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ceanafund-my.sharepoint.com/personal/kevin_wong_oceanafunds_com/Documents/Oceana/Oceana Australian Fixed Income Trust/Other Reports/Arrears Report/AR Report/"/>
    </mc:Choice>
  </mc:AlternateContent>
  <xr:revisionPtr revIDLastSave="32" documentId="13_ncr:1_{330A6E5D-C49F-401E-B3DB-A55A922BAA99}" xr6:coauthVersionLast="47" xr6:coauthVersionMax="47" xr10:uidLastSave="{2B90C7F1-31DD-4CAB-A29E-B943444C10DB}"/>
  <bookViews>
    <workbookView xWindow="28680" yWindow="-60" windowWidth="29040" windowHeight="15840" xr2:uid="{798E6B89-DBE0-4CDA-980C-19723D8BBDAD}"/>
  </bookViews>
  <sheets>
    <sheet name="Summary" sheetId="2" r:id="rId1"/>
    <sheet name="AR Report" sheetId="4" r:id="rId2"/>
    <sheet name="InterNTR" sheetId="5" r:id="rId3"/>
  </sheets>
  <calcPr calcId="191029"/>
  <pivotCaches>
    <pivotCache cacheId="4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2" l="1"/>
  <c r="J9" i="2"/>
  <c r="I11" i="2"/>
  <c r="Q2" i="5" l="1"/>
  <c r="Q3" i="5"/>
  <c r="Q4" i="5"/>
  <c r="Q5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Q2999" i="5"/>
  <c r="Q3000" i="5"/>
  <c r="Q3001" i="5"/>
  <c r="Q3002" i="5"/>
  <c r="Q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Q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Q3062" i="5"/>
  <c r="Q3063" i="5"/>
  <c r="Q3064" i="5"/>
  <c r="Q3065" i="5"/>
  <c r="Q3066" i="5"/>
  <c r="Q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Q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3" i="5"/>
  <c r="Q3184" i="5"/>
  <c r="Q3185" i="5"/>
  <c r="Q3186" i="5"/>
  <c r="Q3187" i="5"/>
  <c r="Q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Q3216" i="5"/>
  <c r="Q3217" i="5"/>
  <c r="Q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Q3245" i="5"/>
  <c r="Q3246" i="5"/>
  <c r="Q3247" i="5"/>
  <c r="Q3248" i="5"/>
  <c r="Q3249" i="5"/>
  <c r="Q3250" i="5"/>
  <c r="Q3251" i="5"/>
  <c r="Q3252" i="5"/>
  <c r="Q3253" i="5"/>
  <c r="Q3254" i="5"/>
  <c r="Q3255" i="5"/>
  <c r="Q3256" i="5"/>
  <c r="Q3257" i="5"/>
  <c r="Q3258" i="5"/>
  <c r="Q3259" i="5"/>
  <c r="Q3260" i="5"/>
  <c r="Q3261" i="5"/>
  <c r="Q3262" i="5"/>
  <c r="Q3263" i="5"/>
  <c r="Q3264" i="5"/>
  <c r="Q3265" i="5"/>
  <c r="Q3266" i="5"/>
  <c r="Q3267" i="5"/>
  <c r="Q3268" i="5"/>
  <c r="Q3269" i="5"/>
  <c r="Q3270" i="5"/>
  <c r="Q3271" i="5"/>
  <c r="Q3272" i="5"/>
  <c r="Q3273" i="5"/>
  <c r="Q3274" i="5"/>
  <c r="Q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Q3344" i="5"/>
  <c r="Q3345" i="5"/>
  <c r="Q3346" i="5"/>
  <c r="Q3347" i="5"/>
  <c r="Q3348" i="5"/>
  <c r="Q3349" i="5"/>
  <c r="Q3350" i="5"/>
  <c r="Q3351" i="5"/>
  <c r="Q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Q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Q3391" i="5"/>
  <c r="Q3392" i="5"/>
  <c r="Q3393" i="5"/>
  <c r="Q3394" i="5"/>
  <c r="Q3395" i="5"/>
  <c r="Q3396" i="5"/>
  <c r="Q3397" i="5"/>
  <c r="Q3398" i="5"/>
  <c r="Q3399" i="5"/>
  <c r="Q3400" i="5"/>
  <c r="Q3401" i="5"/>
  <c r="Q3402" i="5"/>
  <c r="Q3403" i="5"/>
  <c r="Q3404" i="5"/>
  <c r="Q3405" i="5"/>
  <c r="Q3406" i="5"/>
  <c r="Q3407" i="5"/>
  <c r="Q3408" i="5"/>
  <c r="Q3409" i="5"/>
  <c r="Q3410" i="5"/>
  <c r="Q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Q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Q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Q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Q3670" i="5"/>
  <c r="Q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Q3689" i="5"/>
  <c r="Q3690" i="5"/>
  <c r="Q3691" i="5"/>
  <c r="Q3692" i="5"/>
  <c r="Q3693" i="5"/>
  <c r="Q3694" i="5"/>
  <c r="Q3695" i="5"/>
  <c r="Q3696" i="5"/>
  <c r="Q3697" i="5"/>
  <c r="Q3698" i="5"/>
  <c r="Q3699" i="5"/>
  <c r="Q3700" i="5"/>
  <c r="Q3701" i="5"/>
  <c r="Q3702" i="5"/>
  <c r="Q3703" i="5"/>
  <c r="Q3704" i="5"/>
  <c r="Q3705" i="5"/>
  <c r="Q3706" i="5"/>
  <c r="Q3707" i="5"/>
  <c r="Q3708" i="5"/>
  <c r="Q3709" i="5"/>
  <c r="Q3710" i="5"/>
  <c r="Q3711" i="5"/>
  <c r="Q3712" i="5"/>
  <c r="Q3713" i="5"/>
  <c r="Q3714" i="5"/>
  <c r="Q3715" i="5"/>
  <c r="Q3716" i="5"/>
  <c r="Q3717" i="5"/>
  <c r="Q3718" i="5"/>
  <c r="Q3719" i="5"/>
  <c r="Q3720" i="5"/>
  <c r="Q3721" i="5"/>
  <c r="Q3722" i="5"/>
  <c r="Q3723" i="5"/>
  <c r="Q3724" i="5"/>
  <c r="Q3725" i="5"/>
  <c r="Q3726" i="5"/>
  <c r="Q3727" i="5"/>
  <c r="Q3728" i="5"/>
  <c r="Q3729" i="5"/>
  <c r="Q3730" i="5"/>
  <c r="Q3731" i="5"/>
  <c r="Q3732" i="5"/>
  <c r="Q3733" i="5"/>
  <c r="Q3734" i="5"/>
  <c r="Q3735" i="5"/>
  <c r="Q3736" i="5"/>
  <c r="Q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Q3761" i="5"/>
  <c r="Q3762" i="5"/>
  <c r="Q3763" i="5"/>
  <c r="Q3764" i="5"/>
  <c r="Q3765" i="5"/>
  <c r="Q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Q3782" i="5"/>
  <c r="Q3783" i="5"/>
  <c r="Q3784" i="5"/>
  <c r="Q3785" i="5"/>
  <c r="Q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Q3801" i="5"/>
  <c r="Q3802" i="5"/>
  <c r="Q3803" i="5"/>
  <c r="Q3804" i="5"/>
  <c r="Q3805" i="5"/>
  <c r="Q3806" i="5"/>
  <c r="Q3807" i="5"/>
  <c r="Q3808" i="5"/>
  <c r="Q3809" i="5"/>
  <c r="Q3810" i="5"/>
  <c r="Q3811" i="5"/>
  <c r="Q3812" i="5"/>
  <c r="Q3813" i="5"/>
  <c r="Q3814" i="5"/>
  <c r="Q3815" i="5"/>
  <c r="Q3816" i="5"/>
  <c r="Q3817" i="5"/>
  <c r="Q3818" i="5"/>
  <c r="Q3819" i="5"/>
  <c r="Q3820" i="5"/>
  <c r="Q3821" i="5"/>
  <c r="Q3822" i="5"/>
  <c r="Q3823" i="5"/>
  <c r="Q3824" i="5"/>
  <c r="Q3825" i="5"/>
  <c r="Q3826" i="5"/>
  <c r="Q3827" i="5"/>
  <c r="Q3828" i="5"/>
  <c r="Q3829" i="5"/>
  <c r="Q3830" i="5"/>
  <c r="Q3831" i="5"/>
  <c r="Q3832" i="5"/>
  <c r="Q3833" i="5"/>
  <c r="Q3834" i="5"/>
  <c r="Q3835" i="5"/>
  <c r="Q3836" i="5"/>
  <c r="Q3837" i="5"/>
  <c r="Q3838" i="5"/>
  <c r="Q3839" i="5"/>
  <c r="Q3840" i="5"/>
  <c r="Q3841" i="5"/>
  <c r="Q3842" i="5"/>
  <c r="Q3843" i="5"/>
  <c r="Q3844" i="5"/>
  <c r="Q3845" i="5"/>
  <c r="Q3846" i="5"/>
  <c r="Q3847" i="5"/>
  <c r="Q3848" i="5"/>
  <c r="Q3849" i="5"/>
  <c r="Q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Q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Q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Q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Q3973" i="5"/>
  <c r="Q3974" i="5"/>
  <c r="Q3975" i="5"/>
  <c r="Q3976" i="5"/>
  <c r="Q3977" i="5"/>
  <c r="Q3978" i="5"/>
  <c r="Q3979" i="5"/>
  <c r="Q3980" i="5"/>
  <c r="Q3981" i="5"/>
  <c r="Q3982" i="5"/>
  <c r="Q3983" i="5"/>
  <c r="Q3984" i="5"/>
  <c r="Q3985" i="5"/>
  <c r="Q3986" i="5"/>
  <c r="Q3987" i="5"/>
  <c r="Q3988" i="5"/>
  <c r="Q3989" i="5"/>
  <c r="Q3990" i="5"/>
  <c r="Q3991" i="5"/>
  <c r="Q3992" i="5"/>
  <c r="Q3993" i="5"/>
  <c r="Q3994" i="5"/>
  <c r="Q3995" i="5"/>
  <c r="Q3996" i="5"/>
  <c r="Q3997" i="5"/>
  <c r="Q3998" i="5"/>
  <c r="Q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Q4013" i="5"/>
  <c r="Q4014" i="5"/>
  <c r="Q4015" i="5"/>
  <c r="Q4016" i="5"/>
  <c r="Q4017" i="5"/>
  <c r="Q4018" i="5"/>
  <c r="Q4019" i="5"/>
  <c r="Q4020" i="5"/>
  <c r="Q4021" i="5"/>
  <c r="Q4022" i="5"/>
  <c r="Q4023" i="5"/>
  <c r="Q4024" i="5"/>
  <c r="Q4025" i="5"/>
  <c r="Q4026" i="5"/>
  <c r="Q4027" i="5"/>
  <c r="Q4028" i="5"/>
  <c r="Q4029" i="5"/>
  <c r="Q4030" i="5"/>
  <c r="Q4031" i="5"/>
  <c r="Q4032" i="5"/>
  <c r="Q4033" i="5"/>
  <c r="Q4034" i="5"/>
  <c r="Q4035" i="5"/>
  <c r="Q4036" i="5"/>
  <c r="Q4037" i="5"/>
  <c r="Q4038" i="5"/>
  <c r="Q4039" i="5"/>
  <c r="Q4040" i="5"/>
  <c r="Q4041" i="5"/>
  <c r="Q4042" i="5"/>
  <c r="Q4043" i="5"/>
  <c r="Q4044" i="5"/>
  <c r="Q4045" i="5"/>
  <c r="Q4046" i="5"/>
  <c r="Q4047" i="5"/>
  <c r="Q4048" i="5"/>
  <c r="Q4049" i="5"/>
  <c r="Q4050" i="5"/>
  <c r="Q4051" i="5"/>
  <c r="Q4052" i="5"/>
  <c r="Q4053" i="5"/>
  <c r="Q4054" i="5"/>
  <c r="Q4055" i="5"/>
  <c r="Q4056" i="5"/>
  <c r="Q4057" i="5"/>
  <c r="Q4058" i="5"/>
  <c r="Q4059" i="5"/>
  <c r="Q4060" i="5"/>
  <c r="Q4061" i="5"/>
  <c r="Q4062" i="5"/>
  <c r="Q4063" i="5"/>
  <c r="Q4064" i="5"/>
  <c r="Q4065" i="5"/>
  <c r="Q4066" i="5"/>
  <c r="Q4067" i="5"/>
  <c r="Q4068" i="5"/>
  <c r="Q4069" i="5"/>
  <c r="Q4070" i="5"/>
  <c r="Q4071" i="5"/>
  <c r="Q4072" i="5"/>
  <c r="Q4073" i="5"/>
  <c r="Q4074" i="5"/>
  <c r="Q4075" i="5"/>
  <c r="Q4076" i="5"/>
  <c r="Q4077" i="5"/>
  <c r="Q4078" i="5"/>
  <c r="Q4079" i="5"/>
  <c r="Q4080" i="5"/>
  <c r="Q4081" i="5"/>
  <c r="Q4082" i="5"/>
  <c r="Q4083" i="5"/>
  <c r="Q4084" i="5"/>
  <c r="Q4085" i="5"/>
  <c r="Q4086" i="5"/>
  <c r="Q4087" i="5"/>
  <c r="Q4088" i="5"/>
  <c r="Q4089" i="5"/>
  <c r="Q4090" i="5"/>
  <c r="Q4091" i="5"/>
  <c r="Q4092" i="5"/>
  <c r="Q4093" i="5"/>
  <c r="Q4094" i="5"/>
  <c r="Q4095" i="5"/>
  <c r="Q4096" i="5"/>
  <c r="Q4097" i="5"/>
  <c r="Q4098" i="5"/>
  <c r="Q4099" i="5"/>
  <c r="Q4100" i="5"/>
  <c r="Q4101" i="5"/>
  <c r="Q4102" i="5"/>
  <c r="Q4103" i="5"/>
  <c r="Q4104" i="5"/>
  <c r="Q4105" i="5"/>
  <c r="Q4106" i="5"/>
  <c r="Q4107" i="5"/>
  <c r="Q4108" i="5"/>
  <c r="Q4109" i="5"/>
  <c r="Q4110" i="5"/>
  <c r="Q4111" i="5"/>
  <c r="Q4112" i="5"/>
  <c r="Q4113" i="5"/>
  <c r="Q4114" i="5"/>
  <c r="Q4115" i="5"/>
  <c r="Q4116" i="5"/>
  <c r="Q4117" i="5"/>
  <c r="Q4118" i="5"/>
  <c r="Q4119" i="5"/>
  <c r="Q4120" i="5"/>
  <c r="Q4121" i="5"/>
  <c r="Q4122" i="5"/>
  <c r="Q4123" i="5"/>
  <c r="Q4124" i="5"/>
  <c r="Q4125" i="5"/>
  <c r="Q4126" i="5"/>
  <c r="Q4127" i="5"/>
  <c r="Q4128" i="5"/>
  <c r="Q4129" i="5"/>
  <c r="Q4130" i="5"/>
  <c r="Q4131" i="5"/>
  <c r="Q4132" i="5"/>
  <c r="Q4133" i="5"/>
  <c r="Q4134" i="5"/>
  <c r="Q4135" i="5"/>
  <c r="Q4136" i="5"/>
  <c r="Q4137" i="5"/>
  <c r="Q4138" i="5"/>
  <c r="Q4139" i="5"/>
  <c r="Q4140" i="5"/>
  <c r="Q4141" i="5"/>
  <c r="Q4142" i="5"/>
  <c r="Q4143" i="5"/>
  <c r="Q4144" i="5"/>
  <c r="Q4145" i="5"/>
  <c r="Q4146" i="5"/>
  <c r="Q4147" i="5"/>
  <c r="Q4148" i="5"/>
  <c r="Q4149" i="5"/>
  <c r="Q4150" i="5"/>
  <c r="Q4151" i="5"/>
  <c r="Q4152" i="5"/>
  <c r="Q4153" i="5"/>
  <c r="Q4154" i="5"/>
  <c r="Q4155" i="5"/>
  <c r="Q4156" i="5"/>
  <c r="Q4157" i="5"/>
  <c r="Q4158" i="5"/>
  <c r="Q4159" i="5"/>
  <c r="Q4160" i="5"/>
  <c r="Q4161" i="5"/>
  <c r="Q4162" i="5"/>
  <c r="Q4163" i="5"/>
  <c r="Q4164" i="5"/>
  <c r="Q4165" i="5"/>
  <c r="Q4166" i="5"/>
  <c r="Q4167" i="5"/>
  <c r="Q4168" i="5"/>
  <c r="Q4169" i="5"/>
  <c r="Q4170" i="5"/>
  <c r="Q4171" i="5"/>
  <c r="Q4172" i="5"/>
  <c r="Q4173" i="5"/>
  <c r="Q4174" i="5"/>
  <c r="Q4175" i="5"/>
  <c r="Q4176" i="5"/>
  <c r="Q4177" i="5"/>
  <c r="Q4178" i="5"/>
  <c r="Q4179" i="5"/>
  <c r="Q4180" i="5"/>
  <c r="Q4181" i="5"/>
  <c r="Q4182" i="5"/>
  <c r="Q4183" i="5"/>
  <c r="Q4184" i="5"/>
  <c r="Q4185" i="5"/>
  <c r="Q4186" i="5"/>
  <c r="Q4187" i="5"/>
  <c r="Q4188" i="5"/>
  <c r="Q4189" i="5"/>
  <c r="Q4190" i="5"/>
  <c r="Q4191" i="5"/>
  <c r="Q4192" i="5"/>
  <c r="Q4193" i="5"/>
  <c r="Q4194" i="5"/>
  <c r="Q4195" i="5"/>
  <c r="Q4196" i="5"/>
  <c r="Q4197" i="5"/>
  <c r="Q4198" i="5"/>
  <c r="Q4199" i="5"/>
  <c r="Q4200" i="5"/>
  <c r="Q4201" i="5"/>
  <c r="Q4202" i="5"/>
  <c r="Q4203" i="5"/>
  <c r="Q4204" i="5"/>
  <c r="Q4205" i="5"/>
  <c r="Q4206" i="5"/>
  <c r="Q4207" i="5"/>
  <c r="Q4208" i="5"/>
  <c r="Q4209" i="5"/>
  <c r="Q4210" i="5"/>
  <c r="Q4211" i="5"/>
  <c r="Q4212" i="5"/>
  <c r="Q4213" i="5"/>
  <c r="Q4214" i="5"/>
  <c r="Q4215" i="5"/>
  <c r="Q4216" i="5"/>
  <c r="Q4217" i="5"/>
  <c r="Q4218" i="5"/>
  <c r="Q4219" i="5"/>
  <c r="Q4220" i="5"/>
  <c r="Q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Q4237" i="5"/>
  <c r="Q4238" i="5"/>
  <c r="Q4239" i="5"/>
  <c r="Q4240" i="5"/>
  <c r="Q4241" i="5"/>
  <c r="Q4242" i="5"/>
  <c r="Q4243" i="5"/>
  <c r="Q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Q4266" i="5"/>
  <c r="Q4267" i="5"/>
  <c r="Q4268" i="5"/>
  <c r="Q4269" i="5"/>
  <c r="Q4270" i="5"/>
  <c r="Q4271" i="5"/>
  <c r="Q4272" i="5"/>
  <c r="Q4273" i="5"/>
  <c r="Q4274" i="5"/>
  <c r="Q4275" i="5"/>
  <c r="Q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Q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Q4373" i="5"/>
  <c r="Q4374" i="5"/>
  <c r="Q4375" i="5"/>
  <c r="Q4376" i="5"/>
  <c r="Q4377" i="5"/>
  <c r="Q4378" i="5"/>
  <c r="Q4379" i="5"/>
  <c r="Q4380" i="5"/>
  <c r="Q4381" i="5"/>
  <c r="Q4382" i="5"/>
  <c r="Q4383" i="5"/>
  <c r="Q4384" i="5"/>
  <c r="Q4385" i="5"/>
  <c r="Q4386" i="5"/>
  <c r="Q4387" i="5"/>
  <c r="Q4388" i="5"/>
  <c r="Q4389" i="5"/>
  <c r="Q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Q4403" i="5"/>
  <c r="Q4404" i="5"/>
  <c r="Q4405" i="5"/>
  <c r="Q4406" i="5"/>
  <c r="Q4407" i="5"/>
  <c r="Q4408" i="5"/>
  <c r="Q4409" i="5"/>
  <c r="Q4410" i="5"/>
  <c r="Q4411" i="5"/>
  <c r="Q4412" i="5"/>
  <c r="Q4413" i="5"/>
  <c r="Q4414" i="5"/>
  <c r="Q4415" i="5"/>
  <c r="Q4416" i="5"/>
  <c r="Q4417" i="5"/>
  <c r="Q4418" i="5"/>
  <c r="Q4419" i="5"/>
  <c r="Q4420" i="5"/>
  <c r="Q4421" i="5"/>
  <c r="Q4422" i="5"/>
  <c r="Q4423" i="5"/>
  <c r="Q4424" i="5"/>
  <c r="Q4425" i="5"/>
  <c r="Q4426" i="5"/>
  <c r="Q4427" i="5"/>
  <c r="Q4428" i="5"/>
  <c r="Q4429" i="5"/>
  <c r="Q4430" i="5"/>
  <c r="Q4431" i="5"/>
  <c r="Q4432" i="5"/>
  <c r="Q4433" i="5"/>
  <c r="Q4434" i="5"/>
  <c r="Q4435" i="5"/>
  <c r="Q4436" i="5"/>
  <c r="Q4437" i="5"/>
  <c r="Q4438" i="5"/>
  <c r="Q4439" i="5"/>
  <c r="Q4440" i="5"/>
  <c r="Q4441" i="5"/>
  <c r="Q4442" i="5"/>
  <c r="Q4443" i="5"/>
  <c r="Q4444" i="5"/>
  <c r="Q4445" i="5"/>
  <c r="Q4446" i="5"/>
  <c r="Q4447" i="5"/>
  <c r="Q4448" i="5"/>
  <c r="Q4449" i="5"/>
  <c r="Q4450" i="5"/>
  <c r="Q4451" i="5"/>
  <c r="Q4452" i="5"/>
  <c r="Q4453" i="5"/>
  <c r="Q4454" i="5"/>
  <c r="Q4455" i="5"/>
  <c r="Q4456" i="5"/>
  <c r="Q4457" i="5"/>
  <c r="Q4458" i="5"/>
  <c r="Q4459" i="5"/>
  <c r="Q4460" i="5"/>
  <c r="Q4461" i="5"/>
  <c r="Q4462" i="5"/>
  <c r="Q4463" i="5"/>
  <c r="Q4464" i="5"/>
  <c r="Q4465" i="5"/>
  <c r="Q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Q4483" i="5"/>
  <c r="Q4484" i="5"/>
  <c r="Q4485" i="5"/>
  <c r="Q4486" i="5"/>
  <c r="Q4487" i="5"/>
  <c r="Q4488" i="5"/>
  <c r="Q4489" i="5"/>
  <c r="Q4490" i="5"/>
  <c r="Q4491" i="5"/>
  <c r="Q4492" i="5"/>
  <c r="Q4493" i="5"/>
  <c r="Q4494" i="5"/>
  <c r="Q4495" i="5"/>
  <c r="Q4496" i="5"/>
  <c r="Q4497" i="5"/>
  <c r="Q4498" i="5"/>
  <c r="Q4499" i="5"/>
  <c r="Q4500" i="5"/>
  <c r="Q4501" i="5"/>
  <c r="Q4502" i="5"/>
  <c r="Q4503" i="5"/>
  <c r="Q4504" i="5"/>
  <c r="Q4505" i="5"/>
  <c r="Q4506" i="5"/>
  <c r="Q4507" i="5"/>
  <c r="Q4508" i="5"/>
  <c r="Q4509" i="5"/>
  <c r="Q4510" i="5"/>
  <c r="Q4511" i="5"/>
  <c r="Q4512" i="5"/>
  <c r="Q4513" i="5"/>
  <c r="Q4514" i="5"/>
  <c r="Q4515" i="5"/>
  <c r="Q4516" i="5"/>
  <c r="Q4517" i="5"/>
  <c r="Q4518" i="5"/>
  <c r="Q4519" i="5"/>
  <c r="Q4520" i="5"/>
  <c r="Q4521" i="5"/>
  <c r="Q4522" i="5"/>
  <c r="Q4523" i="5"/>
  <c r="Q4524" i="5"/>
  <c r="Q4525" i="5"/>
  <c r="Q4526" i="5"/>
  <c r="Q4527" i="5"/>
  <c r="Q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Q4547" i="5"/>
  <c r="Q4548" i="5"/>
  <c r="Q4549" i="5"/>
  <c r="Q4550" i="5"/>
  <c r="Q4551" i="5"/>
  <c r="Q4552" i="5"/>
  <c r="Q4553" i="5"/>
  <c r="Q4554" i="5"/>
  <c r="Q4555" i="5"/>
  <c r="Q4556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Q4588" i="5"/>
  <c r="Q4589" i="5"/>
  <c r="Q4590" i="5"/>
  <c r="Q4591" i="5"/>
  <c r="Q4592" i="5"/>
  <c r="Q4593" i="5"/>
  <c r="Q4594" i="5"/>
  <c r="Q4595" i="5"/>
  <c r="Q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Q4662" i="5"/>
  <c r="Q4663" i="5"/>
  <c r="Q4664" i="5"/>
  <c r="Q4665" i="5"/>
  <c r="Q4666" i="5"/>
  <c r="Q4667" i="5"/>
  <c r="Q4668" i="5"/>
  <c r="Q4669" i="5"/>
  <c r="Q4670" i="5"/>
  <c r="Q4671" i="5"/>
  <c r="Q4672" i="5"/>
  <c r="Q4673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Q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Q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Q4753" i="5"/>
  <c r="Q4754" i="5"/>
  <c r="Q4755" i="5"/>
  <c r="Q4756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Q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Q4819" i="5"/>
  <c r="Q4820" i="5"/>
  <c r="Q4821" i="5"/>
  <c r="Q4822" i="5"/>
  <c r="Q4823" i="5"/>
  <c r="Q4824" i="5"/>
  <c r="Q4825" i="5"/>
  <c r="Q4826" i="5"/>
  <c r="Q4827" i="5"/>
  <c r="Q4828" i="5"/>
  <c r="Q4829" i="5"/>
  <c r="Q4830" i="5"/>
  <c r="Q4831" i="5"/>
  <c r="Q4832" i="5"/>
  <c r="Q4833" i="5"/>
  <c r="Q4834" i="5"/>
  <c r="Q4835" i="5"/>
  <c r="Q4836" i="5"/>
  <c r="Q4837" i="5"/>
  <c r="Q4838" i="5"/>
  <c r="Q4839" i="5"/>
  <c r="Q4840" i="5"/>
  <c r="Q4841" i="5"/>
  <c r="Q4842" i="5"/>
  <c r="Q4843" i="5"/>
  <c r="Q4844" i="5"/>
  <c r="Q4845" i="5"/>
  <c r="Q4846" i="5"/>
  <c r="Q4847" i="5"/>
  <c r="Q4848" i="5"/>
  <c r="Q4849" i="5"/>
  <c r="Q4850" i="5"/>
  <c r="Q4851" i="5"/>
  <c r="Q4852" i="5"/>
  <c r="Q4853" i="5"/>
  <c r="Q4854" i="5"/>
  <c r="Q4855" i="5"/>
  <c r="Q4856" i="5"/>
  <c r="Q4857" i="5"/>
  <c r="Q4858" i="5"/>
  <c r="Q4859" i="5"/>
  <c r="Q4860" i="5"/>
  <c r="Q4861" i="5"/>
  <c r="Q4862" i="5"/>
  <c r="Q4863" i="5"/>
  <c r="Q4864" i="5"/>
  <c r="Q4865" i="5"/>
  <c r="Q4866" i="5"/>
  <c r="Q4867" i="5"/>
  <c r="Q4868" i="5"/>
  <c r="Q4869" i="5"/>
  <c r="Q4870" i="5"/>
  <c r="Q4871" i="5"/>
  <c r="Q4872" i="5"/>
  <c r="Q4873" i="5"/>
  <c r="Q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Q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Q4919" i="5"/>
  <c r="Q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Q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Q4979" i="5"/>
  <c r="Q4980" i="5"/>
  <c r="Q4981" i="5"/>
  <c r="Q4982" i="5"/>
  <c r="Q4983" i="5"/>
  <c r="Q4984" i="5"/>
  <c r="Q4985" i="5"/>
  <c r="Q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Q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Q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Q5042" i="5"/>
  <c r="Q5043" i="5"/>
  <c r="Q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Q5077" i="5"/>
  <c r="Q5078" i="5"/>
  <c r="Q5079" i="5"/>
  <c r="Q5080" i="5"/>
  <c r="Q5081" i="5"/>
  <c r="Q5082" i="5"/>
  <c r="Q5083" i="5"/>
  <c r="Q5084" i="5"/>
  <c r="Q5085" i="5"/>
  <c r="Q5086" i="5"/>
  <c r="Q5087" i="5"/>
  <c r="Q5088" i="5"/>
  <c r="Q5089" i="5"/>
  <c r="Q5090" i="5"/>
  <c r="Q5091" i="5"/>
  <c r="Q5092" i="5"/>
  <c r="Q5093" i="5"/>
  <c r="Q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Q5137" i="5"/>
  <c r="Q5138" i="5"/>
  <c r="Q5139" i="5"/>
  <c r="Q5140" i="5"/>
  <c r="Q5141" i="5"/>
  <c r="Q5142" i="5"/>
  <c r="Q5143" i="5"/>
  <c r="Q5144" i="5"/>
  <c r="Q5145" i="5"/>
  <c r="Q5146" i="5"/>
  <c r="Q5147" i="5"/>
  <c r="Q5148" i="5"/>
  <c r="Q5149" i="5"/>
  <c r="Q5150" i="5"/>
  <c r="Q5151" i="5"/>
  <c r="Q5152" i="5"/>
  <c r="Q5153" i="5"/>
  <c r="Q5154" i="5"/>
  <c r="Q5155" i="5"/>
  <c r="Q5156" i="5"/>
  <c r="Q5157" i="5"/>
  <c r="Q5158" i="5"/>
  <c r="Q5159" i="5"/>
  <c r="Q5160" i="5"/>
  <c r="Q5161" i="5"/>
  <c r="Q5162" i="5"/>
  <c r="Q5163" i="5"/>
  <c r="Q5164" i="5"/>
  <c r="Q5165" i="5"/>
  <c r="Q5166" i="5"/>
  <c r="Q5167" i="5"/>
  <c r="Q5168" i="5"/>
  <c r="Q5169" i="5"/>
  <c r="Q5170" i="5"/>
  <c r="Q5171" i="5"/>
  <c r="Q5172" i="5"/>
  <c r="Q5173" i="5"/>
  <c r="Q5174" i="5"/>
  <c r="Q5175" i="5"/>
  <c r="Q5176" i="5"/>
  <c r="Q5177" i="5"/>
  <c r="Q5178" i="5"/>
  <c r="Q5179" i="5"/>
  <c r="Q5180" i="5"/>
  <c r="Q5181" i="5"/>
  <c r="Q5182" i="5"/>
  <c r="Q5183" i="5"/>
  <c r="Q5184" i="5"/>
  <c r="Q5185" i="5"/>
  <c r="Q5186" i="5"/>
  <c r="Q5187" i="5"/>
  <c r="Q5188" i="5"/>
  <c r="Q5189" i="5"/>
  <c r="Q5190" i="5"/>
  <c r="Q5191" i="5"/>
  <c r="Q5192" i="5"/>
  <c r="Q5193" i="5"/>
  <c r="Q5194" i="5"/>
  <c r="Q5195" i="5"/>
  <c r="Q5196" i="5"/>
  <c r="Q5197" i="5"/>
  <c r="Q5198" i="5"/>
  <c r="Q5199" i="5"/>
  <c r="Q5200" i="5"/>
  <c r="Q5201" i="5"/>
  <c r="Q5202" i="5"/>
  <c r="Q5203" i="5"/>
  <c r="Q5204" i="5"/>
  <c r="Q5205" i="5"/>
  <c r="Q5206" i="5"/>
  <c r="Q5207" i="5"/>
  <c r="Q5208" i="5"/>
  <c r="Q5209" i="5"/>
  <c r="Q5210" i="5"/>
  <c r="Q5211" i="5"/>
  <c r="Q5212" i="5"/>
  <c r="Q5213" i="5"/>
  <c r="Q5214" i="5"/>
  <c r="Q5215" i="5"/>
  <c r="Q5216" i="5"/>
  <c r="Q5217" i="5"/>
  <c r="Q5218" i="5"/>
  <c r="Q5219" i="5"/>
  <c r="Q5220" i="5"/>
  <c r="Q5221" i="5"/>
  <c r="Q5222" i="5"/>
  <c r="Q5223" i="5"/>
  <c r="Q5224" i="5"/>
  <c r="Q5225" i="5"/>
  <c r="Q5226" i="5"/>
  <c r="Q5227" i="5"/>
  <c r="Q5228" i="5"/>
  <c r="Q5229" i="5"/>
  <c r="Q5230" i="5"/>
  <c r="Q5231" i="5"/>
  <c r="Q5232" i="5"/>
  <c r="Q5233" i="5"/>
  <c r="Q5234" i="5"/>
  <c r="Q5235" i="5"/>
  <c r="Q5236" i="5"/>
  <c r="Q5237" i="5"/>
  <c r="Q5238" i="5"/>
  <c r="Q5239" i="5"/>
  <c r="Q5240" i="5"/>
  <c r="Q5241" i="5"/>
  <c r="Q5242" i="5"/>
  <c r="Q5243" i="5"/>
  <c r="Q5244" i="5"/>
  <c r="Q5245" i="5"/>
  <c r="Q5246" i="5"/>
  <c r="Q5247" i="5"/>
  <c r="Q5248" i="5"/>
  <c r="Q5249" i="5"/>
  <c r="Q5250" i="5"/>
  <c r="Q5251" i="5"/>
  <c r="Q5252" i="5"/>
  <c r="Q5253" i="5"/>
  <c r="Q5254" i="5"/>
  <c r="Q5255" i="5"/>
  <c r="Q5256" i="5"/>
  <c r="Q5257" i="5"/>
  <c r="Q5258" i="5"/>
  <c r="Q5259" i="5"/>
  <c r="Q5260" i="5"/>
  <c r="Q5261" i="5"/>
  <c r="Q5262" i="5"/>
  <c r="Q5263" i="5"/>
  <c r="Q5264" i="5"/>
  <c r="Q5265" i="5"/>
  <c r="Q5266" i="5"/>
  <c r="Q5267" i="5"/>
  <c r="Q5268" i="5"/>
  <c r="Q5269" i="5"/>
  <c r="Q5270" i="5"/>
  <c r="Q5271" i="5"/>
  <c r="Q5272" i="5"/>
  <c r="Q5273" i="5"/>
  <c r="Q5274" i="5"/>
  <c r="Q5275" i="5"/>
  <c r="Q5276" i="5"/>
  <c r="Q5277" i="5"/>
  <c r="Q5278" i="5"/>
  <c r="Q5279" i="5"/>
  <c r="Q5280" i="5"/>
  <c r="Q5281" i="5"/>
  <c r="Q5282" i="5"/>
  <c r="Q5283" i="5"/>
  <c r="Q5284" i="5"/>
  <c r="Q5285" i="5"/>
  <c r="Q5286" i="5"/>
  <c r="Q5287" i="5"/>
  <c r="Q5288" i="5"/>
  <c r="Q5289" i="5"/>
  <c r="Q5290" i="5"/>
  <c r="Q5291" i="5"/>
  <c r="Q5292" i="5"/>
  <c r="Q5293" i="5"/>
  <c r="Q5294" i="5"/>
  <c r="Q5295" i="5"/>
  <c r="Q5296" i="5"/>
  <c r="Q5297" i="5"/>
  <c r="Q5298" i="5"/>
  <c r="Q5299" i="5"/>
  <c r="Q5300" i="5"/>
  <c r="Q5301" i="5"/>
  <c r="Q5302" i="5"/>
  <c r="Q5303" i="5"/>
  <c r="Q5304" i="5"/>
  <c r="Q5305" i="5"/>
  <c r="Q5306" i="5"/>
  <c r="Q5307" i="5"/>
  <c r="Q5308" i="5"/>
  <c r="Q5309" i="5"/>
  <c r="Q5310" i="5"/>
  <c r="Q5311" i="5"/>
  <c r="Q5312" i="5"/>
  <c r="Q5313" i="5"/>
  <c r="Q5314" i="5"/>
  <c r="Q5315" i="5"/>
  <c r="Q5316" i="5"/>
  <c r="Q5317" i="5"/>
  <c r="Q5318" i="5"/>
  <c r="Q5319" i="5"/>
  <c r="Q5320" i="5"/>
  <c r="Q5321" i="5"/>
  <c r="Q5322" i="5"/>
  <c r="Q5323" i="5"/>
  <c r="Q5324" i="5"/>
  <c r="Q5325" i="5"/>
  <c r="Q5326" i="5"/>
  <c r="Q5327" i="5"/>
  <c r="Q5328" i="5"/>
  <c r="Q5329" i="5"/>
  <c r="Q5330" i="5"/>
  <c r="Q5331" i="5"/>
  <c r="Q5332" i="5"/>
  <c r="Q5333" i="5"/>
  <c r="Q5334" i="5"/>
  <c r="Q5335" i="5"/>
  <c r="Q5336" i="5"/>
  <c r="Q5337" i="5"/>
  <c r="Q5338" i="5"/>
  <c r="Q5339" i="5"/>
  <c r="Q5340" i="5"/>
  <c r="Q5341" i="5"/>
  <c r="Q5342" i="5"/>
  <c r="Q5343" i="5"/>
  <c r="Q5344" i="5"/>
  <c r="Q5345" i="5"/>
  <c r="Q5346" i="5"/>
  <c r="Q5347" i="5"/>
  <c r="Q5348" i="5"/>
  <c r="Q5349" i="5"/>
  <c r="Q5350" i="5"/>
  <c r="Q5351" i="5"/>
  <c r="Q5352" i="5"/>
  <c r="Q5353" i="5"/>
  <c r="Q5354" i="5"/>
  <c r="Q5355" i="5"/>
  <c r="Q5356" i="5"/>
  <c r="Q5357" i="5"/>
  <c r="Q5358" i="5"/>
  <c r="Q5359" i="5"/>
  <c r="Q5360" i="5"/>
  <c r="Q5361" i="5"/>
  <c r="Q5362" i="5"/>
  <c r="Q5363" i="5"/>
  <c r="Q5364" i="5"/>
  <c r="Q5365" i="5"/>
  <c r="Q5366" i="5"/>
  <c r="Q5367" i="5"/>
  <c r="Q5368" i="5"/>
  <c r="Q5369" i="5"/>
  <c r="Q5370" i="5"/>
  <c r="Q5371" i="5"/>
  <c r="Q5372" i="5"/>
  <c r="Q5373" i="5"/>
  <c r="Q5374" i="5"/>
  <c r="Q5375" i="5"/>
  <c r="Q5376" i="5"/>
  <c r="Q5377" i="5"/>
  <c r="Q5378" i="5"/>
  <c r="Q5379" i="5"/>
  <c r="Q5380" i="5"/>
  <c r="Q5381" i="5"/>
  <c r="Q5382" i="5"/>
  <c r="Q5383" i="5"/>
  <c r="Q5384" i="5"/>
  <c r="Q5385" i="5"/>
  <c r="Q5386" i="5"/>
  <c r="Q5387" i="5"/>
  <c r="Q5388" i="5"/>
  <c r="Q5389" i="5"/>
  <c r="Q5390" i="5"/>
  <c r="Q5391" i="5"/>
  <c r="Q5392" i="5"/>
  <c r="Q5393" i="5"/>
  <c r="Q5394" i="5"/>
  <c r="Q5395" i="5"/>
  <c r="Q5396" i="5"/>
  <c r="Q5397" i="5"/>
  <c r="Q5398" i="5"/>
  <c r="Q5399" i="5"/>
  <c r="Q5400" i="5"/>
  <c r="Q5401" i="5"/>
  <c r="Q5402" i="5"/>
  <c r="Q5403" i="5"/>
  <c r="Q5404" i="5"/>
  <c r="Q5405" i="5"/>
  <c r="Q5406" i="5"/>
  <c r="Q5407" i="5"/>
  <c r="Q5408" i="5"/>
  <c r="Q5409" i="5"/>
  <c r="Q5410" i="5"/>
  <c r="Q5411" i="5"/>
  <c r="Q5412" i="5"/>
  <c r="Q5413" i="5"/>
  <c r="Q5414" i="5"/>
  <c r="Q5415" i="5"/>
  <c r="Q5416" i="5"/>
  <c r="Q5417" i="5"/>
  <c r="Q5418" i="5"/>
  <c r="Q5419" i="5"/>
  <c r="Q5420" i="5"/>
  <c r="Q5421" i="5"/>
  <c r="Q5422" i="5"/>
  <c r="Q5423" i="5"/>
  <c r="Q5424" i="5"/>
  <c r="Q5425" i="5"/>
  <c r="Q5426" i="5"/>
  <c r="Q5427" i="5"/>
  <c r="Q5428" i="5"/>
  <c r="Q5429" i="5"/>
  <c r="Q5430" i="5"/>
  <c r="Q5431" i="5"/>
  <c r="Q5432" i="5"/>
  <c r="Q5433" i="5"/>
  <c r="Q5434" i="5"/>
  <c r="Q5435" i="5"/>
  <c r="Q5436" i="5"/>
  <c r="Q5437" i="5"/>
  <c r="Q5438" i="5"/>
  <c r="Q5439" i="5"/>
  <c r="Q5440" i="5"/>
  <c r="Q5441" i="5"/>
  <c r="Q5442" i="5"/>
  <c r="Q5443" i="5"/>
  <c r="Q5444" i="5"/>
  <c r="Q5445" i="5"/>
  <c r="Q5446" i="5"/>
  <c r="Q5447" i="5"/>
  <c r="Q5448" i="5"/>
  <c r="Q5449" i="5"/>
  <c r="Q5450" i="5"/>
  <c r="Q5451" i="5"/>
  <c r="Q5452" i="5"/>
  <c r="Q5453" i="5"/>
  <c r="Q5454" i="5"/>
  <c r="Q5455" i="5"/>
  <c r="Q5456" i="5"/>
  <c r="Q5457" i="5"/>
  <c r="Q5458" i="5"/>
  <c r="Q5459" i="5"/>
  <c r="Q5460" i="5"/>
  <c r="Q5461" i="5"/>
  <c r="Q5462" i="5"/>
  <c r="Q5463" i="5"/>
  <c r="Q5464" i="5"/>
  <c r="Q5465" i="5"/>
  <c r="Q5466" i="5"/>
  <c r="Q5467" i="5"/>
  <c r="Q5468" i="5"/>
  <c r="Q5469" i="5"/>
  <c r="Q5470" i="5"/>
  <c r="Q5471" i="5"/>
  <c r="Q5472" i="5"/>
  <c r="Q5473" i="5"/>
  <c r="Q5474" i="5"/>
  <c r="Q5475" i="5"/>
  <c r="Q5476" i="5"/>
  <c r="Q5477" i="5"/>
  <c r="Q5478" i="5"/>
  <c r="Q5479" i="5"/>
  <c r="Q5480" i="5"/>
  <c r="Q5481" i="5"/>
  <c r="Q5482" i="5"/>
  <c r="Q5483" i="5"/>
  <c r="Q5484" i="5"/>
  <c r="Q5485" i="5"/>
  <c r="Q5486" i="5"/>
  <c r="Q5487" i="5"/>
  <c r="Q5488" i="5"/>
  <c r="Q5489" i="5"/>
  <c r="Q5490" i="5"/>
  <c r="Q5491" i="5"/>
  <c r="Q5492" i="5"/>
  <c r="Q5493" i="5"/>
  <c r="Q5494" i="5"/>
  <c r="Q5495" i="5"/>
  <c r="Q5496" i="5"/>
  <c r="Q5497" i="5"/>
  <c r="Q5498" i="5"/>
  <c r="Q5499" i="5"/>
  <c r="Q5500" i="5"/>
  <c r="Q5501" i="5"/>
  <c r="Q5502" i="5"/>
  <c r="Q5503" i="5"/>
  <c r="Q5504" i="5"/>
  <c r="Q5505" i="5"/>
  <c r="Q5506" i="5"/>
  <c r="Q5507" i="5"/>
  <c r="Q5508" i="5"/>
  <c r="Q5509" i="5"/>
  <c r="Q5510" i="5"/>
  <c r="Q5511" i="5"/>
  <c r="Q5512" i="5"/>
  <c r="Q5513" i="5"/>
  <c r="Q5514" i="5"/>
  <c r="Q5515" i="5"/>
  <c r="Q5516" i="5"/>
  <c r="Q5517" i="5"/>
  <c r="Q5518" i="5"/>
  <c r="Q5519" i="5"/>
  <c r="Q5520" i="5"/>
  <c r="Q5521" i="5"/>
  <c r="Q5522" i="5"/>
  <c r="Q5523" i="5"/>
  <c r="Q5524" i="5"/>
  <c r="Q5525" i="5"/>
  <c r="Q5526" i="5"/>
  <c r="Q5527" i="5"/>
  <c r="Q5528" i="5"/>
  <c r="Q5529" i="5"/>
  <c r="Q5530" i="5"/>
  <c r="Q5531" i="5"/>
  <c r="Q5532" i="5"/>
  <c r="Q5533" i="5"/>
  <c r="Q5534" i="5"/>
  <c r="Q5535" i="5"/>
  <c r="Q5536" i="5"/>
  <c r="Q5537" i="5"/>
  <c r="Q5538" i="5"/>
  <c r="Q5539" i="5"/>
  <c r="Q5540" i="5"/>
  <c r="Q5541" i="5"/>
  <c r="Q5542" i="5"/>
  <c r="Q5543" i="5"/>
  <c r="Q5544" i="5"/>
  <c r="Q5545" i="5"/>
  <c r="Q5546" i="5"/>
  <c r="Q5547" i="5"/>
  <c r="Q5548" i="5"/>
  <c r="Q5549" i="5"/>
  <c r="Q5550" i="5"/>
  <c r="Q5551" i="5"/>
  <c r="Q5552" i="5"/>
  <c r="Q5553" i="5"/>
  <c r="Q5554" i="5"/>
  <c r="Q5555" i="5"/>
  <c r="Q5556" i="5"/>
  <c r="Q5557" i="5"/>
  <c r="Q5558" i="5"/>
  <c r="Q5559" i="5"/>
  <c r="Q5560" i="5"/>
  <c r="Q5561" i="5"/>
  <c r="Q5562" i="5"/>
  <c r="Q5563" i="5"/>
  <c r="Q5564" i="5"/>
  <c r="Q5565" i="5"/>
  <c r="Q5566" i="5"/>
  <c r="Q5567" i="5"/>
  <c r="Q5568" i="5"/>
  <c r="Q5569" i="5"/>
  <c r="Q5570" i="5"/>
  <c r="Q5571" i="5"/>
  <c r="Q5572" i="5"/>
  <c r="Q5573" i="5"/>
  <c r="Q5574" i="5"/>
  <c r="Q5575" i="5"/>
  <c r="Q5576" i="5"/>
  <c r="Q5577" i="5"/>
  <c r="Q5578" i="5"/>
  <c r="Q5579" i="5"/>
  <c r="Q5580" i="5"/>
  <c r="Q5581" i="5"/>
  <c r="Q5582" i="5"/>
  <c r="Q5583" i="5"/>
  <c r="Q5584" i="5"/>
  <c r="Q5585" i="5"/>
  <c r="Q5586" i="5"/>
  <c r="Q5587" i="5"/>
  <c r="Q5588" i="5"/>
  <c r="Q5589" i="5"/>
  <c r="Q5590" i="5"/>
  <c r="Q5591" i="5"/>
  <c r="Q5592" i="5"/>
  <c r="Q5593" i="5"/>
  <c r="Q5594" i="5"/>
  <c r="Q5595" i="5"/>
  <c r="Q5596" i="5"/>
  <c r="Q5597" i="5"/>
  <c r="Q5598" i="5"/>
  <c r="Q5599" i="5"/>
  <c r="Q5600" i="5"/>
  <c r="Q5601" i="5"/>
  <c r="Q5602" i="5"/>
  <c r="Q5603" i="5"/>
  <c r="Q5604" i="5"/>
  <c r="Q5605" i="5"/>
  <c r="Q5606" i="5"/>
  <c r="Q5607" i="5"/>
  <c r="Q5608" i="5"/>
  <c r="Q5609" i="5"/>
  <c r="Q5610" i="5"/>
  <c r="Q5611" i="5"/>
  <c r="Q5612" i="5"/>
  <c r="Q5613" i="5"/>
  <c r="Q5614" i="5"/>
  <c r="Q5615" i="5"/>
  <c r="Q5616" i="5"/>
  <c r="Q5617" i="5"/>
  <c r="Q5618" i="5"/>
  <c r="Q5619" i="5"/>
  <c r="Q5620" i="5"/>
  <c r="Q5621" i="5"/>
  <c r="Q5622" i="5"/>
  <c r="Q5623" i="5"/>
  <c r="Q5624" i="5"/>
  <c r="Q5625" i="5"/>
  <c r="Q5626" i="5"/>
  <c r="Q5627" i="5"/>
  <c r="Q5628" i="5"/>
  <c r="Q5629" i="5"/>
  <c r="Q5630" i="5"/>
  <c r="Q5631" i="5"/>
  <c r="Q5632" i="5"/>
  <c r="Q5633" i="5"/>
  <c r="Q5634" i="5"/>
  <c r="Q5635" i="5"/>
  <c r="Q5636" i="5"/>
  <c r="Q5637" i="5"/>
  <c r="Q5638" i="5"/>
  <c r="Q5639" i="5"/>
  <c r="Q5640" i="5"/>
  <c r="Q5641" i="5"/>
  <c r="Q5642" i="5"/>
  <c r="Q5643" i="5"/>
  <c r="Q5644" i="5"/>
  <c r="Q5645" i="5"/>
  <c r="Q5646" i="5"/>
  <c r="Q5647" i="5"/>
  <c r="Q5648" i="5"/>
  <c r="Q5649" i="5"/>
  <c r="Q5650" i="5"/>
  <c r="Q5651" i="5"/>
  <c r="Q5652" i="5"/>
  <c r="Q5653" i="5"/>
  <c r="Q5654" i="5"/>
  <c r="Q5655" i="5"/>
  <c r="Q5656" i="5"/>
  <c r="Q5657" i="5"/>
  <c r="Q5658" i="5"/>
  <c r="Q5659" i="5"/>
  <c r="Q5660" i="5"/>
  <c r="Q5661" i="5"/>
  <c r="Q5662" i="5"/>
  <c r="Q5663" i="5"/>
  <c r="Q5664" i="5"/>
  <c r="Q5665" i="5"/>
  <c r="Q5666" i="5"/>
  <c r="Q5667" i="5"/>
  <c r="Q5668" i="5"/>
  <c r="Q5669" i="5"/>
  <c r="Q5670" i="5"/>
  <c r="Q5671" i="5"/>
  <c r="Q5672" i="5"/>
  <c r="Q5673" i="5"/>
  <c r="Q5674" i="5"/>
  <c r="Q5675" i="5"/>
  <c r="Q5676" i="5"/>
  <c r="Q5677" i="5"/>
  <c r="Q5678" i="5"/>
  <c r="Q5679" i="5"/>
  <c r="Q5680" i="5"/>
  <c r="Q5681" i="5"/>
  <c r="Q5682" i="5"/>
  <c r="Q5683" i="5"/>
  <c r="Q5684" i="5"/>
  <c r="Q5685" i="5"/>
  <c r="Q5686" i="5"/>
  <c r="Q5687" i="5"/>
  <c r="Q5688" i="5"/>
  <c r="Q5689" i="5"/>
  <c r="Q5690" i="5"/>
  <c r="Q5691" i="5"/>
  <c r="Q5692" i="5"/>
  <c r="Q5693" i="5"/>
  <c r="Q5694" i="5"/>
  <c r="Q5695" i="5"/>
  <c r="Q5696" i="5"/>
  <c r="Q5697" i="5"/>
  <c r="Q5698" i="5"/>
  <c r="Q5699" i="5"/>
  <c r="Q5700" i="5"/>
  <c r="Q5701" i="5"/>
  <c r="Q5702" i="5"/>
  <c r="Q5703" i="5"/>
  <c r="Q5704" i="5"/>
  <c r="Q5705" i="5"/>
  <c r="Q5706" i="5"/>
  <c r="Q5707" i="5"/>
  <c r="Q5708" i="5"/>
  <c r="Q5709" i="5"/>
  <c r="Q5710" i="5"/>
  <c r="Q5711" i="5"/>
  <c r="Q5712" i="5"/>
  <c r="Q5713" i="5"/>
  <c r="Q5714" i="5"/>
  <c r="Q5715" i="5"/>
  <c r="Q5716" i="5"/>
  <c r="Q5717" i="5"/>
  <c r="Q5718" i="5"/>
  <c r="Q5719" i="5"/>
  <c r="Q5720" i="5"/>
  <c r="Q5721" i="5"/>
  <c r="Q5722" i="5"/>
  <c r="Q5723" i="5"/>
  <c r="Q5724" i="5"/>
  <c r="Q5725" i="5"/>
  <c r="Q5726" i="5"/>
  <c r="Q5727" i="5"/>
  <c r="Q5728" i="5"/>
  <c r="Q5729" i="5"/>
  <c r="Q5730" i="5"/>
  <c r="Q5731" i="5"/>
  <c r="Q5732" i="5"/>
  <c r="Q5733" i="5"/>
  <c r="Q5734" i="5"/>
  <c r="Q5735" i="5"/>
  <c r="Q5736" i="5"/>
  <c r="Q5737" i="5"/>
  <c r="Q5738" i="5"/>
  <c r="Q5739" i="5"/>
  <c r="Q5740" i="5"/>
  <c r="Q5741" i="5"/>
  <c r="Q5742" i="5"/>
  <c r="Q5743" i="5"/>
  <c r="Q5744" i="5"/>
  <c r="Q5745" i="5"/>
  <c r="Q5746" i="5"/>
  <c r="Q5747" i="5"/>
  <c r="Q5748" i="5"/>
  <c r="Q5749" i="5"/>
  <c r="Q5750" i="5"/>
  <c r="Q5751" i="5"/>
  <c r="Q5752" i="5"/>
  <c r="Q5753" i="5"/>
  <c r="Q5754" i="5"/>
  <c r="Q5755" i="5"/>
  <c r="Q5756" i="5"/>
  <c r="Q5757" i="5"/>
  <c r="Q5758" i="5"/>
  <c r="Q5759" i="5"/>
  <c r="Q5760" i="5"/>
  <c r="Q5761" i="5"/>
  <c r="Q5762" i="5"/>
  <c r="Q5763" i="5"/>
  <c r="Q5764" i="5"/>
  <c r="Q5765" i="5"/>
  <c r="Q5766" i="5"/>
  <c r="Q5767" i="5"/>
  <c r="Q5768" i="5"/>
  <c r="Q5769" i="5"/>
  <c r="Q5770" i="5"/>
  <c r="Q5771" i="5"/>
  <c r="Q5772" i="5"/>
  <c r="Q5773" i="5"/>
  <c r="Q5774" i="5"/>
  <c r="Q5775" i="5"/>
  <c r="Q5776" i="5"/>
  <c r="Q5777" i="5"/>
  <c r="Q5778" i="5"/>
  <c r="Q5779" i="5"/>
  <c r="Q5780" i="5"/>
  <c r="Q5781" i="5"/>
  <c r="Q5782" i="5"/>
  <c r="Q5783" i="5"/>
  <c r="Q5784" i="5"/>
  <c r="Q5785" i="5"/>
  <c r="Q5786" i="5"/>
  <c r="Q5787" i="5"/>
  <c r="Q5788" i="5"/>
  <c r="Q5789" i="5"/>
  <c r="Q5790" i="5"/>
  <c r="Q5791" i="5"/>
  <c r="Q5792" i="5"/>
  <c r="Q5793" i="5"/>
  <c r="Q5794" i="5"/>
  <c r="Q5795" i="5"/>
  <c r="Q5796" i="5"/>
  <c r="Q5797" i="5"/>
  <c r="Q5798" i="5"/>
  <c r="Q5799" i="5"/>
  <c r="Q5800" i="5"/>
  <c r="Q5801" i="5"/>
  <c r="Q5802" i="5"/>
  <c r="Q5803" i="5"/>
  <c r="Q5804" i="5"/>
  <c r="Q5805" i="5"/>
  <c r="Q5806" i="5"/>
  <c r="Q5807" i="5"/>
  <c r="Q5808" i="5"/>
  <c r="Q5809" i="5"/>
  <c r="Q5810" i="5"/>
  <c r="Q5811" i="5"/>
  <c r="Q5812" i="5"/>
  <c r="Q5813" i="5"/>
  <c r="Q5814" i="5"/>
  <c r="Q5815" i="5"/>
  <c r="Q5816" i="5"/>
  <c r="Q5817" i="5"/>
  <c r="Q5818" i="5"/>
  <c r="Q5819" i="5"/>
  <c r="Q5820" i="5"/>
  <c r="Q5821" i="5"/>
  <c r="Q5822" i="5"/>
  <c r="Q5823" i="5"/>
  <c r="Q5824" i="5"/>
  <c r="Q5825" i="5"/>
  <c r="Q5826" i="5"/>
  <c r="Q5827" i="5"/>
  <c r="Q5828" i="5"/>
  <c r="Q5829" i="5"/>
  <c r="Q5830" i="5"/>
  <c r="Q5831" i="5"/>
  <c r="Q5832" i="5"/>
  <c r="Q5833" i="5"/>
  <c r="Q5834" i="5"/>
  <c r="Q5835" i="5"/>
  <c r="Q5836" i="5"/>
  <c r="Q5837" i="5"/>
  <c r="Q5838" i="5"/>
  <c r="Q5839" i="5"/>
  <c r="Q5840" i="5"/>
  <c r="Q5841" i="5"/>
  <c r="Q5842" i="5"/>
  <c r="Q5843" i="5"/>
  <c r="Q5844" i="5"/>
  <c r="Q5845" i="5"/>
  <c r="Q5846" i="5"/>
  <c r="Q5847" i="5"/>
  <c r="Q5848" i="5"/>
  <c r="Q5849" i="5"/>
  <c r="Q5850" i="5"/>
  <c r="Q5851" i="5"/>
  <c r="Q5852" i="5"/>
  <c r="Q5853" i="5"/>
  <c r="Q5854" i="5"/>
  <c r="Q5855" i="5"/>
  <c r="Q5856" i="5"/>
  <c r="Q5857" i="5"/>
  <c r="Q5858" i="5"/>
  <c r="Q5859" i="5"/>
  <c r="Q5860" i="5"/>
  <c r="Q5861" i="5"/>
  <c r="Q5862" i="5"/>
  <c r="Q5863" i="5"/>
  <c r="Q5864" i="5"/>
  <c r="Q5865" i="5"/>
  <c r="Q5866" i="5"/>
  <c r="Q5867" i="5"/>
  <c r="Q5868" i="5"/>
  <c r="Q5869" i="5"/>
  <c r="Q5870" i="5"/>
  <c r="Q5871" i="5"/>
  <c r="Q5872" i="5"/>
  <c r="Q5873" i="5"/>
  <c r="Q5874" i="5"/>
  <c r="Q5875" i="5"/>
  <c r="Q5876" i="5"/>
  <c r="Q5877" i="5"/>
  <c r="Q5878" i="5"/>
  <c r="Q5879" i="5"/>
  <c r="Q5880" i="5"/>
  <c r="Q5881" i="5"/>
  <c r="Q5882" i="5"/>
  <c r="Q5883" i="5"/>
  <c r="Q5884" i="5"/>
  <c r="Q5885" i="5"/>
  <c r="Q5886" i="5"/>
  <c r="Q5887" i="5"/>
  <c r="Q5888" i="5"/>
  <c r="Q5889" i="5"/>
  <c r="Q5890" i="5"/>
  <c r="Q5891" i="5"/>
  <c r="Q5892" i="5"/>
  <c r="Q5893" i="5"/>
  <c r="Q5894" i="5"/>
  <c r="Q5895" i="5"/>
  <c r="Q5896" i="5"/>
  <c r="Q5897" i="5"/>
  <c r="Q5898" i="5"/>
  <c r="Q5899" i="5"/>
  <c r="Q5900" i="5"/>
  <c r="Q5901" i="5"/>
  <c r="Q5902" i="5"/>
  <c r="Q5903" i="5"/>
  <c r="Q5904" i="5"/>
  <c r="Q5905" i="5"/>
  <c r="Q5906" i="5"/>
  <c r="Q5907" i="5"/>
  <c r="Q5908" i="5"/>
  <c r="Q5909" i="5"/>
  <c r="Q5910" i="5"/>
  <c r="Q5911" i="5"/>
  <c r="Q5912" i="5"/>
  <c r="Q5913" i="5"/>
  <c r="Q5914" i="5"/>
  <c r="Q5915" i="5"/>
  <c r="Q5916" i="5"/>
  <c r="Q5917" i="5"/>
  <c r="Q5918" i="5"/>
  <c r="Q5919" i="5"/>
  <c r="Q5920" i="5"/>
  <c r="Q5921" i="5"/>
  <c r="Q5922" i="5"/>
  <c r="Q5923" i="5"/>
  <c r="Q5924" i="5"/>
  <c r="Q5925" i="5"/>
  <c r="Q5926" i="5"/>
  <c r="Q5927" i="5"/>
  <c r="Q5928" i="5"/>
  <c r="Q5929" i="5"/>
  <c r="Q5930" i="5"/>
  <c r="Q5931" i="5"/>
  <c r="Q5932" i="5"/>
  <c r="Q5933" i="5"/>
  <c r="Q5934" i="5"/>
  <c r="Q5935" i="5"/>
  <c r="Q5936" i="5"/>
  <c r="Q5937" i="5"/>
  <c r="Q5938" i="5"/>
  <c r="Q5939" i="5"/>
  <c r="Q5940" i="5"/>
  <c r="Q5941" i="5"/>
  <c r="Q5942" i="5"/>
  <c r="Q5943" i="5"/>
  <c r="Q5944" i="5"/>
  <c r="Q5945" i="5"/>
  <c r="Q5946" i="5"/>
  <c r="Q5947" i="5"/>
  <c r="Q5948" i="5"/>
  <c r="Q5949" i="5"/>
  <c r="Q5950" i="5"/>
  <c r="Q5951" i="5"/>
  <c r="Q5952" i="5"/>
  <c r="Q5953" i="5"/>
  <c r="Q5954" i="5"/>
  <c r="Q5955" i="5"/>
  <c r="Q5956" i="5"/>
  <c r="Q5957" i="5"/>
  <c r="Q5958" i="5"/>
  <c r="Q5959" i="5"/>
  <c r="Q5960" i="5"/>
  <c r="Q5961" i="5"/>
  <c r="Q5962" i="5"/>
  <c r="Q5963" i="5"/>
  <c r="Q5964" i="5"/>
  <c r="Q5965" i="5"/>
  <c r="Q5966" i="5"/>
  <c r="Q5967" i="5"/>
  <c r="Q5968" i="5"/>
  <c r="Q5969" i="5"/>
  <c r="Q5970" i="5"/>
  <c r="Q5971" i="5"/>
  <c r="Q5972" i="5"/>
  <c r="Q5973" i="5"/>
  <c r="Q5974" i="5"/>
  <c r="Q5975" i="5"/>
  <c r="Q5976" i="5"/>
  <c r="Q5977" i="5"/>
  <c r="Q5978" i="5"/>
  <c r="Q5979" i="5"/>
  <c r="Q5980" i="5"/>
  <c r="Q5981" i="5"/>
  <c r="Q5982" i="5"/>
  <c r="Q5983" i="5"/>
  <c r="Q5984" i="5"/>
  <c r="Q5985" i="5"/>
  <c r="Q5986" i="5"/>
  <c r="Q5987" i="5"/>
  <c r="Q5988" i="5"/>
  <c r="Q5989" i="5"/>
  <c r="Q5990" i="5"/>
  <c r="Q5991" i="5"/>
  <c r="Q5992" i="5"/>
  <c r="Q5993" i="5"/>
  <c r="Q5994" i="5"/>
  <c r="Q5995" i="5"/>
  <c r="Q5996" i="5"/>
  <c r="Q5997" i="5"/>
  <c r="Q5998" i="5"/>
  <c r="Q5999" i="5"/>
  <c r="Q6000" i="5"/>
  <c r="Q6001" i="5"/>
  <c r="Q6002" i="5"/>
  <c r="Q6003" i="5"/>
  <c r="Q6004" i="5"/>
  <c r="Q6005" i="5"/>
  <c r="Q6006" i="5"/>
  <c r="Q6007" i="5"/>
  <c r="Q6008" i="5"/>
  <c r="Q6009" i="5"/>
  <c r="Q6010" i="5"/>
  <c r="Q6011" i="5"/>
  <c r="Q6012" i="5"/>
  <c r="Q6013" i="5"/>
  <c r="Q6014" i="5"/>
  <c r="Q6015" i="5"/>
  <c r="Q6016" i="5"/>
  <c r="Q6017" i="5"/>
  <c r="Q6018" i="5"/>
  <c r="Q6019" i="5"/>
  <c r="Q6020" i="5"/>
  <c r="Q6021" i="5"/>
  <c r="Q6022" i="5"/>
  <c r="Q6023" i="5"/>
  <c r="Q6024" i="5"/>
  <c r="Q6025" i="5"/>
  <c r="Q6026" i="5"/>
  <c r="Q6027" i="5"/>
  <c r="Q6028" i="5"/>
  <c r="Q6029" i="5"/>
  <c r="Q6030" i="5"/>
  <c r="Q6031" i="5"/>
  <c r="Q6032" i="5"/>
  <c r="Q6033" i="5"/>
  <c r="Q6034" i="5"/>
  <c r="Q6035" i="5"/>
  <c r="Q6036" i="5"/>
  <c r="Q6037" i="5"/>
  <c r="Q6038" i="5"/>
  <c r="Q6039" i="5"/>
  <c r="Q6040" i="5"/>
  <c r="Q6041" i="5"/>
  <c r="Q6042" i="5"/>
  <c r="Q6043" i="5"/>
  <c r="Q6044" i="5"/>
  <c r="Q6045" i="5"/>
  <c r="Q6046" i="5"/>
  <c r="Q6047" i="5"/>
  <c r="Q6048" i="5"/>
  <c r="Q6049" i="5"/>
  <c r="Q6050" i="5"/>
  <c r="Q6051" i="5"/>
  <c r="Q6052" i="5"/>
  <c r="Q6053" i="5"/>
  <c r="Q6054" i="5"/>
  <c r="Q6055" i="5"/>
  <c r="Q6056" i="5"/>
  <c r="Q6057" i="5"/>
  <c r="Q6058" i="5"/>
  <c r="Q6059" i="5"/>
  <c r="Q6060" i="5"/>
  <c r="Q6061" i="5"/>
  <c r="Q6062" i="5"/>
  <c r="Q6063" i="5"/>
  <c r="Q6064" i="5"/>
  <c r="Q6065" i="5"/>
  <c r="Q6066" i="5"/>
  <c r="Q6067" i="5"/>
  <c r="Q6068" i="5"/>
  <c r="Q6069" i="5"/>
  <c r="Q6070" i="5"/>
  <c r="Q6071" i="5"/>
  <c r="Q6072" i="5"/>
  <c r="Q6073" i="5"/>
  <c r="Q6074" i="5"/>
  <c r="Q6075" i="5"/>
  <c r="Q6076" i="5"/>
  <c r="Q6077" i="5"/>
  <c r="Q6078" i="5"/>
  <c r="Q6079" i="5"/>
  <c r="Q6080" i="5"/>
  <c r="Q6081" i="5"/>
  <c r="Q6082" i="5"/>
  <c r="Q6083" i="5"/>
  <c r="Q6084" i="5"/>
  <c r="Q6085" i="5"/>
  <c r="Q6086" i="5"/>
  <c r="Q6087" i="5"/>
  <c r="Q6088" i="5"/>
  <c r="Q6089" i="5"/>
  <c r="Q6090" i="5"/>
  <c r="Q6091" i="5"/>
  <c r="Q6092" i="5"/>
  <c r="Q6093" i="5"/>
  <c r="Q6094" i="5"/>
  <c r="Q6095" i="5"/>
  <c r="Q6096" i="5"/>
  <c r="Q6097" i="5"/>
  <c r="Q6098" i="5"/>
  <c r="Q6099" i="5"/>
  <c r="Q6100" i="5"/>
  <c r="Q6101" i="5"/>
  <c r="Q6102" i="5"/>
  <c r="Q6103" i="5"/>
  <c r="Q6104" i="5"/>
  <c r="Q6105" i="5"/>
  <c r="Q6106" i="5"/>
  <c r="Q6107" i="5"/>
  <c r="Q6108" i="5"/>
  <c r="Q6109" i="5"/>
  <c r="Q6110" i="5"/>
  <c r="Q6111" i="5"/>
  <c r="Q6112" i="5"/>
  <c r="Q6113" i="5"/>
  <c r="Q6114" i="5"/>
  <c r="Q6115" i="5"/>
  <c r="Q6116" i="5"/>
  <c r="Q6117" i="5"/>
  <c r="Q6118" i="5"/>
  <c r="Q6119" i="5"/>
  <c r="Q6120" i="5"/>
  <c r="Q6121" i="5"/>
  <c r="Q6122" i="5"/>
  <c r="Q6123" i="5"/>
  <c r="Q6124" i="5"/>
  <c r="Q6125" i="5"/>
  <c r="Q6126" i="5"/>
  <c r="Q6127" i="5"/>
  <c r="Q6128" i="5"/>
  <c r="Q6129" i="5"/>
  <c r="Q6130" i="5"/>
  <c r="Q6131" i="5"/>
  <c r="Q6132" i="5"/>
  <c r="Q6133" i="5"/>
  <c r="Q6134" i="5"/>
  <c r="Q6135" i="5"/>
  <c r="Q6136" i="5"/>
  <c r="Q6137" i="5"/>
  <c r="Q6138" i="5"/>
  <c r="Q6139" i="5"/>
  <c r="Q6140" i="5"/>
  <c r="Q6141" i="5"/>
  <c r="Q6142" i="5"/>
  <c r="Q6143" i="5"/>
  <c r="Q6144" i="5"/>
  <c r="Q6145" i="5"/>
  <c r="Q6146" i="5"/>
  <c r="Q6147" i="5"/>
  <c r="Q6148" i="5"/>
  <c r="Q6149" i="5"/>
  <c r="Q6150" i="5"/>
  <c r="Q6151" i="5"/>
  <c r="Q6152" i="5"/>
  <c r="Q6153" i="5"/>
  <c r="Q6154" i="5"/>
  <c r="Q6155" i="5"/>
  <c r="Q6156" i="5"/>
  <c r="Q6157" i="5"/>
  <c r="Q6158" i="5"/>
  <c r="Q6159" i="5"/>
  <c r="Q6160" i="5"/>
  <c r="Q6161" i="5"/>
  <c r="Q6162" i="5"/>
  <c r="Q6163" i="5"/>
  <c r="Q6164" i="5"/>
  <c r="Q6165" i="5"/>
  <c r="Q6166" i="5"/>
  <c r="Q6167" i="5"/>
  <c r="Q6168" i="5"/>
  <c r="Q6169" i="5"/>
  <c r="Q6170" i="5"/>
  <c r="Q6171" i="5"/>
  <c r="Q6172" i="5"/>
  <c r="Q6173" i="5"/>
  <c r="Q6174" i="5"/>
  <c r="Q6175" i="5"/>
  <c r="Q6176" i="5"/>
  <c r="Q6177" i="5"/>
  <c r="Q6178" i="5"/>
  <c r="Q6179" i="5"/>
  <c r="Q6180" i="5"/>
  <c r="Q6181" i="5"/>
  <c r="Q6182" i="5"/>
  <c r="Q6183" i="5"/>
  <c r="Q6184" i="5"/>
  <c r="Q6185" i="5"/>
  <c r="Q6186" i="5"/>
  <c r="Q6187" i="5"/>
  <c r="Q6188" i="5"/>
  <c r="Q6189" i="5"/>
  <c r="Q6190" i="5"/>
  <c r="Q6191" i="5"/>
  <c r="Q6192" i="5"/>
  <c r="Q6193" i="5"/>
  <c r="Q6194" i="5"/>
  <c r="Q6195" i="5"/>
  <c r="Q6196" i="5"/>
  <c r="Q6197" i="5"/>
  <c r="Q6198" i="5"/>
  <c r="Q6199" i="5"/>
  <c r="Q6200" i="5"/>
  <c r="Q6201" i="5"/>
  <c r="Q6202" i="5"/>
  <c r="Q6203" i="5"/>
  <c r="Q6204" i="5"/>
  <c r="Q6205" i="5"/>
  <c r="Q6206" i="5"/>
  <c r="Q6207" i="5"/>
  <c r="Q6208" i="5"/>
  <c r="Q6209" i="5"/>
  <c r="Q6210" i="5"/>
  <c r="Q6211" i="5"/>
  <c r="Q6212" i="5"/>
  <c r="Q6213" i="5"/>
  <c r="Q6214" i="5"/>
  <c r="Q6215" i="5"/>
  <c r="Q6216" i="5"/>
  <c r="Q6217" i="5"/>
  <c r="Q6218" i="5"/>
  <c r="Q6219" i="5"/>
  <c r="Q6220" i="5"/>
  <c r="Q6221" i="5"/>
  <c r="Q6222" i="5"/>
  <c r="Q6223" i="5"/>
  <c r="Q6224" i="5"/>
  <c r="Q6225" i="5"/>
  <c r="Q6226" i="5"/>
  <c r="Q6227" i="5"/>
  <c r="Q6228" i="5"/>
  <c r="Q6229" i="5"/>
  <c r="Q6230" i="5"/>
  <c r="Q6231" i="5"/>
  <c r="Q6232" i="5"/>
  <c r="Q6233" i="5"/>
  <c r="Q6234" i="5"/>
  <c r="Q6235" i="5"/>
  <c r="Q6236" i="5"/>
  <c r="Q6237" i="5"/>
  <c r="Q6238" i="5"/>
  <c r="Q6239" i="5"/>
  <c r="Q6240" i="5"/>
  <c r="Q6241" i="5"/>
  <c r="Q6242" i="5"/>
  <c r="Q6243" i="5"/>
  <c r="Q6244" i="5"/>
  <c r="Q6245" i="5"/>
  <c r="Q6246" i="5"/>
  <c r="Q6247" i="5"/>
  <c r="Q6248" i="5"/>
  <c r="Q6249" i="5"/>
  <c r="Q6250" i="5"/>
  <c r="Q6251" i="5"/>
  <c r="Q6252" i="5"/>
  <c r="Q6253" i="5"/>
  <c r="Q6254" i="5"/>
  <c r="Q6255" i="5"/>
  <c r="Q6256" i="5"/>
  <c r="Q6257" i="5"/>
  <c r="Q6258" i="5"/>
  <c r="Q6259" i="5"/>
  <c r="Q6260" i="5"/>
  <c r="Q6261" i="5"/>
  <c r="Q6262" i="5"/>
  <c r="Q6263" i="5"/>
  <c r="Q6264" i="5"/>
  <c r="Q6265" i="5"/>
  <c r="Q6266" i="5"/>
  <c r="Q6267" i="5"/>
  <c r="Q6268" i="5"/>
  <c r="Q6269" i="5"/>
  <c r="Q6270" i="5"/>
  <c r="Q6271" i="5"/>
  <c r="Q6272" i="5"/>
  <c r="Q6273" i="5"/>
  <c r="Q6274" i="5"/>
  <c r="Q6275" i="5"/>
  <c r="Q6276" i="5"/>
  <c r="Q6277" i="5"/>
  <c r="Q6278" i="5"/>
  <c r="Q6279" i="5"/>
  <c r="Q6280" i="5"/>
  <c r="Q6281" i="5"/>
  <c r="Q6282" i="5"/>
  <c r="Q6283" i="5"/>
  <c r="Q6284" i="5"/>
  <c r="Q6285" i="5"/>
  <c r="Q6286" i="5"/>
  <c r="Q6287" i="5"/>
  <c r="Q6288" i="5"/>
  <c r="Q6289" i="5"/>
  <c r="Q6290" i="5"/>
  <c r="Q6291" i="5"/>
  <c r="Q6292" i="5"/>
  <c r="Q6293" i="5"/>
  <c r="Q6294" i="5"/>
  <c r="Q6295" i="5"/>
  <c r="Q6296" i="5"/>
  <c r="Q6297" i="5"/>
  <c r="Q6298" i="5"/>
  <c r="Q6299" i="5"/>
  <c r="Q6300" i="5"/>
  <c r="Q6301" i="5"/>
  <c r="Q6302" i="5"/>
  <c r="Q6303" i="5"/>
  <c r="Q6304" i="5"/>
  <c r="Q6305" i="5"/>
  <c r="Q6306" i="5"/>
  <c r="Q6307" i="5"/>
  <c r="Q6308" i="5"/>
  <c r="Q6309" i="5"/>
  <c r="Q6310" i="5"/>
  <c r="Q6311" i="5"/>
  <c r="Q6312" i="5"/>
  <c r="Q6313" i="5"/>
  <c r="Q6314" i="5"/>
  <c r="Q6315" i="5"/>
  <c r="Q6316" i="5"/>
  <c r="Q6317" i="5"/>
  <c r="Q6318" i="5"/>
  <c r="Q6319" i="5"/>
  <c r="Q6320" i="5"/>
  <c r="Q6321" i="5"/>
  <c r="Q6322" i="5"/>
  <c r="Q6323" i="5"/>
  <c r="Q6324" i="5"/>
  <c r="Q6325" i="5"/>
  <c r="Q6326" i="5"/>
  <c r="Q6327" i="5"/>
  <c r="Q6328" i="5"/>
  <c r="Q6329" i="5"/>
  <c r="Q6330" i="5"/>
  <c r="Q6331" i="5"/>
  <c r="Q6332" i="5"/>
  <c r="Q6333" i="5"/>
  <c r="Q6334" i="5"/>
  <c r="Q6335" i="5"/>
  <c r="Q6336" i="5"/>
  <c r="Q6337" i="5"/>
  <c r="Q6338" i="5"/>
  <c r="Q6339" i="5"/>
  <c r="Q6340" i="5"/>
  <c r="Q6341" i="5"/>
  <c r="Q6342" i="5"/>
  <c r="Q6343" i="5"/>
  <c r="Q6344" i="5"/>
  <c r="Q6345" i="5"/>
  <c r="Q6346" i="5"/>
  <c r="Q6347" i="5"/>
  <c r="Q6348" i="5"/>
  <c r="Q6349" i="5"/>
  <c r="Q6350" i="5"/>
  <c r="Q6351" i="5"/>
  <c r="Q6352" i="5"/>
  <c r="Q6353" i="5"/>
  <c r="Q6354" i="5"/>
  <c r="Q6355" i="5"/>
  <c r="Q6356" i="5"/>
  <c r="Q6357" i="5"/>
  <c r="Q6358" i="5"/>
  <c r="Q6359" i="5"/>
  <c r="Q6360" i="5"/>
  <c r="Q6361" i="5"/>
  <c r="Q6362" i="5"/>
  <c r="Q6363" i="5"/>
  <c r="Q6364" i="5"/>
  <c r="Q6365" i="5"/>
  <c r="Q6366" i="5"/>
  <c r="Q6367" i="5"/>
  <c r="Q6368" i="5"/>
  <c r="Q6369" i="5"/>
  <c r="Q6370" i="5"/>
  <c r="Q6371" i="5"/>
  <c r="Q6372" i="5"/>
  <c r="Q6373" i="5"/>
  <c r="Q6374" i="5"/>
  <c r="Q6375" i="5"/>
  <c r="Q6376" i="5"/>
  <c r="Q6377" i="5"/>
  <c r="Q6378" i="5"/>
  <c r="Q6379" i="5"/>
  <c r="Q6380" i="5"/>
  <c r="Q6381" i="5"/>
  <c r="Q6382" i="5"/>
  <c r="Q6383" i="5"/>
  <c r="Q6384" i="5"/>
  <c r="Q6385" i="5"/>
  <c r="Q6386" i="5"/>
  <c r="Q6387" i="5"/>
  <c r="Q6388" i="5"/>
  <c r="Q6389" i="5"/>
  <c r="Q6390" i="5"/>
  <c r="Q6391" i="5"/>
  <c r="Q6392" i="5"/>
  <c r="Q6393" i="5"/>
  <c r="Q6394" i="5"/>
  <c r="Q6395" i="5"/>
  <c r="Q6396" i="5"/>
  <c r="Q6397" i="5"/>
  <c r="Q6398" i="5"/>
  <c r="Q6399" i="5"/>
  <c r="Q6400" i="5"/>
  <c r="Q6401" i="5"/>
  <c r="Q6402" i="5"/>
  <c r="Q6403" i="5"/>
  <c r="Q6404" i="5"/>
  <c r="Q6405" i="5"/>
  <c r="Q6406" i="5"/>
  <c r="Q6407" i="5"/>
  <c r="Q6408" i="5"/>
  <c r="Q6409" i="5"/>
  <c r="Q6410" i="5"/>
  <c r="Q6411" i="5"/>
  <c r="Q6412" i="5"/>
  <c r="Q6413" i="5"/>
  <c r="Q6414" i="5"/>
  <c r="Q6415" i="5"/>
  <c r="Q6416" i="5"/>
  <c r="Q6417" i="5"/>
  <c r="Q6418" i="5"/>
  <c r="Q6419" i="5"/>
  <c r="Q6420" i="5"/>
  <c r="Q6421" i="5"/>
  <c r="Q6422" i="5"/>
  <c r="Q6423" i="5"/>
  <c r="Q6424" i="5"/>
  <c r="Q6425" i="5"/>
  <c r="Q6426" i="5"/>
  <c r="Q6427" i="5"/>
  <c r="Q6428" i="5"/>
  <c r="Q6429" i="5"/>
  <c r="Q6430" i="5"/>
  <c r="Q6431" i="5"/>
  <c r="Q6432" i="5"/>
  <c r="Q6433" i="5"/>
  <c r="Q6434" i="5"/>
  <c r="Q6435" i="5"/>
  <c r="Q6436" i="5"/>
  <c r="Q6437" i="5"/>
  <c r="Q6438" i="5"/>
  <c r="Q6439" i="5"/>
  <c r="Q6440" i="5"/>
  <c r="Q6441" i="5"/>
  <c r="Q6442" i="5"/>
  <c r="Q6443" i="5"/>
  <c r="Q6444" i="5"/>
  <c r="Q6445" i="5"/>
  <c r="Q6446" i="5"/>
  <c r="Q6447" i="5"/>
  <c r="Q6448" i="5"/>
  <c r="Q6449" i="5"/>
  <c r="Q6450" i="5"/>
  <c r="Q6451" i="5"/>
  <c r="Q6452" i="5"/>
  <c r="Q6453" i="5"/>
  <c r="Q6454" i="5"/>
  <c r="Q6455" i="5"/>
  <c r="Q6456" i="5"/>
  <c r="Q6457" i="5"/>
  <c r="Q6458" i="5"/>
  <c r="Q6459" i="5"/>
  <c r="Q6460" i="5"/>
  <c r="Q6461" i="5"/>
  <c r="Q6462" i="5"/>
  <c r="Q6463" i="5"/>
  <c r="Q6464" i="5"/>
  <c r="Q6465" i="5"/>
  <c r="Q6466" i="5"/>
  <c r="Q6467" i="5"/>
  <c r="Q6468" i="5"/>
  <c r="Q6469" i="5"/>
  <c r="Q6470" i="5"/>
  <c r="Q6471" i="5"/>
  <c r="Q6472" i="5"/>
  <c r="Q6473" i="5"/>
  <c r="Q6474" i="5"/>
  <c r="Q6475" i="5"/>
  <c r="Q6476" i="5"/>
  <c r="Q6477" i="5"/>
  <c r="Q6478" i="5"/>
  <c r="Q6479" i="5"/>
  <c r="Q6480" i="5"/>
  <c r="Q6481" i="5"/>
  <c r="Q6482" i="5"/>
  <c r="Q6483" i="5"/>
  <c r="Q6484" i="5"/>
  <c r="Q6485" i="5"/>
  <c r="Q6486" i="5"/>
  <c r="Q6487" i="5"/>
  <c r="Q6488" i="5"/>
  <c r="Q6489" i="5"/>
  <c r="Q6490" i="5"/>
  <c r="Q6491" i="5"/>
  <c r="Q6492" i="5"/>
  <c r="Q6493" i="5"/>
  <c r="Q6494" i="5"/>
  <c r="Q6495" i="5"/>
  <c r="Q6496" i="5"/>
  <c r="Q6497" i="5"/>
  <c r="Q6498" i="5"/>
  <c r="Q6499" i="5"/>
  <c r="Q6500" i="5"/>
  <c r="Q6501" i="5"/>
  <c r="Q6502" i="5"/>
  <c r="Q6503" i="5"/>
  <c r="Q6504" i="5"/>
  <c r="Q6505" i="5"/>
  <c r="Q6506" i="5"/>
  <c r="Q6507" i="5"/>
  <c r="Q6508" i="5"/>
  <c r="Q6509" i="5"/>
  <c r="Q6510" i="5"/>
  <c r="Q6511" i="5"/>
  <c r="Q6512" i="5"/>
  <c r="Q6513" i="5"/>
  <c r="Q6514" i="5"/>
  <c r="Q6515" i="5"/>
  <c r="Q6516" i="5"/>
  <c r="Q6517" i="5"/>
  <c r="Q6518" i="5"/>
  <c r="Q6519" i="5"/>
  <c r="Q6520" i="5"/>
  <c r="Q6521" i="5"/>
  <c r="Q6522" i="5"/>
  <c r="Q6523" i="5"/>
  <c r="Q6524" i="5"/>
  <c r="Q6525" i="5"/>
  <c r="Q6526" i="5"/>
  <c r="Q6527" i="5"/>
  <c r="Q6528" i="5"/>
  <c r="Q6529" i="5"/>
  <c r="Q6530" i="5"/>
  <c r="Q6531" i="5"/>
  <c r="Q6532" i="5"/>
  <c r="Q6533" i="5"/>
  <c r="Q6534" i="5"/>
  <c r="Q6535" i="5"/>
  <c r="Q6536" i="5"/>
  <c r="Q6537" i="5"/>
  <c r="Q6538" i="5"/>
  <c r="Q6539" i="5"/>
  <c r="Q6540" i="5"/>
  <c r="Q6541" i="5"/>
  <c r="Q6542" i="5"/>
  <c r="Q6543" i="5"/>
  <c r="Q6544" i="5"/>
  <c r="Q6545" i="5"/>
  <c r="Q6546" i="5"/>
  <c r="Q6547" i="5"/>
  <c r="Q6548" i="5"/>
  <c r="Q6549" i="5"/>
  <c r="Q6550" i="5"/>
  <c r="Q6551" i="5"/>
  <c r="Q6552" i="5"/>
  <c r="Q6553" i="5"/>
  <c r="Q6554" i="5"/>
  <c r="Q6555" i="5"/>
  <c r="Q6556" i="5"/>
  <c r="Q6557" i="5"/>
  <c r="Q6558" i="5"/>
  <c r="Q6559" i="5"/>
  <c r="Q6560" i="5"/>
  <c r="Q6561" i="5"/>
  <c r="Q6562" i="5"/>
  <c r="Q6563" i="5"/>
  <c r="Q6564" i="5"/>
  <c r="Q6565" i="5"/>
  <c r="Q6566" i="5"/>
  <c r="Q6567" i="5"/>
  <c r="Q6568" i="5"/>
  <c r="Q6569" i="5"/>
  <c r="Q6570" i="5"/>
  <c r="Q6571" i="5"/>
  <c r="Q6572" i="5"/>
  <c r="Q6573" i="5"/>
  <c r="Q6574" i="5"/>
  <c r="Q6575" i="5"/>
  <c r="Q6576" i="5"/>
  <c r="Q6577" i="5"/>
  <c r="Q6578" i="5"/>
  <c r="Q6579" i="5"/>
  <c r="Q6580" i="5"/>
  <c r="Q6581" i="5"/>
  <c r="Q6582" i="5"/>
  <c r="Q6583" i="5"/>
  <c r="Q6584" i="5"/>
  <c r="Q6585" i="5"/>
  <c r="Q6586" i="5"/>
  <c r="Q6587" i="5"/>
  <c r="Q6588" i="5"/>
  <c r="Q6589" i="5"/>
  <c r="Q6590" i="5"/>
  <c r="Q6591" i="5"/>
  <c r="Q6592" i="5"/>
  <c r="Q6593" i="5"/>
  <c r="Q6594" i="5"/>
  <c r="Q6595" i="5"/>
  <c r="Q6596" i="5"/>
  <c r="Q6597" i="5"/>
  <c r="Q6598" i="5"/>
  <c r="Q6599" i="5"/>
  <c r="Q6600" i="5"/>
  <c r="Q6601" i="5"/>
  <c r="Q6602" i="5"/>
  <c r="Q6603" i="5"/>
  <c r="Q6604" i="5"/>
  <c r="Q6605" i="5"/>
  <c r="Q6606" i="5"/>
  <c r="Q6607" i="5"/>
  <c r="Q6608" i="5"/>
  <c r="Q6609" i="5"/>
  <c r="Q6610" i="5"/>
  <c r="Q6611" i="5"/>
  <c r="Q6612" i="5"/>
  <c r="Q6613" i="5"/>
  <c r="Q6614" i="5"/>
  <c r="Q6615" i="5"/>
  <c r="Q6616" i="5"/>
  <c r="Q6617" i="5"/>
  <c r="Q6618" i="5"/>
  <c r="Q6619" i="5"/>
  <c r="Q6620" i="5"/>
  <c r="Q6621" i="5"/>
  <c r="Q6622" i="5"/>
  <c r="Q6623" i="5"/>
  <c r="Q6624" i="5"/>
  <c r="Q6625" i="5"/>
  <c r="Q6626" i="5"/>
  <c r="Q6627" i="5"/>
  <c r="Q6628" i="5"/>
  <c r="Q6629" i="5"/>
  <c r="Q6630" i="5"/>
  <c r="Q6631" i="5"/>
  <c r="Q6632" i="5"/>
  <c r="Q6633" i="5"/>
  <c r="Q6634" i="5"/>
  <c r="Q6635" i="5"/>
  <c r="Q6636" i="5"/>
  <c r="Q6637" i="5"/>
  <c r="Q6638" i="5"/>
  <c r="Q6639" i="5"/>
  <c r="Q6640" i="5"/>
  <c r="Q6641" i="5"/>
  <c r="Q6642" i="5"/>
  <c r="Q6643" i="5"/>
  <c r="Q6644" i="5"/>
  <c r="Q6645" i="5"/>
  <c r="Q6646" i="5"/>
  <c r="Q6647" i="5"/>
  <c r="Q6648" i="5"/>
  <c r="Q6649" i="5"/>
  <c r="Q6650" i="5"/>
  <c r="Q6651" i="5"/>
  <c r="Q6652" i="5"/>
  <c r="Q6653" i="5"/>
  <c r="Q6654" i="5"/>
  <c r="Q6655" i="5"/>
  <c r="Q6656" i="5"/>
  <c r="Q6657" i="5"/>
  <c r="Q6658" i="5"/>
  <c r="Q6659" i="5"/>
  <c r="Q6660" i="5"/>
  <c r="Q6661" i="5"/>
  <c r="Q6662" i="5"/>
  <c r="Q6663" i="5"/>
  <c r="Q6664" i="5"/>
  <c r="Q6665" i="5"/>
  <c r="Q6666" i="5"/>
  <c r="Q6667" i="5"/>
  <c r="Q6668" i="5"/>
  <c r="Q6669" i="5"/>
  <c r="Q6670" i="5"/>
  <c r="Q6671" i="5"/>
  <c r="Q6672" i="5"/>
  <c r="Q6673" i="5"/>
  <c r="Q6674" i="5"/>
  <c r="Q6675" i="5"/>
  <c r="Q6676" i="5"/>
  <c r="Q6677" i="5"/>
  <c r="Q6678" i="5"/>
  <c r="Q6679" i="5"/>
  <c r="Q6680" i="5"/>
  <c r="Q6681" i="5"/>
  <c r="Q6682" i="5"/>
  <c r="Q6683" i="5"/>
  <c r="Q6684" i="5"/>
  <c r="Q6685" i="5"/>
  <c r="Q6686" i="5"/>
  <c r="Q6687" i="5"/>
  <c r="Q6688" i="5"/>
  <c r="Q6689" i="5"/>
  <c r="Q6690" i="5"/>
  <c r="Q6691" i="5"/>
  <c r="Q6692" i="5"/>
  <c r="Q6693" i="5"/>
  <c r="Q6694" i="5"/>
  <c r="Q6695" i="5"/>
  <c r="Q6696" i="5"/>
  <c r="Q6697" i="5"/>
  <c r="Q6698" i="5"/>
  <c r="Q6699" i="5"/>
  <c r="Q6700" i="5"/>
  <c r="Q6701" i="5"/>
  <c r="Q6702" i="5"/>
  <c r="Q6703" i="5"/>
  <c r="Q6704" i="5"/>
  <c r="Q6705" i="5"/>
  <c r="Q6706" i="5"/>
  <c r="Q6707" i="5"/>
  <c r="Q6708" i="5"/>
  <c r="Q6709" i="5"/>
  <c r="Q6710" i="5"/>
  <c r="Q6711" i="5"/>
  <c r="Q6712" i="5"/>
  <c r="Q6713" i="5"/>
  <c r="Q6714" i="5"/>
  <c r="Q6715" i="5"/>
  <c r="Q6716" i="5"/>
  <c r="Q6717" i="5"/>
  <c r="Q6718" i="5"/>
  <c r="Q6719" i="5"/>
  <c r="Q6720" i="5"/>
  <c r="Q6721" i="5"/>
  <c r="Q6722" i="5"/>
  <c r="Q6723" i="5"/>
  <c r="Q6724" i="5"/>
  <c r="Q6725" i="5"/>
  <c r="Q6726" i="5"/>
  <c r="Q6727" i="5"/>
  <c r="Q6728" i="5"/>
  <c r="Q6729" i="5"/>
  <c r="Q6730" i="5"/>
  <c r="Q6731" i="5"/>
  <c r="Q6732" i="5"/>
  <c r="Q6733" i="5"/>
  <c r="Q6734" i="5"/>
  <c r="Q6735" i="5"/>
  <c r="Q6736" i="5"/>
  <c r="Q6737" i="5"/>
  <c r="Q6738" i="5"/>
  <c r="Q6739" i="5"/>
  <c r="Q6740" i="5"/>
  <c r="Q6741" i="5"/>
  <c r="Q6742" i="5"/>
  <c r="Q6743" i="5"/>
  <c r="Q6744" i="5"/>
  <c r="Q6745" i="5"/>
  <c r="Q6746" i="5"/>
  <c r="Q6747" i="5"/>
  <c r="Q6748" i="5"/>
  <c r="Q6749" i="5"/>
  <c r="Q6750" i="5"/>
  <c r="Q6751" i="5"/>
  <c r="Q6752" i="5"/>
  <c r="Q6753" i="5"/>
  <c r="Q6754" i="5"/>
  <c r="Q6755" i="5"/>
  <c r="Q6756" i="5"/>
  <c r="Q6757" i="5"/>
  <c r="Q6758" i="5"/>
  <c r="Q6759" i="5"/>
  <c r="Q6760" i="5"/>
  <c r="Q6761" i="5"/>
  <c r="Q6762" i="5"/>
  <c r="Q6763" i="5"/>
  <c r="Q6764" i="5"/>
  <c r="Q6765" i="5"/>
  <c r="Q6766" i="5"/>
  <c r="Q6767" i="5"/>
  <c r="Q6768" i="5"/>
  <c r="Q6769" i="5"/>
  <c r="Q6770" i="5"/>
  <c r="Q6771" i="5"/>
  <c r="Q6772" i="5"/>
  <c r="Q6773" i="5"/>
  <c r="Q6774" i="5"/>
  <c r="Q6775" i="5"/>
  <c r="Q6776" i="5"/>
  <c r="Q6777" i="5"/>
  <c r="Q6778" i="5"/>
  <c r="Q6779" i="5"/>
  <c r="Q6780" i="5"/>
  <c r="Q6781" i="5"/>
  <c r="Q6782" i="5"/>
  <c r="Q6783" i="5"/>
  <c r="Q6784" i="5"/>
  <c r="Q6785" i="5"/>
  <c r="Q6786" i="5"/>
  <c r="Q6787" i="5"/>
  <c r="Q6788" i="5"/>
  <c r="Q6789" i="5"/>
  <c r="Q6790" i="5"/>
  <c r="Q6791" i="5"/>
  <c r="Q6792" i="5"/>
  <c r="Q6793" i="5"/>
  <c r="Q6794" i="5"/>
  <c r="Q6795" i="5"/>
  <c r="Q6796" i="5"/>
  <c r="Q6797" i="5"/>
  <c r="Q6798" i="5"/>
  <c r="Q6799" i="5"/>
  <c r="Q6800" i="5"/>
  <c r="Q6801" i="5"/>
  <c r="Q6802" i="5"/>
  <c r="Q6803" i="5"/>
  <c r="Q6804" i="5"/>
  <c r="Q6805" i="5"/>
  <c r="Q6806" i="5"/>
  <c r="Q6807" i="5"/>
  <c r="Q6808" i="5"/>
  <c r="Q6809" i="5"/>
  <c r="Q6810" i="5"/>
  <c r="Q6811" i="5"/>
  <c r="Q6812" i="5"/>
  <c r="Q6813" i="5"/>
  <c r="Q6814" i="5"/>
  <c r="Q6815" i="5"/>
  <c r="Q6816" i="5"/>
  <c r="Q6817" i="5"/>
  <c r="Q6818" i="5"/>
  <c r="Q6819" i="5"/>
  <c r="Q6820" i="5"/>
  <c r="Q6821" i="5"/>
  <c r="Q6822" i="5"/>
  <c r="Q6823" i="5"/>
  <c r="Q6824" i="5"/>
  <c r="Q6825" i="5"/>
  <c r="Q6826" i="5"/>
  <c r="Q6827" i="5"/>
  <c r="Q6828" i="5"/>
  <c r="Q6829" i="5"/>
  <c r="Q6830" i="5"/>
  <c r="Q6831" i="5"/>
  <c r="Q6832" i="5"/>
  <c r="Q6833" i="5"/>
  <c r="Q6834" i="5"/>
  <c r="Q6835" i="5"/>
  <c r="Q6836" i="5"/>
  <c r="Q6837" i="5"/>
  <c r="Q6838" i="5"/>
  <c r="Q6839" i="5"/>
  <c r="Q6840" i="5"/>
  <c r="Q6841" i="5"/>
  <c r="Q6842" i="5"/>
  <c r="Q6843" i="5"/>
  <c r="Q6844" i="5"/>
  <c r="Q6845" i="5"/>
  <c r="Q6846" i="5"/>
  <c r="Q6847" i="5"/>
  <c r="Q6848" i="5"/>
  <c r="Q6849" i="5"/>
  <c r="Q6850" i="5"/>
  <c r="Q6851" i="5"/>
  <c r="Q6852" i="5"/>
  <c r="Q6853" i="5"/>
  <c r="Q6854" i="5"/>
  <c r="Q6855" i="5"/>
  <c r="Q6856" i="5"/>
  <c r="Q6857" i="5"/>
  <c r="Q6858" i="5"/>
  <c r="Q6859" i="5"/>
  <c r="Q6860" i="5"/>
  <c r="Q6861" i="5"/>
  <c r="Q6862" i="5"/>
  <c r="Q6863" i="5"/>
  <c r="Q6864" i="5"/>
  <c r="Q6865" i="5"/>
  <c r="Q6866" i="5"/>
  <c r="Q6867" i="5"/>
  <c r="Q6868" i="5"/>
  <c r="Q6869" i="5"/>
  <c r="Q6870" i="5"/>
  <c r="Q6871" i="5"/>
  <c r="Q6872" i="5"/>
  <c r="Q6873" i="5"/>
  <c r="Q6874" i="5"/>
  <c r="Q6875" i="5"/>
  <c r="Q6876" i="5"/>
  <c r="Q6877" i="5"/>
  <c r="Q6878" i="5"/>
  <c r="Q6879" i="5"/>
  <c r="Q6880" i="5"/>
  <c r="Q6881" i="5"/>
  <c r="Q6882" i="5"/>
  <c r="Q6883" i="5"/>
  <c r="Q6884" i="5"/>
  <c r="Q6885" i="5"/>
  <c r="Q6886" i="5"/>
  <c r="Q6887" i="5"/>
  <c r="Q6888" i="5"/>
  <c r="Q6889" i="5"/>
  <c r="Q6890" i="5"/>
  <c r="Q6891" i="5"/>
  <c r="Q6892" i="5"/>
  <c r="Q6893" i="5"/>
  <c r="Q6894" i="5"/>
  <c r="Q6895" i="5"/>
  <c r="Q6896" i="5"/>
  <c r="Q6897" i="5"/>
  <c r="Q6898" i="5"/>
  <c r="Q6899" i="5"/>
  <c r="Q6900" i="5"/>
  <c r="Q6901" i="5"/>
  <c r="Q6902" i="5"/>
  <c r="Q6903" i="5"/>
  <c r="Q6904" i="5"/>
  <c r="Q6905" i="5"/>
  <c r="Q6906" i="5"/>
  <c r="Q6907" i="5"/>
  <c r="Q6908" i="5"/>
  <c r="Q6909" i="5"/>
  <c r="Q6910" i="5"/>
  <c r="Q6911" i="5"/>
  <c r="Q6912" i="5"/>
  <c r="Q6913" i="5"/>
  <c r="Q6914" i="5"/>
  <c r="Q6915" i="5"/>
  <c r="Q6916" i="5"/>
  <c r="Q6917" i="5"/>
  <c r="Q6918" i="5"/>
  <c r="Q6919" i="5"/>
  <c r="Q6920" i="5"/>
  <c r="Q6921" i="5"/>
  <c r="Q6922" i="5"/>
  <c r="Q6923" i="5"/>
  <c r="Q6924" i="5"/>
  <c r="Q6925" i="5"/>
  <c r="Q6926" i="5"/>
  <c r="Q6927" i="5"/>
  <c r="Q6928" i="5"/>
  <c r="Q6929" i="5"/>
  <c r="Q6930" i="5"/>
  <c r="Q6931" i="5"/>
  <c r="Q6932" i="5"/>
  <c r="Q6933" i="5"/>
  <c r="Q6934" i="5"/>
  <c r="Q6935" i="5"/>
  <c r="Q6936" i="5"/>
  <c r="Q6937" i="5"/>
  <c r="Q6938" i="5"/>
  <c r="Q6939" i="5"/>
  <c r="Q6940" i="5"/>
  <c r="Q6941" i="5"/>
  <c r="Q6942" i="5"/>
  <c r="Q6943" i="5"/>
  <c r="Q6944" i="5"/>
  <c r="Q6945" i="5"/>
  <c r="Q6946" i="5"/>
  <c r="Q6947" i="5"/>
  <c r="Q6948" i="5"/>
  <c r="Q6949" i="5"/>
  <c r="Q6950" i="5"/>
  <c r="Q6951" i="5"/>
  <c r="Q6952" i="5"/>
  <c r="Q6953" i="5"/>
  <c r="Q6954" i="5"/>
  <c r="Q6955" i="5"/>
  <c r="Q6956" i="5"/>
  <c r="Q6957" i="5"/>
  <c r="Q6958" i="5"/>
  <c r="Q6959" i="5"/>
  <c r="Q6960" i="5"/>
  <c r="Q6961" i="5"/>
  <c r="Q6962" i="5"/>
  <c r="Q6963" i="5"/>
  <c r="Q6964" i="5"/>
  <c r="Q6965" i="5"/>
  <c r="Q6966" i="5"/>
  <c r="Q6967" i="5"/>
  <c r="Q6968" i="5"/>
  <c r="Q6969" i="5"/>
  <c r="Q6970" i="5"/>
  <c r="Q6971" i="5"/>
  <c r="Q6972" i="5"/>
  <c r="Q6973" i="5"/>
  <c r="Q6974" i="5"/>
  <c r="Q6975" i="5"/>
  <c r="Q6976" i="5"/>
  <c r="Q6977" i="5"/>
  <c r="Q6978" i="5"/>
  <c r="Q6979" i="5"/>
  <c r="Q6980" i="5"/>
  <c r="Q6981" i="5"/>
  <c r="Q6982" i="5"/>
  <c r="Q6983" i="5"/>
  <c r="Q6984" i="5"/>
  <c r="Q6985" i="5"/>
  <c r="Q6986" i="5"/>
  <c r="Q6987" i="5"/>
  <c r="Q6988" i="5"/>
  <c r="Q6989" i="5"/>
  <c r="Q6990" i="5"/>
  <c r="Q6991" i="5"/>
  <c r="Q6992" i="5"/>
  <c r="Q6993" i="5"/>
  <c r="Q6994" i="5"/>
  <c r="Q6995" i="5"/>
  <c r="Q6996" i="5"/>
  <c r="Q6997" i="5"/>
  <c r="Q6998" i="5"/>
  <c r="Q6999" i="5"/>
  <c r="Q7000" i="5"/>
  <c r="Q7001" i="5"/>
  <c r="Q7002" i="5"/>
  <c r="Q7003" i="5"/>
  <c r="Q7004" i="5"/>
  <c r="Q7005" i="5"/>
  <c r="Q7006" i="5"/>
  <c r="Q7007" i="5"/>
  <c r="Q7008" i="5"/>
  <c r="Q7009" i="5"/>
  <c r="Q7010" i="5"/>
  <c r="Q7011" i="5"/>
  <c r="Q7012" i="5"/>
  <c r="Q7013" i="5"/>
  <c r="Q7014" i="5"/>
  <c r="Q7015" i="5"/>
  <c r="Q7016" i="5"/>
  <c r="Q7017" i="5"/>
  <c r="Q7018" i="5"/>
  <c r="Q7019" i="5"/>
  <c r="Q7020" i="5"/>
  <c r="Q7021" i="5"/>
  <c r="Q7022" i="5"/>
  <c r="Q7023" i="5"/>
  <c r="Q7024" i="5"/>
  <c r="Q7025" i="5"/>
  <c r="Q7026" i="5"/>
  <c r="Q7027" i="5"/>
  <c r="Q7028" i="5"/>
  <c r="Q7029" i="5"/>
  <c r="Q7030" i="5"/>
  <c r="Q7031" i="5"/>
  <c r="Q7032" i="5"/>
  <c r="Q7033" i="5"/>
  <c r="Q7034" i="5"/>
  <c r="Q7035" i="5"/>
  <c r="Q7036" i="5"/>
  <c r="Q7037" i="5"/>
  <c r="Q7038" i="5"/>
  <c r="Q7039" i="5"/>
  <c r="Q7040" i="5"/>
  <c r="Q7041" i="5"/>
  <c r="Q7042" i="5"/>
  <c r="Q7043" i="5"/>
  <c r="Q7044" i="5"/>
  <c r="Q7045" i="5"/>
  <c r="Q7046" i="5"/>
  <c r="Q7047" i="5"/>
  <c r="Q7048" i="5"/>
  <c r="Q7049" i="5"/>
  <c r="Q7050" i="5"/>
  <c r="Q7051" i="5"/>
  <c r="Q7052" i="5"/>
  <c r="Q7053" i="5"/>
  <c r="Q7054" i="5"/>
  <c r="Q7055" i="5"/>
  <c r="Q7056" i="5"/>
  <c r="Q7057" i="5"/>
  <c r="Q7058" i="5"/>
  <c r="Q7059" i="5"/>
  <c r="Q7060" i="5"/>
  <c r="Q7061" i="5"/>
  <c r="Q7062" i="5"/>
  <c r="Q7063" i="5"/>
  <c r="Q7064" i="5"/>
  <c r="Q7065" i="5"/>
  <c r="Q7066" i="5"/>
  <c r="Q7067" i="5"/>
  <c r="Q7068" i="5"/>
  <c r="Q7069" i="5"/>
  <c r="Q7070" i="5"/>
  <c r="Q7071" i="5"/>
  <c r="Q7072" i="5"/>
  <c r="Q7073" i="5"/>
  <c r="Q7074" i="5"/>
  <c r="Q7075" i="5"/>
  <c r="Q7076" i="5"/>
  <c r="Q7077" i="5"/>
  <c r="Q7078" i="5"/>
  <c r="Q7079" i="5"/>
  <c r="Q7080" i="5"/>
  <c r="Q7081" i="5"/>
  <c r="Q7082" i="5"/>
  <c r="Q7083" i="5"/>
  <c r="Q7084" i="5"/>
  <c r="Q7085" i="5"/>
  <c r="Q7086" i="5"/>
  <c r="Q7087" i="5"/>
  <c r="Q7088" i="5"/>
  <c r="Q7089" i="5"/>
  <c r="Q7090" i="5"/>
  <c r="Q7091" i="5"/>
  <c r="Q7092" i="5"/>
  <c r="Q7093" i="5"/>
  <c r="Q7094" i="5"/>
  <c r="Q7095" i="5"/>
  <c r="Q7096" i="5"/>
  <c r="Q7097" i="5"/>
  <c r="Q7098" i="5"/>
  <c r="Q7099" i="5"/>
  <c r="Q7100" i="5"/>
  <c r="Q7101" i="5"/>
  <c r="Q7102" i="5"/>
  <c r="Q7103" i="5"/>
  <c r="Q7104" i="5"/>
  <c r="Q7105" i="5"/>
  <c r="Q7106" i="5"/>
  <c r="Q7107" i="5"/>
  <c r="Q7108" i="5"/>
  <c r="Q7109" i="5"/>
  <c r="Q7110" i="5"/>
  <c r="Q7111" i="5"/>
  <c r="Q7112" i="5"/>
  <c r="Q7113" i="5"/>
  <c r="Q7114" i="5"/>
  <c r="Q7115" i="5"/>
  <c r="Q7116" i="5"/>
  <c r="Q7117" i="5"/>
  <c r="Q7118" i="5"/>
  <c r="Q7119" i="5"/>
  <c r="Q7120" i="5"/>
  <c r="Q7121" i="5"/>
  <c r="Q7122" i="5"/>
  <c r="Q7123" i="5"/>
  <c r="Q7124" i="5"/>
  <c r="Q7125" i="5"/>
  <c r="Q7126" i="5"/>
  <c r="Q7127" i="5"/>
  <c r="Q7128" i="5"/>
  <c r="Q7129" i="5"/>
  <c r="Q7130" i="5"/>
  <c r="Q7131" i="5"/>
  <c r="Q7132" i="5"/>
  <c r="Q7133" i="5"/>
  <c r="Q7134" i="5"/>
  <c r="Q7135" i="5"/>
  <c r="Q7136" i="5"/>
  <c r="Q7137" i="5"/>
  <c r="Q7138" i="5"/>
  <c r="Q7139" i="5"/>
  <c r="Q7140" i="5"/>
  <c r="Q7141" i="5"/>
  <c r="Q7142" i="5"/>
  <c r="Q7143" i="5"/>
  <c r="Q7144" i="5"/>
  <c r="Q7145" i="5"/>
  <c r="Q7146" i="5"/>
  <c r="Q7147" i="5"/>
  <c r="Q7148" i="5"/>
  <c r="Q7149" i="5"/>
  <c r="Q7150" i="5"/>
  <c r="Q7151" i="5"/>
  <c r="Q7152" i="5"/>
  <c r="Q7153" i="5"/>
  <c r="Q7154" i="5"/>
  <c r="Q7155" i="5"/>
  <c r="Q7156" i="5"/>
  <c r="Q7157" i="5"/>
  <c r="Q7158" i="5"/>
  <c r="Q7159" i="5"/>
  <c r="Q7160" i="5"/>
  <c r="Q7161" i="5"/>
  <c r="Q7162" i="5"/>
  <c r="Q7163" i="5"/>
  <c r="Q7164" i="5"/>
  <c r="Q7165" i="5"/>
  <c r="Q7166" i="5"/>
  <c r="Q7167" i="5"/>
  <c r="Q7168" i="5"/>
  <c r="Q7169" i="5"/>
  <c r="Q7170" i="5"/>
  <c r="Q7171" i="5"/>
  <c r="Q7172" i="5"/>
  <c r="Q7173" i="5"/>
  <c r="Q7174" i="5"/>
  <c r="Q7175" i="5"/>
  <c r="Q7176" i="5"/>
  <c r="Q7177" i="5"/>
  <c r="Q7178" i="5"/>
  <c r="Q7179" i="5"/>
  <c r="Q7180" i="5"/>
  <c r="Q7181" i="5"/>
  <c r="Q7182" i="5"/>
  <c r="Q7183" i="5"/>
  <c r="Q7184" i="5"/>
  <c r="Q7185" i="5"/>
  <c r="Q7186" i="5"/>
  <c r="Q7187" i="5"/>
  <c r="Q7188" i="5"/>
  <c r="Q7189" i="5"/>
  <c r="Q7190" i="5"/>
  <c r="Q7191" i="5"/>
  <c r="Q7192" i="5"/>
  <c r="Q7193" i="5"/>
  <c r="Q7194" i="5"/>
  <c r="Q7195" i="5"/>
  <c r="Q7196" i="5"/>
  <c r="Q7197" i="5"/>
  <c r="Q7198" i="5"/>
  <c r="Q7199" i="5"/>
  <c r="Q7200" i="5"/>
  <c r="Q7201" i="5"/>
  <c r="Q7202" i="5"/>
  <c r="Q7203" i="5"/>
  <c r="Q7204" i="5"/>
  <c r="Q7205" i="5"/>
  <c r="Q7206" i="5"/>
  <c r="Q7207" i="5"/>
  <c r="Q7208" i="5"/>
  <c r="Q7209" i="5"/>
  <c r="Q7210" i="5"/>
  <c r="Q7211" i="5"/>
  <c r="Q7212" i="5"/>
  <c r="Q7213" i="5"/>
  <c r="Q7214" i="5"/>
  <c r="Q7215" i="5"/>
  <c r="Q7216" i="5"/>
  <c r="Q7217" i="5"/>
  <c r="Q7218" i="5"/>
  <c r="Q7219" i="5"/>
  <c r="Q7220" i="5"/>
  <c r="Q7221" i="5"/>
  <c r="Q7222" i="5"/>
  <c r="Q7223" i="5"/>
  <c r="Q7224" i="5"/>
  <c r="Q7225" i="5"/>
  <c r="Q7226" i="5"/>
  <c r="Q7227" i="5"/>
  <c r="Q7228" i="5"/>
  <c r="Q7229" i="5"/>
  <c r="Q7230" i="5"/>
  <c r="Q7231" i="5"/>
  <c r="Q7232" i="5"/>
  <c r="Q7233" i="5"/>
  <c r="Q7234" i="5"/>
  <c r="Q7235" i="5"/>
  <c r="Q7236" i="5"/>
  <c r="Q7237" i="5"/>
  <c r="Q7238" i="5"/>
  <c r="Q7239" i="5"/>
  <c r="Q7240" i="5"/>
  <c r="Q7241" i="5"/>
  <c r="Q7242" i="5"/>
  <c r="Q7243" i="5"/>
  <c r="Q7244" i="5"/>
  <c r="Q7245" i="5"/>
  <c r="Q7246" i="5"/>
  <c r="Q7247" i="5"/>
  <c r="Q7248" i="5"/>
  <c r="Q7249" i="5"/>
  <c r="Q7250" i="5"/>
  <c r="Q7251" i="5"/>
  <c r="Q7252" i="5"/>
  <c r="Q7253" i="5"/>
  <c r="Q7254" i="5"/>
  <c r="Q7255" i="5"/>
  <c r="Q7256" i="5"/>
  <c r="Q7257" i="5"/>
  <c r="Q7258" i="5"/>
  <c r="Q7259" i="5"/>
  <c r="Q7260" i="5"/>
  <c r="Q7261" i="5"/>
  <c r="Q7262" i="5"/>
  <c r="Q7263" i="5"/>
  <c r="Q7264" i="5"/>
  <c r="Q7265" i="5"/>
  <c r="Q7266" i="5"/>
  <c r="Q7267" i="5"/>
  <c r="Q7268" i="5"/>
  <c r="Q7269" i="5"/>
  <c r="Q7270" i="5"/>
  <c r="Q7271" i="5"/>
  <c r="Q7272" i="5"/>
  <c r="Q7273" i="5"/>
  <c r="Q7274" i="5"/>
  <c r="Q7275" i="5"/>
  <c r="Q7276" i="5"/>
  <c r="Q7277" i="5"/>
  <c r="Q7278" i="5"/>
  <c r="Q7279" i="5"/>
  <c r="Q7280" i="5"/>
  <c r="Q7281" i="5"/>
  <c r="Q7282" i="5"/>
  <c r="Q7283" i="5"/>
  <c r="Q7284" i="5"/>
  <c r="Q7285" i="5"/>
  <c r="Q7286" i="5"/>
  <c r="Q7287" i="5"/>
  <c r="Q7288" i="5"/>
  <c r="Q7289" i="5"/>
  <c r="Q7290" i="5"/>
  <c r="Q7291" i="5"/>
  <c r="Q7292" i="5"/>
  <c r="Q7293" i="5"/>
  <c r="Q7294" i="5"/>
  <c r="Q7295" i="5"/>
  <c r="Q7296" i="5"/>
  <c r="Q7297" i="5"/>
  <c r="Q7298" i="5"/>
  <c r="Q7299" i="5"/>
  <c r="Q7300" i="5"/>
  <c r="Q7301" i="5"/>
  <c r="Q7302" i="5"/>
  <c r="Q7303" i="5"/>
  <c r="Q7304" i="5"/>
  <c r="Q7305" i="5"/>
  <c r="Q7306" i="5"/>
  <c r="Q7307" i="5"/>
  <c r="Q7308" i="5"/>
  <c r="Q7309" i="5"/>
  <c r="Q7310" i="5"/>
  <c r="Q7311" i="5"/>
  <c r="Q7312" i="5"/>
  <c r="Q7313" i="5"/>
  <c r="Q7314" i="5"/>
  <c r="Q7315" i="5"/>
  <c r="Q7316" i="5"/>
  <c r="Q7317" i="5"/>
  <c r="Q7318" i="5"/>
  <c r="Q7319" i="5"/>
  <c r="Q7320" i="5"/>
  <c r="Q7321" i="5"/>
  <c r="Q7322" i="5"/>
  <c r="Q7323" i="5"/>
  <c r="Q7324" i="5"/>
  <c r="Q7325" i="5"/>
  <c r="Q7326" i="5"/>
  <c r="Q7327" i="5"/>
  <c r="Q7328" i="5"/>
  <c r="Q7329" i="5"/>
  <c r="Q7330" i="5"/>
  <c r="Q7331" i="5"/>
  <c r="Q7332" i="5"/>
  <c r="Q7333" i="5"/>
  <c r="Q7334" i="5"/>
  <c r="Q7335" i="5"/>
  <c r="Q7336" i="5"/>
  <c r="Q7337" i="5"/>
  <c r="Q7338" i="5"/>
  <c r="Q7339" i="5"/>
  <c r="Q7340" i="5"/>
  <c r="Q7341" i="5"/>
  <c r="Q7342" i="5"/>
  <c r="Q7343" i="5"/>
  <c r="Q7344" i="5"/>
  <c r="Q7345" i="5"/>
  <c r="Q7346" i="5"/>
  <c r="Q7347" i="5"/>
  <c r="Q7348" i="5"/>
  <c r="Q7349" i="5"/>
  <c r="Q7350" i="5"/>
  <c r="Q7351" i="5"/>
  <c r="Q7352" i="5"/>
  <c r="Q7353" i="5"/>
  <c r="Q7354" i="5"/>
  <c r="Q7355" i="5"/>
  <c r="Q7356" i="5"/>
  <c r="Q7357" i="5"/>
  <c r="Q7358" i="5"/>
  <c r="Q7359" i="5"/>
  <c r="Q7360" i="5"/>
  <c r="Q7361" i="5"/>
  <c r="Q7362" i="5"/>
  <c r="Q7363" i="5"/>
  <c r="Q7364" i="5"/>
  <c r="Q7365" i="5"/>
  <c r="Q7366" i="5"/>
  <c r="Q7367" i="5"/>
  <c r="Q7368" i="5"/>
  <c r="Q7369" i="5"/>
  <c r="Q7370" i="5"/>
  <c r="Q7371" i="5"/>
  <c r="Q7372" i="5"/>
  <c r="Q7373" i="5"/>
  <c r="Q7374" i="5"/>
  <c r="Q7375" i="5"/>
  <c r="Q7376" i="5"/>
  <c r="Q7377" i="5"/>
  <c r="Q7378" i="5"/>
  <c r="Q7379" i="5"/>
  <c r="Q7380" i="5"/>
  <c r="Q7381" i="5"/>
  <c r="Q7382" i="5"/>
  <c r="Q7383" i="5"/>
  <c r="Q7384" i="5"/>
  <c r="Q7385" i="5"/>
  <c r="Q7386" i="5"/>
  <c r="Q7387" i="5"/>
  <c r="Q7388" i="5"/>
  <c r="Q7389" i="5"/>
  <c r="Q7390" i="5"/>
  <c r="Q7391" i="5"/>
  <c r="Q7392" i="5"/>
  <c r="Q7393" i="5"/>
  <c r="Q7394" i="5"/>
  <c r="Q7395" i="5"/>
  <c r="Q7396" i="5"/>
  <c r="Q7397" i="5"/>
  <c r="Q7398" i="5"/>
  <c r="Q7399" i="5"/>
  <c r="Q7400" i="5"/>
  <c r="Q7401" i="5"/>
  <c r="Q7402" i="5"/>
  <c r="Q7403" i="5"/>
  <c r="Q7404" i="5"/>
  <c r="Q7405" i="5"/>
  <c r="Q7406" i="5"/>
  <c r="Q7407" i="5"/>
  <c r="Q7408" i="5"/>
  <c r="Q7409" i="5"/>
  <c r="Q7410" i="5"/>
  <c r="Q7411" i="5"/>
  <c r="Q7412" i="5"/>
  <c r="Q7413" i="5"/>
  <c r="Q7414" i="5"/>
  <c r="Q7415" i="5"/>
  <c r="Q7416" i="5"/>
  <c r="Q7417" i="5"/>
  <c r="Q7418" i="5"/>
  <c r="Q7419" i="5"/>
  <c r="Q7420" i="5"/>
  <c r="Q7421" i="5"/>
  <c r="Q7422" i="5"/>
  <c r="Q7423" i="5"/>
  <c r="Q7424" i="5"/>
  <c r="Q7425" i="5"/>
  <c r="Q7426" i="5"/>
  <c r="Q7427" i="5"/>
  <c r="Q7428" i="5"/>
  <c r="Q7429" i="5"/>
  <c r="Q7430" i="5"/>
  <c r="Q7431" i="5"/>
  <c r="Q7432" i="5"/>
  <c r="Q7433" i="5"/>
  <c r="Q7434" i="5"/>
  <c r="Q7435" i="5"/>
  <c r="Q7436" i="5"/>
  <c r="Q7437" i="5"/>
  <c r="Q7438" i="5"/>
  <c r="Q7439" i="5"/>
  <c r="Q7440" i="5"/>
  <c r="Q7441" i="5"/>
  <c r="Q7442" i="5"/>
  <c r="Q7443" i="5"/>
  <c r="Q7444" i="5"/>
  <c r="Q7445" i="5"/>
  <c r="Q7446" i="5"/>
  <c r="Q7447" i="5"/>
  <c r="Q7448" i="5"/>
  <c r="Q7449" i="5"/>
  <c r="Q7450" i="5"/>
  <c r="Q7451" i="5"/>
  <c r="Q7452" i="5"/>
  <c r="Q7453" i="5"/>
  <c r="Q7454" i="5"/>
  <c r="Q7455" i="5"/>
  <c r="Q7456" i="5"/>
  <c r="Q7457" i="5"/>
  <c r="Q7458" i="5"/>
  <c r="Q7459" i="5"/>
  <c r="Q7460" i="5"/>
  <c r="Q7461" i="5"/>
  <c r="Q7462" i="5"/>
  <c r="Q7463" i="5"/>
  <c r="Q7464" i="5"/>
  <c r="Q7465" i="5"/>
  <c r="Q7466" i="5"/>
  <c r="Q7467" i="5"/>
  <c r="Q7468" i="5"/>
  <c r="Q7469" i="5"/>
  <c r="Q7470" i="5"/>
  <c r="Q7471" i="5"/>
  <c r="Q7472" i="5"/>
  <c r="Q7473" i="5"/>
  <c r="Q7474" i="5"/>
  <c r="Q7475" i="5"/>
  <c r="Q7476" i="5"/>
  <c r="Q7477" i="5"/>
  <c r="Q7478" i="5"/>
  <c r="Q7479" i="5"/>
  <c r="Q7480" i="5"/>
  <c r="Q7481" i="5"/>
  <c r="Q7482" i="5"/>
  <c r="Q7483" i="5"/>
  <c r="Q7484" i="5"/>
  <c r="Q7485" i="5"/>
  <c r="Q7486" i="5"/>
  <c r="Q7487" i="5"/>
  <c r="Q7488" i="5"/>
  <c r="Q7489" i="5"/>
  <c r="Q7490" i="5"/>
  <c r="Q7491" i="5"/>
  <c r="Q7492" i="5"/>
  <c r="Q7493" i="5"/>
  <c r="Q7494" i="5"/>
  <c r="Q7495" i="5"/>
  <c r="Q7496" i="5"/>
  <c r="Q7497" i="5"/>
  <c r="Q7498" i="5"/>
  <c r="Q7499" i="5"/>
  <c r="Q7500" i="5"/>
  <c r="Q7501" i="5"/>
  <c r="Q7502" i="5"/>
  <c r="Q7503" i="5"/>
  <c r="Q7504" i="5"/>
  <c r="Q7505" i="5"/>
  <c r="Q7506" i="5"/>
  <c r="Q7507" i="5"/>
  <c r="Q7508" i="5"/>
  <c r="Q7509" i="5"/>
  <c r="Q7510" i="5"/>
  <c r="Q7511" i="5"/>
  <c r="Q7512" i="5"/>
  <c r="Q7513" i="5"/>
  <c r="Q7514" i="5"/>
  <c r="Q7515" i="5"/>
  <c r="Q7516" i="5"/>
  <c r="Q7517" i="5"/>
  <c r="Q7518" i="5"/>
  <c r="Q7519" i="5"/>
  <c r="Q7520" i="5"/>
  <c r="Q7521" i="5"/>
  <c r="Q7522" i="5"/>
  <c r="Q7523" i="5"/>
  <c r="Q7524" i="5"/>
  <c r="Q7525" i="5"/>
  <c r="Q7526" i="5"/>
  <c r="Q7527" i="5"/>
  <c r="Q7528" i="5"/>
  <c r="Q7529" i="5"/>
  <c r="Q7530" i="5"/>
  <c r="Q7531" i="5"/>
  <c r="Q7532" i="5"/>
  <c r="Q7533" i="5"/>
  <c r="Q7534" i="5"/>
  <c r="Q7535" i="5"/>
  <c r="Q7536" i="5"/>
  <c r="Q7537" i="5"/>
  <c r="Q7538" i="5"/>
  <c r="Q7539" i="5"/>
  <c r="Q7540" i="5"/>
  <c r="Q7541" i="5"/>
  <c r="Q7542" i="5"/>
  <c r="Q7543" i="5"/>
  <c r="Q7544" i="5"/>
  <c r="Q7545" i="5"/>
  <c r="Q7546" i="5"/>
  <c r="Q7547" i="5"/>
  <c r="Q7548" i="5"/>
  <c r="Q7549" i="5"/>
  <c r="Q7550" i="5"/>
  <c r="Q7551" i="5"/>
  <c r="Q7552" i="5"/>
  <c r="Q7553" i="5"/>
  <c r="Q7554" i="5"/>
  <c r="Q7555" i="5"/>
  <c r="Q7556" i="5"/>
  <c r="Q7557" i="5"/>
  <c r="Q7558" i="5"/>
  <c r="Q7559" i="5"/>
  <c r="Q7560" i="5"/>
  <c r="Q7561" i="5"/>
  <c r="Q7562" i="5"/>
  <c r="Q7563" i="5"/>
  <c r="Q7564" i="5"/>
  <c r="Q7565" i="5"/>
  <c r="Q7566" i="5"/>
  <c r="Q7567" i="5"/>
  <c r="Q7568" i="5"/>
  <c r="Q7569" i="5"/>
  <c r="Q7570" i="5"/>
  <c r="Q7571" i="5"/>
  <c r="Q7572" i="5"/>
  <c r="Q7573" i="5"/>
  <c r="Q7574" i="5"/>
  <c r="Q7575" i="5"/>
  <c r="Q7576" i="5"/>
  <c r="Q7577" i="5"/>
  <c r="Q7578" i="5"/>
  <c r="Q7579" i="5"/>
  <c r="Q7580" i="5"/>
  <c r="Q7581" i="5"/>
  <c r="Q7582" i="5"/>
  <c r="Q7583" i="5"/>
  <c r="Q7584" i="5"/>
  <c r="Q7585" i="5"/>
  <c r="Q7586" i="5"/>
  <c r="Q7587" i="5"/>
  <c r="Q7588" i="5"/>
  <c r="Q7589" i="5"/>
  <c r="Q7590" i="5"/>
  <c r="Q7591" i="5"/>
  <c r="Q7592" i="5"/>
  <c r="Q7593" i="5"/>
  <c r="Q7594" i="5"/>
  <c r="Q7595" i="5"/>
  <c r="Q7596" i="5"/>
  <c r="Q7597" i="5"/>
  <c r="Q7598" i="5"/>
  <c r="Q7599" i="5"/>
  <c r="Q7600" i="5"/>
  <c r="Q7601" i="5"/>
  <c r="Q7602" i="5"/>
  <c r="Q7603" i="5"/>
  <c r="Q7604" i="5"/>
  <c r="Q7605" i="5"/>
  <c r="Q7606" i="5"/>
  <c r="Q7607" i="5"/>
  <c r="Q7608" i="5"/>
  <c r="Q7609" i="5"/>
  <c r="Q7610" i="5"/>
  <c r="Q7611" i="5"/>
  <c r="Q7612" i="5"/>
  <c r="Q7613" i="5"/>
  <c r="Q7614" i="5"/>
  <c r="Q7615" i="5"/>
  <c r="Q7616" i="5"/>
  <c r="Q7617" i="5"/>
  <c r="Q7618" i="5"/>
  <c r="Q7619" i="5"/>
  <c r="Q7620" i="5"/>
  <c r="Q7621" i="5"/>
  <c r="Q7622" i="5"/>
  <c r="Q7623" i="5"/>
  <c r="Q7624" i="5"/>
  <c r="Q7625" i="5"/>
  <c r="Q7626" i="5"/>
  <c r="Q7627" i="5"/>
  <c r="Q7628" i="5"/>
  <c r="Q7629" i="5"/>
  <c r="Q7630" i="5"/>
  <c r="Q7631" i="5"/>
  <c r="Q7632" i="5"/>
  <c r="Q7633" i="5"/>
  <c r="Q7634" i="5"/>
  <c r="Q7635" i="5"/>
  <c r="Q7636" i="5"/>
  <c r="Q7637" i="5"/>
  <c r="Q7638" i="5"/>
  <c r="Q7639" i="5"/>
  <c r="Q7640" i="5"/>
  <c r="Q7641" i="5"/>
  <c r="Q7642" i="5"/>
  <c r="Q7643" i="5"/>
  <c r="Q7644" i="5"/>
  <c r="Q7645" i="5"/>
  <c r="Q7646" i="5"/>
  <c r="Q7647" i="5"/>
  <c r="Q7648" i="5"/>
  <c r="Q7649" i="5"/>
  <c r="Q7650" i="5"/>
  <c r="Q7651" i="5"/>
  <c r="Q7652" i="5"/>
  <c r="Q7653" i="5"/>
  <c r="Q7654" i="5"/>
  <c r="Q7655" i="5"/>
  <c r="Q7656" i="5"/>
  <c r="Q7657" i="5"/>
  <c r="Q7658" i="5"/>
  <c r="Q7659" i="5"/>
  <c r="Q7660" i="5"/>
  <c r="Q7661" i="5"/>
  <c r="Q7662" i="5"/>
  <c r="Q7663" i="5"/>
  <c r="Q7664" i="5"/>
  <c r="Q7665" i="5"/>
  <c r="Q7666" i="5"/>
  <c r="Q7667" i="5"/>
  <c r="Q7668" i="5"/>
  <c r="Q7669" i="5"/>
  <c r="Q7670" i="5"/>
  <c r="Q7671" i="5"/>
  <c r="Q7672" i="5"/>
  <c r="Q7673" i="5"/>
  <c r="Q7674" i="5"/>
  <c r="Q7675" i="5"/>
  <c r="Q7676" i="5"/>
  <c r="Q7677" i="5"/>
  <c r="Q7678" i="5"/>
  <c r="Q7679" i="5"/>
  <c r="Q7680" i="5"/>
  <c r="Q7681" i="5"/>
  <c r="Q7682" i="5"/>
  <c r="Q7683" i="5"/>
  <c r="Q7684" i="5"/>
  <c r="Q7685" i="5"/>
  <c r="Q7686" i="5"/>
  <c r="Q7687" i="5"/>
  <c r="Q7688" i="5"/>
  <c r="Q7689" i="5"/>
  <c r="Q7690" i="5"/>
  <c r="Q7691" i="5"/>
  <c r="Q7692" i="5"/>
  <c r="Q7693" i="5"/>
  <c r="Q7694" i="5"/>
  <c r="Q7695" i="5"/>
  <c r="Q7696" i="5"/>
  <c r="Q7697" i="5"/>
  <c r="Q7698" i="5"/>
  <c r="Q7699" i="5"/>
  <c r="Q7700" i="5"/>
  <c r="Q7701" i="5"/>
  <c r="Q7702" i="5"/>
  <c r="Q7703" i="5"/>
  <c r="Q7704" i="5"/>
  <c r="Q7705" i="5"/>
  <c r="Q7706" i="5"/>
  <c r="Q7707" i="5"/>
  <c r="Q7708" i="5"/>
  <c r="Q7709" i="5"/>
  <c r="Q7710" i="5"/>
  <c r="Q7711" i="5"/>
  <c r="Q7712" i="5"/>
  <c r="Q7713" i="5"/>
  <c r="Q7714" i="5"/>
  <c r="Q7715" i="5"/>
  <c r="Q7716" i="5"/>
  <c r="Q7717" i="5"/>
  <c r="Q7718" i="5"/>
  <c r="Q7719" i="5"/>
  <c r="Q7720" i="5"/>
  <c r="Q7721" i="5"/>
  <c r="Q7722" i="5"/>
  <c r="Q7723" i="5"/>
  <c r="Q7724" i="5"/>
  <c r="Q7725" i="5"/>
  <c r="Q7726" i="5"/>
  <c r="Q7727" i="5"/>
  <c r="Q7728" i="5"/>
  <c r="Q7729" i="5"/>
  <c r="Q7730" i="5"/>
  <c r="Q7731" i="5"/>
  <c r="Q7732" i="5"/>
  <c r="Q7733" i="5"/>
  <c r="Q7734" i="5"/>
  <c r="Q7735" i="5"/>
  <c r="Q7736" i="5"/>
  <c r="Q7737" i="5"/>
  <c r="Q7738" i="5"/>
  <c r="Q7739" i="5"/>
  <c r="Q7740" i="5"/>
  <c r="Q7741" i="5"/>
  <c r="Q7742" i="5"/>
  <c r="Q7743" i="5"/>
  <c r="Q7744" i="5"/>
  <c r="Q7745" i="5"/>
  <c r="Q7746" i="5"/>
  <c r="Q7747" i="5"/>
  <c r="Q7748" i="5"/>
  <c r="Q7749" i="5"/>
  <c r="Q7750" i="5"/>
  <c r="Q7751" i="5"/>
  <c r="Q7752" i="5"/>
  <c r="Q7753" i="5"/>
  <c r="Q7754" i="5"/>
  <c r="Q7755" i="5"/>
  <c r="Q7756" i="5"/>
  <c r="Q7757" i="5"/>
  <c r="Q7758" i="5"/>
  <c r="Q7759" i="5"/>
  <c r="Q7760" i="5"/>
  <c r="Q7761" i="5"/>
  <c r="Q7762" i="5"/>
  <c r="Q7763" i="5"/>
  <c r="Q7764" i="5"/>
  <c r="Q7765" i="5"/>
  <c r="Q7766" i="5"/>
  <c r="Q7767" i="5"/>
  <c r="Q7768" i="5"/>
  <c r="Q7769" i="5"/>
  <c r="Q7770" i="5"/>
  <c r="Q7771" i="5"/>
  <c r="Q7772" i="5"/>
  <c r="Q7773" i="5"/>
  <c r="Q7774" i="5"/>
  <c r="Q7775" i="5"/>
  <c r="Q7776" i="5"/>
  <c r="Q7777" i="5"/>
  <c r="Q7778" i="5"/>
  <c r="Q7779" i="5"/>
  <c r="Q7780" i="5"/>
  <c r="Q7781" i="5"/>
  <c r="Q7782" i="5"/>
  <c r="Q7783" i="5"/>
  <c r="Q7784" i="5"/>
  <c r="Q7785" i="5"/>
  <c r="Q7786" i="5"/>
  <c r="Q7787" i="5"/>
  <c r="Q7788" i="5"/>
  <c r="Q7789" i="5"/>
  <c r="Q7790" i="5"/>
  <c r="Q7791" i="5"/>
  <c r="Q7792" i="5"/>
  <c r="Q7793" i="5"/>
  <c r="Q7794" i="5"/>
  <c r="Q7795" i="5"/>
  <c r="Q7796" i="5"/>
  <c r="Q7797" i="5"/>
  <c r="Q7798" i="5"/>
  <c r="Q7799" i="5"/>
  <c r="Q7800" i="5"/>
  <c r="Q7801" i="5"/>
  <c r="Q7802" i="5"/>
  <c r="Q7803" i="5"/>
  <c r="Q7804" i="5"/>
  <c r="Q7805" i="5"/>
  <c r="Q7806" i="5"/>
  <c r="Q7807" i="5"/>
  <c r="Q7808" i="5"/>
  <c r="Q7809" i="5"/>
  <c r="Q7810" i="5"/>
  <c r="Q7811" i="5"/>
  <c r="Q7812" i="5"/>
  <c r="Q7813" i="5"/>
  <c r="Q7814" i="5"/>
  <c r="Q7815" i="5"/>
  <c r="Q7816" i="5"/>
  <c r="Q7817" i="5"/>
  <c r="Q7818" i="5"/>
  <c r="Q7819" i="5"/>
  <c r="Q7820" i="5"/>
  <c r="Q7821" i="5"/>
  <c r="Q7822" i="5"/>
  <c r="Q7823" i="5"/>
  <c r="Q7824" i="5"/>
  <c r="Q7825" i="5"/>
  <c r="Q7826" i="5"/>
  <c r="Q7827" i="5"/>
  <c r="Q7828" i="5"/>
  <c r="Q7829" i="5"/>
  <c r="Q7830" i="5"/>
  <c r="Q7831" i="5"/>
  <c r="Q7832" i="5"/>
  <c r="Q7833" i="5"/>
  <c r="Q7834" i="5"/>
  <c r="Q7835" i="5"/>
  <c r="Q7836" i="5"/>
  <c r="Q7837" i="5"/>
  <c r="Q7838" i="5"/>
  <c r="Q7839" i="5"/>
  <c r="Q7840" i="5"/>
  <c r="Q7841" i="5"/>
  <c r="Q7842" i="5"/>
  <c r="Q7843" i="5"/>
  <c r="Q7844" i="5"/>
  <c r="Q7845" i="5"/>
  <c r="Q7846" i="5"/>
  <c r="Q7847" i="5"/>
  <c r="Q7848" i="5"/>
  <c r="Q7849" i="5"/>
  <c r="Q7850" i="5"/>
  <c r="Q7851" i="5"/>
  <c r="Q7852" i="5"/>
  <c r="Q7853" i="5"/>
  <c r="Q7854" i="5"/>
  <c r="Q7855" i="5"/>
  <c r="Q7856" i="5"/>
  <c r="Q7857" i="5"/>
  <c r="Q7858" i="5"/>
  <c r="Q7859" i="5"/>
  <c r="Q7860" i="5"/>
  <c r="Q7861" i="5"/>
  <c r="Q7862" i="5"/>
  <c r="Q7863" i="5"/>
  <c r="Q7864" i="5"/>
  <c r="Q7865" i="5"/>
  <c r="Q7866" i="5"/>
  <c r="Q7867" i="5"/>
  <c r="Q7868" i="5"/>
  <c r="Q7869" i="5"/>
  <c r="Q7870" i="5"/>
  <c r="Q7871" i="5"/>
  <c r="Q7872" i="5"/>
  <c r="Q7873" i="5"/>
  <c r="Q7874" i="5"/>
  <c r="Q7875" i="5"/>
  <c r="Q7876" i="5"/>
  <c r="Q7877" i="5"/>
  <c r="Q7878" i="5"/>
  <c r="Q7879" i="5"/>
  <c r="Q7880" i="5"/>
  <c r="Q7881" i="5"/>
  <c r="Q7882" i="5"/>
  <c r="Q7883" i="5"/>
  <c r="Q7884" i="5"/>
  <c r="Q7885" i="5"/>
  <c r="Q7886" i="5"/>
  <c r="Q7887" i="5"/>
  <c r="Q7888" i="5"/>
  <c r="Q7889" i="5"/>
  <c r="Q7890" i="5"/>
  <c r="Q7891" i="5"/>
  <c r="Q7892" i="5"/>
  <c r="Q7893" i="5"/>
  <c r="Q7894" i="5"/>
  <c r="Q7895" i="5"/>
  <c r="Q7896" i="5"/>
  <c r="Q7897" i="5"/>
  <c r="Q7898" i="5"/>
  <c r="Q7899" i="5"/>
  <c r="Q7900" i="5"/>
  <c r="Q7901" i="5"/>
  <c r="Q7902" i="5"/>
  <c r="Q7903" i="5"/>
  <c r="Q7904" i="5"/>
  <c r="Q7905" i="5"/>
  <c r="Q7906" i="5"/>
  <c r="Q7907" i="5"/>
  <c r="Q7908" i="5"/>
  <c r="Q7909" i="5"/>
  <c r="Q7910" i="5"/>
  <c r="Q7911" i="5"/>
  <c r="Q7912" i="5"/>
  <c r="Q7913" i="5"/>
  <c r="Q7914" i="5"/>
  <c r="Q7915" i="5"/>
  <c r="Q7916" i="5"/>
  <c r="Q7917" i="5"/>
  <c r="Q7918" i="5"/>
  <c r="Q7919" i="5"/>
  <c r="Q7920" i="5"/>
  <c r="Q7921" i="5"/>
  <c r="Q7922" i="5"/>
  <c r="Q7923" i="5"/>
  <c r="Q7924" i="5"/>
  <c r="Q7925" i="5"/>
  <c r="Q7926" i="5"/>
  <c r="Q7927" i="5"/>
  <c r="Q7928" i="5"/>
  <c r="Q7929" i="5"/>
  <c r="Q7930" i="5"/>
  <c r="Q7931" i="5"/>
  <c r="Q7932" i="5"/>
  <c r="Q7933" i="5"/>
  <c r="Q7934" i="5"/>
  <c r="Q7935" i="5"/>
  <c r="Q7936" i="5"/>
  <c r="Q7937" i="5"/>
  <c r="Q7938" i="5"/>
  <c r="Q7939" i="5"/>
  <c r="Q7940" i="5"/>
  <c r="Q7941" i="5"/>
  <c r="Q7942" i="5"/>
  <c r="Q7943" i="5"/>
  <c r="Q7944" i="5"/>
  <c r="Q7945" i="5"/>
  <c r="Q7946" i="5"/>
  <c r="Q7947" i="5"/>
  <c r="Q7948" i="5"/>
  <c r="Q7949" i="5"/>
  <c r="Q7950" i="5"/>
  <c r="Q7951" i="5"/>
  <c r="Q7952" i="5"/>
  <c r="Q7953" i="5"/>
  <c r="Q7954" i="5"/>
  <c r="Q7955" i="5"/>
  <c r="Q7956" i="5"/>
  <c r="Q7957" i="5"/>
  <c r="Q7958" i="5"/>
  <c r="Q7959" i="5"/>
  <c r="Q7960" i="5"/>
  <c r="Q7961" i="5"/>
  <c r="Q7962" i="5"/>
  <c r="Q7963" i="5"/>
  <c r="Q7964" i="5"/>
  <c r="Q7965" i="5"/>
  <c r="Q7966" i="5"/>
  <c r="Q7967" i="5"/>
  <c r="Q7968" i="5"/>
  <c r="Q7969" i="5"/>
  <c r="Q7970" i="5"/>
  <c r="Q7971" i="5"/>
  <c r="Q7972" i="5"/>
  <c r="Q7973" i="5"/>
  <c r="Q7974" i="5"/>
  <c r="Q7975" i="5"/>
  <c r="Q7976" i="5"/>
  <c r="Q7977" i="5"/>
  <c r="Q7978" i="5"/>
  <c r="Q7979" i="5"/>
  <c r="Q7980" i="5"/>
  <c r="Q7981" i="5"/>
  <c r="Q7982" i="5"/>
  <c r="Q7983" i="5"/>
  <c r="Q7984" i="5"/>
  <c r="Q7985" i="5"/>
  <c r="Q7986" i="5"/>
  <c r="Q7987" i="5"/>
  <c r="Q7988" i="5"/>
  <c r="Q7989" i="5"/>
  <c r="Q7990" i="5"/>
  <c r="Q7991" i="5"/>
  <c r="Q7992" i="5"/>
  <c r="Q7993" i="5"/>
  <c r="Q7994" i="5"/>
  <c r="Q7995" i="5"/>
  <c r="Q7996" i="5"/>
  <c r="Q7997" i="5"/>
  <c r="Q7998" i="5"/>
  <c r="Q7999" i="5"/>
  <c r="Q8000" i="5"/>
  <c r="Q8001" i="5"/>
  <c r="Q8002" i="5"/>
  <c r="Q8003" i="5"/>
  <c r="Q8004" i="5"/>
  <c r="Q8005" i="5"/>
  <c r="Q8006" i="5"/>
  <c r="Q8007" i="5"/>
  <c r="Q8008" i="5"/>
  <c r="Q8009" i="5"/>
  <c r="Q8010" i="5"/>
  <c r="Q8011" i="5"/>
  <c r="Q8012" i="5"/>
  <c r="Q8013" i="5"/>
  <c r="Q8014" i="5"/>
  <c r="Q8015" i="5"/>
  <c r="Q8016" i="5"/>
  <c r="Q8017" i="5"/>
  <c r="Q8018" i="5"/>
  <c r="Q8019" i="5"/>
  <c r="Q8020" i="5"/>
  <c r="Q8021" i="5"/>
  <c r="Q8022" i="5"/>
  <c r="Q8023" i="5"/>
  <c r="Q8024" i="5"/>
  <c r="Q8025" i="5"/>
  <c r="Q8026" i="5"/>
  <c r="Q8027" i="5"/>
  <c r="Q8028" i="5"/>
  <c r="Q8029" i="5"/>
  <c r="Q8030" i="5"/>
  <c r="Q8031" i="5"/>
  <c r="Q8032" i="5"/>
  <c r="Q8033" i="5"/>
  <c r="Q8034" i="5"/>
  <c r="Q8035" i="5"/>
  <c r="Q8036" i="5"/>
  <c r="Q8037" i="5"/>
  <c r="Q8038" i="5"/>
  <c r="Q8039" i="5"/>
  <c r="Q8040" i="5"/>
  <c r="Q8041" i="5"/>
  <c r="Q8042" i="5"/>
  <c r="Q8043" i="5"/>
  <c r="Q8044" i="5"/>
  <c r="Q8045" i="5"/>
  <c r="Q8046" i="5"/>
  <c r="Q8047" i="5"/>
  <c r="Q8048" i="5"/>
  <c r="Q8049" i="5"/>
  <c r="Q8050" i="5"/>
  <c r="Q8051" i="5"/>
  <c r="Q8052" i="5"/>
  <c r="Q8053" i="5"/>
  <c r="Q8054" i="5"/>
  <c r="Q8055" i="5"/>
  <c r="Q8056" i="5"/>
  <c r="Q8057" i="5"/>
  <c r="Q8058" i="5"/>
  <c r="Q8059" i="5"/>
  <c r="Q8060" i="5"/>
  <c r="Q8061" i="5"/>
  <c r="Q8062" i="5"/>
  <c r="Q8063" i="5"/>
  <c r="Q8064" i="5"/>
  <c r="Q8065" i="5"/>
  <c r="Q8066" i="5"/>
  <c r="Q8067" i="5"/>
  <c r="Q8068" i="5"/>
  <c r="Q8069" i="5"/>
  <c r="Q8070" i="5"/>
  <c r="Q8071" i="5"/>
  <c r="Q8072" i="5"/>
  <c r="Q8073" i="5"/>
  <c r="Q8074" i="5"/>
  <c r="Q8075" i="5"/>
  <c r="Q8076" i="5"/>
  <c r="Q8077" i="5"/>
  <c r="Q8078" i="5"/>
  <c r="Q8079" i="5"/>
  <c r="Q8080" i="5"/>
  <c r="Q8081" i="5"/>
  <c r="Q8082" i="5"/>
  <c r="Q8083" i="5"/>
  <c r="Q8084" i="5"/>
  <c r="Q8085" i="5"/>
  <c r="Q8086" i="5"/>
  <c r="Q8087" i="5"/>
  <c r="Q8088" i="5"/>
  <c r="Q8089" i="5"/>
  <c r="Q8090" i="5"/>
  <c r="Q8091" i="5"/>
  <c r="Q8092" i="5"/>
  <c r="Q8093" i="5"/>
  <c r="Q8094" i="5"/>
  <c r="Q8095" i="5"/>
  <c r="Q8096" i="5"/>
  <c r="Q8097" i="5"/>
  <c r="Q8098" i="5"/>
  <c r="Q8099" i="5"/>
  <c r="Q8100" i="5"/>
  <c r="Q8101" i="5"/>
  <c r="Q8102" i="5"/>
  <c r="Q8103" i="5"/>
  <c r="Q8104" i="5"/>
  <c r="Q8105" i="5"/>
  <c r="Q8106" i="5"/>
  <c r="Q8107" i="5"/>
  <c r="Q8108" i="5"/>
  <c r="Q8109" i="5"/>
  <c r="Q8110" i="5"/>
  <c r="Q8111" i="5"/>
  <c r="Q8112" i="5"/>
  <c r="Q8113" i="5"/>
  <c r="Q8114" i="5"/>
  <c r="Q8115" i="5"/>
  <c r="Q8116" i="5"/>
  <c r="Q8117" i="5"/>
  <c r="Q8118" i="5"/>
  <c r="Q8119" i="5"/>
  <c r="Q8120" i="5"/>
  <c r="Q8121" i="5"/>
  <c r="Q8122" i="5"/>
  <c r="Q8123" i="5"/>
  <c r="Q8124" i="5"/>
  <c r="Q8125" i="5"/>
  <c r="Q8126" i="5"/>
  <c r="Q8127" i="5"/>
  <c r="Q8128" i="5"/>
  <c r="Q8129" i="5"/>
  <c r="Q8130" i="5"/>
  <c r="Q8131" i="5"/>
  <c r="Q8132" i="5"/>
  <c r="Q8133" i="5"/>
  <c r="Q8134" i="5"/>
  <c r="Q8135" i="5"/>
  <c r="Q8136" i="5"/>
  <c r="Q8137" i="5"/>
  <c r="Q8138" i="5"/>
  <c r="Q8139" i="5"/>
  <c r="Q8140" i="5"/>
  <c r="Q8141" i="5"/>
  <c r="Q8142" i="5"/>
  <c r="Q8143" i="5"/>
  <c r="Q8144" i="5"/>
  <c r="Q8145" i="5"/>
  <c r="Q8146" i="5"/>
  <c r="Q8147" i="5"/>
  <c r="Q8148" i="5"/>
  <c r="Q8149" i="5"/>
  <c r="Q8150" i="5"/>
  <c r="Q8151" i="5"/>
  <c r="Q8152" i="5"/>
  <c r="Q8153" i="5"/>
  <c r="Q8154" i="5"/>
  <c r="Q8155" i="5"/>
  <c r="Q8156" i="5"/>
  <c r="Q8157" i="5"/>
  <c r="Q8158" i="5"/>
  <c r="Q8159" i="5"/>
  <c r="Q8160" i="5"/>
  <c r="Q8161" i="5"/>
  <c r="Q8162" i="5"/>
  <c r="Q8163" i="5"/>
  <c r="Q8164" i="5"/>
  <c r="Q8165" i="5"/>
  <c r="Q8166" i="5"/>
  <c r="Q8167" i="5"/>
  <c r="Q8168" i="5"/>
  <c r="Q8169" i="5"/>
  <c r="Q8170" i="5"/>
  <c r="Q8171" i="5"/>
  <c r="Q8172" i="5"/>
  <c r="Q8173" i="5"/>
  <c r="Q8174" i="5"/>
  <c r="Q8175" i="5"/>
  <c r="Q8176" i="5"/>
  <c r="Q8177" i="5"/>
  <c r="Q8178" i="5"/>
  <c r="Q8179" i="5"/>
  <c r="Q8180" i="5"/>
  <c r="Q8181" i="5"/>
  <c r="Q8182" i="5"/>
  <c r="Q8183" i="5"/>
  <c r="Q8184" i="5"/>
  <c r="Q8185" i="5"/>
  <c r="Q8186" i="5"/>
  <c r="Q8187" i="5"/>
  <c r="Q8188" i="5"/>
  <c r="Q8189" i="5"/>
  <c r="Q8190" i="5"/>
  <c r="Q8191" i="5"/>
  <c r="Q8192" i="5"/>
  <c r="Q8193" i="5"/>
  <c r="Q8194" i="5"/>
  <c r="Q8195" i="5"/>
  <c r="Q8196" i="5"/>
  <c r="Q8197" i="5"/>
  <c r="Q8198" i="5"/>
  <c r="Q8199" i="5"/>
  <c r="Q8200" i="5"/>
  <c r="Q8201" i="5"/>
  <c r="Q8202" i="5"/>
  <c r="Q8203" i="5"/>
  <c r="Q8204" i="5"/>
  <c r="Q8205" i="5"/>
  <c r="Q8206" i="5"/>
  <c r="Q8207" i="5"/>
  <c r="Q8208" i="5"/>
  <c r="Q8209" i="5"/>
  <c r="Q8210" i="5"/>
  <c r="Q8211" i="5"/>
  <c r="Q8212" i="5"/>
  <c r="Q8213" i="5"/>
  <c r="Q8214" i="5"/>
  <c r="Q8215" i="5"/>
  <c r="Q8216" i="5"/>
  <c r="Q8217" i="5"/>
  <c r="Q8218" i="5"/>
  <c r="Q8219" i="5"/>
  <c r="Q8220" i="5"/>
  <c r="Q8221" i="5"/>
  <c r="Q8222" i="5"/>
  <c r="Q8223" i="5"/>
  <c r="Q8224" i="5"/>
  <c r="Q8225" i="5"/>
  <c r="Q8226" i="5"/>
  <c r="Q8227" i="5"/>
  <c r="Q8228" i="5"/>
  <c r="Q8229" i="5"/>
  <c r="Q8230" i="5"/>
  <c r="Q8231" i="5"/>
  <c r="Q8232" i="5"/>
  <c r="Q8233" i="5"/>
  <c r="Q8234" i="5"/>
  <c r="Q8235" i="5"/>
  <c r="Q8236" i="5"/>
  <c r="Q8237" i="5"/>
  <c r="Q8238" i="5"/>
  <c r="Q8239" i="5"/>
  <c r="Q8240" i="5"/>
  <c r="Q8241" i="5"/>
  <c r="Q8242" i="5"/>
  <c r="Q8243" i="5"/>
  <c r="Q8244" i="5"/>
  <c r="Q8245" i="5"/>
  <c r="Q8246" i="5"/>
  <c r="Q8247" i="5"/>
  <c r="Q8248" i="5"/>
  <c r="Q8249" i="5"/>
  <c r="Q8250" i="5"/>
  <c r="Q8251" i="5"/>
  <c r="Q8252" i="5"/>
  <c r="Q8253" i="5"/>
  <c r="Q8254" i="5"/>
  <c r="Q8255" i="5"/>
  <c r="Q8256" i="5"/>
  <c r="Q8257" i="5"/>
  <c r="Q8258" i="5"/>
  <c r="Q8259" i="5"/>
  <c r="Q8260" i="5"/>
  <c r="Q8261" i="5"/>
  <c r="Q8262" i="5"/>
  <c r="Q8263" i="5"/>
  <c r="Q8264" i="5"/>
  <c r="Q8265" i="5"/>
  <c r="Q8266" i="5"/>
  <c r="Q8267" i="5"/>
  <c r="Q8268" i="5"/>
  <c r="Q8269" i="5"/>
  <c r="Q8270" i="5"/>
  <c r="Q8271" i="5"/>
  <c r="Q8272" i="5"/>
  <c r="Q8273" i="5"/>
  <c r="Q8274" i="5"/>
  <c r="Q8275" i="5"/>
  <c r="Q8276" i="5"/>
  <c r="Q8277" i="5"/>
  <c r="Q8278" i="5"/>
  <c r="Q8279" i="5"/>
  <c r="Q8280" i="5"/>
  <c r="Q8281" i="5"/>
  <c r="Q8282" i="5"/>
  <c r="Q8283" i="5"/>
  <c r="Q8284" i="5"/>
  <c r="Q8285" i="5"/>
  <c r="Q8286" i="5"/>
  <c r="Q8287" i="5"/>
  <c r="Q8288" i="5"/>
  <c r="Q8289" i="5"/>
  <c r="Q8290" i="5"/>
  <c r="Q8291" i="5"/>
  <c r="Q8292" i="5"/>
  <c r="Q8293" i="5"/>
  <c r="Q8294" i="5"/>
  <c r="Q8295" i="5"/>
  <c r="Q8296" i="5"/>
  <c r="Q8297" i="5"/>
  <c r="Q8298" i="5"/>
  <c r="Q8299" i="5"/>
  <c r="Q8300" i="5"/>
  <c r="Q8301" i="5"/>
  <c r="Q8302" i="5"/>
  <c r="Q8303" i="5"/>
  <c r="Q8304" i="5"/>
  <c r="Q8305" i="5"/>
  <c r="Q8306" i="5"/>
  <c r="Q8307" i="5"/>
  <c r="Q8308" i="5"/>
  <c r="Q8309" i="5"/>
  <c r="Q8310" i="5"/>
  <c r="Q8311" i="5"/>
  <c r="Q8312" i="5"/>
  <c r="Q8313" i="5"/>
  <c r="Q8314" i="5"/>
  <c r="Q8315" i="5"/>
  <c r="Q8316" i="5"/>
  <c r="Q8317" i="5"/>
  <c r="Q8318" i="5"/>
  <c r="Q8319" i="5"/>
  <c r="Q8320" i="5"/>
  <c r="Q8321" i="5"/>
  <c r="Q8322" i="5"/>
  <c r="Q8323" i="5"/>
  <c r="Q8324" i="5"/>
  <c r="Q8325" i="5"/>
  <c r="Q8326" i="5"/>
  <c r="Q8327" i="5"/>
  <c r="Q8328" i="5"/>
  <c r="Q8329" i="5"/>
  <c r="Q8330" i="5"/>
  <c r="Q8331" i="5"/>
  <c r="Q8332" i="5"/>
  <c r="Q8333" i="5"/>
  <c r="Q8334" i="5"/>
  <c r="Q8335" i="5"/>
  <c r="Q8336" i="5"/>
  <c r="Q8337" i="5"/>
  <c r="Q8338" i="5"/>
  <c r="Q8339" i="5"/>
  <c r="Q8340" i="5"/>
  <c r="Q8341" i="5"/>
  <c r="Q8342" i="5"/>
  <c r="Q8343" i="5"/>
  <c r="Q8344" i="5"/>
  <c r="Q8345" i="5"/>
  <c r="Q8346" i="5"/>
  <c r="Q8347" i="5"/>
  <c r="Q8348" i="5"/>
  <c r="Q8349" i="5"/>
  <c r="Q8350" i="5"/>
  <c r="Q8351" i="5"/>
  <c r="Q8352" i="5"/>
  <c r="Q8353" i="5"/>
  <c r="Q8354" i="5"/>
  <c r="Q8355" i="5"/>
  <c r="Q8356" i="5"/>
  <c r="Q8357" i="5"/>
  <c r="Q8358" i="5"/>
  <c r="Q8359" i="5"/>
  <c r="Q8360" i="5"/>
  <c r="Q8361" i="5"/>
  <c r="Q8362" i="5"/>
  <c r="Q8363" i="5"/>
  <c r="Q8364" i="5"/>
  <c r="Q8365" i="5"/>
  <c r="Q8366" i="5"/>
  <c r="Q8367" i="5"/>
  <c r="Q8368" i="5"/>
  <c r="Q8369" i="5"/>
  <c r="Q8370" i="5"/>
  <c r="Q8371" i="5"/>
  <c r="Q8372" i="5"/>
  <c r="Q8373" i="5"/>
  <c r="Q8374" i="5"/>
  <c r="Q8375" i="5"/>
  <c r="Q8376" i="5"/>
  <c r="Q8377" i="5"/>
  <c r="Q8378" i="5"/>
  <c r="Q8379" i="5"/>
  <c r="Q8380" i="5"/>
  <c r="Q8381" i="5"/>
  <c r="Q8382" i="5"/>
  <c r="Q8383" i="5"/>
  <c r="Q8384" i="5"/>
  <c r="Q8385" i="5"/>
  <c r="Q8386" i="5"/>
  <c r="Q8387" i="5"/>
  <c r="Q8388" i="5"/>
  <c r="Q8389" i="5"/>
  <c r="Q8390" i="5"/>
  <c r="Q8391" i="5"/>
  <c r="Q8392" i="5"/>
  <c r="Q8393" i="5"/>
  <c r="Q8394" i="5"/>
  <c r="Q8395" i="5"/>
  <c r="Q8396" i="5"/>
  <c r="Q8397" i="5"/>
  <c r="Q8398" i="5"/>
  <c r="Q8399" i="5"/>
  <c r="Q8400" i="5"/>
  <c r="Q8401" i="5"/>
  <c r="Q8402" i="5"/>
  <c r="Q8403" i="5"/>
  <c r="Q8404" i="5"/>
  <c r="Q8405" i="5"/>
  <c r="Q8406" i="5"/>
  <c r="Q8407" i="5"/>
  <c r="Q8408" i="5"/>
  <c r="Q8409" i="5"/>
  <c r="Q8410" i="5"/>
  <c r="Q8411" i="5"/>
  <c r="Q8412" i="5"/>
  <c r="Q8413" i="5"/>
  <c r="Q8414" i="5"/>
  <c r="Q8415" i="5"/>
  <c r="Q8416" i="5"/>
  <c r="Q8417" i="5"/>
  <c r="Q8418" i="5"/>
  <c r="Q8419" i="5"/>
  <c r="Q8420" i="5"/>
  <c r="Q8421" i="5"/>
  <c r="Q8422" i="5"/>
  <c r="Q8423" i="5"/>
  <c r="Q8424" i="5"/>
  <c r="Q8425" i="5"/>
  <c r="Q8426" i="5"/>
  <c r="Q8427" i="5"/>
  <c r="Q8428" i="5"/>
  <c r="Q8429" i="5"/>
  <c r="Q8430" i="5"/>
  <c r="Q8431" i="5"/>
  <c r="Q8432" i="5"/>
  <c r="Q8433" i="5"/>
  <c r="Q8434" i="5"/>
  <c r="Q8435" i="5"/>
  <c r="Q8436" i="5"/>
  <c r="Q8437" i="5"/>
  <c r="Q8438" i="5"/>
  <c r="Q8439" i="5"/>
  <c r="Q8440" i="5"/>
  <c r="Q8441" i="5"/>
  <c r="Q8442" i="5"/>
  <c r="Q8443" i="5"/>
  <c r="Q8444" i="5"/>
  <c r="Q8445" i="5"/>
  <c r="Q8446" i="5"/>
  <c r="Q8447" i="5"/>
  <c r="Q8448" i="5"/>
  <c r="Q8449" i="5"/>
  <c r="Q8450" i="5"/>
  <c r="Q8451" i="5"/>
  <c r="Q8452" i="5"/>
  <c r="Q8453" i="5"/>
  <c r="Q8454" i="5"/>
  <c r="Q8455" i="5"/>
  <c r="Q8456" i="5"/>
  <c r="Q8457" i="5"/>
  <c r="Q8458" i="5"/>
  <c r="Q8459" i="5"/>
  <c r="Q8460" i="5"/>
  <c r="Q8461" i="5"/>
  <c r="Q8462" i="5"/>
  <c r="Q8463" i="5"/>
  <c r="Q8464" i="5"/>
  <c r="Q8465" i="5"/>
  <c r="Q8466" i="5"/>
  <c r="Q8467" i="5"/>
  <c r="Q8468" i="5"/>
  <c r="Q8469" i="5"/>
  <c r="Q8470" i="5"/>
  <c r="Q8471" i="5"/>
  <c r="Q8472" i="5"/>
  <c r="Q8473" i="5"/>
  <c r="Q8474" i="5"/>
  <c r="Q8475" i="5"/>
  <c r="Q8476" i="5"/>
  <c r="Q8477" i="5"/>
  <c r="Q8478" i="5"/>
  <c r="Q8479" i="5"/>
  <c r="Q8480" i="5"/>
  <c r="Q8481" i="5"/>
  <c r="Q8482" i="5"/>
  <c r="Q8483" i="5"/>
  <c r="Q8484" i="5"/>
  <c r="Q8485" i="5"/>
  <c r="Q8486" i="5"/>
  <c r="Q8487" i="5"/>
  <c r="Q8488" i="5"/>
  <c r="Q8489" i="5"/>
  <c r="Q8490" i="5"/>
  <c r="Q8491" i="5"/>
  <c r="Q8492" i="5"/>
  <c r="Q8493" i="5"/>
  <c r="Q8494" i="5"/>
  <c r="Q8495" i="5"/>
  <c r="Q8496" i="5"/>
  <c r="Q8497" i="5"/>
  <c r="Q8498" i="5"/>
  <c r="Q8499" i="5"/>
  <c r="Q8500" i="5"/>
  <c r="Q8501" i="5"/>
  <c r="Q8502" i="5"/>
  <c r="Q8503" i="5"/>
  <c r="Q8504" i="5"/>
  <c r="Q8505" i="5"/>
  <c r="Q8506" i="5"/>
  <c r="Q8507" i="5"/>
  <c r="Q8508" i="5"/>
  <c r="Q8509" i="5"/>
  <c r="Q8510" i="5"/>
  <c r="Q8511" i="5"/>
  <c r="Q8512" i="5"/>
  <c r="Q8513" i="5"/>
  <c r="Q8514" i="5"/>
  <c r="Q8515" i="5"/>
  <c r="Q8516" i="5"/>
  <c r="Q8517" i="5"/>
  <c r="Q8518" i="5"/>
  <c r="Q8519" i="5"/>
  <c r="Q8520" i="5"/>
  <c r="Q8521" i="5"/>
  <c r="Q8522" i="5"/>
  <c r="Q8523" i="5"/>
  <c r="Q8524" i="5"/>
  <c r="Q8525" i="5"/>
  <c r="Q8526" i="5"/>
  <c r="Q8527" i="5"/>
  <c r="Q8528" i="5"/>
  <c r="Q8529" i="5"/>
  <c r="Q8530" i="5"/>
  <c r="Q8531" i="5"/>
  <c r="Q8532" i="5"/>
  <c r="Q8533" i="5"/>
  <c r="Q8534" i="5"/>
  <c r="Q8535" i="5"/>
  <c r="Q8536" i="5"/>
  <c r="Q8537" i="5"/>
  <c r="Q8538" i="5"/>
  <c r="Q8539" i="5"/>
  <c r="Q8540" i="5"/>
  <c r="Q8541" i="5"/>
  <c r="Q8542" i="5"/>
  <c r="Q8543" i="5"/>
  <c r="Q8544" i="5"/>
  <c r="Q8545" i="5"/>
  <c r="Q8546" i="5"/>
  <c r="Q8547" i="5"/>
  <c r="Q8548" i="5"/>
  <c r="Q8549" i="5"/>
  <c r="Q8550" i="5"/>
  <c r="Q8551" i="5"/>
  <c r="Q8552" i="5"/>
  <c r="Q8553" i="5"/>
  <c r="Q8554" i="5"/>
  <c r="Q8555" i="5"/>
  <c r="Q8556" i="5"/>
  <c r="Q8557" i="5"/>
  <c r="Q8558" i="5"/>
  <c r="Q8559" i="5"/>
  <c r="Q8560" i="5"/>
  <c r="Q8561" i="5"/>
  <c r="Q8562" i="5"/>
  <c r="Q8563" i="5"/>
  <c r="Q8564" i="5"/>
  <c r="Q8565" i="5"/>
  <c r="Q8566" i="5"/>
  <c r="Q8567" i="5"/>
  <c r="Q8568" i="5"/>
  <c r="Q8569" i="5"/>
  <c r="Q8570" i="5"/>
  <c r="Q8571" i="5"/>
  <c r="Q8572" i="5"/>
  <c r="Q8573" i="5"/>
  <c r="Q8574" i="5"/>
  <c r="Q8575" i="5"/>
  <c r="Q8576" i="5"/>
  <c r="Q8577" i="5"/>
  <c r="Q8578" i="5"/>
  <c r="Q8579" i="5"/>
  <c r="Q8580" i="5"/>
  <c r="Q8581" i="5"/>
  <c r="Q8582" i="5"/>
  <c r="Q8583" i="5"/>
  <c r="Q8584" i="5"/>
  <c r="Q8585" i="5"/>
  <c r="Q8586" i="5"/>
  <c r="Q8587" i="5"/>
  <c r="Q8588" i="5"/>
  <c r="Q8589" i="5"/>
  <c r="Q8590" i="5"/>
  <c r="Q8591" i="5"/>
  <c r="Q8592" i="5"/>
  <c r="Q8593" i="5"/>
  <c r="Q8594" i="5"/>
  <c r="Q8595" i="5"/>
  <c r="Q8596" i="5"/>
  <c r="Q8597" i="5"/>
  <c r="Q8598" i="5"/>
  <c r="Q8599" i="5"/>
  <c r="Q8600" i="5"/>
  <c r="Q8601" i="5"/>
  <c r="Q8602" i="5"/>
  <c r="Q8603" i="5"/>
  <c r="Q8604" i="5"/>
  <c r="Q8605" i="5"/>
  <c r="Q8606" i="5"/>
  <c r="Q8607" i="5"/>
  <c r="Q8608" i="5"/>
  <c r="Q8609" i="5"/>
  <c r="Q8610" i="5"/>
  <c r="Q8611" i="5"/>
  <c r="Q8612" i="5"/>
  <c r="Q8613" i="5"/>
  <c r="Q8614" i="5"/>
  <c r="Q8615" i="5"/>
  <c r="Q8616" i="5"/>
  <c r="Q8617" i="5"/>
  <c r="Q8618" i="5"/>
  <c r="Q8619" i="5"/>
  <c r="Q8620" i="5"/>
  <c r="Q8621" i="5"/>
  <c r="Q8622" i="5"/>
  <c r="Q8623" i="5"/>
  <c r="Q8624" i="5"/>
  <c r="Q8625" i="5"/>
  <c r="Q8626" i="5"/>
  <c r="Q8627" i="5"/>
  <c r="Q8628" i="5"/>
  <c r="Q8629" i="5"/>
  <c r="Q8630" i="5"/>
  <c r="Q8631" i="5"/>
  <c r="Q8632" i="5"/>
  <c r="Q8633" i="5"/>
  <c r="Q8634" i="5"/>
  <c r="Q8635" i="5"/>
  <c r="Q8636" i="5"/>
  <c r="Q8637" i="5"/>
  <c r="Q8638" i="5"/>
  <c r="Q8639" i="5"/>
  <c r="Q8640" i="5"/>
  <c r="Q8641" i="5"/>
  <c r="Q8642" i="5"/>
  <c r="Q8643" i="5"/>
  <c r="Q8644" i="5"/>
  <c r="Q8645" i="5"/>
  <c r="Q8646" i="5"/>
  <c r="Q8647" i="5"/>
  <c r="Q8648" i="5"/>
  <c r="Q8649" i="5"/>
  <c r="Q8650" i="5"/>
  <c r="Q8651" i="5"/>
  <c r="Q8652" i="5"/>
  <c r="Q8653" i="5"/>
  <c r="Q8654" i="5"/>
  <c r="Q8655" i="5"/>
  <c r="Q8656" i="5"/>
  <c r="Q8657" i="5"/>
  <c r="Q8658" i="5"/>
  <c r="Q8659" i="5"/>
  <c r="Q8660" i="5"/>
  <c r="Q8661" i="5"/>
  <c r="Q8662" i="5"/>
  <c r="Q8663" i="5"/>
  <c r="Q8664" i="5"/>
  <c r="Q8665" i="5"/>
  <c r="Q8666" i="5"/>
  <c r="Q8667" i="5"/>
  <c r="Q8668" i="5"/>
  <c r="Q8669" i="5"/>
  <c r="Q8670" i="5"/>
  <c r="Q8671" i="5"/>
  <c r="Q8672" i="5"/>
  <c r="Q8673" i="5"/>
  <c r="Q8674" i="5"/>
  <c r="Q8675" i="5"/>
  <c r="Q8676" i="5"/>
  <c r="Q8677" i="5"/>
  <c r="Q8678" i="5"/>
  <c r="Q8679" i="5"/>
  <c r="Q8680" i="5"/>
  <c r="Q8681" i="5"/>
  <c r="Q8682" i="5"/>
  <c r="Q8683" i="5"/>
  <c r="Q8684" i="5"/>
  <c r="Q8685" i="5"/>
  <c r="Q8686" i="5"/>
  <c r="Q8687" i="5"/>
  <c r="Q8688" i="5"/>
  <c r="Q8689" i="5"/>
  <c r="Q8690" i="5"/>
  <c r="Q8691" i="5"/>
  <c r="Q8692" i="5"/>
  <c r="Q8693" i="5"/>
  <c r="Q8694" i="5"/>
  <c r="Q8695" i="5"/>
  <c r="Q8696" i="5"/>
  <c r="Q8697" i="5"/>
  <c r="Q8698" i="5"/>
  <c r="Q8699" i="5"/>
  <c r="Q8700" i="5"/>
  <c r="Q8701" i="5"/>
  <c r="Q8702" i="5"/>
  <c r="Q8703" i="5"/>
  <c r="Q8704" i="5"/>
  <c r="Q8705" i="5"/>
  <c r="Q8706" i="5"/>
  <c r="Q8707" i="5"/>
  <c r="Q8708" i="5"/>
  <c r="Q8709" i="5"/>
  <c r="Q8710" i="5"/>
  <c r="Q8711" i="5"/>
  <c r="Q8712" i="5"/>
  <c r="Q8713" i="5"/>
  <c r="Q8714" i="5"/>
  <c r="Q8715" i="5"/>
  <c r="Q8716" i="5"/>
  <c r="Q8717" i="5"/>
  <c r="Q8718" i="5"/>
  <c r="Q8719" i="5"/>
  <c r="Q8720" i="5"/>
  <c r="Q8721" i="5"/>
  <c r="Q8722" i="5"/>
  <c r="Q8723" i="5"/>
  <c r="Q8724" i="5"/>
  <c r="Q8725" i="5"/>
  <c r="Q8726" i="5"/>
  <c r="Q8727" i="5"/>
  <c r="Q8728" i="5"/>
  <c r="Q8729" i="5"/>
  <c r="Q8730" i="5"/>
  <c r="Q8731" i="5"/>
  <c r="Q8732" i="5"/>
  <c r="Q8733" i="5"/>
  <c r="Q8734" i="5"/>
  <c r="Q8735" i="5"/>
  <c r="Q8736" i="5"/>
  <c r="Q8737" i="5"/>
  <c r="Q8738" i="5"/>
  <c r="Q8739" i="5"/>
  <c r="Q8740" i="5"/>
  <c r="Q8741" i="5"/>
  <c r="Q8742" i="5"/>
  <c r="Q8743" i="5"/>
  <c r="Q8744" i="5"/>
  <c r="Q8745" i="5"/>
  <c r="Q8746" i="5"/>
  <c r="Q8747" i="5"/>
  <c r="Q8748" i="5"/>
  <c r="Q8749" i="5"/>
  <c r="Q8750" i="5"/>
  <c r="Q8751" i="5"/>
  <c r="Q8752" i="5"/>
  <c r="Q8753" i="5"/>
  <c r="Q8754" i="5"/>
  <c r="Q8755" i="5"/>
  <c r="Q8756" i="5"/>
  <c r="Q8757" i="5"/>
  <c r="Q8758" i="5"/>
  <c r="Q8759" i="5"/>
  <c r="Q8760" i="5"/>
  <c r="Q8761" i="5"/>
  <c r="Q8762" i="5"/>
  <c r="Q8763" i="5"/>
  <c r="Q8764" i="5"/>
  <c r="Q8765" i="5"/>
  <c r="Q8766" i="5"/>
  <c r="Q8767" i="5"/>
  <c r="Q8768" i="5"/>
  <c r="Q8769" i="5"/>
  <c r="Q8770" i="5"/>
  <c r="Q8771" i="5"/>
  <c r="Q8772" i="5"/>
  <c r="Q8773" i="5"/>
  <c r="Q8774" i="5"/>
  <c r="Q8775" i="5"/>
  <c r="Q8776" i="5"/>
  <c r="Q8777" i="5"/>
  <c r="Q8778" i="5"/>
  <c r="Q8779" i="5"/>
  <c r="Q8780" i="5"/>
  <c r="Q8781" i="5"/>
  <c r="Q8782" i="5"/>
  <c r="Q8783" i="5"/>
  <c r="Q8784" i="5"/>
  <c r="Q8785" i="5"/>
  <c r="Q8786" i="5"/>
  <c r="Q8787" i="5"/>
  <c r="Q8788" i="5"/>
  <c r="Q8789" i="5"/>
  <c r="Q8790" i="5"/>
  <c r="Q8791" i="5"/>
  <c r="Q8792" i="5"/>
  <c r="Q8793" i="5"/>
  <c r="Q8794" i="5"/>
  <c r="Q8795" i="5"/>
  <c r="Q8796" i="5"/>
  <c r="Q8797" i="5"/>
  <c r="Q8798" i="5"/>
  <c r="Q8799" i="5"/>
  <c r="Q8800" i="5"/>
  <c r="Q8801" i="5"/>
  <c r="Q8802" i="5"/>
  <c r="Q8803" i="5"/>
  <c r="Q8804" i="5"/>
  <c r="Q8805" i="5"/>
  <c r="Q8806" i="5"/>
  <c r="Q8807" i="5"/>
  <c r="Q8808" i="5"/>
  <c r="Q8809" i="5"/>
  <c r="Q8810" i="5"/>
  <c r="Q8811" i="5"/>
  <c r="Q8812" i="5"/>
  <c r="Q8813" i="5"/>
  <c r="Q8814" i="5"/>
  <c r="Q8815" i="5"/>
  <c r="Q8816" i="5"/>
  <c r="Q8817" i="5"/>
  <c r="Q8818" i="5"/>
  <c r="Q8819" i="5"/>
  <c r="Q8820" i="5"/>
  <c r="Q8821" i="5"/>
  <c r="Q8822" i="5"/>
  <c r="Q8823" i="5"/>
  <c r="Q8824" i="5"/>
  <c r="Q8825" i="5"/>
  <c r="Q8826" i="5"/>
  <c r="Q8827" i="5"/>
  <c r="Q8828" i="5"/>
  <c r="Q8829" i="5"/>
  <c r="Q8830" i="5"/>
  <c r="Q8831" i="5"/>
  <c r="Q8832" i="5"/>
  <c r="Q8833" i="5"/>
  <c r="Q8834" i="5"/>
  <c r="Q8835" i="5"/>
  <c r="Q8836" i="5"/>
  <c r="Q8837" i="5"/>
  <c r="Q8838" i="5"/>
  <c r="Q8839" i="5"/>
  <c r="Q8840" i="5"/>
  <c r="Q8841" i="5"/>
  <c r="Q8842" i="5"/>
  <c r="Q8843" i="5"/>
  <c r="Q8844" i="5"/>
  <c r="Q8845" i="5"/>
  <c r="Q8846" i="5"/>
  <c r="Q8847" i="5"/>
  <c r="Q8848" i="5"/>
  <c r="Q8849" i="5"/>
  <c r="Q8850" i="5"/>
  <c r="Q8851" i="5"/>
  <c r="Q8852" i="5"/>
  <c r="Q8853" i="5"/>
  <c r="Q8854" i="5"/>
  <c r="Q8855" i="5"/>
  <c r="Q8856" i="5"/>
  <c r="Q8857" i="5"/>
  <c r="Q8858" i="5"/>
  <c r="Q8859" i="5"/>
  <c r="Q8860" i="5"/>
  <c r="Q8861" i="5"/>
  <c r="Q8862" i="5"/>
  <c r="Q8863" i="5"/>
  <c r="Q8864" i="5"/>
  <c r="Q8865" i="5"/>
  <c r="Q8866" i="5"/>
  <c r="Q8867" i="5"/>
  <c r="Q8868" i="5"/>
  <c r="Q8869" i="5"/>
  <c r="Q8870" i="5"/>
  <c r="Q8871" i="5"/>
  <c r="Q8872" i="5"/>
  <c r="Q8873" i="5"/>
  <c r="Q8874" i="5"/>
  <c r="Q8875" i="5"/>
  <c r="Q8876" i="5"/>
  <c r="Q8877" i="5"/>
  <c r="Q8878" i="5"/>
  <c r="Q8879" i="5"/>
  <c r="Q8880" i="5"/>
  <c r="Q8881" i="5"/>
  <c r="Q8882" i="5"/>
  <c r="Q8883" i="5"/>
  <c r="Q8884" i="5"/>
  <c r="Q8885" i="5"/>
  <c r="Q8886" i="5"/>
  <c r="Q8887" i="5"/>
  <c r="Q8888" i="5"/>
  <c r="Q8889" i="5"/>
  <c r="Q8890" i="5"/>
  <c r="Q8891" i="5"/>
  <c r="Q8892" i="5"/>
  <c r="Q8893" i="5"/>
  <c r="Q8894" i="5"/>
  <c r="Q8895" i="5"/>
  <c r="Q8896" i="5"/>
  <c r="Q8897" i="5"/>
  <c r="Q8898" i="5"/>
  <c r="Q8899" i="5"/>
  <c r="Q8900" i="5"/>
  <c r="Q8901" i="5"/>
  <c r="Q8902" i="5"/>
  <c r="Q8903" i="5"/>
  <c r="Q8904" i="5"/>
  <c r="Q8905" i="5"/>
  <c r="Q8906" i="5"/>
  <c r="Q8907" i="5"/>
  <c r="Q8908" i="5"/>
  <c r="Q8909" i="5"/>
  <c r="Q8910" i="5"/>
  <c r="Q8911" i="5"/>
  <c r="Q8912" i="5"/>
  <c r="Q8913" i="5"/>
  <c r="Q8914" i="5"/>
  <c r="Q8915" i="5"/>
  <c r="Q8916" i="5"/>
  <c r="Q8917" i="5"/>
  <c r="Q8918" i="5"/>
  <c r="Q8919" i="5"/>
  <c r="Q8920" i="5"/>
  <c r="Q8921" i="5"/>
  <c r="Q8922" i="5"/>
  <c r="Q8923" i="5"/>
  <c r="Q8924" i="5"/>
  <c r="Q8925" i="5"/>
  <c r="Q8926" i="5"/>
  <c r="Q8927" i="5"/>
  <c r="Q8928" i="5"/>
  <c r="Q8929" i="5"/>
  <c r="Q8930" i="5"/>
  <c r="Q8931" i="5"/>
  <c r="Q8932" i="5"/>
  <c r="Q8933" i="5"/>
  <c r="Q8934" i="5"/>
  <c r="Q8935" i="5"/>
  <c r="Q8936" i="5"/>
  <c r="Q8937" i="5"/>
  <c r="Q8938" i="5"/>
  <c r="Q8939" i="5"/>
  <c r="Q8940" i="5"/>
  <c r="Q8941" i="5"/>
  <c r="Q8942" i="5"/>
  <c r="Q8943" i="5"/>
  <c r="Q8944" i="5"/>
  <c r="Q8945" i="5"/>
  <c r="Q8946" i="5"/>
  <c r="Q8947" i="5"/>
  <c r="Q8948" i="5"/>
  <c r="Q8949" i="5"/>
  <c r="Q8950" i="5"/>
  <c r="Q8951" i="5"/>
  <c r="Q8952" i="5"/>
  <c r="Q8953" i="5"/>
  <c r="Q8954" i="5"/>
  <c r="Q8955" i="5"/>
  <c r="Q8956" i="5"/>
  <c r="Q8957" i="5"/>
  <c r="Q8958" i="5"/>
  <c r="Q8959" i="5"/>
  <c r="Q8960" i="5"/>
  <c r="Q8961" i="5"/>
  <c r="Q8962" i="5"/>
  <c r="Q8963" i="5"/>
  <c r="Q8964" i="5"/>
  <c r="Q8965" i="5"/>
  <c r="Q8966" i="5"/>
  <c r="Q8967" i="5"/>
  <c r="Q8968" i="5"/>
  <c r="Q8969" i="5"/>
  <c r="Q8970" i="5"/>
  <c r="Q8971" i="5"/>
  <c r="Q8972" i="5"/>
  <c r="Q8973" i="5"/>
  <c r="Q8974" i="5"/>
  <c r="Q8975" i="5"/>
  <c r="Q8976" i="5"/>
  <c r="Q8977" i="5"/>
  <c r="Q8978" i="5"/>
  <c r="Q8979" i="5"/>
  <c r="Q8980" i="5"/>
  <c r="Q8981" i="5"/>
  <c r="Q8982" i="5"/>
  <c r="Q8983" i="5"/>
  <c r="Q8984" i="5"/>
  <c r="Q8985" i="5"/>
  <c r="Q8986" i="5"/>
  <c r="Q8987" i="5"/>
  <c r="Q8988" i="5"/>
  <c r="Q8989" i="5"/>
  <c r="Q8990" i="5"/>
  <c r="Q8991" i="5"/>
  <c r="Q8992" i="5"/>
  <c r="Q8993" i="5"/>
  <c r="Q8994" i="5"/>
  <c r="Q8995" i="5"/>
  <c r="Q8996" i="5"/>
  <c r="Q8997" i="5"/>
  <c r="Q8998" i="5"/>
  <c r="Q8999" i="5"/>
  <c r="Q9000" i="5"/>
  <c r="Q9001" i="5"/>
  <c r="Q9002" i="5"/>
  <c r="Q9003" i="5"/>
  <c r="Q9004" i="5"/>
  <c r="Q9005" i="5"/>
  <c r="Q9006" i="5"/>
  <c r="Q9007" i="5"/>
  <c r="Q9008" i="5"/>
  <c r="Q9009" i="5"/>
  <c r="Q9010" i="5"/>
  <c r="Q9011" i="5"/>
  <c r="Q9012" i="5"/>
  <c r="Q9013" i="5"/>
  <c r="Q9014" i="5"/>
  <c r="Q9015" i="5"/>
  <c r="Q9016" i="5"/>
  <c r="Q9017" i="5"/>
  <c r="Q9018" i="5"/>
  <c r="Q9019" i="5"/>
  <c r="Q9020" i="5"/>
  <c r="Q9021" i="5"/>
  <c r="Q9022" i="5"/>
  <c r="Q9023" i="5"/>
  <c r="Q9024" i="5"/>
  <c r="Q9025" i="5"/>
  <c r="Q9026" i="5"/>
  <c r="Q9027" i="5"/>
  <c r="Q9028" i="5"/>
  <c r="Q9029" i="5"/>
  <c r="Q9030" i="5"/>
  <c r="Q9031" i="5"/>
  <c r="Q9032" i="5"/>
  <c r="Q9033" i="5"/>
  <c r="Q9034" i="5"/>
  <c r="Q9035" i="5"/>
  <c r="Q9036" i="5"/>
  <c r="Q9037" i="5"/>
  <c r="Q9038" i="5"/>
  <c r="Q9039" i="5"/>
  <c r="Q9040" i="5"/>
  <c r="Q9041" i="5"/>
  <c r="Q9042" i="5"/>
  <c r="Q9043" i="5"/>
  <c r="Q9044" i="5"/>
  <c r="Q9045" i="5"/>
  <c r="Q9046" i="5"/>
  <c r="Q9047" i="5"/>
  <c r="Q9048" i="5"/>
  <c r="Q9049" i="5"/>
  <c r="Q9050" i="5"/>
  <c r="Q9051" i="5"/>
  <c r="Q9052" i="5"/>
  <c r="Q9053" i="5"/>
  <c r="Q9054" i="5"/>
  <c r="Q9055" i="5"/>
  <c r="Q9056" i="5"/>
  <c r="Q9057" i="5"/>
  <c r="Q9058" i="5"/>
  <c r="Q9059" i="5"/>
  <c r="Q9060" i="5"/>
  <c r="Q9061" i="5"/>
  <c r="Q9062" i="5"/>
  <c r="Q9063" i="5"/>
  <c r="Q9064" i="5"/>
  <c r="Q9065" i="5"/>
  <c r="Q9066" i="5"/>
  <c r="Q9067" i="5"/>
  <c r="Q9068" i="5"/>
  <c r="Q9069" i="5"/>
  <c r="Q9070" i="5"/>
  <c r="Q9071" i="5"/>
  <c r="Q9072" i="5"/>
  <c r="Q9073" i="5"/>
  <c r="Q9074" i="5"/>
  <c r="Q9075" i="5"/>
  <c r="Q9076" i="5"/>
  <c r="Q9077" i="5"/>
  <c r="Q9078" i="5"/>
  <c r="Q9079" i="5"/>
  <c r="Q9080" i="5"/>
  <c r="Q9081" i="5"/>
  <c r="Q9082" i="5"/>
  <c r="Q9083" i="5"/>
  <c r="Q9084" i="5"/>
  <c r="Q9085" i="5"/>
  <c r="Q9086" i="5"/>
  <c r="Q9087" i="5"/>
  <c r="Q9088" i="5"/>
  <c r="Q9089" i="5"/>
  <c r="Q9090" i="5"/>
  <c r="Q9091" i="5"/>
  <c r="Q9092" i="5"/>
  <c r="Q9093" i="5"/>
  <c r="Q9094" i="5"/>
  <c r="Q9095" i="5"/>
  <c r="Q9096" i="5"/>
  <c r="Q9097" i="5"/>
  <c r="Q9098" i="5"/>
  <c r="Q9099" i="5"/>
  <c r="Q9100" i="5"/>
  <c r="Q9101" i="5"/>
  <c r="Q9102" i="5"/>
  <c r="Q9103" i="5"/>
  <c r="Q9104" i="5"/>
  <c r="Q9105" i="5"/>
  <c r="Q9106" i="5"/>
  <c r="Q9107" i="5"/>
  <c r="Q9108" i="5"/>
  <c r="Q9109" i="5"/>
  <c r="Q9110" i="5"/>
  <c r="Q9111" i="5"/>
  <c r="Q9112" i="5"/>
  <c r="Q9113" i="5"/>
  <c r="Q9114" i="5"/>
  <c r="Q9115" i="5"/>
  <c r="Q9116" i="5"/>
  <c r="Q9117" i="5"/>
  <c r="Q9118" i="5"/>
  <c r="Q9119" i="5"/>
  <c r="Q9120" i="5"/>
  <c r="Q9121" i="5"/>
  <c r="Q9122" i="5"/>
  <c r="Q9123" i="5"/>
  <c r="Q9124" i="5"/>
  <c r="Q9125" i="5"/>
  <c r="Q9126" i="5"/>
  <c r="Q9127" i="5"/>
  <c r="Q9128" i="5"/>
  <c r="Q9129" i="5"/>
  <c r="Q9130" i="5"/>
  <c r="Q9131" i="5"/>
  <c r="Q9132" i="5"/>
  <c r="Q9133" i="5"/>
  <c r="Q9134" i="5"/>
  <c r="Q9135" i="5"/>
  <c r="Q9136" i="5"/>
  <c r="Q9137" i="5"/>
  <c r="Q9138" i="5"/>
  <c r="Q9139" i="5"/>
  <c r="Q9140" i="5"/>
  <c r="Q9141" i="5"/>
  <c r="Q9142" i="5"/>
  <c r="Q9143" i="5"/>
  <c r="Q9144" i="5"/>
  <c r="Q9145" i="5"/>
  <c r="Q9146" i="5"/>
  <c r="Q9147" i="5"/>
  <c r="Q9148" i="5"/>
  <c r="Q9149" i="5"/>
  <c r="Q9150" i="5"/>
  <c r="Q9151" i="5"/>
  <c r="Q9152" i="5"/>
  <c r="Q9153" i="5"/>
  <c r="Q9154" i="5"/>
  <c r="Q9155" i="5"/>
  <c r="Q9156" i="5"/>
  <c r="Q9157" i="5"/>
  <c r="Q9158" i="5"/>
  <c r="Q9159" i="5"/>
  <c r="Q9160" i="5"/>
  <c r="Q9161" i="5"/>
  <c r="Q9162" i="5"/>
  <c r="Q9163" i="5"/>
  <c r="Q9164" i="5"/>
  <c r="Q9165" i="5"/>
  <c r="Q9166" i="5"/>
  <c r="Q9167" i="5"/>
  <c r="Q9168" i="5"/>
  <c r="Q9169" i="5"/>
  <c r="Q9170" i="5"/>
  <c r="Q9171" i="5"/>
  <c r="Q9172" i="5"/>
  <c r="Q9173" i="5"/>
  <c r="Q9174" i="5"/>
  <c r="Q9175" i="5"/>
  <c r="Q9176" i="5"/>
  <c r="Q9177" i="5"/>
  <c r="Q9178" i="5"/>
  <c r="Q9179" i="5"/>
  <c r="Q9180" i="5"/>
  <c r="Q9181" i="5"/>
  <c r="Q9182" i="5"/>
  <c r="Q9183" i="5"/>
  <c r="Q9184" i="5"/>
  <c r="Q9185" i="5"/>
  <c r="Q9186" i="5"/>
  <c r="Q9187" i="5"/>
  <c r="Q9188" i="5"/>
  <c r="Q9189" i="5"/>
  <c r="Q9190" i="5"/>
  <c r="Q9191" i="5"/>
  <c r="Q9192" i="5"/>
  <c r="Q9193" i="5"/>
  <c r="Q9194" i="5"/>
  <c r="Q9195" i="5"/>
  <c r="Q9196" i="5"/>
  <c r="Q9197" i="5"/>
  <c r="Q9198" i="5"/>
  <c r="Q9199" i="5"/>
  <c r="Q9200" i="5"/>
  <c r="Q9201" i="5"/>
  <c r="Q9202" i="5"/>
  <c r="Q9203" i="5"/>
  <c r="Q9204" i="5"/>
  <c r="Q9205" i="5"/>
  <c r="Q9206" i="5"/>
  <c r="Q9207" i="5"/>
  <c r="Q9208" i="5"/>
  <c r="Q9209" i="5"/>
  <c r="Q9210" i="5"/>
  <c r="Q9211" i="5"/>
  <c r="Q9212" i="5"/>
  <c r="Q9213" i="5"/>
  <c r="Q9214" i="5"/>
  <c r="Q9215" i="5"/>
  <c r="Q9216" i="5"/>
  <c r="Q9217" i="5"/>
  <c r="Q9218" i="5"/>
  <c r="Q9219" i="5"/>
  <c r="Q9220" i="5"/>
  <c r="Q9221" i="5"/>
  <c r="Q9222" i="5"/>
  <c r="Q9223" i="5"/>
  <c r="Q9224" i="5"/>
  <c r="Q9225" i="5"/>
  <c r="Q9226" i="5"/>
  <c r="Q9227" i="5"/>
  <c r="Q9228" i="5"/>
  <c r="Q9229" i="5"/>
  <c r="Q9230" i="5"/>
  <c r="Q9231" i="5"/>
  <c r="Q9232" i="5"/>
  <c r="Q9233" i="5"/>
  <c r="Q9234" i="5"/>
  <c r="Q9235" i="5"/>
  <c r="Q9236" i="5"/>
  <c r="Q9237" i="5"/>
  <c r="Q9238" i="5"/>
  <c r="Q9239" i="5"/>
  <c r="Q9240" i="5"/>
  <c r="Q9241" i="5"/>
  <c r="Q9242" i="5"/>
  <c r="Q9243" i="5"/>
  <c r="Q9244" i="5"/>
  <c r="Q9245" i="5"/>
  <c r="Q9246" i="5"/>
  <c r="Q9247" i="5"/>
  <c r="Q9248" i="5"/>
  <c r="Q9249" i="5"/>
  <c r="Q9250" i="5"/>
  <c r="Q9251" i="5"/>
  <c r="Q9252" i="5"/>
  <c r="Q9253" i="5"/>
  <c r="Q9254" i="5"/>
  <c r="Q9255" i="5"/>
  <c r="Q9256" i="5"/>
  <c r="Q9257" i="5"/>
  <c r="Q9258" i="5"/>
  <c r="Q9259" i="5"/>
  <c r="Q9260" i="5"/>
  <c r="Q9261" i="5"/>
  <c r="Q9262" i="5"/>
  <c r="Q9263" i="5"/>
  <c r="Q9264" i="5"/>
  <c r="Q9265" i="5"/>
  <c r="Q9266" i="5"/>
  <c r="Q9267" i="5"/>
  <c r="Q9268" i="5"/>
  <c r="Q9269" i="5"/>
  <c r="Q9270" i="5"/>
  <c r="Q9271" i="5"/>
  <c r="Q9272" i="5"/>
  <c r="Q9273" i="5"/>
  <c r="Q9274" i="5"/>
  <c r="Q9275" i="5"/>
  <c r="Q9276" i="5"/>
  <c r="Q9277" i="5"/>
  <c r="Q9278" i="5"/>
  <c r="Q9279" i="5"/>
  <c r="Q9280" i="5"/>
  <c r="Q9281" i="5"/>
  <c r="Q9282" i="5"/>
  <c r="Q9283" i="5"/>
  <c r="Q9284" i="5"/>
  <c r="Q9285" i="5"/>
  <c r="Q9286" i="5"/>
  <c r="Q9287" i="5"/>
  <c r="Q9288" i="5"/>
  <c r="Q9289" i="5"/>
  <c r="Q9290" i="5"/>
  <c r="Q9291" i="5"/>
  <c r="Q9292" i="5"/>
  <c r="Q9293" i="5"/>
  <c r="Q9294" i="5"/>
  <c r="Q9295" i="5"/>
  <c r="Q9296" i="5"/>
  <c r="Q9297" i="5"/>
  <c r="Q9298" i="5"/>
  <c r="Q9299" i="5"/>
  <c r="Q9300" i="5"/>
  <c r="Q9301" i="5"/>
  <c r="Q9302" i="5"/>
  <c r="Q9303" i="5"/>
  <c r="Q9304" i="5"/>
  <c r="Q9305" i="5"/>
  <c r="Q9306" i="5"/>
  <c r="Q9307" i="5"/>
  <c r="Q9308" i="5"/>
  <c r="Q9309" i="5"/>
  <c r="Q9310" i="5"/>
  <c r="Q9311" i="5"/>
  <c r="Q9312" i="5"/>
  <c r="Q9313" i="5"/>
  <c r="Q9314" i="5"/>
  <c r="Q9315" i="5"/>
  <c r="Q9316" i="5"/>
  <c r="Q9317" i="5"/>
  <c r="Q9318" i="5"/>
  <c r="Q9319" i="5"/>
  <c r="Q9320" i="5"/>
  <c r="Q9321" i="5"/>
  <c r="Q9322" i="5"/>
  <c r="Q9323" i="5"/>
  <c r="Q9324" i="5"/>
  <c r="Q9325" i="5"/>
  <c r="Q9326" i="5"/>
  <c r="Q9327" i="5"/>
  <c r="Q9328" i="5"/>
  <c r="Q9329" i="5"/>
  <c r="Q9330" i="5"/>
  <c r="Q9331" i="5"/>
  <c r="Q9332" i="5"/>
  <c r="Q9333" i="5"/>
  <c r="Q9334" i="5"/>
  <c r="Q9335" i="5"/>
  <c r="Q9336" i="5"/>
  <c r="Q9337" i="5"/>
  <c r="Q9338" i="5"/>
  <c r="Q9339" i="5"/>
  <c r="Q9340" i="5"/>
  <c r="Q9341" i="5"/>
  <c r="Q9342" i="5"/>
  <c r="Q9343" i="5"/>
  <c r="Q9344" i="5"/>
  <c r="Q9345" i="5"/>
  <c r="Q9346" i="5"/>
  <c r="Q9347" i="5"/>
  <c r="Q9348" i="5"/>
  <c r="Q9349" i="5"/>
  <c r="Q9350" i="5"/>
  <c r="Q9351" i="5"/>
  <c r="Q9352" i="5"/>
  <c r="Q9353" i="5"/>
  <c r="Q9354" i="5"/>
  <c r="Q9355" i="5"/>
  <c r="Q9356" i="5"/>
  <c r="Q9357" i="5"/>
  <c r="Q9358" i="5"/>
  <c r="Q9359" i="5"/>
  <c r="Q9360" i="5"/>
  <c r="Q9361" i="5"/>
  <c r="Q9362" i="5"/>
  <c r="Q9363" i="5"/>
  <c r="Q9364" i="5"/>
  <c r="Q9365" i="5"/>
  <c r="Q9366" i="5"/>
  <c r="Q9367" i="5"/>
  <c r="Q9368" i="5"/>
  <c r="Q9369" i="5"/>
  <c r="Q9370" i="5"/>
  <c r="Q9371" i="5"/>
  <c r="Q9372" i="5"/>
  <c r="Q9373" i="5"/>
  <c r="Q9374" i="5"/>
  <c r="Q9375" i="5"/>
  <c r="Q9376" i="5"/>
  <c r="Q9377" i="5"/>
  <c r="Q9378" i="5"/>
  <c r="Q9379" i="5"/>
  <c r="Q9380" i="5"/>
  <c r="Q9381" i="5"/>
  <c r="Q9382" i="5"/>
  <c r="Q9383" i="5"/>
  <c r="Q9384" i="5"/>
  <c r="Q9385" i="5"/>
  <c r="Q9386" i="5"/>
  <c r="Q9387" i="5"/>
  <c r="Q9388" i="5"/>
  <c r="Q9389" i="5"/>
  <c r="Q9390" i="5"/>
  <c r="Q9391" i="5"/>
  <c r="Q9392" i="5"/>
  <c r="Q9393" i="5"/>
  <c r="Q9394" i="5"/>
  <c r="Q9395" i="5"/>
  <c r="Q9396" i="5"/>
  <c r="Q9397" i="5"/>
  <c r="Q9398" i="5"/>
  <c r="Q9399" i="5"/>
  <c r="Q9400" i="5"/>
  <c r="Q9401" i="5"/>
  <c r="Q9402" i="5"/>
  <c r="Q9403" i="5"/>
  <c r="Q9404" i="5"/>
  <c r="Q9405" i="5"/>
  <c r="Q9406" i="5"/>
  <c r="Q9407" i="5"/>
  <c r="Q9408" i="5"/>
  <c r="Q9409" i="5"/>
  <c r="Q9410" i="5"/>
  <c r="Q9411" i="5"/>
  <c r="Q9412" i="5"/>
  <c r="Q9413" i="5"/>
  <c r="Q9414" i="5"/>
  <c r="Q9415" i="5"/>
  <c r="Q9416" i="5"/>
  <c r="Q9417" i="5"/>
  <c r="Q9418" i="5"/>
  <c r="Q9419" i="5"/>
  <c r="Q9420" i="5"/>
  <c r="Q9421" i="5"/>
  <c r="Q9422" i="5"/>
  <c r="Q9423" i="5"/>
  <c r="Q9424" i="5"/>
  <c r="Q9425" i="5"/>
  <c r="Q9426" i="5"/>
  <c r="Q9427" i="5"/>
  <c r="Q9428" i="5"/>
  <c r="Q9429" i="5"/>
  <c r="Q9430" i="5"/>
  <c r="Q9431" i="5"/>
  <c r="Q9432" i="5"/>
  <c r="Q9433" i="5"/>
  <c r="Q9434" i="5"/>
  <c r="Q9435" i="5"/>
  <c r="Q9436" i="5"/>
  <c r="Q9437" i="5"/>
  <c r="Q9438" i="5"/>
  <c r="Q9439" i="5"/>
  <c r="Q9440" i="5"/>
  <c r="Q9441" i="5"/>
  <c r="Q9442" i="5"/>
  <c r="Q9443" i="5"/>
  <c r="Q9444" i="5"/>
  <c r="Q9445" i="5"/>
  <c r="Q9446" i="5"/>
  <c r="Q9447" i="5"/>
  <c r="Q9448" i="5"/>
  <c r="Q9449" i="5"/>
  <c r="Q9450" i="5"/>
  <c r="Q9451" i="5"/>
  <c r="Q9452" i="5"/>
  <c r="Q9453" i="5"/>
  <c r="Q9454" i="5"/>
  <c r="Q9455" i="5"/>
  <c r="Q9456" i="5"/>
  <c r="Q9457" i="5"/>
  <c r="Q9458" i="5"/>
  <c r="Q9459" i="5"/>
  <c r="Q9460" i="5"/>
  <c r="Q9461" i="5"/>
  <c r="Q9462" i="5"/>
  <c r="Q9463" i="5"/>
  <c r="Q9464" i="5"/>
  <c r="Q9465" i="5"/>
  <c r="Q9466" i="5"/>
  <c r="Q9467" i="5"/>
  <c r="Q9468" i="5"/>
  <c r="Q9469" i="5"/>
  <c r="Q9470" i="5"/>
  <c r="Q9471" i="5"/>
  <c r="Q9472" i="5"/>
  <c r="Q9473" i="5"/>
  <c r="Q9474" i="5"/>
  <c r="Q9475" i="5"/>
  <c r="Q9476" i="5"/>
  <c r="Q9477" i="5"/>
  <c r="Q9478" i="5"/>
  <c r="Q9479" i="5"/>
  <c r="Q9480" i="5"/>
  <c r="Q9481" i="5"/>
  <c r="Q9482" i="5"/>
  <c r="Q9483" i="5"/>
  <c r="Q9484" i="5"/>
  <c r="Q9485" i="5"/>
  <c r="Q9486" i="5"/>
  <c r="Q9487" i="5"/>
  <c r="Q9488" i="5"/>
  <c r="Q9489" i="5"/>
  <c r="Q9490" i="5"/>
  <c r="Q9491" i="5"/>
  <c r="Q9492" i="5"/>
  <c r="Q9493" i="5"/>
  <c r="Q9494" i="5"/>
  <c r="Q9495" i="5"/>
  <c r="Q9496" i="5"/>
  <c r="Q9497" i="5"/>
  <c r="Q9498" i="5"/>
  <c r="Q9499" i="5"/>
  <c r="Q9500" i="5"/>
  <c r="Q9501" i="5"/>
  <c r="Q9502" i="5"/>
  <c r="Q9503" i="5"/>
  <c r="Q9504" i="5"/>
  <c r="Q9505" i="5"/>
  <c r="Q9506" i="5"/>
  <c r="Q9507" i="5"/>
  <c r="Q9508" i="5"/>
  <c r="Q9509" i="5"/>
  <c r="Q9510" i="5"/>
  <c r="Q9511" i="5"/>
  <c r="Q9512" i="5"/>
  <c r="Q9513" i="5"/>
  <c r="Q9514" i="5"/>
  <c r="Q9515" i="5"/>
  <c r="Q9516" i="5"/>
  <c r="Q9517" i="5"/>
  <c r="Q9518" i="5"/>
  <c r="Q9519" i="5"/>
  <c r="Q9520" i="5"/>
  <c r="Q9521" i="5"/>
  <c r="Q9522" i="5"/>
  <c r="Q9523" i="5"/>
  <c r="Q9524" i="5"/>
  <c r="Q9525" i="5"/>
  <c r="Q9526" i="5"/>
  <c r="Q9527" i="5"/>
  <c r="Q9528" i="5"/>
  <c r="Q9529" i="5"/>
  <c r="Q9530" i="5"/>
  <c r="Q9531" i="5"/>
  <c r="Q9532" i="5"/>
  <c r="Q9533" i="5"/>
  <c r="Q9534" i="5"/>
  <c r="Q9535" i="5"/>
  <c r="Q9536" i="5"/>
  <c r="Q9537" i="5"/>
  <c r="Q9538" i="5"/>
  <c r="Q9539" i="5"/>
  <c r="Q9540" i="5"/>
  <c r="Q9541" i="5"/>
  <c r="Q9542" i="5"/>
  <c r="Q9543" i="5"/>
  <c r="Q9544" i="5"/>
  <c r="Q9545" i="5"/>
  <c r="Q9546" i="5"/>
  <c r="Q9547" i="5"/>
  <c r="Q9548" i="5"/>
  <c r="Q9549" i="5"/>
  <c r="Q9550" i="5"/>
  <c r="Q9551" i="5"/>
  <c r="Q9552" i="5"/>
  <c r="Q9553" i="5"/>
  <c r="Q9554" i="5"/>
  <c r="Q9555" i="5"/>
  <c r="Q9556" i="5"/>
  <c r="Q9557" i="5"/>
  <c r="Q9558" i="5"/>
  <c r="Q9559" i="5"/>
  <c r="Q9560" i="5"/>
  <c r="Q9561" i="5"/>
  <c r="Q9562" i="5"/>
  <c r="Q9563" i="5"/>
  <c r="Q9564" i="5"/>
  <c r="Q9565" i="5"/>
  <c r="Q9566" i="5"/>
  <c r="Q9567" i="5"/>
  <c r="Q9568" i="5"/>
  <c r="Q9569" i="5"/>
  <c r="Q9570" i="5"/>
  <c r="Q9571" i="5"/>
  <c r="Q9572" i="5"/>
  <c r="Q9573" i="5"/>
  <c r="Q9574" i="5"/>
  <c r="Q9575" i="5"/>
  <c r="Q9576" i="5"/>
  <c r="Q9577" i="5"/>
  <c r="Q9578" i="5"/>
  <c r="Q9579" i="5"/>
  <c r="Q9580" i="5"/>
  <c r="Q9581" i="5"/>
  <c r="Q9582" i="5"/>
  <c r="Q9583" i="5"/>
  <c r="Q9584" i="5"/>
  <c r="Q9585" i="5"/>
  <c r="Q9586" i="5"/>
  <c r="Q9587" i="5"/>
  <c r="Q9588" i="5"/>
  <c r="Q9589" i="5"/>
  <c r="Q9590" i="5"/>
  <c r="Q9591" i="5"/>
  <c r="Q9592" i="5"/>
  <c r="Q9593" i="5"/>
  <c r="Q9594" i="5"/>
  <c r="Q9595" i="5"/>
  <c r="Q9596" i="5"/>
  <c r="Q9597" i="5"/>
  <c r="Q9598" i="5"/>
  <c r="Q9599" i="5"/>
  <c r="Q9600" i="5"/>
  <c r="Q9601" i="5"/>
  <c r="Q9602" i="5"/>
  <c r="Q9603" i="5"/>
  <c r="Q9604" i="5"/>
  <c r="Q9605" i="5"/>
  <c r="Q9606" i="5"/>
  <c r="Q9607" i="5"/>
  <c r="Q9608" i="5"/>
  <c r="Q9609" i="5"/>
  <c r="Q9610" i="5"/>
  <c r="Q9611" i="5"/>
  <c r="Q9612" i="5"/>
  <c r="Q9613" i="5"/>
  <c r="Q9614" i="5"/>
  <c r="Q9615" i="5"/>
  <c r="Q9616" i="5"/>
  <c r="Q9617" i="5"/>
  <c r="Q9618" i="5"/>
  <c r="Q9619" i="5"/>
  <c r="Q9620" i="5"/>
  <c r="Q9621" i="5"/>
  <c r="Q9622" i="5"/>
  <c r="Q9623" i="5"/>
  <c r="Q9624" i="5"/>
  <c r="Q9625" i="5"/>
  <c r="Q9626" i="5"/>
  <c r="Q9627" i="5"/>
  <c r="Q9628" i="5"/>
  <c r="Q9629" i="5"/>
  <c r="Q9630" i="5"/>
  <c r="Q9631" i="5"/>
  <c r="Q9632" i="5"/>
  <c r="Q9633" i="5"/>
  <c r="Q9634" i="5"/>
  <c r="Q9635" i="5"/>
  <c r="Q9636" i="5"/>
  <c r="Q9637" i="5"/>
  <c r="Q9638" i="5"/>
  <c r="Q9639" i="5"/>
  <c r="Q9640" i="5"/>
  <c r="Q9641" i="5"/>
  <c r="Q9642" i="5"/>
  <c r="Q9643" i="5"/>
  <c r="Q9644" i="5"/>
  <c r="Q9645" i="5"/>
  <c r="Q9646" i="5"/>
  <c r="Q9647" i="5"/>
  <c r="Q9648" i="5"/>
  <c r="Q9649" i="5"/>
  <c r="Q9650" i="5"/>
  <c r="Q9651" i="5"/>
  <c r="Q9652" i="5"/>
  <c r="Q9653" i="5"/>
  <c r="Q9654" i="5"/>
  <c r="Q9655" i="5"/>
  <c r="Q9656" i="5"/>
  <c r="Q9657" i="5"/>
  <c r="Q9658" i="5"/>
  <c r="Q9659" i="5"/>
  <c r="Q9660" i="5"/>
  <c r="Q9661" i="5"/>
  <c r="Q9662" i="5"/>
  <c r="Q9663" i="5"/>
  <c r="Q9664" i="5"/>
  <c r="Q9665" i="5"/>
  <c r="Q9666" i="5"/>
  <c r="Q9667" i="5"/>
  <c r="Q9668" i="5"/>
  <c r="Q9669" i="5"/>
  <c r="Q9670" i="5"/>
  <c r="Q9671" i="5"/>
  <c r="Q9672" i="5"/>
  <c r="Q9673" i="5"/>
  <c r="Q9674" i="5"/>
  <c r="Q9675" i="5"/>
  <c r="Q9676" i="5"/>
  <c r="Q9677" i="5"/>
  <c r="Q9678" i="5"/>
  <c r="Q9679" i="5"/>
  <c r="Q9680" i="5"/>
  <c r="Q9681" i="5"/>
  <c r="Q9682" i="5"/>
  <c r="Q9683" i="5"/>
  <c r="Q9684" i="5"/>
  <c r="Q9685" i="5"/>
  <c r="Q9686" i="5"/>
  <c r="Q9687" i="5"/>
  <c r="Q9688" i="5"/>
  <c r="Q9689" i="5"/>
  <c r="Q9690" i="5"/>
  <c r="Q9691" i="5"/>
  <c r="Q9692" i="5"/>
  <c r="Q9693" i="5"/>
  <c r="Q9694" i="5"/>
  <c r="Q9695" i="5"/>
  <c r="Q9696" i="5"/>
  <c r="Q9697" i="5"/>
  <c r="Q9698" i="5"/>
  <c r="Q9699" i="5"/>
  <c r="Q9700" i="5"/>
  <c r="Q9701" i="5"/>
  <c r="Q9702" i="5"/>
  <c r="Q9703" i="5"/>
  <c r="Q9704" i="5"/>
  <c r="Q9705" i="5"/>
  <c r="Q9706" i="5"/>
  <c r="Q9707" i="5"/>
  <c r="Q9708" i="5"/>
  <c r="Q9709" i="5"/>
  <c r="Q9710" i="5"/>
  <c r="Q9711" i="5"/>
  <c r="Q9712" i="5"/>
  <c r="Q9713" i="5"/>
  <c r="Q9714" i="5"/>
  <c r="Q9715" i="5"/>
  <c r="Q9716" i="5"/>
  <c r="Q9717" i="5"/>
  <c r="Q9718" i="5"/>
  <c r="Q9719" i="5"/>
  <c r="Q9720" i="5"/>
  <c r="Q9721" i="5"/>
  <c r="Q9722" i="5"/>
  <c r="Q9723" i="5"/>
  <c r="Q9724" i="5"/>
  <c r="Q9725" i="5"/>
  <c r="Q9726" i="5"/>
  <c r="Q9727" i="5"/>
  <c r="Q9728" i="5"/>
  <c r="Q9729" i="5"/>
  <c r="Q9730" i="5"/>
  <c r="Q9731" i="5"/>
  <c r="Q9732" i="5"/>
  <c r="Q9733" i="5"/>
  <c r="Q9734" i="5"/>
  <c r="Q9735" i="5"/>
  <c r="Q9736" i="5"/>
  <c r="Q9737" i="5"/>
  <c r="Q9738" i="5"/>
  <c r="Q9739" i="5"/>
  <c r="Q9740" i="5"/>
  <c r="Q9741" i="5"/>
  <c r="Q9742" i="5"/>
  <c r="Q9743" i="5"/>
  <c r="Q9744" i="5"/>
  <c r="Q9745" i="5"/>
  <c r="Q9746" i="5"/>
  <c r="Q9747" i="5"/>
  <c r="Q9748" i="5"/>
  <c r="Q9749" i="5"/>
  <c r="Q9750" i="5"/>
  <c r="Q9751" i="5"/>
  <c r="Q9752" i="5"/>
  <c r="Q9753" i="5"/>
  <c r="Q9754" i="5"/>
  <c r="Q9755" i="5"/>
  <c r="Q9756" i="5"/>
  <c r="Q9757" i="5"/>
  <c r="Q9758" i="5"/>
  <c r="Q9759" i="5"/>
  <c r="Q9760" i="5"/>
  <c r="Q9761" i="5"/>
  <c r="Q9762" i="5"/>
  <c r="Q9763" i="5"/>
  <c r="Q9764" i="5"/>
  <c r="Q9765" i="5"/>
  <c r="Q9766" i="5"/>
  <c r="Q9767" i="5"/>
  <c r="Q9768" i="5"/>
  <c r="Q9769" i="5"/>
  <c r="Q9770" i="5"/>
  <c r="Q9771" i="5"/>
  <c r="Q9772" i="5"/>
  <c r="Q9773" i="5"/>
  <c r="Q9774" i="5"/>
  <c r="Q9775" i="5"/>
  <c r="Q9776" i="5"/>
  <c r="Q9777" i="5"/>
  <c r="Q9778" i="5"/>
  <c r="Q9779" i="5"/>
  <c r="Q9780" i="5"/>
  <c r="Q9781" i="5"/>
  <c r="Q9782" i="5"/>
  <c r="Q9783" i="5"/>
  <c r="Q9784" i="5"/>
  <c r="Q9785" i="5"/>
  <c r="Q9786" i="5"/>
  <c r="Q9787" i="5"/>
  <c r="Q9788" i="5"/>
  <c r="Q9789" i="5"/>
  <c r="Q9790" i="5"/>
  <c r="Q9791" i="5"/>
  <c r="Q9792" i="5"/>
  <c r="Q9793" i="5"/>
  <c r="Q9794" i="5"/>
  <c r="Q9795" i="5"/>
  <c r="Q9796" i="5"/>
  <c r="Q9797" i="5"/>
  <c r="Q9798" i="5"/>
  <c r="Q9799" i="5"/>
  <c r="Q9800" i="5"/>
  <c r="Q9801" i="5"/>
  <c r="Q9802" i="5"/>
  <c r="Q9803" i="5"/>
  <c r="Q9804" i="5"/>
  <c r="Q9805" i="5"/>
  <c r="Q9806" i="5"/>
  <c r="Q9807" i="5"/>
  <c r="Q9808" i="5"/>
  <c r="Q9809" i="5"/>
  <c r="Q9810" i="5"/>
  <c r="Q9811" i="5"/>
  <c r="Q9812" i="5"/>
  <c r="Q9813" i="5"/>
  <c r="Q9814" i="5"/>
  <c r="Q9815" i="5"/>
  <c r="Q9816" i="5"/>
  <c r="Q9817" i="5"/>
  <c r="Q9818" i="5"/>
  <c r="Q9819" i="5"/>
  <c r="Q9820" i="5"/>
  <c r="Q9821" i="5"/>
  <c r="Q9822" i="5"/>
  <c r="Q9823" i="5"/>
  <c r="Q9824" i="5"/>
  <c r="Q9825" i="5"/>
  <c r="Q9826" i="5"/>
  <c r="Q9827" i="5"/>
  <c r="Q9828" i="5"/>
  <c r="Q9829" i="5"/>
  <c r="Q9830" i="5"/>
  <c r="Q9831" i="5"/>
  <c r="Q9832" i="5"/>
  <c r="Q9833" i="5"/>
  <c r="Q9834" i="5"/>
  <c r="Q9835" i="5"/>
  <c r="Q9836" i="5"/>
  <c r="Q9837" i="5"/>
  <c r="Q9838" i="5"/>
  <c r="Q9839" i="5"/>
  <c r="Q9840" i="5"/>
  <c r="Q9841" i="5"/>
  <c r="Q9842" i="5"/>
  <c r="Q9843" i="5"/>
  <c r="Q9844" i="5"/>
  <c r="Q9845" i="5"/>
  <c r="Q9846" i="5"/>
  <c r="Q9847" i="5"/>
  <c r="Q9848" i="5"/>
  <c r="Q9849" i="5"/>
  <c r="Q9850" i="5"/>
  <c r="Q9851" i="5"/>
  <c r="Q9852" i="5"/>
  <c r="Q9853" i="5"/>
  <c r="Q9854" i="5"/>
  <c r="Q9855" i="5"/>
  <c r="Q9856" i="5"/>
  <c r="Q9857" i="5"/>
  <c r="Q9858" i="5"/>
  <c r="Q9859" i="5"/>
  <c r="Q9860" i="5"/>
  <c r="Q9861" i="5"/>
  <c r="Q9862" i="5"/>
  <c r="Q9863" i="5"/>
  <c r="Q9864" i="5"/>
  <c r="Q9865" i="5"/>
  <c r="Q9866" i="5"/>
  <c r="Q9867" i="5"/>
  <c r="Q9868" i="5"/>
  <c r="Q9869" i="5"/>
  <c r="Q9870" i="5"/>
  <c r="Q9871" i="5"/>
  <c r="Q9872" i="5"/>
  <c r="Q9873" i="5"/>
  <c r="Q9874" i="5"/>
  <c r="Q9875" i="5"/>
  <c r="Q9876" i="5"/>
  <c r="Q9877" i="5"/>
  <c r="Q9878" i="5"/>
  <c r="Q9879" i="5"/>
  <c r="Q9880" i="5"/>
  <c r="Q9881" i="5"/>
  <c r="Q9882" i="5"/>
  <c r="Q9883" i="5"/>
  <c r="Q9884" i="5"/>
  <c r="Q9885" i="5"/>
  <c r="Q9886" i="5"/>
  <c r="Q9887" i="5"/>
  <c r="Q9888" i="5"/>
  <c r="Q9889" i="5"/>
  <c r="Q9890" i="5"/>
  <c r="Q9891" i="5"/>
  <c r="Q9892" i="5"/>
  <c r="Q9893" i="5"/>
  <c r="Q9894" i="5"/>
  <c r="Q9895" i="5"/>
  <c r="Q9896" i="5"/>
  <c r="Q9897" i="5"/>
  <c r="Q9898" i="5"/>
  <c r="Q9899" i="5"/>
  <c r="Q9900" i="5"/>
  <c r="Q9901" i="5"/>
  <c r="Q9902" i="5"/>
  <c r="Q9903" i="5"/>
  <c r="Q9904" i="5"/>
  <c r="Q9905" i="5"/>
  <c r="Q9906" i="5"/>
  <c r="Q9907" i="5"/>
  <c r="Q9908" i="5"/>
  <c r="Q9909" i="5"/>
  <c r="Q9910" i="5"/>
  <c r="Q9911" i="5"/>
  <c r="Q9912" i="5"/>
  <c r="Q9913" i="5"/>
  <c r="Q9914" i="5"/>
  <c r="Q9915" i="5"/>
  <c r="Q9916" i="5"/>
  <c r="Q9917" i="5"/>
  <c r="Q9918" i="5"/>
  <c r="Q9919" i="5"/>
  <c r="Q9920" i="5"/>
  <c r="Q9921" i="5"/>
  <c r="Q9922" i="5"/>
  <c r="Q9923" i="5"/>
  <c r="Q9924" i="5"/>
  <c r="Q9925" i="5"/>
  <c r="Q9926" i="5"/>
  <c r="Q9927" i="5"/>
  <c r="Q9928" i="5"/>
  <c r="Q9929" i="5"/>
  <c r="Q9930" i="5"/>
  <c r="Q9931" i="5"/>
  <c r="Q9932" i="5"/>
  <c r="Q9933" i="5"/>
  <c r="Q9934" i="5"/>
  <c r="Q9935" i="5"/>
  <c r="Q9936" i="5"/>
  <c r="Q9937" i="5"/>
  <c r="Q9938" i="5"/>
  <c r="Q9939" i="5"/>
  <c r="Q9940" i="5"/>
  <c r="Q9941" i="5"/>
  <c r="Q9942" i="5"/>
  <c r="Q9943" i="5"/>
  <c r="Q9944" i="5"/>
  <c r="Q9945" i="5"/>
  <c r="Q9946" i="5"/>
  <c r="Q9947" i="5"/>
  <c r="Q9948" i="5"/>
  <c r="Q9949" i="5"/>
  <c r="Q9950" i="5"/>
  <c r="Q9951" i="5"/>
  <c r="Q9952" i="5"/>
  <c r="Q9953" i="5"/>
  <c r="Q9954" i="5"/>
  <c r="Q9955" i="5"/>
  <c r="Q9956" i="5"/>
  <c r="Q9957" i="5"/>
  <c r="Q9958" i="5"/>
  <c r="Q9959" i="5"/>
  <c r="Q9960" i="5"/>
  <c r="Q9961" i="5"/>
  <c r="Q9962" i="5"/>
  <c r="Q9963" i="5"/>
  <c r="Q9964" i="5"/>
  <c r="Q9965" i="5"/>
  <c r="Q9966" i="5"/>
  <c r="Q9967" i="5"/>
  <c r="Q9968" i="5"/>
  <c r="Q9969" i="5"/>
  <c r="Q9970" i="5"/>
  <c r="Q9971" i="5"/>
  <c r="Q9972" i="5"/>
  <c r="Q9973" i="5"/>
  <c r="Q9974" i="5"/>
  <c r="Q9975" i="5"/>
  <c r="Q9976" i="5"/>
  <c r="Q9977" i="5"/>
  <c r="Q9978" i="5"/>
  <c r="Q9979" i="5"/>
  <c r="Q9980" i="5"/>
  <c r="Q9981" i="5"/>
  <c r="Q9982" i="5"/>
  <c r="Q9983" i="5"/>
  <c r="Q9984" i="5"/>
  <c r="Q9985" i="5"/>
  <c r="Q9986" i="5"/>
  <c r="Q9987" i="5"/>
  <c r="Q9988" i="5"/>
  <c r="Q9989" i="5"/>
  <c r="Q9990" i="5"/>
  <c r="Q9991" i="5"/>
  <c r="Q9992" i="5"/>
  <c r="Q9993" i="5"/>
  <c r="Q9994" i="5"/>
  <c r="Q9995" i="5"/>
  <c r="Q9996" i="5"/>
  <c r="Q9997" i="5"/>
  <c r="Q9998" i="5"/>
  <c r="Q9999" i="5"/>
  <c r="Q10000" i="5"/>
  <c r="Q10001" i="5"/>
  <c r="Q10002" i="5"/>
  <c r="Q10003" i="5"/>
  <c r="Q10004" i="5"/>
  <c r="Q10005" i="5"/>
  <c r="Q10006" i="5"/>
  <c r="Q10007" i="5"/>
  <c r="Q10008" i="5"/>
  <c r="Q10009" i="5"/>
  <c r="Q10010" i="5"/>
  <c r="Q10011" i="5"/>
  <c r="Q10012" i="5"/>
  <c r="Q10013" i="5"/>
  <c r="Q10014" i="5"/>
  <c r="Q10015" i="5"/>
  <c r="Q10016" i="5"/>
  <c r="Q10017" i="5"/>
  <c r="Q10018" i="5"/>
  <c r="Q10019" i="5"/>
  <c r="Q10020" i="5"/>
  <c r="Q10021" i="5"/>
  <c r="Q10022" i="5"/>
  <c r="Q10023" i="5"/>
  <c r="Q10024" i="5"/>
  <c r="Q10025" i="5"/>
  <c r="Q10026" i="5"/>
  <c r="Q10027" i="5"/>
  <c r="Q10028" i="5"/>
  <c r="Q10029" i="5"/>
  <c r="Q10030" i="5"/>
  <c r="Q10031" i="5"/>
  <c r="Q10032" i="5"/>
  <c r="Q10033" i="5"/>
  <c r="Q10034" i="5"/>
  <c r="Q10035" i="5"/>
  <c r="Q10036" i="5"/>
  <c r="Q10037" i="5"/>
  <c r="Q10038" i="5"/>
  <c r="Q10039" i="5"/>
  <c r="Q10040" i="5"/>
  <c r="Q10041" i="5"/>
  <c r="Q10042" i="5"/>
  <c r="Q10043" i="5"/>
  <c r="Q10044" i="5"/>
  <c r="Q10045" i="5"/>
  <c r="Q10046" i="5"/>
  <c r="Q10047" i="5"/>
  <c r="Q10048" i="5"/>
  <c r="Q10049" i="5"/>
  <c r="Q10050" i="5"/>
  <c r="Q10051" i="5"/>
  <c r="Q10052" i="5"/>
  <c r="Q10053" i="5"/>
  <c r="Q10054" i="5"/>
  <c r="Q10055" i="5"/>
  <c r="Q10056" i="5"/>
  <c r="Q10057" i="5"/>
  <c r="Q10058" i="5"/>
  <c r="Q10059" i="5"/>
  <c r="Q10060" i="5"/>
  <c r="Q10061" i="5"/>
  <c r="Q10062" i="5"/>
  <c r="Q10063" i="5"/>
  <c r="Q10064" i="5"/>
  <c r="Q10065" i="5"/>
  <c r="Q10066" i="5"/>
  <c r="Q10067" i="5"/>
  <c r="Q10068" i="5"/>
  <c r="Q10069" i="5"/>
  <c r="Q10070" i="5"/>
  <c r="Q10071" i="5"/>
  <c r="Q10072" i="5"/>
  <c r="Q10073" i="5"/>
  <c r="Q10074" i="5"/>
  <c r="Q10075" i="5"/>
  <c r="Q10076" i="5"/>
  <c r="Q10077" i="5"/>
  <c r="Q10078" i="5"/>
  <c r="Q10079" i="5"/>
  <c r="Q10080" i="5"/>
  <c r="Q10081" i="5"/>
  <c r="Q10082" i="5"/>
  <c r="Q10083" i="5"/>
  <c r="Q10084" i="5"/>
  <c r="Q10085" i="5"/>
  <c r="Q10086" i="5"/>
  <c r="Q10087" i="5"/>
  <c r="Q10088" i="5"/>
  <c r="Q10089" i="5"/>
  <c r="Q10090" i="5"/>
  <c r="Q10091" i="5"/>
  <c r="Q10092" i="5"/>
  <c r="Q10093" i="5"/>
  <c r="Q10094" i="5"/>
  <c r="Q10095" i="5"/>
  <c r="Q10096" i="5"/>
  <c r="Q10097" i="5"/>
  <c r="Q10098" i="5"/>
  <c r="Q10099" i="5"/>
  <c r="Q10100" i="5"/>
  <c r="Q10101" i="5"/>
  <c r="Q10102" i="5"/>
  <c r="Q10103" i="5"/>
  <c r="Q10104" i="5"/>
  <c r="Q10105" i="5"/>
  <c r="Q10106" i="5"/>
  <c r="Q10107" i="5"/>
  <c r="Q10108" i="5"/>
  <c r="Q10109" i="5"/>
  <c r="Q10110" i="5"/>
  <c r="Q10111" i="5"/>
  <c r="Q10112" i="5"/>
  <c r="Q10113" i="5"/>
  <c r="Q10114" i="5"/>
  <c r="Q10115" i="5"/>
  <c r="Q10116" i="5"/>
  <c r="Q10117" i="5"/>
  <c r="Q10118" i="5"/>
  <c r="Q10119" i="5"/>
  <c r="Q10120" i="5"/>
  <c r="Q10121" i="5"/>
  <c r="Q10122" i="5"/>
  <c r="Q10123" i="5"/>
  <c r="Q10124" i="5"/>
  <c r="Q10125" i="5"/>
  <c r="Q10126" i="5"/>
  <c r="Q10127" i="5"/>
  <c r="Q10128" i="5"/>
  <c r="Q10129" i="5"/>
  <c r="Q10130" i="5"/>
  <c r="Q10131" i="5"/>
  <c r="Q10132" i="5"/>
  <c r="Q10133" i="5"/>
  <c r="Q10134" i="5"/>
  <c r="Q10135" i="5"/>
  <c r="Q10136" i="5"/>
  <c r="Q10137" i="5"/>
  <c r="Q10138" i="5"/>
  <c r="Q10139" i="5"/>
  <c r="Q10140" i="5"/>
  <c r="Q10141" i="5"/>
  <c r="Q10142" i="5"/>
  <c r="Q10143" i="5"/>
  <c r="Q10144" i="5"/>
  <c r="Q10145" i="5"/>
  <c r="Q10146" i="5"/>
  <c r="Q10147" i="5"/>
  <c r="Q10148" i="5"/>
  <c r="Q10149" i="5"/>
  <c r="Q10150" i="5"/>
  <c r="Q10151" i="5"/>
  <c r="Q10152" i="5"/>
  <c r="Q10153" i="5"/>
  <c r="Q10154" i="5"/>
  <c r="Q10155" i="5"/>
  <c r="Q10156" i="5"/>
  <c r="Q10157" i="5"/>
  <c r="Q10158" i="5"/>
  <c r="Q10159" i="5"/>
  <c r="Q10160" i="5"/>
  <c r="Q10161" i="5"/>
  <c r="Q10162" i="5"/>
  <c r="Q10163" i="5"/>
  <c r="Q10164" i="5"/>
  <c r="Q10165" i="5"/>
  <c r="Q10166" i="5"/>
  <c r="Q10167" i="5"/>
  <c r="Q10168" i="5"/>
  <c r="Q10169" i="5"/>
  <c r="Q10170" i="5"/>
  <c r="Q10171" i="5"/>
  <c r="Q10172" i="5"/>
  <c r="Q10173" i="5"/>
  <c r="Q10174" i="5"/>
  <c r="Q10175" i="5"/>
  <c r="Q10176" i="5"/>
  <c r="Q10177" i="5"/>
  <c r="Q10178" i="5"/>
  <c r="Q10179" i="5"/>
  <c r="Q10180" i="5"/>
  <c r="Q10181" i="5"/>
  <c r="Q10182" i="5"/>
  <c r="Q10183" i="5"/>
  <c r="Q10184" i="5"/>
  <c r="Q10185" i="5"/>
  <c r="Q10186" i="5"/>
  <c r="Q10187" i="5"/>
  <c r="Q10188" i="5"/>
  <c r="Q10189" i="5"/>
  <c r="Q10190" i="5"/>
  <c r="Q10191" i="5"/>
  <c r="Q10192" i="5"/>
  <c r="Q10193" i="5"/>
  <c r="Q10194" i="5"/>
  <c r="Q10195" i="5"/>
  <c r="Q10196" i="5"/>
  <c r="Q10197" i="5"/>
  <c r="Q10198" i="5"/>
  <c r="Q10199" i="5"/>
  <c r="Q10200" i="5"/>
  <c r="Q10201" i="5"/>
  <c r="Q10202" i="5"/>
  <c r="Q10203" i="5"/>
  <c r="Q10204" i="5"/>
  <c r="Q10205" i="5"/>
  <c r="Q10206" i="5"/>
  <c r="Q10207" i="5"/>
  <c r="Q10208" i="5"/>
  <c r="Q10209" i="5"/>
  <c r="Q10210" i="5"/>
  <c r="Q10211" i="5"/>
  <c r="Q10212" i="5"/>
  <c r="Q10213" i="5"/>
  <c r="Q10214" i="5"/>
  <c r="Q10215" i="5"/>
  <c r="Q10216" i="5"/>
  <c r="Q10217" i="5"/>
  <c r="Q10218" i="5"/>
  <c r="Q10219" i="5"/>
  <c r="Q10220" i="5"/>
  <c r="Q10221" i="5"/>
  <c r="Q10222" i="5"/>
  <c r="Q10223" i="5"/>
  <c r="Q10224" i="5"/>
  <c r="Q10225" i="5"/>
  <c r="Q10226" i="5"/>
  <c r="Q10227" i="5"/>
  <c r="Q10228" i="5"/>
  <c r="Q10229" i="5"/>
  <c r="Q10230" i="5"/>
  <c r="Q10231" i="5"/>
  <c r="Q10232" i="5"/>
  <c r="Q10233" i="5"/>
  <c r="Q10234" i="5"/>
  <c r="Q10235" i="5"/>
  <c r="Q10236" i="5"/>
  <c r="Q10237" i="5"/>
  <c r="Q10238" i="5"/>
  <c r="Q10239" i="5"/>
  <c r="Q10240" i="5"/>
  <c r="Q10241" i="5"/>
  <c r="Q10242" i="5"/>
  <c r="Q10243" i="5"/>
  <c r="Q10244" i="5"/>
  <c r="Q10245" i="5"/>
  <c r="Q10246" i="5"/>
  <c r="Q10247" i="5"/>
  <c r="Q10248" i="5"/>
  <c r="Q10249" i="5"/>
  <c r="Q10250" i="5"/>
  <c r="Q10251" i="5"/>
  <c r="Q10252" i="5"/>
  <c r="Q10253" i="5"/>
  <c r="Q10254" i="5"/>
  <c r="Q10255" i="5"/>
  <c r="Q10256" i="5"/>
  <c r="Q10257" i="5"/>
  <c r="Q10258" i="5"/>
  <c r="Q10259" i="5"/>
  <c r="Q10260" i="5"/>
  <c r="Q10261" i="5"/>
  <c r="Q10262" i="5"/>
  <c r="Q10263" i="5"/>
  <c r="Q10264" i="5"/>
  <c r="Q10265" i="5"/>
  <c r="Q10266" i="5"/>
  <c r="Q10267" i="5"/>
  <c r="Q10268" i="5"/>
  <c r="Q10269" i="5"/>
  <c r="Q10270" i="5"/>
  <c r="Q10271" i="5"/>
  <c r="Q10272" i="5"/>
  <c r="Q10273" i="5"/>
  <c r="Q10274" i="5"/>
  <c r="Q10275" i="5"/>
  <c r="Q10276" i="5"/>
  <c r="Q10277" i="5"/>
  <c r="Q10278" i="5"/>
  <c r="Q10279" i="5"/>
  <c r="Q10280" i="5"/>
  <c r="Q10281" i="5"/>
  <c r="Q10282" i="5"/>
  <c r="Q10283" i="5"/>
  <c r="Q10284" i="5"/>
  <c r="Q10285" i="5"/>
  <c r="Q10286" i="5"/>
  <c r="Q10287" i="5"/>
  <c r="Q10288" i="5"/>
  <c r="Q10289" i="5"/>
  <c r="Q10290" i="5"/>
  <c r="Q10291" i="5"/>
  <c r="Q10292" i="5"/>
  <c r="Q10293" i="5"/>
  <c r="Q10294" i="5"/>
  <c r="Q10295" i="5"/>
  <c r="Q10296" i="5"/>
  <c r="Q10297" i="5"/>
  <c r="Q10298" i="5"/>
  <c r="Q10299" i="5"/>
  <c r="Q10300" i="5"/>
  <c r="Q10301" i="5"/>
  <c r="Q10302" i="5"/>
  <c r="Q10303" i="5"/>
  <c r="Q10304" i="5"/>
  <c r="Q10305" i="5"/>
  <c r="Q10306" i="5"/>
  <c r="Q10307" i="5"/>
  <c r="Q10308" i="5"/>
  <c r="Q10309" i="5"/>
  <c r="Q10310" i="5"/>
  <c r="Q10311" i="5"/>
  <c r="Q10312" i="5"/>
  <c r="Q10313" i="5"/>
  <c r="Q10314" i="5"/>
  <c r="Q10315" i="5"/>
  <c r="Q10316" i="5"/>
  <c r="Q10317" i="5"/>
  <c r="Q10318" i="5"/>
  <c r="Q10319" i="5"/>
  <c r="Q10320" i="5"/>
  <c r="Q10321" i="5"/>
  <c r="Q10322" i="5"/>
  <c r="Q10323" i="5"/>
  <c r="Q10324" i="5"/>
  <c r="Q10325" i="5"/>
  <c r="Q10326" i="5"/>
  <c r="Q10327" i="5"/>
  <c r="Q10328" i="5"/>
  <c r="Q10329" i="5"/>
  <c r="Q10330" i="5"/>
  <c r="Q10331" i="5"/>
  <c r="Q10332" i="5"/>
  <c r="Q10333" i="5"/>
  <c r="Q10334" i="5"/>
  <c r="Q10335" i="5"/>
  <c r="Q10336" i="5"/>
  <c r="Q10337" i="5"/>
  <c r="Q10338" i="5"/>
  <c r="Q10339" i="5"/>
  <c r="Q10340" i="5"/>
  <c r="Q10341" i="5"/>
  <c r="Q10342" i="5"/>
  <c r="Q10343" i="5"/>
  <c r="Q10344" i="5"/>
  <c r="Q10345" i="5"/>
  <c r="Q10346" i="5"/>
  <c r="Q10347" i="5"/>
  <c r="Q10348" i="5"/>
  <c r="Q10349" i="5"/>
  <c r="Q10350" i="5"/>
  <c r="Q10351" i="5"/>
  <c r="Q10352" i="5"/>
  <c r="Q10353" i="5"/>
  <c r="Q10354" i="5"/>
  <c r="Q10355" i="5"/>
  <c r="Q10356" i="5"/>
  <c r="Q10357" i="5"/>
  <c r="Q10358" i="5"/>
  <c r="Q10359" i="5"/>
  <c r="Q10360" i="5"/>
  <c r="Q10361" i="5"/>
  <c r="Q10362" i="5"/>
  <c r="Q10363" i="5"/>
  <c r="Q10364" i="5"/>
  <c r="Q10365" i="5"/>
  <c r="Q10366" i="5"/>
  <c r="Q10367" i="5"/>
  <c r="Q10368" i="5"/>
  <c r="Q10369" i="5"/>
  <c r="Q10370" i="5"/>
  <c r="Q10371" i="5"/>
  <c r="Q10372" i="5"/>
  <c r="Q10373" i="5"/>
  <c r="Q10374" i="5"/>
  <c r="Q10375" i="5"/>
  <c r="Q10376" i="5"/>
  <c r="Q10377" i="5"/>
  <c r="Q10378" i="5"/>
  <c r="Q10379" i="5"/>
  <c r="Q10380" i="5"/>
  <c r="Q10381" i="5"/>
  <c r="Q10382" i="5"/>
  <c r="Q10383" i="5"/>
  <c r="Q10384" i="5"/>
  <c r="Q10385" i="5"/>
  <c r="Q10386" i="5"/>
  <c r="Q10387" i="5"/>
  <c r="Q10388" i="5"/>
  <c r="Q10389" i="5"/>
  <c r="Q10390" i="5"/>
  <c r="Q10391" i="5"/>
  <c r="Q10392" i="5"/>
  <c r="Q10393" i="5"/>
  <c r="Q10394" i="5"/>
  <c r="Q10395" i="5"/>
  <c r="Q10396" i="5"/>
  <c r="Q10397" i="5"/>
  <c r="Q10398" i="5"/>
  <c r="Q10399" i="5"/>
  <c r="Q10400" i="5"/>
  <c r="Q10401" i="5"/>
  <c r="Q10402" i="5"/>
  <c r="Q10403" i="5"/>
  <c r="Q10404" i="5"/>
  <c r="Q10405" i="5"/>
  <c r="Q10406" i="5"/>
  <c r="Q10407" i="5"/>
  <c r="Q10408" i="5"/>
  <c r="Q10409" i="5"/>
  <c r="Q10410" i="5"/>
  <c r="Q10411" i="5"/>
  <c r="Q10412" i="5"/>
  <c r="Q10413" i="5"/>
  <c r="Q10414" i="5"/>
  <c r="Q10415" i="5"/>
  <c r="Q10416" i="5"/>
  <c r="Q10417" i="5"/>
  <c r="Q10418" i="5"/>
  <c r="Q10419" i="5"/>
  <c r="Q10420" i="5"/>
  <c r="Q10421" i="5"/>
  <c r="Q10422" i="5"/>
  <c r="Q10423" i="5"/>
  <c r="Q10424" i="5"/>
  <c r="Q10425" i="5"/>
  <c r="Q10426" i="5"/>
  <c r="Q10427" i="5"/>
  <c r="Q10428" i="5"/>
  <c r="Q10429" i="5"/>
  <c r="Q10430" i="5"/>
  <c r="Q10431" i="5"/>
  <c r="Q10432" i="5"/>
  <c r="Q10433" i="5"/>
  <c r="Q10434" i="5"/>
  <c r="Q10435" i="5"/>
  <c r="Q10436" i="5"/>
  <c r="Q10437" i="5"/>
  <c r="Q10438" i="5"/>
  <c r="Q10439" i="5"/>
  <c r="Q10440" i="5"/>
  <c r="Q10441" i="5"/>
  <c r="Q10442" i="5"/>
  <c r="Q10443" i="5"/>
  <c r="Q10444" i="5"/>
  <c r="Q10445" i="5"/>
  <c r="Q10446" i="5"/>
  <c r="Q10447" i="5"/>
  <c r="Q10448" i="5"/>
  <c r="Q10449" i="5"/>
  <c r="Q10450" i="5"/>
  <c r="Q10451" i="5"/>
  <c r="Q10452" i="5"/>
  <c r="Q10453" i="5"/>
  <c r="Q10454" i="5"/>
  <c r="Q10455" i="5"/>
  <c r="Q10456" i="5"/>
  <c r="Q10457" i="5"/>
  <c r="Q10458" i="5"/>
  <c r="Q10459" i="5"/>
  <c r="Q10460" i="5"/>
  <c r="Q10461" i="5"/>
  <c r="Q10462" i="5"/>
  <c r="Q10463" i="5"/>
  <c r="Q10464" i="5"/>
  <c r="Q10465" i="5"/>
  <c r="Q10466" i="5"/>
  <c r="Q10467" i="5"/>
  <c r="Q10468" i="5"/>
  <c r="Q10469" i="5"/>
  <c r="Q10470" i="5"/>
  <c r="Q10471" i="5"/>
  <c r="Q10472" i="5"/>
  <c r="Q10473" i="5"/>
  <c r="Q10474" i="5"/>
  <c r="Q10475" i="5"/>
  <c r="Q10476" i="5"/>
  <c r="Q10477" i="5"/>
  <c r="Q10478" i="5"/>
  <c r="Q10479" i="5"/>
  <c r="Q10480" i="5"/>
  <c r="Q10481" i="5"/>
  <c r="Q10482" i="5"/>
  <c r="Q10483" i="5"/>
  <c r="Q10484" i="5"/>
  <c r="Q10485" i="5"/>
  <c r="Q10486" i="5"/>
  <c r="Q10487" i="5"/>
  <c r="Q10488" i="5"/>
  <c r="Q10489" i="5"/>
  <c r="Q10490" i="5"/>
  <c r="Q10491" i="5"/>
  <c r="Q10492" i="5"/>
  <c r="Q10493" i="5"/>
  <c r="Q10494" i="5"/>
  <c r="Q10495" i="5"/>
  <c r="Q10496" i="5"/>
  <c r="Q10497" i="5"/>
  <c r="Q10498" i="5"/>
  <c r="Q10499" i="5"/>
  <c r="Q10500" i="5"/>
  <c r="Q10501" i="5"/>
  <c r="Q10502" i="5"/>
  <c r="Q10503" i="5"/>
  <c r="Q10504" i="5"/>
  <c r="Q10505" i="5"/>
  <c r="Q10506" i="5"/>
  <c r="Q10507" i="5"/>
  <c r="Q10508" i="5"/>
  <c r="Q10509" i="5"/>
  <c r="Q10510" i="5"/>
  <c r="Q10511" i="5"/>
  <c r="Q10512" i="5"/>
  <c r="Q10513" i="5"/>
  <c r="Q10514" i="5"/>
  <c r="Q10515" i="5"/>
  <c r="Q10516" i="5"/>
  <c r="Q10517" i="5"/>
  <c r="Q10518" i="5"/>
  <c r="Q10519" i="5"/>
  <c r="Q10520" i="5"/>
  <c r="Q10521" i="5"/>
  <c r="Q10522" i="5"/>
  <c r="Q10523" i="5"/>
  <c r="Q10524" i="5"/>
  <c r="Q10525" i="5"/>
  <c r="Q10526" i="5"/>
  <c r="Q10527" i="5"/>
  <c r="Q10528" i="5"/>
  <c r="Q10529" i="5"/>
  <c r="Q10530" i="5"/>
  <c r="Q10531" i="5"/>
  <c r="Q10532" i="5"/>
  <c r="Q10533" i="5"/>
  <c r="Q10534" i="5"/>
  <c r="Q10535" i="5"/>
  <c r="Q10536" i="5"/>
  <c r="Q10537" i="5"/>
  <c r="Q10538" i="5"/>
  <c r="Q10539" i="5"/>
  <c r="Q10540" i="5"/>
  <c r="Q10541" i="5"/>
  <c r="Q10542" i="5"/>
  <c r="Q10543" i="5"/>
  <c r="Q10544" i="5"/>
  <c r="Q10545" i="5"/>
  <c r="Q10546" i="5"/>
  <c r="Q10547" i="5"/>
  <c r="Q10548" i="5"/>
  <c r="Q10549" i="5"/>
  <c r="Q10550" i="5"/>
  <c r="Q10551" i="5"/>
  <c r="Q10552" i="5"/>
  <c r="Q10553" i="5"/>
  <c r="Q10554" i="5"/>
  <c r="Q10555" i="5"/>
  <c r="Q10556" i="5"/>
  <c r="Q10557" i="5"/>
  <c r="Q10558" i="5"/>
  <c r="Q10559" i="5"/>
  <c r="Q10560" i="5"/>
  <c r="Q10561" i="5"/>
  <c r="Q10562" i="5"/>
  <c r="Q10563" i="5"/>
  <c r="Q10564" i="5"/>
  <c r="Q10565" i="5"/>
  <c r="Q10566" i="5"/>
  <c r="Q10567" i="5"/>
  <c r="Q10568" i="5"/>
  <c r="Q10569" i="5"/>
  <c r="Q10570" i="5"/>
  <c r="Q10571" i="5"/>
  <c r="Q10572" i="5"/>
  <c r="Q10573" i="5"/>
  <c r="Q10574" i="5"/>
  <c r="Q10575" i="5"/>
  <c r="Q10576" i="5"/>
  <c r="Q10577" i="5"/>
  <c r="Q10578" i="5"/>
  <c r="Q10579" i="5"/>
  <c r="Q10580" i="5"/>
  <c r="Q10581" i="5"/>
  <c r="Q10582" i="5"/>
  <c r="Q10583" i="5"/>
  <c r="Q10584" i="5"/>
  <c r="Q10585" i="5"/>
  <c r="Q10586" i="5"/>
  <c r="Q10587" i="5"/>
  <c r="Q10588" i="5"/>
  <c r="Q10589" i="5"/>
  <c r="Q10590" i="5"/>
  <c r="Q10591" i="5"/>
  <c r="Q10592" i="5"/>
  <c r="Q10593" i="5"/>
  <c r="Q10594" i="5"/>
  <c r="Q10595" i="5"/>
  <c r="Q10596" i="5"/>
  <c r="Q10597" i="5"/>
  <c r="Q10598" i="5"/>
  <c r="Q10599" i="5"/>
  <c r="Q10600" i="5"/>
  <c r="Q10601" i="5"/>
  <c r="Q10602" i="5"/>
  <c r="Q10603" i="5"/>
  <c r="Q10604" i="5"/>
  <c r="Q10605" i="5"/>
  <c r="Q10606" i="5"/>
  <c r="Q10607" i="5"/>
  <c r="Q10608" i="5"/>
  <c r="Q10609" i="5"/>
  <c r="Q10610" i="5"/>
  <c r="Q10611" i="5"/>
  <c r="Q10612" i="5"/>
  <c r="Q10613" i="5"/>
  <c r="Q10614" i="5"/>
  <c r="Q10615" i="5"/>
  <c r="Q10616" i="5"/>
  <c r="Q10617" i="5"/>
  <c r="Q10618" i="5"/>
  <c r="Q10619" i="5"/>
  <c r="Q10620" i="5"/>
  <c r="Q10621" i="5"/>
  <c r="Q10622" i="5"/>
  <c r="Q10623" i="5"/>
  <c r="Q10624" i="5"/>
  <c r="Q10625" i="5"/>
  <c r="Q10626" i="5"/>
  <c r="Q10627" i="5"/>
  <c r="Q10628" i="5"/>
  <c r="Q10629" i="5"/>
  <c r="Q10630" i="5"/>
  <c r="Q10631" i="5"/>
  <c r="Q10632" i="5"/>
  <c r="Q10633" i="5"/>
  <c r="Q10634" i="5"/>
  <c r="Q10635" i="5"/>
  <c r="Q10636" i="5"/>
  <c r="Q10637" i="5"/>
  <c r="Q10638" i="5"/>
  <c r="Q10639" i="5"/>
  <c r="Q10640" i="5"/>
  <c r="Q10641" i="5"/>
  <c r="Q10642" i="5"/>
  <c r="Q10643" i="5"/>
  <c r="Q10644" i="5"/>
  <c r="Q10645" i="5"/>
  <c r="Q10646" i="5"/>
  <c r="Q10647" i="5"/>
  <c r="Q10648" i="5"/>
  <c r="Q10649" i="5"/>
  <c r="Q10650" i="5"/>
  <c r="Q10651" i="5"/>
  <c r="Q10652" i="5"/>
  <c r="Q10653" i="5"/>
  <c r="Q10654" i="5"/>
  <c r="Q10655" i="5"/>
  <c r="Q10656" i="5"/>
  <c r="Q10657" i="5"/>
  <c r="Q10658" i="5"/>
  <c r="Q10659" i="5"/>
  <c r="Q10660" i="5"/>
  <c r="Q10661" i="5"/>
  <c r="Q10662" i="5"/>
  <c r="Q10663" i="5"/>
  <c r="Q10664" i="5"/>
  <c r="Q10665" i="5"/>
  <c r="Q10666" i="5"/>
  <c r="Q10667" i="5"/>
  <c r="Q10668" i="5"/>
  <c r="Q10669" i="5"/>
  <c r="Q10670" i="5"/>
  <c r="Q10671" i="5"/>
  <c r="Q10672" i="5"/>
  <c r="Q10673" i="5"/>
  <c r="Q10674" i="5"/>
  <c r="Q10675" i="5"/>
  <c r="Q10676" i="5"/>
  <c r="Q10677" i="5"/>
  <c r="Q10678" i="5"/>
  <c r="Q10679" i="5"/>
  <c r="Q10680" i="5"/>
  <c r="Q10681" i="5"/>
  <c r="Q10682" i="5"/>
  <c r="Q10683" i="5"/>
  <c r="Q10684" i="5"/>
  <c r="Q10685" i="5"/>
  <c r="Q10686" i="5"/>
  <c r="Q10687" i="5"/>
  <c r="Q10688" i="5"/>
  <c r="Q10689" i="5"/>
  <c r="Q10690" i="5"/>
  <c r="Q10691" i="5"/>
  <c r="Q10692" i="5"/>
  <c r="Q10693" i="5"/>
  <c r="Q10694" i="5"/>
  <c r="Q10695" i="5"/>
  <c r="Q10696" i="5"/>
  <c r="Q10697" i="5"/>
  <c r="Q10698" i="5"/>
  <c r="Q10699" i="5"/>
  <c r="Q10700" i="5"/>
  <c r="Q10701" i="5"/>
  <c r="Q10702" i="5"/>
  <c r="Q10703" i="5"/>
  <c r="Q10704" i="5"/>
  <c r="Q10705" i="5"/>
  <c r="Q10706" i="5"/>
  <c r="Q10707" i="5"/>
  <c r="Q10708" i="5"/>
  <c r="Q10709" i="5"/>
  <c r="Q10710" i="5"/>
  <c r="Q10711" i="5"/>
  <c r="Q10712" i="5"/>
  <c r="Q10713" i="5"/>
  <c r="Q10714" i="5"/>
  <c r="Q10715" i="5"/>
  <c r="Q10716" i="5"/>
  <c r="Q10717" i="5"/>
  <c r="Q10718" i="5"/>
  <c r="Q10719" i="5"/>
  <c r="Q10720" i="5"/>
  <c r="Q10721" i="5"/>
  <c r="Q10722" i="5"/>
  <c r="Q10723" i="5"/>
  <c r="Q10724" i="5"/>
  <c r="Q10725" i="5"/>
  <c r="Q10726" i="5"/>
  <c r="Q10727" i="5"/>
  <c r="Q10728" i="5"/>
  <c r="Q10729" i="5"/>
  <c r="Q10730" i="5"/>
  <c r="Q10731" i="5"/>
  <c r="Q10732" i="5"/>
  <c r="Q10733" i="5"/>
  <c r="Q10734" i="5"/>
  <c r="Q10735" i="5"/>
  <c r="Q10736" i="5"/>
  <c r="Q10737" i="5"/>
  <c r="Q10738" i="5"/>
  <c r="Q10739" i="5"/>
  <c r="Q10740" i="5"/>
  <c r="Q10741" i="5"/>
  <c r="Q10742" i="5"/>
  <c r="Q10743" i="5"/>
  <c r="Q10744" i="5"/>
  <c r="Q10745" i="5"/>
  <c r="Q10746" i="5"/>
  <c r="Q10747" i="5"/>
  <c r="Q10748" i="5"/>
  <c r="Q10749" i="5"/>
  <c r="Q10750" i="5"/>
  <c r="Q10751" i="5"/>
  <c r="Q10752" i="5"/>
  <c r="Q10753" i="5"/>
  <c r="Q10754" i="5"/>
  <c r="Q10755" i="5"/>
  <c r="Q10756" i="5"/>
  <c r="Q10757" i="5"/>
  <c r="Q10758" i="5"/>
  <c r="Q10759" i="5"/>
  <c r="Q10760" i="5"/>
  <c r="Q10761" i="5"/>
  <c r="Q10762" i="5"/>
  <c r="Q10763" i="5"/>
  <c r="Q10764" i="5"/>
  <c r="Q10765" i="5"/>
  <c r="Q10766" i="5"/>
  <c r="Q10767" i="5"/>
  <c r="Q10768" i="5"/>
  <c r="Q10769" i="5"/>
  <c r="Q10770" i="5"/>
  <c r="Q10771" i="5"/>
  <c r="Q10772" i="5"/>
  <c r="Q10773" i="5"/>
  <c r="Q10774" i="5"/>
  <c r="Q10775" i="5"/>
  <c r="Q10776" i="5"/>
  <c r="Q10777" i="5"/>
  <c r="Q10778" i="5"/>
  <c r="Q10779" i="5"/>
  <c r="Q10780" i="5"/>
  <c r="Q10781" i="5"/>
  <c r="Q10782" i="5"/>
  <c r="Q10783" i="5"/>
  <c r="Q10784" i="5"/>
  <c r="Q10785" i="5"/>
  <c r="Q10786" i="5"/>
  <c r="Q10787" i="5"/>
  <c r="Q10788" i="5"/>
  <c r="Q10789" i="5"/>
  <c r="Q10790" i="5"/>
  <c r="Q10791" i="5"/>
  <c r="Q10792" i="5"/>
  <c r="Q10793" i="5"/>
  <c r="Q10794" i="5"/>
  <c r="Q10795" i="5"/>
  <c r="Q10796" i="5"/>
  <c r="Q10797" i="5"/>
  <c r="Q10798" i="5"/>
  <c r="Q10799" i="5"/>
  <c r="Q10800" i="5"/>
  <c r="Q10801" i="5"/>
  <c r="Q10802" i="5"/>
  <c r="Q10803" i="5"/>
  <c r="Q10804" i="5"/>
  <c r="Q10805" i="5"/>
  <c r="Q10806" i="5"/>
  <c r="Q10807" i="5"/>
  <c r="Q10808" i="5"/>
  <c r="Q10809" i="5"/>
  <c r="Q10810" i="5"/>
  <c r="Q10811" i="5"/>
  <c r="Q10812" i="5"/>
  <c r="Q10813" i="5"/>
  <c r="Q10814" i="5"/>
  <c r="Q10815" i="5"/>
  <c r="Q10816" i="5"/>
  <c r="Q10817" i="5"/>
  <c r="Q10818" i="5"/>
  <c r="Q10819" i="5"/>
  <c r="Q10820" i="5"/>
  <c r="Q10821" i="5"/>
  <c r="Q10822" i="5"/>
  <c r="Q10823" i="5"/>
  <c r="Q10824" i="5"/>
  <c r="Q10825" i="5"/>
  <c r="Q10826" i="5"/>
  <c r="Q10827" i="5"/>
  <c r="Q10828" i="5"/>
  <c r="Q10829" i="5"/>
  <c r="Q10830" i="5"/>
  <c r="Q10831" i="5"/>
  <c r="Q10832" i="5"/>
  <c r="Q10833" i="5"/>
  <c r="Q10834" i="5"/>
  <c r="Q10835" i="5"/>
  <c r="Q10836" i="5"/>
  <c r="Q10837" i="5"/>
  <c r="Q10838" i="5"/>
  <c r="Q10839" i="5"/>
  <c r="Q10840" i="5"/>
  <c r="Q10841" i="5"/>
  <c r="Q10842" i="5"/>
  <c r="Q10843" i="5"/>
  <c r="Q10844" i="5"/>
  <c r="Q10845" i="5"/>
  <c r="Q10846" i="5"/>
  <c r="Q10847" i="5"/>
  <c r="Q10848" i="5"/>
  <c r="Q10849" i="5"/>
  <c r="Q10850" i="5"/>
  <c r="Q10851" i="5"/>
  <c r="Q10852" i="5"/>
  <c r="Q10853" i="5"/>
  <c r="Q10854" i="5"/>
  <c r="Q10855" i="5"/>
  <c r="Q10856" i="5"/>
  <c r="Q10857" i="5"/>
  <c r="Q10858" i="5"/>
  <c r="Q10859" i="5"/>
  <c r="Q10860" i="5"/>
  <c r="Q10861" i="5"/>
  <c r="Q10862" i="5"/>
  <c r="Q10863" i="5"/>
  <c r="Q10864" i="5"/>
  <c r="Q10865" i="5"/>
  <c r="Q10866" i="5"/>
  <c r="Q10867" i="5"/>
  <c r="Q10868" i="5"/>
  <c r="Q10869" i="5"/>
  <c r="Q10870" i="5"/>
  <c r="Q10871" i="5"/>
  <c r="Q10872" i="5"/>
  <c r="Q10873" i="5"/>
  <c r="Q10874" i="5"/>
  <c r="Q10875" i="5"/>
  <c r="Q10876" i="5"/>
  <c r="Q10877" i="5"/>
  <c r="Q10878" i="5"/>
  <c r="Q10879" i="5"/>
  <c r="Q10880" i="5"/>
  <c r="Q10881" i="5"/>
  <c r="Q10882" i="5"/>
  <c r="Q10883" i="5"/>
  <c r="Q10884" i="5"/>
  <c r="Q10885" i="5"/>
  <c r="Q10886" i="5"/>
  <c r="Q10887" i="5"/>
  <c r="Q10888" i="5"/>
  <c r="Q10889" i="5"/>
  <c r="Q10890" i="5"/>
  <c r="Q10891" i="5"/>
  <c r="Q10892" i="5"/>
  <c r="Q10893" i="5"/>
  <c r="Q10894" i="5"/>
  <c r="Q10895" i="5"/>
  <c r="Q10896" i="5"/>
  <c r="Q10897" i="5"/>
  <c r="Q10898" i="5"/>
  <c r="Q10899" i="5"/>
  <c r="Q10900" i="5"/>
  <c r="Q10901" i="5"/>
  <c r="Q10902" i="5"/>
  <c r="Q10903" i="5"/>
  <c r="Q10904" i="5"/>
  <c r="Q10905" i="5"/>
  <c r="Q10906" i="5"/>
  <c r="Q10907" i="5"/>
  <c r="Q10908" i="5"/>
  <c r="Q10909" i="5"/>
  <c r="Q10910" i="5"/>
  <c r="Q10911" i="5"/>
  <c r="Q10912" i="5"/>
  <c r="Q10913" i="5"/>
  <c r="Q10914" i="5"/>
  <c r="Q10915" i="5"/>
  <c r="Q10916" i="5"/>
  <c r="Q10917" i="5"/>
  <c r="Q10918" i="5"/>
  <c r="Q10919" i="5"/>
  <c r="Q10920" i="5"/>
  <c r="Q10921" i="5"/>
  <c r="Q10922" i="5"/>
  <c r="Q10923" i="5"/>
  <c r="Q10924" i="5"/>
  <c r="Q10925" i="5"/>
  <c r="Q10926" i="5"/>
  <c r="Q10927" i="5"/>
  <c r="Q10928" i="5"/>
  <c r="Q10929" i="5"/>
  <c r="Q10930" i="5"/>
  <c r="Q10931" i="5"/>
  <c r="Q10932" i="5"/>
  <c r="Q10933" i="5"/>
  <c r="Q10934" i="5"/>
  <c r="Q10935" i="5"/>
  <c r="Q10936" i="5"/>
  <c r="Q10937" i="5"/>
  <c r="Q10938" i="5"/>
  <c r="Q10939" i="5"/>
  <c r="Q10940" i="5"/>
  <c r="Q10941" i="5"/>
  <c r="Q10942" i="5"/>
  <c r="Q10943" i="5"/>
  <c r="Q10944" i="5"/>
  <c r="Q10945" i="5"/>
  <c r="Q10946" i="5"/>
  <c r="Q10947" i="5"/>
  <c r="Q10948" i="5"/>
  <c r="Q10949" i="5"/>
  <c r="Q10950" i="5"/>
  <c r="Q10951" i="5"/>
  <c r="Q10952" i="5"/>
  <c r="Q10953" i="5"/>
  <c r="Q10954" i="5"/>
  <c r="Q10955" i="5"/>
  <c r="Q10956" i="5"/>
  <c r="Q10957" i="5"/>
  <c r="Q10958" i="5"/>
  <c r="Q10959" i="5"/>
  <c r="Q10960" i="5"/>
  <c r="Q10961" i="5"/>
  <c r="Q10962" i="5"/>
  <c r="Q10963" i="5"/>
  <c r="Q10964" i="5"/>
  <c r="Q10965" i="5"/>
  <c r="Q10966" i="5"/>
  <c r="Q10967" i="5"/>
  <c r="Q10968" i="5"/>
  <c r="Q10969" i="5"/>
  <c r="Q10970" i="5"/>
  <c r="Q10971" i="5"/>
  <c r="Q10972" i="5"/>
  <c r="Q10973" i="5"/>
  <c r="Q10974" i="5"/>
  <c r="Q10975" i="5"/>
  <c r="Q10976" i="5"/>
  <c r="Q10977" i="5"/>
  <c r="Q10978" i="5"/>
  <c r="Q10979" i="5"/>
  <c r="Q10980" i="5"/>
  <c r="Q10981" i="5"/>
  <c r="Q10982" i="5"/>
  <c r="Q10983" i="5"/>
  <c r="Q10984" i="5"/>
  <c r="Q10985" i="5"/>
  <c r="Q10986" i="5"/>
  <c r="Q10987" i="5"/>
  <c r="Q10988" i="5"/>
  <c r="Q10989" i="5"/>
  <c r="Q10990" i="5"/>
  <c r="Q10991" i="5"/>
  <c r="Q10992" i="5"/>
  <c r="Q10993" i="5"/>
  <c r="Q10994" i="5"/>
  <c r="Q10995" i="5"/>
  <c r="Q10996" i="5"/>
  <c r="Q10997" i="5"/>
  <c r="Q10998" i="5"/>
  <c r="Q10999" i="5"/>
  <c r="Q11000" i="5"/>
  <c r="Q11001" i="5"/>
  <c r="Q11002" i="5"/>
  <c r="Q11003" i="5"/>
  <c r="Q11004" i="5"/>
  <c r="Q11005" i="5"/>
  <c r="Q11006" i="5"/>
  <c r="Q11007" i="5"/>
  <c r="Q11008" i="5"/>
  <c r="Q11009" i="5"/>
  <c r="Q11010" i="5"/>
  <c r="Q11011" i="5"/>
  <c r="Q11012" i="5"/>
  <c r="Q11013" i="5"/>
  <c r="Q11014" i="5"/>
  <c r="Q11015" i="5"/>
  <c r="Q11016" i="5"/>
  <c r="Q11017" i="5"/>
  <c r="Q11018" i="5"/>
  <c r="Q11019" i="5"/>
  <c r="Q11020" i="5"/>
  <c r="Q11021" i="5"/>
  <c r="Q11022" i="5"/>
  <c r="Q11023" i="5"/>
  <c r="Q11024" i="5"/>
  <c r="Q11025" i="5"/>
  <c r="Q11026" i="5"/>
  <c r="Q11027" i="5"/>
  <c r="Q11028" i="5"/>
  <c r="Q11029" i="5"/>
  <c r="Q11030" i="5"/>
  <c r="Q11031" i="5"/>
  <c r="Q11032" i="5"/>
  <c r="Q11033" i="5"/>
  <c r="Q11034" i="5"/>
  <c r="Q11035" i="5"/>
  <c r="Q11036" i="5"/>
  <c r="Q11037" i="5"/>
  <c r="Q11038" i="5"/>
  <c r="Q11039" i="5"/>
  <c r="Q11040" i="5"/>
  <c r="Q11041" i="5"/>
  <c r="Q11042" i="5"/>
  <c r="Q11043" i="5"/>
  <c r="Q11044" i="5"/>
  <c r="Q11045" i="5"/>
  <c r="Q11046" i="5"/>
  <c r="Q11047" i="5"/>
  <c r="Q11048" i="5"/>
  <c r="Q11049" i="5"/>
  <c r="Q11050" i="5"/>
  <c r="Q11051" i="5"/>
  <c r="Q11052" i="5"/>
  <c r="Q11053" i="5"/>
  <c r="Q11054" i="5"/>
  <c r="Q11055" i="5"/>
  <c r="Q11056" i="5"/>
  <c r="Q11057" i="5"/>
  <c r="Q11058" i="5"/>
  <c r="Q11059" i="5"/>
  <c r="Q11060" i="5"/>
  <c r="Q11061" i="5"/>
  <c r="Q11062" i="5"/>
  <c r="Q11063" i="5"/>
  <c r="Q11064" i="5"/>
  <c r="Q11065" i="5"/>
  <c r="Q11066" i="5"/>
  <c r="Q11067" i="5"/>
  <c r="Q11068" i="5"/>
  <c r="Q11069" i="5"/>
  <c r="Q11070" i="5"/>
  <c r="Q11071" i="5"/>
  <c r="Q11072" i="5"/>
  <c r="Q11073" i="5"/>
  <c r="Q11074" i="5"/>
  <c r="Q11075" i="5"/>
  <c r="Q11076" i="5"/>
  <c r="Q11077" i="5"/>
  <c r="Q11078" i="5"/>
  <c r="Q11079" i="5"/>
  <c r="Q11080" i="5"/>
  <c r="Q11081" i="5"/>
  <c r="Q11082" i="5"/>
  <c r="Q11083" i="5"/>
  <c r="Q11084" i="5"/>
  <c r="Q11085" i="5"/>
  <c r="Q11086" i="5"/>
  <c r="Q11087" i="5"/>
  <c r="Q11088" i="5"/>
  <c r="Q11089" i="5"/>
  <c r="Q11090" i="5"/>
  <c r="Q11091" i="5"/>
  <c r="Q11092" i="5"/>
  <c r="Q11093" i="5"/>
  <c r="Q11094" i="5"/>
  <c r="Q11095" i="5"/>
  <c r="Q11096" i="5"/>
  <c r="Q11097" i="5"/>
  <c r="Q11098" i="5"/>
  <c r="Q11099" i="5"/>
  <c r="Q11100" i="5"/>
  <c r="Q11101" i="5"/>
  <c r="Q11102" i="5"/>
  <c r="Q11103" i="5"/>
  <c r="Q11104" i="5"/>
  <c r="Q11105" i="5"/>
  <c r="Q11106" i="5"/>
  <c r="Q11107" i="5"/>
  <c r="Q11108" i="5"/>
  <c r="Q11109" i="5"/>
  <c r="Q11110" i="5"/>
  <c r="Q11111" i="5"/>
  <c r="Q11112" i="5"/>
  <c r="Q11113" i="5"/>
  <c r="Q11114" i="5"/>
  <c r="Q11115" i="5"/>
  <c r="Q11116" i="5"/>
  <c r="Q11117" i="5"/>
  <c r="Q11118" i="5"/>
  <c r="Q11119" i="5"/>
  <c r="Q11120" i="5"/>
  <c r="Q11121" i="5"/>
  <c r="Q11122" i="5"/>
  <c r="Q11123" i="5"/>
  <c r="Q11124" i="5"/>
  <c r="Q11125" i="5"/>
  <c r="Q11126" i="5"/>
  <c r="Q11127" i="5"/>
  <c r="Q11128" i="5"/>
  <c r="Q11129" i="5"/>
  <c r="Q11130" i="5"/>
  <c r="Q11131" i="5"/>
  <c r="Q11132" i="5"/>
  <c r="Q11133" i="5"/>
  <c r="Q11134" i="5"/>
  <c r="Q11135" i="5"/>
  <c r="Q11136" i="5"/>
  <c r="Q11137" i="5"/>
  <c r="Q11138" i="5"/>
  <c r="Q11139" i="5"/>
  <c r="Q11140" i="5"/>
  <c r="Q11141" i="5"/>
  <c r="Q11142" i="5"/>
  <c r="Q11143" i="5"/>
  <c r="Q11144" i="5"/>
  <c r="Q11145" i="5"/>
  <c r="Q11146" i="5"/>
  <c r="Q11147" i="5"/>
  <c r="Q11148" i="5"/>
  <c r="Q11149" i="5"/>
  <c r="Q11150" i="5"/>
  <c r="Q11151" i="5"/>
  <c r="Q11152" i="5"/>
  <c r="Q11153" i="5"/>
  <c r="Q11154" i="5"/>
  <c r="Q11155" i="5"/>
  <c r="Q11156" i="5"/>
  <c r="Q11157" i="5"/>
  <c r="Q11158" i="5"/>
  <c r="Q11159" i="5"/>
  <c r="Q11160" i="5"/>
  <c r="Q11161" i="5"/>
  <c r="Q11162" i="5"/>
  <c r="Q11163" i="5"/>
  <c r="Q11164" i="5"/>
  <c r="Q11165" i="5"/>
  <c r="Q11166" i="5"/>
  <c r="Q11167" i="5"/>
  <c r="Q11168" i="5"/>
  <c r="Q11169" i="5"/>
  <c r="Q11170" i="5"/>
  <c r="Q11171" i="5"/>
  <c r="Q11172" i="5"/>
  <c r="Q11173" i="5"/>
  <c r="Q11174" i="5"/>
  <c r="Q11175" i="5"/>
  <c r="Q11176" i="5"/>
  <c r="Q11177" i="5"/>
  <c r="Q11178" i="5"/>
  <c r="Q11179" i="5"/>
  <c r="Q11180" i="5"/>
  <c r="Q11181" i="5"/>
  <c r="Q11182" i="5"/>
  <c r="Q11183" i="5"/>
  <c r="Q11184" i="5"/>
  <c r="Q11185" i="5"/>
  <c r="Q11186" i="5"/>
  <c r="Q11187" i="5"/>
  <c r="Q11188" i="5"/>
  <c r="Q11189" i="5"/>
  <c r="Q11190" i="5"/>
  <c r="Q11191" i="5"/>
  <c r="Q11192" i="5"/>
  <c r="Q11193" i="5"/>
  <c r="Q11194" i="5"/>
  <c r="Q11195" i="5"/>
  <c r="Q11196" i="5"/>
  <c r="Q11197" i="5"/>
  <c r="Q11198" i="5"/>
  <c r="Q11199" i="5"/>
  <c r="Q11200" i="5"/>
  <c r="Q11201" i="5"/>
  <c r="Q11202" i="5"/>
  <c r="Q11203" i="5"/>
  <c r="Q11204" i="5"/>
  <c r="Q11205" i="5"/>
  <c r="Q11206" i="5"/>
  <c r="Q11207" i="5"/>
  <c r="Q11208" i="5"/>
  <c r="Q11209" i="5"/>
  <c r="Q11210" i="5"/>
  <c r="Q11211" i="5"/>
  <c r="Q11212" i="5"/>
  <c r="Q11213" i="5"/>
  <c r="Q11214" i="5"/>
  <c r="Q11215" i="5"/>
  <c r="Q11216" i="5"/>
  <c r="Q11217" i="5"/>
  <c r="Q11218" i="5"/>
  <c r="Q11219" i="5"/>
  <c r="Q11220" i="5"/>
  <c r="Q11221" i="5"/>
  <c r="Q11222" i="5"/>
  <c r="Q11223" i="5"/>
  <c r="Q11224" i="5"/>
  <c r="Q11225" i="5"/>
  <c r="Q11226" i="5"/>
  <c r="Q11227" i="5"/>
  <c r="Q11228" i="5"/>
  <c r="Q11229" i="5"/>
  <c r="Q11230" i="5"/>
  <c r="Q11231" i="5"/>
  <c r="Q11232" i="5"/>
  <c r="Q11233" i="5"/>
  <c r="Q11234" i="5"/>
  <c r="Q11235" i="5"/>
  <c r="Q11236" i="5"/>
  <c r="Q11237" i="5"/>
  <c r="Q11238" i="5"/>
  <c r="Q11239" i="5"/>
  <c r="Q11240" i="5"/>
  <c r="Q11241" i="5"/>
  <c r="Q11242" i="5"/>
  <c r="Q11243" i="5"/>
  <c r="Q11244" i="5"/>
  <c r="Q11245" i="5"/>
  <c r="Q11246" i="5"/>
  <c r="Q11247" i="5"/>
  <c r="Q11248" i="5"/>
  <c r="Q11249" i="5"/>
  <c r="Q11250" i="5"/>
  <c r="Q11251" i="5"/>
  <c r="Q11252" i="5"/>
  <c r="Q11253" i="5"/>
  <c r="Q11254" i="5"/>
  <c r="Q11255" i="5"/>
  <c r="Q11256" i="5"/>
  <c r="Q11257" i="5"/>
  <c r="Q11258" i="5"/>
  <c r="Q11259" i="5"/>
  <c r="Q11260" i="5"/>
  <c r="Q11261" i="5"/>
  <c r="Q11262" i="5"/>
  <c r="Q11263" i="5"/>
  <c r="Q11264" i="5"/>
  <c r="Q11265" i="5"/>
  <c r="Q11266" i="5"/>
  <c r="Q11267" i="5"/>
  <c r="Q11268" i="5"/>
  <c r="Q11269" i="5"/>
  <c r="Q11270" i="5"/>
  <c r="Q11271" i="5"/>
  <c r="Q11272" i="5"/>
  <c r="Q11273" i="5"/>
  <c r="Q11274" i="5"/>
  <c r="Q11275" i="5"/>
  <c r="Q11276" i="5"/>
  <c r="Q11277" i="5"/>
  <c r="Q11278" i="5"/>
  <c r="Q11279" i="5"/>
  <c r="Q11280" i="5"/>
  <c r="Q11281" i="5"/>
  <c r="Q11282" i="5"/>
  <c r="Q11283" i="5"/>
  <c r="Q11284" i="5"/>
  <c r="Q11285" i="5"/>
  <c r="Q11286" i="5"/>
  <c r="Q11287" i="5"/>
  <c r="Q11288" i="5"/>
  <c r="Q11289" i="5"/>
  <c r="Q11290" i="5"/>
  <c r="Q11291" i="5"/>
  <c r="Q11292" i="5"/>
  <c r="Q11293" i="5"/>
  <c r="Q11294" i="5"/>
  <c r="Q11295" i="5"/>
  <c r="Q11296" i="5"/>
  <c r="Q11297" i="5"/>
  <c r="Q11298" i="5"/>
  <c r="Q11299" i="5"/>
  <c r="Q11300" i="5"/>
  <c r="Q11301" i="5"/>
  <c r="Q11302" i="5"/>
  <c r="Q11303" i="5"/>
  <c r="Q11304" i="5"/>
  <c r="Q11305" i="5"/>
  <c r="Q11306" i="5"/>
  <c r="Q11307" i="5"/>
  <c r="Q11308" i="5"/>
  <c r="Q11309" i="5"/>
  <c r="Q11310" i="5"/>
  <c r="Q11311" i="5"/>
  <c r="Q11312" i="5"/>
  <c r="Q11313" i="5"/>
  <c r="Q11314" i="5"/>
  <c r="Q11315" i="5"/>
  <c r="Q11316" i="5"/>
  <c r="Q11317" i="5"/>
  <c r="Q11318" i="5"/>
  <c r="Q11319" i="5"/>
  <c r="Q11320" i="5"/>
  <c r="Q11321" i="5"/>
  <c r="Q11322" i="5"/>
  <c r="Q11323" i="5"/>
  <c r="Q11324" i="5"/>
  <c r="Q11325" i="5"/>
  <c r="Q11326" i="5"/>
  <c r="Q11327" i="5"/>
  <c r="Q11328" i="5"/>
  <c r="Q11329" i="5"/>
  <c r="Q11330" i="5"/>
  <c r="Q11331" i="5"/>
  <c r="Q11332" i="5"/>
  <c r="Q11333" i="5"/>
  <c r="Q11334" i="5"/>
  <c r="Q11335" i="5"/>
  <c r="Q11336" i="5"/>
  <c r="Q11337" i="5"/>
  <c r="Q11338" i="5"/>
  <c r="Q11339" i="5"/>
  <c r="Q11340" i="5"/>
  <c r="Q11341" i="5"/>
  <c r="Q11342" i="5"/>
  <c r="Q11343" i="5"/>
  <c r="Q11344" i="5"/>
  <c r="Q11345" i="5"/>
  <c r="Q11346" i="5"/>
  <c r="Q11347" i="5"/>
  <c r="Q11348" i="5"/>
  <c r="Q11349" i="5"/>
  <c r="Q11350" i="5"/>
  <c r="Q11351" i="5"/>
  <c r="Q11352" i="5"/>
  <c r="Q11353" i="5"/>
  <c r="Q11354" i="5"/>
  <c r="Q11355" i="5"/>
  <c r="Q11356" i="5"/>
  <c r="Q11357" i="5"/>
  <c r="Q11358" i="5"/>
  <c r="Q11359" i="5"/>
  <c r="Q11360" i="5"/>
  <c r="Q11361" i="5"/>
  <c r="Q11362" i="5"/>
  <c r="Q11363" i="5"/>
  <c r="Q11364" i="5"/>
  <c r="Q11365" i="5"/>
  <c r="Q11366" i="5"/>
  <c r="Q11367" i="5"/>
  <c r="Q11368" i="5"/>
  <c r="Q11369" i="5"/>
  <c r="Q11370" i="5"/>
  <c r="Q11371" i="5"/>
  <c r="Q11372" i="5"/>
  <c r="Q11373" i="5"/>
  <c r="Q11374" i="5"/>
  <c r="Q11375" i="5"/>
  <c r="Q11376" i="5"/>
  <c r="Q11377" i="5"/>
  <c r="Q11378" i="5"/>
  <c r="Q11379" i="5"/>
  <c r="Q11380" i="5"/>
  <c r="Q11381" i="5"/>
  <c r="Q11382" i="5"/>
  <c r="Q11383" i="5"/>
  <c r="Q11384" i="5"/>
  <c r="Q11385" i="5"/>
  <c r="Q11386" i="5"/>
  <c r="Q11387" i="5"/>
  <c r="Q11388" i="5"/>
  <c r="Q11389" i="5"/>
  <c r="Q11390" i="5"/>
  <c r="Q11391" i="5"/>
  <c r="Q11392" i="5"/>
  <c r="Q11393" i="5"/>
  <c r="Q11394" i="5"/>
  <c r="Q11395" i="5"/>
  <c r="Q11396" i="5"/>
  <c r="Q11397" i="5"/>
  <c r="Q11398" i="5"/>
  <c r="Q11399" i="5"/>
  <c r="Q11400" i="5"/>
  <c r="Q11401" i="5"/>
  <c r="Q11402" i="5"/>
  <c r="Q11403" i="5"/>
  <c r="Q11404" i="5"/>
  <c r="Q11405" i="5"/>
  <c r="Q11406" i="5"/>
  <c r="Q11407" i="5"/>
  <c r="Q11408" i="5"/>
  <c r="Q11409" i="5"/>
  <c r="Q11410" i="5"/>
  <c r="Q11411" i="5"/>
  <c r="Q11412" i="5"/>
  <c r="Q11413" i="5"/>
  <c r="Q11414" i="5"/>
  <c r="Q11415" i="5"/>
  <c r="Q11416" i="5"/>
  <c r="Q11417" i="5"/>
  <c r="Q11418" i="5"/>
  <c r="Q11419" i="5"/>
  <c r="Q11420" i="5"/>
  <c r="Q11421" i="5"/>
  <c r="Q11422" i="5"/>
  <c r="Q11423" i="5"/>
  <c r="Q11424" i="5"/>
  <c r="Q11425" i="5"/>
  <c r="Q11426" i="5"/>
  <c r="Q11427" i="5"/>
  <c r="Q11428" i="5"/>
  <c r="Q11429" i="5"/>
  <c r="Q11430" i="5"/>
  <c r="Q11431" i="5"/>
  <c r="Q11432" i="5"/>
  <c r="Q11433" i="5"/>
  <c r="Q11434" i="5"/>
  <c r="Q11435" i="5"/>
  <c r="Q11436" i="5"/>
  <c r="Q11437" i="5"/>
  <c r="Q11438" i="5"/>
  <c r="Q11439" i="5"/>
  <c r="Q11440" i="5"/>
  <c r="Q11441" i="5"/>
  <c r="Q11442" i="5"/>
  <c r="Q11443" i="5"/>
  <c r="Q11444" i="5"/>
  <c r="Q11445" i="5"/>
  <c r="Q11446" i="5"/>
  <c r="Q11447" i="5"/>
  <c r="Q11448" i="5"/>
  <c r="Q11449" i="5"/>
  <c r="Q11450" i="5"/>
  <c r="Q11451" i="5"/>
  <c r="Q11452" i="5"/>
  <c r="Q11453" i="5"/>
  <c r="Q11454" i="5"/>
  <c r="Q11455" i="5"/>
  <c r="Q11456" i="5"/>
  <c r="Q11457" i="5"/>
  <c r="Q11458" i="5"/>
  <c r="Q11459" i="5"/>
  <c r="Q11460" i="5"/>
  <c r="Q11461" i="5"/>
  <c r="Q11462" i="5"/>
  <c r="Q11463" i="5"/>
  <c r="Q11464" i="5"/>
  <c r="Q11465" i="5"/>
  <c r="Q11466" i="5"/>
  <c r="Q11467" i="5"/>
  <c r="Q11468" i="5"/>
  <c r="Q11469" i="5"/>
  <c r="Q11470" i="5"/>
  <c r="Q11471" i="5"/>
  <c r="Q11472" i="5"/>
  <c r="Q11473" i="5"/>
  <c r="Q11474" i="5"/>
  <c r="Q11475" i="5"/>
  <c r="Q11476" i="5"/>
  <c r="Q11477" i="5"/>
  <c r="Q11478" i="5"/>
  <c r="Q11479" i="5"/>
  <c r="Q11480" i="5"/>
  <c r="Q11481" i="5"/>
  <c r="Q11482" i="5"/>
  <c r="Q11483" i="5"/>
  <c r="Q11484" i="5"/>
  <c r="Q11485" i="5"/>
  <c r="Q11486" i="5"/>
  <c r="Q11487" i="5"/>
  <c r="Q11488" i="5"/>
  <c r="Q11489" i="5"/>
  <c r="Q11490" i="5"/>
  <c r="Q11491" i="5"/>
  <c r="Q11492" i="5"/>
  <c r="Q11493" i="5"/>
  <c r="Q11494" i="5"/>
  <c r="Q11495" i="5"/>
  <c r="Q11496" i="5"/>
  <c r="Q11497" i="5"/>
  <c r="Q11498" i="5"/>
  <c r="Q11499" i="5"/>
  <c r="Q11500" i="5"/>
  <c r="Q11501" i="5"/>
  <c r="Q11502" i="5"/>
  <c r="Q11503" i="5"/>
  <c r="Q11504" i="5"/>
  <c r="Q11505" i="5"/>
  <c r="Q11506" i="5"/>
  <c r="Q11507" i="5"/>
  <c r="Q11508" i="5"/>
  <c r="Q11509" i="5"/>
  <c r="Q11510" i="5"/>
  <c r="Q11511" i="5"/>
  <c r="Q11512" i="5"/>
  <c r="Q11513" i="5"/>
  <c r="Q11514" i="5"/>
  <c r="Q11515" i="5"/>
  <c r="Q11516" i="5"/>
  <c r="Q11517" i="5"/>
  <c r="Q11518" i="5"/>
  <c r="Q11519" i="5"/>
  <c r="Q11520" i="5"/>
  <c r="Q11521" i="5"/>
  <c r="Q11522" i="5"/>
  <c r="Q11523" i="5"/>
  <c r="Q11524" i="5"/>
  <c r="Q11525" i="5"/>
  <c r="Q11526" i="5"/>
  <c r="Q11527" i="5"/>
  <c r="Q11528" i="5"/>
  <c r="Q11529" i="5"/>
  <c r="Q11530" i="5"/>
  <c r="Q11531" i="5"/>
  <c r="Q11532" i="5"/>
  <c r="Q11533" i="5"/>
  <c r="Q11534" i="5"/>
  <c r="Q11535" i="5"/>
  <c r="Q11536" i="5"/>
  <c r="Q11537" i="5"/>
  <c r="Q11538" i="5"/>
  <c r="Q11539" i="5"/>
  <c r="Q11540" i="5"/>
  <c r="Q11541" i="5"/>
  <c r="Q11542" i="5"/>
  <c r="Q11543" i="5"/>
  <c r="Q11544" i="5"/>
  <c r="Q11545" i="5"/>
  <c r="Q11546" i="5"/>
  <c r="Q11547" i="5"/>
  <c r="Q11548" i="5"/>
  <c r="Q11549" i="5"/>
  <c r="Q11550" i="5"/>
  <c r="Q11551" i="5"/>
  <c r="Q11552" i="5"/>
  <c r="Q11553" i="5"/>
  <c r="Q11554" i="5"/>
  <c r="Q11555" i="5"/>
  <c r="Q11556" i="5"/>
  <c r="Q11557" i="5"/>
  <c r="Q11558" i="5"/>
  <c r="Q11559" i="5"/>
  <c r="Q11560" i="5"/>
  <c r="Q11561" i="5"/>
  <c r="Q11562" i="5"/>
  <c r="Q11563" i="5"/>
  <c r="Q11564" i="5"/>
  <c r="Q11565" i="5"/>
  <c r="Q11566" i="5"/>
  <c r="Q11567" i="5"/>
  <c r="Q11568" i="5"/>
  <c r="Q11569" i="5"/>
  <c r="Q11570" i="5"/>
  <c r="Q11571" i="5"/>
  <c r="Q11572" i="5"/>
  <c r="Q11573" i="5"/>
  <c r="Q11574" i="5"/>
  <c r="Q11575" i="5"/>
  <c r="Q11576" i="5"/>
  <c r="Q11577" i="5"/>
  <c r="Q11578" i="5"/>
  <c r="Q11579" i="5"/>
  <c r="Q11580" i="5"/>
  <c r="Q11581" i="5"/>
  <c r="Q11582" i="5"/>
  <c r="Q11583" i="5"/>
  <c r="Q11584" i="5"/>
  <c r="Q11585" i="5"/>
  <c r="Q11586" i="5"/>
  <c r="Q11587" i="5"/>
  <c r="Q11588" i="5"/>
  <c r="Q11589" i="5"/>
  <c r="Q11590" i="5"/>
  <c r="Q11591" i="5"/>
  <c r="Q11592" i="5"/>
  <c r="Q11593" i="5"/>
  <c r="Q11594" i="5"/>
  <c r="Q11595" i="5"/>
  <c r="Q11596" i="5"/>
  <c r="Q11597" i="5"/>
  <c r="Q11598" i="5"/>
  <c r="Q11599" i="5"/>
  <c r="Q11600" i="5"/>
  <c r="Q11601" i="5"/>
  <c r="Q11602" i="5"/>
  <c r="Q11603" i="5"/>
  <c r="Q11604" i="5"/>
  <c r="Q11605" i="5"/>
  <c r="Q11606" i="5"/>
  <c r="Q11607" i="5"/>
  <c r="Q11608" i="5"/>
  <c r="Q11609" i="5"/>
  <c r="Q11610" i="5"/>
  <c r="Q11611" i="5"/>
  <c r="Q11612" i="5"/>
  <c r="Q11613" i="5"/>
  <c r="Q11614" i="5"/>
  <c r="Q11615" i="5"/>
  <c r="Q11616" i="5"/>
  <c r="Q11617" i="5"/>
  <c r="Q11618" i="5"/>
  <c r="Q11619" i="5"/>
  <c r="Q11620" i="5"/>
  <c r="Q11621" i="5"/>
  <c r="Q11622" i="5"/>
  <c r="Q11623" i="5"/>
  <c r="Q11624" i="5"/>
  <c r="Q11625" i="5"/>
  <c r="Q11626" i="5"/>
  <c r="Q11627" i="5"/>
  <c r="Q11628" i="5"/>
  <c r="Q11629" i="5"/>
  <c r="Q11630" i="5"/>
  <c r="Q11631" i="5"/>
  <c r="Q11632" i="5"/>
  <c r="Q11633" i="5"/>
  <c r="Q11634" i="5"/>
  <c r="Q11635" i="5"/>
  <c r="Q11636" i="5"/>
  <c r="Q11637" i="5"/>
  <c r="Q11638" i="5"/>
  <c r="Q11639" i="5"/>
  <c r="Q11640" i="5"/>
  <c r="Q11641" i="5"/>
  <c r="Q11642" i="5"/>
  <c r="Q11643" i="5"/>
  <c r="Q11644" i="5"/>
  <c r="Q11645" i="5"/>
  <c r="Q11646" i="5"/>
  <c r="Q11647" i="5"/>
  <c r="Q11648" i="5"/>
  <c r="Q11649" i="5"/>
  <c r="Q11650" i="5"/>
  <c r="Q11651" i="5"/>
  <c r="Q11652" i="5"/>
  <c r="Q11653" i="5"/>
  <c r="Q11654" i="5"/>
  <c r="Q11655" i="5"/>
  <c r="Q11656" i="5"/>
  <c r="Q11657" i="5"/>
  <c r="Q11658" i="5"/>
  <c r="Q11659" i="5"/>
  <c r="Q11660" i="5"/>
  <c r="Q11661" i="5"/>
  <c r="Q11662" i="5"/>
  <c r="Q11663" i="5"/>
  <c r="Q11664" i="5"/>
  <c r="Q11665" i="5"/>
  <c r="Q11666" i="5"/>
  <c r="Q11667" i="5"/>
  <c r="Q11668" i="5"/>
  <c r="Q11669" i="5"/>
  <c r="Q11670" i="5"/>
  <c r="Q11671" i="5"/>
  <c r="Q11672" i="5"/>
  <c r="Q11673" i="5"/>
  <c r="Q11674" i="5"/>
  <c r="Q11675" i="5"/>
  <c r="Q11676" i="5"/>
  <c r="Q11677" i="5"/>
  <c r="Q11678" i="5"/>
  <c r="Q11679" i="5"/>
  <c r="Q11680" i="5"/>
  <c r="Q11681" i="5"/>
  <c r="Q11682" i="5"/>
  <c r="Q11683" i="5"/>
  <c r="Q11684" i="5"/>
  <c r="Q11685" i="5"/>
  <c r="Q11686" i="5"/>
  <c r="Q11687" i="5"/>
  <c r="Q11688" i="5"/>
  <c r="Q11689" i="5"/>
  <c r="Q11690" i="5"/>
  <c r="Q11691" i="5"/>
  <c r="Q11692" i="5"/>
  <c r="Q11693" i="5"/>
  <c r="Q11694" i="5"/>
  <c r="Q11695" i="5"/>
  <c r="Q11696" i="5"/>
  <c r="Q11697" i="5"/>
  <c r="Q11698" i="5"/>
  <c r="Q11699" i="5"/>
  <c r="Q11700" i="5"/>
  <c r="Q11701" i="5"/>
  <c r="Q11702" i="5"/>
  <c r="Q11703" i="5"/>
  <c r="Q11704" i="5"/>
  <c r="Q11705" i="5"/>
  <c r="Q11706" i="5"/>
  <c r="Q11707" i="5"/>
  <c r="Q11708" i="5"/>
  <c r="Q11709" i="5"/>
  <c r="Q11710" i="5"/>
  <c r="Q11711" i="5"/>
  <c r="Q11712" i="5"/>
  <c r="Q11713" i="5"/>
  <c r="Q11714" i="5"/>
  <c r="Q11715" i="5"/>
  <c r="Q11716" i="5"/>
  <c r="Q11717" i="5"/>
  <c r="Q11718" i="5"/>
  <c r="Q11719" i="5"/>
  <c r="Q11720" i="5"/>
  <c r="Q11721" i="5"/>
  <c r="Q11722" i="5"/>
  <c r="Q11723" i="5"/>
  <c r="Q11724" i="5"/>
  <c r="Q11725" i="5"/>
  <c r="Q11726" i="5"/>
  <c r="Q11727" i="5"/>
  <c r="Q11728" i="5"/>
  <c r="Q11729" i="5"/>
  <c r="Q11730" i="5"/>
  <c r="Q11731" i="5"/>
  <c r="Q11732" i="5"/>
  <c r="Q11733" i="5"/>
  <c r="Q11734" i="5"/>
  <c r="Q11735" i="5"/>
  <c r="Q11736" i="5"/>
  <c r="Q11737" i="5"/>
  <c r="Q11738" i="5"/>
  <c r="Q11739" i="5"/>
  <c r="Q11740" i="5"/>
  <c r="Q11741" i="5"/>
  <c r="Q11742" i="5"/>
  <c r="Q11743" i="5"/>
  <c r="Q11744" i="5"/>
  <c r="Q11745" i="5"/>
  <c r="Q11746" i="5"/>
  <c r="Q11747" i="5"/>
  <c r="Q11748" i="5"/>
  <c r="Q11749" i="5"/>
  <c r="Q11750" i="5"/>
  <c r="Q11751" i="5"/>
  <c r="Q11752" i="5"/>
  <c r="Q11753" i="5"/>
  <c r="Q11754" i="5"/>
  <c r="Q11755" i="5"/>
  <c r="Q11756" i="5"/>
  <c r="Q11757" i="5"/>
  <c r="Q11758" i="5"/>
  <c r="Q11759" i="5"/>
  <c r="Q11760" i="5"/>
  <c r="Q11761" i="5"/>
  <c r="Q11762" i="5"/>
  <c r="Q11763" i="5"/>
  <c r="Q11764" i="5"/>
  <c r="Q11765" i="5"/>
  <c r="Q11766" i="5"/>
  <c r="Q11767" i="5"/>
  <c r="Q11768" i="5"/>
  <c r="Q11769" i="5"/>
  <c r="Q11770" i="5"/>
  <c r="Q11771" i="5"/>
  <c r="Q11772" i="5"/>
  <c r="Q11773" i="5"/>
  <c r="Q11774" i="5"/>
  <c r="Q11775" i="5"/>
  <c r="Q11776" i="5"/>
  <c r="Q11777" i="5"/>
  <c r="Q11778" i="5"/>
  <c r="Q11779" i="5"/>
  <c r="Q11780" i="5"/>
  <c r="Q11781" i="5"/>
  <c r="Q11782" i="5"/>
  <c r="Q11783" i="5"/>
  <c r="Q11784" i="5"/>
  <c r="Q11785" i="5"/>
  <c r="Q11786" i="5"/>
  <c r="Q11787" i="5"/>
  <c r="Q11788" i="5"/>
  <c r="Q11789" i="5"/>
  <c r="Q11790" i="5"/>
  <c r="Q11791" i="5"/>
  <c r="Q11792" i="5"/>
  <c r="Q11793" i="5"/>
  <c r="Q11794" i="5"/>
  <c r="Q11795" i="5"/>
  <c r="Q11796" i="5"/>
  <c r="Q11797" i="5"/>
  <c r="Q11798" i="5"/>
  <c r="Q11799" i="5"/>
  <c r="Q11800" i="5"/>
  <c r="Q11801" i="5"/>
  <c r="Q11802" i="5"/>
  <c r="Q11803" i="5"/>
  <c r="Q11804" i="5"/>
  <c r="Q11805" i="5"/>
  <c r="Q11806" i="5"/>
  <c r="Q11807" i="5"/>
  <c r="Q11808" i="5"/>
  <c r="Q11809" i="5"/>
  <c r="Q11810" i="5"/>
  <c r="Q11811" i="5"/>
  <c r="Q11812" i="5"/>
  <c r="Q11813" i="5"/>
  <c r="Q11814" i="5"/>
  <c r="Q11815" i="5"/>
  <c r="Q11816" i="5"/>
  <c r="Q11817" i="5"/>
  <c r="Q11818" i="5"/>
  <c r="Q11819" i="5"/>
  <c r="Q11820" i="5"/>
  <c r="Q11821" i="5"/>
  <c r="Q11822" i="5"/>
  <c r="Q11823" i="5"/>
  <c r="Q11824" i="5"/>
  <c r="Q11825" i="5"/>
  <c r="Q11826" i="5"/>
  <c r="Q11827" i="5"/>
  <c r="Q11828" i="5"/>
  <c r="Q11829" i="5"/>
  <c r="Q11830" i="5"/>
  <c r="Q11831" i="5"/>
  <c r="Q11832" i="5"/>
  <c r="Q11833" i="5"/>
  <c r="Q11834" i="5"/>
  <c r="Q11835" i="5"/>
  <c r="Q11836" i="5"/>
  <c r="Q11837" i="5"/>
  <c r="Q11838" i="5"/>
  <c r="Q11839" i="5"/>
  <c r="Q11840" i="5"/>
  <c r="Q11841" i="5"/>
  <c r="Q11842" i="5"/>
  <c r="Q11843" i="5"/>
  <c r="Q11844" i="5"/>
  <c r="Q11845" i="5"/>
  <c r="Q11846" i="5"/>
  <c r="Q11847" i="5"/>
  <c r="Q11848" i="5"/>
  <c r="Q11849" i="5"/>
  <c r="Q11850" i="5"/>
  <c r="Q11851" i="5"/>
  <c r="Q11852" i="5"/>
  <c r="Q11853" i="5"/>
  <c r="Q11854" i="5"/>
  <c r="Q11855" i="5"/>
  <c r="Q11856" i="5"/>
  <c r="Q11857" i="5"/>
  <c r="Q11858" i="5"/>
  <c r="Q11859" i="5"/>
  <c r="Q11860" i="5"/>
  <c r="Q11861" i="5"/>
  <c r="Q11862" i="5"/>
  <c r="Q11863" i="5"/>
  <c r="Q11864" i="5"/>
  <c r="Q11865" i="5"/>
  <c r="Q11866" i="5"/>
  <c r="Q11867" i="5"/>
  <c r="Q11868" i="5"/>
  <c r="Q11869" i="5"/>
  <c r="Q11870" i="5"/>
  <c r="Q11871" i="5"/>
  <c r="Q11872" i="5"/>
  <c r="Q11873" i="5"/>
  <c r="Q11874" i="5"/>
  <c r="Q11875" i="5"/>
  <c r="Q11876" i="5"/>
  <c r="Q11877" i="5"/>
  <c r="Q11878" i="5"/>
  <c r="Q11879" i="5"/>
  <c r="Q11880" i="5"/>
  <c r="Q11881" i="5"/>
  <c r="Q11882" i="5"/>
  <c r="Q11883" i="5"/>
  <c r="Q11884" i="5"/>
  <c r="Q11885" i="5"/>
  <c r="Q11886" i="5"/>
  <c r="Q11887" i="5"/>
  <c r="Q11888" i="5"/>
  <c r="Q11889" i="5"/>
  <c r="Q11890" i="5"/>
  <c r="Q11891" i="5"/>
  <c r="Q11892" i="5"/>
  <c r="Q11893" i="5"/>
  <c r="Q11894" i="5"/>
  <c r="Q11895" i="5"/>
  <c r="Q11896" i="5"/>
  <c r="Q11897" i="5"/>
  <c r="Q11898" i="5"/>
  <c r="Q11899" i="5"/>
  <c r="Q11900" i="5"/>
  <c r="Q11901" i="5"/>
  <c r="Q11902" i="5"/>
  <c r="Q11903" i="5"/>
  <c r="Q11904" i="5"/>
  <c r="Q11905" i="5"/>
  <c r="Q11906" i="5"/>
  <c r="Q11907" i="5"/>
  <c r="Q11908" i="5"/>
  <c r="Q11909" i="5"/>
  <c r="Q11910" i="5"/>
  <c r="Q11911" i="5"/>
  <c r="Q11912" i="5"/>
  <c r="Q11913" i="5"/>
  <c r="Q11914" i="5"/>
  <c r="Q11915" i="5"/>
  <c r="Q11916" i="5"/>
  <c r="Q11917" i="5"/>
  <c r="Q11918" i="5"/>
  <c r="Q11919" i="5"/>
  <c r="Q11920" i="5"/>
  <c r="Q11921" i="5"/>
  <c r="Q11922" i="5"/>
  <c r="Q11923" i="5"/>
  <c r="Q11924" i="5"/>
  <c r="Q11925" i="5"/>
  <c r="Q11926" i="5"/>
  <c r="Q11927" i="5"/>
  <c r="Q11928" i="5"/>
  <c r="Q11929" i="5"/>
  <c r="Q11930" i="5"/>
  <c r="Q11931" i="5"/>
  <c r="Q11932" i="5"/>
  <c r="Q11933" i="5"/>
  <c r="Q11934" i="5"/>
  <c r="Q11935" i="5"/>
  <c r="Q11936" i="5"/>
  <c r="Q11937" i="5"/>
  <c r="Q11938" i="5"/>
  <c r="Q11939" i="5"/>
  <c r="Q11940" i="5"/>
  <c r="Q11941" i="5"/>
  <c r="Q11942" i="5"/>
  <c r="Q11943" i="5"/>
  <c r="Q11944" i="5"/>
  <c r="Q11945" i="5"/>
  <c r="Q11946" i="5"/>
  <c r="Q11947" i="5"/>
  <c r="Q11948" i="5"/>
  <c r="Q11949" i="5"/>
  <c r="Q11950" i="5"/>
  <c r="Q11951" i="5"/>
  <c r="Q11952" i="5"/>
  <c r="Q11953" i="5"/>
  <c r="Q11954" i="5"/>
  <c r="Q11955" i="5"/>
  <c r="Q11956" i="5"/>
  <c r="Q11957" i="5"/>
  <c r="Q11958" i="5"/>
  <c r="Q11959" i="5"/>
  <c r="Q11960" i="5"/>
  <c r="Q11961" i="5"/>
  <c r="Q11962" i="5"/>
  <c r="Q11963" i="5"/>
  <c r="Q11964" i="5"/>
  <c r="Q11965" i="5"/>
  <c r="Q11966" i="5"/>
  <c r="Q11967" i="5"/>
  <c r="Q11968" i="5"/>
  <c r="Q11969" i="5"/>
  <c r="Q11970" i="5"/>
  <c r="Q11971" i="5"/>
  <c r="Q11972" i="5"/>
  <c r="Q11973" i="5"/>
  <c r="Q11974" i="5"/>
  <c r="Q11975" i="5"/>
  <c r="Q11976" i="5"/>
  <c r="Q11977" i="5"/>
  <c r="Q11978" i="5"/>
  <c r="Q11979" i="5"/>
  <c r="Q11980" i="5"/>
  <c r="Q11981" i="5"/>
  <c r="Q11982" i="5"/>
  <c r="Q11983" i="5"/>
  <c r="Q11984" i="5"/>
  <c r="Q11985" i="5"/>
  <c r="Q11986" i="5"/>
  <c r="Q11987" i="5"/>
  <c r="Q11988" i="5"/>
  <c r="Q11989" i="5"/>
  <c r="Q11990" i="5"/>
  <c r="Q11991" i="5"/>
  <c r="Q11992" i="5"/>
  <c r="Q11993" i="5"/>
  <c r="Q11994" i="5"/>
  <c r="Q11995" i="5"/>
  <c r="Q11996" i="5"/>
  <c r="Q11997" i="5"/>
  <c r="Q11998" i="5"/>
  <c r="Q11999" i="5"/>
  <c r="Q12000" i="5"/>
  <c r="Q12001" i="5"/>
  <c r="Q12002" i="5"/>
  <c r="Q12003" i="5"/>
  <c r="Q12004" i="5"/>
  <c r="Q12005" i="5"/>
  <c r="Q12006" i="5"/>
  <c r="Q12007" i="5"/>
  <c r="Q12008" i="5"/>
  <c r="Q12009" i="5"/>
  <c r="Q12010" i="5"/>
  <c r="Q12011" i="5"/>
  <c r="Q12012" i="5"/>
  <c r="Q12013" i="5"/>
  <c r="Q12014" i="5"/>
  <c r="Q12015" i="5"/>
  <c r="Q12016" i="5"/>
  <c r="Q12017" i="5"/>
  <c r="Q12018" i="5"/>
  <c r="Q12019" i="5"/>
  <c r="Q12020" i="5"/>
  <c r="Q12021" i="5"/>
  <c r="Q12022" i="5"/>
  <c r="Q12023" i="5"/>
  <c r="Q12024" i="5"/>
  <c r="Q12025" i="5"/>
  <c r="Q12026" i="5"/>
  <c r="Q12027" i="5"/>
  <c r="Q12028" i="5"/>
  <c r="Q12029" i="5"/>
  <c r="Q12030" i="5"/>
  <c r="Q12031" i="5"/>
  <c r="Q12032" i="5"/>
  <c r="Q12033" i="5"/>
  <c r="Q12034" i="5"/>
  <c r="Q12035" i="5"/>
  <c r="Q12036" i="5"/>
  <c r="Q12037" i="5"/>
  <c r="Q12038" i="5"/>
  <c r="Q12039" i="5"/>
  <c r="Q12040" i="5"/>
  <c r="Q12041" i="5"/>
  <c r="Q12042" i="5"/>
  <c r="Q12043" i="5"/>
  <c r="Q12044" i="5"/>
  <c r="Q12045" i="5"/>
  <c r="Q12046" i="5"/>
  <c r="Q12047" i="5"/>
  <c r="Q12048" i="5"/>
  <c r="Q12049" i="5"/>
  <c r="Q12050" i="5"/>
  <c r="Q12051" i="5"/>
  <c r="Q12052" i="5"/>
  <c r="Q12053" i="5"/>
  <c r="Q12054" i="5"/>
  <c r="Q12055" i="5"/>
  <c r="Q12056" i="5"/>
  <c r="Q12057" i="5"/>
  <c r="Q12058" i="5"/>
  <c r="Q12059" i="5"/>
  <c r="Q12060" i="5"/>
  <c r="Q12061" i="5"/>
  <c r="Q12062" i="5"/>
  <c r="Q12063" i="5"/>
  <c r="Q12064" i="5"/>
  <c r="Q12065" i="5"/>
  <c r="Q12066" i="5"/>
  <c r="Q12067" i="5"/>
  <c r="Q12068" i="5"/>
  <c r="Q12069" i="5"/>
  <c r="Q12070" i="5"/>
  <c r="Q12071" i="5"/>
  <c r="Q12072" i="5"/>
  <c r="Q12073" i="5"/>
  <c r="Q12074" i="5"/>
  <c r="Q12075" i="5"/>
  <c r="Q12076" i="5"/>
  <c r="Q12077" i="5"/>
  <c r="Q12078" i="5"/>
  <c r="Q12079" i="5"/>
  <c r="Q12080" i="5"/>
  <c r="Q12081" i="5"/>
  <c r="Q12082" i="5"/>
  <c r="Q12083" i="5"/>
  <c r="Q12084" i="5"/>
  <c r="Q12085" i="5"/>
  <c r="Q12086" i="5"/>
  <c r="Q12087" i="5"/>
  <c r="Q12088" i="5"/>
  <c r="Q12089" i="5"/>
  <c r="Q12090" i="5"/>
  <c r="Q12091" i="5"/>
  <c r="Q12092" i="5"/>
  <c r="Q12093" i="5"/>
  <c r="Q12094" i="5"/>
  <c r="Q12095" i="5"/>
  <c r="Q12096" i="5"/>
  <c r="Q12097" i="5"/>
  <c r="Q12098" i="5"/>
  <c r="Q12099" i="5"/>
  <c r="Q12100" i="5"/>
  <c r="Q12101" i="5"/>
  <c r="Q12102" i="5"/>
  <c r="Q12103" i="5"/>
  <c r="Q12104" i="5"/>
  <c r="Q12105" i="5"/>
  <c r="Q12106" i="5"/>
  <c r="Q12107" i="5"/>
  <c r="Q12108" i="5"/>
  <c r="Q12109" i="5"/>
  <c r="Q12110" i="5"/>
  <c r="Q12111" i="5"/>
  <c r="Q12112" i="5"/>
  <c r="Q12113" i="5"/>
  <c r="Q12114" i="5"/>
  <c r="Q12115" i="5"/>
  <c r="Q12116" i="5"/>
  <c r="Q12117" i="5"/>
  <c r="Q12118" i="5"/>
  <c r="Q12119" i="5"/>
  <c r="Q12120" i="5"/>
  <c r="Q12121" i="5"/>
  <c r="Q12122" i="5"/>
  <c r="Q12123" i="5"/>
  <c r="Q12124" i="5"/>
  <c r="Q12125" i="5"/>
  <c r="Q12126" i="5"/>
  <c r="Q12127" i="5"/>
  <c r="Q12128" i="5"/>
  <c r="Q12129" i="5"/>
  <c r="Q12130" i="5"/>
  <c r="Q12131" i="5"/>
  <c r="Q12132" i="5"/>
  <c r="Q12133" i="5"/>
  <c r="Q12134" i="5"/>
  <c r="Q12135" i="5"/>
  <c r="Q12136" i="5"/>
  <c r="Q12137" i="5"/>
  <c r="Q12138" i="5"/>
  <c r="Q12139" i="5"/>
  <c r="Q12140" i="5"/>
  <c r="Q12141" i="5"/>
  <c r="Q12142" i="5"/>
  <c r="Q12143" i="5"/>
  <c r="Q12144" i="5"/>
  <c r="Q12145" i="5"/>
  <c r="Q12146" i="5"/>
  <c r="Q12147" i="5"/>
  <c r="Q12148" i="5"/>
  <c r="Q12149" i="5"/>
  <c r="Q12150" i="5"/>
  <c r="Q12151" i="5"/>
  <c r="Q12152" i="5"/>
  <c r="Q12153" i="5"/>
  <c r="Q12154" i="5"/>
  <c r="Q12155" i="5"/>
  <c r="Q12156" i="5"/>
  <c r="Q12157" i="5"/>
  <c r="Q12158" i="5"/>
  <c r="Q12159" i="5"/>
  <c r="Q12160" i="5"/>
  <c r="Q12161" i="5"/>
  <c r="Q12162" i="5"/>
  <c r="Q12163" i="5"/>
  <c r="Q12164" i="5"/>
  <c r="Q12165" i="5"/>
  <c r="Q12166" i="5"/>
  <c r="Q12167" i="5"/>
  <c r="Q12168" i="5"/>
  <c r="Q12169" i="5"/>
  <c r="Q12170" i="5"/>
  <c r="Q12171" i="5"/>
  <c r="Q12172" i="5"/>
  <c r="Q12173" i="5"/>
  <c r="Q12174" i="5"/>
  <c r="Q12175" i="5"/>
  <c r="Q12176" i="5"/>
  <c r="Q12177" i="5"/>
  <c r="Q12178" i="5"/>
  <c r="Q12179" i="5"/>
  <c r="Q12180" i="5"/>
  <c r="Q12181" i="5"/>
  <c r="Q12182" i="5"/>
  <c r="Q12183" i="5"/>
  <c r="Q12184" i="5"/>
  <c r="Q12185" i="5"/>
  <c r="Q12186" i="5"/>
  <c r="Q12187" i="5"/>
  <c r="Q12188" i="5"/>
  <c r="Q12189" i="5"/>
  <c r="Q12190" i="5"/>
  <c r="Q12191" i="5"/>
  <c r="Q12192" i="5"/>
  <c r="Q12193" i="5"/>
  <c r="Q12194" i="5"/>
  <c r="Q12195" i="5"/>
  <c r="Q12196" i="5"/>
  <c r="Q12197" i="5"/>
  <c r="Q12198" i="5"/>
  <c r="Q12199" i="5"/>
  <c r="Q12200" i="5"/>
  <c r="Q12201" i="5"/>
  <c r="Q12202" i="5"/>
  <c r="Q12203" i="5"/>
  <c r="Q12204" i="5"/>
  <c r="Q12205" i="5"/>
  <c r="Q12206" i="5"/>
  <c r="Q12207" i="5"/>
  <c r="Q12208" i="5"/>
  <c r="Q12209" i="5"/>
  <c r="Q12210" i="5"/>
  <c r="Q12211" i="5"/>
  <c r="Q12212" i="5"/>
  <c r="Q12213" i="5"/>
  <c r="Q12214" i="5"/>
  <c r="Q12215" i="5"/>
  <c r="Q12216" i="5"/>
  <c r="Q12217" i="5"/>
  <c r="Q12218" i="5"/>
  <c r="Q12219" i="5"/>
  <c r="Q12220" i="5"/>
  <c r="Q12221" i="5"/>
  <c r="Q12222" i="5"/>
  <c r="Q12223" i="5"/>
  <c r="Q12224" i="5"/>
  <c r="Q12225" i="5"/>
  <c r="Q12226" i="5"/>
  <c r="Q12227" i="5"/>
  <c r="Q12228" i="5"/>
  <c r="Q12229" i="5"/>
  <c r="Q12230" i="5"/>
  <c r="Q12231" i="5"/>
  <c r="Q12232" i="5"/>
  <c r="Q12233" i="5"/>
  <c r="Q12234" i="5"/>
  <c r="Q12235" i="5"/>
  <c r="Q12236" i="5"/>
  <c r="Q12237" i="5"/>
  <c r="Q12238" i="5"/>
  <c r="Q12239" i="5"/>
  <c r="Q12240" i="5"/>
  <c r="Q12241" i="5"/>
  <c r="Q12242" i="5"/>
  <c r="Q12243" i="5"/>
  <c r="Q12244" i="5"/>
  <c r="Q12245" i="5"/>
  <c r="Q12246" i="5"/>
  <c r="Q12247" i="5"/>
  <c r="Q12248" i="5"/>
  <c r="Q12249" i="5"/>
  <c r="Q12250" i="5"/>
  <c r="Q12251" i="5"/>
  <c r="Q12252" i="5"/>
  <c r="Q12253" i="5"/>
  <c r="Q12254" i="5"/>
  <c r="Q12255" i="5"/>
  <c r="Q12256" i="5"/>
  <c r="Q12257" i="5"/>
  <c r="Q12258" i="5"/>
  <c r="Q12259" i="5"/>
  <c r="Q12260" i="5"/>
  <c r="Q12261" i="5"/>
  <c r="Q12262" i="5"/>
  <c r="Q12263" i="5"/>
  <c r="Q12264" i="5"/>
  <c r="Q12265" i="5"/>
  <c r="Q12266" i="5"/>
  <c r="Q12267" i="5"/>
  <c r="Q12268" i="5"/>
  <c r="Q12269" i="5"/>
  <c r="Q12270" i="5"/>
  <c r="Q12271" i="5"/>
  <c r="Q12272" i="5"/>
  <c r="Q12273" i="5"/>
  <c r="Q12274" i="5"/>
  <c r="Q12275" i="5"/>
  <c r="Q12276" i="5"/>
  <c r="Q12277" i="5"/>
  <c r="Q12278" i="5"/>
  <c r="Q12279" i="5"/>
  <c r="Q12280" i="5"/>
  <c r="Q12281" i="5"/>
  <c r="Q12282" i="5"/>
  <c r="Q12283" i="5"/>
  <c r="Q12284" i="5"/>
  <c r="Q12285" i="5"/>
  <c r="Q12286" i="5"/>
  <c r="Q12287" i="5"/>
  <c r="Q12288" i="5"/>
  <c r="Q12289" i="5"/>
  <c r="Q12290" i="5"/>
  <c r="Q12291" i="5"/>
  <c r="Q12292" i="5"/>
  <c r="Q12293" i="5"/>
  <c r="Q12294" i="5"/>
  <c r="Q12295" i="5"/>
  <c r="Q12296" i="5"/>
  <c r="Q12297" i="5"/>
  <c r="Q12298" i="5"/>
  <c r="Q12299" i="5"/>
  <c r="Q12300" i="5"/>
  <c r="Q12301" i="5"/>
  <c r="Q12302" i="5"/>
  <c r="Q12303" i="5"/>
  <c r="Q12304" i="5"/>
  <c r="Q12305" i="5"/>
  <c r="Q12306" i="5"/>
  <c r="Q12307" i="5"/>
  <c r="Q12308" i="5"/>
  <c r="Q12309" i="5"/>
  <c r="Q12310" i="5"/>
  <c r="Q12311" i="5"/>
  <c r="Q12312" i="5"/>
  <c r="Q12313" i="5"/>
  <c r="Q12314" i="5"/>
  <c r="Q12315" i="5"/>
  <c r="Q12316" i="5"/>
  <c r="Q12317" i="5"/>
  <c r="Q12318" i="5"/>
  <c r="Q12319" i="5"/>
  <c r="Q12320" i="5"/>
  <c r="Q12321" i="5"/>
  <c r="Q12322" i="5"/>
  <c r="Q12323" i="5"/>
  <c r="Q12324" i="5"/>
  <c r="Q12325" i="5"/>
  <c r="Q12326" i="5"/>
  <c r="Q12327" i="5"/>
  <c r="Q12328" i="5"/>
  <c r="Q12329" i="5"/>
  <c r="Q12330" i="5"/>
  <c r="Q12331" i="5"/>
  <c r="Q12332" i="5"/>
  <c r="Q12333" i="5"/>
  <c r="Q12334" i="5"/>
  <c r="Q12335" i="5"/>
  <c r="Q12336" i="5"/>
  <c r="Q12337" i="5"/>
  <c r="Q12338" i="5"/>
  <c r="Q12339" i="5"/>
  <c r="Q12340" i="5"/>
  <c r="Q12341" i="5"/>
  <c r="Q12342" i="5"/>
  <c r="Q12343" i="5"/>
  <c r="Q12344" i="5"/>
  <c r="Q12345" i="5"/>
  <c r="Q12346" i="5"/>
  <c r="Q12347" i="5"/>
  <c r="Q12348" i="5"/>
  <c r="Q12349" i="5"/>
  <c r="Q12350" i="5"/>
  <c r="Q12351" i="5"/>
  <c r="Q12352" i="5"/>
  <c r="Q12353" i="5"/>
  <c r="Q12354" i="5"/>
  <c r="Q12355" i="5"/>
  <c r="Q12356" i="5"/>
  <c r="Q12357" i="5"/>
  <c r="Q12358" i="5"/>
  <c r="Q12359" i="5"/>
  <c r="Q12360" i="5"/>
  <c r="Q12361" i="5"/>
  <c r="Q12362" i="5"/>
  <c r="Q12363" i="5"/>
  <c r="Q12364" i="5"/>
  <c r="Q12365" i="5"/>
  <c r="Q12366" i="5"/>
  <c r="Q12367" i="5"/>
  <c r="Q12368" i="5"/>
  <c r="Q12369" i="5"/>
  <c r="Q12370" i="5"/>
  <c r="Q12371" i="5"/>
  <c r="Q12372" i="5"/>
  <c r="Q12373" i="5"/>
  <c r="Q12374" i="5"/>
  <c r="Q12375" i="5"/>
  <c r="Q12376" i="5"/>
  <c r="Q12377" i="5"/>
  <c r="Q12378" i="5"/>
  <c r="Q12379" i="5"/>
  <c r="Q12380" i="5"/>
  <c r="Q12381" i="5"/>
  <c r="Q12382" i="5"/>
  <c r="Q12383" i="5"/>
  <c r="Q12384" i="5"/>
  <c r="Q12385" i="5"/>
  <c r="Q12386" i="5"/>
  <c r="Q12387" i="5"/>
  <c r="Q12388" i="5"/>
  <c r="Q12389" i="5"/>
  <c r="Q12390" i="5"/>
  <c r="Q12391" i="5"/>
  <c r="Q12392" i="5"/>
  <c r="Q12393" i="5"/>
  <c r="Q12394" i="5"/>
  <c r="Q12395" i="5"/>
  <c r="Q12396" i="5"/>
  <c r="Q12397" i="5"/>
  <c r="Q12398" i="5"/>
  <c r="Q12399" i="5"/>
  <c r="Q12400" i="5"/>
  <c r="Q12401" i="5"/>
  <c r="Q12402" i="5"/>
  <c r="Q12403" i="5"/>
  <c r="Q12404" i="5"/>
  <c r="Q12405" i="5"/>
  <c r="Q12406" i="5"/>
  <c r="Q12407" i="5"/>
  <c r="Q12408" i="5"/>
  <c r="Q12409" i="5"/>
  <c r="Q12410" i="5"/>
  <c r="Q12411" i="5"/>
  <c r="Q12412" i="5"/>
  <c r="Q12413" i="5"/>
  <c r="Q12414" i="5"/>
  <c r="Q12415" i="5"/>
  <c r="Q12416" i="5"/>
  <c r="Q12417" i="5"/>
  <c r="Q12418" i="5"/>
  <c r="Q12419" i="5"/>
  <c r="Q12420" i="5"/>
  <c r="Q12421" i="5"/>
  <c r="Q12422" i="5"/>
  <c r="Q12423" i="5"/>
  <c r="Q12424" i="5"/>
  <c r="Q12425" i="5"/>
  <c r="Q12426" i="5"/>
  <c r="Q12427" i="5"/>
  <c r="Q12428" i="5"/>
  <c r="Q12429" i="5"/>
  <c r="Q12430" i="5"/>
  <c r="Q12431" i="5"/>
  <c r="Q12432" i="5"/>
  <c r="Q12433" i="5"/>
  <c r="Q12434" i="5"/>
  <c r="Q12435" i="5"/>
  <c r="Q12436" i="5"/>
  <c r="Q12437" i="5"/>
  <c r="Q12438" i="5"/>
  <c r="Q12439" i="5"/>
  <c r="Q12440" i="5"/>
  <c r="Q12441" i="5"/>
  <c r="Q12442" i="5"/>
  <c r="Q12443" i="5"/>
  <c r="Q12444" i="5"/>
  <c r="Q12445" i="5"/>
  <c r="Q12446" i="5"/>
  <c r="Q12447" i="5"/>
  <c r="Q12448" i="5"/>
  <c r="Q12449" i="5"/>
  <c r="Q12450" i="5"/>
  <c r="Q12451" i="5"/>
  <c r="Q12452" i="5"/>
  <c r="Q12453" i="5"/>
  <c r="Q12454" i="5"/>
  <c r="Q12455" i="5"/>
  <c r="Q12456" i="5"/>
  <c r="Q12457" i="5"/>
  <c r="Q12458" i="5"/>
  <c r="Q12459" i="5"/>
  <c r="Q12460" i="5"/>
  <c r="Q12461" i="5"/>
  <c r="Q12462" i="5"/>
  <c r="Q12463" i="5"/>
  <c r="Q12464" i="5"/>
  <c r="Q12465" i="5"/>
  <c r="Q12466" i="5"/>
  <c r="Q12467" i="5"/>
  <c r="Q12468" i="5"/>
  <c r="Q12469" i="5"/>
  <c r="Q12470" i="5"/>
  <c r="Q12471" i="5"/>
  <c r="Q12472" i="5"/>
  <c r="Q12473" i="5"/>
  <c r="Q12474" i="5"/>
  <c r="Q12475" i="5"/>
  <c r="Q12476" i="5"/>
  <c r="Q12477" i="5"/>
  <c r="Q12478" i="5"/>
  <c r="Q12479" i="5"/>
  <c r="Q12480" i="5"/>
  <c r="Q12481" i="5"/>
  <c r="Q12482" i="5"/>
  <c r="Q12483" i="5"/>
  <c r="Q12484" i="5"/>
  <c r="Q12485" i="5"/>
  <c r="Q12486" i="5"/>
  <c r="Q12487" i="5"/>
  <c r="Q12488" i="5"/>
  <c r="Q12489" i="5"/>
  <c r="Q12490" i="5"/>
  <c r="Q12491" i="5"/>
  <c r="Q12492" i="5"/>
  <c r="Q12493" i="5"/>
  <c r="Q12494" i="5"/>
  <c r="Q12495" i="5"/>
  <c r="Q12496" i="5"/>
  <c r="Q12497" i="5"/>
  <c r="Q12498" i="5"/>
  <c r="Q12499" i="5"/>
  <c r="Q12500" i="5"/>
  <c r="Q12501" i="5"/>
  <c r="Q12502" i="5"/>
  <c r="Q12503" i="5"/>
  <c r="Q12504" i="5"/>
  <c r="Q12505" i="5"/>
  <c r="Q12506" i="5"/>
  <c r="Q12507" i="5"/>
  <c r="Q12508" i="5"/>
  <c r="Q12509" i="5"/>
  <c r="Q12510" i="5"/>
  <c r="Q12511" i="5"/>
  <c r="Q12512" i="5"/>
  <c r="Q12513" i="5"/>
  <c r="Q12514" i="5"/>
  <c r="Q12515" i="5"/>
  <c r="Q12516" i="5"/>
  <c r="Q12517" i="5"/>
  <c r="Q12518" i="5"/>
  <c r="Q12519" i="5"/>
  <c r="Q12520" i="5"/>
  <c r="Q12521" i="5"/>
  <c r="Q12522" i="5"/>
  <c r="Q12523" i="5"/>
  <c r="Q12524" i="5"/>
  <c r="Q12525" i="5"/>
  <c r="Q12526" i="5"/>
  <c r="Q12527" i="5"/>
  <c r="Q12528" i="5"/>
  <c r="Q12529" i="5"/>
  <c r="Q12530" i="5"/>
  <c r="Q12531" i="5"/>
  <c r="Q12532" i="5"/>
  <c r="Q12533" i="5"/>
  <c r="Q12534" i="5"/>
  <c r="Q12535" i="5"/>
  <c r="Q12536" i="5"/>
  <c r="Q12537" i="5"/>
  <c r="Q12538" i="5"/>
  <c r="Q12539" i="5"/>
  <c r="Q12540" i="5"/>
  <c r="Q12541" i="5"/>
  <c r="Q12542" i="5"/>
  <c r="Q12543" i="5"/>
  <c r="Q12544" i="5"/>
  <c r="Q12545" i="5"/>
  <c r="Q12546" i="5"/>
  <c r="Q12547" i="5"/>
  <c r="Q12548" i="5"/>
  <c r="Q12549" i="5"/>
  <c r="Q12550" i="5"/>
  <c r="Q12551" i="5"/>
  <c r="Q12552" i="5"/>
  <c r="Q12553" i="5"/>
  <c r="Q12554" i="5"/>
  <c r="Q12555" i="5"/>
  <c r="Q12556" i="5"/>
  <c r="Q12557" i="5"/>
  <c r="Q12558" i="5"/>
  <c r="Q12559" i="5"/>
  <c r="Q12560" i="5"/>
  <c r="Q12561" i="5"/>
  <c r="Q12562" i="5"/>
  <c r="Q12563" i="5"/>
  <c r="Q12564" i="5"/>
  <c r="Q12565" i="5"/>
  <c r="Q12566" i="5"/>
  <c r="Q12567" i="5"/>
  <c r="Q12568" i="5"/>
  <c r="Q12569" i="5"/>
  <c r="Q12570" i="5"/>
  <c r="Q12571" i="5"/>
  <c r="Q12572" i="5"/>
  <c r="Q12573" i="5"/>
  <c r="Q12574" i="5"/>
  <c r="Q12575" i="5"/>
  <c r="Q12576" i="5"/>
  <c r="Q12577" i="5"/>
  <c r="Q12578" i="5"/>
  <c r="Q12579" i="5"/>
  <c r="Q12580" i="5"/>
  <c r="Q12581" i="5"/>
  <c r="Q12582" i="5"/>
  <c r="Q12583" i="5"/>
  <c r="Q12584" i="5"/>
  <c r="Q12585" i="5"/>
  <c r="Q12586" i="5"/>
  <c r="Q12587" i="5"/>
  <c r="Q12588" i="5"/>
  <c r="Q12589" i="5"/>
  <c r="Q12590" i="5"/>
  <c r="Q12591" i="5"/>
  <c r="Q12592" i="5"/>
  <c r="Q12593" i="5"/>
  <c r="Q12594" i="5"/>
  <c r="Q12595" i="5"/>
  <c r="Q12596" i="5"/>
  <c r="Q12597" i="5"/>
  <c r="Q12598" i="5"/>
  <c r="Q12599" i="5"/>
  <c r="Q12600" i="5"/>
  <c r="Q12601" i="5"/>
  <c r="Q12602" i="5"/>
  <c r="Q12603" i="5"/>
  <c r="Q12604" i="5"/>
  <c r="Q12605" i="5"/>
  <c r="Q12606" i="5"/>
  <c r="Q12607" i="5"/>
  <c r="Q12608" i="5"/>
  <c r="Q12609" i="5"/>
  <c r="Q12610" i="5"/>
  <c r="Q12611" i="5"/>
  <c r="Q12612" i="5"/>
  <c r="Q12613" i="5"/>
  <c r="Q12614" i="5"/>
  <c r="Q12615" i="5"/>
  <c r="Q12616" i="5"/>
  <c r="Q12617" i="5"/>
  <c r="Q12618" i="5"/>
  <c r="Q12619" i="5"/>
  <c r="Q12620" i="5"/>
  <c r="Q12621" i="5"/>
  <c r="Q12622" i="5"/>
  <c r="Q12623" i="5"/>
  <c r="Q12624" i="5"/>
  <c r="Q12625" i="5"/>
  <c r="Q12626" i="5"/>
  <c r="Q12627" i="5"/>
  <c r="Q12628" i="5"/>
  <c r="Q12629" i="5"/>
  <c r="Q12630" i="5"/>
  <c r="Q12631" i="5"/>
  <c r="Q12632" i="5"/>
  <c r="Q12633" i="5"/>
  <c r="Q12634" i="5"/>
  <c r="Q12635" i="5"/>
  <c r="Q12636" i="5"/>
  <c r="Q12637" i="5"/>
  <c r="Q12638" i="5"/>
  <c r="Q12639" i="5"/>
  <c r="Q12640" i="5"/>
  <c r="Q12641" i="5"/>
  <c r="Q12642" i="5"/>
  <c r="Q12643" i="5"/>
  <c r="Q12644" i="5"/>
  <c r="Q12645" i="5"/>
  <c r="Q12646" i="5"/>
  <c r="Q12647" i="5"/>
  <c r="Q12648" i="5"/>
  <c r="Q12649" i="5"/>
  <c r="Q12650" i="5"/>
  <c r="Q12651" i="5"/>
  <c r="Q12652" i="5"/>
  <c r="Q12653" i="5"/>
  <c r="Q12654" i="5"/>
  <c r="Q12655" i="5"/>
  <c r="Q12656" i="5"/>
  <c r="Q12657" i="5"/>
  <c r="Q12658" i="5"/>
  <c r="Q12659" i="5"/>
  <c r="Q12660" i="5"/>
  <c r="Q12661" i="5"/>
  <c r="Q12662" i="5"/>
  <c r="Q12663" i="5"/>
  <c r="Q12664" i="5"/>
  <c r="Q12665" i="5"/>
  <c r="Q12666" i="5"/>
  <c r="Q12667" i="5"/>
  <c r="Q12668" i="5"/>
  <c r="Q12669" i="5"/>
  <c r="Q12670" i="5"/>
  <c r="Q12671" i="5"/>
  <c r="Q12672" i="5"/>
  <c r="Q12673" i="5"/>
  <c r="Q12674" i="5"/>
  <c r="Q12675" i="5"/>
  <c r="Q12676" i="5"/>
  <c r="Q12677" i="5"/>
  <c r="Q12678" i="5"/>
  <c r="Q12679" i="5"/>
  <c r="Q12680" i="5"/>
  <c r="Q12681" i="5"/>
  <c r="Q12682" i="5"/>
  <c r="Q12683" i="5"/>
  <c r="Q12684" i="5"/>
  <c r="Q12685" i="5"/>
  <c r="Q12686" i="5"/>
  <c r="Q12687" i="5"/>
  <c r="Q12688" i="5"/>
  <c r="Q12689" i="5"/>
  <c r="Q12690" i="5"/>
  <c r="Q12691" i="5"/>
  <c r="Q12692" i="5"/>
  <c r="Q12693" i="5"/>
  <c r="Q12694" i="5"/>
  <c r="Q12695" i="5"/>
  <c r="Q12696" i="5"/>
  <c r="Q12697" i="5"/>
  <c r="Q12698" i="5"/>
  <c r="Q12699" i="5"/>
  <c r="Q12700" i="5"/>
  <c r="Q12701" i="5"/>
  <c r="Q12702" i="5"/>
  <c r="Q12703" i="5"/>
  <c r="Q12704" i="5"/>
  <c r="Q12705" i="5"/>
  <c r="Q12706" i="5"/>
  <c r="Q12707" i="5"/>
  <c r="Q12708" i="5"/>
  <c r="Q12709" i="5"/>
  <c r="Q12710" i="5"/>
  <c r="Q12711" i="5"/>
  <c r="Q12712" i="5"/>
  <c r="Q12713" i="5"/>
  <c r="Q12714" i="5"/>
  <c r="Q12715" i="5"/>
  <c r="Q12716" i="5"/>
  <c r="Q12717" i="5"/>
  <c r="Q12718" i="5"/>
  <c r="Q12719" i="5"/>
  <c r="Q12720" i="5"/>
  <c r="Q12721" i="5"/>
  <c r="Q12722" i="5"/>
  <c r="Q12723" i="5"/>
  <c r="Q12724" i="5"/>
  <c r="Q12725" i="5"/>
  <c r="Q12726" i="5"/>
  <c r="Q12727" i="5"/>
  <c r="Q12728" i="5"/>
  <c r="Q12729" i="5"/>
  <c r="Q12730" i="5"/>
  <c r="Q12731" i="5"/>
  <c r="Q12732" i="5"/>
  <c r="Q12733" i="5"/>
  <c r="Q12734" i="5"/>
  <c r="Q12735" i="5"/>
  <c r="Q12736" i="5"/>
  <c r="Q12737" i="5"/>
  <c r="Q12738" i="5"/>
  <c r="Q12739" i="5"/>
  <c r="Q12740" i="5"/>
  <c r="Q12741" i="5"/>
  <c r="Q12742" i="5"/>
  <c r="Q12743" i="5"/>
  <c r="Q12744" i="5"/>
  <c r="Q12745" i="5"/>
  <c r="Q12746" i="5"/>
  <c r="Q12747" i="5"/>
  <c r="Q12748" i="5"/>
  <c r="Q12749" i="5"/>
  <c r="Q12750" i="5"/>
  <c r="Q12751" i="5"/>
  <c r="Q12752" i="5"/>
  <c r="Q12753" i="5"/>
  <c r="Q12754" i="5"/>
  <c r="Q12755" i="5"/>
  <c r="Q12756" i="5"/>
  <c r="Q12757" i="5"/>
  <c r="Q12758" i="5"/>
  <c r="Q12759" i="5"/>
  <c r="Q12760" i="5"/>
  <c r="Q12761" i="5"/>
  <c r="Q12762" i="5"/>
  <c r="Q12763" i="5"/>
  <c r="Q12764" i="5"/>
  <c r="Q12765" i="5"/>
  <c r="Q12766" i="5"/>
  <c r="Q12767" i="5"/>
  <c r="Q12768" i="5"/>
  <c r="Q12769" i="5"/>
  <c r="Q12770" i="5"/>
  <c r="Q12771" i="5"/>
  <c r="Q12772" i="5"/>
  <c r="Q12773" i="5"/>
  <c r="Q12774" i="5"/>
  <c r="Q12775" i="5"/>
  <c r="Q12776" i="5"/>
  <c r="Q12777" i="5"/>
  <c r="Q12778" i="5"/>
  <c r="Q12779" i="5"/>
  <c r="Q12780" i="5"/>
  <c r="Q12781" i="5"/>
  <c r="Q12782" i="5"/>
  <c r="Q12783" i="5"/>
  <c r="Q12784" i="5"/>
  <c r="Q12785" i="5"/>
  <c r="Q12786" i="5"/>
  <c r="Q12787" i="5"/>
  <c r="Q12788" i="5"/>
  <c r="Q12789" i="5"/>
  <c r="Q12790" i="5"/>
  <c r="Q12791" i="5"/>
  <c r="Q12792" i="5"/>
  <c r="Q12793" i="5"/>
  <c r="Q12794" i="5"/>
  <c r="Q12795" i="5"/>
  <c r="Q12796" i="5"/>
  <c r="Q12797" i="5"/>
  <c r="Q12798" i="5"/>
  <c r="Q12799" i="5"/>
  <c r="Q12800" i="5"/>
  <c r="Q12801" i="5"/>
  <c r="Q12802" i="5"/>
  <c r="Q12803" i="5"/>
  <c r="Q12804" i="5"/>
  <c r="Q12805" i="5"/>
  <c r="Q12806" i="5"/>
  <c r="Q12807" i="5"/>
  <c r="Q12808" i="5"/>
  <c r="Q12809" i="5"/>
  <c r="Q12810" i="5"/>
  <c r="Q12811" i="5"/>
  <c r="Q12812" i="5"/>
  <c r="Q12813" i="5"/>
  <c r="Q12814" i="5"/>
  <c r="Q12815" i="5"/>
  <c r="Q12816" i="5"/>
  <c r="Q12817" i="5"/>
  <c r="Q12818" i="5"/>
  <c r="Q12819" i="5"/>
  <c r="Q12820" i="5"/>
  <c r="Q12821" i="5"/>
  <c r="Q12822" i="5"/>
  <c r="Q12823" i="5"/>
  <c r="Q12824" i="5"/>
  <c r="Q12825" i="5"/>
  <c r="Q12826" i="5"/>
  <c r="Q12827" i="5"/>
  <c r="Q12828" i="5"/>
  <c r="Q12829" i="5"/>
  <c r="Q12830" i="5"/>
  <c r="Q12831" i="5"/>
  <c r="Q12832" i="5"/>
  <c r="Q12833" i="5"/>
  <c r="Q12834" i="5"/>
  <c r="Q12835" i="5"/>
  <c r="Q12836" i="5"/>
  <c r="Q12837" i="5"/>
  <c r="Q12838" i="5"/>
  <c r="Q12839" i="5"/>
  <c r="Q12840" i="5"/>
  <c r="Q12841" i="5"/>
  <c r="Q12842" i="5"/>
  <c r="Q12843" i="5"/>
  <c r="Q12844" i="5"/>
  <c r="Q12845" i="5"/>
  <c r="Q12846" i="5"/>
  <c r="Q12847" i="5"/>
  <c r="Q12848" i="5"/>
  <c r="Q12849" i="5"/>
  <c r="Q12850" i="5"/>
  <c r="Q12851" i="5"/>
  <c r="Q12852" i="5"/>
  <c r="Q12853" i="5"/>
  <c r="Q12854" i="5"/>
  <c r="Q12855" i="5"/>
  <c r="Q12856" i="5"/>
  <c r="Q12857" i="5"/>
  <c r="Q12858" i="5"/>
  <c r="Q12859" i="5"/>
  <c r="Q12860" i="5"/>
  <c r="Q12861" i="5"/>
  <c r="Q12862" i="5"/>
  <c r="Q12863" i="5"/>
  <c r="Q12864" i="5"/>
  <c r="Q12865" i="5"/>
  <c r="Q12866" i="5"/>
  <c r="Q12867" i="5"/>
  <c r="Q12868" i="5"/>
  <c r="Q12869" i="5"/>
  <c r="Q12870" i="5"/>
  <c r="Q12871" i="5"/>
  <c r="Q12872" i="5"/>
  <c r="Q12873" i="5"/>
  <c r="Q12874" i="5"/>
  <c r="Q12875" i="5"/>
  <c r="Q12876" i="5"/>
  <c r="Q12877" i="5"/>
  <c r="Q12878" i="5"/>
  <c r="Q12879" i="5"/>
  <c r="Q12880" i="5"/>
  <c r="Q12881" i="5"/>
  <c r="Q12882" i="5"/>
  <c r="Q12883" i="5"/>
  <c r="Q12884" i="5"/>
  <c r="Q12885" i="5"/>
  <c r="Q12886" i="5"/>
  <c r="Q12887" i="5"/>
  <c r="Q12888" i="5"/>
  <c r="Q12889" i="5"/>
  <c r="Q12890" i="5"/>
  <c r="Q12891" i="5"/>
  <c r="Q12892" i="5"/>
  <c r="Q12893" i="5"/>
  <c r="Q12894" i="5"/>
  <c r="Q12895" i="5"/>
  <c r="Q12896" i="5"/>
  <c r="Q12897" i="5"/>
  <c r="Q12898" i="5"/>
  <c r="Q12899" i="5"/>
  <c r="Q12900" i="5"/>
  <c r="Q12901" i="5"/>
  <c r="Q12902" i="5"/>
  <c r="Q12903" i="5"/>
  <c r="Q12904" i="5"/>
  <c r="Q12905" i="5"/>
  <c r="Q12906" i="5"/>
  <c r="Q12907" i="5"/>
  <c r="Q12908" i="5"/>
  <c r="Q12909" i="5"/>
  <c r="Q12910" i="5"/>
  <c r="Q12911" i="5"/>
  <c r="Q12912" i="5"/>
  <c r="Q12913" i="5"/>
  <c r="Q12914" i="5"/>
  <c r="Q12915" i="5"/>
  <c r="Q12916" i="5"/>
  <c r="Q12917" i="5"/>
  <c r="Q12918" i="5"/>
  <c r="Q12919" i="5"/>
  <c r="Q12920" i="5"/>
  <c r="Q12921" i="5"/>
  <c r="Q12922" i="5"/>
  <c r="Q12923" i="5"/>
  <c r="Q12924" i="5"/>
  <c r="Q12925" i="5"/>
  <c r="Q12926" i="5"/>
  <c r="Q12927" i="5"/>
  <c r="Q12928" i="5"/>
  <c r="Q12929" i="5"/>
  <c r="Q12930" i="5"/>
  <c r="Q12931" i="5"/>
  <c r="Q12932" i="5"/>
  <c r="Q12933" i="5"/>
  <c r="Q12934" i="5"/>
  <c r="Q12935" i="5"/>
  <c r="Q12936" i="5"/>
  <c r="Q12937" i="5"/>
  <c r="Q12938" i="5"/>
  <c r="Q12939" i="5"/>
  <c r="Q12940" i="5"/>
  <c r="Q12941" i="5"/>
  <c r="Q12942" i="5"/>
  <c r="Q12943" i="5"/>
  <c r="Q12944" i="5"/>
  <c r="Q12945" i="5"/>
  <c r="Q12946" i="5"/>
  <c r="Q12947" i="5"/>
  <c r="Q12948" i="5"/>
  <c r="Q12949" i="5"/>
  <c r="Q12950" i="5"/>
  <c r="Q12951" i="5"/>
  <c r="Q12952" i="5"/>
  <c r="Q12953" i="5"/>
  <c r="Q12954" i="5"/>
  <c r="Q12955" i="5"/>
  <c r="Q12956" i="5"/>
  <c r="Q12957" i="5"/>
  <c r="Q12958" i="5"/>
  <c r="Q12959" i="5"/>
  <c r="Q12960" i="5"/>
  <c r="Q12961" i="5"/>
  <c r="Q12962" i="5"/>
  <c r="Q12963" i="5"/>
  <c r="Q12964" i="5"/>
  <c r="Q12965" i="5"/>
  <c r="Q12966" i="5"/>
  <c r="Q12967" i="5"/>
  <c r="Q12968" i="5"/>
  <c r="Q12969" i="5"/>
  <c r="Q12970" i="5"/>
  <c r="Q12971" i="5"/>
  <c r="Q12972" i="5"/>
  <c r="Q12973" i="5"/>
  <c r="Q12974" i="5"/>
  <c r="Q12975" i="5"/>
  <c r="Q12976" i="5"/>
  <c r="Q12977" i="5"/>
  <c r="Q12978" i="5"/>
  <c r="Q12979" i="5"/>
  <c r="Q12980" i="5"/>
  <c r="Q12981" i="5"/>
  <c r="Q12982" i="5"/>
  <c r="Q12983" i="5"/>
  <c r="Q12984" i="5"/>
  <c r="Q12985" i="5"/>
  <c r="Q12986" i="5"/>
  <c r="Q12987" i="5"/>
  <c r="Q12988" i="5"/>
  <c r="Q12989" i="5"/>
  <c r="Q12990" i="5"/>
  <c r="Q12991" i="5"/>
  <c r="Q12992" i="5"/>
  <c r="Q12993" i="5"/>
  <c r="Q12994" i="5"/>
  <c r="Q12995" i="5"/>
  <c r="Q12996" i="5"/>
  <c r="Q12997" i="5"/>
  <c r="Q12998" i="5"/>
  <c r="Q12999" i="5"/>
  <c r="Q13000" i="5"/>
  <c r="Q13001" i="5"/>
  <c r="Q13002" i="5"/>
  <c r="Q13003" i="5"/>
  <c r="Q13004" i="5"/>
  <c r="Q13005" i="5"/>
  <c r="Q13006" i="5"/>
  <c r="Q13007" i="5"/>
  <c r="Q13008" i="5"/>
  <c r="Q13009" i="5"/>
  <c r="Q13010" i="5"/>
  <c r="Q13011" i="5"/>
  <c r="Q13012" i="5"/>
  <c r="Q13013" i="5"/>
  <c r="Q13014" i="5"/>
  <c r="Q13015" i="5"/>
  <c r="Q13016" i="5"/>
  <c r="Q13017" i="5"/>
  <c r="Q13018" i="5"/>
  <c r="Q13019" i="5"/>
  <c r="Q13020" i="5"/>
  <c r="Q13021" i="5"/>
  <c r="Q13022" i="5"/>
  <c r="Q13023" i="5"/>
  <c r="Q13024" i="5"/>
  <c r="Q13025" i="5"/>
  <c r="Q13026" i="5"/>
  <c r="Q13027" i="5"/>
  <c r="Q13028" i="5"/>
  <c r="Q13029" i="5"/>
  <c r="Q13030" i="5"/>
  <c r="Q13031" i="5"/>
  <c r="Q13032" i="5"/>
  <c r="Q13033" i="5"/>
  <c r="Q13034" i="5"/>
  <c r="Q13035" i="5"/>
  <c r="Q13036" i="5"/>
  <c r="Q13037" i="5"/>
  <c r="Q13038" i="5"/>
  <c r="Q13039" i="5"/>
  <c r="Q13040" i="5"/>
  <c r="Q13041" i="5"/>
  <c r="Q13042" i="5"/>
  <c r="Q13043" i="5"/>
  <c r="Q13044" i="5"/>
  <c r="Q13045" i="5"/>
  <c r="Q13046" i="5"/>
  <c r="Q13047" i="5"/>
  <c r="Q13048" i="5"/>
  <c r="Q13049" i="5"/>
  <c r="Q13050" i="5"/>
  <c r="Q13051" i="5"/>
  <c r="Q13052" i="5"/>
  <c r="Q13053" i="5"/>
  <c r="Q13054" i="5"/>
  <c r="Q13055" i="5"/>
  <c r="Q13056" i="5"/>
  <c r="Q13057" i="5"/>
  <c r="Q13058" i="5"/>
  <c r="Q13059" i="5"/>
  <c r="Q13060" i="5"/>
  <c r="Q13061" i="5"/>
  <c r="Q13062" i="5"/>
  <c r="Q13063" i="5"/>
  <c r="Q13064" i="5"/>
  <c r="Q13065" i="5"/>
  <c r="Q13066" i="5"/>
  <c r="Q13067" i="5"/>
  <c r="Q13068" i="5"/>
  <c r="Q13069" i="5"/>
  <c r="Q13070" i="5"/>
  <c r="Q13071" i="5"/>
  <c r="Q13072" i="5"/>
  <c r="Q13073" i="5"/>
  <c r="Q13074" i="5"/>
  <c r="Q13075" i="5"/>
  <c r="Q13076" i="5"/>
  <c r="Q13077" i="5"/>
  <c r="Q13078" i="5"/>
  <c r="Q13079" i="5"/>
  <c r="Q13080" i="5"/>
  <c r="Q13081" i="5"/>
  <c r="Q13082" i="5"/>
  <c r="Q13083" i="5"/>
  <c r="Q13084" i="5"/>
  <c r="Q13085" i="5"/>
  <c r="Q13086" i="5"/>
  <c r="Q13087" i="5"/>
  <c r="Q13088" i="5"/>
  <c r="Q13089" i="5"/>
  <c r="Q13090" i="5"/>
  <c r="Q13091" i="5"/>
  <c r="Q13092" i="5"/>
  <c r="Q13093" i="5"/>
  <c r="Q13094" i="5"/>
  <c r="Q13095" i="5"/>
  <c r="Q13096" i="5"/>
  <c r="Q13097" i="5"/>
  <c r="Q13098" i="5"/>
  <c r="Q13099" i="5"/>
  <c r="Q13100" i="5"/>
  <c r="Q13101" i="5"/>
  <c r="Q13102" i="5"/>
  <c r="Q13103" i="5"/>
  <c r="Q13104" i="5"/>
  <c r="Q13105" i="5"/>
  <c r="Q13106" i="5"/>
  <c r="Q13107" i="5"/>
  <c r="Q13108" i="5"/>
  <c r="Q13109" i="5"/>
  <c r="Q13110" i="5"/>
  <c r="Q13111" i="5"/>
  <c r="Q13112" i="5"/>
  <c r="Q13113" i="5"/>
  <c r="Q13114" i="5"/>
  <c r="Q13115" i="5"/>
  <c r="Q13116" i="5"/>
  <c r="Q13117" i="5"/>
  <c r="Q13118" i="5"/>
  <c r="Q13119" i="5"/>
  <c r="Q13120" i="5"/>
  <c r="Q13121" i="5"/>
  <c r="Q13122" i="5"/>
  <c r="Q13123" i="5"/>
  <c r="Q13124" i="5"/>
  <c r="Q13125" i="5"/>
  <c r="Q13126" i="5"/>
  <c r="Q13127" i="5"/>
  <c r="Q13128" i="5"/>
  <c r="Q13129" i="5"/>
  <c r="Q13130" i="5"/>
  <c r="Q13131" i="5"/>
  <c r="Q13132" i="5"/>
  <c r="Q13133" i="5"/>
  <c r="Q13134" i="5"/>
  <c r="Q13135" i="5"/>
  <c r="Q13136" i="5"/>
  <c r="Q13137" i="5"/>
  <c r="Q13138" i="5"/>
  <c r="Q13139" i="5"/>
  <c r="Q13140" i="5"/>
  <c r="Q13141" i="5"/>
  <c r="Q13142" i="5"/>
  <c r="Q13143" i="5"/>
  <c r="Q13144" i="5"/>
  <c r="Q13145" i="5"/>
  <c r="Q13146" i="5"/>
  <c r="Q13147" i="5"/>
  <c r="Q13148" i="5"/>
  <c r="Q13149" i="5"/>
  <c r="Q13150" i="5"/>
  <c r="Q13151" i="5"/>
  <c r="Q13152" i="5"/>
  <c r="Q13153" i="5"/>
  <c r="Q13154" i="5"/>
  <c r="Q13155" i="5"/>
  <c r="Q13156" i="5"/>
  <c r="Q13157" i="5"/>
  <c r="Q13158" i="5"/>
  <c r="Q13159" i="5"/>
  <c r="Q13160" i="5"/>
  <c r="Q13161" i="5"/>
  <c r="Q13162" i="5"/>
  <c r="Q13163" i="5"/>
  <c r="Q13164" i="5"/>
  <c r="Q13165" i="5"/>
  <c r="Q13166" i="5"/>
  <c r="Q13167" i="5"/>
  <c r="Q13168" i="5"/>
  <c r="Q13169" i="5"/>
  <c r="Q13170" i="5"/>
  <c r="Q13171" i="5"/>
  <c r="Q13172" i="5"/>
  <c r="Q13173" i="5"/>
  <c r="Q13174" i="5"/>
  <c r="Q13175" i="5"/>
  <c r="Q13176" i="5"/>
  <c r="Q13177" i="5"/>
  <c r="Q13178" i="5"/>
  <c r="Q13179" i="5"/>
  <c r="Q13180" i="5"/>
  <c r="Q13181" i="5"/>
  <c r="Q13182" i="5"/>
  <c r="Q13183" i="5"/>
  <c r="Q13184" i="5"/>
  <c r="Q13185" i="5"/>
  <c r="Q13186" i="5"/>
  <c r="Q13187" i="5"/>
  <c r="Q13188" i="5"/>
  <c r="Q13189" i="5"/>
  <c r="Q13190" i="5"/>
  <c r="Q13191" i="5"/>
  <c r="Q13192" i="5"/>
  <c r="Q13193" i="5"/>
  <c r="Q13194" i="5"/>
  <c r="Q13195" i="5"/>
  <c r="Q13196" i="5"/>
  <c r="Q13197" i="5"/>
  <c r="Q13198" i="5"/>
  <c r="Q13199" i="5"/>
  <c r="Q13200" i="5"/>
  <c r="Q13201" i="5"/>
  <c r="Q13202" i="5"/>
  <c r="Q13203" i="5"/>
  <c r="Q13204" i="5"/>
  <c r="Q13205" i="5"/>
  <c r="Q13206" i="5"/>
  <c r="Q13207" i="5"/>
  <c r="Q13208" i="5"/>
  <c r="Q13209" i="5"/>
  <c r="Q13210" i="5"/>
  <c r="Q13211" i="5"/>
  <c r="Q13212" i="5"/>
  <c r="Q13213" i="5"/>
  <c r="Q13214" i="5"/>
  <c r="Q13215" i="5"/>
  <c r="Q13216" i="5"/>
  <c r="Q13217" i="5"/>
  <c r="Q13218" i="5"/>
  <c r="Q13219" i="5"/>
  <c r="Q13220" i="5"/>
  <c r="Q13221" i="5"/>
  <c r="Q13222" i="5"/>
  <c r="Q13223" i="5"/>
  <c r="Q13224" i="5"/>
  <c r="Q13225" i="5"/>
  <c r="Q13226" i="5"/>
  <c r="Q13227" i="5"/>
  <c r="Q13228" i="5"/>
  <c r="Q13229" i="5"/>
  <c r="Q13230" i="5"/>
  <c r="Q13231" i="5"/>
  <c r="Q13232" i="5"/>
  <c r="Q13233" i="5"/>
  <c r="Q13234" i="5"/>
  <c r="Q13235" i="5"/>
  <c r="Q13236" i="5"/>
  <c r="Q13237" i="5"/>
  <c r="Q13238" i="5"/>
  <c r="Q13239" i="5"/>
  <c r="Q13240" i="5"/>
  <c r="Q13241" i="5"/>
  <c r="Q13242" i="5"/>
  <c r="Q13243" i="5"/>
  <c r="Q13244" i="5"/>
  <c r="Q13245" i="5"/>
  <c r="Q13246" i="5"/>
  <c r="Q13247" i="5"/>
  <c r="Q13248" i="5"/>
  <c r="Q13249" i="5"/>
  <c r="Q13250" i="5"/>
  <c r="Q13251" i="5"/>
  <c r="Q13252" i="5"/>
  <c r="Q13253" i="5"/>
  <c r="Q13254" i="5"/>
  <c r="Q13255" i="5"/>
  <c r="Q13256" i="5"/>
  <c r="Q13257" i="5"/>
  <c r="Q13258" i="5"/>
  <c r="Q13259" i="5"/>
  <c r="Q13260" i="5"/>
  <c r="Q13261" i="5"/>
  <c r="Q13262" i="5"/>
  <c r="Q13263" i="5"/>
  <c r="Q13264" i="5"/>
  <c r="Q13265" i="5"/>
  <c r="Q13266" i="5"/>
  <c r="Q13267" i="5"/>
  <c r="Q13268" i="5"/>
  <c r="Q13269" i="5"/>
  <c r="Q13270" i="5"/>
  <c r="Q13271" i="5"/>
  <c r="Q13272" i="5"/>
  <c r="Q13273" i="5"/>
  <c r="Q13274" i="5"/>
  <c r="Q13275" i="5"/>
  <c r="Q13276" i="5"/>
  <c r="Q13277" i="5"/>
  <c r="Q13278" i="5"/>
  <c r="Q13279" i="5"/>
  <c r="Q13280" i="5"/>
  <c r="Q13281" i="5"/>
  <c r="Q13282" i="5"/>
  <c r="Q13283" i="5"/>
  <c r="Q13284" i="5"/>
  <c r="Q13285" i="5"/>
  <c r="Q13286" i="5"/>
  <c r="Q13287" i="5"/>
  <c r="Q13288" i="5"/>
  <c r="Q13289" i="5"/>
  <c r="Q13290" i="5"/>
  <c r="Q13291" i="5"/>
  <c r="Q13292" i="5"/>
  <c r="Q13293" i="5"/>
  <c r="Q13294" i="5"/>
  <c r="Q13295" i="5"/>
  <c r="Q13296" i="5"/>
  <c r="Q13297" i="5"/>
  <c r="Q13298" i="5"/>
  <c r="Q13299" i="5"/>
  <c r="Q13300" i="5"/>
  <c r="Q13301" i="5"/>
  <c r="Q13302" i="5"/>
  <c r="Q13303" i="5"/>
  <c r="Q13304" i="5"/>
  <c r="Q13305" i="5"/>
  <c r="Q13306" i="5"/>
  <c r="Q13307" i="5"/>
  <c r="Q13308" i="5"/>
  <c r="Q13309" i="5"/>
  <c r="Q13310" i="5"/>
  <c r="Q13311" i="5"/>
  <c r="Q13312" i="5"/>
  <c r="Q13313" i="5"/>
  <c r="Q13314" i="5"/>
  <c r="Q13315" i="5"/>
  <c r="Q13316" i="5"/>
  <c r="Q13317" i="5"/>
  <c r="Q13318" i="5"/>
  <c r="Q13319" i="5"/>
  <c r="Q13320" i="5"/>
  <c r="Q13321" i="5"/>
  <c r="Q13322" i="5"/>
  <c r="Q13323" i="5"/>
  <c r="Q13324" i="5"/>
  <c r="Q13325" i="5"/>
  <c r="Q13326" i="5"/>
  <c r="Q13327" i="5"/>
  <c r="Q13328" i="5"/>
  <c r="Q13329" i="5"/>
  <c r="Q13330" i="5"/>
  <c r="Q13331" i="5"/>
  <c r="Q13332" i="5"/>
  <c r="Q13333" i="5"/>
  <c r="Q13334" i="5"/>
  <c r="Q13335" i="5"/>
  <c r="Q13336" i="5"/>
  <c r="Q13337" i="5"/>
  <c r="Q13338" i="5"/>
  <c r="Q13339" i="5"/>
  <c r="Q13340" i="5"/>
  <c r="Q13341" i="5"/>
  <c r="Q13342" i="5"/>
  <c r="Q13343" i="5"/>
  <c r="Q13344" i="5"/>
  <c r="Q13345" i="5"/>
  <c r="Q13346" i="5"/>
  <c r="Q13347" i="5"/>
  <c r="Q13348" i="5"/>
  <c r="Q13349" i="5"/>
  <c r="Q13350" i="5"/>
  <c r="Q13351" i="5"/>
  <c r="Q13352" i="5"/>
  <c r="Q13353" i="5"/>
  <c r="Q13354" i="5"/>
  <c r="Q13355" i="5"/>
  <c r="Q13356" i="5"/>
  <c r="Q13357" i="5"/>
  <c r="Q13358" i="5"/>
  <c r="Q13359" i="5"/>
  <c r="Q13360" i="5"/>
  <c r="Q13361" i="5"/>
  <c r="Q13362" i="5"/>
  <c r="Q13363" i="5"/>
  <c r="Q13364" i="5"/>
  <c r="Q13365" i="5"/>
  <c r="Q13366" i="5"/>
  <c r="Q13367" i="5"/>
  <c r="Q13368" i="5"/>
  <c r="Q13369" i="5"/>
  <c r="Q13370" i="5"/>
  <c r="Q13371" i="5"/>
  <c r="Q13372" i="5"/>
  <c r="Q13373" i="5"/>
  <c r="Q13374" i="5"/>
  <c r="Q13375" i="5"/>
  <c r="Q13376" i="5"/>
  <c r="Q13377" i="5"/>
  <c r="Q13378" i="5"/>
  <c r="Q13379" i="5"/>
  <c r="Q13380" i="5"/>
  <c r="Q13381" i="5"/>
  <c r="Q13382" i="5"/>
  <c r="Q13383" i="5"/>
  <c r="Q13384" i="5"/>
  <c r="Q13385" i="5"/>
  <c r="Q13386" i="5"/>
  <c r="Q13387" i="5"/>
  <c r="Q13388" i="5"/>
  <c r="Q13389" i="5"/>
  <c r="Q13390" i="5"/>
  <c r="Q13391" i="5"/>
  <c r="Q13392" i="5"/>
  <c r="Q13393" i="5"/>
  <c r="Q13394" i="5"/>
  <c r="Q13395" i="5"/>
  <c r="Q13396" i="5"/>
  <c r="Q13397" i="5"/>
  <c r="Q13398" i="5"/>
  <c r="Q13399" i="5"/>
  <c r="Q13400" i="5"/>
  <c r="Q13401" i="5"/>
  <c r="Q13402" i="5"/>
  <c r="Q13403" i="5"/>
  <c r="Q13404" i="5"/>
  <c r="Q13405" i="5"/>
  <c r="Q13406" i="5"/>
  <c r="Q13407" i="5"/>
  <c r="Q13408" i="5"/>
  <c r="Q13409" i="5"/>
  <c r="Q13410" i="5"/>
  <c r="Q13411" i="5"/>
  <c r="Q13412" i="5"/>
  <c r="Q13413" i="5"/>
  <c r="Q13414" i="5"/>
  <c r="Q13415" i="5"/>
  <c r="Q13416" i="5"/>
  <c r="Q13417" i="5"/>
  <c r="Q13418" i="5"/>
  <c r="Q13419" i="5"/>
  <c r="Q13420" i="5"/>
  <c r="Q13421" i="5"/>
  <c r="Q13422" i="5"/>
  <c r="Q13423" i="5"/>
  <c r="Q13424" i="5"/>
  <c r="Q13425" i="5"/>
  <c r="Q13426" i="5"/>
  <c r="Q13427" i="5"/>
  <c r="Q13428" i="5"/>
  <c r="Q13429" i="5"/>
  <c r="Q13430" i="5"/>
  <c r="Q13431" i="5"/>
  <c r="Q13432" i="5"/>
  <c r="Q13433" i="5"/>
  <c r="Q13434" i="5"/>
  <c r="Q13435" i="5"/>
  <c r="Q13436" i="5"/>
  <c r="Q13437" i="5"/>
  <c r="Q13438" i="5"/>
  <c r="Q13439" i="5"/>
  <c r="Q13440" i="5"/>
  <c r="Q13441" i="5"/>
  <c r="Q13442" i="5"/>
  <c r="Q13443" i="5"/>
  <c r="Q13444" i="5"/>
  <c r="Q13445" i="5"/>
  <c r="Q13446" i="5"/>
  <c r="Q13447" i="5"/>
  <c r="Q13448" i="5"/>
  <c r="Q13449" i="5"/>
  <c r="Q13450" i="5"/>
  <c r="Q13451" i="5"/>
  <c r="Q13452" i="5"/>
  <c r="Q13453" i="5"/>
  <c r="Q13454" i="5"/>
  <c r="Q13455" i="5"/>
  <c r="Q13456" i="5"/>
  <c r="Q13457" i="5"/>
  <c r="Q13458" i="5"/>
  <c r="Q13459" i="5"/>
  <c r="Q13460" i="5"/>
  <c r="Q13461" i="5"/>
  <c r="Q13462" i="5"/>
  <c r="Q13463" i="5"/>
  <c r="Q13464" i="5"/>
  <c r="Q13465" i="5"/>
  <c r="Q13466" i="5"/>
  <c r="Q13467" i="5"/>
  <c r="Q13468" i="5"/>
  <c r="Q13469" i="5"/>
  <c r="Q13470" i="5"/>
  <c r="Q13471" i="5"/>
  <c r="Q13472" i="5"/>
  <c r="Q13473" i="5"/>
  <c r="Q13474" i="5"/>
  <c r="Q13475" i="5"/>
  <c r="Q13476" i="5"/>
  <c r="Q13477" i="5"/>
  <c r="Q13478" i="5"/>
  <c r="Q13479" i="5"/>
  <c r="Q13480" i="5"/>
  <c r="Q13481" i="5"/>
  <c r="Q13482" i="5"/>
  <c r="Q13483" i="5"/>
  <c r="Q13484" i="5"/>
  <c r="Q13485" i="5"/>
  <c r="Q13486" i="5"/>
  <c r="Q13487" i="5"/>
  <c r="Q13488" i="5"/>
  <c r="Q13489" i="5"/>
  <c r="Q13490" i="5"/>
  <c r="Q13491" i="5"/>
  <c r="Q13492" i="5"/>
  <c r="Q13493" i="5"/>
  <c r="Q13494" i="5"/>
  <c r="Q13495" i="5"/>
  <c r="Q13496" i="5"/>
  <c r="Q13497" i="5"/>
  <c r="Q13498" i="5"/>
  <c r="Q13499" i="5"/>
  <c r="Q13500" i="5"/>
  <c r="Q13501" i="5"/>
  <c r="Q13502" i="5"/>
  <c r="Q13503" i="5"/>
  <c r="Q13504" i="5"/>
  <c r="Q13505" i="5"/>
  <c r="Q13506" i="5"/>
  <c r="Q13507" i="5"/>
  <c r="Q13508" i="5"/>
  <c r="Q13509" i="5"/>
  <c r="Q13510" i="5"/>
  <c r="Q13511" i="5"/>
  <c r="Q13512" i="5"/>
  <c r="Q13513" i="5"/>
  <c r="Q13514" i="5"/>
  <c r="Q13515" i="5"/>
  <c r="Q13516" i="5"/>
  <c r="Q13517" i="5"/>
  <c r="Q13518" i="5"/>
  <c r="Q13519" i="5"/>
  <c r="Q13520" i="5"/>
  <c r="Q13521" i="5"/>
  <c r="Q13522" i="5"/>
  <c r="Q13523" i="5"/>
  <c r="Q13524" i="5"/>
  <c r="Q13525" i="5"/>
  <c r="Q13526" i="5"/>
  <c r="Q13527" i="5"/>
  <c r="Q13528" i="5"/>
  <c r="Q13529" i="5"/>
  <c r="Q13530" i="5"/>
  <c r="Q13531" i="5"/>
  <c r="Q13532" i="5"/>
  <c r="Q13533" i="5"/>
  <c r="Q13534" i="5"/>
  <c r="Q13535" i="5"/>
  <c r="Q13536" i="5"/>
  <c r="Q13537" i="5"/>
  <c r="Q13538" i="5"/>
  <c r="Q13539" i="5"/>
  <c r="Q13540" i="5"/>
  <c r="Q13541" i="5"/>
  <c r="Q13542" i="5"/>
  <c r="Q13543" i="5"/>
  <c r="Q13544" i="5"/>
  <c r="Q13545" i="5"/>
  <c r="Q13546" i="5"/>
  <c r="Q13547" i="5"/>
  <c r="Q13548" i="5"/>
  <c r="Q13549" i="5"/>
  <c r="Q13550" i="5"/>
  <c r="Q13551" i="5"/>
  <c r="Q13552" i="5"/>
  <c r="Q13553" i="5"/>
  <c r="Q13554" i="5"/>
  <c r="Q13555" i="5"/>
  <c r="Q13556" i="5"/>
  <c r="Q13557" i="5"/>
  <c r="Q13558" i="5"/>
  <c r="Q13559" i="5"/>
  <c r="Q13560" i="5"/>
  <c r="Q13561" i="5"/>
  <c r="Q13562" i="5"/>
  <c r="Q13563" i="5"/>
  <c r="Q13564" i="5"/>
  <c r="Q13565" i="5"/>
  <c r="Q13566" i="5"/>
  <c r="Q13567" i="5"/>
  <c r="Q13568" i="5"/>
  <c r="Q13569" i="5"/>
  <c r="Q13570" i="5"/>
  <c r="Q13571" i="5"/>
  <c r="Q13572" i="5"/>
  <c r="Q13573" i="5"/>
  <c r="Q13574" i="5"/>
  <c r="Q13575" i="5"/>
  <c r="Q13576" i="5"/>
  <c r="Q13577" i="5"/>
  <c r="Q13578" i="5"/>
  <c r="Q13579" i="5"/>
  <c r="Q13580" i="5"/>
  <c r="Q13581" i="5"/>
  <c r="Q13582" i="5"/>
  <c r="Q13583" i="5"/>
  <c r="Q13584" i="5"/>
  <c r="Q13585" i="5"/>
  <c r="Q13586" i="5"/>
  <c r="Q13587" i="5"/>
  <c r="Q13588" i="5"/>
  <c r="Q13589" i="5"/>
  <c r="Q13590" i="5"/>
  <c r="Q13591" i="5"/>
  <c r="Q13592" i="5"/>
  <c r="Q13593" i="5"/>
  <c r="Q13594" i="5"/>
  <c r="Q13595" i="5"/>
  <c r="Q13596" i="5"/>
  <c r="Q13597" i="5"/>
  <c r="Q13598" i="5"/>
  <c r="Q13599" i="5"/>
  <c r="Q13600" i="5"/>
  <c r="Q13601" i="5"/>
  <c r="Q13602" i="5"/>
  <c r="Q13603" i="5"/>
  <c r="Q13604" i="5"/>
  <c r="Q13605" i="5"/>
  <c r="Q13606" i="5"/>
  <c r="Q13607" i="5"/>
  <c r="Q13608" i="5"/>
  <c r="Q13609" i="5"/>
  <c r="Q13610" i="5"/>
  <c r="Q13611" i="5"/>
  <c r="Q13612" i="5"/>
  <c r="Q13613" i="5"/>
  <c r="Q13614" i="5"/>
  <c r="Q13615" i="5"/>
  <c r="Q13616" i="5"/>
  <c r="Q13617" i="5"/>
  <c r="Q13618" i="5"/>
  <c r="Q13619" i="5"/>
  <c r="Q13620" i="5"/>
  <c r="Q13621" i="5"/>
  <c r="Q13622" i="5"/>
  <c r="Q13623" i="5"/>
  <c r="Q13624" i="5"/>
  <c r="Q13625" i="5"/>
  <c r="Q13626" i="5"/>
  <c r="Q13627" i="5"/>
  <c r="Q13628" i="5"/>
  <c r="Q13629" i="5"/>
  <c r="Q13630" i="5"/>
  <c r="Q13631" i="5"/>
  <c r="Q13632" i="5"/>
  <c r="Q13633" i="5"/>
  <c r="Q13634" i="5"/>
  <c r="Q13635" i="5"/>
  <c r="Q13636" i="5"/>
  <c r="Q13637" i="5"/>
  <c r="Q13638" i="5"/>
  <c r="Q13639" i="5"/>
  <c r="Q13640" i="5"/>
  <c r="Q13641" i="5"/>
  <c r="Q13642" i="5"/>
  <c r="Q13643" i="5"/>
  <c r="Q13644" i="5"/>
  <c r="Q13645" i="5"/>
  <c r="Q13646" i="5"/>
  <c r="Q13647" i="5"/>
  <c r="Q13648" i="5"/>
  <c r="Q13649" i="5"/>
  <c r="Q13650" i="5"/>
  <c r="Q13651" i="5"/>
  <c r="Q13652" i="5"/>
  <c r="Q13653" i="5"/>
  <c r="Q13654" i="5"/>
  <c r="Q13655" i="5"/>
  <c r="Q13656" i="5"/>
  <c r="Q13657" i="5"/>
  <c r="Q13658" i="5"/>
  <c r="Q13659" i="5"/>
  <c r="Q13660" i="5"/>
  <c r="Q13661" i="5"/>
  <c r="Q13662" i="5"/>
  <c r="Q13663" i="5"/>
  <c r="Q13664" i="5"/>
  <c r="Q13665" i="5"/>
  <c r="Q13666" i="5"/>
  <c r="Q13667" i="5"/>
  <c r="Q13668" i="5"/>
  <c r="Q13669" i="5"/>
  <c r="Q13670" i="5"/>
  <c r="Q13671" i="5"/>
  <c r="Q13672" i="5"/>
  <c r="Q13673" i="5"/>
  <c r="Q13674" i="5"/>
  <c r="Q13675" i="5"/>
  <c r="Q13676" i="5"/>
  <c r="Q13677" i="5"/>
  <c r="Q13678" i="5"/>
  <c r="Q13679" i="5"/>
  <c r="Q13680" i="5"/>
  <c r="Q13681" i="5"/>
  <c r="Q13682" i="5"/>
  <c r="Q13683" i="5"/>
  <c r="Q13684" i="5"/>
  <c r="Q13685" i="5"/>
  <c r="Q13686" i="5"/>
  <c r="Q13687" i="5"/>
  <c r="Q13688" i="5"/>
  <c r="Q13689" i="5"/>
  <c r="Q13690" i="5"/>
  <c r="Q13691" i="5"/>
  <c r="Q13692" i="5"/>
  <c r="Q13693" i="5"/>
  <c r="Q13694" i="5"/>
  <c r="Q13695" i="5"/>
  <c r="Q13696" i="5"/>
  <c r="Q13697" i="5"/>
  <c r="Q13698" i="5"/>
  <c r="Q13699" i="5"/>
  <c r="Q13700" i="5"/>
  <c r="Q13701" i="5"/>
  <c r="Q13702" i="5"/>
  <c r="Q13703" i="5"/>
  <c r="Q13704" i="5"/>
  <c r="Q13705" i="5"/>
  <c r="Q13706" i="5"/>
  <c r="Q13707" i="5"/>
  <c r="Q13708" i="5"/>
  <c r="Q13709" i="5"/>
  <c r="Q13710" i="5"/>
  <c r="Q13711" i="5"/>
  <c r="Q13712" i="5"/>
  <c r="Q13713" i="5"/>
  <c r="Q13714" i="5"/>
  <c r="Q13715" i="5"/>
  <c r="Q13716" i="5"/>
  <c r="Q13717" i="5"/>
  <c r="Q13718" i="5"/>
  <c r="Q13719" i="5"/>
  <c r="Q13720" i="5"/>
  <c r="Q13721" i="5"/>
  <c r="Q13722" i="5"/>
  <c r="Q13723" i="5"/>
  <c r="Q13724" i="5"/>
  <c r="Q13725" i="5"/>
  <c r="Q13726" i="5"/>
  <c r="Q13727" i="5"/>
  <c r="Q13728" i="5"/>
  <c r="Q13729" i="5"/>
  <c r="Q13730" i="5"/>
  <c r="Q13731" i="5"/>
  <c r="Q13732" i="5"/>
  <c r="Q13733" i="5"/>
  <c r="Q13734" i="5"/>
  <c r="Q13735" i="5"/>
  <c r="Q13736" i="5"/>
  <c r="Q13737" i="5"/>
  <c r="Q13738" i="5"/>
  <c r="Q13739" i="5"/>
  <c r="Q13740" i="5"/>
  <c r="Q13741" i="5"/>
  <c r="Q13742" i="5"/>
  <c r="Q13743" i="5"/>
  <c r="Q13744" i="5"/>
  <c r="Q13745" i="5"/>
  <c r="Q13746" i="5"/>
  <c r="Q13747" i="5"/>
  <c r="Q13748" i="5"/>
  <c r="Q13749" i="5"/>
  <c r="Q13750" i="5"/>
  <c r="Q13751" i="5"/>
  <c r="Q13752" i="5"/>
  <c r="Q13753" i="5"/>
  <c r="Q13754" i="5"/>
  <c r="Q13755" i="5"/>
  <c r="Q13756" i="5"/>
  <c r="Q13757" i="5"/>
  <c r="Q13758" i="5"/>
  <c r="Q13759" i="5"/>
  <c r="Q13760" i="5"/>
  <c r="Q13761" i="5"/>
  <c r="Q13762" i="5"/>
  <c r="Q13763" i="5"/>
  <c r="Q13764" i="5"/>
  <c r="Q13765" i="5"/>
  <c r="Q13766" i="5"/>
  <c r="Q13767" i="5"/>
  <c r="Q13768" i="5"/>
  <c r="Q13769" i="5"/>
  <c r="Q13770" i="5"/>
  <c r="Q13771" i="5"/>
  <c r="Q13772" i="5"/>
  <c r="Q13773" i="5"/>
  <c r="Q13774" i="5"/>
  <c r="Q13775" i="5"/>
  <c r="Q13776" i="5"/>
  <c r="Q13777" i="5"/>
  <c r="Q13778" i="5"/>
  <c r="Q13779" i="5"/>
  <c r="Q13780" i="5"/>
  <c r="Q13781" i="5"/>
  <c r="Q13782" i="5"/>
  <c r="Q13783" i="5"/>
  <c r="Q13784" i="5"/>
  <c r="Q13785" i="5"/>
  <c r="Q13786" i="5"/>
  <c r="Q13787" i="5"/>
  <c r="Q13788" i="5"/>
  <c r="Q13789" i="5"/>
  <c r="Q13790" i="5"/>
  <c r="Q13791" i="5"/>
  <c r="Q13792" i="5"/>
  <c r="Q13793" i="5"/>
  <c r="Q13794" i="5"/>
  <c r="Q13795" i="5"/>
  <c r="Q13796" i="5"/>
  <c r="Q13797" i="5"/>
  <c r="Q13798" i="5"/>
  <c r="Q13799" i="5"/>
  <c r="Q13800" i="5"/>
  <c r="Q13801" i="5"/>
  <c r="Q13802" i="5"/>
  <c r="Q13803" i="5"/>
  <c r="Q13804" i="5"/>
  <c r="Q13805" i="5"/>
  <c r="Q13806" i="5"/>
  <c r="Q13807" i="5"/>
  <c r="Q13808" i="5"/>
  <c r="Q13809" i="5"/>
  <c r="Q13810" i="5"/>
  <c r="Q13811" i="5"/>
  <c r="Q13812" i="5"/>
  <c r="Q13813" i="5"/>
  <c r="Q13814" i="5"/>
  <c r="Q13815" i="5"/>
  <c r="Q13816" i="5"/>
  <c r="Q13817" i="5"/>
  <c r="Q13818" i="5"/>
  <c r="Q13819" i="5"/>
  <c r="Q13820" i="5"/>
  <c r="Q13821" i="5"/>
  <c r="Q13822" i="5"/>
  <c r="Q13823" i="5"/>
  <c r="Q13824" i="5"/>
  <c r="Q13825" i="5"/>
  <c r="Q13826" i="5"/>
  <c r="Q13827" i="5"/>
  <c r="Q13828" i="5"/>
  <c r="Q13829" i="5"/>
  <c r="Q13830" i="5"/>
  <c r="Q13831" i="5"/>
  <c r="Q13832" i="5"/>
  <c r="Q13833" i="5"/>
  <c r="Q13834" i="5"/>
  <c r="Q13835" i="5"/>
  <c r="Q13836" i="5"/>
  <c r="Q13837" i="5"/>
  <c r="Q13838" i="5"/>
  <c r="Q13839" i="5"/>
  <c r="Q13840" i="5"/>
  <c r="Q13841" i="5"/>
  <c r="Q13842" i="5"/>
  <c r="Q13843" i="5"/>
  <c r="Q13844" i="5"/>
  <c r="Q13845" i="5"/>
  <c r="Q13846" i="5"/>
  <c r="Q13847" i="5"/>
  <c r="Q13848" i="5"/>
  <c r="Q13849" i="5"/>
  <c r="Q13850" i="5"/>
  <c r="Q13851" i="5"/>
  <c r="Q13852" i="5"/>
  <c r="Q13853" i="5"/>
  <c r="Q13854" i="5"/>
  <c r="Q13855" i="5"/>
  <c r="Q13856" i="5"/>
  <c r="Q13857" i="5"/>
  <c r="Q13858" i="5"/>
  <c r="Q13859" i="5"/>
  <c r="Q13860" i="5"/>
  <c r="Q13861" i="5"/>
  <c r="Q13862" i="5"/>
  <c r="Q13863" i="5"/>
  <c r="Q13864" i="5"/>
  <c r="Q13865" i="5"/>
  <c r="Q13866" i="5"/>
  <c r="Q13867" i="5"/>
  <c r="Q13868" i="5"/>
  <c r="Q13869" i="5"/>
  <c r="Q13870" i="5"/>
  <c r="Q13871" i="5"/>
  <c r="Q13872" i="5"/>
  <c r="Q13873" i="5"/>
  <c r="Q13874" i="5"/>
  <c r="Q13875" i="5"/>
  <c r="Q13876" i="5"/>
  <c r="Q13877" i="5"/>
  <c r="Q13878" i="5"/>
  <c r="Q13879" i="5"/>
  <c r="Q13880" i="5"/>
  <c r="Q13881" i="5"/>
  <c r="Q13882" i="5"/>
  <c r="Q13883" i="5"/>
  <c r="Q13884" i="5"/>
  <c r="Q13885" i="5"/>
  <c r="Q13886" i="5"/>
  <c r="Q13887" i="5"/>
  <c r="Q13888" i="5"/>
  <c r="Q13889" i="5"/>
  <c r="Q13890" i="5"/>
  <c r="Q13891" i="5"/>
  <c r="Q13892" i="5"/>
  <c r="Q13893" i="5"/>
  <c r="Q13894" i="5"/>
  <c r="Q13895" i="5"/>
  <c r="Q13896" i="5"/>
  <c r="Q13897" i="5"/>
  <c r="Q13898" i="5"/>
  <c r="Q13899" i="5"/>
  <c r="Q13900" i="5"/>
  <c r="Q13901" i="5"/>
  <c r="Q13902" i="5"/>
  <c r="Q13903" i="5"/>
  <c r="Q13904" i="5"/>
  <c r="Q13905" i="5"/>
  <c r="Q13906" i="5"/>
  <c r="Q13907" i="5"/>
  <c r="Q13908" i="5"/>
  <c r="Q13909" i="5"/>
  <c r="Q13910" i="5"/>
  <c r="Q13911" i="5"/>
  <c r="Q13912" i="5"/>
  <c r="Q13913" i="5"/>
  <c r="Q13914" i="5"/>
  <c r="Q13915" i="5"/>
  <c r="Q13916" i="5"/>
  <c r="Q13917" i="5"/>
  <c r="Q13918" i="5"/>
  <c r="Q13919" i="5"/>
  <c r="Q13920" i="5"/>
  <c r="Q13921" i="5"/>
  <c r="Q13922" i="5"/>
  <c r="Q13923" i="5"/>
  <c r="Q13924" i="5"/>
  <c r="Q13925" i="5"/>
  <c r="Q13926" i="5"/>
  <c r="Q13927" i="5"/>
  <c r="Q13928" i="5"/>
  <c r="Q13929" i="5"/>
  <c r="Q13930" i="5"/>
  <c r="Q13931" i="5"/>
  <c r="Q13932" i="5"/>
  <c r="Q13933" i="5"/>
  <c r="Q13934" i="5"/>
  <c r="Q13935" i="5"/>
  <c r="Q13936" i="5"/>
  <c r="Q13937" i="5"/>
  <c r="Q13938" i="5"/>
  <c r="Q13939" i="5"/>
  <c r="Q13940" i="5"/>
  <c r="Q13941" i="5"/>
  <c r="Q13942" i="5"/>
  <c r="Q13943" i="5"/>
  <c r="Q13944" i="5"/>
  <c r="Q13945" i="5"/>
  <c r="Q13946" i="5"/>
  <c r="Q13947" i="5"/>
  <c r="Q13948" i="5"/>
  <c r="Q13949" i="5"/>
  <c r="Q13950" i="5"/>
  <c r="Q13951" i="5"/>
  <c r="Q13952" i="5"/>
  <c r="Q13953" i="5"/>
  <c r="Q13954" i="5"/>
  <c r="Q13955" i="5"/>
  <c r="Q13956" i="5"/>
  <c r="Q13957" i="5"/>
  <c r="Q13958" i="5"/>
  <c r="Q13959" i="5"/>
  <c r="Q13960" i="5"/>
  <c r="Q13961" i="5"/>
  <c r="Q13962" i="5"/>
  <c r="Q13963" i="5"/>
  <c r="Q13964" i="5"/>
  <c r="Q13965" i="5"/>
  <c r="Q13966" i="5"/>
  <c r="Q13967" i="5"/>
  <c r="Q13968" i="5"/>
  <c r="Q13969" i="5"/>
  <c r="Q13970" i="5"/>
  <c r="Q13971" i="5"/>
  <c r="Q13972" i="5"/>
  <c r="Q13973" i="5"/>
  <c r="Q13974" i="5"/>
  <c r="Q13975" i="5"/>
  <c r="Q13976" i="5"/>
  <c r="Q13977" i="5"/>
  <c r="Q13978" i="5"/>
  <c r="Q13979" i="5"/>
  <c r="Q13980" i="5"/>
  <c r="Q13981" i="5"/>
  <c r="Q13982" i="5"/>
  <c r="Q13983" i="5"/>
  <c r="Q13984" i="5"/>
  <c r="Q13985" i="5"/>
  <c r="Q13986" i="5"/>
  <c r="Q13987" i="5"/>
  <c r="Q13988" i="5"/>
  <c r="Q13989" i="5"/>
  <c r="Q13990" i="5"/>
  <c r="Q13991" i="5"/>
  <c r="Q13992" i="5"/>
  <c r="Q13993" i="5"/>
  <c r="Q13994" i="5"/>
  <c r="Q13995" i="5"/>
  <c r="Q13996" i="5"/>
  <c r="Q13997" i="5"/>
  <c r="Q13998" i="5"/>
  <c r="Q13999" i="5"/>
  <c r="Q14000" i="5"/>
  <c r="Q14001" i="5"/>
  <c r="Q14002" i="5"/>
  <c r="Q14003" i="5"/>
  <c r="Q14004" i="5"/>
  <c r="Q14005" i="5"/>
  <c r="Q14006" i="5"/>
  <c r="Q14007" i="5"/>
  <c r="Q14008" i="5"/>
  <c r="Q14009" i="5"/>
  <c r="Q14010" i="5"/>
  <c r="Q14011" i="5"/>
  <c r="Q14012" i="5"/>
  <c r="Q14013" i="5"/>
  <c r="Q14014" i="5"/>
  <c r="Q14015" i="5"/>
  <c r="Q14016" i="5"/>
  <c r="Q14017" i="5"/>
  <c r="Q14018" i="5"/>
  <c r="Q14019" i="5"/>
  <c r="Q14020" i="5"/>
  <c r="Q14021" i="5"/>
  <c r="Q14022" i="5"/>
  <c r="Q14023" i="5"/>
  <c r="Q14024" i="5"/>
  <c r="Q14025" i="5"/>
  <c r="Q14026" i="5"/>
  <c r="Q14027" i="5"/>
  <c r="Q14028" i="5"/>
  <c r="Q14029" i="5"/>
  <c r="Q14030" i="5"/>
  <c r="Q14031" i="5"/>
  <c r="Q14032" i="5"/>
  <c r="Q14033" i="5"/>
  <c r="Q14034" i="5"/>
  <c r="Q14035" i="5"/>
  <c r="Q14036" i="5"/>
  <c r="Q14037" i="5"/>
  <c r="Q14038" i="5"/>
  <c r="Q14039" i="5"/>
  <c r="Q14040" i="5"/>
  <c r="Q14041" i="5"/>
  <c r="Q14042" i="5"/>
  <c r="Q14043" i="5"/>
  <c r="Q14044" i="5"/>
  <c r="Q14045" i="5"/>
  <c r="Q14046" i="5"/>
  <c r="Q14047" i="5"/>
  <c r="Q14048" i="5"/>
  <c r="Q14049" i="5"/>
  <c r="Q14050" i="5"/>
  <c r="Q14051" i="5"/>
  <c r="Q14052" i="5"/>
  <c r="Q14053" i="5"/>
  <c r="Q14054" i="5"/>
  <c r="Q14055" i="5"/>
  <c r="Q14056" i="5"/>
  <c r="Q14057" i="5"/>
  <c r="Q14058" i="5"/>
  <c r="Q14059" i="5"/>
  <c r="Q14060" i="5"/>
  <c r="Q14061" i="5"/>
  <c r="Q14062" i="5"/>
  <c r="Q14063" i="5"/>
  <c r="Q14064" i="5"/>
  <c r="Q14065" i="5"/>
  <c r="Q14066" i="5"/>
  <c r="Q14067" i="5"/>
  <c r="Q14068" i="5"/>
  <c r="Q14069" i="5"/>
  <c r="Q14070" i="5"/>
  <c r="Q14071" i="5"/>
  <c r="Q14072" i="5"/>
  <c r="Q14073" i="5"/>
  <c r="Q14074" i="5"/>
  <c r="Q14075" i="5"/>
  <c r="Q14076" i="5"/>
  <c r="Q14077" i="5"/>
  <c r="Q14078" i="5"/>
  <c r="Q14079" i="5"/>
  <c r="Q14080" i="5"/>
  <c r="Q14081" i="5"/>
  <c r="Q14082" i="5"/>
  <c r="Q14083" i="5"/>
  <c r="Q14084" i="5"/>
  <c r="Q14085" i="5"/>
  <c r="Q14086" i="5"/>
  <c r="Q14087" i="5"/>
  <c r="Q14088" i="5"/>
  <c r="Q14089" i="5"/>
  <c r="Q14090" i="5"/>
  <c r="Q14091" i="5"/>
  <c r="Q14092" i="5"/>
  <c r="Q14093" i="5"/>
  <c r="Q14094" i="5"/>
  <c r="Q14095" i="5"/>
  <c r="Q14096" i="5"/>
  <c r="Q14097" i="5"/>
  <c r="Q14098" i="5"/>
  <c r="Q14099" i="5"/>
  <c r="Q14100" i="5"/>
  <c r="Q14101" i="5"/>
  <c r="Q14102" i="5"/>
  <c r="Q14103" i="5"/>
  <c r="Q14104" i="5"/>
  <c r="Q14105" i="5"/>
  <c r="Q14106" i="5"/>
  <c r="Q14107" i="5"/>
  <c r="Q14108" i="5"/>
  <c r="Q14109" i="5"/>
  <c r="Q14110" i="5"/>
  <c r="Q14111" i="5"/>
  <c r="Q14112" i="5"/>
  <c r="Q14113" i="5"/>
  <c r="Q14114" i="5"/>
  <c r="Q14115" i="5"/>
  <c r="Q14116" i="5"/>
  <c r="Q14117" i="5"/>
  <c r="Q14118" i="5"/>
  <c r="Q14119" i="5"/>
  <c r="Q14120" i="5"/>
  <c r="Q14121" i="5"/>
  <c r="Q14122" i="5"/>
  <c r="Q14123" i="5"/>
  <c r="Q14124" i="5"/>
  <c r="Q14125" i="5"/>
  <c r="Q14126" i="5"/>
  <c r="Q14127" i="5"/>
  <c r="Q14128" i="5"/>
  <c r="Q14129" i="5"/>
  <c r="Q14130" i="5"/>
  <c r="Q14131" i="5"/>
  <c r="Q14132" i="5"/>
  <c r="Q14133" i="5"/>
  <c r="Q14134" i="5"/>
  <c r="Q14135" i="5"/>
  <c r="Q14136" i="5"/>
  <c r="Q14137" i="5"/>
  <c r="Q14138" i="5"/>
  <c r="Q14139" i="5"/>
  <c r="Q14140" i="5"/>
  <c r="Q14141" i="5"/>
  <c r="Q14142" i="5"/>
  <c r="Q14143" i="5"/>
  <c r="Q14144" i="5"/>
  <c r="Q14145" i="5"/>
  <c r="Q14146" i="5"/>
  <c r="Q14147" i="5"/>
  <c r="Q14148" i="5"/>
  <c r="Q14149" i="5"/>
  <c r="Q14150" i="5"/>
  <c r="Q14151" i="5"/>
  <c r="Q14152" i="5"/>
  <c r="Q14153" i="5"/>
  <c r="Q14154" i="5"/>
  <c r="Q14155" i="5"/>
  <c r="Q14156" i="5"/>
  <c r="Q14157" i="5"/>
  <c r="Q14158" i="5"/>
  <c r="Q14159" i="5"/>
  <c r="Q14160" i="5"/>
  <c r="Q14161" i="5"/>
  <c r="Q14162" i="5"/>
  <c r="Q14163" i="5"/>
  <c r="Q14164" i="5"/>
  <c r="Q14165" i="5"/>
  <c r="Q14166" i="5"/>
  <c r="Q14167" i="5"/>
  <c r="Q14168" i="5"/>
  <c r="Q14169" i="5"/>
  <c r="Q14170" i="5"/>
  <c r="Q14171" i="5"/>
  <c r="Q14172" i="5"/>
  <c r="Q14173" i="5"/>
  <c r="Q14174" i="5"/>
  <c r="Q14175" i="5"/>
  <c r="Q14176" i="5"/>
  <c r="Q14177" i="5"/>
  <c r="Q14178" i="5"/>
  <c r="Q14179" i="5"/>
  <c r="Q14180" i="5"/>
  <c r="Q14181" i="5"/>
  <c r="Q14182" i="5"/>
  <c r="Q14183" i="5"/>
  <c r="Q14184" i="5"/>
  <c r="Q14185" i="5"/>
  <c r="Q14186" i="5"/>
  <c r="Q14187" i="5"/>
  <c r="Q14188" i="5"/>
  <c r="Q14189" i="5"/>
  <c r="Q14190" i="5"/>
  <c r="Q14191" i="5"/>
  <c r="Q14192" i="5"/>
  <c r="Q14193" i="5"/>
  <c r="Q14194" i="5"/>
  <c r="Q14195" i="5"/>
  <c r="Q14196" i="5"/>
  <c r="Q14197" i="5"/>
  <c r="Q14198" i="5"/>
  <c r="Q14199" i="5"/>
  <c r="Q14200" i="5"/>
  <c r="Q14201" i="5"/>
  <c r="Q14202" i="5"/>
  <c r="Q14203" i="5"/>
  <c r="Q14204" i="5"/>
  <c r="Q14205" i="5"/>
  <c r="Q14206" i="5"/>
  <c r="Q14207" i="5"/>
  <c r="Q14208" i="5"/>
  <c r="Q14209" i="5"/>
  <c r="Q14210" i="5"/>
  <c r="Q14211" i="5"/>
  <c r="Q14212" i="5"/>
  <c r="Q14213" i="5"/>
  <c r="Q14214" i="5"/>
  <c r="Q14215" i="5"/>
  <c r="Q14216" i="5"/>
  <c r="Q14217" i="5"/>
  <c r="Q14218" i="5"/>
  <c r="Q14219" i="5"/>
  <c r="Q14220" i="5"/>
  <c r="Q14221" i="5"/>
  <c r="Q14222" i="5"/>
  <c r="Q14223" i="5"/>
  <c r="Q14224" i="5"/>
  <c r="Q14225" i="5"/>
  <c r="Q14226" i="5"/>
  <c r="Q14227" i="5"/>
  <c r="Q14228" i="5"/>
  <c r="Q14229" i="5"/>
  <c r="Q14230" i="5"/>
  <c r="Q14231" i="5"/>
  <c r="Q14232" i="5"/>
  <c r="Q14233" i="5"/>
  <c r="Q14234" i="5"/>
  <c r="Q14235" i="5"/>
  <c r="Q14236" i="5"/>
  <c r="Q14237" i="5"/>
  <c r="Q14238" i="5"/>
  <c r="Q14239" i="5"/>
  <c r="Q14240" i="5"/>
  <c r="Q14241" i="5"/>
  <c r="Q14242" i="5"/>
  <c r="Q14243" i="5"/>
  <c r="Q14244" i="5"/>
  <c r="Q14245" i="5"/>
  <c r="Q14246" i="5"/>
  <c r="Q14247" i="5"/>
  <c r="Q14248" i="5"/>
  <c r="Q14249" i="5"/>
  <c r="Q14250" i="5"/>
  <c r="Q14251" i="5"/>
  <c r="Q14252" i="5"/>
  <c r="Q14253" i="5"/>
  <c r="Q14254" i="5"/>
  <c r="Q14255" i="5"/>
  <c r="Q14256" i="5"/>
  <c r="Q14257" i="5"/>
  <c r="Q14258" i="5"/>
  <c r="Q14259" i="5"/>
  <c r="Q14260" i="5"/>
  <c r="Q14261" i="5"/>
  <c r="Q14262" i="5"/>
  <c r="Q14263" i="5"/>
  <c r="Q14264" i="5"/>
  <c r="Q14265" i="5"/>
  <c r="Q14266" i="5"/>
  <c r="Q14267" i="5"/>
  <c r="Q14268" i="5"/>
  <c r="Q14269" i="5"/>
  <c r="Q14270" i="5"/>
  <c r="Q14271" i="5"/>
  <c r="Q14272" i="5"/>
  <c r="Q14273" i="5"/>
  <c r="Q14274" i="5"/>
  <c r="Q14275" i="5"/>
  <c r="Q14276" i="5"/>
  <c r="Q14277" i="5"/>
  <c r="Q14278" i="5"/>
  <c r="Q14279" i="5"/>
  <c r="Q14280" i="5"/>
  <c r="Q14281" i="5"/>
  <c r="Q14282" i="5"/>
  <c r="Q14283" i="5"/>
  <c r="Q14284" i="5"/>
  <c r="Q14285" i="5"/>
  <c r="Q14286" i="5"/>
  <c r="Q14287" i="5"/>
  <c r="Q14288" i="5"/>
  <c r="Q14289" i="5"/>
  <c r="Q14290" i="5"/>
  <c r="Q14291" i="5"/>
  <c r="Q14292" i="5"/>
  <c r="Q14293" i="5"/>
  <c r="Q14294" i="5"/>
  <c r="Q14295" i="5"/>
  <c r="Q14296" i="5"/>
  <c r="Q14297" i="5"/>
  <c r="Q14298" i="5"/>
  <c r="Q14299" i="5"/>
  <c r="Q14300" i="5"/>
  <c r="Q14301" i="5"/>
  <c r="Q14302" i="5"/>
  <c r="Q14303" i="5"/>
  <c r="Q14304" i="5"/>
  <c r="Q14305" i="5"/>
  <c r="Q14306" i="5"/>
  <c r="Q14307" i="5"/>
  <c r="Q14308" i="5"/>
  <c r="Q14309" i="5"/>
  <c r="Q14310" i="5"/>
  <c r="Q14311" i="5"/>
  <c r="Q14312" i="5"/>
  <c r="Q14313" i="5"/>
  <c r="Q14314" i="5"/>
  <c r="Q14315" i="5"/>
  <c r="Q14316" i="5"/>
  <c r="Q14317" i="5"/>
  <c r="Q14318" i="5"/>
  <c r="Q14319" i="5"/>
  <c r="Q14320" i="5"/>
  <c r="Q14321" i="5"/>
  <c r="Q14322" i="5"/>
  <c r="Q14323" i="5"/>
  <c r="Q14324" i="5"/>
  <c r="Q14325" i="5"/>
  <c r="Q14326" i="5"/>
  <c r="Q14327" i="5"/>
  <c r="Q14328" i="5"/>
  <c r="Q14329" i="5"/>
  <c r="Q14330" i="5"/>
  <c r="Q14331" i="5"/>
  <c r="Q14332" i="5"/>
  <c r="Q14333" i="5"/>
  <c r="Q14334" i="5"/>
  <c r="Q14335" i="5"/>
  <c r="Q14336" i="5"/>
  <c r="Q14337" i="5"/>
  <c r="Q14338" i="5"/>
  <c r="Q14339" i="5"/>
  <c r="Q14340" i="5"/>
  <c r="Q14341" i="5"/>
  <c r="Q14342" i="5"/>
  <c r="Q14343" i="5"/>
  <c r="Q14344" i="5"/>
  <c r="Q14345" i="5"/>
  <c r="Q14346" i="5"/>
  <c r="Q14347" i="5"/>
  <c r="Q14348" i="5"/>
  <c r="Q14349" i="5"/>
  <c r="Q14350" i="5"/>
  <c r="Q14351" i="5"/>
  <c r="Q14352" i="5"/>
  <c r="Q14353" i="5"/>
  <c r="Q14354" i="5"/>
  <c r="Q14355" i="5"/>
  <c r="Q14356" i="5"/>
  <c r="Q14357" i="5"/>
  <c r="Q14358" i="5"/>
  <c r="Q14359" i="5"/>
  <c r="Q14360" i="5"/>
  <c r="Q14361" i="5"/>
  <c r="Q14362" i="5"/>
  <c r="Q14363" i="5"/>
  <c r="Q14364" i="5"/>
  <c r="Q14365" i="5"/>
  <c r="Q14366" i="5"/>
  <c r="Q14367" i="5"/>
  <c r="Q14368" i="5"/>
  <c r="Q14369" i="5"/>
  <c r="Q14370" i="5"/>
  <c r="Q14371" i="5"/>
  <c r="Q14372" i="5"/>
  <c r="Q14373" i="5"/>
  <c r="Q14374" i="5"/>
  <c r="Q14375" i="5"/>
  <c r="Q14376" i="5"/>
  <c r="Q14377" i="5"/>
  <c r="Q14378" i="5"/>
  <c r="Q14379" i="5"/>
  <c r="Q14380" i="5"/>
  <c r="Q14381" i="5"/>
  <c r="Q14382" i="5"/>
  <c r="Q14383" i="5"/>
  <c r="Q14384" i="5"/>
  <c r="Q14385" i="5"/>
  <c r="Q14386" i="5"/>
  <c r="Q14387" i="5"/>
  <c r="Q14388" i="5"/>
  <c r="Q14389" i="5"/>
  <c r="Q14390" i="5"/>
  <c r="Q14391" i="5"/>
  <c r="Q14392" i="5"/>
  <c r="Q14393" i="5"/>
  <c r="Q14394" i="5"/>
  <c r="Q14395" i="5"/>
  <c r="Q14396" i="5"/>
  <c r="Q14397" i="5"/>
  <c r="Q14398" i="5"/>
  <c r="Q14399" i="5"/>
  <c r="Q14400" i="5"/>
  <c r="Q14401" i="5"/>
  <c r="Q14402" i="5"/>
  <c r="Q14403" i="5"/>
  <c r="Q14404" i="5"/>
  <c r="Q14405" i="5"/>
  <c r="Q14406" i="5"/>
  <c r="Q14407" i="5"/>
  <c r="Q14408" i="5"/>
  <c r="Q14409" i="5"/>
  <c r="Q14410" i="5"/>
  <c r="Q14411" i="5"/>
  <c r="Q14412" i="5"/>
  <c r="Q14413" i="5"/>
  <c r="Q14414" i="5"/>
  <c r="Q14415" i="5"/>
  <c r="Q14416" i="5"/>
  <c r="Q14417" i="5"/>
  <c r="Q14418" i="5"/>
  <c r="Q14419" i="5"/>
  <c r="Q14420" i="5"/>
  <c r="Q14421" i="5"/>
  <c r="Q14422" i="5"/>
  <c r="Q14423" i="5"/>
  <c r="Q14424" i="5"/>
  <c r="Q14425" i="5"/>
  <c r="Q14426" i="5"/>
  <c r="Q14427" i="5"/>
  <c r="Q14428" i="5"/>
  <c r="Q14429" i="5"/>
  <c r="Q14430" i="5"/>
  <c r="Q14431" i="5"/>
  <c r="Q14432" i="5"/>
  <c r="Q14433" i="5"/>
  <c r="Q14434" i="5"/>
  <c r="Q14435" i="5"/>
  <c r="Q14436" i="5"/>
  <c r="Q14437" i="5"/>
  <c r="Q14438" i="5"/>
  <c r="Q14439" i="5"/>
  <c r="Q14440" i="5"/>
  <c r="Q14441" i="5"/>
  <c r="Q14442" i="5"/>
  <c r="Q14443" i="5"/>
  <c r="Q14444" i="5"/>
  <c r="Q14445" i="5"/>
  <c r="Q14446" i="5"/>
  <c r="Q14447" i="5"/>
  <c r="Q14448" i="5"/>
  <c r="Q14449" i="5"/>
  <c r="Q14450" i="5"/>
  <c r="Q14451" i="5"/>
  <c r="Q14452" i="5"/>
  <c r="Q14453" i="5"/>
  <c r="Q14454" i="5"/>
  <c r="Q14455" i="5"/>
  <c r="Q14456" i="5"/>
  <c r="Q14457" i="5"/>
  <c r="Q14458" i="5"/>
  <c r="Q14459" i="5"/>
  <c r="Q14460" i="5"/>
  <c r="Q14461" i="5"/>
  <c r="Q14462" i="5"/>
  <c r="Q14463" i="5"/>
  <c r="Q14464" i="5"/>
  <c r="Q14465" i="5"/>
  <c r="Q14466" i="5"/>
  <c r="Q14467" i="5"/>
  <c r="Q14468" i="5"/>
  <c r="Q14469" i="5"/>
  <c r="Q14470" i="5"/>
  <c r="Q14471" i="5"/>
  <c r="Q14472" i="5"/>
  <c r="Q14473" i="5"/>
  <c r="Q14474" i="5"/>
  <c r="Q14475" i="5"/>
  <c r="Q14476" i="5"/>
  <c r="Q14477" i="5"/>
  <c r="Q14478" i="5"/>
  <c r="Q14479" i="5"/>
  <c r="Q14480" i="5"/>
  <c r="Q14481" i="5"/>
  <c r="Q14482" i="5"/>
  <c r="Q14483" i="5"/>
  <c r="Q14484" i="5"/>
  <c r="Q14485" i="5"/>
  <c r="Q14486" i="5"/>
  <c r="Q14487" i="5"/>
  <c r="Q14488" i="5"/>
  <c r="Q14489" i="5"/>
  <c r="Q14490" i="5"/>
  <c r="Q14491" i="5"/>
  <c r="Q14492" i="5"/>
  <c r="Q14493" i="5"/>
  <c r="Q14494" i="5"/>
  <c r="Q14495" i="5"/>
  <c r="Q14496" i="5"/>
  <c r="Q14497" i="5"/>
  <c r="Q14498" i="5"/>
  <c r="Q14499" i="5"/>
  <c r="Q14500" i="5"/>
  <c r="Q14501" i="5"/>
  <c r="Q14502" i="5"/>
  <c r="Q14503" i="5"/>
  <c r="Q14504" i="5"/>
  <c r="Q14505" i="5"/>
  <c r="Q14506" i="5"/>
  <c r="Q14507" i="5"/>
  <c r="Q14508" i="5"/>
  <c r="Q14509" i="5"/>
  <c r="Q14510" i="5"/>
  <c r="Q14511" i="5"/>
  <c r="Q14512" i="5"/>
  <c r="Q14513" i="5"/>
  <c r="Q14514" i="5"/>
  <c r="Q14515" i="5"/>
  <c r="Q14516" i="5"/>
  <c r="Q14517" i="5"/>
  <c r="Q14518" i="5"/>
  <c r="Q14519" i="5"/>
  <c r="Q14520" i="5"/>
  <c r="Q14521" i="5"/>
  <c r="Q14522" i="5"/>
  <c r="Q14523" i="5"/>
  <c r="Q14524" i="5"/>
  <c r="Q14525" i="5"/>
  <c r="Q14526" i="5"/>
  <c r="Q14527" i="5"/>
  <c r="Q14528" i="5"/>
  <c r="Q14529" i="5"/>
  <c r="Q14530" i="5"/>
  <c r="Q14531" i="5"/>
  <c r="Q14532" i="5"/>
  <c r="Q14533" i="5"/>
  <c r="Q14534" i="5"/>
  <c r="Q14535" i="5"/>
  <c r="Q14536" i="5"/>
  <c r="Q14537" i="5"/>
  <c r="Q14538" i="5"/>
  <c r="Q14539" i="5"/>
  <c r="Q14540" i="5"/>
  <c r="Q14541" i="5"/>
  <c r="Q14542" i="5"/>
  <c r="Q14543" i="5"/>
  <c r="Q14544" i="5"/>
  <c r="Q14545" i="5"/>
  <c r="Q14546" i="5"/>
  <c r="Q14547" i="5"/>
  <c r="Q14548" i="5"/>
  <c r="Q14549" i="5"/>
  <c r="Q14550" i="5"/>
  <c r="Q14551" i="5"/>
  <c r="Q14552" i="5"/>
  <c r="Q14553" i="5"/>
  <c r="Q14554" i="5"/>
  <c r="Q14555" i="5"/>
  <c r="Q14556" i="5"/>
  <c r="Q14557" i="5"/>
  <c r="Q14558" i="5"/>
  <c r="Q14559" i="5"/>
  <c r="Q14560" i="5"/>
  <c r="Q14561" i="5"/>
  <c r="Q14562" i="5"/>
  <c r="Q14563" i="5"/>
  <c r="Q14564" i="5"/>
  <c r="Q14565" i="5"/>
  <c r="Q14566" i="5"/>
  <c r="Q14567" i="5"/>
  <c r="Q14568" i="5"/>
  <c r="Q14569" i="5"/>
  <c r="Q14570" i="5"/>
  <c r="Q14571" i="5"/>
  <c r="Q14572" i="5"/>
  <c r="Q14573" i="5"/>
  <c r="Q14574" i="5"/>
  <c r="Q14575" i="5"/>
  <c r="Q14576" i="5"/>
  <c r="Q14577" i="5"/>
  <c r="Q14578" i="5"/>
  <c r="Q14579" i="5"/>
  <c r="Q14580" i="5"/>
  <c r="Q14581" i="5"/>
  <c r="Q14582" i="5"/>
  <c r="Q14583" i="5"/>
  <c r="Q14584" i="5"/>
  <c r="Q14585" i="5"/>
  <c r="Q14586" i="5"/>
  <c r="Q14587" i="5"/>
  <c r="Q14588" i="5"/>
  <c r="Q14589" i="5"/>
  <c r="Q14590" i="5"/>
  <c r="Q14591" i="5"/>
  <c r="Q14592" i="5"/>
  <c r="Q14593" i="5"/>
  <c r="Q14594" i="5"/>
  <c r="Q14595" i="5"/>
  <c r="Q14596" i="5"/>
  <c r="Q14597" i="5"/>
  <c r="Q14598" i="5"/>
  <c r="Q14599" i="5"/>
  <c r="Q14600" i="5"/>
  <c r="Q14601" i="5"/>
  <c r="Q14602" i="5"/>
  <c r="Q14603" i="5"/>
  <c r="Q14604" i="5"/>
  <c r="Q14605" i="5"/>
  <c r="Q14606" i="5"/>
  <c r="Q14607" i="5"/>
  <c r="Q14608" i="5"/>
  <c r="Q14609" i="5"/>
  <c r="Q14610" i="5"/>
  <c r="Q14611" i="5"/>
  <c r="Q14612" i="5"/>
  <c r="Q14613" i="5"/>
  <c r="Q14614" i="5"/>
  <c r="Q14615" i="5"/>
  <c r="Q14616" i="5"/>
  <c r="Q14617" i="5"/>
  <c r="Q14618" i="5"/>
  <c r="Q14619" i="5"/>
  <c r="Q14620" i="5"/>
  <c r="Q14621" i="5"/>
  <c r="Q14622" i="5"/>
  <c r="Q14623" i="5"/>
  <c r="Q14624" i="5"/>
  <c r="Q14625" i="5"/>
  <c r="Q14626" i="5"/>
  <c r="Q14627" i="5"/>
  <c r="Q14628" i="5"/>
  <c r="Q14629" i="5"/>
  <c r="Q14630" i="5"/>
  <c r="Q14631" i="5"/>
  <c r="Q14632" i="5"/>
  <c r="Q14633" i="5"/>
  <c r="Q14634" i="5"/>
  <c r="Q14635" i="5"/>
  <c r="Q14636" i="5"/>
  <c r="Q14637" i="5"/>
  <c r="Q14638" i="5"/>
  <c r="Q14639" i="5"/>
  <c r="Q14640" i="5"/>
  <c r="Q14641" i="5"/>
  <c r="Q14642" i="5"/>
  <c r="Q14643" i="5"/>
  <c r="Q14644" i="5"/>
  <c r="Q14645" i="5"/>
  <c r="Q14646" i="5"/>
  <c r="Q14647" i="5"/>
  <c r="Q14648" i="5"/>
  <c r="Q14649" i="5"/>
  <c r="Q14650" i="5"/>
  <c r="Q14651" i="5"/>
  <c r="Q14652" i="5"/>
  <c r="Q14653" i="5"/>
  <c r="Q14654" i="5"/>
  <c r="Q14655" i="5"/>
  <c r="Q14656" i="5"/>
  <c r="Q14657" i="5"/>
  <c r="Q14658" i="5"/>
  <c r="Q14659" i="5"/>
  <c r="Q14660" i="5"/>
  <c r="Q14661" i="5"/>
  <c r="Q14662" i="5"/>
  <c r="Q14663" i="5"/>
  <c r="Q14664" i="5"/>
  <c r="Q14665" i="5"/>
  <c r="Q14666" i="5"/>
  <c r="Q14667" i="5"/>
  <c r="Q14668" i="5"/>
  <c r="Q14669" i="5"/>
  <c r="Q14670" i="5"/>
  <c r="Q14671" i="5"/>
  <c r="Q14672" i="5"/>
  <c r="Q14673" i="5"/>
  <c r="Q14674" i="5"/>
  <c r="Q14675" i="5"/>
  <c r="Q14676" i="5"/>
  <c r="Q14677" i="5"/>
  <c r="Q14678" i="5"/>
  <c r="Q14679" i="5"/>
  <c r="Q14680" i="5"/>
  <c r="Q14681" i="5"/>
  <c r="Q14682" i="5"/>
  <c r="Q14683" i="5"/>
  <c r="Q14684" i="5"/>
  <c r="Q14685" i="5"/>
  <c r="Q14686" i="5"/>
  <c r="Q14687" i="5"/>
  <c r="Q14688" i="5"/>
  <c r="Q14689" i="5"/>
  <c r="Q14690" i="5"/>
  <c r="Q14691" i="5"/>
  <c r="Q14692" i="5"/>
  <c r="Q14693" i="5"/>
  <c r="Q14694" i="5"/>
  <c r="Q14695" i="5"/>
  <c r="Q14696" i="5"/>
  <c r="Q14697" i="5"/>
  <c r="Q14698" i="5"/>
  <c r="Q14699" i="5"/>
  <c r="Q14700" i="5"/>
  <c r="Q14701" i="5"/>
  <c r="Q14702" i="5"/>
  <c r="Q14703" i="5"/>
  <c r="Q14704" i="5"/>
  <c r="Q14705" i="5"/>
  <c r="Q14706" i="5"/>
  <c r="Q14707" i="5"/>
  <c r="Q14708" i="5"/>
  <c r="Q14709" i="5"/>
  <c r="Q14710" i="5"/>
  <c r="Q14711" i="5"/>
  <c r="Q14712" i="5"/>
  <c r="Q14713" i="5"/>
  <c r="Q14714" i="5"/>
  <c r="Q14715" i="5"/>
  <c r="Q14716" i="5"/>
  <c r="Q14717" i="5"/>
  <c r="Q14718" i="5"/>
  <c r="Q14719" i="5"/>
  <c r="Q14720" i="5"/>
  <c r="Q14721" i="5"/>
  <c r="Q14722" i="5"/>
  <c r="Q14723" i="5"/>
  <c r="Q14724" i="5"/>
  <c r="Q14725" i="5"/>
  <c r="Q14726" i="5"/>
  <c r="Q14727" i="5"/>
  <c r="Q14728" i="5"/>
  <c r="Q14729" i="5"/>
  <c r="Q14730" i="5"/>
  <c r="Q14731" i="5"/>
  <c r="Q14732" i="5"/>
  <c r="Q14733" i="5"/>
  <c r="Q14734" i="5"/>
  <c r="Q14735" i="5"/>
  <c r="Q14736" i="5"/>
  <c r="Q14737" i="5"/>
  <c r="Q14738" i="5"/>
  <c r="Q14739" i="5"/>
  <c r="Q14740" i="5"/>
  <c r="Q14741" i="5"/>
  <c r="Q14742" i="5"/>
  <c r="Q14743" i="5"/>
  <c r="Q14744" i="5"/>
  <c r="Q14745" i="5"/>
  <c r="Q14746" i="5"/>
  <c r="Q14747" i="5"/>
  <c r="Q14748" i="5"/>
  <c r="Q14749" i="5"/>
  <c r="Q14750" i="5"/>
  <c r="Q14751" i="5"/>
  <c r="Q14752" i="5"/>
  <c r="Q14753" i="5"/>
  <c r="Q14754" i="5"/>
  <c r="Q14755" i="5"/>
  <c r="Q14756" i="5"/>
  <c r="Q14757" i="5"/>
  <c r="Q14758" i="5"/>
  <c r="Q14759" i="5"/>
  <c r="Q14760" i="5"/>
  <c r="Q14761" i="5"/>
  <c r="Q14762" i="5"/>
  <c r="Q14763" i="5"/>
  <c r="Q14764" i="5"/>
  <c r="Q14765" i="5"/>
  <c r="Q14766" i="5"/>
  <c r="Q14767" i="5"/>
  <c r="Q14768" i="5"/>
  <c r="Q14769" i="5"/>
  <c r="Q14770" i="5"/>
  <c r="Q14771" i="5"/>
  <c r="Q14772" i="5"/>
  <c r="Q14773" i="5"/>
  <c r="Q14774" i="5"/>
  <c r="Q14775" i="5"/>
  <c r="Q14776" i="5"/>
  <c r="Q14777" i="5"/>
  <c r="Q14778" i="5"/>
  <c r="Q14779" i="5"/>
  <c r="Q14780" i="5"/>
  <c r="Q14781" i="5"/>
  <c r="Q14782" i="5"/>
  <c r="Q14783" i="5"/>
  <c r="Q14784" i="5"/>
  <c r="Q14785" i="5"/>
  <c r="Q14786" i="5"/>
  <c r="Q14787" i="5"/>
  <c r="Q14788" i="5"/>
  <c r="Q14789" i="5"/>
  <c r="Q14790" i="5"/>
  <c r="Q14791" i="5"/>
  <c r="Q14792" i="5"/>
  <c r="Q14793" i="5"/>
  <c r="Q14794" i="5"/>
  <c r="Q14795" i="5"/>
  <c r="Q14796" i="5"/>
  <c r="Q14797" i="5"/>
  <c r="Q14798" i="5"/>
  <c r="Q14799" i="5"/>
  <c r="Q14800" i="5"/>
  <c r="Q14801" i="5"/>
  <c r="Q14802" i="5"/>
  <c r="Q14803" i="5"/>
  <c r="Q14804" i="5"/>
  <c r="Q14805" i="5"/>
  <c r="Q14806" i="5"/>
  <c r="Q14807" i="5"/>
  <c r="Q14808" i="5"/>
  <c r="Q14809" i="5"/>
  <c r="Q14810" i="5"/>
  <c r="Q14811" i="5"/>
  <c r="Q14812" i="5"/>
  <c r="Q14813" i="5"/>
  <c r="Q14814" i="5"/>
  <c r="Q14815" i="5"/>
  <c r="Q14816" i="5"/>
  <c r="Q14817" i="5"/>
  <c r="Q14818" i="5"/>
  <c r="Q14819" i="5"/>
  <c r="Q14820" i="5"/>
  <c r="Q14821" i="5"/>
  <c r="Q14822" i="5"/>
  <c r="Q14823" i="5"/>
  <c r="Q14824" i="5"/>
  <c r="Q14825" i="5"/>
  <c r="Q14826" i="5"/>
  <c r="Q14827" i="5"/>
  <c r="Q14828" i="5"/>
  <c r="Q14829" i="5"/>
  <c r="Q14830" i="5"/>
  <c r="Q14831" i="5"/>
  <c r="Q14832" i="5"/>
  <c r="Q14833" i="5"/>
  <c r="Q14834" i="5"/>
  <c r="Q14835" i="5"/>
  <c r="Q14836" i="5"/>
  <c r="Q14837" i="5"/>
  <c r="Q14838" i="5"/>
  <c r="Q14839" i="5"/>
  <c r="Q14840" i="5"/>
  <c r="Q14841" i="5"/>
  <c r="Q14842" i="5"/>
  <c r="Q14843" i="5"/>
  <c r="Q14844" i="5"/>
  <c r="Q14845" i="5"/>
  <c r="Q14846" i="5"/>
  <c r="Q14847" i="5"/>
  <c r="Q14848" i="5"/>
  <c r="Q14849" i="5"/>
  <c r="Q14850" i="5"/>
  <c r="Q14851" i="5"/>
  <c r="Q14852" i="5"/>
  <c r="Q14853" i="5"/>
  <c r="Q14854" i="5"/>
  <c r="Q14855" i="5"/>
  <c r="Q14856" i="5"/>
  <c r="Q14857" i="5"/>
  <c r="Q14858" i="5"/>
  <c r="Q14859" i="5"/>
  <c r="Q14860" i="5"/>
  <c r="Q14861" i="5"/>
  <c r="Q14862" i="5"/>
  <c r="Q14863" i="5"/>
  <c r="Q14864" i="5"/>
  <c r="Q14865" i="5"/>
  <c r="Q14866" i="5"/>
  <c r="Q14867" i="5"/>
  <c r="Q14868" i="5"/>
  <c r="Q14869" i="5"/>
  <c r="Q14870" i="5"/>
  <c r="Q14871" i="5"/>
  <c r="Q14872" i="5"/>
  <c r="Q14873" i="5"/>
  <c r="Q14874" i="5"/>
  <c r="Q14875" i="5"/>
  <c r="Q14876" i="5"/>
  <c r="Q14877" i="5"/>
  <c r="Q14878" i="5"/>
  <c r="Q14879" i="5"/>
  <c r="Q14880" i="5"/>
  <c r="Q14881" i="5"/>
  <c r="Q14882" i="5"/>
  <c r="Q14883" i="5"/>
  <c r="Q14884" i="5"/>
  <c r="Q14885" i="5"/>
  <c r="Q14886" i="5"/>
  <c r="Q14887" i="5"/>
  <c r="Q14888" i="5"/>
  <c r="Q14889" i="5"/>
  <c r="Q14890" i="5"/>
  <c r="Q14891" i="5"/>
  <c r="Q14892" i="5"/>
  <c r="Q14893" i="5"/>
  <c r="Q14894" i="5"/>
  <c r="Q14895" i="5"/>
  <c r="Q14896" i="5"/>
  <c r="Q14897" i="5"/>
  <c r="Q14898" i="5"/>
  <c r="Q14899" i="5"/>
  <c r="Q14900" i="5"/>
  <c r="Q14901" i="5"/>
  <c r="Q14902" i="5"/>
  <c r="Q14903" i="5"/>
  <c r="Q14904" i="5"/>
  <c r="Q14905" i="5"/>
  <c r="Q14906" i="5"/>
  <c r="Q14907" i="5"/>
  <c r="Q14908" i="5"/>
  <c r="Q14909" i="5"/>
  <c r="Q14910" i="5"/>
  <c r="Q14911" i="5"/>
  <c r="Q14912" i="5"/>
  <c r="Q14913" i="5"/>
  <c r="Q14914" i="5"/>
  <c r="Q14915" i="5"/>
  <c r="Q14916" i="5"/>
  <c r="Q14917" i="5"/>
  <c r="Q14918" i="5"/>
  <c r="Q14919" i="5"/>
  <c r="Q14920" i="5"/>
  <c r="Q14921" i="5"/>
  <c r="Q14922" i="5"/>
  <c r="Q14923" i="5"/>
  <c r="Q14924" i="5"/>
  <c r="Q14925" i="5"/>
  <c r="Q14926" i="5"/>
  <c r="Q14927" i="5"/>
  <c r="Q14928" i="5"/>
  <c r="Q14929" i="5"/>
  <c r="Q14930" i="5"/>
  <c r="Q14931" i="5"/>
  <c r="Q14932" i="5"/>
  <c r="Q14933" i="5"/>
  <c r="Q14934" i="5"/>
  <c r="Q14935" i="5"/>
  <c r="Q14936" i="5"/>
  <c r="Q14937" i="5"/>
  <c r="Q14938" i="5"/>
  <c r="Q14939" i="5"/>
  <c r="Q14940" i="5"/>
  <c r="Q14941" i="5"/>
  <c r="Q14942" i="5"/>
  <c r="Q14943" i="5"/>
  <c r="Q14944" i="5"/>
  <c r="Q14945" i="5"/>
  <c r="Q14946" i="5"/>
  <c r="Q14947" i="5"/>
  <c r="Q14948" i="5"/>
  <c r="Q14949" i="5"/>
  <c r="Q14950" i="5"/>
  <c r="Q14951" i="5"/>
  <c r="Q14952" i="5"/>
  <c r="Q14953" i="5"/>
  <c r="Q14954" i="5"/>
  <c r="Q14955" i="5"/>
  <c r="Q14956" i="5"/>
  <c r="Q14957" i="5"/>
  <c r="Q14958" i="5"/>
  <c r="Q14959" i="5"/>
  <c r="Q14960" i="5"/>
  <c r="Q14961" i="5"/>
  <c r="Q14962" i="5"/>
  <c r="Q14963" i="5"/>
  <c r="Q14964" i="5"/>
  <c r="Q14965" i="5"/>
  <c r="Q14966" i="5"/>
  <c r="Q14967" i="5"/>
  <c r="Q14968" i="5"/>
  <c r="Q14969" i="5"/>
  <c r="Q14970" i="5"/>
  <c r="Q14971" i="5"/>
  <c r="Q14972" i="5"/>
  <c r="Q14973" i="5"/>
  <c r="Q14974" i="5"/>
  <c r="Q14975" i="5"/>
  <c r="Q14976" i="5"/>
  <c r="Q14977" i="5"/>
  <c r="Q14978" i="5"/>
  <c r="Q14979" i="5"/>
  <c r="Q14980" i="5"/>
  <c r="Q14981" i="5"/>
  <c r="Q14982" i="5"/>
  <c r="Q14983" i="5"/>
  <c r="Q14984" i="5"/>
  <c r="Q14985" i="5"/>
  <c r="Q14986" i="5"/>
  <c r="Q14987" i="5"/>
  <c r="Q14988" i="5"/>
  <c r="Q14989" i="5"/>
  <c r="Q14990" i="5"/>
  <c r="Q14991" i="5"/>
  <c r="Q14992" i="5"/>
  <c r="Q14993" i="5"/>
  <c r="Q14994" i="5"/>
  <c r="Q14995" i="5"/>
  <c r="Q14996" i="5"/>
  <c r="Q14997" i="5"/>
  <c r="Q14998" i="5"/>
  <c r="Q14999" i="5"/>
  <c r="Q15000" i="5"/>
  <c r="Q15001" i="5"/>
  <c r="Q15002" i="5"/>
  <c r="Q15003" i="5"/>
  <c r="Q15004" i="5"/>
  <c r="Q15005" i="5"/>
  <c r="Q15006" i="5"/>
  <c r="Q15007" i="5"/>
  <c r="Q15008" i="5"/>
  <c r="Q15009" i="5"/>
  <c r="Q15010" i="5"/>
  <c r="Q15011" i="5"/>
  <c r="Q15012" i="5"/>
  <c r="Q15013" i="5"/>
  <c r="Q15014" i="5"/>
  <c r="Q15015" i="5"/>
  <c r="Q15016" i="5"/>
  <c r="Q15017" i="5"/>
  <c r="Q15018" i="5"/>
  <c r="Q15019" i="5"/>
  <c r="Q15020" i="5"/>
  <c r="Q15021" i="5"/>
  <c r="Q15022" i="5"/>
  <c r="Q15023" i="5"/>
  <c r="Q15024" i="5"/>
  <c r="Q15025" i="5"/>
  <c r="Q15026" i="5"/>
  <c r="Q15027" i="5"/>
  <c r="Q15028" i="5"/>
  <c r="Q15029" i="5"/>
  <c r="Q15030" i="5"/>
  <c r="Q15031" i="5"/>
  <c r="Q15032" i="5"/>
  <c r="Q15033" i="5"/>
  <c r="Q15034" i="5"/>
  <c r="Q15035" i="5"/>
  <c r="Q15036" i="5"/>
  <c r="Q15037" i="5"/>
  <c r="Q15038" i="5"/>
  <c r="Q15039" i="5"/>
  <c r="Q15040" i="5"/>
  <c r="Q15041" i="5"/>
  <c r="Q15042" i="5"/>
  <c r="Q15043" i="5"/>
  <c r="Q15044" i="5"/>
  <c r="Q15045" i="5"/>
  <c r="Q15046" i="5"/>
  <c r="Q15047" i="5"/>
  <c r="Q15048" i="5"/>
  <c r="Q15049" i="5"/>
  <c r="Q15050" i="5"/>
  <c r="Q15051" i="5"/>
  <c r="Q15052" i="5"/>
  <c r="Q15053" i="5"/>
  <c r="Q15054" i="5"/>
  <c r="Q15055" i="5"/>
  <c r="Q15056" i="5"/>
  <c r="Q15057" i="5"/>
  <c r="Q15058" i="5"/>
  <c r="Q15059" i="5"/>
  <c r="Q15060" i="5"/>
  <c r="Q15061" i="5"/>
  <c r="Q15062" i="5"/>
  <c r="Q15063" i="5"/>
  <c r="Q15064" i="5"/>
  <c r="Q15065" i="5"/>
  <c r="Q15066" i="5"/>
  <c r="Q15067" i="5"/>
  <c r="Q15068" i="5"/>
  <c r="Q15069" i="5"/>
  <c r="Q15070" i="5"/>
  <c r="Q15071" i="5"/>
  <c r="Q15072" i="5"/>
  <c r="Q15073" i="5"/>
  <c r="Q15074" i="5"/>
  <c r="Q15075" i="5"/>
  <c r="Q15076" i="5"/>
  <c r="Q15077" i="5"/>
  <c r="Q15078" i="5"/>
  <c r="Q15079" i="5"/>
  <c r="Q15080" i="5"/>
  <c r="Q15081" i="5"/>
  <c r="Q15082" i="5"/>
  <c r="Q15083" i="5"/>
  <c r="Q15084" i="5"/>
  <c r="Q15085" i="5"/>
  <c r="Q15086" i="5"/>
  <c r="Q15087" i="5"/>
  <c r="Q15088" i="5"/>
  <c r="Q15089" i="5"/>
  <c r="Q15090" i="5"/>
  <c r="Q15091" i="5"/>
  <c r="Q15092" i="5"/>
  <c r="Q15093" i="5"/>
  <c r="Q15094" i="5"/>
  <c r="Q15095" i="5"/>
  <c r="Q15096" i="5"/>
  <c r="Q15097" i="5"/>
  <c r="Q15098" i="5"/>
  <c r="Q15099" i="5"/>
  <c r="Q15100" i="5"/>
  <c r="Q15101" i="5"/>
  <c r="Q15102" i="5"/>
  <c r="Q15103" i="5"/>
  <c r="Q15104" i="5"/>
  <c r="Q15105" i="5"/>
  <c r="Q15106" i="5"/>
  <c r="Q15107" i="5"/>
  <c r="Q15108" i="5"/>
  <c r="Q15109" i="5"/>
  <c r="Q15110" i="5"/>
  <c r="Q15111" i="5"/>
  <c r="Q15112" i="5"/>
  <c r="Q15113" i="5"/>
  <c r="Q15114" i="5"/>
  <c r="Q15115" i="5"/>
  <c r="Q15116" i="5"/>
  <c r="Q15117" i="5"/>
  <c r="Q15118" i="5"/>
  <c r="Q15119" i="5"/>
  <c r="Q15120" i="5"/>
  <c r="Q15121" i="5"/>
  <c r="Q15122" i="5"/>
  <c r="Q15123" i="5"/>
  <c r="Q15124" i="5"/>
  <c r="Q15125" i="5"/>
  <c r="Q15126" i="5"/>
  <c r="Q15127" i="5"/>
  <c r="Q15128" i="5"/>
  <c r="Q15129" i="5"/>
  <c r="Q15130" i="5"/>
  <c r="Q15131" i="5"/>
  <c r="Q15132" i="5"/>
  <c r="Q15133" i="5"/>
  <c r="Q15134" i="5"/>
  <c r="Q15135" i="5"/>
  <c r="Q15136" i="5"/>
  <c r="Q15137" i="5"/>
  <c r="Q15138" i="5"/>
  <c r="Q15139" i="5"/>
  <c r="Q15140" i="5"/>
  <c r="Q15141" i="5"/>
  <c r="Q15142" i="5"/>
  <c r="Q15143" i="5"/>
  <c r="Q15144" i="5"/>
  <c r="Q15145" i="5"/>
  <c r="Q15146" i="5"/>
  <c r="Q15147" i="5"/>
  <c r="Q15148" i="5"/>
  <c r="Q15149" i="5"/>
  <c r="Q15150" i="5"/>
  <c r="Q15151" i="5"/>
  <c r="Q15152" i="5"/>
  <c r="Q15153" i="5"/>
  <c r="Q15154" i="5"/>
  <c r="Q15155" i="5"/>
  <c r="Q15156" i="5"/>
  <c r="Q15157" i="5"/>
  <c r="Q15158" i="5"/>
  <c r="Q15159" i="5"/>
  <c r="Q15160" i="5"/>
  <c r="Q15161" i="5"/>
  <c r="Q15162" i="5"/>
  <c r="Q15163" i="5"/>
  <c r="Q15164" i="5"/>
  <c r="Q15165" i="5"/>
  <c r="Q15166" i="5"/>
  <c r="Q15167" i="5"/>
  <c r="Q15168" i="5"/>
  <c r="Q15169" i="5"/>
  <c r="Q15170" i="5"/>
  <c r="Q15171" i="5"/>
  <c r="Q15172" i="5"/>
  <c r="Q15173" i="5"/>
  <c r="Q15174" i="5"/>
  <c r="Q15175" i="5"/>
  <c r="Q15176" i="5"/>
  <c r="Q15177" i="5"/>
  <c r="Q15178" i="5"/>
  <c r="Q15179" i="5"/>
  <c r="Q15180" i="5"/>
  <c r="Q15181" i="5"/>
  <c r="Q15182" i="5"/>
  <c r="Q15183" i="5"/>
  <c r="Q15184" i="5"/>
  <c r="Q15185" i="5"/>
  <c r="Q15186" i="5"/>
  <c r="Q15187" i="5"/>
  <c r="Q15188" i="5"/>
  <c r="Q15189" i="5"/>
  <c r="Q15190" i="5"/>
  <c r="Q15191" i="5"/>
  <c r="Q15192" i="5"/>
  <c r="Q15193" i="5"/>
  <c r="Q15194" i="5"/>
  <c r="Q15195" i="5"/>
  <c r="Q15196" i="5"/>
  <c r="Q15197" i="5"/>
  <c r="Q15198" i="5"/>
  <c r="Q15199" i="5"/>
  <c r="Q15200" i="5"/>
  <c r="Q15201" i="5"/>
  <c r="Q15202" i="5"/>
  <c r="Q15203" i="5"/>
  <c r="Q15204" i="5"/>
  <c r="Q15205" i="5"/>
  <c r="Q15206" i="5"/>
  <c r="Q15207" i="5"/>
  <c r="Q15208" i="5"/>
  <c r="Q15209" i="5"/>
  <c r="Q15210" i="5"/>
  <c r="Q15211" i="5"/>
  <c r="Q15212" i="5"/>
  <c r="Q15213" i="5"/>
  <c r="Q15214" i="5"/>
  <c r="Q15215" i="5"/>
  <c r="Q15216" i="5"/>
  <c r="Q15217" i="5"/>
  <c r="Q15218" i="5"/>
  <c r="Q15219" i="5"/>
  <c r="Q15220" i="5"/>
  <c r="Q15221" i="5"/>
  <c r="Q15222" i="5"/>
  <c r="Q15223" i="5"/>
  <c r="Q15224" i="5"/>
  <c r="Q15225" i="5"/>
  <c r="Q15226" i="5"/>
  <c r="Q15227" i="5"/>
  <c r="Q15228" i="5"/>
  <c r="Q15229" i="5"/>
  <c r="Q15230" i="5"/>
  <c r="Q15231" i="5"/>
  <c r="Q15232" i="5"/>
  <c r="Q15233" i="5"/>
  <c r="Q15234" i="5"/>
  <c r="Q15235" i="5"/>
  <c r="Q15236" i="5"/>
  <c r="Q15237" i="5"/>
  <c r="Q15238" i="5"/>
  <c r="Q15239" i="5"/>
  <c r="Q15240" i="5"/>
  <c r="Q15241" i="5"/>
  <c r="Q15242" i="5"/>
  <c r="Q15243" i="5"/>
  <c r="Q15244" i="5"/>
  <c r="Q15245" i="5"/>
  <c r="Q15246" i="5"/>
  <c r="Q15247" i="5"/>
  <c r="Q15248" i="5"/>
  <c r="Q15249" i="5"/>
  <c r="Q15250" i="5"/>
  <c r="Q15251" i="5"/>
  <c r="Q15252" i="5"/>
  <c r="Q15253" i="5"/>
  <c r="Q15254" i="5"/>
  <c r="Q15255" i="5"/>
  <c r="Q15256" i="5"/>
  <c r="Q15257" i="5"/>
  <c r="Q15258" i="5"/>
  <c r="Q15259" i="5"/>
  <c r="Q15260" i="5"/>
  <c r="Q15261" i="5"/>
  <c r="Q15262" i="5"/>
  <c r="Q15263" i="5"/>
  <c r="Q15264" i="5"/>
  <c r="Q15265" i="5"/>
  <c r="Q15266" i="5"/>
  <c r="Q15267" i="5"/>
  <c r="Q15268" i="5"/>
  <c r="Q15269" i="5"/>
  <c r="Q15270" i="5"/>
  <c r="Q15271" i="5"/>
  <c r="Q15272" i="5"/>
  <c r="Q15273" i="5"/>
  <c r="Q15274" i="5"/>
  <c r="Q15275" i="5"/>
  <c r="Q15276" i="5"/>
  <c r="Q15277" i="5"/>
  <c r="Q15278" i="5"/>
  <c r="Q15279" i="5"/>
  <c r="Q15280" i="5"/>
  <c r="Q15281" i="5"/>
  <c r="Q15282" i="5"/>
  <c r="Q15283" i="5"/>
  <c r="Q15284" i="5"/>
  <c r="Q15285" i="5"/>
  <c r="Q15286" i="5"/>
  <c r="Q15287" i="5"/>
  <c r="Q15288" i="5"/>
  <c r="Q15289" i="5"/>
  <c r="Q15290" i="5"/>
  <c r="Q15291" i="5"/>
  <c r="Q15292" i="5"/>
  <c r="Q15293" i="5"/>
  <c r="Q15294" i="5"/>
  <c r="Q15295" i="5"/>
  <c r="Q15296" i="5"/>
  <c r="Q15297" i="5"/>
  <c r="Q15298" i="5"/>
  <c r="Q15299" i="5"/>
  <c r="Q15300" i="5"/>
  <c r="Q15301" i="5"/>
  <c r="Q15302" i="5"/>
  <c r="Q15303" i="5"/>
  <c r="Q15304" i="5"/>
  <c r="Q15305" i="5"/>
  <c r="Q15306" i="5"/>
  <c r="Q15307" i="5"/>
  <c r="Q15308" i="5"/>
  <c r="Q15309" i="5"/>
  <c r="Q15310" i="5"/>
  <c r="Q15311" i="5"/>
  <c r="Q15312" i="5"/>
  <c r="Q15313" i="5"/>
  <c r="Q15314" i="5"/>
  <c r="Q15315" i="5"/>
  <c r="Q15316" i="5"/>
  <c r="Q15317" i="5"/>
  <c r="Q15318" i="5"/>
  <c r="Q15319" i="5"/>
  <c r="Q15320" i="5"/>
  <c r="Q15321" i="5"/>
  <c r="Q15322" i="5"/>
  <c r="Q15323" i="5"/>
  <c r="Q15324" i="5"/>
  <c r="Q15325" i="5"/>
  <c r="Q15326" i="5"/>
  <c r="Q15327" i="5"/>
  <c r="Q15328" i="5"/>
  <c r="Q15329" i="5"/>
  <c r="Q15330" i="5"/>
  <c r="Q15331" i="5"/>
  <c r="Q15332" i="5"/>
  <c r="Q15333" i="5"/>
  <c r="Q15334" i="5"/>
  <c r="Q15335" i="5"/>
  <c r="Q15336" i="5"/>
  <c r="Q15337" i="5"/>
  <c r="Q15338" i="5"/>
  <c r="Q15339" i="5"/>
  <c r="Q15340" i="5"/>
  <c r="Q15341" i="5"/>
  <c r="Q15342" i="5"/>
  <c r="Q15343" i="5"/>
  <c r="Q15344" i="5"/>
  <c r="Q15345" i="5"/>
  <c r="Q15346" i="5"/>
  <c r="Q15347" i="5"/>
  <c r="Q15348" i="5"/>
  <c r="Q15349" i="5"/>
  <c r="Q15350" i="5"/>
  <c r="Q15351" i="5"/>
  <c r="Q15352" i="5"/>
  <c r="Q15353" i="5"/>
  <c r="Q15354" i="5"/>
  <c r="Q15355" i="5"/>
  <c r="Q15356" i="5"/>
  <c r="Q15357" i="5"/>
  <c r="Q15358" i="5"/>
  <c r="Q15359" i="5"/>
  <c r="Q15360" i="5"/>
  <c r="Q15361" i="5"/>
  <c r="Q15362" i="5"/>
  <c r="Q15363" i="5"/>
  <c r="Q15364" i="5"/>
  <c r="Q15365" i="5"/>
  <c r="Q15366" i="5"/>
  <c r="Q15367" i="5"/>
  <c r="Q15368" i="5"/>
  <c r="Q15369" i="5"/>
  <c r="Q15370" i="5"/>
  <c r="Q15371" i="5"/>
  <c r="Q15372" i="5"/>
  <c r="Q15373" i="5"/>
  <c r="Q15374" i="5"/>
  <c r="Q15375" i="5"/>
  <c r="Q15376" i="5"/>
  <c r="Q15377" i="5"/>
  <c r="Q15378" i="5"/>
  <c r="Q15379" i="5"/>
  <c r="Q15380" i="5"/>
  <c r="Q15381" i="5"/>
  <c r="Q15382" i="5"/>
  <c r="Q15383" i="5"/>
  <c r="Q15384" i="5"/>
  <c r="Q15385" i="5"/>
  <c r="Q15386" i="5"/>
  <c r="Q15387" i="5"/>
  <c r="Q15388" i="5"/>
  <c r="Q15389" i="5"/>
  <c r="Q15390" i="5"/>
  <c r="Q15391" i="5"/>
  <c r="Q15392" i="5"/>
  <c r="Q15393" i="5"/>
  <c r="Q15394" i="5"/>
  <c r="Q15395" i="5"/>
  <c r="Q15396" i="5"/>
  <c r="Q15397" i="5"/>
  <c r="Q15398" i="5"/>
  <c r="Q15399" i="5"/>
  <c r="Q15400" i="5"/>
  <c r="Q15401" i="5"/>
  <c r="Q15402" i="5"/>
  <c r="Q15403" i="5"/>
  <c r="Q15404" i="5"/>
  <c r="Q15405" i="5"/>
  <c r="Q15406" i="5"/>
  <c r="Q15407" i="5"/>
  <c r="Q15408" i="5"/>
  <c r="Q15409" i="5"/>
  <c r="Q15410" i="5"/>
  <c r="Q15411" i="5"/>
  <c r="Q15412" i="5"/>
  <c r="Q15413" i="5"/>
  <c r="Q15414" i="5"/>
  <c r="Q15415" i="5"/>
  <c r="Q15416" i="5"/>
  <c r="Q15417" i="5"/>
  <c r="Q15418" i="5"/>
  <c r="Q15419" i="5"/>
  <c r="Q15420" i="5"/>
  <c r="Q15421" i="5"/>
  <c r="Q15422" i="5"/>
  <c r="Q15423" i="5"/>
  <c r="Q15424" i="5"/>
  <c r="Q15425" i="5"/>
  <c r="Q15426" i="5"/>
  <c r="Q15427" i="5"/>
  <c r="Q15428" i="5"/>
  <c r="Q15429" i="5"/>
  <c r="Q15430" i="5"/>
  <c r="Q15431" i="5"/>
  <c r="Q15432" i="5"/>
  <c r="Q15433" i="5"/>
  <c r="Q15434" i="5"/>
  <c r="Q15435" i="5"/>
  <c r="Q15436" i="5"/>
  <c r="Q15437" i="5"/>
  <c r="Q15438" i="5"/>
  <c r="Q15439" i="5"/>
  <c r="Q15440" i="5"/>
  <c r="Q15441" i="5"/>
  <c r="Q15442" i="5"/>
  <c r="Q15443" i="5"/>
  <c r="Q15444" i="5"/>
  <c r="Q15445" i="5"/>
  <c r="Q15446" i="5"/>
  <c r="Q15447" i="5"/>
  <c r="Q15448" i="5"/>
  <c r="Q15449" i="5"/>
  <c r="Q15450" i="5"/>
  <c r="Q15451" i="5"/>
  <c r="Q15452" i="5"/>
  <c r="Q15453" i="5"/>
  <c r="Q15454" i="5"/>
  <c r="Q15455" i="5"/>
  <c r="Q15456" i="5"/>
  <c r="Q15457" i="5"/>
  <c r="Q15458" i="5"/>
  <c r="Q15459" i="5"/>
  <c r="Q15460" i="5"/>
  <c r="Q15461" i="5"/>
  <c r="Q15462" i="5"/>
  <c r="Q15463" i="5"/>
  <c r="Q15464" i="5"/>
  <c r="Q15465" i="5"/>
  <c r="Q15466" i="5"/>
  <c r="Q15467" i="5"/>
  <c r="Q15468" i="5"/>
  <c r="Q15469" i="5"/>
  <c r="Q15470" i="5"/>
  <c r="Q15471" i="5"/>
  <c r="Q15472" i="5"/>
  <c r="Q15473" i="5"/>
  <c r="Q15474" i="5"/>
  <c r="Q15475" i="5"/>
  <c r="Q15476" i="5"/>
  <c r="Q15477" i="5"/>
  <c r="Q15478" i="5"/>
  <c r="Q15479" i="5"/>
  <c r="Q15480" i="5"/>
  <c r="Q15481" i="5"/>
  <c r="Q15482" i="5"/>
  <c r="Q15483" i="5"/>
  <c r="Q15484" i="5"/>
  <c r="Q15485" i="5"/>
  <c r="Q15486" i="5"/>
  <c r="Q15487" i="5"/>
  <c r="Q15488" i="5"/>
  <c r="Q15489" i="5"/>
  <c r="Q15490" i="5"/>
  <c r="Q15491" i="5"/>
  <c r="Q15492" i="5"/>
  <c r="Q15493" i="5"/>
  <c r="Q15494" i="5"/>
  <c r="Q15495" i="5"/>
  <c r="Q15496" i="5"/>
  <c r="Q15497" i="5"/>
  <c r="Q15498" i="5"/>
  <c r="Q15499" i="5"/>
  <c r="Q15500" i="5"/>
  <c r="Q15501" i="5"/>
  <c r="Q15502" i="5"/>
  <c r="Q15503" i="5"/>
  <c r="Q15504" i="5"/>
  <c r="Q15505" i="5"/>
  <c r="Q15506" i="5"/>
  <c r="Q15507" i="5"/>
  <c r="Q15508" i="5"/>
  <c r="Q15509" i="5"/>
  <c r="Q15510" i="5"/>
  <c r="Q15511" i="5"/>
  <c r="Q15512" i="5"/>
  <c r="Q15513" i="5"/>
  <c r="Q15514" i="5"/>
  <c r="Q15515" i="5"/>
  <c r="Q15516" i="5"/>
  <c r="Q15517" i="5"/>
  <c r="Q15518" i="5"/>
  <c r="Q15519" i="5"/>
  <c r="Q15520" i="5"/>
  <c r="Q15521" i="5"/>
  <c r="Q15522" i="5"/>
  <c r="Q15523" i="5"/>
  <c r="Q15524" i="5"/>
  <c r="Q15525" i="5"/>
  <c r="Q15526" i="5"/>
  <c r="Q15527" i="5"/>
  <c r="Q15528" i="5"/>
  <c r="Q15529" i="5"/>
  <c r="Q15530" i="5"/>
  <c r="Q15531" i="5"/>
  <c r="Q15532" i="5"/>
  <c r="Q15533" i="5"/>
  <c r="Q15534" i="5"/>
  <c r="Q15535" i="5"/>
  <c r="Q15536" i="5"/>
  <c r="Q15537" i="5"/>
  <c r="Q15538" i="5"/>
  <c r="Q15539" i="5"/>
  <c r="Q15540" i="5"/>
  <c r="Q15541" i="5"/>
  <c r="Q15542" i="5"/>
  <c r="Q15543" i="5"/>
  <c r="Q15544" i="5"/>
  <c r="Q15545" i="5"/>
  <c r="Q15546" i="5"/>
  <c r="Q15547" i="5"/>
  <c r="Q15548" i="5"/>
  <c r="Q15549" i="5"/>
  <c r="Q15550" i="5"/>
  <c r="Q15551" i="5"/>
  <c r="Q15552" i="5"/>
  <c r="Q15553" i="5"/>
  <c r="Q15554" i="5"/>
  <c r="Q15555" i="5"/>
  <c r="Q15556" i="5"/>
  <c r="Q15557" i="5"/>
  <c r="Q15558" i="5"/>
  <c r="Q15559" i="5"/>
  <c r="Q15560" i="5"/>
  <c r="Q15561" i="5"/>
  <c r="Q15562" i="5"/>
  <c r="Q15563" i="5"/>
  <c r="Q15564" i="5"/>
  <c r="Q15565" i="5"/>
  <c r="Q15566" i="5"/>
  <c r="Q15567" i="5"/>
  <c r="Q15568" i="5"/>
  <c r="Q15569" i="5"/>
  <c r="Q15570" i="5"/>
  <c r="Q15571" i="5"/>
  <c r="Q15572" i="5"/>
  <c r="Q15573" i="5"/>
  <c r="Q15574" i="5"/>
  <c r="Q15575" i="5"/>
  <c r="Q15576" i="5"/>
  <c r="Q15577" i="5"/>
  <c r="Q15578" i="5"/>
  <c r="Q15579" i="5"/>
  <c r="Q15580" i="5"/>
  <c r="Q15581" i="5"/>
  <c r="Q15582" i="5"/>
  <c r="Q15583" i="5"/>
  <c r="Q15584" i="5"/>
  <c r="Q15585" i="5"/>
  <c r="Q15586" i="5"/>
  <c r="Q15587" i="5"/>
  <c r="Q15588" i="5"/>
  <c r="Q15589" i="5"/>
  <c r="Q15590" i="5"/>
  <c r="Q15591" i="5"/>
  <c r="Q15592" i="5"/>
  <c r="Q15593" i="5"/>
  <c r="Q15594" i="5"/>
  <c r="Q15595" i="5"/>
  <c r="Q15596" i="5"/>
  <c r="Q15597" i="5"/>
  <c r="Q15598" i="5"/>
  <c r="Q15599" i="5"/>
  <c r="Q15600" i="5"/>
  <c r="Q15601" i="5"/>
  <c r="Q15602" i="5"/>
  <c r="Q15603" i="5"/>
  <c r="Q15604" i="5"/>
  <c r="Q15605" i="5"/>
  <c r="Q15606" i="5"/>
  <c r="Q15607" i="5"/>
  <c r="Q15608" i="5"/>
  <c r="Q15609" i="5"/>
  <c r="Q15610" i="5"/>
  <c r="Q15611" i="5"/>
  <c r="Q15612" i="5"/>
  <c r="Q15613" i="5"/>
  <c r="Q15614" i="5"/>
  <c r="Q15615" i="5"/>
  <c r="Q15616" i="5"/>
  <c r="Q15617" i="5"/>
  <c r="Q15618" i="5"/>
  <c r="Q15619" i="5"/>
  <c r="Q15620" i="5"/>
  <c r="Q15621" i="5"/>
  <c r="Q15622" i="5"/>
  <c r="Q15623" i="5"/>
  <c r="Q15624" i="5"/>
  <c r="Q15625" i="5"/>
  <c r="Q15626" i="5"/>
  <c r="Q15627" i="5"/>
  <c r="Q15628" i="5"/>
  <c r="Q15629" i="5"/>
  <c r="Q15630" i="5"/>
  <c r="Q15631" i="5"/>
  <c r="Q15632" i="5"/>
  <c r="Q15633" i="5"/>
  <c r="Q15634" i="5"/>
  <c r="Q15635" i="5"/>
  <c r="Q15636" i="5"/>
  <c r="Q15637" i="5"/>
  <c r="Q15638" i="5"/>
  <c r="Q15639" i="5"/>
  <c r="Q15640" i="5"/>
  <c r="Q15641" i="5"/>
  <c r="Q15642" i="5"/>
  <c r="Q15643" i="5"/>
  <c r="Q15644" i="5"/>
  <c r="Q15645" i="5"/>
  <c r="Q15646" i="5"/>
  <c r="Q15647" i="5"/>
  <c r="Q15648" i="5"/>
  <c r="Q15649" i="5"/>
  <c r="Q15650" i="5"/>
  <c r="Q15651" i="5"/>
  <c r="Q15652" i="5"/>
  <c r="Q15653" i="5"/>
  <c r="Q15654" i="5"/>
  <c r="Q15655" i="5"/>
  <c r="Q15656" i="5"/>
  <c r="Q15657" i="5"/>
  <c r="Q15658" i="5"/>
  <c r="Q15659" i="5"/>
  <c r="Q15660" i="5"/>
  <c r="Q15661" i="5"/>
  <c r="Q15662" i="5"/>
  <c r="Q15663" i="5"/>
  <c r="Q15664" i="5"/>
  <c r="Q15665" i="5"/>
  <c r="Q15666" i="5"/>
  <c r="Q15667" i="5"/>
  <c r="Q15668" i="5"/>
  <c r="Q15669" i="5"/>
  <c r="Q15670" i="5"/>
  <c r="Q15671" i="5"/>
  <c r="Q15672" i="5"/>
  <c r="Q15673" i="5"/>
  <c r="Q15674" i="5"/>
  <c r="Q15675" i="5"/>
  <c r="Q15676" i="5"/>
  <c r="Q15677" i="5"/>
  <c r="Q15678" i="5"/>
  <c r="Q15679" i="5"/>
  <c r="Q15680" i="5"/>
  <c r="Q15681" i="5"/>
  <c r="Q15682" i="5"/>
  <c r="Q15683" i="5"/>
  <c r="Q15684" i="5"/>
  <c r="Q15685" i="5"/>
  <c r="Q15686" i="5"/>
  <c r="Q15687" i="5"/>
  <c r="Q15688" i="5"/>
  <c r="Q15689" i="5"/>
  <c r="Q15690" i="5"/>
  <c r="Q15691" i="5"/>
  <c r="Q15692" i="5"/>
  <c r="Q15693" i="5"/>
  <c r="Q15694" i="5"/>
  <c r="Q15695" i="5"/>
  <c r="Q15696" i="5"/>
  <c r="Q15697" i="5"/>
  <c r="Q15698" i="5"/>
  <c r="Q15699" i="5"/>
  <c r="Q15700" i="5"/>
  <c r="Q15701" i="5"/>
  <c r="Q15702" i="5"/>
  <c r="Q15703" i="5"/>
  <c r="Q15704" i="5"/>
  <c r="Q15705" i="5"/>
  <c r="Q15706" i="5"/>
  <c r="Q15707" i="5"/>
  <c r="Q15708" i="5"/>
  <c r="Q15709" i="5"/>
  <c r="Q15710" i="5"/>
  <c r="Q15711" i="5"/>
  <c r="Q15712" i="5"/>
  <c r="Q15713" i="5"/>
  <c r="Q15714" i="5"/>
  <c r="Q15715" i="5"/>
  <c r="Q15716" i="5"/>
  <c r="Q15717" i="5"/>
  <c r="Q15718" i="5"/>
  <c r="Q15719" i="5"/>
  <c r="Q15720" i="5"/>
  <c r="Q15721" i="5"/>
  <c r="Q15722" i="5"/>
  <c r="Q15723" i="5"/>
  <c r="Q15724" i="5"/>
  <c r="Q15725" i="5"/>
  <c r="Q15726" i="5"/>
  <c r="Q15727" i="5"/>
  <c r="Q15728" i="5"/>
  <c r="Q15729" i="5"/>
  <c r="Q15730" i="5"/>
  <c r="Q15731" i="5"/>
  <c r="Q15732" i="5"/>
  <c r="Q15733" i="5"/>
  <c r="Q15734" i="5"/>
  <c r="Q15735" i="5"/>
  <c r="Q15736" i="5"/>
  <c r="Q15737" i="5"/>
  <c r="Q15738" i="5"/>
  <c r="Q15739" i="5"/>
  <c r="Q15740" i="5"/>
  <c r="Q15741" i="5"/>
  <c r="Q15742" i="5"/>
  <c r="Q15743" i="5"/>
  <c r="Q15744" i="5"/>
  <c r="Q15745" i="5"/>
  <c r="Q15746" i="5"/>
  <c r="Q15747" i="5"/>
  <c r="Q15748" i="5"/>
  <c r="Q15749" i="5"/>
  <c r="Q15750" i="5"/>
  <c r="Q15751" i="5"/>
  <c r="Q15752" i="5"/>
  <c r="Q15753" i="5"/>
  <c r="Q15754" i="5"/>
  <c r="Q15755" i="5"/>
  <c r="Q15756" i="5"/>
  <c r="Q15757" i="5"/>
  <c r="Q15758" i="5"/>
  <c r="Q15759" i="5"/>
  <c r="Q15760" i="5"/>
  <c r="Q15761" i="5"/>
  <c r="Q15762" i="5"/>
  <c r="Q15763" i="5"/>
  <c r="Q15764" i="5"/>
  <c r="Q15765" i="5"/>
  <c r="Q15766" i="5"/>
  <c r="Q15767" i="5"/>
  <c r="Q15768" i="5"/>
  <c r="Q15769" i="5"/>
  <c r="Q15770" i="5"/>
  <c r="Q15771" i="5"/>
  <c r="Q15772" i="5"/>
  <c r="Q15773" i="5"/>
  <c r="Q15774" i="5"/>
  <c r="Q15775" i="5"/>
  <c r="Q15776" i="5"/>
  <c r="Q15777" i="5"/>
  <c r="Q15778" i="5"/>
  <c r="Q15779" i="5"/>
  <c r="Q15780" i="5"/>
  <c r="Q15781" i="5"/>
  <c r="Q15782" i="5"/>
  <c r="Q15783" i="5"/>
  <c r="Q15784" i="5"/>
  <c r="Q15785" i="5"/>
  <c r="Q15786" i="5"/>
  <c r="Q15787" i="5"/>
  <c r="Q15788" i="5"/>
  <c r="Q15789" i="5"/>
  <c r="Q15790" i="5"/>
  <c r="Q15791" i="5"/>
  <c r="Q15792" i="5"/>
  <c r="Q15793" i="5"/>
  <c r="Q15794" i="5"/>
  <c r="Q15795" i="5"/>
  <c r="Q15796" i="5"/>
  <c r="Q15797" i="5"/>
  <c r="Q15798" i="5"/>
  <c r="Q15799" i="5"/>
  <c r="Q15800" i="5"/>
  <c r="Q15801" i="5"/>
  <c r="Q15802" i="5"/>
  <c r="Q15803" i="5"/>
  <c r="Q15804" i="5"/>
  <c r="Q15805" i="5"/>
  <c r="Q15806" i="5"/>
  <c r="Q15807" i="5"/>
  <c r="Q15808" i="5"/>
  <c r="Q15809" i="5"/>
  <c r="Q15810" i="5"/>
  <c r="Q15811" i="5"/>
  <c r="Q15812" i="5"/>
  <c r="Q15813" i="5"/>
  <c r="Q15814" i="5"/>
  <c r="Q15815" i="5"/>
  <c r="Q15816" i="5"/>
  <c r="Q15817" i="5"/>
  <c r="Q15818" i="5"/>
  <c r="Q15819" i="5"/>
  <c r="Q15820" i="5"/>
  <c r="Q15821" i="5"/>
  <c r="Q15822" i="5"/>
  <c r="Q15823" i="5"/>
  <c r="Q15824" i="5"/>
  <c r="Q15825" i="5"/>
  <c r="Q15826" i="5"/>
  <c r="Q15827" i="5"/>
  <c r="Q15828" i="5"/>
  <c r="Q15829" i="5"/>
  <c r="Q15830" i="5"/>
  <c r="Q15831" i="5"/>
  <c r="Q15832" i="5"/>
  <c r="Q15833" i="5"/>
  <c r="Q15834" i="5"/>
  <c r="Q15835" i="5"/>
  <c r="Q15836" i="5"/>
  <c r="Q15837" i="5"/>
  <c r="Q15838" i="5"/>
  <c r="Q15839" i="5"/>
  <c r="Q15840" i="5"/>
  <c r="Q15841" i="5"/>
  <c r="Q15842" i="5"/>
  <c r="Q15843" i="5"/>
  <c r="Q15844" i="5"/>
  <c r="Q15845" i="5"/>
  <c r="Q15846" i="5"/>
  <c r="Q15847" i="5"/>
  <c r="Q15848" i="5"/>
  <c r="Q15849" i="5"/>
  <c r="Q15850" i="5"/>
  <c r="Q15851" i="5"/>
  <c r="Q15852" i="5"/>
  <c r="Q15853" i="5"/>
  <c r="Q15854" i="5"/>
  <c r="Q15855" i="5"/>
  <c r="Q15856" i="5"/>
  <c r="Q15857" i="5"/>
  <c r="Q15858" i="5"/>
  <c r="Q15859" i="5"/>
  <c r="Q15860" i="5"/>
  <c r="Q15861" i="5"/>
  <c r="Q15862" i="5"/>
  <c r="Q15863" i="5"/>
  <c r="Q15864" i="5"/>
  <c r="Q15865" i="5"/>
  <c r="Q15866" i="5"/>
  <c r="Q15867" i="5"/>
  <c r="Q15868" i="5"/>
  <c r="Q15869" i="5"/>
  <c r="Q15870" i="5"/>
  <c r="Q15871" i="5"/>
  <c r="Q15872" i="5"/>
  <c r="Q15873" i="5"/>
  <c r="Q15874" i="5"/>
  <c r="Q15875" i="5"/>
  <c r="Q15876" i="5"/>
  <c r="Q15877" i="5"/>
  <c r="Q15878" i="5"/>
  <c r="Q15879" i="5"/>
  <c r="Q15880" i="5"/>
  <c r="Q15881" i="5"/>
  <c r="Q15882" i="5"/>
  <c r="Q15883" i="5"/>
  <c r="Q15884" i="5"/>
  <c r="Q15885" i="5"/>
  <c r="Q15886" i="5"/>
  <c r="Q15887" i="5"/>
  <c r="Q15888" i="5"/>
  <c r="Q15889" i="5"/>
  <c r="Q15890" i="5"/>
  <c r="Q15891" i="5"/>
  <c r="Q15892" i="5"/>
  <c r="Q15893" i="5"/>
  <c r="Q15894" i="5"/>
  <c r="Q15895" i="5"/>
  <c r="Q15896" i="5"/>
  <c r="Q15897" i="5"/>
  <c r="Q15898" i="5"/>
  <c r="Q15899" i="5"/>
  <c r="Q15900" i="5"/>
  <c r="Q15901" i="5"/>
  <c r="Q15902" i="5"/>
  <c r="Q15903" i="5"/>
  <c r="Q15904" i="5"/>
  <c r="Q15905" i="5"/>
  <c r="Q15906" i="5"/>
  <c r="Q15907" i="5"/>
  <c r="Q15908" i="5"/>
  <c r="Q15909" i="5"/>
  <c r="Q15910" i="5"/>
  <c r="Q15911" i="5"/>
  <c r="Q15912" i="5"/>
  <c r="Q15913" i="5"/>
  <c r="Q15914" i="5"/>
  <c r="Q15915" i="5"/>
  <c r="Q15916" i="5"/>
  <c r="Q15917" i="5"/>
  <c r="Q15918" i="5"/>
  <c r="Q15919" i="5"/>
  <c r="Q15920" i="5"/>
  <c r="Q15921" i="5"/>
  <c r="Q15922" i="5"/>
  <c r="Q15923" i="5"/>
  <c r="Q15924" i="5"/>
  <c r="Q15925" i="5"/>
  <c r="Q15926" i="5"/>
  <c r="Q15927" i="5"/>
  <c r="Q15928" i="5"/>
  <c r="Q15929" i="5"/>
  <c r="Q15930" i="5"/>
  <c r="Q15931" i="5"/>
  <c r="Q15932" i="5"/>
  <c r="Q15933" i="5"/>
  <c r="Q15934" i="5"/>
  <c r="Q15935" i="5"/>
  <c r="Q15936" i="5"/>
  <c r="Q15937" i="5"/>
  <c r="Q15938" i="5"/>
  <c r="Q15939" i="5"/>
  <c r="Q15940" i="5"/>
  <c r="Q15941" i="5"/>
  <c r="Q15942" i="5"/>
  <c r="Q15943" i="5"/>
  <c r="Q15944" i="5"/>
  <c r="Q15945" i="5"/>
  <c r="Q15946" i="5"/>
  <c r="Q15947" i="5"/>
  <c r="Q15948" i="5"/>
  <c r="Q15949" i="5"/>
  <c r="Q15950" i="5"/>
  <c r="Q15951" i="5"/>
  <c r="Q15952" i="5"/>
  <c r="Q15953" i="5"/>
  <c r="Q15954" i="5"/>
  <c r="Q15955" i="5"/>
  <c r="Q15956" i="5"/>
  <c r="Q15957" i="5"/>
  <c r="Q15958" i="5"/>
  <c r="Q15959" i="5"/>
  <c r="Q15960" i="5"/>
  <c r="Q15961" i="5"/>
  <c r="Q15962" i="5"/>
  <c r="Q15963" i="5"/>
  <c r="Q15964" i="5"/>
  <c r="Q15965" i="5"/>
  <c r="Q15966" i="5"/>
  <c r="Q15967" i="5"/>
  <c r="Q15968" i="5"/>
  <c r="Q15969" i="5"/>
  <c r="Q15970" i="5"/>
  <c r="Q15971" i="5"/>
  <c r="Q15972" i="5"/>
  <c r="Q15973" i="5"/>
  <c r="Q15974" i="5"/>
  <c r="Q15975" i="5"/>
  <c r="Q15976" i="5"/>
  <c r="Q15977" i="5"/>
  <c r="Q15978" i="5"/>
  <c r="Q15979" i="5"/>
  <c r="Q15980" i="5"/>
  <c r="Q15981" i="5"/>
  <c r="Q15982" i="5"/>
  <c r="Q15983" i="5"/>
  <c r="Q15984" i="5"/>
  <c r="Q15985" i="5"/>
  <c r="Q15986" i="5"/>
  <c r="Q15987" i="5"/>
  <c r="Q15988" i="5"/>
  <c r="Q15989" i="5"/>
  <c r="Q15990" i="5"/>
  <c r="Q15991" i="5"/>
  <c r="Q15992" i="5"/>
  <c r="Q15993" i="5"/>
  <c r="Q15994" i="5"/>
  <c r="Q15995" i="5"/>
  <c r="Q15996" i="5"/>
  <c r="Q15997" i="5"/>
  <c r="Q15998" i="5"/>
  <c r="Q15999" i="5"/>
  <c r="Q16000" i="5"/>
  <c r="Q16001" i="5"/>
  <c r="Q16002" i="5"/>
  <c r="Q16003" i="5"/>
  <c r="Q16004" i="5"/>
  <c r="Q16005" i="5"/>
  <c r="Q16006" i="5"/>
  <c r="Q16007" i="5"/>
  <c r="Q16008" i="5"/>
  <c r="Q16009" i="5"/>
  <c r="Q16010" i="5"/>
  <c r="Q16011" i="5"/>
  <c r="Q16012" i="5"/>
  <c r="Q16013" i="5"/>
  <c r="Q16014" i="5"/>
  <c r="Q16015" i="5"/>
  <c r="Q16016" i="5"/>
  <c r="Q16017" i="5"/>
  <c r="Q16018" i="5"/>
  <c r="Q16019" i="5"/>
  <c r="Q16020" i="5"/>
  <c r="Q16021" i="5"/>
  <c r="Q16022" i="5"/>
  <c r="Q16023" i="5"/>
  <c r="Q16024" i="5"/>
  <c r="Q16025" i="5"/>
  <c r="Q16026" i="5"/>
  <c r="Q16027" i="5"/>
  <c r="Q16028" i="5"/>
  <c r="Q16029" i="5"/>
  <c r="Q16030" i="5"/>
  <c r="Q16031" i="5"/>
  <c r="Q16032" i="5"/>
  <c r="Q16033" i="5"/>
  <c r="Q16034" i="5"/>
  <c r="Q16035" i="5"/>
  <c r="Q16036" i="5"/>
  <c r="Q16037" i="5"/>
  <c r="Q16038" i="5"/>
  <c r="Q16039" i="5"/>
  <c r="Q16040" i="5"/>
  <c r="Q16041" i="5"/>
  <c r="Q16042" i="5"/>
  <c r="Q16043" i="5"/>
  <c r="Q16044" i="5"/>
  <c r="Q16045" i="5"/>
  <c r="Q16046" i="5"/>
  <c r="Q16047" i="5"/>
  <c r="Q16048" i="5"/>
  <c r="Q16049" i="5"/>
  <c r="Q16050" i="5"/>
  <c r="Q16051" i="5"/>
  <c r="Q16052" i="5"/>
  <c r="Q16053" i="5"/>
  <c r="Q16054" i="5"/>
  <c r="Q16055" i="5"/>
  <c r="Q16056" i="5"/>
  <c r="Q16057" i="5"/>
  <c r="Q16058" i="5"/>
  <c r="Q16059" i="5"/>
  <c r="Q16060" i="5"/>
  <c r="Q16061" i="5"/>
  <c r="Q16062" i="5"/>
  <c r="Q16063" i="5"/>
  <c r="Q16064" i="5"/>
  <c r="Q16065" i="5"/>
  <c r="Q16066" i="5"/>
  <c r="Q16067" i="5"/>
  <c r="Q16068" i="5"/>
  <c r="Q16069" i="5"/>
  <c r="Q16070" i="5"/>
  <c r="Q16071" i="5"/>
  <c r="Q16072" i="5"/>
  <c r="Q16073" i="5"/>
  <c r="Q16074" i="5"/>
  <c r="Q16075" i="5"/>
  <c r="Q16076" i="5"/>
  <c r="Q16077" i="5"/>
  <c r="Q16078" i="5"/>
  <c r="Q16079" i="5"/>
  <c r="Q16080" i="5"/>
  <c r="Q16081" i="5"/>
  <c r="Q16082" i="5"/>
  <c r="Q16083" i="5"/>
  <c r="Q16084" i="5"/>
  <c r="Q16085" i="5"/>
  <c r="Q16086" i="5"/>
  <c r="Q16087" i="5"/>
  <c r="Q16088" i="5"/>
  <c r="Q16089" i="5"/>
  <c r="Q16090" i="5"/>
  <c r="Q16091" i="5"/>
  <c r="Q16092" i="5"/>
  <c r="Q16093" i="5"/>
  <c r="Q16094" i="5"/>
  <c r="Q16095" i="5"/>
  <c r="Q16096" i="5"/>
  <c r="Q16097" i="5"/>
  <c r="Q16098" i="5"/>
  <c r="Q16099" i="5"/>
  <c r="Q16100" i="5"/>
  <c r="Q16101" i="5"/>
  <c r="Q16102" i="5"/>
  <c r="Q16103" i="5"/>
  <c r="Q16104" i="5"/>
  <c r="Q16105" i="5"/>
  <c r="Q16106" i="5"/>
  <c r="Q16107" i="5"/>
  <c r="Q16108" i="5"/>
  <c r="Q16109" i="5"/>
  <c r="Q16110" i="5"/>
  <c r="Q16111" i="5"/>
  <c r="Q16112" i="5"/>
  <c r="Q16113" i="5"/>
  <c r="Q16114" i="5"/>
  <c r="Q16115" i="5"/>
  <c r="Q16116" i="5"/>
  <c r="Q16117" i="5"/>
  <c r="Q16118" i="5"/>
  <c r="Q16119" i="5"/>
  <c r="Q16120" i="5"/>
  <c r="Q16121" i="5"/>
  <c r="Q16122" i="5"/>
  <c r="Q16123" i="5"/>
  <c r="Q16124" i="5"/>
  <c r="Q16125" i="5"/>
  <c r="Q16126" i="5"/>
  <c r="Q16127" i="5"/>
  <c r="Q16128" i="5"/>
  <c r="Q16129" i="5"/>
  <c r="Q16130" i="5"/>
  <c r="Q16131" i="5"/>
  <c r="Q16132" i="5"/>
  <c r="Q16133" i="5"/>
  <c r="Q16134" i="5"/>
  <c r="Q16135" i="5"/>
  <c r="Q16136" i="5"/>
  <c r="Q16137" i="5"/>
  <c r="Q16138" i="5"/>
  <c r="Q16139" i="5"/>
  <c r="Q16140" i="5"/>
  <c r="Q16141" i="5"/>
  <c r="Q16142" i="5"/>
  <c r="Q16143" i="5"/>
  <c r="Q16144" i="5"/>
  <c r="Q16145" i="5"/>
  <c r="Q16146" i="5"/>
  <c r="Q16147" i="5"/>
  <c r="Q16148" i="5"/>
  <c r="Q16149" i="5"/>
  <c r="Q16150" i="5"/>
  <c r="Q16151" i="5"/>
  <c r="Q16152" i="5"/>
  <c r="Q16153" i="5"/>
  <c r="Q16154" i="5"/>
  <c r="Q16155" i="5"/>
  <c r="Q16156" i="5"/>
  <c r="Q16157" i="5"/>
  <c r="Q16158" i="5"/>
  <c r="Q16159" i="5"/>
  <c r="Q16160" i="5"/>
  <c r="Q16161" i="5"/>
  <c r="Q16162" i="5"/>
  <c r="Q16163" i="5"/>
  <c r="Q16164" i="5"/>
  <c r="Q16165" i="5"/>
  <c r="Q16166" i="5"/>
  <c r="Q16167" i="5"/>
  <c r="Q16168" i="5"/>
  <c r="Q16169" i="5"/>
  <c r="Q16170" i="5"/>
  <c r="Q16171" i="5"/>
  <c r="Q16172" i="5"/>
  <c r="Q16173" i="5"/>
  <c r="Q16174" i="5"/>
  <c r="Q16175" i="5"/>
  <c r="Q16176" i="5"/>
  <c r="Q16177" i="5"/>
  <c r="Q16178" i="5"/>
  <c r="Q16179" i="5"/>
  <c r="Q16180" i="5"/>
  <c r="Q16181" i="5"/>
  <c r="Q16182" i="5"/>
  <c r="Q16183" i="5"/>
  <c r="Q16184" i="5"/>
  <c r="Q16185" i="5"/>
  <c r="Q16186" i="5"/>
  <c r="Q16187" i="5"/>
  <c r="Q16188" i="5"/>
  <c r="Q16189" i="5"/>
  <c r="Q16190" i="5"/>
  <c r="Q16191" i="5"/>
  <c r="Q16192" i="5"/>
  <c r="Q16193" i="5"/>
  <c r="Q16194" i="5"/>
  <c r="Q16195" i="5"/>
  <c r="Q16196" i="5"/>
  <c r="Q16197" i="5"/>
  <c r="Q16198" i="5"/>
  <c r="Q16199" i="5"/>
  <c r="Q16200" i="5"/>
  <c r="Q16201" i="5"/>
  <c r="Q16202" i="5"/>
  <c r="Q16203" i="5"/>
  <c r="Q16204" i="5"/>
  <c r="Q16205" i="5"/>
  <c r="Q16206" i="5"/>
  <c r="Q16207" i="5"/>
  <c r="Q16208" i="5"/>
  <c r="Q16209" i="5"/>
  <c r="Q16210" i="5"/>
  <c r="Q16211" i="5"/>
  <c r="Q16212" i="5"/>
  <c r="Q16213" i="5"/>
  <c r="Q16214" i="5"/>
  <c r="Q16215" i="5"/>
  <c r="Q16216" i="5"/>
  <c r="Q16217" i="5"/>
  <c r="Q16218" i="5"/>
  <c r="Q16219" i="5"/>
  <c r="Q16220" i="5"/>
  <c r="Q16221" i="5"/>
  <c r="Q16222" i="5"/>
  <c r="Q16223" i="5"/>
  <c r="Q16224" i="5"/>
  <c r="Q16225" i="5"/>
  <c r="Q16226" i="5"/>
  <c r="Q16227" i="5"/>
  <c r="Q16228" i="5"/>
  <c r="Q16229" i="5"/>
  <c r="Q16230" i="5"/>
  <c r="Q16231" i="5"/>
  <c r="Q16232" i="5"/>
  <c r="Q16233" i="5"/>
  <c r="Q16234" i="5"/>
  <c r="Q16235" i="5"/>
  <c r="Q16236" i="5"/>
  <c r="Q16237" i="5"/>
  <c r="Q16238" i="5"/>
  <c r="Q16239" i="5"/>
  <c r="Q16240" i="5"/>
  <c r="Q16241" i="5"/>
  <c r="Q16242" i="5"/>
  <c r="Q16243" i="5"/>
  <c r="Q16244" i="5"/>
  <c r="Q16245" i="5"/>
  <c r="Q16246" i="5"/>
  <c r="Q16247" i="5"/>
  <c r="Q16248" i="5"/>
  <c r="Q16249" i="5"/>
  <c r="Q16250" i="5"/>
  <c r="Q16251" i="5"/>
  <c r="Q16252" i="5"/>
  <c r="Q16253" i="5"/>
  <c r="Q16254" i="5"/>
  <c r="Q16255" i="5"/>
  <c r="Q16256" i="5"/>
  <c r="Q16257" i="5"/>
  <c r="Q16258" i="5"/>
  <c r="Q16259" i="5"/>
  <c r="Q16260" i="5"/>
  <c r="Q16261" i="5"/>
  <c r="Q16262" i="5"/>
  <c r="Q16263" i="5"/>
  <c r="Q16264" i="5"/>
  <c r="Q16265" i="5"/>
  <c r="Q16266" i="5"/>
  <c r="Q16267" i="5"/>
  <c r="Q16268" i="5"/>
  <c r="Q16269" i="5"/>
  <c r="Q16270" i="5"/>
  <c r="Q16271" i="5"/>
  <c r="Q16272" i="5"/>
  <c r="Q16273" i="5"/>
  <c r="Q16274" i="5"/>
  <c r="Q16275" i="5"/>
  <c r="Q16276" i="5"/>
  <c r="Q16277" i="5"/>
  <c r="Q16278" i="5"/>
  <c r="Q16279" i="5"/>
  <c r="Q16280" i="5"/>
  <c r="Q16281" i="5"/>
  <c r="Q16282" i="5"/>
  <c r="Q16283" i="5"/>
  <c r="Q16284" i="5"/>
  <c r="Q16285" i="5"/>
  <c r="Q16286" i="5"/>
  <c r="Q16287" i="5"/>
  <c r="Q16288" i="5"/>
  <c r="Q16289" i="5"/>
  <c r="Q16290" i="5"/>
  <c r="Q16291" i="5"/>
  <c r="Q16292" i="5"/>
  <c r="Q16293" i="5"/>
  <c r="Q16294" i="5"/>
  <c r="Q16295" i="5"/>
  <c r="Q16296" i="5"/>
  <c r="Q16297" i="5"/>
  <c r="Q16298" i="5"/>
  <c r="Q16299" i="5"/>
  <c r="Q16300" i="5"/>
  <c r="Q16301" i="5"/>
  <c r="Q16302" i="5"/>
  <c r="Q16303" i="5"/>
  <c r="Q16304" i="5"/>
  <c r="Q16305" i="5"/>
  <c r="Q16306" i="5"/>
  <c r="Q16307" i="5"/>
  <c r="Q16308" i="5"/>
  <c r="Q16309" i="5"/>
  <c r="Q16310" i="5"/>
  <c r="Q16311" i="5"/>
  <c r="Q16312" i="5"/>
  <c r="Q16313" i="5"/>
  <c r="Q16314" i="5"/>
  <c r="Q16315" i="5"/>
  <c r="Q16316" i="5"/>
  <c r="Q16317" i="5"/>
  <c r="Q16318" i="5"/>
  <c r="Q16319" i="5"/>
  <c r="Q16320" i="5"/>
  <c r="Q16321" i="5"/>
  <c r="Q16322" i="5"/>
  <c r="Q16323" i="5"/>
  <c r="Q16324" i="5"/>
  <c r="Q16325" i="5"/>
  <c r="Q16326" i="5"/>
  <c r="Q16327" i="5"/>
  <c r="Q16328" i="5"/>
  <c r="Q16329" i="5"/>
  <c r="Q16330" i="5"/>
  <c r="Q16331" i="5"/>
  <c r="Q16332" i="5"/>
  <c r="Q16333" i="5"/>
  <c r="Q16334" i="5"/>
  <c r="Q16335" i="5"/>
  <c r="Q16336" i="5"/>
  <c r="Q16337" i="5"/>
  <c r="Q16338" i="5"/>
  <c r="Q16339" i="5"/>
  <c r="Q16340" i="5"/>
  <c r="Q16341" i="5"/>
  <c r="Q16342" i="5"/>
  <c r="Q16343" i="5"/>
  <c r="Q16344" i="5"/>
  <c r="Q16345" i="5"/>
  <c r="Q16346" i="5"/>
  <c r="Q16347" i="5"/>
  <c r="Q16348" i="5"/>
  <c r="Q16349" i="5"/>
  <c r="Q16350" i="5"/>
  <c r="Q16351" i="5"/>
  <c r="Q16352" i="5"/>
  <c r="Q16353" i="5"/>
  <c r="Q16354" i="5"/>
  <c r="Q16355" i="5"/>
  <c r="Q16356" i="5"/>
  <c r="Q16357" i="5"/>
  <c r="Q16358" i="5"/>
  <c r="Q16359" i="5"/>
  <c r="Q16360" i="5"/>
  <c r="Q16361" i="5"/>
  <c r="Q16362" i="5"/>
  <c r="Q16363" i="5"/>
  <c r="Q16364" i="5"/>
  <c r="Q16365" i="5"/>
  <c r="Q16366" i="5"/>
  <c r="Q16367" i="5"/>
  <c r="Q16368" i="5"/>
  <c r="Q16369" i="5"/>
  <c r="Q16370" i="5"/>
  <c r="Q16371" i="5"/>
  <c r="Q16372" i="5"/>
  <c r="Q16373" i="5"/>
  <c r="Q16374" i="5"/>
  <c r="Q16375" i="5"/>
  <c r="Q16376" i="5"/>
  <c r="Q16377" i="5"/>
  <c r="Q16378" i="5"/>
  <c r="Q16379" i="5"/>
  <c r="Q16380" i="5"/>
  <c r="Q16381" i="5"/>
  <c r="Q16382" i="5"/>
  <c r="Q16383" i="5"/>
  <c r="Q16384" i="5"/>
  <c r="Q16385" i="5"/>
  <c r="Q16386" i="5"/>
  <c r="Q16387" i="5"/>
  <c r="Q16388" i="5"/>
  <c r="Q16389" i="5"/>
  <c r="Q16390" i="5"/>
  <c r="Q16391" i="5"/>
  <c r="Q16392" i="5"/>
  <c r="Q16393" i="5"/>
  <c r="Q16394" i="5"/>
  <c r="Q16395" i="5"/>
  <c r="Q16396" i="5"/>
  <c r="Q16397" i="5"/>
  <c r="Q16398" i="5"/>
  <c r="Q16399" i="5"/>
  <c r="Q16400" i="5"/>
  <c r="Q16401" i="5"/>
  <c r="Q16402" i="5"/>
  <c r="Q16403" i="5"/>
  <c r="Q16404" i="5"/>
  <c r="Q16405" i="5"/>
  <c r="Q16406" i="5"/>
  <c r="Q16407" i="5"/>
  <c r="Q16408" i="5"/>
  <c r="Q16409" i="5"/>
  <c r="Q16410" i="5"/>
  <c r="Q16411" i="5"/>
  <c r="Q16412" i="5"/>
  <c r="Q16413" i="5"/>
  <c r="Q16414" i="5"/>
  <c r="Q16415" i="5"/>
  <c r="Q16416" i="5"/>
  <c r="Q16417" i="5"/>
  <c r="Q16418" i="5"/>
  <c r="Q16419" i="5"/>
  <c r="Q16420" i="5"/>
  <c r="Q16421" i="5"/>
  <c r="Q16422" i="5"/>
  <c r="Q16423" i="5"/>
  <c r="Q16424" i="5"/>
  <c r="Q16425" i="5"/>
  <c r="Q16426" i="5"/>
  <c r="Q16427" i="5"/>
  <c r="Q16428" i="5"/>
  <c r="Q16429" i="5"/>
  <c r="Q16430" i="5"/>
  <c r="Q16431" i="5"/>
  <c r="Q16432" i="5"/>
  <c r="Q16433" i="5"/>
  <c r="Q16434" i="5"/>
  <c r="Q16435" i="5"/>
  <c r="Q16436" i="5"/>
  <c r="Q16437" i="5"/>
  <c r="Q16438" i="5"/>
  <c r="Q16439" i="5"/>
  <c r="Q16440" i="5"/>
  <c r="Q16441" i="5"/>
  <c r="Q16442" i="5"/>
  <c r="Q16443" i="5"/>
  <c r="Q16444" i="5"/>
  <c r="Q16445" i="5"/>
  <c r="Q16446" i="5"/>
  <c r="Q16447" i="5"/>
  <c r="Q16448" i="5"/>
  <c r="Q16449" i="5"/>
  <c r="Q16450" i="5"/>
  <c r="Q16451" i="5"/>
  <c r="Q16452" i="5"/>
  <c r="Q16453" i="5"/>
  <c r="Q16454" i="5"/>
  <c r="Q16455" i="5"/>
  <c r="Q16456" i="5"/>
  <c r="Q16457" i="5"/>
  <c r="Q16458" i="5"/>
  <c r="Q16459" i="5"/>
  <c r="Q16460" i="5"/>
  <c r="Q16461" i="5"/>
  <c r="Q16462" i="5"/>
  <c r="Q16463" i="5"/>
  <c r="Q16464" i="5"/>
  <c r="Q16465" i="5"/>
  <c r="Q16466" i="5"/>
  <c r="Q16467" i="5"/>
  <c r="Q16468" i="5"/>
  <c r="Q16469" i="5"/>
  <c r="Q16470" i="5"/>
  <c r="Q16471" i="5"/>
  <c r="Q16472" i="5"/>
  <c r="Q16473" i="5"/>
  <c r="Q16474" i="5"/>
  <c r="Q16475" i="5"/>
  <c r="Q16476" i="5"/>
  <c r="Q16477" i="5"/>
  <c r="Q16478" i="5"/>
  <c r="Q16479" i="5"/>
  <c r="Q16480" i="5"/>
  <c r="Q16481" i="5"/>
  <c r="Q16482" i="5"/>
  <c r="Q16483" i="5"/>
  <c r="Q16484" i="5"/>
  <c r="Q16485" i="5"/>
  <c r="Q16486" i="5"/>
  <c r="Q16487" i="5"/>
  <c r="Q16488" i="5"/>
  <c r="Q16489" i="5"/>
  <c r="Q16490" i="5"/>
  <c r="Q16491" i="5"/>
  <c r="Q16492" i="5"/>
  <c r="Q16493" i="5"/>
  <c r="Q16494" i="5"/>
  <c r="Q16495" i="5"/>
  <c r="Q16496" i="5"/>
  <c r="Q16497" i="5"/>
  <c r="Q16498" i="5"/>
  <c r="Q16499" i="5"/>
  <c r="Q16500" i="5"/>
  <c r="Q16501" i="5"/>
  <c r="Q16502" i="5"/>
  <c r="Q16503" i="5"/>
  <c r="Q16504" i="5"/>
  <c r="Q16505" i="5"/>
  <c r="Q16506" i="5"/>
  <c r="Q16507" i="5"/>
  <c r="Q16508" i="5"/>
  <c r="Q16509" i="5"/>
  <c r="Q16510" i="5"/>
  <c r="Q16511" i="5"/>
  <c r="Q16512" i="5"/>
  <c r="Q16513" i="5"/>
  <c r="Q16514" i="5"/>
  <c r="Q16515" i="5"/>
  <c r="Q16516" i="5"/>
  <c r="Q16517" i="5"/>
  <c r="Q16518" i="5"/>
  <c r="Q16519" i="5"/>
  <c r="Q16520" i="5"/>
  <c r="Q16521" i="5"/>
  <c r="Q16522" i="5"/>
  <c r="Q16523" i="5"/>
  <c r="Q16524" i="5"/>
  <c r="Q16525" i="5"/>
  <c r="Q16526" i="5"/>
  <c r="Q16527" i="5"/>
  <c r="Q16528" i="5"/>
  <c r="Q16529" i="5"/>
  <c r="Q16530" i="5"/>
  <c r="Q16531" i="5"/>
  <c r="Q16532" i="5"/>
  <c r="Q16533" i="5"/>
  <c r="Q16534" i="5"/>
  <c r="Q16535" i="5"/>
  <c r="Q16536" i="5"/>
  <c r="Q16537" i="5"/>
  <c r="Q16538" i="5"/>
  <c r="Q16539" i="5"/>
  <c r="Q16540" i="5"/>
  <c r="Q16541" i="5"/>
  <c r="Q16542" i="5"/>
  <c r="Q16543" i="5"/>
  <c r="Q16544" i="5"/>
  <c r="Q16545" i="5"/>
  <c r="Q16546" i="5"/>
  <c r="Q16547" i="5"/>
  <c r="Q16548" i="5"/>
  <c r="Q16549" i="5"/>
  <c r="Q16550" i="5"/>
  <c r="Q16551" i="5"/>
  <c r="Q16552" i="5"/>
  <c r="Q16553" i="5"/>
  <c r="Q16554" i="5"/>
  <c r="Q16555" i="5"/>
  <c r="Q16556" i="5"/>
  <c r="Q16557" i="5"/>
  <c r="Q16558" i="5"/>
  <c r="Q16559" i="5"/>
  <c r="Q16560" i="5"/>
  <c r="Q16561" i="5"/>
  <c r="Q16562" i="5"/>
  <c r="Q16563" i="5"/>
  <c r="Q16564" i="5"/>
  <c r="Q16565" i="5"/>
  <c r="Q16566" i="5"/>
  <c r="Q16567" i="5"/>
  <c r="Q16568" i="5"/>
  <c r="Q16569" i="5"/>
  <c r="Q16570" i="5"/>
  <c r="Q16571" i="5"/>
  <c r="Q16572" i="5"/>
  <c r="Q16573" i="5"/>
  <c r="Q16574" i="5"/>
  <c r="Q16575" i="5"/>
  <c r="Q16576" i="5"/>
  <c r="Q16577" i="5"/>
  <c r="Q16578" i="5"/>
  <c r="Q16579" i="5"/>
  <c r="Q16580" i="5"/>
  <c r="Q16581" i="5"/>
  <c r="Q16582" i="5"/>
  <c r="Q16583" i="5"/>
  <c r="Q16584" i="5"/>
  <c r="Q16585" i="5"/>
  <c r="Q16586" i="5"/>
  <c r="Q16587" i="5"/>
  <c r="Q16588" i="5"/>
  <c r="Q16589" i="5"/>
  <c r="Q16590" i="5"/>
  <c r="Q16591" i="5"/>
  <c r="Q16592" i="5"/>
  <c r="Q16593" i="5"/>
  <c r="Q16594" i="5"/>
  <c r="Q16595" i="5"/>
  <c r="Q16596" i="5"/>
  <c r="Q16597" i="5"/>
  <c r="Q16598" i="5"/>
  <c r="Q16599" i="5"/>
  <c r="Q16600" i="5"/>
  <c r="Q16601" i="5"/>
  <c r="Q16602" i="5"/>
  <c r="Q16603" i="5"/>
  <c r="Q16604" i="5"/>
  <c r="Q16605" i="5"/>
  <c r="Q16606" i="5"/>
  <c r="Q16607" i="5"/>
  <c r="Q16608" i="5"/>
  <c r="Q16609" i="5"/>
  <c r="Q16610" i="5"/>
  <c r="Q16611" i="5"/>
  <c r="Q16612" i="5"/>
  <c r="Q16613" i="5"/>
  <c r="Q16614" i="5"/>
  <c r="Q16615" i="5"/>
  <c r="Q16616" i="5"/>
  <c r="Q16617" i="5"/>
  <c r="Q16618" i="5"/>
  <c r="Q16619" i="5"/>
  <c r="Q16620" i="5"/>
  <c r="Q16621" i="5"/>
  <c r="Q16622" i="5"/>
  <c r="Q16623" i="5"/>
  <c r="Q16624" i="5"/>
  <c r="Q16625" i="5"/>
  <c r="Q16626" i="5"/>
  <c r="Q16627" i="5"/>
  <c r="Q16628" i="5"/>
  <c r="Q16629" i="5"/>
  <c r="Q16630" i="5"/>
  <c r="Q16631" i="5"/>
  <c r="Q16632" i="5"/>
  <c r="Q16633" i="5"/>
  <c r="Q16634" i="5"/>
  <c r="Q16635" i="5"/>
  <c r="Q16636" i="5"/>
  <c r="Q16637" i="5"/>
  <c r="Q16638" i="5"/>
  <c r="Q16639" i="5"/>
  <c r="Q16640" i="5"/>
  <c r="Q16641" i="5"/>
  <c r="Q16642" i="5"/>
  <c r="Q16643" i="5"/>
  <c r="Q16644" i="5"/>
  <c r="Q16645" i="5"/>
  <c r="Q16646" i="5"/>
  <c r="Q16647" i="5"/>
  <c r="Q16648" i="5"/>
  <c r="Q16649" i="5"/>
  <c r="Q16650" i="5"/>
  <c r="Q16651" i="5"/>
  <c r="Q16652" i="5"/>
  <c r="Q16653" i="5"/>
  <c r="Q16654" i="5"/>
  <c r="Q16655" i="5"/>
  <c r="Q16656" i="5"/>
  <c r="Q16657" i="5"/>
  <c r="Q16658" i="5"/>
  <c r="Q16659" i="5"/>
  <c r="Q16660" i="5"/>
  <c r="Q16661" i="5"/>
  <c r="Q16662" i="5"/>
  <c r="Q16663" i="5"/>
  <c r="Q16664" i="5"/>
  <c r="Q16665" i="5"/>
  <c r="Q16666" i="5"/>
  <c r="Q16667" i="5"/>
  <c r="Q16668" i="5"/>
  <c r="Q16669" i="5"/>
  <c r="Q16670" i="5"/>
  <c r="Q16671" i="5"/>
  <c r="Q16672" i="5"/>
  <c r="Q16673" i="5"/>
  <c r="Q16674" i="5"/>
  <c r="Q16675" i="5"/>
  <c r="Q16676" i="5"/>
  <c r="Q16677" i="5"/>
  <c r="Q16678" i="5"/>
  <c r="Q16679" i="5"/>
  <c r="Q16680" i="5"/>
  <c r="Q16681" i="5"/>
  <c r="Q16682" i="5"/>
  <c r="Q16683" i="5"/>
  <c r="Q16684" i="5"/>
  <c r="Q16685" i="5"/>
  <c r="Q16686" i="5"/>
  <c r="Q16687" i="5"/>
  <c r="Q16688" i="5"/>
  <c r="Q16689" i="5"/>
  <c r="Q16690" i="5"/>
  <c r="Q16691" i="5"/>
  <c r="Q16692" i="5"/>
  <c r="Q16693" i="5"/>
  <c r="Q16694" i="5"/>
  <c r="Q16695" i="5"/>
  <c r="Q16696" i="5"/>
  <c r="Q16697" i="5"/>
  <c r="Q16698" i="5"/>
  <c r="Q16699" i="5"/>
  <c r="Q16700" i="5"/>
  <c r="Q16701" i="5"/>
  <c r="Q16702" i="5"/>
  <c r="Q16703" i="5"/>
  <c r="Q16704" i="5"/>
  <c r="Q16705" i="5"/>
  <c r="Q16706" i="5"/>
  <c r="Q16707" i="5"/>
  <c r="Q16708" i="5"/>
  <c r="Q16709" i="5"/>
  <c r="Q16710" i="5"/>
  <c r="Q16711" i="5"/>
  <c r="Q16712" i="5"/>
  <c r="Q16713" i="5"/>
  <c r="Q16714" i="5"/>
  <c r="Q16715" i="5"/>
  <c r="Q16716" i="5"/>
  <c r="Q16717" i="5"/>
  <c r="Q16718" i="5"/>
  <c r="Q16719" i="5"/>
  <c r="Q16720" i="5"/>
  <c r="Q16721" i="5"/>
  <c r="Q16722" i="5"/>
  <c r="Q16723" i="5"/>
  <c r="Q16724" i="5"/>
  <c r="Q16725" i="5"/>
  <c r="Q16726" i="5"/>
  <c r="Q16727" i="5"/>
  <c r="Q16728" i="5"/>
  <c r="Q16729" i="5"/>
  <c r="Q16730" i="5"/>
  <c r="Q16731" i="5"/>
  <c r="Q16732" i="5"/>
  <c r="Q16733" i="5"/>
  <c r="Q16734" i="5"/>
  <c r="Q16735" i="5"/>
  <c r="Q16736" i="5"/>
  <c r="Q16737" i="5"/>
  <c r="Q16738" i="5"/>
  <c r="Q16739" i="5"/>
  <c r="Q16740" i="5"/>
  <c r="Q16741" i="5"/>
  <c r="Q16742" i="5"/>
  <c r="Q16743" i="5"/>
  <c r="Q16744" i="5"/>
  <c r="Q16745" i="5"/>
  <c r="Q16746" i="5"/>
  <c r="Q16747" i="5"/>
  <c r="Q16748" i="5"/>
  <c r="Q16749" i="5"/>
  <c r="Q16750" i="5"/>
  <c r="Q16751" i="5"/>
  <c r="Q16752" i="5"/>
  <c r="Q16753" i="5"/>
  <c r="Q16754" i="5"/>
  <c r="Q16755" i="5"/>
  <c r="Q16756" i="5"/>
  <c r="Q16757" i="5"/>
  <c r="Q16758" i="5"/>
  <c r="Q16759" i="5"/>
  <c r="Q16760" i="5"/>
  <c r="Q16761" i="5"/>
  <c r="Q16762" i="5"/>
  <c r="Q16763" i="5"/>
  <c r="Q16764" i="5"/>
  <c r="Q16765" i="5"/>
  <c r="Q16766" i="5"/>
  <c r="Q16767" i="5"/>
  <c r="Q16768" i="5"/>
  <c r="Q16769" i="5"/>
  <c r="Q16770" i="5"/>
  <c r="Q16771" i="5"/>
  <c r="Q16772" i="5"/>
  <c r="Q16773" i="5"/>
  <c r="Q16774" i="5"/>
  <c r="Q16775" i="5"/>
  <c r="Q16776" i="5"/>
  <c r="Q16777" i="5"/>
  <c r="Q16778" i="5"/>
  <c r="Q16779" i="5"/>
  <c r="Q16780" i="5"/>
  <c r="Q16781" i="5"/>
  <c r="Q16782" i="5"/>
  <c r="Q16783" i="5"/>
  <c r="Q16784" i="5"/>
  <c r="Q16785" i="5"/>
  <c r="Q16786" i="5"/>
  <c r="Q16787" i="5"/>
  <c r="Q16788" i="5"/>
  <c r="Q16789" i="5"/>
  <c r="Q16790" i="5"/>
  <c r="Q16791" i="5"/>
  <c r="Q16792" i="5"/>
  <c r="Q16793" i="5"/>
  <c r="Q16794" i="5"/>
  <c r="Q16795" i="5"/>
  <c r="Q16796" i="5"/>
  <c r="Q16797" i="5"/>
  <c r="Q16798" i="5"/>
  <c r="Q16799" i="5"/>
  <c r="Q16800" i="5"/>
  <c r="Q16801" i="5"/>
  <c r="Q16802" i="5"/>
  <c r="Q16803" i="5"/>
  <c r="Q16804" i="5"/>
  <c r="Q16805" i="5"/>
  <c r="Q16806" i="5"/>
  <c r="Q16807" i="5"/>
  <c r="Q16808" i="5"/>
  <c r="Q16809" i="5"/>
  <c r="Q16810" i="5"/>
  <c r="Q16811" i="5"/>
  <c r="Q16812" i="5"/>
  <c r="Q16813" i="5"/>
  <c r="Q16814" i="5"/>
  <c r="Q16815" i="5"/>
  <c r="Q16816" i="5"/>
  <c r="Q16817" i="5"/>
  <c r="Q16818" i="5"/>
  <c r="Q16819" i="5"/>
  <c r="Q16820" i="5"/>
  <c r="Q16821" i="5"/>
  <c r="Q16822" i="5"/>
  <c r="Q16823" i="5"/>
  <c r="Q16824" i="5"/>
  <c r="Q16825" i="5"/>
  <c r="Q16826" i="5"/>
  <c r="Q16827" i="5"/>
  <c r="Q16828" i="5"/>
  <c r="Q16829" i="5"/>
  <c r="Q16830" i="5"/>
  <c r="Q16831" i="5"/>
  <c r="Q16832" i="5"/>
  <c r="Q16833" i="5"/>
  <c r="Q16834" i="5"/>
  <c r="Q16835" i="5"/>
  <c r="Q16836" i="5"/>
  <c r="Q16837" i="5"/>
  <c r="Q16838" i="5"/>
  <c r="Q16839" i="5"/>
  <c r="Q16840" i="5"/>
  <c r="Q16841" i="5"/>
  <c r="Q16842" i="5"/>
  <c r="Q16843" i="5"/>
  <c r="Q16844" i="5"/>
  <c r="Q16845" i="5"/>
  <c r="Q16846" i="5"/>
  <c r="Q16847" i="5"/>
  <c r="Q16848" i="5"/>
  <c r="Q16849" i="5"/>
  <c r="Q16850" i="5"/>
  <c r="Q16851" i="5"/>
  <c r="Q16852" i="5"/>
  <c r="Q16853" i="5"/>
  <c r="Q16854" i="5"/>
  <c r="Q16855" i="5"/>
  <c r="Q16856" i="5"/>
  <c r="Q16857" i="5"/>
  <c r="Q16858" i="5"/>
  <c r="Q16859" i="5"/>
  <c r="Q16860" i="5"/>
  <c r="Q16861" i="5"/>
  <c r="Q16862" i="5"/>
  <c r="Q16863" i="5"/>
  <c r="Q16864" i="5"/>
  <c r="Q16865" i="5"/>
  <c r="Q16866" i="5"/>
  <c r="Q16867" i="5"/>
  <c r="Q16868" i="5"/>
  <c r="Q16869" i="5"/>
  <c r="Q16870" i="5"/>
  <c r="Q16871" i="5"/>
  <c r="Q16872" i="5"/>
  <c r="Q16873" i="5"/>
  <c r="Q16874" i="5"/>
  <c r="Q16875" i="5"/>
  <c r="Q16876" i="5"/>
  <c r="Q16877" i="5"/>
  <c r="Q16878" i="5"/>
  <c r="Q16879" i="5"/>
  <c r="Q16880" i="5"/>
  <c r="Q16881" i="5"/>
  <c r="Q16882" i="5"/>
  <c r="Q16883" i="5"/>
  <c r="Q16884" i="5"/>
  <c r="Q16885" i="5"/>
  <c r="Q16886" i="5"/>
  <c r="Q16887" i="5"/>
  <c r="Q16888" i="5"/>
  <c r="Q16889" i="5"/>
  <c r="Q16890" i="5"/>
  <c r="Q16891" i="5"/>
  <c r="Q16892" i="5"/>
  <c r="Q16893" i="5"/>
  <c r="Q16894" i="5"/>
  <c r="Q16895" i="5"/>
  <c r="Q16896" i="5"/>
  <c r="Q16897" i="5"/>
  <c r="Q16898" i="5"/>
  <c r="Q16899" i="5"/>
  <c r="Q16900" i="5"/>
  <c r="Q16901" i="5"/>
  <c r="Q16902" i="5"/>
  <c r="Q16903" i="5"/>
  <c r="Q16904" i="5"/>
  <c r="Q16905" i="5"/>
  <c r="Q16906" i="5"/>
  <c r="Q16907" i="5"/>
  <c r="Q16908" i="5"/>
  <c r="Q16909" i="5"/>
  <c r="Q16910" i="5"/>
  <c r="Q16911" i="5"/>
  <c r="Q16912" i="5"/>
  <c r="Q16913" i="5"/>
  <c r="Q16914" i="5"/>
  <c r="Q16915" i="5"/>
  <c r="Q16916" i="5"/>
  <c r="Q16917" i="5"/>
  <c r="Q16918" i="5"/>
  <c r="Q16919" i="5"/>
  <c r="Q16920" i="5"/>
  <c r="Q16921" i="5"/>
  <c r="Q16922" i="5"/>
  <c r="Q16923" i="5"/>
  <c r="Q16924" i="5"/>
  <c r="Q16925" i="5"/>
  <c r="Q16926" i="5"/>
  <c r="Q16927" i="5"/>
  <c r="Q16928" i="5"/>
  <c r="Q16929" i="5"/>
  <c r="Q16930" i="5"/>
  <c r="Q16931" i="5"/>
  <c r="Q16932" i="5"/>
  <c r="Q16933" i="5"/>
  <c r="Q16934" i="5"/>
  <c r="Q16935" i="5"/>
  <c r="Q16936" i="5"/>
  <c r="Q16937" i="5"/>
  <c r="Q16938" i="5"/>
  <c r="Q16939" i="5"/>
  <c r="Q16940" i="5"/>
  <c r="Q16941" i="5"/>
  <c r="Q16942" i="5"/>
  <c r="Q16943" i="5"/>
  <c r="Q16944" i="5"/>
  <c r="Q16945" i="5"/>
  <c r="Q16946" i="5"/>
  <c r="Q16947" i="5"/>
  <c r="Q16948" i="5"/>
  <c r="Q16949" i="5"/>
  <c r="Q16950" i="5"/>
  <c r="Q16951" i="5"/>
  <c r="Q16952" i="5"/>
  <c r="Q16953" i="5"/>
  <c r="Q16954" i="5"/>
  <c r="Q16955" i="5"/>
  <c r="Q16956" i="5"/>
  <c r="Q16957" i="5"/>
  <c r="Q16958" i="5"/>
  <c r="Q16959" i="5"/>
  <c r="Q16960" i="5"/>
  <c r="Q16961" i="5"/>
  <c r="Q16962" i="5"/>
  <c r="Q16963" i="5"/>
  <c r="Q16964" i="5"/>
  <c r="Q16965" i="5"/>
  <c r="Q16966" i="5"/>
  <c r="Q16967" i="5"/>
  <c r="Q16968" i="5"/>
  <c r="Q16969" i="5"/>
  <c r="Q16970" i="5"/>
  <c r="Q16971" i="5"/>
  <c r="Q16972" i="5"/>
  <c r="Q16973" i="5"/>
  <c r="Q16974" i="5"/>
  <c r="Q16975" i="5"/>
  <c r="Q16976" i="5"/>
  <c r="Q16977" i="5"/>
  <c r="Q16978" i="5"/>
  <c r="Q16979" i="5"/>
  <c r="Q16980" i="5"/>
  <c r="Q16981" i="5"/>
  <c r="Q16982" i="5"/>
  <c r="Q16983" i="5"/>
  <c r="Q16984" i="5"/>
  <c r="Q16985" i="5"/>
  <c r="Q16986" i="5"/>
  <c r="Q16987" i="5"/>
  <c r="Q16988" i="5"/>
  <c r="Q16989" i="5"/>
  <c r="Q16990" i="5"/>
  <c r="Q16991" i="5"/>
  <c r="Q16992" i="5"/>
  <c r="Q16993" i="5"/>
  <c r="Q16994" i="5"/>
  <c r="Q16995" i="5"/>
  <c r="Q16996" i="5"/>
  <c r="Q16997" i="5"/>
  <c r="Q16998" i="5"/>
  <c r="Q16999" i="5"/>
  <c r="Q17000" i="5"/>
  <c r="Q17001" i="5"/>
  <c r="Q17002" i="5"/>
  <c r="Q17003" i="5"/>
  <c r="Q17004" i="5"/>
  <c r="Q17005" i="5"/>
  <c r="Q17006" i="5"/>
  <c r="Q17007" i="5"/>
  <c r="Q17008" i="5"/>
  <c r="Q17009" i="5"/>
  <c r="Q17010" i="5"/>
  <c r="Q17011" i="5"/>
  <c r="Q17012" i="5"/>
  <c r="Q17013" i="5"/>
  <c r="Q17014" i="5"/>
  <c r="Q17015" i="5"/>
  <c r="Q17016" i="5"/>
  <c r="Q17017" i="5"/>
  <c r="Q17018" i="5"/>
  <c r="Q17019" i="5"/>
  <c r="Q17020" i="5"/>
  <c r="Q17021" i="5"/>
  <c r="Q17022" i="5"/>
  <c r="Q17023" i="5"/>
  <c r="Q17024" i="5"/>
  <c r="Q17025" i="5"/>
  <c r="Q17026" i="5"/>
  <c r="Q17027" i="5"/>
  <c r="Q17028" i="5"/>
  <c r="Q17029" i="5"/>
  <c r="Q17030" i="5"/>
  <c r="Q17031" i="5"/>
  <c r="Q17032" i="5"/>
  <c r="Q17033" i="5"/>
  <c r="Q17034" i="5"/>
  <c r="Q17035" i="5"/>
  <c r="Q17036" i="5"/>
  <c r="Q17037" i="5"/>
  <c r="Q17038" i="5"/>
  <c r="Q17039" i="5"/>
  <c r="Q17040" i="5"/>
  <c r="Q17041" i="5"/>
  <c r="Q17042" i="5"/>
  <c r="Q17043" i="5"/>
  <c r="Q17044" i="5"/>
  <c r="Q17045" i="5"/>
  <c r="Q17046" i="5"/>
  <c r="Q17047" i="5"/>
  <c r="Q17048" i="5"/>
  <c r="Q17049" i="5"/>
  <c r="Q17050" i="5"/>
  <c r="Q17051" i="5"/>
  <c r="Q17052" i="5"/>
  <c r="Q17053" i="5"/>
  <c r="Q17054" i="5"/>
  <c r="Q17055" i="5"/>
  <c r="Q17056" i="5"/>
  <c r="Q17057" i="5"/>
  <c r="Q17058" i="5"/>
  <c r="Q17059" i="5"/>
  <c r="Q17060" i="5"/>
  <c r="Q17061" i="5"/>
  <c r="Q17062" i="5"/>
  <c r="Q17063" i="5"/>
  <c r="Q17064" i="5"/>
  <c r="Q17065" i="5"/>
  <c r="Q17066" i="5"/>
  <c r="Q17067" i="5"/>
  <c r="Q17068" i="5"/>
  <c r="Q17069" i="5"/>
  <c r="Q17070" i="5"/>
  <c r="Q17071" i="5"/>
  <c r="Q17072" i="5"/>
  <c r="Q17073" i="5"/>
  <c r="Q17074" i="5"/>
  <c r="Q17075" i="5"/>
  <c r="Q17076" i="5"/>
  <c r="Q17077" i="5"/>
  <c r="Q17078" i="5"/>
  <c r="Q17079" i="5"/>
  <c r="Q17080" i="5"/>
  <c r="Q17081" i="5"/>
  <c r="Q17082" i="5"/>
  <c r="Q17083" i="5"/>
  <c r="Q17084" i="5"/>
  <c r="Q17085" i="5"/>
  <c r="Q17086" i="5"/>
  <c r="Q17087" i="5"/>
  <c r="Q17088" i="5"/>
  <c r="Q17089" i="5"/>
  <c r="Q17090" i="5"/>
  <c r="Q17091" i="5"/>
  <c r="Q17092" i="5"/>
  <c r="Q17093" i="5"/>
  <c r="Q17094" i="5"/>
  <c r="Q17095" i="5"/>
  <c r="Q17096" i="5"/>
  <c r="Q17097" i="5"/>
  <c r="Q17098" i="5"/>
  <c r="Q17099" i="5"/>
  <c r="Q17100" i="5"/>
  <c r="Q17101" i="5"/>
  <c r="Q17102" i="5"/>
  <c r="Q17103" i="5"/>
  <c r="Q17104" i="5"/>
  <c r="Q17105" i="5"/>
  <c r="Q17106" i="5"/>
  <c r="Q17107" i="5"/>
  <c r="Q17108" i="5"/>
  <c r="Q17109" i="5"/>
  <c r="Q17110" i="5"/>
  <c r="Q17111" i="5"/>
  <c r="Q17112" i="5"/>
  <c r="Q17113" i="5"/>
  <c r="Q17114" i="5"/>
  <c r="Q17115" i="5"/>
  <c r="Q17116" i="5"/>
  <c r="Q17117" i="5"/>
  <c r="Q17118" i="5"/>
  <c r="Q17119" i="5"/>
  <c r="Q17120" i="5"/>
  <c r="Q17121" i="5"/>
  <c r="Q17122" i="5"/>
  <c r="Q17123" i="5"/>
  <c r="Q17124" i="5"/>
  <c r="Q17125" i="5"/>
  <c r="Q17126" i="5"/>
  <c r="Q17127" i="5"/>
  <c r="Q17128" i="5"/>
  <c r="Q17129" i="5"/>
  <c r="Q17130" i="5"/>
  <c r="Q17131" i="5"/>
  <c r="Q17132" i="5"/>
  <c r="Q17133" i="5"/>
  <c r="Q17134" i="5"/>
  <c r="Q17135" i="5"/>
  <c r="Q17136" i="5"/>
  <c r="Q17137" i="5"/>
  <c r="Q17138" i="5"/>
  <c r="Q17139" i="5"/>
  <c r="Q17140" i="5"/>
  <c r="Q17141" i="5"/>
  <c r="Q17142" i="5"/>
  <c r="Q17143" i="5"/>
  <c r="Q17144" i="5"/>
  <c r="Q17145" i="5"/>
  <c r="Q17146" i="5"/>
  <c r="Q17147" i="5"/>
  <c r="Q17148" i="5"/>
  <c r="Q17149" i="5"/>
  <c r="Q17150" i="5"/>
  <c r="Q17151" i="5"/>
  <c r="Q17152" i="5"/>
  <c r="Q17153" i="5"/>
  <c r="Q17154" i="5"/>
  <c r="Q17155" i="5"/>
  <c r="Q17156" i="5"/>
  <c r="Q17157" i="5"/>
  <c r="Q17158" i="5"/>
  <c r="Q17159" i="5"/>
  <c r="Q17160" i="5"/>
  <c r="Q17161" i="5"/>
  <c r="Q17162" i="5"/>
  <c r="Q17163" i="5"/>
  <c r="Q17164" i="5"/>
  <c r="Q17165" i="5"/>
  <c r="Q17166" i="5"/>
  <c r="Q17167" i="5"/>
  <c r="Q17168" i="5"/>
  <c r="Q17169" i="5"/>
  <c r="Q17170" i="5"/>
  <c r="Q17171" i="5"/>
  <c r="Q17172" i="5"/>
  <c r="Q17173" i="5"/>
  <c r="Q17174" i="5"/>
  <c r="Q17175" i="5"/>
  <c r="Q17176" i="5"/>
  <c r="Q17177" i="5"/>
  <c r="Q17178" i="5"/>
  <c r="Q17179" i="5"/>
  <c r="Q17180" i="5"/>
  <c r="Q17181" i="5"/>
  <c r="Q17182" i="5"/>
  <c r="Q17183" i="5"/>
  <c r="Q17184" i="5"/>
  <c r="Q17185" i="5"/>
  <c r="Q17186" i="5"/>
  <c r="Q17187" i="5"/>
  <c r="Q17188" i="5"/>
  <c r="Q17189" i="5"/>
  <c r="Q17190" i="5"/>
  <c r="Q17191" i="5"/>
  <c r="Q17192" i="5"/>
  <c r="Q17193" i="5"/>
  <c r="Q17194" i="5"/>
  <c r="Q17195" i="5"/>
  <c r="Q17196" i="5"/>
  <c r="Q17197" i="5"/>
  <c r="Q17198" i="5"/>
  <c r="Q17199" i="5"/>
  <c r="Q17200" i="5"/>
  <c r="Q17201" i="5"/>
  <c r="Q17202" i="5"/>
  <c r="Q17203" i="5"/>
  <c r="Q17204" i="5"/>
  <c r="Q17205" i="5"/>
  <c r="Q17206" i="5"/>
  <c r="Q17207" i="5"/>
  <c r="Q17208" i="5"/>
  <c r="Q17209" i="5"/>
  <c r="Q17210" i="5"/>
  <c r="Q17211" i="5"/>
  <c r="Q17212" i="5"/>
  <c r="Q17213" i="5"/>
  <c r="Q17214" i="5"/>
  <c r="Q17215" i="5"/>
  <c r="Q17216" i="5"/>
  <c r="Q17217" i="5"/>
  <c r="Q17218" i="5"/>
  <c r="Q17219" i="5"/>
  <c r="Q17220" i="5"/>
  <c r="Q17221" i="5"/>
  <c r="Q17222" i="5"/>
  <c r="Q17223" i="5"/>
  <c r="Q17224" i="5"/>
  <c r="Q17225" i="5"/>
  <c r="Q17226" i="5"/>
  <c r="Q17227" i="5"/>
  <c r="Q17228" i="5"/>
  <c r="Q17229" i="5"/>
  <c r="Q17230" i="5"/>
  <c r="Q17231" i="5"/>
  <c r="Q17232" i="5"/>
  <c r="Q17233" i="5"/>
  <c r="Q17234" i="5"/>
  <c r="Q17235" i="5"/>
  <c r="Q17236" i="5"/>
  <c r="Q17237" i="5"/>
  <c r="Q17238" i="5"/>
  <c r="Q17239" i="5"/>
  <c r="Q17240" i="5"/>
  <c r="Q17241" i="5"/>
  <c r="Q17242" i="5"/>
  <c r="Q17243" i="5"/>
  <c r="Q17244" i="5"/>
  <c r="Q17245" i="5"/>
  <c r="Q17246" i="5"/>
  <c r="Q17247" i="5"/>
  <c r="Q17248" i="5"/>
  <c r="Q17249" i="5"/>
  <c r="Q17250" i="5"/>
  <c r="Q17251" i="5"/>
  <c r="Q17252" i="5"/>
  <c r="Q17253" i="5"/>
  <c r="Q17254" i="5"/>
  <c r="Q17255" i="5"/>
  <c r="Q17256" i="5"/>
  <c r="Q17257" i="5"/>
  <c r="Q17258" i="5"/>
  <c r="Q17259" i="5"/>
  <c r="Q17260" i="5"/>
  <c r="Q17261" i="5"/>
  <c r="Q17262" i="5"/>
  <c r="Q17263" i="5"/>
  <c r="Q17264" i="5"/>
  <c r="Q17265" i="5"/>
  <c r="Q17266" i="5"/>
  <c r="Q17267" i="5"/>
  <c r="Q17268" i="5"/>
  <c r="Q17269" i="5"/>
  <c r="Q17270" i="5"/>
  <c r="Q17271" i="5"/>
  <c r="Q17272" i="5"/>
  <c r="Q17273" i="5"/>
  <c r="Q17274" i="5"/>
  <c r="Q17275" i="5"/>
  <c r="Q17276" i="5"/>
  <c r="Q17277" i="5"/>
  <c r="Q17278" i="5"/>
  <c r="Q17279" i="5"/>
  <c r="Q17280" i="5"/>
  <c r="Q17281" i="5"/>
  <c r="Q17282" i="5"/>
  <c r="Q17283" i="5"/>
  <c r="Q17284" i="5"/>
  <c r="Q17285" i="5"/>
  <c r="Q17286" i="5"/>
  <c r="Q17287" i="5"/>
  <c r="Q17288" i="5"/>
  <c r="Q17289" i="5"/>
  <c r="Q17290" i="5"/>
  <c r="Q17291" i="5"/>
  <c r="Q17292" i="5"/>
  <c r="Q17293" i="5"/>
  <c r="Q17294" i="5"/>
  <c r="Q17295" i="5"/>
  <c r="Q17296" i="5"/>
  <c r="Q17297" i="5"/>
  <c r="Q17298" i="5"/>
  <c r="Q17299" i="5"/>
  <c r="Q17300" i="5"/>
  <c r="Q17301" i="5"/>
  <c r="Q17302" i="5"/>
  <c r="Q17303" i="5"/>
  <c r="Q17304" i="5"/>
  <c r="Q17305" i="5"/>
  <c r="Q17306" i="5"/>
  <c r="Q17307" i="5"/>
  <c r="Q17308" i="5"/>
  <c r="Q17309" i="5"/>
  <c r="Q17310" i="5"/>
  <c r="Q17311" i="5"/>
  <c r="Q17312" i="5"/>
  <c r="Q17313" i="5"/>
  <c r="Q17314" i="5"/>
  <c r="Q17315" i="5"/>
  <c r="Q17316" i="5"/>
  <c r="Q17317" i="5"/>
  <c r="Q17318" i="5"/>
  <c r="Q17319" i="5"/>
  <c r="Q17320" i="5"/>
  <c r="Q17321" i="5"/>
  <c r="Q17322" i="5"/>
  <c r="Q17323" i="5"/>
  <c r="Q17324" i="5"/>
  <c r="Q17325" i="5"/>
  <c r="Q17326" i="5"/>
  <c r="Q17327" i="5"/>
  <c r="Q17328" i="5"/>
  <c r="Q17329" i="5"/>
  <c r="Q17330" i="5"/>
  <c r="Q17331" i="5"/>
  <c r="Q17332" i="5"/>
  <c r="Q17333" i="5"/>
  <c r="Q17334" i="5"/>
  <c r="Q17335" i="5"/>
  <c r="Q17336" i="5"/>
  <c r="Q17337" i="5"/>
  <c r="Q17338" i="5"/>
  <c r="Q17339" i="5"/>
  <c r="Q17340" i="5"/>
  <c r="Q17341" i="5"/>
  <c r="Q17342" i="5"/>
  <c r="Q17343" i="5"/>
  <c r="Q17344" i="5"/>
  <c r="Q17345" i="5"/>
  <c r="Q17346" i="5"/>
  <c r="Q17347" i="5"/>
  <c r="Q17348" i="5"/>
  <c r="Q17349" i="5"/>
  <c r="Q17350" i="5"/>
  <c r="Q17351" i="5"/>
  <c r="Q17352" i="5"/>
  <c r="Q17353" i="5"/>
  <c r="Q17354" i="5"/>
  <c r="Q17355" i="5"/>
  <c r="Q17356" i="5"/>
  <c r="Q17357" i="5"/>
  <c r="Q17358" i="5"/>
  <c r="Q17359" i="5"/>
  <c r="Q17360" i="5"/>
  <c r="Q17361" i="5"/>
  <c r="Q17362" i="5"/>
  <c r="Q17363" i="5"/>
  <c r="Q17364" i="5"/>
  <c r="Q17365" i="5"/>
  <c r="Q17366" i="5"/>
  <c r="Q17367" i="5"/>
  <c r="Q17368" i="5"/>
  <c r="Q17369" i="5"/>
  <c r="Q17370" i="5"/>
  <c r="Q17371" i="5"/>
  <c r="Q17372" i="5"/>
  <c r="Q17373" i="5"/>
  <c r="Q17374" i="5"/>
  <c r="Q17375" i="5"/>
  <c r="Q17376" i="5"/>
  <c r="Q17377" i="5"/>
  <c r="Q17378" i="5"/>
  <c r="Q17379" i="5"/>
  <c r="Q17380" i="5"/>
  <c r="Q17381" i="5"/>
  <c r="Q17382" i="5"/>
  <c r="Q17383" i="5"/>
  <c r="Q17384" i="5"/>
  <c r="Q17385" i="5"/>
  <c r="Q17386" i="5"/>
  <c r="Q17387" i="5"/>
  <c r="Q17388" i="5"/>
  <c r="Q17389" i="5"/>
  <c r="Q17390" i="5"/>
  <c r="Q17391" i="5"/>
  <c r="Q17392" i="5"/>
  <c r="Q17393" i="5"/>
  <c r="Q17394" i="5"/>
  <c r="Q17395" i="5"/>
  <c r="Q17396" i="5"/>
  <c r="Q17397" i="5"/>
  <c r="Q17398" i="5"/>
  <c r="Q17399" i="5"/>
  <c r="Q17400" i="5"/>
  <c r="Q17401" i="5"/>
  <c r="Q17402" i="5"/>
  <c r="Q17403" i="5"/>
  <c r="Q17404" i="5"/>
  <c r="Q17405" i="5"/>
  <c r="Q17406" i="5"/>
  <c r="Q17407" i="5"/>
  <c r="Q17408" i="5"/>
  <c r="Q17409" i="5"/>
  <c r="Q17410" i="5"/>
  <c r="Q17411" i="5"/>
  <c r="Q17412" i="5"/>
  <c r="Q17413" i="5"/>
  <c r="Q17414" i="5"/>
  <c r="Q17415" i="5"/>
  <c r="Q17416" i="5"/>
  <c r="Q17417" i="5"/>
  <c r="Q17418" i="5"/>
  <c r="Q17419" i="5"/>
  <c r="Q17420" i="5"/>
  <c r="Q17421" i="5"/>
  <c r="Q17422" i="5"/>
  <c r="Q17423" i="5"/>
  <c r="Q17424" i="5"/>
  <c r="Q17425" i="5"/>
  <c r="Q17426" i="5"/>
  <c r="Q17427" i="5"/>
  <c r="Q17428" i="5"/>
  <c r="Q17429" i="5"/>
  <c r="Q17430" i="5"/>
  <c r="Q17431" i="5"/>
  <c r="Q17432" i="5"/>
  <c r="Q17433" i="5"/>
  <c r="Q17434" i="5"/>
  <c r="Q17435" i="5"/>
  <c r="Q17436" i="5"/>
  <c r="Q17437" i="5"/>
  <c r="Q17438" i="5"/>
  <c r="Q17439" i="5"/>
  <c r="Q17440" i="5"/>
  <c r="Q17441" i="5"/>
  <c r="Q17442" i="5"/>
  <c r="Q17443" i="5"/>
  <c r="Q17444" i="5"/>
  <c r="Q17445" i="5"/>
  <c r="Q17446" i="5"/>
  <c r="Q17447" i="5"/>
  <c r="Q17448" i="5"/>
  <c r="Q17449" i="5"/>
  <c r="Q17450" i="5"/>
  <c r="Q17451" i="5"/>
  <c r="Q17452" i="5"/>
  <c r="Q17453" i="5"/>
  <c r="Q17454" i="5"/>
  <c r="Q17455" i="5"/>
  <c r="Q17456" i="5"/>
  <c r="Q17457" i="5"/>
  <c r="Q17458" i="5"/>
  <c r="Q17459" i="5"/>
  <c r="Q17460" i="5"/>
  <c r="Q17461" i="5"/>
  <c r="Q17462" i="5"/>
  <c r="Q17463" i="5"/>
  <c r="Q17464" i="5"/>
  <c r="Q17465" i="5"/>
  <c r="Q17466" i="5"/>
  <c r="Q17467" i="5"/>
  <c r="Q17468" i="5"/>
  <c r="Q17469" i="5"/>
  <c r="Q17470" i="5"/>
  <c r="Q17471" i="5"/>
  <c r="Q17472" i="5"/>
  <c r="Q17473" i="5"/>
  <c r="Q17474" i="5"/>
  <c r="Q17475" i="5"/>
  <c r="Q17476" i="5"/>
  <c r="Q17477" i="5"/>
  <c r="Q17478" i="5"/>
  <c r="Q17479" i="5"/>
  <c r="Q17480" i="5"/>
  <c r="Q17481" i="5"/>
  <c r="Q17482" i="5"/>
  <c r="Q17483" i="5"/>
  <c r="Q17484" i="5"/>
  <c r="Q17485" i="5"/>
  <c r="Q17486" i="5"/>
  <c r="Q17487" i="5"/>
  <c r="Q17488" i="5"/>
  <c r="Q17489" i="5"/>
  <c r="Q17490" i="5"/>
  <c r="Q17491" i="5"/>
  <c r="Q17492" i="5"/>
  <c r="Q17493" i="5"/>
  <c r="Q17494" i="5"/>
  <c r="Q17495" i="5"/>
  <c r="Q17496" i="5"/>
  <c r="Q17497" i="5"/>
  <c r="Q17498" i="5"/>
  <c r="Q17499" i="5"/>
  <c r="Q17500" i="5"/>
  <c r="Q17501" i="5"/>
  <c r="Q17502" i="5"/>
  <c r="Q17503" i="5"/>
  <c r="Q17504" i="5"/>
  <c r="Q17505" i="5"/>
  <c r="Q17506" i="5"/>
  <c r="Q17507" i="5"/>
  <c r="Q17508" i="5"/>
  <c r="Q17509" i="5"/>
  <c r="Q17510" i="5"/>
  <c r="Q17511" i="5"/>
  <c r="Q17512" i="5"/>
  <c r="Q17513" i="5"/>
  <c r="Q17514" i="5"/>
  <c r="Q17515" i="5"/>
  <c r="Q17516" i="5"/>
  <c r="Q17517" i="5"/>
  <c r="Q17518" i="5"/>
  <c r="Q17519" i="5"/>
  <c r="Q17520" i="5"/>
  <c r="Q17521" i="5"/>
  <c r="Q17522" i="5"/>
  <c r="Q17523" i="5"/>
  <c r="Q17524" i="5"/>
  <c r="Q17525" i="5"/>
  <c r="Q17526" i="5"/>
  <c r="Q17527" i="5"/>
  <c r="Q17528" i="5"/>
  <c r="Q17529" i="5"/>
  <c r="Q17530" i="5"/>
  <c r="Q17531" i="5"/>
  <c r="Q17532" i="5"/>
  <c r="Q17533" i="5"/>
  <c r="Q17534" i="5"/>
  <c r="Q17535" i="5"/>
  <c r="Q17536" i="5"/>
  <c r="Q17537" i="5"/>
  <c r="Q17538" i="5"/>
  <c r="Q17539" i="5"/>
  <c r="Q17540" i="5"/>
  <c r="Q17541" i="5"/>
  <c r="Q17542" i="5"/>
  <c r="Q17543" i="5"/>
  <c r="Q17544" i="5"/>
  <c r="Q17545" i="5"/>
  <c r="Q17546" i="5"/>
  <c r="Q17547" i="5"/>
  <c r="Q17548" i="5"/>
  <c r="Q17549" i="5"/>
  <c r="Q17550" i="5"/>
  <c r="Q17551" i="5"/>
  <c r="Q17552" i="5"/>
  <c r="Q17553" i="5"/>
  <c r="Q17554" i="5"/>
  <c r="Q17555" i="5"/>
  <c r="Q17556" i="5"/>
  <c r="Q17557" i="5"/>
  <c r="Q17558" i="5"/>
  <c r="Q17559" i="5"/>
  <c r="Q17560" i="5"/>
  <c r="Q17561" i="5"/>
  <c r="Q17562" i="5"/>
  <c r="Q17563" i="5"/>
  <c r="Q17564" i="5"/>
  <c r="Q17565" i="5"/>
  <c r="Q17566" i="5"/>
  <c r="Q17567" i="5"/>
  <c r="Q17568" i="5"/>
  <c r="Q17569" i="5"/>
  <c r="Q17570" i="5"/>
  <c r="Q17571" i="5"/>
  <c r="Q17572" i="5"/>
  <c r="Q17573" i="5"/>
  <c r="Q17574" i="5"/>
  <c r="Q17575" i="5"/>
  <c r="Q17576" i="5"/>
  <c r="Q17577" i="5"/>
  <c r="Q17578" i="5"/>
  <c r="Q17579" i="5"/>
  <c r="Q17580" i="5"/>
  <c r="Q17581" i="5"/>
  <c r="Q17582" i="5"/>
  <c r="Q17583" i="5"/>
  <c r="Q17584" i="5"/>
  <c r="Q17585" i="5"/>
  <c r="Q17586" i="5"/>
  <c r="Q17587" i="5"/>
  <c r="Q17588" i="5"/>
  <c r="Q17589" i="5"/>
  <c r="Q17590" i="5"/>
  <c r="Q17591" i="5"/>
  <c r="Q17592" i="5"/>
  <c r="Q17593" i="5"/>
  <c r="Q17594" i="5"/>
  <c r="Q17595" i="5"/>
  <c r="Q17596" i="5"/>
  <c r="Q17597" i="5"/>
  <c r="Q17598" i="5"/>
  <c r="Q17599" i="5"/>
  <c r="Q17600" i="5"/>
  <c r="Q17601" i="5"/>
  <c r="Q17602" i="5"/>
  <c r="Q17603" i="5"/>
  <c r="Q17604" i="5"/>
  <c r="Q17605" i="5"/>
  <c r="Q17606" i="5"/>
  <c r="Q17607" i="5"/>
  <c r="Q17608" i="5"/>
  <c r="Q17609" i="5"/>
  <c r="Q17610" i="5"/>
  <c r="Q17611" i="5"/>
  <c r="Q17612" i="5"/>
  <c r="Q17613" i="5"/>
  <c r="Q17614" i="5"/>
  <c r="Q17615" i="5"/>
  <c r="Q17616" i="5"/>
  <c r="Q17617" i="5"/>
  <c r="Q17618" i="5"/>
  <c r="Q17619" i="5"/>
  <c r="Q17620" i="5"/>
  <c r="Q17621" i="5"/>
  <c r="Q17622" i="5"/>
  <c r="Q17623" i="5"/>
  <c r="Q17624" i="5"/>
  <c r="Q17625" i="5"/>
  <c r="Q17626" i="5"/>
  <c r="Q17627" i="5"/>
  <c r="Q17628" i="5"/>
  <c r="Q17629" i="5"/>
  <c r="Q17630" i="5"/>
  <c r="Q17631" i="5"/>
  <c r="Q17632" i="5"/>
  <c r="Q17633" i="5"/>
  <c r="Q17634" i="5"/>
  <c r="Q17635" i="5"/>
  <c r="Q17636" i="5"/>
  <c r="Q17637" i="5"/>
  <c r="Q17638" i="5"/>
  <c r="Q17639" i="5"/>
  <c r="Q17640" i="5"/>
  <c r="Q17641" i="5"/>
  <c r="Q17642" i="5"/>
  <c r="Q17643" i="5"/>
  <c r="Q17644" i="5"/>
  <c r="Q17645" i="5"/>
  <c r="Q17646" i="5"/>
  <c r="Q17647" i="5"/>
  <c r="Q17648" i="5"/>
  <c r="Q17649" i="5"/>
  <c r="Q17650" i="5"/>
  <c r="Q17651" i="5"/>
  <c r="Q17652" i="5"/>
  <c r="Q17653" i="5"/>
  <c r="Q17654" i="5"/>
  <c r="Q17655" i="5"/>
  <c r="Q17656" i="5"/>
  <c r="Q17657" i="5"/>
  <c r="Q17658" i="5"/>
  <c r="Q17659" i="5"/>
  <c r="Q17660" i="5"/>
  <c r="Q17661" i="5"/>
  <c r="Q17662" i="5"/>
  <c r="Q17663" i="5"/>
  <c r="Q17664" i="5"/>
  <c r="Q17665" i="5"/>
  <c r="Q17666" i="5"/>
  <c r="Q17667" i="5"/>
  <c r="Q17668" i="5"/>
  <c r="Q17669" i="5"/>
  <c r="Q17670" i="5"/>
  <c r="Q17671" i="5"/>
  <c r="Q17672" i="5"/>
  <c r="Q17673" i="5"/>
  <c r="Q17674" i="5"/>
  <c r="Q17675" i="5"/>
  <c r="Q17676" i="5"/>
  <c r="Q17677" i="5"/>
  <c r="Q17678" i="5"/>
  <c r="Q17679" i="5"/>
  <c r="Q17680" i="5"/>
  <c r="Q17681" i="5"/>
  <c r="Q17682" i="5"/>
  <c r="Q17683" i="5"/>
  <c r="Q17684" i="5"/>
  <c r="Q17685" i="5"/>
  <c r="Q17686" i="5"/>
  <c r="Q17687" i="5"/>
  <c r="Q17688" i="5"/>
  <c r="Q17689" i="5"/>
  <c r="Q17690" i="5"/>
  <c r="Q17691" i="5"/>
  <c r="Q17692" i="5"/>
  <c r="Q17693" i="5"/>
  <c r="Q17694" i="5"/>
  <c r="Q17695" i="5"/>
  <c r="Q17696" i="5"/>
  <c r="Q17697" i="5"/>
  <c r="Q17698" i="5"/>
  <c r="Q17699" i="5"/>
  <c r="Q17700" i="5"/>
  <c r="Q17701" i="5"/>
  <c r="Q17702" i="5"/>
  <c r="Q17703" i="5"/>
  <c r="Q17704" i="5"/>
  <c r="Q17705" i="5"/>
  <c r="Q17706" i="5"/>
  <c r="Q17707" i="5"/>
  <c r="Q17708" i="5"/>
  <c r="Q17709" i="5"/>
  <c r="Q17710" i="5"/>
  <c r="Q17711" i="5"/>
  <c r="Q17712" i="5"/>
  <c r="Q17713" i="5"/>
  <c r="Q17714" i="5"/>
  <c r="Q17715" i="5"/>
  <c r="Q17716" i="5"/>
  <c r="Q17717" i="5"/>
  <c r="Q17718" i="5"/>
  <c r="Q17719" i="5"/>
  <c r="Q17720" i="5"/>
  <c r="Q17721" i="5"/>
  <c r="Q17722" i="5"/>
  <c r="Q17723" i="5"/>
  <c r="Q17724" i="5"/>
  <c r="Q17725" i="5"/>
  <c r="Q17726" i="5"/>
  <c r="Q17727" i="5"/>
  <c r="Q17728" i="5"/>
  <c r="Q17729" i="5"/>
  <c r="Q17730" i="5"/>
  <c r="Q17731" i="5"/>
  <c r="Q17732" i="5"/>
  <c r="Q17733" i="5"/>
  <c r="Q17734" i="5"/>
  <c r="Q17735" i="5"/>
  <c r="Q17736" i="5"/>
  <c r="Q17737" i="5"/>
  <c r="Q17738" i="5"/>
  <c r="Q17739" i="5"/>
  <c r="Q17740" i="5"/>
  <c r="Q17741" i="5"/>
  <c r="Q17742" i="5"/>
  <c r="Q17743" i="5"/>
  <c r="Q17744" i="5"/>
  <c r="Q17745" i="5"/>
  <c r="Q17746" i="5"/>
  <c r="Q17747" i="5"/>
  <c r="Q17748" i="5"/>
  <c r="Q17749" i="5"/>
  <c r="Q17750" i="5"/>
  <c r="Q17751" i="5"/>
  <c r="Q17752" i="5"/>
  <c r="Q17753" i="5"/>
  <c r="Q17754" i="5"/>
  <c r="Q17755" i="5"/>
  <c r="Q17756" i="5"/>
  <c r="Q17757" i="5"/>
  <c r="Q17758" i="5"/>
  <c r="Q17759" i="5"/>
  <c r="Q17760" i="5"/>
  <c r="Q17761" i="5"/>
  <c r="Q17762" i="5"/>
  <c r="Q17763" i="5"/>
  <c r="Q17764" i="5"/>
  <c r="Q17765" i="5"/>
  <c r="Q17766" i="5"/>
  <c r="Q17767" i="5"/>
  <c r="Q17768" i="5"/>
  <c r="Q17769" i="5"/>
  <c r="Q17770" i="5"/>
  <c r="Q17771" i="5"/>
  <c r="Q17772" i="5"/>
  <c r="Q17773" i="5"/>
  <c r="Q17774" i="5"/>
  <c r="Q17775" i="5"/>
  <c r="Q17776" i="5"/>
  <c r="Q17777" i="5"/>
  <c r="Q17778" i="5"/>
  <c r="Q17779" i="5"/>
  <c r="Q17780" i="5"/>
  <c r="Q17781" i="5"/>
  <c r="Q17782" i="5"/>
  <c r="Q17783" i="5"/>
  <c r="Q17784" i="5"/>
  <c r="Q17785" i="5"/>
  <c r="Q17786" i="5"/>
  <c r="Q17787" i="5"/>
  <c r="Q17788" i="5"/>
  <c r="Q17789" i="5"/>
  <c r="Q17790" i="5"/>
  <c r="Q17791" i="5"/>
  <c r="Q17792" i="5"/>
  <c r="Q17793" i="5"/>
  <c r="Q17794" i="5"/>
  <c r="Q17795" i="5"/>
  <c r="Q17796" i="5"/>
  <c r="Q17797" i="5"/>
  <c r="Q17798" i="5"/>
  <c r="Q17799" i="5"/>
  <c r="Q17800" i="5"/>
  <c r="Q17801" i="5"/>
  <c r="Q17802" i="5"/>
  <c r="Q17803" i="5"/>
  <c r="Q17804" i="5"/>
  <c r="Q17805" i="5"/>
  <c r="Q17806" i="5"/>
  <c r="Q17807" i="5"/>
  <c r="Q17808" i="5"/>
  <c r="Q17809" i="5"/>
  <c r="Q17810" i="5"/>
  <c r="Q17811" i="5"/>
  <c r="Q17812" i="5"/>
  <c r="Q17813" i="5"/>
  <c r="Q17814" i="5"/>
  <c r="Q17815" i="5"/>
  <c r="Q17816" i="5"/>
  <c r="Q17817" i="5"/>
  <c r="Q17818" i="5"/>
  <c r="Q17819" i="5"/>
  <c r="Q17820" i="5"/>
  <c r="Q17821" i="5"/>
  <c r="Q17822" i="5"/>
  <c r="Q17823" i="5"/>
  <c r="Q17824" i="5"/>
  <c r="Q17825" i="5"/>
  <c r="Q17826" i="5"/>
  <c r="Q17827" i="5"/>
  <c r="Q17828" i="5"/>
  <c r="Q17829" i="5"/>
  <c r="Q17830" i="5"/>
  <c r="Q17831" i="5"/>
  <c r="Q17832" i="5"/>
  <c r="Q17833" i="5"/>
  <c r="Q17834" i="5"/>
  <c r="Q17835" i="5"/>
  <c r="Q17836" i="5"/>
  <c r="Q17837" i="5"/>
  <c r="Q17838" i="5"/>
  <c r="Q17839" i="5"/>
  <c r="Q17840" i="5"/>
  <c r="Q17841" i="5"/>
  <c r="Q17842" i="5"/>
  <c r="Q17843" i="5"/>
  <c r="Q17844" i="5"/>
  <c r="Q17845" i="5"/>
  <c r="Q17846" i="5"/>
  <c r="Q17847" i="5"/>
  <c r="Q17848" i="5"/>
  <c r="Q17849" i="5"/>
  <c r="Q17850" i="5"/>
  <c r="Q17851" i="5"/>
  <c r="Q17852" i="5"/>
  <c r="Q17853" i="5"/>
  <c r="Q17854" i="5"/>
  <c r="Q17855" i="5"/>
  <c r="Q17856" i="5"/>
  <c r="Q17857" i="5"/>
  <c r="Q17858" i="5"/>
  <c r="Q17859" i="5"/>
  <c r="Q17860" i="5"/>
  <c r="Q17861" i="5"/>
  <c r="Q17862" i="5"/>
  <c r="Q17863" i="5"/>
  <c r="Q17864" i="5"/>
  <c r="Q17865" i="5"/>
  <c r="Q17866" i="5"/>
  <c r="Q17867" i="5"/>
  <c r="Q17868" i="5"/>
  <c r="Q17869" i="5"/>
  <c r="Q17870" i="5"/>
  <c r="Q17871" i="5"/>
  <c r="Q17872" i="5"/>
  <c r="Q17873" i="5"/>
  <c r="Q17874" i="5"/>
  <c r="Q17875" i="5"/>
  <c r="Q17876" i="5"/>
  <c r="Q17877" i="5"/>
  <c r="Q17878" i="5"/>
  <c r="Q17879" i="5"/>
  <c r="Q17880" i="5"/>
  <c r="Q17881" i="5"/>
  <c r="Q17882" i="5"/>
  <c r="Q17883" i="5"/>
  <c r="Q17884" i="5"/>
  <c r="Q17885" i="5"/>
  <c r="Q17886" i="5"/>
  <c r="Q17887" i="5"/>
  <c r="Q17888" i="5"/>
  <c r="Q17889" i="5"/>
  <c r="Q17890" i="5"/>
  <c r="Q17891" i="5"/>
  <c r="Q17892" i="5"/>
  <c r="Q17893" i="5"/>
  <c r="Q17894" i="5"/>
  <c r="Q17895" i="5"/>
  <c r="Q17896" i="5"/>
  <c r="Q17897" i="5"/>
  <c r="Q17898" i="5"/>
  <c r="Q17899" i="5"/>
  <c r="Q17900" i="5"/>
  <c r="Q17901" i="5"/>
  <c r="Q17902" i="5"/>
  <c r="Q17903" i="5"/>
  <c r="Q17904" i="5"/>
  <c r="Q17905" i="5"/>
  <c r="Q17906" i="5"/>
  <c r="Q17907" i="5"/>
  <c r="Q17908" i="5"/>
  <c r="Q17909" i="5"/>
  <c r="Q17910" i="5"/>
  <c r="Q17911" i="5"/>
  <c r="Q17912" i="5"/>
  <c r="Q17913" i="5"/>
  <c r="Q17914" i="5"/>
  <c r="Q17915" i="5"/>
  <c r="Q17916" i="5"/>
  <c r="Q17917" i="5"/>
  <c r="Q17918" i="5"/>
  <c r="Q17919" i="5"/>
  <c r="Q17920" i="5"/>
  <c r="Q17921" i="5"/>
  <c r="Q17922" i="5"/>
  <c r="Q17923" i="5"/>
  <c r="Q17924" i="5"/>
  <c r="Q17925" i="5"/>
  <c r="Q17926" i="5"/>
  <c r="Q17927" i="5"/>
  <c r="Q17928" i="5"/>
  <c r="Q17929" i="5"/>
  <c r="Q17930" i="5"/>
  <c r="Q17931" i="5"/>
  <c r="Q17932" i="5"/>
  <c r="Q17933" i="5"/>
  <c r="Q17934" i="5"/>
  <c r="Q17935" i="5"/>
  <c r="Q17936" i="5"/>
  <c r="Q17937" i="5"/>
  <c r="Q17938" i="5"/>
  <c r="Q17939" i="5"/>
  <c r="Q17940" i="5"/>
  <c r="Q17941" i="5"/>
  <c r="Q17942" i="5"/>
  <c r="Q17943" i="5"/>
  <c r="Q17944" i="5"/>
  <c r="Q17945" i="5"/>
  <c r="Q17946" i="5"/>
  <c r="Q17947" i="5"/>
  <c r="Q17948" i="5"/>
  <c r="Q17949" i="5"/>
  <c r="Q17950" i="5"/>
  <c r="Q17951" i="5"/>
  <c r="Q17952" i="5"/>
  <c r="Q17953" i="5"/>
  <c r="Q17954" i="5"/>
  <c r="Q17955" i="5"/>
  <c r="Q17956" i="5"/>
  <c r="Q17957" i="5"/>
  <c r="Q17958" i="5"/>
  <c r="Q17959" i="5"/>
  <c r="Q17960" i="5"/>
  <c r="Q17961" i="5"/>
  <c r="Q17962" i="5"/>
  <c r="Q17963" i="5"/>
  <c r="Q17964" i="5"/>
  <c r="Q17965" i="5"/>
  <c r="Q17966" i="5"/>
  <c r="Q17967" i="5"/>
  <c r="Q17968" i="5"/>
  <c r="Q17969" i="5"/>
  <c r="Q17970" i="5"/>
  <c r="Q17971" i="5"/>
  <c r="Q17972" i="5"/>
  <c r="Q17973" i="5"/>
  <c r="Q17974" i="5"/>
  <c r="Q17975" i="5"/>
  <c r="Q17976" i="5"/>
  <c r="Q17977" i="5"/>
  <c r="Q17978" i="5"/>
  <c r="Q17979" i="5"/>
  <c r="Q17980" i="5"/>
  <c r="Q17981" i="5"/>
  <c r="Q17982" i="5"/>
  <c r="Q17983" i="5"/>
  <c r="Q17984" i="5"/>
  <c r="Q17985" i="5"/>
  <c r="Q17986" i="5"/>
  <c r="Q17987" i="5"/>
  <c r="Q17988" i="5"/>
  <c r="Q17989" i="5"/>
  <c r="Q17990" i="5"/>
  <c r="Q17991" i="5"/>
  <c r="Q17992" i="5"/>
  <c r="Q17993" i="5"/>
  <c r="Q17994" i="5"/>
  <c r="Q17995" i="5"/>
  <c r="Q17996" i="5"/>
  <c r="Q17997" i="5"/>
  <c r="Q17998" i="5"/>
  <c r="Q17999" i="5"/>
  <c r="Q18000" i="5"/>
  <c r="Q18001" i="5"/>
  <c r="Q18002" i="5"/>
  <c r="Q18003" i="5"/>
  <c r="Q18004" i="5"/>
  <c r="Q18005" i="5"/>
  <c r="Q18006" i="5"/>
  <c r="Q18007" i="5"/>
  <c r="Q18008" i="5"/>
  <c r="Q18009" i="5"/>
  <c r="Q18010" i="5"/>
  <c r="Q18011" i="5"/>
  <c r="Q18012" i="5"/>
  <c r="Q18013" i="5"/>
  <c r="Q18014" i="5"/>
  <c r="Q18015" i="5"/>
  <c r="Q18016" i="5"/>
  <c r="Q18017" i="5"/>
  <c r="Q18018" i="5"/>
  <c r="Q18019" i="5"/>
  <c r="Q18020" i="5"/>
  <c r="Q18021" i="5"/>
  <c r="Q18022" i="5"/>
  <c r="Q18023" i="5"/>
  <c r="Q18024" i="5"/>
  <c r="Q18025" i="5"/>
  <c r="Q18026" i="5"/>
  <c r="Q18027" i="5"/>
  <c r="Q18028" i="5"/>
  <c r="Q18029" i="5"/>
  <c r="Q18030" i="5"/>
  <c r="Q18031" i="5"/>
  <c r="Q18032" i="5"/>
  <c r="Q18033" i="5"/>
  <c r="Q18034" i="5"/>
  <c r="Q18035" i="5"/>
  <c r="Q18036" i="5"/>
  <c r="Q18037" i="5"/>
  <c r="Q18038" i="5"/>
  <c r="Q18039" i="5"/>
  <c r="Q18040" i="5"/>
  <c r="Q18041" i="5"/>
  <c r="Q18042" i="5"/>
  <c r="Q18043" i="5"/>
  <c r="Q18044" i="5"/>
  <c r="Q18045" i="5"/>
  <c r="Q18046" i="5"/>
  <c r="Q18047" i="5"/>
  <c r="Q18048" i="5"/>
  <c r="Q18049" i="5"/>
  <c r="Q18050" i="5"/>
  <c r="Q18051" i="5"/>
  <c r="Q18052" i="5"/>
  <c r="Q18053" i="5"/>
  <c r="Q18054" i="5"/>
  <c r="Q18055" i="5"/>
  <c r="Q18056" i="5"/>
  <c r="Q18057" i="5"/>
  <c r="Q18058" i="5"/>
  <c r="Q18059" i="5"/>
  <c r="Q18060" i="5"/>
  <c r="Q18061" i="5"/>
  <c r="Q18062" i="5"/>
  <c r="Q18063" i="5"/>
  <c r="Q18064" i="5"/>
  <c r="Q18065" i="5"/>
  <c r="Q18066" i="5"/>
  <c r="Q18067" i="5"/>
  <c r="Q18068" i="5"/>
  <c r="Q18069" i="5"/>
  <c r="Q18070" i="5"/>
  <c r="Q18071" i="5"/>
  <c r="Q18072" i="5"/>
  <c r="Q18073" i="5"/>
  <c r="Q18074" i="5"/>
  <c r="Q18075" i="5"/>
  <c r="Q18076" i="5"/>
  <c r="Q18077" i="5"/>
  <c r="Q18078" i="5"/>
  <c r="Q18079" i="5"/>
  <c r="Q18080" i="5"/>
  <c r="Q18081" i="5"/>
  <c r="Q18082" i="5"/>
  <c r="Q18083" i="5"/>
  <c r="Q18084" i="5"/>
  <c r="Q18085" i="5"/>
  <c r="Q18086" i="5"/>
  <c r="Q18087" i="5"/>
  <c r="Q18088" i="5"/>
  <c r="Q18089" i="5"/>
  <c r="Q18090" i="5"/>
  <c r="Q18091" i="5"/>
  <c r="Q18092" i="5"/>
  <c r="Q18093" i="5"/>
  <c r="Q18094" i="5"/>
  <c r="Q18095" i="5"/>
  <c r="Q18096" i="5"/>
  <c r="Q18097" i="5"/>
  <c r="Q18098" i="5"/>
  <c r="Q18099" i="5"/>
  <c r="Q18100" i="5"/>
  <c r="Q18101" i="5"/>
  <c r="Q18102" i="5"/>
  <c r="Q18103" i="5"/>
  <c r="Q18104" i="5"/>
  <c r="Q18105" i="5"/>
  <c r="Q18106" i="5"/>
  <c r="Q18107" i="5"/>
  <c r="Q18108" i="5"/>
  <c r="Q18109" i="5"/>
  <c r="Q18110" i="5"/>
  <c r="Q18111" i="5"/>
  <c r="Q18112" i="5"/>
  <c r="Q18113" i="5"/>
  <c r="Q18114" i="5"/>
  <c r="Q18115" i="5"/>
  <c r="Q18116" i="5"/>
  <c r="Q18117" i="5"/>
  <c r="Q18118" i="5"/>
  <c r="Q18119" i="5"/>
  <c r="Q18120" i="5"/>
  <c r="Q18121" i="5"/>
  <c r="Q18122" i="5"/>
  <c r="Q18123" i="5"/>
  <c r="Q18124" i="5"/>
  <c r="Q18125" i="5"/>
  <c r="Q18126" i="5"/>
  <c r="Q18127" i="5"/>
  <c r="Q18128" i="5"/>
  <c r="Q18129" i="5"/>
  <c r="Q18130" i="5"/>
  <c r="Q18131" i="5"/>
  <c r="Q18132" i="5"/>
  <c r="Q18133" i="5"/>
  <c r="Q18134" i="5"/>
  <c r="Q18135" i="5"/>
  <c r="Q18136" i="5"/>
  <c r="Q18137" i="5"/>
  <c r="Q18138" i="5"/>
  <c r="Q18139" i="5"/>
  <c r="Q18140" i="5"/>
  <c r="Q18141" i="5"/>
  <c r="Q18142" i="5"/>
  <c r="Q18143" i="5"/>
  <c r="Q18144" i="5"/>
  <c r="Q18145" i="5"/>
  <c r="Q18146" i="5"/>
  <c r="Q18147" i="5"/>
  <c r="Q18148" i="5"/>
  <c r="Q18149" i="5"/>
  <c r="Q18150" i="5"/>
  <c r="Q18151" i="5"/>
  <c r="Q18152" i="5"/>
  <c r="Q18153" i="5"/>
  <c r="Q18154" i="5"/>
  <c r="Q18155" i="5"/>
  <c r="Q18156" i="5"/>
  <c r="Q18157" i="5"/>
  <c r="Q18158" i="5"/>
  <c r="Q18159" i="5"/>
  <c r="Q18160" i="5"/>
  <c r="Q18161" i="5"/>
  <c r="Q18162" i="5"/>
  <c r="Q18163" i="5"/>
  <c r="Q18164" i="5"/>
  <c r="Q18165" i="5"/>
  <c r="Q18166" i="5"/>
  <c r="Q18167" i="5"/>
  <c r="Q18168" i="5"/>
  <c r="Q18169" i="5"/>
  <c r="Q18170" i="5"/>
  <c r="Q18171" i="5"/>
  <c r="Q18172" i="5"/>
  <c r="Q18173" i="5"/>
  <c r="Q18174" i="5"/>
  <c r="Q18175" i="5"/>
  <c r="Q18176" i="5"/>
  <c r="Q18177" i="5"/>
  <c r="Q18178" i="5"/>
  <c r="Q18179" i="5"/>
  <c r="Q18180" i="5"/>
  <c r="Q18181" i="5"/>
  <c r="Q18182" i="5"/>
  <c r="Q18183" i="5"/>
  <c r="Q18184" i="5"/>
  <c r="Q18185" i="5"/>
  <c r="Q18186" i="5"/>
  <c r="Q18187" i="5"/>
  <c r="Q18188" i="5"/>
  <c r="Q18189" i="5"/>
  <c r="Q18190" i="5"/>
  <c r="Q18191" i="5"/>
  <c r="Q18192" i="5"/>
  <c r="Q18193" i="5"/>
  <c r="Q18194" i="5"/>
  <c r="Q18195" i="5"/>
  <c r="Q18196" i="5"/>
  <c r="Q18197" i="5"/>
  <c r="Q18198" i="5"/>
  <c r="Q18199" i="5"/>
  <c r="Q18200" i="5"/>
  <c r="Q18201" i="5"/>
  <c r="Q18202" i="5"/>
  <c r="Q18203" i="5"/>
  <c r="Q18204" i="5"/>
  <c r="Q18205" i="5"/>
  <c r="Q18206" i="5"/>
  <c r="Q18207" i="5"/>
  <c r="Q18208" i="5"/>
  <c r="Q18209" i="5"/>
  <c r="Q18210" i="5"/>
  <c r="Q18211" i="5"/>
  <c r="Q18212" i="5"/>
  <c r="Q18213" i="5"/>
  <c r="Q18214" i="5"/>
  <c r="Q18215" i="5"/>
  <c r="Q18216" i="5"/>
  <c r="Q18217" i="5"/>
  <c r="Q18218" i="5"/>
  <c r="Q18219" i="5"/>
  <c r="Q18220" i="5"/>
  <c r="Q18221" i="5"/>
  <c r="Q18222" i="5"/>
  <c r="Q18223" i="5"/>
  <c r="Q18224" i="5"/>
  <c r="Q18225" i="5"/>
  <c r="Q18226" i="5"/>
  <c r="Q18227" i="5"/>
  <c r="Q18228" i="5"/>
  <c r="Q18229" i="5"/>
  <c r="Q18230" i="5"/>
  <c r="Q18231" i="5"/>
  <c r="Q18232" i="5"/>
  <c r="Q18233" i="5"/>
  <c r="Q18234" i="5"/>
  <c r="Q18235" i="5"/>
  <c r="Q18236" i="5"/>
  <c r="Q18237" i="5"/>
  <c r="Q18238" i="5"/>
  <c r="Q18239" i="5"/>
  <c r="Q18240" i="5"/>
  <c r="Q18241" i="5"/>
  <c r="Q18242" i="5"/>
  <c r="Q18243" i="5"/>
  <c r="Q18244" i="5"/>
  <c r="Q18245" i="5"/>
  <c r="Q18246" i="5"/>
  <c r="Q18247" i="5"/>
  <c r="Q18248" i="5"/>
  <c r="Q18249" i="5"/>
  <c r="Q18250" i="5"/>
  <c r="Q18251" i="5"/>
  <c r="Q18252" i="5"/>
  <c r="Q18253" i="5"/>
  <c r="Q18254" i="5"/>
  <c r="Q18255" i="5"/>
  <c r="Q18256" i="5"/>
  <c r="Q18257" i="5"/>
  <c r="Q18258" i="5"/>
  <c r="Q18259" i="5"/>
  <c r="Q18260" i="5"/>
  <c r="Q18261" i="5"/>
  <c r="Q18262" i="5"/>
  <c r="Q18263" i="5"/>
  <c r="Q18264" i="5"/>
  <c r="Q18265" i="5"/>
  <c r="Q18266" i="5"/>
  <c r="Q18267" i="5"/>
  <c r="Q18268" i="5"/>
  <c r="Q18269" i="5"/>
  <c r="Q18270" i="5"/>
  <c r="Q18271" i="5"/>
  <c r="Q18272" i="5"/>
  <c r="Q18273" i="5"/>
  <c r="Q18274" i="5"/>
  <c r="Q18275" i="5"/>
  <c r="Q18276" i="5"/>
  <c r="Q18277" i="5"/>
  <c r="Q18278" i="5"/>
  <c r="Q18279" i="5"/>
  <c r="Q18280" i="5"/>
  <c r="Q18281" i="5"/>
  <c r="Q18282" i="5"/>
  <c r="Q18283" i="5"/>
  <c r="Q18284" i="5"/>
  <c r="Q18285" i="5"/>
  <c r="Q18286" i="5"/>
  <c r="Q18287" i="5"/>
  <c r="Q18288" i="5"/>
  <c r="Q18289" i="5"/>
  <c r="Q18290" i="5"/>
  <c r="Q18291" i="5"/>
  <c r="Q18292" i="5"/>
  <c r="Q18293" i="5"/>
  <c r="Q18294" i="5"/>
  <c r="Q18295" i="5"/>
  <c r="Q18296" i="5"/>
  <c r="Q18297" i="5"/>
  <c r="Q18298" i="5"/>
  <c r="Q18299" i="5"/>
  <c r="Q18300" i="5"/>
  <c r="Q18301" i="5"/>
  <c r="Q18302" i="5"/>
  <c r="Q18303" i="5"/>
  <c r="Q18304" i="5"/>
  <c r="Q18305" i="5"/>
  <c r="Q18306" i="5"/>
  <c r="Q18307" i="5"/>
  <c r="Q18308" i="5"/>
  <c r="Q18309" i="5"/>
  <c r="Q18310" i="5"/>
  <c r="Q18311" i="5"/>
  <c r="Q18312" i="5"/>
  <c r="Q18313" i="5"/>
  <c r="Q18314" i="5"/>
  <c r="Q18315" i="5"/>
  <c r="Q18316" i="5"/>
  <c r="Q18317" i="5"/>
  <c r="Q18318" i="5"/>
  <c r="Q18319" i="5"/>
  <c r="Q18320" i="5"/>
  <c r="Q18321" i="5"/>
  <c r="Q18322" i="5"/>
  <c r="Q18323" i="5"/>
  <c r="Q18324" i="5"/>
  <c r="Q18325" i="5"/>
  <c r="Q18326" i="5"/>
  <c r="Q18327" i="5"/>
  <c r="Q18328" i="5"/>
  <c r="Q18329" i="5"/>
  <c r="Q18330" i="5"/>
  <c r="Q18331" i="5"/>
  <c r="Q18332" i="5"/>
  <c r="Q18333" i="5"/>
  <c r="Q18334" i="5"/>
  <c r="Q18335" i="5"/>
  <c r="Q18336" i="5"/>
  <c r="Q18337" i="5"/>
  <c r="Q18338" i="5"/>
  <c r="Q18339" i="5"/>
  <c r="Q18340" i="5"/>
  <c r="Q18341" i="5"/>
  <c r="Q18342" i="5"/>
  <c r="Q18343" i="5"/>
  <c r="Q18344" i="5"/>
  <c r="Q18345" i="5"/>
  <c r="Q18346" i="5"/>
  <c r="Q18347" i="5"/>
  <c r="Q18348" i="5"/>
  <c r="Q18349" i="5"/>
  <c r="Q18350" i="5"/>
  <c r="Q18351" i="5"/>
  <c r="Q18352" i="5"/>
  <c r="Q18353" i="5"/>
  <c r="Q18354" i="5"/>
  <c r="Q18355" i="5"/>
  <c r="Q18356" i="5"/>
  <c r="Q18357" i="5"/>
  <c r="Q18358" i="5"/>
  <c r="Q18359" i="5"/>
  <c r="Q18360" i="5"/>
  <c r="Q18361" i="5"/>
  <c r="Q18362" i="5"/>
  <c r="Q18363" i="5"/>
  <c r="Q18364" i="5"/>
  <c r="Q18365" i="5"/>
  <c r="Q18366" i="5"/>
  <c r="Q18367" i="5"/>
  <c r="Q18368" i="5"/>
  <c r="Q18369" i="5"/>
  <c r="Q18370" i="5"/>
  <c r="Q18371" i="5"/>
  <c r="Q18372" i="5"/>
  <c r="Q18373" i="5"/>
  <c r="Q18374" i="5"/>
  <c r="Q18375" i="5"/>
  <c r="Q18376" i="5"/>
  <c r="Q18377" i="5"/>
  <c r="Q18378" i="5"/>
  <c r="Q18379" i="5"/>
  <c r="Q18380" i="5"/>
  <c r="Q18381" i="5"/>
  <c r="Q18382" i="5"/>
  <c r="Q18383" i="5"/>
  <c r="Q18384" i="5"/>
  <c r="Q18385" i="5"/>
  <c r="Q18386" i="5"/>
  <c r="Q18387" i="5"/>
  <c r="Q18388" i="5"/>
  <c r="Q18389" i="5"/>
  <c r="Q18390" i="5"/>
  <c r="Q18391" i="5"/>
  <c r="Q18392" i="5"/>
  <c r="Q18393" i="5"/>
  <c r="Q18394" i="5"/>
  <c r="Q18395" i="5"/>
  <c r="Q18396" i="5"/>
  <c r="Q18397" i="5"/>
  <c r="Q18398" i="5"/>
  <c r="Q18399" i="5"/>
  <c r="Q18400" i="5"/>
  <c r="Q18401" i="5"/>
  <c r="Q18402" i="5"/>
  <c r="Q18403" i="5"/>
  <c r="Q18404" i="5"/>
  <c r="Q18405" i="5"/>
  <c r="Q18406" i="5"/>
  <c r="Q18407" i="5"/>
  <c r="Q18408" i="5"/>
  <c r="Q18409" i="5"/>
  <c r="Q18410" i="5"/>
  <c r="Q18411" i="5"/>
  <c r="Q18412" i="5"/>
  <c r="Q18413" i="5"/>
  <c r="Q18414" i="5"/>
  <c r="Q18415" i="5"/>
  <c r="Q18416" i="5"/>
  <c r="Q18417" i="5"/>
  <c r="Q18418" i="5"/>
  <c r="Q18419" i="5"/>
  <c r="Q18420" i="5"/>
  <c r="Q18421" i="5"/>
  <c r="Q18422" i="5"/>
  <c r="Q18423" i="5"/>
  <c r="Q18424" i="5"/>
  <c r="Q18425" i="5"/>
  <c r="Q18426" i="5"/>
  <c r="Q18427" i="5"/>
  <c r="Q18428" i="5"/>
  <c r="Q18429" i="5"/>
  <c r="Q18430" i="5"/>
  <c r="Q18431" i="5"/>
  <c r="Q18432" i="5"/>
  <c r="Q18433" i="5"/>
  <c r="Q18434" i="5"/>
  <c r="Q18435" i="5"/>
  <c r="Q18436" i="5"/>
  <c r="Q18437" i="5"/>
  <c r="Q18438" i="5"/>
  <c r="Q18439" i="5"/>
  <c r="Q18440" i="5"/>
  <c r="Q18441" i="5"/>
  <c r="Q18442" i="5"/>
  <c r="Q18443" i="5"/>
  <c r="Q18444" i="5"/>
  <c r="Q18445" i="5"/>
  <c r="Q18446" i="5"/>
  <c r="Q18447" i="5"/>
  <c r="Q18448" i="5"/>
  <c r="Q18449" i="5"/>
  <c r="Q18450" i="5"/>
  <c r="Q18451" i="5"/>
  <c r="Q18452" i="5"/>
  <c r="Q18453" i="5"/>
  <c r="Q18454" i="5"/>
  <c r="Q18455" i="5"/>
  <c r="Q18456" i="5"/>
  <c r="Q18457" i="5"/>
  <c r="Q18458" i="5"/>
  <c r="Q18459" i="5"/>
  <c r="Q18460" i="5"/>
  <c r="Q18461" i="5"/>
  <c r="Q18462" i="5"/>
  <c r="Q18463" i="5"/>
  <c r="Q18464" i="5"/>
  <c r="Q18465" i="5"/>
  <c r="Q18466" i="5"/>
  <c r="Q18467" i="5"/>
  <c r="Q18468" i="5"/>
  <c r="Q18469" i="5"/>
  <c r="Q18470" i="5"/>
  <c r="Q18471" i="5"/>
  <c r="Q18472" i="5"/>
  <c r="Q18473" i="5"/>
  <c r="Q18474" i="5"/>
  <c r="Q18475" i="5"/>
  <c r="Q18476" i="5"/>
  <c r="Q18477" i="5"/>
  <c r="Q18478" i="5"/>
  <c r="Q18479" i="5"/>
  <c r="Q18480" i="5"/>
  <c r="Q18481" i="5"/>
  <c r="Q18482" i="5"/>
  <c r="Q18483" i="5"/>
  <c r="Q18484" i="5"/>
  <c r="Q18485" i="5"/>
  <c r="Q18486" i="5"/>
  <c r="Q18487" i="5"/>
  <c r="Q18488" i="5"/>
  <c r="Q18489" i="5"/>
  <c r="Q18490" i="5"/>
  <c r="Q18491" i="5"/>
  <c r="Q18492" i="5"/>
  <c r="Q18493" i="5"/>
  <c r="Q18494" i="5"/>
  <c r="Q18495" i="5"/>
  <c r="Q18496" i="5"/>
  <c r="Q18497" i="5"/>
  <c r="Q18498" i="5"/>
  <c r="Q18499" i="5"/>
  <c r="Q18500" i="5"/>
  <c r="Q18501" i="5"/>
  <c r="Q18502" i="5"/>
  <c r="Q18503" i="5"/>
  <c r="Q18504" i="5"/>
  <c r="Q18505" i="5"/>
  <c r="Q18506" i="5"/>
  <c r="Q18507" i="5"/>
  <c r="Q18508" i="5"/>
  <c r="Q18509" i="5"/>
  <c r="Q18510" i="5"/>
  <c r="Q18511" i="5"/>
  <c r="Q18512" i="5"/>
  <c r="Q18513" i="5"/>
  <c r="Q18514" i="5"/>
  <c r="Q18515" i="5"/>
  <c r="Q18516" i="5"/>
  <c r="Q18517" i="5"/>
  <c r="Q18518" i="5"/>
  <c r="Q18519" i="5"/>
  <c r="Q18520" i="5"/>
  <c r="Q18521" i="5"/>
  <c r="Q18522" i="5"/>
  <c r="Q18523" i="5"/>
  <c r="Q18524" i="5"/>
  <c r="Q18525" i="5"/>
  <c r="Q18526" i="5"/>
  <c r="Q18527" i="5"/>
  <c r="Q18528" i="5"/>
  <c r="Q18529" i="5"/>
  <c r="Q18530" i="5"/>
  <c r="Q18531" i="5"/>
  <c r="Q18532" i="5"/>
  <c r="Q18533" i="5"/>
  <c r="Q18534" i="5"/>
  <c r="Q18535" i="5"/>
  <c r="Q18536" i="5"/>
  <c r="Q18537" i="5"/>
  <c r="Q18538" i="5"/>
  <c r="Q18539" i="5"/>
  <c r="Q18540" i="5"/>
  <c r="Q18541" i="5"/>
  <c r="Q18542" i="5"/>
  <c r="Q18543" i="5"/>
  <c r="Q18544" i="5"/>
  <c r="Q18545" i="5"/>
  <c r="Q18546" i="5"/>
  <c r="Q18547" i="5"/>
  <c r="Q18548" i="5"/>
  <c r="Q18549" i="5"/>
  <c r="Q18550" i="5"/>
  <c r="Q18551" i="5"/>
  <c r="Q18552" i="5"/>
  <c r="Q18553" i="5"/>
  <c r="Q18554" i="5"/>
  <c r="Q18555" i="5"/>
  <c r="Q18556" i="5"/>
  <c r="Q18557" i="5"/>
  <c r="Q18558" i="5"/>
  <c r="Q18559" i="5"/>
  <c r="Q18560" i="5"/>
  <c r="Q18561" i="5"/>
  <c r="Q18562" i="5"/>
  <c r="Q18563" i="5"/>
  <c r="Q18564" i="5"/>
  <c r="Q18565" i="5"/>
  <c r="Q18566" i="5"/>
  <c r="Q18567" i="5"/>
  <c r="Q18568" i="5"/>
  <c r="Q18569" i="5"/>
  <c r="Q18570" i="5"/>
  <c r="Q18571" i="5"/>
  <c r="Q18572" i="5"/>
  <c r="Q18573" i="5"/>
  <c r="Q18574" i="5"/>
  <c r="Q18575" i="5"/>
  <c r="Q18576" i="5"/>
  <c r="Q18577" i="5"/>
  <c r="Q18578" i="5"/>
  <c r="Q18579" i="5"/>
  <c r="Q18580" i="5"/>
  <c r="Q18581" i="5"/>
  <c r="Q18582" i="5"/>
  <c r="Q18583" i="5"/>
  <c r="Q18584" i="5"/>
  <c r="Q18585" i="5"/>
  <c r="Q18586" i="5"/>
  <c r="Q18587" i="5"/>
  <c r="Q18588" i="5"/>
  <c r="Q18589" i="5"/>
  <c r="Q18590" i="5"/>
  <c r="Q18591" i="5"/>
  <c r="Q18592" i="5"/>
  <c r="Q18593" i="5"/>
  <c r="Q18594" i="5"/>
  <c r="Q18595" i="5"/>
  <c r="Q18596" i="5"/>
  <c r="Q18597" i="5"/>
  <c r="Q18598" i="5"/>
  <c r="Q18599" i="5"/>
  <c r="Q18600" i="5"/>
  <c r="Q18601" i="5"/>
  <c r="Q18602" i="5"/>
  <c r="Q18603" i="5"/>
  <c r="Q18604" i="5"/>
  <c r="Q18605" i="5"/>
  <c r="Q18606" i="5"/>
  <c r="Q18607" i="5"/>
  <c r="Q18608" i="5"/>
  <c r="Q18609" i="5"/>
  <c r="Q18610" i="5"/>
  <c r="Q18611" i="5"/>
  <c r="Q18612" i="5"/>
  <c r="Q18613" i="5"/>
  <c r="Q18614" i="5"/>
  <c r="Q18615" i="5"/>
  <c r="Q18616" i="5"/>
  <c r="Q18617" i="5"/>
  <c r="Q18618" i="5"/>
  <c r="Q18619" i="5"/>
  <c r="Q18620" i="5"/>
  <c r="Q18621" i="5"/>
  <c r="Q18622" i="5"/>
  <c r="Q18623" i="5"/>
  <c r="Q18624" i="5"/>
  <c r="Q18625" i="5"/>
  <c r="Q18626" i="5"/>
  <c r="Q18627" i="5"/>
  <c r="Q18628" i="5"/>
  <c r="Q18629" i="5"/>
  <c r="Q18630" i="5"/>
  <c r="Q18631" i="5"/>
  <c r="Q18632" i="5"/>
  <c r="Q18633" i="5"/>
  <c r="Q18634" i="5"/>
  <c r="Q18635" i="5"/>
  <c r="Q18636" i="5"/>
  <c r="Q18637" i="5"/>
  <c r="Q18638" i="5"/>
  <c r="Q18639" i="5"/>
  <c r="Q18640" i="5"/>
  <c r="Q18641" i="5"/>
  <c r="Q18642" i="5"/>
  <c r="Q18643" i="5"/>
  <c r="Q18644" i="5"/>
  <c r="Q18645" i="5"/>
  <c r="Q18646" i="5"/>
  <c r="Q18647" i="5"/>
  <c r="Q18648" i="5"/>
  <c r="Q18649" i="5"/>
  <c r="Q18650" i="5"/>
  <c r="Q18651" i="5"/>
  <c r="Q18652" i="5"/>
  <c r="Q18653" i="5"/>
  <c r="Q18654" i="5"/>
  <c r="Q18655" i="5"/>
  <c r="Q18656" i="5"/>
  <c r="Q18657" i="5"/>
  <c r="Q18658" i="5"/>
  <c r="Q18659" i="5"/>
  <c r="Q18660" i="5"/>
  <c r="Q18661" i="5"/>
  <c r="Q18662" i="5"/>
  <c r="Q18663" i="5"/>
  <c r="Q18664" i="5"/>
  <c r="Q18665" i="5"/>
  <c r="Q18666" i="5"/>
  <c r="Q18667" i="5"/>
  <c r="Q18668" i="5"/>
  <c r="Q18669" i="5"/>
  <c r="Q18670" i="5"/>
  <c r="Q18671" i="5"/>
  <c r="Q18672" i="5"/>
  <c r="Q18673" i="5"/>
  <c r="Q18674" i="5"/>
  <c r="Q18675" i="5"/>
  <c r="Q18676" i="5"/>
  <c r="Q18677" i="5"/>
  <c r="Q18678" i="5"/>
  <c r="Q18679" i="5"/>
  <c r="Q18680" i="5"/>
  <c r="Q18681" i="5"/>
  <c r="Q18682" i="5"/>
  <c r="Q18683" i="5"/>
  <c r="Q18684" i="5"/>
  <c r="Q18685" i="5"/>
  <c r="Q18686" i="5"/>
  <c r="Q18687" i="5"/>
  <c r="Q18688" i="5"/>
  <c r="Q18689" i="5"/>
  <c r="Q18690" i="5"/>
  <c r="Q18691" i="5"/>
  <c r="Q18692" i="5"/>
  <c r="Q18693" i="5"/>
  <c r="Q18694" i="5"/>
  <c r="Q18695" i="5"/>
  <c r="Q18696" i="5"/>
  <c r="Q18697" i="5"/>
  <c r="Q18698" i="5"/>
  <c r="Q18699" i="5"/>
  <c r="Q18700" i="5"/>
  <c r="Q18701" i="5"/>
  <c r="Q18702" i="5"/>
  <c r="Q18703" i="5"/>
  <c r="Q18704" i="5"/>
  <c r="Q18705" i="5"/>
  <c r="Q18706" i="5"/>
  <c r="Q18707" i="5"/>
  <c r="Q18708" i="5"/>
  <c r="Q18709" i="5"/>
  <c r="Q18710" i="5"/>
  <c r="Q18711" i="5"/>
  <c r="Q18712" i="5"/>
  <c r="Q18713" i="5"/>
  <c r="Q18714" i="5"/>
  <c r="Q18715" i="5"/>
  <c r="Q18716" i="5"/>
  <c r="Q18717" i="5"/>
  <c r="Q18718" i="5"/>
  <c r="Q18719" i="5"/>
  <c r="Q18720" i="5"/>
  <c r="Q18721" i="5"/>
  <c r="Q18722" i="5"/>
  <c r="Q18723" i="5"/>
  <c r="Q18724" i="5"/>
  <c r="Q18725" i="5"/>
  <c r="Q18726" i="5"/>
  <c r="Q18727" i="5"/>
  <c r="Q18728" i="5"/>
  <c r="Q18729" i="5"/>
  <c r="Q18730" i="5"/>
  <c r="Q18731" i="5"/>
  <c r="Q18732" i="5"/>
  <c r="Q18733" i="5"/>
  <c r="Q18734" i="5"/>
  <c r="Q18735" i="5"/>
  <c r="Q18736" i="5"/>
  <c r="Q18737" i="5"/>
  <c r="Q18738" i="5"/>
  <c r="Q18739" i="5"/>
  <c r="Q18740" i="5"/>
  <c r="Q18741" i="5"/>
  <c r="Q18742" i="5"/>
  <c r="Q18743" i="5"/>
  <c r="Q18744" i="5"/>
  <c r="Q18745" i="5"/>
  <c r="Q18746" i="5"/>
  <c r="Q18747" i="5"/>
  <c r="Q18748" i="5"/>
  <c r="Q18749" i="5"/>
  <c r="Q18750" i="5"/>
  <c r="Q18751" i="5"/>
  <c r="Q18752" i="5"/>
  <c r="Q18753" i="5"/>
  <c r="Q18754" i="5"/>
  <c r="Q18755" i="5"/>
  <c r="Q18756" i="5"/>
  <c r="Q18757" i="5"/>
  <c r="Q18758" i="5"/>
  <c r="Q18759" i="5"/>
  <c r="Q18760" i="5"/>
  <c r="Q18761" i="5"/>
  <c r="Q18762" i="5"/>
  <c r="Q18763" i="5"/>
  <c r="Q18764" i="5"/>
  <c r="Q18765" i="5"/>
  <c r="Q18766" i="5"/>
  <c r="Q18767" i="5"/>
  <c r="Q18768" i="5"/>
  <c r="Q18769" i="5"/>
  <c r="Q18770" i="5"/>
  <c r="Q18771" i="5"/>
  <c r="Q18772" i="5"/>
  <c r="Q18773" i="5"/>
  <c r="Q18774" i="5"/>
  <c r="Q18775" i="5"/>
  <c r="Q18776" i="5"/>
  <c r="Q18777" i="5"/>
  <c r="Q18778" i="5"/>
  <c r="Q18779" i="5"/>
  <c r="Q18780" i="5"/>
  <c r="Q18781" i="5"/>
  <c r="Q18782" i="5"/>
  <c r="Q18783" i="5"/>
  <c r="Q18784" i="5"/>
  <c r="Q18785" i="5"/>
  <c r="Q18786" i="5"/>
  <c r="Q18787" i="5"/>
  <c r="Q18788" i="5"/>
  <c r="Q18789" i="5"/>
  <c r="Q18790" i="5"/>
  <c r="Q18791" i="5"/>
  <c r="Q18792" i="5"/>
  <c r="Q18793" i="5"/>
  <c r="Q18794" i="5"/>
  <c r="Q18795" i="5"/>
  <c r="Q18796" i="5"/>
  <c r="Q18797" i="5"/>
  <c r="Q18798" i="5"/>
  <c r="Q18799" i="5"/>
  <c r="Q18800" i="5"/>
  <c r="Q18801" i="5"/>
  <c r="Q18802" i="5"/>
  <c r="Q18803" i="5"/>
  <c r="Q18804" i="5"/>
  <c r="Q18805" i="5"/>
  <c r="Q18806" i="5"/>
  <c r="Q18807" i="5"/>
  <c r="Q18808" i="5"/>
  <c r="Q18809" i="5"/>
  <c r="Q18810" i="5"/>
  <c r="Q18811" i="5"/>
  <c r="Q18812" i="5"/>
  <c r="Q18813" i="5"/>
  <c r="Q18814" i="5"/>
  <c r="Q18815" i="5"/>
  <c r="Q18816" i="5"/>
  <c r="Q18817" i="5"/>
  <c r="Q18818" i="5"/>
  <c r="Q18819" i="5"/>
  <c r="Q18820" i="5"/>
  <c r="Q18821" i="5"/>
  <c r="Q18822" i="5"/>
  <c r="Q18823" i="5"/>
  <c r="Q18824" i="5"/>
  <c r="Q18825" i="5"/>
  <c r="Q18826" i="5"/>
  <c r="Q18827" i="5"/>
  <c r="Q18828" i="5"/>
  <c r="Q18829" i="5"/>
  <c r="Q18830" i="5"/>
  <c r="Q18831" i="5"/>
  <c r="Q18832" i="5"/>
  <c r="Q18833" i="5"/>
  <c r="Q18834" i="5"/>
  <c r="Q18835" i="5"/>
  <c r="Q18836" i="5"/>
  <c r="Q18837" i="5"/>
  <c r="Q18838" i="5"/>
  <c r="Q18839" i="5"/>
  <c r="Q18840" i="5"/>
  <c r="Q18841" i="5"/>
  <c r="Q18842" i="5"/>
  <c r="Q18843" i="5"/>
  <c r="Q18844" i="5"/>
  <c r="Q18845" i="5"/>
  <c r="Q18846" i="5"/>
  <c r="Q18847" i="5"/>
  <c r="Q18848" i="5"/>
  <c r="Q18849" i="5"/>
  <c r="Q18850" i="5"/>
  <c r="Q18851" i="5"/>
  <c r="Q18852" i="5"/>
  <c r="Q18853" i="5"/>
  <c r="Q18854" i="5"/>
  <c r="Q18855" i="5"/>
  <c r="Q18856" i="5"/>
  <c r="Q18857" i="5"/>
  <c r="Q18858" i="5"/>
  <c r="Q18859" i="5"/>
  <c r="Q18860" i="5"/>
  <c r="Q18861" i="5"/>
  <c r="Q18862" i="5"/>
  <c r="Q18863" i="5"/>
  <c r="Q18864" i="5"/>
  <c r="Q18865" i="5"/>
  <c r="Q18866" i="5"/>
  <c r="Q18867" i="5"/>
  <c r="Q18868" i="5"/>
  <c r="Q18869" i="5"/>
  <c r="Q18870" i="5"/>
  <c r="Q18871" i="5"/>
  <c r="Q18872" i="5"/>
  <c r="Q18873" i="5"/>
  <c r="Q18874" i="5"/>
  <c r="Q18875" i="5"/>
  <c r="Q18876" i="5"/>
  <c r="Q18877" i="5"/>
  <c r="Q18878" i="5"/>
  <c r="Q18879" i="5"/>
  <c r="Q18880" i="5"/>
  <c r="Q18881" i="5"/>
  <c r="Q18882" i="5"/>
  <c r="Q18883" i="5"/>
  <c r="Q18884" i="5"/>
  <c r="Q18885" i="5"/>
  <c r="Q18886" i="5"/>
  <c r="Q18887" i="5"/>
  <c r="Q18888" i="5"/>
  <c r="Q18889" i="5"/>
  <c r="Q18890" i="5"/>
  <c r="Q18891" i="5"/>
  <c r="Q18892" i="5"/>
  <c r="Q18893" i="5"/>
  <c r="Q18894" i="5"/>
  <c r="Q18895" i="5"/>
  <c r="Q18896" i="5"/>
  <c r="Q18897" i="5"/>
  <c r="Q18898" i="5"/>
  <c r="Q18899" i="5"/>
  <c r="Q18900" i="5"/>
  <c r="Q18901" i="5"/>
  <c r="Q18902" i="5"/>
  <c r="Q18903" i="5"/>
  <c r="Q18904" i="5"/>
  <c r="Q18905" i="5"/>
  <c r="Q18906" i="5"/>
  <c r="Q18907" i="5"/>
  <c r="Q18908" i="5"/>
  <c r="Q18909" i="5"/>
  <c r="Q18910" i="5"/>
  <c r="Q18911" i="5"/>
  <c r="Q18912" i="5"/>
  <c r="Q18913" i="5"/>
  <c r="Q18914" i="5"/>
  <c r="Q18915" i="5"/>
  <c r="Q18916" i="5"/>
  <c r="Q18917" i="5"/>
  <c r="Q18918" i="5"/>
  <c r="Q18919" i="5"/>
  <c r="Q18920" i="5"/>
  <c r="Q18921" i="5"/>
  <c r="Q18922" i="5"/>
  <c r="Q18923" i="5"/>
  <c r="Q18924" i="5"/>
  <c r="Q18925" i="5"/>
  <c r="Q18926" i="5"/>
  <c r="Q18927" i="5"/>
  <c r="Q18928" i="5"/>
  <c r="Q18929" i="5"/>
  <c r="Q18930" i="5"/>
  <c r="Q18931" i="5"/>
  <c r="Q18932" i="5"/>
  <c r="Q18933" i="5"/>
  <c r="Q18934" i="5"/>
  <c r="Q18935" i="5"/>
  <c r="Q18936" i="5"/>
  <c r="Q18937" i="5"/>
  <c r="Q18938" i="5"/>
  <c r="Q18939" i="5"/>
  <c r="Q18940" i="5"/>
  <c r="Q18941" i="5"/>
  <c r="Q18942" i="5"/>
  <c r="Q18943" i="5"/>
  <c r="Q18944" i="5"/>
  <c r="Q18945" i="5"/>
  <c r="Q18946" i="5"/>
  <c r="Q18947" i="5"/>
  <c r="Q18948" i="5"/>
  <c r="Q18949" i="5"/>
  <c r="Q18950" i="5"/>
  <c r="Q18951" i="5"/>
  <c r="Q18952" i="5"/>
  <c r="Q18953" i="5"/>
  <c r="Q18954" i="5"/>
  <c r="Q18955" i="5"/>
  <c r="Q18956" i="5"/>
  <c r="Q18957" i="5"/>
  <c r="Q18958" i="5"/>
  <c r="Q18959" i="5"/>
  <c r="Q18960" i="5"/>
  <c r="Q18961" i="5"/>
  <c r="Q18962" i="5"/>
  <c r="Q18963" i="5"/>
  <c r="Q18964" i="5"/>
  <c r="Q18965" i="5"/>
  <c r="Q18966" i="5"/>
  <c r="Q18967" i="5"/>
  <c r="Q18968" i="5"/>
  <c r="Q18969" i="5"/>
  <c r="Q18970" i="5"/>
  <c r="Q18971" i="5"/>
  <c r="Q18972" i="5"/>
  <c r="Q18973" i="5"/>
  <c r="Q18974" i="5"/>
  <c r="Q18975" i="5"/>
  <c r="Q18976" i="5"/>
  <c r="Q18977" i="5"/>
  <c r="Q18978" i="5"/>
  <c r="Q18979" i="5"/>
  <c r="Q18980" i="5"/>
  <c r="Q18981" i="5"/>
  <c r="Q18982" i="5"/>
  <c r="Q18983" i="5"/>
  <c r="Q18984" i="5"/>
  <c r="Q18985" i="5"/>
  <c r="Q18986" i="5"/>
  <c r="Q18987" i="5"/>
  <c r="Q18988" i="5"/>
  <c r="Q18989" i="5"/>
  <c r="Q18990" i="5"/>
  <c r="Q18991" i="5"/>
  <c r="Q18992" i="5"/>
  <c r="Q18993" i="5"/>
  <c r="Q18994" i="5"/>
  <c r="Q18995" i="5"/>
  <c r="Q18996" i="5"/>
  <c r="Q18997" i="5"/>
  <c r="Q18998" i="5"/>
  <c r="Q18999" i="5"/>
  <c r="Q19000" i="5"/>
  <c r="Q19001" i="5"/>
  <c r="Q19002" i="5"/>
  <c r="Q19003" i="5"/>
  <c r="Q19004" i="5"/>
  <c r="Q19005" i="5"/>
  <c r="Q19006" i="5"/>
  <c r="Q19007" i="5"/>
  <c r="Q19008" i="5"/>
  <c r="Q19009" i="5"/>
  <c r="Q19010" i="5"/>
  <c r="Q19011" i="5"/>
  <c r="Q19012" i="5"/>
  <c r="Q19013" i="5"/>
  <c r="Q19014" i="5"/>
  <c r="Q19015" i="5"/>
  <c r="Q19016" i="5"/>
  <c r="Q19017" i="5"/>
  <c r="Q19018" i="5"/>
  <c r="Q19019" i="5"/>
  <c r="Q19020" i="5"/>
  <c r="Q19021" i="5"/>
  <c r="Q19022" i="5"/>
  <c r="Q19023" i="5"/>
  <c r="Q19024" i="5"/>
  <c r="Q19025" i="5"/>
  <c r="Q19026" i="5"/>
  <c r="Q19027" i="5"/>
  <c r="Q19028" i="5"/>
  <c r="Q19029" i="5"/>
  <c r="Q19030" i="5"/>
  <c r="Q19031" i="5"/>
  <c r="Q19032" i="5"/>
  <c r="Q19033" i="5"/>
  <c r="Q19034" i="5"/>
  <c r="Q19035" i="5"/>
  <c r="Q19036" i="5"/>
  <c r="Q19037" i="5"/>
  <c r="Q19038" i="5"/>
  <c r="Q19039" i="5"/>
  <c r="Q19040" i="5"/>
  <c r="Q19041" i="5"/>
  <c r="Q19042" i="5"/>
  <c r="Q19043" i="5"/>
  <c r="Q19044" i="5"/>
  <c r="Q19045" i="5"/>
  <c r="Q19046" i="5"/>
  <c r="Q19047" i="5"/>
  <c r="Q19048" i="5"/>
  <c r="Q19049" i="5"/>
  <c r="Q19050" i="5"/>
  <c r="Q19051" i="5"/>
  <c r="Q19052" i="5"/>
  <c r="Q19053" i="5"/>
  <c r="Q19054" i="5"/>
  <c r="Q19055" i="5"/>
  <c r="Q19056" i="5"/>
  <c r="Q19057" i="5"/>
  <c r="Q19058" i="5"/>
  <c r="Q19059" i="5"/>
  <c r="Q19060" i="5"/>
  <c r="Q19061" i="5"/>
  <c r="Q19062" i="5"/>
  <c r="Q19063" i="5"/>
  <c r="Q19064" i="5"/>
  <c r="Q19065" i="5"/>
  <c r="Q19066" i="5"/>
  <c r="Q19067" i="5"/>
  <c r="Q19068" i="5"/>
  <c r="Q19069" i="5"/>
  <c r="Q19070" i="5"/>
  <c r="Q19071" i="5"/>
  <c r="Q19072" i="5"/>
  <c r="Q19073" i="5"/>
  <c r="Q19074" i="5"/>
  <c r="Q19075" i="5"/>
  <c r="Q19076" i="5"/>
  <c r="Q19077" i="5"/>
  <c r="Q19078" i="5"/>
  <c r="Q19079" i="5"/>
  <c r="Q19080" i="5"/>
  <c r="Q19081" i="5"/>
  <c r="Q19082" i="5"/>
  <c r="Q19083" i="5"/>
  <c r="Q19084" i="5"/>
  <c r="Q19085" i="5"/>
  <c r="Q19086" i="5"/>
  <c r="Q19087" i="5"/>
  <c r="Q19088" i="5"/>
  <c r="Q19089" i="5"/>
  <c r="Q19090" i="5"/>
  <c r="Q19091" i="5"/>
  <c r="Q19092" i="5"/>
  <c r="Q19093" i="5"/>
  <c r="Q19094" i="5"/>
  <c r="Q19095" i="5"/>
  <c r="Q19096" i="5"/>
  <c r="Q19097" i="5"/>
  <c r="Q19098" i="5"/>
  <c r="Q19099" i="5"/>
  <c r="Q19100" i="5"/>
  <c r="Q19101" i="5"/>
  <c r="Q19102" i="5"/>
  <c r="Q19103" i="5"/>
  <c r="Q19104" i="5"/>
  <c r="Q19105" i="5"/>
  <c r="Q19106" i="5"/>
  <c r="Q19107" i="5"/>
  <c r="Q19108" i="5"/>
  <c r="Q19109" i="5"/>
  <c r="Q19110" i="5"/>
  <c r="Q19111" i="5"/>
  <c r="Q19112" i="5"/>
  <c r="Q19113" i="5"/>
  <c r="Q19114" i="5"/>
  <c r="Q19115" i="5"/>
  <c r="Q19116" i="5"/>
  <c r="Q19117" i="5"/>
  <c r="Q19118" i="5"/>
  <c r="Q19119" i="5"/>
  <c r="Q19120" i="5"/>
  <c r="Q19121" i="5"/>
  <c r="Q19122" i="5"/>
  <c r="Q19123" i="5"/>
  <c r="Q19124" i="5"/>
  <c r="Q19125" i="5"/>
  <c r="Q19126" i="5"/>
  <c r="Q19127" i="5"/>
  <c r="Q19128" i="5"/>
  <c r="Q19129" i="5"/>
  <c r="Q19130" i="5"/>
  <c r="Q19131" i="5"/>
  <c r="Q19132" i="5"/>
  <c r="Q19133" i="5"/>
  <c r="Q19134" i="5"/>
  <c r="Q19135" i="5"/>
  <c r="Q19136" i="5"/>
  <c r="Q19137" i="5"/>
  <c r="Q19138" i="5"/>
  <c r="Q19139" i="5"/>
  <c r="Q19140" i="5"/>
  <c r="Q19141" i="5"/>
  <c r="Q19142" i="5"/>
  <c r="Q19143" i="5"/>
  <c r="Q19144" i="5"/>
  <c r="Q19145" i="5"/>
  <c r="Q19146" i="5"/>
  <c r="Q19147" i="5"/>
  <c r="Q19148" i="5"/>
  <c r="Q19149" i="5"/>
  <c r="Q19150" i="5"/>
  <c r="Q19151" i="5"/>
  <c r="Q19152" i="5"/>
  <c r="Q19153" i="5"/>
  <c r="Q19154" i="5"/>
  <c r="Q19155" i="5"/>
  <c r="Q19156" i="5"/>
  <c r="Q19157" i="5"/>
  <c r="Q19158" i="5"/>
  <c r="Q19159" i="5"/>
  <c r="Q19160" i="5"/>
  <c r="Q19161" i="5"/>
  <c r="Q19162" i="5"/>
  <c r="Q19163" i="5"/>
  <c r="Q19164" i="5"/>
  <c r="Q19165" i="5"/>
  <c r="Q19166" i="5"/>
  <c r="Q19167" i="5"/>
  <c r="Q19168" i="5"/>
  <c r="Q19169" i="5"/>
  <c r="Q19170" i="5"/>
  <c r="Q19171" i="5"/>
  <c r="Q19172" i="5"/>
  <c r="Q19173" i="5"/>
  <c r="Q19174" i="5"/>
  <c r="Q19175" i="5"/>
  <c r="Q19176" i="5"/>
  <c r="Q19177" i="5"/>
  <c r="Q19178" i="5"/>
  <c r="Q19179" i="5"/>
  <c r="Q19180" i="5"/>
  <c r="Q19181" i="5"/>
  <c r="Q19182" i="5"/>
  <c r="Q19183" i="5"/>
  <c r="Q19184" i="5"/>
  <c r="Q19185" i="5"/>
  <c r="Q19186" i="5"/>
  <c r="Q19187" i="5"/>
  <c r="Q19188" i="5"/>
  <c r="Q19189" i="5"/>
  <c r="Q19190" i="5"/>
  <c r="Q19191" i="5"/>
  <c r="Q19192" i="5"/>
  <c r="Q19193" i="5"/>
  <c r="Q19194" i="5"/>
  <c r="Q19195" i="5"/>
  <c r="Q19196" i="5"/>
  <c r="Q19197" i="5"/>
  <c r="Q19198" i="5"/>
  <c r="Q19199" i="5"/>
  <c r="Q19200" i="5"/>
  <c r="Q19201" i="5"/>
  <c r="Q19202" i="5"/>
  <c r="Q19203" i="5"/>
  <c r="Q19204" i="5"/>
  <c r="Q19205" i="5"/>
  <c r="Q19206" i="5"/>
  <c r="Q19207" i="5"/>
  <c r="Q19208" i="5"/>
  <c r="Q19209" i="5"/>
  <c r="Q19210" i="5"/>
  <c r="Q19211" i="5"/>
  <c r="Q19212" i="5"/>
  <c r="Q19213" i="5"/>
  <c r="Q19214" i="5"/>
  <c r="Q19215" i="5"/>
  <c r="Q19216" i="5"/>
  <c r="Q19217" i="5"/>
  <c r="Q19218" i="5"/>
  <c r="Q19219" i="5"/>
  <c r="Q19220" i="5"/>
  <c r="Q19221" i="5"/>
  <c r="Q19222" i="5"/>
  <c r="Q19223" i="5"/>
  <c r="Q19224" i="5"/>
  <c r="Q19225" i="5"/>
  <c r="Q19226" i="5"/>
  <c r="Q19227" i="5"/>
  <c r="Q19228" i="5"/>
  <c r="Q19229" i="5"/>
  <c r="Q19230" i="5"/>
  <c r="Q19231" i="5"/>
  <c r="Q19232" i="5"/>
  <c r="Q19233" i="5"/>
  <c r="Q19234" i="5"/>
  <c r="Q19235" i="5"/>
  <c r="Q19236" i="5"/>
  <c r="Q19237" i="5"/>
  <c r="Q19238" i="5"/>
  <c r="Q19239" i="5"/>
  <c r="Q19240" i="5"/>
  <c r="Q19241" i="5"/>
  <c r="Q19242" i="5"/>
  <c r="Q19243" i="5"/>
  <c r="Q19244" i="5"/>
  <c r="Q19245" i="5"/>
  <c r="Q19246" i="5"/>
  <c r="Q19247" i="5"/>
  <c r="Q19248" i="5"/>
  <c r="Q19249" i="5"/>
  <c r="Q19250" i="5"/>
  <c r="Q19251" i="5"/>
  <c r="Q19252" i="5"/>
  <c r="Q19253" i="5"/>
  <c r="Q19254" i="5"/>
  <c r="Q19255" i="5"/>
  <c r="Q19256" i="5"/>
  <c r="Q19257" i="5"/>
  <c r="Q19258" i="5"/>
  <c r="Q19259" i="5"/>
  <c r="Q19260" i="5"/>
  <c r="Q19261" i="5"/>
  <c r="Q19262" i="5"/>
  <c r="Q19263" i="5"/>
  <c r="Q19264" i="5"/>
  <c r="Q19265" i="5"/>
  <c r="Q19266" i="5"/>
  <c r="Q19267" i="5"/>
  <c r="Q19268" i="5"/>
  <c r="Q19269" i="5"/>
  <c r="Q19270" i="5"/>
  <c r="Q19271" i="5"/>
  <c r="Q19272" i="5"/>
  <c r="Q19273" i="5"/>
  <c r="Q19274" i="5"/>
  <c r="Q19275" i="5"/>
  <c r="Q19276" i="5"/>
  <c r="Q19277" i="5"/>
  <c r="Q19278" i="5"/>
  <c r="Q19279" i="5"/>
  <c r="Q19280" i="5"/>
  <c r="Q19281" i="5"/>
  <c r="Q19282" i="5"/>
  <c r="Q19283" i="5"/>
  <c r="Q19284" i="5"/>
  <c r="Q19285" i="5"/>
  <c r="Q19286" i="5"/>
  <c r="Q19287" i="5"/>
  <c r="Q19288" i="5"/>
  <c r="Q19289" i="5"/>
  <c r="Q19290" i="5"/>
  <c r="Q19291" i="5"/>
  <c r="Q19292" i="5"/>
  <c r="Q19293" i="5"/>
  <c r="Q19294" i="5"/>
  <c r="Q19295" i="5"/>
  <c r="Q19296" i="5"/>
  <c r="Q19297" i="5"/>
  <c r="Q19298" i="5"/>
  <c r="Q19299" i="5"/>
  <c r="Q19300" i="5"/>
  <c r="Q19301" i="5"/>
  <c r="Q19302" i="5"/>
  <c r="Q19303" i="5"/>
  <c r="Q19304" i="5"/>
  <c r="Q19305" i="5"/>
  <c r="Q19306" i="5"/>
  <c r="Q19307" i="5"/>
  <c r="Q19308" i="5"/>
  <c r="Q19309" i="5"/>
  <c r="Q19310" i="5"/>
  <c r="Q19311" i="5"/>
  <c r="Q19312" i="5"/>
  <c r="Q19313" i="5"/>
  <c r="Q19314" i="5"/>
  <c r="Q19315" i="5"/>
  <c r="Q19316" i="5"/>
  <c r="Q19317" i="5"/>
  <c r="Q19318" i="5"/>
  <c r="Q19319" i="5"/>
  <c r="Q19320" i="5"/>
  <c r="Q19321" i="5"/>
  <c r="Q19322" i="5"/>
  <c r="Q19323" i="5"/>
  <c r="Q19324" i="5"/>
  <c r="Q19325" i="5"/>
  <c r="Q19326" i="5"/>
  <c r="Q19327" i="5"/>
  <c r="Q19328" i="5"/>
  <c r="Q19329" i="5"/>
  <c r="Q19330" i="5"/>
  <c r="Q19331" i="5"/>
  <c r="Q19332" i="5"/>
  <c r="Q19333" i="5"/>
  <c r="Q19334" i="5"/>
  <c r="Q19335" i="5"/>
  <c r="Q19336" i="5"/>
  <c r="Q19337" i="5"/>
  <c r="Q19338" i="5"/>
  <c r="Q19339" i="5"/>
  <c r="Q19340" i="5"/>
  <c r="Q19341" i="5"/>
  <c r="Q19342" i="5"/>
  <c r="Q19343" i="5"/>
  <c r="Q19344" i="5"/>
  <c r="Q19345" i="5"/>
  <c r="Q19346" i="5"/>
  <c r="Q19347" i="5"/>
  <c r="Q19348" i="5"/>
  <c r="Q19349" i="5"/>
  <c r="Q19350" i="5"/>
  <c r="Q19351" i="5"/>
  <c r="Q19352" i="5"/>
  <c r="Q19353" i="5"/>
  <c r="Q19354" i="5"/>
  <c r="Q19355" i="5"/>
  <c r="Q19356" i="5"/>
  <c r="Q19357" i="5"/>
  <c r="Q19358" i="5"/>
  <c r="Q19359" i="5"/>
  <c r="Q19360" i="5"/>
  <c r="Q19361" i="5"/>
  <c r="Q19362" i="5"/>
  <c r="Q19363" i="5"/>
  <c r="Q19364" i="5"/>
  <c r="Q19365" i="5"/>
  <c r="Q19366" i="5"/>
  <c r="Q19367" i="5"/>
  <c r="Q19368" i="5"/>
  <c r="Q19369" i="5"/>
  <c r="Q19370" i="5"/>
  <c r="Q19371" i="5"/>
  <c r="Q19372" i="5"/>
  <c r="Q19373" i="5"/>
  <c r="Q19374" i="5"/>
  <c r="Q19375" i="5"/>
  <c r="Q19376" i="5"/>
  <c r="Q19377" i="5"/>
  <c r="Q19378" i="5"/>
  <c r="Q19379" i="5"/>
  <c r="Q19380" i="5"/>
  <c r="Q19381" i="5"/>
  <c r="Q19382" i="5"/>
  <c r="Q19383" i="5"/>
  <c r="Q19384" i="5"/>
  <c r="Q19385" i="5"/>
  <c r="Q19386" i="5"/>
  <c r="Q19387" i="5"/>
  <c r="Q19388" i="5"/>
  <c r="Q19389" i="5"/>
  <c r="Q19390" i="5"/>
  <c r="Q19391" i="5"/>
  <c r="Q19392" i="5"/>
  <c r="Q19393" i="5"/>
  <c r="Q19394" i="5"/>
  <c r="Q19395" i="5"/>
  <c r="Q19396" i="5"/>
  <c r="Q19397" i="5"/>
  <c r="Q19398" i="5"/>
  <c r="Q19399" i="5"/>
  <c r="Q19400" i="5"/>
  <c r="Q19401" i="5"/>
  <c r="Q19402" i="5"/>
  <c r="Q19403" i="5"/>
  <c r="Q19404" i="5"/>
  <c r="Q19405" i="5"/>
  <c r="Q19406" i="5"/>
  <c r="Q19407" i="5"/>
  <c r="Q19408" i="5"/>
  <c r="Q19409" i="5"/>
  <c r="Q19410" i="5"/>
  <c r="Q19411" i="5"/>
  <c r="Q19412" i="5"/>
  <c r="Q19413" i="5"/>
  <c r="Q19414" i="5"/>
  <c r="Q19415" i="5"/>
  <c r="Q19416" i="5"/>
  <c r="Q19417" i="5"/>
  <c r="Q19418" i="5"/>
  <c r="Q19419" i="5"/>
  <c r="Q19420" i="5"/>
  <c r="Q19421" i="5"/>
  <c r="Q19422" i="5"/>
  <c r="Q19423" i="5"/>
  <c r="Q19424" i="5"/>
  <c r="Q19425" i="5"/>
  <c r="Q19426" i="5"/>
  <c r="Q19427" i="5"/>
  <c r="Q19428" i="5"/>
  <c r="Q19429" i="5"/>
  <c r="Q19430" i="5"/>
  <c r="Q19431" i="5"/>
  <c r="Q19432" i="5"/>
  <c r="Q19433" i="5"/>
  <c r="Q19434" i="5"/>
  <c r="Q19435" i="5"/>
  <c r="Q19436" i="5"/>
  <c r="Q19437" i="5"/>
  <c r="Q19438" i="5"/>
  <c r="Q19439" i="5"/>
  <c r="Q19440" i="5"/>
  <c r="Q19441" i="5"/>
  <c r="Q19442" i="5"/>
  <c r="Q19443" i="5"/>
  <c r="Q19444" i="5"/>
  <c r="Q19445" i="5"/>
  <c r="Q19446" i="5"/>
  <c r="Q19447" i="5"/>
  <c r="Q19448" i="5"/>
  <c r="Q19449" i="5"/>
  <c r="Q19450" i="5"/>
  <c r="Q19451" i="5"/>
  <c r="Q19452" i="5"/>
  <c r="Q19453" i="5"/>
  <c r="Q19454" i="5"/>
  <c r="Q19455" i="5"/>
  <c r="Q19456" i="5"/>
  <c r="Q19457" i="5"/>
  <c r="Q19458" i="5"/>
  <c r="Q19459" i="5"/>
  <c r="Q19460" i="5"/>
  <c r="Q19461" i="5"/>
  <c r="Q19462" i="5"/>
  <c r="Q19463" i="5"/>
  <c r="Q19464" i="5"/>
  <c r="Q19465" i="5"/>
  <c r="Q19466" i="5"/>
  <c r="Q19467" i="5"/>
  <c r="Q19468" i="5"/>
  <c r="Q19469" i="5"/>
  <c r="Q19470" i="5"/>
  <c r="Q19471" i="5"/>
  <c r="Q19472" i="5"/>
  <c r="Q19473" i="5"/>
  <c r="Q19474" i="5"/>
  <c r="Q19475" i="5"/>
  <c r="Q19476" i="5"/>
  <c r="Q19477" i="5"/>
  <c r="Q19478" i="5"/>
  <c r="Q19479" i="5"/>
  <c r="Q19480" i="5"/>
  <c r="Q19481" i="5"/>
  <c r="Q19482" i="5"/>
  <c r="Q19483" i="5"/>
  <c r="Q19484" i="5"/>
  <c r="Q19485" i="5"/>
  <c r="Q19486" i="5"/>
  <c r="Q19487" i="5"/>
  <c r="Q19488" i="5"/>
  <c r="Q19489" i="5"/>
  <c r="Q19490" i="5"/>
  <c r="Q19491" i="5"/>
  <c r="Q19492" i="5"/>
  <c r="Q19493" i="5"/>
  <c r="Q19494" i="5"/>
  <c r="Q19495" i="5"/>
  <c r="Q19496" i="5"/>
  <c r="Q19497" i="5"/>
  <c r="Q19498" i="5"/>
  <c r="Q19499" i="5"/>
  <c r="Q19500" i="5"/>
  <c r="Q19501" i="5"/>
  <c r="Q19502" i="5"/>
  <c r="Q19503" i="5"/>
  <c r="Q19504" i="5"/>
  <c r="Q19505" i="5"/>
  <c r="Q19506" i="5"/>
  <c r="Q19507" i="5"/>
  <c r="Q19508" i="5"/>
  <c r="Q19509" i="5"/>
  <c r="Q19510" i="5"/>
  <c r="Q19511" i="5"/>
  <c r="Q19512" i="5"/>
  <c r="Q19513" i="5"/>
  <c r="Q19514" i="5"/>
  <c r="Q19515" i="5"/>
  <c r="Q19516" i="5"/>
  <c r="Q19517" i="5"/>
  <c r="Q19518" i="5"/>
  <c r="Q19519" i="5"/>
  <c r="Q19520" i="5"/>
  <c r="Q19521" i="5"/>
  <c r="Q19522" i="5"/>
  <c r="Q19523" i="5"/>
  <c r="Q19524" i="5"/>
  <c r="Q19525" i="5"/>
  <c r="Q19526" i="5"/>
  <c r="Q19527" i="5"/>
  <c r="Q19528" i="5"/>
  <c r="Q19529" i="5"/>
  <c r="Q19530" i="5"/>
  <c r="Q19531" i="5"/>
  <c r="Q19532" i="5"/>
  <c r="Q19533" i="5"/>
  <c r="Q19534" i="5"/>
  <c r="Q19535" i="5"/>
  <c r="Q19536" i="5"/>
  <c r="Q19537" i="5"/>
  <c r="Q19538" i="5"/>
  <c r="Q19539" i="5"/>
  <c r="Q19540" i="5"/>
  <c r="Q19541" i="5"/>
  <c r="Q19542" i="5"/>
  <c r="Q19543" i="5"/>
  <c r="Q19544" i="5"/>
  <c r="Q19545" i="5"/>
  <c r="Q19546" i="5"/>
  <c r="Q19547" i="5"/>
  <c r="Q19548" i="5"/>
  <c r="Q19549" i="5"/>
  <c r="Q19550" i="5"/>
  <c r="Q19551" i="5"/>
  <c r="Q19552" i="5"/>
  <c r="Q19553" i="5"/>
  <c r="Q19554" i="5"/>
  <c r="Q19555" i="5"/>
  <c r="Q19556" i="5"/>
  <c r="Q19557" i="5"/>
  <c r="Q19558" i="5"/>
  <c r="Q19559" i="5"/>
  <c r="Q19560" i="5"/>
  <c r="Q19561" i="5"/>
  <c r="Q19562" i="5"/>
  <c r="Q19563" i="5"/>
  <c r="Q19564" i="5"/>
  <c r="Q19565" i="5"/>
  <c r="Q19566" i="5"/>
  <c r="Q19567" i="5"/>
  <c r="Q19568" i="5"/>
  <c r="Q19569" i="5"/>
  <c r="Q19570" i="5"/>
  <c r="Q19571" i="5"/>
  <c r="Q19572" i="5"/>
  <c r="Q19573" i="5"/>
  <c r="Q19574" i="5"/>
  <c r="Q19575" i="5"/>
  <c r="Q19576" i="5"/>
  <c r="Q19577" i="5"/>
  <c r="Q19578" i="5"/>
  <c r="Q19579" i="5"/>
  <c r="Q19580" i="5"/>
  <c r="Q19581" i="5"/>
  <c r="Q19582" i="5"/>
  <c r="Q19583" i="5"/>
  <c r="Q19584" i="5"/>
  <c r="Q19585" i="5"/>
  <c r="Q19586" i="5"/>
  <c r="Q19587" i="5"/>
  <c r="Q19588" i="5"/>
  <c r="Q19589" i="5"/>
  <c r="Q19590" i="5"/>
  <c r="Q19591" i="5"/>
  <c r="Q19592" i="5"/>
  <c r="Q19593" i="5"/>
  <c r="Q19594" i="5"/>
  <c r="Q19595" i="5"/>
  <c r="Q19596" i="5"/>
  <c r="Q19597" i="5"/>
  <c r="Q19598" i="5"/>
  <c r="Q19599" i="5"/>
  <c r="Q19600" i="5"/>
  <c r="Q19601" i="5"/>
  <c r="Q19602" i="5"/>
  <c r="Q19603" i="5"/>
  <c r="Q19604" i="5"/>
  <c r="Q19605" i="5"/>
  <c r="Q19606" i="5"/>
  <c r="Q19607" i="5"/>
  <c r="Q19608" i="5"/>
  <c r="Q19609" i="5"/>
  <c r="Q19610" i="5"/>
  <c r="Q19611" i="5"/>
  <c r="Q19612" i="5"/>
  <c r="Q19613" i="5"/>
  <c r="Q19614" i="5"/>
  <c r="Q19615" i="5"/>
  <c r="Q19616" i="5"/>
  <c r="Q19617" i="5"/>
  <c r="Q19618" i="5"/>
  <c r="Q19619" i="5"/>
  <c r="Q19620" i="5"/>
  <c r="Q19621" i="5"/>
  <c r="Q19622" i="5"/>
  <c r="Q19623" i="5"/>
  <c r="Q19624" i="5"/>
  <c r="Q19625" i="5"/>
  <c r="Q19626" i="5"/>
  <c r="Q19627" i="5"/>
  <c r="Q19628" i="5"/>
  <c r="Q19629" i="5"/>
  <c r="Q19630" i="5"/>
  <c r="Q19631" i="5"/>
  <c r="Q19632" i="5"/>
  <c r="Q19633" i="5"/>
  <c r="Q19634" i="5"/>
  <c r="Q19635" i="5"/>
  <c r="Q19636" i="5"/>
  <c r="Q19637" i="5"/>
  <c r="Q19638" i="5"/>
  <c r="Q19639" i="5"/>
  <c r="Q19640" i="5"/>
  <c r="Q19641" i="5"/>
  <c r="Q19642" i="5"/>
  <c r="Q19643" i="5"/>
  <c r="Q19644" i="5"/>
  <c r="Q19645" i="5"/>
  <c r="Q19646" i="5"/>
  <c r="Q19647" i="5"/>
  <c r="Q19648" i="5"/>
  <c r="Q19649" i="5"/>
  <c r="Q19650" i="5"/>
  <c r="Q19651" i="5"/>
  <c r="Q19652" i="5"/>
  <c r="Q19653" i="5"/>
  <c r="Q19654" i="5"/>
  <c r="Q19655" i="5"/>
  <c r="Q19656" i="5"/>
  <c r="Q19657" i="5"/>
  <c r="Q19658" i="5"/>
  <c r="Q19659" i="5"/>
  <c r="Q19660" i="5"/>
  <c r="Q19661" i="5"/>
  <c r="Q19662" i="5"/>
  <c r="Q19663" i="5"/>
  <c r="Q19664" i="5"/>
  <c r="Q19665" i="5"/>
  <c r="Q19666" i="5"/>
  <c r="Q19667" i="5"/>
  <c r="Q19668" i="5"/>
  <c r="Q19669" i="5"/>
  <c r="Q19670" i="5"/>
  <c r="Q19671" i="5"/>
  <c r="Q19672" i="5"/>
  <c r="Q19673" i="5"/>
  <c r="Q19674" i="5"/>
  <c r="Q19675" i="5"/>
  <c r="Q19676" i="5"/>
  <c r="Q19677" i="5"/>
  <c r="Q19678" i="5"/>
  <c r="Q19679" i="5"/>
  <c r="Q19680" i="5"/>
  <c r="Q19681" i="5"/>
  <c r="Q19682" i="5"/>
  <c r="Q19683" i="5"/>
  <c r="Q19684" i="5"/>
  <c r="Q19685" i="5"/>
  <c r="Q19686" i="5"/>
  <c r="Q19687" i="5"/>
  <c r="Q19688" i="5"/>
  <c r="Q19689" i="5"/>
  <c r="Q19690" i="5"/>
  <c r="Q19691" i="5"/>
  <c r="Q19692" i="5"/>
  <c r="Q19693" i="5"/>
  <c r="Q19694" i="5"/>
  <c r="Q19695" i="5"/>
  <c r="Q19696" i="5"/>
  <c r="Q19697" i="5"/>
  <c r="Q19698" i="5"/>
  <c r="Q19699" i="5"/>
  <c r="Q19700" i="5"/>
  <c r="Q19701" i="5"/>
  <c r="Q19702" i="5"/>
  <c r="Q19703" i="5"/>
  <c r="Q19704" i="5"/>
  <c r="Q19705" i="5"/>
  <c r="Q19706" i="5"/>
  <c r="Q19707" i="5"/>
  <c r="Q19708" i="5"/>
  <c r="Q19709" i="5"/>
  <c r="Q19710" i="5"/>
  <c r="Q19711" i="5"/>
  <c r="Q19712" i="5"/>
  <c r="Q19713" i="5"/>
  <c r="Q19714" i="5"/>
  <c r="Q19715" i="5"/>
  <c r="Q19716" i="5"/>
  <c r="Q19717" i="5"/>
  <c r="Q19718" i="5"/>
  <c r="Q19719" i="5"/>
  <c r="Q19720" i="5"/>
  <c r="Q19721" i="5"/>
  <c r="Q19722" i="5"/>
  <c r="Q19723" i="5"/>
  <c r="Q19724" i="5"/>
  <c r="Q19725" i="5"/>
  <c r="Q19726" i="5"/>
  <c r="Q19727" i="5"/>
  <c r="Q19728" i="5"/>
  <c r="Q19729" i="5"/>
  <c r="Q19730" i="5"/>
  <c r="Q19731" i="5"/>
  <c r="Q19732" i="5"/>
  <c r="Q19733" i="5"/>
  <c r="Q19734" i="5"/>
  <c r="Q19735" i="5"/>
  <c r="Q19736" i="5"/>
  <c r="Q19737" i="5"/>
  <c r="Q19738" i="5"/>
  <c r="Q19739" i="5"/>
  <c r="Q19740" i="5"/>
  <c r="Q19741" i="5"/>
  <c r="Q19742" i="5"/>
  <c r="Q19743" i="5"/>
  <c r="Q19744" i="5"/>
  <c r="Q19745" i="5"/>
  <c r="Q19746" i="5"/>
  <c r="Q19747" i="5"/>
  <c r="Q19748" i="5"/>
  <c r="Q19749" i="5"/>
  <c r="Q19750" i="5"/>
  <c r="Q19751" i="5"/>
  <c r="Q19752" i="5"/>
  <c r="Q19753" i="5"/>
  <c r="Q19754" i="5"/>
  <c r="Q19755" i="5"/>
  <c r="Q19756" i="5"/>
  <c r="Q19757" i="5"/>
  <c r="Q19758" i="5"/>
  <c r="Q19759" i="5"/>
  <c r="Q19760" i="5"/>
  <c r="Q19761" i="5"/>
  <c r="Q19762" i="5"/>
  <c r="Q19763" i="5"/>
  <c r="Q19764" i="5"/>
  <c r="Q19765" i="5"/>
  <c r="Q19766" i="5"/>
  <c r="Q19767" i="5"/>
  <c r="Q19768" i="5"/>
  <c r="Q19769" i="5"/>
  <c r="Q19770" i="5"/>
  <c r="Q19771" i="5"/>
  <c r="Q19772" i="5"/>
  <c r="Q19773" i="5"/>
  <c r="Q19774" i="5"/>
  <c r="Q19775" i="5"/>
  <c r="Q19776" i="5"/>
  <c r="Q19777" i="5"/>
  <c r="Q19778" i="5"/>
  <c r="Q19779" i="5"/>
  <c r="Q19780" i="5"/>
  <c r="Q19781" i="5"/>
  <c r="Q19782" i="5"/>
  <c r="Q19783" i="5"/>
  <c r="Q19784" i="5"/>
  <c r="Q19785" i="5"/>
  <c r="Q19786" i="5"/>
  <c r="Q19787" i="5"/>
  <c r="Q19788" i="5"/>
  <c r="Q19789" i="5"/>
  <c r="Q19790" i="5"/>
  <c r="Q19791" i="5"/>
  <c r="Q19792" i="5"/>
  <c r="Q19793" i="5"/>
  <c r="Q19794" i="5"/>
  <c r="Q19795" i="5"/>
  <c r="Q19796" i="5"/>
  <c r="Q19797" i="5"/>
  <c r="Q19798" i="5"/>
  <c r="Q19799" i="5"/>
  <c r="Q19800" i="5"/>
  <c r="Q19801" i="5"/>
  <c r="Q19802" i="5"/>
  <c r="Q19803" i="5"/>
  <c r="Q19804" i="5"/>
  <c r="Q19805" i="5"/>
  <c r="Q19806" i="5"/>
  <c r="Q19807" i="5"/>
  <c r="Q19808" i="5"/>
  <c r="Q19809" i="5"/>
  <c r="Q19810" i="5"/>
  <c r="Q19811" i="5"/>
  <c r="Q19812" i="5"/>
  <c r="Q19813" i="5"/>
  <c r="Q19814" i="5"/>
  <c r="Q19815" i="5"/>
  <c r="Q19816" i="5"/>
  <c r="Q19817" i="5"/>
  <c r="Q19818" i="5"/>
  <c r="Q19819" i="5"/>
  <c r="Q19820" i="5"/>
  <c r="Q19821" i="5"/>
  <c r="Q19822" i="5"/>
  <c r="Q19823" i="5"/>
  <c r="Q19824" i="5"/>
  <c r="Q19825" i="5"/>
  <c r="Q19826" i="5"/>
  <c r="Q19827" i="5"/>
  <c r="Q19828" i="5"/>
  <c r="Q19829" i="5"/>
  <c r="Q19830" i="5"/>
  <c r="Q19831" i="5"/>
  <c r="Q19832" i="5"/>
  <c r="Q19833" i="5"/>
  <c r="Q19834" i="5"/>
  <c r="Q19835" i="5"/>
  <c r="Q19836" i="5"/>
  <c r="Q19837" i="5"/>
  <c r="Q19838" i="5"/>
  <c r="Q19839" i="5"/>
  <c r="Q19840" i="5"/>
  <c r="Q19841" i="5"/>
  <c r="Q19842" i="5"/>
  <c r="Q19843" i="5"/>
  <c r="Q19844" i="5"/>
  <c r="Q19845" i="5"/>
  <c r="Q19846" i="5"/>
  <c r="Q19847" i="5"/>
  <c r="Q19848" i="5"/>
  <c r="Q19849" i="5"/>
  <c r="Q19850" i="5"/>
  <c r="Q19851" i="5"/>
  <c r="Q19852" i="5"/>
  <c r="Q19853" i="5"/>
  <c r="Q19854" i="5"/>
  <c r="Q19855" i="5"/>
  <c r="Q19856" i="5"/>
  <c r="Q19857" i="5"/>
  <c r="Q19858" i="5"/>
  <c r="Q19859" i="5"/>
  <c r="Q19860" i="5"/>
  <c r="Q19861" i="5"/>
  <c r="Q19862" i="5"/>
  <c r="Q19863" i="5"/>
  <c r="Q19864" i="5"/>
  <c r="Q19865" i="5"/>
  <c r="Q19866" i="5"/>
  <c r="Q19867" i="5"/>
  <c r="Q19868" i="5"/>
  <c r="Q19869" i="5"/>
  <c r="Q19870" i="5"/>
  <c r="Q19871" i="5"/>
  <c r="Q19872" i="5"/>
  <c r="Q19873" i="5"/>
  <c r="Q19874" i="5"/>
  <c r="Q19875" i="5"/>
  <c r="Q19876" i="5"/>
  <c r="Q19877" i="5"/>
  <c r="Q19878" i="5"/>
  <c r="Q19879" i="5"/>
  <c r="Q19880" i="5"/>
  <c r="Q19881" i="5"/>
  <c r="Q19882" i="5"/>
  <c r="Q19883" i="5"/>
  <c r="Q19884" i="5"/>
  <c r="Q19885" i="5"/>
  <c r="Q19886" i="5"/>
  <c r="Q19887" i="5"/>
  <c r="Q19888" i="5"/>
  <c r="Q19889" i="5"/>
  <c r="Q19890" i="5"/>
  <c r="Q19891" i="5"/>
  <c r="Q19892" i="5"/>
  <c r="Q19893" i="5"/>
  <c r="Q19894" i="5"/>
  <c r="Q19895" i="5"/>
  <c r="Q19896" i="5"/>
  <c r="Q19897" i="5"/>
  <c r="Q19898" i="5"/>
  <c r="Q19899" i="5"/>
  <c r="Q19900" i="5"/>
  <c r="Q19901" i="5"/>
  <c r="Q19902" i="5"/>
  <c r="Q19903" i="5"/>
  <c r="Q19904" i="5"/>
  <c r="Q19905" i="5"/>
  <c r="Q19906" i="5"/>
  <c r="Q19907" i="5"/>
  <c r="Q19908" i="5"/>
  <c r="Q19909" i="5"/>
  <c r="Q19910" i="5"/>
  <c r="Q19911" i="5"/>
  <c r="Q19912" i="5"/>
  <c r="Q19913" i="5"/>
  <c r="Q19914" i="5"/>
  <c r="Q19915" i="5"/>
  <c r="Q19916" i="5"/>
  <c r="Q19917" i="5"/>
  <c r="Q19918" i="5"/>
  <c r="Q19919" i="5"/>
  <c r="Q19920" i="5"/>
  <c r="Q19921" i="5"/>
  <c r="Q19922" i="5"/>
  <c r="Q19923" i="5"/>
  <c r="Q19924" i="5"/>
  <c r="Q19925" i="5"/>
  <c r="Q19926" i="5"/>
  <c r="Q19927" i="5"/>
  <c r="Q19928" i="5"/>
  <c r="Q19929" i="5"/>
  <c r="Q19930" i="5"/>
  <c r="Q19931" i="5"/>
  <c r="Q19932" i="5"/>
  <c r="Q19933" i="5"/>
  <c r="Q19934" i="5"/>
  <c r="Q19935" i="5"/>
  <c r="Q19936" i="5"/>
  <c r="Q19937" i="5"/>
  <c r="Q19938" i="5"/>
  <c r="Q19939" i="5"/>
  <c r="Q19940" i="5"/>
  <c r="Q19941" i="5"/>
  <c r="Q19942" i="5"/>
  <c r="Q19943" i="5"/>
  <c r="Q19944" i="5"/>
  <c r="Q19945" i="5"/>
  <c r="Q19946" i="5"/>
  <c r="Q19947" i="5"/>
  <c r="Q19948" i="5"/>
  <c r="Q19949" i="5"/>
  <c r="Q19950" i="5"/>
  <c r="Q19951" i="5"/>
  <c r="Q19952" i="5"/>
  <c r="Q19953" i="5"/>
  <c r="Q19954" i="5"/>
  <c r="Q19955" i="5"/>
  <c r="Q19956" i="5"/>
  <c r="Q19957" i="5"/>
  <c r="Q19958" i="5"/>
  <c r="Q19959" i="5"/>
  <c r="Q19960" i="5"/>
  <c r="Q19961" i="5"/>
  <c r="Q19962" i="5"/>
  <c r="Q19963" i="5"/>
  <c r="Q19964" i="5"/>
  <c r="Q19965" i="5"/>
  <c r="Q19966" i="5"/>
  <c r="Q19967" i="5"/>
  <c r="Q19968" i="5"/>
  <c r="Q19969" i="5"/>
  <c r="Q19970" i="5"/>
  <c r="Q19971" i="5"/>
  <c r="Q19972" i="5"/>
  <c r="Q19973" i="5"/>
  <c r="Q19974" i="5"/>
  <c r="Q19975" i="5"/>
  <c r="Q19976" i="5"/>
  <c r="Q19977" i="5"/>
  <c r="Q19978" i="5"/>
  <c r="Q19979" i="5"/>
  <c r="Q19980" i="5"/>
  <c r="Q19981" i="5"/>
  <c r="Q19982" i="5"/>
  <c r="Q19983" i="5"/>
  <c r="Q19984" i="5"/>
  <c r="Q19985" i="5"/>
  <c r="Q19986" i="5"/>
  <c r="Q19987" i="5"/>
  <c r="Q19988" i="5"/>
  <c r="Q19989" i="5"/>
  <c r="Q19990" i="5"/>
  <c r="Q19991" i="5"/>
  <c r="Q19992" i="5"/>
  <c r="Q19993" i="5"/>
  <c r="Q19994" i="5"/>
  <c r="Q19995" i="5"/>
  <c r="Q19996" i="5"/>
  <c r="Q19997" i="5"/>
  <c r="Q19998" i="5"/>
  <c r="Q19999" i="5"/>
  <c r="Q20000" i="5"/>
  <c r="Q20001" i="5"/>
  <c r="Q20002" i="5"/>
  <c r="Q20003" i="5"/>
  <c r="Q20004" i="5"/>
  <c r="Q20005" i="5"/>
  <c r="Q20006" i="5"/>
  <c r="Q20007" i="5"/>
  <c r="Q20008" i="5"/>
  <c r="Q20009" i="5"/>
  <c r="Q20010" i="5"/>
  <c r="Q20011" i="5"/>
  <c r="Q20012" i="5"/>
  <c r="Q20013" i="5"/>
  <c r="Q20014" i="5"/>
  <c r="Q20015" i="5"/>
  <c r="Q20016" i="5"/>
  <c r="Q20017" i="5"/>
  <c r="Q20018" i="5"/>
  <c r="Q20019" i="5"/>
  <c r="Q20020" i="5"/>
  <c r="Q20021" i="5"/>
  <c r="Q20022" i="5"/>
  <c r="Q20023" i="5"/>
  <c r="Q20024" i="5"/>
  <c r="Q20025" i="5"/>
  <c r="Q20026" i="5"/>
  <c r="Q20027" i="5"/>
  <c r="Q20028" i="5"/>
  <c r="Q20029" i="5"/>
  <c r="Q20030" i="5"/>
  <c r="Q20031" i="5"/>
  <c r="Q20032" i="5"/>
  <c r="Q20033" i="5"/>
  <c r="Q20034" i="5"/>
  <c r="Q20035" i="5"/>
  <c r="Q20036" i="5"/>
  <c r="Q20037" i="5"/>
  <c r="Q20038" i="5"/>
  <c r="Q20039" i="5"/>
  <c r="Q20040" i="5"/>
  <c r="Q20041" i="5"/>
  <c r="Q20042" i="5"/>
  <c r="Q20043" i="5"/>
  <c r="Q20044" i="5"/>
  <c r="Q20045" i="5"/>
  <c r="Q20046" i="5"/>
  <c r="Q20047" i="5"/>
  <c r="Q20048" i="5"/>
  <c r="Q20049" i="5"/>
  <c r="Q20050" i="5"/>
  <c r="Q20051" i="5"/>
  <c r="Q20052" i="5"/>
  <c r="Q20053" i="5"/>
  <c r="Q20054" i="5"/>
  <c r="Q20055" i="5"/>
  <c r="Q20056" i="5"/>
  <c r="Q20057" i="5"/>
  <c r="Q20058" i="5"/>
  <c r="Q20059" i="5"/>
  <c r="Q20060" i="5"/>
  <c r="Q20061" i="5"/>
  <c r="Q20062" i="5"/>
  <c r="Q20063" i="5"/>
  <c r="Q20064" i="5"/>
  <c r="Q20065" i="5"/>
  <c r="Q20066" i="5"/>
  <c r="Q20067" i="5"/>
  <c r="Q20068" i="5"/>
  <c r="Q20069" i="5"/>
  <c r="Q20070" i="5"/>
  <c r="Q20071" i="5"/>
  <c r="Q20072" i="5"/>
  <c r="Q20073" i="5"/>
  <c r="Q20074" i="5"/>
  <c r="Q20075" i="5"/>
  <c r="Q20076" i="5"/>
  <c r="Q20077" i="5"/>
  <c r="Q20078" i="5"/>
  <c r="Q20079" i="5"/>
  <c r="Q20080" i="5"/>
  <c r="Q20081" i="5"/>
  <c r="Q20082" i="5"/>
  <c r="Q20083" i="5"/>
  <c r="Q20084" i="5"/>
  <c r="Q20085" i="5"/>
  <c r="Q20086" i="5"/>
  <c r="Q20087" i="5"/>
  <c r="Q20088" i="5"/>
  <c r="Q20089" i="5"/>
  <c r="Q20090" i="5"/>
  <c r="Q20091" i="5"/>
  <c r="Q20092" i="5"/>
  <c r="Q20093" i="5"/>
  <c r="Q20094" i="5"/>
  <c r="Q20095" i="5"/>
  <c r="Q20096" i="5"/>
  <c r="Q20097" i="5"/>
  <c r="Q20098" i="5"/>
  <c r="Q20099" i="5"/>
  <c r="Q20100" i="5"/>
  <c r="Q20101" i="5"/>
  <c r="Q20102" i="5"/>
  <c r="Q20103" i="5"/>
  <c r="Q20104" i="5"/>
  <c r="Q20105" i="5"/>
  <c r="Q20106" i="5"/>
  <c r="Q20107" i="5"/>
  <c r="Q20108" i="5"/>
  <c r="Q20109" i="5"/>
  <c r="Q20110" i="5"/>
  <c r="Q20111" i="5"/>
  <c r="Q20112" i="5"/>
  <c r="Q20113" i="5"/>
  <c r="Q20114" i="5"/>
  <c r="Q20115" i="5"/>
  <c r="Q20116" i="5"/>
  <c r="Q20117" i="5"/>
  <c r="Q20118" i="5"/>
  <c r="Q20119" i="5"/>
  <c r="Q20120" i="5"/>
  <c r="Q20121" i="5"/>
  <c r="Q20122" i="5"/>
  <c r="Q20123" i="5"/>
  <c r="Q20124" i="5"/>
  <c r="Q20125" i="5"/>
  <c r="Q20126" i="5"/>
  <c r="Q20127" i="5"/>
  <c r="Q20128" i="5"/>
  <c r="Q20129" i="5"/>
  <c r="Q20130" i="5"/>
  <c r="Q20131" i="5"/>
  <c r="Q20132" i="5"/>
  <c r="Q20133" i="5"/>
  <c r="Q20134" i="5"/>
  <c r="Q20135" i="5"/>
  <c r="Q20136" i="5"/>
  <c r="Q20137" i="5"/>
  <c r="Q20138" i="5"/>
  <c r="Q20139" i="5"/>
  <c r="Q20140" i="5"/>
  <c r="Q20141" i="5"/>
  <c r="Q20142" i="5"/>
  <c r="Q20143" i="5"/>
  <c r="Q20144" i="5"/>
  <c r="Q20145" i="5"/>
  <c r="Q20146" i="5"/>
  <c r="Q20147" i="5"/>
  <c r="Q20148" i="5"/>
  <c r="Q20149" i="5"/>
  <c r="Q20150" i="5"/>
  <c r="Q20151" i="5"/>
  <c r="Q20152" i="5"/>
  <c r="Q20153" i="5"/>
  <c r="Q20154" i="5"/>
  <c r="Q20155" i="5"/>
  <c r="Q20156" i="5"/>
  <c r="Q20157" i="5"/>
  <c r="Q20158" i="5"/>
  <c r="Q20159" i="5"/>
  <c r="Q20160" i="5"/>
  <c r="Q20161" i="5"/>
  <c r="Q20162" i="5"/>
  <c r="Q20163" i="5"/>
  <c r="Q20164" i="5"/>
  <c r="Q20165" i="5"/>
  <c r="Q20166" i="5"/>
  <c r="Q20167" i="5"/>
  <c r="Q20168" i="5"/>
  <c r="Q20169" i="5"/>
  <c r="Q20170" i="5"/>
  <c r="Q20171" i="5"/>
  <c r="Q20172" i="5"/>
  <c r="Q20173" i="5"/>
  <c r="Q20174" i="5"/>
  <c r="Q20175" i="5"/>
  <c r="Q20176" i="5"/>
  <c r="Q20177" i="5"/>
  <c r="Q20178" i="5"/>
  <c r="Q20179" i="5"/>
  <c r="Q20180" i="5"/>
  <c r="Q20181" i="5"/>
  <c r="Q20182" i="5"/>
  <c r="Q20183" i="5"/>
  <c r="Q20184" i="5"/>
  <c r="Q20185" i="5"/>
  <c r="Q20186" i="5"/>
  <c r="Q20187" i="5"/>
  <c r="Q20188" i="5"/>
  <c r="Q20189" i="5"/>
  <c r="Q20190" i="5"/>
  <c r="Q20191" i="5"/>
  <c r="Q20192" i="5"/>
  <c r="Q20193" i="5"/>
  <c r="Q20194" i="5"/>
  <c r="Q20195" i="5"/>
  <c r="Q20196" i="5"/>
  <c r="Q20197" i="5"/>
  <c r="Q20198" i="5"/>
  <c r="Q20199" i="5"/>
  <c r="Q20200" i="5"/>
  <c r="Q20201" i="5"/>
  <c r="Q20202" i="5"/>
  <c r="Q20203" i="5"/>
  <c r="Q20204" i="5"/>
  <c r="Q20205" i="5"/>
  <c r="Q20206" i="5"/>
  <c r="Q20207" i="5"/>
  <c r="Q20208" i="5"/>
  <c r="Q20209" i="5"/>
  <c r="Q20210" i="5"/>
  <c r="Q20211" i="5"/>
  <c r="Q20212" i="5"/>
  <c r="Q20213" i="5"/>
  <c r="Q20214" i="5"/>
  <c r="Q20215" i="5"/>
  <c r="Q20216" i="5"/>
  <c r="Q20217" i="5"/>
  <c r="Q20218" i="5"/>
  <c r="Q20219" i="5"/>
  <c r="Q20220" i="5"/>
  <c r="Q20221" i="5"/>
  <c r="Q20222" i="5"/>
  <c r="Q20223" i="5"/>
  <c r="Q20224" i="5"/>
  <c r="Q20225" i="5"/>
  <c r="Q20226" i="5"/>
  <c r="Q20227" i="5"/>
  <c r="Q20228" i="5"/>
  <c r="Q20229" i="5"/>
  <c r="Q20230" i="5"/>
  <c r="Q20231" i="5"/>
  <c r="Q20232" i="5"/>
  <c r="Q20233" i="5"/>
  <c r="Q20234" i="5"/>
  <c r="Q20235" i="5"/>
  <c r="Q20236" i="5"/>
  <c r="Q20237" i="5"/>
  <c r="Q20238" i="5"/>
  <c r="Q20239" i="5"/>
  <c r="Q20240" i="5"/>
  <c r="Q20241" i="5"/>
  <c r="Q20242" i="5"/>
  <c r="Q20243" i="5"/>
  <c r="Q20244" i="5"/>
  <c r="Q20245" i="5"/>
  <c r="Q20246" i="5"/>
  <c r="Q20247" i="5"/>
  <c r="Q20248" i="5"/>
  <c r="Q20249" i="5"/>
  <c r="Q20250" i="5"/>
  <c r="Q20251" i="5"/>
  <c r="Q20252" i="5"/>
  <c r="Q20253" i="5"/>
  <c r="Q20254" i="5"/>
  <c r="Q20255" i="5"/>
  <c r="Q20256" i="5"/>
  <c r="Q20257" i="5"/>
  <c r="Q20258" i="5"/>
  <c r="Q20259" i="5"/>
  <c r="Q20260" i="5"/>
  <c r="Q20261" i="5"/>
  <c r="Q20262" i="5"/>
  <c r="Q20263" i="5"/>
  <c r="Q20264" i="5"/>
  <c r="Q20265" i="5"/>
  <c r="Q20266" i="5"/>
  <c r="Q20267" i="5"/>
  <c r="Q20268" i="5"/>
  <c r="Q20269" i="5"/>
  <c r="Q20270" i="5"/>
  <c r="Q20271" i="5"/>
  <c r="Q20272" i="5"/>
  <c r="Q20273" i="5"/>
  <c r="Q20274" i="5"/>
  <c r="Q20275" i="5"/>
  <c r="Q20276" i="5"/>
  <c r="Q20277" i="5"/>
  <c r="Q20278" i="5"/>
  <c r="Q20279" i="5"/>
  <c r="Q20280" i="5"/>
  <c r="Q20281" i="5"/>
  <c r="Q20282" i="5"/>
  <c r="Q20283" i="5"/>
  <c r="Q20284" i="5"/>
  <c r="Q20285" i="5"/>
  <c r="Q20286" i="5"/>
  <c r="Q20287" i="5"/>
  <c r="Q20288" i="5"/>
  <c r="Q20289" i="5"/>
  <c r="Q20290" i="5"/>
  <c r="Q20291" i="5"/>
  <c r="Q20292" i="5"/>
  <c r="Q20293" i="5"/>
  <c r="Q20294" i="5"/>
  <c r="Q20295" i="5"/>
  <c r="Q20296" i="5"/>
  <c r="Q20297" i="5"/>
  <c r="Q20298" i="5"/>
  <c r="Q20299" i="5"/>
  <c r="Q20300" i="5"/>
  <c r="Q20301" i="5"/>
  <c r="Q20302" i="5"/>
  <c r="Q20303" i="5"/>
  <c r="Q20304" i="5"/>
  <c r="Q20305" i="5"/>
  <c r="Q20306" i="5"/>
  <c r="Q20307" i="5"/>
  <c r="Q20308" i="5"/>
  <c r="Q20309" i="5"/>
  <c r="Q20310" i="5"/>
  <c r="Q20311" i="5"/>
  <c r="Q20312" i="5"/>
  <c r="Q20313" i="5"/>
  <c r="Q20314" i="5"/>
  <c r="Q20315" i="5"/>
  <c r="Q20316" i="5"/>
  <c r="Q20317" i="5"/>
  <c r="Q20318" i="5"/>
  <c r="Q20319" i="5"/>
  <c r="Q20320" i="5"/>
  <c r="Q20321" i="5"/>
  <c r="Q20322" i="5"/>
  <c r="Q20323" i="5"/>
  <c r="Q20324" i="5"/>
  <c r="Q20325" i="5"/>
  <c r="Q20326" i="5"/>
  <c r="Q20327" i="5"/>
  <c r="Q20328" i="5"/>
  <c r="Q20329" i="5"/>
  <c r="Q20330" i="5"/>
  <c r="Q20331" i="5"/>
  <c r="Q20332" i="5"/>
  <c r="Q20333" i="5"/>
  <c r="Q20334" i="5"/>
  <c r="Q20335" i="5"/>
  <c r="Q20336" i="5"/>
  <c r="Q20337" i="5"/>
  <c r="Q20338" i="5"/>
  <c r="Q20339" i="5"/>
  <c r="Q20340" i="5"/>
  <c r="Q20341" i="5"/>
  <c r="Q20342" i="5"/>
  <c r="Q20343" i="5"/>
  <c r="Q20344" i="5"/>
  <c r="Q20345" i="5"/>
  <c r="Q20346" i="5"/>
  <c r="Q20347" i="5"/>
  <c r="Q20348" i="5"/>
  <c r="Q20349" i="5"/>
  <c r="Q20350" i="5"/>
  <c r="Q20351" i="5"/>
  <c r="Q20352" i="5"/>
  <c r="Q20353" i="5"/>
  <c r="Q20354" i="5"/>
  <c r="Q20355" i="5"/>
  <c r="Q20356" i="5"/>
  <c r="Q20357" i="5"/>
  <c r="Q20358" i="5"/>
  <c r="Q20359" i="5"/>
  <c r="Q20360" i="5"/>
  <c r="Q20361" i="5"/>
  <c r="Q20362" i="5"/>
  <c r="Q20363" i="5"/>
  <c r="Q20364" i="5"/>
  <c r="Q20365" i="5"/>
  <c r="Q20366" i="5"/>
  <c r="Q20367" i="5"/>
  <c r="Q20368" i="5"/>
  <c r="Q20369" i="5"/>
  <c r="Q20370" i="5"/>
  <c r="Q20371" i="5"/>
  <c r="Q20372" i="5"/>
  <c r="Q20373" i="5"/>
  <c r="Q20374" i="5"/>
  <c r="Q20375" i="5"/>
  <c r="Q20376" i="5"/>
  <c r="Q20377" i="5"/>
  <c r="Q20378" i="5"/>
  <c r="Q20379" i="5"/>
  <c r="Q20380" i="5"/>
  <c r="Q20381" i="5"/>
  <c r="Q20382" i="5"/>
  <c r="Q20383" i="5"/>
  <c r="Q20384" i="5"/>
  <c r="Q20385" i="5"/>
  <c r="Q20386" i="5"/>
  <c r="Q20387" i="5"/>
  <c r="Q20388" i="5"/>
  <c r="Q20389" i="5"/>
  <c r="Q20390" i="5"/>
  <c r="Q20391" i="5"/>
  <c r="Q20392" i="5"/>
  <c r="Q20393" i="5"/>
  <c r="Q20394" i="5"/>
  <c r="Q20395" i="5"/>
  <c r="Q20396" i="5"/>
  <c r="Q20397" i="5"/>
  <c r="Q20398" i="5"/>
  <c r="Q20399" i="5"/>
  <c r="Q20400" i="5"/>
  <c r="Q20401" i="5"/>
  <c r="Q20402" i="5"/>
  <c r="Q20403" i="5"/>
  <c r="Q20404" i="5"/>
  <c r="Q20405" i="5"/>
  <c r="Q20406" i="5"/>
  <c r="Q20407" i="5"/>
  <c r="Q20408" i="5"/>
  <c r="Q20409" i="5"/>
  <c r="Q20410" i="5"/>
  <c r="Q20411" i="5"/>
  <c r="Q20412" i="5"/>
  <c r="Q20413" i="5"/>
  <c r="Q20414" i="5"/>
  <c r="Q20415" i="5"/>
  <c r="Q20416" i="5"/>
  <c r="Q20417" i="5"/>
  <c r="Q20418" i="5"/>
  <c r="Q20419" i="5"/>
  <c r="Q20420" i="5"/>
  <c r="Q20421" i="5"/>
  <c r="Q20422" i="5"/>
  <c r="Q20423" i="5"/>
  <c r="Q20424" i="5"/>
  <c r="Q20425" i="5"/>
  <c r="Q20426" i="5"/>
  <c r="Q20427" i="5"/>
  <c r="Q20428" i="5"/>
  <c r="Q20429" i="5"/>
  <c r="Q20430" i="5"/>
  <c r="Q20431" i="5"/>
  <c r="Q20432" i="5"/>
  <c r="Q20433" i="5"/>
  <c r="Q20434" i="5"/>
  <c r="Q20435" i="5"/>
  <c r="Q20436" i="5"/>
  <c r="Q20437" i="5"/>
  <c r="Q20438" i="5"/>
  <c r="Q20439" i="5"/>
  <c r="Q20440" i="5"/>
  <c r="Q20441" i="5"/>
  <c r="Q20442" i="5"/>
  <c r="Q20443" i="5"/>
  <c r="Q20444" i="5"/>
  <c r="Q20445" i="5"/>
  <c r="Q20446" i="5"/>
  <c r="Q20447" i="5"/>
  <c r="Q20448" i="5"/>
  <c r="Q20449" i="5"/>
  <c r="Q20450" i="5"/>
  <c r="Q20451" i="5"/>
  <c r="Q20452" i="5"/>
  <c r="Q20453" i="5"/>
  <c r="Q20454" i="5"/>
  <c r="Q20455" i="5"/>
  <c r="Q20456" i="5"/>
  <c r="Q20457" i="5"/>
  <c r="Q20458" i="5"/>
  <c r="Q20459" i="5"/>
  <c r="Q20460" i="5"/>
  <c r="Q20461" i="5"/>
  <c r="Q20462" i="5"/>
  <c r="Q20463" i="5"/>
  <c r="Q20464" i="5"/>
  <c r="Q20465" i="5"/>
  <c r="Q20466" i="5"/>
  <c r="Q20467" i="5"/>
  <c r="Q20468" i="5"/>
  <c r="Q20469" i="5"/>
  <c r="Q20470" i="5"/>
  <c r="Q20471" i="5"/>
  <c r="Q20472" i="5"/>
  <c r="Q20473" i="5"/>
  <c r="Q20474" i="5"/>
  <c r="Q20475" i="5"/>
  <c r="Q20476" i="5"/>
  <c r="Q20477" i="5"/>
  <c r="Q20478" i="5"/>
  <c r="Q20479" i="5"/>
  <c r="Q20480" i="5"/>
  <c r="Q20481" i="5"/>
  <c r="Q20482" i="5"/>
  <c r="Q20483" i="5"/>
  <c r="Q20484" i="5"/>
  <c r="Q20485" i="5"/>
  <c r="Q20486" i="5"/>
  <c r="Q20487" i="5"/>
  <c r="Q20488" i="5"/>
  <c r="Q20489" i="5"/>
  <c r="Q20490" i="5"/>
  <c r="Q20491" i="5"/>
  <c r="Q20492" i="5"/>
  <c r="Q20493" i="5"/>
  <c r="Q20494" i="5"/>
  <c r="Q20495" i="5"/>
  <c r="Q20496" i="5"/>
  <c r="Q20497" i="5"/>
  <c r="Q20498" i="5"/>
  <c r="Q20499" i="5"/>
  <c r="Q20500" i="5"/>
  <c r="Q20501" i="5"/>
  <c r="Q20502" i="5"/>
  <c r="Q20503" i="5"/>
  <c r="Q20504" i="5"/>
  <c r="Q20505" i="5"/>
  <c r="Q20506" i="5"/>
  <c r="Q20507" i="5"/>
  <c r="Q20508" i="5"/>
  <c r="Q20509" i="5"/>
  <c r="Q20510" i="5"/>
  <c r="Q20511" i="5"/>
  <c r="Q20512" i="5"/>
  <c r="Q20513" i="5"/>
  <c r="Q20514" i="5"/>
  <c r="Q20515" i="5"/>
  <c r="Q20516" i="5"/>
  <c r="Q20517" i="5"/>
  <c r="Q20518" i="5"/>
  <c r="Q20519" i="5"/>
  <c r="Q20520" i="5"/>
  <c r="Q20521" i="5"/>
  <c r="Q20522" i="5"/>
  <c r="Q20523" i="5"/>
  <c r="Q20524" i="5"/>
  <c r="Q20525" i="5"/>
  <c r="Q20526" i="5"/>
  <c r="Q20527" i="5"/>
  <c r="Q20528" i="5"/>
  <c r="Q20529" i="5"/>
  <c r="Q20530" i="5"/>
  <c r="Q20531" i="5"/>
  <c r="Q20532" i="5"/>
  <c r="Q20533" i="5"/>
  <c r="Q20534" i="5"/>
  <c r="Q20535" i="5"/>
  <c r="Q20536" i="5"/>
  <c r="Q20537" i="5"/>
  <c r="Q20538" i="5"/>
  <c r="Q20539" i="5"/>
  <c r="Q20540" i="5"/>
  <c r="Q20541" i="5"/>
  <c r="Q20542" i="5"/>
  <c r="Q20543" i="5"/>
  <c r="Q20544" i="5"/>
  <c r="Q20545" i="5"/>
  <c r="Q20546" i="5"/>
  <c r="Q20547" i="5"/>
  <c r="Q20548" i="5"/>
  <c r="Q20549" i="5"/>
  <c r="Q20550" i="5"/>
  <c r="Q20551" i="5"/>
  <c r="Q20552" i="5"/>
  <c r="Q20553" i="5"/>
  <c r="Q20554" i="5"/>
  <c r="Q20555" i="5"/>
  <c r="Q20556" i="5"/>
  <c r="Q20557" i="5"/>
  <c r="Q20558" i="5"/>
  <c r="Q20559" i="5"/>
  <c r="Q20560" i="5"/>
  <c r="Q20561" i="5"/>
  <c r="Q20562" i="5"/>
  <c r="Q20563" i="5"/>
  <c r="Q20564" i="5"/>
  <c r="Q20565" i="5"/>
  <c r="Q20566" i="5"/>
  <c r="Q20567" i="5"/>
  <c r="Q20568" i="5"/>
  <c r="Q20569" i="5"/>
  <c r="Q20570" i="5"/>
  <c r="Q20571" i="5"/>
  <c r="Q20572" i="5"/>
  <c r="Q20573" i="5"/>
  <c r="Q20574" i="5"/>
  <c r="Q20575" i="5"/>
  <c r="Q20576" i="5"/>
  <c r="Q20577" i="5"/>
  <c r="Q20578" i="5"/>
  <c r="Q20579" i="5"/>
  <c r="Q20580" i="5"/>
  <c r="Q20581" i="5"/>
  <c r="Q20582" i="5"/>
  <c r="Q20583" i="5"/>
  <c r="Q20584" i="5"/>
  <c r="Q20585" i="5"/>
  <c r="Q20586" i="5"/>
  <c r="Q20587" i="5"/>
  <c r="Q20588" i="5"/>
  <c r="Q20589" i="5"/>
  <c r="Q20590" i="5"/>
  <c r="Q20591" i="5"/>
  <c r="Q20592" i="5"/>
  <c r="Q20593" i="5"/>
  <c r="Q20594" i="5"/>
  <c r="Q20595" i="5"/>
  <c r="Q20596" i="5"/>
  <c r="Q20597" i="5"/>
  <c r="Q20598" i="5"/>
  <c r="Q20599" i="5"/>
  <c r="Q20600" i="5"/>
  <c r="Q20601" i="5"/>
  <c r="Q20602" i="5"/>
  <c r="Q20603" i="5"/>
  <c r="Q20604" i="5"/>
  <c r="Q20605" i="5"/>
  <c r="Q20606" i="5"/>
  <c r="Q20607" i="5"/>
  <c r="Q20608" i="5"/>
  <c r="Q20609" i="5"/>
  <c r="Q20610" i="5"/>
  <c r="Q20611" i="5"/>
  <c r="Q20612" i="5"/>
  <c r="Q20613" i="5"/>
  <c r="Q20614" i="5"/>
  <c r="Q20615" i="5"/>
  <c r="Q20616" i="5"/>
  <c r="Q20617" i="5"/>
  <c r="Q20618" i="5"/>
  <c r="Q20619" i="5"/>
  <c r="Q20620" i="5"/>
  <c r="Q20621" i="5"/>
  <c r="Q20622" i="5"/>
  <c r="Q20623" i="5"/>
  <c r="Q20624" i="5"/>
  <c r="Q20625" i="5"/>
  <c r="Q20626" i="5"/>
  <c r="Q20627" i="5"/>
  <c r="Q20628" i="5"/>
  <c r="Q20629" i="5"/>
  <c r="Q20630" i="5"/>
  <c r="Q20631" i="5"/>
  <c r="Q20632" i="5"/>
  <c r="Q20633" i="5"/>
  <c r="Q20634" i="5"/>
  <c r="Q20635" i="5"/>
  <c r="Q20636" i="5"/>
  <c r="Q20637" i="5"/>
  <c r="Q20638" i="5"/>
  <c r="Q20639" i="5"/>
  <c r="Q20640" i="5"/>
  <c r="Q20641" i="5"/>
  <c r="Q20642" i="5"/>
  <c r="Q20643" i="5"/>
  <c r="Q20644" i="5"/>
  <c r="Q20645" i="5"/>
  <c r="Q20646" i="5"/>
  <c r="Q20647" i="5"/>
  <c r="Q20648" i="5"/>
  <c r="Q20649" i="5"/>
  <c r="Q20650" i="5"/>
  <c r="Q20651" i="5"/>
  <c r="Q20652" i="5"/>
  <c r="Q20653" i="5"/>
  <c r="Q20654" i="5"/>
  <c r="Q20655" i="5"/>
  <c r="Q20656" i="5"/>
  <c r="Q20657" i="5"/>
  <c r="Q20658" i="5"/>
  <c r="Q20659" i="5"/>
  <c r="Q20660" i="5"/>
  <c r="Q20661" i="5"/>
  <c r="Q20662" i="5"/>
  <c r="Q20663" i="5"/>
  <c r="Q20664" i="5"/>
  <c r="Q20665" i="5"/>
  <c r="Q20666" i="5"/>
  <c r="Q20667" i="5"/>
  <c r="Q20668" i="5"/>
  <c r="Q20669" i="5"/>
  <c r="Q20670" i="5"/>
  <c r="Q20671" i="5"/>
  <c r="Q20672" i="5"/>
  <c r="Q20673" i="5"/>
  <c r="Q20674" i="5"/>
  <c r="Q20675" i="5"/>
  <c r="Q20676" i="5"/>
  <c r="Q20677" i="5"/>
  <c r="Q20678" i="5"/>
  <c r="Q20679" i="5"/>
  <c r="Q20680" i="5"/>
  <c r="Q20681" i="5"/>
  <c r="Q20682" i="5"/>
  <c r="Q20683" i="5"/>
  <c r="Q20684" i="5"/>
  <c r="Q20685" i="5"/>
  <c r="Q20686" i="5"/>
  <c r="Q20687" i="5"/>
  <c r="Q20688" i="5"/>
  <c r="Q20689" i="5"/>
  <c r="Q20690" i="5"/>
  <c r="Q20691" i="5"/>
  <c r="Q20692" i="5"/>
  <c r="Q20693" i="5"/>
  <c r="Q20694" i="5"/>
  <c r="Q20695" i="5"/>
  <c r="Q20696" i="5"/>
  <c r="Q20697" i="5"/>
  <c r="Q20698" i="5"/>
  <c r="Q20699" i="5"/>
  <c r="Q20700" i="5"/>
  <c r="Q20701" i="5"/>
  <c r="Q20702" i="5"/>
  <c r="Q20703" i="5"/>
  <c r="Q20704" i="5"/>
  <c r="Q20705" i="5"/>
  <c r="Q20706" i="5"/>
  <c r="Q20707" i="5"/>
  <c r="Q20708" i="5"/>
  <c r="Q20709" i="5"/>
  <c r="Q20710" i="5"/>
  <c r="Q20711" i="5"/>
  <c r="Q20712" i="5"/>
  <c r="Q20713" i="5"/>
  <c r="Q20714" i="5"/>
  <c r="Q20715" i="5"/>
  <c r="Q20716" i="5"/>
  <c r="Q20717" i="5"/>
  <c r="Q20718" i="5"/>
  <c r="Q20719" i="5"/>
  <c r="Q20720" i="5"/>
  <c r="Q20721" i="5"/>
  <c r="Q20722" i="5"/>
  <c r="Q20723" i="5"/>
  <c r="Q20724" i="5"/>
  <c r="Q20725" i="5"/>
  <c r="Q20726" i="5"/>
  <c r="Q20727" i="5"/>
  <c r="Q20728" i="5"/>
  <c r="Q20729" i="5"/>
  <c r="Q20730" i="5"/>
  <c r="Q20731" i="5"/>
  <c r="Q20732" i="5"/>
  <c r="Q20733" i="5"/>
  <c r="Q20734" i="5"/>
  <c r="Q20735" i="5"/>
  <c r="Q20736" i="5"/>
  <c r="Q20737" i="5"/>
  <c r="Q20738" i="5"/>
  <c r="Q20739" i="5"/>
  <c r="Q20740" i="5"/>
  <c r="Q20741" i="5"/>
  <c r="Q20742" i="5"/>
  <c r="Q20743" i="5"/>
  <c r="Q20744" i="5"/>
  <c r="Q20745" i="5"/>
  <c r="Q20746" i="5"/>
  <c r="Q20747" i="5"/>
  <c r="Q20748" i="5"/>
  <c r="Q20749" i="5"/>
  <c r="Q20750" i="5"/>
  <c r="Q20751" i="5"/>
  <c r="Q20752" i="5"/>
  <c r="Q20753" i="5"/>
  <c r="Q20754" i="5"/>
  <c r="Q20755" i="5"/>
  <c r="Q20756" i="5"/>
  <c r="Q20757" i="5"/>
  <c r="Q20758" i="5"/>
  <c r="Q20759" i="5"/>
  <c r="Q20760" i="5"/>
  <c r="Q20761" i="5"/>
  <c r="Q20762" i="5"/>
  <c r="Q20763" i="5"/>
  <c r="Q20764" i="5"/>
  <c r="Q20765" i="5"/>
  <c r="Q20766" i="5"/>
  <c r="Q20767" i="5"/>
  <c r="Q20768" i="5"/>
  <c r="Q20769" i="5"/>
  <c r="Q20770" i="5"/>
  <c r="Q20771" i="5"/>
  <c r="Q20772" i="5"/>
  <c r="Q20773" i="5"/>
  <c r="Q20774" i="5"/>
  <c r="Q20775" i="5"/>
  <c r="Q20776" i="5"/>
  <c r="Q20777" i="5"/>
  <c r="Q20778" i="5"/>
  <c r="Q20779" i="5"/>
  <c r="Q20780" i="5"/>
  <c r="Q20781" i="5"/>
  <c r="Q20782" i="5"/>
  <c r="Q20783" i="5"/>
  <c r="Q20784" i="5"/>
  <c r="Q20785" i="5"/>
  <c r="Q20786" i="5"/>
  <c r="Q20787" i="5"/>
  <c r="Q20788" i="5"/>
  <c r="Q20789" i="5"/>
  <c r="Q20790" i="5"/>
  <c r="Q20791" i="5"/>
  <c r="Q20792" i="5"/>
  <c r="Q20793" i="5"/>
  <c r="Q20794" i="5"/>
  <c r="Q20795" i="5"/>
  <c r="Q20796" i="5"/>
  <c r="Q20797" i="5"/>
  <c r="Q20798" i="5"/>
  <c r="Q20799" i="5"/>
  <c r="Q20800" i="5"/>
  <c r="Q20801" i="5"/>
  <c r="Q20802" i="5"/>
  <c r="Q20803" i="5"/>
  <c r="Q20804" i="5"/>
  <c r="Q20805" i="5"/>
  <c r="Q20806" i="5"/>
  <c r="Q20807" i="5"/>
  <c r="Q20808" i="5"/>
  <c r="Q20809" i="5"/>
  <c r="Q20810" i="5"/>
  <c r="Q20811" i="5"/>
  <c r="Q20812" i="5"/>
  <c r="Q20813" i="5"/>
  <c r="Q20814" i="5"/>
  <c r="Q20815" i="5"/>
  <c r="Q20816" i="5"/>
  <c r="Q20817" i="5"/>
  <c r="Q20818" i="5"/>
  <c r="Q20819" i="5"/>
  <c r="Q20820" i="5"/>
  <c r="Q20821" i="5"/>
  <c r="Q20822" i="5"/>
  <c r="Q20823" i="5"/>
  <c r="Q20824" i="5"/>
  <c r="Q20825" i="5"/>
  <c r="Q20826" i="5"/>
  <c r="Q20827" i="5"/>
  <c r="Q20828" i="5"/>
  <c r="Q20829" i="5"/>
  <c r="Q20830" i="5"/>
  <c r="Q20831" i="5"/>
  <c r="Q20832" i="5"/>
  <c r="Q20833" i="5"/>
  <c r="Q20834" i="5"/>
  <c r="Q20835" i="5"/>
  <c r="Q20836" i="5"/>
  <c r="Q20837" i="5"/>
  <c r="Q20838" i="5"/>
  <c r="Q20839" i="5"/>
  <c r="Q20840" i="5"/>
  <c r="Q20841" i="5"/>
  <c r="Q20842" i="5"/>
  <c r="Q20843" i="5"/>
  <c r="Q20844" i="5"/>
  <c r="Q20845" i="5"/>
  <c r="Q20846" i="5"/>
  <c r="Q20847" i="5"/>
  <c r="Q20848" i="5"/>
  <c r="Q20849" i="5"/>
  <c r="Q20850" i="5"/>
  <c r="Q20851" i="5"/>
  <c r="Q20852" i="5"/>
  <c r="Q20853" i="5"/>
  <c r="Q20854" i="5"/>
  <c r="Q20855" i="5"/>
  <c r="Q20856" i="5"/>
  <c r="Q20857" i="5"/>
  <c r="Q20858" i="5"/>
  <c r="Q20859" i="5"/>
  <c r="Q20860" i="5"/>
  <c r="Q20861" i="5"/>
  <c r="Q20862" i="5"/>
  <c r="Q20863" i="5"/>
  <c r="Q20864" i="5"/>
  <c r="Q20865" i="5"/>
  <c r="Q20866" i="5"/>
  <c r="Q20867" i="5"/>
  <c r="Q20868" i="5"/>
  <c r="Q20869" i="5"/>
  <c r="Q20870" i="5"/>
  <c r="Q20871" i="5"/>
  <c r="Q20872" i="5"/>
  <c r="Q20873" i="5"/>
  <c r="Q20874" i="5"/>
  <c r="Q20875" i="5"/>
  <c r="Q20876" i="5"/>
  <c r="Q20877" i="5"/>
  <c r="Q20878" i="5"/>
  <c r="Q20879" i="5"/>
  <c r="Q20880" i="5"/>
  <c r="Q20881" i="5"/>
  <c r="Q20882" i="5"/>
  <c r="Q20883" i="5"/>
  <c r="Q20884" i="5"/>
  <c r="Q20885" i="5"/>
  <c r="Q20886" i="5"/>
  <c r="Q20887" i="5"/>
  <c r="Q20888" i="5"/>
  <c r="Q20889" i="5"/>
  <c r="Q20890" i="5"/>
  <c r="Q20891" i="5"/>
  <c r="Q20892" i="5"/>
  <c r="Q20893" i="5"/>
  <c r="Q20894" i="5"/>
  <c r="Q20895" i="5"/>
  <c r="Q20896" i="5"/>
  <c r="Q20897" i="5"/>
  <c r="Q20898" i="5"/>
  <c r="Q20899" i="5"/>
  <c r="Q20900" i="5"/>
  <c r="Q20901" i="5"/>
  <c r="Q20902" i="5"/>
  <c r="Q20903" i="5"/>
  <c r="Q20904" i="5"/>
  <c r="Q20905" i="5"/>
  <c r="Q20906" i="5"/>
  <c r="Q20907" i="5"/>
  <c r="Q20908" i="5"/>
  <c r="Q20909" i="5"/>
  <c r="Q20910" i="5"/>
  <c r="Q20911" i="5"/>
  <c r="Q20912" i="5"/>
  <c r="Q20913" i="5"/>
  <c r="Q20914" i="5"/>
  <c r="Q20915" i="5"/>
  <c r="Q20916" i="5"/>
  <c r="Q20917" i="5"/>
  <c r="Q20918" i="5"/>
  <c r="Q20919" i="5"/>
  <c r="Q20920" i="5"/>
  <c r="Q20921" i="5"/>
  <c r="Q20922" i="5"/>
  <c r="Q20923" i="5"/>
  <c r="Q20924" i="5"/>
  <c r="Q20925" i="5"/>
  <c r="Q20926" i="5"/>
  <c r="Q20927" i="5"/>
  <c r="Q20928" i="5"/>
  <c r="Q20929" i="5"/>
  <c r="Q20930" i="5"/>
  <c r="Q20931" i="5"/>
  <c r="Q20932" i="5"/>
  <c r="Q20933" i="5"/>
  <c r="Q20934" i="5"/>
  <c r="Q20935" i="5"/>
  <c r="Q20936" i="5"/>
  <c r="Q20937" i="5"/>
  <c r="Q20938" i="5"/>
  <c r="Q20939" i="5"/>
  <c r="Q20940" i="5"/>
  <c r="Q20941" i="5"/>
  <c r="Q20942" i="5"/>
  <c r="Q20943" i="5"/>
  <c r="Q20944" i="5"/>
  <c r="Q20945" i="5"/>
  <c r="Q20946" i="5"/>
  <c r="Q20947" i="5"/>
  <c r="Q20948" i="5"/>
  <c r="Q20949" i="5"/>
  <c r="Q20950" i="5"/>
  <c r="Q20951" i="5"/>
  <c r="Q20952" i="5"/>
  <c r="Q20953" i="5"/>
  <c r="Q20954" i="5"/>
  <c r="Q20955" i="5"/>
  <c r="Q20956" i="5"/>
  <c r="Q20957" i="5"/>
  <c r="Q20958" i="5"/>
  <c r="Q20959" i="5"/>
  <c r="Q20960" i="5"/>
  <c r="Q20961" i="5"/>
  <c r="Q20962" i="5"/>
  <c r="Q20963" i="5"/>
  <c r="Q20964" i="5"/>
  <c r="Q20965" i="5"/>
  <c r="Q20966" i="5"/>
  <c r="Q20967" i="5"/>
  <c r="Q20968" i="5"/>
  <c r="Q20969" i="5"/>
  <c r="Q20970" i="5"/>
  <c r="Q20971" i="5"/>
  <c r="Q20972" i="5"/>
  <c r="Q20973" i="5"/>
  <c r="Q20974" i="5"/>
  <c r="Q20975" i="5"/>
  <c r="Q20976" i="5"/>
  <c r="Q20977" i="5"/>
  <c r="Q20978" i="5"/>
  <c r="Q20979" i="5"/>
  <c r="Q20980" i="5"/>
  <c r="Q20981" i="5"/>
  <c r="Q20982" i="5"/>
  <c r="Q20983" i="5"/>
  <c r="Q20984" i="5"/>
  <c r="Q20985" i="5"/>
  <c r="Q20986" i="5"/>
  <c r="Q20987" i="5"/>
  <c r="Q20988" i="5"/>
  <c r="Q20989" i="5"/>
  <c r="Q20990" i="5"/>
  <c r="Q20991" i="5"/>
  <c r="Q20992" i="5"/>
  <c r="Q20993" i="5"/>
  <c r="Q20994" i="5"/>
  <c r="Q20995" i="5"/>
  <c r="Q20996" i="5"/>
  <c r="Q20997" i="5"/>
  <c r="Q20998" i="5"/>
  <c r="Q20999" i="5"/>
  <c r="Q21000" i="5"/>
  <c r="Q21001" i="5"/>
  <c r="Q21002" i="5"/>
  <c r="Q21003" i="5"/>
  <c r="Q21004" i="5"/>
  <c r="Q21005" i="5"/>
  <c r="Q21006" i="5"/>
  <c r="Q21007" i="5"/>
  <c r="Q21008" i="5"/>
  <c r="Q21009" i="5"/>
  <c r="Q21010" i="5"/>
  <c r="Q21011" i="5"/>
  <c r="Q21012" i="5"/>
  <c r="Q21013" i="5"/>
  <c r="Q21014" i="5"/>
  <c r="Q21015" i="5"/>
  <c r="Q21016" i="5"/>
  <c r="Q21017" i="5"/>
  <c r="Q21018" i="5"/>
  <c r="Q21019" i="5"/>
  <c r="Q21020" i="5"/>
  <c r="Q21021" i="5"/>
  <c r="Q21022" i="5"/>
  <c r="Q21023" i="5"/>
  <c r="Q21024" i="5"/>
  <c r="Q21025" i="5"/>
  <c r="Q21026" i="5"/>
  <c r="Q21027" i="5"/>
  <c r="Q21028" i="5"/>
  <c r="Q21029" i="5"/>
  <c r="Q21030" i="5"/>
  <c r="Q21031" i="5"/>
  <c r="Q21032" i="5"/>
  <c r="Q21033" i="5"/>
  <c r="Q21034" i="5"/>
  <c r="Q21035" i="5"/>
  <c r="Q21036" i="5"/>
  <c r="Q21037" i="5"/>
  <c r="Q21038" i="5"/>
  <c r="Q21039" i="5"/>
  <c r="Q21040" i="5"/>
  <c r="Q21041" i="5"/>
  <c r="Q21042" i="5"/>
  <c r="Q21043" i="5"/>
  <c r="Q21044" i="5"/>
  <c r="Q21045" i="5"/>
  <c r="Q21046" i="5"/>
  <c r="Q21047" i="5"/>
  <c r="Q21048" i="5"/>
  <c r="Q21049" i="5"/>
  <c r="Q21050" i="5"/>
  <c r="Q21051" i="5"/>
  <c r="Q21052" i="5"/>
  <c r="Q21053" i="5"/>
  <c r="Q21054" i="5"/>
  <c r="Q21055" i="5"/>
  <c r="Q21056" i="5"/>
  <c r="Q21057" i="5"/>
  <c r="Q21058" i="5"/>
  <c r="Q21059" i="5"/>
  <c r="Q21060" i="5"/>
  <c r="Q21061" i="5"/>
  <c r="Q21062" i="5"/>
  <c r="Q21063" i="5"/>
  <c r="Q21064" i="5"/>
  <c r="Q21065" i="5"/>
  <c r="Q21066" i="5"/>
  <c r="Q21067" i="5"/>
  <c r="Q21068" i="5"/>
  <c r="Q21069" i="5"/>
  <c r="Q21070" i="5"/>
  <c r="Q21071" i="5"/>
  <c r="Q21072" i="5"/>
  <c r="Q21073" i="5"/>
  <c r="Q21074" i="5"/>
  <c r="Q21075" i="5"/>
  <c r="Q21076" i="5"/>
  <c r="Q21077" i="5"/>
  <c r="Q21078" i="5"/>
  <c r="Q21079" i="5"/>
  <c r="Q21080" i="5"/>
  <c r="J11" i="2" l="1"/>
  <c r="C11" i="2"/>
  <c r="D11" i="2"/>
  <c r="E11" i="2"/>
  <c r="F11" i="2"/>
  <c r="G11" i="2"/>
  <c r="H11" i="2"/>
</calcChain>
</file>

<file path=xl/sharedStrings.xml><?xml version="1.0" encoding="utf-8"?>
<sst xmlns="http://schemas.openxmlformats.org/spreadsheetml/2006/main" count="132658" uniqueCount="5752">
  <si>
    <t>Client ID</t>
  </si>
  <si>
    <t>Client Trading Name</t>
  </si>
  <si>
    <t>Grand Total</t>
  </si>
  <si>
    <t>Total</t>
  </si>
  <si>
    <t>Finstro Asset Trust Arrears</t>
  </si>
  <si>
    <t>FIRST Arrears</t>
  </si>
  <si>
    <t>Arrears Position as at 31 August 2023</t>
  </si>
  <si>
    <t>Client Status</t>
  </si>
  <si>
    <t>TIQ Transaction ID</t>
  </si>
  <si>
    <t>Transaction Status</t>
  </si>
  <si>
    <t>Product Category</t>
  </si>
  <si>
    <t>Product Name</t>
  </si>
  <si>
    <t>Settlement Date</t>
  </si>
  <si>
    <t>Invoice Amount</t>
  </si>
  <si>
    <t>Original Principal Advanced</t>
  </si>
  <si>
    <t>Net Cash Advanced</t>
  </si>
  <si>
    <t>Current Principal O/S</t>
  </si>
  <si>
    <t>Last Paid Date</t>
  </si>
  <si>
    <t>Due Date of Next Payment Attempt</t>
  </si>
  <si>
    <t>Days Overdue</t>
  </si>
  <si>
    <t>CL61ab55cb028</t>
  </si>
  <si>
    <t>Hairganic</t>
  </si>
  <si>
    <t>Recovery</t>
  </si>
  <si>
    <t>Finstro</t>
  </si>
  <si>
    <t>CON0032495153</t>
  </si>
  <si>
    <t>CASH_ADVANCE</t>
  </si>
  <si>
    <t>Recovery - No Charges</t>
  </si>
  <si>
    <t>CL4b46d4c087c</t>
  </si>
  <si>
    <t>Farm and Turf Equipment (WA)</t>
  </si>
  <si>
    <t>Suspended</t>
  </si>
  <si>
    <t>CON0043899646</t>
  </si>
  <si>
    <t>Active</t>
  </si>
  <si>
    <t>INSITE</t>
  </si>
  <si>
    <t>Finstro Pay 6</t>
  </si>
  <si>
    <t>CL0c22ce3bfcf</t>
  </si>
  <si>
    <t>NP NEDS PLUMBING PTY. LTD.</t>
  </si>
  <si>
    <t>CON0046160284</t>
  </si>
  <si>
    <t>Recovery - No Adv Fees</t>
  </si>
  <si>
    <t>CL5599a47ca0a</t>
  </si>
  <si>
    <t>JOHN ANDREW WAKELING</t>
  </si>
  <si>
    <t>CON0055a102644</t>
  </si>
  <si>
    <t>Finstro Pay 4</t>
  </si>
  <si>
    <t>CLb2cda963190</t>
  </si>
  <si>
    <t>SEVDALIS MOTORS</t>
  </si>
  <si>
    <t>CON005ab100865</t>
  </si>
  <si>
    <t>CLbb44bfce281</t>
  </si>
  <si>
    <t>GREEN CATHEDRAL FURNITURE PTY LTD</t>
  </si>
  <si>
    <t>CON0064f99136</t>
  </si>
  <si>
    <t>Finstro Pay 6 VF</t>
  </si>
  <si>
    <t>CL823485bad51</t>
  </si>
  <si>
    <t>SNOOZE WARRAWONG</t>
  </si>
  <si>
    <t>CON0067b100638</t>
  </si>
  <si>
    <t>CL0cd368d5c71</t>
  </si>
  <si>
    <t>Blessed Cheese</t>
  </si>
  <si>
    <t>CON0085a99220</t>
  </si>
  <si>
    <t>12 Month Cash Default</t>
  </si>
  <si>
    <t>CL23681ed054d</t>
  </si>
  <si>
    <t>HVT Automotive Group Pty Ltd</t>
  </si>
  <si>
    <t>CON00b3199319</t>
  </si>
  <si>
    <t>CL169038218c9</t>
  </si>
  <si>
    <t>TOTAL PERFORMANCE SPORTS PTY. LTD.</t>
  </si>
  <si>
    <t>CON00e9c98408</t>
  </si>
  <si>
    <t>CL79ac11c8003</t>
  </si>
  <si>
    <t>INSTALL ELECTRICAL CONTRACTORS</t>
  </si>
  <si>
    <t>CON01257101332</t>
  </si>
  <si>
    <t>CL767b0283b45</t>
  </si>
  <si>
    <t>CROSSYS ROOF RESTORATIONS PTY LTD</t>
  </si>
  <si>
    <t>CON01436102340</t>
  </si>
  <si>
    <t>Finstro Pay 2</t>
  </si>
  <si>
    <t>CLa83f1ea11e8</t>
  </si>
  <si>
    <t>TECHNI-ICE AUSTRALIA</t>
  </si>
  <si>
    <t>CON01581100777</t>
  </si>
  <si>
    <t>CLd977dcee30f</t>
  </si>
  <si>
    <t>MT YENGO WINES AUSTRALIA PTY LTD</t>
  </si>
  <si>
    <t>CON01708101765</t>
  </si>
  <si>
    <t>Finstro Pay 5</t>
  </si>
  <si>
    <t>CL9d6c85cb183</t>
  </si>
  <si>
    <t>Muse The Skin Company</t>
  </si>
  <si>
    <t>CON0182999594</t>
  </si>
  <si>
    <t>Finstro Pay - 2 Month Repayment Holiday | 6 months Term</t>
  </si>
  <si>
    <t>CL5ca17d8ed04</t>
  </si>
  <si>
    <t>JUMPING JUICE WINE COMPANY PTY LTD</t>
  </si>
  <si>
    <t>CON01874100735</t>
  </si>
  <si>
    <t>CLcea98f30ef6</t>
  </si>
  <si>
    <t>Boosted Performance Parts</t>
  </si>
  <si>
    <t>CON01a1e99037</t>
  </si>
  <si>
    <t>Finstro Intl Trade - 2 Month Interest Only + 4 Month Term</t>
  </si>
  <si>
    <t>CLff24a0786ec</t>
  </si>
  <si>
    <t xml:space="preserve">SUPERB BAKERY BOOROWA </t>
  </si>
  <si>
    <t>CON01b86102559</t>
  </si>
  <si>
    <t>CLb6d0b2d06b7</t>
  </si>
  <si>
    <t>LADY VAYDRA DESIGNS PTY LTD</t>
  </si>
  <si>
    <t>CON01bcb88319</t>
  </si>
  <si>
    <t>Support A - 48 month Term Loan</t>
  </si>
  <si>
    <t>CLf9fd422a116</t>
  </si>
  <si>
    <t>Southern Star Road Pilots Pty Ltd</t>
  </si>
  <si>
    <t>CON01c8b98989</t>
  </si>
  <si>
    <t>CON01ca5102077</t>
  </si>
  <si>
    <t>CL79ccaaea762</t>
  </si>
  <si>
    <t>ESSENTIALLY KETO PTY LTD</t>
  </si>
  <si>
    <t>CON01e7e91093</t>
  </si>
  <si>
    <t>Cash Payment Holiday 8 weeks</t>
  </si>
  <si>
    <t>CL9acfce7c387</t>
  </si>
  <si>
    <t>BAYANIHAN CARGO SERVICES</t>
  </si>
  <si>
    <t>CON01e8b99921</t>
  </si>
  <si>
    <t>CLd685dfe674f</t>
  </si>
  <si>
    <t>AUDIOVAULT INDUSTRIES PTY LTD</t>
  </si>
  <si>
    <t>CON01f33101943</t>
  </si>
  <si>
    <t>CLdcf0a3c0805</t>
  </si>
  <si>
    <t>J.A.C HOME BUILDERS</t>
  </si>
  <si>
    <t>CON02077102171</t>
  </si>
  <si>
    <t>CL747b5e9bb7c</t>
  </si>
  <si>
    <t>Lauren's Painting Pty Ltd</t>
  </si>
  <si>
    <t>TIQ</t>
  </si>
  <si>
    <t>CON021ea102284</t>
  </si>
  <si>
    <t>CL53d73fb07bb</t>
  </si>
  <si>
    <t>Jaffelato</t>
  </si>
  <si>
    <t>CON0280b100191</t>
  </si>
  <si>
    <t>CL44203c6af08</t>
  </si>
  <si>
    <t>ONSITE CREW PTY LTD</t>
  </si>
  <si>
    <t>CON0288f100580</t>
  </si>
  <si>
    <t>Recourse</t>
  </si>
  <si>
    <t>CL1d0d235059f</t>
  </si>
  <si>
    <t>IRENAS BOOKKEEPING AND FINANCIAL SERVICES PTY LTD</t>
  </si>
  <si>
    <t>CON028a4102146</t>
  </si>
  <si>
    <t>CL2ada160f4cf</t>
  </si>
  <si>
    <t>Signarama Blacktown</t>
  </si>
  <si>
    <t>CON02a6d96674</t>
  </si>
  <si>
    <t>CLb0f437c9631</t>
  </si>
  <si>
    <t>Stella Blu Kitchen and Pizzeria Belrose</t>
  </si>
  <si>
    <t>CON02ca0100748</t>
  </si>
  <si>
    <t>CLb069c1d7c14</t>
  </si>
  <si>
    <t>DOCBLASTER PTY. LTD.</t>
  </si>
  <si>
    <t>CL77d04a34547</t>
  </si>
  <si>
    <t>Goodyear Autocare Warana</t>
  </si>
  <si>
    <t>CON02d9498250</t>
  </si>
  <si>
    <t>CON02ef399862</t>
  </si>
  <si>
    <t>CL89219554073</t>
  </si>
  <si>
    <t>TRICOLOURS RACING AND SYNDICATIONS</t>
  </si>
  <si>
    <t>CON0301999638</t>
  </si>
  <si>
    <t>CL08bd1a83f13</t>
  </si>
  <si>
    <t>ORGANICS FOR LIFE AUSTRALIA PTY LTD</t>
  </si>
  <si>
    <t>CON03100100177</t>
  </si>
  <si>
    <t>CL997ffec68b5</t>
  </si>
  <si>
    <t>HILDEBRANDT MANUFACTURING</t>
  </si>
  <si>
    <t>CON03116102601</t>
  </si>
  <si>
    <t>CL3af63fd1dfe</t>
  </si>
  <si>
    <t>DEEP ISLAND CONSTRUCTION PTY LTD</t>
  </si>
  <si>
    <t>CON031dd95629</t>
  </si>
  <si>
    <t>Finstro Pay 12 VF</t>
  </si>
  <si>
    <t>CL4fcb69f25fa</t>
  </si>
  <si>
    <t>JK GIFT PTY. LTD.</t>
  </si>
  <si>
    <t>CON0333399535</t>
  </si>
  <si>
    <t>CL7c3123a88c1</t>
  </si>
  <si>
    <t>PSYCHINSIGHT</t>
  </si>
  <si>
    <t>CON0335596491</t>
  </si>
  <si>
    <t>CL50592c2c2aa</t>
  </si>
  <si>
    <t>KANGAROO GAS PTY LTD</t>
  </si>
  <si>
    <t>CON033d198742</t>
  </si>
  <si>
    <t>CL2a55c6dd434</t>
  </si>
  <si>
    <t>SPICER ST CAFE PTY LTD In Liquidation</t>
  </si>
  <si>
    <t>CON035ef75861</t>
  </si>
  <si>
    <t>CLf99c4d6c221</t>
  </si>
  <si>
    <t>Sam Frew Capentry Services</t>
  </si>
  <si>
    <t>CON0370598802</t>
  </si>
  <si>
    <t>Dishonoured</t>
  </si>
  <si>
    <t>CON037cf100163</t>
  </si>
  <si>
    <t>CL34b76b9e0df</t>
  </si>
  <si>
    <t>FACILITEC COATINGS</t>
  </si>
  <si>
    <t>CON037ec100011</t>
  </si>
  <si>
    <t>CL01dde8fc467</t>
  </si>
  <si>
    <t>YARRA PAINTING AND MAINTENANCE</t>
  </si>
  <si>
    <t>CON0385a98841</t>
  </si>
  <si>
    <t>CON038d4100553</t>
  </si>
  <si>
    <t>CON03937100609</t>
  </si>
  <si>
    <t>CON0394899755</t>
  </si>
  <si>
    <t>CL7ff47f7fbd2</t>
  </si>
  <si>
    <t>sideshow ink</t>
  </si>
  <si>
    <t>CON03abc97999</t>
  </si>
  <si>
    <t>CL64aa0465464</t>
  </si>
  <si>
    <t>GM STEEL &amp; ENGINEERING SUPPLIES PTY LTD</t>
  </si>
  <si>
    <t>CON03d9f99092</t>
  </si>
  <si>
    <t>CL16a233053fa</t>
  </si>
  <si>
    <t>NY PROPERTY GROUP PTY LTD</t>
  </si>
  <si>
    <t>CON03db2101335</t>
  </si>
  <si>
    <t>CL3fb358a4d7b</t>
  </si>
  <si>
    <t>SPECIALTY WHEEL</t>
  </si>
  <si>
    <t>CON03dea99816</t>
  </si>
  <si>
    <t>Finstro Intl Trade - 2 Month Interest Only + 3 Month Term</t>
  </si>
  <si>
    <t>CL112da97a0ee</t>
  </si>
  <si>
    <t>Axil Design Co.</t>
  </si>
  <si>
    <t>CON03f0a100096</t>
  </si>
  <si>
    <t>CL18e1e952ded</t>
  </si>
  <si>
    <t>CRANES AND RIGGING ( In Liquidation)</t>
  </si>
  <si>
    <t>CON03fb193723</t>
  </si>
  <si>
    <t>CL37ead32225e</t>
  </si>
  <si>
    <t>Australian Ultimate Suspension Pty Limited</t>
  </si>
  <si>
    <t>CON0405f99212</t>
  </si>
  <si>
    <t>CL85ae3111689</t>
  </si>
  <si>
    <t xml:space="preserve">L R Petersen </t>
  </si>
  <si>
    <t>CON0417399878</t>
  </si>
  <si>
    <t>CON04262102071</t>
  </si>
  <si>
    <t>CL2d05d1d04e4</t>
  </si>
  <si>
    <t>PRINTECH SOLUTIONS</t>
  </si>
  <si>
    <t>CON0436d102263</t>
  </si>
  <si>
    <t>CL09e1b9e6de7</t>
  </si>
  <si>
    <t>HILLSIDE CARPENTARY AND MAINTENANCE</t>
  </si>
  <si>
    <t>CON04788101346</t>
  </si>
  <si>
    <t>CL36ac146261d</t>
  </si>
  <si>
    <t>Theme Solutions</t>
  </si>
  <si>
    <t>CON048f796573</t>
  </si>
  <si>
    <t>CON04a4c101495</t>
  </si>
  <si>
    <t>CLbaa750cf807</t>
  </si>
  <si>
    <t>I LOVE TURF</t>
  </si>
  <si>
    <t>CON04a5d100900</t>
  </si>
  <si>
    <t>CL597c052531c</t>
  </si>
  <si>
    <t>GROW KITCHEN CO PTY LTD</t>
  </si>
  <si>
    <t>CON04ad8101564</t>
  </si>
  <si>
    <t>CON04af6102654</t>
  </si>
  <si>
    <t>CL12e7e99228f</t>
  </si>
  <si>
    <t xml:space="preserve">AQUA PUMP AND IRRIGATION </t>
  </si>
  <si>
    <t>CON04bfb101330</t>
  </si>
  <si>
    <t>CON04e2e100909</t>
  </si>
  <si>
    <t>Finstro Pay 3</t>
  </si>
  <si>
    <t>CLf72f7b721bb</t>
  </si>
  <si>
    <t xml:space="preserve">Precision Analytics </t>
  </si>
  <si>
    <t>CON04f96102484</t>
  </si>
  <si>
    <t>CLdb28ae92fd2</t>
  </si>
  <si>
    <t>New Space Designs</t>
  </si>
  <si>
    <t>CON04fae100409</t>
  </si>
  <si>
    <t>CL026d21af474</t>
  </si>
  <si>
    <t>K9 ASSISTANCE AUSTRALIA</t>
  </si>
  <si>
    <t>CON0505f102450</t>
  </si>
  <si>
    <t>CLcbba8f2726e</t>
  </si>
  <si>
    <t>jcl building services</t>
  </si>
  <si>
    <t>CON051d2102523</t>
  </si>
  <si>
    <t>CL190c30c676c</t>
  </si>
  <si>
    <t>MAXINE DELLA BENTLEY</t>
  </si>
  <si>
    <t>CON0533098921</t>
  </si>
  <si>
    <t>CON053d9101859</t>
  </si>
  <si>
    <t>CL108f6636381</t>
  </si>
  <si>
    <t>BLACK CHIP ENTERPRISES</t>
  </si>
  <si>
    <t>CON054e995131</t>
  </si>
  <si>
    <t>CL2ecdea9b3fe</t>
  </si>
  <si>
    <t>MELBOURNE STREET CARS</t>
  </si>
  <si>
    <t>CON0550e102151</t>
  </si>
  <si>
    <t>CL5000e3c9941</t>
  </si>
  <si>
    <t>SPORT4 PTY LTD</t>
  </si>
  <si>
    <t>CON056e0101293</t>
  </si>
  <si>
    <t>CL839edaf7fa7</t>
  </si>
  <si>
    <t>Kimberley Coffee Company</t>
  </si>
  <si>
    <t>CON0578297979</t>
  </si>
  <si>
    <t>CON05841101997</t>
  </si>
  <si>
    <t>CL2aa8f456909</t>
  </si>
  <si>
    <t>SCISSOR MAGIC</t>
  </si>
  <si>
    <t>CON0585399229</t>
  </si>
  <si>
    <t>CL4307b5fcbc9</t>
  </si>
  <si>
    <t xml:space="preserve">TOWN OF BREAD </t>
  </si>
  <si>
    <t>CON05888102784</t>
  </si>
  <si>
    <t>CON0588f102808</t>
  </si>
  <si>
    <t>CON05983101910</t>
  </si>
  <si>
    <t>CLaa2c1d4e035</t>
  </si>
  <si>
    <t>INK PAINTING PTY LTD</t>
  </si>
  <si>
    <t>CON05b1895519</t>
  </si>
  <si>
    <t>CLb1a18c608a5</t>
  </si>
  <si>
    <t>A J &amp; K K Brown</t>
  </si>
  <si>
    <t>CON05e5b101866</t>
  </si>
  <si>
    <t>CLe2a2433363d</t>
  </si>
  <si>
    <t>The Unicorn Bar</t>
  </si>
  <si>
    <t>CON05f53102182</t>
  </si>
  <si>
    <t>CL107503a42ba</t>
  </si>
  <si>
    <t>Brice Trailers</t>
  </si>
  <si>
    <t>CON0625598227</t>
  </si>
  <si>
    <t>CON06360102727</t>
  </si>
  <si>
    <t>Finstro Cash D2</t>
  </si>
  <si>
    <t>CL9de56c7bda3</t>
  </si>
  <si>
    <t>ACUMEN ESOLUTIONS AUSTRALIA PTY LTD</t>
  </si>
  <si>
    <t>CON06423100616</t>
  </si>
  <si>
    <t>CL8539ec89c20</t>
  </si>
  <si>
    <t>Pohlmann Brothers PTY LTD</t>
  </si>
  <si>
    <t>CON066f6102075</t>
  </si>
  <si>
    <t>CL716d5ddb290</t>
  </si>
  <si>
    <t xml:space="preserve">TYREPOWER DULWICH HILL </t>
  </si>
  <si>
    <t>CON06817101860</t>
  </si>
  <si>
    <t>Support A - 12 month Term Loan</t>
  </si>
  <si>
    <t>CL40f41dae3a6</t>
  </si>
  <si>
    <t>TFA LEGAL</t>
  </si>
  <si>
    <t>CON068b298257</t>
  </si>
  <si>
    <t>CL80663dfdead</t>
  </si>
  <si>
    <t>INDEPENDENT SUPPORT SOLUTIONS PTY LTD</t>
  </si>
  <si>
    <t>CON0697c100257</t>
  </si>
  <si>
    <t>CON06b0099045</t>
  </si>
  <si>
    <t>CLfc05f4e0258</t>
  </si>
  <si>
    <t xml:space="preserve">CONCEPT POOLS </t>
  </si>
  <si>
    <t>CON06b39100405</t>
  </si>
  <si>
    <t>Finstro Pay 4 EB</t>
  </si>
  <si>
    <t>CON06c38102208</t>
  </si>
  <si>
    <t>CON06d03102643</t>
  </si>
  <si>
    <t>CLa4beb5bb731</t>
  </si>
  <si>
    <t>KLM FOODS AND TRADERS</t>
  </si>
  <si>
    <t>CON06d20102587</t>
  </si>
  <si>
    <t>Finstro Pay 4 VF</t>
  </si>
  <si>
    <t>CON06d68100310</t>
  </si>
  <si>
    <t>CL69c10395ede</t>
  </si>
  <si>
    <t>QUINCEY JONES JELLY PRESERVES CO</t>
  </si>
  <si>
    <t>CON06dca101849</t>
  </si>
  <si>
    <t>CL8cdb7a1f736</t>
  </si>
  <si>
    <t>THE TRADE PLACE PTY LTD</t>
  </si>
  <si>
    <t>CON06f6999460</t>
  </si>
  <si>
    <t>CL0fb5c556e67</t>
  </si>
  <si>
    <t>G.P.G. LOGISTICS PTY LTD</t>
  </si>
  <si>
    <t>CON06fdd93451</t>
  </si>
  <si>
    <t>CLe1f43e9c380</t>
  </si>
  <si>
    <t>AUSSIE MULTIBRANDS PTY LTD</t>
  </si>
  <si>
    <t>CON07026100527</t>
  </si>
  <si>
    <t>CL00daaaa36ca</t>
  </si>
  <si>
    <t xml:space="preserve">BRAIN SPICE </t>
  </si>
  <si>
    <t>CON07135100496</t>
  </si>
  <si>
    <t>CL4c08ed18efe</t>
  </si>
  <si>
    <t>DEE BELLA FARMS PTY LTD</t>
  </si>
  <si>
    <t>CON073e4100254</t>
  </si>
  <si>
    <t>CON07492101007</t>
  </si>
  <si>
    <t>CL8bc8e26ca7e</t>
  </si>
  <si>
    <t>ACTIVE CONNECTION ELECTRICAL PTY. LTD.</t>
  </si>
  <si>
    <t>CON07574100434</t>
  </si>
  <si>
    <t>CL50a2577c0bc</t>
  </si>
  <si>
    <t>Grace Of Punjab</t>
  </si>
  <si>
    <t>CON076c4100315</t>
  </si>
  <si>
    <t>CLd2b7bfcab32</t>
  </si>
  <si>
    <t>GDW PLUMBING SERVICES</t>
  </si>
  <si>
    <t>CON076d993745</t>
  </si>
  <si>
    <t>CLf209d9c843f</t>
  </si>
  <si>
    <t>Managem</t>
  </si>
  <si>
    <t>CON07742102399</t>
  </si>
  <si>
    <t>CLff437784f08</t>
  </si>
  <si>
    <t>JONES AUTOMATION CONTROL PTY LIMITED</t>
  </si>
  <si>
    <t>CON07860101451</t>
  </si>
  <si>
    <t>CL14b7e9efbbe</t>
  </si>
  <si>
    <t>WHITCOMBE CO PTY LIMITED</t>
  </si>
  <si>
    <t>CON07b04101568</t>
  </si>
  <si>
    <t>CL9ea8010b695</t>
  </si>
  <si>
    <t>Proto Design &amp; Project Services</t>
  </si>
  <si>
    <t>CON07b9199417</t>
  </si>
  <si>
    <t>CLac67326f3ed</t>
  </si>
  <si>
    <t>L &amp; K SOMERVILLE</t>
  </si>
  <si>
    <t>CON07c8d101232</t>
  </si>
  <si>
    <t>CLaa06d3073b0</t>
  </si>
  <si>
    <t>nt powersports</t>
  </si>
  <si>
    <t>CON07ccd102548</t>
  </si>
  <si>
    <t>CL07bedc83a64</t>
  </si>
  <si>
    <t xml:space="preserve">RINGWOOD AUTOMOTIVE </t>
  </si>
  <si>
    <t>CON07dc9100892</t>
  </si>
  <si>
    <t>CL7e3efab99e0</t>
  </si>
  <si>
    <t>FREETISSUES</t>
  </si>
  <si>
    <t>CON07e6a100987</t>
  </si>
  <si>
    <t>CON07eca102320</t>
  </si>
  <si>
    <t>CON07f2d98980</t>
  </si>
  <si>
    <t>CLffaf6d29161</t>
  </si>
  <si>
    <t>LEE WILLIAM POCOCK</t>
  </si>
  <si>
    <t>CON080ab101759</t>
  </si>
  <si>
    <t>CL817e7d59705</t>
  </si>
  <si>
    <t>Conference Events Group</t>
  </si>
  <si>
    <t>CON080d093914</t>
  </si>
  <si>
    <t>CON080eb102333</t>
  </si>
  <si>
    <t>CON0811495793</t>
  </si>
  <si>
    <t>CLdd0f23e978d</t>
  </si>
  <si>
    <t>KRAMAKIRE SERVICES PTY LTD</t>
  </si>
  <si>
    <t>CON082c9102446</t>
  </si>
  <si>
    <t>CL4c853921af5</t>
  </si>
  <si>
    <t xml:space="preserve">BAKER'S AIR CONDITIONING &amp; MECHANICAL </t>
  </si>
  <si>
    <t>CON0835a97743</t>
  </si>
  <si>
    <t>CL04f8d32ca13</t>
  </si>
  <si>
    <t>CARLYGO PTY LTD</t>
  </si>
  <si>
    <t>CON08374100068</t>
  </si>
  <si>
    <t>CON083d996603</t>
  </si>
  <si>
    <t>CL37b483cb244</t>
  </si>
  <si>
    <t>RENAISSANCE LEEDERVILLE PTY LTD</t>
  </si>
  <si>
    <t>CON08445102428</t>
  </si>
  <si>
    <t>CL9c90a5556ec</t>
  </si>
  <si>
    <t>RAVECHE PTY LTD</t>
  </si>
  <si>
    <t>CON0871f100128</t>
  </si>
  <si>
    <t>CL8145927a47a</t>
  </si>
  <si>
    <t>KLB RENOVATIONS</t>
  </si>
  <si>
    <t>CON089b7101904</t>
  </si>
  <si>
    <t>CLeb6f3dd7ee4</t>
  </si>
  <si>
    <t>GRIMM INDUSTRIES</t>
  </si>
  <si>
    <t>CON08bce101749</t>
  </si>
  <si>
    <t>CL1197e6487fc</t>
  </si>
  <si>
    <t>OOPENSPACE PTY LTD</t>
  </si>
  <si>
    <t>CON08c7f101373</t>
  </si>
  <si>
    <t>CL1abaccb3f7d</t>
  </si>
  <si>
    <t>Skulpt Clinics Australia Sunshine Coast</t>
  </si>
  <si>
    <t>CON08d9c97164</t>
  </si>
  <si>
    <t>CL9426790b783</t>
  </si>
  <si>
    <t>ARCUP ENGINEERING PTY LTD</t>
  </si>
  <si>
    <t>CON08dcc101449</t>
  </si>
  <si>
    <t>CON08ed3100890</t>
  </si>
  <si>
    <t>CON090b9101965</t>
  </si>
  <si>
    <t>CON0919999385</t>
  </si>
  <si>
    <t>CL263a0ed96c2</t>
  </si>
  <si>
    <t>SAM'S EAST ST BAKEHOUSE</t>
  </si>
  <si>
    <t>CON092af101524</t>
  </si>
  <si>
    <t>CON092fa98221</t>
  </si>
  <si>
    <t>CON0936d102609</t>
  </si>
  <si>
    <t>CL3da9b092627</t>
  </si>
  <si>
    <t>FRANCIS PARASYN</t>
  </si>
  <si>
    <t>CON093cb102338</t>
  </si>
  <si>
    <t>CON0941799445</t>
  </si>
  <si>
    <t>CL580c1e1119c</t>
  </si>
  <si>
    <t>PARADISE MASSAGE RESORT</t>
  </si>
  <si>
    <t>CON09666100367</t>
  </si>
  <si>
    <t>CON09808100811</t>
  </si>
  <si>
    <t>CON09a4298876</t>
  </si>
  <si>
    <t>CLe7bb6b7ccf4</t>
  </si>
  <si>
    <t>NJK MOBILE WELDING AND FAB</t>
  </si>
  <si>
    <t>CON09be6102617</t>
  </si>
  <si>
    <t>CON09c26100456</t>
  </si>
  <si>
    <t>CLb0716f5361d</t>
  </si>
  <si>
    <t>L M G BUILDING PTY LTD</t>
  </si>
  <si>
    <t>CON09da6101411</t>
  </si>
  <si>
    <t>CON09f2099841</t>
  </si>
  <si>
    <t>CL90206d03bbc</t>
  </si>
  <si>
    <t>Sentius Group</t>
  </si>
  <si>
    <t>CON0a16899975</t>
  </si>
  <si>
    <t>CON0a1df99763</t>
  </si>
  <si>
    <t>CL4146cb70367</t>
  </si>
  <si>
    <t>BOB MITCHELL HOMES</t>
  </si>
  <si>
    <t>CON0a389100266</t>
  </si>
  <si>
    <t>CL915226184c8</t>
  </si>
  <si>
    <t>R.J Precision Flooring Installation</t>
  </si>
  <si>
    <t>CON0a775100978</t>
  </si>
  <si>
    <t>CLeb8cd2a4d12</t>
  </si>
  <si>
    <t>Port Stephens Plastering</t>
  </si>
  <si>
    <t>CON0a7c599762</t>
  </si>
  <si>
    <t>CLb8de22501af</t>
  </si>
  <si>
    <t>MODERN FOODS AND BEVERAGES AUSTRALIA</t>
  </si>
  <si>
    <t>CON0a8b5100592</t>
  </si>
  <si>
    <t>CL4245be2d371</t>
  </si>
  <si>
    <t>MONERO STRUCTURES PTY LTD</t>
  </si>
  <si>
    <t>CON0a929101306</t>
  </si>
  <si>
    <t>CLb050647fe78</t>
  </si>
  <si>
    <t>ADL HOME BUILDING AND CONSTRUCTIONS</t>
  </si>
  <si>
    <t>CON0aacd102509</t>
  </si>
  <si>
    <t>CON0ac64102407</t>
  </si>
  <si>
    <t>CLaf6df3c972c</t>
  </si>
  <si>
    <t>AUSSIE RURAL FENCING OFF TRAX</t>
  </si>
  <si>
    <t>CON0ad99101929</t>
  </si>
  <si>
    <t>CON0ae0e101863</t>
  </si>
  <si>
    <t>CLa0e1f21cbc9</t>
  </si>
  <si>
    <t xml:space="preserve">VAPORSTATE </t>
  </si>
  <si>
    <t>CON0b23a101532</t>
  </si>
  <si>
    <t>CLebafdb16a02</t>
  </si>
  <si>
    <t>LANCE ARTHUR SMITH</t>
  </si>
  <si>
    <t>CON0b2c088319</t>
  </si>
  <si>
    <t>CLf5c10b3f40d</t>
  </si>
  <si>
    <t>DONOVAN CONCEPTS PTY LTD</t>
  </si>
  <si>
    <t>CON0b341100098</t>
  </si>
  <si>
    <t>CLe24d1f48f06</t>
  </si>
  <si>
    <t>EURONAUTICA</t>
  </si>
  <si>
    <t>CON0b3da101767</t>
  </si>
  <si>
    <t>CL64334b7d821</t>
  </si>
  <si>
    <t>H.E. PROJECT</t>
  </si>
  <si>
    <t>CON0b4ac100369</t>
  </si>
  <si>
    <t>CLd7d3e716cf0</t>
  </si>
  <si>
    <t>SPM ELECTRICAL AUSTRALIA</t>
  </si>
  <si>
    <t>CON0b54891539</t>
  </si>
  <si>
    <t>CON0b5c3102715</t>
  </si>
  <si>
    <t>CLa769c0d0dec</t>
  </si>
  <si>
    <t>TOP FLIGHT GROUP PTY LTD</t>
  </si>
  <si>
    <t>CON0b71188837</t>
  </si>
  <si>
    <t>CON0b8f9102602</t>
  </si>
  <si>
    <t>CL35dc5836846</t>
  </si>
  <si>
    <t>MARK TWOSE AND DEBBIE TOWNSEND</t>
  </si>
  <si>
    <t>CON0b9cf100346</t>
  </si>
  <si>
    <t>CON0bc5496672</t>
  </si>
  <si>
    <t>CON0bd3f100861</t>
  </si>
  <si>
    <t>CLa7160c91056</t>
  </si>
  <si>
    <t>C J BUILD PTY LTD</t>
  </si>
  <si>
    <t>CON0bdd5102756</t>
  </si>
  <si>
    <t>CLc9d3b5cfc75</t>
  </si>
  <si>
    <t>Southern Cross Camper Trailers</t>
  </si>
  <si>
    <t>CON0bdec100747</t>
  </si>
  <si>
    <t>CON0bff1102217</t>
  </si>
  <si>
    <t>CON0c0b299054</t>
  </si>
  <si>
    <t>S &amp; M PAINTING SERVICES PTY LTD</t>
  </si>
  <si>
    <t>CON0c0b899831</t>
  </si>
  <si>
    <t>CON0c14f102529</t>
  </si>
  <si>
    <t>CON0c1ad102229</t>
  </si>
  <si>
    <t>CL6cbf810d43f</t>
  </si>
  <si>
    <t>HFB Group</t>
  </si>
  <si>
    <t>CON0c26595082</t>
  </si>
  <si>
    <t>CL8222e7c78b9</t>
  </si>
  <si>
    <t xml:space="preserve">TAILORS OF DISTINCTION </t>
  </si>
  <si>
    <t>CON0c48295695</t>
  </si>
  <si>
    <t>CON0c52d98819</t>
  </si>
  <si>
    <t>CL94c9ac87815</t>
  </si>
  <si>
    <t>JOBMATCH.JOBS</t>
  </si>
  <si>
    <t>CON0c67c101217</t>
  </si>
  <si>
    <t>CL55dc956e84f</t>
  </si>
  <si>
    <t>Steve &amp; Rachel Paint Works</t>
  </si>
  <si>
    <t>CON0c785102115</t>
  </si>
  <si>
    <t>CON0c7f298057</t>
  </si>
  <si>
    <t>CL6aca7e6ab1c</t>
  </si>
  <si>
    <t>SIR WAG A LOT</t>
  </si>
  <si>
    <t>CON0c94a72904</t>
  </si>
  <si>
    <t>CL15861817977</t>
  </si>
  <si>
    <t>RUBY'S CAFE KYOGLE</t>
  </si>
  <si>
    <t>CON0c9f5100731</t>
  </si>
  <si>
    <t>CLc254385802d</t>
  </si>
  <si>
    <t>Cold Rock Ice Creamery Salamander Bay</t>
  </si>
  <si>
    <t>CON0cf81101676</t>
  </si>
  <si>
    <t>CON0d0ba100455</t>
  </si>
  <si>
    <t>CLd44b59c89b9</t>
  </si>
  <si>
    <t>Shakerz Bakerz</t>
  </si>
  <si>
    <t>CON0d11691594</t>
  </si>
  <si>
    <t>Recovery - Standard Cash Product</t>
  </si>
  <si>
    <t>CL5b6f5792a76</t>
  </si>
  <si>
    <t>ROGUE DOORS NSW PTY LTD</t>
  </si>
  <si>
    <t>CON0d18397271</t>
  </si>
  <si>
    <t>CL1ffe77a41dd</t>
  </si>
  <si>
    <t>AUSTRALIAN MORTGAGE MANAGERS PTY LTD</t>
  </si>
  <si>
    <t>CON0d1aa97947</t>
  </si>
  <si>
    <t>CON0d2f099086</t>
  </si>
  <si>
    <t>CL513881f1af7</t>
  </si>
  <si>
    <t>La Barista Perfection</t>
  </si>
  <si>
    <t>CON0d31a81362</t>
  </si>
  <si>
    <t>CL31d49d7d4af</t>
  </si>
  <si>
    <t>RSJ PLUMBING PTY LTD</t>
  </si>
  <si>
    <t>CON0d3f399293</t>
  </si>
  <si>
    <t>CL183c9038cb6</t>
  </si>
  <si>
    <t>A &amp; J GRAY MECHANICAL &amp; CIVIL WORKS PTY LTD</t>
  </si>
  <si>
    <t>CON0d474100781</t>
  </si>
  <si>
    <t>CON0d62c100661</t>
  </si>
  <si>
    <t>CLbcbee856066</t>
  </si>
  <si>
    <t>WILD GULLY CONTRACTING PTY. LTD.</t>
  </si>
  <si>
    <t>CON0d6ca99854</t>
  </si>
  <si>
    <t>CON0d78299883</t>
  </si>
  <si>
    <t>CON0d82598636</t>
  </si>
  <si>
    <t>CON0da21101804</t>
  </si>
  <si>
    <t>CON0db28100298</t>
  </si>
  <si>
    <t>CON0db35100135</t>
  </si>
  <si>
    <t>CON0dc80100251</t>
  </si>
  <si>
    <t>CON0df7f101132</t>
  </si>
  <si>
    <t>CON0e165102710</t>
  </si>
  <si>
    <t>CON0e1a4101923</t>
  </si>
  <si>
    <t>CON0e2ca101813</t>
  </si>
  <si>
    <t>CL66d60205886</t>
  </si>
  <si>
    <t>Unearthed Parts</t>
  </si>
  <si>
    <t>CON0e37098880</t>
  </si>
  <si>
    <t>CL7e2bbe1a350</t>
  </si>
  <si>
    <t>JTU CATERING PTY LTD</t>
  </si>
  <si>
    <t>CON0e4be99041</t>
  </si>
  <si>
    <t>CLef5496b9871</t>
  </si>
  <si>
    <t>ds Architects</t>
  </si>
  <si>
    <t>CON0e4e6100807</t>
  </si>
  <si>
    <t>CLdaf4373449e</t>
  </si>
  <si>
    <t>JMG AUTOS</t>
  </si>
  <si>
    <t>CON0e525102666</t>
  </si>
  <si>
    <t>CON0e592102695</t>
  </si>
  <si>
    <t>CON0e75699100</t>
  </si>
  <si>
    <t>CON0e763102649</t>
  </si>
  <si>
    <t>CLa63d03f4c07</t>
  </si>
  <si>
    <t>AIRCON OFF PTY LTD</t>
  </si>
  <si>
    <t>CON0e92f98133</t>
  </si>
  <si>
    <t>CL8f98aef077d</t>
  </si>
  <si>
    <t>AGENT FEED PTY LTD</t>
  </si>
  <si>
    <t>CON0ea78101830</t>
  </si>
  <si>
    <t>CL6e21604d718</t>
  </si>
  <si>
    <t>KEY IT SOLUTIONS PTY LTD</t>
  </si>
  <si>
    <t>CON0ed83101948</t>
  </si>
  <si>
    <t>CL85b257c2fe5</t>
  </si>
  <si>
    <t>TRANS-PACIFIC DISTRIBUTION PTY LTD</t>
  </si>
  <si>
    <t>CON0f3b8102549</t>
  </si>
  <si>
    <t>CLdb7bbe5e8f7</t>
  </si>
  <si>
    <t>BLUEBLOOD THOROUGHBREDS (AUSTRALIA) PTY LTD</t>
  </si>
  <si>
    <t>CON0f47e102460</t>
  </si>
  <si>
    <t>CL06116d3797d</t>
  </si>
  <si>
    <t>DMA LOGISTICS PTY LTD</t>
  </si>
  <si>
    <t>CON0f7b295963</t>
  </si>
  <si>
    <t>CON0f90a100370</t>
  </si>
  <si>
    <t>CLa7d24b43529</t>
  </si>
  <si>
    <t>Energy Partners</t>
  </si>
  <si>
    <t>CON0ff3598964</t>
  </si>
  <si>
    <t>CL4bcb827f058</t>
  </si>
  <si>
    <t>SCARLETT AIRCONDITIONING</t>
  </si>
  <si>
    <t>CON0ff6795613</t>
  </si>
  <si>
    <t>CON1000e101974</t>
  </si>
  <si>
    <t>CON1008097987</t>
  </si>
  <si>
    <t>Finstro Pay 6 EB</t>
  </si>
  <si>
    <t>CLd54f3d66f26</t>
  </si>
  <si>
    <t xml:space="preserve">WIRE DESIGN VIC </t>
  </si>
  <si>
    <t>CON100cc102062</t>
  </si>
  <si>
    <t>Finstro Cash D OLD</t>
  </si>
  <si>
    <t>CON101a4102616</t>
  </si>
  <si>
    <t>CLd83b32eba13</t>
  </si>
  <si>
    <t>GREGORY R MCLEOD</t>
  </si>
  <si>
    <t>CON1024284297</t>
  </si>
  <si>
    <t>CON1024b102648</t>
  </si>
  <si>
    <t>CLc54d49c0b98</t>
  </si>
  <si>
    <t>Awol Industries</t>
  </si>
  <si>
    <t>CON1025a102233</t>
  </si>
  <si>
    <t>CON10404100210</t>
  </si>
  <si>
    <t>CON104e9102723</t>
  </si>
  <si>
    <t>CL938d439bb51</t>
  </si>
  <si>
    <t>RIVERSIDE POST NEWS &amp; LOTTO</t>
  </si>
  <si>
    <t>CON10532102768</t>
  </si>
  <si>
    <t>CON10829102188</t>
  </si>
  <si>
    <t>CL6da9bf00372</t>
  </si>
  <si>
    <t>C&amp;C EYEWEAR</t>
  </si>
  <si>
    <t>CON109ae102461</t>
  </si>
  <si>
    <t>CLc6237b253d9</t>
  </si>
  <si>
    <t>Knoxcon</t>
  </si>
  <si>
    <t>CON10a96101667</t>
  </si>
  <si>
    <t>CL8bfcdb6f0a9</t>
  </si>
  <si>
    <t>MTC SERVICES AND REPAIRS PTY LTD</t>
  </si>
  <si>
    <t>CON10ab1102238</t>
  </si>
  <si>
    <t>CON10d2f99860</t>
  </si>
  <si>
    <t>CL9fd622e4c9d</t>
  </si>
  <si>
    <t>AHG Accommodation</t>
  </si>
  <si>
    <t>CON10f0698328</t>
  </si>
  <si>
    <t>CL6695a196fe4</t>
  </si>
  <si>
    <t>PROFESSIONAL DETAILERS PTY LTD</t>
  </si>
  <si>
    <t>CON10f4791888</t>
  </si>
  <si>
    <t>CL232f7f902d6</t>
  </si>
  <si>
    <t>PHC 4X4 CAR ACCESSORIES</t>
  </si>
  <si>
    <t>CON112de98285</t>
  </si>
  <si>
    <t>CLca60cdae9eb</t>
  </si>
  <si>
    <t>All Corners Carpentry</t>
  </si>
  <si>
    <t>CON1131b102542</t>
  </si>
  <si>
    <t>CL78d835b3e79</t>
  </si>
  <si>
    <t>1770 Spirit Co</t>
  </si>
  <si>
    <t>CON1137f102141</t>
  </si>
  <si>
    <t>CL583d9c76833</t>
  </si>
  <si>
    <t>Jenagar Pty Ltd</t>
  </si>
  <si>
    <t>CON113e599735</t>
  </si>
  <si>
    <t>CLb4b0f9074cf</t>
  </si>
  <si>
    <t>Finally Free</t>
  </si>
  <si>
    <t>CON117df100158</t>
  </si>
  <si>
    <t>CON1196a101682</t>
  </si>
  <si>
    <t>CL65e96ffbbbb</t>
  </si>
  <si>
    <t>AGRICORE PTY LTD</t>
  </si>
  <si>
    <t>CON11b32102469</t>
  </si>
  <si>
    <t>CLfc09fe2ad33</t>
  </si>
  <si>
    <t>GNOWANGERUP ROAD HOUSE</t>
  </si>
  <si>
    <t>CON11b5c101603</t>
  </si>
  <si>
    <t>CL500ac4f7550</t>
  </si>
  <si>
    <t>IMANI FASHION GROUP PTY LTD</t>
  </si>
  <si>
    <t>CON11bc8102259</t>
  </si>
  <si>
    <t>CL50885d087ee</t>
  </si>
  <si>
    <t>Good's landscaping &amp; Water Delivery</t>
  </si>
  <si>
    <t>CON11c99101906</t>
  </si>
  <si>
    <t>CON11d1e101662</t>
  </si>
  <si>
    <t>CL69fec3f218f</t>
  </si>
  <si>
    <t>ZAMBOS ALBURY PTY LTD</t>
  </si>
  <si>
    <t>CON11edf99095</t>
  </si>
  <si>
    <t>CON11f5c102698</t>
  </si>
  <si>
    <t>CLae376b8ce51</t>
  </si>
  <si>
    <t>MARVEL HAPPY LIFE FINANCE PTY LTD</t>
  </si>
  <si>
    <t>CON11fb199106</t>
  </si>
  <si>
    <t>CON12098101156</t>
  </si>
  <si>
    <t>CON1216a102510</t>
  </si>
  <si>
    <t>CL0c28e7e9973</t>
  </si>
  <si>
    <t>EcoUrbane Building Group</t>
  </si>
  <si>
    <t>CON121d0100877</t>
  </si>
  <si>
    <t>CON12514101004</t>
  </si>
  <si>
    <t>CON126db101805</t>
  </si>
  <si>
    <t>CON12717100765</t>
  </si>
  <si>
    <t>CLe5a18ead4a2</t>
  </si>
  <si>
    <t>Just Valves</t>
  </si>
  <si>
    <t>CON1279498865</t>
  </si>
  <si>
    <t>CL6a8b50f1b3d</t>
  </si>
  <si>
    <t>Taps R Us Australia</t>
  </si>
  <si>
    <t>CON1287998615</t>
  </si>
  <si>
    <t>CON12aff101287</t>
  </si>
  <si>
    <t>CL7bec5c9af5a</t>
  </si>
  <si>
    <t>Guitar Exchange</t>
  </si>
  <si>
    <t>CON12c0899856</t>
  </si>
  <si>
    <t>CON12c72101731</t>
  </si>
  <si>
    <t>12 Month Cash E Broker</t>
  </si>
  <si>
    <t>CON12dfe102724</t>
  </si>
  <si>
    <t>CLa5f1ce35cd4</t>
  </si>
  <si>
    <t>CHAOS 4X4 &amp; CAMPING PTY LTD</t>
  </si>
  <si>
    <t>CON12e9188295</t>
  </si>
  <si>
    <t>CON12eaf102497</t>
  </si>
  <si>
    <t>CLd0bc1456efc</t>
  </si>
  <si>
    <t>H &amp; R Property Maintenance</t>
  </si>
  <si>
    <t>CON12f5197637</t>
  </si>
  <si>
    <t>CL95b54c34e49</t>
  </si>
  <si>
    <t>Capital City Cars</t>
  </si>
  <si>
    <t>CON131d496680</t>
  </si>
  <si>
    <t>CON131fd101185</t>
  </si>
  <si>
    <t>CL2772f3769f2</t>
  </si>
  <si>
    <t>DECONSTRUCTION AUSTRALIA</t>
  </si>
  <si>
    <t>CON13353100526</t>
  </si>
  <si>
    <t>CLaa2ea63d80f</t>
  </si>
  <si>
    <t>VEGAN STYLE PTY LTD</t>
  </si>
  <si>
    <t>CON13468101528</t>
  </si>
  <si>
    <t>CLdb626d28ee9</t>
  </si>
  <si>
    <t>MUBARAK IMPORT EXPORT PTY LTD</t>
  </si>
  <si>
    <t>CON13544101159</t>
  </si>
  <si>
    <t>CL0d4702aedc3</t>
  </si>
  <si>
    <t>Peachy Skin Clinic</t>
  </si>
  <si>
    <t>CON13702102597</t>
  </si>
  <si>
    <t>CON13974100864</t>
  </si>
  <si>
    <t>CLd6dccac4afc</t>
  </si>
  <si>
    <t>Lindstrom Energy Consulting Pty Ltd</t>
  </si>
  <si>
    <t>CON13d7d102011</t>
  </si>
  <si>
    <t>CON13e37102429</t>
  </si>
  <si>
    <t>CLa52a088d8fe</t>
  </si>
  <si>
    <t>M K W FORMWORK PTY LTD</t>
  </si>
  <si>
    <t>CON13eda95428</t>
  </si>
  <si>
    <t>CON140d4101968</t>
  </si>
  <si>
    <t>CLbceb1379127</t>
  </si>
  <si>
    <t xml:space="preserve">PPM CONSULTING </t>
  </si>
  <si>
    <t>CON140db101097</t>
  </si>
  <si>
    <t>CL23464471c40</t>
  </si>
  <si>
    <t>EMERALD FINANCE PTY LTD</t>
  </si>
  <si>
    <t>CON141c899277</t>
  </si>
  <si>
    <t>CLfe32b4d14c4</t>
  </si>
  <si>
    <t>RMJ MECHANICAL REPAIRS PTY. LTD.</t>
  </si>
  <si>
    <t>CON141f688653</t>
  </si>
  <si>
    <t>CON1429a101423</t>
  </si>
  <si>
    <t>CON1447f97270</t>
  </si>
  <si>
    <t>CON14553102521</t>
  </si>
  <si>
    <t>CON1461598558</t>
  </si>
  <si>
    <t>CON14b07101576</t>
  </si>
  <si>
    <t>CL413b6651ae0</t>
  </si>
  <si>
    <t>In &amp; Out Plastering (WA) Liquidation</t>
  </si>
  <si>
    <t>CON14c3393648</t>
  </si>
  <si>
    <t>CON14e03100756</t>
  </si>
  <si>
    <t>CL10032d2620d</t>
  </si>
  <si>
    <t>CELESIO PTY LTD</t>
  </si>
  <si>
    <t>CON14fad101637</t>
  </si>
  <si>
    <t>CON150af102556</t>
  </si>
  <si>
    <t>CLab8d20a1c2a</t>
  </si>
  <si>
    <t>INTEGRITY FLUID POWER PTY LTD</t>
  </si>
  <si>
    <t>CON157ea102054</t>
  </si>
  <si>
    <t>Finstro Pay 3 VF</t>
  </si>
  <si>
    <t>CLf0ee522a10d</t>
  </si>
  <si>
    <t>UNIQUE HOME PRODUCTS PTY LTD</t>
  </si>
  <si>
    <t>CON159f490059</t>
  </si>
  <si>
    <t>CLdf3dd3da53b</t>
  </si>
  <si>
    <t>Caffissimo Coogee Restaurant</t>
  </si>
  <si>
    <t>CON15bde101493</t>
  </si>
  <si>
    <t>CON15ce3102770</t>
  </si>
  <si>
    <t>CL7d600d86b1d</t>
  </si>
  <si>
    <t>SAYDINLI CONSULTING PTY LTD</t>
  </si>
  <si>
    <t>CON15e6b101680</t>
  </si>
  <si>
    <t>CON15fb5102669</t>
  </si>
  <si>
    <t>CON15fd5101401</t>
  </si>
  <si>
    <t>CL08b06ed219c</t>
  </si>
  <si>
    <t>Platinum Repairs And Maintenance</t>
  </si>
  <si>
    <t>CON16058100325</t>
  </si>
  <si>
    <t>CLfcb75da69ce</t>
  </si>
  <si>
    <t>LIVIT PTY LTD</t>
  </si>
  <si>
    <t>CON1611497086</t>
  </si>
  <si>
    <t>CL4a85261dc55</t>
  </si>
  <si>
    <t>PAS PAINTING &amp; DECORATING</t>
  </si>
  <si>
    <t>CON161d399830</t>
  </si>
  <si>
    <t>CL3fb05b512d3</t>
  </si>
  <si>
    <t>Industor Pty Ltd</t>
  </si>
  <si>
    <t>CON164f4101260</t>
  </si>
  <si>
    <t>CL5c5e821b1c5</t>
  </si>
  <si>
    <t>ALSTROEMERIA PTY LTD</t>
  </si>
  <si>
    <t>CON16547101612</t>
  </si>
  <si>
    <t>CON16626100622</t>
  </si>
  <si>
    <t>CLfd850580e64</t>
  </si>
  <si>
    <t>WHEELCHAIR TOURS AUSTRALIA</t>
  </si>
  <si>
    <t>CON1678e101039</t>
  </si>
  <si>
    <t>CON1694e100520</t>
  </si>
  <si>
    <t>CL1f322220d27</t>
  </si>
  <si>
    <t>O'HALLORAN ELECTRICS</t>
  </si>
  <si>
    <t>CON16d9e98127</t>
  </si>
  <si>
    <t>CLe4bcc1e0c00</t>
  </si>
  <si>
    <t>ANTHONY O SULLIVAN ELECTRICAL</t>
  </si>
  <si>
    <t>CON16f77100030</t>
  </si>
  <si>
    <t>CON170a9100952</t>
  </si>
  <si>
    <t>CON17390100035</t>
  </si>
  <si>
    <t>CL416740a5ed7</t>
  </si>
  <si>
    <t>David Smith Australia</t>
  </si>
  <si>
    <t>CON1749e100038</t>
  </si>
  <si>
    <t>CON174af102709</t>
  </si>
  <si>
    <t>CL26f6b710cdd</t>
  </si>
  <si>
    <t>Trevenna Corporate Holdings Pty Ltd</t>
  </si>
  <si>
    <t>CON1766199812</t>
  </si>
  <si>
    <t>CL072c9a392a9</t>
  </si>
  <si>
    <t>GSD GROUP SERVICES PTY LTD</t>
  </si>
  <si>
    <t>CON17ac6102426</t>
  </si>
  <si>
    <t>CON1813b98189</t>
  </si>
  <si>
    <t>CL636b3b96059</t>
  </si>
  <si>
    <t>PARNELLPAINTING</t>
  </si>
  <si>
    <t>CON182cd98288</t>
  </si>
  <si>
    <t>CON18457102588</t>
  </si>
  <si>
    <t>CLb715c2191af</t>
  </si>
  <si>
    <t>Jigsaw Transformations</t>
  </si>
  <si>
    <t>CON18718102354</t>
  </si>
  <si>
    <t>CON1872a99188</t>
  </si>
  <si>
    <t>CON187da100200</t>
  </si>
  <si>
    <t>CL23a486bd7b0</t>
  </si>
  <si>
    <t>Word of Mouth Signs</t>
  </si>
  <si>
    <t>CON18807101980</t>
  </si>
  <si>
    <t>CON189aa99882</t>
  </si>
  <si>
    <t>CON18d93101560</t>
  </si>
  <si>
    <t>CON18fbd101454</t>
  </si>
  <si>
    <t>CON190ba101019</t>
  </si>
  <si>
    <t>CLe26b97c8bdd</t>
  </si>
  <si>
    <t>TWO TIGERS &amp; ONE GRASSHOPPER PTY LTD</t>
  </si>
  <si>
    <t>CON19166102459</t>
  </si>
  <si>
    <t>CON191ea101234</t>
  </si>
  <si>
    <t>CON192ba101847</t>
  </si>
  <si>
    <t>CLb64677f9ed1</t>
  </si>
  <si>
    <t>FOOD SOLUTIONS GROUP PTY LTD</t>
  </si>
  <si>
    <t>CON19329102693</t>
  </si>
  <si>
    <t>CL2342a053934</t>
  </si>
  <si>
    <t>AUSSIE RC SEMI TRUCKS AND TRAILERS</t>
  </si>
  <si>
    <t>CON1952a100290</t>
  </si>
  <si>
    <t>CON1962298376</t>
  </si>
  <si>
    <t>CON19669102544</t>
  </si>
  <si>
    <t>CON1978298813</t>
  </si>
  <si>
    <t>CL65f3a8d1434</t>
  </si>
  <si>
    <t>TATCHELL GROUP PTY LIMITED</t>
  </si>
  <si>
    <t>CON1993397955</t>
  </si>
  <si>
    <t>CL8f66e404836</t>
  </si>
  <si>
    <t>PJB PLASTERING PTY LTD</t>
  </si>
  <si>
    <t>CON19bb4102240</t>
  </si>
  <si>
    <t>CON19d3799543</t>
  </si>
  <si>
    <t>CON19d88101865</t>
  </si>
  <si>
    <t>CON1a028101245</t>
  </si>
  <si>
    <t>CLdfb0bd77f16</t>
  </si>
  <si>
    <t xml:space="preserve">KIDS-FIT AUSTRALIA </t>
  </si>
  <si>
    <t>CON1a0ac88625</t>
  </si>
  <si>
    <t>CL5c588d38078</t>
  </si>
  <si>
    <t>UNITED AUSTRALIA IMPORTS PTY LTD</t>
  </si>
  <si>
    <t>CON1a0ba75623</t>
  </si>
  <si>
    <t>CON1a2c699950</t>
  </si>
  <si>
    <t>CON1a408102111</t>
  </si>
  <si>
    <t>CL40e31a4c8d3</t>
  </si>
  <si>
    <t>R &amp; M Marine Pty Ltd</t>
  </si>
  <si>
    <t>CON1a4ae102777</t>
  </si>
  <si>
    <t>Ausmarine 6</t>
  </si>
  <si>
    <t>CLb30b1c16498</t>
  </si>
  <si>
    <t>JONATHAN JOHNSTON</t>
  </si>
  <si>
    <t>CON1a5a993269</t>
  </si>
  <si>
    <t>CLd7f7496e0d8</t>
  </si>
  <si>
    <t>HIGHEND LOGISTICS CORP PTY LTD</t>
  </si>
  <si>
    <t>CON1a5c2100506</t>
  </si>
  <si>
    <t>CLe4e128f5702</t>
  </si>
  <si>
    <t>I WORKSHOP GARDEN CITY</t>
  </si>
  <si>
    <t>CON1a87898743</t>
  </si>
  <si>
    <t>CON1a8eb98709</t>
  </si>
  <si>
    <t>CON1a925100102</t>
  </si>
  <si>
    <t>CL11b6460b098</t>
  </si>
  <si>
    <t>STELHEN INVESTMENTS PTY LTD</t>
  </si>
  <si>
    <t>CON1a96c101597</t>
  </si>
  <si>
    <t>CL0313bc988ea</t>
  </si>
  <si>
    <t>STOKERS FINE PANCAKES</t>
  </si>
  <si>
    <t>CON1aa0e102719</t>
  </si>
  <si>
    <t>CON1ab8e101529</t>
  </si>
  <si>
    <t>CL4820ad0c936</t>
  </si>
  <si>
    <t>SYDNEY SIDE PEST CONTROL PARRAMATTA</t>
  </si>
  <si>
    <t>CON1ac2d99970</t>
  </si>
  <si>
    <t>CON1ad3f101187</t>
  </si>
  <si>
    <t>CL3ee7d62e29a</t>
  </si>
  <si>
    <t>FORREST TRAINING</t>
  </si>
  <si>
    <t>CON1aea1102021</t>
  </si>
  <si>
    <t>CL0d6c48fbb02</t>
  </si>
  <si>
    <t xml:space="preserve">BENNETT MURADA ARCHITECTS </t>
  </si>
  <si>
    <t>CON1b032100855</t>
  </si>
  <si>
    <t>CON1b34a100891</t>
  </si>
  <si>
    <t>CON1b491102015</t>
  </si>
  <si>
    <t>CL9e73bb5528a</t>
  </si>
  <si>
    <t>KARBRE MULCHING AND LAND CARE</t>
  </si>
  <si>
    <t>CON1b57299677</t>
  </si>
  <si>
    <t>CL88e0f3a405c</t>
  </si>
  <si>
    <t>ICONIC ELECTRICAL SOLUTIONS PTY LTD</t>
  </si>
  <si>
    <t>CON1b661102260</t>
  </si>
  <si>
    <t>CON1b947100204</t>
  </si>
  <si>
    <t>CON1b986100221</t>
  </si>
  <si>
    <t>CON1b9c4101572</t>
  </si>
  <si>
    <t>CON1b9f9100910</t>
  </si>
  <si>
    <t>CON1ba9a96668</t>
  </si>
  <si>
    <t>CLdb558a79299</t>
  </si>
  <si>
    <t>AGR CONTRACTING (NSW) PTY LIMITED</t>
  </si>
  <si>
    <t>CON1bd9b101167</t>
  </si>
  <si>
    <t>CL818b04158e6</t>
  </si>
  <si>
    <t xml:space="preserve">WHOLESALE SAFETY STORAGE AUSTRALIA </t>
  </si>
  <si>
    <t>CON1beb2101535</t>
  </si>
  <si>
    <t>CLbe1d1ac2810</t>
  </si>
  <si>
    <t>FARM FRESH MUSHROOMS</t>
  </si>
  <si>
    <t>CON1bfe498536</t>
  </si>
  <si>
    <t>CON1c25499400</t>
  </si>
  <si>
    <t>CON1c262101520</t>
  </si>
  <si>
    <t>CL4ba827e14bc</t>
  </si>
  <si>
    <t>JRS INSURANCE PLUMBING PTY LTD</t>
  </si>
  <si>
    <t>CON1c35e98414</t>
  </si>
  <si>
    <t>CLcef100d2941</t>
  </si>
  <si>
    <t>FOOD QUEENS PTY LTD</t>
  </si>
  <si>
    <t>CON1c4c198304</t>
  </si>
  <si>
    <t>CL8e1be6f786c</t>
  </si>
  <si>
    <t>Pride Racing Pty Ltd</t>
  </si>
  <si>
    <t>CON1c5e1101142</t>
  </si>
  <si>
    <t>CL20367aff7af</t>
  </si>
  <si>
    <t>EXCELERATE ACCOUNTANTS &amp; ADVISORS</t>
  </si>
  <si>
    <t>CON1d1a0100488</t>
  </si>
  <si>
    <t>CLa1ff7f79170</t>
  </si>
  <si>
    <t>ARABIAN AROMA</t>
  </si>
  <si>
    <t>CON1d1b5102442</t>
  </si>
  <si>
    <t>CLbc1058c2675</t>
  </si>
  <si>
    <t>ELITE TRANSPORT SERVICES (NSW)</t>
  </si>
  <si>
    <t>CON1d34c101295</t>
  </si>
  <si>
    <t>CON1d59698097</t>
  </si>
  <si>
    <t>CL84a336a7654</t>
  </si>
  <si>
    <t>JUICE DISTRIBUTOR</t>
  </si>
  <si>
    <t>CON1d5e4102473</t>
  </si>
  <si>
    <t>CON1d682102051</t>
  </si>
  <si>
    <t>CL25991bfeb96</t>
  </si>
  <si>
    <t>OPPERMANNS MECHANICAL &amp; USED CARS PTY LTD</t>
  </si>
  <si>
    <t>CON1d6f1102245</t>
  </si>
  <si>
    <t>CL7334843f222</t>
  </si>
  <si>
    <t>SUPERIOR TRAFFIC SOLUTIONS PTY LTD</t>
  </si>
  <si>
    <t>CON1d7b096117</t>
  </si>
  <si>
    <t>CLe08cfd30865</t>
  </si>
  <si>
    <t>GJH Cabinets</t>
  </si>
  <si>
    <t>CON1d7fb102439</t>
  </si>
  <si>
    <t>CL7a0208c1935</t>
  </si>
  <si>
    <t>SARA STONE</t>
  </si>
  <si>
    <t>CON1d8b9101478</t>
  </si>
  <si>
    <t>CON1d957101241</t>
  </si>
  <si>
    <t>CON1da82102699</t>
  </si>
  <si>
    <t>CON1db04100088</t>
  </si>
  <si>
    <t>CL92c9d7671f6</t>
  </si>
  <si>
    <t xml:space="preserve">EXCLUSIVE FENCING </t>
  </si>
  <si>
    <t>CON1db4d98833</t>
  </si>
  <si>
    <t>CL7f886025585</t>
  </si>
  <si>
    <t>Hariz &amp; Sons</t>
  </si>
  <si>
    <t>CON1db8a102001</t>
  </si>
  <si>
    <t>CL832fadfa78b</t>
  </si>
  <si>
    <t>TMA Designs</t>
  </si>
  <si>
    <t>CON1df1d102059</t>
  </si>
  <si>
    <t>CLf2fee853be0</t>
  </si>
  <si>
    <t>EDLAND INVESTMENTS In Liquidation</t>
  </si>
  <si>
    <t>CON1e2b787126</t>
  </si>
  <si>
    <t>CON1e3c9100364</t>
  </si>
  <si>
    <t>CL5b10ba71d90</t>
  </si>
  <si>
    <t>PAC Technologies Pty Ltd</t>
  </si>
  <si>
    <t>CON1e446101826</t>
  </si>
  <si>
    <t>CON1e573102757</t>
  </si>
  <si>
    <t>CON1e5e898192</t>
  </si>
  <si>
    <t>CON1e6e898872</t>
  </si>
  <si>
    <t>CL42d56411bb2</t>
  </si>
  <si>
    <t>WAVEROCK BOOK STORE PTY LTD</t>
  </si>
  <si>
    <t>CON1e77f99827</t>
  </si>
  <si>
    <t>CON1e78f101135</t>
  </si>
  <si>
    <t>CON1e92e96570</t>
  </si>
  <si>
    <t>CON1eb9d99482</t>
  </si>
  <si>
    <t>CLfdb4b16a570</t>
  </si>
  <si>
    <t>BJMP PTY LTD</t>
  </si>
  <si>
    <t>CON1ec9e101114</t>
  </si>
  <si>
    <t>CON1ee15100646</t>
  </si>
  <si>
    <t>CLfe1bb32871c</t>
  </si>
  <si>
    <t>ANGELIC FINANCIAL SERVICES</t>
  </si>
  <si>
    <t>CON1ee7297413</t>
  </si>
  <si>
    <t>CON1f066101274</t>
  </si>
  <si>
    <t>CON1f0ba100176</t>
  </si>
  <si>
    <t>CON1f0f599548</t>
  </si>
  <si>
    <t>CL4131842cf1a</t>
  </si>
  <si>
    <t xml:space="preserve">FLOWERS A BUNCH </t>
  </si>
  <si>
    <t>CON1f4d6101791</t>
  </si>
  <si>
    <t>CON1f65d98511</t>
  </si>
  <si>
    <t>CON1f673102380</t>
  </si>
  <si>
    <t>CON1f718102668</t>
  </si>
  <si>
    <t>CL7aa16507f82</t>
  </si>
  <si>
    <t>XLR8 Sports Apparel</t>
  </si>
  <si>
    <t>CON1f724101867</t>
  </si>
  <si>
    <t>CON1f7b9102083</t>
  </si>
  <si>
    <t>CLb1a038af991</t>
  </si>
  <si>
    <t>SPECIALIZED WELDING &amp; ENGINEERING SERVICES</t>
  </si>
  <si>
    <t>CON1fca099613</t>
  </si>
  <si>
    <t>CON200c299621</t>
  </si>
  <si>
    <t>CON201da99126</t>
  </si>
  <si>
    <t>CL2945ee6f86d</t>
  </si>
  <si>
    <t>XAVIER GOODRIDGE WINES PTY LTD</t>
  </si>
  <si>
    <t>CON2027698437</t>
  </si>
  <si>
    <t>CL5bd10676932</t>
  </si>
  <si>
    <t>ALTEM LOGISTICS PTY. LTD.</t>
  </si>
  <si>
    <t>CON203db100999</t>
  </si>
  <si>
    <t>CON206a398997</t>
  </si>
  <si>
    <t>CL16e0229e774</t>
  </si>
  <si>
    <t xml:space="preserve">MAYFIELD CHOCOLATES AUSTRALIA </t>
  </si>
  <si>
    <t>CON206b6101189</t>
  </si>
  <si>
    <t>CLb219b24d792</t>
  </si>
  <si>
    <t>POSITIVE OFF-GRID SOLUTIONS PTY LTD</t>
  </si>
  <si>
    <t>CON2075c93600</t>
  </si>
  <si>
    <t>CON208b399889</t>
  </si>
  <si>
    <t>CL6a73677c73d</t>
  </si>
  <si>
    <t>DESI FENCING AND CARPENTRY</t>
  </si>
  <si>
    <t>CON2099b98018</t>
  </si>
  <si>
    <t>CL29d2498c3b8</t>
  </si>
  <si>
    <t xml:space="preserve">OUTER EXPRESSIONS </t>
  </si>
  <si>
    <t>CON20a7684004</t>
  </si>
  <si>
    <t>CON20c1694431</t>
  </si>
  <si>
    <t>CON20d5f100674</t>
  </si>
  <si>
    <t>CLac9304ad89d</t>
  </si>
  <si>
    <t>Tenglong Consulting Pty Ltd</t>
  </si>
  <si>
    <t>CON20f3a100853</t>
  </si>
  <si>
    <t>CLccbb93cb145</t>
  </si>
  <si>
    <t>Morphett Vale Pizza &amp; Pasta</t>
  </si>
  <si>
    <t>CON214ba101047</t>
  </si>
  <si>
    <t>CL6c3af194027</t>
  </si>
  <si>
    <t>REANIMATION HOLDINGS PTY. LTD.</t>
  </si>
  <si>
    <t>CON21993102757</t>
  </si>
  <si>
    <t>DEFAULT JUDGEMENT NO CHARGES</t>
  </si>
  <si>
    <t>CON2199496665</t>
  </si>
  <si>
    <t>CON219a099774</t>
  </si>
  <si>
    <t>CLd84022a1d2d</t>
  </si>
  <si>
    <t>BW Sims &amp; Co</t>
  </si>
  <si>
    <t>CON21a35100901</t>
  </si>
  <si>
    <t>CL3f5a330c7eb</t>
  </si>
  <si>
    <t>GLYNN BRUCE CORP PTY. LTD.</t>
  </si>
  <si>
    <t>CON21b8a101132</t>
  </si>
  <si>
    <t>CON21d6b100334</t>
  </si>
  <si>
    <t>CON2206e100109</t>
  </si>
  <si>
    <t>CON2219598329</t>
  </si>
  <si>
    <t>CLfcdfdd80c14</t>
  </si>
  <si>
    <t>GOLDEN BRUSH SYDNEY PAINTING &amp; DECORATING</t>
  </si>
  <si>
    <t>CON222ab102731</t>
  </si>
  <si>
    <t>CON22406101861</t>
  </si>
  <si>
    <t>CL89591a41d73</t>
  </si>
  <si>
    <t>aussie feeders</t>
  </si>
  <si>
    <t>CON225e5100672</t>
  </si>
  <si>
    <t>CON225e5100951</t>
  </si>
  <si>
    <t>CL9e1f4a45628</t>
  </si>
  <si>
    <t>MADIRA SPIRITS</t>
  </si>
  <si>
    <t>CON22601102369</t>
  </si>
  <si>
    <t>CL4bb3e36305d</t>
  </si>
  <si>
    <t>Fincorp Financial Group</t>
  </si>
  <si>
    <t>CON226f4101928</t>
  </si>
  <si>
    <t>CON2271599157</t>
  </si>
  <si>
    <t>CON22718101996</t>
  </si>
  <si>
    <t>CON22812100943</t>
  </si>
  <si>
    <t>CON2297c102595</t>
  </si>
  <si>
    <t>CLfeb82c112d3</t>
  </si>
  <si>
    <t>Perth Web Design</t>
  </si>
  <si>
    <t>CON22aba101818</t>
  </si>
  <si>
    <t>CON22ac6101083</t>
  </si>
  <si>
    <t>CON22b1198153</t>
  </si>
  <si>
    <t>CON22c6699499</t>
  </si>
  <si>
    <t>CON22ff599858</t>
  </si>
  <si>
    <t>CON233ec99900</t>
  </si>
  <si>
    <t>CON2346a102462</t>
  </si>
  <si>
    <t>CON2370396670</t>
  </si>
  <si>
    <t>CON237a1100402</t>
  </si>
  <si>
    <t>CON2386098110</t>
  </si>
  <si>
    <t>CON23ca6101127</t>
  </si>
  <si>
    <t>CL4278dde85c1</t>
  </si>
  <si>
    <t>CON23e41102169</t>
  </si>
  <si>
    <t>CLd40cf4cfe2a</t>
  </si>
  <si>
    <t>LASER ART AUSTRALIA</t>
  </si>
  <si>
    <t>CON23eb8100444</t>
  </si>
  <si>
    <t>CON23eee101627</t>
  </si>
  <si>
    <t>CON23ff5101267</t>
  </si>
  <si>
    <t>CON2410498002</t>
  </si>
  <si>
    <t>CON2418f101249</t>
  </si>
  <si>
    <t>CON24332102652</t>
  </si>
  <si>
    <t>CON243b298894</t>
  </si>
  <si>
    <t>CON243d198729</t>
  </si>
  <si>
    <t>CON2444e101157</t>
  </si>
  <si>
    <t>CL55365adcb90</t>
  </si>
  <si>
    <t>AWM EDUCATIONAL SERVICES PTY. LTD.</t>
  </si>
  <si>
    <t>CON246a191606</t>
  </si>
  <si>
    <t>CL239309192dd</t>
  </si>
  <si>
    <t>EASY FIX PLUMBING &amp; DRAINAGE</t>
  </si>
  <si>
    <t>CON24702102511</t>
  </si>
  <si>
    <t>CON249f3100902</t>
  </si>
  <si>
    <t>CON24b07102401</t>
  </si>
  <si>
    <t>CLdfc1eee1deb</t>
  </si>
  <si>
    <t>BPG Welding, Fabrication &amp; Repairs</t>
  </si>
  <si>
    <t>CON24d46102819</t>
  </si>
  <si>
    <t>CLefa59077f2d</t>
  </si>
  <si>
    <t>YELLOW MOUNTAIN PTY LTD</t>
  </si>
  <si>
    <t>CON24f3d102642</t>
  </si>
  <si>
    <t>CON250b799729</t>
  </si>
  <si>
    <t>CLb4b1857c833</t>
  </si>
  <si>
    <t>Imagine IT Solutions Pty Limited</t>
  </si>
  <si>
    <t>CON251be102132</t>
  </si>
  <si>
    <t>CL4c3dc88b0ba</t>
  </si>
  <si>
    <t>ARIHANT CO PTY LTD</t>
  </si>
  <si>
    <t>CON251d2100497</t>
  </si>
  <si>
    <t>CL4abfc08b148</t>
  </si>
  <si>
    <t>Jim's Car Detailing (Sydney)</t>
  </si>
  <si>
    <t>CON2547d102592</t>
  </si>
  <si>
    <t>CON2572899343</t>
  </si>
  <si>
    <t>CLf4307e4e9b5</t>
  </si>
  <si>
    <t>Fresh Daily Dinners</t>
  </si>
  <si>
    <t>CON2595b101066</t>
  </si>
  <si>
    <t>CLc8e5eafc550</t>
  </si>
  <si>
    <t>Lesili Langi</t>
  </si>
  <si>
    <t>CON25ae699337</t>
  </si>
  <si>
    <t>CL58e22d471c3</t>
  </si>
  <si>
    <t>MJ SALON DE BEAUTE</t>
  </si>
  <si>
    <t>CON25d09102079</t>
  </si>
  <si>
    <t>CON25e2199566</t>
  </si>
  <si>
    <t>CON25fc1100475</t>
  </si>
  <si>
    <t>CON262b698181</t>
  </si>
  <si>
    <t>CON26496100552</t>
  </si>
  <si>
    <t>CL4b088265565</t>
  </si>
  <si>
    <t>365 Food Store</t>
  </si>
  <si>
    <t>CON265d9101694</t>
  </si>
  <si>
    <t>CON26703102789</t>
  </si>
  <si>
    <t>CLf5b246a9642</t>
  </si>
  <si>
    <t xml:space="preserve">HORSE BARN </t>
  </si>
  <si>
    <t>CON2678998057</t>
  </si>
  <si>
    <t>CLe58db86141c</t>
  </si>
  <si>
    <t>Guirola Interiors</t>
  </si>
  <si>
    <t>CON26837102675</t>
  </si>
  <si>
    <t>CON2686098730</t>
  </si>
  <si>
    <t>CL35bdd69e96a</t>
  </si>
  <si>
    <t>Stealth Electrical</t>
  </si>
  <si>
    <t>CON26900101200</t>
  </si>
  <si>
    <t>CLaa741744bce</t>
  </si>
  <si>
    <t>BOLAN RESTAURANTS</t>
  </si>
  <si>
    <t>CON269ac97203</t>
  </si>
  <si>
    <t>CON26a3a101946</t>
  </si>
  <si>
    <t>CON26bef102247</t>
  </si>
  <si>
    <t>CON26db6102206</t>
  </si>
  <si>
    <t>CLe09db0b207a</t>
  </si>
  <si>
    <t>SUBDIVIDE AND PROFIT PTY LTD</t>
  </si>
  <si>
    <t>CON26dd591537</t>
  </si>
  <si>
    <t>CLd2f1a1172cb</t>
  </si>
  <si>
    <t>ISLAND FIBRE PTY LTD</t>
  </si>
  <si>
    <t>CON26f9f102150</t>
  </si>
  <si>
    <t>CON2707699550</t>
  </si>
  <si>
    <t>CON271ba102545</t>
  </si>
  <si>
    <t>CON271c4100034</t>
  </si>
  <si>
    <t>CON27218100245</t>
  </si>
  <si>
    <t>CON2722b100138</t>
  </si>
  <si>
    <t>CLf967b514f00</t>
  </si>
  <si>
    <t>PROMINENT CONSTRUCTION PTY. LTD.</t>
  </si>
  <si>
    <t>CON272b0100216</t>
  </si>
  <si>
    <t>CON272e5101457</t>
  </si>
  <si>
    <t>CON27a1e101242</t>
  </si>
  <si>
    <t>CON27a4696965</t>
  </si>
  <si>
    <t>CON27a70101110</t>
  </si>
  <si>
    <t>CON27b68102665</t>
  </si>
  <si>
    <t>Approved</t>
  </si>
  <si>
    <t>CON27f2d100785</t>
  </si>
  <si>
    <t>CON2809e97733</t>
  </si>
  <si>
    <t>CON2812198267</t>
  </si>
  <si>
    <t>CON282c3101718</t>
  </si>
  <si>
    <t>CLf7371ccac5c</t>
  </si>
  <si>
    <t>F C PRODUCTIONS</t>
  </si>
  <si>
    <t>CON2834f102435</t>
  </si>
  <si>
    <t>CL29c98cb3b97</t>
  </si>
  <si>
    <t>MULTI-RES BUILDERS PTY LTD ( In Liquidation)</t>
  </si>
  <si>
    <t>CON2848c99446</t>
  </si>
  <si>
    <t>CLdf2eb9119fc</t>
  </si>
  <si>
    <t xml:space="preserve">BLACK STUMP WINES AUSTRALIA </t>
  </si>
  <si>
    <t>CON2873291624</t>
  </si>
  <si>
    <t>CON287a3101359</t>
  </si>
  <si>
    <t>CL22cafb7335b</t>
  </si>
  <si>
    <t>FORWARD WEALTH PTY LTD</t>
  </si>
  <si>
    <t>CON2881e101645</t>
  </si>
  <si>
    <t>CLde5f9129ed7</t>
  </si>
  <si>
    <t>QUANZ GO</t>
  </si>
  <si>
    <t>CON2887f100667</t>
  </si>
  <si>
    <t>CON2892d102076</t>
  </si>
  <si>
    <t>CON2895f101066</t>
  </si>
  <si>
    <t>CON28ac596439</t>
  </si>
  <si>
    <t>Finstro Pay - 2 Month Repayment Holiday | 4 months Term</t>
  </si>
  <si>
    <t>CON28b56100617</t>
  </si>
  <si>
    <t>CL08b67376e84</t>
  </si>
  <si>
    <t>WARRADALE NEWSAGENCY</t>
  </si>
  <si>
    <t>CON29656102541</t>
  </si>
  <si>
    <t>CON29658101556</t>
  </si>
  <si>
    <t>CLc193a988468</t>
  </si>
  <si>
    <t>Crossroads Mechanical</t>
  </si>
  <si>
    <t>CON29731101262</t>
  </si>
  <si>
    <t>CON29887100991</t>
  </si>
  <si>
    <t>CLa0d9585ecb3</t>
  </si>
  <si>
    <t>PICKAWALL</t>
  </si>
  <si>
    <t>CON29a7c99318</t>
  </si>
  <si>
    <t>CON29abc100632</t>
  </si>
  <si>
    <t>CON29e20100124</t>
  </si>
  <si>
    <t>CON2a0f2102278</t>
  </si>
  <si>
    <t>CON2a13a98867</t>
  </si>
  <si>
    <t>CON2a141100351</t>
  </si>
  <si>
    <t>CLebaf4963d70</t>
  </si>
  <si>
    <t>LEOW FAMILY HOLDINGS PTY LTD</t>
  </si>
  <si>
    <t>CON2a1d399591</t>
  </si>
  <si>
    <t>CON2a2e098979</t>
  </si>
  <si>
    <t>CON2a55899179</t>
  </si>
  <si>
    <t>CON2a5be102408</t>
  </si>
  <si>
    <t>CON2a60096669</t>
  </si>
  <si>
    <t>CON2a9c0101617</t>
  </si>
  <si>
    <t>CL034059a4c2c</t>
  </si>
  <si>
    <t>JM WELDING PTY LTD</t>
  </si>
  <si>
    <t>CON2aa71102458</t>
  </si>
  <si>
    <t>CLe6203bcf9ce</t>
  </si>
  <si>
    <t>TOBY &amp; CO WATERPROOFING PTY LTD</t>
  </si>
  <si>
    <t>CON2ad4b100679</t>
  </si>
  <si>
    <t>CON2ae87102749</t>
  </si>
  <si>
    <t>CL01383bcb22c</t>
  </si>
  <si>
    <t>M.A.E LOGISTICS PTY LTD</t>
  </si>
  <si>
    <t>CON2b176101289</t>
  </si>
  <si>
    <t>CON2b629101521</t>
  </si>
  <si>
    <t>CON2b673101600</t>
  </si>
  <si>
    <t>CON2b6b7101912</t>
  </si>
  <si>
    <t>CON2b8c798219</t>
  </si>
  <si>
    <t>CL0845a15e874</t>
  </si>
  <si>
    <t>MAC PRO PLUMBING &amp; DRAINAGE</t>
  </si>
  <si>
    <t>CON2bb5898108</t>
  </si>
  <si>
    <t>CL3e7fc43afa0</t>
  </si>
  <si>
    <t>CLEAVER'S MOWING</t>
  </si>
  <si>
    <t>CON2bbb6102635</t>
  </si>
  <si>
    <t>XLR8R</t>
  </si>
  <si>
    <t>Finstro Fund D</t>
  </si>
  <si>
    <t>CON2bfc096673</t>
  </si>
  <si>
    <t>CON2c2c399146</t>
  </si>
  <si>
    <t>CON2c300102775</t>
  </si>
  <si>
    <t>CON2c4f3100190</t>
  </si>
  <si>
    <t>CON2c66c100769</t>
  </si>
  <si>
    <t>CLa8114d5a3cc</t>
  </si>
  <si>
    <t>Even Toys and Games</t>
  </si>
  <si>
    <t>CON2c7c598743</t>
  </si>
  <si>
    <t>CON2c8be100771</t>
  </si>
  <si>
    <t>CL622a2db7f33</t>
  </si>
  <si>
    <t>SLADE BLOODSTOCK</t>
  </si>
  <si>
    <t>CON2c90998560</t>
  </si>
  <si>
    <t>CON2ca3e101870</t>
  </si>
  <si>
    <t>CON2ca3f101774</t>
  </si>
  <si>
    <t>CL968ab30a19f</t>
  </si>
  <si>
    <t>DAITHI O'MAHONY PTY LTD</t>
  </si>
  <si>
    <t>CON2ca9795870</t>
  </si>
  <si>
    <t>CON2cb9d95910</t>
  </si>
  <si>
    <t>CON2cd55100742</t>
  </si>
  <si>
    <t>CL75d558cc283</t>
  </si>
  <si>
    <t>MY TYME BEAUTY SALON</t>
  </si>
  <si>
    <t>CON2cf5875272</t>
  </si>
  <si>
    <t>Support A - 18 month Term Loan</t>
  </si>
  <si>
    <t>CON2d3a4102239</t>
  </si>
  <si>
    <t>CON2d440102624</t>
  </si>
  <si>
    <t>CLb1e87929494</t>
  </si>
  <si>
    <t>FK Commercial Services Pty Ltd</t>
  </si>
  <si>
    <t>CON2d720100511</t>
  </si>
  <si>
    <t>CON2da88102591</t>
  </si>
  <si>
    <t>CLb6dc884376f</t>
  </si>
  <si>
    <t>Stephen Lee Racing</t>
  </si>
  <si>
    <t>CON2db27102817</t>
  </si>
  <si>
    <t>CON2db9b101362</t>
  </si>
  <si>
    <t>CL41a93b4ffa7</t>
  </si>
  <si>
    <t>PARKER PROJECTS PTY LTD</t>
  </si>
  <si>
    <t>CON2db9b75329</t>
  </si>
  <si>
    <t>CL413135f2c5c</t>
  </si>
  <si>
    <t>Heiniger Joinery P/L</t>
  </si>
  <si>
    <t>CON2dc4a99697</t>
  </si>
  <si>
    <t>CON2e060101652</t>
  </si>
  <si>
    <t>CL2c0d2a2cf71</t>
  </si>
  <si>
    <t>BEAUTYFIT &amp; MYOLABS AUSTRALIA / NZ PTY LTD</t>
  </si>
  <si>
    <t>CON2e06d101497</t>
  </si>
  <si>
    <t>CON2e08998745</t>
  </si>
  <si>
    <t>CON2e21f100242</t>
  </si>
  <si>
    <t>CON2e37698330</t>
  </si>
  <si>
    <t>CL79b825c8540</t>
  </si>
  <si>
    <t>Pulao Place Roxburgh Park</t>
  </si>
  <si>
    <t>SRI NIDHI ENTERPRISES PTY LTD</t>
  </si>
  <si>
    <t>CON2e63d101151</t>
  </si>
  <si>
    <t>CON2e948101949</t>
  </si>
  <si>
    <t>CON2ea75102420</t>
  </si>
  <si>
    <t>CL12af0e0a379</t>
  </si>
  <si>
    <t>ELITE FITNESS EQUIPMENT OSBORNE PARK</t>
  </si>
  <si>
    <t>CON2ea8698678</t>
  </si>
  <si>
    <t>CON2ea9c101276</t>
  </si>
  <si>
    <t>CON2edc1101177</t>
  </si>
  <si>
    <t>CON2f1cf101446</t>
  </si>
  <si>
    <t>CON2f25398623</t>
  </si>
  <si>
    <t>CON2f330101981</t>
  </si>
  <si>
    <t>CON2f368101414</t>
  </si>
  <si>
    <t>CON2f763101717</t>
  </si>
  <si>
    <t>CON2f7a8100799</t>
  </si>
  <si>
    <t>CON2f92196569</t>
  </si>
  <si>
    <t>CON2f96998463</t>
  </si>
  <si>
    <t>CON2fbba101927</t>
  </si>
  <si>
    <t>CLa08d9b37c19</t>
  </si>
  <si>
    <t>Subdivision Experts</t>
  </si>
  <si>
    <t>CON2fe90101688</t>
  </si>
  <si>
    <t>CL8ba9b399cb7</t>
  </si>
  <si>
    <t>Rewind Photo Lab</t>
  </si>
  <si>
    <t>CON2ff92101703</t>
  </si>
  <si>
    <t>CL54588e7a224</t>
  </si>
  <si>
    <t>FATEH FREIGHTERS</t>
  </si>
  <si>
    <t>CON3000099808</t>
  </si>
  <si>
    <t>CON300ca102189</t>
  </si>
  <si>
    <t>CON301d5101594</t>
  </si>
  <si>
    <t>CON3058699436</t>
  </si>
  <si>
    <t>CON3086c102109</t>
  </si>
  <si>
    <t>CON308a9101799</t>
  </si>
  <si>
    <t>CON308ce100630</t>
  </si>
  <si>
    <t>CON309e8100905</t>
  </si>
  <si>
    <t>CON30b9b102413</t>
  </si>
  <si>
    <t>CON30bd0100333</t>
  </si>
  <si>
    <t>CLa5577a6fc76</t>
  </si>
  <si>
    <t>ABK VISION</t>
  </si>
  <si>
    <t>CON30c0a102529</t>
  </si>
  <si>
    <t>CL27f258e30d9</t>
  </si>
  <si>
    <t>D &amp; D STEEL</t>
  </si>
  <si>
    <t>CON30f5b102267</t>
  </si>
  <si>
    <t>CLf8d6430cc5f</t>
  </si>
  <si>
    <t>TENNEILLE ALEXANDRA ASLETT</t>
  </si>
  <si>
    <t>CON30fd496602</t>
  </si>
  <si>
    <t>CL46f958d6a56</t>
  </si>
  <si>
    <t>Yarra Valley Restorations</t>
  </si>
  <si>
    <t>CON31099102683</t>
  </si>
  <si>
    <t>CON310ae100150</t>
  </si>
  <si>
    <t>CON310ff101736</t>
  </si>
  <si>
    <t>CL3d032f55e3d</t>
  </si>
  <si>
    <t>Masem Fibreglass Pty Ltd</t>
  </si>
  <si>
    <t>CON3125e102384</t>
  </si>
  <si>
    <t>CON315c896492</t>
  </si>
  <si>
    <t>CON318c2102721</t>
  </si>
  <si>
    <t>CON31a3c98517</t>
  </si>
  <si>
    <t>CLd348faa1e24</t>
  </si>
  <si>
    <t>TOMO PET SPA</t>
  </si>
  <si>
    <t>CON31c29102491</t>
  </si>
  <si>
    <t>CON31c4799822</t>
  </si>
  <si>
    <t>CON31d1b99431</t>
  </si>
  <si>
    <t>CL556b23ba105</t>
  </si>
  <si>
    <t>Aus Nutrition Pty Ltd</t>
  </si>
  <si>
    <t>CON31f3e92607</t>
  </si>
  <si>
    <t>CON32404102066</t>
  </si>
  <si>
    <t>CON326ed100620</t>
  </si>
  <si>
    <t>CON3277099542</t>
  </si>
  <si>
    <t>CL18bf2b68412</t>
  </si>
  <si>
    <t>POPE'S RACING STABLE</t>
  </si>
  <si>
    <t>CON32775102565</t>
  </si>
  <si>
    <t>CLcc989077e26</t>
  </si>
  <si>
    <t>JBE AG CONTRACTING PTY LTD</t>
  </si>
  <si>
    <t>CON3283697689</t>
  </si>
  <si>
    <t>CON3286f98873</t>
  </si>
  <si>
    <t>CON32b1699969</t>
  </si>
  <si>
    <t>CLcda59277a7d</t>
  </si>
  <si>
    <t>APLUS GARDENS PTY LTD</t>
  </si>
  <si>
    <t>CON32c99101187</t>
  </si>
  <si>
    <t>CL771e9b9b2c7</t>
  </si>
  <si>
    <t>GJC CANELAND CENTRAL SHOP GD 2072</t>
  </si>
  <si>
    <t>CON32d9f100894</t>
  </si>
  <si>
    <t>CON32e6395853</t>
  </si>
  <si>
    <t>CON32ff9102145</t>
  </si>
  <si>
    <t>CLa7540f9fb53</t>
  </si>
  <si>
    <t>COOKS EXCAVATION SERVICES PTY LTD</t>
  </si>
  <si>
    <t>CON3311f100401</t>
  </si>
  <si>
    <t>CON33143101702</t>
  </si>
  <si>
    <t>CON3340b97950</t>
  </si>
  <si>
    <t>CON336f0102082</t>
  </si>
  <si>
    <t>CON3376c99364</t>
  </si>
  <si>
    <t>CON3399c98676</t>
  </si>
  <si>
    <t>CLc4b22b671c4</t>
  </si>
  <si>
    <t>SYMBIOS SOLUTIONS PTY LTD</t>
  </si>
  <si>
    <t>CON339bb102500</t>
  </si>
  <si>
    <t>CLb858b956eef</t>
  </si>
  <si>
    <t>JASMIN NOIR PTY LTD</t>
  </si>
  <si>
    <t>CON33a4a100728</t>
  </si>
  <si>
    <t>CON33ffc98431</t>
  </si>
  <si>
    <t>CON34128101450</t>
  </si>
  <si>
    <t>CON341c1101020</t>
  </si>
  <si>
    <t>CL68c59b1b761</t>
  </si>
  <si>
    <t xml:space="preserve">LE SANDS FRAGRANCES </t>
  </si>
  <si>
    <t>CON3427799337</t>
  </si>
  <si>
    <t>CLd3175548371</t>
  </si>
  <si>
    <t xml:space="preserve">MODIFORM PTY LTD </t>
  </si>
  <si>
    <t>CON3434d99259</t>
  </si>
  <si>
    <t>CLe346dab6379</t>
  </si>
  <si>
    <t>RKS Accountants Pty Limited</t>
  </si>
  <si>
    <t>CON344bb100557</t>
  </si>
  <si>
    <t>CON3466d101893</t>
  </si>
  <si>
    <t>CON3467f100129</t>
  </si>
  <si>
    <t>CLed8d419ed4e</t>
  </si>
  <si>
    <t>Ninja 101</t>
  </si>
  <si>
    <t>CON34a9988412</t>
  </si>
  <si>
    <t>CON34c97102321</t>
  </si>
  <si>
    <t>CON34de399978</t>
  </si>
  <si>
    <t>CON3501b102395</t>
  </si>
  <si>
    <t>CON35139101584</t>
  </si>
  <si>
    <t>CON35183101644</t>
  </si>
  <si>
    <t>CL6bcb88282f3</t>
  </si>
  <si>
    <t>ABC AUTO GLASS PTY. LTD.</t>
  </si>
  <si>
    <t>CON3525d102404</t>
  </si>
  <si>
    <t>CON353e5101742</t>
  </si>
  <si>
    <t>CL8ac466e511e</t>
  </si>
  <si>
    <t>SIMPLY HOME ENTERPRISE</t>
  </si>
  <si>
    <t>CON3561e102443</t>
  </si>
  <si>
    <t>CON3567999722</t>
  </si>
  <si>
    <t>CL08e81cfea0b</t>
  </si>
  <si>
    <t>built by barling</t>
  </si>
  <si>
    <t>CON35692100153</t>
  </si>
  <si>
    <t>CON356b7100904</t>
  </si>
  <si>
    <t>CON356cc98879</t>
  </si>
  <si>
    <t>CON35b9899948</t>
  </si>
  <si>
    <t>CON36011100980</t>
  </si>
  <si>
    <t>CON3609e97362</t>
  </si>
  <si>
    <t>CL74e05e1acfc</t>
  </si>
  <si>
    <t>HANDY HOPMAN ELECTRICAL</t>
  </si>
  <si>
    <t>CON3659f100122</t>
  </si>
  <si>
    <t>CON3661c101621</t>
  </si>
  <si>
    <t>CON368d098527</t>
  </si>
  <si>
    <t>CON368e499429</t>
  </si>
  <si>
    <t>CL1b0ba67eb2c</t>
  </si>
  <si>
    <t>WILLIAM GOLD ASSOCIATES PTY LTD</t>
  </si>
  <si>
    <t>CON36bcc88628</t>
  </si>
  <si>
    <t>CLe6d9ab50157</t>
  </si>
  <si>
    <t>Automation Security &amp; Technology</t>
  </si>
  <si>
    <t>CON36cb1102794</t>
  </si>
  <si>
    <t>CON36e3698925</t>
  </si>
  <si>
    <t>CON37061100013</t>
  </si>
  <si>
    <t>CON370e4102455</t>
  </si>
  <si>
    <t>Finstro Cash VF</t>
  </si>
  <si>
    <t>CON37175102530</t>
  </si>
  <si>
    <t>CON37817102346</t>
  </si>
  <si>
    <t>CON3785e102227</t>
  </si>
  <si>
    <t>CON37b1d98385</t>
  </si>
  <si>
    <t>CON37b45101661</t>
  </si>
  <si>
    <t>CON37da0100006</t>
  </si>
  <si>
    <t>CON38056102165</t>
  </si>
  <si>
    <t>CON3841598436</t>
  </si>
  <si>
    <t>CON38416102612</t>
  </si>
  <si>
    <t>CON3842b96704</t>
  </si>
  <si>
    <t>CL284eab64954</t>
  </si>
  <si>
    <t>GERARD C. DALY &amp; CO. PTY. LTD.</t>
  </si>
  <si>
    <t>CON38483102129</t>
  </si>
  <si>
    <t>CLdbb2e742c73</t>
  </si>
  <si>
    <t>AUTO HERO PTY LTD</t>
  </si>
  <si>
    <t>CON3856093437</t>
  </si>
  <si>
    <t>CON38640102014</t>
  </si>
  <si>
    <t>CL35d6b613f74</t>
  </si>
  <si>
    <t>PRESTIGE TILE CORP PTY LTD</t>
  </si>
  <si>
    <t>CON387b095535</t>
  </si>
  <si>
    <t>CON3897b101743</t>
  </si>
  <si>
    <t>CON38a7c101284</t>
  </si>
  <si>
    <t>CON38b9098556</t>
  </si>
  <si>
    <t>CON38bc8102728</t>
  </si>
  <si>
    <t>CON38d3798972</t>
  </si>
  <si>
    <t>CON38d7196541</t>
  </si>
  <si>
    <t>CON38d77100939</t>
  </si>
  <si>
    <t>CL940e366a466</t>
  </si>
  <si>
    <t xml:space="preserve">Junoon Indian Restaurant </t>
  </si>
  <si>
    <t>CON38de793100</t>
  </si>
  <si>
    <t>CON39022100459</t>
  </si>
  <si>
    <t>CON39052101101</t>
  </si>
  <si>
    <t>CON390d2100273</t>
  </si>
  <si>
    <t>CON3919b102778</t>
  </si>
  <si>
    <t>CON393e199587</t>
  </si>
  <si>
    <t>CON3947998537</t>
  </si>
  <si>
    <t>CON3948998401</t>
  </si>
  <si>
    <t>CON394b1102605</t>
  </si>
  <si>
    <t>CON39693101337</t>
  </si>
  <si>
    <t>CON39804100787</t>
  </si>
  <si>
    <t>CL917eb4377df</t>
  </si>
  <si>
    <t>WOODCHOPPERS CIDER PTY LTD</t>
  </si>
  <si>
    <t>CON39919101640</t>
  </si>
  <si>
    <t>CON3991995431</t>
  </si>
  <si>
    <t>CON39e3b101723</t>
  </si>
  <si>
    <t>CL0bc7ffafa43</t>
  </si>
  <si>
    <t>Hunter Lane Automotive</t>
  </si>
  <si>
    <t>CON39f34101383</t>
  </si>
  <si>
    <t>CON39f3b98605</t>
  </si>
  <si>
    <t>CON3a2d898561</t>
  </si>
  <si>
    <t>CON3a3c797974</t>
  </si>
  <si>
    <t>CON3a507100328</t>
  </si>
  <si>
    <t>CL7c6a07d245f</t>
  </si>
  <si>
    <t>Bottle Mart Whittlesea</t>
  </si>
  <si>
    <t>CON3a730101473</t>
  </si>
  <si>
    <t>CL306eb3287a1</t>
  </si>
  <si>
    <t>RENDERSCAPE</t>
  </si>
  <si>
    <t>CON3a7b8101889</t>
  </si>
  <si>
    <t>CON3a81f99873</t>
  </si>
  <si>
    <t>CLc3b9f8f4fb3</t>
  </si>
  <si>
    <t>MAARLI SERVICES PTY LTD</t>
  </si>
  <si>
    <t>CON3a9bd98060</t>
  </si>
  <si>
    <t>CON3ab1f99010</t>
  </si>
  <si>
    <t>CON3ac0c100112</t>
  </si>
  <si>
    <t>CON3ac63101435</t>
  </si>
  <si>
    <t>CON3ae2c101109</t>
  </si>
  <si>
    <t>CON3af1498515</t>
  </si>
  <si>
    <t>CON3af9e100031</t>
  </si>
  <si>
    <t>CON3b131100099</t>
  </si>
  <si>
    <t>CL5172cc062cf</t>
  </si>
  <si>
    <t>REVIVE SALON SUPPLIES PTY. LTD.</t>
  </si>
  <si>
    <t>CON3b13e102422</t>
  </si>
  <si>
    <t>CL28d58db62dd</t>
  </si>
  <si>
    <t>HANAS TRANSPORT PTY LTD</t>
  </si>
  <si>
    <t>CON3b14290250</t>
  </si>
  <si>
    <t>CON3b23a102515</t>
  </si>
  <si>
    <t>CON3b3ca102706</t>
  </si>
  <si>
    <t>CON3b6ac99398</t>
  </si>
  <si>
    <t>CLb59fba3df39</t>
  </si>
  <si>
    <t xml:space="preserve">B.A.G. JUICE </t>
  </si>
  <si>
    <t>CON3b6c3100803</t>
  </si>
  <si>
    <t>CON3b8d8102084</t>
  </si>
  <si>
    <t>CL9f2b6e3710a</t>
  </si>
  <si>
    <t>TCA Electrical and Communication Pty Ltd</t>
  </si>
  <si>
    <t>CON3ba50101036</t>
  </si>
  <si>
    <t>CL7b0d7606125</t>
  </si>
  <si>
    <t>Heart Of Thai</t>
  </si>
  <si>
    <t>CON3bd9688318</t>
  </si>
  <si>
    <t>CON3bec9100371</t>
  </si>
  <si>
    <t>CL77431ffa3c0</t>
  </si>
  <si>
    <t>CONTEMPORARY FENCING PTY LTD</t>
  </si>
  <si>
    <t>CON3c2e4101442</t>
  </si>
  <si>
    <t>CL1e0b361b21b</t>
  </si>
  <si>
    <t>Sphere Environmental Professionals</t>
  </si>
  <si>
    <t>CON3c31891423</t>
  </si>
  <si>
    <t>CL809d7336364</t>
  </si>
  <si>
    <t>CARPENTRY WA PTY LTD</t>
  </si>
  <si>
    <t>CON3c35f75771</t>
  </si>
  <si>
    <t>CL81e40e43a36</t>
  </si>
  <si>
    <t>ALSL PTY LTD</t>
  </si>
  <si>
    <t>CON3c74d98719</t>
  </si>
  <si>
    <t>CON3c82f102072</t>
  </si>
  <si>
    <t>CON3c83e102780</t>
  </si>
  <si>
    <t>CL2937858bbf3</t>
  </si>
  <si>
    <t>MELBOURNE SPA REPAIRS PTY LTD</t>
  </si>
  <si>
    <t>CON3c884102190</t>
  </si>
  <si>
    <t>CON3c935102790</t>
  </si>
  <si>
    <t>CON3c9a2102531</t>
  </si>
  <si>
    <t>CL0dae43f427e</t>
  </si>
  <si>
    <t xml:space="preserve">SMD Brickies </t>
  </si>
  <si>
    <t>CON3c9b798703</t>
  </si>
  <si>
    <t>CON3ca6898590</t>
  </si>
  <si>
    <t>CON3cb43102746</t>
  </si>
  <si>
    <t>CON3cba6100988</t>
  </si>
  <si>
    <t>CON3cbee100366</t>
  </si>
  <si>
    <t>CON3ccf4100813</t>
  </si>
  <si>
    <t>CON3ce3798407</t>
  </si>
  <si>
    <t>CON3ce5f100443</t>
  </si>
  <si>
    <t>CON3ce96102305</t>
  </si>
  <si>
    <t>CON3ceb5100884</t>
  </si>
  <si>
    <t>Finstro Pay 5 VF</t>
  </si>
  <si>
    <t>CON3cfc7102209</t>
  </si>
  <si>
    <t>CON3d1f598389</t>
  </si>
  <si>
    <t>CON3d29d101456</t>
  </si>
  <si>
    <t>CLbbb38d89e8d</t>
  </si>
  <si>
    <t>DMZ EARTHMOVING SPECIALISTS PTY LIMITED</t>
  </si>
  <si>
    <t>CON3d2c392361</t>
  </si>
  <si>
    <t>CON3d4ce99622</t>
  </si>
  <si>
    <t>CL060a9a364b3</t>
  </si>
  <si>
    <t>CONQUEST LENDING CENTRE</t>
  </si>
  <si>
    <t>CON3d60a99739</t>
  </si>
  <si>
    <t>CON3da8a100433</t>
  </si>
  <si>
    <t>CON3db3b102622</t>
  </si>
  <si>
    <t>CL3ffc75ad356</t>
  </si>
  <si>
    <t>ACT GROUP CANBERRA PTY LTD</t>
  </si>
  <si>
    <t>CON3db62102191</t>
  </si>
  <si>
    <t>CON3dcb8101975</t>
  </si>
  <si>
    <t>CON3ddc2101696</t>
  </si>
  <si>
    <t>CON3de6d102022</t>
  </si>
  <si>
    <t>CON3e161101987</t>
  </si>
  <si>
    <t>CON3e39b98319</t>
  </si>
  <si>
    <t>CL86de67a8b89</t>
  </si>
  <si>
    <t>RENO RESQ CONSTRUCTIONS PTY LTD</t>
  </si>
  <si>
    <t>CON3e5d4101963</t>
  </si>
  <si>
    <t>CON3e688101790</t>
  </si>
  <si>
    <t>CLca867f3e874</t>
  </si>
  <si>
    <t>FORTIFIED HOLDINGS PTY LTD</t>
  </si>
  <si>
    <t>CON3e7ca92071</t>
  </si>
  <si>
    <t>CON3ea1c100750</t>
  </si>
  <si>
    <t>CON3ed5a98360</t>
  </si>
  <si>
    <t>CON3ed66100559</t>
  </si>
  <si>
    <t>CON3ede099331</t>
  </si>
  <si>
    <t>CON3ef50101939</t>
  </si>
  <si>
    <t>CL4b160ca34f4</t>
  </si>
  <si>
    <t>RED SUN CAMELS</t>
  </si>
  <si>
    <t>CON3ef9398628</t>
  </si>
  <si>
    <t>CON3f123100416</t>
  </si>
  <si>
    <t>CON3f27b102495</t>
  </si>
  <si>
    <t>CL871aa0ad4c6</t>
  </si>
  <si>
    <t>ABUNDANT LIFE AUSTRALIA</t>
  </si>
  <si>
    <t>CON3f29f88628</t>
  </si>
  <si>
    <t>CON3f31897240</t>
  </si>
  <si>
    <t>CON3f55f99879</t>
  </si>
  <si>
    <t>CON3f90999742</t>
  </si>
  <si>
    <t>CON3f964100795</t>
  </si>
  <si>
    <t>CLa14e065238e</t>
  </si>
  <si>
    <t>Tapas Tapas Bodega</t>
  </si>
  <si>
    <t>CON3fa4b95574</t>
  </si>
  <si>
    <t>CON3fbec102376</t>
  </si>
  <si>
    <t>CL9105ec7007b</t>
  </si>
  <si>
    <t>Leeson Plumbing</t>
  </si>
  <si>
    <t>CON3fc63102523</t>
  </si>
  <si>
    <t>CLbca88fbeedd</t>
  </si>
  <si>
    <t>Integral Roofing</t>
  </si>
  <si>
    <t>CON3fcdd102373</t>
  </si>
  <si>
    <t>CON3fce3101280</t>
  </si>
  <si>
    <t>CL094d482f1ab</t>
  </si>
  <si>
    <t>Luke Robertson Finance</t>
  </si>
  <si>
    <t>CON3fdf4102464</t>
  </si>
  <si>
    <t>CL62307f1490d</t>
  </si>
  <si>
    <t xml:space="preserve">COWBAGS PROPERTY SERVICES </t>
  </si>
  <si>
    <t>BEATRICE BAUMANN</t>
  </si>
  <si>
    <t>CON40061101074</t>
  </si>
  <si>
    <t>CON40091102254</t>
  </si>
  <si>
    <t>CON40162102140</t>
  </si>
  <si>
    <t>CON40194100085</t>
  </si>
  <si>
    <t>CON4051e99397</t>
  </si>
  <si>
    <t>CON4066398187</t>
  </si>
  <si>
    <t>CON407e599665</t>
  </si>
  <si>
    <t>CL568ac350854</t>
  </si>
  <si>
    <t>Little Cove Constructions</t>
  </si>
  <si>
    <t>CON407fd99972</t>
  </si>
  <si>
    <t>CON4096d102283</t>
  </si>
  <si>
    <t>CON40c17101809</t>
  </si>
  <si>
    <t>CON40f8a100483</t>
  </si>
  <si>
    <t>CLfeb4c405570</t>
  </si>
  <si>
    <t>Torquay Laundry Hub</t>
  </si>
  <si>
    <t>CON4103d96339</t>
  </si>
  <si>
    <t>CON4131a101379</t>
  </si>
  <si>
    <t>CON4166899933</t>
  </si>
  <si>
    <t>CON4166b102697</t>
  </si>
  <si>
    <t>CON4181099620</t>
  </si>
  <si>
    <t>CL8ce74d33367</t>
  </si>
  <si>
    <t>R J B R INDUSTRIES PTY LTD</t>
  </si>
  <si>
    <t>CON41925102300</t>
  </si>
  <si>
    <t>CON41a7e101331</t>
  </si>
  <si>
    <t>CON41d46102057</t>
  </si>
  <si>
    <t>CLe413d10cc38</t>
  </si>
  <si>
    <t>Converge Design &amp; Construct</t>
  </si>
  <si>
    <t>CON420e3100766</t>
  </si>
  <si>
    <t>CON42396102353</t>
  </si>
  <si>
    <t>CON4243c102367</t>
  </si>
  <si>
    <t>CON424e198901</t>
  </si>
  <si>
    <t>CON4263a98352</t>
  </si>
  <si>
    <t>CON4289d101720</t>
  </si>
  <si>
    <t>CLfa174476352</t>
  </si>
  <si>
    <t>LINK AUTOMOTIVE</t>
  </si>
  <si>
    <t>CON42a72101697</t>
  </si>
  <si>
    <t>CON42d52102238</t>
  </si>
  <si>
    <t>CLe0e35931cfb</t>
  </si>
  <si>
    <t>SURELINC FLEET</t>
  </si>
  <si>
    <t>CON42e1098992</t>
  </si>
  <si>
    <t>CON42f4b100924</t>
  </si>
  <si>
    <t>CON42f5a100821</t>
  </si>
  <si>
    <t>CON431f5101919</t>
  </si>
  <si>
    <t>CLc2373fffadb</t>
  </si>
  <si>
    <t>LA NOTTE RESTAURANT</t>
  </si>
  <si>
    <t>CON4333e100968</t>
  </si>
  <si>
    <t>CON4367c100186</t>
  </si>
  <si>
    <t>CON43814102142</t>
  </si>
  <si>
    <t>CON4395d101983</t>
  </si>
  <si>
    <t>CLe3ba571b0f2</t>
  </si>
  <si>
    <t xml:space="preserve">JARGERNAUT </t>
  </si>
  <si>
    <t>CON4398995348</t>
  </si>
  <si>
    <t>CON43aaa101350</t>
  </si>
  <si>
    <t>CL941c3186c56</t>
  </si>
  <si>
    <t>M G CREATIVE ENTERPRISE PTY LTD</t>
  </si>
  <si>
    <t>CON43eee102561</t>
  </si>
  <si>
    <t>CON441f3100773</t>
  </si>
  <si>
    <t>CON4425798917</t>
  </si>
  <si>
    <t>CON444b298691</t>
  </si>
  <si>
    <t>CON444f6101470</t>
  </si>
  <si>
    <t>CON44585100934</t>
  </si>
  <si>
    <t>CON44777100921</t>
  </si>
  <si>
    <t>CON4495f98866</t>
  </si>
  <si>
    <t>CON44a1f98648</t>
  </si>
  <si>
    <t>CL9292cf92394</t>
  </si>
  <si>
    <t>NUMBERS THAT COUNT</t>
  </si>
  <si>
    <t>CON44a6d102538</t>
  </si>
  <si>
    <t>CON44b78100841</t>
  </si>
  <si>
    <t>CON44bf6101821</t>
  </si>
  <si>
    <t>CON44e4d97959</t>
  </si>
  <si>
    <t>CON44fca101692</t>
  </si>
  <si>
    <t>CON45107101192</t>
  </si>
  <si>
    <t>CON45471101796</t>
  </si>
  <si>
    <t>CON45744100494</t>
  </si>
  <si>
    <t>CON457ea98565</t>
  </si>
  <si>
    <t>CON4582799743</t>
  </si>
  <si>
    <t>CON4587e102248</t>
  </si>
  <si>
    <t>CON458cb98177</t>
  </si>
  <si>
    <t>CON458d5102013</t>
  </si>
  <si>
    <t>CON45a65102487</t>
  </si>
  <si>
    <t>CON45a96101721</t>
  </si>
  <si>
    <t>CON45ac8102658</t>
  </si>
  <si>
    <t>CON45edf98441</t>
  </si>
  <si>
    <t>CON45f3e101653</t>
  </si>
  <si>
    <t>CON45f4f98778</t>
  </si>
  <si>
    <t>CLc61aaeea0cd</t>
  </si>
  <si>
    <t>Capital Select</t>
  </si>
  <si>
    <t>CON45fe875847</t>
  </si>
  <si>
    <t>CON460a896632</t>
  </si>
  <si>
    <t>CON460ac102331</t>
  </si>
  <si>
    <t>CON460e3100996</t>
  </si>
  <si>
    <t>CON4657f100008</t>
  </si>
  <si>
    <t>CON4660798821</t>
  </si>
  <si>
    <t>CL4ffb836c94f</t>
  </si>
  <si>
    <t>A PLUS KITCHEN&amp; JOINERY PTY LTD</t>
  </si>
  <si>
    <t>CON4679f98849</t>
  </si>
  <si>
    <t>CON4685899332</t>
  </si>
  <si>
    <t>CON46bde96629</t>
  </si>
  <si>
    <t>CON46cb098688</t>
  </si>
  <si>
    <t>CL5ae60b0225e</t>
  </si>
  <si>
    <t>Christmas 360</t>
  </si>
  <si>
    <t>CON46d2c101082</t>
  </si>
  <si>
    <t>CON4723b100316</t>
  </si>
  <si>
    <t>CL64e7f370c0e</t>
  </si>
  <si>
    <t>DYLAN TOWNER EXCAVATIONS PTY LTD</t>
  </si>
  <si>
    <t>CON47347102172</t>
  </si>
  <si>
    <t>CON4737699111</t>
  </si>
  <si>
    <t>CON4748b100852</t>
  </si>
  <si>
    <t>CON47776101630</t>
  </si>
  <si>
    <t>CL6c74e8f7a3c</t>
  </si>
  <si>
    <t>THE FIJIAN</t>
  </si>
  <si>
    <t>CON4788a72276</t>
  </si>
  <si>
    <t>CL8c3911da0f1</t>
  </si>
  <si>
    <t xml:space="preserve">PETALS N PODS </t>
  </si>
  <si>
    <t>CON478c588454</t>
  </si>
  <si>
    <t>CL7fe8068557b</t>
  </si>
  <si>
    <t>WS Computers</t>
  </si>
  <si>
    <t>CON478f691555</t>
  </si>
  <si>
    <t>CON4797f102795</t>
  </si>
  <si>
    <t>CON4799099803</t>
  </si>
  <si>
    <t>CON47ae899837</t>
  </si>
  <si>
    <t>CL9690214bf09</t>
  </si>
  <si>
    <t>G-FORM CONSTRUCTION PTY LTD</t>
  </si>
  <si>
    <t>CON47beb100268</t>
  </si>
  <si>
    <t>CON47bed99864</t>
  </si>
  <si>
    <t>CON47d77100023</t>
  </si>
  <si>
    <t>CON47f1799256</t>
  </si>
  <si>
    <t>CON48151102362</t>
  </si>
  <si>
    <t>CL662b022ecef</t>
  </si>
  <si>
    <t>TREVOR EGAN PROPERTIES PTY LTD</t>
  </si>
  <si>
    <t>CON4830b102066</t>
  </si>
  <si>
    <t>CON4834b101170</t>
  </si>
  <si>
    <t>CON483b6102101</t>
  </si>
  <si>
    <t>CON486e098240</t>
  </si>
  <si>
    <t>CL73fb30be123</t>
  </si>
  <si>
    <t>COOMA FLOWER SHOP</t>
  </si>
  <si>
    <t>CON48835101701</t>
  </si>
  <si>
    <t>CON48a6c101539</t>
  </si>
  <si>
    <t>CON48a99101710</t>
  </si>
  <si>
    <t>CON48bb699356</t>
  </si>
  <si>
    <t>CON48d4596600</t>
  </si>
  <si>
    <t>CON48ded97749</t>
  </si>
  <si>
    <t>CLb63809d8daf</t>
  </si>
  <si>
    <t>RIPE THE ORGANIC GROCER</t>
  </si>
  <si>
    <t>CON491a0102391</t>
  </si>
  <si>
    <t>CLa5300c25fae</t>
  </si>
  <si>
    <t>THE TOUCH UP GUYS - GAWLER</t>
  </si>
  <si>
    <t>CON49544101329</t>
  </si>
  <si>
    <t>CON49763100498</t>
  </si>
  <si>
    <t>CON497b4101196</t>
  </si>
  <si>
    <t>CON498ec101678</t>
  </si>
  <si>
    <t>CL7a2a22a3ba2</t>
  </si>
  <si>
    <t>AFN CORPORATE FINANCE</t>
  </si>
  <si>
    <t>CON49a6699726</t>
  </si>
  <si>
    <t>CON49b80100684</t>
  </si>
  <si>
    <t>CLc570c98b4e0</t>
  </si>
  <si>
    <t>TK CONSTRUCTIONS NT PTY LTD</t>
  </si>
  <si>
    <t>CON49c70102707</t>
  </si>
  <si>
    <t>CON49ce898354</t>
  </si>
  <si>
    <t>CON49d0f98129</t>
  </si>
  <si>
    <t>CL56b6e99cc41</t>
  </si>
  <si>
    <t>FHX PTY. LTD.</t>
  </si>
  <si>
    <t>CON49dfc101624</t>
  </si>
  <si>
    <t>CL2428dd02726</t>
  </si>
  <si>
    <t>MyTas</t>
  </si>
  <si>
    <t>CON49f02102772</t>
  </si>
  <si>
    <t>CON4a0d7102752</t>
  </si>
  <si>
    <t>CLe2892edd099</t>
  </si>
  <si>
    <t xml:space="preserve">Subway Bentley </t>
  </si>
  <si>
    <t>CON4a14b100739</t>
  </si>
  <si>
    <t>CON4a310102316</t>
  </si>
  <si>
    <t>CON4a39f100007</t>
  </si>
  <si>
    <t>CON4a43195862</t>
  </si>
  <si>
    <t>CON4a6d599475</t>
  </si>
  <si>
    <t>CLbef4d2b054c</t>
  </si>
  <si>
    <t>HiLands Foods</t>
  </si>
  <si>
    <t>CON4a85d102008</t>
  </si>
  <si>
    <t>CON4abc7101148</t>
  </si>
  <si>
    <t>CL419dd5659a5</t>
  </si>
  <si>
    <t>MOKHTAR TEA</t>
  </si>
  <si>
    <t>CON4adc079591</t>
  </si>
  <si>
    <t>CON4aef8102629</t>
  </si>
  <si>
    <t>CON4afca102108</t>
  </si>
  <si>
    <t>CON4b089102514</t>
  </si>
  <si>
    <t>CON4b14e100297</t>
  </si>
  <si>
    <t>CL971f32e2504</t>
  </si>
  <si>
    <t>POONAM SONI</t>
  </si>
  <si>
    <t>CON4b2f790787</t>
  </si>
  <si>
    <t>CON4b40d96664</t>
  </si>
  <si>
    <t>CON4b50498759</t>
  </si>
  <si>
    <t>CON4b7b098044</t>
  </si>
  <si>
    <t>CON4b80499931</t>
  </si>
  <si>
    <t>CLc100c481fc7</t>
  </si>
  <si>
    <t>SEO SHARK PTY. LTD.</t>
  </si>
  <si>
    <t>CON4b820102581</t>
  </si>
  <si>
    <t>CON4b858101877</t>
  </si>
  <si>
    <t>CON4bd0b101724</t>
  </si>
  <si>
    <t>CON4c50b98689</t>
  </si>
  <si>
    <t>CON4c65798112</t>
  </si>
  <si>
    <t>CON4c6ea101746</t>
  </si>
  <si>
    <t>CL5313495a4be</t>
  </si>
  <si>
    <t>OUTBACK SPECIALIST TRANSPORT PTY LTD</t>
  </si>
  <si>
    <t>CON4c6f8101347</t>
  </si>
  <si>
    <t>CLc0723593433</t>
  </si>
  <si>
    <t>CAPRI BUILDING GROUP PTY LTD</t>
  </si>
  <si>
    <t>CON4c8ca99337</t>
  </si>
  <si>
    <t>CON4c9e599737</t>
  </si>
  <si>
    <t>CON4cc27100355</t>
  </si>
  <si>
    <t>CLadc97c99669</t>
  </si>
  <si>
    <t xml:space="preserve">JP Complete Finance </t>
  </si>
  <si>
    <t>CON4d410101823</t>
  </si>
  <si>
    <t>CON4d47196047</t>
  </si>
  <si>
    <t>CL011d8d38af3</t>
  </si>
  <si>
    <t>NEXEFY</t>
  </si>
  <si>
    <t>CON4d687100170</t>
  </si>
  <si>
    <t>CON4d954102634</t>
  </si>
  <si>
    <t>CON4d9a9102814</t>
  </si>
  <si>
    <t>CON4daa496841</t>
  </si>
  <si>
    <t>CON4dac0100602</t>
  </si>
  <si>
    <t>CON4de7299143</t>
  </si>
  <si>
    <t>Insite 6</t>
  </si>
  <si>
    <t>CON4e1fb90751</t>
  </si>
  <si>
    <t>CON4e4a299416</t>
  </si>
  <si>
    <t>CON4e4de99582</t>
  </si>
  <si>
    <t>CLbee640d40a7</t>
  </si>
  <si>
    <t>The Nest - Euroa</t>
  </si>
  <si>
    <t>CON4e4e899765</t>
  </si>
  <si>
    <t>CL449f5a06b38</t>
  </si>
  <si>
    <t>Ozcare Bio Active</t>
  </si>
  <si>
    <t>CON4e7b3100003</t>
  </si>
  <si>
    <t>CON4e9ef102411</t>
  </si>
  <si>
    <t>CON4eb55101760</t>
  </si>
  <si>
    <t>CL5645c59f0cf</t>
  </si>
  <si>
    <t xml:space="preserve">FINN LENDING SOLUTIONS - NEELIYA COOPER </t>
  </si>
  <si>
    <t>CON4eb6855150</t>
  </si>
  <si>
    <t>CON4f0d499033</t>
  </si>
  <si>
    <t>CON4f0eb97099</t>
  </si>
  <si>
    <t>CON4f28c102301</t>
  </si>
  <si>
    <t>CL27db2775f54</t>
  </si>
  <si>
    <t xml:space="preserve">GMILINK </t>
  </si>
  <si>
    <t>CON4f2ac101871</t>
  </si>
  <si>
    <t>CON4f351101873</t>
  </si>
  <si>
    <t>CL8de4f3cb09b</t>
  </si>
  <si>
    <t>Champion Academy Group</t>
  </si>
  <si>
    <t>CON4f35e101900</t>
  </si>
  <si>
    <t>CON4f40f99464</t>
  </si>
  <si>
    <t>CON4f4da99190</t>
  </si>
  <si>
    <t>CLf8d9ee6e314</t>
  </si>
  <si>
    <t>APS SYD PTY LIMITED</t>
  </si>
  <si>
    <t>CON4f50693792</t>
  </si>
  <si>
    <t>CON4f5cc100016</t>
  </si>
  <si>
    <t>CON4fa4a101993</t>
  </si>
  <si>
    <t>CON4fad4101255</t>
  </si>
  <si>
    <t>CL28ca65ccef7</t>
  </si>
  <si>
    <t>BLAKE REES</t>
  </si>
  <si>
    <t>CON4fb9099337</t>
  </si>
  <si>
    <t>CON4fc6b97773</t>
  </si>
  <si>
    <t>CON4fc9e100451</t>
  </si>
  <si>
    <t>CON4fd0a102378</t>
  </si>
  <si>
    <t>CON500ef98409</t>
  </si>
  <si>
    <t>CON502b8102100</t>
  </si>
  <si>
    <t>CON5033a99804</t>
  </si>
  <si>
    <t>CON50746100888</t>
  </si>
  <si>
    <t>CON5085b102149</t>
  </si>
  <si>
    <t>CON50dbc102811</t>
  </si>
  <si>
    <t>CLc1904bcff29</t>
  </si>
  <si>
    <t>KOLAPASI INDIAN KITCHEN PTY LTD</t>
  </si>
  <si>
    <t>CON510a5101777</t>
  </si>
  <si>
    <t>CLc49274e3226</t>
  </si>
  <si>
    <t>MICHAEL ANTHONY NEMETH ATF PARETO UNIT TRUST</t>
  </si>
  <si>
    <t>CON51130101839</t>
  </si>
  <si>
    <t>CON511dd99141</t>
  </si>
  <si>
    <t>CON511e999021</t>
  </si>
  <si>
    <t>CON514a2101006</t>
  </si>
  <si>
    <t>CON51670102377</t>
  </si>
  <si>
    <t>CON518ac101037</t>
  </si>
  <si>
    <t>CL5d17b17cb81</t>
  </si>
  <si>
    <t>KATPAK PTY LTD</t>
  </si>
  <si>
    <t>CON519aa88319</t>
  </si>
  <si>
    <t>CON51ba9101078</t>
  </si>
  <si>
    <t>CL0641fca9282</t>
  </si>
  <si>
    <t>UNITED CONTRACTING PTY LTD</t>
  </si>
  <si>
    <t>CON51c0c102543</t>
  </si>
  <si>
    <t>CL300fb4371c1</t>
  </si>
  <si>
    <t>Alexander Height Post Office</t>
  </si>
  <si>
    <t>CON51f3b99650</t>
  </si>
  <si>
    <t>CON5203a102700</t>
  </si>
  <si>
    <t>CON520d798639</t>
  </si>
  <si>
    <t>CLab6a13894fd</t>
  </si>
  <si>
    <t>RAYVEN PTY LTD</t>
  </si>
  <si>
    <t>CON521b599455</t>
  </si>
  <si>
    <t>CON5237b102477</t>
  </si>
  <si>
    <t>CL23432de2b08</t>
  </si>
  <si>
    <t xml:space="preserve">THE HEALTH AND FITNESS SHED </t>
  </si>
  <si>
    <t>CON5262298521</t>
  </si>
  <si>
    <t>CLcaab61e9e86</t>
  </si>
  <si>
    <t>S.J.D.L. PROPERTY MAINTENANCE PTY LTD</t>
  </si>
  <si>
    <t>CON52659100118</t>
  </si>
  <si>
    <t>CON526ae100984</t>
  </si>
  <si>
    <t>CON5275c99014</t>
  </si>
  <si>
    <t>CON5280b102287</t>
  </si>
  <si>
    <t>CON52995102805</t>
  </si>
  <si>
    <t>CL5b4c05dba42</t>
  </si>
  <si>
    <t>ALAN KEITH WOOLDRIDGE</t>
  </si>
  <si>
    <t>CON529a1101806</t>
  </si>
  <si>
    <t>CON52a6497368</t>
  </si>
  <si>
    <t>CLf2f43205c26</t>
  </si>
  <si>
    <t>JACK &amp; JILL THAI MASSAGE</t>
  </si>
  <si>
    <t>CON52b3798215</t>
  </si>
  <si>
    <t>CL0d62fce44af</t>
  </si>
  <si>
    <t>S M TRAN &amp; ASSOCIATES</t>
  </si>
  <si>
    <t>CON52b7f96202</t>
  </si>
  <si>
    <t>CON52c6196667</t>
  </si>
  <si>
    <t>CON52d6f102504</t>
  </si>
  <si>
    <t>CL065f45f78ff</t>
  </si>
  <si>
    <t>143 BOAT BUILDING PTY LTD</t>
  </si>
  <si>
    <t>CON52eec97339</t>
  </si>
  <si>
    <t>CON53073102449</t>
  </si>
  <si>
    <t>CON53181101282</t>
  </si>
  <si>
    <t>CLc52af136b2a</t>
  </si>
  <si>
    <t>Emporium Corner</t>
  </si>
  <si>
    <t>CON53214102820</t>
  </si>
  <si>
    <t>CLda824abbb1c</t>
  </si>
  <si>
    <t>GREATER SYDNEY FACADES &amp; GLAZING PTY LTD</t>
  </si>
  <si>
    <t>CON5337797854</t>
  </si>
  <si>
    <t>CON535fe102763</t>
  </si>
  <si>
    <t>CLb07cea455f0</t>
  </si>
  <si>
    <t>Studio Technica - Architettura and Design</t>
  </si>
  <si>
    <t>CON535ff95425</t>
  </si>
  <si>
    <t>CON53a48100823</t>
  </si>
  <si>
    <t>CON53b25102572</t>
  </si>
  <si>
    <t>CLc52f886e412</t>
  </si>
  <si>
    <t>Asnu Group of Trades Pty Ltd</t>
  </si>
  <si>
    <t>CON53d9899640</t>
  </si>
  <si>
    <t>CON53db9101853</t>
  </si>
  <si>
    <t>CON53f8099693</t>
  </si>
  <si>
    <t>CON5401b102537</t>
  </si>
  <si>
    <t>CL9674ea0a4ec</t>
  </si>
  <si>
    <t>BEN WALKER PTY LTD</t>
  </si>
  <si>
    <t>CON540b691985</t>
  </si>
  <si>
    <t>CON54105100188</t>
  </si>
  <si>
    <t>CON54198102193</t>
  </si>
  <si>
    <t>CON54479102386</t>
  </si>
  <si>
    <t>CON5460b97546</t>
  </si>
  <si>
    <t>CON547a499588</t>
  </si>
  <si>
    <t>CL1ce49472a66</t>
  </si>
  <si>
    <t>As Cool As It Can Get</t>
  </si>
  <si>
    <t>CON548e0102492</t>
  </si>
  <si>
    <t>CON5493e99899</t>
  </si>
  <si>
    <t>CL68b40f25515</t>
  </si>
  <si>
    <t>VISION AUTO PRODUCTS</t>
  </si>
  <si>
    <t>CON549a8100893</t>
  </si>
  <si>
    <t>CON54a5598004</t>
  </si>
  <si>
    <t>CON54c15101149</t>
  </si>
  <si>
    <t>CON54c38102385</t>
  </si>
  <si>
    <t>CON54c8d101088</t>
  </si>
  <si>
    <t>CON54df2101951</t>
  </si>
  <si>
    <t>CON54f47100104</t>
  </si>
  <si>
    <t>CON55042101483</t>
  </si>
  <si>
    <t>CON555e8102273</t>
  </si>
  <si>
    <t>CON5572b101909</t>
  </si>
  <si>
    <t>CON557de102675</t>
  </si>
  <si>
    <t>CON55a41100069</t>
  </si>
  <si>
    <t>CON55b5a100078</t>
  </si>
  <si>
    <t>CON55cba98014</t>
  </si>
  <si>
    <t>CON55ccd96572</t>
  </si>
  <si>
    <t>CON55f89102764</t>
  </si>
  <si>
    <t>CON5607399880</t>
  </si>
  <si>
    <t>CON56153101937</t>
  </si>
  <si>
    <t>CON561b0100755</t>
  </si>
  <si>
    <t>CON561be99334</t>
  </si>
  <si>
    <t>CON5636a102661</t>
  </si>
  <si>
    <t>CON56447102584</t>
  </si>
  <si>
    <t>CON56658102126</t>
  </si>
  <si>
    <t>CON566ef100208</t>
  </si>
  <si>
    <t>CON5676799848</t>
  </si>
  <si>
    <t>CON56818102053</t>
  </si>
  <si>
    <t>CON5687099466</t>
  </si>
  <si>
    <t>CON5699d101610</t>
  </si>
  <si>
    <t>CL231186107b6</t>
  </si>
  <si>
    <t>GRANGE KITCHENS &amp; JOINERY PTY. LTD.</t>
  </si>
  <si>
    <t>CON56a98101512</t>
  </si>
  <si>
    <t>CL15e0fb3c1ca</t>
  </si>
  <si>
    <t>MERHI REALTY PTY LTD</t>
  </si>
  <si>
    <t>CON56c4798938</t>
  </si>
  <si>
    <t>CON5700b101944</t>
  </si>
  <si>
    <t>CON5701b101831</t>
  </si>
  <si>
    <t>CON5702998253</t>
  </si>
  <si>
    <t>CLd51e45f43ac</t>
  </si>
  <si>
    <t>En Avant Stables</t>
  </si>
  <si>
    <t>CON5704098438</t>
  </si>
  <si>
    <t>CL71d3496f08a</t>
  </si>
  <si>
    <t>DSM (Pacific) Pty Limited</t>
  </si>
  <si>
    <t>CON5715672690</t>
  </si>
  <si>
    <t>POS</t>
  </si>
  <si>
    <t>Positiv 5</t>
  </si>
  <si>
    <t>CL46b814b9212</t>
  </si>
  <si>
    <t>Bikesconnect Pty Ltd</t>
  </si>
  <si>
    <t>CON57268102454</t>
  </si>
  <si>
    <t>CON57560102210</t>
  </si>
  <si>
    <t>CON57582102297</t>
  </si>
  <si>
    <t>CL318730b8ef5</t>
  </si>
  <si>
    <t>MSM ENTERTAINMENTS</t>
  </si>
  <si>
    <t>CON57751100437</t>
  </si>
  <si>
    <t>CL335d7e7a104</t>
  </si>
  <si>
    <t>BUZZ MEDIA GROUP PTY. LTD.</t>
  </si>
  <si>
    <t>FINANCE FOR BUSINESS PTY LTD</t>
  </si>
  <si>
    <t>CON5788398793</t>
  </si>
  <si>
    <t>CLf41df44c2d2</t>
  </si>
  <si>
    <t>READY 2 RISE SCAFFOLDING PTY LTD ( IN Liquidation)</t>
  </si>
  <si>
    <t>CON57b1c95792</t>
  </si>
  <si>
    <t>CON57dc7100655</t>
  </si>
  <si>
    <t>CON57e3299971</t>
  </si>
  <si>
    <t>CON580cc101551</t>
  </si>
  <si>
    <t>CLe7bf903cb95</t>
  </si>
  <si>
    <t>A to Z Wedding Services</t>
  </si>
  <si>
    <t>CON581a0101894</t>
  </si>
  <si>
    <t>CON582c5100631</t>
  </si>
  <si>
    <t>CON583e999383</t>
  </si>
  <si>
    <t>CON585ca101480</t>
  </si>
  <si>
    <t>CLa6cc8ec2c03</t>
  </si>
  <si>
    <t>Wattle Grove Air Pty Ltd</t>
  </si>
  <si>
    <t>CON5880094828</t>
  </si>
  <si>
    <t>CL7638fa2e430</t>
  </si>
  <si>
    <t>PEAK CONSTRUCTIONS LOUIS HEATH</t>
  </si>
  <si>
    <t>CON58b1399215</t>
  </si>
  <si>
    <t>CON58b42102736</t>
  </si>
  <si>
    <t>CON58c78101998</t>
  </si>
  <si>
    <t>CON58cd1101248</t>
  </si>
  <si>
    <t>CL64bf9a6afbe</t>
  </si>
  <si>
    <t>MUIR MEATS PTY LTD</t>
  </si>
  <si>
    <t>CON58d5f101577</t>
  </si>
  <si>
    <t>CON58ed5101136</t>
  </si>
  <si>
    <t>CLf7cf642502b</t>
  </si>
  <si>
    <t>Dagda Consulting</t>
  </si>
  <si>
    <t>CON59291101627</t>
  </si>
  <si>
    <t>CON59630101339</t>
  </si>
  <si>
    <t>CON59760100604</t>
  </si>
  <si>
    <t>CON5984a96056</t>
  </si>
  <si>
    <t>CON598b2101947</t>
  </si>
  <si>
    <t>CON59a1e100572</t>
  </si>
  <si>
    <t>CON59aad102302</t>
  </si>
  <si>
    <t>CON59c3d99843</t>
  </si>
  <si>
    <t>CON59f6b102080</t>
  </si>
  <si>
    <t>CON5a012101353</t>
  </si>
  <si>
    <t>CLf5cace749b7</t>
  </si>
  <si>
    <t>Jim's Cleaning (Mooroopna)</t>
  </si>
  <si>
    <t>CON5a413101208</t>
  </si>
  <si>
    <t>CON5a527102441</t>
  </si>
  <si>
    <t>CON5a63f98985</t>
  </si>
  <si>
    <t>CON5a87496671</t>
  </si>
  <si>
    <t>CON5a8d899662</t>
  </si>
  <si>
    <t>CON5a94d100029</t>
  </si>
  <si>
    <t>CON5aa2997454</t>
  </si>
  <si>
    <t>CON5ab2297948</t>
  </si>
  <si>
    <t>CLf0e76a55d1c</t>
  </si>
  <si>
    <t>MASSIVE AUCTIONS HEAVY EQUIPMENT</t>
  </si>
  <si>
    <t>CON5aca1100270</t>
  </si>
  <si>
    <t>CON5afe899884</t>
  </si>
  <si>
    <t>CON5b092100279</t>
  </si>
  <si>
    <t>CON5b14a98148</t>
  </si>
  <si>
    <t>CON5b50398699</t>
  </si>
  <si>
    <t>CON5b759101062</t>
  </si>
  <si>
    <t>CON5b82f100545</t>
  </si>
  <si>
    <t>CON5b84a102063</t>
  </si>
  <si>
    <t>CON5ba6f99104</t>
  </si>
  <si>
    <t>CON5befb101500</t>
  </si>
  <si>
    <t>CON5c03b98197</t>
  </si>
  <si>
    <t>CON5c04799670</t>
  </si>
  <si>
    <t>CLa9ea1673712</t>
  </si>
  <si>
    <t>HI-STYLE BUILDING GROUP PTY LTD</t>
  </si>
  <si>
    <t>CON5c1ae98114</t>
  </si>
  <si>
    <t>CL4fb5c4db436</t>
  </si>
  <si>
    <t>KENRIK CONSTRUCTIONS PTY LTD</t>
  </si>
  <si>
    <t>CON5c1d298190</t>
  </si>
  <si>
    <t>CON5c4a9101840</t>
  </si>
  <si>
    <t>CL00ce06816df</t>
  </si>
  <si>
    <t>G &amp; A PRIEST TRANSPORT PTY LTD</t>
  </si>
  <si>
    <t>CON5c5b898383</t>
  </si>
  <si>
    <t>CON5c5f4101874</t>
  </si>
  <si>
    <t>CON5c6f7101677</t>
  </si>
  <si>
    <t>CON5c872102623</t>
  </si>
  <si>
    <t>CON5c9e899998</t>
  </si>
  <si>
    <t>CON5caff100903</t>
  </si>
  <si>
    <t>CLc410bce3b5d</t>
  </si>
  <si>
    <t>NESTANI HOLDINGS PTY LTD</t>
  </si>
  <si>
    <t>CON5cbed99406</t>
  </si>
  <si>
    <t>CL6ab70e79b9b</t>
  </si>
  <si>
    <t xml:space="preserve">PARAGON STRENGTH, FITNESS &amp; WELLBEING </t>
  </si>
  <si>
    <t>CON5cc32102677</t>
  </si>
  <si>
    <t>CLfc7b54a4950</t>
  </si>
  <si>
    <t>Luxury Detailing WA</t>
  </si>
  <si>
    <t>CON5ce4999294</t>
  </si>
  <si>
    <t>CLa3f7aea9fb2</t>
  </si>
  <si>
    <t>Gold Coast Domestic Services</t>
  </si>
  <si>
    <t>CON5ce60101538</t>
  </si>
  <si>
    <t>CON5cf11102653</t>
  </si>
  <si>
    <t>CON5cf3d102546</t>
  </si>
  <si>
    <t>CLe9d0fcc46b4</t>
  </si>
  <si>
    <t>importing club of australia</t>
  </si>
  <si>
    <t>CON5cf6699701</t>
  </si>
  <si>
    <t>CLe53d874aa0a</t>
  </si>
  <si>
    <t>COLDSUB PTY LTD</t>
  </si>
  <si>
    <t>CON5d07a102478</t>
  </si>
  <si>
    <t>CON5d47b99861</t>
  </si>
  <si>
    <t>CON5d48f101433</t>
  </si>
  <si>
    <t>CON5d9cc100853</t>
  </si>
  <si>
    <t>CON5dc68101961</t>
  </si>
  <si>
    <t>CON5ddc7100840</t>
  </si>
  <si>
    <t>CLc84c7ed07ad</t>
  </si>
  <si>
    <t>CALYPSO DESTINATIONS PTY LTD</t>
  </si>
  <si>
    <t>CON5ded1102253</t>
  </si>
  <si>
    <t>CON5df0498977</t>
  </si>
  <si>
    <t>CL1d465b7524c</t>
  </si>
  <si>
    <t>G &amp; K TRUCK SALES PTY LTD</t>
  </si>
  <si>
    <t>CON5df18101794</t>
  </si>
  <si>
    <t>CON5dfa1100721</t>
  </si>
  <si>
    <t>CON5dffb96675</t>
  </si>
  <si>
    <t>CL3523a783725</t>
  </si>
  <si>
    <t>Ceylon Market</t>
  </si>
  <si>
    <t>CON5e0b099835</t>
  </si>
  <si>
    <t>CLc69325ec6e5</t>
  </si>
  <si>
    <t>NATIONAL ENERGY SERVICES AUSTRALIA PTY. LTD.</t>
  </si>
  <si>
    <t>CON5e13e100066</t>
  </si>
  <si>
    <t>CON5e2c599663</t>
  </si>
  <si>
    <t>CON5e54498061</t>
  </si>
  <si>
    <t>CON5e67599641</t>
  </si>
  <si>
    <t>CL04a9f858b65</t>
  </si>
  <si>
    <t>INTOUCH MEDIA GROUP PTY LTD</t>
  </si>
  <si>
    <t>CON5e80e98085</t>
  </si>
  <si>
    <t>CLf9217ae31a4</t>
  </si>
  <si>
    <t>MATTHEW FIRMSTONE CARPENTRY</t>
  </si>
  <si>
    <t>CON5ecde96642</t>
  </si>
  <si>
    <t>CON5efb8100768</t>
  </si>
  <si>
    <t>CON5f067102198</t>
  </si>
  <si>
    <t>CL72d7ebea1ef</t>
  </si>
  <si>
    <t>Stop Renting Today</t>
  </si>
  <si>
    <t>CON5f13598975</t>
  </si>
  <si>
    <t>CON5f2b5100663</t>
  </si>
  <si>
    <t>CON5f61398510</t>
  </si>
  <si>
    <t>CON5f927101499</t>
  </si>
  <si>
    <t>CON5f9b498037</t>
  </si>
  <si>
    <t>CON5fb1c101770</t>
  </si>
  <si>
    <t>CON5fb3a100236</t>
  </si>
  <si>
    <t>CON5fbcc99158</t>
  </si>
  <si>
    <t>CON5fc2c101087</t>
  </si>
  <si>
    <t>CON5fc7f98604</t>
  </si>
  <si>
    <t>CL1d65893c3a4</t>
  </si>
  <si>
    <t>Essential Pump Services Pty Ltd</t>
  </si>
  <si>
    <t>CON5ff23101817</t>
  </si>
  <si>
    <t>CL4df9552db44</t>
  </si>
  <si>
    <t>Keelan Grain and Fodder</t>
  </si>
  <si>
    <t>CON601f6102672</t>
  </si>
  <si>
    <t>CL82f7c46aae7</t>
  </si>
  <si>
    <t>OVERLAND TOURING SOLUTIONS</t>
  </si>
  <si>
    <t>CON602cd102615</t>
  </si>
  <si>
    <t>CON605c7100014</t>
  </si>
  <si>
    <t>CON6077599012</t>
  </si>
  <si>
    <t>CON607c999570</t>
  </si>
  <si>
    <t>CON60994102046</t>
  </si>
  <si>
    <t>CL724c153b0b6</t>
  </si>
  <si>
    <t>On Your Side Investments</t>
  </si>
  <si>
    <t>CON609e8100647</t>
  </si>
  <si>
    <t>CON60b3996176</t>
  </si>
  <si>
    <t>CON60e22100373</t>
  </si>
  <si>
    <t>CON61174101850</t>
  </si>
  <si>
    <t>CON6149c102494</t>
  </si>
  <si>
    <t>CON6169f100848</t>
  </si>
  <si>
    <t>CON6170e101549</t>
  </si>
  <si>
    <t>CL6d43d41937c</t>
  </si>
  <si>
    <t>IronPort Mechanical</t>
  </si>
  <si>
    <t>CON61809101307</t>
  </si>
  <si>
    <t>CON6180d95423</t>
  </si>
  <si>
    <t>CON6182b101263</t>
  </si>
  <si>
    <t>CON61a8398443</t>
  </si>
  <si>
    <t>CON61c3b102600</t>
  </si>
  <si>
    <t>CON61c8b99863</t>
  </si>
  <si>
    <t>CON61d62101631</t>
  </si>
  <si>
    <t>CON61e51101751</t>
  </si>
  <si>
    <t>CL3a1794779a5</t>
  </si>
  <si>
    <t>Happy Life Finance</t>
  </si>
  <si>
    <t>CON61ec898146</t>
  </si>
  <si>
    <t>CON61faf100749</t>
  </si>
  <si>
    <t>CON61fec102000</t>
  </si>
  <si>
    <t>CON621a3101649</t>
  </si>
  <si>
    <t>CON622b8102650</t>
  </si>
  <si>
    <t>CON6231199700</t>
  </si>
  <si>
    <t>CL83c6a08d3e3</t>
  </si>
  <si>
    <t>Renee Samson</t>
  </si>
  <si>
    <t>CON6231a90259</t>
  </si>
  <si>
    <t>CON624f2102589</t>
  </si>
  <si>
    <t>CON6262e99805</t>
  </si>
  <si>
    <t>CON62679100106</t>
  </si>
  <si>
    <t>CON62a1898029</t>
  </si>
  <si>
    <t>CON62cab102614</t>
  </si>
  <si>
    <t>CL2bceb739913</t>
  </si>
  <si>
    <t>Bodytech Fitness</t>
  </si>
  <si>
    <t>CON62eca102135</t>
  </si>
  <si>
    <t>CON632a3100187</t>
  </si>
  <si>
    <t>CON6369b102557</t>
  </si>
  <si>
    <t>CON6375c102761</t>
  </si>
  <si>
    <t>CON6386499682</t>
  </si>
  <si>
    <t>CON6386996536</t>
  </si>
  <si>
    <t>CLb3d96cf087f</t>
  </si>
  <si>
    <t>Michael Saunders</t>
  </si>
  <si>
    <t>CON63a0e102430</t>
  </si>
  <si>
    <t>CL4215cddb7ef</t>
  </si>
  <si>
    <t>Bonnie Coffee Co</t>
  </si>
  <si>
    <t>CON63a8199230</t>
  </si>
  <si>
    <t>CL2c0f78cc122</t>
  </si>
  <si>
    <t>AGELESS NAD PTY. LTD.</t>
  </si>
  <si>
    <t>CON63c5793148</t>
  </si>
  <si>
    <t>CL5b823dde0d5</t>
  </si>
  <si>
    <t>Good Blokes Society</t>
  </si>
  <si>
    <t>CON640cd100051</t>
  </si>
  <si>
    <t>CON641cb93290</t>
  </si>
  <si>
    <t>CLdc0c2b3974a</t>
  </si>
  <si>
    <t>Nomad Painting and Decorating</t>
  </si>
  <si>
    <t>CON6452b97891</t>
  </si>
  <si>
    <t>CON6471c101668</t>
  </si>
  <si>
    <t>CON6473c98487</t>
  </si>
  <si>
    <t>CON6481a98183</t>
  </si>
  <si>
    <t>CON6496398549</t>
  </si>
  <si>
    <t>CLd1100ab9f70</t>
  </si>
  <si>
    <t>Blake jones carpentry</t>
  </si>
  <si>
    <t>CON64ccf101458</t>
  </si>
  <si>
    <t>CON64ce6100172</t>
  </si>
  <si>
    <t>CLf0bb6aada42</t>
  </si>
  <si>
    <t>ELITE WEALTH CREATORS PTY. LTD.</t>
  </si>
  <si>
    <t>CON64d9099638</t>
  </si>
  <si>
    <t>CON64f5a102271</t>
  </si>
  <si>
    <t>CON64fb5101203</t>
  </si>
  <si>
    <t>CON650e3100726</t>
  </si>
  <si>
    <t>CON6559198280</t>
  </si>
  <si>
    <t>CON655dc99586</t>
  </si>
  <si>
    <t>CLa8c73883998</t>
  </si>
  <si>
    <t>W KALGOORLIE BACKPACKERS YHA</t>
  </si>
  <si>
    <t>CON6578495570</t>
  </si>
  <si>
    <t>CON65819100979</t>
  </si>
  <si>
    <t>CLa7607286ea7</t>
  </si>
  <si>
    <t>Pest Bully</t>
  </si>
  <si>
    <t>CON6585f100391</t>
  </si>
  <si>
    <t>CLec97c08999c</t>
  </si>
  <si>
    <t xml:space="preserve">BEDROCK DRILLING </t>
  </si>
  <si>
    <t>CON65a60100732</t>
  </si>
  <si>
    <t>CON65d4b102713</t>
  </si>
  <si>
    <t>CON6603b100636</t>
  </si>
  <si>
    <t>CON6611398581</t>
  </si>
  <si>
    <t>CON66173101969</t>
  </si>
  <si>
    <t>CLc9d118893c7</t>
  </si>
  <si>
    <t>FLIGHTS BAR &amp; GRILL</t>
  </si>
  <si>
    <t>CON6626d100569</t>
  </si>
  <si>
    <t>CON663af100740</t>
  </si>
  <si>
    <t>CON66562102705</t>
  </si>
  <si>
    <t>CON66604100009</t>
  </si>
  <si>
    <t>CON66605100094</t>
  </si>
  <si>
    <t>CON667aa99540</t>
  </si>
  <si>
    <t>CON6680f102662</t>
  </si>
  <si>
    <t>CL26e2d3c6d3e</t>
  </si>
  <si>
    <t>Mega Merch Rural &amp; Pet</t>
  </si>
  <si>
    <t>CON66b9099916</t>
  </si>
  <si>
    <t>CON66c2296666</t>
  </si>
  <si>
    <t>CON66c46101719</t>
  </si>
  <si>
    <t>CL968ce317f66</t>
  </si>
  <si>
    <t>MATTHEW PAUL WAKERLEY</t>
  </si>
  <si>
    <t>CON66e72100777</t>
  </si>
  <si>
    <t>CON66f8c101687</t>
  </si>
  <si>
    <t>CON67026100798</t>
  </si>
  <si>
    <t>CON6727195251</t>
  </si>
  <si>
    <t>CON6733e96543</t>
  </si>
  <si>
    <t>CL572cb256f9f</t>
  </si>
  <si>
    <t>TKC CARPENTRY</t>
  </si>
  <si>
    <t>CON6738e101036</t>
  </si>
  <si>
    <t>CON6751598131</t>
  </si>
  <si>
    <t>CON6757e98786</t>
  </si>
  <si>
    <t>CLc021dd04479</t>
  </si>
  <si>
    <t>CONTRACT PARAPLANNING  SERVICES</t>
  </si>
  <si>
    <t>CON675e1102258</t>
  </si>
  <si>
    <t>CLe8bbc202ecf</t>
  </si>
  <si>
    <t>George's Thai On The Marina</t>
  </si>
  <si>
    <t>CON6768496482</t>
  </si>
  <si>
    <t>CON67689102663</t>
  </si>
  <si>
    <t>CON677c7102641</t>
  </si>
  <si>
    <t>CON67c5996459</t>
  </si>
  <si>
    <t>CON67dc1102244</t>
  </si>
  <si>
    <t>CON6820a101075</t>
  </si>
  <si>
    <t>CON68341100897</t>
  </si>
  <si>
    <t>CON689a599977</t>
  </si>
  <si>
    <t>CL3c1af88b0a4</t>
  </si>
  <si>
    <t>WANDERAH CONTRACTING PTY LTD</t>
  </si>
  <si>
    <t>CON68b6197419</t>
  </si>
  <si>
    <t>CON68bb0102319</t>
  </si>
  <si>
    <t>CON68c14100788</t>
  </si>
  <si>
    <t>CON68cd6101517</t>
  </si>
  <si>
    <t>CON68df598591</t>
  </si>
  <si>
    <t>CON68fb6101984</t>
  </si>
  <si>
    <t>CL99d87139c07</t>
  </si>
  <si>
    <t>Clean Deal Roofing</t>
  </si>
  <si>
    <t>CON6936c101586</t>
  </si>
  <si>
    <t>CON6957598020</t>
  </si>
  <si>
    <t>CON69611101803</t>
  </si>
  <si>
    <t>CON6963699655</t>
  </si>
  <si>
    <t>CON696db99832</t>
  </si>
  <si>
    <t>CON6983896676</t>
  </si>
  <si>
    <t>CON69caf100426</t>
  </si>
  <si>
    <t>CON69d7699172</t>
  </si>
  <si>
    <t>CON69f46102147</t>
  </si>
  <si>
    <t>CON6a138100519</t>
  </si>
  <si>
    <t>CON6a23d101570</t>
  </si>
  <si>
    <t>CL05219797d32</t>
  </si>
  <si>
    <t>THE TRACKING CENTRE PTY LTD</t>
  </si>
  <si>
    <t>CON6a30392787</t>
  </si>
  <si>
    <t>CLc4dafc19efe</t>
  </si>
  <si>
    <t>Franklin Plant Hire</t>
  </si>
  <si>
    <t>CON6a3d6101011</t>
  </si>
  <si>
    <t>INSITE 6</t>
  </si>
  <si>
    <t>CL65290e56d93</t>
  </si>
  <si>
    <t>MARLIN SIGNS PTY. LTD.</t>
  </si>
  <si>
    <t>CON6a4cd98158</t>
  </si>
  <si>
    <t>CL5938518a758</t>
  </si>
  <si>
    <t>HECTOR MOTOR MECHANIC PTY LIMITED</t>
  </si>
  <si>
    <t>CON6a520101831</t>
  </si>
  <si>
    <t>CON6a6e3100543</t>
  </si>
  <si>
    <t>CL51767d2c037</t>
  </si>
  <si>
    <t>THE WRIGHT PROPERTY GROUP AUSTRALIA PTY LTD</t>
  </si>
  <si>
    <t>CON6a79374662</t>
  </si>
  <si>
    <t>CON6a7e599508</t>
  </si>
  <si>
    <t>CON6a8bf101552</t>
  </si>
  <si>
    <t>CON6a8cd98533</t>
  </si>
  <si>
    <t>CON6aa8199424</t>
  </si>
  <si>
    <t>CON6ab2d102393</t>
  </si>
  <si>
    <t>CON6abc498198</t>
  </si>
  <si>
    <t>CLc6efde2ed43</t>
  </si>
  <si>
    <t>SPEEDY SINGHS LOGISTICS PTY LTD</t>
  </si>
  <si>
    <t>CON6acf394306</t>
  </si>
  <si>
    <t>CON6adcd100699</t>
  </si>
  <si>
    <t>CLbf9af46fb7f</t>
  </si>
  <si>
    <t>TOTARA AND BEAR PTY LTD</t>
  </si>
  <si>
    <t>CON6b19d102694</t>
  </si>
  <si>
    <t>CON6b4ad102520</t>
  </si>
  <si>
    <t>CL6c5884c4441</t>
  </si>
  <si>
    <t>CHUMPYS DIESEL SERVICE</t>
  </si>
  <si>
    <t>CON6b7a1101220</t>
  </si>
  <si>
    <t>CON6b9a7102506</t>
  </si>
  <si>
    <t>CON6ba63100648</t>
  </si>
  <si>
    <t>CL3e9f588c9f8</t>
  </si>
  <si>
    <t>SHED ERECTOR JON PALLETTE</t>
  </si>
  <si>
    <t>CON6bba7102238</t>
  </si>
  <si>
    <t>CON6bcba102405</t>
  </si>
  <si>
    <t>CON6bded101494</t>
  </si>
  <si>
    <t>CLd06d3475fee</t>
  </si>
  <si>
    <t>EID FRUIT &amp; VEGETABLE MARKET PTY. LTD.</t>
  </si>
  <si>
    <t>CON6bf4788308</t>
  </si>
  <si>
    <t>CON6c022100879</t>
  </si>
  <si>
    <t>CON6c25d102620</t>
  </si>
  <si>
    <t>CON6c3a0101750</t>
  </si>
  <si>
    <t>CON6c46999849</t>
  </si>
  <si>
    <t>CON6c46a98697</t>
  </si>
  <si>
    <t>CLdd8f72c223d</t>
  </si>
  <si>
    <t xml:space="preserve">OTTABA LLAMAS </t>
  </si>
  <si>
    <t>CON6c49597477</t>
  </si>
  <si>
    <t>CON6c50a99859</t>
  </si>
  <si>
    <t>CLd385a2eec8b</t>
  </si>
  <si>
    <t>Sportzprint</t>
  </si>
  <si>
    <t>CON6c5ef93932</t>
  </si>
  <si>
    <t>CL25cf7a52b1e</t>
  </si>
  <si>
    <t>K-TEX HOMES PTY LTD</t>
  </si>
  <si>
    <t>CON6c654100718</t>
  </si>
  <si>
    <t>CON6c839102570</t>
  </si>
  <si>
    <t>CON6c8c8102344</t>
  </si>
  <si>
    <t>CLcc8c445851d</t>
  </si>
  <si>
    <t>KITTS QUALITY CLEANING PTY. LTD.</t>
  </si>
  <si>
    <t>CON6cdd297258</t>
  </si>
  <si>
    <t>CON6cea497799</t>
  </si>
  <si>
    <t>CL6f466b580e7</t>
  </si>
  <si>
    <t>Future Bicycle Innovations</t>
  </si>
  <si>
    <t>CON6cfb8102400</t>
  </si>
  <si>
    <t>CL42e0e3bbfd6</t>
  </si>
  <si>
    <t>Peakhurst Tyres &amp; Mechanical</t>
  </si>
  <si>
    <t>CON6d134102110</t>
  </si>
  <si>
    <t>CL963d1a5c687</t>
  </si>
  <si>
    <t>MOBBS TRANSPORT</t>
  </si>
  <si>
    <t>CON6d36494980</t>
  </si>
  <si>
    <t>CL57cd1411c3a</t>
  </si>
  <si>
    <t>AAS@SMSF AUDITS</t>
  </si>
  <si>
    <t>CON6d3bc99159</t>
  </si>
  <si>
    <t>CON6d4d2101657</t>
  </si>
  <si>
    <t>CON6d555100061</t>
  </si>
  <si>
    <t>CON6d70d100986</t>
  </si>
  <si>
    <t>CL9e91c6b8a54</t>
  </si>
  <si>
    <t xml:space="preserve">ZENITH HORIZON </t>
  </si>
  <si>
    <t>CON6d74a96285</t>
  </si>
  <si>
    <t>CON6d81a96480</t>
  </si>
  <si>
    <t>CON6d82f96450</t>
  </si>
  <si>
    <t>CON6d860100012</t>
  </si>
  <si>
    <t>CON6d89197261</t>
  </si>
  <si>
    <t>CON6d8a398554</t>
  </si>
  <si>
    <t>CON6d8bf100049</t>
  </si>
  <si>
    <t>CON6d96d101762</t>
  </si>
  <si>
    <t>CON6dc9a102434</t>
  </si>
  <si>
    <t>CON6def499241</t>
  </si>
  <si>
    <t>CON6e0cf99823</t>
  </si>
  <si>
    <t>CON6e134100967</t>
  </si>
  <si>
    <t>CON6e23799791</t>
  </si>
  <si>
    <t>CON6e26f99404</t>
  </si>
  <si>
    <t>CON6e2ac100120</t>
  </si>
  <si>
    <t>CLa64c5f17669</t>
  </si>
  <si>
    <t>NEONAILS</t>
  </si>
  <si>
    <t>CON6e30d100591</t>
  </si>
  <si>
    <t>CON6e66e98750</t>
  </si>
  <si>
    <t>CL888aeeae364</t>
  </si>
  <si>
    <t>S &amp; N Betts</t>
  </si>
  <si>
    <t>The Trustee for Traxx Construction Products Unit Trust</t>
  </si>
  <si>
    <t>CON6e752102012</t>
  </si>
  <si>
    <t>CL1d496dc7068</t>
  </si>
  <si>
    <t>STONED CRYSTALS PTY LTD</t>
  </si>
  <si>
    <t>CON6e76c101808</t>
  </si>
  <si>
    <t>CON6e86998095</t>
  </si>
  <si>
    <t>CON6e873101147</t>
  </si>
  <si>
    <t>CON6e884101197</t>
  </si>
  <si>
    <t>CL3928bf88bf0</t>
  </si>
  <si>
    <t>EPRESS PTY LTD</t>
  </si>
  <si>
    <t>CON6e97891988</t>
  </si>
  <si>
    <t>CON6ea34101224</t>
  </si>
  <si>
    <t>CON6ec5d101445</t>
  </si>
  <si>
    <t>CON6ec79100525</t>
  </si>
  <si>
    <t>CON6ee24102381</t>
  </si>
  <si>
    <t>CL55fc500c8ec</t>
  </si>
  <si>
    <t>AUTOCARE</t>
  </si>
  <si>
    <t>CON6f111102009</t>
  </si>
  <si>
    <t>CL0b6adbe0f80</t>
  </si>
  <si>
    <t>CREATIVE COMMERCIALISATION PTY LTD</t>
  </si>
  <si>
    <t>CON6f277100133</t>
  </si>
  <si>
    <t>CON6f420100024</t>
  </si>
  <si>
    <t>CON6f48f101518</t>
  </si>
  <si>
    <t>CON6f4e2102611</t>
  </si>
  <si>
    <t>CON6f59998912</t>
  </si>
  <si>
    <t>CON6fa0b98217</t>
  </si>
  <si>
    <t>CON6fa68100828</t>
  </si>
  <si>
    <t>CON6faef99839</t>
  </si>
  <si>
    <t>CON6fb82102356</t>
  </si>
  <si>
    <t>CON6fce6100942</t>
  </si>
  <si>
    <t>CLc48745613bf</t>
  </si>
  <si>
    <t>MOXI PTY LTD</t>
  </si>
  <si>
    <t>CON6fd07102590</t>
  </si>
  <si>
    <t>CLe6fb3ac9534</t>
  </si>
  <si>
    <t>YOGACITA PTY LTD</t>
  </si>
  <si>
    <t>CON6fd21102486</t>
  </si>
  <si>
    <t>CON700de100918</t>
  </si>
  <si>
    <t>CON70176102195</t>
  </si>
  <si>
    <t>CON7020c99959</t>
  </si>
  <si>
    <t>CON702d1100307</t>
  </si>
  <si>
    <t>CON7099d101926</t>
  </si>
  <si>
    <t>CLafbf48e8bbe</t>
  </si>
  <si>
    <t>DAM IT GETAWAY</t>
  </si>
  <si>
    <t>CON70a8d102453</t>
  </si>
  <si>
    <t>CLb4af8cb5aca</t>
  </si>
  <si>
    <t>R &amp; N PENA &amp; SON'S PTY LTD</t>
  </si>
  <si>
    <t>CON70f6199453</t>
  </si>
  <si>
    <t>CON70fe7101716</t>
  </si>
  <si>
    <t>CL57bdc63006d</t>
  </si>
  <si>
    <t>GM WISDOM</t>
  </si>
  <si>
    <t>CON7113691660</t>
  </si>
  <si>
    <t>CON7124e96784</t>
  </si>
  <si>
    <t>CL28e612e894f</t>
  </si>
  <si>
    <t xml:space="preserve">SPORT CREATIVE AUSTRALIA </t>
  </si>
  <si>
    <t>CON712d892071</t>
  </si>
  <si>
    <t>CL6e4930b4421</t>
  </si>
  <si>
    <t>ON THE GO PROPERTY MAINTENANCE &amp; REPAIRS</t>
  </si>
  <si>
    <t>CON7143398941</t>
  </si>
  <si>
    <t>CON71478102743</t>
  </si>
  <si>
    <t>CON714c0102205</t>
  </si>
  <si>
    <t>CON7154997605</t>
  </si>
  <si>
    <t>CON715e5100386</t>
  </si>
  <si>
    <t>CON71663102027</t>
  </si>
  <si>
    <t>CL28b9573e00a</t>
  </si>
  <si>
    <t>AWARD EMBROIDERY AND PROMOTIONAL APPAREL</t>
  </si>
  <si>
    <t>CON716c698607</t>
  </si>
  <si>
    <t>CON716ee102610</t>
  </si>
  <si>
    <t>CON7176c96917</t>
  </si>
  <si>
    <t>CON717f1102680</t>
  </si>
  <si>
    <t>CON71878102236</t>
  </si>
  <si>
    <t>CON71978101374</t>
  </si>
  <si>
    <t>CON71e5798707</t>
  </si>
  <si>
    <t>CON71f42101270</t>
  </si>
  <si>
    <t>CL8de1adcc116</t>
  </si>
  <si>
    <t>DESMOND GODFREY</t>
  </si>
  <si>
    <t>CON7231c100874</t>
  </si>
  <si>
    <t>CON7255d98455</t>
  </si>
  <si>
    <t>CL8402013e428</t>
  </si>
  <si>
    <t>BLESSING MIDWIFERY SERVICE</t>
  </si>
  <si>
    <t>CON727c5101879</t>
  </si>
  <si>
    <t>CON72802102336</t>
  </si>
  <si>
    <t>CON7291098725</t>
  </si>
  <si>
    <t>CON72c35100871</t>
  </si>
  <si>
    <t>CON72c89100087</t>
  </si>
  <si>
    <t>CL9d7bcc6515f</t>
  </si>
  <si>
    <t>The Trustee for Gallop Family Trust</t>
  </si>
  <si>
    <t>CON72df4102716</t>
  </si>
  <si>
    <t>CL3cda0b98cbf</t>
  </si>
  <si>
    <t>E. S. SALES &amp; MARKETING PTY LTD</t>
  </si>
  <si>
    <t>CON7305a98771</t>
  </si>
  <si>
    <t>CON73133101024</t>
  </si>
  <si>
    <t>CON73172102219</t>
  </si>
  <si>
    <t>CLd5ff528d891</t>
  </si>
  <si>
    <t>Arborclimb Pty Ltd</t>
  </si>
  <si>
    <t>CON732bc101829</t>
  </si>
  <si>
    <t>CON73b01100801</t>
  </si>
  <si>
    <t>CL48d5209784d</t>
  </si>
  <si>
    <t>A1 Rock solid</t>
  </si>
  <si>
    <t>CON73c5c95817</t>
  </si>
  <si>
    <t>CON73edc98970</t>
  </si>
  <si>
    <t>CON74035102026</t>
  </si>
  <si>
    <t>CON7413d100645</t>
  </si>
  <si>
    <t>CON74290102470</t>
  </si>
  <si>
    <t>CL2ae24adb903</t>
  </si>
  <si>
    <t>AWS Caulking</t>
  </si>
  <si>
    <t>CON74392102459</t>
  </si>
  <si>
    <t>CON743c898803</t>
  </si>
  <si>
    <t>CLf28f1d2401a</t>
  </si>
  <si>
    <t>KOKODA HISTORICAL</t>
  </si>
  <si>
    <t>CON7483196215</t>
  </si>
  <si>
    <t>CON7485d94447</t>
  </si>
  <si>
    <t>CLe8222564611</t>
  </si>
  <si>
    <t>FUSION POWDER COATING AND ALUMINIUM</t>
  </si>
  <si>
    <t>CON74dbc98999</t>
  </si>
  <si>
    <t>CL1f61f5dabfe</t>
  </si>
  <si>
    <t>Dr Foot Solutions</t>
  </si>
  <si>
    <t>CON74e1c99639</t>
  </si>
  <si>
    <t>CL0245d59b4de</t>
  </si>
  <si>
    <t>BIDDLES TRANSPORT</t>
  </si>
  <si>
    <t>CON74fa174690</t>
  </si>
  <si>
    <t>CON750da101028</t>
  </si>
  <si>
    <t>CON751b2102024</t>
  </si>
  <si>
    <t>CON75452101413</t>
  </si>
  <si>
    <t>CON7548899235</t>
  </si>
  <si>
    <t>CON7562c99354</t>
  </si>
  <si>
    <t>CON7581794142</t>
  </si>
  <si>
    <t>CON75829102200</t>
  </si>
  <si>
    <t>CON75891100326</t>
  </si>
  <si>
    <t>CON75a5696349</t>
  </si>
  <si>
    <t>CON75ac8101326</t>
  </si>
  <si>
    <t>CON75ad198460</t>
  </si>
  <si>
    <t>CON75cec102691</t>
  </si>
  <si>
    <t>CON75def97140</t>
  </si>
  <si>
    <t>CON75fe6101788</t>
  </si>
  <si>
    <t>CL98d57338262</t>
  </si>
  <si>
    <t>ReStart Pool Services</t>
  </si>
  <si>
    <t>CON76114100922</t>
  </si>
  <si>
    <t>CON762e598211</t>
  </si>
  <si>
    <t>CON7671f99752</t>
  </si>
  <si>
    <t>CON76b2898046</t>
  </si>
  <si>
    <t>CON76b8e102674</t>
  </si>
  <si>
    <t>CL3d8e226dcb4</t>
  </si>
  <si>
    <t>NOVUS PEOPLE PTY LTD</t>
  </si>
  <si>
    <t>CON76caf101679</t>
  </si>
  <si>
    <t>CON76fbf100690</t>
  </si>
  <si>
    <t>CON77126100797</t>
  </si>
  <si>
    <t>CON77127101985</t>
  </si>
  <si>
    <t>CON7753c99097</t>
  </si>
  <si>
    <t>CON7763498001</t>
  </si>
  <si>
    <t>CON777f295654</t>
  </si>
  <si>
    <t>CON7784b102725</t>
  </si>
  <si>
    <t>CON77a79101868</t>
  </si>
  <si>
    <t>CON77ad6101236</t>
  </si>
  <si>
    <t>CON77b1b102452</t>
  </si>
  <si>
    <t>CON77b23100695</t>
  </si>
  <si>
    <t>CL6ee5b83597e</t>
  </si>
  <si>
    <t>LAL REFRIGERATED TRANSPORT PTY LTD</t>
  </si>
  <si>
    <t>CON77cda95045</t>
  </si>
  <si>
    <t>CON77d8a102701</t>
  </si>
  <si>
    <t>CL7276f3faa33</t>
  </si>
  <si>
    <t>Adelaide Security Surveillance</t>
  </si>
  <si>
    <t>CON77e43101146</t>
  </si>
  <si>
    <t>CON77eff101972</t>
  </si>
  <si>
    <t>CON77f06101755</t>
  </si>
  <si>
    <t>CLda3054d27dc</t>
  </si>
  <si>
    <t>VELOSOLUTIONS AUSTRALIA PTY LTD</t>
  </si>
  <si>
    <t>CON77f86102718</t>
  </si>
  <si>
    <t>CON780be98321</t>
  </si>
  <si>
    <t>CLd712c7d5306</t>
  </si>
  <si>
    <t>LAMB CONSTRUCTIONS PTY LTD</t>
  </si>
  <si>
    <t>CON78221100763</t>
  </si>
  <si>
    <t>CON782a6100930</t>
  </si>
  <si>
    <t>CL70bddfbeab4</t>
  </si>
  <si>
    <t>BLAKE CARROLL PLUMBING</t>
  </si>
  <si>
    <t>CON7834897649</t>
  </si>
  <si>
    <t>CON7838e100869</t>
  </si>
  <si>
    <t>CON78549100817</t>
  </si>
  <si>
    <t>CON786c5100676</t>
  </si>
  <si>
    <t>CON786d3102431</t>
  </si>
  <si>
    <t>CON78763100320</t>
  </si>
  <si>
    <t>CL4a6d3dab777</t>
  </si>
  <si>
    <t>TSG KINGSCLIFF</t>
  </si>
  <si>
    <t>CON7878a102039</t>
  </si>
  <si>
    <t>CL6bc04c931a1</t>
  </si>
  <si>
    <t>TRATTORIA VALDARNO</t>
  </si>
  <si>
    <t>CON787eb95539</t>
  </si>
  <si>
    <t>CL54196bc84b7</t>
  </si>
  <si>
    <t>The Perth Picture Company</t>
  </si>
  <si>
    <t>CON7880c98776</t>
  </si>
  <si>
    <t>CON78a82102481</t>
  </si>
  <si>
    <t>CLb1d8128a95a</t>
  </si>
  <si>
    <t>DARBILTO PTY LTD</t>
  </si>
  <si>
    <t>CON7902c101145</t>
  </si>
  <si>
    <t>CON79040100350</t>
  </si>
  <si>
    <t>CON79088101163</t>
  </si>
  <si>
    <t>CLa7199a37b93</t>
  </si>
  <si>
    <t>Les Olah Pty Ltd</t>
  </si>
  <si>
    <t>CON7917e102567</t>
  </si>
  <si>
    <t>CL2b45894c31e</t>
  </si>
  <si>
    <t>CLINTO'S PLUMBING SERVICE</t>
  </si>
  <si>
    <t>CON791bf99456</t>
  </si>
  <si>
    <t>CON79203102630</t>
  </si>
  <si>
    <t>CL564bc4da90e</t>
  </si>
  <si>
    <t>Everingham Electrical &amp; Data Pty Ltd</t>
  </si>
  <si>
    <t>CON7928495479</t>
  </si>
  <si>
    <t>CL46ae22d389a</t>
  </si>
  <si>
    <t>Hysteria Media</t>
  </si>
  <si>
    <t>CON792b0102006</t>
  </si>
  <si>
    <t>CON7937999038</t>
  </si>
  <si>
    <t>CL32537bb9e44</t>
  </si>
  <si>
    <t>Precision Hydro-Excavations</t>
  </si>
  <si>
    <t>CON793a1101141</t>
  </si>
  <si>
    <t>CON7948798287</t>
  </si>
  <si>
    <t>CON796a095135</t>
  </si>
  <si>
    <t>CON7991596331</t>
  </si>
  <si>
    <t>CON79b7399840</t>
  </si>
  <si>
    <t>CON79ca6102535</t>
  </si>
  <si>
    <t>CON79d7f101837</t>
  </si>
  <si>
    <t>CON79fe096551</t>
  </si>
  <si>
    <t>CON7a07498842</t>
  </si>
  <si>
    <t>CON7a21d101164</t>
  </si>
  <si>
    <t>CON7a28c99363</t>
  </si>
  <si>
    <t>CON7a2f3100706</t>
  </si>
  <si>
    <t>CON7a3da100759</t>
  </si>
  <si>
    <t>CON7a47299584</t>
  </si>
  <si>
    <t>CL705751bdcc8</t>
  </si>
  <si>
    <t>Cresser Financial Services Pty Ltd</t>
  </si>
  <si>
    <t>CON7a77572879</t>
  </si>
  <si>
    <t>CON7a9be100876</t>
  </si>
  <si>
    <t>CON7abf7100490</t>
  </si>
  <si>
    <t>CON7ac07100555</t>
  </si>
  <si>
    <t>CON7ac79101204</t>
  </si>
  <si>
    <t>CON7ad28102394</t>
  </si>
  <si>
    <t>CON7ad7999409</t>
  </si>
  <si>
    <t>CON7ae20102618</t>
  </si>
  <si>
    <t>CON7ae9a101555</t>
  </si>
  <si>
    <t>CON7ae9f101366</t>
  </si>
  <si>
    <t>CON7afdb102513</t>
  </si>
  <si>
    <t>CON7b08e101888</t>
  </si>
  <si>
    <t>CLa14c0d2e09e</t>
  </si>
  <si>
    <t>NEW CONCEPT COLLECTION PTY LTD</t>
  </si>
  <si>
    <t>CON7b21a101407</t>
  </si>
  <si>
    <t>CL5596de53157</t>
  </si>
  <si>
    <t>LINEAR ENGINEERING PTY. LTD.</t>
  </si>
  <si>
    <t>CON7b2cd102681</t>
  </si>
  <si>
    <t>CON7b2f2100062</t>
  </si>
  <si>
    <t>CL886b7b4f227</t>
  </si>
  <si>
    <t>Blide Tooth Care</t>
  </si>
  <si>
    <t>CON7b3c4100805</t>
  </si>
  <si>
    <t>CON7b3d998191</t>
  </si>
  <si>
    <t>CLcd0be3b511c</t>
  </si>
  <si>
    <t>BPM LABS PTY LTD</t>
  </si>
  <si>
    <t>CON7b45a99359</t>
  </si>
  <si>
    <t>CON7b51998255</t>
  </si>
  <si>
    <t>CON7b61b102317</t>
  </si>
  <si>
    <t>CON7b6b3101166</t>
  </si>
  <si>
    <t>CON7bd6c102577</t>
  </si>
  <si>
    <t>CON7bde4100445</t>
  </si>
  <si>
    <t>CON7be5a99291</t>
  </si>
  <si>
    <t>CON7bf4699619</t>
  </si>
  <si>
    <t>CL9c2962f8f6a</t>
  </si>
  <si>
    <t>Boilertronics</t>
  </si>
  <si>
    <t>CON7c43f100158</t>
  </si>
  <si>
    <t>CON7ca0a101858</t>
  </si>
  <si>
    <t>CON7ca2999489</t>
  </si>
  <si>
    <t>CON7cbd693023</t>
  </si>
  <si>
    <t>CON7cc63100738</t>
  </si>
  <si>
    <t>CON7ccac100253</t>
  </si>
  <si>
    <t>CON7cdcb98372</t>
  </si>
  <si>
    <t>CON7d18599384</t>
  </si>
  <si>
    <t>CON7d1fd96959</t>
  </si>
  <si>
    <t>CON7d541102638</t>
  </si>
  <si>
    <t>CON7d65f101481</t>
  </si>
  <si>
    <t>CON7d877101875</t>
  </si>
  <si>
    <t>CL3ede9cecef8</t>
  </si>
  <si>
    <t>The Trustee for TOTAL MINING &amp; MARINE</t>
  </si>
  <si>
    <t>CON7d8ab96995</t>
  </si>
  <si>
    <t>CON7d951101472</t>
  </si>
  <si>
    <t>CON7d9d6102339</t>
  </si>
  <si>
    <t>CL9969f023b2e</t>
  </si>
  <si>
    <t>SOLAR EMPIRE PTY LTD</t>
  </si>
  <si>
    <t>CON7da7b101706</t>
  </si>
  <si>
    <t>CON7dd73102375</t>
  </si>
  <si>
    <t>CON7de4d100709</t>
  </si>
  <si>
    <t>CON7e2c8102125</t>
  </si>
  <si>
    <t>CL4822bb4486a</t>
  </si>
  <si>
    <t>Poowee Drain Cleaning</t>
  </si>
  <si>
    <t>CON7e3ad100471</t>
  </si>
  <si>
    <t>CON7e3cd99806</t>
  </si>
  <si>
    <t>CON7e4c6102234</t>
  </si>
  <si>
    <t>CON7e6a8101077</t>
  </si>
  <si>
    <t>CON7e703102269</t>
  </si>
  <si>
    <t>CON7e728100518</t>
  </si>
  <si>
    <t>CL66eb58992fd</t>
  </si>
  <si>
    <t xml:space="preserve">20 / 20 HOME LOANS </t>
  </si>
  <si>
    <t>CON7e78c102791</t>
  </si>
  <si>
    <t>CON7ef9e102769</t>
  </si>
  <si>
    <t>CON7f08898968</t>
  </si>
  <si>
    <t>CON7f42d102073</t>
  </si>
  <si>
    <t>CON7f567100717</t>
  </si>
  <si>
    <t>CON7f57f98672</t>
  </si>
  <si>
    <t>CLfae016f9e08</t>
  </si>
  <si>
    <t>WEGENER ENTERPRISES PTY LTD</t>
  </si>
  <si>
    <t>CON7f693101206</t>
  </si>
  <si>
    <t>CON7fba3101686</t>
  </si>
  <si>
    <t>CON7ff7699557</t>
  </si>
  <si>
    <t>CON801ea102447</t>
  </si>
  <si>
    <t>CON80665101530</t>
  </si>
  <si>
    <t>CON806d7100660</t>
  </si>
  <si>
    <t>CON808f6101854</t>
  </si>
  <si>
    <t>CON80978100743</t>
  </si>
  <si>
    <t>CON80990101626</t>
  </si>
  <si>
    <t>CON809e0101051</t>
  </si>
  <si>
    <t>CON80a6c102708</t>
  </si>
  <si>
    <t>CON8110f98459</t>
  </si>
  <si>
    <t>CL0902cd78316</t>
  </si>
  <si>
    <t>SYED GROUP PTY LTD</t>
  </si>
  <si>
    <t>CON811f8102627</t>
  </si>
  <si>
    <t>CL7a7359c8d32</t>
  </si>
  <si>
    <t>ALISON PARFETT</t>
  </si>
  <si>
    <t>CON8154793880</t>
  </si>
  <si>
    <t>CON81595100826</t>
  </si>
  <si>
    <t>CON81774102361</t>
  </si>
  <si>
    <t>CL8caf2ed371c</t>
  </si>
  <si>
    <t>Revolution Projects</t>
  </si>
  <si>
    <t>CON819c898473</t>
  </si>
  <si>
    <t>CON81ab5101562</t>
  </si>
  <si>
    <t>CL34fabda45c1</t>
  </si>
  <si>
    <t>DUODUO CAO</t>
  </si>
  <si>
    <t>CON81aff91126</t>
  </si>
  <si>
    <t>CON81cac100015</t>
  </si>
  <si>
    <t>CON81cad100959</t>
  </si>
  <si>
    <t>CON81e2497294</t>
  </si>
  <si>
    <t>CL11c52ada7e2</t>
  </si>
  <si>
    <t>ALPHA CIVIL &amp; CONSTRUCTION PTY LTD</t>
  </si>
  <si>
    <t>CON81edf92800</t>
  </si>
  <si>
    <t>CON81f7b100819</t>
  </si>
  <si>
    <t>CL78f8a935446</t>
  </si>
  <si>
    <t>ONE DEGREE PARAPLANNING PTY LTD</t>
  </si>
  <si>
    <t>CON82137102355</t>
  </si>
  <si>
    <t>CON82231100754</t>
  </si>
  <si>
    <t>CON822a399452</t>
  </si>
  <si>
    <t>CON82519100961</t>
  </si>
  <si>
    <t>CON82633102163</t>
  </si>
  <si>
    <t>CON8265a102417</t>
  </si>
  <si>
    <t>CON8267f102804</t>
  </si>
  <si>
    <t>CON8276e101174</t>
  </si>
  <si>
    <t>CON82c0d99667</t>
  </si>
  <si>
    <t>CON83064101491</t>
  </si>
  <si>
    <t>CON830c698685</t>
  </si>
  <si>
    <t>CON83101102029</t>
  </si>
  <si>
    <t>CON83139100953</t>
  </si>
  <si>
    <t>CON8321f99333</t>
  </si>
  <si>
    <t>CON8326890721</t>
  </si>
  <si>
    <t>CON83269101737</t>
  </si>
  <si>
    <t>CL4cbd2c933e5</t>
  </si>
  <si>
    <t>THE FIT PROJECT BRUNSWICK</t>
  </si>
  <si>
    <t>CON835a7100964</t>
  </si>
  <si>
    <t>CON83690102277</t>
  </si>
  <si>
    <t>CL09a80576a07</t>
  </si>
  <si>
    <t>SJ Dorrington &amp; DR Dorrington</t>
  </si>
  <si>
    <t>CON837ef98741</t>
  </si>
  <si>
    <t>CON83849101979</t>
  </si>
  <si>
    <t>CLa271835ac34</t>
  </si>
  <si>
    <t>Poolwerx Duncraig</t>
  </si>
  <si>
    <t>CON83875100311</t>
  </si>
  <si>
    <t>CON83b9b99741</t>
  </si>
  <si>
    <t>CLe3e78038a8a</t>
  </si>
  <si>
    <t>PHOENIX TECHNOLOGY INTERNATIONAL</t>
  </si>
  <si>
    <t>CON83dff87770</t>
  </si>
  <si>
    <t>CON83efb99362</t>
  </si>
  <si>
    <t>CON83f2299857</t>
  </si>
  <si>
    <t>CON83f52102044</t>
  </si>
  <si>
    <t>CON8405099207</t>
  </si>
  <si>
    <t>CON8406496904</t>
  </si>
  <si>
    <t>CL20eaa314e86</t>
  </si>
  <si>
    <t xml:space="preserve">ESSENDON HAIR &amp; BEAUTY </t>
  </si>
  <si>
    <t>CON840b798129</t>
  </si>
  <si>
    <t>CLe6c5c87201e</t>
  </si>
  <si>
    <t>BUSY BEE AUSTRALIA PTY. LTD.</t>
  </si>
  <si>
    <t>CON8443e101654</t>
  </si>
  <si>
    <t>CON844bb102416</t>
  </si>
  <si>
    <t>CON84512101477</t>
  </si>
  <si>
    <t>CL03fc4cff34f</t>
  </si>
  <si>
    <t>GLYNDE CAR WASH AND DETAILING</t>
  </si>
  <si>
    <t>CON846dd102214</t>
  </si>
  <si>
    <t>CON84725101137</t>
  </si>
  <si>
    <t>CL91d00b77bfb</t>
  </si>
  <si>
    <t>LUCKY 13 TATTOO PTY LTD</t>
  </si>
  <si>
    <t>CON84b9e101070</t>
  </si>
  <si>
    <t>CON84cc799432</t>
  </si>
  <si>
    <t>CLf0ada6b4706</t>
  </si>
  <si>
    <t>RCG CONSTRUCTIONS Pty Ltd</t>
  </si>
  <si>
    <t>CON84ccb100992</t>
  </si>
  <si>
    <t>CON84fb596605</t>
  </si>
  <si>
    <t>CON84ff0101253</t>
  </si>
  <si>
    <t>CON85301102566</t>
  </si>
  <si>
    <t>CON85433100870</t>
  </si>
  <si>
    <t>CON854cd100117</t>
  </si>
  <si>
    <t>CON85745101957</t>
  </si>
  <si>
    <t>CON85789102252</t>
  </si>
  <si>
    <t>CON857fa101150</t>
  </si>
  <si>
    <t>CON85840101869</t>
  </si>
  <si>
    <t>CON858c798542</t>
  </si>
  <si>
    <t>CON85c4e100917</t>
  </si>
  <si>
    <t>CL36d524e5c2c</t>
  </si>
  <si>
    <t>ANDREW SPENCE PTY LTD</t>
  </si>
  <si>
    <t>CON85d3a75253</t>
  </si>
  <si>
    <t>CL609cc73ffd5</t>
  </si>
  <si>
    <t xml:space="preserve">CARE HAND CAR WASH </t>
  </si>
  <si>
    <t>CON85f4288295</t>
  </si>
  <si>
    <t>CON860ad96142</t>
  </si>
  <si>
    <t>CON8619599939</t>
  </si>
  <si>
    <t>CL104cb0fcd4d</t>
  </si>
  <si>
    <t>TR &amp; M MCCONNELL</t>
  </si>
  <si>
    <t>CON864bd88744</t>
  </si>
  <si>
    <t>CON86545102112</t>
  </si>
  <si>
    <t>CON8656a98093</t>
  </si>
  <si>
    <t>CON865ff98026</t>
  </si>
  <si>
    <t>CON8675c101382</t>
  </si>
  <si>
    <t>CL136de5add84</t>
  </si>
  <si>
    <t>PROMODROME PTY. LTD.</t>
  </si>
  <si>
    <t>CON8685c81465</t>
  </si>
  <si>
    <t>CON8685d98185</t>
  </si>
  <si>
    <t>CON8697d100174</t>
  </si>
  <si>
    <t>CON86cb298571</t>
  </si>
  <si>
    <t>CON86d50100867</t>
  </si>
  <si>
    <t>CON86e4f102489</t>
  </si>
  <si>
    <t>CON8706a101258</t>
  </si>
  <si>
    <t>CON870bc98541</t>
  </si>
  <si>
    <t>CON8735698406</t>
  </si>
  <si>
    <t>CON873e1100664</t>
  </si>
  <si>
    <t>CON8772b97816</t>
  </si>
  <si>
    <t>CON87a4995410</t>
  </si>
  <si>
    <t>CON87a58101194</t>
  </si>
  <si>
    <t>CON87b3498087</t>
  </si>
  <si>
    <t>CLc4056d7d32b</t>
  </si>
  <si>
    <t>DIXYS PLUMBING SERVICES PTY LTD</t>
  </si>
  <si>
    <t>CON87c7a93181</t>
  </si>
  <si>
    <t>CON87dbb102397</t>
  </si>
  <si>
    <t>CL25ef18185a8</t>
  </si>
  <si>
    <t>INTERNATIONAL COPIER CENTER PTY LTD</t>
  </si>
  <si>
    <t>CON87e5693363</t>
  </si>
  <si>
    <t>CON87f4f102427</t>
  </si>
  <si>
    <t>CON880d399248</t>
  </si>
  <si>
    <t>CON8828596652</t>
  </si>
  <si>
    <t>CL45c9928c34e</t>
  </si>
  <si>
    <t>FAST WINNER VEGES</t>
  </si>
  <si>
    <t>CON8829c102156</t>
  </si>
  <si>
    <t>CLfa14d741ad8</t>
  </si>
  <si>
    <t xml:space="preserve">LOVE ME TAGS </t>
  </si>
  <si>
    <t>CON882a0100958</t>
  </si>
  <si>
    <t>CON882af98551</t>
  </si>
  <si>
    <t>CON88611101925</t>
  </si>
  <si>
    <t>CL9283abaf526</t>
  </si>
  <si>
    <t>JL Automotive</t>
  </si>
  <si>
    <t>CON886e492083</t>
  </si>
  <si>
    <t>CON88700100941</t>
  </si>
  <si>
    <t>CL6cadd7b7ac6</t>
  </si>
  <si>
    <t>EARTHCO AUSTRALIA</t>
  </si>
  <si>
    <t>CON88881102359</t>
  </si>
  <si>
    <t>CL3afad716fdf</t>
  </si>
  <si>
    <t>MARDENT FINANCIAL SERVICES</t>
  </si>
  <si>
    <t>CON888dc99127</t>
  </si>
  <si>
    <t>CON88afe102776</t>
  </si>
  <si>
    <t>CL998801cfba8</t>
  </si>
  <si>
    <t>M.I.L.K Commercial ( Bankrupt )</t>
  </si>
  <si>
    <t>CON88c0b88376</t>
  </si>
  <si>
    <t>CLd1358360d56</t>
  </si>
  <si>
    <t>Polly Dhar Physiotherapy</t>
  </si>
  <si>
    <t>CON88cae99851</t>
  </si>
  <si>
    <t>CON88dea99082</t>
  </si>
  <si>
    <t>CON8905398698</t>
  </si>
  <si>
    <t>CON890ab99372</t>
  </si>
  <si>
    <t>CON89190100463</t>
  </si>
  <si>
    <t>CON8960199647</t>
  </si>
  <si>
    <t>CON8972e98837</t>
  </si>
  <si>
    <t>CON8987d98342</t>
  </si>
  <si>
    <t>CON8995099784</t>
  </si>
  <si>
    <t>CLac3eea1278b</t>
  </si>
  <si>
    <t>Fox Mowing &amp; Gardening (Healesville)</t>
  </si>
  <si>
    <t>CON89c4f102374</t>
  </si>
  <si>
    <t>CON89da6102503</t>
  </si>
  <si>
    <t>CL1e5d6e6955f</t>
  </si>
  <si>
    <t>GARY INGLIS AND ASSOCIATES</t>
  </si>
  <si>
    <t>CON89ecf102307</t>
  </si>
  <si>
    <t>CON89fe897809</t>
  </si>
  <si>
    <t>CON8a3da100446</t>
  </si>
  <si>
    <t>CL5d9217105cd</t>
  </si>
  <si>
    <t>DELIGHTS &amp; NUTS PTY LTD</t>
  </si>
  <si>
    <t>CON8a4d7100548</t>
  </si>
  <si>
    <t>CON8a5c696656</t>
  </si>
  <si>
    <t>CON8a734101995</t>
  </si>
  <si>
    <t>CL43fff3f6b25</t>
  </si>
  <si>
    <t>MOORABBIN GOOD STUFF &amp; BARGAINS</t>
  </si>
  <si>
    <t>CON8a7aa102667</t>
  </si>
  <si>
    <t>CL74c9b44de17</t>
  </si>
  <si>
    <t>CITY SHELVING &amp; STORAGE SYSTEMS</t>
  </si>
  <si>
    <t>CON8aa9e101580</t>
  </si>
  <si>
    <t>CON8abcf101068</t>
  </si>
  <si>
    <t>CLccb70de4868</t>
  </si>
  <si>
    <t>U-CLEAN SUPPLIES</t>
  </si>
  <si>
    <t>CON8ae07101416</t>
  </si>
  <si>
    <t>CON8ae0b102796</t>
  </si>
  <si>
    <t>CON8af6d99213</t>
  </si>
  <si>
    <t>CL2f0ff028ac9</t>
  </si>
  <si>
    <t>MASS Group WA</t>
  </si>
  <si>
    <t>CON8afc8101854</t>
  </si>
  <si>
    <t>CLe5f946e9de7</t>
  </si>
  <si>
    <t>AB Forklifts &amp; Warehouse Solutions</t>
  </si>
  <si>
    <t>CON8aff798351</t>
  </si>
  <si>
    <t>CON8b01d98225</t>
  </si>
  <si>
    <t>CL8c64471b833</t>
  </si>
  <si>
    <t>LIONGATE HOME SERVICES PTY LTD</t>
  </si>
  <si>
    <t>CON8b23e93992</t>
  </si>
  <si>
    <t>CON8b2b1101616</t>
  </si>
  <si>
    <t>CON8b41596645</t>
  </si>
  <si>
    <t>CON8b41c98790</t>
  </si>
  <si>
    <t>CON8b7ec102633</t>
  </si>
  <si>
    <t>CON8b845102133</t>
  </si>
  <si>
    <t>CLb6e475440ce</t>
  </si>
  <si>
    <t>Needicare</t>
  </si>
  <si>
    <t>CON8b86c73626</t>
  </si>
  <si>
    <t>CON8b92d99559</t>
  </si>
  <si>
    <t>CON8b99697698</t>
  </si>
  <si>
    <t>CLa269116bede</t>
  </si>
  <si>
    <t>BRIGHT IMPEX INTERNATIONAL PTY LTD</t>
  </si>
  <si>
    <t>CON8ba2c92716</t>
  </si>
  <si>
    <t>CON8ba7399433</t>
  </si>
  <si>
    <t>CON8bc5a96660</t>
  </si>
  <si>
    <t>CON8bd63102204</t>
  </si>
  <si>
    <t>CON8bde5101226</t>
  </si>
  <si>
    <t>CLb068f50150f</t>
  </si>
  <si>
    <t>The Canopy Restaurant</t>
  </si>
  <si>
    <t>CON8be0997462</t>
  </si>
  <si>
    <t>CL3f713b84f19</t>
  </si>
  <si>
    <t>Southern Cross Waterfronts Pty Ltd</t>
  </si>
  <si>
    <t>CON8be72100628</t>
  </si>
  <si>
    <t>CON8c04c100002</t>
  </si>
  <si>
    <t>CON8c063102249</t>
  </si>
  <si>
    <t>CON8c09b98416</t>
  </si>
  <si>
    <t>CON8c0a9101781</t>
  </si>
  <si>
    <t>CON8c282101268</t>
  </si>
  <si>
    <t>CLf335e86c53d</t>
  </si>
  <si>
    <t>Mick Petrie Marine</t>
  </si>
  <si>
    <t>CON8c4ee92080</t>
  </si>
  <si>
    <t>CON8c69f102216</t>
  </si>
  <si>
    <t>CON8c7f0102682</t>
  </si>
  <si>
    <t>CON8ca0d101855</t>
  </si>
  <si>
    <t>CON8cac1100670</t>
  </si>
  <si>
    <t>CL3a9d9aecc05</t>
  </si>
  <si>
    <t>INSPIRED PROPERTY INVESTING</t>
  </si>
  <si>
    <t>CON8cbe299555</t>
  </si>
  <si>
    <t>CON8ccfd102430</t>
  </si>
  <si>
    <t>CL24669edf074</t>
  </si>
  <si>
    <t>Cloud 9 Thoroughbreds (Liquidation)</t>
  </si>
  <si>
    <t>CON8cd1f102211</t>
  </si>
  <si>
    <t>CON8cda8102325</t>
  </si>
  <si>
    <t>CL764e101b0a8</t>
  </si>
  <si>
    <t>K&amp;N CONCRETING PTY LTD</t>
  </si>
  <si>
    <t>CON8ce1698327</t>
  </si>
  <si>
    <t>CON8d049101508</t>
  </si>
  <si>
    <t>CON8d08e101452</t>
  </si>
  <si>
    <t>CON8d0fb100313</t>
  </si>
  <si>
    <t>CON8d18c102270</t>
  </si>
  <si>
    <t>CLc97369e07e2</t>
  </si>
  <si>
    <t>TRANSIT REFRIGERATION AND AIR CONDITIONING SERVICES</t>
  </si>
  <si>
    <t>CON8d1cd102068</t>
  </si>
  <si>
    <t>Insite 4</t>
  </si>
  <si>
    <t>CON8d214102760</t>
  </si>
  <si>
    <t>CON8d23499260</t>
  </si>
  <si>
    <t>CON8d2d498936</t>
  </si>
  <si>
    <t>CON8d3d795351</t>
  </si>
  <si>
    <t>CON8d5a796916</t>
  </si>
  <si>
    <t>CON8d783101312</t>
  </si>
  <si>
    <t>CL8f69a3d63c9</t>
  </si>
  <si>
    <t>SKYON CLADDING GROUP PTY LTD</t>
  </si>
  <si>
    <t>CON8dc2593669</t>
  </si>
  <si>
    <t>CLf0ae66a1f65</t>
  </si>
  <si>
    <t>F S M FOOD SERVICES PTY LTD</t>
  </si>
  <si>
    <t>CON8dee698492</t>
  </si>
  <si>
    <t>CON8e39b100809</t>
  </si>
  <si>
    <t>CON8e72e99504</t>
  </si>
  <si>
    <t>CON8e9a2100493</t>
  </si>
  <si>
    <t>CON8e9c0100908</t>
  </si>
  <si>
    <t>CON8e9f097624</t>
  </si>
  <si>
    <t>CL851d9f34c53</t>
  </si>
  <si>
    <t>HOIST SERVE PTY LIMITED</t>
  </si>
  <si>
    <t>CON8ea7882918</t>
  </si>
  <si>
    <t>CON8eac397707</t>
  </si>
  <si>
    <t>CON8ead1101578</t>
  </si>
  <si>
    <t>CON8eb88101787</t>
  </si>
  <si>
    <t>CON8ecd4101302</t>
  </si>
  <si>
    <t>CL37f53e3cbb7</t>
  </si>
  <si>
    <t>Cocochoco Australia</t>
  </si>
  <si>
    <t>CON8ee9098638</t>
  </si>
  <si>
    <t>CON8efdb100923</t>
  </si>
  <si>
    <t>CON8eff5100907</t>
  </si>
  <si>
    <t>CL5491ba80a62</t>
  </si>
  <si>
    <t>KASHMIR LOGISTICS &amp; HAULAGE PTY LTD</t>
  </si>
  <si>
    <t>CON8f26e101950</t>
  </si>
  <si>
    <t>CON8f467102131</t>
  </si>
  <si>
    <t>CON8f4ef101140</t>
  </si>
  <si>
    <t>CON8f87799657</t>
  </si>
  <si>
    <t>CL460bcf189c6</t>
  </si>
  <si>
    <t>CONCRETE BROKER PTY LTD</t>
  </si>
  <si>
    <t>CON8fc87101009</t>
  </si>
  <si>
    <t>CON8fdf0100081</t>
  </si>
  <si>
    <t>CON8ff1b98659</t>
  </si>
  <si>
    <t>CON90000101681</t>
  </si>
  <si>
    <t>CON9005298751</t>
  </si>
  <si>
    <t>CON900c0102228</t>
  </si>
  <si>
    <t>CON9017a99908</t>
  </si>
  <si>
    <t>CON9024794194</t>
  </si>
  <si>
    <t>CL762b7476e09</t>
  </si>
  <si>
    <t>ACCESSORIZE IMPORTS</t>
  </si>
  <si>
    <t>CON9025f92102</t>
  </si>
  <si>
    <t>CON9034c102596</t>
  </si>
  <si>
    <t>CL7f13245a431</t>
  </si>
  <si>
    <t>Driven Digitally</t>
  </si>
  <si>
    <t>CON90361101012</t>
  </si>
  <si>
    <t>CON90375102766</t>
  </si>
  <si>
    <t>CON90459102800</t>
  </si>
  <si>
    <t>CON90474102607</t>
  </si>
  <si>
    <t>CON9049f100697</t>
  </si>
  <si>
    <t>CON904dc102456</t>
  </si>
  <si>
    <t>CON9064c99744</t>
  </si>
  <si>
    <t>CON90662100354</t>
  </si>
  <si>
    <t>CON9068a101490</t>
  </si>
  <si>
    <t>CLd9c306d74b3</t>
  </si>
  <si>
    <t>THE WOOFERY</t>
  </si>
  <si>
    <t>CON90690102678</t>
  </si>
  <si>
    <t>CON907dc98031</t>
  </si>
  <si>
    <t>CLadc19dbc169</t>
  </si>
  <si>
    <t>ONLINE TO OFFLINE PTY. LTD.</t>
  </si>
  <si>
    <t>CON9083b99531</t>
  </si>
  <si>
    <t>CON9091499930</t>
  </si>
  <si>
    <t>CON90be4101905</t>
  </si>
  <si>
    <t>CL8976c4d4a88</t>
  </si>
  <si>
    <t>SPITZEN PTY. LTD.</t>
  </si>
  <si>
    <t>CON90e8f102432</t>
  </si>
  <si>
    <t>CON91105100037</t>
  </si>
  <si>
    <t>CL55bacd26ee3</t>
  </si>
  <si>
    <t>NORTHERN STAR PRESS PTY LTD</t>
  </si>
  <si>
    <t>CON91172102207</t>
  </si>
  <si>
    <t>CON91768100228</t>
  </si>
  <si>
    <t>CON91784101982</t>
  </si>
  <si>
    <t>CON917db101604</t>
  </si>
  <si>
    <t>CON91999102264</t>
  </si>
  <si>
    <t>CON91a8a99185</t>
  </si>
  <si>
    <t>CON9210c98922</t>
  </si>
  <si>
    <t>CON92121100913</t>
  </si>
  <si>
    <t>CON9216c101299</t>
  </si>
  <si>
    <t>CON925f098716</t>
  </si>
  <si>
    <t>CLca7ea8839c1</t>
  </si>
  <si>
    <t>FNQ TRAILERS</t>
  </si>
  <si>
    <t>CON92671100625</t>
  </si>
  <si>
    <t>CON92928102199</t>
  </si>
  <si>
    <t>CL35bb69ae477</t>
  </si>
  <si>
    <t>SONICSOFT PTY LTD</t>
  </si>
  <si>
    <t>CON92b2f100571</t>
  </si>
  <si>
    <t>CON92c7499924</t>
  </si>
  <si>
    <t>CON92f2d98440</t>
  </si>
  <si>
    <t>CON9302c99236</t>
  </si>
  <si>
    <t>CON933f1100457</t>
  </si>
  <si>
    <t>CLbf493df8e72</t>
  </si>
  <si>
    <t>ARTHUR ROE &amp; ASSOCIATES PTY. LTD.</t>
  </si>
  <si>
    <t>CON933f499599</t>
  </si>
  <si>
    <t>CON93500102717</t>
  </si>
  <si>
    <t>CL77c236aabca</t>
  </si>
  <si>
    <t>Zahra's Collection Bankruptcy</t>
  </si>
  <si>
    <t>CON9367191987</t>
  </si>
  <si>
    <t>CON93717102651</t>
  </si>
  <si>
    <t>CL255caa9fbf1</t>
  </si>
  <si>
    <t>METICULOUS FINISHES (In Liquidation)</t>
  </si>
  <si>
    <t>CON9373b94440</t>
  </si>
  <si>
    <t>CON93868100724</t>
  </si>
  <si>
    <t>CL2ca29954d37</t>
  </si>
  <si>
    <t xml:space="preserve">MARLBOROUGH PARK ENTERPRISES </t>
  </si>
  <si>
    <t>CON93aa0102767</t>
  </si>
  <si>
    <t>CON93abe102799</t>
  </si>
  <si>
    <t>CL8957b055fa7</t>
  </si>
  <si>
    <t>AUTO INVEST PTY LTD</t>
  </si>
  <si>
    <t>CON93bf099659</t>
  </si>
  <si>
    <t>CON93ca3102797</t>
  </si>
  <si>
    <t>CON93ec1101771</t>
  </si>
  <si>
    <t>CON93eea100914</t>
  </si>
  <si>
    <t>CON94289101843</t>
  </si>
  <si>
    <t>CL567a1d8faf1</t>
  </si>
  <si>
    <t>Tim Gordon</t>
  </si>
  <si>
    <t>CON942da100719</t>
  </si>
  <si>
    <t>CON9433c100734</t>
  </si>
  <si>
    <t>CON943d5102275</t>
  </si>
  <si>
    <t>CON94507100762</t>
  </si>
  <si>
    <t>CON9451d100114</t>
  </si>
  <si>
    <t>CL15863b8ef78</t>
  </si>
  <si>
    <t>CON9476775272</t>
  </si>
  <si>
    <t>CON94a7a101938</t>
  </si>
  <si>
    <t>Finstro Pay 2 VF</t>
  </si>
  <si>
    <t>CLf0d906d904a</t>
  </si>
  <si>
    <t>abr enterprises pty ltd</t>
  </si>
  <si>
    <t>CON94be572931</t>
  </si>
  <si>
    <t>Support B - 6 month Holiday | 12 month Term Loan</t>
  </si>
  <si>
    <t>CON94e51102742</t>
  </si>
  <si>
    <t>CON951c4101970</t>
  </si>
  <si>
    <t>CON95334102720</t>
  </si>
  <si>
    <t>CON954df99958</t>
  </si>
  <si>
    <t>CLe7e85bb623e</t>
  </si>
  <si>
    <t>ANGENRY TRADING PTY LTD</t>
  </si>
  <si>
    <t>CON95547100285</t>
  </si>
  <si>
    <t>CL7f961cbb7b9</t>
  </si>
  <si>
    <t>Jim's Fencing (Hamlyn Terrace)</t>
  </si>
  <si>
    <t>CON9561699862</t>
  </si>
  <si>
    <t>CON95680101571</t>
  </si>
  <si>
    <t>CON95732100882</t>
  </si>
  <si>
    <t>CON95756102173</t>
  </si>
  <si>
    <t>CL5e1e43a7d1e</t>
  </si>
  <si>
    <t>Fitness Fidelity Personal Training</t>
  </si>
  <si>
    <t>CON9579891986</t>
  </si>
  <si>
    <t>CON95928102714</t>
  </si>
  <si>
    <t>CON95af6100957</t>
  </si>
  <si>
    <t>CON95c5b96509</t>
  </si>
  <si>
    <t>CON95e3297761</t>
  </si>
  <si>
    <t>CL494d844b4ca</t>
  </si>
  <si>
    <t>MARENDAZ ACCOUNTANTS AND BUSINESS ADVISORS</t>
  </si>
  <si>
    <t>CON95f27102396</t>
  </si>
  <si>
    <t>CON95f4598552</t>
  </si>
  <si>
    <t>CON95f92100424</t>
  </si>
  <si>
    <t>CON961e4101501</t>
  </si>
  <si>
    <t>CON962d1100693</t>
  </si>
  <si>
    <t>CON963b098179</t>
  </si>
  <si>
    <t>CON9646798845</t>
  </si>
  <si>
    <t>CON968df100281</t>
  </si>
  <si>
    <t>CL411de7255f5</t>
  </si>
  <si>
    <t>ecomon</t>
  </si>
  <si>
    <t>CON96a87101852</t>
  </si>
  <si>
    <t>CLf158aed1b06</t>
  </si>
  <si>
    <t>Tire Power</t>
  </si>
  <si>
    <t>CON96afc101104</t>
  </si>
  <si>
    <t>CON96b75101447</t>
  </si>
  <si>
    <t>CON96baa100286</t>
  </si>
  <si>
    <t>CON96c6d101117</t>
  </si>
  <si>
    <t>CON96c76102762</t>
  </si>
  <si>
    <t>CLf4dfef92b88</t>
  </si>
  <si>
    <t>BEATO BEAN PTY LTD</t>
  </si>
  <si>
    <t>CON96cc098585</t>
  </si>
  <si>
    <t>CON96d0798906</t>
  </si>
  <si>
    <t>CON96e05101534</t>
  </si>
  <si>
    <t>CLfd39385d464</t>
  </si>
  <si>
    <t xml:space="preserve">THE ENTERTAINMENT HUB </t>
  </si>
  <si>
    <t>CL5f6c17e745f</t>
  </si>
  <si>
    <t>BEEPZ CAR WASH AND CAFE</t>
  </si>
  <si>
    <t>CON97244102788</t>
  </si>
  <si>
    <t>CLa0c8fdddf21</t>
  </si>
  <si>
    <t xml:space="preserve">STOCKDALE &amp; LEGGO FOOTSCRAY </t>
  </si>
  <si>
    <t>CON9742580376</t>
  </si>
  <si>
    <t>CLa497484be03</t>
  </si>
  <si>
    <t xml:space="preserve">CHALLENGE REAL ESTATE </t>
  </si>
  <si>
    <t>CON97795102350</t>
  </si>
  <si>
    <t>CON977cb101371</t>
  </si>
  <si>
    <t>CL332ed38c8f2</t>
  </si>
  <si>
    <t>WALLIN TRANSPORT PTY LTD</t>
  </si>
  <si>
    <t>CON9782a100360</t>
  </si>
  <si>
    <t>CON978aa101964</t>
  </si>
  <si>
    <t>CON97972102463</t>
  </si>
  <si>
    <t>CON97c21102574</t>
  </si>
  <si>
    <t>CON9800598038</t>
  </si>
  <si>
    <t>CON9814298201</t>
  </si>
  <si>
    <t>CON981ad101632</t>
  </si>
  <si>
    <t>CON9821e100259</t>
  </si>
  <si>
    <t>CON986f399228</t>
  </si>
  <si>
    <t>CON9877799766</t>
  </si>
  <si>
    <t>CLa55087d1c86</t>
  </si>
  <si>
    <t>L &amp; A MAZZA ENGINEERING</t>
  </si>
  <si>
    <t>CON9895b101798</t>
  </si>
  <si>
    <t>CON98c0f98224</t>
  </si>
  <si>
    <t>CL04144919c71</t>
  </si>
  <si>
    <t>Arya Co</t>
  </si>
  <si>
    <t>CON98c7573536</t>
  </si>
  <si>
    <t>CON98df3100241</t>
  </si>
  <si>
    <t>CON98e57100353</t>
  </si>
  <si>
    <t>CON98eb5102383</t>
  </si>
  <si>
    <t>CON990a3100400</t>
  </si>
  <si>
    <t>CON995a299196</t>
  </si>
  <si>
    <t>CON9981499821</t>
  </si>
  <si>
    <t>CON9992599747</t>
  </si>
  <si>
    <t>CLcc94c3a6dcf</t>
  </si>
  <si>
    <t>ARTHUR HANNA SMASH REPAIRS</t>
  </si>
  <si>
    <t>CON99ad788279</t>
  </si>
  <si>
    <t>CON99c08100824</t>
  </si>
  <si>
    <t>CON99dee100937</t>
  </si>
  <si>
    <t>CON99f2999753</t>
  </si>
  <si>
    <t>CON99fcd102290</t>
  </si>
  <si>
    <t>CON9a132102485</t>
  </si>
  <si>
    <t>CON9a1b7100649</t>
  </si>
  <si>
    <t>CON9a2da100362</t>
  </si>
  <si>
    <t>CON9a3d199767</t>
  </si>
  <si>
    <t>CL29c0f38ff3f</t>
  </si>
  <si>
    <t>DASHING DIVA AUSTRALIA</t>
  </si>
  <si>
    <t>CON9a3ec99320</t>
  </si>
  <si>
    <t>CON9a578101763</t>
  </si>
  <si>
    <t>CON9a7a6102025</t>
  </si>
  <si>
    <t>CL4aaac66c524</t>
  </si>
  <si>
    <t>OZ PIX ROOF RESTORE</t>
  </si>
  <si>
    <t>CON9a8b699313</t>
  </si>
  <si>
    <t>CL3937d4a4d69</t>
  </si>
  <si>
    <t>James Building &amp; Property Services</t>
  </si>
  <si>
    <t>CON9aa8f99337</t>
  </si>
  <si>
    <t>CON9af23100107</t>
  </si>
  <si>
    <t>CL8ac16fa0cc9</t>
  </si>
  <si>
    <t>SEQ INTERIORS</t>
  </si>
  <si>
    <t>CON9b395101417</t>
  </si>
  <si>
    <t>CLf19c0bd8049</t>
  </si>
  <si>
    <t>The Stylish Barber</t>
  </si>
  <si>
    <t>CON9b4a796719</t>
  </si>
  <si>
    <t>CLa5ca91efb48</t>
  </si>
  <si>
    <t>RUSTY'S BAYSIDE CUSTOM CYCLES</t>
  </si>
  <si>
    <t>CON9b4d988288</t>
  </si>
  <si>
    <t>CON9b773100615</t>
  </si>
  <si>
    <t>CON9b7f3100733</t>
  </si>
  <si>
    <t>CON9b95799089</t>
  </si>
  <si>
    <t>CON9b9f4101674</t>
  </si>
  <si>
    <t>CON9bcde102223</t>
  </si>
  <si>
    <t>CON9bd9495262</t>
  </si>
  <si>
    <t>CON9bd9997528</t>
  </si>
  <si>
    <t>CON9be00101601</t>
  </si>
  <si>
    <t>CL2ac96b64995</t>
  </si>
  <si>
    <t>iCON Interior Constructions NT</t>
  </si>
  <si>
    <t>CON9be6088318</t>
  </si>
  <si>
    <t>CON9beb499898</t>
  </si>
  <si>
    <t>CON9bfbb102810</t>
  </si>
  <si>
    <t>CON9c0e898835</t>
  </si>
  <si>
    <t>CL78d8c9e5ab0</t>
  </si>
  <si>
    <t>MR DOSA</t>
  </si>
  <si>
    <t>CON9c1c973104</t>
  </si>
  <si>
    <t>CON9c385100505</t>
  </si>
  <si>
    <t>CLd62c4fb3116</t>
  </si>
  <si>
    <t>AFFORDABLE FUNDING</t>
  </si>
  <si>
    <t>CON9c3d893761</t>
  </si>
  <si>
    <t>CON9c760101740</t>
  </si>
  <si>
    <t>CON9c8c2101664</t>
  </si>
  <si>
    <t>CON9c9f2101221</t>
  </si>
  <si>
    <t>CLcdd5c96c480</t>
  </si>
  <si>
    <t>Supreme Electrical</t>
  </si>
  <si>
    <t>CON9cc51101753</t>
  </si>
  <si>
    <t>CON9d02d102280</t>
  </si>
  <si>
    <t>CON9d054100288</t>
  </si>
  <si>
    <t>CON9d0c9102501</t>
  </si>
  <si>
    <t>CON9d34e101313</t>
  </si>
  <si>
    <t>CON9d488100375</t>
  </si>
  <si>
    <t>CON9d89b101001</t>
  </si>
  <si>
    <t>CON9d8e5100624</t>
  </si>
  <si>
    <t>CLa65f490399f</t>
  </si>
  <si>
    <t>DIVERGENCE CONSTRUCTION PTY LTD</t>
  </si>
  <si>
    <t>CON9d919102765</t>
  </si>
  <si>
    <t>CON9da1991256</t>
  </si>
  <si>
    <t>CON9daa2100173</t>
  </si>
  <si>
    <t>CLc1d2614e888</t>
  </si>
  <si>
    <t>A-1 ENGINEERING (VIC) PTY. LTD.</t>
  </si>
  <si>
    <t>CON9de50101360</t>
  </si>
  <si>
    <t>CL03d5ccd1ac2</t>
  </si>
  <si>
    <t>Brain Wellness Spa</t>
  </si>
  <si>
    <t>CON9df76101047</t>
  </si>
  <si>
    <t>CL4b1e442fc8d</t>
  </si>
  <si>
    <t>Beautynat</t>
  </si>
  <si>
    <t>CON9dfce102782</t>
  </si>
  <si>
    <t>CON9e07e100751</t>
  </si>
  <si>
    <t>CON9e17b100438</t>
  </si>
  <si>
    <t>CON9e261101607</t>
  </si>
  <si>
    <t>CON9e47a99964</t>
  </si>
  <si>
    <t>CON9e547100981</t>
  </si>
  <si>
    <t>CON9e548102122</t>
  </si>
  <si>
    <t>CON9e6ec97456</t>
  </si>
  <si>
    <t>CL8c012c69392</t>
  </si>
  <si>
    <t>HEALTHLAND NORTHBRIDGE PTY LTD</t>
  </si>
  <si>
    <t>CON9e8f592266</t>
  </si>
  <si>
    <t>CLbe55bab614e</t>
  </si>
  <si>
    <t>PAUL WILLIAMS &amp; ASSOCIATES PTY. LTD.</t>
  </si>
  <si>
    <t>CON9ea3798238</t>
  </si>
  <si>
    <t>CON9ec23100820</t>
  </si>
  <si>
    <t>CON9ec6498655</t>
  </si>
  <si>
    <t>CON9ecc3101178</t>
  </si>
  <si>
    <t>CON9ef65100778</t>
  </si>
  <si>
    <t>CON9f0e098381</t>
  </si>
  <si>
    <t>CON9f19b98123</t>
  </si>
  <si>
    <t>CON9f289101651</t>
  </si>
  <si>
    <t>CON9f2da100601</t>
  </si>
  <si>
    <t>CL1f67481676d</t>
  </si>
  <si>
    <t>Busana</t>
  </si>
  <si>
    <t>CON9f54899815</t>
  </si>
  <si>
    <t>CON9f554101460</t>
  </si>
  <si>
    <t>CON9f656101735</t>
  </si>
  <si>
    <t>CON9f69f100665</t>
  </si>
  <si>
    <t>CON9f758101402</t>
  </si>
  <si>
    <t>CON9f838101425</t>
  </si>
  <si>
    <t>CON9f8f999838</t>
  </si>
  <si>
    <t>CL950ccfbc5d2</t>
  </si>
  <si>
    <t>RIZH TRANSPORT PTY LTD</t>
  </si>
  <si>
    <t>CON9f97099788</t>
  </si>
  <si>
    <t>CON9f9e6101368</t>
  </si>
  <si>
    <t>CON9fa7f100854</t>
  </si>
  <si>
    <t>CL70acccb9506</t>
  </si>
  <si>
    <t>HUMAN ELECTRICAL AND DESIGN</t>
  </si>
  <si>
    <t>CON9fa94100335</t>
  </si>
  <si>
    <t>CON9fb02101573</t>
  </si>
  <si>
    <t>CON9fffb99980</t>
  </si>
  <si>
    <t>CONa019297650</t>
  </si>
  <si>
    <t>CONa01e199029</t>
  </si>
  <si>
    <t>CL0b581cfb66c</t>
  </si>
  <si>
    <t>Pack N Wrap Pty Limited</t>
  </si>
  <si>
    <t>CONa027688452</t>
  </si>
  <si>
    <t>CLcc6a5e9dcbf</t>
  </si>
  <si>
    <t>SEBELLE SALON PTY LTD</t>
  </si>
  <si>
    <t>CONa038091535</t>
  </si>
  <si>
    <t>CONa081f102625</t>
  </si>
  <si>
    <t>CONa08f7101988</t>
  </si>
  <si>
    <t>CL4f28a60c318</t>
  </si>
  <si>
    <t>SUPREME PAVING</t>
  </si>
  <si>
    <t>CONa09f899538</t>
  </si>
  <si>
    <t>CONa0c2e101633</t>
  </si>
  <si>
    <t>CLf98de83b4a1</t>
  </si>
  <si>
    <t>NEIL DYER RACING PTY LTD</t>
  </si>
  <si>
    <t>CONa0c82101303</t>
  </si>
  <si>
    <t>CONa1042101300</t>
  </si>
  <si>
    <t>CLf925d4f93e7</t>
  </si>
  <si>
    <t>Just Skyn Beauty</t>
  </si>
  <si>
    <t>CONa1101102579</t>
  </si>
  <si>
    <t>CONa121e102286</t>
  </si>
  <si>
    <t>CONa177998973</t>
  </si>
  <si>
    <t>CLacb60c522dc</t>
  </si>
  <si>
    <t>SAAG TRADING PTY LTD</t>
  </si>
  <si>
    <t>CONa1782102740</t>
  </si>
  <si>
    <t>CONa182b98735</t>
  </si>
  <si>
    <t>CONa184195644</t>
  </si>
  <si>
    <t>CONa184f99451</t>
  </si>
  <si>
    <t>CONa1ae6102121</t>
  </si>
  <si>
    <t>CL46edc6eb3ac</t>
  </si>
  <si>
    <t>T MITSOPOULOS &amp; ASSOCIATES</t>
  </si>
  <si>
    <t>CONa1ae699602</t>
  </si>
  <si>
    <t>CONa1bf2102266</t>
  </si>
  <si>
    <t>CONa1ca396544</t>
  </si>
  <si>
    <t>CONa1ce4100141</t>
  </si>
  <si>
    <t>CONa1d54100260</t>
  </si>
  <si>
    <t>CONa2139100851</t>
  </si>
  <si>
    <t>CONa217c99892</t>
  </si>
  <si>
    <t>CONa2270100595</t>
  </si>
  <si>
    <t>CONa24ce98634</t>
  </si>
  <si>
    <t>CLe518a75cba2</t>
  </si>
  <si>
    <t>IC CONSTRUCTION PTY LTD</t>
  </si>
  <si>
    <t>CONa250496754</t>
  </si>
  <si>
    <t>CONa2592101698</t>
  </si>
  <si>
    <t>CONa25d1101732</t>
  </si>
  <si>
    <t>CONa268e99251</t>
  </si>
  <si>
    <t>CL4ea838c39ef</t>
  </si>
  <si>
    <t>MALWA EXPRESS TRANSPORT PTY LTD</t>
  </si>
  <si>
    <t>CONa286a101088</t>
  </si>
  <si>
    <t>CONa2a75100629</t>
  </si>
  <si>
    <t>CONa2acd100835</t>
  </si>
  <si>
    <t>CONa2ccf101756</t>
  </si>
  <si>
    <t>CL19e33857307</t>
  </si>
  <si>
    <t>LINDSEY BEAUTY &amp; NAILS PTY LTD</t>
  </si>
  <si>
    <t>CONa317297986</t>
  </si>
  <si>
    <t>CONa3191102037</t>
  </si>
  <si>
    <t>CONa3294102224</t>
  </si>
  <si>
    <t>CONa334e100653</t>
  </si>
  <si>
    <t>CONa34b4101223</t>
  </si>
  <si>
    <t>CONa35b7102119</t>
  </si>
  <si>
    <t>CL7c9ace111e9</t>
  </si>
  <si>
    <t>SMW EARTHMOVING PTY LTD</t>
  </si>
  <si>
    <t>CONa37bd98305</t>
  </si>
  <si>
    <t>CONa3af8102104</t>
  </si>
  <si>
    <t>CONa3b9f100612</t>
  </si>
  <si>
    <t>CONa3bd9101429</t>
  </si>
  <si>
    <t>CONa3c2d100465</t>
  </si>
  <si>
    <t>CONa3cbd98495</t>
  </si>
  <si>
    <t>CONa3f37100614</t>
  </si>
  <si>
    <t>CONa3f54100447</t>
  </si>
  <si>
    <t>CONa4078100027</t>
  </si>
  <si>
    <t>CONa40a499813</t>
  </si>
  <si>
    <t>CONa479c101013</t>
  </si>
  <si>
    <t>CONa488996589</t>
  </si>
  <si>
    <t>CL7ab9a1c7377</t>
  </si>
  <si>
    <t xml:space="preserve">JOEL CROWHURST ELECTRICAL </t>
  </si>
  <si>
    <t>CONa48e992229</t>
  </si>
  <si>
    <t>CONa498598379</t>
  </si>
  <si>
    <t>CONa49bb98202</t>
  </si>
  <si>
    <t>CLe48d5be8593</t>
  </si>
  <si>
    <t>THE AUTO PIT STOP</t>
  </si>
  <si>
    <t>CONa49f699676</t>
  </si>
  <si>
    <t>CLb9be90d1b4e</t>
  </si>
  <si>
    <t>ICONIC COLUMNS &amp; STRUCTURES PTY LTD</t>
  </si>
  <si>
    <t>CONa4a2395273</t>
  </si>
  <si>
    <t>CONa4aa3101466</t>
  </si>
  <si>
    <t>CONa4f2c99684</t>
  </si>
  <si>
    <t>CONa4f44101898</t>
  </si>
  <si>
    <t>CONa547198155</t>
  </si>
  <si>
    <t>CONa54d499852</t>
  </si>
  <si>
    <t>CONa558396531</t>
  </si>
  <si>
    <t>CONa566f99798</t>
  </si>
  <si>
    <t>CL9c880ba423b</t>
  </si>
  <si>
    <t>REIMO AUSTRALIA PTY LTD</t>
  </si>
  <si>
    <t>CONa570a102296</t>
  </si>
  <si>
    <t>CL05de277af12</t>
  </si>
  <si>
    <t>SUMMER TEA AND SNACK BAR PTY LTD</t>
  </si>
  <si>
    <t>CONa593b102564</t>
  </si>
  <si>
    <t>CONa5add97876</t>
  </si>
  <si>
    <t>CONa5bed101180</t>
  </si>
  <si>
    <t>CONa5cca99209</t>
  </si>
  <si>
    <t>CONa5d3e101838</t>
  </si>
  <si>
    <t>CONa5e7a100160</t>
  </si>
  <si>
    <t>CLeff54626992</t>
  </si>
  <si>
    <t>SREE WORLD CONCEPTS PTY LTD</t>
  </si>
  <si>
    <t>CONa5f1591581</t>
  </si>
  <si>
    <t>CLd9ffb47e881</t>
  </si>
  <si>
    <t>STELLA LABOUR HIRE (QLD) PTY LTD</t>
  </si>
  <si>
    <t>CONa5fd6100784</t>
  </si>
  <si>
    <t>CONa6303101509</t>
  </si>
  <si>
    <t>CONa632b100575</t>
  </si>
  <si>
    <t>CLcf0d5984e88</t>
  </si>
  <si>
    <t>TONY O'LOUGHLAN</t>
  </si>
  <si>
    <t>CONa656799760</t>
  </si>
  <si>
    <t>CL9b43eacf790</t>
  </si>
  <si>
    <t>Mary-Anne Boustany</t>
  </si>
  <si>
    <t>CONa65e6102598</t>
  </si>
  <si>
    <t>CONa660c102445</t>
  </si>
  <si>
    <t>CL8c1fef98ccb</t>
  </si>
  <si>
    <t>Truck Licence Brisbane</t>
  </si>
  <si>
    <t>CONa66a799923</t>
  </si>
  <si>
    <t>CL06aabe747ff</t>
  </si>
  <si>
    <t>PHRIK GAENG THAI PTY LTD</t>
  </si>
  <si>
    <t>CONa6843102526</t>
  </si>
  <si>
    <t>CONa6953100028</t>
  </si>
  <si>
    <t>CONa6a7499770</t>
  </si>
  <si>
    <t>CONa6bf6100804</t>
  </si>
  <si>
    <t>CONa6ca7102580</t>
  </si>
  <si>
    <t>CONa6df099353</t>
  </si>
  <si>
    <t>CONa6ed098299</t>
  </si>
  <si>
    <t>CL71a3643838f</t>
  </si>
  <si>
    <t xml:space="preserve">SPICY PAN </t>
  </si>
  <si>
    <t>CONa707693098</t>
  </si>
  <si>
    <t>CONa7315101883</t>
  </si>
  <si>
    <t>CONa74c699361</t>
  </si>
  <si>
    <t>CONa762d100856</t>
  </si>
  <si>
    <t>CONa762f101316</t>
  </si>
  <si>
    <t>CL0ec17dcb93b</t>
  </si>
  <si>
    <t>Plasma Wear Parts</t>
  </si>
  <si>
    <t>CONa779b99270</t>
  </si>
  <si>
    <t>CL14a9a73eaeb</t>
  </si>
  <si>
    <t>FRONTPAGE MARKETING SOLUTIONS PTY LTD</t>
  </si>
  <si>
    <t>CONa78f3102532</t>
  </si>
  <si>
    <t>CONa7a3899824</t>
  </si>
  <si>
    <t>CONa7ba399031</t>
  </si>
  <si>
    <t>CONa7c1a99869</t>
  </si>
  <si>
    <t>CONa7c79102357</t>
  </si>
  <si>
    <t>CONa7cc9101281</t>
  </si>
  <si>
    <t>CL17489935edf</t>
  </si>
  <si>
    <t>NIGEL SIBIO</t>
  </si>
  <si>
    <t>CONa7f57102242</t>
  </si>
  <si>
    <t>CONa7fe2102524</t>
  </si>
  <si>
    <t>CLa00d820ecc1</t>
  </si>
  <si>
    <t xml:space="preserve">HILLS TONER RECYCLE </t>
  </si>
  <si>
    <t>CONa8065102045</t>
  </si>
  <si>
    <t>Finstro Cash - EB</t>
  </si>
  <si>
    <t>CLa8fa379e644</t>
  </si>
  <si>
    <t>MECH3D PTY LTD</t>
  </si>
  <si>
    <t>CONa8104102571</t>
  </si>
  <si>
    <t>CONa834995296</t>
  </si>
  <si>
    <t>CONa843099618</t>
  </si>
  <si>
    <t>CONa851999728</t>
  </si>
  <si>
    <t>CONa87f6101210</t>
  </si>
  <si>
    <t>CONa8840101789</t>
  </si>
  <si>
    <t>CONa896298986</t>
  </si>
  <si>
    <t>CONa8d2099585</t>
  </si>
  <si>
    <t>CONa8e88101492</t>
  </si>
  <si>
    <t>CONa8f2c100199</t>
  </si>
  <si>
    <t>CONa8f5b100551</t>
  </si>
  <si>
    <t>CONa8ffe100197</t>
  </si>
  <si>
    <t>CONa911798624</t>
  </si>
  <si>
    <t>CONa9169102371</t>
  </si>
  <si>
    <t>CONa929499868</t>
  </si>
  <si>
    <t>CONa92f5101424</t>
  </si>
  <si>
    <t>CONa937698426</t>
  </si>
  <si>
    <t>CONa945299826</t>
  </si>
  <si>
    <t>CONa98ed99301</t>
  </si>
  <si>
    <t>CONa9aea101920</t>
  </si>
  <si>
    <t>CONa9d26101000</t>
  </si>
  <si>
    <t>CLef0b8bd9313</t>
  </si>
  <si>
    <t>ANDREW SAIS TENNIS COACHING</t>
  </si>
  <si>
    <t>CONa9d6e71652</t>
  </si>
  <si>
    <t>CONa9e7c100522</t>
  </si>
  <si>
    <t>CL4fa54ca33bf</t>
  </si>
  <si>
    <t xml:space="preserve">Richard Tabba Medical </t>
  </si>
  <si>
    <t>CONaa036102522</t>
  </si>
  <si>
    <t>CONaa05399617</t>
  </si>
  <si>
    <t>CL8b1927f6153</t>
  </si>
  <si>
    <t>Road Pro Transport</t>
  </si>
  <si>
    <t>CONaa3a8101705</t>
  </si>
  <si>
    <t>CL9588078b834</t>
  </si>
  <si>
    <t>HUBX TRANSPORTATION PTY LTD</t>
  </si>
  <si>
    <t>CONaa61c96902</t>
  </si>
  <si>
    <t>CLe9b70e0a9b1</t>
  </si>
  <si>
    <t>Karandor Electrical Pty Ltd</t>
  </si>
  <si>
    <t>CONaa88a94862</t>
  </si>
  <si>
    <t>CONaa8c4100544</t>
  </si>
  <si>
    <t>CONaaada101628</t>
  </si>
  <si>
    <t>CONaaeee101269</t>
  </si>
  <si>
    <t>CONaaf6c97444</t>
  </si>
  <si>
    <t>CONab44a101058</t>
  </si>
  <si>
    <t>CONab4be100380</t>
  </si>
  <si>
    <t>CONaba85101780</t>
  </si>
  <si>
    <t>CONabb1e96663</t>
  </si>
  <si>
    <t>CL2a3cf984550</t>
  </si>
  <si>
    <t xml:space="preserve">MACK COMMUNICATIONS </t>
  </si>
  <si>
    <t>CONabc24100448</t>
  </si>
  <si>
    <t>CONabefd98434</t>
  </si>
  <si>
    <t>CLb642cbb3c89</t>
  </si>
  <si>
    <t>STRIKEFORCE PROTECTION</t>
  </si>
  <si>
    <t>CONabf3495844</t>
  </si>
  <si>
    <t>CONabffc96619</t>
  </si>
  <si>
    <t>CONac1ed99922</t>
  </si>
  <si>
    <t>CONac1f8101059</t>
  </si>
  <si>
    <t>CL6239db9b38f</t>
  </si>
  <si>
    <t>kas concrete</t>
  </si>
  <si>
    <t>CONac759102286</t>
  </si>
  <si>
    <t>CONac9e898295</t>
  </si>
  <si>
    <t>CONacbb499678</t>
  </si>
  <si>
    <t>CONacbdd102807</t>
  </si>
  <si>
    <t>CLa72fd913573</t>
  </si>
  <si>
    <t>DGM GROUP AUSTRALIA PTY LTD</t>
  </si>
  <si>
    <t>CONacc4896707</t>
  </si>
  <si>
    <t>CONace39102679</t>
  </si>
  <si>
    <t>CONace56102475</t>
  </si>
  <si>
    <t>CONace5e99405</t>
  </si>
  <si>
    <t>CONace6098343</t>
  </si>
  <si>
    <t>CONad193102061</t>
  </si>
  <si>
    <t>CONad2d0102671</t>
  </si>
  <si>
    <t>CONad4aa102536</t>
  </si>
  <si>
    <t>CONad55b98626</t>
  </si>
  <si>
    <t>CLc627c208389</t>
  </si>
  <si>
    <t>Teak Carpentry</t>
  </si>
  <si>
    <t>CONaddbe95596</t>
  </si>
  <si>
    <t>CONadf1899223</t>
  </si>
  <si>
    <t>CLcaed897ab0a</t>
  </si>
  <si>
    <t>Hire a Hubby Matraville</t>
  </si>
  <si>
    <t>CONae14d100698</t>
  </si>
  <si>
    <t>CONae4d5100675</t>
  </si>
  <si>
    <t>CONae99c101846</t>
  </si>
  <si>
    <t>CONaec1f92564</t>
  </si>
  <si>
    <t>CONaec81101546</t>
  </si>
  <si>
    <t>CL9b008625ef7</t>
  </si>
  <si>
    <t>WaterTech Waterproofing</t>
  </si>
  <si>
    <t>CONaec8798057</t>
  </si>
  <si>
    <t>CLa0b3bf1dec3</t>
  </si>
  <si>
    <t>SMART TRAVELS ART BUSINESS AND LEISURE PTY. LTD.</t>
  </si>
  <si>
    <t>CONaefac100368</t>
  </si>
  <si>
    <t>CONaf205102444</t>
  </si>
  <si>
    <t>CONaf28599941</t>
  </si>
  <si>
    <t>CL13d6a26c007</t>
  </si>
  <si>
    <t>CARWORX AUTO SALES</t>
  </si>
  <si>
    <t>CONaf2b0102558</t>
  </si>
  <si>
    <t>CONaf651101233</t>
  </si>
  <si>
    <t>CONaf76199494</t>
  </si>
  <si>
    <t>CL96bfe6068e7</t>
  </si>
  <si>
    <t>FARM ENERGY SOLUTIONS PTY LTD</t>
  </si>
  <si>
    <t>CONaf77d85693</t>
  </si>
  <si>
    <t>CONaf88399156</t>
  </si>
  <si>
    <t>CONaf89f102440</t>
  </si>
  <si>
    <t>CLc0643cfaec9</t>
  </si>
  <si>
    <t>Raine&amp;Horne Sorrento</t>
  </si>
  <si>
    <t>CONaf8cd99269</t>
  </si>
  <si>
    <t>CONaf90e99123</t>
  </si>
  <si>
    <t>CONafb2b101038</t>
  </si>
  <si>
    <t>CLe203caab970</t>
  </si>
  <si>
    <t>Expanding Creations</t>
  </si>
  <si>
    <t>CONaff5d75456</t>
  </si>
  <si>
    <t>CONb0007101924</t>
  </si>
  <si>
    <t>CONb01bc102716</t>
  </si>
  <si>
    <t>CONb022697639</t>
  </si>
  <si>
    <t>CONb0708101606</t>
  </si>
  <si>
    <t>CONb0751101254</t>
  </si>
  <si>
    <t>CONb0830102237</t>
  </si>
  <si>
    <t>CONb086f101230</t>
  </si>
  <si>
    <t>CONb0a3e99541</t>
  </si>
  <si>
    <t>CL20ebef1244f</t>
  </si>
  <si>
    <t>PAPPIN TRANSPORT PTY LTD</t>
  </si>
  <si>
    <t>CONb0adb98956</t>
  </si>
  <si>
    <t>CONb0cfe96722</t>
  </si>
  <si>
    <t>CONb0f48101218</t>
  </si>
  <si>
    <t>CONb1045102276</t>
  </si>
  <si>
    <t>CL1a5279e5c21</t>
  </si>
  <si>
    <t>Bit of Bliss Cleaning</t>
  </si>
  <si>
    <t>CONb13ab100479</t>
  </si>
  <si>
    <t>CONb156a96817</t>
  </si>
  <si>
    <t>CONb159b98893</t>
  </si>
  <si>
    <t>CL7bfff7b5294</t>
  </si>
  <si>
    <t xml:space="preserve">SMART-BUILT CREATIONS </t>
  </si>
  <si>
    <t>CONb15a294775</t>
  </si>
  <si>
    <t>CONb1ac296655</t>
  </si>
  <si>
    <t>CONb1c29101448</t>
  </si>
  <si>
    <t>CONb1e3c101067</t>
  </si>
  <si>
    <t>CONb1e90102539</t>
  </si>
  <si>
    <t>CONb21ed102496</t>
  </si>
  <si>
    <t>CL2c0e34c29d0</t>
  </si>
  <si>
    <t>AM FOOD GROUP PTY LTD</t>
  </si>
  <si>
    <t>CONb233194018</t>
  </si>
  <si>
    <t>CL80acdb9fd14</t>
  </si>
  <si>
    <t>INTERADE (Aust)</t>
  </si>
  <si>
    <t>CONb23d4102692</t>
  </si>
  <si>
    <t>CONb2582101086</t>
  </si>
  <si>
    <t>CONb266099686</t>
  </si>
  <si>
    <t>CONb283599814</t>
  </si>
  <si>
    <t>CONb2b2a99150</t>
  </si>
  <si>
    <t>CONb2b8e102351</t>
  </si>
  <si>
    <t>CONb2b92101665</t>
  </si>
  <si>
    <t>CONb2b9f98200</t>
  </si>
  <si>
    <t>CONb2be499628</t>
  </si>
  <si>
    <t>CL8657494cc26</t>
  </si>
  <si>
    <t>CW JOHNSON CONSULTING PTY LTD</t>
  </si>
  <si>
    <t>CONb2c1591391</t>
  </si>
  <si>
    <t>CL2ad9e6c3fc5</t>
  </si>
  <si>
    <t>Maxi Shine Car Wash</t>
  </si>
  <si>
    <t>CONb2d8599083</t>
  </si>
  <si>
    <t>CONb2da199472</t>
  </si>
  <si>
    <t>CLefc3b85a73e</t>
  </si>
  <si>
    <t>CASA EN CIELO PTY LTD</t>
  </si>
  <si>
    <t>CONb2ef2102703</t>
  </si>
  <si>
    <t>CL7e18a2bea95</t>
  </si>
  <si>
    <t>F &amp; T HAULAGE PTY LTD</t>
  </si>
  <si>
    <t>CONb2ef6102483</t>
  </si>
  <si>
    <t>CONb320a101285</t>
  </si>
  <si>
    <t>CONb328099927</t>
  </si>
  <si>
    <t>CONb332698000</t>
  </si>
  <si>
    <t>CONb33d5102225</t>
  </si>
  <si>
    <t>CONb3414100677</t>
  </si>
  <si>
    <t>CONb35b099769</t>
  </si>
  <si>
    <t>CONb3632101209</t>
  </si>
  <si>
    <t>CLe5e54df69fc</t>
  </si>
  <si>
    <t>QUARTER NOTE ENTERTAINMENT</t>
  </si>
  <si>
    <t>CONb387d91596</t>
  </si>
  <si>
    <t>CONb39f9102257</t>
  </si>
  <si>
    <t>CONb3aab100305</t>
  </si>
  <si>
    <t>CONb3b2d101800</t>
  </si>
  <si>
    <t>CL14cc97d61f7</t>
  </si>
  <si>
    <t>HIGH STREET ADVISORY PTY LTD</t>
  </si>
  <si>
    <t>CONb4009101273</t>
  </si>
  <si>
    <t>CONb461598637</t>
  </si>
  <si>
    <t>CONb46b4102134</t>
  </si>
  <si>
    <t>CONb4722100287</t>
  </si>
  <si>
    <t>CONb476299011</t>
  </si>
  <si>
    <t>CONb47f599022</t>
  </si>
  <si>
    <t>CONb483f102120</t>
  </si>
  <si>
    <t>CONb490b101119</t>
  </si>
  <si>
    <t>CL5fbe6ac9a97</t>
  </si>
  <si>
    <t>MICHAEL AND SALLY WATSON</t>
  </si>
  <si>
    <t>CONb4aeb102215</t>
  </si>
  <si>
    <t>CONb4d2e101465</t>
  </si>
  <si>
    <t>CONb4da696840</t>
  </si>
  <si>
    <t>CONb4f9d102508</t>
  </si>
  <si>
    <t>CONb4feb101352</t>
  </si>
  <si>
    <t>CONb51c3101370</t>
  </si>
  <si>
    <t>CONb526a100945</t>
  </si>
  <si>
    <t>CONb52db99139</t>
  </si>
  <si>
    <t>CONb53ea101176</t>
  </si>
  <si>
    <t>CONb541c101533</t>
  </si>
  <si>
    <t>CONb5755102349</t>
  </si>
  <si>
    <t>CONb5ac299673</t>
  </si>
  <si>
    <t>CONb5bbb101165</t>
  </si>
  <si>
    <t>CONb5d9f102474</t>
  </si>
  <si>
    <t>CONb5dd8100513</t>
  </si>
  <si>
    <t>CONb6040102608</t>
  </si>
  <si>
    <t>CL8b02a9de920</t>
  </si>
  <si>
    <t>GB DEVELOPERS PTY LTD</t>
  </si>
  <si>
    <t>CONb6349101076</t>
  </si>
  <si>
    <t>CL9e246593b33</t>
  </si>
  <si>
    <t>C &amp; W COMPONENTS AUSTRALIA PTY. LTD.</t>
  </si>
  <si>
    <t>CONb6474101065</t>
  </si>
  <si>
    <t>CONb647c100713</t>
  </si>
  <si>
    <t>CL1664613a84d</t>
  </si>
  <si>
    <t>CAMPBELL'S TRANSPORT BRISBANE PTY LTD</t>
  </si>
  <si>
    <t>CONb660f92080</t>
  </si>
  <si>
    <t>CL9751ce7b1a5</t>
  </si>
  <si>
    <t>YONG REAL ESTATE</t>
  </si>
  <si>
    <t>CONb689e93173</t>
  </si>
  <si>
    <t>CONb6a8d102311</t>
  </si>
  <si>
    <t>CONb6c04102192</t>
  </si>
  <si>
    <t>CL0aa609ba084</t>
  </si>
  <si>
    <t>ANDSUE TAXATION SERVICES PTY LTD</t>
  </si>
  <si>
    <t>CONb6fbf95631</t>
  </si>
  <si>
    <t>CONb7122102309</t>
  </si>
  <si>
    <t>CONb725597700</t>
  </si>
  <si>
    <t>CONb75c7102585</t>
  </si>
  <si>
    <t>CONb7748100962</t>
  </si>
  <si>
    <t>CL736c0c1c650</t>
  </si>
  <si>
    <t>AUSSIE PETS &amp; STOCK FEED SOLUTIONS</t>
  </si>
  <si>
    <t>CONb776696038</t>
  </si>
  <si>
    <t>CONb77df91540</t>
  </si>
  <si>
    <t>CLe196e0701ed</t>
  </si>
  <si>
    <t>BLACKARMOR OFFROAD</t>
  </si>
  <si>
    <t>CONb783092268</t>
  </si>
  <si>
    <t>CONb796e101887</t>
  </si>
  <si>
    <t>CONb7a3198386</t>
  </si>
  <si>
    <t>CONb7f5898625</t>
  </si>
  <si>
    <t>CONb825096380</t>
  </si>
  <si>
    <t>CONb8291102505</t>
  </si>
  <si>
    <t>CONb82c999795</t>
  </si>
  <si>
    <t>CONb849d100169</t>
  </si>
  <si>
    <t>CONb8738102664</t>
  </si>
  <si>
    <t>CLb4c417218b0</t>
  </si>
  <si>
    <t>Sargon House of Coffee</t>
  </si>
  <si>
    <t>CONb873b100470</t>
  </si>
  <si>
    <t>CONb88ff102660</t>
  </si>
  <si>
    <t>CONb891a99437</t>
  </si>
  <si>
    <t>CL046616cd24c</t>
  </si>
  <si>
    <t xml:space="preserve">MT GUITARS </t>
  </si>
  <si>
    <t>CONb89bc97955</t>
  </si>
  <si>
    <t>CLbb891b3fb4d</t>
  </si>
  <si>
    <t>KITCHENLOGIX PTY LTD</t>
  </si>
  <si>
    <t>CONb8cb2100872</t>
  </si>
  <si>
    <t>CONb8d2399491</t>
  </si>
  <si>
    <t>CONb8eda102124</t>
  </si>
  <si>
    <t>CLad37971ffd9</t>
  </si>
  <si>
    <t xml:space="preserve">INSIGHT DISPUTE RESOLUTION </t>
  </si>
  <si>
    <t>CONb8f47100268</t>
  </si>
  <si>
    <t>CL1b86d542f54</t>
  </si>
  <si>
    <t>MAB QUALITY PAINTING</t>
  </si>
  <si>
    <t>CONb929c100529</t>
  </si>
  <si>
    <t>CONb9668101745</t>
  </si>
  <si>
    <t>CONb96c0101901</t>
  </si>
  <si>
    <t>CONb97e1102582</t>
  </si>
  <si>
    <t>CONb98e898857</t>
  </si>
  <si>
    <t>CONb9ec698653</t>
  </si>
  <si>
    <t>CONba11a91070</t>
  </si>
  <si>
    <t>CONba241101351</t>
  </si>
  <si>
    <t>CONba30a98760</t>
  </si>
  <si>
    <t>CONba3ab101738</t>
  </si>
  <si>
    <t>CONba3e2101557</t>
  </si>
  <si>
    <t>CL285f26ae7fd</t>
  </si>
  <si>
    <t>Bentleys Property Team</t>
  </si>
  <si>
    <t>CONba3f788280</t>
  </si>
  <si>
    <t>CONba45e99375</t>
  </si>
  <si>
    <t>CL740d3f29e2c</t>
  </si>
  <si>
    <t>JCOD COMMUNICATIONS</t>
  </si>
  <si>
    <t>CONba88a74616</t>
  </si>
  <si>
    <t>CONbacd3102388</t>
  </si>
  <si>
    <t>CL4f0d98b7bfc</t>
  </si>
  <si>
    <t>JASON ANDREW BARRY</t>
  </si>
  <si>
    <t>CONbae4b100392</t>
  </si>
  <si>
    <t>CONbaeee101229</t>
  </si>
  <si>
    <t>CONbaf75100576</t>
  </si>
  <si>
    <t>CONbb087100123</t>
  </si>
  <si>
    <t>CL9be4c2df7e8</t>
  </si>
  <si>
    <t>SEARLE AQUACULTURE</t>
  </si>
  <si>
    <t>CONbb0e1101311</t>
  </si>
  <si>
    <t>CL74046ee325f</t>
  </si>
  <si>
    <t>FMS TRANSPORT SOFTWARE PTY LIMITED</t>
  </si>
  <si>
    <t>CONbb25a101427</t>
  </si>
  <si>
    <t>CL7eed2685c69</t>
  </si>
  <si>
    <t>NEWCASTLE CHAUFFEUR SERVICES</t>
  </si>
  <si>
    <t>CONbb27296711</t>
  </si>
  <si>
    <t>CONbb33199349</t>
  </si>
  <si>
    <t>CL415634eb4c7</t>
  </si>
  <si>
    <t>Bontempo &amp; Associates</t>
  </si>
  <si>
    <t>CONbb3ed98673</t>
  </si>
  <si>
    <t>CONbb3fb101689</t>
  </si>
  <si>
    <t>CONbb63c100745</t>
  </si>
  <si>
    <t>CONbb665102186</t>
  </si>
  <si>
    <t>CONbb915100372</t>
  </si>
  <si>
    <t>CONbbae5101544</t>
  </si>
  <si>
    <t>CONbbb48100982</t>
  </si>
  <si>
    <t>CLa6f08b7b2c3</t>
  </si>
  <si>
    <t>NEWCASTLE MODEL AUTOSPORTS</t>
  </si>
  <si>
    <t>CONbbd60102056</t>
  </si>
  <si>
    <t>CONbc1cd100504</t>
  </si>
  <si>
    <t>CONbc396102418</t>
  </si>
  <si>
    <t>CONbc5ec102645</t>
  </si>
  <si>
    <t>CONbc63898306</t>
  </si>
  <si>
    <t>CONbc65c97600</t>
  </si>
  <si>
    <t>CL40791255451</t>
  </si>
  <si>
    <t>AAAROMA CLASSIC</t>
  </si>
  <si>
    <t>CONbc6a097917</t>
  </si>
  <si>
    <t>CONbc839100277</t>
  </si>
  <si>
    <t>CONbca17102673</t>
  </si>
  <si>
    <t>CONbca98102203</t>
  </si>
  <si>
    <t>CONbcd17102185</t>
  </si>
  <si>
    <t>CONbcd7999600</t>
  </si>
  <si>
    <t>CONbd1dd96604</t>
  </si>
  <si>
    <t>CONbd22d100784</t>
  </si>
  <si>
    <t>CONbd4e6101009</t>
  </si>
  <si>
    <t>CONbd772102773</t>
  </si>
  <si>
    <t>CL78caa4dd3ac</t>
  </si>
  <si>
    <t>DPF Property Maintenance Pty Ltd</t>
  </si>
  <si>
    <t>CONbd7e594556</t>
  </si>
  <si>
    <t>CONbd9af102425</t>
  </si>
  <si>
    <t>CONbda82101327</t>
  </si>
  <si>
    <t>CONbdc3c97939</t>
  </si>
  <si>
    <t>CONbdcac99943</t>
  </si>
  <si>
    <t>CONbdd82102779</t>
  </si>
  <si>
    <t>CONbde5d96601</t>
  </si>
  <si>
    <t>CONbdf68100791</t>
  </si>
  <si>
    <t>CONbe51f98286</t>
  </si>
  <si>
    <t>CONbe61699131</t>
  </si>
  <si>
    <t>CL3b7e2ea5f00</t>
  </si>
  <si>
    <t>Medici Skin Clinic</t>
  </si>
  <si>
    <t>CONbe62f100532</t>
  </si>
  <si>
    <t>CONbe63b100779</t>
  </si>
  <si>
    <t>CL6075a9a6068</t>
  </si>
  <si>
    <t>Brevco</t>
  </si>
  <si>
    <t>CONbe677102739</t>
  </si>
  <si>
    <t>CL4a479020322</t>
  </si>
  <si>
    <t>APEX LOGISTICS AUSTRALIA PTY LTD</t>
  </si>
  <si>
    <t>CONbe77d94681</t>
  </si>
  <si>
    <t>CONbe7b3101608</t>
  </si>
  <si>
    <t>CONbe927102258</t>
  </si>
  <si>
    <t>CONbeaff99974</t>
  </si>
  <si>
    <t>CONbeb96101525</t>
  </si>
  <si>
    <t>CONbedde101932</t>
  </si>
  <si>
    <t>CL549848994f3</t>
  </si>
  <si>
    <t>EXPENSE MANAGEMENT GROUP</t>
  </si>
  <si>
    <t>CONbf03a96293</t>
  </si>
  <si>
    <t>CONbf2de100067</t>
  </si>
  <si>
    <t>CONbf31c101061</t>
  </si>
  <si>
    <t>CONbf37c102294</t>
  </si>
  <si>
    <t>CONbf39798888</t>
  </si>
  <si>
    <t>CLf3c424d6f04</t>
  </si>
  <si>
    <t>KIS MY BODY PTY. LTD.</t>
  </si>
  <si>
    <t>CONbf3b088786</t>
  </si>
  <si>
    <t>CONbf54b98675</t>
  </si>
  <si>
    <t>CONbf66691255</t>
  </si>
  <si>
    <t>CONbf81f101112</t>
  </si>
  <si>
    <t>CONbf970102606</t>
  </si>
  <si>
    <t>CONbf99e101523</t>
  </si>
  <si>
    <t>CONbf9de100887</t>
  </si>
  <si>
    <t>CONbfaa399000</t>
  </si>
  <si>
    <t>CONbfbe6101587</t>
  </si>
  <si>
    <t>CONbfce9102268</t>
  </si>
  <si>
    <t>CONbfd6b102211</t>
  </si>
  <si>
    <t>CONbfff897659</t>
  </si>
  <si>
    <t>CONc03e599444</t>
  </si>
  <si>
    <t>CONc04e998142</t>
  </si>
  <si>
    <t>CONc0534100627</t>
  </si>
  <si>
    <t>CONc074b99637</t>
  </si>
  <si>
    <t>CL7e1427d6a2d</t>
  </si>
  <si>
    <t>MR PPE PTY LTD</t>
  </si>
  <si>
    <t>CONc07ca102684</t>
  </si>
  <si>
    <t>CONc0b6199308</t>
  </si>
  <si>
    <t>CONc0c4097455</t>
  </si>
  <si>
    <t>CONc100d97932</t>
  </si>
  <si>
    <t>CONc10d2101994</t>
  </si>
  <si>
    <t>CONc1277101198</t>
  </si>
  <si>
    <t>CONc14e399202</t>
  </si>
  <si>
    <t>CONc15ea102342</t>
  </si>
  <si>
    <t>CL3d323ccc677</t>
  </si>
  <si>
    <t>Mitch's Auto Repairs</t>
  </si>
  <si>
    <t>CONc1659101184</t>
  </si>
  <si>
    <t>CONc16cd100408</t>
  </si>
  <si>
    <t>CONc174d99184</t>
  </si>
  <si>
    <t>CONc17d8100167</t>
  </si>
  <si>
    <t>CONc1d4799208</t>
  </si>
  <si>
    <t>CONc1d59100361</t>
  </si>
  <si>
    <t>CONc1eb196440</t>
  </si>
  <si>
    <t>CLad6ca9fddb2</t>
  </si>
  <si>
    <t>GID WORLDWIDE PTY. LTD.</t>
  </si>
  <si>
    <t>CONc2059100166</t>
  </si>
  <si>
    <t>CL5052b2e77b8</t>
  </si>
  <si>
    <t>Sunstainable</t>
  </si>
  <si>
    <t>CONc21f7102138</t>
  </si>
  <si>
    <t>CONc22c4102436</t>
  </si>
  <si>
    <t>CONc232298199</t>
  </si>
  <si>
    <t>CONc23ff100322</t>
  </si>
  <si>
    <t>CONc2494100727</t>
  </si>
  <si>
    <t>CONc24be99614</t>
  </si>
  <si>
    <t>CONc284099633</t>
  </si>
  <si>
    <t>CONc2a62101138</t>
  </si>
  <si>
    <t>CLd645fdb1c37</t>
  </si>
  <si>
    <t>ROMAG PTY LTD</t>
  </si>
  <si>
    <t>CONc2b3d101002</t>
  </si>
  <si>
    <t>CONc2b72102619</t>
  </si>
  <si>
    <t>CL838660745ff</t>
  </si>
  <si>
    <t>K.V.A EXCAVATIONS</t>
  </si>
  <si>
    <t>CONc2bb899352</t>
  </si>
  <si>
    <t>CONc2c6c100345</t>
  </si>
  <si>
    <t>CONc2c87102279</t>
  </si>
  <si>
    <t>CONc2ccb101748</t>
  </si>
  <si>
    <t>CONc2e0199507</t>
  </si>
  <si>
    <t>CONc2e6f98744</t>
  </si>
  <si>
    <t>CONc2feb101474</t>
  </si>
  <si>
    <t>CONc32fb98254</t>
  </si>
  <si>
    <t>CL4b9f9818a4a</t>
  </si>
  <si>
    <t>DIVERS WORLD</t>
  </si>
  <si>
    <t>CONc3418101739</t>
  </si>
  <si>
    <t>CONc349e101543</t>
  </si>
  <si>
    <t>CONc3507102550</t>
  </si>
  <si>
    <t>CONc361498619</t>
  </si>
  <si>
    <t>CONc3726101896</t>
  </si>
  <si>
    <t>CONc37cd94018</t>
  </si>
  <si>
    <t>CL8a2ebfdcf86</t>
  </si>
  <si>
    <t>BDESHI PTY LTD</t>
  </si>
  <si>
    <t>CONc394e83270</t>
  </si>
  <si>
    <t>CONc3a7399355</t>
  </si>
  <si>
    <t>CONc3cd6101511</t>
  </si>
  <si>
    <t>CONc3e1a99885</t>
  </si>
  <si>
    <t>CONc3e67100881</t>
  </si>
  <si>
    <t>CLcff6bdc68e5</t>
  </si>
  <si>
    <t xml:space="preserve">GRAIN FREE HEAVEN </t>
  </si>
  <si>
    <t>CONc3f3891614</t>
  </si>
  <si>
    <t>CONc40d798978</t>
  </si>
  <si>
    <t>CONc415996592</t>
  </si>
  <si>
    <t>CONc423b98256</t>
  </si>
  <si>
    <t>CL2427f6ee181</t>
  </si>
  <si>
    <t>Cafe Del Mar Sydney</t>
  </si>
  <si>
    <t>CONc43cb98989</t>
  </si>
  <si>
    <t>CONc446e102003</t>
  </si>
  <si>
    <t>CL7fa80c0ab2c</t>
  </si>
  <si>
    <t>BLUE 13 CONSULTING PTY LTD</t>
  </si>
  <si>
    <t>CONc451f94456</t>
  </si>
  <si>
    <t>CONc475899428</t>
  </si>
  <si>
    <t>CONc481c102064</t>
  </si>
  <si>
    <t>CONc48ff101775</t>
  </si>
  <si>
    <t>CL51151e8d2e4</t>
  </si>
  <si>
    <t>BEAR PLUMBING PTY LTD</t>
  </si>
  <si>
    <t>CONc4cda100432</t>
  </si>
  <si>
    <t>CL991c84e67ef</t>
  </si>
  <si>
    <t>CEE TEE CONSULTING PTY. LTD.</t>
  </si>
  <si>
    <t>CONc4d05102154</t>
  </si>
  <si>
    <t>CONc4e2d99929</t>
  </si>
  <si>
    <t>CONc4f73102414</t>
  </si>
  <si>
    <t>CONc50c099201</t>
  </si>
  <si>
    <t>CL97a9f0b5b54</t>
  </si>
  <si>
    <t>Corporate Tiling</t>
  </si>
  <si>
    <t>CONc51a1101447</t>
  </si>
  <si>
    <t>CONc51cc100134</t>
  </si>
  <si>
    <t>CL11031abf1e3</t>
  </si>
  <si>
    <t>SMG PTY LTD</t>
  </si>
  <si>
    <t>CONc529b101209</t>
  </si>
  <si>
    <t>CONc531c100875</t>
  </si>
  <si>
    <t>CONc5338101764</t>
  </si>
  <si>
    <t>CONc5380101876</t>
  </si>
  <si>
    <t>CL5609fac141d</t>
  </si>
  <si>
    <t>NAUM BBQ PTY LTD</t>
  </si>
  <si>
    <t>CONc55cb101833</t>
  </si>
  <si>
    <t>CL62260bf7dc3</t>
  </si>
  <si>
    <t>PROSAM BUILDING SERVICES PTY LTD</t>
  </si>
  <si>
    <t>CONc576995096</t>
  </si>
  <si>
    <t>CONc585999439</t>
  </si>
  <si>
    <t>CONc5973101381</t>
  </si>
  <si>
    <t>CONc5b0198677</t>
  </si>
  <si>
    <t>CL859108bfcfd</t>
  </si>
  <si>
    <t>QUALITY MANAGEMENT INSTITUTE PTY. LTD.</t>
  </si>
  <si>
    <t>CONc5b8d97997</t>
  </si>
  <si>
    <t>CL6acf47e960b</t>
  </si>
  <si>
    <t>THE JTA CORPORATION PTY. LTD.</t>
  </si>
  <si>
    <t>CONc5c0293590</t>
  </si>
  <si>
    <t>CONc5c3d101729</t>
  </si>
  <si>
    <t>CONc5d0498300</t>
  </si>
  <si>
    <t>CONc5e8c101872</t>
  </si>
  <si>
    <t>CONc5fd7100428</t>
  </si>
  <si>
    <t>CONc6057100469</t>
  </si>
  <si>
    <t>CONc60d0100137</t>
  </si>
  <si>
    <t>CONc6160102069</t>
  </si>
  <si>
    <t>CONc61bb94577</t>
  </si>
  <si>
    <t>CONc61c1101733</t>
  </si>
  <si>
    <t>Finstro Intl Trade - 2 Month Interest Only + 2 Month Term</t>
  </si>
  <si>
    <t>CL993c4cd58e5</t>
  </si>
  <si>
    <t>Bon Appe-Sweet Pty Ltd</t>
  </si>
  <si>
    <t>CONc63e0101677</t>
  </si>
  <si>
    <t>CONc6445100793</t>
  </si>
  <si>
    <t>CONc647e101725</t>
  </si>
  <si>
    <t>CONc6727101310</t>
  </si>
  <si>
    <t>CL6ec16b63ff4</t>
  </si>
  <si>
    <t>ALLFLOW SYSTEMS &amp; SOLUTIONS</t>
  </si>
  <si>
    <t>CONc6c39101290</t>
  </si>
  <si>
    <t>CONc6c72102667</t>
  </si>
  <si>
    <t>CONc6c7398196</t>
  </si>
  <si>
    <t>CONc6d8b102719</t>
  </si>
  <si>
    <t>CONc6dc7101691</t>
  </si>
  <si>
    <t>CONc6f09102802</t>
  </si>
  <si>
    <t>CONc6fa2100205</t>
  </si>
  <si>
    <t>CONc71f598990</t>
  </si>
  <si>
    <t>CONc737f98235</t>
  </si>
  <si>
    <t>CLeda9d5d8d97</t>
  </si>
  <si>
    <t>Rising Sun Subaru Pty Ltd</t>
  </si>
  <si>
    <t>CONc752f102726</t>
  </si>
  <si>
    <t>CONc7533101622</t>
  </si>
  <si>
    <t>CONc7690101825</t>
  </si>
  <si>
    <t>CONc7953100634</t>
  </si>
  <si>
    <t>CONc7a94100744</t>
  </si>
  <si>
    <t>CONc7ab6101108</t>
  </si>
  <si>
    <t>CL12b7eda6932</t>
  </si>
  <si>
    <t>BOUTIQUE FINANCE PERTH PTY LTD</t>
  </si>
  <si>
    <t>CONc7df2102553</t>
  </si>
  <si>
    <t>CONc7eba101802</t>
  </si>
  <si>
    <t>CONc81d0100880</t>
  </si>
  <si>
    <t>CONc8319102626</t>
  </si>
  <si>
    <t>CONc841097916</t>
  </si>
  <si>
    <t>CLe69c81816ec</t>
  </si>
  <si>
    <t>Waycon Brick Laying</t>
  </si>
  <si>
    <t>CONc84f796982</t>
  </si>
  <si>
    <t>CL243d51a0d28</t>
  </si>
  <si>
    <t>KOALA MOUNTAIN PTY LTD</t>
  </si>
  <si>
    <t>CONc88f996743</t>
  </si>
  <si>
    <t>CONc8ca5102168</t>
  </si>
  <si>
    <t>CONc8d0a102081</t>
  </si>
  <si>
    <t>CONc8de0101921</t>
  </si>
  <si>
    <t>CL72036ea8ccd</t>
  </si>
  <si>
    <t>ANTHONY GEORGE DURSTON</t>
  </si>
  <si>
    <t>CONc8e8f102358</t>
  </si>
  <si>
    <t>CONc92ce102246</t>
  </si>
  <si>
    <t>CONc940599470</t>
  </si>
  <si>
    <t>CL072bca3b551</t>
  </si>
  <si>
    <t>ALL ASPECTS METAL ROOFING PTY LTD</t>
  </si>
  <si>
    <t>CONc977292090</t>
  </si>
  <si>
    <t>CL976d365f17f</t>
  </si>
  <si>
    <t>GREEN HIP</t>
  </si>
  <si>
    <t>CONc97e394773</t>
  </si>
  <si>
    <t>CONc9b0c99706</t>
  </si>
  <si>
    <t>CONc9ba2100121</t>
  </si>
  <si>
    <t>CONc9bdd96060</t>
  </si>
  <si>
    <t>CONc9f46101096</t>
  </si>
  <si>
    <t>CONc9fde100789</t>
  </si>
  <si>
    <t>CONca0ee101656</t>
  </si>
  <si>
    <t>CONca1ed102123</t>
  </si>
  <si>
    <t>CONca2ea98157</t>
  </si>
  <si>
    <t>CONca45199128</t>
  </si>
  <si>
    <t>CLf495944514a</t>
  </si>
  <si>
    <t>TECHTRON PRECISION ENGINEERS</t>
  </si>
  <si>
    <t>CONca4df101089</t>
  </si>
  <si>
    <t>CONca81b100019</t>
  </si>
  <si>
    <t>CLf3804f186a7</t>
  </si>
  <si>
    <t>Melbourne Auto Door Service (Vic) Pty Ltd</t>
  </si>
  <si>
    <t>CONca82891987</t>
  </si>
  <si>
    <t>Recovery - No Adv Fees 15% Flat Fee Payment Plan</t>
  </si>
  <si>
    <t>CONcaa1c102197</t>
  </si>
  <si>
    <t>CONcaa29101308</t>
  </si>
  <si>
    <t>CLef54f0afc11</t>
  </si>
  <si>
    <t>PROJECT 1 FINANCE</t>
  </si>
  <si>
    <t>CONcaa4f97113</t>
  </si>
  <si>
    <t>CONcaac4100338</t>
  </si>
  <si>
    <t>CONcabb7100633</t>
  </si>
  <si>
    <t>CONcacf1100113</t>
  </si>
  <si>
    <t>CONcad9f102018</t>
  </si>
  <si>
    <t>CONcaeba98289</t>
  </si>
  <si>
    <t>CONcaf4f100388</t>
  </si>
  <si>
    <t>CLdb20fdcbe82</t>
  </si>
  <si>
    <t xml:space="preserve">ASHA INCORPORATES </t>
  </si>
  <si>
    <t>CONcb13c98878</t>
  </si>
  <si>
    <t>CL6896a3153ee</t>
  </si>
  <si>
    <t>FUEL SIGN GROUP PTY LTD</t>
  </si>
  <si>
    <t>CONcb2df100911</t>
  </si>
  <si>
    <t>CONcb2f4102274</t>
  </si>
  <si>
    <t>CL63d396c6456</t>
  </si>
  <si>
    <t>MITTAGONG AUTO WRECKERS</t>
  </si>
  <si>
    <t>CONcb3c198316</t>
  </si>
  <si>
    <t>CONcb489102812</t>
  </si>
  <si>
    <t>CONcbcdb98570</t>
  </si>
  <si>
    <t>CONcbcf2100539</t>
  </si>
  <si>
    <t>CONcbd69102604</t>
  </si>
  <si>
    <t>CONcbe9498592</t>
  </si>
  <si>
    <t>CLaa5a79d5232</t>
  </si>
  <si>
    <t>LIDO'S FENCING</t>
  </si>
  <si>
    <t>CONcbf5c102479</t>
  </si>
  <si>
    <t>CONcbf8898274</t>
  </si>
  <si>
    <t>CONcbff5101971</t>
  </si>
  <si>
    <t>CONcc02099783</t>
  </si>
  <si>
    <t>CLf36a8360903</t>
  </si>
  <si>
    <t>Mistafog</t>
  </si>
  <si>
    <t>CONcc261101553</t>
  </si>
  <si>
    <t>CONcc3e798136</t>
  </si>
  <si>
    <t>CONcc5fb97032</t>
  </si>
  <si>
    <t>CONcc6b0101940</t>
  </si>
  <si>
    <t>CONcc6f1101430</t>
  </si>
  <si>
    <t>CONcc73098137</t>
  </si>
  <si>
    <t>CONcc783100486</t>
  </si>
  <si>
    <t>CONcc7a0102512</t>
  </si>
  <si>
    <t>CONcc88b101793</t>
  </si>
  <si>
    <t>CONcc8c2101999</t>
  </si>
  <si>
    <t>CLf0ec41f00b1</t>
  </si>
  <si>
    <t>Mighty Sheds</t>
  </si>
  <si>
    <t>CONcc966101563</t>
  </si>
  <si>
    <t>CONcc9bd99780</t>
  </si>
  <si>
    <t>CONccabd102628</t>
  </si>
  <si>
    <t>CLa171d0a4838</t>
  </si>
  <si>
    <t xml:space="preserve">LOCAL IT HUB </t>
  </si>
  <si>
    <t>CONccb4992099</t>
  </si>
  <si>
    <t>CONccdfd101073</t>
  </si>
  <si>
    <t>CONccf5b98190</t>
  </si>
  <si>
    <t>CONcd20399666</t>
  </si>
  <si>
    <t>CLa05202258b2</t>
  </si>
  <si>
    <t>bespoke living homes</t>
  </si>
  <si>
    <t>CONcd38299423</t>
  </si>
  <si>
    <t>CL1f97161fa70</t>
  </si>
  <si>
    <t>TR2 CONSULTING GROUP PTY LTD</t>
  </si>
  <si>
    <t>CONcd44398006</t>
  </si>
  <si>
    <t>CLa979df9e3c7</t>
  </si>
  <si>
    <t>David Mincone</t>
  </si>
  <si>
    <t>CONcd56190059</t>
  </si>
  <si>
    <t>CLfc3ad134a82</t>
  </si>
  <si>
    <t>TINTWORKZ</t>
  </si>
  <si>
    <t>CONcd6a3102010</t>
  </si>
  <si>
    <t>CONcdc8c102116</t>
  </si>
  <si>
    <t>CONcdcd2102518</t>
  </si>
  <si>
    <t>CONcdd1a100683</t>
  </si>
  <si>
    <t>CONcdd3698644</t>
  </si>
  <si>
    <t>CONcddd3102281</t>
  </si>
  <si>
    <t>CLcfd1db61386</t>
  </si>
  <si>
    <t>YSL GROUPS PTY LTD</t>
  </si>
  <si>
    <t>CONcddf097187</t>
  </si>
  <si>
    <t>CONcdfeb99554</t>
  </si>
  <si>
    <t>CONce2eb101685</t>
  </si>
  <si>
    <t>CONce32c98069</t>
  </si>
  <si>
    <t>CL3f8d6f997d0</t>
  </si>
  <si>
    <t>ULTIMO RUGS PTY LTD</t>
  </si>
  <si>
    <t>CONce39998054</t>
  </si>
  <si>
    <t>CONce3c9102676</t>
  </si>
  <si>
    <t>CLaa8b686db0e</t>
  </si>
  <si>
    <t>JASON HADLEY CARPENTRY PTY LTD</t>
  </si>
  <si>
    <t>CONce7ed84612</t>
  </si>
  <si>
    <t>CONce8bb95642</t>
  </si>
  <si>
    <t>CONce97698971</t>
  </si>
  <si>
    <t>CONce9a197884</t>
  </si>
  <si>
    <t>CL97f7e37cf47</t>
  </si>
  <si>
    <t>COCO NOIR BONDI</t>
  </si>
  <si>
    <t>CONce9de94793</t>
  </si>
  <si>
    <t>CONcea2399465</t>
  </si>
  <si>
    <t>CONcebb3100540</t>
  </si>
  <si>
    <t>CONcec3299801</t>
  </si>
  <si>
    <t>CONced1199239</t>
  </si>
  <si>
    <t>CONcef12102813</t>
  </si>
  <si>
    <t>CONcf182100715</t>
  </si>
  <si>
    <t>CONcf2c198294</t>
  </si>
  <si>
    <t>CL15aaa465f74</t>
  </si>
  <si>
    <t>Magnus Institute</t>
  </si>
  <si>
    <t>CONcf2ca101120</t>
  </si>
  <si>
    <t>CONcf2ef100936</t>
  </si>
  <si>
    <t>CONcf46f101871</t>
  </si>
  <si>
    <t>CONcf526100144</t>
  </si>
  <si>
    <t>CONcf80b95453</t>
  </si>
  <si>
    <t>Finstro Pay 10 VF</t>
  </si>
  <si>
    <t>CONcf86196355</t>
  </si>
  <si>
    <t>CONcf8be93793</t>
  </si>
  <si>
    <t>CONcf934101766</t>
  </si>
  <si>
    <t>CONcf9e1101214</t>
  </si>
  <si>
    <t>CONcfa75101321</t>
  </si>
  <si>
    <t>CONcfaa898589</t>
  </si>
  <si>
    <t>CONcfb4999658</t>
  </si>
  <si>
    <t>CONcffba99708</t>
  </si>
  <si>
    <t>CONcffc7101902</t>
  </si>
  <si>
    <t>CONd041798683</t>
  </si>
  <si>
    <t>CONd045f100306</t>
  </si>
  <si>
    <t>CONd091d102058</t>
  </si>
  <si>
    <t>CONd0c7099609</t>
  </si>
  <si>
    <t>CONd0e7496087</t>
  </si>
  <si>
    <t>CONd0f1e99479</t>
  </si>
  <si>
    <t>CONd124798135</t>
  </si>
  <si>
    <t>CONd14a6102415</t>
  </si>
  <si>
    <t>CONd15b8100331</t>
  </si>
  <si>
    <t>CONd189a99698</t>
  </si>
  <si>
    <t>CONd18c8102785</t>
  </si>
  <si>
    <t>CONd191e102352</t>
  </si>
  <si>
    <t>CONd194d96585</t>
  </si>
  <si>
    <t>CONd1a74101914</t>
  </si>
  <si>
    <t>CONd1c50102806</t>
  </si>
  <si>
    <t>CONd1d5d99478</t>
  </si>
  <si>
    <t>CLf538f60c2a5</t>
  </si>
  <si>
    <t xml:space="preserve">AAGAMAN RESTAURANT </t>
  </si>
  <si>
    <t>CONd1dce102127</t>
  </si>
  <si>
    <t>CONd200d98828</t>
  </si>
  <si>
    <t>CL6e9101642d2</t>
  </si>
  <si>
    <t>VARSALENTO PTY. LTD.</t>
  </si>
  <si>
    <t>CONd22ce83470</t>
  </si>
  <si>
    <t>CONd2564101671</t>
  </si>
  <si>
    <t>CONd2693102751</t>
  </si>
  <si>
    <t>CONd28e398259</t>
  </si>
  <si>
    <t>CONd2c7d102038</t>
  </si>
  <si>
    <t>CONd2c9d98161</t>
  </si>
  <si>
    <t>CONd2d8f101778</t>
  </si>
  <si>
    <t>CONd2f2b101655</t>
  </si>
  <si>
    <t>CONd2f81100374</t>
  </si>
  <si>
    <t>CL77608dcb385</t>
  </si>
  <si>
    <t>TQ Stone Products (Melbourne Zone 11)</t>
  </si>
  <si>
    <t>CONd2f8a97342</t>
  </si>
  <si>
    <t>CONd331599268</t>
  </si>
  <si>
    <t>CONd338799756</t>
  </si>
  <si>
    <t>CL8805694fa88</t>
  </si>
  <si>
    <t>MYZONE ASBESTOS REMOVAL</t>
  </si>
  <si>
    <t>CONd3558102398</t>
  </si>
  <si>
    <t>CONd3660101367</t>
  </si>
  <si>
    <t>CONd383198874</t>
  </si>
  <si>
    <t>CONd392295343</t>
  </si>
  <si>
    <t>CLc270e0d66e8</t>
  </si>
  <si>
    <t>FITNESS CARTEL ALBION PARK</t>
  </si>
  <si>
    <t>CONd3b56100454</t>
  </si>
  <si>
    <t>CONd3bd498998</t>
  </si>
  <si>
    <t>CONd3d08100758</t>
  </si>
  <si>
    <t>CONd3daf96984</t>
  </si>
  <si>
    <t>CL2c7b602470b</t>
  </si>
  <si>
    <t>MELISSA TAYLOR RACING PTY LTD</t>
  </si>
  <si>
    <t>CONd414a101933</t>
  </si>
  <si>
    <t>CONd429499968</t>
  </si>
  <si>
    <t>CONd4296101598</t>
  </si>
  <si>
    <t>CONd429e101675</t>
  </si>
  <si>
    <t>CONd42eb99592</t>
  </si>
  <si>
    <t>CONd4498101305</t>
  </si>
  <si>
    <t>CL8d378e78c2f</t>
  </si>
  <si>
    <t>GQ WINDOWS AND DOORS PTY LTD</t>
  </si>
  <si>
    <t>CONd464895334</t>
  </si>
  <si>
    <t>CONd465c100054</t>
  </si>
  <si>
    <t>CONd4715100761</t>
  </si>
  <si>
    <t>CONd4a47102222</t>
  </si>
  <si>
    <t>CONd4a8c99866</t>
  </si>
  <si>
    <t>CONd4bb795502</t>
  </si>
  <si>
    <t>CL3488354aef6</t>
  </si>
  <si>
    <t>CRAIG WILTON DUNNICLIFF</t>
  </si>
  <si>
    <t>CONd4c7277199</t>
  </si>
  <si>
    <t>CONd4c9699539</t>
  </si>
  <si>
    <t>CONd4d5899781</t>
  </si>
  <si>
    <t>CONd4e56101918</t>
  </si>
  <si>
    <t>CONd52a8102304</t>
  </si>
  <si>
    <t>CLfe80257a9d4</t>
  </si>
  <si>
    <t>OLD TIN</t>
  </si>
  <si>
    <t>CONd52c6100710</t>
  </si>
  <si>
    <t>CONd542c100075</t>
  </si>
  <si>
    <t>CONd5650100022</t>
  </si>
  <si>
    <t>CL7093a92ba04</t>
  </si>
  <si>
    <t>Formation Financial Services</t>
  </si>
  <si>
    <t>CONd583f99914</t>
  </si>
  <si>
    <t>CONd5cac100906</t>
  </si>
  <si>
    <t>CONd5dbb102176</t>
  </si>
  <si>
    <t>CL1c95fd3b116</t>
  </si>
  <si>
    <t>B&amp;S Landscaping and Earthworks</t>
  </si>
  <si>
    <t>CONd5dfe102221</t>
  </si>
  <si>
    <t>CLb573b38de78</t>
  </si>
  <si>
    <t>CPD COLLINGS PAINTERS &amp; DECORATORS</t>
  </si>
  <si>
    <t>CONd5e3d101001</t>
  </si>
  <si>
    <t>CONd5e5b101782</t>
  </si>
  <si>
    <t>CONd5e9f102737</t>
  </si>
  <si>
    <t>CONd6171102527</t>
  </si>
  <si>
    <t>CLdcf943ee86d</t>
  </si>
  <si>
    <t>Radiator Pty Ltd</t>
  </si>
  <si>
    <t>CONd670a102060</t>
  </si>
  <si>
    <t>CONd694c102759</t>
  </si>
  <si>
    <t>CONd6e4f101614</t>
  </si>
  <si>
    <t>CONd6fcb101410</t>
  </si>
  <si>
    <t>CONd729498974</t>
  </si>
  <si>
    <t>CONd7384100356</t>
  </si>
  <si>
    <t>CONd73b5101801</t>
  </si>
  <si>
    <t>CONd740e95643</t>
  </si>
  <si>
    <t>CONd755f100427</t>
  </si>
  <si>
    <t>CLd36c7e780bc</t>
  </si>
  <si>
    <t>THE MOBILE LENDER NSW PTY. LTD.</t>
  </si>
  <si>
    <t>CONd76e7102467</t>
  </si>
  <si>
    <t>CL8f720c99e87</t>
  </si>
  <si>
    <t>GLOBAL PACE PTY LTD</t>
  </si>
  <si>
    <t>CONd7891100268</t>
  </si>
  <si>
    <t>CONd78f698019</t>
  </si>
  <si>
    <t>CONd793699103</t>
  </si>
  <si>
    <t>CL9df41b1e0cb</t>
  </si>
  <si>
    <t>JIAN CHEN</t>
  </si>
  <si>
    <t>CONd7a6591586</t>
  </si>
  <si>
    <t>CONd7cd6102563</t>
  </si>
  <si>
    <t>CONd7dc3102655</t>
  </si>
  <si>
    <t>CONd7ea798301</t>
  </si>
  <si>
    <t>CONd7fad102170</t>
  </si>
  <si>
    <t>CONd81c398062</t>
  </si>
  <si>
    <t>CONd81d0101488</t>
  </si>
  <si>
    <t>CONd837899716</t>
  </si>
  <si>
    <t>CONd848598466</t>
  </si>
  <si>
    <t>CONd84a0101364</t>
  </si>
  <si>
    <t>CONd8514102471</t>
  </si>
  <si>
    <t>CONd8bc5100639</t>
  </si>
  <si>
    <t>CONd8dd1101934</t>
  </si>
  <si>
    <t>CONd8deb101045</t>
  </si>
  <si>
    <t>CONd8e90102023</t>
  </si>
  <si>
    <t>CONd9051101333</t>
  </si>
  <si>
    <t>CONd915799651</t>
  </si>
  <si>
    <t>CL0016e898640</t>
  </si>
  <si>
    <t>HUMAN ERROR MANAGEMENT SYSTEMS PTY LTD</t>
  </si>
  <si>
    <t>CONd91ea101611</t>
  </si>
  <si>
    <t>CONd926a101634</t>
  </si>
  <si>
    <t>CONd92b099344</t>
  </si>
  <si>
    <t>CONd92e8101035</t>
  </si>
  <si>
    <t>CONd94ee102107</t>
  </si>
  <si>
    <t>CLb7012001d4f</t>
  </si>
  <si>
    <t xml:space="preserve">WORKSPACE BAROSSA PTY LTD </t>
  </si>
  <si>
    <t>CONd95a1100262</t>
  </si>
  <si>
    <t>CONd95ca98578</t>
  </si>
  <si>
    <t>CLd908a76e18c</t>
  </si>
  <si>
    <t>L.J.M. PRODUCTIONS PTY. LTD.</t>
  </si>
  <si>
    <t>CONd97d184779</t>
  </si>
  <si>
    <t>CONd980c99481</t>
  </si>
  <si>
    <t>CONd98f899639</t>
  </si>
  <si>
    <t>CONd9a2d100938</t>
  </si>
  <si>
    <t>CLfb185484cf9</t>
  </si>
  <si>
    <t>The Associates (Albany) Hair Studio</t>
  </si>
  <si>
    <t>CONd9aeb102056</t>
  </si>
  <si>
    <t>CONd9b4e99627</t>
  </si>
  <si>
    <t>CONd9c1098679</t>
  </si>
  <si>
    <t>CONd9c1999915</t>
  </si>
  <si>
    <t>CONd9d2f98844</t>
  </si>
  <si>
    <t>CONd9e90102299</t>
  </si>
  <si>
    <t>CONd9fc9101936</t>
  </si>
  <si>
    <t>CONda4f4102433</t>
  </si>
  <si>
    <t>CONda58b101922</t>
  </si>
  <si>
    <t>CL79e8a1fc0bf</t>
  </si>
  <si>
    <t>REALWAY PROPERTY CONSULTANTS AUSTRALIA PTY LTD</t>
  </si>
  <si>
    <t>CONda5f699031</t>
  </si>
  <si>
    <t>CONda9de102410</t>
  </si>
  <si>
    <t>CONdaa7a96574</t>
  </si>
  <si>
    <t>CONdaab6100523</t>
  </si>
  <si>
    <t>CONdabfd102540</t>
  </si>
  <si>
    <t>CONdac7b99002</t>
  </si>
  <si>
    <t>CONdacac100643</t>
  </si>
  <si>
    <t>CL9e1ec1951a6</t>
  </si>
  <si>
    <t>HannahBull Plumbing</t>
  </si>
  <si>
    <t>CONdad37100564</t>
  </si>
  <si>
    <t>CL5505600159d</t>
  </si>
  <si>
    <t>PREMIUM GLASS POOL FENCING</t>
  </si>
  <si>
    <t>CONdaead98651</t>
  </si>
  <si>
    <t>CONdaf76102507</t>
  </si>
  <si>
    <t>CONdaf8f91541</t>
  </si>
  <si>
    <t>CL90f0950a52a</t>
  </si>
  <si>
    <t>Challenge Fitness &amp; Squash</t>
  </si>
  <si>
    <t>CONdb3fe100565</t>
  </si>
  <si>
    <t>CONdb5c4100983</t>
  </si>
  <si>
    <t>CONdb67998341</t>
  </si>
  <si>
    <t>CONdb76b102052</t>
  </si>
  <si>
    <t>CONdb78398831</t>
  </si>
  <si>
    <t>CONdb786101713</t>
  </si>
  <si>
    <t>CONdb78d101278</t>
  </si>
  <si>
    <t>CONdb9cf102050</t>
  </si>
  <si>
    <t>CONdb9dd97223</t>
  </si>
  <si>
    <t>CONdb9f6100171</t>
  </si>
  <si>
    <t>CL7aa0b7becea</t>
  </si>
  <si>
    <t>ULTRAMAG GEOPHYSICS</t>
  </si>
  <si>
    <t>CONdbaa997520</t>
  </si>
  <si>
    <t>CL894d9f1e9e0</t>
  </si>
  <si>
    <t>CHEAP 4X4S</t>
  </si>
  <si>
    <t>CONdbb7f98556</t>
  </si>
  <si>
    <t>CONdbba398184</t>
  </si>
  <si>
    <t>CLdbd1d3dc853</t>
  </si>
  <si>
    <t>SUMMERLAND GRAIN PTY LTD</t>
  </si>
  <si>
    <t>CONdbbf0102036</t>
  </si>
  <si>
    <t>CONdc023101348</t>
  </si>
  <si>
    <t>CONdc56b100309</t>
  </si>
  <si>
    <t>CLff9111e32b5</t>
  </si>
  <si>
    <t>HARCOURTS SURFERS PARADISE</t>
  </si>
  <si>
    <t>CONdc816100720</t>
  </si>
  <si>
    <t>CONdc8b7101931</t>
  </si>
  <si>
    <t>CONdc902102334</t>
  </si>
  <si>
    <t>CONdc92398840</t>
  </si>
  <si>
    <t>CONdcb37102735</t>
  </si>
  <si>
    <t>CONdcd8e101824</t>
  </si>
  <si>
    <t>CONdcdac99896</t>
  </si>
  <si>
    <t>CONdcdcc97672</t>
  </si>
  <si>
    <t>CONdce3c98442</t>
  </si>
  <si>
    <t>CLd3ef2cba36f</t>
  </si>
  <si>
    <t>LJ Hooker Minto</t>
  </si>
  <si>
    <t>CONdd11d100340</t>
  </si>
  <si>
    <t>CL843ae442a01</t>
  </si>
  <si>
    <t>INSPIRATION HOMES SA PTY LTD</t>
  </si>
  <si>
    <t>CONdd412101105</t>
  </si>
  <si>
    <t>CONdd62a98559</t>
  </si>
  <si>
    <t>CONdd75599717</t>
  </si>
  <si>
    <t>CONdd7aa99703</t>
  </si>
  <si>
    <t>CONdd7cb100720</t>
  </si>
  <si>
    <t>CONdd870101444</t>
  </si>
  <si>
    <t>CONdda85100269</t>
  </si>
  <si>
    <t>CONddbd8102379</t>
  </si>
  <si>
    <t>CONdddad98220</t>
  </si>
  <si>
    <t>CONdde2398229</t>
  </si>
  <si>
    <t>CONdde2599782</t>
  </si>
  <si>
    <t>CONdde7197767</t>
  </si>
  <si>
    <t>CONde22e95422</t>
  </si>
  <si>
    <t>CONde3a0101432</t>
  </si>
  <si>
    <t>CONde5a999044</t>
  </si>
  <si>
    <t>CL2268188d921</t>
  </si>
  <si>
    <t>WILLIAM A LOUGHLAND</t>
  </si>
  <si>
    <t>CONde5bd88628</t>
  </si>
  <si>
    <t>CONde87c98275</t>
  </si>
  <si>
    <t>CONde96b100487</t>
  </si>
  <si>
    <t>CONdea9496661</t>
  </si>
  <si>
    <t>CONdeab0102055</t>
  </si>
  <si>
    <t>CONdeb3399193</t>
  </si>
  <si>
    <t>CONdeccb97516</t>
  </si>
  <si>
    <t>CONdf0ee102640</t>
  </si>
  <si>
    <t>CONdf1f997568</t>
  </si>
  <si>
    <t>CL2d58091e510</t>
  </si>
  <si>
    <t>ELITE SUPPLEMENTS YOUNG</t>
  </si>
  <si>
    <t>CONdf2fc101727</t>
  </si>
  <si>
    <t>CLad880f7bf0e</t>
  </si>
  <si>
    <t>LYNDOCH GROUP PTY LTD</t>
  </si>
  <si>
    <t>CONdf4dc101881</t>
  </si>
  <si>
    <t>CONdf5c0102621</t>
  </si>
  <si>
    <t>CONdf66599881</t>
  </si>
  <si>
    <t>CL9b4a16daab4</t>
  </si>
  <si>
    <t>VERTIGO DISTRIBUTORS PTY. LTD.</t>
  </si>
  <si>
    <t>CONdf77a91306</t>
  </si>
  <si>
    <t>CONdfa2298402</t>
  </si>
  <si>
    <t>CONdfc2b102324</t>
  </si>
  <si>
    <t>CONdfc81101592</t>
  </si>
  <si>
    <t>CL962893b5958</t>
  </si>
  <si>
    <t>NANDITA CHAKRABORTY</t>
  </si>
  <si>
    <t>CONdfc96101027</t>
  </si>
  <si>
    <t>CONdfd54100969</t>
  </si>
  <si>
    <t>CONe00b197980</t>
  </si>
  <si>
    <t>CONe05f2100593</t>
  </si>
  <si>
    <t>CONe0ac0100989</t>
  </si>
  <si>
    <t>CONe0c38102750</t>
  </si>
  <si>
    <t>CLe86986d7c2d</t>
  </si>
  <si>
    <t>Down under Scooter innovation</t>
  </si>
  <si>
    <t>CONe0de888296</t>
  </si>
  <si>
    <t>CONe0fa9101464</t>
  </si>
  <si>
    <t>CONe11e8101536</t>
  </si>
  <si>
    <t>CONe14bf101860</t>
  </si>
  <si>
    <t>CONe1949102196</t>
  </si>
  <si>
    <t>CONe1ac4102295</t>
  </si>
  <si>
    <t>CONe1bc796725</t>
  </si>
  <si>
    <t>CONe1c27100189</t>
  </si>
  <si>
    <t>CONe1cb6102809</t>
  </si>
  <si>
    <t>CL90235d6cadb</t>
  </si>
  <si>
    <t>THE MECHANIX PIALBA</t>
  </si>
  <si>
    <t>CONe1cb794933</t>
  </si>
  <si>
    <t>CONe1d2c101911</t>
  </si>
  <si>
    <t>CL760479f9682</t>
  </si>
  <si>
    <t>FARRALL CONCRETING AND EXCAVATION PTY. LTD.</t>
  </si>
  <si>
    <t>CONe1d3c98633</t>
  </si>
  <si>
    <t>CONe1e6c101015</t>
  </si>
  <si>
    <t>CLa33caa8494d</t>
  </si>
  <si>
    <t>Wilson Memorials</t>
  </si>
  <si>
    <t>CONe1fc695735</t>
  </si>
  <si>
    <t>CONe20c899906</t>
  </si>
  <si>
    <t>CONe23bd100833</t>
  </si>
  <si>
    <t>CONe240c99003</t>
  </si>
  <si>
    <t>CONe242598649</t>
  </si>
  <si>
    <t>CONe251498987</t>
  </si>
  <si>
    <t>CONe26ab102065</t>
  </si>
  <si>
    <t>CONe26b0100948</t>
  </si>
  <si>
    <t>CL99250fe2a23</t>
  </si>
  <si>
    <t xml:space="preserve">SPORT SPOT </t>
  </si>
  <si>
    <t>CONe275089348</t>
  </si>
  <si>
    <t>CONe2913102670</t>
  </si>
  <si>
    <t>CONe2ac3100175</t>
  </si>
  <si>
    <t>CONe2acc100319</t>
  </si>
  <si>
    <t>CONe2cad101419</t>
  </si>
  <si>
    <t>CONe2d1698631</t>
  </si>
  <si>
    <t>CONe2d3699381</t>
  </si>
  <si>
    <t>CONe2df498444</t>
  </si>
  <si>
    <t>CONe2e1a102781</t>
  </si>
  <si>
    <t>CLd54aa2a8d1d</t>
  </si>
  <si>
    <t xml:space="preserve">LUXE HAIRCARE </t>
  </si>
  <si>
    <t>CONe33c5102685</t>
  </si>
  <si>
    <t>CONe38d293040</t>
  </si>
  <si>
    <t>CONe38f5101246</t>
  </si>
  <si>
    <t>CONe391699581</t>
  </si>
  <si>
    <t>CONe393199643</t>
  </si>
  <si>
    <t>CONe396c102517</t>
  </si>
  <si>
    <t>CONe39a798203</t>
  </si>
  <si>
    <t>CONe3afd100965</t>
  </si>
  <si>
    <t>CL65d7731e4d5</t>
  </si>
  <si>
    <t>STARMASONRYY PTY LTD</t>
  </si>
  <si>
    <t>CONe3b8b99947</t>
  </si>
  <si>
    <t>CONe3cc199674</t>
  </si>
  <si>
    <t>CONe3e20100822</t>
  </si>
  <si>
    <t>CONe3e73102412</t>
  </si>
  <si>
    <t>CONe42fd99772</t>
  </si>
  <si>
    <t>CONe44a8101216</t>
  </si>
  <si>
    <t>CL8b4d8c2cdf6</t>
  </si>
  <si>
    <t>ConstructAmesh Pty Ltd</t>
  </si>
  <si>
    <t>CONe460195199</t>
  </si>
  <si>
    <t>CONe462899280</t>
  </si>
  <si>
    <t>CL0864fedc80e</t>
  </si>
  <si>
    <t>VIVID FINISH</t>
  </si>
  <si>
    <t>CONe490998054</t>
  </si>
  <si>
    <t>CONe498198028</t>
  </si>
  <si>
    <t>CLae60d6fe443</t>
  </si>
  <si>
    <t>ABLE BODY SERVICES PTY LTD</t>
  </si>
  <si>
    <t>CONe4a49101907</t>
  </si>
  <si>
    <t>CONe4ba0101507</t>
  </si>
  <si>
    <t>CONe4c99101323</t>
  </si>
  <si>
    <t>CONe4efa98180</t>
  </si>
  <si>
    <t>CONe51ec102631</t>
  </si>
  <si>
    <t>CL3c0af5febbe</t>
  </si>
  <si>
    <t>Gassani Accessories</t>
  </si>
  <si>
    <t>CONe52bb98057</t>
  </si>
  <si>
    <t>CL010b63079ff</t>
  </si>
  <si>
    <t>LISA CORMIO FINANCIAL SERVICES</t>
  </si>
  <si>
    <t>CONe5436101010</t>
  </si>
  <si>
    <t>CONe54b698995</t>
  </si>
  <si>
    <t>CLb33d8188a55</t>
  </si>
  <si>
    <t>PURE IRRIGATION</t>
  </si>
  <si>
    <t>CONe568b99516</t>
  </si>
  <si>
    <t>CONe56bf101897</t>
  </si>
  <si>
    <t>CONe579c98293</t>
  </si>
  <si>
    <t>CONe58be99877</t>
  </si>
  <si>
    <t>CONe59e2102074</t>
  </si>
  <si>
    <t>CONe5a20102067</t>
  </si>
  <si>
    <t>CONe5a54101052</t>
  </si>
  <si>
    <t>CONe5a54101072</t>
  </si>
  <si>
    <t>CONe5b5099546</t>
  </si>
  <si>
    <t>CONe5cda98279</t>
  </si>
  <si>
    <t>CONe5d1399276</t>
  </si>
  <si>
    <t>CONe623c102739</t>
  </si>
  <si>
    <t>CONe62fd101053</t>
  </si>
  <si>
    <t>CONe637098172</t>
  </si>
  <si>
    <t>CONe656d102043</t>
  </si>
  <si>
    <t>CONe66dc98798</t>
  </si>
  <si>
    <t>CONe687099182</t>
  </si>
  <si>
    <t>CONe6a40102017</t>
  </si>
  <si>
    <t>CONe6a70100814</t>
  </si>
  <si>
    <t>CONe6a98102632</t>
  </si>
  <si>
    <t>CONe6dbc100792</t>
  </si>
  <si>
    <t>CONe6ea3101186</t>
  </si>
  <si>
    <t>CONe702199736</t>
  </si>
  <si>
    <t>CONe70b3101256</t>
  </si>
  <si>
    <t>CONe71dc102130</t>
  </si>
  <si>
    <t>CONe722b100073</t>
  </si>
  <si>
    <t>CONe72ab101505</t>
  </si>
  <si>
    <t>CONe763c97804</t>
  </si>
  <si>
    <t>CONe7985102793</t>
  </si>
  <si>
    <t>CONe79ea100946</t>
  </si>
  <si>
    <t>CONe7de899430</t>
  </si>
  <si>
    <t>CONe7e1b96123</t>
  </si>
  <si>
    <t>CONe7e7c102468</t>
  </si>
  <si>
    <t>CONe7e8a102613</t>
  </si>
  <si>
    <t>CONe7f1699434</t>
  </si>
  <si>
    <t>CONe7fb198045</t>
  </si>
  <si>
    <t>CONe804e102754</t>
  </si>
  <si>
    <t>CONe80d499802</t>
  </si>
  <si>
    <t>CLfbfc8f09bfe</t>
  </si>
  <si>
    <t>LXD BUSINESS CENTRE</t>
  </si>
  <si>
    <t>CONe8274102498</t>
  </si>
  <si>
    <t>CONe840198682</t>
  </si>
  <si>
    <t>CL60893d78afa</t>
  </si>
  <si>
    <t>TSG OORALEA</t>
  </si>
  <si>
    <t>CONe84e7102343</t>
  </si>
  <si>
    <t>CL02eda05d31f</t>
  </si>
  <si>
    <t>The Saffa Shop</t>
  </si>
  <si>
    <t>CONe85af101400</t>
  </si>
  <si>
    <t>CONe88ec98433</t>
  </si>
  <si>
    <t>CONe88f1101462</t>
  </si>
  <si>
    <t>CONe88fa99559</t>
  </si>
  <si>
    <t>CLf6bb7f849a3</t>
  </si>
  <si>
    <t>JAW GLOBAL</t>
  </si>
  <si>
    <t>CONe8a8298940</t>
  </si>
  <si>
    <t>CONe8b0598930</t>
  </si>
  <si>
    <t>CONe8b37102187</t>
  </si>
  <si>
    <t>CONe8f2b98875</t>
  </si>
  <si>
    <t>CLb22f39eba20</t>
  </si>
  <si>
    <t>DAVID REID HOMES GRIFFITH</t>
  </si>
  <si>
    <t>CONe9211100692</t>
  </si>
  <si>
    <t>CL7ac768870c8</t>
  </si>
  <si>
    <t>EASYFIXED</t>
  </si>
  <si>
    <t>CONe929d101513</t>
  </si>
  <si>
    <t>CONe9345102226</t>
  </si>
  <si>
    <t>CONe946899979</t>
  </si>
  <si>
    <t>CONe975c99577</t>
  </si>
  <si>
    <t>CONe9837100547</t>
  </si>
  <si>
    <t>CONe9a47101602</t>
  </si>
  <si>
    <t>CL5fe3f86affc</t>
  </si>
  <si>
    <t>Employer Employee Assist</t>
  </si>
  <si>
    <t>CONe9ad8102758</t>
  </si>
  <si>
    <t>CL8cd368ccfce</t>
  </si>
  <si>
    <t>Permit Plans</t>
  </si>
  <si>
    <t>CONe9bc1100265</t>
  </si>
  <si>
    <t>CONe9d12102099</t>
  </si>
  <si>
    <t>CONe9e3198218</t>
  </si>
  <si>
    <t>CLd9d916a73c5</t>
  </si>
  <si>
    <t>RODNEY GRANTLEY</t>
  </si>
  <si>
    <t>CONea218102424</t>
  </si>
  <si>
    <t>CONea69399965</t>
  </si>
  <si>
    <t>CONea84b101882</t>
  </si>
  <si>
    <t>CLe1b223ed7c4</t>
  </si>
  <si>
    <t>RipCurl Phillip Island</t>
  </si>
  <si>
    <t>CONeab9499778</t>
  </si>
  <si>
    <t>CONeae6c102213</t>
  </si>
  <si>
    <t>CL01e409da193</t>
  </si>
  <si>
    <t>J.T OVINGTON CONTRACTING</t>
  </si>
  <si>
    <t>CONeafd5102166</t>
  </si>
  <si>
    <t>CONeb0ce98596</t>
  </si>
  <si>
    <t>CONeb512102639</t>
  </si>
  <si>
    <t>CONeb5c7102733</t>
  </si>
  <si>
    <t>CONeb5da101407</t>
  </si>
  <si>
    <t>CONeb86596116</t>
  </si>
  <si>
    <t>CONeb9d0101238</t>
  </si>
  <si>
    <t>CONeb9d399487</t>
  </si>
  <si>
    <t>CONeba2c102423</t>
  </si>
  <si>
    <t>CONeba2e99480</t>
  </si>
  <si>
    <t>CL28a98c55fbd</t>
  </si>
  <si>
    <t>sferro</t>
  </si>
  <si>
    <t>CONeba4298934</t>
  </si>
  <si>
    <t>CONebb4098415</t>
  </si>
  <si>
    <t>CL3b0253c107a</t>
  </si>
  <si>
    <t>THE MAGIC VAULT PTY LTD</t>
  </si>
  <si>
    <t>CONebeae88630</t>
  </si>
  <si>
    <t>CONec18798976</t>
  </si>
  <si>
    <t>CONec3fd100376</t>
  </si>
  <si>
    <t>CONecada101954</t>
  </si>
  <si>
    <t>CONece7599067</t>
  </si>
  <si>
    <t>CONeceaa101064</t>
  </si>
  <si>
    <t>CONeceb7102406</t>
  </si>
  <si>
    <t>CONed02c98870</t>
  </si>
  <si>
    <t>CONed0b9101301</t>
  </si>
  <si>
    <t>CONed0ca101104</t>
  </si>
  <si>
    <t>CONed136102177</t>
  </si>
  <si>
    <t>CL8e95ef74f95</t>
  </si>
  <si>
    <t>CRH Communications</t>
  </si>
  <si>
    <t>CONed13b99063</t>
  </si>
  <si>
    <t>CONed24a101684</t>
  </si>
  <si>
    <t>CONed415102599</t>
  </si>
  <si>
    <t>CL6e355a181b2</t>
  </si>
  <si>
    <t>EZI ACCOUNTING AND BUSINESS SOLUTIONS</t>
  </si>
  <si>
    <t>CONed6b898553</t>
  </si>
  <si>
    <t>CONed74699477</t>
  </si>
  <si>
    <t>CONed801100842</t>
  </si>
  <si>
    <t>CONedbc6100666</t>
  </si>
  <si>
    <t>CONedd7e102562</t>
  </si>
  <si>
    <t>CONedd8b101886</t>
  </si>
  <si>
    <t>CONedda0102783</t>
  </si>
  <si>
    <t>CONedede101776</t>
  </si>
  <si>
    <t>CLc4d46aae4b0</t>
  </si>
  <si>
    <t>Armour 5 Protection</t>
  </si>
  <si>
    <t>CONee3b0101250</t>
  </si>
  <si>
    <t>CL46514b7c389</t>
  </si>
  <si>
    <t>FORMLINE CONCRETE SOLUTIONS PTY LTD</t>
  </si>
  <si>
    <t>CONee3b697893</t>
  </si>
  <si>
    <t>CONee579100464</t>
  </si>
  <si>
    <t>CONee608100966</t>
  </si>
  <si>
    <t>CONeeef5100844</t>
  </si>
  <si>
    <t>CONeef04101618</t>
  </si>
  <si>
    <t>CONef09c98428</t>
  </si>
  <si>
    <t>CONef230101315</t>
  </si>
  <si>
    <t>CONef2e7102113</t>
  </si>
  <si>
    <t>CONef3db96140</t>
  </si>
  <si>
    <t>CONef40499999</t>
  </si>
  <si>
    <t>CONef75797915</t>
  </si>
  <si>
    <t>CONef95b102696</t>
  </si>
  <si>
    <t>CONefa95100950</t>
  </si>
  <si>
    <t>CONefacc102702</t>
  </si>
  <si>
    <t>CONefb0999754</t>
  </si>
  <si>
    <t>CONefb1198762</t>
  </si>
  <si>
    <t>CLaec85b13505</t>
  </si>
  <si>
    <t>HUMPHREYS DANCE SCHOOLS PROGRAM</t>
  </si>
  <si>
    <t>CONefb9e101991</t>
  </si>
  <si>
    <t>CONefc89101202</t>
  </si>
  <si>
    <t>CONf0017100492</t>
  </si>
  <si>
    <t>CONf0076101084</t>
  </si>
  <si>
    <t>CONf008198230</t>
  </si>
  <si>
    <t>CONf020299963</t>
  </si>
  <si>
    <t>CONf023e101516</t>
  </si>
  <si>
    <t>CONf0260101683</t>
  </si>
  <si>
    <t>CONf03f3102218</t>
  </si>
  <si>
    <t>CL03661cb54ca</t>
  </si>
  <si>
    <t>PRO ACCESS PAINTING AND REMEDIAL</t>
  </si>
  <si>
    <t>CONf0434101636</t>
  </si>
  <si>
    <t>CONf07a898032</t>
  </si>
  <si>
    <t>CONf081399257</t>
  </si>
  <si>
    <t>CONf0a31100448</t>
  </si>
  <si>
    <t>CONf0c0c102326</t>
  </si>
  <si>
    <t>CONf0e8a99500</t>
  </si>
  <si>
    <t>CL8a985fbc3a6</t>
  </si>
  <si>
    <t>MW VENTURES PTY LTD</t>
  </si>
  <si>
    <t>CONf0f5e102392</t>
  </si>
  <si>
    <t>CONf0fae101228</t>
  </si>
  <si>
    <t>CL38b560ba50c</t>
  </si>
  <si>
    <t>YOUNG SPORTS PTY LTD</t>
  </si>
  <si>
    <t>CONf12da93756</t>
  </si>
  <si>
    <t>CONf14c596085</t>
  </si>
  <si>
    <t>CONf1545102748</t>
  </si>
  <si>
    <t>CONf1701101025</t>
  </si>
  <si>
    <t>CONf18d398695</t>
  </si>
  <si>
    <t>CONf199d102555</t>
  </si>
  <si>
    <t>CONf1a28101182</t>
  </si>
  <si>
    <t>CONf1d58100115</t>
  </si>
  <si>
    <t>CONf1e0999545</t>
  </si>
  <si>
    <t>CONf1eca99551</t>
  </si>
  <si>
    <t>CONf1ecb100244</t>
  </si>
  <si>
    <t>CLc42781b3c05</t>
  </si>
  <si>
    <t>Premium Interior Design</t>
  </si>
  <si>
    <t>CONf1fbd101544</t>
  </si>
  <si>
    <t>CONf1fff101976</t>
  </si>
  <si>
    <t>CONf205d98323</t>
  </si>
  <si>
    <t>CONf2065102525</t>
  </si>
  <si>
    <t>CONf22e3101144</t>
  </si>
  <si>
    <t>CONf2416100418</t>
  </si>
  <si>
    <t>CONf24fe102569</t>
  </si>
  <si>
    <t>CONf2a6b98848</t>
  </si>
  <si>
    <t>CONf2b3e101615</t>
  </si>
  <si>
    <t>CONf2d9a100086</t>
  </si>
  <si>
    <t>CONf305397079</t>
  </si>
  <si>
    <t>CL21f9c00035d</t>
  </si>
  <si>
    <t>Pinnacle Lawyers</t>
  </si>
  <si>
    <t>CONf316298989</t>
  </si>
  <si>
    <t>CONf326c101143</t>
  </si>
  <si>
    <t>CONf32c8102005</t>
  </si>
  <si>
    <t>CONf331c102603</t>
  </si>
  <si>
    <t>CONf34e4100752</t>
  </si>
  <si>
    <t>CONf3742101489</t>
  </si>
  <si>
    <t>CONf3b69101542</t>
  </si>
  <si>
    <t>CONf3b7f98748</t>
  </si>
  <si>
    <t>CONf3e2a101191</t>
  </si>
  <si>
    <t>CONf3e4b100623</t>
  </si>
  <si>
    <t>CL2c33ef2c269</t>
  </si>
  <si>
    <t>Revive Building Remediation</t>
  </si>
  <si>
    <t>CONf3e9a102755</t>
  </si>
  <si>
    <t>CONf3f0296597</t>
  </si>
  <si>
    <t>CONf4131101712</t>
  </si>
  <si>
    <t>CONf4214101205</t>
  </si>
  <si>
    <t>CL5684e1047f6</t>
  </si>
  <si>
    <t>BUSY BOOKKEEPING - EASTERN SUBURBS</t>
  </si>
  <si>
    <t>CONf42b1101822</t>
  </si>
  <si>
    <t>CONf44d8100050</t>
  </si>
  <si>
    <t>CL91e0892a6ee</t>
  </si>
  <si>
    <t>Dubbo Florist</t>
  </si>
  <si>
    <t>CONf468388296</t>
  </si>
  <si>
    <t>CONf49bd98635</t>
  </si>
  <si>
    <t>CONf4b7198739</t>
  </si>
  <si>
    <t>CONf4cfb101440</t>
  </si>
  <si>
    <t>CONf5183102657</t>
  </si>
  <si>
    <t>CONf524799694</t>
  </si>
  <si>
    <t>CONf53e2101566</t>
  </si>
  <si>
    <t>CONf5565101810</t>
  </si>
  <si>
    <t>CONf56c5100656</t>
  </si>
  <si>
    <t>CL4c03e595017</t>
  </si>
  <si>
    <t>IN HOME CARE SOLUTIONS PTY LTD</t>
  </si>
  <si>
    <t>CONf56cc100268</t>
  </si>
  <si>
    <t>CONf56d3100912</t>
  </si>
  <si>
    <t>CONf5733100714</t>
  </si>
  <si>
    <t>CLc5de5816fa9</t>
  </si>
  <si>
    <t>FIXATE CATERING BLC PTY LTD</t>
  </si>
  <si>
    <t>CONf57ea102499</t>
  </si>
  <si>
    <t>CONf58a9100994</t>
  </si>
  <si>
    <t>CONf5a51101711</t>
  </si>
  <si>
    <t>CONf5d4d101294</t>
  </si>
  <si>
    <t>CONf5d53100000</t>
  </si>
  <si>
    <t>CONf5ebc101338</t>
  </si>
  <si>
    <t>CONf5ee8100284</t>
  </si>
  <si>
    <t>CONf605b99238</t>
  </si>
  <si>
    <t>CONf65a1101412</t>
  </si>
  <si>
    <t>CONf6c4098027</t>
  </si>
  <si>
    <t>CONf705d102656</t>
  </si>
  <si>
    <t>CONf7078101139</t>
  </si>
  <si>
    <t>CONf70fb101113</t>
  </si>
  <si>
    <t>CONf71d997937</t>
  </si>
  <si>
    <t>CL1583a7e4260</t>
  </si>
  <si>
    <t>ROBERT BRUCE STEWART</t>
  </si>
  <si>
    <t>CONf74f291630</t>
  </si>
  <si>
    <t>CONf75f199672</t>
  </si>
  <si>
    <t>CONf785a101403</t>
  </si>
  <si>
    <t>CL2aec23082de</t>
  </si>
  <si>
    <t>Summit Kitchens</t>
  </si>
  <si>
    <t>CONf791d101916</t>
  </si>
  <si>
    <t>CONf7d65102070</t>
  </si>
  <si>
    <t>CONf7e1f102315</t>
  </si>
  <si>
    <t>CONf7e2c96706</t>
  </si>
  <si>
    <t>CONf7e89102212</t>
  </si>
  <si>
    <t>CONf8063102734</t>
  </si>
  <si>
    <t>CONf81c499249</t>
  </si>
  <si>
    <t>CL9da81d8360d</t>
  </si>
  <si>
    <t>JML MINING SOLUTIONS PTY LTD</t>
  </si>
  <si>
    <t>CONf8301101383</t>
  </si>
  <si>
    <t>CONf83e1102114</t>
  </si>
  <si>
    <t>CONf845299768</t>
  </si>
  <si>
    <t>CONf85b6100512</t>
  </si>
  <si>
    <t>CONf862d101400</t>
  </si>
  <si>
    <t>CONf86e1102448</t>
  </si>
  <si>
    <t>CONf887098881</t>
  </si>
  <si>
    <t>CONf8ad7100192</t>
  </si>
  <si>
    <t>CONf8af8100517</t>
  </si>
  <si>
    <t>CONf8c4899345</t>
  </si>
  <si>
    <t>CONf8e30101715</t>
  </si>
  <si>
    <t>CONf9529100780</t>
  </si>
  <si>
    <t>CLe8a03d66ad0</t>
  </si>
  <si>
    <t>B1 Smart Energy &amp; Automation</t>
  </si>
  <si>
    <t>CONf96e1101792</t>
  </si>
  <si>
    <t>CONf9707100716</t>
  </si>
  <si>
    <t>CONf97bc100944</t>
  </si>
  <si>
    <t>CONf98d7100403</t>
  </si>
  <si>
    <t>CONf994798692</t>
  </si>
  <si>
    <t>CL4de34c8cdca</t>
  </si>
  <si>
    <t>KARRI COUNTRY PRODUCE</t>
  </si>
  <si>
    <t>CONf9a8a101126</t>
  </si>
  <si>
    <t>CONf9b2598749</t>
  </si>
  <si>
    <t>CONf9bb7100507</t>
  </si>
  <si>
    <t>CONf9c2a98582</t>
  </si>
  <si>
    <t>CONf9f14101461</t>
  </si>
  <si>
    <t>CL332806ae307</t>
  </si>
  <si>
    <t>DGF Financial Solutions</t>
  </si>
  <si>
    <t>CONfa233102554</t>
  </si>
  <si>
    <t>CONfa3c4102482</t>
  </si>
  <si>
    <t>CONfa41b96911</t>
  </si>
  <si>
    <t>CONfa468100213</t>
  </si>
  <si>
    <t>CONfa4b1102488</t>
  </si>
  <si>
    <t>CONfa50d98405</t>
  </si>
  <si>
    <t>CONfa52d98247</t>
  </si>
  <si>
    <t>CONfa64f102409</t>
  </si>
  <si>
    <t>CONfa8b3101190</t>
  </si>
  <si>
    <t>CONfaa5f100321</t>
  </si>
  <si>
    <t>CONfaa79102310</t>
  </si>
  <si>
    <t>CONfad0e102712</t>
  </si>
  <si>
    <t>CONfb009101851</t>
  </si>
  <si>
    <t>CONfb0f298629</t>
  </si>
  <si>
    <t>CONfb16d101734</t>
  </si>
  <si>
    <t>CONfb355101325</t>
  </si>
  <si>
    <t>CONfb38f101050</t>
  </si>
  <si>
    <t>CONfb414101900</t>
  </si>
  <si>
    <t>CONfb717100352</t>
  </si>
  <si>
    <t>CONfb776100219</t>
  </si>
  <si>
    <t>CONfb7ae99076</t>
  </si>
  <si>
    <t>CONfb8ab98268</t>
  </si>
  <si>
    <t>CONfb8c1100136</t>
  </si>
  <si>
    <t>CLa45d96f1a8c</t>
  </si>
  <si>
    <t>GENCORP PTY LTD</t>
  </si>
  <si>
    <t>CONfb96a92268</t>
  </si>
  <si>
    <t>CL6867ca22653</t>
  </si>
  <si>
    <t>EARTHLING 3.0 PTY LTD</t>
  </si>
  <si>
    <t>CONfba3795334</t>
  </si>
  <si>
    <t>CONfbc37100052</t>
  </si>
  <si>
    <t>CONfbd1d94648</t>
  </si>
  <si>
    <t>CONfbf9a101336</t>
  </si>
  <si>
    <t>CONfbfc9100800</t>
  </si>
  <si>
    <t>CONfc19698579</t>
  </si>
  <si>
    <t>CL53d1daa1208</t>
  </si>
  <si>
    <t>O'BRIEN MAINTENANCE GROUP</t>
  </si>
  <si>
    <t>CONfc23d99531</t>
  </si>
  <si>
    <t>CONfc296102370</t>
  </si>
  <si>
    <t>CONfc325101152</t>
  </si>
  <si>
    <t>CONfc375100898</t>
  </si>
  <si>
    <t>CONfc59a95470</t>
  </si>
  <si>
    <t>CONfc659102007</t>
  </si>
  <si>
    <t>CONfc99896633</t>
  </si>
  <si>
    <t>CONfc9e1100794</t>
  </si>
  <si>
    <t>CL552ccbaf440</t>
  </si>
  <si>
    <t>DANTAM &amp; SONS PTY LTD</t>
  </si>
  <si>
    <t>CONfcadd100481</t>
  </si>
  <si>
    <t>CL7cb5f163dfd</t>
  </si>
  <si>
    <t>MORTGAGES WAYS</t>
  </si>
  <si>
    <t>CONfcc08102685</t>
  </si>
  <si>
    <t>CONfcde7102243</t>
  </si>
  <si>
    <t>CONfceb397936</t>
  </si>
  <si>
    <t>CONfcf8f99001</t>
  </si>
  <si>
    <t>CONfcfc3102502</t>
  </si>
  <si>
    <t>CONfd075101599</t>
  </si>
  <si>
    <t>CONfd0e8102704</t>
  </si>
  <si>
    <t>CONfd1b9101699</t>
  </si>
  <si>
    <t>CONfd514102078</t>
  </si>
  <si>
    <t>CONfd5b096084</t>
  </si>
  <si>
    <t>CL9178427a27d</t>
  </si>
  <si>
    <t>K.E.U AGRICULTURE SOLUTIONS AND CONTRACTING</t>
  </si>
  <si>
    <t>CONfd67a100020</t>
  </si>
  <si>
    <t>CONfd708100140</t>
  </si>
  <si>
    <t>CONfd856101355</t>
  </si>
  <si>
    <t>CONfdb5896662</t>
  </si>
  <si>
    <t>CONfde56102568</t>
  </si>
  <si>
    <t>CONfdf3198222</t>
  </si>
  <si>
    <t>CONfdf97102306</t>
  </si>
  <si>
    <t>CONfe181102753</t>
  </si>
  <si>
    <t>CONfe1e0102560</t>
  </si>
  <si>
    <t>CL8db544e33f4</t>
  </si>
  <si>
    <t>Heavenly Beans</t>
  </si>
  <si>
    <t>CONfe24a102465</t>
  </si>
  <si>
    <t>CONfe2c0101673</t>
  </si>
  <si>
    <t>CONfe3c4102711</t>
  </si>
  <si>
    <t>CONfe80e102732</t>
  </si>
  <si>
    <t>CONfea3b100546</t>
  </si>
  <si>
    <t>CONfef84102438</t>
  </si>
  <si>
    <t>CONff1d3100264</t>
  </si>
  <si>
    <t>CONff292102312</t>
  </si>
  <si>
    <t>CONff2e7101487</t>
  </si>
  <si>
    <t>CONff7c495756</t>
  </si>
  <si>
    <t>CONff939100753</t>
  </si>
  <si>
    <t>CLaab50129c46</t>
  </si>
  <si>
    <t>LACHLAN VALLEY BUILDING RECYCLERS</t>
  </si>
  <si>
    <t>CONff96968239</t>
  </si>
  <si>
    <t>CONffb23101506</t>
  </si>
  <si>
    <t>CONfff8a100222</t>
  </si>
  <si>
    <t>EASYFIXED PTY LTD</t>
  </si>
  <si>
    <t>PROJECT 1 FINANCE PTY LTD</t>
  </si>
  <si>
    <t>The Trustee for Outback Trublu Trust</t>
  </si>
  <si>
    <t>ARBORCLIMB PTY LTD</t>
  </si>
  <si>
    <t>The Trustee for Quantum Trading Trust</t>
  </si>
  <si>
    <t>GLOBAL-NATIONAL (AUSTRALIA) PTY LTD</t>
  </si>
  <si>
    <t>New Space Designs Pty Ltd</t>
  </si>
  <si>
    <t>SIMPLY HOME ENTERPRISE PTY. LTD.</t>
  </si>
  <si>
    <t>JCL BUILDING SERVICES PTY LIMITED</t>
  </si>
  <si>
    <t>BEEPZ CAR WASH AND CAFE PTY LTD</t>
  </si>
  <si>
    <t>The Trustee for SLADE BLOODSTOCK UNIT TRUST</t>
  </si>
  <si>
    <t>FACILITEC COATINGS PTY LTD</t>
  </si>
  <si>
    <t>QUINCEY JONES JELLY PRESERVES CO. PTY LTD</t>
  </si>
  <si>
    <t>PAS PAINTING &amp; DECORATING PTY LTD</t>
  </si>
  <si>
    <t>COVINA PTY. LTD.</t>
  </si>
  <si>
    <t>FATEH FREIGHTERS PTY LTD</t>
  </si>
  <si>
    <t>Trade</t>
  </si>
  <si>
    <t>Pay</t>
  </si>
  <si>
    <t>180+</t>
  </si>
  <si>
    <t>151-180</t>
  </si>
  <si>
    <t>121-150</t>
  </si>
  <si>
    <t>91-120</t>
  </si>
  <si>
    <t>61-90</t>
  </si>
  <si>
    <t>31-60</t>
  </si>
  <si>
    <t>1-30</t>
  </si>
  <si>
    <t>ACTIVE</t>
  </si>
  <si>
    <t>Row Labels</t>
  </si>
  <si>
    <t>Column Labels</t>
  </si>
  <si>
    <t>Sum of Current Principal O/S</t>
  </si>
  <si>
    <t>Trade Account - Tier 3</t>
  </si>
  <si>
    <t>PURCHASE</t>
  </si>
  <si>
    <t>PENDING</t>
  </si>
  <si>
    <t>HOLY BOWLY PTY LTD</t>
  </si>
  <si>
    <t>DELA'S BEST PRACTICE PTY. LTD.</t>
  </si>
  <si>
    <t>IVY ELITE SPORTS GROUP PTY LTD</t>
  </si>
  <si>
    <t>KADUNA CONTRACTING PTY LTD</t>
  </si>
  <si>
    <t>FIX IT CODE</t>
  </si>
  <si>
    <t>SEEDSOFLIFE ORGANIC WHOLEFOODS AUSTRALIA PTY LTD</t>
  </si>
  <si>
    <t>Colebrook Roadhouse</t>
  </si>
  <si>
    <t>AVI PROTECTION GROUP PTY LTD</t>
  </si>
  <si>
    <t>IT'S SIMPLY SERENDIPITY</t>
  </si>
  <si>
    <t>Jim's Mowing (Otway Shire)</t>
  </si>
  <si>
    <t>The Trustee for Dai Family Trust</t>
  </si>
  <si>
    <t>FIRST MET PTY LTD</t>
  </si>
  <si>
    <t>EUROTORQUE PERFORMANCE</t>
  </si>
  <si>
    <t>MERIMBULA FISH AND CHIPS</t>
  </si>
  <si>
    <t>WEBSPREE DIGITAL PTY LTD</t>
  </si>
  <si>
    <t>ADVANCE HEALTH &amp; AGE CARE SERVICES PTY LTD</t>
  </si>
  <si>
    <t>Tesla Systems</t>
  </si>
  <si>
    <t>MCGOWAN, SWIE SADRACH</t>
  </si>
  <si>
    <t>Mise en place providores</t>
  </si>
  <si>
    <t>XKEM PTY. LTD.</t>
  </si>
  <si>
    <t>OUTBOXCREATIVE PTY. LTD.</t>
  </si>
  <si>
    <t>B.A LOWE &amp; S LOWE</t>
  </si>
  <si>
    <t>MEYERS FITNESS GROUP PTY. LTD.</t>
  </si>
  <si>
    <t>VAN DER MERWE, MATTHEW</t>
  </si>
  <si>
    <t>Gourmet Emporium Foods</t>
  </si>
  <si>
    <t>SHANE POWER CARPENTRY</t>
  </si>
  <si>
    <t>JOB SKILLS NETWORK</t>
  </si>
  <si>
    <t>TED Electricial</t>
  </si>
  <si>
    <t>BUBALA CAFE RESTAURANT</t>
  </si>
  <si>
    <t>INVOICE</t>
  </si>
  <si>
    <t>The Trustee for Blide Tooth Care Trust</t>
  </si>
  <si>
    <t>SMR TRADING</t>
  </si>
  <si>
    <t>THE CONFECTIONIST</t>
  </si>
  <si>
    <t>YOUR DAY GROUP PTY LTD</t>
  </si>
  <si>
    <t>HAWEES TRANSPORT PTY LTD</t>
  </si>
  <si>
    <t>EMBROIDUS</t>
  </si>
  <si>
    <t>SCOOTEROO PERTH PTY LTD</t>
  </si>
  <si>
    <t>SI LOGISTICS PTY LTD</t>
  </si>
  <si>
    <t>Mobile Tyre Workshop</t>
  </si>
  <si>
    <t>cy plumbing</t>
  </si>
  <si>
    <t>CELIK, BULENT</t>
  </si>
  <si>
    <t>ARTSHINE INDUSTRIES</t>
  </si>
  <si>
    <t>Simple Italian Cucina Pizzeria Applecross</t>
  </si>
  <si>
    <t>KESE PTY LTD</t>
  </si>
  <si>
    <t>CHEAP MINI MOVERS PTY LTD</t>
  </si>
  <si>
    <t>REVVIES ENERGY STRIPS LTD</t>
  </si>
  <si>
    <t>AFRIQUE FOOD MART AUSTRALIA PTY LTD</t>
  </si>
  <si>
    <t>ARREAR</t>
  </si>
  <si>
    <t>AHMED, WASEEM</t>
  </si>
  <si>
    <t>TRICOLOURS PAINTING SERVICES</t>
  </si>
  <si>
    <t>Make My Energy NSW</t>
  </si>
  <si>
    <t>MODERN VIEW CONSTRUCTIONS PTY LTD</t>
  </si>
  <si>
    <t>BLUELINK TRANSPORT PTY LTD</t>
  </si>
  <si>
    <t>WIN WIN PROPERTY (AUS) PTY LTD</t>
  </si>
  <si>
    <t>D &amp; E (WA) CONSTRUCTION PTY LTD</t>
  </si>
  <si>
    <t>JVL CARPENTRY PTY LTD</t>
  </si>
  <si>
    <t>Holthuisen Bricklaying &amp; Concreting</t>
  </si>
  <si>
    <t>THORNE, GRANT NICHLOAS</t>
  </si>
  <si>
    <t>ULTIMATE CARRIERS</t>
  </si>
  <si>
    <t>Attain Loan &amp; Mortgage Services</t>
  </si>
  <si>
    <t>KORA METAL DESIGN</t>
  </si>
  <si>
    <t>BUSANA</t>
  </si>
  <si>
    <t>SUPERB PAINTING GROUP</t>
  </si>
  <si>
    <t>BISMA RANA PTY LTD</t>
  </si>
  <si>
    <t>GEMAJESTY PTY LTD</t>
  </si>
  <si>
    <t>Gami Chicken and Beer</t>
  </si>
  <si>
    <t>ABOVE AND BEYOND FENCING PTY LTD</t>
  </si>
  <si>
    <t>DHALIWAL, SANDEEP SINGH</t>
  </si>
  <si>
    <t>I AM SIAM THAI MASSAGE AT NORTH SYDNEY</t>
  </si>
  <si>
    <t>BASYK PTY LTD</t>
  </si>
  <si>
    <t>LEVEL TILING PTY LTD</t>
  </si>
  <si>
    <t>MATES RATES SHUTTERS AND BLINDS</t>
  </si>
  <si>
    <t>BYRON EARTH AND ROAD</t>
  </si>
  <si>
    <t>MANDY MOO'S CLEANING CREW</t>
  </si>
  <si>
    <t>TRINITY RENDERING PTY LTD.</t>
  </si>
  <si>
    <t>Lendani</t>
  </si>
  <si>
    <t>INNOV8 IT SERVICES PTY LTD</t>
  </si>
  <si>
    <t>3 UNICORNS PTY LTD</t>
  </si>
  <si>
    <t>RYAN BERWICK ENTERPRISE PTY LTD</t>
  </si>
  <si>
    <t>Ultra Tyres</t>
  </si>
  <si>
    <t>BUILDLITE PROJECTS PTY LTD</t>
  </si>
  <si>
    <t>J &amp; D TRANSPORT PTY LTD</t>
  </si>
  <si>
    <t>SAMUEL FRANCIS WOOD</t>
  </si>
  <si>
    <t>IMPULSE SERVICES NATIONAL PTY LTD</t>
  </si>
  <si>
    <t>The Lachlan Hotel Tasmania</t>
  </si>
  <si>
    <t>MSTL GROUP PTY. LTD.</t>
  </si>
  <si>
    <t>Challenge Real Estate</t>
  </si>
  <si>
    <t>SURE BUILDING GROUP PTY LTD</t>
  </si>
  <si>
    <t>ADVOCATE MEDIATION AND COUNSELLING</t>
  </si>
  <si>
    <t>Mitshalo Concrete Concepts</t>
  </si>
  <si>
    <t>Simba Transport</t>
  </si>
  <si>
    <t>9Round Elsternwick</t>
  </si>
  <si>
    <t>Macrofab</t>
  </si>
  <si>
    <t>Beyond Digital</t>
  </si>
  <si>
    <t>Trpdor Industries</t>
  </si>
  <si>
    <t>IGM SERVICES PTY LTD</t>
  </si>
  <si>
    <t>PETER ORAM - CHILDREN'S SHOE WORLD</t>
  </si>
  <si>
    <t>LARKINS DRILLING SERVICES PTY LTD</t>
  </si>
  <si>
    <t>Grillerz</t>
  </si>
  <si>
    <t>BOYLAN, BELINDA</t>
  </si>
  <si>
    <t>business navigate</t>
  </si>
  <si>
    <t>Blinco's Yard Service</t>
  </si>
  <si>
    <t>The Trustee for L R Petersen Family Trust</t>
  </si>
  <si>
    <t>A-FRESH CLEANER</t>
  </si>
  <si>
    <t>LOUIE &amp; ME NOMINEES PTY LTD</t>
  </si>
  <si>
    <t>SAHIB BAKERY PTY LTD</t>
  </si>
  <si>
    <t>ALCORN CAFE ENGINEERING PTY. LTD.</t>
  </si>
  <si>
    <t>DRANGAN CIVIL PTY LTD</t>
  </si>
  <si>
    <t>SPICE GARDEN RESTAURANT PTY LTD</t>
  </si>
  <si>
    <t>SOENARIO, LEO</t>
  </si>
  <si>
    <t>Trade Account - Rexel Australia Pty</t>
  </si>
  <si>
    <t>SANCON CARPENTRY &amp; CONSTRUCTION</t>
  </si>
  <si>
    <t>CAFE FRESH</t>
  </si>
  <si>
    <t>DailyPuzzles</t>
  </si>
  <si>
    <t>GRUMPYS WHARF</t>
  </si>
  <si>
    <t>KRISHNA LABOUR FORCE PTY LTD</t>
  </si>
  <si>
    <t>SEVENTEEN DOLLAR FARE PTY LTD</t>
  </si>
  <si>
    <t>YOUR EXCLUSIVE TOURS</t>
  </si>
  <si>
    <t>THE LUCKY &amp; CHARM</t>
  </si>
  <si>
    <t>VINNICOMBE BUILDERS PTY. LTD.</t>
  </si>
  <si>
    <t>BIG SKY PUBLISHING PTY LTD</t>
  </si>
  <si>
    <t>BUSHBY, STEVEN</t>
  </si>
  <si>
    <t>GIBSON, LUCAS MAYNARD</t>
  </si>
  <si>
    <t>Finstro Trade +60</t>
  </si>
  <si>
    <t>JADLAW PTY. LTD.</t>
  </si>
  <si>
    <t>ALPHA OMEGA CONSTRUCTIONS PTY LTD</t>
  </si>
  <si>
    <t>ALAELDIN ZATO PTY. LTD.</t>
  </si>
  <si>
    <t>auto pit stop</t>
  </si>
  <si>
    <t>Duke of Grantham</t>
  </si>
  <si>
    <t>ALLCHIN PROPERTY SOLUTIONS PTY LTD</t>
  </si>
  <si>
    <t>EME ELITE MODEL EVENTS</t>
  </si>
  <si>
    <t>MORPETH MILK BAR</t>
  </si>
  <si>
    <t>INTEGRAL ROOFING</t>
  </si>
  <si>
    <t>IFIT TRAINING STUDIO BONDI PTY. LTD.</t>
  </si>
  <si>
    <t>ATTITUDE COURIERS &amp; TRANSPORT PTY LTD</t>
  </si>
  <si>
    <t>AUSSIE BLOKES CLOTHES PTY LTD</t>
  </si>
  <si>
    <t>SANDHU &amp; NOMINEES PTY LTD</t>
  </si>
  <si>
    <t>URBAN MAINTENANCE GROUP PTY LTD</t>
  </si>
  <si>
    <t>DAVE &amp; BEC TRIFFETT HOLDINGS PTY LTD</t>
  </si>
  <si>
    <t>Stormsure Australia</t>
  </si>
  <si>
    <t>RUTTY, GORDON NOEL</t>
  </si>
  <si>
    <t>K A TRAVEL PTY LTD</t>
  </si>
  <si>
    <t>Autos Deals Marketplace</t>
  </si>
  <si>
    <t>NT Off Grid</t>
  </si>
  <si>
    <t>Haz-Ed Services Pty Ltd</t>
  </si>
  <si>
    <t>HT &amp; TL PTY LTD</t>
  </si>
  <si>
    <t>DOLAN, SHARNIE LEE</t>
  </si>
  <si>
    <t>ANDREW'S AUSSIE HONEY</t>
  </si>
  <si>
    <t>PRO XTREME TOOLS PTY LTD</t>
  </si>
  <si>
    <t>Chapati Fairfield</t>
  </si>
  <si>
    <t>Allan Anderson Group</t>
  </si>
  <si>
    <t>Barkley and Pips Dog Cafe</t>
  </si>
  <si>
    <t>The Trustee for Golden Group Trust</t>
  </si>
  <si>
    <t>CALL AUTO MOBILE MECHANIC</t>
  </si>
  <si>
    <t>REAK CANOPUS</t>
  </si>
  <si>
    <t>Reel Food Catering</t>
  </si>
  <si>
    <t>MR COOL AIRCONDITIONING PTY LTD</t>
  </si>
  <si>
    <t>EPOCH HAIR</t>
  </si>
  <si>
    <t>SKI HAULAGE</t>
  </si>
  <si>
    <t>Viccleaning Manufacturers</t>
  </si>
  <si>
    <t>LIMITLESS POSSIBILITIES PTY LTD</t>
  </si>
  <si>
    <t>SOUTHPORT HOME BREW SUPPLIES</t>
  </si>
  <si>
    <t>THWAITES, OLIVIA CLAIRE</t>
  </si>
  <si>
    <t>TRANSSPEC CUSTOM VEHICLES PTY LTD</t>
  </si>
  <si>
    <t>IB HOMES PTY LTD</t>
  </si>
  <si>
    <t>MASTER EXPRESS PTY LTD</t>
  </si>
  <si>
    <t>Vonboards</t>
  </si>
  <si>
    <t>Rollers Tattoo</t>
  </si>
  <si>
    <t>TONKS, ANDREW CHARLTON</t>
  </si>
  <si>
    <t>KNK CONTRACTING</t>
  </si>
  <si>
    <t>VISIONAIRE PRODUCTIONS PTY LTD</t>
  </si>
  <si>
    <t>Shree Sai Krishna Enterprises</t>
  </si>
  <si>
    <t>LOCKED</t>
  </si>
  <si>
    <t>MACK ELECTRICAL SERVICES PTY. LTD.</t>
  </si>
  <si>
    <t>GLORIA JEAN'S COFFEE WARILLA GROVE</t>
  </si>
  <si>
    <t>YUMMY THAI (WAUCHOPE)</t>
  </si>
  <si>
    <t>ANAYA MOVERS AND PACKERS PTY LTD</t>
  </si>
  <si>
    <t>RECOVERY</t>
  </si>
  <si>
    <t>PATEL AGRI</t>
  </si>
  <si>
    <t>PHILIPPINE EXPRESS FREIGHT AND ALLIED SERVICES</t>
  </si>
  <si>
    <t>DR CRYSTALS INTEGRATIVE VET CLINIC PTY LTD</t>
  </si>
  <si>
    <t>GENDER BALANCED BLOODLINES</t>
  </si>
  <si>
    <t>MICK SLATER CONSTRUCTIONS PTY LTD</t>
  </si>
  <si>
    <t>D POWER AUSTRALIA PTY LTD</t>
  </si>
  <si>
    <t>The Trustee for CELESIO FAMILY TRUST</t>
  </si>
  <si>
    <t>CHICA CHICA</t>
  </si>
  <si>
    <t>HANG LOOSE ELECTRICAL PTY LTD</t>
  </si>
  <si>
    <t>Asia Pacific Conference on Finance and Economics</t>
  </si>
  <si>
    <t>CEBU LECHON CHARCOAL BELLY (OAKLEIGH)</t>
  </si>
  <si>
    <t>The Trustee for Cristalex Property Trust</t>
  </si>
  <si>
    <t>PADE CONSULTING PTY LTD</t>
  </si>
  <si>
    <t>ILLUSIONS HAIR-SALON</t>
  </si>
  <si>
    <t>TEKSKIN PTY. LTD.</t>
  </si>
  <si>
    <t>KIRK'S CABLES</t>
  </si>
  <si>
    <t>SMS PROPERTY MAINTENANCE AUSTRALIA PTY LTD</t>
  </si>
  <si>
    <t>PRO MECH TRUCK &amp; FORKLIFT SERVICES</t>
  </si>
  <si>
    <t>The Trustee for BERTOLDO FAMILY TRUST</t>
  </si>
  <si>
    <t>Gambinoz corrimal</t>
  </si>
  <si>
    <t>SYDNEY T SHIRT PRINTING</t>
  </si>
  <si>
    <t>Insane Caffeine</t>
  </si>
  <si>
    <t>DPA SOLID SURFACES</t>
  </si>
  <si>
    <t>MOWERSAURUS</t>
  </si>
  <si>
    <t>DEVIL'S DOOR PTY LTD</t>
  </si>
  <si>
    <t>The Trustee for Fowcon Investment Trust</t>
  </si>
  <si>
    <t>FAIRFIELD BUSINESS FORUM PTY. LTD.</t>
  </si>
  <si>
    <t>PPM ECONOMICS AND STRATEGY</t>
  </si>
  <si>
    <t>KING CLEAN PTY. LTD</t>
  </si>
  <si>
    <t>CAREFREE ARTISTIC HAIR &amp; BEAUTY DESIGNS</t>
  </si>
  <si>
    <t>ALL ABOUT CONSTRUCTION PTY LTD</t>
  </si>
  <si>
    <t>Vegan 2 U</t>
  </si>
  <si>
    <t>SHE BLOOMS</t>
  </si>
  <si>
    <t>M.A.S RENOVATIONS &amp; PROPERTY MAINTENANCE PTY. LTD.</t>
  </si>
  <si>
    <t>GAY, STEPHEN</t>
  </si>
  <si>
    <t>L&amp;A FREIGHT EXPRESS PTY LTD</t>
  </si>
  <si>
    <t>Yellow Brick Road Paradise</t>
  </si>
  <si>
    <t>Roksolid concrete and civil</t>
  </si>
  <si>
    <t>UFG CONSULTING GROUP PTY. LTD.</t>
  </si>
  <si>
    <t>JULIA AND SOPHIA PTY LTD</t>
  </si>
  <si>
    <t>SUSPENDED</t>
  </si>
  <si>
    <t>PET WAGGIN PET TRANSPORT</t>
  </si>
  <si>
    <t>BABY SHACK</t>
  </si>
  <si>
    <t>PROGEN LENDING SOLUTIONS PROPRIETARY LIMITED</t>
  </si>
  <si>
    <t>The Trustee for B.A.G. JUICE UNIT TRUST</t>
  </si>
  <si>
    <t>CARGO VOYAGE AIR &amp; SEA FREIGHT PTY LTD</t>
  </si>
  <si>
    <t>Edwina's cleaning services</t>
  </si>
  <si>
    <t>BARRY, JASON ANDREW</t>
  </si>
  <si>
    <t>TOTEM SUPPLIES AUSTRALIA</t>
  </si>
  <si>
    <t>Magee Industries Pty Ltd</t>
  </si>
  <si>
    <t>IE Build</t>
  </si>
  <si>
    <t>SHISH KEBABS &amp; PIZZAS</t>
  </si>
  <si>
    <t>AESTHETIC CAR DETAILING</t>
  </si>
  <si>
    <t>Vaporever Australia</t>
  </si>
  <si>
    <t>Glamour Dog</t>
  </si>
  <si>
    <t>Port Douglas Eco Segway Tours</t>
  </si>
  <si>
    <t>NC EQUINE</t>
  </si>
  <si>
    <t>HB LOGISTICS PTY LTD</t>
  </si>
  <si>
    <t>SKC FAB 4X4</t>
  </si>
  <si>
    <t>FINCH MECHANICAL PTY LTD</t>
  </si>
  <si>
    <t>MID WESTERN HAULAGE PTY LTD</t>
  </si>
  <si>
    <t>Riverland Solicitors</t>
  </si>
  <si>
    <t>WASNT ME PTY LTD</t>
  </si>
  <si>
    <t>STONERIDGE THOROUGHBREDS AUSTRALIA PTY LTD</t>
  </si>
  <si>
    <t>NICTRONICS PTY LTD</t>
  </si>
  <si>
    <t>THE FORMULA SKINCARE PTY LTD</t>
  </si>
  <si>
    <t>FINCORP PROPERTY GROUP</t>
  </si>
  <si>
    <t>Sincerity Australia Pty Ltd</t>
  </si>
  <si>
    <t>JET CRANE HIRE PTY. LTD.</t>
  </si>
  <si>
    <t>Tobacco Trader</t>
  </si>
  <si>
    <t>iL Vicolo Trattoria</t>
  </si>
  <si>
    <t>SPT TRADING</t>
  </si>
  <si>
    <t>REGIONAL REFRIGERATED TRANSPORT</t>
  </si>
  <si>
    <t>C &amp; C EYEWEAR</t>
  </si>
  <si>
    <t>BOODARIE TRANSPORT SERVICES PTY LTD</t>
  </si>
  <si>
    <t>EASTGARDENS TYRES AND MECHANICAL</t>
  </si>
  <si>
    <t>Prim &amp; Proper Cleaning Services</t>
  </si>
  <si>
    <t>IPLAN CONSTRUCTIONS PTY LTD</t>
  </si>
  <si>
    <t>EASTSIDE CUSTOMS</t>
  </si>
  <si>
    <t>Finstro Pay - 60</t>
  </si>
  <si>
    <t>Expresso Eatery</t>
  </si>
  <si>
    <t>AYM CONCRETE PTY LTD</t>
  </si>
  <si>
    <t>Summit Joinery</t>
  </si>
  <si>
    <t>SARA AZZOPARDI HAIR</t>
  </si>
  <si>
    <t>VALIANT RESTORATIONS GROUP</t>
  </si>
  <si>
    <t>Express Commercial Kitchens</t>
  </si>
  <si>
    <t>NIRANJAN, NIKUNJ GOPAL</t>
  </si>
  <si>
    <t>SUTTON FOREST MEAT AND WINE COMPANY PTY LTD</t>
  </si>
  <si>
    <t>BOTTLED CREATIONS PTY LTD</t>
  </si>
  <si>
    <t>BOMBAY SPICERY</t>
  </si>
  <si>
    <t>The Trustee for Think Lending Business Trust</t>
  </si>
  <si>
    <t>PODIUM ADVISORY GROUP</t>
  </si>
  <si>
    <t>SIGN-A-RAMA BLACKTOWN</t>
  </si>
  <si>
    <t>STELLAS MEMORI</t>
  </si>
  <si>
    <t>People's Choice Finance Solutions</t>
  </si>
  <si>
    <t>Massage @ Rescue</t>
  </si>
  <si>
    <t>CATALANO HOMES</t>
  </si>
  <si>
    <t>CONCEPT V PTY LTD</t>
  </si>
  <si>
    <t>STELLA BLU CAFE DEE WHY</t>
  </si>
  <si>
    <t>Yellow Brick Road Port Melbourne</t>
  </si>
  <si>
    <t>Anam Restaurant</t>
  </si>
  <si>
    <t>jp custom fabrications</t>
  </si>
  <si>
    <t>PROVIDENCE SERVICES</t>
  </si>
  <si>
    <t>Fiddes</t>
  </si>
  <si>
    <t>CENTRAL COAST FLOWER MARKETS PTY LTD</t>
  </si>
  <si>
    <t>The Trustee for The Land Family Trust</t>
  </si>
  <si>
    <t>The Home Files</t>
  </si>
  <si>
    <t>NORTHERN ASCENSION PTY LTD</t>
  </si>
  <si>
    <t>THE DUBLINER</t>
  </si>
  <si>
    <t>KANT &amp; SON BAKERY</t>
  </si>
  <si>
    <t>TOM'S FABRICATIONS</t>
  </si>
  <si>
    <t>Supplier Trade - EOY 2021</t>
  </si>
  <si>
    <t>COAST2COAST FIRE AND ESSENTIAL SERVICES PTY LTD</t>
  </si>
  <si>
    <t>MAZAYA GROUP PTY LTD</t>
  </si>
  <si>
    <t>Rent A Bin Gold Coast</t>
  </si>
  <si>
    <t>MUMMA GS MUNCHIES PTY LTD</t>
  </si>
  <si>
    <t>MAD COUPE PTY LTD</t>
  </si>
  <si>
    <t>PREMIER CONCRETE, PLUMBING &amp; GAS</t>
  </si>
  <si>
    <t>The Trustee for The Dabu Family Trust</t>
  </si>
  <si>
    <t>VICHETH CHAU</t>
  </si>
  <si>
    <t>KANGAROO ACCESSORIES</t>
  </si>
  <si>
    <t>STYLUS HOMES</t>
  </si>
  <si>
    <t>RYANLUX</t>
  </si>
  <si>
    <t>The Trustee for AMP Engineering Solutions Trust</t>
  </si>
  <si>
    <t>GOLF STUDIO PTY LTD</t>
  </si>
  <si>
    <t>Big Cut Sawing</t>
  </si>
  <si>
    <t>Aagaman Restaurant</t>
  </si>
  <si>
    <t>REGIONAL RENEWABLES NSW PTY LTD</t>
  </si>
  <si>
    <t>Rove Charters</t>
  </si>
  <si>
    <t>POP Home Staging</t>
  </si>
  <si>
    <t>IPSWICH DIESEL SERVICES</t>
  </si>
  <si>
    <t>SILVERLINING NETWORKS PTY. LTD.</t>
  </si>
  <si>
    <t>Finstro Trade +14</t>
  </si>
  <si>
    <t>ELLENBROOK INDIAN AND ASIAN GROCERIES</t>
  </si>
  <si>
    <t>HONG CATERING PTY LTD</t>
  </si>
  <si>
    <t>By Ridley</t>
  </si>
  <si>
    <t>GOLDEN SEA HOMES</t>
  </si>
  <si>
    <t>CHC INTERIORS PTY LTD</t>
  </si>
  <si>
    <t>B SCHILLER LIVESTOCK PTY LTD</t>
  </si>
  <si>
    <t>Zehn Electrical Services</t>
  </si>
  <si>
    <t>POLLA'S GROCERIES GREEN VALLEY PTY LTD</t>
  </si>
  <si>
    <t>DM FURNITURE DESIGN PTY LTD</t>
  </si>
  <si>
    <t>GROWING FRESH VEGI SA</t>
  </si>
  <si>
    <t>COASTLINE COLLECTIVE HAIR DESIGN</t>
  </si>
  <si>
    <t>Delivered Fresh Australia</t>
  </si>
  <si>
    <t>MONKEY GRIP AUTOMOTIVE PTY LTD</t>
  </si>
  <si>
    <t>FIRMSTONE, MATTHEW ARTHUR</t>
  </si>
  <si>
    <t>flowers a bunch</t>
  </si>
  <si>
    <t>LSM PAINTING &amp; PROPERTY MAINTENANCE</t>
  </si>
  <si>
    <t>GBA Contractors</t>
  </si>
  <si>
    <t>Totally Fit Gym</t>
  </si>
  <si>
    <t>ILLUSIVE LANDSCAPES</t>
  </si>
  <si>
    <t>DELUXE TRADING PTY. LTD.</t>
  </si>
  <si>
    <t>The Ox Darlinghurst</t>
  </si>
  <si>
    <t>GARCHA TERMITE BARRIER PTY LTD</t>
  </si>
  <si>
    <t>BUNHU MINING MARINE CIVILS &amp; CONSTRUCTION PTY LTD</t>
  </si>
  <si>
    <t>The Trustee for BELENUS FAMILY TRUST</t>
  </si>
  <si>
    <t>LITTLE CORNER</t>
  </si>
  <si>
    <t>YOGURBELLA</t>
  </si>
  <si>
    <t>SPARE PARTS REVOLUTION</t>
  </si>
  <si>
    <t>ELECTRUM ASSET SERVICES</t>
  </si>
  <si>
    <t>ANTHONY O'SULLIVAN ELECTRICAL</t>
  </si>
  <si>
    <t>Vic on George</t>
  </si>
  <si>
    <t>BNE CAPITAL</t>
  </si>
  <si>
    <t>GWEH, BABY LOUISE</t>
  </si>
  <si>
    <t>Liverpool Training Centre</t>
  </si>
  <si>
    <t>TRAINING U PTY LTD</t>
  </si>
  <si>
    <t>Bridges Multisensory Learning Center</t>
  </si>
  <si>
    <t>JRP PAYROLL MANAGEMENT SERVICES</t>
  </si>
  <si>
    <t>BARBER BROTHERS PTY LTD</t>
  </si>
  <si>
    <t>Cold Rock Ice Creamery Rutherford</t>
  </si>
  <si>
    <t>ARORA SPICES HERBS AND NUTS</t>
  </si>
  <si>
    <t>TENSION REINFORCED DEVELOPMENTS PTY LTD</t>
  </si>
  <si>
    <t>newsXpress Glenorchy</t>
  </si>
  <si>
    <t>EUGENE'S PIZZERIA</t>
  </si>
  <si>
    <t>THE ULTIMATE SUSPENSION</t>
  </si>
  <si>
    <t>The Trustee for the Primefood Trust</t>
  </si>
  <si>
    <t>Metro West Wollongong</t>
  </si>
  <si>
    <t>INSPIRED TRAVEL PTY. LIMITED</t>
  </si>
  <si>
    <t>Australian Massage &amp; Beauty Institute (AMBI)</t>
  </si>
  <si>
    <t>TOP RENDERING SA PTY LTD</t>
  </si>
  <si>
    <t>hamilton health hub</t>
  </si>
  <si>
    <t>The Ranch Cafe - Mt Druitt</t>
  </si>
  <si>
    <t>RKS Accountants</t>
  </si>
  <si>
    <t>CHIPPER FISH</t>
  </si>
  <si>
    <t>Alpine Petroleum</t>
  </si>
  <si>
    <t>OAKEY VETERINARY HOSPITAL PTY. LTD.</t>
  </si>
  <si>
    <t>DARREN ROGERS ENTERPRISES PTY LTD</t>
  </si>
  <si>
    <t>DUTCHESS MARTHA</t>
  </si>
  <si>
    <t>Elements of Zen</t>
  </si>
  <si>
    <t>Mixed Image Customs</t>
  </si>
  <si>
    <t>LA CALABRESE AT OCEAN</t>
  </si>
  <si>
    <t>SYDNEY INTUMESCENT</t>
  </si>
  <si>
    <t>OTTABA LLAMAS</t>
  </si>
  <si>
    <t>Signarama Heidelberg</t>
  </si>
  <si>
    <t>Ritual Adornment Alternative Beauty Bar</t>
  </si>
  <si>
    <t>JUST SECONDS AND COLLECTABLES</t>
  </si>
  <si>
    <t>BLUE WATER BUILDING CO (SW) PTY LTD</t>
  </si>
  <si>
    <t>West Stonemason</t>
  </si>
  <si>
    <t>PULSETEST</t>
  </si>
  <si>
    <t>Execab Custom Cables &amp; Accessories</t>
  </si>
  <si>
    <t>SATISFIED CLEANING VIC PTY LTD</t>
  </si>
  <si>
    <t>M&amp;M MAINTENANCE SOLUTIONS PTY LTD</t>
  </si>
  <si>
    <t>Amigos Pizzeria</t>
  </si>
  <si>
    <t>Resto Club</t>
  </si>
  <si>
    <t>Sanctuary Bathroom Renovations</t>
  </si>
  <si>
    <t>White Glove Asset Management</t>
  </si>
  <si>
    <t>Buddy's Auto Cafe</t>
  </si>
  <si>
    <t>MACK COMMUNICATIONS</t>
  </si>
  <si>
    <t xml:space="preserve">GLOBAL CLEANING &amp; EXPORTS </t>
  </si>
  <si>
    <t>TRANQUIL HYPNOTHERAPY</t>
  </si>
  <si>
    <t>UTOPIAN PROJECTS</t>
  </si>
  <si>
    <t>JME</t>
  </si>
  <si>
    <t>TAG FRAMES</t>
  </si>
  <si>
    <t>COMBINED ADMINISTRATION SERVICES</t>
  </si>
  <si>
    <t>Hana's Grill</t>
  </si>
  <si>
    <t>LUMINOUS SUN ENTERPRISES</t>
  </si>
  <si>
    <t>Venkateshwara pravanki enterprises</t>
  </si>
  <si>
    <t>SSC Distribution</t>
  </si>
  <si>
    <t>Finstro Trade - Net30</t>
  </si>
  <si>
    <t>PRO-FIT MMA PTY LTD</t>
  </si>
  <si>
    <t>Elite Surfaces Concrete Grinding &amp; Polishing</t>
  </si>
  <si>
    <t>MARK SEAWRIGHT PTY LTD</t>
  </si>
  <si>
    <t>SSKSE PTY LTD</t>
  </si>
  <si>
    <t>JSM COASTLINE BUILD</t>
  </si>
  <si>
    <t>ELLA &amp; BEAU</t>
  </si>
  <si>
    <t>KARAM RENDERING</t>
  </si>
  <si>
    <t>KEDA KONSULTING PTY LTD</t>
  </si>
  <si>
    <t>THE BELFRY</t>
  </si>
  <si>
    <t>PALMER, TENNEILLE</t>
  </si>
  <si>
    <t>SITEWORKS EXCAVATION AND DRAINAGE PTY LTD</t>
  </si>
  <si>
    <t>VAPORSTATE</t>
  </si>
  <si>
    <t>TREND RENDERING PTY LTD</t>
  </si>
  <si>
    <t>Finstro Trade +30</t>
  </si>
  <si>
    <t>SWADES Foods</t>
  </si>
  <si>
    <t>JAYHAR PTY LTD</t>
  </si>
  <si>
    <t>Highlands Cleaning Supplies</t>
  </si>
  <si>
    <t>SMITH, JARYD BRIAN</t>
  </si>
  <si>
    <t>QLD Accounting Group</t>
  </si>
  <si>
    <t>THE HELP 24/7</t>
  </si>
  <si>
    <t>GJ BRISBANE PTY LTD</t>
  </si>
  <si>
    <t>AUDIOVAULT EVENTS</t>
  </si>
  <si>
    <t>ADINATH CARS PTY. LTD</t>
  </si>
  <si>
    <t>EAST WEST DIVE &amp; SALVAGE (SA) PTY LTD</t>
  </si>
  <si>
    <t>LUXURY HEATING PTY LTD</t>
  </si>
  <si>
    <t>CWS Environmental Services</t>
  </si>
  <si>
    <t>Varsan Steelworks</t>
  </si>
  <si>
    <t>TARG'S FABRICATIONS</t>
  </si>
  <si>
    <t>A.S. TILING AND WATERPROOFING SERVICES</t>
  </si>
  <si>
    <t>SUBPOD</t>
  </si>
  <si>
    <t>TIMBERCREST PROJECTS</t>
  </si>
  <si>
    <t>GAK CARAVANS PTY LTD</t>
  </si>
  <si>
    <t>Suq Restaurant</t>
  </si>
  <si>
    <t>SW HOMES PTY LTD</t>
  </si>
  <si>
    <t>SERENITY SPA WAGGA</t>
  </si>
  <si>
    <t>LLLK HOLDINGS PTY LTD</t>
  </si>
  <si>
    <t>DESIGNER FLOORS MELBOURNE PTY LTD</t>
  </si>
  <si>
    <t>PLD RECORDING STUDIO</t>
  </si>
  <si>
    <t>Maks International</t>
  </si>
  <si>
    <t>Queen Kebabs</t>
  </si>
  <si>
    <t>REHILL BROTHERS PTY LTD</t>
  </si>
  <si>
    <t>STUDIO EIGHT CREATIVE PHOTOGRAPHY</t>
  </si>
  <si>
    <t>NUD CONTRACTS PTY LTD</t>
  </si>
  <si>
    <t>SHOALHAVEN POLISHED CONCRETE &amp; EPOXY FLOOR COATINGS</t>
  </si>
  <si>
    <t>EVERLITE PTY. LTD.</t>
  </si>
  <si>
    <t>K9 RAWSOME</t>
  </si>
  <si>
    <t>CUSTOMERS NOW</t>
  </si>
  <si>
    <t>LPGC PTY LTD</t>
  </si>
  <si>
    <t>IMAGE GLASS AND ALUMINUM</t>
  </si>
  <si>
    <t>ALULU PTY LTD</t>
  </si>
  <si>
    <t>pearl of sri lanka</t>
  </si>
  <si>
    <t>RSFITNESS PTY LTD</t>
  </si>
  <si>
    <t>The Trustee for Mecca Bah Broadbeach Unit Trust</t>
  </si>
  <si>
    <t>Bensons Mt Waverley</t>
  </si>
  <si>
    <t>The Trustee for Matara-Ng Trust</t>
  </si>
  <si>
    <t>Peninsula Transfers</t>
  </si>
  <si>
    <t>TECH FOR GOOD AUSTRALIA</t>
  </si>
  <si>
    <t>KR APPLIANCES SERVICE AND REPAIR</t>
  </si>
  <si>
    <t>Work Wear Alice Springs N.T.</t>
  </si>
  <si>
    <t>GLOBAL CLEANING AND MAITENANCE PTY LIMITED</t>
  </si>
  <si>
    <t>WHAT-A-HIDE PTY LTD</t>
  </si>
  <si>
    <t>The Ride Cycles</t>
  </si>
  <si>
    <t>Owl Removals</t>
  </si>
  <si>
    <t>FLYWHEEL MEDIA</t>
  </si>
  <si>
    <t>Success Tax Professionals (Narre Warren South VIC)</t>
  </si>
  <si>
    <t>EMPIRE OF LIGHT PTY LTD</t>
  </si>
  <si>
    <t>FU MANCHU ORIENTAL (HAMILTON) PTY LTD</t>
  </si>
  <si>
    <t>Toy World</t>
  </si>
  <si>
    <t>beauty lane tamworth</t>
  </si>
  <si>
    <t>SUSSMAN, NICHOLAS</t>
  </si>
  <si>
    <t>Northern Dumpling</t>
  </si>
  <si>
    <t>The Trustee for Jeflea Family Trust</t>
  </si>
  <si>
    <t>LIME N CHILLI THAI RESTAURANT</t>
  </si>
  <si>
    <t>Envogue Floral Studio</t>
  </si>
  <si>
    <t>DD Promotions</t>
  </si>
  <si>
    <t>Boo's Kitchen</t>
  </si>
  <si>
    <t>UPADHYAYA, ARATI</t>
  </si>
  <si>
    <t>Pixel IT Pty Ltd</t>
  </si>
  <si>
    <t>IL AMALFI HAW</t>
  </si>
  <si>
    <t>Seen Agency</t>
  </si>
  <si>
    <t>Finstro Trade - EOY 2021</t>
  </si>
  <si>
    <t>HyperConnect Internet</t>
  </si>
  <si>
    <t>DANIEL CHRISP PTY LTD</t>
  </si>
  <si>
    <t>PEST CONTROL SYDNEY WIDE</t>
  </si>
  <si>
    <t>E-STORE</t>
  </si>
  <si>
    <t>Cucina Classica</t>
  </si>
  <si>
    <t>W &amp; Q PROSPECT PTY LTD</t>
  </si>
  <si>
    <t>The Trustee for The H &amp; B Trust</t>
  </si>
  <si>
    <t>SAGA TRANSPORT PTY LTD</t>
  </si>
  <si>
    <t>MALATANG</t>
  </si>
  <si>
    <t>EVERYDAY ASIAN SUPERMARKET</t>
  </si>
  <si>
    <t>CREATIVE AB PROPERTY &amp; SERVICES PTY LTD</t>
  </si>
  <si>
    <t>CHAPTERS FLOWER PTY LTD</t>
  </si>
  <si>
    <t>LLLH HOLDINGS PTY LTD</t>
  </si>
  <si>
    <t>SIAM HOUSE</t>
  </si>
  <si>
    <t>PRAGMATIC RENTAL SERVICES</t>
  </si>
  <si>
    <t>Keystones Energy Solutions</t>
  </si>
  <si>
    <t>ETUALE, CHESTER</t>
  </si>
  <si>
    <t>DOMAIN COMPLIANCE SERVICES</t>
  </si>
  <si>
    <t>SIENNA'S MEAT &amp; POULTRY PTY LTD</t>
  </si>
  <si>
    <t>RELY-ABLE CARE</t>
  </si>
  <si>
    <t>TUSKERS TRANSPORT</t>
  </si>
  <si>
    <t>BNW ASIAN YEPPOON</t>
  </si>
  <si>
    <t>The trustee for Greenag Trust</t>
  </si>
  <si>
    <t>Sixth Sense Acupuncture and Massage</t>
  </si>
  <si>
    <t>NATURAL PANAA PTY LTD</t>
  </si>
  <si>
    <t>COYLE CONTRACTING PTY LTD</t>
  </si>
  <si>
    <t>YARRAMAN BAKERY PTY LTD</t>
  </si>
  <si>
    <t>V8X</t>
  </si>
  <si>
    <t>Coastal Air Heating and Cooling Services</t>
  </si>
  <si>
    <t>Finstro Trade +45</t>
  </si>
  <si>
    <t>C.J MAKITAE &amp; E.S PALMER</t>
  </si>
  <si>
    <t>Floral &amp; Graze Style Hire</t>
  </si>
  <si>
    <t>AHMAD MAARBANI</t>
  </si>
  <si>
    <t>HARCOMM SERVICES PTY LTD</t>
  </si>
  <si>
    <t>CONCRETE SHOPPER PTY LTD</t>
  </si>
  <si>
    <t>SAADIM &amp; KHALED PTY LTD</t>
  </si>
  <si>
    <t>Absolute Beauty Wagga</t>
  </si>
  <si>
    <t>GRAND MILLENNIUM MASSAGE</t>
  </si>
  <si>
    <t>DY CONSTRUCTIONS AUSTRALIA PTY LTD</t>
  </si>
  <si>
    <t>WONDERFUL DOORS PTY LIMITED</t>
  </si>
  <si>
    <t>TLV PLUMBING SOLUTIONS PTY LTD</t>
  </si>
  <si>
    <t>PHAT PANDA URBAN ASIAN STREET FOOD</t>
  </si>
  <si>
    <t>A2Z LATINOZ</t>
  </si>
  <si>
    <t>Asphalt Concepts Pty Ltd</t>
  </si>
  <si>
    <t>AIRCRAFT ENGINEERING AUSTRALIA</t>
  </si>
  <si>
    <t>BOBBIN HEAD GARAGE</t>
  </si>
  <si>
    <t>AUSTRALIAN FRESH EXPORTS</t>
  </si>
  <si>
    <t>GALAXY PRINT &amp; DESIGN PTY. LTD.</t>
  </si>
  <si>
    <t>ULVERSTONE AIR CONDITIONING</t>
  </si>
  <si>
    <t>FOCAL HOUSE PTY LTD</t>
  </si>
  <si>
    <t>The Trustee for BIBRAS FAMILY TRUST</t>
  </si>
  <si>
    <t>Papa Don's</t>
  </si>
  <si>
    <t>ALL LENDING AND PROPERTY</t>
  </si>
  <si>
    <t>ELITE AFTERCARE</t>
  </si>
  <si>
    <t>IKON BUILDING SOLUTIONS PTY LTD</t>
  </si>
  <si>
    <t>MERAKI ARTS CO PTY. LTD.</t>
  </si>
  <si>
    <t>CENTRAL WEST AGRICULTURE SERVICES PTY LTD</t>
  </si>
  <si>
    <t>DOMINO'S PIZZA EARLWOOD</t>
  </si>
  <si>
    <t>JIM'S MOWING GREYSTANES</t>
  </si>
  <si>
    <t>Finstro Trade +21</t>
  </si>
  <si>
    <t>WE THE WILD PTY LTD</t>
  </si>
  <si>
    <t>SONMEZ, HAKAN</t>
  </si>
  <si>
    <t>SPOT ON ELECTRICAL PTY LTD</t>
  </si>
  <si>
    <t>SIMATIS ENTERPRISES PTY LTD</t>
  </si>
  <si>
    <t>CONCRETE PUMP BROKERS VICTORIA</t>
  </si>
  <si>
    <t>The Skin Health Studio</t>
  </si>
  <si>
    <t>BUY INVEST LIVE</t>
  </si>
  <si>
    <t>REST EASY ROOFING PTY LTD</t>
  </si>
  <si>
    <t>COCALEX INVESTMENTS PTY LTD</t>
  </si>
  <si>
    <t>G.W.J. TRANSPORT PTY. LTD.</t>
  </si>
  <si>
    <t>WOOROOLIN PANEL AND PAINT</t>
  </si>
  <si>
    <t>Plushlocks</t>
  </si>
  <si>
    <t>DD TRAFFIC HIRE PTY LTD</t>
  </si>
  <si>
    <t>CANOPY ON HYDE</t>
  </si>
  <si>
    <t>OZ AIRCONDITIONING PTY LTD</t>
  </si>
  <si>
    <t>Morpheaus Trading</t>
  </si>
  <si>
    <t>LYCURGUS GROUP PTY LTD</t>
  </si>
  <si>
    <t>Balgowlah Social Eatery &amp; Espresso Bar</t>
  </si>
  <si>
    <t>MASTER RENDERING PTY LTD</t>
  </si>
  <si>
    <t>human electrical and design</t>
  </si>
  <si>
    <t>Aussie Chicken Trailers</t>
  </si>
  <si>
    <t>SPITERI, MATTHEW ALBERT</t>
  </si>
  <si>
    <t>Hector Motor Mechanic</t>
  </si>
  <si>
    <t>SYDNEY EQUINE THERAPY</t>
  </si>
  <si>
    <t>PT STORE</t>
  </si>
  <si>
    <t>C S A METAL FABRICATION PTY LTD</t>
  </si>
  <si>
    <t>Trucut Australia</t>
  </si>
  <si>
    <t>Cooks excavation services</t>
  </si>
  <si>
    <t>FLY AIR QUEENSLAND</t>
  </si>
  <si>
    <t>Back2basics men's hairdressing</t>
  </si>
  <si>
    <t>BARRATT, DANIEL ADRIAN</t>
  </si>
  <si>
    <t>ANC ENTERPRISES PTY LTD</t>
  </si>
  <si>
    <t>RISING SUNFPV</t>
  </si>
  <si>
    <t>FINN FINANCIAL SERVICES</t>
  </si>
  <si>
    <t>HIGH ST BARBER</t>
  </si>
  <si>
    <t>NAPOLETANA PASTA AND PIZZA</t>
  </si>
  <si>
    <t>VIBE SKIN AND BEAUTY</t>
  </si>
  <si>
    <t>Modern Foods and Beverages</t>
  </si>
  <si>
    <t>POSITIVE TRAINING ACADEMY PTY LTD</t>
  </si>
  <si>
    <t>QQ MEAT PTY LTD</t>
  </si>
  <si>
    <t>ALL ABOARD SEAFOODS</t>
  </si>
  <si>
    <t>JH FINANCE DARWIN</t>
  </si>
  <si>
    <t>Jim's Cleaning (Liverpool South)</t>
  </si>
  <si>
    <t>REDLINE DISTRIBUTORS PTY LTD</t>
  </si>
  <si>
    <t>COOKE, LEESHA</t>
  </si>
  <si>
    <t>CURTAYNE, IAN OTTERY</t>
  </si>
  <si>
    <t>The Trustee for Jacosh Family Trust</t>
  </si>
  <si>
    <t>Suburban HQ</t>
  </si>
  <si>
    <t>Stockton Grange</t>
  </si>
  <si>
    <t>ANDREW GARDNER</t>
  </si>
  <si>
    <t>WILD HOG OFFROAD</t>
  </si>
  <si>
    <t>MURRAY, PAUL EDWARD</t>
  </si>
  <si>
    <t>Pomona's Little Pantry</t>
  </si>
  <si>
    <t>Pet Pee-Gone</t>
  </si>
  <si>
    <t>The Trustee for GREEN RADIOLOGY MANAGEMENT UNIT TRUST</t>
  </si>
  <si>
    <t>BUSBY, ETHAN ALEXANDER</t>
  </si>
  <si>
    <t>QUICK TRIP ELECTRIC PTY LTD</t>
  </si>
  <si>
    <t>TAXFLOW PTY LTD</t>
  </si>
  <si>
    <t>MADRAS PREMIUM</t>
  </si>
  <si>
    <t>NICMEN.COM PTY LTD</t>
  </si>
  <si>
    <t>BALDWIN GROUP PTY LIMITED</t>
  </si>
  <si>
    <t>CAFE CUBIN</t>
  </si>
  <si>
    <t>Kevin Tadman Refrigeration</t>
  </si>
  <si>
    <t>The Trustee for AMRITSAR FOOD GROUP</t>
  </si>
  <si>
    <t>Harbor Motorcycles</t>
  </si>
  <si>
    <t>AUSSIE GREEN PTY LTD</t>
  </si>
  <si>
    <t>ERAHS BBQ AND GRILL BY BIKOL EXPRESS</t>
  </si>
  <si>
    <t>HOWARD, STACEY RUSSELL</t>
  </si>
  <si>
    <t>HAUS OF COSMETICS PTY LTD</t>
  </si>
  <si>
    <t>JAGPA</t>
  </si>
  <si>
    <t>GOLDEN GRILL PALACE</t>
  </si>
  <si>
    <t>Finstro Trade - Net60</t>
  </si>
  <si>
    <t>PEDIGREE TEAM OF HOUSEKEEPERS AND CLEANERS</t>
  </si>
  <si>
    <t>Upkeep Property PTY LTD</t>
  </si>
  <si>
    <t>Pause Southbank</t>
  </si>
  <si>
    <t>LULUS WATERFRONT CAFE PTY LTD</t>
  </si>
  <si>
    <t>112 York</t>
  </si>
  <si>
    <t>Dolce Armaretti</t>
  </si>
  <si>
    <t>ARCHEWELL CONSTRUCTION</t>
  </si>
  <si>
    <t>Leeton Laundry Service</t>
  </si>
  <si>
    <t>Maxwell Tyre and Mechanical</t>
  </si>
  <si>
    <t>BIG BELLY</t>
  </si>
  <si>
    <t>Taj Construction Group Australia</t>
  </si>
  <si>
    <t>Kabayan Filipino Shop</t>
  </si>
  <si>
    <t>Cilantro Hearth's Inheritance</t>
  </si>
  <si>
    <t>CONSAW SERVICES</t>
  </si>
  <si>
    <t>COOGANS TASMANIA</t>
  </si>
  <si>
    <t>KOGARAH TOWN FRESH MEAT PTY LTD</t>
  </si>
  <si>
    <t>DR AKD PSYCHIATRY</t>
  </si>
  <si>
    <t>COS DEMASE</t>
  </si>
  <si>
    <t>multiconnexions</t>
  </si>
  <si>
    <t>The trustee for THE KENNEDAY FAMILY TRUST</t>
  </si>
  <si>
    <t>ARUMA Grocer</t>
  </si>
  <si>
    <t>Bjorn Lucky</t>
  </si>
  <si>
    <t>BUSINESS GENIUS PRO</t>
  </si>
  <si>
    <t>M&amp;J POLYNESIAN FOOD TAKE AWAY STORE</t>
  </si>
  <si>
    <t>BLISS HAIR LOUNGE</t>
  </si>
  <si>
    <t>AVM OPERATIONS PTY LTD</t>
  </si>
  <si>
    <t>ZENITH HORIZON</t>
  </si>
  <si>
    <t>Doreen Bike Shop</t>
  </si>
  <si>
    <t>Cumberland Hotel - Smeaton</t>
  </si>
  <si>
    <t>RANIKE SERVICES PTY LTD</t>
  </si>
  <si>
    <t>AL MAMUN, MOHAMMED ABDULLAH</t>
  </si>
  <si>
    <t>ADVANCE SKIN KLINIC</t>
  </si>
  <si>
    <t>Spice-Rite</t>
  </si>
  <si>
    <t>Finstro Trade - Net21</t>
  </si>
  <si>
    <t>NICHOLAS SUSSMAN</t>
  </si>
  <si>
    <t>CACHEMIRA PTY LTD</t>
  </si>
  <si>
    <t>D&amp;AC Services</t>
  </si>
  <si>
    <t>The Trustee for C&amp;K Drogan Trust</t>
  </si>
  <si>
    <t>Nivek Lighting Systems</t>
  </si>
  <si>
    <t>DOUTY AFRICAN FOOD MARKET</t>
  </si>
  <si>
    <t>VELLI SMART HOME</t>
  </si>
  <si>
    <t>Hellas Kafe</t>
  </si>
  <si>
    <t>Perth Finance Specialists</t>
  </si>
  <si>
    <t>OPERA FURNITURE PTY LTD</t>
  </si>
  <si>
    <t>LIGHTYEAR CABLING PTY LIMITED</t>
  </si>
  <si>
    <t>roxby windscreens</t>
  </si>
  <si>
    <t>Flow Excavations</t>
  </si>
  <si>
    <t>MACROFINANS FINANCE BROKERS</t>
  </si>
  <si>
    <t>Batch &amp; Co</t>
  </si>
  <si>
    <t>PINNACLE LAWYERS</t>
  </si>
  <si>
    <t>Mistafog Pty Ltd</t>
  </si>
  <si>
    <t>GROUP W PTY LTD</t>
  </si>
  <si>
    <t>RCG PTY LTD</t>
  </si>
  <si>
    <t>AMF BUILDING &amp; RENOVATIONS</t>
  </si>
  <si>
    <t>Central Coast Renovations and Construction</t>
  </si>
  <si>
    <t>SPRING ALIVE</t>
  </si>
  <si>
    <t>HANNA'S TRANSPORT SERVICES PTY LTD</t>
  </si>
  <si>
    <t>ATLAS SOURCING</t>
  </si>
  <si>
    <t>C G PAVLIDES &amp; D PAVLIDES</t>
  </si>
  <si>
    <t>Poppy's Little Treasures</t>
  </si>
  <si>
    <t>The Trustee for the Ayre Hair Trust</t>
  </si>
  <si>
    <t>Iron Asylum</t>
  </si>
  <si>
    <t>Edu-Travel Australia</t>
  </si>
  <si>
    <t>Hillarys Chiropractic and Wellness Professionals</t>
  </si>
  <si>
    <t>MEARTH SCOOTER</t>
  </si>
  <si>
    <t>TOPCAB KITCHENS &amp; JOINERY PTY LTD</t>
  </si>
  <si>
    <t>STIX</t>
  </si>
  <si>
    <t>Bodhi Baby Store</t>
  </si>
  <si>
    <t>Token Toasties</t>
  </si>
  <si>
    <t>MAKER ZONE</t>
  </si>
  <si>
    <t>E TEAM REMOVALS PTY LTD</t>
  </si>
  <si>
    <t>The Linen Club</t>
  </si>
  <si>
    <t>ANYTHING LA PTY LTD</t>
  </si>
  <si>
    <t>JSS CONCRETING &amp; FENCING PTY LTD</t>
  </si>
  <si>
    <t>INDIAN SPICE HOUSE</t>
  </si>
  <si>
    <t>Kalpna Group</t>
  </si>
  <si>
    <t>ANSA FINANCIAL SOLUTIONS</t>
  </si>
  <si>
    <t>BHARAT GHAI</t>
  </si>
  <si>
    <t>HAZLEWOODS</t>
  </si>
  <si>
    <t>TRIBE ALLIANCE</t>
  </si>
  <si>
    <t>M-TRONIX PTY LTD</t>
  </si>
  <si>
    <t>Smiths Gully Cafe, Bakery, Newsagent and General Store</t>
  </si>
  <si>
    <t>LOOT CAVE</t>
  </si>
  <si>
    <t>WALLADAR ENTERPRISES PTY LTD</t>
  </si>
  <si>
    <t>YORK INSULATION PTY LTD</t>
  </si>
  <si>
    <t>R B KOYU ENTERPRISES PTY. LTD.</t>
  </si>
  <si>
    <t>TNT FOOD &amp; BEVERAGE PTY LTD</t>
  </si>
  <si>
    <t>Rapid Commercial Cleaning</t>
  </si>
  <si>
    <t>SHARP, TASMAN MICHAEL</t>
  </si>
  <si>
    <t>LUKOSE, DEEPAK TONY</t>
  </si>
  <si>
    <t>GLORIA JEANS MORLEY GALLERIA SHOP 1</t>
  </si>
  <si>
    <t>BROKEN HILL AIRCONDITIONING &amp; ELECTRICAL PTY LTD</t>
  </si>
  <si>
    <t>The Trustee for Roll&amp;Wrap Kebab Trust</t>
  </si>
  <si>
    <t>Barracks @ Angaston</t>
  </si>
  <si>
    <t>MELWIDE PTY LTD</t>
  </si>
  <si>
    <t>DAZZLE DRY AUSTRALIA PTY LTD</t>
  </si>
  <si>
    <t>LLEUMERIA PTY LTD</t>
  </si>
  <si>
    <t>Rossonero Trattoria</t>
  </si>
  <si>
    <t>KOHLER COMMERCIAL TRADING PTY LTD</t>
  </si>
  <si>
    <t>Kebabs Galore</t>
  </si>
  <si>
    <t>SHERLOCK HOMES MELBOURNE PTY. LTD.</t>
  </si>
  <si>
    <t>JHATPAT CATERING PTY LTD</t>
  </si>
  <si>
    <t>RESTORE MY CREDIT PTY LTD</t>
  </si>
  <si>
    <t>OTTO, ANDREW</t>
  </si>
  <si>
    <t>FOMO SNACKS PTY LTD</t>
  </si>
  <si>
    <t>BULKARA BARRAY PTY LTD</t>
  </si>
  <si>
    <t>Queensland Coatings Removal</t>
  </si>
  <si>
    <t>CLICKPOINT CONSULTING</t>
  </si>
  <si>
    <t>MOUNTAIN WHOLEFOODS PTY LTD</t>
  </si>
  <si>
    <t>FIRST CLASS TAX &amp; ADVISORY</t>
  </si>
  <si>
    <t>FINCURE PTY. LTD.</t>
  </si>
  <si>
    <t>SOMA Windpower</t>
  </si>
  <si>
    <t>Sanity Care</t>
  </si>
  <si>
    <t>BLACKMORE, SIMON MURRAY</t>
  </si>
  <si>
    <t>DHILLON CONSTRUCTION SERVICES PTY LTD</t>
  </si>
  <si>
    <t>Eduventure Australia Pty Ltd</t>
  </si>
  <si>
    <t>EARTH WORKS ZONE PTY LTD</t>
  </si>
  <si>
    <t>On The Go Property Maintenance &amp; Repairs</t>
  </si>
  <si>
    <t>AUTOMATION SPECTRUM PTY LTD</t>
  </si>
  <si>
    <t>MEDIA SUPER</t>
  </si>
  <si>
    <t>Supplier Linked Trade Account</t>
  </si>
  <si>
    <t>Trading Name 2 AU</t>
  </si>
  <si>
    <t>YE, WILLIAM</t>
  </si>
  <si>
    <t>Amor Cafe &amp; Bar</t>
  </si>
  <si>
    <t>Trade Account - Spicers Aus Pty</t>
  </si>
  <si>
    <t>Tracy Designs and Print</t>
  </si>
  <si>
    <t>The Trustee for HAECM Projects Trust</t>
  </si>
  <si>
    <t>DRC36</t>
  </si>
  <si>
    <t>LINDESAY ALLAN CONCRETING PTY LTD</t>
  </si>
  <si>
    <t>Angenry Build</t>
  </si>
  <si>
    <t>The Trustee for YENNORA TYRE SERVICE TRUST</t>
  </si>
  <si>
    <t>TSP METAL ROOFING PTY LTD</t>
  </si>
  <si>
    <t>PEUGEOT PARTS CENTRE</t>
  </si>
  <si>
    <t>Salt Electrical Co</t>
  </si>
  <si>
    <t>DUTRA SERVICES PTY LTD</t>
  </si>
  <si>
    <t>MY BRIDAL CENTRE QLD PTY LIMITED</t>
  </si>
  <si>
    <t>FINSTRO PARTNERS PTY LTD</t>
  </si>
  <si>
    <t>ACHIRE, RICHARD OLOYA</t>
  </si>
  <si>
    <t>TheBigBottleCo</t>
  </si>
  <si>
    <t>Intelligent Profit Solutions</t>
  </si>
  <si>
    <t>polished sa</t>
  </si>
  <si>
    <t>The Trustee for Jigsaw Trust</t>
  </si>
  <si>
    <t>complete shed installations</t>
  </si>
  <si>
    <t>HANNAGAN, JASON</t>
  </si>
  <si>
    <t>PUVIRAJ, IROSHAN IROSHAN</t>
  </si>
  <si>
    <t>ANGEL FOOD SERVICES PTY LTD</t>
  </si>
  <si>
    <t>MARANELLO'S VELOCE CROYDON PARK</t>
  </si>
  <si>
    <t>OCPC PTY LTD</t>
  </si>
  <si>
    <t>The Trustee for Tyrrell Family Trust</t>
  </si>
  <si>
    <t>GOPAL SPICEMART</t>
  </si>
  <si>
    <t>Coca-Cola Europacific Partners</t>
  </si>
  <si>
    <t>WONDECLA RESOURCES PTY. LTD.</t>
  </si>
  <si>
    <t>Parenting Coordination WA</t>
  </si>
  <si>
    <t>Motorwagen</t>
  </si>
  <si>
    <t>OUR JEWELLERY SHOP</t>
  </si>
  <si>
    <t>Eastern Mart Chullora</t>
  </si>
  <si>
    <t>3D Facility Maintenance</t>
  </si>
  <si>
    <t>Autolac Prestige Smash Repairs</t>
  </si>
  <si>
    <t>App-le fresh</t>
  </si>
  <si>
    <t>CBUS</t>
  </si>
  <si>
    <t>GORDON, TIMOTHY STANFORD</t>
  </si>
  <si>
    <t>SOUL TREE CAFE PTY LTD</t>
  </si>
  <si>
    <t>FUSION ENTREPRISES GROUPS PTY LTD</t>
  </si>
  <si>
    <t>SHAOLLIN INDUSTRIES PTY. LTD.</t>
  </si>
  <si>
    <t>AM42 GROUP PTY LTD</t>
  </si>
  <si>
    <t>TESTY FOODS PTY LTD</t>
  </si>
  <si>
    <t>ALL SERIOUS PLAY</t>
  </si>
  <si>
    <t>HALSTON CAPITAL PTY. LTD.</t>
  </si>
  <si>
    <t>The trustee for Cresser Financial Services Trust</t>
  </si>
  <si>
    <t>WOOLDRIDGE, ALAN KEITH</t>
  </si>
  <si>
    <t>PINNACLE GRAFFIX</t>
  </si>
  <si>
    <t>Trade Account - Tier 4</t>
  </si>
  <si>
    <t>QUILTY, REBECCA JANE</t>
  </si>
  <si>
    <t>The Trustee for Creative Hill Trust</t>
  </si>
  <si>
    <t>CONec89c102824</t>
  </si>
  <si>
    <t>CONe3619102828</t>
  </si>
  <si>
    <t>CONe314a102852</t>
  </si>
  <si>
    <t>CONddb7d102855</t>
  </si>
  <si>
    <t>CONda191102856</t>
  </si>
  <si>
    <t>CONcf7bc102834</t>
  </si>
  <si>
    <t>CONcf0f0102836</t>
  </si>
  <si>
    <t>CONcb7e1102842</t>
  </si>
  <si>
    <t>CONbec58102846</t>
  </si>
  <si>
    <t>Tiffinly</t>
  </si>
  <si>
    <t>CL35b14b42d2a</t>
  </si>
  <si>
    <t>CONba15b102826</t>
  </si>
  <si>
    <t>CONb3640102820</t>
  </si>
  <si>
    <t>CONb03dc102815</t>
  </si>
  <si>
    <t>CONa8f2a102821</t>
  </si>
  <si>
    <t>CONa7c6e102822</t>
  </si>
  <si>
    <t>CON9f260102854</t>
  </si>
  <si>
    <t>CON93517102857</t>
  </si>
  <si>
    <t>PREDRAG STANKOVIC</t>
  </si>
  <si>
    <t>CLc977f8606bb</t>
  </si>
  <si>
    <t>CON91581102818</t>
  </si>
  <si>
    <t>CON91353102851</t>
  </si>
  <si>
    <t>CON8b5a7102547</t>
  </si>
  <si>
    <t>CON8412e102835</t>
  </si>
  <si>
    <t>CON7de5a102833</t>
  </si>
  <si>
    <t>CON7a8f0102839</t>
  </si>
  <si>
    <t>CON79793102844</t>
  </si>
  <si>
    <t>CON738b6102819</t>
  </si>
  <si>
    <t>CON736bc102816</t>
  </si>
  <si>
    <t>CON70987102792</t>
  </si>
  <si>
    <t>CON6a6c5102832</t>
  </si>
  <si>
    <t>CON62613102843</t>
  </si>
  <si>
    <t>CON50276102844</t>
  </si>
  <si>
    <t>CON4e376102840</t>
  </si>
  <si>
    <t>CON4bc23102838</t>
  </si>
  <si>
    <t>CON44167102847</t>
  </si>
  <si>
    <t>KOEDN PTY LTD</t>
  </si>
  <si>
    <t>CL5a83b99b87e</t>
  </si>
  <si>
    <t>CON38782102825</t>
  </si>
  <si>
    <t>CON36dd3102827</t>
  </si>
  <si>
    <t>CON29d8d102867</t>
  </si>
  <si>
    <t>CON22431102823</t>
  </si>
  <si>
    <t>CON1ffb8102874</t>
  </si>
  <si>
    <t>CON1caa0102849</t>
  </si>
  <si>
    <t>CON186c7102845</t>
  </si>
  <si>
    <t>CON0ab41102831</t>
  </si>
  <si>
    <t>Odyssey Travel</t>
  </si>
  <si>
    <t>CL13a63ac74fe</t>
  </si>
  <si>
    <t>CON04e36102837</t>
  </si>
  <si>
    <t>CON02b7d102853</t>
  </si>
  <si>
    <t>Arrear Bucket</t>
  </si>
  <si>
    <t>Plateform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</si>
</sst>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12">
    <xf numFmtId="0" fontId="0" fillId="0" borderId="0" xfId="0"/>
    <xf numFmtId="10" fontId="0" fillId="0" borderId="0" xfId="2" applyNumberFormat="1" applyFont="1"/>
    <xf numFmtId="0" fontId="2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2" borderId="2" xfId="0" applyFont="1" applyFill="1" applyBorder="1"/>
    <xf numFmtId="3" fontId="2" fillId="2" borderId="2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43" fontId="0" fillId="0" borderId="0" xfId="1" applyFont="1"/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</cellXfs>
  <cellStyles count="4">
    <cellStyle name="Comma" xfId="1" builtinId="3"/>
    <cellStyle name="Normal" xfId="0" builtinId="0"/>
    <cellStyle name="Normal 2 2 2" xfId="3" xr:uid="{CE9B4926-24D4-4770-9563-C3745E0F0ACB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Arrears%20Report%20-%20202308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a Long" refreshedDate="45174.485818634261" createdVersion="8" refreshedVersion="8" minRefreshableVersion="3" recordCount="21079" xr:uid="{B74E66F3-84FF-4DDD-A572-72ECC31BFDCC}">
  <cacheSource type="worksheet">
    <worksheetSource ref="A1:Q21080" sheet="InterNTR" r:id="rId2"/>
  </cacheSource>
  <cacheFields count="17">
    <cacheField name="Plateform" numFmtId="0">
      <sharedItems count="3">
        <s v="TIQ"/>
        <s v="Pay"/>
        <s v="Trade"/>
      </sharedItems>
    </cacheField>
    <cacheField name="Client ID" numFmtId="0">
      <sharedItems containsMixedTypes="1" containsNumber="1" containsInteger="1" minValue="133" maxValue="2216" count="1788">
        <s v="CL61ab55cb028"/>
        <s v="CL4b46d4c087c"/>
        <s v="CL0c22ce3bfcf"/>
        <s v="CL5599a47ca0a"/>
        <s v="CLb2cda963190"/>
        <s v="CLbb44bfce281"/>
        <s v="CL823485bad51"/>
        <s v="CL0cd368d5c71"/>
        <s v="CL23681ed054d"/>
        <s v="CL169038218c9"/>
        <s v="CL79ac11c8003"/>
        <s v="CL767b0283b45"/>
        <s v="CLa83f1ea11e8"/>
        <s v="CLd977dcee30f"/>
        <s v="CL9d6c85cb183"/>
        <s v="CL5ca17d8ed04"/>
        <s v="CLcea98f30ef6"/>
        <s v="CLff24a0786ec"/>
        <s v="CLb6d0b2d06b7"/>
        <s v="CLf9fd422a116"/>
        <s v="CL79ccaaea762"/>
        <s v="CL9acfce7c387"/>
        <s v="CLd685dfe674f"/>
        <s v="CLdcf0a3c0805"/>
        <s v="CL747b5e9bb7c"/>
        <s v="CL53d73fb07bb"/>
        <s v="CL44203c6af08"/>
        <s v="CL1d0d235059f"/>
        <s v="CL2ada160f4cf"/>
        <s v="CLe1f43e9c380"/>
        <s v="CLb0f437c9631"/>
        <s v="CL77d04a34547"/>
        <s v="CL89219554073"/>
        <s v="CL08bd1a83f13"/>
        <s v="CL997ffec68b5"/>
        <s v="CL3af63fd1dfe"/>
        <s v="CL4fcb69f25fa"/>
        <s v="CL7c3123a88c1"/>
        <s v="CL50592c2c2aa"/>
        <s v="CL2a55c6dd434"/>
        <s v="CLf99c4d6c221"/>
        <s v="CL34b76b9e0df"/>
        <s v="CL01dde8fc467"/>
        <s v="CL7ff47f7fbd2"/>
        <s v="CL64aa0465464"/>
        <s v="CL16a233053fa"/>
        <s v="CL3fb358a4d7b"/>
        <s v="CL112da97a0ee"/>
        <s v="CL18e1e952ded"/>
        <s v="CL37ead32225e"/>
        <s v="CL85ae3111689"/>
        <s v="CL2d05d1d04e4"/>
        <s v="CL09e1b9e6de7"/>
        <s v="CL36ac146261d"/>
        <s v="CLbaa750cf807"/>
        <s v="CL597c052531c"/>
        <s v="CL12e7e99228f"/>
        <s v="CLf72f7b721bb"/>
        <s v="CLdb28ae92fd2"/>
        <s v="CL026d21af474"/>
        <s v="CLcbba8f2726e"/>
        <s v="CL190c30c676c"/>
        <s v="CL108f6636381"/>
        <s v="CL2ecdea9b3fe"/>
        <s v="CL5000e3c9941"/>
        <s v="CL839edaf7fa7"/>
        <s v="CL2aa8f456909"/>
        <s v="CL4307b5fcbc9"/>
        <s v="CLaa2c1d4e035"/>
        <s v="CLb1a18c608a5"/>
        <s v="CLe2a2433363d"/>
        <s v="CL107503a42ba"/>
        <s v="CL9de56c7bda3"/>
        <s v="CL8539ec89c20"/>
        <s v="CL716d5ddb290"/>
        <s v="CL40f41dae3a6"/>
        <s v="CL80663dfdead"/>
        <s v="CLfc05f4e0258"/>
        <s v="CLa4beb5bb731"/>
        <s v="CL69c10395ede"/>
        <s v="CL8cdb7a1f736"/>
        <s v="CL0fb5c556e67"/>
        <s v="CL00daaaa36ca"/>
        <s v="CL4c08ed18efe"/>
        <s v="CL8bc8e26ca7e"/>
        <s v="CL50a2577c0bc"/>
        <s v="CLd2b7bfcab32"/>
        <s v="CLf209d9c843f"/>
        <s v="CLff437784f08"/>
        <s v="CL14b7e9efbbe"/>
        <s v="CL9ea8010b695"/>
        <s v="CLac67326f3ed"/>
        <s v="CLaa06d3073b0"/>
        <s v="CL07bedc83a64"/>
        <s v="CL7e3efab99e0"/>
        <s v="CLffaf6d29161"/>
        <s v="CL817e7d59705"/>
        <s v="CLdd0f23e978d"/>
        <s v="CL4c853921af5"/>
        <s v="CL04f8d32ca13"/>
        <s v="CL37b483cb244"/>
        <s v="CL9c90a5556ec"/>
        <s v="CL8145927a47a"/>
        <s v="CLeb6f3dd7ee4"/>
        <s v="CL1197e6487fc"/>
        <s v="CL1abaccb3f7d"/>
        <s v="CL9426790b783"/>
        <s v="CL263a0ed96c2"/>
        <s v="CL3da9b092627"/>
        <s v="CL580c1e1119c"/>
        <s v="CLe7bb6b7ccf4"/>
        <s v="CLb0716f5361d"/>
        <s v="CL90206d03bbc"/>
        <s v="CL4146cb70367"/>
        <s v="CL915226184c8"/>
        <s v="CLeb8cd2a4d12"/>
        <s v="CLb8de22501af"/>
        <s v="CL4245be2d371"/>
        <s v="CLb050647fe78"/>
        <s v="CL13a63ac74fe"/>
        <s v="CLaf6df3c972c"/>
        <s v="CLa0e1f21cbc9"/>
        <s v="CLebafdb16a02"/>
        <s v="CLf5c10b3f40d"/>
        <s v="CLe24d1f48f06"/>
        <s v="CL64334b7d821"/>
        <s v="CLd7d3e716cf0"/>
        <s v="CLa769c0d0dec"/>
        <s v="CL35dc5836846"/>
        <s v="CLa7160c91056"/>
        <s v="CLc9d3b5cfc75"/>
        <s v="CL6cbf810d43f"/>
        <s v="CL8222e7c78b9"/>
        <s v="CL94c9ac87815"/>
        <s v="CL55dc956e84f"/>
        <s v="CL6aca7e6ab1c"/>
        <s v="CL15861817977"/>
        <s v="CLc254385802d"/>
        <s v="CLd44b59c89b9"/>
        <s v="CL5b6f5792a76"/>
        <s v="CL1ffe77a41dd"/>
        <s v="CL513881f1af7"/>
        <s v="CL31d49d7d4af"/>
        <s v="CL183c9038cb6"/>
        <s v="CLbcbee856066"/>
        <s v="CL66d60205886"/>
        <s v="CL7e2bbe1a350"/>
        <s v="CLef5496b9871"/>
        <s v="CLdaf4373449e"/>
        <s v="CLa63d03f4c07"/>
        <s v="CL8f98aef077d"/>
        <s v="CL6e21604d718"/>
        <s v="CL85b257c2fe5"/>
        <s v="CLdb7bbe5e8f7"/>
        <s v="CL06116d3797d"/>
        <s v="CLa7d24b43529"/>
        <s v="CL4bcb827f058"/>
        <s v="CLd54f3d66f26"/>
        <s v="CLd83b32eba13"/>
        <s v="CLc54d49c0b98"/>
        <s v="CL938d439bb51"/>
        <s v="CL6da9bf00372"/>
        <s v="CLc6237b253d9"/>
        <s v="CL8bfcdb6f0a9"/>
        <s v="CL9fd622e4c9d"/>
        <s v="CL6695a196fe4"/>
        <s v="CL232f7f902d6"/>
        <s v="CLca60cdae9eb"/>
        <s v="CL78d835b3e79"/>
        <s v="CL583d9c76833"/>
        <s v="CLb4b0f9074cf"/>
        <s v="CL65e96ffbbbb"/>
        <s v="CLfc09fe2ad33"/>
        <s v="CL500ac4f7550"/>
        <s v="CL50885d087ee"/>
        <s v="CL69fec3f218f"/>
        <s v="CLae376b8ce51"/>
        <s v="CL0c28e7e9973"/>
        <s v="CLb069c1d7c14"/>
        <s v="CLe5a18ead4a2"/>
        <s v="CL6a8b50f1b3d"/>
        <s v="CL7bec5c9af5a"/>
        <s v="CLa5f1ce35cd4"/>
        <s v="CLd0bc1456efc"/>
        <s v="CL95b54c34e49"/>
        <s v="CL2772f3769f2"/>
        <s v="CLaa2ea63d80f"/>
        <s v="CLdb626d28ee9"/>
        <s v="CL0d4702aedc3"/>
        <s v="CLd6dccac4afc"/>
        <s v="CLa52a088d8fe"/>
        <s v="CLbceb1379127"/>
        <s v="CL23464471c40"/>
        <s v="CLfe32b4d14c4"/>
        <s v="CL413b6651ae0"/>
        <s v="CL10032d2620d"/>
        <s v="CLab8d20a1c2a"/>
        <s v="CLf0ee522a10d"/>
        <s v="CLdf3dd3da53b"/>
        <s v="CL7d600d86b1d"/>
        <s v="CL08b06ed219c"/>
        <s v="CLfcb75da69ce"/>
        <s v="CL4a85261dc55"/>
        <s v="CL3fb05b512d3"/>
        <s v="CL5c5e821b1c5"/>
        <s v="CLfd850580e64"/>
        <s v="CL1f322220d27"/>
        <s v="CLe4bcc1e0c00"/>
        <s v="CL416740a5ed7"/>
        <s v="CL26f6b710cdd"/>
        <s v="CL072c9a392a9"/>
        <s v="CL636b3b96059"/>
        <s v="CLd1100ab9f70"/>
        <s v="CLb715c2191af"/>
        <s v="CL23a486bd7b0"/>
        <s v="CLe26b97c8bdd"/>
        <s v="CLb64677f9ed1"/>
        <s v="CL2342a053934"/>
        <s v="CL65f3a8d1434"/>
        <s v="CL8f66e404836"/>
        <s v="CLdfb0bd77f16"/>
        <s v="CL5c588d38078"/>
        <s v="CL40e31a4c8d3"/>
        <s v="CLb30b1c16498"/>
        <s v="CLd7f7496e0d8"/>
        <s v="CLe4e128f5702"/>
        <s v="CL11b6460b098"/>
        <s v="CL0313bc988ea"/>
        <s v="CL4820ad0c936"/>
        <s v="CL3ee7d62e29a"/>
        <s v="CL0d6c48fbb02"/>
        <s v="CL9e73bb5528a"/>
        <s v="CL88e0f3a405c"/>
        <s v="CLdb558a79299"/>
        <s v="CL818b04158e6"/>
        <s v="CLbe1d1ac2810"/>
        <s v="CL4ba827e14bc"/>
        <s v="CLcef100d2941"/>
        <s v="CL8e1be6f786c"/>
        <s v="CLd3ef2cba36f"/>
        <s v="CL20367aff7af"/>
        <s v="CLa1ff7f79170"/>
        <s v="CLbc1058c2675"/>
        <s v="CL84a336a7654"/>
        <s v="CL25991bfeb96"/>
        <s v="CL7334843f222"/>
        <s v="CLe08cfd30865"/>
        <s v="CL7a0208c1935"/>
        <s v="CL92c9d7671f6"/>
        <s v="CL7f886025585"/>
        <s v="CL832fadfa78b"/>
        <s v="CLf2fee853be0"/>
        <s v="CL5b10ba71d90"/>
        <s v="CL42d56411bb2"/>
        <s v="CLfdb4b16a570"/>
        <s v="CLfe1bb32871c"/>
        <s v="CL4131842cf1a"/>
        <s v="CL7aa16507f82"/>
        <s v="CLb1a038af991"/>
        <s v="CL9e91c6b8a54"/>
        <s v="CL2945ee6f86d"/>
        <s v="CL5bd10676932"/>
        <s v="CL16e0229e774"/>
        <s v="CLb219b24d792"/>
        <s v="CL6a73677c73d"/>
        <s v="CL29d2498c3b8"/>
        <s v="CLac9304ad89d"/>
        <s v="CLccbb93cb145"/>
        <s v="CL6c3af194027"/>
        <s v="CLd84022a1d2d"/>
        <s v="CL3f5a330c7eb"/>
        <s v="CLfcdfdd80c14"/>
        <s v="CL89591a41d73"/>
        <s v="CL9e1f4a45628"/>
        <s v="CL4bb3e36305d"/>
        <s v="CLfeb82c112d3"/>
        <s v="CL4278dde85c1"/>
        <s v="CLd40cf4cfe2a"/>
        <s v="CL55365adcb90"/>
        <s v="CL239309192dd"/>
        <s v="CLdfc1eee1deb"/>
        <s v="CLefa59077f2d"/>
        <s v="CLb4b1857c833"/>
        <s v="CL4c3dc88b0ba"/>
        <s v="CL4abfc08b148"/>
        <s v="CLf4307e4e9b5"/>
        <s v="CLc8e5eafc550"/>
        <s v="CL58e22d471c3"/>
        <s v="CL4b088265565"/>
        <s v="CLf5b246a9642"/>
        <s v="CLe58db86141c"/>
        <s v="CL35bdd69e96a"/>
        <s v="CLaa741744bce"/>
        <s v="CLe09db0b207a"/>
        <s v="CLd2f1a1172cb"/>
        <s v="CLf967b514f00"/>
        <s v="CLf7371ccac5c"/>
        <s v="CL29c98cb3b97"/>
        <s v="CLdf2eb9119fc"/>
        <s v="CL22cafb7335b"/>
        <s v="CLde5f9129ed7"/>
        <s v="CL08b67376e84"/>
        <s v="CLc193a988468"/>
        <s v="CLa0d9585ecb3"/>
        <s v="CLebaf4963d70"/>
        <s v="CL034059a4c2c"/>
        <s v="CLe6203bcf9ce"/>
        <s v="CL01383bcb22c"/>
        <s v="CL0845a15e874"/>
        <s v="CL3e7fc43afa0"/>
        <s v="CLa8114d5a3cc"/>
        <s v="CL622a2db7f33"/>
        <s v="CL968ab30a19f"/>
        <s v="CL75d558cc283"/>
        <s v="CLb1e87929494"/>
        <s v="CLb6dc884376f"/>
        <s v="CL41a93b4ffa7"/>
        <s v="CL413135f2c5c"/>
        <s v="CL2c0d2a2cf71"/>
        <s v="CL79b825c8540"/>
        <s v="CL12af0e0a379"/>
        <s v="CLa08d9b37c19"/>
        <s v="CL8ba9b399cb7"/>
        <s v="CL54588e7a224"/>
        <s v="CLa5577a6fc76"/>
        <s v="CL27f258e30d9"/>
        <s v="CLf8d6430cc5f"/>
        <s v="CL46f958d6a56"/>
        <s v="CL3d032f55e3d"/>
        <s v="CLd348faa1e24"/>
        <s v="CL556b23ba105"/>
        <s v="CL18bf2b68412"/>
        <s v="CLcc989077e26"/>
        <s v="CLcda59277a7d"/>
        <s v="CL771e9b9b2c7"/>
        <s v="CLa7540f9fb53"/>
        <s v="CLc4b22b671c4"/>
        <s v="CLb858b956eef"/>
        <s v="CL68c59b1b761"/>
        <s v="CLd3175548371"/>
        <s v="CLe346dab6379"/>
        <s v="CLed8d419ed4e"/>
        <s v="CL6bcb88282f3"/>
        <s v="CL8ac466e511e"/>
        <s v="CL08e81cfea0b"/>
        <s v="CL74e05e1acfc"/>
        <s v="CL1b0ba67eb2c"/>
        <s v="CLe6d9ab50157"/>
        <s v="CL284eab64954"/>
        <s v="CLdbb2e742c73"/>
        <s v="CL35d6b613f74"/>
        <s v="CL940e366a466"/>
        <s v="CL917eb4377df"/>
        <s v="CL0bc7ffafa43"/>
        <s v="CL7c6a07d245f"/>
        <s v="CL306eb3287a1"/>
        <s v="CLc3b9f8f4fb3"/>
        <s v="CL5172cc062cf"/>
        <s v="CL28d58db62dd"/>
        <s v="CLb59fba3df39"/>
        <s v="CL9f2b6e3710a"/>
        <s v="CL7b0d7606125"/>
        <s v="CL77431ffa3c0"/>
        <s v="CL1e0b361b21b"/>
        <s v="CL809d7336364"/>
        <s v="CL81e40e43a36"/>
        <s v="CL2937858bbf3"/>
        <s v="CL0dae43f427e"/>
        <s v="CLbbb38d89e8d"/>
        <s v="CL060a9a364b3"/>
        <s v="CL3ffc75ad356"/>
        <s v="CL86de67a8b89"/>
        <s v="CLca867f3e874"/>
        <s v="CL4b160ca34f4"/>
        <s v="CL871aa0ad4c6"/>
        <s v="CLa14e065238e"/>
        <s v="CL9105ec7007b"/>
        <s v="CLbca88fbeedd"/>
        <s v="CL094d482f1ab"/>
        <s v="CL62307f1490d"/>
        <s v="CL568ac350854"/>
        <s v="CLfeb4c405570"/>
        <s v="CL8ce74d33367"/>
        <s v="CLe413d10cc38"/>
        <s v="CLfa174476352"/>
        <s v="CLe0e35931cfb"/>
        <s v="CLc2373fffadb"/>
        <s v="CLe3ba571b0f2"/>
        <s v="CL941c3186c56"/>
        <s v="CL5a83b99b87e"/>
        <s v="CL9292cf92394"/>
        <s v="CLc61aaeea0cd"/>
        <s v="CL4ffb836c94f"/>
        <s v="CL5ae60b0225e"/>
        <s v="CL64e7f370c0e"/>
        <s v="CL6c74e8f7a3c"/>
        <s v="CL8c3911da0f1"/>
        <s v="CL7fe8068557b"/>
        <s v="CL9690214bf09"/>
        <s v="CL662b022ecef"/>
        <s v="CL73fb30be123"/>
        <s v="CLb63809d8daf"/>
        <s v="CL7a2a22a3ba2"/>
        <s v="CLc570c98b4e0"/>
        <s v="CL56b6e99cc41"/>
        <s v="CL2428dd02726"/>
        <s v="CLe2892edd099"/>
        <s v="CLbef4d2b054c"/>
        <s v="CL419dd5659a5"/>
        <s v="CL971f32e2504"/>
        <s v="CLc100c481fc7"/>
        <s v="CL5313495a4be"/>
        <s v="CLc0723593433"/>
        <s v="CL011d8d38af3"/>
        <s v="CL26e2d3c6d3e"/>
        <s v="CLbee640d40a7"/>
        <s v="CL449f5a06b38"/>
        <s v="CL5645c59f0cf"/>
        <s v="CL27db2775f54"/>
        <s v="CL8de4f3cb09b"/>
        <s v="CLf8d9ee6e314"/>
        <s v="CL28ca65ccef7"/>
        <s v="CLac3eea1278b"/>
        <s v="CLc1904bcff29"/>
        <s v="CLc49274e3226"/>
        <s v="CL5d17b17cb81"/>
        <s v="CL0641fca9282"/>
        <s v="CL300fb4371c1"/>
        <s v="CLab6a13894fd"/>
        <s v="CL23432de2b08"/>
        <s v="CLcaab61e9e86"/>
        <s v="CL5b4c05dba42"/>
        <s v="CLf2f43205c26"/>
        <s v="CL0d62fce44af"/>
        <s v="CL065f45f78ff"/>
        <s v="CLc52af136b2a"/>
        <s v="CLda824abbb1c"/>
        <s v="CLb07cea455f0"/>
        <s v="CLc52f886e412"/>
        <s v="CL9674ea0a4ec"/>
        <s v="CL1ce49472a66"/>
        <s v="CL68b40f25515"/>
        <s v="CL231186107b6"/>
        <s v="CL15e0fb3c1ca"/>
        <s v="CLd51e45f43ac"/>
        <s v="CL71d3496f08a"/>
        <s v="CL46b814b9212"/>
        <s v="CL318730b8ef5"/>
        <s v="CL335d7e7a104"/>
        <s v="CLf41df44c2d2"/>
        <s v="CLe7bf903cb95"/>
        <s v="CLa6cc8ec2c03"/>
        <s v="CL7638fa2e430"/>
        <s v="CL64bf9a6afbe"/>
        <s v="CLf7cf642502b"/>
        <s v="CLf5cace749b7"/>
        <s v="CLf0e76a55d1c"/>
        <s v="CLa9ea1673712"/>
        <s v="CL4fb5c4db436"/>
        <s v="CL00ce06816df"/>
        <s v="CLc410bce3b5d"/>
        <s v="CL6ab70e79b9b"/>
        <s v="CLfc7b54a4950"/>
        <s v="CLa3f7aea9fb2"/>
        <s v="CLe9d0fcc46b4"/>
        <s v="CLe53d874aa0a"/>
        <s v="CLc84c7ed07ad"/>
        <s v="CL1d465b7524c"/>
        <s v="CL3523a783725"/>
        <s v="CLc69325ec6e5"/>
        <s v="CL04a9f858b65"/>
        <s v="CLf9217ae31a4"/>
        <s v="CL72d7ebea1ef"/>
        <s v="CL1d65893c3a4"/>
        <s v="CL4df9552db44"/>
        <s v="CL82f7c46aae7"/>
        <s v="CL724c153b0b6"/>
        <s v="CL6d43d41937c"/>
        <s v="CL3a1794779a5"/>
        <s v="CL83c6a08d3e3"/>
        <s v="CL2bceb739913"/>
        <s v="CLb3d96cf087f"/>
        <s v="CL4215cddb7ef"/>
        <s v="CL2c0f78cc122"/>
        <s v="CL5b823dde0d5"/>
        <s v="CLdc0c2b3974a"/>
        <s v="CLf0bb6aada42"/>
        <s v="CLa8c73883998"/>
        <s v="CLa7607286ea7"/>
        <s v="CLec97c08999c"/>
        <s v="CLc9d118893c7"/>
        <s v="CL968ce317f66"/>
        <s v="CL572cb256f9f"/>
        <s v="CLc021dd04479"/>
        <s v="CLe8bbc202ecf"/>
        <s v="CL3c1af88b0a4"/>
        <s v="CL99d87139c07"/>
        <s v="CL05219797d32"/>
        <s v="CLc4dafc19efe"/>
        <s v="CL65290e56d93"/>
        <s v="CL5938518a758"/>
        <s v="CL51767d2c037"/>
        <s v="CLc6efde2ed43"/>
        <s v="CLbf9af46fb7f"/>
        <s v="CL6c5884c4441"/>
        <s v="CL3e9f588c9f8"/>
        <s v="CLd06d3475fee"/>
        <s v="CLdd8f72c223d"/>
        <s v="CLd385a2eec8b"/>
        <s v="CL25cf7a52b1e"/>
        <s v="CLcc8c445851d"/>
        <s v="CL6f466b580e7"/>
        <s v="CL42e0e3bbfd6"/>
        <s v="CL963d1a5c687"/>
        <s v="CL57cd1411c3a"/>
        <s v="CLa64c5f17669"/>
        <s v="CL888aeeae364"/>
        <s v="CL1d496dc7068"/>
        <s v="CL3928bf88bf0"/>
        <s v="CL55fc500c8ec"/>
        <s v="CL0b6adbe0f80"/>
        <s v="CLc48745613bf"/>
        <s v="CLe6fb3ac9534"/>
        <s v="CLafbf48e8bbe"/>
        <s v="CL57bdc63006d"/>
        <s v="CL28e612e894f"/>
        <s v="CL6e4930b4421"/>
        <s v="CL28b9573e00a"/>
        <s v="CL8de1adcc116"/>
        <s v="CL8402013e428"/>
        <s v="CL9d7bcc6515f"/>
        <s v="CL3cda0b98cbf"/>
        <s v="CLd5ff528d891"/>
        <s v="CL8ac16fa0cc9"/>
        <s v="CL48d5209784d"/>
        <s v="CL2ae24adb903"/>
        <s v="CLf28f1d2401a"/>
        <s v="CLe8222564611"/>
        <s v="CL1f61f5dabfe"/>
        <s v="CL0245d59b4de"/>
        <s v="CL98d57338262"/>
        <s v="CL3d8e226dcb4"/>
        <s v="CL6ee5b83597e"/>
        <s v="CL7276f3faa33"/>
        <s v="CLda3054d27dc"/>
        <s v="CLd712c7d5306"/>
        <s v="CL70bddfbeab4"/>
        <s v="CL4a6d3dab777"/>
        <s v="CL6bc04c931a1"/>
        <s v="CL54196bc84b7"/>
        <s v="CLb1d8128a95a"/>
        <s v="CLa7199a37b93"/>
        <s v="CL2b45894c31e"/>
        <s v="CL564bc4da90e"/>
        <s v="CL46ae22d389a"/>
        <s v="CL32537bb9e44"/>
        <s v="CLadc97c99669"/>
        <s v="CL705751bdcc8"/>
        <s v="CLa14c0d2e09e"/>
        <s v="CL5596de53157"/>
        <s v="CL886b7b4f227"/>
        <s v="CLcd0be3b511c"/>
        <s v="CL9c2962f8f6a"/>
        <s v="CL3ede9cecef8"/>
        <s v="CL9969f023b2e"/>
        <s v="CL66eb58992fd"/>
        <s v="CL4822bb4486a"/>
        <s v="CLfae016f9e08"/>
        <s v="CL0902cd78316"/>
        <s v="CL7a7359c8d32"/>
        <s v="CL8caf2ed371c"/>
        <s v="CL34fabda45c1"/>
        <s v="CL11c52ada7e2"/>
        <s v="CL78f8a935446"/>
        <s v="CL4cbd2c933e5"/>
        <s v="CL09a80576a07"/>
        <s v="CLa271835ac34"/>
        <s v="CLe3e78038a8a"/>
        <s v="CL20eaa314e86"/>
        <s v="CLe6c5c87201e"/>
        <s v="CL03fc4cff34f"/>
        <s v="CL91d00b77bfb"/>
        <s v="CLf0ada6b4706"/>
        <s v="CL36d524e5c2c"/>
        <s v="CL609cc73ffd5"/>
        <s v="CL104cb0fcd4d"/>
        <s v="CL136de5add84"/>
        <s v="CLc4056d7d32b"/>
        <s v="CL25ef18185a8"/>
        <s v="CL45c9928c34e"/>
        <s v="CLfa14d741ad8"/>
        <s v="CL9283abaf526"/>
        <s v="CL6cadd7b7ac6"/>
        <s v="CL3afad716fdf"/>
        <s v="CL998801cfba8"/>
        <s v="CLd1358360d56"/>
        <s v="CL1e5d6e6955f"/>
        <s v="CL5d9217105cd"/>
        <s v="CL43fff3f6b25"/>
        <s v="CL74c9b44de17"/>
        <s v="CLccb70de4868"/>
        <s v="CL2f0ff028ac9"/>
        <s v="CLe5f946e9de7"/>
        <s v="CL8c64471b833"/>
        <s v="CL8805694fa88"/>
        <s v="CLb6e475440ce"/>
        <s v="CLa269116bede"/>
        <s v="CLb068f50150f"/>
        <s v="CL3f713b84f19"/>
        <s v="CLf335e86c53d"/>
        <s v="CL3a9d9aecc05"/>
        <s v="CL24669edf074"/>
        <s v="CL764e101b0a8"/>
        <s v="CLc97369e07e2"/>
        <s v="CL8f69a3d63c9"/>
        <s v="CLf0ae66a1f65"/>
        <s v="CL851d9f34c53"/>
        <s v="CL37f53e3cbb7"/>
        <s v="CL5491ba80a62"/>
        <s v="CL460bcf189c6"/>
        <s v="CL762b7476e09"/>
        <s v="CL7f13245a431"/>
        <s v="CLd9c306d74b3"/>
        <s v="CLadc19dbc169"/>
        <s v="CL8976c4d4a88"/>
        <s v="CL55bacd26ee3"/>
        <s v="CLb4af8cb5aca"/>
        <s v="CLca7ea8839c1"/>
        <s v="CL35bb69ae477"/>
        <s v="CLbf493df8e72"/>
        <s v="CLc977f8606bb"/>
        <s v="CL77c236aabca"/>
        <s v="CL255caa9fbf1"/>
        <s v="CL2ca29954d37"/>
        <s v="CL8957b055fa7"/>
        <s v="CL567a1d8faf1"/>
        <s v="CL15863b8ef78"/>
        <s v="CLf0d906d904a"/>
        <s v="CLe7e85bb623e"/>
        <s v="CL7f961cbb7b9"/>
        <s v="CL5e1e43a7d1e"/>
        <s v="CL494d844b4ca"/>
        <s v="CL411de7255f5"/>
        <s v="CLf158aed1b06"/>
        <s v="CLf4dfef92b88"/>
        <s v="CL5f6c17e745f"/>
        <s v="CLa0c8fdddf21"/>
        <s v="CLa497484be03"/>
        <s v="CL332ed38c8f2"/>
        <s v="CLa55087d1c86"/>
        <s v="CL04144919c71"/>
        <s v="CLcc94c3a6dcf"/>
        <s v="CL29c0f38ff3f"/>
        <s v="CL4aaac66c524"/>
        <s v="CL3937d4a4d69"/>
        <s v="CLf19c0bd8049"/>
        <s v="CLa5ca91efb48"/>
        <s v="CL2ac96b64995"/>
        <s v="CL78d8c9e5ab0"/>
        <s v="CLd62c4fb3116"/>
        <s v="CLcdd5c96c480"/>
        <s v="CLa65f490399f"/>
        <s v="CL03d5ccd1ac2"/>
        <s v="CL4b1e442fc8d"/>
        <s v="CL8c012c69392"/>
        <s v="CLbe55bab614e"/>
        <s v="CL1f67481676d"/>
        <s v="CL950ccfbc5d2"/>
        <s v="CL70acccb9506"/>
        <s v="CL0b581cfb66c"/>
        <s v="CLcc6a5e9dcbf"/>
        <s v="CL4f28a60c318"/>
        <s v="CLf98de83b4a1"/>
        <s v="CLf925d4f93e7"/>
        <s v="CLacb60c522dc"/>
        <s v="CL46edc6eb3ac"/>
        <s v="CLe518a75cba2"/>
        <s v="CL4ea838c39ef"/>
        <s v="CL19e33857307"/>
        <s v="CL7c9ace111e9"/>
        <s v="CL7ab9a1c7377"/>
        <s v="CLe48d5be8593"/>
        <s v="CLb9be90d1b4e"/>
        <s v="CL9c880ba423b"/>
        <s v="CL05de277af12"/>
        <s v="CLeff54626992"/>
        <s v="CLd9ffb47e881"/>
        <s v="CLcf0d5984e88"/>
        <s v="CL8c1fef98ccb"/>
        <s v="CL06aabe747ff"/>
        <s v="CL71a3643838f"/>
        <s v="CL0ec17dcb93b"/>
        <s v="CL14a9a73eaeb"/>
        <s v="CL7093a92ba04"/>
        <s v="CL17489935edf"/>
        <s v="CLa00d820ecc1"/>
        <s v="CLa8fa379e644"/>
        <s v="CLa5300c25fae"/>
        <s v="CLef0b8bd9313"/>
        <s v="CL4fa54ca33bf"/>
        <s v="CL8b1927f6153"/>
        <s v="CL9588078b834"/>
        <s v="CLe9b70e0a9b1"/>
        <s v="CL2a3cf984550"/>
        <s v="CLb642cbb3c89"/>
        <s v="CL6239db9b38f"/>
        <s v="CLa72fd913573"/>
        <s v="CLc627c208389"/>
        <s v="CLcaed897ab0a"/>
        <s v="CL9b008625ef7"/>
        <s v="CLa0b3bf1dec3"/>
        <s v="CL13d6a26c007"/>
        <s v="CL96bfe6068e7"/>
        <s v="CLc0643cfaec9"/>
        <s v="CLe203caab970"/>
        <s v="CL20ebef1244f"/>
        <s v="CL1a5279e5c21"/>
        <s v="CL7bfff7b5294"/>
        <s v="CL2c0e34c29d0"/>
        <s v="CL80acdb9fd14"/>
        <s v="CL8657494cc26"/>
        <s v="CL2ad9e6c3fc5"/>
        <s v="CLefc3b85a73e"/>
        <s v="CL7e18a2bea95"/>
        <s v="CLe5e54df69fc"/>
        <s v="CL14cc97d61f7"/>
        <s v="CL5fbe6ac9a97"/>
        <s v="CL8b02a9de920"/>
        <s v="CL9e246593b33"/>
        <s v="CL1664613a84d"/>
        <s v="CL9751ce7b1a5"/>
        <s v="CL0aa609ba084"/>
        <s v="CL736c0c1c650"/>
        <s v="CLe196e0701ed"/>
        <s v="CLb4c417218b0"/>
        <s v="CL046616cd24c"/>
        <s v="CLbb891b3fb4d"/>
        <s v="CLad37971ffd9"/>
        <s v="CL1b86d542f54"/>
        <s v="CL285f26ae7fd"/>
        <s v="CL740d3f29e2c"/>
        <s v="CL4f0d98b7bfc"/>
        <s v="CL9be4c2df7e8"/>
        <s v="CL74046ee325f"/>
        <s v="CL7eed2685c69"/>
        <s v="CL415634eb4c7"/>
        <s v="CLa6f08b7b2c3"/>
        <s v="CL40791255451"/>
        <s v="CL78caa4dd3ac"/>
        <s v="CL3b7e2ea5f00"/>
        <s v="CL6075a9a6068"/>
        <s v="CL4a479020322"/>
        <s v="CL35b14b42d2a"/>
        <s v="CL549848994f3"/>
        <s v="CLf3c424d6f04"/>
        <s v="CL7e1427d6a2d"/>
        <s v="CL3d323ccc677"/>
        <s v="CLad6ca9fddb2"/>
        <s v="CL5052b2e77b8"/>
        <s v="CLd645fdb1c37"/>
        <s v="CL838660745ff"/>
        <s v="CL4b9f9818a4a"/>
        <s v="CL8a2ebfdcf86"/>
        <s v="CLcff6bdc68e5"/>
        <s v="CL2427f6ee181"/>
        <s v="CL7fa80c0ab2c"/>
        <s v="CL51151e8d2e4"/>
        <s v="CL991c84e67ef"/>
        <s v="CL97a9f0b5b54"/>
        <s v="CLfd39385d464"/>
        <s v="CL11031abf1e3"/>
        <s v="CL5609fac141d"/>
        <s v="CL62260bf7dc3"/>
        <s v="CL859108bfcfd"/>
        <s v="CL6acf47e960b"/>
        <s v="CL993c4cd58e5"/>
        <s v="CL6ec16b63ff4"/>
        <s v="CLeda9d5d8d97"/>
        <s v="CL12b7eda6932"/>
        <s v="CLe69c81816ec"/>
        <s v="CL243d51a0d28"/>
        <s v="CL72036ea8ccd"/>
        <s v="CL072bca3b551"/>
        <s v="CL976d365f17f"/>
        <s v="CLf495944514a"/>
        <s v="CLf3804f186a7"/>
        <s v="CLef54f0afc11"/>
        <s v="CLdb20fdcbe82"/>
        <s v="CL6896a3153ee"/>
        <s v="CL63d396c6456"/>
        <s v="CLaa5a79d5232"/>
        <s v="CLf36a8360903"/>
        <s v="CLf0ec41f00b1"/>
        <s v="CLa171d0a4838"/>
        <s v="CLa05202258b2"/>
        <s v="CL1f97161fa70"/>
        <s v="CLa979df9e3c7"/>
        <s v="CLfc3ad134a82"/>
        <s v="CLcfd1db61386"/>
        <s v="CL3f8d6f997d0"/>
        <s v="CLaa8b686db0e"/>
        <s v="CL97f7e37cf47"/>
        <s v="CL15aaa465f74"/>
        <s v="CLf538f60c2a5"/>
        <s v="CL6e9101642d2"/>
        <s v="CL77608dcb385"/>
        <s v="CLc270e0d66e8"/>
        <s v="CL2c7b602470b"/>
        <s v="CL8d378e78c2f"/>
        <s v="CL3488354aef6"/>
        <s v="CLfe80257a9d4"/>
        <s v="CL1c95fd3b116"/>
        <s v="CLb573b38de78"/>
        <s v="CLdcf943ee86d"/>
        <s v="CLd36c7e780bc"/>
        <s v="CL8f720c99e87"/>
        <s v="CL9df41b1e0cb"/>
        <s v="CL0016e898640"/>
        <s v="CLb7012001d4f"/>
        <s v="CLd908a76e18c"/>
        <s v="CLfb185484cf9"/>
        <s v="CL79e8a1fc0bf"/>
        <s v="CL9e1ec1951a6"/>
        <s v="CL5505600159d"/>
        <s v="CL90f0950a52a"/>
        <s v="CL7aa0b7becea"/>
        <s v="CL894d9f1e9e0"/>
        <s v="CLdbd1d3dc853"/>
        <s v="CLff9111e32b5"/>
        <s v="CL843ae442a01"/>
        <s v="CL2268188d921"/>
        <s v="CL2d58091e510"/>
        <s v="CLad880f7bf0e"/>
        <s v="CL9b4a16daab4"/>
        <s v="CL962893b5958"/>
        <s v="CLe86986d7c2d"/>
        <s v="CL90235d6cadb"/>
        <s v="CL760479f9682"/>
        <s v="CLa33caa8494d"/>
        <s v="CL99250fe2a23"/>
        <s v="CLc1d2614e888"/>
        <s v="CLd54aa2a8d1d"/>
        <s v="CL9b43eacf790"/>
        <s v="CL65d7731e4d5"/>
        <s v="CL8b4d8c2cdf6"/>
        <s v="CL0864fedc80e"/>
        <s v="CLae60d6fe443"/>
        <s v="CL3c0af5febbe"/>
        <s v="CL010b63079ff"/>
        <s v="CLb33d8188a55"/>
        <s v="CLfbfc8f09bfe"/>
        <s v="CL60893d78afa"/>
        <s v="CL02eda05d31f"/>
        <s v="CLf6bb7f849a3"/>
        <s v="CLb22f39eba20"/>
        <s v="CL7ac768870c8"/>
        <s v="CL5fe3f86affc"/>
        <s v="CL8cd368ccfce"/>
        <s v="CLd9d916a73c5"/>
        <s v="CLe1b223ed7c4"/>
        <s v="CL01e409da193"/>
        <s v="CL28a98c55fbd"/>
        <s v="CL3b0253c107a"/>
        <s v="CL8e95ef74f95"/>
        <s v="CL6e355a181b2"/>
        <s v="CLc4d46aae4b0"/>
        <s v="CL46514b7c389"/>
        <s v="CLaec85b13505"/>
        <s v="CL03661cb54ca"/>
        <s v="CL8a985fbc3a6"/>
        <s v="CL38b560ba50c"/>
        <s v="CLc42781b3c05"/>
        <s v="CL21f9c00035d"/>
        <s v="CL2c33ef2c269"/>
        <s v="CL5684e1047f6"/>
        <s v="CL91e0892a6ee"/>
        <s v="CL4c03e595017"/>
        <s v="CLc5de5816fa9"/>
        <s v="CL1583a7e4260"/>
        <s v="CL2aec23082de"/>
        <s v="CL9da81d8360d"/>
        <s v="CLe8a03d66ad0"/>
        <s v="CL4de34c8cdca"/>
        <s v="CL332806ae307"/>
        <s v="CLa45d96f1a8c"/>
        <s v="CL6867ca22653"/>
        <s v="CL53d1daa1208"/>
        <s v="CL552ccbaf440"/>
        <s v="CL7cb5f163dfd"/>
        <s v="CL9178427a27d"/>
        <s v="CL8db544e33f4"/>
        <s v="CLaab50129c46"/>
        <n v="133"/>
        <n v="141"/>
        <n v="142"/>
        <n v="144"/>
        <n v="336"/>
        <n v="322"/>
        <n v="345"/>
        <n v="282"/>
        <n v="356"/>
        <n v="368"/>
        <n v="383"/>
        <n v="416"/>
        <n v="378"/>
        <n v="455"/>
        <n v="476"/>
        <n v="376"/>
        <n v="530"/>
        <n v="388"/>
        <n v="576"/>
        <n v="599"/>
        <n v="609"/>
        <n v="439"/>
        <n v="606"/>
        <n v="601"/>
        <n v="623"/>
        <n v="584"/>
        <n v="562"/>
        <n v="480"/>
        <n v="268"/>
        <n v="642"/>
        <n v="405"/>
        <n v="614"/>
        <n v="645"/>
        <n v="664"/>
        <n v="359"/>
        <n v="688"/>
        <n v="683"/>
        <n v="490"/>
        <n v="694"/>
        <n v="563"/>
        <n v="367"/>
        <n v="713"/>
        <n v="742"/>
        <n v="744"/>
        <n v="573"/>
        <n v="749"/>
        <n v="651"/>
        <n v="765"/>
        <n v="766"/>
        <n v="396"/>
        <n v="460"/>
        <n v="660"/>
        <n v="537"/>
        <n v="595"/>
        <n v="788"/>
        <n v="793"/>
        <n v="276"/>
        <n v="801"/>
        <n v="753"/>
        <n v="381"/>
        <n v="752"/>
        <n v="567"/>
        <n v="819"/>
        <n v="821"/>
        <n v="519"/>
        <n v="239"/>
        <n v="802"/>
        <n v="597"/>
        <n v="404"/>
        <n v="857"/>
        <n v="518"/>
        <n v="340"/>
        <n v="347"/>
        <n v="865"/>
        <n v="422"/>
        <n v="812"/>
        <n v="891"/>
        <n v="357"/>
        <n v="539"/>
        <n v="873"/>
        <n v="945"/>
        <n v="672"/>
        <n v="243"/>
        <n v="962"/>
        <n v="799"/>
        <n v="486"/>
        <n v="981"/>
        <n v="872"/>
        <n v="398"/>
        <n v="844"/>
        <n v="987"/>
        <n v="458"/>
        <n v="1019"/>
        <n v="441"/>
        <n v="1045"/>
        <n v="1000"/>
        <n v="291"/>
        <n v="319"/>
        <n v="1066"/>
        <n v="853"/>
        <n v="1075"/>
        <n v="1090"/>
        <n v="992"/>
        <n v="229"/>
        <n v="827"/>
        <n v="1067"/>
        <n v="1074"/>
        <n v="1098"/>
        <n v="803"/>
        <n v="1076"/>
        <n v="514"/>
        <n v="923"/>
        <n v="671"/>
        <n v="1109"/>
        <n v="980"/>
        <n v="403"/>
        <n v="465"/>
        <n v="504"/>
        <n v="372"/>
        <n v="868"/>
        <n v="813"/>
        <n v="271"/>
        <n v="1129"/>
        <n v="896"/>
        <n v="927"/>
        <n v="1028"/>
        <n v="549"/>
        <n v="510"/>
        <n v="972"/>
        <n v="1141"/>
        <n v="947"/>
        <n v="775"/>
        <n v="1157"/>
        <n v="1160"/>
        <n v="201"/>
        <n v="527"/>
        <n v="1036"/>
        <n v="1161"/>
        <n v="1170"/>
        <n v="1171"/>
        <n v="971"/>
        <n v="594"/>
        <n v="421"/>
        <n v="1177"/>
        <n v="1142"/>
        <n v="828"/>
        <n v="841"/>
        <n v="1187"/>
        <n v="553"/>
        <n v="1110"/>
        <n v="1196"/>
        <n v="1058"/>
        <n v="1213"/>
        <n v="1220"/>
        <n v="689"/>
        <n v="1185"/>
        <n v="1146"/>
        <n v="618"/>
        <n v="399"/>
        <n v="936"/>
        <n v="1021"/>
        <n v="1234"/>
        <n v="1228"/>
        <n v="1197"/>
        <n v="1249"/>
        <n v="1251"/>
        <n v="432"/>
        <n v="1257"/>
        <n v="1258"/>
        <n v="1240"/>
        <n v="1248"/>
        <n v="1263"/>
        <n v="364"/>
        <n v="1166"/>
        <n v="1193"/>
        <n v="905"/>
        <n v="882"/>
        <n v="1056"/>
        <n v="374"/>
        <n v="1126"/>
        <n v="650"/>
        <n v="1002"/>
        <n v="1195"/>
        <n v="1015"/>
        <n v="1268"/>
        <n v="1274"/>
        <n v="466"/>
        <n v="1140"/>
        <n v="1271"/>
        <n v="615"/>
        <n v="581"/>
        <n v="811"/>
        <n v="300"/>
        <n v="1287"/>
        <n v="848"/>
        <n v="1199"/>
        <n v="712"/>
        <n v="1302"/>
        <n v="745"/>
        <n v="1301"/>
        <n v="348"/>
        <n v="1285"/>
        <n v="1017"/>
        <n v="1202"/>
        <n v="1188"/>
        <n v="1300"/>
        <n v="830"/>
        <n v="860"/>
        <n v="1191"/>
        <n v="768"/>
        <n v="331"/>
        <n v="1241"/>
        <n v="1005"/>
        <n v="1143"/>
        <n v="967"/>
        <n v="531"/>
        <n v="1322"/>
        <n v="1288"/>
        <n v="344"/>
        <n v="1330"/>
        <n v="1340"/>
        <n v="324"/>
        <n v="1298"/>
        <n v="1266"/>
        <n v="1222"/>
        <n v="501"/>
        <n v="270"/>
        <n v="471"/>
        <n v="1270"/>
        <n v="1348"/>
        <n v="397"/>
        <n v="1180"/>
        <n v="1033"/>
        <n v="451"/>
        <n v="1352"/>
        <n v="1345"/>
        <n v="339"/>
        <n v="892"/>
        <n v="1347"/>
        <n v="1358"/>
        <n v="1359"/>
        <n v="773"/>
        <n v="738"/>
        <n v="1055"/>
        <n v="1373"/>
        <n v="1254"/>
        <n v="996"/>
        <n v="1099"/>
        <n v="1375"/>
        <n v="1360"/>
        <n v="1018"/>
        <n v="1339"/>
        <n v="818"/>
        <n v="463"/>
        <n v="756"/>
        <n v="443"/>
        <n v="750"/>
        <n v="762"/>
        <n v="1091"/>
        <n v="1346"/>
        <n v="1389"/>
        <n v="1040"/>
        <n v="1362"/>
        <n v="1397"/>
        <n v="394"/>
        <n v="358"/>
        <n v="1214"/>
        <n v="1361"/>
        <n v="1236"/>
        <n v="1398"/>
        <n v="415"/>
        <n v="1396"/>
        <n v="1026"/>
        <n v="333"/>
        <n v="1333"/>
        <n v="1403"/>
        <n v="1053"/>
        <n v="1404"/>
        <n v="1037"/>
        <n v="1150"/>
        <n v="352"/>
        <n v="1137"/>
        <n v="457"/>
        <n v="1351"/>
        <n v="1071"/>
        <n v="1155"/>
        <n v="1412"/>
        <n v="846"/>
        <n v="1405"/>
        <n v="1421"/>
        <n v="1338"/>
        <n v="1422"/>
        <n v="1420"/>
        <n v="1125"/>
        <n v="1321"/>
        <n v="951"/>
        <n v="580"/>
        <n v="701"/>
        <n v="1343"/>
        <n v="1425"/>
        <n v="1428"/>
        <n v="377"/>
        <n v="464"/>
        <n v="1432"/>
        <n v="1434"/>
        <n v="1194"/>
        <n v="288"/>
        <n v="1437"/>
        <n v="1377"/>
        <n v="351"/>
        <n v="1211"/>
        <n v="1198"/>
        <n v="1408"/>
        <n v="438"/>
        <n v="1438"/>
        <n v="1453"/>
        <n v="1454"/>
        <n v="1460"/>
        <n v="491"/>
        <n v="1259"/>
        <n v="926"/>
        <n v="1250"/>
        <n v="1342"/>
        <n v="716"/>
        <n v="572"/>
        <n v="1353"/>
        <n v="1468"/>
        <n v="1480"/>
        <n v="1039"/>
        <n v="1482"/>
        <n v="1284"/>
        <n v="1262"/>
        <n v="941"/>
        <n v="1488"/>
        <n v="267"/>
        <n v="1490"/>
        <n v="764"/>
        <n v="1491"/>
        <n v="1120"/>
        <n v="1399"/>
        <n v="993"/>
        <n v="1304"/>
        <n v="387"/>
        <n v="1371"/>
        <n v="1334"/>
        <n v="1461"/>
        <n v="1508"/>
        <n v="1144"/>
        <n v="447"/>
        <n v="1332"/>
        <n v="1118"/>
        <n v="509"/>
        <n v="677"/>
        <n v="1510"/>
        <n v="1531"/>
        <n v="1524"/>
        <n v="1448"/>
        <n v="1504"/>
        <n v="583"/>
        <n v="294"/>
        <n v="1380"/>
        <n v="1534"/>
        <n v="1529"/>
        <n v="536"/>
        <n v="1409"/>
        <n v="1541"/>
        <n v="1493"/>
        <n v="1238"/>
        <n v="1560"/>
        <n v="1559"/>
        <n v="915"/>
        <n v="1299"/>
        <n v="1562"/>
        <n v="1551"/>
        <n v="757"/>
        <n v="998"/>
        <n v="1275"/>
        <n v="1494"/>
        <n v="1582"/>
        <n v="1588"/>
        <n v="1592"/>
        <n v="1505"/>
        <n v="1054"/>
        <n v="445"/>
        <n v="1589"/>
        <n v="1556"/>
        <n v="1596"/>
        <n v="1447"/>
        <n v="1557"/>
        <n v="1597"/>
        <n v="1133"/>
        <n v="1350"/>
        <n v="525"/>
        <n v="1260"/>
        <n v="797"/>
        <n v="1629"/>
        <n v="1309"/>
        <n v="1624"/>
        <n v="1635"/>
        <n v="1634"/>
        <n v="885"/>
        <n v="890"/>
        <n v="1426"/>
        <n v="1216"/>
        <n v="1619"/>
        <n v="826"/>
        <n v="1645"/>
        <n v="1646"/>
        <n v="1451"/>
        <n v="1221"/>
        <n v="630"/>
        <n v="1627"/>
        <n v="1654"/>
        <n v="565"/>
        <n v="335"/>
        <n v="1269"/>
        <n v="1656"/>
        <n v="1642"/>
        <n v="988"/>
        <n v="1670"/>
        <n v="1607"/>
        <n v="1272"/>
        <n v="1205"/>
        <n v="1469"/>
        <n v="1378"/>
        <n v="1617"/>
        <n v="1674"/>
        <n v="337"/>
        <n v="1573"/>
        <n v="1698"/>
        <n v="475"/>
        <n v="1704"/>
        <n v="779"/>
        <n v="456"/>
        <n v="974"/>
        <n v="1256"/>
        <n v="1277"/>
        <n v="1452"/>
        <n v="1009"/>
        <n v="964"/>
        <n v="1729"/>
        <n v="1716"/>
        <n v="1733"/>
        <n v="1484"/>
        <n v="1700"/>
        <n v="1255"/>
        <n v="418"/>
        <n v="663"/>
        <n v="593"/>
        <n v="1753"/>
        <n v="1623"/>
        <n v="1738"/>
        <n v="1750"/>
        <n v="1402"/>
        <n v="1751"/>
        <n v="1757"/>
        <n v="953"/>
        <n v="1741"/>
        <n v="409"/>
        <n v="1702"/>
        <n v="1735"/>
        <n v="970"/>
        <n v="1622"/>
        <n v="1765"/>
        <n v="1174"/>
        <n v="1783"/>
        <n v="1784"/>
        <n v="1772"/>
        <n v="1770"/>
        <n v="1164"/>
        <n v="829"/>
        <n v="391"/>
        <n v="1791"/>
        <n v="1535"/>
        <n v="1766"/>
        <n v="568"/>
        <n v="735"/>
        <n v="1795"/>
        <n v="1486"/>
        <n v="1814"/>
        <n v="362"/>
        <n v="1570"/>
        <n v="1815"/>
        <n v="977"/>
        <n v="984"/>
        <n v="371"/>
        <n v="489"/>
        <n v="875"/>
        <n v="1252"/>
        <n v="1601"/>
        <n v="1675"/>
        <n v="1149"/>
        <n v="624"/>
        <n v="1832"/>
        <n v="1121"/>
        <n v="1796"/>
        <n v="1764"/>
        <n v="470"/>
        <n v="1826"/>
        <n v="1760"/>
        <n v="1749"/>
        <n v="1837"/>
        <n v="1532"/>
        <n v="1838"/>
        <n v="1354"/>
        <n v="1842"/>
        <n v="1792"/>
        <n v="1536"/>
        <n v="736"/>
        <n v="1789"/>
        <n v="637"/>
        <n v="1855"/>
        <n v="1864"/>
        <n v="1871"/>
        <n v="1870"/>
        <n v="341"/>
        <n v="295"/>
        <n v="1873"/>
        <n v="1503"/>
        <n v="938"/>
        <n v="1857"/>
        <n v="1748"/>
        <n v="1739"/>
        <n v="910"/>
        <n v="1374"/>
        <n v="547"/>
        <n v="1885"/>
        <n v="1882"/>
        <n v="1887"/>
        <n v="1878"/>
        <n v="355"/>
        <n v="1802"/>
        <n v="1667"/>
        <n v="1237"/>
        <n v="1843"/>
        <n v="1862"/>
        <n v="1883"/>
        <n v="1136"/>
        <n v="1880"/>
        <n v="1867"/>
        <n v="1763"/>
        <n v="1543"/>
        <n v="1902"/>
        <n v="1893"/>
        <n v="1895"/>
        <n v="1006"/>
        <n v="1831"/>
        <n v="1911"/>
        <n v="1479"/>
        <n v="1913"/>
        <n v="506"/>
        <n v="1917"/>
        <n v="1525"/>
        <n v="1264"/>
        <n v="1727"/>
        <n v="1918"/>
        <n v="1863"/>
        <n v="1801"/>
        <n v="1906"/>
        <n v="1924"/>
        <n v="794"/>
        <n v="1881"/>
        <n v="1790"/>
        <n v="1930"/>
        <n v="1049"/>
        <n v="1594"/>
        <n v="1888"/>
        <n v="1773"/>
        <n v="1934"/>
        <n v="1636"/>
        <n v="1935"/>
        <n v="346"/>
        <n v="1937"/>
        <n v="1942"/>
        <n v="1310"/>
        <n v="1938"/>
        <n v="1886"/>
        <n v="1384"/>
        <n v="1947"/>
        <n v="1948"/>
        <n v="1953"/>
        <n v="1954"/>
        <n v="423"/>
        <n v="1952"/>
        <n v="1929"/>
        <n v="1968"/>
        <n v="1944"/>
        <n v="1715"/>
        <n v="1431"/>
        <n v="1224"/>
        <n v="1057"/>
        <n v="1178"/>
        <n v="318"/>
        <n v="1966"/>
        <n v="1971"/>
        <n v="1977"/>
        <n v="629"/>
        <n v="1976"/>
        <n v="975"/>
        <n v="1983"/>
        <n v="1975"/>
        <n v="863"/>
        <n v="1943"/>
        <n v="2002"/>
        <n v="1834"/>
        <n v="1995"/>
        <n v="1923"/>
        <n v="2003"/>
        <n v="1978"/>
        <n v="665"/>
        <n v="866"/>
        <n v="2005"/>
        <n v="2012"/>
        <n v="1561"/>
        <n v="1899"/>
        <n v="1042"/>
        <n v="2013"/>
        <n v="1563"/>
        <n v="2009"/>
        <n v="1967"/>
        <n v="2006"/>
        <n v="2022"/>
        <n v="1927"/>
        <n v="2025"/>
        <n v="1972"/>
        <n v="2023"/>
        <n v="2026"/>
        <n v="2030"/>
        <n v="659"/>
        <n v="1984"/>
        <n v="1833"/>
        <n v="859"/>
        <n v="1008"/>
        <n v="734"/>
        <n v="472"/>
        <n v="1973"/>
        <n v="2020"/>
        <n v="994"/>
        <n v="2000"/>
        <n v="2004"/>
        <n v="1912"/>
        <n v="1816"/>
        <n v="1777"/>
        <n v="1936"/>
        <n v="1889"/>
        <n v="420"/>
        <n v="1450"/>
        <n v="2042"/>
        <n v="628"/>
        <n v="452"/>
        <n v="1865"/>
        <n v="1900"/>
        <n v="2043"/>
        <n v="260"/>
        <n v="1950"/>
        <n v="1939"/>
        <n v="1023"/>
        <n v="2032"/>
        <n v="2059"/>
        <n v="453"/>
        <n v="1004"/>
        <n v="1761"/>
        <n v="2065"/>
        <n v="2058"/>
        <n v="2064"/>
        <n v="1877"/>
        <n v="2060"/>
        <n v="2067"/>
        <n v="2016"/>
        <n v="1949"/>
        <n v="1926"/>
        <n v="1717"/>
        <n v="1204"/>
        <n v="895"/>
        <n v="1922"/>
        <n v="2048"/>
        <n v="1383"/>
        <n v="760"/>
        <n v="2021"/>
        <n v="1945"/>
        <n v="2014"/>
        <n v="467"/>
        <n v="2066"/>
        <n v="2028"/>
        <n v="1423"/>
        <n v="1898"/>
        <n v="1916"/>
        <n v="2086"/>
        <n v="2073"/>
        <n v="916"/>
        <n v="2089"/>
        <n v="1781"/>
        <n v="2116"/>
        <n v="900"/>
        <n v="1687"/>
        <n v="952"/>
        <n v="2119"/>
        <n v="2083"/>
        <n v="2113"/>
        <n v="1920"/>
        <n v="2125"/>
        <n v="2128"/>
        <n v="241"/>
        <n v="1901"/>
        <n v="511"/>
        <n v="1007"/>
        <n v="2133"/>
        <n v="2007"/>
        <n v="1894"/>
        <n v="1225"/>
        <n v="2085"/>
        <n v="2110"/>
        <n v="2102"/>
        <n v="2019"/>
        <n v="1940"/>
        <n v="845"/>
        <n v="2157"/>
        <n v="2029"/>
        <n v="1998"/>
        <n v="1866"/>
        <n v="2090"/>
        <n v="2130"/>
        <n v="2112"/>
        <n v="1031"/>
        <n v="1068"/>
        <n v="625"/>
        <n v="2156"/>
        <n v="1928"/>
        <n v="2049"/>
        <n v="2111"/>
        <n v="1602"/>
        <n v="2161"/>
        <n v="2099"/>
        <n v="879"/>
        <n v="2082"/>
        <n v="442"/>
        <n v="2050"/>
        <n v="2153"/>
        <n v="2164"/>
        <n v="1489"/>
        <n v="425"/>
        <n v="1108"/>
        <n v="1261"/>
        <n v="2001"/>
        <n v="1111"/>
        <n v="740"/>
        <n v="298"/>
        <n v="1690"/>
        <n v="602"/>
        <n v="2123"/>
        <n v="810"/>
        <n v="1424"/>
        <n v="2162"/>
        <n v="2109"/>
        <n v="2170"/>
        <n v="894"/>
        <n v="2169"/>
        <n v="934"/>
        <n v="2129"/>
        <n v="577"/>
        <n v="850"/>
        <n v="353"/>
        <n v="2087"/>
        <n v="1496"/>
        <n v="2163"/>
        <n v="1032"/>
        <n v="1903"/>
        <n v="1701"/>
        <n v="1506"/>
        <n v="434"/>
        <n v="935"/>
        <n v="1239"/>
        <n v="2179"/>
        <n v="889"/>
        <n v="883"/>
        <n v="2180"/>
        <n v="2181"/>
        <n v="2160"/>
        <n v="2173"/>
        <n v="805"/>
        <n v="721"/>
        <n v="709"/>
        <n v="299"/>
        <n v="1385"/>
        <n v="1061"/>
        <n v="2186"/>
        <n v="1435"/>
        <n v="2117"/>
        <n v="412"/>
        <n v="2100"/>
        <n v="535"/>
        <n v="869"/>
        <n v="878"/>
        <n v="2154"/>
        <n v="1931"/>
        <n v="1856"/>
        <n v="986"/>
        <n v="2172"/>
        <n v="1762"/>
        <n v="907"/>
        <n v="2187"/>
        <n v="901"/>
        <n v="851"/>
        <n v="2088"/>
        <n v="2139"/>
        <n v="1231"/>
        <n v="2184"/>
        <n v="2124"/>
        <n v="2189"/>
        <n v="1841"/>
        <n v="958"/>
        <n v="373"/>
        <n v="2192"/>
        <n v="1892"/>
        <n v="1400"/>
        <n v="2188"/>
        <n v="1331"/>
        <n v="277"/>
        <n v="820"/>
        <n v="1868"/>
        <n v="2195"/>
        <n v="2155"/>
        <n v="1208"/>
        <n v="2036"/>
        <n v="283"/>
        <n v="638"/>
        <n v="1430"/>
        <n v="2190"/>
        <n v="2208"/>
        <n v="1797"/>
        <n v="1128"/>
        <n v="1785"/>
        <n v="621"/>
        <n v="2011"/>
        <n v="1088"/>
        <n v="2126"/>
        <n v="898"/>
        <n v="1186"/>
        <n v="483"/>
        <n v="521"/>
        <n v="913"/>
        <n v="1433"/>
        <n v="1370"/>
        <n v="2031"/>
        <n v="2198"/>
        <n v="1179"/>
        <n v="959"/>
        <n v="410"/>
        <n v="1974"/>
        <n v="1372"/>
        <n v="1376"/>
        <n v="2034"/>
        <n v="334"/>
        <n v="2063"/>
        <n v="477"/>
        <n v="2140"/>
        <n v="1879"/>
        <n v="968"/>
        <n v="1799"/>
        <n v="1758"/>
        <n v="886"/>
        <n v="2191"/>
        <n v="2121"/>
        <n v="2183"/>
        <n v="2017"/>
        <n v="1344"/>
        <n v="876"/>
        <n v="817"/>
        <n v="1073"/>
        <n v="2135"/>
        <n v="809"/>
        <n v="1509"/>
        <n v="909"/>
        <n v="2132"/>
        <n v="1436"/>
        <n v="666"/>
        <n v="1449"/>
        <n v="2045"/>
        <n v="496"/>
        <n v="1038"/>
        <n v="643"/>
        <n v="1455"/>
        <n v="459"/>
        <n v="2142"/>
        <n v="1341"/>
        <n v="314"/>
        <n v="619"/>
        <n v="2216"/>
        <n v="2118"/>
        <n v="1964"/>
        <n v="1335"/>
        <n v="503"/>
        <n v="330"/>
        <n v="533"/>
        <n v="922"/>
        <n v="1572"/>
      </sharedItems>
    </cacheField>
    <cacheField name="Client Trading Name" numFmtId="0">
      <sharedItems count="1671">
        <s v="Hairganic"/>
        <s v="Farm and Turf Equipment (WA)"/>
        <s v="NP NEDS PLUMBING PTY. LTD."/>
        <s v="JOHN ANDREW WAKELING"/>
        <s v="SEVDALIS MOTORS"/>
        <s v="GREEN CATHEDRAL FURNITURE PTY LTD"/>
        <s v="SNOOZE WARRAWONG"/>
        <s v="Blessed Cheese"/>
        <s v="HVT Automotive Group Pty Ltd"/>
        <s v="TOTAL PERFORMANCE SPORTS PTY. LTD."/>
        <s v="INSTALL ELECTRICAL CONTRACTORS"/>
        <s v="CROSSYS ROOF RESTORATIONS PTY LTD"/>
        <s v="TECHNI-ICE AUSTRALIA"/>
        <s v="MT YENGO WINES AUSTRALIA PTY LTD"/>
        <s v="Muse The Skin Company"/>
        <s v="JUMPING JUICE WINE COMPANY PTY LTD"/>
        <s v="Boosted Performance Parts"/>
        <s v="SUPERB BAKERY BOOROWA "/>
        <s v="LADY VAYDRA DESIGNS PTY LTD"/>
        <s v="Southern Star Road Pilots Pty Ltd"/>
        <s v="ESSENTIALLY KETO PTY LTD"/>
        <s v="BAYANIHAN CARGO SERVICES"/>
        <s v="AUDIOVAULT INDUSTRIES PTY LTD"/>
        <s v="J.A.C HOME BUILDERS"/>
        <s v="Lauren's Painting Pty Ltd"/>
        <s v="Jaffelato"/>
        <s v="ONSITE CREW PTY LTD"/>
        <s v="IRENAS BOOKKEEPING AND FINANCIAL SERVICES PTY LTD"/>
        <s v="Signarama Blacktown"/>
        <s v="AUSSIE MULTIBRANDS PTY LTD"/>
        <s v="Stella Blu Kitchen and Pizzeria Belrose"/>
        <s v="Goodyear Autocare Warana"/>
        <s v="TRICOLOURS RACING AND SYNDICATIONS"/>
        <s v="ORGANICS FOR LIFE AUSTRALIA PTY LTD"/>
        <s v="HILDEBRANDT MANUFACTURING"/>
        <s v="DEEP ISLAND CONSTRUCTION PTY LTD"/>
        <s v="JK GIFT PTY. LTD."/>
        <s v="PSYCHINSIGHT"/>
        <s v="KANGAROO GAS PTY LTD"/>
        <s v="SPICER ST CAFE PTY LTD In Liquidation"/>
        <s v="Sam Frew Capentry Services"/>
        <s v="FACILITEC COATINGS"/>
        <s v="YARRA PAINTING AND MAINTENANCE"/>
        <s v="sideshow ink"/>
        <s v="GM STEEL &amp; ENGINEERING SUPPLIES PTY LTD"/>
        <s v="NY PROPERTY GROUP PTY LTD"/>
        <s v="SPECIALTY WHEEL"/>
        <s v="Axil Design Co."/>
        <s v="CRANES AND RIGGING ( In Liquidation)"/>
        <s v="Australian Ultimate Suspension Pty Limited"/>
        <s v="L R Petersen "/>
        <s v="PRINTECH SOLUTIONS"/>
        <s v="HILLSIDE CARPENTARY AND MAINTENANCE"/>
        <s v="Theme Solutions"/>
        <s v="I LOVE TURF"/>
        <s v="GROW KITCHEN CO PTY LTD"/>
        <s v="AQUA PUMP AND IRRIGATION "/>
        <s v="Precision Analytics "/>
        <s v="New Space Designs"/>
        <s v="K9 ASSISTANCE AUSTRALIA"/>
        <s v="jcl building services"/>
        <s v="MAXINE DELLA BENTLEY"/>
        <s v="BLACK CHIP ENTERPRISES"/>
        <s v="MELBOURNE STREET CARS"/>
        <s v="SPORT4 PTY LTD"/>
        <s v="Kimberley Coffee Company"/>
        <s v="SCISSOR MAGIC"/>
        <s v="TOWN OF BREAD "/>
        <s v="INK PAINTING PTY LTD"/>
        <s v="A J &amp; K K Brown"/>
        <s v="The Unicorn Bar"/>
        <s v="Brice Trailers"/>
        <s v="ACUMEN ESOLUTIONS AUSTRALIA PTY LTD"/>
        <s v="Pohlmann Brothers PTY LTD"/>
        <s v="TYREPOWER DULWICH HILL "/>
        <s v="TFA LEGAL"/>
        <s v="INDEPENDENT SUPPORT SOLUTIONS PTY LTD"/>
        <s v="CONCEPT POOLS "/>
        <s v="KLM FOODS AND TRADERS"/>
        <s v="QUINCEY JONES JELLY PRESERVES CO"/>
        <s v="THE TRADE PLACE PTY LTD"/>
        <s v="G.P.G. LOGISTICS PTY LTD"/>
        <s v="BRAIN SPICE "/>
        <s v="DEE BELLA FARMS PTY LTD"/>
        <s v="ACTIVE CONNECTION ELECTRICAL PTY. LTD."/>
        <s v="Grace Of Punjab"/>
        <s v="GDW PLUMBING SERVICES"/>
        <s v="Managem"/>
        <s v="JONES AUTOMATION CONTROL PTY LIMITED"/>
        <s v="WHITCOMBE CO PTY LIMITED"/>
        <s v="Proto Design &amp; Project Services"/>
        <s v="L &amp; K SOMERVILLE"/>
        <s v="nt powersports"/>
        <s v="RINGWOOD AUTOMOTIVE "/>
        <s v="FREETISSUES"/>
        <s v="LEE WILLIAM POCOCK"/>
        <s v="Conference Events Group"/>
        <s v="KRAMAKIRE SERVICES PTY LTD"/>
        <s v="BAKER'S AIR CONDITIONING &amp; MECHANICAL "/>
        <s v="CARLYGO PTY LTD"/>
        <s v="RENAISSANCE LEEDERVILLE PTY LTD"/>
        <s v="RAVECHE PTY LTD"/>
        <s v="KLB RENOVATIONS"/>
        <s v="GRIMM INDUSTRIES"/>
        <s v="OOPENSPACE PTY LTD"/>
        <s v="Skulpt Clinics Australia Sunshine Coast"/>
        <s v="ARCUP ENGINEERING PTY LTD"/>
        <s v="SAM'S EAST ST BAKEHOUSE"/>
        <s v="FRANCIS PARASYN"/>
        <s v="PARADISE MASSAGE RESORT"/>
        <s v="NJK MOBILE WELDING AND FAB"/>
        <s v="L M G BUILDING PTY LTD"/>
        <s v="Sentius Group"/>
        <s v="BOB MITCHELL HOMES"/>
        <s v="R.J Precision Flooring Installation"/>
        <s v="Port Stephens Plastering"/>
        <s v="MODERN FOODS AND BEVERAGES AUSTRALIA"/>
        <s v="MONERO STRUCTURES PTY LTD"/>
        <s v="ADL HOME BUILDING AND CONSTRUCTIONS"/>
        <s v="Odyssey Travel"/>
        <s v="AUSSIE RURAL FENCING OFF TRAX"/>
        <s v="VAPORSTATE "/>
        <s v="LANCE ARTHUR SMITH"/>
        <s v="DONOVAN CONCEPTS PTY LTD"/>
        <s v="EURONAUTICA"/>
        <s v="H.E. PROJECT"/>
        <s v="SPM ELECTRICAL AUSTRALIA"/>
        <s v="TOP FLIGHT GROUP PTY LTD"/>
        <s v="MARK TWOSE AND DEBBIE TOWNSEND"/>
        <s v="C J BUILD PTY LTD"/>
        <s v="Southern Cross Camper Trailers"/>
        <s v="HFB Group"/>
        <s v="TAILORS OF DISTINCTION "/>
        <s v="JOBMATCH.JOBS"/>
        <s v="Steve &amp; Rachel Paint Works"/>
        <s v="SIR WAG A LOT"/>
        <s v="RUBY'S CAFE KYOGLE"/>
        <s v="Cold Rock Ice Creamery Salamander Bay"/>
        <s v="Shakerz Bakerz"/>
        <s v="ROGUE DOORS NSW PTY LTD"/>
        <s v="AUSTRALIAN MORTGAGE MANAGERS PTY LTD"/>
        <s v="La Barista Perfection"/>
        <s v="RSJ PLUMBING PTY LTD"/>
        <s v="A &amp; J GRAY MECHANICAL &amp; CIVIL WORKS PTY LTD"/>
        <s v="WILD GULLY CONTRACTING PTY. LTD."/>
        <s v="Unearthed Parts"/>
        <s v="JTU CATERING PTY LTD"/>
        <s v="ds Architects"/>
        <s v="JMG AUTOS"/>
        <s v="AIRCON OFF PTY LTD"/>
        <s v="AGENT FEED PTY LTD"/>
        <s v="KEY IT SOLUTIONS PTY LTD"/>
        <s v="TRANS-PACIFIC DISTRIBUTION PTY LTD"/>
        <s v="BLUEBLOOD THOROUGHBREDS (AUSTRALIA) PTY LTD"/>
        <s v="DMA LOGISTICS PTY LTD"/>
        <s v="Energy Partners"/>
        <s v="SCARLETT AIRCONDITIONING"/>
        <s v="WIRE DESIGN VIC "/>
        <s v="GREGORY R MCLEOD"/>
        <s v="Awol Industries"/>
        <s v="RIVERSIDE POST NEWS &amp; LOTTO"/>
        <s v="C&amp;C EYEWEAR"/>
        <s v="Knoxcon"/>
        <s v="MTC SERVICES AND REPAIRS PTY LTD"/>
        <s v="AHG Accommodation"/>
        <s v="PROFESSIONAL DETAILERS PTY LTD"/>
        <s v="PHC 4X4 CAR ACCESSORIES"/>
        <s v="All Corners Carpentry"/>
        <s v="1770 Spirit Co"/>
        <s v="Jenagar Pty Ltd"/>
        <s v="Finally Free"/>
        <s v="AGRICORE PTY LTD"/>
        <s v="GNOWANGERUP ROAD HOUSE"/>
        <s v="IMANI FASHION GROUP PTY LTD"/>
        <s v="Good's landscaping &amp; Water Delivery"/>
        <s v="ZAMBOS ALBURY PTY LTD"/>
        <s v="MARVEL HAPPY LIFE FINANCE PTY LTD"/>
        <s v="EcoUrbane Building Group"/>
        <s v="DOCBLASTER PTY. LTD."/>
        <s v="Just Valves"/>
        <s v="Taps R Us Australia"/>
        <s v="Guitar Exchange"/>
        <s v="CHAOS 4X4 &amp; CAMPING PTY LTD"/>
        <s v="H &amp; R Property Maintenance"/>
        <s v="Capital City Cars"/>
        <s v="DECONSTRUCTION AUSTRALIA"/>
        <s v="VEGAN STYLE PTY LTD"/>
        <s v="MUBARAK IMPORT EXPORT PTY LTD"/>
        <s v="Peachy Skin Clinic"/>
        <s v="Lindstrom Energy Consulting Pty Ltd"/>
        <s v="M K W FORMWORK PTY LTD"/>
        <s v="PPM CONSULTING "/>
        <s v="EMERALD FINANCE PTY LTD"/>
        <s v="RMJ MECHANICAL REPAIRS PTY. LTD."/>
        <s v="In &amp; Out Plastering (WA) Liquidation"/>
        <s v="CELESIO PTY LTD"/>
        <s v="INTEGRITY FLUID POWER PTY LTD"/>
        <s v="UNIQUE HOME PRODUCTS PTY LTD"/>
        <s v="Caffissimo Coogee Restaurant"/>
        <s v="SAYDINLI CONSULTING PTY LTD"/>
        <s v="Platinum Repairs And Maintenance"/>
        <s v="LIVIT PTY LTD"/>
        <s v="PAS PAINTING &amp; DECORATING"/>
        <s v="Industor Pty Ltd"/>
        <s v="ALSTROEMERIA PTY LTD"/>
        <s v="WHEELCHAIR TOURS AUSTRALIA"/>
        <s v="O'HALLORAN ELECTRICS"/>
        <s v="ANTHONY O SULLIVAN ELECTRICAL"/>
        <s v="David Smith Australia"/>
        <s v="Trevenna Corporate Holdings Pty Ltd"/>
        <s v="GSD GROUP SERVICES PTY LTD"/>
        <s v="PARNELLPAINTING"/>
        <s v="Blake jones carpentry"/>
        <s v="Jigsaw Transformations"/>
        <s v="Word of Mouth Signs"/>
        <s v="TWO TIGERS &amp; ONE GRASSHOPPER PTY LTD"/>
        <s v="FOOD SOLUTIONS GROUP PTY LTD"/>
        <s v="AUSSIE RC SEMI TRUCKS AND TRAILERS"/>
        <s v="TATCHELL GROUP PTY LIMITED"/>
        <s v="PJB PLASTERING PTY LTD"/>
        <s v="KIDS-FIT AUSTRALIA "/>
        <s v="UNITED AUSTRALIA IMPORTS PTY LTD"/>
        <s v="R &amp; M Marine Pty Ltd"/>
        <s v="JONATHAN JOHNSTON"/>
        <s v="HIGHEND LOGISTICS CORP PTY LTD"/>
        <s v="I WORKSHOP GARDEN CITY"/>
        <s v="STELHEN INVESTMENTS PTY LTD"/>
        <s v="STOKERS FINE PANCAKES"/>
        <s v="SYDNEY SIDE PEST CONTROL PARRAMATTA"/>
        <s v="FORREST TRAINING"/>
        <s v="BENNETT MURADA ARCHITECTS "/>
        <s v="KARBRE MULCHING AND LAND CARE"/>
        <s v="ICONIC ELECTRICAL SOLUTIONS PTY LTD"/>
        <s v="AGR CONTRACTING (NSW) PTY LIMITED"/>
        <s v="WHOLESALE SAFETY STORAGE AUSTRALIA "/>
        <s v="FARM FRESH MUSHROOMS"/>
        <s v="JRS INSURANCE PLUMBING PTY LTD"/>
        <s v="FOOD QUEENS PTY LTD"/>
        <s v="Pride Racing Pty Ltd"/>
        <s v="LJ Hooker Minto"/>
        <s v="EXCELERATE ACCOUNTANTS &amp; ADVISORS"/>
        <s v="ARABIAN AROMA"/>
        <s v="ELITE TRANSPORT SERVICES (NSW)"/>
        <s v="JUICE DISTRIBUTOR"/>
        <s v="OPPERMANNS MECHANICAL &amp; USED CARS PTY LTD"/>
        <s v="SUPERIOR TRAFFIC SOLUTIONS PTY LTD"/>
        <s v="GJH Cabinets"/>
        <s v="SARA STONE"/>
        <s v="EXCLUSIVE FENCING "/>
        <s v="Hariz &amp; Sons"/>
        <s v="TMA Designs"/>
        <s v="EDLAND INVESTMENTS In Liquidation"/>
        <s v="PAC Technologies Pty Ltd"/>
        <s v="WAVEROCK BOOK STORE PTY LTD"/>
        <s v="BJMP PTY LTD"/>
        <s v="ANGELIC FINANCIAL SERVICES"/>
        <s v="FLOWERS A BUNCH "/>
        <s v="XLR8 Sports Apparel"/>
        <s v="SPECIALIZED WELDING &amp; ENGINEERING SERVICES"/>
        <s v="ZENITH HORIZON "/>
        <s v="XAVIER GOODRIDGE WINES PTY LTD"/>
        <s v="ALTEM LOGISTICS PTY. LTD."/>
        <s v="MAYFIELD CHOCOLATES AUSTRALIA "/>
        <s v="POSITIVE OFF-GRID SOLUTIONS PTY LTD"/>
        <s v="DESI FENCING AND CARPENTRY"/>
        <s v="OUTER EXPRESSIONS "/>
        <s v="Tenglong Consulting Pty Ltd"/>
        <s v="Morphett Vale Pizza &amp; Pasta"/>
        <s v="REANIMATION HOLDINGS PTY. LTD."/>
        <s v="BW Sims &amp; Co"/>
        <s v="GLYNN BRUCE CORP PTY. LTD."/>
        <s v="GOLDEN BRUSH SYDNEY PAINTING &amp; DECORATING"/>
        <s v="aussie feeders"/>
        <s v="MADIRA SPIRITS"/>
        <s v="Fincorp Financial Group"/>
        <s v="Perth Web Design"/>
        <s v="S &amp; M PAINTING SERVICES PTY LTD"/>
        <s v="LASER ART AUSTRALIA"/>
        <s v="AWM EDUCATIONAL SERVICES PTY. LTD."/>
        <s v="EASY FIX PLUMBING &amp; DRAINAGE"/>
        <s v="BPG Welding, Fabrication &amp; Repairs"/>
        <s v="YELLOW MOUNTAIN PTY LTD"/>
        <s v="Imagine IT Solutions Pty Limited"/>
        <s v="ARIHANT CO PTY LTD"/>
        <s v="Jim's Car Detailing (Sydney)"/>
        <s v="Fresh Daily Dinners"/>
        <s v="Lesili Langi"/>
        <s v="MJ SALON DE BEAUTE"/>
        <s v="365 Food Store"/>
        <s v="HORSE BARN "/>
        <s v="Guirola Interiors"/>
        <s v="Stealth Electrical"/>
        <s v="BOLAN RESTAURANTS"/>
        <s v="SUBDIVIDE AND PROFIT PTY LTD"/>
        <s v="ISLAND FIBRE PTY LTD"/>
        <s v="PROMINENT CONSTRUCTION PTY. LTD."/>
        <s v="F C PRODUCTIONS"/>
        <s v="MULTI-RES BUILDERS PTY LTD ( In Liquidation)"/>
        <s v="BLACK STUMP WINES AUSTRALIA "/>
        <s v="FORWARD WEALTH PTY LTD"/>
        <s v="QUANZ GO"/>
        <s v="WARRADALE NEWSAGENCY"/>
        <s v="Crossroads Mechanical"/>
        <s v="PICKAWALL"/>
        <s v="LEOW FAMILY HOLDINGS PTY LTD"/>
        <s v="JM WELDING PTY LTD"/>
        <s v="TOBY &amp; CO WATERPROOFING PTY LTD"/>
        <s v="M.A.E LOGISTICS PTY LTD"/>
        <s v="MAC PRO PLUMBING &amp; DRAINAGE"/>
        <s v="CLEAVER'S MOWING"/>
        <s v="Even Toys and Games"/>
        <s v="SLADE BLOODSTOCK"/>
        <s v="DAITHI O'MAHONY PTY LTD"/>
        <s v="MY TYME BEAUTY SALON"/>
        <s v="FK Commercial Services Pty Ltd"/>
        <s v="Stephen Lee Racing"/>
        <s v="PARKER PROJECTS PTY LTD"/>
        <s v="Heiniger Joinery P/L"/>
        <s v="BEAUTYFIT &amp; MYOLABS AUSTRALIA / NZ PTY LTD"/>
        <s v="Pulao Place Roxburgh Park"/>
        <s v="ELITE FITNESS EQUIPMENT OSBORNE PARK"/>
        <s v="Subdivision Experts"/>
        <s v="Rewind Photo Lab"/>
        <s v="FATEH FREIGHTERS"/>
        <s v="ABK VISION"/>
        <s v="D &amp; D STEEL"/>
        <s v="TENNEILLE ALEXANDRA ASLETT"/>
        <s v="Yarra Valley Restorations"/>
        <s v="Masem Fibreglass Pty Ltd"/>
        <s v="TOMO PET SPA"/>
        <s v="Aus Nutrition Pty Ltd"/>
        <s v="POPE'S RACING STABLE"/>
        <s v="JBE AG CONTRACTING PTY LTD"/>
        <s v="APLUS GARDENS PTY LTD"/>
        <s v="GJC CANELAND CENTRAL SHOP GD 2072"/>
        <s v="COOKS EXCAVATION SERVICES PTY LTD"/>
        <s v="SYMBIOS SOLUTIONS PTY LTD"/>
        <s v="JASMIN NOIR PTY LTD"/>
        <s v="LE SANDS FRAGRANCES "/>
        <s v="MODIFORM PTY LTD "/>
        <s v="RKS Accountants Pty Limited"/>
        <s v="Ninja 101"/>
        <s v="ABC AUTO GLASS PTY. LTD."/>
        <s v="SIMPLY HOME ENTERPRISE"/>
        <s v="built by barling"/>
        <s v="HANDY HOPMAN ELECTRICAL"/>
        <s v="WILLIAM GOLD ASSOCIATES PTY LTD"/>
        <s v="Automation Security &amp; Technology"/>
        <s v="GERARD C. DALY &amp; CO. PTY. LTD."/>
        <s v="AUTO HERO PTY LTD"/>
        <s v="PRESTIGE TILE CORP PTY LTD"/>
        <s v="Junoon Indian Restaurant "/>
        <s v="WOODCHOPPERS CIDER PTY LTD"/>
        <s v="Hunter Lane Automotive"/>
        <s v="Bottle Mart Whittlesea"/>
        <s v="RENDERSCAPE"/>
        <s v="MAARLI SERVICES PTY LTD"/>
        <s v="REVIVE SALON SUPPLIES PTY. LTD."/>
        <s v="HANAS TRANSPORT PTY LTD"/>
        <s v="B.A.G. JUICE "/>
        <s v="TCA Electrical and Communication Pty Ltd"/>
        <s v="Heart Of Thai"/>
        <s v="CONTEMPORARY FENCING PTY LTD"/>
        <s v="Sphere Environmental Professionals"/>
        <s v="CARPENTRY WA PTY LTD"/>
        <s v="ALSL PTY LTD"/>
        <s v="MELBOURNE SPA REPAIRS PTY LTD"/>
        <s v="SMD Brickies "/>
        <s v="DMZ EARTHMOVING SPECIALISTS PTY LIMITED"/>
        <s v="CONQUEST LENDING CENTRE"/>
        <s v="ACT GROUP CANBERRA PTY LTD"/>
        <s v="RENO RESQ CONSTRUCTIONS PTY LTD"/>
        <s v="FORTIFIED HOLDINGS PTY LTD"/>
        <s v="RED SUN CAMELS"/>
        <s v="ABUNDANT LIFE AUSTRALIA"/>
        <s v="Tapas Tapas Bodega"/>
        <s v="Leeson Plumbing"/>
        <s v="Integral Roofing"/>
        <s v="Luke Robertson Finance"/>
        <s v="COWBAGS PROPERTY SERVICES "/>
        <s v="Little Cove Constructions"/>
        <s v="Torquay Laundry Hub"/>
        <s v="R J B R INDUSTRIES PTY LTD"/>
        <s v="Converge Design &amp; Construct"/>
        <s v="LINK AUTOMOTIVE"/>
        <s v="SURELINC FLEET"/>
        <s v="LA NOTTE RESTAURANT"/>
        <s v="JARGERNAUT "/>
        <s v="M G CREATIVE ENTERPRISE PTY LTD"/>
        <s v="KOEDN PTY LTD"/>
        <s v="NUMBERS THAT COUNT"/>
        <s v="Capital Select"/>
        <s v="A PLUS KITCHEN&amp; JOINERY PTY LTD"/>
        <s v="Christmas 360"/>
        <s v="DYLAN TOWNER EXCAVATIONS PTY LTD"/>
        <s v="THE FIJIAN"/>
        <s v="PETALS N PODS "/>
        <s v="WS Computers"/>
        <s v="G-FORM CONSTRUCTION PTY LTD"/>
        <s v="TREVOR EGAN PROPERTIES PTY LTD"/>
        <s v="COOMA FLOWER SHOP"/>
        <s v="RIPE THE ORGANIC GROCER"/>
        <s v="AFN CORPORATE FINANCE"/>
        <s v="TK CONSTRUCTIONS NT PTY LTD"/>
        <s v="FHX PTY. LTD."/>
        <s v="MyTas"/>
        <s v="Subway Bentley "/>
        <s v="HiLands Foods"/>
        <s v="MOKHTAR TEA"/>
        <s v="POONAM SONI"/>
        <s v="SEO SHARK PTY. LTD."/>
        <s v="OUTBACK SPECIALIST TRANSPORT PTY LTD"/>
        <s v="CAPRI BUILDING GROUP PTY LTD"/>
        <s v="NEXEFY"/>
        <s v="Mega Merch Rural &amp; Pet"/>
        <s v="The Nest - Euroa"/>
        <s v="Ozcare Bio Active"/>
        <s v="FINN LENDING SOLUTIONS - NEELIYA COOPER "/>
        <s v="GMILINK "/>
        <s v="Champion Academy Group"/>
        <s v="APS SYD PTY LIMITED"/>
        <s v="BLAKE REES"/>
        <s v="Fox Mowing &amp; Gardening (Healesville)"/>
        <s v="KOLAPASI INDIAN KITCHEN PTY LTD"/>
        <s v="MICHAEL ANTHONY NEMETH ATF PARETO UNIT TRUST"/>
        <s v="KATPAK PTY LTD"/>
        <s v="UNITED CONTRACTING PTY LTD"/>
        <s v="Alexander Height Post Office"/>
        <s v="RAYVEN PTY LTD"/>
        <s v="THE HEALTH AND FITNESS SHED "/>
        <s v="S.J.D.L. PROPERTY MAINTENANCE PTY LTD"/>
        <s v="ALAN KEITH WOOLDRIDGE"/>
        <s v="JACK &amp; JILL THAI MASSAGE"/>
        <s v="S M TRAN &amp; ASSOCIATES"/>
        <s v="143 BOAT BUILDING PTY LTD"/>
        <s v="Emporium Corner"/>
        <s v="GREATER SYDNEY FACADES &amp; GLAZING PTY LTD"/>
        <s v="Studio Technica - Architettura and Design"/>
        <s v="Asnu Group of Trades Pty Ltd"/>
        <s v="BEN WALKER PTY LTD"/>
        <s v="As Cool As It Can Get"/>
        <s v="VISION AUTO PRODUCTS"/>
        <s v="GRANGE KITCHENS &amp; JOINERY PTY. LTD."/>
        <s v="MERHI REALTY PTY LTD"/>
        <s v="En Avant Stables"/>
        <s v="DSM (Pacific) Pty Limited"/>
        <s v="Bikesconnect Pty Ltd"/>
        <s v="MSM ENTERTAINMENTS"/>
        <s v="BUZZ MEDIA GROUP PTY. LTD."/>
        <s v="READY 2 RISE SCAFFOLDING PTY LTD ( IN Liquidation)"/>
        <s v="A to Z Wedding Services"/>
        <s v="Wattle Grove Air Pty Ltd"/>
        <s v="PEAK CONSTRUCTIONS LOUIS HEATH"/>
        <s v="MUIR MEATS PTY LTD"/>
        <s v="Dagda Consulting"/>
        <s v="Jim's Cleaning (Mooroopna)"/>
        <s v="MASSIVE AUCTIONS HEAVY EQUIPMENT"/>
        <s v="HI-STYLE BUILDING GROUP PTY LTD"/>
        <s v="KENRIK CONSTRUCTIONS PTY LTD"/>
        <s v="G &amp; A PRIEST TRANSPORT PTY LTD"/>
        <s v="NESTANI HOLDINGS PTY LTD"/>
        <s v="PARAGON STRENGTH, FITNESS &amp; WELLBEING "/>
        <s v="Luxury Detailing WA"/>
        <s v="Gold Coast Domestic Services"/>
        <s v="importing club of australia"/>
        <s v="COLDSUB PTY LTD"/>
        <s v="CALYPSO DESTINATIONS PTY LTD"/>
        <s v="G &amp; K TRUCK SALES PTY LTD"/>
        <s v="Ceylon Market"/>
        <s v="NATIONAL ENERGY SERVICES AUSTRALIA PTY. LTD."/>
        <s v="INTOUCH MEDIA GROUP PTY LTD"/>
        <s v="MATTHEW FIRMSTONE CARPENTRY"/>
        <s v="Stop Renting Today"/>
        <s v="Essential Pump Services Pty Ltd"/>
        <s v="Keelan Grain and Fodder"/>
        <s v="OVERLAND TOURING SOLUTIONS"/>
        <s v="On Your Side Investments"/>
        <s v="IronPort Mechanical"/>
        <s v="Happy Life Finance"/>
        <s v="Renee Samson"/>
        <s v="Bodytech Fitness"/>
        <s v="Michael Saunders"/>
        <s v="Bonnie Coffee Co"/>
        <s v="AGELESS NAD PTY. LTD."/>
        <s v="Good Blokes Society"/>
        <s v="Nomad Painting and Decorating"/>
        <s v="ELITE WEALTH CREATORS PTY. LTD."/>
        <s v="W KALGOORLIE BACKPACKERS YHA"/>
        <s v="Pest Bully"/>
        <s v="BEDROCK DRILLING "/>
        <s v="FLIGHTS BAR &amp; GRILL"/>
        <s v="MATTHEW PAUL WAKERLEY"/>
        <s v="TKC CARPENTRY"/>
        <s v="CONTRACT PARAPLANNING  SERVICES"/>
        <s v="George's Thai On The Marina"/>
        <s v="WANDERAH CONTRACTING PTY LTD"/>
        <s v="Clean Deal Roofing"/>
        <s v="THE TRACKING CENTRE PTY LTD"/>
        <s v="Franklin Plant Hire"/>
        <s v="MARLIN SIGNS PTY. LTD."/>
        <s v="HECTOR MOTOR MECHANIC PTY LIMITED"/>
        <s v="THE WRIGHT PROPERTY GROUP AUSTRALIA PTY LTD"/>
        <s v="SPEEDY SINGHS LOGISTICS PTY LTD"/>
        <s v="TOTARA AND BEAR PTY LTD"/>
        <s v="CHUMPYS DIESEL SERVICE"/>
        <s v="SHED ERECTOR JON PALLETTE"/>
        <s v="EID FRUIT &amp; VEGETABLE MARKET PTY. LTD."/>
        <s v="OTTABA LLAMAS "/>
        <s v="Sportzprint"/>
        <s v="K-TEX HOMES PTY LTD"/>
        <s v="KITTS QUALITY CLEANING PTY. LTD."/>
        <s v="Future Bicycle Innovations"/>
        <s v="Peakhurst Tyres &amp; Mechanical"/>
        <s v="MOBBS TRANSPORT"/>
        <s v="AAS@SMSF AUDITS"/>
        <s v="NEONAILS"/>
        <s v="S &amp; N Betts"/>
        <s v="STONED CRYSTALS PTY LTD"/>
        <s v="EPRESS PTY LTD"/>
        <s v="AUTOCARE"/>
        <s v="CREATIVE COMMERCIALISATION PTY LTD"/>
        <s v="MOXI PTY LTD"/>
        <s v="YOGACITA PTY LTD"/>
        <s v="DAM IT GETAWAY"/>
        <s v="GM WISDOM"/>
        <s v="SPORT CREATIVE AUSTRALIA "/>
        <s v="ON THE GO PROPERTY MAINTENANCE &amp; REPAIRS"/>
        <s v="AWARD EMBROIDERY AND PROMOTIONAL APPAREL"/>
        <s v="DESMOND GODFREY"/>
        <s v="BLESSING MIDWIFERY SERVICE"/>
        <s v="The Trustee for Gallop Family Trust"/>
        <s v="E. S. SALES &amp; MARKETING PTY LTD"/>
        <s v="Arborclimb Pty Ltd"/>
        <s v="SEQ INTERIORS"/>
        <s v="A1 Rock solid"/>
        <s v="AWS Caulking"/>
        <s v="KOKODA HISTORICAL"/>
        <s v="FUSION POWDER COATING AND ALUMINIUM"/>
        <s v="Dr Foot Solutions"/>
        <s v="BIDDLES TRANSPORT"/>
        <s v="ReStart Pool Services"/>
        <s v="NOVUS PEOPLE PTY LTD"/>
        <s v="LAL REFRIGERATED TRANSPORT PTY LTD"/>
        <s v="Adelaide Security Surveillance"/>
        <s v="VELOSOLUTIONS AUSTRALIA PTY LTD"/>
        <s v="LAMB CONSTRUCTIONS PTY LTD"/>
        <s v="BLAKE CARROLL PLUMBING"/>
        <s v="TSG KINGSCLIFF"/>
        <s v="TRATTORIA VALDARNO"/>
        <s v="The Perth Picture Company"/>
        <s v="DARBILTO PTY LTD"/>
        <s v="Les Olah Pty Ltd"/>
        <s v="CLINTO'S PLUMBING SERVICE"/>
        <s v="Everingham Electrical &amp; Data Pty Ltd"/>
        <s v="Hysteria Media"/>
        <s v="Precision Hydro-Excavations"/>
        <s v="JP Complete Finance "/>
        <s v="Cresser Financial Services Pty Ltd"/>
        <s v="NEW CONCEPT COLLECTION PTY LTD"/>
        <s v="LINEAR ENGINEERING PTY. LTD."/>
        <s v="Blide Tooth Care"/>
        <s v="BPM LABS PTY LTD"/>
        <s v="Boilertronics"/>
        <s v="The Trustee for TOTAL MINING &amp; MARINE"/>
        <s v="SOLAR EMPIRE PTY LTD"/>
        <s v="20 / 20 HOME LOANS "/>
        <s v="Poowee Drain Cleaning"/>
        <s v="WEGENER ENTERPRISES PTY LTD"/>
        <s v="SYED GROUP PTY LTD"/>
        <s v="ALISON PARFETT"/>
        <s v="Revolution Projects"/>
        <s v="DUODUO CAO"/>
        <s v="ALPHA CIVIL &amp; CONSTRUCTION PTY LTD"/>
        <s v="ONE DEGREE PARAPLANNING PTY LTD"/>
        <s v="THE FIT PROJECT BRUNSWICK"/>
        <s v="SJ Dorrington &amp; DR Dorrington"/>
        <s v="Poolwerx Duncraig"/>
        <s v="PHOENIX TECHNOLOGY INTERNATIONAL"/>
        <s v="ESSENDON HAIR &amp; BEAUTY "/>
        <s v="BUSY BEE AUSTRALIA PTY. LTD."/>
        <s v="GLYNDE CAR WASH AND DETAILING"/>
        <s v="LUCKY 13 TATTOO PTY LTD"/>
        <s v="RCG CONSTRUCTIONS Pty Ltd"/>
        <s v="ANDREW SPENCE PTY LTD"/>
        <s v="CARE HAND CAR WASH "/>
        <s v="TR &amp; M MCCONNELL"/>
        <s v="PROMODROME PTY. LTD."/>
        <s v="DIXYS PLUMBING SERVICES PTY LTD"/>
        <s v="INTERNATIONAL COPIER CENTER PTY LTD"/>
        <s v="FAST WINNER VEGES"/>
        <s v="LOVE ME TAGS "/>
        <s v="JL Automotive"/>
        <s v="EARTHCO AUSTRALIA"/>
        <s v="MARDENT FINANCIAL SERVICES"/>
        <s v="M.I.L.K Commercial ( Bankrupt )"/>
        <s v="Polly Dhar Physiotherapy"/>
        <s v="GARY INGLIS AND ASSOCIATES"/>
        <s v="DELIGHTS &amp; NUTS PTY LTD"/>
        <s v="MOORABBIN GOOD STUFF &amp; BARGAINS"/>
        <s v="CITY SHELVING &amp; STORAGE SYSTEMS"/>
        <s v="U-CLEAN SUPPLIES"/>
        <s v="MASS Group WA"/>
        <s v="AB Forklifts &amp; Warehouse Solutions"/>
        <s v="LIONGATE HOME SERVICES PTY LTD"/>
        <s v="MYZONE ASBESTOS REMOVAL"/>
        <s v="Needicare"/>
        <s v="BRIGHT IMPEX INTERNATIONAL PTY LTD"/>
        <s v="The Canopy Restaurant"/>
        <s v="Southern Cross Waterfronts Pty Ltd"/>
        <s v="Mick Petrie Marine"/>
        <s v="INSPIRED PROPERTY INVESTING"/>
        <s v="Cloud 9 Thoroughbreds (Liquidation)"/>
        <s v="K&amp;N CONCRETING PTY LTD"/>
        <s v="TRANSIT REFRIGERATION AND AIR CONDITIONING SERVICES"/>
        <s v="SKYON CLADDING GROUP PTY LTD"/>
        <s v="F S M FOOD SERVICES PTY LTD"/>
        <s v="HOIST SERVE PTY LIMITED"/>
        <s v="Cocochoco Australia"/>
        <s v="KASHMIR LOGISTICS &amp; HAULAGE PTY LTD"/>
        <s v="CONCRETE BROKER PTY LTD"/>
        <s v="ACCESSORIZE IMPORTS"/>
        <s v="Driven Digitally"/>
        <s v="THE WOOFERY"/>
        <s v="ONLINE TO OFFLINE PTY. LTD."/>
        <s v="SPITZEN PTY. LTD."/>
        <s v="NORTHERN STAR PRESS PTY LTD"/>
        <s v="R &amp; N PENA &amp; SON'S PTY LTD"/>
        <s v="FNQ TRAILERS"/>
        <s v="SONICSOFT PTY LTD"/>
        <s v="ARTHUR ROE &amp; ASSOCIATES PTY. LTD."/>
        <s v="PREDRAG STANKOVIC"/>
        <s v="Zahra's Collection Bankruptcy"/>
        <s v="METICULOUS FINISHES (In Liquidation)"/>
        <s v="MARLBOROUGH PARK ENTERPRISES "/>
        <s v="AUTO INVEST PTY LTD"/>
        <s v="Tim Gordon"/>
        <s v="BEATRICE BAUMANN"/>
        <s v="abr enterprises pty ltd"/>
        <s v="ANGENRY TRADING PTY LTD"/>
        <s v="Jim's Fencing (Hamlyn Terrace)"/>
        <s v="Fitness Fidelity Personal Training"/>
        <s v="MARENDAZ ACCOUNTANTS AND BUSINESS ADVISORS"/>
        <s v="ecomon"/>
        <s v="Tire Power"/>
        <s v="BEATO BEAN PTY LTD"/>
        <s v="BEEPZ CAR WASH AND CAFE"/>
        <s v="STOCKDALE &amp; LEGGO FOOTSCRAY "/>
        <s v="CHALLENGE REAL ESTATE "/>
        <s v="WALLIN TRANSPORT PTY LTD"/>
        <s v="L &amp; A MAZZA ENGINEERING"/>
        <s v="Arya Co"/>
        <s v="ARTHUR HANNA SMASH REPAIRS"/>
        <s v="DASHING DIVA AUSTRALIA"/>
        <s v="OZ PIX ROOF RESTORE"/>
        <s v="James Building &amp; Property Services"/>
        <s v="The Stylish Barber"/>
        <s v="RUSTY'S BAYSIDE CUSTOM CYCLES"/>
        <s v="iCON Interior Constructions NT"/>
        <s v="MR DOSA"/>
        <s v="AFFORDABLE FUNDING"/>
        <s v="Supreme Electrical"/>
        <s v="DIVERGENCE CONSTRUCTION PTY LTD"/>
        <s v="Brain Wellness Spa"/>
        <s v="Beautynat"/>
        <s v="HEALTHLAND NORTHBRIDGE PTY LTD"/>
        <s v="PAUL WILLIAMS &amp; ASSOCIATES PTY. LTD."/>
        <s v="Busana"/>
        <s v="RIZH TRANSPORT PTY LTD"/>
        <s v="HUMAN ELECTRICAL AND DESIGN"/>
        <s v="Pack N Wrap Pty Limited"/>
        <s v="SEBELLE SALON PTY LTD"/>
        <s v="SUPREME PAVING"/>
        <s v="NEIL DYER RACING PTY LTD"/>
        <s v="Just Skyn Beauty"/>
        <s v="SAAG TRADING PTY LTD"/>
        <s v="T MITSOPOULOS &amp; ASSOCIATES"/>
        <s v="IC CONSTRUCTION PTY LTD"/>
        <s v="MALWA EXPRESS TRANSPORT PTY LTD"/>
        <s v="LINDSEY BEAUTY &amp; NAILS PTY LTD"/>
        <s v="SMW EARTHMOVING PTY LTD"/>
        <s v="JOEL CROWHURST ELECTRICAL "/>
        <s v="THE AUTO PIT STOP"/>
        <s v="ICONIC COLUMNS &amp; STRUCTURES PTY LTD"/>
        <s v="REIMO AUSTRALIA PTY LTD"/>
        <s v="SUMMER TEA AND SNACK BAR PTY LTD"/>
        <s v="SREE WORLD CONCEPTS PTY LTD"/>
        <s v="STELLA LABOUR HIRE (QLD) PTY LTD"/>
        <s v="TONY O'LOUGHLAN"/>
        <s v="Truck Licence Brisbane"/>
        <s v="PHRIK GAENG THAI PTY LTD"/>
        <s v="SPICY PAN "/>
        <s v="Plasma Wear Parts"/>
        <s v="FRONTPAGE MARKETING SOLUTIONS PTY LTD"/>
        <s v="Formation Financial Services"/>
        <s v="NIGEL SIBIO"/>
        <s v="HILLS TONER RECYCLE "/>
        <s v="MECH3D PTY LTD"/>
        <s v="THE TOUCH UP GUYS - GAWLER"/>
        <s v="ANDREW SAIS TENNIS COACHING"/>
        <s v="Richard Tabba Medical "/>
        <s v="Road Pro Transport"/>
        <s v="HUBX TRANSPORTATION PTY LTD"/>
        <s v="Karandor Electrical Pty Ltd"/>
        <s v="MACK COMMUNICATIONS "/>
        <s v="STRIKEFORCE PROTECTION"/>
        <s v="kas concrete"/>
        <s v="DGM GROUP AUSTRALIA PTY LTD"/>
        <s v="Teak Carpentry"/>
        <s v="Hire a Hubby Matraville"/>
        <s v="WaterTech Waterproofing"/>
        <s v="SMART TRAVELS ART BUSINESS AND LEISURE PTY. LTD."/>
        <s v="CARWORX AUTO SALES"/>
        <s v="FARM ENERGY SOLUTIONS PTY LTD"/>
        <s v="Raine&amp;Horne Sorrento"/>
        <s v="Expanding Creations"/>
        <s v="PAPPIN TRANSPORT PTY LTD"/>
        <s v="Bit of Bliss Cleaning"/>
        <s v="SMART-BUILT CREATIONS "/>
        <s v="AM FOOD GROUP PTY LTD"/>
        <s v="INTERADE (Aust)"/>
        <s v="CW JOHNSON CONSULTING PTY LTD"/>
        <s v="Maxi Shine Car Wash"/>
        <s v="CASA EN CIELO PTY LTD"/>
        <s v="F &amp; T HAULAGE PTY LTD"/>
        <s v="QUARTER NOTE ENTERTAINMENT"/>
        <s v="HIGH STREET ADVISORY PTY LTD"/>
        <s v="MICHAEL AND SALLY WATSON"/>
        <s v="GB DEVELOPERS PTY LTD"/>
        <s v="C &amp; W COMPONENTS AUSTRALIA PTY. LTD."/>
        <s v="CAMPBELL'S TRANSPORT BRISBANE PTY LTD"/>
        <s v="YONG REAL ESTATE"/>
        <s v="ANDSUE TAXATION SERVICES PTY LTD"/>
        <s v="AUSSIE PETS &amp; STOCK FEED SOLUTIONS"/>
        <s v="BLACKARMOR OFFROAD"/>
        <s v="Sargon House of Coffee"/>
        <s v="MT GUITARS "/>
        <s v="KITCHENLOGIX PTY LTD"/>
        <s v="INSIGHT DISPUTE RESOLUTION "/>
        <s v="MAB QUALITY PAINTING"/>
        <s v="Bentleys Property Team"/>
        <s v="JCOD COMMUNICATIONS"/>
        <s v="JASON ANDREW BARRY"/>
        <s v="SEARLE AQUACULTURE"/>
        <s v="FMS TRANSPORT SOFTWARE PTY LIMITED"/>
        <s v="NEWCASTLE CHAUFFEUR SERVICES"/>
        <s v="Bontempo &amp; Associates"/>
        <s v="NEWCASTLE MODEL AUTOSPORTS"/>
        <s v="AAAROMA CLASSIC"/>
        <s v="DPF Property Maintenance Pty Ltd"/>
        <s v="Medici Skin Clinic"/>
        <s v="Brevco"/>
        <s v="APEX LOGISTICS AUSTRALIA PTY LTD"/>
        <s v="Tiffinly"/>
        <s v="EXPENSE MANAGEMENT GROUP"/>
        <s v="KIS MY BODY PTY. LTD."/>
        <s v="MR PPE PTY LTD"/>
        <s v="Mitch's Auto Repairs"/>
        <s v="GID WORLDWIDE PTY. LTD."/>
        <s v="Sunstainable"/>
        <s v="ROMAG PTY LTD"/>
        <s v="K.V.A EXCAVATIONS"/>
        <s v="DIVERS WORLD"/>
        <s v="BDESHI PTY LTD"/>
        <s v="GRAIN FREE HEAVEN "/>
        <s v="Cafe Del Mar Sydney"/>
        <s v="BLUE 13 CONSULTING PTY LTD"/>
        <s v="BEAR PLUMBING PTY LTD"/>
        <s v="CEE TEE CONSULTING PTY. LTD."/>
        <s v="Corporate Tiling"/>
        <s v="THE ENTERTAINMENT HUB "/>
        <s v="SMG PTY LTD"/>
        <s v="NAUM BBQ PTY LTD"/>
        <s v="PROSAM BUILDING SERVICES PTY LTD"/>
        <s v="QUALITY MANAGEMENT INSTITUTE PTY. LTD."/>
        <s v="THE JTA CORPORATION PTY. LTD."/>
        <s v="Bon Appe-Sweet Pty Ltd"/>
        <s v="ALLFLOW SYSTEMS &amp; SOLUTIONS"/>
        <s v="Rising Sun Subaru Pty Ltd"/>
        <s v="BOUTIQUE FINANCE PERTH PTY LTD"/>
        <s v="Waycon Brick Laying"/>
        <s v="KOALA MOUNTAIN PTY LTD"/>
        <s v="ANTHONY GEORGE DURSTON"/>
        <s v="ALL ASPECTS METAL ROOFING PTY LTD"/>
        <s v="GREEN HIP"/>
        <s v="TECHTRON PRECISION ENGINEERS"/>
        <s v="Melbourne Auto Door Service (Vic) Pty Ltd"/>
        <s v="PROJECT 1 FINANCE"/>
        <s v="ASHA INCORPORATES "/>
        <s v="FUEL SIGN GROUP PTY LTD"/>
        <s v="MITTAGONG AUTO WRECKERS"/>
        <s v="LIDO'S FENCING"/>
        <s v="Mistafog"/>
        <s v="Mighty Sheds"/>
        <s v="LOCAL IT HUB "/>
        <s v="bespoke living homes"/>
        <s v="TR2 CONSULTING GROUP PTY LTD"/>
        <s v="David Mincone"/>
        <s v="TINTWORKZ"/>
        <s v="YSL GROUPS PTY LTD"/>
        <s v="ULTIMO RUGS PTY LTD"/>
        <s v="JASON HADLEY CARPENTRY PTY LTD"/>
        <s v="COCO NOIR BONDI"/>
        <s v="Magnus Institute"/>
        <s v="AAGAMAN RESTAURANT "/>
        <s v="VARSALENTO PTY. LTD."/>
        <s v="TQ Stone Products (Melbourne Zone 11)"/>
        <s v="FITNESS CARTEL ALBION PARK"/>
        <s v="MELISSA TAYLOR RACING PTY LTD"/>
        <s v="GQ WINDOWS AND DOORS PTY LTD"/>
        <s v="CRAIG WILTON DUNNICLIFF"/>
        <s v="OLD TIN"/>
        <s v="B&amp;S Landscaping and Earthworks"/>
        <s v="CPD COLLINGS PAINTERS &amp; DECORATORS"/>
        <s v="Radiator Pty Ltd"/>
        <s v="THE MOBILE LENDER NSW PTY. LTD."/>
        <s v="GLOBAL PACE PTY LTD"/>
        <s v="JIAN CHEN"/>
        <s v="HUMAN ERROR MANAGEMENT SYSTEMS PTY LTD"/>
        <s v="WORKSPACE BAROSSA PTY LTD "/>
        <s v="L.J.M. PRODUCTIONS PTY. LTD."/>
        <s v="The Associates (Albany) Hair Studio"/>
        <s v="REALWAY PROPERTY CONSULTANTS AUSTRALIA PTY LTD"/>
        <s v="HannahBull Plumbing"/>
        <s v="PREMIUM GLASS POOL FENCING"/>
        <s v="Challenge Fitness &amp; Squash"/>
        <s v="ULTRAMAG GEOPHYSICS"/>
        <s v="CHEAP 4X4S"/>
        <s v="SUMMERLAND GRAIN PTY LTD"/>
        <s v="HARCOURTS SURFERS PARADISE"/>
        <s v="INSPIRATION HOMES SA PTY LTD"/>
        <s v="WILLIAM A LOUGHLAND"/>
        <s v="ELITE SUPPLEMENTS YOUNG"/>
        <s v="LYNDOCH GROUP PTY LTD"/>
        <s v="VERTIGO DISTRIBUTORS PTY. LTD."/>
        <s v="NANDITA CHAKRABORTY"/>
        <s v="Down under Scooter innovation"/>
        <s v="THE MECHANIX PIALBA"/>
        <s v="FARRALL CONCRETING AND EXCAVATION PTY. LTD."/>
        <s v="Wilson Memorials"/>
        <s v="SPORT SPOT "/>
        <s v="A-1 ENGINEERING (VIC) PTY. LTD."/>
        <s v="LUXE HAIRCARE "/>
        <s v="Mary-Anne Boustany"/>
        <s v="STARMASONRYY PTY LTD"/>
        <s v="ConstructAmesh Pty Ltd"/>
        <s v="VIVID FINISH"/>
        <s v="ABLE BODY SERVICES PTY LTD"/>
        <s v="Gassani Accessories"/>
        <s v="LISA CORMIO FINANCIAL SERVICES"/>
        <s v="PURE IRRIGATION"/>
        <s v="LXD BUSINESS CENTRE"/>
        <s v="TSG OORALEA"/>
        <s v="The Saffa Shop"/>
        <s v="JAW GLOBAL"/>
        <s v="DAVID REID HOMES GRIFFITH"/>
        <s v="EASYFIXED"/>
        <s v="Employer Employee Assist"/>
        <s v="Permit Plans"/>
        <s v="RODNEY GRANTLEY"/>
        <s v="RipCurl Phillip Island"/>
        <s v="J.T OVINGTON CONTRACTING"/>
        <s v="sferro"/>
        <s v="THE MAGIC VAULT PTY LTD"/>
        <s v="CRH Communications"/>
        <s v="EZI ACCOUNTING AND BUSINESS SOLUTIONS"/>
        <s v="Armour 5 Protection"/>
        <s v="FORMLINE CONCRETE SOLUTIONS PTY LTD"/>
        <s v="HUMPHREYS DANCE SCHOOLS PROGRAM"/>
        <s v="PRO ACCESS PAINTING AND REMEDIAL"/>
        <s v="MW VENTURES PTY LTD"/>
        <s v="YOUNG SPORTS PTY LTD"/>
        <s v="Premium Interior Design"/>
        <s v="Pinnacle Lawyers"/>
        <s v="Revive Building Remediation"/>
        <s v="BUSY BOOKKEEPING - EASTERN SUBURBS"/>
        <s v="Dubbo Florist"/>
        <s v="IN HOME CARE SOLUTIONS PTY LTD"/>
        <s v="FIXATE CATERING BLC PTY LTD"/>
        <s v="ROBERT BRUCE STEWART"/>
        <s v="Summit Kitchens"/>
        <s v="JML MINING SOLUTIONS PTY LTD"/>
        <s v="B1 Smart Energy &amp; Automation"/>
        <s v="KARRI COUNTRY PRODUCE"/>
        <s v="DGF Financial Solutions"/>
        <s v="GENCORP PTY LTD"/>
        <s v="EARTHLING 3.0 PTY LTD"/>
        <s v="O'BRIEN MAINTENANCE GROUP"/>
        <s v="DANTAM &amp; SONS PTY LTD"/>
        <s v="MORTGAGES WAYS"/>
        <s v="K.E.U AGRICULTURE SOLUTIONS AND CONTRACTING"/>
        <s v="Heavenly Beans"/>
        <s v="LACHLAN VALLEY BUILDING RECYCLERS"/>
        <s v="The Trustee for Creative Hill Trust"/>
        <s v="QUILTY, REBECCA JANE"/>
        <s v="SHAOLLIN INDUSTRIES PTY. LTD."/>
        <s v="MARANELLO'S VELOCE CROYDON PARK"/>
        <s v="The Trustee for Tyrrell Family Trust"/>
        <s v="HALSTON CAPITAL PTY. LTD."/>
        <s v="AMF BUILDING &amp; RENOVATIONS"/>
        <s v="HOWARD, STACEY RUSSELL"/>
        <s v="WOOLDRIDGE, ALAN KEITH"/>
        <s v="PINNACLE GRAFFIX"/>
        <s v="Parenting Coordination WA"/>
        <s v="The trustee for Cresser Financial Services Trust"/>
        <s v="ALL SERIOUS PLAY"/>
        <s v="C G PAVLIDES &amp; D PAVLIDES"/>
        <s v="Finstro"/>
        <s v="TESTY FOODS PTY LTD"/>
        <s v="AM42 GROUP PTY LTD"/>
        <s v="GOPAL SPICEMART"/>
        <s v="SOUL TREE CAFE PTY LTD"/>
        <s v="Eduventure Australia Pty Ltd"/>
        <s v="Eastern Mart Chullora"/>
        <s v="HANNAGAN, JASON"/>
        <s v="OUR JEWELLERY SHOP"/>
        <s v="GALAXY PRINT &amp; DESIGN PTY. LTD."/>
        <s v="FUSION ENTREPRISES GROUPS PTY LTD"/>
        <s v="GORDON, TIMOTHY STANFORD"/>
        <s v="App-le fresh"/>
        <s v="TheBigBottleCo"/>
        <s v="FATEH FREIGHTERS PTY LTD"/>
        <s v="Coca-Cola Europacific Partners"/>
        <s v="OTTO, ANDREW"/>
        <s v="CBUS"/>
        <s v="BULKARA BARRAY PTY LTD"/>
        <s v="Autolac Prestige Smash Repairs"/>
        <s v="3D Facility Maintenance"/>
        <s v="WONDECLA RESOURCES PTY. LTD."/>
        <s v="Motorwagen"/>
        <s v="OCPC PTY LTD"/>
        <s v="polished sa"/>
        <s v="Intelligent Profit Solutions"/>
        <s v="PHILIPPINE EXPRESS FREIGHT AND ALLIED SERVICES"/>
        <s v="PUVIRAJ, IROSHAN IROSHAN"/>
        <s v="complete shed installations"/>
        <s v="ANGEL FOOD SERVICES PTY LTD"/>
        <s v="PEUGEOT PARTS CENTRE"/>
        <s v="FINANCE FOR BUSINESS PTY LTD"/>
        <s v="MY BRIDAL CENTRE QLD PTY LIMITED"/>
        <s v="PROJECT 1 FINANCE PTY LTD"/>
        <s v="DRC36"/>
        <s v="FINSTRO PARTNERS PTY LTD"/>
        <s v="Tracy Designs and Print"/>
        <s v="The Trustee for Jigsaw Trust"/>
        <s v="DUTRA SERVICES PTY LTD"/>
        <s v="QUINCEY JONES JELLY PRESERVES CO. PTY LTD"/>
        <s v="Morpheaus Trading"/>
        <s v="CUSTOMERS NOW"/>
        <s v="The Trustee for Roll&amp;Wrap Kebab Trust"/>
        <s v="New Space Designs Pty Ltd"/>
        <s v="Angenry Build"/>
        <s v="Salt Electrical Co"/>
        <s v="AUTOMATION SPECTRUM PTY LTD"/>
        <s v="LUKOSE, DEEPAK TONY"/>
        <s v="Amor Cafe &amp; Bar"/>
        <s v="TSP METAL ROOFING PTY LTD"/>
        <s v="ACHIRE, RICHARD OLOYA"/>
        <s v="AL MAMUN, MOHAMMED ABDULLAH"/>
        <s v="CLICKPOINT CONSULTING"/>
        <s v="Edu-Travel Australia"/>
        <s v="Barracks @ Angaston"/>
        <s v="SHERLOCK HOMES MELBOURNE PTY. LTD."/>
        <s v="Rossonero Trattoria"/>
        <s v="MOUNTAIN WHOLEFOODS PTY LTD"/>
        <s v="The Trustee for YENNORA TYRE SERVICE TRUST"/>
        <s v="HT &amp; TL PTY LTD"/>
        <s v="BUSINESS GENIUS PRO"/>
        <s v="ARCHEWELL CONSTRUCTION"/>
        <s v="JHATPAT CATERING PTY LTD"/>
        <s v="EARTH WORKS ZONE PTY LTD"/>
        <s v="Smiths Gully Cafe, Bakery, Newsagent and General Store"/>
        <s v="ATLAS SOURCING"/>
        <s v="FIRST CLASS TAX &amp; ADVISORY"/>
        <s v="KOHLER COMMERCIAL TRADING PTY LTD"/>
        <s v="UPADHYAYA, ARATI"/>
        <s v="LINDESAY ALLAN CONCRETING PTY LTD"/>
        <s v="EASYFIXED PTY LTD"/>
        <s v="Asia Pacific Conference on Finance and Economics"/>
        <s v="HAZLEWOODS"/>
        <s v="Queensland Coatings Removal"/>
        <s v="The Trustee for HAECM Projects Trust"/>
        <s v="VELLI SMART HOME"/>
        <s v="JAGPA"/>
        <s v="REDLINE DISTRIBUTORS PTY LTD"/>
        <s v="YORK INSULATION PTY LTD"/>
        <s v="WALLADAR ENTERPRISES PTY LTD"/>
        <s v="YE, WILLIAM"/>
        <s v="DAZZLE DRY AUSTRALIA PTY LTD"/>
        <s v="Trading Name 2 AU"/>
        <s v="MEDIA SUPER"/>
        <s v="ZENITH HORIZON"/>
        <s v="DHILLON CONSTRUCTION SERVICES PTY LTD"/>
        <s v="GLORIA JEANS MORLEY GALLERIA SHOP 1"/>
        <s v="BLUELINK TRANSPORT PTY LTD"/>
        <s v="OPERA FURNITURE PTY LTD"/>
        <s v="TNT FOOD &amp; BEVERAGE PTY LTD"/>
        <s v="Batch &amp; Co"/>
        <s v="The Trustee for the Ayre Hair Trust"/>
        <s v="MR COOL AIRCONDITIONING PTY LTD"/>
        <s v="BLACKMORE, SIMON MURRAY"/>
        <s v="CAFE CUBIN"/>
        <s v="Sanity Care"/>
        <s v="Kabayan Filipino Shop"/>
        <s v="SOMA Windpower"/>
        <s v="FINCURE PTY. LTD."/>
        <s v="STIX"/>
        <s v="NICTRONICS PTY LTD"/>
        <s v="Token Toasties"/>
        <s v="L&amp;A FREIGHT EXPRESS PTY LTD"/>
        <s v="MELWIDE PTY LTD"/>
        <s v="TRIBE ALLIANCE"/>
        <s v="R B KOYU ENTERPRISES PTY. LTD."/>
        <s v="ANYTHING LA PTY LTD"/>
        <s v="FOMO SNACKS PTY LTD"/>
        <s v="AFRIQUE FOOD MART AUSTRALIA PTY LTD"/>
        <s v="LLEUMERIA PTY LTD"/>
        <s v="E TEAM REMOVALS PTY LTD"/>
        <s v="FIRST MET PTY LTD"/>
        <s v="SHARP, TASMAN MICHAEL"/>
        <s v="M-TRONIX PTY LTD"/>
        <s v="AESTHETIC CAR DETAILING"/>
        <s v="HAUS OF COSMETICS PTY LTD"/>
        <s v="RESTORE MY CREDIT PTY LTD"/>
        <s v="Kebabs Galore"/>
        <s v="FINN FINANCIAL SERVICES"/>
        <s v="People's Choice Finance Solutions"/>
        <s v="MACROFINANS FINANCE BROKERS"/>
        <s v="BUNHU MINING MARINE CIVILS &amp; CONSTRUCTION PTY LTD"/>
        <s v="Envogue Floral Studio"/>
        <s v="SERENITY SPA WAGGA"/>
        <s v="Jim's Cleaning (Liverpool South)"/>
        <s v="BROKEN HILL AIRCONDITIONING &amp; ELECTRICAL PTY LTD"/>
        <s v="Allan Anderson Group"/>
        <s v="Hellas Kafe"/>
        <s v="MERAKI ARTS CO PTY. LTD."/>
        <s v="V8X"/>
        <s v="SUSSMAN, NICHOLAS"/>
        <s v="Rapid Commercial Cleaning"/>
        <s v="KARAM RENDERING"/>
        <s v="BLISS HAIR LOUNGE"/>
        <s v="ALL ABOARD SEAFOODS"/>
        <s v="CATALANO HOMES"/>
        <s v="Alpine Petroleum"/>
        <s v="Kalpna Group"/>
        <s v="GBA Contractors"/>
        <s v="LOOT CAVE"/>
        <s v="Resto Club"/>
        <s v="TOPCAB KITCHENS &amp; JOINERY PTY LTD"/>
        <s v="The Linen Club"/>
        <s v="Northern Dumpling"/>
        <s v="MALATANG"/>
        <s v="Cilantro Hearth's Inheritance"/>
        <s v="Attain Loan &amp; Mortgage Services"/>
        <s v="VINNICOMBE BUILDERS PTY. LTD."/>
        <s v="roxby windscreens"/>
        <s v="MASTER EXPRESS PTY LTD"/>
        <s v="FLYWHEEL MEDIA"/>
        <s v="RCG PTY LTD"/>
        <s v="LLLH HOLDINGS PTY LTD"/>
        <s v="Pixel IT Pty Ltd"/>
        <s v="ANSA FINANCIAL SOLUTIONS"/>
        <s v="THE FORMULA SKINCARE PTY LTD"/>
        <s v="JSS CONCRETING &amp; FENCING PTY LTD"/>
        <s v="SUPERB PAINTING GROUP"/>
        <s v="CACHEMIRA PTY LTD"/>
        <s v="Back2basics men's hairdressing"/>
        <s v="The Trustee for GREEN RADIOLOGY MANAGEMENT UNIT TRUST"/>
        <s v="KESE PTY LTD"/>
        <s v="business navigate"/>
        <s v="MEARTH SCOOTER"/>
        <s v="BHARAT GHAI"/>
        <s v="SILVERLINING NETWORKS PTY. LTD."/>
        <s v="The Trustee for Quantum Trading Trust"/>
        <s v="EUROTORQUE PERFORMANCE"/>
        <s v="NAPOLETANA PASTA AND PIZZA"/>
        <s v="INDIAN SPICE HOUSE"/>
        <s v="The Trustee for Think Lending Business Trust"/>
        <s v="White Glove Asset Management"/>
        <s v="Central Coast Renovations and Construction"/>
        <s v="DR AKD PSYCHIATRY"/>
        <s v="Bodhi Baby Store"/>
        <s v="J &amp; D TRANSPORT PTY LTD"/>
        <s v="ULTIMATE CARRIERS"/>
        <s v="DELUXE TRADING PTY. LTD."/>
        <s v="MONKEY GRIP AUTOMOTIVE PTY LTD"/>
        <s v="BNW ASIAN YEPPOON"/>
        <s v="BALDWIN GROUP PTY LIMITED"/>
        <s v="K A TRAVEL PTY LTD"/>
        <s v="AVM OPERATIONS PTY LTD"/>
        <s v="THWAITES, OLIVIA CLAIRE"/>
        <s v="Iron Asylum"/>
        <s v="GRUMPYS WHARF"/>
        <s v="The Trustee for Traxx Construction Products Unit Trust"/>
        <s v="ULVERSTONE AIR CONDITIONING"/>
        <s v="INNOV8 IT SERVICES PTY LTD"/>
        <s v="ALAELDIN ZATO PTY. LTD."/>
        <s v="Peninsula Transfers"/>
        <s v="SAADIM &amp; KHALED PTY LTD"/>
        <s v="Balgowlah Social Eatery &amp; Espresso Bar"/>
        <s v="REVVIES ENERGY STRIPS LTD"/>
        <s v="SPARE PARTS REVOLUTION"/>
        <s v="Doreen Bike Shop"/>
        <s v="PPM ECONOMICS AND STRATEGY"/>
        <s v="FIRMSTONE, MATTHEW ARTHUR"/>
        <s v="LIGHTYEAR CABLING PTY LIMITED"/>
        <s v="MAKER ZONE"/>
        <s v="ALCORN CAFE ENGINEERING PTY. LTD."/>
        <s v="JIM'S MOWING GREYSTANES"/>
        <s v="IGM SERVICES PTY LTD"/>
        <s v="MCGOWAN, SWIE SADRACH"/>
        <s v="THE HELP 24/7"/>
        <s v="Harbor Motorcycles"/>
        <s v="JSM COASTLINE BUILD"/>
        <s v="Cumberland Hotel - Smeaton"/>
        <s v="Buddy's Auto Cafe"/>
        <s v="WEBSPREE DIGITAL PTY LTD"/>
        <s v="A-FRESH CLEANER"/>
        <s v="iL Vicolo Trattoria"/>
        <s v="Execab Custom Cables &amp; Accessories"/>
        <s v="HANNA'S TRANSPORT SERVICES PTY LTD"/>
        <s v="Tobacco Trader"/>
        <s v="SATISFIED CLEANING VIC PTY LTD"/>
        <s v="EVERYDAY ASIAN SUPERMARKET"/>
        <s v="QQ MEAT PTY LTD"/>
        <s v="WHAT-A-HIDE PTY LTD"/>
        <s v="NICHOLAS SUSSMAN"/>
        <s v="Edwina's cleaning services"/>
        <s v="TOM'S FABRICATIONS"/>
        <s v="GROUP W PTY LTD"/>
        <s v="Flow Excavations"/>
        <s v="E-STORE"/>
        <s v="Barkley and Pips Dog Cafe"/>
        <s v="Liverpool Training Centre"/>
        <s v="BUSBY, ETHAN ALEXANDER"/>
        <s v="BUSHBY, STEVEN"/>
        <s v="SIMPLY HOME ENTERPRISE PTY. LTD."/>
        <s v="Hillarys Chiropractic and Wellness Professionals"/>
        <s v="Glamour Dog"/>
        <s v="DM FURNITURE DESIGN PTY LTD"/>
        <s v="PHAT PANDA URBAN ASIAN STREET FOOD"/>
        <s v="Nivek Lighting Systems"/>
        <s v="CONSAW SERVICES"/>
        <s v="Simba Transport"/>
        <s v="Queen Kebabs"/>
        <s v="Leeton Laundry Service"/>
        <s v="POSITIVE TRAINING ACADEMY PTY LTD"/>
        <s v="Chapati Fairfield"/>
        <s v="GOLF STUDIO PTY LTD"/>
        <s v="Poppy's Little Treasures"/>
        <s v="GENDER BALANCED BLOODLINES"/>
        <s v="PEDIGREE TEAM OF HOUSEKEEPERS AND CLEANERS"/>
        <s v="KOGARAH TOWN FRESH MEAT PTY LTD"/>
        <s v="UTOPIAN PROJECTS"/>
        <s v="STYLUS HOMES"/>
        <s v="The Ox Darlinghurst"/>
        <s v="Owl Removals"/>
        <s v="ADVANCE SKIN KLINIC"/>
        <s v="Floral &amp; Graze Style Hire"/>
        <s v="SRI NIDHI ENTERPRISES PTY LTD"/>
        <s v="MSTL GROUP PTY. LTD."/>
        <s v="Pet Pee-Gone"/>
        <s v="RYAN BERWICK ENTERPRISE PTY LTD"/>
        <s v="SIGN-A-RAMA BLACKTOWN"/>
        <s v="TRANQUIL HYPNOTHERAPY"/>
        <s v="Asphalt Concepts Pty Ltd"/>
        <s v="SAGA TRANSPORT PTY LTD"/>
        <s v="HyperConnect Internet"/>
        <s v="Taj Construction Group Australia"/>
        <s v="SPRING ALIVE"/>
        <s v="JCL BUILDING SERVICES PTY LIMITED"/>
        <s v="AUDIOVAULT EVENTS"/>
        <s v="MASTER RENDERING PTY LTD"/>
        <s v="EASTGARDENS TYRES AND MECHANICAL"/>
        <s v="LEVEL TILING PTY LTD"/>
        <s v="CREATIVE AB PROPERTY &amp; SERVICES PTY LTD"/>
        <s v="flowers a bunch"/>
        <s v="BIG BELLY"/>
        <s v="Cucina Classica"/>
        <s v="Mistafog Pty Ltd"/>
        <s v="Insane Caffeine"/>
        <s v="BUBALA CAFE RESTAURANT"/>
        <s v="The Trustee for SLADE BLOODSTOCK UNIT TRUST"/>
        <s v="Perth Finance Specialists"/>
        <s v="Kevin Tadman Refrigeration"/>
        <s v="KANT &amp; SON BAKERY"/>
        <s v="RANIKE SERVICES PTY LTD"/>
        <s v="STELLA BLU CAFE DEE WHY"/>
        <s v="ERAHS BBQ AND GRILL BY BIKOL EXPRESS"/>
        <s v="Boo's Kitchen"/>
        <s v="MACK COMMUNICATIONS"/>
        <s v="D&amp;AC Services"/>
        <s v="CHEAP MINI MOVERS PTY LTD"/>
        <s v="Success Tax Professionals (Narre Warren South VIC)"/>
        <s v="TRICOLOURS PAINTING SERVICES"/>
        <s v="Vic on George"/>
        <s v="BASYK PTY LTD"/>
        <s v="POP Home Staging"/>
        <s v="ALULU PTY LTD"/>
        <s v="The trustee for Greenag Trust"/>
        <s v="MID WESTERN HAULAGE PTY LTD"/>
        <s v="C S A METAL FABRICATION PTY LTD"/>
        <s v="The Trustee for Jeflea Family Trust"/>
        <s v="Yellow Brick Road Port Melbourne"/>
        <s v="LUXURY HEATING PTY LTD"/>
        <s v="DOUTY AFRICAN FOOD MARKET"/>
        <s v="The Trustee for AMP Engineering Solutions Trust"/>
        <s v="LSM PAINTING &amp; PROPERTY MAINTENANCE"/>
        <s v="The Trustee for C&amp;K Drogan Trust"/>
        <s v="3 UNICORNS PTY LTD"/>
        <s v="LULUS WATERFRONT CAFE PTY LTD"/>
        <s v="COS DEMASE"/>
        <s v="DOLAN, SHARNIE LEE"/>
        <s v="SANDHU &amp; NOMINEES PTY LTD"/>
        <s v="The trustee for THE KENNEDAY FAMILY TRUST"/>
        <s v="SIMATIS ENTERPRISES PTY LTD"/>
        <s v="VIBE SKIN AND BEAUTY"/>
        <s v="DEVIL'S DOOR PTY LTD"/>
        <s v="Bjorn Lucky"/>
        <s v="Cold Rock Ice Creamery Rutherford"/>
        <s v="Ritual Adornment Alternative Beauty Bar"/>
        <s v="NATURAL PANAA PTY LTD"/>
        <s v="W &amp; Q PROSPECT PTY LTD"/>
        <s v="Tesla Systems"/>
        <s v="Gambinoz corrimal"/>
        <s v="Spice-Rite"/>
        <s v="112 York"/>
        <s v="MURRAY, PAUL EDWARD"/>
        <s v="YARRAMAN BAKERY PTY LTD"/>
        <s v="Dolce Armaretti"/>
        <s v="Pause Southbank"/>
        <s v="STELLAS MEMORI"/>
        <s v="ANTHONY O'SULLIVAN ELECTRICAL"/>
        <s v="CONCRETE PUMP BROKERS VICTORIA"/>
        <s v="BEEPZ CAR WASH AND CAFE PTY LTD"/>
        <s v="M&amp;J POLYNESIAN FOOD TAKE AWAY STORE"/>
        <s v="PROVIDENCE SERVICES"/>
        <s v="D POWER AUSTRALIA PTY LTD"/>
        <s v="GEMAJESTY PTY LTD"/>
        <s v="NIRANJAN, NIKUNJ GOPAL"/>
        <s v="PROGEN LENDING SOLUTIONS PROPRIETARY LIMITED"/>
        <s v="multiconnexions"/>
        <s v="FLY AIR QUEENSLAND"/>
        <s v="EVERLITE PTY. LTD."/>
        <s v="PRAGMATIC RENTAL SERVICES"/>
        <s v="ARUMA Grocer"/>
        <s v="AHMED, WASEEM"/>
        <s v="cy plumbing"/>
        <s v="Trucut Australia"/>
        <s v="DOMINO'S PIZZA EARLWOOD"/>
        <s v="MORPETH MILK BAR"/>
        <s v="Yellow Brick Road Paradise"/>
        <s v="HIGH ST BARBER"/>
        <s v="COOGANS TASMANIA"/>
        <s v="The Trustee for L R Petersen Family Trust"/>
        <s v="Work Wear Alice Springs N.T."/>
        <s v="DD TRAFFIC HIRE PTY LTD"/>
        <s v="WILD HOG OFFROAD"/>
        <s v="Stockton Grange"/>
        <s v="Suq Restaurant"/>
        <s v="HAWEES TRANSPORT PTY LTD"/>
        <s v="IFIT TRAINING STUDIO BONDI PTY. LTD."/>
        <s v="CURTAYNE, IAN OTTERY"/>
        <s v="LIMITLESS POSSIBILITIES PTY LTD"/>
        <s v="TED Electricial"/>
        <s v="The Skin Health Studio"/>
        <s v="PAS PAINTING &amp; DECORATING PTY LTD"/>
        <s v="Maxwell Tyre and Mechanical"/>
        <s v="Aussie Chicken Trailers"/>
        <s v="QUICK TRIP ELECTRIC PTY LTD"/>
        <s v="SIENNA'S MEAT &amp; POULTRY PTY LTD"/>
        <s v="BOTTLED CREATIONS PTY LTD"/>
        <s v="IL AMALFI HAW"/>
        <s v="CELIK, BULENT"/>
        <s v="The Trustee for Jacosh Family Trust"/>
        <s v="TAG FRAMES"/>
        <s v="Aagaman Restaurant"/>
        <s v="TLV PLUMBING SOLUTIONS PTY LTD"/>
        <s v="Cooks excavation services"/>
        <s v="ANDREW GARDNER"/>
        <s v="AIRCRAFT ENGINEERING AUSTRALIA"/>
        <s v="CALL AUTO MOBILE MECHANIC"/>
        <s v="BARBER BROTHERS PTY LTD"/>
        <s v="Gami Chicken and Beer"/>
        <s v="COOKE, LEESHA"/>
        <s v="Upkeep Property PTY LTD"/>
        <s v="Suburban HQ"/>
        <s v="I AM SIAM THAI MASSAGE AT NORTH SYDNEY"/>
        <s v="Grillerz"/>
        <s v="WE THE WILD PTY LTD"/>
        <s v="JRP PAYROLL MANAGEMENT SERVICES"/>
        <s v="MAZAYA GROUP PTY LTD"/>
        <s v="The Trustee for BIBRAS FAMILY TRUST"/>
        <s v="GAK CARAVANS PTY LTD"/>
        <s v="Shree Sai Krishna Enterprises"/>
        <s v="GOLDEN GRILL PALACE"/>
        <s v="JH FINANCE DARWIN"/>
        <s v="The Trustee for the Primefood Trust"/>
        <s v="WOOROOLIN PANEL AND PAINT"/>
        <s v="AUSSIE GREEN PTY LTD"/>
        <s v="EASTSIDE CUSTOMS"/>
        <s v="The Trustee for AMRITSAR FOOD GROUP"/>
        <s v="ELITE AFTERCARE"/>
        <s v="PEST CONTROL SYDNEY WIDE"/>
        <s v="Modern Foods and Beverages"/>
        <s v="Expresso Eatery"/>
        <s v="Seen Agency"/>
        <s v="Port Douglas Eco Segway Tours"/>
        <s v="G.W.J. TRANSPORT PTY. LTD."/>
        <s v="NICMEN.COM PTY LTD"/>
        <s v="MADRAS PREMIUM"/>
        <s v="TAXFLOW PTY LTD"/>
        <s v="HANG LOOSE ELECTRICAL PTY LTD"/>
        <s v="The Lachlan Hotel Tasmania"/>
        <s v="UFG CONSULTING GROUP PTY. LTD."/>
        <s v="Beyond Digital"/>
        <s v="SONMEZ, HAKAN"/>
        <s v="C.J MAKITAE &amp; E.S PALMER"/>
        <s v="Prim &amp; Proper Cleaning Services"/>
        <s v="Pomona's Little Pantry"/>
        <s v="VALIANT RESTORATIONS GROUP"/>
        <s v="BARRATT, DANIEL ADRIAN"/>
        <s v="THORNE, GRANT NICHLOAS"/>
        <s v="Signarama Heidelberg"/>
        <s v="TUSKERS TRANSPORT"/>
        <s v="West Stonemason"/>
        <s v="INSPIRED TRAVEL PTY. LIMITED"/>
        <s v="Vonboards"/>
        <s v="ABOVE AND BEYOND FENCING PTY LTD"/>
        <s v="PET WAGGIN PET TRANSPORT"/>
        <s v="KR APPLIANCES SERVICE AND REPAIR"/>
        <s v="ELLA &amp; BEAU"/>
        <s v="YOUR DAY GROUP PTY LTD"/>
        <s v="OTTABA LLAMAS"/>
        <s v="SEEDSOFLIFE ORGANIC WHOLEFOODS AUSTRALIA PTY LTD"/>
        <s v="The Trustee for B.A.G. JUICE UNIT TRUST"/>
        <s v="OUTBOXCREATIVE PTY. LTD."/>
        <s v="Sixth Sense Acupuncture and Massage"/>
        <s v="Vegan 2 U"/>
        <s v="DARREN ROGERS ENTERPRISES PTY LTD"/>
        <s v="Vaporever Australia"/>
        <s v="CHICA CHICA"/>
        <s v="A2Z LATINOZ"/>
        <s v="SARA AZZOPARDI HAIR"/>
        <s v="REST EASY ROOFING PTY LTD"/>
        <s v="Toy World"/>
        <s v="PADE CONSULTING PTY LTD"/>
        <s v="ELECTRUM ASSET SERVICES"/>
        <s v="IMPULSE SERVICES NATIONAL PTY LTD"/>
        <s v="The Trustee for The Dabu Family Trust"/>
        <s v="YUMMY THAI (WAUCHOPE)"/>
        <s v="KIRK'S CABLES"/>
        <s v="VAN DER MERWE, MATTHEW"/>
        <s v="The Trustee for BERTOLDO FAMILY TRUST"/>
        <s v="ARORA SPICES HERBS AND NUTS"/>
        <s v="FU MANCHU ORIENTAL (HAMILTON) PTY LTD"/>
        <s v="SPITERI, MATTHEW ALBERT"/>
        <s v="K9 RAWSOME"/>
        <s v="BUY INVEST LIVE"/>
        <s v="GLOBAL CLEANING AND MAITENANCE PTY LIMITED"/>
        <s v="HB LOGISTICS PTY LTD"/>
        <s v="SIAM HOUSE"/>
        <s v="RISING SUNFPV"/>
        <s v="ILLUSIONS HAIR-SALON"/>
        <s v="ANC ENTERPRISES PTY LTD"/>
        <s v="EME ELITE MODEL EVENTS"/>
        <s v="ALPHA OMEGA CONSTRUCTIONS PTY LTD"/>
        <s v="MOWERSAURUS"/>
        <s v="AHMAD MAARBANI"/>
        <s v="EPOCH HAIR"/>
        <s v="Papa Don's"/>
        <s v="SSKSE PTY LTD"/>
        <s v="PT STORE"/>
        <s v="SYDNEY EQUINE THERAPY"/>
        <s v="LYCURGUS GROUP PTY LTD"/>
        <s v="PODIUM ADVISORY GROUP"/>
        <s v="CANOPY ON HYDE"/>
        <s v="CAREFREE ARTISTIC HAIR &amp; BEAUTY DESIGNS"/>
        <s v="Colebrook Roadhouse"/>
        <s v="DOMAIN COMPLIANCE SERVICES"/>
        <s v="DRANGAN CIVIL PTY LTD"/>
        <s v="ADVANCE HEALTH &amp; AGE CARE SERVICES PTY LTD"/>
        <s v="ADINATH CARS PTY. LTD"/>
        <s v="pearl of sri lanka"/>
        <s v="PRO XTREME TOOLS PTY LTD"/>
        <s v="JET CRANE HIRE PTY. LTD."/>
        <s v="DD Promotions"/>
        <s v="The Trustee for The H &amp; B Trust"/>
        <s v="beauty lane tamworth"/>
        <s v="Hector Motor Mechanic"/>
        <s v="MACK ELECTRICAL SERVICES PTY. LTD."/>
        <s v="OZ AIRCONDITIONING PTY LTD"/>
        <s v="A.S. TILING AND WATERPROOFING SERVICES"/>
        <s v="CHAPTERS FLOWER PTY LTD"/>
        <s v="FINCORP PROPERTY GROUP"/>
        <s v="CENTRAL COAST FLOWER MARKETS PTY LTD"/>
        <s v="HOLY BOWLY PTY LTD"/>
        <s v="TEKSKIN PTY. LTD."/>
        <s v="PETER ORAM - CHILDREN'S SHOE WORLD"/>
        <s v="Bensons Mt Waverley"/>
        <s v="The Trustee for The Land Family Trust"/>
        <s v="Plushlocks"/>
        <s v="DANIEL CHRISP PTY LTD"/>
        <s v="IKON BUILDING SOLUTIONS PTY LTD"/>
        <s v="ALL LENDING AND PROPERTY"/>
        <s v="URBAN MAINTENANCE GROUP PTY LTD"/>
        <s v="DELA'S BEST PRACTICE PTY. LTD."/>
        <s v="RUTTY, GORDON NOEL"/>
        <s v="COCALEX INVESTMENTS PTY LTD"/>
        <s v="ADVOCATE MEDIATION AND COUNSELLING"/>
        <s v="IB HOMES PTY LTD"/>
        <s v="FOCAL HOUSE PTY LTD"/>
        <s v="ATTITUDE COURIERS &amp; TRANSPORT PTY LTD"/>
        <s v="The Trustee for Fowcon Investment Trust"/>
        <s v="KANGAROO ACCESSORIES"/>
        <s v="Mixed Image Customs"/>
        <s v="SMR TRADING"/>
        <s v="Elements of Zen"/>
        <s v="COMBINED ADMINISTRATION SERVICES"/>
        <s v="CENTRAL WEST AGRICULTURE SERVICES PTY LTD"/>
        <s v="TIMBERCREST PROJECTS"/>
        <s v="The Trustee for BELENUS FAMILY TRUST"/>
        <s v="SKC FAB 4X4"/>
        <s v="Delivered Fresh Australia"/>
        <s v="SPOT ON ELECTRICAL PTY LTD"/>
        <s v="DAVE &amp; BEC TRIFFETT HOLDINGS PTY LTD"/>
        <s v="TRANSSPEC CUSTOM VEHICLES PTY LTD"/>
        <s v="AUSSIE BLOKES CLOTHES PTY LTD"/>
        <s v="BOBBIN HEAD GARAGE"/>
        <s v="M.A.S RENOVATIONS &amp; PROPERTY MAINTENANCE PTY. LTD."/>
        <s v="GROWING FRESH VEGI SA"/>
        <s v="Mobile Tyre Workshop"/>
        <s v="JOB SKILLS NETWORK"/>
        <s v="TREND RENDERING PTY LTD"/>
        <s v="SMS PROPERTY MAINTENANCE AUSTRALIA PTY LTD"/>
        <s v="WONDERFUL DOORS PTY LIMITED"/>
        <s v="BOMBAY SPICERY"/>
        <s v="The Ranch Cafe - Mt Druitt"/>
        <s v="auto pit stop"/>
        <s v="Summit Joinery"/>
        <s v="TECH FOR GOOD AUSTRALIA"/>
        <s v="IE Build"/>
        <s v="AUSTRALIAN FRESH EXPORTS"/>
        <s v="RKS Accountants"/>
        <s v="WASNT ME PTY LTD"/>
        <s v="GOLDEN SEA HOMES"/>
        <s v="Keystones Energy Solutions"/>
        <s v="SUBPOD"/>
        <s v="MICK SLATER CONSTRUCTIONS PTY LTD"/>
        <s v="GLORIA JEAN'S COFFEE WARILLA GROVE"/>
        <s v="KING CLEAN PTY. LTD"/>
        <s v="Amigos Pizzeria"/>
        <s v="TONKS, ANDREW CHARLTON"/>
        <s v="CHIPPER FISH"/>
        <s v="DY CONSTRUCTIONS AUSTRALIA PTY LTD"/>
        <s v="YOGURBELLA"/>
        <s v="GRAND MILLENNIUM MASSAGE"/>
        <s v="Absolute Beauty Wagga"/>
        <s v="STUDIO EIGHT CREATIVE PHOTOGRAPHY"/>
        <s v="Roksolid concrete and civil"/>
        <s v="CONCRETE SHOPPER PTY LTD"/>
        <s v="BISMA RANA PTY LTD"/>
        <s v="AYM CONCRETE PTY LTD"/>
        <s v="HARCOMM SERVICES PTY LTD"/>
        <s v="The Trustee for Golden Group Trust"/>
        <s v="ETUALE, CHESTER"/>
        <s v="hamilton health hub"/>
        <s v="VISIONAIRE PRODUCTIONS PTY LTD"/>
        <s v="DESIGNER FLOORS MELBOURNE PTY LTD"/>
        <s v="JUST SECONDS AND COLLECTABLES"/>
        <s v="Rove Charters"/>
        <s v="Coastal Air Heating and Cooling Services"/>
        <s v="IPSWICH DIESEL SERVICES"/>
        <s v="COYLE CONTRACTING PTY LTD"/>
        <s v="SPICE GARDEN RESTAURANT PTY LTD"/>
        <s v="Bridges Multisensory Learning Center"/>
        <s v="Duke of Grantham"/>
        <s v="Reel Food Catering"/>
        <s v="MERIMBULA FISH AND CHIPS"/>
        <s v="SITEWORKS EXCAVATION AND DRAINAGE PTY LTD"/>
        <s v="FAIRFIELD BUSINESS FORUM PTY. LTD."/>
        <s v="CHC INTERIORS PTY LTD"/>
        <s v="CONCEPT V PTY LTD"/>
        <s v="IMAGE GLASS AND ALUMINUM"/>
        <s v="RELY-ABLE CARE"/>
        <s v="ARTSHINE INDUSTRIES"/>
        <s v="Jim's Mowing (Otway Shire)"/>
        <s v="RSFITNESS PTY LTD"/>
        <s v="The Trustee for Mecca Bah Broadbeach Unit Trust"/>
        <s v="LUMINOUS SUN ENTERPRISES"/>
        <s v="Mitshalo Concrete Concepts"/>
        <s v="COASTLINE COLLECTIVE HAIR DESIGN"/>
        <s v="DR CRYSTALS INTEGRATIVE VET CLINIC PTY LTD"/>
        <s v="SI LOGISTICS PTY LTD"/>
        <s v="REGIONAL REFRIGERATED TRANSPORT"/>
        <s v="IPLAN CONSTRUCTIONS PTY LTD"/>
        <s v="THE BELFRY"/>
        <s v="C &amp; C EYEWEAR"/>
        <s v="M&amp;M MAINTENANCE SOLUTIONS PTY LTD"/>
        <s v="jp custom fabrications"/>
        <s v="SPT TRADING"/>
        <s v="AVI PROTECTION GROUP PTY LTD"/>
        <s v="LIME N CHILLI THAI RESTAURANT"/>
        <s v="ANAYA MOVERS AND PACKERS PTY LTD"/>
        <s v="LOUIE &amp; ME NOMINEES PTY LTD"/>
        <s v="B.A LOWE &amp; S LOWE"/>
        <s v="THE LUCKY &amp; CHARM"/>
        <s v="JAYHAR PTY LTD"/>
        <s v="EMPIRE OF LIGHT PTY LTD"/>
        <s v="Massage @ Rescue"/>
        <s v="YOUR EXCLUSIVE TOURS"/>
        <s v="Rollers Tattoo"/>
        <s v="The Ride Cycles"/>
        <s v="MAD COUPE PTY LTD"/>
        <s v="REGIONAL RENEWABLES NSW PTY LTD"/>
        <s v="DailyPuzzles"/>
        <s v="The Trustee for Outback Trublu Trust"/>
        <s v="PULSETEST"/>
        <s v="The Trustee for Matara-Ng Trust"/>
        <s v="PATEL AGRI"/>
        <s v="Sincerity Australia Pty Ltd"/>
        <s v="BABY SHACK"/>
        <s v="JULIA AND SOPHIA PTY LTD"/>
        <s v="Metro West Wollongong"/>
        <s v="IT'S SIMPLY SERENDIPITY"/>
        <s v="LA CALABRESE AT OCEAN"/>
        <s v="Trpdor Industries"/>
        <s v="SANCON CARPENTRY &amp; CONSTRUCTION"/>
        <s v="TARG'S FABRICATIONS"/>
        <s v="SHANE POWER CARPENTRY"/>
        <s v="BOYLAN, BELINDA"/>
        <s v="THE DUBLINER"/>
        <s v="SAMUEL FRANCIS WOOD"/>
        <s v="Make My Energy NSW"/>
        <s v="Ultra Tyres"/>
        <s v="ALLCHIN PROPERTY SOLUTIONS PTY LTD"/>
        <s v="SEVENTEEN DOLLAR FARE PTY LTD"/>
        <s v="FACILITEC COATINGS PTY LTD"/>
        <s v="MEYERS FITNESS GROUP PTY. LTD."/>
        <s v="REAK CANOPUS"/>
        <s v="SHISH KEBABS &amp; PIZZAS"/>
        <s v="SOENARIO, LEO"/>
        <s v="NUD CONTRACTS PTY LTD"/>
        <s v="SCOOTEROO PERTH PTY LTD"/>
        <s v="WIN WIN PROPERTY (AUS) PTY LTD"/>
        <s v="Gourmet Emporium Foods"/>
        <s v="Mise en place providores"/>
        <s v="COAST2COAST FIRE AND ESSENTIAL SERVICES PTY LTD"/>
        <s v="LPGC PTY LTD"/>
        <s v="The Trustee for Dai Family Trust"/>
        <s v="STONERIDGE THOROUGHBREDS AUSTRALIA PTY LTD"/>
        <s v="DPA SOLID SURFACES"/>
        <s v="SAHIB BAKERY PTY LTD"/>
        <s v="JVL CARPENTRY PTY LTD"/>
        <s v="RYANLUX"/>
        <s v="Stormsure Australia"/>
        <s v="CEBU LECHON CHARCOAL BELLY (OAKLEIGH)"/>
        <s v="Magee Industries Pty Ltd"/>
        <s v="GLOBAL-NATIONAL (AUSTRALIA) PTY LTD"/>
        <s v="SHOALHAVEN POLISHED CONCRETE &amp; EPOXY FLOOR COATINGS"/>
        <s v="The Trustee for CELESIO FAMILY TRUST"/>
        <s v="FIX IT CODE"/>
        <s v="Totally Fit Gym"/>
        <s v="Venkateshwara pravanki enterprises"/>
        <s v="KORA METAL DESIGN"/>
        <s v="BYRON EARTH AND ROAD"/>
        <s v="REHILL BROTHERS PTY LTD"/>
        <s v="ANDREW'S AUSSIE HONEY"/>
        <s v="Maks International"/>
        <s v="LLLK HOLDINGS PTY LTD"/>
        <s v="PLD RECORDING STUDIO"/>
        <s v="B SCHILLER LIVESTOCK PTY LTD"/>
        <s v="GJ BRISBANE PTY LTD"/>
        <s v="Varsan Steelworks"/>
        <s v="SW HOMES PTY LTD"/>
        <s v="OAKEY VETERINARY HOSPITAL PTY. LTD."/>
        <s v="The Trustee for Cristalex Property Trust"/>
        <s v="SURE BUILDING GROUP PTY LTD"/>
        <s v="KADUNA CONTRACTING PTY LTD"/>
        <s v="CWS Environmental Services"/>
        <s v="TRINITY RENDERING PTY LTD."/>
        <s v="Sanctuary Bathroom Renovations"/>
        <s v="SYDNEY T SHIRT PRINTING"/>
        <s v="EAST WEST DIVE &amp; SALVAGE (SA) PTY LTD"/>
        <s v="GWEH, BABY LOUISE"/>
        <s v="Fiddes"/>
        <s v="D &amp; E (WA) CONSTRUCTION PTY LTD"/>
        <s v="9Round Elsternwick"/>
        <s v="Viccleaning Manufacturers"/>
        <s v="CAFE FRESH"/>
        <s v="QLD Accounting Group"/>
        <s v="SMITH, JARYD BRIAN"/>
        <s v="NC EQUINE"/>
        <s v="Highlands Cleaning Supplies"/>
        <s v="KRISHNA LABOUR FORCE PTY LTD"/>
        <s v="FINCH MECHANICAL PTY LTD"/>
        <s v="BUILDLITE PROJECTS PTY LTD"/>
        <s v="SWADES Foods"/>
        <s v="VAPORSTATE"/>
        <s v="MATES RATES SHUTTERS AND BLINDS"/>
        <s v="By Ridley"/>
        <s v="PALMER, TENNEILLE"/>
        <s v="GIBSON, LUCAS MAYNARD"/>
        <s v="KEDA KONSULTING PTY LTD"/>
        <s v="MARK SEAWRIGHT PTY LTD"/>
        <s v="Elite Surfaces Concrete Grinding &amp; Polishing"/>
        <s v="PRO-FIT MMA PTY LTD"/>
        <s v="SSC Distribution"/>
        <s v="PRO MECH TRUCK &amp; FORKLIFT SERVICES"/>
        <s v="Hana's Grill"/>
        <s v="JME"/>
        <s v="CARGO VOYAGE AIR &amp; SEA FREIGHT PTY LTD"/>
        <s v="PREMIER CONCRETE, PLUMBING &amp; GAS"/>
        <s v="GLOBAL CLEANING &amp; EXPORTS "/>
        <s v="TOP RENDERING SA PTY LTD"/>
        <s v="BLUE WATER BUILDING CO (SW) PTY LTD"/>
        <s v="NORTHERN ASCENSION PTY LTD"/>
        <s v="SYDNEY INTUMESCENT"/>
        <s v="BARRY, JASON ANDREW"/>
        <s v="Macrofab"/>
        <s v="MODERN VIEW CONSTRUCTIONS PTY LTD"/>
        <s v="DUTCHESS MARTHA"/>
        <s v="LARKINS DRILLING SERVICES PTY LTD"/>
        <s v="Blinco's Yard Service"/>
        <s v="Australian Massage &amp; Beauty Institute (AMBI)"/>
        <s v="THE ULTIMATE SUSPENSION"/>
        <s v="EUGENE'S PIZZERIA"/>
        <s v="newsXpress Glenorchy"/>
        <s v="TENSION REINFORCED DEVELOPMENTS PTY LTD"/>
        <s v="BNE CAPITAL"/>
        <s v="Rent A Bin Gold Coast"/>
        <s v="TRAINING U PTY LTD"/>
        <s v="IVY ELITE SPORTS GROUP PTY LTD"/>
        <s v="GARCHA TERMITE BARRIER PTY LTD"/>
        <s v="LITTLE CORNER"/>
        <s v="SKI HAULAGE"/>
        <s v="NT Off Grid"/>
        <s v="Challenge Real Estate"/>
        <s v="ILLUSIVE LANDSCAPES"/>
        <s v="POLLA'S GROCERIES GREEN VALLEY PTY LTD"/>
        <s v="Zehn Electrical Services"/>
        <s v="TOTEM SUPPLIES AUSTRALIA"/>
        <s v="SOUTHPORT HOME BREW SUPPLIES"/>
        <s v="HONG CATERING PTY LTD"/>
        <s v="Simple Italian Cucina Pizzeria Applecross"/>
        <s v="ELLENBROOK INDIAN AND ASIAN GROCERIES"/>
        <s v="Big Cut Sawing"/>
        <s v="Express Commercial Kitchens"/>
        <s v="SUTTON FOREST MEAT AND WINE COMPANY PTY LTD"/>
        <s v="BOODARIE TRANSPORT SERVICES PTY LTD"/>
        <s v="VICHETH CHAU"/>
        <s v="COVINA PTY. LTD."/>
        <s v="MUMMA GS MUNCHIES PTY LTD"/>
        <s v="The Home Files"/>
        <s v="EMBROIDUS"/>
        <s v="Anam Restaurant"/>
        <s v="BIG SKY PUBLISHING PTY LTD"/>
        <s v="Riverland Solicitors"/>
        <s v="GAY, STEPHEN"/>
        <s v="SHE BLOOMS"/>
        <s v="ALL ABOUT CONSTRUCTION PTY LTD"/>
        <s v="THE CONFECTIONIST"/>
        <s v="DHALIWAL, SANDEEP SINGH"/>
        <s v="Holthuisen Bricklaying &amp; Concreting"/>
        <s v="KNK CONTRACTING"/>
        <s v="MANDY MOO'S CLEANING CREW"/>
        <s v="Haz-Ed Services Pty Ltd"/>
        <s v="Autos Deals Marketplace"/>
        <s v="Lendani"/>
        <s v="JADLAW PTY. LTD."/>
        <s v="The Trustee for Blide Tooth Care Trust"/>
        <s v="XKEM PTY. LTD."/>
      </sharedItems>
    </cacheField>
    <cacheField name="Client Status" numFmtId="0">
      <sharedItems/>
    </cacheField>
    <cacheField name="TIQ Transaction ID" numFmtId="0">
      <sharedItems containsMixedTypes="1" containsNumber="1" containsInteger="1" minValue="1107" maxValue="91459"/>
    </cacheField>
    <cacheField name="Transaction Status" numFmtId="0">
      <sharedItems/>
    </cacheField>
    <cacheField name="Product Category" numFmtId="0">
      <sharedItems/>
    </cacheField>
    <cacheField name="Product Name" numFmtId="0">
      <sharedItems/>
    </cacheField>
    <cacheField name="Settlement Date" numFmtId="0">
      <sharedItems containsSemiMixedTypes="0" containsString="0" containsNumber="1" containsInteger="1" minValue="43640" maxValue="45176"/>
    </cacheField>
    <cacheField name="Invoice Amount" numFmtId="0">
      <sharedItems containsSemiMixedTypes="0" containsString="0" containsNumber="1" minValue="0.01" maxValue="212293.46"/>
    </cacheField>
    <cacheField name="Original Principal Advanced" numFmtId="0">
      <sharedItems containsSemiMixedTypes="0" containsString="0" containsNumber="1" minValue="0.01" maxValue="212293.46"/>
    </cacheField>
    <cacheField name="Net Cash Advanced" numFmtId="0">
      <sharedItems containsSemiMixedTypes="0" containsString="0" containsNumber="1" minValue="0.01" maxValue="212293.46"/>
    </cacheField>
    <cacheField name="Current Principal O/S" numFmtId="0">
      <sharedItems containsSemiMixedTypes="0" containsString="0" containsNumber="1" minValue="0" maxValue="182491.77"/>
    </cacheField>
    <cacheField name="Last Paid Date" numFmtId="0">
      <sharedItems containsString="0" containsBlank="1" containsNumber="1" containsInteger="1" minValue="44095" maxValue="45248"/>
    </cacheField>
    <cacheField name="Due Date of Next Payment Attempt" numFmtId="0">
      <sharedItems containsString="0" containsBlank="1" containsNumber="1" containsInteger="1" minValue="44095" maxValue="45494"/>
    </cacheField>
    <cacheField name="Days Overdue" numFmtId="0">
      <sharedItems containsString="0" containsBlank="1" containsNumber="1" containsInteger="1" minValue="-27" maxValue="1108"/>
    </cacheField>
    <cacheField name="Arrear Bucket" numFmtId="0">
      <sharedItems count="8">
        <s v="180+"/>
        <s v="ACTIVE"/>
        <s v="91-120"/>
        <s v="61-90"/>
        <s v="151-180"/>
        <s v="31-60"/>
        <s v="1-30"/>
        <s v="121-15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79">
  <r>
    <x v="0"/>
    <x v="0"/>
    <x v="0"/>
    <s v="Recovery"/>
    <s v="CON0032495153"/>
    <s v="Recovery"/>
    <s v="CASH_ADVANCE"/>
    <s v="Recovery - No Charges"/>
    <n v="44875"/>
    <n v="9493.31"/>
    <n v="9493.31"/>
    <n v="9493.31"/>
    <n v="9493.31"/>
    <m/>
    <n v="44938"/>
    <n v="274"/>
    <x v="0"/>
  </r>
  <r>
    <x v="0"/>
    <x v="1"/>
    <x v="1"/>
    <s v="Suspended"/>
    <s v="CON0043899646"/>
    <s v="Active"/>
    <s v="INSITE"/>
    <s v="Finstro Pay 6"/>
    <n v="45048"/>
    <n v="18235.5"/>
    <n v="18736.990000000002"/>
    <n v="18235.5"/>
    <n v="9368.52"/>
    <n v="45140"/>
    <n v="45171"/>
    <n v="0"/>
    <x v="1"/>
  </r>
  <r>
    <x v="0"/>
    <x v="2"/>
    <x v="2"/>
    <s v="Recovery"/>
    <s v="CON0046160284"/>
    <s v="Recovery"/>
    <s v="CASH_ADVANCE"/>
    <s v="Recovery - No Adv Fees"/>
    <n v="43731"/>
    <n v="51553.97"/>
    <n v="51553.97"/>
    <n v="51553.97"/>
    <n v="12584.91"/>
    <n v="45051"/>
    <n v="45100"/>
    <n v="112"/>
    <x v="2"/>
  </r>
  <r>
    <x v="0"/>
    <x v="3"/>
    <x v="3"/>
    <s v="Active"/>
    <s v="CON0055a102644"/>
    <s v="Active"/>
    <s v="INSITE"/>
    <s v="Finstro Pay 4"/>
    <n v="45168"/>
    <n v="4302.32"/>
    <n v="4420.6499999999996"/>
    <n v="4302.32"/>
    <n v="4420.68"/>
    <m/>
    <n v="45199"/>
    <n v="0"/>
    <x v="1"/>
  </r>
  <r>
    <x v="0"/>
    <x v="4"/>
    <x v="4"/>
    <s v="Active"/>
    <s v="CON005ab100865"/>
    <s v="Active"/>
    <s v="INSITE"/>
    <s v="Finstro Pay 6"/>
    <n v="45090"/>
    <n v="1050"/>
    <n v="1078.8800000000001"/>
    <n v="1050"/>
    <n v="719.28"/>
    <n v="45151"/>
    <n v="45182"/>
    <n v="0"/>
    <x v="1"/>
  </r>
  <r>
    <x v="0"/>
    <x v="5"/>
    <x v="5"/>
    <s v="Active"/>
    <s v="CON0064f99136"/>
    <s v="Active"/>
    <s v="INSITE"/>
    <s v="Finstro Pay 6 VF"/>
    <n v="45022"/>
    <n v="6780.72"/>
    <n v="6967.2"/>
    <n v="6780.72"/>
    <n v="2322.4"/>
    <n v="45144"/>
    <n v="45175"/>
    <n v="0"/>
    <x v="1"/>
  </r>
  <r>
    <x v="0"/>
    <x v="6"/>
    <x v="6"/>
    <s v="Active"/>
    <s v="CON0067b100638"/>
    <s v="Active"/>
    <s v="INSITE"/>
    <s v="Finstro Pay 6"/>
    <n v="45079"/>
    <n v="1331"/>
    <n v="1367.62"/>
    <n v="1331"/>
    <n v="911.76"/>
    <n v="45140"/>
    <n v="45171"/>
    <n v="0"/>
    <x v="1"/>
  </r>
  <r>
    <x v="0"/>
    <x v="7"/>
    <x v="7"/>
    <s v="Active"/>
    <s v="CON0085a99220"/>
    <s v="Active"/>
    <s v="CASH_ADVANCE"/>
    <s v="12 Month Cash Default"/>
    <n v="45028"/>
    <n v="7000"/>
    <n v="24032.720000000001"/>
    <n v="7000"/>
    <n v="13174.93"/>
    <n v="45163"/>
    <n v="45170"/>
    <n v="0"/>
    <x v="1"/>
  </r>
  <r>
    <x v="0"/>
    <x v="8"/>
    <x v="8"/>
    <s v="Active"/>
    <s v="CON00b3199319"/>
    <s v="Active"/>
    <s v="INSITE"/>
    <s v="Finstro Pay 6 VF"/>
    <n v="45030"/>
    <n v="14423.9"/>
    <n v="14820.57"/>
    <n v="14423.9"/>
    <n v="4940.2"/>
    <n v="45152"/>
    <n v="45183"/>
    <n v="0"/>
    <x v="1"/>
  </r>
  <r>
    <x v="0"/>
    <x v="9"/>
    <x v="9"/>
    <s v="Active"/>
    <s v="CON00e9c98408"/>
    <s v="Active"/>
    <s v="INSITE"/>
    <s v="Finstro Pay 6"/>
    <n v="44999"/>
    <n v="1511.95"/>
    <n v="1553.54"/>
    <n v="1511.95"/>
    <n v="258.93"/>
    <n v="45152"/>
    <n v="45183"/>
    <n v="0"/>
    <x v="1"/>
  </r>
  <r>
    <x v="0"/>
    <x v="10"/>
    <x v="10"/>
    <s v="Active"/>
    <s v="CON01257101332"/>
    <s v="Active"/>
    <s v="INSITE"/>
    <s v="Finstro Pay 6"/>
    <n v="45113"/>
    <n v="5430.08"/>
    <n v="5579.42"/>
    <n v="5430.08"/>
    <n v="4649.55"/>
    <n v="45144"/>
    <n v="45175"/>
    <n v="0"/>
    <x v="1"/>
  </r>
  <r>
    <x v="0"/>
    <x v="11"/>
    <x v="11"/>
    <s v="Active"/>
    <s v="CON01436102340"/>
    <s v="Active"/>
    <s v="INSITE"/>
    <s v="Finstro Pay 2"/>
    <n v="45153"/>
    <n v="10483"/>
    <n v="10771.29"/>
    <n v="10483"/>
    <n v="10771.3"/>
    <m/>
    <n v="45184"/>
    <n v="0"/>
    <x v="1"/>
  </r>
  <r>
    <x v="0"/>
    <x v="12"/>
    <x v="12"/>
    <s v="Active"/>
    <s v="CON01581100777"/>
    <s v="Active"/>
    <s v="INSITE"/>
    <s v="Finstro Pay 6"/>
    <n v="45085"/>
    <n v="2303"/>
    <n v="2366.34"/>
    <n v="2303"/>
    <n v="1577.56"/>
    <n v="45146"/>
    <n v="45177"/>
    <n v="0"/>
    <x v="1"/>
  </r>
  <r>
    <x v="0"/>
    <x v="13"/>
    <x v="13"/>
    <s v="Active"/>
    <s v="CON01708101765"/>
    <s v="Active"/>
    <s v="INSITE"/>
    <s v="Finstro Pay 5"/>
    <n v="45127"/>
    <n v="2288"/>
    <n v="2350.9299999999998"/>
    <n v="2288"/>
    <n v="1880.76"/>
    <n v="45158"/>
    <n v="45189"/>
    <n v="0"/>
    <x v="1"/>
  </r>
  <r>
    <x v="0"/>
    <x v="14"/>
    <x v="14"/>
    <s v="Suspended"/>
    <s v="CON0182999594"/>
    <s v="Active"/>
    <s v="INSITE"/>
    <s v="Finstro Pay - 2 Month Repayment Holiday | 6 months Term"/>
    <n v="45055"/>
    <n v="745.29"/>
    <n v="782.19"/>
    <n v="745.29"/>
    <n v="651.85"/>
    <n v="45147"/>
    <n v="45178"/>
    <n v="0"/>
    <x v="1"/>
  </r>
  <r>
    <x v="0"/>
    <x v="15"/>
    <x v="15"/>
    <s v="Active"/>
    <s v="CON01874100735"/>
    <s v="Active"/>
    <s v="INSITE"/>
    <s v="Finstro Pay 6"/>
    <n v="45084"/>
    <n v="18318.330000000002"/>
    <n v="18822.099999999999"/>
    <n v="18318.330000000002"/>
    <n v="12548.08"/>
    <n v="45145"/>
    <n v="45176"/>
    <n v="0"/>
    <x v="1"/>
  </r>
  <r>
    <x v="0"/>
    <x v="16"/>
    <x v="16"/>
    <s v="Active"/>
    <s v="CON01a1e99037"/>
    <s v="Active"/>
    <s v="INSITE"/>
    <s v="Finstro Intl Trade - 2 Month Interest Only + 4 Month Term"/>
    <n v="45027"/>
    <n v="7072"/>
    <n v="7266.49"/>
    <n v="7072"/>
    <n v="3633.24"/>
    <n v="45149"/>
    <n v="45180"/>
    <n v="0"/>
    <x v="1"/>
  </r>
  <r>
    <x v="0"/>
    <x v="17"/>
    <x v="17"/>
    <s v="Active"/>
    <s v="CON01b86102559"/>
    <s v="Active"/>
    <s v="CASH_ADVANCE"/>
    <s v="12 Month Cash Default"/>
    <n v="45160"/>
    <n v="3700"/>
    <n v="15109.58"/>
    <n v="3700"/>
    <n v="14779.27"/>
    <n v="45160"/>
    <n v="45167"/>
    <n v="0"/>
    <x v="1"/>
  </r>
  <r>
    <x v="0"/>
    <x v="18"/>
    <x v="18"/>
    <s v="Recovery"/>
    <s v="CON01bcb88319"/>
    <s v="Recovery"/>
    <s v="CASH_ADVANCE"/>
    <s v="Support A - 48 month Term Loan"/>
    <n v="44630"/>
    <n v="12315.38"/>
    <n v="12315.38"/>
    <n v="12315.38"/>
    <n v="11392.49"/>
    <n v="44957"/>
    <n v="45103"/>
    <n v="115"/>
    <x v="2"/>
  </r>
  <r>
    <x v="0"/>
    <x v="19"/>
    <x v="19"/>
    <s v="Recovery"/>
    <s v="CON01c8b98989"/>
    <s v="Recovery"/>
    <s v="CASH_ADVANCE"/>
    <s v="Recovery - No Charges"/>
    <n v="45016"/>
    <n v="14917.79"/>
    <n v="14917.79"/>
    <n v="14917.79"/>
    <n v="14677.79"/>
    <n v="45083"/>
    <n v="45132"/>
    <n v="80"/>
    <x v="3"/>
  </r>
  <r>
    <x v="0"/>
    <x v="9"/>
    <x v="9"/>
    <s v="Active"/>
    <s v="CON01ca5102077"/>
    <s v="Active"/>
    <s v="INSITE"/>
    <s v="Finstro Pay 6"/>
    <n v="45140"/>
    <n v="1518"/>
    <n v="1559.75"/>
    <n v="1518"/>
    <n v="1559.76"/>
    <m/>
    <n v="45171"/>
    <n v="0"/>
    <x v="1"/>
  </r>
  <r>
    <x v="0"/>
    <x v="20"/>
    <x v="20"/>
    <s v="Recovery"/>
    <s v="CON01e7e91093"/>
    <s v="Recovery"/>
    <s v="CASH_ADVANCE"/>
    <s v="Cash Payment Holiday 8 weeks"/>
    <n v="44728"/>
    <n v="5000"/>
    <n v="5247.5"/>
    <n v="5000"/>
    <n v="2197.5300000000002"/>
    <n v="44968"/>
    <n v="45059"/>
    <n v="174"/>
    <x v="4"/>
  </r>
  <r>
    <x v="0"/>
    <x v="21"/>
    <x v="21"/>
    <s v="Recovery"/>
    <s v="CON01e8b99921"/>
    <s v="Active"/>
    <s v="INSITE"/>
    <s v="Finstro Pay 6"/>
    <n v="45055"/>
    <n v="2420"/>
    <n v="2486.5500000000002"/>
    <n v="2420"/>
    <n v="1657.72"/>
    <n v="45147"/>
    <n v="45178"/>
    <n v="0"/>
    <x v="1"/>
  </r>
  <r>
    <x v="0"/>
    <x v="22"/>
    <x v="22"/>
    <s v="Active"/>
    <s v="CON01f33101943"/>
    <s v="Active"/>
    <s v="INSITE"/>
    <s v="Finstro Pay 6"/>
    <n v="45135"/>
    <n v="792"/>
    <n v="813.79"/>
    <n v="792"/>
    <n v="813.84"/>
    <m/>
    <n v="45166"/>
    <n v="0"/>
    <x v="1"/>
  </r>
  <r>
    <x v="0"/>
    <x v="23"/>
    <x v="23"/>
    <s v="Active"/>
    <s v="CON02077102171"/>
    <s v="Active"/>
    <s v="INSITE"/>
    <s v="Finstro Pay 2"/>
    <n v="45145"/>
    <n v="7037"/>
    <n v="7230.53"/>
    <n v="7037"/>
    <n v="7230.54"/>
    <m/>
    <n v="45176"/>
    <n v="0"/>
    <x v="1"/>
  </r>
  <r>
    <x v="0"/>
    <x v="24"/>
    <x v="24"/>
    <s v="Suspended"/>
    <s v="CON021ea102284"/>
    <s v="Active"/>
    <s v="INSITE"/>
    <s v="Finstro Pay 6"/>
    <n v="45148"/>
    <n v="2737.35"/>
    <n v="2812.64"/>
    <n v="2737.35"/>
    <n v="2812.68"/>
    <m/>
    <n v="45179"/>
    <n v="0"/>
    <x v="1"/>
  </r>
  <r>
    <x v="0"/>
    <x v="25"/>
    <x v="25"/>
    <s v="Active"/>
    <s v="CON0280b100191"/>
    <s v="Active"/>
    <s v="INSITE"/>
    <s v="Finstro Pay 4"/>
    <n v="45075"/>
    <n v="1492.71"/>
    <n v="1533.76"/>
    <n v="1492.71"/>
    <n v="766.88"/>
    <n v="45136"/>
    <n v="45167"/>
    <n v="0"/>
    <x v="1"/>
  </r>
  <r>
    <x v="0"/>
    <x v="26"/>
    <x v="26"/>
    <s v="Recovery"/>
    <s v="CON0288f100580"/>
    <s v="Recourse"/>
    <s v="INSITE"/>
    <s v="Finstro Pay 6"/>
    <n v="45078"/>
    <n v="19472.64"/>
    <n v="20008.14"/>
    <n v="19472.64"/>
    <n v="16673.45"/>
    <n v="45108"/>
    <n v="45181"/>
    <n v="31"/>
    <x v="5"/>
  </r>
  <r>
    <x v="0"/>
    <x v="27"/>
    <x v="27"/>
    <s v="Active"/>
    <s v="CON028a4102146"/>
    <s v="Active"/>
    <s v="INSITE"/>
    <s v="Finstro Pay 6"/>
    <n v="45142"/>
    <n v="3300"/>
    <n v="3390.75"/>
    <n v="3300"/>
    <n v="3390.78"/>
    <m/>
    <n v="45203"/>
    <n v="0"/>
    <x v="1"/>
  </r>
  <r>
    <x v="0"/>
    <x v="28"/>
    <x v="28"/>
    <s v="Active"/>
    <s v="CON02a6d96674"/>
    <s v="Active"/>
    <s v="INSITE"/>
    <s v="Finstro Pay - 2 Month Repayment Holiday | 6 months Term"/>
    <n v="44929"/>
    <n v="791.44"/>
    <n v="813.22"/>
    <n v="791.44"/>
    <n v="135.54"/>
    <n v="45141"/>
    <n v="45172"/>
    <n v="0"/>
    <x v="1"/>
  </r>
  <r>
    <x v="0"/>
    <x v="29"/>
    <x v="29"/>
    <s v="Active"/>
    <s v="CON02b7d102853"/>
    <s v="Active"/>
    <s v="INSITE"/>
    <s v="Finstro Pay 6"/>
    <n v="45169"/>
    <n v="3855.35"/>
    <n v="3961.38"/>
    <n v="3855.35"/>
    <n v="3961.38"/>
    <m/>
    <n v="45199"/>
    <n v="0"/>
    <x v="1"/>
  </r>
  <r>
    <x v="0"/>
    <x v="30"/>
    <x v="30"/>
    <s v="Active"/>
    <s v="CON02ca0100748"/>
    <s v="Active"/>
    <s v="INSITE"/>
    <s v="Finstro Pay 4"/>
    <n v="45085"/>
    <n v="2569.36"/>
    <n v="2640.03"/>
    <n v="2569.36"/>
    <n v="1320.02"/>
    <n v="45146"/>
    <n v="45177"/>
    <n v="0"/>
    <x v="1"/>
  </r>
  <r>
    <x v="0"/>
    <x v="31"/>
    <x v="31"/>
    <s v="Active"/>
    <s v="CON02d9498250"/>
    <s v="Active"/>
    <s v="INSITE"/>
    <s v="Finstro Pay 6"/>
    <n v="44992"/>
    <n v="26961.79"/>
    <n v="27703.24"/>
    <n v="26961.79"/>
    <n v="4617.21"/>
    <n v="45145"/>
    <n v="45176"/>
    <n v="0"/>
    <x v="1"/>
  </r>
  <r>
    <x v="0"/>
    <x v="14"/>
    <x v="14"/>
    <s v="Suspended"/>
    <s v="CON02ef399862"/>
    <s v="Active"/>
    <s v="INSITE"/>
    <s v="Finstro Pay - 2 Month Repayment Holiday | 6 months Term"/>
    <n v="45054"/>
    <n v="2312.4"/>
    <n v="2426.87"/>
    <n v="2312.4"/>
    <n v="2022.4"/>
    <n v="45146"/>
    <n v="45177"/>
    <n v="0"/>
    <x v="1"/>
  </r>
  <r>
    <x v="0"/>
    <x v="32"/>
    <x v="32"/>
    <s v="Active"/>
    <s v="CON0301999638"/>
    <s v="Active"/>
    <s v="INSITE"/>
    <s v="Finstro Pay 6"/>
    <n v="45044"/>
    <n v="26466.9"/>
    <n v="27194.75"/>
    <n v="26466.9"/>
    <n v="13597.38"/>
    <n v="45135"/>
    <n v="45166"/>
    <n v="0"/>
    <x v="1"/>
  </r>
  <r>
    <x v="0"/>
    <x v="33"/>
    <x v="33"/>
    <s v="Active"/>
    <s v="CON03100100177"/>
    <s v="Active"/>
    <s v="INSITE"/>
    <s v="Finstro Pay 6 VF"/>
    <n v="45064"/>
    <n v="2475"/>
    <n v="2543.0700000000002"/>
    <n v="2475"/>
    <n v="1271.55"/>
    <n v="45156"/>
    <n v="45187"/>
    <n v="0"/>
    <x v="1"/>
  </r>
  <r>
    <x v="0"/>
    <x v="34"/>
    <x v="34"/>
    <s v="Active"/>
    <s v="CON03116102601"/>
    <s v="Active"/>
    <s v="INSITE"/>
    <s v="Finstro Pay 2"/>
    <n v="45162"/>
    <n v="77.22"/>
    <n v="79.349999999999994"/>
    <n v="77.22"/>
    <n v="79.36"/>
    <m/>
    <n v="45193"/>
    <n v="0"/>
    <x v="1"/>
  </r>
  <r>
    <x v="0"/>
    <x v="35"/>
    <x v="35"/>
    <s v="Active"/>
    <s v="CON031dd95629"/>
    <s v="Active"/>
    <s v="INSITE"/>
    <s v="Finstro Pay 12 VF"/>
    <n v="44894"/>
    <n v="38863.61"/>
    <n v="39932.36"/>
    <n v="38863.61"/>
    <n v="9983.1"/>
    <n v="45173"/>
    <n v="45197"/>
    <n v="0"/>
    <x v="1"/>
  </r>
  <r>
    <x v="0"/>
    <x v="36"/>
    <x v="36"/>
    <s v="Active"/>
    <s v="CON0333399535"/>
    <s v="Active"/>
    <s v="CASH_ADVANCE"/>
    <s v="12 Month Cash Default"/>
    <n v="45040"/>
    <n v="9600"/>
    <n v="15474.77"/>
    <n v="9600"/>
    <n v="9119.33"/>
    <n v="45163"/>
    <n v="45170"/>
    <n v="0"/>
    <x v="1"/>
  </r>
  <r>
    <x v="0"/>
    <x v="37"/>
    <x v="37"/>
    <s v="Active"/>
    <s v="CON0335596491"/>
    <s v="Active"/>
    <s v="INSITE"/>
    <s v="Finstro Pay - 2 Month Repayment Holiday | 6 months Term"/>
    <n v="44945"/>
    <n v="1422.96"/>
    <n v="1462.1"/>
    <n v="1422.96"/>
    <n v="243.68"/>
    <n v="45157"/>
    <n v="45188"/>
    <n v="0"/>
    <x v="1"/>
  </r>
  <r>
    <x v="0"/>
    <x v="38"/>
    <x v="38"/>
    <s v="Active"/>
    <s v="CON033d198742"/>
    <s v="Active"/>
    <s v="CASH_ADVANCE"/>
    <s v="12 Month Cash Default"/>
    <n v="45009"/>
    <n v="300"/>
    <n v="2466.33"/>
    <n v="300"/>
    <n v="1046.58"/>
    <n v="45144"/>
    <n v="45175"/>
    <n v="0"/>
    <x v="1"/>
  </r>
  <r>
    <x v="0"/>
    <x v="39"/>
    <x v="39"/>
    <s v="Recovery"/>
    <s v="CON035ef75861"/>
    <s v="Active"/>
    <s v="CASH_ADVANCE"/>
    <s v="Recovery - No Charges"/>
    <n v="44139"/>
    <n v="18352"/>
    <n v="18352"/>
    <n v="18352"/>
    <n v="15052"/>
    <n v="45135"/>
    <n v="45166"/>
    <n v="0"/>
    <x v="1"/>
  </r>
  <r>
    <x v="0"/>
    <x v="40"/>
    <x v="40"/>
    <s v="Recovery"/>
    <s v="CON0370598802"/>
    <s v="Dishonoured"/>
    <s v="CASH_ADVANCE"/>
    <s v="Recovery - No Charges"/>
    <n v="45010"/>
    <n v="62017.64"/>
    <n v="62017.64"/>
    <n v="62017.64"/>
    <n v="61217.64"/>
    <n v="45056"/>
    <n v="45173"/>
    <n v="33"/>
    <x v="5"/>
  </r>
  <r>
    <x v="0"/>
    <x v="21"/>
    <x v="21"/>
    <s v="Recovery"/>
    <s v="CON037cf100163"/>
    <s v="Active"/>
    <s v="INSITE"/>
    <s v="Finstro Pay 6"/>
    <n v="45064"/>
    <n v="912.59"/>
    <n v="937.69"/>
    <n v="912.59"/>
    <n v="625.16"/>
    <n v="45156"/>
    <n v="45187"/>
    <n v="0"/>
    <x v="1"/>
  </r>
  <r>
    <x v="0"/>
    <x v="41"/>
    <x v="41"/>
    <s v="Active"/>
    <s v="CON037ec100011"/>
    <s v="Active"/>
    <s v="INSITE"/>
    <s v="Finstro Pay 6"/>
    <n v="45058"/>
    <n v="891"/>
    <n v="915.52"/>
    <n v="891"/>
    <n v="457.77"/>
    <n v="45150"/>
    <n v="45181"/>
    <n v="0"/>
    <x v="1"/>
  </r>
  <r>
    <x v="0"/>
    <x v="42"/>
    <x v="42"/>
    <s v="Suspended"/>
    <s v="CON0385a98841"/>
    <s v="Dishonoured"/>
    <s v="INSITE"/>
    <s v="Finstro Pay 6"/>
    <n v="45014"/>
    <n v="1548.8"/>
    <n v="1591.4"/>
    <n v="1548.8"/>
    <n v="795.72"/>
    <n v="45106"/>
    <n v="45170"/>
    <n v="28"/>
    <x v="6"/>
  </r>
  <r>
    <x v="0"/>
    <x v="9"/>
    <x v="9"/>
    <s v="Active"/>
    <s v="CON038d4100553"/>
    <s v="Active"/>
    <s v="INSITE"/>
    <s v="Finstro Pay 6"/>
    <n v="45077"/>
    <n v="1750.1"/>
    <n v="1798.24"/>
    <n v="1750.1"/>
    <n v="1198.8399999999999"/>
    <n v="45137"/>
    <n v="45168"/>
    <n v="0"/>
    <x v="1"/>
  </r>
  <r>
    <x v="0"/>
    <x v="9"/>
    <x v="9"/>
    <s v="Active"/>
    <s v="CON03937100609"/>
    <s v="Active"/>
    <s v="INSITE"/>
    <s v="Finstro Pay 6"/>
    <n v="45079"/>
    <n v="1211.98"/>
    <n v="1245.32"/>
    <n v="1211.98"/>
    <n v="830.24"/>
    <n v="45140"/>
    <n v="45171"/>
    <n v="0"/>
    <x v="1"/>
  </r>
  <r>
    <x v="0"/>
    <x v="16"/>
    <x v="16"/>
    <s v="Active"/>
    <s v="CON0394899755"/>
    <s v="Active"/>
    <s v="INSITE"/>
    <s v="Finstro Pay 6"/>
    <n v="45049"/>
    <n v="4039.2"/>
    <n v="4150.29"/>
    <n v="4039.2"/>
    <n v="2075.16"/>
    <n v="45141"/>
    <n v="45172"/>
    <n v="0"/>
    <x v="1"/>
  </r>
  <r>
    <x v="0"/>
    <x v="43"/>
    <x v="43"/>
    <s v="Active"/>
    <s v="CON03abc97999"/>
    <s v="Active"/>
    <s v="INSITE"/>
    <s v="Finstro Pay 6"/>
    <n v="44985"/>
    <n v="8500"/>
    <n v="8733.75"/>
    <n v="8500"/>
    <n v="1455.63"/>
    <n v="45135"/>
    <n v="45166"/>
    <n v="0"/>
    <x v="1"/>
  </r>
  <r>
    <x v="0"/>
    <x v="44"/>
    <x v="44"/>
    <s v="Active"/>
    <s v="CON03d9f99092"/>
    <s v="Active"/>
    <s v="INSITE"/>
    <s v="Finstro Pay 6"/>
    <n v="45034"/>
    <n v="1665.37"/>
    <n v="1711.17"/>
    <n v="1665.37"/>
    <n v="570.4"/>
    <n v="45156"/>
    <n v="45187"/>
    <n v="0"/>
    <x v="1"/>
  </r>
  <r>
    <x v="0"/>
    <x v="45"/>
    <x v="45"/>
    <s v="Suspended"/>
    <s v="CON03db2101335"/>
    <s v="Active"/>
    <s v="INSITE"/>
    <s v="Finstro Pay 6"/>
    <n v="45107"/>
    <n v="5082"/>
    <n v="5221.7700000000004"/>
    <n v="5082"/>
    <n v="3481.2"/>
    <n v="45168"/>
    <n v="45199"/>
    <n v="0"/>
    <x v="1"/>
  </r>
  <r>
    <x v="0"/>
    <x v="46"/>
    <x v="46"/>
    <s v="Active"/>
    <s v="CON03dea99816"/>
    <s v="Active"/>
    <s v="INSITE"/>
    <s v="Finstro Intl Trade - 2 Month Interest Only + 3 Month Term"/>
    <n v="45050"/>
    <n v="6437.06"/>
    <n v="6614.09"/>
    <n v="6437.06"/>
    <n v="4409.3999999999996"/>
    <n v="45142"/>
    <n v="45173"/>
    <n v="0"/>
    <x v="1"/>
  </r>
  <r>
    <x v="0"/>
    <x v="47"/>
    <x v="47"/>
    <s v="Active"/>
    <s v="CON03f0a100096"/>
    <s v="Active"/>
    <s v="INSITE"/>
    <s v="Finstro Intl Trade - 2 Month Interest Only + 4 Month Term"/>
    <n v="45062"/>
    <n v="14972.3"/>
    <n v="15384.05"/>
    <n v="14972.3"/>
    <n v="11538.03"/>
    <n v="45154"/>
    <n v="45185"/>
    <n v="0"/>
    <x v="1"/>
  </r>
  <r>
    <x v="0"/>
    <x v="48"/>
    <x v="48"/>
    <s v="Recovery"/>
    <s v="CON03fb193723"/>
    <s v="Recovery"/>
    <s v="CASH_ADVANCE"/>
    <s v="Recovery - No Adv Fees"/>
    <n v="44824"/>
    <n v="212293.46"/>
    <n v="212293.46"/>
    <n v="212293.46"/>
    <n v="182491.77"/>
    <n v="45015"/>
    <n v="45089"/>
    <n v="123"/>
    <x v="7"/>
  </r>
  <r>
    <x v="0"/>
    <x v="49"/>
    <x v="49"/>
    <s v="Active"/>
    <s v="CON0405f99212"/>
    <s v="Active"/>
    <s v="INSITE"/>
    <s v="Finstro Pay 6 VF"/>
    <n v="45029"/>
    <n v="15627.02"/>
    <n v="16056.77"/>
    <n v="15627.02"/>
    <n v="5352.26"/>
    <n v="45151"/>
    <n v="45182"/>
    <n v="0"/>
    <x v="1"/>
  </r>
  <r>
    <x v="0"/>
    <x v="50"/>
    <x v="50"/>
    <s v="Active"/>
    <s v="CON0417399878"/>
    <s v="Active"/>
    <s v="INSITE"/>
    <s v="Finstro Pay 4"/>
    <n v="45054"/>
    <n v="8000"/>
    <n v="8220"/>
    <n v="8000"/>
    <n v="2055"/>
    <n v="45146"/>
    <n v="45177"/>
    <n v="0"/>
    <x v="1"/>
  </r>
  <r>
    <x v="0"/>
    <x v="9"/>
    <x v="9"/>
    <s v="Active"/>
    <s v="CON04262102071"/>
    <s v="Active"/>
    <s v="INSITE"/>
    <s v="Finstro Pay 6"/>
    <n v="45140"/>
    <n v="594"/>
    <n v="610.34"/>
    <n v="594"/>
    <n v="610.38"/>
    <m/>
    <n v="45171"/>
    <n v="0"/>
    <x v="1"/>
  </r>
  <r>
    <x v="0"/>
    <x v="51"/>
    <x v="51"/>
    <s v="Active"/>
    <s v="CON0436d102263"/>
    <s v="Active"/>
    <s v="CASH_ADVANCE"/>
    <s v="12 Month Cash Default"/>
    <n v="45148"/>
    <n v="13019"/>
    <n v="31853.25"/>
    <n v="13019"/>
    <n v="31853.25"/>
    <m/>
    <n v="45171"/>
    <n v="0"/>
    <x v="1"/>
  </r>
  <r>
    <x v="0"/>
    <x v="52"/>
    <x v="52"/>
    <s v="Active"/>
    <s v="CON04788101346"/>
    <s v="Active"/>
    <s v="CASH_ADVANCE"/>
    <s v="12 Month Cash Default"/>
    <n v="45110"/>
    <n v="13300"/>
    <n v="13958.35"/>
    <n v="13300"/>
    <n v="11942.84"/>
    <n v="45159"/>
    <n v="45166"/>
    <n v="0"/>
    <x v="1"/>
  </r>
  <r>
    <x v="0"/>
    <x v="53"/>
    <x v="53"/>
    <s v="Active"/>
    <s v="CON048f796573"/>
    <s v="Active"/>
    <s v="INSITE"/>
    <s v="Finstro Pay - 2 Month Repayment Holiday | 6 months Term"/>
    <n v="44923"/>
    <n v="220"/>
    <n v="230.89"/>
    <n v="220"/>
    <n v="38.479999999999997"/>
    <n v="45135"/>
    <n v="45166"/>
    <n v="0"/>
    <x v="1"/>
  </r>
  <r>
    <x v="0"/>
    <x v="50"/>
    <x v="50"/>
    <s v="Active"/>
    <s v="CON04a4c101495"/>
    <s v="Active"/>
    <s v="INSITE"/>
    <s v="Finstro Pay 4"/>
    <n v="45117"/>
    <n v="3679.25"/>
    <n v="3780.44"/>
    <n v="3679.25"/>
    <n v="2835.33"/>
    <n v="45148"/>
    <n v="45179"/>
    <n v="0"/>
    <x v="1"/>
  </r>
  <r>
    <x v="0"/>
    <x v="54"/>
    <x v="54"/>
    <s v="Active"/>
    <s v="CON04a5d100900"/>
    <s v="Active"/>
    <s v="INSITE"/>
    <s v="Finstro Pay 6"/>
    <n v="45091"/>
    <n v="61000"/>
    <n v="62677.5"/>
    <n v="61000"/>
    <n v="41785"/>
    <n v="45152"/>
    <n v="45183"/>
    <n v="0"/>
    <x v="1"/>
  </r>
  <r>
    <x v="0"/>
    <x v="55"/>
    <x v="55"/>
    <s v="Active"/>
    <s v="CON04ad8101564"/>
    <s v="Active"/>
    <s v="INSITE"/>
    <s v="Finstro Pay 6"/>
    <n v="45119"/>
    <n v="11000"/>
    <n v="11302.5"/>
    <n v="11000"/>
    <n v="9418.75"/>
    <n v="45150"/>
    <n v="45181"/>
    <n v="0"/>
    <x v="1"/>
  </r>
  <r>
    <x v="0"/>
    <x v="1"/>
    <x v="1"/>
    <s v="Suspended"/>
    <s v="CON04af6102654"/>
    <s v="Active"/>
    <s v="INSITE"/>
    <s v="Finstro Pay 6"/>
    <n v="45162"/>
    <n v="307.23"/>
    <n v="315.68"/>
    <n v="307.23"/>
    <n v="315.72000000000003"/>
    <m/>
    <n v="45193"/>
    <n v="0"/>
    <x v="1"/>
  </r>
  <r>
    <x v="0"/>
    <x v="56"/>
    <x v="56"/>
    <s v="Active"/>
    <s v="CON04bfb101330"/>
    <s v="Active"/>
    <s v="INSITE"/>
    <s v="Finstro Pay 6 VF"/>
    <n v="45107"/>
    <n v="3000"/>
    <n v="3148.5"/>
    <n v="3000"/>
    <n v="2623.75"/>
    <n v="45137"/>
    <n v="45168"/>
    <n v="0"/>
    <x v="1"/>
  </r>
  <r>
    <x v="0"/>
    <x v="30"/>
    <x v="30"/>
    <s v="Active"/>
    <s v="CON04e2e100909"/>
    <s v="Active"/>
    <s v="INSITE"/>
    <s v="Finstro Pay 3"/>
    <n v="45092"/>
    <n v="1125.5999999999999"/>
    <n v="1156.57"/>
    <n v="1125.5999999999999"/>
    <n v="385.53"/>
    <n v="45153"/>
    <n v="45184"/>
    <n v="0"/>
    <x v="1"/>
  </r>
  <r>
    <x v="0"/>
    <x v="30"/>
    <x v="30"/>
    <s v="Active"/>
    <s v="CON04e36102837"/>
    <s v="Active"/>
    <s v="INSITE"/>
    <s v="Finstro Pay 3"/>
    <n v="45169"/>
    <n v="1616.27"/>
    <n v="1660.72"/>
    <n v="1616.27"/>
    <n v="1660.74"/>
    <m/>
    <n v="45199"/>
    <n v="0"/>
    <x v="1"/>
  </r>
  <r>
    <x v="0"/>
    <x v="57"/>
    <x v="57"/>
    <s v="Active"/>
    <s v="CON04f96102484"/>
    <s v="Active"/>
    <s v="INSITE"/>
    <s v="Finstro Pay 3"/>
    <n v="45156"/>
    <n v="1500"/>
    <n v="1541.25"/>
    <n v="1500"/>
    <n v="1027.5"/>
    <n v="45187"/>
    <n v="45217"/>
    <n v="0"/>
    <x v="1"/>
  </r>
  <r>
    <x v="0"/>
    <x v="58"/>
    <x v="58"/>
    <s v="Active"/>
    <s v="CON04fae100409"/>
    <s v="Active"/>
    <s v="INSITE"/>
    <s v="Finstro Pay 4"/>
    <n v="45072"/>
    <n v="3709.2"/>
    <n v="3811.22"/>
    <n v="3709.2"/>
    <n v="952.81"/>
    <n v="45164"/>
    <n v="45195"/>
    <n v="0"/>
    <x v="1"/>
  </r>
  <r>
    <x v="0"/>
    <x v="59"/>
    <x v="59"/>
    <s v="Active"/>
    <s v="CON0505f102450"/>
    <s v="Active"/>
    <s v="CASH_ADVANCE"/>
    <s v="12 Month Cash Default"/>
    <n v="45155"/>
    <n v="4000"/>
    <n v="32516.41"/>
    <n v="4000"/>
    <n v="31294.32"/>
    <n v="45163"/>
    <n v="45170"/>
    <n v="0"/>
    <x v="1"/>
  </r>
  <r>
    <x v="0"/>
    <x v="60"/>
    <x v="60"/>
    <s v="Active"/>
    <s v="CON051d2102523"/>
    <s v="Active"/>
    <s v="INSITE"/>
    <s v="Finstro Pay 6"/>
    <n v="45159"/>
    <n v="3982.5"/>
    <n v="4092.03"/>
    <n v="3982.5"/>
    <n v="4092.06"/>
    <m/>
    <n v="45190"/>
    <n v="0"/>
    <x v="1"/>
  </r>
  <r>
    <x v="0"/>
    <x v="61"/>
    <x v="61"/>
    <s v="Recovery"/>
    <s v="CON0533098921"/>
    <s v="Active"/>
    <s v="CASH_ADVANCE"/>
    <s v="Recovery - No Adv Fees"/>
    <n v="45015"/>
    <n v="51366.559999999998"/>
    <n v="51366.559999999998"/>
    <n v="51366.559999999998"/>
    <n v="53566.47"/>
    <n v="45141"/>
    <n v="45172"/>
    <n v="0"/>
    <x v="1"/>
  </r>
  <r>
    <x v="0"/>
    <x v="6"/>
    <x v="6"/>
    <s v="Active"/>
    <s v="CON053d9101859"/>
    <s v="Active"/>
    <s v="INSITE"/>
    <s v="Finstro Pay 6"/>
    <n v="45133"/>
    <n v="4500"/>
    <n v="4623.75"/>
    <n v="4500"/>
    <n v="4623.78"/>
    <m/>
    <n v="45164"/>
    <n v="0"/>
    <x v="1"/>
  </r>
  <r>
    <x v="0"/>
    <x v="62"/>
    <x v="62"/>
    <s v="Active"/>
    <s v="CON054e995131"/>
    <s v="Active"/>
    <s v="CASH_ADVANCE"/>
    <s v="Cash Payment Holiday 8 weeks"/>
    <n v="44875"/>
    <n v="3600"/>
    <n v="3778.2"/>
    <n v="3600"/>
    <n v="1221.4000000000001"/>
    <n v="45143"/>
    <n v="45174"/>
    <n v="0"/>
    <x v="1"/>
  </r>
  <r>
    <x v="0"/>
    <x v="63"/>
    <x v="63"/>
    <s v="Active"/>
    <s v="CON0550e102151"/>
    <s v="Active"/>
    <s v="INSITE"/>
    <s v="Finstro Pay 2"/>
    <n v="45142"/>
    <n v="4045"/>
    <n v="4156.24"/>
    <n v="4045"/>
    <n v="4156.24"/>
    <m/>
    <n v="45173"/>
    <n v="0"/>
    <x v="1"/>
  </r>
  <r>
    <x v="0"/>
    <x v="64"/>
    <x v="64"/>
    <s v="Active"/>
    <s v="CON056e0101293"/>
    <s v="Active"/>
    <s v="INSITE"/>
    <s v="Finstro Pay - 2 Month Repayment Holiday | 6 months Term"/>
    <n v="45107"/>
    <n v="5500"/>
    <n v="5651.25"/>
    <n v="5500"/>
    <n v="5651.28"/>
    <m/>
    <n v="45199"/>
    <n v="0"/>
    <x v="1"/>
  </r>
  <r>
    <x v="0"/>
    <x v="65"/>
    <x v="65"/>
    <s v="Recovery"/>
    <s v="CON0578297979"/>
    <s v="Recovery"/>
    <s v="INSITE"/>
    <s v="Finstro Pay 6"/>
    <n v="44984"/>
    <n v="4633"/>
    <n v="4760.42"/>
    <n v="4633"/>
    <n v="3967.05"/>
    <n v="45019"/>
    <n v="45106"/>
    <n v="127"/>
    <x v="7"/>
  </r>
  <r>
    <x v="0"/>
    <x v="41"/>
    <x v="41"/>
    <s v="Active"/>
    <s v="CON05841101997"/>
    <s v="Active"/>
    <s v="INSITE"/>
    <s v="Finstro Pay 6"/>
    <n v="45138"/>
    <n v="251.04"/>
    <n v="257.95999999999998"/>
    <n v="251.04"/>
    <n v="258"/>
    <m/>
    <n v="45181"/>
    <n v="0"/>
    <x v="1"/>
  </r>
  <r>
    <x v="0"/>
    <x v="66"/>
    <x v="66"/>
    <s v="Active"/>
    <s v="CON0585399229"/>
    <s v="Active"/>
    <s v="INSITE"/>
    <s v="Finstro Pay 6"/>
    <n v="45029"/>
    <n v="505.5"/>
    <n v="519.41999999999996"/>
    <n v="505.5"/>
    <n v="173.14"/>
    <n v="45151"/>
    <n v="45182"/>
    <n v="0"/>
    <x v="1"/>
  </r>
  <r>
    <x v="0"/>
    <x v="67"/>
    <x v="67"/>
    <s v="Active"/>
    <s v="CON05888102784"/>
    <s v="Active"/>
    <s v="CASH_ADVANCE"/>
    <s v="12 Month Cash Default"/>
    <n v="45167"/>
    <n v="1000"/>
    <n v="13966.59"/>
    <n v="1000"/>
    <n v="13966.59"/>
    <m/>
    <n v="45173"/>
    <n v="0"/>
    <x v="1"/>
  </r>
  <r>
    <x v="0"/>
    <x v="17"/>
    <x v="17"/>
    <s v="Active"/>
    <s v="CON0588f102808"/>
    <s v="Active"/>
    <s v="INSITE"/>
    <s v="Finstro Pay 2"/>
    <n v="45168"/>
    <n v="711.15"/>
    <n v="730.72"/>
    <n v="711.15"/>
    <n v="730.72"/>
    <m/>
    <n v="45199"/>
    <n v="0"/>
    <x v="1"/>
  </r>
  <r>
    <x v="0"/>
    <x v="23"/>
    <x v="23"/>
    <s v="Active"/>
    <s v="CON05983101910"/>
    <s v="Active"/>
    <s v="INSITE"/>
    <s v="Finstro Pay 2"/>
    <n v="45134"/>
    <n v="2657.9"/>
    <n v="2731"/>
    <n v="2657.9"/>
    <n v="2731"/>
    <m/>
    <n v="45165"/>
    <n v="0"/>
    <x v="1"/>
  </r>
  <r>
    <x v="0"/>
    <x v="68"/>
    <x v="68"/>
    <s v="Active"/>
    <s v="CON05b1895519"/>
    <s v="Active"/>
    <s v="CASH_ADVANCE"/>
    <s v="Cash Payment Holiday 8 weeks"/>
    <n v="44887"/>
    <n v="15000"/>
    <n v="15742.5"/>
    <n v="15000"/>
    <n v="5222.5"/>
    <n v="45155"/>
    <n v="45186"/>
    <n v="0"/>
    <x v="1"/>
  </r>
  <r>
    <x v="0"/>
    <x v="69"/>
    <x v="69"/>
    <s v="Active"/>
    <s v="CON05e5b101866"/>
    <s v="Active"/>
    <s v="INSITE"/>
    <s v="Finstro Pay 6"/>
    <n v="45132"/>
    <n v="941.59"/>
    <n v="967.49"/>
    <n v="941.59"/>
    <n v="806.25"/>
    <n v="45163"/>
    <n v="45194"/>
    <n v="0"/>
    <x v="1"/>
  </r>
  <r>
    <x v="0"/>
    <x v="70"/>
    <x v="70"/>
    <s v="Active"/>
    <s v="CON05f53102182"/>
    <s v="Active"/>
    <s v="CASH_ADVANCE"/>
    <s v="12 Month Cash Default"/>
    <n v="45145"/>
    <n v="10000"/>
    <n v="49503.34"/>
    <n v="10000"/>
    <n v="45034.03"/>
    <n v="45149"/>
    <n v="45180"/>
    <n v="0"/>
    <x v="1"/>
  </r>
  <r>
    <x v="0"/>
    <x v="71"/>
    <x v="71"/>
    <s v="Active"/>
    <s v="CON0625598227"/>
    <s v="Active"/>
    <s v="INSITE"/>
    <s v="Finstro Pay 6 VF"/>
    <n v="44991"/>
    <n v="6079.66"/>
    <n v="6380.61"/>
    <n v="6079.66"/>
    <n v="1063.44"/>
    <n v="45144"/>
    <n v="45175"/>
    <n v="0"/>
    <x v="1"/>
  </r>
  <r>
    <x v="0"/>
    <x v="57"/>
    <x v="57"/>
    <s v="Active"/>
    <s v="CON06360102727"/>
    <s v="Active"/>
    <s v="CASH_ADVANCE"/>
    <s v="Finstro Cash D2"/>
    <n v="45166"/>
    <n v="550"/>
    <n v="14930.85"/>
    <n v="550"/>
    <n v="14930.85"/>
    <m/>
    <n v="45171"/>
    <n v="0"/>
    <x v="1"/>
  </r>
  <r>
    <x v="0"/>
    <x v="72"/>
    <x v="72"/>
    <s v="Active"/>
    <s v="CON06423100616"/>
    <s v="Active"/>
    <s v="INSITE"/>
    <s v="Finstro Pay 5"/>
    <n v="45079"/>
    <n v="1290.3"/>
    <n v="1325.79"/>
    <n v="1290.3"/>
    <n v="530.32000000000005"/>
    <n v="45171"/>
    <n v="45201"/>
    <n v="0"/>
    <x v="1"/>
  </r>
  <r>
    <x v="0"/>
    <x v="73"/>
    <x v="73"/>
    <s v="Active"/>
    <s v="CON066f6102075"/>
    <s v="Active"/>
    <s v="INSITE"/>
    <s v="Finstro Pay 4"/>
    <n v="45140"/>
    <n v="1400"/>
    <n v="1430.8"/>
    <n v="1400"/>
    <n v="1430.8"/>
    <m/>
    <n v="45171"/>
    <n v="0"/>
    <x v="1"/>
  </r>
  <r>
    <x v="0"/>
    <x v="74"/>
    <x v="74"/>
    <s v="Recovery"/>
    <s v="CON06817101860"/>
    <s v="Active"/>
    <s v="CASH_ADVANCE"/>
    <s v="Support A - 12 month Term Loan"/>
    <n v="45132"/>
    <n v="23686.720000000001"/>
    <n v="23686.720000000001"/>
    <n v="23686.720000000001"/>
    <n v="20307.8"/>
    <n v="45156"/>
    <n v="45170"/>
    <n v="0"/>
    <x v="1"/>
  </r>
  <r>
    <x v="0"/>
    <x v="75"/>
    <x v="75"/>
    <s v="Active"/>
    <s v="CON068b298257"/>
    <s v="Active"/>
    <s v="INSITE"/>
    <s v="Finstro Pay 6"/>
    <n v="44992"/>
    <n v="6000"/>
    <n v="6165"/>
    <n v="6000"/>
    <n v="1027.5"/>
    <n v="45145"/>
    <n v="45176"/>
    <n v="0"/>
    <x v="1"/>
  </r>
  <r>
    <x v="0"/>
    <x v="76"/>
    <x v="76"/>
    <s v="Active"/>
    <s v="CON0697c100257"/>
    <s v="Active"/>
    <s v="CASH_ADVANCE"/>
    <s v="12 Month Cash Default"/>
    <n v="45068"/>
    <n v="10000"/>
    <n v="99686.1"/>
    <n v="10000"/>
    <n v="74126.820000000007"/>
    <n v="45149"/>
    <n v="45180"/>
    <n v="0"/>
    <x v="1"/>
  </r>
  <r>
    <x v="0"/>
    <x v="5"/>
    <x v="5"/>
    <s v="Active"/>
    <s v="CON06b0099045"/>
    <s v="Active"/>
    <s v="INSITE"/>
    <s v="Finstro Pay 6 VF"/>
    <n v="45020"/>
    <n v="3850"/>
    <n v="3955.88"/>
    <n v="3850"/>
    <n v="1318.64"/>
    <n v="45142"/>
    <n v="45173"/>
    <n v="0"/>
    <x v="1"/>
  </r>
  <r>
    <x v="0"/>
    <x v="77"/>
    <x v="77"/>
    <s v="Active"/>
    <s v="CON06b39100405"/>
    <s v="Active"/>
    <s v="INSITE"/>
    <s v="Finstro Pay 4 EB"/>
    <n v="45072"/>
    <n v="6190.7"/>
    <n v="6360.95"/>
    <n v="6190.7"/>
    <n v="3180.48"/>
    <n v="45133"/>
    <n v="45164"/>
    <n v="0"/>
    <x v="1"/>
  </r>
  <r>
    <x v="0"/>
    <x v="60"/>
    <x v="60"/>
    <s v="Active"/>
    <s v="CON06c38102208"/>
    <s v="Active"/>
    <s v="INSITE"/>
    <s v="Finstro Pay 6"/>
    <n v="45145"/>
    <n v="4444.68"/>
    <n v="4566.92"/>
    <n v="4444.68"/>
    <n v="4566.96"/>
    <m/>
    <n v="45176"/>
    <n v="0"/>
    <x v="1"/>
  </r>
  <r>
    <x v="0"/>
    <x v="3"/>
    <x v="3"/>
    <s v="Active"/>
    <s v="CON06d03102643"/>
    <s v="Active"/>
    <s v="INSITE"/>
    <s v="Finstro Pay 4"/>
    <n v="45168"/>
    <n v="1314.22"/>
    <n v="1350.37"/>
    <n v="1314.22"/>
    <n v="1350.4"/>
    <m/>
    <n v="45199"/>
    <n v="0"/>
    <x v="1"/>
  </r>
  <r>
    <x v="0"/>
    <x v="78"/>
    <x v="78"/>
    <s v="Active"/>
    <s v="CON06d20102587"/>
    <s v="Active"/>
    <s v="INSITE"/>
    <s v="Finstro Pay 4 VF"/>
    <n v="45161"/>
    <n v="8565.07"/>
    <n v="8907.68"/>
    <n v="8565.07"/>
    <n v="8907.68"/>
    <m/>
    <n v="45192"/>
    <n v="0"/>
    <x v="1"/>
  </r>
  <r>
    <x v="0"/>
    <x v="30"/>
    <x v="30"/>
    <s v="Active"/>
    <s v="CON06d68100310"/>
    <s v="Active"/>
    <s v="INSITE"/>
    <s v="Finstro Pay 4"/>
    <n v="45070"/>
    <n v="2717.72"/>
    <n v="2792.46"/>
    <n v="2717.72"/>
    <n v="698.12"/>
    <n v="45162"/>
    <n v="45193"/>
    <n v="0"/>
    <x v="1"/>
  </r>
  <r>
    <x v="0"/>
    <x v="79"/>
    <x v="79"/>
    <s v="Active"/>
    <s v="CON06dca101849"/>
    <s v="Active"/>
    <s v="INSITE"/>
    <s v="Finstro Pay 6"/>
    <n v="45131"/>
    <n v="400"/>
    <n v="411"/>
    <n v="400"/>
    <n v="342.5"/>
    <n v="45162"/>
    <n v="45193"/>
    <n v="0"/>
    <x v="1"/>
  </r>
  <r>
    <x v="0"/>
    <x v="80"/>
    <x v="80"/>
    <s v="Recovery"/>
    <s v="CON06f6999460"/>
    <s v="Recovery"/>
    <s v="INSITE"/>
    <s v="Finstro Pay 4"/>
    <n v="45037"/>
    <n v="5635.86"/>
    <n v="5790.85"/>
    <n v="5635.86"/>
    <n v="4343.16"/>
    <n v="45081"/>
    <n v="45161"/>
    <n v="72"/>
    <x v="3"/>
  </r>
  <r>
    <x v="0"/>
    <x v="81"/>
    <x v="81"/>
    <s v="Active"/>
    <s v="CON06fdd93451"/>
    <s v="Active"/>
    <s v="INSITE"/>
    <s v="Finstro Pay 12 VF"/>
    <n v="44816"/>
    <n v="24235.279999999999"/>
    <n v="24901.759999999998"/>
    <n v="24235.279999999999"/>
    <n v="4150.3"/>
    <n v="45153"/>
    <n v="45184"/>
    <n v="0"/>
    <x v="1"/>
  </r>
  <r>
    <x v="0"/>
    <x v="29"/>
    <x v="29"/>
    <s v="Active"/>
    <s v="CON07026100527"/>
    <s v="Active"/>
    <s v="INSITE"/>
    <s v="Finstro Pay 6"/>
    <n v="45076"/>
    <n v="23168.42"/>
    <n v="23805.56"/>
    <n v="23168.42"/>
    <n v="15870.4"/>
    <n v="45149"/>
    <n v="45168"/>
    <n v="0"/>
    <x v="1"/>
  </r>
  <r>
    <x v="0"/>
    <x v="82"/>
    <x v="82"/>
    <s v="Active"/>
    <s v="CON07135100496"/>
    <s v="Active"/>
    <s v="INSITE"/>
    <s v="Finstro Pay 4"/>
    <n v="45076"/>
    <n v="1897.08"/>
    <n v="1949.26"/>
    <n v="1897.08"/>
    <n v="974.64"/>
    <n v="45137"/>
    <n v="45168"/>
    <n v="0"/>
    <x v="1"/>
  </r>
  <r>
    <x v="0"/>
    <x v="83"/>
    <x v="83"/>
    <s v="Active"/>
    <s v="CON073e4100254"/>
    <s v="Active"/>
    <s v="INSITE"/>
    <s v="Finstro Pay 4"/>
    <n v="45068"/>
    <n v="5000"/>
    <n v="5137.5"/>
    <n v="5000"/>
    <n v="1284.3800000000001"/>
    <n v="45160"/>
    <n v="45191"/>
    <n v="0"/>
    <x v="1"/>
  </r>
  <r>
    <x v="0"/>
    <x v="56"/>
    <x v="56"/>
    <s v="Active"/>
    <s v="CON07492101007"/>
    <s v="Active"/>
    <s v="INSITE"/>
    <s v="Finstro Pay 6 VF"/>
    <n v="45097"/>
    <n v="8889.34"/>
    <n v="9329.3799999999992"/>
    <n v="8889.34"/>
    <n v="6219.6"/>
    <n v="45158"/>
    <n v="45189"/>
    <n v="0"/>
    <x v="1"/>
  </r>
  <r>
    <x v="0"/>
    <x v="84"/>
    <x v="84"/>
    <s v="Active"/>
    <s v="CON07574100434"/>
    <s v="Active"/>
    <s v="INSITE"/>
    <s v="Finstro Pay 4"/>
    <n v="45075"/>
    <n v="2478"/>
    <n v="2546.15"/>
    <n v="2478"/>
    <n v="1273.08"/>
    <n v="45136"/>
    <n v="45167"/>
    <n v="0"/>
    <x v="1"/>
  </r>
  <r>
    <x v="0"/>
    <x v="85"/>
    <x v="85"/>
    <s v="Active"/>
    <s v="CON076c4100315"/>
    <s v="Active"/>
    <s v="INSITE"/>
    <s v="Finstro Pay 6"/>
    <n v="45070"/>
    <n v="2333.04"/>
    <n v="2397.21"/>
    <n v="2333.04"/>
    <n v="1198.6199999999999"/>
    <n v="45162"/>
    <n v="45193"/>
    <n v="0"/>
    <x v="1"/>
  </r>
  <r>
    <x v="0"/>
    <x v="86"/>
    <x v="86"/>
    <s v="Recovery"/>
    <s v="CON076d993745"/>
    <s v="Recovery"/>
    <s v="CASH_ADVANCE"/>
    <s v="Recovery - No Adv Fees"/>
    <n v="44825"/>
    <n v="16887.02"/>
    <n v="16887.02"/>
    <n v="16887.02"/>
    <n v="16515.330000000002"/>
    <n v="45135"/>
    <n v="44989"/>
    <n v="5"/>
    <x v="6"/>
  </r>
  <r>
    <x v="0"/>
    <x v="87"/>
    <x v="87"/>
    <s v="Active"/>
    <s v="CON07742102399"/>
    <s v="Active"/>
    <s v="INSITE"/>
    <s v="Finstro Pay 6"/>
    <n v="45154"/>
    <n v="7970"/>
    <n v="8189.18"/>
    <n v="7970"/>
    <n v="8189.22"/>
    <m/>
    <n v="45185"/>
    <n v="0"/>
    <x v="1"/>
  </r>
  <r>
    <x v="0"/>
    <x v="88"/>
    <x v="88"/>
    <s v="Active"/>
    <s v="CON07860101451"/>
    <s v="Active"/>
    <s v="INSITE"/>
    <s v="Finstro Pay 6"/>
    <n v="45114"/>
    <n v="3300"/>
    <n v="3390.75"/>
    <n v="3300"/>
    <n v="2825.65"/>
    <n v="45145"/>
    <n v="45176"/>
    <n v="0"/>
    <x v="1"/>
  </r>
  <r>
    <x v="0"/>
    <x v="89"/>
    <x v="89"/>
    <s v="Active"/>
    <s v="CON07b04101568"/>
    <s v="Active"/>
    <s v="INSITE"/>
    <s v="Finstro Pay 6"/>
    <n v="45119"/>
    <n v="3459.5"/>
    <n v="3554.64"/>
    <n v="3459.5"/>
    <n v="2962.2"/>
    <n v="45150"/>
    <n v="45181"/>
    <n v="0"/>
    <x v="1"/>
  </r>
  <r>
    <x v="0"/>
    <x v="90"/>
    <x v="90"/>
    <s v="Active"/>
    <s v="CON07b9199417"/>
    <s v="Active"/>
    <s v="INSITE"/>
    <s v="Finstro Pay 6 VF"/>
    <n v="45036"/>
    <n v="62077.4"/>
    <n v="64808.81"/>
    <n v="62077.4"/>
    <n v="21602.94"/>
    <n v="45158"/>
    <n v="45189"/>
    <n v="0"/>
    <x v="1"/>
  </r>
  <r>
    <x v="0"/>
    <x v="91"/>
    <x v="91"/>
    <s v="Active"/>
    <s v="CON07c8d101232"/>
    <s v="Active"/>
    <s v="INSITE"/>
    <s v="Finstro Pay 3"/>
    <n v="45104"/>
    <n v="2180.23"/>
    <n v="2240.1999999999998"/>
    <n v="2180.23"/>
    <n v="1493.48"/>
    <n v="45148"/>
    <n v="45165"/>
    <n v="0"/>
    <x v="1"/>
  </r>
  <r>
    <x v="0"/>
    <x v="92"/>
    <x v="92"/>
    <s v="Active"/>
    <s v="CON07ccd102548"/>
    <s v="Active"/>
    <s v="CASH_ADVANCE"/>
    <s v="12 Month Cash Default"/>
    <n v="45160"/>
    <n v="21850"/>
    <n v="29025.26"/>
    <n v="21850"/>
    <n v="28384.93"/>
    <n v="45160"/>
    <n v="45167"/>
    <n v="0"/>
    <x v="1"/>
  </r>
  <r>
    <x v="0"/>
    <x v="93"/>
    <x v="93"/>
    <s v="Active"/>
    <s v="CON07dc9100892"/>
    <s v="Active"/>
    <s v="INSITE"/>
    <s v="Finstro Pay 4 EB"/>
    <n v="45091"/>
    <n v="1143.4000000000001"/>
    <n v="1174.8499999999999"/>
    <n v="1143.4000000000001"/>
    <n v="587.44000000000005"/>
    <n v="45152"/>
    <n v="45183"/>
    <n v="0"/>
    <x v="1"/>
  </r>
  <r>
    <x v="0"/>
    <x v="94"/>
    <x v="94"/>
    <s v="Active"/>
    <s v="CON07e6a100987"/>
    <s v="Active"/>
    <s v="INSITE"/>
    <s v="Finstro Pay 6"/>
    <n v="45096"/>
    <n v="418"/>
    <n v="429.5"/>
    <n v="418"/>
    <n v="286.36"/>
    <n v="45157"/>
    <n v="45188"/>
    <n v="0"/>
    <x v="1"/>
  </r>
  <r>
    <x v="0"/>
    <x v="41"/>
    <x v="41"/>
    <s v="Active"/>
    <s v="CON07eca102320"/>
    <s v="Active"/>
    <s v="INSITE"/>
    <s v="Finstro Pay 6"/>
    <n v="45152"/>
    <n v="2800.05"/>
    <n v="2877.07"/>
    <n v="2800.05"/>
    <n v="2877.12"/>
    <m/>
    <n v="45183"/>
    <n v="0"/>
    <x v="1"/>
  </r>
  <r>
    <x v="0"/>
    <x v="6"/>
    <x v="6"/>
    <s v="Active"/>
    <s v="CON07f2d98980"/>
    <s v="Active"/>
    <s v="INSITE"/>
    <s v="Finstro Pay 6"/>
    <n v="45016"/>
    <n v="569.53"/>
    <n v="585.20000000000005"/>
    <n v="569.53"/>
    <n v="195.08"/>
    <n v="45137"/>
    <n v="45168"/>
    <n v="0"/>
    <x v="1"/>
  </r>
  <r>
    <x v="0"/>
    <x v="95"/>
    <x v="95"/>
    <s v="Active"/>
    <s v="CON080ab101759"/>
    <s v="Active"/>
    <s v="INSITE"/>
    <s v="Finstro Pay 6"/>
    <n v="45127"/>
    <n v="5000"/>
    <n v="5137.5"/>
    <n v="5000"/>
    <n v="4281.25"/>
    <n v="45158"/>
    <n v="45189"/>
    <n v="0"/>
    <x v="1"/>
  </r>
  <r>
    <x v="0"/>
    <x v="96"/>
    <x v="96"/>
    <s v="Recovery"/>
    <s v="CON080d093914"/>
    <s v="Recovery"/>
    <s v="CASH_ADVANCE"/>
    <s v="Recovery - No Charges"/>
    <n v="44832"/>
    <n v="109821.07"/>
    <n v="109821.07"/>
    <n v="109821.07"/>
    <n v="108821.07"/>
    <n v="44895"/>
    <n v="44911"/>
    <n v="245"/>
    <x v="0"/>
  </r>
  <r>
    <x v="0"/>
    <x v="71"/>
    <x v="71"/>
    <s v="Active"/>
    <s v="CON080eb102333"/>
    <s v="Active"/>
    <s v="CASH_ADVANCE"/>
    <s v="12 Month Cash Default"/>
    <n v="45152"/>
    <n v="1800"/>
    <n v="14899.81"/>
    <n v="1800"/>
    <n v="14289.94"/>
    <n v="45159"/>
    <n v="45166"/>
    <n v="0"/>
    <x v="1"/>
  </r>
  <r>
    <x v="0"/>
    <x v="8"/>
    <x v="8"/>
    <s v="Active"/>
    <s v="CON0811495793"/>
    <s v="Active"/>
    <s v="INSITE"/>
    <s v="Finstro Pay - 2 Month Repayment Holiday | 6 months Term"/>
    <n v="44895"/>
    <n v="66000"/>
    <n v="67815"/>
    <n v="66000"/>
    <n v="11302.5"/>
    <n v="45135"/>
    <n v="45173"/>
    <n v="0"/>
    <x v="1"/>
  </r>
  <r>
    <x v="0"/>
    <x v="97"/>
    <x v="97"/>
    <s v="Active"/>
    <s v="CON082c9102446"/>
    <s v="Active"/>
    <s v="INSITE"/>
    <s v="Finstro Pay 6"/>
    <n v="45155"/>
    <n v="3627.45"/>
    <n v="3727.22"/>
    <n v="3627.45"/>
    <n v="3727.26"/>
    <m/>
    <n v="45186"/>
    <n v="0"/>
    <x v="1"/>
  </r>
  <r>
    <x v="0"/>
    <x v="98"/>
    <x v="98"/>
    <s v="Recovery"/>
    <s v="CON0835a97743"/>
    <s v="Active"/>
    <s v="CASH_ADVANCE"/>
    <s v="Support A - 12 month Term Loan"/>
    <n v="44973"/>
    <n v="37821.339999999997"/>
    <n v="37821.339999999997"/>
    <n v="37821.339999999997"/>
    <n v="21179.14"/>
    <n v="45147"/>
    <n v="45178"/>
    <n v="0"/>
    <x v="1"/>
  </r>
  <r>
    <x v="0"/>
    <x v="99"/>
    <x v="99"/>
    <s v="Active"/>
    <s v="CON08374100068"/>
    <s v="Active"/>
    <s v="INSITE"/>
    <s v="Finstro Pay 6"/>
    <n v="45061"/>
    <n v="51616.21"/>
    <n v="53035.66"/>
    <n v="51616.21"/>
    <n v="35357.120000000003"/>
    <n v="45122"/>
    <n v="45167"/>
    <n v="0"/>
    <x v="1"/>
  </r>
  <r>
    <x v="0"/>
    <x v="41"/>
    <x v="41"/>
    <s v="Active"/>
    <s v="CON083d996603"/>
    <s v="Active"/>
    <s v="INSITE"/>
    <s v="Finstro Pay - 2 Month Repayment Holiday | 6 months Term"/>
    <n v="44923"/>
    <n v="616"/>
    <n v="632.95000000000005"/>
    <n v="616"/>
    <n v="105.49"/>
    <n v="45145"/>
    <n v="45181"/>
    <n v="0"/>
    <x v="1"/>
  </r>
  <r>
    <x v="0"/>
    <x v="100"/>
    <x v="100"/>
    <s v="Active"/>
    <s v="CON08445102428"/>
    <s v="Active"/>
    <s v="INSITE"/>
    <s v="Finstro Pay 6"/>
    <n v="45154"/>
    <n v="27500"/>
    <n v="28256.25"/>
    <n v="27500"/>
    <n v="28256.28"/>
    <m/>
    <n v="45185"/>
    <n v="0"/>
    <x v="1"/>
  </r>
  <r>
    <x v="0"/>
    <x v="101"/>
    <x v="101"/>
    <s v="Active"/>
    <s v="CON0871f100128"/>
    <s v="Active"/>
    <s v="INSITE"/>
    <s v="Finstro Pay 6"/>
    <n v="45063"/>
    <n v="1254"/>
    <n v="1288.49"/>
    <n v="1254"/>
    <n v="644.25"/>
    <n v="45155"/>
    <n v="45186"/>
    <n v="0"/>
    <x v="1"/>
  </r>
  <r>
    <x v="0"/>
    <x v="102"/>
    <x v="102"/>
    <s v="Suspended"/>
    <s v="CON089b7101904"/>
    <s v="Active"/>
    <s v="INSITE"/>
    <s v="Finstro Pay 6"/>
    <n v="45134"/>
    <n v="5559.43"/>
    <n v="5712.32"/>
    <n v="5559.43"/>
    <n v="5712.36"/>
    <m/>
    <n v="45179"/>
    <n v="0"/>
    <x v="1"/>
  </r>
  <r>
    <x v="0"/>
    <x v="103"/>
    <x v="103"/>
    <s v="Active"/>
    <s v="CON08bce101749"/>
    <s v="Active"/>
    <s v="INSITE"/>
    <s v="Finstro Pay 6"/>
    <n v="45132"/>
    <n v="527.24"/>
    <n v="541.74"/>
    <n v="527.24"/>
    <n v="451.45"/>
    <n v="45163"/>
    <n v="45194"/>
    <n v="0"/>
    <x v="1"/>
  </r>
  <r>
    <x v="0"/>
    <x v="104"/>
    <x v="104"/>
    <s v="Suspended"/>
    <s v="CON08c7f101373"/>
    <s v="Active"/>
    <s v="CASH_ADVANCE"/>
    <s v="12 Month Cash Default"/>
    <n v="45111"/>
    <n v="9794"/>
    <n v="15484.29"/>
    <n v="9794"/>
    <n v="12604.61"/>
    <n v="45130"/>
    <n v="45168"/>
    <n v="0"/>
    <x v="1"/>
  </r>
  <r>
    <x v="0"/>
    <x v="105"/>
    <x v="105"/>
    <s v="Recovery"/>
    <s v="CON08d9c97164"/>
    <s v="Recovery"/>
    <s v="INSITE"/>
    <s v="Finstro Pay 6"/>
    <n v="44950"/>
    <n v="18076.7"/>
    <n v="18573.82"/>
    <n v="18076.7"/>
    <n v="15478.2"/>
    <n v="44981"/>
    <n v="45072"/>
    <n v="161"/>
    <x v="4"/>
  </r>
  <r>
    <x v="0"/>
    <x v="106"/>
    <x v="106"/>
    <s v="Active"/>
    <s v="CON08dcc101449"/>
    <s v="Active"/>
    <s v="CASH_ADVANCE"/>
    <s v="12 Month Cash Default"/>
    <n v="45114"/>
    <n v="10000"/>
    <n v="39687.050000000003"/>
    <n v="10000"/>
    <n v="33214.339999999997"/>
    <n v="45140"/>
    <n v="45171"/>
    <n v="0"/>
    <x v="1"/>
  </r>
  <r>
    <x v="0"/>
    <x v="45"/>
    <x v="45"/>
    <s v="Suspended"/>
    <s v="CON08ed3100890"/>
    <s v="Active"/>
    <s v="CASH_ADVANCE"/>
    <s v="12 Month Cash Default"/>
    <n v="45091"/>
    <n v="14000"/>
    <n v="61181.09"/>
    <n v="14000"/>
    <n v="58636.93"/>
    <n v="45166"/>
    <n v="45180"/>
    <n v="0"/>
    <x v="1"/>
  </r>
  <r>
    <x v="0"/>
    <x v="55"/>
    <x v="55"/>
    <s v="Active"/>
    <s v="CON090b9101965"/>
    <s v="Active"/>
    <s v="INSITE"/>
    <s v="Finstro Pay 5"/>
    <n v="45135"/>
    <n v="2283.46"/>
    <n v="2346.2600000000002"/>
    <n v="2283.46"/>
    <n v="2346.3000000000002"/>
    <m/>
    <n v="45166"/>
    <n v="0"/>
    <x v="1"/>
  </r>
  <r>
    <x v="0"/>
    <x v="79"/>
    <x v="79"/>
    <s v="Active"/>
    <s v="CON0919999385"/>
    <s v="Active"/>
    <s v="INSITE"/>
    <s v="Finstro Pay 6"/>
    <n v="45035"/>
    <n v="1000"/>
    <n v="1027.5"/>
    <n v="1000"/>
    <n v="342.5"/>
    <n v="45157"/>
    <n v="45188"/>
    <n v="0"/>
    <x v="1"/>
  </r>
  <r>
    <x v="0"/>
    <x v="107"/>
    <x v="107"/>
    <s v="Active"/>
    <s v="CON092af101524"/>
    <s v="Active"/>
    <s v="CASH_ADVANCE"/>
    <s v="12 Month Cash Default"/>
    <n v="45117"/>
    <n v="10050"/>
    <n v="10547.48"/>
    <n v="10050"/>
    <n v="8705.18"/>
    <n v="45148"/>
    <n v="45179"/>
    <n v="0"/>
    <x v="1"/>
  </r>
  <r>
    <x v="0"/>
    <x v="12"/>
    <x v="12"/>
    <s v="Active"/>
    <s v="CON092fa98221"/>
    <s v="Active"/>
    <s v="INSITE"/>
    <s v="Finstro Pay 6"/>
    <n v="44991"/>
    <n v="464.57"/>
    <n v="477.36"/>
    <n v="464.57"/>
    <n v="79.56"/>
    <n v="45144"/>
    <n v="45175"/>
    <n v="0"/>
    <x v="1"/>
  </r>
  <r>
    <x v="0"/>
    <x v="34"/>
    <x v="34"/>
    <s v="Active"/>
    <s v="CON0936d102609"/>
    <s v="Active"/>
    <s v="INSITE"/>
    <s v="Finstro Pay 2"/>
    <n v="45162"/>
    <n v="100.65"/>
    <n v="103.43"/>
    <n v="100.65"/>
    <n v="103.44"/>
    <m/>
    <n v="45193"/>
    <n v="0"/>
    <x v="1"/>
  </r>
  <r>
    <x v="0"/>
    <x v="108"/>
    <x v="108"/>
    <s v="Suspended"/>
    <s v="CON093cb102338"/>
    <s v="Active"/>
    <s v="CASH_ADVANCE"/>
    <s v="12 Month Cash Default"/>
    <n v="45152"/>
    <n v="2950"/>
    <n v="35139.71"/>
    <n v="2950"/>
    <n v="33632.160000000003"/>
    <n v="45159"/>
    <n v="45166"/>
    <n v="0"/>
    <x v="1"/>
  </r>
  <r>
    <x v="0"/>
    <x v="6"/>
    <x v="6"/>
    <s v="Active"/>
    <s v="CON0941799445"/>
    <s v="Active"/>
    <s v="INSITE"/>
    <s v="Finstro Pay 6"/>
    <n v="45036"/>
    <n v="1731.57"/>
    <n v="1779.2"/>
    <n v="1731.57"/>
    <n v="593.08000000000004"/>
    <n v="45158"/>
    <n v="45189"/>
    <n v="0"/>
    <x v="1"/>
  </r>
  <r>
    <x v="0"/>
    <x v="109"/>
    <x v="109"/>
    <s v="Active"/>
    <s v="CON09666100367"/>
    <s v="Active"/>
    <s v="CASH_ADVANCE"/>
    <s v="12 Month Cash Default"/>
    <n v="45071"/>
    <n v="5000"/>
    <n v="6904.78"/>
    <n v="5000"/>
    <n v="4532.49"/>
    <n v="45160"/>
    <n v="45167"/>
    <n v="0"/>
    <x v="1"/>
  </r>
  <r>
    <x v="0"/>
    <x v="72"/>
    <x v="72"/>
    <s v="Active"/>
    <s v="CON09808100811"/>
    <s v="Active"/>
    <s v="INSITE"/>
    <s v="Finstro Pay 4"/>
    <n v="45086"/>
    <n v="897.6"/>
    <n v="922.29"/>
    <n v="897.6"/>
    <n v="230.58"/>
    <n v="45178"/>
    <n v="45208"/>
    <n v="0"/>
    <x v="1"/>
  </r>
  <r>
    <x v="0"/>
    <x v="45"/>
    <x v="45"/>
    <s v="Suspended"/>
    <s v="CON09a4298876"/>
    <s v="Dishonoured"/>
    <s v="INSITE"/>
    <s v="Finstro Pay 6"/>
    <n v="45021"/>
    <n v="3952"/>
    <n v="4060.69"/>
    <n v="3952"/>
    <n v="2030.37"/>
    <n v="45156"/>
    <n v="45170"/>
    <n v="7"/>
    <x v="6"/>
  </r>
  <r>
    <x v="0"/>
    <x v="110"/>
    <x v="110"/>
    <s v="Active"/>
    <s v="CON09be6102617"/>
    <s v="Active"/>
    <s v="CASH_ADVANCE"/>
    <s v="12 Month Cash Default"/>
    <n v="45161"/>
    <n v="2000"/>
    <n v="4722.75"/>
    <n v="2000"/>
    <n v="3735.25"/>
    <n v="45163"/>
    <n v="45170"/>
    <n v="0"/>
    <x v="1"/>
  </r>
  <r>
    <x v="0"/>
    <x v="21"/>
    <x v="21"/>
    <s v="Recovery"/>
    <s v="CON09c26100456"/>
    <s v="Dishonoured"/>
    <s v="INSITE"/>
    <s v="Finstro Pay 6"/>
    <n v="45075"/>
    <n v="3115.18"/>
    <n v="3200.86"/>
    <n v="3115.18"/>
    <n v="3200.88"/>
    <m/>
    <n v="45174"/>
    <n v="3"/>
    <x v="6"/>
  </r>
  <r>
    <x v="0"/>
    <x v="111"/>
    <x v="111"/>
    <s v="Active"/>
    <s v="CON09da6101411"/>
    <s v="Active"/>
    <s v="INSITE"/>
    <s v="Finstro Pay 6"/>
    <n v="45112"/>
    <n v="8134.67"/>
    <n v="8358.39"/>
    <n v="8134.67"/>
    <n v="6965.35"/>
    <n v="45143"/>
    <n v="45174"/>
    <n v="0"/>
    <x v="1"/>
  </r>
  <r>
    <x v="0"/>
    <x v="95"/>
    <x v="95"/>
    <s v="Active"/>
    <s v="CON09f2099841"/>
    <s v="Active"/>
    <s v="INSITE"/>
    <s v="Finstro Pay 6"/>
    <n v="45051"/>
    <n v="8000"/>
    <n v="8220"/>
    <n v="8000"/>
    <n v="4110"/>
    <n v="45143"/>
    <n v="45174"/>
    <n v="0"/>
    <x v="1"/>
  </r>
  <r>
    <x v="0"/>
    <x v="112"/>
    <x v="112"/>
    <s v="Active"/>
    <s v="CON0a16899975"/>
    <s v="Active"/>
    <s v="INSITE"/>
    <s v="Finstro Pay 6"/>
    <n v="45057"/>
    <n v="7410.7"/>
    <n v="7614.5"/>
    <n v="7410.7"/>
    <n v="3807.27"/>
    <n v="45149"/>
    <n v="45180"/>
    <n v="0"/>
    <x v="1"/>
  </r>
  <r>
    <x v="0"/>
    <x v="104"/>
    <x v="104"/>
    <s v="Suspended"/>
    <s v="CON0a1df99763"/>
    <s v="Recourse"/>
    <s v="INSITE"/>
    <s v="Finstro Pay 6 VF"/>
    <n v="45049"/>
    <n v="23038.7"/>
    <n v="24179.13"/>
    <n v="23038.7"/>
    <n v="16119.44"/>
    <n v="45127"/>
    <n v="45187"/>
    <n v="29"/>
    <x v="6"/>
  </r>
  <r>
    <x v="0"/>
    <x v="113"/>
    <x v="113"/>
    <s v="Suspended"/>
    <s v="CON0a389100266"/>
    <s v="Active"/>
    <s v="CASH_ADVANCE"/>
    <s v="12 Month Cash Default"/>
    <n v="45068"/>
    <n v="6350"/>
    <n v="12220.91"/>
    <n v="6350"/>
    <n v="7974.84"/>
    <n v="45161"/>
    <n v="45168"/>
    <n v="0"/>
    <x v="1"/>
  </r>
  <r>
    <x v="0"/>
    <x v="114"/>
    <x v="114"/>
    <s v="Active"/>
    <s v="CON0a775100978"/>
    <s v="Active"/>
    <s v="INSITE"/>
    <s v="Finstro Pay 6"/>
    <n v="45096"/>
    <n v="9614"/>
    <n v="9878.39"/>
    <n v="9614"/>
    <n v="6585.6"/>
    <n v="45157"/>
    <n v="45188"/>
    <n v="0"/>
    <x v="1"/>
  </r>
  <r>
    <x v="0"/>
    <x v="115"/>
    <x v="115"/>
    <s v="Active"/>
    <s v="CON0a7c599762"/>
    <s v="Active"/>
    <s v="INSITE"/>
    <s v="Finstro Pay 4"/>
    <n v="45049"/>
    <n v="2466"/>
    <n v="2533.83"/>
    <n v="2466"/>
    <n v="633.46"/>
    <n v="45141"/>
    <n v="45172"/>
    <n v="0"/>
    <x v="1"/>
  </r>
  <r>
    <x v="0"/>
    <x v="116"/>
    <x v="116"/>
    <s v="Active"/>
    <s v="CON0a8b5100592"/>
    <s v="Active"/>
    <s v="INSITE"/>
    <s v="Finstro Pay 6"/>
    <n v="45078"/>
    <n v="4501.2"/>
    <n v="4624.99"/>
    <n v="4501.2"/>
    <n v="3083.36"/>
    <n v="45138"/>
    <n v="45170"/>
    <n v="0"/>
    <x v="1"/>
  </r>
  <r>
    <x v="0"/>
    <x v="117"/>
    <x v="117"/>
    <s v="Active"/>
    <s v="CON0a929101306"/>
    <s v="Active"/>
    <s v="INSITE"/>
    <s v="Finstro Pay 3"/>
    <n v="45107"/>
    <n v="4224"/>
    <n v="4340.17"/>
    <n v="4224"/>
    <n v="2893.46"/>
    <n v="45137"/>
    <n v="45168"/>
    <n v="0"/>
    <x v="1"/>
  </r>
  <r>
    <x v="0"/>
    <x v="118"/>
    <x v="118"/>
    <s v="Active"/>
    <s v="CON0aacd102509"/>
    <s v="Active"/>
    <s v="INSITE"/>
    <s v="Finstro Pay 6"/>
    <n v="45159"/>
    <n v="3729"/>
    <n v="3831.55"/>
    <n v="3729"/>
    <n v="3831.6"/>
    <m/>
    <n v="45190"/>
    <n v="0"/>
    <x v="1"/>
  </r>
  <r>
    <x v="0"/>
    <x v="119"/>
    <x v="119"/>
    <s v="Active"/>
    <s v="CON0ab41102831"/>
    <s v="Active"/>
    <s v="CASH_ADVANCE"/>
    <s v="12 Month Cash Default"/>
    <n v="45169"/>
    <n v="14050"/>
    <n v="14745.48"/>
    <n v="14050"/>
    <n v="14745.48"/>
    <m/>
    <n v="45199"/>
    <n v="0"/>
    <x v="1"/>
  </r>
  <r>
    <x v="0"/>
    <x v="34"/>
    <x v="34"/>
    <s v="Active"/>
    <s v="CON0ac64102407"/>
    <s v="Active"/>
    <s v="INSITE"/>
    <s v="Finstro Pay 2"/>
    <n v="45154"/>
    <n v="888.8"/>
    <n v="913.25"/>
    <n v="888.8"/>
    <n v="456.63"/>
    <n v="45185"/>
    <n v="45215"/>
    <n v="0"/>
    <x v="1"/>
  </r>
  <r>
    <x v="0"/>
    <x v="120"/>
    <x v="120"/>
    <s v="Active"/>
    <s v="CON0ad99101929"/>
    <s v="Active"/>
    <s v="INSITE"/>
    <s v="Finstro Pay 6"/>
    <n v="45134"/>
    <n v="2956.4"/>
    <n v="3037.72"/>
    <n v="2956.4"/>
    <n v="2531.4499999999998"/>
    <n v="45165"/>
    <n v="45196"/>
    <n v="0"/>
    <x v="1"/>
  </r>
  <r>
    <x v="0"/>
    <x v="4"/>
    <x v="4"/>
    <s v="Active"/>
    <s v="CON0ae0e101863"/>
    <s v="Active"/>
    <s v="INSITE"/>
    <s v="Finstro Pay 6"/>
    <n v="45132"/>
    <n v="3125"/>
    <n v="3210.94"/>
    <n v="3125"/>
    <n v="2675.8"/>
    <n v="45163"/>
    <n v="45194"/>
    <n v="0"/>
    <x v="1"/>
  </r>
  <r>
    <x v="0"/>
    <x v="121"/>
    <x v="121"/>
    <s v="Active"/>
    <s v="CON0b23a101532"/>
    <s v="Active"/>
    <s v="INSITE"/>
    <s v="Finstro Pay 3"/>
    <n v="45118"/>
    <n v="5473.76"/>
    <n v="5624.3"/>
    <n v="5473.76"/>
    <n v="3749.54"/>
    <n v="45149"/>
    <n v="45180"/>
    <n v="0"/>
    <x v="1"/>
  </r>
  <r>
    <x v="0"/>
    <x v="122"/>
    <x v="122"/>
    <s v="Recovery"/>
    <s v="CON0b2c088319"/>
    <s v="Dishonoured"/>
    <s v="CASH_ADVANCE"/>
    <s v="Recovery - No Charges"/>
    <n v="44630"/>
    <n v="21784.25"/>
    <n v="21784.25"/>
    <n v="21784.25"/>
    <n v="20134.25"/>
    <n v="45154"/>
    <n v="45175"/>
    <n v="2"/>
    <x v="6"/>
  </r>
  <r>
    <x v="0"/>
    <x v="123"/>
    <x v="123"/>
    <s v="Suspended"/>
    <s v="CON0b341100098"/>
    <s v="Active"/>
    <s v="INSITE"/>
    <s v="Finstro Pay 3"/>
    <n v="45077"/>
    <n v="7599.86"/>
    <n v="7808.86"/>
    <n v="7599.86"/>
    <n v="2602.96"/>
    <n v="45144"/>
    <n v="45168"/>
    <n v="0"/>
    <x v="1"/>
  </r>
  <r>
    <x v="0"/>
    <x v="124"/>
    <x v="124"/>
    <s v="Active"/>
    <s v="CON0b3da101767"/>
    <s v="Active"/>
    <s v="INSITE"/>
    <s v="Finstro Pay 4"/>
    <n v="45127"/>
    <n v="2400"/>
    <n v="2466"/>
    <n v="2400"/>
    <n v="1849.5"/>
    <n v="45158"/>
    <n v="45189"/>
    <n v="0"/>
    <x v="1"/>
  </r>
  <r>
    <x v="0"/>
    <x v="125"/>
    <x v="125"/>
    <s v="Suspended"/>
    <s v="CON0b4ac100369"/>
    <s v="Active"/>
    <s v="INSITE"/>
    <s v="Finstro Pay 6"/>
    <n v="45071"/>
    <n v="6176.5"/>
    <n v="6346.37"/>
    <n v="6176.5"/>
    <n v="3173.19"/>
    <n v="45163"/>
    <n v="45194"/>
    <n v="0"/>
    <x v="1"/>
  </r>
  <r>
    <x v="0"/>
    <x v="126"/>
    <x v="126"/>
    <s v="Recovery"/>
    <s v="CON0b54891539"/>
    <s v="Recovery"/>
    <s v="INSITE"/>
    <s v="Finstro Pay - 2 Month Repayment Holiday | 6 months Term"/>
    <n v="44742"/>
    <n v="2560"/>
    <n v="2630.4"/>
    <n v="2560"/>
    <n v="876.8"/>
    <n v="44925"/>
    <n v="45019"/>
    <n v="214"/>
    <x v="0"/>
  </r>
  <r>
    <x v="0"/>
    <x v="22"/>
    <x v="22"/>
    <s v="Active"/>
    <s v="CON0b5c3102715"/>
    <s v="Active"/>
    <s v="INSITE"/>
    <s v="Finstro Pay 6"/>
    <n v="45166"/>
    <n v="2420.41"/>
    <n v="2486.98"/>
    <n v="2420.41"/>
    <n v="2487"/>
    <m/>
    <n v="45197"/>
    <n v="0"/>
    <x v="1"/>
  </r>
  <r>
    <x v="0"/>
    <x v="127"/>
    <x v="127"/>
    <s v="Active"/>
    <s v="CON0b71188837"/>
    <s v="Active"/>
    <s v="CASH_ADVANCE"/>
    <s v="12 Month Cash Default"/>
    <n v="44650"/>
    <n v="35000"/>
    <n v="52762.57"/>
    <n v="35000"/>
    <n v="2770.3"/>
    <n v="45154"/>
    <n v="45185"/>
    <n v="0"/>
    <x v="1"/>
  </r>
  <r>
    <x v="0"/>
    <x v="34"/>
    <x v="34"/>
    <s v="Active"/>
    <s v="CON0b8f9102602"/>
    <s v="Active"/>
    <s v="INSITE"/>
    <s v="Finstro Pay 2"/>
    <n v="45162"/>
    <n v="52.36"/>
    <n v="53.81"/>
    <n v="52.36"/>
    <n v="53.82"/>
    <m/>
    <n v="45193"/>
    <n v="0"/>
    <x v="1"/>
  </r>
  <r>
    <x v="0"/>
    <x v="128"/>
    <x v="128"/>
    <s v="Active"/>
    <s v="CON0b9cf100346"/>
    <s v="Active"/>
    <s v="INSITE"/>
    <s v="Finstro Pay 6"/>
    <n v="45071"/>
    <n v="1838.18"/>
    <n v="1888.73"/>
    <n v="1838.18"/>
    <n v="944.37"/>
    <n v="45163"/>
    <n v="45194"/>
    <n v="0"/>
    <x v="1"/>
  </r>
  <r>
    <x v="0"/>
    <x v="28"/>
    <x v="28"/>
    <s v="Active"/>
    <s v="CON0bc5496672"/>
    <s v="Active"/>
    <s v="INSITE"/>
    <s v="Finstro Pay - 2 Month Repayment Holiday | 6 months Term"/>
    <n v="44929"/>
    <n v="305.27"/>
    <n v="313.67"/>
    <n v="305.27"/>
    <n v="52.28"/>
    <n v="45141"/>
    <n v="45172"/>
    <n v="0"/>
    <x v="1"/>
  </r>
  <r>
    <x v="0"/>
    <x v="94"/>
    <x v="94"/>
    <s v="Active"/>
    <s v="CON0bd3f100861"/>
    <s v="Active"/>
    <s v="INSITE"/>
    <s v="Finstro Pay 6"/>
    <n v="45090"/>
    <n v="649"/>
    <n v="666.85"/>
    <n v="649"/>
    <n v="444.6"/>
    <n v="45151"/>
    <n v="45182"/>
    <n v="0"/>
    <x v="1"/>
  </r>
  <r>
    <x v="0"/>
    <x v="129"/>
    <x v="129"/>
    <s v="Active"/>
    <s v="CON0bdd5102756"/>
    <s v="Active"/>
    <s v="INSITE"/>
    <s v="Finstro Pay 6"/>
    <n v="45166"/>
    <n v="12566.62"/>
    <n v="12912.21"/>
    <n v="12566.62"/>
    <n v="12912.24"/>
    <m/>
    <n v="45197"/>
    <n v="0"/>
    <x v="1"/>
  </r>
  <r>
    <x v="0"/>
    <x v="130"/>
    <x v="130"/>
    <s v="Active"/>
    <s v="CON0bdec100747"/>
    <s v="Active"/>
    <s v="INSITE"/>
    <s v="Finstro Pay 6 VF"/>
    <n v="45084"/>
    <n v="11011.47"/>
    <n v="11556.55"/>
    <n v="11011.47"/>
    <n v="7704.4"/>
    <n v="45145"/>
    <n v="45176"/>
    <n v="0"/>
    <x v="1"/>
  </r>
  <r>
    <x v="0"/>
    <x v="3"/>
    <x v="3"/>
    <s v="Active"/>
    <s v="CON0bff1102217"/>
    <s v="Active"/>
    <s v="INSITE"/>
    <s v="Finstro Pay 3"/>
    <n v="45161"/>
    <n v="576"/>
    <n v="591.85"/>
    <n v="576"/>
    <n v="591.87"/>
    <m/>
    <n v="45192"/>
    <n v="0"/>
    <x v="1"/>
  </r>
  <r>
    <x v="0"/>
    <x v="79"/>
    <x v="79"/>
    <s v="Active"/>
    <s v="CON0c0b299054"/>
    <s v="Active"/>
    <s v="INSITE"/>
    <s v="Finstro Pay 6"/>
    <n v="45020"/>
    <n v="2084.5"/>
    <n v="2141.83"/>
    <n v="2084.5"/>
    <n v="713.96"/>
    <n v="45142"/>
    <n v="45173"/>
    <n v="0"/>
    <x v="1"/>
  </r>
  <r>
    <x v="0"/>
    <x v="41"/>
    <x v="41"/>
    <s v="Active"/>
    <s v="CON0c0b899831"/>
    <s v="Active"/>
    <s v="INSITE"/>
    <s v="Finstro Pay 6"/>
    <n v="45051"/>
    <n v="1584"/>
    <n v="1627.57"/>
    <n v="1584"/>
    <n v="813.81"/>
    <n v="45145"/>
    <n v="45181"/>
    <n v="0"/>
    <x v="1"/>
  </r>
  <r>
    <x v="0"/>
    <x v="99"/>
    <x v="99"/>
    <s v="Active"/>
    <s v="CON0c14f102529"/>
    <s v="Active"/>
    <s v="INSITE"/>
    <s v="Finstro Pay 6"/>
    <n v="45160"/>
    <n v="20692.900000000001"/>
    <n v="21261.97"/>
    <n v="20692.900000000001"/>
    <n v="21262.02"/>
    <m/>
    <n v="45191"/>
    <n v="0"/>
    <x v="1"/>
  </r>
  <r>
    <x v="0"/>
    <x v="100"/>
    <x v="100"/>
    <s v="Active"/>
    <s v="CON0c1ad102229"/>
    <s v="Active"/>
    <s v="INSITE"/>
    <s v="Finstro Pay 6"/>
    <n v="45146"/>
    <n v="16500"/>
    <n v="16953.75"/>
    <n v="16500"/>
    <n v="16953.78"/>
    <m/>
    <n v="45177"/>
    <n v="0"/>
    <x v="1"/>
  </r>
  <r>
    <x v="0"/>
    <x v="131"/>
    <x v="131"/>
    <s v="Active"/>
    <s v="CON0c26595082"/>
    <s v="Active"/>
    <s v="CASH_ADVANCE"/>
    <s v="12 Month Cash Default"/>
    <n v="44873"/>
    <n v="25000"/>
    <n v="49655.37"/>
    <n v="25000"/>
    <n v="3177.72"/>
    <n v="45163"/>
    <n v="45170"/>
    <n v="0"/>
    <x v="1"/>
  </r>
  <r>
    <x v="0"/>
    <x v="132"/>
    <x v="132"/>
    <s v="Active"/>
    <s v="CON0c48295695"/>
    <s v="Active"/>
    <s v="INSITE"/>
    <s v="Finstro Pay - 2 Month Repayment Holiday | 6 months Term"/>
    <n v="44915"/>
    <n v="27658.400000000001"/>
    <n v="28764.75"/>
    <n v="27658.400000000001"/>
    <n v="4794.13"/>
    <n v="45140"/>
    <n v="45187"/>
    <n v="0"/>
    <x v="1"/>
  </r>
  <r>
    <x v="0"/>
    <x v="33"/>
    <x v="33"/>
    <s v="Active"/>
    <s v="CON0c52d98819"/>
    <s v="Active"/>
    <s v="INSITE"/>
    <s v="Finstro Pay 6 VF"/>
    <n v="45012"/>
    <n v="2386.92"/>
    <n v="2452.5700000000002"/>
    <n v="2386.92"/>
    <n v="817.54"/>
    <n v="45134"/>
    <n v="45175"/>
    <n v="0"/>
    <x v="1"/>
  </r>
  <r>
    <x v="0"/>
    <x v="133"/>
    <x v="133"/>
    <s v="Active"/>
    <s v="CON0c67c101217"/>
    <s v="Active"/>
    <s v="INSITE"/>
    <s v="Finstro Pay 6"/>
    <n v="45104"/>
    <n v="2000"/>
    <n v="2055"/>
    <n v="2000"/>
    <n v="1370"/>
    <n v="45167"/>
    <n v="45196"/>
    <n v="0"/>
    <x v="1"/>
  </r>
  <r>
    <x v="0"/>
    <x v="134"/>
    <x v="134"/>
    <s v="Active"/>
    <s v="CON0c785102115"/>
    <s v="Active"/>
    <s v="INSITE"/>
    <s v="Finstro Pay 6"/>
    <n v="45141"/>
    <n v="1485"/>
    <n v="1525.84"/>
    <n v="1485"/>
    <n v="1525.86"/>
    <m/>
    <n v="45172"/>
    <n v="0"/>
    <x v="1"/>
  </r>
  <r>
    <x v="0"/>
    <x v="118"/>
    <x v="118"/>
    <s v="Active"/>
    <s v="CON0c7f298057"/>
    <s v="Active"/>
    <s v="INSITE"/>
    <s v="Finstro Pay 6"/>
    <n v="44986"/>
    <n v="5000"/>
    <n v="5137.5"/>
    <n v="5000"/>
    <n v="856.25"/>
    <n v="45139"/>
    <n v="45170"/>
    <n v="0"/>
    <x v="1"/>
  </r>
  <r>
    <x v="0"/>
    <x v="135"/>
    <x v="135"/>
    <s v="Recovery"/>
    <s v="CON0c94a72904"/>
    <s v="Active"/>
    <s v="CASH_ADVANCE"/>
    <s v="Recovery - No Charges"/>
    <n v="43944"/>
    <n v="17966.669999999998"/>
    <n v="17966.669999999998"/>
    <n v="17966.669999999998"/>
    <n v="8906.67"/>
    <n v="45161"/>
    <n v="45175"/>
    <n v="0"/>
    <x v="1"/>
  </r>
  <r>
    <x v="0"/>
    <x v="136"/>
    <x v="136"/>
    <s v="Active"/>
    <s v="CON0c9f5100731"/>
    <s v="Active"/>
    <s v="CASH_ADVANCE"/>
    <s v="12 Month Cash Default"/>
    <n v="45084"/>
    <n v="3000"/>
    <n v="13806.18"/>
    <n v="3000"/>
    <n v="10132.08"/>
    <n v="45162"/>
    <n v="45169"/>
    <n v="0"/>
    <x v="1"/>
  </r>
  <r>
    <x v="0"/>
    <x v="137"/>
    <x v="137"/>
    <s v="Active"/>
    <s v="CON0cf81101676"/>
    <s v="Active"/>
    <s v="INSITE"/>
    <s v="Finstro Pay 6"/>
    <n v="45126"/>
    <n v="6900"/>
    <n v="7089.75"/>
    <n v="6900"/>
    <n v="5908.15"/>
    <n v="45157"/>
    <n v="45188"/>
    <n v="0"/>
    <x v="1"/>
  </r>
  <r>
    <x v="0"/>
    <x v="79"/>
    <x v="79"/>
    <s v="Active"/>
    <s v="CON0d0ba100455"/>
    <s v="Active"/>
    <s v="INSITE"/>
    <s v="Finstro Pay 6"/>
    <n v="45075"/>
    <n v="1000"/>
    <n v="1027.5"/>
    <n v="1000"/>
    <n v="685"/>
    <n v="45136"/>
    <n v="45167"/>
    <n v="0"/>
    <x v="1"/>
  </r>
  <r>
    <x v="0"/>
    <x v="138"/>
    <x v="138"/>
    <s v="Recovery"/>
    <s v="CON0d11691594"/>
    <s v="Active"/>
    <s v="CASH_ADVANCE"/>
    <s v="Recovery - Standard Cash Product"/>
    <n v="44742"/>
    <n v="10470.08"/>
    <n v="10815.6"/>
    <n v="10470.08"/>
    <n v="7479.04"/>
    <n v="45163"/>
    <n v="45170"/>
    <n v="0"/>
    <x v="1"/>
  </r>
  <r>
    <x v="0"/>
    <x v="139"/>
    <x v="139"/>
    <s v="Recovery"/>
    <s v="CON0d18397271"/>
    <s v="Dishonoured"/>
    <s v="CASH_ADVANCE"/>
    <s v="Recovery - No Charges"/>
    <n v="44953"/>
    <n v="61880.95"/>
    <n v="61880.95"/>
    <n v="61880.95"/>
    <n v="61080.95"/>
    <n v="45127"/>
    <n v="45172"/>
    <n v="12"/>
    <x v="6"/>
  </r>
  <r>
    <x v="0"/>
    <x v="140"/>
    <x v="140"/>
    <s v="Active"/>
    <s v="CON0d1aa97947"/>
    <s v="Active"/>
    <s v="INSITE"/>
    <s v="Finstro Pay 6"/>
    <n v="44984"/>
    <n v="5478"/>
    <n v="5628.65"/>
    <n v="5478"/>
    <n v="938.11"/>
    <n v="45134"/>
    <n v="45165"/>
    <n v="0"/>
    <x v="1"/>
  </r>
  <r>
    <x v="0"/>
    <x v="83"/>
    <x v="83"/>
    <s v="Active"/>
    <s v="CON0d2f099086"/>
    <s v="Active"/>
    <s v="INSITE"/>
    <s v="Finstro Pay 5"/>
    <n v="45021"/>
    <n v="4275"/>
    <n v="4392.57"/>
    <n v="4275"/>
    <n v="878.52"/>
    <n v="45143"/>
    <n v="45174"/>
    <n v="0"/>
    <x v="1"/>
  </r>
  <r>
    <x v="0"/>
    <x v="141"/>
    <x v="141"/>
    <s v="Recovery"/>
    <s v="CON0d31a81362"/>
    <s v="Active"/>
    <s v="CASH_ADVANCE"/>
    <s v="Recovery - No Adv Fees"/>
    <n v="44368"/>
    <n v="22362.98"/>
    <n v="22362.98"/>
    <n v="22362.98"/>
    <n v="4168.6899999999996"/>
    <n v="45139"/>
    <n v="45170"/>
    <n v="0"/>
    <x v="1"/>
  </r>
  <r>
    <x v="0"/>
    <x v="142"/>
    <x v="142"/>
    <s v="Active"/>
    <s v="CON0d3f399293"/>
    <s v="Active"/>
    <s v="INSITE"/>
    <s v="Finstro Pay 6"/>
    <n v="45034"/>
    <n v="2387.84"/>
    <n v="2453.52"/>
    <n v="2387.84"/>
    <n v="817.84"/>
    <n v="45156"/>
    <n v="45187"/>
    <n v="0"/>
    <x v="1"/>
  </r>
  <r>
    <x v="0"/>
    <x v="143"/>
    <x v="143"/>
    <s v="Active"/>
    <s v="CON0d474100781"/>
    <s v="Active"/>
    <s v="CASH_ADVANCE"/>
    <s v="12 Month Cash Default"/>
    <n v="45085"/>
    <n v="5000"/>
    <n v="5247.5"/>
    <n v="5000"/>
    <n v="2730.85"/>
    <n v="45155"/>
    <n v="45169"/>
    <n v="0"/>
    <x v="1"/>
  </r>
  <r>
    <x v="0"/>
    <x v="56"/>
    <x v="56"/>
    <s v="Active"/>
    <s v="CON0d62c100661"/>
    <s v="Active"/>
    <s v="INSITE"/>
    <s v="Finstro Pay 6 VF"/>
    <n v="45084"/>
    <n v="6875.75"/>
    <n v="7216.11"/>
    <n v="6875.75"/>
    <n v="4810.76"/>
    <n v="45145"/>
    <n v="45176"/>
    <n v="0"/>
    <x v="1"/>
  </r>
  <r>
    <x v="0"/>
    <x v="144"/>
    <x v="144"/>
    <s v="Active"/>
    <s v="CON0d6ca99854"/>
    <s v="Active"/>
    <s v="INSITE"/>
    <s v="Finstro Pay 6"/>
    <n v="45051"/>
    <n v="4433.91"/>
    <n v="4555.8500000000004"/>
    <n v="4433.91"/>
    <n v="2277.9299999999998"/>
    <n v="45143"/>
    <n v="45174"/>
    <n v="0"/>
    <x v="1"/>
  </r>
  <r>
    <x v="0"/>
    <x v="29"/>
    <x v="29"/>
    <s v="Active"/>
    <s v="CON0d78299883"/>
    <s v="Active"/>
    <s v="INSITE"/>
    <s v="Finstro Pay 6"/>
    <n v="45054"/>
    <n v="1138.7"/>
    <n v="1170.03"/>
    <n v="1138.7"/>
    <n v="585.03"/>
    <n v="45146"/>
    <n v="45177"/>
    <n v="0"/>
    <x v="1"/>
  </r>
  <r>
    <x v="0"/>
    <x v="116"/>
    <x v="116"/>
    <s v="Active"/>
    <s v="CON0d82598636"/>
    <s v="Active"/>
    <s v="INSITE"/>
    <s v="Finstro Pay 6"/>
    <n v="45006"/>
    <n v="1705"/>
    <n v="1751.89"/>
    <n v="1705"/>
    <n v="291.99"/>
    <n v="45149"/>
    <n v="45190"/>
    <n v="0"/>
    <x v="1"/>
  </r>
  <r>
    <x v="0"/>
    <x v="17"/>
    <x v="17"/>
    <s v="Active"/>
    <s v="CON0da21101804"/>
    <s v="Active"/>
    <s v="INSITE"/>
    <s v="Finstro Pay 3"/>
    <n v="45128"/>
    <n v="1553.15"/>
    <n v="1595.87"/>
    <n v="1553.15"/>
    <n v="1063.92"/>
    <n v="45159"/>
    <n v="45190"/>
    <n v="0"/>
    <x v="1"/>
  </r>
  <r>
    <x v="0"/>
    <x v="38"/>
    <x v="38"/>
    <s v="Active"/>
    <s v="CON0db28100298"/>
    <s v="Active"/>
    <s v="INSITE"/>
    <s v="Finstro Pay 6"/>
    <n v="45070"/>
    <n v="6000"/>
    <n v="6165"/>
    <n v="6000"/>
    <n v="3082.5"/>
    <n v="45162"/>
    <n v="45193"/>
    <n v="0"/>
    <x v="1"/>
  </r>
  <r>
    <x v="0"/>
    <x v="133"/>
    <x v="133"/>
    <s v="Active"/>
    <s v="CON0db35100135"/>
    <s v="Active"/>
    <s v="INSITE"/>
    <s v="Finstro Pay 6"/>
    <n v="45063"/>
    <n v="2000"/>
    <n v="2055"/>
    <n v="2000"/>
    <n v="1370"/>
    <n v="45131"/>
    <n v="45174"/>
    <n v="0"/>
    <x v="1"/>
  </r>
  <r>
    <x v="0"/>
    <x v="101"/>
    <x v="101"/>
    <s v="Active"/>
    <s v="CON0dc80100251"/>
    <s v="Active"/>
    <s v="INSITE"/>
    <s v="Finstro Pay 6"/>
    <n v="45068"/>
    <n v="2750"/>
    <n v="2825.63"/>
    <n v="2750"/>
    <n v="1412.82"/>
    <n v="45160"/>
    <n v="45191"/>
    <n v="0"/>
    <x v="1"/>
  </r>
  <r>
    <x v="0"/>
    <x v="97"/>
    <x v="97"/>
    <s v="Active"/>
    <s v="CON0df7f101132"/>
    <s v="Active"/>
    <s v="INSITE"/>
    <s v="Finstro Pay 6"/>
    <n v="45100"/>
    <n v="990.9"/>
    <n v="1018.15"/>
    <n v="990.9"/>
    <n v="678.8"/>
    <n v="45161"/>
    <n v="45192"/>
    <n v="0"/>
    <x v="1"/>
  </r>
  <r>
    <x v="0"/>
    <x v="30"/>
    <x v="30"/>
    <s v="Active"/>
    <s v="CON0e165102710"/>
    <s v="Active"/>
    <s v="CASH_ADVANCE"/>
    <s v="12 Month Cash Default"/>
    <n v="45163"/>
    <n v="1200"/>
    <n v="26642.7"/>
    <n v="1200"/>
    <n v="25963.759999999998"/>
    <n v="45161"/>
    <n v="45168"/>
    <n v="0"/>
    <x v="1"/>
  </r>
  <r>
    <x v="0"/>
    <x v="103"/>
    <x v="103"/>
    <s v="Active"/>
    <s v="CON0e1a4101923"/>
    <s v="Active"/>
    <s v="INSITE"/>
    <s v="Finstro Pay 6"/>
    <n v="45134"/>
    <n v="2040"/>
    <n v="2096.1"/>
    <n v="2040"/>
    <n v="2096.1"/>
    <m/>
    <n v="45165"/>
    <n v="0"/>
    <x v="1"/>
  </r>
  <r>
    <x v="0"/>
    <x v="82"/>
    <x v="82"/>
    <s v="Active"/>
    <s v="CON0e2ca101813"/>
    <s v="Active"/>
    <s v="INSITE"/>
    <s v="Finstro Pay 4"/>
    <n v="45128"/>
    <n v="2586.35"/>
    <n v="2657.48"/>
    <n v="2586.35"/>
    <n v="1993.11"/>
    <n v="45159"/>
    <n v="45190"/>
    <n v="0"/>
    <x v="1"/>
  </r>
  <r>
    <x v="0"/>
    <x v="145"/>
    <x v="145"/>
    <s v="Active"/>
    <s v="CON0e37098880"/>
    <s v="Active"/>
    <s v="CASH_ADVANCE"/>
    <s v="12 Month Cash Default"/>
    <n v="45014"/>
    <n v="5928"/>
    <n v="6221.45"/>
    <n v="5928"/>
    <n v="4103.6000000000004"/>
    <n v="45136"/>
    <n v="45167"/>
    <n v="0"/>
    <x v="1"/>
  </r>
  <r>
    <x v="0"/>
    <x v="146"/>
    <x v="146"/>
    <s v="Suspended"/>
    <s v="CON0e4be99041"/>
    <s v="Active"/>
    <s v="INSITE"/>
    <s v="Finstro Pay 6"/>
    <n v="45020"/>
    <n v="3702.84"/>
    <n v="3804.68"/>
    <n v="3702.84"/>
    <n v="1268.24"/>
    <n v="45142"/>
    <n v="45173"/>
    <n v="0"/>
    <x v="1"/>
  </r>
  <r>
    <x v="0"/>
    <x v="147"/>
    <x v="147"/>
    <s v="Active"/>
    <s v="CON0e4e6100807"/>
    <s v="Active"/>
    <s v="INSITE"/>
    <s v="Finstro Pay 6"/>
    <n v="45086"/>
    <n v="14084"/>
    <n v="14471.32"/>
    <n v="14084"/>
    <n v="9647.56"/>
    <n v="45147"/>
    <n v="45178"/>
    <n v="0"/>
    <x v="1"/>
  </r>
  <r>
    <x v="0"/>
    <x v="148"/>
    <x v="148"/>
    <s v="Active"/>
    <s v="CON0e525102666"/>
    <s v="Active"/>
    <s v="CASH_ADVANCE"/>
    <s v="12 Month Cash Default"/>
    <n v="45162"/>
    <n v="4000"/>
    <n v="9807.01"/>
    <n v="4000"/>
    <n v="9807.01"/>
    <m/>
    <n v="45166"/>
    <n v="0"/>
    <x v="1"/>
  </r>
  <r>
    <x v="0"/>
    <x v="85"/>
    <x v="85"/>
    <s v="Active"/>
    <s v="CON0e592102695"/>
    <s v="Active"/>
    <s v="INSITE"/>
    <s v="Finstro Pay 3"/>
    <n v="45163"/>
    <n v="136.19999999999999"/>
    <n v="139.94999999999999"/>
    <n v="136.19999999999999"/>
    <n v="139.94999999999999"/>
    <m/>
    <n v="45194"/>
    <n v="0"/>
    <x v="1"/>
  </r>
  <r>
    <x v="0"/>
    <x v="45"/>
    <x v="45"/>
    <s v="Suspended"/>
    <s v="CON0e75699100"/>
    <s v="Active"/>
    <s v="INSITE"/>
    <s v="Finstro Pay 6"/>
    <n v="45022"/>
    <n v="3500"/>
    <n v="3596.25"/>
    <n v="3500"/>
    <n v="1198.76"/>
    <n v="45159"/>
    <n v="45175"/>
    <n v="0"/>
    <x v="1"/>
  </r>
  <r>
    <x v="0"/>
    <x v="41"/>
    <x v="41"/>
    <s v="Active"/>
    <s v="CON0e763102649"/>
    <s v="Active"/>
    <s v="INSITE"/>
    <s v="Finstro Pay 6"/>
    <n v="45162"/>
    <n v="880"/>
    <n v="904.2"/>
    <n v="880"/>
    <n v="904.2"/>
    <m/>
    <n v="45193"/>
    <n v="0"/>
    <x v="1"/>
  </r>
  <r>
    <x v="0"/>
    <x v="149"/>
    <x v="149"/>
    <s v="Active"/>
    <s v="CON0e92f98133"/>
    <s v="Active"/>
    <s v="INSITE"/>
    <s v="Finstro Pay 6"/>
    <n v="44987"/>
    <n v="15058.79"/>
    <n v="15472.92"/>
    <n v="15058.79"/>
    <n v="2578.8200000000002"/>
    <n v="45140"/>
    <n v="45171"/>
    <n v="0"/>
    <x v="1"/>
  </r>
  <r>
    <x v="0"/>
    <x v="150"/>
    <x v="150"/>
    <s v="Active"/>
    <s v="CON0ea78101830"/>
    <s v="Active"/>
    <s v="INSITE"/>
    <s v="Finstro Pay 4"/>
    <n v="45131"/>
    <n v="5000"/>
    <n v="5137.5"/>
    <n v="5000"/>
    <n v="3853.14"/>
    <n v="45169"/>
    <n v="45193"/>
    <n v="0"/>
    <x v="1"/>
  </r>
  <r>
    <x v="0"/>
    <x v="151"/>
    <x v="151"/>
    <s v="Suspended"/>
    <s v="CON0ed83101948"/>
    <s v="Recourse"/>
    <s v="CASH_ADVANCE"/>
    <s v="12 Month Cash Default"/>
    <n v="45135"/>
    <n v="500"/>
    <n v="10004.950000000001"/>
    <n v="500"/>
    <n v="10004.950000000001"/>
    <m/>
    <n v="45187"/>
    <n v="15"/>
    <x v="6"/>
  </r>
  <r>
    <x v="0"/>
    <x v="152"/>
    <x v="152"/>
    <s v="Active"/>
    <s v="CON0f3b8102549"/>
    <s v="Active"/>
    <s v="INSITE"/>
    <s v="Finstro Pay 6"/>
    <n v="45160"/>
    <n v="1700"/>
    <n v="1746.75"/>
    <n v="1700"/>
    <n v="1746.78"/>
    <m/>
    <n v="45191"/>
    <n v="0"/>
    <x v="1"/>
  </r>
  <r>
    <x v="0"/>
    <x v="153"/>
    <x v="153"/>
    <s v="Active"/>
    <s v="CON0f47e102460"/>
    <s v="Active"/>
    <s v="INSITE"/>
    <s v="Finstro Pay 6"/>
    <n v="45155"/>
    <n v="14000"/>
    <n v="14385"/>
    <n v="14000"/>
    <n v="14385"/>
    <m/>
    <n v="45186"/>
    <n v="0"/>
    <x v="1"/>
  </r>
  <r>
    <x v="0"/>
    <x v="154"/>
    <x v="154"/>
    <s v="Recovery"/>
    <s v="CON0f7b295963"/>
    <s v="Recovery"/>
    <s v="CASH_ADVANCE"/>
    <s v="Recovery - No Charges"/>
    <n v="44900"/>
    <n v="21922.2"/>
    <n v="21922.2"/>
    <n v="21922.2"/>
    <n v="20122.2"/>
    <n v="45126"/>
    <n v="44943"/>
    <n v="248"/>
    <x v="0"/>
  </r>
  <r>
    <x v="0"/>
    <x v="125"/>
    <x v="125"/>
    <s v="Suspended"/>
    <s v="CON0f90a100370"/>
    <s v="Dishonoured"/>
    <s v="INSITE"/>
    <s v="Finstro Pay 6"/>
    <n v="45072"/>
    <n v="6176.5"/>
    <n v="6346.37"/>
    <n v="6176.5"/>
    <n v="4230.92"/>
    <n v="45133"/>
    <n v="45171"/>
    <n v="6"/>
    <x v="6"/>
  </r>
  <r>
    <x v="0"/>
    <x v="155"/>
    <x v="155"/>
    <s v="Active"/>
    <s v="CON0ff3598964"/>
    <s v="Active"/>
    <s v="INSITE"/>
    <s v="Finstro Pay 6"/>
    <n v="45016"/>
    <n v="61212.25"/>
    <n v="62895.59"/>
    <n v="61212.25"/>
    <n v="20965.2"/>
    <n v="45137"/>
    <n v="45168"/>
    <n v="0"/>
    <x v="1"/>
  </r>
  <r>
    <x v="0"/>
    <x v="156"/>
    <x v="156"/>
    <s v="Recovery"/>
    <s v="CON0ff6795613"/>
    <s v="Recovery"/>
    <s v="INSITE"/>
    <s v="Finstro Pay 6"/>
    <n v="44889"/>
    <n v="10450"/>
    <n v="10737.38"/>
    <n v="10450"/>
    <n v="1789.57"/>
    <n v="45040"/>
    <n v="45139"/>
    <n v="94"/>
    <x v="2"/>
  </r>
  <r>
    <x v="0"/>
    <x v="118"/>
    <x v="118"/>
    <s v="Active"/>
    <s v="CON1000e101974"/>
    <s v="Active"/>
    <s v="INSITE"/>
    <s v="Finstro Pay 3"/>
    <n v="45140"/>
    <n v="1072.5"/>
    <n v="1102"/>
    <n v="1072.5"/>
    <n v="1102.02"/>
    <m/>
    <n v="45171"/>
    <n v="0"/>
    <x v="1"/>
  </r>
  <r>
    <x v="0"/>
    <x v="93"/>
    <x v="93"/>
    <s v="Active"/>
    <s v="CON1008097987"/>
    <s v="Active"/>
    <s v="INSITE"/>
    <s v="Finstro Pay 6 EB"/>
    <n v="44984"/>
    <n v="1938.75"/>
    <n v="1992.08"/>
    <n v="1938.75"/>
    <n v="332.02"/>
    <n v="45134"/>
    <n v="45165"/>
    <n v="0"/>
    <x v="1"/>
  </r>
  <r>
    <x v="0"/>
    <x v="157"/>
    <x v="157"/>
    <s v="Active"/>
    <s v="CON100cc102062"/>
    <s v="Active"/>
    <s v="CASH_ADVANCE"/>
    <s v="Finstro Cash D OLD"/>
    <n v="45139"/>
    <n v="15000"/>
    <n v="15412.5"/>
    <n v="15000"/>
    <n v="15412.5"/>
    <m/>
    <n v="45170"/>
    <n v="0"/>
    <x v="1"/>
  </r>
  <r>
    <x v="0"/>
    <x v="34"/>
    <x v="34"/>
    <s v="Active"/>
    <s v="CON101a4102616"/>
    <s v="Active"/>
    <s v="INSITE"/>
    <s v="Finstro Pay 2"/>
    <n v="45162"/>
    <n v="41.14"/>
    <n v="42.28"/>
    <n v="41.14"/>
    <n v="42.28"/>
    <m/>
    <n v="45193"/>
    <n v="0"/>
    <x v="1"/>
  </r>
  <r>
    <x v="0"/>
    <x v="158"/>
    <x v="158"/>
    <s v="Recovery"/>
    <s v="CON1024284297"/>
    <s v="Recovery"/>
    <s v="CASH_ADVANCE"/>
    <s v="Support A - 12 month Term Loan"/>
    <n v="44480"/>
    <n v="4460.37"/>
    <n v="4460.37"/>
    <n v="4460.37"/>
    <n v="2513.1999999999998"/>
    <n v="44649"/>
    <n v="44764"/>
    <n v="497"/>
    <x v="0"/>
  </r>
  <r>
    <x v="0"/>
    <x v="82"/>
    <x v="82"/>
    <s v="Active"/>
    <s v="CON1024b102648"/>
    <s v="Active"/>
    <s v="INSITE"/>
    <s v="Finstro Pay 4"/>
    <n v="45168"/>
    <n v="1214.48"/>
    <n v="1247.8800000000001"/>
    <n v="1214.48"/>
    <n v="1247.8800000000001"/>
    <m/>
    <n v="45199"/>
    <n v="0"/>
    <x v="1"/>
  </r>
  <r>
    <x v="0"/>
    <x v="159"/>
    <x v="159"/>
    <s v="Active"/>
    <s v="CON1025a102233"/>
    <s v="Active"/>
    <s v="CASH_ADVANCE"/>
    <s v="12 Month Cash Default"/>
    <n v="45146"/>
    <n v="4000"/>
    <n v="24757.49"/>
    <n v="4000"/>
    <n v="21882.31"/>
    <n v="45159"/>
    <n v="45166"/>
    <n v="0"/>
    <x v="1"/>
  </r>
  <r>
    <x v="0"/>
    <x v="21"/>
    <x v="21"/>
    <s v="Recovery"/>
    <s v="CON10404100210"/>
    <s v="Active"/>
    <s v="INSITE"/>
    <s v="Finstro Pay 6"/>
    <n v="45065"/>
    <n v="3033.25"/>
    <n v="3116.68"/>
    <n v="3033.25"/>
    <n v="2077.8000000000002"/>
    <n v="45157"/>
    <n v="45188"/>
    <n v="0"/>
    <x v="1"/>
  </r>
  <r>
    <x v="0"/>
    <x v="6"/>
    <x v="6"/>
    <s v="Active"/>
    <s v="CON104e9102723"/>
    <s v="Active"/>
    <s v="INSITE"/>
    <s v="Finstro Pay 6"/>
    <n v="45166"/>
    <n v="6415.51"/>
    <n v="6591.95"/>
    <n v="6415.51"/>
    <n v="6591.96"/>
    <m/>
    <n v="45197"/>
    <n v="0"/>
    <x v="1"/>
  </r>
  <r>
    <x v="0"/>
    <x v="160"/>
    <x v="160"/>
    <s v="Active"/>
    <s v="CON10532102768"/>
    <s v="Active"/>
    <s v="CASH_ADVANCE"/>
    <s v="12 Month Cash Default"/>
    <n v="45167"/>
    <n v="8200"/>
    <n v="50332.41"/>
    <n v="8200"/>
    <n v="50332.41"/>
    <m/>
    <n v="45175"/>
    <n v="0"/>
    <x v="1"/>
  </r>
  <r>
    <x v="0"/>
    <x v="6"/>
    <x v="6"/>
    <s v="Active"/>
    <s v="CON10829102188"/>
    <s v="Active"/>
    <s v="INSITE"/>
    <s v="Finstro Pay 6"/>
    <n v="45145"/>
    <n v="1430"/>
    <n v="1469.33"/>
    <n v="1430"/>
    <n v="1469.34"/>
    <m/>
    <n v="45176"/>
    <n v="0"/>
    <x v="1"/>
  </r>
  <r>
    <x v="0"/>
    <x v="161"/>
    <x v="161"/>
    <s v="Active"/>
    <s v="CON109ae102461"/>
    <s v="Active"/>
    <s v="INSITE"/>
    <s v="Finstro Intl Trade - 2 Month Interest Only + 4 Month Term"/>
    <n v="45156"/>
    <n v="7701.94"/>
    <n v="7913.76"/>
    <n v="7701.94"/>
    <n v="7913.76"/>
    <m/>
    <n v="45187"/>
    <n v="0"/>
    <x v="1"/>
  </r>
  <r>
    <x v="0"/>
    <x v="162"/>
    <x v="162"/>
    <s v="Suspended"/>
    <s v="CON10a96101667"/>
    <s v="Dishonoured"/>
    <s v="CASH_ADVANCE"/>
    <s v="12 Month Cash Default"/>
    <n v="45124"/>
    <n v="6900"/>
    <n v="33134.99"/>
    <n v="6900"/>
    <n v="33134.99"/>
    <m/>
    <n v="45170"/>
    <n v="18"/>
    <x v="6"/>
  </r>
  <r>
    <x v="0"/>
    <x v="163"/>
    <x v="163"/>
    <s v="Recovery"/>
    <s v="CON10ab1102238"/>
    <s v="Dishonoured"/>
    <s v="CASH_ADVANCE"/>
    <s v="Support A - 12 month Term Loan"/>
    <n v="45146"/>
    <n v="27545.37"/>
    <n v="27545.37"/>
    <n v="27545.37"/>
    <n v="27545.37"/>
    <m/>
    <n v="45173"/>
    <n v="18"/>
    <x v="6"/>
  </r>
  <r>
    <x v="0"/>
    <x v="12"/>
    <x v="12"/>
    <s v="Active"/>
    <s v="CON10d2f99860"/>
    <s v="Active"/>
    <s v="INSITE"/>
    <s v="Finstro Pay 6"/>
    <n v="45054"/>
    <n v="5310.15"/>
    <n v="5456.19"/>
    <n v="5310.15"/>
    <n v="2728.11"/>
    <n v="45146"/>
    <n v="45177"/>
    <n v="0"/>
    <x v="1"/>
  </r>
  <r>
    <x v="0"/>
    <x v="164"/>
    <x v="164"/>
    <s v="Active"/>
    <s v="CON10f0698328"/>
    <s v="Active"/>
    <s v="INSITE"/>
    <s v="Finstro Pay 6"/>
    <n v="44995"/>
    <n v="8294"/>
    <n v="8522.09"/>
    <n v="8294"/>
    <n v="1420.35"/>
    <n v="45148"/>
    <n v="45179"/>
    <n v="0"/>
    <x v="1"/>
  </r>
  <r>
    <x v="0"/>
    <x v="165"/>
    <x v="165"/>
    <s v="Recovery"/>
    <s v="CON10f4791888"/>
    <s v="Recovery"/>
    <s v="CASH_ADVANCE"/>
    <s v="Recovery - No Adv Fees"/>
    <n v="44754"/>
    <n v="24602.85"/>
    <n v="24602.85"/>
    <n v="24602.85"/>
    <n v="24602.85"/>
    <n v="45135"/>
    <n v="44813"/>
    <n v="378"/>
    <x v="0"/>
  </r>
  <r>
    <x v="0"/>
    <x v="166"/>
    <x v="166"/>
    <s v="Suspended"/>
    <s v="CON112de98285"/>
    <s v="Dishonoured"/>
    <s v="CASH_ADVANCE"/>
    <s v="12 Month Cash Default"/>
    <n v="44993"/>
    <n v="1400"/>
    <n v="12084.9"/>
    <n v="1400"/>
    <n v="9118.19"/>
    <n v="45162"/>
    <n v="45176"/>
    <n v="1"/>
    <x v="6"/>
  </r>
  <r>
    <x v="0"/>
    <x v="167"/>
    <x v="167"/>
    <s v="Active"/>
    <s v="CON1131b102542"/>
    <s v="Active"/>
    <s v="CASH_ADVANCE"/>
    <s v="12 Month Cash Default"/>
    <n v="45160"/>
    <n v="2500"/>
    <n v="9812.19"/>
    <n v="2500"/>
    <n v="9812.19"/>
    <m/>
    <n v="45170"/>
    <n v="0"/>
    <x v="1"/>
  </r>
  <r>
    <x v="0"/>
    <x v="168"/>
    <x v="168"/>
    <s v="Active"/>
    <s v="CON1137f102141"/>
    <s v="Active"/>
    <s v="INSITE"/>
    <s v="Finstro Pay 6"/>
    <n v="45142"/>
    <n v="17000"/>
    <n v="17467.5"/>
    <n v="17000"/>
    <n v="17467.5"/>
    <m/>
    <n v="45173"/>
    <n v="0"/>
    <x v="1"/>
  </r>
  <r>
    <x v="0"/>
    <x v="169"/>
    <x v="169"/>
    <s v="Active"/>
    <s v="CON113e599735"/>
    <s v="Active"/>
    <s v="CASH_ADVANCE"/>
    <s v="12 Month Cash Default"/>
    <n v="45048"/>
    <n v="10000"/>
    <n v="10495"/>
    <n v="10000"/>
    <n v="7808.34"/>
    <n v="45140"/>
    <n v="45171"/>
    <n v="0"/>
    <x v="1"/>
  </r>
  <r>
    <x v="0"/>
    <x v="170"/>
    <x v="170"/>
    <s v="Active"/>
    <s v="CON117df100158"/>
    <s v="Active"/>
    <s v="INSITE"/>
    <s v="Finstro Pay 6 VF"/>
    <n v="45064"/>
    <n v="9763.7800000000007"/>
    <n v="10247.1"/>
    <n v="9763.7800000000007"/>
    <n v="5123.55"/>
    <n v="45156"/>
    <n v="45187"/>
    <n v="0"/>
    <x v="1"/>
  </r>
  <r>
    <x v="0"/>
    <x v="12"/>
    <x v="12"/>
    <s v="Active"/>
    <s v="CON1196a101682"/>
    <s v="Active"/>
    <s v="INSITE"/>
    <s v="Finstro Pay 6"/>
    <n v="45126"/>
    <n v="896.83"/>
    <n v="921.51"/>
    <n v="896.83"/>
    <n v="767.95"/>
    <n v="45157"/>
    <n v="45188"/>
    <n v="0"/>
    <x v="1"/>
  </r>
  <r>
    <x v="0"/>
    <x v="171"/>
    <x v="171"/>
    <s v="Active"/>
    <s v="CON11b32102469"/>
    <s v="Active"/>
    <s v="INSITE"/>
    <s v="Finstro Pay 3"/>
    <n v="45156"/>
    <n v="1201.2"/>
    <n v="1234.24"/>
    <n v="1201.2"/>
    <n v="1234.26"/>
    <m/>
    <n v="45187"/>
    <n v="0"/>
    <x v="1"/>
  </r>
  <r>
    <x v="0"/>
    <x v="172"/>
    <x v="172"/>
    <s v="Active"/>
    <s v="CON11b5c101603"/>
    <s v="Active"/>
    <s v="INSITE"/>
    <s v="Finstro Pay 12 VF"/>
    <n v="45121"/>
    <n v="8748.75"/>
    <n v="8989.35"/>
    <n v="8748.75"/>
    <n v="8240.32"/>
    <n v="45152"/>
    <n v="45183"/>
    <n v="0"/>
    <x v="1"/>
  </r>
  <r>
    <x v="0"/>
    <x v="173"/>
    <x v="173"/>
    <s v="Active"/>
    <s v="CON11bc8102259"/>
    <s v="Active"/>
    <s v="CASH_ADVANCE"/>
    <s v="12 Month Cash Default"/>
    <n v="45148"/>
    <n v="10000"/>
    <n v="10495"/>
    <n v="10000"/>
    <n v="10495"/>
    <m/>
    <n v="45179"/>
    <n v="0"/>
    <x v="1"/>
  </r>
  <r>
    <x v="0"/>
    <x v="174"/>
    <x v="174"/>
    <s v="Active"/>
    <s v="CON11c99101906"/>
    <s v="Active"/>
    <s v="CASH_ADVANCE"/>
    <s v="12 Month Cash Default"/>
    <n v="45134"/>
    <n v="7940"/>
    <n v="44058.54"/>
    <n v="7940"/>
    <n v="36653.4"/>
    <n v="45160"/>
    <n v="45167"/>
    <n v="0"/>
    <x v="1"/>
  </r>
  <r>
    <x v="0"/>
    <x v="6"/>
    <x v="6"/>
    <s v="Active"/>
    <s v="CON11d1e101662"/>
    <s v="Active"/>
    <s v="INSITE"/>
    <s v="Finstro Pay 6"/>
    <n v="45124"/>
    <n v="3500"/>
    <n v="3596.25"/>
    <n v="3500"/>
    <n v="2996.9"/>
    <n v="45155"/>
    <n v="45186"/>
    <n v="0"/>
    <x v="1"/>
  </r>
  <r>
    <x v="0"/>
    <x v="175"/>
    <x v="175"/>
    <s v="Recovery"/>
    <s v="CON11edf99095"/>
    <s v="Recourse"/>
    <s v="INSITE"/>
    <s v="Finstro Pay 6"/>
    <n v="45021"/>
    <n v="17253.88"/>
    <n v="17728.37"/>
    <n v="17253.88"/>
    <n v="11818.92"/>
    <n v="45082"/>
    <n v="45175"/>
    <n v="58"/>
    <x v="5"/>
  </r>
  <r>
    <x v="0"/>
    <x v="63"/>
    <x v="63"/>
    <s v="Active"/>
    <s v="CON11f5c102698"/>
    <s v="Active"/>
    <s v="INSITE"/>
    <s v="Finstro Pay 3"/>
    <n v="45166"/>
    <n v="11000"/>
    <n v="11302.5"/>
    <n v="11000"/>
    <n v="11302.5"/>
    <m/>
    <n v="45197"/>
    <n v="0"/>
    <x v="1"/>
  </r>
  <r>
    <x v="0"/>
    <x v="176"/>
    <x v="176"/>
    <s v="Active"/>
    <s v="CON11fb199106"/>
    <s v="Active"/>
    <s v="INSITE"/>
    <s v="Finstro Pay 6"/>
    <n v="45022"/>
    <n v="2983.33"/>
    <n v="3065.38"/>
    <n v="2983.33"/>
    <n v="1021.8"/>
    <n v="45144"/>
    <n v="45175"/>
    <n v="0"/>
    <x v="1"/>
  </r>
  <r>
    <x v="0"/>
    <x v="78"/>
    <x v="78"/>
    <s v="Active"/>
    <s v="CON12098101156"/>
    <s v="Active"/>
    <s v="INSITE"/>
    <s v="Finstro Pay 6 VF"/>
    <n v="45100"/>
    <n v="15500"/>
    <n v="16120"/>
    <n v="15500"/>
    <n v="10746.68"/>
    <n v="45161"/>
    <n v="45192"/>
    <n v="0"/>
    <x v="1"/>
  </r>
  <r>
    <x v="0"/>
    <x v="6"/>
    <x v="6"/>
    <s v="Active"/>
    <s v="CON1216a102510"/>
    <s v="Active"/>
    <s v="INSITE"/>
    <s v="Finstro Pay 6"/>
    <n v="45159"/>
    <n v="2050"/>
    <n v="2106.38"/>
    <n v="2050"/>
    <n v="2106.42"/>
    <m/>
    <n v="45190"/>
    <n v="0"/>
    <x v="1"/>
  </r>
  <r>
    <x v="0"/>
    <x v="177"/>
    <x v="177"/>
    <s v="Active"/>
    <s v="CON121d0100877"/>
    <s v="Active"/>
    <s v="INSITE"/>
    <s v="Finstro Pay 2"/>
    <n v="45091"/>
    <n v="6130.43"/>
    <n v="6299.02"/>
    <n v="6130.43"/>
    <n v="3149.51"/>
    <n v="45156"/>
    <n v="45183"/>
    <n v="0"/>
    <x v="1"/>
  </r>
  <r>
    <x v="0"/>
    <x v="114"/>
    <x v="114"/>
    <s v="Active"/>
    <s v="CON12514101004"/>
    <s v="Active"/>
    <s v="INSITE"/>
    <s v="Finstro Pay 6"/>
    <n v="45097"/>
    <n v="4471.5"/>
    <n v="4594.4799999999996"/>
    <n v="4471.5"/>
    <n v="3063"/>
    <n v="45158"/>
    <n v="45189"/>
    <n v="0"/>
    <x v="1"/>
  </r>
  <r>
    <x v="0"/>
    <x v="17"/>
    <x v="17"/>
    <s v="Active"/>
    <s v="CON126db101805"/>
    <s v="Active"/>
    <s v="INSITE"/>
    <s v="Finstro Pay 2"/>
    <n v="45128"/>
    <n v="817.45"/>
    <n v="839.94"/>
    <n v="817.45"/>
    <n v="419.97"/>
    <n v="45159"/>
    <n v="45190"/>
    <n v="0"/>
    <x v="1"/>
  </r>
  <r>
    <x v="0"/>
    <x v="178"/>
    <x v="178"/>
    <s v="Active"/>
    <s v="CON12717100765"/>
    <s v="Active"/>
    <s v="INSITE"/>
    <s v="Finstro Pay 6"/>
    <n v="45085"/>
    <n v="574.73"/>
    <n v="590.54999999999995"/>
    <n v="574.73"/>
    <n v="393.72"/>
    <n v="45146"/>
    <n v="45177"/>
    <n v="0"/>
    <x v="1"/>
  </r>
  <r>
    <x v="0"/>
    <x v="179"/>
    <x v="179"/>
    <s v="Active"/>
    <s v="CON1279498865"/>
    <s v="Active"/>
    <s v="INSITE"/>
    <s v="Finstro Pay 6"/>
    <n v="45013"/>
    <n v="15329.6"/>
    <n v="15751.18"/>
    <n v="15329.6"/>
    <n v="5250.4"/>
    <n v="45142"/>
    <n v="45166"/>
    <n v="0"/>
    <x v="1"/>
  </r>
  <r>
    <x v="0"/>
    <x v="180"/>
    <x v="180"/>
    <s v="Active"/>
    <s v="CON1287998615"/>
    <s v="Active"/>
    <s v="INSITE"/>
    <s v="Finstro Pay 6"/>
    <n v="45006"/>
    <n v="3115.36"/>
    <n v="3201.04"/>
    <n v="3115.36"/>
    <n v="533.51"/>
    <n v="45159"/>
    <n v="45190"/>
    <n v="0"/>
    <x v="1"/>
  </r>
  <r>
    <x v="0"/>
    <x v="77"/>
    <x v="77"/>
    <s v="Active"/>
    <s v="CON12aff101287"/>
    <s v="Active"/>
    <s v="INSITE"/>
    <s v="Finstro Pay 4 EB"/>
    <n v="45106"/>
    <n v="3384.9"/>
    <n v="3477.99"/>
    <n v="3384.9"/>
    <n v="2608.5"/>
    <n v="45136"/>
    <n v="45167"/>
    <n v="0"/>
    <x v="1"/>
  </r>
  <r>
    <x v="0"/>
    <x v="181"/>
    <x v="181"/>
    <s v="Active"/>
    <s v="CON12c0899856"/>
    <s v="Active"/>
    <s v="INSITE"/>
    <s v="Finstro Pay 4"/>
    <n v="45058"/>
    <n v="3882.38"/>
    <n v="3989.16"/>
    <n v="3882.38"/>
    <n v="997.29"/>
    <n v="45150"/>
    <n v="45181"/>
    <n v="0"/>
    <x v="1"/>
  </r>
  <r>
    <x v="0"/>
    <x v="91"/>
    <x v="91"/>
    <s v="Active"/>
    <s v="CON12c72101731"/>
    <s v="Active"/>
    <s v="CASH_ADVANCE"/>
    <s v="12 Month Cash E Broker"/>
    <n v="45126"/>
    <n v="2500"/>
    <n v="12608.26"/>
    <n v="2500"/>
    <n v="10240.9"/>
    <n v="45160"/>
    <n v="45167"/>
    <n v="0"/>
    <x v="1"/>
  </r>
  <r>
    <x v="0"/>
    <x v="5"/>
    <x v="5"/>
    <s v="Active"/>
    <s v="CON12dfe102724"/>
    <s v="Active"/>
    <s v="CASH_ADVANCE"/>
    <s v="12 Month Cash Default"/>
    <n v="45166"/>
    <n v="2950"/>
    <n v="24447.360000000001"/>
    <n v="2950"/>
    <n v="24447.360000000001"/>
    <m/>
    <n v="45173"/>
    <n v="0"/>
    <x v="1"/>
  </r>
  <r>
    <x v="0"/>
    <x v="182"/>
    <x v="182"/>
    <s v="Recovery"/>
    <s v="CON12e9188295"/>
    <s v="Active"/>
    <s v="CASH_ADVANCE"/>
    <s v="Recovery - No Adv Fees"/>
    <n v="44629"/>
    <n v="24235.59"/>
    <n v="24235.59"/>
    <n v="24235.59"/>
    <n v="31621.51"/>
    <n v="45160"/>
    <n v="45191"/>
    <n v="0"/>
    <x v="1"/>
  </r>
  <r>
    <x v="0"/>
    <x v="88"/>
    <x v="88"/>
    <s v="Active"/>
    <s v="CON12eaf102497"/>
    <s v="Active"/>
    <s v="INSITE"/>
    <s v="Finstro Pay 6"/>
    <n v="45156"/>
    <n v="3300"/>
    <n v="3390.75"/>
    <n v="3300"/>
    <n v="3390.78"/>
    <m/>
    <n v="45187"/>
    <n v="0"/>
    <x v="1"/>
  </r>
  <r>
    <x v="0"/>
    <x v="183"/>
    <x v="183"/>
    <s v="Active"/>
    <s v="CON12f5197637"/>
    <s v="Active"/>
    <s v="CASH_ADVANCE"/>
    <s v="12 Month Cash Default"/>
    <n v="44970"/>
    <n v="15485"/>
    <n v="38519.96"/>
    <n v="15485"/>
    <n v="17622.93"/>
    <n v="45152"/>
    <n v="45166"/>
    <n v="0"/>
    <x v="1"/>
  </r>
  <r>
    <x v="0"/>
    <x v="184"/>
    <x v="184"/>
    <s v="Active"/>
    <s v="CON131d496680"/>
    <s v="Active"/>
    <s v="CASH_ADVANCE"/>
    <s v="Cash Payment Holiday 8 weeks"/>
    <n v="44929"/>
    <n v="5200"/>
    <n v="7530.15"/>
    <n v="5200"/>
    <n v="3302.11"/>
    <n v="45135"/>
    <n v="45166"/>
    <n v="0"/>
    <x v="1"/>
  </r>
  <r>
    <x v="0"/>
    <x v="145"/>
    <x v="145"/>
    <s v="Active"/>
    <s v="CON131fd101185"/>
    <s v="Active"/>
    <s v="INSITE"/>
    <s v="Finstro Pay 6"/>
    <n v="45103"/>
    <n v="7333.34"/>
    <n v="7535.02"/>
    <n v="7333.34"/>
    <n v="6279.2"/>
    <n v="45133"/>
    <n v="45164"/>
    <n v="0"/>
    <x v="1"/>
  </r>
  <r>
    <x v="0"/>
    <x v="185"/>
    <x v="185"/>
    <s v="Active"/>
    <s v="CON13353100526"/>
    <s v="Active"/>
    <s v="CASH_ADVANCE"/>
    <s v="12 Month Cash Default"/>
    <n v="45076"/>
    <n v="39000"/>
    <n v="51425.5"/>
    <n v="39000"/>
    <n v="39728.22"/>
    <n v="45162"/>
    <n v="45193"/>
    <n v="0"/>
    <x v="1"/>
  </r>
  <r>
    <x v="0"/>
    <x v="186"/>
    <x v="186"/>
    <s v="Active"/>
    <s v="CON13468101528"/>
    <s v="Active"/>
    <s v="INSITE"/>
    <s v="Finstro Pay 3"/>
    <n v="45118"/>
    <n v="1960"/>
    <n v="2013.9"/>
    <n v="1960"/>
    <n v="1342.6"/>
    <n v="45149"/>
    <n v="45180"/>
    <n v="0"/>
    <x v="1"/>
  </r>
  <r>
    <x v="0"/>
    <x v="187"/>
    <x v="187"/>
    <s v="Active"/>
    <s v="CON13544101159"/>
    <s v="Active"/>
    <s v="INSITE"/>
    <s v="Finstro Pay 6 VF"/>
    <n v="45100"/>
    <n v="4972"/>
    <n v="5218.12"/>
    <n v="4972"/>
    <n v="3478.76"/>
    <n v="45161"/>
    <n v="45192"/>
    <n v="0"/>
    <x v="1"/>
  </r>
  <r>
    <x v="0"/>
    <x v="188"/>
    <x v="188"/>
    <s v="Active"/>
    <s v="CON13702102597"/>
    <s v="Active"/>
    <s v="INSITE"/>
    <s v="Finstro Pay 6"/>
    <n v="45162"/>
    <n v="1310"/>
    <n v="1346.03"/>
    <n v="1310"/>
    <n v="1346.04"/>
    <m/>
    <n v="45193"/>
    <n v="0"/>
    <x v="1"/>
  </r>
  <r>
    <x v="0"/>
    <x v="4"/>
    <x v="4"/>
    <s v="Active"/>
    <s v="CON13974100864"/>
    <s v="Active"/>
    <s v="INSITE"/>
    <s v="Finstro Pay 6"/>
    <n v="45090"/>
    <n v="1250"/>
    <n v="1284.3800000000001"/>
    <n v="1250"/>
    <n v="856.28"/>
    <n v="45151"/>
    <n v="45182"/>
    <n v="0"/>
    <x v="1"/>
  </r>
  <r>
    <x v="0"/>
    <x v="189"/>
    <x v="189"/>
    <s v="Active"/>
    <s v="CON13d7d102011"/>
    <s v="Active"/>
    <s v="CASH_ADVANCE"/>
    <s v="12 Month Cash Default"/>
    <n v="45138"/>
    <n v="5000"/>
    <n v="13108.84"/>
    <n v="5000"/>
    <n v="12104.39"/>
    <n v="45135"/>
    <n v="45168"/>
    <n v="0"/>
    <x v="1"/>
  </r>
  <r>
    <x v="0"/>
    <x v="73"/>
    <x v="73"/>
    <s v="Active"/>
    <s v="CON13e37102429"/>
    <s v="Active"/>
    <s v="INSITE"/>
    <s v="Finstro Pay 4"/>
    <n v="45154"/>
    <n v="1371.8"/>
    <n v="1401.99"/>
    <n v="1371.8"/>
    <n v="1402"/>
    <m/>
    <n v="45185"/>
    <n v="0"/>
    <x v="1"/>
  </r>
  <r>
    <x v="0"/>
    <x v="190"/>
    <x v="190"/>
    <s v="Suspended"/>
    <s v="CON13eda95428"/>
    <s v="Dishonoured"/>
    <s v="CASH_ADVANCE"/>
    <s v="Cash Payment Holiday 8 weeks"/>
    <n v="44883"/>
    <n v="4700"/>
    <n v="12214.73"/>
    <n v="4700"/>
    <n v="9465.11"/>
    <n v="45022"/>
    <n v="45173"/>
    <n v="118"/>
    <x v="2"/>
  </r>
  <r>
    <x v="0"/>
    <x v="78"/>
    <x v="78"/>
    <s v="Active"/>
    <s v="CON140d4101968"/>
    <s v="Active"/>
    <s v="INSITE"/>
    <s v="Finstro Pay 6 VF"/>
    <n v="45140"/>
    <n v="5000"/>
    <n v="5200"/>
    <n v="5000"/>
    <n v="5200.0200000000004"/>
    <m/>
    <n v="45171"/>
    <n v="0"/>
    <x v="1"/>
  </r>
  <r>
    <x v="0"/>
    <x v="191"/>
    <x v="191"/>
    <s v="Suspended"/>
    <s v="CON140db101097"/>
    <s v="Dishonoured"/>
    <s v="INSITE"/>
    <s v="Finstro Pay 6 EB"/>
    <n v="45099"/>
    <n v="1081.32"/>
    <n v="1111.06"/>
    <n v="1081.32"/>
    <n v="925.9"/>
    <n v="45129"/>
    <n v="45174"/>
    <n v="10"/>
    <x v="6"/>
  </r>
  <r>
    <x v="0"/>
    <x v="192"/>
    <x v="192"/>
    <s v="Active"/>
    <s v="CON141c899277"/>
    <s v="Active"/>
    <s v="INSITE"/>
    <s v="Finstro Pay 6"/>
    <n v="45030"/>
    <n v="2628.06"/>
    <n v="2700.34"/>
    <n v="2628.06"/>
    <n v="1350.18"/>
    <n v="45133"/>
    <n v="45197"/>
    <n v="0"/>
    <x v="1"/>
  </r>
  <r>
    <x v="0"/>
    <x v="193"/>
    <x v="193"/>
    <s v="Recovery"/>
    <s v="CON141f688653"/>
    <s v="Active"/>
    <s v="CASH_ADVANCE"/>
    <s v="Recovery - No Adv Fees"/>
    <n v="44643"/>
    <n v="19392.669999999998"/>
    <n v="19392.669999999998"/>
    <n v="19392.669999999998"/>
    <n v="13870.53"/>
    <n v="45163"/>
    <n v="45194"/>
    <n v="0"/>
    <x v="1"/>
  </r>
  <r>
    <x v="0"/>
    <x v="71"/>
    <x v="71"/>
    <s v="Active"/>
    <s v="CON1429a101423"/>
    <s v="Active"/>
    <s v="INSITE"/>
    <s v="Finstro Pay 6 VF"/>
    <n v="45113"/>
    <n v="4604.58"/>
    <n v="4832.5200000000004"/>
    <n v="4604.58"/>
    <n v="4027.1"/>
    <n v="45144"/>
    <n v="45175"/>
    <n v="0"/>
    <x v="1"/>
  </r>
  <r>
    <x v="0"/>
    <x v="21"/>
    <x v="21"/>
    <s v="Recovery"/>
    <s v="CON1447f97270"/>
    <s v="Active"/>
    <s v="INSITE"/>
    <s v="Finstro Pay 6"/>
    <n v="44953"/>
    <n v="4670.34"/>
    <n v="4798.78"/>
    <n v="4670.34"/>
    <n v="799.8"/>
    <n v="45104"/>
    <n v="45165"/>
    <n v="0"/>
    <x v="1"/>
  </r>
  <r>
    <x v="0"/>
    <x v="83"/>
    <x v="83"/>
    <s v="Active"/>
    <s v="CON14553102521"/>
    <s v="Active"/>
    <s v="INSITE"/>
    <s v="Finstro Pay 5"/>
    <n v="45159"/>
    <n v="5472"/>
    <n v="5622.49"/>
    <n v="5472"/>
    <n v="5622.5"/>
    <m/>
    <n v="45190"/>
    <n v="0"/>
    <x v="1"/>
  </r>
  <r>
    <x v="0"/>
    <x v="95"/>
    <x v="95"/>
    <s v="Active"/>
    <s v="CON1461598558"/>
    <s v="Active"/>
    <s v="INSITE"/>
    <s v="Finstro Pay 6"/>
    <n v="45005"/>
    <n v="6500"/>
    <n v="6678.75"/>
    <n v="6500"/>
    <n v="1113.1300000000001"/>
    <n v="45158"/>
    <n v="45189"/>
    <n v="0"/>
    <x v="1"/>
  </r>
  <r>
    <x v="0"/>
    <x v="41"/>
    <x v="41"/>
    <s v="Active"/>
    <s v="CON14b07101576"/>
    <s v="Active"/>
    <s v="INSITE"/>
    <s v="Finstro Pay 6"/>
    <n v="45119"/>
    <n v="3003"/>
    <n v="3085.59"/>
    <n v="3003"/>
    <n v="2571.35"/>
    <n v="45150"/>
    <n v="45181"/>
    <n v="0"/>
    <x v="1"/>
  </r>
  <r>
    <x v="0"/>
    <x v="194"/>
    <x v="194"/>
    <s v="Recovery"/>
    <s v="CON14c3393648"/>
    <s v="Recovery"/>
    <s v="INSITE"/>
    <s v="Finstro Pay 6"/>
    <n v="44823"/>
    <n v="7680.33"/>
    <n v="7891.55"/>
    <n v="7680.33"/>
    <n v="1315.26"/>
    <n v="44976"/>
    <n v="45067"/>
    <n v="166"/>
    <x v="4"/>
  </r>
  <r>
    <x v="0"/>
    <x v="155"/>
    <x v="155"/>
    <s v="Active"/>
    <s v="CON14e03100756"/>
    <s v="Active"/>
    <s v="INSITE"/>
    <s v="Finstro Pay 6"/>
    <n v="45084"/>
    <n v="5112.8"/>
    <n v="5253.42"/>
    <n v="5112.8"/>
    <n v="3502.28"/>
    <n v="45145"/>
    <n v="45176"/>
    <n v="0"/>
    <x v="1"/>
  </r>
  <r>
    <x v="0"/>
    <x v="195"/>
    <x v="195"/>
    <s v="Active"/>
    <s v="CON14fad101637"/>
    <s v="Active"/>
    <s v="CASH_ADVANCE"/>
    <s v="12 Month Cash Default"/>
    <n v="45121"/>
    <n v="1086"/>
    <n v="45052.959999999999"/>
    <n v="1086"/>
    <n v="40916.97"/>
    <n v="45169"/>
    <n v="45176"/>
    <n v="0"/>
    <x v="1"/>
  </r>
  <r>
    <x v="0"/>
    <x v="33"/>
    <x v="33"/>
    <s v="Active"/>
    <s v="CON150af102556"/>
    <s v="Active"/>
    <s v="INSITE"/>
    <s v="Finstro Pay 6 VF"/>
    <n v="45160"/>
    <n v="952.6"/>
    <n v="978.8"/>
    <n v="952.6"/>
    <n v="978.84"/>
    <m/>
    <n v="45191"/>
    <n v="0"/>
    <x v="1"/>
  </r>
  <r>
    <x v="0"/>
    <x v="196"/>
    <x v="196"/>
    <s v="Active"/>
    <s v="CON157ea102054"/>
    <s v="Active"/>
    <s v="INSITE"/>
    <s v="Finstro Pay 3 VF"/>
    <n v="45140"/>
    <n v="2893.06"/>
    <n v="3036.28"/>
    <n v="2893.06"/>
    <n v="3036.3"/>
    <m/>
    <n v="45171"/>
    <n v="0"/>
    <x v="1"/>
  </r>
  <r>
    <x v="0"/>
    <x v="197"/>
    <x v="197"/>
    <s v="Recovery"/>
    <s v="CON159f490059"/>
    <s v="Recovery"/>
    <s v="CASH_ADVANCE"/>
    <s v="Recovery - No Adv Fees"/>
    <n v="44694"/>
    <n v="30852.95"/>
    <n v="30852.95"/>
    <n v="30852.95"/>
    <n v="33834.99"/>
    <n v="45128"/>
    <n v="45177"/>
    <n v="35"/>
    <x v="5"/>
  </r>
  <r>
    <x v="0"/>
    <x v="198"/>
    <x v="198"/>
    <s v="Suspended"/>
    <s v="CON15bde101493"/>
    <s v="Dishonoured"/>
    <s v="CASH_ADVANCE"/>
    <s v="12 Month Cash Default"/>
    <n v="45114"/>
    <n v="5000"/>
    <n v="8698.34"/>
    <n v="5000"/>
    <n v="7819.05"/>
    <n v="45126"/>
    <n v="45171"/>
    <n v="13"/>
    <x v="6"/>
  </r>
  <r>
    <x v="0"/>
    <x v="79"/>
    <x v="79"/>
    <s v="Active"/>
    <s v="CON15ce3102770"/>
    <s v="Active"/>
    <s v="INSITE"/>
    <s v="Finstro Pay 6"/>
    <n v="45167"/>
    <n v="1800"/>
    <n v="1849.5"/>
    <n v="1800"/>
    <n v="1849.5"/>
    <m/>
    <n v="45198"/>
    <n v="0"/>
    <x v="1"/>
  </r>
  <r>
    <x v="0"/>
    <x v="199"/>
    <x v="199"/>
    <s v="Active"/>
    <s v="CON15e6b101680"/>
    <s v="Active"/>
    <s v="CASH_ADVANCE"/>
    <s v="12 Month Cash Default"/>
    <n v="45124"/>
    <n v="15000"/>
    <n v="15742.5"/>
    <n v="15000"/>
    <n v="13092.5"/>
    <n v="45159"/>
    <n v="45166"/>
    <n v="0"/>
    <x v="1"/>
  </r>
  <r>
    <x v="0"/>
    <x v="8"/>
    <x v="8"/>
    <s v="Active"/>
    <s v="CON15fb5102669"/>
    <s v="Active"/>
    <s v="CASH_ADVANCE"/>
    <s v="12 Month Cash Default"/>
    <n v="45162"/>
    <n v="15000"/>
    <n v="79899.600000000006"/>
    <n v="15000"/>
    <n v="79899.600000000006"/>
    <m/>
    <n v="45176"/>
    <n v="0"/>
    <x v="1"/>
  </r>
  <r>
    <x v="0"/>
    <x v="17"/>
    <x v="17"/>
    <s v="Active"/>
    <s v="CON15fd5101401"/>
    <s v="Active"/>
    <s v="INSITE"/>
    <s v="Finstro Pay 2"/>
    <n v="45111"/>
    <n v="1050.1400000000001"/>
    <n v="1079.03"/>
    <n v="1050.1400000000001"/>
    <n v="539.52"/>
    <n v="45142"/>
    <n v="45173"/>
    <n v="0"/>
    <x v="1"/>
  </r>
  <r>
    <x v="0"/>
    <x v="200"/>
    <x v="200"/>
    <s v="Active"/>
    <s v="CON16058100325"/>
    <s v="Active"/>
    <s v="CASH_ADVANCE"/>
    <s v="12 Month Cash Default"/>
    <n v="45070"/>
    <n v="50000"/>
    <n v="52475"/>
    <n v="50000"/>
    <n v="29369.67"/>
    <n v="45162"/>
    <n v="45193"/>
    <n v="0"/>
    <x v="1"/>
  </r>
  <r>
    <x v="0"/>
    <x v="201"/>
    <x v="201"/>
    <s v="Active"/>
    <s v="CON1611497086"/>
    <s v="Active"/>
    <s v="CASH_ADVANCE"/>
    <s v="12 Month Cash Default"/>
    <n v="44946"/>
    <n v="10300"/>
    <n v="13336.85"/>
    <n v="10300"/>
    <n v="4148.53"/>
    <n v="45163"/>
    <n v="45194"/>
    <n v="0"/>
    <x v="1"/>
  </r>
  <r>
    <x v="0"/>
    <x v="202"/>
    <x v="202"/>
    <s v="Active"/>
    <s v="CON161d399830"/>
    <s v="Active"/>
    <s v="CASH_ADVANCE"/>
    <s v="12 Month Cash Default"/>
    <n v="45051"/>
    <n v="4000"/>
    <n v="15167.24"/>
    <n v="4000"/>
    <n v="9753.6"/>
    <n v="45142"/>
    <n v="45173"/>
    <n v="0"/>
    <x v="1"/>
  </r>
  <r>
    <x v="0"/>
    <x v="203"/>
    <x v="203"/>
    <s v="Active"/>
    <s v="CON164f4101260"/>
    <s v="Active"/>
    <s v="INSITE"/>
    <s v="Finstro Pay 4 VF"/>
    <n v="45107"/>
    <n v="10747"/>
    <n v="11278.98"/>
    <n v="10747"/>
    <n v="8459.25"/>
    <n v="45137"/>
    <n v="45168"/>
    <n v="0"/>
    <x v="1"/>
  </r>
  <r>
    <x v="0"/>
    <x v="204"/>
    <x v="204"/>
    <s v="Active"/>
    <s v="CON16547101612"/>
    <s v="Active"/>
    <s v="CASH_ADVANCE"/>
    <s v="12 Month Cash Default"/>
    <n v="45121"/>
    <n v="950"/>
    <n v="7008.81"/>
    <n v="950"/>
    <n v="4744.42"/>
    <n v="45150"/>
    <n v="45181"/>
    <n v="0"/>
    <x v="1"/>
  </r>
  <r>
    <x v="0"/>
    <x v="115"/>
    <x v="115"/>
    <s v="Active"/>
    <s v="CON16626100622"/>
    <s v="Active"/>
    <s v="CASH_ADVANCE"/>
    <s v="12 Month Cash Default"/>
    <n v="45079"/>
    <n v="1600"/>
    <n v="10071.16"/>
    <n v="1600"/>
    <n v="9158.18"/>
    <n v="45160"/>
    <n v="45167"/>
    <n v="0"/>
    <x v="1"/>
  </r>
  <r>
    <x v="0"/>
    <x v="205"/>
    <x v="205"/>
    <s v="Suspended"/>
    <s v="CON1678e101039"/>
    <s v="Active"/>
    <s v="INSITE"/>
    <s v="Finstro Pay 4"/>
    <n v="45097"/>
    <n v="5746.02"/>
    <n v="5904.05"/>
    <n v="5746.02"/>
    <n v="2952.04"/>
    <n v="45158"/>
    <n v="45189"/>
    <n v="0"/>
    <x v="1"/>
  </r>
  <r>
    <x v="0"/>
    <x v="4"/>
    <x v="4"/>
    <s v="Active"/>
    <s v="CON1694e100520"/>
    <s v="Active"/>
    <s v="INSITE"/>
    <s v="Finstro Pay 6"/>
    <n v="45076"/>
    <n v="2305"/>
    <n v="2368.39"/>
    <n v="2305"/>
    <n v="1578.96"/>
    <n v="45137"/>
    <n v="45168"/>
    <n v="0"/>
    <x v="1"/>
  </r>
  <r>
    <x v="0"/>
    <x v="206"/>
    <x v="206"/>
    <s v="Active"/>
    <s v="CON16d9e98127"/>
    <s v="Active"/>
    <s v="CASH_ADVANCE"/>
    <s v="12 Month Cash Default"/>
    <n v="44987"/>
    <n v="20000"/>
    <n v="20990"/>
    <n v="20000"/>
    <n v="10516.68"/>
    <n v="45140"/>
    <n v="45171"/>
    <n v="0"/>
    <x v="1"/>
  </r>
  <r>
    <x v="0"/>
    <x v="207"/>
    <x v="207"/>
    <s v="Active"/>
    <s v="CON16f77100030"/>
    <s v="Active"/>
    <s v="CASH_ADVANCE"/>
    <s v="12 Month Cash Default"/>
    <n v="45058"/>
    <n v="2150"/>
    <n v="12571.08"/>
    <n v="2150"/>
    <n v="7882.86"/>
    <n v="45161"/>
    <n v="45168"/>
    <n v="0"/>
    <x v="1"/>
  </r>
  <r>
    <x v="0"/>
    <x v="118"/>
    <x v="118"/>
    <s v="Active"/>
    <s v="CON170a9100952"/>
    <s v="Active"/>
    <s v="INSITE"/>
    <s v="Finstro Pay 6"/>
    <n v="45093"/>
    <n v="4500"/>
    <n v="4623.75"/>
    <n v="4500"/>
    <n v="3082.52"/>
    <n v="45154"/>
    <n v="45185"/>
    <n v="0"/>
    <x v="1"/>
  </r>
  <r>
    <x v="0"/>
    <x v="46"/>
    <x v="46"/>
    <s v="Active"/>
    <s v="CON17390100035"/>
    <s v="Active"/>
    <s v="INSITE"/>
    <s v="Finstro Intl Trade - 2 Month Interest Only + 3 Month Term"/>
    <n v="45058"/>
    <n v="4500.5200000000004"/>
    <n v="4624.3"/>
    <n v="4500.5200000000004"/>
    <n v="3082.86"/>
    <n v="45150"/>
    <n v="45181"/>
    <n v="0"/>
    <x v="1"/>
  </r>
  <r>
    <x v="0"/>
    <x v="208"/>
    <x v="208"/>
    <s v="Active"/>
    <s v="CON1749e100038"/>
    <s v="Active"/>
    <s v="INSITE"/>
    <s v="Finstro Pay 12 VF"/>
    <n v="45058"/>
    <n v="5059.18"/>
    <n v="5198.32"/>
    <n v="5059.18"/>
    <n v="3898.8"/>
    <n v="45150"/>
    <n v="45181"/>
    <n v="0"/>
    <x v="1"/>
  </r>
  <r>
    <x v="0"/>
    <x v="30"/>
    <x v="30"/>
    <s v="Active"/>
    <s v="CON174af102709"/>
    <s v="Active"/>
    <s v="INSITE"/>
    <s v="Finstro Pay 4"/>
    <n v="45163"/>
    <n v="3704.29"/>
    <n v="3806.17"/>
    <n v="3704.29"/>
    <n v="3806.2"/>
    <m/>
    <n v="45194"/>
    <n v="0"/>
    <x v="1"/>
  </r>
  <r>
    <x v="0"/>
    <x v="209"/>
    <x v="209"/>
    <s v="Active"/>
    <s v="CON1766199812"/>
    <s v="Active"/>
    <s v="INSITE"/>
    <s v="Finstro Pay 6"/>
    <n v="45051"/>
    <n v="3278"/>
    <n v="3368.15"/>
    <n v="3278"/>
    <n v="1684.08"/>
    <n v="45143"/>
    <n v="45174"/>
    <n v="0"/>
    <x v="1"/>
  </r>
  <r>
    <x v="0"/>
    <x v="210"/>
    <x v="210"/>
    <s v="Active"/>
    <s v="CON17ac6102426"/>
    <s v="Active"/>
    <s v="INSITE"/>
    <s v="Finstro Pay 3"/>
    <n v="45154"/>
    <n v="1045"/>
    <n v="1073.74"/>
    <n v="1045"/>
    <n v="1073.76"/>
    <m/>
    <n v="45185"/>
    <n v="0"/>
    <x v="1"/>
  </r>
  <r>
    <x v="0"/>
    <x v="41"/>
    <x v="41"/>
    <s v="Active"/>
    <s v="CON1813b98189"/>
    <s v="Active"/>
    <s v="INSITE"/>
    <s v="Finstro Pay 6"/>
    <n v="44991"/>
    <n v="1694"/>
    <n v="1740.59"/>
    <n v="1694"/>
    <n v="290.10000000000002"/>
    <n v="45145"/>
    <n v="45181"/>
    <n v="0"/>
    <x v="1"/>
  </r>
  <r>
    <x v="0"/>
    <x v="211"/>
    <x v="211"/>
    <s v="Active"/>
    <s v="CON182cd98288"/>
    <s v="Active"/>
    <s v="INSITE"/>
    <s v="Finstro Pay 6 VF"/>
    <n v="44993"/>
    <n v="12000"/>
    <n v="12330"/>
    <n v="12000"/>
    <n v="2055"/>
    <n v="45146"/>
    <n v="45177"/>
    <n v="0"/>
    <x v="1"/>
  </r>
  <r>
    <x v="0"/>
    <x v="4"/>
    <x v="4"/>
    <s v="Active"/>
    <s v="CON18457102588"/>
    <s v="Active"/>
    <s v="INSITE"/>
    <s v="Finstro Pay 6"/>
    <n v="45161"/>
    <n v="2550"/>
    <n v="2620.13"/>
    <n v="2550"/>
    <n v="2620.14"/>
    <m/>
    <n v="45192"/>
    <n v="0"/>
    <x v="1"/>
  </r>
  <r>
    <x v="0"/>
    <x v="212"/>
    <x v="212"/>
    <s v="Active"/>
    <s v="CON186c7102845"/>
    <s v="Active"/>
    <s v="CASH_ADVANCE"/>
    <s v="12 Month Cash Default"/>
    <n v="45169"/>
    <n v="4206"/>
    <n v="10221.76"/>
    <n v="4206"/>
    <n v="10221.76"/>
    <m/>
    <n v="45181"/>
    <n v="0"/>
    <x v="1"/>
  </r>
  <r>
    <x v="0"/>
    <x v="213"/>
    <x v="213"/>
    <s v="Suspended"/>
    <s v="CON18718102354"/>
    <s v="Active"/>
    <s v="INSITE"/>
    <s v="Finstro Pay 3"/>
    <n v="45152"/>
    <n v="6600"/>
    <n v="6781.5"/>
    <n v="6600"/>
    <n v="6781.5"/>
    <m/>
    <n v="45183"/>
    <n v="0"/>
    <x v="1"/>
  </r>
  <r>
    <x v="0"/>
    <x v="149"/>
    <x v="149"/>
    <s v="Active"/>
    <s v="CON1872a99188"/>
    <s v="Active"/>
    <s v="INSITE"/>
    <s v="Finstro Pay 6"/>
    <n v="45027"/>
    <n v="3809.44"/>
    <n v="3914.21"/>
    <n v="3809.44"/>
    <n v="1304.74"/>
    <n v="45149"/>
    <n v="45180"/>
    <n v="0"/>
    <x v="1"/>
  </r>
  <r>
    <x v="0"/>
    <x v="41"/>
    <x v="41"/>
    <s v="Active"/>
    <s v="CON187da100200"/>
    <s v="Active"/>
    <s v="INSITE"/>
    <s v="Finstro Pay 6"/>
    <n v="45065"/>
    <n v="1336.5"/>
    <n v="1373.27"/>
    <n v="1336.5"/>
    <n v="686.64"/>
    <n v="45162"/>
    <n v="45188"/>
    <n v="0"/>
    <x v="1"/>
  </r>
  <r>
    <x v="0"/>
    <x v="214"/>
    <x v="214"/>
    <s v="Active"/>
    <s v="CON18807101980"/>
    <s v="Active"/>
    <s v="INSITE"/>
    <s v="Finstro Pay 4"/>
    <n v="45138"/>
    <n v="2381.4699999999998"/>
    <n v="2446.9699999999998"/>
    <n v="2381.4699999999998"/>
    <n v="2447"/>
    <m/>
    <n v="45169"/>
    <n v="0"/>
    <x v="1"/>
  </r>
  <r>
    <x v="0"/>
    <x v="29"/>
    <x v="29"/>
    <s v="Active"/>
    <s v="CON189aa99882"/>
    <s v="Active"/>
    <s v="INSITE"/>
    <s v="Finstro Pay 6"/>
    <n v="45054"/>
    <n v="1178.31"/>
    <n v="1210.73"/>
    <n v="1178.31"/>
    <n v="605.37"/>
    <n v="45146"/>
    <n v="45177"/>
    <n v="0"/>
    <x v="1"/>
  </r>
  <r>
    <x v="0"/>
    <x v="33"/>
    <x v="33"/>
    <s v="Active"/>
    <s v="CON18d93101560"/>
    <s v="Active"/>
    <s v="INSITE"/>
    <s v="Finstro Pay 6 VF"/>
    <n v="45119"/>
    <n v="900"/>
    <n v="924.75"/>
    <n v="900"/>
    <n v="924.78"/>
    <m/>
    <n v="45171"/>
    <n v="0"/>
    <x v="1"/>
  </r>
  <r>
    <x v="0"/>
    <x v="150"/>
    <x v="150"/>
    <s v="Active"/>
    <s v="CON18fbd101454"/>
    <s v="Active"/>
    <s v="INSITE"/>
    <s v="Finstro Pay 4"/>
    <n v="45114"/>
    <n v="4840"/>
    <n v="4973.1000000000004"/>
    <n v="4840"/>
    <n v="3729.84"/>
    <n v="45145"/>
    <n v="45176"/>
    <n v="0"/>
    <x v="1"/>
  </r>
  <r>
    <x v="0"/>
    <x v="116"/>
    <x v="116"/>
    <s v="Active"/>
    <s v="CON190ba101019"/>
    <s v="Active"/>
    <s v="INSITE"/>
    <s v="Finstro Pay 6"/>
    <n v="45097"/>
    <n v="10065"/>
    <n v="10341.790000000001"/>
    <n v="10065"/>
    <n v="6894.56"/>
    <n v="45149"/>
    <n v="45189"/>
    <n v="0"/>
    <x v="1"/>
  </r>
  <r>
    <x v="0"/>
    <x v="215"/>
    <x v="215"/>
    <s v="Active"/>
    <s v="CON19166102459"/>
    <s v="Active"/>
    <s v="CASH_ADVANCE"/>
    <s v="12 Month Cash Default"/>
    <n v="45155"/>
    <n v="2000"/>
    <n v="9989.24"/>
    <n v="2000"/>
    <n v="9566.9599999999991"/>
    <n v="45160"/>
    <n v="45167"/>
    <n v="0"/>
    <x v="1"/>
  </r>
  <r>
    <x v="0"/>
    <x v="3"/>
    <x v="3"/>
    <s v="Active"/>
    <s v="CON191ea101234"/>
    <s v="Active"/>
    <s v="INSITE"/>
    <s v="Finstro Pay 3"/>
    <n v="45107"/>
    <n v="1730.5"/>
    <n v="1778.1"/>
    <n v="1730.5"/>
    <n v="1185.4000000000001"/>
    <n v="45137"/>
    <n v="45168"/>
    <n v="0"/>
    <x v="1"/>
  </r>
  <r>
    <x v="0"/>
    <x v="33"/>
    <x v="33"/>
    <s v="Active"/>
    <s v="CON192ba101847"/>
    <s v="Active"/>
    <s v="INSITE"/>
    <s v="Finstro Pay 6 VF"/>
    <n v="45131"/>
    <n v="2388.5300000000002"/>
    <n v="2454.2199999999998"/>
    <n v="2388.5300000000002"/>
    <n v="2454.2399999999998"/>
    <m/>
    <n v="45169"/>
    <n v="0"/>
    <x v="1"/>
  </r>
  <r>
    <x v="0"/>
    <x v="216"/>
    <x v="216"/>
    <s v="Active"/>
    <s v="CON19329102693"/>
    <s v="Active"/>
    <s v="CASH_ADVANCE"/>
    <s v="12 Month Cash Default"/>
    <n v="45163"/>
    <n v="900"/>
    <n v="14968.28"/>
    <n v="900"/>
    <n v="14467.23"/>
    <n v="45162"/>
    <n v="45169"/>
    <n v="0"/>
    <x v="1"/>
  </r>
  <r>
    <x v="0"/>
    <x v="217"/>
    <x v="217"/>
    <s v="Active"/>
    <s v="CON1952a100290"/>
    <s v="Active"/>
    <s v="INSITE"/>
    <s v="Finstro Pay 6"/>
    <n v="45069"/>
    <n v="4269"/>
    <n v="4386.3999999999996"/>
    <n v="4269"/>
    <n v="2193.21"/>
    <n v="45161"/>
    <n v="45192"/>
    <n v="0"/>
    <x v="1"/>
  </r>
  <r>
    <x v="0"/>
    <x v="120"/>
    <x v="120"/>
    <s v="Active"/>
    <s v="CON1962298376"/>
    <s v="Active"/>
    <s v="INSITE"/>
    <s v="Finstro Pay 6"/>
    <n v="44998"/>
    <n v="1589.07"/>
    <n v="1632.77"/>
    <n v="1589.07"/>
    <n v="272.13"/>
    <n v="45151"/>
    <n v="45182"/>
    <n v="0"/>
    <x v="1"/>
  </r>
  <r>
    <x v="0"/>
    <x v="6"/>
    <x v="6"/>
    <s v="Active"/>
    <s v="CON19669102544"/>
    <s v="Active"/>
    <s v="INSITE"/>
    <s v="Finstro Pay 6"/>
    <n v="45160"/>
    <n v="591.79999999999995"/>
    <n v="608.08000000000004"/>
    <n v="591.79999999999995"/>
    <n v="608.1"/>
    <m/>
    <n v="45191"/>
    <n v="0"/>
    <x v="1"/>
  </r>
  <r>
    <x v="0"/>
    <x v="168"/>
    <x v="168"/>
    <s v="Active"/>
    <s v="CON1978298813"/>
    <s v="Active"/>
    <s v="INSITE"/>
    <s v="Finstro Pay 6"/>
    <n v="45012"/>
    <n v="9000"/>
    <n v="9247.5"/>
    <n v="9000"/>
    <n v="3082.5"/>
    <n v="45134"/>
    <n v="45165"/>
    <n v="0"/>
    <x v="1"/>
  </r>
  <r>
    <x v="0"/>
    <x v="218"/>
    <x v="218"/>
    <s v="Recovery"/>
    <s v="CON1993397955"/>
    <s v="Active"/>
    <s v="CASH_ADVANCE"/>
    <s v="Recovery - No Charges"/>
    <n v="44981"/>
    <n v="12699.84"/>
    <n v="12699.84"/>
    <n v="12699.84"/>
    <n v="12199.84"/>
    <n v="45155"/>
    <n v="45186"/>
    <n v="0"/>
    <x v="1"/>
  </r>
  <r>
    <x v="0"/>
    <x v="219"/>
    <x v="219"/>
    <s v="Active"/>
    <s v="CON19bb4102240"/>
    <s v="Active"/>
    <s v="CASH_ADVANCE"/>
    <s v="12 Month Cash Default"/>
    <n v="45146"/>
    <n v="1850"/>
    <n v="11559.93"/>
    <n v="1850"/>
    <n v="10824.58"/>
    <n v="45169"/>
    <n v="45176"/>
    <n v="0"/>
    <x v="1"/>
  </r>
  <r>
    <x v="0"/>
    <x v="164"/>
    <x v="164"/>
    <s v="Active"/>
    <s v="CON19d3799543"/>
    <s v="Active"/>
    <s v="INSITE"/>
    <s v="Finstro Pay 6"/>
    <n v="45040"/>
    <n v="1147.6199999999999"/>
    <n v="1179.19"/>
    <n v="1147.6199999999999"/>
    <n v="393.08"/>
    <n v="45162"/>
    <n v="45193"/>
    <n v="0"/>
    <x v="1"/>
  </r>
  <r>
    <x v="0"/>
    <x v="69"/>
    <x v="69"/>
    <s v="Active"/>
    <s v="CON19d88101865"/>
    <s v="Active"/>
    <s v="INSITE"/>
    <s v="Finstro Pay 6"/>
    <n v="45132"/>
    <n v="2086.94"/>
    <n v="2144.34"/>
    <n v="2086.94"/>
    <n v="1786.95"/>
    <n v="45163"/>
    <n v="45194"/>
    <n v="0"/>
    <x v="1"/>
  </r>
  <r>
    <x v="0"/>
    <x v="70"/>
    <x v="70"/>
    <s v="Active"/>
    <s v="CON1a028101245"/>
    <s v="Active"/>
    <s v="INSITE"/>
    <s v="Finstro Pay 6 VF"/>
    <n v="45106"/>
    <n v="1650"/>
    <n v="1731.68"/>
    <n v="1650"/>
    <n v="1443.1"/>
    <n v="45136"/>
    <n v="45167"/>
    <n v="0"/>
    <x v="1"/>
  </r>
  <r>
    <x v="0"/>
    <x v="220"/>
    <x v="220"/>
    <s v="Recovery"/>
    <s v="CON1a0ac88625"/>
    <s v="Active"/>
    <s v="CASH_ADVANCE"/>
    <s v="Recovery - No Charges"/>
    <n v="44642"/>
    <n v="46510.52"/>
    <n v="46510.52"/>
    <n v="46510.52"/>
    <n v="41410.519999999997"/>
    <n v="45107"/>
    <n v="45168"/>
    <n v="0"/>
    <x v="1"/>
  </r>
  <r>
    <x v="0"/>
    <x v="221"/>
    <x v="221"/>
    <s v="Recovery"/>
    <s v="CON1a0ba75623"/>
    <s v="Recovery"/>
    <s v="CASH_ADVANCE"/>
    <s v="Recovery - No Adv Fees"/>
    <n v="44125"/>
    <n v="4224.92"/>
    <n v="4224.92"/>
    <n v="4224.92"/>
    <n v="984.23"/>
    <n v="45004"/>
    <n v="45077"/>
    <n v="135"/>
    <x v="7"/>
  </r>
  <r>
    <x v="0"/>
    <x v="88"/>
    <x v="88"/>
    <s v="Active"/>
    <s v="CON1a2c699950"/>
    <s v="Active"/>
    <s v="INSITE"/>
    <s v="Finstro Pay 6"/>
    <n v="45056"/>
    <n v="1023"/>
    <n v="1051.1400000000001"/>
    <n v="1023"/>
    <n v="525.57000000000005"/>
    <n v="45148"/>
    <n v="45179"/>
    <n v="0"/>
    <x v="1"/>
  </r>
  <r>
    <x v="0"/>
    <x v="116"/>
    <x v="116"/>
    <s v="Active"/>
    <s v="CON1a408102111"/>
    <s v="Active"/>
    <s v="INSITE"/>
    <s v="Finstro Pay 6"/>
    <n v="45141"/>
    <n v="9973.9699999999993"/>
    <n v="10248.26"/>
    <n v="9973.9699999999993"/>
    <n v="10248.299999999999"/>
    <m/>
    <n v="45172"/>
    <n v="0"/>
    <x v="1"/>
  </r>
  <r>
    <x v="0"/>
    <x v="222"/>
    <x v="222"/>
    <s v="Active"/>
    <s v="CON1a4ae102777"/>
    <s v="Active"/>
    <s v="INSITE"/>
    <s v="Ausmarine 6"/>
    <n v="45167"/>
    <n v="4917.22"/>
    <n v="5052.45"/>
    <n v="4917.22"/>
    <n v="5052.4799999999996"/>
    <m/>
    <n v="45198"/>
    <n v="0"/>
    <x v="1"/>
  </r>
  <r>
    <x v="0"/>
    <x v="223"/>
    <x v="223"/>
    <s v="Recovery"/>
    <s v="CON1a5a993269"/>
    <s v="Active"/>
    <s v="CASH_ADVANCE"/>
    <s v="Recovery - No Charges"/>
    <n v="44806"/>
    <n v="20765.310000000001"/>
    <n v="20765.310000000001"/>
    <n v="20765.310000000001"/>
    <n v="9265.31"/>
    <n v="45140"/>
    <n v="45172"/>
    <n v="0"/>
    <x v="1"/>
  </r>
  <r>
    <x v="0"/>
    <x v="224"/>
    <x v="224"/>
    <s v="Recovery"/>
    <s v="CON1a5c2100506"/>
    <s v="Recourse"/>
    <s v="INSITE"/>
    <s v="Finstro Pay 3"/>
    <n v="45076"/>
    <n v="6600"/>
    <n v="6781.5"/>
    <n v="6600"/>
    <n v="4521"/>
    <n v="45121"/>
    <n v="45179"/>
    <n v="33"/>
    <x v="5"/>
  </r>
  <r>
    <x v="0"/>
    <x v="225"/>
    <x v="225"/>
    <s v="Recovery"/>
    <s v="CON1a87898743"/>
    <s v="Active"/>
    <s v="CASH_ADVANCE"/>
    <s v="Recovery - No Adv Fees"/>
    <n v="45008"/>
    <n v="34818.71"/>
    <n v="34818.71"/>
    <n v="34818.71"/>
    <n v="30269.48"/>
    <n v="45163"/>
    <n v="45173"/>
    <n v="0"/>
    <x v="1"/>
  </r>
  <r>
    <x v="0"/>
    <x v="41"/>
    <x v="41"/>
    <s v="Active"/>
    <s v="CON1a8eb98709"/>
    <s v="Active"/>
    <s v="INSITE"/>
    <s v="Finstro Pay 6"/>
    <n v="45008"/>
    <n v="346.5"/>
    <n v="356.04"/>
    <n v="346.5"/>
    <n v="59.34"/>
    <n v="45162"/>
    <n v="45192"/>
    <n v="0"/>
    <x v="1"/>
  </r>
  <r>
    <x v="0"/>
    <x v="72"/>
    <x v="72"/>
    <s v="Active"/>
    <s v="CON1a925100102"/>
    <s v="Active"/>
    <s v="INSITE"/>
    <s v="Finstro Pay 4"/>
    <n v="45062"/>
    <n v="1044.45"/>
    <n v="1073.18"/>
    <n v="1044.45"/>
    <n v="268.3"/>
    <n v="45154"/>
    <n v="45185"/>
    <n v="0"/>
    <x v="1"/>
  </r>
  <r>
    <x v="0"/>
    <x v="226"/>
    <x v="226"/>
    <s v="Active"/>
    <s v="CON1a96c101597"/>
    <s v="Active"/>
    <s v="CASH_ADVANCE"/>
    <s v="12 Month Cash E Broker"/>
    <n v="45120"/>
    <n v="2000"/>
    <n v="13256.91"/>
    <n v="2000"/>
    <n v="11118.77"/>
    <n v="45161"/>
    <n v="45168"/>
    <n v="0"/>
    <x v="1"/>
  </r>
  <r>
    <x v="0"/>
    <x v="227"/>
    <x v="227"/>
    <s v="Recovery"/>
    <s v="CON1aa0e102719"/>
    <s v="Active"/>
    <s v="CASH_ADVANCE"/>
    <s v="Support A - 12 month Term Loan"/>
    <n v="45163"/>
    <n v="37887.01"/>
    <n v="37887.01"/>
    <n v="37887.01"/>
    <n v="37887.01"/>
    <m/>
    <n v="45166"/>
    <n v="0"/>
    <x v="1"/>
  </r>
  <r>
    <x v="0"/>
    <x v="160"/>
    <x v="160"/>
    <s v="Active"/>
    <s v="CON1ab8e101529"/>
    <s v="Active"/>
    <s v="INSITE"/>
    <s v="Finstro Pay 6"/>
    <n v="45117"/>
    <n v="20481.13"/>
    <n v="21044.37"/>
    <n v="20481.13"/>
    <n v="17537"/>
    <n v="45148"/>
    <n v="45179"/>
    <n v="0"/>
    <x v="1"/>
  </r>
  <r>
    <x v="0"/>
    <x v="228"/>
    <x v="228"/>
    <s v="Suspended"/>
    <s v="CON1ac2d99970"/>
    <s v="Dishonoured"/>
    <s v="INSITE"/>
    <s v="Finstro Pay 3"/>
    <n v="45057"/>
    <n v="668.08"/>
    <n v="686.46"/>
    <n v="668.08"/>
    <n v="457.64"/>
    <n v="45095"/>
    <n v="45180"/>
    <n v="45"/>
    <x v="5"/>
  </r>
  <r>
    <x v="0"/>
    <x v="71"/>
    <x v="71"/>
    <s v="Active"/>
    <s v="CON1ad3f101187"/>
    <s v="Active"/>
    <s v="INSITE"/>
    <s v="Finstro Pay 6 VF"/>
    <n v="45103"/>
    <n v="4718.37"/>
    <n v="4951.9399999999996"/>
    <n v="4718.37"/>
    <n v="4126.6499999999996"/>
    <n v="45133"/>
    <n v="45164"/>
    <n v="0"/>
    <x v="1"/>
  </r>
  <r>
    <x v="0"/>
    <x v="229"/>
    <x v="229"/>
    <s v="Active"/>
    <s v="CON1aea1102021"/>
    <s v="Active"/>
    <s v="INSITE"/>
    <s v="Finstro Pay 6"/>
    <n v="45139"/>
    <n v="2750"/>
    <n v="2825.63"/>
    <n v="2750"/>
    <n v="2825.64"/>
    <m/>
    <n v="45170"/>
    <n v="0"/>
    <x v="1"/>
  </r>
  <r>
    <x v="0"/>
    <x v="230"/>
    <x v="230"/>
    <s v="Active"/>
    <s v="CON1b032100855"/>
    <s v="Active"/>
    <s v="INSITE"/>
    <s v="Finstro Pay 4"/>
    <n v="45090"/>
    <n v="800"/>
    <n v="822"/>
    <n v="800"/>
    <n v="411"/>
    <n v="45151"/>
    <n v="45182"/>
    <n v="0"/>
    <x v="1"/>
  </r>
  <r>
    <x v="0"/>
    <x v="44"/>
    <x v="44"/>
    <s v="Active"/>
    <s v="CON1b34a100891"/>
    <s v="Active"/>
    <s v="INSITE"/>
    <s v="Finstro Pay 4"/>
    <n v="45091"/>
    <n v="9659.17"/>
    <n v="9924.81"/>
    <n v="9659.17"/>
    <n v="4962.42"/>
    <n v="45152"/>
    <n v="45183"/>
    <n v="0"/>
    <x v="1"/>
  </r>
  <r>
    <x v="0"/>
    <x v="75"/>
    <x v="75"/>
    <s v="Active"/>
    <s v="CON1b491102015"/>
    <s v="Active"/>
    <s v="INSITE"/>
    <s v="Finstro Pay 6"/>
    <n v="45138"/>
    <n v="3500"/>
    <n v="3596.25"/>
    <n v="3500"/>
    <n v="3596.28"/>
    <m/>
    <n v="45169"/>
    <n v="0"/>
    <x v="1"/>
  </r>
  <r>
    <x v="0"/>
    <x v="231"/>
    <x v="231"/>
    <s v="Active"/>
    <s v="CON1b57299677"/>
    <s v="Active"/>
    <s v="CASH_ADVANCE"/>
    <s v="12 Month Cash Default"/>
    <n v="45044"/>
    <n v="19000"/>
    <n v="25188"/>
    <n v="19000"/>
    <n v="19575.22"/>
    <n v="45182"/>
    <n v="45212"/>
    <n v="0"/>
    <x v="1"/>
  </r>
  <r>
    <x v="0"/>
    <x v="232"/>
    <x v="232"/>
    <s v="Active"/>
    <s v="CON1b661102260"/>
    <s v="Active"/>
    <s v="INSITE"/>
    <s v="Finstro Pay 4"/>
    <n v="45148"/>
    <n v="18397.25"/>
    <n v="18903.18"/>
    <n v="18397.25"/>
    <n v="18903.2"/>
    <m/>
    <n v="45179"/>
    <n v="0"/>
    <x v="1"/>
  </r>
  <r>
    <x v="0"/>
    <x v="73"/>
    <x v="73"/>
    <s v="Active"/>
    <s v="CON1b947100204"/>
    <s v="Active"/>
    <s v="INSITE"/>
    <s v="Finstro Pay 4"/>
    <n v="45065"/>
    <n v="7303"/>
    <n v="7463.67"/>
    <n v="7303"/>
    <n v="1865.92"/>
    <n v="45157"/>
    <n v="45188"/>
    <n v="0"/>
    <x v="1"/>
  </r>
  <r>
    <x v="0"/>
    <x v="111"/>
    <x v="111"/>
    <s v="Active"/>
    <s v="CON1b986100221"/>
    <s v="Active"/>
    <s v="INSITE"/>
    <s v="Finstro Pay 6"/>
    <n v="45070"/>
    <n v="6545"/>
    <n v="6724.99"/>
    <n v="6545"/>
    <n v="3362.52"/>
    <n v="45162"/>
    <n v="45193"/>
    <n v="0"/>
    <x v="1"/>
  </r>
  <r>
    <x v="0"/>
    <x v="49"/>
    <x v="49"/>
    <s v="Active"/>
    <s v="CON1b9c4101572"/>
    <s v="Active"/>
    <s v="INSITE"/>
    <s v="Finstro Pay 6 VF"/>
    <n v="45119"/>
    <n v="24398"/>
    <n v="25068.95"/>
    <n v="24398"/>
    <n v="20890.8"/>
    <n v="45150"/>
    <n v="45181"/>
    <n v="0"/>
    <x v="1"/>
  </r>
  <r>
    <x v="0"/>
    <x v="177"/>
    <x v="177"/>
    <s v="Active"/>
    <s v="CON1b9f9100910"/>
    <s v="Active"/>
    <s v="INSITE"/>
    <s v="Finstro Pay 2"/>
    <n v="45092"/>
    <n v="6438.11"/>
    <n v="6615.16"/>
    <n v="6438.11"/>
    <n v="3307.58"/>
    <n v="45154"/>
    <n v="45184"/>
    <n v="0"/>
    <x v="1"/>
  </r>
  <r>
    <x v="0"/>
    <x v="28"/>
    <x v="28"/>
    <s v="Active"/>
    <s v="CON1ba9a96668"/>
    <s v="Active"/>
    <s v="INSITE"/>
    <s v="Finstro Pay - 2 Month Repayment Holiday | 6 months Term"/>
    <n v="44929"/>
    <n v="330.69"/>
    <n v="339.79"/>
    <n v="330.69"/>
    <n v="56.63"/>
    <n v="45141"/>
    <n v="45172"/>
    <n v="0"/>
    <x v="1"/>
  </r>
  <r>
    <x v="0"/>
    <x v="233"/>
    <x v="233"/>
    <s v="Active"/>
    <s v="CON1bd9b101167"/>
    <s v="Active"/>
    <s v="INSITE"/>
    <s v="Finstro Pay 6"/>
    <n v="45100"/>
    <n v="15000"/>
    <n v="15412.5"/>
    <n v="15000"/>
    <n v="10275"/>
    <n v="45161"/>
    <n v="45192"/>
    <n v="0"/>
    <x v="1"/>
  </r>
  <r>
    <x v="0"/>
    <x v="234"/>
    <x v="234"/>
    <s v="Active"/>
    <s v="CON1beb2101535"/>
    <s v="Active"/>
    <s v="INSITE"/>
    <s v="Finstro Pay 4"/>
    <n v="45118"/>
    <n v="9236.3799999999992"/>
    <n v="9490.4"/>
    <n v="9236.3799999999992"/>
    <n v="7117.8"/>
    <n v="45149"/>
    <n v="45180"/>
    <n v="0"/>
    <x v="1"/>
  </r>
  <r>
    <x v="0"/>
    <x v="235"/>
    <x v="235"/>
    <s v="Active"/>
    <s v="CON1bfe498536"/>
    <s v="Active"/>
    <s v="CASH_ADVANCE"/>
    <s v="12 Month Cash Default"/>
    <n v="45001"/>
    <n v="5287"/>
    <n v="10261.43"/>
    <n v="5287"/>
    <n v="6895.53"/>
    <n v="45135"/>
    <n v="45166"/>
    <n v="0"/>
    <x v="1"/>
  </r>
  <r>
    <x v="0"/>
    <x v="75"/>
    <x v="75"/>
    <s v="Active"/>
    <s v="CON1c25499400"/>
    <s v="Active"/>
    <s v="INSITE"/>
    <s v="Finstro Pay 6"/>
    <n v="45035"/>
    <n v="3500"/>
    <n v="3596.25"/>
    <n v="3500"/>
    <n v="1198.76"/>
    <n v="45157"/>
    <n v="45188"/>
    <n v="0"/>
    <x v="1"/>
  </r>
  <r>
    <x v="0"/>
    <x v="6"/>
    <x v="6"/>
    <s v="Active"/>
    <s v="CON1c262101520"/>
    <s v="Active"/>
    <s v="INSITE"/>
    <s v="Finstro Pay 6"/>
    <n v="45117"/>
    <n v="1941.5"/>
    <n v="1994.9"/>
    <n v="1941.5"/>
    <n v="1662.45"/>
    <n v="45148"/>
    <n v="45179"/>
    <n v="0"/>
    <x v="1"/>
  </r>
  <r>
    <x v="0"/>
    <x v="236"/>
    <x v="236"/>
    <s v="Suspended"/>
    <s v="CON1c35e98414"/>
    <s v="Dishonoured"/>
    <s v="INSITE"/>
    <s v="Finstro Pay 6 VF"/>
    <n v="44999"/>
    <n v="20000"/>
    <n v="20660"/>
    <n v="20000"/>
    <n v="17216.7"/>
    <n v="45079"/>
    <n v="45170"/>
    <n v="49"/>
    <x v="5"/>
  </r>
  <r>
    <x v="0"/>
    <x v="237"/>
    <x v="237"/>
    <s v="Active"/>
    <s v="CON1c4c198304"/>
    <s v="Active"/>
    <s v="INSITE"/>
    <s v="Finstro Pay 6"/>
    <n v="44994"/>
    <n v="20009.990000000002"/>
    <n v="20560.27"/>
    <n v="20009.990000000002"/>
    <n v="3426.72"/>
    <n v="45147"/>
    <n v="45178"/>
    <n v="0"/>
    <x v="1"/>
  </r>
  <r>
    <x v="0"/>
    <x v="238"/>
    <x v="238"/>
    <s v="Active"/>
    <s v="CON1c5e1101142"/>
    <s v="Active"/>
    <s v="INSITE"/>
    <s v="Finstro Pay 6"/>
    <n v="45103"/>
    <n v="30000"/>
    <n v="30825"/>
    <n v="30000"/>
    <n v="25687.5"/>
    <n v="45133"/>
    <n v="45164"/>
    <n v="0"/>
    <x v="1"/>
  </r>
  <r>
    <x v="0"/>
    <x v="239"/>
    <x v="239"/>
    <s v="Active"/>
    <s v="CON1caa0102849"/>
    <s v="Active"/>
    <s v="INSITE"/>
    <s v="Finstro Pay 3"/>
    <n v="45169"/>
    <n v="6174.3"/>
    <n v="6344.1"/>
    <n v="6174.3"/>
    <n v="6344.1"/>
    <m/>
    <n v="45199"/>
    <n v="0"/>
    <x v="1"/>
  </r>
  <r>
    <x v="0"/>
    <x v="240"/>
    <x v="240"/>
    <s v="Suspended"/>
    <s v="CON1d1a0100488"/>
    <s v="Active"/>
    <s v="INSITE"/>
    <s v="Finstro Pay 4"/>
    <n v="45076"/>
    <n v="2100"/>
    <n v="2157.75"/>
    <n v="2100"/>
    <n v="1078.8800000000001"/>
    <n v="45137"/>
    <n v="45168"/>
    <n v="0"/>
    <x v="1"/>
  </r>
  <r>
    <x v="0"/>
    <x v="241"/>
    <x v="241"/>
    <s v="Active"/>
    <s v="CON1d1b5102442"/>
    <s v="Active"/>
    <s v="INSITE"/>
    <s v="Finstro Pay 6"/>
    <n v="45155"/>
    <n v="11164.03"/>
    <n v="11471.05"/>
    <n v="11164.03"/>
    <n v="11471.1"/>
    <m/>
    <n v="45186"/>
    <n v="0"/>
    <x v="1"/>
  </r>
  <r>
    <x v="0"/>
    <x v="242"/>
    <x v="242"/>
    <s v="Suspended"/>
    <s v="CON1d34c101295"/>
    <s v="Dishonoured"/>
    <s v="INSITE"/>
    <s v="Finstro Pay 6"/>
    <n v="45106"/>
    <n v="8228"/>
    <n v="8454.2800000000007"/>
    <n v="8228"/>
    <n v="7045.25"/>
    <n v="45136"/>
    <n v="45174"/>
    <n v="3"/>
    <x v="6"/>
  </r>
  <r>
    <x v="0"/>
    <x v="23"/>
    <x v="23"/>
    <s v="Active"/>
    <s v="CON1d59698097"/>
    <s v="Active"/>
    <s v="INSITE"/>
    <s v="Finstro Pay 6"/>
    <n v="44987"/>
    <n v="5132.7700000000004"/>
    <n v="5273.94"/>
    <n v="5132.7700000000004"/>
    <n v="878.99"/>
    <n v="45152"/>
    <n v="45171"/>
    <n v="0"/>
    <x v="1"/>
  </r>
  <r>
    <x v="0"/>
    <x v="243"/>
    <x v="243"/>
    <s v="Active"/>
    <s v="CON1d5e4102473"/>
    <s v="Active"/>
    <s v="INSITE"/>
    <s v="Finstro Pay 6"/>
    <n v="45159"/>
    <n v="2000"/>
    <n v="2055"/>
    <n v="2000"/>
    <n v="1712.5"/>
    <n v="45190"/>
    <n v="45220"/>
    <n v="0"/>
    <x v="1"/>
  </r>
  <r>
    <x v="0"/>
    <x v="196"/>
    <x v="196"/>
    <s v="Active"/>
    <s v="CON1d682102051"/>
    <s v="Active"/>
    <s v="INSITE"/>
    <s v="Finstro Pay 3 VF"/>
    <n v="45140"/>
    <n v="1234.2"/>
    <n v="1295.3"/>
    <n v="1234.2"/>
    <n v="1295.31"/>
    <m/>
    <n v="45171"/>
    <n v="0"/>
    <x v="1"/>
  </r>
  <r>
    <x v="0"/>
    <x v="244"/>
    <x v="244"/>
    <s v="Active"/>
    <s v="CON1d6f1102245"/>
    <s v="Active"/>
    <s v="INSITE"/>
    <s v="Finstro Pay 4"/>
    <n v="45147"/>
    <n v="2010.24"/>
    <n v="2065.5300000000002"/>
    <n v="2010.24"/>
    <n v="2065.56"/>
    <m/>
    <n v="45178"/>
    <n v="0"/>
    <x v="1"/>
  </r>
  <r>
    <x v="0"/>
    <x v="245"/>
    <x v="245"/>
    <s v="Recovery"/>
    <s v="CON1d7b096117"/>
    <s v="Recovery"/>
    <s v="CASH_ADVANCE"/>
    <s v="Cash Payment Holiday 8 weeks"/>
    <n v="44904"/>
    <n v="10000"/>
    <n v="35717.35"/>
    <n v="10000"/>
    <n v="34103.339999999997"/>
    <n v="45070"/>
    <n v="45140"/>
    <n v="93"/>
    <x v="2"/>
  </r>
  <r>
    <x v="0"/>
    <x v="246"/>
    <x v="246"/>
    <s v="Active"/>
    <s v="CON1d7fb102439"/>
    <s v="Active"/>
    <s v="CASH_ADVANCE"/>
    <s v="12 Month Cash Default"/>
    <n v="45155"/>
    <n v="3000"/>
    <n v="49050.16"/>
    <n v="3000"/>
    <n v="45502.81"/>
    <n v="45160"/>
    <n v="45167"/>
    <n v="0"/>
    <x v="1"/>
  </r>
  <r>
    <x v="0"/>
    <x v="247"/>
    <x v="247"/>
    <s v="Active"/>
    <s v="CON1d8b9101478"/>
    <s v="Active"/>
    <s v="INSITE"/>
    <s v="Finstro Pay 2"/>
    <n v="45114"/>
    <n v="5291"/>
    <n v="5436.52"/>
    <n v="5291"/>
    <n v="2718.26"/>
    <n v="45145"/>
    <n v="45176"/>
    <n v="0"/>
    <x v="1"/>
  </r>
  <r>
    <x v="0"/>
    <x v="186"/>
    <x v="186"/>
    <s v="Active"/>
    <s v="CON1d957101241"/>
    <s v="Active"/>
    <s v="INSITE"/>
    <s v="Finstro Pay 2"/>
    <n v="45104"/>
    <n v="1017.5"/>
    <n v="1045.49"/>
    <n v="1017.5"/>
    <n v="522.75"/>
    <n v="45134"/>
    <n v="45165"/>
    <n v="0"/>
    <x v="1"/>
  </r>
  <r>
    <x v="0"/>
    <x v="242"/>
    <x v="242"/>
    <s v="Suspended"/>
    <s v="CON1da82102699"/>
    <s v="Active"/>
    <s v="CASH_ADVANCE"/>
    <s v="12 Month Cash Default"/>
    <n v="45163"/>
    <n v="2500"/>
    <n v="14898.34"/>
    <n v="2500"/>
    <n v="14898.34"/>
    <m/>
    <n v="45174"/>
    <n v="0"/>
    <x v="1"/>
  </r>
  <r>
    <x v="0"/>
    <x v="88"/>
    <x v="88"/>
    <s v="Active"/>
    <s v="CON1db04100088"/>
    <s v="Active"/>
    <s v="INSITE"/>
    <s v="Finstro Pay 6"/>
    <n v="45061"/>
    <n v="10510.5"/>
    <n v="10799.55"/>
    <n v="10510.5"/>
    <n v="5399.79"/>
    <n v="45153"/>
    <n v="45184"/>
    <n v="0"/>
    <x v="1"/>
  </r>
  <r>
    <x v="0"/>
    <x v="248"/>
    <x v="248"/>
    <s v="Recovery"/>
    <s v="CON1db4d98833"/>
    <s v="Active"/>
    <s v="CASH_ADVANCE"/>
    <s v="Recovery - No Charges"/>
    <n v="45012"/>
    <n v="22150"/>
    <n v="22150"/>
    <n v="22150"/>
    <n v="20550"/>
    <n v="45135"/>
    <n v="45170"/>
    <n v="0"/>
    <x v="1"/>
  </r>
  <r>
    <x v="0"/>
    <x v="249"/>
    <x v="249"/>
    <s v="Active"/>
    <s v="CON1db8a102001"/>
    <s v="Active"/>
    <s v="INSITE"/>
    <s v="Finstro Pay 6"/>
    <n v="45139"/>
    <n v="3163.6"/>
    <n v="3250.6"/>
    <n v="3163.6"/>
    <n v="3250.62"/>
    <m/>
    <n v="45170"/>
    <n v="0"/>
    <x v="1"/>
  </r>
  <r>
    <x v="0"/>
    <x v="250"/>
    <x v="250"/>
    <s v="Active"/>
    <s v="CON1df1d102059"/>
    <s v="Active"/>
    <s v="INSITE"/>
    <s v="Finstro Pay 6"/>
    <n v="45140"/>
    <n v="4125"/>
    <n v="4238.4399999999996"/>
    <n v="4125"/>
    <n v="4238.46"/>
    <m/>
    <n v="45171"/>
    <n v="0"/>
    <x v="1"/>
  </r>
  <r>
    <x v="0"/>
    <x v="251"/>
    <x v="251"/>
    <s v="Recovery"/>
    <s v="CON1e2b787126"/>
    <s v="Recovery"/>
    <s v="CASH_ADVANCE"/>
    <s v="Recovery - No Charges"/>
    <n v="44592"/>
    <n v="33706.730000000003"/>
    <n v="33706.730000000003"/>
    <n v="33706.730000000003"/>
    <n v="25706.73"/>
    <n v="45133"/>
    <n v="44634"/>
    <n v="30"/>
    <x v="6"/>
  </r>
  <r>
    <x v="0"/>
    <x v="155"/>
    <x v="155"/>
    <s v="Active"/>
    <s v="CON1e3c9100364"/>
    <s v="Active"/>
    <s v="INSITE"/>
    <s v="Finstro Pay 6"/>
    <n v="45071"/>
    <n v="13871.75"/>
    <n v="14253.23"/>
    <n v="13871.75"/>
    <n v="7126.62"/>
    <n v="45163"/>
    <n v="45194"/>
    <n v="0"/>
    <x v="1"/>
  </r>
  <r>
    <x v="0"/>
    <x v="252"/>
    <x v="252"/>
    <s v="Active"/>
    <s v="CON1e446101826"/>
    <s v="Active"/>
    <s v="INSITE"/>
    <s v="Finstro Pay 6 VF"/>
    <n v="45131"/>
    <n v="561"/>
    <n v="576.44000000000005"/>
    <n v="561"/>
    <n v="480.4"/>
    <n v="45162"/>
    <n v="45193"/>
    <n v="0"/>
    <x v="1"/>
  </r>
  <r>
    <x v="0"/>
    <x v="8"/>
    <x v="8"/>
    <s v="Active"/>
    <s v="CON1e573102757"/>
    <s v="Active"/>
    <s v="INSITE"/>
    <s v="Finstro Pay 6 VF"/>
    <n v="45166"/>
    <n v="9556.27"/>
    <n v="9819.07"/>
    <n v="9556.27"/>
    <n v="9819.1200000000008"/>
    <m/>
    <n v="45197"/>
    <n v="0"/>
    <x v="1"/>
  </r>
  <r>
    <x v="0"/>
    <x v="99"/>
    <x v="99"/>
    <s v="Active"/>
    <s v="CON1e5e898192"/>
    <s v="Active"/>
    <s v="INSITE"/>
    <s v="Finstro Pay 6"/>
    <n v="44991"/>
    <n v="44569.9"/>
    <n v="45795.58"/>
    <n v="44569.9"/>
    <n v="7632.6"/>
    <n v="45144"/>
    <n v="45175"/>
    <n v="0"/>
    <x v="1"/>
  </r>
  <r>
    <x v="0"/>
    <x v="21"/>
    <x v="21"/>
    <s v="Recovery"/>
    <s v="CON1e6e898872"/>
    <s v="Active"/>
    <s v="INSITE"/>
    <s v="Finstro Pay 6"/>
    <n v="45013"/>
    <n v="4289.2"/>
    <n v="4407.17"/>
    <n v="4289.2"/>
    <n v="2203.59"/>
    <n v="45105"/>
    <n v="45166"/>
    <n v="0"/>
    <x v="1"/>
  </r>
  <r>
    <x v="0"/>
    <x v="253"/>
    <x v="253"/>
    <s v="Active"/>
    <s v="CON1e77f99827"/>
    <s v="Active"/>
    <s v="CASH_ADVANCE"/>
    <s v="12 Month Cash Default"/>
    <n v="45051"/>
    <n v="4000"/>
    <n v="17162"/>
    <n v="4000"/>
    <n v="13669.5"/>
    <n v="45149"/>
    <n v="45180"/>
    <n v="0"/>
    <x v="1"/>
  </r>
  <r>
    <x v="0"/>
    <x v="6"/>
    <x v="6"/>
    <s v="Active"/>
    <s v="CON1e78f101135"/>
    <s v="Active"/>
    <s v="INSITE"/>
    <s v="Finstro Pay 6"/>
    <n v="45100"/>
    <n v="557.54"/>
    <n v="572.88"/>
    <n v="557.54"/>
    <n v="381.92"/>
    <n v="45161"/>
    <n v="45192"/>
    <n v="0"/>
    <x v="1"/>
  </r>
  <r>
    <x v="0"/>
    <x v="53"/>
    <x v="53"/>
    <s v="Active"/>
    <s v="CON1e92e96570"/>
    <s v="Active"/>
    <s v="INSITE"/>
    <s v="Finstro Pay - 2 Month Repayment Holiday | 6 months Term"/>
    <n v="44942"/>
    <n v="600"/>
    <n v="616.5"/>
    <n v="600"/>
    <n v="104.95"/>
    <n v="45154"/>
    <n v="45185"/>
    <n v="0"/>
    <x v="1"/>
  </r>
  <r>
    <x v="0"/>
    <x v="6"/>
    <x v="6"/>
    <s v="Active"/>
    <s v="CON1eb9d99482"/>
    <s v="Active"/>
    <s v="INSITE"/>
    <s v="Finstro Pay 6"/>
    <n v="45037"/>
    <n v="918.5"/>
    <n v="943.77"/>
    <n v="918.5"/>
    <n v="314.60000000000002"/>
    <n v="45159"/>
    <n v="45190"/>
    <n v="0"/>
    <x v="1"/>
  </r>
  <r>
    <x v="0"/>
    <x v="254"/>
    <x v="254"/>
    <s v="Active"/>
    <s v="CON1ec9e101114"/>
    <s v="Active"/>
    <s v="INSITE"/>
    <s v="Finstro Pay 6"/>
    <n v="45099"/>
    <n v="5754"/>
    <n v="5912.24"/>
    <n v="5754"/>
    <n v="3941.52"/>
    <n v="45160"/>
    <n v="45191"/>
    <n v="0"/>
    <x v="1"/>
  </r>
  <r>
    <x v="0"/>
    <x v="121"/>
    <x v="121"/>
    <s v="Active"/>
    <s v="CON1ee15100646"/>
    <s v="Active"/>
    <s v="INSITE"/>
    <s v="Finstro Pay 4"/>
    <n v="45082"/>
    <n v="21756.84"/>
    <n v="22355.17"/>
    <n v="21756.84"/>
    <n v="11177.6"/>
    <n v="45143"/>
    <n v="45174"/>
    <n v="0"/>
    <x v="1"/>
  </r>
  <r>
    <x v="0"/>
    <x v="255"/>
    <x v="255"/>
    <s v="Suspended"/>
    <s v="CON1ee7297413"/>
    <s v="Recourse"/>
    <s v="INSITE"/>
    <s v="Finstro Pay 6"/>
    <n v="44966"/>
    <n v="7862.28"/>
    <n v="8078.51"/>
    <n v="7862.28"/>
    <n v="2692.84"/>
    <n v="45084"/>
    <n v="45189"/>
    <n v="54"/>
    <x v="5"/>
  </r>
  <r>
    <x v="0"/>
    <x v="94"/>
    <x v="94"/>
    <s v="Active"/>
    <s v="CON1f066101274"/>
    <s v="Active"/>
    <s v="INSITE"/>
    <s v="Finstro Pay 6"/>
    <n v="45106"/>
    <n v="770"/>
    <n v="791.18"/>
    <n v="770"/>
    <n v="659.35"/>
    <n v="45136"/>
    <n v="45167"/>
    <n v="0"/>
    <x v="1"/>
  </r>
  <r>
    <x v="0"/>
    <x v="33"/>
    <x v="33"/>
    <s v="Active"/>
    <s v="CON1f0ba100176"/>
    <s v="Active"/>
    <s v="INSITE"/>
    <s v="Finstro Pay 6 VF"/>
    <n v="45065"/>
    <n v="2370.69"/>
    <n v="2435.89"/>
    <n v="2370.69"/>
    <n v="1217.97"/>
    <n v="45157"/>
    <n v="45188"/>
    <n v="0"/>
    <x v="1"/>
  </r>
  <r>
    <x v="0"/>
    <x v="88"/>
    <x v="88"/>
    <s v="Active"/>
    <s v="CON1f0f599548"/>
    <s v="Active"/>
    <s v="INSITE"/>
    <s v="Finstro Pay 6"/>
    <n v="45042"/>
    <n v="3300"/>
    <n v="3390.75"/>
    <n v="3300"/>
    <n v="1695.39"/>
    <n v="45133"/>
    <n v="45164"/>
    <n v="0"/>
    <x v="1"/>
  </r>
  <r>
    <x v="0"/>
    <x v="256"/>
    <x v="256"/>
    <s v="Active"/>
    <s v="CON1f4d6101791"/>
    <s v="Active"/>
    <s v="INSITE"/>
    <s v="Finstro Pay 6"/>
    <n v="45128"/>
    <n v="1325"/>
    <n v="1361.44"/>
    <n v="1325"/>
    <n v="1134.55"/>
    <n v="45159"/>
    <n v="45190"/>
    <n v="0"/>
    <x v="1"/>
  </r>
  <r>
    <x v="0"/>
    <x v="6"/>
    <x v="6"/>
    <s v="Active"/>
    <s v="CON1f65d98511"/>
    <s v="Active"/>
    <s v="INSITE"/>
    <s v="Finstro Pay - 2 Month Repayment Holiday | 6 months Term"/>
    <n v="45001"/>
    <n v="1177"/>
    <n v="1209.3800000000001"/>
    <n v="1177"/>
    <n v="604.67999999999995"/>
    <n v="45154"/>
    <n v="45185"/>
    <n v="0"/>
    <x v="1"/>
  </r>
  <r>
    <x v="0"/>
    <x v="234"/>
    <x v="234"/>
    <s v="Active"/>
    <s v="CON1f673102380"/>
    <s v="Active"/>
    <s v="INSITE"/>
    <s v="Finstro Pay 4"/>
    <n v="45153"/>
    <n v="1537.8"/>
    <n v="1580.1"/>
    <n v="1537.8"/>
    <n v="1580.12"/>
    <m/>
    <n v="45184"/>
    <n v="0"/>
    <x v="1"/>
  </r>
  <r>
    <x v="0"/>
    <x v="243"/>
    <x v="243"/>
    <s v="Active"/>
    <s v="CON1f718102668"/>
    <s v="Active"/>
    <s v="INSITE"/>
    <s v="Finstro Pay 6"/>
    <n v="45162"/>
    <n v="1080"/>
    <n v="1109.7"/>
    <n v="1080"/>
    <n v="1109.7"/>
    <m/>
    <n v="45193"/>
    <n v="0"/>
    <x v="1"/>
  </r>
  <r>
    <x v="0"/>
    <x v="257"/>
    <x v="257"/>
    <s v="Active"/>
    <s v="CON1f724101867"/>
    <s v="Active"/>
    <s v="INSITE"/>
    <s v="Finstro Pay - 2 Month Repayment Holiday | 6 months Term"/>
    <n v="45132"/>
    <n v="11654.14"/>
    <n v="11974.64"/>
    <n v="11654.14"/>
    <n v="11974.62"/>
    <m/>
    <n v="45224"/>
    <n v="0"/>
    <x v="1"/>
  </r>
  <r>
    <x v="0"/>
    <x v="4"/>
    <x v="4"/>
    <s v="Active"/>
    <s v="CON1f7b9102083"/>
    <s v="Active"/>
    <s v="INSITE"/>
    <s v="Finstro Pay 6"/>
    <n v="45140"/>
    <n v="800"/>
    <n v="822"/>
    <n v="800"/>
    <n v="822"/>
    <m/>
    <n v="45171"/>
    <n v="0"/>
    <x v="1"/>
  </r>
  <r>
    <x v="0"/>
    <x v="258"/>
    <x v="258"/>
    <s v="Suspended"/>
    <s v="CON1fca099613"/>
    <s v="Dishonoured"/>
    <s v="INSITE"/>
    <s v="Finstro Pay 6"/>
    <n v="45043"/>
    <n v="5000"/>
    <n v="5137.5"/>
    <n v="5000"/>
    <n v="2568.75"/>
    <n v="45134"/>
    <n v="45172"/>
    <n v="5"/>
    <x v="6"/>
  </r>
  <r>
    <x v="0"/>
    <x v="259"/>
    <x v="259"/>
    <s v="Recovery"/>
    <s v="CON1ffb8102874"/>
    <s v="Active"/>
    <s v="CASH_ADVANCE"/>
    <s v="Recovery - No Charges"/>
    <n v="45169"/>
    <n v="25813.84"/>
    <n v="25813.84"/>
    <n v="25813.84"/>
    <n v="25813.84"/>
    <m/>
    <n v="45184"/>
    <n v="0"/>
    <x v="1"/>
  </r>
  <r>
    <x v="0"/>
    <x v="237"/>
    <x v="237"/>
    <s v="Active"/>
    <s v="CON200c299621"/>
    <s v="Active"/>
    <s v="INSITE"/>
    <s v="Finstro Pay 6"/>
    <n v="45044"/>
    <n v="7357.97"/>
    <n v="7560.32"/>
    <n v="7357.97"/>
    <n v="3780.18"/>
    <n v="45151"/>
    <n v="45182"/>
    <n v="0"/>
    <x v="1"/>
  </r>
  <r>
    <x v="0"/>
    <x v="149"/>
    <x v="149"/>
    <s v="Active"/>
    <s v="CON201da99126"/>
    <s v="Active"/>
    <s v="CASH_ADVANCE"/>
    <s v="12 Month Cash Default"/>
    <n v="45022"/>
    <n v="10000"/>
    <n v="10495"/>
    <n v="10000"/>
    <n v="6508.34"/>
    <n v="45144"/>
    <n v="45175"/>
    <n v="0"/>
    <x v="1"/>
  </r>
  <r>
    <x v="0"/>
    <x v="260"/>
    <x v="260"/>
    <s v="Active"/>
    <s v="CON2027698437"/>
    <s v="Active"/>
    <s v="INSITE"/>
    <s v="Finstro Pay 12 VF"/>
    <n v="44999"/>
    <n v="16692.66"/>
    <n v="17151.71"/>
    <n v="16692.66"/>
    <n v="10005.17"/>
    <n v="45152"/>
    <n v="45197"/>
    <n v="0"/>
    <x v="1"/>
  </r>
  <r>
    <x v="0"/>
    <x v="261"/>
    <x v="261"/>
    <s v="Active"/>
    <s v="CON203db100999"/>
    <s v="Active"/>
    <s v="INSITE"/>
    <s v="Finstro Pay 6"/>
    <n v="45097"/>
    <n v="4808.32"/>
    <n v="4940.5600000000004"/>
    <n v="4808.32"/>
    <n v="3293.72"/>
    <n v="45158"/>
    <n v="45189"/>
    <n v="0"/>
    <x v="1"/>
  </r>
  <r>
    <x v="0"/>
    <x v="175"/>
    <x v="175"/>
    <s v="Recovery"/>
    <s v="CON206a398997"/>
    <s v="Recourse"/>
    <s v="INSITE"/>
    <s v="Finstro Pay 6"/>
    <n v="45020"/>
    <n v="8140"/>
    <n v="8363.85"/>
    <n v="8140"/>
    <n v="5575.92"/>
    <n v="45081"/>
    <n v="45174"/>
    <n v="59"/>
    <x v="5"/>
  </r>
  <r>
    <x v="0"/>
    <x v="262"/>
    <x v="262"/>
    <s v="Active"/>
    <s v="CON206b6101189"/>
    <s v="Active"/>
    <s v="INSITE"/>
    <s v="Finstro Pay 4"/>
    <n v="45103"/>
    <n v="3501.98"/>
    <n v="3598.3"/>
    <n v="3501.98"/>
    <n v="2698.74"/>
    <n v="45133"/>
    <n v="45181"/>
    <n v="0"/>
    <x v="1"/>
  </r>
  <r>
    <x v="0"/>
    <x v="263"/>
    <x v="263"/>
    <s v="Active"/>
    <s v="CON2075c93600"/>
    <s v="Active"/>
    <s v="CASH_ADVANCE"/>
    <s v="12 Month Cash Default"/>
    <n v="44820"/>
    <n v="6300"/>
    <n v="6611.85"/>
    <n v="6300"/>
    <n v="386.74"/>
    <n v="45161"/>
    <n v="45192"/>
    <n v="0"/>
    <x v="1"/>
  </r>
  <r>
    <x v="0"/>
    <x v="262"/>
    <x v="262"/>
    <s v="Active"/>
    <s v="CON208b399889"/>
    <s v="Active"/>
    <s v="INSITE"/>
    <s v="Finstro Pay 4"/>
    <n v="45054"/>
    <n v="5081.93"/>
    <n v="5221.7"/>
    <n v="5081.93"/>
    <n v="1305.43"/>
    <n v="45146"/>
    <n v="45177"/>
    <n v="0"/>
    <x v="1"/>
  </r>
  <r>
    <x v="0"/>
    <x v="264"/>
    <x v="264"/>
    <s v="Active"/>
    <s v="CON2099b98018"/>
    <s v="Active"/>
    <s v="CASH_ADVANCE"/>
    <s v="12 Month Cash Default"/>
    <n v="44985"/>
    <n v="550"/>
    <n v="10986.1"/>
    <n v="550"/>
    <n v="8307.66"/>
    <n v="45155"/>
    <n v="45169"/>
    <n v="0"/>
    <x v="1"/>
  </r>
  <r>
    <x v="0"/>
    <x v="265"/>
    <x v="265"/>
    <s v="Recovery"/>
    <s v="CON20a7684004"/>
    <s v="Active"/>
    <s v="CASH_ADVANCE"/>
    <s v="Recovery - No Charges"/>
    <n v="44467"/>
    <n v="7525.91"/>
    <n v="7525.91"/>
    <n v="7525.91"/>
    <n v="6375.91"/>
    <n v="45142"/>
    <n v="45173"/>
    <n v="0"/>
    <x v="1"/>
  </r>
  <r>
    <x v="0"/>
    <x v="255"/>
    <x v="255"/>
    <s v="Suspended"/>
    <s v="CON20c1694431"/>
    <s v="Dishonoured"/>
    <s v="INSITE"/>
    <s v="Finstro Pay 12 VF"/>
    <n v="44848"/>
    <n v="14871.84"/>
    <n v="15280.83"/>
    <n v="14871.84"/>
    <n v="3820.23"/>
    <n v="45133"/>
    <n v="45173"/>
    <n v="18"/>
    <x v="6"/>
  </r>
  <r>
    <x v="0"/>
    <x v="236"/>
    <x v="236"/>
    <s v="Suspended"/>
    <s v="CON20d5f100674"/>
    <s v="Dishonoured"/>
    <s v="INSITE"/>
    <s v="Finstro Pay 6 VF"/>
    <n v="45082"/>
    <n v="6445"/>
    <n v="6657.69"/>
    <n v="6445"/>
    <n v="5548.1"/>
    <n v="45112"/>
    <n v="45171"/>
    <n v="13"/>
    <x v="6"/>
  </r>
  <r>
    <x v="0"/>
    <x v="266"/>
    <x v="266"/>
    <s v="Recovery"/>
    <s v="CON20f3a100853"/>
    <s v="Active"/>
    <s v="CASH_ADVANCE"/>
    <s v="Recovery - No Adv Fees"/>
    <n v="45090"/>
    <n v="75304.17"/>
    <n v="75304.17"/>
    <n v="75304.17"/>
    <n v="69340.7"/>
    <n v="45137"/>
    <n v="45168"/>
    <n v="0"/>
    <x v="1"/>
  </r>
  <r>
    <x v="0"/>
    <x v="267"/>
    <x v="267"/>
    <s v="Recovery"/>
    <s v="CON214ba101047"/>
    <s v="Active"/>
    <s v="CASH_ADVANCE"/>
    <s v="Recovery - No Charges"/>
    <n v="45097"/>
    <n v="20960.82"/>
    <n v="20960.82"/>
    <n v="20960.82"/>
    <n v="18710.82"/>
    <n v="45161"/>
    <n v="45168"/>
    <n v="0"/>
    <x v="1"/>
  </r>
  <r>
    <x v="0"/>
    <x v="268"/>
    <x v="268"/>
    <s v="Recovery"/>
    <s v="CON21993102757"/>
    <s v="Active"/>
    <s v="CASH_ADVANCE"/>
    <s v="DEFAULT JUDGEMENT NO CHARGES"/>
    <n v="45166"/>
    <n v="25555.759999999998"/>
    <n v="25555.759999999998"/>
    <n v="25555.759999999998"/>
    <n v="25555.759999999998"/>
    <m/>
    <n v="45170"/>
    <n v="0"/>
    <x v="1"/>
  </r>
  <r>
    <x v="0"/>
    <x v="28"/>
    <x v="28"/>
    <s v="Active"/>
    <s v="CON2199496665"/>
    <s v="Active"/>
    <s v="INSITE"/>
    <s v="Finstro Pay - 2 Month Repayment Holiday | 6 months Term"/>
    <n v="44929"/>
    <n v="914.24"/>
    <n v="939.39"/>
    <n v="914.24"/>
    <n v="156.57"/>
    <n v="45141"/>
    <n v="45172"/>
    <n v="0"/>
    <x v="1"/>
  </r>
  <r>
    <x v="0"/>
    <x v="196"/>
    <x v="196"/>
    <s v="Active"/>
    <s v="CON219a099774"/>
    <s v="Active"/>
    <s v="CASH_ADVANCE"/>
    <s v="12 Month Cash Default"/>
    <n v="45049"/>
    <n v="6450"/>
    <n v="28003.97"/>
    <n v="6450"/>
    <n v="20712.34"/>
    <n v="45160"/>
    <n v="45191"/>
    <n v="0"/>
    <x v="1"/>
  </r>
  <r>
    <x v="0"/>
    <x v="269"/>
    <x v="269"/>
    <s v="Active"/>
    <s v="CON21a35100901"/>
    <s v="Active"/>
    <s v="INSITE"/>
    <s v="Finstro Pay 6 VF"/>
    <n v="45091"/>
    <n v="9000"/>
    <n v="9346.5"/>
    <n v="9000"/>
    <n v="6231"/>
    <n v="45152"/>
    <n v="45183"/>
    <n v="0"/>
    <x v="1"/>
  </r>
  <r>
    <x v="0"/>
    <x v="270"/>
    <x v="270"/>
    <s v="Recovery"/>
    <s v="CON21b8a101132"/>
    <s v="Dishonoured"/>
    <s v="CASH_ADVANCE"/>
    <s v="Recovery - No Adv Fees"/>
    <n v="45100"/>
    <n v="43034.65"/>
    <n v="43034.65"/>
    <n v="43034.65"/>
    <n v="41721.56"/>
    <n v="45149"/>
    <n v="45170"/>
    <n v="7"/>
    <x v="6"/>
  </r>
  <r>
    <x v="0"/>
    <x v="27"/>
    <x v="27"/>
    <s v="Active"/>
    <s v="CON21d6b100334"/>
    <s v="Active"/>
    <s v="INSITE"/>
    <s v="Finstro Pay 6"/>
    <n v="45070"/>
    <n v="3000"/>
    <n v="3082.5"/>
    <n v="3000"/>
    <n v="2055"/>
    <n v="45131"/>
    <n v="45193"/>
    <n v="0"/>
    <x v="1"/>
  </r>
  <r>
    <x v="0"/>
    <x v="30"/>
    <x v="30"/>
    <s v="Active"/>
    <s v="CON2206e100109"/>
    <s v="Active"/>
    <s v="INSITE"/>
    <s v="Finstro Pay 4"/>
    <n v="45062"/>
    <n v="2198.87"/>
    <n v="2259.35"/>
    <n v="2198.87"/>
    <n v="564.84"/>
    <n v="45154"/>
    <n v="45185"/>
    <n v="0"/>
    <x v="1"/>
  </r>
  <r>
    <x v="0"/>
    <x v="164"/>
    <x v="164"/>
    <s v="Active"/>
    <s v="CON2219598329"/>
    <s v="Active"/>
    <s v="INSITE"/>
    <s v="Finstro Pay 6"/>
    <n v="44995"/>
    <n v="2277"/>
    <n v="2339.63"/>
    <n v="2277"/>
    <n v="389.94"/>
    <n v="45148"/>
    <n v="45179"/>
    <n v="0"/>
    <x v="1"/>
  </r>
  <r>
    <x v="0"/>
    <x v="271"/>
    <x v="271"/>
    <s v="Active"/>
    <s v="CON222ab102731"/>
    <s v="Active"/>
    <s v="CASH_ADVANCE"/>
    <s v="12 Month Cash Default"/>
    <n v="45166"/>
    <n v="25000"/>
    <n v="26237.5"/>
    <n v="25000"/>
    <n v="26237.5"/>
    <m/>
    <n v="45197"/>
    <n v="0"/>
    <x v="1"/>
  </r>
  <r>
    <x v="0"/>
    <x v="58"/>
    <x v="58"/>
    <s v="Active"/>
    <s v="CON22406101861"/>
    <s v="Active"/>
    <s v="INSITE"/>
    <s v="Finstro Pay 4"/>
    <n v="45132"/>
    <n v="10435.26"/>
    <n v="10722.24"/>
    <n v="10435.26"/>
    <n v="8041.68"/>
    <n v="45163"/>
    <n v="45194"/>
    <n v="0"/>
    <x v="1"/>
  </r>
  <r>
    <x v="0"/>
    <x v="94"/>
    <x v="94"/>
    <s v="Active"/>
    <s v="CON22431102823"/>
    <s v="Active"/>
    <s v="INSITE"/>
    <s v="Finstro Pay 6"/>
    <n v="45169"/>
    <n v="132"/>
    <n v="135.63999999999999"/>
    <n v="132"/>
    <n v="135.66"/>
    <m/>
    <n v="45199"/>
    <n v="0"/>
    <x v="1"/>
  </r>
  <r>
    <x v="0"/>
    <x v="272"/>
    <x v="272"/>
    <s v="Suspended"/>
    <s v="CON225e5100672"/>
    <s v="Active"/>
    <s v="INSITE"/>
    <s v="Finstro Pay 6"/>
    <n v="45082"/>
    <n v="8564.44"/>
    <n v="8799.9699999999993"/>
    <n v="8564.44"/>
    <n v="5866.68"/>
    <n v="45143"/>
    <n v="45174"/>
    <n v="0"/>
    <x v="1"/>
  </r>
  <r>
    <x v="0"/>
    <x v="41"/>
    <x v="41"/>
    <s v="Active"/>
    <s v="CON225e5100951"/>
    <s v="Active"/>
    <s v="INSITE"/>
    <s v="Finstro Pay 6"/>
    <n v="45093"/>
    <n v="1188"/>
    <n v="1220.68"/>
    <n v="1188"/>
    <n v="813.8"/>
    <n v="45162"/>
    <n v="45185"/>
    <n v="0"/>
    <x v="1"/>
  </r>
  <r>
    <x v="0"/>
    <x v="273"/>
    <x v="273"/>
    <s v="Suspended"/>
    <s v="CON22601102369"/>
    <s v="Active"/>
    <s v="INSITE"/>
    <s v="Finstro Pay 6"/>
    <n v="45159"/>
    <n v="2110.6799999999998"/>
    <n v="2168.73"/>
    <n v="2110.6799999999998"/>
    <n v="2168.7600000000002"/>
    <m/>
    <n v="45190"/>
    <n v="0"/>
    <x v="1"/>
  </r>
  <r>
    <x v="0"/>
    <x v="274"/>
    <x v="274"/>
    <s v="Active"/>
    <s v="CON226f4101928"/>
    <s v="Active"/>
    <s v="CASH_ADVANCE"/>
    <s v="12 Month Cash Default"/>
    <n v="45134"/>
    <n v="2500"/>
    <n v="5109.47"/>
    <n v="2500"/>
    <n v="4675.24"/>
    <n v="45155"/>
    <n v="45186"/>
    <n v="0"/>
    <x v="1"/>
  </r>
  <r>
    <x v="0"/>
    <x v="38"/>
    <x v="38"/>
    <s v="Active"/>
    <s v="CON2271599157"/>
    <s v="Active"/>
    <s v="INSITE"/>
    <s v="Finstro Pay 6"/>
    <n v="45027"/>
    <n v="660"/>
    <n v="678.15"/>
    <n v="660"/>
    <n v="226.06"/>
    <n v="45149"/>
    <n v="45180"/>
    <n v="0"/>
    <x v="1"/>
  </r>
  <r>
    <x v="0"/>
    <x v="41"/>
    <x v="41"/>
    <s v="Active"/>
    <s v="CON22718101996"/>
    <s v="Active"/>
    <s v="INSITE"/>
    <s v="Finstro Pay 6"/>
    <n v="45138"/>
    <n v="173.75"/>
    <n v="178.54"/>
    <n v="173.75"/>
    <n v="178.56"/>
    <m/>
    <n v="45181"/>
    <n v="0"/>
    <x v="1"/>
  </r>
  <r>
    <x v="0"/>
    <x v="257"/>
    <x v="257"/>
    <s v="Active"/>
    <s v="CON22812100943"/>
    <s v="Active"/>
    <s v="INSITE"/>
    <s v="Finstro Pay - 2 Month Repayment Holiday | 6 months Term"/>
    <n v="45093"/>
    <n v="12241.65"/>
    <n v="12578.3"/>
    <n v="12241.65"/>
    <n v="12578.28"/>
    <m/>
    <n v="45185"/>
    <n v="0"/>
    <x v="1"/>
  </r>
  <r>
    <x v="0"/>
    <x v="83"/>
    <x v="83"/>
    <s v="Active"/>
    <s v="CON2297c102595"/>
    <s v="Active"/>
    <s v="CASH_ADVANCE"/>
    <s v="12 Month Cash Default"/>
    <n v="45161"/>
    <n v="3000"/>
    <n v="10223.709999999999"/>
    <n v="3000"/>
    <n v="9373.6"/>
    <n v="45159"/>
    <n v="45173"/>
    <n v="0"/>
    <x v="1"/>
  </r>
  <r>
    <x v="0"/>
    <x v="275"/>
    <x v="275"/>
    <s v="Active"/>
    <s v="CON22aba101818"/>
    <s v="Active"/>
    <s v="CASH_ADVANCE"/>
    <s v="12 Month Cash Default"/>
    <n v="45131"/>
    <n v="60150"/>
    <n v="63127.43"/>
    <n v="60150"/>
    <n v="54250.23"/>
    <n v="45159"/>
    <n v="45166"/>
    <n v="0"/>
    <x v="1"/>
  </r>
  <r>
    <x v="0"/>
    <x v="45"/>
    <x v="45"/>
    <s v="Suspended"/>
    <s v="CON22ac6101083"/>
    <s v="Active"/>
    <s v="INSITE"/>
    <s v="Finstro Pay 6"/>
    <n v="45099"/>
    <n v="7319.4"/>
    <n v="7520.69"/>
    <n v="7319.4"/>
    <n v="5013.8"/>
    <n v="45160"/>
    <n v="45191"/>
    <n v="0"/>
    <x v="1"/>
  </r>
  <r>
    <x v="0"/>
    <x v="49"/>
    <x v="49"/>
    <s v="Active"/>
    <s v="CON22b1198153"/>
    <s v="Active"/>
    <s v="CASH_ADVANCE"/>
    <s v="12 Month Cash Default"/>
    <n v="44988"/>
    <n v="15000"/>
    <n v="15742.5"/>
    <n v="15000"/>
    <n v="9022.5"/>
    <n v="45141"/>
    <n v="45172"/>
    <n v="0"/>
    <x v="1"/>
  </r>
  <r>
    <x v="0"/>
    <x v="80"/>
    <x v="80"/>
    <s v="Recovery"/>
    <s v="CON22c6699499"/>
    <s v="Recovery"/>
    <s v="CASH_ADVANCE"/>
    <s v="12 Month Cash Default"/>
    <n v="45040"/>
    <n v="2500"/>
    <n v="24873.3"/>
    <n v="2500"/>
    <n v="22348.49"/>
    <n v="45044"/>
    <n v="45114"/>
    <n v="119"/>
    <x v="2"/>
  </r>
  <r>
    <x v="0"/>
    <x v="191"/>
    <x v="191"/>
    <s v="Suspended"/>
    <s v="CON22ff599858"/>
    <s v="Active"/>
    <s v="INSITE"/>
    <s v="Finstro Pay 6 EB"/>
    <n v="45051"/>
    <n v="881.32"/>
    <n v="905.56"/>
    <n v="881.32"/>
    <n v="452.79"/>
    <n v="45143"/>
    <n v="45174"/>
    <n v="0"/>
    <x v="1"/>
  </r>
  <r>
    <x v="0"/>
    <x v="168"/>
    <x v="168"/>
    <s v="Active"/>
    <s v="CON233ec99900"/>
    <s v="Active"/>
    <s v="INSITE"/>
    <s v="Finstro Pay 6"/>
    <n v="45054"/>
    <n v="19000"/>
    <n v="19522.5"/>
    <n v="19000"/>
    <n v="9761.25"/>
    <n v="45146"/>
    <n v="45177"/>
    <n v="0"/>
    <x v="1"/>
  </r>
  <r>
    <x v="0"/>
    <x v="8"/>
    <x v="8"/>
    <s v="Active"/>
    <s v="CON2346a102462"/>
    <s v="Active"/>
    <s v="INSITE"/>
    <s v="Finstro Pay 6 VF"/>
    <n v="45155"/>
    <n v="4391.5"/>
    <n v="4512.28"/>
    <n v="4391.5"/>
    <n v="4512.3"/>
    <m/>
    <n v="45186"/>
    <n v="0"/>
    <x v="1"/>
  </r>
  <r>
    <x v="0"/>
    <x v="28"/>
    <x v="28"/>
    <s v="Active"/>
    <s v="CON2370396670"/>
    <s v="Active"/>
    <s v="INSITE"/>
    <s v="Finstro Pay - 2 Month Repayment Holiday | 6 months Term"/>
    <n v="44929"/>
    <n v="167.81"/>
    <n v="172.44"/>
    <n v="167.81"/>
    <n v="28.74"/>
    <n v="45141"/>
    <n v="45172"/>
    <n v="0"/>
    <x v="1"/>
  </r>
  <r>
    <x v="0"/>
    <x v="72"/>
    <x v="72"/>
    <s v="Active"/>
    <s v="CON237a1100402"/>
    <s v="Active"/>
    <s v="INSITE"/>
    <s v="Finstro Pay 6"/>
    <n v="45072"/>
    <n v="3292.26"/>
    <n v="3382.8"/>
    <n v="3292.26"/>
    <n v="1691.4"/>
    <n v="45164"/>
    <n v="45195"/>
    <n v="0"/>
    <x v="1"/>
  </r>
  <r>
    <x v="0"/>
    <x v="41"/>
    <x v="41"/>
    <s v="Active"/>
    <s v="CON2386098110"/>
    <s v="Active"/>
    <s v="INSITE"/>
    <s v="Finstro Pay 6"/>
    <n v="44987"/>
    <n v="544.5"/>
    <n v="559.48"/>
    <n v="544.5"/>
    <n v="93.25"/>
    <n v="45145"/>
    <n v="45181"/>
    <n v="0"/>
    <x v="1"/>
  </r>
  <r>
    <x v="0"/>
    <x v="263"/>
    <x v="263"/>
    <s v="Active"/>
    <s v="CON23ca6101127"/>
    <s v="Active"/>
    <s v="INSITE"/>
    <s v="Finstro Pay 6"/>
    <n v="45103"/>
    <n v="6445.19"/>
    <n v="6622.44"/>
    <n v="6445.19"/>
    <n v="5518.7"/>
    <n v="45133"/>
    <n v="45164"/>
    <n v="0"/>
    <x v="1"/>
  </r>
  <r>
    <x v="0"/>
    <x v="276"/>
    <x v="276"/>
    <s v="Active"/>
    <s v="CON23e41102169"/>
    <s v="Active"/>
    <s v="CASH_ADVANCE"/>
    <s v="12 Month Cash Default"/>
    <n v="45142"/>
    <n v="20000"/>
    <n v="32032.37"/>
    <n v="20000"/>
    <n v="29018.12"/>
    <n v="45154"/>
    <n v="45185"/>
    <n v="0"/>
    <x v="1"/>
  </r>
  <r>
    <x v="0"/>
    <x v="277"/>
    <x v="277"/>
    <s v="Active"/>
    <s v="CON23eb8100444"/>
    <s v="Active"/>
    <s v="CASH_ADVANCE"/>
    <s v="12 Month Cash Default"/>
    <n v="45075"/>
    <n v="900"/>
    <n v="1031.9000000000001"/>
    <n v="900"/>
    <n v="642.16999999999996"/>
    <n v="45151"/>
    <n v="45182"/>
    <n v="0"/>
    <x v="1"/>
  </r>
  <r>
    <x v="0"/>
    <x v="88"/>
    <x v="88"/>
    <s v="Active"/>
    <s v="CON23eee101627"/>
    <s v="Active"/>
    <s v="INSITE"/>
    <s v="Finstro Pay 6"/>
    <n v="45125"/>
    <n v="5225"/>
    <n v="5368.69"/>
    <n v="5225"/>
    <n v="1789.58"/>
    <n v="45248"/>
    <n v="45278"/>
    <n v="0"/>
    <x v="1"/>
  </r>
  <r>
    <x v="0"/>
    <x v="88"/>
    <x v="88"/>
    <s v="Active"/>
    <s v="CON23ff5101267"/>
    <s v="Active"/>
    <s v="INSITE"/>
    <s v="Finstro Pay 6"/>
    <n v="45105"/>
    <n v="4587"/>
    <n v="4713.1499999999996"/>
    <n v="4587"/>
    <n v="3927.65"/>
    <n v="45135"/>
    <n v="45166"/>
    <n v="0"/>
    <x v="1"/>
  </r>
  <r>
    <x v="0"/>
    <x v="257"/>
    <x v="257"/>
    <s v="Active"/>
    <s v="CON2410498002"/>
    <s v="Active"/>
    <s v="INSITE"/>
    <s v="Finstro Pay - 2 Month Repayment Holiday | 6 months Term"/>
    <n v="45004"/>
    <n v="9329.1"/>
    <n v="9585.67"/>
    <n v="9329.1"/>
    <n v="4792.83"/>
    <n v="45159"/>
    <n v="45188"/>
    <n v="0"/>
    <x v="1"/>
  </r>
  <r>
    <x v="0"/>
    <x v="146"/>
    <x v="146"/>
    <s v="Suspended"/>
    <s v="CON2418f101249"/>
    <s v="Active"/>
    <s v="INSITE"/>
    <s v="Finstro Pay 6"/>
    <n v="45105"/>
    <n v="2500"/>
    <n v="2568.75"/>
    <n v="2500"/>
    <n v="2140.65"/>
    <n v="45135"/>
    <n v="45166"/>
    <n v="0"/>
    <x v="1"/>
  </r>
  <r>
    <x v="0"/>
    <x v="72"/>
    <x v="72"/>
    <s v="Active"/>
    <s v="CON24332102652"/>
    <s v="Active"/>
    <s v="INSITE"/>
    <s v="Finstro Pay 6"/>
    <n v="45162"/>
    <n v="976.66"/>
    <n v="1003.53"/>
    <n v="976.66"/>
    <n v="1003.56"/>
    <m/>
    <n v="45193"/>
    <n v="0"/>
    <x v="1"/>
  </r>
  <r>
    <x v="0"/>
    <x v="12"/>
    <x v="12"/>
    <s v="Active"/>
    <s v="CON243b298894"/>
    <s v="Active"/>
    <s v="INSITE"/>
    <s v="Finstro Pay 6"/>
    <n v="45014"/>
    <n v="5400"/>
    <n v="5548.5"/>
    <n v="5400"/>
    <n v="1849.5"/>
    <n v="45136"/>
    <n v="45167"/>
    <n v="0"/>
    <x v="1"/>
  </r>
  <r>
    <x v="0"/>
    <x v="72"/>
    <x v="72"/>
    <s v="Active"/>
    <s v="CON243d198729"/>
    <s v="Active"/>
    <s v="INSITE"/>
    <s v="Finstro Pay 6"/>
    <n v="45008"/>
    <n v="1331.12"/>
    <n v="1367.74"/>
    <n v="1331.12"/>
    <n v="227.96"/>
    <n v="45166"/>
    <n v="45192"/>
    <n v="0"/>
    <x v="1"/>
  </r>
  <r>
    <x v="0"/>
    <x v="228"/>
    <x v="228"/>
    <s v="Suspended"/>
    <s v="CON2444e101157"/>
    <s v="Active"/>
    <s v="CASH_ADVANCE"/>
    <s v="12 Month Cash Default"/>
    <n v="45100"/>
    <n v="1200"/>
    <n v="20046.990000000002"/>
    <n v="1200"/>
    <n v="17557.41"/>
    <n v="45134"/>
    <n v="45172"/>
    <n v="0"/>
    <x v="1"/>
  </r>
  <r>
    <x v="0"/>
    <x v="278"/>
    <x v="278"/>
    <s v="Recovery"/>
    <s v="CON246a191606"/>
    <s v="Active"/>
    <s v="CASH_ADVANCE"/>
    <s v="Recovery - No Adv Fees"/>
    <n v="44742"/>
    <n v="23087.279999999999"/>
    <n v="23087.279999999999"/>
    <n v="23087.279999999999"/>
    <n v="15084.7"/>
    <n v="45159"/>
    <n v="45190"/>
    <n v="0"/>
    <x v="1"/>
  </r>
  <r>
    <x v="0"/>
    <x v="279"/>
    <x v="279"/>
    <s v="Active"/>
    <s v="CON24702102511"/>
    <s v="Active"/>
    <s v="CASH_ADVANCE"/>
    <s v="12 Month Cash Default"/>
    <n v="45159"/>
    <n v="2500"/>
    <n v="5120.9399999999996"/>
    <n v="2500"/>
    <n v="4841.1400000000003"/>
    <n v="45163"/>
    <n v="45170"/>
    <n v="0"/>
    <x v="1"/>
  </r>
  <r>
    <x v="0"/>
    <x v="30"/>
    <x v="30"/>
    <s v="Active"/>
    <s v="CON249f3100902"/>
    <s v="Active"/>
    <s v="INSITE"/>
    <s v="Finstro Pay 3"/>
    <n v="45091"/>
    <n v="1040.9000000000001"/>
    <n v="1069.53"/>
    <n v="1040.9000000000001"/>
    <n v="356.51"/>
    <n v="45152"/>
    <n v="45183"/>
    <n v="0"/>
    <x v="1"/>
  </r>
  <r>
    <x v="0"/>
    <x v="84"/>
    <x v="84"/>
    <s v="Active"/>
    <s v="CON24b07102401"/>
    <s v="Active"/>
    <s v="CASH_ADVANCE"/>
    <s v="12 Month Cash Default"/>
    <n v="45154"/>
    <n v="2000"/>
    <n v="13922.36"/>
    <n v="2000"/>
    <n v="12225.88"/>
    <n v="45163"/>
    <n v="45170"/>
    <n v="0"/>
    <x v="1"/>
  </r>
  <r>
    <x v="0"/>
    <x v="280"/>
    <x v="280"/>
    <s v="Recovery"/>
    <s v="CON24d46102819"/>
    <s v="Active"/>
    <s v="CASH_ADVANCE"/>
    <s v="Recovery - No Adv Fees"/>
    <n v="45168"/>
    <n v="9887.61"/>
    <n v="9887.61"/>
    <n v="9887.61"/>
    <n v="9887.61"/>
    <m/>
    <n v="45184"/>
    <n v="0"/>
    <x v="1"/>
  </r>
  <r>
    <x v="0"/>
    <x v="281"/>
    <x v="281"/>
    <s v="Active"/>
    <s v="CON24f3d102642"/>
    <s v="Active"/>
    <s v="CASH_ADVANCE"/>
    <s v="12 Month Cash Default"/>
    <n v="45162"/>
    <n v="1300"/>
    <n v="15027.08"/>
    <n v="1300"/>
    <n v="15027.08"/>
    <m/>
    <n v="45164"/>
    <n v="0"/>
    <x v="1"/>
  </r>
  <r>
    <x v="0"/>
    <x v="21"/>
    <x v="21"/>
    <s v="Recovery"/>
    <s v="CON250b799729"/>
    <s v="Active"/>
    <s v="INSITE"/>
    <s v="Finstro Pay 6"/>
    <n v="45048"/>
    <n v="1027.3900000000001"/>
    <n v="1055.6600000000001"/>
    <n v="1027.3900000000001"/>
    <n v="703.8"/>
    <n v="45140"/>
    <n v="45171"/>
    <n v="0"/>
    <x v="1"/>
  </r>
  <r>
    <x v="0"/>
    <x v="282"/>
    <x v="282"/>
    <s v="Active"/>
    <s v="CON251be102132"/>
    <s v="Active"/>
    <s v="CASH_ADVANCE"/>
    <s v="12 Month Cash Default"/>
    <n v="45141"/>
    <n v="3000"/>
    <n v="50044.800000000003"/>
    <n v="3000"/>
    <n v="46820.44"/>
    <n v="45162"/>
    <n v="45193"/>
    <n v="0"/>
    <x v="1"/>
  </r>
  <r>
    <x v="0"/>
    <x v="283"/>
    <x v="283"/>
    <s v="Active"/>
    <s v="CON251d2100497"/>
    <s v="Active"/>
    <s v="INSITE"/>
    <s v="Finstro Pay 6"/>
    <n v="45078"/>
    <n v="9444.16"/>
    <n v="9703.89"/>
    <n v="9444.16"/>
    <n v="6469.28"/>
    <n v="45139"/>
    <n v="45170"/>
    <n v="0"/>
    <x v="1"/>
  </r>
  <r>
    <x v="0"/>
    <x v="284"/>
    <x v="284"/>
    <s v="Active"/>
    <s v="CON2547d102592"/>
    <s v="Active"/>
    <s v="CASH_ADVANCE"/>
    <s v="12 Month Cash Default"/>
    <n v="45161"/>
    <n v="15000"/>
    <n v="15742.5"/>
    <n v="15000"/>
    <n v="15742.5"/>
    <m/>
    <n v="45192"/>
    <n v="0"/>
    <x v="1"/>
  </r>
  <r>
    <x v="0"/>
    <x v="51"/>
    <x v="51"/>
    <s v="Active"/>
    <s v="CON2572899343"/>
    <s v="Active"/>
    <s v="INSITE"/>
    <s v="Finstro Pay 6"/>
    <n v="45033"/>
    <n v="8000"/>
    <n v="8220"/>
    <n v="8000"/>
    <n v="2740"/>
    <n v="45155"/>
    <n v="45186"/>
    <n v="0"/>
    <x v="1"/>
  </r>
  <r>
    <x v="0"/>
    <x v="285"/>
    <x v="285"/>
    <s v="Recovery"/>
    <s v="CON2595b101066"/>
    <s v="Dishonoured"/>
    <s v="CASH_ADVANCE"/>
    <s v="Recovery - No Charges"/>
    <n v="45098"/>
    <n v="7474.73"/>
    <n v="7474.73"/>
    <n v="7474.73"/>
    <n v="7114.73"/>
    <n v="45156"/>
    <n v="45170"/>
    <n v="7"/>
    <x v="6"/>
  </r>
  <r>
    <x v="0"/>
    <x v="286"/>
    <x v="286"/>
    <s v="Recovery"/>
    <s v="CON25ae699337"/>
    <s v="Active"/>
    <s v="CASH_ADVANCE"/>
    <s v="Recovery - No Charges"/>
    <n v="45031"/>
    <n v="25000"/>
    <n v="25000"/>
    <n v="25000"/>
    <n v="23000"/>
    <n v="45162"/>
    <n v="45169"/>
    <n v="0"/>
    <x v="1"/>
  </r>
  <r>
    <x v="0"/>
    <x v="287"/>
    <x v="287"/>
    <s v="Recovery"/>
    <s v="CON25d09102079"/>
    <s v="Active"/>
    <s v="CASH_ADVANCE"/>
    <s v="Support A - 12 month Term Loan"/>
    <n v="45140"/>
    <n v="9291.1"/>
    <n v="9291.1"/>
    <n v="9291.1"/>
    <n v="9291.1"/>
    <m/>
    <n v="45172"/>
    <n v="0"/>
    <x v="1"/>
  </r>
  <r>
    <x v="0"/>
    <x v="153"/>
    <x v="153"/>
    <s v="Active"/>
    <s v="CON25e2199566"/>
    <s v="Active"/>
    <s v="INSITE"/>
    <s v="Finstro Pay 6"/>
    <n v="45042"/>
    <n v="11000"/>
    <n v="11302.5"/>
    <n v="11000"/>
    <n v="3767.5"/>
    <n v="45164"/>
    <n v="45195"/>
    <n v="0"/>
    <x v="1"/>
  </r>
  <r>
    <x v="0"/>
    <x v="191"/>
    <x v="191"/>
    <s v="Suspended"/>
    <s v="CON25fc1100475"/>
    <s v="Dishonoured"/>
    <s v="INSITE"/>
    <s v="Finstro Pay 6 EB"/>
    <n v="45075"/>
    <n v="601"/>
    <n v="617.54"/>
    <n v="601"/>
    <n v="411.72"/>
    <n v="45146"/>
    <n v="45174"/>
    <n v="3"/>
    <x v="6"/>
  </r>
  <r>
    <x v="0"/>
    <x v="211"/>
    <x v="211"/>
    <s v="Active"/>
    <s v="CON262b698181"/>
    <s v="Active"/>
    <s v="INSITE"/>
    <s v="Finstro Pay 6 VF"/>
    <n v="44991"/>
    <n v="1115.96"/>
    <n v="1146.6600000000001"/>
    <n v="1115.96"/>
    <n v="191.11"/>
    <n v="45144"/>
    <n v="45175"/>
    <n v="0"/>
    <x v="1"/>
  </r>
  <r>
    <x v="0"/>
    <x v="252"/>
    <x v="252"/>
    <s v="Active"/>
    <s v="CON26496100552"/>
    <s v="Active"/>
    <s v="INSITE"/>
    <s v="Finstro Pay 6 VF"/>
    <n v="45077"/>
    <n v="5904"/>
    <n v="6066.37"/>
    <n v="5904"/>
    <n v="2022.14"/>
    <n v="45199"/>
    <n v="45229"/>
    <n v="0"/>
    <x v="1"/>
  </r>
  <r>
    <x v="0"/>
    <x v="288"/>
    <x v="288"/>
    <s v="Recovery"/>
    <s v="CON265d9101694"/>
    <s v="Dishonoured"/>
    <s v="CASH_ADVANCE"/>
    <s v="Recovery - No Charges"/>
    <n v="45124"/>
    <n v="132520.07999999999"/>
    <n v="132520.07999999999"/>
    <n v="132520.07999999999"/>
    <n v="131920.07999999999"/>
    <n v="45139"/>
    <n v="45176"/>
    <n v="1"/>
    <x v="6"/>
  </r>
  <r>
    <x v="0"/>
    <x v="29"/>
    <x v="29"/>
    <s v="Active"/>
    <s v="CON26703102789"/>
    <s v="Active"/>
    <s v="INSITE"/>
    <s v="Finstro Pay 6"/>
    <n v="45167"/>
    <n v="4371.84"/>
    <n v="4492.08"/>
    <n v="4371.84"/>
    <n v="4492.08"/>
    <m/>
    <n v="45198"/>
    <n v="0"/>
    <x v="1"/>
  </r>
  <r>
    <x v="0"/>
    <x v="289"/>
    <x v="289"/>
    <s v="Recovery"/>
    <s v="CON2678998057"/>
    <s v="Active"/>
    <s v="CASH_ADVANCE"/>
    <s v="Recovery - No Adv Fees"/>
    <n v="44985"/>
    <n v="13469.1"/>
    <n v="13469.1"/>
    <n v="13469.1"/>
    <n v="10217.719999999999"/>
    <n v="45163"/>
    <n v="45170"/>
    <n v="0"/>
    <x v="1"/>
  </r>
  <r>
    <x v="0"/>
    <x v="290"/>
    <x v="290"/>
    <s v="Recovery"/>
    <s v="CON26837102675"/>
    <s v="Active"/>
    <s v="CASH_ADVANCE"/>
    <s v="Recovery - No Charges"/>
    <n v="45162"/>
    <n v="46752.37"/>
    <n v="46752.37"/>
    <n v="46752.37"/>
    <n v="46752.37"/>
    <m/>
    <n v="45176"/>
    <n v="0"/>
    <x v="1"/>
  </r>
  <r>
    <x v="0"/>
    <x v="78"/>
    <x v="78"/>
    <s v="Active"/>
    <s v="CON2686098730"/>
    <s v="Active"/>
    <s v="INSITE"/>
    <s v="Finstro Pay 6 VF"/>
    <n v="45008"/>
    <n v="13891.82"/>
    <n v="14447.5"/>
    <n v="13891.82"/>
    <n v="2407.92"/>
    <n v="45161"/>
    <n v="45192"/>
    <n v="0"/>
    <x v="1"/>
  </r>
  <r>
    <x v="0"/>
    <x v="291"/>
    <x v="291"/>
    <s v="Active"/>
    <s v="CON26900101200"/>
    <s v="Active"/>
    <s v="CASH_ADVANCE"/>
    <s v="12 Month Cash Default"/>
    <n v="45103"/>
    <n v="12100"/>
    <n v="14008.64"/>
    <n v="12100"/>
    <n v="12322.77"/>
    <n v="45151"/>
    <n v="45182"/>
    <n v="0"/>
    <x v="1"/>
  </r>
  <r>
    <x v="0"/>
    <x v="292"/>
    <x v="292"/>
    <s v="Recovery"/>
    <s v="CON269ac97203"/>
    <s v="Active"/>
    <s v="CASH_ADVANCE"/>
    <s v="Recovery - No Charges"/>
    <n v="44950"/>
    <n v="38262.660000000003"/>
    <n v="38262.660000000003"/>
    <n v="38262.660000000003"/>
    <n v="34262.660000000003"/>
    <n v="45154"/>
    <n v="45196"/>
    <n v="0"/>
    <x v="1"/>
  </r>
  <r>
    <x v="0"/>
    <x v="3"/>
    <x v="3"/>
    <s v="Active"/>
    <s v="CON26a3a101946"/>
    <s v="Active"/>
    <s v="INSITE"/>
    <s v="Finstro Pay 4"/>
    <n v="45137"/>
    <n v="4161.21"/>
    <n v="4275.6499999999996"/>
    <n v="4161.21"/>
    <n v="4275.68"/>
    <m/>
    <n v="45185"/>
    <n v="0"/>
    <x v="1"/>
  </r>
  <r>
    <x v="0"/>
    <x v="95"/>
    <x v="95"/>
    <s v="Active"/>
    <s v="CON26bef102247"/>
    <s v="Active"/>
    <s v="INSITE"/>
    <s v="Finstro Pay 6"/>
    <n v="45147"/>
    <n v="3400"/>
    <n v="3493.5"/>
    <n v="3400"/>
    <n v="3493.5"/>
    <m/>
    <n v="45178"/>
    <n v="0"/>
    <x v="1"/>
  </r>
  <r>
    <x v="0"/>
    <x v="237"/>
    <x v="237"/>
    <s v="Active"/>
    <s v="CON26db6102206"/>
    <s v="Active"/>
    <s v="CASH_ADVANCE"/>
    <s v="12 Month Cash Default"/>
    <n v="45145"/>
    <n v="8723"/>
    <n v="9154.7999999999993"/>
    <n v="8723"/>
    <n v="8236.2199999999993"/>
    <n v="45159"/>
    <n v="45166"/>
    <n v="0"/>
    <x v="1"/>
  </r>
  <r>
    <x v="0"/>
    <x v="293"/>
    <x v="293"/>
    <s v="Recovery"/>
    <s v="CON26dd591537"/>
    <s v="Dishonoured"/>
    <s v="CASH_ADVANCE"/>
    <s v="Recovery - No Adv Fees"/>
    <n v="44741"/>
    <n v="11970.95"/>
    <n v="11970.95"/>
    <n v="11970.95"/>
    <n v="12374.98"/>
    <n v="45133"/>
    <n v="45176"/>
    <n v="7"/>
    <x v="6"/>
  </r>
  <r>
    <x v="0"/>
    <x v="294"/>
    <x v="294"/>
    <s v="Active"/>
    <s v="CON26f9f102150"/>
    <s v="Active"/>
    <s v="CASH_ADVANCE"/>
    <s v="12 Month Cash Default"/>
    <n v="45142"/>
    <n v="51000"/>
    <n v="99854.76"/>
    <n v="51000"/>
    <n v="90540.49"/>
    <n v="45161"/>
    <n v="45192"/>
    <n v="0"/>
    <x v="1"/>
  </r>
  <r>
    <x v="0"/>
    <x v="12"/>
    <x v="12"/>
    <s v="Active"/>
    <s v="CON2707699550"/>
    <s v="Active"/>
    <s v="INSITE"/>
    <s v="Finstro Pay 6"/>
    <n v="45040"/>
    <n v="8150"/>
    <n v="8374.1299999999992"/>
    <n v="8150"/>
    <n v="2791.38"/>
    <n v="45162"/>
    <n v="45193"/>
    <n v="0"/>
    <x v="1"/>
  </r>
  <r>
    <x v="0"/>
    <x v="164"/>
    <x v="164"/>
    <s v="Active"/>
    <s v="CON271ba102545"/>
    <s v="Active"/>
    <s v="INSITE"/>
    <s v="Finstro Pay 6"/>
    <n v="45160"/>
    <n v="6000.15"/>
    <n v="6165.17"/>
    <n v="6000.15"/>
    <n v="6165.18"/>
    <m/>
    <n v="45191"/>
    <n v="0"/>
    <x v="1"/>
  </r>
  <r>
    <x v="0"/>
    <x v="95"/>
    <x v="95"/>
    <s v="Active"/>
    <s v="CON271c4100034"/>
    <s v="Active"/>
    <s v="INSITE"/>
    <s v="Finstro Pay 6"/>
    <n v="45058"/>
    <n v="3900"/>
    <n v="4007.25"/>
    <n v="3900"/>
    <n v="2003.64"/>
    <n v="45150"/>
    <n v="45181"/>
    <n v="0"/>
    <x v="1"/>
  </r>
  <r>
    <x v="0"/>
    <x v="6"/>
    <x v="6"/>
    <s v="Active"/>
    <s v="CON27218100245"/>
    <s v="Active"/>
    <s v="INSITE"/>
    <s v="Finstro Pay 6"/>
    <n v="45068"/>
    <n v="3332.96"/>
    <n v="3424.63"/>
    <n v="3332.96"/>
    <n v="1712.34"/>
    <n v="45160"/>
    <n v="45191"/>
    <n v="0"/>
    <x v="1"/>
  </r>
  <r>
    <x v="0"/>
    <x v="261"/>
    <x v="261"/>
    <s v="Active"/>
    <s v="CON2722b100138"/>
    <s v="Active"/>
    <s v="INSITE"/>
    <s v="Finstro Pay 6"/>
    <n v="45064"/>
    <n v="5438.42"/>
    <n v="5587.99"/>
    <n v="5438.42"/>
    <n v="2794.02"/>
    <n v="45156"/>
    <n v="45187"/>
    <n v="0"/>
    <x v="1"/>
  </r>
  <r>
    <x v="0"/>
    <x v="295"/>
    <x v="295"/>
    <s v="Suspended"/>
    <s v="CON272b0100216"/>
    <s v="Dishonoured"/>
    <s v="INSITE"/>
    <s v="Finstro Pay 6"/>
    <n v="45065"/>
    <n v="5646.96"/>
    <n v="5802.26"/>
    <n v="5646.96"/>
    <n v="4835.25"/>
    <n v="45096"/>
    <n v="45188"/>
    <n v="44"/>
    <x v="5"/>
  </r>
  <r>
    <x v="0"/>
    <x v="30"/>
    <x v="30"/>
    <s v="Active"/>
    <s v="CON272e5101457"/>
    <s v="Active"/>
    <s v="INSITE"/>
    <s v="Finstro Pay 4"/>
    <n v="45115"/>
    <n v="2409.1"/>
    <n v="2475.37"/>
    <n v="2409.1"/>
    <n v="1856.55"/>
    <n v="45148"/>
    <n v="45179"/>
    <n v="0"/>
    <x v="1"/>
  </r>
  <r>
    <x v="0"/>
    <x v="228"/>
    <x v="228"/>
    <s v="Suspended"/>
    <s v="CON27a1e101242"/>
    <s v="Active"/>
    <s v="INSITE"/>
    <s v="Finstro Pay 6"/>
    <n v="45105"/>
    <n v="1327"/>
    <n v="1363.5"/>
    <n v="1327"/>
    <n v="1363.5"/>
    <m/>
    <n v="45197"/>
    <n v="0"/>
    <x v="1"/>
  </r>
  <r>
    <x v="0"/>
    <x v="176"/>
    <x v="176"/>
    <s v="Active"/>
    <s v="CON27a4696965"/>
    <s v="Active"/>
    <s v="CASH_ADVANCE"/>
    <s v="12 Month Cash Default"/>
    <n v="44942"/>
    <n v="4000"/>
    <n v="4783.3"/>
    <n v="4000"/>
    <n v="1413.88"/>
    <n v="45162"/>
    <n v="45193"/>
    <n v="0"/>
    <x v="1"/>
  </r>
  <r>
    <x v="0"/>
    <x v="44"/>
    <x v="44"/>
    <s v="Active"/>
    <s v="CON27a70101110"/>
    <s v="Active"/>
    <s v="INSITE"/>
    <s v="Finstro Pay 4"/>
    <n v="45100"/>
    <n v="1855.92"/>
    <n v="1906.97"/>
    <n v="1855.92"/>
    <n v="953.5"/>
    <n v="45161"/>
    <n v="45192"/>
    <n v="0"/>
    <x v="1"/>
  </r>
  <r>
    <x v="0"/>
    <x v="1"/>
    <x v="1"/>
    <s v="Suspended"/>
    <s v="CON27b68102665"/>
    <s v="Approved"/>
    <s v="INSITE"/>
    <s v="Finstro Pay 6"/>
    <n v="45170"/>
    <n v="869.51"/>
    <n v="893.43"/>
    <n v="869.51"/>
    <n v="0"/>
    <m/>
    <n v="45199"/>
    <n v="0"/>
    <x v="1"/>
  </r>
  <r>
    <x v="0"/>
    <x v="101"/>
    <x v="101"/>
    <s v="Active"/>
    <s v="CON27f2d100785"/>
    <s v="Active"/>
    <s v="CASH_ADVANCE"/>
    <s v="12 Month Cash Default"/>
    <n v="45086"/>
    <n v="2050"/>
    <n v="2151.48"/>
    <n v="2050"/>
    <n v="606.75"/>
    <n v="45163"/>
    <n v="45170"/>
    <n v="0"/>
    <x v="1"/>
  </r>
  <r>
    <x v="0"/>
    <x v="23"/>
    <x v="23"/>
    <s v="Active"/>
    <s v="CON2809e97733"/>
    <s v="Active"/>
    <s v="INSITE"/>
    <s v="Finstro Pay 6"/>
    <n v="44984"/>
    <n v="15575"/>
    <n v="16003.32"/>
    <n v="15575"/>
    <n v="2667.22"/>
    <n v="45134"/>
    <n v="45165"/>
    <n v="0"/>
    <x v="1"/>
  </r>
  <r>
    <x v="0"/>
    <x v="33"/>
    <x v="33"/>
    <s v="Active"/>
    <s v="CON2812198267"/>
    <s v="Active"/>
    <s v="INSITE"/>
    <s v="Finstro Pay 6 VF"/>
    <n v="44993"/>
    <n v="990"/>
    <n v="1017.23"/>
    <n v="990"/>
    <n v="169.54"/>
    <n v="45160"/>
    <n v="45177"/>
    <n v="0"/>
    <x v="1"/>
  </r>
  <r>
    <x v="0"/>
    <x v="140"/>
    <x v="140"/>
    <s v="Active"/>
    <s v="CON282c3101718"/>
    <s v="Active"/>
    <s v="INSITE"/>
    <s v="Finstro Pay 6"/>
    <n v="45127"/>
    <n v="8250"/>
    <n v="8476.8799999999992"/>
    <n v="8250"/>
    <n v="8476.92"/>
    <m/>
    <n v="45189"/>
    <n v="0"/>
    <x v="1"/>
  </r>
  <r>
    <x v="0"/>
    <x v="296"/>
    <x v="296"/>
    <s v="Recovery"/>
    <s v="CON2834f102435"/>
    <s v="Active"/>
    <s v="CASH_ADVANCE"/>
    <s v="Recovery - No Adv Fees"/>
    <n v="45154"/>
    <n v="34410.639999999999"/>
    <n v="34410.639999999999"/>
    <n v="34410.639999999999"/>
    <n v="34410.639999999999"/>
    <m/>
    <n v="45168"/>
    <n v="0"/>
    <x v="1"/>
  </r>
  <r>
    <x v="0"/>
    <x v="297"/>
    <x v="297"/>
    <s v="Recovery"/>
    <s v="CON2848c99446"/>
    <s v="Recovery"/>
    <s v="INSITE"/>
    <s v="Finstro Pay 6"/>
    <n v="45037"/>
    <n v="17200"/>
    <n v="17673"/>
    <n v="17200"/>
    <n v="17673"/>
    <m/>
    <n v="45130"/>
    <n v="103"/>
    <x v="2"/>
  </r>
  <r>
    <x v="0"/>
    <x v="298"/>
    <x v="298"/>
    <s v="Recovery"/>
    <s v="CON2873291624"/>
    <s v="Active"/>
    <s v="CASH_ADVANCE"/>
    <s v="Recovery - No Adv Fees"/>
    <n v="44742"/>
    <n v="30143.599999999999"/>
    <n v="30143.599999999999"/>
    <n v="30143.599999999999"/>
    <n v="39734.04"/>
    <n v="45159"/>
    <n v="45195"/>
    <n v="0"/>
    <x v="1"/>
  </r>
  <r>
    <x v="0"/>
    <x v="75"/>
    <x v="75"/>
    <s v="Active"/>
    <s v="CON287a3101359"/>
    <s v="Active"/>
    <s v="INSITE"/>
    <s v="Finstro Pay 6"/>
    <n v="45110"/>
    <n v="1300"/>
    <n v="1335.75"/>
    <n v="1300"/>
    <n v="1113.1500000000001"/>
    <n v="45141"/>
    <n v="45172"/>
    <n v="0"/>
    <x v="1"/>
  </r>
  <r>
    <x v="0"/>
    <x v="299"/>
    <x v="299"/>
    <s v="Suspended"/>
    <s v="CON2881e101645"/>
    <s v="Dishonoured"/>
    <s v="INSITE"/>
    <s v="Finstro Pay 6"/>
    <n v="45121"/>
    <n v="3575"/>
    <n v="3673.32"/>
    <n v="3575"/>
    <n v="3673.32"/>
    <m/>
    <n v="45173"/>
    <n v="18"/>
    <x v="6"/>
  </r>
  <r>
    <x v="0"/>
    <x v="300"/>
    <x v="300"/>
    <s v="Active"/>
    <s v="CON2887f100667"/>
    <s v="Active"/>
    <s v="INSITE"/>
    <s v="Finstro Pay 6"/>
    <n v="45082"/>
    <n v="11363"/>
    <n v="11675.49"/>
    <n v="11363"/>
    <n v="7783.68"/>
    <n v="45143"/>
    <n v="45174"/>
    <n v="0"/>
    <x v="1"/>
  </r>
  <r>
    <x v="0"/>
    <x v="9"/>
    <x v="9"/>
    <s v="Active"/>
    <s v="CON2892d102076"/>
    <s v="Active"/>
    <s v="INSITE"/>
    <s v="Finstro Pay 6"/>
    <n v="45140"/>
    <n v="1656"/>
    <n v="1701.55"/>
    <n v="1656"/>
    <n v="1701.6"/>
    <m/>
    <n v="45171"/>
    <n v="0"/>
    <x v="1"/>
  </r>
  <r>
    <x v="0"/>
    <x v="8"/>
    <x v="8"/>
    <s v="Active"/>
    <s v="CON2895f101066"/>
    <s v="Active"/>
    <s v="INSITE"/>
    <s v="Finstro Pay 6 VF"/>
    <n v="45098"/>
    <n v="23720.28"/>
    <n v="24372.6"/>
    <n v="23720.28"/>
    <n v="16248.4"/>
    <n v="45159"/>
    <n v="45190"/>
    <n v="0"/>
    <x v="1"/>
  </r>
  <r>
    <x v="0"/>
    <x v="194"/>
    <x v="194"/>
    <s v="Recovery"/>
    <s v="CON28ac596439"/>
    <s v="Recovery"/>
    <s v="INSITE"/>
    <s v="Finstro Pay - 2 Month Repayment Holiday | 4 months Term"/>
    <n v="44915"/>
    <n v="1821.5"/>
    <n v="1871.6"/>
    <n v="1821.5"/>
    <n v="1871.6"/>
    <m/>
    <n v="45068"/>
    <n v="165"/>
    <x v="4"/>
  </r>
  <r>
    <x v="0"/>
    <x v="94"/>
    <x v="94"/>
    <s v="Active"/>
    <s v="CON28b56100617"/>
    <s v="Active"/>
    <s v="INSITE"/>
    <s v="Finstro Pay 6"/>
    <n v="45079"/>
    <n v="1650"/>
    <n v="1695.38"/>
    <n v="1650"/>
    <n v="1130.28"/>
    <n v="45140"/>
    <n v="45171"/>
    <n v="0"/>
    <x v="1"/>
  </r>
  <r>
    <x v="0"/>
    <x v="301"/>
    <x v="301"/>
    <s v="Active"/>
    <s v="CON29656102541"/>
    <s v="Active"/>
    <s v="INSITE"/>
    <s v="Finstro Pay 6"/>
    <n v="45160"/>
    <n v="10000"/>
    <n v="10275"/>
    <n v="10000"/>
    <n v="10275"/>
    <m/>
    <n v="45191"/>
    <n v="0"/>
    <x v="1"/>
  </r>
  <r>
    <x v="0"/>
    <x v="188"/>
    <x v="188"/>
    <s v="Active"/>
    <s v="CON29658101556"/>
    <s v="Active"/>
    <s v="INSITE"/>
    <s v="Finstro Pay 6"/>
    <n v="45118"/>
    <n v="2145"/>
    <n v="2203.9899999999998"/>
    <n v="2145"/>
    <n v="1836.7"/>
    <n v="45149"/>
    <n v="45180"/>
    <n v="0"/>
    <x v="1"/>
  </r>
  <r>
    <x v="0"/>
    <x v="302"/>
    <x v="302"/>
    <s v="Suspended"/>
    <s v="CON29731101262"/>
    <s v="Dishonoured"/>
    <s v="INSITE"/>
    <s v="Finstro Pay 6"/>
    <n v="45107"/>
    <n v="8600"/>
    <n v="8836.5"/>
    <n v="8600"/>
    <n v="7363.75"/>
    <n v="45137"/>
    <n v="45175"/>
    <n v="2"/>
    <x v="6"/>
  </r>
  <r>
    <x v="0"/>
    <x v="150"/>
    <x v="150"/>
    <s v="Active"/>
    <s v="CON29887100991"/>
    <s v="Active"/>
    <s v="INSITE"/>
    <s v="Finstro Pay 4"/>
    <n v="45096"/>
    <n v="2980"/>
    <n v="3061.95"/>
    <n v="2980"/>
    <n v="1530.98"/>
    <n v="45157"/>
    <n v="45188"/>
    <n v="0"/>
    <x v="1"/>
  </r>
  <r>
    <x v="0"/>
    <x v="303"/>
    <x v="303"/>
    <s v="Active"/>
    <s v="CON29a7c99318"/>
    <s v="Active"/>
    <s v="INSITE"/>
    <s v="Finstro Pay 6"/>
    <n v="45030"/>
    <n v="4887.3"/>
    <n v="5021.72"/>
    <n v="4887.3"/>
    <n v="1673.92"/>
    <n v="45152"/>
    <n v="45183"/>
    <n v="0"/>
    <x v="1"/>
  </r>
  <r>
    <x v="0"/>
    <x v="6"/>
    <x v="6"/>
    <s v="Active"/>
    <s v="CON29abc100632"/>
    <s v="Active"/>
    <s v="INSITE"/>
    <s v="Finstro Pay 6"/>
    <n v="45082"/>
    <n v="3847.07"/>
    <n v="3952.87"/>
    <n v="3847.07"/>
    <n v="2635.28"/>
    <n v="45143"/>
    <n v="45174"/>
    <n v="0"/>
    <x v="1"/>
  </r>
  <r>
    <x v="0"/>
    <x v="8"/>
    <x v="8"/>
    <s v="Active"/>
    <s v="CON29d8d102867"/>
    <s v="Active"/>
    <s v="INSITE"/>
    <s v="Finstro Pay 6 VF"/>
    <n v="45169"/>
    <n v="8800"/>
    <n v="9042"/>
    <n v="8800"/>
    <n v="9042"/>
    <m/>
    <n v="45199"/>
    <n v="0"/>
    <x v="1"/>
  </r>
  <r>
    <x v="0"/>
    <x v="125"/>
    <x v="125"/>
    <s v="Suspended"/>
    <s v="CON29e20100124"/>
    <s v="Active"/>
    <s v="CASH_ADVANCE"/>
    <s v="12 Month Cash Default"/>
    <n v="45063"/>
    <n v="5000"/>
    <n v="5247.5"/>
    <n v="5000"/>
    <n v="4182.88"/>
    <n v="45138"/>
    <n v="45169"/>
    <n v="0"/>
    <x v="1"/>
  </r>
  <r>
    <x v="0"/>
    <x v="208"/>
    <x v="208"/>
    <s v="Active"/>
    <s v="CON2a0f2102278"/>
    <s v="Active"/>
    <s v="INSITE"/>
    <s v="Finstro Pay 12 VF"/>
    <n v="45152"/>
    <n v="10541.69"/>
    <n v="10831.59"/>
    <n v="10541.69"/>
    <n v="10831.68"/>
    <m/>
    <n v="45183"/>
    <n v="0"/>
    <x v="1"/>
  </r>
  <r>
    <x v="0"/>
    <x v="41"/>
    <x v="41"/>
    <s v="Active"/>
    <s v="CON2a13a98867"/>
    <s v="Active"/>
    <s v="INSITE"/>
    <s v="Finstro Pay 6"/>
    <n v="45013"/>
    <n v="1782"/>
    <n v="1831.02"/>
    <n v="1782"/>
    <n v="610.34"/>
    <n v="45145"/>
    <n v="45181"/>
    <n v="0"/>
    <x v="1"/>
  </r>
  <r>
    <x v="0"/>
    <x v="185"/>
    <x v="185"/>
    <s v="Active"/>
    <s v="CON2a141100351"/>
    <s v="Active"/>
    <s v="INSITE"/>
    <s v="Finstro Pay 6"/>
    <n v="45072"/>
    <n v="12964.27"/>
    <n v="13320.8"/>
    <n v="12964.27"/>
    <n v="8880.56"/>
    <n v="45133"/>
    <n v="45164"/>
    <n v="0"/>
    <x v="1"/>
  </r>
  <r>
    <x v="0"/>
    <x v="304"/>
    <x v="304"/>
    <s v="Active"/>
    <s v="CON2a1d399591"/>
    <s v="Active"/>
    <s v="CASH_ADVANCE"/>
    <s v="12 Month Cash Default"/>
    <n v="45042"/>
    <n v="10000"/>
    <n v="23923.43"/>
    <n v="10000"/>
    <n v="18676.22"/>
    <n v="45139"/>
    <n v="45170"/>
    <n v="0"/>
    <x v="1"/>
  </r>
  <r>
    <x v="0"/>
    <x v="6"/>
    <x v="6"/>
    <s v="Active"/>
    <s v="CON2a2e098979"/>
    <s v="Active"/>
    <s v="INSITE"/>
    <s v="Finstro Pay 6"/>
    <n v="45016"/>
    <n v="588.5"/>
    <n v="604.69000000000005"/>
    <n v="588.5"/>
    <n v="201.58"/>
    <n v="45137"/>
    <n v="45168"/>
    <n v="0"/>
    <x v="1"/>
  </r>
  <r>
    <x v="0"/>
    <x v="153"/>
    <x v="153"/>
    <s v="Active"/>
    <s v="CON2a55899179"/>
    <s v="Active"/>
    <s v="INSITE"/>
    <s v="Finstro Pay 6"/>
    <n v="45027"/>
    <n v="1800"/>
    <n v="1849.5"/>
    <n v="1800"/>
    <n v="616.5"/>
    <n v="45158"/>
    <n v="45180"/>
    <n v="0"/>
    <x v="1"/>
  </r>
  <r>
    <x v="0"/>
    <x v="34"/>
    <x v="34"/>
    <s v="Active"/>
    <s v="CON2a5be102408"/>
    <s v="Active"/>
    <s v="INSITE"/>
    <s v="Finstro Pay 2"/>
    <n v="45155"/>
    <n v="53.24"/>
    <n v="54.72"/>
    <n v="53.24"/>
    <n v="27.36"/>
    <n v="45186"/>
    <n v="45216"/>
    <n v="0"/>
    <x v="1"/>
  </r>
  <r>
    <x v="0"/>
    <x v="28"/>
    <x v="28"/>
    <s v="Active"/>
    <s v="CON2a60096669"/>
    <s v="Active"/>
    <s v="INSITE"/>
    <s v="Finstro Pay - 2 Month Repayment Holiday | 6 months Term"/>
    <n v="44929"/>
    <n v="398.64"/>
    <n v="409.62"/>
    <n v="398.64"/>
    <n v="68.27"/>
    <n v="45141"/>
    <n v="45172"/>
    <n v="0"/>
    <x v="1"/>
  </r>
  <r>
    <x v="0"/>
    <x v="41"/>
    <x v="41"/>
    <s v="Active"/>
    <s v="CON2a9c0101617"/>
    <s v="Active"/>
    <s v="INSITE"/>
    <s v="Finstro Pay 6"/>
    <n v="45121"/>
    <n v="792"/>
    <n v="813.79"/>
    <n v="792"/>
    <n v="678.2"/>
    <n v="45162"/>
    <n v="45183"/>
    <n v="0"/>
    <x v="1"/>
  </r>
  <r>
    <x v="0"/>
    <x v="305"/>
    <x v="305"/>
    <s v="Active"/>
    <s v="CON2aa71102458"/>
    <s v="Active"/>
    <s v="INSITE"/>
    <s v="Finstro Pay 4"/>
    <n v="45159"/>
    <n v="8723"/>
    <n v="8962.89"/>
    <n v="8723"/>
    <n v="8962.92"/>
    <m/>
    <n v="45190"/>
    <n v="0"/>
    <x v="1"/>
  </r>
  <r>
    <x v="0"/>
    <x v="306"/>
    <x v="306"/>
    <s v="Active"/>
    <s v="CON2ad4b100679"/>
    <s v="Active"/>
    <s v="INSITE"/>
    <s v="Finstro Pay 6"/>
    <n v="45082"/>
    <n v="7500"/>
    <n v="7706.25"/>
    <n v="7500"/>
    <n v="7706.28"/>
    <m/>
    <n v="45174"/>
    <n v="0"/>
    <x v="1"/>
  </r>
  <r>
    <x v="0"/>
    <x v="57"/>
    <x v="57"/>
    <s v="Active"/>
    <s v="CON2ae87102749"/>
    <s v="Active"/>
    <s v="INSITE"/>
    <s v="Finstro Pay 4"/>
    <n v="45166"/>
    <n v="5500"/>
    <n v="5651.25"/>
    <n v="5500"/>
    <n v="5651.28"/>
    <m/>
    <n v="45197"/>
    <n v="0"/>
    <x v="1"/>
  </r>
  <r>
    <x v="0"/>
    <x v="307"/>
    <x v="307"/>
    <s v="Active"/>
    <s v="CON2b176101289"/>
    <s v="Active"/>
    <s v="CASH_ADVANCE"/>
    <s v="12 Month Cash Default"/>
    <n v="45106"/>
    <n v="16000"/>
    <n v="24571.83"/>
    <n v="16000"/>
    <n v="20161.009999999998"/>
    <n v="45163"/>
    <n v="45170"/>
    <n v="0"/>
    <x v="1"/>
  </r>
  <r>
    <x v="0"/>
    <x v="82"/>
    <x v="82"/>
    <s v="Active"/>
    <s v="CON2b629101521"/>
    <s v="Active"/>
    <s v="INSITE"/>
    <s v="Finstro Pay 4"/>
    <n v="45118"/>
    <n v="1347.17"/>
    <n v="1384.22"/>
    <n v="1347.17"/>
    <n v="1038.18"/>
    <n v="45149"/>
    <n v="45180"/>
    <n v="0"/>
    <x v="1"/>
  </r>
  <r>
    <x v="0"/>
    <x v="191"/>
    <x v="191"/>
    <s v="Suspended"/>
    <s v="CON2b673101600"/>
    <s v="Dishonoured"/>
    <s v="INSITE"/>
    <s v="Finstro Pay 6 EB"/>
    <n v="45120"/>
    <n v="625"/>
    <n v="642.19000000000005"/>
    <n v="625"/>
    <n v="642.24"/>
    <m/>
    <n v="45174"/>
    <n v="19"/>
    <x v="6"/>
  </r>
  <r>
    <x v="0"/>
    <x v="78"/>
    <x v="78"/>
    <s v="Active"/>
    <s v="CON2b6b7101912"/>
    <s v="Active"/>
    <s v="INSITE"/>
    <s v="Finstro Pay 4 VF"/>
    <n v="45134"/>
    <n v="6922.71"/>
    <n v="7199.63"/>
    <n v="6922.71"/>
    <n v="7199.64"/>
    <m/>
    <n v="45165"/>
    <n v="0"/>
    <x v="1"/>
  </r>
  <r>
    <x v="0"/>
    <x v="12"/>
    <x v="12"/>
    <s v="Active"/>
    <s v="CON2b8c798219"/>
    <s v="Active"/>
    <s v="INSITE"/>
    <s v="Finstro Pay 6"/>
    <n v="44991"/>
    <n v="2995.48"/>
    <n v="3077.87"/>
    <n v="2995.48"/>
    <n v="512.98"/>
    <n v="45144"/>
    <n v="45175"/>
    <n v="0"/>
    <x v="1"/>
  </r>
  <r>
    <x v="0"/>
    <x v="308"/>
    <x v="308"/>
    <s v="Active"/>
    <s v="CON2bb5898108"/>
    <s v="Active"/>
    <s v="INSITE"/>
    <s v="Finstro Pay 6"/>
    <n v="44987"/>
    <n v="1792.14"/>
    <n v="1841.43"/>
    <n v="1792.14"/>
    <n v="306.91000000000003"/>
    <n v="45140"/>
    <n v="45171"/>
    <n v="0"/>
    <x v="1"/>
  </r>
  <r>
    <x v="0"/>
    <x v="309"/>
    <x v="309"/>
    <s v="Active"/>
    <s v="CON2bbb6102635"/>
    <s v="Active"/>
    <s v="XLR8R"/>
    <s v="Finstro Fund D"/>
    <n v="45162"/>
    <n v="3905"/>
    <n v="3124"/>
    <n v="3016.61"/>
    <n v="3124"/>
    <m/>
    <n v="45192"/>
    <n v="-22"/>
    <x v="6"/>
  </r>
  <r>
    <x v="0"/>
    <x v="28"/>
    <x v="28"/>
    <s v="Active"/>
    <s v="CON2bfc096673"/>
    <s v="Active"/>
    <s v="INSITE"/>
    <s v="Finstro Pay - 2 Month Repayment Holiday | 6 months Term"/>
    <n v="44929"/>
    <n v="313.5"/>
    <n v="322.13"/>
    <n v="313.5"/>
    <n v="53.69"/>
    <n v="45141"/>
    <n v="45172"/>
    <n v="0"/>
    <x v="1"/>
  </r>
  <r>
    <x v="0"/>
    <x v="78"/>
    <x v="78"/>
    <s v="Active"/>
    <s v="CON2c2c399146"/>
    <s v="Active"/>
    <s v="INSITE"/>
    <s v="Finstro Pay 6 VF"/>
    <n v="45027"/>
    <n v="3863.55"/>
    <n v="4018.1"/>
    <n v="3863.55"/>
    <n v="1339.38"/>
    <n v="45149"/>
    <n v="45180"/>
    <n v="0"/>
    <x v="1"/>
  </r>
  <r>
    <x v="0"/>
    <x v="254"/>
    <x v="254"/>
    <s v="Active"/>
    <s v="CON2c300102775"/>
    <s v="Active"/>
    <s v="CASH_ADVANCE"/>
    <s v="12 Month Cash Default"/>
    <n v="45167"/>
    <n v="1250"/>
    <n v="14996.02"/>
    <n v="1250"/>
    <n v="14996.02"/>
    <m/>
    <n v="45192"/>
    <n v="0"/>
    <x v="1"/>
  </r>
  <r>
    <x v="0"/>
    <x v="25"/>
    <x v="25"/>
    <s v="Active"/>
    <s v="CON2c4f3100190"/>
    <s v="Active"/>
    <s v="INSITE"/>
    <s v="Finstro Pay 4"/>
    <n v="45068"/>
    <n v="1548.72"/>
    <n v="1591.32"/>
    <n v="1548.72"/>
    <n v="397.83"/>
    <n v="45160"/>
    <n v="45191"/>
    <n v="0"/>
    <x v="1"/>
  </r>
  <r>
    <x v="0"/>
    <x v="146"/>
    <x v="146"/>
    <s v="Suspended"/>
    <s v="CON2c66c100769"/>
    <s v="Active"/>
    <s v="INSITE"/>
    <s v="Finstro Pay 6"/>
    <n v="45091"/>
    <n v="2580"/>
    <n v="2650.95"/>
    <n v="2580"/>
    <n v="1767.32"/>
    <n v="45152"/>
    <n v="45183"/>
    <n v="0"/>
    <x v="1"/>
  </r>
  <r>
    <x v="0"/>
    <x v="310"/>
    <x v="310"/>
    <s v="Active"/>
    <s v="CON2c7c598743"/>
    <s v="Active"/>
    <s v="INSITE"/>
    <s v="Finstro Intl Trade - 2 Month Interest Only + 4 Month Term"/>
    <n v="45013"/>
    <n v="36618.44"/>
    <n v="37625.46"/>
    <n v="36618.44"/>
    <n v="9406.3700000000008"/>
    <n v="45159"/>
    <n v="45197"/>
    <n v="0"/>
    <x v="1"/>
  </r>
  <r>
    <x v="0"/>
    <x v="161"/>
    <x v="161"/>
    <s v="Active"/>
    <s v="CON2c8be100771"/>
    <s v="Active"/>
    <s v="INSITE"/>
    <s v="Finstro Pay 4"/>
    <n v="45086"/>
    <n v="2294.98"/>
    <n v="2358.1"/>
    <n v="2294.98"/>
    <n v="1179.06"/>
    <n v="45147"/>
    <n v="45178"/>
    <n v="0"/>
    <x v="1"/>
  </r>
  <r>
    <x v="0"/>
    <x v="311"/>
    <x v="311"/>
    <s v="Active"/>
    <s v="CON2c90998560"/>
    <s v="Active"/>
    <s v="INSITE"/>
    <s v="Finstro Pay 6"/>
    <n v="45002"/>
    <n v="3680"/>
    <n v="3781.2"/>
    <n v="3680"/>
    <n v="630.20000000000005"/>
    <n v="45155"/>
    <n v="45186"/>
    <n v="0"/>
    <x v="1"/>
  </r>
  <r>
    <x v="0"/>
    <x v="125"/>
    <x v="125"/>
    <s v="Suspended"/>
    <s v="CON2ca3e101870"/>
    <s v="Dishonoured"/>
    <s v="INSITE"/>
    <s v="Finstro Pay 6"/>
    <n v="45132"/>
    <n v="9691.7199999999993"/>
    <n v="9958.25"/>
    <n v="9691.7199999999993"/>
    <n v="9958.26"/>
    <m/>
    <n v="45170"/>
    <n v="7"/>
    <x v="6"/>
  </r>
  <r>
    <x v="0"/>
    <x v="230"/>
    <x v="230"/>
    <s v="Active"/>
    <s v="CON2ca3f101774"/>
    <s v="Active"/>
    <s v="INSITE"/>
    <s v="Finstro Pay 4"/>
    <n v="45127"/>
    <n v="800"/>
    <n v="822"/>
    <n v="800"/>
    <n v="616.5"/>
    <n v="45158"/>
    <n v="45189"/>
    <n v="0"/>
    <x v="1"/>
  </r>
  <r>
    <x v="0"/>
    <x v="312"/>
    <x v="312"/>
    <s v="Active"/>
    <s v="CON2ca9795870"/>
    <s v="Active"/>
    <s v="CASH_ADVANCE"/>
    <s v="12 Month Cash Default"/>
    <n v="44897"/>
    <n v="5000"/>
    <n v="5247.5"/>
    <n v="5000"/>
    <n v="1385.03"/>
    <n v="45154"/>
    <n v="45185"/>
    <n v="0"/>
    <x v="1"/>
  </r>
  <r>
    <x v="0"/>
    <x v="31"/>
    <x v="31"/>
    <s v="Active"/>
    <s v="CON2cb9d95910"/>
    <s v="Active"/>
    <s v="CASH_ADVANCE"/>
    <s v="12 Month Cash Default"/>
    <n v="44897"/>
    <n v="11000"/>
    <n v="11596.98"/>
    <n v="11000"/>
    <n v="2497.3200000000002"/>
    <n v="45163"/>
    <n v="45170"/>
    <n v="0"/>
    <x v="1"/>
  </r>
  <r>
    <x v="0"/>
    <x v="121"/>
    <x v="121"/>
    <s v="Active"/>
    <s v="CON2cd55100742"/>
    <s v="Active"/>
    <s v="INSITE"/>
    <s v="Finstro Pay 4"/>
    <n v="45084"/>
    <n v="6972.28"/>
    <n v="7164.03"/>
    <n v="6972.28"/>
    <n v="3582.02"/>
    <n v="45145"/>
    <n v="45176"/>
    <n v="0"/>
    <x v="1"/>
  </r>
  <r>
    <x v="0"/>
    <x v="313"/>
    <x v="313"/>
    <s v="Recovery"/>
    <s v="CON2cf5875272"/>
    <s v="Recovery"/>
    <s v="CASH_ADVANCE"/>
    <s v="Support A - 18 month Term Loan"/>
    <n v="44098"/>
    <n v="13655.01"/>
    <n v="13655.01"/>
    <n v="13655.01"/>
    <n v="747.22"/>
    <n v="44978"/>
    <n v="45027"/>
    <n v="185"/>
    <x v="0"/>
  </r>
  <r>
    <x v="0"/>
    <x v="60"/>
    <x v="60"/>
    <s v="Active"/>
    <s v="CON2d3a4102239"/>
    <s v="Active"/>
    <s v="INSITE"/>
    <s v="Finstro Pay 6"/>
    <n v="45146"/>
    <n v="2722.5"/>
    <n v="2797.38"/>
    <n v="2722.5"/>
    <n v="2797.38"/>
    <m/>
    <n v="45177"/>
    <n v="0"/>
    <x v="1"/>
  </r>
  <r>
    <x v="0"/>
    <x v="34"/>
    <x v="34"/>
    <s v="Active"/>
    <s v="CON2d440102624"/>
    <s v="Active"/>
    <s v="INSITE"/>
    <s v="Finstro Pay 2"/>
    <n v="45161"/>
    <n v="297"/>
    <n v="305.18"/>
    <n v="297"/>
    <n v="305.18"/>
    <m/>
    <n v="45192"/>
    <n v="0"/>
    <x v="1"/>
  </r>
  <r>
    <x v="0"/>
    <x v="314"/>
    <x v="314"/>
    <s v="Active"/>
    <s v="CON2d720100511"/>
    <s v="Active"/>
    <s v="INSITE"/>
    <s v="Finstro Pay 3 VF"/>
    <n v="45076"/>
    <n v="12000"/>
    <n v="12462"/>
    <n v="12000"/>
    <n v="4154"/>
    <n v="45137"/>
    <n v="45168"/>
    <n v="0"/>
    <x v="1"/>
  </r>
  <r>
    <x v="0"/>
    <x v="102"/>
    <x v="102"/>
    <s v="Suspended"/>
    <s v="CON2da88102591"/>
    <s v="Active"/>
    <s v="INSITE"/>
    <s v="Finstro Pay 6"/>
    <n v="45161"/>
    <n v="6528.5"/>
    <n v="6708.04"/>
    <n v="6528.5"/>
    <n v="6708.06"/>
    <m/>
    <n v="45192"/>
    <n v="0"/>
    <x v="1"/>
  </r>
  <r>
    <x v="0"/>
    <x v="315"/>
    <x v="315"/>
    <s v="Active"/>
    <s v="CON2db27102817"/>
    <s v="Active"/>
    <s v="INSITE"/>
    <s v="Finstro Pay 6"/>
    <n v="45168"/>
    <n v="9000"/>
    <n v="9247.5"/>
    <n v="9000"/>
    <n v="9247.5"/>
    <m/>
    <n v="45199"/>
    <n v="0"/>
    <x v="1"/>
  </r>
  <r>
    <x v="0"/>
    <x v="230"/>
    <x v="230"/>
    <s v="Active"/>
    <s v="CON2db9b101362"/>
    <s v="Active"/>
    <s v="INSITE"/>
    <s v="Finstro Pay 4"/>
    <n v="45110"/>
    <n v="800"/>
    <n v="822"/>
    <n v="800"/>
    <n v="616.5"/>
    <n v="45141"/>
    <n v="45172"/>
    <n v="0"/>
    <x v="1"/>
  </r>
  <r>
    <x v="0"/>
    <x v="316"/>
    <x v="316"/>
    <s v="Suspended"/>
    <s v="CON2db9b75329"/>
    <s v="Active"/>
    <s v="CASH_ADVANCE"/>
    <s v="Support A - 48 month Term Loan"/>
    <n v="44103"/>
    <n v="43926.34"/>
    <n v="43926.34"/>
    <n v="43926.34"/>
    <n v="16365.88"/>
    <n v="45150"/>
    <n v="45181"/>
    <n v="0"/>
    <x v="1"/>
  </r>
  <r>
    <x v="0"/>
    <x v="317"/>
    <x v="317"/>
    <s v="Active"/>
    <s v="CON2dc4a99697"/>
    <s v="Active"/>
    <s v="INSITE"/>
    <s v="Finstro Pay 6"/>
    <n v="45048"/>
    <n v="22000"/>
    <n v="22484"/>
    <n v="22000"/>
    <n v="11242.02"/>
    <n v="45147"/>
    <n v="45171"/>
    <n v="0"/>
    <x v="1"/>
  </r>
  <r>
    <x v="0"/>
    <x v="281"/>
    <x v="281"/>
    <s v="Active"/>
    <s v="CON2e060101652"/>
    <s v="Active"/>
    <s v="INSITE"/>
    <s v="Finstro Pay 6"/>
    <n v="45124"/>
    <n v="4896"/>
    <n v="5030.6499999999996"/>
    <n v="4896"/>
    <n v="4192.25"/>
    <n v="45155"/>
    <n v="45186"/>
    <n v="0"/>
    <x v="1"/>
  </r>
  <r>
    <x v="0"/>
    <x v="318"/>
    <x v="318"/>
    <s v="Active"/>
    <s v="CON2e06d101497"/>
    <s v="Active"/>
    <s v="CASH_ADVANCE"/>
    <s v="12 Month Cash Default"/>
    <n v="45117"/>
    <n v="2600"/>
    <n v="2728.7"/>
    <n v="2600"/>
    <n v="1982.43"/>
    <n v="45148"/>
    <n v="45179"/>
    <n v="0"/>
    <x v="1"/>
  </r>
  <r>
    <x v="0"/>
    <x v="72"/>
    <x v="72"/>
    <s v="Active"/>
    <s v="CON2e08998745"/>
    <s v="Active"/>
    <s v="INSITE"/>
    <s v="Finstro Pay 6"/>
    <n v="45009"/>
    <n v="1101.17"/>
    <n v="1131.46"/>
    <n v="1101.17"/>
    <n v="188.58"/>
    <n v="45163"/>
    <n v="45193"/>
    <n v="0"/>
    <x v="1"/>
  </r>
  <r>
    <x v="0"/>
    <x v="27"/>
    <x v="27"/>
    <s v="Active"/>
    <s v="CON2e21f100242"/>
    <s v="Active"/>
    <s v="INSITE"/>
    <s v="Finstro Pay 6"/>
    <n v="45068"/>
    <n v="3000"/>
    <n v="3082.5"/>
    <n v="3000"/>
    <n v="2055"/>
    <n v="45129"/>
    <n v="45191"/>
    <n v="0"/>
    <x v="1"/>
  </r>
  <r>
    <x v="0"/>
    <x v="83"/>
    <x v="83"/>
    <s v="Active"/>
    <s v="CON2e37698330"/>
    <s v="Active"/>
    <s v="INSITE"/>
    <s v="Finstro Pay 6"/>
    <n v="44995"/>
    <n v="8120"/>
    <n v="8343.2999999999993"/>
    <n v="8120"/>
    <n v="1390.55"/>
    <n v="45156"/>
    <n v="45179"/>
    <n v="0"/>
    <x v="1"/>
  </r>
  <r>
    <x v="0"/>
    <x v="319"/>
    <x v="319"/>
    <s v="Suspended"/>
    <s v="CON2e63d101151"/>
    <s v="Active"/>
    <s v="INSITE"/>
    <s v="Finstro Pay 6"/>
    <n v="45100"/>
    <n v="35000"/>
    <n v="35962.5"/>
    <n v="35000"/>
    <n v="29968.75"/>
    <n v="45159"/>
    <n v="45175"/>
    <n v="0"/>
    <x v="1"/>
  </r>
  <r>
    <x v="0"/>
    <x v="88"/>
    <x v="88"/>
    <s v="Active"/>
    <s v="CON2e948101949"/>
    <s v="Active"/>
    <s v="INSITE"/>
    <s v="Finstro Pay 6"/>
    <n v="45135"/>
    <n v="3850"/>
    <n v="3955.88"/>
    <n v="3850"/>
    <n v="3955.92"/>
    <m/>
    <n v="45166"/>
    <n v="0"/>
    <x v="1"/>
  </r>
  <r>
    <x v="0"/>
    <x v="9"/>
    <x v="9"/>
    <s v="Active"/>
    <s v="CON2ea75102420"/>
    <s v="Active"/>
    <s v="CASH_ADVANCE"/>
    <s v="12 Month Cash Default"/>
    <n v="45154"/>
    <n v="2900"/>
    <n v="15074.89"/>
    <n v="2900"/>
    <n v="13903.81"/>
    <n v="45160"/>
    <n v="45167"/>
    <n v="0"/>
    <x v="1"/>
  </r>
  <r>
    <x v="0"/>
    <x v="320"/>
    <x v="320"/>
    <s v="Active"/>
    <s v="CON2ea8698678"/>
    <s v="Active"/>
    <s v="INSITE"/>
    <s v="Finstro Pay 4 VF"/>
    <n v="45007"/>
    <n v="4161.1899999999996"/>
    <n v="4367.18"/>
    <n v="4161.1899999999996"/>
    <n v="1091.8"/>
    <n v="45099"/>
    <n v="45184"/>
    <n v="0"/>
    <x v="1"/>
  </r>
  <r>
    <x v="0"/>
    <x v="31"/>
    <x v="31"/>
    <s v="Active"/>
    <s v="CON2ea9c101276"/>
    <s v="Active"/>
    <s v="INSITE"/>
    <s v="Finstro Pay 6"/>
    <n v="45106"/>
    <n v="5659.24"/>
    <n v="5814.88"/>
    <n v="5659.24"/>
    <n v="4845.75"/>
    <n v="45136"/>
    <n v="45167"/>
    <n v="0"/>
    <x v="1"/>
  </r>
  <r>
    <x v="0"/>
    <x v="34"/>
    <x v="34"/>
    <s v="Active"/>
    <s v="CON2edc1101177"/>
    <s v="Active"/>
    <s v="INSITE"/>
    <s v="Finstro Pay 4"/>
    <n v="45103"/>
    <n v="1987.7"/>
    <n v="2042.37"/>
    <n v="1987.7"/>
    <n v="510.6"/>
    <n v="45195"/>
    <n v="45225"/>
    <n v="0"/>
    <x v="1"/>
  </r>
  <r>
    <x v="0"/>
    <x v="320"/>
    <x v="320"/>
    <s v="Active"/>
    <s v="CON2f1cf101446"/>
    <s v="Active"/>
    <s v="INSITE"/>
    <s v="Finstro Pay 4 VF"/>
    <n v="45114"/>
    <n v="3393.61"/>
    <n v="3561.6"/>
    <n v="3393.61"/>
    <n v="3561.6"/>
    <m/>
    <n v="45187"/>
    <n v="0"/>
    <x v="1"/>
  </r>
  <r>
    <x v="0"/>
    <x v="187"/>
    <x v="187"/>
    <s v="Active"/>
    <s v="CON2f25398623"/>
    <s v="Active"/>
    <s v="INSITE"/>
    <s v="Finstro Pay 6 VF"/>
    <n v="45005"/>
    <n v="3080"/>
    <n v="3232.46"/>
    <n v="3080"/>
    <n v="538.75"/>
    <n v="45158"/>
    <n v="45189"/>
    <n v="0"/>
    <x v="1"/>
  </r>
  <r>
    <x v="0"/>
    <x v="6"/>
    <x v="6"/>
    <s v="Active"/>
    <s v="CON2f330101981"/>
    <s v="Active"/>
    <s v="INSITE"/>
    <s v="Finstro Pay 6"/>
    <n v="45138"/>
    <n v="2126.5100000000002"/>
    <n v="2185"/>
    <n v="2126.5100000000002"/>
    <n v="2185.02"/>
    <m/>
    <n v="45169"/>
    <n v="0"/>
    <x v="1"/>
  </r>
  <r>
    <x v="0"/>
    <x v="75"/>
    <x v="75"/>
    <s v="Active"/>
    <s v="CON2f368101414"/>
    <s v="Active"/>
    <s v="INSITE"/>
    <s v="Finstro Pay 6"/>
    <n v="45112"/>
    <n v="5500"/>
    <n v="5651.25"/>
    <n v="5500"/>
    <n v="4709.3999999999996"/>
    <n v="45143"/>
    <n v="45174"/>
    <n v="0"/>
    <x v="1"/>
  </r>
  <r>
    <x v="0"/>
    <x v="29"/>
    <x v="29"/>
    <s v="Active"/>
    <s v="CON2f763101717"/>
    <s v="Active"/>
    <s v="INSITE"/>
    <s v="Finstro Pay 6"/>
    <n v="45126"/>
    <n v="3300"/>
    <n v="3390.75"/>
    <n v="3300"/>
    <n v="2825.65"/>
    <n v="45157"/>
    <n v="45188"/>
    <n v="0"/>
    <x v="1"/>
  </r>
  <r>
    <x v="0"/>
    <x v="257"/>
    <x v="257"/>
    <s v="Active"/>
    <s v="CON2f7a8100799"/>
    <s v="Active"/>
    <s v="INSITE"/>
    <s v="Finstro Pay - 2 Month Repayment Holiday | 6 months Term"/>
    <n v="45086"/>
    <n v="5577"/>
    <n v="5730.38"/>
    <n v="5577"/>
    <n v="5730.36"/>
    <m/>
    <n v="45178"/>
    <n v="0"/>
    <x v="1"/>
  </r>
  <r>
    <x v="0"/>
    <x v="53"/>
    <x v="53"/>
    <s v="Active"/>
    <s v="CON2f92196569"/>
    <s v="Active"/>
    <s v="INSITE"/>
    <s v="Finstro Pay - 2 Month Repayment Holiday | 6 months Term"/>
    <n v="44923"/>
    <n v="165"/>
    <n v="173.17"/>
    <n v="165"/>
    <n v="28.86"/>
    <n v="45135"/>
    <n v="45166"/>
    <n v="0"/>
    <x v="1"/>
  </r>
  <r>
    <x v="0"/>
    <x v="78"/>
    <x v="78"/>
    <s v="Active"/>
    <s v="CON2f96998463"/>
    <s v="Active"/>
    <s v="INSITE"/>
    <s v="Finstro Pay 6 VF"/>
    <n v="45000"/>
    <n v="7830"/>
    <n v="8143.21"/>
    <n v="7830"/>
    <n v="1357.21"/>
    <n v="45153"/>
    <n v="45184"/>
    <n v="0"/>
    <x v="1"/>
  </r>
  <r>
    <x v="0"/>
    <x v="195"/>
    <x v="195"/>
    <s v="Active"/>
    <s v="CON2fbba101927"/>
    <s v="Active"/>
    <s v="INSITE"/>
    <s v="Finstro Pay 4 VF"/>
    <n v="45134"/>
    <n v="4609.54"/>
    <n v="4736.3100000000004"/>
    <n v="4609.54"/>
    <n v="4736.32"/>
    <m/>
    <n v="45165"/>
    <n v="0"/>
    <x v="1"/>
  </r>
  <r>
    <x v="0"/>
    <x v="321"/>
    <x v="321"/>
    <s v="Active"/>
    <s v="CON2fe90101688"/>
    <s v="Active"/>
    <s v="CASH_ADVANCE"/>
    <s v="12 Month Cash Default"/>
    <n v="45124"/>
    <n v="5000"/>
    <n v="5247.5"/>
    <n v="5000"/>
    <n v="4114.1899999999996"/>
    <n v="45159"/>
    <n v="45166"/>
    <n v="0"/>
    <x v="1"/>
  </r>
  <r>
    <x v="0"/>
    <x v="322"/>
    <x v="322"/>
    <s v="Active"/>
    <s v="CON2ff92101703"/>
    <s v="Active"/>
    <s v="INSITE"/>
    <s v="Finstro Pay 2"/>
    <n v="45125"/>
    <n v="13953.03"/>
    <n v="14336.75"/>
    <n v="13953.03"/>
    <n v="7168.38"/>
    <n v="45163"/>
    <n v="45187"/>
    <n v="0"/>
    <x v="1"/>
  </r>
  <r>
    <x v="0"/>
    <x v="323"/>
    <x v="323"/>
    <s v="Active"/>
    <s v="CON3000099808"/>
    <s v="Active"/>
    <s v="CASH_ADVANCE"/>
    <s v="12 Month Cash Default"/>
    <n v="45050"/>
    <n v="10000"/>
    <n v="10495"/>
    <n v="10000"/>
    <n v="4532.8999999999996"/>
    <n v="45162"/>
    <n v="45169"/>
    <n v="0"/>
    <x v="1"/>
  </r>
  <r>
    <x v="0"/>
    <x v="85"/>
    <x v="85"/>
    <s v="Active"/>
    <s v="CON300ca102189"/>
    <s v="Active"/>
    <s v="INSITE"/>
    <s v="Finstro Pay 6"/>
    <n v="45145"/>
    <n v="1965"/>
    <n v="2019.04"/>
    <n v="1965"/>
    <n v="2019.06"/>
    <m/>
    <n v="45176"/>
    <n v="0"/>
    <x v="1"/>
  </r>
  <r>
    <x v="0"/>
    <x v="162"/>
    <x v="162"/>
    <s v="Suspended"/>
    <s v="CON301d5101594"/>
    <s v="Dishonoured"/>
    <s v="INSITE"/>
    <s v="Finstro Pay 6"/>
    <n v="45121"/>
    <n v="13969.96"/>
    <n v="14354.14"/>
    <n v="13969.96"/>
    <n v="14354.16"/>
    <m/>
    <n v="45170"/>
    <n v="7"/>
    <x v="6"/>
  </r>
  <r>
    <x v="0"/>
    <x v="180"/>
    <x v="180"/>
    <s v="Active"/>
    <s v="CON3058699436"/>
    <s v="Active"/>
    <s v="INSITE"/>
    <s v="Finstro Pay 6"/>
    <n v="45036"/>
    <n v="2867"/>
    <n v="2945.85"/>
    <n v="2867"/>
    <n v="981.96"/>
    <n v="45158"/>
    <n v="45189"/>
    <n v="0"/>
    <x v="1"/>
  </r>
  <r>
    <x v="0"/>
    <x v="17"/>
    <x v="17"/>
    <s v="Active"/>
    <s v="CON3086c102109"/>
    <s v="Active"/>
    <s v="INSITE"/>
    <s v="Finstro Pay 2"/>
    <n v="45140"/>
    <n v="661.95"/>
    <n v="680.17"/>
    <n v="661.95"/>
    <n v="680.18"/>
    <m/>
    <n v="45171"/>
    <n v="0"/>
    <x v="1"/>
  </r>
  <r>
    <x v="0"/>
    <x v="72"/>
    <x v="72"/>
    <s v="Active"/>
    <s v="CON308a9101799"/>
    <s v="Active"/>
    <s v="INSITE"/>
    <s v="Finstro Pay 5"/>
    <n v="45128"/>
    <n v="2019.19"/>
    <n v="2074.73"/>
    <n v="2019.19"/>
    <n v="1659.8"/>
    <n v="45159"/>
    <n v="45190"/>
    <n v="0"/>
    <x v="1"/>
  </r>
  <r>
    <x v="0"/>
    <x v="6"/>
    <x v="6"/>
    <s v="Active"/>
    <s v="CON308ce100630"/>
    <s v="Active"/>
    <s v="INSITE"/>
    <s v="Finstro Pay 6"/>
    <n v="45082"/>
    <n v="328.18"/>
    <n v="337.21"/>
    <n v="328.18"/>
    <n v="224.84"/>
    <n v="45143"/>
    <n v="45174"/>
    <n v="0"/>
    <x v="1"/>
  </r>
  <r>
    <x v="0"/>
    <x v="9"/>
    <x v="9"/>
    <s v="Active"/>
    <s v="CON309e8100905"/>
    <s v="Active"/>
    <s v="INSITE"/>
    <s v="Finstro Pay 6"/>
    <n v="45091"/>
    <n v="7635.98"/>
    <n v="7845.98"/>
    <n v="7635.98"/>
    <n v="5230.68"/>
    <n v="45152"/>
    <n v="45183"/>
    <n v="0"/>
    <x v="1"/>
  </r>
  <r>
    <x v="0"/>
    <x v="34"/>
    <x v="34"/>
    <s v="Active"/>
    <s v="CON30b9b102413"/>
    <s v="Active"/>
    <s v="INSITE"/>
    <s v="Finstro Pay 2"/>
    <n v="45155"/>
    <n v="445.5"/>
    <n v="457.77"/>
    <n v="445.5"/>
    <n v="228.89"/>
    <n v="45186"/>
    <n v="45216"/>
    <n v="0"/>
    <x v="1"/>
  </r>
  <r>
    <x v="0"/>
    <x v="27"/>
    <x v="27"/>
    <s v="Active"/>
    <s v="CON30bd0100333"/>
    <s v="Active"/>
    <s v="INSITE"/>
    <s v="Finstro Pay 6"/>
    <n v="45070"/>
    <n v="3000"/>
    <n v="3082.5"/>
    <n v="3000"/>
    <n v="2055"/>
    <n v="45131"/>
    <n v="45193"/>
    <n v="0"/>
    <x v="1"/>
  </r>
  <r>
    <x v="0"/>
    <x v="324"/>
    <x v="324"/>
    <s v="Recovery"/>
    <s v="CON30c0a102529"/>
    <s v="Active"/>
    <s v="CASH_ADVANCE"/>
    <s v="Recovery - No Adv Fees"/>
    <n v="45159"/>
    <n v="32275.35"/>
    <n v="32275.35"/>
    <n v="32275.35"/>
    <n v="32275.35"/>
    <m/>
    <n v="45168"/>
    <n v="0"/>
    <x v="1"/>
  </r>
  <r>
    <x v="0"/>
    <x v="325"/>
    <x v="325"/>
    <s v="Suspended"/>
    <s v="CON30f5b102267"/>
    <s v="Active"/>
    <s v="CASH_ADVANCE"/>
    <s v="12 Month Cash Default"/>
    <n v="45148"/>
    <n v="8000"/>
    <n v="18224.990000000002"/>
    <n v="8000"/>
    <n v="18224.990000000002"/>
    <m/>
    <n v="45173"/>
    <n v="0"/>
    <x v="1"/>
  </r>
  <r>
    <x v="0"/>
    <x v="326"/>
    <x v="326"/>
    <s v="Active"/>
    <s v="CON30fd496602"/>
    <s v="Active"/>
    <s v="INSITE"/>
    <s v="Finstro Pay - 2 Month Repayment Holiday | 6 months Term"/>
    <n v="44952"/>
    <n v="3292.52"/>
    <n v="3383.07"/>
    <n v="3292.52"/>
    <n v="1127.7"/>
    <n v="45133"/>
    <n v="45164"/>
    <n v="0"/>
    <x v="1"/>
  </r>
  <r>
    <x v="0"/>
    <x v="327"/>
    <x v="327"/>
    <s v="Active"/>
    <s v="CON31099102683"/>
    <s v="Active"/>
    <s v="INSITE"/>
    <s v="Finstro Pay 2"/>
    <n v="45169"/>
    <n v="7720.82"/>
    <n v="7933.15"/>
    <n v="7720.82"/>
    <n v="7933.16"/>
    <m/>
    <n v="45199"/>
    <n v="0"/>
    <x v="1"/>
  </r>
  <r>
    <x v="0"/>
    <x v="58"/>
    <x v="58"/>
    <s v="Active"/>
    <s v="CON310ae100150"/>
    <s v="Active"/>
    <s v="INSITE"/>
    <s v="Finstro Pay 4"/>
    <n v="45063"/>
    <n v="1765.5"/>
    <n v="1814.07"/>
    <n v="1765.5"/>
    <n v="453.52"/>
    <n v="45155"/>
    <n v="45186"/>
    <n v="0"/>
    <x v="1"/>
  </r>
  <r>
    <x v="0"/>
    <x v="81"/>
    <x v="81"/>
    <s v="Active"/>
    <s v="CON310ff101736"/>
    <s v="Active"/>
    <s v="INSITE"/>
    <s v="Finstro Pay 6"/>
    <n v="45126"/>
    <n v="3773"/>
    <n v="3876.77"/>
    <n v="3773"/>
    <n v="3230.65"/>
    <n v="45157"/>
    <n v="45188"/>
    <n v="0"/>
    <x v="1"/>
  </r>
  <r>
    <x v="0"/>
    <x v="328"/>
    <x v="328"/>
    <s v="Active"/>
    <s v="CON3125e102384"/>
    <s v="Active"/>
    <s v="CASH_ADVANCE"/>
    <s v="12 Month Cash Default"/>
    <n v="45153"/>
    <n v="10000"/>
    <n v="10495"/>
    <n v="10000"/>
    <n v="10495"/>
    <m/>
    <n v="45184"/>
    <n v="0"/>
    <x v="1"/>
  </r>
  <r>
    <x v="0"/>
    <x v="170"/>
    <x v="170"/>
    <s v="Active"/>
    <s v="CON315c896492"/>
    <s v="Active"/>
    <s v="INSITE"/>
    <s v="Finstro Pay - 2 Month Repayment Holiday | 6 months Term"/>
    <n v="44947"/>
    <n v="9997"/>
    <n v="10271.93"/>
    <n v="9997"/>
    <n v="1748.64"/>
    <n v="45159"/>
    <n v="45190"/>
    <n v="0"/>
    <x v="1"/>
  </r>
  <r>
    <x v="0"/>
    <x v="303"/>
    <x v="303"/>
    <s v="Active"/>
    <s v="CON318c2102721"/>
    <s v="Active"/>
    <s v="INSITE"/>
    <s v="Finstro Pay 6"/>
    <n v="45167"/>
    <n v="5723.08"/>
    <n v="5880.47"/>
    <n v="5723.08"/>
    <n v="5880.48"/>
    <m/>
    <n v="45198"/>
    <n v="0"/>
    <x v="1"/>
  </r>
  <r>
    <x v="0"/>
    <x v="41"/>
    <x v="41"/>
    <s v="Active"/>
    <s v="CON31a3c98517"/>
    <s v="Active"/>
    <s v="INSITE"/>
    <s v="Finstro Pay 6"/>
    <n v="45001"/>
    <n v="847"/>
    <n v="870.3"/>
    <n v="847"/>
    <n v="145.05000000000001"/>
    <n v="45162"/>
    <n v="45185"/>
    <n v="0"/>
    <x v="1"/>
  </r>
  <r>
    <x v="0"/>
    <x v="329"/>
    <x v="329"/>
    <s v="Active"/>
    <s v="CON31c29102491"/>
    <s v="Active"/>
    <s v="INSITE"/>
    <s v="Finstro Pay 6"/>
    <n v="45163"/>
    <n v="5934.5"/>
    <n v="6097.7"/>
    <n v="5934.5"/>
    <n v="6097.74"/>
    <m/>
    <n v="45194"/>
    <n v="0"/>
    <x v="1"/>
  </r>
  <r>
    <x v="0"/>
    <x v="27"/>
    <x v="27"/>
    <s v="Active"/>
    <s v="CON31c4799822"/>
    <s v="Active"/>
    <s v="INSITE"/>
    <s v="Finstro Pay 6"/>
    <n v="45051"/>
    <n v="2006.56"/>
    <n v="2061.75"/>
    <n v="2006.56"/>
    <n v="1030.8900000000001"/>
    <n v="45143"/>
    <n v="45204"/>
    <n v="0"/>
    <x v="1"/>
  </r>
  <r>
    <x v="0"/>
    <x v="6"/>
    <x v="6"/>
    <s v="Active"/>
    <s v="CON31d1b99431"/>
    <s v="Active"/>
    <s v="INSITE"/>
    <s v="Finstro Pay 6"/>
    <n v="45036"/>
    <n v="654.5"/>
    <n v="672.5"/>
    <n v="654.5"/>
    <n v="224.18"/>
    <n v="45158"/>
    <n v="45189"/>
    <n v="0"/>
    <x v="1"/>
  </r>
  <r>
    <x v="0"/>
    <x v="330"/>
    <x v="330"/>
    <s v="Recovery"/>
    <s v="CON31f3e92607"/>
    <s v="Dishonoured"/>
    <s v="CASH_ADVANCE"/>
    <s v="Recovery - No Adv Fees"/>
    <n v="44782"/>
    <n v="53535.72"/>
    <n v="53535.72"/>
    <n v="53535.72"/>
    <n v="41273.46"/>
    <n v="45149"/>
    <n v="45170"/>
    <n v="7"/>
    <x v="6"/>
  </r>
  <r>
    <x v="0"/>
    <x v="47"/>
    <x v="47"/>
    <s v="Active"/>
    <s v="CON32404102066"/>
    <s v="Active"/>
    <s v="CASH_ADVANCE"/>
    <s v="12 Month Cash Default"/>
    <n v="45140"/>
    <n v="10250"/>
    <n v="10932.1"/>
    <n v="10250"/>
    <n v="10757.38"/>
    <n v="45139"/>
    <n v="45170"/>
    <n v="0"/>
    <x v="1"/>
  </r>
  <r>
    <x v="0"/>
    <x v="148"/>
    <x v="148"/>
    <s v="Active"/>
    <s v="CON326ed100620"/>
    <s v="Active"/>
    <s v="INSITE"/>
    <s v="Finstro Pay 5"/>
    <n v="45079"/>
    <n v="16500"/>
    <n v="16953.75"/>
    <n v="16500"/>
    <n v="10172.25"/>
    <n v="45140"/>
    <n v="45171"/>
    <n v="0"/>
    <x v="1"/>
  </r>
  <r>
    <x v="0"/>
    <x v="164"/>
    <x v="164"/>
    <s v="Active"/>
    <s v="CON3277099542"/>
    <s v="Active"/>
    <s v="INSITE"/>
    <s v="Finstro Pay 6"/>
    <n v="45040"/>
    <n v="1678.3"/>
    <n v="1724.47"/>
    <n v="1678.3"/>
    <n v="574.84"/>
    <n v="45162"/>
    <n v="45193"/>
    <n v="0"/>
    <x v="1"/>
  </r>
  <r>
    <x v="0"/>
    <x v="331"/>
    <x v="331"/>
    <s v="Active"/>
    <s v="CON32775102565"/>
    <s v="Active"/>
    <s v="CASH_ADVANCE"/>
    <s v="12 Month Cash Default"/>
    <n v="45160"/>
    <n v="55000"/>
    <n v="77337.62"/>
    <n v="55000"/>
    <n v="70551.72"/>
    <n v="45158"/>
    <n v="45189"/>
    <n v="0"/>
    <x v="1"/>
  </r>
  <r>
    <x v="0"/>
    <x v="332"/>
    <x v="332"/>
    <s v="Active"/>
    <s v="CON3283697689"/>
    <s v="Active"/>
    <s v="INSITE"/>
    <s v="Finstro Pay 6"/>
    <n v="44984"/>
    <n v="3403"/>
    <n v="3496.59"/>
    <n v="3403"/>
    <n v="582.77"/>
    <n v="45134"/>
    <n v="45165"/>
    <n v="0"/>
    <x v="1"/>
  </r>
  <r>
    <x v="0"/>
    <x v="254"/>
    <x v="254"/>
    <s v="Active"/>
    <s v="CON3286f98873"/>
    <s v="Active"/>
    <s v="INSITE"/>
    <s v="Finstro Pay 6"/>
    <n v="45016"/>
    <n v="2477.1999999999998"/>
    <n v="2545.33"/>
    <n v="2477.1999999999998"/>
    <n v="848.46"/>
    <n v="45137"/>
    <n v="45168"/>
    <n v="0"/>
    <x v="1"/>
  </r>
  <r>
    <x v="0"/>
    <x v="228"/>
    <x v="228"/>
    <s v="Suspended"/>
    <s v="CON32b1699969"/>
    <s v="Active"/>
    <s v="INSITE"/>
    <s v="Finstro Pay 6"/>
    <n v="45057"/>
    <n v="2654.08"/>
    <n v="2727.07"/>
    <n v="2654.08"/>
    <n v="1818.08"/>
    <n v="45125"/>
    <n v="45180"/>
    <n v="0"/>
    <x v="1"/>
  </r>
  <r>
    <x v="0"/>
    <x v="333"/>
    <x v="333"/>
    <s v="Recovery"/>
    <s v="CON32c99101187"/>
    <s v="Recovery"/>
    <s v="CASH_ADVANCE"/>
    <s v="Recovery - No Adv Fees"/>
    <n v="45103"/>
    <n v="10205.780000000001"/>
    <n v="10205.780000000001"/>
    <n v="10205.780000000001"/>
    <n v="10205.780000000001"/>
    <m/>
    <n v="45149"/>
    <n v="63"/>
    <x v="3"/>
  </r>
  <r>
    <x v="0"/>
    <x v="334"/>
    <x v="334"/>
    <s v="Active"/>
    <s v="CON32d9f100894"/>
    <s v="Active"/>
    <s v="INSITE"/>
    <s v="Finstro Pay 3"/>
    <n v="45091"/>
    <n v="15575.06"/>
    <n v="16003.39"/>
    <n v="15575.06"/>
    <n v="5334.47"/>
    <n v="45152"/>
    <n v="45183"/>
    <n v="0"/>
    <x v="1"/>
  </r>
  <r>
    <x v="0"/>
    <x v="42"/>
    <x v="42"/>
    <s v="Suspended"/>
    <s v="CON32e6395853"/>
    <s v="Dishonoured"/>
    <s v="CASH_ADVANCE"/>
    <s v="Cash Payment Holiday 8 weeks"/>
    <n v="44901"/>
    <n v="2800"/>
    <n v="13461.28"/>
    <n v="2800"/>
    <n v="984.17"/>
    <n v="45111"/>
    <n v="45170"/>
    <n v="39"/>
    <x v="5"/>
  </r>
  <r>
    <x v="0"/>
    <x v="237"/>
    <x v="237"/>
    <s v="Active"/>
    <s v="CON32ff9102145"/>
    <s v="Active"/>
    <s v="INSITE"/>
    <s v="Finstro Pay 6"/>
    <n v="45142"/>
    <n v="10019.870000000001"/>
    <n v="10295.42"/>
    <n v="10019.870000000001"/>
    <n v="10295.459999999999"/>
    <m/>
    <n v="45173"/>
    <n v="0"/>
    <x v="1"/>
  </r>
  <r>
    <x v="0"/>
    <x v="335"/>
    <x v="335"/>
    <s v="Active"/>
    <s v="CON3311f100401"/>
    <s v="Active"/>
    <s v="CASH_ADVANCE"/>
    <s v="12 Month Cash Default"/>
    <n v="45072"/>
    <n v="1700"/>
    <n v="19620.79"/>
    <n v="1700"/>
    <n v="16877.75"/>
    <n v="45161"/>
    <n v="45192"/>
    <n v="0"/>
    <x v="1"/>
  </r>
  <r>
    <x v="0"/>
    <x v="73"/>
    <x v="73"/>
    <s v="Active"/>
    <s v="CON33143101702"/>
    <s v="Active"/>
    <s v="INSITE"/>
    <s v="Finstro Pay 4"/>
    <n v="45125"/>
    <n v="1520"/>
    <n v="1553.44"/>
    <n v="1520"/>
    <n v="1165.08"/>
    <n v="45156"/>
    <n v="45187"/>
    <n v="0"/>
    <x v="1"/>
  </r>
  <r>
    <x v="0"/>
    <x v="41"/>
    <x v="41"/>
    <s v="Active"/>
    <s v="CON3340b97950"/>
    <s v="Active"/>
    <s v="INSITE"/>
    <s v="Finstro Pay 6"/>
    <n v="44984"/>
    <n v="418"/>
    <n v="429.5"/>
    <n v="418"/>
    <n v="71.59"/>
    <n v="45145"/>
    <n v="45181"/>
    <n v="0"/>
    <x v="1"/>
  </r>
  <r>
    <x v="0"/>
    <x v="4"/>
    <x v="4"/>
    <s v="Active"/>
    <s v="CON336f0102082"/>
    <s v="Active"/>
    <s v="INSITE"/>
    <s v="Finstro Pay 6"/>
    <n v="45140"/>
    <n v="2200"/>
    <n v="2260.5"/>
    <n v="2200"/>
    <n v="2260.5"/>
    <m/>
    <n v="45171"/>
    <n v="0"/>
    <x v="1"/>
  </r>
  <r>
    <x v="0"/>
    <x v="12"/>
    <x v="12"/>
    <s v="Active"/>
    <s v="CON3376c99364"/>
    <s v="Active"/>
    <s v="CASH_ADVANCE"/>
    <s v="12 Month Cash Default"/>
    <n v="45033"/>
    <n v="10200"/>
    <n v="10704.9"/>
    <n v="10200"/>
    <n v="6934.5"/>
    <n v="45155"/>
    <n v="45186"/>
    <n v="0"/>
    <x v="1"/>
  </r>
  <r>
    <x v="0"/>
    <x v="42"/>
    <x v="42"/>
    <s v="Suspended"/>
    <s v="CON3399c98676"/>
    <s v="Dishonoured"/>
    <s v="INSITE"/>
    <s v="Finstro Pay 6"/>
    <n v="45007"/>
    <n v="1548.8"/>
    <n v="1591.4"/>
    <n v="1548.8"/>
    <n v="795.72"/>
    <n v="45099"/>
    <n v="45170"/>
    <n v="41"/>
    <x v="5"/>
  </r>
  <r>
    <x v="0"/>
    <x v="336"/>
    <x v="336"/>
    <s v="Active"/>
    <s v="CON339bb102500"/>
    <s v="Active"/>
    <s v="INSITE"/>
    <s v="Finstro Pay 6"/>
    <n v="45159"/>
    <n v="10837.6"/>
    <n v="11135.64"/>
    <n v="10837.6"/>
    <n v="11135.64"/>
    <m/>
    <n v="45190"/>
    <n v="0"/>
    <x v="1"/>
  </r>
  <r>
    <x v="0"/>
    <x v="337"/>
    <x v="337"/>
    <s v="Active"/>
    <s v="CON33a4a100728"/>
    <s v="Active"/>
    <s v="INSITE"/>
    <s v="Finstro Pay 4"/>
    <n v="45084"/>
    <n v="10337.94"/>
    <n v="10622.24"/>
    <n v="10337.94"/>
    <n v="5311.12"/>
    <n v="45145"/>
    <n v="45176"/>
    <n v="0"/>
    <x v="1"/>
  </r>
  <r>
    <x v="0"/>
    <x v="13"/>
    <x v="13"/>
    <s v="Active"/>
    <s v="CON33ffc98431"/>
    <s v="Active"/>
    <s v="INSITE"/>
    <s v="Finstro Pay 6"/>
    <n v="44999"/>
    <n v="7045.7"/>
    <n v="7239.47"/>
    <n v="7045.7"/>
    <n v="1206.58"/>
    <n v="45152"/>
    <n v="45183"/>
    <n v="0"/>
    <x v="1"/>
  </r>
  <r>
    <x v="0"/>
    <x v="97"/>
    <x v="97"/>
    <s v="Active"/>
    <s v="CON34128101450"/>
    <s v="Active"/>
    <s v="INSITE"/>
    <s v="Finstro Pay 6"/>
    <n v="45114"/>
    <n v="6399.8"/>
    <n v="6575.8"/>
    <n v="6399.8"/>
    <n v="5479.85"/>
    <n v="45145"/>
    <n v="45176"/>
    <n v="0"/>
    <x v="1"/>
  </r>
  <r>
    <x v="0"/>
    <x v="123"/>
    <x v="123"/>
    <s v="Suspended"/>
    <s v="CON341c1101020"/>
    <s v="Dishonoured"/>
    <s v="INSITE"/>
    <s v="Finstro Pay 3"/>
    <n v="45103"/>
    <n v="5087.18"/>
    <n v="5227.08"/>
    <n v="5087.18"/>
    <n v="3484.72"/>
    <n v="45133"/>
    <n v="45171"/>
    <n v="6"/>
    <x v="6"/>
  </r>
  <r>
    <x v="0"/>
    <x v="338"/>
    <x v="338"/>
    <s v="Recovery"/>
    <s v="CON3427799337"/>
    <s v="Recovery"/>
    <s v="CASH_ADVANCE"/>
    <s v="Recovery - No Charges"/>
    <n v="45031"/>
    <n v="52546.32"/>
    <n v="52546.32"/>
    <n v="52546.32"/>
    <n v="52371.32"/>
    <n v="45105"/>
    <n v="45167"/>
    <n v="52"/>
    <x v="5"/>
  </r>
  <r>
    <x v="0"/>
    <x v="339"/>
    <x v="339"/>
    <s v="Active"/>
    <s v="CON3434d99259"/>
    <s v="Active"/>
    <s v="INSITE"/>
    <s v="Finstro Pay 6"/>
    <n v="45029"/>
    <n v="954.69"/>
    <n v="980.96"/>
    <n v="954.69"/>
    <n v="327"/>
    <n v="45151"/>
    <n v="45182"/>
    <n v="0"/>
    <x v="1"/>
  </r>
  <r>
    <x v="0"/>
    <x v="340"/>
    <x v="340"/>
    <s v="Active"/>
    <s v="CON344bb100557"/>
    <s v="Active"/>
    <s v="INSITE"/>
    <s v="Finstro Pay 4"/>
    <n v="45077"/>
    <n v="5000"/>
    <n v="5137.5"/>
    <n v="5000"/>
    <n v="2568.7600000000002"/>
    <n v="45148"/>
    <n v="45168"/>
    <n v="0"/>
    <x v="1"/>
  </r>
  <r>
    <x v="0"/>
    <x v="97"/>
    <x v="97"/>
    <s v="Active"/>
    <s v="CON3466d101893"/>
    <s v="Active"/>
    <s v="CASH_ADVANCE"/>
    <s v="12 Month Cash Default"/>
    <n v="45133"/>
    <n v="1650"/>
    <n v="19459.580000000002"/>
    <n v="1650"/>
    <n v="17273.29"/>
    <n v="45163"/>
    <n v="45170"/>
    <n v="0"/>
    <x v="1"/>
  </r>
  <r>
    <x v="0"/>
    <x v="82"/>
    <x v="82"/>
    <s v="Active"/>
    <s v="CON3467f100129"/>
    <s v="Active"/>
    <s v="INSITE"/>
    <s v="Finstro Pay 4"/>
    <n v="45063"/>
    <n v="2419.1799999999998"/>
    <n v="2485.7199999999998"/>
    <n v="2419.1799999999998"/>
    <n v="621.42999999999995"/>
    <n v="45155"/>
    <n v="45186"/>
    <n v="0"/>
    <x v="1"/>
  </r>
  <r>
    <x v="0"/>
    <x v="341"/>
    <x v="341"/>
    <s v="Recovery"/>
    <s v="CON34a9988412"/>
    <s v="Active"/>
    <s v="CASH_ADVANCE"/>
    <s v="Recovery - No Adv Fees"/>
    <n v="44635"/>
    <n v="52389.38"/>
    <n v="52389.38"/>
    <n v="52389.38"/>
    <n v="10724.54"/>
    <n v="45159"/>
    <n v="45190"/>
    <n v="0"/>
    <x v="1"/>
  </r>
  <r>
    <x v="0"/>
    <x v="3"/>
    <x v="3"/>
    <s v="Active"/>
    <s v="CON34c97102321"/>
    <s v="Active"/>
    <s v="CASH_ADVANCE"/>
    <s v="12 Month Cash Default"/>
    <n v="45152"/>
    <n v="500"/>
    <n v="6071.48"/>
    <n v="500"/>
    <n v="6071.48"/>
    <m/>
    <n v="45176"/>
    <n v="0"/>
    <x v="1"/>
  </r>
  <r>
    <x v="0"/>
    <x v="95"/>
    <x v="95"/>
    <s v="Active"/>
    <s v="CON34de399978"/>
    <s v="Active"/>
    <s v="INSITE"/>
    <s v="Finstro Pay 6"/>
    <n v="45057"/>
    <n v="4200"/>
    <n v="4315.5"/>
    <n v="4200"/>
    <n v="2157.75"/>
    <n v="45149"/>
    <n v="45180"/>
    <n v="0"/>
    <x v="1"/>
  </r>
  <r>
    <x v="0"/>
    <x v="4"/>
    <x v="4"/>
    <s v="Active"/>
    <s v="CON3501b102395"/>
    <s v="Active"/>
    <s v="CASH_ADVANCE"/>
    <s v="12 Month Cash Default"/>
    <n v="45153"/>
    <n v="3000"/>
    <n v="39892.519999999997"/>
    <n v="3000"/>
    <n v="38227.9"/>
    <n v="45162"/>
    <n v="45169"/>
    <n v="0"/>
    <x v="1"/>
  </r>
  <r>
    <x v="0"/>
    <x v="14"/>
    <x v="14"/>
    <s v="Suspended"/>
    <s v="CON35139101584"/>
    <s v="Active"/>
    <s v="INSITE"/>
    <s v="Finstro Pay - 2 Month Repayment Holiday | 6 months Term"/>
    <n v="45120"/>
    <n v="2750"/>
    <n v="2886.13"/>
    <n v="2750"/>
    <n v="2886.12"/>
    <m/>
    <n v="45212"/>
    <n v="0"/>
    <x v="1"/>
  </r>
  <r>
    <x v="0"/>
    <x v="299"/>
    <x v="299"/>
    <s v="Suspended"/>
    <s v="CON35183101644"/>
    <s v="Dishonoured"/>
    <s v="INSITE"/>
    <s v="Finstro Pay 6"/>
    <n v="45124"/>
    <n v="1646.12"/>
    <n v="1691.4"/>
    <n v="1646.12"/>
    <n v="1691.4"/>
    <m/>
    <n v="45169"/>
    <n v="15"/>
    <x v="6"/>
  </r>
  <r>
    <x v="0"/>
    <x v="342"/>
    <x v="342"/>
    <s v="Active"/>
    <s v="CON3525d102404"/>
    <s v="Active"/>
    <s v="CASH_ADVANCE"/>
    <s v="12 Month Cash Default"/>
    <n v="45154"/>
    <n v="3000"/>
    <n v="4857.96"/>
    <n v="3000"/>
    <n v="3899.68"/>
    <n v="45160"/>
    <n v="45167"/>
    <n v="0"/>
    <x v="1"/>
  </r>
  <r>
    <x v="0"/>
    <x v="44"/>
    <x v="44"/>
    <s v="Active"/>
    <s v="CON353e5101742"/>
    <s v="Active"/>
    <s v="INSITE"/>
    <s v="Finstro Pay 4"/>
    <n v="45126"/>
    <n v="3739.15"/>
    <n v="3841.99"/>
    <n v="3739.15"/>
    <n v="2881.5"/>
    <n v="45157"/>
    <n v="45188"/>
    <n v="0"/>
    <x v="1"/>
  </r>
  <r>
    <x v="0"/>
    <x v="343"/>
    <x v="343"/>
    <s v="Active"/>
    <s v="CON3561e102443"/>
    <s v="Active"/>
    <s v="CASH_ADVANCE"/>
    <s v="12 Month Cash Default"/>
    <n v="45155"/>
    <n v="850"/>
    <n v="4968.92"/>
    <n v="850"/>
    <n v="4614.99"/>
    <n v="45163"/>
    <n v="45170"/>
    <n v="0"/>
    <x v="1"/>
  </r>
  <r>
    <x v="0"/>
    <x v="82"/>
    <x v="82"/>
    <s v="Active"/>
    <s v="CON3567999722"/>
    <s v="Active"/>
    <s v="INSITE"/>
    <s v="Finstro Pay 4"/>
    <n v="45048"/>
    <n v="1624.5"/>
    <n v="1669.18"/>
    <n v="1624.5"/>
    <n v="417.3"/>
    <n v="45140"/>
    <n v="45171"/>
    <n v="0"/>
    <x v="1"/>
  </r>
  <r>
    <x v="0"/>
    <x v="344"/>
    <x v="344"/>
    <s v="Active"/>
    <s v="CON35692100153"/>
    <s v="Active"/>
    <s v="CASH_ADVANCE"/>
    <s v="12 Month Cash Default"/>
    <n v="45063"/>
    <n v="9100"/>
    <n v="18015.86"/>
    <n v="9100"/>
    <n v="11453.48"/>
    <n v="45163"/>
    <n v="45194"/>
    <n v="0"/>
    <x v="1"/>
  </r>
  <r>
    <x v="0"/>
    <x v="120"/>
    <x v="120"/>
    <s v="Active"/>
    <s v="CON356b7100904"/>
    <s v="Active"/>
    <s v="INSITE"/>
    <s v="Finstro Pay 6"/>
    <n v="45092"/>
    <n v="3930"/>
    <n v="4038.08"/>
    <n v="3930"/>
    <n v="2692.08"/>
    <n v="45153"/>
    <n v="45184"/>
    <n v="0"/>
    <x v="1"/>
  </r>
  <r>
    <x v="0"/>
    <x v="258"/>
    <x v="258"/>
    <s v="Suspended"/>
    <s v="CON356cc98879"/>
    <s v="Dishonoured"/>
    <s v="INSITE"/>
    <s v="Finstro Pay - 2 Month Repayment Holiday | 6 months Term"/>
    <n v="45014"/>
    <n v="7233"/>
    <n v="7431.92"/>
    <n v="7233"/>
    <n v="4954.6000000000004"/>
    <n v="45136"/>
    <n v="45174"/>
    <n v="3"/>
    <x v="6"/>
  </r>
  <r>
    <x v="0"/>
    <x v="8"/>
    <x v="8"/>
    <s v="Active"/>
    <s v="CON35b9899948"/>
    <s v="Active"/>
    <s v="INSITE"/>
    <s v="Finstro Pay 6 VF"/>
    <n v="45056"/>
    <n v="18500"/>
    <n v="19008.75"/>
    <n v="18500"/>
    <n v="9504.39"/>
    <n v="45148"/>
    <n v="45179"/>
    <n v="0"/>
    <x v="1"/>
  </r>
  <r>
    <x v="0"/>
    <x v="177"/>
    <x v="177"/>
    <s v="Active"/>
    <s v="CON36011100980"/>
    <s v="Active"/>
    <s v="INSITE"/>
    <s v="Finstro Pay 2"/>
    <n v="45096"/>
    <n v="3815.9"/>
    <n v="3920.84"/>
    <n v="3815.9"/>
    <n v="1960.42"/>
    <n v="45154"/>
    <n v="45188"/>
    <n v="0"/>
    <x v="1"/>
  </r>
  <r>
    <x v="0"/>
    <x v="21"/>
    <x v="21"/>
    <s v="Recovery"/>
    <s v="CON3609e97362"/>
    <s v="Active"/>
    <s v="INSITE"/>
    <s v="Finstro Pay 6"/>
    <n v="44957"/>
    <n v="3652"/>
    <n v="3752.44"/>
    <n v="3652"/>
    <n v="625.41"/>
    <n v="45105"/>
    <n v="45166"/>
    <n v="0"/>
    <x v="1"/>
  </r>
  <r>
    <x v="0"/>
    <x v="345"/>
    <x v="345"/>
    <s v="Active"/>
    <s v="CON3659f100122"/>
    <s v="Active"/>
    <s v="CASH_ADVANCE"/>
    <s v="12 Month Cash Default"/>
    <n v="45062"/>
    <n v="10000"/>
    <n v="10495"/>
    <n v="10000"/>
    <n v="7808.34"/>
    <n v="45154"/>
    <n v="45185"/>
    <n v="0"/>
    <x v="1"/>
  </r>
  <r>
    <x v="0"/>
    <x v="137"/>
    <x v="137"/>
    <s v="Active"/>
    <s v="CON3661c101621"/>
    <s v="Active"/>
    <s v="INSITE"/>
    <s v="Finstro Pay 6"/>
    <n v="45121"/>
    <n v="41027.339999999997"/>
    <n v="42155.61"/>
    <n v="41027.339999999997"/>
    <n v="35129.699999999997"/>
    <n v="45152"/>
    <n v="45183"/>
    <n v="0"/>
    <x v="1"/>
  </r>
  <r>
    <x v="0"/>
    <x v="339"/>
    <x v="339"/>
    <s v="Active"/>
    <s v="CON368d098527"/>
    <s v="Active"/>
    <s v="INSITE"/>
    <s v="Finstro Pay 6"/>
    <n v="45001"/>
    <n v="2287.54"/>
    <n v="2350.46"/>
    <n v="2287.54"/>
    <n v="391.75"/>
    <n v="45154"/>
    <n v="45185"/>
    <n v="0"/>
    <x v="1"/>
  </r>
  <r>
    <x v="0"/>
    <x v="6"/>
    <x v="6"/>
    <s v="Active"/>
    <s v="CON368e499429"/>
    <s v="Active"/>
    <s v="INSITE"/>
    <s v="Finstro Pay 6"/>
    <n v="45036"/>
    <n v="737"/>
    <n v="757.28"/>
    <n v="737"/>
    <n v="252.44"/>
    <n v="45158"/>
    <n v="45189"/>
    <n v="0"/>
    <x v="1"/>
  </r>
  <r>
    <x v="0"/>
    <x v="346"/>
    <x v="346"/>
    <s v="Recovery"/>
    <s v="CON36bcc88628"/>
    <s v="Active"/>
    <s v="CASH_ADVANCE"/>
    <s v="Recovery - No Charges"/>
    <n v="44642"/>
    <n v="3893.55"/>
    <n v="3893.55"/>
    <n v="3893.55"/>
    <n v="2393.5500000000002"/>
    <n v="45142"/>
    <n v="45173"/>
    <n v="0"/>
    <x v="1"/>
  </r>
  <r>
    <x v="0"/>
    <x v="347"/>
    <x v="347"/>
    <s v="Active"/>
    <s v="CON36cb1102794"/>
    <s v="Active"/>
    <s v="INSITE"/>
    <s v="Finstro Pay 4"/>
    <n v="45168"/>
    <n v="975.7"/>
    <n v="1002.54"/>
    <n v="975.7"/>
    <n v="1002.56"/>
    <m/>
    <n v="45199"/>
    <n v="0"/>
    <x v="1"/>
  </r>
  <r>
    <x v="0"/>
    <x v="178"/>
    <x v="178"/>
    <s v="Active"/>
    <s v="CON36dd3102827"/>
    <s v="Active"/>
    <s v="CASH_ADVANCE"/>
    <s v="12 Month Cash Default"/>
    <n v="45169"/>
    <n v="950"/>
    <n v="15010"/>
    <n v="950"/>
    <n v="15010"/>
    <m/>
    <n v="45170"/>
    <n v="0"/>
    <x v="1"/>
  </r>
  <r>
    <x v="0"/>
    <x v="95"/>
    <x v="95"/>
    <s v="Active"/>
    <s v="CON36e3698925"/>
    <s v="Active"/>
    <s v="INSITE"/>
    <s v="Finstro Pay 6"/>
    <n v="45015"/>
    <n v="3600"/>
    <n v="3699"/>
    <n v="3600"/>
    <n v="1233"/>
    <n v="45137"/>
    <n v="45168"/>
    <n v="0"/>
    <x v="1"/>
  </r>
  <r>
    <x v="0"/>
    <x v="41"/>
    <x v="41"/>
    <s v="Active"/>
    <s v="CON37061100013"/>
    <s v="Active"/>
    <s v="INSITE"/>
    <s v="Finstro Pay 6"/>
    <n v="45058"/>
    <n v="1138.5"/>
    <n v="1169.82"/>
    <n v="1138.5"/>
    <n v="584.91"/>
    <n v="45150"/>
    <n v="45181"/>
    <n v="0"/>
    <x v="1"/>
  </r>
  <r>
    <x v="0"/>
    <x v="14"/>
    <x v="14"/>
    <s v="Suspended"/>
    <s v="CON370e4102455"/>
    <s v="Dishonoured"/>
    <s v="CASH_ADVANCE"/>
    <s v="Finstro Cash VF"/>
    <n v="45155"/>
    <n v="1600"/>
    <n v="12256.35"/>
    <n v="1600"/>
    <n v="12256.35"/>
    <m/>
    <n v="45176"/>
    <n v="1"/>
    <x v="6"/>
  </r>
  <r>
    <x v="0"/>
    <x v="69"/>
    <x v="69"/>
    <s v="Active"/>
    <s v="CON37175102530"/>
    <s v="Active"/>
    <s v="INSITE"/>
    <s v="Finstro Pay 6"/>
    <n v="45159"/>
    <n v="621"/>
    <n v="638.09"/>
    <n v="621"/>
    <n v="638.1"/>
    <m/>
    <n v="45190"/>
    <n v="0"/>
    <x v="1"/>
  </r>
  <r>
    <x v="0"/>
    <x v="44"/>
    <x v="44"/>
    <s v="Active"/>
    <s v="CON37817102346"/>
    <s v="Active"/>
    <s v="INSITE"/>
    <s v="Finstro Pay 5"/>
    <n v="45152"/>
    <n v="9702.5499999999993"/>
    <n v="9969.3799999999992"/>
    <n v="9702.5499999999993"/>
    <n v="9969.4"/>
    <m/>
    <n v="45183"/>
    <n v="0"/>
    <x v="1"/>
  </r>
  <r>
    <x v="0"/>
    <x v="34"/>
    <x v="34"/>
    <s v="Active"/>
    <s v="CON3785e102227"/>
    <s v="Active"/>
    <s v="INSITE"/>
    <s v="Finstro Pay 3"/>
    <n v="45146"/>
    <n v="347.6"/>
    <n v="357.17"/>
    <n v="347.6"/>
    <n v="238.12"/>
    <n v="45177"/>
    <n v="45207"/>
    <n v="0"/>
    <x v="1"/>
  </r>
  <r>
    <x v="0"/>
    <x v="9"/>
    <x v="9"/>
    <s v="Active"/>
    <s v="CON37b1d98385"/>
    <s v="Active"/>
    <s v="INSITE"/>
    <s v="Finstro Pay 6"/>
    <n v="44998"/>
    <n v="854.6"/>
    <n v="878.12"/>
    <n v="854.6"/>
    <n v="146.36000000000001"/>
    <n v="45151"/>
    <n v="45182"/>
    <n v="0"/>
    <x v="1"/>
  </r>
  <r>
    <x v="0"/>
    <x v="41"/>
    <x v="41"/>
    <s v="Active"/>
    <s v="CON37b45101661"/>
    <s v="Active"/>
    <s v="INSITE"/>
    <s v="Finstro Pay 6"/>
    <n v="45124"/>
    <n v="792"/>
    <n v="813.79"/>
    <n v="792"/>
    <n v="678.2"/>
    <n v="45162"/>
    <n v="45186"/>
    <n v="0"/>
    <x v="1"/>
  </r>
  <r>
    <x v="0"/>
    <x v="320"/>
    <x v="320"/>
    <s v="Active"/>
    <s v="CON37da0100006"/>
    <s v="Active"/>
    <s v="INSITE"/>
    <s v="Finstro Pay 3 VF"/>
    <n v="45058"/>
    <n v="2584.89"/>
    <n v="2712.85"/>
    <n v="2584.89"/>
    <n v="2712.87"/>
    <m/>
    <n v="45183"/>
    <n v="0"/>
    <x v="1"/>
  </r>
  <r>
    <x v="0"/>
    <x v="250"/>
    <x v="250"/>
    <s v="Active"/>
    <s v="CON38056102165"/>
    <s v="Active"/>
    <s v="INSITE"/>
    <s v="Finstro Pay 6"/>
    <n v="45145"/>
    <n v="959.05"/>
    <n v="985.43"/>
    <n v="959.05"/>
    <n v="985.44"/>
    <m/>
    <n v="45176"/>
    <n v="0"/>
    <x v="1"/>
  </r>
  <r>
    <x v="0"/>
    <x v="22"/>
    <x v="22"/>
    <s v="Active"/>
    <s v="CON3841598436"/>
    <s v="Active"/>
    <s v="INSITE"/>
    <s v="Finstro Pay 6"/>
    <n v="44999"/>
    <n v="2420.41"/>
    <n v="2486.98"/>
    <n v="2420.41"/>
    <n v="829"/>
    <n v="45121"/>
    <n v="45166"/>
    <n v="0"/>
    <x v="1"/>
  </r>
  <r>
    <x v="0"/>
    <x v="34"/>
    <x v="34"/>
    <s v="Active"/>
    <s v="CON38416102612"/>
    <s v="Active"/>
    <s v="INSITE"/>
    <s v="Finstro Pay 2"/>
    <n v="45162"/>
    <n v="64.08"/>
    <n v="65.849999999999994"/>
    <n v="64.08"/>
    <n v="65.86"/>
    <m/>
    <n v="45193"/>
    <n v="0"/>
    <x v="1"/>
  </r>
  <r>
    <x v="0"/>
    <x v="53"/>
    <x v="53"/>
    <s v="Active"/>
    <s v="CON3842b96704"/>
    <s v="Active"/>
    <s v="INSITE"/>
    <s v="Finstro Pay - 2 Month Repayment Holiday | 6 months Term"/>
    <n v="44930"/>
    <n v="400"/>
    <n v="419.8"/>
    <n v="400"/>
    <n v="69.97"/>
    <n v="45142"/>
    <n v="45173"/>
    <n v="0"/>
    <x v="1"/>
  </r>
  <r>
    <x v="0"/>
    <x v="348"/>
    <x v="348"/>
    <s v="Active"/>
    <s v="CON38483102129"/>
    <s v="Active"/>
    <s v="CASH_ADVANCE"/>
    <s v="12 Month Cash Default"/>
    <n v="45141"/>
    <n v="2400"/>
    <n v="20072.37"/>
    <n v="2400"/>
    <n v="18263.689999999999"/>
    <n v="45161"/>
    <n v="45168"/>
    <n v="0"/>
    <x v="1"/>
  </r>
  <r>
    <x v="0"/>
    <x v="349"/>
    <x v="349"/>
    <s v="Recovery"/>
    <s v="CON3856093437"/>
    <s v="Recovery"/>
    <s v="INSITE"/>
    <s v="Finstro Pay 6"/>
    <n v="44817"/>
    <n v="5940"/>
    <n v="6103.35"/>
    <n v="5940"/>
    <n v="2034.46"/>
    <n v="44939"/>
    <n v="45149"/>
    <n v="200"/>
    <x v="0"/>
  </r>
  <r>
    <x v="0"/>
    <x v="260"/>
    <x v="260"/>
    <s v="Active"/>
    <s v="CON38640102014"/>
    <s v="Active"/>
    <s v="INSITE"/>
    <s v="Finstro Pay 12 VF"/>
    <n v="45138"/>
    <n v="9475.9699999999993"/>
    <n v="9736.57"/>
    <n v="9475.9699999999993"/>
    <n v="9736.68"/>
    <m/>
    <n v="45183"/>
    <n v="0"/>
    <x v="1"/>
  </r>
  <r>
    <x v="0"/>
    <x v="334"/>
    <x v="334"/>
    <s v="Active"/>
    <s v="CON38782102825"/>
    <s v="Active"/>
    <s v="INSITE"/>
    <s v="Finstro Pay 3"/>
    <n v="45169"/>
    <n v="15756"/>
    <n v="16189.3"/>
    <n v="15756"/>
    <n v="16189.32"/>
    <m/>
    <n v="45199"/>
    <n v="0"/>
    <x v="1"/>
  </r>
  <r>
    <x v="0"/>
    <x v="350"/>
    <x v="350"/>
    <s v="Recovery"/>
    <s v="CON387b095535"/>
    <s v="Recovery"/>
    <s v="CASH_ADVANCE"/>
    <s v="Support A - 12 month Term Loan"/>
    <n v="44887"/>
    <n v="13205.26"/>
    <n v="13205.26"/>
    <n v="13205.26"/>
    <n v="13205.26"/>
    <m/>
    <n v="45006"/>
    <n v="210"/>
    <x v="0"/>
  </r>
  <r>
    <x v="0"/>
    <x v="254"/>
    <x v="254"/>
    <s v="Active"/>
    <s v="CON3897b101743"/>
    <s v="Active"/>
    <s v="INSITE"/>
    <s v="Finstro Pay 6"/>
    <n v="45127"/>
    <n v="752"/>
    <n v="772.69"/>
    <n v="752"/>
    <n v="643.95000000000005"/>
    <n v="45158"/>
    <n v="45189"/>
    <n v="0"/>
    <x v="1"/>
  </r>
  <r>
    <x v="0"/>
    <x v="77"/>
    <x v="77"/>
    <s v="Active"/>
    <s v="CON38a7c101284"/>
    <s v="Active"/>
    <s v="CASH_ADVANCE"/>
    <s v="12 Month Cash Default"/>
    <n v="45106"/>
    <n v="4000"/>
    <n v="14813.48"/>
    <n v="4000"/>
    <n v="12012.5"/>
    <n v="45145"/>
    <n v="45176"/>
    <n v="0"/>
    <x v="1"/>
  </r>
  <r>
    <x v="0"/>
    <x v="72"/>
    <x v="72"/>
    <s v="Active"/>
    <s v="CON38b9098556"/>
    <s v="Active"/>
    <s v="INSITE"/>
    <s v="Finstro Pay 6"/>
    <n v="45002"/>
    <n v="1268.33"/>
    <n v="1303.22"/>
    <n v="1268.33"/>
    <n v="217.21"/>
    <n v="45155"/>
    <n v="45186"/>
    <n v="0"/>
    <x v="1"/>
  </r>
  <r>
    <x v="0"/>
    <x v="244"/>
    <x v="244"/>
    <s v="Active"/>
    <s v="CON38bc8102728"/>
    <s v="Active"/>
    <s v="INSITE"/>
    <s v="Finstro Pay 4"/>
    <n v="45166"/>
    <n v="2264.58"/>
    <n v="2326.87"/>
    <n v="2264.58"/>
    <n v="2326.88"/>
    <m/>
    <n v="45197"/>
    <n v="0"/>
    <x v="1"/>
  </r>
  <r>
    <x v="0"/>
    <x v="6"/>
    <x v="6"/>
    <s v="Active"/>
    <s v="CON38d3798972"/>
    <s v="Active"/>
    <s v="INSITE"/>
    <s v="Finstro Pay 6"/>
    <n v="45016"/>
    <n v="489.5"/>
    <n v="502.97"/>
    <n v="489.5"/>
    <n v="167.66"/>
    <n v="45137"/>
    <n v="45168"/>
    <n v="0"/>
    <x v="1"/>
  </r>
  <r>
    <x v="0"/>
    <x v="147"/>
    <x v="147"/>
    <s v="Active"/>
    <s v="CON38d7196541"/>
    <s v="Active"/>
    <s v="INSITE"/>
    <s v="Finstro Pay - 2 Month Repayment Holiday | 6 months Term"/>
    <n v="44929"/>
    <n v="23688.5"/>
    <n v="24339.94"/>
    <n v="23688.5"/>
    <n v="4056.66"/>
    <n v="45141"/>
    <n v="45172"/>
    <n v="0"/>
    <x v="1"/>
  </r>
  <r>
    <x v="0"/>
    <x v="252"/>
    <x v="252"/>
    <s v="Active"/>
    <s v="CON38d77100939"/>
    <s v="Active"/>
    <s v="INSITE"/>
    <s v="Finstro Pay 6 VF"/>
    <n v="45092"/>
    <n v="11246"/>
    <n v="11555.28"/>
    <n v="11246"/>
    <n v="5777.64"/>
    <n v="45184"/>
    <n v="45214"/>
    <n v="0"/>
    <x v="1"/>
  </r>
  <r>
    <x v="0"/>
    <x v="351"/>
    <x v="351"/>
    <s v="Suspended"/>
    <s v="CON38de793100"/>
    <s v="Recourse"/>
    <s v="CASH_ADVANCE"/>
    <s v="12 Month Cash Default"/>
    <n v="44802"/>
    <n v="7800"/>
    <n v="14024.46"/>
    <n v="7800"/>
    <n v="727.43"/>
    <n v="45105"/>
    <n v="45177"/>
    <n v="35"/>
    <x v="5"/>
  </r>
  <r>
    <x v="0"/>
    <x v="244"/>
    <x v="244"/>
    <s v="Active"/>
    <s v="CON39022100459"/>
    <s v="Active"/>
    <s v="INSITE"/>
    <s v="Finstro Pay 4"/>
    <n v="45075"/>
    <n v="1067"/>
    <n v="1096.3499999999999"/>
    <n v="1067"/>
    <n v="548.17999999999995"/>
    <n v="45136"/>
    <n v="45169"/>
    <n v="0"/>
    <x v="1"/>
  </r>
  <r>
    <x v="0"/>
    <x v="72"/>
    <x v="72"/>
    <s v="Active"/>
    <s v="CON39052101101"/>
    <s v="Active"/>
    <s v="INSITE"/>
    <s v="Finstro Pay 5"/>
    <n v="45099"/>
    <n v="1268.6099999999999"/>
    <n v="1303.5"/>
    <n v="1268.6099999999999"/>
    <n v="782.1"/>
    <n v="45166"/>
    <n v="45191"/>
    <n v="0"/>
    <x v="1"/>
  </r>
  <r>
    <x v="0"/>
    <x v="95"/>
    <x v="95"/>
    <s v="Active"/>
    <s v="CON390d2100273"/>
    <s v="Active"/>
    <s v="INSITE"/>
    <s v="Finstro Pay 6"/>
    <n v="45068"/>
    <n v="3500"/>
    <n v="3596.25"/>
    <n v="3500"/>
    <n v="1798.14"/>
    <n v="45160"/>
    <n v="45191"/>
    <n v="0"/>
    <x v="1"/>
  </r>
  <r>
    <x v="0"/>
    <x v="222"/>
    <x v="222"/>
    <s v="Active"/>
    <s v="CON3919b102778"/>
    <s v="Active"/>
    <s v="INSITE"/>
    <s v="Ausmarine 6"/>
    <n v="45167"/>
    <n v="6229.89"/>
    <n v="6401.22"/>
    <n v="6229.89"/>
    <n v="6401.22"/>
    <m/>
    <n v="45198"/>
    <n v="0"/>
    <x v="1"/>
  </r>
  <r>
    <x v="0"/>
    <x v="88"/>
    <x v="88"/>
    <s v="Active"/>
    <s v="CON393e199587"/>
    <s v="Active"/>
    <s v="INSITE"/>
    <s v="Finstro Pay 6"/>
    <n v="45043"/>
    <n v="1645"/>
    <n v="1690.24"/>
    <n v="1645"/>
    <n v="845.13"/>
    <n v="45134"/>
    <n v="45165"/>
    <n v="0"/>
    <x v="1"/>
  </r>
  <r>
    <x v="0"/>
    <x v="235"/>
    <x v="235"/>
    <s v="Active"/>
    <s v="CON3947998537"/>
    <s v="Active"/>
    <s v="INSITE"/>
    <s v="Finstro Pay 6"/>
    <n v="45001"/>
    <n v="3238.24"/>
    <n v="3327.31"/>
    <n v="3238.24"/>
    <n v="554.55999999999995"/>
    <n v="45154"/>
    <n v="45185"/>
    <n v="0"/>
    <x v="1"/>
  </r>
  <r>
    <x v="0"/>
    <x v="14"/>
    <x v="14"/>
    <s v="Suspended"/>
    <s v="CON3948998401"/>
    <s v="Dishonoured"/>
    <s v="INSITE"/>
    <s v="Finstro Pay - 2 Month Repayment Holiday | 6 months Term"/>
    <n v="45006"/>
    <n v="1375"/>
    <n v="1443.07"/>
    <n v="1375"/>
    <n v="962.04"/>
    <n v="45128"/>
    <n v="45176"/>
    <n v="1"/>
    <x v="6"/>
  </r>
  <r>
    <x v="0"/>
    <x v="34"/>
    <x v="34"/>
    <s v="Active"/>
    <s v="CON394b1102605"/>
    <s v="Active"/>
    <s v="INSITE"/>
    <s v="Finstro Pay 2"/>
    <n v="45162"/>
    <n v="88"/>
    <n v="90.43"/>
    <n v="88"/>
    <n v="90.44"/>
    <m/>
    <n v="45193"/>
    <n v="0"/>
    <x v="1"/>
  </r>
  <r>
    <x v="0"/>
    <x v="6"/>
    <x v="6"/>
    <s v="Active"/>
    <s v="CON39693101337"/>
    <s v="Active"/>
    <s v="INSITE"/>
    <s v="Finstro Pay 6"/>
    <n v="45110"/>
    <n v="1575.2"/>
    <n v="1618.53"/>
    <n v="1575.2"/>
    <n v="1348.8"/>
    <n v="45141"/>
    <n v="45172"/>
    <n v="0"/>
    <x v="1"/>
  </r>
  <r>
    <x v="0"/>
    <x v="147"/>
    <x v="147"/>
    <s v="Active"/>
    <s v="CON39804100787"/>
    <s v="Active"/>
    <s v="INSITE"/>
    <s v="Finstro Pay 6"/>
    <n v="45086"/>
    <n v="4394.5"/>
    <n v="4515.3500000000004"/>
    <n v="4394.5"/>
    <n v="3010.24"/>
    <n v="45147"/>
    <n v="45178"/>
    <n v="0"/>
    <x v="1"/>
  </r>
  <r>
    <x v="0"/>
    <x v="352"/>
    <x v="352"/>
    <s v="Recovery"/>
    <s v="CON39919101640"/>
    <s v="Dishonoured"/>
    <s v="CASH_ADVANCE"/>
    <s v="Support A - 12 month Term Loan"/>
    <n v="45121"/>
    <n v="13650.47"/>
    <n v="13650.47"/>
    <n v="13650.47"/>
    <n v="12822.36"/>
    <n v="45135"/>
    <n v="45170"/>
    <n v="7"/>
    <x v="6"/>
  </r>
  <r>
    <x v="0"/>
    <x v="194"/>
    <x v="194"/>
    <s v="Recovery"/>
    <s v="CON3991995431"/>
    <s v="Recovery"/>
    <s v="INSITE"/>
    <s v="Finstro Pay - 2 Month Repayment Holiday | 6 months Term"/>
    <n v="44886"/>
    <n v="15300"/>
    <n v="15720.75"/>
    <n v="15300"/>
    <n v="13100.65"/>
    <n v="44978"/>
    <n v="45069"/>
    <n v="164"/>
    <x v="4"/>
  </r>
  <r>
    <x v="0"/>
    <x v="41"/>
    <x v="41"/>
    <s v="Active"/>
    <s v="CON39e3b101723"/>
    <s v="Active"/>
    <s v="INSITE"/>
    <s v="Finstro Pay 6"/>
    <n v="45127"/>
    <n v="35.409999999999997"/>
    <n v="36.39"/>
    <n v="35.409999999999997"/>
    <n v="30.35"/>
    <n v="45162"/>
    <n v="45189"/>
    <n v="0"/>
    <x v="1"/>
  </r>
  <r>
    <x v="0"/>
    <x v="353"/>
    <x v="353"/>
    <s v="Active"/>
    <s v="CON39f34101383"/>
    <s v="Active"/>
    <s v="INSITE"/>
    <s v="Finstro Pay 6"/>
    <n v="45111"/>
    <n v="2750"/>
    <n v="2825.63"/>
    <n v="2750"/>
    <n v="2354.6999999999998"/>
    <n v="45142"/>
    <n v="45173"/>
    <n v="0"/>
    <x v="1"/>
  </r>
  <r>
    <x v="0"/>
    <x v="72"/>
    <x v="72"/>
    <s v="Active"/>
    <s v="CON39f3b98605"/>
    <s v="Active"/>
    <s v="INSITE"/>
    <s v="Finstro Pay 6"/>
    <n v="45005"/>
    <n v="1190.6400000000001"/>
    <n v="1223.3900000000001"/>
    <n v="1190.6400000000001"/>
    <n v="203.9"/>
    <n v="45158"/>
    <n v="45189"/>
    <n v="0"/>
    <x v="1"/>
  </r>
  <r>
    <x v="0"/>
    <x v="297"/>
    <x v="297"/>
    <s v="Recovery"/>
    <s v="CON3a2d898561"/>
    <s v="Recovery"/>
    <s v="INSITE"/>
    <s v="Finstro Pay 6"/>
    <n v="45002"/>
    <n v="24802.799999999999"/>
    <n v="25484.89"/>
    <n v="24802.799999999999"/>
    <n v="21237.45"/>
    <n v="45033"/>
    <n v="45126"/>
    <n v="107"/>
    <x v="2"/>
  </r>
  <r>
    <x v="0"/>
    <x v="339"/>
    <x v="339"/>
    <s v="Active"/>
    <s v="CON3a3c797974"/>
    <s v="Active"/>
    <s v="INSITE"/>
    <s v="Finstro Pay 6"/>
    <n v="44984"/>
    <n v="2060"/>
    <n v="2116.65"/>
    <n v="2060"/>
    <n v="352.78"/>
    <n v="45134"/>
    <n v="45165"/>
    <n v="0"/>
    <x v="1"/>
  </r>
  <r>
    <x v="0"/>
    <x v="56"/>
    <x v="56"/>
    <s v="Active"/>
    <s v="CON3a507100328"/>
    <s v="Active"/>
    <s v="INSITE"/>
    <s v="Finstro Pay 6 VF"/>
    <n v="45070"/>
    <n v="10202.5"/>
    <n v="10707.53"/>
    <n v="10202.5"/>
    <n v="5353.77"/>
    <n v="45162"/>
    <n v="45193"/>
    <n v="0"/>
    <x v="1"/>
  </r>
  <r>
    <x v="0"/>
    <x v="354"/>
    <x v="354"/>
    <s v="Active"/>
    <s v="CON3a730101473"/>
    <s v="Active"/>
    <s v="INSITE"/>
    <s v="Finstro Pay 6"/>
    <n v="45114"/>
    <n v="70000"/>
    <n v="71925"/>
    <n v="70000"/>
    <n v="59937.5"/>
    <n v="45145"/>
    <n v="45176"/>
    <n v="0"/>
    <x v="1"/>
  </r>
  <r>
    <x v="0"/>
    <x v="355"/>
    <x v="355"/>
    <s v="Active"/>
    <s v="CON3a7b8101889"/>
    <s v="Active"/>
    <s v="CASH_ADVANCE"/>
    <s v="12 Month Cash Default"/>
    <n v="45133"/>
    <n v="1950"/>
    <n v="8272.4500000000007"/>
    <n v="1950"/>
    <n v="7496.78"/>
    <n v="45148"/>
    <n v="45179"/>
    <n v="0"/>
    <x v="1"/>
  </r>
  <r>
    <x v="0"/>
    <x v="150"/>
    <x v="150"/>
    <s v="Active"/>
    <s v="CON3a81f99873"/>
    <s v="Active"/>
    <s v="INSITE"/>
    <s v="Finstro Pay 4"/>
    <n v="45054"/>
    <n v="2240"/>
    <n v="2301.6"/>
    <n v="2240"/>
    <n v="575.4"/>
    <n v="45146"/>
    <n v="45177"/>
    <n v="0"/>
    <x v="1"/>
  </r>
  <r>
    <x v="0"/>
    <x v="356"/>
    <x v="356"/>
    <s v="Active"/>
    <s v="CON3a9bd98060"/>
    <s v="Active"/>
    <s v="CASH_ADVANCE"/>
    <s v="12 Month Cash Default"/>
    <n v="44986"/>
    <n v="25000"/>
    <n v="26237.5"/>
    <n v="25000"/>
    <n v="13593.57"/>
    <n v="45154"/>
    <n v="45168"/>
    <n v="0"/>
    <x v="1"/>
  </r>
  <r>
    <x v="0"/>
    <x v="41"/>
    <x v="41"/>
    <s v="Active"/>
    <s v="CON3ab1f99010"/>
    <s v="Active"/>
    <s v="INSITE"/>
    <s v="Finstro Pay 6"/>
    <n v="45019"/>
    <n v="1100"/>
    <n v="1130.25"/>
    <n v="1100"/>
    <n v="376.76"/>
    <n v="45145"/>
    <n v="45181"/>
    <n v="0"/>
    <x v="1"/>
  </r>
  <r>
    <x v="0"/>
    <x v="21"/>
    <x v="21"/>
    <s v="Recovery"/>
    <s v="CON3ac0c100112"/>
    <s v="Active"/>
    <s v="INSITE"/>
    <s v="Finstro Pay 6"/>
    <n v="45062"/>
    <n v="2245.5500000000002"/>
    <n v="2307.3200000000002"/>
    <n v="2245.5500000000002"/>
    <n v="1538.24"/>
    <n v="45154"/>
    <n v="45185"/>
    <n v="0"/>
    <x v="1"/>
  </r>
  <r>
    <x v="0"/>
    <x v="1"/>
    <x v="1"/>
    <s v="Suspended"/>
    <s v="CON3ac63101435"/>
    <s v="Active"/>
    <s v="CASH_ADVANCE"/>
    <s v="12 Month Cash Default"/>
    <n v="45113"/>
    <n v="4000"/>
    <n v="49558.89"/>
    <n v="4000"/>
    <n v="45111.040000000001"/>
    <n v="45135"/>
    <n v="45166"/>
    <n v="0"/>
    <x v="1"/>
  </r>
  <r>
    <x v="0"/>
    <x v="17"/>
    <x v="17"/>
    <s v="Active"/>
    <s v="CON3ae2c101109"/>
    <s v="Active"/>
    <s v="INSITE"/>
    <s v="Finstro Pay 3"/>
    <n v="45099"/>
    <n v="1267.52"/>
    <n v="1302.3900000000001"/>
    <n v="1267.52"/>
    <n v="434.13"/>
    <n v="45160"/>
    <n v="45191"/>
    <n v="0"/>
    <x v="1"/>
  </r>
  <r>
    <x v="0"/>
    <x v="311"/>
    <x v="311"/>
    <s v="Active"/>
    <s v="CON3af1498515"/>
    <s v="Active"/>
    <s v="INSITE"/>
    <s v="Finstro Pay 6"/>
    <n v="45002"/>
    <n v="9022.99"/>
    <n v="9271.1299999999992"/>
    <n v="9022.99"/>
    <n v="1545.19"/>
    <n v="45155"/>
    <n v="45186"/>
    <n v="0"/>
    <x v="1"/>
  </r>
  <r>
    <x v="0"/>
    <x v="207"/>
    <x v="207"/>
    <s v="Active"/>
    <s v="CON3af9e100031"/>
    <s v="Active"/>
    <s v="INSITE"/>
    <s v="Finstro Pay 6"/>
    <n v="45061"/>
    <n v="387.58"/>
    <n v="398.25"/>
    <n v="387.58"/>
    <n v="199.14"/>
    <n v="45153"/>
    <n v="45184"/>
    <n v="0"/>
    <x v="1"/>
  </r>
  <r>
    <x v="0"/>
    <x v="57"/>
    <x v="57"/>
    <s v="Active"/>
    <s v="CON3b131100099"/>
    <s v="Active"/>
    <s v="INSITE"/>
    <s v="Finstro Pay 4"/>
    <n v="45062"/>
    <n v="5500"/>
    <n v="5651.25"/>
    <n v="5500"/>
    <n v="1412.82"/>
    <n v="45169"/>
    <n v="45185"/>
    <n v="0"/>
    <x v="1"/>
  </r>
  <r>
    <x v="0"/>
    <x v="357"/>
    <x v="357"/>
    <s v="Active"/>
    <s v="CON3b13e102422"/>
    <s v="Active"/>
    <s v="INSITE"/>
    <s v="Finstro Pay 6"/>
    <n v="45154"/>
    <n v="9875"/>
    <n v="10146.57"/>
    <n v="9875"/>
    <n v="10146.6"/>
    <m/>
    <n v="45185"/>
    <n v="0"/>
    <x v="1"/>
  </r>
  <r>
    <x v="0"/>
    <x v="358"/>
    <x v="358"/>
    <s v="Active"/>
    <s v="CON3b14290250"/>
    <s v="Active"/>
    <s v="CASH_ADVANCE"/>
    <s v="12 Month Cash Default"/>
    <n v="44704"/>
    <n v="15000"/>
    <n v="15742.5"/>
    <n v="15000"/>
    <n v="227.5"/>
    <n v="45161"/>
    <n v="45192"/>
    <n v="0"/>
    <x v="1"/>
  </r>
  <r>
    <x v="0"/>
    <x v="30"/>
    <x v="30"/>
    <s v="Active"/>
    <s v="CON3b23a102515"/>
    <s v="Active"/>
    <s v="INSITE"/>
    <s v="Finstro Pay 4"/>
    <n v="45160"/>
    <n v="2826.56"/>
    <n v="2904.3"/>
    <n v="2826.56"/>
    <n v="2904.32"/>
    <m/>
    <n v="45191"/>
    <n v="0"/>
    <x v="1"/>
  </r>
  <r>
    <x v="0"/>
    <x v="213"/>
    <x v="213"/>
    <s v="Suspended"/>
    <s v="CON3b3ca102706"/>
    <s v="Active"/>
    <s v="INSITE"/>
    <s v="Finstro Pay 4"/>
    <n v="45163"/>
    <n v="2700"/>
    <n v="2774.25"/>
    <n v="2700"/>
    <n v="2774.28"/>
    <m/>
    <n v="45194"/>
    <n v="0"/>
    <x v="1"/>
  </r>
  <r>
    <x v="0"/>
    <x v="310"/>
    <x v="310"/>
    <s v="Active"/>
    <s v="CON3b6ac99398"/>
    <s v="Active"/>
    <s v="INSITE"/>
    <s v="Finstro Intl Trade - 2 Month Interest Only + 4 Month Term"/>
    <n v="45035"/>
    <n v="17581.919999999998"/>
    <n v="18065.439999999999"/>
    <n v="17581.919999999998"/>
    <n v="9032.7199999999993"/>
    <n v="45157"/>
    <n v="45188"/>
    <n v="0"/>
    <x v="1"/>
  </r>
  <r>
    <x v="0"/>
    <x v="359"/>
    <x v="359"/>
    <s v="Suspended"/>
    <s v="CON3b6c3100803"/>
    <s v="Dishonoured"/>
    <s v="CASH_ADVANCE"/>
    <s v="12 Month Cash Default"/>
    <n v="45086"/>
    <n v="12500"/>
    <n v="50549.34"/>
    <n v="12500"/>
    <n v="45152.93"/>
    <n v="45145"/>
    <n v="45173"/>
    <n v="18"/>
    <x v="6"/>
  </r>
  <r>
    <x v="0"/>
    <x v="9"/>
    <x v="9"/>
    <s v="Active"/>
    <s v="CON3b8d8102084"/>
    <s v="Active"/>
    <s v="INSITE"/>
    <s v="Finstro Pay 6"/>
    <n v="45140"/>
    <n v="1912.5"/>
    <n v="1965.1"/>
    <n v="1912.5"/>
    <n v="1965.12"/>
    <m/>
    <n v="45171"/>
    <n v="0"/>
    <x v="1"/>
  </r>
  <r>
    <x v="0"/>
    <x v="360"/>
    <x v="360"/>
    <s v="Active"/>
    <s v="CON3ba50101036"/>
    <s v="Active"/>
    <s v="INSITE"/>
    <s v="Finstro Pay 6"/>
    <n v="45097"/>
    <n v="25280"/>
    <n v="25975.200000000001"/>
    <n v="25280"/>
    <n v="17316.8"/>
    <n v="45158"/>
    <n v="45189"/>
    <n v="0"/>
    <x v="1"/>
  </r>
  <r>
    <x v="0"/>
    <x v="361"/>
    <x v="361"/>
    <s v="Recovery"/>
    <s v="CON3bd9688318"/>
    <s v="Active"/>
    <s v="CASH_ADVANCE"/>
    <s v="Recovery - No Charges"/>
    <n v="44630"/>
    <n v="12586.04"/>
    <n v="12586.04"/>
    <n v="12586.04"/>
    <n v="4586.04"/>
    <n v="45162"/>
    <n v="45169"/>
    <n v="0"/>
    <x v="1"/>
  </r>
  <r>
    <x v="0"/>
    <x v="72"/>
    <x v="72"/>
    <s v="Active"/>
    <s v="CON3bec9100371"/>
    <s v="Active"/>
    <s v="INSITE"/>
    <s v="Finstro Pay 4"/>
    <n v="45071"/>
    <n v="1160.5"/>
    <n v="1192.43"/>
    <n v="1160.5"/>
    <n v="298.11"/>
    <n v="45163"/>
    <n v="45194"/>
    <n v="0"/>
    <x v="1"/>
  </r>
  <r>
    <x v="0"/>
    <x v="362"/>
    <x v="362"/>
    <s v="Active"/>
    <s v="CON3c2e4101442"/>
    <s v="Active"/>
    <s v="INSITE"/>
    <s v="Finstro Pay 6"/>
    <n v="45114"/>
    <n v="14266.78"/>
    <n v="14659.12"/>
    <n v="14266.78"/>
    <n v="12215.95"/>
    <n v="45145"/>
    <n v="45189"/>
    <n v="0"/>
    <x v="1"/>
  </r>
  <r>
    <x v="0"/>
    <x v="363"/>
    <x v="363"/>
    <s v="Recovery"/>
    <s v="CON3c31891423"/>
    <s v="Dishonoured"/>
    <s v="CASH_ADVANCE"/>
    <s v="Recovery - No Charges"/>
    <n v="44740"/>
    <n v="64934.43"/>
    <n v="64934.43"/>
    <n v="64934.43"/>
    <n v="60165.43"/>
    <n v="45162"/>
    <n v="45176"/>
    <n v="1"/>
    <x v="6"/>
  </r>
  <r>
    <x v="0"/>
    <x v="364"/>
    <x v="364"/>
    <s v="Recovery"/>
    <s v="CON3c35f75771"/>
    <s v="Active"/>
    <s v="CASH_ADVANCE"/>
    <s v="Recovery - No Adv Fees"/>
    <n v="44134"/>
    <n v="88907.37"/>
    <n v="88907.37"/>
    <n v="88907.37"/>
    <n v="95429.88"/>
    <n v="45134"/>
    <n v="45165"/>
    <n v="0"/>
    <x v="1"/>
  </r>
  <r>
    <x v="0"/>
    <x v="365"/>
    <x v="365"/>
    <s v="Active"/>
    <s v="CON3c74d98719"/>
    <s v="Active"/>
    <s v="INSITE"/>
    <s v="Finstro Pay 6"/>
    <n v="45009"/>
    <n v="11486.2"/>
    <n v="11802.08"/>
    <n v="11486.2"/>
    <n v="1967.02"/>
    <n v="45162"/>
    <n v="45193"/>
    <n v="0"/>
    <x v="1"/>
  </r>
  <r>
    <x v="0"/>
    <x v="9"/>
    <x v="9"/>
    <s v="Active"/>
    <s v="CON3c82f102072"/>
    <s v="Active"/>
    <s v="INSITE"/>
    <s v="Finstro Pay 6"/>
    <n v="45140"/>
    <n v="2855.05"/>
    <n v="2933.58"/>
    <n v="2855.05"/>
    <n v="2933.58"/>
    <m/>
    <n v="45171"/>
    <n v="0"/>
    <x v="1"/>
  </r>
  <r>
    <x v="0"/>
    <x v="93"/>
    <x v="93"/>
    <s v="Active"/>
    <s v="CON3c83e102780"/>
    <s v="Active"/>
    <s v="CASH_ADVANCE"/>
    <s v="12 Month Cash Default"/>
    <n v="45167"/>
    <n v="1000"/>
    <n v="29798.17"/>
    <n v="1000"/>
    <n v="29798.17"/>
    <m/>
    <n v="45167"/>
    <n v="0"/>
    <x v="1"/>
  </r>
  <r>
    <x v="0"/>
    <x v="366"/>
    <x v="366"/>
    <s v="Active"/>
    <s v="CON3c884102190"/>
    <s v="Active"/>
    <s v="CASH_ADVANCE"/>
    <s v="12 Month Cash Default"/>
    <n v="45145"/>
    <n v="14900"/>
    <n v="15637.55"/>
    <n v="14900"/>
    <n v="14876.62"/>
    <n v="45159"/>
    <n v="45169"/>
    <n v="0"/>
    <x v="1"/>
  </r>
  <r>
    <x v="0"/>
    <x v="8"/>
    <x v="8"/>
    <s v="Active"/>
    <s v="CON3c935102790"/>
    <s v="Active"/>
    <s v="INSITE"/>
    <s v="Finstro Pay 6 VF"/>
    <n v="45167"/>
    <n v="21692.75"/>
    <n v="22289.32"/>
    <n v="21692.75"/>
    <n v="22289.34"/>
    <m/>
    <n v="45198"/>
    <n v="0"/>
    <x v="1"/>
  </r>
  <r>
    <x v="0"/>
    <x v="79"/>
    <x v="79"/>
    <s v="Active"/>
    <s v="CON3c9a2102531"/>
    <s v="Active"/>
    <s v="INSITE"/>
    <s v="Finstro Pay 6"/>
    <n v="45159"/>
    <n v="3000"/>
    <n v="3082.5"/>
    <n v="3000"/>
    <n v="3082.5"/>
    <m/>
    <n v="45190"/>
    <n v="0"/>
    <x v="1"/>
  </r>
  <r>
    <x v="0"/>
    <x v="367"/>
    <x v="367"/>
    <s v="Active"/>
    <s v="CON3c9b798703"/>
    <s v="Active"/>
    <s v="CASH_ADVANCE"/>
    <s v="12 Month Cash Default"/>
    <n v="45008"/>
    <n v="20000"/>
    <n v="20990"/>
    <n v="20000"/>
    <n v="14043.34"/>
    <n v="45147"/>
    <n v="45178"/>
    <n v="0"/>
    <x v="1"/>
  </r>
  <r>
    <x v="0"/>
    <x v="6"/>
    <x v="6"/>
    <s v="Active"/>
    <s v="CON3ca6898590"/>
    <s v="Active"/>
    <s v="INSITE"/>
    <s v="Finstro Pay - 2 Month Repayment Holiday | 6 months Term"/>
    <n v="45005"/>
    <n v="332.75"/>
    <n v="341.92"/>
    <n v="332.75"/>
    <n v="170.97"/>
    <n v="45158"/>
    <n v="45189"/>
    <n v="0"/>
    <x v="1"/>
  </r>
  <r>
    <x v="0"/>
    <x v="100"/>
    <x v="100"/>
    <s v="Active"/>
    <s v="CON3cb43102746"/>
    <s v="Active"/>
    <s v="INSITE"/>
    <s v="Finstro Pay 6"/>
    <n v="45166"/>
    <n v="15000"/>
    <n v="15412.5"/>
    <n v="15000"/>
    <n v="15412.5"/>
    <m/>
    <n v="45197"/>
    <n v="0"/>
    <x v="1"/>
  </r>
  <r>
    <x v="0"/>
    <x v="177"/>
    <x v="177"/>
    <s v="Active"/>
    <s v="CON3cba6100988"/>
    <s v="Active"/>
    <s v="INSITE"/>
    <s v="Finstro Pay 2"/>
    <n v="45097"/>
    <n v="23817.96"/>
    <n v="24472.959999999999"/>
    <n v="23817.96"/>
    <n v="12236.48"/>
    <n v="45154"/>
    <n v="45177"/>
    <n v="0"/>
    <x v="1"/>
  </r>
  <r>
    <x v="0"/>
    <x v="343"/>
    <x v="343"/>
    <s v="Active"/>
    <s v="CON3cbee100366"/>
    <s v="Active"/>
    <s v="INSITE"/>
    <s v="Finstro Pay 6"/>
    <n v="45072"/>
    <n v="1375"/>
    <n v="1412.82"/>
    <n v="1375"/>
    <n v="941.88"/>
    <n v="45133"/>
    <n v="45164"/>
    <n v="0"/>
    <x v="1"/>
  </r>
  <r>
    <x v="0"/>
    <x v="27"/>
    <x v="27"/>
    <s v="Active"/>
    <s v="CON3ccf4100813"/>
    <s v="Active"/>
    <s v="INSITE"/>
    <s v="Finstro Pay 6"/>
    <n v="45086"/>
    <n v="4000"/>
    <n v="4110"/>
    <n v="4000"/>
    <n v="2740"/>
    <n v="45147"/>
    <n v="45208"/>
    <n v="0"/>
    <x v="1"/>
  </r>
  <r>
    <x v="0"/>
    <x v="9"/>
    <x v="9"/>
    <s v="Active"/>
    <s v="CON3ce3798407"/>
    <s v="Active"/>
    <s v="INSITE"/>
    <s v="Finstro Pay 6"/>
    <n v="45012"/>
    <n v="1588.95"/>
    <n v="1632.65"/>
    <n v="1588.95"/>
    <n v="544.22"/>
    <n v="45134"/>
    <n v="45165"/>
    <n v="0"/>
    <x v="1"/>
  </r>
  <r>
    <x v="0"/>
    <x v="277"/>
    <x v="277"/>
    <s v="Active"/>
    <s v="CON3ce5f100443"/>
    <s v="Active"/>
    <s v="INSITE"/>
    <s v="Finstro Pay 6"/>
    <n v="45075"/>
    <n v="99.56"/>
    <n v="102.31"/>
    <n v="99.56"/>
    <n v="68.239999999999995"/>
    <n v="45136"/>
    <n v="45167"/>
    <n v="0"/>
    <x v="1"/>
  </r>
  <r>
    <x v="0"/>
    <x v="250"/>
    <x v="250"/>
    <s v="Active"/>
    <s v="CON3ce96102305"/>
    <s v="Active"/>
    <s v="INSITE"/>
    <s v="Finstro Pay 6"/>
    <n v="45152"/>
    <n v="2525.6"/>
    <n v="2595.0700000000002"/>
    <n v="2525.6"/>
    <n v="2595.12"/>
    <m/>
    <n v="45183"/>
    <n v="0"/>
    <x v="1"/>
  </r>
  <r>
    <x v="0"/>
    <x v="5"/>
    <x v="5"/>
    <s v="Active"/>
    <s v="CON3ceb5100884"/>
    <s v="Active"/>
    <s v="INSITE"/>
    <s v="Finstro Pay 5 VF"/>
    <n v="45091"/>
    <n v="6000"/>
    <n v="6165"/>
    <n v="6000"/>
    <n v="3699"/>
    <n v="45152"/>
    <n v="45183"/>
    <n v="0"/>
    <x v="1"/>
  </r>
  <r>
    <x v="0"/>
    <x v="272"/>
    <x v="272"/>
    <s v="Suspended"/>
    <s v="CON3cfc7102209"/>
    <s v="Active"/>
    <s v="INSITE"/>
    <s v="Finstro Pay 6"/>
    <n v="45145"/>
    <n v="2696.33"/>
    <n v="2770.48"/>
    <n v="2696.33"/>
    <n v="2770.5"/>
    <m/>
    <n v="45176"/>
    <n v="0"/>
    <x v="1"/>
  </r>
  <r>
    <x v="0"/>
    <x v="228"/>
    <x v="228"/>
    <s v="Suspended"/>
    <s v="CON3d1f598389"/>
    <s v="Active"/>
    <s v="INSITE"/>
    <s v="Finstro Pay 6"/>
    <n v="44998"/>
    <n v="1385.02"/>
    <n v="1423.12"/>
    <n v="1385.02"/>
    <n v="474.38"/>
    <n v="45120"/>
    <n v="45182"/>
    <n v="0"/>
    <x v="1"/>
  </r>
  <r>
    <x v="0"/>
    <x v="153"/>
    <x v="153"/>
    <s v="Active"/>
    <s v="CON3d29d101456"/>
    <s v="Active"/>
    <s v="INSITE"/>
    <s v="Finstro Pay 6"/>
    <n v="45114"/>
    <n v="14000"/>
    <n v="14385"/>
    <n v="14000"/>
    <n v="11987.5"/>
    <n v="45145"/>
    <n v="45176"/>
    <n v="0"/>
    <x v="1"/>
  </r>
  <r>
    <x v="0"/>
    <x v="368"/>
    <x v="368"/>
    <s v="Recovery"/>
    <s v="CON3d2c392361"/>
    <s v="Active"/>
    <s v="CASH_ADVANCE"/>
    <s v="Recovery - No Charges"/>
    <n v="44771"/>
    <n v="32865.760000000002"/>
    <n v="32865.760000000002"/>
    <n v="32865.760000000002"/>
    <n v="30795.759999999998"/>
    <n v="45147"/>
    <n v="45180"/>
    <n v="0"/>
    <x v="1"/>
  </r>
  <r>
    <x v="0"/>
    <x v="282"/>
    <x v="282"/>
    <s v="Active"/>
    <s v="CON3d4ce99622"/>
    <s v="Active"/>
    <s v="INSITE"/>
    <s v="Finstro Pay 6"/>
    <n v="45044"/>
    <n v="9191.0300000000007"/>
    <n v="9443.7999999999993"/>
    <n v="9191.0300000000007"/>
    <n v="4721.91"/>
    <n v="45135"/>
    <n v="45166"/>
    <n v="0"/>
    <x v="1"/>
  </r>
  <r>
    <x v="0"/>
    <x v="369"/>
    <x v="369"/>
    <s v="Active"/>
    <s v="CON3d60a99739"/>
    <s v="Active"/>
    <s v="CASH_ADVANCE"/>
    <s v="12 Month Cash Default"/>
    <n v="45048"/>
    <n v="15200"/>
    <n v="15952.4"/>
    <n v="15200"/>
    <n v="13484.66"/>
    <n v="45140"/>
    <n v="45171"/>
    <n v="0"/>
    <x v="1"/>
  </r>
  <r>
    <x v="0"/>
    <x v="85"/>
    <x v="85"/>
    <s v="Active"/>
    <s v="CON3da8a100433"/>
    <s v="Active"/>
    <s v="INSITE"/>
    <s v="Finstro Pay 6"/>
    <n v="45072"/>
    <n v="1680.25"/>
    <n v="1726.47"/>
    <n v="1680.25"/>
    <n v="1151"/>
    <n v="45133"/>
    <n v="45164"/>
    <n v="0"/>
    <x v="1"/>
  </r>
  <r>
    <x v="0"/>
    <x v="34"/>
    <x v="34"/>
    <s v="Active"/>
    <s v="CON3db3b102622"/>
    <s v="Active"/>
    <s v="INSITE"/>
    <s v="Finstro Pay 2"/>
    <n v="45161"/>
    <n v="190.3"/>
    <n v="195.54"/>
    <n v="190.3"/>
    <n v="195.54"/>
    <m/>
    <n v="45192"/>
    <n v="0"/>
    <x v="1"/>
  </r>
  <r>
    <x v="0"/>
    <x v="370"/>
    <x v="370"/>
    <s v="Active"/>
    <s v="CON3db62102191"/>
    <s v="Active"/>
    <s v="CASH_ADVANCE"/>
    <s v="12 Month Cash Default"/>
    <n v="45145"/>
    <n v="25000"/>
    <n v="26237.5"/>
    <n v="25000"/>
    <n v="25170.84"/>
    <n v="45159"/>
    <n v="45166"/>
    <n v="0"/>
    <x v="1"/>
  </r>
  <r>
    <x v="0"/>
    <x v="79"/>
    <x v="79"/>
    <s v="Active"/>
    <s v="CON3dcb8101975"/>
    <s v="Active"/>
    <s v="INSITE"/>
    <s v="Finstro Pay 6"/>
    <n v="45135"/>
    <n v="1339.54"/>
    <n v="1376.38"/>
    <n v="1339.54"/>
    <n v="1376.4"/>
    <m/>
    <n v="45166"/>
    <n v="0"/>
    <x v="1"/>
  </r>
  <r>
    <x v="0"/>
    <x v="72"/>
    <x v="72"/>
    <s v="Active"/>
    <s v="CON3ddc2101696"/>
    <s v="Active"/>
    <s v="INSITE"/>
    <s v="Finstro Pay 4"/>
    <n v="45125"/>
    <n v="1362.66"/>
    <n v="1400.14"/>
    <n v="1362.66"/>
    <n v="1050.1199999999999"/>
    <n v="45156"/>
    <n v="45187"/>
    <n v="0"/>
    <x v="1"/>
  </r>
  <r>
    <x v="0"/>
    <x v="311"/>
    <x v="311"/>
    <s v="Active"/>
    <s v="CON3de6d102022"/>
    <s v="Active"/>
    <s v="INSITE"/>
    <s v="Finstro Pay 6"/>
    <n v="45138"/>
    <n v="10000"/>
    <n v="10275"/>
    <n v="10000"/>
    <n v="10275"/>
    <m/>
    <n v="45169"/>
    <n v="0"/>
    <x v="1"/>
  </r>
  <r>
    <x v="0"/>
    <x v="43"/>
    <x v="43"/>
    <s v="Active"/>
    <s v="CON3e161101987"/>
    <s v="Active"/>
    <s v="CASH_ADVANCE"/>
    <s v="12 Month Cash Default"/>
    <n v="45138"/>
    <n v="2762"/>
    <n v="15854.08"/>
    <n v="2762"/>
    <n v="14827.94"/>
    <n v="45162"/>
    <n v="45193"/>
    <n v="0"/>
    <x v="1"/>
  </r>
  <r>
    <x v="0"/>
    <x v="194"/>
    <x v="194"/>
    <s v="Recovery"/>
    <s v="CON3e39b98319"/>
    <s v="Recovery"/>
    <s v="INSITE"/>
    <s v="Finstro Pay 6"/>
    <n v="44994"/>
    <n v="7000"/>
    <n v="7192.5"/>
    <n v="7000"/>
    <n v="7192.5"/>
    <m/>
    <n v="45088"/>
    <n v="145"/>
    <x v="7"/>
  </r>
  <r>
    <x v="0"/>
    <x v="371"/>
    <x v="371"/>
    <s v="Active"/>
    <s v="CON3e5d4101963"/>
    <s v="Active"/>
    <s v="CASH_ADVANCE"/>
    <s v="12 Month Cash Default"/>
    <n v="45135"/>
    <n v="3500"/>
    <n v="30006.13"/>
    <n v="3500"/>
    <n v="27395"/>
    <n v="45152"/>
    <n v="45183"/>
    <n v="0"/>
    <x v="1"/>
  </r>
  <r>
    <x v="0"/>
    <x v="85"/>
    <x v="85"/>
    <s v="Active"/>
    <s v="CON3e688101790"/>
    <s v="Active"/>
    <s v="INSITE"/>
    <s v="Finstro Pay 6"/>
    <n v="45128"/>
    <n v="2068"/>
    <n v="2124.88"/>
    <n v="2068"/>
    <n v="1770.75"/>
    <n v="45159"/>
    <n v="45190"/>
    <n v="0"/>
    <x v="1"/>
  </r>
  <r>
    <x v="0"/>
    <x v="372"/>
    <x v="372"/>
    <s v="Recovery"/>
    <s v="CON3e7ca92071"/>
    <s v="Active"/>
    <s v="CASH_ADVANCE"/>
    <s v="Recovery - No Charges"/>
    <n v="44761"/>
    <n v="19578.41"/>
    <n v="19578.41"/>
    <n v="19578.41"/>
    <n v="16678.41"/>
    <n v="45162"/>
    <n v="45176"/>
    <n v="0"/>
    <x v="1"/>
  </r>
  <r>
    <x v="0"/>
    <x v="130"/>
    <x v="130"/>
    <s v="Active"/>
    <s v="CON3ea1c100750"/>
    <s v="Active"/>
    <s v="INSITE"/>
    <s v="Finstro Pay 6 VF"/>
    <n v="45084"/>
    <n v="20033.240000000002"/>
    <n v="21024.9"/>
    <n v="20033.240000000002"/>
    <n v="14016.6"/>
    <n v="45145"/>
    <n v="45176"/>
    <n v="0"/>
    <x v="1"/>
  </r>
  <r>
    <x v="0"/>
    <x v="79"/>
    <x v="79"/>
    <s v="Active"/>
    <s v="CON3ed5a98360"/>
    <s v="Active"/>
    <s v="INSITE"/>
    <s v="Finstro Pay 6"/>
    <n v="44995"/>
    <n v="678.7"/>
    <n v="697.38"/>
    <n v="678.7"/>
    <n v="116.23"/>
    <n v="45148"/>
    <n v="45179"/>
    <n v="0"/>
    <x v="1"/>
  </r>
  <r>
    <x v="0"/>
    <x v="282"/>
    <x v="282"/>
    <s v="Active"/>
    <s v="CON3ed66100559"/>
    <s v="Active"/>
    <s v="INSITE"/>
    <s v="Finstro Pay 6"/>
    <n v="45077"/>
    <n v="1798"/>
    <n v="1847.45"/>
    <n v="1798"/>
    <n v="1231.6400000000001"/>
    <n v="45137"/>
    <n v="45168"/>
    <n v="0"/>
    <x v="1"/>
  </r>
  <r>
    <x v="0"/>
    <x v="29"/>
    <x v="29"/>
    <s v="Active"/>
    <s v="CON3ede099331"/>
    <s v="Active"/>
    <s v="INSITE"/>
    <s v="Finstro Pay 6"/>
    <n v="45033"/>
    <n v="20000"/>
    <n v="20550"/>
    <n v="20000"/>
    <n v="10275"/>
    <n v="45124"/>
    <n v="45169"/>
    <n v="0"/>
    <x v="1"/>
  </r>
  <r>
    <x v="0"/>
    <x v="195"/>
    <x v="195"/>
    <s v="Active"/>
    <s v="CON3ef50101939"/>
    <s v="Active"/>
    <s v="INSITE"/>
    <s v="Finstro Pay 3 VF"/>
    <n v="45134"/>
    <n v="1290"/>
    <n v="1325.48"/>
    <n v="1290"/>
    <n v="1325.49"/>
    <m/>
    <n v="45165"/>
    <n v="0"/>
    <x v="1"/>
  </r>
  <r>
    <x v="0"/>
    <x v="373"/>
    <x v="373"/>
    <s v="Active"/>
    <s v="CON3ef9398628"/>
    <s v="Active"/>
    <s v="CASH_ADVANCE"/>
    <s v="Finstro Cash D2"/>
    <n v="45006"/>
    <n v="10000"/>
    <n v="23470.19"/>
    <n v="10000"/>
    <n v="451.01"/>
    <n v="45163"/>
    <n v="45194"/>
    <n v="0"/>
    <x v="1"/>
  </r>
  <r>
    <x v="0"/>
    <x v="95"/>
    <x v="95"/>
    <s v="Active"/>
    <s v="CON3f123100416"/>
    <s v="Active"/>
    <s v="INSITE"/>
    <s v="Finstro Pay 6"/>
    <n v="45072"/>
    <n v="3700"/>
    <n v="3801.75"/>
    <n v="3700"/>
    <n v="2534.52"/>
    <n v="45133"/>
    <n v="45164"/>
    <n v="0"/>
    <x v="1"/>
  </r>
  <r>
    <x v="0"/>
    <x v="1"/>
    <x v="1"/>
    <s v="Suspended"/>
    <s v="CON3f27b102495"/>
    <s v="Active"/>
    <s v="INSITE"/>
    <s v="Finstro Pay 6"/>
    <n v="45156"/>
    <n v="5420.83"/>
    <n v="5569.91"/>
    <n v="5420.83"/>
    <n v="5569.92"/>
    <m/>
    <n v="45187"/>
    <n v="0"/>
    <x v="1"/>
  </r>
  <r>
    <x v="0"/>
    <x v="374"/>
    <x v="374"/>
    <s v="Recovery"/>
    <s v="CON3f29f88628"/>
    <s v="Active"/>
    <s v="CASH_ADVANCE"/>
    <s v="Recovery - No Charges"/>
    <n v="44642"/>
    <n v="30479.05"/>
    <n v="30479.05"/>
    <n v="30479.05"/>
    <n v="22979.05"/>
    <n v="45168"/>
    <n v="45176"/>
    <n v="0"/>
    <x v="1"/>
  </r>
  <r>
    <x v="0"/>
    <x v="105"/>
    <x v="105"/>
    <s v="Recovery"/>
    <s v="CON3f31897240"/>
    <s v="Recovery"/>
    <s v="INSITE"/>
    <s v="Finstro Pay 6"/>
    <n v="44951"/>
    <n v="16076.83"/>
    <n v="16518.96"/>
    <n v="16076.83"/>
    <n v="13765.8"/>
    <n v="44982"/>
    <n v="45073"/>
    <n v="160"/>
    <x v="4"/>
  </r>
  <r>
    <x v="0"/>
    <x v="77"/>
    <x v="77"/>
    <s v="Active"/>
    <s v="CON3f55f99879"/>
    <s v="Active"/>
    <s v="INSITE"/>
    <s v="Finstro Pay 4 EB"/>
    <n v="45054"/>
    <n v="4718.37"/>
    <n v="4848.1400000000003"/>
    <n v="4718.37"/>
    <n v="1212.04"/>
    <n v="45146"/>
    <n v="45177"/>
    <n v="0"/>
    <x v="1"/>
  </r>
  <r>
    <x v="0"/>
    <x v="16"/>
    <x v="16"/>
    <s v="Active"/>
    <s v="CON3f90999742"/>
    <s v="Active"/>
    <s v="INSITE"/>
    <s v="Finstro Pay 6"/>
    <n v="45048"/>
    <n v="5489"/>
    <n v="5639.95"/>
    <n v="5489"/>
    <n v="2820"/>
    <n v="45140"/>
    <n v="45171"/>
    <n v="0"/>
    <x v="1"/>
  </r>
  <r>
    <x v="0"/>
    <x v="147"/>
    <x v="147"/>
    <s v="Active"/>
    <s v="CON3f964100795"/>
    <s v="Active"/>
    <s v="INSITE"/>
    <s v="Finstro Pay 6"/>
    <n v="45086"/>
    <n v="1848"/>
    <n v="1898.83"/>
    <n v="1848"/>
    <n v="1265.92"/>
    <n v="45147"/>
    <n v="45178"/>
    <n v="0"/>
    <x v="1"/>
  </r>
  <r>
    <x v="0"/>
    <x v="375"/>
    <x v="375"/>
    <s v="Recovery"/>
    <s v="CON3fa4b95574"/>
    <s v="Recovery"/>
    <s v="CASH_ADVANCE"/>
    <s v="Recovery - No Charges"/>
    <n v="44888"/>
    <n v="28560.13"/>
    <n v="28560.13"/>
    <n v="28560.13"/>
    <n v="26960.13"/>
    <n v="45110"/>
    <n v="44942"/>
    <n v="30"/>
    <x v="6"/>
  </r>
  <r>
    <x v="0"/>
    <x v="234"/>
    <x v="234"/>
    <s v="Active"/>
    <s v="CON3fbec102376"/>
    <s v="Active"/>
    <s v="INSITE"/>
    <s v="Finstro Pay 4"/>
    <n v="45153"/>
    <n v="1431.6"/>
    <n v="1470.98"/>
    <n v="1431.6"/>
    <n v="1471"/>
    <m/>
    <n v="45184"/>
    <n v="0"/>
    <x v="1"/>
  </r>
  <r>
    <x v="0"/>
    <x v="376"/>
    <x v="376"/>
    <s v="Recovery"/>
    <s v="CON3fc63102523"/>
    <s v="Active"/>
    <s v="CASH_ADVANCE"/>
    <s v="DEFAULT JUDGEMENT NO CHARGES"/>
    <n v="45159"/>
    <n v="22195.68"/>
    <n v="22195.68"/>
    <n v="22195.68"/>
    <n v="22195.68"/>
    <m/>
    <n v="45188"/>
    <n v="0"/>
    <x v="1"/>
  </r>
  <r>
    <x v="0"/>
    <x v="377"/>
    <x v="377"/>
    <s v="Active"/>
    <s v="CON3fcdd102373"/>
    <s v="Active"/>
    <s v="INSITE"/>
    <s v="Finstro Pay 6"/>
    <n v="45153"/>
    <n v="6674.59"/>
    <n v="6858.16"/>
    <n v="6674.59"/>
    <n v="6858.18"/>
    <m/>
    <n v="45184"/>
    <n v="0"/>
    <x v="1"/>
  </r>
  <r>
    <x v="0"/>
    <x v="17"/>
    <x v="17"/>
    <s v="Active"/>
    <s v="CON3fce3101280"/>
    <s v="Active"/>
    <s v="INSITE"/>
    <s v="Finstro Pay 2"/>
    <n v="45107"/>
    <n v="584.25"/>
    <n v="600.33000000000004"/>
    <n v="584.25"/>
    <n v="300.17"/>
    <n v="45137"/>
    <n v="45168"/>
    <n v="0"/>
    <x v="1"/>
  </r>
  <r>
    <x v="0"/>
    <x v="378"/>
    <x v="378"/>
    <s v="Active"/>
    <s v="CON3fdf4102464"/>
    <s v="Active"/>
    <s v="CASH_ADVANCE"/>
    <s v="12 Month Cash Default"/>
    <n v="45155"/>
    <n v="3600"/>
    <n v="8737.69"/>
    <n v="3600"/>
    <n v="8368.92"/>
    <n v="45159"/>
    <n v="45166"/>
    <n v="0"/>
    <x v="1"/>
  </r>
  <r>
    <x v="0"/>
    <x v="379"/>
    <x v="379"/>
    <s v="Active"/>
    <s v="CON40061101074"/>
    <s v="Active"/>
    <s v="CASH_ADVANCE"/>
    <s v="Finstro Cash D2"/>
    <n v="45098"/>
    <n v="2400"/>
    <n v="2479.1999999999998"/>
    <n v="2400"/>
    <n v="756.41"/>
    <n v="45161"/>
    <n v="45168"/>
    <n v="0"/>
    <x v="1"/>
  </r>
  <r>
    <x v="0"/>
    <x v="161"/>
    <x v="161"/>
    <s v="Active"/>
    <s v="CON40091102254"/>
    <s v="Active"/>
    <s v="INSITE"/>
    <s v="Finstro Intl Trade - 2 Month Interest Only + 4 Month Term"/>
    <n v="45148"/>
    <n v="3620.11"/>
    <n v="3719.68"/>
    <n v="3620.11"/>
    <n v="3719.68"/>
    <m/>
    <n v="45179"/>
    <n v="0"/>
    <x v="1"/>
  </r>
  <r>
    <x v="0"/>
    <x v="179"/>
    <x v="179"/>
    <s v="Active"/>
    <s v="CON40162102140"/>
    <s v="Active"/>
    <s v="INSITE"/>
    <s v="Finstro Pay 6"/>
    <n v="45142"/>
    <n v="3334.19"/>
    <n v="3425.89"/>
    <n v="3334.19"/>
    <n v="3425.94"/>
    <m/>
    <n v="45173"/>
    <n v="0"/>
    <x v="1"/>
  </r>
  <r>
    <x v="0"/>
    <x v="121"/>
    <x v="121"/>
    <s v="Active"/>
    <s v="CON40194100085"/>
    <s v="Active"/>
    <s v="INSITE"/>
    <s v="Finstro Pay 4"/>
    <n v="45061"/>
    <n v="15303.96"/>
    <n v="15724.83"/>
    <n v="15303.96"/>
    <n v="3931.21"/>
    <n v="45153"/>
    <n v="45184"/>
    <n v="0"/>
    <x v="1"/>
  </r>
  <r>
    <x v="0"/>
    <x v="133"/>
    <x v="133"/>
    <s v="Active"/>
    <s v="CON4051e99397"/>
    <s v="Active"/>
    <s v="INSITE"/>
    <s v="Finstro Pay 6"/>
    <n v="45035"/>
    <n v="2000"/>
    <n v="2055"/>
    <n v="2000"/>
    <n v="1027.5"/>
    <n v="45126"/>
    <n v="45174"/>
    <n v="0"/>
    <x v="1"/>
  </r>
  <r>
    <x v="0"/>
    <x v="211"/>
    <x v="211"/>
    <s v="Active"/>
    <s v="CON4066398187"/>
    <s v="Active"/>
    <s v="CASH_ADVANCE"/>
    <s v="12 Month Cash Default"/>
    <n v="44991"/>
    <n v="40000"/>
    <n v="41980"/>
    <n v="40000"/>
    <n v="24433.34"/>
    <n v="45158"/>
    <n v="45189"/>
    <n v="0"/>
    <x v="1"/>
  </r>
  <r>
    <x v="0"/>
    <x v="133"/>
    <x v="133"/>
    <s v="Active"/>
    <s v="CON407e599665"/>
    <s v="Active"/>
    <s v="INSITE"/>
    <s v="Finstro Pay 6"/>
    <n v="45044"/>
    <n v="2389.88"/>
    <n v="2455.61"/>
    <n v="2389.88"/>
    <n v="1227.81"/>
    <n v="45160"/>
    <n v="45181"/>
    <n v="0"/>
    <x v="1"/>
  </r>
  <r>
    <x v="0"/>
    <x v="380"/>
    <x v="380"/>
    <s v="Recovery"/>
    <s v="CON407fd99972"/>
    <s v="Dishonoured"/>
    <s v="CASH_ADVANCE"/>
    <s v="Support A - 12 month Term Loan"/>
    <n v="45056"/>
    <n v="141989.34"/>
    <n v="141989.34"/>
    <n v="141989.34"/>
    <n v="122439.44"/>
    <n v="45163"/>
    <n v="45182"/>
    <n v="-24"/>
    <x v="6"/>
  </r>
  <r>
    <x v="0"/>
    <x v="6"/>
    <x v="6"/>
    <s v="Active"/>
    <s v="CON4096d102283"/>
    <s v="Active"/>
    <s v="INSITE"/>
    <s v="Finstro Pay 6"/>
    <n v="45148"/>
    <n v="1350"/>
    <n v="1387.13"/>
    <n v="1350"/>
    <n v="1387.14"/>
    <m/>
    <n v="45179"/>
    <n v="0"/>
    <x v="1"/>
  </r>
  <r>
    <x v="0"/>
    <x v="305"/>
    <x v="305"/>
    <s v="Active"/>
    <s v="CON40c17101809"/>
    <s v="Active"/>
    <s v="CASH_ADVANCE"/>
    <s v="12 Month Cash Default"/>
    <n v="45128"/>
    <n v="11600"/>
    <n v="65489.91"/>
    <n v="11600"/>
    <n v="61179.5"/>
    <n v="45156"/>
    <n v="45170"/>
    <n v="0"/>
    <x v="1"/>
  </r>
  <r>
    <x v="0"/>
    <x v="17"/>
    <x v="17"/>
    <s v="Active"/>
    <s v="CON40f8a100483"/>
    <s v="Active"/>
    <s v="INSITE"/>
    <s v="Finstro Pay 3"/>
    <n v="45077"/>
    <n v="1710.72"/>
    <n v="1757.77"/>
    <n v="1710.72"/>
    <n v="585.92999999999995"/>
    <n v="45137"/>
    <n v="45168"/>
    <n v="0"/>
    <x v="1"/>
  </r>
  <r>
    <x v="0"/>
    <x v="381"/>
    <x v="381"/>
    <s v="Recovery"/>
    <s v="CON4103d96339"/>
    <s v="Dishonoured"/>
    <s v="CASH_ADVANCE"/>
    <s v="Recovery - No Adv Fees"/>
    <n v="44911"/>
    <n v="13483.14"/>
    <n v="13483.14"/>
    <n v="13483.14"/>
    <n v="14093.87"/>
    <n v="45154"/>
    <n v="45175"/>
    <n v="9"/>
    <x v="6"/>
  </r>
  <r>
    <x v="0"/>
    <x v="66"/>
    <x v="66"/>
    <s v="Active"/>
    <s v="CON4131a101379"/>
    <s v="Active"/>
    <s v="INSITE"/>
    <s v="Finstro Pay 6"/>
    <n v="45111"/>
    <n v="1677.43"/>
    <n v="1723.57"/>
    <n v="1677.43"/>
    <n v="1436.35"/>
    <n v="45142"/>
    <n v="45173"/>
    <n v="0"/>
    <x v="1"/>
  </r>
  <r>
    <x v="0"/>
    <x v="129"/>
    <x v="129"/>
    <s v="Active"/>
    <s v="CON4166899933"/>
    <s v="Active"/>
    <s v="INSITE"/>
    <s v="Finstro Pay 6"/>
    <n v="45056"/>
    <n v="7480"/>
    <n v="7685.7"/>
    <n v="7480"/>
    <n v="3842.85"/>
    <n v="45148"/>
    <n v="45179"/>
    <n v="0"/>
    <x v="1"/>
  </r>
  <r>
    <x v="0"/>
    <x v="72"/>
    <x v="72"/>
    <s v="Active"/>
    <s v="CON4166b102697"/>
    <s v="Active"/>
    <s v="INSITE"/>
    <s v="Finstro Pay 6"/>
    <n v="45163"/>
    <n v="5217.53"/>
    <n v="5361.02"/>
    <n v="5217.53"/>
    <n v="5361.06"/>
    <m/>
    <n v="45194"/>
    <n v="0"/>
    <x v="1"/>
  </r>
  <r>
    <x v="0"/>
    <x v="237"/>
    <x v="237"/>
    <s v="Active"/>
    <s v="CON4181099620"/>
    <s v="Active"/>
    <s v="INSITE"/>
    <s v="Finstro Pay 6"/>
    <n v="45044"/>
    <n v="10642.03"/>
    <n v="10934.7"/>
    <n v="10642.03"/>
    <n v="5467.35"/>
    <n v="45157"/>
    <n v="45188"/>
    <n v="0"/>
    <x v="1"/>
  </r>
  <r>
    <x v="0"/>
    <x v="382"/>
    <x v="382"/>
    <s v="Active"/>
    <s v="CON41925102300"/>
    <s v="Active"/>
    <s v="INSITE"/>
    <s v="Finstro Pay 3"/>
    <n v="45152"/>
    <n v="716"/>
    <n v="735.7"/>
    <n v="716"/>
    <n v="735.72"/>
    <m/>
    <n v="45183"/>
    <n v="0"/>
    <x v="1"/>
  </r>
  <r>
    <x v="0"/>
    <x v="198"/>
    <x v="198"/>
    <s v="Suspended"/>
    <s v="CON41a7e101331"/>
    <s v="Active"/>
    <s v="INSITE"/>
    <s v="Finstro Pay 6"/>
    <n v="45107"/>
    <n v="20000"/>
    <n v="20550"/>
    <n v="20000"/>
    <n v="17125"/>
    <n v="45158"/>
    <n v="45168"/>
    <n v="0"/>
    <x v="1"/>
  </r>
  <r>
    <x v="0"/>
    <x v="71"/>
    <x v="71"/>
    <s v="Active"/>
    <s v="CON41d46102057"/>
    <s v="Active"/>
    <s v="INSITE"/>
    <s v="Finstro Pay 6 VF"/>
    <n v="45139"/>
    <n v="5033.6000000000004"/>
    <n v="5282.77"/>
    <n v="5033.6000000000004"/>
    <n v="5282.82"/>
    <m/>
    <n v="45170"/>
    <n v="0"/>
    <x v="1"/>
  </r>
  <r>
    <x v="0"/>
    <x v="383"/>
    <x v="383"/>
    <s v="Active"/>
    <s v="CON420e3100766"/>
    <s v="Active"/>
    <s v="INSITE"/>
    <s v="Finstro Pay 6"/>
    <n v="45085"/>
    <n v="13296.6"/>
    <n v="13662.27"/>
    <n v="13296.6"/>
    <n v="9108.2000000000007"/>
    <n v="45146"/>
    <n v="45177"/>
    <n v="0"/>
    <x v="1"/>
  </r>
  <r>
    <x v="0"/>
    <x v="213"/>
    <x v="213"/>
    <s v="Suspended"/>
    <s v="CON42396102353"/>
    <s v="Active"/>
    <s v="INSITE"/>
    <s v="Finstro Pay 3"/>
    <n v="45153"/>
    <n v="2486"/>
    <n v="2554.38"/>
    <n v="2486"/>
    <n v="2554.38"/>
    <m/>
    <n v="45184"/>
    <n v="0"/>
    <x v="1"/>
  </r>
  <r>
    <x v="0"/>
    <x v="177"/>
    <x v="177"/>
    <s v="Active"/>
    <s v="CON4243c102367"/>
    <s v="Active"/>
    <s v="INSITE"/>
    <s v="Finstro Pay 3"/>
    <n v="45153"/>
    <n v="11550"/>
    <n v="11867.63"/>
    <n v="11550"/>
    <n v="11867.64"/>
    <m/>
    <n v="45184"/>
    <n v="0"/>
    <x v="1"/>
  </r>
  <r>
    <x v="0"/>
    <x v="30"/>
    <x v="30"/>
    <s v="Active"/>
    <s v="CON424e198901"/>
    <s v="Active"/>
    <s v="INSITE"/>
    <s v="Finstro Pay 5"/>
    <n v="45014"/>
    <n v="2699.98"/>
    <n v="2774.23"/>
    <n v="2699.98"/>
    <n v="554.85"/>
    <n v="45136"/>
    <n v="45167"/>
    <n v="0"/>
    <x v="1"/>
  </r>
  <r>
    <x v="0"/>
    <x v="153"/>
    <x v="153"/>
    <s v="Active"/>
    <s v="CON4263a98352"/>
    <s v="Active"/>
    <s v="INSITE"/>
    <s v="Finstro Pay 6"/>
    <n v="44995"/>
    <n v="8000"/>
    <n v="8220"/>
    <n v="8000"/>
    <n v="1370"/>
    <n v="45158"/>
    <n v="45179"/>
    <n v="0"/>
    <x v="1"/>
  </r>
  <r>
    <x v="0"/>
    <x v="94"/>
    <x v="94"/>
    <s v="Active"/>
    <s v="CON4289d101720"/>
    <s v="Active"/>
    <s v="INSITE"/>
    <s v="Finstro Pay 6"/>
    <n v="45126"/>
    <n v="550"/>
    <n v="565.13"/>
    <n v="550"/>
    <n v="470.95"/>
    <n v="45157"/>
    <n v="45188"/>
    <n v="0"/>
    <x v="1"/>
  </r>
  <r>
    <x v="0"/>
    <x v="384"/>
    <x v="384"/>
    <s v="Active"/>
    <s v="CON42a72101697"/>
    <s v="Active"/>
    <s v="CASH_ADVANCE"/>
    <s v="12 Month Cash Default"/>
    <n v="45125"/>
    <n v="2000"/>
    <n v="15062.66"/>
    <n v="2000"/>
    <n v="12467.66"/>
    <n v="45155"/>
    <n v="45186"/>
    <n v="0"/>
    <x v="1"/>
  </r>
  <r>
    <x v="0"/>
    <x v="60"/>
    <x v="60"/>
    <s v="Active"/>
    <s v="CON42d52102238"/>
    <s v="Active"/>
    <s v="CASH_ADVANCE"/>
    <s v="12 Month Cash Default"/>
    <n v="45146"/>
    <n v="2500"/>
    <n v="10429.83"/>
    <n v="2500"/>
    <n v="10429.83"/>
    <m/>
    <n v="45175"/>
    <n v="0"/>
    <x v="1"/>
  </r>
  <r>
    <x v="0"/>
    <x v="385"/>
    <x v="385"/>
    <s v="Recovery"/>
    <s v="CON42e1098992"/>
    <s v="Recovery"/>
    <s v="INSITE"/>
    <s v="Finstro Pay 6"/>
    <n v="45020"/>
    <n v="13409"/>
    <n v="13777.75"/>
    <n v="13409"/>
    <n v="11481.5"/>
    <n v="45050"/>
    <n v="45144"/>
    <n v="89"/>
    <x v="3"/>
  </r>
  <r>
    <x v="0"/>
    <x v="335"/>
    <x v="335"/>
    <s v="Active"/>
    <s v="CON42f4b100924"/>
    <s v="Active"/>
    <s v="INSITE"/>
    <s v="Finstro Pay 6"/>
    <n v="45092"/>
    <n v="3286.25"/>
    <n v="3376.63"/>
    <n v="3286.25"/>
    <n v="2813.9"/>
    <n v="45153"/>
    <n v="45184"/>
    <n v="0"/>
    <x v="1"/>
  </r>
  <r>
    <x v="0"/>
    <x v="120"/>
    <x v="120"/>
    <s v="Active"/>
    <s v="CON42f5a100821"/>
    <s v="Active"/>
    <s v="INSITE"/>
    <s v="Finstro Pay 6"/>
    <n v="45086"/>
    <n v="3800"/>
    <n v="3904.5"/>
    <n v="3800"/>
    <n v="1952.25"/>
    <n v="45178"/>
    <n v="45208"/>
    <n v="0"/>
    <x v="1"/>
  </r>
  <r>
    <x v="0"/>
    <x v="234"/>
    <x v="234"/>
    <s v="Active"/>
    <s v="CON431f5101919"/>
    <s v="Active"/>
    <s v="CASH_ADVANCE"/>
    <s v="12 Month Cash Default"/>
    <n v="45134"/>
    <n v="8000"/>
    <n v="23142.34"/>
    <n v="8000"/>
    <n v="21097.83"/>
    <n v="45157"/>
    <n v="45188"/>
    <n v="0"/>
    <x v="1"/>
  </r>
  <r>
    <x v="0"/>
    <x v="386"/>
    <x v="386"/>
    <s v="Active"/>
    <s v="CON4333e100968"/>
    <s v="Active"/>
    <s v="CASH_ADVANCE"/>
    <s v="12 Month Cash Default"/>
    <n v="45093"/>
    <n v="10500"/>
    <n v="15102.48"/>
    <n v="10500"/>
    <n v="11374.5"/>
    <n v="45163"/>
    <n v="45170"/>
    <n v="0"/>
    <x v="1"/>
  </r>
  <r>
    <x v="0"/>
    <x v="85"/>
    <x v="85"/>
    <s v="Active"/>
    <s v="CON4367c100186"/>
    <s v="Active"/>
    <s v="INSITE"/>
    <s v="Finstro Pay 6"/>
    <n v="45065"/>
    <n v="4475.8599999999997"/>
    <n v="4598.95"/>
    <n v="4475.8599999999997"/>
    <n v="2299.5"/>
    <n v="45157"/>
    <n v="45188"/>
    <n v="0"/>
    <x v="1"/>
  </r>
  <r>
    <x v="0"/>
    <x v="72"/>
    <x v="72"/>
    <s v="Active"/>
    <s v="CON43814102142"/>
    <s v="Active"/>
    <s v="CASH_ADVANCE"/>
    <s v="12 Month Cash Default"/>
    <n v="45142"/>
    <n v="100"/>
    <n v="1017.57"/>
    <n v="100"/>
    <n v="576.52"/>
    <n v="45151"/>
    <n v="45182"/>
    <n v="0"/>
    <x v="1"/>
  </r>
  <r>
    <x v="0"/>
    <x v="6"/>
    <x v="6"/>
    <s v="Active"/>
    <s v="CON4395d101983"/>
    <s v="Active"/>
    <s v="INSITE"/>
    <s v="Finstro Pay 6"/>
    <n v="45138"/>
    <n v="1177.5899999999999"/>
    <n v="1209.98"/>
    <n v="1177.5899999999999"/>
    <n v="1210.02"/>
    <m/>
    <n v="45169"/>
    <n v="0"/>
    <x v="1"/>
  </r>
  <r>
    <x v="0"/>
    <x v="387"/>
    <x v="387"/>
    <s v="Recovery"/>
    <s v="CON4398995348"/>
    <s v="Active"/>
    <s v="CASH_ADVANCE"/>
    <s v="Recovery - No Adv Fees"/>
    <n v="44881"/>
    <n v="30876.73"/>
    <n v="30876.73"/>
    <n v="30876.73"/>
    <n v="33818.32"/>
    <n v="45162"/>
    <n v="45193"/>
    <n v="0"/>
    <x v="1"/>
  </r>
  <r>
    <x v="0"/>
    <x v="236"/>
    <x v="236"/>
    <s v="Suspended"/>
    <s v="CON43aaa101350"/>
    <s v="Active"/>
    <s v="CASH_ADVANCE"/>
    <s v="12 Month Cash Default"/>
    <n v="45110"/>
    <n v="1950"/>
    <n v="13093.74"/>
    <n v="1950"/>
    <n v="11540.34"/>
    <n v="45166"/>
    <n v="45173"/>
    <n v="0"/>
    <x v="1"/>
  </r>
  <r>
    <x v="0"/>
    <x v="388"/>
    <x v="388"/>
    <s v="Active"/>
    <s v="CON43eee102561"/>
    <s v="Active"/>
    <s v="INSITE"/>
    <s v="Finstro Pay 2"/>
    <n v="45161"/>
    <n v="500"/>
    <n v="513.75"/>
    <n v="500"/>
    <n v="513.76"/>
    <m/>
    <n v="45192"/>
    <n v="0"/>
    <x v="1"/>
  </r>
  <r>
    <x v="0"/>
    <x v="389"/>
    <x v="389"/>
    <s v="Active"/>
    <s v="CON44167102847"/>
    <s v="Active"/>
    <s v="INSITE"/>
    <s v="Finstro Pay 6"/>
    <n v="45169"/>
    <n v="2502.5"/>
    <n v="2571.33"/>
    <n v="2502.5"/>
    <n v="2571.36"/>
    <m/>
    <n v="45199"/>
    <n v="0"/>
    <x v="1"/>
  </r>
  <r>
    <x v="0"/>
    <x v="161"/>
    <x v="161"/>
    <s v="Active"/>
    <s v="CON441f3100773"/>
    <s v="Active"/>
    <s v="INSITE"/>
    <s v="Finstro Intl Trade - 2 Month Interest Only + 4 Month Term"/>
    <n v="45086"/>
    <n v="6870.7"/>
    <n v="7059.65"/>
    <n v="6870.7"/>
    <n v="7059.64"/>
    <n v="45147"/>
    <n v="45178"/>
    <n v="0"/>
    <x v="1"/>
  </r>
  <r>
    <x v="0"/>
    <x v="44"/>
    <x v="44"/>
    <s v="Active"/>
    <s v="CON4425798917"/>
    <s v="Active"/>
    <s v="CASH_ADVANCE"/>
    <s v="12 Month Cash Default"/>
    <n v="45016"/>
    <n v="2000"/>
    <n v="49716.13"/>
    <n v="2000"/>
    <n v="33970.199999999997"/>
    <n v="45161"/>
    <n v="45168"/>
    <n v="0"/>
    <x v="1"/>
  </r>
  <r>
    <x v="0"/>
    <x v="133"/>
    <x v="133"/>
    <s v="Active"/>
    <s v="CON444b298691"/>
    <s v="Active"/>
    <s v="INSITE"/>
    <s v="Finstro Pay 6"/>
    <n v="45007"/>
    <n v="4000"/>
    <n v="4110"/>
    <n v="4000"/>
    <n v="1370"/>
    <n v="45136"/>
    <n v="45174"/>
    <n v="0"/>
    <x v="1"/>
  </r>
  <r>
    <x v="0"/>
    <x v="262"/>
    <x v="262"/>
    <s v="Active"/>
    <s v="CON444f6101470"/>
    <s v="Active"/>
    <s v="INSITE"/>
    <s v="Finstro Pay 4"/>
    <n v="45135"/>
    <n v="3076.97"/>
    <n v="3161.6"/>
    <n v="3076.97"/>
    <n v="3161.6"/>
    <m/>
    <n v="45182"/>
    <n v="0"/>
    <x v="1"/>
  </r>
  <r>
    <x v="0"/>
    <x v="164"/>
    <x v="164"/>
    <s v="Active"/>
    <s v="CON44585100934"/>
    <s v="Active"/>
    <s v="INSITE"/>
    <s v="Finstro Pay 6"/>
    <n v="45092"/>
    <n v="1810.6"/>
    <n v="1860.4"/>
    <n v="1810.6"/>
    <n v="1240.28"/>
    <n v="45153"/>
    <n v="45184"/>
    <n v="0"/>
    <x v="1"/>
  </r>
  <r>
    <x v="0"/>
    <x v="78"/>
    <x v="78"/>
    <s v="Active"/>
    <s v="CON44777100921"/>
    <s v="Active"/>
    <s v="INSITE"/>
    <s v="Finstro Pay 6 VF"/>
    <n v="45092"/>
    <n v="6800"/>
    <n v="7072"/>
    <n v="6800"/>
    <n v="4714.68"/>
    <n v="45153"/>
    <n v="45184"/>
    <n v="0"/>
    <x v="1"/>
  </r>
  <r>
    <x v="0"/>
    <x v="179"/>
    <x v="179"/>
    <s v="Active"/>
    <s v="CON4495f98866"/>
    <s v="Active"/>
    <s v="INSITE"/>
    <s v="Finstro Pay 6"/>
    <n v="45013"/>
    <n v="24585"/>
    <n v="25261.09"/>
    <n v="24585"/>
    <n v="8420.3799999999992"/>
    <n v="45135"/>
    <n v="45166"/>
    <n v="0"/>
    <x v="1"/>
  </r>
  <r>
    <x v="0"/>
    <x v="102"/>
    <x v="102"/>
    <s v="Suspended"/>
    <s v="CON44a1f98648"/>
    <s v="Active"/>
    <s v="INSITE"/>
    <s v="Finstro Pay 6"/>
    <n v="45006"/>
    <n v="1031.6400000000001"/>
    <n v="1060.02"/>
    <n v="1031.6400000000001"/>
    <n v="353.34"/>
    <n v="45166"/>
    <n v="45187"/>
    <n v="0"/>
    <x v="1"/>
  </r>
  <r>
    <x v="0"/>
    <x v="390"/>
    <x v="390"/>
    <s v="Active"/>
    <s v="CON44a6d102538"/>
    <s v="Active"/>
    <s v="INSITE"/>
    <s v="Finstro Pay 6"/>
    <n v="45159"/>
    <n v="1936"/>
    <n v="1989.25"/>
    <n v="1936"/>
    <n v="1989.3"/>
    <m/>
    <n v="45197"/>
    <n v="0"/>
    <x v="1"/>
  </r>
  <r>
    <x v="0"/>
    <x v="254"/>
    <x v="254"/>
    <s v="Active"/>
    <s v="CON44b78100841"/>
    <s v="Active"/>
    <s v="INSITE"/>
    <s v="Finstro Pay 6"/>
    <n v="45090"/>
    <n v="868"/>
    <n v="891.88"/>
    <n v="868"/>
    <n v="594.6"/>
    <n v="45151"/>
    <n v="45182"/>
    <n v="0"/>
    <x v="1"/>
  </r>
  <r>
    <x v="0"/>
    <x v="112"/>
    <x v="112"/>
    <s v="Active"/>
    <s v="CON44bf6101821"/>
    <s v="Active"/>
    <s v="INSITE"/>
    <s v="Finstro Pay 6"/>
    <n v="45131"/>
    <n v="2750"/>
    <n v="2825.63"/>
    <n v="2750"/>
    <n v="2354.6999999999998"/>
    <n v="45162"/>
    <n v="45193"/>
    <n v="0"/>
    <x v="1"/>
  </r>
  <r>
    <x v="0"/>
    <x v="254"/>
    <x v="254"/>
    <s v="Active"/>
    <s v="CON44e4d97959"/>
    <s v="Active"/>
    <s v="INSITE"/>
    <s v="Finstro Pay 6"/>
    <n v="44991"/>
    <n v="1040.74"/>
    <n v="1069.3699999999999"/>
    <n v="1040.74"/>
    <n v="178.23"/>
    <n v="45144"/>
    <n v="45175"/>
    <n v="0"/>
    <x v="1"/>
  </r>
  <r>
    <x v="0"/>
    <x v="118"/>
    <x v="118"/>
    <s v="Active"/>
    <s v="CON44fca101692"/>
    <s v="Active"/>
    <s v="INSITE"/>
    <s v="Finstro Pay 6"/>
    <n v="45124"/>
    <n v="2750"/>
    <n v="2825.63"/>
    <n v="2750"/>
    <n v="2354.6999999999998"/>
    <n v="45155"/>
    <n v="45186"/>
    <n v="0"/>
    <x v="1"/>
  </r>
  <r>
    <x v="0"/>
    <x v="101"/>
    <x v="101"/>
    <s v="Active"/>
    <s v="CON45107101192"/>
    <s v="Active"/>
    <s v="INSITE"/>
    <s v="Finstro Pay 6"/>
    <n v="45103"/>
    <n v="1372.25"/>
    <n v="1409.99"/>
    <n v="1372.25"/>
    <n v="1175"/>
    <n v="45133"/>
    <n v="45164"/>
    <n v="0"/>
    <x v="1"/>
  </r>
  <r>
    <x v="0"/>
    <x v="32"/>
    <x v="32"/>
    <s v="Active"/>
    <s v="CON45471101796"/>
    <s v="Active"/>
    <s v="CASH_ADVANCE"/>
    <s v="12 Month Cash Default"/>
    <n v="45128"/>
    <n v="46900"/>
    <n v="49221.55"/>
    <n v="46900"/>
    <n v="45040.82"/>
    <n v="45159"/>
    <n v="45190"/>
    <n v="0"/>
    <x v="1"/>
  </r>
  <r>
    <x v="0"/>
    <x v="12"/>
    <x v="12"/>
    <s v="Active"/>
    <s v="CON45744100494"/>
    <s v="Active"/>
    <s v="INSITE"/>
    <s v="Finstro Pay 6"/>
    <n v="45076"/>
    <n v="3300"/>
    <n v="3390.75"/>
    <n v="3300"/>
    <n v="2260.52"/>
    <n v="45137"/>
    <n v="45168"/>
    <n v="0"/>
    <x v="1"/>
  </r>
  <r>
    <x v="0"/>
    <x v="120"/>
    <x v="120"/>
    <s v="Active"/>
    <s v="CON457ea98565"/>
    <s v="Active"/>
    <s v="INSITE"/>
    <s v="Finstro Pay 6"/>
    <n v="45002"/>
    <n v="2694.6"/>
    <n v="2768.72"/>
    <n v="2694.6"/>
    <n v="461.46"/>
    <n v="45155"/>
    <n v="45186"/>
    <n v="0"/>
    <x v="1"/>
  </r>
  <r>
    <x v="0"/>
    <x v="16"/>
    <x v="16"/>
    <s v="Active"/>
    <s v="CON4582799743"/>
    <s v="Active"/>
    <s v="INSITE"/>
    <s v="Finstro Pay 6"/>
    <n v="45048"/>
    <n v="5489"/>
    <n v="5639.95"/>
    <n v="5489"/>
    <n v="2820"/>
    <n v="45140"/>
    <n v="45171"/>
    <n v="0"/>
    <x v="1"/>
  </r>
  <r>
    <x v="0"/>
    <x v="101"/>
    <x v="101"/>
    <s v="Active"/>
    <s v="CON4587e102248"/>
    <s v="Active"/>
    <s v="INSITE"/>
    <s v="Finstro Pay 6"/>
    <n v="45147"/>
    <n v="4620"/>
    <n v="4747.05"/>
    <n v="4620"/>
    <n v="4747.08"/>
    <m/>
    <n v="45178"/>
    <n v="0"/>
    <x v="1"/>
  </r>
  <r>
    <x v="0"/>
    <x v="78"/>
    <x v="78"/>
    <s v="Active"/>
    <s v="CON458cb98177"/>
    <s v="Active"/>
    <s v="INSITE"/>
    <s v="Finstro Pay 6 VF"/>
    <n v="44988"/>
    <n v="5187.01"/>
    <n v="5394.5"/>
    <n v="5187.01"/>
    <n v="899.09"/>
    <n v="45141"/>
    <n v="45172"/>
    <n v="0"/>
    <x v="1"/>
  </r>
  <r>
    <x v="0"/>
    <x v="153"/>
    <x v="153"/>
    <s v="Active"/>
    <s v="CON458d5102013"/>
    <s v="Active"/>
    <s v="INSITE"/>
    <s v="Finstro Pay 6"/>
    <n v="45138"/>
    <n v="16500"/>
    <n v="16953.75"/>
    <n v="16500"/>
    <n v="14128.15"/>
    <n v="45169"/>
    <n v="45199"/>
    <n v="0"/>
    <x v="1"/>
  </r>
  <r>
    <x v="0"/>
    <x v="73"/>
    <x v="73"/>
    <s v="Active"/>
    <s v="CON45a65102487"/>
    <s v="Active"/>
    <s v="INSITE"/>
    <s v="Finstro Pay 4"/>
    <n v="45156"/>
    <n v="937.55"/>
    <n v="958.18"/>
    <n v="937.55"/>
    <n v="958.2"/>
    <m/>
    <n v="45187"/>
    <n v="0"/>
    <x v="1"/>
  </r>
  <r>
    <x v="0"/>
    <x v="16"/>
    <x v="16"/>
    <s v="Active"/>
    <s v="CON45a96101721"/>
    <s v="Active"/>
    <s v="INSITE"/>
    <s v="Finstro Intl Trade - 2 Month Interest Only + 4 Month Term"/>
    <n v="45133"/>
    <n v="7887.72"/>
    <n v="8104.64"/>
    <n v="7887.72"/>
    <n v="8104.64"/>
    <n v="45164"/>
    <n v="45195"/>
    <n v="0"/>
    <x v="1"/>
  </r>
  <r>
    <x v="0"/>
    <x v="1"/>
    <x v="1"/>
    <s v="Suspended"/>
    <s v="CON45ac8102658"/>
    <s v="Active"/>
    <s v="INSITE"/>
    <s v="Finstro Pay 6"/>
    <n v="45162"/>
    <n v="600"/>
    <n v="616.5"/>
    <n v="600"/>
    <n v="616.5"/>
    <m/>
    <n v="45193"/>
    <n v="0"/>
    <x v="1"/>
  </r>
  <r>
    <x v="0"/>
    <x v="13"/>
    <x v="13"/>
    <s v="Active"/>
    <s v="CON45edf98441"/>
    <s v="Active"/>
    <s v="INSITE"/>
    <s v="Finstro Pay 6"/>
    <n v="44999"/>
    <n v="6100"/>
    <n v="6267.75"/>
    <n v="6100"/>
    <n v="1044.6300000000001"/>
    <n v="45152"/>
    <n v="45183"/>
    <n v="0"/>
    <x v="1"/>
  </r>
  <r>
    <x v="0"/>
    <x v="118"/>
    <x v="118"/>
    <s v="Active"/>
    <s v="CON45f3e101653"/>
    <s v="Active"/>
    <s v="INSITE"/>
    <s v="Finstro Pay 6"/>
    <n v="45124"/>
    <n v="3514.5"/>
    <n v="3611.15"/>
    <n v="3514.5"/>
    <n v="3009.3"/>
    <n v="45155"/>
    <n v="45186"/>
    <n v="0"/>
    <x v="1"/>
  </r>
  <r>
    <x v="0"/>
    <x v="295"/>
    <x v="295"/>
    <s v="Suspended"/>
    <s v="CON45f4f98778"/>
    <s v="Dishonoured"/>
    <s v="CASH_ADVANCE"/>
    <s v="12 Month Cash Default"/>
    <n v="45009"/>
    <n v="2800"/>
    <n v="40086.959999999999"/>
    <n v="2800"/>
    <n v="33420.550000000003"/>
    <n v="45082"/>
    <n v="45180"/>
    <n v="14"/>
    <x v="6"/>
  </r>
  <r>
    <x v="0"/>
    <x v="391"/>
    <x v="391"/>
    <s v="Recovery"/>
    <s v="CON45fe875847"/>
    <s v="Active"/>
    <s v="CASH_ADVANCE"/>
    <s v="Recovery - No Adv Fees"/>
    <n v="44139"/>
    <n v="15539.58"/>
    <n v="15539.58"/>
    <n v="15539.58"/>
    <n v="9627.43"/>
    <n v="45140"/>
    <n v="45178"/>
    <n v="0"/>
    <x v="1"/>
  </r>
  <r>
    <x v="0"/>
    <x v="209"/>
    <x v="209"/>
    <s v="Active"/>
    <s v="CON460a896632"/>
    <s v="Active"/>
    <s v="INSITE"/>
    <s v="Finstro Pay - 2 Month Repayment Holiday | 6 months Term"/>
    <n v="44925"/>
    <n v="14102"/>
    <n v="14489.82"/>
    <n v="14102"/>
    <n v="2414.9699999999998"/>
    <n v="45137"/>
    <n v="45182"/>
    <n v="0"/>
    <x v="1"/>
  </r>
  <r>
    <x v="0"/>
    <x v="152"/>
    <x v="152"/>
    <s v="Active"/>
    <s v="CON460ac102331"/>
    <s v="Active"/>
    <s v="CASH_ADVANCE"/>
    <s v="12 Month Cash Default"/>
    <n v="45152"/>
    <n v="700"/>
    <n v="9608.2999999999993"/>
    <n v="700"/>
    <n v="8991.6299999999992"/>
    <n v="45163"/>
    <n v="45170"/>
    <n v="0"/>
    <x v="1"/>
  </r>
  <r>
    <x v="0"/>
    <x v="72"/>
    <x v="72"/>
    <s v="Active"/>
    <s v="CON460e3100996"/>
    <s v="Active"/>
    <s v="INSITE"/>
    <s v="Finstro Pay 6"/>
    <n v="45096"/>
    <n v="2101.69"/>
    <n v="2159.4899999999998"/>
    <n v="2101.69"/>
    <n v="1439.68"/>
    <n v="45157"/>
    <n v="45188"/>
    <n v="0"/>
    <x v="1"/>
  </r>
  <r>
    <x v="0"/>
    <x v="303"/>
    <x v="303"/>
    <s v="Active"/>
    <s v="CON4657f100008"/>
    <s v="Active"/>
    <s v="INSITE"/>
    <s v="Finstro Pay 6"/>
    <n v="45058"/>
    <n v="3790.82"/>
    <n v="3895.07"/>
    <n v="3790.82"/>
    <n v="1947.54"/>
    <n v="45150"/>
    <n v="45181"/>
    <n v="0"/>
    <x v="1"/>
  </r>
  <r>
    <x v="0"/>
    <x v="233"/>
    <x v="233"/>
    <s v="Active"/>
    <s v="CON4660798821"/>
    <s v="Active"/>
    <s v="INSITE"/>
    <s v="Finstro Pay 6"/>
    <n v="45012"/>
    <n v="12408"/>
    <n v="12749.23"/>
    <n v="12408"/>
    <n v="4249.76"/>
    <n v="45141"/>
    <n v="45165"/>
    <n v="0"/>
    <x v="1"/>
  </r>
  <r>
    <x v="0"/>
    <x v="392"/>
    <x v="392"/>
    <s v="Suspended"/>
    <s v="CON4679f98849"/>
    <s v="Recourse"/>
    <s v="CASH_ADVANCE"/>
    <s v="12 Month Cash Default"/>
    <n v="45013"/>
    <n v="1052"/>
    <n v="4776.75"/>
    <n v="1052"/>
    <n v="3553.29"/>
    <n v="45103"/>
    <n v="45188"/>
    <n v="29"/>
    <x v="6"/>
  </r>
  <r>
    <x v="0"/>
    <x v="27"/>
    <x v="27"/>
    <s v="Active"/>
    <s v="CON4685899332"/>
    <s v="Active"/>
    <s v="INSITE"/>
    <s v="Finstro Pay 6"/>
    <n v="45033"/>
    <n v="1636.72"/>
    <n v="1681.74"/>
    <n v="1636.72"/>
    <n v="840.87"/>
    <n v="45124"/>
    <n v="45186"/>
    <n v="0"/>
    <x v="1"/>
  </r>
  <r>
    <x v="0"/>
    <x v="184"/>
    <x v="184"/>
    <s v="Active"/>
    <s v="CON46bde96629"/>
    <s v="Active"/>
    <s v="INSITE"/>
    <s v="Finstro Pay - 2 Month Repayment Holiday | 6 months Term"/>
    <n v="44924"/>
    <n v="6062.04"/>
    <n v="6228.76"/>
    <n v="6062.04"/>
    <n v="1038.1300000000001"/>
    <n v="45136"/>
    <n v="45167"/>
    <n v="0"/>
    <x v="1"/>
  </r>
  <r>
    <x v="0"/>
    <x v="44"/>
    <x v="44"/>
    <s v="Active"/>
    <s v="CON46cb098688"/>
    <s v="Active"/>
    <s v="INSITE"/>
    <s v="Finstro Pay 6"/>
    <n v="45012"/>
    <n v="2152.46"/>
    <n v="2211.66"/>
    <n v="2152.46"/>
    <n v="737.22"/>
    <n v="45134"/>
    <n v="45165"/>
    <n v="0"/>
    <x v="1"/>
  </r>
  <r>
    <x v="0"/>
    <x v="393"/>
    <x v="393"/>
    <s v="Active"/>
    <s v="CON46d2c101082"/>
    <s v="Active"/>
    <s v="INSITE"/>
    <s v="Finstro Pay 3"/>
    <n v="45099"/>
    <n v="3784"/>
    <n v="3888.07"/>
    <n v="3784"/>
    <n v="1296.03"/>
    <n v="45160"/>
    <n v="45191"/>
    <n v="0"/>
    <x v="1"/>
  </r>
  <r>
    <x v="0"/>
    <x v="343"/>
    <x v="343"/>
    <s v="Active"/>
    <s v="CON4723b100316"/>
    <s v="Active"/>
    <s v="INSITE"/>
    <s v="Finstro Pay 6"/>
    <n v="45070"/>
    <n v="760"/>
    <n v="780.9"/>
    <n v="760"/>
    <n v="390.45"/>
    <n v="45162"/>
    <n v="45193"/>
    <n v="0"/>
    <x v="1"/>
  </r>
  <r>
    <x v="0"/>
    <x v="394"/>
    <x v="394"/>
    <s v="Active"/>
    <s v="CON47347102172"/>
    <s v="Active"/>
    <s v="CASH_ADVANCE"/>
    <s v="12 Month Cash Default"/>
    <n v="45142"/>
    <n v="2000"/>
    <n v="5748.16"/>
    <n v="2000"/>
    <n v="5054.6000000000004"/>
    <n v="45163"/>
    <n v="45170"/>
    <n v="0"/>
    <x v="1"/>
  </r>
  <r>
    <x v="0"/>
    <x v="356"/>
    <x v="356"/>
    <s v="Active"/>
    <s v="CON4737699111"/>
    <s v="Active"/>
    <s v="INSITE"/>
    <s v="Finstro Pay 6 VF"/>
    <n v="45022"/>
    <n v="6945.4"/>
    <n v="7289.2"/>
    <n v="6945.4"/>
    <n v="2429.7399999999998"/>
    <n v="45144"/>
    <n v="45175"/>
    <n v="0"/>
    <x v="1"/>
  </r>
  <r>
    <x v="0"/>
    <x v="353"/>
    <x v="353"/>
    <s v="Active"/>
    <s v="CON4748b100852"/>
    <s v="Active"/>
    <s v="INSITE"/>
    <s v="Finstro Pay 6"/>
    <n v="45090"/>
    <n v="969.28"/>
    <n v="995.95"/>
    <n v="969.28"/>
    <n v="664"/>
    <n v="45151"/>
    <n v="45182"/>
    <n v="0"/>
    <x v="1"/>
  </r>
  <r>
    <x v="0"/>
    <x v="273"/>
    <x v="273"/>
    <s v="Suspended"/>
    <s v="CON47776101630"/>
    <s v="Dishonoured"/>
    <s v="INSITE"/>
    <s v="Finstro Pay 6"/>
    <n v="45127"/>
    <n v="4469.66"/>
    <n v="4592.59"/>
    <n v="4469.66"/>
    <n v="4592.6400000000003"/>
    <m/>
    <n v="45165"/>
    <n v="12"/>
    <x v="6"/>
  </r>
  <r>
    <x v="0"/>
    <x v="395"/>
    <x v="395"/>
    <s v="Recovery"/>
    <s v="CON4788a72276"/>
    <s v="Recovery"/>
    <s v="CASH_ADVANCE"/>
    <s v="Recovery - No Charges"/>
    <n v="43922"/>
    <n v="9389.5499999999993"/>
    <n v="9389.5499999999993"/>
    <n v="9389.5499999999993"/>
    <n v="1989.55"/>
    <n v="45135"/>
    <n v="45029"/>
    <n v="28"/>
    <x v="6"/>
  </r>
  <r>
    <x v="0"/>
    <x v="396"/>
    <x v="396"/>
    <s v="Recovery"/>
    <s v="CON478c588454"/>
    <s v="Active"/>
    <s v="CASH_ADVANCE"/>
    <s v="Recovery - No Adv Fees"/>
    <n v="44636"/>
    <n v="12360.62"/>
    <n v="12360.62"/>
    <n v="12360.62"/>
    <n v="8782.5300000000007"/>
    <n v="45162"/>
    <n v="45169"/>
    <n v="0"/>
    <x v="1"/>
  </r>
  <r>
    <x v="0"/>
    <x v="397"/>
    <x v="397"/>
    <s v="Recovery"/>
    <s v="CON478f691555"/>
    <s v="Active"/>
    <s v="CASH_ADVANCE"/>
    <s v="Recovery - No Charges"/>
    <n v="44742"/>
    <n v="29274.25"/>
    <n v="29274.25"/>
    <n v="29274.25"/>
    <n v="28634.25"/>
    <n v="45134"/>
    <n v="45165"/>
    <n v="0"/>
    <x v="1"/>
  </r>
  <r>
    <x v="0"/>
    <x v="347"/>
    <x v="347"/>
    <s v="Active"/>
    <s v="CON4797f102795"/>
    <s v="Active"/>
    <s v="INSITE"/>
    <s v="Finstro Pay 4"/>
    <n v="45168"/>
    <n v="541.20000000000005"/>
    <n v="556.09"/>
    <n v="541.20000000000005"/>
    <n v="556.12"/>
    <m/>
    <n v="45199"/>
    <n v="0"/>
    <x v="1"/>
  </r>
  <r>
    <x v="0"/>
    <x v="6"/>
    <x v="6"/>
    <s v="Active"/>
    <s v="CON4799099803"/>
    <s v="Active"/>
    <s v="INSITE"/>
    <s v="Finstro Pay 6"/>
    <n v="45050"/>
    <n v="147.4"/>
    <n v="151.47"/>
    <n v="147.4"/>
    <n v="75.75"/>
    <n v="45142"/>
    <n v="45173"/>
    <n v="0"/>
    <x v="1"/>
  </r>
  <r>
    <x v="0"/>
    <x v="80"/>
    <x v="80"/>
    <s v="Recovery"/>
    <s v="CON47ae899837"/>
    <s v="Recourse"/>
    <s v="INSITE"/>
    <s v="Finstro Pay 4"/>
    <n v="45051"/>
    <n v="4229.42"/>
    <n v="4345.74"/>
    <n v="4229.42"/>
    <n v="3259.32"/>
    <n v="45089"/>
    <n v="45175"/>
    <n v="58"/>
    <x v="5"/>
  </r>
  <r>
    <x v="0"/>
    <x v="398"/>
    <x v="398"/>
    <s v="Recovery"/>
    <s v="CON47beb100268"/>
    <s v="Active"/>
    <s v="CASH_ADVANCE"/>
    <s v="Recovery - No Adv Fees"/>
    <n v="45068"/>
    <n v="25828.76"/>
    <n v="25828.76"/>
    <n v="25828.76"/>
    <n v="22412.77"/>
    <n v="45131"/>
    <n v="45193"/>
    <n v="0"/>
    <x v="1"/>
  </r>
  <r>
    <x v="0"/>
    <x v="99"/>
    <x v="99"/>
    <s v="Active"/>
    <s v="CON47bed99864"/>
    <s v="Active"/>
    <s v="INSITE"/>
    <s v="Finstro Pay 6"/>
    <n v="45054"/>
    <n v="12133.39"/>
    <n v="12467.07"/>
    <n v="12133.39"/>
    <n v="6233.55"/>
    <n v="45146"/>
    <n v="45177"/>
    <n v="0"/>
    <x v="1"/>
  </r>
  <r>
    <x v="0"/>
    <x v="6"/>
    <x v="6"/>
    <s v="Active"/>
    <s v="CON47d77100023"/>
    <s v="Active"/>
    <s v="INSITE"/>
    <s v="Finstro Pay 6"/>
    <n v="45058"/>
    <n v="1199"/>
    <n v="1231.98"/>
    <n v="1199"/>
    <n v="615.99"/>
    <n v="45150"/>
    <n v="45181"/>
    <n v="0"/>
    <x v="1"/>
  </r>
  <r>
    <x v="0"/>
    <x v="46"/>
    <x v="46"/>
    <s v="Active"/>
    <s v="CON47f1799256"/>
    <s v="Active"/>
    <s v="INSITE"/>
    <s v="Finstro Intl Trade - 2 Month Interest Only + 3 Month Term"/>
    <n v="45030"/>
    <n v="7982.69"/>
    <n v="8202.2199999999993"/>
    <n v="7982.69"/>
    <n v="2734.07"/>
    <n v="45162"/>
    <n v="45183"/>
    <n v="0"/>
    <x v="1"/>
  </r>
  <r>
    <x v="0"/>
    <x v="172"/>
    <x v="172"/>
    <s v="Active"/>
    <s v="CON48151102362"/>
    <s v="Active"/>
    <s v="CASH_ADVANCE"/>
    <s v="12 Month Cash Default"/>
    <n v="45153"/>
    <n v="4900"/>
    <n v="61570.07"/>
    <n v="4900"/>
    <n v="59041.16"/>
    <n v="45161"/>
    <n v="45168"/>
    <n v="0"/>
    <x v="1"/>
  </r>
  <r>
    <x v="0"/>
    <x v="399"/>
    <x v="399"/>
    <s v="Recovery"/>
    <s v="CON4830b102066"/>
    <s v="Active"/>
    <s v="CASH_ADVANCE"/>
    <s v="Recovery - No Adv Fees"/>
    <n v="45139"/>
    <n v="29967.040000000001"/>
    <n v="29967.040000000001"/>
    <n v="29967.040000000001"/>
    <n v="28588.22"/>
    <n v="45167"/>
    <n v="45187"/>
    <n v="0"/>
    <x v="1"/>
  </r>
  <r>
    <x v="0"/>
    <x v="191"/>
    <x v="191"/>
    <s v="Suspended"/>
    <s v="CON4834b101170"/>
    <s v="Active"/>
    <s v="XLR8R"/>
    <s v="Finstro Fund D"/>
    <n v="45103"/>
    <n v="13000"/>
    <n v="10400"/>
    <n v="10042.5"/>
    <n v="10400"/>
    <m/>
    <n v="45130"/>
    <n v="40"/>
    <x v="5"/>
  </r>
  <r>
    <x v="0"/>
    <x v="383"/>
    <x v="383"/>
    <s v="Active"/>
    <s v="CON483b6102101"/>
    <s v="Active"/>
    <s v="CASH_ADVANCE"/>
    <s v="12 Month Cash Default"/>
    <n v="45140"/>
    <n v="21050"/>
    <n v="79494.100000000006"/>
    <n v="21050"/>
    <n v="68800.710000000006"/>
    <n v="45159"/>
    <n v="45166"/>
    <n v="0"/>
    <x v="1"/>
  </r>
  <r>
    <x v="0"/>
    <x v="21"/>
    <x v="21"/>
    <s v="Recovery"/>
    <s v="CON486e098240"/>
    <s v="Active"/>
    <s v="INSITE"/>
    <s v="Finstro Pay 6"/>
    <n v="44992"/>
    <n v="4420.79"/>
    <n v="4542.37"/>
    <n v="4420.79"/>
    <n v="1514.14"/>
    <n v="45145"/>
    <n v="45176"/>
    <n v="0"/>
    <x v="1"/>
  </r>
  <r>
    <x v="0"/>
    <x v="400"/>
    <x v="400"/>
    <s v="Active"/>
    <s v="CON48835101701"/>
    <s v="Active"/>
    <s v="CASH_ADVANCE"/>
    <s v="12 Month Cash Default"/>
    <n v="45125"/>
    <n v="4600"/>
    <n v="23128.74"/>
    <n v="4600"/>
    <n v="21336.06"/>
    <n v="45145"/>
    <n v="45166"/>
    <n v="0"/>
    <x v="1"/>
  </r>
  <r>
    <x v="0"/>
    <x v="75"/>
    <x v="75"/>
    <s v="Active"/>
    <s v="CON48a6c101539"/>
    <s v="Active"/>
    <s v="INSITE"/>
    <s v="Finstro Pay 6"/>
    <n v="45118"/>
    <n v="2700"/>
    <n v="2774.25"/>
    <n v="2700"/>
    <n v="2311.9"/>
    <n v="45149"/>
    <n v="45180"/>
    <n v="0"/>
    <x v="1"/>
  </r>
  <r>
    <x v="0"/>
    <x v="254"/>
    <x v="254"/>
    <s v="Active"/>
    <s v="CON48a99101710"/>
    <s v="Active"/>
    <s v="INSITE"/>
    <s v="Finstro Pay 6"/>
    <n v="45126"/>
    <n v="660"/>
    <n v="678.15"/>
    <n v="660"/>
    <n v="565.15"/>
    <n v="45157"/>
    <n v="45188"/>
    <n v="0"/>
    <x v="1"/>
  </r>
  <r>
    <x v="0"/>
    <x v="335"/>
    <x v="335"/>
    <s v="Active"/>
    <s v="CON48bb699356"/>
    <s v="Active"/>
    <s v="INSITE"/>
    <s v="Finstro Pay 6"/>
    <n v="45034"/>
    <n v="8037.71"/>
    <n v="8258.75"/>
    <n v="8037.71"/>
    <n v="5505.84"/>
    <n v="45163"/>
    <n v="45187"/>
    <n v="0"/>
    <x v="1"/>
  </r>
  <r>
    <x v="0"/>
    <x v="326"/>
    <x v="326"/>
    <s v="Active"/>
    <s v="CON48d4596600"/>
    <s v="Active"/>
    <s v="INSITE"/>
    <s v="Finstro Pay - 2 Month Repayment Holiday | 6 months Term"/>
    <n v="44925"/>
    <n v="3107.57"/>
    <n v="3193.04"/>
    <n v="3107.57"/>
    <n v="532.16999999999996"/>
    <n v="45137"/>
    <n v="45168"/>
    <n v="0"/>
    <x v="1"/>
  </r>
  <r>
    <x v="0"/>
    <x v="257"/>
    <x v="257"/>
    <s v="Active"/>
    <s v="CON48ded97749"/>
    <s v="Active"/>
    <s v="INSITE"/>
    <s v="Finstro Pay - 2 Month Repayment Holiday | 6 months Term"/>
    <n v="44974"/>
    <n v="3685"/>
    <n v="3786.34"/>
    <n v="3685"/>
    <n v="1262.1199999999999"/>
    <n v="45155"/>
    <n v="45186"/>
    <n v="0"/>
    <x v="1"/>
  </r>
  <r>
    <x v="0"/>
    <x v="401"/>
    <x v="401"/>
    <s v="Active"/>
    <s v="CON491a0102391"/>
    <s v="Active"/>
    <s v="CASH_ADVANCE"/>
    <s v="12 Month Cash Default"/>
    <n v="45153"/>
    <n v="40000"/>
    <n v="41980"/>
    <n v="40000"/>
    <n v="41116.67"/>
    <n v="45160"/>
    <n v="45167"/>
    <n v="0"/>
    <x v="1"/>
  </r>
  <r>
    <x v="0"/>
    <x v="241"/>
    <x v="241"/>
    <s v="Active"/>
    <s v="CON49544101329"/>
    <s v="Active"/>
    <s v="INSITE"/>
    <s v="Finstro Pay 6"/>
    <n v="45110"/>
    <n v="5000.05"/>
    <n v="5137.57"/>
    <n v="5000.05"/>
    <n v="4281.3500000000004"/>
    <n v="45141"/>
    <n v="45172"/>
    <n v="0"/>
    <x v="1"/>
  </r>
  <r>
    <x v="0"/>
    <x v="72"/>
    <x v="72"/>
    <s v="Active"/>
    <s v="CON49763100498"/>
    <s v="Active"/>
    <s v="INSITE"/>
    <s v="Finstro Pay 4"/>
    <n v="45076"/>
    <n v="989.91"/>
    <n v="1017.14"/>
    <n v="989.91"/>
    <n v="254.29"/>
    <n v="45168"/>
    <n v="45199"/>
    <n v="0"/>
    <x v="1"/>
  </r>
  <r>
    <x v="0"/>
    <x v="43"/>
    <x v="43"/>
    <s v="Active"/>
    <s v="CON497b4101196"/>
    <s v="Active"/>
    <s v="INSITE"/>
    <s v="Finstro Pay 6"/>
    <n v="45105"/>
    <n v="2753.17"/>
    <n v="2828.89"/>
    <n v="2753.17"/>
    <n v="2357.4499999999998"/>
    <n v="45135"/>
    <n v="45166"/>
    <n v="0"/>
    <x v="1"/>
  </r>
  <r>
    <x v="0"/>
    <x v="244"/>
    <x v="244"/>
    <s v="Active"/>
    <s v="CON498ec101678"/>
    <s v="Active"/>
    <s v="INSITE"/>
    <s v="Finstro Pay 4"/>
    <n v="45124"/>
    <n v="1458.18"/>
    <n v="1498.28"/>
    <n v="1458.18"/>
    <n v="1123.71"/>
    <n v="45155"/>
    <n v="45186"/>
    <n v="0"/>
    <x v="1"/>
  </r>
  <r>
    <x v="0"/>
    <x v="402"/>
    <x v="402"/>
    <s v="Active"/>
    <s v="CON49a6699726"/>
    <s v="Active"/>
    <s v="CASH_ADVANCE"/>
    <s v="12 Month Cash Default"/>
    <n v="45048"/>
    <n v="400"/>
    <n v="15003.86"/>
    <n v="400"/>
    <n v="10549.33"/>
    <n v="45161"/>
    <n v="45168"/>
    <n v="0"/>
    <x v="1"/>
  </r>
  <r>
    <x v="0"/>
    <x v="79"/>
    <x v="79"/>
    <s v="Active"/>
    <s v="CON49b80100684"/>
    <s v="Active"/>
    <s v="INSITE"/>
    <s v="Finstro Pay 6"/>
    <n v="45083"/>
    <n v="2000"/>
    <n v="2055"/>
    <n v="2000"/>
    <n v="1370"/>
    <n v="45144"/>
    <n v="45175"/>
    <n v="0"/>
    <x v="1"/>
  </r>
  <r>
    <x v="0"/>
    <x v="403"/>
    <x v="403"/>
    <s v="Active"/>
    <s v="CON49c70102707"/>
    <s v="Active"/>
    <s v="INSITE"/>
    <s v="Finstro Pay 3"/>
    <n v="45163"/>
    <n v="8467"/>
    <n v="8699.85"/>
    <n v="8467"/>
    <n v="8699.85"/>
    <m/>
    <n v="45194"/>
    <n v="0"/>
    <x v="1"/>
  </r>
  <r>
    <x v="0"/>
    <x v="6"/>
    <x v="6"/>
    <s v="Active"/>
    <s v="CON49ce898354"/>
    <s v="Active"/>
    <s v="INSITE"/>
    <s v="Finstro Pay - 2 Month Repayment Holiday | 6 months Term"/>
    <n v="44995"/>
    <n v="1034"/>
    <n v="1062.44"/>
    <n v="1034"/>
    <n v="531.21"/>
    <n v="45148"/>
    <n v="45179"/>
    <n v="0"/>
    <x v="1"/>
  </r>
  <r>
    <x v="0"/>
    <x v="228"/>
    <x v="228"/>
    <s v="Suspended"/>
    <s v="CON49d0f98129"/>
    <s v="Active"/>
    <s v="INSITE"/>
    <s v="Finstro Pay 5"/>
    <n v="44987"/>
    <n v="2513.63"/>
    <n v="2582.7600000000002"/>
    <n v="2513.63"/>
    <n v="516.55999999999995"/>
    <n v="45109"/>
    <n v="45171"/>
    <n v="0"/>
    <x v="1"/>
  </r>
  <r>
    <x v="0"/>
    <x v="404"/>
    <x v="404"/>
    <s v="Active"/>
    <s v="CON49dfc101624"/>
    <s v="Active"/>
    <s v="CASH_ADVANCE"/>
    <s v="12 Month Cash E Broker"/>
    <n v="45121"/>
    <n v="1300"/>
    <n v="13259.89"/>
    <n v="1300"/>
    <n v="11036.11"/>
    <n v="45162"/>
    <n v="45193"/>
    <n v="0"/>
    <x v="1"/>
  </r>
  <r>
    <x v="0"/>
    <x v="405"/>
    <x v="405"/>
    <s v="Active"/>
    <s v="CON49f02102772"/>
    <s v="Active"/>
    <s v="CASH_ADVANCE"/>
    <s v="12 Month Cash Default"/>
    <n v="45167"/>
    <n v="23100"/>
    <n v="42982.36"/>
    <n v="23100"/>
    <n v="42982.36"/>
    <m/>
    <n v="45201"/>
    <n v="0"/>
    <x v="1"/>
  </r>
  <r>
    <x v="0"/>
    <x v="382"/>
    <x v="382"/>
    <s v="Active"/>
    <s v="CON4a0d7102752"/>
    <s v="Active"/>
    <s v="INSITE"/>
    <s v="Finstro Pay 3"/>
    <n v="45166"/>
    <n v="550"/>
    <n v="565.13"/>
    <n v="550"/>
    <n v="565.14"/>
    <m/>
    <n v="45197"/>
    <n v="0"/>
    <x v="1"/>
  </r>
  <r>
    <x v="0"/>
    <x v="406"/>
    <x v="406"/>
    <s v="Active"/>
    <s v="CON4a14b100739"/>
    <s v="Active"/>
    <s v="INSITE"/>
    <s v="Finstro Pay 6 VF"/>
    <n v="45084"/>
    <n v="12183.41"/>
    <n v="12786.5"/>
    <n v="12183.41"/>
    <n v="8524.36"/>
    <n v="45145"/>
    <n v="45176"/>
    <n v="0"/>
    <x v="1"/>
  </r>
  <r>
    <x v="0"/>
    <x v="377"/>
    <x v="377"/>
    <s v="Active"/>
    <s v="CON4a310102316"/>
    <s v="Active"/>
    <s v="CASH_ADVANCE"/>
    <s v="12 Month Cash Default"/>
    <n v="45152"/>
    <n v="6000"/>
    <n v="6297"/>
    <n v="6000"/>
    <n v="6297"/>
    <m/>
    <n v="45183"/>
    <n v="0"/>
    <x v="1"/>
  </r>
  <r>
    <x v="0"/>
    <x v="303"/>
    <x v="303"/>
    <s v="Active"/>
    <s v="CON4a39f100007"/>
    <s v="Active"/>
    <s v="INSITE"/>
    <s v="Finstro Pay 6"/>
    <n v="45058"/>
    <n v="4416.28"/>
    <n v="4537.7299999999996"/>
    <n v="4416.28"/>
    <n v="2268.87"/>
    <n v="45150"/>
    <n v="45181"/>
    <n v="0"/>
    <x v="1"/>
  </r>
  <r>
    <x v="0"/>
    <x v="295"/>
    <x v="295"/>
    <s v="Suspended"/>
    <s v="CON4a43195862"/>
    <s v="Dishonoured"/>
    <s v="INSITE"/>
    <s v="Finstro Pay - 2 Month Repayment Holiday | 6 months Term"/>
    <n v="44896"/>
    <n v="7000"/>
    <n v="7192.5"/>
    <n v="7000"/>
    <n v="1198.75"/>
    <n v="45121"/>
    <n v="45180"/>
    <n v="31"/>
    <x v="5"/>
  </r>
  <r>
    <x v="0"/>
    <x v="4"/>
    <x v="4"/>
    <s v="Active"/>
    <s v="CON4a6d599475"/>
    <s v="Active"/>
    <s v="INSITE"/>
    <s v="Finstro Pay 6"/>
    <n v="45037"/>
    <n v="9000"/>
    <n v="9247.5"/>
    <n v="9000"/>
    <n v="3082.5"/>
    <n v="45159"/>
    <n v="45190"/>
    <n v="0"/>
    <x v="1"/>
  </r>
  <r>
    <x v="0"/>
    <x v="407"/>
    <x v="407"/>
    <s v="Recovery"/>
    <s v="CON4a85d102008"/>
    <s v="Active"/>
    <s v="CASH_ADVANCE"/>
    <s v="Support A - 12 month Term Loan"/>
    <n v="45138"/>
    <n v="31418.240000000002"/>
    <n v="31418.240000000002"/>
    <n v="31418.240000000002"/>
    <n v="31418.240000000002"/>
    <m/>
    <n v="45168"/>
    <n v="0"/>
    <x v="1"/>
  </r>
  <r>
    <x v="0"/>
    <x v="89"/>
    <x v="89"/>
    <s v="Active"/>
    <s v="CON4abc7101148"/>
    <s v="Active"/>
    <s v="INSITE"/>
    <s v="Finstro Pay 6"/>
    <n v="45100"/>
    <n v="6879"/>
    <n v="7068.18"/>
    <n v="6879"/>
    <n v="4712.12"/>
    <n v="45161"/>
    <n v="45192"/>
    <n v="0"/>
    <x v="1"/>
  </r>
  <r>
    <x v="0"/>
    <x v="408"/>
    <x v="408"/>
    <s v="Recovery"/>
    <s v="CON4adc079591"/>
    <s v="Recovery"/>
    <s v="CASH_ADVANCE"/>
    <s v="Recovery - No Charges"/>
    <n v="44308"/>
    <n v="81998.759999999995"/>
    <n v="81998.759999999995"/>
    <n v="81998.759999999995"/>
    <n v="31915.85"/>
    <n v="44971"/>
    <n v="44967"/>
    <n v="192"/>
    <x v="0"/>
  </r>
  <r>
    <x v="0"/>
    <x v="17"/>
    <x v="17"/>
    <s v="Active"/>
    <s v="CON4aef8102629"/>
    <s v="Active"/>
    <s v="INSITE"/>
    <s v="Finstro Pay 2"/>
    <n v="45161"/>
    <n v="969.5"/>
    <n v="996.17"/>
    <n v="969.5"/>
    <n v="996.18"/>
    <m/>
    <n v="45192"/>
    <n v="0"/>
    <x v="1"/>
  </r>
  <r>
    <x v="0"/>
    <x v="17"/>
    <x v="17"/>
    <s v="Active"/>
    <s v="CON4afca102108"/>
    <s v="Active"/>
    <s v="INSITE"/>
    <s v="Finstro Pay 2"/>
    <n v="45140"/>
    <n v="1275.04"/>
    <n v="1310.1199999999999"/>
    <n v="1275.04"/>
    <n v="1310.1199999999999"/>
    <m/>
    <n v="45171"/>
    <n v="0"/>
    <x v="1"/>
  </r>
  <r>
    <x v="0"/>
    <x v="112"/>
    <x v="112"/>
    <s v="Active"/>
    <s v="CON4b089102514"/>
    <s v="Active"/>
    <s v="INSITE"/>
    <s v="Finstro Pay 6"/>
    <n v="45159"/>
    <n v="1920.6"/>
    <n v="1973.43"/>
    <n v="1920.6"/>
    <n v="1973.46"/>
    <m/>
    <n v="45190"/>
    <n v="0"/>
    <x v="1"/>
  </r>
  <r>
    <x v="0"/>
    <x v="235"/>
    <x v="235"/>
    <s v="Active"/>
    <s v="CON4b14e100297"/>
    <s v="Active"/>
    <s v="INSITE"/>
    <s v="Finstro Pay 6"/>
    <n v="45069"/>
    <n v="4275.3599999999997"/>
    <n v="4392.9399999999996"/>
    <n v="4275.3599999999997"/>
    <n v="2196.48"/>
    <n v="45161"/>
    <n v="45192"/>
    <n v="0"/>
    <x v="1"/>
  </r>
  <r>
    <x v="0"/>
    <x v="409"/>
    <x v="409"/>
    <s v="Recovery"/>
    <s v="CON4b2f790787"/>
    <s v="Active"/>
    <s v="CASH_ADVANCE"/>
    <s v="Recovery - No Charges"/>
    <n v="44718"/>
    <n v="5334.16"/>
    <n v="5334.16"/>
    <n v="5334.16"/>
    <n v="3834.16"/>
    <n v="45162"/>
    <n v="45176"/>
    <n v="0"/>
    <x v="1"/>
  </r>
  <r>
    <x v="0"/>
    <x v="28"/>
    <x v="28"/>
    <s v="Active"/>
    <s v="CON4b40d96664"/>
    <s v="Active"/>
    <s v="INSITE"/>
    <s v="Finstro Pay - 2 Month Repayment Holiday | 6 months Term"/>
    <n v="44929"/>
    <n v="812.14"/>
    <n v="834.48"/>
    <n v="812.14"/>
    <n v="139.08000000000001"/>
    <n v="45141"/>
    <n v="45172"/>
    <n v="0"/>
    <x v="1"/>
  </r>
  <r>
    <x v="0"/>
    <x v="6"/>
    <x v="6"/>
    <s v="Active"/>
    <s v="CON4b50498759"/>
    <s v="Active"/>
    <s v="INSITE"/>
    <s v="Finstro Pay 6"/>
    <n v="45009"/>
    <n v="314.60000000000002"/>
    <n v="323.27"/>
    <n v="314.60000000000002"/>
    <n v="53.88"/>
    <n v="45162"/>
    <n v="45193"/>
    <n v="0"/>
    <x v="1"/>
  </r>
  <r>
    <x v="0"/>
    <x v="8"/>
    <x v="8"/>
    <s v="Active"/>
    <s v="CON4b7b098044"/>
    <s v="Active"/>
    <s v="INSITE"/>
    <s v="Finstro Pay 6 VF"/>
    <n v="44985"/>
    <n v="70000"/>
    <n v="71925"/>
    <n v="70000"/>
    <n v="23975"/>
    <n v="45141"/>
    <n v="45173"/>
    <n v="0"/>
    <x v="1"/>
  </r>
  <r>
    <x v="0"/>
    <x v="73"/>
    <x v="73"/>
    <s v="Active"/>
    <s v="CON4b80499931"/>
    <s v="Active"/>
    <s v="INSITE"/>
    <s v="Finstro Pay 4"/>
    <n v="45056"/>
    <n v="3600"/>
    <n v="3679.2"/>
    <n v="3600"/>
    <n v="919.8"/>
    <n v="45148"/>
    <n v="45179"/>
    <n v="0"/>
    <x v="1"/>
  </r>
  <r>
    <x v="0"/>
    <x v="410"/>
    <x v="410"/>
    <s v="Active"/>
    <s v="CON4b820102581"/>
    <s v="Active"/>
    <s v="CASH_ADVANCE"/>
    <s v="12 Month Cash Default"/>
    <n v="45161"/>
    <n v="50000"/>
    <n v="52475"/>
    <n v="50000"/>
    <n v="52475"/>
    <m/>
    <n v="45192"/>
    <n v="0"/>
    <x v="1"/>
  </r>
  <r>
    <x v="0"/>
    <x v="78"/>
    <x v="78"/>
    <s v="Active"/>
    <s v="CON4b858101877"/>
    <s v="Active"/>
    <s v="INSITE"/>
    <s v="Finstro Pay 6 VF"/>
    <n v="45132"/>
    <n v="8246.33"/>
    <n v="8576.19"/>
    <n v="8246.33"/>
    <n v="7146.85"/>
    <n v="45163"/>
    <n v="45194"/>
    <n v="0"/>
    <x v="1"/>
  </r>
  <r>
    <x v="0"/>
    <x v="30"/>
    <x v="30"/>
    <s v="Active"/>
    <s v="CON4bc23102838"/>
    <s v="Active"/>
    <s v="INSITE"/>
    <s v="Finstro Pay 2"/>
    <n v="45169"/>
    <n v="1139.76"/>
    <n v="1171.1099999999999"/>
    <n v="1139.76"/>
    <n v="1171.1199999999999"/>
    <m/>
    <n v="45199"/>
    <n v="0"/>
    <x v="1"/>
  </r>
  <r>
    <x v="0"/>
    <x v="180"/>
    <x v="180"/>
    <s v="Active"/>
    <s v="CON4bd0b101724"/>
    <s v="Active"/>
    <s v="INSITE"/>
    <s v="Finstro Pay 6"/>
    <n v="45126"/>
    <n v="22446.31"/>
    <n v="23063.59"/>
    <n v="22446.31"/>
    <n v="19219.7"/>
    <n v="45157"/>
    <n v="45188"/>
    <n v="0"/>
    <x v="1"/>
  </r>
  <r>
    <x v="0"/>
    <x v="44"/>
    <x v="44"/>
    <s v="Active"/>
    <s v="CON4c50b98689"/>
    <s v="Active"/>
    <s v="INSITE"/>
    <s v="Finstro Pay 6"/>
    <n v="45012"/>
    <n v="4092"/>
    <n v="4204.54"/>
    <n v="4092"/>
    <n v="1401.52"/>
    <n v="45134"/>
    <n v="45165"/>
    <n v="0"/>
    <x v="1"/>
  </r>
  <r>
    <x v="0"/>
    <x v="390"/>
    <x v="390"/>
    <s v="Active"/>
    <s v="CON4c65798112"/>
    <s v="Active"/>
    <s v="INSITE"/>
    <s v="Finstro Pay 6"/>
    <n v="44987"/>
    <n v="1142.05"/>
    <n v="1173.47"/>
    <n v="1142.05"/>
    <n v="195.58"/>
    <n v="45149"/>
    <n v="45183"/>
    <n v="0"/>
    <x v="1"/>
  </r>
  <r>
    <x v="0"/>
    <x v="41"/>
    <x v="41"/>
    <s v="Active"/>
    <s v="CON4c6ea101746"/>
    <s v="Active"/>
    <s v="INSITE"/>
    <s v="Finstro Pay 6"/>
    <n v="45127"/>
    <n v="1980"/>
    <n v="2034.45"/>
    <n v="1980"/>
    <n v="1695.4"/>
    <n v="45162"/>
    <n v="45189"/>
    <n v="0"/>
    <x v="1"/>
  </r>
  <r>
    <x v="0"/>
    <x v="411"/>
    <x v="411"/>
    <s v="Suspended"/>
    <s v="CON4c6f8101347"/>
    <s v="Recourse"/>
    <s v="INSITE"/>
    <s v="Finstro Pay 6"/>
    <n v="45110"/>
    <n v="24750"/>
    <n v="25430.63"/>
    <n v="24750"/>
    <n v="25430.639999999999"/>
    <m/>
    <n v="45183"/>
    <n v="29"/>
    <x v="6"/>
  </r>
  <r>
    <x v="0"/>
    <x v="412"/>
    <x v="412"/>
    <s v="Recovery"/>
    <s v="CON4c8ca99337"/>
    <s v="Dishonoured"/>
    <s v="CASH_ADVANCE"/>
    <s v="Recovery - No Adv Fees"/>
    <n v="45031"/>
    <n v="112422.94"/>
    <n v="112422.94"/>
    <n v="112422.94"/>
    <n v="112422.94"/>
    <m/>
    <n v="45173"/>
    <n v="2"/>
    <x v="6"/>
  </r>
  <r>
    <x v="0"/>
    <x v="21"/>
    <x v="21"/>
    <s v="Recovery"/>
    <s v="CON4c9e599737"/>
    <s v="Active"/>
    <s v="INSITE"/>
    <s v="Finstro Pay 6"/>
    <n v="45048"/>
    <n v="2420"/>
    <n v="2486.5500000000002"/>
    <n v="2420"/>
    <n v="1657.72"/>
    <n v="45140"/>
    <n v="45171"/>
    <n v="0"/>
    <x v="1"/>
  </r>
  <r>
    <x v="0"/>
    <x v="101"/>
    <x v="101"/>
    <s v="Active"/>
    <s v="CON4cc27100355"/>
    <s v="Active"/>
    <s v="INSITE"/>
    <s v="Finstro Pay 6"/>
    <n v="45075"/>
    <n v="660"/>
    <n v="678.15"/>
    <n v="660"/>
    <n v="452.12"/>
    <n v="45136"/>
    <n v="45167"/>
    <n v="0"/>
    <x v="1"/>
  </r>
  <r>
    <x v="0"/>
    <x v="252"/>
    <x v="252"/>
    <s v="Active"/>
    <s v="CON4d410101823"/>
    <s v="Active"/>
    <s v="INSITE"/>
    <s v="Finstro Pay 6 VF"/>
    <n v="45131"/>
    <n v="2896"/>
    <n v="2975.65"/>
    <n v="2896"/>
    <n v="2479.75"/>
    <n v="45162"/>
    <n v="45193"/>
    <n v="0"/>
    <x v="1"/>
  </r>
  <r>
    <x v="0"/>
    <x v="65"/>
    <x v="65"/>
    <s v="Recovery"/>
    <s v="CON4d47196047"/>
    <s v="Recovery"/>
    <s v="INSITE"/>
    <s v="Finstro Pay 6"/>
    <n v="44904"/>
    <n v="3027.5"/>
    <n v="3110.77"/>
    <n v="3027.5"/>
    <n v="1555.41"/>
    <n v="45001"/>
    <n v="45088"/>
    <n v="145"/>
    <x v="7"/>
  </r>
  <r>
    <x v="0"/>
    <x v="413"/>
    <x v="413"/>
    <s v="Active"/>
    <s v="CON4d687100170"/>
    <s v="Active"/>
    <s v="INSITE"/>
    <s v="Finstro Pay 4"/>
    <n v="45064"/>
    <n v="8130"/>
    <n v="8353.58"/>
    <n v="8130"/>
    <n v="2088.4"/>
    <n v="45156"/>
    <n v="45187"/>
    <n v="0"/>
    <x v="1"/>
  </r>
  <r>
    <x v="0"/>
    <x v="309"/>
    <x v="309"/>
    <s v="Active"/>
    <s v="CON4d954102634"/>
    <s v="Active"/>
    <s v="XLR8R"/>
    <s v="Finstro Fund D"/>
    <n v="45162"/>
    <n v="1056"/>
    <n v="844.8"/>
    <n v="815.75"/>
    <n v="844.8"/>
    <m/>
    <n v="45192"/>
    <n v="-22"/>
    <x v="6"/>
  </r>
  <r>
    <x v="0"/>
    <x v="254"/>
    <x v="254"/>
    <s v="Active"/>
    <s v="CON4d9a9102814"/>
    <s v="Approved"/>
    <s v="INSITE"/>
    <s v="Finstro Pay 6"/>
    <n v="45173"/>
    <n v="697.85"/>
    <n v="717.05"/>
    <n v="697.85"/>
    <n v="0"/>
    <m/>
    <n v="45203"/>
    <n v="0"/>
    <x v="1"/>
  </r>
  <r>
    <x v="0"/>
    <x v="65"/>
    <x v="65"/>
    <s v="Recovery"/>
    <s v="CON4daa496841"/>
    <s v="Recovery"/>
    <s v="INSITE"/>
    <s v="Finstro Pay 6"/>
    <n v="44936"/>
    <n v="1700"/>
    <n v="1746.75"/>
    <n v="1700"/>
    <n v="873.39"/>
    <n v="45033"/>
    <n v="45119"/>
    <n v="114"/>
    <x v="2"/>
  </r>
  <r>
    <x v="0"/>
    <x v="93"/>
    <x v="93"/>
    <s v="Active"/>
    <s v="CON4dac0100602"/>
    <s v="Active"/>
    <s v="INSITE"/>
    <s v="Finstro Pay 6 EB"/>
    <n v="45078"/>
    <n v="602.79999999999995"/>
    <n v="619.39"/>
    <n v="602.79999999999995"/>
    <n v="412.96"/>
    <n v="45139"/>
    <n v="45170"/>
    <n v="0"/>
    <x v="1"/>
  </r>
  <r>
    <x v="0"/>
    <x v="24"/>
    <x v="24"/>
    <s v="Suspended"/>
    <s v="CON4de7299143"/>
    <s v="Dishonoured"/>
    <s v="INSITE"/>
    <s v="Insite 6"/>
    <n v="45027"/>
    <n v="4576.28"/>
    <n v="4702.13"/>
    <n v="4576.28"/>
    <n v="2351.0700000000002"/>
    <n v="45118"/>
    <n v="45173"/>
    <n v="14"/>
    <x v="6"/>
  </r>
  <r>
    <x v="0"/>
    <x v="126"/>
    <x v="126"/>
    <s v="Recovery"/>
    <s v="CON4e1fb90751"/>
    <s v="Recovery"/>
    <s v="INSITE"/>
    <s v="Finstro Pay - 2 Month Repayment Holiday | 6 months Term"/>
    <n v="44715"/>
    <n v="2998.18"/>
    <n v="3080.63"/>
    <n v="2998.18"/>
    <n v="513.44000000000005"/>
    <n v="44929"/>
    <n v="45023"/>
    <n v="210"/>
    <x v="0"/>
  </r>
  <r>
    <x v="0"/>
    <x v="414"/>
    <x v="414"/>
    <s v="Active"/>
    <s v="CON4e376102840"/>
    <s v="Active"/>
    <s v="INSITE"/>
    <s v="Finstro Pay 6"/>
    <n v="45169"/>
    <n v="23471.53"/>
    <n v="24117.01"/>
    <n v="23471.53"/>
    <n v="24117.06"/>
    <m/>
    <n v="45199"/>
    <n v="0"/>
    <x v="1"/>
  </r>
  <r>
    <x v="0"/>
    <x v="355"/>
    <x v="355"/>
    <s v="Active"/>
    <s v="CON4e4a299416"/>
    <s v="Active"/>
    <s v="INSITE"/>
    <s v="Finstro Pay 6 VF"/>
    <n v="45036"/>
    <n v="1430"/>
    <n v="1469.33"/>
    <n v="1430"/>
    <n v="489.78"/>
    <n v="45158"/>
    <n v="45189"/>
    <n v="0"/>
    <x v="1"/>
  </r>
  <r>
    <x v="0"/>
    <x v="88"/>
    <x v="88"/>
    <s v="Active"/>
    <s v="CON4e4de99582"/>
    <s v="Active"/>
    <s v="INSITE"/>
    <s v="Finstro Pay 6"/>
    <n v="45043"/>
    <n v="841.5"/>
    <n v="864.65"/>
    <n v="841.5"/>
    <n v="144.11000000000001"/>
    <n v="45196"/>
    <n v="45226"/>
    <n v="0"/>
    <x v="1"/>
  </r>
  <r>
    <x v="0"/>
    <x v="415"/>
    <x v="415"/>
    <s v="Active"/>
    <s v="CON4e4e899765"/>
    <s v="Active"/>
    <s v="CASH_ADVANCE"/>
    <s v="12 Month Cash Default"/>
    <n v="45049"/>
    <n v="16000"/>
    <n v="19045.310000000001"/>
    <n v="16000"/>
    <n v="11972.68"/>
    <n v="45159"/>
    <n v="45166"/>
    <n v="0"/>
    <x v="1"/>
  </r>
  <r>
    <x v="0"/>
    <x v="416"/>
    <x v="416"/>
    <s v="Active"/>
    <s v="CON4e7b3100003"/>
    <s v="Active"/>
    <s v="INSITE"/>
    <s v="Finstro Pay 4"/>
    <n v="45058"/>
    <n v="2487.5500000000002"/>
    <n v="2555.9699999999998"/>
    <n v="2487.5500000000002"/>
    <n v="639"/>
    <n v="45150"/>
    <n v="45181"/>
    <n v="0"/>
    <x v="1"/>
  </r>
  <r>
    <x v="0"/>
    <x v="34"/>
    <x v="34"/>
    <s v="Active"/>
    <s v="CON4e9ef102411"/>
    <s v="Active"/>
    <s v="INSITE"/>
    <s v="Finstro Pay 2"/>
    <n v="45155"/>
    <n v="367.84"/>
    <n v="377.97"/>
    <n v="367.84"/>
    <n v="188.99"/>
    <n v="45186"/>
    <n v="45216"/>
    <n v="0"/>
    <x v="1"/>
  </r>
  <r>
    <x v="0"/>
    <x v="100"/>
    <x v="100"/>
    <s v="Active"/>
    <s v="CON4eb55101760"/>
    <s v="Active"/>
    <s v="INSITE"/>
    <s v="Finstro Pay 6"/>
    <n v="45127"/>
    <n v="20000"/>
    <n v="20550"/>
    <n v="20000"/>
    <n v="17125"/>
    <n v="45158"/>
    <n v="45189"/>
    <n v="0"/>
    <x v="1"/>
  </r>
  <r>
    <x v="0"/>
    <x v="417"/>
    <x v="417"/>
    <s v="Recovery"/>
    <s v="CON4eb6855150"/>
    <s v="Active"/>
    <s v="CASH_ADVANCE"/>
    <s v="Recovery - No Adv Fees"/>
    <n v="43640"/>
    <n v="20864.419999999998"/>
    <n v="20864.419999999998"/>
    <n v="20864.419999999998"/>
    <n v="3172.84"/>
    <n v="45135"/>
    <n v="45166"/>
    <n v="0"/>
    <x v="1"/>
  </r>
  <r>
    <x v="0"/>
    <x v="235"/>
    <x v="235"/>
    <s v="Active"/>
    <s v="CON4f0d499033"/>
    <s v="Active"/>
    <s v="INSITE"/>
    <s v="Finstro Pay 6"/>
    <n v="45028"/>
    <n v="4083.07"/>
    <n v="4195.3599999999997"/>
    <n v="4083.07"/>
    <n v="1398.46"/>
    <n v="45150"/>
    <n v="45181"/>
    <n v="0"/>
    <x v="1"/>
  </r>
  <r>
    <x v="0"/>
    <x v="320"/>
    <x v="320"/>
    <s v="Active"/>
    <s v="CON4f0eb97099"/>
    <s v="Active"/>
    <s v="INSITE"/>
    <s v="Finstro Pay 4 VF"/>
    <n v="44949"/>
    <n v="4899"/>
    <n v="5141.51"/>
    <n v="4899"/>
    <n v="5141.5200000000004"/>
    <m/>
    <n v="45171"/>
    <n v="0"/>
    <x v="1"/>
  </r>
  <r>
    <x v="0"/>
    <x v="382"/>
    <x v="382"/>
    <s v="Active"/>
    <s v="CON4f28c102301"/>
    <s v="Active"/>
    <s v="INSITE"/>
    <s v="Finstro Pay 4"/>
    <n v="45149"/>
    <n v="568.70000000000005"/>
    <n v="584.35"/>
    <n v="568.70000000000005"/>
    <n v="584.36"/>
    <m/>
    <n v="45180"/>
    <n v="0"/>
    <x v="1"/>
  </r>
  <r>
    <x v="0"/>
    <x v="418"/>
    <x v="418"/>
    <s v="Recovery"/>
    <s v="CON4f2ac101871"/>
    <s v="Dishonoured"/>
    <s v="CASH_ADVANCE"/>
    <s v="Recovery - No Adv Fees"/>
    <n v="45132"/>
    <n v="12758.27"/>
    <n v="12758.27"/>
    <n v="12758.27"/>
    <n v="10812.79"/>
    <n v="45138"/>
    <n v="45176"/>
    <n v="1"/>
    <x v="6"/>
  </r>
  <r>
    <x v="0"/>
    <x v="117"/>
    <x v="117"/>
    <s v="Active"/>
    <s v="CON4f351101873"/>
    <s v="Active"/>
    <s v="CASH_ADVANCE"/>
    <s v="12 Month Cash Default"/>
    <n v="45132"/>
    <n v="20550"/>
    <n v="53155.23"/>
    <n v="20550"/>
    <n v="38043.78"/>
    <n v="45142"/>
    <n v="45173"/>
    <n v="0"/>
    <x v="1"/>
  </r>
  <r>
    <x v="0"/>
    <x v="419"/>
    <x v="419"/>
    <s v="Recovery"/>
    <s v="CON4f35e101900"/>
    <s v="Recovery"/>
    <s v="CASH_ADVANCE"/>
    <s v="Support A - 12 month Term Loan"/>
    <n v="45133"/>
    <n v="55780.72"/>
    <n v="55780.72"/>
    <n v="55780.72"/>
    <n v="55780.72"/>
    <m/>
    <n v="45184"/>
    <n v="28"/>
    <x v="6"/>
  </r>
  <r>
    <x v="0"/>
    <x v="27"/>
    <x v="27"/>
    <s v="Active"/>
    <s v="CON4f40f99464"/>
    <s v="Active"/>
    <s v="INSITE"/>
    <s v="Finstro Pay 6"/>
    <n v="45037"/>
    <n v="1980.09"/>
    <n v="2034.56"/>
    <n v="1980.09"/>
    <n v="1017.3"/>
    <n v="45128"/>
    <n v="45190"/>
    <n v="0"/>
    <x v="1"/>
  </r>
  <r>
    <x v="0"/>
    <x v="38"/>
    <x v="38"/>
    <s v="Active"/>
    <s v="CON4f4da99190"/>
    <s v="Active"/>
    <s v="INSITE"/>
    <s v="Finstro Pay 6"/>
    <n v="45027"/>
    <n v="2500"/>
    <n v="2568.75"/>
    <n v="2500"/>
    <n v="856.26"/>
    <n v="45149"/>
    <n v="45180"/>
    <n v="0"/>
    <x v="1"/>
  </r>
  <r>
    <x v="0"/>
    <x v="420"/>
    <x v="420"/>
    <s v="Recovery"/>
    <s v="CON4f50693792"/>
    <s v="Recovery"/>
    <s v="CASH_ADVANCE"/>
    <s v="12 Month Cash Default"/>
    <n v="44827"/>
    <n v="8000"/>
    <n v="8396"/>
    <n v="8000"/>
    <n v="3486.24"/>
    <n v="45040"/>
    <n v="45139"/>
    <n v="94"/>
    <x v="2"/>
  </r>
  <r>
    <x v="0"/>
    <x v="17"/>
    <x v="17"/>
    <s v="Active"/>
    <s v="CON4f5cc100016"/>
    <s v="Active"/>
    <s v="INSITE"/>
    <s v="Finstro Pay 4"/>
    <n v="45058"/>
    <n v="2144.69"/>
    <n v="2203.6799999999998"/>
    <n v="2144.69"/>
    <n v="550.91999999999996"/>
    <n v="45150"/>
    <n v="45181"/>
    <n v="0"/>
    <x v="1"/>
  </r>
  <r>
    <x v="0"/>
    <x v="72"/>
    <x v="72"/>
    <s v="Active"/>
    <s v="CON4fa4a101993"/>
    <s v="Active"/>
    <s v="INSITE"/>
    <s v="Finstro Pay 4"/>
    <n v="45138"/>
    <n v="1046.0999999999999"/>
    <n v="1074.8800000000001"/>
    <n v="1046.0999999999999"/>
    <n v="806.16"/>
    <n v="45169"/>
    <n v="45199"/>
    <n v="0"/>
    <x v="1"/>
  </r>
  <r>
    <x v="0"/>
    <x v="235"/>
    <x v="235"/>
    <s v="Active"/>
    <s v="CON4fad4101255"/>
    <s v="Active"/>
    <s v="INSITE"/>
    <s v="Finstro Pay 6"/>
    <n v="45105"/>
    <n v="10000"/>
    <n v="10275"/>
    <n v="10000"/>
    <n v="8562.5"/>
    <n v="45135"/>
    <n v="45166"/>
    <n v="0"/>
    <x v="1"/>
  </r>
  <r>
    <x v="0"/>
    <x v="421"/>
    <x v="421"/>
    <s v="Recovery"/>
    <s v="CON4fb9099337"/>
    <s v="Active"/>
    <s v="CASH_ADVANCE"/>
    <s v="Recovery - No Charges"/>
    <n v="45031"/>
    <n v="31907"/>
    <n v="31907"/>
    <n v="31907"/>
    <n v="31367"/>
    <n v="45162"/>
    <n v="45282"/>
    <n v="0"/>
    <x v="1"/>
  </r>
  <r>
    <x v="0"/>
    <x v="65"/>
    <x v="65"/>
    <s v="Recovery"/>
    <s v="CON4fc6b97773"/>
    <s v="Recovery"/>
    <s v="CASH_ADVANCE"/>
    <s v="12 Month Cash Default"/>
    <n v="44977"/>
    <n v="1400"/>
    <n v="9992.36"/>
    <n v="1400"/>
    <n v="8247.82"/>
    <n v="45023"/>
    <n v="45093"/>
    <n v="140"/>
    <x v="7"/>
  </r>
  <r>
    <x v="0"/>
    <x v="83"/>
    <x v="83"/>
    <s v="Active"/>
    <s v="CON4fc9e100451"/>
    <s v="Active"/>
    <s v="INSITE"/>
    <s v="Finstro Pay 5"/>
    <n v="45075"/>
    <n v="6759.5"/>
    <n v="6945.39"/>
    <n v="6759.5"/>
    <n v="4167.24"/>
    <n v="45136"/>
    <n v="45167"/>
    <n v="0"/>
    <x v="1"/>
  </r>
  <r>
    <x v="0"/>
    <x v="234"/>
    <x v="234"/>
    <s v="Active"/>
    <s v="CON4fd0a102378"/>
    <s v="Active"/>
    <s v="INSITE"/>
    <s v="Finstro Pay 4"/>
    <n v="45153"/>
    <n v="1534.5"/>
    <n v="1576.7"/>
    <n v="1534.5"/>
    <n v="1576.72"/>
    <m/>
    <n v="45184"/>
    <n v="0"/>
    <x v="1"/>
  </r>
  <r>
    <x v="0"/>
    <x v="9"/>
    <x v="9"/>
    <s v="Active"/>
    <s v="CON500ef98409"/>
    <s v="Active"/>
    <s v="INSITE"/>
    <s v="Finstro Pay 6"/>
    <n v="44999"/>
    <n v="452.1"/>
    <n v="464.54"/>
    <n v="452.1"/>
    <n v="77.430000000000007"/>
    <n v="45152"/>
    <n v="45183"/>
    <n v="0"/>
    <x v="1"/>
  </r>
  <r>
    <x v="0"/>
    <x v="422"/>
    <x v="422"/>
    <s v="Recovery"/>
    <s v="CON50276102844"/>
    <s v="Active"/>
    <s v="CASH_ADVANCE"/>
    <s v="Recovery - No Adv Fees"/>
    <n v="45169"/>
    <n v="10834.8"/>
    <n v="10834.8"/>
    <n v="10834.8"/>
    <n v="10834.8"/>
    <m/>
    <n v="45170"/>
    <n v="0"/>
    <x v="1"/>
  </r>
  <r>
    <x v="0"/>
    <x v="260"/>
    <x v="260"/>
    <s v="Active"/>
    <s v="CON502b8102100"/>
    <s v="Active"/>
    <s v="CASH_ADVANCE"/>
    <s v="12 Month Cash Default"/>
    <n v="45140"/>
    <n v="7400"/>
    <n v="21214.62"/>
    <n v="7400"/>
    <n v="19355.22"/>
    <n v="45153"/>
    <n v="45198"/>
    <n v="0"/>
    <x v="1"/>
  </r>
  <r>
    <x v="0"/>
    <x v="6"/>
    <x v="6"/>
    <s v="Active"/>
    <s v="CON5033a99804"/>
    <s v="Active"/>
    <s v="INSITE"/>
    <s v="Finstro Pay 6"/>
    <n v="45050"/>
    <n v="106.7"/>
    <n v="109.64"/>
    <n v="106.7"/>
    <n v="54.84"/>
    <n v="45142"/>
    <n v="45173"/>
    <n v="0"/>
    <x v="1"/>
  </r>
  <r>
    <x v="0"/>
    <x v="171"/>
    <x v="171"/>
    <s v="Active"/>
    <s v="CON50746100888"/>
    <s v="Active"/>
    <s v="CASH_ADVANCE"/>
    <s v="12 Month Cash Default"/>
    <n v="45091"/>
    <n v="7772"/>
    <n v="30384.18"/>
    <n v="7772"/>
    <n v="18040.21"/>
    <n v="45147"/>
    <n v="45178"/>
    <n v="0"/>
    <x v="1"/>
  </r>
  <r>
    <x v="0"/>
    <x v="11"/>
    <x v="11"/>
    <s v="Active"/>
    <s v="CON5085b102149"/>
    <s v="Active"/>
    <s v="CASH_ADVANCE"/>
    <s v="12 Month Cash Default"/>
    <n v="45142"/>
    <n v="20000"/>
    <n v="20990"/>
    <n v="20000"/>
    <n v="20990"/>
    <m/>
    <n v="45173"/>
    <n v="0"/>
    <x v="1"/>
  </r>
  <r>
    <x v="0"/>
    <x v="72"/>
    <x v="72"/>
    <s v="Active"/>
    <s v="CON50dbc102811"/>
    <s v="Active"/>
    <s v="INSITE"/>
    <s v="Finstro Pay 6"/>
    <n v="45168"/>
    <n v="4041.17"/>
    <n v="4152.3100000000004"/>
    <n v="4041.17"/>
    <n v="4152.3599999999997"/>
    <m/>
    <n v="45199"/>
    <n v="0"/>
    <x v="1"/>
  </r>
  <r>
    <x v="0"/>
    <x v="423"/>
    <x v="423"/>
    <s v="Active"/>
    <s v="CON510a5101777"/>
    <s v="Active"/>
    <s v="CASH_ADVANCE"/>
    <s v="12 Month Cash Default"/>
    <n v="45127"/>
    <n v="5000"/>
    <n v="50232.99"/>
    <n v="5000"/>
    <n v="46647.15"/>
    <n v="45162"/>
    <n v="45169"/>
    <n v="0"/>
    <x v="1"/>
  </r>
  <r>
    <x v="0"/>
    <x v="424"/>
    <x v="424"/>
    <s v="Suspended"/>
    <s v="CON51130101839"/>
    <s v="Dishonoured"/>
    <s v="INSITE"/>
    <s v="Finstro Pay 4 VF"/>
    <n v="45131"/>
    <n v="2200"/>
    <n v="2272.6"/>
    <n v="2200"/>
    <n v="2272.6"/>
    <m/>
    <n v="45169"/>
    <n v="8"/>
    <x v="6"/>
  </r>
  <r>
    <x v="0"/>
    <x v="257"/>
    <x v="257"/>
    <s v="Active"/>
    <s v="CON511dd99141"/>
    <s v="Active"/>
    <s v="INSITE"/>
    <s v="Finstro Pay - 2 Month Repayment Holiday | 6 months Term"/>
    <n v="45024"/>
    <n v="7623"/>
    <n v="7832.64"/>
    <n v="7623"/>
    <n v="5221.76"/>
    <n v="45146"/>
    <n v="45177"/>
    <n v="0"/>
    <x v="1"/>
  </r>
  <r>
    <x v="0"/>
    <x v="260"/>
    <x v="260"/>
    <s v="Active"/>
    <s v="CON511e999021"/>
    <s v="Active"/>
    <s v="INSITE"/>
    <s v="Finstro Pay 12 VF"/>
    <n v="45020"/>
    <n v="3559.82"/>
    <n v="3657.72"/>
    <n v="3559.82"/>
    <n v="2438.48"/>
    <n v="45142"/>
    <n v="45187"/>
    <n v="0"/>
    <x v="1"/>
  </r>
  <r>
    <x v="0"/>
    <x v="244"/>
    <x v="244"/>
    <s v="Active"/>
    <s v="CON514a2101006"/>
    <s v="Active"/>
    <s v="INSITE"/>
    <s v="Finstro Pay 4"/>
    <n v="45096"/>
    <n v="3500"/>
    <n v="3596.25"/>
    <n v="3500"/>
    <n v="1798.14"/>
    <n v="45160"/>
    <n v="45188"/>
    <n v="0"/>
    <x v="1"/>
  </r>
  <r>
    <x v="0"/>
    <x v="234"/>
    <x v="234"/>
    <s v="Active"/>
    <s v="CON51670102377"/>
    <s v="Active"/>
    <s v="INSITE"/>
    <s v="Finstro Pay 4"/>
    <n v="45153"/>
    <n v="1290.25"/>
    <n v="1325.74"/>
    <n v="1290.25"/>
    <n v="1325.76"/>
    <m/>
    <n v="45184"/>
    <n v="0"/>
    <x v="1"/>
  </r>
  <r>
    <x v="0"/>
    <x v="403"/>
    <x v="403"/>
    <s v="Active"/>
    <s v="CON518ac101037"/>
    <s v="Active"/>
    <s v="INSITE"/>
    <s v="Finstro Pay 3"/>
    <n v="45097"/>
    <n v="4950"/>
    <n v="5086.13"/>
    <n v="4950"/>
    <n v="1695.38"/>
    <n v="45158"/>
    <n v="45189"/>
    <n v="0"/>
    <x v="1"/>
  </r>
  <r>
    <x v="0"/>
    <x v="425"/>
    <x v="425"/>
    <s v="Recovery"/>
    <s v="CON519aa88319"/>
    <s v="Active"/>
    <s v="CASH_ADVANCE"/>
    <s v="Recovery - No Charges"/>
    <n v="44630"/>
    <n v="20200"/>
    <n v="20200"/>
    <n v="20200"/>
    <n v="16600"/>
    <n v="45159"/>
    <n v="45190"/>
    <n v="0"/>
    <x v="1"/>
  </r>
  <r>
    <x v="0"/>
    <x v="26"/>
    <x v="26"/>
    <s v="Recovery"/>
    <s v="CON51ba9101078"/>
    <s v="Recourse"/>
    <s v="INSITE"/>
    <s v="Finstro Pay 6"/>
    <n v="45098"/>
    <n v="4500"/>
    <n v="4623.75"/>
    <n v="4500"/>
    <n v="4623.78"/>
    <m/>
    <n v="45170"/>
    <n v="42"/>
    <x v="5"/>
  </r>
  <r>
    <x v="0"/>
    <x v="426"/>
    <x v="426"/>
    <s v="Active"/>
    <s v="CON51c0c102543"/>
    <s v="Active"/>
    <s v="INSITE"/>
    <s v="Finstro Pay 3"/>
    <n v="45160"/>
    <n v="7590"/>
    <n v="7798.73"/>
    <n v="7590"/>
    <n v="7798.74"/>
    <m/>
    <n v="45191"/>
    <n v="0"/>
    <x v="1"/>
  </r>
  <r>
    <x v="0"/>
    <x v="427"/>
    <x v="427"/>
    <s v="Active"/>
    <s v="CON51f3b99650"/>
    <s v="Active"/>
    <s v="INSITE"/>
    <s v="Finstro Pay 6 VF"/>
    <n v="45044"/>
    <n v="15000"/>
    <n v="15495"/>
    <n v="15000"/>
    <n v="7747.5"/>
    <n v="45147"/>
    <n v="45166"/>
    <n v="0"/>
    <x v="1"/>
  </r>
  <r>
    <x v="0"/>
    <x v="85"/>
    <x v="85"/>
    <s v="Active"/>
    <s v="CON5203a102700"/>
    <s v="Active"/>
    <s v="INSITE"/>
    <s v="Finstro Pay 4"/>
    <n v="45163"/>
    <n v="676.5"/>
    <n v="695.12"/>
    <n v="676.5"/>
    <n v="695.12"/>
    <m/>
    <n v="45194"/>
    <n v="0"/>
    <x v="1"/>
  </r>
  <r>
    <x v="0"/>
    <x v="174"/>
    <x v="174"/>
    <s v="Active"/>
    <s v="CON520d798639"/>
    <s v="Active"/>
    <s v="INSITE"/>
    <s v="Finstro Pay 6"/>
    <n v="45008"/>
    <n v="7690.01"/>
    <n v="7901.5"/>
    <n v="7690.01"/>
    <n v="1316.92"/>
    <n v="45161"/>
    <n v="45192"/>
    <n v="0"/>
    <x v="1"/>
  </r>
  <r>
    <x v="0"/>
    <x v="428"/>
    <x v="428"/>
    <s v="Recovery"/>
    <s v="CON521b599455"/>
    <s v="Recovery"/>
    <s v="INSITE"/>
    <s v="Finstro Pay 2"/>
    <n v="45037"/>
    <n v="708.6"/>
    <n v="728.09"/>
    <n v="708.6"/>
    <n v="364.05"/>
    <n v="45067"/>
    <n v="45161"/>
    <n v="72"/>
    <x v="3"/>
  </r>
  <r>
    <x v="0"/>
    <x v="177"/>
    <x v="177"/>
    <s v="Active"/>
    <s v="CON5237b102477"/>
    <s v="Active"/>
    <s v="INSITE"/>
    <s v="Finstro Pay 4"/>
    <n v="45156"/>
    <n v="32153"/>
    <n v="33037.22"/>
    <n v="32153"/>
    <n v="33037.24"/>
    <m/>
    <n v="45187"/>
    <n v="0"/>
    <x v="1"/>
  </r>
  <r>
    <x v="0"/>
    <x v="429"/>
    <x v="429"/>
    <s v="Recovery"/>
    <s v="CON5262298521"/>
    <s v="Active"/>
    <s v="CASH_ADVANCE"/>
    <s v="Recovery - No Charges"/>
    <n v="45001"/>
    <n v="11722.15"/>
    <n v="11722.15"/>
    <n v="11722.15"/>
    <n v="11122.15"/>
    <n v="45156"/>
    <n v="45170"/>
    <n v="0"/>
    <x v="1"/>
  </r>
  <r>
    <x v="0"/>
    <x v="430"/>
    <x v="430"/>
    <s v="Active"/>
    <s v="CON52659100118"/>
    <s v="Active"/>
    <s v="INSITE"/>
    <s v="Finstro Pay 4"/>
    <n v="45062"/>
    <n v="7700"/>
    <n v="7911.75"/>
    <n v="7700"/>
    <n v="1977.94"/>
    <n v="45154"/>
    <n v="45185"/>
    <n v="0"/>
    <x v="1"/>
  </r>
  <r>
    <x v="0"/>
    <x v="179"/>
    <x v="179"/>
    <s v="Active"/>
    <s v="CON526ae100984"/>
    <s v="Active"/>
    <s v="INSITE"/>
    <s v="Finstro Pay 6"/>
    <n v="45097"/>
    <n v="6090.67"/>
    <n v="6258.17"/>
    <n v="6090.67"/>
    <n v="4172.12"/>
    <n v="45158"/>
    <n v="45189"/>
    <n v="0"/>
    <x v="1"/>
  </r>
  <r>
    <x v="0"/>
    <x v="153"/>
    <x v="153"/>
    <s v="Active"/>
    <s v="CON5275c99014"/>
    <s v="Active"/>
    <s v="INSITE"/>
    <s v="Finstro Pay 6"/>
    <n v="45019"/>
    <n v="12000"/>
    <n v="12330"/>
    <n v="12000"/>
    <n v="2055"/>
    <n v="45172"/>
    <n v="45202"/>
    <n v="0"/>
    <x v="1"/>
  </r>
  <r>
    <x v="0"/>
    <x v="29"/>
    <x v="29"/>
    <s v="Active"/>
    <s v="CON5280b102287"/>
    <s v="Active"/>
    <s v="INSITE"/>
    <s v="Finstro Pay 6"/>
    <n v="45149"/>
    <n v="15282"/>
    <n v="15702.27"/>
    <n v="15282"/>
    <n v="15702.3"/>
    <m/>
    <n v="45180"/>
    <n v="0"/>
    <x v="1"/>
  </r>
  <r>
    <x v="0"/>
    <x v="262"/>
    <x v="262"/>
    <s v="Active"/>
    <s v="CON52995102805"/>
    <s v="Active"/>
    <s v="INSITE"/>
    <s v="Finstro Pay 4"/>
    <n v="45168"/>
    <n v="4602.95"/>
    <n v="4729.54"/>
    <n v="4602.95"/>
    <n v="4729.5600000000004"/>
    <m/>
    <n v="45199"/>
    <n v="0"/>
    <x v="1"/>
  </r>
  <r>
    <x v="0"/>
    <x v="431"/>
    <x v="431"/>
    <s v="Active"/>
    <s v="CON529a1101806"/>
    <s v="Active"/>
    <s v="CASH_ADVANCE"/>
    <s v="12 Month Cash Default"/>
    <n v="45128"/>
    <n v="1200"/>
    <n v="14284.69"/>
    <n v="1200"/>
    <n v="12723.12"/>
    <n v="45159"/>
    <n v="45166"/>
    <n v="0"/>
    <x v="1"/>
  </r>
  <r>
    <x v="0"/>
    <x v="237"/>
    <x v="237"/>
    <s v="Active"/>
    <s v="CON52a6497368"/>
    <s v="Active"/>
    <s v="INSITE"/>
    <s v="Finstro Pay 6"/>
    <n v="44958"/>
    <n v="22950"/>
    <n v="23581.13"/>
    <n v="22950"/>
    <n v="3930.19"/>
    <n v="45144"/>
    <n v="45175"/>
    <n v="0"/>
    <x v="1"/>
  </r>
  <r>
    <x v="0"/>
    <x v="432"/>
    <x v="432"/>
    <s v="Active"/>
    <s v="CON52b3798215"/>
    <s v="Active"/>
    <s v="INSITE"/>
    <s v="Finstro Pay 6"/>
    <n v="44991"/>
    <n v="10000"/>
    <n v="10275"/>
    <n v="10000"/>
    <n v="1712.5"/>
    <n v="45144"/>
    <n v="45175"/>
    <n v="0"/>
    <x v="1"/>
  </r>
  <r>
    <x v="0"/>
    <x v="433"/>
    <x v="433"/>
    <s v="Active"/>
    <s v="CON52b7f96202"/>
    <s v="Active"/>
    <s v="CASH_ADVANCE"/>
    <s v="Cash Payment Holiday 8 weeks"/>
    <n v="44908"/>
    <n v="16400"/>
    <n v="24770.73"/>
    <n v="16400"/>
    <n v="10138"/>
    <n v="45160"/>
    <n v="45167"/>
    <n v="0"/>
    <x v="1"/>
  </r>
  <r>
    <x v="0"/>
    <x v="28"/>
    <x v="28"/>
    <s v="Active"/>
    <s v="CON52c6196667"/>
    <s v="Active"/>
    <s v="INSITE"/>
    <s v="Finstro Pay - 2 Month Repayment Holiday | 6 months Term"/>
    <n v="44929"/>
    <n v="301.91000000000003"/>
    <n v="310.23"/>
    <n v="301.91000000000003"/>
    <n v="51.71"/>
    <n v="45141"/>
    <n v="45172"/>
    <n v="0"/>
    <x v="1"/>
  </r>
  <r>
    <x v="0"/>
    <x v="41"/>
    <x v="41"/>
    <s v="Active"/>
    <s v="CON52d6f102504"/>
    <s v="Active"/>
    <s v="INSITE"/>
    <s v="Finstro Pay 6"/>
    <n v="45159"/>
    <n v="198"/>
    <n v="203.45"/>
    <n v="198"/>
    <n v="203.46"/>
    <m/>
    <n v="45190"/>
    <n v="0"/>
    <x v="1"/>
  </r>
  <r>
    <x v="0"/>
    <x v="434"/>
    <x v="434"/>
    <s v="Active"/>
    <s v="CON52eec97339"/>
    <s v="Active"/>
    <s v="CASH_ADVANCE"/>
    <s v="12 Month Cash Default"/>
    <n v="44957"/>
    <n v="19273"/>
    <n v="29953.54"/>
    <n v="19273"/>
    <n v="11456.19"/>
    <n v="45148"/>
    <n v="45179"/>
    <n v="0"/>
    <x v="1"/>
  </r>
  <r>
    <x v="0"/>
    <x v="256"/>
    <x v="256"/>
    <s v="Active"/>
    <s v="CON53073102449"/>
    <s v="Active"/>
    <s v="CASH_ADVANCE"/>
    <s v="12 Month Cash Default"/>
    <n v="45155"/>
    <n v="2400"/>
    <n v="45034.81"/>
    <n v="2400"/>
    <n v="43154.06"/>
    <n v="45168"/>
    <n v="45175"/>
    <n v="0"/>
    <x v="1"/>
  </r>
  <r>
    <x v="0"/>
    <x v="236"/>
    <x v="236"/>
    <s v="Suspended"/>
    <s v="CON53181101282"/>
    <s v="Dishonoured"/>
    <s v="INSITE"/>
    <s v="Finstro Pay 6 VF"/>
    <n v="45106"/>
    <n v="1737.09"/>
    <n v="1794.42"/>
    <n v="1737.09"/>
    <n v="1794.42"/>
    <m/>
    <n v="45171"/>
    <n v="6"/>
    <x v="6"/>
  </r>
  <r>
    <x v="0"/>
    <x v="435"/>
    <x v="435"/>
    <s v="Recovery"/>
    <s v="CON53214102820"/>
    <s v="Active"/>
    <s v="CASH_ADVANCE"/>
    <s v="Recovery - No Adv Fees"/>
    <n v="45168"/>
    <n v="41417.919999999998"/>
    <n v="41417.919999999998"/>
    <n v="41417.919999999998"/>
    <n v="41417.919999999998"/>
    <m/>
    <n v="45184"/>
    <n v="0"/>
    <x v="1"/>
  </r>
  <r>
    <x v="0"/>
    <x v="436"/>
    <x v="436"/>
    <s v="Active"/>
    <s v="CON5337797854"/>
    <s v="Active"/>
    <s v="CASH_ADVANCE"/>
    <s v="Cash Payment Holiday 8 weeks"/>
    <n v="44979"/>
    <n v="4104"/>
    <n v="4307.16"/>
    <n v="4104"/>
    <n v="2544.1799999999998"/>
    <n v="45157"/>
    <n v="45188"/>
    <n v="0"/>
    <x v="1"/>
  </r>
  <r>
    <x v="0"/>
    <x v="133"/>
    <x v="133"/>
    <s v="Active"/>
    <s v="CON535fe102763"/>
    <s v="Active"/>
    <s v="INSITE"/>
    <s v="Finstro Pay 6"/>
    <n v="45167"/>
    <n v="3057.17"/>
    <n v="3141.25"/>
    <n v="3057.17"/>
    <n v="3141.3"/>
    <m/>
    <n v="45198"/>
    <n v="0"/>
    <x v="1"/>
  </r>
  <r>
    <x v="0"/>
    <x v="437"/>
    <x v="437"/>
    <s v="Active"/>
    <s v="CON535ff95425"/>
    <s v="Active"/>
    <s v="CASH_ADVANCE"/>
    <s v="Cash Payment Holiday 8 weeks"/>
    <n v="44883"/>
    <n v="13950"/>
    <n v="20580.29"/>
    <n v="13950"/>
    <n v="14187.8"/>
    <n v="45151"/>
    <n v="45182"/>
    <n v="0"/>
    <x v="1"/>
  </r>
  <r>
    <x v="0"/>
    <x v="12"/>
    <x v="12"/>
    <s v="Active"/>
    <s v="CON53a48100823"/>
    <s v="Active"/>
    <s v="INSITE"/>
    <s v="Finstro Pay 6"/>
    <n v="45090"/>
    <n v="1118.04"/>
    <n v="1148.79"/>
    <n v="1118.04"/>
    <n v="765.88"/>
    <n v="45151"/>
    <n v="45182"/>
    <n v="0"/>
    <x v="1"/>
  </r>
  <r>
    <x v="0"/>
    <x v="12"/>
    <x v="12"/>
    <s v="Active"/>
    <s v="CON53b25102572"/>
    <s v="Active"/>
    <s v="INSITE"/>
    <s v="Finstro Pay 6"/>
    <n v="45161"/>
    <n v="10000"/>
    <n v="10275"/>
    <n v="10000"/>
    <n v="10275"/>
    <m/>
    <n v="45192"/>
    <n v="0"/>
    <x v="1"/>
  </r>
  <r>
    <x v="0"/>
    <x v="438"/>
    <x v="438"/>
    <s v="Active"/>
    <s v="CON53d9899640"/>
    <s v="Active"/>
    <s v="INSITE"/>
    <s v="Finstro Pay 6"/>
    <n v="45044"/>
    <n v="13230"/>
    <n v="13593.83"/>
    <n v="13230"/>
    <n v="6796.92"/>
    <n v="45135"/>
    <n v="45166"/>
    <n v="0"/>
    <x v="1"/>
  </r>
  <r>
    <x v="0"/>
    <x v="83"/>
    <x v="83"/>
    <s v="Active"/>
    <s v="CON53db9101853"/>
    <s v="Active"/>
    <s v="INSITE"/>
    <s v="Finstro Pay 6"/>
    <n v="45132"/>
    <n v="20000"/>
    <n v="20550"/>
    <n v="20000"/>
    <n v="20550"/>
    <m/>
    <n v="45169"/>
    <n v="0"/>
    <x v="1"/>
  </r>
  <r>
    <x v="0"/>
    <x v="30"/>
    <x v="30"/>
    <s v="Active"/>
    <s v="CON53f8099693"/>
    <s v="Active"/>
    <s v="INSITE"/>
    <s v="Finstro Pay 4"/>
    <n v="45048"/>
    <n v="3203.98"/>
    <n v="3292.1"/>
    <n v="3203.98"/>
    <n v="823.03"/>
    <n v="45140"/>
    <n v="45171"/>
    <n v="0"/>
    <x v="1"/>
  </r>
  <r>
    <x v="0"/>
    <x v="322"/>
    <x v="322"/>
    <s v="Active"/>
    <s v="CON5401b102537"/>
    <s v="Active"/>
    <s v="INSITE"/>
    <s v="Finstro Pay 2"/>
    <n v="45159"/>
    <n v="28787"/>
    <n v="29578.65"/>
    <n v="28787"/>
    <n v="29578.66"/>
    <m/>
    <n v="45190"/>
    <n v="0"/>
    <x v="1"/>
  </r>
  <r>
    <x v="0"/>
    <x v="439"/>
    <x v="439"/>
    <s v="Recovery"/>
    <s v="CON540b691985"/>
    <s v="Recovery"/>
    <s v="CASH_ADVANCE"/>
    <s v="Recovery - No Charges"/>
    <n v="44757"/>
    <n v="4644.38"/>
    <n v="4644.38"/>
    <n v="4644.38"/>
    <n v="4564.38"/>
    <n v="45082"/>
    <n v="44799"/>
    <n v="81"/>
    <x v="3"/>
  </r>
  <r>
    <x v="0"/>
    <x v="25"/>
    <x v="25"/>
    <s v="Active"/>
    <s v="CON54105100188"/>
    <s v="Active"/>
    <s v="INSITE"/>
    <s v="Finstro Pay 4"/>
    <n v="45068"/>
    <n v="639.08000000000004"/>
    <n v="656.66"/>
    <n v="639.08000000000004"/>
    <n v="164.17"/>
    <n v="45160"/>
    <n v="45191"/>
    <n v="0"/>
    <x v="1"/>
  </r>
  <r>
    <x v="0"/>
    <x v="30"/>
    <x v="30"/>
    <s v="Active"/>
    <s v="CON54198102193"/>
    <s v="Active"/>
    <s v="INSITE"/>
    <s v="Finstro Pay 5"/>
    <n v="45146"/>
    <n v="5500"/>
    <n v="5651.25"/>
    <n v="5500"/>
    <n v="5651.25"/>
    <m/>
    <n v="45177"/>
    <n v="0"/>
    <x v="1"/>
  </r>
  <r>
    <x v="0"/>
    <x v="187"/>
    <x v="187"/>
    <s v="Active"/>
    <s v="CON54479102386"/>
    <s v="Active"/>
    <s v="CASH_ADVANCE"/>
    <s v="Finstro Cash VF"/>
    <n v="45153"/>
    <n v="7700"/>
    <n v="8554.2099999999991"/>
    <n v="7700"/>
    <n v="7904"/>
    <n v="45161"/>
    <n v="45168"/>
    <n v="0"/>
    <x v="1"/>
  </r>
  <r>
    <x v="0"/>
    <x v="295"/>
    <x v="295"/>
    <s v="Suspended"/>
    <s v="CON5460b97546"/>
    <s v="Dishonoured"/>
    <s v="INSITE"/>
    <s v="Finstro Pay 6"/>
    <n v="44965"/>
    <n v="6445.45"/>
    <n v="6622.7"/>
    <n v="6445.45"/>
    <n v="1103.79"/>
    <n v="45115"/>
    <n v="45173"/>
    <n v="16"/>
    <x v="6"/>
  </r>
  <r>
    <x v="0"/>
    <x v="254"/>
    <x v="254"/>
    <s v="Active"/>
    <s v="CON547a499588"/>
    <s v="Active"/>
    <s v="INSITE"/>
    <s v="Finstro Pay 6"/>
    <n v="45042"/>
    <n v="642"/>
    <n v="659.67"/>
    <n v="642"/>
    <n v="329.85"/>
    <n v="45133"/>
    <n v="45164"/>
    <n v="0"/>
    <x v="1"/>
  </r>
  <r>
    <x v="0"/>
    <x v="440"/>
    <x v="440"/>
    <s v="Active"/>
    <s v="CON548e0102492"/>
    <s v="Active"/>
    <s v="CASH_ADVANCE"/>
    <s v="12 Month Cash Default"/>
    <n v="45156"/>
    <n v="5150"/>
    <n v="5404.93"/>
    <n v="5150"/>
    <n v="4918.96"/>
    <n v="45163"/>
    <n v="45194"/>
    <n v="0"/>
    <x v="1"/>
  </r>
  <r>
    <x v="0"/>
    <x v="164"/>
    <x v="164"/>
    <s v="Active"/>
    <s v="CON5493e99899"/>
    <s v="Active"/>
    <s v="INSITE"/>
    <s v="Finstro Pay 6"/>
    <n v="45055"/>
    <n v="6578"/>
    <n v="6758.9"/>
    <n v="6578"/>
    <n v="3379.47"/>
    <n v="45147"/>
    <n v="45178"/>
    <n v="0"/>
    <x v="1"/>
  </r>
  <r>
    <x v="0"/>
    <x v="441"/>
    <x v="441"/>
    <s v="Active"/>
    <s v="CON549a8100893"/>
    <s v="Active"/>
    <s v="INSITE"/>
    <s v="Finstro Pay 3"/>
    <n v="45091"/>
    <n v="49703.26"/>
    <n v="51070.11"/>
    <n v="49703.26"/>
    <n v="17023.37"/>
    <n v="45152"/>
    <n v="45183"/>
    <n v="0"/>
    <x v="1"/>
  </r>
  <r>
    <x v="0"/>
    <x v="133"/>
    <x v="133"/>
    <s v="Active"/>
    <s v="CON54a5598004"/>
    <s v="Active"/>
    <s v="INSITE"/>
    <s v="Finstro Pay 6"/>
    <n v="44985"/>
    <n v="2866.88"/>
    <n v="2945.73"/>
    <n v="2866.88"/>
    <n v="490.96"/>
    <n v="45160"/>
    <n v="45181"/>
    <n v="0"/>
    <x v="1"/>
  </r>
  <r>
    <x v="0"/>
    <x v="56"/>
    <x v="56"/>
    <s v="Active"/>
    <s v="CON54c15101149"/>
    <s v="Active"/>
    <s v="INSITE"/>
    <s v="Finstro Pay 6 VF"/>
    <n v="45100"/>
    <n v="8146.68"/>
    <n v="8549.9500000000007"/>
    <n v="8146.68"/>
    <n v="5700"/>
    <n v="45161"/>
    <n v="45192"/>
    <n v="0"/>
    <x v="1"/>
  </r>
  <r>
    <x v="0"/>
    <x v="187"/>
    <x v="187"/>
    <s v="Active"/>
    <s v="CON54c38102385"/>
    <s v="Active"/>
    <s v="INSITE"/>
    <s v="Finstro Pay 6 VF"/>
    <n v="45153"/>
    <n v="6298.65"/>
    <n v="6610.45"/>
    <n v="6298.65"/>
    <n v="6610.5"/>
    <m/>
    <n v="45184"/>
    <n v="0"/>
    <x v="1"/>
  </r>
  <r>
    <x v="0"/>
    <x v="123"/>
    <x v="123"/>
    <s v="Suspended"/>
    <s v="CON54c8d101088"/>
    <s v="Active"/>
    <s v="INSITE"/>
    <s v="Finstro Pay 3"/>
    <n v="45099"/>
    <n v="2800"/>
    <n v="2877"/>
    <n v="2800"/>
    <n v="959"/>
    <n v="45160"/>
    <n v="45191"/>
    <n v="0"/>
    <x v="1"/>
  </r>
  <r>
    <x v="0"/>
    <x v="72"/>
    <x v="72"/>
    <s v="Active"/>
    <s v="CON54df2101951"/>
    <s v="Active"/>
    <s v="INSITE"/>
    <s v="Finstro Pay 6"/>
    <n v="45135"/>
    <n v="3246.46"/>
    <n v="3335.75"/>
    <n v="3246.46"/>
    <n v="2779.8"/>
    <n v="45166"/>
    <n v="45197"/>
    <n v="0"/>
    <x v="1"/>
  </r>
  <r>
    <x v="0"/>
    <x v="257"/>
    <x v="257"/>
    <s v="Active"/>
    <s v="CON54f47100104"/>
    <s v="Active"/>
    <s v="INSITE"/>
    <s v="Finstro Pay - 2 Month Repayment Holiday | 6 months Term"/>
    <n v="45062"/>
    <n v="12831.27"/>
    <n v="13184.14"/>
    <n v="12831.27"/>
    <n v="10986.8"/>
    <n v="45154"/>
    <n v="45185"/>
    <n v="0"/>
    <x v="1"/>
  </r>
  <r>
    <x v="0"/>
    <x v="107"/>
    <x v="107"/>
    <s v="Active"/>
    <s v="CON55042101483"/>
    <s v="Active"/>
    <s v="INSITE"/>
    <s v="Finstro Pay 3"/>
    <n v="45114"/>
    <n v="2507.96"/>
    <n v="2576.94"/>
    <n v="2507.96"/>
    <n v="1717.96"/>
    <n v="45145"/>
    <n v="45176"/>
    <n v="0"/>
    <x v="1"/>
  </r>
  <r>
    <x v="0"/>
    <x v="179"/>
    <x v="179"/>
    <s v="Active"/>
    <s v="CON555e8102273"/>
    <s v="Active"/>
    <s v="INSITE"/>
    <s v="Finstro Pay 6"/>
    <n v="45149"/>
    <n v="9852.09"/>
    <n v="10123.030000000001"/>
    <n v="9852.09"/>
    <n v="10123.08"/>
    <m/>
    <n v="45180"/>
    <n v="0"/>
    <x v="1"/>
  </r>
  <r>
    <x v="0"/>
    <x v="23"/>
    <x v="23"/>
    <s v="Active"/>
    <s v="CON5572b101909"/>
    <s v="Active"/>
    <s v="INSITE"/>
    <s v="Finstro Pay 2"/>
    <n v="45134"/>
    <n v="3355"/>
    <n v="3447.27"/>
    <n v="3355"/>
    <n v="3447.28"/>
    <m/>
    <n v="45165"/>
    <n v="0"/>
    <x v="1"/>
  </r>
  <r>
    <x v="0"/>
    <x v="55"/>
    <x v="55"/>
    <s v="Active"/>
    <s v="CON557de102675"/>
    <s v="Active"/>
    <s v="CASH_ADVANCE"/>
    <s v="12 Month Cash Default"/>
    <n v="45162"/>
    <n v="950"/>
    <n v="21983.21"/>
    <n v="950"/>
    <n v="21461.8"/>
    <n v="45161"/>
    <n v="45168"/>
    <n v="0"/>
    <x v="1"/>
  </r>
  <r>
    <x v="0"/>
    <x v="83"/>
    <x v="83"/>
    <s v="Active"/>
    <s v="CON55a41100069"/>
    <s v="Active"/>
    <s v="INSITE"/>
    <s v="Finstro Pay 6"/>
    <n v="45061"/>
    <n v="7115.9"/>
    <n v="7311.59"/>
    <n v="7115.9"/>
    <n v="3655.8"/>
    <n v="45153"/>
    <n v="45184"/>
    <n v="0"/>
    <x v="1"/>
  </r>
  <r>
    <x v="0"/>
    <x v="44"/>
    <x v="44"/>
    <s v="Active"/>
    <s v="CON55b5a100078"/>
    <s v="Active"/>
    <s v="INSITE"/>
    <s v="Finstro Pay 6"/>
    <n v="45061"/>
    <n v="8679.17"/>
    <n v="8917.86"/>
    <n v="8679.17"/>
    <n v="4458.93"/>
    <n v="45153"/>
    <n v="45184"/>
    <n v="0"/>
    <x v="1"/>
  </r>
  <r>
    <x v="0"/>
    <x v="411"/>
    <x v="411"/>
    <s v="Suspended"/>
    <s v="CON55cba98014"/>
    <s v="Active"/>
    <s v="INSITE"/>
    <s v="Finstro Pay 6"/>
    <n v="44986"/>
    <n v="9626.64"/>
    <n v="9891.3799999999992"/>
    <n v="9626.64"/>
    <n v="1648.57"/>
    <n v="45139"/>
    <n v="45170"/>
    <n v="0"/>
    <x v="1"/>
  </r>
  <r>
    <x v="0"/>
    <x v="53"/>
    <x v="53"/>
    <s v="Active"/>
    <s v="CON55ccd96572"/>
    <s v="Active"/>
    <s v="INSITE"/>
    <s v="Finstro Pay - 2 Month Repayment Holiday | 6 months Term"/>
    <n v="44941"/>
    <n v="1980"/>
    <n v="2034.45"/>
    <n v="1980"/>
    <n v="346.34"/>
    <n v="45153"/>
    <n v="45184"/>
    <n v="0"/>
    <x v="1"/>
  </r>
  <r>
    <x v="0"/>
    <x v="181"/>
    <x v="181"/>
    <s v="Active"/>
    <s v="CON55f89102764"/>
    <s v="Approved"/>
    <s v="INSITE"/>
    <s v="Finstro Pay 4"/>
    <n v="45176"/>
    <n v="2593.5700000000002"/>
    <n v="2664.9"/>
    <n v="2593.5700000000002"/>
    <n v="0"/>
    <m/>
    <n v="45206"/>
    <n v="0"/>
    <x v="1"/>
  </r>
  <r>
    <x v="0"/>
    <x v="77"/>
    <x v="77"/>
    <s v="Active"/>
    <s v="CON5607399880"/>
    <s v="Active"/>
    <s v="INSITE"/>
    <s v="Finstro Pay 4 EB"/>
    <n v="45054"/>
    <n v="3638.8"/>
    <n v="3738.88"/>
    <n v="3638.8"/>
    <n v="934.72"/>
    <n v="45146"/>
    <n v="45177"/>
    <n v="0"/>
    <x v="1"/>
  </r>
  <r>
    <x v="0"/>
    <x v="195"/>
    <x v="195"/>
    <s v="Active"/>
    <s v="CON56153101937"/>
    <s v="Active"/>
    <s v="INSITE"/>
    <s v="Finstro Pay 3 VF"/>
    <n v="45135"/>
    <n v="700"/>
    <n v="719.25"/>
    <n v="700"/>
    <n v="719.25"/>
    <m/>
    <n v="45166"/>
    <n v="0"/>
    <x v="1"/>
  </r>
  <r>
    <x v="0"/>
    <x v="155"/>
    <x v="155"/>
    <s v="Active"/>
    <s v="CON561b0100755"/>
    <s v="Active"/>
    <s v="INSITE"/>
    <s v="Finstro Pay 6"/>
    <n v="45084"/>
    <n v="2026.86"/>
    <n v="2082.61"/>
    <n v="2026.86"/>
    <n v="1388.44"/>
    <n v="45145"/>
    <n v="45176"/>
    <n v="0"/>
    <x v="1"/>
  </r>
  <r>
    <x v="0"/>
    <x v="27"/>
    <x v="27"/>
    <s v="Active"/>
    <s v="CON561be99334"/>
    <s v="Active"/>
    <s v="INSITE"/>
    <s v="Finstro Pay 6"/>
    <n v="45033"/>
    <n v="2100.08"/>
    <n v="2157.85"/>
    <n v="2100.08"/>
    <n v="1078.95"/>
    <n v="45124"/>
    <n v="45186"/>
    <n v="0"/>
    <x v="1"/>
  </r>
  <r>
    <x v="0"/>
    <x v="1"/>
    <x v="1"/>
    <s v="Suspended"/>
    <s v="CON5636a102661"/>
    <s v="Approved"/>
    <s v="INSITE"/>
    <s v="Finstro Pay 6"/>
    <n v="45170"/>
    <n v="62.25"/>
    <n v="63.97"/>
    <n v="62.25"/>
    <n v="0"/>
    <m/>
    <n v="45199"/>
    <n v="0"/>
    <x v="1"/>
  </r>
  <r>
    <x v="0"/>
    <x v="309"/>
    <x v="309"/>
    <s v="Active"/>
    <s v="CON56447102584"/>
    <s v="Active"/>
    <s v="CASH_ADVANCE"/>
    <s v="12 Month Cash Default"/>
    <n v="45161"/>
    <n v="3300"/>
    <n v="30110"/>
    <n v="3300"/>
    <n v="29645.01"/>
    <n v="45167"/>
    <n v="45188"/>
    <n v="0"/>
    <x v="1"/>
  </r>
  <r>
    <x v="0"/>
    <x v="53"/>
    <x v="53"/>
    <s v="Active"/>
    <s v="CON56658102126"/>
    <s v="Active"/>
    <s v="CASH_ADVANCE"/>
    <s v="12 Month Cash Default"/>
    <n v="45141"/>
    <n v="900"/>
    <n v="15036.8"/>
    <n v="900"/>
    <n v="13800.62"/>
    <n v="45163"/>
    <n v="45170"/>
    <n v="0"/>
    <x v="1"/>
  </r>
  <r>
    <x v="0"/>
    <x v="72"/>
    <x v="72"/>
    <s v="Active"/>
    <s v="CON566ef100208"/>
    <s v="Active"/>
    <s v="INSITE"/>
    <s v="Finstro Pay 6"/>
    <n v="45065"/>
    <n v="2392.61"/>
    <n v="2458.41"/>
    <n v="2392.61"/>
    <n v="1229.22"/>
    <n v="45157"/>
    <n v="45188"/>
    <n v="0"/>
    <x v="1"/>
  </r>
  <r>
    <x v="0"/>
    <x v="102"/>
    <x v="102"/>
    <s v="Suspended"/>
    <s v="CON5676799848"/>
    <s v="Dishonoured"/>
    <s v="INSITE"/>
    <s v="Finstro Pay 6"/>
    <n v="45054"/>
    <n v="5557.2"/>
    <n v="5710.03"/>
    <n v="5557.2"/>
    <n v="3806.72"/>
    <n v="45136"/>
    <n v="45181"/>
    <n v="10"/>
    <x v="6"/>
  </r>
  <r>
    <x v="0"/>
    <x v="196"/>
    <x v="196"/>
    <s v="Active"/>
    <s v="CON56818102053"/>
    <s v="Active"/>
    <s v="INSITE"/>
    <s v="Finstro Pay 3 VF"/>
    <n v="45140"/>
    <n v="681.12"/>
    <n v="714.84"/>
    <n v="681.12"/>
    <n v="714.84"/>
    <m/>
    <n v="45171"/>
    <n v="0"/>
    <x v="1"/>
  </r>
  <r>
    <x v="0"/>
    <x v="27"/>
    <x v="27"/>
    <s v="Active"/>
    <s v="CON5687099466"/>
    <s v="Active"/>
    <s v="INSITE"/>
    <s v="Finstro Pay 6"/>
    <n v="45037"/>
    <n v="1523.28"/>
    <n v="1565.18"/>
    <n v="1523.28"/>
    <n v="782.61"/>
    <n v="45128"/>
    <n v="45190"/>
    <n v="0"/>
    <x v="1"/>
  </r>
  <r>
    <x v="0"/>
    <x v="41"/>
    <x v="41"/>
    <s v="Active"/>
    <s v="CON5699d101610"/>
    <s v="Active"/>
    <s v="INSITE"/>
    <s v="Finstro Pay 6"/>
    <n v="45121"/>
    <n v="1188"/>
    <n v="1220.68"/>
    <n v="1188"/>
    <n v="1017.25"/>
    <n v="45162"/>
    <n v="45183"/>
    <n v="0"/>
    <x v="1"/>
  </r>
  <r>
    <x v="0"/>
    <x v="442"/>
    <x v="442"/>
    <s v="Active"/>
    <s v="CON56a98101512"/>
    <s v="Active"/>
    <s v="CASH_ADVANCE"/>
    <s v="12 Month Cash Default"/>
    <n v="45117"/>
    <n v="23000"/>
    <n v="101077.65"/>
    <n v="23000"/>
    <n v="86564.67"/>
    <n v="45159"/>
    <n v="45166"/>
    <n v="0"/>
    <x v="1"/>
  </r>
  <r>
    <x v="0"/>
    <x v="443"/>
    <x v="443"/>
    <s v="Active"/>
    <s v="CON56c4798938"/>
    <s v="Active"/>
    <s v="CASH_ADVANCE"/>
    <s v="12 Month Cash Default"/>
    <n v="45016"/>
    <n v="50000"/>
    <n v="52475"/>
    <n v="50000"/>
    <n v="41377.379999999997"/>
    <n v="45163"/>
    <n v="45194"/>
    <n v="0"/>
    <x v="1"/>
  </r>
  <r>
    <x v="0"/>
    <x v="273"/>
    <x v="273"/>
    <s v="Suspended"/>
    <s v="CON5700b101944"/>
    <s v="Active"/>
    <s v="INSITE"/>
    <s v="Finstro Pay 6"/>
    <n v="45135"/>
    <n v="2518.0700000000002"/>
    <n v="2587.3200000000002"/>
    <n v="2518.0700000000002"/>
    <n v="2587.3200000000002"/>
    <m/>
    <n v="45166"/>
    <n v="0"/>
    <x v="1"/>
  </r>
  <r>
    <x v="0"/>
    <x v="310"/>
    <x v="310"/>
    <s v="Active"/>
    <s v="CON5701b101831"/>
    <s v="Active"/>
    <s v="INSITE"/>
    <s v="Finstro Intl Trade - 2 Month Interest Only + 4 Month Term"/>
    <n v="45131"/>
    <n v="10873.72"/>
    <n v="11172.76"/>
    <n v="10873.72"/>
    <n v="11172.76"/>
    <n v="45159"/>
    <n v="45193"/>
    <n v="0"/>
    <x v="1"/>
  </r>
  <r>
    <x v="0"/>
    <x v="174"/>
    <x v="174"/>
    <s v="Active"/>
    <s v="CON5702998253"/>
    <s v="Active"/>
    <s v="INSITE"/>
    <s v="Finstro Pay 6"/>
    <n v="44992"/>
    <n v="3534.85"/>
    <n v="3632.07"/>
    <n v="3534.85"/>
    <n v="605.35"/>
    <n v="45145"/>
    <n v="45176"/>
    <n v="0"/>
    <x v="1"/>
  </r>
  <r>
    <x v="0"/>
    <x v="444"/>
    <x v="444"/>
    <s v="Active"/>
    <s v="CON5704098438"/>
    <s v="Active"/>
    <s v="CASH_ADVANCE"/>
    <s v="12 Month Cash Default"/>
    <n v="44999"/>
    <n v="1672"/>
    <n v="15082.54"/>
    <n v="1672"/>
    <n v="11960.08"/>
    <n v="45163"/>
    <n v="45170"/>
    <n v="0"/>
    <x v="1"/>
  </r>
  <r>
    <x v="0"/>
    <x v="445"/>
    <x v="445"/>
    <s v="Suspended"/>
    <s v="CON5715672690"/>
    <s v="Recovery"/>
    <s v="POS"/>
    <s v="Positiv 5"/>
    <n v="43967"/>
    <n v="50062.13"/>
    <n v="47712.91"/>
    <n v="46984.639999999999"/>
    <n v="28627.74"/>
    <n v="44097"/>
    <n v="44713"/>
    <n v="1108"/>
    <x v="0"/>
  </r>
  <r>
    <x v="0"/>
    <x v="446"/>
    <x v="446"/>
    <s v="Active"/>
    <s v="CON57268102454"/>
    <s v="Active"/>
    <s v="CASH_ADVANCE"/>
    <s v="12 Month Cash Default"/>
    <n v="45155"/>
    <n v="2250"/>
    <n v="69867.8"/>
    <n v="2250"/>
    <n v="67675.149999999994"/>
    <n v="45159"/>
    <n v="45166"/>
    <n v="0"/>
    <x v="1"/>
  </r>
  <r>
    <x v="0"/>
    <x v="199"/>
    <x v="199"/>
    <s v="Active"/>
    <s v="CON57560102210"/>
    <s v="Active"/>
    <s v="INSITE"/>
    <s v="Finstro Pay 6"/>
    <n v="45145"/>
    <n v="11200"/>
    <n v="11508"/>
    <n v="11200"/>
    <n v="9590"/>
    <n v="45176"/>
    <n v="45206"/>
    <n v="0"/>
    <x v="1"/>
  </r>
  <r>
    <x v="0"/>
    <x v="382"/>
    <x v="382"/>
    <s v="Active"/>
    <s v="CON57582102297"/>
    <s v="Active"/>
    <s v="CASH_ADVANCE"/>
    <s v="12 Month Cash Default"/>
    <n v="45149"/>
    <n v="800"/>
    <n v="7871.06"/>
    <n v="800"/>
    <n v="7545.32"/>
    <n v="45159"/>
    <n v="45166"/>
    <n v="0"/>
    <x v="1"/>
  </r>
  <r>
    <x v="0"/>
    <x v="447"/>
    <x v="447"/>
    <s v="Active"/>
    <s v="CON57751100437"/>
    <s v="Active"/>
    <s v="CASH_ADVANCE"/>
    <s v="12 Month Cash Default"/>
    <n v="45075"/>
    <n v="12000"/>
    <n v="12594"/>
    <n v="12000"/>
    <n v="8466.0499999999993"/>
    <n v="45159"/>
    <n v="45173"/>
    <n v="0"/>
    <x v="1"/>
  </r>
  <r>
    <x v="0"/>
    <x v="448"/>
    <x v="448"/>
    <s v="Recovery"/>
    <s v="CON5788398793"/>
    <s v="Recovery"/>
    <s v="CASH_ADVANCE"/>
    <s v="Support A - 12 month Term Loan"/>
    <n v="45009"/>
    <n v="43037.17"/>
    <n v="43037.17"/>
    <n v="43037.17"/>
    <n v="43037.17"/>
    <m/>
    <n v="45065"/>
    <n v="147"/>
    <x v="7"/>
  </r>
  <r>
    <x v="0"/>
    <x v="449"/>
    <x v="449"/>
    <s v="Recovery"/>
    <s v="CON57b1c95792"/>
    <s v="Recovery"/>
    <s v="CASH_ADVANCE"/>
    <s v="Recovery - No Adv Fees"/>
    <n v="44895"/>
    <n v="52964.61"/>
    <n v="52964.61"/>
    <n v="52964.61"/>
    <n v="52419.22"/>
    <n v="45163"/>
    <n v="45009"/>
    <n v="0"/>
    <x v="1"/>
  </r>
  <r>
    <x v="0"/>
    <x v="1"/>
    <x v="1"/>
    <s v="Suspended"/>
    <s v="CON57dc7100655"/>
    <s v="Active"/>
    <s v="INSITE"/>
    <s v="Finstro Pay 6"/>
    <n v="45084"/>
    <n v="5000"/>
    <n v="5137.5"/>
    <n v="5000"/>
    <n v="3425"/>
    <n v="45145"/>
    <n v="45176"/>
    <n v="0"/>
    <x v="1"/>
  </r>
  <r>
    <x v="0"/>
    <x v="252"/>
    <x v="252"/>
    <s v="Active"/>
    <s v="CON57e3299971"/>
    <s v="Active"/>
    <s v="INSITE"/>
    <s v="Finstro Pay 6 VF"/>
    <n v="45057"/>
    <n v="2812"/>
    <n v="2889.34"/>
    <n v="2812"/>
    <n v="963.12"/>
    <n v="45180"/>
    <n v="45210"/>
    <n v="0"/>
    <x v="1"/>
  </r>
  <r>
    <x v="0"/>
    <x v="299"/>
    <x v="299"/>
    <s v="Suspended"/>
    <s v="CON580cc101551"/>
    <s v="Dishonoured"/>
    <s v="INSITE"/>
    <s v="Finstro Pay 6"/>
    <n v="45118"/>
    <n v="2849"/>
    <n v="2927.35"/>
    <n v="2849"/>
    <n v="2927.4"/>
    <m/>
    <n v="45170"/>
    <n v="21"/>
    <x v="6"/>
  </r>
  <r>
    <x v="0"/>
    <x v="450"/>
    <x v="450"/>
    <s v="Active"/>
    <s v="CON581a0101894"/>
    <s v="Active"/>
    <s v="CASH_ADVANCE"/>
    <s v="12 Month Cash Default"/>
    <n v="45133"/>
    <n v="5000"/>
    <n v="14151.84"/>
    <n v="5000"/>
    <n v="12314.1"/>
    <n v="45168"/>
    <n v="45199"/>
    <n v="0"/>
    <x v="1"/>
  </r>
  <r>
    <x v="0"/>
    <x v="6"/>
    <x v="6"/>
    <s v="Active"/>
    <s v="CON582c5100631"/>
    <s v="Active"/>
    <s v="INSITE"/>
    <s v="Finstro Pay 6"/>
    <n v="45082"/>
    <n v="393.82"/>
    <n v="404.66"/>
    <n v="393.82"/>
    <n v="269.8"/>
    <n v="45143"/>
    <n v="45174"/>
    <n v="0"/>
    <x v="1"/>
  </r>
  <r>
    <x v="0"/>
    <x v="320"/>
    <x v="320"/>
    <s v="Active"/>
    <s v="CON583e999383"/>
    <s v="Active"/>
    <s v="INSITE"/>
    <s v="Finstro Pay 3 VF"/>
    <n v="45035"/>
    <n v="1241.96"/>
    <n v="1303.45"/>
    <n v="1241.96"/>
    <n v="868.98"/>
    <n v="45085"/>
    <n v="45178"/>
    <n v="0"/>
    <x v="1"/>
  </r>
  <r>
    <x v="0"/>
    <x v="244"/>
    <x v="244"/>
    <s v="Active"/>
    <s v="CON585ca101480"/>
    <s v="Active"/>
    <s v="INSITE"/>
    <s v="Finstro Pay 4"/>
    <n v="45114"/>
    <n v="1164.9000000000001"/>
    <n v="1196.94"/>
    <n v="1164.9000000000001"/>
    <n v="897.72"/>
    <n v="45145"/>
    <n v="45176"/>
    <n v="0"/>
    <x v="1"/>
  </r>
  <r>
    <x v="0"/>
    <x v="451"/>
    <x v="451"/>
    <s v="Recovery"/>
    <s v="CON5880094828"/>
    <s v="Recovery"/>
    <s v="CASH_ADVANCE"/>
    <s v="Support A - 12 month Term Loan"/>
    <n v="44862"/>
    <n v="71698.75"/>
    <n v="71698.75"/>
    <n v="71698.75"/>
    <n v="22643.66"/>
    <n v="45008"/>
    <n v="45064"/>
    <n v="148"/>
    <x v="7"/>
  </r>
  <r>
    <x v="0"/>
    <x v="452"/>
    <x v="452"/>
    <s v="Active"/>
    <s v="CON58b1399215"/>
    <s v="Active"/>
    <s v="INSITE"/>
    <s v="Finstro Pay 6"/>
    <n v="45028"/>
    <n v="2151.58"/>
    <n v="2210.7600000000002"/>
    <n v="2151.58"/>
    <n v="736.92"/>
    <n v="45150"/>
    <n v="45181"/>
    <n v="0"/>
    <x v="1"/>
  </r>
  <r>
    <x v="0"/>
    <x v="44"/>
    <x v="44"/>
    <s v="Active"/>
    <s v="CON58b42102736"/>
    <s v="Active"/>
    <s v="INSITE"/>
    <s v="Finstro Pay 5"/>
    <n v="45166"/>
    <n v="8554.1"/>
    <n v="8789.35"/>
    <n v="8554.1"/>
    <n v="8789.35"/>
    <m/>
    <n v="45197"/>
    <n v="0"/>
    <x v="1"/>
  </r>
  <r>
    <x v="0"/>
    <x v="41"/>
    <x v="41"/>
    <s v="Active"/>
    <s v="CON58c78101998"/>
    <s v="Active"/>
    <s v="INSITE"/>
    <s v="Finstro Pay 6"/>
    <n v="45138"/>
    <n v="96.8"/>
    <n v="99.47"/>
    <n v="96.8"/>
    <n v="99.48"/>
    <m/>
    <n v="45181"/>
    <n v="0"/>
    <x v="1"/>
  </r>
  <r>
    <x v="0"/>
    <x v="235"/>
    <x v="235"/>
    <s v="Active"/>
    <s v="CON58cd1101248"/>
    <s v="Active"/>
    <s v="INSITE"/>
    <s v="Finstro Pay 6"/>
    <n v="45106"/>
    <n v="1650"/>
    <n v="1695.38"/>
    <n v="1650"/>
    <n v="1412.85"/>
    <n v="45136"/>
    <n v="45167"/>
    <n v="0"/>
    <x v="1"/>
  </r>
  <r>
    <x v="0"/>
    <x v="453"/>
    <x v="453"/>
    <s v="Active"/>
    <s v="CON58d5f101577"/>
    <s v="Active"/>
    <s v="CASH_ADVANCE"/>
    <s v="12 Month Cash Default"/>
    <n v="45119"/>
    <n v="10000"/>
    <n v="10495"/>
    <n v="10000"/>
    <n v="9201.67"/>
    <n v="45150"/>
    <n v="45181"/>
    <n v="0"/>
    <x v="1"/>
  </r>
  <r>
    <x v="0"/>
    <x v="6"/>
    <x v="6"/>
    <s v="Active"/>
    <s v="CON58ed5101136"/>
    <s v="Active"/>
    <s v="INSITE"/>
    <s v="Finstro Pay 6"/>
    <n v="45100"/>
    <n v="475.7"/>
    <n v="488.79"/>
    <n v="475.7"/>
    <n v="325.88"/>
    <n v="45161"/>
    <n v="45192"/>
    <n v="0"/>
    <x v="1"/>
  </r>
  <r>
    <x v="0"/>
    <x v="454"/>
    <x v="454"/>
    <s v="Recovery"/>
    <s v="CON59291101627"/>
    <s v="Active"/>
    <s v="CASH_ADVANCE"/>
    <s v="Recovery - No Charges"/>
    <n v="45121"/>
    <n v="8155.43"/>
    <n v="8155.43"/>
    <n v="8155.43"/>
    <n v="7155.43"/>
    <n v="45162"/>
    <n v="45193"/>
    <n v="0"/>
    <x v="1"/>
  </r>
  <r>
    <x v="0"/>
    <x v="337"/>
    <x v="337"/>
    <s v="Active"/>
    <s v="CON59630101339"/>
    <s v="Active"/>
    <s v="INSITE"/>
    <s v="Finstro Pay 4"/>
    <n v="45110"/>
    <n v="15000"/>
    <n v="15412.5"/>
    <n v="15000"/>
    <n v="11559.39"/>
    <n v="45141"/>
    <n v="45172"/>
    <n v="0"/>
    <x v="1"/>
  </r>
  <r>
    <x v="0"/>
    <x v="79"/>
    <x v="79"/>
    <s v="Active"/>
    <s v="CON59760100604"/>
    <s v="Active"/>
    <s v="INSITE"/>
    <s v="Finstro Pay 6"/>
    <n v="45078"/>
    <n v="2000"/>
    <n v="2055"/>
    <n v="2000"/>
    <n v="1370"/>
    <n v="45139"/>
    <n v="45170"/>
    <n v="0"/>
    <x v="1"/>
  </r>
  <r>
    <x v="0"/>
    <x v="65"/>
    <x v="65"/>
    <s v="Recovery"/>
    <s v="CON5984a96056"/>
    <s v="Recovery"/>
    <s v="INSITE"/>
    <s v="Finstro Pay 6"/>
    <n v="44903"/>
    <n v="781"/>
    <n v="802.49"/>
    <n v="781"/>
    <n v="267.5"/>
    <n v="45024"/>
    <n v="45117"/>
    <n v="116"/>
    <x v="2"/>
  </r>
  <r>
    <x v="0"/>
    <x v="3"/>
    <x v="3"/>
    <s v="Active"/>
    <s v="CON598b2101947"/>
    <s v="Active"/>
    <s v="INSITE"/>
    <s v="Finstro Pay 4"/>
    <n v="45137"/>
    <n v="2028.75"/>
    <n v="2084.5500000000002"/>
    <n v="2028.75"/>
    <n v="2084.56"/>
    <m/>
    <n v="45185"/>
    <n v="0"/>
    <x v="1"/>
  </r>
  <r>
    <x v="0"/>
    <x v="27"/>
    <x v="27"/>
    <s v="Active"/>
    <s v="CON59a1e100572"/>
    <s v="Active"/>
    <s v="INSITE"/>
    <s v="Finstro Pay 6"/>
    <n v="45078"/>
    <n v="3000"/>
    <n v="3082.5"/>
    <n v="3000"/>
    <n v="2055"/>
    <n v="45139"/>
    <n v="45200"/>
    <n v="0"/>
    <x v="1"/>
  </r>
  <r>
    <x v="0"/>
    <x v="382"/>
    <x v="382"/>
    <s v="Active"/>
    <s v="CON59aad102302"/>
    <s v="Active"/>
    <s v="INSITE"/>
    <s v="Finstro Pay 4"/>
    <n v="45149"/>
    <n v="1068.0999999999999"/>
    <n v="1097.48"/>
    <n v="1068.0999999999999"/>
    <n v="1097.48"/>
    <m/>
    <n v="45180"/>
    <n v="0"/>
    <x v="1"/>
  </r>
  <r>
    <x v="0"/>
    <x v="269"/>
    <x v="269"/>
    <s v="Active"/>
    <s v="CON59c3d99843"/>
    <s v="Active"/>
    <s v="INSITE"/>
    <s v="Finstro Pay 6 VF"/>
    <n v="45051"/>
    <n v="6000"/>
    <n v="6231"/>
    <n v="6000"/>
    <n v="3115.5"/>
    <n v="45143"/>
    <n v="45174"/>
    <n v="0"/>
    <x v="1"/>
  </r>
  <r>
    <x v="0"/>
    <x v="120"/>
    <x v="120"/>
    <s v="Active"/>
    <s v="CON59f6b102080"/>
    <s v="Active"/>
    <s v="INSITE"/>
    <s v="Finstro Pay 6"/>
    <n v="45140"/>
    <n v="11170.28"/>
    <n v="11477.47"/>
    <n v="11170.28"/>
    <n v="11477.52"/>
    <m/>
    <n v="45171"/>
    <n v="0"/>
    <x v="1"/>
  </r>
  <r>
    <x v="0"/>
    <x v="93"/>
    <x v="93"/>
    <s v="Active"/>
    <s v="CON5a012101353"/>
    <s v="Active"/>
    <s v="INSITE"/>
    <s v="Finstro Pay 4 EB"/>
    <n v="45110"/>
    <n v="1000"/>
    <n v="1027.5"/>
    <n v="1000"/>
    <n v="770.64"/>
    <n v="45141"/>
    <n v="45172"/>
    <n v="0"/>
    <x v="1"/>
  </r>
  <r>
    <x v="0"/>
    <x v="455"/>
    <x v="455"/>
    <s v="Active"/>
    <s v="CON5a413101208"/>
    <s v="Active"/>
    <s v="INSITE"/>
    <s v="Finstro Pay 4"/>
    <n v="45133"/>
    <n v="1000"/>
    <n v="1027.5"/>
    <n v="1000"/>
    <n v="1027.52"/>
    <m/>
    <n v="45164"/>
    <n v="0"/>
    <x v="1"/>
  </r>
  <r>
    <x v="0"/>
    <x v="353"/>
    <x v="353"/>
    <s v="Active"/>
    <s v="CON5a527102441"/>
    <s v="Active"/>
    <s v="INSITE"/>
    <s v="Finstro Pay 6"/>
    <n v="45155"/>
    <n v="2569.6"/>
    <n v="2640.28"/>
    <n v="2569.6"/>
    <n v="2640.3"/>
    <m/>
    <n v="45186"/>
    <n v="0"/>
    <x v="1"/>
  </r>
  <r>
    <x v="0"/>
    <x v="9"/>
    <x v="9"/>
    <s v="Active"/>
    <s v="CON5a63f98985"/>
    <s v="Active"/>
    <s v="INSITE"/>
    <s v="Finstro Pay 6"/>
    <n v="45016"/>
    <n v="728.2"/>
    <n v="748.24"/>
    <n v="728.2"/>
    <n v="249.42"/>
    <n v="45137"/>
    <n v="45168"/>
    <n v="0"/>
    <x v="1"/>
  </r>
  <r>
    <x v="0"/>
    <x v="28"/>
    <x v="28"/>
    <s v="Active"/>
    <s v="CON5a87496671"/>
    <s v="Active"/>
    <s v="INSITE"/>
    <s v="Finstro Pay - 2 Month Repayment Holiday | 6 months Term"/>
    <n v="44929"/>
    <n v="621.6"/>
    <n v="638.70000000000005"/>
    <n v="621.6"/>
    <n v="106.45"/>
    <n v="45141"/>
    <n v="45172"/>
    <n v="0"/>
    <x v="1"/>
  </r>
  <r>
    <x v="0"/>
    <x v="6"/>
    <x v="6"/>
    <s v="Active"/>
    <s v="CON5a8d899662"/>
    <s v="Active"/>
    <s v="INSITE"/>
    <s v="Finstro Pay 6"/>
    <n v="45044"/>
    <n v="485.93"/>
    <n v="499.31"/>
    <n v="485.93"/>
    <n v="249.66"/>
    <n v="45135"/>
    <n v="45166"/>
    <n v="0"/>
    <x v="1"/>
  </r>
  <r>
    <x v="0"/>
    <x v="34"/>
    <x v="34"/>
    <s v="Active"/>
    <s v="CON5a94d100029"/>
    <s v="Active"/>
    <s v="INSITE"/>
    <s v="Finstro Pay 6"/>
    <n v="45058"/>
    <n v="2972.59"/>
    <n v="3054.34"/>
    <n v="2972.59"/>
    <n v="1018.12"/>
    <n v="45181"/>
    <n v="45211"/>
    <n v="0"/>
    <x v="1"/>
  </r>
  <r>
    <x v="0"/>
    <x v="257"/>
    <x v="257"/>
    <s v="Active"/>
    <s v="CON5aa2997454"/>
    <s v="Active"/>
    <s v="INSITE"/>
    <s v="Finstro Pay - 2 Month Repayment Holiday | 6 months Term"/>
    <n v="44963"/>
    <n v="9088.2000000000007"/>
    <n v="9338.14"/>
    <n v="9088.2000000000007"/>
    <n v="3112.72"/>
    <n v="45145"/>
    <n v="45175"/>
    <n v="0"/>
    <x v="1"/>
  </r>
  <r>
    <x v="0"/>
    <x v="320"/>
    <x v="320"/>
    <s v="Active"/>
    <s v="CON5ab2297948"/>
    <s v="Active"/>
    <s v="INSITE"/>
    <s v="Finstro Pay 3 VF"/>
    <n v="44985"/>
    <n v="2128.52"/>
    <n v="2233.89"/>
    <n v="2128.52"/>
    <n v="744.63"/>
    <n v="45156"/>
    <n v="45179"/>
    <n v="0"/>
    <x v="1"/>
  </r>
  <r>
    <x v="0"/>
    <x v="456"/>
    <x v="456"/>
    <s v="Active"/>
    <s v="CON5aca1100270"/>
    <s v="Active"/>
    <s v="INSITE"/>
    <s v="Finstro Pay 6"/>
    <n v="45068"/>
    <n v="1100"/>
    <n v="1130.25"/>
    <n v="1100"/>
    <n v="565.14"/>
    <n v="45160"/>
    <n v="45191"/>
    <n v="0"/>
    <x v="1"/>
  </r>
  <r>
    <x v="0"/>
    <x v="29"/>
    <x v="29"/>
    <s v="Active"/>
    <s v="CON5afe899884"/>
    <s v="Active"/>
    <s v="INSITE"/>
    <s v="Finstro Pay 6"/>
    <n v="45054"/>
    <n v="1138.7"/>
    <n v="1170.03"/>
    <n v="1138.7"/>
    <n v="585.03"/>
    <n v="45146"/>
    <n v="45177"/>
    <n v="0"/>
    <x v="1"/>
  </r>
  <r>
    <x v="0"/>
    <x v="58"/>
    <x v="58"/>
    <s v="Active"/>
    <s v="CON5b092100279"/>
    <s v="Active"/>
    <s v="INSITE"/>
    <s v="Finstro Pay 4"/>
    <n v="45069"/>
    <n v="3488"/>
    <n v="3583.93"/>
    <n v="3488"/>
    <n v="895.99"/>
    <n v="45161"/>
    <n v="45192"/>
    <n v="0"/>
    <x v="1"/>
  </r>
  <r>
    <x v="0"/>
    <x v="180"/>
    <x v="180"/>
    <s v="Active"/>
    <s v="CON5b14a98148"/>
    <s v="Active"/>
    <s v="INSITE"/>
    <s v="Finstro Pay 6"/>
    <n v="44988"/>
    <n v="3300"/>
    <n v="3390.75"/>
    <n v="3300"/>
    <n v="565.13"/>
    <n v="45141"/>
    <n v="45172"/>
    <n v="0"/>
    <x v="1"/>
  </r>
  <r>
    <x v="0"/>
    <x v="9"/>
    <x v="9"/>
    <s v="Active"/>
    <s v="CON5b50398699"/>
    <s v="Active"/>
    <s v="INSITE"/>
    <s v="Finstro Pay 6"/>
    <n v="45008"/>
    <n v="839.85"/>
    <n v="862.95"/>
    <n v="839.85"/>
    <n v="143.83000000000001"/>
    <n v="45161"/>
    <n v="45192"/>
    <n v="0"/>
    <x v="1"/>
  </r>
  <r>
    <x v="0"/>
    <x v="95"/>
    <x v="95"/>
    <s v="Active"/>
    <s v="CON5b759101062"/>
    <s v="Active"/>
    <s v="INSITE"/>
    <s v="Finstro Pay 6"/>
    <n v="45098"/>
    <n v="12000"/>
    <n v="12330"/>
    <n v="12000"/>
    <n v="8220"/>
    <n v="45159"/>
    <n v="45190"/>
    <n v="0"/>
    <x v="1"/>
  </r>
  <r>
    <x v="0"/>
    <x v="75"/>
    <x v="75"/>
    <s v="Active"/>
    <s v="CON5b82f100545"/>
    <s v="Active"/>
    <s v="INSITE"/>
    <s v="Finstro Pay 6"/>
    <n v="45077"/>
    <n v="9000"/>
    <n v="9247.5"/>
    <n v="9000"/>
    <n v="6165"/>
    <n v="45137"/>
    <n v="45168"/>
    <n v="0"/>
    <x v="1"/>
  </r>
  <r>
    <x v="0"/>
    <x v="29"/>
    <x v="29"/>
    <s v="Active"/>
    <s v="CON5b84a102063"/>
    <s v="Active"/>
    <s v="INSITE"/>
    <s v="Finstro Pay 6"/>
    <n v="45140"/>
    <n v="14583.4"/>
    <n v="14984.45"/>
    <n v="14583.4"/>
    <n v="14984.46"/>
    <m/>
    <n v="45171"/>
    <n v="0"/>
    <x v="1"/>
  </r>
  <r>
    <x v="0"/>
    <x v="45"/>
    <x v="45"/>
    <s v="Suspended"/>
    <s v="CON5ba6f99104"/>
    <s v="Dishonoured"/>
    <s v="INSITE"/>
    <s v="Finstro Pay 6"/>
    <n v="45021"/>
    <n v="4409"/>
    <n v="4530.25"/>
    <n v="4409"/>
    <n v="2265.15"/>
    <n v="45156"/>
    <n v="45170"/>
    <n v="7"/>
    <x v="6"/>
  </r>
  <r>
    <x v="0"/>
    <x v="72"/>
    <x v="72"/>
    <s v="Active"/>
    <s v="CON5befb101500"/>
    <s v="Active"/>
    <s v="INSITE"/>
    <s v="Finstro Pay 4"/>
    <n v="45117"/>
    <n v="601.05999999999995"/>
    <n v="617.6"/>
    <n v="601.05999999999995"/>
    <n v="308.8"/>
    <n v="45179"/>
    <n v="45209"/>
    <n v="0"/>
    <x v="1"/>
  </r>
  <r>
    <x v="0"/>
    <x v="6"/>
    <x v="6"/>
    <s v="Active"/>
    <s v="CON5c03b98197"/>
    <s v="Active"/>
    <s v="INSITE"/>
    <s v="Finstro Pay - 2 Month Repayment Holiday | 6 months Term"/>
    <n v="44991"/>
    <n v="247.5"/>
    <n v="254.32"/>
    <n v="247.5"/>
    <n v="127.17"/>
    <n v="45144"/>
    <n v="45175"/>
    <n v="0"/>
    <x v="1"/>
  </r>
  <r>
    <x v="0"/>
    <x v="103"/>
    <x v="103"/>
    <s v="Active"/>
    <s v="CON5c04799670"/>
    <s v="Active"/>
    <s v="INSITE"/>
    <s v="Finstro Pay 6"/>
    <n v="45044"/>
    <n v="1396.88"/>
    <n v="1435.31"/>
    <n v="1396.88"/>
    <n v="717.66"/>
    <n v="45135"/>
    <n v="45166"/>
    <n v="0"/>
    <x v="1"/>
  </r>
  <r>
    <x v="0"/>
    <x v="457"/>
    <x v="457"/>
    <s v="Recovery"/>
    <s v="CON5c1ae98114"/>
    <s v="Active"/>
    <s v="CASH_ADVANCE"/>
    <s v="Recovery - No Charges"/>
    <n v="44987"/>
    <n v="110677.23"/>
    <n v="110677.23"/>
    <n v="110677.23"/>
    <n v="99237.23"/>
    <n v="45105"/>
    <n v="45286"/>
    <n v="0"/>
    <x v="1"/>
  </r>
  <r>
    <x v="0"/>
    <x v="458"/>
    <x v="458"/>
    <s v="Recovery"/>
    <s v="CON5c1d298190"/>
    <s v="Active"/>
    <s v="CASH_ADVANCE"/>
    <s v="Recovery - No Adv Fees"/>
    <n v="44988"/>
    <n v="93102.94"/>
    <n v="93102.94"/>
    <n v="93102.94"/>
    <n v="85817.34"/>
    <n v="45155"/>
    <n v="45186"/>
    <n v="0"/>
    <x v="1"/>
  </r>
  <r>
    <x v="0"/>
    <x v="258"/>
    <x v="258"/>
    <s v="Suspended"/>
    <s v="CON5c4a9101840"/>
    <s v="Dishonoured"/>
    <s v="CASH_ADVANCE"/>
    <s v="12 Month Cash Default"/>
    <n v="45131"/>
    <n v="1500"/>
    <n v="1574.25"/>
    <n v="1500"/>
    <n v="1402.25"/>
    <n v="45159"/>
    <n v="45173"/>
    <n v="4"/>
    <x v="6"/>
  </r>
  <r>
    <x v="0"/>
    <x v="459"/>
    <x v="459"/>
    <s v="Active"/>
    <s v="CON5c5b898383"/>
    <s v="Active"/>
    <s v="CASH_ADVANCE"/>
    <s v="12 Month Cash Default"/>
    <n v="44998"/>
    <n v="5000"/>
    <n v="11524.67"/>
    <n v="5000"/>
    <n v="5653.98"/>
    <n v="45163"/>
    <n v="45177"/>
    <n v="0"/>
    <x v="1"/>
  </r>
  <r>
    <x v="0"/>
    <x v="133"/>
    <x v="133"/>
    <s v="Active"/>
    <s v="CON5c5f4101874"/>
    <s v="Active"/>
    <s v="INSITE"/>
    <s v="Finstro Pay 6"/>
    <n v="45132"/>
    <n v="3050.15"/>
    <n v="3134.04"/>
    <n v="3050.15"/>
    <n v="2611.6999999999998"/>
    <n v="45167"/>
    <n v="45194"/>
    <n v="0"/>
    <x v="1"/>
  </r>
  <r>
    <x v="0"/>
    <x v="28"/>
    <x v="28"/>
    <s v="Active"/>
    <s v="CON5c6f7101677"/>
    <s v="Active"/>
    <s v="INSITE"/>
    <s v="Finstro Pay 6"/>
    <n v="45124"/>
    <n v="6448.39"/>
    <n v="6625.73"/>
    <n v="6448.39"/>
    <n v="5521.45"/>
    <n v="45155"/>
    <n v="45186"/>
    <n v="0"/>
    <x v="1"/>
  </r>
  <r>
    <x v="0"/>
    <x v="34"/>
    <x v="34"/>
    <s v="Active"/>
    <s v="CON5c872102623"/>
    <s v="Active"/>
    <s v="INSITE"/>
    <s v="Finstro Pay 2"/>
    <n v="45161"/>
    <n v="148.5"/>
    <n v="152.59"/>
    <n v="148.5"/>
    <n v="152.6"/>
    <m/>
    <n v="45192"/>
    <n v="0"/>
    <x v="1"/>
  </r>
  <r>
    <x v="0"/>
    <x v="228"/>
    <x v="228"/>
    <s v="Suspended"/>
    <s v="CON5c9e899998"/>
    <s v="Dishonoured"/>
    <s v="INSITE"/>
    <s v="Finstro Pay 6"/>
    <n v="45057"/>
    <n v="2347.5"/>
    <n v="2412.0700000000002"/>
    <n v="2347.5"/>
    <n v="2010.1"/>
    <n v="45088"/>
    <n v="45180"/>
    <n v="45"/>
    <x v="5"/>
  </r>
  <r>
    <x v="0"/>
    <x v="263"/>
    <x v="263"/>
    <s v="Active"/>
    <s v="CON5caff100903"/>
    <s v="Active"/>
    <s v="INSITE"/>
    <s v="Finstro Pay 6"/>
    <n v="45091"/>
    <n v="7782.5"/>
    <n v="7996.53"/>
    <n v="7782.5"/>
    <n v="5331.04"/>
    <n v="45152"/>
    <n v="45183"/>
    <n v="0"/>
    <x v="1"/>
  </r>
  <r>
    <x v="0"/>
    <x v="460"/>
    <x v="460"/>
    <s v="Active"/>
    <s v="CON5cbed99406"/>
    <s v="Active"/>
    <s v="CASH_ADVANCE"/>
    <s v="12 Month Cash Default"/>
    <n v="45035"/>
    <n v="35000"/>
    <n v="36732.5"/>
    <n v="35000"/>
    <n v="23472.61"/>
    <n v="45161"/>
    <n v="45168"/>
    <n v="0"/>
    <x v="1"/>
  </r>
  <r>
    <x v="0"/>
    <x v="461"/>
    <x v="461"/>
    <s v="Active"/>
    <s v="CON5cc32102677"/>
    <s v="Active"/>
    <s v="CASH_ADVANCE"/>
    <s v="12 Month Cash E Broker"/>
    <n v="45162"/>
    <n v="1500"/>
    <n v="8520.5300000000007"/>
    <n v="1500"/>
    <n v="8326.33"/>
    <n v="45162"/>
    <n v="45169"/>
    <n v="0"/>
    <x v="1"/>
  </r>
  <r>
    <x v="0"/>
    <x v="462"/>
    <x v="462"/>
    <s v="Active"/>
    <s v="CON5ce4999294"/>
    <s v="Active"/>
    <s v="INSITE"/>
    <s v="Finstro Pay 6"/>
    <n v="45030"/>
    <n v="12342"/>
    <n v="12681.42"/>
    <n v="12342"/>
    <n v="4227.1400000000003"/>
    <n v="45152"/>
    <n v="45183"/>
    <n v="0"/>
    <x v="1"/>
  </r>
  <r>
    <x v="0"/>
    <x v="463"/>
    <x v="463"/>
    <s v="Active"/>
    <s v="CON5ce60101538"/>
    <s v="Active"/>
    <s v="INSITE"/>
    <s v="Finstro Pay 3"/>
    <n v="45126"/>
    <n v="790"/>
    <n v="811.73"/>
    <n v="790"/>
    <n v="541.16"/>
    <n v="45157"/>
    <n v="45188"/>
    <n v="0"/>
    <x v="1"/>
  </r>
  <r>
    <x v="0"/>
    <x v="146"/>
    <x v="146"/>
    <s v="Suspended"/>
    <s v="CON5cf11102653"/>
    <s v="Dishonoured"/>
    <s v="CASH_ADVANCE"/>
    <s v="12 Month Cash Default"/>
    <n v="45162"/>
    <n v="1203"/>
    <n v="50059.07"/>
    <n v="1203"/>
    <n v="50059.07"/>
    <m/>
    <n v="45168"/>
    <n v="9"/>
    <x v="6"/>
  </r>
  <r>
    <x v="0"/>
    <x v="84"/>
    <x v="84"/>
    <s v="Active"/>
    <s v="CON5cf3d102546"/>
    <s v="Active"/>
    <s v="INSITE"/>
    <s v="Finstro Pay 4"/>
    <n v="45160"/>
    <n v="6271.84"/>
    <n v="6444.33"/>
    <n v="6271.84"/>
    <n v="6444.36"/>
    <m/>
    <n v="45191"/>
    <n v="0"/>
    <x v="1"/>
  </r>
  <r>
    <x v="0"/>
    <x v="464"/>
    <x v="464"/>
    <s v="Active"/>
    <s v="CON5cf6699701"/>
    <s v="Active"/>
    <s v="CASH_ADVANCE"/>
    <s v="12 Month Cash Default"/>
    <n v="45047"/>
    <n v="10000"/>
    <n v="33220.47"/>
    <n v="10000"/>
    <n v="17848.91"/>
    <n v="45159"/>
    <n v="45166"/>
    <n v="0"/>
    <x v="1"/>
  </r>
  <r>
    <x v="0"/>
    <x v="465"/>
    <x v="465"/>
    <s v="Active"/>
    <s v="CON5d07a102478"/>
    <s v="Active"/>
    <s v="INSITE"/>
    <s v="Finstro Pay 6"/>
    <n v="45156"/>
    <n v="4364.32"/>
    <n v="4484.3500000000004"/>
    <n v="4364.32"/>
    <n v="4484.3999999999996"/>
    <m/>
    <n v="45187"/>
    <n v="0"/>
    <x v="1"/>
  </r>
  <r>
    <x v="0"/>
    <x v="83"/>
    <x v="83"/>
    <s v="Active"/>
    <s v="CON5d47b99861"/>
    <s v="Active"/>
    <s v="INSITE"/>
    <s v="Finstro Pay 6"/>
    <n v="45054"/>
    <n v="8023.8"/>
    <n v="8244.4699999999993"/>
    <n v="8023.8"/>
    <n v="4122.24"/>
    <n v="45146"/>
    <n v="45177"/>
    <n v="0"/>
    <x v="1"/>
  </r>
  <r>
    <x v="0"/>
    <x v="168"/>
    <x v="168"/>
    <s v="Active"/>
    <s v="CON5d48f101433"/>
    <s v="Active"/>
    <s v="CASH_ADVANCE"/>
    <s v="12 Month Cash Default"/>
    <n v="45113"/>
    <n v="4000"/>
    <n v="30020.59"/>
    <n v="4000"/>
    <n v="22635.81"/>
    <n v="45162"/>
    <n v="45169"/>
    <n v="0"/>
    <x v="1"/>
  </r>
  <r>
    <x v="0"/>
    <x v="33"/>
    <x v="33"/>
    <s v="Active"/>
    <s v="CON5d9cc100853"/>
    <s v="Active"/>
    <s v="INSITE"/>
    <s v="Finstro Pay 6 VF"/>
    <n v="45090"/>
    <n v="1561.45"/>
    <n v="1604.4"/>
    <n v="1561.45"/>
    <n v="1069.5999999999999"/>
    <n v="45151"/>
    <n v="45182"/>
    <n v="0"/>
    <x v="1"/>
  </r>
  <r>
    <x v="0"/>
    <x v="427"/>
    <x v="427"/>
    <s v="Active"/>
    <s v="CON5dc68101961"/>
    <s v="Active"/>
    <s v="INSITE"/>
    <s v="Finstro Pay 6 VF"/>
    <n v="45135"/>
    <n v="20000"/>
    <n v="20660"/>
    <n v="20000"/>
    <n v="20660.04"/>
    <m/>
    <n v="45166"/>
    <n v="0"/>
    <x v="1"/>
  </r>
  <r>
    <x v="0"/>
    <x v="188"/>
    <x v="188"/>
    <s v="Active"/>
    <s v="CON5ddc7100840"/>
    <s v="Active"/>
    <s v="INSITE"/>
    <s v="Finstro Pay 6"/>
    <n v="45090"/>
    <n v="3666.44"/>
    <n v="3767.28"/>
    <n v="3666.44"/>
    <n v="2511.52"/>
    <n v="45151"/>
    <n v="45182"/>
    <n v="0"/>
    <x v="1"/>
  </r>
  <r>
    <x v="0"/>
    <x v="466"/>
    <x v="466"/>
    <s v="Active"/>
    <s v="CON5ded1102253"/>
    <s v="Active"/>
    <s v="INSITE"/>
    <s v="Finstro Pay 6"/>
    <n v="45147"/>
    <n v="5000"/>
    <n v="5137.5"/>
    <n v="5000"/>
    <n v="5137.5"/>
    <m/>
    <n v="45178"/>
    <n v="0"/>
    <x v="1"/>
  </r>
  <r>
    <x v="0"/>
    <x v="385"/>
    <x v="385"/>
    <s v="Recovery"/>
    <s v="CON5df0498977"/>
    <s v="Recovery"/>
    <s v="CASH_ADVANCE"/>
    <s v="12 Month Cash Default"/>
    <n v="45016"/>
    <n v="50000"/>
    <n v="52475"/>
    <n v="50000"/>
    <n v="48524.39"/>
    <n v="45049"/>
    <n v="45126"/>
    <n v="107"/>
    <x v="2"/>
  </r>
  <r>
    <x v="0"/>
    <x v="467"/>
    <x v="467"/>
    <s v="Active"/>
    <s v="CON5df18101794"/>
    <s v="Active"/>
    <s v="CASH_ADVANCE"/>
    <s v="12 Month Cash Default"/>
    <n v="45128"/>
    <n v="55200"/>
    <n v="93331.11"/>
    <n v="55200"/>
    <n v="85099.6"/>
    <n v="45155"/>
    <n v="45186"/>
    <n v="0"/>
    <x v="1"/>
  </r>
  <r>
    <x v="0"/>
    <x v="129"/>
    <x v="129"/>
    <s v="Active"/>
    <s v="CON5dfa1100721"/>
    <s v="Active"/>
    <s v="CASH_ADVANCE"/>
    <s v="12 Month Cash Default"/>
    <n v="45084"/>
    <n v="2000"/>
    <n v="12617.95"/>
    <n v="2000"/>
    <n v="7938.71"/>
    <n v="45162"/>
    <n v="45169"/>
    <n v="0"/>
    <x v="1"/>
  </r>
  <r>
    <x v="0"/>
    <x v="28"/>
    <x v="28"/>
    <s v="Active"/>
    <s v="CON5dffb96675"/>
    <s v="Active"/>
    <s v="INSITE"/>
    <s v="Finstro Pay - 2 Month Repayment Holiday | 6 months Term"/>
    <n v="44929"/>
    <n v="419.17"/>
    <n v="430.71"/>
    <n v="419.17"/>
    <n v="71.790000000000006"/>
    <n v="45141"/>
    <n v="45172"/>
    <n v="0"/>
    <x v="1"/>
  </r>
  <r>
    <x v="0"/>
    <x v="468"/>
    <x v="468"/>
    <s v="Active"/>
    <s v="CON5e0b099835"/>
    <s v="Active"/>
    <s v="INSITE"/>
    <s v="Finstro Pay 4"/>
    <n v="45051"/>
    <n v="2203.5"/>
    <n v="2264.1"/>
    <n v="2203.5"/>
    <n v="566.03"/>
    <n v="45143"/>
    <n v="45174"/>
    <n v="0"/>
    <x v="1"/>
  </r>
  <r>
    <x v="0"/>
    <x v="469"/>
    <x v="469"/>
    <s v="Active"/>
    <s v="CON5e13e100066"/>
    <s v="Active"/>
    <s v="INSITE"/>
    <s v="Finstro Pay 4"/>
    <n v="45061"/>
    <n v="2280"/>
    <n v="2342.6999999999998"/>
    <n v="2280"/>
    <n v="585.67999999999995"/>
    <n v="45153"/>
    <n v="45184"/>
    <n v="0"/>
    <x v="1"/>
  </r>
  <r>
    <x v="0"/>
    <x v="6"/>
    <x v="6"/>
    <s v="Active"/>
    <s v="CON5e2c599663"/>
    <s v="Active"/>
    <s v="INSITE"/>
    <s v="Finstro Pay 6"/>
    <n v="45044"/>
    <n v="489.5"/>
    <n v="502.97"/>
    <n v="489.5"/>
    <n v="251.49"/>
    <n v="45135"/>
    <n v="45166"/>
    <n v="0"/>
    <x v="1"/>
  </r>
  <r>
    <x v="0"/>
    <x v="255"/>
    <x v="255"/>
    <s v="Suspended"/>
    <s v="CON5e54498061"/>
    <s v="Active"/>
    <s v="INSITE"/>
    <s v="Finstro Pay 6"/>
    <n v="44986"/>
    <n v="7862.28"/>
    <n v="8078.51"/>
    <n v="7862.28"/>
    <n v="2692.84"/>
    <n v="45139"/>
    <n v="45134"/>
    <n v="0"/>
    <x v="1"/>
  </r>
  <r>
    <x v="0"/>
    <x v="144"/>
    <x v="144"/>
    <s v="Active"/>
    <s v="CON5e67599641"/>
    <s v="Active"/>
    <s v="CASH_ADVANCE"/>
    <s v="12 Month Cash Default"/>
    <n v="45044"/>
    <n v="6000"/>
    <n v="35363.050000000003"/>
    <n v="6000"/>
    <n v="21208.080000000002"/>
    <n v="45163"/>
    <n v="45170"/>
    <n v="0"/>
    <x v="1"/>
  </r>
  <r>
    <x v="0"/>
    <x v="470"/>
    <x v="470"/>
    <s v="Active"/>
    <s v="CON5e80e98085"/>
    <s v="Active"/>
    <s v="INSITE"/>
    <s v="Finstro Pay 6"/>
    <n v="44987"/>
    <n v="6600"/>
    <n v="6781.5"/>
    <n v="6600"/>
    <n v="1130.25"/>
    <n v="45140"/>
    <n v="45171"/>
    <n v="0"/>
    <x v="1"/>
  </r>
  <r>
    <x v="0"/>
    <x v="471"/>
    <x v="471"/>
    <s v="Active"/>
    <s v="CON5ecde96642"/>
    <s v="Active"/>
    <s v="INSITE"/>
    <s v="Finstro Pay - 2 Month Repayment Holiday | 6 months Term"/>
    <n v="44925"/>
    <n v="1250"/>
    <n v="1284.3800000000001"/>
    <n v="1250"/>
    <n v="214.06"/>
    <n v="45137"/>
    <n v="45168"/>
    <n v="0"/>
    <x v="1"/>
  </r>
  <r>
    <x v="0"/>
    <x v="269"/>
    <x v="269"/>
    <s v="Active"/>
    <s v="CON5efb8100768"/>
    <s v="Active"/>
    <s v="INSITE"/>
    <s v="Finstro Pay 6 VF"/>
    <n v="45085"/>
    <n v="4000"/>
    <n v="4154"/>
    <n v="4000"/>
    <n v="2769.36"/>
    <n v="45146"/>
    <n v="45177"/>
    <n v="0"/>
    <x v="1"/>
  </r>
  <r>
    <x v="0"/>
    <x v="406"/>
    <x v="406"/>
    <s v="Active"/>
    <s v="CON5f067102198"/>
    <s v="Active"/>
    <s v="INSITE"/>
    <s v="Finstro Pay 6 VF"/>
    <n v="45145"/>
    <n v="10000"/>
    <n v="10495"/>
    <n v="10000"/>
    <n v="10495.02"/>
    <m/>
    <n v="45176"/>
    <n v="0"/>
    <x v="1"/>
  </r>
  <r>
    <x v="0"/>
    <x v="472"/>
    <x v="472"/>
    <s v="Recovery"/>
    <s v="CON5f13598975"/>
    <s v="Recourse"/>
    <s v="CASH_ADVANCE"/>
    <s v="12 Month Cash Default"/>
    <n v="45016"/>
    <n v="2000"/>
    <n v="15056"/>
    <n v="2000"/>
    <n v="14026.09"/>
    <n v="45028"/>
    <n v="45180"/>
    <n v="53"/>
    <x v="5"/>
  </r>
  <r>
    <x v="0"/>
    <x v="93"/>
    <x v="93"/>
    <s v="Active"/>
    <s v="CON5f2b5100663"/>
    <s v="Active"/>
    <s v="INSITE"/>
    <s v="Finstro Pay 6 EB"/>
    <n v="45082"/>
    <n v="2100"/>
    <n v="2157.75"/>
    <n v="2100"/>
    <n v="1438.52"/>
    <n v="45143"/>
    <n v="45174"/>
    <n v="0"/>
    <x v="1"/>
  </r>
  <r>
    <x v="0"/>
    <x v="6"/>
    <x v="6"/>
    <s v="Active"/>
    <s v="CON5f61398510"/>
    <s v="Active"/>
    <s v="INSITE"/>
    <s v="Finstro Pay - 2 Month Repayment Holiday | 6 months Term"/>
    <n v="45001"/>
    <n v="1056"/>
    <n v="1085.05"/>
    <n v="1056"/>
    <n v="542.52"/>
    <n v="45154"/>
    <n v="45185"/>
    <n v="0"/>
    <x v="1"/>
  </r>
  <r>
    <x v="0"/>
    <x v="101"/>
    <x v="101"/>
    <s v="Active"/>
    <s v="CON5f927101499"/>
    <s v="Active"/>
    <s v="INSITE"/>
    <s v="Finstro Pay 6"/>
    <n v="45117"/>
    <n v="2090"/>
    <n v="2147.48"/>
    <n v="2090"/>
    <n v="1789.6"/>
    <n v="45148"/>
    <n v="45179"/>
    <n v="0"/>
    <x v="1"/>
  </r>
  <r>
    <x v="0"/>
    <x v="184"/>
    <x v="184"/>
    <s v="Active"/>
    <s v="CON5f9b498037"/>
    <s v="Active"/>
    <s v="INSITE"/>
    <s v="Finstro Pay 6"/>
    <n v="44985"/>
    <n v="5126.47"/>
    <n v="5267.46"/>
    <n v="5126.47"/>
    <n v="877.91"/>
    <n v="45135"/>
    <n v="45166"/>
    <n v="0"/>
    <x v="1"/>
  </r>
  <r>
    <x v="0"/>
    <x v="384"/>
    <x v="384"/>
    <s v="Active"/>
    <s v="CON5fb1c101770"/>
    <s v="Active"/>
    <s v="INSITE"/>
    <s v="Finstro Pay 6"/>
    <n v="45127"/>
    <n v="15000"/>
    <n v="15412.5"/>
    <n v="15000"/>
    <n v="12843.75"/>
    <n v="45158"/>
    <n v="45189"/>
    <n v="0"/>
    <x v="1"/>
  </r>
  <r>
    <x v="0"/>
    <x v="257"/>
    <x v="257"/>
    <s v="Active"/>
    <s v="CON5fb3a100236"/>
    <s v="Active"/>
    <s v="INSITE"/>
    <s v="Finstro Pay - 2 Month Repayment Holiday | 6 months Term"/>
    <n v="45068"/>
    <n v="5979.6"/>
    <n v="6144.05"/>
    <n v="5979.6"/>
    <n v="5120.05"/>
    <n v="45160"/>
    <n v="45191"/>
    <n v="0"/>
    <x v="1"/>
  </r>
  <r>
    <x v="0"/>
    <x v="38"/>
    <x v="38"/>
    <s v="Active"/>
    <s v="CON5fbcc99158"/>
    <s v="Active"/>
    <s v="INSITE"/>
    <s v="Finstro Pay 6"/>
    <n v="45027"/>
    <n v="275"/>
    <n v="282.57"/>
    <n v="275"/>
    <n v="94.2"/>
    <n v="45149"/>
    <n v="45180"/>
    <n v="0"/>
    <x v="1"/>
  </r>
  <r>
    <x v="0"/>
    <x v="123"/>
    <x v="123"/>
    <s v="Suspended"/>
    <s v="CON5fc2c101087"/>
    <s v="Active"/>
    <s v="INSITE"/>
    <s v="Finstro Pay 3"/>
    <n v="45099"/>
    <n v="2000"/>
    <n v="2055"/>
    <n v="2000"/>
    <n v="685"/>
    <n v="45160"/>
    <n v="45191"/>
    <n v="0"/>
    <x v="1"/>
  </r>
  <r>
    <x v="0"/>
    <x v="71"/>
    <x v="71"/>
    <s v="Active"/>
    <s v="CON5fc7f98604"/>
    <s v="Active"/>
    <s v="INSITE"/>
    <s v="Finstro Pay 6 VF"/>
    <n v="45005"/>
    <n v="5460.3"/>
    <n v="5730.6"/>
    <n v="5460.3"/>
    <n v="955.1"/>
    <n v="45158"/>
    <n v="45189"/>
    <n v="0"/>
    <x v="1"/>
  </r>
  <r>
    <x v="0"/>
    <x v="473"/>
    <x v="473"/>
    <s v="Active"/>
    <s v="CON5ff23101817"/>
    <s v="Active"/>
    <s v="INSITE"/>
    <s v="Insite 6"/>
    <n v="45128"/>
    <n v="27775"/>
    <n v="28538.82"/>
    <n v="27775"/>
    <n v="23782.35"/>
    <n v="45159"/>
    <n v="45190"/>
    <n v="0"/>
    <x v="1"/>
  </r>
  <r>
    <x v="0"/>
    <x v="474"/>
    <x v="474"/>
    <s v="Active"/>
    <s v="CON601f6102672"/>
    <s v="Active"/>
    <s v="CASH_ADVANCE"/>
    <s v="12 Month Cash Default"/>
    <n v="45162"/>
    <n v="3000"/>
    <n v="39646.14"/>
    <n v="3000"/>
    <n v="39646.14"/>
    <m/>
    <n v="45168"/>
    <n v="0"/>
    <x v="1"/>
  </r>
  <r>
    <x v="0"/>
    <x v="475"/>
    <x v="475"/>
    <s v="Active"/>
    <s v="CON602cd102615"/>
    <s v="Active"/>
    <s v="INSITE"/>
    <s v="Finstro Pay 2"/>
    <n v="45161"/>
    <n v="40000"/>
    <n v="41100"/>
    <n v="40000"/>
    <n v="41100"/>
    <m/>
    <n v="45192"/>
    <n v="0"/>
    <x v="1"/>
  </r>
  <r>
    <x v="0"/>
    <x v="41"/>
    <x v="41"/>
    <s v="Active"/>
    <s v="CON605c7100014"/>
    <s v="Active"/>
    <s v="INSITE"/>
    <s v="Finstro Pay 6"/>
    <n v="45058"/>
    <n v="1188"/>
    <n v="1220.68"/>
    <n v="1188"/>
    <n v="610.35"/>
    <n v="45150"/>
    <n v="45181"/>
    <n v="0"/>
    <x v="1"/>
  </r>
  <r>
    <x v="0"/>
    <x v="235"/>
    <x v="235"/>
    <s v="Active"/>
    <s v="CON6077599012"/>
    <s v="Active"/>
    <s v="INSITE"/>
    <s v="Finstro Pay 6"/>
    <n v="45020"/>
    <n v="4342.8"/>
    <n v="4462.24"/>
    <n v="4342.8"/>
    <n v="1487.42"/>
    <n v="45142"/>
    <n v="45173"/>
    <n v="0"/>
    <x v="1"/>
  </r>
  <r>
    <x v="0"/>
    <x v="103"/>
    <x v="103"/>
    <s v="Active"/>
    <s v="CON607c999570"/>
    <s v="Active"/>
    <s v="INSITE"/>
    <s v="Finstro Pay 6"/>
    <n v="45044"/>
    <n v="422.88"/>
    <n v="434.52"/>
    <n v="422.88"/>
    <n v="217.26"/>
    <n v="45135"/>
    <n v="45166"/>
    <n v="0"/>
    <x v="1"/>
  </r>
  <r>
    <x v="0"/>
    <x v="88"/>
    <x v="88"/>
    <s v="Active"/>
    <s v="CON60994102046"/>
    <s v="Active"/>
    <s v="INSITE"/>
    <s v="Finstro Pay 6"/>
    <n v="45139"/>
    <n v="2750"/>
    <n v="2825.63"/>
    <n v="2750"/>
    <n v="2825.64"/>
    <m/>
    <n v="45170"/>
    <n v="0"/>
    <x v="1"/>
  </r>
  <r>
    <x v="0"/>
    <x v="476"/>
    <x v="476"/>
    <s v="Active"/>
    <s v="CON609e8100647"/>
    <s v="Active"/>
    <s v="INSITE"/>
    <s v="Finstro Pay 6"/>
    <n v="45107"/>
    <n v="2231.41"/>
    <n v="2292.79"/>
    <n v="2231.41"/>
    <n v="1910.7"/>
    <n v="45137"/>
    <n v="45168"/>
    <n v="0"/>
    <x v="1"/>
  </r>
  <r>
    <x v="0"/>
    <x v="456"/>
    <x v="456"/>
    <s v="Active"/>
    <s v="CON60b3996176"/>
    <s v="Active"/>
    <s v="CASH_ADVANCE"/>
    <s v="Cash Payment Holiday 8 weeks"/>
    <n v="44907"/>
    <n v="3500"/>
    <n v="14759.42"/>
    <n v="3500"/>
    <n v="3551.65"/>
    <n v="45146"/>
    <n v="45177"/>
    <n v="0"/>
    <x v="1"/>
  </r>
  <r>
    <x v="0"/>
    <x v="174"/>
    <x v="174"/>
    <s v="Active"/>
    <s v="CON60e22100373"/>
    <s v="Active"/>
    <s v="INSITE"/>
    <s v="Finstro Pay 5"/>
    <n v="45072"/>
    <n v="5131.5"/>
    <n v="5272.63"/>
    <n v="5131.5"/>
    <n v="3163.59"/>
    <n v="45133"/>
    <n v="45164"/>
    <n v="0"/>
    <x v="1"/>
  </r>
  <r>
    <x v="0"/>
    <x v="17"/>
    <x v="17"/>
    <s v="Active"/>
    <s v="CON61174101850"/>
    <s v="Active"/>
    <s v="INSITE"/>
    <s v="Finstro Pay 2"/>
    <n v="45131"/>
    <n v="835.15"/>
    <n v="858.13"/>
    <n v="835.15"/>
    <n v="429.07"/>
    <n v="45162"/>
    <n v="45193"/>
    <n v="0"/>
    <x v="1"/>
  </r>
  <r>
    <x v="0"/>
    <x v="473"/>
    <x v="473"/>
    <s v="Active"/>
    <s v="CON6149c102494"/>
    <s v="Active"/>
    <s v="INSITE"/>
    <s v="Insite 6"/>
    <n v="45156"/>
    <n v="9120.5"/>
    <n v="9371.33"/>
    <n v="9120.5"/>
    <n v="9371.34"/>
    <m/>
    <n v="45187"/>
    <n v="0"/>
    <x v="1"/>
  </r>
  <r>
    <x v="0"/>
    <x v="353"/>
    <x v="353"/>
    <s v="Active"/>
    <s v="CON6169f100848"/>
    <s v="Active"/>
    <s v="INSITE"/>
    <s v="Finstro Pay 6"/>
    <n v="45090"/>
    <n v="893.74"/>
    <n v="918.33"/>
    <n v="893.74"/>
    <n v="612.24"/>
    <n v="45151"/>
    <n v="45182"/>
    <n v="0"/>
    <x v="1"/>
  </r>
  <r>
    <x v="0"/>
    <x v="71"/>
    <x v="71"/>
    <s v="Active"/>
    <s v="CON6170e101549"/>
    <s v="Active"/>
    <s v="INSITE"/>
    <s v="Finstro Pay 6 VF"/>
    <n v="45118"/>
    <n v="4413.6499999999996"/>
    <n v="4632.1400000000003"/>
    <n v="4413.6499999999996"/>
    <n v="3860.15"/>
    <n v="45149"/>
    <n v="45180"/>
    <n v="0"/>
    <x v="1"/>
  </r>
  <r>
    <x v="0"/>
    <x v="477"/>
    <x v="477"/>
    <s v="Suspended"/>
    <s v="CON61809101307"/>
    <s v="Dishonoured"/>
    <s v="INSITE"/>
    <s v="Finstro Pay 6"/>
    <n v="45107"/>
    <n v="16270"/>
    <n v="16717.43"/>
    <n v="16270"/>
    <n v="13931.2"/>
    <n v="45137"/>
    <n v="45175"/>
    <n v="2"/>
    <x v="6"/>
  </r>
  <r>
    <x v="0"/>
    <x v="126"/>
    <x v="126"/>
    <s v="Recovery"/>
    <s v="CON6180d95423"/>
    <s v="Recovery"/>
    <s v="INSITE"/>
    <s v="Finstro Pay 4"/>
    <n v="44883"/>
    <n v="1000"/>
    <n v="1027.5"/>
    <n v="1000"/>
    <n v="770.64"/>
    <n v="44929"/>
    <n v="45007"/>
    <n v="226"/>
    <x v="0"/>
  </r>
  <r>
    <x v="0"/>
    <x v="43"/>
    <x v="43"/>
    <s v="Active"/>
    <s v="CON6182b101263"/>
    <s v="Active"/>
    <s v="INSITE"/>
    <s v="Finstro Pay 6"/>
    <n v="45110"/>
    <n v="4180"/>
    <n v="4294.95"/>
    <n v="4180"/>
    <n v="3579.15"/>
    <n v="45141"/>
    <n v="45172"/>
    <n v="0"/>
    <x v="1"/>
  </r>
  <r>
    <x v="0"/>
    <x v="13"/>
    <x v="13"/>
    <s v="Active"/>
    <s v="CON61a8398443"/>
    <s v="Active"/>
    <s v="INSITE"/>
    <s v="Finstro Pay 6"/>
    <n v="44999"/>
    <n v="2640"/>
    <n v="2712.6"/>
    <n v="2640"/>
    <n v="452.1"/>
    <n v="45152"/>
    <n v="45183"/>
    <n v="0"/>
    <x v="1"/>
  </r>
  <r>
    <x v="0"/>
    <x v="209"/>
    <x v="209"/>
    <s v="Active"/>
    <s v="CON61c3b102600"/>
    <s v="Active"/>
    <s v="CASH_ADVANCE"/>
    <s v="12 Month Cash Default"/>
    <n v="45161"/>
    <n v="2600"/>
    <n v="15089.66"/>
    <n v="2600"/>
    <n v="14745.84"/>
    <n v="45159"/>
    <n v="45166"/>
    <n v="0"/>
    <x v="1"/>
  </r>
  <r>
    <x v="0"/>
    <x v="14"/>
    <x v="14"/>
    <s v="Suspended"/>
    <s v="CON61c8b99863"/>
    <s v="Active"/>
    <s v="INSITE"/>
    <s v="Finstro Pay - 2 Month Repayment Holiday | 6 months Term"/>
    <n v="45054"/>
    <n v="1659.12"/>
    <n v="1741.26"/>
    <n v="1659.12"/>
    <n v="1451.05"/>
    <n v="45146"/>
    <n v="45177"/>
    <n v="0"/>
    <x v="1"/>
  </r>
  <r>
    <x v="0"/>
    <x v="273"/>
    <x v="273"/>
    <s v="Suspended"/>
    <s v="CON61d62101631"/>
    <s v="Dishonoured"/>
    <s v="INSITE"/>
    <s v="Finstro Pay 6"/>
    <n v="45127"/>
    <n v="733.34"/>
    <n v="753.52"/>
    <n v="733.34"/>
    <n v="753.54"/>
    <m/>
    <n v="45165"/>
    <n v="12"/>
    <x v="6"/>
  </r>
  <r>
    <x v="0"/>
    <x v="103"/>
    <x v="103"/>
    <s v="Active"/>
    <s v="CON61e51101751"/>
    <s v="Active"/>
    <s v="INSITE"/>
    <s v="Finstro Pay 6"/>
    <n v="45127"/>
    <n v="506"/>
    <n v="519.92999999999995"/>
    <n v="506"/>
    <n v="433.3"/>
    <n v="45158"/>
    <n v="45189"/>
    <n v="0"/>
    <x v="1"/>
  </r>
  <r>
    <x v="0"/>
    <x v="478"/>
    <x v="478"/>
    <s v="Suspended"/>
    <s v="CON61ec898146"/>
    <s v="Recourse"/>
    <s v="INSITE"/>
    <s v="Finstro Pay - 2 Month Repayment Holiday | 4 months Term"/>
    <n v="44988"/>
    <n v="2000"/>
    <n v="2055"/>
    <n v="2000"/>
    <n v="1027.5"/>
    <n v="45117"/>
    <n v="45187"/>
    <n v="29"/>
    <x v="6"/>
  </r>
  <r>
    <x v="0"/>
    <x v="130"/>
    <x v="130"/>
    <s v="Active"/>
    <s v="CON61faf100749"/>
    <s v="Active"/>
    <s v="INSITE"/>
    <s v="Finstro Pay 6 VF"/>
    <n v="45084"/>
    <n v="15573.72"/>
    <n v="16344.63"/>
    <n v="15573.72"/>
    <n v="10896.44"/>
    <n v="45145"/>
    <n v="45176"/>
    <n v="0"/>
    <x v="1"/>
  </r>
  <r>
    <x v="0"/>
    <x v="41"/>
    <x v="41"/>
    <s v="Active"/>
    <s v="CON61fec102000"/>
    <s v="Active"/>
    <s v="INSITE"/>
    <s v="Finstro Pay 6"/>
    <n v="45138"/>
    <n v="95.2"/>
    <n v="97.83"/>
    <n v="95.2"/>
    <n v="97.86"/>
    <m/>
    <n v="45181"/>
    <n v="0"/>
    <x v="1"/>
  </r>
  <r>
    <x v="0"/>
    <x v="195"/>
    <x v="195"/>
    <s v="Active"/>
    <s v="CON621a3101649"/>
    <s v="Active"/>
    <s v="INSITE"/>
    <s v="Finstro Pay 6 VF"/>
    <n v="45124"/>
    <n v="443"/>
    <n v="455.19"/>
    <n v="443"/>
    <n v="379.35"/>
    <n v="45155"/>
    <n v="45186"/>
    <n v="0"/>
    <x v="1"/>
  </r>
  <r>
    <x v="0"/>
    <x v="41"/>
    <x v="41"/>
    <s v="Active"/>
    <s v="CON622b8102650"/>
    <s v="Active"/>
    <s v="INSITE"/>
    <s v="Finstro Pay 6"/>
    <n v="45162"/>
    <n v="396"/>
    <n v="406.9"/>
    <n v="396"/>
    <n v="406.92"/>
    <m/>
    <n v="45193"/>
    <n v="0"/>
    <x v="1"/>
  </r>
  <r>
    <x v="0"/>
    <x v="153"/>
    <x v="153"/>
    <s v="Active"/>
    <s v="CON6231199700"/>
    <s v="Active"/>
    <s v="INSITE"/>
    <s v="Finstro Pay 6"/>
    <n v="45047"/>
    <n v="11000"/>
    <n v="11302.5"/>
    <n v="11000"/>
    <n v="3767.5"/>
    <n v="45170"/>
    <n v="45200"/>
    <n v="0"/>
    <x v="1"/>
  </r>
  <r>
    <x v="0"/>
    <x v="479"/>
    <x v="479"/>
    <s v="Recovery"/>
    <s v="CON6231a90259"/>
    <s v="Recovery"/>
    <s v="CASH_ADVANCE"/>
    <s v="Recovery - No Charges"/>
    <n v="44704"/>
    <n v="46386.87"/>
    <n v="46386.87"/>
    <n v="46386.87"/>
    <n v="43786.87"/>
    <n v="45075"/>
    <n v="44784"/>
    <n v="407"/>
    <x v="0"/>
  </r>
  <r>
    <x v="0"/>
    <x v="4"/>
    <x v="4"/>
    <s v="Active"/>
    <s v="CON624f2102589"/>
    <s v="Active"/>
    <s v="INSITE"/>
    <s v="Finstro Pay 6"/>
    <n v="45161"/>
    <n v="2050"/>
    <n v="2106.38"/>
    <n v="2050"/>
    <n v="2106.42"/>
    <m/>
    <n v="45192"/>
    <n v="0"/>
    <x v="1"/>
  </r>
  <r>
    <x v="0"/>
    <x v="71"/>
    <x v="71"/>
    <s v="Active"/>
    <s v="CON62613102843"/>
    <s v="Active"/>
    <s v="INSITE"/>
    <s v="Finstro Pay 6 VF"/>
    <n v="45169"/>
    <n v="4094.56"/>
    <n v="4297.26"/>
    <n v="4094.56"/>
    <n v="4297.26"/>
    <m/>
    <n v="45199"/>
    <n v="0"/>
    <x v="1"/>
  </r>
  <r>
    <x v="0"/>
    <x v="6"/>
    <x v="6"/>
    <s v="Active"/>
    <s v="CON6262e99805"/>
    <s v="Active"/>
    <s v="INSITE"/>
    <s v="Finstro Pay 6"/>
    <n v="45050"/>
    <n v="307.45"/>
    <n v="315.92"/>
    <n v="307.45"/>
    <n v="157.97999999999999"/>
    <n v="45142"/>
    <n v="45173"/>
    <n v="0"/>
    <x v="1"/>
  </r>
  <r>
    <x v="0"/>
    <x v="56"/>
    <x v="56"/>
    <s v="Active"/>
    <s v="CON62679100106"/>
    <s v="Active"/>
    <s v="INSITE"/>
    <s v="Finstro Pay 6 VF"/>
    <n v="45062"/>
    <n v="9772.8799999999992"/>
    <n v="10256.65"/>
    <n v="9772.8799999999992"/>
    <n v="5128.3500000000004"/>
    <n v="45154"/>
    <n v="45185"/>
    <n v="0"/>
    <x v="1"/>
  </r>
  <r>
    <x v="0"/>
    <x v="362"/>
    <x v="362"/>
    <s v="Active"/>
    <s v="CON62a1898029"/>
    <s v="Active"/>
    <s v="INSITE"/>
    <s v="Finstro Pay 6"/>
    <n v="44986"/>
    <n v="12769.35"/>
    <n v="13120.52"/>
    <n v="12769.35"/>
    <n v="2186.7600000000002"/>
    <n v="45139"/>
    <n v="45189"/>
    <n v="0"/>
    <x v="1"/>
  </r>
  <r>
    <x v="0"/>
    <x v="34"/>
    <x v="34"/>
    <s v="Active"/>
    <s v="CON62cab102614"/>
    <s v="Active"/>
    <s v="INSITE"/>
    <s v="Finstro Pay 2"/>
    <n v="45162"/>
    <n v="557.70000000000005"/>
    <n v="573.04"/>
    <n v="557.70000000000005"/>
    <n v="573.04"/>
    <m/>
    <n v="45193"/>
    <n v="0"/>
    <x v="1"/>
  </r>
  <r>
    <x v="0"/>
    <x v="480"/>
    <x v="480"/>
    <s v="Active"/>
    <s v="CON62eca102135"/>
    <s v="Active"/>
    <s v="CASH_ADVANCE"/>
    <s v="12 Month Cash Default"/>
    <n v="45141"/>
    <n v="1400"/>
    <n v="8027.15"/>
    <n v="1400"/>
    <n v="8027.15"/>
    <m/>
    <n v="45167"/>
    <n v="0"/>
    <x v="1"/>
  </r>
  <r>
    <x v="0"/>
    <x v="25"/>
    <x v="25"/>
    <s v="Active"/>
    <s v="CON632a3100187"/>
    <s v="Active"/>
    <s v="INSITE"/>
    <s v="Finstro Pay 4"/>
    <n v="45068"/>
    <n v="1237.0999999999999"/>
    <n v="1271.1300000000001"/>
    <n v="1237.0999999999999"/>
    <n v="317.79000000000002"/>
    <n v="45160"/>
    <n v="45191"/>
    <n v="0"/>
    <x v="1"/>
  </r>
  <r>
    <x v="0"/>
    <x v="95"/>
    <x v="95"/>
    <s v="Active"/>
    <s v="CON6369b102557"/>
    <s v="Active"/>
    <s v="INSITE"/>
    <s v="Finstro Pay 6"/>
    <n v="45160"/>
    <n v="3400"/>
    <n v="3493.5"/>
    <n v="3400"/>
    <n v="3493.5"/>
    <m/>
    <n v="45191"/>
    <n v="0"/>
    <x v="1"/>
  </r>
  <r>
    <x v="0"/>
    <x v="258"/>
    <x v="258"/>
    <s v="Suspended"/>
    <s v="CON6375c102761"/>
    <s v="Active"/>
    <s v="INSITE"/>
    <s v="Finstro Pay 6"/>
    <n v="45167"/>
    <n v="5500"/>
    <n v="5651.25"/>
    <n v="5500"/>
    <n v="5651.28"/>
    <m/>
    <n v="45198"/>
    <n v="0"/>
    <x v="1"/>
  </r>
  <r>
    <x v="0"/>
    <x v="14"/>
    <x v="14"/>
    <s v="Suspended"/>
    <s v="CON6386499682"/>
    <s v="Active"/>
    <s v="INSITE"/>
    <s v="Finstro Pay - 2 Month Repayment Holiday | 6 months Term"/>
    <n v="45047"/>
    <n v="461.98"/>
    <n v="484.86"/>
    <n v="461.98"/>
    <n v="404.05"/>
    <n v="45139"/>
    <n v="45170"/>
    <n v="0"/>
    <x v="1"/>
  </r>
  <r>
    <x v="0"/>
    <x v="254"/>
    <x v="254"/>
    <s v="Active"/>
    <s v="CON6386996536"/>
    <s v="Active"/>
    <s v="INSITE"/>
    <s v="Finstro Pay - 2 Month Repayment Holiday | 6 months Term"/>
    <n v="44926"/>
    <n v="646.23"/>
    <n v="664.01"/>
    <n v="646.23"/>
    <n v="110.67"/>
    <n v="45137"/>
    <n v="45168"/>
    <n v="0"/>
    <x v="1"/>
  </r>
  <r>
    <x v="0"/>
    <x v="481"/>
    <x v="481"/>
    <s v="Recovery"/>
    <s v="CON63a0e102430"/>
    <s v="Active"/>
    <s v="CASH_ADVANCE"/>
    <s v="Recovery - No Charges"/>
    <n v="45154"/>
    <n v="7796.51"/>
    <n v="7796.51"/>
    <n v="7796.51"/>
    <n v="7546.51"/>
    <n v="45156"/>
    <n v="45187"/>
    <n v="0"/>
    <x v="1"/>
  </r>
  <r>
    <x v="0"/>
    <x v="482"/>
    <x v="482"/>
    <s v="Suspended"/>
    <s v="CON63a8199230"/>
    <s v="Active"/>
    <s v="INSITE"/>
    <s v="Finstro Pay 6"/>
    <n v="45028"/>
    <n v="17257.560000000001"/>
    <n v="17732.150000000001"/>
    <n v="17257.560000000001"/>
    <n v="5910.72"/>
    <n v="45158"/>
    <n v="45181"/>
    <n v="0"/>
    <x v="1"/>
  </r>
  <r>
    <x v="0"/>
    <x v="483"/>
    <x v="483"/>
    <s v="Recovery"/>
    <s v="CON63c5793148"/>
    <s v="Recovery"/>
    <s v="CASH_ADVANCE"/>
    <s v="Recovery - No Charges"/>
    <n v="44803"/>
    <n v="60202.7"/>
    <n v="60202.7"/>
    <n v="60202.7"/>
    <n v="57802.7"/>
    <n v="45117"/>
    <n v="45032"/>
    <n v="23"/>
    <x v="6"/>
  </r>
  <r>
    <x v="0"/>
    <x v="484"/>
    <x v="484"/>
    <s v="Active"/>
    <s v="CON640cd100051"/>
    <s v="Active"/>
    <s v="INSITE"/>
    <s v="Finstro Pay 6"/>
    <n v="45061"/>
    <n v="35000"/>
    <n v="35962.5"/>
    <n v="35000"/>
    <n v="23975"/>
    <n v="45153"/>
    <n v="45184"/>
    <n v="0"/>
    <x v="1"/>
  </r>
  <r>
    <x v="0"/>
    <x v="126"/>
    <x v="126"/>
    <s v="Recovery"/>
    <s v="CON641cb93290"/>
    <s v="Recovery"/>
    <s v="INSITE"/>
    <s v="Finstro Pay 4"/>
    <n v="44810"/>
    <n v="3696"/>
    <n v="3797.65"/>
    <n v="3696"/>
    <n v="949.42"/>
    <n v="44929"/>
    <n v="44995"/>
    <n v="238"/>
    <x v="0"/>
  </r>
  <r>
    <x v="0"/>
    <x v="485"/>
    <x v="485"/>
    <s v="Active"/>
    <s v="CON6452b97891"/>
    <s v="Active"/>
    <s v="CASH_ADVANCE"/>
    <s v="12 Month Cash Default"/>
    <n v="44980"/>
    <n v="7000"/>
    <n v="12525.41"/>
    <n v="7000"/>
    <n v="5724.61"/>
    <n v="45160"/>
    <n v="45167"/>
    <n v="0"/>
    <x v="1"/>
  </r>
  <r>
    <x v="0"/>
    <x v="120"/>
    <x v="120"/>
    <s v="Active"/>
    <s v="CON6471c101668"/>
    <s v="Active"/>
    <s v="INSITE"/>
    <s v="Finstro Pay 6"/>
    <n v="45124"/>
    <n v="3083.48"/>
    <n v="3168.28"/>
    <n v="3083.48"/>
    <n v="2640.25"/>
    <n v="45155"/>
    <n v="45186"/>
    <n v="0"/>
    <x v="1"/>
  </r>
  <r>
    <x v="0"/>
    <x v="303"/>
    <x v="303"/>
    <s v="Active"/>
    <s v="CON6473c98487"/>
    <s v="Active"/>
    <s v="INSITE"/>
    <s v="Finstro Pay 6"/>
    <n v="45000"/>
    <n v="9683.2999999999993"/>
    <n v="9949.6"/>
    <n v="9683.2999999999993"/>
    <n v="1658.27"/>
    <n v="45153"/>
    <n v="45184"/>
    <n v="0"/>
    <x v="1"/>
  </r>
  <r>
    <x v="0"/>
    <x v="211"/>
    <x v="211"/>
    <s v="Active"/>
    <s v="CON6481a98183"/>
    <s v="Active"/>
    <s v="INSITE"/>
    <s v="Finstro Pay 6 VF"/>
    <n v="44994"/>
    <n v="6160.25"/>
    <n v="6329.67"/>
    <n v="6160.25"/>
    <n v="1054.95"/>
    <n v="45147"/>
    <n v="45178"/>
    <n v="0"/>
    <x v="1"/>
  </r>
  <r>
    <x v="0"/>
    <x v="339"/>
    <x v="339"/>
    <s v="Active"/>
    <s v="CON6496398549"/>
    <s v="Active"/>
    <s v="INSITE"/>
    <s v="Finstro Pay 6"/>
    <n v="45002"/>
    <n v="2541.4299999999998"/>
    <n v="2611.33"/>
    <n v="2541.4299999999998"/>
    <n v="435.23"/>
    <n v="45155"/>
    <n v="45186"/>
    <n v="0"/>
    <x v="1"/>
  </r>
  <r>
    <x v="0"/>
    <x v="23"/>
    <x v="23"/>
    <s v="Active"/>
    <s v="CON64ccf101458"/>
    <s v="Active"/>
    <s v="INSITE"/>
    <s v="Finstro Pay 2"/>
    <n v="45114"/>
    <n v="14144.55"/>
    <n v="14533.54"/>
    <n v="14144.55"/>
    <n v="7266.77"/>
    <n v="45152"/>
    <n v="45176"/>
    <n v="0"/>
    <x v="1"/>
  </r>
  <r>
    <x v="0"/>
    <x v="413"/>
    <x v="413"/>
    <s v="Active"/>
    <s v="CON64ce6100172"/>
    <s v="Active"/>
    <s v="INSITE"/>
    <s v="Finstro Pay 4"/>
    <n v="45064"/>
    <n v="2195"/>
    <n v="2255.37"/>
    <n v="2195"/>
    <n v="563.85"/>
    <n v="45156"/>
    <n v="45187"/>
    <n v="0"/>
    <x v="1"/>
  </r>
  <r>
    <x v="0"/>
    <x v="486"/>
    <x v="486"/>
    <s v="Recovery"/>
    <s v="CON64d9099638"/>
    <s v="Dishonoured"/>
    <s v="CASH_ADVANCE"/>
    <s v="Recovery - No Adv Fees"/>
    <n v="45044"/>
    <n v="51231.4"/>
    <n v="51231.4"/>
    <n v="51231.4"/>
    <n v="52757.9"/>
    <n v="45112"/>
    <n v="45177"/>
    <n v="1"/>
    <x v="6"/>
  </r>
  <r>
    <x v="0"/>
    <x v="203"/>
    <x v="203"/>
    <s v="Active"/>
    <s v="CON64f5a102271"/>
    <s v="Active"/>
    <s v="INSITE"/>
    <s v="Finstro Pay 6 VF"/>
    <n v="45148"/>
    <n v="14355.79"/>
    <n v="15066.41"/>
    <n v="14355.79"/>
    <n v="15066.42"/>
    <m/>
    <n v="45179"/>
    <n v="0"/>
    <x v="1"/>
  </r>
  <r>
    <x v="0"/>
    <x v="291"/>
    <x v="291"/>
    <s v="Active"/>
    <s v="CON64fb5101203"/>
    <s v="Active"/>
    <s v="INSITE"/>
    <s v="Finstro Pay 6"/>
    <n v="45104"/>
    <n v="9762.2999999999993"/>
    <n v="10030.780000000001"/>
    <n v="9762.2999999999993"/>
    <n v="8359"/>
    <n v="45134"/>
    <n v="45165"/>
    <n v="0"/>
    <x v="1"/>
  </r>
  <r>
    <x v="0"/>
    <x v="72"/>
    <x v="72"/>
    <s v="Active"/>
    <s v="CON650e3100726"/>
    <s v="Active"/>
    <s v="INSITE"/>
    <s v="Finstro Pay 6"/>
    <n v="45084"/>
    <n v="1136.3699999999999"/>
    <n v="1167.6400000000001"/>
    <n v="1136.3699999999999"/>
    <n v="583.83000000000004"/>
    <n v="45176"/>
    <n v="45206"/>
    <n v="0"/>
    <x v="1"/>
  </r>
  <r>
    <x v="0"/>
    <x v="211"/>
    <x v="211"/>
    <s v="Active"/>
    <s v="CON6559198280"/>
    <s v="Active"/>
    <s v="INSITE"/>
    <s v="Finstro Pay 6 VF"/>
    <n v="44993"/>
    <n v="2308.36"/>
    <n v="2371.85"/>
    <n v="2308.36"/>
    <n v="395.31"/>
    <n v="45146"/>
    <n v="45177"/>
    <n v="0"/>
    <x v="1"/>
  </r>
  <r>
    <x v="0"/>
    <x v="254"/>
    <x v="254"/>
    <s v="Active"/>
    <s v="CON655dc99586"/>
    <s v="Active"/>
    <s v="INSITE"/>
    <s v="Finstro Pay 6"/>
    <n v="45044"/>
    <n v="420"/>
    <n v="431.55"/>
    <n v="420"/>
    <n v="215.79"/>
    <n v="45135"/>
    <n v="45166"/>
    <n v="0"/>
    <x v="1"/>
  </r>
  <r>
    <x v="0"/>
    <x v="487"/>
    <x v="487"/>
    <s v="Suspended"/>
    <s v="CON6578495570"/>
    <s v="Dishonoured"/>
    <s v="CASH_ADVANCE"/>
    <s v="Cash Payment Holiday 8 weeks"/>
    <n v="44888"/>
    <n v="30000"/>
    <n v="31485"/>
    <n v="30000"/>
    <n v="18057.150000000001"/>
    <n v="45130"/>
    <n v="45168"/>
    <n v="9"/>
    <x v="6"/>
  </r>
  <r>
    <x v="0"/>
    <x v="177"/>
    <x v="177"/>
    <s v="Active"/>
    <s v="CON65819100979"/>
    <s v="Active"/>
    <s v="INSITE"/>
    <s v="Finstro Pay 2"/>
    <n v="45096"/>
    <n v="3801"/>
    <n v="3905.54"/>
    <n v="3801"/>
    <n v="1952.77"/>
    <n v="45154"/>
    <n v="45188"/>
    <n v="0"/>
    <x v="1"/>
  </r>
  <r>
    <x v="0"/>
    <x v="488"/>
    <x v="488"/>
    <s v="Active"/>
    <s v="CON6585f100391"/>
    <s v="Active"/>
    <s v="CASH_ADVANCE"/>
    <s v="12 Month Cash Default"/>
    <n v="45071"/>
    <n v="7000"/>
    <n v="30146.23"/>
    <n v="7000"/>
    <n v="21454.01"/>
    <n v="45163"/>
    <n v="45170"/>
    <n v="0"/>
    <x v="1"/>
  </r>
  <r>
    <x v="0"/>
    <x v="489"/>
    <x v="489"/>
    <s v="Active"/>
    <s v="CON65a60100732"/>
    <s v="Active"/>
    <s v="INSITE"/>
    <s v="Finstro Pay 4"/>
    <n v="45085"/>
    <n v="6300.8"/>
    <n v="6474.08"/>
    <n v="6300.8"/>
    <n v="3237.04"/>
    <n v="45146"/>
    <n v="45177"/>
    <n v="0"/>
    <x v="1"/>
  </r>
  <r>
    <x v="0"/>
    <x v="235"/>
    <x v="235"/>
    <s v="Active"/>
    <s v="CON65d4b102713"/>
    <s v="Active"/>
    <s v="INSITE"/>
    <s v="Finstro Pay 6"/>
    <n v="45163"/>
    <n v="1100"/>
    <n v="1130.25"/>
    <n v="1100"/>
    <n v="1130.28"/>
    <m/>
    <n v="45194"/>
    <n v="0"/>
    <x v="1"/>
  </r>
  <r>
    <x v="0"/>
    <x v="242"/>
    <x v="242"/>
    <s v="Suspended"/>
    <s v="CON6603b100636"/>
    <s v="Active"/>
    <s v="INSITE"/>
    <s v="Finstro Pay 6"/>
    <n v="45090"/>
    <n v="4079.9"/>
    <n v="4192.1000000000004"/>
    <n v="4079.9"/>
    <n v="2794.76"/>
    <n v="45161"/>
    <n v="45182"/>
    <n v="0"/>
    <x v="1"/>
  </r>
  <r>
    <x v="0"/>
    <x v="85"/>
    <x v="85"/>
    <s v="Active"/>
    <s v="CON6611398581"/>
    <s v="Active"/>
    <s v="INSITE"/>
    <s v="Finstro Pay 6"/>
    <n v="45005"/>
    <n v="380.16"/>
    <n v="390.63"/>
    <n v="380.16"/>
    <n v="65.11"/>
    <n v="45158"/>
    <n v="45189"/>
    <n v="0"/>
    <x v="1"/>
  </r>
  <r>
    <x v="0"/>
    <x v="78"/>
    <x v="78"/>
    <s v="Active"/>
    <s v="CON66173101969"/>
    <s v="Active"/>
    <s v="INSITE"/>
    <s v="Finstro Pay 6 VF"/>
    <n v="45138"/>
    <n v="6000"/>
    <n v="6240"/>
    <n v="6000"/>
    <n v="6240"/>
    <m/>
    <n v="45169"/>
    <n v="0"/>
    <x v="1"/>
  </r>
  <r>
    <x v="0"/>
    <x v="490"/>
    <x v="490"/>
    <s v="Suspended"/>
    <s v="CON6626d100569"/>
    <s v="Dishonoured"/>
    <s v="INSITE"/>
    <s v="Finstro Pay 6"/>
    <n v="45078"/>
    <n v="25000"/>
    <n v="25687.5"/>
    <n v="25000"/>
    <n v="21406.25"/>
    <n v="45115"/>
    <n v="45175"/>
    <n v="31"/>
    <x v="5"/>
  </r>
  <r>
    <x v="0"/>
    <x v="228"/>
    <x v="228"/>
    <s v="Suspended"/>
    <s v="CON663af100740"/>
    <s v="Active"/>
    <s v="INSITE"/>
    <s v="Finstro Pay 6"/>
    <n v="45084"/>
    <n v="3450"/>
    <n v="3544.88"/>
    <n v="3450"/>
    <n v="2954.1"/>
    <n v="45114"/>
    <n v="45176"/>
    <n v="0"/>
    <x v="1"/>
  </r>
  <r>
    <x v="0"/>
    <x v="213"/>
    <x v="213"/>
    <s v="Suspended"/>
    <s v="CON66562102705"/>
    <s v="Active"/>
    <s v="INSITE"/>
    <s v="Finstro Pay 4"/>
    <n v="45163"/>
    <n v="2900"/>
    <n v="2979.75"/>
    <n v="2900"/>
    <n v="2979.76"/>
    <m/>
    <n v="45194"/>
    <n v="0"/>
    <x v="1"/>
  </r>
  <r>
    <x v="0"/>
    <x v="27"/>
    <x v="27"/>
    <s v="Active"/>
    <s v="CON66604100009"/>
    <s v="Active"/>
    <s v="INSITE"/>
    <s v="Finstro Pay 6"/>
    <n v="45058"/>
    <n v="828.74"/>
    <n v="851.54"/>
    <n v="828.74"/>
    <n v="425.79"/>
    <n v="45150"/>
    <n v="45211"/>
    <n v="0"/>
    <x v="1"/>
  </r>
  <r>
    <x v="0"/>
    <x v="89"/>
    <x v="89"/>
    <s v="Active"/>
    <s v="CON66605100094"/>
    <s v="Active"/>
    <s v="INSITE"/>
    <s v="Finstro Pay 6"/>
    <n v="45062"/>
    <n v="4686"/>
    <n v="4814.88"/>
    <n v="4686"/>
    <n v="2407.44"/>
    <n v="45154"/>
    <n v="45185"/>
    <n v="0"/>
    <x v="1"/>
  </r>
  <r>
    <x v="0"/>
    <x v="164"/>
    <x v="164"/>
    <s v="Active"/>
    <s v="CON667aa99540"/>
    <s v="Active"/>
    <s v="INSITE"/>
    <s v="Finstro Pay 6"/>
    <n v="45049"/>
    <n v="4818"/>
    <n v="4950.5"/>
    <n v="4818"/>
    <n v="2475.27"/>
    <n v="45141"/>
    <n v="45172"/>
    <n v="0"/>
    <x v="1"/>
  </r>
  <r>
    <x v="0"/>
    <x v="1"/>
    <x v="1"/>
    <s v="Suspended"/>
    <s v="CON6680f102662"/>
    <s v="Approved"/>
    <s v="INSITE"/>
    <s v="Finstro Pay 6"/>
    <n v="45170"/>
    <n v="235.35"/>
    <n v="241.83"/>
    <n v="235.35"/>
    <n v="0"/>
    <m/>
    <n v="45199"/>
    <n v="0"/>
    <x v="1"/>
  </r>
  <r>
    <x v="0"/>
    <x v="414"/>
    <x v="414"/>
    <s v="Active"/>
    <s v="CON66b9099916"/>
    <s v="Active"/>
    <s v="INSITE"/>
    <s v="Finstro Pay 4"/>
    <n v="45055"/>
    <n v="14431.25"/>
    <n v="14828.12"/>
    <n v="14431.25"/>
    <n v="3707.03"/>
    <n v="45147"/>
    <n v="45178"/>
    <n v="0"/>
    <x v="1"/>
  </r>
  <r>
    <x v="0"/>
    <x v="28"/>
    <x v="28"/>
    <s v="Active"/>
    <s v="CON66c2296666"/>
    <s v="Active"/>
    <s v="INSITE"/>
    <s v="Finstro Pay - 2 Month Repayment Holiday | 6 months Term"/>
    <n v="44929"/>
    <n v="251.82"/>
    <n v="258.76"/>
    <n v="251.82"/>
    <n v="43.13"/>
    <n v="45141"/>
    <n v="45172"/>
    <n v="0"/>
    <x v="1"/>
  </r>
  <r>
    <x v="0"/>
    <x v="70"/>
    <x v="70"/>
    <s v="Active"/>
    <s v="CON66c46101719"/>
    <s v="Active"/>
    <s v="INSITE"/>
    <s v="Finstro Pay 6 VF"/>
    <n v="45127"/>
    <n v="6900"/>
    <n v="7241.55"/>
    <n v="6900"/>
    <n v="6034.65"/>
    <n v="45158"/>
    <n v="45189"/>
    <n v="0"/>
    <x v="1"/>
  </r>
  <r>
    <x v="0"/>
    <x v="491"/>
    <x v="491"/>
    <s v="Recovery"/>
    <s v="CON66e72100777"/>
    <s v="Recovery"/>
    <s v="CASH_ADVANCE"/>
    <s v="Recovery - No Charges"/>
    <n v="45085"/>
    <n v="49556.92"/>
    <n v="49556.92"/>
    <n v="49556.92"/>
    <n v="49556.92"/>
    <m/>
    <n v="45149"/>
    <n v="63"/>
    <x v="3"/>
  </r>
  <r>
    <x v="0"/>
    <x v="240"/>
    <x v="240"/>
    <s v="Suspended"/>
    <s v="CON66f8c101687"/>
    <s v="Dishonoured"/>
    <s v="CASH_ADVANCE"/>
    <s v="Finstro Cash D OLD"/>
    <n v="45124"/>
    <n v="500"/>
    <n v="14750.69"/>
    <n v="500"/>
    <n v="12625.54"/>
    <n v="45148"/>
    <n v="45167"/>
    <n v="3"/>
    <x v="6"/>
  </r>
  <r>
    <x v="0"/>
    <x v="97"/>
    <x v="97"/>
    <s v="Active"/>
    <s v="CON67026100798"/>
    <s v="Active"/>
    <s v="INSITE"/>
    <s v="Finstro Pay 6"/>
    <n v="45086"/>
    <n v="5470.3"/>
    <n v="5620.74"/>
    <n v="5470.3"/>
    <n v="3747.16"/>
    <n v="45147"/>
    <n v="45178"/>
    <n v="0"/>
    <x v="1"/>
  </r>
  <r>
    <x v="0"/>
    <x v="126"/>
    <x v="126"/>
    <s v="Recovery"/>
    <s v="CON6727195251"/>
    <s v="Recovery"/>
    <s v="INSITE"/>
    <s v="Finstro Pay 4"/>
    <n v="44880"/>
    <n v="5000"/>
    <n v="5137.5"/>
    <n v="5000"/>
    <n v="3853.14"/>
    <n v="44929"/>
    <n v="45004"/>
    <n v="229"/>
    <x v="0"/>
  </r>
  <r>
    <x v="0"/>
    <x v="147"/>
    <x v="147"/>
    <s v="Active"/>
    <s v="CON6733e96543"/>
    <s v="Active"/>
    <s v="INSITE"/>
    <s v="Finstro Pay - 2 Month Repayment Holiday | 6 months Term"/>
    <n v="44924"/>
    <n v="7700"/>
    <n v="7911.75"/>
    <n v="7700"/>
    <n v="1318.63"/>
    <n v="45136"/>
    <n v="45167"/>
    <n v="0"/>
    <x v="1"/>
  </r>
  <r>
    <x v="0"/>
    <x v="492"/>
    <x v="492"/>
    <s v="Recovery"/>
    <s v="CON6738e101036"/>
    <s v="Recovery"/>
    <s v="CASH_ADVANCE"/>
    <s v="Recovery - No Adv Fees"/>
    <n v="45097"/>
    <n v="56164.14"/>
    <n v="56164.14"/>
    <n v="56164.14"/>
    <n v="56164.14"/>
    <m/>
    <n v="45149"/>
    <n v="60"/>
    <x v="5"/>
  </r>
  <r>
    <x v="0"/>
    <x v="231"/>
    <x v="231"/>
    <s v="Active"/>
    <s v="CON6751598131"/>
    <s v="Active"/>
    <s v="INSITE"/>
    <s v="Finstro Pay 6"/>
    <n v="44987"/>
    <n v="6225.83"/>
    <n v="6397.05"/>
    <n v="6225.83"/>
    <n v="1066.18"/>
    <n v="45166"/>
    <n v="45171"/>
    <n v="0"/>
    <x v="1"/>
  </r>
  <r>
    <x v="0"/>
    <x v="146"/>
    <x v="146"/>
    <s v="Suspended"/>
    <s v="CON6757e98786"/>
    <s v="Dishonoured"/>
    <s v="INSITE"/>
    <s v="Finstro Pay 6"/>
    <n v="45009"/>
    <n v="10505.37"/>
    <n v="10794.27"/>
    <n v="10505.37"/>
    <n v="3598.1"/>
    <n v="45145"/>
    <n v="45169"/>
    <n v="8"/>
    <x v="6"/>
  </r>
  <r>
    <x v="0"/>
    <x v="493"/>
    <x v="493"/>
    <s v="Recovery"/>
    <s v="CON675e1102258"/>
    <s v="Active"/>
    <s v="CASH_ADVANCE"/>
    <s v="Recovery - No Adv Fees"/>
    <n v="45147"/>
    <n v="29686.92"/>
    <n v="29686.92"/>
    <n v="29686.92"/>
    <n v="29686.92"/>
    <m/>
    <n v="45174"/>
    <n v="0"/>
    <x v="1"/>
  </r>
  <r>
    <x v="0"/>
    <x v="494"/>
    <x v="494"/>
    <s v="Recovery"/>
    <s v="CON6768496482"/>
    <s v="Recovery"/>
    <s v="CASH_ADVANCE"/>
    <s v="Support A - 12 month Term Loan"/>
    <n v="44916"/>
    <n v="17742.91"/>
    <n v="17742.91"/>
    <n v="17742.91"/>
    <n v="17742.91"/>
    <m/>
    <n v="44982"/>
    <n v="230"/>
    <x v="0"/>
  </r>
  <r>
    <x v="0"/>
    <x v="1"/>
    <x v="1"/>
    <s v="Suspended"/>
    <s v="CON67689102663"/>
    <s v="Approved"/>
    <s v="INSITE"/>
    <s v="Finstro Pay 6"/>
    <n v="45170"/>
    <n v="201.49"/>
    <n v="207.04"/>
    <n v="201.49"/>
    <n v="0"/>
    <m/>
    <n v="45199"/>
    <n v="0"/>
    <x v="1"/>
  </r>
  <r>
    <x v="0"/>
    <x v="118"/>
    <x v="118"/>
    <s v="Active"/>
    <s v="CON677c7102641"/>
    <s v="Active"/>
    <s v="INSITE"/>
    <s v="Finstro Pay 6"/>
    <n v="45166"/>
    <n v="2002"/>
    <n v="2057.0700000000002"/>
    <n v="2002"/>
    <n v="2057.1"/>
    <m/>
    <n v="45197"/>
    <n v="0"/>
    <x v="1"/>
  </r>
  <r>
    <x v="0"/>
    <x v="213"/>
    <x v="213"/>
    <s v="Suspended"/>
    <s v="CON67c5996459"/>
    <s v="Active"/>
    <s v="CASH_ADVANCE"/>
    <s v="Support A - 12 month Term Loan"/>
    <n v="44915"/>
    <n v="32820.43"/>
    <n v="32820.43"/>
    <n v="32820.43"/>
    <n v="6982.24"/>
    <n v="45157"/>
    <n v="45188"/>
    <n v="0"/>
    <x v="1"/>
  </r>
  <r>
    <x v="0"/>
    <x v="29"/>
    <x v="29"/>
    <s v="Active"/>
    <s v="CON67dc1102244"/>
    <s v="Active"/>
    <s v="INSITE"/>
    <s v="Finstro Pay 6"/>
    <n v="45147"/>
    <n v="3766.82"/>
    <n v="3870.42"/>
    <n v="3766.82"/>
    <n v="3870.42"/>
    <m/>
    <n v="45178"/>
    <n v="0"/>
    <x v="1"/>
  </r>
  <r>
    <x v="0"/>
    <x v="188"/>
    <x v="188"/>
    <s v="Active"/>
    <s v="CON6820a101075"/>
    <s v="Active"/>
    <s v="INSITE"/>
    <s v="Finstro Pay 6"/>
    <n v="45098"/>
    <n v="2280"/>
    <n v="2342.6999999999998"/>
    <n v="2280"/>
    <n v="1561.8"/>
    <n v="45159"/>
    <n v="45190"/>
    <n v="0"/>
    <x v="1"/>
  </r>
  <r>
    <x v="0"/>
    <x v="334"/>
    <x v="334"/>
    <s v="Active"/>
    <s v="CON68341100897"/>
    <s v="Active"/>
    <s v="INSITE"/>
    <s v="Finstro Pay 6"/>
    <n v="45092"/>
    <n v="15755.53"/>
    <n v="16188.82"/>
    <n v="15755.53"/>
    <n v="10792.56"/>
    <n v="45153"/>
    <n v="45184"/>
    <n v="0"/>
    <x v="1"/>
  </r>
  <r>
    <x v="0"/>
    <x v="295"/>
    <x v="295"/>
    <s v="Suspended"/>
    <s v="CON689a599977"/>
    <s v="Dishonoured"/>
    <s v="INSITE"/>
    <s v="Finstro Pay 6"/>
    <n v="45057"/>
    <n v="11942.48"/>
    <n v="12270.91"/>
    <n v="11942.48"/>
    <n v="10225.799999999999"/>
    <n v="45102"/>
    <n v="45175"/>
    <n v="52"/>
    <x v="5"/>
  </r>
  <r>
    <x v="0"/>
    <x v="495"/>
    <x v="495"/>
    <s v="Suspended"/>
    <s v="CON68b6197419"/>
    <s v="Dishonoured"/>
    <s v="INSITE"/>
    <s v="Finstro Pay 6"/>
    <n v="44960"/>
    <n v="4455"/>
    <n v="4577.5200000000004"/>
    <n v="4455"/>
    <n v="1525.84"/>
    <n v="45126"/>
    <n v="45173"/>
    <n v="13"/>
    <x v="6"/>
  </r>
  <r>
    <x v="0"/>
    <x v="107"/>
    <x v="107"/>
    <s v="Active"/>
    <s v="CON68bb0102319"/>
    <s v="Active"/>
    <s v="INSITE"/>
    <s v="Finstro Pay 6"/>
    <n v="45152"/>
    <n v="25000"/>
    <n v="25687.5"/>
    <n v="25000"/>
    <n v="25687.5"/>
    <m/>
    <n v="45183"/>
    <n v="0"/>
    <x v="1"/>
  </r>
  <r>
    <x v="0"/>
    <x v="426"/>
    <x v="426"/>
    <s v="Active"/>
    <s v="CON68c14100788"/>
    <s v="Active"/>
    <s v="CASH_ADVANCE"/>
    <s v="12 Month Cash Default"/>
    <n v="45086"/>
    <n v="3000"/>
    <n v="3602.67"/>
    <n v="3000"/>
    <n v="1256.5999999999999"/>
    <n v="45143"/>
    <n v="45174"/>
    <n v="0"/>
    <x v="1"/>
  </r>
  <r>
    <x v="0"/>
    <x v="6"/>
    <x v="6"/>
    <s v="Active"/>
    <s v="CON68cd6101517"/>
    <s v="Active"/>
    <s v="INSITE"/>
    <s v="Finstro Pay 6"/>
    <n v="45117"/>
    <n v="3614.05"/>
    <n v="3713.44"/>
    <n v="3614.05"/>
    <n v="3094.55"/>
    <n v="45148"/>
    <n v="45179"/>
    <n v="0"/>
    <x v="1"/>
  </r>
  <r>
    <x v="0"/>
    <x v="6"/>
    <x v="6"/>
    <s v="Active"/>
    <s v="CON68df598591"/>
    <s v="Active"/>
    <s v="INSITE"/>
    <s v="Finstro Pay - 2 Month Repayment Holiday | 6 months Term"/>
    <n v="45005"/>
    <n v="1303.6199999999999"/>
    <n v="1339.47"/>
    <n v="1303.6199999999999"/>
    <n v="669.75"/>
    <n v="45158"/>
    <n v="45189"/>
    <n v="0"/>
    <x v="1"/>
  </r>
  <r>
    <x v="0"/>
    <x v="255"/>
    <x v="255"/>
    <s v="Suspended"/>
    <s v="CON68fb6101984"/>
    <s v="Active"/>
    <s v="INSITE"/>
    <s v="Finstro Pay 6"/>
    <n v="45138"/>
    <n v="4485"/>
    <n v="4608.34"/>
    <n v="4485"/>
    <n v="4608.3599999999997"/>
    <m/>
    <n v="45169"/>
    <n v="0"/>
    <x v="1"/>
  </r>
  <r>
    <x v="0"/>
    <x v="496"/>
    <x v="496"/>
    <s v="Active"/>
    <s v="CON6936c101586"/>
    <s v="Active"/>
    <s v="CASH_ADVANCE"/>
    <s v="12 Month Cash Default"/>
    <n v="45120"/>
    <n v="2500"/>
    <n v="14912.05"/>
    <n v="2500"/>
    <n v="11894.85"/>
    <n v="45162"/>
    <n v="45169"/>
    <n v="0"/>
    <x v="1"/>
  </r>
  <r>
    <x v="0"/>
    <x v="94"/>
    <x v="94"/>
    <s v="Active"/>
    <s v="CON6957598020"/>
    <s v="Active"/>
    <s v="INSITE"/>
    <s v="Finstro Pay 6"/>
    <n v="44985"/>
    <n v="90"/>
    <n v="92.48"/>
    <n v="90"/>
    <n v="15.42"/>
    <n v="45135"/>
    <n v="45166"/>
    <n v="0"/>
    <x v="1"/>
  </r>
  <r>
    <x v="0"/>
    <x v="17"/>
    <x v="17"/>
    <s v="Active"/>
    <s v="CON69611101803"/>
    <s v="Active"/>
    <s v="INSITE"/>
    <s v="Finstro Pay 2"/>
    <n v="45131"/>
    <n v="909.1"/>
    <n v="934.12"/>
    <n v="909.1"/>
    <n v="467.06"/>
    <n v="45162"/>
    <n v="45193"/>
    <n v="0"/>
    <x v="1"/>
  </r>
  <r>
    <x v="0"/>
    <x v="14"/>
    <x v="14"/>
    <s v="Suspended"/>
    <s v="CON6963699655"/>
    <s v="Active"/>
    <s v="INSITE"/>
    <s v="Finstro Pay - 2 Month Repayment Holiday | 6 months Term"/>
    <n v="45048"/>
    <n v="874.27"/>
    <n v="917.55"/>
    <n v="874.27"/>
    <n v="764.65"/>
    <n v="45140"/>
    <n v="45171"/>
    <n v="0"/>
    <x v="1"/>
  </r>
  <r>
    <x v="0"/>
    <x v="41"/>
    <x v="41"/>
    <s v="Active"/>
    <s v="CON696db99832"/>
    <s v="Active"/>
    <s v="INSITE"/>
    <s v="Finstro Pay 6"/>
    <n v="45051"/>
    <n v="1188"/>
    <n v="1220.68"/>
    <n v="1188"/>
    <n v="610.35"/>
    <n v="45150"/>
    <n v="45181"/>
    <n v="0"/>
    <x v="1"/>
  </r>
  <r>
    <x v="0"/>
    <x v="28"/>
    <x v="28"/>
    <s v="Active"/>
    <s v="CON6983896676"/>
    <s v="Active"/>
    <s v="INSITE"/>
    <s v="Finstro Pay - 2 Month Repayment Holiday | 6 months Term"/>
    <n v="44929"/>
    <n v="519.44000000000005"/>
    <n v="533.73"/>
    <n v="519.44000000000005"/>
    <n v="88.96"/>
    <n v="45141"/>
    <n v="45172"/>
    <n v="0"/>
    <x v="1"/>
  </r>
  <r>
    <x v="0"/>
    <x v="30"/>
    <x v="30"/>
    <s v="Active"/>
    <s v="CON69caf100426"/>
    <s v="Active"/>
    <s v="INSITE"/>
    <s v="Finstro Pay 5"/>
    <n v="45075"/>
    <n v="3459.56"/>
    <n v="3554.71"/>
    <n v="3459.56"/>
    <n v="2132.85"/>
    <n v="45136"/>
    <n v="45167"/>
    <n v="0"/>
    <x v="1"/>
  </r>
  <r>
    <x v="0"/>
    <x v="326"/>
    <x v="326"/>
    <s v="Active"/>
    <s v="CON69d7699172"/>
    <s v="Active"/>
    <s v="INSITE"/>
    <s v="Finstro Pay 4 EB"/>
    <n v="45043"/>
    <n v="3355"/>
    <n v="3447.27"/>
    <n v="3355"/>
    <n v="861.82"/>
    <n v="45134"/>
    <n v="45165"/>
    <n v="0"/>
    <x v="1"/>
  </r>
  <r>
    <x v="0"/>
    <x v="27"/>
    <x v="27"/>
    <s v="Active"/>
    <s v="CON69f46102147"/>
    <s v="Active"/>
    <s v="INSITE"/>
    <s v="Finstro Pay 6"/>
    <n v="45142"/>
    <n v="3300"/>
    <n v="3390.75"/>
    <n v="3300"/>
    <n v="3390.78"/>
    <m/>
    <n v="45203"/>
    <n v="0"/>
    <x v="1"/>
  </r>
  <r>
    <x v="0"/>
    <x v="4"/>
    <x v="4"/>
    <s v="Active"/>
    <s v="CON6a138100519"/>
    <s v="Active"/>
    <s v="INSITE"/>
    <s v="Finstro Pay 6"/>
    <n v="45076"/>
    <n v="2299"/>
    <n v="2362.23"/>
    <n v="2299"/>
    <n v="1574.84"/>
    <n v="45137"/>
    <n v="45168"/>
    <n v="0"/>
    <x v="1"/>
  </r>
  <r>
    <x v="0"/>
    <x v="99"/>
    <x v="99"/>
    <s v="Active"/>
    <s v="CON6a23d101570"/>
    <s v="Active"/>
    <s v="INSITE"/>
    <s v="Finstro Pay 6"/>
    <n v="45119"/>
    <n v="29890.9"/>
    <n v="30712.9"/>
    <n v="29890.9"/>
    <n v="25594.1"/>
    <n v="45150"/>
    <n v="45181"/>
    <n v="0"/>
    <x v="1"/>
  </r>
  <r>
    <x v="0"/>
    <x v="497"/>
    <x v="497"/>
    <s v="Recovery"/>
    <s v="CON6a30392787"/>
    <s v="Active"/>
    <s v="CASH_ADVANCE"/>
    <s v="Recovery - No Adv Fees"/>
    <n v="44789"/>
    <n v="14061.9"/>
    <n v="14061.9"/>
    <n v="14061.9"/>
    <n v="13975.05"/>
    <n v="45148"/>
    <n v="45170"/>
    <n v="0"/>
    <x v="1"/>
  </r>
  <r>
    <x v="0"/>
    <x v="498"/>
    <x v="498"/>
    <s v="Active"/>
    <s v="CON6a3d6101011"/>
    <s v="Active"/>
    <s v="INSITE"/>
    <s v="INSITE 6"/>
    <n v="45097"/>
    <n v="12113.54"/>
    <n v="12380.04"/>
    <n v="12113.54"/>
    <n v="8253.36"/>
    <n v="45158"/>
    <n v="45189"/>
    <n v="0"/>
    <x v="1"/>
  </r>
  <r>
    <x v="0"/>
    <x v="499"/>
    <x v="499"/>
    <s v="Active"/>
    <s v="CON6a4cd98158"/>
    <s v="Active"/>
    <s v="INSITE"/>
    <s v="Finstro Pay 5"/>
    <n v="45013"/>
    <n v="2509.54"/>
    <n v="2578.56"/>
    <n v="2509.54"/>
    <n v="515.72"/>
    <n v="45135"/>
    <n v="45166"/>
    <n v="0"/>
    <x v="1"/>
  </r>
  <r>
    <x v="0"/>
    <x v="500"/>
    <x v="500"/>
    <s v="Recovery"/>
    <s v="CON6a520101831"/>
    <s v="Active"/>
    <s v="CASH_ADVANCE"/>
    <s v="Recovery - No Adv Fees"/>
    <n v="45131"/>
    <n v="29232.47"/>
    <n v="29232.47"/>
    <n v="29232.47"/>
    <n v="28074.7"/>
    <n v="45162"/>
    <n v="45176"/>
    <n v="0"/>
    <x v="1"/>
  </r>
  <r>
    <x v="0"/>
    <x v="353"/>
    <x v="353"/>
    <s v="Active"/>
    <s v="CON6a6c5102832"/>
    <s v="Active"/>
    <s v="CASH_ADVANCE"/>
    <s v="12 Month Cash Default"/>
    <n v="45169"/>
    <n v="2312"/>
    <n v="10693.78"/>
    <n v="2312"/>
    <n v="10693.78"/>
    <m/>
    <n v="45167"/>
    <n v="0"/>
    <x v="1"/>
  </r>
  <r>
    <x v="0"/>
    <x v="31"/>
    <x v="31"/>
    <s v="Active"/>
    <s v="CON6a6e3100543"/>
    <s v="Active"/>
    <s v="INSITE"/>
    <s v="Finstro Pay 6"/>
    <n v="45077"/>
    <n v="12154.13"/>
    <n v="12488.38"/>
    <n v="12154.13"/>
    <n v="8325.6"/>
    <n v="45137"/>
    <n v="45168"/>
    <n v="0"/>
    <x v="1"/>
  </r>
  <r>
    <x v="0"/>
    <x v="501"/>
    <x v="501"/>
    <s v="Recovery"/>
    <s v="CON6a79374662"/>
    <s v="Active"/>
    <s v="CASH_ADVANCE"/>
    <s v="Recovery - No Charges"/>
    <n v="44057"/>
    <n v="19673.29"/>
    <n v="19673.29"/>
    <n v="19673.29"/>
    <n v="13907.44"/>
    <n v="45141"/>
    <n v="45172"/>
    <n v="0"/>
    <x v="1"/>
  </r>
  <r>
    <x v="0"/>
    <x v="257"/>
    <x v="257"/>
    <s v="Active"/>
    <s v="CON6a7e599508"/>
    <s v="Active"/>
    <s v="INSITE"/>
    <s v="Finstro Pay - 2 Month Repayment Holiday | 6 months Term"/>
    <n v="45040"/>
    <n v="5382.23"/>
    <n v="5530.25"/>
    <n v="5382.23"/>
    <n v="3686.84"/>
    <n v="45163"/>
    <n v="45193"/>
    <n v="0"/>
    <x v="1"/>
  </r>
  <r>
    <x v="0"/>
    <x v="5"/>
    <x v="5"/>
    <s v="Active"/>
    <s v="CON6a8bf101552"/>
    <s v="Active"/>
    <s v="INSITE"/>
    <s v="Finstro Pay 6 VF"/>
    <n v="45119"/>
    <n v="6780.72"/>
    <n v="6967.2"/>
    <n v="6780.72"/>
    <n v="5806"/>
    <n v="45150"/>
    <n v="45181"/>
    <n v="0"/>
    <x v="1"/>
  </r>
  <r>
    <x v="0"/>
    <x v="29"/>
    <x v="29"/>
    <s v="Active"/>
    <s v="CON6a8cd98533"/>
    <s v="Active"/>
    <s v="INSITE"/>
    <s v="Finstro Pay 6"/>
    <n v="45001"/>
    <n v="2108.14"/>
    <n v="2166.12"/>
    <n v="2108.14"/>
    <n v="361.02"/>
    <n v="45154"/>
    <n v="45185"/>
    <n v="0"/>
    <x v="1"/>
  </r>
  <r>
    <x v="0"/>
    <x v="41"/>
    <x v="41"/>
    <s v="Active"/>
    <s v="CON6aa8199424"/>
    <s v="Active"/>
    <s v="INSITE"/>
    <s v="Finstro Pay 6"/>
    <n v="45036"/>
    <n v="2494.8000000000002"/>
    <n v="2563.42"/>
    <n v="2494.8000000000002"/>
    <n v="854.48"/>
    <n v="45162"/>
    <n v="45189"/>
    <n v="0"/>
    <x v="1"/>
  </r>
  <r>
    <x v="0"/>
    <x v="261"/>
    <x v="261"/>
    <s v="Active"/>
    <s v="CON6ab2d102393"/>
    <s v="Active"/>
    <s v="INSITE"/>
    <s v="Finstro Pay 6"/>
    <n v="45154"/>
    <n v="5246.22"/>
    <n v="5390.5"/>
    <n v="5246.22"/>
    <n v="5390.52"/>
    <m/>
    <n v="45185"/>
    <n v="0"/>
    <x v="1"/>
  </r>
  <r>
    <x v="0"/>
    <x v="6"/>
    <x v="6"/>
    <s v="Active"/>
    <s v="CON6abc498198"/>
    <s v="Active"/>
    <s v="INSITE"/>
    <s v="Finstro Pay - 2 Month Repayment Holiday | 6 months Term"/>
    <n v="44991"/>
    <n v="240.9"/>
    <n v="247.53"/>
    <n v="240.9"/>
    <n v="123.78"/>
    <n v="45144"/>
    <n v="45175"/>
    <n v="0"/>
    <x v="1"/>
  </r>
  <r>
    <x v="0"/>
    <x v="502"/>
    <x v="502"/>
    <s v="Suspended"/>
    <s v="CON6acf394306"/>
    <s v="Recourse"/>
    <s v="INSITE"/>
    <s v="Finstro Pay 6"/>
    <n v="44845"/>
    <n v="10000"/>
    <n v="10275"/>
    <n v="10000"/>
    <n v="1712.5"/>
    <n v="44996"/>
    <n v="45188"/>
    <n v="143"/>
    <x v="7"/>
  </r>
  <r>
    <x v="0"/>
    <x v="498"/>
    <x v="498"/>
    <s v="Active"/>
    <s v="CON6adcd100699"/>
    <s v="Active"/>
    <s v="INSITE"/>
    <s v="INSITE 6"/>
    <n v="45083"/>
    <n v="20405"/>
    <n v="20853.91"/>
    <n v="20405"/>
    <n v="13902.64"/>
    <n v="45144"/>
    <n v="45175"/>
    <n v="0"/>
    <x v="1"/>
  </r>
  <r>
    <x v="0"/>
    <x v="503"/>
    <x v="503"/>
    <s v="Active"/>
    <s v="CON6b19d102694"/>
    <s v="Active"/>
    <s v="CASH_ADVANCE"/>
    <s v="12 Month Cash Default"/>
    <n v="45163"/>
    <n v="4000"/>
    <n v="15182.45"/>
    <n v="4000"/>
    <n v="15182.45"/>
    <m/>
    <n v="45190"/>
    <n v="0"/>
    <x v="1"/>
  </r>
  <r>
    <x v="0"/>
    <x v="56"/>
    <x v="56"/>
    <s v="Active"/>
    <s v="CON6b4ad102520"/>
    <s v="Active"/>
    <s v="INSITE"/>
    <s v="Finstro Pay 6 VF"/>
    <n v="45160"/>
    <n v="5556.35"/>
    <n v="5831.39"/>
    <n v="5556.35"/>
    <n v="5831.4"/>
    <m/>
    <n v="45191"/>
    <n v="0"/>
    <x v="1"/>
  </r>
  <r>
    <x v="0"/>
    <x v="504"/>
    <x v="504"/>
    <s v="Active"/>
    <s v="CON6b7a1101220"/>
    <s v="Active"/>
    <s v="INSITE"/>
    <s v="Finstro Pay 6"/>
    <n v="45104"/>
    <n v="12949.63"/>
    <n v="13305.76"/>
    <n v="12949.63"/>
    <n v="11088.15"/>
    <n v="45134"/>
    <n v="45165"/>
    <n v="0"/>
    <x v="1"/>
  </r>
  <r>
    <x v="0"/>
    <x v="41"/>
    <x v="41"/>
    <s v="Active"/>
    <s v="CON6b9a7102506"/>
    <s v="Active"/>
    <s v="INSITE"/>
    <s v="Finstro Pay 6"/>
    <n v="45159"/>
    <n v="2128.5"/>
    <n v="2187.04"/>
    <n v="2128.5"/>
    <n v="2187.06"/>
    <m/>
    <n v="45190"/>
    <n v="0"/>
    <x v="1"/>
  </r>
  <r>
    <x v="0"/>
    <x v="41"/>
    <x v="41"/>
    <s v="Active"/>
    <s v="CON6ba63100648"/>
    <s v="Active"/>
    <s v="INSITE"/>
    <s v="Finstro Pay 6"/>
    <n v="45082"/>
    <n v="1633.5"/>
    <n v="1678.43"/>
    <n v="1633.5"/>
    <n v="1118.96"/>
    <n v="45150"/>
    <n v="45181"/>
    <n v="0"/>
    <x v="1"/>
  </r>
  <r>
    <x v="0"/>
    <x v="505"/>
    <x v="505"/>
    <s v="Recovery"/>
    <s v="CON6bba7102238"/>
    <s v="Active"/>
    <s v="CASH_ADVANCE"/>
    <s v="Support A - 12 month Term Loan"/>
    <n v="45146"/>
    <n v="21736.73"/>
    <n v="21736.73"/>
    <n v="21736.73"/>
    <n v="18236.73"/>
    <n v="45156"/>
    <n v="45187"/>
    <n v="0"/>
    <x v="1"/>
  </r>
  <r>
    <x v="0"/>
    <x v="213"/>
    <x v="213"/>
    <s v="Suspended"/>
    <s v="CON6bcba102405"/>
    <s v="Active"/>
    <s v="INSITE"/>
    <s v="Finstro Pay 3"/>
    <n v="45154"/>
    <n v="2712.72"/>
    <n v="2787.32"/>
    <n v="2712.72"/>
    <n v="2787.33"/>
    <m/>
    <n v="45185"/>
    <n v="0"/>
    <x v="1"/>
  </r>
  <r>
    <x v="0"/>
    <x v="8"/>
    <x v="8"/>
    <s v="Active"/>
    <s v="CON6bded101494"/>
    <s v="Active"/>
    <s v="INSITE"/>
    <s v="Finstro Pay 6 VF"/>
    <n v="45117"/>
    <n v="15863.85"/>
    <n v="16300.12"/>
    <n v="15863.85"/>
    <n v="13583.45"/>
    <n v="45148"/>
    <n v="45179"/>
    <n v="0"/>
    <x v="1"/>
  </r>
  <r>
    <x v="0"/>
    <x v="506"/>
    <x v="506"/>
    <s v="Recovery"/>
    <s v="CON6bf4788308"/>
    <s v="Active"/>
    <s v="CASH_ADVANCE"/>
    <s v="Recovery - No Charges"/>
    <n v="44630"/>
    <n v="30176.34"/>
    <n v="30176.34"/>
    <n v="30176.34"/>
    <n v="28276.34"/>
    <n v="45157"/>
    <n v="45171"/>
    <n v="0"/>
    <x v="1"/>
  </r>
  <r>
    <x v="0"/>
    <x v="177"/>
    <x v="177"/>
    <s v="Active"/>
    <s v="CON6c022100879"/>
    <s v="Active"/>
    <s v="INSITE"/>
    <s v="Finstro Pay 3"/>
    <n v="45091"/>
    <n v="14788.84"/>
    <n v="15195.54"/>
    <n v="14788.84"/>
    <n v="10130.36"/>
    <n v="45156"/>
    <n v="45177"/>
    <n v="0"/>
    <x v="1"/>
  </r>
  <r>
    <x v="0"/>
    <x v="34"/>
    <x v="34"/>
    <s v="Active"/>
    <s v="CON6c25d102620"/>
    <s v="Active"/>
    <s v="INSITE"/>
    <s v="Finstro Pay 2"/>
    <n v="45162"/>
    <n v="440"/>
    <n v="452.1"/>
    <n v="440"/>
    <n v="452.1"/>
    <m/>
    <n v="45193"/>
    <n v="0"/>
    <x v="1"/>
  </r>
  <r>
    <x v="0"/>
    <x v="103"/>
    <x v="103"/>
    <s v="Active"/>
    <s v="CON6c3a0101750"/>
    <s v="Active"/>
    <s v="INSITE"/>
    <s v="Finstro Pay 6"/>
    <n v="45127"/>
    <n v="932.23"/>
    <n v="957.87"/>
    <n v="932.23"/>
    <n v="798.25"/>
    <n v="45158"/>
    <n v="45189"/>
    <n v="0"/>
    <x v="1"/>
  </r>
  <r>
    <x v="0"/>
    <x v="385"/>
    <x v="385"/>
    <s v="Recovery"/>
    <s v="CON6c46999849"/>
    <s v="Recovery"/>
    <s v="INSITE"/>
    <s v="Finstro Pay 6"/>
    <n v="45051"/>
    <n v="30423.88"/>
    <n v="31260.55"/>
    <n v="30423.88"/>
    <n v="31260.6"/>
    <m/>
    <n v="45145"/>
    <n v="88"/>
    <x v="3"/>
  </r>
  <r>
    <x v="0"/>
    <x v="9"/>
    <x v="9"/>
    <s v="Active"/>
    <s v="CON6c46a98697"/>
    <s v="Active"/>
    <s v="INSITE"/>
    <s v="Finstro Pay 6"/>
    <n v="45008"/>
    <n v="1439.35"/>
    <n v="1478.94"/>
    <n v="1439.35"/>
    <n v="246.49"/>
    <n v="45161"/>
    <n v="45192"/>
    <n v="0"/>
    <x v="1"/>
  </r>
  <r>
    <x v="0"/>
    <x v="507"/>
    <x v="507"/>
    <s v="Active"/>
    <s v="CON6c49597477"/>
    <s v="Active"/>
    <s v="CASH_ADVANCE"/>
    <s v="12 Month Cash Default"/>
    <n v="44963"/>
    <n v="8000"/>
    <n v="8396"/>
    <n v="8000"/>
    <n v="3361.35"/>
    <n v="45144"/>
    <n v="45175"/>
    <n v="0"/>
    <x v="1"/>
  </r>
  <r>
    <x v="0"/>
    <x v="297"/>
    <x v="297"/>
    <s v="Recovery"/>
    <s v="CON6c50a99859"/>
    <s v="Recovery"/>
    <s v="CASH_ADVANCE"/>
    <s v="12 Month Cash Default"/>
    <n v="45051"/>
    <n v="3881"/>
    <n v="44491.3"/>
    <n v="3881"/>
    <n v="44491.3"/>
    <m/>
    <n v="45122"/>
    <n v="111"/>
    <x v="2"/>
  </r>
  <r>
    <x v="0"/>
    <x v="508"/>
    <x v="508"/>
    <s v="Recovery"/>
    <s v="CON6c5ef93932"/>
    <s v="Active"/>
    <s v="CASH_ADVANCE"/>
    <s v="Recovery - No Charges"/>
    <n v="44833"/>
    <n v="5831.35"/>
    <n v="5831.35"/>
    <n v="5831.35"/>
    <n v="3481.35"/>
    <n v="45166"/>
    <n v="45494"/>
    <n v="0"/>
    <x v="1"/>
  </r>
  <r>
    <x v="0"/>
    <x v="509"/>
    <x v="509"/>
    <s v="Active"/>
    <s v="CON6c654100718"/>
    <s v="Active"/>
    <s v="INSITE"/>
    <s v="Finstro Pay 6 VF"/>
    <n v="45084"/>
    <n v="165.17"/>
    <n v="173.35"/>
    <n v="165.17"/>
    <n v="115.6"/>
    <n v="45145"/>
    <n v="45176"/>
    <n v="0"/>
    <x v="1"/>
  </r>
  <r>
    <x v="0"/>
    <x v="87"/>
    <x v="87"/>
    <s v="Active"/>
    <s v="CON6c839102570"/>
    <s v="Active"/>
    <s v="INSITE"/>
    <s v="Finstro Pay 6"/>
    <n v="45161"/>
    <n v="4000"/>
    <n v="4110"/>
    <n v="4000"/>
    <n v="4110"/>
    <m/>
    <n v="45192"/>
    <n v="0"/>
    <x v="1"/>
  </r>
  <r>
    <x v="0"/>
    <x v="25"/>
    <x v="25"/>
    <s v="Active"/>
    <s v="CON6c8c8102344"/>
    <s v="Active"/>
    <s v="INSITE"/>
    <s v="Finstro Pay 6"/>
    <n v="45152"/>
    <n v="1378.15"/>
    <n v="1416.05"/>
    <n v="1378.15"/>
    <n v="1416.06"/>
    <m/>
    <n v="45183"/>
    <n v="0"/>
    <x v="1"/>
  </r>
  <r>
    <x v="0"/>
    <x v="510"/>
    <x v="510"/>
    <s v="Recovery"/>
    <s v="CON6cdd297258"/>
    <s v="Recovery"/>
    <s v="CASH_ADVANCE"/>
    <s v="Recovery - No Charges"/>
    <n v="44952"/>
    <n v="35245.96"/>
    <n v="35245.96"/>
    <n v="35245.96"/>
    <n v="35245.96"/>
    <m/>
    <n v="45027"/>
    <n v="185"/>
    <x v="0"/>
  </r>
  <r>
    <x v="0"/>
    <x v="390"/>
    <x v="390"/>
    <s v="Active"/>
    <s v="CON6cea497799"/>
    <s v="Active"/>
    <s v="INSITE"/>
    <s v="Finstro Pay 6"/>
    <n v="44977"/>
    <n v="2054"/>
    <n v="2110.4899999999998"/>
    <n v="2054"/>
    <n v="351.75"/>
    <n v="45127"/>
    <n v="45170"/>
    <n v="0"/>
    <x v="1"/>
  </r>
  <r>
    <x v="0"/>
    <x v="511"/>
    <x v="511"/>
    <s v="Active"/>
    <s v="CON6cfb8102400"/>
    <s v="Active"/>
    <s v="INSITE"/>
    <s v="Finstro Pay 6 VF"/>
    <n v="45154"/>
    <n v="21330.71"/>
    <n v="22386.59"/>
    <n v="21330.71"/>
    <n v="22386.6"/>
    <m/>
    <n v="45185"/>
    <n v="0"/>
    <x v="1"/>
  </r>
  <r>
    <x v="0"/>
    <x v="512"/>
    <x v="512"/>
    <s v="Active"/>
    <s v="CON6d134102110"/>
    <s v="Active"/>
    <s v="CASH_ADVANCE"/>
    <s v="12 Month Cash Default"/>
    <n v="45141"/>
    <n v="8400"/>
    <n v="30400.799999999999"/>
    <n v="8400"/>
    <n v="27760.59"/>
    <n v="45162"/>
    <n v="45169"/>
    <n v="0"/>
    <x v="1"/>
  </r>
  <r>
    <x v="0"/>
    <x v="513"/>
    <x v="513"/>
    <s v="Recovery"/>
    <s v="CON6d36494980"/>
    <s v="Active"/>
    <s v="CASH_ADVANCE"/>
    <s v="Recovery - No Adv Fees"/>
    <n v="44869"/>
    <n v="37670.49"/>
    <n v="37670.49"/>
    <n v="37670.49"/>
    <n v="23028.78"/>
    <n v="45160"/>
    <n v="45167"/>
    <n v="0"/>
    <x v="1"/>
  </r>
  <r>
    <x v="0"/>
    <x v="514"/>
    <x v="514"/>
    <s v="Active"/>
    <s v="CON6d3bc99159"/>
    <s v="Active"/>
    <s v="CASH_ADVANCE"/>
    <s v="12 Month Cash Default"/>
    <n v="45027"/>
    <n v="1000"/>
    <n v="20620.88"/>
    <n v="1000"/>
    <n v="10576.64"/>
    <n v="45162"/>
    <n v="45169"/>
    <n v="0"/>
    <x v="1"/>
  </r>
  <r>
    <x v="0"/>
    <x v="30"/>
    <x v="30"/>
    <s v="Active"/>
    <s v="CON6d4d2101657"/>
    <s v="Active"/>
    <s v="INSITE"/>
    <s v="Finstro Pay 4"/>
    <n v="45125"/>
    <n v="2984.6"/>
    <n v="3066.69"/>
    <n v="2984.6"/>
    <n v="2300.04"/>
    <n v="45156"/>
    <n v="45187"/>
    <n v="0"/>
    <x v="1"/>
  </r>
  <r>
    <x v="0"/>
    <x v="179"/>
    <x v="179"/>
    <s v="Active"/>
    <s v="CON6d555100061"/>
    <s v="Active"/>
    <s v="INSITE"/>
    <s v="Finstro Pay 6"/>
    <n v="45064"/>
    <n v="2439.54"/>
    <n v="2506.63"/>
    <n v="2439.54"/>
    <n v="1253.3399999999999"/>
    <n v="45156"/>
    <n v="45187"/>
    <n v="0"/>
    <x v="1"/>
  </r>
  <r>
    <x v="0"/>
    <x v="179"/>
    <x v="179"/>
    <s v="Active"/>
    <s v="CON6d70d100986"/>
    <s v="Active"/>
    <s v="INSITE"/>
    <s v="Finstro Pay 6"/>
    <n v="45096"/>
    <n v="4171.82"/>
    <n v="4286.5600000000004"/>
    <n v="4171.82"/>
    <n v="2857.72"/>
    <n v="45157"/>
    <n v="45188"/>
    <n v="0"/>
    <x v="1"/>
  </r>
  <r>
    <x v="0"/>
    <x v="99"/>
    <x v="99"/>
    <s v="Active"/>
    <s v="CON6d74a96285"/>
    <s v="Active"/>
    <s v="INSITE"/>
    <s v="Finstro Pay - 2 Month Repayment Holiday | 6 months Term"/>
    <n v="44910"/>
    <n v="15498.32"/>
    <n v="15924.54"/>
    <n v="15498.32"/>
    <n v="2654.09"/>
    <n v="45122"/>
    <n v="45167"/>
    <n v="0"/>
    <x v="1"/>
  </r>
  <r>
    <x v="0"/>
    <x v="97"/>
    <x v="97"/>
    <s v="Active"/>
    <s v="CON6d81a96480"/>
    <s v="Active"/>
    <s v="INSITE"/>
    <s v="Finstro Pay - 2 Month Repayment Holiday | 6 months Term"/>
    <n v="44924"/>
    <n v="8495"/>
    <n v="8728.6200000000008"/>
    <n v="8495"/>
    <n v="1454.77"/>
    <n v="45136"/>
    <n v="45167"/>
    <n v="0"/>
    <x v="1"/>
  </r>
  <r>
    <x v="0"/>
    <x v="320"/>
    <x v="320"/>
    <s v="Active"/>
    <s v="CON6d82f96450"/>
    <s v="Active"/>
    <s v="INSITE"/>
    <s v="Finstro Pay - 2 Month Repayment Holiday | 4 months Term"/>
    <n v="44915"/>
    <n v="3000"/>
    <n v="3148.5"/>
    <n v="3000"/>
    <n v="1574.26"/>
    <n v="45161"/>
    <n v="45179"/>
    <n v="0"/>
    <x v="1"/>
  </r>
  <r>
    <x v="0"/>
    <x v="41"/>
    <x v="41"/>
    <s v="Active"/>
    <s v="CON6d860100012"/>
    <s v="Active"/>
    <s v="INSITE"/>
    <s v="Finstro Pay 6"/>
    <n v="45058"/>
    <n v="990"/>
    <n v="1017.23"/>
    <n v="990"/>
    <n v="508.62"/>
    <n v="45150"/>
    <n v="45181"/>
    <n v="0"/>
    <x v="1"/>
  </r>
  <r>
    <x v="0"/>
    <x v="336"/>
    <x v="336"/>
    <s v="Active"/>
    <s v="CON6d89197261"/>
    <s v="Active"/>
    <s v="CASH_ADVANCE"/>
    <s v="12 Month Cash Default"/>
    <n v="44953"/>
    <n v="17700"/>
    <n v="30554.63"/>
    <n v="17700"/>
    <n v="17839.060000000001"/>
    <n v="45134"/>
    <n v="45165"/>
    <n v="0"/>
    <x v="1"/>
  </r>
  <r>
    <x v="0"/>
    <x v="240"/>
    <x v="240"/>
    <s v="Suspended"/>
    <s v="CON6d8a398554"/>
    <s v="Dishonoured"/>
    <s v="INSITE"/>
    <s v="Finstro Pay 4"/>
    <n v="45002"/>
    <n v="6600"/>
    <n v="6781.5"/>
    <n v="6600"/>
    <n v="1695.38"/>
    <n v="45108"/>
    <n v="45170"/>
    <n v="46"/>
    <x v="5"/>
  </r>
  <r>
    <x v="0"/>
    <x v="6"/>
    <x v="6"/>
    <s v="Active"/>
    <s v="CON6d8bf100049"/>
    <s v="Active"/>
    <s v="INSITE"/>
    <s v="Finstro Pay 6"/>
    <n v="45058"/>
    <n v="688.05"/>
    <n v="706.98"/>
    <n v="688.05"/>
    <n v="353.49"/>
    <n v="45150"/>
    <n v="45181"/>
    <n v="0"/>
    <x v="1"/>
  </r>
  <r>
    <x v="0"/>
    <x v="6"/>
    <x v="6"/>
    <s v="Active"/>
    <s v="CON6d96d101762"/>
    <s v="Active"/>
    <s v="INSITE"/>
    <s v="Finstro Pay 6"/>
    <n v="45127"/>
    <n v="1474"/>
    <n v="1514.54"/>
    <n v="1474"/>
    <n v="1262.1500000000001"/>
    <n v="45158"/>
    <n v="45189"/>
    <n v="0"/>
    <x v="1"/>
  </r>
  <r>
    <x v="0"/>
    <x v="8"/>
    <x v="8"/>
    <s v="Active"/>
    <s v="CON6dc9a102434"/>
    <s v="Active"/>
    <s v="INSITE"/>
    <s v="Finstro Pay 6 VF"/>
    <n v="45155"/>
    <n v="10714.88"/>
    <n v="11009.55"/>
    <n v="10714.88"/>
    <n v="11009.58"/>
    <m/>
    <n v="45186"/>
    <n v="0"/>
    <x v="1"/>
  </r>
  <r>
    <x v="0"/>
    <x v="156"/>
    <x v="156"/>
    <s v="Recovery"/>
    <s v="CON6def499241"/>
    <s v="Recovery"/>
    <s v="INSITE"/>
    <s v="Finstro Pay 6"/>
    <n v="45028"/>
    <n v="8000"/>
    <n v="8220"/>
    <n v="8000"/>
    <n v="8220"/>
    <m/>
    <n v="45139"/>
    <n v="94"/>
    <x v="2"/>
  </r>
  <r>
    <x v="0"/>
    <x v="75"/>
    <x v="75"/>
    <s v="Active"/>
    <s v="CON6e0cf99823"/>
    <s v="Active"/>
    <s v="INSITE"/>
    <s v="Finstro Pay 6"/>
    <n v="45051"/>
    <n v="2700"/>
    <n v="2774.25"/>
    <n v="2700"/>
    <n v="1387.14"/>
    <n v="45143"/>
    <n v="45174"/>
    <n v="0"/>
    <x v="1"/>
  </r>
  <r>
    <x v="0"/>
    <x v="69"/>
    <x v="69"/>
    <s v="Active"/>
    <s v="CON6e134100967"/>
    <s v="Active"/>
    <s v="INSITE"/>
    <s v="Finstro Pay 6"/>
    <n v="45093"/>
    <n v="1940"/>
    <n v="1993.35"/>
    <n v="1940"/>
    <n v="1328.92"/>
    <n v="45154"/>
    <n v="45185"/>
    <n v="0"/>
    <x v="1"/>
  </r>
  <r>
    <x v="0"/>
    <x v="230"/>
    <x v="230"/>
    <s v="Active"/>
    <s v="CON6e23799791"/>
    <s v="Active"/>
    <s v="INSITE"/>
    <s v="Finstro Pay 4"/>
    <n v="45050"/>
    <n v="800"/>
    <n v="822"/>
    <n v="800"/>
    <n v="205.5"/>
    <n v="45142"/>
    <n v="45173"/>
    <n v="0"/>
    <x v="1"/>
  </r>
  <r>
    <x v="0"/>
    <x v="95"/>
    <x v="95"/>
    <s v="Active"/>
    <s v="CON6e26f99404"/>
    <s v="Active"/>
    <s v="INSITE"/>
    <s v="Finstro Pay 6"/>
    <n v="45035"/>
    <n v="7300"/>
    <n v="7500.75"/>
    <n v="7300"/>
    <n v="2500.2600000000002"/>
    <n v="45157"/>
    <n v="45188"/>
    <n v="0"/>
    <x v="1"/>
  </r>
  <r>
    <x v="0"/>
    <x v="8"/>
    <x v="8"/>
    <s v="Active"/>
    <s v="CON6e2ac100120"/>
    <s v="Active"/>
    <s v="INSITE"/>
    <s v="Finstro Pay 6 VF"/>
    <n v="45062"/>
    <n v="11368.36"/>
    <n v="11681"/>
    <n v="11368.36"/>
    <n v="5840.52"/>
    <n v="45154"/>
    <n v="45185"/>
    <n v="0"/>
    <x v="1"/>
  </r>
  <r>
    <x v="0"/>
    <x v="515"/>
    <x v="515"/>
    <s v="Suspended"/>
    <s v="CON6e30d100591"/>
    <s v="Dishonoured"/>
    <s v="CASH_ADVANCE"/>
    <s v="12 Month Cash Default"/>
    <n v="45078"/>
    <n v="11000"/>
    <n v="44972.11"/>
    <n v="11000"/>
    <n v="36896.94"/>
    <n v="45155"/>
    <n v="45176"/>
    <n v="8"/>
    <x v="6"/>
  </r>
  <r>
    <x v="0"/>
    <x v="97"/>
    <x v="97"/>
    <s v="Active"/>
    <s v="CON6e66e98750"/>
    <s v="Active"/>
    <s v="INSITE"/>
    <s v="Finstro Pay 6"/>
    <n v="45009"/>
    <n v="1548.42"/>
    <n v="1591.01"/>
    <n v="1548.42"/>
    <n v="265.17"/>
    <n v="45162"/>
    <n v="45193"/>
    <n v="0"/>
    <x v="1"/>
  </r>
  <r>
    <x v="0"/>
    <x v="516"/>
    <x v="516"/>
    <s v="Active"/>
    <s v="CON6e752102012"/>
    <s v="Active"/>
    <s v="INSITE"/>
    <s v="Finstro Pay 6"/>
    <n v="45138"/>
    <n v="19450"/>
    <n v="19984.88"/>
    <n v="19450"/>
    <n v="19984.919999999998"/>
    <m/>
    <n v="45169"/>
    <n v="0"/>
    <x v="1"/>
  </r>
  <r>
    <x v="0"/>
    <x v="517"/>
    <x v="517"/>
    <s v="Active"/>
    <s v="CON6e76c101808"/>
    <s v="Active"/>
    <s v="CASH_ADVANCE"/>
    <s v="12 Month Cash Default"/>
    <n v="45128"/>
    <n v="1750"/>
    <n v="17798.53"/>
    <n v="1750"/>
    <n v="15594.65"/>
    <n v="45163"/>
    <n v="45170"/>
    <n v="0"/>
    <x v="1"/>
  </r>
  <r>
    <x v="0"/>
    <x v="273"/>
    <x v="273"/>
    <s v="Suspended"/>
    <s v="CON6e86998095"/>
    <s v="Active"/>
    <s v="INSITE"/>
    <s v="Finstro Pay 6"/>
    <n v="44987"/>
    <n v="5570.64"/>
    <n v="5723.84"/>
    <n v="5570.64"/>
    <n v="953.98"/>
    <n v="45140"/>
    <n v="45171"/>
    <n v="0"/>
    <x v="1"/>
  </r>
  <r>
    <x v="0"/>
    <x v="489"/>
    <x v="489"/>
    <s v="Active"/>
    <s v="CON6e873101147"/>
    <s v="Active"/>
    <s v="INSITE"/>
    <s v="Finstro Pay 4"/>
    <n v="45103"/>
    <n v="1500.87"/>
    <n v="1542.15"/>
    <n v="1500.87"/>
    <n v="1156.6199999999999"/>
    <n v="45140"/>
    <n v="45164"/>
    <n v="0"/>
    <x v="1"/>
  </r>
  <r>
    <x v="0"/>
    <x v="4"/>
    <x v="4"/>
    <s v="Active"/>
    <s v="CON6e884101197"/>
    <s v="Active"/>
    <s v="INSITE"/>
    <s v="Finstro Pay 6"/>
    <n v="45103"/>
    <n v="9000"/>
    <n v="9247.5"/>
    <n v="9000"/>
    <n v="7706.25"/>
    <n v="45133"/>
    <n v="45164"/>
    <n v="0"/>
    <x v="1"/>
  </r>
  <r>
    <x v="0"/>
    <x v="518"/>
    <x v="518"/>
    <s v="Recovery"/>
    <s v="CON6e97891988"/>
    <s v="Active"/>
    <s v="CASH_ADVANCE"/>
    <s v="Recovery - No Adv Fees"/>
    <n v="44757"/>
    <n v="19490.349999999999"/>
    <n v="19490.349999999999"/>
    <n v="19490.349999999999"/>
    <n v="9837.44"/>
    <n v="45163"/>
    <n v="45194"/>
    <n v="0"/>
    <x v="1"/>
  </r>
  <r>
    <x v="0"/>
    <x v="33"/>
    <x v="33"/>
    <s v="Active"/>
    <s v="CON6ea34101224"/>
    <s v="Active"/>
    <s v="INSITE"/>
    <s v="Finstro Pay 6 VF"/>
    <n v="45104"/>
    <n v="2374.87"/>
    <n v="2440.19"/>
    <n v="2374.87"/>
    <n v="2033.5"/>
    <n v="45134"/>
    <n v="45175"/>
    <n v="0"/>
    <x v="1"/>
  </r>
  <r>
    <x v="0"/>
    <x v="362"/>
    <x v="362"/>
    <s v="Active"/>
    <s v="CON6ec5d101445"/>
    <s v="Active"/>
    <s v="INSITE"/>
    <s v="Finstro Pay 6"/>
    <n v="45117"/>
    <n v="5500"/>
    <n v="5651.25"/>
    <n v="5500"/>
    <n v="4709.3999999999996"/>
    <n v="45148"/>
    <n v="45189"/>
    <n v="0"/>
    <x v="1"/>
  </r>
  <r>
    <x v="0"/>
    <x v="181"/>
    <x v="181"/>
    <s v="Active"/>
    <s v="CON6ec79100525"/>
    <s v="Active"/>
    <s v="INSITE"/>
    <s v="Finstro Pay 5"/>
    <n v="45083"/>
    <n v="6039.92"/>
    <n v="6206.02"/>
    <n v="6039.92"/>
    <n v="3723.63"/>
    <n v="45151"/>
    <n v="45175"/>
    <n v="0"/>
    <x v="1"/>
  </r>
  <r>
    <x v="0"/>
    <x v="120"/>
    <x v="120"/>
    <s v="Active"/>
    <s v="CON6ee24102381"/>
    <s v="Active"/>
    <s v="CASH_ADVANCE"/>
    <s v="12 Month Cash Default"/>
    <n v="45153"/>
    <n v="1200"/>
    <n v="24534.45"/>
    <n v="1200"/>
    <n v="24534.45"/>
    <m/>
    <n v="45184"/>
    <n v="0"/>
    <x v="1"/>
  </r>
  <r>
    <x v="0"/>
    <x v="519"/>
    <x v="519"/>
    <s v="Active"/>
    <s v="CON6f111102009"/>
    <s v="Active"/>
    <s v="CASH_ADVANCE"/>
    <s v="12 Month Cash Default"/>
    <n v="45138"/>
    <n v="19100"/>
    <n v="20045.45"/>
    <n v="19100"/>
    <n v="20045.45"/>
    <m/>
    <n v="45169"/>
    <n v="0"/>
    <x v="1"/>
  </r>
  <r>
    <x v="0"/>
    <x v="520"/>
    <x v="520"/>
    <s v="Recovery"/>
    <s v="CON6f277100133"/>
    <s v="Active"/>
    <s v="CASH_ADVANCE"/>
    <s v="Support A - 12 month Term Loan"/>
    <n v="45063"/>
    <n v="52208.34"/>
    <n v="52208.34"/>
    <n v="52208.34"/>
    <n v="42287.32"/>
    <n v="45139"/>
    <n v="45170"/>
    <n v="0"/>
    <x v="1"/>
  </r>
  <r>
    <x v="0"/>
    <x v="6"/>
    <x v="6"/>
    <s v="Active"/>
    <s v="CON6f420100024"/>
    <s v="Active"/>
    <s v="INSITE"/>
    <s v="Finstro Pay 6"/>
    <n v="45058"/>
    <n v="1303.5"/>
    <n v="1339.35"/>
    <n v="1303.5"/>
    <n v="669.69"/>
    <n v="45150"/>
    <n v="45181"/>
    <n v="0"/>
    <x v="1"/>
  </r>
  <r>
    <x v="0"/>
    <x v="82"/>
    <x v="82"/>
    <s v="Active"/>
    <s v="CON6f48f101518"/>
    <s v="Active"/>
    <s v="INSITE"/>
    <s v="Finstro Pay 4"/>
    <n v="45117"/>
    <n v="1919.5"/>
    <n v="1972.29"/>
    <n v="1919.5"/>
    <n v="1479.24"/>
    <n v="45148"/>
    <n v="45179"/>
    <n v="0"/>
    <x v="1"/>
  </r>
  <r>
    <x v="0"/>
    <x v="34"/>
    <x v="34"/>
    <s v="Active"/>
    <s v="CON6f4e2102611"/>
    <s v="Active"/>
    <s v="INSITE"/>
    <s v="Finstro Pay 2"/>
    <n v="45162"/>
    <n v="43.12"/>
    <n v="44.31"/>
    <n v="43.12"/>
    <n v="44.32"/>
    <m/>
    <n v="45193"/>
    <n v="0"/>
    <x v="1"/>
  </r>
  <r>
    <x v="0"/>
    <x v="78"/>
    <x v="78"/>
    <s v="Active"/>
    <s v="CON6f59998912"/>
    <s v="Active"/>
    <s v="INSITE"/>
    <s v="Finstro Pay 6 VF"/>
    <n v="45015"/>
    <n v="7000"/>
    <n v="7280"/>
    <n v="7000"/>
    <n v="2426.6799999999998"/>
    <n v="45137"/>
    <n v="45168"/>
    <n v="0"/>
    <x v="1"/>
  </r>
  <r>
    <x v="0"/>
    <x v="222"/>
    <x v="222"/>
    <s v="Active"/>
    <s v="CON6fa0b98217"/>
    <s v="Active"/>
    <s v="INSITE"/>
    <s v="Ausmarine 6"/>
    <n v="44991"/>
    <n v="50528"/>
    <n v="51917.53"/>
    <n v="50528"/>
    <n v="8652.93"/>
    <n v="45144"/>
    <n v="45175"/>
    <n v="0"/>
    <x v="1"/>
  </r>
  <r>
    <x v="0"/>
    <x v="94"/>
    <x v="94"/>
    <s v="Active"/>
    <s v="CON6fa68100828"/>
    <s v="Active"/>
    <s v="INSITE"/>
    <s v="Finstro Pay 6"/>
    <n v="45090"/>
    <n v="2200"/>
    <n v="2260.5"/>
    <n v="2200"/>
    <n v="1507"/>
    <n v="45151"/>
    <n v="45182"/>
    <n v="0"/>
    <x v="1"/>
  </r>
  <r>
    <x v="0"/>
    <x v="79"/>
    <x v="79"/>
    <s v="Active"/>
    <s v="CON6faef99839"/>
    <s v="Active"/>
    <s v="INSITE"/>
    <s v="Finstro Pay 6"/>
    <n v="45054"/>
    <n v="724.9"/>
    <n v="744.84"/>
    <n v="724.9"/>
    <n v="372.42"/>
    <n v="45146"/>
    <n v="45177"/>
    <n v="0"/>
    <x v="1"/>
  </r>
  <r>
    <x v="0"/>
    <x v="72"/>
    <x v="72"/>
    <s v="Active"/>
    <s v="CON6fb82102356"/>
    <s v="Active"/>
    <s v="INSITE"/>
    <s v="Finstro Pay 3"/>
    <n v="45152"/>
    <n v="498.96"/>
    <n v="512.69000000000005"/>
    <n v="498.96"/>
    <n v="512.70000000000005"/>
    <m/>
    <n v="45183"/>
    <n v="0"/>
    <x v="1"/>
  </r>
  <r>
    <x v="0"/>
    <x v="147"/>
    <x v="147"/>
    <s v="Active"/>
    <s v="CON6fce6100942"/>
    <s v="Active"/>
    <s v="INSITE"/>
    <s v="Finstro Pay 6"/>
    <n v="45093"/>
    <n v="14990"/>
    <n v="15402.23"/>
    <n v="14990"/>
    <n v="10268.16"/>
    <n v="45154"/>
    <n v="45185"/>
    <n v="0"/>
    <x v="1"/>
  </r>
  <r>
    <x v="0"/>
    <x v="521"/>
    <x v="521"/>
    <s v="Active"/>
    <s v="CON6fd07102590"/>
    <s v="Active"/>
    <s v="INSITE"/>
    <s v="Finstro Pay 6"/>
    <n v="45161"/>
    <n v="20612"/>
    <n v="21178.84"/>
    <n v="20612"/>
    <n v="21178.86"/>
    <m/>
    <n v="45192"/>
    <n v="0"/>
    <x v="1"/>
  </r>
  <r>
    <x v="0"/>
    <x v="522"/>
    <x v="522"/>
    <s v="Active"/>
    <s v="CON6fd21102486"/>
    <s v="Active"/>
    <s v="INSITE"/>
    <s v="Finstro Pay 6 EB"/>
    <n v="45156"/>
    <n v="3200"/>
    <n v="3288"/>
    <n v="3200"/>
    <n v="3288"/>
    <m/>
    <n v="45187"/>
    <n v="0"/>
    <x v="1"/>
  </r>
  <r>
    <x v="0"/>
    <x v="521"/>
    <x v="521"/>
    <s v="Active"/>
    <s v="CON700de100918"/>
    <s v="Active"/>
    <s v="INSITE"/>
    <s v="Finstro Pay 4"/>
    <n v="45092"/>
    <n v="3520"/>
    <n v="3616.8"/>
    <n v="3520"/>
    <n v="1808.4"/>
    <n v="45153"/>
    <n v="45184"/>
    <n v="0"/>
    <x v="1"/>
  </r>
  <r>
    <x v="0"/>
    <x v="71"/>
    <x v="71"/>
    <s v="Active"/>
    <s v="CON70176102195"/>
    <s v="Active"/>
    <s v="INSITE"/>
    <s v="Finstro Pay 6 VF"/>
    <n v="45145"/>
    <n v="8662.7800000000007"/>
    <n v="9091.6"/>
    <n v="8662.7800000000007"/>
    <n v="9091.6200000000008"/>
    <m/>
    <n v="45176"/>
    <n v="0"/>
    <x v="1"/>
  </r>
  <r>
    <x v="0"/>
    <x v="228"/>
    <x v="228"/>
    <s v="Suspended"/>
    <s v="CON7020c99959"/>
    <s v="Active"/>
    <s v="INSITE"/>
    <s v="Finstro Pay 3"/>
    <n v="45056"/>
    <n v="795"/>
    <n v="816.87"/>
    <n v="795"/>
    <n v="272.29000000000002"/>
    <n v="45124"/>
    <n v="45179"/>
    <n v="0"/>
    <x v="1"/>
  </r>
  <r>
    <x v="0"/>
    <x v="112"/>
    <x v="112"/>
    <s v="Active"/>
    <s v="CON702d1100307"/>
    <s v="Active"/>
    <s v="INSITE"/>
    <s v="Finstro Pay 6"/>
    <n v="45070"/>
    <n v="2750"/>
    <n v="2825.63"/>
    <n v="2750"/>
    <n v="1412.82"/>
    <n v="45162"/>
    <n v="45193"/>
    <n v="0"/>
    <x v="1"/>
  </r>
  <r>
    <x v="0"/>
    <x v="469"/>
    <x v="469"/>
    <s v="Active"/>
    <s v="CON70987102792"/>
    <s v="Approved"/>
    <s v="INSITE"/>
    <s v="Finstro Pay 4"/>
    <n v="45170"/>
    <n v="4515"/>
    <n v="4639.17"/>
    <n v="4515"/>
    <n v="0"/>
    <m/>
    <n v="45200"/>
    <n v="0"/>
    <x v="1"/>
  </r>
  <r>
    <x v="0"/>
    <x v="257"/>
    <x v="257"/>
    <s v="Active"/>
    <s v="CON7099d101926"/>
    <s v="Active"/>
    <s v="INSITE"/>
    <s v="Finstro Pay - 2 Month Repayment Holiday | 6 months Term"/>
    <n v="45134"/>
    <n v="6805.7"/>
    <n v="6992.87"/>
    <n v="6805.7"/>
    <n v="6992.88"/>
    <m/>
    <n v="45226"/>
    <n v="0"/>
    <x v="1"/>
  </r>
  <r>
    <x v="0"/>
    <x v="523"/>
    <x v="523"/>
    <s v="Active"/>
    <s v="CON70a8d102453"/>
    <s v="Active"/>
    <s v="INSITE"/>
    <s v="Finstro Pay 6 VF"/>
    <n v="45156"/>
    <n v="1773.08"/>
    <n v="1821.85"/>
    <n v="1773.08"/>
    <n v="1821.9"/>
    <m/>
    <n v="45187"/>
    <n v="0"/>
    <x v="1"/>
  </r>
  <r>
    <x v="0"/>
    <x v="42"/>
    <x v="42"/>
    <s v="Suspended"/>
    <s v="CON70f6199453"/>
    <s v="Active"/>
    <s v="INSITE"/>
    <s v="Finstro Pay 6"/>
    <n v="45036"/>
    <n v="1186.5999999999999"/>
    <n v="1219.24"/>
    <n v="1186.5999999999999"/>
    <n v="609.63"/>
    <n v="45142"/>
    <n v="45170"/>
    <n v="0"/>
    <x v="1"/>
  </r>
  <r>
    <x v="0"/>
    <x v="254"/>
    <x v="254"/>
    <s v="Active"/>
    <s v="CON70fe7101716"/>
    <s v="Active"/>
    <s v="INSITE"/>
    <s v="Finstro Pay 6"/>
    <n v="45138"/>
    <n v="880"/>
    <n v="904.2"/>
    <n v="880"/>
    <n v="904.2"/>
    <m/>
    <n v="45169"/>
    <n v="0"/>
    <x v="1"/>
  </r>
  <r>
    <x v="0"/>
    <x v="524"/>
    <x v="524"/>
    <s v="Recovery"/>
    <s v="CON7113691660"/>
    <s v="Active"/>
    <s v="CASH_ADVANCE"/>
    <s v="Recovery - No Adv Fees"/>
    <n v="44743"/>
    <n v="11933.89"/>
    <n v="11933.89"/>
    <n v="11933.89"/>
    <n v="6947.27"/>
    <n v="45145"/>
    <n v="45176"/>
    <n v="0"/>
    <x v="1"/>
  </r>
  <r>
    <x v="0"/>
    <x v="41"/>
    <x v="41"/>
    <s v="Active"/>
    <s v="CON7124e96784"/>
    <s v="Active"/>
    <s v="INSITE"/>
    <s v="Finstro Pay - 2 Month Repayment Holiday | 6 months Term"/>
    <n v="44935"/>
    <n v="308"/>
    <n v="316.48"/>
    <n v="308"/>
    <n v="52.75"/>
    <n v="45150"/>
    <n v="45181"/>
    <n v="0"/>
    <x v="1"/>
  </r>
  <r>
    <x v="0"/>
    <x v="525"/>
    <x v="525"/>
    <s v="Recovery"/>
    <s v="CON712d892071"/>
    <s v="Recovery"/>
    <s v="CASH_ADVANCE"/>
    <s v="Recovery - No Charges"/>
    <n v="44761"/>
    <n v="93821.03"/>
    <n v="93821.03"/>
    <n v="93821.03"/>
    <n v="80821.03"/>
    <n v="45131"/>
    <n v="44951"/>
    <n v="9"/>
    <x v="6"/>
  </r>
  <r>
    <x v="0"/>
    <x v="526"/>
    <x v="526"/>
    <s v="Recovery"/>
    <s v="CON7143398941"/>
    <s v="Active"/>
    <s v="CASH_ADVANCE"/>
    <s v="Recovery - No Adv Fees"/>
    <n v="45015"/>
    <n v="5978.78"/>
    <n v="5978.78"/>
    <n v="5978.78"/>
    <n v="4789.7299999999996"/>
    <n v="45158"/>
    <n v="45189"/>
    <n v="0"/>
    <x v="1"/>
  </r>
  <r>
    <x v="0"/>
    <x v="72"/>
    <x v="72"/>
    <s v="Active"/>
    <s v="CON71478102743"/>
    <s v="Active"/>
    <s v="INSITE"/>
    <s v="Finstro Pay 6"/>
    <n v="45166"/>
    <n v="2802.36"/>
    <n v="2879.44"/>
    <n v="2802.36"/>
    <n v="2879.46"/>
    <m/>
    <n v="45197"/>
    <n v="0"/>
    <x v="1"/>
  </r>
  <r>
    <x v="0"/>
    <x v="72"/>
    <x v="72"/>
    <s v="Active"/>
    <s v="CON714c0102205"/>
    <s v="Active"/>
    <s v="INSITE"/>
    <s v="Finstro Pay 3"/>
    <n v="45145"/>
    <n v="202.95"/>
    <n v="208.54"/>
    <n v="202.95"/>
    <n v="139.04"/>
    <n v="45176"/>
    <n v="45206"/>
    <n v="0"/>
    <x v="1"/>
  </r>
  <r>
    <x v="0"/>
    <x v="108"/>
    <x v="108"/>
    <s v="Suspended"/>
    <s v="CON7154997605"/>
    <s v="Active"/>
    <s v="XLR8R"/>
    <s v="Finstro Fund D"/>
    <n v="44970"/>
    <n v="29150"/>
    <n v="23320"/>
    <n v="22518.37"/>
    <n v="23320"/>
    <m/>
    <n v="44997"/>
    <n v="173"/>
    <x v="4"/>
  </r>
  <r>
    <x v="0"/>
    <x v="174"/>
    <x v="174"/>
    <s v="Active"/>
    <s v="CON715e5100386"/>
    <s v="Active"/>
    <s v="INSITE"/>
    <s v="Finstro Pay 4"/>
    <n v="45071"/>
    <n v="1450.17"/>
    <n v="1490.06"/>
    <n v="1450.17"/>
    <n v="372.52"/>
    <n v="45163"/>
    <n v="45194"/>
    <n v="0"/>
    <x v="1"/>
  </r>
  <r>
    <x v="0"/>
    <x v="8"/>
    <x v="8"/>
    <s v="Active"/>
    <s v="CON71663102027"/>
    <s v="Active"/>
    <s v="INSITE"/>
    <s v="Finstro Pay 6 VF"/>
    <n v="45139"/>
    <n v="20457.580000000002"/>
    <n v="21020.17"/>
    <n v="20457.580000000002"/>
    <n v="21020.22"/>
    <m/>
    <n v="45170"/>
    <n v="0"/>
    <x v="1"/>
  </r>
  <r>
    <x v="0"/>
    <x v="527"/>
    <x v="527"/>
    <s v="Active"/>
    <s v="CON716c698607"/>
    <s v="Active"/>
    <s v="INSITE"/>
    <s v="Finstro Pay 6 EB"/>
    <n v="45005"/>
    <n v="16677.87"/>
    <n v="17136.52"/>
    <n v="16677.87"/>
    <n v="5712.18"/>
    <n v="45127"/>
    <n v="45172"/>
    <n v="0"/>
    <x v="1"/>
  </r>
  <r>
    <x v="0"/>
    <x v="34"/>
    <x v="34"/>
    <s v="Active"/>
    <s v="CON716ee102610"/>
    <s v="Active"/>
    <s v="INSITE"/>
    <s v="Finstro Pay 2"/>
    <n v="45162"/>
    <n v="115.28"/>
    <n v="118.46"/>
    <n v="115.28"/>
    <n v="118.46"/>
    <m/>
    <n v="45193"/>
    <n v="0"/>
    <x v="1"/>
  </r>
  <r>
    <x v="0"/>
    <x v="80"/>
    <x v="80"/>
    <s v="Recovery"/>
    <s v="CON7176c96917"/>
    <s v="Recovery"/>
    <s v="INSITE"/>
    <s v="Finstro Pay 4"/>
    <n v="44939"/>
    <n v="12122.81"/>
    <n v="12456.2"/>
    <n v="12122.81"/>
    <n v="3114.05"/>
    <n v="45029"/>
    <n v="45122"/>
    <n v="111"/>
    <x v="2"/>
  </r>
  <r>
    <x v="0"/>
    <x v="50"/>
    <x v="50"/>
    <s v="Active"/>
    <s v="CON717f1102680"/>
    <s v="Active"/>
    <s v="CASH_ADVANCE"/>
    <s v="12 Month Cash Default"/>
    <n v="45162"/>
    <n v="6500"/>
    <n v="10310.25"/>
    <n v="6500"/>
    <n v="10056.790000000001"/>
    <n v="45163"/>
    <n v="45170"/>
    <n v="0"/>
    <x v="1"/>
  </r>
  <r>
    <x v="0"/>
    <x v="11"/>
    <x v="11"/>
    <s v="Active"/>
    <s v="CON71878102236"/>
    <s v="Active"/>
    <s v="INSITE"/>
    <s v="Finstro Pay 2"/>
    <n v="45147"/>
    <n v="9257.27"/>
    <n v="9511.85"/>
    <n v="9257.27"/>
    <n v="9511.86"/>
    <m/>
    <n v="45178"/>
    <n v="0"/>
    <x v="1"/>
  </r>
  <r>
    <x v="0"/>
    <x v="353"/>
    <x v="353"/>
    <s v="Active"/>
    <s v="CON71978101374"/>
    <s v="Active"/>
    <s v="INSITE"/>
    <s v="Finstro Pay 6"/>
    <n v="45111"/>
    <n v="440"/>
    <n v="452.1"/>
    <n v="440"/>
    <n v="376.75"/>
    <n v="45142"/>
    <n v="45173"/>
    <n v="0"/>
    <x v="1"/>
  </r>
  <r>
    <x v="0"/>
    <x v="9"/>
    <x v="9"/>
    <s v="Active"/>
    <s v="CON71e5798707"/>
    <s v="Active"/>
    <s v="INSITE"/>
    <s v="Finstro Pay 6"/>
    <n v="45012"/>
    <n v="3924.43"/>
    <n v="4032.36"/>
    <n v="3924.43"/>
    <n v="1344.12"/>
    <n v="45141"/>
    <n v="45165"/>
    <n v="0"/>
    <x v="1"/>
  </r>
  <r>
    <x v="0"/>
    <x v="299"/>
    <x v="299"/>
    <s v="Suspended"/>
    <s v="CON71f42101270"/>
    <s v="Dishonoured"/>
    <s v="INSITE"/>
    <s v="Finstro Pay 6"/>
    <n v="45106"/>
    <n v="2748.9"/>
    <n v="2824.5"/>
    <n v="2748.9"/>
    <n v="2353.75"/>
    <n v="45136"/>
    <n v="45174"/>
    <n v="3"/>
    <x v="6"/>
  </r>
  <r>
    <x v="0"/>
    <x v="528"/>
    <x v="528"/>
    <s v="Suspended"/>
    <s v="CON7231c100874"/>
    <s v="Active"/>
    <s v="INSITE"/>
    <s v="Finstro Pay 3"/>
    <n v="45090"/>
    <n v="17148"/>
    <n v="17619.580000000002"/>
    <n v="17148"/>
    <n v="5873.2"/>
    <n v="45151"/>
    <n v="45182"/>
    <n v="0"/>
    <x v="1"/>
  </r>
  <r>
    <x v="0"/>
    <x v="4"/>
    <x v="4"/>
    <s v="Active"/>
    <s v="CON7255d98455"/>
    <s v="Active"/>
    <s v="INSITE"/>
    <s v="Finstro Pay 6"/>
    <n v="44999"/>
    <n v="8500"/>
    <n v="8733.75"/>
    <n v="8500"/>
    <n v="1455.63"/>
    <n v="45152"/>
    <n v="45183"/>
    <n v="0"/>
    <x v="1"/>
  </r>
  <r>
    <x v="0"/>
    <x v="529"/>
    <x v="529"/>
    <s v="Active"/>
    <s v="CON727c5101879"/>
    <s v="Active"/>
    <s v="INSITE"/>
    <s v="Finstro Pay 6"/>
    <n v="45133"/>
    <n v="1143.54"/>
    <n v="1174.99"/>
    <n v="1143.54"/>
    <n v="1175.04"/>
    <m/>
    <n v="45164"/>
    <n v="0"/>
    <x v="1"/>
  </r>
  <r>
    <x v="0"/>
    <x v="41"/>
    <x v="41"/>
    <s v="Active"/>
    <s v="CON72802102336"/>
    <s v="Active"/>
    <s v="INSITE"/>
    <s v="Finstro Pay 6"/>
    <n v="45152"/>
    <n v="764.5"/>
    <n v="785.53"/>
    <n v="764.5"/>
    <n v="785.58"/>
    <m/>
    <n v="45183"/>
    <n v="0"/>
    <x v="1"/>
  </r>
  <r>
    <x v="0"/>
    <x v="75"/>
    <x v="75"/>
    <s v="Active"/>
    <s v="CON7291098725"/>
    <s v="Active"/>
    <s v="INSITE"/>
    <s v="Finstro Pay 6"/>
    <n v="45008"/>
    <n v="3500"/>
    <n v="3596.25"/>
    <n v="3500"/>
    <n v="599.38"/>
    <n v="45161"/>
    <n v="45192"/>
    <n v="0"/>
    <x v="1"/>
  </r>
  <r>
    <x v="0"/>
    <x v="308"/>
    <x v="308"/>
    <s v="Active"/>
    <s v="CON72c35100871"/>
    <s v="Active"/>
    <s v="INSITE"/>
    <s v="Finstro Pay 6"/>
    <n v="45090"/>
    <n v="12259.49"/>
    <n v="12596.63"/>
    <n v="12259.49"/>
    <n v="8397.76"/>
    <n v="45151"/>
    <n v="45182"/>
    <n v="0"/>
    <x v="1"/>
  </r>
  <r>
    <x v="0"/>
    <x v="71"/>
    <x v="71"/>
    <s v="Active"/>
    <s v="CON72c89100087"/>
    <s v="Active"/>
    <s v="INSITE"/>
    <s v="Finstro Pay 6 VF"/>
    <n v="45061"/>
    <n v="3799.53"/>
    <n v="3987.61"/>
    <n v="3799.53"/>
    <n v="1993.83"/>
    <n v="45153"/>
    <n v="45184"/>
    <n v="0"/>
    <x v="1"/>
  </r>
  <r>
    <x v="0"/>
    <x v="530"/>
    <x v="530"/>
    <s v="Recovery"/>
    <s v="CON72df4102716"/>
    <s v="Active"/>
    <s v="CASH_ADVANCE"/>
    <s v="DEFAULT JUDGEMENT NO CHARGES"/>
    <n v="45163"/>
    <n v="35594.68"/>
    <n v="35594.68"/>
    <n v="35594.68"/>
    <n v="35594.68"/>
    <m/>
    <n v="45181"/>
    <n v="0"/>
    <x v="1"/>
  </r>
  <r>
    <x v="0"/>
    <x v="531"/>
    <x v="531"/>
    <s v="Active"/>
    <s v="CON7305a98771"/>
    <s v="Active"/>
    <s v="INSITE"/>
    <s v="Finstro Pay 6"/>
    <n v="45009"/>
    <n v="5150"/>
    <n v="5291.63"/>
    <n v="5150"/>
    <n v="881.94"/>
    <n v="45162"/>
    <n v="45193"/>
    <n v="0"/>
    <x v="1"/>
  </r>
  <r>
    <x v="0"/>
    <x v="88"/>
    <x v="88"/>
    <s v="Active"/>
    <s v="CON73133101024"/>
    <s v="Active"/>
    <s v="INSITE"/>
    <s v="Finstro Pay 4"/>
    <n v="45097"/>
    <n v="2227.5"/>
    <n v="2288.77"/>
    <n v="2227.5"/>
    <n v="1144.4000000000001"/>
    <n v="45158"/>
    <n v="45189"/>
    <n v="0"/>
    <x v="1"/>
  </r>
  <r>
    <x v="0"/>
    <x v="3"/>
    <x v="3"/>
    <s v="Active"/>
    <s v="CON73172102219"/>
    <s v="Active"/>
    <s v="INSITE"/>
    <s v="Finstro Pay 4"/>
    <n v="45147"/>
    <n v="505.1"/>
    <n v="519"/>
    <n v="505.1"/>
    <n v="519"/>
    <m/>
    <n v="45178"/>
    <n v="0"/>
    <x v="1"/>
  </r>
  <r>
    <x v="0"/>
    <x v="532"/>
    <x v="532"/>
    <s v="Recovery"/>
    <s v="CON732bc101829"/>
    <s v="Active"/>
    <s v="INSITE"/>
    <s v="Finstro Pay 2"/>
    <n v="45132"/>
    <n v="1320"/>
    <n v="1356.3"/>
    <n v="1320"/>
    <n v="678.15"/>
    <n v="45163"/>
    <n v="45194"/>
    <n v="0"/>
    <x v="1"/>
  </r>
  <r>
    <x v="0"/>
    <x v="315"/>
    <x v="315"/>
    <s v="Active"/>
    <s v="CON736bc102816"/>
    <s v="Active"/>
    <s v="INSITE"/>
    <s v="Finstro Pay 6"/>
    <n v="45169"/>
    <n v="11340"/>
    <n v="11651.85"/>
    <n v="11340"/>
    <n v="11651.88"/>
    <m/>
    <n v="45199"/>
    <n v="0"/>
    <x v="1"/>
  </r>
  <r>
    <x v="0"/>
    <x v="533"/>
    <x v="533"/>
    <s v="Active"/>
    <s v="CON738b6102819"/>
    <s v="Active"/>
    <s v="CASH_ADVANCE"/>
    <s v="12 Month Cash Default"/>
    <n v="45169"/>
    <n v="8100"/>
    <n v="98907.6"/>
    <n v="8100"/>
    <n v="98907.6"/>
    <m/>
    <n v="45170"/>
    <n v="0"/>
    <x v="1"/>
  </r>
  <r>
    <x v="0"/>
    <x v="6"/>
    <x v="6"/>
    <s v="Active"/>
    <s v="CON73b01100801"/>
    <s v="Active"/>
    <s v="INSITE"/>
    <s v="Finstro Pay 6"/>
    <n v="45086"/>
    <n v="1144"/>
    <n v="1175.47"/>
    <n v="1144"/>
    <n v="783.68"/>
    <n v="45147"/>
    <n v="45178"/>
    <n v="0"/>
    <x v="1"/>
  </r>
  <r>
    <x v="0"/>
    <x v="534"/>
    <x v="534"/>
    <s v="Active"/>
    <s v="CON73c5c95817"/>
    <s v="Active"/>
    <s v="CASH_ADVANCE"/>
    <s v="Cash Payment Holiday 8 weeks"/>
    <n v="44895"/>
    <n v="8500"/>
    <n v="18522.419999999998"/>
    <n v="8500"/>
    <n v="7619.4"/>
    <n v="45145"/>
    <n v="45176"/>
    <n v="0"/>
    <x v="1"/>
  </r>
  <r>
    <x v="0"/>
    <x v="6"/>
    <x v="6"/>
    <s v="Active"/>
    <s v="CON73edc98970"/>
    <s v="Active"/>
    <s v="INSITE"/>
    <s v="Finstro Pay 6"/>
    <n v="45016"/>
    <n v="489.5"/>
    <n v="502.97"/>
    <n v="489.5"/>
    <n v="167.66"/>
    <n v="45137"/>
    <n v="45168"/>
    <n v="0"/>
    <x v="1"/>
  </r>
  <r>
    <x v="0"/>
    <x v="60"/>
    <x v="60"/>
    <s v="Active"/>
    <s v="CON74035102026"/>
    <s v="Active"/>
    <s v="INSITE"/>
    <s v="Finstro Pay 6"/>
    <n v="45138"/>
    <n v="10890"/>
    <n v="11189.48"/>
    <n v="10890"/>
    <n v="11189.52"/>
    <m/>
    <n v="45170"/>
    <n v="0"/>
    <x v="1"/>
  </r>
  <r>
    <x v="0"/>
    <x v="521"/>
    <x v="521"/>
    <s v="Active"/>
    <s v="CON7413d100645"/>
    <s v="Active"/>
    <s v="INSITE"/>
    <s v="Finstro Pay 5"/>
    <n v="45079"/>
    <n v="6010"/>
    <n v="6175.28"/>
    <n v="6010"/>
    <n v="3705.18"/>
    <n v="45140"/>
    <n v="45171"/>
    <n v="0"/>
    <x v="1"/>
  </r>
  <r>
    <x v="0"/>
    <x v="353"/>
    <x v="353"/>
    <s v="Active"/>
    <s v="CON74290102470"/>
    <s v="Active"/>
    <s v="INSITE"/>
    <s v="Finstro Pay 6"/>
    <n v="45159"/>
    <n v="2239.7399999999998"/>
    <n v="2301.34"/>
    <n v="2239.7399999999998"/>
    <n v="2301.36"/>
    <m/>
    <n v="45190"/>
    <n v="0"/>
    <x v="1"/>
  </r>
  <r>
    <x v="0"/>
    <x v="535"/>
    <x v="535"/>
    <s v="Recovery"/>
    <s v="CON74392102459"/>
    <s v="Dishonoured"/>
    <s v="CASH_ADVANCE"/>
    <s v="Recovery - No Charges"/>
    <n v="45155"/>
    <n v="18150.990000000002"/>
    <n v="18150.990000000002"/>
    <n v="18150.990000000002"/>
    <n v="18150.990000000002"/>
    <m/>
    <n v="45173"/>
    <n v="4"/>
    <x v="6"/>
  </r>
  <r>
    <x v="0"/>
    <x v="41"/>
    <x v="41"/>
    <s v="Active"/>
    <s v="CON743c898803"/>
    <s v="Active"/>
    <s v="INSITE"/>
    <s v="Finstro Pay 6"/>
    <n v="45012"/>
    <n v="308"/>
    <n v="316.48"/>
    <n v="308"/>
    <n v="105.5"/>
    <n v="45150"/>
    <n v="45181"/>
    <n v="0"/>
    <x v="1"/>
  </r>
  <r>
    <x v="0"/>
    <x v="536"/>
    <x v="536"/>
    <s v="Active"/>
    <s v="CON7483196215"/>
    <s v="Active"/>
    <s v="CASH_ADVANCE"/>
    <s v="Cash Payment Holiday 8 weeks"/>
    <n v="44908"/>
    <n v="4000"/>
    <n v="29993.360000000001"/>
    <n v="4000"/>
    <n v="12280.01"/>
    <n v="45152"/>
    <n v="45183"/>
    <n v="0"/>
    <x v="1"/>
  </r>
  <r>
    <x v="0"/>
    <x v="322"/>
    <x v="322"/>
    <s v="Active"/>
    <s v="CON7485d94447"/>
    <s v="Active"/>
    <s v="CASH_ADVANCE"/>
    <s v="Support A - 12 month Term Loan"/>
    <n v="44848"/>
    <n v="82289.5"/>
    <n v="82289.5"/>
    <n v="82289.5"/>
    <n v="11985.63"/>
    <n v="45162"/>
    <n v="45193"/>
    <n v="0"/>
    <x v="1"/>
  </r>
  <r>
    <x v="0"/>
    <x v="537"/>
    <x v="537"/>
    <s v="Recovery"/>
    <s v="CON74dbc98999"/>
    <s v="Active"/>
    <s v="CASH_ADVANCE"/>
    <s v="Recovery - No Adv Fees"/>
    <n v="45016"/>
    <n v="22843.89"/>
    <n v="22843.89"/>
    <n v="22843.89"/>
    <n v="20476.48"/>
    <n v="45163"/>
    <n v="45170"/>
    <n v="0"/>
    <x v="1"/>
  </r>
  <r>
    <x v="0"/>
    <x v="538"/>
    <x v="538"/>
    <s v="Recovery"/>
    <s v="CON74e1c99639"/>
    <s v="Active"/>
    <s v="CASH_ADVANCE"/>
    <s v="Recovery - No Adv Fees"/>
    <n v="45044"/>
    <n v="12654.31"/>
    <n v="12654.31"/>
    <n v="12654.31"/>
    <n v="10405.219999999999"/>
    <n v="45157"/>
    <n v="45188"/>
    <n v="0"/>
    <x v="1"/>
  </r>
  <r>
    <x v="0"/>
    <x v="539"/>
    <x v="539"/>
    <s v="Recovery"/>
    <s v="CON74fa174690"/>
    <s v="Active"/>
    <s v="CASH_ADVANCE"/>
    <s v="Recovery - No Charges"/>
    <n v="44060"/>
    <n v="20000"/>
    <n v="20000"/>
    <n v="20000"/>
    <n v="8790"/>
    <n v="45159"/>
    <n v="45180"/>
    <n v="0"/>
    <x v="1"/>
  </r>
  <r>
    <x v="0"/>
    <x v="30"/>
    <x v="30"/>
    <s v="Active"/>
    <s v="CON750da101028"/>
    <s v="Active"/>
    <s v="INSITE"/>
    <s v="Finstro Pay 3"/>
    <n v="45098"/>
    <n v="1318.88"/>
    <n v="1355.16"/>
    <n v="1318.88"/>
    <n v="451.72"/>
    <n v="45159"/>
    <n v="45190"/>
    <n v="0"/>
    <x v="1"/>
  </r>
  <r>
    <x v="0"/>
    <x v="27"/>
    <x v="27"/>
    <s v="Active"/>
    <s v="CON751b2102024"/>
    <s v="Active"/>
    <s v="CASH_ADVANCE"/>
    <s v="12 Month Cash Default"/>
    <n v="45138"/>
    <n v="2009"/>
    <n v="9727.82"/>
    <n v="2009"/>
    <n v="9133.2999999999993"/>
    <n v="45152"/>
    <n v="45190"/>
    <n v="0"/>
    <x v="1"/>
  </r>
  <r>
    <x v="0"/>
    <x v="152"/>
    <x v="152"/>
    <s v="Active"/>
    <s v="CON75452101413"/>
    <s v="Active"/>
    <s v="INSITE"/>
    <s v="Finstro Pay 6"/>
    <n v="45112"/>
    <n v="1300"/>
    <n v="1335.75"/>
    <n v="1300"/>
    <n v="1113.1500000000001"/>
    <n v="45143"/>
    <n v="45174"/>
    <n v="0"/>
    <x v="1"/>
  </r>
  <r>
    <x v="0"/>
    <x v="521"/>
    <x v="521"/>
    <s v="Active"/>
    <s v="CON7548899235"/>
    <s v="Active"/>
    <s v="INSITE"/>
    <s v="Finstro Pay 6"/>
    <n v="45030"/>
    <n v="1980"/>
    <n v="2034.45"/>
    <n v="1980"/>
    <n v="678.16"/>
    <n v="45152"/>
    <n v="45183"/>
    <n v="0"/>
    <x v="1"/>
  </r>
  <r>
    <x v="0"/>
    <x v="56"/>
    <x v="56"/>
    <s v="Active"/>
    <s v="CON7562c99354"/>
    <s v="Active"/>
    <s v="INSITE"/>
    <s v="Finstro Pay 6 VF"/>
    <n v="45034"/>
    <n v="40388.879999999997"/>
    <n v="42388.14"/>
    <n v="40388.879999999997"/>
    <n v="14129.38"/>
    <n v="45156"/>
    <n v="45187"/>
    <n v="0"/>
    <x v="1"/>
  </r>
  <r>
    <x v="0"/>
    <x v="194"/>
    <x v="194"/>
    <s v="Recovery"/>
    <s v="CON7581794142"/>
    <s v="Recovery"/>
    <s v="INSITE"/>
    <s v="Finstro Pay 6"/>
    <n v="44840"/>
    <n v="13459.3"/>
    <n v="13829.44"/>
    <n v="13459.3"/>
    <n v="2304.91"/>
    <n v="44998"/>
    <n v="45085"/>
    <n v="148"/>
    <x v="7"/>
  </r>
  <r>
    <x v="0"/>
    <x v="77"/>
    <x v="77"/>
    <s v="Active"/>
    <s v="CON75829102200"/>
    <s v="Active"/>
    <s v="INSITE"/>
    <s v="Finstro Pay 4 EB"/>
    <n v="45146"/>
    <n v="6260.61"/>
    <n v="6432.79"/>
    <n v="6260.61"/>
    <n v="6432.8"/>
    <m/>
    <n v="45177"/>
    <n v="0"/>
    <x v="1"/>
  </r>
  <r>
    <x v="0"/>
    <x v="191"/>
    <x v="191"/>
    <s v="Suspended"/>
    <s v="CON75891100326"/>
    <s v="Active"/>
    <s v="INSITE"/>
    <s v="Finstro Pay 6 EB"/>
    <n v="45070"/>
    <n v="218.6"/>
    <n v="224.62"/>
    <n v="218.6"/>
    <n v="112.32"/>
    <n v="45162"/>
    <n v="45193"/>
    <n v="0"/>
    <x v="1"/>
  </r>
  <r>
    <x v="0"/>
    <x v="156"/>
    <x v="156"/>
    <s v="Recovery"/>
    <s v="CON75a5696349"/>
    <s v="Recovery"/>
    <s v="INSITE"/>
    <s v="Finstro Pay 6"/>
    <n v="44911"/>
    <n v="15070"/>
    <n v="15484.43"/>
    <n v="15070"/>
    <n v="5161.4799999999996"/>
    <n v="45039"/>
    <n v="45139"/>
    <n v="94"/>
    <x v="2"/>
  </r>
  <r>
    <x v="0"/>
    <x v="311"/>
    <x v="311"/>
    <s v="Active"/>
    <s v="CON75ac8101326"/>
    <s v="Active"/>
    <s v="INSITE"/>
    <s v="Finstro Pay 6"/>
    <n v="45107"/>
    <n v="4100"/>
    <n v="4212.75"/>
    <n v="4100"/>
    <n v="3510.65"/>
    <n v="45137"/>
    <n v="45168"/>
    <n v="0"/>
    <x v="1"/>
  </r>
  <r>
    <x v="0"/>
    <x v="310"/>
    <x v="310"/>
    <s v="Active"/>
    <s v="CON75ad198460"/>
    <s v="Active"/>
    <s v="INSITE"/>
    <s v="Finstro Intl Trade - 2 Month Interest Only + 4 Month Term"/>
    <n v="45002"/>
    <n v="7746.84"/>
    <n v="7959.89"/>
    <n v="7746.84"/>
    <n v="1989.97"/>
    <n v="45138"/>
    <n v="45186"/>
    <n v="0"/>
    <x v="1"/>
  </r>
  <r>
    <x v="0"/>
    <x v="347"/>
    <x v="347"/>
    <s v="Active"/>
    <s v="CON75cec102691"/>
    <s v="Active"/>
    <s v="CASH_ADVANCE"/>
    <s v="12 Month Cash Default"/>
    <n v="45163"/>
    <n v="1300"/>
    <n v="10576.84"/>
    <n v="1300"/>
    <n v="10358.469999999999"/>
    <n v="45163"/>
    <n v="45170"/>
    <n v="0"/>
    <x v="1"/>
  </r>
  <r>
    <x v="0"/>
    <x v="42"/>
    <x v="42"/>
    <s v="Suspended"/>
    <s v="CON75def97140"/>
    <s v="Dishonoured"/>
    <s v="INSITE"/>
    <s v="Finstro Pay 6"/>
    <n v="44950"/>
    <n v="2880"/>
    <n v="2959.2"/>
    <n v="2880"/>
    <n v="493.2"/>
    <n v="45101"/>
    <n v="45170"/>
    <n v="39"/>
    <x v="5"/>
  </r>
  <r>
    <x v="0"/>
    <x v="41"/>
    <x v="41"/>
    <s v="Active"/>
    <s v="CON75fe6101788"/>
    <s v="Active"/>
    <s v="INSITE"/>
    <s v="Finstro Pay 6"/>
    <n v="45128"/>
    <n v="203.42"/>
    <n v="209.02"/>
    <n v="203.42"/>
    <n v="174.2"/>
    <n v="45162"/>
    <n v="45190"/>
    <n v="0"/>
    <x v="1"/>
  </r>
  <r>
    <x v="0"/>
    <x v="540"/>
    <x v="540"/>
    <s v="Active"/>
    <s v="CON76114100922"/>
    <s v="Active"/>
    <s v="INSITE"/>
    <s v="Finstro Pay 6 VF"/>
    <n v="45096"/>
    <n v="2064.59"/>
    <n v="2166.8000000000002"/>
    <n v="2064.59"/>
    <n v="1444.56"/>
    <n v="45157"/>
    <n v="45188"/>
    <n v="0"/>
    <x v="1"/>
  </r>
  <r>
    <x v="0"/>
    <x v="28"/>
    <x v="28"/>
    <s v="Active"/>
    <s v="CON762e598211"/>
    <s v="Active"/>
    <s v="INSITE"/>
    <s v="Finstro Pay 6"/>
    <n v="44991"/>
    <n v="15455"/>
    <n v="15880.02"/>
    <n v="15455"/>
    <n v="2646.67"/>
    <n v="45144"/>
    <n v="45175"/>
    <n v="0"/>
    <x v="1"/>
  </r>
  <r>
    <x v="0"/>
    <x v="71"/>
    <x v="71"/>
    <s v="Active"/>
    <s v="CON7671f99752"/>
    <s v="Active"/>
    <s v="INSITE"/>
    <s v="Finstro Pay 6 VF"/>
    <n v="45049"/>
    <n v="5033.6000000000004"/>
    <n v="5282.77"/>
    <n v="5033.6000000000004"/>
    <n v="2641.41"/>
    <n v="45141"/>
    <n v="45172"/>
    <n v="0"/>
    <x v="1"/>
  </r>
  <r>
    <x v="0"/>
    <x v="476"/>
    <x v="476"/>
    <s v="Active"/>
    <s v="CON76b2898046"/>
    <s v="Active"/>
    <s v="INSITE"/>
    <s v="Finstro Pay 6"/>
    <n v="44985"/>
    <n v="6500"/>
    <n v="6678.75"/>
    <n v="6500"/>
    <n v="1113.1300000000001"/>
    <n v="45135"/>
    <n v="45166"/>
    <n v="0"/>
    <x v="1"/>
  </r>
  <r>
    <x v="0"/>
    <x v="56"/>
    <x v="56"/>
    <s v="Active"/>
    <s v="CON76b8e102674"/>
    <s v="Active"/>
    <s v="INSITE"/>
    <s v="Finstro Pay 6 VF"/>
    <n v="45162"/>
    <n v="10440.56"/>
    <n v="10957.38"/>
    <n v="10440.56"/>
    <n v="10957.38"/>
    <m/>
    <n v="45193"/>
    <n v="0"/>
    <x v="1"/>
  </r>
  <r>
    <x v="0"/>
    <x v="541"/>
    <x v="541"/>
    <s v="Active"/>
    <s v="CON76caf101679"/>
    <s v="Active"/>
    <s v="INSITE"/>
    <s v="Finstro Pay 6"/>
    <n v="45124"/>
    <n v="17010.8"/>
    <n v="17478.599999999999"/>
    <n v="17010.8"/>
    <n v="14565.5"/>
    <n v="45155"/>
    <n v="45186"/>
    <n v="0"/>
    <x v="1"/>
  </r>
  <r>
    <x v="0"/>
    <x v="134"/>
    <x v="134"/>
    <s v="Active"/>
    <s v="CON76fbf100690"/>
    <s v="Active"/>
    <s v="CASH_ADVANCE"/>
    <s v="12 Month Cash Default"/>
    <n v="45083"/>
    <n v="1100"/>
    <n v="4960.2"/>
    <n v="1100"/>
    <n v="4057.27"/>
    <n v="45135"/>
    <n v="45166"/>
    <n v="0"/>
    <x v="1"/>
  </r>
  <r>
    <x v="0"/>
    <x v="58"/>
    <x v="58"/>
    <s v="Active"/>
    <s v="CON77126100797"/>
    <s v="Active"/>
    <s v="CASH_ADVANCE"/>
    <s v="12 Month Cash Default"/>
    <n v="45086"/>
    <n v="3700"/>
    <n v="7246.88"/>
    <n v="3700"/>
    <n v="5954.37"/>
    <n v="45143"/>
    <n v="45174"/>
    <n v="0"/>
    <x v="1"/>
  </r>
  <r>
    <x v="0"/>
    <x v="471"/>
    <x v="471"/>
    <s v="Active"/>
    <s v="CON77127101985"/>
    <s v="Active"/>
    <s v="CASH_ADVANCE"/>
    <s v="12 Month Cash Default"/>
    <n v="45138"/>
    <n v="1500"/>
    <n v="4053.76"/>
    <n v="1500"/>
    <n v="3632.07"/>
    <n v="45162"/>
    <n v="45169"/>
    <n v="0"/>
    <x v="1"/>
  </r>
  <r>
    <x v="0"/>
    <x v="95"/>
    <x v="95"/>
    <s v="Active"/>
    <s v="CON7753c99097"/>
    <s v="Active"/>
    <s v="INSITE"/>
    <s v="Finstro Pay 6"/>
    <n v="45021"/>
    <n v="5400"/>
    <n v="5548.5"/>
    <n v="5400"/>
    <n v="1849.5"/>
    <n v="45143"/>
    <n v="45174"/>
    <n v="0"/>
    <x v="1"/>
  </r>
  <r>
    <x v="0"/>
    <x v="257"/>
    <x v="257"/>
    <s v="Active"/>
    <s v="CON7763498001"/>
    <s v="Active"/>
    <s v="INSITE"/>
    <s v="Finstro Pay - 2 Month Repayment Holiday | 6 months Term"/>
    <n v="44999"/>
    <n v="7825.4"/>
    <n v="8040.6"/>
    <n v="7825.4"/>
    <n v="4020.3"/>
    <n v="45156"/>
    <n v="45183"/>
    <n v="0"/>
    <x v="1"/>
  </r>
  <r>
    <x v="0"/>
    <x v="29"/>
    <x v="29"/>
    <s v="Active"/>
    <s v="CON777f295654"/>
    <s v="Active"/>
    <s v="CASH_ADVANCE"/>
    <s v="Cash Payment Holiday 8 weeks"/>
    <n v="44890"/>
    <n v="10200"/>
    <n v="50651.9"/>
    <n v="10200"/>
    <n v="26526.25"/>
    <n v="45126"/>
    <n v="45170"/>
    <n v="0"/>
    <x v="1"/>
  </r>
  <r>
    <x v="0"/>
    <x v="244"/>
    <x v="244"/>
    <s v="Active"/>
    <s v="CON7784b102725"/>
    <s v="Active"/>
    <s v="INSITE"/>
    <s v="Finstro Pay 4"/>
    <n v="45166"/>
    <n v="1282.5999999999999"/>
    <n v="1317.88"/>
    <n v="1282.5999999999999"/>
    <n v="1317.88"/>
    <m/>
    <n v="45197"/>
    <n v="0"/>
    <x v="1"/>
  </r>
  <r>
    <x v="0"/>
    <x v="468"/>
    <x v="468"/>
    <s v="Active"/>
    <s v="CON77a79101868"/>
    <s v="Active"/>
    <s v="INSITE"/>
    <s v="Finstro Pay 5"/>
    <n v="45133"/>
    <n v="3772.19"/>
    <n v="3875.93"/>
    <n v="3772.19"/>
    <n v="3875.95"/>
    <m/>
    <n v="45164"/>
    <n v="0"/>
    <x v="1"/>
  </r>
  <r>
    <x v="0"/>
    <x v="95"/>
    <x v="95"/>
    <s v="Active"/>
    <s v="CON77ad6101236"/>
    <s v="Active"/>
    <s v="INSITE"/>
    <s v="Finstro Pay 6"/>
    <n v="45104"/>
    <n v="9000"/>
    <n v="9247.5"/>
    <n v="9000"/>
    <n v="7706.25"/>
    <n v="45134"/>
    <n v="45165"/>
    <n v="0"/>
    <x v="1"/>
  </r>
  <r>
    <x v="0"/>
    <x v="6"/>
    <x v="6"/>
    <s v="Active"/>
    <s v="CON77b1b102452"/>
    <s v="Active"/>
    <s v="INSITE"/>
    <s v="Finstro Pay 6"/>
    <n v="45155"/>
    <n v="735.9"/>
    <n v="756.14"/>
    <n v="735.9"/>
    <n v="756.18"/>
    <m/>
    <n v="45186"/>
    <n v="0"/>
    <x v="1"/>
  </r>
  <r>
    <x v="0"/>
    <x v="145"/>
    <x v="145"/>
    <s v="Active"/>
    <s v="CON77b23100695"/>
    <s v="Active"/>
    <s v="INSITE"/>
    <s v="Finstro Pay 6"/>
    <n v="45092"/>
    <n v="2281.15"/>
    <n v="2343.89"/>
    <n v="2281.15"/>
    <n v="1562.6"/>
    <n v="45153"/>
    <n v="45184"/>
    <n v="0"/>
    <x v="1"/>
  </r>
  <r>
    <x v="0"/>
    <x v="542"/>
    <x v="542"/>
    <s v="Recovery"/>
    <s v="CON77cda95045"/>
    <s v="Recovery"/>
    <s v="CASH_ADVANCE"/>
    <s v="Recovery - No Charges"/>
    <n v="44872"/>
    <n v="44113.56"/>
    <n v="44113.56"/>
    <n v="44113.56"/>
    <n v="39613.56"/>
    <n v="45135"/>
    <n v="44918"/>
    <n v="273"/>
    <x v="0"/>
  </r>
  <r>
    <x v="0"/>
    <x v="85"/>
    <x v="85"/>
    <s v="Active"/>
    <s v="CON77d8a102701"/>
    <s v="Active"/>
    <s v="INSITE"/>
    <s v="Finstro Pay 3"/>
    <n v="45163"/>
    <n v="129.80000000000001"/>
    <n v="133.38"/>
    <n v="129.80000000000001"/>
    <n v="133.38"/>
    <m/>
    <n v="45194"/>
    <n v="0"/>
    <x v="1"/>
  </r>
  <r>
    <x v="0"/>
    <x v="543"/>
    <x v="543"/>
    <s v="Recovery"/>
    <s v="CON77e43101146"/>
    <s v="Active"/>
    <s v="CASH_ADVANCE"/>
    <s v="Recovery - No Charges"/>
    <n v="45100"/>
    <n v="1408.9"/>
    <n v="1408.9"/>
    <n v="1408.9"/>
    <n v="908.9"/>
    <n v="45155"/>
    <n v="45169"/>
    <n v="0"/>
    <x v="1"/>
  </r>
  <r>
    <x v="0"/>
    <x v="6"/>
    <x v="6"/>
    <s v="Active"/>
    <s v="CON77eff101972"/>
    <s v="Active"/>
    <s v="INSITE"/>
    <s v="Finstro Pay 6"/>
    <n v="45135"/>
    <n v="933.9"/>
    <n v="959.59"/>
    <n v="933.9"/>
    <n v="959.64"/>
    <m/>
    <n v="45166"/>
    <n v="0"/>
    <x v="1"/>
  </r>
  <r>
    <x v="0"/>
    <x v="384"/>
    <x v="384"/>
    <s v="Active"/>
    <s v="CON77f06101755"/>
    <s v="Active"/>
    <s v="INSITE"/>
    <s v="Finstro Pay 6"/>
    <n v="45127"/>
    <n v="2196.0300000000002"/>
    <n v="2256.4299999999998"/>
    <n v="2196.0300000000002"/>
    <n v="1880.4"/>
    <n v="45158"/>
    <n v="45189"/>
    <n v="0"/>
    <x v="1"/>
  </r>
  <r>
    <x v="0"/>
    <x v="544"/>
    <x v="544"/>
    <s v="Active"/>
    <s v="CON77f86102718"/>
    <s v="Active"/>
    <s v="CASH_ADVANCE"/>
    <s v="12 Month Cash Default"/>
    <n v="45166"/>
    <n v="5000"/>
    <n v="29420.86"/>
    <n v="5000"/>
    <n v="29420.86"/>
    <m/>
    <n v="45170"/>
    <n v="0"/>
    <x v="1"/>
  </r>
  <r>
    <x v="0"/>
    <x v="187"/>
    <x v="187"/>
    <s v="Active"/>
    <s v="CON780be98321"/>
    <s v="Active"/>
    <s v="INSITE"/>
    <s v="Finstro Pay 6 VF"/>
    <n v="44994"/>
    <n v="8500"/>
    <n v="8920.75"/>
    <n v="8500"/>
    <n v="1486.8"/>
    <n v="45147"/>
    <n v="45178"/>
    <n v="0"/>
    <x v="1"/>
  </r>
  <r>
    <x v="0"/>
    <x v="545"/>
    <x v="545"/>
    <s v="Active"/>
    <s v="CON78221100763"/>
    <s v="Active"/>
    <s v="INSITE"/>
    <s v="Finstro Pay 6"/>
    <n v="45090"/>
    <n v="12000"/>
    <n v="12330"/>
    <n v="12000"/>
    <n v="8220"/>
    <n v="45151"/>
    <n v="45182"/>
    <n v="0"/>
    <x v="1"/>
  </r>
  <r>
    <x v="0"/>
    <x v="17"/>
    <x v="17"/>
    <s v="Active"/>
    <s v="CON782a6100930"/>
    <s v="Active"/>
    <s v="INSITE"/>
    <s v="Finstro Pay 3"/>
    <n v="45092"/>
    <n v="1347.84"/>
    <n v="1384.92"/>
    <n v="1347.84"/>
    <n v="461.64"/>
    <n v="45153"/>
    <n v="45184"/>
    <n v="0"/>
    <x v="1"/>
  </r>
  <r>
    <x v="0"/>
    <x v="546"/>
    <x v="546"/>
    <s v="Recovery"/>
    <s v="CON7834897649"/>
    <s v="Recovery"/>
    <s v="INSITE"/>
    <s v="Finstro Pay 6"/>
    <n v="44971"/>
    <n v="26840.639999999999"/>
    <n v="27578.77"/>
    <n v="26840.639999999999"/>
    <n v="22982.35"/>
    <n v="44999"/>
    <n v="45111"/>
    <n v="140"/>
    <x v="7"/>
  </r>
  <r>
    <x v="0"/>
    <x v="124"/>
    <x v="124"/>
    <s v="Active"/>
    <s v="CON7838e100869"/>
    <s v="Active"/>
    <s v="INSITE"/>
    <s v="Finstro Pay 4"/>
    <n v="45091"/>
    <n v="2664.13"/>
    <n v="2737.41"/>
    <n v="2664.13"/>
    <n v="1368.72"/>
    <n v="45152"/>
    <n v="45183"/>
    <n v="0"/>
    <x v="1"/>
  </r>
  <r>
    <x v="0"/>
    <x v="353"/>
    <x v="353"/>
    <s v="Active"/>
    <s v="CON78549100817"/>
    <s v="Active"/>
    <s v="INSITE"/>
    <s v="Finstro Pay 6"/>
    <n v="45086"/>
    <n v="990"/>
    <n v="1017.23"/>
    <n v="990"/>
    <n v="678.16"/>
    <n v="45147"/>
    <n v="45178"/>
    <n v="0"/>
    <x v="1"/>
  </r>
  <r>
    <x v="0"/>
    <x v="28"/>
    <x v="28"/>
    <s v="Active"/>
    <s v="CON786c5100676"/>
    <s v="Active"/>
    <s v="INSITE"/>
    <s v="Finstro Pay 6"/>
    <n v="45082"/>
    <n v="6501.55"/>
    <n v="6680.35"/>
    <n v="6501.55"/>
    <n v="4453.6000000000004"/>
    <n v="45143"/>
    <n v="45174"/>
    <n v="0"/>
    <x v="1"/>
  </r>
  <r>
    <x v="0"/>
    <x v="121"/>
    <x v="121"/>
    <s v="Active"/>
    <s v="CON786d3102431"/>
    <s v="Active"/>
    <s v="INSITE"/>
    <s v="Finstro Pay 4"/>
    <n v="45159"/>
    <n v="5318.82"/>
    <n v="5465.1"/>
    <n v="5318.82"/>
    <n v="5465.12"/>
    <m/>
    <n v="45190"/>
    <n v="0"/>
    <x v="1"/>
  </r>
  <r>
    <x v="0"/>
    <x v="171"/>
    <x v="171"/>
    <s v="Active"/>
    <s v="CON78763100320"/>
    <s v="Active"/>
    <s v="INSITE"/>
    <s v="Finstro Pay 5"/>
    <n v="45071"/>
    <n v="5105.1000000000004"/>
    <n v="5245.5"/>
    <n v="5105.1000000000004"/>
    <n v="2098.1999999999998"/>
    <n v="45163"/>
    <n v="45194"/>
    <n v="0"/>
    <x v="1"/>
  </r>
  <r>
    <x v="0"/>
    <x v="547"/>
    <x v="547"/>
    <s v="Active"/>
    <s v="CON7878a102039"/>
    <s v="Active"/>
    <s v="INSITE"/>
    <s v="Finstro Pay 3 VF"/>
    <n v="45139"/>
    <n v="43947.1"/>
    <n v="45155.65"/>
    <n v="43947.1"/>
    <n v="45155.67"/>
    <m/>
    <n v="45170"/>
    <n v="0"/>
    <x v="1"/>
  </r>
  <r>
    <x v="0"/>
    <x v="548"/>
    <x v="548"/>
    <s v="Active"/>
    <s v="CON787eb95539"/>
    <s v="Active"/>
    <s v="CASH_ADVANCE"/>
    <s v="12 Month Cash Default"/>
    <n v="44888"/>
    <n v="21793"/>
    <n v="22871.77"/>
    <n v="21793"/>
    <n v="5388.45"/>
    <n v="45161"/>
    <n v="45168"/>
    <n v="0"/>
    <x v="1"/>
  </r>
  <r>
    <x v="0"/>
    <x v="549"/>
    <x v="549"/>
    <s v="Active"/>
    <s v="CON7880c98776"/>
    <s v="Active"/>
    <s v="CASH_ADVANCE"/>
    <s v="12 Month Cash Default"/>
    <n v="45009"/>
    <n v="13200"/>
    <n v="20081.12"/>
    <n v="13200"/>
    <n v="8864.2999999999993"/>
    <n v="45159"/>
    <n v="45166"/>
    <n v="0"/>
    <x v="1"/>
  </r>
  <r>
    <x v="0"/>
    <x v="6"/>
    <x v="6"/>
    <s v="Active"/>
    <s v="CON78a82102481"/>
    <s v="Active"/>
    <s v="INSITE"/>
    <s v="Finstro Pay 6"/>
    <n v="45159"/>
    <n v="2317.83"/>
    <n v="2381.58"/>
    <n v="2317.83"/>
    <n v="2381.58"/>
    <m/>
    <n v="45190"/>
    <n v="0"/>
    <x v="1"/>
  </r>
  <r>
    <x v="0"/>
    <x v="550"/>
    <x v="550"/>
    <s v="Active"/>
    <s v="CON7902c101145"/>
    <s v="Active"/>
    <s v="INSITE"/>
    <s v="Finstro Pay 4"/>
    <n v="45100"/>
    <n v="16500"/>
    <n v="16953.75"/>
    <n v="16500"/>
    <n v="8476.8799999999992"/>
    <n v="45161"/>
    <n v="45192"/>
    <n v="0"/>
    <x v="1"/>
  </r>
  <r>
    <x v="0"/>
    <x v="78"/>
    <x v="78"/>
    <s v="Active"/>
    <s v="CON79040100350"/>
    <s v="Active"/>
    <s v="INSITE"/>
    <s v="Finstro Pay 3 VF"/>
    <n v="45072"/>
    <n v="5070"/>
    <n v="5272.81"/>
    <n v="5070"/>
    <n v="1757.61"/>
    <n v="45133"/>
    <n v="45164"/>
    <n v="0"/>
    <x v="1"/>
  </r>
  <r>
    <x v="0"/>
    <x v="112"/>
    <x v="112"/>
    <s v="Active"/>
    <s v="CON79088101163"/>
    <s v="Active"/>
    <s v="INSITE"/>
    <s v="Finstro Pay 6"/>
    <n v="45100"/>
    <n v="6475.75"/>
    <n v="6653.84"/>
    <n v="6475.75"/>
    <n v="4435.92"/>
    <n v="45161"/>
    <n v="45192"/>
    <n v="0"/>
    <x v="1"/>
  </r>
  <r>
    <x v="0"/>
    <x v="551"/>
    <x v="551"/>
    <s v="Active"/>
    <s v="CON7917e102567"/>
    <s v="Active"/>
    <s v="CASH_ADVANCE"/>
    <s v="12 Month Cash Default"/>
    <n v="45160"/>
    <n v="1600"/>
    <n v="24602.46"/>
    <n v="1600"/>
    <n v="24067.81"/>
    <n v="45161"/>
    <n v="45168"/>
    <n v="0"/>
    <x v="1"/>
  </r>
  <r>
    <x v="0"/>
    <x v="552"/>
    <x v="552"/>
    <s v="Active"/>
    <s v="CON791bf99456"/>
    <s v="Active"/>
    <s v="INSITE"/>
    <s v="Finstro Pay 6"/>
    <n v="45037"/>
    <n v="1553.43"/>
    <n v="1596.16"/>
    <n v="1553.43"/>
    <n v="532.05999999999995"/>
    <n v="45159"/>
    <n v="45190"/>
    <n v="0"/>
    <x v="1"/>
  </r>
  <r>
    <x v="0"/>
    <x v="17"/>
    <x v="17"/>
    <s v="Active"/>
    <s v="CON79203102630"/>
    <s v="Active"/>
    <s v="INSITE"/>
    <s v="Finstro Pay 3"/>
    <n v="45161"/>
    <n v="1277.0999999999999"/>
    <n v="1312.23"/>
    <n v="1277.0999999999999"/>
    <n v="1312.23"/>
    <m/>
    <n v="45192"/>
    <n v="0"/>
    <x v="1"/>
  </r>
  <r>
    <x v="0"/>
    <x v="553"/>
    <x v="553"/>
    <s v="Recovery"/>
    <s v="CON7928495479"/>
    <s v="Dishonoured"/>
    <s v="CASH_ADVANCE"/>
    <s v="DEFAULT JUDGEMENT NO CHARGES"/>
    <n v="44886"/>
    <n v="68214.41"/>
    <n v="68214.41"/>
    <n v="68214.41"/>
    <n v="39714.410000000003"/>
    <n v="45148"/>
    <n v="45169"/>
    <n v="8"/>
    <x v="6"/>
  </r>
  <r>
    <x v="0"/>
    <x v="554"/>
    <x v="554"/>
    <s v="Suspended"/>
    <s v="CON792b0102006"/>
    <s v="Dishonoured"/>
    <s v="CASH_ADVANCE"/>
    <s v="Finstro Cash D2"/>
    <n v="45138"/>
    <n v="4000"/>
    <n v="13805.15"/>
    <n v="4000"/>
    <n v="12226.82"/>
    <n v="45152"/>
    <n v="45166"/>
    <n v="11"/>
    <x v="6"/>
  </r>
  <r>
    <x v="0"/>
    <x v="390"/>
    <x v="390"/>
    <s v="Active"/>
    <s v="CON7937999038"/>
    <s v="Active"/>
    <s v="INSITE"/>
    <s v="Finstro Pay 6"/>
    <n v="45019"/>
    <n v="873.5"/>
    <n v="897.53"/>
    <n v="873.5"/>
    <n v="299.18"/>
    <n v="45149"/>
    <n v="45183"/>
    <n v="0"/>
    <x v="1"/>
  </r>
  <r>
    <x v="0"/>
    <x v="555"/>
    <x v="555"/>
    <s v="Active"/>
    <s v="CON793a1101141"/>
    <s v="Active"/>
    <s v="CASH_ADVANCE"/>
    <s v="12 Month Cash Default"/>
    <n v="45100"/>
    <n v="16000"/>
    <n v="94952.07"/>
    <n v="16000"/>
    <n v="78476.539999999994"/>
    <n v="45146"/>
    <n v="45177"/>
    <n v="0"/>
    <x v="1"/>
  </r>
  <r>
    <x v="0"/>
    <x v="254"/>
    <x v="254"/>
    <s v="Active"/>
    <s v="CON7948798287"/>
    <s v="Active"/>
    <s v="INSITE"/>
    <s v="Finstro Pay 6"/>
    <n v="44994"/>
    <n v="597"/>
    <n v="613.42999999999995"/>
    <n v="597"/>
    <n v="102.24"/>
    <n v="45147"/>
    <n v="45178"/>
    <n v="0"/>
    <x v="1"/>
  </r>
  <r>
    <x v="0"/>
    <x v="349"/>
    <x v="349"/>
    <s v="Recovery"/>
    <s v="CON796a095135"/>
    <s v="Recovery"/>
    <s v="INSITE"/>
    <s v="Finstro Pay 6"/>
    <n v="44876"/>
    <n v="6453.81"/>
    <n v="6631.3"/>
    <n v="6453.81"/>
    <n v="4420.88"/>
    <n v="44964"/>
    <n v="45149"/>
    <n v="202"/>
    <x v="0"/>
  </r>
  <r>
    <x v="0"/>
    <x v="556"/>
    <x v="556"/>
    <s v="Active"/>
    <s v="CON79793102844"/>
    <s v="Active"/>
    <s v="CASH_ADVANCE"/>
    <s v="12 Month Cash Default"/>
    <n v="45169"/>
    <n v="1400"/>
    <n v="25001.21"/>
    <n v="1400"/>
    <n v="25001.21"/>
    <m/>
    <n v="45168"/>
    <n v="0"/>
    <x v="1"/>
  </r>
  <r>
    <x v="0"/>
    <x v="99"/>
    <x v="99"/>
    <s v="Active"/>
    <s v="CON7991596331"/>
    <s v="Active"/>
    <s v="INSITE"/>
    <s v="Finstro Pay - 2 Month Repayment Holiday | 6 months Term"/>
    <n v="44911"/>
    <n v="8120.23"/>
    <n v="8343.5499999999993"/>
    <n v="8120.23"/>
    <n v="1390.59"/>
    <n v="45123"/>
    <n v="45177"/>
    <n v="0"/>
    <x v="1"/>
  </r>
  <r>
    <x v="0"/>
    <x v="281"/>
    <x v="281"/>
    <s v="Active"/>
    <s v="CON79b7399840"/>
    <s v="Active"/>
    <s v="INSITE"/>
    <s v="Finstro Pay 6"/>
    <n v="45051"/>
    <n v="4000"/>
    <n v="4110"/>
    <n v="4000"/>
    <n v="2055"/>
    <n v="45143"/>
    <n v="45174"/>
    <n v="0"/>
    <x v="1"/>
  </r>
  <r>
    <x v="0"/>
    <x v="13"/>
    <x v="13"/>
    <s v="Active"/>
    <s v="CON79ca6102535"/>
    <s v="Active"/>
    <s v="CASH_ADVANCE"/>
    <s v="12 Month Cash Default"/>
    <n v="45159"/>
    <n v="7153"/>
    <n v="20596.27"/>
    <n v="7153"/>
    <n v="18362.740000000002"/>
    <n v="45157"/>
    <n v="45188"/>
    <n v="0"/>
    <x v="1"/>
  </r>
  <r>
    <x v="0"/>
    <x v="466"/>
    <x v="466"/>
    <s v="Active"/>
    <s v="CON79d7f101837"/>
    <s v="Active"/>
    <s v="INSITE"/>
    <s v="Finstro Pay 6"/>
    <n v="45132"/>
    <n v="5000"/>
    <n v="5137.5"/>
    <n v="5000"/>
    <n v="4281.25"/>
    <n v="45163"/>
    <n v="45194"/>
    <n v="0"/>
    <x v="1"/>
  </r>
  <r>
    <x v="0"/>
    <x v="29"/>
    <x v="29"/>
    <s v="Active"/>
    <s v="CON79fe096551"/>
    <s v="Active"/>
    <s v="INSITE"/>
    <s v="Finstro Pay - 2 Month Repayment Holiday | 6 months Term"/>
    <n v="44918"/>
    <n v="26000"/>
    <n v="26715"/>
    <n v="26000"/>
    <n v="4452.5"/>
    <n v="45142"/>
    <n v="45175"/>
    <n v="0"/>
    <x v="1"/>
  </r>
  <r>
    <x v="0"/>
    <x v="42"/>
    <x v="42"/>
    <s v="Suspended"/>
    <s v="CON7a07498842"/>
    <s v="Dishonoured"/>
    <s v="INSITE"/>
    <s v="Finstro Pay 6"/>
    <n v="45012"/>
    <n v="1600"/>
    <n v="1644"/>
    <n v="1600"/>
    <n v="822"/>
    <n v="45104"/>
    <n v="45170"/>
    <n v="28"/>
    <x v="6"/>
  </r>
  <r>
    <x v="0"/>
    <x v="112"/>
    <x v="112"/>
    <s v="Active"/>
    <s v="CON7a21d101164"/>
    <s v="Active"/>
    <s v="INSITE"/>
    <s v="Finstro Pay 6"/>
    <n v="45100"/>
    <n v="2552.6"/>
    <n v="2622.8"/>
    <n v="2552.6"/>
    <n v="1748.56"/>
    <n v="45161"/>
    <n v="45192"/>
    <n v="0"/>
    <x v="1"/>
  </r>
  <r>
    <x v="0"/>
    <x v="343"/>
    <x v="343"/>
    <s v="Active"/>
    <s v="CON7a28c99363"/>
    <s v="Active"/>
    <s v="INSITE"/>
    <s v="Finstro Pay 6"/>
    <n v="45034"/>
    <n v="1718"/>
    <n v="1765.25"/>
    <n v="1718"/>
    <n v="588.41999999999996"/>
    <n v="45156"/>
    <n v="45187"/>
    <n v="0"/>
    <x v="1"/>
  </r>
  <r>
    <x v="0"/>
    <x v="30"/>
    <x v="30"/>
    <s v="Active"/>
    <s v="CON7a2f3100706"/>
    <s v="Active"/>
    <s v="INSITE"/>
    <s v="Finstro Pay 4"/>
    <n v="45084"/>
    <n v="1800.78"/>
    <n v="1850.31"/>
    <n v="1800.78"/>
    <n v="925.16"/>
    <n v="45145"/>
    <n v="45176"/>
    <n v="0"/>
    <x v="1"/>
  </r>
  <r>
    <x v="0"/>
    <x v="244"/>
    <x v="244"/>
    <s v="Active"/>
    <s v="CON7a3da100759"/>
    <s v="Active"/>
    <s v="INSITE"/>
    <s v="Finstro Pay 3"/>
    <n v="45085"/>
    <n v="592.99"/>
    <n v="609.30999999999995"/>
    <n v="592.99"/>
    <n v="203.11"/>
    <n v="45146"/>
    <n v="45177"/>
    <n v="0"/>
    <x v="1"/>
  </r>
  <r>
    <x v="0"/>
    <x v="88"/>
    <x v="88"/>
    <s v="Active"/>
    <s v="CON7a47299584"/>
    <s v="Active"/>
    <s v="INSITE"/>
    <s v="Finstro Pay 6"/>
    <n v="45043"/>
    <n v="1802.62"/>
    <n v="1852.2"/>
    <n v="1802.62"/>
    <n v="926.1"/>
    <n v="45134"/>
    <n v="45165"/>
    <n v="0"/>
    <x v="1"/>
  </r>
  <r>
    <x v="0"/>
    <x v="557"/>
    <x v="557"/>
    <s v="Active"/>
    <s v="CON7a77572879"/>
    <s v="Active"/>
    <s v="CASH_ADVANCE"/>
    <s v="Support A - 12 month Term Loan"/>
    <n v="43943"/>
    <n v="15541.79"/>
    <n v="15541.79"/>
    <n v="15541.79"/>
    <n v="4315.54"/>
    <n v="45139"/>
    <n v="45170"/>
    <n v="0"/>
    <x v="1"/>
  </r>
  <r>
    <x v="0"/>
    <x v="186"/>
    <x v="186"/>
    <s v="Active"/>
    <s v="CON7a8f0102839"/>
    <s v="Active"/>
    <s v="CASH_ADVANCE"/>
    <s v="12 Month Cash Default"/>
    <n v="45169"/>
    <n v="1857"/>
    <n v="10591.88"/>
    <n v="1857"/>
    <n v="10591.88"/>
    <m/>
    <n v="45170"/>
    <n v="0"/>
    <x v="1"/>
  </r>
  <r>
    <x v="0"/>
    <x v="528"/>
    <x v="528"/>
    <s v="Suspended"/>
    <s v="CON7a9be100876"/>
    <s v="Active"/>
    <s v="CASH_ADVANCE"/>
    <s v="12 Month Cash Default"/>
    <n v="45091"/>
    <n v="11500"/>
    <n v="30521.61"/>
    <n v="11500"/>
    <n v="25655.41"/>
    <n v="45142"/>
    <n v="45173"/>
    <n v="0"/>
    <x v="1"/>
  </r>
  <r>
    <x v="0"/>
    <x v="142"/>
    <x v="142"/>
    <s v="Active"/>
    <s v="CON7abf7100490"/>
    <s v="Active"/>
    <s v="INSITE"/>
    <s v="Finstro Pay 6"/>
    <n v="45076"/>
    <n v="2059.17"/>
    <n v="2115.81"/>
    <n v="2059.17"/>
    <n v="1410.56"/>
    <n v="45137"/>
    <n v="45168"/>
    <n v="0"/>
    <x v="1"/>
  </r>
  <r>
    <x v="0"/>
    <x v="424"/>
    <x v="424"/>
    <s v="Suspended"/>
    <s v="CON7ac07100555"/>
    <s v="Active"/>
    <s v="INSITE"/>
    <s v="Finstro Pay 4 VF"/>
    <n v="45077"/>
    <n v="2200"/>
    <n v="2272.6"/>
    <n v="2200"/>
    <n v="1136.3"/>
    <n v="45137"/>
    <n v="45168"/>
    <n v="0"/>
    <x v="1"/>
  </r>
  <r>
    <x v="0"/>
    <x v="43"/>
    <x v="43"/>
    <s v="Active"/>
    <s v="CON7ac79101204"/>
    <s v="Active"/>
    <s v="INSITE"/>
    <s v="Finstro Pay 6"/>
    <n v="45105"/>
    <n v="1687.93"/>
    <n v="1734.36"/>
    <n v="1687.93"/>
    <n v="1445.3"/>
    <n v="45135"/>
    <n v="45166"/>
    <n v="0"/>
    <x v="1"/>
  </r>
  <r>
    <x v="0"/>
    <x v="75"/>
    <x v="75"/>
    <s v="Active"/>
    <s v="CON7ad28102394"/>
    <s v="Active"/>
    <s v="INSITE"/>
    <s v="Finstro Pay 6"/>
    <n v="45154"/>
    <n v="8500"/>
    <n v="8733.75"/>
    <n v="8500"/>
    <n v="8733.7800000000007"/>
    <m/>
    <n v="45185"/>
    <n v="0"/>
    <x v="1"/>
  </r>
  <r>
    <x v="0"/>
    <x v="79"/>
    <x v="79"/>
    <s v="Active"/>
    <s v="CON7ad7999409"/>
    <s v="Active"/>
    <s v="INSITE"/>
    <s v="Finstro Pay 6"/>
    <n v="45035"/>
    <n v="2300"/>
    <n v="2363.25"/>
    <n v="2300"/>
    <n v="787.76"/>
    <n v="45157"/>
    <n v="45188"/>
    <n v="0"/>
    <x v="1"/>
  </r>
  <r>
    <x v="0"/>
    <x v="34"/>
    <x v="34"/>
    <s v="Active"/>
    <s v="CON7ae20102618"/>
    <s v="Active"/>
    <s v="INSITE"/>
    <s v="Finstro Pay 4"/>
    <n v="45162"/>
    <n v="2420"/>
    <n v="2486.5500000000002"/>
    <n v="2420"/>
    <n v="2486.56"/>
    <m/>
    <n v="45193"/>
    <n v="0"/>
    <x v="1"/>
  </r>
  <r>
    <x v="0"/>
    <x v="168"/>
    <x v="168"/>
    <s v="Active"/>
    <s v="CON7ae9a101555"/>
    <s v="Active"/>
    <s v="INSITE"/>
    <s v="Finstro Pay 6"/>
    <n v="45118"/>
    <n v="13256"/>
    <n v="13620.55"/>
    <n v="13256"/>
    <n v="11350.5"/>
    <n v="45149"/>
    <n v="45180"/>
    <n v="0"/>
    <x v="1"/>
  </r>
  <r>
    <x v="0"/>
    <x v="137"/>
    <x v="137"/>
    <s v="Active"/>
    <s v="CON7ae9f101366"/>
    <s v="Active"/>
    <s v="INSITE"/>
    <s v="Finstro Pay 6"/>
    <n v="45110"/>
    <n v="2413.5500000000002"/>
    <n v="2479.9299999999998"/>
    <n v="2413.5500000000002"/>
    <n v="2066.65"/>
    <n v="45141"/>
    <n v="45172"/>
    <n v="0"/>
    <x v="1"/>
  </r>
  <r>
    <x v="0"/>
    <x v="112"/>
    <x v="112"/>
    <s v="Active"/>
    <s v="CON7afdb102513"/>
    <s v="Active"/>
    <s v="INSITE"/>
    <s v="Finstro Pay 6"/>
    <n v="45159"/>
    <n v="2813.25"/>
    <n v="2890.63"/>
    <n v="2813.25"/>
    <n v="2890.68"/>
    <m/>
    <n v="45190"/>
    <n v="0"/>
    <x v="1"/>
  </r>
  <r>
    <x v="0"/>
    <x v="360"/>
    <x v="360"/>
    <s v="Active"/>
    <s v="CON7b08e101888"/>
    <s v="Active"/>
    <s v="INSITE"/>
    <s v="Finstro Pay 6"/>
    <n v="45133"/>
    <n v="36190.76"/>
    <n v="37186.01"/>
    <n v="36190.76"/>
    <n v="37186.019999999997"/>
    <m/>
    <n v="45164"/>
    <n v="0"/>
    <x v="1"/>
  </r>
  <r>
    <x v="0"/>
    <x v="558"/>
    <x v="558"/>
    <s v="Recovery"/>
    <s v="CON7b21a101407"/>
    <s v="Recovery"/>
    <s v="CASH_ADVANCE"/>
    <s v="Support A - 12 month Term Loan"/>
    <n v="45111"/>
    <n v="57933.14"/>
    <n v="57933.14"/>
    <n v="57933.14"/>
    <n v="57933.14"/>
    <m/>
    <n v="45180"/>
    <n v="32"/>
    <x v="5"/>
  </r>
  <r>
    <x v="0"/>
    <x v="559"/>
    <x v="559"/>
    <s v="Active"/>
    <s v="CON7b2cd102681"/>
    <s v="Active"/>
    <s v="CASH_ADVANCE"/>
    <s v="12 Month Cash Default"/>
    <n v="45162"/>
    <n v="5050"/>
    <n v="69377.63"/>
    <n v="5050"/>
    <n v="69377.63"/>
    <m/>
    <n v="45185"/>
    <n v="0"/>
    <x v="1"/>
  </r>
  <r>
    <x v="0"/>
    <x v="179"/>
    <x v="179"/>
    <s v="Active"/>
    <s v="CON7b2f2100062"/>
    <s v="Active"/>
    <s v="INSITE"/>
    <s v="Finstro Pay 6"/>
    <n v="45064"/>
    <n v="9431.7800000000007"/>
    <n v="9691.16"/>
    <n v="9431.7800000000007"/>
    <n v="4845.6000000000004"/>
    <n v="45156"/>
    <n v="45187"/>
    <n v="0"/>
    <x v="1"/>
  </r>
  <r>
    <x v="0"/>
    <x v="560"/>
    <x v="560"/>
    <s v="Active"/>
    <s v="CON7b3c4100805"/>
    <s v="Active"/>
    <s v="CASH_ADVANCE"/>
    <s v="12 Month Cash Default"/>
    <n v="45086"/>
    <n v="5400"/>
    <n v="9766.61"/>
    <n v="5400"/>
    <n v="7143.84"/>
    <n v="45159"/>
    <n v="45190"/>
    <n v="0"/>
    <x v="1"/>
  </r>
  <r>
    <x v="0"/>
    <x v="78"/>
    <x v="78"/>
    <s v="Active"/>
    <s v="CON7b3d998191"/>
    <s v="Active"/>
    <s v="INSITE"/>
    <s v="Finstro Pay 6 VF"/>
    <n v="44991"/>
    <n v="5000"/>
    <n v="5200"/>
    <n v="5000"/>
    <n v="866.67"/>
    <n v="45144"/>
    <n v="45175"/>
    <n v="0"/>
    <x v="1"/>
  </r>
  <r>
    <x v="0"/>
    <x v="561"/>
    <x v="561"/>
    <s v="Active"/>
    <s v="CON7b45a99359"/>
    <s v="Active"/>
    <s v="INSITE"/>
    <s v="Finstro Pay 6 EB"/>
    <n v="45033"/>
    <n v="15891.09"/>
    <n v="16328.11"/>
    <n v="15891.09"/>
    <n v="5442.72"/>
    <n v="45162"/>
    <n v="45197"/>
    <n v="0"/>
    <x v="1"/>
  </r>
  <r>
    <x v="0"/>
    <x v="258"/>
    <x v="258"/>
    <s v="Suspended"/>
    <s v="CON7b51998255"/>
    <s v="Active"/>
    <s v="INSITE"/>
    <s v="Finstro Pay 6"/>
    <n v="44992"/>
    <n v="5002.8"/>
    <n v="5140.3900000000003"/>
    <n v="5002.8"/>
    <n v="856.74"/>
    <n v="45145"/>
    <n v="45176"/>
    <n v="0"/>
    <x v="1"/>
  </r>
  <r>
    <x v="0"/>
    <x v="257"/>
    <x v="257"/>
    <s v="Active"/>
    <s v="CON7b61b102317"/>
    <s v="Active"/>
    <s v="INSITE"/>
    <s v="Finstro Pay - 2 Month Repayment Holiday | 6 months Term"/>
    <n v="45152"/>
    <n v="8739.5"/>
    <n v="8979.84"/>
    <n v="8739.5"/>
    <n v="8979.84"/>
    <m/>
    <n v="45244"/>
    <n v="0"/>
    <x v="1"/>
  </r>
  <r>
    <x v="0"/>
    <x v="84"/>
    <x v="84"/>
    <s v="Active"/>
    <s v="CON7b6b3101166"/>
    <s v="Active"/>
    <s v="INSITE"/>
    <s v="Finstro Pay 4"/>
    <n v="45100"/>
    <n v="6000"/>
    <n v="6165"/>
    <n v="6000"/>
    <n v="3082.5"/>
    <n v="45161"/>
    <n v="45192"/>
    <n v="0"/>
    <x v="1"/>
  </r>
  <r>
    <x v="0"/>
    <x v="6"/>
    <x v="6"/>
    <s v="Active"/>
    <s v="CON7bd6c102577"/>
    <s v="Active"/>
    <s v="INSITE"/>
    <s v="Finstro Pay 6"/>
    <n v="45161"/>
    <n v="979"/>
    <n v="1005.93"/>
    <n v="979"/>
    <n v="1005.96"/>
    <m/>
    <n v="45192"/>
    <n v="0"/>
    <x v="1"/>
  </r>
  <r>
    <x v="0"/>
    <x v="3"/>
    <x v="3"/>
    <s v="Active"/>
    <s v="CON7bde4100445"/>
    <s v="Active"/>
    <s v="INSITE"/>
    <s v="Finstro Pay 4"/>
    <n v="45076"/>
    <n v="1479.46"/>
    <n v="1520.15"/>
    <n v="1479.46"/>
    <n v="760.08"/>
    <n v="45154"/>
    <n v="45185"/>
    <n v="0"/>
    <x v="1"/>
  </r>
  <r>
    <x v="0"/>
    <x v="41"/>
    <x v="41"/>
    <s v="Active"/>
    <s v="CON7be5a99291"/>
    <s v="Active"/>
    <s v="INSITE"/>
    <s v="Finstro Pay 6"/>
    <n v="45030"/>
    <n v="3118.5"/>
    <n v="3204.27"/>
    <n v="3118.5"/>
    <n v="1068.0999999999999"/>
    <n v="45162"/>
    <n v="45183"/>
    <n v="0"/>
    <x v="1"/>
  </r>
  <r>
    <x v="0"/>
    <x v="254"/>
    <x v="254"/>
    <s v="Active"/>
    <s v="CON7bf4699619"/>
    <s v="Active"/>
    <s v="INSITE"/>
    <s v="Finstro Pay 6"/>
    <n v="45044"/>
    <n v="680"/>
    <n v="698.7"/>
    <n v="680"/>
    <n v="349.35"/>
    <n v="45135"/>
    <n v="45166"/>
    <n v="0"/>
    <x v="1"/>
  </r>
  <r>
    <x v="0"/>
    <x v="562"/>
    <x v="562"/>
    <s v="Active"/>
    <s v="CON7c43f100158"/>
    <s v="Active"/>
    <s v="CASH_ADVANCE"/>
    <s v="Support A - 12 month Term Loan"/>
    <n v="45063"/>
    <n v="51187.19"/>
    <n v="51187.19"/>
    <n v="51187.19"/>
    <n v="35268.81"/>
    <n v="45133"/>
    <n v="45164"/>
    <n v="0"/>
    <x v="1"/>
  </r>
  <r>
    <x v="0"/>
    <x v="237"/>
    <x v="237"/>
    <s v="Active"/>
    <s v="CON7ca0a101858"/>
    <s v="Active"/>
    <s v="INSITE"/>
    <s v="Finstro Pay 6"/>
    <n v="45132"/>
    <n v="12068.59"/>
    <n v="12400.48"/>
    <n v="12068.59"/>
    <n v="10333.75"/>
    <n v="45163"/>
    <n v="45194"/>
    <n v="0"/>
    <x v="1"/>
  </r>
  <r>
    <x v="0"/>
    <x v="263"/>
    <x v="263"/>
    <s v="Active"/>
    <s v="CON7ca2999489"/>
    <s v="Active"/>
    <s v="INSITE"/>
    <s v="Finstro Pay 6"/>
    <n v="45037"/>
    <n v="7782.5"/>
    <n v="7996.53"/>
    <n v="7782.5"/>
    <n v="2665.52"/>
    <n v="45159"/>
    <n v="45190"/>
    <n v="0"/>
    <x v="1"/>
  </r>
  <r>
    <x v="0"/>
    <x v="371"/>
    <x v="371"/>
    <s v="Active"/>
    <s v="CON7cbd693023"/>
    <s v="Active"/>
    <s v="INSITE"/>
    <s v="Finstro Pay 12 VF"/>
    <n v="44799"/>
    <n v="24963.9"/>
    <n v="25650.42"/>
    <n v="24963.9"/>
    <n v="2137.54"/>
    <n v="45140"/>
    <n v="45164"/>
    <n v="0"/>
    <x v="1"/>
  </r>
  <r>
    <x v="0"/>
    <x v="320"/>
    <x v="320"/>
    <s v="Active"/>
    <s v="CON7cc63100738"/>
    <s v="Active"/>
    <s v="INSITE"/>
    <s v="Finstro Pay 4 VF"/>
    <n v="45084"/>
    <n v="3775.2"/>
    <n v="3962.08"/>
    <n v="3775.2"/>
    <n v="3962.08"/>
    <m/>
    <n v="45178"/>
    <n v="0"/>
    <x v="1"/>
  </r>
  <r>
    <x v="0"/>
    <x v="180"/>
    <x v="180"/>
    <s v="Active"/>
    <s v="CON7ccac100253"/>
    <s v="Active"/>
    <s v="INSITE"/>
    <s v="Finstro Pay 6"/>
    <n v="45068"/>
    <n v="20000"/>
    <n v="20550"/>
    <n v="20000"/>
    <n v="10275"/>
    <n v="45160"/>
    <n v="45191"/>
    <n v="0"/>
    <x v="1"/>
  </r>
  <r>
    <x v="0"/>
    <x v="41"/>
    <x v="41"/>
    <s v="Active"/>
    <s v="CON7cdcb98372"/>
    <s v="Active"/>
    <s v="INSITE"/>
    <s v="Finstro Pay 6"/>
    <n v="44998"/>
    <n v="797.5"/>
    <n v="819.44"/>
    <n v="797.5"/>
    <n v="136.58000000000001"/>
    <n v="45151"/>
    <n v="45182"/>
    <n v="0"/>
    <x v="1"/>
  </r>
  <r>
    <x v="0"/>
    <x v="101"/>
    <x v="101"/>
    <s v="Active"/>
    <s v="CON7d18599384"/>
    <s v="Active"/>
    <s v="INSITE"/>
    <s v="Finstro Pay 6"/>
    <n v="45035"/>
    <n v="2750"/>
    <n v="2825.63"/>
    <n v="2750"/>
    <n v="941.88"/>
    <n v="45157"/>
    <n v="45188"/>
    <n v="0"/>
    <x v="1"/>
  </r>
  <r>
    <x v="0"/>
    <x v="257"/>
    <x v="257"/>
    <s v="Active"/>
    <s v="CON7d1fd96959"/>
    <s v="Active"/>
    <s v="INSITE"/>
    <s v="Finstro Pay - 2 Month Repayment Holiday | 6 months Term"/>
    <n v="44949"/>
    <n v="19823.939999999999"/>
    <n v="20369.11"/>
    <n v="19823.939999999999"/>
    <n v="3394.85"/>
    <n v="45161"/>
    <n v="45192"/>
    <n v="0"/>
    <x v="1"/>
  </r>
  <r>
    <x v="0"/>
    <x v="254"/>
    <x v="254"/>
    <s v="Active"/>
    <s v="CON7d541102638"/>
    <s v="Approved"/>
    <s v="INSITE"/>
    <s v="Finstro Pay 6"/>
    <n v="45170"/>
    <n v="1249.05"/>
    <n v="1283.4000000000001"/>
    <n v="1249.05"/>
    <n v="0"/>
    <m/>
    <n v="45200"/>
    <n v="0"/>
    <x v="1"/>
  </r>
  <r>
    <x v="0"/>
    <x v="79"/>
    <x v="79"/>
    <s v="Active"/>
    <s v="CON7d65f101481"/>
    <s v="Active"/>
    <s v="CASH_ADVANCE"/>
    <s v="12 Month Cash Default"/>
    <n v="45114"/>
    <n v="1000"/>
    <n v="6337.96"/>
    <n v="1000"/>
    <n v="5113.96"/>
    <n v="45160"/>
    <n v="45167"/>
    <n v="0"/>
    <x v="1"/>
  </r>
  <r>
    <x v="0"/>
    <x v="299"/>
    <x v="299"/>
    <s v="Suspended"/>
    <s v="CON7d877101875"/>
    <s v="Dishonoured"/>
    <s v="INSITE"/>
    <s v="Finstro Pay 6"/>
    <n v="45132"/>
    <n v="18823"/>
    <n v="19340.64"/>
    <n v="18823"/>
    <n v="19340.64"/>
    <m/>
    <n v="45170"/>
    <n v="7"/>
    <x v="6"/>
  </r>
  <r>
    <x v="0"/>
    <x v="563"/>
    <x v="563"/>
    <s v="Active"/>
    <s v="CON7d8ab96995"/>
    <s v="Active"/>
    <s v="CASH_ADVANCE"/>
    <s v="Cash Payment Holiday 8 weeks"/>
    <n v="44944"/>
    <n v="25000"/>
    <n v="26237.5"/>
    <n v="25000"/>
    <n v="8420.84"/>
    <n v="45153"/>
    <n v="45184"/>
    <n v="0"/>
    <x v="1"/>
  </r>
  <r>
    <x v="0"/>
    <x v="208"/>
    <x v="208"/>
    <s v="Active"/>
    <s v="CON7d951101472"/>
    <s v="Active"/>
    <s v="INSITE"/>
    <s v="Finstro Pay 12 VF"/>
    <n v="45114"/>
    <n v="10541.69"/>
    <n v="10831.59"/>
    <n v="10541.69"/>
    <n v="9929.0400000000009"/>
    <n v="45145"/>
    <n v="45176"/>
    <n v="0"/>
    <x v="1"/>
  </r>
  <r>
    <x v="0"/>
    <x v="11"/>
    <x v="11"/>
    <s v="Active"/>
    <s v="CON7d9d6102339"/>
    <s v="Active"/>
    <s v="INSITE"/>
    <s v="Finstro Pay 2"/>
    <n v="45153"/>
    <n v="11000"/>
    <n v="11302.5"/>
    <n v="11000"/>
    <n v="11302.5"/>
    <m/>
    <n v="45184"/>
    <n v="0"/>
    <x v="1"/>
  </r>
  <r>
    <x v="0"/>
    <x v="564"/>
    <x v="564"/>
    <s v="Active"/>
    <s v="CON7da7b101706"/>
    <s v="Active"/>
    <s v="CASH_ADVANCE"/>
    <s v="Finstro Cash D2"/>
    <n v="45125"/>
    <n v="6000"/>
    <n v="13117.09"/>
    <n v="6000"/>
    <n v="3464.15"/>
    <n v="45152"/>
    <n v="45182"/>
    <n v="0"/>
    <x v="1"/>
  </r>
  <r>
    <x v="0"/>
    <x v="88"/>
    <x v="88"/>
    <s v="Active"/>
    <s v="CON7dd73102375"/>
    <s v="Active"/>
    <s v="INSITE"/>
    <s v="Finstro Pay 6"/>
    <n v="45153"/>
    <n v="3135"/>
    <n v="3221.22"/>
    <n v="3135"/>
    <n v="3221.22"/>
    <m/>
    <n v="45184"/>
    <n v="0"/>
    <x v="1"/>
  </r>
  <r>
    <x v="0"/>
    <x v="12"/>
    <x v="12"/>
    <s v="Active"/>
    <s v="CON7de4d100709"/>
    <s v="Active"/>
    <s v="INSITE"/>
    <s v="Finstro Pay 6"/>
    <n v="45083"/>
    <n v="1000"/>
    <n v="1027.5"/>
    <n v="1000"/>
    <n v="685"/>
    <n v="45144"/>
    <n v="45175"/>
    <n v="0"/>
    <x v="1"/>
  </r>
  <r>
    <x v="0"/>
    <x v="565"/>
    <x v="565"/>
    <s v="Active"/>
    <s v="CON7de5a102833"/>
    <s v="Active"/>
    <s v="CASH_ADVANCE"/>
    <s v="Finstro Cash D2"/>
    <n v="45169"/>
    <n v="13800"/>
    <n v="37882.06"/>
    <n v="13800"/>
    <n v="37882.06"/>
    <m/>
    <n v="45187"/>
    <n v="0"/>
    <x v="1"/>
  </r>
  <r>
    <x v="0"/>
    <x v="95"/>
    <x v="95"/>
    <s v="Active"/>
    <s v="CON7e2c8102125"/>
    <s v="Active"/>
    <s v="INSITE"/>
    <s v="Finstro Pay 6"/>
    <n v="45141"/>
    <n v="5900"/>
    <n v="6062.25"/>
    <n v="5900"/>
    <n v="6062.28"/>
    <m/>
    <n v="45172"/>
    <n v="0"/>
    <x v="1"/>
  </r>
  <r>
    <x v="0"/>
    <x v="566"/>
    <x v="566"/>
    <s v="Active"/>
    <s v="CON7e3ad100471"/>
    <s v="Active"/>
    <s v="INSITE"/>
    <s v="Finstro Pay 6"/>
    <n v="45076"/>
    <n v="7918.21"/>
    <n v="8135.98"/>
    <n v="7918.21"/>
    <n v="5424"/>
    <n v="45137"/>
    <n v="45168"/>
    <n v="0"/>
    <x v="1"/>
  </r>
  <r>
    <x v="0"/>
    <x v="103"/>
    <x v="103"/>
    <s v="Active"/>
    <s v="CON7e3cd99806"/>
    <s v="Active"/>
    <s v="INSITE"/>
    <s v="Finstro Pay 6"/>
    <n v="45051"/>
    <n v="2585"/>
    <n v="2656.09"/>
    <n v="2585"/>
    <n v="1328.07"/>
    <n v="45150"/>
    <n v="45174"/>
    <n v="0"/>
    <x v="1"/>
  </r>
  <r>
    <x v="0"/>
    <x v="72"/>
    <x v="72"/>
    <s v="Active"/>
    <s v="CON7e4c6102234"/>
    <s v="Active"/>
    <s v="INSITE"/>
    <s v="Finstro Pay 4"/>
    <n v="45146"/>
    <n v="986.59"/>
    <n v="1013.73"/>
    <n v="986.59"/>
    <n v="760.32"/>
    <n v="45177"/>
    <n v="45207"/>
    <n v="0"/>
    <x v="1"/>
  </r>
  <r>
    <x v="0"/>
    <x v="336"/>
    <x v="336"/>
    <s v="Active"/>
    <s v="CON7e6a8101077"/>
    <s v="Active"/>
    <s v="INSITE"/>
    <s v="Finstro Pay 6"/>
    <n v="45098"/>
    <n v="21912"/>
    <n v="22514.59"/>
    <n v="21912"/>
    <n v="15009.76"/>
    <n v="45160"/>
    <n v="45191"/>
    <n v="0"/>
    <x v="1"/>
  </r>
  <r>
    <x v="0"/>
    <x v="465"/>
    <x v="465"/>
    <s v="Active"/>
    <s v="CON7e703102269"/>
    <s v="Active"/>
    <s v="INSITE"/>
    <s v="Finstro Pay 6"/>
    <n v="45148"/>
    <n v="15401.68"/>
    <n v="15825.23"/>
    <n v="15401.68"/>
    <n v="15825.24"/>
    <m/>
    <n v="45179"/>
    <n v="0"/>
    <x v="1"/>
  </r>
  <r>
    <x v="0"/>
    <x v="125"/>
    <x v="125"/>
    <s v="Suspended"/>
    <s v="CON7e728100518"/>
    <s v="Recourse"/>
    <s v="INSITE"/>
    <s v="Finstro Pay 6"/>
    <n v="45077"/>
    <n v="40000"/>
    <n v="41100"/>
    <n v="40000"/>
    <n v="34250"/>
    <n v="45114"/>
    <n v="45188"/>
    <n v="33"/>
    <x v="5"/>
  </r>
  <r>
    <x v="0"/>
    <x v="565"/>
    <x v="565"/>
    <s v="Active"/>
    <s v="CON7e78c102791"/>
    <s v="Active"/>
    <s v="INSITE"/>
    <s v="Finstro Pay - 2 Month Repayment Holiday | 6 months Term"/>
    <n v="45168"/>
    <n v="5500"/>
    <n v="5651.25"/>
    <n v="5500"/>
    <n v="5651.28"/>
    <m/>
    <n v="45260"/>
    <n v="0"/>
    <x v="1"/>
  </r>
  <r>
    <x v="0"/>
    <x v="282"/>
    <x v="282"/>
    <s v="Active"/>
    <s v="CON7ef9e102769"/>
    <s v="Active"/>
    <s v="INSITE"/>
    <s v="Finstro Pay 6"/>
    <n v="45167"/>
    <n v="13000"/>
    <n v="13357.5"/>
    <n v="13000"/>
    <n v="13357.5"/>
    <m/>
    <n v="45198"/>
    <n v="0"/>
    <x v="1"/>
  </r>
  <r>
    <x v="0"/>
    <x v="155"/>
    <x v="155"/>
    <s v="Active"/>
    <s v="CON7f08898968"/>
    <s v="Active"/>
    <s v="INSITE"/>
    <s v="Finstro Pay 6"/>
    <n v="45016"/>
    <n v="6005.21"/>
    <n v="6170.36"/>
    <n v="6005.21"/>
    <n v="2056.8000000000002"/>
    <n v="45137"/>
    <n v="45168"/>
    <n v="0"/>
    <x v="1"/>
  </r>
  <r>
    <x v="0"/>
    <x v="9"/>
    <x v="9"/>
    <s v="Active"/>
    <s v="CON7f42d102073"/>
    <s v="Active"/>
    <s v="INSITE"/>
    <s v="Finstro Pay 6"/>
    <n v="45152"/>
    <n v="1484.42"/>
    <n v="1525.25"/>
    <n v="1484.42"/>
    <n v="1525.26"/>
    <m/>
    <n v="45183"/>
    <n v="0"/>
    <x v="1"/>
  </r>
  <r>
    <x v="0"/>
    <x v="509"/>
    <x v="509"/>
    <s v="Active"/>
    <s v="CON7f567100717"/>
    <s v="Active"/>
    <s v="INSITE"/>
    <s v="Finstro Pay 6 VF"/>
    <n v="45084"/>
    <n v="943.8"/>
    <n v="990.53"/>
    <n v="943.8"/>
    <n v="660.36"/>
    <n v="45145"/>
    <n v="45176"/>
    <n v="0"/>
    <x v="1"/>
  </r>
  <r>
    <x v="0"/>
    <x v="142"/>
    <x v="142"/>
    <s v="Active"/>
    <s v="CON7f57f98672"/>
    <s v="Active"/>
    <s v="CASH_ADVANCE"/>
    <s v="12 Month Cash Default"/>
    <n v="45007"/>
    <n v="2250"/>
    <n v="2361.38"/>
    <n v="2250"/>
    <n v="1340.88"/>
    <n v="45160"/>
    <n v="45191"/>
    <n v="0"/>
    <x v="1"/>
  </r>
  <r>
    <x v="0"/>
    <x v="567"/>
    <x v="567"/>
    <s v="Active"/>
    <s v="CON7f693101206"/>
    <s v="Active"/>
    <s v="CASH_ADVANCE"/>
    <s v="12 Month Cash Default"/>
    <n v="45103"/>
    <n v="4300"/>
    <n v="15167.36"/>
    <n v="4300"/>
    <n v="12419.18"/>
    <n v="45154"/>
    <n v="45185"/>
    <n v="0"/>
    <x v="1"/>
  </r>
  <r>
    <x v="0"/>
    <x v="195"/>
    <x v="195"/>
    <s v="Active"/>
    <s v="CON7fba3101686"/>
    <s v="Active"/>
    <s v="INSITE"/>
    <s v="Finstro Pay 6 VF"/>
    <n v="45124"/>
    <n v="1390"/>
    <n v="1428.23"/>
    <n v="1390"/>
    <n v="1190.2"/>
    <n v="45155"/>
    <n v="45186"/>
    <n v="0"/>
    <x v="1"/>
  </r>
  <r>
    <x v="0"/>
    <x v="3"/>
    <x v="3"/>
    <s v="Active"/>
    <s v="CON7ff7699557"/>
    <s v="Active"/>
    <s v="INSITE"/>
    <s v="Finstro Pay 4"/>
    <n v="45046"/>
    <n v="4569.25"/>
    <n v="4694.92"/>
    <n v="4569.25"/>
    <n v="1173.73"/>
    <n v="45154"/>
    <n v="45168"/>
    <n v="0"/>
    <x v="1"/>
  </r>
  <r>
    <x v="0"/>
    <x v="88"/>
    <x v="88"/>
    <s v="Active"/>
    <s v="CON801ea102447"/>
    <s v="Active"/>
    <s v="INSITE"/>
    <s v="Finstro Pay 6"/>
    <n v="45155"/>
    <n v="2750"/>
    <n v="2825.63"/>
    <n v="2750"/>
    <n v="2825.64"/>
    <m/>
    <n v="45186"/>
    <n v="0"/>
    <x v="1"/>
  </r>
  <r>
    <x v="0"/>
    <x v="272"/>
    <x v="272"/>
    <s v="Suspended"/>
    <s v="CON80665101530"/>
    <s v="Active"/>
    <s v="INSITE"/>
    <s v="Finstro Pay 6"/>
    <n v="45118"/>
    <n v="4268.41"/>
    <n v="4385.8"/>
    <n v="4268.41"/>
    <n v="3654.85"/>
    <n v="45149"/>
    <n v="45180"/>
    <n v="0"/>
    <x v="1"/>
  </r>
  <r>
    <x v="0"/>
    <x v="83"/>
    <x v="83"/>
    <s v="Active"/>
    <s v="CON806d7100660"/>
    <s v="Active"/>
    <s v="INSITE"/>
    <s v="Finstro Pay 4"/>
    <n v="45082"/>
    <n v="2800"/>
    <n v="2877"/>
    <n v="2800"/>
    <n v="1438.5"/>
    <n v="45143"/>
    <n v="45174"/>
    <n v="0"/>
    <x v="1"/>
  </r>
  <r>
    <x v="0"/>
    <x v="101"/>
    <x v="101"/>
    <s v="Active"/>
    <s v="CON808f6101854"/>
    <s v="Active"/>
    <s v="INSITE"/>
    <s v="Finstro Pay 6"/>
    <n v="45132"/>
    <n v="3571"/>
    <n v="3669.22"/>
    <n v="3571"/>
    <n v="3057.7"/>
    <n v="45163"/>
    <n v="45194"/>
    <n v="0"/>
    <x v="1"/>
  </r>
  <r>
    <x v="0"/>
    <x v="130"/>
    <x v="130"/>
    <s v="Active"/>
    <s v="CON80978100743"/>
    <s v="Active"/>
    <s v="INSITE"/>
    <s v="Finstro Pay 6 VF"/>
    <n v="45084"/>
    <n v="14322.19"/>
    <n v="15031.15"/>
    <n v="14322.19"/>
    <n v="10020.799999999999"/>
    <n v="45145"/>
    <n v="45176"/>
    <n v="0"/>
    <x v="1"/>
  </r>
  <r>
    <x v="0"/>
    <x v="257"/>
    <x v="257"/>
    <s v="Active"/>
    <s v="CON80990101626"/>
    <s v="Active"/>
    <s v="INSITE"/>
    <s v="Finstro Pay - 2 Month Repayment Holiday | 6 months Term"/>
    <n v="45121"/>
    <n v="8027.8"/>
    <n v="8248.58"/>
    <n v="8027.8"/>
    <n v="8248.56"/>
    <m/>
    <n v="45213"/>
    <n v="0"/>
    <x v="1"/>
  </r>
  <r>
    <x v="0"/>
    <x v="27"/>
    <x v="27"/>
    <s v="Active"/>
    <s v="CON809e0101051"/>
    <s v="Active"/>
    <s v="INSITE"/>
    <s v="Finstro Pay 6"/>
    <n v="45097"/>
    <n v="3500"/>
    <n v="3596.25"/>
    <n v="3500"/>
    <n v="2996.9"/>
    <n v="45127"/>
    <n v="45189"/>
    <n v="0"/>
    <x v="1"/>
  </r>
  <r>
    <x v="0"/>
    <x v="75"/>
    <x v="75"/>
    <s v="Active"/>
    <s v="CON80a6c102708"/>
    <s v="Active"/>
    <s v="INSITE"/>
    <s v="Finstro Pay 6"/>
    <n v="45163"/>
    <n v="4000"/>
    <n v="4110"/>
    <n v="4000"/>
    <n v="4110"/>
    <m/>
    <n v="45194"/>
    <n v="0"/>
    <x v="1"/>
  </r>
  <r>
    <x v="0"/>
    <x v="168"/>
    <x v="168"/>
    <s v="Active"/>
    <s v="CON8110f98459"/>
    <s v="Active"/>
    <s v="INSITE"/>
    <s v="Finstro Pay 6"/>
    <n v="45002"/>
    <n v="10000"/>
    <n v="10275"/>
    <n v="10000"/>
    <n v="1712.5"/>
    <n v="45155"/>
    <n v="45186"/>
    <n v="0"/>
    <x v="1"/>
  </r>
  <r>
    <x v="0"/>
    <x v="568"/>
    <x v="568"/>
    <s v="Active"/>
    <s v="CON811f8102627"/>
    <s v="Active"/>
    <s v="INSITE"/>
    <s v="Finstro Pay 6"/>
    <n v="45162"/>
    <n v="719.05"/>
    <n v="738.83"/>
    <n v="719.05"/>
    <n v="738.84"/>
    <m/>
    <n v="45193"/>
    <n v="0"/>
    <x v="1"/>
  </r>
  <r>
    <x v="0"/>
    <x v="569"/>
    <x v="569"/>
    <s v="Recovery"/>
    <s v="CON8154793880"/>
    <s v="Active"/>
    <s v="CASH_ADVANCE"/>
    <s v="Recovery - No Charges"/>
    <n v="44832"/>
    <n v="15324.87"/>
    <n v="15324.87"/>
    <n v="15324.87"/>
    <n v="14124.87"/>
    <n v="45156"/>
    <n v="45170"/>
    <n v="0"/>
    <x v="1"/>
  </r>
  <r>
    <x v="0"/>
    <x v="120"/>
    <x v="120"/>
    <s v="Active"/>
    <s v="CON81595100826"/>
    <s v="Active"/>
    <s v="INSITE"/>
    <s v="Finstro Pay 6"/>
    <n v="45090"/>
    <n v="2182.25"/>
    <n v="2242.27"/>
    <n v="2182.25"/>
    <n v="1494.88"/>
    <n v="45151"/>
    <n v="45182"/>
    <n v="0"/>
    <x v="1"/>
  </r>
  <r>
    <x v="0"/>
    <x v="116"/>
    <x v="116"/>
    <s v="Active"/>
    <s v="CON81774102361"/>
    <s v="Active"/>
    <s v="INSITE"/>
    <s v="Finstro Pay 6"/>
    <n v="45153"/>
    <n v="9799.08"/>
    <n v="10068.56"/>
    <n v="9799.08"/>
    <n v="10068.6"/>
    <m/>
    <n v="45184"/>
    <n v="0"/>
    <x v="1"/>
  </r>
  <r>
    <x v="0"/>
    <x v="570"/>
    <x v="570"/>
    <s v="Recovery"/>
    <s v="CON819c898473"/>
    <s v="Active"/>
    <s v="INSITE"/>
    <s v="Finstro Pay 6"/>
    <n v="45000"/>
    <n v="4000"/>
    <n v="4110"/>
    <n v="4000"/>
    <n v="685"/>
    <n v="45153"/>
    <n v="45184"/>
    <n v="0"/>
    <x v="1"/>
  </r>
  <r>
    <x v="0"/>
    <x v="311"/>
    <x v="311"/>
    <s v="Active"/>
    <s v="CON81ab5101562"/>
    <s v="Active"/>
    <s v="INSITE"/>
    <s v="Finstro Pay 6"/>
    <n v="45119"/>
    <n v="3017.3"/>
    <n v="3100.29"/>
    <n v="3017.3"/>
    <n v="2583.6"/>
    <n v="45150"/>
    <n v="45181"/>
    <n v="0"/>
    <x v="1"/>
  </r>
  <r>
    <x v="0"/>
    <x v="571"/>
    <x v="571"/>
    <s v="Active"/>
    <s v="CON81aff91126"/>
    <s v="Active"/>
    <s v="CASH_ADVANCE"/>
    <s v="Finstro Cash D OLD"/>
    <n v="44729"/>
    <n v="2431"/>
    <n v="5187.2299999999996"/>
    <n v="2431"/>
    <n v="379.67"/>
    <n v="45160"/>
    <n v="45191"/>
    <n v="0"/>
    <x v="1"/>
  </r>
  <r>
    <x v="0"/>
    <x v="79"/>
    <x v="79"/>
    <s v="Active"/>
    <s v="CON81cac100015"/>
    <s v="Active"/>
    <s v="INSITE"/>
    <s v="Finstro Pay 6"/>
    <n v="45058"/>
    <n v="896.1"/>
    <n v="920.75"/>
    <n v="896.1"/>
    <n v="460.38"/>
    <n v="45150"/>
    <n v="45181"/>
    <n v="0"/>
    <x v="1"/>
  </r>
  <r>
    <x v="0"/>
    <x v="6"/>
    <x v="6"/>
    <s v="Active"/>
    <s v="CON81cad100959"/>
    <s v="Active"/>
    <s v="INSITE"/>
    <s v="Finstro Pay 6"/>
    <n v="45093"/>
    <n v="489.5"/>
    <n v="502.97"/>
    <n v="489.5"/>
    <n v="335.32"/>
    <n v="45154"/>
    <n v="45185"/>
    <n v="0"/>
    <x v="1"/>
  </r>
  <r>
    <x v="0"/>
    <x v="105"/>
    <x v="105"/>
    <s v="Recovery"/>
    <s v="CON81e2497294"/>
    <s v="Recovery"/>
    <s v="INSITE"/>
    <s v="Finstro Pay 6"/>
    <n v="44956"/>
    <n v="21861.95"/>
    <n v="22463.17"/>
    <n v="21861.95"/>
    <n v="18719.349999999999"/>
    <n v="44985"/>
    <n v="45076"/>
    <n v="157"/>
    <x v="4"/>
  </r>
  <r>
    <x v="0"/>
    <x v="572"/>
    <x v="572"/>
    <s v="Recovery"/>
    <s v="CON81edf92800"/>
    <s v="Recovery"/>
    <s v="CASH_ADVANCE"/>
    <s v="Recovery - No Adv Fees"/>
    <n v="44790"/>
    <n v="18285.62"/>
    <n v="18285.62"/>
    <n v="18285.62"/>
    <n v="18285.62"/>
    <m/>
    <n v="44864"/>
    <n v="348"/>
    <x v="0"/>
  </r>
  <r>
    <x v="0"/>
    <x v="531"/>
    <x v="531"/>
    <s v="Active"/>
    <s v="CON81f7b100819"/>
    <s v="Active"/>
    <s v="INSITE"/>
    <s v="Finstro Pay 6"/>
    <n v="45086"/>
    <n v="7000"/>
    <n v="7192.5"/>
    <n v="7000"/>
    <n v="4795"/>
    <n v="45147"/>
    <n v="45178"/>
    <n v="0"/>
    <x v="1"/>
  </r>
  <r>
    <x v="0"/>
    <x v="573"/>
    <x v="573"/>
    <s v="Active"/>
    <s v="CON82137102355"/>
    <s v="Active"/>
    <s v="CASH_ADVANCE"/>
    <s v="12 Month Cash Default"/>
    <n v="45152"/>
    <n v="5250"/>
    <n v="30251.89"/>
    <n v="5250"/>
    <n v="27571.83"/>
    <n v="45163"/>
    <n v="45194"/>
    <n v="0"/>
    <x v="1"/>
  </r>
  <r>
    <x v="0"/>
    <x v="155"/>
    <x v="155"/>
    <s v="Active"/>
    <s v="CON82231100754"/>
    <s v="Active"/>
    <s v="INSITE"/>
    <s v="Finstro Pay 6"/>
    <n v="45084"/>
    <n v="6080.58"/>
    <n v="6247.81"/>
    <n v="6080.58"/>
    <n v="4165.24"/>
    <n v="45145"/>
    <n v="45176"/>
    <n v="0"/>
    <x v="1"/>
  </r>
  <r>
    <x v="0"/>
    <x v="42"/>
    <x v="42"/>
    <s v="Suspended"/>
    <s v="CON822a399452"/>
    <s v="Dishonoured"/>
    <s v="INSITE"/>
    <s v="Finstro Pay 6"/>
    <n v="45037"/>
    <n v="2829.82"/>
    <n v="2907.65"/>
    <n v="2829.82"/>
    <n v="1938.44"/>
    <n v="45098"/>
    <n v="45170"/>
    <n v="42"/>
    <x v="5"/>
  </r>
  <r>
    <x v="0"/>
    <x v="6"/>
    <x v="6"/>
    <s v="Active"/>
    <s v="CON82519100961"/>
    <s v="Active"/>
    <s v="INSITE"/>
    <s v="Finstro Pay 6"/>
    <n v="45093"/>
    <n v="465.03"/>
    <n v="477.83"/>
    <n v="465.03"/>
    <n v="318.56"/>
    <n v="45154"/>
    <n v="45185"/>
    <n v="0"/>
    <x v="1"/>
  </r>
  <r>
    <x v="0"/>
    <x v="99"/>
    <x v="99"/>
    <s v="Active"/>
    <s v="CON82633102163"/>
    <s v="Active"/>
    <s v="INSITE"/>
    <s v="Finstro Pay 6"/>
    <n v="45142"/>
    <n v="49759.9"/>
    <n v="51128.3"/>
    <n v="49759.9"/>
    <n v="51128.34"/>
    <m/>
    <n v="45173"/>
    <n v="0"/>
    <x v="1"/>
  </r>
  <r>
    <x v="0"/>
    <x v="489"/>
    <x v="489"/>
    <s v="Active"/>
    <s v="CON8265a102417"/>
    <s v="Active"/>
    <s v="CASH_ADVANCE"/>
    <s v="12 Month Cash Default"/>
    <n v="45154"/>
    <n v="4700"/>
    <n v="15214.97"/>
    <n v="4700"/>
    <n v="13170.87"/>
    <n v="45163"/>
    <n v="45170"/>
    <n v="0"/>
    <x v="1"/>
  </r>
  <r>
    <x v="0"/>
    <x v="214"/>
    <x v="214"/>
    <s v="Active"/>
    <s v="CON8267f102804"/>
    <s v="Active"/>
    <s v="INSITE"/>
    <s v="Finstro Pay 4"/>
    <n v="45168"/>
    <n v="2483.19"/>
    <n v="2551.4899999999998"/>
    <n v="2483.19"/>
    <n v="2551.52"/>
    <m/>
    <n v="45199"/>
    <n v="0"/>
    <x v="1"/>
  </r>
  <r>
    <x v="0"/>
    <x v="72"/>
    <x v="72"/>
    <s v="Active"/>
    <s v="CON8276e101174"/>
    <s v="Active"/>
    <s v="INSITE"/>
    <s v="Finstro Pay 5"/>
    <n v="45103"/>
    <n v="890.23"/>
    <n v="914.72"/>
    <n v="890.23"/>
    <n v="731.8"/>
    <n v="45133"/>
    <n v="45164"/>
    <n v="0"/>
    <x v="1"/>
  </r>
  <r>
    <x v="0"/>
    <x v="42"/>
    <x v="42"/>
    <s v="Suspended"/>
    <s v="CON82c0d99667"/>
    <s v="Dishonoured"/>
    <s v="INSITE"/>
    <s v="Finstro Pay 6"/>
    <n v="45044"/>
    <n v="5140.33"/>
    <n v="5281.7"/>
    <n v="5140.33"/>
    <n v="3521.16"/>
    <n v="45105"/>
    <n v="45170"/>
    <n v="28"/>
    <x v="6"/>
  </r>
  <r>
    <x v="0"/>
    <x v="17"/>
    <x v="17"/>
    <s v="Active"/>
    <s v="CON83064101491"/>
    <s v="Active"/>
    <s v="INSITE"/>
    <s v="Finstro Pay 3"/>
    <n v="45114"/>
    <n v="1453.05"/>
    <n v="1493.02"/>
    <n v="1453.05"/>
    <n v="995.36"/>
    <n v="45147"/>
    <n v="45176"/>
    <n v="0"/>
    <x v="1"/>
  </r>
  <r>
    <x v="0"/>
    <x v="131"/>
    <x v="131"/>
    <s v="Active"/>
    <s v="CON830c698685"/>
    <s v="Active"/>
    <s v="INSITE"/>
    <s v="Finstro Pay - 2 Month Repayment Holiday | 4 months Term"/>
    <n v="45012"/>
    <n v="12240.09"/>
    <n v="12576.71"/>
    <n v="12240.09"/>
    <n v="6288.36"/>
    <n v="45134"/>
    <n v="45165"/>
    <n v="0"/>
    <x v="1"/>
  </r>
  <r>
    <x v="0"/>
    <x v="123"/>
    <x v="123"/>
    <s v="Suspended"/>
    <s v="CON83101102029"/>
    <s v="Active"/>
    <s v="CASH_ADVANCE"/>
    <s v="12 Month Cash Default"/>
    <n v="45139"/>
    <n v="10906"/>
    <n v="15539.85"/>
    <n v="10906"/>
    <n v="7858.37"/>
    <n v="45162"/>
    <n v="45193"/>
    <n v="0"/>
    <x v="1"/>
  </r>
  <r>
    <x v="0"/>
    <x v="41"/>
    <x v="41"/>
    <s v="Active"/>
    <s v="CON83139100953"/>
    <s v="Active"/>
    <s v="INSITE"/>
    <s v="Finstro Pay 6"/>
    <n v="45093"/>
    <n v="792"/>
    <n v="813.79"/>
    <n v="792"/>
    <n v="542.55999999999995"/>
    <n v="45162"/>
    <n v="45185"/>
    <n v="0"/>
    <x v="1"/>
  </r>
  <r>
    <x v="0"/>
    <x v="27"/>
    <x v="27"/>
    <s v="Active"/>
    <s v="CON8321f99333"/>
    <s v="Active"/>
    <s v="INSITE"/>
    <s v="Finstro Pay 6"/>
    <n v="45033"/>
    <n v="1969.96"/>
    <n v="2024.14"/>
    <n v="1969.96"/>
    <n v="1012.08"/>
    <n v="45124"/>
    <n v="45186"/>
    <n v="0"/>
    <x v="1"/>
  </r>
  <r>
    <x v="0"/>
    <x v="420"/>
    <x v="420"/>
    <s v="Recovery"/>
    <s v="CON8326890721"/>
    <s v="Recovery"/>
    <s v="INSITE"/>
    <s v="Finstro Pay 5"/>
    <n v="44715"/>
    <n v="15900"/>
    <n v="16337.25"/>
    <n v="15900"/>
    <n v="9802.35"/>
    <n v="44858"/>
    <n v="45087"/>
    <n v="302"/>
    <x v="0"/>
  </r>
  <r>
    <x v="0"/>
    <x v="371"/>
    <x v="371"/>
    <s v="Active"/>
    <s v="CON83269101737"/>
    <s v="Active"/>
    <s v="INSITE"/>
    <s v="Finstro Pay 6"/>
    <n v="45126"/>
    <n v="2241.0300000000002"/>
    <n v="2302.67"/>
    <n v="2241.0300000000002"/>
    <n v="1918.9"/>
    <n v="45157"/>
    <n v="45188"/>
    <n v="0"/>
    <x v="1"/>
  </r>
  <r>
    <x v="0"/>
    <x v="574"/>
    <x v="574"/>
    <s v="Suspended"/>
    <s v="CON835a7100964"/>
    <s v="Dishonoured"/>
    <s v="INSITE"/>
    <s v="Finstro Pay 4"/>
    <n v="45096"/>
    <n v="3950"/>
    <n v="4058.63"/>
    <n v="3950"/>
    <n v="3043.98"/>
    <n v="45128"/>
    <n v="45171"/>
    <n v="13"/>
    <x v="6"/>
  </r>
  <r>
    <x v="0"/>
    <x v="332"/>
    <x v="332"/>
    <s v="Active"/>
    <s v="CON83690102277"/>
    <s v="Active"/>
    <s v="CASH_ADVANCE"/>
    <s v="12 Month Cash Default"/>
    <n v="45148"/>
    <n v="10950"/>
    <n v="24873.55"/>
    <n v="10950"/>
    <n v="23079.55"/>
    <n v="45144"/>
    <n v="45175"/>
    <n v="0"/>
    <x v="1"/>
  </r>
  <r>
    <x v="0"/>
    <x v="575"/>
    <x v="575"/>
    <s v="Recovery"/>
    <s v="CON837ef98741"/>
    <s v="Recovery"/>
    <s v="CASH_ADVANCE"/>
    <s v="Recovery - No Adv Fees"/>
    <n v="45008"/>
    <n v="13519.22"/>
    <n v="13519.22"/>
    <n v="13519.22"/>
    <n v="12457.75"/>
    <n v="45161"/>
    <n v="45081"/>
    <n v="-21"/>
    <x v="6"/>
  </r>
  <r>
    <x v="0"/>
    <x v="522"/>
    <x v="522"/>
    <s v="Active"/>
    <s v="CON83849101979"/>
    <s v="Active"/>
    <s v="CASH_ADVANCE"/>
    <s v="12 Month Cash Default"/>
    <n v="45135"/>
    <n v="3500"/>
    <n v="3673.25"/>
    <n v="3500"/>
    <n v="3673.25"/>
    <m/>
    <n v="45166"/>
    <n v="0"/>
    <x v="1"/>
  </r>
  <r>
    <x v="0"/>
    <x v="576"/>
    <x v="576"/>
    <s v="Active"/>
    <s v="CON83875100311"/>
    <s v="Active"/>
    <s v="INSITE"/>
    <s v="Finstro Pay 6 VF"/>
    <n v="45071"/>
    <n v="14187.5"/>
    <n v="14889.79"/>
    <n v="14187.5"/>
    <n v="7444.92"/>
    <n v="45163"/>
    <n v="45194"/>
    <n v="0"/>
    <x v="1"/>
  </r>
  <r>
    <x v="0"/>
    <x v="144"/>
    <x v="144"/>
    <s v="Active"/>
    <s v="CON83b9b99741"/>
    <s v="Active"/>
    <s v="INSITE"/>
    <s v="Finstro Pay 6"/>
    <n v="45049"/>
    <n v="14390.55"/>
    <n v="14786.3"/>
    <n v="14390.55"/>
    <n v="7393.17"/>
    <n v="45141"/>
    <n v="45172"/>
    <n v="0"/>
    <x v="1"/>
  </r>
  <r>
    <x v="0"/>
    <x v="577"/>
    <x v="577"/>
    <s v="Recovery"/>
    <s v="CON83dff87770"/>
    <s v="Active"/>
    <s v="CASH_ADVANCE"/>
    <s v="Recovery - No Charges"/>
    <n v="44615"/>
    <n v="72723.58"/>
    <n v="72723.58"/>
    <n v="72723.58"/>
    <n v="49023.58"/>
    <n v="45162"/>
    <n v="45169"/>
    <n v="0"/>
    <x v="1"/>
  </r>
  <r>
    <x v="0"/>
    <x v="257"/>
    <x v="257"/>
    <s v="Active"/>
    <s v="CON83efb99362"/>
    <s v="Active"/>
    <s v="INSITE"/>
    <s v="Finstro Pay - 2 Month Repayment Holiday | 6 months Term"/>
    <n v="45033"/>
    <n v="19081.189999999999"/>
    <n v="19605.93"/>
    <n v="19081.189999999999"/>
    <n v="13070.64"/>
    <n v="45155"/>
    <n v="45186"/>
    <n v="0"/>
    <x v="1"/>
  </r>
  <r>
    <x v="0"/>
    <x v="191"/>
    <x v="191"/>
    <s v="Suspended"/>
    <s v="CON83f2299857"/>
    <s v="Active"/>
    <s v="INSITE"/>
    <s v="Finstro Pay 6 EB"/>
    <n v="45051"/>
    <n v="601"/>
    <n v="617.54"/>
    <n v="601"/>
    <n v="308.79000000000002"/>
    <n v="45143"/>
    <n v="45174"/>
    <n v="0"/>
    <x v="1"/>
  </r>
  <r>
    <x v="0"/>
    <x v="250"/>
    <x v="250"/>
    <s v="Active"/>
    <s v="CON83f52102044"/>
    <s v="Active"/>
    <s v="CASH_ADVANCE"/>
    <s v="12 Month Cash Default"/>
    <n v="45139"/>
    <n v="3200"/>
    <n v="6506.9"/>
    <n v="3200"/>
    <n v="6506.9"/>
    <m/>
    <n v="45166"/>
    <n v="0"/>
    <x v="1"/>
  </r>
  <r>
    <x v="0"/>
    <x v="56"/>
    <x v="56"/>
    <s v="Active"/>
    <s v="CON8405099207"/>
    <s v="Active"/>
    <s v="INSITE"/>
    <s v="Finstro Pay 6 VF"/>
    <n v="45028"/>
    <n v="17349.75"/>
    <n v="18208.57"/>
    <n v="17349.75"/>
    <n v="6069.54"/>
    <n v="45150"/>
    <n v="45181"/>
    <n v="0"/>
    <x v="1"/>
  </r>
  <r>
    <x v="0"/>
    <x v="320"/>
    <x v="320"/>
    <s v="Active"/>
    <s v="CON8406496904"/>
    <s v="Active"/>
    <s v="INSITE"/>
    <s v="Finstro Pay 4 VF"/>
    <n v="44938"/>
    <n v="5675.87"/>
    <n v="5956.83"/>
    <n v="5675.87"/>
    <n v="4467.63"/>
    <n v="45149"/>
    <n v="45176"/>
    <n v="0"/>
    <x v="1"/>
  </r>
  <r>
    <x v="0"/>
    <x v="578"/>
    <x v="578"/>
    <s v="Recovery"/>
    <s v="CON840b798129"/>
    <s v="Active"/>
    <s v="CASH_ADVANCE"/>
    <s v="Recovery - No Charges"/>
    <n v="44987"/>
    <n v="23461.45"/>
    <n v="23461.45"/>
    <n v="23461.45"/>
    <n v="18659.650000000001"/>
    <n v="45158"/>
    <n v="45189"/>
    <n v="0"/>
    <x v="1"/>
  </r>
  <r>
    <x v="0"/>
    <x v="311"/>
    <x v="311"/>
    <s v="Active"/>
    <s v="CON8412e102835"/>
    <s v="Active"/>
    <s v="INSITE"/>
    <s v="Finstro Pay 6"/>
    <n v="45169"/>
    <n v="5000"/>
    <n v="5137.5"/>
    <n v="5000"/>
    <n v="5137.5"/>
    <m/>
    <n v="45199"/>
    <n v="0"/>
    <x v="1"/>
  </r>
  <r>
    <x v="0"/>
    <x v="579"/>
    <x v="579"/>
    <s v="Active"/>
    <s v="CON8443e101654"/>
    <s v="Active"/>
    <s v="CASH_ADVANCE"/>
    <s v="Finstro Cash D2"/>
    <n v="45124"/>
    <n v="11550"/>
    <n v="11931.16"/>
    <n v="11550"/>
    <n v="9596.9599999999991"/>
    <n v="45155"/>
    <n v="45186"/>
    <n v="0"/>
    <x v="1"/>
  </r>
  <r>
    <x v="0"/>
    <x v="340"/>
    <x v="340"/>
    <s v="Active"/>
    <s v="CON844bb102416"/>
    <s v="Active"/>
    <s v="INSITE"/>
    <s v="Finstro Pay 4"/>
    <n v="45154"/>
    <n v="5500"/>
    <n v="5651.25"/>
    <n v="5500"/>
    <n v="5651.28"/>
    <m/>
    <n v="45185"/>
    <n v="0"/>
    <x v="1"/>
  </r>
  <r>
    <x v="0"/>
    <x v="83"/>
    <x v="83"/>
    <s v="Active"/>
    <s v="CON84512101477"/>
    <s v="Active"/>
    <s v="INSITE"/>
    <s v="Finstro Pay 5"/>
    <n v="45117"/>
    <n v="6750"/>
    <n v="6935.63"/>
    <n v="6750"/>
    <n v="5548.52"/>
    <n v="45156"/>
    <n v="45179"/>
    <n v="0"/>
    <x v="1"/>
  </r>
  <r>
    <x v="0"/>
    <x v="580"/>
    <x v="580"/>
    <s v="Active"/>
    <s v="CON846dd102214"/>
    <s v="Active"/>
    <s v="CASH_ADVANCE"/>
    <s v="12 Month Cash Default"/>
    <n v="45146"/>
    <n v="12000"/>
    <n v="12594"/>
    <n v="12000"/>
    <n v="10606"/>
    <n v="45160"/>
    <n v="45167"/>
    <n v="0"/>
    <x v="1"/>
  </r>
  <r>
    <x v="0"/>
    <x v="6"/>
    <x v="6"/>
    <s v="Active"/>
    <s v="CON84725101137"/>
    <s v="Active"/>
    <s v="INSITE"/>
    <s v="Finstro Pay 6"/>
    <n v="45100"/>
    <n v="475.7"/>
    <n v="488.79"/>
    <n v="475.7"/>
    <n v="325.88"/>
    <n v="45161"/>
    <n v="45192"/>
    <n v="0"/>
    <x v="1"/>
  </r>
  <r>
    <x v="0"/>
    <x v="581"/>
    <x v="581"/>
    <s v="Recovery"/>
    <s v="CON84b9e101070"/>
    <s v="Dishonoured"/>
    <s v="CASH_ADVANCE"/>
    <s v="Recovery - No Charges"/>
    <n v="45098"/>
    <n v="26919.26"/>
    <n v="26919.26"/>
    <n v="26919.26"/>
    <n v="26219.26"/>
    <n v="45135"/>
    <n v="45173"/>
    <n v="4"/>
    <x v="6"/>
  </r>
  <r>
    <x v="0"/>
    <x v="6"/>
    <x v="6"/>
    <s v="Active"/>
    <s v="CON84cc799432"/>
    <s v="Active"/>
    <s v="INSITE"/>
    <s v="Finstro Pay 6"/>
    <n v="45036"/>
    <n v="489.5"/>
    <n v="502.97"/>
    <n v="489.5"/>
    <n v="167.66"/>
    <n v="45158"/>
    <n v="45189"/>
    <n v="0"/>
    <x v="1"/>
  </r>
  <r>
    <x v="0"/>
    <x v="582"/>
    <x v="582"/>
    <s v="Suspended"/>
    <s v="CON84ccb100992"/>
    <s v="Dishonoured"/>
    <s v="CASH_ADVANCE"/>
    <s v="12 Month Cash Default"/>
    <n v="45096"/>
    <n v="2000"/>
    <n v="18923.939999999999"/>
    <n v="2000"/>
    <n v="15958.93"/>
    <n v="45148"/>
    <n v="45169"/>
    <n v="8"/>
    <x v="6"/>
  </r>
  <r>
    <x v="0"/>
    <x v="41"/>
    <x v="41"/>
    <s v="Active"/>
    <s v="CON84fb596605"/>
    <s v="Active"/>
    <s v="INSITE"/>
    <s v="Finstro Pay - 2 Month Repayment Holiday | 6 months Term"/>
    <n v="44923"/>
    <n v="308"/>
    <n v="316.48"/>
    <n v="308"/>
    <n v="52.75"/>
    <n v="45150"/>
    <n v="45181"/>
    <n v="0"/>
    <x v="1"/>
  </r>
  <r>
    <x v="0"/>
    <x v="12"/>
    <x v="12"/>
    <s v="Active"/>
    <s v="CON84ff0101253"/>
    <s v="Active"/>
    <s v="INSITE"/>
    <s v="Finstro Pay 6"/>
    <n v="45105"/>
    <n v="7900.1"/>
    <n v="8117.37"/>
    <n v="7900.1"/>
    <n v="6764.5"/>
    <n v="45135"/>
    <n v="45166"/>
    <n v="0"/>
    <x v="1"/>
  </r>
  <r>
    <x v="0"/>
    <x v="551"/>
    <x v="551"/>
    <s v="Active"/>
    <s v="CON85301102566"/>
    <s v="Active"/>
    <s v="INSITE"/>
    <s v="Finstro Pay 6"/>
    <n v="45161"/>
    <n v="10705.47"/>
    <n v="10999.89"/>
    <n v="10705.47"/>
    <n v="10999.92"/>
    <m/>
    <n v="45192"/>
    <n v="0"/>
    <x v="1"/>
  </r>
  <r>
    <x v="0"/>
    <x v="554"/>
    <x v="554"/>
    <s v="Suspended"/>
    <s v="CON85433100870"/>
    <s v="Active"/>
    <s v="INSITE"/>
    <s v="Finstro Pay 4"/>
    <n v="45090"/>
    <n v="1150"/>
    <n v="1181.6300000000001"/>
    <n v="1150"/>
    <n v="590.82000000000005"/>
    <n v="45151"/>
    <n v="45182"/>
    <n v="0"/>
    <x v="1"/>
  </r>
  <r>
    <x v="0"/>
    <x v="228"/>
    <x v="228"/>
    <s v="Suspended"/>
    <s v="CON854cd100117"/>
    <s v="Active"/>
    <s v="INSITE"/>
    <s v="Finstro Pay 6"/>
    <n v="45062"/>
    <n v="1518"/>
    <n v="1559.75"/>
    <n v="1518"/>
    <n v="1039.8399999999999"/>
    <n v="45123"/>
    <n v="45185"/>
    <n v="0"/>
    <x v="1"/>
  </r>
  <r>
    <x v="0"/>
    <x v="414"/>
    <x v="414"/>
    <s v="Active"/>
    <s v="CON85745101957"/>
    <s v="Active"/>
    <s v="INSITE"/>
    <s v="Finstro Pay 6"/>
    <n v="45139"/>
    <n v="13243.41"/>
    <n v="13607.61"/>
    <n v="13243.41"/>
    <n v="13607.64"/>
    <m/>
    <n v="45170"/>
    <n v="0"/>
    <x v="1"/>
  </r>
  <r>
    <x v="0"/>
    <x v="55"/>
    <x v="55"/>
    <s v="Active"/>
    <s v="CON85789102252"/>
    <s v="Active"/>
    <s v="INSITE"/>
    <s v="Finstro Pay 5"/>
    <n v="45147"/>
    <n v="2300"/>
    <n v="2363.25"/>
    <n v="2300"/>
    <n v="2363.25"/>
    <m/>
    <n v="45178"/>
    <n v="0"/>
    <x v="1"/>
  </r>
  <r>
    <x v="0"/>
    <x v="282"/>
    <x v="282"/>
    <s v="Active"/>
    <s v="CON857fa101150"/>
    <s v="Active"/>
    <s v="INSITE"/>
    <s v="Finstro Pay 6"/>
    <n v="45100"/>
    <n v="1394.8"/>
    <n v="1433.17"/>
    <n v="1394.8"/>
    <n v="955.48"/>
    <n v="45161"/>
    <n v="45192"/>
    <n v="0"/>
    <x v="1"/>
  </r>
  <r>
    <x v="0"/>
    <x v="25"/>
    <x v="25"/>
    <s v="Active"/>
    <s v="CON85840101869"/>
    <s v="Active"/>
    <s v="CASH_ADVANCE"/>
    <s v="12 Month Cash Default"/>
    <n v="45132"/>
    <n v="9400"/>
    <n v="12440.05"/>
    <n v="9400"/>
    <n v="11164.59"/>
    <n v="45161"/>
    <n v="45168"/>
    <n v="0"/>
    <x v="1"/>
  </r>
  <r>
    <x v="0"/>
    <x v="85"/>
    <x v="85"/>
    <s v="Active"/>
    <s v="CON858c798542"/>
    <s v="Active"/>
    <s v="INSITE"/>
    <s v="Finstro Pay 6"/>
    <n v="45002"/>
    <n v="2201.8000000000002"/>
    <n v="2262.35"/>
    <n v="2201.8000000000002"/>
    <n v="377.06"/>
    <n v="45155"/>
    <n v="45186"/>
    <n v="0"/>
    <x v="1"/>
  </r>
  <r>
    <x v="0"/>
    <x v="334"/>
    <x v="334"/>
    <s v="Active"/>
    <s v="CON85c4e100917"/>
    <s v="Active"/>
    <s v="CASH_ADVANCE"/>
    <s v="12 Month Cash Default"/>
    <n v="45091"/>
    <n v="3000"/>
    <n v="27811.75"/>
    <n v="3000"/>
    <n v="18262.75"/>
    <n v="45161"/>
    <n v="45168"/>
    <n v="0"/>
    <x v="1"/>
  </r>
  <r>
    <x v="0"/>
    <x v="583"/>
    <x v="583"/>
    <s v="Recovery"/>
    <s v="CON85d3a75253"/>
    <s v="Active"/>
    <s v="CASH_ADVANCE"/>
    <s v="Recovery - No Charges"/>
    <n v="44097"/>
    <n v="23586.78"/>
    <n v="23586.78"/>
    <n v="23586.78"/>
    <n v="13312.12"/>
    <n v="45159"/>
    <n v="45190"/>
    <n v="0"/>
    <x v="1"/>
  </r>
  <r>
    <x v="0"/>
    <x v="584"/>
    <x v="584"/>
    <s v="Recovery"/>
    <s v="CON85f4288295"/>
    <s v="Recovery"/>
    <s v="CASH_ADVANCE"/>
    <s v="Recovery - No Charges"/>
    <n v="44629"/>
    <n v="8698.99"/>
    <n v="8698.99"/>
    <n v="8698.99"/>
    <n v="2698.99"/>
    <n v="45044"/>
    <n v="45134"/>
    <n v="78"/>
    <x v="3"/>
  </r>
  <r>
    <x v="0"/>
    <x v="170"/>
    <x v="170"/>
    <s v="Active"/>
    <s v="CON860ad96142"/>
    <s v="Active"/>
    <s v="INSITE"/>
    <s v="Finstro Pay - 2 Month Repayment Holiday | 6 months Term"/>
    <n v="44907"/>
    <n v="6000"/>
    <n v="6297"/>
    <n v="6000"/>
    <n v="1049.5"/>
    <n v="45150"/>
    <n v="45181"/>
    <n v="0"/>
    <x v="1"/>
  </r>
  <r>
    <x v="0"/>
    <x v="88"/>
    <x v="88"/>
    <s v="Active"/>
    <s v="CON8619599939"/>
    <s v="Active"/>
    <s v="INSITE"/>
    <s v="Finstro Pay 4"/>
    <n v="45055"/>
    <n v="12819.52"/>
    <n v="13172.06"/>
    <n v="12819.52"/>
    <n v="3293.02"/>
    <n v="45147"/>
    <n v="45178"/>
    <n v="0"/>
    <x v="1"/>
  </r>
  <r>
    <x v="0"/>
    <x v="585"/>
    <x v="585"/>
    <s v="Recovery"/>
    <s v="CON864bd88744"/>
    <s v="Recovery"/>
    <s v="CASH_ADVANCE"/>
    <s v="Support A - 12 month Term Loan"/>
    <n v="44645"/>
    <n v="17915.939999999999"/>
    <n v="17915.939999999999"/>
    <n v="17915.939999999999"/>
    <n v="15424.24"/>
    <n v="45015"/>
    <n v="45107"/>
    <n v="105"/>
    <x v="2"/>
  </r>
  <r>
    <x v="0"/>
    <x v="178"/>
    <x v="178"/>
    <s v="Active"/>
    <s v="CON86545102112"/>
    <s v="Active"/>
    <s v="INSITE"/>
    <s v="Finstro Pay 6"/>
    <n v="45141"/>
    <n v="575.05999999999995"/>
    <n v="590.89"/>
    <n v="575.05999999999995"/>
    <n v="590.94000000000005"/>
    <m/>
    <n v="45172"/>
    <n v="0"/>
    <x v="1"/>
  </r>
  <r>
    <x v="0"/>
    <x v="521"/>
    <x v="521"/>
    <s v="Active"/>
    <s v="CON8656a98093"/>
    <s v="Active"/>
    <s v="INSITE"/>
    <s v="Finstro Pay 6"/>
    <n v="44986"/>
    <n v="20364"/>
    <n v="20924.02"/>
    <n v="20364"/>
    <n v="3487.34"/>
    <n v="45139"/>
    <n v="45170"/>
    <n v="0"/>
    <x v="1"/>
  </r>
  <r>
    <x v="0"/>
    <x v="129"/>
    <x v="129"/>
    <s v="Active"/>
    <s v="CON865ff98026"/>
    <s v="Active"/>
    <s v="INSITE"/>
    <s v="Finstro Pay 6"/>
    <n v="44985"/>
    <n v="12840.42"/>
    <n v="13193.54"/>
    <n v="12840.42"/>
    <n v="2198.9299999999998"/>
    <n v="45135"/>
    <n v="45166"/>
    <n v="0"/>
    <x v="1"/>
  </r>
  <r>
    <x v="0"/>
    <x v="228"/>
    <x v="228"/>
    <s v="Suspended"/>
    <s v="CON8675c101382"/>
    <s v="Active"/>
    <s v="INSITE"/>
    <s v="Finstro Pay 6"/>
    <n v="45111"/>
    <n v="1200"/>
    <n v="1233"/>
    <n v="1200"/>
    <n v="1233"/>
    <m/>
    <n v="45173"/>
    <n v="0"/>
    <x v="1"/>
  </r>
  <r>
    <x v="0"/>
    <x v="586"/>
    <x v="586"/>
    <s v="Recovery"/>
    <s v="CON8685c81465"/>
    <s v="Active"/>
    <s v="CASH_ADVANCE"/>
    <s v="Recovery - No Charges"/>
    <n v="44369"/>
    <n v="51474.32"/>
    <n v="51474.32"/>
    <n v="51474.32"/>
    <n v="22874.32"/>
    <n v="45133"/>
    <n v="45164"/>
    <n v="0"/>
    <x v="1"/>
  </r>
  <r>
    <x v="0"/>
    <x v="211"/>
    <x v="211"/>
    <s v="Active"/>
    <s v="CON8685d98185"/>
    <s v="Active"/>
    <s v="INSITE"/>
    <s v="Finstro Pay 6 VF"/>
    <n v="44994"/>
    <n v="1715.63"/>
    <n v="1762.82"/>
    <n v="1715.63"/>
    <n v="293.81"/>
    <n v="45147"/>
    <n v="45178"/>
    <n v="0"/>
    <x v="1"/>
  </r>
  <r>
    <x v="0"/>
    <x v="413"/>
    <x v="413"/>
    <s v="Active"/>
    <s v="CON8697d100174"/>
    <s v="Active"/>
    <s v="INSITE"/>
    <s v="Finstro Pay 4"/>
    <n v="45065"/>
    <n v="6820.25"/>
    <n v="7007.82"/>
    <n v="6820.25"/>
    <n v="1751.96"/>
    <n v="45157"/>
    <n v="45188"/>
    <n v="0"/>
    <x v="1"/>
  </r>
  <r>
    <x v="0"/>
    <x v="466"/>
    <x v="466"/>
    <s v="Active"/>
    <s v="CON86cb298571"/>
    <s v="Active"/>
    <s v="INSITE"/>
    <s v="Finstro Intl Trade - 2 Month Interest Only + 4 Month Term"/>
    <n v="45005"/>
    <n v="12989.39"/>
    <n v="13346.61"/>
    <n v="12989.39"/>
    <n v="3336.65"/>
    <n v="45158"/>
    <n v="45189"/>
    <n v="0"/>
    <x v="1"/>
  </r>
  <r>
    <x v="0"/>
    <x v="100"/>
    <x v="100"/>
    <s v="Active"/>
    <s v="CON86d50100867"/>
    <s v="Active"/>
    <s v="INSITE"/>
    <s v="Finstro Pay 6"/>
    <n v="45090"/>
    <n v="20000"/>
    <n v="20550"/>
    <n v="20000"/>
    <n v="13700"/>
    <n v="45151"/>
    <n v="45182"/>
    <n v="0"/>
    <x v="1"/>
  </r>
  <r>
    <x v="0"/>
    <x v="404"/>
    <x v="404"/>
    <s v="Active"/>
    <s v="CON86e4f102489"/>
    <s v="Active"/>
    <s v="INSITE"/>
    <s v="Finstro Pay 6"/>
    <n v="45156"/>
    <n v="3000"/>
    <n v="3082.5"/>
    <n v="3000"/>
    <n v="3082.5"/>
    <m/>
    <n v="45187"/>
    <n v="0"/>
    <x v="1"/>
  </r>
  <r>
    <x v="0"/>
    <x v="23"/>
    <x v="23"/>
    <s v="Active"/>
    <s v="CON8706a101258"/>
    <s v="Active"/>
    <s v="INSITE"/>
    <s v="Finstro Pay 2"/>
    <n v="45105"/>
    <n v="4207.5"/>
    <n v="4323.22"/>
    <n v="4207.5"/>
    <n v="2161.61"/>
    <n v="45152"/>
    <n v="45166"/>
    <n v="0"/>
    <x v="1"/>
  </r>
  <r>
    <x v="0"/>
    <x v="85"/>
    <x v="85"/>
    <s v="Active"/>
    <s v="CON870bc98541"/>
    <s v="Active"/>
    <s v="INSITE"/>
    <s v="Finstro Pay 6"/>
    <n v="45003"/>
    <n v="1828.91"/>
    <n v="1879.21"/>
    <n v="1828.91"/>
    <n v="313.20999999999998"/>
    <n v="45156"/>
    <n v="45187"/>
    <n v="0"/>
    <x v="1"/>
  </r>
  <r>
    <x v="0"/>
    <x v="254"/>
    <x v="254"/>
    <s v="Active"/>
    <s v="CON8735698406"/>
    <s v="Active"/>
    <s v="INSITE"/>
    <s v="Finstro Pay 6"/>
    <n v="44999"/>
    <n v="1217"/>
    <n v="1250.48"/>
    <n v="1217"/>
    <n v="208.42"/>
    <n v="45152"/>
    <n v="45183"/>
    <n v="0"/>
    <x v="1"/>
  </r>
  <r>
    <x v="0"/>
    <x v="329"/>
    <x v="329"/>
    <s v="Active"/>
    <s v="CON873e1100664"/>
    <s v="Active"/>
    <s v="INSITE"/>
    <s v="Finstro Pay 6"/>
    <n v="45084"/>
    <n v="1303.5"/>
    <n v="1339.35"/>
    <n v="1303.5"/>
    <n v="892.92"/>
    <n v="45145"/>
    <n v="45176"/>
    <n v="0"/>
    <x v="1"/>
  </r>
  <r>
    <x v="0"/>
    <x v="198"/>
    <x v="198"/>
    <s v="Suspended"/>
    <s v="CON8772b97816"/>
    <s v="Dishonoured"/>
    <s v="INSITE"/>
    <s v="Finstro Pay 6"/>
    <n v="44977"/>
    <n v="10000"/>
    <n v="10275"/>
    <n v="10000"/>
    <n v="1712.5"/>
    <n v="45127"/>
    <n v="45165"/>
    <n v="12"/>
    <x v="6"/>
  </r>
  <r>
    <x v="0"/>
    <x v="166"/>
    <x v="166"/>
    <s v="Suspended"/>
    <s v="CON87a4995410"/>
    <s v="Active"/>
    <s v="INSITE"/>
    <s v="Finstro Pay - 2 Month Repayment Holiday | 6 months Term"/>
    <n v="44883"/>
    <n v="3312.43"/>
    <n v="3403.53"/>
    <n v="3312.43"/>
    <n v="567.26"/>
    <n v="45162"/>
    <n v="45187"/>
    <n v="0"/>
    <x v="1"/>
  </r>
  <r>
    <x v="0"/>
    <x v="432"/>
    <x v="432"/>
    <s v="Active"/>
    <s v="CON87a58101194"/>
    <s v="Active"/>
    <s v="CASH_ADVANCE"/>
    <s v="12 Month Cash Default"/>
    <n v="45103"/>
    <n v="4450"/>
    <n v="10171.959999999999"/>
    <n v="4450"/>
    <n v="8176.86"/>
    <n v="45158"/>
    <n v="45189"/>
    <n v="0"/>
    <x v="1"/>
  </r>
  <r>
    <x v="0"/>
    <x v="120"/>
    <x v="120"/>
    <s v="Active"/>
    <s v="CON87b3498087"/>
    <s v="Active"/>
    <s v="INSITE"/>
    <s v="Finstro Pay 6"/>
    <n v="44986"/>
    <n v="5658.21"/>
    <n v="5813.83"/>
    <n v="5658.21"/>
    <n v="968.98"/>
    <n v="45139"/>
    <n v="45170"/>
    <n v="0"/>
    <x v="1"/>
  </r>
  <r>
    <x v="0"/>
    <x v="587"/>
    <x v="587"/>
    <s v="Recovery"/>
    <s v="CON87c7a93181"/>
    <s v="Active"/>
    <s v="CASH_ADVANCE"/>
    <s v="Recovery - No Adv Fees"/>
    <n v="44804"/>
    <n v="14224.48"/>
    <n v="14224.48"/>
    <n v="14224.48"/>
    <n v="10072.030000000001"/>
    <n v="45163"/>
    <n v="45170"/>
    <n v="0"/>
    <x v="1"/>
  </r>
  <r>
    <x v="0"/>
    <x v="121"/>
    <x v="121"/>
    <s v="Active"/>
    <s v="CON87dbb102397"/>
    <s v="Active"/>
    <s v="INSITE"/>
    <s v="Finstro Pay 4"/>
    <n v="45156"/>
    <n v="5313.82"/>
    <n v="5459.96"/>
    <n v="5313.82"/>
    <n v="5459.96"/>
    <m/>
    <n v="45187"/>
    <n v="0"/>
    <x v="1"/>
  </r>
  <r>
    <x v="0"/>
    <x v="588"/>
    <x v="588"/>
    <s v="Recovery"/>
    <s v="CON87e5693363"/>
    <s v="Recovery"/>
    <s v="CASH_ADVANCE"/>
    <s v="Recovery - No Charges"/>
    <n v="44812"/>
    <n v="23745.65"/>
    <n v="23745.65"/>
    <n v="23745.65"/>
    <n v="19345.650000000001"/>
    <n v="45033"/>
    <n v="45180"/>
    <n v="32"/>
    <x v="5"/>
  </r>
  <r>
    <x v="0"/>
    <x v="22"/>
    <x v="22"/>
    <s v="Active"/>
    <s v="CON87f4f102427"/>
    <s v="Active"/>
    <s v="CASH_ADVANCE"/>
    <s v="12 Month Cash Default"/>
    <n v="45154"/>
    <n v="1100"/>
    <n v="15043.61"/>
    <n v="1100"/>
    <n v="14287.01"/>
    <n v="45162"/>
    <n v="45169"/>
    <n v="0"/>
    <x v="1"/>
  </r>
  <r>
    <x v="0"/>
    <x v="22"/>
    <x v="22"/>
    <s v="Active"/>
    <s v="CON880d399248"/>
    <s v="Active"/>
    <s v="INSITE"/>
    <s v="Finstro Pay 6"/>
    <n v="45029"/>
    <n v="2420.41"/>
    <n v="2486.98"/>
    <n v="2420.41"/>
    <n v="1243.5"/>
    <n v="45120"/>
    <n v="45165"/>
    <n v="0"/>
    <x v="1"/>
  </r>
  <r>
    <x v="0"/>
    <x v="484"/>
    <x v="484"/>
    <s v="Active"/>
    <s v="CON8828596652"/>
    <s v="Active"/>
    <s v="INSITE"/>
    <s v="Finstro Pay - 2 Month Repayment Holiday | 6 months Term"/>
    <n v="44925"/>
    <n v="14492"/>
    <n v="14890.54"/>
    <n v="14492"/>
    <n v="4963.5200000000004"/>
    <n v="45137"/>
    <n v="45168"/>
    <n v="0"/>
    <x v="1"/>
  </r>
  <r>
    <x v="0"/>
    <x v="589"/>
    <x v="589"/>
    <s v="Recovery"/>
    <s v="CON8829c102156"/>
    <s v="Active"/>
    <s v="CASH_ADVANCE"/>
    <s v="Support A - 12 month Term Loan"/>
    <n v="45142"/>
    <n v="10903.9"/>
    <n v="10903.9"/>
    <n v="10903.9"/>
    <n v="9725.7099999999991"/>
    <n v="45145"/>
    <n v="45175"/>
    <n v="0"/>
    <x v="1"/>
  </r>
  <r>
    <x v="0"/>
    <x v="590"/>
    <x v="590"/>
    <s v="Recovery"/>
    <s v="CON882a0100958"/>
    <s v="Dishonoured"/>
    <s v="CASH_ADVANCE"/>
    <s v="Recovery - No Charges"/>
    <n v="45093"/>
    <n v="15124.95"/>
    <n v="15124.95"/>
    <n v="15124.95"/>
    <n v="14524.95"/>
    <n v="45161"/>
    <n v="45175"/>
    <n v="2"/>
    <x v="6"/>
  </r>
  <r>
    <x v="0"/>
    <x v="6"/>
    <x v="6"/>
    <s v="Active"/>
    <s v="CON882af98551"/>
    <s v="Active"/>
    <s v="INSITE"/>
    <s v="Finstro Pay - 2 Month Repayment Holiday | 6 months Term"/>
    <n v="45002"/>
    <n v="979"/>
    <n v="1005.93"/>
    <n v="979"/>
    <n v="502.98"/>
    <n v="45155"/>
    <n v="45186"/>
    <n v="0"/>
    <x v="1"/>
  </r>
  <r>
    <x v="0"/>
    <x v="243"/>
    <x v="243"/>
    <s v="Active"/>
    <s v="CON88611101925"/>
    <s v="Active"/>
    <s v="INSITE"/>
    <s v="Finstro Pay 6"/>
    <n v="45134"/>
    <n v="2500"/>
    <n v="2568.75"/>
    <n v="2500"/>
    <n v="1712.52"/>
    <n v="45196"/>
    <n v="45226"/>
    <n v="0"/>
    <x v="1"/>
  </r>
  <r>
    <x v="0"/>
    <x v="591"/>
    <x v="591"/>
    <s v="Recovery"/>
    <s v="CON886e492083"/>
    <s v="Active"/>
    <s v="CASH_ADVANCE"/>
    <s v="Recovery - No Charges"/>
    <n v="44762"/>
    <n v="903.32"/>
    <n v="903.32"/>
    <n v="903.32"/>
    <n v="0.32"/>
    <n v="45128"/>
    <n v="45199"/>
    <n v="0"/>
    <x v="1"/>
  </r>
  <r>
    <x v="0"/>
    <x v="255"/>
    <x v="255"/>
    <s v="Suspended"/>
    <s v="CON88700100941"/>
    <s v="Active"/>
    <s v="INSITE"/>
    <s v="Finstro Pay 6"/>
    <n v="45092"/>
    <n v="15562.69"/>
    <n v="15990.67"/>
    <n v="15562.69"/>
    <n v="10660.48"/>
    <n v="45153"/>
    <n v="45184"/>
    <n v="0"/>
    <x v="1"/>
  </r>
  <r>
    <x v="0"/>
    <x v="592"/>
    <x v="592"/>
    <s v="Active"/>
    <s v="CON88881102359"/>
    <s v="Active"/>
    <s v="INSITE"/>
    <s v="Finstro Pay 6"/>
    <n v="45152"/>
    <n v="35160.57"/>
    <n v="36127.5"/>
    <n v="35160.57"/>
    <n v="36127.5"/>
    <m/>
    <n v="45183"/>
    <n v="0"/>
    <x v="1"/>
  </r>
  <r>
    <x v="0"/>
    <x v="593"/>
    <x v="593"/>
    <s v="Recovery"/>
    <s v="CON888dc99127"/>
    <s v="Active"/>
    <s v="CASH_ADVANCE"/>
    <s v="Recovery - No Adv Fees"/>
    <n v="45022"/>
    <n v="8891.2099999999991"/>
    <n v="8891.2099999999991"/>
    <n v="8891.2099999999991"/>
    <n v="5829.52"/>
    <n v="45163"/>
    <n v="45193"/>
    <n v="0"/>
    <x v="1"/>
  </r>
  <r>
    <x v="0"/>
    <x v="222"/>
    <x v="222"/>
    <s v="Active"/>
    <s v="CON88afe102776"/>
    <s v="Active"/>
    <s v="INSITE"/>
    <s v="Ausmarine 6"/>
    <n v="45167"/>
    <n v="6217.42"/>
    <n v="6388.41"/>
    <n v="6217.42"/>
    <n v="6388.44"/>
    <m/>
    <n v="45198"/>
    <n v="0"/>
    <x v="1"/>
  </r>
  <r>
    <x v="0"/>
    <x v="594"/>
    <x v="594"/>
    <s v="Recovery"/>
    <s v="CON88c0b88376"/>
    <s v="Recovery"/>
    <s v="CASH_ADVANCE"/>
    <s v="Recovery - No Adv Fees"/>
    <n v="44634"/>
    <n v="44066.96"/>
    <n v="44066.96"/>
    <n v="44066.96"/>
    <n v="31207.14"/>
    <n v="44929"/>
    <n v="45174"/>
    <n v="195"/>
    <x v="0"/>
  </r>
  <r>
    <x v="0"/>
    <x v="595"/>
    <x v="595"/>
    <s v="Recovery"/>
    <s v="CON88cae99851"/>
    <s v="Active"/>
    <s v="CASH_ADVANCE"/>
    <s v="Recovery - No Charges"/>
    <n v="45051"/>
    <n v="11620.65"/>
    <n v="11620.65"/>
    <n v="11620.65"/>
    <n v="11531.65"/>
    <n v="45166"/>
    <n v="45180"/>
    <n v="0"/>
    <x v="1"/>
  </r>
  <r>
    <x v="0"/>
    <x v="94"/>
    <x v="94"/>
    <s v="Active"/>
    <s v="CON88dea99082"/>
    <s v="Active"/>
    <s v="INSITE"/>
    <s v="Finstro Pay 6"/>
    <n v="45021"/>
    <n v="1650"/>
    <n v="1695.38"/>
    <n v="1650"/>
    <n v="565.14"/>
    <n v="45143"/>
    <n v="45174"/>
    <n v="0"/>
    <x v="1"/>
  </r>
  <r>
    <x v="0"/>
    <x v="9"/>
    <x v="9"/>
    <s v="Active"/>
    <s v="CON8905398698"/>
    <s v="Active"/>
    <s v="INSITE"/>
    <s v="Finstro Pay 6"/>
    <n v="45008"/>
    <n v="904.75"/>
    <n v="929.64"/>
    <n v="904.75"/>
    <n v="154.94"/>
    <n v="45161"/>
    <n v="45192"/>
    <n v="0"/>
    <x v="1"/>
  </r>
  <r>
    <x v="0"/>
    <x v="496"/>
    <x v="496"/>
    <s v="Active"/>
    <s v="CON890ab99372"/>
    <s v="Active"/>
    <s v="INSITE"/>
    <s v="Finstro Pay 6"/>
    <n v="45034"/>
    <n v="5209.4799999999996"/>
    <n v="5352.75"/>
    <n v="5209.4799999999996"/>
    <n v="1784.26"/>
    <n v="45156"/>
    <n v="45187"/>
    <n v="0"/>
    <x v="1"/>
  </r>
  <r>
    <x v="0"/>
    <x v="91"/>
    <x v="91"/>
    <s v="Active"/>
    <s v="CON89190100463"/>
    <s v="Active"/>
    <s v="INSITE"/>
    <s v="Finstro Pay 3"/>
    <n v="45075"/>
    <n v="5640"/>
    <n v="5795.1"/>
    <n v="5640"/>
    <n v="1931.7"/>
    <n v="45149"/>
    <n v="45167"/>
    <n v="0"/>
    <x v="1"/>
  </r>
  <r>
    <x v="0"/>
    <x v="44"/>
    <x v="44"/>
    <s v="Active"/>
    <s v="CON8960199647"/>
    <s v="Active"/>
    <s v="INSITE"/>
    <s v="Finstro Pay 6"/>
    <n v="45047"/>
    <n v="12321.73"/>
    <n v="12660.58"/>
    <n v="12321.73"/>
    <n v="6330.3"/>
    <n v="45139"/>
    <n v="45170"/>
    <n v="0"/>
    <x v="1"/>
  </r>
  <r>
    <x v="0"/>
    <x v="210"/>
    <x v="210"/>
    <s v="Active"/>
    <s v="CON8972e98837"/>
    <s v="Active"/>
    <s v="INSITE"/>
    <s v="Finstro Pay 6"/>
    <n v="45019"/>
    <n v="2475"/>
    <n v="2543.0700000000002"/>
    <n v="2475"/>
    <n v="847.7"/>
    <n v="45141"/>
    <n v="45172"/>
    <n v="0"/>
    <x v="1"/>
  </r>
  <r>
    <x v="0"/>
    <x v="6"/>
    <x v="6"/>
    <s v="Active"/>
    <s v="CON8987d98342"/>
    <s v="Active"/>
    <s v="INSITE"/>
    <s v="Finstro Pay - 2 Month Repayment Holiday | 6 months Term"/>
    <n v="44995"/>
    <n v="652"/>
    <n v="669.94"/>
    <n v="652"/>
    <n v="334.98"/>
    <n v="45148"/>
    <n v="45179"/>
    <n v="0"/>
    <x v="1"/>
  </r>
  <r>
    <x v="0"/>
    <x v="14"/>
    <x v="14"/>
    <s v="Suspended"/>
    <s v="CON8995099784"/>
    <s v="Active"/>
    <s v="INSITE"/>
    <s v="Finstro Pay - 2 Month Repayment Holiday | 6 months Term"/>
    <n v="45053"/>
    <n v="2750"/>
    <n v="2886.13"/>
    <n v="2750"/>
    <n v="2405.1"/>
    <n v="45145"/>
    <n v="45176"/>
    <n v="0"/>
    <x v="1"/>
  </r>
  <r>
    <x v="0"/>
    <x v="250"/>
    <x v="250"/>
    <s v="Active"/>
    <s v="CON89c4f102374"/>
    <s v="Active"/>
    <s v="INSITE"/>
    <s v="Finstro Pay 6"/>
    <n v="45153"/>
    <n v="2244"/>
    <n v="2305.7199999999998"/>
    <n v="2244"/>
    <n v="2305.7399999999998"/>
    <m/>
    <n v="45184"/>
    <n v="0"/>
    <x v="1"/>
  </r>
  <r>
    <x v="0"/>
    <x v="41"/>
    <x v="41"/>
    <s v="Active"/>
    <s v="CON89da6102503"/>
    <s v="Active"/>
    <s v="INSITE"/>
    <s v="Finstro Pay 6"/>
    <n v="45159"/>
    <n v="396"/>
    <n v="406.9"/>
    <n v="396"/>
    <n v="406.92"/>
    <m/>
    <n v="45190"/>
    <n v="0"/>
    <x v="1"/>
  </r>
  <r>
    <x v="0"/>
    <x v="596"/>
    <x v="596"/>
    <s v="Active"/>
    <s v="CON89ecf102307"/>
    <s v="Active"/>
    <s v="CASH_ADVANCE"/>
    <s v="Finstro Cash D2"/>
    <n v="45149"/>
    <n v="5850"/>
    <n v="14560.52"/>
    <n v="5850"/>
    <n v="13483.44"/>
    <n v="45158"/>
    <n v="45165"/>
    <n v="0"/>
    <x v="1"/>
  </r>
  <r>
    <x v="0"/>
    <x v="21"/>
    <x v="21"/>
    <s v="Recovery"/>
    <s v="CON89fe897809"/>
    <s v="Active"/>
    <s v="INSITE"/>
    <s v="Finstro Pay 6"/>
    <n v="44977"/>
    <n v="693"/>
    <n v="712.07"/>
    <n v="693"/>
    <n v="118.68"/>
    <n v="45158"/>
    <n v="45189"/>
    <n v="0"/>
    <x v="1"/>
  </r>
  <r>
    <x v="0"/>
    <x v="3"/>
    <x v="3"/>
    <s v="Active"/>
    <s v="CON8a3da100446"/>
    <s v="Active"/>
    <s v="INSITE"/>
    <s v="Finstro Pay 4"/>
    <n v="45076"/>
    <n v="5873.96"/>
    <n v="6035.5"/>
    <n v="5873.96"/>
    <n v="3017.76"/>
    <n v="45154"/>
    <n v="45185"/>
    <n v="0"/>
    <x v="1"/>
  </r>
  <r>
    <x v="0"/>
    <x v="597"/>
    <x v="597"/>
    <s v="Active"/>
    <s v="CON8a4d7100548"/>
    <s v="Active"/>
    <s v="INSITE"/>
    <s v="Finstro Intl Trade - 2 Month Interest Only + 4 Month Term"/>
    <n v="45077"/>
    <n v="9531.6200000000008"/>
    <n v="9793.75"/>
    <n v="9531.6200000000008"/>
    <n v="9793.76"/>
    <n v="45137"/>
    <n v="45168"/>
    <n v="0"/>
    <x v="1"/>
  </r>
  <r>
    <x v="0"/>
    <x v="311"/>
    <x v="311"/>
    <s v="Active"/>
    <s v="CON8a5c696656"/>
    <s v="Active"/>
    <s v="INSITE"/>
    <s v="Finstro Pay - 2 Month Repayment Holiday | 6 months Term"/>
    <n v="44925"/>
    <n v="4315.4799999999996"/>
    <n v="4434.17"/>
    <n v="4315.4799999999996"/>
    <n v="739.03"/>
    <n v="45137"/>
    <n v="45168"/>
    <n v="0"/>
    <x v="1"/>
  </r>
  <r>
    <x v="0"/>
    <x v="41"/>
    <x v="41"/>
    <s v="Active"/>
    <s v="CON8a734101995"/>
    <s v="Active"/>
    <s v="INSITE"/>
    <s v="Finstro Pay 6"/>
    <n v="45138"/>
    <n v="1256.4000000000001"/>
    <n v="1290.97"/>
    <n v="1256.4000000000001"/>
    <n v="1291.02"/>
    <m/>
    <n v="45181"/>
    <n v="0"/>
    <x v="1"/>
  </r>
  <r>
    <x v="0"/>
    <x v="598"/>
    <x v="598"/>
    <s v="Active"/>
    <s v="CON8a7aa102667"/>
    <s v="Active"/>
    <s v="CASH_ADVANCE"/>
    <s v="Finstro Cash D2"/>
    <n v="45162"/>
    <n v="1700"/>
    <n v="15038.95"/>
    <n v="1700"/>
    <n v="14470.2"/>
    <n v="45162"/>
    <n v="45169"/>
    <n v="0"/>
    <x v="1"/>
  </r>
  <r>
    <x v="0"/>
    <x v="599"/>
    <x v="599"/>
    <s v="Active"/>
    <s v="CON8aa9e101580"/>
    <s v="Active"/>
    <s v="CASH_ADVANCE"/>
    <s v="12 Month Cash Default"/>
    <n v="45120"/>
    <n v="2987"/>
    <n v="12273.24"/>
    <n v="2987"/>
    <n v="11474.01"/>
    <n v="45163"/>
    <n v="45170"/>
    <n v="0"/>
    <x v="1"/>
  </r>
  <r>
    <x v="0"/>
    <x v="147"/>
    <x v="147"/>
    <s v="Active"/>
    <s v="CON8abcf101068"/>
    <s v="Active"/>
    <s v="INSITE"/>
    <s v="Finstro Pay 6"/>
    <n v="45098"/>
    <n v="9900"/>
    <n v="10172.25"/>
    <n v="9900"/>
    <n v="6781.52"/>
    <n v="45159"/>
    <n v="45190"/>
    <n v="0"/>
    <x v="1"/>
  </r>
  <r>
    <x v="0"/>
    <x v="600"/>
    <x v="600"/>
    <s v="Active"/>
    <s v="CON8ae07101416"/>
    <s v="Active"/>
    <s v="INSITE"/>
    <s v="Finstro Pay 4 VF"/>
    <n v="45113"/>
    <n v="1353.04"/>
    <n v="1420.03"/>
    <n v="1353.04"/>
    <n v="1065.03"/>
    <n v="45144"/>
    <n v="45175"/>
    <n v="0"/>
    <x v="1"/>
  </r>
  <r>
    <x v="0"/>
    <x v="347"/>
    <x v="347"/>
    <s v="Active"/>
    <s v="CON8ae0b102796"/>
    <s v="Active"/>
    <s v="INSITE"/>
    <s v="Finstro Pay 4"/>
    <n v="45168"/>
    <n v="816.75"/>
    <n v="839.22"/>
    <n v="816.75"/>
    <n v="839.24"/>
    <m/>
    <n v="45199"/>
    <n v="0"/>
    <x v="1"/>
  </r>
  <r>
    <x v="0"/>
    <x v="38"/>
    <x v="38"/>
    <s v="Active"/>
    <s v="CON8af6d99213"/>
    <s v="Active"/>
    <s v="INSITE"/>
    <s v="Finstro Pay 6"/>
    <n v="45035"/>
    <n v="624"/>
    <n v="641.16999999999996"/>
    <n v="624"/>
    <n v="213.74"/>
    <n v="45157"/>
    <n v="45188"/>
    <n v="0"/>
    <x v="1"/>
  </r>
  <r>
    <x v="0"/>
    <x v="601"/>
    <x v="601"/>
    <s v="Recovery"/>
    <s v="CON8afc8101854"/>
    <s v="Recovery"/>
    <s v="CASH_ADVANCE"/>
    <s v="Recovery - No Charges"/>
    <n v="45131"/>
    <n v="46623.92"/>
    <n v="46623.92"/>
    <n v="46623.92"/>
    <n v="46623.92"/>
    <m/>
    <n v="45180"/>
    <n v="32"/>
    <x v="5"/>
  </r>
  <r>
    <x v="0"/>
    <x v="602"/>
    <x v="602"/>
    <s v="Active"/>
    <s v="CON8aff798351"/>
    <s v="Active"/>
    <s v="CASH_ADVANCE"/>
    <s v="12 Month Cash Default"/>
    <n v="44995"/>
    <n v="12000"/>
    <n v="12594"/>
    <n v="12000"/>
    <n v="7068"/>
    <n v="45148"/>
    <n v="45179"/>
    <n v="0"/>
    <x v="1"/>
  </r>
  <r>
    <x v="0"/>
    <x v="12"/>
    <x v="12"/>
    <s v="Active"/>
    <s v="CON8b01d98225"/>
    <s v="Active"/>
    <s v="INSITE"/>
    <s v="Finstro Pay 6"/>
    <n v="44991"/>
    <n v="652.96"/>
    <n v="670.93"/>
    <n v="652.96"/>
    <n v="111.83"/>
    <n v="45144"/>
    <n v="45175"/>
    <n v="0"/>
    <x v="1"/>
  </r>
  <r>
    <x v="0"/>
    <x v="603"/>
    <x v="603"/>
    <s v="Suspended"/>
    <s v="CON8b23e93992"/>
    <s v="Active"/>
    <s v="CASH_ADVANCE"/>
    <s v="12 Month Cash Default"/>
    <n v="44834"/>
    <n v="12300"/>
    <n v="15180.49"/>
    <n v="12300"/>
    <n v="10302.459999999999"/>
    <n v="45163"/>
    <n v="45194"/>
    <n v="0"/>
    <x v="1"/>
  </r>
  <r>
    <x v="0"/>
    <x v="99"/>
    <x v="99"/>
    <s v="Active"/>
    <s v="CON8b2b1101616"/>
    <s v="Active"/>
    <s v="INSITE"/>
    <s v="Finstro Pay 6"/>
    <n v="45121"/>
    <n v="10067.11"/>
    <n v="10343.959999999999"/>
    <n v="10067.11"/>
    <n v="8620"/>
    <n v="45152"/>
    <n v="45183"/>
    <n v="0"/>
    <x v="1"/>
  </r>
  <r>
    <x v="0"/>
    <x v="75"/>
    <x v="75"/>
    <s v="Active"/>
    <s v="CON8b41596645"/>
    <s v="Active"/>
    <s v="INSITE"/>
    <s v="Finstro Pay - 2 Month Repayment Holiday | 6 months Term"/>
    <n v="44925"/>
    <n v="4000"/>
    <n v="4110"/>
    <n v="4000"/>
    <n v="685"/>
    <n v="45137"/>
    <n v="45168"/>
    <n v="0"/>
    <x v="1"/>
  </r>
  <r>
    <x v="0"/>
    <x v="295"/>
    <x v="295"/>
    <s v="Suspended"/>
    <s v="CON8b41c98790"/>
    <s v="Dishonoured"/>
    <s v="INSITE"/>
    <s v="Finstro Pay 6"/>
    <n v="45012"/>
    <n v="5643"/>
    <n v="5798.19"/>
    <n v="5643"/>
    <n v="2899.11"/>
    <n v="45104"/>
    <n v="45175"/>
    <n v="35"/>
    <x v="5"/>
  </r>
  <r>
    <x v="0"/>
    <x v="604"/>
    <x v="604"/>
    <s v="Active"/>
    <s v="CON8b5a7102547"/>
    <s v="Active"/>
    <s v="INSITE"/>
    <s v="Finstro Pay 6"/>
    <n v="45169"/>
    <n v="1650"/>
    <n v="1695.38"/>
    <n v="1650"/>
    <n v="1695.42"/>
    <m/>
    <n v="45199"/>
    <n v="0"/>
    <x v="1"/>
  </r>
  <r>
    <x v="0"/>
    <x v="161"/>
    <x v="161"/>
    <s v="Active"/>
    <s v="CON8b7ec102633"/>
    <s v="Active"/>
    <s v="INSITE"/>
    <s v="Finstro Intl Trade - 2 Month Interest Only + 4 Month Term"/>
    <n v="45162"/>
    <n v="2400.61"/>
    <n v="2466.64"/>
    <n v="2400.61"/>
    <n v="2466.64"/>
    <m/>
    <n v="45193"/>
    <n v="0"/>
    <x v="1"/>
  </r>
  <r>
    <x v="0"/>
    <x v="213"/>
    <x v="213"/>
    <s v="Suspended"/>
    <s v="CON8b845102133"/>
    <s v="Active"/>
    <s v="INSITE"/>
    <s v="Finstro Pay 4"/>
    <n v="45142"/>
    <n v="7282"/>
    <n v="7482.27"/>
    <n v="7282"/>
    <n v="7482.28"/>
    <m/>
    <n v="45173"/>
    <n v="0"/>
    <x v="1"/>
  </r>
  <r>
    <x v="0"/>
    <x v="605"/>
    <x v="605"/>
    <s v="Recovery"/>
    <s v="CON8b86c73626"/>
    <s v="Active"/>
    <s v="CASH_ADVANCE"/>
    <s v="Recovery - No Adv Fees"/>
    <n v="43991"/>
    <n v="20931.29"/>
    <n v="20931.29"/>
    <n v="20931.29"/>
    <n v="36054.33"/>
    <n v="45152"/>
    <n v="45183"/>
    <n v="0"/>
    <x v="1"/>
  </r>
  <r>
    <x v="0"/>
    <x v="477"/>
    <x v="477"/>
    <s v="Suspended"/>
    <s v="CON8b92d99559"/>
    <s v="Active"/>
    <s v="CASH_ADVANCE"/>
    <s v="Support A - 12 month Term Loan"/>
    <n v="45042"/>
    <n v="41863.99"/>
    <n v="41863.99"/>
    <n v="41863.99"/>
    <n v="26431.65"/>
    <n v="45153"/>
    <n v="45184"/>
    <n v="0"/>
    <x v="1"/>
  </r>
  <r>
    <x v="0"/>
    <x v="546"/>
    <x v="546"/>
    <s v="Recovery"/>
    <s v="CON8b99697698"/>
    <s v="Recovery"/>
    <s v="CASH_ADVANCE"/>
    <s v="12 Month Cash Default"/>
    <n v="44972"/>
    <n v="12000"/>
    <n v="12594"/>
    <n v="12000"/>
    <n v="11518.01"/>
    <n v="45000"/>
    <n v="45099"/>
    <n v="156"/>
    <x v="4"/>
  </r>
  <r>
    <x v="0"/>
    <x v="606"/>
    <x v="606"/>
    <s v="Recovery"/>
    <s v="CON8ba2c92716"/>
    <s v="Dishonoured"/>
    <s v="CASH_ADVANCE"/>
    <s v="Recovery - No Adv Fees"/>
    <n v="44785"/>
    <n v="32872.49"/>
    <n v="32872.49"/>
    <n v="32872.49"/>
    <n v="33391.61"/>
    <n v="45138"/>
    <n v="45175"/>
    <n v="2"/>
    <x v="6"/>
  </r>
  <r>
    <x v="0"/>
    <x v="6"/>
    <x v="6"/>
    <s v="Active"/>
    <s v="CON8ba7399433"/>
    <s v="Active"/>
    <s v="INSITE"/>
    <s v="Finstro Pay 6"/>
    <n v="45036"/>
    <n v="539"/>
    <n v="553.83000000000004"/>
    <n v="539"/>
    <n v="184.62"/>
    <n v="45158"/>
    <n v="45189"/>
    <n v="0"/>
    <x v="1"/>
  </r>
  <r>
    <x v="0"/>
    <x v="28"/>
    <x v="28"/>
    <s v="Active"/>
    <s v="CON8bc5a96660"/>
    <s v="Active"/>
    <s v="INSITE"/>
    <s v="Finstro Pay - 2 Month Repayment Holiday | 6 months Term"/>
    <n v="44929"/>
    <n v="531.4"/>
    <n v="546.03"/>
    <n v="531.4"/>
    <n v="91.01"/>
    <n v="45141"/>
    <n v="45172"/>
    <n v="0"/>
    <x v="1"/>
  </r>
  <r>
    <x v="0"/>
    <x v="561"/>
    <x v="561"/>
    <s v="Active"/>
    <s v="CON8bd63102204"/>
    <s v="Active"/>
    <s v="INSITE"/>
    <s v="Finstro Pay 6 EB"/>
    <n v="45145"/>
    <n v="15348.96"/>
    <n v="15771.06"/>
    <n v="15348.96"/>
    <n v="15771.06"/>
    <m/>
    <n v="45176"/>
    <n v="0"/>
    <x v="1"/>
  </r>
  <r>
    <x v="0"/>
    <x v="388"/>
    <x v="388"/>
    <s v="Active"/>
    <s v="CON8bde5101226"/>
    <s v="Active"/>
    <s v="INSITE"/>
    <s v="Finstro Pay 2"/>
    <n v="45106"/>
    <n v="1321.09"/>
    <n v="1357.43"/>
    <n v="1321.09"/>
    <n v="678.72"/>
    <n v="45136"/>
    <n v="45167"/>
    <n v="0"/>
    <x v="1"/>
  </r>
  <r>
    <x v="0"/>
    <x v="607"/>
    <x v="607"/>
    <s v="Recovery"/>
    <s v="CON8be0997462"/>
    <s v="Active"/>
    <s v="CASH_ADVANCE"/>
    <s v="Support A - 12 month Term Loan"/>
    <n v="44961"/>
    <n v="57924.54"/>
    <n v="57924.54"/>
    <n v="57924.54"/>
    <n v="36162.910000000003"/>
    <n v="45161"/>
    <n v="45168"/>
    <n v="0"/>
    <x v="1"/>
  </r>
  <r>
    <x v="0"/>
    <x v="608"/>
    <x v="608"/>
    <s v="Active"/>
    <s v="CON8be72100628"/>
    <s v="Active"/>
    <s v="CASH_ADVANCE"/>
    <s v="12 Month Cash Default"/>
    <n v="45079"/>
    <n v="48170"/>
    <n v="50554.42"/>
    <n v="48170"/>
    <n v="41913.339999999997"/>
    <n v="45140"/>
    <n v="45171"/>
    <n v="0"/>
    <x v="1"/>
  </r>
  <r>
    <x v="0"/>
    <x v="416"/>
    <x v="416"/>
    <s v="Active"/>
    <s v="CON8c04c100002"/>
    <s v="Active"/>
    <s v="INSITE"/>
    <s v="Finstro Pay 4"/>
    <n v="45058"/>
    <n v="3013.81"/>
    <n v="3096.7"/>
    <n v="3013.81"/>
    <n v="774.18"/>
    <n v="45150"/>
    <n v="45181"/>
    <n v="0"/>
    <x v="1"/>
  </r>
  <r>
    <x v="0"/>
    <x v="124"/>
    <x v="124"/>
    <s v="Active"/>
    <s v="CON8c063102249"/>
    <s v="Active"/>
    <s v="INSITE"/>
    <s v="Finstro Pay 4"/>
    <n v="45152"/>
    <n v="11303.04"/>
    <n v="11613.88"/>
    <n v="11303.04"/>
    <n v="11613.88"/>
    <m/>
    <n v="45183"/>
    <n v="0"/>
    <x v="1"/>
  </r>
  <r>
    <x v="0"/>
    <x v="178"/>
    <x v="178"/>
    <s v="Active"/>
    <s v="CON8c09b98416"/>
    <s v="Active"/>
    <s v="INSITE"/>
    <s v="Finstro Pay 6"/>
    <n v="44999"/>
    <n v="447.95"/>
    <n v="460.28"/>
    <n v="447.95"/>
    <n v="76.72"/>
    <n v="45152"/>
    <n v="45183"/>
    <n v="0"/>
    <x v="1"/>
  </r>
  <r>
    <x v="0"/>
    <x v="128"/>
    <x v="128"/>
    <s v="Active"/>
    <s v="CON8c0a9101781"/>
    <s v="Active"/>
    <s v="CASH_ADVANCE"/>
    <s v="12 Month Cash Default"/>
    <n v="45128"/>
    <n v="1050"/>
    <n v="4044.56"/>
    <n v="1050"/>
    <n v="3711.41"/>
    <n v="45153"/>
    <n v="45167"/>
    <n v="0"/>
    <x v="1"/>
  </r>
  <r>
    <x v="0"/>
    <x v="13"/>
    <x v="13"/>
    <s v="Active"/>
    <s v="CON8c282101268"/>
    <s v="Active"/>
    <s v="INSITE"/>
    <s v="Finstro Pay 4"/>
    <n v="45105"/>
    <n v="3275.8"/>
    <n v="3365.89"/>
    <n v="3275.8"/>
    <n v="2524.44"/>
    <n v="45135"/>
    <n v="45166"/>
    <n v="0"/>
    <x v="1"/>
  </r>
  <r>
    <x v="0"/>
    <x v="609"/>
    <x v="609"/>
    <s v="Recovery"/>
    <s v="CON8c4ee92080"/>
    <s v="Recovery"/>
    <s v="CASH_ADVANCE"/>
    <s v="Recovery - No Charges"/>
    <n v="44762"/>
    <n v="61951.59"/>
    <n v="61951.59"/>
    <n v="61951.59"/>
    <n v="48701.59"/>
    <n v="45128"/>
    <n v="45181"/>
    <n v="31"/>
    <x v="5"/>
  </r>
  <r>
    <x v="0"/>
    <x v="469"/>
    <x v="469"/>
    <s v="Active"/>
    <s v="CON8c69f102216"/>
    <s v="Active"/>
    <s v="CASH_ADVANCE"/>
    <s v="12 Month Cash Default"/>
    <n v="45146"/>
    <n v="2700"/>
    <n v="22133.29"/>
    <n v="2700"/>
    <n v="21246.85"/>
    <n v="45163"/>
    <n v="45170"/>
    <n v="0"/>
    <x v="1"/>
  </r>
  <r>
    <x v="0"/>
    <x v="28"/>
    <x v="28"/>
    <s v="Active"/>
    <s v="CON8c7f0102682"/>
    <s v="Active"/>
    <s v="INSITE"/>
    <s v="Finstro Pay 6"/>
    <n v="45163"/>
    <n v="7940.91"/>
    <n v="8159.3"/>
    <n v="7940.91"/>
    <n v="8159.34"/>
    <m/>
    <n v="45194"/>
    <n v="0"/>
    <x v="1"/>
  </r>
  <r>
    <x v="0"/>
    <x v="75"/>
    <x v="75"/>
    <s v="Active"/>
    <s v="CON8ca0d101855"/>
    <s v="Active"/>
    <s v="CASH_ADVANCE"/>
    <s v="12 Month Cash Default"/>
    <n v="45132"/>
    <n v="4750"/>
    <n v="9323.5499999999993"/>
    <n v="4750"/>
    <n v="9031.0400000000009"/>
    <n v="45135"/>
    <n v="45166"/>
    <n v="0"/>
    <x v="1"/>
  </r>
  <r>
    <x v="0"/>
    <x v="152"/>
    <x v="152"/>
    <s v="Active"/>
    <s v="CON8cac1100670"/>
    <s v="Active"/>
    <s v="INSITE"/>
    <s v="Finstro Pay 6"/>
    <n v="45082"/>
    <n v="3200"/>
    <n v="3288"/>
    <n v="3200"/>
    <n v="2192"/>
    <n v="45143"/>
    <n v="45174"/>
    <n v="0"/>
    <x v="1"/>
  </r>
  <r>
    <x v="0"/>
    <x v="610"/>
    <x v="610"/>
    <s v="Active"/>
    <s v="CON8cbe299555"/>
    <s v="Active"/>
    <s v="CASH_ADVANCE"/>
    <s v="12 Month Cash Default"/>
    <n v="45042"/>
    <n v="450"/>
    <n v="5022.03"/>
    <n v="450"/>
    <n v="3172.59"/>
    <n v="45157"/>
    <n v="45188"/>
    <n v="0"/>
    <x v="1"/>
  </r>
  <r>
    <x v="0"/>
    <x v="188"/>
    <x v="188"/>
    <s v="Active"/>
    <s v="CON8ccfd102430"/>
    <s v="Active"/>
    <s v="INSITE"/>
    <s v="Finstro Pay 6"/>
    <n v="45154"/>
    <n v="3644.53"/>
    <n v="3744.76"/>
    <n v="3644.53"/>
    <n v="3744.78"/>
    <m/>
    <n v="45185"/>
    <n v="0"/>
    <x v="1"/>
  </r>
  <r>
    <x v="0"/>
    <x v="611"/>
    <x v="611"/>
    <s v="Recovery"/>
    <s v="CON8cd1f102211"/>
    <s v="Active"/>
    <s v="CASH_ADVANCE"/>
    <s v="Recovery - No Adv Fees"/>
    <n v="45145"/>
    <n v="46622.05"/>
    <n v="46622.05"/>
    <n v="46622.05"/>
    <n v="22308.91"/>
    <n v="45145"/>
    <n v="45175"/>
    <n v="0"/>
    <x v="1"/>
  </r>
  <r>
    <x v="0"/>
    <x v="6"/>
    <x v="6"/>
    <s v="Active"/>
    <s v="CON8cda8102325"/>
    <s v="Active"/>
    <s v="INSITE"/>
    <s v="Finstro Pay 6"/>
    <n v="45152"/>
    <n v="1034"/>
    <n v="1062.44"/>
    <n v="1034"/>
    <n v="1062.48"/>
    <m/>
    <n v="45183"/>
    <n v="0"/>
    <x v="1"/>
  </r>
  <r>
    <x v="0"/>
    <x v="612"/>
    <x v="612"/>
    <s v="Active"/>
    <s v="CON8ce1698327"/>
    <s v="Active"/>
    <s v="CASH_ADVANCE"/>
    <s v="12 Month Cash Default"/>
    <n v="44994"/>
    <n v="17000"/>
    <n v="17841.5"/>
    <n v="17000"/>
    <n v="9825.51"/>
    <n v="45147"/>
    <n v="45178"/>
    <n v="0"/>
    <x v="1"/>
  </r>
  <r>
    <x v="0"/>
    <x v="406"/>
    <x v="406"/>
    <s v="Active"/>
    <s v="CON8d049101508"/>
    <s v="Active"/>
    <s v="INSITE"/>
    <s v="Finstro Pay 6 VF"/>
    <n v="45117"/>
    <n v="10329.52"/>
    <n v="10840.84"/>
    <n v="10329.52"/>
    <n v="9034.0499999999993"/>
    <n v="45148"/>
    <n v="45179"/>
    <n v="0"/>
    <x v="1"/>
  </r>
  <r>
    <x v="0"/>
    <x v="88"/>
    <x v="88"/>
    <s v="Active"/>
    <s v="CON8d08e101452"/>
    <s v="Active"/>
    <s v="INSITE"/>
    <s v="Finstro Pay 6"/>
    <n v="45114"/>
    <n v="6750"/>
    <n v="6935.63"/>
    <n v="6750"/>
    <n v="5779.7"/>
    <n v="45145"/>
    <n v="45176"/>
    <n v="0"/>
    <x v="1"/>
  </r>
  <r>
    <x v="0"/>
    <x v="38"/>
    <x v="38"/>
    <s v="Active"/>
    <s v="CON8d0fb100313"/>
    <s v="Active"/>
    <s v="INSITE"/>
    <s v="Finstro Pay 6"/>
    <n v="45070"/>
    <n v="10000"/>
    <n v="10275"/>
    <n v="10000"/>
    <n v="5137.5"/>
    <n v="45162"/>
    <n v="45193"/>
    <n v="0"/>
    <x v="1"/>
  </r>
  <r>
    <x v="0"/>
    <x v="58"/>
    <x v="58"/>
    <s v="Active"/>
    <s v="CON8d18c102270"/>
    <s v="Active"/>
    <s v="INSITE"/>
    <s v="Finstro Pay 6"/>
    <n v="45148"/>
    <n v="11341.32"/>
    <n v="11653.21"/>
    <n v="11341.32"/>
    <n v="11653.26"/>
    <m/>
    <n v="45179"/>
    <n v="0"/>
    <x v="1"/>
  </r>
  <r>
    <x v="0"/>
    <x v="613"/>
    <x v="613"/>
    <s v="Active"/>
    <s v="CON8d1cd102068"/>
    <s v="Active"/>
    <s v="INSITE"/>
    <s v="Insite 4"/>
    <n v="45141"/>
    <n v="17050.25"/>
    <n v="17612.919999999998"/>
    <n v="17050.25"/>
    <n v="17612.919999999998"/>
    <m/>
    <n v="45172"/>
    <n v="0"/>
    <x v="1"/>
  </r>
  <r>
    <x v="0"/>
    <x v="181"/>
    <x v="181"/>
    <s v="Active"/>
    <s v="CON8d214102760"/>
    <s v="Approved"/>
    <s v="INSITE"/>
    <s v="Finstro Pay 3"/>
    <n v="45174"/>
    <n v="498.3"/>
    <n v="512.02"/>
    <n v="498.3"/>
    <n v="0"/>
    <m/>
    <n v="45204"/>
    <n v="0"/>
    <x v="1"/>
  </r>
  <r>
    <x v="0"/>
    <x v="568"/>
    <x v="568"/>
    <s v="Active"/>
    <s v="CON8d23499260"/>
    <s v="Active"/>
    <s v="INSITE"/>
    <s v="Finstro Pay 6"/>
    <n v="45030"/>
    <n v="5219.3"/>
    <n v="5362.84"/>
    <n v="5219.3"/>
    <n v="1787.62"/>
    <n v="45159"/>
    <n v="45183"/>
    <n v="0"/>
    <x v="1"/>
  </r>
  <r>
    <x v="0"/>
    <x v="103"/>
    <x v="103"/>
    <s v="Active"/>
    <s v="CON8d2d498936"/>
    <s v="Active"/>
    <s v="INSITE"/>
    <s v="Finstro Pay 6"/>
    <n v="45019"/>
    <n v="2690.99"/>
    <n v="2765.01"/>
    <n v="2690.99"/>
    <n v="921.68"/>
    <n v="45148"/>
    <n v="45172"/>
    <n v="0"/>
    <x v="1"/>
  </r>
  <r>
    <x v="0"/>
    <x v="156"/>
    <x v="156"/>
    <s v="Recovery"/>
    <s v="CON8d3d795351"/>
    <s v="Recovery"/>
    <s v="INSITE"/>
    <s v="Finstro Pay 6"/>
    <n v="44883"/>
    <n v="15730"/>
    <n v="16162.58"/>
    <n v="15730"/>
    <n v="5387.54"/>
    <n v="45010"/>
    <n v="45117"/>
    <n v="136"/>
    <x v="7"/>
  </r>
  <r>
    <x v="0"/>
    <x v="95"/>
    <x v="95"/>
    <s v="Active"/>
    <s v="CON8d5a796916"/>
    <s v="Active"/>
    <s v="CASH_ADVANCE"/>
    <s v="12 Month Cash Default"/>
    <n v="44939"/>
    <n v="17000"/>
    <n v="20748.03"/>
    <n v="17000"/>
    <n v="6395.5"/>
    <n v="45163"/>
    <n v="45170"/>
    <n v="0"/>
    <x v="1"/>
  </r>
  <r>
    <x v="0"/>
    <x v="191"/>
    <x v="191"/>
    <s v="Suspended"/>
    <s v="CON8d783101312"/>
    <s v="Active"/>
    <s v="INSITE"/>
    <s v="Finstro Pay 6 EB"/>
    <n v="45107"/>
    <n v="395"/>
    <n v="405.87"/>
    <n v="395"/>
    <n v="338.25"/>
    <n v="45146"/>
    <n v="45174"/>
    <n v="0"/>
    <x v="1"/>
  </r>
  <r>
    <x v="0"/>
    <x v="614"/>
    <x v="614"/>
    <s v="Active"/>
    <s v="CON8dc2593669"/>
    <s v="Active"/>
    <s v="CASH_ADVANCE"/>
    <s v="12 Month Cash Default"/>
    <n v="44823"/>
    <n v="2400"/>
    <n v="10041.040000000001"/>
    <n v="2400"/>
    <n v="873.75"/>
    <n v="45135"/>
    <n v="45166"/>
    <n v="0"/>
    <x v="1"/>
  </r>
  <r>
    <x v="0"/>
    <x v="615"/>
    <x v="615"/>
    <s v="Recovery"/>
    <s v="CON8dee698492"/>
    <s v="Dishonoured"/>
    <s v="CASH_ADVANCE"/>
    <s v="Recovery - No Adv Fees"/>
    <n v="45000"/>
    <n v="9929.34"/>
    <n v="9929.34"/>
    <n v="9929.34"/>
    <n v="8578.7900000000009"/>
    <n v="45162"/>
    <n v="45176"/>
    <n v="1"/>
    <x v="6"/>
  </r>
  <r>
    <x v="0"/>
    <x v="469"/>
    <x v="469"/>
    <s v="Active"/>
    <s v="CON8e39b100809"/>
    <s v="Active"/>
    <s v="INSITE"/>
    <s v="Finstro Pay 3"/>
    <n v="45089"/>
    <n v="1873.7"/>
    <n v="1925.24"/>
    <n v="1873.7"/>
    <n v="641.75"/>
    <n v="45151"/>
    <n v="45182"/>
    <n v="0"/>
    <x v="1"/>
  </r>
  <r>
    <x v="0"/>
    <x v="235"/>
    <x v="235"/>
    <s v="Active"/>
    <s v="CON8e72e99504"/>
    <s v="Active"/>
    <s v="INSITE"/>
    <s v="Finstro Pay 6"/>
    <n v="45042"/>
    <n v="4811.3999999999996"/>
    <n v="4943.7299999999996"/>
    <n v="4811.3999999999996"/>
    <n v="2471.88"/>
    <n v="45133"/>
    <n v="45164"/>
    <n v="0"/>
    <x v="1"/>
  </r>
  <r>
    <x v="0"/>
    <x v="12"/>
    <x v="12"/>
    <s v="Active"/>
    <s v="CON8e9a2100493"/>
    <s v="Active"/>
    <s v="INSITE"/>
    <s v="Finstro Pay 6"/>
    <n v="45076"/>
    <n v="292.02999999999997"/>
    <n v="300.07"/>
    <n v="292.02999999999997"/>
    <n v="200.08"/>
    <n v="45137"/>
    <n v="45168"/>
    <n v="0"/>
    <x v="1"/>
  </r>
  <r>
    <x v="0"/>
    <x v="174"/>
    <x v="174"/>
    <s v="Active"/>
    <s v="CON8e9c0100908"/>
    <s v="Active"/>
    <s v="INSITE"/>
    <s v="Finstro Pay 3"/>
    <n v="45091"/>
    <n v="1400"/>
    <n v="1438.5"/>
    <n v="1400"/>
    <n v="479.5"/>
    <n v="45152"/>
    <n v="45183"/>
    <n v="0"/>
    <x v="1"/>
  </r>
  <r>
    <x v="0"/>
    <x v="105"/>
    <x v="105"/>
    <s v="Recovery"/>
    <s v="CON8e9f097624"/>
    <s v="Recovery"/>
    <s v="INSITE"/>
    <s v="Finstro Pay 6"/>
    <n v="44971"/>
    <n v="3352.01"/>
    <n v="3444.2"/>
    <n v="3352.01"/>
    <n v="3444.24"/>
    <m/>
    <n v="45062"/>
    <n v="171"/>
    <x v="4"/>
  </r>
  <r>
    <x v="0"/>
    <x v="616"/>
    <x v="616"/>
    <s v="Recovery"/>
    <s v="CON8ea7882918"/>
    <s v="Active"/>
    <s v="CASH_ADVANCE"/>
    <s v="Recovery - No Charges"/>
    <n v="44419"/>
    <n v="42729.919999999998"/>
    <n v="42729.919999999998"/>
    <n v="42729.919999999998"/>
    <n v="15729.92"/>
    <n v="45162"/>
    <n v="45176"/>
    <n v="0"/>
    <x v="1"/>
  </r>
  <r>
    <x v="0"/>
    <x v="495"/>
    <x v="495"/>
    <s v="Suspended"/>
    <s v="CON8eac397707"/>
    <s v="Dishonoured"/>
    <s v="INSITE"/>
    <s v="Finstro Pay 6"/>
    <n v="44980"/>
    <n v="19085.240000000002"/>
    <n v="19610.09"/>
    <n v="19085.240000000002"/>
    <n v="9805.0499999999993"/>
    <n v="45126"/>
    <n v="45173"/>
    <n v="13"/>
    <x v="6"/>
  </r>
  <r>
    <x v="0"/>
    <x v="254"/>
    <x v="254"/>
    <s v="Active"/>
    <s v="CON8ead1101578"/>
    <s v="Active"/>
    <s v="INSITE"/>
    <s v="Finstro Pay 6"/>
    <n v="45119"/>
    <n v="795"/>
    <n v="816.87"/>
    <n v="795"/>
    <n v="680.75"/>
    <n v="45150"/>
    <n v="45181"/>
    <n v="0"/>
    <x v="1"/>
  </r>
  <r>
    <x v="0"/>
    <x v="41"/>
    <x v="41"/>
    <s v="Active"/>
    <s v="CON8eb88101787"/>
    <s v="Active"/>
    <s v="INSITE"/>
    <s v="Finstro Pay 6"/>
    <n v="45128"/>
    <n v="364.86"/>
    <n v="374.9"/>
    <n v="364.86"/>
    <n v="312.45"/>
    <n v="45162"/>
    <n v="45190"/>
    <n v="0"/>
    <x v="1"/>
  </r>
  <r>
    <x v="0"/>
    <x v="235"/>
    <x v="235"/>
    <s v="Active"/>
    <s v="CON8ecd4101302"/>
    <s v="Active"/>
    <s v="INSITE"/>
    <s v="Finstro Pay 6"/>
    <n v="45107"/>
    <n v="7260.35"/>
    <n v="7460.02"/>
    <n v="7260.35"/>
    <n v="6216.7"/>
    <n v="45137"/>
    <n v="45168"/>
    <n v="0"/>
    <x v="1"/>
  </r>
  <r>
    <x v="0"/>
    <x v="617"/>
    <x v="617"/>
    <s v="Active"/>
    <s v="CON8ee9098638"/>
    <s v="Active"/>
    <s v="INSITE"/>
    <s v="Finstro Pay 6"/>
    <n v="45007"/>
    <n v="35391.89"/>
    <n v="36365.18"/>
    <n v="35391.89"/>
    <n v="6060.87"/>
    <n v="45160"/>
    <n v="45191"/>
    <n v="0"/>
    <x v="1"/>
  </r>
  <r>
    <x v="0"/>
    <x v="230"/>
    <x v="230"/>
    <s v="Active"/>
    <s v="CON8efdb100923"/>
    <s v="Active"/>
    <s v="CASH_ADVANCE"/>
    <s v="12 Month Cash Default"/>
    <n v="45092"/>
    <n v="2250"/>
    <n v="15109.52"/>
    <n v="2250"/>
    <n v="10669.33"/>
    <n v="45163"/>
    <n v="45170"/>
    <n v="0"/>
    <x v="1"/>
  </r>
  <r>
    <x v="0"/>
    <x v="260"/>
    <x v="260"/>
    <s v="Active"/>
    <s v="CON8eff5100907"/>
    <s v="Active"/>
    <s v="INSITE"/>
    <s v="Finstro Pay 12 VF"/>
    <n v="45091"/>
    <n v="3410"/>
    <n v="3503.78"/>
    <n v="3410"/>
    <n v="2919.9"/>
    <n v="45152"/>
    <n v="45197"/>
    <n v="0"/>
    <x v="1"/>
  </r>
  <r>
    <x v="0"/>
    <x v="618"/>
    <x v="618"/>
    <s v="Active"/>
    <s v="CON8f26e101950"/>
    <s v="Active"/>
    <s v="CASH_ADVANCE"/>
    <s v="12 Month Cash Default"/>
    <n v="45135"/>
    <n v="40050"/>
    <n v="46359.98"/>
    <n v="40050"/>
    <n v="24868.79"/>
    <n v="45162"/>
    <n v="45169"/>
    <n v="0"/>
    <x v="1"/>
  </r>
  <r>
    <x v="0"/>
    <x v="179"/>
    <x v="179"/>
    <s v="Active"/>
    <s v="CON8f467102131"/>
    <s v="Active"/>
    <s v="INSITE"/>
    <s v="Finstro Pay 6"/>
    <n v="45141"/>
    <n v="19537.240000000002"/>
    <n v="20074.52"/>
    <n v="19537.240000000002"/>
    <n v="20074.560000000001"/>
    <m/>
    <n v="45172"/>
    <n v="0"/>
    <x v="1"/>
  </r>
  <r>
    <x v="0"/>
    <x v="72"/>
    <x v="72"/>
    <s v="Active"/>
    <s v="CON8f4ef101140"/>
    <s v="Active"/>
    <s v="INSITE"/>
    <s v="Finstro Pay 4"/>
    <n v="45100"/>
    <n v="984.5"/>
    <n v="1011.58"/>
    <n v="984.5"/>
    <n v="505.8"/>
    <n v="45166"/>
    <n v="45192"/>
    <n v="0"/>
    <x v="1"/>
  </r>
  <r>
    <x v="0"/>
    <x v="8"/>
    <x v="8"/>
    <s v="Active"/>
    <s v="CON8f87799657"/>
    <s v="Active"/>
    <s v="INSITE"/>
    <s v="Finstro Pay 6 VF"/>
    <n v="45044"/>
    <n v="33000"/>
    <n v="33907.5"/>
    <n v="33000"/>
    <n v="16953.75"/>
    <n v="45149"/>
    <n v="45173"/>
    <n v="0"/>
    <x v="1"/>
  </r>
  <r>
    <x v="0"/>
    <x v="619"/>
    <x v="619"/>
    <s v="Recovery"/>
    <s v="CON8fc87101009"/>
    <s v="Recovery"/>
    <s v="CASH_ADVANCE"/>
    <s v="Support A - 12 month Term Loan"/>
    <n v="45096"/>
    <n v="102250.78"/>
    <n v="102250.78"/>
    <n v="102250.78"/>
    <n v="105863.64"/>
    <n v="45149"/>
    <n v="45149"/>
    <n v="42"/>
    <x v="5"/>
  </r>
  <r>
    <x v="0"/>
    <x v="22"/>
    <x v="22"/>
    <s v="Active"/>
    <s v="CON8fdf0100081"/>
    <s v="Active"/>
    <s v="INSITE"/>
    <s v="Finstro Pay 6"/>
    <n v="45061"/>
    <n v="2420.41"/>
    <n v="2486.98"/>
    <n v="2420.41"/>
    <n v="1243.5"/>
    <n v="45153"/>
    <n v="45184"/>
    <n v="0"/>
    <x v="1"/>
  </r>
  <r>
    <x v="0"/>
    <x v="131"/>
    <x v="131"/>
    <s v="Active"/>
    <s v="CON8ff1b98659"/>
    <s v="Active"/>
    <s v="INSITE"/>
    <s v="Finstro Pay - 2 Month Repayment Holiday | 6 months Term"/>
    <n v="45009"/>
    <n v="40000"/>
    <n v="41100"/>
    <n v="40000"/>
    <n v="20550"/>
    <n v="45162"/>
    <n v="45193"/>
    <n v="0"/>
    <x v="1"/>
  </r>
  <r>
    <x v="0"/>
    <x v="12"/>
    <x v="12"/>
    <s v="Active"/>
    <s v="CON90000101681"/>
    <s v="Active"/>
    <s v="INSITE"/>
    <s v="Finstro Pay 6"/>
    <n v="45126"/>
    <n v="789.58"/>
    <n v="811.31"/>
    <n v="789.58"/>
    <n v="676.1"/>
    <n v="45157"/>
    <n v="45188"/>
    <n v="0"/>
    <x v="1"/>
  </r>
  <r>
    <x v="0"/>
    <x v="97"/>
    <x v="97"/>
    <s v="Active"/>
    <s v="CON9005298751"/>
    <s v="Active"/>
    <s v="INSITE"/>
    <s v="Finstro Pay 6"/>
    <n v="45012"/>
    <n v="1980"/>
    <n v="2034.45"/>
    <n v="1980"/>
    <n v="678.16"/>
    <n v="45134"/>
    <n v="45165"/>
    <n v="0"/>
    <x v="1"/>
  </r>
  <r>
    <x v="0"/>
    <x v="34"/>
    <x v="34"/>
    <s v="Active"/>
    <s v="CON900c0102228"/>
    <s v="Active"/>
    <s v="INSITE"/>
    <s v="Finstro Pay 4"/>
    <n v="45146"/>
    <n v="742.5"/>
    <n v="762.93"/>
    <n v="742.5"/>
    <n v="572.22"/>
    <n v="45177"/>
    <n v="45207"/>
    <n v="0"/>
    <x v="1"/>
  </r>
  <r>
    <x v="0"/>
    <x v="570"/>
    <x v="570"/>
    <s v="Recovery"/>
    <s v="CON9017a99908"/>
    <s v="Active"/>
    <s v="INSITE"/>
    <s v="Finstro Pay 6"/>
    <n v="45055"/>
    <n v="5500"/>
    <n v="5651.25"/>
    <n v="5500"/>
    <n v="2825.64"/>
    <n v="45147"/>
    <n v="45178"/>
    <n v="0"/>
    <x v="1"/>
  </r>
  <r>
    <x v="0"/>
    <x v="126"/>
    <x v="126"/>
    <s v="Recovery"/>
    <s v="CON9024794194"/>
    <s v="Recovery"/>
    <s v="INSITE"/>
    <s v="Finstro Pay 4"/>
    <n v="44841"/>
    <n v="2475"/>
    <n v="2543.0700000000002"/>
    <n v="2475"/>
    <n v="1271.54"/>
    <n v="44930"/>
    <n v="44996"/>
    <n v="237"/>
    <x v="0"/>
  </r>
  <r>
    <x v="0"/>
    <x v="620"/>
    <x v="620"/>
    <s v="Recovery"/>
    <s v="CON9025f92102"/>
    <s v="Active"/>
    <s v="CASH_ADVANCE"/>
    <s v="Recovery - No Charges"/>
    <n v="44762"/>
    <n v="44025.13"/>
    <n v="44025.13"/>
    <n v="44025.13"/>
    <n v="41025.129999999997"/>
    <n v="45168"/>
    <n v="45175"/>
    <n v="0"/>
    <x v="1"/>
  </r>
  <r>
    <x v="0"/>
    <x v="320"/>
    <x v="320"/>
    <s v="Active"/>
    <s v="CON9034c102596"/>
    <s v="Active"/>
    <s v="INSITE"/>
    <s v="Finstro Pay 4 VF"/>
    <n v="45161"/>
    <n v="3109.15"/>
    <n v="3263.07"/>
    <n v="3109.15"/>
    <n v="3263.08"/>
    <m/>
    <n v="45192"/>
    <n v="0"/>
    <x v="1"/>
  </r>
  <r>
    <x v="0"/>
    <x v="621"/>
    <x v="621"/>
    <s v="Suspended"/>
    <s v="CON90361101012"/>
    <s v="Active"/>
    <s v="INSITE"/>
    <s v="Finstro Pay 6 EB"/>
    <n v="45096"/>
    <n v="8418.51"/>
    <n v="8650.0300000000007"/>
    <n v="8418.51"/>
    <n v="8650.08"/>
    <m/>
    <n v="45188"/>
    <n v="0"/>
    <x v="1"/>
  </r>
  <r>
    <x v="0"/>
    <x v="252"/>
    <x v="252"/>
    <s v="Active"/>
    <s v="CON90375102766"/>
    <s v="Active"/>
    <s v="INSITE"/>
    <s v="Finstro Pay 6 VF"/>
    <n v="45167"/>
    <n v="16014"/>
    <n v="16454.39"/>
    <n v="16014"/>
    <n v="16454.400000000001"/>
    <m/>
    <n v="45198"/>
    <n v="0"/>
    <x v="1"/>
  </r>
  <r>
    <x v="0"/>
    <x v="150"/>
    <x v="150"/>
    <s v="Active"/>
    <s v="CON90459102800"/>
    <s v="Active"/>
    <s v="CASH_ADVANCE"/>
    <s v="12 Month Cash Default"/>
    <n v="45168"/>
    <n v="500"/>
    <n v="14508.12"/>
    <n v="500"/>
    <n v="14508.12"/>
    <m/>
    <n v="45168"/>
    <n v="0"/>
    <x v="1"/>
  </r>
  <r>
    <x v="0"/>
    <x v="34"/>
    <x v="34"/>
    <s v="Active"/>
    <s v="CON90474102607"/>
    <s v="Active"/>
    <s v="INSITE"/>
    <s v="Finstro Pay 2"/>
    <n v="45162"/>
    <n v="53.57"/>
    <n v="55.05"/>
    <n v="53.57"/>
    <n v="55.06"/>
    <m/>
    <n v="45193"/>
    <n v="0"/>
    <x v="1"/>
  </r>
  <r>
    <x v="0"/>
    <x v="81"/>
    <x v="81"/>
    <s v="Active"/>
    <s v="CON9049f100697"/>
    <s v="Active"/>
    <s v="INSITE"/>
    <s v="Finstro Pay 6"/>
    <n v="45089"/>
    <n v="5683.98"/>
    <n v="5840.3"/>
    <n v="5683.98"/>
    <n v="4866.95"/>
    <n v="45138"/>
    <n v="45165"/>
    <n v="0"/>
    <x v="1"/>
  </r>
  <r>
    <x v="0"/>
    <x v="466"/>
    <x v="466"/>
    <s v="Active"/>
    <s v="CON904dc102456"/>
    <s v="Active"/>
    <s v="INSITE"/>
    <s v="Finstro Pay 6"/>
    <n v="45156"/>
    <n v="4000"/>
    <n v="4110"/>
    <n v="4000"/>
    <n v="4110"/>
    <m/>
    <n v="45187"/>
    <n v="0"/>
    <x v="1"/>
  </r>
  <r>
    <x v="0"/>
    <x v="94"/>
    <x v="94"/>
    <s v="Active"/>
    <s v="CON9064c99744"/>
    <s v="Active"/>
    <s v="INSITE"/>
    <s v="Finstro Pay 6"/>
    <n v="45048"/>
    <n v="1650"/>
    <n v="1695.38"/>
    <n v="1650"/>
    <n v="847.71"/>
    <n v="45140"/>
    <n v="45171"/>
    <n v="0"/>
    <x v="1"/>
  </r>
  <r>
    <x v="0"/>
    <x v="185"/>
    <x v="185"/>
    <s v="Active"/>
    <s v="CON90662100354"/>
    <s v="Active"/>
    <s v="INSITE"/>
    <s v="Finstro Pay 6"/>
    <n v="45071"/>
    <n v="1169.45"/>
    <n v="1201.6199999999999"/>
    <n v="1169.45"/>
    <n v="600.80999999999995"/>
    <n v="45163"/>
    <n v="45194"/>
    <n v="0"/>
    <x v="1"/>
  </r>
  <r>
    <x v="0"/>
    <x v="17"/>
    <x v="17"/>
    <s v="Active"/>
    <s v="CON9068a101490"/>
    <s v="Active"/>
    <s v="INSITE"/>
    <s v="Finstro Pay 2"/>
    <n v="45114"/>
    <n v="1025.19"/>
    <n v="1053.3900000000001"/>
    <n v="1025.19"/>
    <n v="526.70000000000005"/>
    <n v="45147"/>
    <n v="45176"/>
    <n v="0"/>
    <x v="1"/>
  </r>
  <r>
    <x v="0"/>
    <x v="622"/>
    <x v="622"/>
    <s v="Active"/>
    <s v="CON90690102678"/>
    <s v="Active"/>
    <s v="CASH_ADVANCE"/>
    <s v="12 Month Cash Default"/>
    <n v="45162"/>
    <n v="650"/>
    <n v="15011.25"/>
    <n v="650"/>
    <n v="14675.19"/>
    <n v="45163"/>
    <n v="45170"/>
    <n v="0"/>
    <x v="1"/>
  </r>
  <r>
    <x v="0"/>
    <x v="464"/>
    <x v="464"/>
    <s v="Active"/>
    <s v="CON907dc98031"/>
    <s v="Active"/>
    <s v="INSITE"/>
    <s v="Finstro Pay 6"/>
    <n v="44985"/>
    <n v="13357"/>
    <n v="13724.33"/>
    <n v="13357"/>
    <n v="2287.39"/>
    <n v="45135"/>
    <n v="45166"/>
    <n v="0"/>
    <x v="1"/>
  </r>
  <r>
    <x v="0"/>
    <x v="623"/>
    <x v="623"/>
    <s v="Recovery"/>
    <s v="CON9083b99531"/>
    <s v="Active"/>
    <s v="CASH_ADVANCE"/>
    <s v="Support A - 12 month Term Loan"/>
    <n v="45040"/>
    <n v="21318.58"/>
    <n v="21318.58"/>
    <n v="21318.58"/>
    <n v="15297.6"/>
    <n v="45154"/>
    <n v="45185"/>
    <n v="0"/>
    <x v="1"/>
  </r>
  <r>
    <x v="0"/>
    <x v="295"/>
    <x v="295"/>
    <s v="Suspended"/>
    <s v="CON9091499930"/>
    <s v="Dishonoured"/>
    <s v="INSITE"/>
    <s v="Finstro Pay 6"/>
    <n v="45055"/>
    <n v="6160"/>
    <n v="6329.4"/>
    <n v="6160"/>
    <n v="4219.6000000000004"/>
    <n v="45116"/>
    <n v="45173"/>
    <n v="16"/>
    <x v="6"/>
  </r>
  <r>
    <x v="0"/>
    <x v="495"/>
    <x v="495"/>
    <s v="Suspended"/>
    <s v="CON90be4101905"/>
    <s v="Dishonoured"/>
    <s v="INSITE"/>
    <s v="Finstro Pay 6"/>
    <n v="45134"/>
    <n v="8800"/>
    <n v="9042"/>
    <n v="8800"/>
    <n v="9042"/>
    <m/>
    <n v="45172"/>
    <n v="5"/>
    <x v="6"/>
  </r>
  <r>
    <x v="0"/>
    <x v="624"/>
    <x v="624"/>
    <s v="Active"/>
    <s v="CON90e8f102432"/>
    <s v="Active"/>
    <s v="CASH_ADVANCE"/>
    <s v="12 Month Cash Default"/>
    <n v="45155"/>
    <n v="20000"/>
    <n v="20990"/>
    <n v="20000"/>
    <n v="20990"/>
    <m/>
    <n v="45186"/>
    <n v="0"/>
    <x v="1"/>
  </r>
  <r>
    <x v="0"/>
    <x v="574"/>
    <x v="574"/>
    <s v="Suspended"/>
    <s v="CON91105100037"/>
    <s v="Active"/>
    <s v="INSITE"/>
    <s v="Finstro Pay 4"/>
    <n v="45068"/>
    <n v="935"/>
    <n v="960.72"/>
    <n v="935"/>
    <n v="240.18"/>
    <n v="45160"/>
    <n v="45191"/>
    <n v="0"/>
    <x v="1"/>
  </r>
  <r>
    <x v="0"/>
    <x v="625"/>
    <x v="625"/>
    <s v="Active"/>
    <s v="CON91172102207"/>
    <s v="Active"/>
    <s v="CASH_ADVANCE"/>
    <s v="12 Month Cash Default"/>
    <n v="45145"/>
    <n v="2000"/>
    <n v="13545.86"/>
    <n v="2000"/>
    <n v="12343.46"/>
    <n v="45155"/>
    <n v="45186"/>
    <n v="0"/>
    <x v="1"/>
  </r>
  <r>
    <x v="0"/>
    <x v="626"/>
    <x v="626"/>
    <s v="Active"/>
    <s v="CON91353102851"/>
    <s v="Active"/>
    <s v="CASH_ADVANCE"/>
    <s v="12 Month Cash Default"/>
    <n v="45169"/>
    <n v="30000"/>
    <n v="55946.77"/>
    <n v="30000"/>
    <n v="55946.77"/>
    <m/>
    <n v="45175"/>
    <n v="0"/>
    <x v="1"/>
  </r>
  <r>
    <x v="0"/>
    <x v="347"/>
    <x v="347"/>
    <s v="Active"/>
    <s v="CON91581102818"/>
    <s v="Active"/>
    <s v="INSITE"/>
    <s v="Finstro Pay 4"/>
    <n v="45169"/>
    <n v="1259.72"/>
    <n v="1294.3699999999999"/>
    <n v="1259.72"/>
    <n v="1294.4000000000001"/>
    <m/>
    <n v="45199"/>
    <n v="0"/>
    <x v="1"/>
  </r>
  <r>
    <x v="0"/>
    <x v="254"/>
    <x v="254"/>
    <s v="Active"/>
    <s v="CON91768100228"/>
    <s v="Active"/>
    <s v="INSITE"/>
    <s v="Finstro Pay 6"/>
    <n v="45065"/>
    <n v="2449"/>
    <n v="2516.35"/>
    <n v="2449"/>
    <n v="1258.2"/>
    <n v="45157"/>
    <n v="45188"/>
    <n v="0"/>
    <x v="1"/>
  </r>
  <r>
    <x v="0"/>
    <x v="6"/>
    <x v="6"/>
    <s v="Active"/>
    <s v="CON91784101982"/>
    <s v="Active"/>
    <s v="INSITE"/>
    <s v="Finstro Pay 6"/>
    <n v="45138"/>
    <n v="1138.8900000000001"/>
    <n v="1170.22"/>
    <n v="1138.8900000000001"/>
    <n v="1170.24"/>
    <m/>
    <n v="45169"/>
    <n v="0"/>
    <x v="1"/>
  </r>
  <r>
    <x v="0"/>
    <x v="247"/>
    <x v="247"/>
    <s v="Active"/>
    <s v="CON917db101604"/>
    <s v="Active"/>
    <s v="INSITE"/>
    <s v="Finstro Pay 6"/>
    <n v="45120"/>
    <n v="42922.78"/>
    <n v="44103.17"/>
    <n v="42922.78"/>
    <n v="36752.65"/>
    <n v="45151"/>
    <n v="45182"/>
    <n v="0"/>
    <x v="1"/>
  </r>
  <r>
    <x v="0"/>
    <x v="243"/>
    <x v="243"/>
    <s v="Active"/>
    <s v="CON91999102264"/>
    <s v="Active"/>
    <s v="INSITE"/>
    <s v="Finstro Pay 6"/>
    <n v="45148"/>
    <n v="2200"/>
    <n v="2260.5"/>
    <n v="2200"/>
    <n v="1883.75"/>
    <n v="45179"/>
    <n v="45209"/>
    <n v="0"/>
    <x v="1"/>
  </r>
  <r>
    <x v="0"/>
    <x v="281"/>
    <x v="281"/>
    <s v="Active"/>
    <s v="CON91a8a99185"/>
    <s v="Active"/>
    <s v="INSITE"/>
    <s v="Finstro Pay 6"/>
    <n v="45027"/>
    <n v="2700"/>
    <n v="2774.25"/>
    <n v="2700"/>
    <n v="924.76"/>
    <n v="45149"/>
    <n v="45180"/>
    <n v="0"/>
    <x v="1"/>
  </r>
  <r>
    <x v="0"/>
    <x v="93"/>
    <x v="93"/>
    <s v="Active"/>
    <s v="CON9210c98922"/>
    <s v="Active"/>
    <s v="INSITE"/>
    <s v="Finstro Pay 6 EB"/>
    <n v="45015"/>
    <n v="2800"/>
    <n v="2877"/>
    <n v="2800"/>
    <n v="959"/>
    <n v="45137"/>
    <n v="45168"/>
    <n v="0"/>
    <x v="1"/>
  </r>
  <r>
    <x v="0"/>
    <x v="58"/>
    <x v="58"/>
    <s v="Active"/>
    <s v="CON92121100913"/>
    <s v="Active"/>
    <s v="INSITE"/>
    <s v="Finstro Pay 4"/>
    <n v="45091"/>
    <n v="2200"/>
    <n v="2260.5"/>
    <n v="2200"/>
    <n v="1130.26"/>
    <n v="45152"/>
    <n v="45183"/>
    <n v="0"/>
    <x v="1"/>
  </r>
  <r>
    <x v="0"/>
    <x v="34"/>
    <x v="34"/>
    <s v="Active"/>
    <s v="CON9216c101299"/>
    <s v="Active"/>
    <s v="INSITE"/>
    <s v="Finstro Pay 6"/>
    <n v="45107"/>
    <n v="7708.8"/>
    <n v="7920.8"/>
    <n v="7708.8"/>
    <n v="5280.56"/>
    <n v="45168"/>
    <n v="45199"/>
    <n v="0"/>
    <x v="1"/>
  </r>
  <r>
    <x v="0"/>
    <x v="257"/>
    <x v="257"/>
    <s v="Active"/>
    <s v="CON925f098716"/>
    <s v="Active"/>
    <s v="INSITE"/>
    <s v="Finstro Pay - 2 Month Repayment Holiday | 6 months Term"/>
    <n v="45008"/>
    <n v="17198.099999999999"/>
    <n v="17671.05"/>
    <n v="17198.099999999999"/>
    <n v="8835.5400000000009"/>
    <n v="45162"/>
    <n v="45192"/>
    <n v="0"/>
    <x v="1"/>
  </r>
  <r>
    <x v="0"/>
    <x v="627"/>
    <x v="627"/>
    <s v="Active"/>
    <s v="CON92671100625"/>
    <s v="Active"/>
    <s v="INSITE"/>
    <s v="Finstro Pay 6"/>
    <n v="45079"/>
    <n v="64288.37"/>
    <n v="66056.31"/>
    <n v="64288.37"/>
    <n v="44037.56"/>
    <n v="45140"/>
    <n v="45171"/>
    <n v="0"/>
    <x v="1"/>
  </r>
  <r>
    <x v="0"/>
    <x v="73"/>
    <x v="73"/>
    <s v="Active"/>
    <s v="CON92928102199"/>
    <s v="Active"/>
    <s v="INSITE"/>
    <s v="Finstro Pay 6"/>
    <n v="45145"/>
    <n v="2400"/>
    <n v="2466"/>
    <n v="2400"/>
    <n v="2466"/>
    <m/>
    <n v="45176"/>
    <n v="0"/>
    <x v="1"/>
  </r>
  <r>
    <x v="0"/>
    <x v="628"/>
    <x v="628"/>
    <s v="Active"/>
    <s v="CON92b2f100571"/>
    <s v="Active"/>
    <s v="CASH_ADVANCE"/>
    <s v="12 Month Cash Default"/>
    <n v="45078"/>
    <n v="8500"/>
    <n v="10288.700000000001"/>
    <n v="8500"/>
    <n v="7682.6"/>
    <n v="45159"/>
    <n v="45166"/>
    <n v="0"/>
    <x v="1"/>
  </r>
  <r>
    <x v="0"/>
    <x v="146"/>
    <x v="146"/>
    <s v="Suspended"/>
    <s v="CON92c7499924"/>
    <s v="Active"/>
    <s v="INSITE"/>
    <s v="Finstro Pay 6"/>
    <n v="45055"/>
    <n v="6897.53"/>
    <n v="7087.22"/>
    <n v="6897.53"/>
    <n v="3543.63"/>
    <n v="45154"/>
    <n v="45178"/>
    <n v="0"/>
    <x v="1"/>
  </r>
  <r>
    <x v="0"/>
    <x v="257"/>
    <x v="257"/>
    <s v="Active"/>
    <s v="CON92f2d98440"/>
    <s v="Active"/>
    <s v="INSITE"/>
    <s v="Finstro Pay - 2 Month Repayment Holiday | 6 months Term"/>
    <n v="45000"/>
    <n v="13985.37"/>
    <n v="14369.97"/>
    <n v="13985.37"/>
    <n v="7185"/>
    <n v="45153"/>
    <n v="45184"/>
    <n v="0"/>
    <x v="1"/>
  </r>
  <r>
    <x v="0"/>
    <x v="320"/>
    <x v="320"/>
    <s v="Active"/>
    <s v="CON9302c99236"/>
    <s v="Active"/>
    <s v="INSITE"/>
    <s v="Finstro Pay 3 VF"/>
    <n v="45028"/>
    <n v="2425.5"/>
    <n v="2545.58"/>
    <n v="2425.5"/>
    <n v="848.53"/>
    <n v="45099"/>
    <n v="45179"/>
    <n v="0"/>
    <x v="1"/>
  </r>
  <r>
    <x v="0"/>
    <x v="26"/>
    <x v="26"/>
    <s v="Recovery"/>
    <s v="CON933f1100457"/>
    <s v="Recovery"/>
    <s v="INSITE"/>
    <s v="Finstro Pay 6"/>
    <n v="45075"/>
    <n v="21918.82"/>
    <n v="22521.599999999999"/>
    <n v="21918.82"/>
    <n v="22521.599999999999"/>
    <m/>
    <n v="45169"/>
    <n v="64"/>
    <x v="3"/>
  </r>
  <r>
    <x v="0"/>
    <x v="629"/>
    <x v="629"/>
    <s v="Active"/>
    <s v="CON933f499599"/>
    <s v="Active"/>
    <s v="CASH_ADVANCE"/>
    <s v="12 Month Cash Default"/>
    <n v="45043"/>
    <n v="18500"/>
    <n v="99949.96"/>
    <n v="18500"/>
    <n v="61938.65"/>
    <n v="45159"/>
    <n v="45166"/>
    <n v="0"/>
    <x v="1"/>
  </r>
  <r>
    <x v="0"/>
    <x v="83"/>
    <x v="83"/>
    <s v="Active"/>
    <s v="CON93500102717"/>
    <s v="Active"/>
    <s v="INSITE"/>
    <s v="Finstro Pay 6"/>
    <n v="45166"/>
    <n v="12963.85"/>
    <n v="13320.37"/>
    <n v="12963.85"/>
    <n v="13320.42"/>
    <m/>
    <n v="45197"/>
    <n v="0"/>
    <x v="1"/>
  </r>
  <r>
    <x v="0"/>
    <x v="630"/>
    <x v="630"/>
    <s v="Active"/>
    <s v="CON93517102857"/>
    <s v="Active"/>
    <s v="CASH_ADVANCE"/>
    <s v="12 Month Cash Default"/>
    <n v="45169"/>
    <n v="7500"/>
    <n v="7871.25"/>
    <n v="7500"/>
    <n v="7871.25"/>
    <m/>
    <n v="45199"/>
    <n v="0"/>
    <x v="1"/>
  </r>
  <r>
    <x v="0"/>
    <x v="631"/>
    <x v="631"/>
    <s v="Recovery"/>
    <s v="CON9367191987"/>
    <s v="Active"/>
    <s v="CASH_ADVANCE"/>
    <s v="Recovery - No Charges"/>
    <n v="44757"/>
    <n v="31594.720000000001"/>
    <n v="31594.720000000001"/>
    <n v="31594.720000000001"/>
    <n v="25794.720000000001"/>
    <n v="45159"/>
    <n v="45166"/>
    <n v="0"/>
    <x v="1"/>
  </r>
  <r>
    <x v="0"/>
    <x v="471"/>
    <x v="471"/>
    <s v="Active"/>
    <s v="CON93717102651"/>
    <s v="Active"/>
    <s v="INSITE"/>
    <s v="Finstro Pay 4"/>
    <n v="45162"/>
    <n v="5091"/>
    <n v="5231.0200000000004"/>
    <n v="5091"/>
    <n v="5231.04"/>
    <m/>
    <n v="45193"/>
    <n v="0"/>
    <x v="1"/>
  </r>
  <r>
    <x v="0"/>
    <x v="632"/>
    <x v="632"/>
    <s v="Recovery"/>
    <s v="CON9373b94440"/>
    <s v="Recovery"/>
    <s v="CASH_ADVANCE"/>
    <s v="Recovery - No Charges"/>
    <n v="44848"/>
    <n v="7188.05"/>
    <n v="7188.05"/>
    <n v="7188.05"/>
    <n v="6688.05"/>
    <n v="44876"/>
    <n v="44948"/>
    <n v="264"/>
    <x v="0"/>
  </r>
  <r>
    <x v="0"/>
    <x v="8"/>
    <x v="8"/>
    <s v="Active"/>
    <s v="CON93868100724"/>
    <s v="Active"/>
    <s v="INSITE"/>
    <s v="Finstro Pay 6 VF"/>
    <n v="45084"/>
    <n v="19541.86"/>
    <n v="20079.28"/>
    <n v="19541.86"/>
    <n v="13386.2"/>
    <n v="45145"/>
    <n v="45176"/>
    <n v="0"/>
    <x v="1"/>
  </r>
  <r>
    <x v="0"/>
    <x v="633"/>
    <x v="633"/>
    <s v="Active"/>
    <s v="CON93aa0102767"/>
    <s v="Active"/>
    <s v="CASH_ADVANCE"/>
    <s v="12 Month Cash Default"/>
    <n v="45167"/>
    <n v="25000"/>
    <n v="26237.5"/>
    <n v="25000"/>
    <n v="26237.5"/>
    <m/>
    <n v="45174"/>
    <n v="0"/>
    <x v="1"/>
  </r>
  <r>
    <x v="0"/>
    <x v="41"/>
    <x v="41"/>
    <s v="Active"/>
    <s v="CON93abe102799"/>
    <s v="Active"/>
    <s v="CASH_ADVANCE"/>
    <s v="12 Month Cash Default"/>
    <n v="45168"/>
    <n v="150"/>
    <n v="13034.6"/>
    <n v="150"/>
    <n v="13034.6"/>
    <m/>
    <n v="45169"/>
    <n v="0"/>
    <x v="1"/>
  </r>
  <r>
    <x v="0"/>
    <x v="634"/>
    <x v="634"/>
    <s v="Active"/>
    <s v="CON93bf099659"/>
    <s v="Active"/>
    <s v="INSITE"/>
    <s v="Finstro Pay 6"/>
    <n v="45044"/>
    <n v="15400"/>
    <n v="15823.5"/>
    <n v="15400"/>
    <n v="7911.75"/>
    <n v="45135"/>
    <n v="45166"/>
    <n v="0"/>
    <x v="1"/>
  </r>
  <r>
    <x v="0"/>
    <x v="568"/>
    <x v="568"/>
    <s v="Active"/>
    <s v="CON93ca3102797"/>
    <s v="Active"/>
    <s v="INSITE"/>
    <s v="Finstro Intl Trade - 2 Month Interest Only + 4 Month Term"/>
    <n v="45168"/>
    <n v="3217.27"/>
    <n v="3305.75"/>
    <n v="3217.27"/>
    <n v="3305.76"/>
    <m/>
    <n v="45199"/>
    <n v="0"/>
    <x v="1"/>
  </r>
  <r>
    <x v="0"/>
    <x v="257"/>
    <x v="257"/>
    <s v="Active"/>
    <s v="CON93ec1101771"/>
    <s v="Active"/>
    <s v="INSITE"/>
    <s v="Finstro Pay - 2 Month Repayment Holiday | 6 months Term"/>
    <n v="45127"/>
    <n v="9143.1200000000008"/>
    <n v="9394.56"/>
    <n v="9143.1200000000008"/>
    <n v="9394.56"/>
    <m/>
    <n v="45219"/>
    <n v="0"/>
    <x v="1"/>
  </r>
  <r>
    <x v="0"/>
    <x v="244"/>
    <x v="244"/>
    <s v="Active"/>
    <s v="CON93eea100914"/>
    <s v="Active"/>
    <s v="INSITE"/>
    <s v="Finstro Pay 4"/>
    <n v="45091"/>
    <n v="1839.16"/>
    <n v="1889.75"/>
    <n v="1839.16"/>
    <n v="944.88"/>
    <n v="45155"/>
    <n v="45183"/>
    <n v="0"/>
    <x v="1"/>
  </r>
  <r>
    <x v="0"/>
    <x v="256"/>
    <x v="256"/>
    <s v="Active"/>
    <s v="CON94289101843"/>
    <s v="Active"/>
    <s v="INSITE"/>
    <s v="Finstro Pay 6"/>
    <n v="45132"/>
    <n v="1100"/>
    <n v="1130.25"/>
    <n v="1100"/>
    <n v="941.9"/>
    <n v="45163"/>
    <n v="45194"/>
    <n v="0"/>
    <x v="1"/>
  </r>
  <r>
    <x v="0"/>
    <x v="635"/>
    <x v="635"/>
    <s v="Active"/>
    <s v="CON942da100719"/>
    <s v="Active"/>
    <s v="CASH_ADVANCE"/>
    <s v="12 Month Cash Default"/>
    <n v="45084"/>
    <n v="850"/>
    <n v="6572.65"/>
    <n v="850"/>
    <n v="4467.1899999999996"/>
    <n v="45161"/>
    <n v="45192"/>
    <n v="0"/>
    <x v="1"/>
  </r>
  <r>
    <x v="0"/>
    <x v="28"/>
    <x v="28"/>
    <s v="Active"/>
    <s v="CON9433c100734"/>
    <s v="Active"/>
    <s v="INSITE"/>
    <s v="Finstro Pay 6"/>
    <n v="45084"/>
    <n v="2117.34"/>
    <n v="2175.58"/>
    <n v="2117.34"/>
    <n v="1450.4"/>
    <n v="45145"/>
    <n v="45176"/>
    <n v="0"/>
    <x v="1"/>
  </r>
  <r>
    <x v="0"/>
    <x v="362"/>
    <x v="362"/>
    <s v="Active"/>
    <s v="CON943d5102275"/>
    <s v="Active"/>
    <s v="INSITE"/>
    <s v="Finstro Pay 3"/>
    <n v="45148"/>
    <n v="16212.11"/>
    <n v="16657.95"/>
    <n v="16212.11"/>
    <n v="16657.95"/>
    <m/>
    <n v="45189"/>
    <n v="0"/>
    <x v="1"/>
  </r>
  <r>
    <x v="0"/>
    <x v="78"/>
    <x v="78"/>
    <s v="Active"/>
    <s v="CON94507100762"/>
    <s v="Active"/>
    <s v="INSITE"/>
    <s v="Finstro Pay 3 VF"/>
    <n v="45085"/>
    <n v="4800"/>
    <n v="4992"/>
    <n v="4800"/>
    <n v="1664"/>
    <n v="45146"/>
    <n v="45177"/>
    <n v="0"/>
    <x v="1"/>
  </r>
  <r>
    <x v="0"/>
    <x v="4"/>
    <x v="4"/>
    <s v="Active"/>
    <s v="CON9451d100114"/>
    <s v="Active"/>
    <s v="INSITE"/>
    <s v="Finstro Pay 6"/>
    <n v="45062"/>
    <n v="4595"/>
    <n v="4721.37"/>
    <n v="4595"/>
    <n v="2360.6999999999998"/>
    <n v="45154"/>
    <n v="45185"/>
    <n v="0"/>
    <x v="1"/>
  </r>
  <r>
    <x v="0"/>
    <x v="636"/>
    <x v="636"/>
    <s v="Recovery"/>
    <s v="CON9476775272"/>
    <s v="Active"/>
    <s v="CASH_ADVANCE"/>
    <s v="Recovery - No Adv Fees"/>
    <n v="44098"/>
    <n v="17872.12"/>
    <n v="17872.12"/>
    <n v="17872.12"/>
    <n v="15796.88"/>
    <n v="45161"/>
    <n v="45168"/>
    <n v="0"/>
    <x v="1"/>
  </r>
  <r>
    <x v="0"/>
    <x v="195"/>
    <x v="195"/>
    <s v="Active"/>
    <s v="CON94a7a101938"/>
    <s v="Active"/>
    <s v="INSITE"/>
    <s v="Finstro Pay 2 VF"/>
    <n v="45134"/>
    <n v="318"/>
    <n v="326.75"/>
    <n v="318"/>
    <n v="326.76"/>
    <m/>
    <n v="45165"/>
    <n v="0"/>
    <x v="1"/>
  </r>
  <r>
    <x v="0"/>
    <x v="637"/>
    <x v="637"/>
    <s v="Recovery"/>
    <s v="CON94be572931"/>
    <s v="Recovery"/>
    <s v="CASH_ADVANCE"/>
    <s v="Support B - 6 month Holiday | 12 month Term Loan"/>
    <n v="43945"/>
    <n v="12480.33"/>
    <n v="12480.33"/>
    <n v="12480.33"/>
    <n v="13578.57"/>
    <n v="45135"/>
    <n v="44413"/>
    <n v="778"/>
    <x v="0"/>
  </r>
  <r>
    <x v="0"/>
    <x v="121"/>
    <x v="121"/>
    <s v="Active"/>
    <s v="CON94e51102742"/>
    <s v="Active"/>
    <s v="INSITE"/>
    <s v="Finstro Pay 4"/>
    <n v="45166"/>
    <n v="4083"/>
    <n v="4195.29"/>
    <n v="4083"/>
    <n v="4195.32"/>
    <m/>
    <n v="45197"/>
    <n v="0"/>
    <x v="1"/>
  </r>
  <r>
    <x v="0"/>
    <x v="4"/>
    <x v="4"/>
    <s v="Active"/>
    <s v="CON951c4101970"/>
    <s v="Active"/>
    <s v="INSITE"/>
    <s v="Finstro Pay 6"/>
    <n v="45135"/>
    <n v="2645"/>
    <n v="2717.74"/>
    <n v="2645"/>
    <n v="2717.76"/>
    <m/>
    <n v="45166"/>
    <n v="0"/>
    <x v="1"/>
  </r>
  <r>
    <x v="0"/>
    <x v="426"/>
    <x v="426"/>
    <s v="Active"/>
    <s v="CON95334102720"/>
    <s v="Active"/>
    <s v="INSITE"/>
    <s v="Finstro Pay 3"/>
    <n v="45168"/>
    <n v="12348.93"/>
    <n v="12688.53"/>
    <n v="12348.93"/>
    <n v="12688.53"/>
    <m/>
    <n v="45199"/>
    <n v="0"/>
    <x v="1"/>
  </r>
  <r>
    <x v="0"/>
    <x v="31"/>
    <x v="31"/>
    <s v="Active"/>
    <s v="CON954df99958"/>
    <s v="Active"/>
    <s v="INSITE"/>
    <s v="Finstro Pay 6"/>
    <n v="45064"/>
    <n v="25413.48"/>
    <n v="26112.36"/>
    <n v="25413.48"/>
    <n v="13056.18"/>
    <n v="45156"/>
    <n v="45187"/>
    <n v="0"/>
    <x v="1"/>
  </r>
  <r>
    <x v="0"/>
    <x v="638"/>
    <x v="638"/>
    <s v="Recovery"/>
    <s v="CON95547100285"/>
    <s v="Active"/>
    <s v="CASH_ADVANCE"/>
    <s v="Recovery - No Adv Fees"/>
    <n v="45069"/>
    <n v="45128.29"/>
    <n v="45128.29"/>
    <n v="45128.29"/>
    <n v="12937.13"/>
    <n v="45145"/>
    <n v="45175"/>
    <n v="0"/>
    <x v="1"/>
  </r>
  <r>
    <x v="0"/>
    <x v="639"/>
    <x v="639"/>
    <s v="Recovery"/>
    <s v="CON9561699862"/>
    <s v="Dishonoured"/>
    <s v="CASH_ADVANCE"/>
    <s v="Recovery - No Adv Fees"/>
    <n v="45051"/>
    <n v="8777.1299999999992"/>
    <n v="8777.1299999999992"/>
    <n v="8777.1299999999992"/>
    <n v="8763.51"/>
    <n v="45096"/>
    <n v="45176"/>
    <n v="1"/>
    <x v="6"/>
  </r>
  <r>
    <x v="0"/>
    <x v="44"/>
    <x v="44"/>
    <s v="Active"/>
    <s v="CON95680101571"/>
    <s v="Active"/>
    <s v="INSITE"/>
    <s v="Finstro Pay 4"/>
    <n v="45119"/>
    <n v="5241.28"/>
    <n v="5385.42"/>
    <n v="5241.28"/>
    <n v="4039.08"/>
    <n v="45150"/>
    <n v="45181"/>
    <n v="0"/>
    <x v="1"/>
  </r>
  <r>
    <x v="0"/>
    <x v="99"/>
    <x v="99"/>
    <s v="Active"/>
    <s v="CON95732100882"/>
    <s v="Active"/>
    <s v="INSITE"/>
    <s v="Finstro Pay 6"/>
    <n v="45092"/>
    <n v="20486.21"/>
    <n v="21049.59"/>
    <n v="20486.21"/>
    <n v="17541.349999999999"/>
    <n v="45122"/>
    <n v="45167"/>
    <n v="0"/>
    <x v="1"/>
  </r>
  <r>
    <x v="0"/>
    <x v="320"/>
    <x v="320"/>
    <s v="Active"/>
    <s v="CON95756102173"/>
    <s v="Active"/>
    <s v="INSITE"/>
    <s v="Finstro Pay 3 VF"/>
    <n v="45142"/>
    <n v="1950"/>
    <n v="2046.53"/>
    <n v="1950"/>
    <n v="2046.54"/>
    <m/>
    <n v="45184"/>
    <n v="0"/>
    <x v="1"/>
  </r>
  <r>
    <x v="0"/>
    <x v="640"/>
    <x v="640"/>
    <s v="Recovery"/>
    <s v="CON9579891986"/>
    <s v="Active"/>
    <s v="CASH_ADVANCE"/>
    <s v="Recovery - No Adv Fees"/>
    <n v="44757"/>
    <n v="11913.42"/>
    <n v="11913.42"/>
    <n v="11913.42"/>
    <n v="9146.61"/>
    <n v="45159"/>
    <n v="45166"/>
    <n v="0"/>
    <x v="1"/>
  </r>
  <r>
    <x v="0"/>
    <x v="33"/>
    <x v="33"/>
    <s v="Active"/>
    <s v="CON95928102714"/>
    <s v="Active"/>
    <s v="INSITE"/>
    <s v="Finstro Pay 6 VF"/>
    <n v="45163"/>
    <n v="2397.98"/>
    <n v="2463.9299999999998"/>
    <n v="2397.98"/>
    <n v="2463.96"/>
    <m/>
    <n v="45194"/>
    <n v="0"/>
    <x v="1"/>
  </r>
  <r>
    <x v="0"/>
    <x v="57"/>
    <x v="57"/>
    <s v="Active"/>
    <s v="CON95af6100957"/>
    <s v="Active"/>
    <s v="INSITE"/>
    <s v="Finstro Pay 4"/>
    <n v="45096"/>
    <n v="2500"/>
    <n v="2568.75"/>
    <n v="2500"/>
    <n v="1284.3800000000001"/>
    <n v="45157"/>
    <n v="45188"/>
    <n v="0"/>
    <x v="1"/>
  </r>
  <r>
    <x v="0"/>
    <x v="99"/>
    <x v="99"/>
    <s v="Active"/>
    <s v="CON95c5b96509"/>
    <s v="Active"/>
    <s v="INSITE"/>
    <s v="Finstro Pay - 2 Month Repayment Holiday | 6 months Term"/>
    <n v="44917"/>
    <n v="11539"/>
    <n v="11856.33"/>
    <n v="11539"/>
    <n v="1976.06"/>
    <n v="45129"/>
    <n v="45174"/>
    <n v="0"/>
    <x v="1"/>
  </r>
  <r>
    <x v="0"/>
    <x v="194"/>
    <x v="194"/>
    <s v="Recovery"/>
    <s v="CON95e3297761"/>
    <s v="Recovery"/>
    <s v="INSITE"/>
    <s v="Finstro Pay 6"/>
    <n v="44974"/>
    <n v="7183.69"/>
    <n v="7381.26"/>
    <n v="7183.69"/>
    <n v="7381.26"/>
    <m/>
    <n v="45065"/>
    <n v="168"/>
    <x v="4"/>
  </r>
  <r>
    <x v="0"/>
    <x v="641"/>
    <x v="641"/>
    <s v="Active"/>
    <s v="CON95f27102396"/>
    <s v="Active"/>
    <s v="CASH_ADVANCE"/>
    <s v="12 Month Cash Default"/>
    <n v="45153"/>
    <n v="50000"/>
    <n v="52475"/>
    <n v="50000"/>
    <n v="52475"/>
    <m/>
    <n v="45184"/>
    <n v="0"/>
    <x v="1"/>
  </r>
  <r>
    <x v="0"/>
    <x v="6"/>
    <x v="6"/>
    <s v="Active"/>
    <s v="CON95f4598552"/>
    <s v="Active"/>
    <s v="INSITE"/>
    <s v="Finstro Pay - 2 Month Repayment Holiday | 6 months Term"/>
    <n v="45002"/>
    <n v="396"/>
    <n v="406.9"/>
    <n v="396"/>
    <n v="203.46"/>
    <n v="45155"/>
    <n v="45186"/>
    <n v="0"/>
    <x v="1"/>
  </r>
  <r>
    <x v="0"/>
    <x v="14"/>
    <x v="14"/>
    <s v="Suspended"/>
    <s v="CON95f92100424"/>
    <s v="Active"/>
    <s v="INSITE"/>
    <s v="Finstro Pay - 2 Month Repayment Holiday | 6 months Term"/>
    <n v="45072"/>
    <n v="2509.38"/>
    <n v="2633.61"/>
    <n v="2509.38"/>
    <n v="2633.64"/>
    <m/>
    <n v="45169"/>
    <n v="0"/>
    <x v="1"/>
  </r>
  <r>
    <x v="0"/>
    <x v="101"/>
    <x v="101"/>
    <s v="Active"/>
    <s v="CON961e4101501"/>
    <s v="Active"/>
    <s v="INSITE"/>
    <s v="Finstro Pay 6"/>
    <n v="45117"/>
    <n v="3300"/>
    <n v="3390.75"/>
    <n v="3300"/>
    <n v="2825.65"/>
    <n v="45148"/>
    <n v="45179"/>
    <n v="0"/>
    <x v="1"/>
  </r>
  <r>
    <x v="0"/>
    <x v="544"/>
    <x v="544"/>
    <s v="Active"/>
    <s v="CON962d1100693"/>
    <s v="Active"/>
    <s v="INSITE"/>
    <s v="Finstro Pay 3"/>
    <n v="45083"/>
    <n v="5560.5"/>
    <n v="5713.43"/>
    <n v="5560.5"/>
    <n v="1904.48"/>
    <n v="45149"/>
    <n v="45175"/>
    <n v="0"/>
    <x v="1"/>
  </r>
  <r>
    <x v="0"/>
    <x v="211"/>
    <x v="211"/>
    <s v="Active"/>
    <s v="CON963b098179"/>
    <s v="Active"/>
    <s v="INSITE"/>
    <s v="Finstro Pay 6 VF"/>
    <n v="44991"/>
    <n v="1667.05"/>
    <n v="1712.9"/>
    <n v="1667.05"/>
    <n v="285.49"/>
    <n v="45144"/>
    <n v="45175"/>
    <n v="0"/>
    <x v="1"/>
  </r>
  <r>
    <x v="0"/>
    <x v="257"/>
    <x v="257"/>
    <s v="Active"/>
    <s v="CON9646798845"/>
    <s v="Active"/>
    <s v="INSITE"/>
    <s v="Finstro Pay - 2 Month Repayment Holiday | 6 months Term"/>
    <n v="45013"/>
    <n v="8450.2000000000007"/>
    <n v="8682.59"/>
    <n v="8450.2000000000007"/>
    <n v="4341.3"/>
    <n v="45166"/>
    <n v="45197"/>
    <n v="0"/>
    <x v="1"/>
  </r>
  <r>
    <x v="0"/>
    <x v="167"/>
    <x v="167"/>
    <s v="Active"/>
    <s v="CON968df100281"/>
    <s v="Active"/>
    <s v="INSITE"/>
    <s v="Finstro Pay 4"/>
    <n v="45069"/>
    <n v="3707"/>
    <n v="3808.95"/>
    <n v="3707"/>
    <n v="952.24"/>
    <n v="45161"/>
    <n v="45192"/>
    <n v="0"/>
    <x v="1"/>
  </r>
  <r>
    <x v="0"/>
    <x v="642"/>
    <x v="642"/>
    <s v="Active"/>
    <s v="CON96a87101852"/>
    <s v="Active"/>
    <s v="XLR8R"/>
    <s v="Finstro Fund D"/>
    <n v="45135"/>
    <n v="9460"/>
    <n v="7568"/>
    <n v="7307.85"/>
    <n v="9460"/>
    <m/>
    <m/>
    <m/>
    <x v="1"/>
  </r>
  <r>
    <x v="0"/>
    <x v="643"/>
    <x v="643"/>
    <s v="Recovery"/>
    <s v="CON96afc101104"/>
    <s v="Active"/>
    <s v="CASH_ADVANCE"/>
    <s v="Support A - 12 month Term Loan"/>
    <n v="45099"/>
    <n v="44713.42"/>
    <n v="44713.42"/>
    <n v="44713.42"/>
    <n v="40213.42"/>
    <n v="45137"/>
    <n v="45168"/>
    <n v="0"/>
    <x v="1"/>
  </r>
  <r>
    <x v="0"/>
    <x v="88"/>
    <x v="88"/>
    <s v="Active"/>
    <s v="CON96b75101447"/>
    <s v="Active"/>
    <s v="INSITE"/>
    <s v="Finstro Pay 6"/>
    <n v="45114"/>
    <n v="3850"/>
    <n v="3955.88"/>
    <n v="3850"/>
    <n v="3296.6"/>
    <n v="45145"/>
    <n v="45176"/>
    <n v="0"/>
    <x v="1"/>
  </r>
  <r>
    <x v="0"/>
    <x v="566"/>
    <x v="566"/>
    <s v="Active"/>
    <s v="CON96baa100286"/>
    <s v="Active"/>
    <s v="INSITE"/>
    <s v="Finstro Pay 6"/>
    <n v="45070"/>
    <n v="3676.95"/>
    <n v="3778.08"/>
    <n v="3676.95"/>
    <n v="1889.04"/>
    <n v="45162"/>
    <n v="45193"/>
    <n v="0"/>
    <x v="1"/>
  </r>
  <r>
    <x v="0"/>
    <x v="85"/>
    <x v="85"/>
    <s v="Active"/>
    <s v="CON96c6d101117"/>
    <s v="Active"/>
    <s v="CASH_ADVANCE"/>
    <s v="12 Month Cash Default"/>
    <n v="45099"/>
    <n v="3500"/>
    <n v="18076.66"/>
    <n v="3500"/>
    <n v="14550.53"/>
    <n v="45153"/>
    <n v="45167"/>
    <n v="0"/>
    <x v="1"/>
  </r>
  <r>
    <x v="0"/>
    <x v="471"/>
    <x v="471"/>
    <s v="Active"/>
    <s v="CON96c76102762"/>
    <s v="Active"/>
    <s v="INSITE"/>
    <s v="Finstro Pay 4"/>
    <n v="45167"/>
    <n v="3121"/>
    <n v="3206.84"/>
    <n v="3121"/>
    <n v="3206.84"/>
    <m/>
    <n v="45198"/>
    <n v="0"/>
    <x v="1"/>
  </r>
  <r>
    <x v="0"/>
    <x v="644"/>
    <x v="644"/>
    <s v="Active"/>
    <s v="CON96cc098585"/>
    <s v="Active"/>
    <s v="CASH_ADVANCE"/>
    <s v="12 Month Cash Default"/>
    <n v="45005"/>
    <n v="1750"/>
    <n v="16995.96"/>
    <n v="1750"/>
    <n v="12009.21"/>
    <n v="45161"/>
    <n v="45175"/>
    <n v="0"/>
    <x v="1"/>
  </r>
  <r>
    <x v="0"/>
    <x v="164"/>
    <x v="164"/>
    <s v="Active"/>
    <s v="CON96d0798906"/>
    <s v="Active"/>
    <s v="INSITE"/>
    <s v="Finstro Pay 6"/>
    <n v="45014"/>
    <n v="3300"/>
    <n v="3390.75"/>
    <n v="3300"/>
    <n v="1130.26"/>
    <n v="45136"/>
    <n v="45167"/>
    <n v="0"/>
    <x v="1"/>
  </r>
  <r>
    <x v="0"/>
    <x v="73"/>
    <x v="73"/>
    <s v="Active"/>
    <s v="CON96e05101534"/>
    <s v="Active"/>
    <s v="INSITE"/>
    <s v="Finstro Pay 4"/>
    <n v="45118"/>
    <n v="2326.7399999999998"/>
    <n v="2377.94"/>
    <n v="2326.7399999999998"/>
    <n v="1783.47"/>
    <n v="45149"/>
    <n v="45180"/>
    <n v="0"/>
    <x v="1"/>
  </r>
  <r>
    <x v="0"/>
    <x v="645"/>
    <x v="645"/>
    <s v="Active"/>
    <s v="CON97244102788"/>
    <s v="Active"/>
    <s v="CASH_ADVANCE"/>
    <s v="12 Month Cash Default"/>
    <n v="45167"/>
    <n v="1000"/>
    <n v="16304.22"/>
    <n v="1000"/>
    <n v="16304.22"/>
    <m/>
    <n v="45179"/>
    <n v="0"/>
    <x v="1"/>
  </r>
  <r>
    <x v="0"/>
    <x v="646"/>
    <x v="646"/>
    <s v="Recovery"/>
    <s v="CON9742580376"/>
    <s v="Active"/>
    <s v="CASH_ADVANCE"/>
    <s v="Recovery - No Charges"/>
    <n v="44335"/>
    <n v="33122.69"/>
    <n v="33122.69"/>
    <n v="33122.69"/>
    <n v="28613.69"/>
    <n v="45146"/>
    <n v="45177"/>
    <n v="0"/>
    <x v="1"/>
  </r>
  <r>
    <x v="0"/>
    <x v="647"/>
    <x v="647"/>
    <s v="Active"/>
    <s v="CON97795102350"/>
    <s v="Active"/>
    <s v="CASH_ADVANCE"/>
    <s v="12 Month Cash Default"/>
    <n v="45152"/>
    <n v="2000"/>
    <n v="15012.88"/>
    <n v="2000"/>
    <n v="13934.99"/>
    <n v="45163"/>
    <n v="45170"/>
    <n v="0"/>
    <x v="1"/>
  </r>
  <r>
    <x v="0"/>
    <x v="299"/>
    <x v="299"/>
    <s v="Suspended"/>
    <s v="CON977cb101371"/>
    <s v="Active"/>
    <s v="INSITE"/>
    <s v="Finstro Pay 6"/>
    <n v="45111"/>
    <n v="4290"/>
    <n v="4407.9799999999996"/>
    <n v="4290"/>
    <n v="3673.35"/>
    <n v="45142"/>
    <n v="45173"/>
    <n v="0"/>
    <x v="1"/>
  </r>
  <r>
    <x v="0"/>
    <x v="648"/>
    <x v="648"/>
    <s v="Active"/>
    <s v="CON9782a100360"/>
    <s v="Active"/>
    <s v="CASH_ADVANCE"/>
    <s v="12 Month Cash Default"/>
    <n v="45071"/>
    <n v="2000"/>
    <n v="8060.32"/>
    <n v="2000"/>
    <n v="5849.19"/>
    <n v="45141"/>
    <n v="45172"/>
    <n v="0"/>
    <x v="1"/>
  </r>
  <r>
    <x v="0"/>
    <x v="29"/>
    <x v="29"/>
    <s v="Active"/>
    <s v="CON978aa101964"/>
    <s v="Active"/>
    <s v="INSITE"/>
    <s v="Finstro Pay 6"/>
    <n v="45138"/>
    <n v="4185.58"/>
    <n v="4300.7"/>
    <n v="4185.58"/>
    <n v="4300.74"/>
    <m/>
    <n v="45169"/>
    <n v="0"/>
    <x v="1"/>
  </r>
  <r>
    <x v="0"/>
    <x v="8"/>
    <x v="8"/>
    <s v="Active"/>
    <s v="CON97972102463"/>
    <s v="Active"/>
    <s v="INSITE"/>
    <s v="Finstro Pay 6 VF"/>
    <n v="45155"/>
    <n v="4651.12"/>
    <n v="4779.04"/>
    <n v="4651.12"/>
    <n v="4779.0600000000004"/>
    <m/>
    <n v="45186"/>
    <n v="0"/>
    <x v="1"/>
  </r>
  <r>
    <x v="0"/>
    <x v="340"/>
    <x v="340"/>
    <s v="Active"/>
    <s v="CON97c21102574"/>
    <s v="Active"/>
    <s v="CASH_ADVANCE"/>
    <s v="12 Month Cash Default"/>
    <n v="45161"/>
    <n v="400"/>
    <n v="19968.43"/>
    <n v="400"/>
    <n v="19525.32"/>
    <n v="45159"/>
    <n v="45166"/>
    <n v="0"/>
    <x v="1"/>
  </r>
  <r>
    <x v="0"/>
    <x v="627"/>
    <x v="627"/>
    <s v="Active"/>
    <s v="CON9800598038"/>
    <s v="Active"/>
    <s v="INSITE"/>
    <s v="Finstro Pay 6"/>
    <n v="44985"/>
    <n v="26635.14"/>
    <n v="27367.62"/>
    <n v="26635.14"/>
    <n v="4561.2700000000004"/>
    <n v="45135"/>
    <n v="45166"/>
    <n v="0"/>
    <x v="1"/>
  </r>
  <r>
    <x v="0"/>
    <x v="6"/>
    <x v="6"/>
    <s v="Active"/>
    <s v="CON9814298201"/>
    <s v="Active"/>
    <s v="INSITE"/>
    <s v="Finstro Pay - 2 Month Repayment Holiday | 6 months Term"/>
    <n v="44991"/>
    <n v="702.9"/>
    <n v="722.24"/>
    <n v="702.9"/>
    <n v="361.11"/>
    <n v="45144"/>
    <n v="45175"/>
    <n v="0"/>
    <x v="1"/>
  </r>
  <r>
    <x v="0"/>
    <x v="273"/>
    <x v="273"/>
    <s v="Suspended"/>
    <s v="CON981ad101632"/>
    <s v="Active"/>
    <s v="CASH_ADVANCE"/>
    <s v="12 Month Cash Default"/>
    <n v="45121"/>
    <n v="5000"/>
    <n v="6959.39"/>
    <n v="5000"/>
    <n v="5728.41"/>
    <n v="45140"/>
    <n v="45171"/>
    <n v="0"/>
    <x v="1"/>
  </r>
  <r>
    <x v="0"/>
    <x v="79"/>
    <x v="79"/>
    <s v="Active"/>
    <s v="CON9821e100259"/>
    <s v="Active"/>
    <s v="INSITE"/>
    <s v="Finstro Pay 6"/>
    <n v="45071"/>
    <n v="1400"/>
    <n v="1438.5"/>
    <n v="1400"/>
    <n v="719.25"/>
    <n v="45163"/>
    <n v="45194"/>
    <n v="0"/>
    <x v="1"/>
  </r>
  <r>
    <x v="0"/>
    <x v="66"/>
    <x v="66"/>
    <s v="Active"/>
    <s v="CON986f399228"/>
    <s v="Active"/>
    <s v="INSITE"/>
    <s v="Finstro Pay 6"/>
    <n v="45044"/>
    <n v="538.14"/>
    <n v="552.94000000000005"/>
    <n v="538.14"/>
    <n v="276.48"/>
    <n v="45135"/>
    <n v="45166"/>
    <n v="0"/>
    <x v="1"/>
  </r>
  <r>
    <x v="0"/>
    <x v="75"/>
    <x v="75"/>
    <s v="Active"/>
    <s v="CON9877799766"/>
    <s v="Active"/>
    <s v="INSITE"/>
    <s v="Finstro Pay 6"/>
    <n v="45049"/>
    <n v="3200"/>
    <n v="3288"/>
    <n v="3200"/>
    <n v="1644"/>
    <n v="45141"/>
    <n v="45172"/>
    <n v="0"/>
    <x v="1"/>
  </r>
  <r>
    <x v="0"/>
    <x v="649"/>
    <x v="649"/>
    <s v="Suspended"/>
    <s v="CON9895b101798"/>
    <s v="Active"/>
    <s v="CASH_ADVANCE"/>
    <s v="12 Month Cash Default"/>
    <n v="45128"/>
    <n v="2300"/>
    <n v="15215.97"/>
    <n v="2300"/>
    <n v="14029.04"/>
    <n v="45148"/>
    <n v="45179"/>
    <n v="0"/>
    <x v="1"/>
  </r>
  <r>
    <x v="0"/>
    <x v="12"/>
    <x v="12"/>
    <s v="Active"/>
    <s v="CON98c0f98224"/>
    <s v="Active"/>
    <s v="INSITE"/>
    <s v="Finstro Pay 6"/>
    <n v="44991"/>
    <n v="3749.35"/>
    <n v="3852.47"/>
    <n v="3749.35"/>
    <n v="642.08000000000004"/>
    <n v="45144"/>
    <n v="45175"/>
    <n v="0"/>
    <x v="1"/>
  </r>
  <r>
    <x v="0"/>
    <x v="650"/>
    <x v="650"/>
    <s v="Recovery"/>
    <s v="CON98c7573536"/>
    <s v="Active"/>
    <s v="CASH_ADVANCE"/>
    <s v="Recovery - No Charges"/>
    <n v="43984"/>
    <n v="16259.83"/>
    <n v="16259.83"/>
    <n v="16259.83"/>
    <n v="8009.83"/>
    <n v="45148"/>
    <n v="45179"/>
    <n v="0"/>
    <x v="1"/>
  </r>
  <r>
    <x v="0"/>
    <x v="345"/>
    <x v="345"/>
    <s v="Active"/>
    <s v="CON98df3100241"/>
    <s v="Active"/>
    <s v="INSITE"/>
    <s v="Finstro Pay 6"/>
    <n v="45065"/>
    <n v="8229.42"/>
    <n v="8455.74"/>
    <n v="8229.42"/>
    <n v="4227.87"/>
    <n v="45157"/>
    <n v="45188"/>
    <n v="0"/>
    <x v="1"/>
  </r>
  <r>
    <x v="0"/>
    <x v="185"/>
    <x v="185"/>
    <s v="Active"/>
    <s v="CON98e57100353"/>
    <s v="Active"/>
    <s v="INSITE"/>
    <s v="Finstro Pay 6"/>
    <n v="45071"/>
    <n v="9399.17"/>
    <n v="9657.66"/>
    <n v="9399.17"/>
    <n v="4828.83"/>
    <n v="45163"/>
    <n v="45194"/>
    <n v="0"/>
    <x v="1"/>
  </r>
  <r>
    <x v="0"/>
    <x v="95"/>
    <x v="95"/>
    <s v="Active"/>
    <s v="CON98eb5102383"/>
    <s v="Active"/>
    <s v="INSITE"/>
    <s v="Finstro Pay 6"/>
    <n v="45153"/>
    <n v="9200"/>
    <n v="9453"/>
    <n v="9200"/>
    <n v="9453"/>
    <m/>
    <n v="45184"/>
    <n v="0"/>
    <x v="1"/>
  </r>
  <r>
    <x v="0"/>
    <x v="41"/>
    <x v="41"/>
    <s v="Active"/>
    <s v="CON990a3100400"/>
    <s v="Active"/>
    <s v="INSITE"/>
    <s v="Finstro Pay 6"/>
    <n v="45072"/>
    <n v="1188"/>
    <n v="1220.68"/>
    <n v="1188"/>
    <n v="813.8"/>
    <n v="45145"/>
    <n v="45181"/>
    <n v="0"/>
    <x v="1"/>
  </r>
  <r>
    <x v="0"/>
    <x v="252"/>
    <x v="252"/>
    <s v="Active"/>
    <s v="CON995a299196"/>
    <s v="Active"/>
    <s v="INSITE"/>
    <s v="Finstro Pay 6 VF"/>
    <n v="45027"/>
    <n v="11574.39"/>
    <n v="11892.69"/>
    <n v="11574.39"/>
    <n v="1982.12"/>
    <n v="45180"/>
    <n v="45210"/>
    <n v="0"/>
    <x v="1"/>
  </r>
  <r>
    <x v="0"/>
    <x v="27"/>
    <x v="27"/>
    <s v="Active"/>
    <s v="CON9981499821"/>
    <s v="Active"/>
    <s v="INSITE"/>
    <s v="Finstro Pay 6"/>
    <n v="45051"/>
    <n v="1627.96"/>
    <n v="1672.74"/>
    <n v="1627.96"/>
    <n v="836.37"/>
    <n v="45143"/>
    <n v="45204"/>
    <n v="0"/>
    <x v="1"/>
  </r>
  <r>
    <x v="0"/>
    <x v="260"/>
    <x v="260"/>
    <s v="Active"/>
    <s v="CON9992599747"/>
    <s v="Active"/>
    <s v="INSITE"/>
    <s v="Finstro Pay 12 VF"/>
    <n v="45048"/>
    <n v="5500"/>
    <n v="5651.25"/>
    <n v="5500"/>
    <n v="4238.46"/>
    <n v="45140"/>
    <n v="45185"/>
    <n v="0"/>
    <x v="1"/>
  </r>
  <r>
    <x v="0"/>
    <x v="651"/>
    <x v="651"/>
    <s v="Recovery"/>
    <s v="CON99ad788279"/>
    <s v="Active"/>
    <s v="CASH_ADVANCE"/>
    <s v="Recovery - No Charges"/>
    <n v="44629"/>
    <n v="61326.13"/>
    <n v="61326.13"/>
    <n v="61326.13"/>
    <n v="44326.13"/>
    <n v="45142"/>
    <n v="45188"/>
    <n v="0"/>
    <x v="1"/>
  </r>
  <r>
    <x v="0"/>
    <x v="12"/>
    <x v="12"/>
    <s v="Active"/>
    <s v="CON99c08100824"/>
    <s v="Active"/>
    <s v="INSITE"/>
    <s v="Finstro Pay 6"/>
    <n v="45086"/>
    <n v="527.24"/>
    <n v="541.74"/>
    <n v="527.24"/>
    <n v="361.16"/>
    <n v="45151"/>
    <n v="45182"/>
    <n v="0"/>
    <x v="1"/>
  </r>
  <r>
    <x v="0"/>
    <x v="22"/>
    <x v="22"/>
    <s v="Active"/>
    <s v="CON99dee100937"/>
    <s v="Active"/>
    <s v="INSITE"/>
    <s v="Finstro Pay 6"/>
    <n v="45092"/>
    <n v="792"/>
    <n v="813.79"/>
    <n v="792"/>
    <n v="542.55999999999995"/>
    <n v="45153"/>
    <n v="45184"/>
    <n v="0"/>
    <x v="1"/>
  </r>
  <r>
    <x v="0"/>
    <x v="365"/>
    <x v="365"/>
    <s v="Active"/>
    <s v="CON99f2999753"/>
    <s v="Active"/>
    <s v="INSITE"/>
    <s v="Finstro Pay 6"/>
    <n v="45048"/>
    <n v="12922.8"/>
    <n v="13278.19"/>
    <n v="12922.8"/>
    <n v="6639.12"/>
    <n v="45140"/>
    <n v="45171"/>
    <n v="0"/>
    <x v="1"/>
  </r>
  <r>
    <x v="0"/>
    <x v="94"/>
    <x v="94"/>
    <s v="Active"/>
    <s v="CON99fcd102290"/>
    <s v="Active"/>
    <s v="INSITE"/>
    <s v="Finstro Pay 6"/>
    <n v="45149"/>
    <n v="1100"/>
    <n v="1130.25"/>
    <n v="1100"/>
    <n v="1130.28"/>
    <m/>
    <n v="45180"/>
    <n v="0"/>
    <x v="1"/>
  </r>
  <r>
    <x v="0"/>
    <x v="72"/>
    <x v="72"/>
    <s v="Active"/>
    <s v="CON9a132102485"/>
    <s v="Active"/>
    <s v="INSITE"/>
    <s v="Finstro Pay 2"/>
    <n v="45156"/>
    <n v="729.3"/>
    <n v="749.37"/>
    <n v="729.3"/>
    <n v="749.38"/>
    <m/>
    <n v="45187"/>
    <n v="0"/>
    <x v="1"/>
  </r>
  <r>
    <x v="0"/>
    <x v="41"/>
    <x v="41"/>
    <s v="Active"/>
    <s v="CON9a1b7100649"/>
    <s v="Active"/>
    <s v="INSITE"/>
    <s v="Finstro Pay 6"/>
    <n v="45082"/>
    <n v="891"/>
    <n v="915.52"/>
    <n v="891"/>
    <n v="610.36"/>
    <n v="45145"/>
    <n v="45181"/>
    <n v="0"/>
    <x v="1"/>
  </r>
  <r>
    <x v="0"/>
    <x v="311"/>
    <x v="311"/>
    <s v="Active"/>
    <s v="CON9a2da100362"/>
    <s v="Active"/>
    <s v="INSITE"/>
    <s v="Finstro Pay 6"/>
    <n v="45071"/>
    <n v="5000"/>
    <n v="5137.5"/>
    <n v="5000"/>
    <n v="2568.75"/>
    <n v="45163"/>
    <n v="45194"/>
    <n v="0"/>
    <x v="1"/>
  </r>
  <r>
    <x v="0"/>
    <x v="77"/>
    <x v="77"/>
    <s v="Active"/>
    <s v="CON9a3d199767"/>
    <s v="Active"/>
    <s v="INSITE"/>
    <s v="Finstro Pay 4 EB"/>
    <n v="45049"/>
    <n v="4732.2"/>
    <n v="4862.34"/>
    <n v="4732.2"/>
    <n v="1215.5899999999999"/>
    <n v="45141"/>
    <n v="45172"/>
    <n v="0"/>
    <x v="1"/>
  </r>
  <r>
    <x v="0"/>
    <x v="652"/>
    <x v="652"/>
    <s v="Active"/>
    <s v="CON9a3ec99320"/>
    <s v="Active"/>
    <s v="INSITE"/>
    <s v="Finstro Intl Trade - 2 Month Interest Only + 4 Month Term"/>
    <n v="45030"/>
    <n v="3411.82"/>
    <n v="3505.66"/>
    <n v="3411.82"/>
    <n v="1752.84"/>
    <n v="45152"/>
    <n v="45183"/>
    <n v="0"/>
    <x v="1"/>
  </r>
  <r>
    <x v="0"/>
    <x v="147"/>
    <x v="147"/>
    <s v="Active"/>
    <s v="CON9a578101763"/>
    <s v="Active"/>
    <s v="INSITE"/>
    <s v="Finstro Pay 6"/>
    <n v="45127"/>
    <n v="18229.5"/>
    <n v="18730.82"/>
    <n v="18229.5"/>
    <n v="15609.05"/>
    <n v="45158"/>
    <n v="45189"/>
    <n v="0"/>
    <x v="1"/>
  </r>
  <r>
    <x v="0"/>
    <x v="233"/>
    <x v="233"/>
    <s v="Active"/>
    <s v="CON9a7a6102025"/>
    <s v="Active"/>
    <s v="INSITE"/>
    <s v="Finstro Pay 6"/>
    <n v="45138"/>
    <n v="7000"/>
    <n v="7192.5"/>
    <n v="7000"/>
    <n v="7192.5"/>
    <m/>
    <n v="45169"/>
    <n v="0"/>
    <x v="1"/>
  </r>
  <r>
    <x v="0"/>
    <x v="653"/>
    <x v="653"/>
    <s v="Active"/>
    <s v="CON9a8b699313"/>
    <s v="Active"/>
    <s v="INSITE"/>
    <s v="Finstro Pay 6 EB"/>
    <n v="45030"/>
    <n v="6000"/>
    <n v="6165"/>
    <n v="6000"/>
    <n v="2055"/>
    <n v="45152"/>
    <n v="45183"/>
    <n v="0"/>
    <x v="1"/>
  </r>
  <r>
    <x v="0"/>
    <x v="654"/>
    <x v="654"/>
    <s v="Recovery"/>
    <s v="CON9aa8f99337"/>
    <s v="Dishonoured"/>
    <s v="CASH_ADVANCE"/>
    <s v="Support A - 12 month Term Loan"/>
    <n v="45031"/>
    <n v="68757.820000000007"/>
    <n v="68757.820000000007"/>
    <n v="68757.820000000007"/>
    <n v="60807.88"/>
    <n v="45043"/>
    <n v="45174"/>
    <n v="95"/>
    <x v="2"/>
  </r>
  <r>
    <x v="0"/>
    <x v="30"/>
    <x v="30"/>
    <s v="Active"/>
    <s v="CON9af23100107"/>
    <s v="Active"/>
    <s v="INSITE"/>
    <s v="Finstro Pay 4"/>
    <n v="45063"/>
    <n v="3314.48"/>
    <n v="3405.63"/>
    <n v="3314.48"/>
    <n v="851.41"/>
    <n v="45155"/>
    <n v="45186"/>
    <n v="0"/>
    <x v="1"/>
  </r>
  <r>
    <x v="0"/>
    <x v="9"/>
    <x v="9"/>
    <s v="Active"/>
    <s v="CON9b395101417"/>
    <s v="Active"/>
    <s v="INSITE"/>
    <s v="Finstro Pay 6"/>
    <n v="45112"/>
    <n v="2718.61"/>
    <n v="2793.38"/>
    <n v="2718.61"/>
    <n v="2327.85"/>
    <n v="45143"/>
    <n v="45174"/>
    <n v="0"/>
    <x v="1"/>
  </r>
  <r>
    <x v="0"/>
    <x v="655"/>
    <x v="655"/>
    <s v="Recovery"/>
    <s v="CON9b4a796719"/>
    <s v="Dishonoured"/>
    <s v="CASH_ADVANCE"/>
    <s v="Recovery - No Adv Fees"/>
    <n v="44930"/>
    <n v="17490.150000000001"/>
    <n v="17490.150000000001"/>
    <n v="17490.150000000001"/>
    <n v="8859.01"/>
    <n v="45149"/>
    <n v="45170"/>
    <n v="7"/>
    <x v="6"/>
  </r>
  <r>
    <x v="0"/>
    <x v="656"/>
    <x v="656"/>
    <s v="Active"/>
    <s v="CON9b4d988288"/>
    <s v="Active"/>
    <s v="CASH_ADVANCE"/>
    <s v="12 Month Cash Default"/>
    <n v="44629"/>
    <n v="1200"/>
    <n v="20059.29"/>
    <n v="1200"/>
    <n v="9808"/>
    <n v="45148"/>
    <n v="45169"/>
    <n v="0"/>
    <x v="1"/>
  </r>
  <r>
    <x v="0"/>
    <x v="33"/>
    <x v="33"/>
    <s v="Active"/>
    <s v="CON9b773100615"/>
    <s v="Active"/>
    <s v="INSITE"/>
    <s v="Finstro Pay 6 VF"/>
    <n v="45083"/>
    <n v="1620"/>
    <n v="1664.55"/>
    <n v="1620"/>
    <n v="1109.72"/>
    <n v="45158"/>
    <n v="45175"/>
    <n v="0"/>
    <x v="1"/>
  </r>
  <r>
    <x v="0"/>
    <x v="489"/>
    <x v="489"/>
    <s v="Active"/>
    <s v="CON9b7f3100733"/>
    <s v="Active"/>
    <s v="INSITE"/>
    <s v="Finstro Pay 4"/>
    <n v="45084"/>
    <n v="3872.99"/>
    <n v="3979.51"/>
    <n v="3872.99"/>
    <n v="1989.76"/>
    <n v="45152"/>
    <n v="45176"/>
    <n v="0"/>
    <x v="1"/>
  </r>
  <r>
    <x v="0"/>
    <x v="89"/>
    <x v="89"/>
    <s v="Active"/>
    <s v="CON9b95799089"/>
    <s v="Active"/>
    <s v="INSITE"/>
    <s v="Finstro Pay 6"/>
    <n v="45021"/>
    <n v="5753.5"/>
    <n v="5911.73"/>
    <n v="5753.5"/>
    <n v="1970.58"/>
    <n v="45143"/>
    <n v="45174"/>
    <n v="0"/>
    <x v="1"/>
  </r>
  <r>
    <x v="0"/>
    <x v="299"/>
    <x v="299"/>
    <s v="Suspended"/>
    <s v="CON9b9f4101674"/>
    <s v="Dishonoured"/>
    <s v="INSITE"/>
    <s v="Finstro Pay 6"/>
    <n v="45126"/>
    <n v="6397.32"/>
    <n v="6573.26"/>
    <n v="6397.32"/>
    <n v="6573.3"/>
    <m/>
    <n v="45171"/>
    <n v="13"/>
    <x v="6"/>
  </r>
  <r>
    <x v="0"/>
    <x v="34"/>
    <x v="34"/>
    <s v="Active"/>
    <s v="CON9bcde102223"/>
    <s v="Active"/>
    <s v="INSITE"/>
    <s v="Finstro Pay 2"/>
    <n v="45146"/>
    <n v="218.02"/>
    <n v="224.02"/>
    <n v="218.02"/>
    <n v="112.01"/>
    <n v="45177"/>
    <n v="45207"/>
    <n v="0"/>
    <x v="1"/>
  </r>
  <r>
    <x v="0"/>
    <x v="175"/>
    <x v="175"/>
    <s v="Recovery"/>
    <s v="CON9bd9495262"/>
    <s v="Recovery"/>
    <s v="CASH_ADVANCE"/>
    <s v="12 Month Cash Default"/>
    <n v="44880"/>
    <n v="32250"/>
    <n v="40009.85"/>
    <n v="32250"/>
    <n v="24449.7"/>
    <n v="45062"/>
    <n v="45156"/>
    <n v="77"/>
    <x v="3"/>
  </r>
  <r>
    <x v="0"/>
    <x v="349"/>
    <x v="349"/>
    <s v="Recovery"/>
    <s v="CON9bd9997528"/>
    <s v="Recovery"/>
    <s v="INSITE"/>
    <s v="Finstro Pay 6"/>
    <n v="44965"/>
    <n v="5420.25"/>
    <n v="5569.32"/>
    <n v="5420.25"/>
    <n v="5569.32"/>
    <m/>
    <n v="45149"/>
    <n v="177"/>
    <x v="4"/>
  </r>
  <r>
    <x v="0"/>
    <x v="260"/>
    <x v="260"/>
    <s v="Active"/>
    <s v="CON9be00101601"/>
    <s v="Active"/>
    <s v="INSITE"/>
    <s v="Finstro Pay 6"/>
    <n v="45120"/>
    <n v="4010.72"/>
    <n v="4121.0200000000004"/>
    <n v="4010.72"/>
    <n v="3434.2"/>
    <n v="45151"/>
    <n v="45196"/>
    <n v="0"/>
    <x v="1"/>
  </r>
  <r>
    <x v="0"/>
    <x v="657"/>
    <x v="657"/>
    <s v="Recovery"/>
    <s v="CON9be6088318"/>
    <s v="Active"/>
    <s v="CASH_ADVANCE"/>
    <s v="Recovery - No Charges"/>
    <n v="44630"/>
    <n v="7104.5"/>
    <n v="7104.5"/>
    <n v="7104.5"/>
    <n v="3304.5"/>
    <n v="45150"/>
    <n v="45164"/>
    <n v="0"/>
    <x v="1"/>
  </r>
  <r>
    <x v="0"/>
    <x v="153"/>
    <x v="153"/>
    <s v="Active"/>
    <s v="CON9beb499898"/>
    <s v="Active"/>
    <s v="INSITE"/>
    <s v="Finstro Pay 6"/>
    <n v="45054"/>
    <n v="5300"/>
    <n v="5445.75"/>
    <n v="5300"/>
    <n v="2722.89"/>
    <n v="45146"/>
    <n v="45177"/>
    <n v="0"/>
    <x v="1"/>
  </r>
  <r>
    <x v="0"/>
    <x v="17"/>
    <x v="17"/>
    <s v="Active"/>
    <s v="CON9bfbb102810"/>
    <s v="Active"/>
    <s v="INSITE"/>
    <s v="Finstro Pay 2"/>
    <n v="45168"/>
    <n v="1250.82"/>
    <n v="1285.22"/>
    <n v="1250.82"/>
    <n v="1285.22"/>
    <m/>
    <n v="45199"/>
    <n v="0"/>
    <x v="1"/>
  </r>
  <r>
    <x v="0"/>
    <x v="260"/>
    <x v="260"/>
    <s v="Active"/>
    <s v="CON9c0e898835"/>
    <s v="Active"/>
    <s v="INSITE"/>
    <s v="Finstro Pay 12 VF"/>
    <n v="45015"/>
    <n v="8324.7999999999993"/>
    <n v="8553.74"/>
    <n v="8324.7999999999993"/>
    <n v="5702.56"/>
    <n v="45137"/>
    <n v="45182"/>
    <n v="0"/>
    <x v="1"/>
  </r>
  <r>
    <x v="0"/>
    <x v="658"/>
    <x v="658"/>
    <s v="Recovery"/>
    <s v="CON9c1c973104"/>
    <s v="Recovery"/>
    <s v="CASH_ADVANCE"/>
    <s v="Support B - 6 month Holiday | 12 month Term Loan"/>
    <n v="43955"/>
    <n v="18210.95"/>
    <n v="18210.95"/>
    <n v="18210.95"/>
    <n v="18764.09"/>
    <n v="44237"/>
    <n v="44333"/>
    <m/>
    <x v="1"/>
  </r>
  <r>
    <x v="0"/>
    <x v="71"/>
    <x v="71"/>
    <s v="Active"/>
    <s v="CON9c385100505"/>
    <s v="Active"/>
    <s v="INSITE"/>
    <s v="Finstro Pay 6 VF"/>
    <n v="45076"/>
    <n v="8895.91"/>
    <n v="9336.27"/>
    <n v="8895.91"/>
    <n v="6224.2"/>
    <n v="45137"/>
    <n v="45168"/>
    <n v="0"/>
    <x v="1"/>
  </r>
  <r>
    <x v="0"/>
    <x v="659"/>
    <x v="659"/>
    <s v="Active"/>
    <s v="CON9c3d893761"/>
    <s v="Active"/>
    <s v="CASH_ADVANCE"/>
    <s v="12 Month Cash Default"/>
    <n v="44827"/>
    <n v="10134"/>
    <n v="34564.239999999998"/>
    <n v="10134"/>
    <n v="958.81"/>
    <n v="45147"/>
    <n v="45178"/>
    <n v="0"/>
    <x v="1"/>
  </r>
  <r>
    <x v="0"/>
    <x v="256"/>
    <x v="256"/>
    <s v="Active"/>
    <s v="CON9c760101740"/>
    <s v="Active"/>
    <s v="INSITE"/>
    <s v="Finstro Pay 6"/>
    <n v="45126"/>
    <n v="2095.65"/>
    <n v="2153.29"/>
    <n v="2095.65"/>
    <n v="1794.45"/>
    <n v="45157"/>
    <n v="45188"/>
    <n v="0"/>
    <x v="1"/>
  </r>
  <r>
    <x v="0"/>
    <x v="89"/>
    <x v="89"/>
    <s v="Active"/>
    <s v="CON9c8c2101664"/>
    <s v="Active"/>
    <s v="INSITE"/>
    <s v="Finstro Pay 6"/>
    <n v="45124"/>
    <n v="8030"/>
    <n v="8250.83"/>
    <n v="8030"/>
    <n v="6875.7"/>
    <n v="45155"/>
    <n v="45186"/>
    <n v="0"/>
    <x v="1"/>
  </r>
  <r>
    <x v="0"/>
    <x v="133"/>
    <x v="133"/>
    <s v="Active"/>
    <s v="CON9c9f2101221"/>
    <s v="Active"/>
    <s v="INSITE"/>
    <s v="Finstro Pay 6"/>
    <n v="45104"/>
    <n v="694.27"/>
    <n v="713.37"/>
    <n v="694.27"/>
    <n v="594.5"/>
    <n v="45134"/>
    <n v="45174"/>
    <n v="0"/>
    <x v="1"/>
  </r>
  <r>
    <x v="0"/>
    <x v="660"/>
    <x v="660"/>
    <s v="Active"/>
    <s v="CON9cc51101753"/>
    <s v="Active"/>
    <s v="INSITE"/>
    <s v="Finstro Pay 4"/>
    <n v="45131"/>
    <n v="20000"/>
    <n v="20550"/>
    <n v="20000"/>
    <n v="15412.5"/>
    <n v="45162"/>
    <n v="45193"/>
    <n v="0"/>
    <x v="1"/>
  </r>
  <r>
    <x v="0"/>
    <x v="17"/>
    <x v="17"/>
    <s v="Active"/>
    <s v="CON9d02d102280"/>
    <s v="Active"/>
    <s v="INSITE"/>
    <s v="Finstro Pay 3"/>
    <n v="45148"/>
    <n v="1282.18"/>
    <n v="1317.45"/>
    <n v="1282.18"/>
    <n v="1317.45"/>
    <m/>
    <n v="45179"/>
    <n v="0"/>
    <x v="1"/>
  </r>
  <r>
    <x v="0"/>
    <x v="566"/>
    <x v="566"/>
    <s v="Active"/>
    <s v="CON9d054100288"/>
    <s v="Active"/>
    <s v="INSITE"/>
    <s v="Finstro Pay 6"/>
    <n v="45070"/>
    <n v="4666.95"/>
    <n v="4795.3"/>
    <n v="4666.95"/>
    <n v="2397.66"/>
    <n v="45162"/>
    <n v="45193"/>
    <n v="0"/>
    <x v="1"/>
  </r>
  <r>
    <x v="0"/>
    <x v="440"/>
    <x v="440"/>
    <s v="Active"/>
    <s v="CON9d0c9102501"/>
    <s v="Active"/>
    <s v="INSITE"/>
    <s v="Finstro Pay 6"/>
    <n v="45159"/>
    <n v="3303.61"/>
    <n v="3394.46"/>
    <n v="3303.61"/>
    <n v="3394.5"/>
    <m/>
    <n v="45190"/>
    <n v="0"/>
    <x v="1"/>
  </r>
  <r>
    <x v="0"/>
    <x v="365"/>
    <x v="365"/>
    <s v="Active"/>
    <s v="CON9d34e101313"/>
    <s v="Active"/>
    <s v="INSITE"/>
    <s v="Finstro Pay 6"/>
    <n v="45107"/>
    <n v="14031.6"/>
    <n v="14417.48"/>
    <n v="14031.6"/>
    <n v="12014.6"/>
    <n v="45137"/>
    <n v="45168"/>
    <n v="0"/>
    <x v="1"/>
  </r>
  <r>
    <x v="0"/>
    <x v="327"/>
    <x v="327"/>
    <s v="Active"/>
    <s v="CON9d488100375"/>
    <s v="Active"/>
    <s v="INSITE"/>
    <s v="Finstro Pay 5"/>
    <n v="45077"/>
    <n v="8000"/>
    <n v="8220"/>
    <n v="8000"/>
    <n v="4932"/>
    <n v="45137"/>
    <n v="45168"/>
    <n v="0"/>
    <x v="1"/>
  </r>
  <r>
    <x v="0"/>
    <x v="58"/>
    <x v="58"/>
    <s v="Active"/>
    <s v="CON9d89b101001"/>
    <s v="Active"/>
    <s v="INSITE"/>
    <s v="Finstro Pay 4"/>
    <n v="45096"/>
    <n v="3158.4"/>
    <n v="3245.27"/>
    <n v="3158.4"/>
    <n v="1622.64"/>
    <n v="45157"/>
    <n v="45188"/>
    <n v="0"/>
    <x v="1"/>
  </r>
  <r>
    <x v="0"/>
    <x v="51"/>
    <x v="51"/>
    <s v="Active"/>
    <s v="CON9d8e5100624"/>
    <s v="Active"/>
    <s v="INSITE"/>
    <s v="Finstro Pay 6"/>
    <n v="45079"/>
    <n v="28600"/>
    <n v="29386.5"/>
    <n v="28600"/>
    <n v="19591"/>
    <n v="45140"/>
    <n v="45171"/>
    <n v="0"/>
    <x v="1"/>
  </r>
  <r>
    <x v="0"/>
    <x v="661"/>
    <x v="661"/>
    <s v="Active"/>
    <s v="CON9d919102765"/>
    <s v="Active"/>
    <s v="CASH_ADVANCE"/>
    <s v="12 Month Cash Default"/>
    <n v="45167"/>
    <n v="34000"/>
    <n v="79425.990000000005"/>
    <n v="34000"/>
    <n v="79425.990000000005"/>
    <m/>
    <n v="45183"/>
    <n v="0"/>
    <x v="1"/>
  </r>
  <r>
    <x v="0"/>
    <x v="126"/>
    <x v="126"/>
    <s v="Recovery"/>
    <s v="CON9da1991256"/>
    <s v="Recovery"/>
    <s v="INSITE"/>
    <s v="Finstro Pay - 2 Month Repayment Holiday | 6 months Term"/>
    <n v="44788"/>
    <n v="2914.51"/>
    <n v="2994.66"/>
    <n v="2914.51"/>
    <n v="1996.44"/>
    <n v="44929"/>
    <n v="45004"/>
    <n v="229"/>
    <x v="0"/>
  </r>
  <r>
    <x v="0"/>
    <x v="413"/>
    <x v="413"/>
    <s v="Active"/>
    <s v="CON9daa2100173"/>
    <s v="Active"/>
    <s v="INSITE"/>
    <s v="Finstro Pay 4"/>
    <n v="45064"/>
    <n v="27747.68"/>
    <n v="28510.75"/>
    <n v="27747.68"/>
    <n v="7127.69"/>
    <n v="45156"/>
    <n v="45187"/>
    <n v="0"/>
    <x v="1"/>
  </r>
  <r>
    <x v="0"/>
    <x v="353"/>
    <x v="353"/>
    <s v="Active"/>
    <s v="CON9de50101360"/>
    <s v="Active"/>
    <s v="INSITE"/>
    <s v="Finstro Pay 6"/>
    <n v="45111"/>
    <n v="879.5"/>
    <n v="903.69"/>
    <n v="879.5"/>
    <n v="753.1"/>
    <n v="45142"/>
    <n v="45173"/>
    <n v="0"/>
    <x v="1"/>
  </r>
  <r>
    <x v="0"/>
    <x v="662"/>
    <x v="662"/>
    <s v="Recovery"/>
    <s v="CON9df76101047"/>
    <s v="Active"/>
    <s v="CASH_ADVANCE"/>
    <s v="Recovery - No Charges"/>
    <n v="45097"/>
    <n v="88451.01"/>
    <n v="88451.01"/>
    <n v="88451.01"/>
    <n v="88151.01"/>
    <n v="45139"/>
    <n v="45199"/>
    <n v="0"/>
    <x v="1"/>
  </r>
  <r>
    <x v="0"/>
    <x v="663"/>
    <x v="663"/>
    <s v="Active"/>
    <s v="CON9dfce102782"/>
    <s v="Active"/>
    <s v="CASH_ADVANCE"/>
    <s v="12 Month Cash Default"/>
    <n v="45167"/>
    <n v="550"/>
    <n v="14051.5"/>
    <n v="550"/>
    <n v="14051.5"/>
    <m/>
    <n v="45169"/>
    <n v="0"/>
    <x v="1"/>
  </r>
  <r>
    <x v="0"/>
    <x v="130"/>
    <x v="130"/>
    <s v="Active"/>
    <s v="CON9e07e100751"/>
    <s v="Active"/>
    <s v="INSITE"/>
    <s v="Finstro Pay 6 VF"/>
    <n v="45084"/>
    <n v="13824.48"/>
    <n v="14508.8"/>
    <n v="13824.48"/>
    <n v="9672.56"/>
    <n v="45145"/>
    <n v="45176"/>
    <n v="0"/>
    <x v="1"/>
  </r>
  <r>
    <x v="0"/>
    <x v="213"/>
    <x v="213"/>
    <s v="Suspended"/>
    <s v="CON9e17b100438"/>
    <s v="Dishonoured"/>
    <s v="INSITE"/>
    <s v="Finstro Pay 3"/>
    <n v="45075"/>
    <n v="8217"/>
    <n v="8442.98"/>
    <n v="8217"/>
    <n v="2814.33"/>
    <n v="45136"/>
    <n v="45174"/>
    <n v="3"/>
    <x v="6"/>
  </r>
  <r>
    <x v="0"/>
    <x v="496"/>
    <x v="496"/>
    <s v="Active"/>
    <s v="CON9e261101607"/>
    <s v="Active"/>
    <s v="INSITE"/>
    <s v="Finstro Pay 6"/>
    <n v="45120"/>
    <n v="7477.81"/>
    <n v="7683.46"/>
    <n v="7477.81"/>
    <n v="6402.9"/>
    <n v="45151"/>
    <n v="45182"/>
    <n v="0"/>
    <x v="1"/>
  </r>
  <r>
    <x v="0"/>
    <x v="153"/>
    <x v="153"/>
    <s v="Active"/>
    <s v="CON9e47a99964"/>
    <s v="Active"/>
    <s v="INSITE"/>
    <s v="Finstro Pay 6"/>
    <n v="45056"/>
    <n v="7500"/>
    <n v="7706.25"/>
    <n v="7500"/>
    <n v="3853.14"/>
    <n v="45158"/>
    <n v="45179"/>
    <n v="0"/>
    <x v="1"/>
  </r>
  <r>
    <x v="0"/>
    <x v="83"/>
    <x v="83"/>
    <s v="Active"/>
    <s v="CON9e547100981"/>
    <s v="Active"/>
    <s v="INSITE"/>
    <s v="Finstro Pay 6"/>
    <n v="45096"/>
    <n v="7600"/>
    <n v="7809"/>
    <n v="7600"/>
    <n v="6507.5"/>
    <n v="45126"/>
    <n v="45173"/>
    <n v="0"/>
    <x v="1"/>
  </r>
  <r>
    <x v="0"/>
    <x v="12"/>
    <x v="12"/>
    <s v="Active"/>
    <s v="CON9e548102122"/>
    <s v="Active"/>
    <s v="INSITE"/>
    <s v="Finstro Pay 6"/>
    <n v="45141"/>
    <n v="7900.1"/>
    <n v="8117.37"/>
    <n v="7900.1"/>
    <n v="8117.4"/>
    <m/>
    <n v="45172"/>
    <n v="0"/>
    <x v="1"/>
  </r>
  <r>
    <x v="0"/>
    <x v="257"/>
    <x v="257"/>
    <s v="Active"/>
    <s v="CON9e6ec97456"/>
    <s v="Active"/>
    <s v="INSITE"/>
    <s v="Finstro Pay - 2 Month Repayment Holiday | 6 months Term"/>
    <n v="44967"/>
    <n v="6540.6"/>
    <n v="6720.48"/>
    <n v="6540.6"/>
    <n v="2240.16"/>
    <n v="45148"/>
    <n v="45179"/>
    <n v="0"/>
    <x v="1"/>
  </r>
  <r>
    <x v="0"/>
    <x v="664"/>
    <x v="664"/>
    <s v="Recovery"/>
    <s v="CON9e8f592266"/>
    <s v="Dishonoured"/>
    <s v="CASH_ADVANCE"/>
    <s v="Recovery - No Adv Fees"/>
    <n v="44769"/>
    <n v="20463.38"/>
    <n v="20463.38"/>
    <n v="20463.38"/>
    <n v="16190.25"/>
    <n v="45160"/>
    <n v="45174"/>
    <n v="3"/>
    <x v="6"/>
  </r>
  <r>
    <x v="0"/>
    <x v="665"/>
    <x v="665"/>
    <s v="Active"/>
    <s v="CON9ea3798238"/>
    <s v="Active"/>
    <s v="INSITE"/>
    <s v="Finstro Pay 6"/>
    <n v="44992"/>
    <n v="2752"/>
    <n v="2827.69"/>
    <n v="2752"/>
    <n v="471.29"/>
    <n v="45145"/>
    <n v="45176"/>
    <n v="0"/>
    <x v="1"/>
  </r>
  <r>
    <x v="0"/>
    <x v="117"/>
    <x v="117"/>
    <s v="Active"/>
    <s v="CON9ec23100820"/>
    <s v="Active"/>
    <s v="INSITE"/>
    <s v="Finstro Pay 4"/>
    <n v="45086"/>
    <n v="11193.16"/>
    <n v="11500.98"/>
    <n v="11193.16"/>
    <n v="5750.5"/>
    <n v="45147"/>
    <n v="45178"/>
    <n v="0"/>
    <x v="1"/>
  </r>
  <r>
    <x v="0"/>
    <x v="100"/>
    <x v="100"/>
    <s v="Active"/>
    <s v="CON9ec6498655"/>
    <s v="Active"/>
    <s v="INSITE"/>
    <s v="Finstro Pay 6"/>
    <n v="45007"/>
    <n v="15000"/>
    <n v="15412.5"/>
    <n v="15000"/>
    <n v="2568.75"/>
    <n v="45160"/>
    <n v="45191"/>
    <n v="0"/>
    <x v="1"/>
  </r>
  <r>
    <x v="0"/>
    <x v="34"/>
    <x v="34"/>
    <s v="Active"/>
    <s v="CON9ecc3101178"/>
    <s v="Active"/>
    <s v="INSITE"/>
    <s v="Finstro Pay 4"/>
    <n v="45103"/>
    <n v="1237.5"/>
    <n v="1271.54"/>
    <n v="1237.5"/>
    <n v="317.89"/>
    <n v="45195"/>
    <n v="45225"/>
    <n v="0"/>
    <x v="1"/>
  </r>
  <r>
    <x v="0"/>
    <x v="153"/>
    <x v="153"/>
    <s v="Active"/>
    <s v="CON9ef65100778"/>
    <s v="Active"/>
    <s v="INSITE"/>
    <s v="Finstro Pay 6"/>
    <n v="45085"/>
    <n v="10000"/>
    <n v="10275"/>
    <n v="10000"/>
    <n v="6850"/>
    <n v="45146"/>
    <n v="45177"/>
    <n v="0"/>
    <x v="1"/>
  </r>
  <r>
    <x v="0"/>
    <x v="306"/>
    <x v="306"/>
    <s v="Active"/>
    <s v="CON9f0e098381"/>
    <s v="Active"/>
    <s v="CASH_ADVANCE"/>
    <s v="12 Month Cash Default"/>
    <n v="44998"/>
    <n v="7400"/>
    <n v="14435.83"/>
    <n v="7400"/>
    <n v="7542.64"/>
    <n v="45163"/>
    <n v="45170"/>
    <n v="0"/>
    <x v="1"/>
  </r>
  <r>
    <x v="0"/>
    <x v="238"/>
    <x v="238"/>
    <s v="Active"/>
    <s v="CON9f19b98123"/>
    <s v="Active"/>
    <s v="INSITE"/>
    <s v="Finstro Pay 6"/>
    <n v="44988"/>
    <n v="28000"/>
    <n v="28770"/>
    <n v="28000"/>
    <n v="4795"/>
    <n v="45141"/>
    <n v="45172"/>
    <n v="0"/>
    <x v="1"/>
  </r>
  <r>
    <x v="0"/>
    <x v="33"/>
    <x v="33"/>
    <s v="Active"/>
    <s v="CON9f260102854"/>
    <s v="Active"/>
    <s v="INSITE"/>
    <s v="Finstro Pay 6 VF"/>
    <n v="45169"/>
    <n v="900"/>
    <n v="924.75"/>
    <n v="900"/>
    <n v="924.78"/>
    <m/>
    <n v="45199"/>
    <n v="0"/>
    <x v="1"/>
  </r>
  <r>
    <x v="0"/>
    <x v="195"/>
    <x v="195"/>
    <s v="Active"/>
    <s v="CON9f289101651"/>
    <s v="Active"/>
    <s v="INSITE"/>
    <s v="Finstro Pay 6 VF"/>
    <n v="45124"/>
    <n v="250"/>
    <n v="256.88"/>
    <n v="250"/>
    <n v="214.1"/>
    <n v="45155"/>
    <n v="45186"/>
    <n v="0"/>
    <x v="1"/>
  </r>
  <r>
    <x v="0"/>
    <x v="484"/>
    <x v="484"/>
    <s v="Active"/>
    <s v="CON9f2da100601"/>
    <s v="Active"/>
    <s v="CASH_ADVANCE"/>
    <s v="12 Month Cash Default"/>
    <n v="45078"/>
    <n v="12600"/>
    <n v="33995.32"/>
    <n v="12600"/>
    <n v="28649.06"/>
    <n v="45144"/>
    <n v="45175"/>
    <n v="0"/>
    <x v="1"/>
  </r>
  <r>
    <x v="0"/>
    <x v="666"/>
    <x v="666"/>
    <s v="Active"/>
    <s v="CON9f54899815"/>
    <s v="Active"/>
    <s v="CASH_ADVANCE"/>
    <s v="12 Month Cash Default"/>
    <n v="45050"/>
    <n v="15000"/>
    <n v="15742.5"/>
    <n v="15000"/>
    <n v="11712.5"/>
    <n v="45142"/>
    <n v="45173"/>
    <n v="0"/>
    <x v="1"/>
  </r>
  <r>
    <x v="0"/>
    <x v="23"/>
    <x v="23"/>
    <s v="Active"/>
    <s v="CON9f554101460"/>
    <s v="Active"/>
    <s v="INSITE"/>
    <s v="Finstro Pay 2"/>
    <n v="45117"/>
    <n v="5786"/>
    <n v="5945.13"/>
    <n v="5786"/>
    <n v="2972.57"/>
    <n v="45152"/>
    <n v="45179"/>
    <n v="0"/>
    <x v="1"/>
  </r>
  <r>
    <x v="0"/>
    <x v="116"/>
    <x v="116"/>
    <s v="Active"/>
    <s v="CON9f656101735"/>
    <s v="Active"/>
    <s v="INSITE"/>
    <s v="Finstro Pay 6"/>
    <n v="45126"/>
    <n v="2475"/>
    <n v="2543.0700000000002"/>
    <n v="2475"/>
    <n v="2119.25"/>
    <n v="45149"/>
    <n v="45188"/>
    <n v="0"/>
    <x v="1"/>
  </r>
  <r>
    <x v="0"/>
    <x v="72"/>
    <x v="72"/>
    <s v="Active"/>
    <s v="CON9f69f100665"/>
    <s v="Active"/>
    <s v="INSITE"/>
    <s v="Finstro Pay 4"/>
    <n v="45082"/>
    <n v="1599.18"/>
    <n v="1643.17"/>
    <n v="1599.18"/>
    <n v="410.8"/>
    <n v="45174"/>
    <n v="45204"/>
    <n v="0"/>
    <x v="1"/>
  </r>
  <r>
    <x v="0"/>
    <x v="540"/>
    <x v="540"/>
    <s v="Active"/>
    <s v="CON9f758101402"/>
    <s v="Active"/>
    <s v="INSITE"/>
    <s v="Finstro Pay 6 VF"/>
    <n v="45112"/>
    <n v="379.8"/>
    <n v="398.61"/>
    <n v="379.8"/>
    <n v="332.2"/>
    <n v="45143"/>
    <n v="45174"/>
    <n v="0"/>
    <x v="1"/>
  </r>
  <r>
    <x v="0"/>
    <x v="178"/>
    <x v="178"/>
    <s v="Active"/>
    <s v="CON9f838101425"/>
    <s v="Active"/>
    <s v="INSITE"/>
    <s v="Finstro Pay 6"/>
    <n v="45114"/>
    <n v="543.73"/>
    <n v="558.70000000000005"/>
    <n v="543.73"/>
    <n v="465.6"/>
    <n v="45145"/>
    <n v="45176"/>
    <n v="0"/>
    <x v="1"/>
  </r>
  <r>
    <x v="0"/>
    <x v="238"/>
    <x v="238"/>
    <s v="Active"/>
    <s v="CON9f8f999838"/>
    <s v="Active"/>
    <s v="INSITE"/>
    <s v="Finstro Pay 6"/>
    <n v="45054"/>
    <n v="25000"/>
    <n v="25687.5"/>
    <n v="25000"/>
    <n v="12843.75"/>
    <n v="45146"/>
    <n v="45177"/>
    <n v="0"/>
    <x v="1"/>
  </r>
  <r>
    <x v="0"/>
    <x v="667"/>
    <x v="667"/>
    <s v="Active"/>
    <s v="CON9f97099788"/>
    <s v="Active"/>
    <s v="INSITE"/>
    <s v="Finstro Pay 4"/>
    <n v="45050"/>
    <n v="6040"/>
    <n v="6206.1"/>
    <n v="6040"/>
    <n v="1551.53"/>
    <n v="45142"/>
    <n v="45173"/>
    <n v="0"/>
    <x v="1"/>
  </r>
  <r>
    <x v="0"/>
    <x v="23"/>
    <x v="23"/>
    <s v="Active"/>
    <s v="CON9f9e6101368"/>
    <s v="Active"/>
    <s v="INSITE"/>
    <s v="Finstro Pay 2"/>
    <n v="45111"/>
    <n v="4001.07"/>
    <n v="4111.1099999999997"/>
    <n v="4001.07"/>
    <n v="2055.56"/>
    <n v="45152"/>
    <n v="45173"/>
    <n v="0"/>
    <x v="1"/>
  </r>
  <r>
    <x v="0"/>
    <x v="236"/>
    <x v="236"/>
    <s v="Suspended"/>
    <s v="CON9fa7f100854"/>
    <s v="Dishonoured"/>
    <s v="INSITE"/>
    <s v="Finstro Pay 6 VF"/>
    <n v="45090"/>
    <n v="3595.55"/>
    <n v="3714.21"/>
    <n v="3595.55"/>
    <n v="3095.2"/>
    <n v="45120"/>
    <n v="45172"/>
    <n v="5"/>
    <x v="6"/>
  </r>
  <r>
    <x v="0"/>
    <x v="668"/>
    <x v="668"/>
    <s v="Active"/>
    <s v="CON9fa94100335"/>
    <s v="Active"/>
    <s v="INSITE"/>
    <s v="Finstro Pay 4"/>
    <n v="45070"/>
    <n v="10842"/>
    <n v="11140.17"/>
    <n v="10842"/>
    <n v="2785.05"/>
    <n v="45162"/>
    <n v="45193"/>
    <n v="0"/>
    <x v="1"/>
  </r>
  <r>
    <x v="0"/>
    <x v="88"/>
    <x v="88"/>
    <s v="Active"/>
    <s v="CON9fb02101573"/>
    <s v="Active"/>
    <s v="INSITE"/>
    <s v="Finstro Pay 6"/>
    <n v="45119"/>
    <n v="2310"/>
    <n v="2373.5300000000002"/>
    <n v="2310"/>
    <n v="1977.95"/>
    <n v="45150"/>
    <n v="45181"/>
    <n v="0"/>
    <x v="1"/>
  </r>
  <r>
    <x v="0"/>
    <x v="111"/>
    <x v="111"/>
    <s v="Active"/>
    <s v="CON9fffb99980"/>
    <s v="Active"/>
    <s v="INSITE"/>
    <s v="Finstro Pay 6"/>
    <n v="45057"/>
    <n v="21271.8"/>
    <n v="21856.78"/>
    <n v="21271.8"/>
    <n v="10928.4"/>
    <n v="45149"/>
    <n v="45180"/>
    <n v="0"/>
    <x v="1"/>
  </r>
  <r>
    <x v="0"/>
    <x v="22"/>
    <x v="22"/>
    <s v="Active"/>
    <s v="CONa019297650"/>
    <s v="Active"/>
    <s v="INSITE"/>
    <s v="Finstro Pay 6"/>
    <n v="44970"/>
    <n v="2420.41"/>
    <n v="2486.98"/>
    <n v="2420.41"/>
    <n v="414.5"/>
    <n v="45120"/>
    <n v="45165"/>
    <n v="0"/>
    <x v="1"/>
  </r>
  <r>
    <x v="0"/>
    <x v="9"/>
    <x v="9"/>
    <s v="Active"/>
    <s v="CONa01e199029"/>
    <s v="Active"/>
    <s v="INSITE"/>
    <s v="Finstro Pay 6"/>
    <n v="45019"/>
    <n v="1078"/>
    <n v="1107.6500000000001"/>
    <n v="1078"/>
    <n v="369.22"/>
    <n v="45141"/>
    <n v="45172"/>
    <n v="0"/>
    <x v="1"/>
  </r>
  <r>
    <x v="0"/>
    <x v="669"/>
    <x v="669"/>
    <s v="Recovery"/>
    <s v="CONa027688452"/>
    <s v="Active"/>
    <s v="CASH_ADVANCE"/>
    <s v="Recovery - No Adv Fees"/>
    <n v="44636"/>
    <n v="23070.240000000002"/>
    <n v="23070.240000000002"/>
    <n v="23070.240000000002"/>
    <n v="20796.88"/>
    <n v="45152"/>
    <n v="45183"/>
    <n v="0"/>
    <x v="1"/>
  </r>
  <r>
    <x v="0"/>
    <x v="670"/>
    <x v="670"/>
    <s v="Recovery"/>
    <s v="CONa038091535"/>
    <s v="Recovery"/>
    <s v="CASH_ADVANCE"/>
    <s v="Recovery - No Charges"/>
    <n v="44741"/>
    <n v="30805.74"/>
    <n v="30805.74"/>
    <n v="30805.74"/>
    <n v="29905.74"/>
    <n v="44802"/>
    <n v="44872"/>
    <n v="340"/>
    <x v="0"/>
  </r>
  <r>
    <x v="0"/>
    <x v="180"/>
    <x v="180"/>
    <s v="Active"/>
    <s v="CONa081f102625"/>
    <s v="Active"/>
    <s v="CASH_ADVANCE"/>
    <s v="12 Month Cash Default"/>
    <n v="45161"/>
    <n v="9500"/>
    <n v="25991.88"/>
    <n v="9500"/>
    <n v="25465.83"/>
    <n v="45162"/>
    <n v="45169"/>
    <n v="0"/>
    <x v="1"/>
  </r>
  <r>
    <x v="0"/>
    <x v="82"/>
    <x v="82"/>
    <s v="Active"/>
    <s v="CONa08f7101988"/>
    <s v="Active"/>
    <s v="INSITE"/>
    <s v="Finstro Pay 4"/>
    <n v="45138"/>
    <n v="1361.58"/>
    <n v="1399.03"/>
    <n v="1361.58"/>
    <n v="1399.04"/>
    <m/>
    <n v="45169"/>
    <n v="0"/>
    <x v="1"/>
  </r>
  <r>
    <x v="0"/>
    <x v="671"/>
    <x v="671"/>
    <s v="Active"/>
    <s v="CONa09f899538"/>
    <s v="Active"/>
    <s v="INSITE"/>
    <s v="Finstro Pay 6"/>
    <n v="45042"/>
    <n v="3065.5"/>
    <n v="3149.82"/>
    <n v="3065.5"/>
    <n v="1049.94"/>
    <n v="45164"/>
    <n v="45195"/>
    <n v="0"/>
    <x v="1"/>
  </r>
  <r>
    <x v="0"/>
    <x v="51"/>
    <x v="51"/>
    <s v="Active"/>
    <s v="CONa0c2e101633"/>
    <s v="Active"/>
    <s v="INSITE"/>
    <s v="Finstro Pay 6"/>
    <n v="45121"/>
    <n v="34999.800000000003"/>
    <n v="35962.300000000003"/>
    <n v="34999.800000000003"/>
    <n v="29968.6"/>
    <n v="45152"/>
    <n v="45183"/>
    <n v="0"/>
    <x v="1"/>
  </r>
  <r>
    <x v="0"/>
    <x v="672"/>
    <x v="672"/>
    <s v="Active"/>
    <s v="CONa0c82101303"/>
    <s v="Active"/>
    <s v="CASH_ADVANCE"/>
    <s v="12 Month Cash Default"/>
    <n v="45107"/>
    <n v="4000"/>
    <n v="9550.9599999999991"/>
    <n v="4000"/>
    <n v="7697.68"/>
    <n v="45152"/>
    <n v="45183"/>
    <n v="0"/>
    <x v="1"/>
  </r>
  <r>
    <x v="0"/>
    <x v="320"/>
    <x v="320"/>
    <s v="Active"/>
    <s v="CONa1042101300"/>
    <s v="Active"/>
    <s v="INSITE"/>
    <s v="Finstro Pay 4 VF"/>
    <n v="45107"/>
    <n v="2864.3"/>
    <n v="3006.09"/>
    <n v="2864.3"/>
    <n v="3006.12"/>
    <m/>
    <n v="45183"/>
    <n v="0"/>
    <x v="1"/>
  </r>
  <r>
    <x v="0"/>
    <x v="673"/>
    <x v="673"/>
    <s v="Active"/>
    <s v="CONa1101102579"/>
    <s v="Active"/>
    <s v="CASH_ADVANCE"/>
    <s v="12 Month Cash Default"/>
    <n v="45161"/>
    <n v="15000"/>
    <n v="15742.5"/>
    <n v="15000"/>
    <n v="15742.5"/>
    <m/>
    <n v="45192"/>
    <n v="0"/>
    <x v="1"/>
  </r>
  <r>
    <x v="0"/>
    <x v="511"/>
    <x v="511"/>
    <s v="Active"/>
    <s v="CONa121e102286"/>
    <s v="Active"/>
    <s v="INSITE"/>
    <s v="Finstro Pay 6 VF"/>
    <n v="45149"/>
    <n v="19311.07"/>
    <n v="20266.98"/>
    <n v="19311.07"/>
    <n v="20266.98"/>
    <m/>
    <n v="45180"/>
    <n v="0"/>
    <x v="1"/>
  </r>
  <r>
    <x v="0"/>
    <x v="145"/>
    <x v="145"/>
    <s v="Active"/>
    <s v="CONa177998973"/>
    <s v="Active"/>
    <s v="INSITE"/>
    <s v="Finstro Intl Trade - 2 Month Interest Only + 4 Month Term"/>
    <n v="45016"/>
    <n v="28382.11"/>
    <n v="29162.63"/>
    <n v="28382.11"/>
    <n v="14581.32"/>
    <n v="45137"/>
    <n v="45168"/>
    <n v="0"/>
    <x v="1"/>
  </r>
  <r>
    <x v="0"/>
    <x v="674"/>
    <x v="674"/>
    <s v="Active"/>
    <s v="CONa1782102740"/>
    <s v="Active"/>
    <s v="INSITE"/>
    <s v="Finstro Pay 4"/>
    <n v="45166"/>
    <n v="23400"/>
    <n v="24043.5"/>
    <n v="23400"/>
    <n v="24043.52"/>
    <m/>
    <n v="45197"/>
    <n v="0"/>
    <x v="1"/>
  </r>
  <r>
    <x v="0"/>
    <x v="42"/>
    <x v="42"/>
    <s v="Suspended"/>
    <s v="CONa182b98735"/>
    <s v="Active"/>
    <s v="INSITE"/>
    <s v="Finstro Pay 6"/>
    <n v="45012"/>
    <n v="2668.09"/>
    <n v="2741.47"/>
    <n v="2668.09"/>
    <n v="913.84"/>
    <n v="45142"/>
    <n v="45170"/>
    <n v="0"/>
    <x v="1"/>
  </r>
  <r>
    <x v="0"/>
    <x v="297"/>
    <x v="297"/>
    <s v="Recovery"/>
    <s v="CONa184195644"/>
    <s v="Recourse"/>
    <s v="INSITE"/>
    <s v="Finstro Pay 6"/>
    <n v="44890"/>
    <n v="24200"/>
    <n v="24865.5"/>
    <n v="24200"/>
    <n v="4144.25"/>
    <n v="45041"/>
    <n v="45180"/>
    <n v="53"/>
    <x v="5"/>
  </r>
  <r>
    <x v="0"/>
    <x v="42"/>
    <x v="42"/>
    <s v="Suspended"/>
    <s v="CONa184f99451"/>
    <s v="Active"/>
    <s v="INSITE"/>
    <s v="Finstro Pay 6"/>
    <n v="45037"/>
    <n v="1200"/>
    <n v="1233"/>
    <n v="1200"/>
    <n v="616.5"/>
    <n v="45142"/>
    <n v="45170"/>
    <n v="0"/>
    <x v="1"/>
  </r>
  <r>
    <x v="0"/>
    <x v="12"/>
    <x v="12"/>
    <s v="Active"/>
    <s v="CONa1ae6102121"/>
    <s v="Active"/>
    <s v="INSITE"/>
    <s v="Finstro Pay 6"/>
    <n v="45141"/>
    <n v="2994.72"/>
    <n v="3077.09"/>
    <n v="2994.72"/>
    <n v="3077.1"/>
    <m/>
    <n v="45172"/>
    <n v="0"/>
    <x v="1"/>
  </r>
  <r>
    <x v="0"/>
    <x v="675"/>
    <x v="675"/>
    <s v="Active"/>
    <s v="CONa1ae699602"/>
    <s v="Active"/>
    <s v="CASH_ADVANCE"/>
    <s v="12 Month Cash Default"/>
    <n v="45043"/>
    <n v="1650"/>
    <n v="6572.85"/>
    <n v="1650"/>
    <n v="2365.65"/>
    <n v="45163"/>
    <n v="45170"/>
    <n v="0"/>
    <x v="1"/>
  </r>
  <r>
    <x v="0"/>
    <x v="652"/>
    <x v="652"/>
    <s v="Active"/>
    <s v="CONa1bf2102266"/>
    <s v="Active"/>
    <s v="INSITE"/>
    <s v="Finstro Intl Trade - 2 Month Interest Only + 4 Month Term"/>
    <n v="45148"/>
    <n v="5537.27"/>
    <n v="5689.55"/>
    <n v="5537.27"/>
    <n v="5689.56"/>
    <m/>
    <n v="45179"/>
    <n v="0"/>
    <x v="1"/>
  </r>
  <r>
    <x v="0"/>
    <x v="147"/>
    <x v="147"/>
    <s v="Active"/>
    <s v="CONa1ca396544"/>
    <s v="Active"/>
    <s v="INSITE"/>
    <s v="Finstro Pay - 2 Month Repayment Holiday | 6 months Term"/>
    <n v="44937"/>
    <n v="2640"/>
    <n v="2712.6"/>
    <n v="2640"/>
    <n v="452.1"/>
    <n v="45149"/>
    <n v="45180"/>
    <n v="0"/>
    <x v="1"/>
  </r>
  <r>
    <x v="0"/>
    <x v="102"/>
    <x v="102"/>
    <s v="Suspended"/>
    <s v="CONa1ce4100141"/>
    <s v="Active"/>
    <s v="INSITE"/>
    <s v="Finstro Pay 6"/>
    <n v="45063"/>
    <n v="1501.56"/>
    <n v="1542.86"/>
    <n v="1501.56"/>
    <n v="771.45"/>
    <n v="45166"/>
    <n v="45186"/>
    <n v="0"/>
    <x v="1"/>
  </r>
  <r>
    <x v="0"/>
    <x v="12"/>
    <x v="12"/>
    <s v="Active"/>
    <s v="CONa1d54100260"/>
    <s v="Active"/>
    <s v="INSITE"/>
    <s v="Finstro Pay 6"/>
    <n v="45068"/>
    <n v="10900"/>
    <n v="11199.75"/>
    <n v="10900"/>
    <n v="5599.89"/>
    <n v="45160"/>
    <n v="45191"/>
    <n v="0"/>
    <x v="1"/>
  </r>
  <r>
    <x v="0"/>
    <x v="353"/>
    <x v="353"/>
    <s v="Active"/>
    <s v="CONa2139100851"/>
    <s v="Active"/>
    <s v="INSITE"/>
    <s v="Finstro Pay 6"/>
    <n v="45104"/>
    <n v="902.16"/>
    <n v="926.98"/>
    <n v="902.16"/>
    <n v="772.5"/>
    <n v="45134"/>
    <n v="45165"/>
    <n v="0"/>
    <x v="1"/>
  </r>
  <r>
    <x v="0"/>
    <x v="99"/>
    <x v="99"/>
    <s v="Active"/>
    <s v="CONa217c99892"/>
    <s v="Active"/>
    <s v="INSITE"/>
    <s v="Finstro Pay 6"/>
    <n v="45054"/>
    <n v="20684.55"/>
    <n v="21253.39"/>
    <n v="20684.55"/>
    <n v="10626.72"/>
    <n v="45146"/>
    <n v="45177"/>
    <n v="0"/>
    <x v="1"/>
  </r>
  <r>
    <x v="0"/>
    <x v="166"/>
    <x v="166"/>
    <s v="Suspended"/>
    <s v="CONa2270100595"/>
    <s v="Active"/>
    <s v="INSITE"/>
    <s v="Finstro Pay 6"/>
    <n v="45078"/>
    <n v="3410.63"/>
    <n v="3504.43"/>
    <n v="3410.63"/>
    <n v="1752.24"/>
    <n v="45170"/>
    <n v="45200"/>
    <n v="0"/>
    <x v="1"/>
  </r>
  <r>
    <x v="0"/>
    <x v="116"/>
    <x v="116"/>
    <s v="Active"/>
    <s v="CONa24ce98634"/>
    <s v="Active"/>
    <s v="INSITE"/>
    <s v="Finstro Pay 6"/>
    <n v="45006"/>
    <n v="2475"/>
    <n v="2543.0700000000002"/>
    <n v="2475"/>
    <n v="423.85"/>
    <n v="45149"/>
    <n v="45190"/>
    <n v="0"/>
    <x v="1"/>
  </r>
  <r>
    <x v="0"/>
    <x v="676"/>
    <x v="676"/>
    <s v="Recovery"/>
    <s v="CONa250496754"/>
    <s v="Recovery"/>
    <s v="CASH_ADVANCE"/>
    <s v="Support A - 12 month Term Loan"/>
    <n v="44931"/>
    <n v="59093.69"/>
    <n v="59093.69"/>
    <n v="59093.69"/>
    <n v="57911.94"/>
    <n v="44967"/>
    <n v="45168"/>
    <n v="168"/>
    <x v="4"/>
  </r>
  <r>
    <x v="0"/>
    <x v="56"/>
    <x v="56"/>
    <s v="Active"/>
    <s v="CONa2592101698"/>
    <s v="Active"/>
    <s v="INSITE"/>
    <s v="Finstro Pay 6 VF"/>
    <n v="45125"/>
    <n v="10453.76"/>
    <n v="10971.23"/>
    <n v="10453.76"/>
    <n v="9142.7000000000007"/>
    <n v="45156"/>
    <n v="45187"/>
    <n v="0"/>
    <x v="1"/>
  </r>
  <r>
    <x v="0"/>
    <x v="93"/>
    <x v="93"/>
    <s v="Active"/>
    <s v="CONa25d1101732"/>
    <s v="Active"/>
    <s v="INSITE"/>
    <s v="Finstro Pay 6 EB"/>
    <n v="45126"/>
    <n v="2000"/>
    <n v="2055"/>
    <n v="2000"/>
    <n v="1712.5"/>
    <n v="45157"/>
    <n v="45188"/>
    <n v="0"/>
    <x v="1"/>
  </r>
  <r>
    <x v="0"/>
    <x v="131"/>
    <x v="131"/>
    <s v="Active"/>
    <s v="CONa268e99251"/>
    <s v="Active"/>
    <s v="INSITE"/>
    <s v="Finstro Pay - 2 Month Repayment Holiday | 6 months Term"/>
    <n v="45048"/>
    <n v="11404"/>
    <n v="11717.62"/>
    <n v="11404"/>
    <n v="9764.7000000000007"/>
    <n v="45140"/>
    <n v="45171"/>
    <n v="0"/>
    <x v="1"/>
  </r>
  <r>
    <x v="0"/>
    <x v="677"/>
    <x v="677"/>
    <s v="Recovery"/>
    <s v="CONa286a101088"/>
    <s v="Active"/>
    <s v="CASH_ADVANCE"/>
    <s v="Support A - 12 month Term Loan"/>
    <n v="45098"/>
    <n v="40182.31"/>
    <n v="40182.31"/>
    <n v="40182.31"/>
    <n v="31012.75"/>
    <n v="45139"/>
    <n v="45170"/>
    <n v="0"/>
    <x v="1"/>
  </r>
  <r>
    <x v="0"/>
    <x v="257"/>
    <x v="257"/>
    <s v="Active"/>
    <s v="CONa2a75100629"/>
    <s v="Active"/>
    <s v="INSITE"/>
    <s v="Finstro Pay 6"/>
    <n v="45082"/>
    <n v="7877.1"/>
    <n v="8093.73"/>
    <n v="7877.1"/>
    <n v="5395.84"/>
    <n v="45145"/>
    <n v="45174"/>
    <n v="0"/>
    <x v="1"/>
  </r>
  <r>
    <x v="0"/>
    <x v="82"/>
    <x v="82"/>
    <s v="Active"/>
    <s v="CONa2acd100835"/>
    <s v="Active"/>
    <s v="INSITE"/>
    <s v="Finstro Pay 4"/>
    <n v="45090"/>
    <n v="1789.57"/>
    <n v="1838.8"/>
    <n v="1789.57"/>
    <n v="919.4"/>
    <n v="45151"/>
    <n v="45182"/>
    <n v="0"/>
    <x v="1"/>
  </r>
  <r>
    <x v="0"/>
    <x v="57"/>
    <x v="57"/>
    <s v="Active"/>
    <s v="CONa2ccf101756"/>
    <s v="Active"/>
    <s v="INSITE"/>
    <s v="Finstro Pay 4"/>
    <n v="45127"/>
    <n v="1500"/>
    <n v="1541.25"/>
    <n v="1500"/>
    <n v="1541.28"/>
    <m/>
    <n v="45169"/>
    <n v="0"/>
    <x v="1"/>
  </r>
  <r>
    <x v="0"/>
    <x v="678"/>
    <x v="678"/>
    <s v="Active"/>
    <s v="CONa317297986"/>
    <s v="Active"/>
    <s v="CASH_ADVANCE"/>
    <s v="12 Month Cash Default"/>
    <n v="44984"/>
    <n v="9000"/>
    <n v="9445.5"/>
    <n v="9000"/>
    <n v="4531.5"/>
    <n v="45165"/>
    <n v="45196"/>
    <n v="0"/>
    <x v="1"/>
  </r>
  <r>
    <x v="0"/>
    <x v="72"/>
    <x v="72"/>
    <s v="Active"/>
    <s v="CONa3191102037"/>
    <s v="Active"/>
    <s v="INSITE"/>
    <s v="Finstro Pay 6"/>
    <n v="45139"/>
    <n v="2085.27"/>
    <n v="2142.62"/>
    <n v="2085.27"/>
    <n v="1785.55"/>
    <n v="45170"/>
    <n v="45200"/>
    <n v="0"/>
    <x v="1"/>
  </r>
  <r>
    <x v="0"/>
    <x v="34"/>
    <x v="34"/>
    <s v="Active"/>
    <s v="CONa3294102224"/>
    <s v="Active"/>
    <s v="INSITE"/>
    <s v="Finstro Pay 2"/>
    <n v="45146"/>
    <n v="148.5"/>
    <n v="152.59"/>
    <n v="148.5"/>
    <n v="76.3"/>
    <n v="45177"/>
    <n v="45207"/>
    <n v="0"/>
    <x v="1"/>
  </r>
  <r>
    <x v="0"/>
    <x v="434"/>
    <x v="434"/>
    <s v="Active"/>
    <s v="CONa334e100653"/>
    <s v="Active"/>
    <s v="INSITE"/>
    <s v="Finstro Pay 6"/>
    <n v="45082"/>
    <n v="6887.9"/>
    <n v="7077.33"/>
    <n v="6887.9"/>
    <n v="4718.24"/>
    <n v="45143"/>
    <n v="45174"/>
    <n v="0"/>
    <x v="1"/>
  </r>
  <r>
    <x v="0"/>
    <x v="311"/>
    <x v="311"/>
    <s v="Active"/>
    <s v="CONa34b4101223"/>
    <s v="Active"/>
    <s v="INSITE"/>
    <s v="Finstro Pay 6"/>
    <n v="45104"/>
    <n v="5777.2"/>
    <n v="5936.08"/>
    <n v="5777.2"/>
    <n v="4946.75"/>
    <n v="45134"/>
    <n v="45165"/>
    <n v="0"/>
    <x v="1"/>
  </r>
  <r>
    <x v="0"/>
    <x v="243"/>
    <x v="243"/>
    <s v="Active"/>
    <s v="CONa35b7102119"/>
    <s v="Active"/>
    <s v="INSITE"/>
    <s v="Finstro Pay 6"/>
    <n v="45141"/>
    <n v="1500"/>
    <n v="1541.25"/>
    <n v="1500"/>
    <n v="1027.52"/>
    <n v="45202"/>
    <n v="45233"/>
    <n v="0"/>
    <x v="1"/>
  </r>
  <r>
    <x v="0"/>
    <x v="679"/>
    <x v="679"/>
    <s v="Active"/>
    <s v="CONa37bd98305"/>
    <s v="Active"/>
    <s v="CASH_ADVANCE"/>
    <s v="12 Month Cash Default"/>
    <n v="44994"/>
    <n v="100000"/>
    <n v="104950"/>
    <n v="100000"/>
    <n v="72696.31"/>
    <n v="45175"/>
    <n v="45205"/>
    <n v="0"/>
    <x v="1"/>
  </r>
  <r>
    <x v="0"/>
    <x v="254"/>
    <x v="254"/>
    <s v="Active"/>
    <s v="CONa3af8102104"/>
    <s v="Active"/>
    <s v="INSITE"/>
    <s v="Finstro Pay 6"/>
    <n v="45140"/>
    <n v="675"/>
    <n v="693.57"/>
    <n v="675"/>
    <n v="693.6"/>
    <m/>
    <n v="45171"/>
    <n v="0"/>
    <x v="1"/>
  </r>
  <r>
    <x v="0"/>
    <x v="426"/>
    <x v="426"/>
    <s v="Active"/>
    <s v="CONa3b9f100612"/>
    <s v="Active"/>
    <s v="INSITE"/>
    <s v="Finstro Pay 3"/>
    <n v="45108"/>
    <n v="17223.46"/>
    <n v="17697.11"/>
    <n v="17223.46"/>
    <n v="5899.04"/>
    <n v="45172"/>
    <n v="45202"/>
    <n v="0"/>
    <x v="1"/>
  </r>
  <r>
    <x v="0"/>
    <x v="30"/>
    <x v="30"/>
    <s v="Active"/>
    <s v="CONa3bd9101429"/>
    <s v="Active"/>
    <s v="INSITE"/>
    <s v="Finstro Pay 4"/>
    <n v="45113"/>
    <n v="2725.56"/>
    <n v="2800.53"/>
    <n v="2725.56"/>
    <n v="2100.42"/>
    <n v="45144"/>
    <n v="45175"/>
    <n v="0"/>
    <x v="1"/>
  </r>
  <r>
    <x v="0"/>
    <x v="88"/>
    <x v="88"/>
    <s v="Active"/>
    <s v="CONa3c2d100465"/>
    <s v="Active"/>
    <s v="INSITE"/>
    <s v="Finstro Pay 6"/>
    <n v="45076"/>
    <n v="2085.6"/>
    <n v="2142.9699999999998"/>
    <n v="2085.6"/>
    <n v="1428.68"/>
    <n v="45137"/>
    <n v="45168"/>
    <n v="0"/>
    <x v="1"/>
  </r>
  <r>
    <x v="0"/>
    <x v="355"/>
    <x v="355"/>
    <s v="Active"/>
    <s v="CONa3cbd98495"/>
    <s v="Active"/>
    <s v="INSITE"/>
    <s v="Finstro Pay 6 VF"/>
    <n v="45000"/>
    <n v="1685"/>
    <n v="1731.34"/>
    <n v="1685"/>
    <n v="288.56"/>
    <n v="45153"/>
    <n v="45184"/>
    <n v="0"/>
    <x v="1"/>
  </r>
  <r>
    <x v="0"/>
    <x v="89"/>
    <x v="89"/>
    <s v="Active"/>
    <s v="CONa3f37100614"/>
    <s v="Active"/>
    <s v="INSITE"/>
    <s v="Finstro Pay 6"/>
    <n v="45079"/>
    <n v="11000"/>
    <n v="11302.5"/>
    <n v="11000"/>
    <n v="7535"/>
    <n v="45140"/>
    <n v="45171"/>
    <n v="0"/>
    <x v="1"/>
  </r>
  <r>
    <x v="0"/>
    <x v="3"/>
    <x v="3"/>
    <s v="Active"/>
    <s v="CONa3f54100447"/>
    <s v="Active"/>
    <s v="INSITE"/>
    <s v="Finstro Pay 3"/>
    <n v="45082"/>
    <n v="1225.0999999999999"/>
    <n v="1258.8"/>
    <n v="1225.0999999999999"/>
    <n v="419.6"/>
    <n v="45143"/>
    <n v="45174"/>
    <n v="0"/>
    <x v="1"/>
  </r>
  <r>
    <x v="0"/>
    <x v="161"/>
    <x v="161"/>
    <s v="Active"/>
    <s v="CONa4078100027"/>
    <s v="Active"/>
    <s v="INSITE"/>
    <s v="Finstro Pay 4"/>
    <n v="45061"/>
    <n v="5229.91"/>
    <n v="5373.74"/>
    <n v="5229.91"/>
    <n v="1343.44"/>
    <n v="45153"/>
    <n v="45184"/>
    <n v="0"/>
    <x v="1"/>
  </r>
  <r>
    <x v="0"/>
    <x v="58"/>
    <x v="58"/>
    <s v="Active"/>
    <s v="CONa40a499813"/>
    <s v="Active"/>
    <s v="INSITE"/>
    <s v="Finstro Pay 4"/>
    <n v="45051"/>
    <n v="3859"/>
    <n v="3965.13"/>
    <n v="3859"/>
    <n v="991.29"/>
    <n v="45143"/>
    <n v="45174"/>
    <n v="0"/>
    <x v="1"/>
  </r>
  <r>
    <x v="0"/>
    <x v="88"/>
    <x v="88"/>
    <s v="Active"/>
    <s v="CONa479c101013"/>
    <s v="Active"/>
    <s v="INSITE"/>
    <s v="Finstro Pay 4"/>
    <n v="45096"/>
    <n v="3300"/>
    <n v="3390.75"/>
    <n v="3300"/>
    <n v="1695.38"/>
    <n v="45157"/>
    <n v="45188"/>
    <n v="0"/>
    <x v="1"/>
  </r>
  <r>
    <x v="0"/>
    <x v="118"/>
    <x v="118"/>
    <s v="Active"/>
    <s v="CONa488996589"/>
    <s v="Active"/>
    <s v="INSITE"/>
    <s v="Finstro Pay - 2 Month Repayment Holiday | 6 months Term"/>
    <n v="44923"/>
    <n v="6380"/>
    <n v="6555.45"/>
    <n v="6380"/>
    <n v="1092.58"/>
    <n v="45135"/>
    <n v="45166"/>
    <n v="0"/>
    <x v="1"/>
  </r>
  <r>
    <x v="0"/>
    <x v="680"/>
    <x v="680"/>
    <s v="Recovery"/>
    <s v="CONa48e992229"/>
    <s v="Active"/>
    <s v="CASH_ADVANCE"/>
    <s v="Recovery - No Charges"/>
    <n v="44768"/>
    <n v="40611.4"/>
    <n v="40611.4"/>
    <n v="40611.4"/>
    <n v="34111.4"/>
    <n v="45153"/>
    <n v="45184"/>
    <n v="0"/>
    <x v="1"/>
  </r>
  <r>
    <x v="0"/>
    <x v="72"/>
    <x v="72"/>
    <s v="Active"/>
    <s v="CONa498598379"/>
    <s v="Active"/>
    <s v="INSITE"/>
    <s v="Finstro Pay 6"/>
    <n v="44998"/>
    <n v="1391.23"/>
    <n v="1429.5"/>
    <n v="1391.23"/>
    <n v="238.25"/>
    <n v="45151"/>
    <n v="45182"/>
    <n v="0"/>
    <x v="1"/>
  </r>
  <r>
    <x v="0"/>
    <x v="6"/>
    <x v="6"/>
    <s v="Active"/>
    <s v="CONa49bb98202"/>
    <s v="Active"/>
    <s v="INSITE"/>
    <s v="Finstro Pay - 2 Month Repayment Holiday | 6 months Term"/>
    <n v="44991"/>
    <n v="715"/>
    <n v="734.67"/>
    <n v="715"/>
    <n v="367.35"/>
    <n v="45144"/>
    <n v="45175"/>
    <n v="0"/>
    <x v="1"/>
  </r>
  <r>
    <x v="0"/>
    <x v="681"/>
    <x v="681"/>
    <s v="Active"/>
    <s v="CONa49f699676"/>
    <s v="Active"/>
    <s v="INSITE"/>
    <s v="Finstro Pay 4"/>
    <n v="45044"/>
    <n v="3275"/>
    <n v="3365.07"/>
    <n v="3275"/>
    <n v="841.27"/>
    <n v="45135"/>
    <n v="45166"/>
    <n v="0"/>
    <x v="1"/>
  </r>
  <r>
    <x v="0"/>
    <x v="682"/>
    <x v="682"/>
    <s v="Recovery"/>
    <s v="CONa4a2395273"/>
    <s v="Recovery"/>
    <s v="CASH_ADVANCE"/>
    <s v="Recovery - No Charges"/>
    <n v="44880"/>
    <n v="95563.19"/>
    <n v="95563.19"/>
    <n v="95563.19"/>
    <n v="95563.19"/>
    <m/>
    <n v="44935"/>
    <n v="277"/>
    <x v="0"/>
  </r>
  <r>
    <x v="0"/>
    <x v="532"/>
    <x v="532"/>
    <s v="Recovery"/>
    <s v="CONa4aa3101466"/>
    <s v="Active"/>
    <s v="CASH_ADVANCE"/>
    <s v="12 Month Cash Default"/>
    <n v="45114"/>
    <n v="1211"/>
    <n v="15059.61"/>
    <n v="1211"/>
    <n v="13827.98"/>
    <n v="45144"/>
    <n v="45175"/>
    <n v="0"/>
    <x v="1"/>
  </r>
  <r>
    <x v="0"/>
    <x v="6"/>
    <x v="6"/>
    <s v="Active"/>
    <s v="CONa4f2c99684"/>
    <s v="Active"/>
    <s v="INSITE"/>
    <s v="Finstro Pay 6"/>
    <n v="45047"/>
    <n v="973.5"/>
    <n v="1000.28"/>
    <n v="973.5"/>
    <n v="500.16"/>
    <n v="45139"/>
    <n v="45170"/>
    <n v="0"/>
    <x v="1"/>
  </r>
  <r>
    <x v="0"/>
    <x v="258"/>
    <x v="258"/>
    <s v="Suspended"/>
    <s v="CONa4f44101898"/>
    <s v="Dishonoured"/>
    <s v="INSITE"/>
    <s v="Finstro Pay 6"/>
    <n v="45133"/>
    <n v="4400"/>
    <n v="4521"/>
    <n v="4400"/>
    <n v="4521"/>
    <m/>
    <n v="45171"/>
    <n v="6"/>
    <x v="6"/>
  </r>
  <r>
    <x v="0"/>
    <x v="29"/>
    <x v="29"/>
    <s v="Active"/>
    <s v="CONa547198155"/>
    <s v="Active"/>
    <s v="INSITE"/>
    <s v="Finstro Pay 6"/>
    <n v="44991"/>
    <n v="4054.03"/>
    <n v="4165.5200000000004"/>
    <n v="4054.03"/>
    <n v="694.26"/>
    <n v="45144"/>
    <n v="45175"/>
    <n v="0"/>
    <x v="1"/>
  </r>
  <r>
    <x v="0"/>
    <x v="102"/>
    <x v="102"/>
    <s v="Suspended"/>
    <s v="CONa54d499852"/>
    <s v="Active"/>
    <s v="INSITE"/>
    <s v="Finstro Pay 6"/>
    <n v="45051"/>
    <n v="1854"/>
    <n v="1904.99"/>
    <n v="1854"/>
    <n v="952.5"/>
    <n v="45164"/>
    <n v="45174"/>
    <n v="0"/>
    <x v="1"/>
  </r>
  <r>
    <x v="0"/>
    <x v="254"/>
    <x v="254"/>
    <s v="Active"/>
    <s v="CONa558396531"/>
    <s v="Active"/>
    <s v="INSITE"/>
    <s v="Finstro Pay - 2 Month Repayment Holiday | 6 months Term"/>
    <n v="44926"/>
    <n v="880"/>
    <n v="904.2"/>
    <n v="880"/>
    <n v="150.69999999999999"/>
    <n v="45137"/>
    <n v="45168"/>
    <n v="0"/>
    <x v="1"/>
  </r>
  <r>
    <x v="0"/>
    <x v="257"/>
    <x v="257"/>
    <s v="Active"/>
    <s v="CONa566f99798"/>
    <s v="Active"/>
    <s v="INSITE"/>
    <s v="Finstro Pay - 2 Month Repayment Holiday | 6 months Term"/>
    <n v="45050"/>
    <n v="9770.2000000000007"/>
    <n v="10038.89"/>
    <n v="9770.2000000000007"/>
    <n v="8365.75"/>
    <n v="45142"/>
    <n v="45173"/>
    <n v="0"/>
    <x v="1"/>
  </r>
  <r>
    <x v="0"/>
    <x v="683"/>
    <x v="683"/>
    <s v="Active"/>
    <s v="CONa570a102296"/>
    <s v="Active"/>
    <s v="CASH_ADVANCE"/>
    <s v="12 Month Cash Default"/>
    <n v="45149"/>
    <n v="30150"/>
    <n v="57826.400000000001"/>
    <n v="30150"/>
    <n v="57826.400000000001"/>
    <m/>
    <n v="45173"/>
    <n v="0"/>
    <x v="1"/>
  </r>
  <r>
    <x v="0"/>
    <x v="684"/>
    <x v="684"/>
    <s v="Active"/>
    <s v="CONa593b102564"/>
    <s v="Active"/>
    <s v="CASH_ADVANCE"/>
    <s v="12 Month Cash Default"/>
    <n v="45160"/>
    <n v="10000"/>
    <n v="10495"/>
    <n v="10000"/>
    <n v="10495"/>
    <m/>
    <n v="45191"/>
    <n v="0"/>
    <x v="1"/>
  </r>
  <r>
    <x v="0"/>
    <x v="194"/>
    <x v="194"/>
    <s v="Recovery"/>
    <s v="CONa5add97876"/>
    <s v="Recovery"/>
    <s v="CASH_ADVANCE"/>
    <s v="12 Month Cash Default"/>
    <n v="44979"/>
    <n v="4100"/>
    <n v="50180.480000000003"/>
    <n v="4100"/>
    <n v="45914.75"/>
    <n v="44993"/>
    <n v="45087"/>
    <n v="146"/>
    <x v="7"/>
  </r>
  <r>
    <x v="0"/>
    <x v="146"/>
    <x v="146"/>
    <s v="Suspended"/>
    <s v="CONa5bed101180"/>
    <s v="Dishonoured"/>
    <s v="INSITE"/>
    <s v="Finstro Pay 6"/>
    <n v="45103"/>
    <n v="3962.23"/>
    <n v="4071.2"/>
    <n v="3962.23"/>
    <n v="3392.7"/>
    <n v="45154"/>
    <n v="45171"/>
    <n v="6"/>
    <x v="6"/>
  </r>
  <r>
    <x v="0"/>
    <x v="161"/>
    <x v="161"/>
    <s v="Active"/>
    <s v="CONa5cca99209"/>
    <s v="Active"/>
    <s v="INSITE"/>
    <s v="Finstro Intl Trade - 2 Month Interest Only + 4 Month Term"/>
    <n v="45028"/>
    <n v="5084.6499999999996"/>
    <n v="5224.49"/>
    <n v="5084.6499999999996"/>
    <n v="2612.2399999999998"/>
    <n v="45150"/>
    <n v="45181"/>
    <n v="0"/>
    <x v="1"/>
  </r>
  <r>
    <x v="0"/>
    <x v="72"/>
    <x v="72"/>
    <s v="Active"/>
    <s v="CONa5d3e101838"/>
    <s v="Active"/>
    <s v="INSITE"/>
    <s v="Finstro Pay 5"/>
    <n v="45131"/>
    <n v="1910.57"/>
    <n v="1963.12"/>
    <n v="1910.57"/>
    <n v="1570.52"/>
    <n v="45163"/>
    <n v="45193"/>
    <n v="0"/>
    <x v="1"/>
  </r>
  <r>
    <x v="0"/>
    <x v="117"/>
    <x v="117"/>
    <s v="Active"/>
    <s v="CONa5e7a100160"/>
    <s v="Active"/>
    <s v="INSITE"/>
    <s v="Finstro Pay 4"/>
    <n v="45064"/>
    <n v="5979.6"/>
    <n v="6144.05"/>
    <n v="5979.6"/>
    <n v="1536.02"/>
    <n v="45156"/>
    <n v="45187"/>
    <n v="0"/>
    <x v="1"/>
  </r>
  <r>
    <x v="0"/>
    <x v="685"/>
    <x v="685"/>
    <s v="Recovery"/>
    <s v="CONa5f1591581"/>
    <s v="Active"/>
    <s v="CASH_ADVANCE"/>
    <s v="Recovery - No Adv Fees"/>
    <n v="44742"/>
    <n v="36979.269999999997"/>
    <n v="36979.269999999997"/>
    <n v="36979.269999999997"/>
    <n v="40503.9"/>
    <n v="45148"/>
    <n v="45179"/>
    <n v="0"/>
    <x v="1"/>
  </r>
  <r>
    <x v="0"/>
    <x v="686"/>
    <x v="686"/>
    <s v="Recovery"/>
    <s v="CONa5fd6100784"/>
    <s v="Recovery"/>
    <s v="CASH_ADVANCE"/>
    <s v="Support A - 12 month Term Loan"/>
    <n v="45085"/>
    <n v="31184.87"/>
    <n v="31184.87"/>
    <n v="31184.87"/>
    <n v="31184.87"/>
    <m/>
    <n v="45149"/>
    <n v="63"/>
    <x v="3"/>
  </r>
  <r>
    <x v="0"/>
    <x v="5"/>
    <x v="5"/>
    <s v="Active"/>
    <s v="CONa6303101509"/>
    <s v="Active"/>
    <s v="INSITE"/>
    <s v="Finstro Pay 6 VF"/>
    <n v="45118"/>
    <n v="3780.72"/>
    <n v="3884.7"/>
    <n v="3780.72"/>
    <n v="3237.25"/>
    <n v="45149"/>
    <n v="45180"/>
    <n v="0"/>
    <x v="1"/>
  </r>
  <r>
    <x v="0"/>
    <x v="79"/>
    <x v="79"/>
    <s v="Active"/>
    <s v="CONa632b100575"/>
    <s v="Active"/>
    <s v="INSITE"/>
    <s v="Finstro Pay 6"/>
    <n v="45078"/>
    <n v="1233.93"/>
    <n v="1267.8699999999999"/>
    <n v="1233.93"/>
    <n v="845.28"/>
    <n v="45139"/>
    <n v="45170"/>
    <n v="0"/>
    <x v="1"/>
  </r>
  <r>
    <x v="0"/>
    <x v="687"/>
    <x v="687"/>
    <s v="Suspended"/>
    <s v="CONa656799760"/>
    <s v="Dishonoured"/>
    <s v="CASH_ADVANCE"/>
    <s v="12 Month Cash Default"/>
    <n v="45049"/>
    <n v="2793"/>
    <n v="15138.22"/>
    <n v="2793"/>
    <n v="11528.17"/>
    <n v="45163"/>
    <n v="45194"/>
    <n v="1"/>
    <x v="6"/>
  </r>
  <r>
    <x v="0"/>
    <x v="34"/>
    <x v="34"/>
    <s v="Active"/>
    <s v="CONa65e6102598"/>
    <s v="Active"/>
    <s v="INSITE"/>
    <s v="Finstro Pay 3"/>
    <n v="45161"/>
    <n v="1492.05"/>
    <n v="1533.09"/>
    <n v="1492.05"/>
    <n v="1533.09"/>
    <m/>
    <n v="45192"/>
    <n v="0"/>
    <x v="1"/>
  </r>
  <r>
    <x v="0"/>
    <x v="624"/>
    <x v="624"/>
    <s v="Active"/>
    <s v="CONa660c102445"/>
    <s v="Active"/>
    <s v="INSITE"/>
    <s v="Finstro Pay 6"/>
    <n v="45159"/>
    <n v="18700"/>
    <n v="19214.25"/>
    <n v="18700"/>
    <n v="19214.28"/>
    <m/>
    <n v="45190"/>
    <n v="0"/>
    <x v="1"/>
  </r>
  <r>
    <x v="0"/>
    <x v="688"/>
    <x v="688"/>
    <s v="Active"/>
    <s v="CONa66a799923"/>
    <s v="Active"/>
    <s v="INSITE"/>
    <s v="Finstro Pay 6"/>
    <n v="45055"/>
    <n v="13812"/>
    <n v="14191.84"/>
    <n v="13812"/>
    <n v="7095.93"/>
    <n v="45147"/>
    <n v="45178"/>
    <n v="0"/>
    <x v="1"/>
  </r>
  <r>
    <x v="0"/>
    <x v="689"/>
    <x v="689"/>
    <s v="Recovery"/>
    <s v="CONa6843102526"/>
    <s v="Active"/>
    <s v="CASH_ADVANCE"/>
    <s v="DEFAULT JUDGEMENT NO CHARGES"/>
    <n v="45159"/>
    <n v="73741.81"/>
    <n v="73741.81"/>
    <n v="73741.81"/>
    <n v="73741.81"/>
    <m/>
    <n v="45181"/>
    <n v="0"/>
    <x v="1"/>
  </r>
  <r>
    <x v="0"/>
    <x v="72"/>
    <x v="72"/>
    <s v="Active"/>
    <s v="CONa6953100028"/>
    <s v="Active"/>
    <s v="INSITE"/>
    <s v="Finstro Pay 6"/>
    <n v="45058"/>
    <n v="2402.0700000000002"/>
    <n v="2468.14"/>
    <n v="2402.0700000000002"/>
    <n v="1234.08"/>
    <n v="45150"/>
    <n v="45181"/>
    <n v="0"/>
    <x v="1"/>
  </r>
  <r>
    <x v="0"/>
    <x v="133"/>
    <x v="133"/>
    <s v="Active"/>
    <s v="CONa6a7499770"/>
    <s v="Active"/>
    <s v="INSITE"/>
    <s v="Finstro Pay 6"/>
    <n v="45049"/>
    <n v="691.31"/>
    <n v="710.33"/>
    <n v="691.31"/>
    <n v="355.17"/>
    <n v="45160"/>
    <n v="45174"/>
    <n v="0"/>
    <x v="1"/>
  </r>
  <r>
    <x v="0"/>
    <x v="208"/>
    <x v="208"/>
    <s v="Active"/>
    <s v="CONa6bf6100804"/>
    <s v="Active"/>
    <s v="INSITE"/>
    <s v="Finstro Pay 12 VF"/>
    <n v="45090"/>
    <n v="10541.69"/>
    <n v="10831.59"/>
    <n v="10541.69"/>
    <n v="9026.4"/>
    <n v="45151"/>
    <n v="45182"/>
    <n v="0"/>
    <x v="1"/>
  </r>
  <r>
    <x v="0"/>
    <x v="146"/>
    <x v="146"/>
    <s v="Suspended"/>
    <s v="CONa6ca7102580"/>
    <s v="Active"/>
    <s v="INSITE"/>
    <s v="Finstro Pay 6"/>
    <n v="45161"/>
    <n v="2571.6"/>
    <n v="2642.33"/>
    <n v="2571.6"/>
    <n v="2642.34"/>
    <m/>
    <n v="45192"/>
    <n v="0"/>
    <x v="1"/>
  </r>
  <r>
    <x v="0"/>
    <x v="21"/>
    <x v="21"/>
    <s v="Recovery"/>
    <s v="CONa6df099353"/>
    <s v="Active"/>
    <s v="INSITE"/>
    <s v="Finstro Pay 6"/>
    <n v="45033"/>
    <n v="7995.67"/>
    <n v="8215.56"/>
    <n v="7995.67"/>
    <n v="4107.78"/>
    <n v="45155"/>
    <n v="45186"/>
    <n v="0"/>
    <x v="1"/>
  </r>
  <r>
    <x v="0"/>
    <x v="168"/>
    <x v="168"/>
    <s v="Active"/>
    <s v="CONa6ed098299"/>
    <s v="Active"/>
    <s v="INSITE"/>
    <s v="Finstro Pay 6"/>
    <n v="44994"/>
    <n v="10000"/>
    <n v="10275"/>
    <n v="10000"/>
    <n v="1712.5"/>
    <n v="45147"/>
    <n v="45178"/>
    <n v="0"/>
    <x v="1"/>
  </r>
  <r>
    <x v="0"/>
    <x v="690"/>
    <x v="690"/>
    <s v="Recovery"/>
    <s v="CONa707693098"/>
    <s v="Recourse"/>
    <s v="CASH_ADVANCE"/>
    <s v="12 Month Cash Default"/>
    <n v="44802"/>
    <n v="5900"/>
    <n v="15279.34"/>
    <n v="5900"/>
    <n v="672.66"/>
    <n v="45048"/>
    <n v="45180"/>
    <n v="32"/>
    <x v="5"/>
  </r>
  <r>
    <x v="0"/>
    <x v="44"/>
    <x v="44"/>
    <s v="Active"/>
    <s v="CONa7315101883"/>
    <s v="Active"/>
    <s v="INSITE"/>
    <s v="Finstro Pay 4"/>
    <n v="45133"/>
    <n v="6991.14"/>
    <n v="7183.41"/>
    <n v="6991.14"/>
    <n v="7183.44"/>
    <m/>
    <n v="45164"/>
    <n v="0"/>
    <x v="1"/>
  </r>
  <r>
    <x v="0"/>
    <x v="161"/>
    <x v="161"/>
    <s v="Active"/>
    <s v="CONa74c699361"/>
    <s v="Active"/>
    <s v="INSITE"/>
    <s v="Finstro Intl Trade - 2 Month Interest Only + 4 Month Term"/>
    <n v="45033"/>
    <n v="7806.52"/>
    <n v="8021.21"/>
    <n v="7806.52"/>
    <n v="4010.6"/>
    <n v="45155"/>
    <n v="45186"/>
    <n v="0"/>
    <x v="1"/>
  </r>
  <r>
    <x v="0"/>
    <x v="14"/>
    <x v="14"/>
    <s v="Suspended"/>
    <s v="CONa762d100856"/>
    <s v="Active"/>
    <s v="INSITE"/>
    <s v="Finstro Pay - 2 Month Repayment Holiday | 6 months Term"/>
    <n v="45090"/>
    <n v="2509.38"/>
    <n v="2633.61"/>
    <n v="2509.38"/>
    <n v="2633.64"/>
    <m/>
    <n v="45182"/>
    <n v="0"/>
    <x v="1"/>
  </r>
  <r>
    <x v="0"/>
    <x v="299"/>
    <x v="299"/>
    <s v="Suspended"/>
    <s v="CONa762f101316"/>
    <s v="Active"/>
    <s v="CASH_ADVANCE"/>
    <s v="12 Month Cash Default"/>
    <n v="45107"/>
    <n v="30000"/>
    <n v="31485"/>
    <n v="30000"/>
    <n v="28785"/>
    <n v="45137"/>
    <n v="45168"/>
    <n v="0"/>
    <x v="1"/>
  </r>
  <r>
    <x v="0"/>
    <x v="691"/>
    <x v="691"/>
    <s v="Active"/>
    <s v="CONa779b99270"/>
    <s v="Active"/>
    <s v="CASH_ADVANCE"/>
    <s v="12 Month Cash Default"/>
    <n v="45029"/>
    <n v="25000"/>
    <n v="26237.5"/>
    <n v="25000"/>
    <n v="17270.84"/>
    <n v="45151"/>
    <n v="45182"/>
    <n v="0"/>
    <x v="1"/>
  </r>
  <r>
    <x v="0"/>
    <x v="692"/>
    <x v="692"/>
    <s v="Active"/>
    <s v="CONa78f3102532"/>
    <s v="Active"/>
    <s v="CASH_ADVANCE"/>
    <s v="12 Month Cash Default"/>
    <n v="45159"/>
    <n v="550"/>
    <n v="14981.32"/>
    <n v="550"/>
    <n v="14668.05"/>
    <n v="45161"/>
    <n v="45168"/>
    <n v="0"/>
    <x v="1"/>
  </r>
  <r>
    <x v="0"/>
    <x v="174"/>
    <x v="174"/>
    <s v="Active"/>
    <s v="CONa7a3899824"/>
    <s v="Active"/>
    <s v="INSITE"/>
    <s v="Finstro Pay 6"/>
    <n v="45064"/>
    <n v="7492.46"/>
    <n v="7698.51"/>
    <n v="7492.46"/>
    <n v="3849.27"/>
    <n v="45156"/>
    <n v="45187"/>
    <n v="0"/>
    <x v="1"/>
  </r>
  <r>
    <x v="0"/>
    <x v="9"/>
    <x v="9"/>
    <s v="Active"/>
    <s v="CONa7ba399031"/>
    <s v="Active"/>
    <s v="INSITE"/>
    <s v="Finstro Pay 6"/>
    <n v="45019"/>
    <n v="1876.51"/>
    <n v="1928.13"/>
    <n v="1876.51"/>
    <n v="642.72"/>
    <n v="45141"/>
    <n v="45172"/>
    <n v="0"/>
    <x v="1"/>
  </r>
  <r>
    <x v="0"/>
    <x v="112"/>
    <x v="112"/>
    <s v="Active"/>
    <s v="CONa7c1a99869"/>
    <s v="Active"/>
    <s v="INSITE"/>
    <s v="Finstro Pay 6"/>
    <n v="45054"/>
    <n v="9950"/>
    <n v="10223.629999999999"/>
    <n v="9950"/>
    <n v="5111.82"/>
    <n v="45146"/>
    <n v="45177"/>
    <n v="0"/>
    <x v="1"/>
  </r>
  <r>
    <x v="0"/>
    <x v="693"/>
    <x v="693"/>
    <s v="Active"/>
    <s v="CONa7c6e102822"/>
    <s v="Active"/>
    <s v="CASH_ADVANCE"/>
    <s v="Finstro Cash D2"/>
    <n v="45169"/>
    <n v="5000"/>
    <n v="15121.86"/>
    <n v="5000"/>
    <n v="15121.86"/>
    <m/>
    <n v="45168"/>
    <n v="0"/>
    <x v="1"/>
  </r>
  <r>
    <x v="0"/>
    <x v="44"/>
    <x v="44"/>
    <s v="Active"/>
    <s v="CONa7c79102357"/>
    <s v="Active"/>
    <s v="INSITE"/>
    <s v="Finstro Pay 4"/>
    <n v="45152"/>
    <n v="3016"/>
    <n v="3098.95"/>
    <n v="3016"/>
    <n v="3098.96"/>
    <m/>
    <n v="45183"/>
    <n v="0"/>
    <x v="1"/>
  </r>
  <r>
    <x v="0"/>
    <x v="17"/>
    <x v="17"/>
    <s v="Active"/>
    <s v="CONa7cc9101281"/>
    <s v="Active"/>
    <s v="INSITE"/>
    <s v="Finstro Pay 3"/>
    <n v="45106"/>
    <n v="1077.4000000000001"/>
    <n v="1107.04"/>
    <n v="1077.4000000000001"/>
    <n v="738.04"/>
    <n v="45136"/>
    <n v="45167"/>
    <n v="0"/>
    <x v="1"/>
  </r>
  <r>
    <x v="0"/>
    <x v="694"/>
    <x v="694"/>
    <s v="Active"/>
    <s v="CONa7f57102242"/>
    <s v="Active"/>
    <s v="CASH_ADVANCE"/>
    <s v="12 Month Cash Default"/>
    <n v="45147"/>
    <n v="1765"/>
    <n v="4049.66"/>
    <n v="1765"/>
    <n v="3801.9"/>
    <n v="45160"/>
    <n v="45167"/>
    <n v="0"/>
    <x v="1"/>
  </r>
  <r>
    <x v="0"/>
    <x v="72"/>
    <x v="72"/>
    <s v="Active"/>
    <s v="CONa7fe2102524"/>
    <s v="Active"/>
    <s v="INSITE"/>
    <s v="Finstro Pay 3"/>
    <n v="45159"/>
    <n v="722.59"/>
    <n v="742.47"/>
    <n v="722.59"/>
    <n v="742.47"/>
    <m/>
    <n v="45190"/>
    <n v="0"/>
    <x v="1"/>
  </r>
  <r>
    <x v="0"/>
    <x v="695"/>
    <x v="695"/>
    <s v="Active"/>
    <s v="CONa8065102045"/>
    <s v="Active"/>
    <s v="CASH_ADVANCE"/>
    <s v="Finstro Cash - EB"/>
    <n v="45139"/>
    <n v="2600"/>
    <n v="2685.8"/>
    <n v="2600"/>
    <n v="2262.66"/>
    <n v="45153"/>
    <n v="45167"/>
    <n v="0"/>
    <x v="1"/>
  </r>
  <r>
    <x v="0"/>
    <x v="696"/>
    <x v="696"/>
    <s v="Active"/>
    <s v="CONa8104102571"/>
    <s v="Active"/>
    <s v="CASH_ADVANCE"/>
    <s v="12 Month Cash Default"/>
    <n v="45161"/>
    <n v="5000"/>
    <n v="5247.5"/>
    <n v="5000"/>
    <n v="5247.5"/>
    <m/>
    <n v="45168"/>
    <n v="0"/>
    <x v="1"/>
  </r>
  <r>
    <x v="0"/>
    <x v="436"/>
    <x v="436"/>
    <s v="Active"/>
    <s v="CONa834995296"/>
    <s v="Active"/>
    <s v="INSITE"/>
    <s v="Finstro Pay 12 VF"/>
    <n v="44880"/>
    <n v="13081.74"/>
    <n v="13441.49"/>
    <n v="13081.74"/>
    <n v="3360.39"/>
    <n v="45161"/>
    <n v="45192"/>
    <n v="0"/>
    <x v="1"/>
  </r>
  <r>
    <x v="0"/>
    <x v="424"/>
    <x v="424"/>
    <s v="Suspended"/>
    <s v="CONa843099618"/>
    <s v="Active"/>
    <s v="INSITE"/>
    <s v="Finstro Pay 4 VF"/>
    <n v="45048"/>
    <n v="2200"/>
    <n v="2272.6"/>
    <n v="2200"/>
    <n v="568.15"/>
    <n v="45147"/>
    <n v="45171"/>
    <n v="0"/>
    <x v="1"/>
  </r>
  <r>
    <x v="0"/>
    <x v="93"/>
    <x v="93"/>
    <s v="Active"/>
    <s v="CONa851999728"/>
    <s v="Active"/>
    <s v="INSITE"/>
    <s v="Finstro Pay 6 EB"/>
    <n v="45048"/>
    <n v="2400"/>
    <n v="2466"/>
    <n v="2400"/>
    <n v="1233"/>
    <n v="45140"/>
    <n v="45171"/>
    <n v="0"/>
    <x v="1"/>
  </r>
  <r>
    <x v="0"/>
    <x v="283"/>
    <x v="283"/>
    <s v="Active"/>
    <s v="CONa87f6101210"/>
    <s v="Active"/>
    <s v="INSITE"/>
    <s v="Finstro Pay 6"/>
    <n v="45104"/>
    <n v="8097.12"/>
    <n v="8319.7999999999993"/>
    <n v="8097.12"/>
    <n v="6933.2"/>
    <n v="45134"/>
    <n v="45165"/>
    <n v="0"/>
    <x v="1"/>
  </r>
  <r>
    <x v="0"/>
    <x v="438"/>
    <x v="438"/>
    <s v="Active"/>
    <s v="CONa8840101789"/>
    <s v="Active"/>
    <s v="INSITE"/>
    <s v="Finstro Pay 6"/>
    <n v="45128"/>
    <n v="55983"/>
    <n v="57522.54"/>
    <n v="55983"/>
    <n v="57522.54"/>
    <m/>
    <n v="45190"/>
    <n v="0"/>
    <x v="1"/>
  </r>
  <r>
    <x v="0"/>
    <x v="318"/>
    <x v="318"/>
    <s v="Active"/>
    <s v="CONa896298986"/>
    <s v="Active"/>
    <s v="INSITE"/>
    <s v="Finstro Pay 6"/>
    <n v="45016"/>
    <n v="6432.31"/>
    <n v="6609.21"/>
    <n v="6432.31"/>
    <n v="2203.08"/>
    <n v="45137"/>
    <n v="45168"/>
    <n v="0"/>
    <x v="1"/>
  </r>
  <r>
    <x v="0"/>
    <x v="357"/>
    <x v="357"/>
    <s v="Active"/>
    <s v="CONa8d2099585"/>
    <s v="Active"/>
    <s v="INSITE"/>
    <s v="Finstro Pay 6"/>
    <n v="45042"/>
    <n v="8445"/>
    <n v="8677.24"/>
    <n v="8445"/>
    <n v="4338.63"/>
    <n v="45140"/>
    <n v="45164"/>
    <n v="0"/>
    <x v="1"/>
  </r>
  <r>
    <x v="0"/>
    <x v="17"/>
    <x v="17"/>
    <s v="Active"/>
    <s v="CONa8e88101492"/>
    <s v="Active"/>
    <s v="INSITE"/>
    <s v="Finstro Pay 2"/>
    <n v="45114"/>
    <n v="828.9"/>
    <n v="851.7"/>
    <n v="828.9"/>
    <n v="425.85"/>
    <n v="45147"/>
    <n v="45176"/>
    <n v="0"/>
    <x v="1"/>
  </r>
  <r>
    <x v="0"/>
    <x v="697"/>
    <x v="697"/>
    <s v="Active"/>
    <s v="CONa8f2a102821"/>
    <s v="Active"/>
    <s v="CASH_ADVANCE"/>
    <s v="12 Month Cash Default"/>
    <n v="45169"/>
    <n v="600"/>
    <n v="14930.34"/>
    <n v="600"/>
    <n v="14930.34"/>
    <m/>
    <n v="45168"/>
    <n v="0"/>
    <x v="1"/>
  </r>
  <r>
    <x v="0"/>
    <x v="89"/>
    <x v="89"/>
    <s v="Active"/>
    <s v="CONa8f2c100199"/>
    <s v="Active"/>
    <s v="INSITE"/>
    <s v="Finstro Pay 6"/>
    <n v="45065"/>
    <n v="3748.25"/>
    <n v="3851.34"/>
    <n v="3748.25"/>
    <n v="1925.67"/>
    <n v="45157"/>
    <n v="45188"/>
    <n v="0"/>
    <x v="1"/>
  </r>
  <r>
    <x v="0"/>
    <x v="309"/>
    <x v="309"/>
    <s v="Active"/>
    <s v="CONa8f5b100551"/>
    <s v="Active"/>
    <s v="INSITE"/>
    <s v="Finstro Pay 6"/>
    <n v="45077"/>
    <n v="1760.2"/>
    <n v="1808.62"/>
    <n v="1760.2"/>
    <n v="1205.76"/>
    <n v="45144"/>
    <n v="45182"/>
    <n v="0"/>
    <x v="1"/>
  </r>
  <r>
    <x v="0"/>
    <x v="568"/>
    <x v="568"/>
    <s v="Active"/>
    <s v="CONa8ffe100197"/>
    <s v="Active"/>
    <s v="INSITE"/>
    <s v="Finstro Intl Trade - 2 Month Interest Only + 4 Month Term"/>
    <n v="45065"/>
    <n v="695.99"/>
    <n v="715.14"/>
    <n v="695.99"/>
    <n v="536.37"/>
    <n v="45157"/>
    <n v="45188"/>
    <n v="0"/>
    <x v="1"/>
  </r>
  <r>
    <x v="0"/>
    <x v="12"/>
    <x v="12"/>
    <s v="Active"/>
    <s v="CONa911798624"/>
    <s v="Active"/>
    <s v="INSITE"/>
    <s v="Finstro Pay 6"/>
    <n v="45005"/>
    <n v="2109.6"/>
    <n v="2167.63"/>
    <n v="2109.6"/>
    <n v="361.28"/>
    <n v="45158"/>
    <n v="45189"/>
    <n v="0"/>
    <x v="1"/>
  </r>
  <r>
    <x v="0"/>
    <x v="78"/>
    <x v="78"/>
    <s v="Active"/>
    <s v="CONa9169102371"/>
    <s v="Active"/>
    <s v="INSITE"/>
    <s v="Finstro Pay 4 VF"/>
    <n v="45153"/>
    <n v="10416.299999999999"/>
    <n v="10832.96"/>
    <n v="10416.299999999999"/>
    <n v="10832.96"/>
    <m/>
    <n v="45184"/>
    <n v="0"/>
    <x v="1"/>
  </r>
  <r>
    <x v="0"/>
    <x v="118"/>
    <x v="118"/>
    <s v="Active"/>
    <s v="CONa929499868"/>
    <s v="Active"/>
    <s v="INSITE"/>
    <s v="Finstro Pay 4"/>
    <n v="45054"/>
    <n v="2037"/>
    <n v="2093.0300000000002"/>
    <n v="2037"/>
    <n v="523.26"/>
    <n v="45146"/>
    <n v="45177"/>
    <n v="0"/>
    <x v="1"/>
  </r>
  <r>
    <x v="0"/>
    <x v="71"/>
    <x v="71"/>
    <s v="Active"/>
    <s v="CONa92f5101424"/>
    <s v="Active"/>
    <s v="INSITE"/>
    <s v="Finstro Pay 6 VF"/>
    <n v="45114"/>
    <n v="5033.6000000000004"/>
    <n v="5282.77"/>
    <n v="5033.6000000000004"/>
    <n v="4402.3500000000004"/>
    <n v="45145"/>
    <n v="45176"/>
    <n v="0"/>
    <x v="1"/>
  </r>
  <r>
    <x v="0"/>
    <x v="85"/>
    <x v="85"/>
    <s v="Active"/>
    <s v="CONa937698426"/>
    <s v="Active"/>
    <s v="INSITE"/>
    <s v="Finstro Pay 6"/>
    <n v="44999"/>
    <n v="1195.48"/>
    <n v="1228.3699999999999"/>
    <n v="1195.48"/>
    <n v="204.73"/>
    <n v="45152"/>
    <n v="45183"/>
    <n v="0"/>
    <x v="1"/>
  </r>
  <r>
    <x v="0"/>
    <x v="187"/>
    <x v="187"/>
    <s v="Active"/>
    <s v="CONa945299826"/>
    <s v="Active"/>
    <s v="INSITE"/>
    <s v="Finstro Pay 6 VF"/>
    <n v="45051"/>
    <n v="8061.46"/>
    <n v="8460.51"/>
    <n v="8061.46"/>
    <n v="4230.2700000000004"/>
    <n v="45143"/>
    <n v="45174"/>
    <n v="0"/>
    <x v="1"/>
  </r>
  <r>
    <x v="0"/>
    <x v="21"/>
    <x v="21"/>
    <s v="Recovery"/>
    <s v="CONa98ed99301"/>
    <s v="Active"/>
    <s v="INSITE"/>
    <s v="Finstro Pay 6"/>
    <n v="45030"/>
    <n v="1434.38"/>
    <n v="1473.83"/>
    <n v="1434.38"/>
    <n v="736.92"/>
    <n v="45152"/>
    <n v="45183"/>
    <n v="0"/>
    <x v="1"/>
  </r>
  <r>
    <x v="0"/>
    <x v="541"/>
    <x v="541"/>
    <s v="Active"/>
    <s v="CONa9aea101920"/>
    <s v="Active"/>
    <s v="CASH_ADVANCE"/>
    <s v="12 Month Cash Default"/>
    <n v="45134"/>
    <n v="13307"/>
    <n v="13965.7"/>
    <n v="13307"/>
    <n v="12014.1"/>
    <n v="45162"/>
    <n v="45169"/>
    <n v="0"/>
    <x v="1"/>
  </r>
  <r>
    <x v="0"/>
    <x v="343"/>
    <x v="343"/>
    <s v="Active"/>
    <s v="CONa9d26101000"/>
    <s v="Active"/>
    <s v="INSITE"/>
    <s v="Finstro Pay 6"/>
    <n v="45096"/>
    <n v="1113"/>
    <n v="1143.6199999999999"/>
    <n v="1113"/>
    <n v="953.05"/>
    <n v="45126"/>
    <n v="45164"/>
    <n v="0"/>
    <x v="1"/>
  </r>
  <r>
    <x v="0"/>
    <x v="698"/>
    <x v="698"/>
    <s v="Recovery"/>
    <s v="CONa9d6e71652"/>
    <s v="Active"/>
    <s v="CASH_ADVANCE"/>
    <s v="Recovery - No Adv Fees"/>
    <n v="43913"/>
    <n v="14770.62"/>
    <n v="14770.62"/>
    <n v="14770.62"/>
    <n v="0"/>
    <n v="44811"/>
    <m/>
    <n v="0"/>
    <x v="1"/>
  </r>
  <r>
    <x v="0"/>
    <x v="181"/>
    <x v="181"/>
    <s v="Active"/>
    <s v="CONa9e7c100522"/>
    <s v="Active"/>
    <s v="INSITE"/>
    <s v="Finstro Pay 3"/>
    <n v="45084"/>
    <n v="1449.25"/>
    <n v="1489.12"/>
    <n v="1449.25"/>
    <n v="496.38"/>
    <n v="45152"/>
    <n v="45176"/>
    <n v="0"/>
    <x v="1"/>
  </r>
  <r>
    <x v="0"/>
    <x v="699"/>
    <x v="699"/>
    <s v="Active"/>
    <s v="CONaa036102522"/>
    <s v="Active"/>
    <s v="CASH_ADVANCE"/>
    <s v="12 Month Cash Default"/>
    <n v="45159"/>
    <n v="9600"/>
    <n v="20432.509999999998"/>
    <n v="9600"/>
    <n v="20432.509999999998"/>
    <m/>
    <n v="45168"/>
    <n v="0"/>
    <x v="1"/>
  </r>
  <r>
    <x v="0"/>
    <x v="242"/>
    <x v="242"/>
    <s v="Suspended"/>
    <s v="CONaa05399617"/>
    <s v="Active"/>
    <s v="INSITE"/>
    <s v="Finstro Pay 5"/>
    <n v="45043"/>
    <n v="1562"/>
    <n v="1604.97"/>
    <n v="1562"/>
    <n v="642"/>
    <n v="45134"/>
    <n v="45165"/>
    <n v="0"/>
    <x v="1"/>
  </r>
  <r>
    <x v="0"/>
    <x v="700"/>
    <x v="700"/>
    <s v="Active"/>
    <s v="CONaa3a8101705"/>
    <s v="Active"/>
    <s v="CASH_ADVANCE"/>
    <s v="12 Month Cash Default"/>
    <n v="45125"/>
    <n v="4500"/>
    <n v="7941.44"/>
    <n v="4500"/>
    <n v="3242.85"/>
    <n v="45152"/>
    <n v="45210"/>
    <n v="0"/>
    <x v="1"/>
  </r>
  <r>
    <x v="0"/>
    <x v="701"/>
    <x v="701"/>
    <s v="Recovery"/>
    <s v="CONaa61c96902"/>
    <s v="Recovery"/>
    <s v="INSITE"/>
    <s v="Finstro Pay 6"/>
    <n v="44943"/>
    <n v="45293.91"/>
    <n v="46539.5"/>
    <n v="45293.91"/>
    <n v="15513.18"/>
    <n v="45063"/>
    <n v="45157"/>
    <n v="76"/>
    <x v="3"/>
  </r>
  <r>
    <x v="0"/>
    <x v="702"/>
    <x v="702"/>
    <s v="Recovery"/>
    <s v="CONaa88a94862"/>
    <s v="Recovery"/>
    <s v="CASH_ADVANCE"/>
    <s v="Recovery - No Charges"/>
    <n v="44865"/>
    <n v="25697.63"/>
    <n v="25697.63"/>
    <n v="25697.63"/>
    <n v="23597.63"/>
    <n v="45131"/>
    <n v="44995"/>
    <n v="9"/>
    <x v="6"/>
  </r>
  <r>
    <x v="0"/>
    <x v="5"/>
    <x v="5"/>
    <s v="Active"/>
    <s v="CONaa8c4100544"/>
    <s v="Active"/>
    <s v="INSITE"/>
    <s v="Finstro Pay 3 VF"/>
    <n v="45077"/>
    <n v="4950"/>
    <n v="5086.13"/>
    <n v="4950"/>
    <n v="1695.38"/>
    <n v="45137"/>
    <n v="45168"/>
    <n v="0"/>
    <x v="1"/>
  </r>
  <r>
    <x v="0"/>
    <x v="490"/>
    <x v="490"/>
    <s v="Suspended"/>
    <s v="CONaaada101628"/>
    <s v="Dishonoured"/>
    <s v="CASH_ADVANCE"/>
    <s v="12 Month Cash Default"/>
    <n v="45121"/>
    <n v="3443"/>
    <n v="3613.44"/>
    <n v="3443"/>
    <n v="2677.71"/>
    <n v="45149"/>
    <n v="45170"/>
    <n v="7"/>
    <x v="6"/>
  </r>
  <r>
    <x v="0"/>
    <x v="118"/>
    <x v="118"/>
    <s v="Active"/>
    <s v="CONaaeee101269"/>
    <s v="Active"/>
    <s v="INSITE"/>
    <s v="Finstro Pay 4"/>
    <n v="45106"/>
    <n v="2282.5"/>
    <n v="2345.2800000000002"/>
    <n v="2282.5"/>
    <n v="1758.96"/>
    <n v="45136"/>
    <n v="45167"/>
    <n v="0"/>
    <x v="1"/>
  </r>
  <r>
    <x v="0"/>
    <x v="65"/>
    <x v="65"/>
    <s v="Recovery"/>
    <s v="CONaaf6c97444"/>
    <s v="Recovery"/>
    <s v="INSITE"/>
    <s v="Finstro Pay 6"/>
    <n v="44966"/>
    <n v="1700"/>
    <n v="1746.75"/>
    <n v="1700"/>
    <n v="1455.65"/>
    <n v="45008"/>
    <n v="45088"/>
    <n v="145"/>
    <x v="7"/>
  </r>
  <r>
    <x v="0"/>
    <x v="94"/>
    <x v="94"/>
    <s v="Active"/>
    <s v="CONab44a101058"/>
    <s v="Active"/>
    <s v="INSITE"/>
    <s v="Finstro Pay 6"/>
    <n v="45098"/>
    <n v="1236.4000000000001"/>
    <n v="1270.42"/>
    <n v="1236.4000000000001"/>
    <n v="846.96"/>
    <n v="45159"/>
    <n v="45190"/>
    <n v="0"/>
    <x v="1"/>
  </r>
  <r>
    <x v="0"/>
    <x v="174"/>
    <x v="174"/>
    <s v="Active"/>
    <s v="CONab4be100380"/>
    <s v="Active"/>
    <s v="INSITE"/>
    <s v="Finstro Pay 3"/>
    <n v="45079"/>
    <n v="1156.3399999999999"/>
    <n v="1188.1400000000001"/>
    <n v="1156.3399999999999"/>
    <n v="396.05"/>
    <n v="45140"/>
    <n v="45171"/>
    <n v="0"/>
    <x v="1"/>
  </r>
  <r>
    <x v="0"/>
    <x v="4"/>
    <x v="4"/>
    <s v="Active"/>
    <s v="CONaba85101780"/>
    <s v="Active"/>
    <s v="INSITE"/>
    <s v="Finstro Pay 6"/>
    <n v="45127"/>
    <n v="2845"/>
    <n v="2923.24"/>
    <n v="2845"/>
    <n v="2436.0500000000002"/>
    <n v="45158"/>
    <n v="45189"/>
    <n v="0"/>
    <x v="1"/>
  </r>
  <r>
    <x v="0"/>
    <x v="28"/>
    <x v="28"/>
    <s v="Active"/>
    <s v="CONabb1e96663"/>
    <s v="Active"/>
    <s v="INSITE"/>
    <s v="Finstro Pay - 2 Month Repayment Holiday | 6 months Term"/>
    <n v="44929"/>
    <n v="463.4"/>
    <n v="476.15"/>
    <n v="463.4"/>
    <n v="79.36"/>
    <n v="45141"/>
    <n v="45172"/>
    <n v="0"/>
    <x v="1"/>
  </r>
  <r>
    <x v="0"/>
    <x v="703"/>
    <x v="703"/>
    <s v="Suspended"/>
    <s v="CONabc24100448"/>
    <s v="Dishonoured"/>
    <s v="CASH_ADVANCE"/>
    <s v="12 Month Cash Default"/>
    <n v="45075"/>
    <n v="2500"/>
    <n v="8608.76"/>
    <n v="2500"/>
    <n v="6450.58"/>
    <n v="45145"/>
    <n v="45166"/>
    <n v="11"/>
    <x v="6"/>
  </r>
  <r>
    <x v="0"/>
    <x v="257"/>
    <x v="257"/>
    <s v="Active"/>
    <s v="CONabefd98434"/>
    <s v="Active"/>
    <s v="INSITE"/>
    <s v="Finstro Pay - 2 Month Repayment Holiday | 6 months Term"/>
    <n v="44999"/>
    <n v="8576.7000000000007"/>
    <n v="8812.57"/>
    <n v="8576.7000000000007"/>
    <n v="4406.28"/>
    <n v="45154"/>
    <n v="45183"/>
    <n v="0"/>
    <x v="1"/>
  </r>
  <r>
    <x v="0"/>
    <x v="704"/>
    <x v="704"/>
    <s v="Active"/>
    <s v="CONabf3495844"/>
    <s v="Active"/>
    <s v="CASH_ADVANCE"/>
    <s v="Cash Payment Holiday 8 weeks"/>
    <n v="44896"/>
    <n v="1900"/>
    <n v="15084.12"/>
    <n v="1900"/>
    <n v="10970.24"/>
    <n v="45161"/>
    <n v="45168"/>
    <n v="0"/>
    <x v="1"/>
  </r>
  <r>
    <x v="0"/>
    <x v="112"/>
    <x v="112"/>
    <s v="Active"/>
    <s v="CONabffc96619"/>
    <s v="Active"/>
    <s v="INSITE"/>
    <s v="Finstro Pay - 2 Month Repayment Holiday | 6 months Term"/>
    <n v="44923"/>
    <n v="3135"/>
    <n v="3221.22"/>
    <n v="3135"/>
    <n v="536.87"/>
    <n v="45135"/>
    <n v="45166"/>
    <n v="0"/>
    <x v="1"/>
  </r>
  <r>
    <x v="0"/>
    <x v="21"/>
    <x v="21"/>
    <s v="Recovery"/>
    <s v="CONac1ed99922"/>
    <s v="Active"/>
    <s v="INSITE"/>
    <s v="Finstro Pay 6"/>
    <n v="45055"/>
    <n v="1221.1199999999999"/>
    <n v="1254.71"/>
    <n v="1221.1199999999999"/>
    <n v="836.48"/>
    <n v="45147"/>
    <n v="45178"/>
    <n v="0"/>
    <x v="1"/>
  </r>
  <r>
    <x v="0"/>
    <x v="30"/>
    <x v="30"/>
    <s v="Active"/>
    <s v="CONac1f8101059"/>
    <s v="Active"/>
    <s v="INSITE"/>
    <s v="Finstro Pay 4"/>
    <n v="45098"/>
    <n v="1432.63"/>
    <n v="1472.03"/>
    <n v="1432.63"/>
    <n v="736.02"/>
    <n v="45159"/>
    <n v="45190"/>
    <n v="0"/>
    <x v="1"/>
  </r>
  <r>
    <x v="0"/>
    <x v="705"/>
    <x v="705"/>
    <s v="Recovery"/>
    <s v="CONac759102286"/>
    <s v="Dishonoured"/>
    <s v="CASH_ADVANCE"/>
    <s v="Recovery - No Charges"/>
    <n v="45148"/>
    <n v="39981.9"/>
    <n v="39981.9"/>
    <n v="39981.9"/>
    <n v="39634.019999999997"/>
    <n v="45148"/>
    <n v="45170"/>
    <n v="7"/>
    <x v="6"/>
  </r>
  <r>
    <x v="0"/>
    <x v="16"/>
    <x v="16"/>
    <s v="Active"/>
    <s v="CONac9e898295"/>
    <s v="Active"/>
    <s v="INSITE"/>
    <s v="Finstro Pay 6"/>
    <n v="44995"/>
    <n v="2935.16"/>
    <n v="3015.89"/>
    <n v="2935.16"/>
    <n v="502.65"/>
    <n v="45148"/>
    <n v="45179"/>
    <n v="0"/>
    <x v="1"/>
  </r>
  <r>
    <x v="0"/>
    <x v="88"/>
    <x v="88"/>
    <s v="Active"/>
    <s v="CONacbb499678"/>
    <s v="Active"/>
    <s v="INSITE"/>
    <s v="Finstro Pay 6"/>
    <n v="45055"/>
    <n v="1279.3"/>
    <n v="1314.49"/>
    <n v="1279.3"/>
    <n v="219.09"/>
    <n v="45208"/>
    <n v="45239"/>
    <n v="0"/>
    <x v="1"/>
  </r>
  <r>
    <x v="0"/>
    <x v="17"/>
    <x v="17"/>
    <s v="Active"/>
    <s v="CONacbdd102807"/>
    <s v="Active"/>
    <s v="INSITE"/>
    <s v="Finstro Pay 2"/>
    <n v="45168"/>
    <n v="903.85"/>
    <n v="928.72"/>
    <n v="903.85"/>
    <n v="928.72"/>
    <m/>
    <n v="45199"/>
    <n v="0"/>
    <x v="1"/>
  </r>
  <r>
    <x v="0"/>
    <x v="706"/>
    <x v="706"/>
    <s v="Active"/>
    <s v="CONacc4896707"/>
    <s v="Active"/>
    <s v="CASH_ADVANCE"/>
    <s v="12 Month Cash Default"/>
    <n v="44929"/>
    <n v="37500"/>
    <n v="46815.25"/>
    <n v="37500"/>
    <n v="14289.11"/>
    <n v="45155"/>
    <n v="45186"/>
    <n v="0"/>
    <x v="1"/>
  </r>
  <r>
    <x v="0"/>
    <x v="49"/>
    <x v="49"/>
    <s v="Active"/>
    <s v="CONace39102679"/>
    <s v="Active"/>
    <s v="INSITE"/>
    <s v="Finstro Pay 6 VF"/>
    <n v="45163"/>
    <n v="10454.6"/>
    <n v="10742.12"/>
    <n v="10454.6"/>
    <n v="10742.16"/>
    <m/>
    <n v="45194"/>
    <n v="0"/>
    <x v="1"/>
  </r>
  <r>
    <x v="0"/>
    <x v="63"/>
    <x v="63"/>
    <s v="Active"/>
    <s v="CONace56102475"/>
    <s v="Active"/>
    <s v="INSITE"/>
    <s v="Finstro Pay 2"/>
    <n v="45156"/>
    <n v="3845"/>
    <n v="3950.74"/>
    <n v="3845"/>
    <n v="3950.74"/>
    <m/>
    <n v="45187"/>
    <n v="0"/>
    <x v="1"/>
  </r>
  <r>
    <x v="0"/>
    <x v="83"/>
    <x v="83"/>
    <s v="Active"/>
    <s v="CONace5e99405"/>
    <s v="Active"/>
    <s v="INSITE"/>
    <s v="Finstro Pay 5"/>
    <n v="45036"/>
    <n v="8120"/>
    <n v="8343.2999999999993"/>
    <n v="8120"/>
    <n v="1668.66"/>
    <n v="45163"/>
    <n v="45189"/>
    <n v="0"/>
    <x v="1"/>
  </r>
  <r>
    <x v="0"/>
    <x v="6"/>
    <x v="6"/>
    <s v="Active"/>
    <s v="CONace6098343"/>
    <s v="Active"/>
    <s v="INSITE"/>
    <s v="Finstro Pay - 2 Month Repayment Holiday | 6 months Term"/>
    <n v="44995"/>
    <n v="1419"/>
    <n v="1458.03"/>
    <n v="1419"/>
    <n v="729.03"/>
    <n v="45148"/>
    <n v="45179"/>
    <n v="0"/>
    <x v="1"/>
  </r>
  <r>
    <x v="0"/>
    <x v="371"/>
    <x v="371"/>
    <s v="Active"/>
    <s v="CONad193102061"/>
    <s v="Active"/>
    <s v="INSITE"/>
    <s v="Finstro Pay 5"/>
    <n v="45140"/>
    <n v="1730.88"/>
    <n v="1778.48"/>
    <n v="1730.88"/>
    <n v="1778.5"/>
    <m/>
    <n v="45171"/>
    <n v="0"/>
    <x v="1"/>
  </r>
  <r>
    <x v="0"/>
    <x v="254"/>
    <x v="254"/>
    <s v="Active"/>
    <s v="CONad2d0102671"/>
    <s v="Active"/>
    <s v="INSITE"/>
    <s v="Finstro Pay 6"/>
    <n v="45162"/>
    <n v="430.77"/>
    <n v="442.62"/>
    <n v="430.77"/>
    <n v="442.62"/>
    <m/>
    <n v="45193"/>
    <n v="0"/>
    <x v="1"/>
  </r>
  <r>
    <x v="0"/>
    <x v="72"/>
    <x v="72"/>
    <s v="Active"/>
    <s v="CONad4aa102536"/>
    <s v="Active"/>
    <s v="INSITE"/>
    <s v="Finstro Pay 3"/>
    <n v="45159"/>
    <n v="711.59"/>
    <n v="731.17"/>
    <n v="711.59"/>
    <n v="731.19"/>
    <m/>
    <n v="45190"/>
    <n v="0"/>
    <x v="1"/>
  </r>
  <r>
    <x v="0"/>
    <x v="12"/>
    <x v="12"/>
    <s v="Active"/>
    <s v="CONad55b98626"/>
    <s v="Active"/>
    <s v="INSITE"/>
    <s v="Finstro Pay 6"/>
    <n v="45005"/>
    <n v="2296.8000000000002"/>
    <n v="2359.9699999999998"/>
    <n v="2296.8000000000002"/>
    <n v="393.33"/>
    <n v="45158"/>
    <n v="45189"/>
    <n v="0"/>
    <x v="1"/>
  </r>
  <r>
    <x v="0"/>
    <x v="707"/>
    <x v="707"/>
    <s v="Active"/>
    <s v="CONaddbe95596"/>
    <s v="Active"/>
    <s v="CASH_ADVANCE"/>
    <s v="12 Month Cash Default"/>
    <n v="44889"/>
    <n v="2100"/>
    <n v="8255.9500000000007"/>
    <n v="2100"/>
    <n v="120.93"/>
    <n v="45158"/>
    <n v="45189"/>
    <n v="0"/>
    <x v="1"/>
  </r>
  <r>
    <x v="0"/>
    <x v="208"/>
    <x v="208"/>
    <s v="Active"/>
    <s v="CONadf1899223"/>
    <s v="Active"/>
    <s v="INSITE"/>
    <s v="Finstro Pay 6"/>
    <n v="45029"/>
    <n v="3205.95"/>
    <n v="3294.13"/>
    <n v="3205.95"/>
    <n v="1098.06"/>
    <n v="45151"/>
    <n v="45182"/>
    <n v="0"/>
    <x v="1"/>
  </r>
  <r>
    <x v="0"/>
    <x v="708"/>
    <x v="708"/>
    <s v="Recovery"/>
    <s v="CONae14d100698"/>
    <s v="Active"/>
    <s v="CASH_ADVANCE"/>
    <s v="Recovery - No Adv Fees"/>
    <n v="45083"/>
    <n v="33278.43"/>
    <n v="33278.43"/>
    <n v="33278.43"/>
    <n v="33278.43"/>
    <m/>
    <n v="45169"/>
    <n v="0"/>
    <x v="1"/>
  </r>
  <r>
    <x v="0"/>
    <x v="78"/>
    <x v="78"/>
    <s v="Active"/>
    <s v="CONae4d5100675"/>
    <s v="Active"/>
    <s v="INSITE"/>
    <s v="Finstro Pay 3 VF"/>
    <n v="45084"/>
    <n v="9869.7999999999993"/>
    <n v="10264.6"/>
    <n v="9869.7999999999993"/>
    <n v="3421.54"/>
    <n v="45145"/>
    <n v="45176"/>
    <n v="0"/>
    <x v="1"/>
  </r>
  <r>
    <x v="0"/>
    <x v="30"/>
    <x v="30"/>
    <s v="Active"/>
    <s v="CONae99c101846"/>
    <s v="Active"/>
    <s v="INSITE"/>
    <s v="Finstro Pay 3"/>
    <n v="45132"/>
    <n v="1618.24"/>
    <n v="1662.76"/>
    <n v="1618.24"/>
    <n v="1108.52"/>
    <n v="45163"/>
    <n v="45194"/>
    <n v="0"/>
    <x v="1"/>
  </r>
  <r>
    <x v="0"/>
    <x v="191"/>
    <x v="191"/>
    <s v="Suspended"/>
    <s v="CONaec1f92564"/>
    <s v="Dishonoured"/>
    <s v="CASH_ADVANCE"/>
    <s v="Support A - 12 month Term Loan"/>
    <n v="44781"/>
    <n v="38236.75"/>
    <n v="38236.75"/>
    <n v="38236.75"/>
    <n v="16343.48"/>
    <n v="45103"/>
    <n v="45174"/>
    <n v="37"/>
    <x v="5"/>
  </r>
  <r>
    <x v="0"/>
    <x v="362"/>
    <x v="362"/>
    <s v="Active"/>
    <s v="CONaec81101546"/>
    <s v="Active"/>
    <s v="INSITE"/>
    <s v="Finstro Pay 6"/>
    <n v="45119"/>
    <n v="5941.57"/>
    <n v="6104.97"/>
    <n v="5941.57"/>
    <n v="5087.5"/>
    <n v="45150"/>
    <n v="45189"/>
    <n v="0"/>
    <x v="1"/>
  </r>
  <r>
    <x v="0"/>
    <x v="709"/>
    <x v="709"/>
    <s v="Recovery"/>
    <s v="CONaec8798057"/>
    <s v="Dishonoured"/>
    <s v="CASH_ADVANCE"/>
    <s v="Recovery - No Adv Fees"/>
    <n v="44985"/>
    <n v="25677.19"/>
    <n v="25677.19"/>
    <n v="25677.19"/>
    <n v="25677.19"/>
    <m/>
    <n v="45175"/>
    <n v="182"/>
    <x v="0"/>
  </r>
  <r>
    <x v="0"/>
    <x v="710"/>
    <x v="710"/>
    <s v="Active"/>
    <s v="CONaefac100368"/>
    <s v="Active"/>
    <s v="CASH_ADVANCE"/>
    <s v="12 Month Cash Default"/>
    <n v="45071"/>
    <n v="50000"/>
    <n v="52475"/>
    <n v="50000"/>
    <n v="39041.67"/>
    <n v="45163"/>
    <n v="45194"/>
    <n v="0"/>
    <x v="1"/>
  </r>
  <r>
    <x v="0"/>
    <x v="6"/>
    <x v="6"/>
    <s v="Active"/>
    <s v="CONaf205102444"/>
    <s v="Active"/>
    <s v="INSITE"/>
    <s v="Finstro Pay 6"/>
    <n v="45155"/>
    <n v="907.5"/>
    <n v="932.47"/>
    <n v="907.5"/>
    <n v="932.52"/>
    <m/>
    <n v="45186"/>
    <n v="0"/>
    <x v="1"/>
  </r>
  <r>
    <x v="0"/>
    <x v="291"/>
    <x v="291"/>
    <s v="Active"/>
    <s v="CONaf28599941"/>
    <s v="Active"/>
    <s v="INSITE"/>
    <s v="Finstro Pay 6"/>
    <n v="45056"/>
    <n v="11366.15"/>
    <n v="11678.73"/>
    <n v="11366.15"/>
    <n v="5839.38"/>
    <n v="45148"/>
    <n v="45179"/>
    <n v="0"/>
    <x v="1"/>
  </r>
  <r>
    <x v="0"/>
    <x v="711"/>
    <x v="711"/>
    <s v="Active"/>
    <s v="CONaf2b0102558"/>
    <s v="Active"/>
    <s v="INSITE"/>
    <s v="Finstro Pay 6"/>
    <n v="45161"/>
    <n v="13378"/>
    <n v="13745.9"/>
    <n v="13378"/>
    <n v="13745.94"/>
    <m/>
    <n v="45192"/>
    <n v="0"/>
    <x v="1"/>
  </r>
  <r>
    <x v="0"/>
    <x v="3"/>
    <x v="3"/>
    <s v="Active"/>
    <s v="CONaf651101233"/>
    <s v="Active"/>
    <s v="INSITE"/>
    <s v="Finstro Pay 4"/>
    <n v="45107"/>
    <n v="5409.33"/>
    <n v="5558.1"/>
    <n v="5409.33"/>
    <n v="4168.59"/>
    <n v="45154"/>
    <n v="45185"/>
    <n v="0"/>
    <x v="1"/>
  </r>
  <r>
    <x v="0"/>
    <x v="503"/>
    <x v="503"/>
    <s v="Active"/>
    <s v="CONaf76199494"/>
    <s v="Active"/>
    <s v="INSITE"/>
    <s v="Finstro Pay 6"/>
    <n v="45037"/>
    <n v="6591.75"/>
    <n v="6773.03"/>
    <n v="6591.75"/>
    <n v="2257.6799999999998"/>
    <n v="45159"/>
    <n v="45190"/>
    <n v="0"/>
    <x v="1"/>
  </r>
  <r>
    <x v="0"/>
    <x v="712"/>
    <x v="712"/>
    <s v="Recovery"/>
    <s v="CONaf77d85693"/>
    <s v="Recovery"/>
    <s v="CASH_ADVANCE"/>
    <s v="DEFAULT JUDGEMENT NO CHARGES"/>
    <n v="44532"/>
    <n v="27819.55"/>
    <n v="27819.55"/>
    <n v="27819.55"/>
    <n v="25919.55"/>
    <n v="45149"/>
    <n v="45136"/>
    <n v="-9"/>
    <x v="6"/>
  </r>
  <r>
    <x v="0"/>
    <x v="38"/>
    <x v="38"/>
    <s v="Active"/>
    <s v="CONaf88399156"/>
    <s v="Active"/>
    <s v="INSITE"/>
    <s v="Finstro Pay 6"/>
    <n v="45027"/>
    <n v="1980"/>
    <n v="2034.45"/>
    <n v="1980"/>
    <n v="678.16"/>
    <n v="45149"/>
    <n v="45180"/>
    <n v="0"/>
    <x v="1"/>
  </r>
  <r>
    <x v="0"/>
    <x v="257"/>
    <x v="257"/>
    <s v="Active"/>
    <s v="CONaf89f102440"/>
    <s v="Active"/>
    <s v="INSITE"/>
    <s v="Finstro Pay - 2 Month Repayment Holiday | 6 months Term"/>
    <n v="45155"/>
    <n v="10450.06"/>
    <n v="10737.45"/>
    <n v="10450.06"/>
    <n v="10737.48"/>
    <m/>
    <n v="45247"/>
    <n v="0"/>
    <x v="1"/>
  </r>
  <r>
    <x v="0"/>
    <x v="713"/>
    <x v="713"/>
    <s v="Suspended"/>
    <s v="CONaf8cd99269"/>
    <s v="Recourse"/>
    <s v="CASH_ADVANCE"/>
    <s v="12 Month Cash Default"/>
    <n v="45029"/>
    <n v="906"/>
    <n v="22044.53"/>
    <n v="906"/>
    <n v="24001.19"/>
    <n v="45168"/>
    <n v="45183"/>
    <n v="8"/>
    <x v="6"/>
  </r>
  <r>
    <x v="0"/>
    <x v="69"/>
    <x v="69"/>
    <s v="Active"/>
    <s v="CONaf90e99123"/>
    <s v="Active"/>
    <s v="INSITE"/>
    <s v="Finstro Pay 6"/>
    <n v="45027"/>
    <n v="6000"/>
    <n v="6165"/>
    <n v="6000"/>
    <n v="2055"/>
    <n v="45149"/>
    <n v="45180"/>
    <n v="0"/>
    <x v="1"/>
  </r>
  <r>
    <x v="0"/>
    <x v="403"/>
    <x v="403"/>
    <s v="Active"/>
    <s v="CONafb2b101038"/>
    <s v="Active"/>
    <s v="INSITE"/>
    <s v="Finstro Pay 4"/>
    <n v="45097"/>
    <n v="22220"/>
    <n v="22831.05"/>
    <n v="22220"/>
    <n v="11415.54"/>
    <n v="45158"/>
    <n v="45189"/>
    <n v="0"/>
    <x v="1"/>
  </r>
  <r>
    <x v="0"/>
    <x v="714"/>
    <x v="714"/>
    <s v="Recovery"/>
    <s v="CONaff5d75456"/>
    <s v="Active"/>
    <s v="CASH_ADVANCE"/>
    <s v="Recovery - No Charges"/>
    <n v="44111"/>
    <n v="68251.490000000005"/>
    <n v="68251.490000000005"/>
    <n v="68251.490000000005"/>
    <n v="27751.49"/>
    <n v="45163"/>
    <n v="45170"/>
    <n v="0"/>
    <x v="1"/>
  </r>
  <r>
    <x v="0"/>
    <x v="73"/>
    <x v="73"/>
    <s v="Active"/>
    <s v="CONb0007101924"/>
    <s v="Active"/>
    <s v="INSITE"/>
    <s v="Finstro Pay 4"/>
    <n v="45134"/>
    <n v="1200"/>
    <n v="1226.4000000000001"/>
    <n v="1200"/>
    <n v="1226.4000000000001"/>
    <m/>
    <n v="45179"/>
    <n v="0"/>
    <x v="1"/>
  </r>
  <r>
    <x v="0"/>
    <x v="29"/>
    <x v="29"/>
    <s v="Active"/>
    <s v="CONb01bc102716"/>
    <s v="Active"/>
    <s v="INSITE"/>
    <s v="Finstro Pay 6"/>
    <n v="45163"/>
    <n v="12216.98"/>
    <n v="12552.96"/>
    <n v="12216.98"/>
    <n v="12552.96"/>
    <m/>
    <n v="45194"/>
    <n v="0"/>
    <x v="1"/>
  </r>
  <r>
    <x v="0"/>
    <x v="21"/>
    <x v="21"/>
    <s v="Recovery"/>
    <s v="CONb022697639"/>
    <s v="Active"/>
    <s v="INSITE"/>
    <s v="Finstro Pay 6"/>
    <n v="44970"/>
    <n v="2420"/>
    <n v="2486.5500000000002"/>
    <n v="2420"/>
    <n v="414.43"/>
    <n v="45151"/>
    <n v="45182"/>
    <n v="0"/>
    <x v="1"/>
  </r>
  <r>
    <x v="0"/>
    <x v="466"/>
    <x v="466"/>
    <s v="Active"/>
    <s v="CONb03dc102815"/>
    <s v="Active"/>
    <s v="INSITE"/>
    <s v="Finstro Intl Trade - 2 Month Interest Only + 4 Month Term"/>
    <n v="45169"/>
    <n v="7365.1"/>
    <n v="7567.65"/>
    <n v="7365.1"/>
    <n v="7567.64"/>
    <m/>
    <n v="45199"/>
    <n v="0"/>
    <x v="1"/>
  </r>
  <r>
    <x v="0"/>
    <x v="282"/>
    <x v="282"/>
    <s v="Active"/>
    <s v="CONb0708101606"/>
    <s v="Active"/>
    <s v="INSITE"/>
    <s v="Finstro Pay 6"/>
    <n v="45120"/>
    <n v="3210.9"/>
    <n v="3299.2"/>
    <n v="3210.9"/>
    <n v="2749.35"/>
    <n v="45151"/>
    <n v="45182"/>
    <n v="0"/>
    <x v="1"/>
  </r>
  <r>
    <x v="0"/>
    <x v="309"/>
    <x v="309"/>
    <s v="Active"/>
    <s v="CONb0751101254"/>
    <s v="Active"/>
    <s v="INSITE"/>
    <s v="Finstro Pay 6"/>
    <n v="45105"/>
    <n v="2750"/>
    <n v="2825.63"/>
    <n v="2750"/>
    <n v="2354.6999999999998"/>
    <n v="45135"/>
    <n v="45180"/>
    <n v="0"/>
    <x v="1"/>
  </r>
  <r>
    <x v="0"/>
    <x v="181"/>
    <x v="181"/>
    <s v="Active"/>
    <s v="CONb0830102237"/>
    <s v="Active"/>
    <s v="CASH_ADVANCE"/>
    <s v="12 Month Cash Default"/>
    <n v="45146"/>
    <n v="2350"/>
    <n v="2665.66"/>
    <n v="2350"/>
    <n v="1049.69"/>
    <n v="45162"/>
    <n v="45169"/>
    <n v="0"/>
    <x v="1"/>
  </r>
  <r>
    <x v="0"/>
    <x v="255"/>
    <x v="255"/>
    <s v="Suspended"/>
    <s v="CONb086f101230"/>
    <s v="Dishonoured"/>
    <s v="CASH_ADVANCE"/>
    <s v="12 Month Cash Default"/>
    <n v="45104"/>
    <n v="6664"/>
    <n v="26093.59"/>
    <n v="6664"/>
    <n v="24074.63"/>
    <n v="45135"/>
    <n v="45173"/>
    <n v="4"/>
    <x v="6"/>
  </r>
  <r>
    <x v="0"/>
    <x v="60"/>
    <x v="60"/>
    <s v="Active"/>
    <s v="CONb0a3e99541"/>
    <s v="Active"/>
    <s v="INSITE"/>
    <s v="Finstro Pay 4"/>
    <n v="45040"/>
    <n v="3982.5"/>
    <n v="4092.03"/>
    <n v="3982.5"/>
    <n v="1023.01"/>
    <n v="45131"/>
    <n v="45168"/>
    <n v="0"/>
    <x v="1"/>
  </r>
  <r>
    <x v="0"/>
    <x v="715"/>
    <x v="715"/>
    <s v="Active"/>
    <s v="CONb0adb98956"/>
    <s v="Active"/>
    <s v="INSITE"/>
    <s v="Finstro Pay 6"/>
    <n v="45016"/>
    <n v="10334.290000000001"/>
    <n v="10618.49"/>
    <n v="10334.290000000001"/>
    <n v="3539.5"/>
    <n v="45137"/>
    <n v="45168"/>
    <n v="0"/>
    <x v="1"/>
  </r>
  <r>
    <x v="0"/>
    <x v="297"/>
    <x v="297"/>
    <s v="Recovery"/>
    <s v="CONb0cfe96722"/>
    <s v="Recovery"/>
    <s v="INSITE"/>
    <s v="Finstro Pay 6"/>
    <n v="44931"/>
    <n v="22704"/>
    <n v="23328.37"/>
    <n v="22704"/>
    <n v="7776.14"/>
    <n v="45051"/>
    <n v="45145"/>
    <n v="88"/>
    <x v="3"/>
  </r>
  <r>
    <x v="0"/>
    <x v="152"/>
    <x v="152"/>
    <s v="Active"/>
    <s v="CONb0f48101218"/>
    <s v="Active"/>
    <s v="INSITE"/>
    <s v="Finstro Pay 6"/>
    <n v="45104"/>
    <n v="1500"/>
    <n v="1541.25"/>
    <n v="1500"/>
    <n v="1284.4000000000001"/>
    <n v="45134"/>
    <n v="45165"/>
    <n v="0"/>
    <x v="1"/>
  </r>
  <r>
    <x v="0"/>
    <x v="252"/>
    <x v="252"/>
    <s v="Active"/>
    <s v="CONb1045102276"/>
    <s v="Active"/>
    <s v="INSITE"/>
    <s v="Finstro Pay 6 VF"/>
    <n v="45148"/>
    <n v="2896"/>
    <n v="2975.65"/>
    <n v="2896"/>
    <n v="1983.8"/>
    <n v="45209"/>
    <n v="45240"/>
    <n v="0"/>
    <x v="1"/>
  </r>
  <r>
    <x v="0"/>
    <x v="716"/>
    <x v="716"/>
    <s v="Recovery"/>
    <s v="CONb13ab100479"/>
    <s v="Recovery"/>
    <s v="CASH_ADVANCE"/>
    <s v="12 Month Cash Default"/>
    <n v="45075"/>
    <n v="2200"/>
    <n v="14611.22"/>
    <n v="2200"/>
    <n v="14611.22"/>
    <m/>
    <n v="45142"/>
    <n v="91"/>
    <x v="2"/>
  </r>
  <r>
    <x v="0"/>
    <x v="701"/>
    <x v="701"/>
    <s v="Recovery"/>
    <s v="CONb156a96817"/>
    <s v="Recovery"/>
    <s v="CASH_ADVANCE"/>
    <s v="12 Month Cash Default"/>
    <n v="44936"/>
    <n v="50000"/>
    <n v="52475"/>
    <n v="50000"/>
    <n v="32475.01"/>
    <n v="45056"/>
    <n v="45150"/>
    <n v="83"/>
    <x v="3"/>
  </r>
  <r>
    <x v="0"/>
    <x v="254"/>
    <x v="254"/>
    <s v="Active"/>
    <s v="CONb159b98893"/>
    <s v="Active"/>
    <s v="INSITE"/>
    <s v="Finstro Pay 6"/>
    <n v="45017"/>
    <n v="2079"/>
    <n v="2136.1799999999998"/>
    <n v="2079"/>
    <n v="712.06"/>
    <n v="45139"/>
    <n v="45170"/>
    <n v="0"/>
    <x v="1"/>
  </r>
  <r>
    <x v="0"/>
    <x v="717"/>
    <x v="717"/>
    <s v="Recovery"/>
    <s v="CONb15a294775"/>
    <s v="Recovery"/>
    <s v="CASH_ADVANCE"/>
    <s v="Recovery - No Charges"/>
    <n v="44861"/>
    <n v="81132.850000000006"/>
    <n v="81132.850000000006"/>
    <n v="81132.850000000006"/>
    <n v="81132.850000000006"/>
    <m/>
    <n v="44960"/>
    <n v="252"/>
    <x v="0"/>
  </r>
  <r>
    <x v="0"/>
    <x v="468"/>
    <x v="468"/>
    <s v="Active"/>
    <s v="CONb1ac296655"/>
    <s v="Active"/>
    <s v="INSITE"/>
    <s v="Finstro Pay - 2 Month Repayment Holiday | 6 months Term"/>
    <n v="44932"/>
    <n v="5482.5"/>
    <n v="5633.28"/>
    <n v="5482.5"/>
    <n v="938.88"/>
    <n v="45144"/>
    <n v="45175"/>
    <n v="0"/>
    <x v="1"/>
  </r>
  <r>
    <x v="0"/>
    <x v="320"/>
    <x v="320"/>
    <s v="Active"/>
    <s v="CONb1c29101448"/>
    <s v="Active"/>
    <s v="INSITE"/>
    <s v="Finstro Pay 3 VF"/>
    <n v="45114"/>
    <n v="2689"/>
    <n v="2822.11"/>
    <n v="2689"/>
    <n v="1881.42"/>
    <n v="45156"/>
    <n v="45176"/>
    <n v="0"/>
    <x v="1"/>
  </r>
  <r>
    <x v="0"/>
    <x v="8"/>
    <x v="8"/>
    <s v="Active"/>
    <s v="CONb1e3c101067"/>
    <s v="Active"/>
    <s v="INSITE"/>
    <s v="Finstro Pay 6 VF"/>
    <n v="45098"/>
    <n v="10228.09"/>
    <n v="10509.37"/>
    <n v="10228.09"/>
    <n v="7006.28"/>
    <n v="45159"/>
    <n v="45190"/>
    <n v="0"/>
    <x v="1"/>
  </r>
  <r>
    <x v="0"/>
    <x v="382"/>
    <x v="382"/>
    <s v="Active"/>
    <s v="CONb1e90102539"/>
    <s v="Active"/>
    <s v="INSITE"/>
    <s v="Finstro Pay 4"/>
    <n v="45159"/>
    <n v="825"/>
    <n v="847.69"/>
    <n v="825"/>
    <n v="847.72"/>
    <m/>
    <n v="45190"/>
    <n v="0"/>
    <x v="1"/>
  </r>
  <r>
    <x v="0"/>
    <x v="1"/>
    <x v="1"/>
    <s v="Suspended"/>
    <s v="CONb21ed102496"/>
    <s v="Active"/>
    <s v="INSITE"/>
    <s v="Finstro Pay 6"/>
    <n v="45156"/>
    <n v="3334.66"/>
    <n v="3426.38"/>
    <n v="3334.66"/>
    <n v="3426.42"/>
    <m/>
    <n v="45187"/>
    <n v="0"/>
    <x v="1"/>
  </r>
  <r>
    <x v="0"/>
    <x v="718"/>
    <x v="718"/>
    <s v="Recovery"/>
    <s v="CONb233194018"/>
    <s v="Dishonoured"/>
    <s v="CASH_ADVANCE"/>
    <s v="Recovery - No Adv Fees"/>
    <n v="44834"/>
    <n v="48801.93"/>
    <n v="48801.93"/>
    <n v="48801.93"/>
    <n v="54584.75"/>
    <n v="45135"/>
    <n v="45173"/>
    <n v="4"/>
    <x v="6"/>
  </r>
  <r>
    <x v="0"/>
    <x v="719"/>
    <x v="719"/>
    <s v="Active"/>
    <s v="CONb23d4102692"/>
    <s v="Active"/>
    <s v="CASH_ADVANCE"/>
    <s v="12 Month Cash Default"/>
    <n v="45163"/>
    <n v="2000"/>
    <n v="2099"/>
    <n v="2000"/>
    <n v="2099"/>
    <m/>
    <n v="45177"/>
    <n v="0"/>
    <x v="1"/>
  </r>
  <r>
    <x v="0"/>
    <x v="79"/>
    <x v="79"/>
    <s v="Active"/>
    <s v="CONb2582101086"/>
    <s v="Active"/>
    <s v="INSITE"/>
    <s v="Finstro Pay 6"/>
    <n v="45099"/>
    <n v="2000"/>
    <n v="2055"/>
    <n v="2000"/>
    <n v="1370"/>
    <n v="45160"/>
    <n v="45191"/>
    <n v="0"/>
    <x v="1"/>
  </r>
  <r>
    <x v="0"/>
    <x v="15"/>
    <x v="15"/>
    <s v="Active"/>
    <s v="CONb266099686"/>
    <s v="Active"/>
    <s v="INSITE"/>
    <s v="Finstro Pay 6"/>
    <n v="45047"/>
    <n v="36296.43"/>
    <n v="37294.6"/>
    <n v="36296.43"/>
    <n v="18647.310000000001"/>
    <n v="45139"/>
    <n v="45170"/>
    <n v="0"/>
    <x v="1"/>
  </r>
  <r>
    <x v="0"/>
    <x v="33"/>
    <x v="33"/>
    <s v="Active"/>
    <s v="CONb283599814"/>
    <s v="Active"/>
    <s v="INSITE"/>
    <s v="Finstro Pay 6 VF"/>
    <n v="45051"/>
    <n v="900"/>
    <n v="924.75"/>
    <n v="900"/>
    <n v="462.39"/>
    <n v="45143"/>
    <n v="45174"/>
    <n v="0"/>
    <x v="1"/>
  </r>
  <r>
    <x v="0"/>
    <x v="9"/>
    <x v="9"/>
    <s v="Active"/>
    <s v="CONb2b2a99150"/>
    <s v="Active"/>
    <s v="INSITE"/>
    <s v="Finstro Pay 6"/>
    <n v="45027"/>
    <n v="8688.9"/>
    <n v="8927.85"/>
    <n v="8688.9"/>
    <n v="2975.96"/>
    <n v="45149"/>
    <n v="45180"/>
    <n v="0"/>
    <x v="1"/>
  </r>
  <r>
    <x v="0"/>
    <x v="101"/>
    <x v="101"/>
    <s v="Active"/>
    <s v="CONb2b8e102351"/>
    <s v="Active"/>
    <s v="INSITE"/>
    <s v="Finstro Pay 6"/>
    <n v="45152"/>
    <n v="2090"/>
    <n v="2147.48"/>
    <n v="2090"/>
    <n v="2147.52"/>
    <m/>
    <n v="45183"/>
    <n v="0"/>
    <x v="1"/>
  </r>
  <r>
    <x v="0"/>
    <x v="150"/>
    <x v="150"/>
    <s v="Active"/>
    <s v="CONb2b92101665"/>
    <s v="Active"/>
    <s v="INSITE"/>
    <s v="Finstro Pay 4"/>
    <n v="45124"/>
    <n v="4300"/>
    <n v="4418.25"/>
    <n v="4300"/>
    <n v="3313.71"/>
    <n v="45155"/>
    <n v="45186"/>
    <n v="0"/>
    <x v="1"/>
  </r>
  <r>
    <x v="0"/>
    <x v="6"/>
    <x v="6"/>
    <s v="Active"/>
    <s v="CONb2b9f98200"/>
    <s v="Active"/>
    <s v="INSITE"/>
    <s v="Finstro Pay - 2 Month Repayment Holiday | 6 months Term"/>
    <n v="44991"/>
    <n v="526.9"/>
    <n v="541.4"/>
    <n v="526.9"/>
    <n v="270.69"/>
    <n v="45144"/>
    <n v="45175"/>
    <n v="0"/>
    <x v="1"/>
  </r>
  <r>
    <x v="0"/>
    <x v="187"/>
    <x v="187"/>
    <s v="Active"/>
    <s v="CONb2be499628"/>
    <s v="Active"/>
    <s v="INSITE"/>
    <s v="Finstro Pay 6 VF"/>
    <n v="45044"/>
    <n v="8500"/>
    <n v="8920.75"/>
    <n v="8500"/>
    <n v="4460.3999999999996"/>
    <n v="45135"/>
    <n v="45166"/>
    <n v="0"/>
    <x v="1"/>
  </r>
  <r>
    <x v="0"/>
    <x v="720"/>
    <x v="720"/>
    <s v="Recovery"/>
    <s v="CONb2c1591391"/>
    <s v="Recovery"/>
    <s v="CASH_ADVANCE"/>
    <s v="12 Month Cash Default"/>
    <n v="44739"/>
    <n v="10000"/>
    <n v="10495"/>
    <n v="10000"/>
    <n v="1718.56"/>
    <n v="45059"/>
    <n v="45153"/>
    <n v="80"/>
    <x v="3"/>
  </r>
  <r>
    <x v="0"/>
    <x v="721"/>
    <x v="721"/>
    <s v="Active"/>
    <s v="CONb2d8599083"/>
    <s v="Active"/>
    <s v="INSITE"/>
    <s v="Finstro Pay 6"/>
    <n v="45028"/>
    <n v="20000"/>
    <n v="20550"/>
    <n v="20000"/>
    <n v="6850"/>
    <n v="45150"/>
    <n v="45181"/>
    <n v="0"/>
    <x v="1"/>
  </r>
  <r>
    <x v="0"/>
    <x v="41"/>
    <x v="41"/>
    <s v="Active"/>
    <s v="CONb2da199472"/>
    <s v="Active"/>
    <s v="INSITE"/>
    <s v="Finstro Pay 6"/>
    <n v="45037"/>
    <n v="1540"/>
    <n v="1582.35"/>
    <n v="1540"/>
    <n v="527.46"/>
    <n v="45162"/>
    <n v="45190"/>
    <n v="0"/>
    <x v="1"/>
  </r>
  <r>
    <x v="0"/>
    <x v="722"/>
    <x v="722"/>
    <s v="Active"/>
    <s v="CONb2ef2102703"/>
    <s v="Active"/>
    <s v="CASH_ADVANCE"/>
    <s v="12 Month Cash Default"/>
    <n v="45163"/>
    <n v="5000"/>
    <n v="5247.5"/>
    <n v="5000"/>
    <n v="5247.5"/>
    <m/>
    <n v="45170"/>
    <n v="0"/>
    <x v="1"/>
  </r>
  <r>
    <x v="0"/>
    <x v="723"/>
    <x v="723"/>
    <s v="Active"/>
    <s v="CONb2ef6102483"/>
    <s v="Active"/>
    <s v="CASH_ADVANCE"/>
    <s v="12 Month Cash Default"/>
    <n v="45156"/>
    <n v="6000"/>
    <n v="25173.49"/>
    <n v="6000"/>
    <n v="25173.49"/>
    <m/>
    <n v="45190"/>
    <n v="0"/>
    <x v="1"/>
  </r>
  <r>
    <x v="0"/>
    <x v="83"/>
    <x v="83"/>
    <s v="Active"/>
    <s v="CONb320a101285"/>
    <s v="Active"/>
    <s v="INSITE"/>
    <s v="Finstro Pay 4"/>
    <n v="45106"/>
    <n v="2041.2"/>
    <n v="2097.34"/>
    <n v="2041.2"/>
    <n v="1573.02"/>
    <n v="45136"/>
    <n v="45167"/>
    <n v="0"/>
    <x v="1"/>
  </r>
  <r>
    <x v="0"/>
    <x v="241"/>
    <x v="241"/>
    <s v="Active"/>
    <s v="CONb328099927"/>
    <s v="Active"/>
    <s v="CASH_ADVANCE"/>
    <s v="12 Month Cash Default"/>
    <n v="45055"/>
    <n v="25000"/>
    <n v="26237.5"/>
    <n v="25000"/>
    <n v="21900.19"/>
    <n v="45158"/>
    <n v="45165"/>
    <n v="0"/>
    <x v="1"/>
  </r>
  <r>
    <x v="0"/>
    <x v="257"/>
    <x v="257"/>
    <s v="Active"/>
    <s v="CONb332698000"/>
    <s v="Active"/>
    <s v="INSITE"/>
    <s v="Finstro Pay - 2 Month Repayment Holiday | 6 months Term"/>
    <n v="44997"/>
    <n v="8463.4"/>
    <n v="8696.15"/>
    <n v="8463.4"/>
    <n v="4348.08"/>
    <n v="45152"/>
    <n v="45181"/>
    <n v="0"/>
    <x v="1"/>
  </r>
  <r>
    <x v="0"/>
    <x v="34"/>
    <x v="34"/>
    <s v="Active"/>
    <s v="CONb33d5102225"/>
    <s v="Active"/>
    <s v="INSITE"/>
    <s v="Finstro Pay 2"/>
    <n v="45146"/>
    <n v="426.8"/>
    <n v="438.54"/>
    <n v="426.8"/>
    <n v="219.27"/>
    <n v="45177"/>
    <n v="45207"/>
    <n v="0"/>
    <x v="1"/>
  </r>
  <r>
    <x v="0"/>
    <x v="116"/>
    <x v="116"/>
    <s v="Active"/>
    <s v="CONb3414100677"/>
    <s v="Active"/>
    <s v="INSITE"/>
    <s v="Finstro Pay 6"/>
    <n v="45083"/>
    <n v="2475"/>
    <n v="2543.0700000000002"/>
    <n v="2475"/>
    <n v="1695.4"/>
    <n v="45138"/>
    <n v="45175"/>
    <n v="0"/>
    <x v="1"/>
  </r>
  <r>
    <x v="0"/>
    <x v="115"/>
    <x v="115"/>
    <s v="Active"/>
    <s v="CONb35b099769"/>
    <s v="Active"/>
    <s v="INSITE"/>
    <s v="Finstro Pay 4"/>
    <n v="45049"/>
    <n v="1038.98"/>
    <n v="1067.56"/>
    <n v="1038.98"/>
    <n v="266.89"/>
    <n v="45141"/>
    <n v="45172"/>
    <n v="0"/>
    <x v="1"/>
  </r>
  <r>
    <x v="0"/>
    <x v="283"/>
    <x v="283"/>
    <s v="Active"/>
    <s v="CONb3632101209"/>
    <s v="Active"/>
    <s v="INSITE"/>
    <s v="Finstro Pay 6"/>
    <n v="45104"/>
    <n v="4000"/>
    <n v="4110"/>
    <n v="4000"/>
    <n v="3425"/>
    <n v="45134"/>
    <n v="45165"/>
    <n v="0"/>
    <x v="1"/>
  </r>
  <r>
    <x v="0"/>
    <x v="711"/>
    <x v="711"/>
    <s v="Active"/>
    <s v="CONb3640102820"/>
    <s v="Active"/>
    <s v="INSITE"/>
    <s v="Finstro Pay 2"/>
    <n v="45169"/>
    <n v="9750"/>
    <n v="10018.129999999999"/>
    <n v="9750"/>
    <n v="10018.14"/>
    <m/>
    <n v="45199"/>
    <n v="0"/>
    <x v="1"/>
  </r>
  <r>
    <x v="0"/>
    <x v="724"/>
    <x v="724"/>
    <s v="Recovery"/>
    <s v="CONb387d91596"/>
    <s v="Active"/>
    <s v="CASH_ADVANCE"/>
    <s v="Recovery - No Adv Fees"/>
    <n v="44742"/>
    <n v="16969.02"/>
    <n v="16969.02"/>
    <n v="16969.02"/>
    <n v="16097.58"/>
    <n v="45162"/>
    <n v="45169"/>
    <n v="0"/>
    <x v="1"/>
  </r>
  <r>
    <x v="0"/>
    <x v="362"/>
    <x v="362"/>
    <s v="Active"/>
    <s v="CONb39f9102257"/>
    <s v="Active"/>
    <s v="INSITE"/>
    <s v="Finstro Pay 6"/>
    <n v="45148"/>
    <n v="11730.73"/>
    <n v="12053.33"/>
    <n v="11730.73"/>
    <n v="12053.34"/>
    <m/>
    <n v="45189"/>
    <n v="0"/>
    <x v="1"/>
  </r>
  <r>
    <x v="0"/>
    <x v="28"/>
    <x v="28"/>
    <s v="Active"/>
    <s v="CONb3aab100305"/>
    <s v="Active"/>
    <s v="INSITE"/>
    <s v="Finstro Pay 6"/>
    <n v="45071"/>
    <n v="7912"/>
    <n v="8129.59"/>
    <n v="7912"/>
    <n v="4064.82"/>
    <n v="45163"/>
    <n v="45194"/>
    <n v="0"/>
    <x v="1"/>
  </r>
  <r>
    <x v="0"/>
    <x v="117"/>
    <x v="117"/>
    <s v="Active"/>
    <s v="CONb3b2d101800"/>
    <s v="Active"/>
    <s v="INSITE"/>
    <s v="Finstro Pay 3"/>
    <n v="45128"/>
    <n v="5000"/>
    <n v="5137.5"/>
    <n v="5000"/>
    <n v="3425"/>
    <n v="45159"/>
    <n v="45190"/>
    <n v="0"/>
    <x v="1"/>
  </r>
  <r>
    <x v="0"/>
    <x v="725"/>
    <x v="725"/>
    <s v="Active"/>
    <s v="CONb4009101273"/>
    <s v="Active"/>
    <s v="INSITE"/>
    <s v="Finstro Pay 6 VF"/>
    <n v="45107"/>
    <n v="4101.95"/>
    <n v="4305.01"/>
    <n v="4101.95"/>
    <n v="3587.55"/>
    <n v="45137"/>
    <n v="45168"/>
    <n v="0"/>
    <x v="1"/>
  </r>
  <r>
    <x v="0"/>
    <x v="116"/>
    <x v="116"/>
    <s v="Active"/>
    <s v="CONb461598637"/>
    <s v="Active"/>
    <s v="INSITE"/>
    <s v="Finstro Pay 6"/>
    <n v="45006"/>
    <n v="5099.05"/>
    <n v="5239.28"/>
    <n v="5099.05"/>
    <n v="873.22"/>
    <n v="45149"/>
    <n v="45190"/>
    <n v="0"/>
    <x v="1"/>
  </r>
  <r>
    <x v="0"/>
    <x v="164"/>
    <x v="164"/>
    <s v="Active"/>
    <s v="CONb46b4102134"/>
    <s v="Active"/>
    <s v="INSITE"/>
    <s v="Finstro Pay 6"/>
    <n v="45141"/>
    <n v="6000.15"/>
    <n v="6165.17"/>
    <n v="6000.15"/>
    <n v="6165.18"/>
    <m/>
    <n v="45172"/>
    <n v="0"/>
    <x v="1"/>
  </r>
  <r>
    <x v="0"/>
    <x v="217"/>
    <x v="217"/>
    <s v="Active"/>
    <s v="CONb4722100287"/>
    <s v="Active"/>
    <s v="INSITE"/>
    <s v="Finstro Pay 6"/>
    <n v="45069"/>
    <n v="2620.9"/>
    <n v="2692.98"/>
    <n v="2620.9"/>
    <n v="1346.49"/>
    <n v="45161"/>
    <n v="45192"/>
    <n v="0"/>
    <x v="1"/>
  </r>
  <r>
    <x v="0"/>
    <x v="51"/>
    <x v="51"/>
    <s v="Active"/>
    <s v="CONb476299011"/>
    <s v="Active"/>
    <s v="INSITE"/>
    <s v="Finstro Pay 6"/>
    <n v="45019"/>
    <n v="19800"/>
    <n v="20344.5"/>
    <n v="19800"/>
    <n v="6781.5"/>
    <n v="45141"/>
    <n v="45172"/>
    <n v="0"/>
    <x v="1"/>
  </r>
  <r>
    <x v="0"/>
    <x v="192"/>
    <x v="192"/>
    <s v="Active"/>
    <s v="CONb47f599022"/>
    <s v="Active"/>
    <s v="INSITE"/>
    <s v="Finstro Pay 6"/>
    <n v="45019"/>
    <n v="9900"/>
    <n v="10172.25"/>
    <n v="9900"/>
    <n v="5086.1400000000003"/>
    <n v="45133"/>
    <n v="45227"/>
    <n v="0"/>
    <x v="1"/>
  </r>
  <r>
    <x v="0"/>
    <x v="388"/>
    <x v="388"/>
    <s v="Active"/>
    <s v="CONb483f102120"/>
    <s v="Active"/>
    <s v="CASH_ADVANCE"/>
    <s v="12 Month Cash Default"/>
    <n v="45141"/>
    <n v="7500"/>
    <n v="7871.25"/>
    <n v="7500"/>
    <n v="6476.25"/>
    <n v="45162"/>
    <n v="45169"/>
    <n v="0"/>
    <x v="1"/>
  </r>
  <r>
    <x v="0"/>
    <x v="177"/>
    <x v="177"/>
    <s v="Active"/>
    <s v="CONb490b101119"/>
    <s v="Active"/>
    <s v="INSITE"/>
    <s v="Finstro Pay 2"/>
    <n v="45103"/>
    <n v="1100"/>
    <n v="1130.25"/>
    <n v="1100"/>
    <n v="565.13"/>
    <n v="45140"/>
    <n v="45164"/>
    <n v="0"/>
    <x v="1"/>
  </r>
  <r>
    <x v="0"/>
    <x v="726"/>
    <x v="726"/>
    <s v="Active"/>
    <s v="CONb4aeb102215"/>
    <s v="Active"/>
    <s v="CASH_ADVANCE"/>
    <s v="12 Month Cash Default"/>
    <n v="45146"/>
    <n v="1200"/>
    <n v="19949.439999999999"/>
    <n v="1200"/>
    <n v="18721.810000000001"/>
    <n v="45161"/>
    <n v="45168"/>
    <n v="0"/>
    <x v="1"/>
  </r>
  <r>
    <x v="0"/>
    <x v="191"/>
    <x v="191"/>
    <s v="Suspended"/>
    <s v="CONb4d2e101465"/>
    <s v="Active"/>
    <s v="INSITE"/>
    <s v="Finstro Pay 6 EB"/>
    <n v="45114"/>
    <n v="601"/>
    <n v="617.54"/>
    <n v="601"/>
    <n v="514.65"/>
    <n v="45145"/>
    <n v="45176"/>
    <n v="0"/>
    <x v="1"/>
  </r>
  <r>
    <x v="0"/>
    <x v="192"/>
    <x v="192"/>
    <s v="Active"/>
    <s v="CONb4da696840"/>
    <s v="Active"/>
    <s v="CASH_ADVANCE"/>
    <s v="12 Month Cash Default"/>
    <n v="44936"/>
    <n v="5000"/>
    <n v="7346.5"/>
    <n v="5000"/>
    <n v="5159.17"/>
    <n v="45133"/>
    <n v="45225"/>
    <n v="0"/>
    <x v="1"/>
  </r>
  <r>
    <x v="0"/>
    <x v="217"/>
    <x v="217"/>
    <s v="Active"/>
    <s v="CONb4f9d102508"/>
    <s v="Active"/>
    <s v="CASH_ADVANCE"/>
    <s v="12 Month Cash Default"/>
    <n v="45159"/>
    <n v="1000"/>
    <n v="3051.84"/>
    <n v="1000"/>
    <n v="2764.62"/>
    <n v="45155"/>
    <n v="45186"/>
    <n v="0"/>
    <x v="1"/>
  </r>
  <r>
    <x v="0"/>
    <x v="72"/>
    <x v="72"/>
    <s v="Active"/>
    <s v="CONb4feb101352"/>
    <s v="Active"/>
    <s v="INSITE"/>
    <s v="Finstro Pay 6"/>
    <n v="45110"/>
    <n v="2167.77"/>
    <n v="2227.4"/>
    <n v="2167.77"/>
    <n v="1484.96"/>
    <n v="45172"/>
    <n v="45202"/>
    <n v="0"/>
    <x v="1"/>
  </r>
  <r>
    <x v="0"/>
    <x v="121"/>
    <x v="121"/>
    <s v="Active"/>
    <s v="CONb51c3101370"/>
    <s v="Active"/>
    <s v="INSITE"/>
    <s v="Finstro Pay 2"/>
    <n v="45111"/>
    <n v="1528.56"/>
    <n v="1570.6"/>
    <n v="1528.56"/>
    <n v="785.3"/>
    <n v="45142"/>
    <n v="45173"/>
    <n v="0"/>
    <x v="1"/>
  </r>
  <r>
    <x v="0"/>
    <x v="94"/>
    <x v="94"/>
    <s v="Active"/>
    <s v="CONb526a100945"/>
    <s v="Active"/>
    <s v="INSITE"/>
    <s v="Finstro Pay 6"/>
    <n v="45093"/>
    <n v="616"/>
    <n v="632.95000000000005"/>
    <n v="616"/>
    <n v="422"/>
    <n v="45154"/>
    <n v="45185"/>
    <n v="0"/>
    <x v="1"/>
  </r>
  <r>
    <x v="0"/>
    <x v="188"/>
    <x v="188"/>
    <s v="Active"/>
    <s v="CONb52db99139"/>
    <s v="Active"/>
    <s v="INSITE"/>
    <s v="Finstro Pay 6"/>
    <n v="45022"/>
    <n v="2900"/>
    <n v="2979.75"/>
    <n v="2900"/>
    <n v="993.26"/>
    <n v="45144"/>
    <n v="45175"/>
    <n v="0"/>
    <x v="1"/>
  </r>
  <r>
    <x v="0"/>
    <x v="310"/>
    <x v="310"/>
    <s v="Active"/>
    <s v="CONb53ea101176"/>
    <s v="Active"/>
    <s v="INSITE"/>
    <s v="Finstro Intl Trade - 2 Month Interest Only + 4 Month Term"/>
    <n v="45105"/>
    <n v="26306.65"/>
    <n v="27030.09"/>
    <n v="26306.65"/>
    <n v="27030.080000000002"/>
    <n v="45166"/>
    <n v="45197"/>
    <n v="0"/>
    <x v="1"/>
  </r>
  <r>
    <x v="0"/>
    <x v="73"/>
    <x v="73"/>
    <s v="Active"/>
    <s v="CONb541c101533"/>
    <s v="Active"/>
    <s v="INSITE"/>
    <s v="Finstro Pay 4"/>
    <n v="45119"/>
    <n v="2876.5"/>
    <n v="2939.8"/>
    <n v="2876.5"/>
    <n v="2204.85"/>
    <n v="45150"/>
    <n v="45181"/>
    <n v="0"/>
    <x v="1"/>
  </r>
  <r>
    <x v="0"/>
    <x v="261"/>
    <x v="261"/>
    <s v="Active"/>
    <s v="CONb5755102349"/>
    <s v="Active"/>
    <s v="CASH_ADVANCE"/>
    <s v="12 Month Cash Default"/>
    <n v="45152"/>
    <n v="4781"/>
    <n v="14189.67"/>
    <n v="4781"/>
    <n v="12974.08"/>
    <n v="45161"/>
    <n v="45175"/>
    <n v="0"/>
    <x v="1"/>
  </r>
  <r>
    <x v="0"/>
    <x v="71"/>
    <x v="71"/>
    <s v="Active"/>
    <s v="CONb5ac299673"/>
    <s v="Active"/>
    <s v="INSITE"/>
    <s v="Finstro Pay 6 VF"/>
    <n v="45044"/>
    <n v="6707.48"/>
    <n v="7039.51"/>
    <n v="6707.48"/>
    <n v="3519.78"/>
    <n v="45135"/>
    <n v="45166"/>
    <n v="0"/>
    <x v="1"/>
  </r>
  <r>
    <x v="0"/>
    <x v="6"/>
    <x v="6"/>
    <s v="Active"/>
    <s v="CONb5bbb101165"/>
    <s v="Active"/>
    <s v="INSITE"/>
    <s v="Finstro Pay 6"/>
    <n v="45103"/>
    <n v="7900"/>
    <n v="8117.25"/>
    <n v="7900"/>
    <n v="6764.4"/>
    <n v="45133"/>
    <n v="45164"/>
    <n v="0"/>
    <x v="1"/>
  </r>
  <r>
    <x v="0"/>
    <x v="262"/>
    <x v="262"/>
    <s v="Active"/>
    <s v="CONb5d9f102474"/>
    <s v="Active"/>
    <s v="CASH_ADVANCE"/>
    <s v="12 Month Cash Default"/>
    <n v="45156"/>
    <n v="1300"/>
    <n v="15057.69"/>
    <n v="1300"/>
    <n v="13979.5"/>
    <n v="45162"/>
    <n v="45169"/>
    <n v="0"/>
    <x v="1"/>
  </r>
  <r>
    <x v="0"/>
    <x v="281"/>
    <x v="281"/>
    <s v="Active"/>
    <s v="CONb5dd8100513"/>
    <s v="Active"/>
    <s v="INSITE"/>
    <s v="Finstro Pay 6"/>
    <n v="45076"/>
    <n v="2000"/>
    <n v="2055"/>
    <n v="2000"/>
    <n v="1370"/>
    <n v="45137"/>
    <n v="45168"/>
    <n v="0"/>
    <x v="1"/>
  </r>
  <r>
    <x v="0"/>
    <x v="34"/>
    <x v="34"/>
    <s v="Active"/>
    <s v="CONb6040102608"/>
    <s v="Active"/>
    <s v="INSITE"/>
    <s v="Finstro Pay 2"/>
    <n v="45162"/>
    <n v="34.82"/>
    <n v="35.79"/>
    <n v="34.82"/>
    <n v="35.799999999999997"/>
    <m/>
    <n v="45193"/>
    <n v="0"/>
    <x v="1"/>
  </r>
  <r>
    <x v="0"/>
    <x v="727"/>
    <x v="727"/>
    <s v="Active"/>
    <s v="CONb6349101076"/>
    <s v="Active"/>
    <s v="CASH_ADVANCE"/>
    <s v="12 Month Cash Default"/>
    <n v="45098"/>
    <n v="5000"/>
    <n v="13226.42"/>
    <n v="5000"/>
    <n v="10816.97"/>
    <n v="45147"/>
    <n v="45178"/>
    <n v="0"/>
    <x v="1"/>
  </r>
  <r>
    <x v="0"/>
    <x v="728"/>
    <x v="728"/>
    <s v="Active"/>
    <s v="CONb6474101065"/>
    <s v="Active"/>
    <s v="INSITE"/>
    <s v="Finstro Pay 6"/>
    <n v="45098"/>
    <n v="8552.34"/>
    <n v="8787.5400000000009"/>
    <n v="8552.34"/>
    <n v="5858.36"/>
    <n v="45159"/>
    <n v="45190"/>
    <n v="0"/>
    <x v="1"/>
  </r>
  <r>
    <x v="0"/>
    <x v="509"/>
    <x v="509"/>
    <s v="Active"/>
    <s v="CONb647c100713"/>
    <s v="Active"/>
    <s v="INSITE"/>
    <s v="Finstro Pay 6 VF"/>
    <n v="45084"/>
    <n v="165.17"/>
    <n v="173.35"/>
    <n v="165.17"/>
    <n v="115.6"/>
    <n v="45145"/>
    <n v="45176"/>
    <n v="0"/>
    <x v="1"/>
  </r>
  <r>
    <x v="0"/>
    <x v="729"/>
    <x v="729"/>
    <s v="Recovery"/>
    <s v="CONb660f92080"/>
    <s v="Recovery"/>
    <s v="CASH_ADVANCE"/>
    <s v="Recovery - No Adv Fees"/>
    <n v="44762"/>
    <n v="24681.37"/>
    <n v="24681.37"/>
    <n v="24681.37"/>
    <n v="26006.53"/>
    <n v="45160"/>
    <n v="45180"/>
    <n v="3"/>
    <x v="6"/>
  </r>
  <r>
    <x v="0"/>
    <x v="730"/>
    <x v="730"/>
    <s v="Active"/>
    <s v="CONb689e93173"/>
    <s v="Active"/>
    <s v="CASH_ADVANCE"/>
    <s v="12 Month Cash Default"/>
    <n v="44804"/>
    <n v="95200"/>
    <n v="99912.4"/>
    <n v="95200"/>
    <n v="5969.89"/>
    <n v="45135"/>
    <n v="45166"/>
    <n v="0"/>
    <x v="1"/>
  </r>
  <r>
    <x v="0"/>
    <x v="504"/>
    <x v="504"/>
    <s v="Active"/>
    <s v="CONb6a8d102311"/>
    <s v="Active"/>
    <s v="CASH_ADVANCE"/>
    <s v="12 Month Cash Default"/>
    <n v="45149"/>
    <n v="10500"/>
    <n v="12584.63"/>
    <n v="10500"/>
    <n v="11289.06"/>
    <n v="45152"/>
    <n v="45183"/>
    <n v="0"/>
    <x v="1"/>
  </r>
  <r>
    <x v="0"/>
    <x v="112"/>
    <x v="112"/>
    <s v="Active"/>
    <s v="CONb6c04102192"/>
    <s v="Active"/>
    <s v="INSITE"/>
    <s v="Finstro Pay 6"/>
    <n v="45145"/>
    <n v="7700"/>
    <n v="7911.75"/>
    <n v="7700"/>
    <n v="7911.78"/>
    <m/>
    <n v="45176"/>
    <n v="0"/>
    <x v="1"/>
  </r>
  <r>
    <x v="0"/>
    <x v="731"/>
    <x v="731"/>
    <s v="Active"/>
    <s v="CONb6fbf95631"/>
    <s v="Active"/>
    <s v="CASH_ADVANCE"/>
    <s v="Cash Payment Holiday 8 weeks"/>
    <n v="44890"/>
    <n v="3000"/>
    <n v="14861"/>
    <n v="3000"/>
    <n v="4359.6499999999996"/>
    <n v="45158"/>
    <n v="45189"/>
    <n v="0"/>
    <x v="1"/>
  </r>
  <r>
    <x v="0"/>
    <x v="465"/>
    <x v="465"/>
    <s v="Active"/>
    <s v="CONb7122102309"/>
    <s v="Active"/>
    <s v="INSITE"/>
    <s v="Finstro Pay 6"/>
    <n v="45152"/>
    <n v="3517.42"/>
    <n v="3614.16"/>
    <n v="3517.42"/>
    <n v="3614.16"/>
    <m/>
    <n v="45183"/>
    <n v="0"/>
    <x v="1"/>
  </r>
  <r>
    <x v="0"/>
    <x v="42"/>
    <x v="42"/>
    <s v="Suspended"/>
    <s v="CONb725597700"/>
    <s v="Dishonoured"/>
    <s v="INSITE"/>
    <s v="Finstro Pay 6"/>
    <n v="44973"/>
    <n v="6316.75"/>
    <n v="6490.47"/>
    <n v="6316.75"/>
    <n v="2163.5"/>
    <n v="45093"/>
    <n v="45177"/>
    <n v="47"/>
    <x v="5"/>
  </r>
  <r>
    <x v="0"/>
    <x v="257"/>
    <x v="257"/>
    <s v="Active"/>
    <s v="CONb75c7102585"/>
    <s v="Active"/>
    <s v="INSITE"/>
    <s v="Finstro Pay - 2 Month Repayment Holiday | 6 months Term"/>
    <n v="45163"/>
    <n v="8271.7000000000007"/>
    <n v="8499.18"/>
    <n v="8271.7000000000007"/>
    <n v="8499.18"/>
    <m/>
    <n v="45255"/>
    <n v="0"/>
    <x v="1"/>
  </r>
  <r>
    <x v="0"/>
    <x v="6"/>
    <x v="6"/>
    <s v="Active"/>
    <s v="CONb7748100962"/>
    <s v="Active"/>
    <s v="INSITE"/>
    <s v="Finstro Pay 6"/>
    <n v="45093"/>
    <n v="1001"/>
    <n v="1028.54"/>
    <n v="1001"/>
    <n v="685.72"/>
    <n v="45154"/>
    <n v="45185"/>
    <n v="0"/>
    <x v="1"/>
  </r>
  <r>
    <x v="0"/>
    <x v="732"/>
    <x v="732"/>
    <s v="Active"/>
    <s v="CONb776696038"/>
    <s v="Active"/>
    <s v="CASH_ADVANCE"/>
    <s v="Cash Payment Holiday 8 weeks"/>
    <n v="44902"/>
    <n v="5000"/>
    <n v="5247.5"/>
    <n v="5000"/>
    <n v="3021.03"/>
    <n v="45161"/>
    <n v="45168"/>
    <n v="0"/>
    <x v="1"/>
  </r>
  <r>
    <x v="0"/>
    <x v="126"/>
    <x v="126"/>
    <s v="Recovery"/>
    <s v="CONb77df91540"/>
    <s v="Recovery"/>
    <s v="INSITE"/>
    <s v="Finstro Pay - 2 Month Repayment Holiday | 6 months Term"/>
    <n v="44742"/>
    <n v="1971.2"/>
    <n v="2025.42"/>
    <n v="1971.2"/>
    <n v="675.14"/>
    <n v="44925"/>
    <n v="45019"/>
    <n v="214"/>
    <x v="0"/>
  </r>
  <r>
    <x v="0"/>
    <x v="733"/>
    <x v="733"/>
    <s v="Recovery"/>
    <s v="CONb783092268"/>
    <s v="Active"/>
    <s v="CASH_ADVANCE"/>
    <s v="Support A - 12 month Term Loan"/>
    <n v="44769"/>
    <n v="17128.560000000001"/>
    <n v="17128.560000000001"/>
    <n v="17128.560000000001"/>
    <n v="17396.62"/>
    <n v="45135"/>
    <n v="45166"/>
    <n v="0"/>
    <x v="1"/>
  </r>
  <r>
    <x v="0"/>
    <x v="56"/>
    <x v="56"/>
    <s v="Active"/>
    <s v="CONb796e101887"/>
    <s v="Active"/>
    <s v="INSITE"/>
    <s v="Finstro Pay 6 VF"/>
    <n v="45133"/>
    <n v="9682.19"/>
    <n v="10161.469999999999"/>
    <n v="9682.19"/>
    <n v="10161.48"/>
    <m/>
    <n v="45164"/>
    <n v="0"/>
    <x v="1"/>
  </r>
  <r>
    <x v="0"/>
    <x v="9"/>
    <x v="9"/>
    <s v="Active"/>
    <s v="CONb7a3198386"/>
    <s v="Active"/>
    <s v="INSITE"/>
    <s v="Finstro Pay 6"/>
    <n v="45012"/>
    <n v="1072.5"/>
    <n v="1102"/>
    <n v="1072.5"/>
    <n v="367.34"/>
    <n v="45134"/>
    <n v="45165"/>
    <n v="0"/>
    <x v="1"/>
  </r>
  <r>
    <x v="0"/>
    <x v="12"/>
    <x v="12"/>
    <s v="Active"/>
    <s v="CONb7f5898625"/>
    <s v="Active"/>
    <s v="INSITE"/>
    <s v="Finstro Pay 6"/>
    <n v="45005"/>
    <n v="4593.6000000000004"/>
    <n v="4719.93"/>
    <n v="4593.6000000000004"/>
    <n v="786.66"/>
    <n v="45158"/>
    <n v="45189"/>
    <n v="0"/>
    <x v="1"/>
  </r>
  <r>
    <x v="0"/>
    <x v="349"/>
    <x v="349"/>
    <s v="Recovery"/>
    <s v="CONb825096380"/>
    <s v="Recovery"/>
    <s v="CASH_ADVANCE"/>
    <s v="Cash Payment Holiday 8 weeks"/>
    <n v="44914"/>
    <n v="1150"/>
    <n v="1272.92"/>
    <n v="1150"/>
    <n v="1272.92"/>
    <m/>
    <n v="45156"/>
    <n v="197"/>
    <x v="0"/>
  </r>
  <r>
    <x v="0"/>
    <x v="41"/>
    <x v="41"/>
    <s v="Active"/>
    <s v="CONb8291102505"/>
    <s v="Active"/>
    <s v="INSITE"/>
    <s v="Finstro Pay 6"/>
    <n v="45159"/>
    <n v="198"/>
    <n v="203.45"/>
    <n v="198"/>
    <n v="203.46"/>
    <m/>
    <n v="45190"/>
    <n v="0"/>
    <x v="1"/>
  </r>
  <r>
    <x v="0"/>
    <x v="428"/>
    <x v="428"/>
    <s v="Recovery"/>
    <s v="CONb82c999795"/>
    <s v="Recovery"/>
    <s v="INSITE"/>
    <s v="Finstro Pay 6"/>
    <n v="45050"/>
    <n v="8800"/>
    <n v="9042"/>
    <n v="8800"/>
    <n v="9042"/>
    <m/>
    <n v="45144"/>
    <n v="89"/>
    <x v="3"/>
  </r>
  <r>
    <x v="0"/>
    <x v="244"/>
    <x v="244"/>
    <s v="Active"/>
    <s v="CONb849d100169"/>
    <s v="Active"/>
    <s v="INSITE"/>
    <s v="Finstro Pay 4"/>
    <n v="45064"/>
    <n v="1300"/>
    <n v="1335.75"/>
    <n v="1300"/>
    <n v="333.94"/>
    <n v="45156"/>
    <n v="45187"/>
    <n v="0"/>
    <x v="1"/>
  </r>
  <r>
    <x v="0"/>
    <x v="1"/>
    <x v="1"/>
    <s v="Suspended"/>
    <s v="CONb8738102664"/>
    <s v="Approved"/>
    <s v="INSITE"/>
    <s v="Finstro Pay 6"/>
    <n v="45170"/>
    <n v="604.99"/>
    <n v="621.63"/>
    <n v="604.99"/>
    <n v="0"/>
    <m/>
    <n v="45199"/>
    <n v="0"/>
    <x v="1"/>
  </r>
  <r>
    <x v="0"/>
    <x v="734"/>
    <x v="734"/>
    <s v="Active"/>
    <s v="CONb873b100470"/>
    <s v="Active"/>
    <s v="CASH_ADVANCE"/>
    <s v="12 Month Cash Default"/>
    <n v="45075"/>
    <n v="50000"/>
    <n v="52475"/>
    <n v="50000"/>
    <n v="43508.33"/>
    <n v="45136"/>
    <n v="45167"/>
    <n v="0"/>
    <x v="1"/>
  </r>
  <r>
    <x v="0"/>
    <x v="1"/>
    <x v="1"/>
    <s v="Suspended"/>
    <s v="CONb88ff102660"/>
    <s v="Active"/>
    <s v="INSITE"/>
    <s v="Finstro Pay 6"/>
    <n v="45162"/>
    <n v="1550"/>
    <n v="1592.63"/>
    <n v="1550"/>
    <n v="1592.64"/>
    <m/>
    <n v="45193"/>
    <n v="0"/>
    <x v="1"/>
  </r>
  <r>
    <x v="0"/>
    <x v="180"/>
    <x v="180"/>
    <s v="Active"/>
    <s v="CONb891a99437"/>
    <s v="Active"/>
    <s v="INSITE"/>
    <s v="Finstro Pay 6"/>
    <n v="45036"/>
    <n v="3115.36"/>
    <n v="3201.04"/>
    <n v="3115.36"/>
    <n v="1067.02"/>
    <n v="45158"/>
    <n v="45189"/>
    <n v="0"/>
    <x v="1"/>
  </r>
  <r>
    <x v="0"/>
    <x v="735"/>
    <x v="735"/>
    <s v="Recovery"/>
    <s v="CONb89bc97955"/>
    <s v="Dishonoured"/>
    <s v="CASH_ADVANCE"/>
    <s v="Recovery - No Charges"/>
    <n v="44981"/>
    <n v="10975.16"/>
    <n v="10975.16"/>
    <n v="10975.16"/>
    <n v="8725.16"/>
    <n v="45166"/>
    <n v="45197"/>
    <n v="-26"/>
    <x v="6"/>
  </r>
  <r>
    <x v="0"/>
    <x v="736"/>
    <x v="736"/>
    <s v="Active"/>
    <s v="CONb8cb2100872"/>
    <s v="Active"/>
    <s v="INSITE"/>
    <s v="Finstro Pay 6"/>
    <n v="45091"/>
    <n v="18970.75"/>
    <n v="19492.45"/>
    <n v="18970.75"/>
    <n v="12995"/>
    <n v="45152"/>
    <n v="45183"/>
    <n v="0"/>
    <x v="1"/>
  </r>
  <r>
    <x v="0"/>
    <x v="252"/>
    <x v="252"/>
    <s v="Active"/>
    <s v="CONb8d2399491"/>
    <s v="Active"/>
    <s v="INSITE"/>
    <s v="Finstro Pay 6 VF"/>
    <n v="45037"/>
    <n v="2812"/>
    <n v="2889.34"/>
    <n v="2812"/>
    <n v="481.56"/>
    <n v="45190"/>
    <n v="45220"/>
    <n v="0"/>
    <x v="1"/>
  </r>
  <r>
    <x v="0"/>
    <x v="85"/>
    <x v="85"/>
    <s v="Active"/>
    <s v="CONb8eda102124"/>
    <s v="Active"/>
    <s v="INSITE"/>
    <s v="Finstro Pay 6"/>
    <n v="45141"/>
    <n v="1400"/>
    <n v="1438.5"/>
    <n v="1400"/>
    <n v="1438.5"/>
    <m/>
    <n v="45172"/>
    <n v="0"/>
    <x v="1"/>
  </r>
  <r>
    <x v="0"/>
    <x v="737"/>
    <x v="737"/>
    <s v="Recovery"/>
    <s v="CONb8f47100268"/>
    <s v="Recovery"/>
    <s v="CASH_ADVANCE"/>
    <s v="Recovery - No Charges"/>
    <n v="45068"/>
    <n v="24758.12"/>
    <n v="24758.12"/>
    <n v="24758.12"/>
    <n v="24758.12"/>
    <m/>
    <n v="45164"/>
    <n v="48"/>
    <x v="5"/>
  </r>
  <r>
    <x v="0"/>
    <x v="738"/>
    <x v="738"/>
    <s v="Active"/>
    <s v="CONb929c100529"/>
    <s v="Active"/>
    <s v="INSITE"/>
    <s v="Finstro Pay 4"/>
    <n v="45076"/>
    <n v="11237"/>
    <n v="11546.03"/>
    <n v="11237"/>
    <n v="5773.02"/>
    <n v="45137"/>
    <n v="45168"/>
    <n v="0"/>
    <x v="1"/>
  </r>
  <r>
    <x v="0"/>
    <x v="78"/>
    <x v="78"/>
    <s v="Active"/>
    <s v="CONb9668101745"/>
    <s v="Active"/>
    <s v="INSITE"/>
    <s v="Finstro Pay 3 VF"/>
    <n v="45127"/>
    <n v="5023.59"/>
    <n v="5224.54"/>
    <n v="5023.59"/>
    <n v="3483.04"/>
    <n v="45158"/>
    <n v="45189"/>
    <n v="0"/>
    <x v="1"/>
  </r>
  <r>
    <x v="0"/>
    <x v="30"/>
    <x v="30"/>
    <s v="Active"/>
    <s v="CONb96c0101901"/>
    <s v="Active"/>
    <s v="INSITE"/>
    <s v="Finstro Pay 3"/>
    <n v="45134"/>
    <n v="1631.81"/>
    <n v="1676.69"/>
    <n v="1631.81"/>
    <n v="1676.7"/>
    <m/>
    <n v="45165"/>
    <n v="0"/>
    <x v="1"/>
  </r>
  <r>
    <x v="0"/>
    <x v="66"/>
    <x v="66"/>
    <s v="Active"/>
    <s v="CONb97e1102582"/>
    <s v="Active"/>
    <s v="CASH_ADVANCE"/>
    <s v="12 Month Cash Default"/>
    <n v="45161"/>
    <n v="1200"/>
    <n v="2485.04"/>
    <n v="1200"/>
    <n v="2485.04"/>
    <m/>
    <n v="45166"/>
    <n v="0"/>
    <x v="1"/>
  </r>
  <r>
    <x v="0"/>
    <x v="30"/>
    <x v="30"/>
    <s v="Active"/>
    <s v="CONb98e898857"/>
    <s v="Active"/>
    <s v="INSITE"/>
    <s v="Finstro Pay 6"/>
    <n v="45014"/>
    <n v="4869.8"/>
    <n v="5003.7299999999996"/>
    <n v="4869.8"/>
    <n v="1667.92"/>
    <n v="45136"/>
    <n v="45167"/>
    <n v="0"/>
    <x v="1"/>
  </r>
  <r>
    <x v="0"/>
    <x v="198"/>
    <x v="198"/>
    <s v="Suspended"/>
    <s v="CONb9ec698653"/>
    <s v="Dishonoured"/>
    <s v="INSITE"/>
    <s v="Finstro Pay 6"/>
    <n v="45006"/>
    <n v="12000"/>
    <n v="12330"/>
    <n v="12000"/>
    <n v="4110"/>
    <n v="45128"/>
    <n v="45166"/>
    <n v="11"/>
    <x v="6"/>
  </r>
  <r>
    <x v="0"/>
    <x v="89"/>
    <x v="89"/>
    <s v="Active"/>
    <s v="CONba11a91070"/>
    <s v="Active"/>
    <s v="CASH_ADVANCE"/>
    <s v="12 Month Cash Default"/>
    <n v="44727"/>
    <n v="4550"/>
    <n v="10414.120000000001"/>
    <n v="4550"/>
    <n v="2471.39"/>
    <n v="45161"/>
    <n v="45168"/>
    <n v="0"/>
    <x v="1"/>
  </r>
  <r>
    <x v="0"/>
    <x v="468"/>
    <x v="468"/>
    <s v="Active"/>
    <s v="CONba15b102826"/>
    <s v="Active"/>
    <s v="CASH_ADVANCE"/>
    <s v="12 Month Cash Default"/>
    <n v="45169"/>
    <n v="1700"/>
    <n v="1784.15"/>
    <n v="1700"/>
    <n v="1784.15"/>
    <m/>
    <n v="45199"/>
    <n v="0"/>
    <x v="1"/>
  </r>
  <r>
    <x v="0"/>
    <x v="246"/>
    <x v="246"/>
    <s v="Active"/>
    <s v="CONba241101351"/>
    <s v="Active"/>
    <s v="INSITE"/>
    <s v="Finstro Pay 6"/>
    <n v="45110"/>
    <n v="19405.099999999999"/>
    <n v="19938.75"/>
    <n v="19405.099999999999"/>
    <n v="16615.650000000001"/>
    <n v="45141"/>
    <n v="45172"/>
    <n v="0"/>
    <x v="1"/>
  </r>
  <r>
    <x v="0"/>
    <x v="6"/>
    <x v="6"/>
    <s v="Active"/>
    <s v="CONba30a98760"/>
    <s v="Active"/>
    <s v="INSITE"/>
    <s v="Finstro Pay 6"/>
    <n v="45009"/>
    <n v="3775.2"/>
    <n v="3879.03"/>
    <n v="3775.2"/>
    <n v="646.51"/>
    <n v="45162"/>
    <n v="45193"/>
    <n v="0"/>
    <x v="1"/>
  </r>
  <r>
    <x v="0"/>
    <x v="371"/>
    <x v="371"/>
    <s v="Active"/>
    <s v="CONba3ab101738"/>
    <s v="Active"/>
    <s v="INSITE"/>
    <s v="Finstro Pay 6"/>
    <n v="45126"/>
    <n v="3919.97"/>
    <n v="4027.77"/>
    <n v="3919.97"/>
    <n v="3356.5"/>
    <n v="45157"/>
    <n v="45188"/>
    <n v="0"/>
    <x v="1"/>
  </r>
  <r>
    <x v="0"/>
    <x v="161"/>
    <x v="161"/>
    <s v="Active"/>
    <s v="CONba3e2101557"/>
    <s v="Active"/>
    <s v="INSITE"/>
    <s v="Finstro Pay 4"/>
    <n v="45118"/>
    <n v="5722.66"/>
    <n v="5880.04"/>
    <n v="5722.66"/>
    <n v="4410.03"/>
    <n v="45149"/>
    <n v="45180"/>
    <n v="0"/>
    <x v="1"/>
  </r>
  <r>
    <x v="0"/>
    <x v="739"/>
    <x v="739"/>
    <s v="Recovery"/>
    <s v="CONba3f788280"/>
    <s v="Recovery"/>
    <s v="CASH_ADVANCE"/>
    <s v="Recovery - No Adv Fees"/>
    <n v="44629"/>
    <n v="9877.66"/>
    <n v="9877.66"/>
    <n v="9877.66"/>
    <n v="5"/>
    <n v="45069"/>
    <n v="45180"/>
    <n v="32"/>
    <x v="5"/>
  </r>
  <r>
    <x v="0"/>
    <x v="72"/>
    <x v="72"/>
    <s v="Active"/>
    <s v="CONba45e99375"/>
    <s v="Active"/>
    <s v="INSITE"/>
    <s v="Finstro Pay 6"/>
    <n v="45034"/>
    <n v="4417.6000000000004"/>
    <n v="4539.09"/>
    <n v="4417.6000000000004"/>
    <n v="1513.04"/>
    <n v="45156"/>
    <n v="45187"/>
    <n v="0"/>
    <x v="1"/>
  </r>
  <r>
    <x v="0"/>
    <x v="740"/>
    <x v="740"/>
    <s v="Recovery"/>
    <s v="CONba88a74616"/>
    <s v="Active"/>
    <s v="CASH_ADVANCE"/>
    <s v="Recovery - No Charges"/>
    <n v="44055"/>
    <n v="20647.919999999998"/>
    <n v="20647.919999999998"/>
    <n v="20647.919999999998"/>
    <n v="9287.92"/>
    <n v="45163"/>
    <n v="45194"/>
    <n v="0"/>
    <x v="1"/>
  </r>
  <r>
    <x v="0"/>
    <x v="29"/>
    <x v="29"/>
    <s v="Active"/>
    <s v="CONbacd3102388"/>
    <s v="Active"/>
    <s v="INSITE"/>
    <s v="Finstro Pay 6"/>
    <n v="45153"/>
    <n v="2608.1"/>
    <n v="2679.83"/>
    <n v="2608.1"/>
    <n v="2679.84"/>
    <m/>
    <n v="45184"/>
    <n v="0"/>
    <x v="1"/>
  </r>
  <r>
    <x v="0"/>
    <x v="741"/>
    <x v="741"/>
    <s v="Recovery"/>
    <s v="CONbae4b100392"/>
    <s v="Active"/>
    <s v="INSITE"/>
    <s v="Finstro Pay 4"/>
    <n v="45071"/>
    <n v="5458.95"/>
    <n v="5609.08"/>
    <n v="5458.95"/>
    <n v="1402.27"/>
    <n v="45163"/>
    <n v="45194"/>
    <n v="0"/>
    <x v="1"/>
  </r>
  <r>
    <x v="0"/>
    <x v="133"/>
    <x v="133"/>
    <s v="Active"/>
    <s v="CONbaeee101229"/>
    <s v="Active"/>
    <s v="INSITE"/>
    <s v="Finstro Pay 6"/>
    <n v="45104"/>
    <n v="1900"/>
    <n v="1952.25"/>
    <n v="1900"/>
    <n v="1301.52"/>
    <n v="45167"/>
    <n v="45196"/>
    <n v="0"/>
    <x v="1"/>
  </r>
  <r>
    <x v="0"/>
    <x v="17"/>
    <x v="17"/>
    <s v="Active"/>
    <s v="CONbaf75100576"/>
    <s v="Active"/>
    <s v="INSITE"/>
    <s v="Finstro Pay 3"/>
    <n v="45078"/>
    <n v="1487.22"/>
    <n v="1528.12"/>
    <n v="1487.22"/>
    <n v="509.38"/>
    <n v="45139"/>
    <n v="45170"/>
    <n v="0"/>
    <x v="1"/>
  </r>
  <r>
    <x v="0"/>
    <x v="125"/>
    <x v="125"/>
    <s v="Suspended"/>
    <s v="CONbb087100123"/>
    <s v="Dishonoured"/>
    <s v="INSITE"/>
    <s v="Finstro Pay 3"/>
    <n v="45063"/>
    <n v="10259.530000000001"/>
    <n v="10541.67"/>
    <n v="10259.530000000001"/>
    <n v="3513.89"/>
    <n v="45124"/>
    <n v="45169"/>
    <n v="15"/>
    <x v="6"/>
  </r>
  <r>
    <x v="0"/>
    <x v="742"/>
    <x v="742"/>
    <s v="Active"/>
    <s v="CONbb0e1101311"/>
    <s v="Active"/>
    <s v="CASH_ADVANCE"/>
    <s v="12 Month Cash Default"/>
    <n v="45107"/>
    <n v="2800"/>
    <n v="10108.68"/>
    <n v="2800"/>
    <n v="8154.59"/>
    <n v="45161"/>
    <n v="45168"/>
    <n v="0"/>
    <x v="1"/>
  </r>
  <r>
    <x v="0"/>
    <x v="743"/>
    <x v="743"/>
    <s v="Active"/>
    <s v="CONbb25a101427"/>
    <s v="Active"/>
    <s v="CASH_ADVANCE"/>
    <s v="12 Month Cash Default"/>
    <n v="45113"/>
    <n v="6500"/>
    <n v="42484.03"/>
    <n v="6500"/>
    <n v="35451.31"/>
    <n v="45161"/>
    <n v="45168"/>
    <n v="0"/>
    <x v="1"/>
  </r>
  <r>
    <x v="0"/>
    <x v="744"/>
    <x v="744"/>
    <s v="Active"/>
    <s v="CONbb27296711"/>
    <s v="Active"/>
    <s v="CASH_ADVANCE"/>
    <s v="12 Month Cash Default"/>
    <n v="44930"/>
    <n v="5000"/>
    <n v="5247.5"/>
    <n v="5000"/>
    <n v="2825.19"/>
    <n v="45142"/>
    <n v="45173"/>
    <n v="0"/>
    <x v="1"/>
  </r>
  <r>
    <x v="0"/>
    <x v="592"/>
    <x v="592"/>
    <s v="Active"/>
    <s v="CONbb33199349"/>
    <s v="Active"/>
    <s v="INSITE"/>
    <s v="Finstro Pay 6"/>
    <n v="45033"/>
    <n v="40484.07"/>
    <n v="41597.39"/>
    <n v="40484.07"/>
    <n v="13865.8"/>
    <n v="45155"/>
    <n v="45186"/>
    <n v="0"/>
    <x v="1"/>
  </r>
  <r>
    <x v="0"/>
    <x v="745"/>
    <x v="745"/>
    <s v="Suspended"/>
    <s v="CONbb3ed98673"/>
    <s v="Dishonoured"/>
    <s v="CASH_ADVANCE"/>
    <s v="12 Month Cash Default"/>
    <n v="45007"/>
    <n v="4000"/>
    <n v="15159.39"/>
    <n v="4000"/>
    <n v="12827.95"/>
    <n v="45078"/>
    <n v="45170"/>
    <n v="21"/>
    <x v="6"/>
  </r>
  <r>
    <x v="0"/>
    <x v="30"/>
    <x v="30"/>
    <s v="Active"/>
    <s v="CONbb3fb101689"/>
    <s v="Active"/>
    <s v="INSITE"/>
    <s v="Finstro Pay 3"/>
    <n v="45125"/>
    <n v="1975.77"/>
    <n v="2030.11"/>
    <n v="1975.77"/>
    <n v="1353.42"/>
    <n v="45156"/>
    <n v="45187"/>
    <n v="0"/>
    <x v="1"/>
  </r>
  <r>
    <x v="0"/>
    <x v="30"/>
    <x v="30"/>
    <s v="Active"/>
    <s v="CONbb63c100745"/>
    <s v="Active"/>
    <s v="INSITE"/>
    <s v="Finstro Pay 3"/>
    <n v="45085"/>
    <n v="1335.26"/>
    <n v="1371.99"/>
    <n v="1335.26"/>
    <n v="457.33"/>
    <n v="45146"/>
    <n v="45177"/>
    <n v="0"/>
    <x v="1"/>
  </r>
  <r>
    <x v="0"/>
    <x v="6"/>
    <x v="6"/>
    <s v="Active"/>
    <s v="CONbb665102186"/>
    <s v="Active"/>
    <s v="INSITE"/>
    <s v="Finstro Pay 6"/>
    <n v="45145"/>
    <n v="979"/>
    <n v="1005.93"/>
    <n v="979"/>
    <n v="1005.96"/>
    <m/>
    <n v="45176"/>
    <n v="0"/>
    <x v="1"/>
  </r>
  <r>
    <x v="0"/>
    <x v="164"/>
    <x v="164"/>
    <s v="Active"/>
    <s v="CONbb915100372"/>
    <s v="Active"/>
    <s v="INSITE"/>
    <s v="Finstro Pay 6"/>
    <n v="45072"/>
    <n v="4440.1499999999996"/>
    <n v="4562.2700000000004"/>
    <n v="4440.1499999999996"/>
    <n v="3041.52"/>
    <n v="45133"/>
    <n v="45164"/>
    <n v="0"/>
    <x v="1"/>
  </r>
  <r>
    <x v="0"/>
    <x v="88"/>
    <x v="88"/>
    <s v="Active"/>
    <s v="CONbbae5101544"/>
    <s v="Active"/>
    <s v="INSITE"/>
    <s v="Finstro Pay 6"/>
    <n v="45118"/>
    <n v="2640"/>
    <n v="2712.6"/>
    <n v="2640"/>
    <n v="2260.5"/>
    <n v="45149"/>
    <n v="45180"/>
    <n v="0"/>
    <x v="1"/>
  </r>
  <r>
    <x v="0"/>
    <x v="222"/>
    <x v="222"/>
    <s v="Active"/>
    <s v="CONbbb48100982"/>
    <s v="Active"/>
    <s v="INSITE"/>
    <s v="Ausmarine 6"/>
    <n v="45096"/>
    <n v="117366"/>
    <n v="120593.57"/>
    <n v="117366"/>
    <n v="80395.72"/>
    <n v="45157"/>
    <n v="45188"/>
    <n v="0"/>
    <x v="1"/>
  </r>
  <r>
    <x v="0"/>
    <x v="746"/>
    <x v="746"/>
    <s v="Recovery"/>
    <s v="CONbbd60102056"/>
    <s v="Dishonoured"/>
    <s v="CASH_ADVANCE"/>
    <s v="Recovery - No Charges"/>
    <n v="45139"/>
    <n v="9689.2800000000007"/>
    <n v="9689.2800000000007"/>
    <n v="9689.2800000000007"/>
    <n v="9689.2800000000007"/>
    <m/>
    <n v="45174"/>
    <n v="17"/>
    <x v="6"/>
  </r>
  <r>
    <x v="0"/>
    <x v="414"/>
    <x v="414"/>
    <s v="Active"/>
    <s v="CONbc1cd100504"/>
    <s v="Active"/>
    <s v="INSITE"/>
    <s v="Finstro Pay 6"/>
    <n v="45076"/>
    <n v="19026.810000000001"/>
    <n v="19550.05"/>
    <n v="19026.810000000001"/>
    <n v="13033.4"/>
    <n v="45137"/>
    <n v="45168"/>
    <n v="0"/>
    <x v="1"/>
  </r>
  <r>
    <x v="0"/>
    <x v="73"/>
    <x v="73"/>
    <s v="Active"/>
    <s v="CONbc396102418"/>
    <s v="Active"/>
    <s v="INSITE"/>
    <s v="Finstro Pay 6"/>
    <n v="45154"/>
    <n v="3639"/>
    <n v="3739.08"/>
    <n v="3639"/>
    <n v="3739.08"/>
    <m/>
    <n v="45185"/>
    <n v="0"/>
    <x v="1"/>
  </r>
  <r>
    <x v="0"/>
    <x v="168"/>
    <x v="168"/>
    <s v="Active"/>
    <s v="CONbc5ec102645"/>
    <s v="Active"/>
    <s v="INSITE"/>
    <s v="Finstro Pay 6"/>
    <n v="45162"/>
    <n v="15425"/>
    <n v="15849.19"/>
    <n v="15425"/>
    <n v="15849.24"/>
    <m/>
    <n v="45193"/>
    <n v="0"/>
    <x v="1"/>
  </r>
  <r>
    <x v="0"/>
    <x v="728"/>
    <x v="728"/>
    <s v="Active"/>
    <s v="CONbc63898306"/>
    <s v="Active"/>
    <s v="CASH_ADVANCE"/>
    <s v="12 Month Cash Default"/>
    <n v="44994"/>
    <n v="16000"/>
    <n v="19595.849999999999"/>
    <n v="16000"/>
    <n v="10977.43"/>
    <n v="45135"/>
    <n v="45166"/>
    <n v="0"/>
    <x v="1"/>
  </r>
  <r>
    <x v="0"/>
    <x v="455"/>
    <x v="455"/>
    <s v="Active"/>
    <s v="CONbc65c97600"/>
    <s v="Active"/>
    <s v="CASH_ADVANCE"/>
    <s v="12 Month Cash Default"/>
    <n v="44967"/>
    <n v="7500"/>
    <n v="7871.25"/>
    <n v="7500"/>
    <n v="3468.38"/>
    <n v="45163"/>
    <n v="45177"/>
    <n v="0"/>
    <x v="1"/>
  </r>
  <r>
    <x v="0"/>
    <x v="747"/>
    <x v="747"/>
    <s v="Recovery"/>
    <s v="CONbc6a097917"/>
    <s v="Dishonoured"/>
    <s v="CASH_ADVANCE"/>
    <s v="Recovery - No Charges"/>
    <n v="44980"/>
    <n v="41061.82"/>
    <n v="41061.82"/>
    <n v="41061.82"/>
    <n v="40221.82"/>
    <n v="45119"/>
    <n v="45174"/>
    <n v="10"/>
    <x v="6"/>
  </r>
  <r>
    <x v="0"/>
    <x v="22"/>
    <x v="22"/>
    <s v="Active"/>
    <s v="CONbc839100277"/>
    <s v="Active"/>
    <s v="INSITE"/>
    <s v="Finstro Pay 6"/>
    <n v="45069"/>
    <n v="684.66"/>
    <n v="703.5"/>
    <n v="684.66"/>
    <n v="351.75"/>
    <n v="45161"/>
    <n v="45192"/>
    <n v="0"/>
    <x v="1"/>
  </r>
  <r>
    <x v="0"/>
    <x v="465"/>
    <x v="465"/>
    <s v="Active"/>
    <s v="CONbca17102673"/>
    <s v="Active"/>
    <s v="INSITE"/>
    <s v="Finstro Pay 6"/>
    <n v="45162"/>
    <n v="2173.34"/>
    <n v="2233.12"/>
    <n v="2173.34"/>
    <n v="2233.14"/>
    <m/>
    <n v="45193"/>
    <n v="0"/>
    <x v="1"/>
  </r>
  <r>
    <x v="0"/>
    <x v="82"/>
    <x v="82"/>
    <s v="Active"/>
    <s v="CONbca98102203"/>
    <s v="Active"/>
    <s v="INSITE"/>
    <s v="Finstro Pay 4"/>
    <n v="45148"/>
    <n v="2033.83"/>
    <n v="2089.77"/>
    <n v="2033.83"/>
    <n v="2089.8000000000002"/>
    <m/>
    <n v="45179"/>
    <n v="0"/>
    <x v="1"/>
  </r>
  <r>
    <x v="0"/>
    <x v="6"/>
    <x v="6"/>
    <s v="Active"/>
    <s v="CONbcd17102185"/>
    <s v="Active"/>
    <s v="INSITE"/>
    <s v="Finstro Pay 6"/>
    <n v="45145"/>
    <n v="236.5"/>
    <n v="243.02"/>
    <n v="236.5"/>
    <n v="243.06"/>
    <m/>
    <n v="45176"/>
    <n v="0"/>
    <x v="1"/>
  </r>
  <r>
    <x v="0"/>
    <x v="327"/>
    <x v="327"/>
    <s v="Active"/>
    <s v="CONbcd7999600"/>
    <s v="Active"/>
    <s v="INSITE"/>
    <s v="Finstro Pay 4"/>
    <n v="45044"/>
    <n v="7000"/>
    <n v="7192.5"/>
    <n v="7000"/>
    <n v="1798.13"/>
    <n v="45135"/>
    <n v="45166"/>
    <n v="0"/>
    <x v="1"/>
  </r>
  <r>
    <x v="0"/>
    <x v="41"/>
    <x v="41"/>
    <s v="Active"/>
    <s v="CONbd1dd96604"/>
    <s v="Active"/>
    <s v="INSITE"/>
    <s v="Finstro Pay - 2 Month Repayment Holiday | 6 months Term"/>
    <n v="44923"/>
    <n v="1001"/>
    <n v="1028.54"/>
    <n v="1001"/>
    <n v="171.42"/>
    <n v="45145"/>
    <n v="45181"/>
    <n v="0"/>
    <x v="1"/>
  </r>
  <r>
    <x v="0"/>
    <x v="161"/>
    <x v="161"/>
    <s v="Active"/>
    <s v="CONbd22d100784"/>
    <s v="Active"/>
    <s v="INSITE"/>
    <s v="Finstro Intl Trade - 2 Month Interest Only + 4 Month Term"/>
    <n v="45086"/>
    <n v="2333.44"/>
    <n v="2397.62"/>
    <n v="2333.44"/>
    <n v="2397.64"/>
    <n v="45147"/>
    <n v="45178"/>
    <n v="0"/>
    <x v="1"/>
  </r>
  <r>
    <x v="0"/>
    <x v="22"/>
    <x v="22"/>
    <s v="Active"/>
    <s v="CONbd4e6101009"/>
    <s v="Active"/>
    <s v="INSITE"/>
    <s v="Finstro Pay 6"/>
    <n v="45096"/>
    <n v="2420.41"/>
    <n v="2486.98"/>
    <n v="2420.41"/>
    <n v="1658"/>
    <n v="45157"/>
    <n v="45188"/>
    <n v="0"/>
    <x v="1"/>
  </r>
  <r>
    <x v="0"/>
    <x v="101"/>
    <x v="101"/>
    <s v="Active"/>
    <s v="CONbd772102773"/>
    <s v="Active"/>
    <s v="INSITE"/>
    <s v="Finstro Pay 6"/>
    <n v="45167"/>
    <n v="3570.6"/>
    <n v="3668.8"/>
    <n v="3570.6"/>
    <n v="3668.82"/>
    <m/>
    <n v="45198"/>
    <n v="0"/>
    <x v="1"/>
  </r>
  <r>
    <x v="0"/>
    <x v="748"/>
    <x v="748"/>
    <s v="Recovery"/>
    <s v="CONbd7e594556"/>
    <s v="Recovery"/>
    <s v="CASH_ADVANCE"/>
    <s v="Recovery - No Charges"/>
    <n v="44854"/>
    <n v="56302.37"/>
    <n v="56302.37"/>
    <n v="56302.37"/>
    <n v="56302.37"/>
    <m/>
    <n v="45075"/>
    <n v="137"/>
    <x v="7"/>
  </r>
  <r>
    <x v="0"/>
    <x v="210"/>
    <x v="210"/>
    <s v="Active"/>
    <s v="CONbd9af102425"/>
    <s v="Active"/>
    <s v="INSITE"/>
    <s v="Finstro Pay 3"/>
    <n v="45154"/>
    <n v="1045"/>
    <n v="1073.74"/>
    <n v="1045"/>
    <n v="1073.76"/>
    <m/>
    <n v="45185"/>
    <n v="0"/>
    <x v="1"/>
  </r>
  <r>
    <x v="0"/>
    <x v="44"/>
    <x v="44"/>
    <s v="Active"/>
    <s v="CONbda82101327"/>
    <s v="Active"/>
    <s v="INSITE"/>
    <s v="Finstro Pay 3"/>
    <n v="45107"/>
    <n v="1593.19"/>
    <n v="1637.02"/>
    <n v="1593.19"/>
    <n v="1091.3599999999999"/>
    <n v="45137"/>
    <n v="45168"/>
    <n v="0"/>
    <x v="1"/>
  </r>
  <r>
    <x v="0"/>
    <x v="9"/>
    <x v="9"/>
    <s v="Active"/>
    <s v="CONbdc3c97939"/>
    <s v="Active"/>
    <s v="INSITE"/>
    <s v="Finstro Pay 6"/>
    <n v="44984"/>
    <n v="6289.8"/>
    <n v="6462.78"/>
    <n v="6289.8"/>
    <n v="1077.1300000000001"/>
    <n v="45134"/>
    <n v="45165"/>
    <n v="0"/>
    <x v="1"/>
  </r>
  <r>
    <x v="0"/>
    <x v="118"/>
    <x v="118"/>
    <s v="Active"/>
    <s v="CONbdcac99943"/>
    <s v="Active"/>
    <s v="INSITE"/>
    <s v="Finstro Pay 4"/>
    <n v="45062"/>
    <n v="990"/>
    <n v="1017.23"/>
    <n v="990"/>
    <n v="254.31"/>
    <n v="45154"/>
    <n v="45185"/>
    <n v="0"/>
    <x v="1"/>
  </r>
  <r>
    <x v="0"/>
    <x v="222"/>
    <x v="222"/>
    <s v="Active"/>
    <s v="CONbdd82102779"/>
    <s v="Active"/>
    <s v="INSITE"/>
    <s v="Ausmarine 6"/>
    <n v="45167"/>
    <n v="8114.03"/>
    <n v="8337.18"/>
    <n v="8114.03"/>
    <n v="8337.18"/>
    <m/>
    <n v="45198"/>
    <n v="0"/>
    <x v="1"/>
  </r>
  <r>
    <x v="0"/>
    <x v="326"/>
    <x v="326"/>
    <s v="Active"/>
    <s v="CONbde5d96601"/>
    <s v="Active"/>
    <s v="INSITE"/>
    <s v="Finstro Pay - 2 Month Repayment Holiday | 6 months Term"/>
    <n v="44925"/>
    <n v="2237.17"/>
    <n v="2298.6999999999998"/>
    <n v="2237.17"/>
    <n v="383.12"/>
    <n v="45137"/>
    <n v="45168"/>
    <n v="0"/>
    <x v="1"/>
  </r>
  <r>
    <x v="0"/>
    <x v="147"/>
    <x v="147"/>
    <s v="Active"/>
    <s v="CONbdf68100791"/>
    <s v="Active"/>
    <s v="INSITE"/>
    <s v="Finstro Pay 6"/>
    <n v="45090"/>
    <n v="4092"/>
    <n v="4204.54"/>
    <n v="4092"/>
    <n v="2803.04"/>
    <n v="45151"/>
    <n v="45182"/>
    <n v="0"/>
    <x v="1"/>
  </r>
  <r>
    <x v="0"/>
    <x v="211"/>
    <x v="211"/>
    <s v="Active"/>
    <s v="CONbe51f98286"/>
    <s v="Active"/>
    <s v="INSITE"/>
    <s v="Finstro Pay 6 VF"/>
    <n v="44994"/>
    <n v="715"/>
    <n v="734.67"/>
    <n v="715"/>
    <n v="122.45"/>
    <n v="45147"/>
    <n v="45178"/>
    <n v="0"/>
    <x v="1"/>
  </r>
  <r>
    <x v="0"/>
    <x v="205"/>
    <x v="205"/>
    <s v="Suspended"/>
    <s v="CONbe61699131"/>
    <s v="Active"/>
    <s v="INSITE"/>
    <s v="Finstro Pay 6"/>
    <n v="45027"/>
    <n v="20000"/>
    <n v="20550"/>
    <n v="20000"/>
    <n v="6850"/>
    <n v="45149"/>
    <n v="45180"/>
    <n v="0"/>
    <x v="1"/>
  </r>
  <r>
    <x v="0"/>
    <x v="749"/>
    <x v="749"/>
    <s v="Active"/>
    <s v="CONbe62f100532"/>
    <s v="Active"/>
    <s v="INSITE"/>
    <s v="Finstro Pay 6"/>
    <n v="45077"/>
    <n v="19400"/>
    <n v="19933.5"/>
    <n v="19400"/>
    <n v="13289"/>
    <n v="45137"/>
    <n v="45168"/>
    <n v="0"/>
    <x v="1"/>
  </r>
  <r>
    <x v="0"/>
    <x v="236"/>
    <x v="236"/>
    <s v="Suspended"/>
    <s v="CONbe63b100779"/>
    <s v="Dishonoured"/>
    <s v="INSITE"/>
    <s v="Finstro Pay 6 VF"/>
    <n v="45086"/>
    <n v="1737.09"/>
    <n v="1794.42"/>
    <n v="1737.09"/>
    <n v="1495.35"/>
    <n v="45116"/>
    <n v="45168"/>
    <n v="9"/>
    <x v="6"/>
  </r>
  <r>
    <x v="0"/>
    <x v="750"/>
    <x v="750"/>
    <s v="Recovery"/>
    <s v="CONbe677102739"/>
    <s v="Active"/>
    <s v="CASH_ADVANCE"/>
    <s v="Recovery - No Adv Fees"/>
    <n v="45166"/>
    <n v="16258.75"/>
    <n v="16258.75"/>
    <n v="16258.75"/>
    <n v="16258.75"/>
    <m/>
    <n v="45184"/>
    <n v="0"/>
    <x v="1"/>
  </r>
  <r>
    <x v="0"/>
    <x v="751"/>
    <x v="751"/>
    <s v="Recovery"/>
    <s v="CONbe77d94681"/>
    <s v="Recovery"/>
    <s v="CASH_ADVANCE"/>
    <s v="Recovery - No Charges"/>
    <n v="44859"/>
    <n v="48832.94"/>
    <n v="48832.94"/>
    <n v="48832.94"/>
    <n v="32832.94"/>
    <n v="45009"/>
    <n v="45058"/>
    <n v="154"/>
    <x v="4"/>
  </r>
  <r>
    <x v="0"/>
    <x v="446"/>
    <x v="446"/>
    <s v="Active"/>
    <s v="CONbe7b3101608"/>
    <s v="Active"/>
    <s v="INSITE"/>
    <s v="Finstro Pay 6"/>
    <n v="45121"/>
    <n v="7200"/>
    <n v="7398"/>
    <n v="7200"/>
    <n v="6165"/>
    <n v="45152"/>
    <n v="45183"/>
    <n v="0"/>
    <x v="1"/>
  </r>
  <r>
    <x v="0"/>
    <x v="426"/>
    <x v="426"/>
    <s v="Active"/>
    <s v="CONbe927102258"/>
    <s v="Active"/>
    <s v="INSITE"/>
    <s v="Finstro Pay 3"/>
    <n v="45152"/>
    <n v="9900"/>
    <n v="10172.25"/>
    <n v="9900"/>
    <n v="10172.25"/>
    <m/>
    <n v="45183"/>
    <n v="0"/>
    <x v="1"/>
  </r>
  <r>
    <x v="0"/>
    <x v="112"/>
    <x v="112"/>
    <s v="Active"/>
    <s v="CONbeaff99974"/>
    <s v="Active"/>
    <s v="INSITE"/>
    <s v="Finstro Pay 6"/>
    <n v="45057"/>
    <n v="4451.7"/>
    <n v="4574.13"/>
    <n v="4451.7"/>
    <n v="2287.08"/>
    <n v="45149"/>
    <n v="45180"/>
    <n v="0"/>
    <x v="1"/>
  </r>
  <r>
    <x v="0"/>
    <x v="118"/>
    <x v="118"/>
    <s v="Active"/>
    <s v="CONbeb96101525"/>
    <s v="Active"/>
    <s v="CASH_ADVANCE"/>
    <s v="12 Month Cash Default"/>
    <n v="45117"/>
    <n v="2750"/>
    <n v="24027.63"/>
    <n v="2750"/>
    <n v="19462.8"/>
    <n v="45163"/>
    <n v="45170"/>
    <n v="0"/>
    <x v="1"/>
  </r>
  <r>
    <x v="0"/>
    <x v="752"/>
    <x v="752"/>
    <s v="Active"/>
    <s v="CONbec58102846"/>
    <s v="Active"/>
    <s v="INSITE"/>
    <s v="Finstro Pay 6"/>
    <n v="45169"/>
    <n v="316.5"/>
    <n v="325.22000000000003"/>
    <n v="316.5"/>
    <n v="325.26"/>
    <m/>
    <n v="45199"/>
    <n v="0"/>
    <x v="1"/>
  </r>
  <r>
    <x v="0"/>
    <x v="327"/>
    <x v="327"/>
    <s v="Active"/>
    <s v="CONbedde101932"/>
    <s v="Active"/>
    <s v="INSITE"/>
    <s v="Finstro Pay 4"/>
    <n v="45138"/>
    <n v="8484.26"/>
    <n v="8717.59"/>
    <n v="8484.26"/>
    <n v="8717.6"/>
    <m/>
    <n v="45169"/>
    <n v="0"/>
    <x v="1"/>
  </r>
  <r>
    <x v="0"/>
    <x v="753"/>
    <x v="753"/>
    <s v="Recovery"/>
    <s v="CONbf03a96293"/>
    <s v="Recovery"/>
    <s v="CASH_ADVANCE"/>
    <s v="12 Month Cash Default"/>
    <n v="44910"/>
    <n v="19107"/>
    <n v="25945.8"/>
    <n v="19107"/>
    <n v="22886.95"/>
    <n v="45048"/>
    <n v="45142"/>
    <n v="91"/>
    <x v="2"/>
  </r>
  <r>
    <x v="0"/>
    <x v="222"/>
    <x v="222"/>
    <s v="Active"/>
    <s v="CONbf2de100067"/>
    <s v="Active"/>
    <s v="INSITE"/>
    <s v="Ausmarine 6"/>
    <n v="45061"/>
    <n v="15000"/>
    <n v="15412.5"/>
    <n v="15000"/>
    <n v="7706.25"/>
    <n v="45153"/>
    <n v="45184"/>
    <n v="0"/>
    <x v="1"/>
  </r>
  <r>
    <x v="0"/>
    <x v="72"/>
    <x v="72"/>
    <s v="Active"/>
    <s v="CONbf31c101061"/>
    <s v="Active"/>
    <s v="INSITE"/>
    <s v="Finstro Pay 4"/>
    <n v="45098"/>
    <n v="770.88"/>
    <n v="792.08"/>
    <n v="770.88"/>
    <n v="396.04"/>
    <n v="45159"/>
    <n v="45190"/>
    <n v="0"/>
    <x v="1"/>
  </r>
  <r>
    <x v="0"/>
    <x v="34"/>
    <x v="34"/>
    <s v="Active"/>
    <s v="CONbf37c102294"/>
    <s v="Active"/>
    <s v="INSITE"/>
    <s v="Finstro Pay 3"/>
    <n v="45149"/>
    <n v="3164.92"/>
    <n v="3251.96"/>
    <n v="3164.92"/>
    <n v="1083.99"/>
    <n v="45210"/>
    <n v="45241"/>
    <n v="0"/>
    <x v="1"/>
  </r>
  <r>
    <x v="0"/>
    <x v="260"/>
    <x v="260"/>
    <s v="Active"/>
    <s v="CONbf39798888"/>
    <s v="Active"/>
    <s v="INSITE"/>
    <s v="Finstro Pay 12 VF"/>
    <n v="45014"/>
    <n v="17794.13"/>
    <n v="18283.48"/>
    <n v="17794.13"/>
    <n v="12189.04"/>
    <n v="45136"/>
    <n v="45181"/>
    <n v="0"/>
    <x v="1"/>
  </r>
  <r>
    <x v="0"/>
    <x v="754"/>
    <x v="754"/>
    <s v="Recovery"/>
    <s v="CONbf3b088786"/>
    <s v="Active"/>
    <s v="CASH_ADVANCE"/>
    <s v="Recovery - No Adv Fees"/>
    <n v="44648"/>
    <n v="36684.379999999997"/>
    <n v="36684.379999999997"/>
    <n v="36684.379999999997"/>
    <n v="31913.09"/>
    <n v="45161"/>
    <n v="45192"/>
    <n v="0"/>
    <x v="1"/>
  </r>
  <r>
    <x v="0"/>
    <x v="69"/>
    <x v="69"/>
    <s v="Active"/>
    <s v="CONbf54b98675"/>
    <s v="Active"/>
    <s v="INSITE"/>
    <s v="Finstro Pay 6"/>
    <n v="45007"/>
    <n v="1501"/>
    <n v="1542.29"/>
    <n v="1501"/>
    <n v="257.05"/>
    <n v="45160"/>
    <n v="45191"/>
    <n v="0"/>
    <x v="1"/>
  </r>
  <r>
    <x v="0"/>
    <x v="126"/>
    <x v="126"/>
    <s v="Recovery"/>
    <s v="CONbf66691255"/>
    <s v="Recovery"/>
    <s v="INSITE"/>
    <s v="Finstro Pay - 2 Month Repayment Holiday | 6 months Term"/>
    <n v="44734"/>
    <n v="4811.57"/>
    <n v="4943.8999999999996"/>
    <n v="4811.57"/>
    <n v="1647.96"/>
    <n v="44931"/>
    <n v="45011"/>
    <n v="222"/>
    <x v="0"/>
  </r>
  <r>
    <x v="0"/>
    <x v="263"/>
    <x v="263"/>
    <s v="Active"/>
    <s v="CONbf81f101112"/>
    <s v="Active"/>
    <s v="INSITE"/>
    <s v="Finstro Pay 4"/>
    <n v="45099"/>
    <n v="1769.39"/>
    <n v="1818.06"/>
    <n v="1769.39"/>
    <n v="909.04"/>
    <n v="45160"/>
    <n v="45191"/>
    <n v="0"/>
    <x v="1"/>
  </r>
  <r>
    <x v="0"/>
    <x v="34"/>
    <x v="34"/>
    <s v="Active"/>
    <s v="CONbf970102606"/>
    <s v="Active"/>
    <s v="INSITE"/>
    <s v="Finstro Pay 2"/>
    <n v="45162"/>
    <n v="79.64"/>
    <n v="81.84"/>
    <n v="79.64"/>
    <n v="81.84"/>
    <m/>
    <n v="45193"/>
    <n v="0"/>
    <x v="1"/>
  </r>
  <r>
    <x v="0"/>
    <x v="203"/>
    <x v="203"/>
    <s v="Active"/>
    <s v="CONbf99e101523"/>
    <s v="Active"/>
    <s v="INSITE"/>
    <s v="Finstro Pay 3 VF"/>
    <n v="45118"/>
    <n v="5549.5"/>
    <n v="5824.21"/>
    <n v="5549.5"/>
    <n v="3882.82"/>
    <n v="45149"/>
    <n v="45180"/>
    <n v="0"/>
    <x v="1"/>
  </r>
  <r>
    <x v="0"/>
    <x v="75"/>
    <x v="75"/>
    <s v="Active"/>
    <s v="CONbf9de100887"/>
    <s v="Active"/>
    <s v="INSITE"/>
    <s v="Finstro Pay 6"/>
    <n v="45091"/>
    <n v="8000"/>
    <n v="8220"/>
    <n v="8000"/>
    <n v="5480"/>
    <n v="45152"/>
    <n v="45183"/>
    <n v="0"/>
    <x v="1"/>
  </r>
  <r>
    <x v="0"/>
    <x v="144"/>
    <x v="144"/>
    <s v="Active"/>
    <s v="CONbfaa399000"/>
    <s v="Active"/>
    <s v="INSITE"/>
    <s v="Finstro Pay 6"/>
    <n v="45019"/>
    <n v="2621.39"/>
    <n v="2693.49"/>
    <n v="2621.39"/>
    <n v="897.84"/>
    <n v="45141"/>
    <n v="45172"/>
    <n v="0"/>
    <x v="1"/>
  </r>
  <r>
    <x v="0"/>
    <x v="88"/>
    <x v="88"/>
    <s v="Active"/>
    <s v="CONbfbe6101587"/>
    <s v="Active"/>
    <s v="INSITE"/>
    <s v="Finstro Pay 6"/>
    <n v="45120"/>
    <n v="8360"/>
    <n v="8589.9"/>
    <n v="8360"/>
    <n v="2863.3"/>
    <n v="45243"/>
    <n v="45273"/>
    <n v="0"/>
    <x v="1"/>
  </r>
  <r>
    <x v="0"/>
    <x v="64"/>
    <x v="64"/>
    <s v="Active"/>
    <s v="CONbfce9102268"/>
    <s v="Active"/>
    <s v="INSITE"/>
    <s v="Finstro Pay - 2 Month Repayment Holiday | 6 months Term"/>
    <n v="45149"/>
    <n v="3025"/>
    <n v="3108.19"/>
    <n v="3025"/>
    <n v="3108.18"/>
    <m/>
    <n v="45241"/>
    <n v="0"/>
    <x v="1"/>
  </r>
  <r>
    <x v="0"/>
    <x v="725"/>
    <x v="725"/>
    <s v="Active"/>
    <s v="CONbfd6b102211"/>
    <s v="Active"/>
    <s v="INSITE"/>
    <s v="Finstro Pay 6 VF"/>
    <n v="45146"/>
    <n v="4000"/>
    <n v="4198"/>
    <n v="4000"/>
    <n v="4198.0200000000004"/>
    <m/>
    <n v="45177"/>
    <n v="0"/>
    <x v="1"/>
  </r>
  <r>
    <x v="0"/>
    <x v="257"/>
    <x v="257"/>
    <s v="Active"/>
    <s v="CONbfff897659"/>
    <s v="Active"/>
    <s v="INSITE"/>
    <s v="Finstro Pay - 2 Month Repayment Holiday | 6 months Term"/>
    <n v="44971"/>
    <n v="11434.9"/>
    <n v="11749.37"/>
    <n v="11434.9"/>
    <n v="3916.46"/>
    <n v="45152"/>
    <n v="45183"/>
    <n v="0"/>
    <x v="1"/>
  </r>
  <r>
    <x v="0"/>
    <x v="6"/>
    <x v="6"/>
    <s v="Active"/>
    <s v="CONc03e599444"/>
    <s v="Active"/>
    <s v="INSITE"/>
    <s v="Finstro Pay 6"/>
    <n v="45036"/>
    <n v="341"/>
    <n v="350.39"/>
    <n v="341"/>
    <n v="116.8"/>
    <n v="45158"/>
    <n v="45189"/>
    <n v="0"/>
    <x v="1"/>
  </r>
  <r>
    <x v="0"/>
    <x v="188"/>
    <x v="188"/>
    <s v="Active"/>
    <s v="CONc04e998142"/>
    <s v="Active"/>
    <s v="INSITE"/>
    <s v="Finstro Pay 6"/>
    <n v="44988"/>
    <n v="2800"/>
    <n v="2877"/>
    <n v="2800"/>
    <n v="479.5"/>
    <n v="45141"/>
    <n v="45172"/>
    <n v="0"/>
    <x v="1"/>
  </r>
  <r>
    <x v="0"/>
    <x v="608"/>
    <x v="608"/>
    <s v="Active"/>
    <s v="CONc0534100627"/>
    <s v="Active"/>
    <s v="INSITE"/>
    <s v="Finstro Pay 6 VF"/>
    <n v="45079"/>
    <n v="26840"/>
    <n v="27578.1"/>
    <n v="26840"/>
    <n v="18385.400000000001"/>
    <n v="45140"/>
    <n v="45171"/>
    <n v="0"/>
    <x v="1"/>
  </r>
  <r>
    <x v="0"/>
    <x v="21"/>
    <x v="21"/>
    <s v="Recovery"/>
    <s v="CONc074b99637"/>
    <s v="Active"/>
    <s v="INSITE"/>
    <s v="Finstro Pay 6"/>
    <n v="45044"/>
    <n v="2420"/>
    <n v="2486.5500000000002"/>
    <n v="2420"/>
    <n v="1657.72"/>
    <n v="45105"/>
    <n v="45166"/>
    <n v="0"/>
    <x v="1"/>
  </r>
  <r>
    <x v="0"/>
    <x v="755"/>
    <x v="755"/>
    <s v="Active"/>
    <s v="CONc07ca102684"/>
    <s v="Active"/>
    <s v="CASH_ADVANCE"/>
    <s v="12 Month Cash Default"/>
    <n v="45163"/>
    <n v="5200"/>
    <n v="8491.27"/>
    <n v="5200"/>
    <n v="8491.27"/>
    <m/>
    <n v="45193"/>
    <n v="0"/>
    <x v="1"/>
  </r>
  <r>
    <x v="0"/>
    <x v="382"/>
    <x v="382"/>
    <s v="Active"/>
    <s v="CONc0b6199308"/>
    <s v="Active"/>
    <s v="INSITE"/>
    <s v="Finstro Pay 5"/>
    <n v="45030"/>
    <n v="2200"/>
    <n v="2260.5"/>
    <n v="2200"/>
    <n v="452.1"/>
    <n v="45152"/>
    <n v="45183"/>
    <n v="0"/>
    <x v="1"/>
  </r>
  <r>
    <x v="0"/>
    <x v="257"/>
    <x v="257"/>
    <s v="Active"/>
    <s v="CONc0c4097455"/>
    <s v="Active"/>
    <s v="INSITE"/>
    <s v="Finstro Pay - 2 Month Repayment Holiday | 6 months Term"/>
    <n v="44967"/>
    <n v="7954.1"/>
    <n v="8172.85"/>
    <n v="7954.1"/>
    <n v="2724.28"/>
    <n v="45148"/>
    <n v="45179"/>
    <n v="0"/>
    <x v="1"/>
  </r>
  <r>
    <x v="0"/>
    <x v="411"/>
    <x v="411"/>
    <s v="Suspended"/>
    <s v="CONc100d97932"/>
    <s v="Recourse"/>
    <s v="INSITE"/>
    <s v="Finstro Pay 6"/>
    <n v="44992"/>
    <n v="8164.04"/>
    <n v="8388.56"/>
    <n v="8164.04"/>
    <n v="2796.2"/>
    <n v="45114"/>
    <n v="45187"/>
    <n v="25"/>
    <x v="6"/>
  </r>
  <r>
    <x v="0"/>
    <x v="41"/>
    <x v="41"/>
    <s v="Active"/>
    <s v="CONc10d2101994"/>
    <s v="Active"/>
    <s v="INSITE"/>
    <s v="Finstro Pay 6"/>
    <n v="45138"/>
    <n v="200.51"/>
    <n v="206.04"/>
    <n v="200.51"/>
    <n v="206.04"/>
    <m/>
    <n v="45181"/>
    <n v="0"/>
    <x v="1"/>
  </r>
  <r>
    <x v="0"/>
    <x v="462"/>
    <x v="462"/>
    <s v="Active"/>
    <s v="CONc1277101198"/>
    <s v="Active"/>
    <s v="CASH_ADVANCE"/>
    <s v="12 Month Cash Default"/>
    <n v="45103"/>
    <n v="17000"/>
    <n v="17841.5"/>
    <n v="17000"/>
    <n v="16656.55"/>
    <n v="45154"/>
    <n v="45185"/>
    <n v="0"/>
    <x v="1"/>
  </r>
  <r>
    <x v="0"/>
    <x v="132"/>
    <x v="132"/>
    <s v="Active"/>
    <s v="CONc14e399202"/>
    <s v="Active"/>
    <s v="INSITE"/>
    <s v="Finstro Pay 6 VF"/>
    <n v="45027"/>
    <n v="28810.639999999999"/>
    <n v="29963.07"/>
    <n v="28810.639999999999"/>
    <n v="14981.55"/>
    <n v="45118"/>
    <n v="45194"/>
    <n v="0"/>
    <x v="1"/>
  </r>
  <r>
    <x v="0"/>
    <x v="547"/>
    <x v="547"/>
    <s v="Active"/>
    <s v="CONc15ea102342"/>
    <s v="Active"/>
    <s v="CASH_ADVANCE"/>
    <s v="Finstro Cash VF"/>
    <n v="45152"/>
    <n v="11350"/>
    <n v="50013.1"/>
    <n v="11350"/>
    <n v="45651.02"/>
    <n v="45160"/>
    <n v="45167"/>
    <n v="0"/>
    <x v="1"/>
  </r>
  <r>
    <x v="0"/>
    <x v="756"/>
    <x v="756"/>
    <s v="Active"/>
    <s v="CONc1659101184"/>
    <s v="Active"/>
    <s v="CASH_ADVANCE"/>
    <s v="Finstro Cash D2"/>
    <n v="45103"/>
    <n v="5150"/>
    <n v="9443.44"/>
    <n v="5150"/>
    <n v="5261.37"/>
    <n v="45160"/>
    <n v="45167"/>
    <n v="0"/>
    <x v="1"/>
  </r>
  <r>
    <x v="0"/>
    <x v="82"/>
    <x v="82"/>
    <s v="Active"/>
    <s v="CONc16cd100408"/>
    <s v="Active"/>
    <s v="INSITE"/>
    <s v="Finstro Pay 4"/>
    <n v="45072"/>
    <n v="1581.14"/>
    <n v="1624.63"/>
    <n v="1581.14"/>
    <n v="812.32"/>
    <n v="45133"/>
    <n v="45164"/>
    <n v="0"/>
    <x v="1"/>
  </r>
  <r>
    <x v="0"/>
    <x v="249"/>
    <x v="249"/>
    <s v="Active"/>
    <s v="CONc174d99184"/>
    <s v="Active"/>
    <s v="INSITE"/>
    <s v="Finstro Pay 6"/>
    <n v="45027"/>
    <n v="1145.0999999999999"/>
    <n v="1176.5999999999999"/>
    <n v="1145.0999999999999"/>
    <n v="392.2"/>
    <n v="45149"/>
    <n v="45180"/>
    <n v="0"/>
    <x v="1"/>
  </r>
  <r>
    <x v="0"/>
    <x v="29"/>
    <x v="29"/>
    <s v="Active"/>
    <s v="CONc17d8100167"/>
    <s v="Active"/>
    <s v="INSITE"/>
    <s v="Finstro Pay 6"/>
    <n v="45064"/>
    <n v="26139.24"/>
    <n v="26858.080000000002"/>
    <n v="26139.24"/>
    <n v="17905.400000000001"/>
    <n v="45125"/>
    <n v="45170"/>
    <n v="0"/>
    <x v="1"/>
  </r>
  <r>
    <x v="0"/>
    <x v="320"/>
    <x v="320"/>
    <s v="Active"/>
    <s v="CONc1d4799208"/>
    <s v="Active"/>
    <s v="INSITE"/>
    <s v="Finstro Pay 4 VF"/>
    <n v="45027"/>
    <n v="5000"/>
    <n v="5247.5"/>
    <n v="5000"/>
    <n v="1311.88"/>
    <n v="45149"/>
    <n v="45181"/>
    <n v="0"/>
    <x v="1"/>
  </r>
  <r>
    <x v="0"/>
    <x v="311"/>
    <x v="311"/>
    <s v="Active"/>
    <s v="CONc1d59100361"/>
    <s v="Active"/>
    <s v="INSITE"/>
    <s v="Finstro Pay 6"/>
    <n v="45071"/>
    <n v="5000"/>
    <n v="5137.5"/>
    <n v="5000"/>
    <n v="2568.75"/>
    <n v="45163"/>
    <n v="45194"/>
    <n v="0"/>
    <x v="1"/>
  </r>
  <r>
    <x v="0"/>
    <x v="9"/>
    <x v="9"/>
    <s v="Active"/>
    <s v="CONc1eb196440"/>
    <s v="Active"/>
    <s v="INSITE"/>
    <s v="Finstro Pay - 2 Month Repayment Holiday | 6 months Term"/>
    <n v="44932"/>
    <n v="1712.35"/>
    <n v="1759.45"/>
    <n v="1712.35"/>
    <n v="293.24"/>
    <n v="45144"/>
    <n v="45175"/>
    <n v="0"/>
    <x v="1"/>
  </r>
  <r>
    <x v="0"/>
    <x v="757"/>
    <x v="757"/>
    <s v="Active"/>
    <s v="CONc2059100166"/>
    <s v="Active"/>
    <s v="INSITE"/>
    <s v="Finstro Pay 6"/>
    <n v="45065"/>
    <n v="7905.49"/>
    <n v="8122.91"/>
    <n v="7905.49"/>
    <n v="4061.46"/>
    <n v="45157"/>
    <n v="45188"/>
    <n v="0"/>
    <x v="1"/>
  </r>
  <r>
    <x v="0"/>
    <x v="758"/>
    <x v="758"/>
    <s v="Active"/>
    <s v="CONc21f7102138"/>
    <s v="Active"/>
    <s v="CASH_ADVANCE"/>
    <s v="12 Month Cash Default"/>
    <n v="45141"/>
    <n v="15000"/>
    <n v="40836.019999999997"/>
    <n v="15000"/>
    <n v="36334.82"/>
    <n v="45151"/>
    <n v="45182"/>
    <n v="0"/>
    <x v="1"/>
  </r>
  <r>
    <x v="0"/>
    <x v="489"/>
    <x v="489"/>
    <s v="Active"/>
    <s v="CONc22c4102436"/>
    <s v="Active"/>
    <s v="INSITE"/>
    <s v="Finstro Pay 4"/>
    <n v="45156"/>
    <n v="1604.79"/>
    <n v="1648.93"/>
    <n v="1604.79"/>
    <n v="1648.96"/>
    <m/>
    <n v="45187"/>
    <n v="0"/>
    <x v="1"/>
  </r>
  <r>
    <x v="0"/>
    <x v="6"/>
    <x v="6"/>
    <s v="Active"/>
    <s v="CONc232298199"/>
    <s v="Active"/>
    <s v="INSITE"/>
    <s v="Finstro Pay - 2 Month Repayment Holiday | 6 months Term"/>
    <n v="44991"/>
    <n v="924"/>
    <n v="949.42"/>
    <n v="924"/>
    <n v="474.72"/>
    <n v="45144"/>
    <n v="45175"/>
    <n v="0"/>
    <x v="1"/>
  </r>
  <r>
    <x v="0"/>
    <x v="29"/>
    <x v="29"/>
    <s v="Active"/>
    <s v="CONc23ff100322"/>
    <s v="Active"/>
    <s v="INSITE"/>
    <s v="Finstro Pay 6"/>
    <n v="45070"/>
    <n v="23019.1"/>
    <n v="23652.14"/>
    <n v="23019.1"/>
    <n v="11826.09"/>
    <n v="45162"/>
    <n v="45193"/>
    <n v="0"/>
    <x v="1"/>
  </r>
  <r>
    <x v="0"/>
    <x v="179"/>
    <x v="179"/>
    <s v="Active"/>
    <s v="CONc2494100727"/>
    <s v="Active"/>
    <s v="INSITE"/>
    <s v="Finstro Pay 6"/>
    <n v="45084"/>
    <n v="23156.25"/>
    <n v="23793.05"/>
    <n v="23156.25"/>
    <n v="15862.04"/>
    <n v="45145"/>
    <n v="45176"/>
    <n v="0"/>
    <x v="1"/>
  </r>
  <r>
    <x v="0"/>
    <x v="228"/>
    <x v="228"/>
    <s v="Suspended"/>
    <s v="CONc24be99614"/>
    <s v="Active"/>
    <s v="INSITE"/>
    <s v="Finstro Pay 5"/>
    <n v="45043"/>
    <n v="2497.4699999999998"/>
    <n v="2566.16"/>
    <n v="2497.4699999999998"/>
    <n v="1539.72"/>
    <n v="45104"/>
    <n v="45196"/>
    <n v="0"/>
    <x v="1"/>
  </r>
  <r>
    <x v="0"/>
    <x v="97"/>
    <x v="97"/>
    <s v="Active"/>
    <s v="CONc284099633"/>
    <s v="Active"/>
    <s v="INSITE"/>
    <s v="Finstro Pay 6"/>
    <n v="45044"/>
    <n v="5164.5"/>
    <n v="5306.53"/>
    <n v="5164.5"/>
    <n v="2653.29"/>
    <n v="45135"/>
    <n v="45166"/>
    <n v="0"/>
    <x v="1"/>
  </r>
  <r>
    <x v="0"/>
    <x v="6"/>
    <x v="6"/>
    <s v="Active"/>
    <s v="CONc2a62101138"/>
    <s v="Active"/>
    <s v="INSITE"/>
    <s v="Finstro Pay 6"/>
    <n v="45100"/>
    <n v="557.54"/>
    <n v="572.88"/>
    <n v="557.54"/>
    <n v="381.92"/>
    <n v="45161"/>
    <n v="45192"/>
    <n v="0"/>
    <x v="1"/>
  </r>
  <r>
    <x v="0"/>
    <x v="759"/>
    <x v="759"/>
    <s v="Suspended"/>
    <s v="CONc2b3d101002"/>
    <s v="Dishonoured"/>
    <s v="CASH_ADVANCE"/>
    <s v="12 Month Cash Default"/>
    <n v="45096"/>
    <n v="2100"/>
    <n v="12100"/>
    <n v="2100"/>
    <n v="11146.99"/>
    <n v="45119"/>
    <n v="45171"/>
    <n v="20"/>
    <x v="6"/>
  </r>
  <r>
    <x v="0"/>
    <x v="58"/>
    <x v="58"/>
    <s v="Active"/>
    <s v="CONc2b72102619"/>
    <s v="Active"/>
    <s v="INSITE"/>
    <s v="Finstro Pay 6"/>
    <n v="45162"/>
    <n v="2000"/>
    <n v="2055"/>
    <n v="2000"/>
    <n v="2055"/>
    <m/>
    <n v="45193"/>
    <n v="0"/>
    <x v="1"/>
  </r>
  <r>
    <x v="0"/>
    <x v="760"/>
    <x v="760"/>
    <s v="Active"/>
    <s v="CONc2bb899352"/>
    <s v="Active"/>
    <s v="CASH_ADVANCE"/>
    <s v="12 Month Cash Default"/>
    <n v="45033"/>
    <n v="8900"/>
    <n v="10297.700000000001"/>
    <n v="8900"/>
    <n v="6403.99"/>
    <n v="45163"/>
    <n v="45170"/>
    <n v="0"/>
    <x v="1"/>
  </r>
  <r>
    <x v="0"/>
    <x v="128"/>
    <x v="128"/>
    <s v="Active"/>
    <s v="CONc2c6c100345"/>
    <s v="Active"/>
    <s v="INSITE"/>
    <s v="Finstro Pay 6"/>
    <n v="45070"/>
    <n v="1473.27"/>
    <n v="1513.8"/>
    <n v="1473.27"/>
    <n v="756.9"/>
    <n v="45162"/>
    <n v="45193"/>
    <n v="0"/>
    <x v="1"/>
  </r>
  <r>
    <x v="0"/>
    <x v="17"/>
    <x v="17"/>
    <s v="Active"/>
    <s v="CONc2c87102279"/>
    <s v="Active"/>
    <s v="INSITE"/>
    <s v="Finstro Pay 2"/>
    <n v="45148"/>
    <n v="829"/>
    <n v="851.8"/>
    <n v="829"/>
    <n v="851.8"/>
    <m/>
    <n v="45179"/>
    <n v="0"/>
    <x v="1"/>
  </r>
  <r>
    <x v="0"/>
    <x v="103"/>
    <x v="103"/>
    <s v="Active"/>
    <s v="CONc2ccb101748"/>
    <s v="Active"/>
    <s v="INSITE"/>
    <s v="Finstro Pay 6"/>
    <n v="45127"/>
    <n v="395.33"/>
    <n v="406.21"/>
    <n v="395.33"/>
    <n v="338.55"/>
    <n v="45158"/>
    <n v="45189"/>
    <n v="0"/>
    <x v="1"/>
  </r>
  <r>
    <x v="0"/>
    <x v="634"/>
    <x v="634"/>
    <s v="Active"/>
    <s v="CONc2e0199507"/>
    <s v="Active"/>
    <s v="INSITE"/>
    <s v="Finstro Pay 6"/>
    <n v="45040"/>
    <n v="8300"/>
    <n v="8528.25"/>
    <n v="8300"/>
    <n v="2842.76"/>
    <n v="45162"/>
    <n v="45193"/>
    <n v="0"/>
    <x v="1"/>
  </r>
  <r>
    <x v="0"/>
    <x v="563"/>
    <x v="563"/>
    <s v="Active"/>
    <s v="CONc2e6f98744"/>
    <s v="Active"/>
    <s v="INSITE"/>
    <s v="Finstro Pay 6 VF"/>
    <n v="45009"/>
    <n v="23890.54"/>
    <n v="24810.33"/>
    <n v="23890.54"/>
    <n v="4135.0600000000004"/>
    <n v="45162"/>
    <n v="45193"/>
    <n v="0"/>
    <x v="1"/>
  </r>
  <r>
    <x v="0"/>
    <x v="652"/>
    <x v="652"/>
    <s v="Active"/>
    <s v="CONc2feb101474"/>
    <s v="Active"/>
    <s v="INSITE"/>
    <s v="Finstro Intl Trade - 2 Month Interest Only + 4 Month Term"/>
    <n v="45114"/>
    <n v="17128.419999999998"/>
    <n v="17599.46"/>
    <n v="17128.419999999998"/>
    <n v="17599.48"/>
    <n v="45145"/>
    <n v="45176"/>
    <n v="0"/>
    <x v="1"/>
  </r>
  <r>
    <x v="0"/>
    <x v="89"/>
    <x v="89"/>
    <s v="Active"/>
    <s v="CONc32fb98254"/>
    <s v="Active"/>
    <s v="INSITE"/>
    <s v="Finstro Pay 6"/>
    <n v="44992"/>
    <n v="7561.5"/>
    <n v="7769.45"/>
    <n v="7561.5"/>
    <n v="1294.9100000000001"/>
    <n v="45145"/>
    <n v="45176"/>
    <n v="0"/>
    <x v="1"/>
  </r>
  <r>
    <x v="0"/>
    <x v="761"/>
    <x v="761"/>
    <s v="Active"/>
    <s v="CONc3418101739"/>
    <s v="Active"/>
    <s v="CASH_ADVANCE"/>
    <s v="12 Month Cash Default"/>
    <n v="45126"/>
    <n v="4000"/>
    <n v="4198"/>
    <n v="4000"/>
    <n v="3772.67"/>
    <n v="45154"/>
    <n v="45168"/>
    <n v="0"/>
    <x v="1"/>
  </r>
  <r>
    <x v="0"/>
    <x v="30"/>
    <x v="30"/>
    <s v="Active"/>
    <s v="CONc349e101543"/>
    <s v="Active"/>
    <s v="INSITE"/>
    <s v="Finstro Pay 3"/>
    <n v="45119"/>
    <n v="1722.43"/>
    <n v="1769.81"/>
    <n v="1722.43"/>
    <n v="1179.8800000000001"/>
    <n v="45150"/>
    <n v="45181"/>
    <n v="0"/>
    <x v="1"/>
  </r>
  <r>
    <x v="0"/>
    <x v="198"/>
    <x v="198"/>
    <s v="Suspended"/>
    <s v="CONc3507102550"/>
    <s v="Active"/>
    <s v="INSITE"/>
    <s v="Finstro Pay 6"/>
    <n v="45160"/>
    <n v="5139.49"/>
    <n v="5280.83"/>
    <n v="5139.49"/>
    <n v="5280.84"/>
    <m/>
    <n v="45191"/>
    <n v="0"/>
    <x v="1"/>
  </r>
  <r>
    <x v="0"/>
    <x v="254"/>
    <x v="254"/>
    <s v="Active"/>
    <s v="CONc361498619"/>
    <s v="Active"/>
    <s v="INSITE"/>
    <s v="Finstro Pay 6"/>
    <n v="45006"/>
    <n v="1059"/>
    <n v="1088.1300000000001"/>
    <n v="1059"/>
    <n v="181.36"/>
    <n v="45159"/>
    <n v="45190"/>
    <n v="0"/>
    <x v="1"/>
  </r>
  <r>
    <x v="0"/>
    <x v="320"/>
    <x v="320"/>
    <s v="Active"/>
    <s v="CONc3726101896"/>
    <s v="Active"/>
    <s v="INSITE"/>
    <s v="Finstro Pay 3 VF"/>
    <n v="45134"/>
    <n v="1496"/>
    <n v="1570.06"/>
    <n v="1496"/>
    <n v="1570.08"/>
    <m/>
    <n v="45185"/>
    <n v="0"/>
    <x v="1"/>
  </r>
  <r>
    <x v="0"/>
    <x v="272"/>
    <x v="272"/>
    <s v="Suspended"/>
    <s v="CONc37cd94018"/>
    <s v="Dishonoured"/>
    <s v="CASH_ADVANCE"/>
    <s v="Support A - 12 month Term Loan"/>
    <n v="44834"/>
    <n v="32803.050000000003"/>
    <n v="32803.050000000003"/>
    <n v="32803.050000000003"/>
    <n v="4707.62"/>
    <n v="45134"/>
    <n v="45172"/>
    <n v="5"/>
    <x v="6"/>
  </r>
  <r>
    <x v="0"/>
    <x v="762"/>
    <x v="762"/>
    <s v="Recovery"/>
    <s v="CONc394e83270"/>
    <s v="Dishonoured"/>
    <s v="CASH_ADVANCE"/>
    <s v="Recovery - No Charges"/>
    <n v="44434"/>
    <n v="85940.43"/>
    <n v="85940.43"/>
    <n v="85940.43"/>
    <n v="63940.43"/>
    <n v="45044"/>
    <n v="45175"/>
    <n v="37"/>
    <x v="5"/>
  </r>
  <r>
    <x v="0"/>
    <x v="335"/>
    <x v="335"/>
    <s v="Active"/>
    <s v="CONc3a7399355"/>
    <s v="Active"/>
    <s v="INSITE"/>
    <s v="Finstro Pay 3"/>
    <n v="45033"/>
    <n v="918.57"/>
    <n v="943.84"/>
    <n v="918.57"/>
    <n v="314.62"/>
    <n v="45155"/>
    <n v="45186"/>
    <n v="0"/>
    <x v="1"/>
  </r>
  <r>
    <x v="0"/>
    <x v="574"/>
    <x v="574"/>
    <s v="Suspended"/>
    <s v="CONc3cd6101511"/>
    <s v="Active"/>
    <s v="CASH_ADVANCE"/>
    <s v="12 Month Cash Default"/>
    <n v="45117"/>
    <n v="950"/>
    <n v="5223.1899999999996"/>
    <n v="950"/>
    <n v="3878.9"/>
    <n v="45154"/>
    <n v="45185"/>
    <n v="0"/>
    <x v="1"/>
  </r>
  <r>
    <x v="0"/>
    <x v="390"/>
    <x v="390"/>
    <s v="Active"/>
    <s v="CONc3e1a99885"/>
    <s v="Active"/>
    <s v="INSITE"/>
    <s v="Finstro Pay 6"/>
    <n v="45054"/>
    <n v="873.5"/>
    <n v="897.53"/>
    <n v="873.5"/>
    <n v="448.77"/>
    <n v="45149"/>
    <n v="45183"/>
    <n v="0"/>
    <x v="1"/>
  </r>
  <r>
    <x v="0"/>
    <x v="177"/>
    <x v="177"/>
    <s v="Active"/>
    <s v="CONc3e67100881"/>
    <s v="Active"/>
    <s v="INSITE"/>
    <s v="Finstro Pay 2"/>
    <n v="45092"/>
    <n v="871.97"/>
    <n v="895.96"/>
    <n v="871.97"/>
    <n v="447.98"/>
    <n v="45154"/>
    <n v="45177"/>
    <n v="0"/>
    <x v="1"/>
  </r>
  <r>
    <x v="0"/>
    <x v="763"/>
    <x v="763"/>
    <s v="Recovery"/>
    <s v="CONc3f3891614"/>
    <s v="Dishonoured"/>
    <s v="CASH_ADVANCE"/>
    <s v="Recovery - No Charges"/>
    <n v="44742"/>
    <n v="44977.94"/>
    <n v="44977.94"/>
    <n v="44977.94"/>
    <n v="44327.94"/>
    <n v="45131"/>
    <n v="45173"/>
    <n v="4"/>
    <x v="6"/>
  </r>
  <r>
    <x v="0"/>
    <x v="6"/>
    <x v="6"/>
    <s v="Active"/>
    <s v="CONc40d798978"/>
    <s v="Active"/>
    <s v="INSITE"/>
    <s v="Finstro Pay 6"/>
    <n v="45016"/>
    <n v="979"/>
    <n v="1005.93"/>
    <n v="979"/>
    <n v="335.32"/>
    <n v="45137"/>
    <n v="45168"/>
    <n v="0"/>
    <x v="1"/>
  </r>
  <r>
    <x v="0"/>
    <x v="283"/>
    <x v="283"/>
    <s v="Active"/>
    <s v="CONc415996592"/>
    <s v="Active"/>
    <s v="CASH_ADVANCE"/>
    <s v="Cash Payment Holiday 8 weeks"/>
    <n v="44930"/>
    <n v="15750"/>
    <n v="17318.28"/>
    <n v="15750"/>
    <n v="7465.05"/>
    <n v="45161"/>
    <n v="45168"/>
    <n v="0"/>
    <x v="1"/>
  </r>
  <r>
    <x v="0"/>
    <x v="282"/>
    <x v="282"/>
    <s v="Active"/>
    <s v="CONc423b98256"/>
    <s v="Active"/>
    <s v="INSITE"/>
    <s v="Finstro Pay 6"/>
    <n v="44992"/>
    <n v="10918"/>
    <n v="11218.25"/>
    <n v="10918"/>
    <n v="1869.71"/>
    <n v="45145"/>
    <n v="45176"/>
    <n v="0"/>
    <x v="1"/>
  </r>
  <r>
    <x v="0"/>
    <x v="764"/>
    <x v="764"/>
    <s v="Recovery"/>
    <s v="CONc43cb98989"/>
    <s v="Active"/>
    <s v="CASH_ADVANCE"/>
    <s v="Recovery - No Charges"/>
    <n v="45016"/>
    <n v="130277.83"/>
    <n v="130277.83"/>
    <n v="130277.83"/>
    <n v="100277.83"/>
    <n v="45159"/>
    <n v="45221"/>
    <n v="0"/>
    <x v="1"/>
  </r>
  <r>
    <x v="0"/>
    <x v="471"/>
    <x v="471"/>
    <s v="Active"/>
    <s v="CONc446e102003"/>
    <s v="Active"/>
    <s v="INSITE"/>
    <s v="Finstro Pay 4"/>
    <n v="45138"/>
    <n v="2091"/>
    <n v="2148.52"/>
    <n v="2091"/>
    <n v="2148.52"/>
    <m/>
    <n v="45169"/>
    <n v="0"/>
    <x v="1"/>
  </r>
  <r>
    <x v="0"/>
    <x v="765"/>
    <x v="765"/>
    <s v="Recovery"/>
    <s v="CONc451f94456"/>
    <s v="Recovery"/>
    <s v="CASH_ADVANCE"/>
    <s v="Recovery - No Adv Fees"/>
    <n v="44850"/>
    <n v="11706.92"/>
    <n v="11706.92"/>
    <n v="11706.92"/>
    <n v="9629.8700000000008"/>
    <n v="45027"/>
    <n v="44907"/>
    <n v="284"/>
    <x v="0"/>
  </r>
  <r>
    <x v="0"/>
    <x v="6"/>
    <x v="6"/>
    <s v="Active"/>
    <s v="CONc475899428"/>
    <s v="Active"/>
    <s v="INSITE"/>
    <s v="Finstro Pay 6"/>
    <n v="45036"/>
    <n v="1065.9000000000001"/>
    <n v="1095.22"/>
    <n v="1065.9000000000001"/>
    <n v="365.08"/>
    <n v="45158"/>
    <n v="45189"/>
    <n v="0"/>
    <x v="1"/>
  </r>
  <r>
    <x v="0"/>
    <x v="365"/>
    <x v="365"/>
    <s v="Active"/>
    <s v="CONc481c102064"/>
    <s v="Active"/>
    <s v="INSITE"/>
    <s v="Finstro Pay 6"/>
    <n v="45140"/>
    <n v="14712"/>
    <n v="15116.59"/>
    <n v="14712"/>
    <n v="15116.64"/>
    <m/>
    <n v="45171"/>
    <n v="0"/>
    <x v="1"/>
  </r>
  <r>
    <x v="0"/>
    <x v="322"/>
    <x v="322"/>
    <s v="Active"/>
    <s v="CONc48ff101775"/>
    <s v="Active"/>
    <s v="INSITE"/>
    <s v="Finstro Pay 2"/>
    <n v="45127"/>
    <n v="14327.94"/>
    <n v="14721.97"/>
    <n v="14327.94"/>
    <n v="7360.99"/>
    <n v="45163"/>
    <n v="45189"/>
    <n v="0"/>
    <x v="1"/>
  </r>
  <r>
    <x v="0"/>
    <x v="766"/>
    <x v="766"/>
    <s v="Active"/>
    <s v="CONc4cda100432"/>
    <s v="Active"/>
    <s v="INSITE"/>
    <s v="Finstro Pay 6"/>
    <n v="45072"/>
    <n v="100000"/>
    <n v="102750"/>
    <n v="100000"/>
    <n v="68500"/>
    <n v="45133"/>
    <n v="45164"/>
    <n v="0"/>
    <x v="1"/>
  </r>
  <r>
    <x v="0"/>
    <x v="767"/>
    <x v="767"/>
    <s v="Active"/>
    <s v="CONc4d05102154"/>
    <s v="Active"/>
    <s v="CASH_ADVANCE"/>
    <s v="12 Month Cash Default"/>
    <n v="45142"/>
    <n v="2200"/>
    <n v="16093.71"/>
    <n v="2200"/>
    <n v="14663.88"/>
    <n v="45163"/>
    <n v="45170"/>
    <n v="0"/>
    <x v="1"/>
  </r>
  <r>
    <x v="0"/>
    <x v="367"/>
    <x v="367"/>
    <s v="Active"/>
    <s v="CONc4e2d99929"/>
    <s v="Active"/>
    <s v="INSITE"/>
    <s v="Finstro Pay 6"/>
    <n v="45055"/>
    <n v="9400"/>
    <n v="9658.5"/>
    <n v="9400"/>
    <n v="4829.25"/>
    <n v="45147"/>
    <n v="45178"/>
    <n v="0"/>
    <x v="1"/>
  </r>
  <r>
    <x v="0"/>
    <x v="34"/>
    <x v="34"/>
    <s v="Active"/>
    <s v="CONc4f73102414"/>
    <s v="Active"/>
    <s v="INSITE"/>
    <s v="Finstro Pay 2"/>
    <n v="45155"/>
    <n v="148.5"/>
    <n v="152.59"/>
    <n v="148.5"/>
    <n v="76.3"/>
    <n v="45186"/>
    <n v="45216"/>
    <n v="0"/>
    <x v="1"/>
  </r>
  <r>
    <x v="0"/>
    <x v="472"/>
    <x v="472"/>
    <s v="Recovery"/>
    <s v="CONc50c099201"/>
    <s v="Recovery"/>
    <s v="INSITE"/>
    <s v="Finstro Pay 4"/>
    <n v="45033"/>
    <n v="1200"/>
    <n v="1233"/>
    <n v="1200"/>
    <n v="1233"/>
    <m/>
    <n v="45155"/>
    <n v="107"/>
    <x v="2"/>
  </r>
  <r>
    <x v="0"/>
    <x v="768"/>
    <x v="768"/>
    <s v="Recovery"/>
    <s v="CONc51a1101447"/>
    <s v="Dishonoured"/>
    <s v="CASH_ADVANCE"/>
    <s v="Support A - 12 month Term Loan"/>
    <n v="45113"/>
    <n v="20776.41"/>
    <n v="20776.41"/>
    <n v="20776.41"/>
    <n v="20776.41"/>
    <m/>
    <n v="45174"/>
    <n v="17"/>
    <x v="6"/>
  </r>
  <r>
    <x v="0"/>
    <x v="769"/>
    <x v="769"/>
    <s v="Active"/>
    <s v="CONc51cc100134"/>
    <s v="Active"/>
    <s v="INSITE"/>
    <s v="Finstro Pay 4"/>
    <n v="45063"/>
    <n v="1848.8"/>
    <n v="1899.65"/>
    <n v="1848.8"/>
    <n v="474.92"/>
    <n v="45155"/>
    <n v="45186"/>
    <n v="0"/>
    <x v="1"/>
  </r>
  <r>
    <x v="0"/>
    <x v="770"/>
    <x v="770"/>
    <s v="Recovery"/>
    <s v="CONc529b101209"/>
    <s v="Recovery"/>
    <s v="CASH_ADVANCE"/>
    <s v="Recovery - No Adv Fees"/>
    <n v="45103"/>
    <n v="63267.35"/>
    <n v="63267.35"/>
    <n v="63267.35"/>
    <n v="63267.35"/>
    <m/>
    <n v="45164"/>
    <n v="48"/>
    <x v="5"/>
  </r>
  <r>
    <x v="0"/>
    <x v="50"/>
    <x v="50"/>
    <s v="Active"/>
    <s v="CONc531c100875"/>
    <s v="Active"/>
    <s v="INSITE"/>
    <s v="Finstro Pay 4"/>
    <n v="45091"/>
    <n v="2500"/>
    <n v="2568.75"/>
    <n v="2500"/>
    <n v="1284.3800000000001"/>
    <n v="45152"/>
    <n v="45183"/>
    <n v="0"/>
    <x v="1"/>
  </r>
  <r>
    <x v="0"/>
    <x v="147"/>
    <x v="147"/>
    <s v="Active"/>
    <s v="CONc5338101764"/>
    <s v="Active"/>
    <s v="INSITE"/>
    <s v="Finstro Pay 6"/>
    <n v="45133"/>
    <n v="7095"/>
    <n v="7290.12"/>
    <n v="7095"/>
    <n v="7290.12"/>
    <m/>
    <n v="45164"/>
    <n v="0"/>
    <x v="1"/>
  </r>
  <r>
    <x v="0"/>
    <x v="237"/>
    <x v="237"/>
    <s v="Active"/>
    <s v="CONc5380101876"/>
    <s v="Active"/>
    <s v="INSITE"/>
    <s v="Finstro Pay 6"/>
    <n v="45132"/>
    <n v="3994.36"/>
    <n v="4104.21"/>
    <n v="3994.36"/>
    <n v="3420.2"/>
    <n v="45163"/>
    <n v="45194"/>
    <n v="0"/>
    <x v="1"/>
  </r>
  <r>
    <x v="0"/>
    <x v="771"/>
    <x v="771"/>
    <s v="Active"/>
    <s v="CONc55cb101833"/>
    <s v="Active"/>
    <s v="CASH_ADVANCE"/>
    <s v="12 Month Cash Default"/>
    <n v="45131"/>
    <n v="12200"/>
    <n v="25320.82"/>
    <n v="12200"/>
    <n v="22791.08"/>
    <n v="45148"/>
    <n v="45179"/>
    <n v="0"/>
    <x v="1"/>
  </r>
  <r>
    <x v="0"/>
    <x v="772"/>
    <x v="772"/>
    <s v="Recovery"/>
    <s v="CONc576995096"/>
    <s v="Recovery"/>
    <s v="CASH_ADVANCE"/>
    <s v="12 Month Cash Default"/>
    <n v="44874"/>
    <n v="20000"/>
    <n v="20990"/>
    <n v="20000"/>
    <n v="13889.28"/>
    <n v="44959"/>
    <n v="45028"/>
    <n v="205"/>
    <x v="0"/>
  </r>
  <r>
    <x v="0"/>
    <x v="85"/>
    <x v="85"/>
    <s v="Active"/>
    <s v="CONc585999439"/>
    <s v="Active"/>
    <s v="INSITE"/>
    <s v="Finstro Pay 6"/>
    <n v="45036"/>
    <n v="1996.74"/>
    <n v="2051.66"/>
    <n v="1996.74"/>
    <n v="683.9"/>
    <n v="45158"/>
    <n v="45189"/>
    <n v="0"/>
    <x v="1"/>
  </r>
  <r>
    <x v="0"/>
    <x v="228"/>
    <x v="228"/>
    <s v="Suspended"/>
    <s v="CONc5973101381"/>
    <s v="Active"/>
    <s v="INSITE"/>
    <s v="Finstro Pay 6"/>
    <n v="45111"/>
    <n v="795"/>
    <n v="816.87"/>
    <n v="795"/>
    <n v="816.9"/>
    <m/>
    <n v="45173"/>
    <n v="0"/>
    <x v="1"/>
  </r>
  <r>
    <x v="0"/>
    <x v="42"/>
    <x v="42"/>
    <s v="Suspended"/>
    <s v="CONc5b0198677"/>
    <s v="Active"/>
    <s v="INSITE"/>
    <s v="Finstro Pay 6"/>
    <n v="45009"/>
    <n v="1400"/>
    <n v="1438.5"/>
    <n v="1400"/>
    <n v="479.5"/>
    <n v="45142"/>
    <n v="45170"/>
    <n v="0"/>
    <x v="1"/>
  </r>
  <r>
    <x v="0"/>
    <x v="773"/>
    <x v="773"/>
    <s v="Suspended"/>
    <s v="CONc5b8d97997"/>
    <s v="Dishonoured"/>
    <s v="CASH_ADVANCE"/>
    <s v="12 Month Cash Default"/>
    <n v="44984"/>
    <n v="9000"/>
    <n v="31199.81"/>
    <n v="9000"/>
    <n v="21705.21"/>
    <n v="45167"/>
    <n v="45173"/>
    <n v="-27"/>
    <x v="6"/>
  </r>
  <r>
    <x v="0"/>
    <x v="774"/>
    <x v="774"/>
    <s v="Active"/>
    <s v="CONc5c0293590"/>
    <s v="Active"/>
    <s v="CASH_ADVANCE"/>
    <s v="12 Month Cash Default"/>
    <n v="44819"/>
    <n v="2912"/>
    <n v="4105.6499999999996"/>
    <n v="2912"/>
    <n v="2666.51"/>
    <n v="45162"/>
    <n v="45176"/>
    <n v="0"/>
    <x v="1"/>
  </r>
  <r>
    <x v="0"/>
    <x v="256"/>
    <x v="256"/>
    <s v="Active"/>
    <s v="CONc5c3d101729"/>
    <s v="Active"/>
    <s v="INSITE"/>
    <s v="Finstro Pay 6"/>
    <n v="45127"/>
    <n v="5000"/>
    <n v="5137.5"/>
    <n v="5000"/>
    <n v="4281.25"/>
    <n v="45158"/>
    <n v="45189"/>
    <n v="0"/>
    <x v="1"/>
  </r>
  <r>
    <x v="0"/>
    <x v="99"/>
    <x v="99"/>
    <s v="Active"/>
    <s v="CONc5d0498300"/>
    <s v="Active"/>
    <s v="INSITE"/>
    <s v="Finstro Pay 6"/>
    <n v="44994"/>
    <n v="6922.64"/>
    <n v="7113.02"/>
    <n v="6922.64"/>
    <n v="1185.51"/>
    <n v="45147"/>
    <n v="45178"/>
    <n v="0"/>
    <x v="1"/>
  </r>
  <r>
    <x v="0"/>
    <x v="121"/>
    <x v="121"/>
    <s v="Active"/>
    <s v="CONc5e8c101872"/>
    <s v="Active"/>
    <s v="INSITE"/>
    <s v="Finstro Pay 4"/>
    <n v="45132"/>
    <n v="5030.37"/>
    <n v="5168.71"/>
    <n v="5030.37"/>
    <n v="3876.54"/>
    <n v="45163"/>
    <n v="45194"/>
    <n v="0"/>
    <x v="1"/>
  </r>
  <r>
    <x v="0"/>
    <x v="89"/>
    <x v="89"/>
    <s v="Active"/>
    <s v="CONc5fd7100428"/>
    <s v="Active"/>
    <s v="INSITE"/>
    <s v="Finstro Pay 6"/>
    <n v="45072"/>
    <n v="7469"/>
    <n v="7674.4"/>
    <n v="7469"/>
    <n v="5116.28"/>
    <n v="45140"/>
    <n v="45164"/>
    <n v="0"/>
    <x v="1"/>
  </r>
  <r>
    <x v="0"/>
    <x v="84"/>
    <x v="84"/>
    <s v="Active"/>
    <s v="CONc6057100469"/>
    <s v="Active"/>
    <s v="INSITE"/>
    <s v="Finstro Pay 4"/>
    <n v="45075"/>
    <n v="6953.27"/>
    <n v="7144.5"/>
    <n v="6953.27"/>
    <n v="3572.26"/>
    <n v="45137"/>
    <n v="45168"/>
    <n v="0"/>
    <x v="1"/>
  </r>
  <r>
    <x v="0"/>
    <x v="161"/>
    <x v="161"/>
    <s v="Active"/>
    <s v="CONc60d0100137"/>
    <s v="Active"/>
    <s v="INSITE"/>
    <s v="Finstro Pay 4"/>
    <n v="45064"/>
    <n v="2287.89"/>
    <n v="2350.8200000000002"/>
    <n v="2287.89"/>
    <n v="587.71"/>
    <n v="45156"/>
    <n v="45187"/>
    <n v="0"/>
    <x v="1"/>
  </r>
  <r>
    <x v="0"/>
    <x v="82"/>
    <x v="82"/>
    <s v="Active"/>
    <s v="CONc6160102069"/>
    <s v="Active"/>
    <s v="CASH_ADVANCE"/>
    <s v="12 Month Cash Default"/>
    <n v="45140"/>
    <n v="2500"/>
    <n v="7204.78"/>
    <n v="2500"/>
    <n v="5914.22"/>
    <n v="45160"/>
    <n v="45167"/>
    <n v="0"/>
    <x v="1"/>
  </r>
  <r>
    <x v="0"/>
    <x v="126"/>
    <x v="126"/>
    <s v="Recovery"/>
    <s v="CONc61bb94577"/>
    <s v="Recovery"/>
    <s v="INSITE"/>
    <s v="Finstro Pay 4"/>
    <n v="44855"/>
    <n v="4000"/>
    <n v="4110"/>
    <n v="4000"/>
    <n v="2055"/>
    <n v="44930"/>
    <n v="45010"/>
    <n v="223"/>
    <x v="0"/>
  </r>
  <r>
    <x v="0"/>
    <x v="568"/>
    <x v="568"/>
    <s v="Active"/>
    <s v="CONc61c1101733"/>
    <s v="Active"/>
    <s v="INSITE"/>
    <s v="Finstro Intl Trade - 2 Month Interest Only + 2 Month Term"/>
    <n v="45127"/>
    <n v="1607.1"/>
    <n v="1651.3"/>
    <n v="1607.1"/>
    <n v="1651.3"/>
    <n v="45158"/>
    <n v="45189"/>
    <n v="0"/>
    <x v="1"/>
  </r>
  <r>
    <x v="0"/>
    <x v="775"/>
    <x v="775"/>
    <s v="Recovery"/>
    <s v="CONc63e0101677"/>
    <s v="Active"/>
    <s v="CASH_ADVANCE"/>
    <s v="Recovery - No Adv Fees"/>
    <n v="45124"/>
    <n v="17360.650000000001"/>
    <n v="17360.650000000001"/>
    <n v="17360.650000000001"/>
    <n v="15972.06"/>
    <n v="45133"/>
    <n v="45164"/>
    <n v="0"/>
    <x v="1"/>
  </r>
  <r>
    <x v="0"/>
    <x v="147"/>
    <x v="147"/>
    <s v="Active"/>
    <s v="CONc6445100793"/>
    <s v="Active"/>
    <s v="INSITE"/>
    <s v="Finstro Pay 6"/>
    <n v="45086"/>
    <n v="2200"/>
    <n v="2260.5"/>
    <n v="2200"/>
    <n v="1507"/>
    <n v="45147"/>
    <n v="45178"/>
    <n v="0"/>
    <x v="1"/>
  </r>
  <r>
    <x v="0"/>
    <x v="498"/>
    <x v="498"/>
    <s v="Active"/>
    <s v="CONc647e101725"/>
    <s v="Active"/>
    <s v="INSITE"/>
    <s v="INSITE 6"/>
    <n v="45126"/>
    <n v="19016.89"/>
    <n v="19435.27"/>
    <n v="19016.89"/>
    <n v="16196.1"/>
    <n v="45157"/>
    <n v="45188"/>
    <n v="0"/>
    <x v="1"/>
  </r>
  <r>
    <x v="0"/>
    <x v="84"/>
    <x v="84"/>
    <s v="Active"/>
    <s v="CONc6727101310"/>
    <s v="Active"/>
    <s v="INSITE"/>
    <s v="Finstro Pay 4"/>
    <n v="45107"/>
    <n v="5836.42"/>
    <n v="5996.94"/>
    <n v="5836.42"/>
    <n v="4497.72"/>
    <n v="45137"/>
    <n v="45168"/>
    <n v="0"/>
    <x v="1"/>
  </r>
  <r>
    <x v="0"/>
    <x v="776"/>
    <x v="776"/>
    <s v="Active"/>
    <s v="CONc6c39101290"/>
    <s v="Active"/>
    <s v="INSITE"/>
    <s v="Finstro Pay 6"/>
    <n v="45106"/>
    <n v="22222.2"/>
    <n v="22833.32"/>
    <n v="22222.2"/>
    <n v="19027.8"/>
    <n v="45136"/>
    <n v="45167"/>
    <n v="0"/>
    <x v="1"/>
  </r>
  <r>
    <x v="0"/>
    <x v="315"/>
    <x v="315"/>
    <s v="Active"/>
    <s v="CONc6c72102667"/>
    <s v="Active"/>
    <s v="CASH_ADVANCE"/>
    <s v="Support A - 12 month Term Loan"/>
    <n v="45162"/>
    <n v="24255.24"/>
    <n v="24255.24"/>
    <n v="24255.24"/>
    <n v="22755.24"/>
    <n v="45162"/>
    <n v="45169"/>
    <n v="0"/>
    <x v="1"/>
  </r>
  <r>
    <x v="0"/>
    <x v="6"/>
    <x v="6"/>
    <s v="Active"/>
    <s v="CONc6c7398196"/>
    <s v="Active"/>
    <s v="INSITE"/>
    <s v="Finstro Pay - 2 Month Repayment Holiday | 6 months Term"/>
    <n v="44991"/>
    <n v="470"/>
    <n v="482.93"/>
    <n v="470"/>
    <n v="241.47"/>
    <n v="45144"/>
    <n v="45175"/>
    <n v="0"/>
    <x v="1"/>
  </r>
  <r>
    <x v="0"/>
    <x v="343"/>
    <x v="343"/>
    <s v="Active"/>
    <s v="CONc6d8b102719"/>
    <s v="Active"/>
    <s v="INSITE"/>
    <s v="Finstro Pay 6"/>
    <n v="45166"/>
    <n v="3250"/>
    <n v="3339.38"/>
    <n v="3250"/>
    <n v="3339.42"/>
    <m/>
    <n v="45197"/>
    <n v="0"/>
    <x v="1"/>
  </r>
  <r>
    <x v="0"/>
    <x v="257"/>
    <x v="257"/>
    <s v="Active"/>
    <s v="CONc6dc7101691"/>
    <s v="Active"/>
    <s v="INSITE"/>
    <s v="Finstro Pay - 2 Month Repayment Holiday | 6 months Term"/>
    <n v="45124"/>
    <n v="9027.1"/>
    <n v="9275.35"/>
    <n v="9027.1"/>
    <n v="9275.34"/>
    <m/>
    <n v="45216"/>
    <n v="0"/>
    <x v="1"/>
  </r>
  <r>
    <x v="0"/>
    <x v="35"/>
    <x v="35"/>
    <s v="Active"/>
    <s v="CONc6f09102802"/>
    <s v="Active"/>
    <s v="CASH_ADVANCE"/>
    <s v="12 Month Cash Default"/>
    <n v="45168"/>
    <n v="5600"/>
    <n v="88788.06"/>
    <n v="5600"/>
    <n v="88788.06"/>
    <m/>
    <n v="45185"/>
    <n v="0"/>
    <x v="1"/>
  </r>
  <r>
    <x v="0"/>
    <x v="73"/>
    <x v="73"/>
    <s v="Active"/>
    <s v="CONc6fa2100205"/>
    <s v="Active"/>
    <s v="INSITE"/>
    <s v="Finstro Pay 4"/>
    <n v="45069"/>
    <n v="4840"/>
    <n v="4946.4799999999996"/>
    <n v="4840"/>
    <n v="2473.2399999999998"/>
    <n v="45130"/>
    <n v="45175"/>
    <n v="0"/>
    <x v="1"/>
  </r>
  <r>
    <x v="0"/>
    <x v="385"/>
    <x v="385"/>
    <s v="Recovery"/>
    <s v="CONc71f598990"/>
    <s v="Recourse"/>
    <s v="INSITE"/>
    <s v="Finstro Pay 6"/>
    <n v="45019"/>
    <n v="10000"/>
    <n v="10275"/>
    <n v="10000"/>
    <n v="5137.5"/>
    <n v="45110"/>
    <n v="45183"/>
    <n v="29"/>
    <x v="6"/>
  </r>
  <r>
    <x v="0"/>
    <x v="164"/>
    <x v="164"/>
    <s v="Active"/>
    <s v="CONc737f98235"/>
    <s v="Active"/>
    <s v="INSITE"/>
    <s v="Finstro Pay 6"/>
    <n v="44992"/>
    <n v="1639"/>
    <n v="1684.08"/>
    <n v="1639"/>
    <n v="280.68"/>
    <n v="45145"/>
    <n v="45176"/>
    <n v="0"/>
    <x v="1"/>
  </r>
  <r>
    <x v="0"/>
    <x v="777"/>
    <x v="777"/>
    <s v="Active"/>
    <s v="CONc752f102726"/>
    <s v="Active"/>
    <s v="CASH_ADVANCE"/>
    <s v="12 Month Cash Default"/>
    <n v="45166"/>
    <n v="1300"/>
    <n v="7988.22"/>
    <n v="1300"/>
    <n v="7525.11"/>
    <n v="45163"/>
    <n v="45170"/>
    <n v="0"/>
    <x v="1"/>
  </r>
  <r>
    <x v="0"/>
    <x v="58"/>
    <x v="58"/>
    <s v="Active"/>
    <s v="CONc7533101622"/>
    <s v="Active"/>
    <s v="INSITE"/>
    <s v="Finstro Pay 4"/>
    <n v="45121"/>
    <n v="6600"/>
    <n v="6781.5"/>
    <n v="6600"/>
    <n v="5086.1400000000003"/>
    <n v="45152"/>
    <n v="45183"/>
    <n v="0"/>
    <x v="1"/>
  </r>
  <r>
    <x v="0"/>
    <x v="252"/>
    <x v="252"/>
    <s v="Active"/>
    <s v="CONc7690101825"/>
    <s v="Active"/>
    <s v="INSITE"/>
    <s v="Finstro Pay 6 VF"/>
    <n v="45131"/>
    <n v="5159.95"/>
    <n v="5301.85"/>
    <n v="5159.95"/>
    <n v="4418.25"/>
    <n v="45162"/>
    <n v="45193"/>
    <n v="0"/>
    <x v="1"/>
  </r>
  <r>
    <x v="0"/>
    <x v="495"/>
    <x v="495"/>
    <s v="Suspended"/>
    <s v="CONc7953100634"/>
    <s v="Dishonoured"/>
    <s v="CASH_ADVANCE"/>
    <s v="12 Month Cash Default"/>
    <n v="45079"/>
    <n v="2000"/>
    <n v="9045"/>
    <n v="2000"/>
    <n v="7507.73"/>
    <n v="45157"/>
    <n v="45173"/>
    <n v="4"/>
    <x v="6"/>
  </r>
  <r>
    <x v="0"/>
    <x v="21"/>
    <x v="21"/>
    <s v="Recovery"/>
    <s v="CONc7a94100744"/>
    <s v="Active"/>
    <s v="INSITE"/>
    <s v="Finstro Pay 6"/>
    <n v="45085"/>
    <n v="2573.4"/>
    <n v="2644.18"/>
    <n v="2573.4"/>
    <n v="2203.5"/>
    <n v="45146"/>
    <n v="45177"/>
    <n v="0"/>
    <x v="1"/>
  </r>
  <r>
    <x v="0"/>
    <x v="17"/>
    <x v="17"/>
    <s v="Active"/>
    <s v="CONc7ab6101108"/>
    <s v="Active"/>
    <s v="INSITE"/>
    <s v="Finstro Pay 3"/>
    <n v="45099"/>
    <n v="1304.69"/>
    <n v="1340.58"/>
    <n v="1304.69"/>
    <n v="446.86"/>
    <n v="45160"/>
    <n v="45191"/>
    <n v="0"/>
    <x v="1"/>
  </r>
  <r>
    <x v="0"/>
    <x v="778"/>
    <x v="778"/>
    <s v="Active"/>
    <s v="CONc7df2102553"/>
    <s v="Active"/>
    <s v="CASH_ADVANCE"/>
    <s v="12 Month Cash Default"/>
    <n v="45160"/>
    <n v="3000"/>
    <n v="4379.55"/>
    <n v="3000"/>
    <n v="4252.8900000000003"/>
    <n v="45160"/>
    <n v="45167"/>
    <n v="0"/>
    <x v="1"/>
  </r>
  <r>
    <x v="0"/>
    <x v="199"/>
    <x v="199"/>
    <s v="Active"/>
    <s v="CONc7eba101802"/>
    <s v="Active"/>
    <s v="INSITE"/>
    <s v="Finstro Pay 2"/>
    <n v="45128"/>
    <n v="3300"/>
    <n v="3390.75"/>
    <n v="3300"/>
    <n v="1695.38"/>
    <n v="45159"/>
    <n v="45190"/>
    <n v="0"/>
    <x v="1"/>
  </r>
  <r>
    <x v="0"/>
    <x v="177"/>
    <x v="177"/>
    <s v="Active"/>
    <s v="CONc81d0100880"/>
    <s v="Active"/>
    <s v="INSITE"/>
    <s v="Finstro Pay 2"/>
    <n v="45091"/>
    <n v="878.08"/>
    <n v="902.23"/>
    <n v="878.08"/>
    <n v="451.12"/>
    <n v="45156"/>
    <n v="45177"/>
    <n v="0"/>
    <x v="1"/>
  </r>
  <r>
    <x v="0"/>
    <x v="565"/>
    <x v="565"/>
    <s v="Active"/>
    <s v="CONc8319102626"/>
    <s v="Active"/>
    <s v="INSITE"/>
    <s v="Finstro Pay - 2 Month Repayment Holiday | 6 months Term"/>
    <n v="45161"/>
    <n v="13524"/>
    <n v="13895.92"/>
    <n v="13524"/>
    <n v="13895.94"/>
    <m/>
    <n v="45253"/>
    <n v="0"/>
    <x v="1"/>
  </r>
  <r>
    <x v="0"/>
    <x v="1"/>
    <x v="1"/>
    <s v="Suspended"/>
    <s v="CONc841097916"/>
    <s v="Dishonoured"/>
    <s v="INSITE"/>
    <s v="Finstro Pay 6"/>
    <n v="44981"/>
    <n v="40000"/>
    <n v="41100"/>
    <n v="40000"/>
    <n v="6850"/>
    <n v="45131"/>
    <n v="45169"/>
    <n v="8"/>
    <x v="6"/>
  </r>
  <r>
    <x v="0"/>
    <x v="779"/>
    <x v="779"/>
    <s v="Active"/>
    <s v="CONc84f796982"/>
    <s v="Active"/>
    <s v="CASH_ADVANCE"/>
    <s v="12 Month Cash Default"/>
    <n v="44942"/>
    <n v="8000"/>
    <n v="8396"/>
    <n v="8000"/>
    <n v="2888.53"/>
    <n v="45159"/>
    <n v="45166"/>
    <n v="0"/>
    <x v="1"/>
  </r>
  <r>
    <x v="0"/>
    <x v="780"/>
    <x v="780"/>
    <s v="Recovery"/>
    <s v="CONc88f996743"/>
    <s v="Recovery"/>
    <s v="CASH_ADVANCE"/>
    <s v="Recovery - No Charges"/>
    <n v="44931"/>
    <n v="60161.02"/>
    <n v="60161.02"/>
    <n v="60161.02"/>
    <n v="58911.02"/>
    <n v="45098"/>
    <n v="45079"/>
    <n v="42"/>
    <x v="5"/>
  </r>
  <r>
    <x v="0"/>
    <x v="5"/>
    <x v="5"/>
    <s v="Active"/>
    <s v="CONc8ca5102168"/>
    <s v="Active"/>
    <s v="INSITE"/>
    <s v="Finstro Pay 6 VF"/>
    <n v="45142"/>
    <n v="6966.48"/>
    <n v="7158.07"/>
    <n v="6966.48"/>
    <n v="7158.12"/>
    <m/>
    <n v="45173"/>
    <n v="0"/>
    <x v="1"/>
  </r>
  <r>
    <x v="0"/>
    <x v="11"/>
    <x v="11"/>
    <s v="Active"/>
    <s v="CONc8d0a102081"/>
    <s v="Active"/>
    <s v="INSITE"/>
    <s v="Finstro Pay 2"/>
    <n v="45142"/>
    <n v="25000"/>
    <n v="25687.5"/>
    <n v="25000"/>
    <n v="25687.5"/>
    <m/>
    <n v="45173"/>
    <n v="0"/>
    <x v="1"/>
  </r>
  <r>
    <x v="0"/>
    <x v="72"/>
    <x v="72"/>
    <s v="Active"/>
    <s v="CONc8de0101921"/>
    <s v="Active"/>
    <s v="INSITE"/>
    <s v="Finstro Pay 6"/>
    <n v="45134"/>
    <n v="2585.48"/>
    <n v="2656.6"/>
    <n v="2585.48"/>
    <n v="2656.62"/>
    <m/>
    <n v="45165"/>
    <n v="0"/>
    <x v="1"/>
  </r>
  <r>
    <x v="0"/>
    <x v="781"/>
    <x v="781"/>
    <s v="Active"/>
    <s v="CONc8e8f102358"/>
    <s v="Active"/>
    <s v="CASH_ADVANCE"/>
    <s v="12 Month Cash Default"/>
    <n v="45152"/>
    <n v="500"/>
    <n v="14507.56"/>
    <n v="500"/>
    <n v="14215.58"/>
    <n v="45164"/>
    <n v="45171"/>
    <n v="0"/>
    <x v="1"/>
  </r>
  <r>
    <x v="0"/>
    <x v="377"/>
    <x v="377"/>
    <s v="Active"/>
    <s v="CONc92ce102246"/>
    <s v="Active"/>
    <s v="INSITE"/>
    <s v="Finstro Pay 6"/>
    <n v="45147"/>
    <n v="2970"/>
    <n v="3051.68"/>
    <n v="2970"/>
    <n v="3051.72"/>
    <m/>
    <n v="45178"/>
    <n v="0"/>
    <x v="1"/>
  </r>
  <r>
    <x v="0"/>
    <x v="21"/>
    <x v="21"/>
    <s v="Recovery"/>
    <s v="CONc940599470"/>
    <s v="Active"/>
    <s v="INSITE"/>
    <s v="Finstro Pay 6"/>
    <n v="45037"/>
    <n v="2725"/>
    <n v="2799.94"/>
    <n v="2725"/>
    <n v="1399.98"/>
    <n v="45159"/>
    <n v="45190"/>
    <n v="0"/>
    <x v="1"/>
  </r>
  <r>
    <x v="0"/>
    <x v="782"/>
    <x v="782"/>
    <s v="Recovery"/>
    <s v="CONc977292090"/>
    <s v="Active"/>
    <s v="CASH_ADVANCE"/>
    <s v="Recovery - No Charges"/>
    <n v="44762"/>
    <n v="10638.91"/>
    <n v="10638.91"/>
    <n v="10638.91"/>
    <n v="8398.91"/>
    <n v="45156"/>
    <n v="45354"/>
    <n v="0"/>
    <x v="1"/>
  </r>
  <r>
    <x v="0"/>
    <x v="783"/>
    <x v="783"/>
    <s v="Active"/>
    <s v="CONc97e394773"/>
    <s v="Active"/>
    <s v="INSITE"/>
    <s v="Finstro Pay 12 VF"/>
    <n v="44861"/>
    <n v="57530.9"/>
    <n v="57847.32"/>
    <n v="57530.9"/>
    <n v="14461.83"/>
    <n v="45134"/>
    <n v="45165"/>
    <n v="0"/>
    <x v="1"/>
  </r>
  <r>
    <x v="0"/>
    <x v="359"/>
    <x v="359"/>
    <s v="Suspended"/>
    <s v="CONc9b0c99706"/>
    <s v="Active"/>
    <s v="INSITE"/>
    <s v="Finstro Pay 6"/>
    <n v="45047"/>
    <n v="1838.42"/>
    <n v="1888.99"/>
    <n v="1838.42"/>
    <n v="944.52"/>
    <n v="45139"/>
    <n v="45170"/>
    <n v="0"/>
    <x v="1"/>
  </r>
  <r>
    <x v="0"/>
    <x v="228"/>
    <x v="228"/>
    <s v="Suspended"/>
    <s v="CONc9ba2100121"/>
    <s v="Dishonoured"/>
    <s v="INSITE"/>
    <s v="Finstro Pay 2"/>
    <n v="45062"/>
    <n v="475"/>
    <n v="488.07"/>
    <n v="475"/>
    <n v="244.04"/>
    <n v="45093"/>
    <n v="45185"/>
    <n v="47"/>
    <x v="5"/>
  </r>
  <r>
    <x v="0"/>
    <x v="192"/>
    <x v="192"/>
    <s v="Active"/>
    <s v="CONc9bdd96060"/>
    <s v="Active"/>
    <s v="INSITE"/>
    <s v="Finstro Pay - 2 Month Repayment Holiday | 4 months Term"/>
    <n v="44904"/>
    <n v="9900"/>
    <n v="10172.25"/>
    <n v="9900"/>
    <n v="2543.06"/>
    <n v="45103"/>
    <n v="45164"/>
    <n v="0"/>
    <x v="1"/>
  </r>
  <r>
    <x v="0"/>
    <x v="164"/>
    <x v="164"/>
    <s v="Active"/>
    <s v="CONc9f46101096"/>
    <s v="Active"/>
    <s v="INSITE"/>
    <s v="Finstro Pay 6"/>
    <n v="45105"/>
    <n v="2312.1999999999998"/>
    <n v="2375.79"/>
    <n v="2312.1999999999998"/>
    <n v="1979.85"/>
    <n v="45135"/>
    <n v="45166"/>
    <n v="0"/>
    <x v="1"/>
  </r>
  <r>
    <x v="0"/>
    <x v="147"/>
    <x v="147"/>
    <s v="Active"/>
    <s v="CONc9fde100789"/>
    <s v="Active"/>
    <s v="INSITE"/>
    <s v="Finstro Pay 6"/>
    <n v="45086"/>
    <n v="2750"/>
    <n v="2825.63"/>
    <n v="2750"/>
    <n v="1883.76"/>
    <n v="45147"/>
    <n v="45178"/>
    <n v="0"/>
    <x v="1"/>
  </r>
  <r>
    <x v="0"/>
    <x v="88"/>
    <x v="88"/>
    <s v="Active"/>
    <s v="CONca0ee101656"/>
    <s v="Active"/>
    <s v="INSITE"/>
    <s v="Finstro Pay 6"/>
    <n v="45126"/>
    <n v="3300"/>
    <n v="3390.75"/>
    <n v="3300"/>
    <n v="2825.65"/>
    <n v="45157"/>
    <n v="45188"/>
    <n v="0"/>
    <x v="1"/>
  </r>
  <r>
    <x v="0"/>
    <x v="12"/>
    <x v="12"/>
    <s v="Active"/>
    <s v="CONca1ed102123"/>
    <s v="Active"/>
    <s v="INSITE"/>
    <s v="Finstro Pay 6"/>
    <n v="45141"/>
    <n v="7140.8"/>
    <n v="7337.18"/>
    <n v="7140.8"/>
    <n v="7337.22"/>
    <m/>
    <n v="45172"/>
    <n v="0"/>
    <x v="1"/>
  </r>
  <r>
    <x v="0"/>
    <x v="488"/>
    <x v="488"/>
    <s v="Active"/>
    <s v="CONca2ea98157"/>
    <s v="Active"/>
    <s v="INSITE"/>
    <s v="Finstro Pay 6"/>
    <n v="44988"/>
    <n v="1449.64"/>
    <n v="1489.52"/>
    <n v="1449.64"/>
    <n v="248.26"/>
    <n v="45141"/>
    <n v="45172"/>
    <n v="0"/>
    <x v="1"/>
  </r>
  <r>
    <x v="0"/>
    <x v="175"/>
    <x v="175"/>
    <s v="Recovery"/>
    <s v="CONca45199128"/>
    <s v="Recourse"/>
    <s v="INSITE"/>
    <s v="Finstro Pay 6"/>
    <n v="45022"/>
    <n v="7179.63"/>
    <n v="7377.08"/>
    <n v="7179.63"/>
    <n v="4918.08"/>
    <n v="45083"/>
    <n v="45176"/>
    <n v="57"/>
    <x v="5"/>
  </r>
  <r>
    <x v="0"/>
    <x v="784"/>
    <x v="784"/>
    <s v="Recovery"/>
    <s v="CONca4df101089"/>
    <s v="Active"/>
    <s v="CASH_ADVANCE"/>
    <s v="Support A - 12 month Term Loan"/>
    <n v="45098"/>
    <n v="23169.64"/>
    <n v="23169.64"/>
    <n v="23169.64"/>
    <n v="21669.64"/>
    <n v="45137"/>
    <n v="45168"/>
    <n v="0"/>
    <x v="1"/>
  </r>
  <r>
    <x v="0"/>
    <x v="311"/>
    <x v="311"/>
    <s v="Active"/>
    <s v="CONca81b100019"/>
    <s v="Active"/>
    <s v="INSITE"/>
    <s v="Finstro Pay 6"/>
    <n v="45058"/>
    <n v="5000"/>
    <n v="5137.5"/>
    <n v="5000"/>
    <n v="2568.75"/>
    <n v="45150"/>
    <n v="45181"/>
    <n v="0"/>
    <x v="1"/>
  </r>
  <r>
    <x v="0"/>
    <x v="785"/>
    <x v="785"/>
    <s v="Recovery"/>
    <s v="CONca82891987"/>
    <s v="Active"/>
    <s v="CASH_ADVANCE"/>
    <s v="Recovery - No Adv Fees 15% Flat Fee Payment Plan"/>
    <n v="44757"/>
    <n v="33414.74"/>
    <n v="33414.74"/>
    <n v="33414.74"/>
    <n v="27267.42"/>
    <n v="45163"/>
    <n v="45170"/>
    <n v="0"/>
    <x v="1"/>
  </r>
  <r>
    <x v="0"/>
    <x v="152"/>
    <x v="152"/>
    <s v="Active"/>
    <s v="CONcaa1c102197"/>
    <s v="Active"/>
    <s v="INSITE"/>
    <s v="Finstro Pay 6"/>
    <n v="45145"/>
    <n v="1550"/>
    <n v="1592.63"/>
    <n v="1550"/>
    <n v="1592.64"/>
    <m/>
    <n v="45176"/>
    <n v="0"/>
    <x v="1"/>
  </r>
  <r>
    <x v="0"/>
    <x v="234"/>
    <x v="234"/>
    <s v="Active"/>
    <s v="CONcaa29101308"/>
    <s v="Active"/>
    <s v="INSITE"/>
    <s v="Finstro Pay 4"/>
    <n v="45107"/>
    <n v="10000"/>
    <n v="10275"/>
    <n v="10000"/>
    <n v="7706.25"/>
    <n v="45137"/>
    <n v="45168"/>
    <n v="0"/>
    <x v="1"/>
  </r>
  <r>
    <x v="0"/>
    <x v="786"/>
    <x v="786"/>
    <s v="Recovery"/>
    <s v="CONcaa4f97113"/>
    <s v="Dishonoured"/>
    <s v="CASH_ADVANCE"/>
    <s v="Recovery - No Adv Fees"/>
    <n v="44948"/>
    <n v="20052.689999999999"/>
    <n v="20052.689999999999"/>
    <n v="20052.689999999999"/>
    <n v="14560.34"/>
    <n v="45122"/>
    <n v="45174"/>
    <n v="17"/>
    <x v="6"/>
  </r>
  <r>
    <x v="0"/>
    <x v="244"/>
    <x v="244"/>
    <s v="Active"/>
    <s v="CONcaac4100338"/>
    <s v="Active"/>
    <s v="INSITE"/>
    <s v="Finstro Pay 4"/>
    <n v="45070"/>
    <n v="3000"/>
    <n v="3082.5"/>
    <n v="3000"/>
    <n v="770.63"/>
    <n v="45162"/>
    <n v="45193"/>
    <n v="0"/>
    <x v="1"/>
  </r>
  <r>
    <x v="0"/>
    <x v="6"/>
    <x v="6"/>
    <s v="Active"/>
    <s v="CONcabb7100633"/>
    <s v="Active"/>
    <s v="INSITE"/>
    <s v="Finstro Pay 6"/>
    <n v="45082"/>
    <n v="235.2"/>
    <n v="241.68"/>
    <n v="235.2"/>
    <n v="161.12"/>
    <n v="45143"/>
    <n v="45174"/>
    <n v="0"/>
    <x v="1"/>
  </r>
  <r>
    <x v="0"/>
    <x v="168"/>
    <x v="168"/>
    <s v="Active"/>
    <s v="CONcacf1100113"/>
    <s v="Active"/>
    <s v="INSITE"/>
    <s v="Finstro Pay 6"/>
    <n v="45063"/>
    <n v="9500"/>
    <n v="9761.25"/>
    <n v="9500"/>
    <n v="4880.6400000000003"/>
    <n v="45155"/>
    <n v="45186"/>
    <n v="0"/>
    <x v="1"/>
  </r>
  <r>
    <x v="0"/>
    <x v="78"/>
    <x v="78"/>
    <s v="Active"/>
    <s v="CONcad9f102018"/>
    <s v="Active"/>
    <s v="INSITE"/>
    <s v="Finstro Pay 3 VF"/>
    <n v="45138"/>
    <n v="5000"/>
    <n v="5200"/>
    <n v="5000"/>
    <n v="5200.0200000000004"/>
    <m/>
    <n v="45169"/>
    <n v="0"/>
    <x v="1"/>
  </r>
  <r>
    <x v="0"/>
    <x v="211"/>
    <x v="211"/>
    <s v="Active"/>
    <s v="CONcaeba98289"/>
    <s v="Active"/>
    <s v="INSITE"/>
    <s v="Finstro Pay 6 VF"/>
    <n v="44994"/>
    <n v="5749.7"/>
    <n v="5907.83"/>
    <n v="5749.7"/>
    <n v="984.64"/>
    <n v="45147"/>
    <n v="45178"/>
    <n v="0"/>
    <x v="1"/>
  </r>
  <r>
    <x v="0"/>
    <x v="97"/>
    <x v="97"/>
    <s v="Active"/>
    <s v="CONcaf4f100388"/>
    <s v="Active"/>
    <s v="INSITE"/>
    <s v="Finstro Pay 6"/>
    <n v="45071"/>
    <n v="5340.5"/>
    <n v="5487.38"/>
    <n v="5340.5"/>
    <n v="2743.71"/>
    <n v="45163"/>
    <n v="45194"/>
    <n v="0"/>
    <x v="1"/>
  </r>
  <r>
    <x v="0"/>
    <x v="787"/>
    <x v="787"/>
    <s v="Recovery"/>
    <s v="CONcb13c98878"/>
    <s v="Recovery"/>
    <s v="CASH_ADVANCE"/>
    <s v="Recovery - No Charges"/>
    <n v="45013"/>
    <n v="14663.95"/>
    <n v="14663.95"/>
    <n v="14663.95"/>
    <n v="14263.95"/>
    <n v="45120"/>
    <n v="45090"/>
    <n v="36"/>
    <x v="5"/>
  </r>
  <r>
    <x v="0"/>
    <x v="788"/>
    <x v="788"/>
    <s v="Active"/>
    <s v="CONcb2df100911"/>
    <s v="Active"/>
    <s v="CASH_ADVANCE"/>
    <s v="12 Month Cash Default"/>
    <n v="45091"/>
    <n v="4450"/>
    <n v="39769.339999999997"/>
    <n v="4450"/>
    <n v="28038.87"/>
    <n v="45162"/>
    <n v="45169"/>
    <n v="0"/>
    <x v="1"/>
  </r>
  <r>
    <x v="0"/>
    <x v="252"/>
    <x v="252"/>
    <s v="Active"/>
    <s v="CONcb2f4102274"/>
    <s v="Active"/>
    <s v="INSITE"/>
    <s v="Finstro Pay 6 VF"/>
    <n v="45148"/>
    <n v="6600"/>
    <n v="6781.5"/>
    <n v="6600"/>
    <n v="4521"/>
    <n v="45209"/>
    <n v="45240"/>
    <n v="0"/>
    <x v="1"/>
  </r>
  <r>
    <x v="0"/>
    <x v="789"/>
    <x v="789"/>
    <s v="Active"/>
    <s v="CONcb3c198316"/>
    <s v="Active"/>
    <s v="CASH_ADVANCE"/>
    <s v="12 Month Cash Default"/>
    <n v="44994"/>
    <n v="3962"/>
    <n v="4158.13"/>
    <n v="3962"/>
    <n v="2201.89"/>
    <n v="45162"/>
    <n v="45169"/>
    <n v="0"/>
    <x v="1"/>
  </r>
  <r>
    <x v="0"/>
    <x v="257"/>
    <x v="257"/>
    <s v="Active"/>
    <s v="CONcb489102812"/>
    <s v="Active"/>
    <s v="INSITE"/>
    <s v="Finstro Pay - 2 Month Repayment Holiday | 6 months Term"/>
    <n v="45168"/>
    <n v="6829.9"/>
    <n v="7017.73"/>
    <n v="6829.9"/>
    <n v="7017.72"/>
    <m/>
    <n v="45260"/>
    <n v="0"/>
    <x v="1"/>
  </r>
  <r>
    <x v="0"/>
    <x v="85"/>
    <x v="85"/>
    <s v="Active"/>
    <s v="CONcb7e1102842"/>
    <s v="Active"/>
    <s v="INSITE"/>
    <s v="Finstro Pay 6"/>
    <n v="45169"/>
    <n v="1900"/>
    <n v="1952.25"/>
    <n v="1900"/>
    <n v="1952.28"/>
    <m/>
    <n v="45199"/>
    <n v="0"/>
    <x v="1"/>
  </r>
  <r>
    <x v="0"/>
    <x v="104"/>
    <x v="104"/>
    <s v="Suspended"/>
    <s v="CONcbcdb98570"/>
    <s v="Dishonoured"/>
    <s v="INSITE"/>
    <s v="Finstro Pay 6 VF"/>
    <n v="45005"/>
    <n v="12079.83"/>
    <n v="12677.79"/>
    <n v="12079.83"/>
    <n v="4225.9399999999996"/>
    <n v="45141"/>
    <n v="45172"/>
    <n v="12"/>
    <x v="6"/>
  </r>
  <r>
    <x v="0"/>
    <x v="14"/>
    <x v="14"/>
    <s v="Suspended"/>
    <s v="CONcbcf2100539"/>
    <s v="Active"/>
    <s v="INSITE"/>
    <s v="Finstro Pay - 2 Month Repayment Holiday | 6 months Term"/>
    <n v="45077"/>
    <n v="4655.53"/>
    <n v="4885.99"/>
    <n v="4655.53"/>
    <n v="4885.9799999999996"/>
    <m/>
    <n v="45169"/>
    <n v="0"/>
    <x v="1"/>
  </r>
  <r>
    <x v="0"/>
    <x v="34"/>
    <x v="34"/>
    <s v="Active"/>
    <s v="CONcbd69102604"/>
    <s v="Active"/>
    <s v="INSITE"/>
    <s v="Finstro Pay 2"/>
    <n v="45162"/>
    <n v="79.64"/>
    <n v="81.84"/>
    <n v="79.64"/>
    <n v="81.84"/>
    <m/>
    <n v="45193"/>
    <n v="0"/>
    <x v="1"/>
  </r>
  <r>
    <x v="0"/>
    <x v="6"/>
    <x v="6"/>
    <s v="Active"/>
    <s v="CONcbe9498592"/>
    <s v="Active"/>
    <s v="INSITE"/>
    <s v="Finstro Pay - 2 Month Repayment Holiday | 6 months Term"/>
    <n v="45005"/>
    <n v="996.62"/>
    <n v="1024.04"/>
    <n v="996.62"/>
    <n v="512.01"/>
    <n v="45158"/>
    <n v="45189"/>
    <n v="0"/>
    <x v="1"/>
  </r>
  <r>
    <x v="0"/>
    <x v="790"/>
    <x v="790"/>
    <s v="Active"/>
    <s v="CONcbf5c102479"/>
    <s v="Active"/>
    <s v="CASH_ADVANCE"/>
    <s v="12 Month Cash Default"/>
    <n v="45156"/>
    <n v="12000"/>
    <n v="26626.52"/>
    <n v="12000"/>
    <n v="26626.52"/>
    <m/>
    <n v="45174"/>
    <n v="0"/>
    <x v="1"/>
  </r>
  <r>
    <x v="0"/>
    <x v="551"/>
    <x v="551"/>
    <s v="Active"/>
    <s v="CONcbf8898274"/>
    <s v="Active"/>
    <s v="INSITE"/>
    <s v="Finstro Pay 6"/>
    <n v="45005"/>
    <n v="21500"/>
    <n v="22091.25"/>
    <n v="21500"/>
    <n v="3681.88"/>
    <n v="45158"/>
    <n v="45189"/>
    <n v="0"/>
    <x v="1"/>
  </r>
  <r>
    <x v="0"/>
    <x v="149"/>
    <x v="149"/>
    <s v="Active"/>
    <s v="CONcbff5101971"/>
    <s v="Active"/>
    <s v="INSITE"/>
    <s v="Finstro Pay 6"/>
    <n v="45147"/>
    <n v="4609"/>
    <n v="4735.75"/>
    <n v="4609"/>
    <n v="4735.8"/>
    <m/>
    <n v="45178"/>
    <n v="0"/>
    <x v="1"/>
  </r>
  <r>
    <x v="0"/>
    <x v="16"/>
    <x v="16"/>
    <s v="Active"/>
    <s v="CONcc02099783"/>
    <s v="Active"/>
    <s v="INSITE"/>
    <s v="Finstro Pay 6"/>
    <n v="45050"/>
    <n v="13554.85"/>
    <n v="13927.62"/>
    <n v="13554.85"/>
    <n v="6963.81"/>
    <n v="45142"/>
    <n v="45173"/>
    <n v="0"/>
    <x v="1"/>
  </r>
  <r>
    <x v="0"/>
    <x v="791"/>
    <x v="791"/>
    <s v="Active"/>
    <s v="CONcc261101553"/>
    <s v="Active"/>
    <s v="CASH_ADVANCE"/>
    <s v="12 Month Cash Default"/>
    <n v="45118"/>
    <n v="7000"/>
    <n v="7921.02"/>
    <n v="7000"/>
    <n v="7212.86"/>
    <n v="45152"/>
    <n v="45183"/>
    <n v="0"/>
    <x v="1"/>
  </r>
  <r>
    <x v="0"/>
    <x v="665"/>
    <x v="665"/>
    <s v="Active"/>
    <s v="CONcc3e798136"/>
    <s v="Active"/>
    <s v="INSITE"/>
    <s v="Finstro Pay 6"/>
    <n v="44987"/>
    <n v="2132.1799999999998"/>
    <n v="2190.8200000000002"/>
    <n v="2132.1799999999998"/>
    <n v="365.14"/>
    <n v="45140"/>
    <n v="45171"/>
    <n v="0"/>
    <x v="1"/>
  </r>
  <r>
    <x v="0"/>
    <x v="113"/>
    <x v="113"/>
    <s v="Suspended"/>
    <s v="CONcc5fb97032"/>
    <s v="Dishonoured"/>
    <s v="INSITE"/>
    <s v="Finstro Pay 6"/>
    <n v="44945"/>
    <n v="20000"/>
    <n v="20550"/>
    <n v="20000"/>
    <n v="3425"/>
    <n v="45110"/>
    <n v="45168"/>
    <n v="44"/>
    <x v="5"/>
  </r>
  <r>
    <x v="0"/>
    <x v="195"/>
    <x v="195"/>
    <s v="Active"/>
    <s v="CONcc6b0101940"/>
    <s v="Active"/>
    <s v="INSITE"/>
    <s v="Finstro Pay 2 VF"/>
    <n v="45135"/>
    <n v="180"/>
    <n v="184.95"/>
    <n v="180"/>
    <n v="184.96"/>
    <m/>
    <n v="45166"/>
    <n v="0"/>
    <x v="1"/>
  </r>
  <r>
    <x v="0"/>
    <x v="362"/>
    <x v="362"/>
    <s v="Active"/>
    <s v="CONcc6f1101430"/>
    <s v="Active"/>
    <s v="INSITE"/>
    <s v="Finstro Pay 6"/>
    <n v="45114"/>
    <n v="3135.3"/>
    <n v="3221.53"/>
    <n v="3135.3"/>
    <n v="2684.65"/>
    <n v="45145"/>
    <n v="45189"/>
    <n v="0"/>
    <x v="1"/>
  </r>
  <r>
    <x v="0"/>
    <x v="665"/>
    <x v="665"/>
    <s v="Active"/>
    <s v="CONcc73098137"/>
    <s v="Active"/>
    <s v="INSITE"/>
    <s v="Finstro Pay 6"/>
    <n v="44987"/>
    <n v="2200"/>
    <n v="2260.5"/>
    <n v="2200"/>
    <n v="376.75"/>
    <n v="45140"/>
    <n v="45171"/>
    <n v="0"/>
    <x v="1"/>
  </r>
  <r>
    <x v="0"/>
    <x v="191"/>
    <x v="191"/>
    <s v="Suspended"/>
    <s v="CONcc783100486"/>
    <s v="Dishonoured"/>
    <s v="INSITE"/>
    <s v="Finstro Pay 6 EB"/>
    <n v="45075"/>
    <n v="1183"/>
    <n v="1215.54"/>
    <n v="1183"/>
    <n v="810.36"/>
    <n v="45146"/>
    <n v="45174"/>
    <n v="3"/>
    <x v="6"/>
  </r>
  <r>
    <x v="0"/>
    <x v="244"/>
    <x v="244"/>
    <s v="Active"/>
    <s v="CONcc7a0102512"/>
    <s v="Active"/>
    <s v="CASH_ADVANCE"/>
    <s v="12 Month Cash Default"/>
    <n v="45159"/>
    <n v="3400"/>
    <n v="3842.71"/>
    <n v="3400"/>
    <n v="3609.23"/>
    <n v="45154"/>
    <n v="45168"/>
    <n v="0"/>
    <x v="1"/>
  </r>
  <r>
    <x v="0"/>
    <x v="30"/>
    <x v="30"/>
    <s v="Active"/>
    <s v="CONcc88b101793"/>
    <s v="Active"/>
    <s v="INSITE"/>
    <s v="Finstro Pay 4"/>
    <n v="45128"/>
    <n v="3334.32"/>
    <n v="3426.02"/>
    <n v="3334.32"/>
    <n v="2569.5300000000002"/>
    <n v="45159"/>
    <n v="45190"/>
    <n v="0"/>
    <x v="1"/>
  </r>
  <r>
    <x v="0"/>
    <x v="41"/>
    <x v="41"/>
    <s v="Active"/>
    <s v="CONcc8c2101999"/>
    <s v="Active"/>
    <s v="INSITE"/>
    <s v="Finstro Pay 6"/>
    <n v="45138"/>
    <n v="96.93"/>
    <n v="99.61"/>
    <n v="96.93"/>
    <n v="99.66"/>
    <m/>
    <n v="45181"/>
    <n v="0"/>
    <x v="1"/>
  </r>
  <r>
    <x v="0"/>
    <x v="792"/>
    <x v="792"/>
    <s v="Active"/>
    <s v="CONcc966101563"/>
    <s v="Active"/>
    <s v="CASH_ADVANCE"/>
    <s v="12 Month Cash Default"/>
    <n v="45119"/>
    <n v="6000"/>
    <n v="19637.41"/>
    <n v="6000"/>
    <n v="17136.48"/>
    <n v="45155"/>
    <n v="45169"/>
    <n v="0"/>
    <x v="1"/>
  </r>
  <r>
    <x v="0"/>
    <x v="384"/>
    <x v="384"/>
    <s v="Active"/>
    <s v="CONcc9bd99780"/>
    <s v="Active"/>
    <s v="INSITE"/>
    <s v="Finstro Pay 6"/>
    <n v="45050"/>
    <n v="3395"/>
    <n v="3488.37"/>
    <n v="3395"/>
    <n v="1744.2"/>
    <n v="45142"/>
    <n v="45173"/>
    <n v="0"/>
    <x v="1"/>
  </r>
  <r>
    <x v="0"/>
    <x v="232"/>
    <x v="232"/>
    <s v="Active"/>
    <s v="CONccabd102628"/>
    <s v="Active"/>
    <s v="CASH_ADVANCE"/>
    <s v="12 Month Cash Default"/>
    <n v="45161"/>
    <n v="550"/>
    <n v="15007.93"/>
    <n v="550"/>
    <n v="14495.73"/>
    <n v="45163"/>
    <n v="45170"/>
    <n v="0"/>
    <x v="1"/>
  </r>
  <r>
    <x v="0"/>
    <x v="793"/>
    <x v="793"/>
    <s v="Recovery"/>
    <s v="CONccb4992099"/>
    <s v="Active"/>
    <s v="CASH_ADVANCE"/>
    <s v="Recovery - No Charges"/>
    <n v="44762"/>
    <n v="11339.25"/>
    <n v="11339.25"/>
    <n v="11339.25"/>
    <n v="7268.75"/>
    <n v="45166"/>
    <n v="45196"/>
    <n v="0"/>
    <x v="1"/>
  </r>
  <r>
    <x v="0"/>
    <x v="152"/>
    <x v="152"/>
    <s v="Active"/>
    <s v="CONccdfd101073"/>
    <s v="Active"/>
    <s v="INSITE"/>
    <s v="Finstro Pay 6"/>
    <n v="45099"/>
    <n v="2600"/>
    <n v="2671.5"/>
    <n v="2600"/>
    <n v="1781"/>
    <n v="45160"/>
    <n v="45191"/>
    <n v="0"/>
    <x v="1"/>
  </r>
  <r>
    <x v="0"/>
    <x v="78"/>
    <x v="78"/>
    <s v="Active"/>
    <s v="CONccf5b98190"/>
    <s v="Active"/>
    <s v="INSITE"/>
    <s v="Finstro Pay 6 VF"/>
    <n v="44991"/>
    <n v="6609.48"/>
    <n v="6873.87"/>
    <n v="6609.48"/>
    <n v="1145.6500000000001"/>
    <n v="45144"/>
    <n v="45175"/>
    <n v="0"/>
    <x v="1"/>
  </r>
  <r>
    <x v="0"/>
    <x v="178"/>
    <x v="178"/>
    <s v="Active"/>
    <s v="CONcd20399666"/>
    <s v="Active"/>
    <s v="INSITE"/>
    <s v="Finstro Pay 6"/>
    <n v="45044"/>
    <n v="483.75"/>
    <n v="497.07"/>
    <n v="483.75"/>
    <n v="165.7"/>
    <n v="45173"/>
    <n v="45197"/>
    <n v="0"/>
    <x v="1"/>
  </r>
  <r>
    <x v="0"/>
    <x v="794"/>
    <x v="794"/>
    <s v="Active"/>
    <s v="CONcd38299423"/>
    <s v="Active"/>
    <s v="INSITE"/>
    <s v="Finstro Pay 6"/>
    <n v="45040"/>
    <n v="9405"/>
    <n v="9663.64"/>
    <n v="9405"/>
    <n v="3221.22"/>
    <n v="45162"/>
    <n v="45193"/>
    <n v="0"/>
    <x v="1"/>
  </r>
  <r>
    <x v="0"/>
    <x v="795"/>
    <x v="795"/>
    <s v="Recovery"/>
    <s v="CONcd44398006"/>
    <s v="Active"/>
    <s v="CASH_ADVANCE"/>
    <s v="Recovery - No Charges"/>
    <n v="44984"/>
    <n v="15499.55"/>
    <n v="15499.55"/>
    <n v="15499.55"/>
    <n v="15199.55"/>
    <n v="45168"/>
    <n v="45198"/>
    <n v="0"/>
    <x v="1"/>
  </r>
  <r>
    <x v="0"/>
    <x v="796"/>
    <x v="796"/>
    <s v="Recovery"/>
    <s v="CONcd56190059"/>
    <s v="Active"/>
    <s v="CASH_ADVANCE"/>
    <s v="Recovery - No Adv Fees"/>
    <n v="44694"/>
    <n v="57730.239999999998"/>
    <n v="57730.239999999998"/>
    <n v="57730.239999999998"/>
    <n v="72663.64"/>
    <n v="45163"/>
    <n v="45170"/>
    <n v="0"/>
    <x v="1"/>
  </r>
  <r>
    <x v="0"/>
    <x v="797"/>
    <x v="797"/>
    <s v="Active"/>
    <s v="CONcd6a3102010"/>
    <s v="Active"/>
    <s v="INSITE"/>
    <s v="Finstro Pay 2"/>
    <n v="45145"/>
    <n v="3630"/>
    <n v="3729.83"/>
    <n v="3630"/>
    <n v="3729.84"/>
    <m/>
    <n v="45176"/>
    <n v="0"/>
    <x v="1"/>
  </r>
  <r>
    <x v="0"/>
    <x v="34"/>
    <x v="34"/>
    <s v="Active"/>
    <s v="CONcdc8c102116"/>
    <s v="Active"/>
    <s v="CASH_ADVANCE"/>
    <s v="12 Month Cash Default"/>
    <n v="45141"/>
    <n v="1637"/>
    <n v="22400.21"/>
    <n v="1637"/>
    <n v="20956.16"/>
    <n v="45165"/>
    <n v="45196"/>
    <n v="0"/>
    <x v="1"/>
  </r>
  <r>
    <x v="0"/>
    <x v="146"/>
    <x v="146"/>
    <s v="Suspended"/>
    <s v="CONcdcd2102518"/>
    <s v="Active"/>
    <s v="INSITE"/>
    <s v="Finstro Pay 6"/>
    <n v="45159"/>
    <n v="4500"/>
    <n v="4623.75"/>
    <n v="4500"/>
    <n v="4623.78"/>
    <m/>
    <n v="45190"/>
    <n v="0"/>
    <x v="1"/>
  </r>
  <r>
    <x v="0"/>
    <x v="236"/>
    <x v="236"/>
    <s v="Suspended"/>
    <s v="CONcdd1a100683"/>
    <s v="Dishonoured"/>
    <s v="INSITE"/>
    <s v="Finstro Pay 6 VF"/>
    <n v="45083"/>
    <n v="1768.8"/>
    <n v="1827.18"/>
    <n v="1768.8"/>
    <n v="1522.65"/>
    <n v="45113"/>
    <n v="45172"/>
    <n v="12"/>
    <x v="6"/>
  </r>
  <r>
    <x v="0"/>
    <x v="88"/>
    <x v="88"/>
    <s v="Active"/>
    <s v="CONcdd3698644"/>
    <s v="Active"/>
    <s v="INSITE"/>
    <s v="Finstro Pay 6"/>
    <n v="45009"/>
    <n v="7966.28"/>
    <n v="8185.36"/>
    <n v="7966.28"/>
    <n v="1364.23"/>
    <n v="45162"/>
    <n v="45193"/>
    <n v="0"/>
    <x v="1"/>
  </r>
  <r>
    <x v="0"/>
    <x v="17"/>
    <x v="17"/>
    <s v="Active"/>
    <s v="CONcddd3102281"/>
    <s v="Active"/>
    <s v="INSITE"/>
    <s v="Finstro Pay 2"/>
    <n v="45148"/>
    <n v="1087"/>
    <n v="1116.9000000000001"/>
    <n v="1087"/>
    <n v="1116.9000000000001"/>
    <m/>
    <n v="45179"/>
    <n v="0"/>
    <x v="1"/>
  </r>
  <r>
    <x v="0"/>
    <x v="798"/>
    <x v="798"/>
    <s v="Active"/>
    <s v="CONcddf097187"/>
    <s v="Active"/>
    <s v="CASH_ADVANCE"/>
    <s v="12 Month Cash Default"/>
    <n v="44950"/>
    <n v="70000"/>
    <n v="73465"/>
    <n v="70000"/>
    <n v="29458.35"/>
    <n v="45162"/>
    <n v="45193"/>
    <n v="0"/>
    <x v="1"/>
  </r>
  <r>
    <x v="0"/>
    <x v="783"/>
    <x v="783"/>
    <s v="Active"/>
    <s v="CONcdfeb99554"/>
    <s v="Active"/>
    <s v="CASH_ADVANCE"/>
    <s v="12 Month Cash Default"/>
    <n v="45042"/>
    <n v="7300"/>
    <n v="38796.449999999997"/>
    <n v="7300"/>
    <n v="24627.759999999998"/>
    <n v="45163"/>
    <n v="45170"/>
    <n v="0"/>
    <x v="1"/>
  </r>
  <r>
    <x v="0"/>
    <x v="12"/>
    <x v="12"/>
    <s v="Active"/>
    <s v="CONce2eb101685"/>
    <s v="Active"/>
    <s v="INSITE"/>
    <s v="Finstro Pay 6"/>
    <n v="45126"/>
    <n v="450.67"/>
    <n v="463.07"/>
    <n v="450.67"/>
    <n v="385.9"/>
    <n v="45157"/>
    <n v="45188"/>
    <n v="0"/>
    <x v="1"/>
  </r>
  <r>
    <x v="0"/>
    <x v="224"/>
    <x v="224"/>
    <s v="Recovery"/>
    <s v="CONce32c98069"/>
    <s v="Dishonoured"/>
    <s v="CASH_ADVANCE"/>
    <s v="12 Month Cash Default"/>
    <n v="44986"/>
    <n v="4000"/>
    <n v="25188"/>
    <n v="4000"/>
    <n v="19444.810000000001"/>
    <n v="45117"/>
    <n v="45169"/>
    <n v="22"/>
    <x v="6"/>
  </r>
  <r>
    <x v="0"/>
    <x v="799"/>
    <x v="799"/>
    <s v="Recovery"/>
    <s v="CONce39998054"/>
    <s v="Recovery"/>
    <s v="CASH_ADVANCE"/>
    <s v="Recovery - No Adv Fees"/>
    <n v="44985"/>
    <n v="56286.16"/>
    <n v="56286.16"/>
    <n v="56286.16"/>
    <n v="56316.23"/>
    <n v="44987"/>
    <n v="45037"/>
    <n v="175"/>
    <x v="4"/>
  </r>
  <r>
    <x v="0"/>
    <x v="177"/>
    <x v="177"/>
    <s v="Active"/>
    <s v="CONce3c9102676"/>
    <s v="Active"/>
    <s v="INSITE"/>
    <s v="Finstro Pay 3"/>
    <n v="45165"/>
    <n v="10230"/>
    <n v="10511.33"/>
    <n v="10230"/>
    <n v="10511.34"/>
    <m/>
    <n v="45197"/>
    <n v="0"/>
    <x v="1"/>
  </r>
  <r>
    <x v="0"/>
    <x v="800"/>
    <x v="800"/>
    <s v="Recovery"/>
    <s v="CONce7ed84612"/>
    <s v="Dishonoured"/>
    <s v="CASH_ADVANCE"/>
    <s v="Recovery - No Adv Fees"/>
    <n v="44491"/>
    <n v="23498.32"/>
    <n v="23498.32"/>
    <n v="23498.32"/>
    <n v="26113.72"/>
    <n v="45155"/>
    <n v="45175"/>
    <n v="2"/>
    <x v="6"/>
  </r>
  <r>
    <x v="0"/>
    <x v="295"/>
    <x v="295"/>
    <s v="Suspended"/>
    <s v="CONce8bb95642"/>
    <s v="Dishonoured"/>
    <s v="INSITE"/>
    <s v="Finstro Pay - 2 Month Repayment Holiday | 6 months Term"/>
    <n v="44890"/>
    <n v="19981.5"/>
    <n v="20531"/>
    <n v="19981.5"/>
    <n v="6843.66"/>
    <n v="45121"/>
    <n v="45175"/>
    <n v="63"/>
    <x v="3"/>
  </r>
  <r>
    <x v="0"/>
    <x v="6"/>
    <x v="6"/>
    <s v="Active"/>
    <s v="CONce97698971"/>
    <s v="Active"/>
    <s v="INSITE"/>
    <s v="Finstro Pay 6"/>
    <n v="45016"/>
    <n v="489.5"/>
    <n v="502.97"/>
    <n v="489.5"/>
    <n v="167.66"/>
    <n v="45137"/>
    <n v="45168"/>
    <n v="0"/>
    <x v="1"/>
  </r>
  <r>
    <x v="0"/>
    <x v="133"/>
    <x v="133"/>
    <s v="Active"/>
    <s v="CONce9a197884"/>
    <s v="Active"/>
    <s v="INSITE"/>
    <s v="Finstro Pay 6"/>
    <n v="44979"/>
    <n v="2000"/>
    <n v="2055"/>
    <n v="2000"/>
    <n v="342.5"/>
    <n v="45160"/>
    <n v="45191"/>
    <n v="0"/>
    <x v="1"/>
  </r>
  <r>
    <x v="0"/>
    <x v="801"/>
    <x v="801"/>
    <s v="Recovery"/>
    <s v="CONce9de94793"/>
    <s v="Active"/>
    <s v="CASH_ADVANCE"/>
    <s v="Recovery - No Charges"/>
    <n v="44862"/>
    <n v="89065.09"/>
    <n v="89065.09"/>
    <n v="89065.09"/>
    <n v="71565.09"/>
    <n v="45141"/>
    <n v="45199"/>
    <n v="0"/>
    <x v="1"/>
  </r>
  <r>
    <x v="0"/>
    <x v="72"/>
    <x v="72"/>
    <s v="Active"/>
    <s v="CONcea2399465"/>
    <s v="Active"/>
    <s v="INSITE"/>
    <s v="Finstro Pay 5"/>
    <n v="45037"/>
    <n v="2269.66"/>
    <n v="2332.09"/>
    <n v="2269.66"/>
    <n v="466.42"/>
    <n v="45159"/>
    <n v="45190"/>
    <n v="0"/>
    <x v="1"/>
  </r>
  <r>
    <x v="0"/>
    <x v="545"/>
    <x v="545"/>
    <s v="Active"/>
    <s v="CONcebb3100540"/>
    <s v="Active"/>
    <s v="CASH_ADVANCE"/>
    <s v="12 Month Cash Default"/>
    <n v="45077"/>
    <n v="4500"/>
    <n v="10200.56"/>
    <n v="4500"/>
    <n v="7499.88"/>
    <n v="45155"/>
    <n v="45186"/>
    <n v="0"/>
    <x v="1"/>
  </r>
  <r>
    <x v="0"/>
    <x v="6"/>
    <x v="6"/>
    <s v="Active"/>
    <s v="CONcec3299801"/>
    <s v="Active"/>
    <s v="INSITE"/>
    <s v="Finstro Pay 6"/>
    <n v="45050"/>
    <n v="85.25"/>
    <n v="87.6"/>
    <n v="85.25"/>
    <n v="43.8"/>
    <n v="45142"/>
    <n v="45173"/>
    <n v="0"/>
    <x v="1"/>
  </r>
  <r>
    <x v="0"/>
    <x v="235"/>
    <x v="235"/>
    <s v="Active"/>
    <s v="CONced1199239"/>
    <s v="Active"/>
    <s v="INSITE"/>
    <s v="Finstro Pay 6"/>
    <n v="45029"/>
    <n v="3157"/>
    <n v="3243.83"/>
    <n v="3157"/>
    <n v="1081.28"/>
    <n v="45151"/>
    <n v="45182"/>
    <n v="0"/>
    <x v="1"/>
  </r>
  <r>
    <x v="0"/>
    <x v="390"/>
    <x v="390"/>
    <s v="Active"/>
    <s v="CONcef12102813"/>
    <s v="Active"/>
    <s v="CASH_ADVANCE"/>
    <s v="12 Month Cash Default"/>
    <n v="45168"/>
    <n v="200"/>
    <n v="2462.31"/>
    <n v="200"/>
    <n v="2462.31"/>
    <m/>
    <n v="45193"/>
    <n v="0"/>
    <x v="1"/>
  </r>
  <r>
    <x v="0"/>
    <x v="311"/>
    <x v="311"/>
    <s v="Active"/>
    <s v="CONcf0f0102836"/>
    <s v="Active"/>
    <s v="INSITE"/>
    <s v="Finstro Pay 6"/>
    <n v="45169"/>
    <n v="5000"/>
    <n v="5137.5"/>
    <n v="5000"/>
    <n v="5137.5"/>
    <m/>
    <n v="45199"/>
    <n v="0"/>
    <x v="1"/>
  </r>
  <r>
    <x v="0"/>
    <x v="509"/>
    <x v="509"/>
    <s v="Active"/>
    <s v="CONcf182100715"/>
    <s v="Active"/>
    <s v="INSITE"/>
    <s v="Finstro Pay 6 VF"/>
    <n v="45084"/>
    <n v="6036.25"/>
    <n v="6335.05"/>
    <n v="6036.25"/>
    <n v="4223.3999999999996"/>
    <n v="45145"/>
    <n v="45176"/>
    <n v="0"/>
    <x v="1"/>
  </r>
  <r>
    <x v="0"/>
    <x v="33"/>
    <x v="33"/>
    <s v="Active"/>
    <s v="CONcf2c198294"/>
    <s v="Active"/>
    <s v="INSITE"/>
    <s v="Finstro Pay 6 VF"/>
    <n v="44994"/>
    <n v="900"/>
    <n v="924.75"/>
    <n v="900"/>
    <n v="154.13"/>
    <n v="45161"/>
    <n v="45178"/>
    <n v="0"/>
    <x v="1"/>
  </r>
  <r>
    <x v="0"/>
    <x v="802"/>
    <x v="802"/>
    <s v="Active"/>
    <s v="CONcf2ca101120"/>
    <s v="Active"/>
    <s v="CASH_ADVANCE"/>
    <s v="12 Month Cash Default"/>
    <n v="45099"/>
    <n v="10000"/>
    <n v="86710.55"/>
    <n v="10000"/>
    <n v="72177.63"/>
    <n v="45159"/>
    <n v="45190"/>
    <n v="0"/>
    <x v="1"/>
  </r>
  <r>
    <x v="0"/>
    <x v="94"/>
    <x v="94"/>
    <s v="Active"/>
    <s v="CONcf2ef100936"/>
    <s v="Active"/>
    <s v="INSITE"/>
    <s v="Finstro Pay 6"/>
    <n v="45092"/>
    <n v="616"/>
    <n v="632.95000000000005"/>
    <n v="616"/>
    <n v="422"/>
    <n v="45153"/>
    <n v="45184"/>
    <n v="0"/>
    <x v="1"/>
  </r>
  <r>
    <x v="0"/>
    <x v="133"/>
    <x v="133"/>
    <s v="Active"/>
    <s v="CONcf46f101871"/>
    <s v="Active"/>
    <s v="CASH_ADVANCE"/>
    <s v="12 Month Cash Default"/>
    <n v="45132"/>
    <n v="400"/>
    <n v="20002.23"/>
    <n v="400"/>
    <n v="19725.75"/>
    <n v="45167"/>
    <n v="45181"/>
    <n v="0"/>
    <x v="1"/>
  </r>
  <r>
    <x v="0"/>
    <x v="116"/>
    <x v="116"/>
    <s v="Active"/>
    <s v="CONcf526100144"/>
    <s v="Active"/>
    <s v="INSITE"/>
    <s v="Finstro Pay 6"/>
    <n v="45063"/>
    <n v="2475"/>
    <n v="2543.0700000000002"/>
    <n v="2475"/>
    <n v="1271.55"/>
    <n v="45149"/>
    <n v="45186"/>
    <n v="0"/>
    <x v="1"/>
  </r>
  <r>
    <x v="0"/>
    <x v="540"/>
    <x v="540"/>
    <s v="Active"/>
    <s v="CONcf7bc102834"/>
    <s v="Active"/>
    <s v="INSITE"/>
    <s v="Finstro Pay 6 VF"/>
    <n v="45169"/>
    <n v="997.45"/>
    <n v="1046.83"/>
    <n v="997.45"/>
    <n v="1046.8800000000001"/>
    <m/>
    <n v="45199"/>
    <n v="0"/>
    <x v="1"/>
  </r>
  <r>
    <x v="0"/>
    <x v="773"/>
    <x v="773"/>
    <s v="Suspended"/>
    <s v="CONcf80b95453"/>
    <s v="Dishonoured"/>
    <s v="INSITE"/>
    <s v="Finstro Pay 10 VF"/>
    <n v="44886"/>
    <n v="8204.6299999999992"/>
    <n v="8430.27"/>
    <n v="8204.6299999999992"/>
    <n v="3372.12"/>
    <n v="45128"/>
    <n v="45166"/>
    <n v="11"/>
    <x v="6"/>
  </r>
  <r>
    <x v="0"/>
    <x v="437"/>
    <x v="437"/>
    <s v="Active"/>
    <s v="CONcf86196355"/>
    <s v="Active"/>
    <s v="INSITE"/>
    <s v="Finstro Pay - 2 Month Repayment Holiday | 6 months Term"/>
    <n v="44915"/>
    <n v="3575"/>
    <n v="3718.01"/>
    <n v="3575"/>
    <n v="1239.3399999999999"/>
    <n v="45158"/>
    <n v="45189"/>
    <n v="0"/>
    <x v="1"/>
  </r>
  <r>
    <x v="0"/>
    <x v="126"/>
    <x v="126"/>
    <s v="Recovery"/>
    <s v="CONcf8be93793"/>
    <s v="Recovery"/>
    <s v="INSITE"/>
    <s v="Finstro Pay 4"/>
    <n v="44831"/>
    <n v="3000"/>
    <n v="3082.5"/>
    <n v="3000"/>
    <n v="1541.26"/>
    <n v="44893"/>
    <n v="44999"/>
    <n v="234"/>
    <x v="0"/>
  </r>
  <r>
    <x v="0"/>
    <x v="527"/>
    <x v="527"/>
    <s v="Active"/>
    <s v="CONcf934101766"/>
    <s v="Active"/>
    <s v="INSITE"/>
    <s v="Finstro Pay 6 EB"/>
    <n v="45127"/>
    <n v="8035"/>
    <n v="8255.9699999999993"/>
    <n v="8035"/>
    <n v="6880"/>
    <n v="45159"/>
    <n v="45189"/>
    <n v="0"/>
    <x v="1"/>
  </r>
  <r>
    <x v="0"/>
    <x v="21"/>
    <x v="21"/>
    <s v="Recovery"/>
    <s v="CONcf9e1101214"/>
    <s v="Dishonoured"/>
    <s v="CASH_ADVANCE"/>
    <s v="12 Month Cash Default"/>
    <n v="45104"/>
    <n v="2600"/>
    <n v="60975.96"/>
    <n v="2600"/>
    <n v="57003.55"/>
    <n v="45160"/>
    <n v="45174"/>
    <n v="3"/>
    <x v="6"/>
  </r>
  <r>
    <x v="0"/>
    <x v="125"/>
    <x v="125"/>
    <s v="Suspended"/>
    <s v="CONcfa75101321"/>
    <s v="Active"/>
    <s v="INSITE"/>
    <s v="Finstro Pay 6"/>
    <n v="45107"/>
    <n v="6000"/>
    <n v="6165"/>
    <n v="6000"/>
    <n v="5137.5"/>
    <n v="45137"/>
    <n v="45168"/>
    <n v="0"/>
    <x v="1"/>
  </r>
  <r>
    <x v="0"/>
    <x v="6"/>
    <x v="6"/>
    <s v="Active"/>
    <s v="CONcfaa898589"/>
    <s v="Active"/>
    <s v="INSITE"/>
    <s v="Finstro Pay - 2 Month Repayment Holiday | 6 months Term"/>
    <n v="45005"/>
    <n v="332.75"/>
    <n v="341.92"/>
    <n v="332.75"/>
    <n v="170.97"/>
    <n v="45158"/>
    <n v="45189"/>
    <n v="0"/>
    <x v="1"/>
  </r>
  <r>
    <x v="0"/>
    <x v="75"/>
    <x v="75"/>
    <s v="Active"/>
    <s v="CONcfb4999658"/>
    <s v="Active"/>
    <s v="INSITE"/>
    <s v="Finstro Pay 6"/>
    <n v="45044"/>
    <n v="2100"/>
    <n v="2157.75"/>
    <n v="2100"/>
    <n v="1078.8900000000001"/>
    <n v="45135"/>
    <n v="45166"/>
    <n v="0"/>
    <x v="1"/>
  </r>
  <r>
    <x v="0"/>
    <x v="260"/>
    <x v="260"/>
    <s v="Active"/>
    <s v="CONcffba99708"/>
    <s v="Active"/>
    <s v="INSITE"/>
    <s v="Finstro Pay 12 VF"/>
    <n v="45047"/>
    <n v="3787.49"/>
    <n v="3891.66"/>
    <n v="3787.49"/>
    <n v="2918.79"/>
    <n v="45139"/>
    <n v="45184"/>
    <n v="0"/>
    <x v="1"/>
  </r>
  <r>
    <x v="0"/>
    <x v="102"/>
    <x v="102"/>
    <s v="Suspended"/>
    <s v="CONcffc7101902"/>
    <s v="Active"/>
    <s v="INSITE"/>
    <s v="Finstro Pay 6"/>
    <n v="45134"/>
    <n v="2609.75"/>
    <n v="2681.53"/>
    <n v="2609.75"/>
    <n v="2681.58"/>
    <m/>
    <n v="45179"/>
    <n v="0"/>
    <x v="1"/>
  </r>
  <r>
    <x v="0"/>
    <x v="72"/>
    <x v="72"/>
    <s v="Active"/>
    <s v="CONd041798683"/>
    <s v="Active"/>
    <s v="INSITE"/>
    <s v="Finstro Pay 6"/>
    <n v="45007"/>
    <n v="1318.01"/>
    <n v="1354.26"/>
    <n v="1318.01"/>
    <n v="225.71"/>
    <n v="45166"/>
    <n v="45191"/>
    <n v="0"/>
    <x v="1"/>
  </r>
  <r>
    <x v="0"/>
    <x v="170"/>
    <x v="170"/>
    <s v="Active"/>
    <s v="CONd045f100306"/>
    <s v="Active"/>
    <s v="CASH_ADVANCE"/>
    <s v="12 Month Cash Default"/>
    <n v="45070"/>
    <n v="5000"/>
    <n v="7833.31"/>
    <n v="5000"/>
    <n v="6166.2"/>
    <n v="45160"/>
    <n v="45191"/>
    <n v="0"/>
    <x v="1"/>
  </r>
  <r>
    <x v="0"/>
    <x v="83"/>
    <x v="83"/>
    <s v="Active"/>
    <s v="CONd091d102058"/>
    <s v="Active"/>
    <s v="INSITE"/>
    <s v="Finstro Pay 3"/>
    <n v="45139"/>
    <n v="2365"/>
    <n v="2430.04"/>
    <n v="2365"/>
    <n v="2430.06"/>
    <m/>
    <n v="45170"/>
    <n v="0"/>
    <x v="1"/>
  </r>
  <r>
    <x v="0"/>
    <x v="383"/>
    <x v="383"/>
    <s v="Active"/>
    <s v="CONd0c7099609"/>
    <s v="Active"/>
    <s v="INSITE"/>
    <s v="Finstro Pay 4"/>
    <n v="45043"/>
    <n v="36801.26"/>
    <n v="37813.300000000003"/>
    <n v="36801.26"/>
    <n v="9453.33"/>
    <n v="45134"/>
    <n v="45165"/>
    <n v="0"/>
    <x v="1"/>
  </r>
  <r>
    <x v="0"/>
    <x v="65"/>
    <x v="65"/>
    <s v="Recovery"/>
    <s v="CONd0e7496087"/>
    <s v="Recovery"/>
    <s v="INSITE"/>
    <s v="Finstro Pay 6"/>
    <n v="44904"/>
    <n v="2265.3000000000002"/>
    <n v="2327.6"/>
    <n v="2265.3000000000002"/>
    <n v="1163.82"/>
    <n v="44994"/>
    <n v="45088"/>
    <n v="145"/>
    <x v="7"/>
  </r>
  <r>
    <x v="0"/>
    <x v="6"/>
    <x v="6"/>
    <s v="Active"/>
    <s v="CONd0f1e99479"/>
    <s v="Active"/>
    <s v="INSITE"/>
    <s v="Finstro Pay 6"/>
    <n v="45037"/>
    <n v="979"/>
    <n v="1005.93"/>
    <n v="979"/>
    <n v="335.32"/>
    <n v="45159"/>
    <n v="45190"/>
    <n v="0"/>
    <x v="1"/>
  </r>
  <r>
    <x v="0"/>
    <x v="665"/>
    <x v="665"/>
    <s v="Active"/>
    <s v="CONd124798135"/>
    <s v="Active"/>
    <s v="INSITE"/>
    <s v="Finstro Pay 6"/>
    <n v="44987"/>
    <n v="2769.8"/>
    <n v="2845.98"/>
    <n v="2769.8"/>
    <n v="474.33"/>
    <n v="45140"/>
    <n v="45171"/>
    <n v="0"/>
    <x v="1"/>
  </r>
  <r>
    <x v="0"/>
    <x v="337"/>
    <x v="337"/>
    <s v="Active"/>
    <s v="CONd14a6102415"/>
    <s v="Active"/>
    <s v="INSITE"/>
    <s v="Finstro Pay 5"/>
    <n v="45154"/>
    <n v="12117.5"/>
    <n v="12450.74"/>
    <n v="12117.5"/>
    <n v="12450.75"/>
    <m/>
    <n v="45185"/>
    <n v="0"/>
    <x v="1"/>
  </r>
  <r>
    <x v="0"/>
    <x v="262"/>
    <x v="262"/>
    <s v="Active"/>
    <s v="CONd15b8100331"/>
    <s v="Active"/>
    <s v="INSITE"/>
    <s v="Finstro Pay 4"/>
    <n v="45070"/>
    <n v="2593.5"/>
    <n v="2664.83"/>
    <n v="2593.5"/>
    <n v="666.21"/>
    <n v="45162"/>
    <n v="45193"/>
    <n v="0"/>
    <x v="1"/>
  </r>
  <r>
    <x v="0"/>
    <x v="83"/>
    <x v="83"/>
    <s v="Active"/>
    <s v="CONd189a99698"/>
    <s v="Active"/>
    <s v="INSITE"/>
    <s v="Finstro Pay 4"/>
    <n v="45047"/>
    <n v="4491.3"/>
    <n v="4614.82"/>
    <n v="4491.3"/>
    <n v="1153.71"/>
    <n v="45139"/>
    <n v="45170"/>
    <n v="0"/>
    <x v="1"/>
  </r>
  <r>
    <x v="0"/>
    <x v="711"/>
    <x v="711"/>
    <s v="Active"/>
    <s v="CONd18c8102785"/>
    <s v="Active"/>
    <s v="INSITE"/>
    <s v="Finstro Pay 2"/>
    <n v="45168"/>
    <n v="11500"/>
    <n v="11816.25"/>
    <n v="11500"/>
    <n v="11816.26"/>
    <m/>
    <n v="45199"/>
    <n v="0"/>
    <x v="1"/>
  </r>
  <r>
    <x v="0"/>
    <x v="260"/>
    <x v="260"/>
    <s v="Active"/>
    <s v="CONd191e102352"/>
    <s v="Active"/>
    <s v="INSITE"/>
    <s v="Finstro Pay 12 VF"/>
    <n v="45152"/>
    <n v="3242.8"/>
    <n v="3331.99"/>
    <n v="3242.8"/>
    <n v="3332.04"/>
    <m/>
    <n v="45197"/>
    <n v="0"/>
    <x v="1"/>
  </r>
  <r>
    <x v="0"/>
    <x v="328"/>
    <x v="328"/>
    <s v="Active"/>
    <s v="CONd194d96585"/>
    <s v="Active"/>
    <s v="INSITE"/>
    <s v="Finstro Pay - 2 Month Repayment Holiday | 6 months Term"/>
    <n v="44925"/>
    <n v="15132.65"/>
    <n v="15548.8"/>
    <n v="15132.65"/>
    <n v="2591.4699999999998"/>
    <n v="45137"/>
    <n v="45168"/>
    <n v="0"/>
    <x v="1"/>
  </r>
  <r>
    <x v="0"/>
    <x v="232"/>
    <x v="232"/>
    <s v="Active"/>
    <s v="CONd1a74101914"/>
    <s v="Active"/>
    <s v="INSITE"/>
    <s v="Finstro Pay 3"/>
    <n v="45134"/>
    <n v="8188.96"/>
    <n v="8414.16"/>
    <n v="8188.96"/>
    <n v="8414.16"/>
    <m/>
    <n v="45165"/>
    <n v="0"/>
    <x v="1"/>
  </r>
  <r>
    <x v="0"/>
    <x v="406"/>
    <x v="406"/>
    <s v="Active"/>
    <s v="CONd1c50102806"/>
    <s v="Active"/>
    <s v="CASH_ADVANCE"/>
    <s v="Finstro Cash VF"/>
    <n v="45168"/>
    <n v="6041"/>
    <n v="11911.76"/>
    <n v="6041"/>
    <n v="11911.76"/>
    <m/>
    <n v="45180"/>
    <n v="0"/>
    <x v="1"/>
  </r>
  <r>
    <x v="0"/>
    <x v="6"/>
    <x v="6"/>
    <s v="Active"/>
    <s v="CONd1d5d99478"/>
    <s v="Active"/>
    <s v="INSITE"/>
    <s v="Finstro Pay 6"/>
    <n v="45037"/>
    <n v="1056"/>
    <n v="1085.05"/>
    <n v="1056"/>
    <n v="361.7"/>
    <n v="45159"/>
    <n v="45190"/>
    <n v="0"/>
    <x v="1"/>
  </r>
  <r>
    <x v="0"/>
    <x v="803"/>
    <x v="803"/>
    <s v="Active"/>
    <s v="CONd1dce102127"/>
    <s v="Active"/>
    <s v="CASH_ADVANCE"/>
    <s v="12 Month Cash Default"/>
    <n v="45141"/>
    <n v="2500"/>
    <n v="14934.25"/>
    <n v="2500"/>
    <n v="13673.74"/>
    <n v="45161"/>
    <n v="45168"/>
    <n v="0"/>
    <x v="1"/>
  </r>
  <r>
    <x v="0"/>
    <x v="295"/>
    <x v="295"/>
    <s v="Suspended"/>
    <s v="CONd200d98828"/>
    <s v="Dishonoured"/>
    <s v="INSITE"/>
    <s v="Finstro Pay 6"/>
    <n v="45012"/>
    <n v="13000"/>
    <n v="13357.5"/>
    <n v="13000"/>
    <n v="6678.75"/>
    <n v="45121"/>
    <n v="45175"/>
    <n v="35"/>
    <x v="5"/>
  </r>
  <r>
    <x v="0"/>
    <x v="804"/>
    <x v="804"/>
    <s v="Recovery"/>
    <s v="CONd22ce83470"/>
    <s v="Recovery"/>
    <s v="CASH_ADVANCE"/>
    <s v="Recovery - No Charges"/>
    <n v="44442"/>
    <n v="19553.03"/>
    <n v="19553.03"/>
    <n v="19553.03"/>
    <n v="14153.03"/>
    <n v="45139"/>
    <n v="44738"/>
    <n v="1"/>
    <x v="6"/>
  </r>
  <r>
    <x v="0"/>
    <x v="57"/>
    <x v="57"/>
    <s v="Active"/>
    <s v="CONd2564101671"/>
    <s v="Active"/>
    <s v="INSITE"/>
    <s v="Finstro Pay 4"/>
    <n v="45125"/>
    <n v="5500"/>
    <n v="5651.25"/>
    <n v="5500"/>
    <n v="5651.28"/>
    <m/>
    <n v="45169"/>
    <n v="0"/>
    <x v="1"/>
  </r>
  <r>
    <x v="0"/>
    <x v="382"/>
    <x v="382"/>
    <s v="Active"/>
    <s v="CONd2693102751"/>
    <s v="Active"/>
    <s v="INSITE"/>
    <s v="Finstro Pay 3"/>
    <n v="45166"/>
    <n v="550"/>
    <n v="565.13"/>
    <n v="550"/>
    <n v="565.14"/>
    <m/>
    <n v="45197"/>
    <n v="0"/>
    <x v="1"/>
  </r>
  <r>
    <x v="0"/>
    <x v="566"/>
    <x v="566"/>
    <s v="Active"/>
    <s v="CONd28e398259"/>
    <s v="Active"/>
    <s v="INSITE"/>
    <s v="Finstro Pay 6"/>
    <n v="44998"/>
    <n v="7568"/>
    <n v="7776.13"/>
    <n v="7568"/>
    <n v="1296.03"/>
    <n v="45151"/>
    <n v="45182"/>
    <n v="0"/>
    <x v="1"/>
  </r>
  <r>
    <x v="0"/>
    <x v="81"/>
    <x v="81"/>
    <s v="Active"/>
    <s v="CONd2c7d102038"/>
    <s v="Active"/>
    <s v="INSITE"/>
    <s v="Finstro Pay 3"/>
    <n v="45139"/>
    <n v="1793"/>
    <n v="1842.32"/>
    <n v="1793"/>
    <n v="1842.33"/>
    <m/>
    <n v="45170"/>
    <n v="0"/>
    <x v="1"/>
  </r>
  <r>
    <x v="0"/>
    <x v="488"/>
    <x v="488"/>
    <s v="Active"/>
    <s v="CONd2c9d98161"/>
    <s v="Active"/>
    <s v="INSITE"/>
    <s v="Finstro Pay 6"/>
    <n v="44988"/>
    <n v="2772"/>
    <n v="2848.24"/>
    <n v="2772"/>
    <n v="474.71"/>
    <n v="45141"/>
    <n v="45172"/>
    <n v="0"/>
    <x v="1"/>
  </r>
  <r>
    <x v="0"/>
    <x v="653"/>
    <x v="653"/>
    <s v="Active"/>
    <s v="CONd2d8f101778"/>
    <s v="Active"/>
    <s v="CASH_ADVANCE"/>
    <s v="12 Month Cash E Broker"/>
    <n v="45127"/>
    <n v="10000"/>
    <n v="10495"/>
    <n v="10000"/>
    <n v="9228.35"/>
    <n v="45162"/>
    <n v="45169"/>
    <n v="0"/>
    <x v="1"/>
  </r>
  <r>
    <x v="0"/>
    <x v="6"/>
    <x v="6"/>
    <s v="Active"/>
    <s v="CONd2f2b101655"/>
    <s v="Active"/>
    <s v="INSITE"/>
    <s v="Finstro Pay 6"/>
    <n v="45124"/>
    <n v="2701.6"/>
    <n v="2775.9"/>
    <n v="2701.6"/>
    <n v="2313.25"/>
    <n v="45155"/>
    <n v="45186"/>
    <n v="0"/>
    <x v="1"/>
  </r>
  <r>
    <x v="0"/>
    <x v="26"/>
    <x v="26"/>
    <s v="Recovery"/>
    <s v="CONd2f81100374"/>
    <s v="Recovery"/>
    <s v="CASH_ADVANCE"/>
    <s v="12 Month Cash Default"/>
    <n v="45071"/>
    <n v="50000"/>
    <n v="52475"/>
    <n v="50000"/>
    <n v="52475"/>
    <m/>
    <n v="45165"/>
    <n v="68"/>
    <x v="3"/>
  </r>
  <r>
    <x v="0"/>
    <x v="805"/>
    <x v="805"/>
    <s v="Active"/>
    <s v="CONd2f8a97342"/>
    <s v="Active"/>
    <s v="CASH_ADVANCE"/>
    <s v="12 Month Cash Default"/>
    <n v="44957"/>
    <n v="14100"/>
    <n v="14797.95"/>
    <n v="14100"/>
    <n v="7171.15"/>
    <n v="45135"/>
    <n v="45166"/>
    <n v="0"/>
    <x v="1"/>
  </r>
  <r>
    <x v="0"/>
    <x v="66"/>
    <x v="66"/>
    <s v="Active"/>
    <s v="CONd331599268"/>
    <s v="Active"/>
    <s v="INSITE"/>
    <s v="Finstro Pay 6"/>
    <n v="45034"/>
    <n v="1245"/>
    <n v="1279.24"/>
    <n v="1245"/>
    <n v="426.42"/>
    <n v="45156"/>
    <n v="45187"/>
    <n v="0"/>
    <x v="1"/>
  </r>
  <r>
    <x v="0"/>
    <x v="320"/>
    <x v="320"/>
    <s v="Active"/>
    <s v="CONd338799756"/>
    <s v="Active"/>
    <s v="INSITE"/>
    <s v="Finstro Pay 4 VF"/>
    <n v="45049"/>
    <n v="2788.5"/>
    <n v="2926.54"/>
    <n v="2788.5"/>
    <n v="2194.92"/>
    <n v="45129"/>
    <n v="45184"/>
    <n v="0"/>
    <x v="1"/>
  </r>
  <r>
    <x v="0"/>
    <x v="604"/>
    <x v="604"/>
    <s v="Active"/>
    <s v="CONd3558102398"/>
    <s v="Active"/>
    <s v="CASH_ADVANCE"/>
    <s v="12 Month Cash Default"/>
    <n v="45153"/>
    <n v="2895"/>
    <n v="20143.25"/>
    <n v="2895"/>
    <n v="20143.25"/>
    <m/>
    <n v="45179"/>
    <n v="0"/>
    <x v="1"/>
  </r>
  <r>
    <x v="0"/>
    <x v="137"/>
    <x v="137"/>
    <s v="Active"/>
    <s v="CONd3660101367"/>
    <s v="Active"/>
    <s v="INSITE"/>
    <s v="Finstro Pay 6"/>
    <n v="45110"/>
    <n v="8224"/>
    <n v="8450.17"/>
    <n v="8224"/>
    <n v="7041.85"/>
    <n v="45141"/>
    <n v="45172"/>
    <n v="0"/>
    <x v="1"/>
  </r>
  <r>
    <x v="0"/>
    <x v="254"/>
    <x v="254"/>
    <s v="Active"/>
    <s v="CONd383198874"/>
    <s v="Active"/>
    <s v="INSITE"/>
    <s v="Finstro Pay 6"/>
    <n v="45016"/>
    <n v="451"/>
    <n v="463.42"/>
    <n v="451"/>
    <n v="154.47999999999999"/>
    <n v="45137"/>
    <n v="45168"/>
    <n v="0"/>
    <x v="1"/>
  </r>
  <r>
    <x v="0"/>
    <x v="671"/>
    <x v="671"/>
    <s v="Active"/>
    <s v="CONd392295343"/>
    <s v="Active"/>
    <s v="CASH_ADVANCE"/>
    <s v="Cash Payment Holiday 8 weeks"/>
    <n v="44881"/>
    <n v="6000"/>
    <n v="6297"/>
    <n v="6000"/>
    <n v="3343"/>
    <n v="45163"/>
    <n v="45194"/>
    <n v="0"/>
    <x v="1"/>
  </r>
  <r>
    <x v="0"/>
    <x v="806"/>
    <x v="806"/>
    <s v="Active"/>
    <s v="CONd3b56100454"/>
    <s v="Active"/>
    <s v="CASH_ADVANCE"/>
    <s v="12 Month Cash Default"/>
    <n v="45075"/>
    <n v="40000"/>
    <n v="41980"/>
    <n v="40000"/>
    <n v="34706.67"/>
    <n v="45136"/>
    <n v="45167"/>
    <n v="0"/>
    <x v="1"/>
  </r>
  <r>
    <x v="0"/>
    <x v="255"/>
    <x v="255"/>
    <s v="Suspended"/>
    <s v="CONd3bd498998"/>
    <s v="Active"/>
    <s v="INSITE"/>
    <s v="Finstro Pay 6"/>
    <n v="45019"/>
    <n v="7862.28"/>
    <n v="8078.51"/>
    <n v="7862.28"/>
    <n v="4039.26"/>
    <n v="45141"/>
    <n v="45134"/>
    <n v="0"/>
    <x v="1"/>
  </r>
  <r>
    <x v="0"/>
    <x v="155"/>
    <x v="155"/>
    <s v="Active"/>
    <s v="CONd3d08100758"/>
    <s v="Active"/>
    <s v="INSITE"/>
    <s v="Finstro Pay 6"/>
    <n v="45085"/>
    <n v="10000"/>
    <n v="10275"/>
    <n v="10000"/>
    <n v="6850"/>
    <n v="45146"/>
    <n v="45177"/>
    <n v="0"/>
    <x v="1"/>
  </r>
  <r>
    <x v="0"/>
    <x v="45"/>
    <x v="45"/>
    <s v="Suspended"/>
    <s v="CONd3daf96984"/>
    <s v="Recourse"/>
    <s v="INSITE"/>
    <s v="Finstro Pay 6"/>
    <n v="44942"/>
    <n v="17750"/>
    <n v="18238.13"/>
    <n v="17750"/>
    <n v="3039.69"/>
    <n v="45100"/>
    <n v="45184"/>
    <n v="47"/>
    <x v="5"/>
  </r>
  <r>
    <x v="0"/>
    <x v="807"/>
    <x v="807"/>
    <s v="Active"/>
    <s v="CONd414a101933"/>
    <s v="Active"/>
    <s v="CASH_ADVANCE"/>
    <s v="12 Month Cash Default"/>
    <n v="45134"/>
    <n v="17500"/>
    <n v="18366.25"/>
    <n v="17500"/>
    <n v="18366.25"/>
    <m/>
    <n v="45165"/>
    <n v="0"/>
    <x v="1"/>
  </r>
  <r>
    <x v="0"/>
    <x v="552"/>
    <x v="552"/>
    <s v="Active"/>
    <s v="CONd429499968"/>
    <s v="Active"/>
    <s v="CASH_ADVANCE"/>
    <s v="12 Month Cash Default"/>
    <n v="45057"/>
    <n v="300"/>
    <n v="4924.1400000000003"/>
    <n v="300"/>
    <n v="2884.61"/>
    <n v="45160"/>
    <n v="45167"/>
    <n v="0"/>
    <x v="1"/>
  </r>
  <r>
    <x v="0"/>
    <x v="466"/>
    <x v="466"/>
    <s v="Active"/>
    <s v="CONd4296101598"/>
    <s v="Active"/>
    <s v="CASH_ADVANCE"/>
    <s v="12 Month Cash Default"/>
    <n v="45120"/>
    <n v="1200"/>
    <n v="25020.45"/>
    <n v="1200"/>
    <n v="21349.41"/>
    <n v="45161"/>
    <n v="45168"/>
    <n v="0"/>
    <x v="1"/>
  </r>
  <r>
    <x v="0"/>
    <x v="187"/>
    <x v="187"/>
    <s v="Active"/>
    <s v="CONd429e101675"/>
    <s v="Active"/>
    <s v="INSITE"/>
    <s v="Finstro Pay 6 VF"/>
    <n v="45124"/>
    <n v="6279.12"/>
    <n v="6589.95"/>
    <n v="6279.12"/>
    <n v="5491.65"/>
    <n v="45155"/>
    <n v="45186"/>
    <n v="0"/>
    <x v="1"/>
  </r>
  <r>
    <x v="0"/>
    <x v="168"/>
    <x v="168"/>
    <s v="Active"/>
    <s v="CONd42eb99592"/>
    <s v="Active"/>
    <s v="INSITE"/>
    <s v="Finstro Pay 6"/>
    <n v="45043"/>
    <n v="9557.9"/>
    <n v="9820.75"/>
    <n v="9557.9"/>
    <n v="4910.3999999999996"/>
    <n v="45134"/>
    <n v="45165"/>
    <n v="0"/>
    <x v="1"/>
  </r>
  <r>
    <x v="0"/>
    <x v="758"/>
    <x v="758"/>
    <s v="Active"/>
    <s v="CONd4498101305"/>
    <s v="Active"/>
    <s v="INSITE"/>
    <s v="Finstro Pay 5"/>
    <n v="45107"/>
    <n v="25000"/>
    <n v="25687.5"/>
    <n v="25000"/>
    <n v="20550"/>
    <n v="45137"/>
    <n v="45168"/>
    <n v="0"/>
    <x v="1"/>
  </r>
  <r>
    <x v="0"/>
    <x v="808"/>
    <x v="808"/>
    <s v="Recovery"/>
    <s v="CONd464895334"/>
    <s v="Recovery"/>
    <s v="INSITE"/>
    <s v="Finstro Pay - 2 Month Repayment Holiday | 6 months Term"/>
    <n v="44881"/>
    <n v="56250.1"/>
    <n v="57796.99"/>
    <n v="56250.1"/>
    <n v="57796.98"/>
    <m/>
    <n v="45062"/>
    <n v="197"/>
    <x v="0"/>
  </r>
  <r>
    <x v="0"/>
    <x v="652"/>
    <x v="652"/>
    <s v="Active"/>
    <s v="CONd465c100054"/>
    <s v="Active"/>
    <s v="INSITE"/>
    <s v="Finstro Intl Trade - 2 Month Interest Only + 4 Month Term"/>
    <n v="45061"/>
    <n v="18688.25"/>
    <n v="19202.189999999999"/>
    <n v="18688.25"/>
    <n v="14401.65"/>
    <n v="45153"/>
    <n v="45184"/>
    <n v="0"/>
    <x v="1"/>
  </r>
  <r>
    <x v="0"/>
    <x v="8"/>
    <x v="8"/>
    <s v="Active"/>
    <s v="CONd4715100761"/>
    <s v="Active"/>
    <s v="INSITE"/>
    <s v="Finstro Pay 6 VF"/>
    <n v="45085"/>
    <n v="16477.2"/>
    <n v="16930.330000000002"/>
    <n v="16477.2"/>
    <n v="11286.92"/>
    <n v="45146"/>
    <n v="45177"/>
    <n v="0"/>
    <x v="1"/>
  </r>
  <r>
    <x v="0"/>
    <x v="34"/>
    <x v="34"/>
    <s v="Active"/>
    <s v="CONd4a47102222"/>
    <s v="Active"/>
    <s v="INSITE"/>
    <s v="Finstro Pay 2"/>
    <n v="45146"/>
    <n v="180.4"/>
    <n v="185.37"/>
    <n v="180.4"/>
    <n v="92.69"/>
    <n v="45177"/>
    <n v="45207"/>
    <n v="0"/>
    <x v="1"/>
  </r>
  <r>
    <x v="0"/>
    <x v="188"/>
    <x v="188"/>
    <s v="Active"/>
    <s v="CONd4a8c99866"/>
    <s v="Active"/>
    <s v="INSITE"/>
    <s v="Finstro Pay 6"/>
    <n v="45054"/>
    <n v="3446"/>
    <n v="3540.78"/>
    <n v="3446"/>
    <n v="1770.39"/>
    <n v="45146"/>
    <n v="45177"/>
    <n v="0"/>
    <x v="1"/>
  </r>
  <r>
    <x v="0"/>
    <x v="37"/>
    <x v="37"/>
    <s v="Active"/>
    <s v="CONd4bb795502"/>
    <s v="Active"/>
    <s v="CASH_ADVANCE"/>
    <s v="12 Month Cash Default"/>
    <n v="44887"/>
    <n v="5100"/>
    <n v="5352.45"/>
    <n v="5100"/>
    <n v="557.03"/>
    <n v="45153"/>
    <n v="45167"/>
    <n v="0"/>
    <x v="1"/>
  </r>
  <r>
    <x v="0"/>
    <x v="809"/>
    <x v="809"/>
    <s v="Recovery"/>
    <s v="CONd4c7277199"/>
    <s v="Active"/>
    <s v="CASH_ADVANCE"/>
    <s v="Recovery - No Adv Fees"/>
    <n v="44217"/>
    <n v="10705.92"/>
    <n v="10705.92"/>
    <n v="10705.92"/>
    <n v="3469.98"/>
    <n v="45160"/>
    <n v="45167"/>
    <n v="0"/>
    <x v="1"/>
  </r>
  <r>
    <x v="0"/>
    <x v="634"/>
    <x v="634"/>
    <s v="Active"/>
    <s v="CONd4c9699539"/>
    <s v="Active"/>
    <s v="INSITE"/>
    <s v="Finstro Pay 6"/>
    <n v="45040"/>
    <n v="15250"/>
    <n v="15669.38"/>
    <n v="15250"/>
    <n v="5223.1400000000003"/>
    <n v="45162"/>
    <n v="45193"/>
    <n v="0"/>
    <x v="1"/>
  </r>
  <r>
    <x v="0"/>
    <x v="16"/>
    <x v="16"/>
    <s v="Active"/>
    <s v="CONd4d5899781"/>
    <s v="Active"/>
    <s v="CASH_ADVANCE"/>
    <s v="12 Month Cash Default"/>
    <n v="45050"/>
    <n v="5000"/>
    <n v="12032.84"/>
    <n v="5000"/>
    <n v="7798.91"/>
    <n v="45160"/>
    <n v="45167"/>
    <n v="0"/>
    <x v="1"/>
  </r>
  <r>
    <x v="0"/>
    <x v="736"/>
    <x v="736"/>
    <s v="Active"/>
    <s v="CONd4e56101918"/>
    <s v="Active"/>
    <s v="CASH_ADVANCE"/>
    <s v="12 Month Cash Default"/>
    <n v="45134"/>
    <n v="15000"/>
    <n v="35403.75"/>
    <n v="15000"/>
    <n v="30054.32"/>
    <n v="45160"/>
    <n v="45174"/>
    <n v="0"/>
    <x v="1"/>
  </r>
  <r>
    <x v="0"/>
    <x v="238"/>
    <x v="238"/>
    <s v="Active"/>
    <s v="CONd52a8102304"/>
    <s v="Active"/>
    <s v="INSITE"/>
    <s v="Finstro Pay 6"/>
    <n v="45152"/>
    <n v="25000"/>
    <n v="25687.5"/>
    <n v="25000"/>
    <n v="25687.5"/>
    <m/>
    <n v="45183"/>
    <n v="0"/>
    <x v="1"/>
  </r>
  <r>
    <x v="0"/>
    <x v="810"/>
    <x v="810"/>
    <s v="Recovery"/>
    <s v="CONd52c6100710"/>
    <s v="Active"/>
    <s v="CASH_ADVANCE"/>
    <s v="Recovery - No Charges"/>
    <n v="45083"/>
    <n v="37787.89"/>
    <n v="37787.89"/>
    <n v="37787.89"/>
    <n v="35537.89"/>
    <n v="45142"/>
    <n v="45175"/>
    <n v="0"/>
    <x v="1"/>
  </r>
  <r>
    <x v="0"/>
    <x v="8"/>
    <x v="8"/>
    <s v="Active"/>
    <s v="CONd542c100075"/>
    <s v="Active"/>
    <s v="INSITE"/>
    <s v="Finstro Pay 6 VF"/>
    <n v="45061"/>
    <n v="8312.2199999999993"/>
    <n v="8540.81"/>
    <n v="8312.2199999999993"/>
    <n v="4270.41"/>
    <n v="45153"/>
    <n v="45184"/>
    <n v="0"/>
    <x v="1"/>
  </r>
  <r>
    <x v="0"/>
    <x v="6"/>
    <x v="6"/>
    <s v="Active"/>
    <s v="CONd5650100022"/>
    <s v="Active"/>
    <s v="INSITE"/>
    <s v="Finstro Pay 6"/>
    <n v="45058"/>
    <n v="1380.5"/>
    <n v="1418.48"/>
    <n v="1380.5"/>
    <n v="709.26"/>
    <n v="45150"/>
    <n v="45181"/>
    <n v="0"/>
    <x v="1"/>
  </r>
  <r>
    <x v="0"/>
    <x v="207"/>
    <x v="207"/>
    <s v="Active"/>
    <s v="CONd583f99914"/>
    <s v="Active"/>
    <s v="INSITE"/>
    <s v="Finstro Pay 6"/>
    <n v="45055"/>
    <n v="4215.04"/>
    <n v="4330.97"/>
    <n v="4215.04"/>
    <n v="2165.4899999999998"/>
    <n v="45147"/>
    <n v="45178"/>
    <n v="0"/>
    <x v="1"/>
  </r>
  <r>
    <x v="0"/>
    <x v="224"/>
    <x v="224"/>
    <s v="Recovery"/>
    <s v="CONd5cac100906"/>
    <s v="Recourse"/>
    <s v="INSITE"/>
    <s v="Finstro Pay 6"/>
    <n v="45091"/>
    <n v="9130"/>
    <n v="9381.08"/>
    <n v="9130"/>
    <n v="9381.1200000000008"/>
    <m/>
    <n v="45184"/>
    <n v="49"/>
    <x v="5"/>
  </r>
  <r>
    <x v="0"/>
    <x v="185"/>
    <x v="185"/>
    <s v="Active"/>
    <s v="CONd5dbb102176"/>
    <s v="Active"/>
    <s v="INSITE"/>
    <s v="Finstro Pay 6"/>
    <n v="45145"/>
    <n v="7836.84"/>
    <n v="8052.37"/>
    <n v="7836.84"/>
    <n v="8052.42"/>
    <m/>
    <n v="45176"/>
    <n v="0"/>
    <x v="1"/>
  </r>
  <r>
    <x v="0"/>
    <x v="811"/>
    <x v="811"/>
    <s v="Active"/>
    <s v="CONd5dfe102221"/>
    <s v="Active"/>
    <s v="CASH_ADVANCE"/>
    <s v="12 Month Cash Default"/>
    <n v="45146"/>
    <n v="25000"/>
    <n v="26237.5"/>
    <n v="25000"/>
    <n v="26237.5"/>
    <m/>
    <n v="45177"/>
    <n v="0"/>
    <x v="1"/>
  </r>
  <r>
    <x v="0"/>
    <x v="812"/>
    <x v="812"/>
    <s v="Recovery"/>
    <s v="CONd5e3d101001"/>
    <s v="Recovery"/>
    <s v="CASH_ADVANCE"/>
    <s v="Support A - 12 month Term Loan"/>
    <n v="45096"/>
    <n v="22593.08"/>
    <n v="22593.08"/>
    <n v="22593.08"/>
    <n v="22593.08"/>
    <m/>
    <n v="45179"/>
    <n v="33"/>
    <x v="5"/>
  </r>
  <r>
    <x v="0"/>
    <x v="114"/>
    <x v="114"/>
    <s v="Active"/>
    <s v="CONd5e5b101782"/>
    <s v="Active"/>
    <s v="CASH_ADVANCE"/>
    <s v="12 Month Cash Default"/>
    <n v="45128"/>
    <n v="9000"/>
    <n v="10333.83"/>
    <n v="9000"/>
    <n v="533.16"/>
    <n v="45137"/>
    <n v="45168"/>
    <n v="0"/>
    <x v="1"/>
  </r>
  <r>
    <x v="0"/>
    <x v="544"/>
    <x v="544"/>
    <s v="Active"/>
    <s v="CONd5e9f102737"/>
    <s v="Active"/>
    <s v="INSITE"/>
    <s v="Finstro Pay 6"/>
    <n v="45166"/>
    <n v="43600"/>
    <n v="44799"/>
    <n v="43600"/>
    <n v="44799"/>
    <m/>
    <n v="45197"/>
    <n v="0"/>
    <x v="1"/>
  </r>
  <r>
    <x v="0"/>
    <x v="301"/>
    <x v="301"/>
    <s v="Active"/>
    <s v="CONd6171102527"/>
    <s v="Active"/>
    <s v="CASH_ADVANCE"/>
    <s v="12 Month Cash Default"/>
    <n v="45159"/>
    <n v="1300"/>
    <n v="15003.67"/>
    <n v="1300"/>
    <n v="14313.17"/>
    <n v="45163"/>
    <n v="45170"/>
    <n v="0"/>
    <x v="1"/>
  </r>
  <r>
    <x v="0"/>
    <x v="813"/>
    <x v="813"/>
    <s v="Active"/>
    <s v="CONd670a102060"/>
    <s v="Active"/>
    <s v="INSITE"/>
    <s v="Finstro Pay 4 EB"/>
    <n v="45139"/>
    <n v="5908"/>
    <n v="6070.48"/>
    <n v="5908"/>
    <n v="6070.48"/>
    <m/>
    <n v="45170"/>
    <n v="0"/>
    <x v="1"/>
  </r>
  <r>
    <x v="0"/>
    <x v="181"/>
    <x v="181"/>
    <s v="Active"/>
    <s v="CONd694c102759"/>
    <s v="Approved"/>
    <s v="INSITE"/>
    <s v="Finstro Pay 3"/>
    <n v="45174"/>
    <n v="564.84"/>
    <n v="580.38"/>
    <n v="564.84"/>
    <n v="0"/>
    <m/>
    <n v="45204"/>
    <n v="0"/>
    <x v="1"/>
  </r>
  <r>
    <x v="0"/>
    <x v="94"/>
    <x v="94"/>
    <s v="Active"/>
    <s v="CONd6e4f101614"/>
    <s v="Active"/>
    <s v="INSITE"/>
    <s v="Finstro Pay 6"/>
    <n v="45121"/>
    <n v="2420"/>
    <n v="2486.5500000000002"/>
    <n v="2420"/>
    <n v="2072.15"/>
    <n v="45152"/>
    <n v="45183"/>
    <n v="0"/>
    <x v="1"/>
  </r>
  <r>
    <x v="0"/>
    <x v="72"/>
    <x v="72"/>
    <s v="Active"/>
    <s v="CONd6fcb101410"/>
    <s v="Active"/>
    <s v="INSITE"/>
    <s v="Finstro Pay 4"/>
    <n v="45112"/>
    <n v="995.01"/>
    <n v="1022.39"/>
    <n v="995.01"/>
    <n v="511.2"/>
    <n v="45174"/>
    <n v="45204"/>
    <n v="0"/>
    <x v="1"/>
  </r>
  <r>
    <x v="0"/>
    <x v="339"/>
    <x v="339"/>
    <s v="Active"/>
    <s v="CONd729498974"/>
    <s v="Active"/>
    <s v="INSITE"/>
    <s v="Finstro Pay 6"/>
    <n v="45016"/>
    <n v="2365"/>
    <n v="2430.04"/>
    <n v="2365"/>
    <n v="810.02"/>
    <n v="45137"/>
    <n v="45168"/>
    <n v="0"/>
    <x v="1"/>
  </r>
  <r>
    <x v="0"/>
    <x v="101"/>
    <x v="101"/>
    <s v="Active"/>
    <s v="CONd7384100356"/>
    <s v="Active"/>
    <s v="INSITE"/>
    <s v="Finstro Pay 6"/>
    <n v="45071"/>
    <n v="1950"/>
    <n v="2003.63"/>
    <n v="1950"/>
    <n v="1001.82"/>
    <n v="45163"/>
    <n v="45194"/>
    <n v="0"/>
    <x v="1"/>
  </r>
  <r>
    <x v="0"/>
    <x v="12"/>
    <x v="12"/>
    <s v="Active"/>
    <s v="CONd73b5101801"/>
    <s v="Active"/>
    <s v="INSITE"/>
    <s v="Finstro Pay 6"/>
    <n v="45128"/>
    <n v="10000"/>
    <n v="10275"/>
    <n v="10000"/>
    <n v="8562.5"/>
    <n v="45159"/>
    <n v="45190"/>
    <n v="0"/>
    <x v="1"/>
  </r>
  <r>
    <x v="0"/>
    <x v="295"/>
    <x v="295"/>
    <s v="Suspended"/>
    <s v="CONd740e95643"/>
    <s v="Dishonoured"/>
    <s v="INSITE"/>
    <s v="Finstro Pay - 2 Month Repayment Holiday | 6 months Term"/>
    <n v="44894"/>
    <n v="5005"/>
    <n v="5142.6400000000003"/>
    <n v="5005"/>
    <n v="857.11"/>
    <n v="45105"/>
    <n v="45168"/>
    <n v="35"/>
    <x v="5"/>
  </r>
  <r>
    <x v="0"/>
    <x v="365"/>
    <x v="365"/>
    <s v="Active"/>
    <s v="CONd755f100427"/>
    <s v="Active"/>
    <s v="INSITE"/>
    <s v="Finstro Pay 6"/>
    <n v="45072"/>
    <n v="8098.2"/>
    <n v="8320.92"/>
    <n v="8098.2"/>
    <n v="5547.28"/>
    <n v="45133"/>
    <n v="45164"/>
    <n v="0"/>
    <x v="1"/>
  </r>
  <r>
    <x v="0"/>
    <x v="814"/>
    <x v="814"/>
    <s v="Active"/>
    <s v="CONd76e7102467"/>
    <s v="Active"/>
    <s v="CASH_ADVANCE"/>
    <s v="12 Month Cash Default"/>
    <n v="45156"/>
    <n v="4450"/>
    <n v="14991.52"/>
    <n v="4450"/>
    <n v="14991.52"/>
    <m/>
    <n v="45175"/>
    <n v="0"/>
    <x v="1"/>
  </r>
  <r>
    <x v="0"/>
    <x v="815"/>
    <x v="815"/>
    <s v="Recovery"/>
    <s v="CONd7891100268"/>
    <s v="Recovery"/>
    <s v="CASH_ADVANCE"/>
    <s v="Recovery - No Adv Fees"/>
    <n v="45068"/>
    <n v="11118.65"/>
    <n v="11118.65"/>
    <n v="11118.65"/>
    <n v="9635.65"/>
    <n v="45068"/>
    <n v="45164"/>
    <n v="48"/>
    <x v="5"/>
  </r>
  <r>
    <x v="0"/>
    <x v="6"/>
    <x v="6"/>
    <s v="Active"/>
    <s v="CONd78f698019"/>
    <s v="Active"/>
    <s v="INSITE"/>
    <s v="Finstro Pay - 2 Month Repayment Holiday | 6 months Term"/>
    <n v="44985"/>
    <n v="3150"/>
    <n v="3236.63"/>
    <n v="3150"/>
    <n v="1618.32"/>
    <n v="45135"/>
    <n v="45166"/>
    <n v="0"/>
    <x v="1"/>
  </r>
  <r>
    <x v="0"/>
    <x v="263"/>
    <x v="263"/>
    <s v="Active"/>
    <s v="CONd793699103"/>
    <s v="Active"/>
    <s v="INSITE"/>
    <s v="Finstro Pay 6"/>
    <n v="45021"/>
    <n v="7782.5"/>
    <n v="7996.53"/>
    <n v="7782.5"/>
    <n v="2665.52"/>
    <n v="45143"/>
    <n v="45174"/>
    <n v="0"/>
    <x v="1"/>
  </r>
  <r>
    <x v="0"/>
    <x v="816"/>
    <x v="816"/>
    <s v="Recovery"/>
    <s v="CONd7a6591586"/>
    <s v="Active"/>
    <s v="CASH_ADVANCE"/>
    <s v="Recovery - No Adv Fees"/>
    <n v="44742"/>
    <n v="63150.13"/>
    <n v="63150.13"/>
    <n v="63150.13"/>
    <n v="55537.62"/>
    <n v="45159"/>
    <n v="45166"/>
    <n v="0"/>
    <x v="1"/>
  </r>
  <r>
    <x v="0"/>
    <x v="71"/>
    <x v="71"/>
    <s v="Active"/>
    <s v="CONd7cd6102563"/>
    <s v="Active"/>
    <s v="INSITE"/>
    <s v="Finstro Pay 6 VF"/>
    <n v="45160"/>
    <n v="5532.4"/>
    <n v="5806.26"/>
    <n v="5532.4"/>
    <n v="5806.26"/>
    <m/>
    <n v="45191"/>
    <n v="0"/>
    <x v="1"/>
  </r>
  <r>
    <x v="0"/>
    <x v="1"/>
    <x v="1"/>
    <s v="Suspended"/>
    <s v="CONd7dc3102655"/>
    <s v="Active"/>
    <s v="INSITE"/>
    <s v="Finstro Pay 6"/>
    <n v="45162"/>
    <n v="241.91"/>
    <n v="248.58"/>
    <n v="241.91"/>
    <n v="248.58"/>
    <m/>
    <n v="45193"/>
    <n v="0"/>
    <x v="1"/>
  </r>
  <r>
    <x v="0"/>
    <x v="392"/>
    <x v="392"/>
    <s v="Suspended"/>
    <s v="CONd7ea798301"/>
    <s v="Recourse"/>
    <s v="INSITE"/>
    <s v="Finstro Pay 6"/>
    <n v="44994"/>
    <n v="10000"/>
    <n v="10275"/>
    <n v="10000"/>
    <n v="8562.5"/>
    <n v="45049"/>
    <n v="45176"/>
    <n v="115"/>
    <x v="2"/>
  </r>
  <r>
    <x v="0"/>
    <x v="377"/>
    <x v="377"/>
    <s v="Active"/>
    <s v="CONd7fad102170"/>
    <s v="Active"/>
    <s v="INSITE"/>
    <s v="Finstro Pay 6"/>
    <n v="45145"/>
    <n v="5340"/>
    <n v="5486.85"/>
    <n v="5340"/>
    <n v="5486.88"/>
    <m/>
    <n v="45176"/>
    <n v="0"/>
    <x v="1"/>
  </r>
  <r>
    <x v="0"/>
    <x v="156"/>
    <x v="156"/>
    <s v="Recovery"/>
    <s v="CONd81c398062"/>
    <s v="Recovery"/>
    <s v="INSITE"/>
    <s v="Finstro Pay 6"/>
    <n v="44987"/>
    <n v="7278.76"/>
    <n v="7478.94"/>
    <n v="7278.76"/>
    <n v="6232.45"/>
    <n v="45018"/>
    <n v="45132"/>
    <n v="122"/>
    <x v="7"/>
  </r>
  <r>
    <x v="0"/>
    <x v="64"/>
    <x v="64"/>
    <s v="Active"/>
    <s v="CONd81d0101488"/>
    <s v="Active"/>
    <s v="INSITE"/>
    <s v="Finstro Pay - 2 Month Repayment Holiday | 6 months Term"/>
    <n v="45118"/>
    <n v="6050"/>
    <n v="6216.38"/>
    <n v="6050"/>
    <n v="6216.36"/>
    <m/>
    <n v="45210"/>
    <n v="0"/>
    <x v="1"/>
  </r>
  <r>
    <x v="0"/>
    <x v="466"/>
    <x v="466"/>
    <s v="Active"/>
    <s v="CONd837899716"/>
    <s v="Active"/>
    <s v="INSITE"/>
    <s v="Finstro Pay 6"/>
    <n v="45047"/>
    <n v="8000"/>
    <n v="8220"/>
    <n v="8000"/>
    <n v="4110"/>
    <n v="45139"/>
    <n v="45170"/>
    <n v="0"/>
    <x v="1"/>
  </r>
  <r>
    <x v="0"/>
    <x v="178"/>
    <x v="178"/>
    <s v="Active"/>
    <s v="CONd848598466"/>
    <s v="Active"/>
    <s v="INSITE"/>
    <s v="Finstro Pay 6"/>
    <n v="45000"/>
    <n v="432.09"/>
    <n v="443.98"/>
    <n v="432.09"/>
    <n v="74"/>
    <n v="45153"/>
    <n v="45184"/>
    <n v="0"/>
    <x v="1"/>
  </r>
  <r>
    <x v="0"/>
    <x v="58"/>
    <x v="58"/>
    <s v="Active"/>
    <s v="CONd84a0101364"/>
    <s v="Active"/>
    <s v="INSITE"/>
    <s v="Finstro Pay 4"/>
    <n v="45110"/>
    <n v="5940"/>
    <n v="6103.35"/>
    <n v="5940"/>
    <n v="4577.5200000000004"/>
    <n v="45141"/>
    <n v="45172"/>
    <n v="0"/>
    <x v="1"/>
  </r>
  <r>
    <x v="0"/>
    <x v="112"/>
    <x v="112"/>
    <s v="Active"/>
    <s v="CONd8514102471"/>
    <s v="Active"/>
    <s v="CASH_ADVANCE"/>
    <s v="12 Month Cash Default"/>
    <n v="45156"/>
    <n v="30000"/>
    <n v="51297.98"/>
    <n v="30000"/>
    <n v="51297.98"/>
    <m/>
    <n v="45179"/>
    <n v="0"/>
    <x v="1"/>
  </r>
  <r>
    <x v="0"/>
    <x v="6"/>
    <x v="6"/>
    <s v="Active"/>
    <s v="CONd8bc5100639"/>
    <s v="Active"/>
    <s v="INSITE"/>
    <s v="Finstro Pay 6"/>
    <n v="45079"/>
    <n v="1750"/>
    <n v="1798.13"/>
    <n v="1750"/>
    <n v="1198.76"/>
    <n v="45140"/>
    <n v="45171"/>
    <n v="0"/>
    <x v="1"/>
  </r>
  <r>
    <x v="0"/>
    <x v="23"/>
    <x v="23"/>
    <s v="Active"/>
    <s v="CONd8dd1101934"/>
    <s v="Active"/>
    <s v="CASH_ADVANCE"/>
    <s v="12 Month Cash Default"/>
    <n v="45134"/>
    <n v="6050"/>
    <n v="11703.66"/>
    <n v="6050"/>
    <n v="45.27"/>
    <n v="45159"/>
    <n v="45166"/>
    <n v="0"/>
    <x v="1"/>
  </r>
  <r>
    <x v="0"/>
    <x v="83"/>
    <x v="83"/>
    <s v="Active"/>
    <s v="CONd8deb101045"/>
    <s v="Active"/>
    <s v="INSITE"/>
    <s v="Finstro Pay 6"/>
    <n v="45097"/>
    <n v="7500"/>
    <n v="7706.25"/>
    <n v="7500"/>
    <n v="5137.5200000000004"/>
    <n v="45158"/>
    <n v="45189"/>
    <n v="0"/>
    <x v="1"/>
  </r>
  <r>
    <x v="0"/>
    <x v="63"/>
    <x v="63"/>
    <s v="Active"/>
    <s v="CONd8e90102023"/>
    <s v="Active"/>
    <s v="CASH_ADVANCE"/>
    <s v="12 Month Cash Default"/>
    <n v="45138"/>
    <n v="348"/>
    <n v="18006.45"/>
    <n v="348"/>
    <n v="16502.22"/>
    <n v="45159"/>
    <n v="45166"/>
    <n v="0"/>
    <x v="1"/>
  </r>
  <r>
    <x v="0"/>
    <x v="8"/>
    <x v="8"/>
    <s v="Active"/>
    <s v="CONd9051101333"/>
    <s v="Active"/>
    <s v="INSITE"/>
    <s v="Finstro Pay 6 VF"/>
    <n v="45112"/>
    <n v="8630.5"/>
    <n v="8867.85"/>
    <n v="8630.5"/>
    <n v="7389.9"/>
    <n v="45143"/>
    <n v="45174"/>
    <n v="0"/>
    <x v="1"/>
  </r>
  <r>
    <x v="0"/>
    <x v="244"/>
    <x v="244"/>
    <s v="Active"/>
    <s v="CONd915799651"/>
    <s v="Active"/>
    <s v="INSITE"/>
    <s v="Finstro Pay 4"/>
    <n v="45044"/>
    <n v="1991.79"/>
    <n v="2046.57"/>
    <n v="1991.79"/>
    <n v="511.65"/>
    <n v="45135"/>
    <n v="45168"/>
    <n v="0"/>
    <x v="1"/>
  </r>
  <r>
    <x v="0"/>
    <x v="817"/>
    <x v="817"/>
    <s v="Suspended"/>
    <s v="CONd91ea101611"/>
    <s v="Recourse"/>
    <s v="CASH_ADVANCE"/>
    <s v="12 Month Cash Default"/>
    <n v="45121"/>
    <n v="5200"/>
    <n v="30116.880000000001"/>
    <n v="5200"/>
    <n v="30116.880000000001"/>
    <m/>
    <n v="45171"/>
    <n v="41"/>
    <x v="5"/>
  </r>
  <r>
    <x v="0"/>
    <x v="121"/>
    <x v="121"/>
    <s v="Active"/>
    <s v="CONd926a101634"/>
    <s v="Active"/>
    <s v="INSITE"/>
    <s v="Finstro Pay 4"/>
    <n v="45121"/>
    <n v="4956.2"/>
    <n v="5092.5"/>
    <n v="4956.2"/>
    <n v="3819.39"/>
    <n v="45152"/>
    <n v="45183"/>
    <n v="0"/>
    <x v="1"/>
  </r>
  <r>
    <x v="0"/>
    <x v="95"/>
    <x v="95"/>
    <s v="Active"/>
    <s v="CONd92b099344"/>
    <s v="Active"/>
    <s v="INSITE"/>
    <s v="Finstro Pay 6"/>
    <n v="45033"/>
    <n v="4000"/>
    <n v="4110"/>
    <n v="4000"/>
    <n v="1370"/>
    <n v="45155"/>
    <n v="45186"/>
    <n v="0"/>
    <x v="1"/>
  </r>
  <r>
    <x v="0"/>
    <x v="667"/>
    <x v="667"/>
    <s v="Active"/>
    <s v="CONd92e8101035"/>
    <s v="Active"/>
    <s v="INSITE"/>
    <s v="Finstro Pay 6"/>
    <n v="45097"/>
    <n v="6950"/>
    <n v="7141.13"/>
    <n v="6950"/>
    <n v="4760.76"/>
    <n v="45158"/>
    <n v="45189"/>
    <n v="0"/>
    <x v="1"/>
  </r>
  <r>
    <x v="0"/>
    <x v="17"/>
    <x v="17"/>
    <s v="Active"/>
    <s v="CONd94ee102107"/>
    <s v="Active"/>
    <s v="INSITE"/>
    <s v="Finstro Pay 3"/>
    <n v="45140"/>
    <n v="1529.6"/>
    <n v="1571.68"/>
    <n v="1529.6"/>
    <n v="1571.7"/>
    <m/>
    <n v="45171"/>
    <n v="0"/>
    <x v="1"/>
  </r>
  <r>
    <x v="0"/>
    <x v="818"/>
    <x v="818"/>
    <s v="Recovery"/>
    <s v="CONd95a1100262"/>
    <s v="Active"/>
    <s v="CASH_ADVANCE"/>
    <s v="Recovery - No Charges"/>
    <n v="45068"/>
    <n v="13331.73"/>
    <n v="13331.73"/>
    <n v="13331.73"/>
    <n v="13331.73"/>
    <m/>
    <n v="45214"/>
    <n v="0"/>
    <x v="1"/>
  </r>
  <r>
    <x v="0"/>
    <x v="133"/>
    <x v="133"/>
    <s v="Active"/>
    <s v="CONd95ca98578"/>
    <s v="Active"/>
    <s v="INSITE"/>
    <s v="Finstro Pay 6"/>
    <n v="45005"/>
    <n v="2000"/>
    <n v="2055"/>
    <n v="2000"/>
    <n v="342.5"/>
    <n v="45167"/>
    <n v="45189"/>
    <n v="0"/>
    <x v="1"/>
  </r>
  <r>
    <x v="0"/>
    <x v="819"/>
    <x v="819"/>
    <s v="Recovery"/>
    <s v="CONd97d184779"/>
    <s v="Active"/>
    <s v="CASH_ADVANCE"/>
    <s v="Recovery - No Charges"/>
    <n v="44497"/>
    <n v="112487.42"/>
    <n v="112487.42"/>
    <n v="112487.42"/>
    <n v="106187.42"/>
    <n v="45152"/>
    <n v="45182"/>
    <n v="0"/>
    <x v="1"/>
  </r>
  <r>
    <x v="0"/>
    <x v="6"/>
    <x v="6"/>
    <s v="Active"/>
    <s v="CONd980c99481"/>
    <s v="Active"/>
    <s v="INSITE"/>
    <s v="Finstro Pay 6"/>
    <n v="45037"/>
    <n v="918.5"/>
    <n v="943.77"/>
    <n v="918.5"/>
    <n v="314.60000000000002"/>
    <n v="45159"/>
    <n v="45190"/>
    <n v="0"/>
    <x v="1"/>
  </r>
  <r>
    <x v="0"/>
    <x v="311"/>
    <x v="311"/>
    <s v="Active"/>
    <s v="CONd98f899639"/>
    <s v="Active"/>
    <s v="INSITE"/>
    <s v="Finstro Pay 6"/>
    <n v="45044"/>
    <n v="5500"/>
    <n v="5651.25"/>
    <n v="5500"/>
    <n v="2825.64"/>
    <n v="45135"/>
    <n v="45166"/>
    <n v="0"/>
    <x v="1"/>
  </r>
  <r>
    <x v="0"/>
    <x v="22"/>
    <x v="22"/>
    <s v="Active"/>
    <s v="CONd9a2d100938"/>
    <s v="Active"/>
    <s v="INSITE"/>
    <s v="Finstro Pay 6"/>
    <n v="45096"/>
    <n v="473"/>
    <n v="486.02"/>
    <n v="473"/>
    <n v="324.04000000000002"/>
    <n v="45157"/>
    <n v="45188"/>
    <n v="0"/>
    <x v="1"/>
  </r>
  <r>
    <x v="0"/>
    <x v="820"/>
    <x v="820"/>
    <s v="Active"/>
    <s v="CONd9aeb102056"/>
    <s v="Active"/>
    <s v="CASH_ADVANCE"/>
    <s v="12 Month Cash Default"/>
    <n v="45139"/>
    <n v="1500"/>
    <n v="9807.11"/>
    <n v="1500"/>
    <n v="7981.41"/>
    <n v="45160"/>
    <n v="45167"/>
    <n v="0"/>
    <x v="1"/>
  </r>
  <r>
    <x v="0"/>
    <x v="120"/>
    <x v="120"/>
    <s v="Active"/>
    <s v="CONd9b4e99627"/>
    <s v="Active"/>
    <s v="INSITE"/>
    <s v="Finstro Pay 6"/>
    <n v="45046"/>
    <n v="3836.6"/>
    <n v="3942.12"/>
    <n v="3836.6"/>
    <n v="1314.04"/>
    <n v="45168"/>
    <n v="45199"/>
    <n v="0"/>
    <x v="1"/>
  </r>
  <r>
    <x v="0"/>
    <x v="4"/>
    <x v="4"/>
    <s v="Active"/>
    <s v="CONd9c1098679"/>
    <s v="Active"/>
    <s v="INSITE"/>
    <s v="Finstro Pay 6"/>
    <n v="45007"/>
    <n v="3683"/>
    <n v="3784.29"/>
    <n v="3683"/>
    <n v="630.72"/>
    <n v="45160"/>
    <n v="45191"/>
    <n v="0"/>
    <x v="1"/>
  </r>
  <r>
    <x v="0"/>
    <x v="634"/>
    <x v="634"/>
    <s v="Active"/>
    <s v="CONd9c1999915"/>
    <s v="Active"/>
    <s v="INSITE"/>
    <s v="Finstro Pay 6"/>
    <n v="45055"/>
    <n v="22500"/>
    <n v="23118.75"/>
    <n v="22500"/>
    <n v="11559.39"/>
    <n v="45147"/>
    <n v="45178"/>
    <n v="0"/>
    <x v="1"/>
  </r>
  <r>
    <x v="0"/>
    <x v="42"/>
    <x v="42"/>
    <s v="Suspended"/>
    <s v="CONd9d2f98844"/>
    <s v="Dishonoured"/>
    <s v="INSITE"/>
    <s v="Finstro Pay 6"/>
    <n v="45014"/>
    <n v="1320"/>
    <n v="1356.3"/>
    <n v="1320"/>
    <n v="678.15"/>
    <n v="45106"/>
    <n v="45170"/>
    <n v="28"/>
    <x v="6"/>
  </r>
  <r>
    <x v="0"/>
    <x v="382"/>
    <x v="382"/>
    <s v="Active"/>
    <s v="CONd9e90102299"/>
    <s v="Active"/>
    <s v="INSITE"/>
    <s v="Finstro Pay 3"/>
    <n v="45152"/>
    <n v="795"/>
    <n v="816.87"/>
    <n v="795"/>
    <n v="816.87"/>
    <m/>
    <n v="45183"/>
    <n v="0"/>
    <x v="1"/>
  </r>
  <r>
    <x v="0"/>
    <x v="195"/>
    <x v="195"/>
    <s v="Active"/>
    <s v="CONd9fc9101936"/>
    <s v="Active"/>
    <s v="INSITE"/>
    <s v="Finstro Pay 2 VF"/>
    <n v="45139"/>
    <n v="180"/>
    <n v="184.95"/>
    <n v="180"/>
    <n v="184.96"/>
    <m/>
    <n v="45170"/>
    <n v="0"/>
    <x v="1"/>
  </r>
  <r>
    <x v="0"/>
    <x v="214"/>
    <x v="214"/>
    <s v="Active"/>
    <s v="CONda191102856"/>
    <s v="Active"/>
    <s v="CASH_ADVANCE"/>
    <s v="12 Month Cash Default"/>
    <n v="45169"/>
    <n v="2000"/>
    <n v="5959.22"/>
    <n v="2000"/>
    <n v="5959.22"/>
    <m/>
    <n v="45167"/>
    <n v="0"/>
    <x v="1"/>
  </r>
  <r>
    <x v="0"/>
    <x v="8"/>
    <x v="8"/>
    <s v="Active"/>
    <s v="CONda4f4102433"/>
    <s v="Active"/>
    <s v="INSITE"/>
    <s v="Finstro Pay 6 VF"/>
    <n v="45155"/>
    <n v="22896.35"/>
    <n v="23526"/>
    <n v="22896.35"/>
    <n v="23526"/>
    <m/>
    <n v="45186"/>
    <n v="0"/>
    <x v="1"/>
  </r>
  <r>
    <x v="0"/>
    <x v="95"/>
    <x v="95"/>
    <s v="Active"/>
    <s v="CONda58b101922"/>
    <s v="Active"/>
    <s v="INSITE"/>
    <s v="Finstro Pay 6"/>
    <n v="45134"/>
    <n v="7200"/>
    <n v="7398"/>
    <n v="7200"/>
    <n v="7398"/>
    <m/>
    <n v="45165"/>
    <n v="0"/>
    <x v="1"/>
  </r>
  <r>
    <x v="0"/>
    <x v="821"/>
    <x v="821"/>
    <s v="Recovery"/>
    <s v="CONda5f699031"/>
    <s v="Active"/>
    <s v="CASH_ADVANCE"/>
    <s v="Recovery - No Adv Fees"/>
    <n v="45019"/>
    <n v="40575.24"/>
    <n v="40575.24"/>
    <n v="40575.24"/>
    <n v="37825.769999999997"/>
    <n v="45168"/>
    <n v="45199"/>
    <n v="0"/>
    <x v="1"/>
  </r>
  <r>
    <x v="0"/>
    <x v="357"/>
    <x v="357"/>
    <s v="Active"/>
    <s v="CONda9de102410"/>
    <s v="Active"/>
    <s v="CASH_ADVANCE"/>
    <s v="12 Month Cash Default"/>
    <n v="45154"/>
    <n v="1900"/>
    <n v="25065.43"/>
    <n v="1900"/>
    <n v="25065.43"/>
    <m/>
    <n v="45179"/>
    <n v="0"/>
    <x v="1"/>
  </r>
  <r>
    <x v="0"/>
    <x v="53"/>
    <x v="53"/>
    <s v="Active"/>
    <s v="CONdaa7a96574"/>
    <s v="Active"/>
    <s v="INSITE"/>
    <s v="Finstro Pay - 2 Month Repayment Holiday | 6 months Term"/>
    <n v="44923"/>
    <n v="220"/>
    <n v="230.89"/>
    <n v="220"/>
    <n v="38.479999999999997"/>
    <n v="45135"/>
    <n v="45166"/>
    <n v="0"/>
    <x v="1"/>
  </r>
  <r>
    <x v="0"/>
    <x v="181"/>
    <x v="181"/>
    <s v="Active"/>
    <s v="CONdaab6100523"/>
    <s v="Active"/>
    <s v="INSITE"/>
    <s v="Finstro Pay 4"/>
    <n v="45085"/>
    <n v="1857.47"/>
    <n v="1908.56"/>
    <n v="1857.47"/>
    <n v="954.28"/>
    <n v="45146"/>
    <n v="45177"/>
    <n v="0"/>
    <x v="1"/>
  </r>
  <r>
    <x v="0"/>
    <x v="600"/>
    <x v="600"/>
    <s v="Active"/>
    <s v="CONdabfd102540"/>
    <s v="Active"/>
    <s v="CASH_ADVANCE"/>
    <s v="Finstro Cash VF"/>
    <n v="45159"/>
    <n v="1000"/>
    <n v="2853.48"/>
    <n v="1000"/>
    <n v="2853.48"/>
    <m/>
    <n v="45174"/>
    <n v="0"/>
    <x v="1"/>
  </r>
  <r>
    <x v="0"/>
    <x v="144"/>
    <x v="144"/>
    <s v="Active"/>
    <s v="CONdac7b99002"/>
    <s v="Active"/>
    <s v="INSITE"/>
    <s v="Finstro Pay 6"/>
    <n v="45019"/>
    <n v="2707.65"/>
    <n v="2782.12"/>
    <n v="2707.65"/>
    <n v="927.38"/>
    <n v="45141"/>
    <n v="45172"/>
    <n v="0"/>
    <x v="1"/>
  </r>
  <r>
    <x v="0"/>
    <x v="430"/>
    <x v="430"/>
    <s v="Active"/>
    <s v="CONdacac100643"/>
    <s v="Active"/>
    <s v="INSITE"/>
    <s v="Finstro Pay 4"/>
    <n v="45086"/>
    <n v="4620"/>
    <n v="4747.05"/>
    <n v="4620"/>
    <n v="2373.54"/>
    <n v="45147"/>
    <n v="45178"/>
    <n v="0"/>
    <x v="1"/>
  </r>
  <r>
    <x v="0"/>
    <x v="822"/>
    <x v="822"/>
    <s v="Suspended"/>
    <s v="CONdad37100564"/>
    <s v="Dishonoured"/>
    <s v="INSITE"/>
    <s v="Finstro Pay 6"/>
    <n v="45077"/>
    <n v="46810"/>
    <n v="47839.83"/>
    <n v="46810"/>
    <n v="31893.24"/>
    <n v="45137"/>
    <n v="45175"/>
    <n v="2"/>
    <x v="6"/>
  </r>
  <r>
    <x v="0"/>
    <x v="823"/>
    <x v="823"/>
    <s v="Active"/>
    <s v="CONdaead98651"/>
    <s v="Active"/>
    <s v="CASH_ADVANCE"/>
    <s v="12 Month Cash Default"/>
    <n v="45006"/>
    <n v="23850"/>
    <n v="51086"/>
    <n v="23850"/>
    <n v="6250.39"/>
    <n v="45154"/>
    <n v="45168"/>
    <n v="0"/>
    <x v="1"/>
  </r>
  <r>
    <x v="0"/>
    <x v="85"/>
    <x v="85"/>
    <s v="Active"/>
    <s v="CONdaf76102507"/>
    <s v="Active"/>
    <s v="INSITE"/>
    <s v="Finstro Pay 6"/>
    <n v="45159"/>
    <n v="2068"/>
    <n v="2124.88"/>
    <n v="2068"/>
    <n v="2124.9"/>
    <m/>
    <n v="45190"/>
    <n v="0"/>
    <x v="1"/>
  </r>
  <r>
    <x v="0"/>
    <x v="126"/>
    <x v="126"/>
    <s v="Recovery"/>
    <s v="CONdaf8f91541"/>
    <s v="Recovery"/>
    <s v="INSITE"/>
    <s v="Finstro Pay - 2 Month Repayment Holiday | 6 months Term"/>
    <n v="44742"/>
    <n v="3021.71"/>
    <n v="3104.81"/>
    <n v="3021.71"/>
    <n v="1034.94"/>
    <n v="44925"/>
    <n v="45019"/>
    <n v="214"/>
    <x v="0"/>
  </r>
  <r>
    <x v="0"/>
    <x v="824"/>
    <x v="824"/>
    <s v="Active"/>
    <s v="CONdb3fe100565"/>
    <s v="Active"/>
    <s v="CASH_ADVANCE"/>
    <s v="12 Month Cash Default"/>
    <n v="45077"/>
    <n v="20000"/>
    <n v="20990"/>
    <n v="20000"/>
    <n v="15510.07"/>
    <n v="45161"/>
    <n v="45168"/>
    <n v="0"/>
    <x v="1"/>
  </r>
  <r>
    <x v="0"/>
    <x v="179"/>
    <x v="179"/>
    <s v="Active"/>
    <s v="CONdb5c4100983"/>
    <s v="Active"/>
    <s v="INSITE"/>
    <s v="Finstro Pay 6"/>
    <n v="45096"/>
    <n v="5457.28"/>
    <n v="5607.37"/>
    <n v="5457.28"/>
    <n v="3738.28"/>
    <n v="45157"/>
    <n v="45188"/>
    <n v="0"/>
    <x v="1"/>
  </r>
  <r>
    <x v="0"/>
    <x v="6"/>
    <x v="6"/>
    <s v="Active"/>
    <s v="CONdb67998341"/>
    <s v="Active"/>
    <s v="INSITE"/>
    <s v="Finstro Pay - 2 Month Repayment Holiday | 6 months Term"/>
    <n v="44995"/>
    <n v="1650"/>
    <n v="1695.38"/>
    <n v="1650"/>
    <n v="847.68"/>
    <n v="45148"/>
    <n v="45179"/>
    <n v="0"/>
    <x v="1"/>
  </r>
  <r>
    <x v="0"/>
    <x v="196"/>
    <x v="196"/>
    <s v="Active"/>
    <s v="CONdb76b102052"/>
    <s v="Active"/>
    <s v="INSITE"/>
    <s v="Finstro Pay 3 VF"/>
    <n v="45140"/>
    <n v="349.2"/>
    <n v="366.5"/>
    <n v="349.2"/>
    <n v="366.51"/>
    <m/>
    <n v="45171"/>
    <n v="0"/>
    <x v="1"/>
  </r>
  <r>
    <x v="0"/>
    <x v="436"/>
    <x v="436"/>
    <s v="Active"/>
    <s v="CONdb78398831"/>
    <s v="Active"/>
    <s v="INSITE"/>
    <s v="Finstro Pay 6"/>
    <n v="45013"/>
    <n v="4030"/>
    <n v="4140.83"/>
    <n v="4030"/>
    <n v="1380.28"/>
    <n v="45135"/>
    <n v="45166"/>
    <n v="0"/>
    <x v="1"/>
  </r>
  <r>
    <x v="0"/>
    <x v="529"/>
    <x v="529"/>
    <s v="Active"/>
    <s v="CONdb786101713"/>
    <s v="Active"/>
    <s v="CASH_ADVANCE"/>
    <s v="12 Month Cash Default"/>
    <n v="45125"/>
    <n v="4000"/>
    <n v="24541.48"/>
    <n v="4000"/>
    <n v="22294.1"/>
    <n v="45142"/>
    <n v="45173"/>
    <n v="0"/>
    <x v="1"/>
  </r>
  <r>
    <x v="0"/>
    <x v="85"/>
    <x v="85"/>
    <s v="Active"/>
    <s v="CONdb78d101278"/>
    <s v="Active"/>
    <s v="INSITE"/>
    <s v="Finstro Pay 6"/>
    <n v="45106"/>
    <n v="2086.48"/>
    <n v="2143.87"/>
    <n v="2086.48"/>
    <n v="1786.6"/>
    <n v="45136"/>
    <n v="45167"/>
    <n v="0"/>
    <x v="1"/>
  </r>
  <r>
    <x v="0"/>
    <x v="196"/>
    <x v="196"/>
    <s v="Active"/>
    <s v="CONdb9cf102050"/>
    <s v="Active"/>
    <s v="INSITE"/>
    <s v="Finstro Pay 3 VF"/>
    <n v="45140"/>
    <n v="1870"/>
    <n v="1962.57"/>
    <n v="1870"/>
    <n v="1962.57"/>
    <m/>
    <n v="45171"/>
    <n v="0"/>
    <x v="1"/>
  </r>
  <r>
    <x v="0"/>
    <x v="42"/>
    <x v="42"/>
    <s v="Suspended"/>
    <s v="CONdb9dd97223"/>
    <s v="Dishonoured"/>
    <s v="INSITE"/>
    <s v="Finstro Pay 6"/>
    <n v="44951"/>
    <n v="1911"/>
    <n v="1963.57"/>
    <n v="1911"/>
    <n v="327.27"/>
    <n v="45102"/>
    <n v="45170"/>
    <n v="28"/>
    <x v="6"/>
  </r>
  <r>
    <x v="0"/>
    <x v="413"/>
    <x v="413"/>
    <s v="Active"/>
    <s v="CONdb9f6100171"/>
    <s v="Active"/>
    <s v="INSITE"/>
    <s v="Finstro Pay 4"/>
    <n v="45064"/>
    <n v="2240"/>
    <n v="2301.6"/>
    <n v="2240"/>
    <n v="575.4"/>
    <n v="45156"/>
    <n v="45187"/>
    <n v="0"/>
    <x v="1"/>
  </r>
  <r>
    <x v="0"/>
    <x v="825"/>
    <x v="825"/>
    <s v="Active"/>
    <s v="CONdbaa997520"/>
    <s v="Active"/>
    <s v="CASH_ADVANCE"/>
    <s v="12 Month Cash Default"/>
    <n v="44964"/>
    <n v="15100"/>
    <n v="49005.87"/>
    <n v="15100"/>
    <n v="21789.51"/>
    <n v="45134"/>
    <n v="45165"/>
    <n v="0"/>
    <x v="1"/>
  </r>
  <r>
    <x v="0"/>
    <x v="826"/>
    <x v="826"/>
    <s v="Recovery"/>
    <s v="CONdbb7f98556"/>
    <s v="Active"/>
    <s v="CASH_ADVANCE"/>
    <s v="Recovery - No Charges"/>
    <n v="45002"/>
    <n v="51560.97"/>
    <n v="51560.97"/>
    <n v="51560.97"/>
    <n v="51160.97"/>
    <n v="45166"/>
    <n v="45196"/>
    <n v="0"/>
    <x v="1"/>
  </r>
  <r>
    <x v="0"/>
    <x v="211"/>
    <x v="211"/>
    <s v="Active"/>
    <s v="CONdbba398184"/>
    <s v="Active"/>
    <s v="INSITE"/>
    <s v="Finstro Pay 6 VF"/>
    <n v="44992"/>
    <n v="509.19"/>
    <n v="523.21"/>
    <n v="509.19"/>
    <n v="87.21"/>
    <n v="45145"/>
    <n v="45176"/>
    <n v="0"/>
    <x v="1"/>
  </r>
  <r>
    <x v="0"/>
    <x v="827"/>
    <x v="827"/>
    <s v="Active"/>
    <s v="CONdbbf0102036"/>
    <s v="Active"/>
    <s v="CASH_ADVANCE"/>
    <s v="Finstro Cash D OLD"/>
    <n v="45139"/>
    <n v="2900"/>
    <n v="7147.57"/>
    <n v="2900"/>
    <n v="5971.1"/>
    <n v="45143"/>
    <n v="45174"/>
    <n v="0"/>
    <x v="1"/>
  </r>
  <r>
    <x v="0"/>
    <x v="674"/>
    <x v="674"/>
    <s v="Active"/>
    <s v="CONdc023101348"/>
    <s v="Active"/>
    <s v="CASH_ADVANCE"/>
    <s v="12 Month Cash Default"/>
    <n v="45110"/>
    <n v="4500"/>
    <n v="14915.58"/>
    <n v="4500"/>
    <n v="12655.14"/>
    <n v="45166"/>
    <n v="45173"/>
    <n v="0"/>
    <x v="1"/>
  </r>
  <r>
    <x v="0"/>
    <x v="320"/>
    <x v="320"/>
    <s v="Active"/>
    <s v="CONdc56b100309"/>
    <s v="Active"/>
    <s v="INSITE"/>
    <s v="Finstro Pay 5 VF"/>
    <n v="45070"/>
    <n v="6000"/>
    <n v="6297"/>
    <n v="6000"/>
    <n v="6297"/>
    <m/>
    <n v="45182"/>
    <n v="0"/>
    <x v="1"/>
  </r>
  <r>
    <x v="0"/>
    <x v="828"/>
    <x v="828"/>
    <s v="Recovery"/>
    <s v="CONdc816100720"/>
    <s v="Active"/>
    <s v="CASH_ADVANCE"/>
    <s v="Recovery - No Adv Fees"/>
    <n v="45084"/>
    <n v="4237.6899999999996"/>
    <n v="4237.6899999999996"/>
    <n v="4237.6899999999996"/>
    <n v="3797.47"/>
    <n v="45138"/>
    <n v="45166"/>
    <n v="0"/>
    <x v="1"/>
  </r>
  <r>
    <x v="0"/>
    <x v="393"/>
    <x v="393"/>
    <s v="Active"/>
    <s v="CONdc8b7101931"/>
    <s v="Active"/>
    <s v="CASH_ADVANCE"/>
    <s v="12 Month Cash Default"/>
    <n v="45134"/>
    <n v="7000"/>
    <n v="23849.83"/>
    <n v="7000"/>
    <n v="14872.89"/>
    <n v="45161"/>
    <n v="45192"/>
    <n v="0"/>
    <x v="1"/>
  </r>
  <r>
    <x v="0"/>
    <x v="41"/>
    <x v="41"/>
    <s v="Active"/>
    <s v="CONdc902102334"/>
    <s v="Active"/>
    <s v="INSITE"/>
    <s v="Finstro Pay 6"/>
    <n v="45152"/>
    <n v="962.5"/>
    <n v="988.98"/>
    <n v="962.5"/>
    <n v="988.98"/>
    <m/>
    <n v="45183"/>
    <n v="0"/>
    <x v="1"/>
  </r>
  <r>
    <x v="0"/>
    <x v="252"/>
    <x v="252"/>
    <s v="Active"/>
    <s v="CONdc92398840"/>
    <s v="Active"/>
    <s v="INSITE"/>
    <s v="Finstro Pay 6 VF"/>
    <n v="45012"/>
    <n v="6100"/>
    <n v="6267.75"/>
    <n v="6100"/>
    <n v="2089.2600000000002"/>
    <n v="45134"/>
    <n v="45165"/>
    <n v="0"/>
    <x v="1"/>
  </r>
  <r>
    <x v="0"/>
    <x v="91"/>
    <x v="91"/>
    <s v="Active"/>
    <s v="CONdcb37102735"/>
    <s v="Active"/>
    <s v="INSITE"/>
    <s v="Finstro Pay 3"/>
    <n v="45166"/>
    <n v="5661"/>
    <n v="5816.69"/>
    <n v="5661"/>
    <n v="5816.7"/>
    <m/>
    <n v="45197"/>
    <n v="0"/>
    <x v="1"/>
  </r>
  <r>
    <x v="0"/>
    <x v="252"/>
    <x v="252"/>
    <s v="Active"/>
    <s v="CONdcd8e101824"/>
    <s v="Active"/>
    <s v="INSITE"/>
    <s v="Finstro Pay 6 VF"/>
    <n v="45131"/>
    <n v="2896"/>
    <n v="2975.65"/>
    <n v="2896"/>
    <n v="2479.75"/>
    <n v="45162"/>
    <n v="45193"/>
    <n v="0"/>
    <x v="1"/>
  </r>
  <r>
    <x v="0"/>
    <x v="318"/>
    <x v="318"/>
    <s v="Active"/>
    <s v="CONdcdac99896"/>
    <s v="Active"/>
    <s v="INSITE"/>
    <s v="Finstro Pay 6"/>
    <n v="45055"/>
    <n v="9182.4599999999991"/>
    <n v="9434.99"/>
    <n v="9182.4599999999991"/>
    <n v="4717.5"/>
    <n v="45147"/>
    <n v="45178"/>
    <n v="0"/>
    <x v="1"/>
  </r>
  <r>
    <x v="0"/>
    <x v="311"/>
    <x v="311"/>
    <s v="Active"/>
    <s v="CONdcdcc97672"/>
    <s v="Active"/>
    <s v="CASH_ADVANCE"/>
    <s v="12 Month Cash Default"/>
    <n v="44971"/>
    <n v="20000"/>
    <n v="20990"/>
    <n v="20000"/>
    <n v="10203.35"/>
    <n v="45152"/>
    <n v="45183"/>
    <n v="0"/>
    <x v="1"/>
  </r>
  <r>
    <x v="0"/>
    <x v="13"/>
    <x v="13"/>
    <s v="Active"/>
    <s v="CONdce3c98442"/>
    <s v="Active"/>
    <s v="INSITE"/>
    <s v="Finstro Pay 6"/>
    <n v="44999"/>
    <n v="3900"/>
    <n v="4007.25"/>
    <n v="3900"/>
    <n v="667.88"/>
    <n v="45152"/>
    <n v="45183"/>
    <n v="0"/>
    <x v="1"/>
  </r>
  <r>
    <x v="0"/>
    <x v="239"/>
    <x v="239"/>
    <s v="Active"/>
    <s v="CONdd11d100340"/>
    <s v="Active"/>
    <s v="INSITE"/>
    <s v="Finstro Pay 4"/>
    <n v="45071"/>
    <n v="11745"/>
    <n v="12067.99"/>
    <n v="11745"/>
    <n v="3017"/>
    <n v="45163"/>
    <n v="45194"/>
    <n v="0"/>
    <x v="1"/>
  </r>
  <r>
    <x v="0"/>
    <x v="829"/>
    <x v="829"/>
    <s v="Active"/>
    <s v="CONdd412101105"/>
    <s v="Active"/>
    <s v="CASH_ADVANCE"/>
    <s v="12 Month Cash Default"/>
    <n v="45099"/>
    <n v="13500"/>
    <n v="37243.11"/>
    <n v="13500"/>
    <n v="26148.76"/>
    <n v="45163"/>
    <n v="45170"/>
    <n v="0"/>
    <x v="1"/>
  </r>
  <r>
    <x v="0"/>
    <x v="236"/>
    <x v="236"/>
    <s v="Suspended"/>
    <s v="CONdd62a98559"/>
    <s v="Dishonoured"/>
    <s v="INSITE"/>
    <s v="Finstro Pay 6 VF"/>
    <n v="45002"/>
    <n v="2352.2399999999998"/>
    <n v="2429.87"/>
    <n v="2352.2399999999998"/>
    <n v="1619.92"/>
    <n v="45079"/>
    <n v="45173"/>
    <n v="46"/>
    <x v="5"/>
  </r>
  <r>
    <x v="0"/>
    <x v="769"/>
    <x v="769"/>
    <s v="Active"/>
    <s v="CONdd75599717"/>
    <s v="Active"/>
    <s v="INSITE"/>
    <s v="Finstro Pay 4"/>
    <n v="45048"/>
    <n v="1394.45"/>
    <n v="1432.8"/>
    <n v="1394.45"/>
    <n v="358.2"/>
    <n v="45140"/>
    <n v="45171"/>
    <n v="0"/>
    <x v="1"/>
  </r>
  <r>
    <x v="0"/>
    <x v="235"/>
    <x v="235"/>
    <s v="Active"/>
    <s v="CONdd7aa99703"/>
    <s v="Active"/>
    <s v="INSITE"/>
    <s v="Finstro Pay 6"/>
    <n v="45047"/>
    <n v="4860.8999999999996"/>
    <n v="4994.58"/>
    <n v="4860.8999999999996"/>
    <n v="2497.29"/>
    <n v="45139"/>
    <n v="45170"/>
    <n v="0"/>
    <x v="1"/>
  </r>
  <r>
    <x v="0"/>
    <x v="129"/>
    <x v="129"/>
    <s v="Active"/>
    <s v="CONdd7cb100720"/>
    <s v="Active"/>
    <s v="INSITE"/>
    <s v="Finstro Pay 6"/>
    <n v="45084"/>
    <n v="6710"/>
    <n v="6894.53"/>
    <n v="6710"/>
    <n v="4596.3599999999997"/>
    <n v="45145"/>
    <n v="45176"/>
    <n v="0"/>
    <x v="1"/>
  </r>
  <r>
    <x v="0"/>
    <x v="362"/>
    <x v="362"/>
    <s v="Active"/>
    <s v="CONdd870101444"/>
    <s v="Active"/>
    <s v="INSITE"/>
    <s v="Finstro Pay 6"/>
    <n v="45114"/>
    <n v="5166.74"/>
    <n v="5308.83"/>
    <n v="5166.74"/>
    <n v="4424.05"/>
    <n v="45145"/>
    <n v="45189"/>
    <n v="0"/>
    <x v="1"/>
  </r>
  <r>
    <x v="0"/>
    <x v="55"/>
    <x v="55"/>
    <s v="Active"/>
    <s v="CONdda85100269"/>
    <s v="Active"/>
    <s v="INSITE"/>
    <s v="Finstro Pay 6"/>
    <n v="45069"/>
    <n v="19860"/>
    <n v="20406.150000000001"/>
    <n v="19860"/>
    <n v="10203.09"/>
    <n v="45161"/>
    <n v="45192"/>
    <n v="0"/>
    <x v="1"/>
  </r>
  <r>
    <x v="0"/>
    <x v="769"/>
    <x v="769"/>
    <s v="Active"/>
    <s v="CONddb7d102855"/>
    <s v="Active"/>
    <s v="CASH_ADVANCE"/>
    <s v="12 Month Cash Default"/>
    <n v="45169"/>
    <n v="600"/>
    <n v="14347.45"/>
    <n v="600"/>
    <n v="14347.45"/>
    <m/>
    <n v="45168"/>
    <n v="0"/>
    <x v="1"/>
  </r>
  <r>
    <x v="0"/>
    <x v="234"/>
    <x v="234"/>
    <s v="Active"/>
    <s v="CONddbd8102379"/>
    <s v="Active"/>
    <s v="INSITE"/>
    <s v="Finstro Pay 4"/>
    <n v="45153"/>
    <n v="1477.3"/>
    <n v="1517.94"/>
    <n v="1477.3"/>
    <n v="1517.96"/>
    <m/>
    <n v="45184"/>
    <n v="0"/>
    <x v="1"/>
  </r>
  <r>
    <x v="0"/>
    <x v="12"/>
    <x v="12"/>
    <s v="Active"/>
    <s v="CONdddad98220"/>
    <s v="Active"/>
    <s v="INSITE"/>
    <s v="Finstro Pay 6"/>
    <n v="44991"/>
    <n v="2953.64"/>
    <n v="3034.88"/>
    <n v="2953.64"/>
    <n v="505.82"/>
    <n v="45144"/>
    <n v="45175"/>
    <n v="0"/>
    <x v="1"/>
  </r>
  <r>
    <x v="0"/>
    <x v="30"/>
    <x v="30"/>
    <s v="Active"/>
    <s v="CONdde2398229"/>
    <s v="Active"/>
    <s v="INSITE"/>
    <s v="Finstro Pay 6"/>
    <n v="44992"/>
    <n v="4975.9399999999996"/>
    <n v="5112.79"/>
    <n v="4975.9399999999996"/>
    <n v="852.14"/>
    <n v="45145"/>
    <n v="45176"/>
    <n v="0"/>
    <x v="1"/>
  </r>
  <r>
    <x v="0"/>
    <x v="14"/>
    <x v="14"/>
    <s v="Suspended"/>
    <s v="CONdde2599782"/>
    <s v="Active"/>
    <s v="INSITE"/>
    <s v="Finstro Pay - 2 Month Repayment Holiday | 6 months Term"/>
    <n v="45050"/>
    <n v="1375"/>
    <n v="1443.07"/>
    <n v="1375"/>
    <n v="1202.55"/>
    <n v="45142"/>
    <n v="45173"/>
    <n v="0"/>
    <x v="1"/>
  </r>
  <r>
    <x v="0"/>
    <x v="81"/>
    <x v="81"/>
    <s v="Active"/>
    <s v="CONdde7197767"/>
    <s v="Active"/>
    <s v="INSITE"/>
    <s v="Finstro Pay 6"/>
    <n v="44977"/>
    <n v="10386.1"/>
    <n v="10671.73"/>
    <n v="10386.1"/>
    <n v="1778.63"/>
    <n v="45159"/>
    <n v="45190"/>
    <n v="0"/>
    <x v="1"/>
  </r>
  <r>
    <x v="0"/>
    <x v="126"/>
    <x v="126"/>
    <s v="Recovery"/>
    <s v="CONde22e95422"/>
    <s v="Recovery"/>
    <s v="INSITE"/>
    <s v="Finstro Pay 4"/>
    <n v="44883"/>
    <n v="3009.6"/>
    <n v="3092.38"/>
    <n v="3009.6"/>
    <n v="2319.3000000000002"/>
    <n v="44929"/>
    <n v="45007"/>
    <n v="226"/>
    <x v="0"/>
  </r>
  <r>
    <x v="0"/>
    <x v="145"/>
    <x v="145"/>
    <s v="Active"/>
    <s v="CONde3a0101432"/>
    <s v="Active"/>
    <s v="INSITE"/>
    <s v="Finstro Pay 6"/>
    <n v="45113"/>
    <n v="8695.02"/>
    <n v="8934.15"/>
    <n v="8695.02"/>
    <n v="7445.15"/>
    <n v="45144"/>
    <n v="45175"/>
    <n v="0"/>
    <x v="1"/>
  </r>
  <r>
    <x v="0"/>
    <x v="75"/>
    <x v="75"/>
    <s v="Active"/>
    <s v="CONde5a999044"/>
    <s v="Active"/>
    <s v="INSITE"/>
    <s v="Finstro Pay 6"/>
    <n v="45020"/>
    <n v="6500"/>
    <n v="6678.75"/>
    <n v="6500"/>
    <n v="2226.2600000000002"/>
    <n v="45142"/>
    <n v="45173"/>
    <n v="0"/>
    <x v="1"/>
  </r>
  <r>
    <x v="0"/>
    <x v="830"/>
    <x v="830"/>
    <s v="Recovery"/>
    <s v="CONde5bd88628"/>
    <s v="Recovery"/>
    <s v="CASH_ADVANCE"/>
    <s v="Recovery - No Charges"/>
    <n v="44642"/>
    <n v="13120.71"/>
    <n v="13120.71"/>
    <n v="13120.71"/>
    <n v="10414.709999999999"/>
    <n v="45000"/>
    <n v="45049"/>
    <n v="163"/>
    <x v="4"/>
  </r>
  <r>
    <x v="0"/>
    <x v="95"/>
    <x v="95"/>
    <s v="Active"/>
    <s v="CONde87c98275"/>
    <s v="Active"/>
    <s v="INSITE"/>
    <s v="Finstro Pay 6"/>
    <n v="44993"/>
    <n v="8000"/>
    <n v="8220"/>
    <n v="8000"/>
    <n v="1370"/>
    <n v="45146"/>
    <n v="45177"/>
    <n v="0"/>
    <x v="1"/>
  </r>
  <r>
    <x v="0"/>
    <x v="12"/>
    <x v="12"/>
    <s v="Active"/>
    <s v="CONde96b100487"/>
    <s v="Active"/>
    <s v="INSITE"/>
    <s v="Finstro Pay 6"/>
    <n v="45076"/>
    <n v="500"/>
    <n v="513.75"/>
    <n v="500"/>
    <n v="342.52"/>
    <n v="45137"/>
    <n v="45168"/>
    <n v="0"/>
    <x v="1"/>
  </r>
  <r>
    <x v="0"/>
    <x v="28"/>
    <x v="28"/>
    <s v="Active"/>
    <s v="CONdea9496661"/>
    <s v="Active"/>
    <s v="INSITE"/>
    <s v="Finstro Pay - 2 Month Repayment Holiday | 6 months Term"/>
    <n v="44929"/>
    <n v="215.61"/>
    <n v="221.55"/>
    <n v="215.61"/>
    <n v="36.93"/>
    <n v="45141"/>
    <n v="45172"/>
    <n v="0"/>
    <x v="1"/>
  </r>
  <r>
    <x v="0"/>
    <x v="196"/>
    <x v="196"/>
    <s v="Active"/>
    <s v="CONdeab0102055"/>
    <s v="Active"/>
    <s v="INSITE"/>
    <s v="Finstro Pay 3 VF"/>
    <n v="45140"/>
    <n v="1356.56"/>
    <n v="1423.72"/>
    <n v="1356.56"/>
    <n v="1423.74"/>
    <m/>
    <n v="45171"/>
    <n v="0"/>
    <x v="1"/>
  </r>
  <r>
    <x v="0"/>
    <x v="325"/>
    <x v="325"/>
    <s v="Suspended"/>
    <s v="CONdeb3399193"/>
    <s v="Dishonoured"/>
    <s v="INSITE"/>
    <s v="Finstro Pay 6"/>
    <n v="45028"/>
    <n v="3280.75"/>
    <n v="3370.98"/>
    <n v="3280.75"/>
    <n v="1685.49"/>
    <n v="45119"/>
    <n v="45171"/>
    <n v="20"/>
    <x v="6"/>
  </r>
  <r>
    <x v="0"/>
    <x v="105"/>
    <x v="105"/>
    <s v="Recovery"/>
    <s v="CONdeccb97516"/>
    <s v="Recovery"/>
    <s v="INSITE"/>
    <s v="Finstro Pay 6"/>
    <n v="44965"/>
    <n v="4730"/>
    <n v="4860.08"/>
    <n v="4730"/>
    <n v="4860.12"/>
    <m/>
    <n v="45056"/>
    <n v="177"/>
    <x v="4"/>
  </r>
  <r>
    <x v="0"/>
    <x v="473"/>
    <x v="473"/>
    <s v="Active"/>
    <s v="CONdf0ee102640"/>
    <s v="Active"/>
    <s v="CASH_ADVANCE"/>
    <s v="12 Month Cash Default"/>
    <n v="45162"/>
    <n v="5000"/>
    <n v="15580.08"/>
    <n v="5000"/>
    <n v="15185.41"/>
    <n v="45160"/>
    <n v="45167"/>
    <n v="0"/>
    <x v="1"/>
  </r>
  <r>
    <x v="0"/>
    <x v="349"/>
    <x v="349"/>
    <s v="Recovery"/>
    <s v="CONdf1f997568"/>
    <s v="Recovery"/>
    <s v="INSITE"/>
    <s v="Finstro Pay 6"/>
    <n v="44967"/>
    <n v="4603.5"/>
    <n v="4730.1000000000004"/>
    <n v="4603.5"/>
    <n v="4730.1000000000004"/>
    <m/>
    <n v="45149"/>
    <n v="175"/>
    <x v="4"/>
  </r>
  <r>
    <x v="0"/>
    <x v="831"/>
    <x v="831"/>
    <s v="Recovery"/>
    <s v="CONdf2fc101727"/>
    <s v="Active"/>
    <s v="CASH_ADVANCE"/>
    <s v="Support A - 12 month Term Loan"/>
    <n v="45126"/>
    <n v="36242.550000000003"/>
    <n v="36242.550000000003"/>
    <n v="36242.550000000003"/>
    <n v="36242.550000000003"/>
    <m/>
    <n v="45169"/>
    <n v="0"/>
    <x v="1"/>
  </r>
  <r>
    <x v="0"/>
    <x v="832"/>
    <x v="832"/>
    <s v="Active"/>
    <s v="CONdf4dc101881"/>
    <s v="Active"/>
    <s v="CASH_ADVANCE"/>
    <s v="12 Month Cash Default"/>
    <n v="45133"/>
    <n v="4000"/>
    <n v="4198"/>
    <n v="4000"/>
    <n v="4198"/>
    <m/>
    <n v="45164"/>
    <n v="0"/>
    <x v="1"/>
  </r>
  <r>
    <x v="0"/>
    <x v="34"/>
    <x v="34"/>
    <s v="Active"/>
    <s v="CONdf5c0102621"/>
    <s v="Active"/>
    <s v="INSITE"/>
    <s v="Finstro Pay 2"/>
    <n v="45162"/>
    <n v="632.5"/>
    <n v="649.9"/>
    <n v="632.5"/>
    <n v="649.9"/>
    <m/>
    <n v="45193"/>
    <n v="0"/>
    <x v="1"/>
  </r>
  <r>
    <x v="0"/>
    <x v="343"/>
    <x v="343"/>
    <s v="Active"/>
    <s v="CONdf66599881"/>
    <s v="Active"/>
    <s v="INSITE"/>
    <s v="Finstro Pay 6"/>
    <n v="45055"/>
    <n v="791"/>
    <n v="812.77"/>
    <n v="791"/>
    <n v="406.41"/>
    <n v="45147"/>
    <n v="45178"/>
    <n v="0"/>
    <x v="1"/>
  </r>
  <r>
    <x v="0"/>
    <x v="833"/>
    <x v="833"/>
    <s v="Recovery"/>
    <s v="CONdf77a91306"/>
    <s v="Active"/>
    <s v="CASH_ADVANCE"/>
    <s v="Recovery - No Charges"/>
    <n v="44735"/>
    <n v="22539.439999999999"/>
    <n v="22539.439999999999"/>
    <n v="22539.439999999999"/>
    <n v="21139.439999999999"/>
    <n v="45135"/>
    <n v="45166"/>
    <n v="0"/>
    <x v="1"/>
  </r>
  <r>
    <x v="0"/>
    <x v="146"/>
    <x v="146"/>
    <s v="Suspended"/>
    <s v="CONdfa2298402"/>
    <s v="Active"/>
    <s v="INSITE"/>
    <s v="Finstro Pay 6"/>
    <n v="45006"/>
    <n v="1665.5"/>
    <n v="1711.32"/>
    <n v="1665.5"/>
    <n v="285.22000000000003"/>
    <n v="45159"/>
    <n v="45190"/>
    <n v="0"/>
    <x v="1"/>
  </r>
  <r>
    <x v="0"/>
    <x v="254"/>
    <x v="254"/>
    <s v="Active"/>
    <s v="CONdfc2b102324"/>
    <s v="Active"/>
    <s v="INSITE"/>
    <s v="Finstro Pay 6"/>
    <n v="45152"/>
    <n v="2355"/>
    <n v="2419.77"/>
    <n v="2355"/>
    <n v="2419.8000000000002"/>
    <m/>
    <n v="45183"/>
    <n v="0"/>
    <x v="1"/>
  </r>
  <r>
    <x v="0"/>
    <x v="95"/>
    <x v="95"/>
    <s v="Active"/>
    <s v="CONdfc81101592"/>
    <s v="Active"/>
    <s v="INSITE"/>
    <s v="Finstro Pay 6"/>
    <n v="45120"/>
    <n v="5200"/>
    <n v="5343"/>
    <n v="5200"/>
    <n v="4452.5"/>
    <n v="45151"/>
    <n v="45182"/>
    <n v="0"/>
    <x v="1"/>
  </r>
  <r>
    <x v="0"/>
    <x v="834"/>
    <x v="834"/>
    <s v="Recovery"/>
    <s v="CONdfc96101027"/>
    <s v="Active"/>
    <s v="CASH_ADVANCE"/>
    <s v="Recovery - No Charges"/>
    <n v="45097"/>
    <n v="13488.45"/>
    <n v="13488.45"/>
    <n v="13488.45"/>
    <n v="13338.45"/>
    <n v="45160"/>
    <n v="45198"/>
    <n v="0"/>
    <x v="1"/>
  </r>
  <r>
    <x v="0"/>
    <x v="660"/>
    <x v="660"/>
    <s v="Active"/>
    <s v="CONdfd54100969"/>
    <s v="Active"/>
    <s v="INSITE"/>
    <s v="Finstro Pay 5"/>
    <n v="45097"/>
    <n v="24000"/>
    <n v="24660"/>
    <n v="24000"/>
    <n v="14796"/>
    <n v="45158"/>
    <n v="45189"/>
    <n v="0"/>
    <x v="1"/>
  </r>
  <r>
    <x v="0"/>
    <x v="41"/>
    <x v="41"/>
    <s v="Active"/>
    <s v="CONe00b197980"/>
    <s v="Active"/>
    <s v="INSITE"/>
    <s v="Finstro Pay 6"/>
    <n v="44984"/>
    <n v="369.6"/>
    <n v="379.78"/>
    <n v="369.6"/>
    <n v="63.3"/>
    <n v="45150"/>
    <n v="45181"/>
    <n v="0"/>
    <x v="1"/>
  </r>
  <r>
    <x v="0"/>
    <x v="116"/>
    <x v="116"/>
    <s v="Active"/>
    <s v="CONe05f2100593"/>
    <s v="Active"/>
    <s v="INSITE"/>
    <s v="Finstro Pay 6"/>
    <n v="45078"/>
    <n v="2776.95"/>
    <n v="2853.33"/>
    <n v="2776.95"/>
    <n v="1902.24"/>
    <n v="45138"/>
    <n v="45170"/>
    <n v="0"/>
    <x v="1"/>
  </r>
  <r>
    <x v="0"/>
    <x v="99"/>
    <x v="99"/>
    <s v="Active"/>
    <s v="CONe0ac0100989"/>
    <s v="Active"/>
    <s v="INSITE"/>
    <s v="Finstro Pay 6"/>
    <n v="45096"/>
    <n v="26471.27"/>
    <n v="27199.24"/>
    <n v="26471.27"/>
    <n v="22666.05"/>
    <n v="45126"/>
    <n v="45170"/>
    <n v="0"/>
    <x v="1"/>
  </r>
  <r>
    <x v="0"/>
    <x v="681"/>
    <x v="681"/>
    <s v="Active"/>
    <s v="CONe0c38102750"/>
    <s v="Active"/>
    <s v="CASH_ADVANCE"/>
    <s v="12 Month Cash Default"/>
    <n v="45166"/>
    <n v="3000"/>
    <n v="15090.48"/>
    <n v="3000"/>
    <n v="15090.48"/>
    <m/>
    <n v="45166"/>
    <n v="0"/>
    <x v="1"/>
  </r>
  <r>
    <x v="0"/>
    <x v="835"/>
    <x v="835"/>
    <s v="Recovery"/>
    <s v="CONe0de888296"/>
    <s v="Active"/>
    <s v="CASH_ADVANCE"/>
    <s v="Recovery - No Charges"/>
    <n v="44629"/>
    <n v="34701"/>
    <n v="34701"/>
    <n v="34701"/>
    <n v="33801"/>
    <n v="45160"/>
    <n v="45191"/>
    <n v="0"/>
    <x v="1"/>
  </r>
  <r>
    <x v="0"/>
    <x v="63"/>
    <x v="63"/>
    <s v="Active"/>
    <s v="CONe0fa9101464"/>
    <s v="Active"/>
    <s v="INSITE"/>
    <s v="Finstro Pay 2"/>
    <n v="45114"/>
    <n v="7345"/>
    <n v="7546.99"/>
    <n v="7345"/>
    <n v="3773.5"/>
    <n v="45156"/>
    <n v="45176"/>
    <n v="0"/>
    <x v="1"/>
  </r>
  <r>
    <x v="0"/>
    <x v="228"/>
    <x v="228"/>
    <s v="Suspended"/>
    <s v="CONe11e8101536"/>
    <s v="Active"/>
    <s v="INSITE"/>
    <s v="Finstro Pay 6"/>
    <n v="45118"/>
    <n v="630"/>
    <n v="647.33000000000004"/>
    <n v="630"/>
    <n v="647.34"/>
    <m/>
    <n v="45180"/>
    <n v="0"/>
    <x v="1"/>
  </r>
  <r>
    <x v="0"/>
    <x v="149"/>
    <x v="149"/>
    <s v="Active"/>
    <s v="CONe14bf101860"/>
    <s v="Active"/>
    <s v="INSITE"/>
    <s v="Finstro Pay 6"/>
    <n v="45132"/>
    <n v="3579.37"/>
    <n v="3677.81"/>
    <n v="3579.37"/>
    <n v="3064.85"/>
    <n v="45163"/>
    <n v="45194"/>
    <n v="0"/>
    <x v="1"/>
  </r>
  <r>
    <x v="0"/>
    <x v="83"/>
    <x v="83"/>
    <s v="Active"/>
    <s v="CONe1949102196"/>
    <s v="Active"/>
    <s v="INSITE"/>
    <s v="Finstro Pay 5"/>
    <n v="45145"/>
    <n v="4491.3"/>
    <n v="4614.82"/>
    <n v="4491.3"/>
    <n v="4614.8500000000004"/>
    <m/>
    <n v="45176"/>
    <n v="0"/>
    <x v="1"/>
  </r>
  <r>
    <x v="0"/>
    <x v="81"/>
    <x v="81"/>
    <s v="Active"/>
    <s v="CONe1ac4102295"/>
    <s v="Active"/>
    <s v="INSITE"/>
    <s v="Finstro Pay 6"/>
    <n v="45149"/>
    <n v="6445.23"/>
    <n v="6622.48"/>
    <n v="6445.23"/>
    <n v="6622.5"/>
    <m/>
    <n v="45180"/>
    <n v="0"/>
    <x v="1"/>
  </r>
  <r>
    <x v="0"/>
    <x v="65"/>
    <x v="65"/>
    <s v="Recovery"/>
    <s v="CONe1bc796725"/>
    <s v="Recovery"/>
    <s v="INSITE"/>
    <s v="Finstro Pay 6"/>
    <n v="44930"/>
    <n v="1500"/>
    <n v="1541.25"/>
    <n v="1500"/>
    <n v="1027.52"/>
    <n v="44989"/>
    <n v="45083"/>
    <n v="150"/>
    <x v="7"/>
  </r>
  <r>
    <x v="0"/>
    <x v="25"/>
    <x v="25"/>
    <s v="Active"/>
    <s v="CONe1c27100189"/>
    <s v="Active"/>
    <s v="INSITE"/>
    <s v="Finstro Pay 4"/>
    <n v="45068"/>
    <n v="237.78"/>
    <n v="244.33"/>
    <n v="237.78"/>
    <n v="61.09"/>
    <n v="45160"/>
    <n v="45191"/>
    <n v="0"/>
    <x v="1"/>
  </r>
  <r>
    <x v="0"/>
    <x v="17"/>
    <x v="17"/>
    <s v="Active"/>
    <s v="CONe1cb6102809"/>
    <s v="Active"/>
    <s v="INSITE"/>
    <s v="Finstro Pay 3"/>
    <n v="45168"/>
    <n v="1566.5"/>
    <n v="1609.59"/>
    <n v="1566.5"/>
    <n v="1609.59"/>
    <m/>
    <n v="45199"/>
    <n v="0"/>
    <x v="1"/>
  </r>
  <r>
    <x v="0"/>
    <x v="836"/>
    <x v="836"/>
    <s v="Recovery"/>
    <s v="CONe1cb794933"/>
    <s v="Recovery"/>
    <s v="CASH_ADVANCE"/>
    <s v="Recovery - No Charges"/>
    <n v="44868"/>
    <n v="41163.94"/>
    <n v="41163.94"/>
    <n v="41163.94"/>
    <n v="41163.94"/>
    <m/>
    <n v="45108"/>
    <n v="119"/>
    <x v="2"/>
  </r>
  <r>
    <x v="0"/>
    <x v="23"/>
    <x v="23"/>
    <s v="Active"/>
    <s v="CONe1d2c101911"/>
    <s v="Active"/>
    <s v="INSITE"/>
    <s v="Finstro Pay 2"/>
    <n v="45134"/>
    <n v="4092"/>
    <n v="4204.54"/>
    <n v="4092"/>
    <n v="4204.54"/>
    <m/>
    <n v="45165"/>
    <n v="0"/>
    <x v="1"/>
  </r>
  <r>
    <x v="0"/>
    <x v="837"/>
    <x v="837"/>
    <s v="Active"/>
    <s v="CONe1d3c98633"/>
    <s v="Active"/>
    <s v="CASH_ADVANCE"/>
    <s v="12 Month Cash Default"/>
    <n v="45006"/>
    <n v="20000"/>
    <n v="20990"/>
    <n v="20000"/>
    <n v="12030.01"/>
    <n v="45159"/>
    <n v="45190"/>
    <n v="0"/>
    <x v="1"/>
  </r>
  <r>
    <x v="0"/>
    <x v="597"/>
    <x v="597"/>
    <s v="Active"/>
    <s v="CONe1e6c101015"/>
    <s v="Active"/>
    <s v="INSITE"/>
    <s v="Finstro Intl Trade - 2 Month Interest Only + 4 Month Term"/>
    <n v="45096"/>
    <n v="11578.41"/>
    <n v="11896.83"/>
    <n v="11578.41"/>
    <n v="11896.84"/>
    <n v="45157"/>
    <n v="45188"/>
    <n v="0"/>
    <x v="1"/>
  </r>
  <r>
    <x v="0"/>
    <x v="838"/>
    <x v="838"/>
    <s v="Active"/>
    <s v="CONe1fc695735"/>
    <s v="Active"/>
    <s v="CASH_ADVANCE"/>
    <s v="Cash Payment Holiday 8 weeks"/>
    <n v="44894"/>
    <n v="45500"/>
    <n v="47752.25"/>
    <n v="45500"/>
    <n v="20171.12"/>
    <n v="45160"/>
    <n v="45167"/>
    <n v="0"/>
    <x v="1"/>
  </r>
  <r>
    <x v="0"/>
    <x v="191"/>
    <x v="191"/>
    <s v="Suspended"/>
    <s v="CONe20c899906"/>
    <s v="Dishonoured"/>
    <s v="INSITE"/>
    <s v="Finstro Pay 6 EB"/>
    <n v="45055"/>
    <n v="652"/>
    <n v="669.94"/>
    <n v="652"/>
    <n v="446.64"/>
    <n v="45116"/>
    <n v="45174"/>
    <n v="23"/>
    <x v="6"/>
  </r>
  <r>
    <x v="0"/>
    <x v="30"/>
    <x v="30"/>
    <s v="Active"/>
    <s v="CONe23bd100833"/>
    <s v="Active"/>
    <s v="INSITE"/>
    <s v="Finstro Pay 4"/>
    <n v="45090"/>
    <n v="1612.27"/>
    <n v="1656.61"/>
    <n v="1612.27"/>
    <n v="828.32"/>
    <n v="45151"/>
    <n v="45182"/>
    <n v="0"/>
    <x v="1"/>
  </r>
  <r>
    <x v="0"/>
    <x v="144"/>
    <x v="144"/>
    <s v="Active"/>
    <s v="CONe240c99003"/>
    <s v="Active"/>
    <s v="INSITE"/>
    <s v="Finstro Pay 6"/>
    <n v="45019"/>
    <n v="2634.5"/>
    <n v="2706.95"/>
    <n v="2634.5"/>
    <n v="902.32"/>
    <n v="45141"/>
    <n v="45172"/>
    <n v="0"/>
    <x v="1"/>
  </r>
  <r>
    <x v="0"/>
    <x v="203"/>
    <x v="203"/>
    <s v="Active"/>
    <s v="CONe242598649"/>
    <s v="Active"/>
    <s v="INSITE"/>
    <s v="Finstro Pay 6 VF"/>
    <n v="45006"/>
    <n v="25000"/>
    <n v="26237.5"/>
    <n v="25000"/>
    <n v="4372.92"/>
    <n v="45159"/>
    <n v="45190"/>
    <n v="0"/>
    <x v="1"/>
  </r>
  <r>
    <x v="0"/>
    <x v="9"/>
    <x v="9"/>
    <s v="Active"/>
    <s v="CONe251498987"/>
    <s v="Active"/>
    <s v="INSITE"/>
    <s v="Finstro Pay 6"/>
    <n v="45016"/>
    <n v="778.8"/>
    <n v="800.23"/>
    <n v="778.8"/>
    <n v="266.76"/>
    <n v="45137"/>
    <n v="45168"/>
    <n v="0"/>
    <x v="1"/>
  </r>
  <r>
    <x v="0"/>
    <x v="208"/>
    <x v="208"/>
    <s v="Active"/>
    <s v="CONe26ab102065"/>
    <s v="Active"/>
    <s v="INSITE"/>
    <s v="Finstro Pay 6"/>
    <n v="45140"/>
    <n v="4767.68"/>
    <n v="4898.8"/>
    <n v="4767.68"/>
    <n v="4898.82"/>
    <m/>
    <n v="45171"/>
    <n v="0"/>
    <x v="1"/>
  </r>
  <r>
    <x v="0"/>
    <x v="118"/>
    <x v="118"/>
    <s v="Active"/>
    <s v="CONe26b0100948"/>
    <s v="Active"/>
    <s v="INSITE"/>
    <s v="Finstro Pay 6"/>
    <n v="45093"/>
    <n v="5720"/>
    <n v="5877.3"/>
    <n v="5720"/>
    <n v="3918.2"/>
    <n v="45154"/>
    <n v="45185"/>
    <n v="0"/>
    <x v="1"/>
  </r>
  <r>
    <x v="0"/>
    <x v="839"/>
    <x v="839"/>
    <s v="Recovery"/>
    <s v="CONe275089348"/>
    <s v="Active"/>
    <s v="CASH_ADVANCE"/>
    <s v="Recovery - No Adv Fees"/>
    <n v="44670"/>
    <n v="13161.5"/>
    <n v="13161.5"/>
    <n v="13161.5"/>
    <n v="1293.6500000000001"/>
    <n v="45155"/>
    <n v="45199"/>
    <n v="0"/>
    <x v="1"/>
  </r>
  <r>
    <x v="0"/>
    <x v="208"/>
    <x v="208"/>
    <s v="Active"/>
    <s v="CONe2913102670"/>
    <s v="Active"/>
    <s v="CASH_ADVANCE"/>
    <s v="12 Month Cash Default"/>
    <n v="45162"/>
    <n v="1000"/>
    <n v="49576.28"/>
    <n v="1000"/>
    <n v="48364.54"/>
    <n v="45161"/>
    <n v="45168"/>
    <n v="0"/>
    <x v="1"/>
  </r>
  <r>
    <x v="0"/>
    <x v="228"/>
    <x v="228"/>
    <s v="Suspended"/>
    <s v="CONe2ac3100175"/>
    <s v="Dishonoured"/>
    <s v="INSITE"/>
    <s v="Finstro Pay 3"/>
    <n v="45064"/>
    <n v="656.63"/>
    <n v="674.7"/>
    <n v="656.63"/>
    <n v="449.8"/>
    <n v="45095"/>
    <n v="45187"/>
    <n v="45"/>
    <x v="5"/>
  </r>
  <r>
    <x v="0"/>
    <x v="171"/>
    <x v="171"/>
    <s v="Active"/>
    <s v="CONe2acc100319"/>
    <s v="Active"/>
    <s v="INSITE"/>
    <s v="Finstro Pay 5"/>
    <n v="45071"/>
    <n v="11111.1"/>
    <n v="11416.67"/>
    <n v="11111.1"/>
    <n v="4566.68"/>
    <n v="45163"/>
    <n v="45194"/>
    <n v="0"/>
    <x v="1"/>
  </r>
  <r>
    <x v="0"/>
    <x v="85"/>
    <x v="85"/>
    <s v="Active"/>
    <s v="CONe2cad101419"/>
    <s v="Active"/>
    <s v="INSITE"/>
    <s v="Finstro Pay 6"/>
    <n v="45113"/>
    <n v="1900"/>
    <n v="1952.25"/>
    <n v="1900"/>
    <n v="1626.9"/>
    <n v="45144"/>
    <n v="45175"/>
    <n v="0"/>
    <x v="1"/>
  </r>
  <r>
    <x v="0"/>
    <x v="41"/>
    <x v="41"/>
    <s v="Active"/>
    <s v="CONe2d1698631"/>
    <s v="Active"/>
    <s v="INSITE"/>
    <s v="Finstro Pay 6"/>
    <n v="45006"/>
    <n v="924"/>
    <n v="949.42"/>
    <n v="924"/>
    <n v="158.24"/>
    <n v="45162"/>
    <n v="45190"/>
    <n v="0"/>
    <x v="1"/>
  </r>
  <r>
    <x v="0"/>
    <x v="21"/>
    <x v="21"/>
    <s v="Recovery"/>
    <s v="CONe2d3699381"/>
    <s v="Active"/>
    <s v="INSITE"/>
    <s v="Finstro Pay 6"/>
    <n v="45035"/>
    <n v="1030.26"/>
    <n v="1058.5999999999999"/>
    <n v="1030.26"/>
    <n v="529.32000000000005"/>
    <n v="45157"/>
    <n v="45188"/>
    <n v="0"/>
    <x v="1"/>
  </r>
  <r>
    <x v="0"/>
    <x v="13"/>
    <x v="13"/>
    <s v="Active"/>
    <s v="CONe2df498444"/>
    <s v="Active"/>
    <s v="INSITE"/>
    <s v="Finstro Pay 6"/>
    <n v="44999"/>
    <n v="5700"/>
    <n v="5856.75"/>
    <n v="5700"/>
    <n v="976.13"/>
    <n v="45152"/>
    <n v="45183"/>
    <n v="0"/>
    <x v="1"/>
  </r>
  <r>
    <x v="0"/>
    <x v="222"/>
    <x v="222"/>
    <s v="Active"/>
    <s v="CONe2e1a102781"/>
    <s v="Active"/>
    <s v="INSITE"/>
    <s v="Ausmarine 6"/>
    <n v="45167"/>
    <n v="13144.83"/>
    <n v="13506.32"/>
    <n v="13144.83"/>
    <n v="13506.36"/>
    <m/>
    <n v="45198"/>
    <n v="0"/>
    <x v="1"/>
  </r>
  <r>
    <x v="0"/>
    <x v="840"/>
    <x v="840"/>
    <s v="Active"/>
    <s v="CONe314a102852"/>
    <s v="Active"/>
    <s v="CASH_ADVANCE"/>
    <s v="12 Month Cash Default"/>
    <n v="45169"/>
    <n v="21500"/>
    <n v="74712.14"/>
    <n v="21500"/>
    <n v="74712.14"/>
    <m/>
    <n v="45166"/>
    <n v="0"/>
    <x v="1"/>
  </r>
  <r>
    <x v="0"/>
    <x v="841"/>
    <x v="841"/>
    <s v="Recovery"/>
    <s v="CONe33c5102685"/>
    <s v="Active"/>
    <s v="CASH_ADVANCE"/>
    <s v="DEFAULT JUDGEMENT NO CHARGES"/>
    <n v="45162"/>
    <n v="30371.41"/>
    <n v="30371.41"/>
    <n v="30371.41"/>
    <n v="29871.41"/>
    <n v="45167"/>
    <n v="45199"/>
    <n v="0"/>
    <x v="1"/>
  </r>
  <r>
    <x v="0"/>
    <x v="842"/>
    <x v="842"/>
    <s v="Active"/>
    <s v="CONe3619102828"/>
    <s v="Active"/>
    <s v="CASH_ADVANCE"/>
    <s v="12 Month Cash Default"/>
    <n v="45169"/>
    <n v="500"/>
    <n v="7829.28"/>
    <n v="500"/>
    <n v="7829.28"/>
    <m/>
    <n v="45168"/>
    <n v="0"/>
    <x v="1"/>
  </r>
  <r>
    <x v="0"/>
    <x v="145"/>
    <x v="145"/>
    <s v="Active"/>
    <s v="CONe38d293040"/>
    <s v="Active"/>
    <s v="INSITE"/>
    <s v="Finstro Pay 12 VF"/>
    <n v="44802"/>
    <n v="25630.26"/>
    <n v="26335.1"/>
    <n v="25630.26"/>
    <n v="2194.6"/>
    <n v="45135"/>
    <n v="45166"/>
    <n v="0"/>
    <x v="1"/>
  </r>
  <r>
    <x v="0"/>
    <x v="70"/>
    <x v="70"/>
    <s v="Active"/>
    <s v="CONe38f5101246"/>
    <s v="Active"/>
    <s v="INSITE"/>
    <s v="Finstro Pay 6 VF"/>
    <n v="45106"/>
    <n v="9448"/>
    <n v="9915.69"/>
    <n v="9448"/>
    <n v="8263.1"/>
    <n v="45136"/>
    <n v="45167"/>
    <n v="0"/>
    <x v="1"/>
  </r>
  <r>
    <x v="0"/>
    <x v="88"/>
    <x v="88"/>
    <s v="Active"/>
    <s v="CONe391699581"/>
    <s v="Active"/>
    <s v="INSITE"/>
    <s v="Finstro Pay 6"/>
    <n v="45043"/>
    <n v="1633.5"/>
    <n v="1678.43"/>
    <n v="1633.5"/>
    <n v="839.22"/>
    <n v="45134"/>
    <n v="45165"/>
    <n v="0"/>
    <x v="1"/>
  </r>
  <r>
    <x v="0"/>
    <x v="27"/>
    <x v="27"/>
    <s v="Active"/>
    <s v="CONe393199643"/>
    <s v="Active"/>
    <s v="INSITE"/>
    <s v="Finstro Pay 6"/>
    <n v="45044"/>
    <n v="1774.61"/>
    <n v="1823.43"/>
    <n v="1774.61"/>
    <n v="911.73"/>
    <n v="45135"/>
    <n v="45197"/>
    <n v="0"/>
    <x v="1"/>
  </r>
  <r>
    <x v="0"/>
    <x v="30"/>
    <x v="30"/>
    <s v="Active"/>
    <s v="CONe396c102517"/>
    <s v="Active"/>
    <s v="INSITE"/>
    <s v="Finstro Pay 3"/>
    <n v="45160"/>
    <n v="1564.62"/>
    <n v="1607.66"/>
    <n v="1564.62"/>
    <n v="1607.67"/>
    <m/>
    <n v="45191"/>
    <n v="0"/>
    <x v="1"/>
  </r>
  <r>
    <x v="0"/>
    <x v="6"/>
    <x v="6"/>
    <s v="Active"/>
    <s v="CONe39a798203"/>
    <s v="Active"/>
    <s v="INSITE"/>
    <s v="Finstro Pay - 2 Month Repayment Holiday | 6 months Term"/>
    <n v="44991"/>
    <n v="1067"/>
    <n v="1096.3499999999999"/>
    <n v="1067"/>
    <n v="548.19000000000005"/>
    <n v="45144"/>
    <n v="45175"/>
    <n v="0"/>
    <x v="1"/>
  </r>
  <r>
    <x v="0"/>
    <x v="44"/>
    <x v="44"/>
    <s v="Active"/>
    <s v="CONe3afd100965"/>
    <s v="Active"/>
    <s v="INSITE"/>
    <s v="Finstro Pay 5"/>
    <n v="45093"/>
    <n v="4806.07"/>
    <n v="4938.25"/>
    <n v="4806.07"/>
    <n v="2962.95"/>
    <n v="45154"/>
    <n v="45185"/>
    <n v="0"/>
    <x v="1"/>
  </r>
  <r>
    <x v="0"/>
    <x v="843"/>
    <x v="843"/>
    <s v="Active"/>
    <s v="CONe3b8b99947"/>
    <s v="Active"/>
    <s v="CASH_ADVANCE"/>
    <s v="12 Month Cash Default"/>
    <n v="45056"/>
    <n v="23679"/>
    <n v="26172.03"/>
    <n v="23679"/>
    <n v="5638.75"/>
    <n v="45161"/>
    <n v="45168"/>
    <n v="0"/>
    <x v="1"/>
  </r>
  <r>
    <x v="0"/>
    <x v="184"/>
    <x v="184"/>
    <s v="Active"/>
    <s v="CONe3cc199674"/>
    <s v="Active"/>
    <s v="INSITE"/>
    <s v="Finstro Pay 6"/>
    <n v="45044"/>
    <n v="5305.03"/>
    <n v="5450.93"/>
    <n v="5305.03"/>
    <n v="2725.47"/>
    <n v="45135"/>
    <n v="45166"/>
    <n v="0"/>
    <x v="1"/>
  </r>
  <r>
    <x v="0"/>
    <x v="120"/>
    <x v="120"/>
    <s v="Active"/>
    <s v="CONe3e20100822"/>
    <s v="Active"/>
    <s v="INSITE"/>
    <s v="Finstro Pay 6"/>
    <n v="45086"/>
    <n v="4692.2"/>
    <n v="4821.24"/>
    <n v="4692.2"/>
    <n v="3214.16"/>
    <n v="45147"/>
    <n v="45178"/>
    <n v="0"/>
    <x v="1"/>
  </r>
  <r>
    <x v="0"/>
    <x v="34"/>
    <x v="34"/>
    <s v="Active"/>
    <s v="CONe3e73102412"/>
    <s v="Active"/>
    <s v="INSITE"/>
    <s v="Finstro Pay 2"/>
    <n v="45155"/>
    <n v="265.98"/>
    <n v="273.31"/>
    <n v="265.98"/>
    <n v="136.66"/>
    <n v="45186"/>
    <n v="45216"/>
    <n v="0"/>
    <x v="1"/>
  </r>
  <r>
    <x v="0"/>
    <x v="115"/>
    <x v="115"/>
    <s v="Active"/>
    <s v="CONe42fd99772"/>
    <s v="Active"/>
    <s v="INSITE"/>
    <s v="Finstro Pay 4"/>
    <n v="45049"/>
    <n v="1807.26"/>
    <n v="1856.96"/>
    <n v="1807.26"/>
    <n v="464.24"/>
    <n v="45141"/>
    <n v="45172"/>
    <n v="0"/>
    <x v="1"/>
  </r>
  <r>
    <x v="0"/>
    <x v="72"/>
    <x v="72"/>
    <s v="Active"/>
    <s v="CONe44a8101216"/>
    <s v="Active"/>
    <s v="INSITE"/>
    <s v="Finstro Pay 4"/>
    <n v="45104"/>
    <n v="789.8"/>
    <n v="811.53"/>
    <n v="789.8"/>
    <n v="608.66999999999996"/>
    <n v="45134"/>
    <n v="45165"/>
    <n v="0"/>
    <x v="1"/>
  </r>
  <r>
    <x v="0"/>
    <x v="844"/>
    <x v="844"/>
    <s v="Recovery"/>
    <s v="CONe460195199"/>
    <s v="Dishonoured"/>
    <s v="CASH_ADVANCE"/>
    <s v="Recovery - No Adv Fees"/>
    <n v="44876"/>
    <n v="38124.879999999997"/>
    <n v="38124.879999999997"/>
    <n v="38124.879999999997"/>
    <n v="18756.18"/>
    <n v="45100"/>
    <n v="45165"/>
    <n v="26"/>
    <x v="6"/>
  </r>
  <r>
    <x v="0"/>
    <x v="192"/>
    <x v="192"/>
    <s v="Active"/>
    <s v="CONe462899280"/>
    <s v="Active"/>
    <s v="INSITE"/>
    <s v="Finstro Pay 6"/>
    <n v="45030"/>
    <n v="5000"/>
    <n v="5137.5"/>
    <n v="5000"/>
    <n v="2568.75"/>
    <n v="45133"/>
    <n v="45227"/>
    <n v="0"/>
    <x v="1"/>
  </r>
  <r>
    <x v="0"/>
    <x v="845"/>
    <x v="845"/>
    <s v="Recovery"/>
    <s v="CONe490998054"/>
    <s v="Active"/>
    <s v="CASH_ADVANCE"/>
    <s v="Recovery - No Adv Fees"/>
    <n v="44985"/>
    <n v="56092.58"/>
    <n v="56092.58"/>
    <n v="56092.58"/>
    <n v="60088.51"/>
    <n v="45163"/>
    <n v="45177"/>
    <n v="0"/>
    <x v="1"/>
  </r>
  <r>
    <x v="0"/>
    <x v="146"/>
    <x v="146"/>
    <s v="Suspended"/>
    <s v="CONe498198028"/>
    <s v="Dishonoured"/>
    <s v="INSITE"/>
    <s v="Finstro Pay 6"/>
    <n v="44985"/>
    <n v="19187.96"/>
    <n v="19715.64"/>
    <n v="19187.96"/>
    <n v="3285.94"/>
    <n v="45149"/>
    <n v="45173"/>
    <n v="4"/>
    <x v="6"/>
  </r>
  <r>
    <x v="0"/>
    <x v="846"/>
    <x v="846"/>
    <s v="Active"/>
    <s v="CONe4a49101907"/>
    <s v="Active"/>
    <s v="CASH_ADVANCE"/>
    <s v="12 Month Cash Default"/>
    <n v="45134"/>
    <n v="7850"/>
    <n v="42175.61"/>
    <n v="7850"/>
    <n v="38445.300000000003"/>
    <n v="45150"/>
    <n v="45181"/>
    <n v="0"/>
    <x v="1"/>
  </r>
  <r>
    <x v="0"/>
    <x v="153"/>
    <x v="153"/>
    <s v="Active"/>
    <s v="CONe4ba0101507"/>
    <s v="Active"/>
    <s v="INSITE"/>
    <s v="Finstro Pay 6"/>
    <n v="45117"/>
    <n v="8500"/>
    <n v="8733.75"/>
    <n v="8500"/>
    <n v="7278.15"/>
    <n v="45158"/>
    <n v="45179"/>
    <n v="0"/>
    <x v="1"/>
  </r>
  <r>
    <x v="0"/>
    <x v="214"/>
    <x v="214"/>
    <s v="Active"/>
    <s v="CONe4c99101323"/>
    <s v="Active"/>
    <s v="INSITE"/>
    <s v="Finstro Pay 3"/>
    <n v="45107"/>
    <n v="2346.54"/>
    <n v="2411.08"/>
    <n v="2346.54"/>
    <n v="1607.4"/>
    <n v="45142"/>
    <n v="45168"/>
    <n v="0"/>
    <x v="1"/>
  </r>
  <r>
    <x v="0"/>
    <x v="211"/>
    <x v="211"/>
    <s v="Active"/>
    <s v="CONe4efa98180"/>
    <s v="Active"/>
    <s v="INSITE"/>
    <s v="Finstro Pay 6 VF"/>
    <n v="45000"/>
    <n v="980"/>
    <n v="1006.95"/>
    <n v="980"/>
    <n v="167.83"/>
    <n v="45153"/>
    <n v="45184"/>
    <n v="0"/>
    <x v="1"/>
  </r>
  <r>
    <x v="0"/>
    <x v="17"/>
    <x v="17"/>
    <s v="Active"/>
    <s v="CONe51ec102631"/>
    <s v="Active"/>
    <s v="INSITE"/>
    <s v="Finstro Pay 3"/>
    <n v="45161"/>
    <n v="1229.04"/>
    <n v="1262.8399999999999"/>
    <n v="1229.04"/>
    <n v="1262.8499999999999"/>
    <m/>
    <n v="45192"/>
    <n v="0"/>
    <x v="1"/>
  </r>
  <r>
    <x v="0"/>
    <x v="847"/>
    <x v="847"/>
    <s v="Recovery"/>
    <s v="CONe52bb98057"/>
    <s v="Active"/>
    <s v="CASH_ADVANCE"/>
    <s v="Recovery - No Charges"/>
    <n v="44985"/>
    <n v="24388.35"/>
    <n v="24388.35"/>
    <n v="24388.35"/>
    <n v="23038.35"/>
    <n v="45163"/>
    <n v="45181"/>
    <n v="0"/>
    <x v="1"/>
  </r>
  <r>
    <x v="0"/>
    <x v="848"/>
    <x v="848"/>
    <s v="Active"/>
    <s v="CONe5436101010"/>
    <s v="Active"/>
    <s v="CASH_ADVANCE"/>
    <s v="12 Month Cash Default"/>
    <n v="45096"/>
    <n v="3000"/>
    <n v="18118.97"/>
    <n v="3000"/>
    <n v="13644.01"/>
    <n v="45144"/>
    <n v="45175"/>
    <n v="0"/>
    <x v="1"/>
  </r>
  <r>
    <x v="0"/>
    <x v="311"/>
    <x v="311"/>
    <s v="Active"/>
    <s v="CONe54b698995"/>
    <s v="Active"/>
    <s v="INSITE"/>
    <s v="Finstro Pay 6"/>
    <n v="45019"/>
    <n v="5000"/>
    <n v="5137.5"/>
    <n v="5000"/>
    <n v="1712.5"/>
    <n v="45141"/>
    <n v="45172"/>
    <n v="0"/>
    <x v="1"/>
  </r>
  <r>
    <x v="0"/>
    <x v="849"/>
    <x v="849"/>
    <s v="Recovery"/>
    <s v="CONe568b99516"/>
    <s v="Recovery"/>
    <s v="CASH_ADVANCE"/>
    <s v="Recovery - No Charges"/>
    <n v="45037"/>
    <n v="18627.61"/>
    <n v="18627.61"/>
    <n v="18627.61"/>
    <n v="18377.61"/>
    <n v="45161"/>
    <n v="45140"/>
    <n v="-21"/>
    <x v="6"/>
  </r>
  <r>
    <x v="0"/>
    <x v="17"/>
    <x v="17"/>
    <s v="Active"/>
    <s v="CONe56bf101897"/>
    <s v="Active"/>
    <s v="INSITE"/>
    <s v="Finstro Pay 3"/>
    <n v="45133"/>
    <n v="1559.26"/>
    <n v="1602.15"/>
    <n v="1559.26"/>
    <n v="1602.15"/>
    <m/>
    <n v="45164"/>
    <n v="0"/>
    <x v="1"/>
  </r>
  <r>
    <x v="0"/>
    <x v="235"/>
    <x v="235"/>
    <s v="Active"/>
    <s v="CONe579c98293"/>
    <s v="Active"/>
    <s v="INSITE"/>
    <s v="Finstro Pay 6"/>
    <n v="44994"/>
    <n v="11632.5"/>
    <n v="11952.4"/>
    <n v="11632.5"/>
    <n v="1992.07"/>
    <n v="45147"/>
    <n v="45178"/>
    <n v="0"/>
    <x v="1"/>
  </r>
  <r>
    <x v="0"/>
    <x v="489"/>
    <x v="489"/>
    <s v="Active"/>
    <s v="CONe58be99877"/>
    <s v="Active"/>
    <s v="INSITE"/>
    <s v="Finstro Pay 4"/>
    <n v="45054"/>
    <n v="4193.3999999999996"/>
    <n v="4308.7299999999996"/>
    <n v="4193.3999999999996"/>
    <n v="1077.19"/>
    <n v="45146"/>
    <n v="45177"/>
    <n v="0"/>
    <x v="1"/>
  </r>
  <r>
    <x v="0"/>
    <x v="9"/>
    <x v="9"/>
    <s v="Active"/>
    <s v="CONe59e2102074"/>
    <s v="Active"/>
    <s v="INSITE"/>
    <s v="Finstro Pay 6"/>
    <n v="45140"/>
    <n v="504.9"/>
    <n v="518.79"/>
    <n v="504.9"/>
    <n v="518.82000000000005"/>
    <m/>
    <n v="45171"/>
    <n v="0"/>
    <x v="1"/>
  </r>
  <r>
    <x v="0"/>
    <x v="8"/>
    <x v="8"/>
    <s v="Active"/>
    <s v="CONe5a20102067"/>
    <s v="Active"/>
    <s v="INSITE"/>
    <s v="Finstro Pay 6 VF"/>
    <n v="45140"/>
    <n v="14676.9"/>
    <n v="15080.53"/>
    <n v="14676.9"/>
    <n v="15080.58"/>
    <m/>
    <n v="45171"/>
    <n v="0"/>
    <x v="1"/>
  </r>
  <r>
    <x v="0"/>
    <x v="463"/>
    <x v="463"/>
    <s v="Active"/>
    <s v="CONe5a54101052"/>
    <s v="Active"/>
    <s v="CASH_ADVANCE"/>
    <s v="12 Month Cash Default"/>
    <n v="45097"/>
    <n v="2800"/>
    <n v="4861.41"/>
    <n v="2800"/>
    <n v="4000.51"/>
    <n v="45144"/>
    <n v="45175"/>
    <n v="0"/>
    <x v="1"/>
  </r>
  <r>
    <x v="0"/>
    <x v="360"/>
    <x v="360"/>
    <s v="Active"/>
    <s v="CONe5a54101072"/>
    <s v="Active"/>
    <s v="CASH_ADVANCE"/>
    <s v="12 Month Cash Default"/>
    <n v="45098"/>
    <n v="30000"/>
    <n v="31485"/>
    <n v="30000"/>
    <n v="26105"/>
    <n v="45159"/>
    <n v="45190"/>
    <n v="0"/>
    <x v="1"/>
  </r>
  <r>
    <x v="0"/>
    <x v="14"/>
    <x v="14"/>
    <s v="Suspended"/>
    <s v="CONe5b5099546"/>
    <s v="Active"/>
    <s v="INSITE"/>
    <s v="Finstro Pay - 2 Month Repayment Holiday | 6 months Term"/>
    <n v="45042"/>
    <n v="5403.75"/>
    <n v="5671.25"/>
    <n v="5403.75"/>
    <n v="4726.05"/>
    <n v="45133"/>
    <n v="45169"/>
    <n v="0"/>
    <x v="1"/>
  </r>
  <r>
    <x v="0"/>
    <x v="44"/>
    <x v="44"/>
    <s v="Active"/>
    <s v="CONe5cda98279"/>
    <s v="Active"/>
    <s v="INSITE"/>
    <s v="Finstro Pay 6"/>
    <n v="44993"/>
    <n v="12953.67"/>
    <n v="13309.91"/>
    <n v="12953.67"/>
    <n v="2218.3200000000002"/>
    <n v="45146"/>
    <n v="45177"/>
    <n v="0"/>
    <x v="1"/>
  </r>
  <r>
    <x v="0"/>
    <x v="242"/>
    <x v="242"/>
    <s v="Suspended"/>
    <s v="CONe5d1399276"/>
    <s v="Active"/>
    <s v="INSITE"/>
    <s v="Finstro Pay 6"/>
    <n v="45029"/>
    <n v="3850"/>
    <n v="3955.88"/>
    <n v="3850"/>
    <n v="1318.64"/>
    <n v="45161"/>
    <n v="45182"/>
    <n v="0"/>
    <x v="1"/>
  </r>
  <r>
    <x v="0"/>
    <x v="72"/>
    <x v="72"/>
    <s v="Active"/>
    <s v="CONe623c102739"/>
    <s v="Active"/>
    <s v="INSITE"/>
    <s v="Finstro Pay 2"/>
    <n v="45166"/>
    <n v="332.24"/>
    <n v="341.38"/>
    <n v="332.24"/>
    <n v="341.38"/>
    <m/>
    <n v="45197"/>
    <n v="0"/>
    <x v="1"/>
  </r>
  <r>
    <x v="0"/>
    <x v="257"/>
    <x v="257"/>
    <s v="Active"/>
    <s v="CONe62fd101053"/>
    <s v="Active"/>
    <s v="INSITE"/>
    <s v="Finstro Pay - 2 Month Repayment Holiday | 6 months Term"/>
    <n v="45098"/>
    <n v="12241.65"/>
    <n v="12578.3"/>
    <n v="12241.65"/>
    <n v="12578.28"/>
    <m/>
    <n v="45190"/>
    <n v="0"/>
    <x v="1"/>
  </r>
  <r>
    <x v="0"/>
    <x v="191"/>
    <x v="191"/>
    <s v="Suspended"/>
    <s v="CONe637098172"/>
    <s v="Active"/>
    <s v="INSITE"/>
    <s v="Finstro Pay 6 EB"/>
    <n v="44988"/>
    <n v="823.95"/>
    <n v="846.62"/>
    <n v="823.95"/>
    <n v="141.11000000000001"/>
    <n v="45146"/>
    <n v="45172"/>
    <n v="0"/>
    <x v="1"/>
  </r>
  <r>
    <x v="0"/>
    <x v="181"/>
    <x v="181"/>
    <s v="Active"/>
    <s v="CONe656d102043"/>
    <s v="Active"/>
    <s v="INSITE"/>
    <s v="Finstro Pay 4"/>
    <n v="45145"/>
    <n v="5523.43"/>
    <n v="5675.33"/>
    <n v="5523.43"/>
    <n v="5675.36"/>
    <m/>
    <n v="45176"/>
    <n v="0"/>
    <x v="1"/>
  </r>
  <r>
    <x v="0"/>
    <x v="771"/>
    <x v="771"/>
    <s v="Active"/>
    <s v="CONe66dc98798"/>
    <s v="Active"/>
    <s v="INSITE"/>
    <s v="Finstro Pay 6"/>
    <n v="45012"/>
    <n v="28943.08"/>
    <n v="29739.02"/>
    <n v="28943.08"/>
    <n v="9913.02"/>
    <n v="45134"/>
    <n v="45165"/>
    <n v="0"/>
    <x v="1"/>
  </r>
  <r>
    <x v="0"/>
    <x v="213"/>
    <x v="213"/>
    <s v="Suspended"/>
    <s v="CONe687099182"/>
    <s v="Active"/>
    <s v="INSITE"/>
    <s v="Finstro Pay 6"/>
    <n v="45028"/>
    <n v="3589.1"/>
    <n v="3687.82"/>
    <n v="3589.1"/>
    <n v="1229.28"/>
    <n v="45150"/>
    <n v="45181"/>
    <n v="0"/>
    <x v="1"/>
  </r>
  <r>
    <x v="0"/>
    <x v="56"/>
    <x v="56"/>
    <s v="Active"/>
    <s v="CONe6a40102017"/>
    <s v="Active"/>
    <s v="INSITE"/>
    <s v="Finstro Pay 6 VF"/>
    <n v="45138"/>
    <n v="2613.41"/>
    <n v="2742.79"/>
    <n v="2613.41"/>
    <n v="2742.84"/>
    <m/>
    <n v="45169"/>
    <n v="0"/>
    <x v="1"/>
  </r>
  <r>
    <x v="0"/>
    <x v="41"/>
    <x v="41"/>
    <s v="Active"/>
    <s v="CONe6a70100814"/>
    <s v="Active"/>
    <s v="INSITE"/>
    <s v="Finstro Pay 6"/>
    <n v="45086"/>
    <n v="1782"/>
    <n v="1831.02"/>
    <n v="1782"/>
    <n v="1220.68"/>
    <n v="45150"/>
    <n v="45181"/>
    <n v="0"/>
    <x v="1"/>
  </r>
  <r>
    <x v="0"/>
    <x v="28"/>
    <x v="28"/>
    <s v="Active"/>
    <s v="CONe6a98102632"/>
    <s v="Active"/>
    <s v="INSITE"/>
    <s v="Finstro Pay 6"/>
    <n v="45162"/>
    <n v="18686"/>
    <n v="19199.88"/>
    <n v="18686"/>
    <n v="19199.88"/>
    <m/>
    <n v="45193"/>
    <n v="0"/>
    <x v="1"/>
  </r>
  <r>
    <x v="0"/>
    <x v="147"/>
    <x v="147"/>
    <s v="Active"/>
    <s v="CONe6dbc100792"/>
    <s v="Active"/>
    <s v="INSITE"/>
    <s v="Finstro Pay 6"/>
    <n v="45086"/>
    <n v="1980"/>
    <n v="2034.45"/>
    <n v="1980"/>
    <n v="1356.32"/>
    <n v="45147"/>
    <n v="45178"/>
    <n v="0"/>
    <x v="1"/>
  </r>
  <r>
    <x v="0"/>
    <x v="327"/>
    <x v="327"/>
    <s v="Active"/>
    <s v="CONe6ea3101186"/>
    <s v="Active"/>
    <s v="INSITE"/>
    <s v="Finstro Pay 4"/>
    <n v="45107"/>
    <n v="5000"/>
    <n v="5137.5"/>
    <n v="5000"/>
    <n v="3853.14"/>
    <n v="45137"/>
    <n v="45168"/>
    <n v="0"/>
    <x v="1"/>
  </r>
  <r>
    <x v="0"/>
    <x v="468"/>
    <x v="468"/>
    <s v="Active"/>
    <s v="CONe702199736"/>
    <s v="Active"/>
    <s v="INSITE"/>
    <s v="Finstro Pay 6"/>
    <n v="45049"/>
    <n v="7024.76"/>
    <n v="7217.95"/>
    <n v="7024.76"/>
    <n v="3609"/>
    <n v="45141"/>
    <n v="45172"/>
    <n v="0"/>
    <x v="1"/>
  </r>
  <r>
    <x v="0"/>
    <x v="326"/>
    <x v="326"/>
    <s v="Active"/>
    <s v="CONe70b3101256"/>
    <s v="Active"/>
    <s v="CASH_ADVANCE"/>
    <s v="12 Month Cash Default"/>
    <n v="45105"/>
    <n v="2600"/>
    <n v="12241.54"/>
    <n v="2600"/>
    <n v="8717.92"/>
    <n v="45163"/>
    <n v="45170"/>
    <n v="0"/>
    <x v="1"/>
  </r>
  <r>
    <x v="0"/>
    <x v="797"/>
    <x v="797"/>
    <s v="Active"/>
    <s v="CONe71dc102130"/>
    <s v="Active"/>
    <s v="CASH_ADVANCE"/>
    <s v="12 Month Cash Default"/>
    <n v="45141"/>
    <n v="65100"/>
    <n v="68322.45"/>
    <n v="65100"/>
    <n v="68322.45"/>
    <m/>
    <n v="45172"/>
    <n v="0"/>
    <x v="1"/>
  </r>
  <r>
    <x v="0"/>
    <x v="146"/>
    <x v="146"/>
    <s v="Suspended"/>
    <s v="CONe722b100073"/>
    <s v="Active"/>
    <s v="INSITE"/>
    <s v="Finstro Pay 6"/>
    <n v="45062"/>
    <n v="3770.69"/>
    <n v="3874.39"/>
    <n v="3770.69"/>
    <n v="1937.22"/>
    <n v="45154"/>
    <n v="45185"/>
    <n v="0"/>
    <x v="1"/>
  </r>
  <r>
    <x v="0"/>
    <x v="31"/>
    <x v="31"/>
    <s v="Active"/>
    <s v="CONe72ab101505"/>
    <s v="Active"/>
    <s v="INSITE"/>
    <s v="Finstro Pay 6"/>
    <n v="45117"/>
    <n v="7091.4"/>
    <n v="7286.43"/>
    <n v="7091.4"/>
    <n v="6072.05"/>
    <n v="45148"/>
    <n v="45179"/>
    <n v="0"/>
    <x v="1"/>
  </r>
  <r>
    <x v="0"/>
    <x v="21"/>
    <x v="21"/>
    <s v="Recovery"/>
    <s v="CONe763c97804"/>
    <s v="Active"/>
    <s v="INSITE"/>
    <s v="Finstro Pay 6"/>
    <n v="44977"/>
    <n v="1122"/>
    <n v="1152.8699999999999"/>
    <n v="1122"/>
    <n v="192.15"/>
    <n v="45158"/>
    <n v="45189"/>
    <n v="0"/>
    <x v="1"/>
  </r>
  <r>
    <x v="0"/>
    <x v="599"/>
    <x v="599"/>
    <s v="Active"/>
    <s v="CONe7985102793"/>
    <s v="Active"/>
    <s v="INSITE"/>
    <s v="Finstro Pay 6"/>
    <n v="45167"/>
    <n v="35642.39"/>
    <n v="36622.57"/>
    <n v="35642.39"/>
    <n v="36622.620000000003"/>
    <m/>
    <n v="45198"/>
    <n v="0"/>
    <x v="1"/>
  </r>
  <r>
    <x v="0"/>
    <x v="568"/>
    <x v="568"/>
    <s v="Active"/>
    <s v="CONe79ea100946"/>
    <s v="Active"/>
    <s v="CASH_ADVANCE"/>
    <s v="12 Month Cash Default"/>
    <n v="45093"/>
    <n v="1234"/>
    <n v="2496.06"/>
    <n v="1234"/>
    <n v="2118.77"/>
    <n v="45138"/>
    <n v="45169"/>
    <n v="0"/>
    <x v="1"/>
  </r>
  <r>
    <x v="0"/>
    <x v="6"/>
    <x v="6"/>
    <s v="Active"/>
    <s v="CONe7de899430"/>
    <s v="Active"/>
    <s v="INSITE"/>
    <s v="Finstro Pay 6"/>
    <n v="45036"/>
    <n v="817.3"/>
    <n v="839.79"/>
    <n v="817.3"/>
    <n v="279.94"/>
    <n v="45158"/>
    <n v="45189"/>
    <n v="0"/>
    <x v="1"/>
  </r>
  <r>
    <x v="0"/>
    <x v="65"/>
    <x v="65"/>
    <s v="Recovery"/>
    <s v="CONe7e1b96123"/>
    <s v="Recovery"/>
    <s v="INSITE"/>
    <s v="Finstro Pay 4"/>
    <n v="44904"/>
    <n v="2044.5"/>
    <n v="2100.73"/>
    <n v="2044.5"/>
    <n v="525.19000000000005"/>
    <n v="44994"/>
    <n v="45088"/>
    <n v="145"/>
    <x v="7"/>
  </r>
  <r>
    <x v="0"/>
    <x v="171"/>
    <x v="171"/>
    <s v="Active"/>
    <s v="CONe7e7c102468"/>
    <s v="Active"/>
    <s v="INSITE"/>
    <s v="Finstro Pay 4"/>
    <n v="45156"/>
    <n v="8808.7999999999993"/>
    <n v="9051.0499999999993"/>
    <n v="8808.7999999999993"/>
    <n v="9051.08"/>
    <m/>
    <n v="45187"/>
    <n v="0"/>
    <x v="1"/>
  </r>
  <r>
    <x v="0"/>
    <x v="34"/>
    <x v="34"/>
    <s v="Active"/>
    <s v="CONe7e8a102613"/>
    <s v="Active"/>
    <s v="INSITE"/>
    <s v="Finstro Pay 2"/>
    <n v="45162"/>
    <n v="95.7"/>
    <n v="98.34"/>
    <n v="95.7"/>
    <n v="98.34"/>
    <m/>
    <n v="45193"/>
    <n v="0"/>
    <x v="1"/>
  </r>
  <r>
    <x v="0"/>
    <x v="6"/>
    <x v="6"/>
    <s v="Active"/>
    <s v="CONe7f1699434"/>
    <s v="Active"/>
    <s v="INSITE"/>
    <s v="Finstro Pay 6"/>
    <n v="45036"/>
    <n v="478.5"/>
    <n v="491.67"/>
    <n v="478.5"/>
    <n v="163.9"/>
    <n v="45158"/>
    <n v="45189"/>
    <n v="0"/>
    <x v="1"/>
  </r>
  <r>
    <x v="0"/>
    <x v="100"/>
    <x v="100"/>
    <s v="Active"/>
    <s v="CONe7fb198045"/>
    <s v="Active"/>
    <s v="INSITE"/>
    <s v="Finstro Pay 6"/>
    <n v="44986"/>
    <n v="15400"/>
    <n v="15823.5"/>
    <n v="15400"/>
    <n v="2637.25"/>
    <n v="45139"/>
    <n v="45170"/>
    <n v="0"/>
    <x v="1"/>
  </r>
  <r>
    <x v="0"/>
    <x v="339"/>
    <x v="339"/>
    <s v="Active"/>
    <s v="CONe804e102754"/>
    <s v="Active"/>
    <s v="INSITE"/>
    <s v="Finstro Pay 6"/>
    <n v="45166"/>
    <n v="6726.5"/>
    <n v="6911.49"/>
    <n v="6726.5"/>
    <n v="6911.52"/>
    <m/>
    <n v="45197"/>
    <n v="0"/>
    <x v="1"/>
  </r>
  <r>
    <x v="0"/>
    <x v="6"/>
    <x v="6"/>
    <s v="Active"/>
    <s v="CONe80d499802"/>
    <s v="Active"/>
    <s v="INSITE"/>
    <s v="Finstro Pay 6"/>
    <n v="45050"/>
    <n v="2500.96"/>
    <n v="2569.75"/>
    <n v="2500.96"/>
    <n v="1284.9000000000001"/>
    <n v="45142"/>
    <n v="45173"/>
    <n v="0"/>
    <x v="1"/>
  </r>
  <r>
    <x v="0"/>
    <x v="850"/>
    <x v="850"/>
    <s v="Active"/>
    <s v="CONe8274102498"/>
    <s v="Active"/>
    <s v="INSITE"/>
    <s v="Finstro Pay 6"/>
    <n v="45166"/>
    <n v="72133.33"/>
    <n v="74117.009999999995"/>
    <n v="72133.33"/>
    <n v="74117.039999999994"/>
    <m/>
    <n v="45197"/>
    <n v="0"/>
    <x v="1"/>
  </r>
  <r>
    <x v="0"/>
    <x v="281"/>
    <x v="281"/>
    <s v="Active"/>
    <s v="CONe840198682"/>
    <s v="Active"/>
    <s v="INSITE"/>
    <s v="Finstro Pay 6"/>
    <n v="45007"/>
    <n v="3700"/>
    <n v="3801.75"/>
    <n v="3700"/>
    <n v="633.63"/>
    <n v="45160"/>
    <n v="45191"/>
    <n v="0"/>
    <x v="1"/>
  </r>
  <r>
    <x v="0"/>
    <x v="851"/>
    <x v="851"/>
    <s v="Active"/>
    <s v="CONe84e7102343"/>
    <s v="Active"/>
    <s v="CASH_ADVANCE"/>
    <s v="12 Month Cash Default"/>
    <n v="45152"/>
    <n v="27400"/>
    <n v="101337.59"/>
    <n v="27400"/>
    <n v="92001.63"/>
    <n v="45160"/>
    <n v="45167"/>
    <n v="0"/>
    <x v="1"/>
  </r>
  <r>
    <x v="0"/>
    <x v="852"/>
    <x v="852"/>
    <s v="Recovery"/>
    <s v="CONe85af101400"/>
    <s v="Dishonoured"/>
    <s v="CASH_ADVANCE"/>
    <s v="Recovery - No Charges"/>
    <n v="45111"/>
    <n v="120466.87"/>
    <n v="120466.87"/>
    <n v="120466.87"/>
    <n v="120466.87"/>
    <m/>
    <n v="45173"/>
    <n v="32"/>
    <x v="5"/>
  </r>
  <r>
    <x v="0"/>
    <x v="153"/>
    <x v="153"/>
    <s v="Active"/>
    <s v="CONe88ec98433"/>
    <s v="Active"/>
    <s v="INSITE"/>
    <s v="Finstro Pay 6"/>
    <n v="44999"/>
    <n v="4000"/>
    <n v="4110"/>
    <n v="4000"/>
    <n v="685"/>
    <n v="45158"/>
    <n v="45183"/>
    <n v="0"/>
    <x v="1"/>
  </r>
  <r>
    <x v="0"/>
    <x v="95"/>
    <x v="95"/>
    <s v="Active"/>
    <s v="CONe88f1101462"/>
    <s v="Active"/>
    <s v="INSITE"/>
    <s v="Finstro Pay 6"/>
    <n v="45114"/>
    <n v="8000"/>
    <n v="8220"/>
    <n v="8000"/>
    <n v="6850"/>
    <n v="45145"/>
    <n v="45176"/>
    <n v="0"/>
    <x v="1"/>
  </r>
  <r>
    <x v="0"/>
    <x v="302"/>
    <x v="302"/>
    <s v="Suspended"/>
    <s v="CONe88fa99559"/>
    <s v="Active"/>
    <s v="CASH_ADVANCE"/>
    <s v="Support A - 12 month Term Loan"/>
    <n v="45042"/>
    <n v="38545.160000000003"/>
    <n v="38545.160000000003"/>
    <n v="38545.160000000003"/>
    <n v="24909.27"/>
    <n v="45153"/>
    <n v="45184"/>
    <n v="0"/>
    <x v="1"/>
  </r>
  <r>
    <x v="0"/>
    <x v="853"/>
    <x v="853"/>
    <s v="Recovery"/>
    <s v="CONe8a8298940"/>
    <s v="Active"/>
    <s v="CASH_ADVANCE"/>
    <s v="Recovery - No Adv Fees"/>
    <n v="45015"/>
    <n v="20103.310000000001"/>
    <n v="20103.310000000001"/>
    <n v="20103.310000000001"/>
    <n v="16942.38"/>
    <n v="45163"/>
    <n v="45170"/>
    <n v="0"/>
    <x v="1"/>
  </r>
  <r>
    <x v="0"/>
    <x v="71"/>
    <x v="71"/>
    <s v="Active"/>
    <s v="CONe8b0598930"/>
    <s v="Active"/>
    <s v="INSITE"/>
    <s v="Finstro Pay 6 VF"/>
    <n v="45015"/>
    <n v="7896.85"/>
    <n v="8287.76"/>
    <n v="7896.85"/>
    <n v="2762.6"/>
    <n v="45137"/>
    <n v="45168"/>
    <n v="0"/>
    <x v="1"/>
  </r>
  <r>
    <x v="0"/>
    <x v="6"/>
    <x v="6"/>
    <s v="Active"/>
    <s v="CONe8b37102187"/>
    <s v="Active"/>
    <s v="INSITE"/>
    <s v="Finstro Pay 6"/>
    <n v="45145"/>
    <n v="979"/>
    <n v="1005.93"/>
    <n v="979"/>
    <n v="1005.96"/>
    <m/>
    <n v="45176"/>
    <n v="0"/>
    <x v="1"/>
  </r>
  <r>
    <x v="0"/>
    <x v="470"/>
    <x v="470"/>
    <s v="Active"/>
    <s v="CONe8f2b98875"/>
    <s v="Active"/>
    <s v="INSITE"/>
    <s v="Finstro Pay 6"/>
    <n v="45019"/>
    <n v="4950"/>
    <n v="5086.13"/>
    <n v="4950"/>
    <n v="1695.38"/>
    <n v="45141"/>
    <n v="45172"/>
    <n v="0"/>
    <x v="1"/>
  </r>
  <r>
    <x v="0"/>
    <x v="854"/>
    <x v="854"/>
    <s v="Active"/>
    <s v="CONe9211100692"/>
    <s v="Active"/>
    <s v="CASH_ADVANCE"/>
    <s v="12 Month Cash Default"/>
    <n v="45083"/>
    <n v="100000"/>
    <n v="104950"/>
    <n v="100000"/>
    <n v="85016.67"/>
    <n v="45144"/>
    <n v="45175"/>
    <n v="0"/>
    <x v="1"/>
  </r>
  <r>
    <x v="0"/>
    <x v="855"/>
    <x v="855"/>
    <s v="Recovery"/>
    <s v="CONe929d101513"/>
    <s v="Active"/>
    <s v="INSITE"/>
    <s v="Finstro Pay 6"/>
    <n v="45117"/>
    <n v="5680.83"/>
    <n v="5837.06"/>
    <n v="5680.83"/>
    <n v="4864.25"/>
    <n v="45148"/>
    <n v="45179"/>
    <n v="0"/>
    <x v="1"/>
  </r>
  <r>
    <x v="0"/>
    <x v="34"/>
    <x v="34"/>
    <s v="Active"/>
    <s v="CONe9345102226"/>
    <s v="Active"/>
    <s v="INSITE"/>
    <s v="Finstro Pay 4"/>
    <n v="45146"/>
    <n v="948.2"/>
    <n v="974.29"/>
    <n v="948.2"/>
    <n v="730.74"/>
    <n v="45177"/>
    <n v="45207"/>
    <n v="0"/>
    <x v="1"/>
  </r>
  <r>
    <x v="0"/>
    <x v="30"/>
    <x v="30"/>
    <s v="Active"/>
    <s v="CONe946899979"/>
    <s v="Active"/>
    <s v="INSITE"/>
    <s v="Finstro Pay 6"/>
    <n v="45061"/>
    <n v="3500"/>
    <n v="3596.25"/>
    <n v="3500"/>
    <n v="1798.14"/>
    <n v="45153"/>
    <n v="45184"/>
    <n v="0"/>
    <x v="1"/>
  </r>
  <r>
    <x v="0"/>
    <x v="56"/>
    <x v="56"/>
    <s v="Active"/>
    <s v="CONe975c99577"/>
    <s v="Active"/>
    <s v="INSITE"/>
    <s v="Finstro Pay 6 VF"/>
    <n v="45043"/>
    <n v="8411.16"/>
    <n v="8827.5300000000007"/>
    <n v="8411.16"/>
    <n v="4413.78"/>
    <n v="45134"/>
    <n v="45165"/>
    <n v="0"/>
    <x v="1"/>
  </r>
  <r>
    <x v="0"/>
    <x v="111"/>
    <x v="111"/>
    <s v="Active"/>
    <s v="CONe9837100547"/>
    <s v="Active"/>
    <s v="INSITE"/>
    <s v="Finstro Pay 6"/>
    <n v="45077"/>
    <n v="17544.91"/>
    <n v="18027.400000000001"/>
    <n v="17544.91"/>
    <n v="12018.28"/>
    <n v="45137"/>
    <n v="45168"/>
    <n v="0"/>
    <x v="1"/>
  </r>
  <r>
    <x v="0"/>
    <x v="174"/>
    <x v="174"/>
    <s v="Active"/>
    <s v="CONe9a47101602"/>
    <s v="Active"/>
    <s v="INSITE"/>
    <s v="Finstro Pay 5"/>
    <n v="45125"/>
    <n v="5160.79"/>
    <n v="5302.72"/>
    <n v="5160.79"/>
    <n v="4242.2"/>
    <n v="45156"/>
    <n v="45187"/>
    <n v="0"/>
    <x v="1"/>
  </r>
  <r>
    <x v="0"/>
    <x v="856"/>
    <x v="856"/>
    <s v="Active"/>
    <s v="CONe9ad8102758"/>
    <s v="Active"/>
    <s v="CASH_ADVANCE"/>
    <s v="12 Month Cash Default"/>
    <n v="45167"/>
    <n v="150"/>
    <n v="5000.29"/>
    <n v="150"/>
    <n v="5000.29"/>
    <m/>
    <n v="45167"/>
    <n v="0"/>
    <x v="1"/>
  </r>
  <r>
    <x v="0"/>
    <x v="857"/>
    <x v="857"/>
    <s v="Active"/>
    <s v="CONe9bc1100265"/>
    <s v="Active"/>
    <s v="CASH_ADVANCE"/>
    <s v="12 Month Cash Default"/>
    <n v="45068"/>
    <n v="20000"/>
    <n v="48188.38"/>
    <n v="20000"/>
    <n v="34560.03"/>
    <n v="45156"/>
    <n v="45170"/>
    <n v="0"/>
    <x v="1"/>
  </r>
  <r>
    <x v="0"/>
    <x v="161"/>
    <x v="161"/>
    <s v="Active"/>
    <s v="CONe9d12102099"/>
    <s v="Active"/>
    <s v="INSITE"/>
    <s v="Finstro Pay 4"/>
    <n v="45141"/>
    <n v="2907.33"/>
    <n v="2987.3"/>
    <n v="2907.33"/>
    <n v="2987.32"/>
    <m/>
    <n v="45172"/>
    <n v="0"/>
    <x v="1"/>
  </r>
  <r>
    <x v="0"/>
    <x v="95"/>
    <x v="95"/>
    <s v="Active"/>
    <s v="CONe9e3198218"/>
    <s v="Active"/>
    <s v="INSITE"/>
    <s v="Finstro Pay 6"/>
    <n v="44991"/>
    <n v="9000"/>
    <n v="9247.5"/>
    <n v="9000"/>
    <n v="1541.25"/>
    <n v="45144"/>
    <n v="45175"/>
    <n v="0"/>
    <x v="1"/>
  </r>
  <r>
    <x v="0"/>
    <x v="858"/>
    <x v="858"/>
    <s v="Active"/>
    <s v="CONea218102424"/>
    <s v="Active"/>
    <s v="CASH_ADVANCE"/>
    <s v="12 Month Cash Default"/>
    <n v="45154"/>
    <n v="1300"/>
    <n v="14984.21"/>
    <n v="1300"/>
    <n v="14297.7"/>
    <n v="45160"/>
    <n v="45167"/>
    <n v="0"/>
    <x v="1"/>
  </r>
  <r>
    <x v="0"/>
    <x v="482"/>
    <x v="482"/>
    <s v="Suspended"/>
    <s v="CONea69399965"/>
    <s v="Active"/>
    <s v="INSITE"/>
    <s v="Finstro Pay 6"/>
    <n v="45057"/>
    <n v="16144.18"/>
    <n v="16588.16"/>
    <n v="16144.18"/>
    <n v="8294.1"/>
    <n v="45158"/>
    <n v="45180"/>
    <n v="0"/>
    <x v="1"/>
  </r>
  <r>
    <x v="0"/>
    <x v="303"/>
    <x v="303"/>
    <s v="Active"/>
    <s v="CONea84b101882"/>
    <s v="Active"/>
    <s v="INSITE"/>
    <s v="Finstro Pay 6"/>
    <n v="45133"/>
    <n v="9284"/>
    <n v="9539.32"/>
    <n v="9284"/>
    <n v="7949.45"/>
    <n v="45164"/>
    <n v="45195"/>
    <n v="0"/>
    <x v="1"/>
  </r>
  <r>
    <x v="0"/>
    <x v="859"/>
    <x v="859"/>
    <s v="Active"/>
    <s v="CONeab9499778"/>
    <s v="Active"/>
    <s v="CASH_ADVANCE"/>
    <s v="12 Month Cash Default"/>
    <n v="45050"/>
    <n v="25000"/>
    <n v="26237.5"/>
    <n v="25000"/>
    <n v="19520.84"/>
    <n v="45142"/>
    <n v="45173"/>
    <n v="0"/>
    <x v="1"/>
  </r>
  <r>
    <x v="0"/>
    <x v="269"/>
    <x v="269"/>
    <s v="Active"/>
    <s v="CONeae6c102213"/>
    <s v="Active"/>
    <s v="INSITE"/>
    <s v="Finstro Pay 6 VF"/>
    <n v="45146"/>
    <n v="4000"/>
    <n v="4154"/>
    <n v="4000"/>
    <n v="4154.04"/>
    <m/>
    <n v="45177"/>
    <n v="0"/>
    <x v="1"/>
  </r>
  <r>
    <x v="0"/>
    <x v="860"/>
    <x v="860"/>
    <s v="Active"/>
    <s v="CONeafd5102166"/>
    <s v="Active"/>
    <s v="CASH_ADVANCE"/>
    <s v="12 Month Cash Default"/>
    <n v="45142"/>
    <n v="4200"/>
    <n v="4407.8999999999996"/>
    <n v="4200"/>
    <n v="4407.8999999999996"/>
    <m/>
    <n v="45173"/>
    <n v="0"/>
    <x v="1"/>
  </r>
  <r>
    <x v="0"/>
    <x v="89"/>
    <x v="89"/>
    <s v="Active"/>
    <s v="CONeb0ce98596"/>
    <s v="Active"/>
    <s v="INSITE"/>
    <s v="Finstro Pay 6"/>
    <n v="45005"/>
    <n v="8943"/>
    <n v="9188.94"/>
    <n v="8943"/>
    <n v="1531.49"/>
    <n v="45158"/>
    <n v="45189"/>
    <n v="0"/>
    <x v="1"/>
  </r>
  <r>
    <x v="0"/>
    <x v="254"/>
    <x v="254"/>
    <s v="Active"/>
    <s v="CONeb512102639"/>
    <s v="Approved"/>
    <s v="INSITE"/>
    <s v="Finstro Pay 6"/>
    <n v="45170"/>
    <n v="880"/>
    <n v="904.2"/>
    <n v="880"/>
    <n v="0"/>
    <m/>
    <n v="45200"/>
    <n v="0"/>
    <x v="1"/>
  </r>
  <r>
    <x v="0"/>
    <x v="531"/>
    <x v="531"/>
    <s v="Active"/>
    <s v="CONeb5c7102733"/>
    <s v="Active"/>
    <s v="CASH_ADVANCE"/>
    <s v="12 Month Cash Default"/>
    <n v="45166"/>
    <n v="2550"/>
    <n v="29878.38"/>
    <n v="2550"/>
    <n v="29878.38"/>
    <m/>
    <n v="45184"/>
    <n v="0"/>
    <x v="1"/>
  </r>
  <r>
    <x v="0"/>
    <x v="78"/>
    <x v="78"/>
    <s v="Active"/>
    <s v="CONeb5da101407"/>
    <s v="Active"/>
    <s v="INSITE"/>
    <s v="Finstro Pay 3 VF"/>
    <n v="45112"/>
    <n v="5371.45"/>
    <n v="5586.32"/>
    <n v="5371.45"/>
    <n v="3724.22"/>
    <n v="45143"/>
    <n v="45174"/>
    <n v="0"/>
    <x v="1"/>
  </r>
  <r>
    <x v="0"/>
    <x v="660"/>
    <x v="660"/>
    <s v="Active"/>
    <s v="CONeb86596116"/>
    <s v="Active"/>
    <s v="CASH_ADVANCE"/>
    <s v="12 Month Cash Default"/>
    <n v="44904"/>
    <n v="22800"/>
    <n v="23928.6"/>
    <n v="22800"/>
    <n v="7782.06"/>
    <n v="45154"/>
    <n v="45185"/>
    <n v="0"/>
    <x v="1"/>
  </r>
  <r>
    <x v="0"/>
    <x v="149"/>
    <x v="149"/>
    <s v="Active"/>
    <s v="CONeb9d0101238"/>
    <s v="Active"/>
    <s v="INSITE"/>
    <s v="Finstro Pay 6"/>
    <n v="45104"/>
    <n v="22714.91"/>
    <n v="23339.58"/>
    <n v="22714.91"/>
    <n v="19449.650000000001"/>
    <n v="45134"/>
    <n v="45165"/>
    <n v="0"/>
    <x v="1"/>
  </r>
  <r>
    <x v="0"/>
    <x v="27"/>
    <x v="27"/>
    <s v="Active"/>
    <s v="CONeb9d399487"/>
    <s v="Active"/>
    <s v="INSITE"/>
    <s v="Finstro Pay 6"/>
    <n v="45037"/>
    <n v="1870.04"/>
    <n v="1921.48"/>
    <n v="1870.04"/>
    <n v="960.75"/>
    <n v="45128"/>
    <n v="45190"/>
    <n v="0"/>
    <x v="1"/>
  </r>
  <r>
    <x v="0"/>
    <x v="57"/>
    <x v="57"/>
    <s v="Active"/>
    <s v="CONeba2c102423"/>
    <s v="Active"/>
    <s v="INSITE"/>
    <s v="Finstro Pay 4"/>
    <n v="45154"/>
    <n v="5500"/>
    <n v="5651.25"/>
    <n v="5500"/>
    <n v="5651.28"/>
    <m/>
    <n v="45185"/>
    <n v="0"/>
    <x v="1"/>
  </r>
  <r>
    <x v="0"/>
    <x v="6"/>
    <x v="6"/>
    <s v="Active"/>
    <s v="CONeba2e99480"/>
    <s v="Active"/>
    <s v="INSITE"/>
    <s v="Finstro Pay 6"/>
    <n v="45037"/>
    <n v="1034"/>
    <n v="1062.44"/>
    <n v="1034"/>
    <n v="354.16"/>
    <n v="45159"/>
    <n v="45190"/>
    <n v="0"/>
    <x v="1"/>
  </r>
  <r>
    <x v="0"/>
    <x v="861"/>
    <x v="861"/>
    <s v="Active"/>
    <s v="CONeba4298934"/>
    <s v="Active"/>
    <s v="INSITE"/>
    <s v="Finstro Pay 6"/>
    <n v="45015"/>
    <n v="3520"/>
    <n v="3616.8"/>
    <n v="3520"/>
    <n v="1205.5999999999999"/>
    <n v="45137"/>
    <n v="45168"/>
    <n v="0"/>
    <x v="1"/>
  </r>
  <r>
    <x v="0"/>
    <x v="178"/>
    <x v="178"/>
    <s v="Active"/>
    <s v="CONebb4098415"/>
    <s v="Active"/>
    <s v="INSITE"/>
    <s v="Finstro Pay 6"/>
    <n v="44999"/>
    <n v="276"/>
    <n v="283.60000000000002"/>
    <n v="276"/>
    <n v="47.27"/>
    <n v="45152"/>
    <n v="45183"/>
    <n v="0"/>
    <x v="1"/>
  </r>
  <r>
    <x v="0"/>
    <x v="862"/>
    <x v="862"/>
    <s v="Recovery"/>
    <s v="CONebeae88630"/>
    <s v="Active"/>
    <s v="CASH_ADVANCE"/>
    <s v="Recovery - No Charges"/>
    <n v="44642"/>
    <n v="53367.94"/>
    <n v="53367.94"/>
    <n v="53367.94"/>
    <n v="49767.94"/>
    <n v="45161"/>
    <n v="45175"/>
    <n v="0"/>
    <x v="1"/>
  </r>
  <r>
    <x v="0"/>
    <x v="118"/>
    <x v="118"/>
    <s v="Active"/>
    <s v="CONec18798976"/>
    <s v="Active"/>
    <s v="INSITE"/>
    <s v="Finstro Pay 5"/>
    <n v="45016"/>
    <n v="2000"/>
    <n v="2055"/>
    <n v="2000"/>
    <n v="411"/>
    <n v="45137"/>
    <n v="45168"/>
    <n v="0"/>
    <x v="1"/>
  </r>
  <r>
    <x v="0"/>
    <x v="174"/>
    <x v="174"/>
    <s v="Active"/>
    <s v="CONec3fd100376"/>
    <s v="Active"/>
    <s v="INSITE"/>
    <s v="Finstro Pay 3"/>
    <n v="45079"/>
    <n v="770.79"/>
    <n v="791.99"/>
    <n v="770.79"/>
    <n v="264"/>
    <n v="45140"/>
    <n v="45171"/>
    <n v="0"/>
    <x v="1"/>
  </r>
  <r>
    <x v="0"/>
    <x v="167"/>
    <x v="167"/>
    <s v="Active"/>
    <s v="CONec89c102824"/>
    <s v="Active"/>
    <s v="INSITE"/>
    <s v="Finstro Pay 3"/>
    <n v="45169"/>
    <n v="1516.06"/>
    <n v="1557.76"/>
    <n v="1516.06"/>
    <n v="1557.78"/>
    <m/>
    <n v="45199"/>
    <n v="0"/>
    <x v="1"/>
  </r>
  <r>
    <x v="0"/>
    <x v="63"/>
    <x v="63"/>
    <s v="Active"/>
    <s v="CONecada101954"/>
    <s v="Active"/>
    <s v="INSITE"/>
    <s v="Finstro Pay 2"/>
    <n v="45135"/>
    <n v="5345"/>
    <n v="5491.99"/>
    <n v="5345"/>
    <n v="5492"/>
    <m/>
    <n v="45166"/>
    <n v="0"/>
    <x v="1"/>
  </r>
  <r>
    <x v="0"/>
    <x v="234"/>
    <x v="234"/>
    <s v="Active"/>
    <s v="CONece7599067"/>
    <s v="Active"/>
    <s v="INSITE"/>
    <s v="Finstro Pay 5"/>
    <n v="45020"/>
    <n v="12347.42"/>
    <n v="12686.99"/>
    <n v="12347.42"/>
    <n v="2537.4"/>
    <n v="45142"/>
    <n v="45173"/>
    <n v="0"/>
    <x v="1"/>
  </r>
  <r>
    <x v="0"/>
    <x v="179"/>
    <x v="179"/>
    <s v="Active"/>
    <s v="CONeceaa101064"/>
    <s v="Active"/>
    <s v="INSITE"/>
    <s v="Finstro Pay 6"/>
    <n v="45098"/>
    <n v="2220.25"/>
    <n v="2281.3200000000002"/>
    <n v="2220.25"/>
    <n v="1520.88"/>
    <n v="45159"/>
    <n v="45190"/>
    <n v="0"/>
    <x v="1"/>
  </r>
  <r>
    <x v="0"/>
    <x v="34"/>
    <x v="34"/>
    <s v="Active"/>
    <s v="CONeceb7102406"/>
    <s v="Active"/>
    <s v="INSITE"/>
    <s v="Finstro Pay 2"/>
    <n v="45154"/>
    <n v="86.9"/>
    <n v="89.3"/>
    <n v="86.9"/>
    <n v="44.65"/>
    <n v="45185"/>
    <n v="45215"/>
    <n v="0"/>
    <x v="1"/>
  </r>
  <r>
    <x v="0"/>
    <x v="41"/>
    <x v="41"/>
    <s v="Active"/>
    <s v="CONed02c98870"/>
    <s v="Active"/>
    <s v="INSITE"/>
    <s v="Finstro Pay 6"/>
    <n v="45013"/>
    <n v="2057"/>
    <n v="2113.58"/>
    <n v="2057"/>
    <n v="704.54"/>
    <n v="45145"/>
    <n v="45181"/>
    <n v="0"/>
    <x v="1"/>
  </r>
  <r>
    <x v="0"/>
    <x v="303"/>
    <x v="303"/>
    <s v="Active"/>
    <s v="CONed0b9101301"/>
    <s v="Active"/>
    <s v="INSITE"/>
    <s v="Finstro Pay 6"/>
    <n v="45106"/>
    <n v="9284"/>
    <n v="9539.32"/>
    <n v="9284"/>
    <n v="6359.56"/>
    <n v="45167"/>
    <n v="45198"/>
    <n v="0"/>
    <x v="1"/>
  </r>
  <r>
    <x v="0"/>
    <x v="94"/>
    <x v="94"/>
    <s v="Active"/>
    <s v="CONed0ca101104"/>
    <s v="Active"/>
    <s v="INSITE"/>
    <s v="Finstro Pay 6"/>
    <n v="45099"/>
    <n v="429"/>
    <n v="440.8"/>
    <n v="429"/>
    <n v="293.88"/>
    <n v="45160"/>
    <n v="45191"/>
    <n v="0"/>
    <x v="1"/>
  </r>
  <r>
    <x v="0"/>
    <x v="185"/>
    <x v="185"/>
    <s v="Active"/>
    <s v="CONed136102177"/>
    <s v="Active"/>
    <s v="INSITE"/>
    <s v="Finstro Pay 6"/>
    <n v="45145"/>
    <n v="32442.63"/>
    <n v="33334.81"/>
    <n v="32442.63"/>
    <n v="33334.86"/>
    <m/>
    <n v="45176"/>
    <n v="0"/>
    <x v="1"/>
  </r>
  <r>
    <x v="0"/>
    <x v="863"/>
    <x v="863"/>
    <s v="Active"/>
    <s v="CONed13b99063"/>
    <s v="Active"/>
    <s v="CASH_ADVANCE"/>
    <s v="12 Month Cash Default"/>
    <n v="45020"/>
    <n v="20000"/>
    <n v="20990"/>
    <n v="20000"/>
    <n v="12356.7"/>
    <n v="45160"/>
    <n v="45174"/>
    <n v="0"/>
    <x v="1"/>
  </r>
  <r>
    <x v="0"/>
    <x v="12"/>
    <x v="12"/>
    <s v="Active"/>
    <s v="CONed24a101684"/>
    <s v="Active"/>
    <s v="INSITE"/>
    <s v="Finstro Pay 6"/>
    <n v="45126"/>
    <n v="193.62"/>
    <n v="198.95"/>
    <n v="193.62"/>
    <n v="165.8"/>
    <n v="45157"/>
    <n v="45188"/>
    <n v="0"/>
    <x v="1"/>
  </r>
  <r>
    <x v="0"/>
    <x v="146"/>
    <x v="146"/>
    <s v="Suspended"/>
    <s v="CONed415102599"/>
    <s v="Active"/>
    <s v="INSITE"/>
    <s v="Finstro Pay 6"/>
    <n v="45162"/>
    <n v="9000"/>
    <n v="9247.5"/>
    <n v="9000"/>
    <n v="9247.5"/>
    <m/>
    <n v="45193"/>
    <n v="0"/>
    <x v="1"/>
  </r>
  <r>
    <x v="0"/>
    <x v="864"/>
    <x v="864"/>
    <s v="Active"/>
    <s v="CONed6b898553"/>
    <s v="Active"/>
    <s v="CASH_ADVANCE"/>
    <s v="12 Month Cash Default"/>
    <n v="45002"/>
    <n v="2100"/>
    <n v="9868.01"/>
    <n v="2100"/>
    <n v="4969.43"/>
    <n v="45162"/>
    <n v="45169"/>
    <n v="0"/>
    <x v="1"/>
  </r>
  <r>
    <x v="0"/>
    <x v="203"/>
    <x v="203"/>
    <s v="Active"/>
    <s v="CONed74699477"/>
    <s v="Active"/>
    <s v="CASH_ADVANCE"/>
    <s v="12 Month Cash Default"/>
    <n v="45037"/>
    <n v="8000"/>
    <n v="29833.94"/>
    <n v="8000"/>
    <n v="13906.82"/>
    <n v="45159"/>
    <n v="45166"/>
    <n v="0"/>
    <x v="1"/>
  </r>
  <r>
    <x v="0"/>
    <x v="232"/>
    <x v="232"/>
    <s v="Active"/>
    <s v="CONed801100842"/>
    <s v="Active"/>
    <s v="INSITE"/>
    <s v="Finstro Pay 4"/>
    <n v="45090"/>
    <n v="13854.11"/>
    <n v="14235.11"/>
    <n v="13854.11"/>
    <n v="7117.56"/>
    <n v="45151"/>
    <n v="45182"/>
    <n v="0"/>
    <x v="1"/>
  </r>
  <r>
    <x v="0"/>
    <x v="159"/>
    <x v="159"/>
    <s v="Active"/>
    <s v="CONedbc6100666"/>
    <s v="Active"/>
    <s v="INSITE"/>
    <s v="Finstro Pay 6"/>
    <n v="45082"/>
    <n v="8860.2000000000007"/>
    <n v="9103.8700000000008"/>
    <n v="8860.2000000000007"/>
    <n v="6069.28"/>
    <n v="45143"/>
    <n v="45174"/>
    <n v="0"/>
    <x v="1"/>
  </r>
  <r>
    <x v="0"/>
    <x v="205"/>
    <x v="205"/>
    <s v="Suspended"/>
    <s v="CONedd7e102562"/>
    <s v="Active"/>
    <s v="CASH_ADVANCE"/>
    <s v="12 Month Cash Default"/>
    <n v="45160"/>
    <n v="3700"/>
    <n v="25106.84"/>
    <n v="3700"/>
    <n v="24573.26"/>
    <n v="45159"/>
    <n v="45166"/>
    <n v="0"/>
    <x v="1"/>
  </r>
  <r>
    <x v="0"/>
    <x v="58"/>
    <x v="58"/>
    <s v="Active"/>
    <s v="CONedd8b101886"/>
    <s v="Active"/>
    <s v="INSITE"/>
    <s v="Finstro Pay 4"/>
    <n v="45133"/>
    <n v="3145"/>
    <n v="3231.49"/>
    <n v="3145"/>
    <n v="2423.64"/>
    <n v="45164"/>
    <n v="45195"/>
    <n v="0"/>
    <x v="1"/>
  </r>
  <r>
    <x v="0"/>
    <x v="222"/>
    <x v="222"/>
    <s v="Active"/>
    <s v="CONedda0102783"/>
    <s v="Active"/>
    <s v="INSITE"/>
    <s v="Ausmarine 6"/>
    <n v="45167"/>
    <n v="14027.84"/>
    <n v="14413.62"/>
    <n v="14027.84"/>
    <n v="14413.62"/>
    <m/>
    <n v="45198"/>
    <n v="0"/>
    <x v="1"/>
  </r>
  <r>
    <x v="0"/>
    <x v="132"/>
    <x v="132"/>
    <s v="Active"/>
    <s v="CONedede101776"/>
    <s v="Active"/>
    <s v="INSITE"/>
    <s v="Finstro Pay 6 VF"/>
    <n v="45128"/>
    <n v="35501.4"/>
    <n v="36921.46"/>
    <n v="35501.4"/>
    <n v="36921.480000000003"/>
    <m/>
    <n v="45176"/>
    <n v="0"/>
    <x v="1"/>
  </r>
  <r>
    <x v="0"/>
    <x v="865"/>
    <x v="865"/>
    <s v="Active"/>
    <s v="CONee3b0101250"/>
    <s v="Active"/>
    <s v="CASH_ADVANCE"/>
    <s v="12 Month Cash Default"/>
    <n v="45105"/>
    <n v="80000"/>
    <n v="83960"/>
    <n v="80000"/>
    <n v="76760"/>
    <n v="45135"/>
    <n v="45166"/>
    <n v="0"/>
    <x v="1"/>
  </r>
  <r>
    <x v="0"/>
    <x v="866"/>
    <x v="866"/>
    <s v="Recovery"/>
    <s v="CONee3b697893"/>
    <s v="Active"/>
    <s v="CASH_ADVANCE"/>
    <s v="Recovery - No Charges"/>
    <n v="44980"/>
    <n v="15836.35"/>
    <n v="15836.35"/>
    <n v="15836.35"/>
    <n v="14986.35"/>
    <n v="45168"/>
    <n v="45494"/>
    <n v="0"/>
    <x v="1"/>
  </r>
  <r>
    <x v="0"/>
    <x v="88"/>
    <x v="88"/>
    <s v="Active"/>
    <s v="CONee579100464"/>
    <s v="Active"/>
    <s v="INSITE"/>
    <s v="Finstro Pay 6"/>
    <n v="45075"/>
    <n v="4282.96"/>
    <n v="4400.75"/>
    <n v="4282.96"/>
    <n v="2933.84"/>
    <n v="45136"/>
    <n v="45167"/>
    <n v="0"/>
    <x v="1"/>
  </r>
  <r>
    <x v="0"/>
    <x v="6"/>
    <x v="6"/>
    <s v="Active"/>
    <s v="CONee608100966"/>
    <s v="Active"/>
    <s v="INSITE"/>
    <s v="Finstro Pay 6"/>
    <n v="45093"/>
    <n v="1500"/>
    <n v="1541.25"/>
    <n v="1500"/>
    <n v="1027.52"/>
    <n v="45154"/>
    <n v="45185"/>
    <n v="0"/>
    <x v="1"/>
  </r>
  <r>
    <x v="0"/>
    <x v="244"/>
    <x v="244"/>
    <s v="Active"/>
    <s v="CONeeef5100844"/>
    <s v="Active"/>
    <s v="INSITE"/>
    <s v="Finstro Pay 4"/>
    <n v="45090"/>
    <n v="3505.46"/>
    <n v="3601.88"/>
    <n v="3505.46"/>
    <n v="1800.94"/>
    <n v="45153"/>
    <n v="45182"/>
    <n v="0"/>
    <x v="1"/>
  </r>
  <r>
    <x v="0"/>
    <x v="41"/>
    <x v="41"/>
    <s v="Active"/>
    <s v="CONeef04101618"/>
    <s v="Active"/>
    <s v="INSITE"/>
    <s v="Finstro Pay 6"/>
    <n v="45121"/>
    <n v="990"/>
    <n v="1017.23"/>
    <n v="990"/>
    <n v="847.7"/>
    <n v="45162"/>
    <n v="45183"/>
    <n v="0"/>
    <x v="1"/>
  </r>
  <r>
    <x v="0"/>
    <x v="45"/>
    <x v="45"/>
    <s v="Suspended"/>
    <s v="CONef09c98428"/>
    <s v="Dishonoured"/>
    <s v="INSITE"/>
    <s v="Finstro Pay 6"/>
    <n v="45000"/>
    <n v="7000"/>
    <n v="7192.5"/>
    <n v="7000"/>
    <n v="2397.5"/>
    <n v="45156"/>
    <n v="45170"/>
    <n v="-14"/>
    <x v="6"/>
  </r>
  <r>
    <x v="0"/>
    <x v="72"/>
    <x v="72"/>
    <s v="Active"/>
    <s v="CONef230101315"/>
    <s v="Active"/>
    <s v="INSITE"/>
    <s v="Finstro Pay 6"/>
    <n v="45107"/>
    <n v="3246.53"/>
    <n v="3335.82"/>
    <n v="3246.53"/>
    <n v="2223.88"/>
    <n v="45168"/>
    <n v="45199"/>
    <n v="0"/>
    <x v="1"/>
  </r>
  <r>
    <x v="0"/>
    <x v="134"/>
    <x v="134"/>
    <s v="Active"/>
    <s v="CONef2e7102113"/>
    <s v="Active"/>
    <s v="INSITE"/>
    <s v="Finstro Pay 6"/>
    <n v="45141"/>
    <n v="654.5"/>
    <n v="672.5"/>
    <n v="654.5"/>
    <n v="672.54"/>
    <m/>
    <n v="45172"/>
    <n v="0"/>
    <x v="1"/>
  </r>
  <r>
    <x v="0"/>
    <x v="349"/>
    <x v="349"/>
    <s v="Recovery"/>
    <s v="CONef3db96140"/>
    <s v="Recovery"/>
    <s v="INSITE"/>
    <s v="Finstro Pay - 2 Month Repayment Holiday | 6 months Term"/>
    <n v="44907"/>
    <n v="5420.25"/>
    <n v="5569.32"/>
    <n v="5420.25"/>
    <n v="5569.32"/>
    <m/>
    <n v="45149"/>
    <n v="173"/>
    <x v="4"/>
  </r>
  <r>
    <x v="0"/>
    <x v="257"/>
    <x v="257"/>
    <s v="Active"/>
    <s v="CONef40499999"/>
    <s v="Active"/>
    <s v="INSITE"/>
    <s v="Finstro Pay - 2 Month Repayment Holiday | 6 months Term"/>
    <n v="45058"/>
    <n v="6744.1"/>
    <n v="6929.58"/>
    <n v="6744.1"/>
    <n v="5774.65"/>
    <n v="45152"/>
    <n v="45181"/>
    <n v="0"/>
    <x v="1"/>
  </r>
  <r>
    <x v="0"/>
    <x v="10"/>
    <x v="10"/>
    <s v="Active"/>
    <s v="CONef75797915"/>
    <s v="Active"/>
    <s v="INSITE"/>
    <s v="Finstro Pay 6"/>
    <n v="44984"/>
    <n v="9386.42"/>
    <n v="9644.56"/>
    <n v="9386.42"/>
    <n v="1607.43"/>
    <n v="45134"/>
    <n v="45165"/>
    <n v="0"/>
    <x v="1"/>
  </r>
  <r>
    <x v="0"/>
    <x v="140"/>
    <x v="140"/>
    <s v="Active"/>
    <s v="CONef95b102696"/>
    <s v="Active"/>
    <s v="CASH_ADVANCE"/>
    <s v="12 Month Cash Default"/>
    <n v="45163"/>
    <n v="8000"/>
    <n v="38207.199999999997"/>
    <n v="8000"/>
    <n v="38207.199999999997"/>
    <m/>
    <n v="45166"/>
    <n v="0"/>
    <x v="1"/>
  </r>
  <r>
    <x v="0"/>
    <x v="45"/>
    <x v="45"/>
    <s v="Suspended"/>
    <s v="CONefa95100950"/>
    <s v="Dishonoured"/>
    <s v="INSITE"/>
    <s v="Finstro Pay 4"/>
    <n v="45093"/>
    <n v="3200"/>
    <n v="3288"/>
    <n v="3200"/>
    <n v="2466"/>
    <n v="45156"/>
    <n v="45170"/>
    <n v="16"/>
    <x v="6"/>
  </r>
  <r>
    <x v="0"/>
    <x v="132"/>
    <x v="132"/>
    <s v="Active"/>
    <s v="CONefacc102702"/>
    <s v="Active"/>
    <s v="CASH_ADVANCE"/>
    <s v="12 Month Cash Default"/>
    <n v="45163"/>
    <n v="5000"/>
    <n v="25852.39"/>
    <n v="5000"/>
    <n v="25852.39"/>
    <m/>
    <n v="45166"/>
    <n v="0"/>
    <x v="1"/>
  </r>
  <r>
    <x v="0"/>
    <x v="254"/>
    <x v="254"/>
    <s v="Active"/>
    <s v="CONefb0999754"/>
    <s v="Active"/>
    <s v="INSITE"/>
    <s v="Finstro Pay 6"/>
    <n v="45054"/>
    <n v="6531.25"/>
    <n v="6710.87"/>
    <n v="6531.25"/>
    <n v="3355.44"/>
    <n v="45153"/>
    <n v="45177"/>
    <n v="0"/>
    <x v="1"/>
  </r>
  <r>
    <x v="0"/>
    <x v="228"/>
    <x v="228"/>
    <s v="Suspended"/>
    <s v="CONefb1198762"/>
    <s v="Active"/>
    <s v="INSITE"/>
    <s v="Finstro Pay 6"/>
    <n v="45009"/>
    <n v="2166.9"/>
    <n v="2226.5"/>
    <n v="2166.9"/>
    <n v="1113.27"/>
    <n v="45108"/>
    <n v="45193"/>
    <n v="0"/>
    <x v="1"/>
  </r>
  <r>
    <x v="0"/>
    <x v="867"/>
    <x v="867"/>
    <s v="Active"/>
    <s v="CONefb9e101991"/>
    <s v="Active"/>
    <s v="CASH_ADVANCE"/>
    <s v="12 Month Cash Default"/>
    <n v="45138"/>
    <n v="3800"/>
    <n v="15473.84"/>
    <n v="3800"/>
    <n v="14063.54"/>
    <n v="45152"/>
    <n v="45183"/>
    <n v="0"/>
    <x v="1"/>
  </r>
  <r>
    <x v="0"/>
    <x v="291"/>
    <x v="291"/>
    <s v="Active"/>
    <s v="CONefc89101202"/>
    <s v="Active"/>
    <s v="INSITE"/>
    <s v="Finstro Pay 6"/>
    <n v="45103"/>
    <n v="3887.86"/>
    <n v="3994.79"/>
    <n v="3887.86"/>
    <n v="3329"/>
    <n v="45133"/>
    <n v="45164"/>
    <n v="0"/>
    <x v="1"/>
  </r>
  <r>
    <x v="0"/>
    <x v="12"/>
    <x v="12"/>
    <s v="Active"/>
    <s v="CONf0017100492"/>
    <s v="Active"/>
    <s v="INSITE"/>
    <s v="Finstro Pay 6"/>
    <n v="45076"/>
    <n v="184.66"/>
    <n v="189.75"/>
    <n v="184.66"/>
    <n v="126.52"/>
    <n v="45137"/>
    <n v="45168"/>
    <n v="0"/>
    <x v="1"/>
  </r>
  <r>
    <x v="0"/>
    <x v="205"/>
    <x v="205"/>
    <s v="Suspended"/>
    <s v="CONf0076101084"/>
    <s v="Dishonoured"/>
    <s v="INSITE"/>
    <s v="Finstro Pay 6"/>
    <n v="45099"/>
    <n v="2900"/>
    <n v="2979.75"/>
    <n v="2900"/>
    <n v="2483.15"/>
    <n v="45129"/>
    <n v="45174"/>
    <n v="10"/>
    <x v="6"/>
  </r>
  <r>
    <x v="0"/>
    <x v="181"/>
    <x v="181"/>
    <s v="Active"/>
    <s v="CONf008198230"/>
    <s v="Active"/>
    <s v="INSITE"/>
    <s v="Finstro Pay 6"/>
    <n v="44992"/>
    <n v="4996.7299999999996"/>
    <n v="5134.1499999999996"/>
    <n v="4996.7299999999996"/>
    <n v="855.7"/>
    <n v="45152"/>
    <n v="45176"/>
    <n v="0"/>
    <x v="1"/>
  </r>
  <r>
    <x v="0"/>
    <x v="58"/>
    <x v="58"/>
    <s v="Active"/>
    <s v="CONf020299963"/>
    <s v="Active"/>
    <s v="INSITE"/>
    <s v="Finstro Pay 4"/>
    <n v="45056"/>
    <n v="4950"/>
    <n v="5086.13"/>
    <n v="4950"/>
    <n v="1271.54"/>
    <n v="45148"/>
    <n v="45179"/>
    <n v="0"/>
    <x v="1"/>
  </r>
  <r>
    <x v="0"/>
    <x v="244"/>
    <x v="244"/>
    <s v="Active"/>
    <s v="CONf023e101516"/>
    <s v="Active"/>
    <s v="INSITE"/>
    <s v="Finstro Pay 4"/>
    <n v="45117"/>
    <n v="3000"/>
    <n v="3082.5"/>
    <n v="3000"/>
    <n v="2311.89"/>
    <n v="45148"/>
    <n v="45179"/>
    <n v="0"/>
    <x v="1"/>
  </r>
  <r>
    <x v="0"/>
    <x v="12"/>
    <x v="12"/>
    <s v="Active"/>
    <s v="CONf0260101683"/>
    <s v="Active"/>
    <s v="INSITE"/>
    <s v="Finstro Pay 6"/>
    <n v="45126"/>
    <n v="1141.8599999999999"/>
    <n v="1173.28"/>
    <n v="1141.8599999999999"/>
    <n v="977.75"/>
    <n v="45157"/>
    <n v="45188"/>
    <n v="0"/>
    <x v="1"/>
  </r>
  <r>
    <x v="0"/>
    <x v="469"/>
    <x v="469"/>
    <s v="Active"/>
    <s v="CONf03f3102218"/>
    <s v="Active"/>
    <s v="INSITE"/>
    <s v="Finstro Pay 2"/>
    <n v="45148"/>
    <n v="1713.58"/>
    <n v="1760.71"/>
    <n v="1713.58"/>
    <n v="1760.72"/>
    <m/>
    <n v="45179"/>
    <n v="0"/>
    <x v="1"/>
  </r>
  <r>
    <x v="0"/>
    <x v="868"/>
    <x v="868"/>
    <s v="Active"/>
    <s v="CONf0434101636"/>
    <s v="Active"/>
    <s v="CASH_ADVANCE"/>
    <s v="12 Month Cash Default"/>
    <n v="45121"/>
    <n v="12000"/>
    <n v="25901.88"/>
    <n v="12000"/>
    <n v="19462.09"/>
    <n v="45163"/>
    <n v="45194"/>
    <n v="0"/>
    <x v="1"/>
  </r>
  <r>
    <x v="0"/>
    <x v="254"/>
    <x v="254"/>
    <s v="Active"/>
    <s v="CONf07a898032"/>
    <s v="Active"/>
    <s v="INSITE"/>
    <s v="Finstro Pay 6"/>
    <n v="44985"/>
    <n v="749"/>
    <n v="769.6"/>
    <n v="749"/>
    <n v="128.27000000000001"/>
    <n v="45135"/>
    <n v="45166"/>
    <n v="0"/>
    <x v="1"/>
  </r>
  <r>
    <x v="0"/>
    <x v="83"/>
    <x v="83"/>
    <s v="Active"/>
    <s v="CONf081399257"/>
    <s v="Active"/>
    <s v="INSITE"/>
    <s v="Finstro Pay 5"/>
    <n v="45029"/>
    <n v="6055.2"/>
    <n v="6221.73"/>
    <n v="6055.2"/>
    <n v="1244.3499999999999"/>
    <n v="45151"/>
    <n v="45182"/>
    <n v="0"/>
    <x v="1"/>
  </r>
  <r>
    <x v="0"/>
    <x v="243"/>
    <x v="243"/>
    <s v="Active"/>
    <s v="CONf0a31100448"/>
    <s v="Active"/>
    <s v="CASH_ADVANCE"/>
    <s v="Support A - 12 month Term Loan"/>
    <n v="45074"/>
    <n v="15415.11"/>
    <n v="15415.11"/>
    <n v="15415.11"/>
    <n v="12507.2"/>
    <n v="45137"/>
    <n v="45168"/>
    <n v="0"/>
    <x v="1"/>
  </r>
  <r>
    <x v="0"/>
    <x v="6"/>
    <x v="6"/>
    <s v="Active"/>
    <s v="CONf0c0c102326"/>
    <s v="Active"/>
    <s v="INSITE"/>
    <s v="Finstro Pay 6"/>
    <n v="45152"/>
    <n v="1380.5"/>
    <n v="1418.48"/>
    <n v="1380.5"/>
    <n v="1418.52"/>
    <m/>
    <n v="45183"/>
    <n v="0"/>
    <x v="1"/>
  </r>
  <r>
    <x v="0"/>
    <x v="568"/>
    <x v="568"/>
    <s v="Active"/>
    <s v="CONf0e8a99500"/>
    <s v="Active"/>
    <s v="INSITE"/>
    <s v="Finstro Intl Trade - 2 Month Interest Only + 4 Month Term"/>
    <n v="45037"/>
    <n v="2251.5100000000002"/>
    <n v="2313.44"/>
    <n v="2251.5100000000002"/>
    <n v="1156.72"/>
    <n v="45159"/>
    <n v="45190"/>
    <n v="0"/>
    <x v="1"/>
  </r>
  <r>
    <x v="0"/>
    <x v="869"/>
    <x v="869"/>
    <s v="Active"/>
    <s v="CONf0f5e102392"/>
    <s v="Active"/>
    <s v="CASH_ADVANCE"/>
    <s v="12 Month Cash Default"/>
    <n v="45153"/>
    <n v="50000"/>
    <n v="52475"/>
    <n v="50000"/>
    <n v="52475"/>
    <m/>
    <n v="45184"/>
    <n v="0"/>
    <x v="1"/>
  </r>
  <r>
    <x v="0"/>
    <x v="75"/>
    <x v="75"/>
    <s v="Active"/>
    <s v="CONf0fae101228"/>
    <s v="Active"/>
    <s v="INSITE"/>
    <s v="Finstro Pay 6"/>
    <n v="45104"/>
    <n v="4100"/>
    <n v="4212.75"/>
    <n v="4100"/>
    <n v="3510.65"/>
    <n v="45134"/>
    <n v="45165"/>
    <n v="0"/>
    <x v="1"/>
  </r>
  <r>
    <x v="0"/>
    <x v="870"/>
    <x v="870"/>
    <s v="Recovery"/>
    <s v="CONf12da93756"/>
    <s v="Dishonoured"/>
    <s v="CASH_ADVANCE"/>
    <s v="Recovery - No Charges"/>
    <n v="44825"/>
    <n v="14237.02"/>
    <n v="14237.02"/>
    <n v="14237.02"/>
    <n v="13677.02"/>
    <n v="45100"/>
    <n v="45170"/>
    <n v="40"/>
    <x v="5"/>
  </r>
  <r>
    <x v="0"/>
    <x v="65"/>
    <x v="65"/>
    <s v="Recovery"/>
    <s v="CONf14c596085"/>
    <s v="Recovery"/>
    <s v="INSITE"/>
    <s v="Finstro Pay 6"/>
    <n v="44903"/>
    <n v="1570"/>
    <n v="1613.18"/>
    <n v="1570"/>
    <n v="537.74"/>
    <n v="45024"/>
    <n v="45117"/>
    <n v="116"/>
    <x v="2"/>
  </r>
  <r>
    <x v="0"/>
    <x v="329"/>
    <x v="329"/>
    <s v="Active"/>
    <s v="CONf1545102748"/>
    <s v="Active"/>
    <s v="INSITE"/>
    <s v="Finstro Pay 6"/>
    <n v="45169"/>
    <n v="2548.48"/>
    <n v="2618.5700000000002"/>
    <n v="2548.48"/>
    <n v="2618.58"/>
    <m/>
    <n v="45199"/>
    <n v="0"/>
    <x v="1"/>
  </r>
  <r>
    <x v="0"/>
    <x v="180"/>
    <x v="180"/>
    <s v="Active"/>
    <s v="CONf1701101025"/>
    <s v="Active"/>
    <s v="INSITE"/>
    <s v="Finstro Pay 6"/>
    <n v="45098"/>
    <n v="3115.36"/>
    <n v="3201.04"/>
    <n v="3115.36"/>
    <n v="2134.04"/>
    <n v="45159"/>
    <n v="45190"/>
    <n v="0"/>
    <x v="1"/>
  </r>
  <r>
    <x v="0"/>
    <x v="9"/>
    <x v="9"/>
    <s v="Active"/>
    <s v="CONf18d398695"/>
    <s v="Active"/>
    <s v="INSITE"/>
    <s v="Finstro Pay 6"/>
    <n v="45008"/>
    <n v="327.25"/>
    <n v="336.25"/>
    <n v="327.25"/>
    <n v="56.05"/>
    <n v="45161"/>
    <n v="45192"/>
    <n v="0"/>
    <x v="1"/>
  </r>
  <r>
    <x v="0"/>
    <x v="87"/>
    <x v="87"/>
    <s v="Active"/>
    <s v="CONf199d102555"/>
    <s v="Active"/>
    <s v="INSITE"/>
    <s v="Finstro Pay 6"/>
    <n v="45160"/>
    <n v="4000"/>
    <n v="4110"/>
    <n v="4000"/>
    <n v="4110"/>
    <m/>
    <n v="45191"/>
    <n v="0"/>
    <x v="1"/>
  </r>
  <r>
    <x v="0"/>
    <x v="69"/>
    <x v="69"/>
    <s v="Active"/>
    <s v="CONf1a28101182"/>
    <s v="Active"/>
    <s v="INSITE"/>
    <s v="Finstro Pay 6"/>
    <n v="45104"/>
    <n v="2232.63"/>
    <n v="2294.0300000000002"/>
    <n v="2232.63"/>
    <n v="1911.7"/>
    <n v="45134"/>
    <n v="45165"/>
    <n v="0"/>
    <x v="1"/>
  </r>
  <r>
    <x v="0"/>
    <x v="373"/>
    <x v="373"/>
    <s v="Active"/>
    <s v="CONf1d58100115"/>
    <s v="Active"/>
    <s v="INSITE"/>
    <s v="Finstro Pay 4"/>
    <n v="45063"/>
    <n v="2383.33"/>
    <n v="2448.88"/>
    <n v="2383.33"/>
    <n v="612.22"/>
    <n v="45155"/>
    <n v="45186"/>
    <n v="0"/>
    <x v="1"/>
  </r>
  <r>
    <x v="0"/>
    <x v="30"/>
    <x v="30"/>
    <s v="Active"/>
    <s v="CONf1e0999545"/>
    <s v="Active"/>
    <s v="INSITE"/>
    <s v="Finstro Pay 6"/>
    <n v="45041"/>
    <n v="6000"/>
    <n v="6165"/>
    <n v="6000"/>
    <n v="2055"/>
    <n v="45163"/>
    <n v="45194"/>
    <n v="0"/>
    <x v="1"/>
  </r>
  <r>
    <x v="0"/>
    <x v="28"/>
    <x v="28"/>
    <s v="Active"/>
    <s v="CONf1eca99551"/>
    <s v="Active"/>
    <s v="CASH_ADVANCE"/>
    <s v="12 Month Cash Default"/>
    <n v="45042"/>
    <n v="9000"/>
    <n v="14656.87"/>
    <n v="9000"/>
    <n v="6388.18"/>
    <n v="45163"/>
    <n v="45170"/>
    <n v="0"/>
    <x v="1"/>
  </r>
  <r>
    <x v="0"/>
    <x v="6"/>
    <x v="6"/>
    <s v="Active"/>
    <s v="CONf1ecb100244"/>
    <s v="Active"/>
    <s v="INSITE"/>
    <s v="Finstro Pay 6"/>
    <n v="45068"/>
    <n v="667.04"/>
    <n v="685.39"/>
    <n v="667.04"/>
    <n v="342.72"/>
    <n v="45160"/>
    <n v="45191"/>
    <n v="0"/>
    <x v="1"/>
  </r>
  <r>
    <x v="0"/>
    <x v="871"/>
    <x v="871"/>
    <s v="Recovery"/>
    <s v="CONf1fbd101544"/>
    <s v="Active"/>
    <s v="CASH_ADVANCE"/>
    <s v="Recovery - No Adv Fees"/>
    <n v="45118"/>
    <n v="51874.38"/>
    <n v="51874.38"/>
    <n v="51874.38"/>
    <n v="51874.38"/>
    <m/>
    <n v="45174"/>
    <n v="0"/>
    <x v="1"/>
  </r>
  <r>
    <x v="0"/>
    <x v="273"/>
    <x v="273"/>
    <s v="Suspended"/>
    <s v="CONf1fff101976"/>
    <s v="Active"/>
    <s v="INSITE"/>
    <s v="Finstro Pay 6"/>
    <n v="45138"/>
    <n v="1900.14"/>
    <n v="1952.41"/>
    <n v="1900.14"/>
    <n v="1952.46"/>
    <m/>
    <n v="45169"/>
    <n v="0"/>
    <x v="1"/>
  </r>
  <r>
    <x v="0"/>
    <x v="413"/>
    <x v="413"/>
    <s v="Active"/>
    <s v="CONf205d98323"/>
    <s v="Active"/>
    <s v="CASH_ADVANCE"/>
    <s v="Finstro Cash D2"/>
    <n v="44994"/>
    <n v="50000"/>
    <n v="51650"/>
    <n v="50000"/>
    <n v="10560.68"/>
    <n v="45147"/>
    <n v="45178"/>
    <n v="0"/>
    <x v="1"/>
  </r>
  <r>
    <x v="0"/>
    <x v="60"/>
    <x v="60"/>
    <s v="Active"/>
    <s v="CONf2065102525"/>
    <s v="Active"/>
    <s v="INSITE"/>
    <s v="Finstro Pay 6"/>
    <n v="45159"/>
    <n v="6267.5"/>
    <n v="6439.87"/>
    <n v="6267.5"/>
    <n v="6439.92"/>
    <m/>
    <n v="45190"/>
    <n v="0"/>
    <x v="1"/>
  </r>
  <r>
    <x v="0"/>
    <x v="252"/>
    <x v="252"/>
    <s v="Active"/>
    <s v="CONf22e3101144"/>
    <s v="Active"/>
    <s v="INSITE"/>
    <s v="Finstro Pay 6 VF"/>
    <n v="45100"/>
    <n v="7000"/>
    <n v="7192.5"/>
    <n v="7000"/>
    <n v="4795"/>
    <n v="45161"/>
    <n v="45192"/>
    <n v="0"/>
    <x v="1"/>
  </r>
  <r>
    <x v="0"/>
    <x v="94"/>
    <x v="94"/>
    <s v="Active"/>
    <s v="CONf2416100418"/>
    <s v="Active"/>
    <s v="INSITE"/>
    <s v="Finstro Pay 6"/>
    <n v="45072"/>
    <n v="605"/>
    <n v="621.64"/>
    <n v="605"/>
    <n v="414.44"/>
    <n v="45133"/>
    <n v="45164"/>
    <n v="0"/>
    <x v="1"/>
  </r>
  <r>
    <x v="0"/>
    <x v="305"/>
    <x v="305"/>
    <s v="Active"/>
    <s v="CONf24fe102569"/>
    <s v="Active"/>
    <s v="INSITE"/>
    <s v="Finstro Pay 3"/>
    <n v="45160"/>
    <n v="7172.2"/>
    <n v="7369.44"/>
    <n v="7172.2"/>
    <n v="7369.44"/>
    <m/>
    <n v="45191"/>
    <n v="0"/>
    <x v="1"/>
  </r>
  <r>
    <x v="0"/>
    <x v="736"/>
    <x v="736"/>
    <s v="Active"/>
    <s v="CONf2a6b98848"/>
    <s v="Active"/>
    <s v="INSITE"/>
    <s v="Finstro Pay 6"/>
    <n v="45013"/>
    <n v="6142.24"/>
    <n v="6311.16"/>
    <n v="6142.24"/>
    <n v="2103.7199999999998"/>
    <n v="45135"/>
    <n v="45166"/>
    <n v="0"/>
    <x v="1"/>
  </r>
  <r>
    <x v="0"/>
    <x v="269"/>
    <x v="269"/>
    <s v="Active"/>
    <s v="CONf2b3e101615"/>
    <s v="Active"/>
    <s v="CASH_ADVANCE"/>
    <s v="Finstro Cash VF"/>
    <n v="45121"/>
    <n v="2000"/>
    <n v="5675.01"/>
    <n v="2000"/>
    <n v="1275.3499999999999"/>
    <n v="45162"/>
    <n v="45169"/>
    <n v="0"/>
    <x v="1"/>
  </r>
  <r>
    <x v="0"/>
    <x v="235"/>
    <x v="235"/>
    <s v="Active"/>
    <s v="CONf2d9a100086"/>
    <s v="Active"/>
    <s v="INSITE"/>
    <s v="Finstro Pay 6"/>
    <n v="45062"/>
    <n v="10098"/>
    <n v="10375.700000000001"/>
    <n v="10098"/>
    <n v="5187.87"/>
    <n v="45154"/>
    <n v="45185"/>
    <n v="0"/>
    <x v="1"/>
  </r>
  <r>
    <x v="0"/>
    <x v="472"/>
    <x v="472"/>
    <s v="Recovery"/>
    <s v="CONf305397079"/>
    <s v="Recovery"/>
    <s v="INSITE"/>
    <s v="Finstro Pay 4"/>
    <n v="44946"/>
    <n v="3663"/>
    <n v="3763.74"/>
    <n v="3663"/>
    <n v="1881.88"/>
    <n v="45005"/>
    <n v="45159"/>
    <n v="120"/>
    <x v="2"/>
  </r>
  <r>
    <x v="0"/>
    <x v="872"/>
    <x v="872"/>
    <s v="Suspended"/>
    <s v="CONf316298989"/>
    <s v="Active"/>
    <s v="CASH_ADVANCE"/>
    <s v="12 Month Cash Default"/>
    <n v="45016"/>
    <n v="3561"/>
    <n v="44061.55"/>
    <n v="3561"/>
    <n v="36202.660000000003"/>
    <n v="45153"/>
    <n v="45190"/>
    <n v="0"/>
    <x v="1"/>
  </r>
  <r>
    <x v="0"/>
    <x v="760"/>
    <x v="760"/>
    <s v="Active"/>
    <s v="CONf326c101143"/>
    <s v="Active"/>
    <s v="INSITE"/>
    <s v="Finstro Pay 6"/>
    <n v="45100"/>
    <n v="11500"/>
    <n v="11816.25"/>
    <n v="11500"/>
    <n v="7877.52"/>
    <n v="45161"/>
    <n v="45192"/>
    <n v="0"/>
    <x v="1"/>
  </r>
  <r>
    <x v="0"/>
    <x v="262"/>
    <x v="262"/>
    <s v="Active"/>
    <s v="CONf32c8102005"/>
    <s v="Active"/>
    <s v="INSITE"/>
    <s v="Finstro Pay 4"/>
    <n v="45138"/>
    <n v="2380.65"/>
    <n v="2446.13"/>
    <n v="2380.65"/>
    <n v="2446.16"/>
    <m/>
    <n v="45169"/>
    <n v="0"/>
    <x v="1"/>
  </r>
  <r>
    <x v="0"/>
    <x v="213"/>
    <x v="213"/>
    <s v="Suspended"/>
    <s v="CONf331c102603"/>
    <s v="Active"/>
    <s v="INSITE"/>
    <s v="Finstro Pay 3"/>
    <n v="45161"/>
    <n v="1456.5"/>
    <n v="1496.57"/>
    <n v="1456.5"/>
    <n v="1496.58"/>
    <m/>
    <n v="45192"/>
    <n v="0"/>
    <x v="1"/>
  </r>
  <r>
    <x v="0"/>
    <x v="130"/>
    <x v="130"/>
    <s v="Active"/>
    <s v="CONf34e4100752"/>
    <s v="Active"/>
    <s v="INSITE"/>
    <s v="Finstro Pay 6 VF"/>
    <n v="45084"/>
    <n v="18983.919999999998"/>
    <n v="19923.64"/>
    <n v="18983.919999999998"/>
    <n v="13282.44"/>
    <n v="45145"/>
    <n v="45176"/>
    <n v="0"/>
    <x v="1"/>
  </r>
  <r>
    <x v="0"/>
    <x v="228"/>
    <x v="228"/>
    <s v="Suspended"/>
    <s v="CONf3742101489"/>
    <s v="Active"/>
    <s v="INSITE"/>
    <s v="Finstro Pay 6"/>
    <n v="45114"/>
    <n v="1100"/>
    <n v="1130.25"/>
    <n v="1100"/>
    <n v="1130.28"/>
    <m/>
    <n v="45176"/>
    <n v="0"/>
    <x v="1"/>
  </r>
  <r>
    <x v="0"/>
    <x v="318"/>
    <x v="318"/>
    <s v="Active"/>
    <s v="CONf3b69101542"/>
    <s v="Active"/>
    <s v="INSITE"/>
    <s v="Finstro Pay 4"/>
    <n v="45118"/>
    <n v="12036.33"/>
    <n v="12367.33"/>
    <n v="12036.33"/>
    <n v="9275.52"/>
    <n v="45149"/>
    <n v="45180"/>
    <n v="0"/>
    <x v="1"/>
  </r>
  <r>
    <x v="0"/>
    <x v="97"/>
    <x v="97"/>
    <s v="Active"/>
    <s v="CONf3b7f98748"/>
    <s v="Active"/>
    <s v="INSITE"/>
    <s v="Finstro Pay 6"/>
    <n v="45009"/>
    <n v="2745.81"/>
    <n v="2821.33"/>
    <n v="2745.81"/>
    <n v="470.23"/>
    <n v="45162"/>
    <n v="45193"/>
    <n v="0"/>
    <x v="1"/>
  </r>
  <r>
    <x v="0"/>
    <x v="210"/>
    <x v="210"/>
    <s v="Active"/>
    <s v="CONf3e2a101191"/>
    <s v="Active"/>
    <s v="INSITE"/>
    <s v="Finstro Pay 4"/>
    <n v="45104"/>
    <n v="1639.68"/>
    <n v="1684.78"/>
    <n v="1639.68"/>
    <n v="1263.5999999999999"/>
    <n v="45134"/>
    <n v="45165"/>
    <n v="0"/>
    <x v="1"/>
  </r>
  <r>
    <x v="0"/>
    <x v="300"/>
    <x v="300"/>
    <s v="Active"/>
    <s v="CONf3e4b100623"/>
    <s v="Active"/>
    <s v="CASH_ADVANCE"/>
    <s v="12 Month Cash Default"/>
    <n v="45079"/>
    <n v="16557"/>
    <n v="25819.06"/>
    <n v="16557"/>
    <n v="6148.37"/>
    <n v="45160"/>
    <n v="45191"/>
    <n v="0"/>
    <x v="1"/>
  </r>
  <r>
    <x v="0"/>
    <x v="873"/>
    <x v="873"/>
    <s v="Active"/>
    <s v="CONf3e9a102755"/>
    <s v="Active"/>
    <s v="INSITE"/>
    <s v="Finstro Pay 6 EB"/>
    <n v="45166"/>
    <n v="34230"/>
    <n v="35171.33"/>
    <n v="34230"/>
    <n v="35171.339999999997"/>
    <m/>
    <n v="45197"/>
    <n v="0"/>
    <x v="1"/>
  </r>
  <r>
    <x v="0"/>
    <x v="178"/>
    <x v="178"/>
    <s v="Active"/>
    <s v="CONf3f0296597"/>
    <s v="Active"/>
    <s v="INSITE"/>
    <s v="Finstro Pay - 2 Month Repayment Holiday | 6 months Term"/>
    <n v="44950"/>
    <n v="449.46"/>
    <n v="461.83"/>
    <n v="449.46"/>
    <n v="76.97"/>
    <n v="45162"/>
    <n v="45193"/>
    <n v="0"/>
    <x v="1"/>
  </r>
  <r>
    <x v="0"/>
    <x v="254"/>
    <x v="254"/>
    <s v="Active"/>
    <s v="CONf4131101712"/>
    <s v="Active"/>
    <s v="INSITE"/>
    <s v="Finstro Pay 6"/>
    <n v="45140"/>
    <n v="682"/>
    <n v="700.77"/>
    <n v="682"/>
    <n v="700.8"/>
    <m/>
    <n v="45171"/>
    <n v="0"/>
    <x v="1"/>
  </r>
  <r>
    <x v="0"/>
    <x v="359"/>
    <x v="359"/>
    <s v="Suspended"/>
    <s v="CONf4214101205"/>
    <s v="Dishonoured"/>
    <s v="INSITE"/>
    <s v="Finstro Pay 6"/>
    <n v="45104"/>
    <n v="5234"/>
    <n v="5377.94"/>
    <n v="5234"/>
    <n v="4481.6499999999996"/>
    <n v="45141"/>
    <n v="45172"/>
    <n v="5"/>
    <x v="6"/>
  </r>
  <r>
    <x v="0"/>
    <x v="874"/>
    <x v="874"/>
    <s v="Active"/>
    <s v="CONf42b1101822"/>
    <s v="Active"/>
    <s v="CASH_ADVANCE"/>
    <s v="Finstro Cash D2"/>
    <n v="45131"/>
    <n v="12311"/>
    <n v="20405.990000000002"/>
    <n v="12311"/>
    <n v="16741.580000000002"/>
    <n v="45161"/>
    <n v="45168"/>
    <n v="0"/>
    <x v="1"/>
  </r>
  <r>
    <x v="0"/>
    <x v="6"/>
    <x v="6"/>
    <s v="Active"/>
    <s v="CONf44d8100050"/>
    <s v="Active"/>
    <s v="INSITE"/>
    <s v="Finstro Pay 6"/>
    <n v="45058"/>
    <n v="1427.8"/>
    <n v="1467.08"/>
    <n v="1427.8"/>
    <n v="733.56"/>
    <n v="45150"/>
    <n v="45181"/>
    <n v="0"/>
    <x v="1"/>
  </r>
  <r>
    <x v="0"/>
    <x v="875"/>
    <x v="875"/>
    <s v="Recovery"/>
    <s v="CONf468388296"/>
    <s v="Active"/>
    <s v="CASH_ADVANCE"/>
    <s v="Recovery - No Charges"/>
    <n v="44629"/>
    <n v="14961"/>
    <n v="14961"/>
    <n v="14961"/>
    <n v="13061"/>
    <n v="45154"/>
    <n v="45168"/>
    <n v="0"/>
    <x v="1"/>
  </r>
  <r>
    <x v="0"/>
    <x v="592"/>
    <x v="592"/>
    <s v="Active"/>
    <s v="CONf49bd98635"/>
    <s v="Active"/>
    <s v="INSITE"/>
    <s v="Finstro Pay 6"/>
    <n v="45008"/>
    <n v="33870.39"/>
    <n v="34801.83"/>
    <n v="33870.39"/>
    <n v="5800.31"/>
    <n v="45161"/>
    <n v="45192"/>
    <n v="0"/>
    <x v="1"/>
  </r>
  <r>
    <x v="0"/>
    <x v="672"/>
    <x v="672"/>
    <s v="Active"/>
    <s v="CONf4b7198739"/>
    <s v="Active"/>
    <s v="INSITE"/>
    <s v="Finstro Pay 6"/>
    <n v="45009"/>
    <n v="3100"/>
    <n v="3185.25"/>
    <n v="3100"/>
    <n v="530.88"/>
    <n v="45162"/>
    <n v="45193"/>
    <n v="0"/>
    <x v="1"/>
  </r>
  <r>
    <x v="0"/>
    <x v="362"/>
    <x v="362"/>
    <s v="Active"/>
    <s v="CONf4cfb101440"/>
    <s v="Active"/>
    <s v="INSITE"/>
    <s v="Finstro Pay 6"/>
    <n v="45113"/>
    <n v="22000"/>
    <n v="22605"/>
    <n v="22000"/>
    <n v="18837.5"/>
    <n v="45144"/>
    <n v="45189"/>
    <n v="0"/>
    <x v="1"/>
  </r>
  <r>
    <x v="0"/>
    <x v="1"/>
    <x v="1"/>
    <s v="Suspended"/>
    <s v="CONf5183102657"/>
    <s v="Active"/>
    <s v="INSITE"/>
    <s v="Finstro Pay 6"/>
    <n v="45162"/>
    <n v="525"/>
    <n v="539.44000000000005"/>
    <n v="525"/>
    <n v="539.46"/>
    <m/>
    <n v="45193"/>
    <n v="0"/>
    <x v="1"/>
  </r>
  <r>
    <x v="0"/>
    <x v="30"/>
    <x v="30"/>
    <s v="Active"/>
    <s v="CONf524799694"/>
    <s v="Active"/>
    <s v="INSITE"/>
    <s v="Finstro Pay 4"/>
    <n v="45048"/>
    <n v="3000"/>
    <n v="3082.5"/>
    <n v="3000"/>
    <n v="770.63"/>
    <n v="45140"/>
    <n v="45171"/>
    <n v="0"/>
    <x v="1"/>
  </r>
  <r>
    <x v="0"/>
    <x v="89"/>
    <x v="89"/>
    <s v="Active"/>
    <s v="CONf53e2101566"/>
    <s v="Active"/>
    <s v="INSITE"/>
    <s v="Finstro Pay 6"/>
    <n v="45119"/>
    <n v="2817.1"/>
    <n v="2894.58"/>
    <n v="2817.1"/>
    <n v="2412.15"/>
    <n v="45150"/>
    <n v="45181"/>
    <n v="0"/>
    <x v="1"/>
  </r>
  <r>
    <x v="0"/>
    <x v="8"/>
    <x v="8"/>
    <s v="Active"/>
    <s v="CONf5565101810"/>
    <s v="Active"/>
    <s v="INSITE"/>
    <s v="Finstro Pay 4 VF"/>
    <n v="45128"/>
    <n v="6799.42"/>
    <n v="6986.41"/>
    <n v="6799.42"/>
    <n v="5239.83"/>
    <n v="45159"/>
    <n v="45190"/>
    <n v="0"/>
    <x v="1"/>
  </r>
  <r>
    <x v="0"/>
    <x v="1"/>
    <x v="1"/>
    <s v="Suspended"/>
    <s v="CONf56c5100656"/>
    <s v="Active"/>
    <s v="INSITE"/>
    <s v="Finstro Pay 6"/>
    <n v="45084"/>
    <n v="2800"/>
    <n v="2877"/>
    <n v="2800"/>
    <n v="1918"/>
    <n v="45145"/>
    <n v="45176"/>
    <n v="0"/>
    <x v="1"/>
  </r>
  <r>
    <x v="0"/>
    <x v="876"/>
    <x v="876"/>
    <s v="Recovery"/>
    <s v="CONf56cc100268"/>
    <s v="Active"/>
    <s v="CASH_ADVANCE"/>
    <s v="Support A - 12 month Term Loan"/>
    <n v="45068"/>
    <n v="12507.48"/>
    <n v="12507.48"/>
    <n v="12507.48"/>
    <n v="12507.48"/>
    <m/>
    <n v="45184"/>
    <n v="0"/>
    <x v="1"/>
  </r>
  <r>
    <x v="0"/>
    <x v="174"/>
    <x v="174"/>
    <s v="Active"/>
    <s v="CONf56d3100912"/>
    <s v="Active"/>
    <s v="INSITE"/>
    <s v="Finstro Pay 5"/>
    <n v="45113"/>
    <n v="5467.6"/>
    <n v="5617.97"/>
    <n v="5467.6"/>
    <n v="4494.3999999999996"/>
    <n v="45144"/>
    <n v="45175"/>
    <n v="0"/>
    <x v="1"/>
  </r>
  <r>
    <x v="0"/>
    <x v="509"/>
    <x v="509"/>
    <s v="Active"/>
    <s v="CONf5733100714"/>
    <s v="Active"/>
    <s v="INSITE"/>
    <s v="Finstro Pay 6 VF"/>
    <n v="45084"/>
    <n v="165.17"/>
    <n v="173.35"/>
    <n v="165.17"/>
    <n v="115.6"/>
    <n v="45145"/>
    <n v="45176"/>
    <n v="0"/>
    <x v="1"/>
  </r>
  <r>
    <x v="0"/>
    <x v="877"/>
    <x v="877"/>
    <s v="Active"/>
    <s v="CONf57ea102499"/>
    <s v="Active"/>
    <s v="CASH_ADVANCE"/>
    <s v="12 Month Cash Default"/>
    <n v="45156"/>
    <n v="7500"/>
    <n v="100276.54"/>
    <n v="7500"/>
    <n v="100276.54"/>
    <m/>
    <n v="45184"/>
    <n v="0"/>
    <x v="1"/>
  </r>
  <r>
    <x v="0"/>
    <x v="112"/>
    <x v="112"/>
    <s v="Active"/>
    <s v="CONf58a9100994"/>
    <s v="Active"/>
    <s v="INSITE"/>
    <s v="Finstro Pay 6"/>
    <n v="45096"/>
    <n v="9450"/>
    <n v="9709.8799999999992"/>
    <n v="9450"/>
    <n v="6473.28"/>
    <n v="45157"/>
    <n v="45188"/>
    <n v="0"/>
    <x v="1"/>
  </r>
  <r>
    <x v="0"/>
    <x v="254"/>
    <x v="254"/>
    <s v="Active"/>
    <s v="CONf5a51101711"/>
    <s v="Active"/>
    <s v="INSITE"/>
    <s v="Finstro Pay 6"/>
    <n v="45126"/>
    <n v="660"/>
    <n v="678.15"/>
    <n v="660"/>
    <n v="565.15"/>
    <n v="45157"/>
    <n v="45188"/>
    <n v="0"/>
    <x v="1"/>
  </r>
  <r>
    <x v="0"/>
    <x v="320"/>
    <x v="320"/>
    <s v="Active"/>
    <s v="CONf5d4d101294"/>
    <s v="Active"/>
    <s v="CASH_ADVANCE"/>
    <s v="12 Month Cash Default"/>
    <n v="45106"/>
    <n v="3500"/>
    <n v="16006.35"/>
    <n v="3500"/>
    <n v="11979.41"/>
    <n v="45161"/>
    <n v="45168"/>
    <n v="0"/>
    <x v="1"/>
  </r>
  <r>
    <x v="0"/>
    <x v="320"/>
    <x v="320"/>
    <s v="Active"/>
    <s v="CONf5d53100000"/>
    <s v="Active"/>
    <s v="INSITE"/>
    <s v="Finstro Pay 4 VF"/>
    <n v="45058"/>
    <n v="3295.38"/>
    <n v="3458.51"/>
    <n v="3295.38"/>
    <n v="2593.89"/>
    <n v="45120"/>
    <n v="45168"/>
    <n v="0"/>
    <x v="1"/>
  </r>
  <r>
    <x v="0"/>
    <x v="30"/>
    <x v="30"/>
    <s v="Active"/>
    <s v="CONf5ebc101338"/>
    <s v="Active"/>
    <s v="INSITE"/>
    <s v="Finstro Pay 6"/>
    <n v="45110"/>
    <n v="4482.5600000000004"/>
    <n v="4605.84"/>
    <n v="4482.5600000000004"/>
    <n v="3838.2"/>
    <n v="45141"/>
    <n v="45172"/>
    <n v="0"/>
    <x v="1"/>
  </r>
  <r>
    <x v="0"/>
    <x v="701"/>
    <x v="701"/>
    <s v="Recovery"/>
    <s v="CONf5ee8100284"/>
    <s v="Recourse"/>
    <s v="INSITE"/>
    <s v="Finstro Pay 6"/>
    <n v="45069"/>
    <n v="14740"/>
    <n v="15145.35"/>
    <n v="14740"/>
    <n v="12621.15"/>
    <n v="45100"/>
    <n v="45172"/>
    <n v="40"/>
    <x v="5"/>
  </r>
  <r>
    <x v="0"/>
    <x v="235"/>
    <x v="235"/>
    <s v="Active"/>
    <s v="CONf605b99238"/>
    <s v="Active"/>
    <s v="INSITE"/>
    <s v="Finstro Pay 6"/>
    <n v="45029"/>
    <n v="3206.5"/>
    <n v="3294.69"/>
    <n v="3206.5"/>
    <n v="1098.24"/>
    <n v="45151"/>
    <n v="45182"/>
    <n v="0"/>
    <x v="1"/>
  </r>
  <r>
    <x v="0"/>
    <x v="597"/>
    <x v="597"/>
    <s v="Active"/>
    <s v="CONf65a1101412"/>
    <s v="Active"/>
    <s v="INSITE"/>
    <s v="Finstro Intl Trade - 2 Month Interest Only + 4 Month Term"/>
    <n v="45113"/>
    <n v="21112.95"/>
    <n v="21693.57"/>
    <n v="21112.95"/>
    <n v="21693.56"/>
    <n v="45144"/>
    <n v="45175"/>
    <n v="0"/>
    <x v="1"/>
  </r>
  <r>
    <x v="0"/>
    <x v="146"/>
    <x v="146"/>
    <s v="Suspended"/>
    <s v="CONf6c4098027"/>
    <s v="Active"/>
    <s v="INSITE"/>
    <s v="Finstro Pay 6"/>
    <n v="44986"/>
    <n v="5909.68"/>
    <n v="6072.21"/>
    <n v="5909.68"/>
    <n v="1012.04"/>
    <n v="45139"/>
    <n v="45170"/>
    <n v="0"/>
    <x v="1"/>
  </r>
  <r>
    <x v="0"/>
    <x v="1"/>
    <x v="1"/>
    <s v="Suspended"/>
    <s v="CONf705d102656"/>
    <s v="Active"/>
    <s v="INSITE"/>
    <s v="Finstro Pay 6"/>
    <n v="45162"/>
    <n v="21.3"/>
    <n v="21.89"/>
    <n v="21.3"/>
    <n v="21.9"/>
    <m/>
    <n v="45193"/>
    <n v="0"/>
    <x v="1"/>
  </r>
  <r>
    <x v="0"/>
    <x v="6"/>
    <x v="6"/>
    <s v="Active"/>
    <s v="CONf7078101139"/>
    <s v="Active"/>
    <s v="INSITE"/>
    <s v="Finstro Pay 6"/>
    <n v="45100"/>
    <n v="557.54"/>
    <n v="572.88"/>
    <n v="557.54"/>
    <n v="381.92"/>
    <n v="45161"/>
    <n v="45192"/>
    <n v="0"/>
    <x v="1"/>
  </r>
  <r>
    <x v="0"/>
    <x v="257"/>
    <x v="257"/>
    <s v="Active"/>
    <s v="CONf70fb101113"/>
    <s v="Active"/>
    <s v="INSITE"/>
    <s v="Finstro Pay - 2 Month Repayment Holiday | 6 months Term"/>
    <n v="45099"/>
    <n v="5673.8"/>
    <n v="5829.84"/>
    <n v="5673.8"/>
    <n v="5829.84"/>
    <m/>
    <n v="45191"/>
    <n v="0"/>
    <x v="1"/>
  </r>
  <r>
    <x v="0"/>
    <x v="9"/>
    <x v="9"/>
    <s v="Active"/>
    <s v="CONf71d997937"/>
    <s v="Active"/>
    <s v="INSITE"/>
    <s v="Finstro Pay 6"/>
    <n v="44984"/>
    <n v="415.8"/>
    <n v="427.24"/>
    <n v="415.8"/>
    <n v="71.209999999999994"/>
    <n v="45134"/>
    <n v="45165"/>
    <n v="0"/>
    <x v="1"/>
  </r>
  <r>
    <x v="0"/>
    <x v="878"/>
    <x v="878"/>
    <s v="Recovery"/>
    <s v="CONf74f291630"/>
    <s v="Active"/>
    <s v="CASH_ADVANCE"/>
    <s v="Recovery - No Adv Fees"/>
    <n v="44742"/>
    <n v="24980.62"/>
    <n v="24980.62"/>
    <n v="24980.62"/>
    <n v="18901.73"/>
    <n v="45142"/>
    <n v="45173"/>
    <n v="0"/>
    <x v="1"/>
  </r>
  <r>
    <x v="0"/>
    <x v="146"/>
    <x v="146"/>
    <s v="Suspended"/>
    <s v="CONf75f199672"/>
    <s v="Dishonoured"/>
    <s v="INSITE"/>
    <s v="Finstro Pay 6"/>
    <n v="45044"/>
    <n v="5400"/>
    <n v="5548.5"/>
    <n v="5400"/>
    <n v="2774.25"/>
    <n v="45155"/>
    <n v="45173"/>
    <n v="4"/>
    <x v="6"/>
  </r>
  <r>
    <x v="0"/>
    <x v="79"/>
    <x v="79"/>
    <s v="Active"/>
    <s v="CONf785a101403"/>
    <s v="Active"/>
    <s v="INSITE"/>
    <s v="Finstro Pay 6"/>
    <n v="45111"/>
    <n v="2000"/>
    <n v="2055"/>
    <n v="2000"/>
    <n v="1712.5"/>
    <n v="45142"/>
    <n v="45173"/>
    <n v="0"/>
    <x v="1"/>
  </r>
  <r>
    <x v="0"/>
    <x v="879"/>
    <x v="879"/>
    <s v="Active"/>
    <s v="CONf791d101916"/>
    <s v="Active"/>
    <s v="CASH_ADVANCE"/>
    <s v="12 Month Cash Default"/>
    <n v="45134"/>
    <n v="4400"/>
    <n v="7938.07"/>
    <n v="4400"/>
    <n v="7115.2"/>
    <n v="45156"/>
    <n v="45187"/>
    <n v="0"/>
    <x v="1"/>
  </r>
  <r>
    <x v="0"/>
    <x v="9"/>
    <x v="9"/>
    <s v="Active"/>
    <s v="CONf7d65102070"/>
    <s v="Active"/>
    <s v="INSITE"/>
    <s v="Finstro Pay 6"/>
    <n v="45140"/>
    <n v="429"/>
    <n v="440.8"/>
    <n v="429"/>
    <n v="440.82"/>
    <m/>
    <n v="45171"/>
    <n v="0"/>
    <x v="1"/>
  </r>
  <r>
    <x v="0"/>
    <x v="177"/>
    <x v="177"/>
    <s v="Active"/>
    <s v="CONf7e1f102315"/>
    <s v="Active"/>
    <s v="INSITE"/>
    <s v="Finstro Pay 4"/>
    <n v="45152"/>
    <n v="6369"/>
    <n v="6544.15"/>
    <n v="6369"/>
    <n v="6544.16"/>
    <m/>
    <n v="45183"/>
    <n v="0"/>
    <x v="1"/>
  </r>
  <r>
    <x v="0"/>
    <x v="53"/>
    <x v="53"/>
    <s v="Active"/>
    <s v="CONf7e2c96706"/>
    <s v="Active"/>
    <s v="INSITE"/>
    <s v="Finstro Pay - 2 Month Repayment Holiday | 6 months Term"/>
    <n v="44929"/>
    <n v="1418"/>
    <n v="1488.2"/>
    <n v="1418"/>
    <n v="248.03"/>
    <n v="45141"/>
    <n v="45172"/>
    <n v="0"/>
    <x v="1"/>
  </r>
  <r>
    <x v="0"/>
    <x v="725"/>
    <x v="725"/>
    <s v="Active"/>
    <s v="CONf7e89102212"/>
    <s v="Active"/>
    <s v="INSITE"/>
    <s v="Finstro Pay 6 VF"/>
    <n v="45146"/>
    <n v="18454.900000000001"/>
    <n v="19368.43"/>
    <n v="18454.900000000001"/>
    <n v="19368.48"/>
    <m/>
    <n v="45177"/>
    <n v="0"/>
    <x v="1"/>
  </r>
  <r>
    <x v="0"/>
    <x v="210"/>
    <x v="210"/>
    <s v="Active"/>
    <s v="CONf8063102734"/>
    <s v="Active"/>
    <s v="CASH_ADVANCE"/>
    <s v="12 Month Cash Default"/>
    <n v="45166"/>
    <n v="1250"/>
    <n v="9888.19"/>
    <n v="1250"/>
    <n v="9888.19"/>
    <m/>
    <n v="45181"/>
    <n v="0"/>
    <x v="1"/>
  </r>
  <r>
    <x v="0"/>
    <x v="81"/>
    <x v="81"/>
    <s v="Active"/>
    <s v="CONf81c499249"/>
    <s v="Active"/>
    <s v="CASH_ADVANCE"/>
    <s v="12 Month Cash Default"/>
    <n v="45029"/>
    <n v="6000"/>
    <n v="24004.58"/>
    <n v="6000"/>
    <n v="14182.31"/>
    <n v="45161"/>
    <n v="45168"/>
    <n v="0"/>
    <x v="1"/>
  </r>
  <r>
    <x v="0"/>
    <x v="880"/>
    <x v="880"/>
    <s v="Recovery"/>
    <s v="CONf8301101383"/>
    <s v="Recovery"/>
    <s v="CASH_ADVANCE"/>
    <s v="Support A - 12 month Term Loan"/>
    <n v="45111"/>
    <n v="51548.81"/>
    <n v="51548.81"/>
    <n v="51548.81"/>
    <n v="48725.66"/>
    <n v="45166"/>
    <n v="45180"/>
    <n v="-26"/>
    <x v="6"/>
  </r>
  <r>
    <x v="0"/>
    <x v="134"/>
    <x v="134"/>
    <s v="Active"/>
    <s v="CONf83e1102114"/>
    <s v="Active"/>
    <s v="INSITE"/>
    <s v="Finstro Pay 6"/>
    <n v="45141"/>
    <n v="1171.5"/>
    <n v="1203.73"/>
    <n v="1171.5"/>
    <n v="1203.78"/>
    <m/>
    <n v="45172"/>
    <n v="0"/>
    <x v="1"/>
  </r>
  <r>
    <x v="0"/>
    <x v="77"/>
    <x v="77"/>
    <s v="Active"/>
    <s v="CONf845299768"/>
    <s v="Active"/>
    <s v="INSITE"/>
    <s v="Finstro Pay 4 EB"/>
    <n v="45050"/>
    <n v="2662"/>
    <n v="2735.22"/>
    <n v="2662"/>
    <n v="683.81"/>
    <n v="45142"/>
    <n v="45173"/>
    <n v="0"/>
    <x v="1"/>
  </r>
  <r>
    <x v="0"/>
    <x v="604"/>
    <x v="604"/>
    <s v="Active"/>
    <s v="CONf85b6100512"/>
    <s v="Active"/>
    <s v="INSITE"/>
    <s v="Finstro Pay 6"/>
    <n v="45076"/>
    <n v="4500"/>
    <n v="4623.75"/>
    <n v="4500"/>
    <n v="3082.52"/>
    <n v="45148"/>
    <n v="45168"/>
    <n v="0"/>
    <x v="1"/>
  </r>
  <r>
    <x v="0"/>
    <x v="161"/>
    <x v="161"/>
    <s v="Active"/>
    <s v="CONf862d101400"/>
    <s v="Active"/>
    <s v="INSITE"/>
    <s v="Finstro Pay 4"/>
    <n v="45112"/>
    <n v="6619.59"/>
    <n v="6801.64"/>
    <n v="6619.59"/>
    <n v="5101.2299999999996"/>
    <n v="45143"/>
    <n v="45174"/>
    <n v="0"/>
    <x v="1"/>
  </r>
  <r>
    <x v="0"/>
    <x v="123"/>
    <x v="123"/>
    <s v="Suspended"/>
    <s v="CONf86e1102448"/>
    <s v="Active"/>
    <s v="INSITE"/>
    <s v="Finstro Pay 2"/>
    <n v="45155"/>
    <n v="3900"/>
    <n v="4007.25"/>
    <n v="3900"/>
    <n v="4007.26"/>
    <m/>
    <n v="45186"/>
    <n v="0"/>
    <x v="1"/>
  </r>
  <r>
    <x v="0"/>
    <x v="99"/>
    <x v="99"/>
    <s v="Active"/>
    <s v="CONf887098881"/>
    <s v="Active"/>
    <s v="INSITE"/>
    <s v="Finstro Pay 6"/>
    <n v="45014"/>
    <n v="45231.11"/>
    <n v="46474.98"/>
    <n v="45231.11"/>
    <n v="15491.66"/>
    <n v="45149"/>
    <n v="45167"/>
    <n v="0"/>
    <x v="1"/>
  </r>
  <r>
    <x v="0"/>
    <x v="25"/>
    <x v="25"/>
    <s v="Active"/>
    <s v="CONf8ad7100192"/>
    <s v="Active"/>
    <s v="INSITE"/>
    <s v="Finstro Pay 4"/>
    <n v="45075"/>
    <n v="754.5"/>
    <n v="775.25"/>
    <n v="754.5"/>
    <n v="387.64"/>
    <n v="45136"/>
    <n v="45167"/>
    <n v="0"/>
    <x v="1"/>
  </r>
  <r>
    <x v="0"/>
    <x v="311"/>
    <x v="311"/>
    <s v="Active"/>
    <s v="CONf8af8100517"/>
    <s v="Active"/>
    <s v="INSITE"/>
    <s v="Finstro Pay 6"/>
    <n v="45076"/>
    <n v="3905"/>
    <n v="4012.39"/>
    <n v="3905"/>
    <n v="2674.96"/>
    <n v="45137"/>
    <n v="45168"/>
    <n v="0"/>
    <x v="1"/>
  </r>
  <r>
    <x v="0"/>
    <x v="618"/>
    <x v="618"/>
    <s v="Active"/>
    <s v="CONf8c4899345"/>
    <s v="Active"/>
    <s v="INSITE"/>
    <s v="Finstro Pay 6"/>
    <n v="45033"/>
    <n v="49279.5"/>
    <n v="50634.69"/>
    <n v="49279.5"/>
    <n v="16878.240000000002"/>
    <n v="45155"/>
    <n v="45186"/>
    <n v="0"/>
    <x v="1"/>
  </r>
  <r>
    <x v="0"/>
    <x v="432"/>
    <x v="432"/>
    <s v="Active"/>
    <s v="CONf8e30101715"/>
    <s v="Active"/>
    <s v="INSITE"/>
    <s v="Finstro Pay 6"/>
    <n v="45126"/>
    <n v="5000"/>
    <n v="5137.5"/>
    <n v="5000"/>
    <n v="4281.25"/>
    <n v="45157"/>
    <n v="45188"/>
    <n v="0"/>
    <x v="1"/>
  </r>
  <r>
    <x v="0"/>
    <x v="794"/>
    <x v="794"/>
    <s v="Active"/>
    <s v="CONf9529100780"/>
    <s v="Active"/>
    <s v="INSITE"/>
    <s v="Finstro Pay 5"/>
    <n v="45086"/>
    <n v="12772.65"/>
    <n v="13123.9"/>
    <n v="12772.65"/>
    <n v="7874.34"/>
    <n v="45161"/>
    <n v="45178"/>
    <n v="0"/>
    <x v="1"/>
  </r>
  <r>
    <x v="0"/>
    <x v="881"/>
    <x v="881"/>
    <s v="Active"/>
    <s v="CONf96e1101792"/>
    <s v="Active"/>
    <s v="CASH_ADVANCE"/>
    <s v="12 Month Cash Default"/>
    <n v="45128"/>
    <n v="15350"/>
    <n v="16109.83"/>
    <n v="15350"/>
    <n v="11718.02"/>
    <n v="45163"/>
    <n v="45170"/>
    <n v="0"/>
    <x v="1"/>
  </r>
  <r>
    <x v="0"/>
    <x v="509"/>
    <x v="509"/>
    <s v="Active"/>
    <s v="CONf9707100716"/>
    <s v="Active"/>
    <s v="INSITE"/>
    <s v="Finstro Pay 6 VF"/>
    <n v="45084"/>
    <n v="165.17"/>
    <n v="173.35"/>
    <n v="165.17"/>
    <n v="115.6"/>
    <n v="45145"/>
    <n v="45176"/>
    <n v="0"/>
    <x v="1"/>
  </r>
  <r>
    <x v="0"/>
    <x v="621"/>
    <x v="621"/>
    <s v="Suspended"/>
    <s v="CONf97bc100944"/>
    <s v="Dishonoured"/>
    <s v="CASH_ADVANCE"/>
    <s v="Support A - 12 month Term Loan"/>
    <n v="45092"/>
    <n v="33559.120000000003"/>
    <n v="33559.120000000003"/>
    <n v="33559.120000000003"/>
    <n v="29581.49"/>
    <n v="45093"/>
    <n v="45182"/>
    <n v="15"/>
    <x v="6"/>
  </r>
  <r>
    <x v="0"/>
    <x v="24"/>
    <x v="24"/>
    <s v="Suspended"/>
    <s v="CONf98d7100403"/>
    <s v="Active"/>
    <s v="INSITE"/>
    <s v="Finstro Pay 6"/>
    <n v="45072"/>
    <n v="4961"/>
    <n v="5097.4399999999996"/>
    <n v="4961"/>
    <n v="3398.32"/>
    <n v="45138"/>
    <n v="45173"/>
    <n v="0"/>
    <x v="1"/>
  </r>
  <r>
    <x v="0"/>
    <x v="9"/>
    <x v="9"/>
    <s v="Active"/>
    <s v="CONf994798692"/>
    <s v="Active"/>
    <s v="INSITE"/>
    <s v="Finstro Pay 6"/>
    <n v="45007"/>
    <n v="392.7"/>
    <n v="403.5"/>
    <n v="392.7"/>
    <n v="67.25"/>
    <n v="45160"/>
    <n v="45191"/>
    <n v="0"/>
    <x v="1"/>
  </r>
  <r>
    <x v="0"/>
    <x v="882"/>
    <x v="882"/>
    <s v="Active"/>
    <s v="CONf9a8a101126"/>
    <s v="Active"/>
    <s v="CASH_ADVANCE"/>
    <s v="12 Month Cash Default"/>
    <n v="45100"/>
    <n v="9969"/>
    <n v="18879.169999999998"/>
    <n v="9969"/>
    <n v="15618.54"/>
    <n v="45139"/>
    <n v="45170"/>
    <n v="0"/>
    <x v="1"/>
  </r>
  <r>
    <x v="0"/>
    <x v="97"/>
    <x v="97"/>
    <s v="Active"/>
    <s v="CONf9b2598749"/>
    <s v="Active"/>
    <s v="INSITE"/>
    <s v="Finstro Pay 6"/>
    <n v="45009"/>
    <n v="2335.33"/>
    <n v="2399.56"/>
    <n v="2335.33"/>
    <n v="399.93"/>
    <n v="45162"/>
    <n v="45193"/>
    <n v="0"/>
    <x v="1"/>
  </r>
  <r>
    <x v="0"/>
    <x v="133"/>
    <x v="133"/>
    <s v="Active"/>
    <s v="CONf9bb7100507"/>
    <s v="Active"/>
    <s v="INSITE"/>
    <s v="Finstro Pay 6"/>
    <n v="45076"/>
    <n v="2389.88"/>
    <n v="2455.61"/>
    <n v="2389.88"/>
    <n v="1637.08"/>
    <n v="45153"/>
    <n v="45181"/>
    <n v="0"/>
    <x v="1"/>
  </r>
  <r>
    <x v="0"/>
    <x v="85"/>
    <x v="85"/>
    <s v="Active"/>
    <s v="CONf9c2a98582"/>
    <s v="Active"/>
    <s v="INSITE"/>
    <s v="Finstro Pay 6"/>
    <n v="45005"/>
    <n v="898.75"/>
    <n v="923.48"/>
    <n v="898.75"/>
    <n v="153.91999999999999"/>
    <n v="45158"/>
    <n v="45189"/>
    <n v="0"/>
    <x v="1"/>
  </r>
  <r>
    <x v="0"/>
    <x v="111"/>
    <x v="111"/>
    <s v="Active"/>
    <s v="CONf9f14101461"/>
    <s v="Active"/>
    <s v="CASH_ADVANCE"/>
    <s v="12 Month Cash Default"/>
    <n v="45114"/>
    <n v="1950"/>
    <n v="50054.86"/>
    <n v="1950"/>
    <n v="46468.98"/>
    <n v="45140"/>
    <n v="45171"/>
    <n v="0"/>
    <x v="1"/>
  </r>
  <r>
    <x v="0"/>
    <x v="883"/>
    <x v="883"/>
    <s v="Active"/>
    <s v="CONfa233102554"/>
    <s v="Active"/>
    <s v="CASH_ADVANCE"/>
    <s v="12 Month Cash Default"/>
    <n v="45160"/>
    <n v="2400"/>
    <n v="10857.79"/>
    <n v="2400"/>
    <n v="10634.46"/>
    <n v="45160"/>
    <n v="45167"/>
    <n v="0"/>
    <x v="1"/>
  </r>
  <r>
    <x v="0"/>
    <x v="1"/>
    <x v="1"/>
    <s v="Suspended"/>
    <s v="CONfa3c4102482"/>
    <s v="Active"/>
    <s v="INSITE"/>
    <s v="Finstro Pay 6"/>
    <n v="45156"/>
    <n v="13637.84"/>
    <n v="14012.89"/>
    <n v="13637.84"/>
    <n v="14012.94"/>
    <m/>
    <n v="45187"/>
    <n v="0"/>
    <x v="1"/>
  </r>
  <r>
    <x v="0"/>
    <x v="472"/>
    <x v="472"/>
    <s v="Recovery"/>
    <s v="CONfa41b96911"/>
    <s v="Recovery"/>
    <s v="INSITE"/>
    <s v="Finstro Pay 4"/>
    <n v="44942"/>
    <n v="4510"/>
    <n v="4634.03"/>
    <n v="4510"/>
    <n v="2317.02"/>
    <n v="45008"/>
    <n v="45159"/>
    <n v="124"/>
    <x v="7"/>
  </r>
  <r>
    <x v="0"/>
    <x v="58"/>
    <x v="58"/>
    <s v="Active"/>
    <s v="CONfa468100213"/>
    <s v="Active"/>
    <s v="INSITE"/>
    <s v="Finstro Pay 4"/>
    <n v="45065"/>
    <n v="2183.5"/>
    <n v="2243.5500000000002"/>
    <n v="2183.5"/>
    <n v="560.89"/>
    <n v="45157"/>
    <n v="45188"/>
    <n v="0"/>
    <x v="1"/>
  </r>
  <r>
    <x v="0"/>
    <x v="73"/>
    <x v="73"/>
    <s v="Active"/>
    <s v="CONfa4b1102488"/>
    <s v="Active"/>
    <s v="INSITE"/>
    <s v="Finstro Pay 4"/>
    <n v="45156"/>
    <n v="1400"/>
    <n v="1430.8"/>
    <n v="1400"/>
    <n v="1430.8"/>
    <m/>
    <n v="45187"/>
    <n v="0"/>
    <x v="1"/>
  </r>
  <r>
    <x v="0"/>
    <x v="9"/>
    <x v="9"/>
    <s v="Active"/>
    <s v="CONfa50d98405"/>
    <s v="Active"/>
    <s v="INSITE"/>
    <s v="Finstro Pay 6"/>
    <n v="44999"/>
    <n v="1064.8"/>
    <n v="1094.0899999999999"/>
    <n v="1064.8"/>
    <n v="182.35"/>
    <n v="45152"/>
    <n v="45183"/>
    <n v="0"/>
    <x v="1"/>
  </r>
  <r>
    <x v="0"/>
    <x v="156"/>
    <x v="156"/>
    <s v="Recovery"/>
    <s v="CONfa52d98247"/>
    <s v="Recovery"/>
    <s v="INSITE"/>
    <s v="Finstro Pay 6"/>
    <n v="44992"/>
    <n v="18600"/>
    <n v="19111.5"/>
    <n v="18600"/>
    <n v="15926.25"/>
    <n v="45023"/>
    <n v="45139"/>
    <n v="94"/>
    <x v="2"/>
  </r>
  <r>
    <x v="0"/>
    <x v="34"/>
    <x v="34"/>
    <s v="Active"/>
    <s v="CONfa64f102409"/>
    <s v="Active"/>
    <s v="INSITE"/>
    <s v="Finstro Pay 2"/>
    <n v="45154"/>
    <n v="174.9"/>
    <n v="179.72"/>
    <n v="174.9"/>
    <n v="89.86"/>
    <n v="45185"/>
    <n v="45215"/>
    <n v="0"/>
    <x v="1"/>
  </r>
  <r>
    <x v="0"/>
    <x v="210"/>
    <x v="210"/>
    <s v="Active"/>
    <s v="CONfa8b3101190"/>
    <s v="Active"/>
    <s v="INSITE"/>
    <s v="Finstro Pay 3"/>
    <n v="45104"/>
    <n v="330"/>
    <n v="339.08"/>
    <n v="330"/>
    <n v="226.06"/>
    <n v="45134"/>
    <n v="45165"/>
    <n v="0"/>
    <x v="1"/>
  </r>
  <r>
    <x v="0"/>
    <x v="427"/>
    <x v="427"/>
    <s v="Active"/>
    <s v="CONfaa5f100321"/>
    <s v="Active"/>
    <s v="INSITE"/>
    <s v="Finstro Pay 6 VF"/>
    <n v="45070"/>
    <n v="21500"/>
    <n v="22209.5"/>
    <n v="21500"/>
    <n v="14806.36"/>
    <n v="45140"/>
    <n v="45181"/>
    <n v="0"/>
    <x v="1"/>
  </r>
  <r>
    <x v="0"/>
    <x v="103"/>
    <x v="103"/>
    <s v="Active"/>
    <s v="CONfaa79102310"/>
    <s v="Active"/>
    <s v="CASH_ADVANCE"/>
    <s v="12 Month Cash Default"/>
    <n v="45149"/>
    <n v="2000"/>
    <n v="25067.279999999999"/>
    <n v="2000"/>
    <n v="25067.279999999999"/>
    <m/>
    <n v="45177"/>
    <n v="0"/>
    <x v="1"/>
  </r>
  <r>
    <x v="0"/>
    <x v="235"/>
    <x v="235"/>
    <s v="Active"/>
    <s v="CONfad0e102712"/>
    <s v="Active"/>
    <s v="INSITE"/>
    <s v="Finstro Pay 6"/>
    <n v="45163"/>
    <n v="550"/>
    <n v="565.13"/>
    <n v="550"/>
    <n v="565.14"/>
    <m/>
    <n v="45194"/>
    <n v="0"/>
    <x v="1"/>
  </r>
  <r>
    <x v="0"/>
    <x v="17"/>
    <x v="17"/>
    <s v="Active"/>
    <s v="CONfb009101851"/>
    <s v="Active"/>
    <s v="INSITE"/>
    <s v="Finstro Pay 2"/>
    <n v="45131"/>
    <n v="727"/>
    <n v="747"/>
    <n v="727"/>
    <n v="373.5"/>
    <n v="45162"/>
    <n v="45193"/>
    <n v="0"/>
    <x v="1"/>
  </r>
  <r>
    <x v="0"/>
    <x v="269"/>
    <x v="269"/>
    <s v="Active"/>
    <s v="CONfb0f298629"/>
    <s v="Active"/>
    <s v="INSITE"/>
    <s v="Finstro Pay 6 VF"/>
    <n v="45006"/>
    <n v="19467"/>
    <n v="20216.490000000002"/>
    <n v="19467"/>
    <n v="3369.42"/>
    <n v="45159"/>
    <n v="45190"/>
    <n v="0"/>
    <x v="1"/>
  </r>
  <r>
    <x v="0"/>
    <x v="118"/>
    <x v="118"/>
    <s v="Active"/>
    <s v="CONfb16d101734"/>
    <s v="Active"/>
    <s v="INSITE"/>
    <s v="Finstro Pay 4"/>
    <n v="45126"/>
    <n v="1551"/>
    <n v="1593.67"/>
    <n v="1551"/>
    <n v="1195.26"/>
    <n v="45157"/>
    <n v="45188"/>
    <n v="0"/>
    <x v="1"/>
  </r>
  <r>
    <x v="0"/>
    <x v="311"/>
    <x v="311"/>
    <s v="Active"/>
    <s v="CONfb355101325"/>
    <s v="Active"/>
    <s v="INSITE"/>
    <s v="Finstro Pay 6"/>
    <n v="45110"/>
    <n v="5000"/>
    <n v="5137.5"/>
    <n v="5000"/>
    <n v="4281.25"/>
    <n v="45141"/>
    <n v="45172"/>
    <n v="0"/>
    <x v="1"/>
  </r>
  <r>
    <x v="0"/>
    <x v="27"/>
    <x v="27"/>
    <s v="Active"/>
    <s v="CONfb38f101050"/>
    <s v="Active"/>
    <s v="INSITE"/>
    <s v="Finstro Pay 6"/>
    <n v="45097"/>
    <n v="3500"/>
    <n v="3596.25"/>
    <n v="3500"/>
    <n v="2996.9"/>
    <n v="45127"/>
    <n v="45189"/>
    <n v="0"/>
    <x v="1"/>
  </r>
  <r>
    <x v="0"/>
    <x v="254"/>
    <x v="254"/>
    <s v="Active"/>
    <s v="CONfb414101900"/>
    <s v="Active"/>
    <s v="INSITE"/>
    <s v="Finstro Pay 6"/>
    <n v="45133"/>
    <n v="3244"/>
    <n v="3333.22"/>
    <n v="3244"/>
    <n v="3333.24"/>
    <m/>
    <n v="45164"/>
    <n v="0"/>
    <x v="1"/>
  </r>
  <r>
    <x v="0"/>
    <x v="185"/>
    <x v="185"/>
    <s v="Active"/>
    <s v="CONfb717100352"/>
    <s v="Active"/>
    <s v="INSITE"/>
    <s v="Finstro Pay 6"/>
    <n v="45071"/>
    <n v="1362.71"/>
    <n v="1400.19"/>
    <n v="1362.71"/>
    <n v="700.11"/>
    <n v="45163"/>
    <n v="45194"/>
    <n v="0"/>
    <x v="1"/>
  </r>
  <r>
    <x v="0"/>
    <x v="855"/>
    <x v="855"/>
    <s v="Recovery"/>
    <s v="CONfb776100219"/>
    <s v="Recovery"/>
    <s v="CASH_ADVANCE"/>
    <s v="Support A - 12 month Term Loan"/>
    <n v="45065"/>
    <n v="23943.16"/>
    <n v="23943.16"/>
    <n v="23943.16"/>
    <n v="19390.099999999999"/>
    <n v="45103"/>
    <n v="45178"/>
    <n v="34"/>
    <x v="5"/>
  </r>
  <r>
    <x v="0"/>
    <x v="94"/>
    <x v="94"/>
    <s v="Active"/>
    <s v="CONfb7ae99076"/>
    <s v="Active"/>
    <s v="INSITE"/>
    <s v="Finstro Pay 6"/>
    <n v="45034"/>
    <n v="542"/>
    <n v="556.91999999999996"/>
    <n v="542"/>
    <n v="185.64"/>
    <n v="45156"/>
    <n v="45187"/>
    <n v="0"/>
    <x v="1"/>
  </r>
  <r>
    <x v="0"/>
    <x v="33"/>
    <x v="33"/>
    <s v="Active"/>
    <s v="CONfb8ab98268"/>
    <s v="Active"/>
    <s v="INSITE"/>
    <s v="Finstro Pay 6 VF"/>
    <n v="44994"/>
    <n v="539.72"/>
    <n v="554.57000000000005"/>
    <n v="539.72"/>
    <n v="92.43"/>
    <n v="45161"/>
    <n v="45178"/>
    <n v="0"/>
    <x v="1"/>
  </r>
  <r>
    <x v="0"/>
    <x v="161"/>
    <x v="161"/>
    <s v="Active"/>
    <s v="CONfb8c1100136"/>
    <s v="Active"/>
    <s v="INSITE"/>
    <s v="Finstro Pay 4"/>
    <n v="45064"/>
    <n v="8189.21"/>
    <n v="8414.43"/>
    <n v="8189.21"/>
    <n v="2103.61"/>
    <n v="45156"/>
    <n v="45187"/>
    <n v="0"/>
    <x v="1"/>
  </r>
  <r>
    <x v="0"/>
    <x v="884"/>
    <x v="884"/>
    <s v="Recovery"/>
    <s v="CONfb96a92268"/>
    <s v="Dishonoured"/>
    <s v="CASH_ADVANCE"/>
    <s v="Recovery - No Adv Fees"/>
    <n v="44769"/>
    <n v="16285.3"/>
    <n v="16285.3"/>
    <n v="16285.3"/>
    <n v="11331.5"/>
    <n v="45133"/>
    <n v="45171"/>
    <n v="6"/>
    <x v="6"/>
  </r>
  <r>
    <x v="0"/>
    <x v="885"/>
    <x v="885"/>
    <s v="Recovery"/>
    <s v="CONfba3795334"/>
    <s v="Recovery"/>
    <s v="CASH_ADVANCE"/>
    <s v="Recovery - No Adv Fees"/>
    <n v="44881"/>
    <n v="12825.6"/>
    <n v="12825.6"/>
    <n v="12825.6"/>
    <n v="11043.84"/>
    <n v="45114"/>
    <n v="44955"/>
    <n v="26"/>
    <x v="6"/>
  </r>
  <r>
    <x v="0"/>
    <x v="224"/>
    <x v="224"/>
    <s v="Recovery"/>
    <s v="CONfbc37100052"/>
    <s v="Recovery"/>
    <s v="INSITE"/>
    <s v="Finstro Pay 6"/>
    <n v="45058"/>
    <n v="8800"/>
    <n v="9042"/>
    <n v="8800"/>
    <n v="9042"/>
    <m/>
    <n v="45152"/>
    <n v="81"/>
    <x v="3"/>
  </r>
  <r>
    <x v="0"/>
    <x v="194"/>
    <x v="194"/>
    <s v="Recovery"/>
    <s v="CONfbd1d94648"/>
    <s v="Recovery"/>
    <s v="INSITE"/>
    <s v="Finstro Pay 6"/>
    <n v="44858"/>
    <n v="9798.1200000000008"/>
    <n v="10067.57"/>
    <n v="9798.1200000000008"/>
    <n v="3355.86"/>
    <n v="44981"/>
    <n v="45072"/>
    <n v="161"/>
    <x v="4"/>
  </r>
  <r>
    <x v="0"/>
    <x v="29"/>
    <x v="29"/>
    <s v="Active"/>
    <s v="CONfbf9a101336"/>
    <s v="Active"/>
    <s v="INSITE"/>
    <s v="Finstro Pay 6"/>
    <n v="45107"/>
    <n v="20000"/>
    <n v="20550"/>
    <n v="20000"/>
    <n v="17125"/>
    <n v="45149"/>
    <n v="45168"/>
    <n v="0"/>
    <x v="1"/>
  </r>
  <r>
    <x v="0"/>
    <x v="150"/>
    <x v="150"/>
    <s v="Active"/>
    <s v="CONfbfc9100800"/>
    <s v="Active"/>
    <s v="INSITE"/>
    <s v="Finstro Pay 4"/>
    <n v="45086"/>
    <n v="4422"/>
    <n v="4543.62"/>
    <n v="4422"/>
    <n v="2271.8200000000002"/>
    <n v="45147"/>
    <n v="45178"/>
    <n v="0"/>
    <x v="1"/>
  </r>
  <r>
    <x v="0"/>
    <x v="213"/>
    <x v="213"/>
    <s v="Suspended"/>
    <s v="CONfc19698579"/>
    <s v="Active"/>
    <s v="INSITE"/>
    <s v="Finstro Pay 6"/>
    <n v="45005"/>
    <n v="6000"/>
    <n v="6165"/>
    <n v="6000"/>
    <n v="1027.5"/>
    <n v="45158"/>
    <n v="45189"/>
    <n v="0"/>
    <x v="1"/>
  </r>
  <r>
    <x v="0"/>
    <x v="886"/>
    <x v="886"/>
    <s v="Recovery"/>
    <s v="CONfc23d99531"/>
    <s v="Active"/>
    <s v="CASH_ADVANCE"/>
    <s v="Recovery - No Adv Fees"/>
    <n v="45040"/>
    <n v="19661.77"/>
    <n v="19661.77"/>
    <n v="19661.77"/>
    <n v="18267.16"/>
    <n v="45152"/>
    <n v="45183"/>
    <n v="0"/>
    <x v="1"/>
  </r>
  <r>
    <x v="0"/>
    <x v="147"/>
    <x v="147"/>
    <s v="Active"/>
    <s v="CONfc296102370"/>
    <s v="Active"/>
    <s v="INSITE"/>
    <s v="Finstro Pay 6"/>
    <n v="45153"/>
    <n v="14786"/>
    <n v="15192.63"/>
    <n v="14786"/>
    <n v="15192.66"/>
    <m/>
    <n v="45184"/>
    <n v="0"/>
    <x v="1"/>
  </r>
  <r>
    <x v="0"/>
    <x v="319"/>
    <x v="319"/>
    <s v="Suspended"/>
    <s v="CONfc325101152"/>
    <s v="Recourse"/>
    <s v="INSITE"/>
    <s v="Finstro Pay 6"/>
    <n v="45100"/>
    <n v="39500"/>
    <n v="40586.25"/>
    <n v="39500"/>
    <n v="40586.28"/>
    <m/>
    <n v="45187"/>
    <n v="28"/>
    <x v="6"/>
  </r>
  <r>
    <x v="0"/>
    <x v="57"/>
    <x v="57"/>
    <s v="Active"/>
    <s v="CONfc375100898"/>
    <s v="Active"/>
    <s v="INSITE"/>
    <s v="Finstro Pay 4"/>
    <n v="45091"/>
    <n v="5500"/>
    <n v="5651.25"/>
    <n v="5500"/>
    <n v="2825.64"/>
    <n v="45169"/>
    <n v="45183"/>
    <n v="0"/>
    <x v="1"/>
  </r>
  <r>
    <x v="0"/>
    <x v="175"/>
    <x v="175"/>
    <s v="Recovery"/>
    <s v="CONfc59a95470"/>
    <s v="Recovery"/>
    <s v="INSITE"/>
    <s v="Finstro Pay - 2 Month Repayment Holiday | 6 months Term"/>
    <n v="44886"/>
    <n v="33749.65"/>
    <n v="34677.78"/>
    <n v="33749.65"/>
    <n v="17338.89"/>
    <n v="45037"/>
    <n v="45130"/>
    <n v="103"/>
    <x v="2"/>
  </r>
  <r>
    <x v="0"/>
    <x v="41"/>
    <x v="41"/>
    <s v="Active"/>
    <s v="CONfc659102007"/>
    <s v="Active"/>
    <s v="INSITE"/>
    <s v="Finstro Pay 6"/>
    <n v="45138"/>
    <n v="1980"/>
    <n v="2034.45"/>
    <n v="1980"/>
    <n v="2034.48"/>
    <m/>
    <n v="45181"/>
    <n v="0"/>
    <x v="1"/>
  </r>
  <r>
    <x v="0"/>
    <x v="427"/>
    <x v="427"/>
    <s v="Active"/>
    <s v="CONfc99896633"/>
    <s v="Active"/>
    <s v="INSITE"/>
    <s v="Finstro Pay - 2 Month Repayment Holiday | 6 months Term"/>
    <n v="44925"/>
    <n v="25000"/>
    <n v="25825"/>
    <n v="25000"/>
    <n v="4304.17"/>
    <n v="45137"/>
    <n v="45174"/>
    <n v="0"/>
    <x v="1"/>
  </r>
  <r>
    <x v="0"/>
    <x v="147"/>
    <x v="147"/>
    <s v="Active"/>
    <s v="CONfc9e1100794"/>
    <s v="Active"/>
    <s v="INSITE"/>
    <s v="Finstro Pay 6"/>
    <n v="45086"/>
    <n v="4312"/>
    <n v="4430.59"/>
    <n v="4312"/>
    <n v="2953.76"/>
    <n v="45147"/>
    <n v="45178"/>
    <n v="0"/>
    <x v="1"/>
  </r>
  <r>
    <x v="0"/>
    <x v="887"/>
    <x v="887"/>
    <s v="Recovery"/>
    <s v="CONfcadd100481"/>
    <s v="Dishonoured"/>
    <s v="CASH_ADVANCE"/>
    <s v="Recovery - No Adv Fees"/>
    <n v="45075"/>
    <n v="16603.2"/>
    <n v="16603.2"/>
    <n v="16603.2"/>
    <n v="16427.87"/>
    <n v="45136"/>
    <n v="45174"/>
    <n v="3"/>
    <x v="6"/>
  </r>
  <r>
    <x v="0"/>
    <x v="888"/>
    <x v="888"/>
    <s v="Active"/>
    <s v="CONfcc08102685"/>
    <s v="Active"/>
    <s v="CASH_ADVANCE"/>
    <s v="12 Month Cash Default"/>
    <n v="45163"/>
    <n v="2500"/>
    <n v="13766.95"/>
    <n v="2500"/>
    <n v="13766.95"/>
    <m/>
    <n v="45180"/>
    <n v="0"/>
    <x v="1"/>
  </r>
  <r>
    <x v="0"/>
    <x v="150"/>
    <x v="150"/>
    <s v="Active"/>
    <s v="CONfcde7102243"/>
    <s v="Active"/>
    <s v="INSITE"/>
    <s v="Finstro Pay 4"/>
    <n v="45147"/>
    <n v="7800"/>
    <n v="8014.5"/>
    <n v="7800"/>
    <n v="8014.52"/>
    <m/>
    <n v="45178"/>
    <n v="0"/>
    <x v="1"/>
  </r>
  <r>
    <x v="0"/>
    <x v="9"/>
    <x v="9"/>
    <s v="Active"/>
    <s v="CONfceb397936"/>
    <s v="Active"/>
    <s v="INSITE"/>
    <s v="Finstro Pay 6"/>
    <n v="44984"/>
    <n v="7854.55"/>
    <n v="8070.57"/>
    <n v="7854.55"/>
    <n v="1345.1"/>
    <n v="45134"/>
    <n v="45165"/>
    <n v="0"/>
    <x v="1"/>
  </r>
  <r>
    <x v="0"/>
    <x v="144"/>
    <x v="144"/>
    <s v="Active"/>
    <s v="CONfcf8f99001"/>
    <s v="Active"/>
    <s v="INSITE"/>
    <s v="Finstro Pay 6"/>
    <n v="45019"/>
    <n v="2004.75"/>
    <n v="2059.89"/>
    <n v="2004.75"/>
    <n v="686.64"/>
    <n v="45141"/>
    <n v="45172"/>
    <n v="0"/>
    <x v="1"/>
  </r>
  <r>
    <x v="0"/>
    <x v="440"/>
    <x v="440"/>
    <s v="Active"/>
    <s v="CONfcfc3102502"/>
    <s v="Active"/>
    <s v="INSITE"/>
    <s v="Finstro Pay 6"/>
    <n v="45159"/>
    <n v="3144.45"/>
    <n v="3230.93"/>
    <n v="3144.45"/>
    <n v="3230.94"/>
    <m/>
    <n v="45190"/>
    <n v="0"/>
    <x v="1"/>
  </r>
  <r>
    <x v="0"/>
    <x v="597"/>
    <x v="597"/>
    <s v="Active"/>
    <s v="CONfd075101599"/>
    <s v="Active"/>
    <s v="CASH_ADVANCE"/>
    <s v="12 Month Cash Default"/>
    <n v="45120"/>
    <n v="9906"/>
    <n v="10396.36"/>
    <n v="9906"/>
    <n v="9173.74"/>
    <n v="45162"/>
    <n v="45169"/>
    <n v="0"/>
    <x v="1"/>
  </r>
  <r>
    <x v="0"/>
    <x v="95"/>
    <x v="95"/>
    <s v="Active"/>
    <s v="CONfd0e8102704"/>
    <s v="Active"/>
    <s v="INSITE"/>
    <s v="Finstro Pay 6"/>
    <n v="45163"/>
    <n v="6000"/>
    <n v="6165"/>
    <n v="6000"/>
    <n v="6165"/>
    <m/>
    <n v="45194"/>
    <n v="0"/>
    <x v="1"/>
  </r>
  <r>
    <x v="0"/>
    <x v="79"/>
    <x v="79"/>
    <s v="Active"/>
    <s v="CONfd1b9101699"/>
    <s v="Active"/>
    <s v="INSITE"/>
    <s v="Finstro Pay 6"/>
    <n v="45125"/>
    <n v="2036.56"/>
    <n v="2092.58"/>
    <n v="2036.56"/>
    <n v="1743.85"/>
    <n v="45156"/>
    <n v="45187"/>
    <n v="0"/>
    <x v="1"/>
  </r>
  <r>
    <x v="0"/>
    <x v="9"/>
    <x v="9"/>
    <s v="Active"/>
    <s v="CONfd514102078"/>
    <s v="Active"/>
    <s v="INSITE"/>
    <s v="Finstro Pay 6"/>
    <n v="45140"/>
    <n v="1932"/>
    <n v="1985.14"/>
    <n v="1932"/>
    <n v="1985.16"/>
    <m/>
    <n v="45171"/>
    <n v="0"/>
    <x v="1"/>
  </r>
  <r>
    <x v="0"/>
    <x v="65"/>
    <x v="65"/>
    <s v="Recovery"/>
    <s v="CONfd5b096084"/>
    <s v="Recovery"/>
    <s v="INSITE"/>
    <s v="Finstro Pay 6"/>
    <n v="44907"/>
    <n v="12979.3"/>
    <n v="13336.24"/>
    <n v="12979.3"/>
    <n v="8890.84"/>
    <n v="44969"/>
    <n v="45069"/>
    <n v="164"/>
    <x v="4"/>
  </r>
  <r>
    <x v="0"/>
    <x v="889"/>
    <x v="889"/>
    <s v="Active"/>
    <s v="CONfd67a100020"/>
    <s v="Active"/>
    <s v="CASH_ADVANCE"/>
    <s v="12 Month Cash Default"/>
    <n v="45058"/>
    <n v="950"/>
    <n v="4479.32"/>
    <n v="950"/>
    <n v="2941.24"/>
    <n v="45145"/>
    <n v="45176"/>
    <n v="0"/>
    <x v="1"/>
  </r>
  <r>
    <x v="0"/>
    <x v="44"/>
    <x v="44"/>
    <s v="Active"/>
    <s v="CONfd708100140"/>
    <s v="Active"/>
    <s v="INSITE"/>
    <s v="Finstro Pay 6"/>
    <n v="45063"/>
    <n v="3104.04"/>
    <n v="3189.41"/>
    <n v="3104.04"/>
    <n v="1594.71"/>
    <n v="45155"/>
    <n v="45186"/>
    <n v="0"/>
    <x v="1"/>
  </r>
  <r>
    <x v="0"/>
    <x v="340"/>
    <x v="340"/>
    <s v="Active"/>
    <s v="CONfd856101355"/>
    <s v="Active"/>
    <s v="INSITE"/>
    <s v="Finstro Pay 4"/>
    <n v="45110"/>
    <n v="8618.24"/>
    <n v="8855.26"/>
    <n v="8618.24"/>
    <n v="6641.46"/>
    <n v="45141"/>
    <n v="45172"/>
    <n v="0"/>
    <x v="1"/>
  </r>
  <r>
    <x v="0"/>
    <x v="28"/>
    <x v="28"/>
    <s v="Active"/>
    <s v="CONfdb5896662"/>
    <s v="Active"/>
    <s v="INSITE"/>
    <s v="Finstro Pay - 2 Month Repayment Holiday | 6 months Term"/>
    <n v="44929"/>
    <n v="725.48"/>
    <n v="745.45"/>
    <n v="725.48"/>
    <n v="124.24"/>
    <n v="45141"/>
    <n v="45172"/>
    <n v="0"/>
    <x v="1"/>
  </r>
  <r>
    <x v="0"/>
    <x v="93"/>
    <x v="93"/>
    <s v="Active"/>
    <s v="CONfde56102568"/>
    <s v="Active"/>
    <s v="INSITE"/>
    <s v="Finstro Pay 6 EB"/>
    <n v="45160"/>
    <n v="2600.66"/>
    <n v="2672.19"/>
    <n v="2600.66"/>
    <n v="2672.22"/>
    <m/>
    <n v="45191"/>
    <n v="0"/>
    <x v="1"/>
  </r>
  <r>
    <x v="0"/>
    <x v="12"/>
    <x v="12"/>
    <s v="Active"/>
    <s v="CONfdf3198222"/>
    <s v="Active"/>
    <s v="INSITE"/>
    <s v="Finstro Pay 6"/>
    <n v="44991"/>
    <n v="962.5"/>
    <n v="988.98"/>
    <n v="962.5"/>
    <n v="164.83"/>
    <n v="45144"/>
    <n v="45175"/>
    <n v="0"/>
    <x v="1"/>
  </r>
  <r>
    <x v="0"/>
    <x v="250"/>
    <x v="250"/>
    <s v="Active"/>
    <s v="CONfdf97102306"/>
    <s v="Active"/>
    <s v="INSITE"/>
    <s v="Finstro Pay 6"/>
    <n v="45152"/>
    <n v="1750.1"/>
    <n v="1798.24"/>
    <n v="1750.1"/>
    <n v="1798.26"/>
    <m/>
    <n v="45183"/>
    <n v="0"/>
    <x v="1"/>
  </r>
  <r>
    <x v="0"/>
    <x v="180"/>
    <x v="180"/>
    <s v="Active"/>
    <s v="CONfe181102753"/>
    <s v="Active"/>
    <s v="INSITE"/>
    <s v="Finstro Pay 6"/>
    <n v="45166"/>
    <n v="15000"/>
    <n v="15412.5"/>
    <n v="15000"/>
    <n v="15412.5"/>
    <m/>
    <n v="45197"/>
    <n v="0"/>
    <x v="1"/>
  </r>
  <r>
    <x v="0"/>
    <x v="465"/>
    <x v="465"/>
    <s v="Active"/>
    <s v="CONfe1e0102560"/>
    <s v="Active"/>
    <s v="INSITE"/>
    <s v="Finstro Pay 6"/>
    <n v="45160"/>
    <n v="3292.88"/>
    <n v="3383.45"/>
    <n v="3292.88"/>
    <n v="3383.46"/>
    <m/>
    <n v="45191"/>
    <n v="0"/>
    <x v="1"/>
  </r>
  <r>
    <x v="0"/>
    <x v="890"/>
    <x v="890"/>
    <s v="Recovery"/>
    <s v="CONfe24a102465"/>
    <s v="Dishonoured"/>
    <s v="CASH_ADVANCE"/>
    <s v="Recovery - No Charges"/>
    <n v="45155"/>
    <n v="36293.56"/>
    <n v="36293.56"/>
    <n v="36293.56"/>
    <n v="36293.56"/>
    <m/>
    <n v="45176"/>
    <n v="15"/>
    <x v="6"/>
  </r>
  <r>
    <x v="0"/>
    <x v="404"/>
    <x v="404"/>
    <s v="Active"/>
    <s v="CONfe2c0101673"/>
    <s v="Active"/>
    <s v="INSITE"/>
    <s v="Finstro Pay 6"/>
    <n v="45124"/>
    <n v="6075.68"/>
    <n v="6242.77"/>
    <n v="6075.68"/>
    <n v="5202.3500000000004"/>
    <n v="45155"/>
    <n v="45186"/>
    <n v="0"/>
    <x v="1"/>
  </r>
  <r>
    <x v="0"/>
    <x v="757"/>
    <x v="757"/>
    <s v="Active"/>
    <s v="CONfe3c4102711"/>
    <s v="Active"/>
    <s v="CASH_ADVANCE"/>
    <s v="12 Month Cash Default"/>
    <n v="45163"/>
    <n v="300"/>
    <n v="15290.08"/>
    <n v="300"/>
    <n v="14965.08"/>
    <n v="45162"/>
    <n v="45169"/>
    <n v="0"/>
    <x v="1"/>
  </r>
  <r>
    <x v="0"/>
    <x v="339"/>
    <x v="339"/>
    <s v="Active"/>
    <s v="CONfe80e102732"/>
    <s v="Active"/>
    <s v="INSITE"/>
    <s v="Finstro Pay 6"/>
    <n v="45166"/>
    <n v="3329.36"/>
    <n v="3420.93"/>
    <n v="3329.36"/>
    <n v="3420.96"/>
    <m/>
    <n v="45197"/>
    <n v="0"/>
    <x v="1"/>
  </r>
  <r>
    <x v="0"/>
    <x v="229"/>
    <x v="229"/>
    <s v="Active"/>
    <s v="CONfea3b100546"/>
    <s v="Active"/>
    <s v="INSITE"/>
    <s v="Finstro Pay 6"/>
    <n v="45077"/>
    <n v="6600"/>
    <n v="6781.5"/>
    <n v="6600"/>
    <n v="4521"/>
    <n v="45137"/>
    <n v="45168"/>
    <n v="0"/>
    <x v="1"/>
  </r>
  <r>
    <x v="0"/>
    <x v="69"/>
    <x v="69"/>
    <s v="Active"/>
    <s v="CONfef84102438"/>
    <s v="Active"/>
    <s v="CASH_ADVANCE"/>
    <s v="12 Month Cash Default"/>
    <n v="45155"/>
    <n v="1050"/>
    <n v="6992.41"/>
    <n v="1050"/>
    <n v="6617.28"/>
    <n v="45163"/>
    <n v="45170"/>
    <n v="0"/>
    <x v="1"/>
  </r>
  <r>
    <x v="0"/>
    <x v="69"/>
    <x v="69"/>
    <s v="Active"/>
    <s v="CONff1d3100264"/>
    <s v="Active"/>
    <s v="INSITE"/>
    <s v="Finstro Pay 6"/>
    <n v="45068"/>
    <n v="1978"/>
    <n v="2032.4"/>
    <n v="1978"/>
    <n v="1016.22"/>
    <n v="45160"/>
    <n v="45191"/>
    <n v="0"/>
    <x v="1"/>
  </r>
  <r>
    <x v="0"/>
    <x v="311"/>
    <x v="311"/>
    <s v="Active"/>
    <s v="CONff292102312"/>
    <s v="Active"/>
    <s v="INSITE"/>
    <s v="Finstro Pay 6"/>
    <n v="45149"/>
    <n v="4298.28"/>
    <n v="4416.5"/>
    <n v="4298.28"/>
    <n v="4416.54"/>
    <m/>
    <n v="45180"/>
    <n v="0"/>
    <x v="1"/>
  </r>
  <r>
    <x v="0"/>
    <x v="791"/>
    <x v="791"/>
    <s v="Active"/>
    <s v="CONff2e7101487"/>
    <s v="Active"/>
    <s v="INSITE"/>
    <s v="Finstro Pay 6"/>
    <n v="45114"/>
    <n v="21910"/>
    <n v="22512.53"/>
    <n v="21910"/>
    <n v="18760.45"/>
    <n v="45145"/>
    <n v="45176"/>
    <n v="0"/>
    <x v="1"/>
  </r>
  <r>
    <x v="0"/>
    <x v="236"/>
    <x v="236"/>
    <s v="Suspended"/>
    <s v="CONff7c495756"/>
    <s v="Dishonoured"/>
    <s v="INSITE"/>
    <s v="Finstro Pay - 2 Month Repayment Holiday | 6 months Term"/>
    <n v="44895"/>
    <n v="1992"/>
    <n v="2046.79"/>
    <n v="1992"/>
    <n v="682.26"/>
    <n v="45079"/>
    <n v="45170"/>
    <n v="7"/>
    <x v="6"/>
  </r>
  <r>
    <x v="0"/>
    <x v="384"/>
    <x v="384"/>
    <s v="Active"/>
    <s v="CONff939100753"/>
    <s v="Active"/>
    <s v="INSITE"/>
    <s v="Finstro Pay 6"/>
    <n v="45085"/>
    <n v="6757.41"/>
    <n v="6943.25"/>
    <n v="6757.41"/>
    <n v="4628.84"/>
    <n v="45146"/>
    <n v="45177"/>
    <n v="0"/>
    <x v="1"/>
  </r>
  <r>
    <x v="0"/>
    <x v="891"/>
    <x v="891"/>
    <s v="Recovery"/>
    <s v="CONff96968239"/>
    <s v="Active"/>
    <s v="CASH_ADVANCE"/>
    <s v="Recovery - No Adv Fees"/>
    <n v="43871"/>
    <n v="18333.79"/>
    <n v="18333.79"/>
    <n v="18333.79"/>
    <n v="34938.959999999999"/>
    <n v="45133"/>
    <n v="45164"/>
    <n v="0"/>
    <x v="1"/>
  </r>
  <r>
    <x v="0"/>
    <x v="317"/>
    <x v="317"/>
    <s v="Active"/>
    <s v="CONffb23101506"/>
    <s v="Active"/>
    <s v="INSITE"/>
    <s v="Finstro Pay 6"/>
    <n v="45119"/>
    <n v="17745"/>
    <n v="18135.400000000001"/>
    <n v="17745"/>
    <n v="15112.85"/>
    <n v="45150"/>
    <n v="45181"/>
    <n v="0"/>
    <x v="1"/>
  </r>
  <r>
    <x v="0"/>
    <x v="94"/>
    <x v="94"/>
    <s v="Active"/>
    <s v="CONfff8a100222"/>
    <s v="Active"/>
    <s v="INSITE"/>
    <s v="Finstro Pay 6"/>
    <n v="45065"/>
    <n v="726"/>
    <n v="745.98"/>
    <n v="726"/>
    <n v="372.99"/>
    <n v="45157"/>
    <n v="45188"/>
    <n v="0"/>
    <x v="1"/>
  </r>
  <r>
    <x v="1"/>
    <x v="892"/>
    <x v="892"/>
    <s v="Recovery"/>
    <n v="1107"/>
    <s v="Active"/>
    <s v="PURCHASE"/>
    <s v="Trade Account - Tier 4"/>
    <n v="44039"/>
    <n v="36"/>
    <n v="37.188000000000002"/>
    <n v="36"/>
    <n v="19.384617689999999"/>
    <n v="44102"/>
    <n v="44102"/>
    <n v="1068"/>
    <x v="0"/>
  </r>
  <r>
    <x v="1"/>
    <x v="892"/>
    <x v="892"/>
    <s v="Recovery"/>
    <n v="1119"/>
    <s v="Active"/>
    <s v="PURCHASE"/>
    <s v="Trade Account - Tier 4"/>
    <n v="44039"/>
    <n v="34.32"/>
    <n v="35.452559999999998"/>
    <n v="34.32"/>
    <n v="26.4"/>
    <n v="44102"/>
    <n v="44102"/>
    <n v="1068"/>
    <x v="0"/>
  </r>
  <r>
    <x v="1"/>
    <x v="892"/>
    <x v="892"/>
    <s v="Recovery"/>
    <n v="1442"/>
    <s v="Active"/>
    <s v="PURCHASE"/>
    <s v="Trade Account - Tier 4"/>
    <n v="44063"/>
    <n v="10"/>
    <n v="10.33"/>
    <n v="10"/>
    <n v="7.6923088460000004"/>
    <n v="44102"/>
    <n v="44102"/>
    <n v="1068"/>
    <x v="0"/>
  </r>
  <r>
    <x v="1"/>
    <x v="892"/>
    <x v="892"/>
    <s v="Recovery"/>
    <n v="1449"/>
    <s v="Active"/>
    <s v="PURCHASE"/>
    <s v="Trade Account - Tier 4"/>
    <n v="44063"/>
    <n v="15.2"/>
    <n v="15.701599999999999"/>
    <n v="15.2"/>
    <n v="13.446152919999999"/>
    <n v="44102"/>
    <n v="44102"/>
    <n v="1068"/>
    <x v="0"/>
  </r>
  <r>
    <x v="1"/>
    <x v="892"/>
    <x v="892"/>
    <s v="Recovery"/>
    <n v="1452"/>
    <s v="Active"/>
    <s v="PURCHASE"/>
    <s v="Trade Account - Tier 4"/>
    <n v="44063"/>
    <n v="8"/>
    <n v="8.2639999999999993"/>
    <n v="8"/>
    <n v="6.153847077"/>
    <n v="44102"/>
    <n v="44102"/>
    <n v="1068"/>
    <x v="0"/>
  </r>
  <r>
    <x v="1"/>
    <x v="892"/>
    <x v="892"/>
    <s v="Recovery"/>
    <n v="1459"/>
    <s v="Active"/>
    <s v="PURCHASE"/>
    <s v="Trade Account - Tier 4"/>
    <n v="44063"/>
    <n v="13"/>
    <n v="13.429"/>
    <n v="13"/>
    <n v="11.5"/>
    <n v="44102"/>
    <n v="44102"/>
    <n v="1068"/>
    <x v="0"/>
  </r>
  <r>
    <x v="1"/>
    <x v="892"/>
    <x v="892"/>
    <s v="Recovery"/>
    <n v="1460"/>
    <s v="Active"/>
    <s v="PURCHASE"/>
    <s v="Trade Account - Tier 4"/>
    <n v="44063"/>
    <n v="4"/>
    <n v="4.1319999999999997"/>
    <n v="4"/>
    <n v="3.076923539"/>
    <n v="44102"/>
    <n v="44102"/>
    <n v="1068"/>
    <x v="0"/>
  </r>
  <r>
    <x v="1"/>
    <x v="892"/>
    <x v="892"/>
    <s v="Recovery"/>
    <n v="1472"/>
    <s v="Active"/>
    <s v="PURCHASE"/>
    <s v="Trade Account - Tier 4"/>
    <n v="44064"/>
    <n v="15.9"/>
    <n v="16.424700000000001"/>
    <n v="15.9"/>
    <n v="12.230770619999999"/>
    <n v="44102"/>
    <n v="44102"/>
    <n v="1068"/>
    <x v="0"/>
  </r>
  <r>
    <x v="1"/>
    <x v="892"/>
    <x v="892"/>
    <s v="Recovery"/>
    <n v="1473"/>
    <s v="Active"/>
    <s v="PURCHASE"/>
    <s v="Trade Account - Tier 4"/>
    <n v="44064"/>
    <n v="4.0599999999999996"/>
    <n v="4.1939799999999998"/>
    <n v="4.0599999999999996"/>
    <n v="3.1230764620000002"/>
    <n v="44102"/>
    <n v="44102"/>
    <n v="1068"/>
    <x v="0"/>
  </r>
  <r>
    <x v="1"/>
    <x v="892"/>
    <x v="892"/>
    <s v="Recovery"/>
    <n v="1474"/>
    <s v="Active"/>
    <s v="PURCHASE"/>
    <s v="Trade Account - Tier 4"/>
    <n v="44064"/>
    <n v="7.87"/>
    <n v="8.1297099999999993"/>
    <n v="7.87"/>
    <n v="6.9619235389999998"/>
    <n v="44102"/>
    <n v="44102"/>
    <n v="1068"/>
    <x v="0"/>
  </r>
  <r>
    <x v="1"/>
    <x v="892"/>
    <x v="892"/>
    <s v="Recovery"/>
    <n v="1506"/>
    <s v="Active"/>
    <s v="PURCHASE"/>
    <s v="Trade Account - Tier 4"/>
    <n v="44067"/>
    <n v="6.3"/>
    <n v="6.5079000000000002"/>
    <n v="6.3"/>
    <n v="5.8153843079999996"/>
    <n v="44102"/>
    <n v="44102"/>
    <n v="1068"/>
    <x v="0"/>
  </r>
  <r>
    <x v="1"/>
    <x v="892"/>
    <x v="892"/>
    <s v="Recovery"/>
    <n v="1508"/>
    <s v="Active"/>
    <s v="PURCHASE"/>
    <s v="Trade Account - Tier 4"/>
    <n v="44067"/>
    <n v="36.47"/>
    <n v="37.67351"/>
    <n v="36.47"/>
    <n v="33.664615689999998"/>
    <n v="44102"/>
    <n v="44102"/>
    <n v="1068"/>
    <x v="0"/>
  </r>
  <r>
    <x v="1"/>
    <x v="892"/>
    <x v="892"/>
    <s v="Recovery"/>
    <n v="1511"/>
    <s v="Active"/>
    <s v="PURCHASE"/>
    <s v="Trade Account - Tier 4"/>
    <n v="44067"/>
    <n v="6"/>
    <n v="6.1980000000000004"/>
    <n v="6"/>
    <n v="5.076923539"/>
    <n v="44102"/>
    <n v="44102"/>
    <n v="1068"/>
    <x v="0"/>
  </r>
  <r>
    <x v="1"/>
    <x v="892"/>
    <x v="892"/>
    <s v="Recovery"/>
    <n v="1512"/>
    <s v="Active"/>
    <s v="PURCHASE"/>
    <s v="Trade Account - Tier 4"/>
    <n v="44067"/>
    <n v="14.5"/>
    <n v="14.9785"/>
    <n v="14.5"/>
    <n v="13.38461569"/>
    <n v="44102"/>
    <n v="44102"/>
    <n v="1068"/>
    <x v="0"/>
  </r>
  <r>
    <x v="1"/>
    <x v="892"/>
    <x v="892"/>
    <s v="Recovery"/>
    <n v="1645"/>
    <s v="Active"/>
    <s v="PURCHASE"/>
    <s v="Trade Account - Tier 4"/>
    <n v="44081"/>
    <n v="5.8"/>
    <n v="5.9913999999999996"/>
    <n v="5.8"/>
    <n v="5.8"/>
    <n v="44102"/>
    <n v="44102"/>
    <n v="1068"/>
    <x v="0"/>
  </r>
  <r>
    <x v="1"/>
    <x v="892"/>
    <x v="892"/>
    <s v="Recovery"/>
    <n v="1656"/>
    <s v="Active"/>
    <s v="PURCHASE"/>
    <s v="Trade Account - Tier 4"/>
    <n v="44083"/>
    <n v="8"/>
    <n v="8.2639999999999993"/>
    <n v="8"/>
    <n v="8"/>
    <n v="44102"/>
    <n v="44102"/>
    <n v="1068"/>
    <x v="0"/>
  </r>
  <r>
    <x v="1"/>
    <x v="893"/>
    <x v="893"/>
    <s v="Suspended"/>
    <n v="1671"/>
    <s v="LOCKED"/>
    <s v="PURCHASE"/>
    <s v="Trade Account - Tier 4"/>
    <n v="44089"/>
    <n v="500"/>
    <n v="516.5"/>
    <n v="500"/>
    <n v="500"/>
    <n v="44095"/>
    <n v="44095"/>
    <n v="1075"/>
    <x v="0"/>
  </r>
  <r>
    <x v="1"/>
    <x v="894"/>
    <x v="893"/>
    <s v="Recovery"/>
    <n v="1679"/>
    <s v="LOCKED"/>
    <s v="PURCHASE"/>
    <s v="Trade Account - Tier 4"/>
    <n v="44090"/>
    <n v="61.49"/>
    <n v="63.519170000000003"/>
    <n v="61.49"/>
    <n v="61.49"/>
    <n v="44095"/>
    <n v="44095"/>
    <n v="1075"/>
    <x v="0"/>
  </r>
  <r>
    <x v="1"/>
    <x v="894"/>
    <x v="893"/>
    <s v="Recovery"/>
    <n v="1681"/>
    <s v="Active"/>
    <s v="PURCHASE"/>
    <s v="Trade Account - Tier 4"/>
    <n v="44091"/>
    <n v="420"/>
    <n v="433.86"/>
    <n v="420"/>
    <n v="420"/>
    <n v="44137"/>
    <n v="44095"/>
    <n v="1075"/>
    <x v="0"/>
  </r>
  <r>
    <x v="1"/>
    <x v="895"/>
    <x v="893"/>
    <s v="Recovery"/>
    <n v="1690"/>
    <s v="Active"/>
    <s v="PURCHASE"/>
    <s v="Trade Account - Tier 4"/>
    <n v="44091"/>
    <n v="83.99"/>
    <n v="86.761669999999995"/>
    <n v="83.99"/>
    <n v="83.99"/>
    <n v="44117"/>
    <n v="44117"/>
    <n v="1053"/>
    <x v="0"/>
  </r>
  <r>
    <x v="1"/>
    <x v="895"/>
    <x v="893"/>
    <s v="Recovery"/>
    <n v="1691"/>
    <s v="Active"/>
    <s v="PURCHASE"/>
    <s v="Trade Account - Tier 4"/>
    <n v="44091"/>
    <n v="58.49"/>
    <n v="60.420169999999999"/>
    <n v="58.49"/>
    <n v="58.49"/>
    <n v="44117"/>
    <n v="44117"/>
    <n v="1053"/>
    <x v="0"/>
  </r>
  <r>
    <x v="1"/>
    <x v="895"/>
    <x v="893"/>
    <s v="Recovery"/>
    <n v="1693"/>
    <s v="Active"/>
    <s v="PURCHASE"/>
    <s v="Trade Account - Tier 4"/>
    <n v="44091"/>
    <n v="71.489999999999995"/>
    <n v="73.849170000000001"/>
    <n v="71.489999999999995"/>
    <n v="71.489999999999995"/>
    <n v="44117"/>
    <n v="44117"/>
    <n v="1053"/>
    <x v="0"/>
  </r>
  <r>
    <x v="1"/>
    <x v="896"/>
    <x v="894"/>
    <s v="Recovery"/>
    <n v="3251"/>
    <s v="Active"/>
    <s v="INVOICE"/>
    <s v="Trade Account - Tier 3"/>
    <n v="44405"/>
    <n v="900"/>
    <n v="919.30499999999995"/>
    <n v="900"/>
    <n v="750"/>
    <n v="44599"/>
    <m/>
    <n v="0"/>
    <x v="1"/>
  </r>
  <r>
    <x v="1"/>
    <x v="897"/>
    <x v="895"/>
    <s v="Recovery"/>
    <n v="3338"/>
    <s v="Active"/>
    <s v="INVOICE"/>
    <s v="Trade Account - Tier 3"/>
    <n v="44410"/>
    <n v="2278.1"/>
    <n v="2326.9652449999999"/>
    <n v="2278.1"/>
    <n v="379.68333250000001"/>
    <n v="44610"/>
    <n v="44610"/>
    <n v="560"/>
    <x v="0"/>
  </r>
  <r>
    <x v="1"/>
    <x v="896"/>
    <x v="894"/>
    <s v="Recovery"/>
    <n v="3405"/>
    <s v="Active"/>
    <s v="PURCHASE"/>
    <s v="Trade Account - Tier 3"/>
    <n v="44413"/>
    <n v="1842.39"/>
    <n v="1881.9092659999999"/>
    <n v="1842.39"/>
    <n v="1535.325"/>
    <n v="44599"/>
    <m/>
    <n v="0"/>
    <x v="1"/>
  </r>
  <r>
    <x v="1"/>
    <x v="896"/>
    <x v="894"/>
    <s v="Recovery"/>
    <n v="3406"/>
    <s v="Active"/>
    <s v="PURCHASE"/>
    <s v="Trade Account - Tier 3"/>
    <n v="44413"/>
    <n v="2087.39"/>
    <n v="2132.1645159999998"/>
    <n v="2087.39"/>
    <n v="1739.4916679999999"/>
    <n v="44599"/>
    <m/>
    <n v="0"/>
    <x v="1"/>
  </r>
  <r>
    <x v="1"/>
    <x v="896"/>
    <x v="894"/>
    <s v="Recovery"/>
    <n v="3407"/>
    <s v="Active"/>
    <s v="PURCHASE"/>
    <s v="Trade Account - Tier 3"/>
    <n v="44413"/>
    <n v="1755.12"/>
    <n v="1792.7673239999999"/>
    <n v="1755.12"/>
    <n v="1462.6"/>
    <n v="44599"/>
    <m/>
    <n v="0"/>
    <x v="1"/>
  </r>
  <r>
    <x v="1"/>
    <x v="896"/>
    <x v="894"/>
    <s v="Recovery"/>
    <n v="3408"/>
    <s v="Active"/>
    <s v="PURCHASE"/>
    <s v="Trade Account - Tier 3"/>
    <n v="44413"/>
    <n v="1762.52"/>
    <n v="1800.3260540000001"/>
    <n v="1762.52"/>
    <n v="1468.7666670000001"/>
    <n v="44599"/>
    <m/>
    <n v="0"/>
    <x v="1"/>
  </r>
  <r>
    <x v="1"/>
    <x v="896"/>
    <x v="894"/>
    <s v="Recovery"/>
    <n v="3409"/>
    <s v="Active"/>
    <s v="PURCHASE"/>
    <s v="Trade Account - Tier 3"/>
    <n v="44413"/>
    <n v="223.3"/>
    <n v="228.08978500000001"/>
    <n v="223.3"/>
    <n v="186.08333350000001"/>
    <n v="44599"/>
    <m/>
    <n v="0"/>
    <x v="1"/>
  </r>
  <r>
    <x v="1"/>
    <x v="898"/>
    <x v="896"/>
    <s v="Recovery"/>
    <n v="3415"/>
    <s v="Active"/>
    <s v="PURCHASE"/>
    <s v="Trade Account - Tier 3"/>
    <n v="44413"/>
    <n v="630.98"/>
    <n v="644.51452099999995"/>
    <n v="630.98"/>
    <n v="105.1633325"/>
    <n v="44664"/>
    <n v="44664"/>
    <n v="506"/>
    <x v="0"/>
  </r>
  <r>
    <x v="1"/>
    <x v="899"/>
    <x v="897"/>
    <s v="Active"/>
    <n v="3509"/>
    <s v="LOCKED"/>
    <s v="PURCHASE"/>
    <s v="Trade Account - Tier 3"/>
    <n v="44417"/>
    <n v="5.8"/>
    <n v="5.92441"/>
    <n v="5.8"/>
    <n v="5.8"/>
    <n v="44446"/>
    <n v="44446"/>
    <n v="724"/>
    <x v="0"/>
  </r>
  <r>
    <x v="1"/>
    <x v="899"/>
    <x v="897"/>
    <s v="Active"/>
    <n v="3512"/>
    <s v="LOCKED"/>
    <s v="PURCHASE"/>
    <s v="Trade Account - Tier 3"/>
    <n v="44417"/>
    <n v="28.99"/>
    <n v="29.611836"/>
    <n v="28.99"/>
    <n v="28.99"/>
    <n v="44446"/>
    <n v="44446"/>
    <n v="724"/>
    <x v="0"/>
  </r>
  <r>
    <x v="1"/>
    <x v="899"/>
    <x v="897"/>
    <s v="Active"/>
    <n v="3527"/>
    <s v="LOCKED"/>
    <s v="PURCHASE"/>
    <s v="Trade Account - Tier 3"/>
    <n v="44418"/>
    <n v="28.99"/>
    <n v="29.611836"/>
    <n v="28.99"/>
    <n v="28.99"/>
    <n v="44446"/>
    <n v="44446"/>
    <n v="724"/>
    <x v="0"/>
  </r>
  <r>
    <x v="1"/>
    <x v="899"/>
    <x v="897"/>
    <s v="Active"/>
    <n v="3548"/>
    <s v="LOCKED"/>
    <s v="PURCHASE"/>
    <s v="Trade Account - Tier 3"/>
    <n v="44418"/>
    <n v="36.97"/>
    <n v="37.763007000000002"/>
    <n v="36.97"/>
    <n v="36.97"/>
    <n v="44446"/>
    <n v="44446"/>
    <n v="724"/>
    <x v="0"/>
  </r>
  <r>
    <x v="1"/>
    <x v="900"/>
    <x v="898"/>
    <s v="Recovery"/>
    <n v="3549"/>
    <s v="LOCKED"/>
    <s v="PURCHASE"/>
    <s v="Trade Account - Tier 3"/>
    <n v="44418"/>
    <n v="9"/>
    <n v="9.1930499999999995"/>
    <n v="9"/>
    <n v="9"/>
    <n v="44446"/>
    <n v="44446"/>
    <n v="724"/>
    <x v="0"/>
  </r>
  <r>
    <x v="1"/>
    <x v="901"/>
    <x v="899"/>
    <s v="Recovery"/>
    <n v="3615"/>
    <s v="Active"/>
    <s v="INVOICE"/>
    <s v="Trade Account - Tier 3"/>
    <n v="44420"/>
    <n v="1640"/>
    <n v="1675.1780000000001"/>
    <n v="1640"/>
    <n v="273.33333499999998"/>
    <n v="44613"/>
    <m/>
    <n v="0"/>
    <x v="1"/>
  </r>
  <r>
    <x v="1"/>
    <x v="902"/>
    <x v="197"/>
    <s v="Recovery"/>
    <n v="3623"/>
    <s v="Active"/>
    <s v="PURCHASE"/>
    <s v="Trade Account - Tier 3"/>
    <n v="44420"/>
    <n v="5000"/>
    <n v="5107.25"/>
    <n v="5000"/>
    <n v="2500.0000009999999"/>
    <n v="44567"/>
    <m/>
    <n v="0"/>
    <x v="1"/>
  </r>
  <r>
    <x v="1"/>
    <x v="898"/>
    <x v="896"/>
    <s v="Recovery"/>
    <n v="3690"/>
    <s v="Active"/>
    <s v="PURCHASE"/>
    <s v="Trade Account - Tier 3"/>
    <n v="44421"/>
    <n v="755"/>
    <n v="771.19475"/>
    <n v="755"/>
    <n v="377.500001"/>
    <n v="44664"/>
    <n v="44664"/>
    <n v="506"/>
    <x v="0"/>
  </r>
  <r>
    <x v="1"/>
    <x v="901"/>
    <x v="899"/>
    <s v="Recovery"/>
    <n v="3717"/>
    <s v="Active"/>
    <s v="PURCHASE"/>
    <s v="Trade Account - Tier 3"/>
    <n v="44422"/>
    <n v="57"/>
    <n v="58.222650000000002"/>
    <n v="57"/>
    <n v="9.5"/>
    <n v="44613"/>
    <m/>
    <n v="0"/>
    <x v="1"/>
  </r>
  <r>
    <x v="1"/>
    <x v="901"/>
    <x v="899"/>
    <s v="Recovery"/>
    <n v="3725"/>
    <s v="Active"/>
    <s v="PURCHASE"/>
    <s v="Trade Account - Tier 3"/>
    <n v="44423"/>
    <n v="44.98"/>
    <n v="45.944820999999997"/>
    <n v="44.98"/>
    <n v="7.4966675"/>
    <n v="44613"/>
    <m/>
    <n v="0"/>
    <x v="1"/>
  </r>
  <r>
    <x v="1"/>
    <x v="901"/>
    <x v="899"/>
    <s v="Recovery"/>
    <n v="3730"/>
    <s v="Active"/>
    <s v="PURCHASE"/>
    <s v="Trade Account - Tier 3"/>
    <n v="44423"/>
    <n v="55"/>
    <n v="56.179749999999999"/>
    <n v="55"/>
    <n v="9.1666670000000003"/>
    <n v="44610"/>
    <m/>
    <n v="0"/>
    <x v="1"/>
  </r>
  <r>
    <x v="1"/>
    <x v="901"/>
    <x v="899"/>
    <s v="Recovery"/>
    <n v="3731"/>
    <s v="Active"/>
    <s v="PURCHASE"/>
    <s v="Trade Account - Tier 3"/>
    <n v="44423"/>
    <n v="64.94"/>
    <n v="66.332963000000007"/>
    <n v="64.94"/>
    <n v="10.8233335"/>
    <n v="44613"/>
    <m/>
    <n v="0"/>
    <x v="1"/>
  </r>
  <r>
    <x v="1"/>
    <x v="901"/>
    <x v="899"/>
    <s v="Recovery"/>
    <n v="3736"/>
    <s v="Active"/>
    <s v="PURCHASE"/>
    <s v="Trade Account - Tier 3"/>
    <n v="44423"/>
    <n v="71"/>
    <n v="72.522949999999994"/>
    <n v="71"/>
    <n v="11.833335"/>
    <n v="44613"/>
    <m/>
    <n v="0"/>
    <x v="1"/>
  </r>
  <r>
    <x v="1"/>
    <x v="900"/>
    <x v="898"/>
    <s v="Recovery"/>
    <n v="3791"/>
    <s v="LOCKED"/>
    <s v="PURCHASE"/>
    <s v="Trade Account - Tier 3"/>
    <n v="44424"/>
    <n v="297.58999999999997"/>
    <n v="303.97330599999998"/>
    <n v="297.58999999999997"/>
    <n v="297.58999999999997"/>
    <n v="44446"/>
    <n v="44446"/>
    <n v="724"/>
    <x v="0"/>
  </r>
  <r>
    <x v="1"/>
    <x v="901"/>
    <x v="899"/>
    <s v="Recovery"/>
    <n v="3797"/>
    <s v="Active"/>
    <s v="PURCHASE"/>
    <s v="Trade Account - Tier 3"/>
    <n v="44424"/>
    <n v="58.05"/>
    <n v="59.295172999999998"/>
    <n v="58.05"/>
    <n v="9.6750001670000003"/>
    <n v="44610"/>
    <m/>
    <n v="0"/>
    <x v="1"/>
  </r>
  <r>
    <x v="1"/>
    <x v="901"/>
    <x v="899"/>
    <s v="Recovery"/>
    <n v="3827"/>
    <s v="Active"/>
    <s v="PURCHASE"/>
    <s v="Trade Account - Tier 3"/>
    <n v="44425"/>
    <n v="32.979999999999997"/>
    <n v="33.687421000000001"/>
    <n v="32.979999999999997"/>
    <n v="5.4966675"/>
    <n v="44610"/>
    <m/>
    <n v="0"/>
    <x v="1"/>
  </r>
  <r>
    <x v="1"/>
    <x v="900"/>
    <x v="898"/>
    <s v="Recovery"/>
    <n v="3828"/>
    <s v="LOCKED"/>
    <s v="PURCHASE"/>
    <s v="Trade Account - Tier 3"/>
    <n v="44425"/>
    <n v="81.28"/>
    <n v="83.023455999999996"/>
    <n v="81.28"/>
    <n v="81.28"/>
    <n v="44446"/>
    <n v="44446"/>
    <n v="724"/>
    <x v="0"/>
  </r>
  <r>
    <x v="1"/>
    <x v="900"/>
    <x v="898"/>
    <s v="Recovery"/>
    <n v="3829"/>
    <s v="LOCKED"/>
    <s v="PURCHASE"/>
    <s v="Trade Account - Tier 3"/>
    <n v="44425"/>
    <n v="0.37"/>
    <n v="0.37793700000000002"/>
    <n v="0.37"/>
    <n v="0.37"/>
    <n v="44446"/>
    <n v="44446"/>
    <n v="724"/>
    <x v="0"/>
  </r>
  <r>
    <x v="1"/>
    <x v="903"/>
    <x v="709"/>
    <s v="Recovery"/>
    <n v="3839"/>
    <s v="Active"/>
    <s v="PURCHASE"/>
    <s v="Trade Account - Tier 3"/>
    <n v="44426"/>
    <n v="1155.6600000000001"/>
    <n v="1180.448907"/>
    <n v="1155.6600000000001"/>
    <n v="1155.6600000000001"/>
    <n v="44485"/>
    <n v="44485"/>
    <n v="685"/>
    <x v="0"/>
  </r>
  <r>
    <x v="1"/>
    <x v="898"/>
    <x v="896"/>
    <s v="Recovery"/>
    <n v="3859"/>
    <s v="Active"/>
    <s v="INVOICE"/>
    <s v="Trade Account - Tier 3"/>
    <n v="44427"/>
    <n v="5945.5"/>
    <n v="6073.0309749999997"/>
    <n v="5945.5"/>
    <n v="2972.7500009999999"/>
    <n v="44664"/>
    <n v="44664"/>
    <n v="506"/>
    <x v="0"/>
  </r>
  <r>
    <x v="1"/>
    <x v="903"/>
    <x v="709"/>
    <s v="Recovery"/>
    <n v="3868"/>
    <s v="Active"/>
    <s v="PURCHASE"/>
    <s v="Trade Account - Tier 3"/>
    <n v="44427"/>
    <n v="1291.0899999999999"/>
    <n v="1318.7838810000001"/>
    <n v="1291.0899999999999"/>
    <n v="1291.0899999999999"/>
    <n v="44485"/>
    <n v="44485"/>
    <n v="685"/>
    <x v="0"/>
  </r>
  <r>
    <x v="1"/>
    <x v="901"/>
    <x v="899"/>
    <s v="Recovery"/>
    <n v="3874"/>
    <s v="Active"/>
    <s v="PURCHASE"/>
    <s v="Trade Account - Tier 3"/>
    <n v="44427"/>
    <n v="79"/>
    <n v="80.694550000000007"/>
    <n v="79"/>
    <n v="13.166667"/>
    <n v="44610"/>
    <m/>
    <n v="0"/>
    <x v="1"/>
  </r>
  <r>
    <x v="1"/>
    <x v="901"/>
    <x v="899"/>
    <s v="Recovery"/>
    <n v="3879"/>
    <s v="Active"/>
    <s v="PURCHASE"/>
    <s v="Trade Account - Tier 3"/>
    <n v="44427"/>
    <n v="58.49"/>
    <n v="59.744610999999999"/>
    <n v="58.49"/>
    <n v="9.7483341669999994"/>
    <n v="44613"/>
    <m/>
    <n v="0"/>
    <x v="1"/>
  </r>
  <r>
    <x v="1"/>
    <x v="901"/>
    <x v="899"/>
    <s v="Recovery"/>
    <n v="3881"/>
    <s v="Active"/>
    <s v="PURCHASE"/>
    <s v="Trade Account - Tier 3"/>
    <n v="44427"/>
    <n v="14.88"/>
    <n v="15.199176"/>
    <n v="14.88"/>
    <n v="2.48"/>
    <n v="44613"/>
    <m/>
    <n v="0"/>
    <x v="1"/>
  </r>
  <r>
    <x v="1"/>
    <x v="901"/>
    <x v="899"/>
    <s v="Recovery"/>
    <n v="3885"/>
    <s v="Active"/>
    <s v="PURCHASE"/>
    <s v="Trade Account - Tier 3"/>
    <n v="44427"/>
    <n v="133.19999999999999"/>
    <n v="136.05714"/>
    <n v="133.19999999999999"/>
    <n v="22.2"/>
    <n v="44610"/>
    <m/>
    <n v="0"/>
    <x v="1"/>
  </r>
  <r>
    <x v="1"/>
    <x v="901"/>
    <x v="899"/>
    <s v="Recovery"/>
    <n v="3888"/>
    <s v="Active"/>
    <s v="PURCHASE"/>
    <s v="Trade Account - Tier 3"/>
    <n v="44427"/>
    <n v="323.02999999999997"/>
    <n v="329.95899400000002"/>
    <n v="323.02999999999997"/>
    <n v="53.838333669999997"/>
    <n v="44613"/>
    <m/>
    <n v="0"/>
    <x v="1"/>
  </r>
  <r>
    <x v="1"/>
    <x v="903"/>
    <x v="709"/>
    <s v="Recovery"/>
    <n v="3889"/>
    <s v="Active"/>
    <s v="PURCHASE"/>
    <s v="Trade Account - Tier 3"/>
    <n v="44427"/>
    <n v="333.28"/>
    <n v="340.428856"/>
    <n v="333.28"/>
    <n v="333.28"/>
    <n v="44485"/>
    <n v="44485"/>
    <n v="685"/>
    <x v="0"/>
  </r>
  <r>
    <x v="1"/>
    <x v="901"/>
    <x v="899"/>
    <s v="Recovery"/>
    <n v="3893"/>
    <s v="Active"/>
    <s v="PURCHASE"/>
    <s v="Trade Account - Tier 3"/>
    <n v="44427"/>
    <n v="34.4"/>
    <n v="35.137880000000003"/>
    <n v="34.4"/>
    <n v="5.7333350000000003"/>
    <n v="44613"/>
    <m/>
    <n v="0"/>
    <x v="1"/>
  </r>
  <r>
    <x v="1"/>
    <x v="898"/>
    <x v="896"/>
    <s v="Recovery"/>
    <n v="3910"/>
    <s v="Active"/>
    <s v="PURCHASE"/>
    <s v="Trade Account - Tier 3"/>
    <n v="44428"/>
    <n v="1049.26"/>
    <n v="1071.766627"/>
    <n v="1049.26"/>
    <n v="524.63000050000005"/>
    <n v="44664"/>
    <n v="44664"/>
    <n v="506"/>
    <x v="0"/>
  </r>
  <r>
    <x v="1"/>
    <x v="901"/>
    <x v="899"/>
    <s v="Recovery"/>
    <n v="3923"/>
    <s v="Active"/>
    <s v="PURCHASE"/>
    <s v="Trade Account - Tier 3"/>
    <n v="44428"/>
    <n v="129"/>
    <n v="131.76705000000001"/>
    <n v="129"/>
    <n v="21.5"/>
    <n v="44613"/>
    <m/>
    <n v="0"/>
    <x v="1"/>
  </r>
  <r>
    <x v="1"/>
    <x v="901"/>
    <x v="899"/>
    <s v="Recovery"/>
    <n v="3943"/>
    <s v="Active"/>
    <s v="PURCHASE"/>
    <s v="Trade Account - Tier 3"/>
    <n v="44429"/>
    <n v="146.38999999999999"/>
    <n v="149.53006600000001"/>
    <n v="146.38999999999999"/>
    <n v="24.39833367"/>
    <n v="44613"/>
    <m/>
    <n v="0"/>
    <x v="1"/>
  </r>
  <r>
    <x v="1"/>
    <x v="901"/>
    <x v="899"/>
    <s v="Recovery"/>
    <n v="3947"/>
    <s v="Active"/>
    <s v="PURCHASE"/>
    <s v="Trade Account - Tier 3"/>
    <n v="44429"/>
    <n v="181.85"/>
    <n v="185.75068300000001"/>
    <n v="181.85"/>
    <n v="30.308334169999998"/>
    <n v="44610"/>
    <m/>
    <n v="0"/>
    <x v="1"/>
  </r>
  <r>
    <x v="1"/>
    <x v="904"/>
    <x v="900"/>
    <s v="Recovery"/>
    <n v="3957"/>
    <s v="LOCKED"/>
    <s v="PURCHASE"/>
    <s v="Trade Account - Tier 3"/>
    <n v="44430"/>
    <n v="78.94"/>
    <n v="80.633262999999999"/>
    <n v="78.94"/>
    <n v="78.94"/>
    <n v="44544"/>
    <n v="44544"/>
    <n v="626"/>
    <x v="0"/>
  </r>
  <r>
    <x v="1"/>
    <x v="904"/>
    <x v="900"/>
    <s v="Recovery"/>
    <n v="3967"/>
    <s v="LOCKED"/>
    <s v="PURCHASE"/>
    <s v="Trade Account - Tier 3"/>
    <n v="44430"/>
    <n v="366.44"/>
    <n v="374.300138"/>
    <n v="366.44"/>
    <n v="366.44"/>
    <n v="44453"/>
    <n v="44453"/>
    <n v="717"/>
    <x v="0"/>
  </r>
  <r>
    <x v="1"/>
    <x v="903"/>
    <x v="709"/>
    <s v="Recovery"/>
    <n v="3973"/>
    <s v="Active"/>
    <s v="PURCHASE"/>
    <s v="Trade Account - Tier 3"/>
    <n v="44431"/>
    <n v="1304"/>
    <n v="1331.9708000000001"/>
    <n v="1304"/>
    <n v="1304"/>
    <n v="44485"/>
    <n v="44485"/>
    <n v="685"/>
    <x v="0"/>
  </r>
  <r>
    <x v="1"/>
    <x v="903"/>
    <x v="709"/>
    <s v="Recovery"/>
    <n v="3975"/>
    <s v="Active"/>
    <s v="PURCHASE"/>
    <s v="Trade Account - Tier 3"/>
    <n v="44431"/>
    <n v="83.33"/>
    <n v="85.117429000000001"/>
    <n v="83.33"/>
    <n v="83.33"/>
    <n v="44485"/>
    <n v="44485"/>
    <n v="685"/>
    <x v="0"/>
  </r>
  <r>
    <x v="1"/>
    <x v="901"/>
    <x v="899"/>
    <s v="Recovery"/>
    <n v="3976"/>
    <s v="Active"/>
    <s v="PURCHASE"/>
    <s v="Trade Account - Tier 3"/>
    <n v="44431"/>
    <n v="586.89"/>
    <n v="599.478791"/>
    <n v="586.89"/>
    <n v="97.815000170000005"/>
    <n v="44613"/>
    <m/>
    <n v="0"/>
    <x v="1"/>
  </r>
  <r>
    <x v="1"/>
    <x v="901"/>
    <x v="899"/>
    <s v="Recovery"/>
    <n v="4020"/>
    <s v="Active"/>
    <s v="PURCHASE"/>
    <s v="Trade Account - Tier 3"/>
    <n v="44432"/>
    <n v="115"/>
    <n v="117.46675"/>
    <n v="115"/>
    <n v="19.166667"/>
    <n v="44613"/>
    <m/>
    <n v="0"/>
    <x v="1"/>
  </r>
  <r>
    <x v="1"/>
    <x v="903"/>
    <x v="709"/>
    <s v="Recovery"/>
    <n v="4080"/>
    <s v="Active"/>
    <s v="PURCHASE"/>
    <s v="Trade Account - Tier 3"/>
    <n v="44434"/>
    <n v="513.28"/>
    <n v="524.28985599999999"/>
    <n v="513.28"/>
    <n v="513.28"/>
    <n v="44485"/>
    <n v="44485"/>
    <n v="685"/>
    <x v="0"/>
  </r>
  <r>
    <x v="1"/>
    <x v="901"/>
    <x v="899"/>
    <s v="Recovery"/>
    <n v="4109"/>
    <s v="Active"/>
    <s v="PURCHASE"/>
    <s v="Trade Account - Tier 3"/>
    <n v="44434"/>
    <n v="636.99"/>
    <n v="650.65343600000006"/>
    <n v="636.99"/>
    <n v="106.1650017"/>
    <n v="44613"/>
    <m/>
    <n v="0"/>
    <x v="1"/>
  </r>
  <r>
    <x v="1"/>
    <x v="898"/>
    <x v="896"/>
    <s v="Recovery"/>
    <n v="4203"/>
    <s v="Active"/>
    <s v="PURCHASE"/>
    <s v="Trade Account - Tier 3"/>
    <n v="44437"/>
    <n v="310.08999999999997"/>
    <n v="316.74143099999998"/>
    <n v="310.08999999999997"/>
    <n v="155.04499849999999"/>
    <n v="44664"/>
    <n v="44664"/>
    <n v="506"/>
    <x v="0"/>
  </r>
  <r>
    <x v="1"/>
    <x v="901"/>
    <x v="899"/>
    <s v="Recovery"/>
    <n v="4208"/>
    <s v="Active"/>
    <s v="PURCHASE"/>
    <s v="Trade Account - Tier 3"/>
    <n v="44437"/>
    <n v="235.24"/>
    <n v="240.285898"/>
    <n v="235.24"/>
    <n v="39.206667000000003"/>
    <n v="44613"/>
    <m/>
    <n v="0"/>
    <x v="1"/>
  </r>
  <r>
    <x v="1"/>
    <x v="904"/>
    <x v="900"/>
    <s v="Recovery"/>
    <n v="4222"/>
    <s v="LOCKED"/>
    <s v="PURCHASE"/>
    <s v="Trade Account - Tier 3"/>
    <n v="44438"/>
    <n v="80.34"/>
    <n v="82.063293000000002"/>
    <n v="80.34"/>
    <n v="80.34"/>
    <n v="44453"/>
    <n v="44453"/>
    <n v="717"/>
    <x v="0"/>
  </r>
  <r>
    <x v="1"/>
    <x v="905"/>
    <x v="849"/>
    <s v="Recovery"/>
    <n v="4225"/>
    <s v="Active"/>
    <s v="PURCHASE"/>
    <s v="Trade Account - Tier 3"/>
    <n v="44438"/>
    <n v="2900"/>
    <n v="2962.2049999999999"/>
    <n v="2900"/>
    <n v="483.33333499999998"/>
    <n v="44669"/>
    <n v="44669"/>
    <n v="501"/>
    <x v="0"/>
  </r>
  <r>
    <x v="1"/>
    <x v="904"/>
    <x v="900"/>
    <s v="Recovery"/>
    <n v="4226"/>
    <s v="LOCKED"/>
    <s v="PURCHASE"/>
    <s v="Trade Account - Tier 3"/>
    <n v="44438"/>
    <n v="70.22"/>
    <n v="71.726219"/>
    <n v="70.22"/>
    <n v="70.22"/>
    <n v="44453"/>
    <n v="44453"/>
    <n v="717"/>
    <x v="0"/>
  </r>
  <r>
    <x v="1"/>
    <x v="904"/>
    <x v="900"/>
    <s v="Recovery"/>
    <n v="4266"/>
    <s v="LOCKED"/>
    <s v="PURCHASE"/>
    <s v="Trade Account - Tier 3"/>
    <n v="44439"/>
    <n v="2835.85"/>
    <n v="2896.6789829999998"/>
    <n v="2835.85"/>
    <n v="2835.85"/>
    <n v="44453"/>
    <n v="44453"/>
    <n v="717"/>
    <x v="0"/>
  </r>
  <r>
    <x v="1"/>
    <x v="905"/>
    <x v="849"/>
    <s v="Recovery"/>
    <n v="4295"/>
    <s v="Active"/>
    <s v="PURCHASE"/>
    <s v="Trade Account - Tier 3"/>
    <n v="44439"/>
    <n v="960.96"/>
    <n v="981.57259199999999"/>
    <n v="960.96"/>
    <n v="320.32"/>
    <n v="44669"/>
    <n v="44669"/>
    <n v="501"/>
    <x v="0"/>
  </r>
  <r>
    <x v="1"/>
    <x v="904"/>
    <x v="900"/>
    <s v="Recovery"/>
    <n v="4365"/>
    <s v="LOCKED"/>
    <s v="PURCHASE"/>
    <s v="Trade Account - Tier 3"/>
    <n v="44442"/>
    <n v="88.95"/>
    <n v="90.857978000000003"/>
    <n v="88.95"/>
    <n v="88.95"/>
    <n v="44483"/>
    <n v="44483"/>
    <n v="687"/>
    <x v="0"/>
  </r>
  <r>
    <x v="1"/>
    <x v="906"/>
    <x v="901"/>
    <s v="Active"/>
    <n v="4369"/>
    <s v="LOCKED"/>
    <s v="PURCHASE"/>
    <s v="Trade Account - Spicers Aus Pty"/>
    <n v="44442"/>
    <n v="4368.54"/>
    <n v="4462.245183"/>
    <n v="4368.54"/>
    <n v="4368.54"/>
    <n v="44483"/>
    <n v="44483"/>
    <n v="687"/>
    <x v="0"/>
  </r>
  <r>
    <x v="1"/>
    <x v="904"/>
    <x v="900"/>
    <s v="Recovery"/>
    <n v="4382"/>
    <s v="LOCKED"/>
    <s v="PURCHASE"/>
    <s v="Trade Account - Tier 3"/>
    <n v="44442"/>
    <n v="38.770000000000003"/>
    <n v="39.601616999999997"/>
    <n v="38.770000000000003"/>
    <n v="38.770000000000003"/>
    <n v="44483"/>
    <n v="44483"/>
    <n v="687"/>
    <x v="0"/>
  </r>
  <r>
    <x v="1"/>
    <x v="898"/>
    <x v="896"/>
    <s v="Recovery"/>
    <n v="4406"/>
    <s v="Active"/>
    <s v="PURCHASE"/>
    <s v="Trade Account - Tier 3"/>
    <n v="44443"/>
    <n v="900"/>
    <n v="919.30499999999995"/>
    <n v="900"/>
    <n v="600"/>
    <n v="44664"/>
    <n v="44664"/>
    <n v="506"/>
    <x v="0"/>
  </r>
  <r>
    <x v="1"/>
    <x v="907"/>
    <x v="0"/>
    <s v="Recovery"/>
    <n v="4544"/>
    <s v="Active"/>
    <s v="INVOICE"/>
    <s v="Trade Account - Tier 3"/>
    <n v="44448"/>
    <n v="3816.6"/>
    <n v="3898.4660699999999"/>
    <n v="3816.6"/>
    <n v="636.1"/>
    <n v="44825"/>
    <n v="44514"/>
    <n v="656"/>
    <x v="0"/>
  </r>
  <r>
    <x v="1"/>
    <x v="899"/>
    <x v="897"/>
    <s v="Active"/>
    <n v="4643"/>
    <s v="LOCKED"/>
    <s v="PURCHASE"/>
    <s v="Trade Account - Tier 3"/>
    <n v="44449"/>
    <n v="28.99"/>
    <n v="29.611836"/>
    <n v="28.99"/>
    <n v="28.99"/>
    <n v="44483"/>
    <n v="44483"/>
    <n v="687"/>
    <x v="0"/>
  </r>
  <r>
    <x v="1"/>
    <x v="899"/>
    <x v="897"/>
    <s v="Active"/>
    <n v="4660"/>
    <s v="LOCKED"/>
    <s v="PURCHASE"/>
    <s v="Trade Account - Tier 3"/>
    <n v="44450"/>
    <n v="28.99"/>
    <n v="29.611836"/>
    <n v="28.99"/>
    <n v="28.99"/>
    <n v="44483"/>
    <n v="44483"/>
    <n v="687"/>
    <x v="0"/>
  </r>
  <r>
    <x v="1"/>
    <x v="908"/>
    <x v="902"/>
    <s v="Recovery"/>
    <n v="4668"/>
    <s v="Active"/>
    <s v="INVOICE"/>
    <s v="Trade Account - Tier 3"/>
    <n v="44450"/>
    <n v="270"/>
    <n v="275.79149999999998"/>
    <n v="270"/>
    <n v="45"/>
    <n v="44623"/>
    <m/>
    <n v="0"/>
    <x v="1"/>
  </r>
  <r>
    <x v="1"/>
    <x v="908"/>
    <x v="902"/>
    <s v="Recovery"/>
    <n v="4677"/>
    <s v="Active"/>
    <s v="PURCHASE"/>
    <s v="Trade Account - Tier 3"/>
    <n v="44450"/>
    <n v="118.85"/>
    <n v="121.399333"/>
    <n v="118.85"/>
    <n v="19.808334169999998"/>
    <n v="44623"/>
    <m/>
    <n v="0"/>
    <x v="1"/>
  </r>
  <r>
    <x v="1"/>
    <x v="908"/>
    <x v="902"/>
    <s v="Recovery"/>
    <n v="4681"/>
    <s v="Active"/>
    <s v="PURCHASE"/>
    <s v="Trade Account - Tier 3"/>
    <n v="44450"/>
    <n v="214"/>
    <n v="218.59030000000001"/>
    <n v="214"/>
    <n v="35.666665000000002"/>
    <n v="44623"/>
    <m/>
    <n v="0"/>
    <x v="1"/>
  </r>
  <r>
    <x v="1"/>
    <x v="896"/>
    <x v="894"/>
    <s v="Recovery"/>
    <n v="4699"/>
    <s v="Active"/>
    <s v="PURCHASE"/>
    <s v="Trade Account - Tier 3"/>
    <n v="44451"/>
    <n v="1483.92"/>
    <n v="1515.750084"/>
    <n v="1483.92"/>
    <n v="989.28"/>
    <n v="44618"/>
    <m/>
    <n v="0"/>
    <x v="1"/>
  </r>
  <r>
    <x v="1"/>
    <x v="899"/>
    <x v="897"/>
    <s v="Active"/>
    <n v="4704"/>
    <s v="LOCKED"/>
    <s v="PURCHASE"/>
    <s v="Trade Account - Tier 3"/>
    <n v="44451"/>
    <n v="28.99"/>
    <n v="29.611836"/>
    <n v="28.99"/>
    <n v="28.99"/>
    <n v="44483"/>
    <n v="44483"/>
    <n v="687"/>
    <x v="0"/>
  </r>
  <r>
    <x v="1"/>
    <x v="899"/>
    <x v="897"/>
    <s v="Active"/>
    <n v="4719"/>
    <s v="LOCKED"/>
    <s v="PURCHASE"/>
    <s v="Trade Account - Tier 3"/>
    <n v="44451"/>
    <n v="28.99"/>
    <n v="29.611836"/>
    <n v="28.99"/>
    <n v="28.99"/>
    <n v="44483"/>
    <n v="44483"/>
    <n v="687"/>
    <x v="0"/>
  </r>
  <r>
    <x v="1"/>
    <x v="899"/>
    <x v="897"/>
    <s v="Active"/>
    <n v="4739"/>
    <s v="LOCKED"/>
    <s v="PURCHASE"/>
    <s v="Trade Account - Tier 3"/>
    <n v="44452"/>
    <n v="28.99"/>
    <n v="29.611836"/>
    <n v="28.99"/>
    <n v="28.99"/>
    <n v="44483"/>
    <n v="44483"/>
    <n v="687"/>
    <x v="0"/>
  </r>
  <r>
    <x v="1"/>
    <x v="899"/>
    <x v="897"/>
    <s v="Active"/>
    <n v="4751"/>
    <s v="LOCKED"/>
    <s v="PURCHASE"/>
    <s v="Trade Account - Tier 3"/>
    <n v="44452"/>
    <n v="32.979999999999997"/>
    <n v="33.687421000000001"/>
    <n v="32.979999999999997"/>
    <n v="32.979999999999997"/>
    <n v="44483"/>
    <n v="44483"/>
    <n v="687"/>
    <x v="0"/>
  </r>
  <r>
    <x v="1"/>
    <x v="908"/>
    <x v="902"/>
    <s v="Recovery"/>
    <n v="4764"/>
    <s v="Active"/>
    <s v="PURCHASE"/>
    <s v="Trade Account - Tier 3"/>
    <n v="44452"/>
    <n v="79.95"/>
    <n v="81.664928000000003"/>
    <n v="79.95"/>
    <n v="13.325001670000001"/>
    <n v="44623"/>
    <m/>
    <n v="0"/>
    <x v="1"/>
  </r>
  <r>
    <x v="1"/>
    <x v="897"/>
    <x v="895"/>
    <s v="Recovery"/>
    <n v="4772"/>
    <s v="Active"/>
    <s v="PURCHASE"/>
    <s v="Trade Account - Tier 3"/>
    <n v="44453"/>
    <n v="1800"/>
    <n v="1838.61"/>
    <n v="1800"/>
    <n v="600"/>
    <n v="44610"/>
    <n v="44610"/>
    <n v="560"/>
    <x v="0"/>
  </r>
  <r>
    <x v="1"/>
    <x v="899"/>
    <x v="897"/>
    <s v="Active"/>
    <n v="4778"/>
    <s v="LOCKED"/>
    <s v="PURCHASE"/>
    <s v="Trade Account - Tier 3"/>
    <n v="44453"/>
    <n v="28.99"/>
    <n v="29.611836"/>
    <n v="28.99"/>
    <n v="28.99"/>
    <n v="44483"/>
    <n v="44483"/>
    <n v="687"/>
    <x v="0"/>
  </r>
  <r>
    <x v="1"/>
    <x v="899"/>
    <x v="897"/>
    <s v="Active"/>
    <n v="4786"/>
    <s v="LOCKED"/>
    <s v="PURCHASE"/>
    <s v="Trade Account - Tier 3"/>
    <n v="44453"/>
    <n v="29.5"/>
    <n v="30.132774999999999"/>
    <n v="29.5"/>
    <n v="29.5"/>
    <n v="44483"/>
    <n v="44483"/>
    <n v="687"/>
    <x v="0"/>
  </r>
  <r>
    <x v="1"/>
    <x v="903"/>
    <x v="709"/>
    <s v="Recovery"/>
    <n v="4817"/>
    <s v="Active"/>
    <s v="PURCHASE"/>
    <s v="Trade Account - Tier 3"/>
    <n v="44453"/>
    <n v="213.19"/>
    <n v="217.76292599999999"/>
    <n v="213.19"/>
    <n v="213.19"/>
    <n v="44485"/>
    <n v="44485"/>
    <n v="685"/>
    <x v="0"/>
  </r>
  <r>
    <x v="1"/>
    <x v="899"/>
    <x v="897"/>
    <s v="Active"/>
    <n v="4845"/>
    <s v="LOCKED"/>
    <s v="PURCHASE"/>
    <s v="Trade Account - Tier 3"/>
    <n v="44454"/>
    <n v="29.5"/>
    <n v="30.132774999999999"/>
    <n v="29.5"/>
    <n v="29.5"/>
    <n v="44483"/>
    <n v="44483"/>
    <n v="687"/>
    <x v="0"/>
  </r>
  <r>
    <x v="1"/>
    <x v="899"/>
    <x v="897"/>
    <s v="Active"/>
    <n v="4847"/>
    <s v="LOCKED"/>
    <s v="PURCHASE"/>
    <s v="Trade Account - Tier 3"/>
    <n v="44454"/>
    <n v="5.75"/>
    <n v="5.8733380000000004"/>
    <n v="5.75"/>
    <n v="5.75"/>
    <n v="44483"/>
    <n v="44483"/>
    <n v="687"/>
    <x v="0"/>
  </r>
  <r>
    <x v="1"/>
    <x v="898"/>
    <x v="896"/>
    <s v="Recovery"/>
    <n v="4853"/>
    <s v="Active"/>
    <s v="PURCHASE"/>
    <s v="Trade Account - Tier 3"/>
    <n v="44454"/>
    <n v="243.5"/>
    <n v="248.72307499999999"/>
    <n v="243.5"/>
    <n v="162.33333300000001"/>
    <n v="44664"/>
    <n v="44664"/>
    <n v="506"/>
    <x v="0"/>
  </r>
  <r>
    <x v="1"/>
    <x v="909"/>
    <x v="903"/>
    <s v="Active"/>
    <n v="4854"/>
    <s v="LOCKED"/>
    <s v="PURCHASE"/>
    <s v="Trade Account - Tier 3"/>
    <n v="44454"/>
    <n v="961.97"/>
    <n v="982.60425699999996"/>
    <n v="961.97"/>
    <n v="961.97"/>
    <n v="44497"/>
    <n v="44497"/>
    <n v="673"/>
    <x v="0"/>
  </r>
  <r>
    <x v="1"/>
    <x v="899"/>
    <x v="897"/>
    <s v="Active"/>
    <n v="4863"/>
    <s v="LOCKED"/>
    <s v="PURCHASE"/>
    <s v="Trade Account - Tier 3"/>
    <n v="44454"/>
    <n v="32.99"/>
    <n v="33.697636000000003"/>
    <n v="32.99"/>
    <n v="32.99"/>
    <n v="44483"/>
    <n v="44483"/>
    <n v="687"/>
    <x v="0"/>
  </r>
  <r>
    <x v="1"/>
    <x v="899"/>
    <x v="897"/>
    <s v="Active"/>
    <n v="4878"/>
    <s v="LOCKED"/>
    <s v="PURCHASE"/>
    <s v="Trade Account - Tier 3"/>
    <n v="44455"/>
    <n v="28.99"/>
    <n v="29.611836"/>
    <n v="28.99"/>
    <n v="28.99"/>
    <n v="44483"/>
    <n v="44483"/>
    <n v="687"/>
    <x v="0"/>
  </r>
  <r>
    <x v="1"/>
    <x v="899"/>
    <x v="897"/>
    <s v="Active"/>
    <n v="4880"/>
    <s v="LOCKED"/>
    <s v="PURCHASE"/>
    <s v="Trade Account - Tier 3"/>
    <n v="44455"/>
    <n v="21.95"/>
    <n v="22.420828"/>
    <n v="21.95"/>
    <n v="21.95"/>
    <n v="44483"/>
    <n v="44483"/>
    <n v="687"/>
    <x v="0"/>
  </r>
  <r>
    <x v="1"/>
    <x v="908"/>
    <x v="902"/>
    <s v="Recovery"/>
    <n v="4885"/>
    <s v="Active"/>
    <s v="PURCHASE"/>
    <s v="Trade Account - Tier 3"/>
    <n v="44455"/>
    <n v="296"/>
    <n v="302.3492"/>
    <n v="296"/>
    <n v="49.333334999999998"/>
    <n v="44623"/>
    <m/>
    <n v="0"/>
    <x v="1"/>
  </r>
  <r>
    <x v="1"/>
    <x v="896"/>
    <x v="894"/>
    <s v="Recovery"/>
    <n v="4887"/>
    <s v="Active"/>
    <s v="INVOICE"/>
    <s v="Trade Account - Tier 3"/>
    <n v="44455"/>
    <n v="2750"/>
    <n v="2808.9875000000002"/>
    <n v="2750"/>
    <n v="1833.3333339999999"/>
    <n v="44618"/>
    <m/>
    <n v="0"/>
    <x v="1"/>
  </r>
  <r>
    <x v="1"/>
    <x v="899"/>
    <x v="897"/>
    <s v="Active"/>
    <n v="4890"/>
    <s v="LOCKED"/>
    <s v="PURCHASE"/>
    <s v="Trade Account - Tier 3"/>
    <n v="44455"/>
    <n v="17.2"/>
    <n v="17.568940000000001"/>
    <n v="17.2"/>
    <n v="17.2"/>
    <n v="44483"/>
    <n v="44483"/>
    <n v="687"/>
    <x v="0"/>
  </r>
  <r>
    <x v="1"/>
    <x v="899"/>
    <x v="897"/>
    <s v="Active"/>
    <n v="4899"/>
    <s v="LOCKED"/>
    <s v="PURCHASE"/>
    <s v="Trade Account - Tier 3"/>
    <n v="44455"/>
    <n v="28.99"/>
    <n v="29.611836"/>
    <n v="28.99"/>
    <n v="28.99"/>
    <n v="44483"/>
    <n v="44483"/>
    <n v="687"/>
    <x v="0"/>
  </r>
  <r>
    <x v="1"/>
    <x v="908"/>
    <x v="902"/>
    <s v="Recovery"/>
    <n v="4914"/>
    <s v="Active"/>
    <s v="PURCHASE"/>
    <s v="Trade Account - Tier 3"/>
    <n v="44455"/>
    <n v="250"/>
    <n v="255.36250000000001"/>
    <n v="250"/>
    <n v="41.666665000000002"/>
    <n v="44623"/>
    <m/>
    <n v="0"/>
    <x v="1"/>
  </r>
  <r>
    <x v="1"/>
    <x v="899"/>
    <x v="897"/>
    <s v="Active"/>
    <n v="4926"/>
    <s v="LOCKED"/>
    <s v="PURCHASE"/>
    <s v="Trade Account - Tier 3"/>
    <n v="44456"/>
    <n v="2.2200000000000002"/>
    <n v="2.2676189999999998"/>
    <n v="2.2200000000000002"/>
    <n v="2.2200000000000002"/>
    <n v="44483"/>
    <n v="44483"/>
    <n v="687"/>
    <x v="0"/>
  </r>
  <r>
    <x v="1"/>
    <x v="898"/>
    <x v="896"/>
    <s v="Recovery"/>
    <n v="4990"/>
    <s v="Active"/>
    <s v="INVOICE"/>
    <s v="Trade Account - Tier 3"/>
    <n v="44457"/>
    <n v="211.37"/>
    <n v="215.903887"/>
    <n v="211.37"/>
    <n v="140.91333370000001"/>
    <n v="44664"/>
    <n v="44664"/>
    <n v="506"/>
    <x v="0"/>
  </r>
  <r>
    <x v="1"/>
    <x v="898"/>
    <x v="896"/>
    <s v="Recovery"/>
    <n v="5040"/>
    <s v="Active"/>
    <s v="PURCHASE"/>
    <s v="Trade Account - Tier 3"/>
    <n v="44458"/>
    <n v="248"/>
    <n v="253.31960000000001"/>
    <n v="248"/>
    <n v="165.33333400000001"/>
    <n v="44664"/>
    <n v="44664"/>
    <n v="506"/>
    <x v="0"/>
  </r>
  <r>
    <x v="1"/>
    <x v="901"/>
    <x v="899"/>
    <s v="Recovery"/>
    <n v="5071"/>
    <s v="Active"/>
    <s v="PURCHASE"/>
    <s v="Trade Account - Tier 3"/>
    <n v="44458"/>
    <n v="147.97"/>
    <n v="151.143957"/>
    <n v="147.97"/>
    <n v="24.661667170000001"/>
    <n v="44613"/>
    <m/>
    <n v="0"/>
    <x v="1"/>
  </r>
  <r>
    <x v="1"/>
    <x v="896"/>
    <x v="894"/>
    <s v="Recovery"/>
    <n v="5075"/>
    <s v="LOCKED"/>
    <s v="INVOICE"/>
    <s v="Trade Account - Tier 3"/>
    <n v="44459"/>
    <n v="5337.09"/>
    <n v="5451.5705809999999"/>
    <n v="5337.09"/>
    <n v="5337.09"/>
    <n v="44483"/>
    <n v="44483"/>
    <n v="687"/>
    <x v="0"/>
  </r>
  <r>
    <x v="1"/>
    <x v="908"/>
    <x v="902"/>
    <s v="Recovery"/>
    <n v="5107"/>
    <s v="Active"/>
    <s v="PURCHASE"/>
    <s v="Trade Account - Tier 3"/>
    <n v="44459"/>
    <n v="102.09"/>
    <n v="104.279831"/>
    <n v="102.09"/>
    <n v="34.029999330000003"/>
    <n v="44623"/>
    <m/>
    <n v="0"/>
    <x v="1"/>
  </r>
  <r>
    <x v="1"/>
    <x v="901"/>
    <x v="899"/>
    <s v="Recovery"/>
    <n v="5152"/>
    <s v="Active"/>
    <s v="PURCHASE"/>
    <s v="Trade Account - Tier 3"/>
    <n v="44460"/>
    <n v="177.9"/>
    <n v="181.71595500000001"/>
    <n v="177.9"/>
    <n v="29.650000500000001"/>
    <n v="44613"/>
    <m/>
    <n v="0"/>
    <x v="1"/>
  </r>
  <r>
    <x v="1"/>
    <x v="910"/>
    <x v="904"/>
    <s v="Recovery"/>
    <n v="5166"/>
    <s v="LOCKED"/>
    <s v="INVOICE"/>
    <s v="Trade Account - Tier 3"/>
    <n v="44460"/>
    <n v="5000"/>
    <n v="5107.25"/>
    <n v="5000"/>
    <n v="5000"/>
    <n v="44575"/>
    <n v="44483"/>
    <n v="687"/>
    <x v="0"/>
  </r>
  <r>
    <x v="1"/>
    <x v="905"/>
    <x v="849"/>
    <s v="Recovery"/>
    <n v="5235"/>
    <s v="Active"/>
    <s v="PURCHASE"/>
    <s v="Trade Account - Tier 3"/>
    <n v="44462"/>
    <n v="134"/>
    <n v="136.87430000000001"/>
    <n v="134"/>
    <n v="44.666668000000001"/>
    <n v="44669"/>
    <n v="44669"/>
    <n v="501"/>
    <x v="0"/>
  </r>
  <r>
    <x v="1"/>
    <x v="905"/>
    <x v="849"/>
    <s v="Recovery"/>
    <n v="5270"/>
    <s v="Active"/>
    <s v="PURCHASE"/>
    <s v="Trade Account - Tier 3"/>
    <n v="44463"/>
    <n v="264.17"/>
    <n v="269.83644700000002"/>
    <n v="264.17"/>
    <n v="88.056667329999996"/>
    <n v="44669"/>
    <n v="44669"/>
    <n v="501"/>
    <x v="0"/>
  </r>
  <r>
    <x v="1"/>
    <x v="911"/>
    <x v="905"/>
    <s v="Recovery"/>
    <n v="5288"/>
    <s v="LOCKED"/>
    <s v="INVOICE"/>
    <s v="Trade Account - Tier 3"/>
    <n v="44463"/>
    <n v="5000"/>
    <n v="5107.25"/>
    <n v="5000"/>
    <n v="3333.3333339999999"/>
    <n v="44665"/>
    <n v="44544"/>
    <n v="626"/>
    <x v="0"/>
  </r>
  <r>
    <x v="1"/>
    <x v="896"/>
    <x v="894"/>
    <s v="Recovery"/>
    <n v="5421"/>
    <s v="LOCKED"/>
    <s v="PURCHASE"/>
    <s v="Trade Account - Tier 3"/>
    <n v="44467"/>
    <n v="66"/>
    <n v="67.415700000000001"/>
    <n v="66"/>
    <n v="66"/>
    <n v="44483"/>
    <n v="44483"/>
    <n v="687"/>
    <x v="0"/>
  </r>
  <r>
    <x v="1"/>
    <x v="898"/>
    <x v="896"/>
    <s v="Recovery"/>
    <n v="5429"/>
    <s v="Active"/>
    <s v="INVOICE"/>
    <s v="Trade Account - Tier 3"/>
    <n v="44467"/>
    <n v="1170"/>
    <n v="1195.0965000000001"/>
    <n v="1170"/>
    <n v="780"/>
    <n v="44664"/>
    <n v="44664"/>
    <n v="506"/>
    <x v="0"/>
  </r>
  <r>
    <x v="1"/>
    <x v="907"/>
    <x v="0"/>
    <s v="Recovery"/>
    <n v="5491"/>
    <s v="Active"/>
    <s v="INVOICE"/>
    <s v="Trade Account - Tier 3"/>
    <n v="44468"/>
    <n v="964.16"/>
    <n v="984.84123199999999"/>
    <n v="964.16"/>
    <n v="321.38666699999999"/>
    <n v="44575"/>
    <m/>
    <n v="0"/>
    <x v="1"/>
  </r>
  <r>
    <x v="1"/>
    <x v="912"/>
    <x v="906"/>
    <s v="Active"/>
    <n v="5502"/>
    <s v="PENDING"/>
    <s v="INVOICE"/>
    <s v="Trade Account - Spicers Aus Pty"/>
    <n v="44468"/>
    <n v="0.1"/>
    <n v="0.10274999999999999"/>
    <n v="0.1"/>
    <n v="0.1"/>
    <m/>
    <m/>
    <n v="0"/>
    <x v="1"/>
  </r>
  <r>
    <x v="1"/>
    <x v="896"/>
    <x v="894"/>
    <s v="Recovery"/>
    <n v="5514"/>
    <s v="Active"/>
    <s v="INVOICE"/>
    <s v="Trade Account - Tier 3"/>
    <n v="44469"/>
    <n v="4147.0600000000004"/>
    <n v="4236.0144369999998"/>
    <n v="4147.0600000000004"/>
    <n v="2764.7066669999999"/>
    <n v="44618"/>
    <m/>
    <n v="0"/>
    <x v="1"/>
  </r>
  <r>
    <x v="1"/>
    <x v="896"/>
    <x v="894"/>
    <s v="Recovery"/>
    <n v="5524"/>
    <s v="LOCKED"/>
    <s v="PURCHASE"/>
    <s v="Trade Account - Tier 3"/>
    <n v="44469"/>
    <n v="250"/>
    <n v="255.36250000000001"/>
    <n v="250"/>
    <n v="250"/>
    <n v="44483"/>
    <n v="44483"/>
    <n v="687"/>
    <x v="0"/>
  </r>
  <r>
    <x v="1"/>
    <x v="913"/>
    <x v="907"/>
    <s v="Recovery"/>
    <n v="5552"/>
    <s v="LOCKED"/>
    <s v="INVOICE"/>
    <s v="Trade Account - Tier 3"/>
    <n v="44470"/>
    <n v="3904"/>
    <n v="3987.7408"/>
    <n v="3904"/>
    <n v="3904"/>
    <n v="44514"/>
    <n v="44514"/>
    <n v="656"/>
    <x v="0"/>
  </r>
  <r>
    <x v="1"/>
    <x v="914"/>
    <x v="908"/>
    <s v="Recovery"/>
    <n v="5582"/>
    <s v="LOCKED"/>
    <s v="PURCHASE"/>
    <s v="Trade Account - Tier 3"/>
    <n v="44470"/>
    <n v="500"/>
    <n v="510.72500000000002"/>
    <n v="500"/>
    <n v="166.66666599999999"/>
    <n v="44582"/>
    <n v="44582"/>
    <n v="588"/>
    <x v="0"/>
  </r>
  <r>
    <x v="1"/>
    <x v="915"/>
    <x v="909"/>
    <s v="Recovery"/>
    <n v="5720"/>
    <s v="Active"/>
    <s v="INVOICE"/>
    <s v="Trade Account - Tier 3"/>
    <n v="44473"/>
    <n v="676.72"/>
    <n v="691.23564399999998"/>
    <n v="676.72"/>
    <n v="338.35999900000002"/>
    <n v="44740"/>
    <n v="44737"/>
    <n v="433"/>
    <x v="0"/>
  </r>
  <r>
    <x v="1"/>
    <x v="915"/>
    <x v="909"/>
    <s v="Recovery"/>
    <n v="5722"/>
    <s v="Active"/>
    <s v="INVOICE"/>
    <s v="Trade Account - Tier 3"/>
    <n v="44473"/>
    <n v="1189.94"/>
    <n v="1215.464213"/>
    <n v="1189.94"/>
    <n v="594.96999949999997"/>
    <n v="44740"/>
    <n v="44737"/>
    <n v="433"/>
    <x v="0"/>
  </r>
  <r>
    <x v="1"/>
    <x v="916"/>
    <x v="796"/>
    <s v="Recovery"/>
    <n v="5740"/>
    <s v="Active"/>
    <s v="PURCHASE"/>
    <s v="Trade Account - Tier 3"/>
    <n v="44473"/>
    <n v="5000"/>
    <n v="5107.25"/>
    <n v="5000"/>
    <n v="4166.6666670000004"/>
    <n v="44648"/>
    <n v="44553"/>
    <n v="617"/>
    <x v="0"/>
  </r>
  <r>
    <x v="1"/>
    <x v="902"/>
    <x v="197"/>
    <s v="Recovery"/>
    <n v="5816"/>
    <s v="LOCKED"/>
    <s v="PURCHASE"/>
    <s v="Trade Account - Tier 3"/>
    <n v="44475"/>
    <n v="850"/>
    <n v="868.23249999999996"/>
    <n v="850"/>
    <n v="850"/>
    <n v="44552"/>
    <n v="44552"/>
    <n v="618"/>
    <x v="0"/>
  </r>
  <r>
    <x v="1"/>
    <x v="917"/>
    <x v="910"/>
    <s v="Recovery"/>
    <n v="5820"/>
    <s v="Active"/>
    <s v="PURCHASE"/>
    <s v="Trade Account - Tier 3"/>
    <n v="44475"/>
    <n v="500"/>
    <n v="510.72500000000002"/>
    <n v="500"/>
    <n v="500"/>
    <n v="44689"/>
    <n v="44689"/>
    <n v="481"/>
    <x v="0"/>
  </r>
  <r>
    <x v="1"/>
    <x v="917"/>
    <x v="910"/>
    <s v="Recovery"/>
    <n v="5821"/>
    <s v="Active"/>
    <s v="PURCHASE"/>
    <s v="Trade Account - Tier 3"/>
    <n v="44475"/>
    <n v="505"/>
    <n v="515.83225000000004"/>
    <n v="505"/>
    <n v="505"/>
    <n v="44689"/>
    <n v="44689"/>
    <n v="481"/>
    <x v="0"/>
  </r>
  <r>
    <x v="1"/>
    <x v="918"/>
    <x v="729"/>
    <s v="Recovery"/>
    <n v="5918"/>
    <s v="Active"/>
    <s v="PURCHASE"/>
    <s v="Trade Account - Tier 3"/>
    <n v="44479"/>
    <n v="210"/>
    <n v="214.50450000000001"/>
    <n v="210"/>
    <n v="70"/>
    <n v="44627"/>
    <n v="44627"/>
    <n v="543"/>
    <x v="0"/>
  </r>
  <r>
    <x v="1"/>
    <x v="918"/>
    <x v="729"/>
    <s v="Recovery"/>
    <n v="5972"/>
    <s v="Active"/>
    <s v="PURCHASE"/>
    <s v="Trade Account - Tier 3"/>
    <n v="44480"/>
    <n v="757.43"/>
    <n v="773.676874"/>
    <n v="757.43"/>
    <n v="504.95333269999998"/>
    <n v="44627"/>
    <n v="44627"/>
    <n v="543"/>
    <x v="0"/>
  </r>
  <r>
    <x v="1"/>
    <x v="918"/>
    <x v="729"/>
    <s v="Recovery"/>
    <n v="5986"/>
    <s v="Active"/>
    <s v="INVOICE"/>
    <s v="Trade Account - Tier 3"/>
    <n v="44481"/>
    <n v="2120"/>
    <n v="2165.4740000000002"/>
    <n v="2120"/>
    <n v="1413.3333339999999"/>
    <n v="44627"/>
    <n v="44514"/>
    <n v="656"/>
    <x v="0"/>
  </r>
  <r>
    <x v="1"/>
    <x v="918"/>
    <x v="729"/>
    <s v="Recovery"/>
    <n v="5991"/>
    <s v="Active"/>
    <s v="PURCHASE"/>
    <s v="Trade Account - Tier 3"/>
    <n v="44481"/>
    <n v="151.31"/>
    <n v="154.5556"/>
    <n v="151.31"/>
    <n v="50.436667329999999"/>
    <n v="44627"/>
    <n v="44627"/>
    <n v="543"/>
    <x v="0"/>
  </r>
  <r>
    <x v="1"/>
    <x v="919"/>
    <x v="759"/>
    <s v="Active"/>
    <n v="6011"/>
    <s v="LOCKED"/>
    <s v="PURCHASE"/>
    <s v="Trade Account - Tier 3"/>
    <n v="44481"/>
    <n v="1290.75"/>
    <n v="1318.436588"/>
    <n v="1290.75"/>
    <n v="1290.75"/>
    <n v="44514"/>
    <n v="44514"/>
    <n v="656"/>
    <x v="0"/>
  </r>
  <r>
    <x v="1"/>
    <x v="901"/>
    <x v="899"/>
    <s v="Recovery"/>
    <n v="6072"/>
    <s v="Active"/>
    <s v="PURCHASE"/>
    <s v="Trade Account - Tier 3"/>
    <n v="44483"/>
    <n v="6.6"/>
    <n v="6.7415700000000003"/>
    <n v="6.6"/>
    <n v="1.1000000000000001"/>
    <n v="44707"/>
    <m/>
    <n v="0"/>
    <x v="1"/>
  </r>
  <r>
    <x v="1"/>
    <x v="901"/>
    <x v="899"/>
    <s v="Recovery"/>
    <n v="6107"/>
    <s v="Active"/>
    <s v="PURCHASE"/>
    <s v="Trade Account - Tier 3"/>
    <n v="44483"/>
    <n v="87.23"/>
    <n v="89.101084"/>
    <n v="87.23"/>
    <n v="14.53833367"/>
    <n v="44616"/>
    <m/>
    <n v="0"/>
    <x v="1"/>
  </r>
  <r>
    <x v="1"/>
    <x v="901"/>
    <x v="899"/>
    <s v="Recovery"/>
    <n v="6108"/>
    <s v="Active"/>
    <s v="PURCHASE"/>
    <s v="Trade Account - Tier 3"/>
    <n v="44483"/>
    <n v="67.98"/>
    <n v="69.438170999999997"/>
    <n v="67.98"/>
    <n v="11.330000500000001"/>
    <n v="44616"/>
    <m/>
    <n v="0"/>
    <x v="1"/>
  </r>
  <r>
    <x v="1"/>
    <x v="901"/>
    <x v="899"/>
    <s v="Recovery"/>
    <n v="6109"/>
    <s v="Active"/>
    <s v="PURCHASE"/>
    <s v="Trade Account - Tier 3"/>
    <n v="44483"/>
    <n v="573.87"/>
    <n v="586.17951200000005"/>
    <n v="573.87"/>
    <n v="95.645001669999999"/>
    <n v="44616"/>
    <m/>
    <n v="0"/>
    <x v="1"/>
  </r>
  <r>
    <x v="1"/>
    <x v="901"/>
    <x v="899"/>
    <s v="Recovery"/>
    <n v="6110"/>
    <s v="Active"/>
    <s v="PURCHASE"/>
    <s v="Trade Account - Tier 3"/>
    <n v="44483"/>
    <n v="17.600000000000001"/>
    <n v="17.977519999999998"/>
    <n v="17.600000000000001"/>
    <n v="2.933335"/>
    <n v="44616"/>
    <m/>
    <n v="0"/>
    <x v="1"/>
  </r>
  <r>
    <x v="1"/>
    <x v="918"/>
    <x v="729"/>
    <s v="Recovery"/>
    <n v="6151"/>
    <s v="Active"/>
    <s v="PURCHASE"/>
    <s v="Trade Account - Tier 3"/>
    <n v="44484"/>
    <n v="572.98"/>
    <n v="585.27042100000006"/>
    <n v="572.98"/>
    <n v="381.98666700000001"/>
    <n v="44627"/>
    <n v="44514"/>
    <n v="656"/>
    <x v="0"/>
  </r>
  <r>
    <x v="1"/>
    <x v="919"/>
    <x v="759"/>
    <s v="Active"/>
    <n v="6165"/>
    <s v="LOCKED"/>
    <s v="PURCHASE"/>
    <s v="Trade Account - Tier 3"/>
    <n v="44485"/>
    <n v="337.5"/>
    <n v="344.739375"/>
    <n v="337.5"/>
    <n v="337.5"/>
    <n v="44514"/>
    <n v="44514"/>
    <n v="656"/>
    <x v="0"/>
  </r>
  <r>
    <x v="1"/>
    <x v="920"/>
    <x v="911"/>
    <s v="Recovery"/>
    <n v="6212"/>
    <s v="LOCKED"/>
    <s v="PURCHASE"/>
    <s v="Trade Account - Tier 3"/>
    <n v="44487"/>
    <n v="3710.66"/>
    <n v="3790.2536570000002"/>
    <n v="3710.66"/>
    <n v="618.4433325"/>
    <n v="44736"/>
    <n v="44736"/>
    <n v="434"/>
    <x v="0"/>
  </r>
  <r>
    <x v="1"/>
    <x v="918"/>
    <x v="729"/>
    <s v="Recovery"/>
    <n v="6214"/>
    <s v="Active"/>
    <s v="PURCHASE"/>
    <s v="Trade Account - Tier 3"/>
    <n v="44487"/>
    <n v="679.63"/>
    <n v="694.20806400000004"/>
    <n v="679.63"/>
    <n v="453.08666670000002"/>
    <n v="44627"/>
    <n v="44514"/>
    <n v="656"/>
    <x v="0"/>
  </r>
  <r>
    <x v="1"/>
    <x v="917"/>
    <x v="910"/>
    <s v="Recovery"/>
    <n v="6227"/>
    <s v="Active"/>
    <s v="PURCHASE"/>
    <s v="Trade Account - Tier 3"/>
    <n v="44487"/>
    <n v="505"/>
    <n v="515.83225000000004"/>
    <n v="505"/>
    <n v="505"/>
    <n v="44689"/>
    <n v="44689"/>
    <n v="481"/>
    <x v="0"/>
  </r>
  <r>
    <x v="1"/>
    <x v="921"/>
    <x v="912"/>
    <s v="Recovery"/>
    <n v="6243"/>
    <s v="LOCKED"/>
    <s v="PURCHASE"/>
    <s v="Trade Account - Tier 3"/>
    <n v="44487"/>
    <n v="1921"/>
    <n v="1962.2054499999999"/>
    <n v="1921"/>
    <n v="1921"/>
    <n v="44514"/>
    <n v="44514"/>
    <n v="656"/>
    <x v="0"/>
  </r>
  <r>
    <x v="1"/>
    <x v="922"/>
    <x v="913"/>
    <s v="Recovery"/>
    <n v="6279"/>
    <s v="Active"/>
    <s v="PURCHASE"/>
    <s v="Trade Account - Tier 3"/>
    <n v="44488"/>
    <n v="484.33"/>
    <n v="494.71887900000002"/>
    <n v="484.33"/>
    <n v="80.721664169999997"/>
    <n v="44686"/>
    <n v="44686"/>
    <n v="484"/>
    <x v="0"/>
  </r>
  <r>
    <x v="1"/>
    <x v="922"/>
    <x v="913"/>
    <s v="Recovery"/>
    <n v="6280"/>
    <s v="Active"/>
    <s v="PURCHASE"/>
    <s v="Trade Account - Tier 3"/>
    <n v="44488"/>
    <n v="519.99"/>
    <n v="531.14378599999998"/>
    <n v="519.99"/>
    <n v="86.665001669999995"/>
    <n v="44686"/>
    <n v="44686"/>
    <n v="484"/>
    <x v="0"/>
  </r>
  <r>
    <x v="1"/>
    <x v="896"/>
    <x v="894"/>
    <s v="Recovery"/>
    <n v="6332"/>
    <s v="Active"/>
    <s v="PURCHASE"/>
    <s v="Trade Account - Tier 3"/>
    <n v="44489"/>
    <n v="1789.58"/>
    <n v="1827.9664909999999"/>
    <n v="1789.58"/>
    <n v="894.79000050000002"/>
    <n v="44630"/>
    <m/>
    <n v="0"/>
    <x v="1"/>
  </r>
  <r>
    <x v="1"/>
    <x v="896"/>
    <x v="894"/>
    <s v="Recovery"/>
    <n v="6341"/>
    <s v="LOCKED"/>
    <s v="PURCHASE"/>
    <s v="Trade Account - Tier 3"/>
    <n v="44489"/>
    <n v="33"/>
    <n v="33.707850000000001"/>
    <n v="33"/>
    <n v="33"/>
    <n v="44514"/>
    <n v="44514"/>
    <n v="656"/>
    <x v="0"/>
  </r>
  <r>
    <x v="1"/>
    <x v="902"/>
    <x v="197"/>
    <s v="Recovery"/>
    <n v="6376"/>
    <s v="LOCKED"/>
    <s v="PURCHASE"/>
    <s v="Trade Account - Tier 3"/>
    <n v="44489"/>
    <n v="700"/>
    <n v="715.01499999999999"/>
    <n v="700"/>
    <n v="700"/>
    <n v="44552"/>
    <n v="44552"/>
    <n v="618"/>
    <x v="0"/>
  </r>
  <r>
    <x v="1"/>
    <x v="917"/>
    <x v="910"/>
    <s v="Recovery"/>
    <n v="6385"/>
    <s v="Active"/>
    <s v="PURCHASE"/>
    <s v="Trade Account - Tier 3"/>
    <n v="44490"/>
    <n v="505"/>
    <n v="515.83225000000004"/>
    <n v="505"/>
    <n v="505"/>
    <n v="44689"/>
    <n v="44689"/>
    <n v="481"/>
    <x v="0"/>
  </r>
  <r>
    <x v="1"/>
    <x v="920"/>
    <x v="911"/>
    <s v="Recovery"/>
    <n v="6389"/>
    <s v="LOCKED"/>
    <s v="PURCHASE"/>
    <s v="Trade Account - Tier 3"/>
    <n v="44490"/>
    <n v="1070.6500000000001"/>
    <n v="1093.6154429999999"/>
    <n v="1070.6500000000001"/>
    <n v="356.88333130000001"/>
    <n v="44736"/>
    <n v="44736"/>
    <n v="434"/>
    <x v="0"/>
  </r>
  <r>
    <x v="1"/>
    <x v="917"/>
    <x v="910"/>
    <s v="Recovery"/>
    <n v="6395"/>
    <s v="Active"/>
    <s v="PURCHASE"/>
    <s v="Trade Account - Tier 3"/>
    <n v="44490"/>
    <n v="750"/>
    <n v="766.08749999999998"/>
    <n v="750"/>
    <n v="750"/>
    <n v="44689"/>
    <n v="44689"/>
    <n v="481"/>
    <x v="0"/>
  </r>
  <r>
    <x v="1"/>
    <x v="923"/>
    <x v="914"/>
    <s v="Recovery"/>
    <n v="6444"/>
    <s v="Active"/>
    <s v="PURCHASE"/>
    <s v="Trade Account - Tier 3"/>
    <n v="44490"/>
    <n v="375.82"/>
    <n v="383.88133900000003"/>
    <n v="375.82"/>
    <n v="313.1833335"/>
    <n v="44701"/>
    <n v="44521"/>
    <n v="649"/>
    <x v="0"/>
  </r>
  <r>
    <x v="1"/>
    <x v="923"/>
    <x v="914"/>
    <s v="Recovery"/>
    <n v="6512"/>
    <s v="Active"/>
    <s v="PURCHASE"/>
    <s v="Trade Account - Tier 3"/>
    <n v="44492"/>
    <n v="1289.68"/>
    <n v="1317.3436360000001"/>
    <n v="1289.68"/>
    <n v="1074.7333329999999"/>
    <n v="44701"/>
    <n v="44521"/>
    <n v="649"/>
    <x v="0"/>
  </r>
  <r>
    <x v="1"/>
    <x v="923"/>
    <x v="914"/>
    <s v="Recovery"/>
    <n v="6557"/>
    <s v="Active"/>
    <s v="PURCHASE"/>
    <s v="Trade Account - Tier 3"/>
    <n v="44492"/>
    <n v="83.39"/>
    <n v="85.178715999999994"/>
    <n v="83.39"/>
    <n v="69.491666330000001"/>
    <n v="44701"/>
    <n v="44521"/>
    <n v="649"/>
    <x v="0"/>
  </r>
  <r>
    <x v="2"/>
    <x v="924"/>
    <x v="915"/>
    <s v="Active"/>
    <n v="6606"/>
    <s v="LOCKED"/>
    <s v="PURCHASE"/>
    <s v="Finstro Trade +60"/>
    <n v="44493"/>
    <n v="1866.9"/>
    <n v="1918.23975"/>
    <n v="1866.9"/>
    <n v="1866.9"/>
    <n v="44514"/>
    <n v="44514"/>
    <n v="656"/>
    <x v="0"/>
  </r>
  <r>
    <x v="1"/>
    <x v="901"/>
    <x v="899"/>
    <s v="Recovery"/>
    <n v="6627"/>
    <s v="Active"/>
    <s v="PURCHASE"/>
    <s v="Trade Account - Tier 3"/>
    <n v="44494"/>
    <n v="44.98"/>
    <n v="45.944820999999997"/>
    <n v="44.98"/>
    <n v="7.4966675"/>
    <n v="44707"/>
    <m/>
    <n v="0"/>
    <x v="1"/>
  </r>
  <r>
    <x v="1"/>
    <x v="918"/>
    <x v="729"/>
    <s v="Recovery"/>
    <n v="6638"/>
    <s v="Active"/>
    <s v="PURCHASE"/>
    <s v="Trade Account - Tier 3"/>
    <n v="44494"/>
    <n v="75.459999999999994"/>
    <n v="77.078616999999994"/>
    <n v="75.459999999999994"/>
    <n v="25.153334000000001"/>
    <n v="44627"/>
    <n v="44627"/>
    <n v="543"/>
    <x v="0"/>
  </r>
  <r>
    <x v="1"/>
    <x v="915"/>
    <x v="909"/>
    <s v="Recovery"/>
    <n v="6651"/>
    <s v="Active"/>
    <s v="INVOICE"/>
    <s v="Trade Account - Tier 3"/>
    <n v="44494"/>
    <n v="846.13"/>
    <n v="864.27948900000001"/>
    <n v="846.13"/>
    <n v="423.0649985"/>
    <n v="44740"/>
    <n v="44737"/>
    <n v="433"/>
    <x v="0"/>
  </r>
  <r>
    <x v="1"/>
    <x v="915"/>
    <x v="909"/>
    <s v="Recovery"/>
    <n v="6652"/>
    <s v="Active"/>
    <s v="INVOICE"/>
    <s v="Trade Account - Tier 3"/>
    <n v="44494"/>
    <n v="681.44"/>
    <n v="696.05688799999996"/>
    <n v="681.44"/>
    <n v="340.72000100000002"/>
    <n v="44740"/>
    <n v="44737"/>
    <n v="433"/>
    <x v="0"/>
  </r>
  <r>
    <x v="1"/>
    <x v="915"/>
    <x v="909"/>
    <s v="Recovery"/>
    <n v="6653"/>
    <s v="Active"/>
    <s v="INVOICE"/>
    <s v="Trade Account - Tier 3"/>
    <n v="44494"/>
    <n v="329.28"/>
    <n v="336.34305599999999"/>
    <n v="329.28"/>
    <n v="164.64"/>
    <n v="44740"/>
    <n v="44737"/>
    <n v="433"/>
    <x v="0"/>
  </r>
  <r>
    <x v="1"/>
    <x v="915"/>
    <x v="909"/>
    <s v="Recovery"/>
    <n v="6654"/>
    <s v="Active"/>
    <s v="INVOICE"/>
    <s v="Trade Account - Tier 3"/>
    <n v="44494"/>
    <n v="683.89"/>
    <n v="698.55944099999999"/>
    <n v="683.89"/>
    <n v="341.9449985"/>
    <n v="44740"/>
    <n v="44737"/>
    <n v="433"/>
    <x v="0"/>
  </r>
  <r>
    <x v="1"/>
    <x v="925"/>
    <x v="916"/>
    <s v="Recovery"/>
    <n v="6690"/>
    <s v="Active"/>
    <s v="INVOICE"/>
    <s v="Trade Account - Tier 3"/>
    <n v="44495"/>
    <n v="1230"/>
    <n v="1256.3834999999999"/>
    <n v="1230"/>
    <n v="1230"/>
    <n v="44535"/>
    <n v="44535"/>
    <n v="635"/>
    <x v="0"/>
  </r>
  <r>
    <x v="1"/>
    <x v="905"/>
    <x v="849"/>
    <s v="Recovery"/>
    <n v="6803"/>
    <s v="Active"/>
    <s v="PURCHASE"/>
    <s v="Trade Account - Tier 3"/>
    <n v="44496"/>
    <n v="340.25"/>
    <n v="347.54836299999999"/>
    <n v="340.25"/>
    <n v="226.8333337"/>
    <n v="44669"/>
    <n v="44669"/>
    <n v="501"/>
    <x v="0"/>
  </r>
  <r>
    <x v="1"/>
    <x v="926"/>
    <x v="72"/>
    <s v="Active"/>
    <n v="6814"/>
    <s v="LOCKED"/>
    <s v="PURCHASE"/>
    <s v="Trade Account - Tier 3"/>
    <n v="44497"/>
    <n v="202.4"/>
    <n v="206.74148"/>
    <n v="202.4"/>
    <n v="202.4"/>
    <n v="44526"/>
    <n v="44526"/>
    <n v="644"/>
    <x v="0"/>
  </r>
  <r>
    <x v="1"/>
    <x v="905"/>
    <x v="849"/>
    <s v="Recovery"/>
    <n v="6818"/>
    <s v="Active"/>
    <s v="PURCHASE"/>
    <s v="Trade Account - Tier 3"/>
    <n v="44497"/>
    <n v="192.39"/>
    <n v="196.51676599999999"/>
    <n v="192.39"/>
    <n v="128.26000070000001"/>
    <n v="44669"/>
    <n v="44669"/>
    <n v="501"/>
    <x v="0"/>
  </r>
  <r>
    <x v="1"/>
    <x v="920"/>
    <x v="911"/>
    <s v="Recovery"/>
    <n v="6841"/>
    <s v="LOCKED"/>
    <s v="INVOICE"/>
    <s v="Trade Account - Tier 3"/>
    <n v="44497"/>
    <n v="26959.34"/>
    <n v="27537.617839999999"/>
    <n v="26959.34"/>
    <n v="4493.2233329999999"/>
    <n v="44736"/>
    <n v="44736"/>
    <n v="434"/>
    <x v="0"/>
  </r>
  <r>
    <x v="1"/>
    <x v="917"/>
    <x v="910"/>
    <s v="Recovery"/>
    <n v="6844"/>
    <s v="Active"/>
    <s v="PURCHASE"/>
    <s v="Trade Account - Tier 3"/>
    <n v="44497"/>
    <n v="505"/>
    <n v="515.83225000000004"/>
    <n v="505"/>
    <n v="505"/>
    <n v="44689"/>
    <n v="44689"/>
    <n v="481"/>
    <x v="0"/>
  </r>
  <r>
    <x v="1"/>
    <x v="925"/>
    <x v="916"/>
    <s v="Recovery"/>
    <n v="6864"/>
    <s v="Active"/>
    <s v="INVOICE"/>
    <s v="Trade Account - Tier 3"/>
    <n v="44497"/>
    <n v="1434"/>
    <n v="1464.7592999999999"/>
    <n v="1434"/>
    <n v="1434"/>
    <n v="44535"/>
    <n v="44535"/>
    <n v="635"/>
    <x v="0"/>
  </r>
  <r>
    <x v="1"/>
    <x v="925"/>
    <x v="916"/>
    <s v="Recovery"/>
    <n v="6865"/>
    <s v="Active"/>
    <s v="INVOICE"/>
    <s v="Trade Account - Tier 3"/>
    <n v="44497"/>
    <n v="500"/>
    <n v="510.72500000000002"/>
    <n v="500"/>
    <n v="500"/>
    <n v="44535"/>
    <n v="44535"/>
    <n v="635"/>
    <x v="0"/>
  </r>
  <r>
    <x v="1"/>
    <x v="905"/>
    <x v="849"/>
    <s v="Recovery"/>
    <n v="6944"/>
    <s v="Active"/>
    <s v="PURCHASE"/>
    <s v="Trade Account - Tier 3"/>
    <n v="44498"/>
    <n v="104.3"/>
    <n v="104.3"/>
    <n v="104.3"/>
    <n v="34.766666000000001"/>
    <n v="44669"/>
    <n v="44669"/>
    <n v="501"/>
    <x v="0"/>
  </r>
  <r>
    <x v="1"/>
    <x v="921"/>
    <x v="912"/>
    <s v="Recovery"/>
    <n v="7045"/>
    <s v="LOCKED"/>
    <s v="PURCHASE"/>
    <s v="Trade Account - Tier 3"/>
    <n v="44499"/>
    <n v="468.73"/>
    <n v="468.73"/>
    <n v="468.73"/>
    <n v="468.73"/>
    <n v="44514"/>
    <n v="44514"/>
    <n v="656"/>
    <x v="0"/>
  </r>
  <r>
    <x v="1"/>
    <x v="921"/>
    <x v="912"/>
    <s v="Recovery"/>
    <n v="7096"/>
    <s v="LOCKED"/>
    <s v="PURCHASE"/>
    <s v="Trade Account - Tier 3"/>
    <n v="44500"/>
    <n v="240.21"/>
    <n v="240.21"/>
    <n v="240.21"/>
    <n v="240.21"/>
    <n v="44514"/>
    <n v="44514"/>
    <n v="656"/>
    <x v="0"/>
  </r>
  <r>
    <x v="1"/>
    <x v="927"/>
    <x v="917"/>
    <s v="Recovery"/>
    <n v="7139"/>
    <s v="Active"/>
    <s v="PURCHASE"/>
    <s v="Trade Account - Tier 3"/>
    <n v="44501"/>
    <n v="43.6"/>
    <n v="43.6"/>
    <n v="43.6"/>
    <n v="43.6"/>
    <n v="44565"/>
    <n v="44565"/>
    <n v="605"/>
    <x v="0"/>
  </r>
  <r>
    <x v="1"/>
    <x v="927"/>
    <x v="917"/>
    <s v="Recovery"/>
    <n v="7140"/>
    <s v="Active"/>
    <s v="PURCHASE"/>
    <s v="Trade Account - Tier 3"/>
    <n v="44501"/>
    <n v="91.07"/>
    <n v="91.07"/>
    <n v="91.07"/>
    <n v="91.07"/>
    <n v="44565"/>
    <n v="44565"/>
    <n v="605"/>
    <x v="0"/>
  </r>
  <r>
    <x v="1"/>
    <x v="927"/>
    <x v="917"/>
    <s v="Recovery"/>
    <n v="7156"/>
    <s v="Active"/>
    <s v="PURCHASE"/>
    <s v="Trade Account - Tier 3"/>
    <n v="44501"/>
    <n v="43"/>
    <n v="43"/>
    <n v="43"/>
    <n v="43"/>
    <n v="44565"/>
    <n v="44565"/>
    <n v="605"/>
    <x v="0"/>
  </r>
  <r>
    <x v="1"/>
    <x v="905"/>
    <x v="849"/>
    <s v="Recovery"/>
    <n v="7187"/>
    <s v="Active"/>
    <s v="PURCHASE"/>
    <s v="Trade Account - Tier 3"/>
    <n v="44502"/>
    <n v="158.03"/>
    <n v="158.03"/>
    <n v="158.03"/>
    <n v="105.353334"/>
    <n v="44669"/>
    <n v="44669"/>
    <n v="501"/>
    <x v="0"/>
  </r>
  <r>
    <x v="1"/>
    <x v="928"/>
    <x v="918"/>
    <s v="Active"/>
    <n v="7209"/>
    <s v="LOCKED"/>
    <s v="PURCHASE"/>
    <s v="Trade Account - Tier 3"/>
    <n v="44502"/>
    <n v="1026.02"/>
    <n v="1026.02"/>
    <n v="1026.02"/>
    <n v="1026.02"/>
    <n v="44544"/>
    <n v="44544"/>
    <n v="626"/>
    <x v="0"/>
  </r>
  <r>
    <x v="1"/>
    <x v="898"/>
    <x v="896"/>
    <s v="Recovery"/>
    <n v="7212"/>
    <s v="Active"/>
    <s v="PURCHASE"/>
    <s v="Trade Account - Tier 3"/>
    <n v="44502"/>
    <n v="181.4"/>
    <n v="181.4"/>
    <n v="181.4"/>
    <n v="181.4"/>
    <n v="44664"/>
    <n v="44664"/>
    <n v="506"/>
    <x v="0"/>
  </r>
  <r>
    <x v="1"/>
    <x v="929"/>
    <x v="814"/>
    <s v="Active"/>
    <n v="7229"/>
    <s v="LOCKED"/>
    <s v="PURCHASE"/>
    <s v="Trade Account - Tier 3"/>
    <n v="44502"/>
    <n v="137.62"/>
    <n v="140.57194899999999"/>
    <n v="137.62"/>
    <n v="137.62"/>
    <n v="44544"/>
    <n v="44544"/>
    <n v="626"/>
    <x v="0"/>
  </r>
  <r>
    <x v="1"/>
    <x v="929"/>
    <x v="814"/>
    <s v="Active"/>
    <n v="7230"/>
    <s v="LOCKED"/>
    <s v="PURCHASE"/>
    <s v="Trade Account - Tier 3"/>
    <n v="44502"/>
    <n v="137.62"/>
    <n v="140.57194899999999"/>
    <n v="137.62"/>
    <n v="137.62"/>
    <n v="44544"/>
    <n v="44544"/>
    <n v="626"/>
    <x v="0"/>
  </r>
  <r>
    <x v="1"/>
    <x v="925"/>
    <x v="916"/>
    <s v="Recovery"/>
    <n v="7310"/>
    <s v="Active"/>
    <s v="INVOICE"/>
    <s v="Trade Account - Tier 3"/>
    <n v="44503"/>
    <n v="150"/>
    <n v="153.2175"/>
    <n v="150"/>
    <n v="150"/>
    <m/>
    <m/>
    <n v="0"/>
    <x v="1"/>
  </r>
  <r>
    <x v="1"/>
    <x v="905"/>
    <x v="849"/>
    <s v="Recovery"/>
    <n v="7328"/>
    <s v="Active"/>
    <s v="PURCHASE"/>
    <s v="Trade Account - Tier 3"/>
    <n v="44503"/>
    <n v="108.76"/>
    <n v="111.092902"/>
    <n v="108.76"/>
    <n v="72.506665999999996"/>
    <n v="44669"/>
    <n v="44669"/>
    <n v="501"/>
    <x v="0"/>
  </r>
  <r>
    <x v="1"/>
    <x v="905"/>
    <x v="849"/>
    <s v="Recovery"/>
    <n v="7340"/>
    <s v="Active"/>
    <s v="PURCHASE"/>
    <s v="Trade Account - Tier 3"/>
    <n v="44503"/>
    <n v="313.24"/>
    <n v="319.95899800000001"/>
    <n v="313.24"/>
    <n v="208.82666599999999"/>
    <n v="44669"/>
    <n v="44669"/>
    <n v="501"/>
    <x v="0"/>
  </r>
  <r>
    <x v="1"/>
    <x v="917"/>
    <x v="910"/>
    <s v="Recovery"/>
    <n v="7355"/>
    <s v="Active"/>
    <s v="PURCHASE"/>
    <s v="Trade Account - Tier 3"/>
    <n v="44504"/>
    <n v="505"/>
    <n v="515.83225000000004"/>
    <n v="505"/>
    <n v="505"/>
    <n v="44689"/>
    <n v="44689"/>
    <n v="481"/>
    <x v="0"/>
  </r>
  <r>
    <x v="1"/>
    <x v="920"/>
    <x v="911"/>
    <s v="Recovery"/>
    <n v="7356"/>
    <s v="LOCKED"/>
    <s v="PURCHASE"/>
    <s v="Trade Account - Tier 3"/>
    <n v="44504"/>
    <n v="1302.3900000000001"/>
    <n v="1330.326266"/>
    <n v="1302.3900000000001"/>
    <n v="434.1300013"/>
    <n v="44736"/>
    <n v="44736"/>
    <n v="434"/>
    <x v="0"/>
  </r>
  <r>
    <x v="1"/>
    <x v="925"/>
    <x v="916"/>
    <s v="Recovery"/>
    <n v="7372"/>
    <s v="Active"/>
    <s v="PURCHASE"/>
    <s v="Trade Account - Tier 3"/>
    <n v="44504"/>
    <n v="29"/>
    <n v="29.622050000000002"/>
    <n v="29"/>
    <n v="29"/>
    <m/>
    <m/>
    <n v="0"/>
    <x v="1"/>
  </r>
  <r>
    <x v="1"/>
    <x v="925"/>
    <x v="916"/>
    <s v="Recovery"/>
    <n v="7379"/>
    <s v="Active"/>
    <s v="PURCHASE"/>
    <s v="Trade Account - Tier 3"/>
    <n v="44504"/>
    <n v="43.95"/>
    <n v="44.892727999999998"/>
    <n v="43.95"/>
    <n v="43.95"/>
    <m/>
    <m/>
    <n v="0"/>
    <x v="1"/>
  </r>
  <r>
    <x v="1"/>
    <x v="925"/>
    <x v="916"/>
    <s v="Recovery"/>
    <n v="7380"/>
    <s v="Active"/>
    <s v="PURCHASE"/>
    <s v="Trade Account - Tier 3"/>
    <n v="44504"/>
    <n v="22.98"/>
    <n v="23.472920999999999"/>
    <n v="22.98"/>
    <n v="22.98"/>
    <m/>
    <m/>
    <n v="0"/>
    <x v="1"/>
  </r>
  <r>
    <x v="1"/>
    <x v="930"/>
    <x v="919"/>
    <s v="Recovery"/>
    <n v="7396"/>
    <s v="Active"/>
    <s v="PURCHASE"/>
    <s v="Trade Account - Tier 3"/>
    <n v="44504"/>
    <n v="357.66"/>
    <n v="365.33180700000003"/>
    <n v="357.66"/>
    <n v="59.609997499999999"/>
    <n v="44747"/>
    <n v="44747"/>
    <n v="423"/>
    <x v="0"/>
  </r>
  <r>
    <x v="1"/>
    <x v="927"/>
    <x v="917"/>
    <s v="Recovery"/>
    <n v="7400"/>
    <s v="Active"/>
    <s v="PURCHASE"/>
    <s v="Trade Account - Tier 3"/>
    <n v="44504"/>
    <n v="500"/>
    <n v="510.72500000000002"/>
    <n v="500"/>
    <n v="500"/>
    <n v="44565"/>
    <n v="44565"/>
    <n v="605"/>
    <x v="0"/>
  </r>
  <r>
    <x v="1"/>
    <x v="927"/>
    <x v="917"/>
    <s v="Recovery"/>
    <n v="7402"/>
    <s v="Active"/>
    <s v="PURCHASE"/>
    <s v="Trade Account - Tier 3"/>
    <n v="44504"/>
    <n v="23.9"/>
    <n v="24.412655000000001"/>
    <n v="23.9"/>
    <n v="23.9"/>
    <n v="44565"/>
    <n v="44565"/>
    <n v="605"/>
    <x v="0"/>
  </r>
  <r>
    <x v="1"/>
    <x v="925"/>
    <x v="916"/>
    <s v="Recovery"/>
    <n v="7408"/>
    <s v="Active"/>
    <s v="INVOICE"/>
    <s v="Trade Account - Tier 3"/>
    <n v="44505"/>
    <n v="650"/>
    <n v="663.9425"/>
    <n v="650"/>
    <n v="650"/>
    <m/>
    <m/>
    <n v="0"/>
    <x v="1"/>
  </r>
  <r>
    <x v="1"/>
    <x v="925"/>
    <x v="916"/>
    <s v="Recovery"/>
    <n v="7413"/>
    <s v="Active"/>
    <s v="PURCHASE"/>
    <s v="Trade Account - Tier 3"/>
    <n v="44504"/>
    <n v="90"/>
    <n v="91.930499999999995"/>
    <n v="90"/>
    <n v="90"/>
    <m/>
    <m/>
    <n v="0"/>
    <x v="1"/>
  </r>
  <r>
    <x v="1"/>
    <x v="925"/>
    <x v="916"/>
    <s v="Recovery"/>
    <n v="7414"/>
    <s v="Active"/>
    <s v="PURCHASE"/>
    <s v="Trade Account - Tier 3"/>
    <n v="44505"/>
    <n v="208.99"/>
    <n v="213.472836"/>
    <n v="208.99"/>
    <n v="208.99"/>
    <m/>
    <m/>
    <n v="0"/>
    <x v="1"/>
  </r>
  <r>
    <x v="1"/>
    <x v="925"/>
    <x v="916"/>
    <s v="Recovery"/>
    <n v="7423"/>
    <s v="Active"/>
    <s v="PURCHASE"/>
    <s v="Trade Account - Tier 3"/>
    <n v="44505"/>
    <n v="103.5"/>
    <n v="105.72007499999999"/>
    <n v="103.5"/>
    <n v="103.5"/>
    <m/>
    <m/>
    <n v="0"/>
    <x v="1"/>
  </r>
  <r>
    <x v="1"/>
    <x v="898"/>
    <x v="896"/>
    <s v="Recovery"/>
    <n v="7427"/>
    <s v="Active"/>
    <s v="PURCHASE"/>
    <s v="Trade Account - Tier 3"/>
    <n v="44505"/>
    <n v="257.94"/>
    <n v="263.47281299999997"/>
    <n v="257.94"/>
    <n v="257.94"/>
    <n v="44664"/>
    <n v="44664"/>
    <n v="506"/>
    <x v="0"/>
  </r>
  <r>
    <x v="1"/>
    <x v="905"/>
    <x v="849"/>
    <s v="Recovery"/>
    <n v="7431"/>
    <s v="Active"/>
    <s v="PURCHASE"/>
    <s v="Trade Account - Tier 3"/>
    <n v="44505"/>
    <n v="185"/>
    <n v="188.96825000000001"/>
    <n v="185"/>
    <n v="123.33333399999999"/>
    <n v="44669"/>
    <n v="44669"/>
    <n v="501"/>
    <x v="0"/>
  </r>
  <r>
    <x v="1"/>
    <x v="927"/>
    <x v="917"/>
    <s v="Recovery"/>
    <n v="7433"/>
    <s v="Active"/>
    <s v="PURCHASE"/>
    <s v="Trade Account - Tier 3"/>
    <n v="44505"/>
    <n v="83.9"/>
    <n v="85.699655000000007"/>
    <n v="83.9"/>
    <n v="83.9"/>
    <n v="44565"/>
    <n v="44565"/>
    <n v="605"/>
    <x v="0"/>
  </r>
  <r>
    <x v="1"/>
    <x v="927"/>
    <x v="917"/>
    <s v="Recovery"/>
    <n v="7435"/>
    <s v="Active"/>
    <s v="PURCHASE"/>
    <s v="Trade Account - Tier 3"/>
    <n v="44505"/>
    <n v="37.450000000000003"/>
    <n v="38.253303000000002"/>
    <n v="37.450000000000003"/>
    <n v="37.450000000000003"/>
    <n v="44565"/>
    <n v="44565"/>
    <n v="605"/>
    <x v="0"/>
  </r>
  <r>
    <x v="1"/>
    <x v="927"/>
    <x v="917"/>
    <s v="Recovery"/>
    <n v="7436"/>
    <s v="Active"/>
    <s v="PURCHASE"/>
    <s v="Trade Account - Tier 3"/>
    <n v="44505"/>
    <n v="40.15"/>
    <n v="41.011218"/>
    <n v="40.15"/>
    <n v="40.15"/>
    <n v="44565"/>
    <n v="44565"/>
    <n v="605"/>
    <x v="0"/>
  </r>
  <r>
    <x v="1"/>
    <x v="927"/>
    <x v="917"/>
    <s v="Recovery"/>
    <n v="7441"/>
    <s v="Active"/>
    <s v="PURCHASE"/>
    <s v="Trade Account - Tier 3"/>
    <n v="44505"/>
    <n v="20"/>
    <n v="20.428999999999998"/>
    <n v="20"/>
    <n v="20"/>
    <n v="44565"/>
    <n v="44565"/>
    <n v="605"/>
    <x v="0"/>
  </r>
  <r>
    <x v="1"/>
    <x v="927"/>
    <x v="917"/>
    <s v="Recovery"/>
    <n v="7470"/>
    <s v="Active"/>
    <s v="PURCHASE"/>
    <s v="Trade Account - Tier 3"/>
    <n v="44505"/>
    <n v="262.5"/>
    <n v="268.13062500000001"/>
    <n v="262.5"/>
    <n v="262.5"/>
    <n v="44565"/>
    <n v="44565"/>
    <n v="605"/>
    <x v="0"/>
  </r>
  <r>
    <x v="1"/>
    <x v="905"/>
    <x v="849"/>
    <s v="Recovery"/>
    <n v="7471"/>
    <s v="Active"/>
    <s v="PURCHASE"/>
    <s v="Trade Account - Tier 3"/>
    <n v="44505"/>
    <n v="129.75"/>
    <n v="132.53313800000001"/>
    <n v="129.75"/>
    <n v="86.500000670000006"/>
    <n v="44669"/>
    <n v="44669"/>
    <n v="501"/>
    <x v="0"/>
  </r>
  <r>
    <x v="1"/>
    <x v="927"/>
    <x v="917"/>
    <s v="Recovery"/>
    <n v="7474"/>
    <s v="Active"/>
    <s v="PURCHASE"/>
    <s v="Trade Account - Tier 3"/>
    <n v="44505"/>
    <n v="14.5"/>
    <n v="14.811025000000001"/>
    <n v="14.5"/>
    <n v="14.5"/>
    <n v="44565"/>
    <n v="44565"/>
    <n v="605"/>
    <x v="0"/>
  </r>
  <r>
    <x v="1"/>
    <x v="925"/>
    <x v="916"/>
    <s v="Recovery"/>
    <n v="7495"/>
    <s v="Active"/>
    <s v="PURCHASE"/>
    <s v="Trade Account - Tier 3"/>
    <n v="44506"/>
    <n v="140.19999999999999"/>
    <n v="143.20729"/>
    <n v="140.19999999999999"/>
    <n v="140.19999999999999"/>
    <m/>
    <m/>
    <n v="0"/>
    <x v="1"/>
  </r>
  <r>
    <x v="1"/>
    <x v="927"/>
    <x v="917"/>
    <s v="Recovery"/>
    <n v="7499"/>
    <s v="Active"/>
    <s v="PURCHASE"/>
    <s v="Trade Account - Tier 3"/>
    <n v="44506"/>
    <n v="30.11"/>
    <n v="30.755859999999998"/>
    <n v="30.11"/>
    <n v="30.11"/>
    <n v="44565"/>
    <n v="44565"/>
    <n v="605"/>
    <x v="0"/>
  </r>
  <r>
    <x v="1"/>
    <x v="927"/>
    <x v="917"/>
    <s v="Recovery"/>
    <n v="7502"/>
    <s v="Active"/>
    <s v="PURCHASE"/>
    <s v="Trade Account - Tier 3"/>
    <n v="44506"/>
    <n v="41.96"/>
    <n v="42.860042"/>
    <n v="41.96"/>
    <n v="41.96"/>
    <n v="44565"/>
    <n v="44565"/>
    <n v="605"/>
    <x v="0"/>
  </r>
  <r>
    <x v="1"/>
    <x v="927"/>
    <x v="917"/>
    <s v="Recovery"/>
    <n v="7503"/>
    <s v="Active"/>
    <s v="PURCHASE"/>
    <s v="Trade Account - Tier 3"/>
    <n v="44506"/>
    <n v="58.64"/>
    <n v="59.897827999999997"/>
    <n v="58.64"/>
    <n v="58.64"/>
    <n v="44565"/>
    <n v="44565"/>
    <n v="605"/>
    <x v="0"/>
  </r>
  <r>
    <x v="1"/>
    <x v="927"/>
    <x v="917"/>
    <s v="Recovery"/>
    <n v="7504"/>
    <s v="Active"/>
    <s v="PURCHASE"/>
    <s v="Trade Account - Tier 3"/>
    <n v="44506"/>
    <n v="49.99"/>
    <n v="51.062286"/>
    <n v="49.99"/>
    <n v="49.99"/>
    <n v="44565"/>
    <n v="44565"/>
    <n v="605"/>
    <x v="0"/>
  </r>
  <r>
    <x v="1"/>
    <x v="931"/>
    <x v="920"/>
    <s v="Active"/>
    <n v="7507"/>
    <s v="LOCKED"/>
    <s v="PURCHASE"/>
    <s v="Trade Account - Tier 3"/>
    <n v="44506"/>
    <n v="14.99"/>
    <n v="15.311536"/>
    <n v="14.99"/>
    <n v="14.99"/>
    <n v="44544"/>
    <n v="44544"/>
    <n v="626"/>
    <x v="0"/>
  </r>
  <r>
    <x v="1"/>
    <x v="922"/>
    <x v="913"/>
    <s v="Recovery"/>
    <n v="7543"/>
    <s v="Active"/>
    <s v="PURCHASE"/>
    <s v="Trade Account - Tier 3"/>
    <n v="44507"/>
    <n v="44.69"/>
    <n v="45.648600999999999"/>
    <n v="44.69"/>
    <n v="14.89666733"/>
    <n v="44686"/>
    <n v="44686"/>
    <n v="484"/>
    <x v="0"/>
  </r>
  <r>
    <x v="1"/>
    <x v="925"/>
    <x v="916"/>
    <s v="Recovery"/>
    <n v="7545"/>
    <s v="Active"/>
    <s v="PURCHASE"/>
    <s v="Trade Account - Tier 3"/>
    <n v="44507"/>
    <n v="88.03"/>
    <n v="89.918244000000001"/>
    <n v="88.03"/>
    <n v="88.03"/>
    <m/>
    <m/>
    <n v="0"/>
    <x v="1"/>
  </r>
  <r>
    <x v="1"/>
    <x v="925"/>
    <x v="916"/>
    <s v="Recovery"/>
    <n v="7552"/>
    <s v="Active"/>
    <s v="PURCHASE"/>
    <s v="Trade Account - Tier 3"/>
    <n v="44507"/>
    <n v="107.05"/>
    <n v="109.34622299999999"/>
    <n v="107.05"/>
    <n v="107.05"/>
    <m/>
    <m/>
    <n v="0"/>
    <x v="1"/>
  </r>
  <r>
    <x v="1"/>
    <x v="925"/>
    <x v="916"/>
    <s v="Recovery"/>
    <n v="7553"/>
    <s v="Active"/>
    <s v="PURCHASE"/>
    <s v="Trade Account - Tier 3"/>
    <n v="44507"/>
    <n v="29.1"/>
    <n v="29.724195000000002"/>
    <n v="29.1"/>
    <n v="29.1"/>
    <m/>
    <m/>
    <n v="0"/>
    <x v="1"/>
  </r>
  <r>
    <x v="1"/>
    <x v="927"/>
    <x v="917"/>
    <s v="Recovery"/>
    <n v="7561"/>
    <s v="Active"/>
    <s v="PURCHASE"/>
    <s v="Trade Account - Tier 3"/>
    <n v="44507"/>
    <n v="13"/>
    <n v="13.27885"/>
    <n v="13"/>
    <n v="13"/>
    <n v="44565"/>
    <n v="44565"/>
    <n v="605"/>
    <x v="0"/>
  </r>
  <r>
    <x v="1"/>
    <x v="927"/>
    <x v="917"/>
    <s v="Recovery"/>
    <n v="7563"/>
    <s v="Active"/>
    <s v="PURCHASE"/>
    <s v="Trade Account - Tier 3"/>
    <n v="44507"/>
    <n v="112"/>
    <n v="114.4024"/>
    <n v="112"/>
    <n v="112"/>
    <n v="44565"/>
    <n v="44565"/>
    <n v="605"/>
    <x v="0"/>
  </r>
  <r>
    <x v="1"/>
    <x v="927"/>
    <x v="917"/>
    <s v="Recovery"/>
    <n v="7604"/>
    <s v="Active"/>
    <s v="PURCHASE"/>
    <s v="Trade Account - Tier 3"/>
    <n v="44507"/>
    <n v="45.74"/>
    <n v="46.721122999999999"/>
    <n v="45.74"/>
    <n v="45.74"/>
    <n v="44565"/>
    <n v="44565"/>
    <n v="605"/>
    <x v="0"/>
  </r>
  <r>
    <x v="2"/>
    <x v="924"/>
    <x v="915"/>
    <s v="Active"/>
    <n v="7613"/>
    <s v="LOCKED"/>
    <s v="PURCHASE"/>
    <s v="Finstro Trade +60"/>
    <n v="44507"/>
    <n v="1956.85"/>
    <n v="2010.6633750000001"/>
    <n v="1956.85"/>
    <n v="1956.85"/>
    <n v="44544"/>
    <n v="44544"/>
    <n v="626"/>
    <x v="0"/>
  </r>
  <r>
    <x v="1"/>
    <x v="927"/>
    <x v="917"/>
    <s v="Recovery"/>
    <n v="7630"/>
    <s v="Active"/>
    <s v="PURCHASE"/>
    <s v="Trade Account - Tier 3"/>
    <n v="44508"/>
    <n v="72.569999999999993"/>
    <n v="74.126626999999999"/>
    <n v="72.569999999999993"/>
    <n v="72.569999999999993"/>
    <n v="44565"/>
    <n v="44565"/>
    <n v="605"/>
    <x v="0"/>
  </r>
  <r>
    <x v="1"/>
    <x v="932"/>
    <x v="532"/>
    <s v="Active"/>
    <n v="7652"/>
    <s v="LOCKED"/>
    <s v="PURCHASE"/>
    <s v="Trade Account - Tier 3"/>
    <n v="44508"/>
    <n v="954.65"/>
    <n v="975.12724300000002"/>
    <n v="954.65"/>
    <n v="954.65"/>
    <n v="44819"/>
    <n v="44819"/>
    <n v="351"/>
    <x v="0"/>
  </r>
  <r>
    <x v="1"/>
    <x v="927"/>
    <x v="917"/>
    <s v="Recovery"/>
    <n v="7659"/>
    <s v="Active"/>
    <s v="PURCHASE"/>
    <s v="Trade Account - Tier 3"/>
    <n v="44508"/>
    <n v="57"/>
    <n v="58.222650000000002"/>
    <n v="57"/>
    <n v="57"/>
    <n v="44565"/>
    <n v="44565"/>
    <n v="605"/>
    <x v="0"/>
  </r>
  <r>
    <x v="1"/>
    <x v="927"/>
    <x v="917"/>
    <s v="Recovery"/>
    <n v="7690"/>
    <s v="Active"/>
    <s v="PURCHASE"/>
    <s v="Trade Account - Tier 3"/>
    <n v="44509"/>
    <n v="22"/>
    <n v="22.471900000000002"/>
    <n v="22"/>
    <n v="22"/>
    <n v="44565"/>
    <n v="44565"/>
    <n v="605"/>
    <x v="0"/>
  </r>
  <r>
    <x v="1"/>
    <x v="908"/>
    <x v="902"/>
    <s v="Recovery"/>
    <n v="7695"/>
    <s v="Active"/>
    <s v="PURCHASE"/>
    <s v="Trade Account - Tier 3"/>
    <n v="44509"/>
    <n v="41.21"/>
    <n v="42.093955000000001"/>
    <n v="41.21"/>
    <n v="41.21"/>
    <m/>
    <m/>
    <n v="0"/>
    <x v="1"/>
  </r>
  <r>
    <x v="1"/>
    <x v="927"/>
    <x v="917"/>
    <s v="Recovery"/>
    <n v="7701"/>
    <s v="Active"/>
    <s v="PURCHASE"/>
    <s v="Trade Account - Tier 3"/>
    <n v="44509"/>
    <n v="12.5"/>
    <n v="12.768125"/>
    <n v="12.5"/>
    <n v="12.5"/>
    <n v="44565"/>
    <n v="44565"/>
    <n v="605"/>
    <x v="0"/>
  </r>
  <r>
    <x v="1"/>
    <x v="927"/>
    <x v="917"/>
    <s v="Recovery"/>
    <n v="7703"/>
    <s v="Active"/>
    <s v="PURCHASE"/>
    <s v="Trade Account - Tier 3"/>
    <n v="44509"/>
    <n v="83.9"/>
    <n v="85.699655000000007"/>
    <n v="83.9"/>
    <n v="83.9"/>
    <n v="44565"/>
    <n v="44565"/>
    <n v="605"/>
    <x v="0"/>
  </r>
  <r>
    <x v="1"/>
    <x v="927"/>
    <x v="917"/>
    <s v="Recovery"/>
    <n v="7714"/>
    <s v="Active"/>
    <s v="PURCHASE"/>
    <s v="Trade Account - Tier 3"/>
    <n v="44510"/>
    <n v="12.5"/>
    <n v="12.768125"/>
    <n v="12.5"/>
    <n v="12.5"/>
    <n v="44565"/>
    <n v="44565"/>
    <n v="605"/>
    <x v="0"/>
  </r>
  <r>
    <x v="1"/>
    <x v="927"/>
    <x v="917"/>
    <s v="Recovery"/>
    <n v="7731"/>
    <s v="Active"/>
    <s v="PURCHASE"/>
    <s v="Trade Account - Tier 3"/>
    <n v="44510"/>
    <n v="40"/>
    <n v="40.857999999999997"/>
    <n v="40"/>
    <n v="40"/>
    <n v="44565"/>
    <n v="44565"/>
    <n v="605"/>
    <x v="0"/>
  </r>
  <r>
    <x v="1"/>
    <x v="898"/>
    <x v="896"/>
    <s v="Recovery"/>
    <n v="7732"/>
    <s v="Active"/>
    <s v="PURCHASE"/>
    <s v="Trade Account - Tier 3"/>
    <n v="44510"/>
    <n v="114.1"/>
    <n v="116.547445"/>
    <n v="114.1"/>
    <n v="114.1"/>
    <n v="44664"/>
    <n v="44664"/>
    <n v="506"/>
    <x v="0"/>
  </r>
  <r>
    <x v="1"/>
    <x v="927"/>
    <x v="917"/>
    <s v="Recovery"/>
    <n v="7735"/>
    <s v="Active"/>
    <s v="PURCHASE"/>
    <s v="Trade Account - Tier 3"/>
    <n v="44510"/>
    <n v="567"/>
    <n v="579.16215"/>
    <n v="567"/>
    <n v="567"/>
    <n v="44565"/>
    <n v="44565"/>
    <n v="605"/>
    <x v="0"/>
  </r>
  <r>
    <x v="1"/>
    <x v="927"/>
    <x v="917"/>
    <s v="Recovery"/>
    <n v="7737"/>
    <s v="Active"/>
    <s v="PURCHASE"/>
    <s v="Trade Account - Tier 3"/>
    <n v="44510"/>
    <n v="20.100000000000001"/>
    <n v="20.531144999999999"/>
    <n v="20.100000000000001"/>
    <n v="20.100000000000001"/>
    <n v="44565"/>
    <n v="44565"/>
    <n v="605"/>
    <x v="0"/>
  </r>
  <r>
    <x v="1"/>
    <x v="927"/>
    <x v="917"/>
    <s v="Recovery"/>
    <n v="7747"/>
    <s v="Active"/>
    <s v="PURCHASE"/>
    <s v="Trade Account - Tier 3"/>
    <n v="44510"/>
    <n v="43"/>
    <n v="43.922350000000002"/>
    <n v="43"/>
    <n v="43"/>
    <n v="44565"/>
    <n v="44565"/>
    <n v="605"/>
    <x v="0"/>
  </r>
  <r>
    <x v="1"/>
    <x v="927"/>
    <x v="917"/>
    <s v="Recovery"/>
    <n v="7752"/>
    <s v="Active"/>
    <s v="PURCHASE"/>
    <s v="Trade Account - Tier 3"/>
    <n v="44510"/>
    <n v="28"/>
    <n v="28.6006"/>
    <n v="28"/>
    <n v="28"/>
    <n v="44565"/>
    <n v="44565"/>
    <n v="605"/>
    <x v="0"/>
  </r>
  <r>
    <x v="1"/>
    <x v="928"/>
    <x v="918"/>
    <s v="Active"/>
    <n v="7772"/>
    <s v="LOCKED"/>
    <s v="PURCHASE"/>
    <s v="Trade Account - Tier 3"/>
    <n v="44510"/>
    <n v="113.81"/>
    <n v="116.25122500000001"/>
    <n v="113.81"/>
    <n v="113.81"/>
    <n v="44544"/>
    <n v="44544"/>
    <n v="626"/>
    <x v="0"/>
  </r>
  <r>
    <x v="1"/>
    <x v="920"/>
    <x v="911"/>
    <s v="Recovery"/>
    <n v="7789"/>
    <s v="LOCKED"/>
    <s v="PURCHASE"/>
    <s v="Trade Account - Tier 3"/>
    <n v="44511"/>
    <n v="967.07"/>
    <n v="987.81365200000005"/>
    <n v="967.07"/>
    <n v="322.35666529999997"/>
    <n v="44736"/>
    <n v="44736"/>
    <n v="434"/>
    <x v="0"/>
  </r>
  <r>
    <x v="1"/>
    <x v="920"/>
    <x v="911"/>
    <s v="Recovery"/>
    <n v="7790"/>
    <s v="LOCKED"/>
    <s v="PURCHASE"/>
    <s v="Trade Account - Tier 3"/>
    <n v="44511"/>
    <n v="1869.62"/>
    <n v="1909.7233490000001"/>
    <n v="1869.62"/>
    <n v="623.20666600000004"/>
    <n v="44736"/>
    <n v="44736"/>
    <n v="434"/>
    <x v="0"/>
  </r>
  <r>
    <x v="1"/>
    <x v="932"/>
    <x v="532"/>
    <s v="Active"/>
    <n v="7810"/>
    <s v="LOCKED"/>
    <s v="PURCHASE"/>
    <s v="Trade Account - Tier 3"/>
    <n v="44511"/>
    <n v="1012.9"/>
    <n v="1034.6267049999999"/>
    <n v="1012.9"/>
    <n v="1012.9"/>
    <n v="44819"/>
    <n v="44819"/>
    <n v="351"/>
    <x v="0"/>
  </r>
  <r>
    <x v="1"/>
    <x v="927"/>
    <x v="917"/>
    <s v="Recovery"/>
    <n v="7823"/>
    <s v="Active"/>
    <s v="PURCHASE"/>
    <s v="Trade Account - Tier 3"/>
    <n v="44511"/>
    <n v="44.69"/>
    <n v="45.648600999999999"/>
    <n v="44.69"/>
    <n v="44.69"/>
    <n v="44565"/>
    <n v="44565"/>
    <n v="605"/>
    <x v="0"/>
  </r>
  <r>
    <x v="1"/>
    <x v="908"/>
    <x v="902"/>
    <s v="Recovery"/>
    <n v="7830"/>
    <s v="Active"/>
    <s v="PURCHASE"/>
    <s v="Trade Account - Tier 3"/>
    <n v="44511"/>
    <n v="95.37"/>
    <n v="97.415687000000005"/>
    <n v="95.37"/>
    <n v="47.684999500000004"/>
    <n v="44623"/>
    <m/>
    <n v="0"/>
    <x v="1"/>
  </r>
  <r>
    <x v="1"/>
    <x v="908"/>
    <x v="902"/>
    <s v="Recovery"/>
    <n v="7831"/>
    <s v="Active"/>
    <s v="PURCHASE"/>
    <s v="Trade Account - Tier 3"/>
    <n v="44511"/>
    <n v="67.47"/>
    <n v="68.917231999999998"/>
    <n v="67.47"/>
    <n v="33.735000999999997"/>
    <n v="44623"/>
    <m/>
    <n v="0"/>
    <x v="1"/>
  </r>
  <r>
    <x v="1"/>
    <x v="933"/>
    <x v="906"/>
    <s v="Active"/>
    <n v="7852"/>
    <s v="PENDING"/>
    <s v="INVOICE"/>
    <s v="Supplier Trade - EOY 2021"/>
    <n v="44511"/>
    <n v="10"/>
    <n v="10.275"/>
    <n v="10"/>
    <n v="10"/>
    <m/>
    <m/>
    <n v="0"/>
    <x v="1"/>
  </r>
  <r>
    <x v="1"/>
    <x v="927"/>
    <x v="917"/>
    <s v="Recovery"/>
    <n v="7853"/>
    <s v="Active"/>
    <s v="PURCHASE"/>
    <s v="Trade Account - Tier 3"/>
    <n v="44511"/>
    <n v="20"/>
    <n v="20.428999999999998"/>
    <n v="20"/>
    <n v="20"/>
    <n v="44565"/>
    <n v="44565"/>
    <n v="605"/>
    <x v="0"/>
  </r>
  <r>
    <x v="1"/>
    <x v="920"/>
    <x v="911"/>
    <s v="Recovery"/>
    <n v="7873"/>
    <s v="LOCKED"/>
    <s v="PURCHASE"/>
    <s v="Trade Account - Tier 3"/>
    <n v="44512"/>
    <n v="830.81"/>
    <n v="848.63087499999995"/>
    <n v="830.81"/>
    <n v="276.93666730000001"/>
    <n v="44736"/>
    <n v="44736"/>
    <n v="434"/>
    <x v="0"/>
  </r>
  <r>
    <x v="1"/>
    <x v="927"/>
    <x v="917"/>
    <s v="Recovery"/>
    <n v="7900"/>
    <s v="Active"/>
    <s v="PURCHASE"/>
    <s v="Trade Account - Tier 3"/>
    <n v="44512"/>
    <n v="66.94"/>
    <n v="68.375862999999995"/>
    <n v="66.94"/>
    <n v="66.94"/>
    <n v="44565"/>
    <n v="44565"/>
    <n v="605"/>
    <x v="0"/>
  </r>
  <r>
    <x v="1"/>
    <x v="925"/>
    <x v="916"/>
    <s v="Recovery"/>
    <n v="7907"/>
    <s v="Active"/>
    <s v="PURCHASE"/>
    <s v="Trade Account - Tier 3"/>
    <n v="44512"/>
    <n v="14.99"/>
    <n v="15.311536"/>
    <n v="14.99"/>
    <n v="14.99"/>
    <m/>
    <m/>
    <n v="0"/>
    <x v="1"/>
  </r>
  <r>
    <x v="1"/>
    <x v="925"/>
    <x v="916"/>
    <s v="Recovery"/>
    <n v="7908"/>
    <s v="Active"/>
    <s v="PURCHASE"/>
    <s v="Trade Account - Tier 3"/>
    <n v="44512"/>
    <n v="11.99"/>
    <n v="12.247185999999999"/>
    <n v="11.99"/>
    <n v="11.99"/>
    <m/>
    <m/>
    <n v="0"/>
    <x v="1"/>
  </r>
  <r>
    <x v="1"/>
    <x v="908"/>
    <x v="902"/>
    <s v="Recovery"/>
    <n v="7910"/>
    <s v="Active"/>
    <s v="PURCHASE"/>
    <s v="Trade Account - Tier 3"/>
    <n v="44512"/>
    <n v="221.52"/>
    <n v="226.271604"/>
    <n v="221.52"/>
    <n v="110.76"/>
    <n v="44623"/>
    <m/>
    <n v="0"/>
    <x v="1"/>
  </r>
  <r>
    <x v="1"/>
    <x v="928"/>
    <x v="918"/>
    <s v="Active"/>
    <n v="7911"/>
    <s v="LOCKED"/>
    <s v="PURCHASE"/>
    <s v="Trade Account - Tier 3"/>
    <n v="44512"/>
    <n v="15.25"/>
    <n v="15.577113000000001"/>
    <n v="15.25"/>
    <n v="15.25"/>
    <n v="44544"/>
    <n v="44544"/>
    <n v="626"/>
    <x v="0"/>
  </r>
  <r>
    <x v="1"/>
    <x v="908"/>
    <x v="902"/>
    <s v="Recovery"/>
    <n v="7914"/>
    <s v="Active"/>
    <s v="PURCHASE"/>
    <s v="Trade Account - Tier 3"/>
    <n v="44512"/>
    <n v="61.97"/>
    <n v="63.299256999999997"/>
    <n v="61.97"/>
    <n v="30.985000500000002"/>
    <n v="44623"/>
    <m/>
    <n v="0"/>
    <x v="1"/>
  </r>
  <r>
    <x v="1"/>
    <x v="927"/>
    <x v="917"/>
    <s v="Recovery"/>
    <n v="7938"/>
    <s v="Active"/>
    <s v="PURCHASE"/>
    <s v="Trade Account - Tier 3"/>
    <n v="44513"/>
    <n v="54.99"/>
    <n v="56.169536000000001"/>
    <n v="54.99"/>
    <n v="54.99"/>
    <n v="44565"/>
    <n v="44565"/>
    <n v="605"/>
    <x v="0"/>
  </r>
  <r>
    <x v="1"/>
    <x v="927"/>
    <x v="917"/>
    <s v="Recovery"/>
    <n v="7939"/>
    <s v="Active"/>
    <s v="PURCHASE"/>
    <s v="Trade Account - Tier 3"/>
    <n v="44513"/>
    <n v="6.65"/>
    <n v="6.792643"/>
    <n v="6.65"/>
    <n v="6.65"/>
    <n v="44565"/>
    <n v="44565"/>
    <n v="605"/>
    <x v="0"/>
  </r>
  <r>
    <x v="1"/>
    <x v="927"/>
    <x v="917"/>
    <s v="Recovery"/>
    <n v="7940"/>
    <s v="Active"/>
    <s v="PURCHASE"/>
    <s v="Trade Account - Tier 3"/>
    <n v="44513"/>
    <n v="7"/>
    <n v="7.15015"/>
    <n v="7"/>
    <n v="7"/>
    <n v="44565"/>
    <n v="44565"/>
    <n v="605"/>
    <x v="0"/>
  </r>
  <r>
    <x v="1"/>
    <x v="927"/>
    <x v="917"/>
    <s v="Recovery"/>
    <n v="7943"/>
    <s v="Active"/>
    <s v="PURCHASE"/>
    <s v="Trade Account - Tier 3"/>
    <n v="44513"/>
    <n v="7"/>
    <n v="7.15015"/>
    <n v="7"/>
    <n v="7"/>
    <n v="44565"/>
    <n v="44565"/>
    <n v="605"/>
    <x v="0"/>
  </r>
  <r>
    <x v="1"/>
    <x v="927"/>
    <x v="917"/>
    <s v="Recovery"/>
    <n v="7944"/>
    <s v="Active"/>
    <s v="PURCHASE"/>
    <s v="Trade Account - Tier 3"/>
    <n v="44513"/>
    <n v="7"/>
    <n v="7.15015"/>
    <n v="7"/>
    <n v="7"/>
    <n v="44565"/>
    <n v="44565"/>
    <n v="605"/>
    <x v="0"/>
  </r>
  <r>
    <x v="1"/>
    <x v="927"/>
    <x v="917"/>
    <s v="Recovery"/>
    <n v="7946"/>
    <s v="Active"/>
    <s v="PURCHASE"/>
    <s v="Trade Account - Tier 3"/>
    <n v="44513"/>
    <n v="51.79"/>
    <n v="52.900896000000003"/>
    <n v="51.79"/>
    <n v="51.79"/>
    <n v="44565"/>
    <n v="44565"/>
    <n v="605"/>
    <x v="0"/>
  </r>
  <r>
    <x v="1"/>
    <x v="925"/>
    <x v="916"/>
    <s v="Recovery"/>
    <n v="7965"/>
    <s v="Active"/>
    <s v="PURCHASE"/>
    <s v="Trade Account - Tier 3"/>
    <n v="44513"/>
    <n v="11.49"/>
    <n v="11.736461"/>
    <n v="11.49"/>
    <n v="11.49"/>
    <m/>
    <m/>
    <n v="0"/>
    <x v="1"/>
  </r>
  <r>
    <x v="1"/>
    <x v="925"/>
    <x v="916"/>
    <s v="Recovery"/>
    <n v="7968"/>
    <s v="Active"/>
    <s v="PURCHASE"/>
    <s v="Trade Account - Tier 3"/>
    <n v="44513"/>
    <n v="9.99"/>
    <n v="10.204286"/>
    <n v="9.99"/>
    <n v="9.99"/>
    <m/>
    <m/>
    <n v="0"/>
    <x v="1"/>
  </r>
  <r>
    <x v="1"/>
    <x v="927"/>
    <x v="917"/>
    <s v="Recovery"/>
    <n v="7997"/>
    <s v="Active"/>
    <s v="PURCHASE"/>
    <s v="Trade Account - Tier 3"/>
    <n v="44514"/>
    <n v="121.13"/>
    <n v="123.728239"/>
    <n v="121.13"/>
    <n v="121.13"/>
    <n v="44565"/>
    <n v="44565"/>
    <n v="605"/>
    <x v="0"/>
  </r>
  <r>
    <x v="1"/>
    <x v="927"/>
    <x v="917"/>
    <s v="Recovery"/>
    <n v="7999"/>
    <s v="Active"/>
    <s v="PURCHASE"/>
    <s v="Trade Account - Tier 3"/>
    <n v="44514"/>
    <n v="78.209999999999994"/>
    <n v="79.887604999999994"/>
    <n v="78.209999999999994"/>
    <n v="78.209999999999994"/>
    <n v="44565"/>
    <n v="44565"/>
    <n v="605"/>
    <x v="0"/>
  </r>
  <r>
    <x v="1"/>
    <x v="927"/>
    <x v="917"/>
    <s v="Recovery"/>
    <n v="8001"/>
    <s v="Active"/>
    <s v="PURCHASE"/>
    <s v="Trade Account - Tier 3"/>
    <n v="44514"/>
    <n v="20.78"/>
    <n v="21.225731"/>
    <n v="20.78"/>
    <n v="20.78"/>
    <n v="44565"/>
    <n v="44565"/>
    <n v="605"/>
    <x v="0"/>
  </r>
  <r>
    <x v="1"/>
    <x v="920"/>
    <x v="911"/>
    <s v="Recovery"/>
    <n v="8038"/>
    <s v="LOCKED"/>
    <s v="PURCHASE"/>
    <s v="Trade Account - Tier 3"/>
    <n v="44515"/>
    <n v="858.52"/>
    <n v="876.93525399999999"/>
    <n v="858.52"/>
    <n v="286.17333200000002"/>
    <n v="44736"/>
    <n v="44736"/>
    <n v="434"/>
    <x v="0"/>
  </r>
  <r>
    <x v="1"/>
    <x v="908"/>
    <x v="902"/>
    <s v="Recovery"/>
    <n v="8070"/>
    <s v="Active"/>
    <s v="PURCHASE"/>
    <s v="Trade Account - Tier 3"/>
    <n v="44515"/>
    <n v="179"/>
    <n v="182.83955"/>
    <n v="179"/>
    <n v="89.500000999999997"/>
    <n v="44623"/>
    <m/>
    <n v="0"/>
    <x v="1"/>
  </r>
  <r>
    <x v="1"/>
    <x v="898"/>
    <x v="896"/>
    <s v="Recovery"/>
    <n v="8084"/>
    <s v="Active"/>
    <s v="PURCHASE"/>
    <s v="Trade Account - Tier 3"/>
    <n v="44515"/>
    <n v="131.41999999999999"/>
    <n v="134.23895899999999"/>
    <n v="131.41999999999999"/>
    <n v="131.41999999999999"/>
    <n v="44664"/>
    <n v="44664"/>
    <n v="506"/>
    <x v="0"/>
  </r>
  <r>
    <x v="1"/>
    <x v="925"/>
    <x v="916"/>
    <s v="Recovery"/>
    <n v="8086"/>
    <s v="Active"/>
    <s v="PURCHASE"/>
    <s v="Trade Account - Tier 3"/>
    <n v="44515"/>
    <n v="1.49"/>
    <n v="1.5219609999999999"/>
    <n v="1.49"/>
    <n v="1.49"/>
    <m/>
    <m/>
    <n v="0"/>
    <x v="1"/>
  </r>
  <r>
    <x v="1"/>
    <x v="927"/>
    <x v="917"/>
    <s v="Recovery"/>
    <n v="8097"/>
    <s v="Active"/>
    <s v="PURCHASE"/>
    <s v="Trade Account - Tier 3"/>
    <n v="44515"/>
    <n v="40.950000000000003"/>
    <n v="41.828378000000001"/>
    <n v="40.950000000000003"/>
    <n v="40.950000000000003"/>
    <n v="44565"/>
    <n v="44565"/>
    <n v="605"/>
    <x v="0"/>
  </r>
  <r>
    <x v="1"/>
    <x v="930"/>
    <x v="919"/>
    <s v="Recovery"/>
    <n v="8104"/>
    <s v="Active"/>
    <s v="PURCHASE"/>
    <s v="Trade Account - Tier 3"/>
    <n v="44515"/>
    <n v="398.42"/>
    <n v="406.96610900000002"/>
    <n v="398.42"/>
    <n v="66.403332500000005"/>
    <n v="44747"/>
    <n v="44747"/>
    <n v="423"/>
    <x v="0"/>
  </r>
  <r>
    <x v="1"/>
    <x v="930"/>
    <x v="919"/>
    <s v="Recovery"/>
    <n v="8107"/>
    <s v="Active"/>
    <s v="PURCHASE"/>
    <s v="Trade Account - Tier 3"/>
    <n v="44515"/>
    <n v="715.12"/>
    <n v="730.45932400000004"/>
    <n v="715.12"/>
    <n v="119.186665"/>
    <n v="44747"/>
    <n v="44747"/>
    <n v="423"/>
    <x v="0"/>
  </r>
  <r>
    <x v="1"/>
    <x v="930"/>
    <x v="919"/>
    <s v="Recovery"/>
    <n v="8108"/>
    <s v="Active"/>
    <s v="PURCHASE"/>
    <s v="Trade Account - Tier 3"/>
    <n v="44515"/>
    <n v="115.26"/>
    <n v="117.732327"/>
    <n v="115.26"/>
    <n v="19.2099975"/>
    <n v="44747"/>
    <n v="44747"/>
    <n v="423"/>
    <x v="0"/>
  </r>
  <r>
    <x v="1"/>
    <x v="898"/>
    <x v="896"/>
    <s v="Recovery"/>
    <n v="8139"/>
    <s v="Active"/>
    <s v="PURCHASE"/>
    <s v="Trade Account - Tier 3"/>
    <n v="44516"/>
    <n v="30"/>
    <n v="30.6435"/>
    <n v="30"/>
    <n v="30"/>
    <n v="44664"/>
    <n v="44664"/>
    <n v="506"/>
    <x v="0"/>
  </r>
  <r>
    <x v="1"/>
    <x v="920"/>
    <x v="911"/>
    <s v="Recovery"/>
    <n v="8159"/>
    <s v="LOCKED"/>
    <s v="PURCHASE"/>
    <s v="Trade Account - Tier 3"/>
    <n v="44516"/>
    <n v="1667"/>
    <n v="1702.7571499999999"/>
    <n v="1667"/>
    <n v="555.66666799999996"/>
    <n v="44736"/>
    <n v="44736"/>
    <n v="434"/>
    <x v="0"/>
  </r>
  <r>
    <x v="1"/>
    <x v="927"/>
    <x v="917"/>
    <s v="Recovery"/>
    <n v="8161"/>
    <s v="Active"/>
    <s v="PURCHASE"/>
    <s v="Trade Account - Tier 3"/>
    <n v="44516"/>
    <n v="20"/>
    <n v="20.428999999999998"/>
    <n v="20"/>
    <n v="20"/>
    <n v="44565"/>
    <n v="44565"/>
    <n v="605"/>
    <x v="0"/>
  </r>
  <r>
    <x v="1"/>
    <x v="927"/>
    <x v="917"/>
    <s v="Recovery"/>
    <n v="8164"/>
    <s v="Active"/>
    <s v="PURCHASE"/>
    <s v="Trade Account - Tier 3"/>
    <n v="44516"/>
    <n v="24.49"/>
    <n v="25.015311000000001"/>
    <n v="24.49"/>
    <n v="24.49"/>
    <n v="44565"/>
    <n v="44565"/>
    <n v="605"/>
    <x v="0"/>
  </r>
  <r>
    <x v="1"/>
    <x v="927"/>
    <x v="917"/>
    <s v="Recovery"/>
    <n v="8167"/>
    <s v="Active"/>
    <s v="PURCHASE"/>
    <s v="Trade Account - Tier 3"/>
    <n v="44516"/>
    <n v="7"/>
    <n v="7.15015"/>
    <n v="7"/>
    <n v="7"/>
    <m/>
    <m/>
    <n v="0"/>
    <x v="1"/>
  </r>
  <r>
    <x v="1"/>
    <x v="908"/>
    <x v="902"/>
    <s v="Recovery"/>
    <n v="8168"/>
    <s v="Active"/>
    <s v="PURCHASE"/>
    <s v="Trade Account - Tier 3"/>
    <n v="44516"/>
    <n v="325"/>
    <n v="331.97125"/>
    <n v="325"/>
    <n v="162.499999"/>
    <n v="44623"/>
    <m/>
    <n v="0"/>
    <x v="1"/>
  </r>
  <r>
    <x v="1"/>
    <x v="927"/>
    <x v="917"/>
    <s v="Recovery"/>
    <n v="8183"/>
    <s v="Active"/>
    <s v="PURCHASE"/>
    <s v="Trade Account - Tier 3"/>
    <n v="44516"/>
    <n v="40.01"/>
    <n v="40.868214999999999"/>
    <n v="40.01"/>
    <n v="40.01"/>
    <n v="44565"/>
    <n v="44565"/>
    <n v="605"/>
    <x v="0"/>
  </r>
  <r>
    <x v="1"/>
    <x v="927"/>
    <x v="917"/>
    <s v="Recovery"/>
    <n v="8184"/>
    <s v="Active"/>
    <s v="PURCHASE"/>
    <s v="Trade Account - Tier 3"/>
    <n v="44516"/>
    <n v="92.11"/>
    <n v="94.085759999999993"/>
    <n v="92.11"/>
    <n v="92.11"/>
    <n v="44565"/>
    <n v="44565"/>
    <n v="605"/>
    <x v="0"/>
  </r>
  <r>
    <x v="1"/>
    <x v="928"/>
    <x v="918"/>
    <s v="Active"/>
    <n v="8225"/>
    <s v="LOCKED"/>
    <s v="PURCHASE"/>
    <s v="Trade Account - Tier 3"/>
    <n v="44517"/>
    <n v="30"/>
    <n v="30.6435"/>
    <n v="30"/>
    <n v="30"/>
    <n v="44544"/>
    <n v="44544"/>
    <n v="626"/>
    <x v="0"/>
  </r>
  <r>
    <x v="1"/>
    <x v="917"/>
    <x v="910"/>
    <s v="Recovery"/>
    <n v="8231"/>
    <s v="Active"/>
    <s v="PURCHASE"/>
    <s v="Trade Account - Tier 3"/>
    <n v="44517"/>
    <n v="505"/>
    <n v="515.83225000000004"/>
    <n v="505"/>
    <n v="505"/>
    <n v="44689"/>
    <n v="44689"/>
    <n v="481"/>
    <x v="0"/>
  </r>
  <r>
    <x v="1"/>
    <x v="928"/>
    <x v="918"/>
    <s v="Active"/>
    <n v="8235"/>
    <s v="LOCKED"/>
    <s v="PURCHASE"/>
    <s v="Trade Account - Tier 3"/>
    <n v="44517"/>
    <n v="80"/>
    <n v="81.715999999999994"/>
    <n v="80"/>
    <n v="80"/>
    <n v="44544"/>
    <n v="44544"/>
    <n v="626"/>
    <x v="0"/>
  </r>
  <r>
    <x v="1"/>
    <x v="920"/>
    <x v="911"/>
    <s v="Recovery"/>
    <n v="8245"/>
    <s v="LOCKED"/>
    <s v="PURCHASE"/>
    <s v="Trade Account - Tier 3"/>
    <n v="44517"/>
    <n v="798.4"/>
    <n v="815.52567999999997"/>
    <n v="798.4"/>
    <n v="266.133332"/>
    <n v="44736"/>
    <n v="44736"/>
    <n v="434"/>
    <x v="0"/>
  </r>
  <r>
    <x v="1"/>
    <x v="927"/>
    <x v="917"/>
    <s v="Recovery"/>
    <n v="8254"/>
    <s v="Active"/>
    <s v="PURCHASE"/>
    <s v="Trade Account - Tier 3"/>
    <n v="44517"/>
    <n v="11.99"/>
    <n v="12.247185999999999"/>
    <n v="11.99"/>
    <n v="11.99"/>
    <n v="44565"/>
    <n v="44565"/>
    <n v="605"/>
    <x v="0"/>
  </r>
  <r>
    <x v="1"/>
    <x v="927"/>
    <x v="917"/>
    <s v="Recovery"/>
    <n v="8260"/>
    <s v="Active"/>
    <s v="PURCHASE"/>
    <s v="Trade Account - Tier 3"/>
    <n v="44517"/>
    <n v="10.039999999999999"/>
    <n v="10.255357999999999"/>
    <n v="10.039999999999999"/>
    <n v="10.039999999999999"/>
    <n v="44565"/>
    <n v="44565"/>
    <n v="605"/>
    <x v="0"/>
  </r>
  <r>
    <x v="1"/>
    <x v="917"/>
    <x v="910"/>
    <s v="Recovery"/>
    <n v="8290"/>
    <s v="Active"/>
    <s v="PURCHASE"/>
    <s v="Trade Account - Tier 3"/>
    <n v="44518"/>
    <n v="550"/>
    <n v="561.79750000000001"/>
    <n v="550"/>
    <n v="550"/>
    <n v="44689"/>
    <n v="44689"/>
    <n v="481"/>
    <x v="0"/>
  </r>
  <r>
    <x v="1"/>
    <x v="908"/>
    <x v="902"/>
    <s v="Recovery"/>
    <n v="8303"/>
    <s v="Active"/>
    <s v="PURCHASE"/>
    <s v="Trade Account - Tier 3"/>
    <n v="44518"/>
    <n v="380"/>
    <n v="388.15100000000001"/>
    <n v="380"/>
    <n v="190.000001"/>
    <n v="44623"/>
    <m/>
    <n v="0"/>
    <x v="1"/>
  </r>
  <r>
    <x v="1"/>
    <x v="927"/>
    <x v="917"/>
    <s v="Recovery"/>
    <n v="8306"/>
    <s v="Active"/>
    <s v="PURCHASE"/>
    <s v="Trade Account - Tier 3"/>
    <n v="44518"/>
    <n v="39.94"/>
    <n v="40.796712999999997"/>
    <n v="39.94"/>
    <n v="39.94"/>
    <n v="44565"/>
    <n v="44565"/>
    <n v="605"/>
    <x v="0"/>
  </r>
  <r>
    <x v="1"/>
    <x v="927"/>
    <x v="917"/>
    <s v="Recovery"/>
    <n v="8307"/>
    <s v="Active"/>
    <s v="PURCHASE"/>
    <s v="Trade Account - Tier 3"/>
    <n v="44518"/>
    <n v="37.99"/>
    <n v="38.804886000000003"/>
    <n v="37.99"/>
    <n v="37.99"/>
    <n v="44565"/>
    <n v="44565"/>
    <n v="605"/>
    <x v="0"/>
  </r>
  <r>
    <x v="1"/>
    <x v="927"/>
    <x v="917"/>
    <s v="Recovery"/>
    <n v="8317"/>
    <s v="Active"/>
    <s v="PURCHASE"/>
    <s v="Trade Account - Tier 3"/>
    <n v="44518"/>
    <n v="25"/>
    <n v="25.536249999999999"/>
    <n v="25"/>
    <n v="25"/>
    <n v="44565"/>
    <n v="44565"/>
    <n v="605"/>
    <x v="0"/>
  </r>
  <r>
    <x v="1"/>
    <x v="927"/>
    <x v="917"/>
    <s v="Recovery"/>
    <n v="8318"/>
    <s v="Active"/>
    <s v="PURCHASE"/>
    <s v="Trade Account - Tier 3"/>
    <n v="44518"/>
    <n v="4.0999999999999996"/>
    <n v="4.187945"/>
    <n v="4.0999999999999996"/>
    <n v="4.0999999999999996"/>
    <n v="44565"/>
    <n v="44565"/>
    <n v="605"/>
    <x v="0"/>
  </r>
  <r>
    <x v="1"/>
    <x v="927"/>
    <x v="917"/>
    <s v="Recovery"/>
    <n v="8319"/>
    <s v="Active"/>
    <s v="PURCHASE"/>
    <s v="Trade Account - Tier 3"/>
    <n v="44518"/>
    <n v="17"/>
    <n v="17.364650000000001"/>
    <n v="17"/>
    <n v="17"/>
    <n v="44565"/>
    <n v="44565"/>
    <n v="605"/>
    <x v="0"/>
  </r>
  <r>
    <x v="1"/>
    <x v="901"/>
    <x v="899"/>
    <s v="Recovery"/>
    <n v="8415"/>
    <s v="Active"/>
    <s v="PURCHASE"/>
    <s v="Trade Account - Tier 3"/>
    <n v="44519"/>
    <n v="195.22"/>
    <n v="199.40746899999999"/>
    <n v="195.22"/>
    <n v="32.5366675"/>
    <n v="44707"/>
    <m/>
    <n v="0"/>
    <x v="1"/>
  </r>
  <r>
    <x v="1"/>
    <x v="901"/>
    <x v="899"/>
    <s v="Recovery"/>
    <n v="8475"/>
    <s v="Active"/>
    <s v="INVOICE"/>
    <s v="Trade Account - Tier 3"/>
    <n v="44521"/>
    <n v="880"/>
    <n v="898.87599999999998"/>
    <n v="880"/>
    <n v="146.66666699999999"/>
    <n v="44707"/>
    <m/>
    <n v="0"/>
    <x v="1"/>
  </r>
  <r>
    <x v="1"/>
    <x v="905"/>
    <x v="849"/>
    <s v="Recovery"/>
    <n v="8503"/>
    <s v="Active"/>
    <s v="PURCHASE"/>
    <s v="Trade Account - Tier 3"/>
    <n v="44521"/>
    <n v="102"/>
    <n v="104.1879"/>
    <n v="102"/>
    <n v="34"/>
    <n v="44669"/>
    <n v="44669"/>
    <n v="501"/>
    <x v="0"/>
  </r>
  <r>
    <x v="1"/>
    <x v="923"/>
    <x v="914"/>
    <s v="Recovery"/>
    <n v="8525"/>
    <s v="Active"/>
    <s v="PURCHASE"/>
    <s v="Trade Account - Tier 3"/>
    <n v="44521"/>
    <n v="1243.28"/>
    <n v="1269.9483560000001"/>
    <n v="1243.28"/>
    <n v="1036.0666670000001"/>
    <n v="44701"/>
    <n v="44701"/>
    <n v="469"/>
    <x v="0"/>
  </r>
  <r>
    <x v="1"/>
    <x v="923"/>
    <x v="914"/>
    <s v="Recovery"/>
    <n v="8526"/>
    <s v="Active"/>
    <s v="PURCHASE"/>
    <s v="Trade Account - Tier 3"/>
    <n v="44521"/>
    <n v="245.05"/>
    <n v="250.30632299999999"/>
    <n v="245.05"/>
    <n v="204.20833279999999"/>
    <n v="44701"/>
    <n v="44701"/>
    <n v="469"/>
    <x v="0"/>
  </r>
  <r>
    <x v="2"/>
    <x v="924"/>
    <x v="915"/>
    <s v="Active"/>
    <n v="8531"/>
    <s v="LOCKED"/>
    <s v="PURCHASE"/>
    <s v="Finstro Trade +60"/>
    <n v="44521"/>
    <n v="1094.01"/>
    <n v="1124.0952749999999"/>
    <n v="1094.01"/>
    <n v="1094.01"/>
    <n v="44544"/>
    <n v="44544"/>
    <n v="626"/>
    <x v="0"/>
  </r>
  <r>
    <x v="1"/>
    <x v="928"/>
    <x v="918"/>
    <s v="Active"/>
    <n v="8571"/>
    <s v="LOCKED"/>
    <s v="PURCHASE"/>
    <s v="Trade Account - Tier 3"/>
    <n v="44522"/>
    <n v="20.329999999999998"/>
    <n v="20.766079000000001"/>
    <n v="20.329999999999998"/>
    <n v="20.329999999999998"/>
    <n v="44544"/>
    <n v="44544"/>
    <n v="626"/>
    <x v="0"/>
  </r>
  <r>
    <x v="1"/>
    <x v="898"/>
    <x v="896"/>
    <s v="Recovery"/>
    <n v="8573"/>
    <s v="Active"/>
    <s v="PURCHASE"/>
    <s v="Trade Account - Tier 3"/>
    <n v="44522"/>
    <n v="302.54000000000002"/>
    <n v="309.02948300000003"/>
    <n v="302.54000000000002"/>
    <n v="302.54000000000002"/>
    <n v="44665"/>
    <n v="44664"/>
    <n v="506"/>
    <x v="0"/>
  </r>
  <r>
    <x v="1"/>
    <x v="922"/>
    <x v="913"/>
    <s v="Recovery"/>
    <n v="8581"/>
    <s v="Active"/>
    <s v="PURCHASE"/>
    <s v="Trade Account - Tier 3"/>
    <n v="44522"/>
    <n v="308.27999999999997"/>
    <n v="314.892606"/>
    <n v="308.27999999999997"/>
    <n v="102.76"/>
    <n v="44686"/>
    <n v="44686"/>
    <n v="484"/>
    <x v="0"/>
  </r>
  <r>
    <x v="2"/>
    <x v="924"/>
    <x v="915"/>
    <s v="Active"/>
    <n v="8588"/>
    <s v="LOCKED"/>
    <s v="PURCHASE"/>
    <s v="Finstro Trade +60"/>
    <n v="44522"/>
    <n v="1785.78"/>
    <n v="1834.88895"/>
    <n v="1785.78"/>
    <n v="1785.78"/>
    <n v="44544"/>
    <n v="44544"/>
    <n v="626"/>
    <x v="0"/>
  </r>
  <r>
    <x v="1"/>
    <x v="920"/>
    <x v="911"/>
    <s v="Recovery"/>
    <n v="8612"/>
    <s v="LOCKED"/>
    <s v="PURCHASE"/>
    <s v="Trade Account - Tier 3"/>
    <n v="44523"/>
    <n v="658.65"/>
    <n v="672.77804300000003"/>
    <n v="658.65"/>
    <n v="219.5499993"/>
    <n v="44736"/>
    <n v="44736"/>
    <n v="434"/>
    <x v="0"/>
  </r>
  <r>
    <x v="1"/>
    <x v="931"/>
    <x v="920"/>
    <s v="Active"/>
    <n v="8630"/>
    <s v="LOCKED"/>
    <s v="PURCHASE"/>
    <s v="Trade Account - Tier 3"/>
    <n v="44523"/>
    <n v="250"/>
    <n v="255.36250000000001"/>
    <n v="250"/>
    <n v="250"/>
    <n v="44544"/>
    <n v="44544"/>
    <n v="626"/>
    <x v="0"/>
  </r>
  <r>
    <x v="1"/>
    <x v="922"/>
    <x v="913"/>
    <s v="Recovery"/>
    <n v="8635"/>
    <s v="Active"/>
    <s v="PURCHASE"/>
    <s v="Trade Account - Tier 3"/>
    <n v="44523"/>
    <n v="475.78"/>
    <n v="485.98548099999999"/>
    <n v="475.78"/>
    <n v="158.593334"/>
    <n v="44686"/>
    <n v="44686"/>
    <n v="484"/>
    <x v="0"/>
  </r>
  <r>
    <x v="1"/>
    <x v="930"/>
    <x v="919"/>
    <s v="Recovery"/>
    <n v="8642"/>
    <s v="Active"/>
    <s v="PURCHASE"/>
    <s v="Trade Account - Tier 3"/>
    <n v="44523"/>
    <n v="361.15"/>
    <n v="368.89666799999998"/>
    <n v="361.15"/>
    <n v="60.191666669999996"/>
    <n v="44747"/>
    <n v="44747"/>
    <n v="423"/>
    <x v="0"/>
  </r>
  <r>
    <x v="1"/>
    <x v="923"/>
    <x v="914"/>
    <s v="Recovery"/>
    <n v="8656"/>
    <s v="Active"/>
    <s v="PURCHASE"/>
    <s v="Trade Account - Tier 3"/>
    <n v="44523"/>
    <n v="504.92"/>
    <n v="515.75053400000002"/>
    <n v="504.92"/>
    <n v="420.76666699999998"/>
    <n v="44701"/>
    <n v="44701"/>
    <n v="469"/>
    <x v="0"/>
  </r>
  <r>
    <x v="1"/>
    <x v="928"/>
    <x v="918"/>
    <s v="Active"/>
    <n v="8657"/>
    <s v="LOCKED"/>
    <s v="PURCHASE"/>
    <s v="Trade Account - Tier 3"/>
    <n v="44523"/>
    <n v="50.83"/>
    <n v="51.920304000000002"/>
    <n v="50.83"/>
    <n v="50.83"/>
    <n v="44544"/>
    <n v="44544"/>
    <n v="626"/>
    <x v="0"/>
  </r>
  <r>
    <x v="1"/>
    <x v="927"/>
    <x v="917"/>
    <s v="Recovery"/>
    <n v="8659"/>
    <s v="Active"/>
    <s v="PURCHASE"/>
    <s v="Trade Account - Tier 3"/>
    <n v="44523"/>
    <n v="99.9"/>
    <n v="102.042855"/>
    <n v="99.9"/>
    <n v="99.9"/>
    <n v="44565"/>
    <n v="44565"/>
    <n v="605"/>
    <x v="0"/>
  </r>
  <r>
    <x v="1"/>
    <x v="898"/>
    <x v="896"/>
    <s v="Recovery"/>
    <n v="8677"/>
    <s v="Active"/>
    <s v="PURCHASE"/>
    <s v="Trade Account - Tier 3"/>
    <n v="44524"/>
    <n v="148"/>
    <n v="151.1746"/>
    <n v="148"/>
    <n v="148"/>
    <n v="44664"/>
    <n v="44664"/>
    <n v="506"/>
    <x v="0"/>
  </r>
  <r>
    <x v="1"/>
    <x v="928"/>
    <x v="918"/>
    <s v="Active"/>
    <n v="8695"/>
    <s v="LOCKED"/>
    <s v="PURCHASE"/>
    <s v="Trade Account - Tier 3"/>
    <n v="44524"/>
    <n v="20.329999999999998"/>
    <n v="20.766079000000001"/>
    <n v="20.329999999999998"/>
    <n v="20.329999999999998"/>
    <n v="44544"/>
    <n v="44544"/>
    <n v="626"/>
    <x v="0"/>
  </r>
  <r>
    <x v="1"/>
    <x v="905"/>
    <x v="849"/>
    <s v="Recovery"/>
    <n v="8730"/>
    <s v="Active"/>
    <s v="PURCHASE"/>
    <s v="Trade Account - Tier 3"/>
    <n v="44524"/>
    <n v="338.56"/>
    <n v="345.822112"/>
    <n v="338.56"/>
    <n v="225.70666600000001"/>
    <n v="44669"/>
    <n v="44669"/>
    <n v="501"/>
    <x v="0"/>
  </r>
  <r>
    <x v="1"/>
    <x v="898"/>
    <x v="896"/>
    <s v="Recovery"/>
    <n v="8740"/>
    <s v="Active"/>
    <s v="PURCHASE"/>
    <s v="Trade Account - Tier 3"/>
    <n v="44525"/>
    <n v="1290"/>
    <n v="1317.6704999999999"/>
    <n v="1290"/>
    <n v="1290"/>
    <n v="44665"/>
    <n v="44664"/>
    <n v="506"/>
    <x v="0"/>
  </r>
  <r>
    <x v="1"/>
    <x v="898"/>
    <x v="896"/>
    <s v="Recovery"/>
    <n v="8756"/>
    <s v="Active"/>
    <s v="PURCHASE"/>
    <s v="Trade Account - Tier 3"/>
    <n v="44525"/>
    <n v="15.3"/>
    <n v="15.628185"/>
    <n v="15.3"/>
    <n v="15.3"/>
    <n v="44664"/>
    <n v="44664"/>
    <n v="506"/>
    <x v="0"/>
  </r>
  <r>
    <x v="1"/>
    <x v="905"/>
    <x v="849"/>
    <s v="Recovery"/>
    <n v="8759"/>
    <s v="Active"/>
    <s v="PURCHASE"/>
    <s v="Trade Account - Tier 3"/>
    <n v="44525"/>
    <n v="189.91"/>
    <n v="193.98356999999999"/>
    <n v="189.91"/>
    <n v="126.60666670000001"/>
    <n v="44669"/>
    <n v="44669"/>
    <n v="501"/>
    <x v="0"/>
  </r>
  <r>
    <x v="1"/>
    <x v="927"/>
    <x v="917"/>
    <s v="Recovery"/>
    <n v="8797"/>
    <s v="Active"/>
    <s v="PURCHASE"/>
    <s v="Trade Account - Tier 3"/>
    <n v="44525"/>
    <n v="8.4"/>
    <n v="8.5801800000000004"/>
    <n v="8.4"/>
    <n v="8.4"/>
    <n v="44565"/>
    <n v="44565"/>
    <n v="605"/>
    <x v="0"/>
  </r>
  <r>
    <x v="1"/>
    <x v="927"/>
    <x v="917"/>
    <s v="Recovery"/>
    <n v="8801"/>
    <s v="Active"/>
    <s v="PURCHASE"/>
    <s v="Trade Account - Tier 3"/>
    <n v="44525"/>
    <n v="8.4"/>
    <n v="8.5801800000000004"/>
    <n v="8.4"/>
    <n v="8.4"/>
    <n v="44565"/>
    <n v="44565"/>
    <n v="605"/>
    <x v="0"/>
  </r>
  <r>
    <x v="1"/>
    <x v="934"/>
    <x v="906"/>
    <s v="Active"/>
    <n v="8809"/>
    <s v="PENDING"/>
    <s v="INVOICE"/>
    <s v="Supplier Trade - EOY 2021"/>
    <n v="44525"/>
    <n v="7"/>
    <n v="7.1924999999999999"/>
    <n v="7"/>
    <n v="7"/>
    <m/>
    <m/>
    <n v="0"/>
    <x v="1"/>
  </r>
  <r>
    <x v="1"/>
    <x v="935"/>
    <x v="921"/>
    <s v="Active"/>
    <n v="8811"/>
    <s v="PENDING"/>
    <s v="INVOICE"/>
    <s v="Trade Account - Tier 3"/>
    <n v="44525"/>
    <n v="10"/>
    <n v="10.214499999999999"/>
    <n v="10"/>
    <n v="10"/>
    <m/>
    <m/>
    <n v="0"/>
    <x v="1"/>
  </r>
  <r>
    <x v="1"/>
    <x v="927"/>
    <x v="917"/>
    <s v="Recovery"/>
    <n v="8814"/>
    <s v="Active"/>
    <s v="PURCHASE"/>
    <s v="Trade Account - Tier 3"/>
    <n v="44525"/>
    <n v="13.9"/>
    <n v="14.198155"/>
    <n v="13.9"/>
    <n v="13.9"/>
    <n v="44565"/>
    <n v="44565"/>
    <n v="605"/>
    <x v="0"/>
  </r>
  <r>
    <x v="1"/>
    <x v="905"/>
    <x v="849"/>
    <s v="Recovery"/>
    <n v="8848"/>
    <s v="Active"/>
    <s v="PURCHASE"/>
    <s v="Trade Account - Tier 3"/>
    <n v="44526"/>
    <n v="100"/>
    <n v="102.145"/>
    <n v="100"/>
    <n v="33.333334000000001"/>
    <n v="44669"/>
    <n v="44669"/>
    <n v="501"/>
    <x v="0"/>
  </r>
  <r>
    <x v="1"/>
    <x v="931"/>
    <x v="920"/>
    <s v="Active"/>
    <n v="8895"/>
    <s v="LOCKED"/>
    <s v="PURCHASE"/>
    <s v="Trade Account - Tier 3"/>
    <n v="44526"/>
    <n v="308.60000000000002"/>
    <n v="315.21947"/>
    <n v="308.60000000000002"/>
    <n v="308.60000000000002"/>
    <n v="44544"/>
    <n v="44544"/>
    <n v="626"/>
    <x v="0"/>
  </r>
  <r>
    <x v="1"/>
    <x v="927"/>
    <x v="917"/>
    <s v="Recovery"/>
    <n v="8897"/>
    <s v="Active"/>
    <s v="PURCHASE"/>
    <s v="Trade Account - Tier 3"/>
    <n v="44526"/>
    <n v="88.93"/>
    <n v="90.837548999999996"/>
    <n v="88.93"/>
    <n v="88.93"/>
    <n v="44565"/>
    <n v="44565"/>
    <n v="605"/>
    <x v="0"/>
  </r>
  <r>
    <x v="1"/>
    <x v="927"/>
    <x v="917"/>
    <s v="Recovery"/>
    <n v="8899"/>
    <s v="Active"/>
    <s v="PURCHASE"/>
    <s v="Trade Account - Tier 3"/>
    <n v="44526"/>
    <n v="88.51"/>
    <n v="90.408540000000002"/>
    <n v="88.51"/>
    <n v="88.51"/>
    <n v="44565"/>
    <n v="44565"/>
    <n v="605"/>
    <x v="0"/>
  </r>
  <r>
    <x v="1"/>
    <x v="931"/>
    <x v="920"/>
    <s v="Active"/>
    <n v="8934"/>
    <s v="LOCKED"/>
    <s v="PURCHASE"/>
    <s v="Trade Account - Tier 3"/>
    <n v="44527"/>
    <n v="124.35"/>
    <n v="127.017308"/>
    <n v="124.35"/>
    <n v="124.35"/>
    <n v="44544"/>
    <n v="44544"/>
    <n v="626"/>
    <x v="0"/>
  </r>
  <r>
    <x v="1"/>
    <x v="927"/>
    <x v="917"/>
    <s v="Recovery"/>
    <n v="8961"/>
    <s v="Active"/>
    <s v="PURCHASE"/>
    <s v="Trade Account - Tier 3"/>
    <n v="44527"/>
    <n v="42"/>
    <n v="42.9009"/>
    <n v="42"/>
    <n v="42"/>
    <n v="44565"/>
    <n v="44565"/>
    <n v="605"/>
    <x v="0"/>
  </r>
  <r>
    <x v="1"/>
    <x v="927"/>
    <x v="917"/>
    <s v="Recovery"/>
    <n v="9008"/>
    <s v="Active"/>
    <s v="PURCHASE"/>
    <s v="Trade Account - Tier 3"/>
    <n v="44528"/>
    <n v="37"/>
    <n v="37.79365"/>
    <n v="37"/>
    <n v="37"/>
    <n v="44565"/>
    <n v="44565"/>
    <n v="605"/>
    <x v="0"/>
  </r>
  <r>
    <x v="1"/>
    <x v="930"/>
    <x v="919"/>
    <s v="Recovery"/>
    <n v="9012"/>
    <s v="Active"/>
    <s v="PURCHASE"/>
    <s v="Trade Account - Tier 3"/>
    <n v="44528"/>
    <n v="69.38"/>
    <n v="70.868200999999999"/>
    <n v="69.38"/>
    <n v="11.5633325"/>
    <n v="44747"/>
    <n v="44747"/>
    <n v="423"/>
    <x v="0"/>
  </r>
  <r>
    <x v="1"/>
    <x v="928"/>
    <x v="918"/>
    <s v="Active"/>
    <n v="9071"/>
    <s v="LOCKED"/>
    <s v="PURCHASE"/>
    <s v="Trade Account - Tier 3"/>
    <n v="44529"/>
    <n v="15.25"/>
    <n v="15.577113000000001"/>
    <n v="15.25"/>
    <n v="15.25"/>
    <n v="44544"/>
    <n v="44544"/>
    <n v="626"/>
    <x v="0"/>
  </r>
  <r>
    <x v="1"/>
    <x v="898"/>
    <x v="896"/>
    <s v="Recovery"/>
    <n v="9131"/>
    <s v="Active"/>
    <s v="PURCHASE"/>
    <s v="Trade Account - Tier 3"/>
    <n v="44529"/>
    <n v="135.94"/>
    <n v="138.85591299999999"/>
    <n v="135.94"/>
    <n v="135.94"/>
    <n v="44664"/>
    <n v="44664"/>
    <n v="506"/>
    <x v="0"/>
  </r>
  <r>
    <x v="1"/>
    <x v="936"/>
    <x v="280"/>
    <s v="Recovery"/>
    <n v="9160"/>
    <s v="Active"/>
    <s v="INVOICE"/>
    <s v="Trade Account - Tier 3"/>
    <n v="44530"/>
    <n v="1329.08"/>
    <n v="1357.5887660000001"/>
    <n v="1329.08"/>
    <n v="443.02666799999997"/>
    <n v="45134"/>
    <n v="45134"/>
    <n v="36"/>
    <x v="5"/>
  </r>
  <r>
    <x v="1"/>
    <x v="937"/>
    <x v="922"/>
    <s v="Recovery"/>
    <n v="9210"/>
    <s v="Active"/>
    <s v="INVOICE"/>
    <s v="Trade Account - Tier 3"/>
    <n v="44530"/>
    <n v="7013.54"/>
    <n v="7163.9804329999997"/>
    <n v="7013.54"/>
    <n v="1168.923333"/>
    <n v="44916"/>
    <n v="44916"/>
    <n v="254"/>
    <x v="0"/>
  </r>
  <r>
    <x v="1"/>
    <x v="920"/>
    <x v="911"/>
    <s v="Recovery"/>
    <n v="9244"/>
    <s v="LOCKED"/>
    <s v="PURCHASE"/>
    <s v="Trade Account - Tier 3"/>
    <n v="44531"/>
    <n v="984.16"/>
    <n v="1005.270232"/>
    <n v="984.16"/>
    <n v="492.07999899999999"/>
    <n v="44736"/>
    <n v="44736"/>
    <n v="434"/>
    <x v="0"/>
  </r>
  <r>
    <x v="1"/>
    <x v="905"/>
    <x v="849"/>
    <s v="Recovery"/>
    <n v="9257"/>
    <s v="Active"/>
    <s v="PURCHASE"/>
    <s v="Trade Account - Tier 3"/>
    <n v="44531"/>
    <n v="92.15"/>
    <n v="94.126617999999993"/>
    <n v="92.15"/>
    <n v="92.15"/>
    <n v="44669"/>
    <n v="44669"/>
    <n v="501"/>
    <x v="0"/>
  </r>
  <r>
    <x v="1"/>
    <x v="937"/>
    <x v="922"/>
    <s v="Recovery"/>
    <n v="9287"/>
    <s v="Active"/>
    <s v="INVOICE"/>
    <s v="Trade Account - Tier 3"/>
    <n v="44531"/>
    <n v="8997.86"/>
    <n v="9190.8640969999997"/>
    <n v="8997.86"/>
    <n v="5998.5733339999997"/>
    <n v="44916"/>
    <n v="44638"/>
    <n v="532"/>
    <x v="0"/>
  </r>
  <r>
    <x v="1"/>
    <x v="923"/>
    <x v="914"/>
    <s v="Recovery"/>
    <n v="9316"/>
    <s v="Active"/>
    <s v="PURCHASE"/>
    <s v="Trade Account - Tier 3"/>
    <n v="44532"/>
    <n v="444.94"/>
    <n v="454.48396300000002"/>
    <n v="444.94"/>
    <n v="444.94"/>
    <n v="44701"/>
    <n v="44701"/>
    <n v="469"/>
    <x v="0"/>
  </r>
  <r>
    <x v="1"/>
    <x v="923"/>
    <x v="914"/>
    <s v="Recovery"/>
    <n v="9385"/>
    <s v="Active"/>
    <s v="PURCHASE"/>
    <s v="Trade Account - Tier 3"/>
    <n v="44532"/>
    <n v="387.63"/>
    <n v="395.94466399999999"/>
    <n v="387.63"/>
    <n v="387.63"/>
    <n v="44701"/>
    <n v="44701"/>
    <n v="469"/>
    <x v="0"/>
  </r>
  <r>
    <x v="1"/>
    <x v="898"/>
    <x v="896"/>
    <s v="Recovery"/>
    <n v="9452"/>
    <s v="Active"/>
    <s v="PURCHASE"/>
    <s v="Trade Account - Tier 3"/>
    <n v="44534"/>
    <n v="51.99"/>
    <n v="53.105186000000003"/>
    <n v="51.99"/>
    <n v="51.99"/>
    <n v="44664"/>
    <n v="44664"/>
    <n v="506"/>
    <x v="0"/>
  </r>
  <r>
    <x v="1"/>
    <x v="898"/>
    <x v="896"/>
    <s v="Recovery"/>
    <n v="9453"/>
    <s v="Active"/>
    <s v="PURCHASE"/>
    <s v="Trade Account - Tier 3"/>
    <n v="44534"/>
    <n v="68.95"/>
    <n v="70.428978000000001"/>
    <n v="68.95"/>
    <n v="68.95"/>
    <n v="44664"/>
    <n v="44664"/>
    <n v="506"/>
    <x v="0"/>
  </r>
  <r>
    <x v="1"/>
    <x v="928"/>
    <x v="918"/>
    <s v="Active"/>
    <n v="9484"/>
    <s v="LOCKED"/>
    <s v="PURCHASE"/>
    <s v="Trade Account - Tier 3"/>
    <n v="44535"/>
    <n v="143"/>
    <n v="146.06735"/>
    <n v="143"/>
    <n v="143"/>
    <n v="44545"/>
    <n v="44545"/>
    <n v="625"/>
    <x v="0"/>
  </r>
  <r>
    <x v="1"/>
    <x v="922"/>
    <x v="913"/>
    <s v="Recovery"/>
    <n v="9548"/>
    <s v="Active"/>
    <s v="PURCHASE"/>
    <s v="Trade Account - Tier 3"/>
    <n v="44536"/>
    <n v="48.99"/>
    <n v="50.040835999999999"/>
    <n v="48.99"/>
    <n v="24.495000999999998"/>
    <n v="44686"/>
    <n v="44686"/>
    <n v="484"/>
    <x v="0"/>
  </r>
  <r>
    <x v="1"/>
    <x v="905"/>
    <x v="849"/>
    <s v="Recovery"/>
    <n v="9551"/>
    <s v="Active"/>
    <s v="PURCHASE"/>
    <s v="Trade Account - Tier 3"/>
    <n v="44536"/>
    <n v="73.5"/>
    <n v="75.076575000000005"/>
    <n v="73.5"/>
    <n v="73.5"/>
    <n v="44669"/>
    <n v="44669"/>
    <n v="501"/>
    <x v="0"/>
  </r>
  <r>
    <x v="1"/>
    <x v="928"/>
    <x v="918"/>
    <s v="Active"/>
    <n v="9555"/>
    <s v="LOCKED"/>
    <s v="PURCHASE"/>
    <s v="Trade Account - Tier 3"/>
    <n v="44536"/>
    <n v="84.9"/>
    <n v="86.721104999999994"/>
    <n v="84.9"/>
    <n v="84.9"/>
    <n v="44545"/>
    <n v="44545"/>
    <n v="625"/>
    <x v="0"/>
  </r>
  <r>
    <x v="1"/>
    <x v="938"/>
    <x v="9"/>
    <s v="Active"/>
    <n v="9565"/>
    <s v="LOCKED"/>
    <s v="PURCHASE"/>
    <s v="Trade Account - Tier 3"/>
    <n v="44536"/>
    <n v="179.85"/>
    <n v="183.70778300000001"/>
    <n v="179.85"/>
    <n v="179.85"/>
    <n v="44572"/>
    <n v="44572"/>
    <n v="598"/>
    <x v="0"/>
  </r>
  <r>
    <x v="1"/>
    <x v="931"/>
    <x v="920"/>
    <s v="Active"/>
    <n v="9569"/>
    <s v="LOCKED"/>
    <s v="PURCHASE"/>
    <s v="Trade Account - Tier 3"/>
    <n v="44536"/>
    <n v="14.99"/>
    <n v="15.311536"/>
    <n v="14.99"/>
    <n v="14.99"/>
    <n v="44575"/>
    <n v="44575"/>
    <n v="595"/>
    <x v="0"/>
  </r>
  <r>
    <x v="1"/>
    <x v="931"/>
    <x v="920"/>
    <s v="Active"/>
    <n v="9596"/>
    <s v="LOCKED"/>
    <s v="PURCHASE"/>
    <s v="Trade Account - Tier 3"/>
    <n v="44536"/>
    <n v="1500"/>
    <n v="1532.175"/>
    <n v="1500"/>
    <n v="1500"/>
    <n v="44575"/>
    <n v="44575"/>
    <n v="595"/>
    <x v="0"/>
  </r>
  <r>
    <x v="1"/>
    <x v="931"/>
    <x v="920"/>
    <s v="Active"/>
    <n v="9645"/>
    <s v="LOCKED"/>
    <s v="PURCHASE"/>
    <s v="Trade Account - Tier 3"/>
    <n v="44537"/>
    <n v="1519.84"/>
    <n v="1552.440568"/>
    <n v="1519.84"/>
    <n v="1519.84"/>
    <n v="44575"/>
    <n v="44575"/>
    <n v="595"/>
    <x v="0"/>
  </r>
  <r>
    <x v="1"/>
    <x v="923"/>
    <x v="914"/>
    <s v="Recovery"/>
    <n v="9666"/>
    <s v="Active"/>
    <s v="PURCHASE"/>
    <s v="Trade Account - Tier 3"/>
    <n v="44537"/>
    <n v="17.989999999999998"/>
    <n v="18.375886000000001"/>
    <n v="17.989999999999998"/>
    <n v="17.989999999999998"/>
    <n v="44701"/>
    <n v="44701"/>
    <n v="469"/>
    <x v="0"/>
  </r>
  <r>
    <x v="1"/>
    <x v="938"/>
    <x v="9"/>
    <s v="Active"/>
    <n v="9717"/>
    <s v="LOCKED"/>
    <s v="PURCHASE"/>
    <s v="Trade Account - Tier 3"/>
    <n v="44538"/>
    <n v="1185"/>
    <n v="1210.4182499999999"/>
    <n v="1185"/>
    <n v="1185"/>
    <n v="44572"/>
    <n v="44572"/>
    <n v="598"/>
    <x v="0"/>
  </r>
  <r>
    <x v="1"/>
    <x v="939"/>
    <x v="923"/>
    <s v="Active"/>
    <n v="9727"/>
    <s v="PENDING"/>
    <s v="INVOICE"/>
    <s v="Trade Account - Tier 3"/>
    <n v="44538"/>
    <n v="1"/>
    <n v="1.02145"/>
    <n v="1"/>
    <n v="1"/>
    <m/>
    <m/>
    <n v="0"/>
    <x v="1"/>
  </r>
  <r>
    <x v="1"/>
    <x v="940"/>
    <x v="921"/>
    <s v="Active"/>
    <n v="9738"/>
    <s v="PENDING"/>
    <s v="INVOICE"/>
    <s v="Trade Account - Tier 3"/>
    <n v="44538"/>
    <n v="1.5"/>
    <n v="1.5321750000000001"/>
    <n v="1.5"/>
    <n v="1.5"/>
    <m/>
    <m/>
    <n v="0"/>
    <x v="1"/>
  </r>
  <r>
    <x v="1"/>
    <x v="928"/>
    <x v="918"/>
    <s v="Active"/>
    <n v="9798"/>
    <s v="LOCKED"/>
    <s v="PURCHASE"/>
    <s v="Trade Account - Tier 3"/>
    <n v="44539"/>
    <n v="20.329999999999998"/>
    <n v="20.766079000000001"/>
    <n v="20.329999999999998"/>
    <n v="20.329999999999998"/>
    <n v="44545"/>
    <n v="44545"/>
    <n v="625"/>
    <x v="0"/>
  </r>
  <r>
    <x v="1"/>
    <x v="908"/>
    <x v="902"/>
    <s v="Recovery"/>
    <n v="9810"/>
    <s v="Active"/>
    <s v="PURCHASE"/>
    <s v="Trade Account - Tier 3"/>
    <n v="44539"/>
    <n v="555"/>
    <n v="566.90475000000004"/>
    <n v="555"/>
    <n v="370"/>
    <n v="44623"/>
    <m/>
    <n v="0"/>
    <x v="1"/>
  </r>
  <r>
    <x v="1"/>
    <x v="898"/>
    <x v="896"/>
    <s v="Recovery"/>
    <n v="9847"/>
    <s v="Active"/>
    <s v="PURCHASE"/>
    <s v="Trade Account - Tier 3"/>
    <n v="44540"/>
    <n v="57.6"/>
    <n v="58.835520000000002"/>
    <n v="57.6"/>
    <n v="57.6"/>
    <n v="44664"/>
    <n v="44664"/>
    <n v="506"/>
    <x v="0"/>
  </r>
  <r>
    <x v="1"/>
    <x v="908"/>
    <x v="902"/>
    <s v="Recovery"/>
    <n v="9910"/>
    <s v="Active"/>
    <s v="PURCHASE"/>
    <s v="Trade Account - Tier 3"/>
    <n v="44541"/>
    <n v="156.72999999999999"/>
    <n v="160.091859"/>
    <n v="156.72999999999999"/>
    <n v="104.4866657"/>
    <n v="44623"/>
    <m/>
    <n v="0"/>
    <x v="1"/>
  </r>
  <r>
    <x v="1"/>
    <x v="932"/>
    <x v="532"/>
    <s v="Active"/>
    <n v="9914"/>
    <s v="LOCKED"/>
    <s v="PURCHASE"/>
    <s v="Trade Account - Tier 3"/>
    <n v="44541"/>
    <n v="49"/>
    <n v="50.051049999999996"/>
    <n v="49"/>
    <n v="49"/>
    <n v="44819"/>
    <n v="44819"/>
    <n v="351"/>
    <x v="0"/>
  </r>
  <r>
    <x v="1"/>
    <x v="928"/>
    <x v="918"/>
    <s v="Active"/>
    <n v="9916"/>
    <s v="LOCKED"/>
    <s v="PURCHASE"/>
    <s v="Trade Account - Tier 3"/>
    <n v="44541"/>
    <n v="20.329999999999998"/>
    <n v="20.766079000000001"/>
    <n v="20.329999999999998"/>
    <n v="20.329999999999998"/>
    <n v="44545"/>
    <n v="44545"/>
    <n v="625"/>
    <x v="0"/>
  </r>
  <r>
    <x v="1"/>
    <x v="908"/>
    <x v="902"/>
    <s v="Recovery"/>
    <n v="9918"/>
    <s v="Active"/>
    <s v="PURCHASE"/>
    <s v="Trade Account - Tier 3"/>
    <n v="44541"/>
    <n v="630"/>
    <n v="643.51350000000002"/>
    <n v="630"/>
    <n v="420"/>
    <n v="44623"/>
    <m/>
    <n v="0"/>
    <x v="1"/>
  </r>
  <r>
    <x v="1"/>
    <x v="908"/>
    <x v="902"/>
    <s v="Recovery"/>
    <n v="9922"/>
    <s v="Active"/>
    <s v="PURCHASE"/>
    <s v="Trade Account - Tier 3"/>
    <n v="44541"/>
    <n v="479.66"/>
    <n v="489.94870700000001"/>
    <n v="479.66"/>
    <n v="319.77333299999998"/>
    <n v="44623"/>
    <m/>
    <n v="0"/>
    <x v="1"/>
  </r>
  <r>
    <x v="1"/>
    <x v="932"/>
    <x v="532"/>
    <s v="Active"/>
    <n v="9925"/>
    <s v="LOCKED"/>
    <s v="PURCHASE"/>
    <s v="Trade Account - Tier 3"/>
    <n v="44541"/>
    <n v="550"/>
    <n v="561.79750000000001"/>
    <n v="550"/>
    <n v="550"/>
    <n v="44819"/>
    <n v="44819"/>
    <n v="351"/>
    <x v="0"/>
  </r>
  <r>
    <x v="1"/>
    <x v="908"/>
    <x v="902"/>
    <s v="Recovery"/>
    <n v="9926"/>
    <s v="Active"/>
    <s v="PURCHASE"/>
    <s v="Trade Account - Tier 3"/>
    <n v="44541"/>
    <n v="169.95"/>
    <n v="173.595428"/>
    <n v="169.95"/>
    <n v="113.3000007"/>
    <n v="44623"/>
    <m/>
    <n v="0"/>
    <x v="1"/>
  </r>
  <r>
    <x v="1"/>
    <x v="928"/>
    <x v="918"/>
    <s v="Active"/>
    <n v="9953"/>
    <s v="LOCKED"/>
    <s v="PURCHASE"/>
    <s v="Trade Account - Tier 3"/>
    <n v="44542"/>
    <n v="20.329999999999998"/>
    <n v="20.766079000000001"/>
    <n v="20.329999999999998"/>
    <n v="20.329999999999998"/>
    <n v="44545"/>
    <n v="44545"/>
    <n v="625"/>
    <x v="0"/>
  </r>
  <r>
    <x v="1"/>
    <x v="932"/>
    <x v="532"/>
    <s v="Active"/>
    <n v="9954"/>
    <s v="LOCKED"/>
    <s v="PURCHASE"/>
    <s v="Trade Account - Tier 3"/>
    <n v="44542"/>
    <n v="31.8"/>
    <n v="32.482109999999999"/>
    <n v="31.8"/>
    <n v="31.8"/>
    <n v="44819"/>
    <n v="44819"/>
    <n v="351"/>
    <x v="0"/>
  </r>
  <r>
    <x v="1"/>
    <x v="928"/>
    <x v="918"/>
    <s v="Active"/>
    <n v="9983"/>
    <s v="LOCKED"/>
    <s v="PURCHASE"/>
    <s v="Trade Account - Tier 3"/>
    <n v="44542"/>
    <n v="8"/>
    <n v="8.1715999999999998"/>
    <n v="8"/>
    <n v="8"/>
    <n v="44545"/>
    <n v="44545"/>
    <n v="625"/>
    <x v="0"/>
  </r>
  <r>
    <x v="1"/>
    <x v="928"/>
    <x v="918"/>
    <s v="Active"/>
    <n v="9992"/>
    <s v="LOCKED"/>
    <s v="PURCHASE"/>
    <s v="Trade Account - Tier 3"/>
    <n v="44543"/>
    <n v="20.329999999999998"/>
    <n v="20.766079000000001"/>
    <n v="20.329999999999998"/>
    <n v="20.329999999999998"/>
    <n v="44545"/>
    <n v="44545"/>
    <n v="625"/>
    <x v="0"/>
  </r>
  <r>
    <x v="1"/>
    <x v="932"/>
    <x v="532"/>
    <s v="Active"/>
    <n v="10004"/>
    <s v="LOCKED"/>
    <s v="PURCHASE"/>
    <s v="Trade Account - Tier 3"/>
    <n v="44543"/>
    <n v="65"/>
    <n v="66.39425"/>
    <n v="65"/>
    <n v="65"/>
    <n v="44819"/>
    <n v="44819"/>
    <n v="351"/>
    <x v="0"/>
  </r>
  <r>
    <x v="1"/>
    <x v="932"/>
    <x v="532"/>
    <s v="Active"/>
    <n v="10007"/>
    <s v="LOCKED"/>
    <s v="PURCHASE"/>
    <s v="Trade Account - Tier 3"/>
    <n v="44543"/>
    <n v="22.5"/>
    <n v="22.982624999999999"/>
    <n v="22.5"/>
    <n v="22.5"/>
    <n v="44819"/>
    <n v="44819"/>
    <n v="351"/>
    <x v="0"/>
  </r>
  <r>
    <x v="1"/>
    <x v="898"/>
    <x v="896"/>
    <s v="Recovery"/>
    <n v="10008"/>
    <s v="Active"/>
    <s v="PURCHASE"/>
    <s v="Trade Account - Tier 3"/>
    <n v="44543"/>
    <n v="1"/>
    <n v="1.02145"/>
    <n v="1"/>
    <n v="1"/>
    <n v="44664"/>
    <n v="44664"/>
    <n v="506"/>
    <x v="0"/>
  </r>
  <r>
    <x v="1"/>
    <x v="932"/>
    <x v="532"/>
    <s v="Active"/>
    <n v="10009"/>
    <s v="LOCKED"/>
    <s v="PURCHASE"/>
    <s v="Trade Account - Tier 3"/>
    <n v="44543"/>
    <n v="340"/>
    <n v="347.29300000000001"/>
    <n v="340"/>
    <n v="340"/>
    <n v="44819"/>
    <n v="44819"/>
    <n v="351"/>
    <x v="0"/>
  </r>
  <r>
    <x v="1"/>
    <x v="898"/>
    <x v="896"/>
    <s v="Recovery"/>
    <n v="10012"/>
    <s v="Active"/>
    <s v="PURCHASE"/>
    <s v="Trade Account - Tier 3"/>
    <n v="44543"/>
    <n v="1445.36"/>
    <n v="1476.3629719999999"/>
    <n v="1445.36"/>
    <n v="1445.36"/>
    <n v="44665"/>
    <n v="44664"/>
    <n v="506"/>
    <x v="0"/>
  </r>
  <r>
    <x v="1"/>
    <x v="932"/>
    <x v="532"/>
    <s v="Active"/>
    <n v="10013"/>
    <s v="LOCKED"/>
    <s v="PURCHASE"/>
    <s v="Trade Account - Tier 3"/>
    <n v="44543"/>
    <n v="69"/>
    <n v="70.480050000000006"/>
    <n v="69"/>
    <n v="69"/>
    <n v="44819"/>
    <n v="44819"/>
    <n v="351"/>
    <x v="0"/>
  </r>
  <r>
    <x v="1"/>
    <x v="941"/>
    <x v="924"/>
    <s v="Recovery"/>
    <n v="10015"/>
    <s v="Active"/>
    <s v="PURCHASE"/>
    <s v="Trade Account - Tier 3"/>
    <n v="44543"/>
    <n v="199"/>
    <n v="203.26855"/>
    <n v="199"/>
    <n v="33.166665000000002"/>
    <n v="44930"/>
    <n v="44589"/>
    <n v="581"/>
    <x v="0"/>
  </r>
  <r>
    <x v="1"/>
    <x v="898"/>
    <x v="896"/>
    <s v="Recovery"/>
    <n v="10018"/>
    <s v="Active"/>
    <s v="PURCHASE"/>
    <s v="Trade Account - Tier 3"/>
    <n v="44543"/>
    <n v="71.98"/>
    <n v="73.523971000000003"/>
    <n v="71.98"/>
    <n v="71.98"/>
    <n v="44664"/>
    <n v="44664"/>
    <n v="506"/>
    <x v="0"/>
  </r>
  <r>
    <x v="1"/>
    <x v="908"/>
    <x v="902"/>
    <s v="Recovery"/>
    <n v="10036"/>
    <s v="Active"/>
    <s v="PURCHASE"/>
    <s v="Trade Account - Tier 3"/>
    <n v="44544"/>
    <n v="151.47"/>
    <n v="154.719032"/>
    <n v="151.47"/>
    <n v="100.98000070000001"/>
    <n v="44623"/>
    <m/>
    <n v="0"/>
    <x v="1"/>
  </r>
  <r>
    <x v="1"/>
    <x v="932"/>
    <x v="532"/>
    <s v="Active"/>
    <n v="10056"/>
    <s v="LOCKED"/>
    <s v="PURCHASE"/>
    <s v="Trade Account - Tier 3"/>
    <n v="44544"/>
    <n v="440"/>
    <n v="449.43799999999999"/>
    <n v="440"/>
    <n v="440"/>
    <n v="44819"/>
    <n v="44819"/>
    <n v="351"/>
    <x v="0"/>
  </r>
  <r>
    <x v="1"/>
    <x v="938"/>
    <x v="9"/>
    <s v="Active"/>
    <n v="10057"/>
    <s v="LOCKED"/>
    <s v="PURCHASE"/>
    <s v="Trade Account - Tier 3"/>
    <n v="44544"/>
    <n v="1621.77"/>
    <n v="1656.556967"/>
    <n v="1621.77"/>
    <n v="1621.77"/>
    <n v="44572"/>
    <n v="44572"/>
    <n v="598"/>
    <x v="0"/>
  </r>
  <r>
    <x v="1"/>
    <x v="932"/>
    <x v="532"/>
    <s v="Active"/>
    <n v="10076"/>
    <s v="LOCKED"/>
    <s v="PURCHASE"/>
    <s v="Trade Account - Tier 3"/>
    <n v="44540"/>
    <n v="409.01"/>
    <n v="417.78326499999997"/>
    <n v="409.01"/>
    <n v="409.01"/>
    <n v="44819"/>
    <n v="44819"/>
    <n v="351"/>
    <x v="0"/>
  </r>
  <r>
    <x v="1"/>
    <x v="898"/>
    <x v="896"/>
    <s v="Recovery"/>
    <n v="10078"/>
    <s v="Active"/>
    <s v="INVOICE"/>
    <s v="Trade Account - Tier 3"/>
    <n v="44545"/>
    <n v="3792.89"/>
    <n v="3874.2474900000002"/>
    <n v="3792.89"/>
    <n v="3792.89"/>
    <n v="44665"/>
    <n v="44664"/>
    <n v="506"/>
    <x v="0"/>
  </r>
  <r>
    <x v="1"/>
    <x v="908"/>
    <x v="902"/>
    <s v="Recovery"/>
    <n v="10098"/>
    <s v="Active"/>
    <s v="PURCHASE"/>
    <s v="Trade Account - Tier 3"/>
    <n v="44545"/>
    <n v="84.38"/>
    <n v="86.189950999999994"/>
    <n v="84.38"/>
    <n v="28.126666"/>
    <n v="44623"/>
    <m/>
    <n v="0"/>
    <x v="1"/>
  </r>
  <r>
    <x v="1"/>
    <x v="898"/>
    <x v="896"/>
    <s v="Recovery"/>
    <n v="10161"/>
    <s v="Active"/>
    <s v="PURCHASE"/>
    <s v="Trade Account - Tier 3"/>
    <n v="44545"/>
    <n v="90"/>
    <n v="91.930499999999995"/>
    <n v="90"/>
    <n v="90"/>
    <n v="44665"/>
    <n v="44664"/>
    <n v="506"/>
    <x v="0"/>
  </r>
  <r>
    <x v="1"/>
    <x v="942"/>
    <x v="925"/>
    <s v="Recovery"/>
    <n v="10162"/>
    <s v="Active"/>
    <s v="INVOICE"/>
    <s v="Trade Account - Tier 3"/>
    <n v="44546"/>
    <n v="5000"/>
    <n v="5107.25"/>
    <n v="5000"/>
    <n v="5000"/>
    <n v="44596"/>
    <n v="44596"/>
    <n v="574"/>
    <x v="0"/>
  </r>
  <r>
    <x v="1"/>
    <x v="932"/>
    <x v="532"/>
    <s v="Active"/>
    <n v="10193"/>
    <s v="LOCKED"/>
    <s v="PURCHASE"/>
    <s v="Trade Account - Tier 3"/>
    <n v="44546"/>
    <n v="21"/>
    <n v="21.45045"/>
    <n v="21"/>
    <n v="21"/>
    <n v="44819"/>
    <n v="44819"/>
    <n v="351"/>
    <x v="0"/>
  </r>
  <r>
    <x v="1"/>
    <x v="932"/>
    <x v="532"/>
    <s v="Active"/>
    <n v="10227"/>
    <s v="LOCKED"/>
    <s v="PURCHASE"/>
    <s v="Trade Account - Tier 3"/>
    <n v="44546"/>
    <n v="70"/>
    <n v="71.501499999999993"/>
    <n v="70"/>
    <n v="70"/>
    <n v="44819"/>
    <n v="44819"/>
    <n v="351"/>
    <x v="0"/>
  </r>
  <r>
    <x v="1"/>
    <x v="898"/>
    <x v="896"/>
    <s v="Recovery"/>
    <n v="10248"/>
    <s v="Active"/>
    <s v="PURCHASE"/>
    <s v="Trade Account - Tier 3"/>
    <n v="44547"/>
    <n v="200"/>
    <n v="204.29"/>
    <n v="200"/>
    <n v="200"/>
    <n v="44665"/>
    <n v="44664"/>
    <n v="506"/>
    <x v="0"/>
  </r>
  <r>
    <x v="1"/>
    <x v="898"/>
    <x v="896"/>
    <s v="Recovery"/>
    <n v="10250"/>
    <s v="Active"/>
    <s v="PURCHASE"/>
    <s v="Trade Account - Tier 3"/>
    <n v="44547"/>
    <n v="347.76"/>
    <n v="355.21945199999999"/>
    <n v="347.76"/>
    <n v="347.76"/>
    <n v="44664"/>
    <n v="44664"/>
    <n v="506"/>
    <x v="0"/>
  </r>
  <r>
    <x v="1"/>
    <x v="908"/>
    <x v="902"/>
    <s v="Recovery"/>
    <n v="10288"/>
    <s v="Active"/>
    <s v="PURCHASE"/>
    <s v="Trade Account - Tier 3"/>
    <n v="44547"/>
    <n v="500.99"/>
    <n v="511.73623600000002"/>
    <n v="500.99"/>
    <n v="333.9933327"/>
    <n v="44623"/>
    <m/>
    <n v="0"/>
    <x v="1"/>
  </r>
  <r>
    <x v="1"/>
    <x v="908"/>
    <x v="902"/>
    <s v="Recovery"/>
    <n v="10295"/>
    <s v="Active"/>
    <s v="PURCHASE"/>
    <s v="Trade Account - Tier 3"/>
    <n v="44547"/>
    <n v="340"/>
    <n v="347.29300000000001"/>
    <n v="340"/>
    <n v="226.66666599999999"/>
    <n v="44623"/>
    <m/>
    <n v="0"/>
    <x v="1"/>
  </r>
  <r>
    <x v="1"/>
    <x v="908"/>
    <x v="902"/>
    <s v="Recovery"/>
    <n v="10332"/>
    <s v="Active"/>
    <s v="PURCHASE"/>
    <s v="Trade Account - Tier 3"/>
    <n v="44548"/>
    <n v="138"/>
    <n v="140.96010000000001"/>
    <n v="138"/>
    <n v="46"/>
    <n v="44623"/>
    <m/>
    <n v="0"/>
    <x v="1"/>
  </r>
  <r>
    <x v="1"/>
    <x v="898"/>
    <x v="896"/>
    <s v="Recovery"/>
    <n v="10394"/>
    <s v="Active"/>
    <s v="PURCHASE"/>
    <s v="Trade Account - Tier 3"/>
    <n v="44549"/>
    <n v="374.46"/>
    <n v="382.49216699999999"/>
    <n v="374.46"/>
    <n v="374.46"/>
    <n v="44665"/>
    <n v="44664"/>
    <n v="506"/>
    <x v="0"/>
  </r>
  <r>
    <x v="1"/>
    <x v="898"/>
    <x v="896"/>
    <s v="Recovery"/>
    <n v="10430"/>
    <s v="Active"/>
    <s v="PURCHASE"/>
    <s v="Trade Account - Tier 3"/>
    <n v="44550"/>
    <n v="1014.12"/>
    <n v="1035.8728739999999"/>
    <n v="1014.12"/>
    <n v="1014.12"/>
    <n v="44665"/>
    <n v="44664"/>
    <n v="506"/>
    <x v="0"/>
  </r>
  <r>
    <x v="1"/>
    <x v="915"/>
    <x v="909"/>
    <s v="Recovery"/>
    <n v="10453"/>
    <s v="Active"/>
    <s v="INVOICE"/>
    <s v="Trade Account - Tier 3"/>
    <n v="44550"/>
    <n v="1060"/>
    <n v="1082.7370000000001"/>
    <n v="1060"/>
    <n v="706.66666599999996"/>
    <n v="44740"/>
    <n v="44737"/>
    <n v="433"/>
    <x v="0"/>
  </r>
  <r>
    <x v="1"/>
    <x v="921"/>
    <x v="912"/>
    <s v="Recovery"/>
    <n v="10460"/>
    <s v="LOCKED"/>
    <s v="PURCHASE"/>
    <s v="Trade Account - Tier 3"/>
    <n v="44550"/>
    <n v="59"/>
    <n v="60.265549999999998"/>
    <n v="59"/>
    <n v="59"/>
    <n v="44575"/>
    <n v="44575"/>
    <n v="595"/>
    <x v="0"/>
  </r>
  <r>
    <x v="1"/>
    <x v="905"/>
    <x v="849"/>
    <s v="Recovery"/>
    <n v="10473"/>
    <s v="Active"/>
    <s v="PURCHASE"/>
    <s v="Trade Account - Tier 3"/>
    <n v="44550"/>
    <n v="412.21"/>
    <n v="421.05190499999998"/>
    <n v="412.21"/>
    <n v="412.21"/>
    <n v="44669"/>
    <n v="44669"/>
    <n v="501"/>
    <x v="0"/>
  </r>
  <r>
    <x v="1"/>
    <x v="898"/>
    <x v="896"/>
    <s v="Recovery"/>
    <n v="10543"/>
    <s v="Active"/>
    <s v="PURCHASE"/>
    <s v="Trade Account - Tier 3"/>
    <n v="44551"/>
    <n v="71.98"/>
    <n v="73.523971000000003"/>
    <n v="71.98"/>
    <n v="71.98"/>
    <n v="44664"/>
    <n v="44664"/>
    <n v="506"/>
    <x v="0"/>
  </r>
  <r>
    <x v="1"/>
    <x v="898"/>
    <x v="896"/>
    <s v="Recovery"/>
    <n v="10548"/>
    <s v="Active"/>
    <s v="PURCHASE"/>
    <s v="Trade Account - Tier 3"/>
    <n v="44551"/>
    <n v="400"/>
    <n v="408.58"/>
    <n v="400"/>
    <n v="400"/>
    <n v="44664"/>
    <n v="44664"/>
    <n v="506"/>
    <x v="0"/>
  </r>
  <r>
    <x v="1"/>
    <x v="921"/>
    <x v="912"/>
    <s v="Recovery"/>
    <n v="10550"/>
    <s v="LOCKED"/>
    <s v="PURCHASE"/>
    <s v="Trade Account - Tier 3"/>
    <n v="44551"/>
    <n v="85"/>
    <n v="86.823250000000002"/>
    <n v="85"/>
    <n v="85"/>
    <n v="44575"/>
    <n v="44575"/>
    <n v="595"/>
    <x v="0"/>
  </r>
  <r>
    <x v="1"/>
    <x v="930"/>
    <x v="919"/>
    <s v="Recovery"/>
    <n v="10584"/>
    <s v="Active"/>
    <s v="PURCHASE"/>
    <s v="Trade Account - Tier 3"/>
    <n v="44552"/>
    <n v="271.25"/>
    <n v="277.06831299999999"/>
    <n v="271.25"/>
    <n v="226.0416668"/>
    <n v="44747"/>
    <n v="44627"/>
    <n v="543"/>
    <x v="0"/>
  </r>
  <r>
    <x v="1"/>
    <x v="922"/>
    <x v="913"/>
    <s v="Recovery"/>
    <n v="10604"/>
    <s v="Active"/>
    <s v="PURCHASE"/>
    <s v="Trade Account - Tier 3"/>
    <n v="44552"/>
    <n v="65.989999999999995"/>
    <n v="67.405485999999996"/>
    <n v="65.989999999999995"/>
    <n v="32.994999"/>
    <n v="44686"/>
    <n v="44686"/>
    <n v="484"/>
    <x v="0"/>
  </r>
  <r>
    <x v="1"/>
    <x v="930"/>
    <x v="919"/>
    <s v="Recovery"/>
    <n v="10647"/>
    <s v="Active"/>
    <s v="PURCHASE"/>
    <s v="Trade Account - Tier 3"/>
    <n v="44553"/>
    <n v="30"/>
    <n v="30.6435"/>
    <n v="30"/>
    <n v="10"/>
    <n v="44747"/>
    <n v="44747"/>
    <n v="423"/>
    <x v="0"/>
  </r>
  <r>
    <x v="1"/>
    <x v="930"/>
    <x v="919"/>
    <s v="Recovery"/>
    <n v="10651"/>
    <s v="Active"/>
    <s v="PURCHASE"/>
    <s v="Trade Account - Tier 3"/>
    <n v="44553"/>
    <n v="149.80000000000001"/>
    <n v="153.01320999999999"/>
    <n v="149.80000000000001"/>
    <n v="49.933332"/>
    <n v="44747"/>
    <n v="44747"/>
    <n v="423"/>
    <x v="0"/>
  </r>
  <r>
    <x v="1"/>
    <x v="943"/>
    <x v="926"/>
    <s v="Recovery"/>
    <n v="10686"/>
    <s v="Active"/>
    <s v="INVOICE"/>
    <s v="Trade Account - Tier 3"/>
    <n v="44554"/>
    <n v="165"/>
    <n v="168.53925000000001"/>
    <n v="165"/>
    <n v="165"/>
    <n v="44792"/>
    <n v="44792"/>
    <n v="378"/>
    <x v="0"/>
  </r>
  <r>
    <x v="1"/>
    <x v="943"/>
    <x v="926"/>
    <s v="Recovery"/>
    <n v="10687"/>
    <s v="Active"/>
    <s v="INVOICE"/>
    <s v="Trade Account - Tier 3"/>
    <n v="44554"/>
    <n v="101.2"/>
    <n v="103.37074"/>
    <n v="101.2"/>
    <n v="101.2"/>
    <n v="44792"/>
    <n v="44792"/>
    <n v="378"/>
    <x v="0"/>
  </r>
  <r>
    <x v="1"/>
    <x v="943"/>
    <x v="926"/>
    <s v="Recovery"/>
    <n v="10689"/>
    <s v="Active"/>
    <s v="INVOICE"/>
    <s v="Trade Account - Tier 3"/>
    <n v="44554"/>
    <n v="165"/>
    <n v="168.53925000000001"/>
    <n v="165"/>
    <n v="165"/>
    <n v="44792"/>
    <n v="44792"/>
    <n v="378"/>
    <x v="0"/>
  </r>
  <r>
    <x v="1"/>
    <x v="943"/>
    <x v="926"/>
    <s v="Recovery"/>
    <n v="10690"/>
    <s v="Active"/>
    <s v="INVOICE"/>
    <s v="Trade Account - Tier 3"/>
    <n v="44554"/>
    <n v="101.2"/>
    <n v="103.37074"/>
    <n v="101.2"/>
    <n v="101.2"/>
    <n v="44792"/>
    <n v="44792"/>
    <n v="378"/>
    <x v="0"/>
  </r>
  <r>
    <x v="1"/>
    <x v="943"/>
    <x v="926"/>
    <s v="Recovery"/>
    <n v="10692"/>
    <s v="Active"/>
    <s v="INVOICE"/>
    <s v="Trade Account - Tier 3"/>
    <n v="44554"/>
    <n v="4298.7299999999996"/>
    <n v="4390.9377590000004"/>
    <n v="4298.7299999999996"/>
    <n v="4298.7299999999996"/>
    <n v="44792"/>
    <n v="44792"/>
    <n v="378"/>
    <x v="0"/>
  </r>
  <r>
    <x v="1"/>
    <x v="930"/>
    <x v="919"/>
    <s v="Recovery"/>
    <n v="10699"/>
    <s v="Active"/>
    <s v="PURCHASE"/>
    <s v="Trade Account - Tier 3"/>
    <n v="44554"/>
    <n v="129.82"/>
    <n v="132.60463899999999"/>
    <n v="129.82"/>
    <n v="43.273333999999998"/>
    <n v="44747"/>
    <n v="44747"/>
    <n v="423"/>
    <x v="0"/>
  </r>
  <r>
    <x v="1"/>
    <x v="922"/>
    <x v="913"/>
    <s v="Recovery"/>
    <n v="10709"/>
    <s v="Active"/>
    <s v="PURCHASE"/>
    <s v="Trade Account - Tier 3"/>
    <n v="44554"/>
    <n v="927.3"/>
    <n v="947.19058500000006"/>
    <n v="927.3"/>
    <n v="463.64999849999998"/>
    <n v="44686"/>
    <n v="44686"/>
    <n v="484"/>
    <x v="0"/>
  </r>
  <r>
    <x v="1"/>
    <x v="932"/>
    <x v="532"/>
    <s v="Active"/>
    <n v="10710"/>
    <s v="LOCKED"/>
    <s v="PURCHASE"/>
    <s v="Trade Account - Tier 3"/>
    <n v="44554"/>
    <n v="334.97"/>
    <n v="342.15510699999999"/>
    <n v="334.97"/>
    <n v="334.97"/>
    <n v="44819"/>
    <n v="44819"/>
    <n v="351"/>
    <x v="0"/>
  </r>
  <r>
    <x v="1"/>
    <x v="932"/>
    <x v="532"/>
    <s v="Active"/>
    <n v="10728"/>
    <s v="LOCKED"/>
    <s v="PURCHASE"/>
    <s v="Trade Account - Tier 3"/>
    <n v="44554"/>
    <n v="194.98"/>
    <n v="199.16232099999999"/>
    <n v="194.98"/>
    <n v="194.98"/>
    <n v="44819"/>
    <n v="44819"/>
    <n v="351"/>
    <x v="0"/>
  </r>
  <r>
    <x v="1"/>
    <x v="932"/>
    <x v="532"/>
    <s v="Active"/>
    <n v="10729"/>
    <s v="LOCKED"/>
    <s v="PURCHASE"/>
    <s v="Trade Account - Tier 3"/>
    <n v="44554"/>
    <n v="47.5"/>
    <n v="48.518875000000001"/>
    <n v="47.5"/>
    <n v="47.5"/>
    <n v="44819"/>
    <n v="44819"/>
    <n v="351"/>
    <x v="0"/>
  </r>
  <r>
    <x v="1"/>
    <x v="932"/>
    <x v="532"/>
    <s v="Active"/>
    <n v="10736"/>
    <s v="LOCKED"/>
    <s v="PURCHASE"/>
    <s v="Trade Account - Tier 3"/>
    <n v="44554"/>
    <n v="222.97"/>
    <n v="227.75270699999999"/>
    <n v="222.97"/>
    <n v="222.97"/>
    <n v="44819"/>
    <n v="44819"/>
    <n v="351"/>
    <x v="0"/>
  </r>
  <r>
    <x v="1"/>
    <x v="922"/>
    <x v="913"/>
    <s v="Recovery"/>
    <n v="10753"/>
    <s v="Active"/>
    <s v="PURCHASE"/>
    <s v="Trade Account - Tier 3"/>
    <n v="44554"/>
    <n v="49.99"/>
    <n v="51.062286"/>
    <n v="49.99"/>
    <n v="24.995000000000001"/>
    <n v="44686"/>
    <n v="44686"/>
    <n v="484"/>
    <x v="0"/>
  </r>
  <r>
    <x v="1"/>
    <x v="921"/>
    <x v="912"/>
    <s v="Recovery"/>
    <n v="10764"/>
    <s v="LOCKED"/>
    <s v="PURCHASE"/>
    <s v="Trade Account - Tier 3"/>
    <n v="44555"/>
    <n v="264.2"/>
    <n v="269.86709000000002"/>
    <n v="264.2"/>
    <n v="264.2"/>
    <n v="44575"/>
    <n v="44575"/>
    <n v="595"/>
    <x v="0"/>
  </r>
  <r>
    <x v="1"/>
    <x v="898"/>
    <x v="896"/>
    <s v="Recovery"/>
    <n v="10771"/>
    <s v="Active"/>
    <s v="PURCHASE"/>
    <s v="Trade Account - Tier 3"/>
    <n v="44555"/>
    <n v="354.75"/>
    <n v="362.35938800000002"/>
    <n v="354.75"/>
    <n v="354.75"/>
    <n v="44664"/>
    <n v="44664"/>
    <n v="506"/>
    <x v="0"/>
  </r>
  <r>
    <x v="1"/>
    <x v="898"/>
    <x v="896"/>
    <s v="Recovery"/>
    <n v="10774"/>
    <s v="Active"/>
    <s v="PURCHASE"/>
    <s v="Trade Account - Tier 3"/>
    <n v="44555"/>
    <n v="341.5"/>
    <n v="348.825175"/>
    <n v="341.5"/>
    <n v="341.5"/>
    <n v="44664"/>
    <n v="44664"/>
    <n v="506"/>
    <x v="0"/>
  </r>
  <r>
    <x v="1"/>
    <x v="922"/>
    <x v="913"/>
    <s v="Recovery"/>
    <n v="10794"/>
    <s v="Active"/>
    <s v="PURCHASE"/>
    <s v="Trade Account - Tier 3"/>
    <n v="44556"/>
    <n v="47.36"/>
    <n v="48.375872000000001"/>
    <n v="47.36"/>
    <n v="23.680001000000001"/>
    <n v="44686"/>
    <n v="44686"/>
    <n v="484"/>
    <x v="0"/>
  </r>
  <r>
    <x v="1"/>
    <x v="898"/>
    <x v="896"/>
    <s v="Recovery"/>
    <n v="10850"/>
    <s v="Active"/>
    <s v="PURCHASE"/>
    <s v="Trade Account - Tier 3"/>
    <n v="44557"/>
    <n v="256.99"/>
    <n v="262.50243599999999"/>
    <n v="256.99"/>
    <n v="256.99"/>
    <n v="44664"/>
    <n v="44664"/>
    <n v="506"/>
    <x v="0"/>
  </r>
  <r>
    <x v="1"/>
    <x v="923"/>
    <x v="914"/>
    <s v="Recovery"/>
    <n v="10873"/>
    <s v="Active"/>
    <s v="PURCHASE"/>
    <s v="Trade Account - Tier 3"/>
    <n v="44558"/>
    <n v="5.99"/>
    <n v="6.1184859999999999"/>
    <n v="5.99"/>
    <n v="5.99"/>
    <n v="44701"/>
    <n v="44701"/>
    <n v="469"/>
    <x v="0"/>
  </r>
  <r>
    <x v="1"/>
    <x v="905"/>
    <x v="849"/>
    <s v="Recovery"/>
    <n v="10933"/>
    <s v="Active"/>
    <s v="PURCHASE"/>
    <s v="Trade Account - Tier 3"/>
    <n v="44559"/>
    <n v="139"/>
    <n v="141.98155"/>
    <n v="139"/>
    <n v="139"/>
    <n v="44669"/>
    <n v="44669"/>
    <n v="501"/>
    <x v="0"/>
  </r>
  <r>
    <x v="1"/>
    <x v="921"/>
    <x v="912"/>
    <s v="Recovery"/>
    <n v="10947"/>
    <s v="LOCKED"/>
    <s v="PURCHASE"/>
    <s v="Trade Account - Tier 3"/>
    <n v="44559"/>
    <n v="87.76"/>
    <n v="89.642452000000006"/>
    <n v="87.76"/>
    <n v="87.76"/>
    <n v="44575"/>
    <n v="44575"/>
    <n v="595"/>
    <x v="0"/>
  </r>
  <r>
    <x v="1"/>
    <x v="905"/>
    <x v="849"/>
    <s v="Recovery"/>
    <n v="10950"/>
    <s v="Active"/>
    <s v="PURCHASE"/>
    <s v="Trade Account - Tier 3"/>
    <n v="44559"/>
    <n v="37.75"/>
    <n v="38.559738000000003"/>
    <n v="37.75"/>
    <n v="37.75"/>
    <n v="44669"/>
    <n v="44669"/>
    <n v="501"/>
    <x v="0"/>
  </r>
  <r>
    <x v="1"/>
    <x v="944"/>
    <x v="927"/>
    <s v="Suspended"/>
    <n v="10959"/>
    <s v="LOCKED"/>
    <s v="INVOICE"/>
    <s v="Trade Account - Tier 3"/>
    <n v="44560"/>
    <n v="800"/>
    <n v="817.16"/>
    <n v="800"/>
    <n v="800"/>
    <n v="44575"/>
    <n v="44575"/>
    <n v="595"/>
    <x v="0"/>
  </r>
  <r>
    <x v="1"/>
    <x v="944"/>
    <x v="927"/>
    <s v="Suspended"/>
    <n v="10980"/>
    <s v="LOCKED"/>
    <s v="INVOICE"/>
    <s v="Trade Account - Tier 3"/>
    <n v="44561"/>
    <n v="1980"/>
    <n v="2022.471"/>
    <n v="1980"/>
    <n v="1980"/>
    <n v="44575"/>
    <n v="44575"/>
    <n v="595"/>
    <x v="0"/>
  </r>
  <r>
    <x v="1"/>
    <x v="905"/>
    <x v="849"/>
    <s v="Recovery"/>
    <n v="10993"/>
    <s v="Active"/>
    <s v="PURCHASE"/>
    <s v="Trade Account - Tier 3"/>
    <n v="44561"/>
    <n v="43"/>
    <n v="43.922350000000002"/>
    <n v="43"/>
    <n v="43"/>
    <n v="44669"/>
    <n v="44669"/>
    <n v="501"/>
    <x v="0"/>
  </r>
  <r>
    <x v="1"/>
    <x v="905"/>
    <x v="849"/>
    <s v="Recovery"/>
    <n v="11107"/>
    <s v="Active"/>
    <s v="PURCHASE"/>
    <s v="Trade Account - Tier 3"/>
    <n v="44563"/>
    <n v="71.3"/>
    <n v="72.829385000000002"/>
    <n v="71.3"/>
    <n v="71.3"/>
    <n v="44669"/>
    <n v="44669"/>
    <n v="501"/>
    <x v="0"/>
  </r>
  <r>
    <x v="1"/>
    <x v="905"/>
    <x v="849"/>
    <s v="Recovery"/>
    <n v="11112"/>
    <s v="Active"/>
    <s v="PURCHASE"/>
    <s v="Trade Account - Tier 3"/>
    <n v="44564"/>
    <n v="75.3"/>
    <n v="76.915184999999994"/>
    <n v="75.3"/>
    <n v="75.3"/>
    <n v="44669"/>
    <n v="44669"/>
    <n v="501"/>
    <x v="0"/>
  </r>
  <r>
    <x v="1"/>
    <x v="905"/>
    <x v="849"/>
    <s v="Recovery"/>
    <n v="11114"/>
    <s v="Active"/>
    <s v="PURCHASE"/>
    <s v="Trade Account - Tier 3"/>
    <n v="44564"/>
    <n v="68.92"/>
    <n v="70.398334000000006"/>
    <n v="68.92"/>
    <n v="68.92"/>
    <n v="44669"/>
    <n v="44669"/>
    <n v="501"/>
    <x v="0"/>
  </r>
  <r>
    <x v="1"/>
    <x v="905"/>
    <x v="849"/>
    <s v="Recovery"/>
    <n v="11116"/>
    <s v="Active"/>
    <s v="PURCHASE"/>
    <s v="Trade Account - Tier 3"/>
    <n v="44564"/>
    <n v="39"/>
    <n v="39.836550000000003"/>
    <n v="39"/>
    <n v="39"/>
    <n v="44669"/>
    <n v="44669"/>
    <n v="501"/>
    <x v="0"/>
  </r>
  <r>
    <x v="1"/>
    <x v="905"/>
    <x v="849"/>
    <s v="Recovery"/>
    <n v="11122"/>
    <s v="Active"/>
    <s v="PURCHASE"/>
    <s v="Trade Account - Tier 3"/>
    <n v="44564"/>
    <n v="20"/>
    <n v="20.428999999999998"/>
    <n v="20"/>
    <n v="20"/>
    <n v="44669"/>
    <n v="44669"/>
    <n v="501"/>
    <x v="0"/>
  </r>
  <r>
    <x v="1"/>
    <x v="905"/>
    <x v="849"/>
    <s v="Recovery"/>
    <n v="11124"/>
    <s v="Active"/>
    <s v="PURCHASE"/>
    <s v="Trade Account - Tier 3"/>
    <n v="44564"/>
    <n v="48"/>
    <n v="49.029600000000002"/>
    <n v="48"/>
    <n v="48"/>
    <n v="44669"/>
    <n v="44669"/>
    <n v="501"/>
    <x v="0"/>
  </r>
  <r>
    <x v="1"/>
    <x v="905"/>
    <x v="849"/>
    <s v="Recovery"/>
    <n v="11144"/>
    <s v="Active"/>
    <s v="PURCHASE"/>
    <s v="Trade Account - Tier 3"/>
    <n v="44564"/>
    <n v="37.08"/>
    <n v="37.875366"/>
    <n v="37.08"/>
    <n v="37.08"/>
    <n v="44669"/>
    <n v="44669"/>
    <n v="501"/>
    <x v="0"/>
  </r>
  <r>
    <x v="1"/>
    <x v="905"/>
    <x v="849"/>
    <s v="Recovery"/>
    <n v="11170"/>
    <s v="Active"/>
    <s v="PURCHASE"/>
    <s v="Trade Account - Tier 3"/>
    <n v="44565"/>
    <n v="22.85"/>
    <n v="23.340133000000002"/>
    <n v="22.85"/>
    <n v="22.85"/>
    <n v="44669"/>
    <n v="44669"/>
    <n v="501"/>
    <x v="0"/>
  </r>
  <r>
    <x v="1"/>
    <x v="905"/>
    <x v="849"/>
    <s v="Recovery"/>
    <n v="11185"/>
    <s v="Active"/>
    <s v="PURCHASE"/>
    <s v="Trade Account - Tier 3"/>
    <n v="44565"/>
    <n v="13.3"/>
    <n v="13.585285000000001"/>
    <n v="13.3"/>
    <n v="13.3"/>
    <n v="44669"/>
    <n v="44669"/>
    <n v="501"/>
    <x v="0"/>
  </r>
  <r>
    <x v="1"/>
    <x v="905"/>
    <x v="849"/>
    <s v="Recovery"/>
    <n v="11191"/>
    <s v="Active"/>
    <s v="PURCHASE"/>
    <s v="Trade Account - Tier 3"/>
    <n v="44565"/>
    <n v="8"/>
    <n v="8.1715999999999998"/>
    <n v="8"/>
    <n v="8"/>
    <n v="44669"/>
    <n v="44669"/>
    <n v="501"/>
    <x v="0"/>
  </r>
  <r>
    <x v="1"/>
    <x v="905"/>
    <x v="849"/>
    <s v="Recovery"/>
    <n v="11199"/>
    <s v="Active"/>
    <s v="PURCHASE"/>
    <s v="Trade Account - Tier 3"/>
    <n v="44565"/>
    <n v="56.22"/>
    <n v="57.425919"/>
    <n v="56.22"/>
    <n v="56.22"/>
    <n v="44669"/>
    <n v="44669"/>
    <n v="501"/>
    <x v="0"/>
  </r>
  <r>
    <x v="1"/>
    <x v="905"/>
    <x v="849"/>
    <s v="Recovery"/>
    <n v="11220"/>
    <s v="Active"/>
    <s v="PURCHASE"/>
    <s v="Trade Account - Tier 3"/>
    <n v="44565"/>
    <n v="41.58"/>
    <n v="42.471890999999999"/>
    <n v="41.58"/>
    <n v="41.58"/>
    <n v="44669"/>
    <n v="44669"/>
    <n v="501"/>
    <x v="0"/>
  </r>
  <r>
    <x v="1"/>
    <x v="908"/>
    <x v="902"/>
    <s v="Recovery"/>
    <n v="11225"/>
    <s v="Active"/>
    <s v="PURCHASE"/>
    <s v="Trade Account - Tier 3"/>
    <n v="44565"/>
    <n v="293.22000000000003"/>
    <n v="299.509569"/>
    <n v="293.22000000000003"/>
    <n v="293.22000000000003"/>
    <m/>
    <m/>
    <n v="0"/>
    <x v="1"/>
  </r>
  <r>
    <x v="1"/>
    <x v="923"/>
    <x v="914"/>
    <s v="Recovery"/>
    <n v="11235"/>
    <s v="Active"/>
    <s v="PURCHASE"/>
    <s v="Trade Account - Tier 3"/>
    <n v="44565"/>
    <n v="860.84"/>
    <n v="879.30501800000002"/>
    <n v="860.84"/>
    <n v="860.84"/>
    <n v="44701"/>
    <n v="44701"/>
    <n v="469"/>
    <x v="0"/>
  </r>
  <r>
    <x v="1"/>
    <x v="905"/>
    <x v="849"/>
    <s v="Recovery"/>
    <n v="11247"/>
    <s v="Active"/>
    <s v="PURCHASE"/>
    <s v="Trade Account - Tier 3"/>
    <n v="44565"/>
    <n v="35.75"/>
    <n v="36.516838"/>
    <n v="35.75"/>
    <n v="35.75"/>
    <n v="44669"/>
    <n v="44669"/>
    <n v="501"/>
    <x v="0"/>
  </r>
  <r>
    <x v="1"/>
    <x v="923"/>
    <x v="914"/>
    <s v="Recovery"/>
    <n v="11254"/>
    <s v="Active"/>
    <s v="PURCHASE"/>
    <s v="Trade Account - Tier 3"/>
    <n v="44565"/>
    <n v="29"/>
    <n v="29.622050000000002"/>
    <n v="29"/>
    <n v="29"/>
    <n v="44701"/>
    <n v="44701"/>
    <n v="469"/>
    <x v="0"/>
  </r>
  <r>
    <x v="1"/>
    <x v="905"/>
    <x v="849"/>
    <s v="Recovery"/>
    <n v="11257"/>
    <s v="Active"/>
    <s v="PURCHASE"/>
    <s v="Trade Account - Tier 3"/>
    <n v="44565"/>
    <n v="80.31"/>
    <n v="82.032650000000004"/>
    <n v="80.31"/>
    <n v="80.31"/>
    <n v="44669"/>
    <n v="44669"/>
    <n v="501"/>
    <x v="0"/>
  </r>
  <r>
    <x v="1"/>
    <x v="944"/>
    <x v="927"/>
    <s v="Suspended"/>
    <n v="11258"/>
    <s v="LOCKED"/>
    <s v="INVOICE"/>
    <s v="Trade Account - Tier 3"/>
    <n v="44566"/>
    <n v="880"/>
    <n v="898.87599999999998"/>
    <n v="880"/>
    <n v="880"/>
    <n v="44606"/>
    <n v="44606"/>
    <n v="564"/>
    <x v="0"/>
  </r>
  <r>
    <x v="1"/>
    <x v="941"/>
    <x v="924"/>
    <s v="Recovery"/>
    <n v="11262"/>
    <s v="Active"/>
    <s v="PURCHASE"/>
    <s v="Trade Account - Tier 3"/>
    <n v="44566"/>
    <n v="284.95"/>
    <n v="291.06217800000002"/>
    <n v="284.95"/>
    <n v="47.491666670000001"/>
    <n v="44930"/>
    <n v="44930"/>
    <n v="240"/>
    <x v="0"/>
  </r>
  <r>
    <x v="1"/>
    <x v="941"/>
    <x v="924"/>
    <s v="Recovery"/>
    <n v="11273"/>
    <s v="Active"/>
    <s v="PURCHASE"/>
    <s v="Trade Account - Tier 3"/>
    <n v="44566"/>
    <n v="139.01"/>
    <n v="141.99176499999999"/>
    <n v="139.01"/>
    <n v="23.168334170000001"/>
    <n v="44930"/>
    <n v="44930"/>
    <n v="240"/>
    <x v="0"/>
  </r>
  <r>
    <x v="1"/>
    <x v="918"/>
    <x v="729"/>
    <s v="Recovery"/>
    <n v="11287"/>
    <s v="Active"/>
    <s v="PURCHASE"/>
    <s v="Trade Account - Tier 3"/>
    <n v="44566"/>
    <n v="994.8"/>
    <n v="1016.13846"/>
    <n v="994.8"/>
    <n v="994.8"/>
    <n v="44627"/>
    <n v="44627"/>
    <n v="543"/>
    <x v="0"/>
  </r>
  <r>
    <x v="1"/>
    <x v="905"/>
    <x v="849"/>
    <s v="Recovery"/>
    <n v="11299"/>
    <s v="Active"/>
    <s v="PURCHASE"/>
    <s v="Trade Account - Tier 3"/>
    <n v="44566"/>
    <n v="47.8"/>
    <n v="48.825310000000002"/>
    <n v="47.8"/>
    <n v="47.8"/>
    <n v="44669"/>
    <n v="44669"/>
    <n v="501"/>
    <x v="0"/>
  </r>
  <r>
    <x v="1"/>
    <x v="905"/>
    <x v="849"/>
    <s v="Recovery"/>
    <n v="11311"/>
    <s v="Active"/>
    <s v="PURCHASE"/>
    <s v="Trade Account - Tier 3"/>
    <n v="44566"/>
    <n v="12"/>
    <n v="12.257400000000001"/>
    <n v="12"/>
    <n v="12"/>
    <n v="44669"/>
    <n v="44669"/>
    <n v="501"/>
    <x v="0"/>
  </r>
  <r>
    <x v="1"/>
    <x v="905"/>
    <x v="849"/>
    <s v="Recovery"/>
    <n v="11319"/>
    <s v="Active"/>
    <s v="PURCHASE"/>
    <s v="Trade Account - Tier 3"/>
    <n v="44566"/>
    <n v="108.27"/>
    <n v="110.592392"/>
    <n v="108.27"/>
    <n v="108.27"/>
    <n v="44669"/>
    <n v="44669"/>
    <n v="501"/>
    <x v="0"/>
  </r>
  <r>
    <x v="1"/>
    <x v="945"/>
    <x v="928"/>
    <s v="Suspended"/>
    <n v="11357"/>
    <s v="LOCKED"/>
    <s v="PURCHASE"/>
    <s v="Trade Account - Tier 3"/>
    <n v="44567"/>
    <n v="4959.55"/>
    <n v="5065.9323480000003"/>
    <n v="4959.55"/>
    <n v="4959.55"/>
    <n v="44606"/>
    <n v="44606"/>
    <n v="564"/>
    <x v="0"/>
  </r>
  <r>
    <x v="1"/>
    <x v="931"/>
    <x v="920"/>
    <s v="Active"/>
    <n v="11379"/>
    <s v="LOCKED"/>
    <s v="PURCHASE"/>
    <s v="Trade Account - Tier 3"/>
    <n v="44567"/>
    <n v="14.99"/>
    <n v="15.311536"/>
    <n v="14.99"/>
    <n v="14.99"/>
    <n v="44606"/>
    <n v="44606"/>
    <n v="564"/>
    <x v="0"/>
  </r>
  <r>
    <x v="1"/>
    <x v="905"/>
    <x v="849"/>
    <s v="Recovery"/>
    <n v="11442"/>
    <s v="Active"/>
    <s v="PURCHASE"/>
    <s v="Trade Account - Tier 3"/>
    <n v="44568"/>
    <n v="17"/>
    <n v="17.364650000000001"/>
    <n v="17"/>
    <n v="17"/>
    <n v="44669"/>
    <n v="44669"/>
    <n v="501"/>
    <x v="0"/>
  </r>
  <r>
    <x v="1"/>
    <x v="905"/>
    <x v="849"/>
    <s v="Recovery"/>
    <n v="11444"/>
    <s v="Active"/>
    <s v="PURCHASE"/>
    <s v="Trade Account - Tier 3"/>
    <n v="44568"/>
    <n v="187.15"/>
    <n v="191.164368"/>
    <n v="187.15"/>
    <n v="187.15"/>
    <n v="44669"/>
    <n v="44669"/>
    <n v="501"/>
    <x v="0"/>
  </r>
  <r>
    <x v="1"/>
    <x v="905"/>
    <x v="849"/>
    <s v="Recovery"/>
    <n v="11445"/>
    <s v="Active"/>
    <s v="PURCHASE"/>
    <s v="Trade Account - Tier 3"/>
    <n v="44568"/>
    <n v="44.82"/>
    <n v="45.781388999999997"/>
    <n v="44.82"/>
    <n v="44.82"/>
    <n v="44669"/>
    <n v="44669"/>
    <n v="501"/>
    <x v="0"/>
  </r>
  <r>
    <x v="1"/>
    <x v="908"/>
    <x v="902"/>
    <s v="Recovery"/>
    <n v="11499"/>
    <s v="Active"/>
    <s v="PURCHASE"/>
    <s v="Trade Account - Tier 3"/>
    <n v="44569"/>
    <n v="220.78"/>
    <n v="225.51573099999999"/>
    <n v="220.78"/>
    <n v="220.78"/>
    <m/>
    <m/>
    <n v="0"/>
    <x v="1"/>
  </r>
  <r>
    <x v="1"/>
    <x v="946"/>
    <x v="929"/>
    <s v="Recovery"/>
    <n v="11573"/>
    <s v="Active"/>
    <s v="PURCHASE"/>
    <s v="Trade Account - Tier 3"/>
    <n v="44570"/>
    <n v="2500"/>
    <n v="2553.625"/>
    <n v="2500"/>
    <n v="2500"/>
    <m/>
    <m/>
    <n v="0"/>
    <x v="1"/>
  </r>
  <r>
    <x v="1"/>
    <x v="946"/>
    <x v="929"/>
    <s v="Recovery"/>
    <n v="11574"/>
    <s v="Active"/>
    <s v="PURCHASE"/>
    <s v="Trade Account - Tier 3"/>
    <n v="44570"/>
    <n v="4000"/>
    <n v="4085.8"/>
    <n v="4000"/>
    <n v="4000"/>
    <m/>
    <m/>
    <n v="0"/>
    <x v="1"/>
  </r>
  <r>
    <x v="1"/>
    <x v="905"/>
    <x v="849"/>
    <s v="Recovery"/>
    <n v="11630"/>
    <s v="Active"/>
    <s v="PURCHASE"/>
    <s v="Trade Account - Tier 3"/>
    <n v="44571"/>
    <n v="14.5"/>
    <n v="14.811025000000001"/>
    <n v="14.5"/>
    <n v="14.5"/>
    <n v="44669"/>
    <n v="44669"/>
    <n v="501"/>
    <x v="0"/>
  </r>
  <r>
    <x v="1"/>
    <x v="944"/>
    <x v="927"/>
    <s v="Suspended"/>
    <n v="11631"/>
    <s v="LOCKED"/>
    <s v="INVOICE"/>
    <s v="Trade Account - Tier 3"/>
    <n v="44571"/>
    <n v="550"/>
    <n v="561.79750000000001"/>
    <n v="550"/>
    <n v="550"/>
    <n v="44606"/>
    <n v="44606"/>
    <n v="564"/>
    <x v="0"/>
  </r>
  <r>
    <x v="1"/>
    <x v="898"/>
    <x v="896"/>
    <s v="Recovery"/>
    <n v="11665"/>
    <s v="Active"/>
    <s v="PURCHASE"/>
    <s v="Trade Account - Tier 3"/>
    <n v="44571"/>
    <n v="75"/>
    <n v="76.608750000000001"/>
    <n v="75"/>
    <n v="75"/>
    <n v="44664"/>
    <n v="44664"/>
    <n v="506"/>
    <x v="0"/>
  </r>
  <r>
    <x v="1"/>
    <x v="946"/>
    <x v="929"/>
    <s v="Recovery"/>
    <n v="11666"/>
    <s v="Active"/>
    <s v="PURCHASE"/>
    <s v="Trade Account - Tier 3"/>
    <n v="44571"/>
    <n v="1255.32"/>
    <n v="1282.2466139999999"/>
    <n v="1255.32"/>
    <n v="1255.32"/>
    <m/>
    <m/>
    <n v="0"/>
    <x v="1"/>
  </r>
  <r>
    <x v="1"/>
    <x v="946"/>
    <x v="929"/>
    <s v="Recovery"/>
    <n v="11670"/>
    <s v="Active"/>
    <s v="PURCHASE"/>
    <s v="Trade Account - Tier 3"/>
    <n v="44572"/>
    <n v="110"/>
    <n v="112.3595"/>
    <n v="110"/>
    <n v="110"/>
    <m/>
    <m/>
    <n v="0"/>
    <x v="1"/>
  </r>
  <r>
    <x v="1"/>
    <x v="946"/>
    <x v="929"/>
    <s v="Recovery"/>
    <n v="11671"/>
    <s v="Active"/>
    <s v="PURCHASE"/>
    <s v="Trade Account - Tier 3"/>
    <n v="44572"/>
    <n v="234.96"/>
    <n v="239.99989199999999"/>
    <n v="234.96"/>
    <n v="234.96"/>
    <m/>
    <m/>
    <n v="0"/>
    <x v="1"/>
  </r>
  <r>
    <x v="1"/>
    <x v="944"/>
    <x v="927"/>
    <s v="Suspended"/>
    <n v="11705"/>
    <s v="LOCKED"/>
    <s v="INVOICE"/>
    <s v="Trade Account - Tier 3"/>
    <n v="44572"/>
    <n v="440"/>
    <n v="449.43799999999999"/>
    <n v="440"/>
    <n v="440"/>
    <n v="44606"/>
    <n v="44606"/>
    <n v="564"/>
    <x v="0"/>
  </r>
  <r>
    <x v="1"/>
    <x v="908"/>
    <x v="902"/>
    <s v="Recovery"/>
    <n v="11715"/>
    <s v="Active"/>
    <s v="PURCHASE"/>
    <s v="Trade Account - Tier 3"/>
    <n v="44572"/>
    <n v="99.15"/>
    <n v="101.276768"/>
    <n v="99.15"/>
    <n v="99.15"/>
    <m/>
    <m/>
    <n v="0"/>
    <x v="1"/>
  </r>
  <r>
    <x v="1"/>
    <x v="946"/>
    <x v="929"/>
    <s v="Recovery"/>
    <n v="11767"/>
    <s v="Active"/>
    <s v="PURCHASE"/>
    <s v="Trade Account - Tier 3"/>
    <n v="44573"/>
    <n v="6050.31"/>
    <n v="6180.0891499999998"/>
    <n v="6050.31"/>
    <n v="6050.31"/>
    <m/>
    <m/>
    <n v="0"/>
    <x v="1"/>
  </r>
  <r>
    <x v="1"/>
    <x v="930"/>
    <x v="919"/>
    <s v="Recovery"/>
    <n v="11773"/>
    <s v="Active"/>
    <s v="PURCHASE"/>
    <s v="Trade Account - Tier 3"/>
    <n v="44573"/>
    <n v="215.14"/>
    <n v="219.75475299999999"/>
    <n v="215.14"/>
    <n v="179.2833335"/>
    <n v="44747"/>
    <n v="44747"/>
    <n v="423"/>
    <x v="0"/>
  </r>
  <r>
    <x v="1"/>
    <x v="944"/>
    <x v="927"/>
    <s v="Suspended"/>
    <n v="11785"/>
    <s v="LOCKED"/>
    <s v="INVOICE"/>
    <s v="Trade Account - Tier 3"/>
    <n v="44573"/>
    <n v="250"/>
    <n v="255.36250000000001"/>
    <n v="250"/>
    <n v="250"/>
    <n v="44606"/>
    <n v="44606"/>
    <n v="564"/>
    <x v="0"/>
  </r>
  <r>
    <x v="1"/>
    <x v="940"/>
    <x v="921"/>
    <s v="Active"/>
    <n v="11786"/>
    <s v="PENDING"/>
    <s v="INVOICE"/>
    <s v="Trade Account - Tier 3"/>
    <n v="44574"/>
    <n v="1"/>
    <n v="1.02145"/>
    <n v="1"/>
    <n v="1"/>
    <m/>
    <m/>
    <n v="0"/>
    <x v="1"/>
  </r>
  <r>
    <x v="1"/>
    <x v="940"/>
    <x v="921"/>
    <s v="Active"/>
    <n v="11787"/>
    <s v="PENDING"/>
    <s v="INVOICE"/>
    <s v="Trade Account - Tier 3"/>
    <n v="44574"/>
    <n v="1"/>
    <n v="1.02145"/>
    <n v="1"/>
    <n v="1"/>
    <m/>
    <m/>
    <n v="0"/>
    <x v="1"/>
  </r>
  <r>
    <x v="1"/>
    <x v="947"/>
    <x v="906"/>
    <s v="Active"/>
    <n v="11788"/>
    <s v="PENDING"/>
    <s v="INVOICE"/>
    <s v="Trade Account - Tier 3"/>
    <n v="44574"/>
    <n v="1"/>
    <n v="1.02145"/>
    <n v="1"/>
    <n v="1"/>
    <m/>
    <m/>
    <n v="0"/>
    <x v="1"/>
  </r>
  <r>
    <x v="1"/>
    <x v="941"/>
    <x v="924"/>
    <s v="Recovery"/>
    <n v="11806"/>
    <s v="Active"/>
    <s v="INVOICE"/>
    <s v="Trade Account - Tier 3"/>
    <n v="44578"/>
    <n v="2220.6799999999998"/>
    <n v="2268.3135860000002"/>
    <n v="2220.6799999999998"/>
    <n v="1110.340001"/>
    <n v="44930"/>
    <n v="44787"/>
    <n v="383"/>
    <x v="0"/>
  </r>
  <r>
    <x v="1"/>
    <x v="941"/>
    <x v="924"/>
    <s v="Recovery"/>
    <n v="11812"/>
    <s v="Active"/>
    <s v="INVOICE"/>
    <s v="Trade Account - Tier 3"/>
    <n v="44579"/>
    <n v="4950"/>
    <n v="5056.1774999999998"/>
    <n v="4950"/>
    <n v="2475"/>
    <n v="44930"/>
    <n v="44787"/>
    <n v="383"/>
    <x v="0"/>
  </r>
  <r>
    <x v="1"/>
    <x v="941"/>
    <x v="924"/>
    <s v="Recovery"/>
    <n v="11876"/>
    <s v="Active"/>
    <s v="INVOICE"/>
    <s v="Trade Account - Tier 3"/>
    <n v="44590"/>
    <n v="4950"/>
    <n v="5056.1774999999998"/>
    <n v="4950"/>
    <n v="2475"/>
    <n v="44930"/>
    <n v="44787"/>
    <n v="383"/>
    <x v="0"/>
  </r>
  <r>
    <x v="1"/>
    <x v="920"/>
    <x v="911"/>
    <s v="Recovery"/>
    <n v="11887"/>
    <s v="Active"/>
    <s v="INVOICE"/>
    <s v="Trade Account - Tier 3"/>
    <n v="44593"/>
    <n v="20376.52"/>
    <n v="20813.59635"/>
    <n v="20376.52"/>
    <n v="10188.26"/>
    <n v="44742"/>
    <m/>
    <n v="0"/>
    <x v="1"/>
  </r>
  <r>
    <x v="1"/>
    <x v="915"/>
    <x v="909"/>
    <s v="Recovery"/>
    <n v="11927"/>
    <s v="Active"/>
    <s v="INVOICE"/>
    <s v="Trade Account - Tier 3"/>
    <n v="44599"/>
    <n v="1006.78"/>
    <n v="1028.3754309999999"/>
    <n v="1006.78"/>
    <n v="838.98333349999996"/>
    <n v="44740"/>
    <n v="44737"/>
    <n v="433"/>
    <x v="0"/>
  </r>
  <r>
    <x v="1"/>
    <x v="920"/>
    <x v="911"/>
    <s v="Recovery"/>
    <n v="11980"/>
    <s v="Active"/>
    <s v="PURCHASE"/>
    <s v="Trade Account - Tier 3"/>
    <n v="44601"/>
    <n v="10220"/>
    <n v="10439.218999999999"/>
    <n v="10220"/>
    <n v="5110.0000010000003"/>
    <n v="44742"/>
    <m/>
    <n v="0"/>
    <x v="1"/>
  </r>
  <r>
    <x v="1"/>
    <x v="948"/>
    <x v="795"/>
    <s v="Recovery"/>
    <n v="12120"/>
    <s v="Active"/>
    <s v="PURCHASE"/>
    <s v="Trade Account - Tier 3"/>
    <n v="44585"/>
    <n v="40.4"/>
    <n v="41.266579999999998"/>
    <n v="40.4"/>
    <n v="6.7333350000000003"/>
    <n v="44904"/>
    <n v="44904"/>
    <n v="266"/>
    <x v="0"/>
  </r>
  <r>
    <x v="1"/>
    <x v="948"/>
    <x v="795"/>
    <s v="Recovery"/>
    <n v="12128"/>
    <s v="Active"/>
    <s v="PURCHASE"/>
    <s v="Trade Account - Tier 3"/>
    <n v="44590"/>
    <n v="75.62"/>
    <n v="77.242048999999994"/>
    <n v="75.62"/>
    <n v="12.6033325"/>
    <n v="44904"/>
    <n v="44904"/>
    <n v="266"/>
    <x v="0"/>
  </r>
  <r>
    <x v="1"/>
    <x v="949"/>
    <x v="930"/>
    <s v="Recovery"/>
    <n v="12287"/>
    <s v="Active"/>
    <s v="PURCHASE"/>
    <s v="Trade Account - Tier 3"/>
    <n v="44602"/>
    <n v="243.81"/>
    <n v="249.039725"/>
    <n v="243.81"/>
    <n v="243.81"/>
    <n v="44723"/>
    <n v="44700"/>
    <n v="470"/>
    <x v="0"/>
  </r>
  <r>
    <x v="1"/>
    <x v="949"/>
    <x v="930"/>
    <s v="Recovery"/>
    <n v="12318"/>
    <s v="Active"/>
    <s v="PURCHASE"/>
    <s v="Trade Account - Tier 3"/>
    <n v="44602"/>
    <n v="484"/>
    <n v="494.3818"/>
    <n v="484"/>
    <n v="484"/>
    <n v="44723"/>
    <n v="44700"/>
    <n v="470"/>
    <x v="0"/>
  </r>
  <r>
    <x v="1"/>
    <x v="949"/>
    <x v="930"/>
    <s v="Recovery"/>
    <n v="12323"/>
    <s v="Active"/>
    <s v="PURCHASE"/>
    <s v="Trade Account - Tier 3"/>
    <n v="44602"/>
    <n v="2077.46"/>
    <n v="2122.0215170000001"/>
    <n v="2077.46"/>
    <n v="1731.2166669999999"/>
    <n v="44723"/>
    <n v="44700"/>
    <n v="470"/>
    <x v="0"/>
  </r>
  <r>
    <x v="1"/>
    <x v="949"/>
    <x v="930"/>
    <s v="Recovery"/>
    <n v="12324"/>
    <s v="Active"/>
    <s v="PURCHASE"/>
    <s v="Trade Account - Tier 3"/>
    <n v="44602"/>
    <n v="1895"/>
    <n v="1935.6477500000001"/>
    <n v="1895"/>
    <n v="1579.166667"/>
    <n v="44723"/>
    <n v="44700"/>
    <n v="470"/>
    <x v="0"/>
  </r>
  <r>
    <x v="1"/>
    <x v="916"/>
    <x v="796"/>
    <s v="Recovery"/>
    <n v="12340"/>
    <s v="Active"/>
    <s v="PURCHASE"/>
    <s v="Trade Account - Tier 3"/>
    <n v="44602"/>
    <n v="30.5"/>
    <n v="31.154225"/>
    <n v="30.5"/>
    <n v="30.5"/>
    <n v="44648"/>
    <n v="44648"/>
    <n v="522"/>
    <x v="0"/>
  </r>
  <r>
    <x v="1"/>
    <x v="916"/>
    <x v="796"/>
    <s v="Recovery"/>
    <n v="12341"/>
    <s v="Active"/>
    <s v="PURCHASE"/>
    <s v="Trade Account - Tier 3"/>
    <n v="44602"/>
    <n v="96.55"/>
    <n v="98.620998"/>
    <n v="96.55"/>
    <n v="96.55"/>
    <n v="44648"/>
    <n v="44648"/>
    <n v="522"/>
    <x v="0"/>
  </r>
  <r>
    <x v="1"/>
    <x v="916"/>
    <x v="796"/>
    <s v="Recovery"/>
    <n v="12342"/>
    <s v="Active"/>
    <s v="PURCHASE"/>
    <s v="Trade Account - Tier 3"/>
    <n v="44602"/>
    <n v="165.9"/>
    <n v="169.45855499999999"/>
    <n v="165.9"/>
    <n v="165.9"/>
    <n v="44648"/>
    <n v="44648"/>
    <n v="522"/>
    <x v="0"/>
  </r>
  <r>
    <x v="1"/>
    <x v="916"/>
    <x v="796"/>
    <s v="Recovery"/>
    <n v="12343"/>
    <s v="Active"/>
    <s v="PURCHASE"/>
    <s v="Trade Account - Tier 3"/>
    <n v="44602"/>
    <n v="8.83"/>
    <n v="9.0194039999999998"/>
    <n v="8.83"/>
    <n v="8.83"/>
    <n v="44648"/>
    <n v="44648"/>
    <n v="522"/>
    <x v="0"/>
  </r>
  <r>
    <x v="1"/>
    <x v="916"/>
    <x v="796"/>
    <s v="Recovery"/>
    <n v="12344"/>
    <s v="Active"/>
    <s v="PURCHASE"/>
    <s v="Trade Account - Tier 3"/>
    <n v="44602"/>
    <n v="172.43"/>
    <n v="176.128624"/>
    <n v="172.43"/>
    <n v="172.43"/>
    <n v="44648"/>
    <n v="44648"/>
    <n v="522"/>
    <x v="0"/>
  </r>
  <r>
    <x v="1"/>
    <x v="916"/>
    <x v="796"/>
    <s v="Recovery"/>
    <n v="12345"/>
    <s v="Active"/>
    <s v="PURCHASE"/>
    <s v="Trade Account - Tier 3"/>
    <n v="44602"/>
    <n v="161.99"/>
    <n v="165.464686"/>
    <n v="161.99"/>
    <n v="161.99"/>
    <n v="44648"/>
    <n v="44648"/>
    <n v="522"/>
    <x v="0"/>
  </r>
  <r>
    <x v="1"/>
    <x v="916"/>
    <x v="796"/>
    <s v="Recovery"/>
    <n v="12346"/>
    <s v="Active"/>
    <s v="PURCHASE"/>
    <s v="Trade Account - Tier 3"/>
    <n v="44602"/>
    <n v="64.41"/>
    <n v="65.791595000000001"/>
    <n v="64.41"/>
    <n v="64.41"/>
    <n v="44648"/>
    <n v="44648"/>
    <n v="522"/>
    <x v="0"/>
  </r>
  <r>
    <x v="1"/>
    <x v="898"/>
    <x v="896"/>
    <s v="Recovery"/>
    <n v="12374"/>
    <s v="Active"/>
    <s v="PURCHASE"/>
    <s v="Trade Account - Tier 3"/>
    <n v="44592"/>
    <n v="125"/>
    <n v="127.68125000000001"/>
    <n v="125"/>
    <n v="125"/>
    <n v="44664"/>
    <n v="44664"/>
    <n v="506"/>
    <x v="0"/>
  </r>
  <r>
    <x v="1"/>
    <x v="898"/>
    <x v="896"/>
    <s v="Recovery"/>
    <n v="12375"/>
    <s v="Active"/>
    <s v="PURCHASE"/>
    <s v="Trade Account - Tier 3"/>
    <n v="44600"/>
    <n v="136.79"/>
    <n v="139.72414599999999"/>
    <n v="136.79"/>
    <n v="136.79"/>
    <n v="44664"/>
    <n v="44664"/>
    <n v="506"/>
    <x v="0"/>
  </r>
  <r>
    <x v="1"/>
    <x v="905"/>
    <x v="849"/>
    <s v="Recovery"/>
    <n v="12446"/>
    <s v="Active"/>
    <s v="PURCHASE"/>
    <s v="Trade Account - Tier 3"/>
    <n v="44574"/>
    <n v="18.95"/>
    <n v="19.356477999999999"/>
    <n v="18.95"/>
    <n v="18.95"/>
    <n v="44669"/>
    <n v="44669"/>
    <n v="501"/>
    <x v="0"/>
  </r>
  <r>
    <x v="1"/>
    <x v="905"/>
    <x v="849"/>
    <s v="Recovery"/>
    <n v="12447"/>
    <s v="Active"/>
    <s v="PURCHASE"/>
    <s v="Trade Account - Tier 3"/>
    <n v="44574"/>
    <n v="4.72"/>
    <n v="4.8212440000000001"/>
    <n v="4.72"/>
    <n v="4.72"/>
    <n v="44669"/>
    <n v="44669"/>
    <n v="501"/>
    <x v="0"/>
  </r>
  <r>
    <x v="1"/>
    <x v="905"/>
    <x v="849"/>
    <s v="Recovery"/>
    <n v="12448"/>
    <s v="Active"/>
    <s v="PURCHASE"/>
    <s v="Trade Account - Tier 3"/>
    <n v="44574"/>
    <n v="70"/>
    <n v="71.501499999999993"/>
    <n v="70"/>
    <n v="70"/>
    <n v="44669"/>
    <n v="44669"/>
    <n v="501"/>
    <x v="0"/>
  </r>
  <r>
    <x v="1"/>
    <x v="905"/>
    <x v="849"/>
    <s v="Recovery"/>
    <n v="12449"/>
    <s v="Active"/>
    <s v="PURCHASE"/>
    <s v="Trade Account - Tier 3"/>
    <n v="44575"/>
    <n v="37.950000000000003"/>
    <n v="38.764028000000003"/>
    <n v="37.950000000000003"/>
    <n v="37.950000000000003"/>
    <n v="44669"/>
    <n v="44669"/>
    <n v="501"/>
    <x v="0"/>
  </r>
  <r>
    <x v="1"/>
    <x v="905"/>
    <x v="849"/>
    <s v="Recovery"/>
    <n v="12450"/>
    <s v="Active"/>
    <s v="PURCHASE"/>
    <s v="Trade Account - Tier 3"/>
    <n v="44589"/>
    <n v="20"/>
    <n v="20.428999999999998"/>
    <n v="20"/>
    <n v="20"/>
    <n v="44669"/>
    <n v="44669"/>
    <n v="501"/>
    <x v="0"/>
  </r>
  <r>
    <x v="1"/>
    <x v="941"/>
    <x v="924"/>
    <s v="Recovery"/>
    <n v="12569"/>
    <s v="Active"/>
    <s v="PURCHASE"/>
    <s v="Trade Account - Tier 3"/>
    <n v="44574"/>
    <n v="45"/>
    <n v="45.965249999999997"/>
    <n v="45"/>
    <n v="7.5"/>
    <n v="44930"/>
    <n v="44930"/>
    <n v="240"/>
    <x v="0"/>
  </r>
  <r>
    <x v="1"/>
    <x v="941"/>
    <x v="924"/>
    <s v="Recovery"/>
    <n v="12572"/>
    <s v="Active"/>
    <s v="PURCHASE"/>
    <s v="Trade Account - Tier 3"/>
    <n v="44575"/>
    <n v="118.8"/>
    <n v="121.34826"/>
    <n v="118.8"/>
    <n v="19.8"/>
    <n v="44930"/>
    <n v="44930"/>
    <n v="240"/>
    <x v="0"/>
  </r>
  <r>
    <x v="1"/>
    <x v="941"/>
    <x v="924"/>
    <s v="Recovery"/>
    <n v="12573"/>
    <s v="Active"/>
    <s v="PURCHASE"/>
    <s v="Trade Account - Tier 3"/>
    <n v="44575"/>
    <n v="12.9"/>
    <n v="13.176705"/>
    <n v="12.9"/>
    <n v="2.1499975"/>
    <n v="44930"/>
    <n v="44930"/>
    <n v="240"/>
    <x v="0"/>
  </r>
  <r>
    <x v="1"/>
    <x v="941"/>
    <x v="924"/>
    <s v="Recovery"/>
    <n v="12574"/>
    <s v="Active"/>
    <s v="PURCHASE"/>
    <s v="Trade Account - Tier 3"/>
    <n v="44576"/>
    <n v="110.85"/>
    <n v="113.227733"/>
    <n v="110.85"/>
    <n v="18.47499917"/>
    <n v="44930"/>
    <n v="44930"/>
    <n v="240"/>
    <x v="0"/>
  </r>
  <r>
    <x v="1"/>
    <x v="941"/>
    <x v="924"/>
    <s v="Recovery"/>
    <n v="12575"/>
    <s v="Active"/>
    <s v="PURCHASE"/>
    <s v="Trade Account - Tier 3"/>
    <n v="44577"/>
    <n v="108.27"/>
    <n v="110.592392"/>
    <n v="108.27"/>
    <n v="18.045001670000001"/>
    <n v="44930"/>
    <n v="44930"/>
    <n v="240"/>
    <x v="0"/>
  </r>
  <r>
    <x v="1"/>
    <x v="941"/>
    <x v="924"/>
    <s v="Recovery"/>
    <n v="12576"/>
    <s v="Active"/>
    <s v="PURCHASE"/>
    <s v="Trade Account - Tier 3"/>
    <n v="44577"/>
    <n v="47.19"/>
    <n v="48.202226000000003"/>
    <n v="47.19"/>
    <n v="7.8650016669999996"/>
    <n v="44930"/>
    <n v="44930"/>
    <n v="240"/>
    <x v="0"/>
  </r>
  <r>
    <x v="1"/>
    <x v="941"/>
    <x v="924"/>
    <s v="Recovery"/>
    <n v="12577"/>
    <s v="Active"/>
    <s v="PURCHASE"/>
    <s v="Trade Account - Tier 3"/>
    <n v="44577"/>
    <n v="169.12"/>
    <n v="172.747624"/>
    <n v="169.12"/>
    <n v="28.186665000000001"/>
    <n v="44930"/>
    <n v="44930"/>
    <n v="240"/>
    <x v="0"/>
  </r>
  <r>
    <x v="1"/>
    <x v="941"/>
    <x v="924"/>
    <s v="Recovery"/>
    <n v="12578"/>
    <s v="Active"/>
    <s v="PURCHASE"/>
    <s v="Trade Account - Tier 3"/>
    <n v="44577"/>
    <n v="1250"/>
    <n v="1276.8125"/>
    <n v="1250"/>
    <n v="833.33333400000004"/>
    <n v="44930"/>
    <n v="44787"/>
    <n v="383"/>
    <x v="0"/>
  </r>
  <r>
    <x v="1"/>
    <x v="941"/>
    <x v="924"/>
    <s v="Recovery"/>
    <n v="12579"/>
    <s v="Active"/>
    <s v="PURCHASE"/>
    <s v="Trade Account - Tier 3"/>
    <n v="44577"/>
    <n v="621.74"/>
    <n v="635.076323"/>
    <n v="621.74"/>
    <n v="103.6233325"/>
    <n v="44930"/>
    <n v="44930"/>
    <n v="240"/>
    <x v="0"/>
  </r>
  <r>
    <x v="1"/>
    <x v="941"/>
    <x v="924"/>
    <s v="Recovery"/>
    <n v="12580"/>
    <s v="Active"/>
    <s v="PURCHASE"/>
    <s v="Trade Account - Tier 3"/>
    <n v="44578"/>
    <n v="72.17"/>
    <n v="73.718046999999999"/>
    <n v="72.17"/>
    <n v="12.028334170000001"/>
    <n v="44930"/>
    <n v="44930"/>
    <n v="240"/>
    <x v="0"/>
  </r>
  <r>
    <x v="1"/>
    <x v="941"/>
    <x v="924"/>
    <s v="Recovery"/>
    <n v="12581"/>
    <s v="Active"/>
    <s v="PURCHASE"/>
    <s v="Trade Account - Tier 3"/>
    <n v="44578"/>
    <n v="28.9"/>
    <n v="29.519905000000001"/>
    <n v="28.9"/>
    <n v="4.8166675000000003"/>
    <n v="44930"/>
    <n v="44930"/>
    <n v="240"/>
    <x v="0"/>
  </r>
  <r>
    <x v="1"/>
    <x v="941"/>
    <x v="924"/>
    <s v="Recovery"/>
    <n v="12584"/>
    <s v="Active"/>
    <s v="PURCHASE"/>
    <s v="Trade Account - Tier 3"/>
    <n v="44578"/>
    <n v="3750"/>
    <n v="3830.4375"/>
    <n v="3750"/>
    <n v="2500"/>
    <n v="44930"/>
    <n v="44787"/>
    <n v="383"/>
    <x v="0"/>
  </r>
  <r>
    <x v="1"/>
    <x v="941"/>
    <x v="924"/>
    <s v="Recovery"/>
    <n v="12585"/>
    <s v="Active"/>
    <s v="PURCHASE"/>
    <s v="Trade Account - Tier 3"/>
    <n v="44578"/>
    <n v="52.7"/>
    <n v="53.830415000000002"/>
    <n v="52.7"/>
    <n v="8.7833325000000002"/>
    <n v="44930"/>
    <n v="44930"/>
    <n v="240"/>
    <x v="0"/>
  </r>
  <r>
    <x v="1"/>
    <x v="941"/>
    <x v="924"/>
    <s v="Recovery"/>
    <n v="12587"/>
    <s v="Active"/>
    <s v="PURCHASE"/>
    <s v="Trade Account - Tier 3"/>
    <n v="44579"/>
    <n v="65"/>
    <n v="66.39425"/>
    <n v="65"/>
    <n v="10.833335"/>
    <n v="44930"/>
    <n v="44930"/>
    <n v="240"/>
    <x v="0"/>
  </r>
  <r>
    <x v="1"/>
    <x v="941"/>
    <x v="924"/>
    <s v="Recovery"/>
    <n v="12588"/>
    <s v="Active"/>
    <s v="PURCHASE"/>
    <s v="Trade Account - Tier 3"/>
    <n v="44583"/>
    <n v="499"/>
    <n v="509.70355000000001"/>
    <n v="499"/>
    <n v="83.166664999999995"/>
    <n v="44930"/>
    <n v="44930"/>
    <n v="240"/>
    <x v="0"/>
  </r>
  <r>
    <x v="1"/>
    <x v="941"/>
    <x v="924"/>
    <s v="Recovery"/>
    <n v="12589"/>
    <s v="Active"/>
    <s v="PURCHASE"/>
    <s v="Trade Account - Tier 3"/>
    <n v="44583"/>
    <n v="11.99"/>
    <n v="12.247185999999999"/>
    <n v="11.99"/>
    <n v="1.998331667"/>
    <n v="44930"/>
    <n v="44930"/>
    <n v="240"/>
    <x v="0"/>
  </r>
  <r>
    <x v="1"/>
    <x v="941"/>
    <x v="924"/>
    <s v="Recovery"/>
    <n v="12590"/>
    <s v="Active"/>
    <s v="PURCHASE"/>
    <s v="Trade Account - Tier 3"/>
    <n v="44584"/>
    <n v="54.99"/>
    <n v="56.169536000000001"/>
    <n v="54.99"/>
    <n v="9.1650016670000003"/>
    <n v="44930"/>
    <n v="44930"/>
    <n v="240"/>
    <x v="0"/>
  </r>
  <r>
    <x v="1"/>
    <x v="941"/>
    <x v="924"/>
    <s v="Recovery"/>
    <n v="12591"/>
    <s v="Active"/>
    <s v="PURCHASE"/>
    <s v="Trade Account - Tier 3"/>
    <n v="44584"/>
    <n v="6357"/>
    <n v="6493.3576499999999"/>
    <n v="6357"/>
    <n v="3178.5"/>
    <n v="44930"/>
    <n v="44787"/>
    <n v="383"/>
    <x v="0"/>
  </r>
  <r>
    <x v="1"/>
    <x v="941"/>
    <x v="924"/>
    <s v="Recovery"/>
    <n v="12592"/>
    <s v="Active"/>
    <s v="PURCHASE"/>
    <s v="Trade Account - Tier 3"/>
    <n v="44586"/>
    <n v="33"/>
    <n v="33.707850000000001"/>
    <n v="33"/>
    <n v="5.5"/>
    <n v="44930"/>
    <n v="44930"/>
    <n v="240"/>
    <x v="0"/>
  </r>
  <r>
    <x v="1"/>
    <x v="941"/>
    <x v="924"/>
    <s v="Recovery"/>
    <n v="12594"/>
    <s v="Active"/>
    <s v="PURCHASE"/>
    <s v="Trade Account - Tier 3"/>
    <n v="44590"/>
    <n v="77.400000000000006"/>
    <n v="79.060230000000004"/>
    <n v="77.400000000000006"/>
    <n v="12.9"/>
    <n v="44930"/>
    <n v="44930"/>
    <n v="240"/>
    <x v="0"/>
  </r>
  <r>
    <x v="1"/>
    <x v="941"/>
    <x v="924"/>
    <s v="Recovery"/>
    <n v="12595"/>
    <s v="Active"/>
    <s v="PURCHASE"/>
    <s v="Trade Account - Tier 3"/>
    <n v="44590"/>
    <n v="57"/>
    <n v="58.222650000000002"/>
    <n v="57"/>
    <n v="9.5"/>
    <n v="44930"/>
    <n v="44930"/>
    <n v="240"/>
    <x v="0"/>
  </r>
  <r>
    <x v="1"/>
    <x v="941"/>
    <x v="924"/>
    <s v="Recovery"/>
    <n v="12596"/>
    <s v="Active"/>
    <s v="PURCHASE"/>
    <s v="Trade Account - Tier 3"/>
    <n v="44591"/>
    <n v="12.29"/>
    <n v="12.553621"/>
    <n v="12.29"/>
    <n v="2.0483341670000001"/>
    <n v="44930"/>
    <n v="44930"/>
    <n v="240"/>
    <x v="0"/>
  </r>
  <r>
    <x v="1"/>
    <x v="941"/>
    <x v="924"/>
    <s v="Recovery"/>
    <n v="12597"/>
    <s v="Active"/>
    <s v="PURCHASE"/>
    <s v="Trade Account - Tier 3"/>
    <n v="44591"/>
    <n v="24.99"/>
    <n v="25.526036000000001"/>
    <n v="24.99"/>
    <n v="4.1650016670000003"/>
    <n v="44930"/>
    <n v="44930"/>
    <n v="240"/>
    <x v="0"/>
  </r>
  <r>
    <x v="1"/>
    <x v="916"/>
    <x v="796"/>
    <s v="Recovery"/>
    <n v="12650"/>
    <s v="Active"/>
    <s v="PURCHASE"/>
    <s v="Trade Account - Tier 3"/>
    <n v="44586"/>
    <n v="700"/>
    <n v="715.01499999999999"/>
    <n v="700"/>
    <n v="700"/>
    <n v="44648"/>
    <n v="44648"/>
    <n v="522"/>
    <x v="0"/>
  </r>
  <r>
    <x v="1"/>
    <x v="922"/>
    <x v="913"/>
    <s v="Recovery"/>
    <n v="12865"/>
    <s v="Active"/>
    <s v="PURCHASE"/>
    <s v="Trade Account - Tier 3"/>
    <n v="44578"/>
    <n v="293.63"/>
    <n v="299.92836399999999"/>
    <n v="293.63"/>
    <n v="244.69166630000001"/>
    <n v="44686"/>
    <n v="44686"/>
    <n v="484"/>
    <x v="0"/>
  </r>
  <r>
    <x v="1"/>
    <x v="922"/>
    <x v="913"/>
    <s v="Recovery"/>
    <n v="12867"/>
    <s v="Active"/>
    <s v="PURCHASE"/>
    <s v="Trade Account - Tier 3"/>
    <n v="44579"/>
    <n v="498.41"/>
    <n v="509.10089499999998"/>
    <n v="498.41"/>
    <n v="415.34166679999998"/>
    <n v="44686"/>
    <n v="44686"/>
    <n v="484"/>
    <x v="0"/>
  </r>
  <r>
    <x v="1"/>
    <x v="949"/>
    <x v="930"/>
    <s v="Recovery"/>
    <n v="12959"/>
    <s v="Active"/>
    <s v="PURCHASE"/>
    <s v="Trade Account - Tier 3"/>
    <n v="44594"/>
    <n v="869"/>
    <n v="887.64004999999997"/>
    <n v="869"/>
    <n v="724.16666699999996"/>
    <n v="44723"/>
    <n v="44700"/>
    <n v="470"/>
    <x v="0"/>
  </r>
  <r>
    <x v="1"/>
    <x v="949"/>
    <x v="930"/>
    <s v="Recovery"/>
    <n v="12960"/>
    <s v="Active"/>
    <s v="PURCHASE"/>
    <s v="Trade Account - Tier 3"/>
    <n v="44595"/>
    <n v="345.61"/>
    <n v="353.02333499999997"/>
    <n v="345.61"/>
    <n v="345.61"/>
    <n v="44723"/>
    <n v="44700"/>
    <n v="470"/>
    <x v="0"/>
  </r>
  <r>
    <x v="1"/>
    <x v="949"/>
    <x v="930"/>
    <s v="Recovery"/>
    <n v="12963"/>
    <s v="Active"/>
    <s v="PURCHASE"/>
    <s v="Trade Account - Tier 3"/>
    <n v="44598"/>
    <n v="1025.93"/>
    <n v="1047.936199"/>
    <n v="1025.93"/>
    <n v="854.94166680000001"/>
    <n v="44723"/>
    <n v="44700"/>
    <n v="470"/>
    <x v="0"/>
  </r>
  <r>
    <x v="1"/>
    <x v="949"/>
    <x v="930"/>
    <s v="Recovery"/>
    <n v="12964"/>
    <s v="Active"/>
    <s v="PURCHASE"/>
    <s v="Trade Account - Tier 3"/>
    <n v="44599"/>
    <n v="418"/>
    <n v="426.96609999999998"/>
    <n v="418"/>
    <n v="418"/>
    <n v="44723"/>
    <n v="44700"/>
    <n v="470"/>
    <x v="0"/>
  </r>
  <r>
    <x v="1"/>
    <x v="950"/>
    <x v="931"/>
    <s v="Recovery"/>
    <n v="13082"/>
    <s v="Active"/>
    <s v="PURCHASE"/>
    <s v="Trade Account - Tier 3"/>
    <n v="44594"/>
    <n v="2184.6999999999998"/>
    <n v="2231.561815"/>
    <n v="2184.6999999999998"/>
    <n v="1456.4666669999999"/>
    <n v="44747"/>
    <n v="44747"/>
    <n v="423"/>
    <x v="0"/>
  </r>
  <r>
    <x v="1"/>
    <x v="897"/>
    <x v="895"/>
    <s v="Recovery"/>
    <n v="13096"/>
    <s v="Active"/>
    <s v="PURCHASE"/>
    <s v="Trade Account - Tier 3"/>
    <n v="44593"/>
    <n v="305.76"/>
    <n v="312.31855200000001"/>
    <n v="305.76"/>
    <n v="305.76"/>
    <n v="44610"/>
    <n v="44610"/>
    <n v="560"/>
    <x v="0"/>
  </r>
  <r>
    <x v="1"/>
    <x v="897"/>
    <x v="895"/>
    <s v="Recovery"/>
    <n v="13097"/>
    <s v="Active"/>
    <s v="PURCHASE"/>
    <s v="Trade Account - Tier 3"/>
    <n v="44593"/>
    <n v="100.95"/>
    <n v="103.11537800000001"/>
    <n v="100.95"/>
    <n v="100.95"/>
    <n v="44610"/>
    <n v="44610"/>
    <n v="560"/>
    <x v="0"/>
  </r>
  <r>
    <x v="1"/>
    <x v="930"/>
    <x v="919"/>
    <s v="Recovery"/>
    <n v="13149"/>
    <s v="Active"/>
    <s v="PURCHASE"/>
    <s v="Trade Account - Tier 3"/>
    <n v="44594"/>
    <n v="92.62"/>
    <n v="94.606699000000006"/>
    <n v="92.62"/>
    <n v="77.183333500000003"/>
    <n v="44747"/>
    <n v="44747"/>
    <n v="423"/>
    <x v="0"/>
  </r>
  <r>
    <x v="1"/>
    <x v="930"/>
    <x v="919"/>
    <s v="Recovery"/>
    <n v="13150"/>
    <s v="Active"/>
    <s v="PURCHASE"/>
    <s v="Trade Account - Tier 3"/>
    <n v="44594"/>
    <n v="19.45"/>
    <n v="19.867203"/>
    <n v="19.45"/>
    <n v="12.966665669999999"/>
    <n v="44747"/>
    <n v="44747"/>
    <n v="423"/>
    <x v="0"/>
  </r>
  <r>
    <x v="1"/>
    <x v="930"/>
    <x v="919"/>
    <s v="Recovery"/>
    <n v="13151"/>
    <s v="Active"/>
    <s v="PURCHASE"/>
    <s v="Trade Account - Tier 3"/>
    <n v="44594"/>
    <n v="119.72"/>
    <n v="122.287994"/>
    <n v="119.72"/>
    <n v="99.766666999999998"/>
    <n v="44747"/>
    <n v="44747"/>
    <n v="423"/>
    <x v="0"/>
  </r>
  <r>
    <x v="1"/>
    <x v="930"/>
    <x v="919"/>
    <s v="Recovery"/>
    <n v="13152"/>
    <s v="Active"/>
    <s v="PURCHASE"/>
    <s v="Trade Account - Tier 3"/>
    <n v="44594"/>
    <n v="26.9"/>
    <n v="27.477004999999998"/>
    <n v="26.9"/>
    <n v="17.933333000000001"/>
    <n v="44747"/>
    <n v="44747"/>
    <n v="423"/>
    <x v="0"/>
  </r>
  <r>
    <x v="1"/>
    <x v="930"/>
    <x v="919"/>
    <s v="Recovery"/>
    <n v="13153"/>
    <s v="Active"/>
    <s v="PURCHASE"/>
    <s v="Trade Account - Tier 3"/>
    <n v="44594"/>
    <n v="86.39"/>
    <n v="88.243065999999999"/>
    <n v="86.39"/>
    <n v="57.593332670000002"/>
    <n v="44747"/>
    <n v="44747"/>
    <n v="423"/>
    <x v="0"/>
  </r>
  <r>
    <x v="1"/>
    <x v="930"/>
    <x v="919"/>
    <s v="Recovery"/>
    <n v="13154"/>
    <s v="Active"/>
    <s v="PURCHASE"/>
    <s v="Trade Account - Tier 3"/>
    <n v="44594"/>
    <n v="104.47"/>
    <n v="106.710882"/>
    <n v="104.47"/>
    <n v="87.058333329999996"/>
    <n v="44747"/>
    <n v="44747"/>
    <n v="423"/>
    <x v="0"/>
  </r>
  <r>
    <x v="1"/>
    <x v="930"/>
    <x v="919"/>
    <s v="Recovery"/>
    <n v="13155"/>
    <s v="Active"/>
    <s v="PURCHASE"/>
    <s v="Trade Account - Tier 3"/>
    <n v="44594"/>
    <n v="9.76"/>
    <n v="9.9693520000000007"/>
    <n v="9.76"/>
    <n v="6.5066660000000001"/>
    <n v="44747"/>
    <n v="44747"/>
    <n v="423"/>
    <x v="0"/>
  </r>
  <r>
    <x v="1"/>
    <x v="930"/>
    <x v="919"/>
    <s v="Recovery"/>
    <n v="13156"/>
    <s v="Active"/>
    <s v="PURCHASE"/>
    <s v="Trade Account - Tier 3"/>
    <n v="44594"/>
    <n v="342.66"/>
    <n v="350.01005700000002"/>
    <n v="342.66"/>
    <n v="285.54999950000001"/>
    <n v="44747"/>
    <n v="44747"/>
    <n v="423"/>
    <x v="0"/>
  </r>
  <r>
    <x v="1"/>
    <x v="946"/>
    <x v="929"/>
    <s v="Recovery"/>
    <n v="13157"/>
    <s v="Active"/>
    <s v="PURCHASE"/>
    <s v="Trade Account - Tier 3"/>
    <n v="44575"/>
    <n v="2326.5"/>
    <n v="2376.403425"/>
    <n v="2326.5"/>
    <n v="2326.5"/>
    <m/>
    <m/>
    <n v="0"/>
    <x v="1"/>
  </r>
  <r>
    <x v="1"/>
    <x v="946"/>
    <x v="929"/>
    <s v="Recovery"/>
    <n v="13158"/>
    <s v="Active"/>
    <s v="PURCHASE"/>
    <s v="Trade Account - Tier 3"/>
    <n v="44575"/>
    <n v="437.8"/>
    <n v="447.19081"/>
    <n v="437.8"/>
    <n v="437.8"/>
    <m/>
    <m/>
    <n v="0"/>
    <x v="1"/>
  </r>
  <r>
    <x v="1"/>
    <x v="946"/>
    <x v="929"/>
    <s v="Recovery"/>
    <n v="13159"/>
    <s v="Active"/>
    <s v="PURCHASE"/>
    <s v="Trade Account - Tier 3"/>
    <n v="44579"/>
    <n v="2369.64"/>
    <n v="2420.4687779999999"/>
    <n v="2369.64"/>
    <n v="2369.64"/>
    <m/>
    <m/>
    <n v="0"/>
    <x v="1"/>
  </r>
  <r>
    <x v="1"/>
    <x v="946"/>
    <x v="929"/>
    <s v="Recovery"/>
    <n v="13160"/>
    <s v="Active"/>
    <s v="PURCHASE"/>
    <s v="Trade Account - Tier 3"/>
    <n v="44579"/>
    <n v="2500"/>
    <n v="2553.625"/>
    <n v="2500"/>
    <n v="2500"/>
    <m/>
    <m/>
    <n v="0"/>
    <x v="1"/>
  </r>
  <r>
    <x v="1"/>
    <x v="946"/>
    <x v="929"/>
    <s v="Recovery"/>
    <n v="13161"/>
    <s v="Active"/>
    <s v="PURCHASE"/>
    <s v="Trade Account - Tier 3"/>
    <n v="44588"/>
    <n v="2301.64"/>
    <n v="2351.010178"/>
    <n v="2301.64"/>
    <n v="2301.64"/>
    <m/>
    <m/>
    <n v="0"/>
    <x v="1"/>
  </r>
  <r>
    <x v="1"/>
    <x v="946"/>
    <x v="929"/>
    <s v="Recovery"/>
    <n v="13162"/>
    <s v="Active"/>
    <s v="PURCHASE"/>
    <s v="Trade Account - Tier 3"/>
    <n v="44595"/>
    <n v="3975.9"/>
    <n v="4061.183055"/>
    <n v="3975.9"/>
    <n v="3975.9"/>
    <m/>
    <m/>
    <n v="0"/>
    <x v="1"/>
  </r>
  <r>
    <x v="1"/>
    <x v="946"/>
    <x v="929"/>
    <s v="Recovery"/>
    <n v="13163"/>
    <s v="Active"/>
    <s v="PURCHASE"/>
    <s v="Trade Account - Tier 3"/>
    <n v="44596"/>
    <n v="1500"/>
    <n v="1532.175"/>
    <n v="1500"/>
    <n v="1500"/>
    <m/>
    <m/>
    <n v="0"/>
    <x v="1"/>
  </r>
  <r>
    <x v="1"/>
    <x v="946"/>
    <x v="929"/>
    <s v="Recovery"/>
    <n v="13164"/>
    <s v="Active"/>
    <s v="PURCHASE"/>
    <s v="Trade Account - Tier 3"/>
    <n v="44596"/>
    <n v="100"/>
    <n v="102.145"/>
    <n v="100"/>
    <n v="100"/>
    <m/>
    <m/>
    <n v="0"/>
    <x v="1"/>
  </r>
  <r>
    <x v="1"/>
    <x v="920"/>
    <x v="911"/>
    <s v="Recovery"/>
    <n v="13546"/>
    <s v="Active"/>
    <s v="PURCHASE"/>
    <s v="Trade Account - Tier 3"/>
    <n v="44596"/>
    <n v="4162.8999999999996"/>
    <n v="4252.1942049999998"/>
    <n v="4162.8999999999996"/>
    <n v="2081.4500010000002"/>
    <n v="44742"/>
    <m/>
    <n v="0"/>
    <x v="1"/>
  </r>
  <r>
    <x v="1"/>
    <x v="920"/>
    <x v="911"/>
    <s v="Recovery"/>
    <n v="13548"/>
    <s v="Active"/>
    <s v="PURCHASE"/>
    <s v="Trade Account - Tier 3"/>
    <n v="44599"/>
    <n v="1671.81"/>
    <n v="1707.670325"/>
    <n v="1671.81"/>
    <n v="835.90500050000003"/>
    <n v="44742"/>
    <m/>
    <n v="0"/>
    <x v="1"/>
  </r>
  <r>
    <x v="1"/>
    <x v="918"/>
    <x v="729"/>
    <s v="Recovery"/>
    <n v="13629"/>
    <s v="Active"/>
    <s v="PURCHASE"/>
    <s v="Trade Account - Tier 3"/>
    <n v="44580"/>
    <n v="1000"/>
    <n v="1021.45"/>
    <n v="1000"/>
    <n v="1000"/>
    <n v="44627"/>
    <n v="44627"/>
    <n v="543"/>
    <x v="0"/>
  </r>
  <r>
    <x v="1"/>
    <x v="918"/>
    <x v="729"/>
    <s v="Recovery"/>
    <n v="13630"/>
    <s v="Active"/>
    <s v="PURCHASE"/>
    <s v="Trade Account - Tier 3"/>
    <n v="44596"/>
    <n v="1"/>
    <n v="1.02145"/>
    <n v="1"/>
    <n v="1"/>
    <m/>
    <m/>
    <n v="0"/>
    <x v="1"/>
  </r>
  <r>
    <x v="1"/>
    <x v="948"/>
    <x v="795"/>
    <s v="Recovery"/>
    <n v="13668"/>
    <s v="Active"/>
    <s v="PURCHASE"/>
    <s v="Trade Account - Tier 3"/>
    <n v="44590"/>
    <n v="371.5"/>
    <n v="379.46867500000002"/>
    <n v="371.5"/>
    <n v="61.916667500000003"/>
    <n v="44904"/>
    <n v="44904"/>
    <n v="266"/>
    <x v="0"/>
  </r>
  <r>
    <x v="1"/>
    <x v="951"/>
    <x v="932"/>
    <s v="Active"/>
    <n v="13729"/>
    <s v="LOCKED"/>
    <s v="PURCHASE"/>
    <s v="Trade Account - Tier 3"/>
    <n v="44603"/>
    <n v="735.27"/>
    <n v="751.04154200000005"/>
    <n v="735.27"/>
    <n v="735.27"/>
    <n v="44634"/>
    <n v="44634"/>
    <n v="536"/>
    <x v="0"/>
  </r>
  <r>
    <x v="1"/>
    <x v="897"/>
    <x v="895"/>
    <s v="Recovery"/>
    <n v="13759"/>
    <s v="Active"/>
    <s v="PURCHASE"/>
    <s v="Trade Account - Tier 3"/>
    <n v="44603"/>
    <n v="3500"/>
    <n v="3575.0749999999998"/>
    <n v="3500"/>
    <n v="3500"/>
    <m/>
    <m/>
    <n v="0"/>
    <x v="1"/>
  </r>
  <r>
    <x v="1"/>
    <x v="952"/>
    <x v="933"/>
    <s v="Recovery"/>
    <n v="13791"/>
    <s v="Active"/>
    <s v="PURCHASE"/>
    <s v="Trade Account - Tier 3"/>
    <n v="44604"/>
    <n v="26.23"/>
    <n v="26.792634"/>
    <n v="26.23"/>
    <n v="26.23"/>
    <n v="44668"/>
    <n v="44668"/>
    <n v="502"/>
    <x v="0"/>
  </r>
  <r>
    <x v="1"/>
    <x v="948"/>
    <x v="795"/>
    <s v="Recovery"/>
    <n v="13813"/>
    <s v="Active"/>
    <s v="PURCHASE"/>
    <s v="Trade Account - Tier 3"/>
    <n v="44604"/>
    <n v="49.5"/>
    <n v="50.561774999999997"/>
    <n v="49.5"/>
    <n v="8.2499974999999992"/>
    <n v="44904"/>
    <n v="44904"/>
    <n v="266"/>
    <x v="0"/>
  </r>
  <r>
    <x v="1"/>
    <x v="949"/>
    <x v="930"/>
    <s v="Recovery"/>
    <n v="13875"/>
    <s v="Active"/>
    <s v="PURCHASE"/>
    <s v="Trade Account - Tier 3"/>
    <n v="44605"/>
    <n v="699"/>
    <n v="713.99355000000003"/>
    <n v="699"/>
    <n v="699"/>
    <n v="44723"/>
    <n v="44700"/>
    <n v="470"/>
    <x v="0"/>
  </r>
  <r>
    <x v="1"/>
    <x v="920"/>
    <x v="911"/>
    <s v="Recovery"/>
    <n v="13955"/>
    <s v="Active"/>
    <s v="PURCHASE"/>
    <s v="Trade Account - Tier 3"/>
    <n v="44607"/>
    <n v="3747.33"/>
    <n v="3827.7102289999998"/>
    <n v="3747.33"/>
    <n v="1873.6650010000001"/>
    <n v="44742"/>
    <m/>
    <n v="0"/>
    <x v="1"/>
  </r>
  <r>
    <x v="1"/>
    <x v="920"/>
    <x v="911"/>
    <s v="Recovery"/>
    <n v="13963"/>
    <s v="Active"/>
    <s v="PURCHASE"/>
    <s v="Trade Account - Tier 3"/>
    <n v="44607"/>
    <n v="97.9"/>
    <n v="99.999955"/>
    <n v="97.9"/>
    <n v="48.950000500000002"/>
    <n v="44824"/>
    <m/>
    <n v="0"/>
    <x v="1"/>
  </r>
  <r>
    <x v="1"/>
    <x v="952"/>
    <x v="933"/>
    <s v="Recovery"/>
    <n v="13968"/>
    <s v="Active"/>
    <s v="PURCHASE"/>
    <s v="Trade Account - Tier 3"/>
    <n v="44607"/>
    <n v="42.95"/>
    <n v="43.871277999999997"/>
    <n v="42.95"/>
    <n v="42.95"/>
    <n v="44668"/>
    <n v="44668"/>
    <n v="502"/>
    <x v="0"/>
  </r>
  <r>
    <x v="1"/>
    <x v="905"/>
    <x v="849"/>
    <s v="Recovery"/>
    <n v="13983"/>
    <s v="Active"/>
    <s v="PURCHASE"/>
    <s v="Trade Account - Tier 3"/>
    <n v="44607"/>
    <n v="330"/>
    <n v="337.07850000000002"/>
    <n v="330"/>
    <n v="330"/>
    <n v="44669"/>
    <n v="44669"/>
    <n v="501"/>
    <x v="0"/>
  </r>
  <r>
    <x v="1"/>
    <x v="905"/>
    <x v="849"/>
    <s v="Recovery"/>
    <n v="13984"/>
    <s v="Active"/>
    <s v="PURCHASE"/>
    <s v="Trade Account - Tier 3"/>
    <n v="44607"/>
    <n v="15.5"/>
    <n v="15.832475000000001"/>
    <n v="15.5"/>
    <n v="15.5"/>
    <n v="44669"/>
    <n v="44669"/>
    <n v="501"/>
    <x v="0"/>
  </r>
  <r>
    <x v="1"/>
    <x v="905"/>
    <x v="849"/>
    <s v="Recovery"/>
    <n v="13985"/>
    <s v="Active"/>
    <s v="PURCHASE"/>
    <s v="Trade Account - Tier 3"/>
    <n v="44607"/>
    <n v="7.95"/>
    <n v="8.1205280000000002"/>
    <n v="7.95"/>
    <n v="7.95"/>
    <n v="44669"/>
    <n v="44669"/>
    <n v="501"/>
    <x v="0"/>
  </r>
  <r>
    <x v="1"/>
    <x v="905"/>
    <x v="849"/>
    <s v="Recovery"/>
    <n v="14049"/>
    <s v="Active"/>
    <s v="PURCHASE"/>
    <s v="Trade Account - Tier 3"/>
    <n v="44608"/>
    <n v="104.55"/>
    <n v="106.792598"/>
    <n v="104.55"/>
    <n v="104.55"/>
    <n v="44669"/>
    <n v="44669"/>
    <n v="501"/>
    <x v="0"/>
  </r>
  <r>
    <x v="1"/>
    <x v="951"/>
    <x v="932"/>
    <s v="Active"/>
    <n v="14063"/>
    <s v="LOCKED"/>
    <s v="PURCHASE"/>
    <s v="Trade Account - Tier 3"/>
    <n v="44609"/>
    <n v="357"/>
    <n v="364.65764999999999"/>
    <n v="357"/>
    <n v="357"/>
    <n v="44634"/>
    <n v="44634"/>
    <n v="536"/>
    <x v="0"/>
  </r>
  <r>
    <x v="1"/>
    <x v="953"/>
    <x v="542"/>
    <s v="Active"/>
    <n v="14132"/>
    <s v="LOCKED"/>
    <s v="PURCHASE"/>
    <s v="Trade Account - Tier 3"/>
    <n v="44609"/>
    <n v="1000"/>
    <n v="1021.45"/>
    <n v="1000"/>
    <n v="1000"/>
    <n v="44818"/>
    <n v="44665"/>
    <n v="505"/>
    <x v="0"/>
  </r>
  <r>
    <x v="1"/>
    <x v="905"/>
    <x v="849"/>
    <s v="Recovery"/>
    <n v="14146"/>
    <s v="Active"/>
    <s v="PURCHASE"/>
    <s v="Trade Account - Tier 3"/>
    <n v="44610"/>
    <n v="58"/>
    <n v="59.244100000000003"/>
    <n v="58"/>
    <n v="58"/>
    <n v="44669"/>
    <n v="44669"/>
    <n v="501"/>
    <x v="0"/>
  </r>
  <r>
    <x v="1"/>
    <x v="920"/>
    <x v="911"/>
    <s v="Recovery"/>
    <n v="14164"/>
    <s v="Active"/>
    <s v="PURCHASE"/>
    <s v="Trade Account - Tier 3"/>
    <n v="44610"/>
    <n v="2632.5"/>
    <n v="2688.9671250000001"/>
    <n v="2632.5"/>
    <n v="1316.250002"/>
    <n v="44742"/>
    <m/>
    <n v="0"/>
    <x v="1"/>
  </r>
  <r>
    <x v="1"/>
    <x v="920"/>
    <x v="911"/>
    <s v="Recovery"/>
    <n v="14166"/>
    <s v="Active"/>
    <s v="PURCHASE"/>
    <s v="Trade Account - Tier 3"/>
    <n v="44610"/>
    <n v="2120.63"/>
    <n v="2166.117514"/>
    <n v="2120.63"/>
    <n v="1060.3150009999999"/>
    <n v="44742"/>
    <m/>
    <n v="0"/>
    <x v="1"/>
  </r>
  <r>
    <x v="1"/>
    <x v="920"/>
    <x v="911"/>
    <s v="Recovery"/>
    <n v="14167"/>
    <s v="Active"/>
    <s v="PURCHASE"/>
    <s v="Trade Account - Tier 3"/>
    <n v="44610"/>
    <n v="706.88"/>
    <n v="722.04257600000005"/>
    <n v="706.88"/>
    <n v="353.440001"/>
    <n v="44742"/>
    <m/>
    <n v="0"/>
    <x v="1"/>
  </r>
  <r>
    <x v="1"/>
    <x v="905"/>
    <x v="849"/>
    <s v="Recovery"/>
    <n v="14176"/>
    <s v="Active"/>
    <s v="PURCHASE"/>
    <s v="Trade Account - Tier 3"/>
    <n v="44610"/>
    <n v="55.25"/>
    <n v="56.435113000000001"/>
    <n v="55.25"/>
    <n v="55.25"/>
    <n v="44669"/>
    <n v="44669"/>
    <n v="501"/>
    <x v="0"/>
  </r>
  <r>
    <x v="1"/>
    <x v="920"/>
    <x v="911"/>
    <s v="Recovery"/>
    <n v="14179"/>
    <s v="Active"/>
    <s v="PURCHASE"/>
    <s v="Trade Account - Tier 3"/>
    <n v="44610"/>
    <n v="294.8"/>
    <n v="301.12346000000002"/>
    <n v="294.8"/>
    <n v="147.400001"/>
    <n v="44824"/>
    <m/>
    <n v="0"/>
    <x v="1"/>
  </r>
  <r>
    <x v="1"/>
    <x v="905"/>
    <x v="849"/>
    <s v="Recovery"/>
    <n v="14240"/>
    <s v="Active"/>
    <s v="PURCHASE"/>
    <s v="Trade Account - Tier 3"/>
    <n v="44611"/>
    <n v="58.5"/>
    <n v="59.754824999999997"/>
    <n v="58.5"/>
    <n v="58.5"/>
    <n v="44669"/>
    <n v="44669"/>
    <n v="501"/>
    <x v="0"/>
  </r>
  <r>
    <x v="1"/>
    <x v="905"/>
    <x v="849"/>
    <s v="Recovery"/>
    <n v="14245"/>
    <s v="Active"/>
    <s v="PURCHASE"/>
    <s v="Trade Account - Tier 3"/>
    <n v="44611"/>
    <n v="8.5"/>
    <n v="8.6823250000000005"/>
    <n v="8.5"/>
    <n v="8.5"/>
    <n v="44669"/>
    <n v="44669"/>
    <n v="501"/>
    <x v="0"/>
  </r>
  <r>
    <x v="1"/>
    <x v="905"/>
    <x v="849"/>
    <s v="Recovery"/>
    <n v="14250"/>
    <s v="Active"/>
    <s v="PURCHASE"/>
    <s v="Trade Account - Tier 3"/>
    <n v="44611"/>
    <n v="176.56"/>
    <n v="180.34721200000001"/>
    <n v="176.56"/>
    <n v="176.56"/>
    <n v="44669"/>
    <n v="44669"/>
    <n v="501"/>
    <x v="0"/>
  </r>
  <r>
    <x v="1"/>
    <x v="905"/>
    <x v="849"/>
    <s v="Recovery"/>
    <n v="14251"/>
    <s v="Active"/>
    <s v="PURCHASE"/>
    <s v="Trade Account - Tier 3"/>
    <n v="44611"/>
    <n v="21.17"/>
    <n v="21.624096999999999"/>
    <n v="21.17"/>
    <n v="21.17"/>
    <n v="44669"/>
    <n v="44669"/>
    <n v="501"/>
    <x v="0"/>
  </r>
  <r>
    <x v="1"/>
    <x v="950"/>
    <x v="931"/>
    <s v="Recovery"/>
    <n v="14283"/>
    <s v="Active"/>
    <s v="PURCHASE"/>
    <s v="Trade Account - Tier 3"/>
    <n v="44611"/>
    <n v="852.81"/>
    <n v="871.10277499999995"/>
    <n v="852.81"/>
    <n v="568.53999969999995"/>
    <n v="44747"/>
    <n v="44747"/>
    <n v="423"/>
    <x v="0"/>
  </r>
  <r>
    <x v="1"/>
    <x v="950"/>
    <x v="931"/>
    <s v="Recovery"/>
    <n v="14284"/>
    <s v="Active"/>
    <s v="PURCHASE"/>
    <s v="Trade Account - Tier 3"/>
    <n v="44611"/>
    <n v="1311.56"/>
    <n v="1339.6929620000001"/>
    <n v="1311.56"/>
    <n v="874.373334"/>
    <n v="44747"/>
    <n v="44747"/>
    <n v="423"/>
    <x v="0"/>
  </r>
  <r>
    <x v="1"/>
    <x v="905"/>
    <x v="849"/>
    <s v="Recovery"/>
    <n v="14295"/>
    <s v="Active"/>
    <s v="PURCHASE"/>
    <s v="Trade Account - Tier 3"/>
    <n v="44612"/>
    <n v="45"/>
    <n v="45.965249999999997"/>
    <n v="45"/>
    <n v="45"/>
    <n v="44669"/>
    <n v="44669"/>
    <n v="501"/>
    <x v="0"/>
  </r>
  <r>
    <x v="1"/>
    <x v="905"/>
    <x v="849"/>
    <s v="Recovery"/>
    <n v="14297"/>
    <s v="Active"/>
    <s v="PURCHASE"/>
    <s v="Trade Account - Tier 3"/>
    <n v="44612"/>
    <n v="27"/>
    <n v="27.579149999999998"/>
    <n v="27"/>
    <n v="27"/>
    <n v="44669"/>
    <n v="44669"/>
    <n v="501"/>
    <x v="0"/>
  </r>
  <r>
    <x v="1"/>
    <x v="905"/>
    <x v="849"/>
    <s v="Recovery"/>
    <n v="14300"/>
    <s v="Active"/>
    <s v="PURCHASE"/>
    <s v="Trade Account - Tier 3"/>
    <n v="44612"/>
    <n v="29"/>
    <n v="29.622050000000002"/>
    <n v="29"/>
    <n v="29"/>
    <n v="44669"/>
    <n v="44669"/>
    <n v="501"/>
    <x v="0"/>
  </r>
  <r>
    <x v="1"/>
    <x v="950"/>
    <x v="931"/>
    <s v="Recovery"/>
    <n v="14302"/>
    <s v="Active"/>
    <s v="PURCHASE"/>
    <s v="Trade Account - Tier 3"/>
    <n v="44612"/>
    <n v="475.48"/>
    <n v="485.67904600000003"/>
    <n v="475.48"/>
    <n v="316.98666600000001"/>
    <n v="44747"/>
    <n v="44747"/>
    <n v="423"/>
    <x v="0"/>
  </r>
  <r>
    <x v="1"/>
    <x v="950"/>
    <x v="931"/>
    <s v="Recovery"/>
    <n v="14303"/>
    <s v="Active"/>
    <s v="PURCHASE"/>
    <s v="Trade Account - Tier 3"/>
    <n v="44612"/>
    <n v="1279.58"/>
    <n v="1307.026991"/>
    <n v="1279.58"/>
    <n v="853.05333299999995"/>
    <n v="44747"/>
    <n v="44747"/>
    <n v="423"/>
    <x v="0"/>
  </r>
  <r>
    <x v="1"/>
    <x v="905"/>
    <x v="849"/>
    <s v="Recovery"/>
    <n v="14345"/>
    <s v="Active"/>
    <s v="PURCHASE"/>
    <s v="Trade Account - Tier 3"/>
    <n v="44612"/>
    <n v="211.65"/>
    <n v="216.18989300000001"/>
    <n v="211.65"/>
    <n v="211.65"/>
    <n v="44669"/>
    <n v="44669"/>
    <n v="501"/>
    <x v="0"/>
  </r>
  <r>
    <x v="1"/>
    <x v="905"/>
    <x v="849"/>
    <s v="Recovery"/>
    <n v="14348"/>
    <s v="Active"/>
    <s v="PURCHASE"/>
    <s v="Trade Account - Tier 3"/>
    <n v="44613"/>
    <n v="18.8"/>
    <n v="19.20326"/>
    <n v="18.8"/>
    <n v="18.8"/>
    <n v="44669"/>
    <n v="44669"/>
    <n v="501"/>
    <x v="0"/>
  </r>
  <r>
    <x v="1"/>
    <x v="950"/>
    <x v="931"/>
    <s v="Recovery"/>
    <n v="14432"/>
    <s v="Active"/>
    <s v="PURCHASE"/>
    <s v="Trade Account - Tier 3"/>
    <n v="44613"/>
    <n v="1311.56"/>
    <n v="1339.6929620000001"/>
    <n v="1311.56"/>
    <n v="874.373334"/>
    <n v="44747"/>
    <n v="44747"/>
    <n v="423"/>
    <x v="0"/>
  </r>
  <r>
    <x v="1"/>
    <x v="950"/>
    <x v="931"/>
    <s v="Recovery"/>
    <n v="14433"/>
    <s v="Active"/>
    <s v="PURCHASE"/>
    <s v="Trade Account - Tier 3"/>
    <n v="44613"/>
    <n v="1279.58"/>
    <n v="1307.026991"/>
    <n v="1279.58"/>
    <n v="853.05333299999995"/>
    <n v="44747"/>
    <n v="44747"/>
    <n v="423"/>
    <x v="0"/>
  </r>
  <r>
    <x v="1"/>
    <x v="950"/>
    <x v="931"/>
    <s v="Recovery"/>
    <n v="14435"/>
    <s v="Active"/>
    <s v="PURCHASE"/>
    <s v="Trade Account - Tier 3"/>
    <n v="44613"/>
    <n v="2068.31"/>
    <n v="2112.6752499999998"/>
    <n v="2068.31"/>
    <n v="1378.873333"/>
    <n v="44747"/>
    <n v="44747"/>
    <n v="423"/>
    <x v="0"/>
  </r>
  <r>
    <x v="1"/>
    <x v="951"/>
    <x v="932"/>
    <s v="Active"/>
    <n v="14446"/>
    <s v="LOCKED"/>
    <s v="PURCHASE"/>
    <s v="Trade Account - Tier 3"/>
    <n v="44614"/>
    <n v="233"/>
    <n v="237.99785"/>
    <n v="233"/>
    <n v="233"/>
    <n v="44634"/>
    <n v="44634"/>
    <n v="536"/>
    <x v="0"/>
  </r>
  <r>
    <x v="1"/>
    <x v="905"/>
    <x v="849"/>
    <s v="Recovery"/>
    <n v="14479"/>
    <s v="Active"/>
    <s v="PURCHASE"/>
    <s v="Trade Account - Tier 3"/>
    <n v="44614"/>
    <n v="72.7"/>
    <n v="74.259415000000004"/>
    <n v="72.7"/>
    <n v="72.7"/>
    <n v="44669"/>
    <n v="44669"/>
    <n v="501"/>
    <x v="0"/>
  </r>
  <r>
    <x v="1"/>
    <x v="948"/>
    <x v="795"/>
    <s v="Recovery"/>
    <n v="14481"/>
    <s v="Active"/>
    <s v="PURCHASE"/>
    <s v="Trade Account - Tier 3"/>
    <n v="44614"/>
    <n v="137"/>
    <n v="139.93865"/>
    <n v="137"/>
    <n v="22.833335000000002"/>
    <n v="44904"/>
    <n v="44904"/>
    <n v="266"/>
    <x v="0"/>
  </r>
  <r>
    <x v="1"/>
    <x v="905"/>
    <x v="849"/>
    <s v="Recovery"/>
    <n v="14520"/>
    <s v="Active"/>
    <s v="PURCHASE"/>
    <s v="Trade Account - Tier 3"/>
    <n v="44614"/>
    <n v="114.86"/>
    <n v="117.323747"/>
    <n v="114.86"/>
    <n v="114.86"/>
    <n v="44669"/>
    <n v="44669"/>
    <n v="501"/>
    <x v="0"/>
  </r>
  <r>
    <x v="1"/>
    <x v="954"/>
    <x v="934"/>
    <s v="Recovery"/>
    <n v="14521"/>
    <s v="Active"/>
    <s v="INVOICE"/>
    <s v="Trade Account - Tier 3"/>
    <n v="44615"/>
    <n v="1106.93"/>
    <n v="1130.6736490000001"/>
    <n v="1106.93"/>
    <n v="922.44166680000001"/>
    <n v="44787"/>
    <n v="44787"/>
    <n v="383"/>
    <x v="0"/>
  </r>
  <r>
    <x v="1"/>
    <x v="954"/>
    <x v="934"/>
    <s v="Recovery"/>
    <n v="14522"/>
    <s v="Active"/>
    <s v="INVOICE"/>
    <s v="Trade Account - Tier 3"/>
    <n v="44615"/>
    <n v="861.3"/>
    <n v="879.77488500000004"/>
    <n v="861.3"/>
    <n v="717.74999949999994"/>
    <n v="44787"/>
    <n v="44787"/>
    <n v="383"/>
    <x v="0"/>
  </r>
  <r>
    <x v="1"/>
    <x v="954"/>
    <x v="934"/>
    <s v="Recovery"/>
    <n v="14525"/>
    <s v="Active"/>
    <s v="INVOICE"/>
    <s v="Trade Account - Tier 3"/>
    <n v="44615"/>
    <n v="1592"/>
    <n v="1626.1484"/>
    <n v="1592"/>
    <n v="1326.666667"/>
    <n v="44787"/>
    <n v="44787"/>
    <n v="383"/>
    <x v="0"/>
  </r>
  <r>
    <x v="1"/>
    <x v="905"/>
    <x v="849"/>
    <s v="Recovery"/>
    <n v="14531"/>
    <s v="Active"/>
    <s v="PURCHASE"/>
    <s v="Trade Account - Tier 3"/>
    <n v="44615"/>
    <n v="79.19"/>
    <n v="80.888626000000002"/>
    <n v="79.19"/>
    <n v="79.19"/>
    <n v="44669"/>
    <n v="44669"/>
    <n v="501"/>
    <x v="0"/>
  </r>
  <r>
    <x v="1"/>
    <x v="954"/>
    <x v="934"/>
    <s v="Recovery"/>
    <n v="14533"/>
    <s v="Active"/>
    <s v="PURCHASE"/>
    <s v="Trade Account - Tier 3"/>
    <n v="44615"/>
    <n v="411.63"/>
    <n v="420.45946400000003"/>
    <n v="411.63"/>
    <n v="343.02500029999999"/>
    <n v="44787"/>
    <n v="44787"/>
    <n v="383"/>
    <x v="0"/>
  </r>
  <r>
    <x v="1"/>
    <x v="905"/>
    <x v="849"/>
    <s v="Recovery"/>
    <n v="14536"/>
    <s v="Active"/>
    <s v="PURCHASE"/>
    <s v="Trade Account - Tier 3"/>
    <n v="44615"/>
    <n v="71.680000000000007"/>
    <n v="73.217535999999996"/>
    <n v="71.680000000000007"/>
    <n v="71.680000000000007"/>
    <n v="44669"/>
    <n v="44669"/>
    <n v="501"/>
    <x v="0"/>
  </r>
  <r>
    <x v="1"/>
    <x v="930"/>
    <x v="919"/>
    <s v="Recovery"/>
    <n v="14551"/>
    <s v="Active"/>
    <s v="PURCHASE"/>
    <s v="Trade Account - Tier 3"/>
    <n v="44615"/>
    <n v="230"/>
    <n v="234.93350000000001"/>
    <n v="230"/>
    <n v="191.66666699999999"/>
    <n v="44747"/>
    <n v="44747"/>
    <n v="423"/>
    <x v="0"/>
  </r>
  <r>
    <x v="1"/>
    <x v="930"/>
    <x v="919"/>
    <s v="Recovery"/>
    <n v="14552"/>
    <s v="Active"/>
    <s v="PURCHASE"/>
    <s v="Trade Account - Tier 3"/>
    <n v="44615"/>
    <n v="50"/>
    <n v="51.072499999999998"/>
    <n v="50"/>
    <n v="33.333334000000001"/>
    <n v="44747"/>
    <n v="44747"/>
    <n v="423"/>
    <x v="0"/>
  </r>
  <r>
    <x v="1"/>
    <x v="949"/>
    <x v="930"/>
    <s v="Recovery"/>
    <n v="14559"/>
    <s v="Active"/>
    <s v="PURCHASE"/>
    <s v="Trade Account - Tier 3"/>
    <n v="44615"/>
    <n v="350.35"/>
    <n v="357.86500799999999"/>
    <n v="350.35"/>
    <n v="350.35"/>
    <n v="44723"/>
    <n v="44700"/>
    <n v="470"/>
    <x v="0"/>
  </r>
  <r>
    <x v="1"/>
    <x v="948"/>
    <x v="795"/>
    <s v="Recovery"/>
    <n v="14588"/>
    <s v="Active"/>
    <s v="PURCHASE"/>
    <s v="Trade Account - Tier 3"/>
    <n v="44615"/>
    <n v="95.5"/>
    <n v="97.548474999999996"/>
    <n v="95.5"/>
    <n v="15.916667500000001"/>
    <n v="44904"/>
    <n v="44904"/>
    <n v="266"/>
    <x v="0"/>
  </r>
  <r>
    <x v="1"/>
    <x v="905"/>
    <x v="849"/>
    <s v="Recovery"/>
    <n v="14591"/>
    <s v="Active"/>
    <s v="PURCHASE"/>
    <s v="Trade Account - Tier 3"/>
    <n v="44615"/>
    <n v="56"/>
    <n v="57.2012"/>
    <n v="56"/>
    <n v="56"/>
    <n v="44669"/>
    <n v="44669"/>
    <n v="501"/>
    <x v="0"/>
  </r>
  <r>
    <x v="1"/>
    <x v="905"/>
    <x v="849"/>
    <s v="Recovery"/>
    <n v="14592"/>
    <s v="Active"/>
    <s v="PURCHASE"/>
    <s v="Trade Account - Tier 3"/>
    <n v="44615"/>
    <n v="18.7"/>
    <n v="19.101115"/>
    <n v="18.7"/>
    <n v="18.7"/>
    <n v="44669"/>
    <n v="44669"/>
    <n v="501"/>
    <x v="0"/>
  </r>
  <r>
    <x v="1"/>
    <x v="955"/>
    <x v="935"/>
    <s v="Recovery"/>
    <n v="14594"/>
    <s v="Active"/>
    <s v="INVOICE"/>
    <s v="Trade Account - Tier 3"/>
    <n v="44615"/>
    <n v="470.25"/>
    <n v="480.33686299999999"/>
    <n v="470.25"/>
    <n v="470.25"/>
    <n v="44655"/>
    <n v="44655"/>
    <n v="515"/>
    <x v="0"/>
  </r>
  <r>
    <x v="1"/>
    <x v="905"/>
    <x v="849"/>
    <s v="Recovery"/>
    <n v="14616"/>
    <s v="Active"/>
    <s v="PURCHASE"/>
    <s v="Trade Account - Tier 3"/>
    <n v="44615"/>
    <n v="20"/>
    <n v="20.428999999999998"/>
    <n v="20"/>
    <n v="20"/>
    <n v="44669"/>
    <n v="44669"/>
    <n v="501"/>
    <x v="0"/>
  </r>
  <r>
    <x v="1"/>
    <x v="949"/>
    <x v="930"/>
    <s v="Recovery"/>
    <n v="14622"/>
    <s v="Active"/>
    <s v="PURCHASE"/>
    <s v="Trade Account - Tier 3"/>
    <n v="44615"/>
    <n v="189.92"/>
    <n v="193.99378400000001"/>
    <n v="189.92"/>
    <n v="189.92"/>
    <n v="44723"/>
    <n v="44700"/>
    <n v="470"/>
    <x v="0"/>
  </r>
  <r>
    <x v="1"/>
    <x v="905"/>
    <x v="849"/>
    <s v="Recovery"/>
    <n v="14629"/>
    <s v="Active"/>
    <s v="PURCHASE"/>
    <s v="Trade Account - Tier 3"/>
    <n v="44616"/>
    <n v="19.2"/>
    <n v="19.611840000000001"/>
    <n v="19.2"/>
    <n v="19.2"/>
    <n v="44669"/>
    <n v="44669"/>
    <n v="501"/>
    <x v="0"/>
  </r>
  <r>
    <x v="1"/>
    <x v="954"/>
    <x v="934"/>
    <s v="Recovery"/>
    <n v="14643"/>
    <s v="Active"/>
    <s v="PURCHASE"/>
    <s v="Trade Account - Tier 3"/>
    <n v="44616"/>
    <n v="9.99"/>
    <n v="10.204286"/>
    <n v="9.99"/>
    <n v="8.3250003330000002"/>
    <n v="44787"/>
    <n v="44787"/>
    <n v="383"/>
    <x v="0"/>
  </r>
  <r>
    <x v="1"/>
    <x v="954"/>
    <x v="934"/>
    <s v="Recovery"/>
    <n v="14658"/>
    <s v="Active"/>
    <s v="PURCHASE"/>
    <s v="Trade Account - Tier 3"/>
    <n v="44616"/>
    <n v="260"/>
    <n v="265.577"/>
    <n v="260"/>
    <n v="216.66666699999999"/>
    <n v="44787"/>
    <n v="44787"/>
    <n v="383"/>
    <x v="0"/>
  </r>
  <r>
    <x v="1"/>
    <x v="954"/>
    <x v="934"/>
    <s v="Recovery"/>
    <n v="14665"/>
    <s v="Active"/>
    <s v="PURCHASE"/>
    <s v="Trade Account - Tier 3"/>
    <n v="44616"/>
    <n v="683.05"/>
    <n v="697.70142299999998"/>
    <n v="683.05"/>
    <n v="569.20833279999999"/>
    <n v="44787"/>
    <n v="44787"/>
    <n v="383"/>
    <x v="0"/>
  </r>
  <r>
    <x v="1"/>
    <x v="954"/>
    <x v="934"/>
    <s v="Recovery"/>
    <n v="14672"/>
    <s v="Active"/>
    <s v="PURCHASE"/>
    <s v="Trade Account - Tier 3"/>
    <n v="44616"/>
    <n v="13.28"/>
    <n v="13.564856000000001"/>
    <n v="13.28"/>
    <n v="13.28"/>
    <n v="44787"/>
    <n v="44787"/>
    <n v="383"/>
    <x v="0"/>
  </r>
  <r>
    <x v="1"/>
    <x v="905"/>
    <x v="849"/>
    <s v="Recovery"/>
    <n v="14686"/>
    <s v="Active"/>
    <s v="PURCHASE"/>
    <s v="Trade Account - Tier 3"/>
    <n v="44616"/>
    <n v="15.2"/>
    <n v="15.52604"/>
    <n v="15.2"/>
    <n v="15.2"/>
    <n v="44669"/>
    <n v="44669"/>
    <n v="501"/>
    <x v="0"/>
  </r>
  <r>
    <x v="1"/>
    <x v="905"/>
    <x v="849"/>
    <s v="Recovery"/>
    <n v="14687"/>
    <s v="Active"/>
    <s v="PURCHASE"/>
    <s v="Trade Account - Tier 3"/>
    <n v="44616"/>
    <n v="11.95"/>
    <n v="12.206327999999999"/>
    <n v="11.95"/>
    <n v="11.95"/>
    <n v="44669"/>
    <n v="44669"/>
    <n v="501"/>
    <x v="0"/>
  </r>
  <r>
    <x v="1"/>
    <x v="954"/>
    <x v="934"/>
    <s v="Recovery"/>
    <n v="14704"/>
    <s v="Active"/>
    <s v="PURCHASE"/>
    <s v="Trade Account - Tier 3"/>
    <n v="44616"/>
    <n v="363.1"/>
    <n v="370.88849499999998"/>
    <n v="363.1"/>
    <n v="302.58333349999998"/>
    <n v="44787"/>
    <n v="44787"/>
    <n v="383"/>
    <x v="0"/>
  </r>
  <r>
    <x v="1"/>
    <x v="954"/>
    <x v="934"/>
    <s v="Recovery"/>
    <n v="14709"/>
    <s v="Active"/>
    <s v="PURCHASE"/>
    <s v="Trade Account - Tier 3"/>
    <n v="44616"/>
    <n v="280"/>
    <n v="286.00599999999997"/>
    <n v="280"/>
    <n v="233.33333300000001"/>
    <n v="44787"/>
    <n v="44787"/>
    <n v="383"/>
    <x v="0"/>
  </r>
  <r>
    <x v="1"/>
    <x v="954"/>
    <x v="934"/>
    <s v="Recovery"/>
    <n v="14710"/>
    <s v="Active"/>
    <s v="PURCHASE"/>
    <s v="Trade Account - Tier 3"/>
    <n v="44616"/>
    <n v="15.37"/>
    <n v="15.699687000000001"/>
    <n v="15.37"/>
    <n v="12.808332829999999"/>
    <n v="44787"/>
    <n v="44787"/>
    <n v="383"/>
    <x v="0"/>
  </r>
  <r>
    <x v="1"/>
    <x v="954"/>
    <x v="934"/>
    <s v="Recovery"/>
    <n v="14723"/>
    <s v="Active"/>
    <s v="PURCHASE"/>
    <s v="Trade Account - Tier 3"/>
    <n v="44616"/>
    <n v="500"/>
    <n v="510.72500000000002"/>
    <n v="500"/>
    <n v="416.66666700000002"/>
    <n v="44787"/>
    <n v="44787"/>
    <n v="383"/>
    <x v="0"/>
  </r>
  <r>
    <x v="1"/>
    <x v="905"/>
    <x v="849"/>
    <s v="Recovery"/>
    <n v="14758"/>
    <s v="Active"/>
    <s v="PURCHASE"/>
    <s v="Trade Account - Tier 3"/>
    <n v="44617"/>
    <n v="39.17"/>
    <n v="40.010196999999998"/>
    <n v="39.17"/>
    <n v="39.17"/>
    <n v="44669"/>
    <n v="44669"/>
    <n v="501"/>
    <x v="0"/>
  </r>
  <r>
    <x v="1"/>
    <x v="905"/>
    <x v="849"/>
    <s v="Recovery"/>
    <n v="14760"/>
    <s v="Active"/>
    <s v="PURCHASE"/>
    <s v="Trade Account - Tier 3"/>
    <n v="44617"/>
    <n v="14.3"/>
    <n v="14.606735"/>
    <n v="14.3"/>
    <n v="14.3"/>
    <n v="44669"/>
    <n v="44669"/>
    <n v="501"/>
    <x v="0"/>
  </r>
  <r>
    <x v="1"/>
    <x v="954"/>
    <x v="934"/>
    <s v="Recovery"/>
    <n v="14776"/>
    <s v="Active"/>
    <s v="PURCHASE"/>
    <s v="Trade Account - Tier 3"/>
    <n v="44617"/>
    <n v="20.81"/>
    <n v="21.256374999999998"/>
    <n v="20.81"/>
    <n v="20.81"/>
    <n v="44787"/>
    <n v="44787"/>
    <n v="383"/>
    <x v="0"/>
  </r>
  <r>
    <x v="1"/>
    <x v="905"/>
    <x v="849"/>
    <s v="Recovery"/>
    <n v="14804"/>
    <s v="Active"/>
    <s v="PURCHASE"/>
    <s v="Trade Account - Tier 3"/>
    <n v="44617"/>
    <n v="50"/>
    <n v="51.072499999999998"/>
    <n v="50"/>
    <n v="50"/>
    <n v="44669"/>
    <n v="44669"/>
    <n v="501"/>
    <x v="0"/>
  </r>
  <r>
    <x v="1"/>
    <x v="954"/>
    <x v="934"/>
    <s v="Recovery"/>
    <n v="14827"/>
    <s v="Active"/>
    <s v="PURCHASE"/>
    <s v="Trade Account - Tier 3"/>
    <n v="44617"/>
    <n v="209.19"/>
    <n v="213.67712599999999"/>
    <n v="209.19"/>
    <n v="174.3250003"/>
    <n v="44787"/>
    <n v="44787"/>
    <n v="383"/>
    <x v="0"/>
  </r>
  <r>
    <x v="1"/>
    <x v="954"/>
    <x v="934"/>
    <s v="Recovery"/>
    <n v="14847"/>
    <s v="Active"/>
    <s v="PURCHASE"/>
    <s v="Trade Account - Tier 3"/>
    <n v="44618"/>
    <n v="59"/>
    <n v="60.265549999999998"/>
    <n v="59"/>
    <n v="59"/>
    <n v="44787"/>
    <n v="44787"/>
    <n v="383"/>
    <x v="0"/>
  </r>
  <r>
    <x v="1"/>
    <x v="955"/>
    <x v="935"/>
    <s v="Recovery"/>
    <n v="14857"/>
    <s v="Active"/>
    <s v="PURCHASE"/>
    <s v="Trade Account - Tier 3"/>
    <n v="44618"/>
    <n v="13.2"/>
    <n v="13.483140000000001"/>
    <n v="13.2"/>
    <n v="13.2"/>
    <n v="44655"/>
    <n v="44655"/>
    <n v="515"/>
    <x v="0"/>
  </r>
  <r>
    <x v="1"/>
    <x v="955"/>
    <x v="935"/>
    <s v="Recovery"/>
    <n v="14860"/>
    <s v="Active"/>
    <s v="PURCHASE"/>
    <s v="Trade Account - Tier 3"/>
    <n v="44618"/>
    <n v="5"/>
    <n v="5.1072499999999996"/>
    <n v="5"/>
    <n v="5"/>
    <n v="44655"/>
    <n v="44655"/>
    <n v="515"/>
    <x v="0"/>
  </r>
  <r>
    <x v="1"/>
    <x v="905"/>
    <x v="849"/>
    <s v="Recovery"/>
    <n v="14870"/>
    <s v="Active"/>
    <s v="PURCHASE"/>
    <s v="Trade Account - Tier 3"/>
    <n v="44618"/>
    <n v="32.18"/>
    <n v="32.870260999999999"/>
    <n v="32.18"/>
    <n v="32.18"/>
    <n v="44669"/>
    <n v="44669"/>
    <n v="501"/>
    <x v="0"/>
  </r>
  <r>
    <x v="1"/>
    <x v="954"/>
    <x v="934"/>
    <s v="Recovery"/>
    <n v="14871"/>
    <s v="Active"/>
    <s v="PURCHASE"/>
    <s v="Trade Account - Tier 3"/>
    <n v="44618"/>
    <n v="43.15"/>
    <n v="44.075567999999997"/>
    <n v="43.15"/>
    <n v="43.15"/>
    <n v="44787"/>
    <n v="44787"/>
    <n v="383"/>
    <x v="0"/>
  </r>
  <r>
    <x v="1"/>
    <x v="955"/>
    <x v="935"/>
    <s v="Recovery"/>
    <n v="14881"/>
    <s v="Active"/>
    <s v="PURCHASE"/>
    <s v="Trade Account - Tier 3"/>
    <n v="44618"/>
    <n v="48.3"/>
    <n v="49.336035000000003"/>
    <n v="48.3"/>
    <n v="48.3"/>
    <n v="44655"/>
    <n v="44655"/>
    <n v="515"/>
    <x v="0"/>
  </r>
  <r>
    <x v="1"/>
    <x v="950"/>
    <x v="931"/>
    <s v="Recovery"/>
    <n v="14891"/>
    <s v="Active"/>
    <s v="PURCHASE"/>
    <s v="Trade Account - Tier 3"/>
    <n v="44618"/>
    <n v="4261.59"/>
    <n v="4353.0011059999997"/>
    <n v="4261.59"/>
    <n v="2841.0600009999998"/>
    <n v="44747"/>
    <n v="44747"/>
    <n v="423"/>
    <x v="0"/>
  </r>
  <r>
    <x v="1"/>
    <x v="950"/>
    <x v="931"/>
    <s v="Recovery"/>
    <n v="14892"/>
    <s v="Active"/>
    <s v="PURCHASE"/>
    <s v="Trade Account - Tier 3"/>
    <n v="44618"/>
    <n v="889.11"/>
    <n v="908.18141000000003"/>
    <n v="889.11"/>
    <n v="592.7400007"/>
    <n v="44747"/>
    <n v="44747"/>
    <n v="423"/>
    <x v="0"/>
  </r>
  <r>
    <x v="1"/>
    <x v="955"/>
    <x v="935"/>
    <s v="Recovery"/>
    <n v="14897"/>
    <s v="Active"/>
    <s v="PURCHASE"/>
    <s v="Trade Account - Tier 3"/>
    <n v="44618"/>
    <n v="58.75"/>
    <n v="60.010187999999999"/>
    <n v="58.75"/>
    <n v="58.75"/>
    <n v="44655"/>
    <n v="44655"/>
    <n v="515"/>
    <x v="0"/>
  </r>
  <r>
    <x v="1"/>
    <x v="905"/>
    <x v="849"/>
    <s v="Recovery"/>
    <n v="14898"/>
    <s v="Active"/>
    <s v="PURCHASE"/>
    <s v="Trade Account - Tier 3"/>
    <n v="44618"/>
    <n v="15.95"/>
    <n v="16.292128000000002"/>
    <n v="15.95"/>
    <n v="15.95"/>
    <n v="44669"/>
    <n v="44669"/>
    <n v="501"/>
    <x v="0"/>
  </r>
  <r>
    <x v="1"/>
    <x v="950"/>
    <x v="931"/>
    <s v="Recovery"/>
    <n v="14952"/>
    <s v="Active"/>
    <s v="PURCHASE"/>
    <s v="Trade Account - Tier 3"/>
    <n v="44619"/>
    <n v="1736.2"/>
    <n v="1773.4414899999999"/>
    <n v="1736.2"/>
    <n v="1157.466666"/>
    <n v="44747"/>
    <n v="44747"/>
    <n v="423"/>
    <x v="0"/>
  </r>
  <r>
    <x v="1"/>
    <x v="949"/>
    <x v="930"/>
    <s v="Recovery"/>
    <n v="14958"/>
    <s v="Active"/>
    <s v="PURCHASE"/>
    <s v="Trade Account - Tier 3"/>
    <n v="44619"/>
    <n v="778"/>
    <n v="794.68809999999996"/>
    <n v="778"/>
    <n v="648.33333300000004"/>
    <n v="44723"/>
    <n v="44700"/>
    <n v="470"/>
    <x v="0"/>
  </r>
  <r>
    <x v="1"/>
    <x v="949"/>
    <x v="930"/>
    <s v="Recovery"/>
    <n v="14998"/>
    <s v="Active"/>
    <s v="PURCHASE"/>
    <s v="Trade Account - Tier 3"/>
    <n v="44619"/>
    <n v="356.19"/>
    <n v="363.83027600000003"/>
    <n v="356.19"/>
    <n v="356.19"/>
    <n v="44723"/>
    <n v="44700"/>
    <n v="470"/>
    <x v="0"/>
  </r>
  <r>
    <x v="1"/>
    <x v="955"/>
    <x v="935"/>
    <s v="Recovery"/>
    <n v="15016"/>
    <s v="Active"/>
    <s v="PURCHASE"/>
    <s v="Trade Account - Tier 3"/>
    <n v="44620"/>
    <n v="18.13"/>
    <n v="18.518889000000001"/>
    <n v="18.13"/>
    <n v="18.13"/>
    <n v="44655"/>
    <n v="44655"/>
    <n v="515"/>
    <x v="0"/>
  </r>
  <r>
    <x v="1"/>
    <x v="905"/>
    <x v="849"/>
    <s v="Recovery"/>
    <n v="15019"/>
    <s v="Active"/>
    <s v="PURCHASE"/>
    <s v="Trade Account - Tier 3"/>
    <n v="44620"/>
    <n v="17.95"/>
    <n v="18.335028000000001"/>
    <n v="17.95"/>
    <n v="17.95"/>
    <n v="44669"/>
    <n v="44669"/>
    <n v="501"/>
    <x v="0"/>
  </r>
  <r>
    <x v="1"/>
    <x v="905"/>
    <x v="849"/>
    <s v="Recovery"/>
    <n v="15031"/>
    <s v="Active"/>
    <s v="PURCHASE"/>
    <s v="Trade Account - Tier 3"/>
    <n v="44620"/>
    <n v="10"/>
    <n v="10.214499999999999"/>
    <n v="10"/>
    <n v="10"/>
    <n v="44669"/>
    <n v="44669"/>
    <n v="501"/>
    <x v="0"/>
  </r>
  <r>
    <x v="1"/>
    <x v="905"/>
    <x v="849"/>
    <s v="Recovery"/>
    <n v="15035"/>
    <s v="Active"/>
    <s v="PURCHASE"/>
    <s v="Trade Account - Tier 3"/>
    <n v="44620"/>
    <n v="65"/>
    <n v="66.39425"/>
    <n v="65"/>
    <n v="65"/>
    <n v="44669"/>
    <n v="44669"/>
    <n v="501"/>
    <x v="0"/>
  </r>
  <r>
    <x v="1"/>
    <x v="905"/>
    <x v="849"/>
    <s v="Recovery"/>
    <n v="15046"/>
    <s v="Active"/>
    <s v="PURCHASE"/>
    <s v="Trade Account - Tier 3"/>
    <n v="44620"/>
    <n v="82.33"/>
    <n v="84.095979"/>
    <n v="82.33"/>
    <n v="82.33"/>
    <n v="44669"/>
    <n v="44669"/>
    <n v="501"/>
    <x v="0"/>
  </r>
  <r>
    <x v="1"/>
    <x v="949"/>
    <x v="930"/>
    <s v="Recovery"/>
    <n v="15064"/>
    <s v="Active"/>
    <s v="PURCHASE"/>
    <s v="Trade Account - Tier 3"/>
    <n v="44620"/>
    <n v="291.5"/>
    <n v="297.75267500000001"/>
    <n v="291.5"/>
    <n v="291.5"/>
    <n v="44723"/>
    <n v="44700"/>
    <n v="470"/>
    <x v="0"/>
  </r>
  <r>
    <x v="1"/>
    <x v="955"/>
    <x v="935"/>
    <s v="Recovery"/>
    <n v="15069"/>
    <s v="Active"/>
    <s v="INVOICE"/>
    <s v="Trade Account - Tier 3"/>
    <n v="44620"/>
    <n v="473"/>
    <n v="483.14585"/>
    <n v="473"/>
    <n v="473"/>
    <n v="44655"/>
    <n v="44655"/>
    <n v="515"/>
    <x v="0"/>
  </r>
  <r>
    <x v="1"/>
    <x v="920"/>
    <x v="911"/>
    <s v="Recovery"/>
    <n v="15072"/>
    <s v="Active"/>
    <s v="PURCHASE"/>
    <s v="Trade Account - Tier 3"/>
    <n v="44620"/>
    <n v="167.26"/>
    <n v="170.84772699999999"/>
    <n v="167.26"/>
    <n v="83.630000499999994"/>
    <n v="44824"/>
    <m/>
    <n v="0"/>
    <x v="1"/>
  </r>
  <r>
    <x v="1"/>
    <x v="905"/>
    <x v="849"/>
    <s v="Recovery"/>
    <n v="15084"/>
    <s v="Active"/>
    <s v="PURCHASE"/>
    <s v="Trade Account - Tier 3"/>
    <n v="44620"/>
    <n v="188.5"/>
    <n v="192.54332500000001"/>
    <n v="188.5"/>
    <n v="188.5"/>
    <n v="44669"/>
    <n v="44669"/>
    <n v="501"/>
    <x v="0"/>
  </r>
  <r>
    <x v="1"/>
    <x v="905"/>
    <x v="849"/>
    <s v="Recovery"/>
    <n v="15093"/>
    <s v="Active"/>
    <s v="PURCHASE"/>
    <s v="Trade Account - Tier 3"/>
    <n v="44620"/>
    <n v="100.25"/>
    <n v="102.400363"/>
    <n v="100.25"/>
    <n v="100.25"/>
    <n v="44669"/>
    <n v="44669"/>
    <n v="501"/>
    <x v="0"/>
  </r>
  <r>
    <x v="1"/>
    <x v="954"/>
    <x v="934"/>
    <s v="Recovery"/>
    <n v="15100"/>
    <s v="Active"/>
    <s v="PURCHASE"/>
    <s v="Trade Account - Tier 3"/>
    <n v="44620"/>
    <n v="142.91999999999999"/>
    <n v="145.985634"/>
    <n v="142.91999999999999"/>
    <n v="119.1"/>
    <n v="44787"/>
    <n v="44787"/>
    <n v="383"/>
    <x v="0"/>
  </r>
  <r>
    <x v="1"/>
    <x v="955"/>
    <x v="935"/>
    <s v="Recovery"/>
    <n v="15122"/>
    <s v="Active"/>
    <s v="PURCHASE"/>
    <s v="Trade Account - Tier 3"/>
    <n v="44621"/>
    <n v="50.92"/>
    <n v="52.012233999999999"/>
    <n v="50.92"/>
    <n v="50.92"/>
    <m/>
    <m/>
    <n v="0"/>
    <x v="1"/>
  </r>
  <r>
    <x v="1"/>
    <x v="954"/>
    <x v="934"/>
    <s v="Recovery"/>
    <n v="15124"/>
    <s v="Active"/>
    <s v="PURCHASE"/>
    <s v="Trade Account - Tier 3"/>
    <n v="44621"/>
    <n v="1681.78"/>
    <n v="1717.8541809999999"/>
    <n v="1681.78"/>
    <n v="1401.483334"/>
    <n v="44787"/>
    <n v="44787"/>
    <n v="383"/>
    <x v="0"/>
  </r>
  <r>
    <x v="1"/>
    <x v="954"/>
    <x v="934"/>
    <s v="Recovery"/>
    <n v="15139"/>
    <s v="Active"/>
    <s v="PURCHASE"/>
    <s v="Trade Account - Tier 3"/>
    <n v="44621"/>
    <n v="600"/>
    <n v="612.87"/>
    <n v="600"/>
    <n v="500"/>
    <n v="44787"/>
    <n v="44787"/>
    <n v="383"/>
    <x v="0"/>
  </r>
  <r>
    <x v="1"/>
    <x v="955"/>
    <x v="935"/>
    <s v="Recovery"/>
    <n v="15149"/>
    <s v="Active"/>
    <s v="PURCHASE"/>
    <s v="Trade Account - Tier 3"/>
    <n v="44621"/>
    <n v="106.63"/>
    <n v="108.917214"/>
    <n v="106.63"/>
    <n v="106.63"/>
    <m/>
    <m/>
    <n v="0"/>
    <x v="1"/>
  </r>
  <r>
    <x v="1"/>
    <x v="955"/>
    <x v="935"/>
    <s v="Recovery"/>
    <n v="15150"/>
    <s v="Active"/>
    <s v="PURCHASE"/>
    <s v="Trade Account - Tier 3"/>
    <n v="44621"/>
    <n v="14.98"/>
    <n v="15.301321"/>
    <n v="14.98"/>
    <n v="14.98"/>
    <m/>
    <m/>
    <n v="0"/>
    <x v="1"/>
  </r>
  <r>
    <x v="1"/>
    <x v="949"/>
    <x v="930"/>
    <s v="Recovery"/>
    <n v="15159"/>
    <s v="Active"/>
    <s v="PURCHASE"/>
    <s v="Trade Account - Tier 3"/>
    <n v="44621"/>
    <n v="330.33"/>
    <n v="337.41557899999998"/>
    <n v="330.33"/>
    <n v="330.33"/>
    <n v="44723"/>
    <n v="44700"/>
    <n v="470"/>
    <x v="0"/>
  </r>
  <r>
    <x v="1"/>
    <x v="955"/>
    <x v="935"/>
    <s v="Recovery"/>
    <n v="15185"/>
    <s v="Active"/>
    <s v="PURCHASE"/>
    <s v="Trade Account - Tier 3"/>
    <n v="44621"/>
    <n v="6"/>
    <n v="6.1287000000000003"/>
    <n v="6"/>
    <n v="6"/>
    <m/>
    <m/>
    <n v="0"/>
    <x v="1"/>
  </r>
  <r>
    <x v="1"/>
    <x v="955"/>
    <x v="935"/>
    <s v="Recovery"/>
    <n v="15200"/>
    <s v="Active"/>
    <s v="PURCHASE"/>
    <s v="Trade Account - Tier 3"/>
    <n v="44621"/>
    <n v="12.99"/>
    <n v="13.268636000000001"/>
    <n v="12.99"/>
    <n v="12.99"/>
    <m/>
    <m/>
    <n v="0"/>
    <x v="1"/>
  </r>
  <r>
    <x v="1"/>
    <x v="955"/>
    <x v="935"/>
    <s v="Recovery"/>
    <n v="15212"/>
    <s v="Active"/>
    <s v="PURCHASE"/>
    <s v="Trade Account - Tier 3"/>
    <n v="44621"/>
    <n v="19.61"/>
    <n v="20.030635"/>
    <n v="19.61"/>
    <n v="19.61"/>
    <m/>
    <m/>
    <n v="0"/>
    <x v="1"/>
  </r>
  <r>
    <x v="1"/>
    <x v="949"/>
    <x v="930"/>
    <s v="Recovery"/>
    <n v="15218"/>
    <s v="Active"/>
    <s v="PURCHASE"/>
    <s v="Trade Account - Tier 3"/>
    <n v="44621"/>
    <n v="1256.48"/>
    <n v="1283.4314959999999"/>
    <n v="1256.48"/>
    <n v="1256.48"/>
    <n v="44723"/>
    <n v="44700"/>
    <n v="470"/>
    <x v="0"/>
  </r>
  <r>
    <x v="1"/>
    <x v="949"/>
    <x v="930"/>
    <s v="Recovery"/>
    <n v="15221"/>
    <s v="Active"/>
    <s v="PURCHASE"/>
    <s v="Trade Account - Tier 3"/>
    <n v="44621"/>
    <n v="132.08000000000001"/>
    <n v="134.913116"/>
    <n v="132.08000000000001"/>
    <n v="132.08000000000001"/>
    <n v="44723"/>
    <n v="44700"/>
    <n v="470"/>
    <x v="0"/>
  </r>
  <r>
    <x v="1"/>
    <x v="920"/>
    <x v="911"/>
    <s v="Recovery"/>
    <n v="15241"/>
    <s v="Active"/>
    <s v="PURCHASE"/>
    <s v="Trade Account - Tier 3"/>
    <n v="44622"/>
    <n v="3706.99"/>
    <n v="3786.5049359999998"/>
    <n v="3706.99"/>
    <n v="1853.4949999999999"/>
    <n v="44824"/>
    <m/>
    <n v="0"/>
    <x v="1"/>
  </r>
  <r>
    <x v="1"/>
    <x v="920"/>
    <x v="911"/>
    <s v="Recovery"/>
    <n v="15243"/>
    <s v="Active"/>
    <s v="PURCHASE"/>
    <s v="Trade Account - Tier 3"/>
    <n v="44622"/>
    <n v="313.52"/>
    <n v="320.24500399999999"/>
    <n v="313.52"/>
    <n v="156.76000099999999"/>
    <n v="44824"/>
    <m/>
    <n v="0"/>
    <x v="1"/>
  </r>
  <r>
    <x v="1"/>
    <x v="905"/>
    <x v="849"/>
    <s v="Recovery"/>
    <n v="15276"/>
    <s v="Active"/>
    <s v="PURCHASE"/>
    <s v="Trade Account - Tier 3"/>
    <n v="44622"/>
    <n v="24.55"/>
    <n v="25.076598000000001"/>
    <n v="24.55"/>
    <n v="24.55"/>
    <m/>
    <m/>
    <n v="0"/>
    <x v="1"/>
  </r>
  <r>
    <x v="1"/>
    <x v="905"/>
    <x v="849"/>
    <s v="Recovery"/>
    <n v="15277"/>
    <s v="Active"/>
    <s v="PURCHASE"/>
    <s v="Trade Account - Tier 3"/>
    <n v="44622"/>
    <n v="42.78"/>
    <n v="43.697631000000001"/>
    <n v="42.78"/>
    <n v="42.78"/>
    <m/>
    <m/>
    <n v="0"/>
    <x v="1"/>
  </r>
  <r>
    <x v="1"/>
    <x v="955"/>
    <x v="935"/>
    <s v="Recovery"/>
    <n v="15296"/>
    <s v="Active"/>
    <s v="PURCHASE"/>
    <s v="Trade Account - Tier 3"/>
    <n v="44622"/>
    <n v="8.15"/>
    <n v="8.3248180000000005"/>
    <n v="8.15"/>
    <n v="8.15"/>
    <m/>
    <m/>
    <n v="0"/>
    <x v="1"/>
  </r>
  <r>
    <x v="1"/>
    <x v="955"/>
    <x v="935"/>
    <s v="Recovery"/>
    <n v="15297"/>
    <s v="Active"/>
    <s v="PURCHASE"/>
    <s v="Trade Account - Tier 3"/>
    <n v="44622"/>
    <n v="2.94"/>
    <n v="3.003063"/>
    <n v="2.94"/>
    <n v="2.94"/>
    <m/>
    <m/>
    <n v="0"/>
    <x v="1"/>
  </r>
  <r>
    <x v="1"/>
    <x v="955"/>
    <x v="935"/>
    <s v="Recovery"/>
    <n v="15306"/>
    <s v="Active"/>
    <s v="INVOICE"/>
    <s v="Trade Account - Tier 3"/>
    <n v="44622"/>
    <n v="1000"/>
    <n v="1021.45"/>
    <n v="1000"/>
    <n v="1000"/>
    <m/>
    <m/>
    <n v="0"/>
    <x v="1"/>
  </r>
  <r>
    <x v="1"/>
    <x v="905"/>
    <x v="849"/>
    <s v="Recovery"/>
    <n v="15331"/>
    <s v="Active"/>
    <s v="PURCHASE"/>
    <s v="Trade Account - Tier 3"/>
    <n v="44622"/>
    <n v="20"/>
    <n v="20.428999999999998"/>
    <n v="20"/>
    <n v="20"/>
    <m/>
    <m/>
    <n v="0"/>
    <x v="1"/>
  </r>
  <r>
    <x v="1"/>
    <x v="949"/>
    <x v="930"/>
    <s v="Recovery"/>
    <n v="15342"/>
    <s v="LOCKED"/>
    <s v="PURCHASE"/>
    <s v="Trade Account - Tier 3"/>
    <n v="44622"/>
    <n v="14.9"/>
    <n v="15.219605"/>
    <n v="14.9"/>
    <n v="14.9"/>
    <n v="44700"/>
    <n v="44700"/>
    <n v="470"/>
    <x v="0"/>
  </r>
  <r>
    <x v="1"/>
    <x v="905"/>
    <x v="849"/>
    <s v="Recovery"/>
    <n v="15354"/>
    <s v="Active"/>
    <s v="PURCHASE"/>
    <s v="Trade Account - Tier 3"/>
    <n v="44623"/>
    <n v="20.36"/>
    <n v="20.796721999999999"/>
    <n v="20.36"/>
    <n v="20.36"/>
    <m/>
    <m/>
    <n v="0"/>
    <x v="1"/>
  </r>
  <r>
    <x v="1"/>
    <x v="905"/>
    <x v="849"/>
    <s v="Recovery"/>
    <n v="15355"/>
    <s v="Active"/>
    <s v="PURCHASE"/>
    <s v="Trade Account - Tier 3"/>
    <n v="44623"/>
    <n v="45"/>
    <n v="45.965249999999997"/>
    <n v="45"/>
    <n v="45"/>
    <m/>
    <m/>
    <n v="0"/>
    <x v="1"/>
  </r>
  <r>
    <x v="1"/>
    <x v="905"/>
    <x v="849"/>
    <s v="Recovery"/>
    <n v="15396"/>
    <s v="Active"/>
    <s v="PURCHASE"/>
    <s v="Trade Account - Tier 3"/>
    <n v="44623"/>
    <n v="45"/>
    <n v="45.965249999999997"/>
    <n v="45"/>
    <n v="45"/>
    <m/>
    <m/>
    <n v="0"/>
    <x v="1"/>
  </r>
  <r>
    <x v="1"/>
    <x v="905"/>
    <x v="849"/>
    <s v="Recovery"/>
    <n v="15397"/>
    <s v="Active"/>
    <s v="PURCHASE"/>
    <s v="Trade Account - Tier 3"/>
    <n v="44623"/>
    <n v="25.79"/>
    <n v="26.343195999999999"/>
    <n v="25.79"/>
    <n v="25.79"/>
    <m/>
    <m/>
    <n v="0"/>
    <x v="1"/>
  </r>
  <r>
    <x v="1"/>
    <x v="955"/>
    <x v="935"/>
    <s v="Recovery"/>
    <n v="15400"/>
    <s v="Active"/>
    <s v="PURCHASE"/>
    <s v="Trade Account - Tier 3"/>
    <n v="44623"/>
    <n v="11.8"/>
    <n v="12.05311"/>
    <n v="11.8"/>
    <n v="11.8"/>
    <m/>
    <m/>
    <n v="0"/>
    <x v="1"/>
  </r>
  <r>
    <x v="1"/>
    <x v="955"/>
    <x v="935"/>
    <s v="Recovery"/>
    <n v="15410"/>
    <s v="Active"/>
    <s v="PURCHASE"/>
    <s v="Trade Account - Tier 3"/>
    <n v="44623"/>
    <n v="7.5"/>
    <n v="7.6608749999999999"/>
    <n v="7.5"/>
    <n v="7.5"/>
    <m/>
    <m/>
    <n v="0"/>
    <x v="1"/>
  </r>
  <r>
    <x v="1"/>
    <x v="950"/>
    <x v="931"/>
    <s v="Recovery"/>
    <n v="15411"/>
    <s v="Active"/>
    <s v="PURCHASE"/>
    <s v="Trade Account - Tier 3"/>
    <n v="44622"/>
    <n v="202.73"/>
    <n v="207.07855900000001"/>
    <n v="202.73"/>
    <n v="135.15333369999999"/>
    <n v="44747"/>
    <n v="44747"/>
    <n v="423"/>
    <x v="0"/>
  </r>
  <r>
    <x v="1"/>
    <x v="950"/>
    <x v="931"/>
    <s v="Recovery"/>
    <n v="15415"/>
    <s v="Active"/>
    <s v="PURCHASE"/>
    <s v="Trade Account - Tier 3"/>
    <n v="44623"/>
    <n v="575.38"/>
    <n v="587.721901"/>
    <n v="575.38"/>
    <n v="383.58666699999998"/>
    <n v="44747"/>
    <n v="44747"/>
    <n v="423"/>
    <x v="0"/>
  </r>
  <r>
    <x v="1"/>
    <x v="955"/>
    <x v="935"/>
    <s v="Recovery"/>
    <n v="15418"/>
    <s v="Active"/>
    <s v="PURCHASE"/>
    <s v="Trade Account - Tier 3"/>
    <n v="44623"/>
    <n v="39.9"/>
    <n v="40.755854999999997"/>
    <n v="39.9"/>
    <n v="39.9"/>
    <m/>
    <m/>
    <n v="0"/>
    <x v="1"/>
  </r>
  <r>
    <x v="1"/>
    <x v="905"/>
    <x v="849"/>
    <s v="Recovery"/>
    <n v="15453"/>
    <s v="Active"/>
    <s v="PURCHASE"/>
    <s v="Trade Account - Tier 3"/>
    <n v="44624"/>
    <n v="22.2"/>
    <n v="22.676189999999998"/>
    <n v="22.2"/>
    <n v="22.2"/>
    <m/>
    <m/>
    <n v="0"/>
    <x v="1"/>
  </r>
  <r>
    <x v="1"/>
    <x v="956"/>
    <x v="936"/>
    <s v="Recovery"/>
    <n v="15454"/>
    <s v="Active"/>
    <s v="INVOICE"/>
    <s v="Trade Account - Tier 3"/>
    <n v="44624"/>
    <n v="800"/>
    <n v="817.16"/>
    <n v="800"/>
    <n v="266.66666800000002"/>
    <n v="44756"/>
    <m/>
    <n v="0"/>
    <x v="1"/>
  </r>
  <r>
    <x v="1"/>
    <x v="949"/>
    <x v="930"/>
    <s v="Recovery"/>
    <n v="15459"/>
    <s v="Active"/>
    <s v="PURCHASE"/>
    <s v="Trade Account - Tier 3"/>
    <n v="44624"/>
    <n v="790.9"/>
    <n v="807.86480500000005"/>
    <n v="790.9"/>
    <n v="790.9"/>
    <n v="44723"/>
    <n v="44700"/>
    <n v="470"/>
    <x v="0"/>
  </r>
  <r>
    <x v="1"/>
    <x v="922"/>
    <x v="913"/>
    <s v="Recovery"/>
    <n v="15487"/>
    <s v="Active"/>
    <s v="PURCHASE"/>
    <s v="Trade Account - Tier 3"/>
    <n v="44624"/>
    <n v="595.48"/>
    <n v="608.25304600000004"/>
    <n v="595.48"/>
    <n v="595.48"/>
    <n v="44686"/>
    <n v="44686"/>
    <n v="484"/>
    <x v="0"/>
  </r>
  <r>
    <x v="1"/>
    <x v="955"/>
    <x v="935"/>
    <s v="Recovery"/>
    <n v="15490"/>
    <s v="Active"/>
    <s v="PURCHASE"/>
    <s v="Trade Account - Tier 3"/>
    <n v="44624"/>
    <n v="143"/>
    <n v="146.06735"/>
    <n v="143"/>
    <n v="143"/>
    <m/>
    <m/>
    <n v="0"/>
    <x v="1"/>
  </r>
  <r>
    <x v="1"/>
    <x v="905"/>
    <x v="849"/>
    <s v="Recovery"/>
    <n v="15535"/>
    <s v="Active"/>
    <s v="PURCHASE"/>
    <s v="Trade Account - Tier 3"/>
    <n v="44625"/>
    <n v="9.84"/>
    <n v="10.051068000000001"/>
    <n v="9.84"/>
    <n v="9.84"/>
    <m/>
    <m/>
    <n v="0"/>
    <x v="1"/>
  </r>
  <r>
    <x v="1"/>
    <x v="949"/>
    <x v="930"/>
    <s v="Recovery"/>
    <n v="15541"/>
    <s v="Active"/>
    <s v="PURCHASE"/>
    <s v="Trade Account - Tier 3"/>
    <n v="44625"/>
    <n v="328.98"/>
    <n v="336.03662100000003"/>
    <n v="328.98"/>
    <n v="328.98"/>
    <n v="44723"/>
    <n v="44700"/>
    <n v="470"/>
    <x v="0"/>
  </r>
  <r>
    <x v="1"/>
    <x v="949"/>
    <x v="930"/>
    <s v="Recovery"/>
    <n v="15545"/>
    <s v="LOCKED"/>
    <s v="PURCHASE"/>
    <s v="Trade Account - Tier 3"/>
    <n v="44625"/>
    <n v="10.15"/>
    <n v="10.367718"/>
    <n v="10.15"/>
    <n v="10.15"/>
    <n v="44700"/>
    <n v="44700"/>
    <n v="470"/>
    <x v="0"/>
  </r>
  <r>
    <x v="1"/>
    <x v="949"/>
    <x v="930"/>
    <s v="Recovery"/>
    <n v="15547"/>
    <s v="LOCKED"/>
    <s v="PURCHASE"/>
    <s v="Trade Account - Tier 3"/>
    <n v="44625"/>
    <n v="10"/>
    <n v="10.214499999999999"/>
    <n v="10"/>
    <n v="10"/>
    <n v="44700"/>
    <n v="44700"/>
    <n v="470"/>
    <x v="0"/>
  </r>
  <r>
    <x v="1"/>
    <x v="955"/>
    <x v="935"/>
    <s v="Recovery"/>
    <n v="15548"/>
    <s v="Active"/>
    <s v="PURCHASE"/>
    <s v="Trade Account - Tier 3"/>
    <n v="44625"/>
    <n v="62.6"/>
    <n v="63.942770000000003"/>
    <n v="62.6"/>
    <n v="62.6"/>
    <m/>
    <m/>
    <n v="0"/>
    <x v="1"/>
  </r>
  <r>
    <x v="1"/>
    <x v="949"/>
    <x v="930"/>
    <s v="Recovery"/>
    <n v="15559"/>
    <s v="LOCKED"/>
    <s v="PURCHASE"/>
    <s v="Trade Account - Tier 3"/>
    <n v="44625"/>
    <n v="14"/>
    <n v="14.3003"/>
    <n v="14"/>
    <n v="14"/>
    <n v="44700"/>
    <n v="44700"/>
    <n v="470"/>
    <x v="0"/>
  </r>
  <r>
    <x v="1"/>
    <x v="949"/>
    <x v="930"/>
    <s v="Recovery"/>
    <n v="15568"/>
    <s v="LOCKED"/>
    <s v="PURCHASE"/>
    <s v="Trade Account - Tier 3"/>
    <n v="44625"/>
    <n v="20.5"/>
    <n v="20.939724999999999"/>
    <n v="20.5"/>
    <n v="20.5"/>
    <n v="44700"/>
    <n v="44700"/>
    <n v="470"/>
    <x v="0"/>
  </r>
  <r>
    <x v="1"/>
    <x v="905"/>
    <x v="849"/>
    <s v="Recovery"/>
    <n v="15572"/>
    <s v="Active"/>
    <s v="PURCHASE"/>
    <s v="Trade Account - Tier 3"/>
    <n v="44625"/>
    <n v="17.989999999999998"/>
    <n v="18.375886000000001"/>
    <n v="17.989999999999998"/>
    <n v="17.989999999999998"/>
    <m/>
    <m/>
    <n v="0"/>
    <x v="1"/>
  </r>
  <r>
    <x v="1"/>
    <x v="949"/>
    <x v="930"/>
    <s v="Recovery"/>
    <n v="15573"/>
    <s v="LOCKED"/>
    <s v="PURCHASE"/>
    <s v="Trade Account - Tier 3"/>
    <n v="44625"/>
    <n v="20.5"/>
    <n v="20.939724999999999"/>
    <n v="20.5"/>
    <n v="20.5"/>
    <n v="44700"/>
    <n v="44700"/>
    <n v="470"/>
    <x v="0"/>
  </r>
  <r>
    <x v="1"/>
    <x v="949"/>
    <x v="930"/>
    <s v="Recovery"/>
    <n v="15576"/>
    <s v="LOCKED"/>
    <s v="PURCHASE"/>
    <s v="Trade Account - Tier 3"/>
    <n v="44625"/>
    <n v="36.5"/>
    <n v="37.282924999999999"/>
    <n v="36.5"/>
    <n v="36.5"/>
    <n v="44700"/>
    <n v="44700"/>
    <n v="470"/>
    <x v="0"/>
  </r>
  <r>
    <x v="1"/>
    <x v="949"/>
    <x v="930"/>
    <s v="Recovery"/>
    <n v="15582"/>
    <s v="LOCKED"/>
    <s v="PURCHASE"/>
    <s v="Trade Account - Tier 3"/>
    <n v="44625"/>
    <n v="10"/>
    <n v="10.214499999999999"/>
    <n v="10"/>
    <n v="10"/>
    <n v="44700"/>
    <n v="44700"/>
    <n v="470"/>
    <x v="0"/>
  </r>
  <r>
    <x v="1"/>
    <x v="950"/>
    <x v="931"/>
    <s v="Recovery"/>
    <n v="15589"/>
    <s v="Active"/>
    <s v="PURCHASE"/>
    <s v="Trade Account - Tier 3"/>
    <n v="44625"/>
    <n v="216.4"/>
    <n v="221.04177999999999"/>
    <n v="216.4"/>
    <n v="144.26666599999999"/>
    <n v="44747"/>
    <n v="44747"/>
    <n v="423"/>
    <x v="0"/>
  </r>
  <r>
    <x v="1"/>
    <x v="949"/>
    <x v="930"/>
    <s v="Recovery"/>
    <n v="15607"/>
    <s v="LOCKED"/>
    <s v="PURCHASE"/>
    <s v="Trade Account - Tier 3"/>
    <n v="44625"/>
    <n v="12"/>
    <n v="12.257400000000001"/>
    <n v="12"/>
    <n v="12"/>
    <n v="44700"/>
    <n v="44700"/>
    <n v="470"/>
    <x v="0"/>
  </r>
  <r>
    <x v="1"/>
    <x v="949"/>
    <x v="930"/>
    <s v="Recovery"/>
    <n v="15623"/>
    <s v="LOCKED"/>
    <s v="PURCHASE"/>
    <s v="Trade Account - Tier 3"/>
    <n v="44625"/>
    <n v="20.36"/>
    <n v="20.796721999999999"/>
    <n v="20.36"/>
    <n v="20.36"/>
    <n v="44700"/>
    <n v="44700"/>
    <n v="470"/>
    <x v="0"/>
  </r>
  <r>
    <x v="1"/>
    <x v="949"/>
    <x v="930"/>
    <s v="Recovery"/>
    <n v="15627"/>
    <s v="LOCKED"/>
    <s v="PURCHASE"/>
    <s v="Trade Account - Tier 3"/>
    <n v="44626"/>
    <n v="73.5"/>
    <n v="75.076575000000005"/>
    <n v="73.5"/>
    <n v="73.5"/>
    <n v="44700"/>
    <n v="44700"/>
    <n v="470"/>
    <x v="0"/>
  </r>
  <r>
    <x v="1"/>
    <x v="949"/>
    <x v="930"/>
    <s v="Recovery"/>
    <n v="15630"/>
    <s v="LOCKED"/>
    <s v="PURCHASE"/>
    <s v="Trade Account - Tier 3"/>
    <n v="44626"/>
    <n v="16"/>
    <n v="16.3432"/>
    <n v="16"/>
    <n v="16"/>
    <n v="44700"/>
    <n v="44700"/>
    <n v="470"/>
    <x v="0"/>
  </r>
  <r>
    <x v="1"/>
    <x v="949"/>
    <x v="930"/>
    <s v="Recovery"/>
    <n v="15633"/>
    <s v="Active"/>
    <s v="PURCHASE"/>
    <s v="Trade Account - Tier 3"/>
    <n v="44626"/>
    <n v="596"/>
    <n v="608.78420000000006"/>
    <n v="596"/>
    <n v="596"/>
    <n v="44723"/>
    <n v="44700"/>
    <n v="470"/>
    <x v="0"/>
  </r>
  <r>
    <x v="1"/>
    <x v="955"/>
    <x v="935"/>
    <s v="Recovery"/>
    <n v="15669"/>
    <s v="Active"/>
    <s v="INVOICE"/>
    <s v="Trade Account - Tier 3"/>
    <n v="44626"/>
    <n v="4646"/>
    <n v="4745.6566999999995"/>
    <n v="4646"/>
    <n v="4646"/>
    <m/>
    <m/>
    <n v="0"/>
    <x v="1"/>
  </r>
  <r>
    <x v="1"/>
    <x v="905"/>
    <x v="849"/>
    <s v="Recovery"/>
    <n v="15671"/>
    <s v="Active"/>
    <s v="PURCHASE"/>
    <s v="Trade Account - Tier 3"/>
    <n v="44626"/>
    <n v="4.18"/>
    <n v="4.2696610000000002"/>
    <n v="4.18"/>
    <n v="4.18"/>
    <m/>
    <m/>
    <n v="0"/>
    <x v="1"/>
  </r>
  <r>
    <x v="1"/>
    <x v="955"/>
    <x v="935"/>
    <s v="Recovery"/>
    <n v="15720"/>
    <s v="Active"/>
    <s v="PURCHASE"/>
    <s v="Trade Account - Tier 3"/>
    <n v="44627"/>
    <n v="150"/>
    <n v="153.2175"/>
    <n v="150"/>
    <n v="150"/>
    <m/>
    <m/>
    <n v="0"/>
    <x v="1"/>
  </r>
  <r>
    <x v="1"/>
    <x v="949"/>
    <x v="930"/>
    <s v="Recovery"/>
    <n v="15746"/>
    <s v="Active"/>
    <s v="PURCHASE"/>
    <s v="Trade Account - Tier 3"/>
    <n v="44627"/>
    <n v="350"/>
    <n v="357.50749999999999"/>
    <n v="350"/>
    <n v="350"/>
    <n v="44723"/>
    <n v="44700"/>
    <n v="470"/>
    <x v="0"/>
  </r>
  <r>
    <x v="1"/>
    <x v="949"/>
    <x v="930"/>
    <s v="Recovery"/>
    <n v="15750"/>
    <s v="Active"/>
    <s v="PURCHASE"/>
    <s v="Trade Account - Tier 3"/>
    <n v="44627"/>
    <n v="244.98"/>
    <n v="250.23482100000001"/>
    <n v="244.98"/>
    <n v="244.98"/>
    <n v="44723"/>
    <n v="44700"/>
    <n v="470"/>
    <x v="0"/>
  </r>
  <r>
    <x v="1"/>
    <x v="949"/>
    <x v="930"/>
    <s v="Recovery"/>
    <n v="15753"/>
    <s v="LOCKED"/>
    <s v="PURCHASE"/>
    <s v="Trade Account - Tier 3"/>
    <n v="44627"/>
    <n v="100"/>
    <n v="102.145"/>
    <n v="100"/>
    <n v="100"/>
    <n v="44700"/>
    <n v="44700"/>
    <n v="470"/>
    <x v="0"/>
  </r>
  <r>
    <x v="1"/>
    <x v="949"/>
    <x v="930"/>
    <s v="Recovery"/>
    <n v="15758"/>
    <s v="LOCKED"/>
    <s v="PURCHASE"/>
    <s v="Trade Account - Tier 3"/>
    <n v="44627"/>
    <n v="22.5"/>
    <n v="22.982624999999999"/>
    <n v="22.5"/>
    <n v="22.5"/>
    <n v="44700"/>
    <n v="44700"/>
    <n v="470"/>
    <x v="0"/>
  </r>
  <r>
    <x v="1"/>
    <x v="955"/>
    <x v="935"/>
    <s v="Recovery"/>
    <n v="15777"/>
    <s v="Active"/>
    <s v="PURCHASE"/>
    <s v="Trade Account - Tier 3"/>
    <n v="44627"/>
    <n v="15.45"/>
    <n v="15.781402999999999"/>
    <n v="15.45"/>
    <n v="15.45"/>
    <m/>
    <m/>
    <n v="0"/>
    <x v="1"/>
  </r>
  <r>
    <x v="1"/>
    <x v="905"/>
    <x v="849"/>
    <s v="Recovery"/>
    <n v="15802"/>
    <s v="Active"/>
    <s v="PURCHASE"/>
    <s v="Trade Account - Tier 3"/>
    <n v="44627"/>
    <n v="55.88"/>
    <n v="57.078626"/>
    <n v="55.88"/>
    <n v="55.88"/>
    <m/>
    <m/>
    <n v="0"/>
    <x v="1"/>
  </r>
  <r>
    <x v="1"/>
    <x v="949"/>
    <x v="930"/>
    <s v="Recovery"/>
    <n v="15806"/>
    <s v="LOCKED"/>
    <s v="PURCHASE"/>
    <s v="Trade Account - Tier 3"/>
    <n v="44628"/>
    <n v="106.95"/>
    <n v="109.244078"/>
    <n v="106.95"/>
    <n v="106.95"/>
    <n v="44700"/>
    <n v="44700"/>
    <n v="470"/>
    <x v="0"/>
  </r>
  <r>
    <x v="1"/>
    <x v="905"/>
    <x v="849"/>
    <s v="Recovery"/>
    <n v="15820"/>
    <s v="Active"/>
    <s v="PURCHASE"/>
    <s v="Trade Account - Tier 3"/>
    <n v="44628"/>
    <n v="14.95"/>
    <n v="15.270678"/>
    <n v="14.95"/>
    <n v="14.95"/>
    <m/>
    <m/>
    <n v="0"/>
    <x v="1"/>
  </r>
  <r>
    <x v="1"/>
    <x v="905"/>
    <x v="849"/>
    <s v="Recovery"/>
    <n v="15862"/>
    <s v="Active"/>
    <s v="PURCHASE"/>
    <s v="Trade Account - Tier 3"/>
    <n v="44628"/>
    <n v="11.99"/>
    <n v="12.247185999999999"/>
    <n v="11.99"/>
    <n v="11.99"/>
    <m/>
    <m/>
    <n v="0"/>
    <x v="1"/>
  </r>
  <r>
    <x v="1"/>
    <x v="949"/>
    <x v="930"/>
    <s v="Recovery"/>
    <n v="15928"/>
    <s v="Active"/>
    <s v="PURCHASE"/>
    <s v="Trade Account - Tier 3"/>
    <n v="44629"/>
    <n v="99.9"/>
    <n v="102.042855"/>
    <n v="99.9"/>
    <n v="99.9"/>
    <n v="44723"/>
    <n v="44700"/>
    <n v="470"/>
    <x v="0"/>
  </r>
  <r>
    <x v="1"/>
    <x v="949"/>
    <x v="930"/>
    <s v="Recovery"/>
    <n v="15942"/>
    <s v="Active"/>
    <s v="PURCHASE"/>
    <s v="Trade Account - Tier 3"/>
    <n v="44629"/>
    <n v="126.38"/>
    <n v="129.09085099999999"/>
    <n v="126.38"/>
    <n v="126.38"/>
    <n v="44723"/>
    <n v="44700"/>
    <n v="470"/>
    <x v="0"/>
  </r>
  <r>
    <x v="1"/>
    <x v="905"/>
    <x v="849"/>
    <s v="Recovery"/>
    <n v="15971"/>
    <s v="Active"/>
    <s v="PURCHASE"/>
    <s v="Trade Account - Tier 3"/>
    <n v="44629"/>
    <n v="20"/>
    <n v="20.428999999999998"/>
    <n v="20"/>
    <n v="20"/>
    <m/>
    <m/>
    <n v="0"/>
    <x v="1"/>
  </r>
  <r>
    <x v="1"/>
    <x v="948"/>
    <x v="795"/>
    <s v="Recovery"/>
    <n v="15987"/>
    <s v="Active"/>
    <s v="PURCHASE"/>
    <s v="Trade Account - Tier 3"/>
    <n v="44630"/>
    <n v="74.900000000000006"/>
    <n v="76.506604999999993"/>
    <n v="74.900000000000006"/>
    <n v="24.966666"/>
    <n v="44904"/>
    <n v="44904"/>
    <n v="266"/>
    <x v="0"/>
  </r>
  <r>
    <x v="1"/>
    <x v="949"/>
    <x v="930"/>
    <s v="Recovery"/>
    <n v="15991"/>
    <s v="Active"/>
    <s v="PURCHASE"/>
    <s v="Trade Account - Tier 3"/>
    <n v="44630"/>
    <n v="728"/>
    <n v="743.61559999999997"/>
    <n v="728"/>
    <n v="728"/>
    <n v="44723"/>
    <n v="44700"/>
    <n v="470"/>
    <x v="0"/>
  </r>
  <r>
    <x v="1"/>
    <x v="950"/>
    <x v="931"/>
    <s v="Recovery"/>
    <n v="16017"/>
    <s v="Active"/>
    <s v="PURCHASE"/>
    <s v="Trade Account - Tier 3"/>
    <n v="44630"/>
    <n v="286.85000000000002"/>
    <n v="293.00293299999998"/>
    <n v="286.85000000000002"/>
    <n v="191.2333337"/>
    <n v="44747"/>
    <n v="44747"/>
    <n v="423"/>
    <x v="0"/>
  </r>
  <r>
    <x v="1"/>
    <x v="952"/>
    <x v="933"/>
    <s v="Recovery"/>
    <n v="16036"/>
    <s v="Active"/>
    <s v="PURCHASE"/>
    <s v="Trade Account - Tier 3"/>
    <n v="44630"/>
    <n v="43"/>
    <n v="43.922350000000002"/>
    <n v="43"/>
    <n v="43"/>
    <n v="44668"/>
    <n v="44668"/>
    <n v="502"/>
    <x v="0"/>
  </r>
  <r>
    <x v="1"/>
    <x v="949"/>
    <x v="930"/>
    <s v="Recovery"/>
    <n v="16079"/>
    <s v="Active"/>
    <s v="PURCHASE"/>
    <s v="Trade Account - Tier 3"/>
    <n v="44631"/>
    <n v="207.06"/>
    <n v="211.50143700000001"/>
    <n v="207.06"/>
    <n v="207.06"/>
    <n v="44723"/>
    <n v="44700"/>
    <n v="470"/>
    <x v="0"/>
  </r>
  <r>
    <x v="1"/>
    <x v="949"/>
    <x v="930"/>
    <s v="Recovery"/>
    <n v="16081"/>
    <s v="LOCKED"/>
    <s v="PURCHASE"/>
    <s v="Trade Account - Tier 3"/>
    <n v="44631"/>
    <n v="62.4"/>
    <n v="63.738480000000003"/>
    <n v="62.4"/>
    <n v="62.4"/>
    <n v="44700"/>
    <n v="44700"/>
    <n v="470"/>
    <x v="0"/>
  </r>
  <r>
    <x v="1"/>
    <x v="956"/>
    <x v="936"/>
    <s v="Recovery"/>
    <n v="16095"/>
    <s v="Active"/>
    <s v="INVOICE"/>
    <s v="Trade Account - Tier 3"/>
    <n v="44631"/>
    <n v="650"/>
    <n v="663.9425"/>
    <n v="650"/>
    <n v="216.66666799999999"/>
    <n v="44756"/>
    <m/>
    <n v="0"/>
    <x v="1"/>
  </r>
  <r>
    <x v="1"/>
    <x v="949"/>
    <x v="930"/>
    <s v="Recovery"/>
    <n v="16096"/>
    <s v="LOCKED"/>
    <s v="PURCHASE"/>
    <s v="Trade Account - Tier 3"/>
    <n v="44631"/>
    <n v="13.7"/>
    <n v="13.993865"/>
    <n v="13.7"/>
    <n v="13.7"/>
    <n v="44700"/>
    <n v="44700"/>
    <n v="470"/>
    <x v="0"/>
  </r>
  <r>
    <x v="1"/>
    <x v="949"/>
    <x v="930"/>
    <s v="Recovery"/>
    <n v="16122"/>
    <s v="LOCKED"/>
    <s v="PURCHASE"/>
    <s v="Trade Account - Tier 3"/>
    <n v="44631"/>
    <n v="8"/>
    <n v="8.1715999999999998"/>
    <n v="8"/>
    <n v="8"/>
    <n v="44700"/>
    <n v="44700"/>
    <n v="470"/>
    <x v="0"/>
  </r>
  <r>
    <x v="1"/>
    <x v="955"/>
    <x v="935"/>
    <s v="Recovery"/>
    <n v="16128"/>
    <s v="Active"/>
    <s v="PURCHASE"/>
    <s v="Trade Account - Tier 3"/>
    <n v="44631"/>
    <n v="26.2"/>
    <n v="26.761990000000001"/>
    <n v="26.2"/>
    <n v="26.2"/>
    <m/>
    <m/>
    <n v="0"/>
    <x v="1"/>
  </r>
  <r>
    <x v="1"/>
    <x v="930"/>
    <x v="919"/>
    <s v="Recovery"/>
    <n v="16142"/>
    <s v="Active"/>
    <s v="PURCHASE"/>
    <s v="Trade Account - Tier 3"/>
    <n v="44631"/>
    <n v="64.5"/>
    <n v="65.883525000000006"/>
    <n v="64.5"/>
    <n v="42.999999000000003"/>
    <n v="44747"/>
    <n v="44747"/>
    <n v="423"/>
    <x v="0"/>
  </r>
  <r>
    <x v="1"/>
    <x v="950"/>
    <x v="931"/>
    <s v="Recovery"/>
    <n v="16166"/>
    <s v="Active"/>
    <s v="INVOICE"/>
    <s v="Trade Account - Tier 3"/>
    <n v="44632"/>
    <n v="1000"/>
    <n v="1021.45"/>
    <n v="1000"/>
    <n v="666.66666599999996"/>
    <n v="44747"/>
    <n v="44747"/>
    <n v="423"/>
    <x v="0"/>
  </r>
  <r>
    <x v="1"/>
    <x v="957"/>
    <x v="937"/>
    <s v="Recovery"/>
    <n v="16170"/>
    <s v="Active"/>
    <s v="PURCHASE"/>
    <s v="Trade Account - Tier 3"/>
    <n v="44632"/>
    <n v="104"/>
    <n v="106.2308"/>
    <n v="104"/>
    <n v="104"/>
    <n v="44679"/>
    <n v="44679"/>
    <n v="491"/>
    <x v="0"/>
  </r>
  <r>
    <x v="1"/>
    <x v="955"/>
    <x v="935"/>
    <s v="Recovery"/>
    <n v="16173"/>
    <s v="Active"/>
    <s v="PURCHASE"/>
    <s v="Trade Account - Tier 3"/>
    <n v="44632"/>
    <n v="46.3"/>
    <n v="47.293134999999999"/>
    <n v="46.3"/>
    <n v="46.3"/>
    <m/>
    <m/>
    <n v="0"/>
    <x v="1"/>
  </r>
  <r>
    <x v="1"/>
    <x v="949"/>
    <x v="930"/>
    <s v="Recovery"/>
    <n v="16174"/>
    <s v="LOCKED"/>
    <s v="PURCHASE"/>
    <s v="Trade Account - Tier 3"/>
    <n v="44632"/>
    <n v="57.1"/>
    <n v="58.324795000000002"/>
    <n v="57.1"/>
    <n v="57.1"/>
    <n v="44700"/>
    <n v="44700"/>
    <n v="470"/>
    <x v="0"/>
  </r>
  <r>
    <x v="1"/>
    <x v="949"/>
    <x v="930"/>
    <s v="Recovery"/>
    <n v="16175"/>
    <s v="LOCKED"/>
    <s v="PURCHASE"/>
    <s v="Trade Account - Tier 3"/>
    <n v="44632"/>
    <n v="26.4"/>
    <n v="26.966280000000001"/>
    <n v="26.4"/>
    <n v="26.4"/>
    <n v="44700"/>
    <n v="44700"/>
    <n v="470"/>
    <x v="0"/>
  </r>
  <r>
    <x v="1"/>
    <x v="949"/>
    <x v="930"/>
    <s v="Recovery"/>
    <n v="16180"/>
    <s v="Active"/>
    <s v="PURCHASE"/>
    <s v="Trade Account - Tier 3"/>
    <n v="44632"/>
    <n v="147.9"/>
    <n v="151.07245499999999"/>
    <n v="147.9"/>
    <n v="147.9"/>
    <n v="44723"/>
    <n v="44700"/>
    <n v="470"/>
    <x v="0"/>
  </r>
  <r>
    <x v="1"/>
    <x v="949"/>
    <x v="930"/>
    <s v="Recovery"/>
    <n v="16186"/>
    <s v="Active"/>
    <s v="PURCHASE"/>
    <s v="Trade Account - Tier 3"/>
    <n v="44632"/>
    <n v="666.74"/>
    <n v="681.04157299999997"/>
    <n v="666.74"/>
    <n v="666.74"/>
    <n v="44723"/>
    <n v="44700"/>
    <n v="470"/>
    <x v="0"/>
  </r>
  <r>
    <x v="1"/>
    <x v="949"/>
    <x v="930"/>
    <s v="Recovery"/>
    <n v="16193"/>
    <s v="LOCKED"/>
    <s v="PURCHASE"/>
    <s v="Trade Account - Tier 3"/>
    <n v="44632"/>
    <n v="11.5"/>
    <n v="11.746675"/>
    <n v="11.5"/>
    <n v="11.5"/>
    <n v="44700"/>
    <n v="44700"/>
    <n v="470"/>
    <x v="0"/>
  </r>
  <r>
    <x v="1"/>
    <x v="949"/>
    <x v="930"/>
    <s v="Recovery"/>
    <n v="16201"/>
    <s v="LOCKED"/>
    <s v="PURCHASE"/>
    <s v="Trade Account - Tier 3"/>
    <n v="44632"/>
    <n v="8.5"/>
    <n v="8.6823250000000005"/>
    <n v="8.5"/>
    <n v="8.5"/>
    <n v="44700"/>
    <n v="44700"/>
    <n v="470"/>
    <x v="0"/>
  </r>
  <r>
    <x v="1"/>
    <x v="949"/>
    <x v="930"/>
    <s v="Recovery"/>
    <n v="16202"/>
    <s v="LOCKED"/>
    <s v="PURCHASE"/>
    <s v="Trade Account - Tier 3"/>
    <n v="44632"/>
    <n v="12"/>
    <n v="12.257400000000001"/>
    <n v="12"/>
    <n v="12"/>
    <n v="44700"/>
    <n v="44700"/>
    <n v="470"/>
    <x v="0"/>
  </r>
  <r>
    <x v="1"/>
    <x v="949"/>
    <x v="930"/>
    <s v="Recovery"/>
    <n v="16207"/>
    <s v="Active"/>
    <s v="PURCHASE"/>
    <s v="Trade Account - Tier 3"/>
    <n v="44632"/>
    <n v="99.99"/>
    <n v="102.13478600000001"/>
    <n v="99.99"/>
    <n v="99.99"/>
    <n v="44723"/>
    <n v="44700"/>
    <n v="470"/>
    <x v="0"/>
  </r>
  <r>
    <x v="1"/>
    <x v="949"/>
    <x v="930"/>
    <s v="Recovery"/>
    <n v="16209"/>
    <s v="LOCKED"/>
    <s v="PURCHASE"/>
    <s v="Trade Account - Tier 3"/>
    <n v="44632"/>
    <n v="42"/>
    <n v="42.9009"/>
    <n v="42"/>
    <n v="42"/>
    <n v="44700"/>
    <n v="44700"/>
    <n v="470"/>
    <x v="0"/>
  </r>
  <r>
    <x v="1"/>
    <x v="949"/>
    <x v="930"/>
    <s v="Recovery"/>
    <n v="16211"/>
    <s v="LOCKED"/>
    <s v="PURCHASE"/>
    <s v="Trade Account - Tier 3"/>
    <n v="44632"/>
    <n v="57"/>
    <n v="58.222650000000002"/>
    <n v="57"/>
    <n v="57"/>
    <n v="44700"/>
    <n v="44700"/>
    <n v="470"/>
    <x v="0"/>
  </r>
  <r>
    <x v="1"/>
    <x v="950"/>
    <x v="931"/>
    <s v="Recovery"/>
    <n v="16216"/>
    <s v="Active"/>
    <s v="PURCHASE"/>
    <s v="Trade Account - Tier 3"/>
    <n v="44629"/>
    <n v="1820.14"/>
    <n v="1859.1820029999999"/>
    <n v="1820.14"/>
    <n v="1213.426667"/>
    <n v="44747"/>
    <n v="44747"/>
    <n v="423"/>
    <x v="0"/>
  </r>
  <r>
    <x v="1"/>
    <x v="955"/>
    <x v="935"/>
    <s v="Recovery"/>
    <n v="16246"/>
    <s v="Active"/>
    <s v="PURCHASE"/>
    <s v="Trade Account - Tier 3"/>
    <n v="44633"/>
    <n v="54.02"/>
    <n v="55.178728999999997"/>
    <n v="54.02"/>
    <n v="54.02"/>
    <m/>
    <m/>
    <n v="0"/>
    <x v="1"/>
  </r>
  <r>
    <x v="1"/>
    <x v="949"/>
    <x v="930"/>
    <s v="Recovery"/>
    <n v="16247"/>
    <s v="LOCKED"/>
    <s v="PURCHASE"/>
    <s v="Trade Account - Tier 3"/>
    <n v="44633"/>
    <n v="50"/>
    <n v="51.072499999999998"/>
    <n v="50"/>
    <n v="50"/>
    <n v="44700"/>
    <n v="44700"/>
    <n v="470"/>
    <x v="0"/>
  </r>
  <r>
    <x v="1"/>
    <x v="949"/>
    <x v="930"/>
    <s v="Recovery"/>
    <n v="16255"/>
    <s v="LOCKED"/>
    <s v="PURCHASE"/>
    <s v="Trade Account - Tier 3"/>
    <n v="44633"/>
    <n v="20.25"/>
    <n v="20.684363000000001"/>
    <n v="20.25"/>
    <n v="20.25"/>
    <n v="44700"/>
    <n v="44700"/>
    <n v="470"/>
    <x v="0"/>
  </r>
  <r>
    <x v="1"/>
    <x v="955"/>
    <x v="935"/>
    <s v="Recovery"/>
    <n v="16269"/>
    <s v="Active"/>
    <s v="PURCHASE"/>
    <s v="Trade Account - Tier 3"/>
    <n v="44633"/>
    <n v="13.39"/>
    <n v="13.677216"/>
    <n v="13.39"/>
    <n v="13.39"/>
    <m/>
    <m/>
    <n v="0"/>
    <x v="1"/>
  </r>
  <r>
    <x v="1"/>
    <x v="949"/>
    <x v="930"/>
    <s v="Recovery"/>
    <n v="16275"/>
    <s v="Active"/>
    <s v="PURCHASE"/>
    <s v="Trade Account - Tier 3"/>
    <n v="44633"/>
    <n v="150"/>
    <n v="153.2175"/>
    <n v="150"/>
    <n v="150"/>
    <n v="44723"/>
    <n v="44700"/>
    <n v="470"/>
    <x v="0"/>
  </r>
  <r>
    <x v="1"/>
    <x v="955"/>
    <x v="935"/>
    <s v="Recovery"/>
    <n v="16285"/>
    <s v="Active"/>
    <s v="PURCHASE"/>
    <s v="Trade Account - Tier 3"/>
    <n v="44633"/>
    <n v="8.16"/>
    <n v="8.335032"/>
    <n v="8.16"/>
    <n v="8.16"/>
    <m/>
    <m/>
    <n v="0"/>
    <x v="1"/>
  </r>
  <r>
    <x v="1"/>
    <x v="920"/>
    <x v="911"/>
    <s v="Recovery"/>
    <n v="16324"/>
    <s v="Active"/>
    <s v="PURCHASE"/>
    <s v="Trade Account - Tier 3"/>
    <n v="44634"/>
    <n v="471.5"/>
    <n v="481.613675"/>
    <n v="471.5"/>
    <n v="235.7500005"/>
    <n v="44824"/>
    <m/>
    <n v="0"/>
    <x v="1"/>
  </r>
  <r>
    <x v="1"/>
    <x v="920"/>
    <x v="911"/>
    <s v="Recovery"/>
    <n v="16326"/>
    <s v="Active"/>
    <s v="PURCHASE"/>
    <s v="Trade Account - Tier 3"/>
    <n v="44634"/>
    <n v="200"/>
    <n v="204.29"/>
    <n v="200"/>
    <n v="100.000001"/>
    <n v="44824"/>
    <m/>
    <n v="0"/>
    <x v="1"/>
  </r>
  <r>
    <x v="1"/>
    <x v="920"/>
    <x v="911"/>
    <s v="Recovery"/>
    <n v="16327"/>
    <s v="Active"/>
    <s v="PURCHASE"/>
    <s v="Trade Account - Tier 3"/>
    <n v="44634"/>
    <n v="100"/>
    <n v="102.145"/>
    <n v="100"/>
    <n v="50.000000999999997"/>
    <n v="44824"/>
    <m/>
    <n v="0"/>
    <x v="1"/>
  </r>
  <r>
    <x v="1"/>
    <x v="920"/>
    <x v="911"/>
    <s v="Recovery"/>
    <n v="16328"/>
    <s v="Active"/>
    <s v="PURCHASE"/>
    <s v="Trade Account - Tier 3"/>
    <n v="44634"/>
    <n v="236.5"/>
    <n v="241.572925"/>
    <n v="236.5"/>
    <n v="118.2500005"/>
    <n v="44824"/>
    <m/>
    <n v="0"/>
    <x v="1"/>
  </r>
  <r>
    <x v="1"/>
    <x v="930"/>
    <x v="919"/>
    <s v="Recovery"/>
    <n v="16335"/>
    <s v="Active"/>
    <s v="PURCHASE"/>
    <s v="Trade Account - Tier 3"/>
    <n v="44634"/>
    <n v="38.68"/>
    <n v="39.509686000000002"/>
    <n v="38.68"/>
    <n v="25.786666"/>
    <n v="44747"/>
    <n v="44747"/>
    <n v="423"/>
    <x v="0"/>
  </r>
  <r>
    <x v="1"/>
    <x v="949"/>
    <x v="930"/>
    <s v="Recovery"/>
    <n v="16337"/>
    <s v="LOCKED"/>
    <s v="PURCHASE"/>
    <s v="Trade Account - Tier 3"/>
    <n v="44634"/>
    <n v="18.309999999999999"/>
    <n v="18.702750000000002"/>
    <n v="18.309999999999999"/>
    <n v="18.309999999999999"/>
    <n v="44700"/>
    <n v="44700"/>
    <n v="470"/>
    <x v="0"/>
  </r>
  <r>
    <x v="1"/>
    <x v="930"/>
    <x v="919"/>
    <s v="Recovery"/>
    <n v="16338"/>
    <s v="Active"/>
    <s v="PURCHASE"/>
    <s v="Trade Account - Tier 3"/>
    <n v="44634"/>
    <n v="40"/>
    <n v="40.857999999999997"/>
    <n v="40"/>
    <n v="26.666665999999999"/>
    <n v="44747"/>
    <n v="44747"/>
    <n v="423"/>
    <x v="0"/>
  </r>
  <r>
    <x v="1"/>
    <x v="949"/>
    <x v="930"/>
    <s v="Recovery"/>
    <n v="16340"/>
    <s v="Active"/>
    <s v="PURCHASE"/>
    <s v="Trade Account - Tier 3"/>
    <n v="44634"/>
    <n v="130.30000000000001"/>
    <n v="133.09493499999999"/>
    <n v="130.30000000000001"/>
    <n v="130.30000000000001"/>
    <n v="44723"/>
    <n v="44700"/>
    <n v="470"/>
    <x v="0"/>
  </r>
  <r>
    <x v="1"/>
    <x v="949"/>
    <x v="930"/>
    <s v="Recovery"/>
    <n v="16342"/>
    <s v="LOCKED"/>
    <s v="PURCHASE"/>
    <s v="Trade Account - Tier 3"/>
    <n v="44634"/>
    <n v="12"/>
    <n v="12.257400000000001"/>
    <n v="12"/>
    <n v="12"/>
    <n v="44700"/>
    <n v="44700"/>
    <n v="470"/>
    <x v="0"/>
  </r>
  <r>
    <x v="1"/>
    <x v="949"/>
    <x v="930"/>
    <s v="Recovery"/>
    <n v="16347"/>
    <s v="LOCKED"/>
    <s v="PURCHASE"/>
    <s v="Trade Account - Tier 3"/>
    <n v="44634"/>
    <n v="7.69"/>
    <n v="7.8549509999999998"/>
    <n v="7.69"/>
    <n v="7.69"/>
    <n v="44700"/>
    <n v="44700"/>
    <n v="470"/>
    <x v="0"/>
  </r>
  <r>
    <x v="1"/>
    <x v="949"/>
    <x v="930"/>
    <s v="Recovery"/>
    <n v="16349"/>
    <s v="Active"/>
    <s v="PURCHASE"/>
    <s v="Trade Account - Tier 3"/>
    <n v="44634"/>
    <n v="160.6"/>
    <n v="164.04487"/>
    <n v="160.6"/>
    <n v="160.6"/>
    <n v="44723"/>
    <n v="44700"/>
    <n v="470"/>
    <x v="0"/>
  </r>
  <r>
    <x v="1"/>
    <x v="949"/>
    <x v="930"/>
    <s v="Recovery"/>
    <n v="16350"/>
    <s v="LOCKED"/>
    <s v="PURCHASE"/>
    <s v="Trade Account - Tier 3"/>
    <n v="44634"/>
    <n v="28.05"/>
    <n v="28.651672999999999"/>
    <n v="28.05"/>
    <n v="28.05"/>
    <n v="44700"/>
    <n v="44700"/>
    <n v="470"/>
    <x v="0"/>
  </r>
  <r>
    <x v="1"/>
    <x v="949"/>
    <x v="930"/>
    <s v="Recovery"/>
    <n v="16353"/>
    <s v="LOCKED"/>
    <s v="PURCHASE"/>
    <s v="Trade Account - Tier 3"/>
    <n v="44634"/>
    <n v="8.69"/>
    <n v="8.8764009999999995"/>
    <n v="8.69"/>
    <n v="8.69"/>
    <n v="44700"/>
    <n v="44700"/>
    <n v="470"/>
    <x v="0"/>
  </r>
  <r>
    <x v="1"/>
    <x v="949"/>
    <x v="930"/>
    <s v="Recovery"/>
    <n v="16354"/>
    <s v="LOCKED"/>
    <s v="PURCHASE"/>
    <s v="Trade Account - Tier 3"/>
    <n v="44634"/>
    <n v="13.75"/>
    <n v="14.044938"/>
    <n v="13.75"/>
    <n v="13.75"/>
    <n v="44700"/>
    <n v="44700"/>
    <n v="470"/>
    <x v="0"/>
  </r>
  <r>
    <x v="1"/>
    <x v="955"/>
    <x v="935"/>
    <s v="Recovery"/>
    <n v="16363"/>
    <s v="Active"/>
    <s v="PURCHASE"/>
    <s v="Trade Account - Tier 3"/>
    <n v="44634"/>
    <n v="371.07"/>
    <n v="379.02945199999999"/>
    <n v="371.07"/>
    <n v="371.07"/>
    <m/>
    <m/>
    <n v="0"/>
    <x v="1"/>
  </r>
  <r>
    <x v="1"/>
    <x v="955"/>
    <x v="935"/>
    <s v="Recovery"/>
    <n v="16364"/>
    <s v="Active"/>
    <s v="PURCHASE"/>
    <s v="Trade Account - Tier 3"/>
    <n v="44634"/>
    <n v="310"/>
    <n v="316.64949999999999"/>
    <n v="310"/>
    <n v="310"/>
    <m/>
    <m/>
    <n v="0"/>
    <x v="1"/>
  </r>
  <r>
    <x v="1"/>
    <x v="955"/>
    <x v="935"/>
    <s v="Recovery"/>
    <n v="16367"/>
    <s v="Active"/>
    <s v="PURCHASE"/>
    <s v="Trade Account - Tier 3"/>
    <n v="44634"/>
    <n v="10.050000000000001"/>
    <n v="10.265573"/>
    <n v="10.050000000000001"/>
    <n v="10.050000000000001"/>
    <m/>
    <m/>
    <n v="0"/>
    <x v="1"/>
  </r>
  <r>
    <x v="1"/>
    <x v="949"/>
    <x v="930"/>
    <s v="Recovery"/>
    <n v="16387"/>
    <s v="Active"/>
    <s v="PURCHASE"/>
    <s v="Trade Account - Tier 3"/>
    <n v="44634"/>
    <n v="218.51"/>
    <n v="223.19703999999999"/>
    <n v="218.51"/>
    <n v="218.51"/>
    <n v="44723"/>
    <n v="44700"/>
    <n v="470"/>
    <x v="0"/>
  </r>
  <r>
    <x v="1"/>
    <x v="958"/>
    <x v="938"/>
    <s v="Recovery"/>
    <n v="16401"/>
    <s v="Active"/>
    <s v="INVOICE"/>
    <s v="Trade Account - Tier 3"/>
    <n v="44635"/>
    <n v="750"/>
    <n v="766.08749999999998"/>
    <n v="750"/>
    <n v="500"/>
    <n v="44747"/>
    <n v="44747"/>
    <n v="423"/>
    <x v="0"/>
  </r>
  <r>
    <x v="1"/>
    <x v="955"/>
    <x v="935"/>
    <s v="Recovery"/>
    <n v="16411"/>
    <s v="Active"/>
    <s v="PURCHASE"/>
    <s v="Trade Account - Tier 3"/>
    <n v="44635"/>
    <n v="20"/>
    <n v="20.428999999999998"/>
    <n v="20"/>
    <n v="20"/>
    <m/>
    <m/>
    <n v="0"/>
    <x v="1"/>
  </r>
  <r>
    <x v="1"/>
    <x v="958"/>
    <x v="938"/>
    <s v="Recovery"/>
    <n v="16419"/>
    <s v="Active"/>
    <s v="INVOICE"/>
    <s v="Trade Account - Tier 3"/>
    <n v="44635"/>
    <n v="227.3"/>
    <n v="232.17558500000001"/>
    <n v="227.3"/>
    <n v="75.766666000000001"/>
    <n v="44747"/>
    <n v="44747"/>
    <n v="423"/>
    <x v="0"/>
  </r>
  <r>
    <x v="1"/>
    <x v="958"/>
    <x v="938"/>
    <s v="Recovery"/>
    <n v="16422"/>
    <s v="Active"/>
    <s v="INVOICE"/>
    <s v="Trade Account - Tier 3"/>
    <n v="44635"/>
    <n v="245.25"/>
    <n v="250.51061300000001"/>
    <n v="245.25"/>
    <n v="81.749999329999994"/>
    <n v="44747"/>
    <n v="44747"/>
    <n v="423"/>
    <x v="0"/>
  </r>
  <r>
    <x v="1"/>
    <x v="922"/>
    <x v="913"/>
    <s v="Recovery"/>
    <n v="16423"/>
    <s v="Active"/>
    <s v="PURCHASE"/>
    <s v="Trade Account - Tier 3"/>
    <n v="44635"/>
    <n v="69.83"/>
    <n v="71.327854000000002"/>
    <n v="69.83"/>
    <n v="69.83"/>
    <n v="44686"/>
    <n v="44686"/>
    <n v="484"/>
    <x v="0"/>
  </r>
  <r>
    <x v="1"/>
    <x v="922"/>
    <x v="913"/>
    <s v="Recovery"/>
    <n v="16428"/>
    <s v="Active"/>
    <s v="PURCHASE"/>
    <s v="Trade Account - Tier 3"/>
    <n v="44635"/>
    <n v="79.2"/>
    <n v="80.898840000000007"/>
    <n v="79.2"/>
    <n v="79.2"/>
    <n v="44686"/>
    <n v="44686"/>
    <n v="484"/>
    <x v="0"/>
  </r>
  <r>
    <x v="1"/>
    <x v="958"/>
    <x v="938"/>
    <s v="Recovery"/>
    <n v="16430"/>
    <s v="Active"/>
    <s v="INVOICE"/>
    <s v="Trade Account - Tier 3"/>
    <n v="44635"/>
    <n v="1129.7"/>
    <n v="1153.932065"/>
    <n v="1129.7"/>
    <n v="753.13333299999999"/>
    <n v="44747"/>
    <n v="44747"/>
    <n v="423"/>
    <x v="0"/>
  </r>
  <r>
    <x v="1"/>
    <x v="958"/>
    <x v="938"/>
    <s v="Recovery"/>
    <n v="16431"/>
    <s v="Active"/>
    <s v="INVOICE"/>
    <s v="Trade Account - Tier 3"/>
    <n v="44635"/>
    <n v="224"/>
    <n v="228.8048"/>
    <n v="224"/>
    <n v="74.666666000000006"/>
    <n v="44747"/>
    <n v="44747"/>
    <n v="423"/>
    <x v="0"/>
  </r>
  <r>
    <x v="1"/>
    <x v="958"/>
    <x v="938"/>
    <s v="Recovery"/>
    <n v="16433"/>
    <s v="Active"/>
    <s v="INVOICE"/>
    <s v="Trade Account - Tier 3"/>
    <n v="44635"/>
    <n v="275"/>
    <n v="280.89875000000001"/>
    <n v="275"/>
    <n v="91.666666000000006"/>
    <n v="44747"/>
    <n v="44747"/>
    <n v="423"/>
    <x v="0"/>
  </r>
  <r>
    <x v="1"/>
    <x v="958"/>
    <x v="938"/>
    <s v="Recovery"/>
    <n v="16440"/>
    <s v="Active"/>
    <s v="INVOICE"/>
    <s v="Trade Account - Tier 3"/>
    <n v="44635"/>
    <n v="125.5"/>
    <n v="128.19197500000001"/>
    <n v="125.5"/>
    <n v="41.833334000000001"/>
    <n v="44747"/>
    <n v="44747"/>
    <n v="423"/>
    <x v="0"/>
  </r>
  <r>
    <x v="1"/>
    <x v="958"/>
    <x v="938"/>
    <s v="Recovery"/>
    <n v="16441"/>
    <s v="Active"/>
    <s v="INVOICE"/>
    <s v="Trade Account - Tier 3"/>
    <n v="44635"/>
    <n v="1350"/>
    <n v="1378.9575"/>
    <n v="1350"/>
    <n v="900"/>
    <n v="44747"/>
    <n v="44747"/>
    <n v="423"/>
    <x v="0"/>
  </r>
  <r>
    <x v="1"/>
    <x v="958"/>
    <x v="938"/>
    <s v="Recovery"/>
    <n v="16442"/>
    <s v="Active"/>
    <s v="INVOICE"/>
    <s v="Trade Account - Tier 3"/>
    <n v="44635"/>
    <n v="780"/>
    <n v="796.73099999999999"/>
    <n v="780"/>
    <n v="520"/>
    <n v="44747"/>
    <n v="44747"/>
    <n v="423"/>
    <x v="0"/>
  </r>
  <r>
    <x v="1"/>
    <x v="958"/>
    <x v="938"/>
    <s v="Recovery"/>
    <n v="16444"/>
    <s v="Active"/>
    <s v="INVOICE"/>
    <s v="Trade Account - Tier 3"/>
    <n v="44635"/>
    <n v="613"/>
    <n v="626.14885000000004"/>
    <n v="613"/>
    <n v="408.66666600000002"/>
    <n v="44747"/>
    <n v="44747"/>
    <n v="423"/>
    <x v="0"/>
  </r>
  <r>
    <x v="1"/>
    <x v="922"/>
    <x v="913"/>
    <s v="Recovery"/>
    <n v="16446"/>
    <s v="Active"/>
    <s v="PURCHASE"/>
    <s v="Trade Account - Tier 3"/>
    <n v="44635"/>
    <n v="39.659999999999997"/>
    <n v="40.510706999999996"/>
    <n v="39.659999999999997"/>
    <n v="39.659999999999997"/>
    <n v="44686"/>
    <n v="44686"/>
    <n v="484"/>
    <x v="0"/>
  </r>
  <r>
    <x v="1"/>
    <x v="958"/>
    <x v="938"/>
    <s v="Recovery"/>
    <n v="16447"/>
    <s v="Active"/>
    <s v="INVOICE"/>
    <s v="Trade Account - Tier 3"/>
    <n v="44635"/>
    <n v="137.4"/>
    <n v="140.34723"/>
    <n v="137.4"/>
    <n v="45.8"/>
    <n v="44747"/>
    <n v="44747"/>
    <n v="423"/>
    <x v="0"/>
  </r>
  <r>
    <x v="1"/>
    <x v="920"/>
    <x v="911"/>
    <s v="Recovery"/>
    <n v="16448"/>
    <s v="Active"/>
    <s v="PURCHASE"/>
    <s v="Trade Account - Tier 3"/>
    <n v="44635"/>
    <n v="190"/>
    <n v="194.07550000000001"/>
    <n v="190"/>
    <n v="95.000000999999997"/>
    <n v="44824"/>
    <m/>
    <n v="0"/>
    <x v="1"/>
  </r>
  <r>
    <x v="1"/>
    <x v="955"/>
    <x v="935"/>
    <s v="Recovery"/>
    <n v="16482"/>
    <s v="Active"/>
    <s v="PURCHASE"/>
    <s v="Trade Account - Tier 3"/>
    <n v="44635"/>
    <n v="15.45"/>
    <n v="15.781402999999999"/>
    <n v="15.45"/>
    <n v="15.45"/>
    <m/>
    <m/>
    <n v="0"/>
    <x v="1"/>
  </r>
  <r>
    <x v="1"/>
    <x v="959"/>
    <x v="939"/>
    <s v="Recovery"/>
    <n v="16496"/>
    <s v="Active"/>
    <s v="PURCHASE"/>
    <s v="Trade Account - Tier 3"/>
    <n v="44635"/>
    <n v="440"/>
    <n v="449.43799999999999"/>
    <n v="440"/>
    <n v="73.333335000000005"/>
    <n v="44788"/>
    <m/>
    <n v="0"/>
    <x v="1"/>
  </r>
  <r>
    <x v="1"/>
    <x v="950"/>
    <x v="931"/>
    <s v="Recovery"/>
    <n v="16501"/>
    <s v="Active"/>
    <s v="PURCHASE"/>
    <s v="Trade Account - Tier 3"/>
    <n v="44635"/>
    <n v="299.02"/>
    <n v="305.43397900000002"/>
    <n v="299.02"/>
    <n v="199.346667"/>
    <n v="44747"/>
    <n v="44747"/>
    <n v="423"/>
    <x v="0"/>
  </r>
  <r>
    <x v="1"/>
    <x v="960"/>
    <x v="940"/>
    <s v="Recovery"/>
    <n v="16505"/>
    <s v="Active"/>
    <s v="PURCHASE"/>
    <s v="Trade Account - Tier 3"/>
    <n v="44635"/>
    <n v="119.9"/>
    <n v="122.47185500000001"/>
    <n v="119.9"/>
    <n v="19.983332499999999"/>
    <n v="44848"/>
    <n v="44848"/>
    <n v="322"/>
    <x v="0"/>
  </r>
  <r>
    <x v="1"/>
    <x v="949"/>
    <x v="930"/>
    <s v="Recovery"/>
    <n v="16521"/>
    <s v="LOCKED"/>
    <s v="PURCHASE"/>
    <s v="Trade Account - Tier 3"/>
    <n v="44635"/>
    <n v="53.7"/>
    <n v="54.851864999999997"/>
    <n v="53.7"/>
    <n v="53.7"/>
    <n v="44700"/>
    <n v="44700"/>
    <n v="470"/>
    <x v="0"/>
  </r>
  <r>
    <x v="1"/>
    <x v="949"/>
    <x v="930"/>
    <s v="Recovery"/>
    <n v="16523"/>
    <s v="LOCKED"/>
    <s v="PURCHASE"/>
    <s v="Trade Account - Tier 3"/>
    <n v="44635"/>
    <n v="32"/>
    <n v="32.686399999999999"/>
    <n v="32"/>
    <n v="32"/>
    <n v="44700"/>
    <n v="44700"/>
    <n v="470"/>
    <x v="0"/>
  </r>
  <r>
    <x v="1"/>
    <x v="949"/>
    <x v="930"/>
    <s v="Recovery"/>
    <n v="16526"/>
    <s v="Active"/>
    <s v="PURCHASE"/>
    <s v="Trade Account - Tier 3"/>
    <n v="44636"/>
    <n v="989.36"/>
    <n v="1010.581772"/>
    <n v="989.36"/>
    <n v="989.36"/>
    <n v="44723"/>
    <n v="44700"/>
    <n v="470"/>
    <x v="0"/>
  </r>
  <r>
    <x v="1"/>
    <x v="949"/>
    <x v="930"/>
    <s v="Recovery"/>
    <n v="16531"/>
    <s v="LOCKED"/>
    <s v="PURCHASE"/>
    <s v="Trade Account - Tier 3"/>
    <n v="44636"/>
    <n v="12.97"/>
    <n v="13.248207000000001"/>
    <n v="12.97"/>
    <n v="12.97"/>
    <n v="44700"/>
    <n v="44700"/>
    <n v="470"/>
    <x v="0"/>
  </r>
  <r>
    <x v="1"/>
    <x v="930"/>
    <x v="919"/>
    <s v="Recovery"/>
    <n v="16533"/>
    <s v="Active"/>
    <s v="PURCHASE"/>
    <s v="Trade Account - Tier 3"/>
    <n v="44636"/>
    <n v="66.010000000000005"/>
    <n v="67.425915000000003"/>
    <n v="66.010000000000005"/>
    <n v="44.006665669999997"/>
    <n v="44747"/>
    <n v="44747"/>
    <n v="423"/>
    <x v="0"/>
  </r>
  <r>
    <x v="1"/>
    <x v="949"/>
    <x v="930"/>
    <s v="Recovery"/>
    <n v="16538"/>
    <s v="Active"/>
    <s v="PURCHASE"/>
    <s v="Trade Account - Tier 3"/>
    <n v="44636"/>
    <n v="500"/>
    <n v="510.72500000000002"/>
    <n v="500"/>
    <n v="500"/>
    <n v="44723"/>
    <n v="44700"/>
    <n v="470"/>
    <x v="0"/>
  </r>
  <r>
    <x v="1"/>
    <x v="930"/>
    <x v="919"/>
    <s v="Recovery"/>
    <n v="16541"/>
    <s v="Active"/>
    <s v="PURCHASE"/>
    <s v="Trade Account - Tier 3"/>
    <n v="44636"/>
    <n v="57.2"/>
    <n v="58.426940000000002"/>
    <n v="57.2"/>
    <n v="38.133333999999998"/>
    <n v="44747"/>
    <n v="44747"/>
    <n v="423"/>
    <x v="0"/>
  </r>
  <r>
    <x v="1"/>
    <x v="950"/>
    <x v="931"/>
    <s v="Recovery"/>
    <n v="16558"/>
    <s v="Active"/>
    <s v="PURCHASE"/>
    <s v="Trade Account - Tier 3"/>
    <n v="44636"/>
    <n v="1831.67"/>
    <n v="1870.9593219999999"/>
    <n v="1831.67"/>
    <n v="1526.391666"/>
    <n v="44747"/>
    <n v="44747"/>
    <n v="423"/>
    <x v="0"/>
  </r>
  <r>
    <x v="1"/>
    <x v="950"/>
    <x v="931"/>
    <s v="Recovery"/>
    <n v="16559"/>
    <s v="Active"/>
    <s v="PURCHASE"/>
    <s v="Trade Account - Tier 3"/>
    <n v="44636"/>
    <n v="340.25"/>
    <n v="347.54836299999999"/>
    <n v="340.25"/>
    <n v="226.8333337"/>
    <n v="44747"/>
    <n v="44747"/>
    <n v="423"/>
    <x v="0"/>
  </r>
  <r>
    <x v="1"/>
    <x v="905"/>
    <x v="849"/>
    <s v="Recovery"/>
    <n v="16584"/>
    <s v="Active"/>
    <s v="PURCHASE"/>
    <s v="Trade Account - Tier 3"/>
    <n v="44635"/>
    <n v="1.43"/>
    <n v="1.460674"/>
    <n v="1.43"/>
    <n v="1.43"/>
    <m/>
    <m/>
    <n v="0"/>
    <x v="1"/>
  </r>
  <r>
    <x v="1"/>
    <x v="955"/>
    <x v="935"/>
    <s v="Recovery"/>
    <n v="16588"/>
    <s v="Active"/>
    <s v="INVOICE"/>
    <s v="Trade Account - Tier 3"/>
    <n v="44637"/>
    <n v="1500"/>
    <n v="1532.175"/>
    <n v="1500"/>
    <n v="1500"/>
    <m/>
    <m/>
    <n v="0"/>
    <x v="1"/>
  </r>
  <r>
    <x v="1"/>
    <x v="949"/>
    <x v="930"/>
    <s v="Recovery"/>
    <n v="16607"/>
    <s v="Active"/>
    <s v="PURCHASE"/>
    <s v="Trade Account - Tier 3"/>
    <n v="44636"/>
    <n v="663.04"/>
    <n v="677.26220799999999"/>
    <n v="663.04"/>
    <n v="663.04"/>
    <n v="44723"/>
    <n v="44700"/>
    <n v="470"/>
    <x v="0"/>
  </r>
  <r>
    <x v="1"/>
    <x v="949"/>
    <x v="930"/>
    <s v="Recovery"/>
    <n v="16609"/>
    <s v="LOCKED"/>
    <s v="PURCHASE"/>
    <s v="Trade Account - Tier 3"/>
    <n v="44636"/>
    <n v="51.09"/>
    <n v="52.185881000000002"/>
    <n v="51.09"/>
    <n v="51.09"/>
    <n v="44700"/>
    <n v="44700"/>
    <n v="470"/>
    <x v="0"/>
  </r>
  <r>
    <x v="1"/>
    <x v="949"/>
    <x v="930"/>
    <s v="Recovery"/>
    <n v="16633"/>
    <s v="Active"/>
    <s v="PURCHASE"/>
    <s v="Trade Account - Tier 3"/>
    <n v="44637"/>
    <n v="3409.89"/>
    <n v="3483.0321410000001"/>
    <n v="3409.89"/>
    <n v="3409.89"/>
    <n v="44723"/>
    <n v="44700"/>
    <n v="470"/>
    <x v="0"/>
  </r>
  <r>
    <x v="1"/>
    <x v="930"/>
    <x v="919"/>
    <s v="Recovery"/>
    <n v="16652"/>
    <s v="Active"/>
    <s v="PURCHASE"/>
    <s v="Trade Account - Tier 3"/>
    <n v="44637"/>
    <n v="55"/>
    <n v="56.179749999999999"/>
    <n v="55"/>
    <n v="36.666665999999999"/>
    <n v="44747"/>
    <n v="44747"/>
    <n v="423"/>
    <x v="0"/>
  </r>
  <r>
    <x v="1"/>
    <x v="949"/>
    <x v="930"/>
    <s v="Recovery"/>
    <n v="16657"/>
    <s v="LOCKED"/>
    <s v="PURCHASE"/>
    <s v="Trade Account - Tier 3"/>
    <n v="44637"/>
    <n v="45.11"/>
    <n v="46.07761"/>
    <n v="45.11"/>
    <n v="45.11"/>
    <n v="44700"/>
    <n v="44700"/>
    <n v="470"/>
    <x v="0"/>
  </r>
  <r>
    <x v="1"/>
    <x v="949"/>
    <x v="930"/>
    <s v="Recovery"/>
    <n v="16658"/>
    <s v="LOCKED"/>
    <s v="PURCHASE"/>
    <s v="Trade Account - Tier 3"/>
    <n v="44637"/>
    <n v="18.29"/>
    <n v="18.682321000000002"/>
    <n v="18.29"/>
    <n v="18.29"/>
    <n v="44700"/>
    <n v="44700"/>
    <n v="470"/>
    <x v="0"/>
  </r>
  <r>
    <x v="1"/>
    <x v="961"/>
    <x v="941"/>
    <s v="Active"/>
    <n v="16677"/>
    <s v="PENDING"/>
    <s v="INVOICE"/>
    <s v="Trade Account - Tier 3"/>
    <n v="44637"/>
    <n v="1"/>
    <n v="1.02145"/>
    <n v="1"/>
    <n v="1"/>
    <m/>
    <m/>
    <n v="0"/>
    <x v="1"/>
  </r>
  <r>
    <x v="1"/>
    <x v="949"/>
    <x v="930"/>
    <s v="Recovery"/>
    <n v="16700"/>
    <s v="Active"/>
    <s v="PURCHASE"/>
    <s v="Trade Account - Tier 3"/>
    <n v="44637"/>
    <n v="2051.86"/>
    <n v="2095.8723970000001"/>
    <n v="2051.86"/>
    <n v="2051.86"/>
    <n v="44723"/>
    <n v="44700"/>
    <n v="470"/>
    <x v="0"/>
  </r>
  <r>
    <x v="1"/>
    <x v="949"/>
    <x v="930"/>
    <s v="Recovery"/>
    <n v="16701"/>
    <s v="Active"/>
    <s v="PURCHASE"/>
    <s v="Trade Account - Tier 3"/>
    <n v="44637"/>
    <n v="710.05"/>
    <n v="725.280573"/>
    <n v="710.05"/>
    <n v="710.05"/>
    <n v="44723"/>
    <n v="44700"/>
    <n v="470"/>
    <x v="0"/>
  </r>
  <r>
    <x v="1"/>
    <x v="948"/>
    <x v="795"/>
    <s v="Recovery"/>
    <n v="16708"/>
    <s v="Active"/>
    <s v="PURCHASE"/>
    <s v="Trade Account - Tier 3"/>
    <n v="44638"/>
    <n v="336"/>
    <n v="343.2072"/>
    <n v="336"/>
    <n v="112"/>
    <n v="44904"/>
    <n v="44904"/>
    <n v="266"/>
    <x v="0"/>
  </r>
  <r>
    <x v="1"/>
    <x v="949"/>
    <x v="930"/>
    <s v="Recovery"/>
    <n v="16722"/>
    <s v="LOCKED"/>
    <s v="PURCHASE"/>
    <s v="Trade Account - Tier 3"/>
    <n v="44638"/>
    <n v="23.29"/>
    <n v="23.789570999999999"/>
    <n v="23.29"/>
    <n v="23.29"/>
    <n v="44700"/>
    <n v="44700"/>
    <n v="470"/>
    <x v="0"/>
  </r>
  <r>
    <x v="1"/>
    <x v="930"/>
    <x v="919"/>
    <s v="Recovery"/>
    <n v="16727"/>
    <s v="Active"/>
    <s v="PURCHASE"/>
    <s v="Trade Account - Tier 3"/>
    <n v="44638"/>
    <n v="57.62"/>
    <n v="58.855949000000003"/>
    <n v="57.62"/>
    <n v="38.413333000000002"/>
    <n v="44747"/>
    <n v="44747"/>
    <n v="423"/>
    <x v="0"/>
  </r>
  <r>
    <x v="1"/>
    <x v="949"/>
    <x v="930"/>
    <s v="Recovery"/>
    <n v="16729"/>
    <s v="LOCKED"/>
    <s v="PURCHASE"/>
    <s v="Trade Account - Tier 3"/>
    <n v="44638"/>
    <n v="2"/>
    <n v="2.0428999999999999"/>
    <n v="2"/>
    <n v="2"/>
    <n v="44700"/>
    <n v="44700"/>
    <n v="470"/>
    <x v="0"/>
  </r>
  <r>
    <x v="1"/>
    <x v="922"/>
    <x v="913"/>
    <s v="Recovery"/>
    <n v="16740"/>
    <s v="Active"/>
    <s v="PURCHASE"/>
    <s v="Trade Account - Tier 3"/>
    <n v="44638"/>
    <n v="49.5"/>
    <n v="50.561774999999997"/>
    <n v="49.5"/>
    <n v="49.5"/>
    <n v="44686"/>
    <n v="44686"/>
    <n v="484"/>
    <x v="0"/>
  </r>
  <r>
    <x v="1"/>
    <x v="949"/>
    <x v="930"/>
    <s v="Recovery"/>
    <n v="16765"/>
    <s v="LOCKED"/>
    <s v="PURCHASE"/>
    <s v="Trade Account - Tier 3"/>
    <n v="44638"/>
    <n v="19"/>
    <n v="19.407550000000001"/>
    <n v="19"/>
    <n v="19"/>
    <n v="44700"/>
    <n v="44700"/>
    <n v="470"/>
    <x v="0"/>
  </r>
  <r>
    <x v="1"/>
    <x v="949"/>
    <x v="930"/>
    <s v="Recovery"/>
    <n v="16772"/>
    <s v="Active"/>
    <s v="PURCHASE"/>
    <s v="Trade Account - Tier 3"/>
    <n v="44638"/>
    <n v="245.7"/>
    <n v="250.97026500000001"/>
    <n v="245.7"/>
    <n v="245.7"/>
    <n v="44723"/>
    <n v="44700"/>
    <n v="470"/>
    <x v="0"/>
  </r>
  <r>
    <x v="1"/>
    <x v="949"/>
    <x v="930"/>
    <s v="Recovery"/>
    <n v="16776"/>
    <s v="Active"/>
    <s v="PURCHASE"/>
    <s v="Trade Account - Tier 3"/>
    <n v="44638"/>
    <n v="164"/>
    <n v="167.51779999999999"/>
    <n v="164"/>
    <n v="164"/>
    <n v="44723"/>
    <n v="44700"/>
    <n v="470"/>
    <x v="0"/>
  </r>
  <r>
    <x v="1"/>
    <x v="949"/>
    <x v="930"/>
    <s v="Recovery"/>
    <n v="16814"/>
    <s v="LOCKED"/>
    <s v="PURCHASE"/>
    <s v="Trade Account - Tier 3"/>
    <n v="44638"/>
    <n v="3"/>
    <n v="3.0643500000000001"/>
    <n v="3"/>
    <n v="3"/>
    <n v="44700"/>
    <n v="44700"/>
    <n v="470"/>
    <x v="0"/>
  </r>
  <r>
    <x v="1"/>
    <x v="949"/>
    <x v="930"/>
    <s v="Recovery"/>
    <n v="16820"/>
    <s v="LOCKED"/>
    <s v="PURCHASE"/>
    <s v="Trade Account - Tier 3"/>
    <n v="44638"/>
    <n v="19.87"/>
    <n v="20.296212000000001"/>
    <n v="19.87"/>
    <n v="19.87"/>
    <n v="44700"/>
    <n v="44700"/>
    <n v="470"/>
    <x v="0"/>
  </r>
  <r>
    <x v="1"/>
    <x v="949"/>
    <x v="930"/>
    <s v="Recovery"/>
    <n v="16836"/>
    <s v="LOCKED"/>
    <s v="PURCHASE"/>
    <s v="Trade Account - Tier 3"/>
    <n v="44638"/>
    <n v="22"/>
    <n v="22.471900000000002"/>
    <n v="22"/>
    <n v="22"/>
    <n v="44700"/>
    <n v="44700"/>
    <n v="470"/>
    <x v="0"/>
  </r>
  <r>
    <x v="1"/>
    <x v="950"/>
    <x v="931"/>
    <s v="Recovery"/>
    <n v="16859"/>
    <s v="Active"/>
    <s v="PURCHASE"/>
    <s v="Trade Account - Tier 3"/>
    <n v="44639"/>
    <n v="520"/>
    <n v="531.154"/>
    <n v="520"/>
    <n v="346.66666600000002"/>
    <n v="44747"/>
    <n v="44747"/>
    <n v="423"/>
    <x v="0"/>
  </r>
  <r>
    <x v="1"/>
    <x v="930"/>
    <x v="919"/>
    <s v="Recovery"/>
    <n v="16881"/>
    <s v="Active"/>
    <s v="PURCHASE"/>
    <s v="Trade Account - Tier 3"/>
    <n v="44639"/>
    <n v="20.61"/>
    <n v="21.052085000000002"/>
    <n v="20.61"/>
    <n v="13.73999967"/>
    <n v="44747"/>
    <n v="44747"/>
    <n v="423"/>
    <x v="0"/>
  </r>
  <r>
    <x v="1"/>
    <x v="930"/>
    <x v="919"/>
    <s v="Recovery"/>
    <n v="16882"/>
    <s v="Active"/>
    <s v="PURCHASE"/>
    <s v="Trade Account - Tier 3"/>
    <n v="44639"/>
    <n v="33.08"/>
    <n v="33.789566000000001"/>
    <n v="33.08"/>
    <n v="22.053334"/>
    <n v="44747"/>
    <n v="44747"/>
    <n v="423"/>
    <x v="0"/>
  </r>
  <r>
    <x v="1"/>
    <x v="930"/>
    <x v="919"/>
    <s v="Recovery"/>
    <n v="16883"/>
    <s v="Active"/>
    <s v="PURCHASE"/>
    <s v="Trade Account - Tier 3"/>
    <n v="44639"/>
    <n v="23.97"/>
    <n v="24.484157"/>
    <n v="23.97"/>
    <n v="15.97999967"/>
    <n v="44747"/>
    <n v="44747"/>
    <n v="423"/>
    <x v="0"/>
  </r>
  <r>
    <x v="1"/>
    <x v="956"/>
    <x v="936"/>
    <s v="Recovery"/>
    <n v="16884"/>
    <s v="Active"/>
    <s v="INVOICE"/>
    <s v="Trade Account - Tier 3"/>
    <n v="44639"/>
    <n v="800"/>
    <n v="817.16"/>
    <n v="800"/>
    <n v="266.66666800000002"/>
    <n v="44756"/>
    <m/>
    <n v="0"/>
    <x v="1"/>
  </r>
  <r>
    <x v="1"/>
    <x v="930"/>
    <x v="919"/>
    <s v="Recovery"/>
    <n v="16887"/>
    <s v="Active"/>
    <s v="PURCHASE"/>
    <s v="Trade Account - Tier 3"/>
    <n v="44639"/>
    <n v="15"/>
    <n v="15.32175"/>
    <n v="15"/>
    <n v="10"/>
    <n v="44747"/>
    <n v="44747"/>
    <n v="423"/>
    <x v="0"/>
  </r>
  <r>
    <x v="1"/>
    <x v="949"/>
    <x v="930"/>
    <s v="Recovery"/>
    <n v="16896"/>
    <s v="Active"/>
    <s v="PURCHASE"/>
    <s v="Trade Account - Tier 3"/>
    <n v="44639"/>
    <n v="559.51"/>
    <n v="571.51148999999998"/>
    <n v="559.51"/>
    <n v="559.51"/>
    <n v="44723"/>
    <n v="44700"/>
    <n v="470"/>
    <x v="0"/>
  </r>
  <r>
    <x v="1"/>
    <x v="949"/>
    <x v="930"/>
    <s v="Recovery"/>
    <n v="16904"/>
    <s v="LOCKED"/>
    <s v="PURCHASE"/>
    <s v="Trade Account - Tier 3"/>
    <n v="44639"/>
    <n v="198.14"/>
    <n v="202.39010300000001"/>
    <n v="198.14"/>
    <n v="198.14"/>
    <n v="44700"/>
    <n v="44700"/>
    <n v="470"/>
    <x v="0"/>
  </r>
  <r>
    <x v="1"/>
    <x v="949"/>
    <x v="930"/>
    <s v="Recovery"/>
    <n v="16924"/>
    <s v="LOCKED"/>
    <s v="PURCHASE"/>
    <s v="Trade Account - Tier 3"/>
    <n v="44639"/>
    <n v="3.27"/>
    <n v="3.3401420000000002"/>
    <n v="3.27"/>
    <n v="3.27"/>
    <n v="44700"/>
    <n v="44700"/>
    <n v="470"/>
    <x v="0"/>
  </r>
  <r>
    <x v="1"/>
    <x v="962"/>
    <x v="942"/>
    <s v="Recovery"/>
    <n v="16941"/>
    <s v="LOCKED"/>
    <s v="INVOICE"/>
    <s v="Trade Account - Spicers Aus Pty"/>
    <n v="44640"/>
    <n v="3478.43"/>
    <n v="3574.0868249999999"/>
    <n v="3478.43"/>
    <n v="579.73833079999997"/>
    <n v="44879"/>
    <n v="44879"/>
    <n v="291"/>
    <x v="0"/>
  </r>
  <r>
    <x v="1"/>
    <x v="949"/>
    <x v="930"/>
    <s v="Recovery"/>
    <n v="16949"/>
    <s v="LOCKED"/>
    <s v="PURCHASE"/>
    <s v="Trade Account - Tier 3"/>
    <n v="44640"/>
    <n v="24"/>
    <n v="24.514800000000001"/>
    <n v="24"/>
    <n v="24"/>
    <n v="44700"/>
    <n v="44700"/>
    <n v="470"/>
    <x v="0"/>
  </r>
  <r>
    <x v="1"/>
    <x v="949"/>
    <x v="930"/>
    <s v="Recovery"/>
    <n v="16972"/>
    <s v="LOCKED"/>
    <s v="PURCHASE"/>
    <s v="Trade Account - Tier 3"/>
    <n v="44640"/>
    <n v="23"/>
    <n v="23.49335"/>
    <n v="23"/>
    <n v="23"/>
    <n v="44700"/>
    <n v="44700"/>
    <n v="470"/>
    <x v="0"/>
  </r>
  <r>
    <x v="1"/>
    <x v="949"/>
    <x v="930"/>
    <s v="Recovery"/>
    <n v="17030"/>
    <s v="LOCKED"/>
    <s v="PURCHASE"/>
    <s v="Trade Account - Tier 3"/>
    <n v="44640"/>
    <n v="210"/>
    <n v="214.50450000000001"/>
    <n v="210"/>
    <n v="210"/>
    <n v="44700"/>
    <n v="44700"/>
    <n v="470"/>
    <x v="0"/>
  </r>
  <r>
    <x v="1"/>
    <x v="949"/>
    <x v="930"/>
    <s v="Recovery"/>
    <n v="17074"/>
    <s v="LOCKED"/>
    <s v="PURCHASE"/>
    <s v="Trade Account - Tier 3"/>
    <n v="44641"/>
    <n v="138.80000000000001"/>
    <n v="141.77726000000001"/>
    <n v="138.80000000000001"/>
    <n v="138.80000000000001"/>
    <n v="44700"/>
    <n v="44700"/>
    <n v="470"/>
    <x v="0"/>
  </r>
  <r>
    <x v="1"/>
    <x v="930"/>
    <x v="919"/>
    <s v="Recovery"/>
    <n v="17080"/>
    <s v="Active"/>
    <s v="PURCHASE"/>
    <s v="Trade Account - Tier 3"/>
    <n v="44641"/>
    <n v="62.49"/>
    <n v="63.830410999999998"/>
    <n v="62.49"/>
    <n v="41.659999669999998"/>
    <n v="44747"/>
    <n v="44747"/>
    <n v="423"/>
    <x v="0"/>
  </r>
  <r>
    <x v="1"/>
    <x v="930"/>
    <x v="919"/>
    <s v="Recovery"/>
    <n v="17084"/>
    <s v="Active"/>
    <s v="PURCHASE"/>
    <s v="Trade Account - Tier 3"/>
    <n v="44641"/>
    <n v="57.2"/>
    <n v="58.426940000000002"/>
    <n v="57.2"/>
    <n v="47.666666999999997"/>
    <n v="44747"/>
    <n v="44747"/>
    <n v="423"/>
    <x v="0"/>
  </r>
  <r>
    <x v="1"/>
    <x v="958"/>
    <x v="938"/>
    <s v="Recovery"/>
    <n v="17092"/>
    <s v="Active"/>
    <s v="INVOICE"/>
    <s v="Trade Account - Tier 3"/>
    <n v="44641"/>
    <n v="2750"/>
    <n v="2808.9875000000002"/>
    <n v="2750"/>
    <n v="1833.3333339999999"/>
    <n v="44747"/>
    <n v="44747"/>
    <n v="423"/>
    <x v="0"/>
  </r>
  <r>
    <x v="1"/>
    <x v="963"/>
    <x v="943"/>
    <s v="Recovery"/>
    <n v="17112"/>
    <s v="Active"/>
    <s v="PURCHASE"/>
    <s v="Trade Account - Tier 3"/>
    <n v="44641"/>
    <n v="1445"/>
    <n v="1475.9952499999999"/>
    <n v="1445"/>
    <n v="1445"/>
    <n v="44722"/>
    <n v="44722"/>
    <n v="448"/>
    <x v="0"/>
  </r>
  <r>
    <x v="1"/>
    <x v="950"/>
    <x v="931"/>
    <s v="Recovery"/>
    <n v="17128"/>
    <s v="Active"/>
    <s v="PURCHASE"/>
    <s v="Trade Account - Tier 3"/>
    <n v="44641"/>
    <n v="312.19"/>
    <n v="318.88647600000002"/>
    <n v="312.19"/>
    <n v="208.12666669999999"/>
    <n v="44747"/>
    <n v="44747"/>
    <n v="423"/>
    <x v="0"/>
  </r>
  <r>
    <x v="1"/>
    <x v="955"/>
    <x v="935"/>
    <s v="Recovery"/>
    <n v="17148"/>
    <s v="Active"/>
    <s v="PURCHASE"/>
    <s v="Trade Account - Tier 3"/>
    <n v="44641"/>
    <n v="19.440000000000001"/>
    <n v="19.856988000000001"/>
    <n v="19.440000000000001"/>
    <n v="19.440000000000001"/>
    <m/>
    <m/>
    <n v="0"/>
    <x v="1"/>
  </r>
  <r>
    <x v="1"/>
    <x v="960"/>
    <x v="940"/>
    <s v="Recovery"/>
    <n v="17155"/>
    <s v="Active"/>
    <s v="PURCHASE"/>
    <s v="Trade Account - Tier 3"/>
    <n v="44641"/>
    <n v="1329.59"/>
    <n v="1358.109706"/>
    <n v="1329.59"/>
    <n v="443.19666530000001"/>
    <n v="44848"/>
    <n v="44848"/>
    <n v="322"/>
    <x v="0"/>
  </r>
  <r>
    <x v="1"/>
    <x v="958"/>
    <x v="938"/>
    <s v="Recovery"/>
    <n v="17184"/>
    <s v="Active"/>
    <s v="INVOICE"/>
    <s v="Trade Account - Tier 3"/>
    <n v="44642"/>
    <n v="187"/>
    <n v="191.01114999999999"/>
    <n v="187"/>
    <n v="62.333334000000001"/>
    <n v="44747"/>
    <n v="44747"/>
    <n v="423"/>
    <x v="0"/>
  </r>
  <r>
    <x v="1"/>
    <x v="958"/>
    <x v="938"/>
    <s v="Recovery"/>
    <n v="17185"/>
    <s v="Active"/>
    <s v="INVOICE"/>
    <s v="Trade Account - Tier 3"/>
    <n v="44642"/>
    <n v="143"/>
    <n v="146.06735"/>
    <n v="143"/>
    <n v="47.666665999999999"/>
    <n v="44747"/>
    <n v="44747"/>
    <n v="423"/>
    <x v="0"/>
  </r>
  <r>
    <x v="1"/>
    <x v="958"/>
    <x v="938"/>
    <s v="Recovery"/>
    <n v="17187"/>
    <s v="Active"/>
    <s v="INVOICE"/>
    <s v="Trade Account - Tier 3"/>
    <n v="44642"/>
    <n v="1905.87"/>
    <n v="1946.7509110000001"/>
    <n v="1905.87"/>
    <n v="1270.58"/>
    <n v="44747"/>
    <n v="44747"/>
    <n v="423"/>
    <x v="0"/>
  </r>
  <r>
    <x v="1"/>
    <x v="964"/>
    <x v="944"/>
    <s v="Recovery"/>
    <n v="17189"/>
    <s v="Active"/>
    <s v="PURCHASE"/>
    <s v="Trade Account - Tier 3"/>
    <n v="44642"/>
    <n v="1718"/>
    <n v="1754.8511000000001"/>
    <n v="1718"/>
    <n v="859.000001"/>
    <n v="44774"/>
    <m/>
    <n v="0"/>
    <x v="1"/>
  </r>
  <r>
    <x v="1"/>
    <x v="920"/>
    <x v="911"/>
    <s v="Recovery"/>
    <n v="17198"/>
    <s v="Active"/>
    <s v="PURCHASE"/>
    <s v="Trade Account - Tier 3"/>
    <n v="44642"/>
    <n v="1231.5999999999999"/>
    <n v="1258.01782"/>
    <n v="1231.5999999999999"/>
    <n v="615.80000099999995"/>
    <n v="44824"/>
    <m/>
    <n v="0"/>
    <x v="1"/>
  </r>
  <r>
    <x v="1"/>
    <x v="920"/>
    <x v="911"/>
    <s v="Recovery"/>
    <n v="17200"/>
    <s v="Active"/>
    <s v="PURCHASE"/>
    <s v="Trade Account - Tier 3"/>
    <n v="44642"/>
    <n v="2501.3200000000002"/>
    <n v="2554.9733139999998"/>
    <n v="2501.3200000000002"/>
    <n v="1250.660001"/>
    <n v="44824"/>
    <m/>
    <n v="0"/>
    <x v="1"/>
  </r>
  <r>
    <x v="1"/>
    <x v="958"/>
    <x v="938"/>
    <s v="Recovery"/>
    <n v="17208"/>
    <s v="Active"/>
    <s v="INVOICE"/>
    <s v="Trade Account - Tier 3"/>
    <n v="44642"/>
    <n v="756"/>
    <n v="772.21619999999996"/>
    <n v="756"/>
    <n v="504"/>
    <n v="44747"/>
    <n v="44747"/>
    <n v="423"/>
    <x v="0"/>
  </r>
  <r>
    <x v="1"/>
    <x v="922"/>
    <x v="913"/>
    <s v="Recovery"/>
    <n v="17238"/>
    <s v="Active"/>
    <s v="PURCHASE"/>
    <s v="Trade Account - Tier 3"/>
    <n v="44642"/>
    <n v="43.95"/>
    <n v="44.892727999999998"/>
    <n v="43.95"/>
    <n v="43.95"/>
    <n v="44686"/>
    <n v="44686"/>
    <n v="484"/>
    <x v="0"/>
  </r>
  <r>
    <x v="1"/>
    <x v="922"/>
    <x v="913"/>
    <s v="Recovery"/>
    <n v="17239"/>
    <s v="Active"/>
    <s v="PURCHASE"/>
    <s v="Trade Account - Tier 3"/>
    <n v="44642"/>
    <n v="11.7"/>
    <n v="11.950965"/>
    <n v="11.7"/>
    <n v="11.7"/>
    <n v="44686"/>
    <n v="44686"/>
    <n v="484"/>
    <x v="0"/>
  </r>
  <r>
    <x v="1"/>
    <x v="950"/>
    <x v="931"/>
    <s v="Recovery"/>
    <n v="17271"/>
    <s v="Active"/>
    <s v="INVOICE"/>
    <s v="Trade Account - Tier 3"/>
    <n v="44643"/>
    <n v="509"/>
    <n v="519.91804999999999"/>
    <n v="509"/>
    <n v="339.33333399999998"/>
    <n v="44747"/>
    <n v="44747"/>
    <n v="423"/>
    <x v="0"/>
  </r>
  <r>
    <x v="1"/>
    <x v="960"/>
    <x v="940"/>
    <s v="Recovery"/>
    <n v="17275"/>
    <s v="Active"/>
    <s v="PURCHASE"/>
    <s v="Trade Account - Tier 3"/>
    <n v="44643"/>
    <n v="109.45"/>
    <n v="111.797703"/>
    <n v="109.45"/>
    <n v="36.483331329999999"/>
    <n v="44848"/>
    <n v="44848"/>
    <n v="322"/>
    <x v="0"/>
  </r>
  <r>
    <x v="1"/>
    <x v="949"/>
    <x v="930"/>
    <s v="Recovery"/>
    <n v="17289"/>
    <s v="LOCKED"/>
    <s v="PURCHASE"/>
    <s v="Trade Account - Tier 3"/>
    <n v="44643"/>
    <n v="50.24"/>
    <n v="51.317647999999998"/>
    <n v="50.24"/>
    <n v="50.24"/>
    <n v="44700"/>
    <n v="44700"/>
    <n v="470"/>
    <x v="0"/>
  </r>
  <r>
    <x v="1"/>
    <x v="949"/>
    <x v="930"/>
    <s v="Recovery"/>
    <n v="17290"/>
    <s v="LOCKED"/>
    <s v="PURCHASE"/>
    <s v="Trade Account - Tier 3"/>
    <n v="44643"/>
    <n v="5.98"/>
    <n v="6.1082710000000002"/>
    <n v="5.98"/>
    <n v="5.98"/>
    <n v="44700"/>
    <n v="44700"/>
    <n v="470"/>
    <x v="0"/>
  </r>
  <r>
    <x v="1"/>
    <x v="949"/>
    <x v="930"/>
    <s v="Recovery"/>
    <n v="17305"/>
    <s v="LOCKED"/>
    <s v="PURCHASE"/>
    <s v="Trade Account - Tier 3"/>
    <n v="44643"/>
    <n v="34"/>
    <n v="34.729300000000002"/>
    <n v="34"/>
    <n v="34"/>
    <n v="44700"/>
    <n v="44700"/>
    <n v="470"/>
    <x v="0"/>
  </r>
  <r>
    <x v="1"/>
    <x v="958"/>
    <x v="938"/>
    <s v="Recovery"/>
    <n v="17322"/>
    <s v="Active"/>
    <s v="INVOICE"/>
    <s v="Trade Account - Tier 3"/>
    <n v="44643"/>
    <n v="1000"/>
    <n v="1021.45"/>
    <n v="1000"/>
    <n v="666.66666599999996"/>
    <n v="44747"/>
    <n v="44747"/>
    <n v="423"/>
    <x v="0"/>
  </r>
  <r>
    <x v="1"/>
    <x v="949"/>
    <x v="930"/>
    <s v="Recovery"/>
    <n v="17347"/>
    <s v="LOCKED"/>
    <s v="PURCHASE"/>
    <s v="Trade Account - Tier 3"/>
    <n v="44643"/>
    <n v="78.959999999999994"/>
    <n v="80.653692000000007"/>
    <n v="78.959999999999994"/>
    <n v="78.959999999999994"/>
    <n v="44700"/>
    <n v="44700"/>
    <n v="470"/>
    <x v="0"/>
  </r>
  <r>
    <x v="1"/>
    <x v="930"/>
    <x v="919"/>
    <s v="Recovery"/>
    <n v="17359"/>
    <s v="Active"/>
    <s v="PURCHASE"/>
    <s v="Trade Account - Tier 3"/>
    <n v="44643"/>
    <n v="52.59"/>
    <n v="53.718055999999997"/>
    <n v="52.59"/>
    <n v="35.060000670000001"/>
    <n v="44747"/>
    <n v="44747"/>
    <n v="423"/>
    <x v="0"/>
  </r>
  <r>
    <x v="1"/>
    <x v="949"/>
    <x v="930"/>
    <s v="Recovery"/>
    <n v="17385"/>
    <s v="LOCKED"/>
    <s v="PURCHASE"/>
    <s v="Trade Account - Tier 3"/>
    <n v="44643"/>
    <n v="55.5"/>
    <n v="56.690474999999999"/>
    <n v="55.5"/>
    <n v="55.5"/>
    <n v="44700"/>
    <n v="44700"/>
    <n v="470"/>
    <x v="0"/>
  </r>
  <r>
    <x v="1"/>
    <x v="930"/>
    <x v="919"/>
    <s v="Recovery"/>
    <n v="17387"/>
    <s v="Active"/>
    <s v="PURCHASE"/>
    <s v="Trade Account - Tier 3"/>
    <n v="44644"/>
    <n v="342.66"/>
    <n v="350.01005700000002"/>
    <n v="342.66"/>
    <n v="285.54999950000001"/>
    <n v="44747"/>
    <n v="44747"/>
    <n v="423"/>
    <x v="0"/>
  </r>
  <r>
    <x v="1"/>
    <x v="949"/>
    <x v="930"/>
    <s v="Recovery"/>
    <n v="17396"/>
    <s v="LOCKED"/>
    <s v="PURCHASE"/>
    <s v="Trade Account - Tier 3"/>
    <n v="44644"/>
    <n v="24.7"/>
    <n v="25.229814999999999"/>
    <n v="24.7"/>
    <n v="24.7"/>
    <n v="44700"/>
    <n v="44700"/>
    <n v="470"/>
    <x v="0"/>
  </r>
  <r>
    <x v="1"/>
    <x v="949"/>
    <x v="930"/>
    <s v="Recovery"/>
    <n v="17414"/>
    <s v="Active"/>
    <s v="PURCHASE"/>
    <s v="Trade Account - Tier 3"/>
    <n v="44644"/>
    <n v="3583"/>
    <n v="3659.8553499999998"/>
    <n v="3583"/>
    <n v="3583"/>
    <n v="44723"/>
    <n v="44700"/>
    <n v="470"/>
    <x v="0"/>
  </r>
  <r>
    <x v="1"/>
    <x v="922"/>
    <x v="913"/>
    <s v="Recovery"/>
    <n v="17415"/>
    <s v="Active"/>
    <s v="PURCHASE"/>
    <s v="Trade Account - Tier 3"/>
    <n v="44644"/>
    <n v="38.99"/>
    <n v="39.826335999999998"/>
    <n v="38.99"/>
    <n v="38.99"/>
    <n v="44686"/>
    <n v="44686"/>
    <n v="484"/>
    <x v="0"/>
  </r>
  <r>
    <x v="1"/>
    <x v="922"/>
    <x v="913"/>
    <s v="Recovery"/>
    <n v="17418"/>
    <s v="Active"/>
    <s v="PURCHASE"/>
    <s v="Trade Account - Tier 3"/>
    <n v="44644"/>
    <n v="7.1"/>
    <n v="7.2522950000000002"/>
    <n v="7.1"/>
    <n v="7.1"/>
    <n v="44686"/>
    <n v="44686"/>
    <n v="484"/>
    <x v="0"/>
  </r>
  <r>
    <x v="1"/>
    <x v="922"/>
    <x v="913"/>
    <s v="Recovery"/>
    <n v="17422"/>
    <s v="Active"/>
    <s v="PURCHASE"/>
    <s v="Trade Account - Tier 3"/>
    <n v="44644"/>
    <n v="257.38"/>
    <n v="262.900801"/>
    <n v="257.38"/>
    <n v="257.38"/>
    <n v="44686"/>
    <n v="44686"/>
    <n v="484"/>
    <x v="0"/>
  </r>
  <r>
    <x v="1"/>
    <x v="949"/>
    <x v="930"/>
    <s v="Recovery"/>
    <n v="17423"/>
    <s v="Active"/>
    <s v="PURCHASE"/>
    <s v="Trade Account - Tier 3"/>
    <n v="44644"/>
    <n v="1235"/>
    <n v="1261.4907499999999"/>
    <n v="1235"/>
    <n v="1235"/>
    <n v="44723"/>
    <n v="44700"/>
    <n v="470"/>
    <x v="0"/>
  </r>
  <r>
    <x v="1"/>
    <x v="965"/>
    <x v="941"/>
    <s v="Active"/>
    <n v="17448"/>
    <s v="PENDING"/>
    <s v="INVOICE"/>
    <s v="Trade Account - Tier 3"/>
    <n v="44644"/>
    <n v="2"/>
    <n v="2.0428999999999999"/>
    <n v="2"/>
    <n v="2"/>
    <m/>
    <m/>
    <n v="0"/>
    <x v="1"/>
  </r>
  <r>
    <x v="1"/>
    <x v="922"/>
    <x v="913"/>
    <s v="Recovery"/>
    <n v="17476"/>
    <s v="Active"/>
    <s v="PURCHASE"/>
    <s v="Trade Account - Tier 3"/>
    <n v="44644"/>
    <n v="7.1"/>
    <n v="7.2522950000000002"/>
    <n v="7.1"/>
    <n v="7.1"/>
    <n v="44686"/>
    <n v="44686"/>
    <n v="484"/>
    <x v="0"/>
  </r>
  <r>
    <x v="1"/>
    <x v="922"/>
    <x v="913"/>
    <s v="Recovery"/>
    <n v="17480"/>
    <s v="Active"/>
    <s v="PURCHASE"/>
    <s v="Trade Account - Tier 3"/>
    <n v="44644"/>
    <n v="8"/>
    <n v="8.1715999999999998"/>
    <n v="8"/>
    <n v="8"/>
    <n v="44686"/>
    <n v="44686"/>
    <n v="484"/>
    <x v="0"/>
  </r>
  <r>
    <x v="1"/>
    <x v="949"/>
    <x v="930"/>
    <s v="Recovery"/>
    <n v="17494"/>
    <s v="Active"/>
    <s v="PURCHASE"/>
    <s v="Trade Account - Tier 3"/>
    <n v="44645"/>
    <n v="611.82000000000005"/>
    <n v="624.94353899999999"/>
    <n v="611.82000000000005"/>
    <n v="611.82000000000005"/>
    <n v="44723"/>
    <n v="44700"/>
    <n v="470"/>
    <x v="0"/>
  </r>
  <r>
    <x v="1"/>
    <x v="963"/>
    <x v="943"/>
    <s v="Recovery"/>
    <n v="17510"/>
    <s v="Active"/>
    <s v="PURCHASE"/>
    <s v="Trade Account - Tier 3"/>
    <n v="44645"/>
    <n v="1966"/>
    <n v="2008.1706999999999"/>
    <n v="1966"/>
    <n v="1966"/>
    <n v="44722"/>
    <n v="44722"/>
    <n v="448"/>
    <x v="0"/>
  </r>
  <r>
    <x v="1"/>
    <x v="949"/>
    <x v="930"/>
    <s v="Recovery"/>
    <n v="17520"/>
    <s v="Active"/>
    <s v="PURCHASE"/>
    <s v="Trade Account - Tier 3"/>
    <n v="44645"/>
    <n v="464.71"/>
    <n v="474.67802999999998"/>
    <n v="464.71"/>
    <n v="464.71"/>
    <n v="44723"/>
    <n v="44700"/>
    <n v="470"/>
    <x v="0"/>
  </r>
  <r>
    <x v="1"/>
    <x v="949"/>
    <x v="930"/>
    <s v="Recovery"/>
    <n v="17521"/>
    <s v="Active"/>
    <s v="PURCHASE"/>
    <s v="Trade Account - Tier 3"/>
    <n v="44645"/>
    <n v="733.33"/>
    <n v="749.05992900000001"/>
    <n v="733.33"/>
    <n v="733.33"/>
    <n v="44723"/>
    <n v="44700"/>
    <n v="470"/>
    <x v="0"/>
  </r>
  <r>
    <x v="1"/>
    <x v="949"/>
    <x v="930"/>
    <s v="Recovery"/>
    <n v="17522"/>
    <s v="Active"/>
    <s v="PURCHASE"/>
    <s v="Trade Account - Tier 3"/>
    <n v="44645"/>
    <n v="261.89999999999998"/>
    <n v="267.51775500000002"/>
    <n v="261.89999999999998"/>
    <n v="261.89999999999998"/>
    <n v="44723"/>
    <n v="44700"/>
    <n v="470"/>
    <x v="0"/>
  </r>
  <r>
    <x v="1"/>
    <x v="949"/>
    <x v="930"/>
    <s v="Recovery"/>
    <n v="17523"/>
    <s v="LOCKED"/>
    <s v="PURCHASE"/>
    <s v="Trade Account - Tier 3"/>
    <n v="44645"/>
    <n v="33.76"/>
    <n v="34.484152000000002"/>
    <n v="33.76"/>
    <n v="33.76"/>
    <n v="44700"/>
    <n v="44700"/>
    <n v="470"/>
    <x v="0"/>
  </r>
  <r>
    <x v="1"/>
    <x v="958"/>
    <x v="938"/>
    <s v="Recovery"/>
    <n v="17545"/>
    <s v="Active"/>
    <s v="INVOICE"/>
    <s v="Trade Account - Tier 3"/>
    <n v="44645"/>
    <n v="1400"/>
    <n v="1430.03"/>
    <n v="1400"/>
    <n v="933.33333400000004"/>
    <n v="44747"/>
    <n v="44747"/>
    <n v="423"/>
    <x v="0"/>
  </r>
  <r>
    <x v="1"/>
    <x v="952"/>
    <x v="933"/>
    <s v="Recovery"/>
    <n v="17552"/>
    <s v="Active"/>
    <s v="PURCHASE"/>
    <s v="Trade Account - Tier 3"/>
    <n v="44645"/>
    <n v="11.9"/>
    <n v="12.155255"/>
    <n v="11.9"/>
    <n v="11.9"/>
    <n v="44668"/>
    <n v="44668"/>
    <n v="502"/>
    <x v="0"/>
  </r>
  <r>
    <x v="1"/>
    <x v="930"/>
    <x v="919"/>
    <s v="Recovery"/>
    <n v="17562"/>
    <s v="Active"/>
    <s v="PURCHASE"/>
    <s v="Trade Account - Tier 3"/>
    <n v="44645"/>
    <n v="62.04"/>
    <n v="63.370758000000002"/>
    <n v="62.04"/>
    <n v="41.36"/>
    <n v="44747"/>
    <n v="44747"/>
    <n v="423"/>
    <x v="0"/>
  </r>
  <r>
    <x v="1"/>
    <x v="930"/>
    <x v="919"/>
    <s v="Recovery"/>
    <n v="17563"/>
    <s v="Active"/>
    <s v="PURCHASE"/>
    <s v="Trade Account - Tier 3"/>
    <n v="44645"/>
    <n v="54.96"/>
    <n v="56.138891999999998"/>
    <n v="54.96"/>
    <n v="45.8"/>
    <n v="44747"/>
    <n v="44747"/>
    <n v="423"/>
    <x v="0"/>
  </r>
  <r>
    <x v="1"/>
    <x v="922"/>
    <x v="913"/>
    <s v="Recovery"/>
    <n v="17566"/>
    <s v="Active"/>
    <s v="PURCHASE"/>
    <s v="Trade Account - Tier 3"/>
    <n v="44645"/>
    <n v="15"/>
    <n v="15.32175"/>
    <n v="15"/>
    <n v="15"/>
    <n v="44686"/>
    <n v="44686"/>
    <n v="484"/>
    <x v="0"/>
  </r>
  <r>
    <x v="1"/>
    <x v="922"/>
    <x v="913"/>
    <s v="Recovery"/>
    <n v="17574"/>
    <s v="Active"/>
    <s v="PURCHASE"/>
    <s v="Trade Account - Tier 3"/>
    <n v="44645"/>
    <n v="41"/>
    <n v="41.879449999999999"/>
    <n v="41"/>
    <n v="41"/>
    <n v="44686"/>
    <n v="44686"/>
    <n v="484"/>
    <x v="0"/>
  </r>
  <r>
    <x v="1"/>
    <x v="922"/>
    <x v="913"/>
    <s v="Recovery"/>
    <n v="17581"/>
    <s v="Active"/>
    <s v="PURCHASE"/>
    <s v="Trade Account - Tier 3"/>
    <n v="44645"/>
    <n v="16.5"/>
    <n v="16.853925"/>
    <n v="16.5"/>
    <n v="16.5"/>
    <n v="44686"/>
    <n v="44686"/>
    <n v="484"/>
    <x v="0"/>
  </r>
  <r>
    <x v="1"/>
    <x v="922"/>
    <x v="913"/>
    <s v="Recovery"/>
    <n v="17586"/>
    <s v="Active"/>
    <s v="PURCHASE"/>
    <s v="Trade Account - Tier 3"/>
    <n v="44645"/>
    <n v="16.5"/>
    <n v="16.853925"/>
    <n v="16.5"/>
    <n v="16.5"/>
    <n v="44686"/>
    <n v="44686"/>
    <n v="484"/>
    <x v="0"/>
  </r>
  <r>
    <x v="1"/>
    <x v="922"/>
    <x v="913"/>
    <s v="Recovery"/>
    <n v="17601"/>
    <s v="Active"/>
    <s v="PURCHASE"/>
    <s v="Trade Account - Tier 3"/>
    <n v="44645"/>
    <n v="7.1"/>
    <n v="7.2522950000000002"/>
    <n v="7.1"/>
    <n v="7.1"/>
    <n v="44686"/>
    <n v="44686"/>
    <n v="484"/>
    <x v="0"/>
  </r>
  <r>
    <x v="1"/>
    <x v="949"/>
    <x v="930"/>
    <s v="Recovery"/>
    <n v="17603"/>
    <s v="LOCKED"/>
    <s v="PURCHASE"/>
    <s v="Trade Account - Tier 3"/>
    <n v="44645"/>
    <n v="126.89"/>
    <n v="129.61179100000001"/>
    <n v="126.89"/>
    <n v="126.89"/>
    <n v="44700"/>
    <n v="44700"/>
    <n v="470"/>
    <x v="0"/>
  </r>
  <r>
    <x v="1"/>
    <x v="949"/>
    <x v="930"/>
    <s v="Recovery"/>
    <n v="17605"/>
    <s v="LOCKED"/>
    <s v="PURCHASE"/>
    <s v="Trade Account - Tier 3"/>
    <n v="44645"/>
    <n v="151.99"/>
    <n v="155.25018600000001"/>
    <n v="151.99"/>
    <n v="151.99"/>
    <n v="44700"/>
    <n v="44700"/>
    <n v="470"/>
    <x v="0"/>
  </r>
  <r>
    <x v="1"/>
    <x v="949"/>
    <x v="930"/>
    <s v="Recovery"/>
    <n v="17609"/>
    <s v="LOCKED"/>
    <s v="PURCHASE"/>
    <s v="Trade Account - Tier 3"/>
    <n v="44645"/>
    <n v="57.73"/>
    <n v="58.968308999999998"/>
    <n v="57.73"/>
    <n v="57.73"/>
    <n v="44700"/>
    <n v="44700"/>
    <n v="470"/>
    <x v="0"/>
  </r>
  <r>
    <x v="1"/>
    <x v="949"/>
    <x v="930"/>
    <s v="Recovery"/>
    <n v="17610"/>
    <s v="LOCKED"/>
    <s v="PURCHASE"/>
    <s v="Trade Account - Tier 3"/>
    <n v="44645"/>
    <n v="89.95"/>
    <n v="91.879428000000004"/>
    <n v="89.95"/>
    <n v="89.95"/>
    <n v="44700"/>
    <n v="44700"/>
    <n v="470"/>
    <x v="0"/>
  </r>
  <r>
    <x v="1"/>
    <x v="949"/>
    <x v="930"/>
    <s v="Recovery"/>
    <n v="17629"/>
    <s v="LOCKED"/>
    <s v="PURCHASE"/>
    <s v="Trade Account - Tier 3"/>
    <n v="44646"/>
    <n v="112.09"/>
    <n v="114.494331"/>
    <n v="112.09"/>
    <n v="112.09"/>
    <n v="44700"/>
    <n v="44700"/>
    <n v="470"/>
    <x v="0"/>
  </r>
  <r>
    <x v="1"/>
    <x v="949"/>
    <x v="930"/>
    <s v="Recovery"/>
    <n v="17641"/>
    <s v="LOCKED"/>
    <s v="PURCHASE"/>
    <s v="Trade Account - Tier 3"/>
    <n v="44646"/>
    <n v="17"/>
    <n v="17.364650000000001"/>
    <n v="17"/>
    <n v="17"/>
    <n v="44700"/>
    <n v="44700"/>
    <n v="470"/>
    <x v="0"/>
  </r>
  <r>
    <x v="1"/>
    <x v="949"/>
    <x v="930"/>
    <s v="Recovery"/>
    <n v="17642"/>
    <s v="LOCKED"/>
    <s v="PURCHASE"/>
    <s v="Trade Account - Tier 3"/>
    <n v="44646"/>
    <n v="19.88"/>
    <n v="20.306425999999998"/>
    <n v="19.88"/>
    <n v="19.88"/>
    <n v="44700"/>
    <n v="44700"/>
    <n v="470"/>
    <x v="0"/>
  </r>
  <r>
    <x v="1"/>
    <x v="949"/>
    <x v="930"/>
    <s v="Recovery"/>
    <n v="17643"/>
    <s v="LOCKED"/>
    <s v="PURCHASE"/>
    <s v="Trade Account - Tier 3"/>
    <n v="44646"/>
    <n v="26.71"/>
    <n v="27.28293"/>
    <n v="26.71"/>
    <n v="26.71"/>
    <n v="44700"/>
    <n v="44700"/>
    <n v="470"/>
    <x v="0"/>
  </r>
  <r>
    <x v="1"/>
    <x v="949"/>
    <x v="930"/>
    <s v="Recovery"/>
    <n v="17645"/>
    <s v="LOCKED"/>
    <s v="PURCHASE"/>
    <s v="Trade Account - Tier 3"/>
    <n v="44646"/>
    <n v="26.71"/>
    <n v="27.28293"/>
    <n v="26.71"/>
    <n v="26.71"/>
    <n v="44700"/>
    <n v="44700"/>
    <n v="470"/>
    <x v="0"/>
  </r>
  <r>
    <x v="1"/>
    <x v="922"/>
    <x v="913"/>
    <s v="Recovery"/>
    <n v="17658"/>
    <s v="Active"/>
    <s v="PURCHASE"/>
    <s v="Trade Account - Tier 3"/>
    <n v="44646"/>
    <n v="29.37"/>
    <n v="29.999987000000001"/>
    <n v="29.37"/>
    <n v="29.37"/>
    <n v="44686"/>
    <n v="44686"/>
    <n v="484"/>
    <x v="0"/>
  </r>
  <r>
    <x v="1"/>
    <x v="922"/>
    <x v="913"/>
    <s v="Recovery"/>
    <n v="17659"/>
    <s v="Active"/>
    <s v="PURCHASE"/>
    <s v="Trade Account - Tier 3"/>
    <n v="44646"/>
    <n v="8"/>
    <n v="8.1715999999999998"/>
    <n v="8"/>
    <n v="8"/>
    <n v="44686"/>
    <n v="44686"/>
    <n v="484"/>
    <x v="0"/>
  </r>
  <r>
    <x v="1"/>
    <x v="922"/>
    <x v="913"/>
    <s v="Recovery"/>
    <n v="17660"/>
    <s v="Active"/>
    <s v="PURCHASE"/>
    <s v="Trade Account - Tier 3"/>
    <n v="44646"/>
    <n v="8"/>
    <n v="8.1715999999999998"/>
    <n v="8"/>
    <n v="8"/>
    <n v="44686"/>
    <n v="44686"/>
    <n v="484"/>
    <x v="0"/>
  </r>
  <r>
    <x v="1"/>
    <x v="922"/>
    <x v="913"/>
    <s v="Recovery"/>
    <n v="17662"/>
    <s v="Active"/>
    <s v="PURCHASE"/>
    <s v="Trade Account - Tier 3"/>
    <n v="44646"/>
    <n v="49"/>
    <n v="50.051049999999996"/>
    <n v="49"/>
    <n v="49"/>
    <n v="44686"/>
    <n v="44686"/>
    <n v="484"/>
    <x v="0"/>
  </r>
  <r>
    <x v="1"/>
    <x v="922"/>
    <x v="913"/>
    <s v="Recovery"/>
    <n v="17668"/>
    <s v="Active"/>
    <s v="PURCHASE"/>
    <s v="Trade Account - Tier 3"/>
    <n v="44646"/>
    <n v="33.369999999999997"/>
    <n v="34.085787000000003"/>
    <n v="33.369999999999997"/>
    <n v="33.369999999999997"/>
    <n v="44686"/>
    <n v="44686"/>
    <n v="484"/>
    <x v="0"/>
  </r>
  <r>
    <x v="1"/>
    <x v="949"/>
    <x v="930"/>
    <s v="Recovery"/>
    <n v="17700"/>
    <s v="LOCKED"/>
    <s v="PURCHASE"/>
    <s v="Trade Account - Tier 3"/>
    <n v="44647"/>
    <n v="54.85"/>
    <n v="56.026533000000001"/>
    <n v="54.85"/>
    <n v="54.85"/>
    <n v="44700"/>
    <n v="44700"/>
    <n v="470"/>
    <x v="0"/>
  </r>
  <r>
    <x v="1"/>
    <x v="949"/>
    <x v="930"/>
    <s v="Recovery"/>
    <n v="17716"/>
    <s v="LOCKED"/>
    <s v="PURCHASE"/>
    <s v="Trade Account - Tier 3"/>
    <n v="44647"/>
    <n v="10.5"/>
    <n v="10.725225"/>
    <n v="10.5"/>
    <n v="10.5"/>
    <n v="44700"/>
    <n v="44700"/>
    <n v="470"/>
    <x v="0"/>
  </r>
  <r>
    <x v="1"/>
    <x v="922"/>
    <x v="913"/>
    <s v="Recovery"/>
    <n v="17721"/>
    <s v="Active"/>
    <s v="PURCHASE"/>
    <s v="Trade Account - Tier 3"/>
    <n v="44647"/>
    <n v="7.1"/>
    <n v="7.2522950000000002"/>
    <n v="7.1"/>
    <n v="7.1"/>
    <n v="44686"/>
    <n v="44686"/>
    <n v="484"/>
    <x v="0"/>
  </r>
  <r>
    <x v="1"/>
    <x v="949"/>
    <x v="930"/>
    <s v="Recovery"/>
    <n v="17722"/>
    <s v="LOCKED"/>
    <s v="PURCHASE"/>
    <s v="Trade Account - Tier 3"/>
    <n v="44647"/>
    <n v="171.92"/>
    <n v="175.60768400000001"/>
    <n v="171.92"/>
    <n v="171.92"/>
    <n v="44700"/>
    <n v="44700"/>
    <n v="470"/>
    <x v="0"/>
  </r>
  <r>
    <x v="1"/>
    <x v="922"/>
    <x v="913"/>
    <s v="Recovery"/>
    <n v="17723"/>
    <s v="Active"/>
    <s v="PURCHASE"/>
    <s v="Trade Account - Tier 3"/>
    <n v="44647"/>
    <n v="14.45"/>
    <n v="14.759952999999999"/>
    <n v="14.45"/>
    <n v="14.45"/>
    <n v="44686"/>
    <n v="44686"/>
    <n v="484"/>
    <x v="0"/>
  </r>
  <r>
    <x v="1"/>
    <x v="952"/>
    <x v="933"/>
    <s v="Recovery"/>
    <n v="17740"/>
    <s v="Active"/>
    <s v="PURCHASE"/>
    <s v="Trade Account - Tier 3"/>
    <n v="44647"/>
    <n v="23.83"/>
    <n v="24.341154"/>
    <n v="23.83"/>
    <n v="23.83"/>
    <n v="44668"/>
    <n v="44668"/>
    <n v="502"/>
    <x v="0"/>
  </r>
  <r>
    <x v="1"/>
    <x v="952"/>
    <x v="933"/>
    <s v="Recovery"/>
    <n v="17743"/>
    <s v="Active"/>
    <s v="PURCHASE"/>
    <s v="Trade Account - Tier 3"/>
    <n v="44647"/>
    <n v="12.99"/>
    <n v="13.268636000000001"/>
    <n v="12.99"/>
    <n v="12.99"/>
    <n v="44668"/>
    <n v="44668"/>
    <n v="502"/>
    <x v="0"/>
  </r>
  <r>
    <x v="1"/>
    <x v="949"/>
    <x v="930"/>
    <s v="Recovery"/>
    <n v="17756"/>
    <s v="Active"/>
    <s v="PURCHASE"/>
    <s v="Trade Account - Tier 3"/>
    <n v="44647"/>
    <n v="959.64"/>
    <n v="980.22427800000003"/>
    <n v="959.64"/>
    <n v="959.64"/>
    <n v="44723"/>
    <n v="44700"/>
    <n v="470"/>
    <x v="0"/>
  </r>
  <r>
    <x v="1"/>
    <x v="922"/>
    <x v="913"/>
    <s v="Recovery"/>
    <n v="17764"/>
    <s v="Active"/>
    <s v="PURCHASE"/>
    <s v="Trade Account - Tier 3"/>
    <n v="44647"/>
    <n v="137.94999999999999"/>
    <n v="140.90902800000001"/>
    <n v="137.94999999999999"/>
    <n v="137.94999999999999"/>
    <n v="44686"/>
    <n v="44686"/>
    <n v="484"/>
    <x v="0"/>
  </r>
  <r>
    <x v="1"/>
    <x v="949"/>
    <x v="930"/>
    <s v="Recovery"/>
    <n v="17766"/>
    <s v="LOCKED"/>
    <s v="PURCHASE"/>
    <s v="Trade Account - Tier 3"/>
    <n v="44647"/>
    <n v="106.29"/>
    <n v="108.56992099999999"/>
    <n v="106.29"/>
    <n v="106.29"/>
    <n v="44700"/>
    <n v="44700"/>
    <n v="470"/>
    <x v="0"/>
  </r>
  <r>
    <x v="1"/>
    <x v="930"/>
    <x v="919"/>
    <s v="Recovery"/>
    <n v="17770"/>
    <s v="Active"/>
    <s v="PURCHASE"/>
    <s v="Trade Account - Tier 3"/>
    <n v="44647"/>
    <n v="40.200000000000003"/>
    <n v="41.062289999999997"/>
    <n v="40.200000000000003"/>
    <n v="33.5"/>
    <n v="44747"/>
    <n v="44747"/>
    <n v="423"/>
    <x v="0"/>
  </r>
  <r>
    <x v="1"/>
    <x v="949"/>
    <x v="930"/>
    <s v="Recovery"/>
    <n v="17776"/>
    <s v="Active"/>
    <s v="PURCHASE"/>
    <s v="Trade Account - Tier 3"/>
    <n v="44648"/>
    <n v="324.5"/>
    <n v="331.46052500000002"/>
    <n v="324.5"/>
    <n v="324.5"/>
    <n v="44723"/>
    <n v="44700"/>
    <n v="470"/>
    <x v="0"/>
  </r>
  <r>
    <x v="1"/>
    <x v="922"/>
    <x v="913"/>
    <s v="Recovery"/>
    <n v="17806"/>
    <s v="Active"/>
    <s v="PURCHASE"/>
    <s v="Trade Account - Tier 3"/>
    <n v="44648"/>
    <n v="7.2"/>
    <n v="7.3544400000000003"/>
    <n v="7.2"/>
    <n v="7.2"/>
    <n v="44686"/>
    <n v="44686"/>
    <n v="484"/>
    <x v="0"/>
  </r>
  <r>
    <x v="1"/>
    <x v="949"/>
    <x v="930"/>
    <s v="Recovery"/>
    <n v="17815"/>
    <s v="LOCKED"/>
    <s v="PURCHASE"/>
    <s v="Trade Account - Tier 3"/>
    <n v="44648"/>
    <n v="12"/>
    <n v="12.257400000000001"/>
    <n v="12"/>
    <n v="12"/>
    <n v="44700"/>
    <n v="44700"/>
    <n v="470"/>
    <x v="0"/>
  </r>
  <r>
    <x v="1"/>
    <x v="949"/>
    <x v="930"/>
    <s v="Recovery"/>
    <n v="17818"/>
    <s v="Active"/>
    <s v="PURCHASE"/>
    <s v="Trade Account - Tier 3"/>
    <n v="44648"/>
    <n v="839.85"/>
    <n v="857.86478299999999"/>
    <n v="839.85"/>
    <n v="839.85"/>
    <n v="44723"/>
    <n v="44700"/>
    <n v="470"/>
    <x v="0"/>
  </r>
  <r>
    <x v="1"/>
    <x v="949"/>
    <x v="930"/>
    <s v="Recovery"/>
    <n v="17819"/>
    <s v="LOCKED"/>
    <s v="PURCHASE"/>
    <s v="Trade Account - Tier 3"/>
    <n v="44648"/>
    <n v="55.95"/>
    <n v="57.150128000000002"/>
    <n v="55.95"/>
    <n v="55.95"/>
    <n v="44700"/>
    <n v="44700"/>
    <n v="470"/>
    <x v="0"/>
  </r>
  <r>
    <x v="1"/>
    <x v="949"/>
    <x v="930"/>
    <s v="Recovery"/>
    <n v="17820"/>
    <s v="LOCKED"/>
    <s v="PURCHASE"/>
    <s v="Trade Account - Tier 3"/>
    <n v="44648"/>
    <n v="50.11"/>
    <n v="51.18486"/>
    <n v="50.11"/>
    <n v="50.11"/>
    <n v="44700"/>
    <n v="44700"/>
    <n v="470"/>
    <x v="0"/>
  </r>
  <r>
    <x v="1"/>
    <x v="949"/>
    <x v="930"/>
    <s v="Recovery"/>
    <n v="17821"/>
    <s v="LOCKED"/>
    <s v="PURCHASE"/>
    <s v="Trade Account - Tier 3"/>
    <n v="44648"/>
    <n v="64"/>
    <n v="65.372799999999998"/>
    <n v="64"/>
    <n v="64"/>
    <n v="44700"/>
    <n v="44700"/>
    <n v="470"/>
    <x v="0"/>
  </r>
  <r>
    <x v="1"/>
    <x v="949"/>
    <x v="930"/>
    <s v="Recovery"/>
    <n v="17823"/>
    <s v="LOCKED"/>
    <s v="PURCHASE"/>
    <s v="Trade Account - Tier 3"/>
    <n v="44648"/>
    <n v="8.6999999999999993"/>
    <n v="8.8866150000000008"/>
    <n v="8.6999999999999993"/>
    <n v="8.6999999999999993"/>
    <n v="44700"/>
    <n v="44700"/>
    <n v="470"/>
    <x v="0"/>
  </r>
  <r>
    <x v="1"/>
    <x v="922"/>
    <x v="913"/>
    <s v="Recovery"/>
    <n v="17832"/>
    <s v="Active"/>
    <s v="PURCHASE"/>
    <s v="Trade Account - Tier 3"/>
    <n v="44648"/>
    <n v="21.69"/>
    <n v="22.155251"/>
    <n v="21.69"/>
    <n v="21.69"/>
    <n v="44686"/>
    <n v="44686"/>
    <n v="484"/>
    <x v="0"/>
  </r>
  <r>
    <x v="1"/>
    <x v="949"/>
    <x v="930"/>
    <s v="Recovery"/>
    <n v="17838"/>
    <s v="Active"/>
    <s v="PURCHASE"/>
    <s v="Trade Account - Tier 3"/>
    <n v="44648"/>
    <n v="1065.76"/>
    <n v="1088.6205520000001"/>
    <n v="1065.76"/>
    <n v="1065.76"/>
    <n v="44723"/>
    <n v="44700"/>
    <n v="470"/>
    <x v="0"/>
  </r>
  <r>
    <x v="1"/>
    <x v="922"/>
    <x v="913"/>
    <s v="Recovery"/>
    <n v="17850"/>
    <s v="Active"/>
    <s v="PURCHASE"/>
    <s v="Trade Account - Tier 3"/>
    <n v="44648"/>
    <n v="14.4"/>
    <n v="14.708880000000001"/>
    <n v="14.4"/>
    <n v="14.4"/>
    <n v="44686"/>
    <n v="44686"/>
    <n v="484"/>
    <x v="0"/>
  </r>
  <r>
    <x v="1"/>
    <x v="949"/>
    <x v="930"/>
    <s v="Recovery"/>
    <n v="17854"/>
    <s v="LOCKED"/>
    <s v="PURCHASE"/>
    <s v="Trade Account - Tier 3"/>
    <n v="44648"/>
    <n v="3"/>
    <n v="3.0643500000000001"/>
    <n v="3"/>
    <n v="3"/>
    <n v="44700"/>
    <n v="44700"/>
    <n v="470"/>
    <x v="0"/>
  </r>
  <r>
    <x v="1"/>
    <x v="949"/>
    <x v="930"/>
    <s v="Recovery"/>
    <n v="17859"/>
    <s v="LOCKED"/>
    <s v="PURCHASE"/>
    <s v="Trade Account - Tier 3"/>
    <n v="44648"/>
    <n v="29"/>
    <n v="29.622050000000002"/>
    <n v="29"/>
    <n v="29"/>
    <n v="44700"/>
    <n v="44700"/>
    <n v="470"/>
    <x v="0"/>
  </r>
  <r>
    <x v="1"/>
    <x v="949"/>
    <x v="930"/>
    <s v="Recovery"/>
    <n v="17862"/>
    <s v="Active"/>
    <s v="PURCHASE"/>
    <s v="Trade Account - Tier 3"/>
    <n v="44648"/>
    <n v="302.11"/>
    <n v="308.59026"/>
    <n v="302.11"/>
    <n v="302.11"/>
    <n v="44723"/>
    <n v="44700"/>
    <n v="470"/>
    <x v="0"/>
  </r>
  <r>
    <x v="1"/>
    <x v="922"/>
    <x v="913"/>
    <s v="Recovery"/>
    <n v="17872"/>
    <s v="Active"/>
    <s v="PURCHASE"/>
    <s v="Trade Account - Tier 3"/>
    <n v="44649"/>
    <n v="99.07"/>
    <n v="101.195052"/>
    <n v="99.07"/>
    <n v="99.07"/>
    <n v="44686"/>
    <n v="44686"/>
    <n v="484"/>
    <x v="0"/>
  </r>
  <r>
    <x v="1"/>
    <x v="922"/>
    <x v="913"/>
    <s v="Recovery"/>
    <n v="17874"/>
    <s v="Active"/>
    <s v="PURCHASE"/>
    <s v="Trade Account - Tier 3"/>
    <n v="44649"/>
    <n v="16.45"/>
    <n v="16.802852999999999"/>
    <n v="16.45"/>
    <n v="16.45"/>
    <n v="44686"/>
    <n v="44686"/>
    <n v="484"/>
    <x v="0"/>
  </r>
  <r>
    <x v="1"/>
    <x v="949"/>
    <x v="930"/>
    <s v="Recovery"/>
    <n v="17878"/>
    <s v="LOCKED"/>
    <s v="PURCHASE"/>
    <s v="Trade Account - Tier 3"/>
    <n v="44649"/>
    <n v="162.26"/>
    <n v="165.740477"/>
    <n v="162.26"/>
    <n v="162.26"/>
    <n v="44700"/>
    <n v="44700"/>
    <n v="470"/>
    <x v="0"/>
  </r>
  <r>
    <x v="1"/>
    <x v="950"/>
    <x v="931"/>
    <s v="Recovery"/>
    <n v="17887"/>
    <s v="Active"/>
    <s v="PURCHASE"/>
    <s v="Trade Account - Tier 3"/>
    <n v="44649"/>
    <n v="1922.4"/>
    <n v="1963.6354799999999"/>
    <n v="1922.4"/>
    <n v="1602"/>
    <n v="44747"/>
    <n v="44747"/>
    <n v="423"/>
    <x v="0"/>
  </r>
  <r>
    <x v="1"/>
    <x v="922"/>
    <x v="913"/>
    <s v="Recovery"/>
    <n v="17894"/>
    <s v="Active"/>
    <s v="PURCHASE"/>
    <s v="Trade Account - Tier 3"/>
    <n v="44649"/>
    <n v="7.2"/>
    <n v="7.3544400000000003"/>
    <n v="7.2"/>
    <n v="7.2"/>
    <n v="44686"/>
    <n v="44686"/>
    <n v="484"/>
    <x v="0"/>
  </r>
  <r>
    <x v="1"/>
    <x v="922"/>
    <x v="913"/>
    <s v="Recovery"/>
    <n v="17895"/>
    <s v="Active"/>
    <s v="PURCHASE"/>
    <s v="Trade Account - Tier 3"/>
    <n v="44649"/>
    <n v="17.96"/>
    <n v="18.345241999999999"/>
    <n v="17.96"/>
    <n v="17.96"/>
    <n v="44686"/>
    <n v="44686"/>
    <n v="484"/>
    <x v="0"/>
  </r>
  <r>
    <x v="1"/>
    <x v="949"/>
    <x v="930"/>
    <s v="Recovery"/>
    <n v="17897"/>
    <s v="LOCKED"/>
    <s v="PURCHASE"/>
    <s v="Trade Account - Tier 3"/>
    <n v="44649"/>
    <n v="34.97"/>
    <n v="35.720106999999999"/>
    <n v="34.97"/>
    <n v="34.97"/>
    <n v="44700"/>
    <n v="44700"/>
    <n v="470"/>
    <x v="0"/>
  </r>
  <r>
    <x v="1"/>
    <x v="922"/>
    <x v="913"/>
    <s v="Recovery"/>
    <n v="17903"/>
    <s v="Active"/>
    <s v="PURCHASE"/>
    <s v="Trade Account - Tier 3"/>
    <n v="44649"/>
    <n v="30.15"/>
    <n v="30.796717999999998"/>
    <n v="30.15"/>
    <n v="30.15"/>
    <n v="44686"/>
    <n v="44686"/>
    <n v="484"/>
    <x v="0"/>
  </r>
  <r>
    <x v="1"/>
    <x v="922"/>
    <x v="913"/>
    <s v="Recovery"/>
    <n v="17904"/>
    <s v="Active"/>
    <s v="PURCHASE"/>
    <s v="Trade Account - Tier 3"/>
    <n v="44649"/>
    <n v="199.8"/>
    <n v="204.08571000000001"/>
    <n v="199.8"/>
    <n v="199.8"/>
    <n v="44686"/>
    <n v="44686"/>
    <n v="484"/>
    <x v="0"/>
  </r>
  <r>
    <x v="1"/>
    <x v="922"/>
    <x v="913"/>
    <s v="Recovery"/>
    <n v="17906"/>
    <s v="Active"/>
    <s v="PURCHASE"/>
    <s v="Trade Account - Tier 3"/>
    <n v="44649"/>
    <n v="21.48"/>
    <n v="21.940746000000001"/>
    <n v="21.48"/>
    <n v="21.48"/>
    <n v="44686"/>
    <n v="44686"/>
    <n v="484"/>
    <x v="0"/>
  </r>
  <r>
    <x v="1"/>
    <x v="922"/>
    <x v="913"/>
    <s v="Recovery"/>
    <n v="17909"/>
    <s v="Active"/>
    <s v="PURCHASE"/>
    <s v="Trade Account - Tier 3"/>
    <n v="44649"/>
    <n v="150.05000000000001"/>
    <n v="153.268573"/>
    <n v="150.05000000000001"/>
    <n v="150.05000000000001"/>
    <n v="44686"/>
    <n v="44686"/>
    <n v="484"/>
    <x v="0"/>
  </r>
  <r>
    <x v="1"/>
    <x v="949"/>
    <x v="930"/>
    <s v="Recovery"/>
    <n v="17911"/>
    <s v="LOCKED"/>
    <s v="PURCHASE"/>
    <s v="Trade Account - Tier 3"/>
    <n v="44649"/>
    <n v="68"/>
    <n v="69.458600000000004"/>
    <n v="68"/>
    <n v="68"/>
    <n v="44700"/>
    <n v="44700"/>
    <n v="470"/>
    <x v="0"/>
  </r>
  <r>
    <x v="1"/>
    <x v="922"/>
    <x v="913"/>
    <s v="Recovery"/>
    <n v="17944"/>
    <s v="Active"/>
    <s v="PURCHASE"/>
    <s v="Trade Account - Tier 3"/>
    <n v="44649"/>
    <n v="4"/>
    <n v="4.0857999999999999"/>
    <n v="4"/>
    <n v="4"/>
    <n v="44686"/>
    <n v="44686"/>
    <n v="484"/>
    <x v="0"/>
  </r>
  <r>
    <x v="1"/>
    <x v="949"/>
    <x v="930"/>
    <s v="Recovery"/>
    <n v="17947"/>
    <s v="LOCKED"/>
    <s v="PURCHASE"/>
    <s v="Trade Account - Tier 3"/>
    <n v="44649"/>
    <n v="14.3"/>
    <n v="14.606735"/>
    <n v="14.3"/>
    <n v="14.3"/>
    <n v="44700"/>
    <n v="44700"/>
    <n v="470"/>
    <x v="0"/>
  </r>
  <r>
    <x v="1"/>
    <x v="922"/>
    <x v="913"/>
    <s v="Recovery"/>
    <n v="17958"/>
    <s v="Active"/>
    <s v="PURCHASE"/>
    <s v="Trade Account - Tier 3"/>
    <n v="44650"/>
    <n v="39"/>
    <n v="39.836550000000003"/>
    <n v="39"/>
    <n v="39"/>
    <n v="44686"/>
    <n v="44686"/>
    <n v="484"/>
    <x v="0"/>
  </r>
  <r>
    <x v="1"/>
    <x v="949"/>
    <x v="930"/>
    <s v="Recovery"/>
    <n v="17964"/>
    <s v="LOCKED"/>
    <s v="PURCHASE"/>
    <s v="Trade Account - Tier 3"/>
    <n v="44650"/>
    <n v="32"/>
    <n v="32.686399999999999"/>
    <n v="32"/>
    <n v="32"/>
    <n v="44700"/>
    <n v="44700"/>
    <n v="470"/>
    <x v="0"/>
  </r>
  <r>
    <x v="1"/>
    <x v="949"/>
    <x v="930"/>
    <s v="Recovery"/>
    <n v="17973"/>
    <s v="LOCKED"/>
    <s v="PURCHASE"/>
    <s v="Trade Account - Tier 3"/>
    <n v="44650"/>
    <n v="8"/>
    <n v="8.1715999999999998"/>
    <n v="8"/>
    <n v="8"/>
    <n v="44700"/>
    <n v="44700"/>
    <n v="470"/>
    <x v="0"/>
  </r>
  <r>
    <x v="1"/>
    <x v="949"/>
    <x v="930"/>
    <s v="Recovery"/>
    <n v="17983"/>
    <s v="LOCKED"/>
    <s v="PURCHASE"/>
    <s v="Trade Account - Tier 3"/>
    <n v="44650"/>
    <n v="26.66"/>
    <n v="27.231857000000002"/>
    <n v="26.66"/>
    <n v="26.66"/>
    <n v="44700"/>
    <n v="44700"/>
    <n v="470"/>
    <x v="0"/>
  </r>
  <r>
    <x v="1"/>
    <x v="949"/>
    <x v="930"/>
    <s v="Recovery"/>
    <n v="17984"/>
    <s v="LOCKED"/>
    <s v="PURCHASE"/>
    <s v="Trade Account - Tier 3"/>
    <n v="44650"/>
    <n v="17.25"/>
    <n v="17.620013"/>
    <n v="17.25"/>
    <n v="17.25"/>
    <n v="44700"/>
    <n v="44700"/>
    <n v="470"/>
    <x v="0"/>
  </r>
  <r>
    <x v="1"/>
    <x v="949"/>
    <x v="930"/>
    <s v="Recovery"/>
    <n v="18022"/>
    <s v="LOCKED"/>
    <s v="PURCHASE"/>
    <s v="Trade Account - Tier 3"/>
    <n v="44651"/>
    <n v="27"/>
    <n v="27.579149999999998"/>
    <n v="27"/>
    <n v="27"/>
    <n v="44700"/>
    <n v="44700"/>
    <n v="470"/>
    <x v="0"/>
  </r>
  <r>
    <x v="1"/>
    <x v="949"/>
    <x v="930"/>
    <s v="Recovery"/>
    <n v="18027"/>
    <s v="LOCKED"/>
    <s v="PURCHASE"/>
    <s v="Trade Account - Tier 3"/>
    <n v="44651"/>
    <n v="9.8000000000000007"/>
    <n v="10.010210000000001"/>
    <n v="9.8000000000000007"/>
    <n v="9.8000000000000007"/>
    <n v="44700"/>
    <n v="44700"/>
    <n v="470"/>
    <x v="0"/>
  </r>
  <r>
    <x v="1"/>
    <x v="949"/>
    <x v="930"/>
    <s v="Recovery"/>
    <n v="18037"/>
    <s v="Active"/>
    <s v="PURCHASE"/>
    <s v="Trade Account - Tier 3"/>
    <n v="44651"/>
    <n v="788.59"/>
    <n v="805.50525600000003"/>
    <n v="788.59"/>
    <n v="788.59"/>
    <n v="44723"/>
    <n v="44700"/>
    <n v="470"/>
    <x v="0"/>
  </r>
  <r>
    <x v="1"/>
    <x v="920"/>
    <x v="911"/>
    <s v="Recovery"/>
    <n v="18041"/>
    <s v="Active"/>
    <s v="PURCHASE"/>
    <s v="Trade Account - Tier 3"/>
    <n v="44651"/>
    <n v="302.52"/>
    <n v="309.00905399999999"/>
    <n v="302.52"/>
    <n v="151.26"/>
    <n v="44824"/>
    <m/>
    <n v="0"/>
    <x v="1"/>
  </r>
  <r>
    <x v="1"/>
    <x v="920"/>
    <x v="911"/>
    <s v="Recovery"/>
    <n v="18042"/>
    <s v="Active"/>
    <s v="PURCHASE"/>
    <s v="Trade Account - Tier 3"/>
    <n v="44651"/>
    <n v="302.52"/>
    <n v="309.00905399999999"/>
    <n v="302.52"/>
    <n v="151.26"/>
    <n v="44824"/>
    <m/>
    <n v="0"/>
    <x v="1"/>
  </r>
  <r>
    <x v="1"/>
    <x v="949"/>
    <x v="930"/>
    <s v="Recovery"/>
    <n v="18049"/>
    <s v="LOCKED"/>
    <s v="PURCHASE"/>
    <s v="Trade Account - Tier 3"/>
    <n v="44651"/>
    <n v="26.61"/>
    <n v="27.180785"/>
    <n v="26.61"/>
    <n v="26.61"/>
    <n v="44700"/>
    <n v="44700"/>
    <n v="470"/>
    <x v="0"/>
  </r>
  <r>
    <x v="1"/>
    <x v="949"/>
    <x v="930"/>
    <s v="Recovery"/>
    <n v="18050"/>
    <s v="LOCKED"/>
    <s v="PURCHASE"/>
    <s v="Trade Account - Tier 3"/>
    <n v="44651"/>
    <n v="26.61"/>
    <n v="27.180785"/>
    <n v="26.61"/>
    <n v="26.61"/>
    <n v="44700"/>
    <n v="44700"/>
    <n v="470"/>
    <x v="0"/>
  </r>
  <r>
    <x v="1"/>
    <x v="949"/>
    <x v="930"/>
    <s v="Recovery"/>
    <n v="18057"/>
    <s v="LOCKED"/>
    <s v="PURCHASE"/>
    <s v="Trade Account - Tier 3"/>
    <n v="44651"/>
    <n v="43.07"/>
    <n v="43.993851999999997"/>
    <n v="43.07"/>
    <n v="43.07"/>
    <n v="44700"/>
    <n v="44700"/>
    <n v="470"/>
    <x v="0"/>
  </r>
  <r>
    <x v="1"/>
    <x v="949"/>
    <x v="930"/>
    <s v="Recovery"/>
    <n v="18058"/>
    <s v="LOCKED"/>
    <s v="PURCHASE"/>
    <s v="Trade Account - Tier 3"/>
    <n v="44651"/>
    <n v="175.4"/>
    <n v="179.16233"/>
    <n v="175.4"/>
    <n v="175.4"/>
    <n v="44700"/>
    <n v="44700"/>
    <n v="470"/>
    <x v="0"/>
  </r>
  <r>
    <x v="1"/>
    <x v="956"/>
    <x v="936"/>
    <s v="Recovery"/>
    <n v="18078"/>
    <s v="Active"/>
    <s v="INVOICE"/>
    <s v="Trade Account - Tier 3"/>
    <n v="44652"/>
    <n v="400"/>
    <n v="408.58"/>
    <n v="400"/>
    <n v="266.66666600000002"/>
    <n v="44756"/>
    <m/>
    <n v="0"/>
    <x v="1"/>
  </r>
  <r>
    <x v="1"/>
    <x v="920"/>
    <x v="911"/>
    <s v="Recovery"/>
    <n v="18079"/>
    <s v="Active"/>
    <s v="PURCHASE"/>
    <s v="Trade Account - Tier 3"/>
    <n v="44651"/>
    <n v="167.26"/>
    <n v="170.84772699999999"/>
    <n v="167.26"/>
    <n v="83.630000499999994"/>
    <n v="44824"/>
    <m/>
    <n v="0"/>
    <x v="1"/>
  </r>
  <r>
    <x v="1"/>
    <x v="949"/>
    <x v="930"/>
    <s v="Recovery"/>
    <n v="18103"/>
    <s v="LOCKED"/>
    <s v="PURCHASE"/>
    <s v="Trade Account - Tier 3"/>
    <n v="44651"/>
    <n v="14.18"/>
    <n v="14.484161"/>
    <n v="14.18"/>
    <n v="14.18"/>
    <n v="44700"/>
    <n v="44700"/>
    <n v="470"/>
    <x v="0"/>
  </r>
  <r>
    <x v="1"/>
    <x v="949"/>
    <x v="930"/>
    <s v="Recovery"/>
    <n v="18109"/>
    <s v="Active"/>
    <s v="PURCHASE"/>
    <s v="Trade Account - Tier 3"/>
    <n v="44652"/>
    <n v="3"/>
    <n v="3.0643500000000001"/>
    <n v="3"/>
    <n v="3"/>
    <n v="44723"/>
    <n v="44723"/>
    <n v="447"/>
    <x v="0"/>
  </r>
  <r>
    <x v="1"/>
    <x v="949"/>
    <x v="930"/>
    <s v="Recovery"/>
    <n v="18110"/>
    <s v="Active"/>
    <s v="PURCHASE"/>
    <s v="Trade Account - Tier 3"/>
    <n v="44652"/>
    <n v="496.85"/>
    <n v="507.50743299999999"/>
    <n v="496.85"/>
    <n v="496.85"/>
    <n v="44723"/>
    <n v="44723"/>
    <n v="447"/>
    <x v="0"/>
  </r>
  <r>
    <x v="1"/>
    <x v="949"/>
    <x v="930"/>
    <s v="Recovery"/>
    <n v="18122"/>
    <s v="Active"/>
    <s v="PURCHASE"/>
    <s v="Trade Account - Tier 3"/>
    <n v="44652"/>
    <n v="24.62"/>
    <n v="25.148098999999998"/>
    <n v="24.62"/>
    <n v="24.62"/>
    <n v="44723"/>
    <n v="44723"/>
    <n v="447"/>
    <x v="0"/>
  </r>
  <r>
    <x v="1"/>
    <x v="949"/>
    <x v="930"/>
    <s v="Recovery"/>
    <n v="18124"/>
    <s v="Active"/>
    <s v="PURCHASE"/>
    <s v="Trade Account - Tier 3"/>
    <n v="44652"/>
    <n v="53.19"/>
    <n v="54.330925999999998"/>
    <n v="53.19"/>
    <n v="53.19"/>
    <n v="44723"/>
    <n v="44723"/>
    <n v="447"/>
    <x v="0"/>
  </r>
  <r>
    <x v="1"/>
    <x v="949"/>
    <x v="930"/>
    <s v="Recovery"/>
    <n v="18125"/>
    <s v="Active"/>
    <s v="PURCHASE"/>
    <s v="Trade Account - Tier 3"/>
    <n v="44652"/>
    <n v="18.87"/>
    <n v="19.274761999999999"/>
    <n v="18.87"/>
    <n v="18.87"/>
    <n v="44723"/>
    <n v="44723"/>
    <n v="447"/>
    <x v="0"/>
  </r>
  <r>
    <x v="1"/>
    <x v="949"/>
    <x v="930"/>
    <s v="Recovery"/>
    <n v="18138"/>
    <s v="Active"/>
    <s v="PURCHASE"/>
    <s v="Trade Account - Tier 3"/>
    <n v="44652"/>
    <n v="20.5"/>
    <n v="20.939724999999999"/>
    <n v="20.5"/>
    <n v="20.5"/>
    <n v="44723"/>
    <n v="44723"/>
    <n v="447"/>
    <x v="0"/>
  </r>
  <r>
    <x v="1"/>
    <x v="949"/>
    <x v="930"/>
    <s v="Recovery"/>
    <n v="18153"/>
    <s v="Active"/>
    <s v="PURCHASE"/>
    <s v="Trade Account - Tier 3"/>
    <n v="44652"/>
    <n v="66"/>
    <n v="67.415700000000001"/>
    <n v="66"/>
    <n v="66"/>
    <n v="44723"/>
    <n v="44723"/>
    <n v="447"/>
    <x v="0"/>
  </r>
  <r>
    <x v="1"/>
    <x v="922"/>
    <x v="913"/>
    <s v="Recovery"/>
    <n v="18189"/>
    <s v="Active"/>
    <s v="PURCHASE"/>
    <s v="Trade Account - Tier 3"/>
    <n v="44653"/>
    <n v="7.2"/>
    <n v="7.3544400000000003"/>
    <n v="7.2"/>
    <n v="7.2"/>
    <m/>
    <m/>
    <n v="0"/>
    <x v="1"/>
  </r>
  <r>
    <x v="1"/>
    <x v="922"/>
    <x v="913"/>
    <s v="Recovery"/>
    <n v="18194"/>
    <s v="Active"/>
    <s v="PURCHASE"/>
    <s v="Trade Account - Tier 3"/>
    <n v="44653"/>
    <n v="15"/>
    <n v="15.32175"/>
    <n v="15"/>
    <n v="15"/>
    <m/>
    <m/>
    <n v="0"/>
    <x v="1"/>
  </r>
  <r>
    <x v="1"/>
    <x v="922"/>
    <x v="913"/>
    <s v="Recovery"/>
    <n v="18226"/>
    <s v="Active"/>
    <s v="PURCHASE"/>
    <s v="Trade Account - Tier 3"/>
    <n v="44653"/>
    <n v="8.1"/>
    <n v="8.2737449999999999"/>
    <n v="8.1"/>
    <n v="8.1"/>
    <m/>
    <m/>
    <n v="0"/>
    <x v="1"/>
  </r>
  <r>
    <x v="1"/>
    <x v="930"/>
    <x v="919"/>
    <s v="Recovery"/>
    <n v="18227"/>
    <s v="Active"/>
    <s v="PURCHASE"/>
    <s v="Trade Account - Tier 3"/>
    <n v="44653"/>
    <n v="39.39"/>
    <n v="40.234915999999998"/>
    <n v="39.39"/>
    <n v="39.39"/>
    <n v="44747"/>
    <n v="44747"/>
    <n v="423"/>
    <x v="0"/>
  </r>
  <r>
    <x v="1"/>
    <x v="950"/>
    <x v="931"/>
    <s v="Recovery"/>
    <n v="18235"/>
    <s v="Active"/>
    <s v="PURCHASE"/>
    <s v="Trade Account - Tier 3"/>
    <n v="44653"/>
    <n v="1115.5"/>
    <n v="1139.427475"/>
    <n v="1115.5"/>
    <n v="929.58333349999998"/>
    <n v="44747"/>
    <n v="44747"/>
    <n v="423"/>
    <x v="0"/>
  </r>
  <r>
    <x v="1"/>
    <x v="950"/>
    <x v="931"/>
    <s v="Recovery"/>
    <n v="18254"/>
    <s v="Active"/>
    <s v="INVOICE"/>
    <s v="Trade Account - Tier 3"/>
    <n v="44653"/>
    <n v="1200"/>
    <n v="1225.74"/>
    <n v="1200"/>
    <n v="1000"/>
    <n v="44747"/>
    <n v="44747"/>
    <n v="423"/>
    <x v="0"/>
  </r>
  <r>
    <x v="1"/>
    <x v="920"/>
    <x v="911"/>
    <s v="Recovery"/>
    <n v="18262"/>
    <s v="LOCKED"/>
    <s v="PURCHASE"/>
    <s v="Trade Account - Tier 3"/>
    <n v="44653"/>
    <n v="8.27"/>
    <n v="8.4473920000000007"/>
    <n v="8.27"/>
    <n v="8.27"/>
    <n v="44736"/>
    <n v="44736"/>
    <n v="434"/>
    <x v="0"/>
  </r>
  <r>
    <x v="1"/>
    <x v="922"/>
    <x v="913"/>
    <s v="Recovery"/>
    <n v="18274"/>
    <s v="Active"/>
    <s v="PURCHASE"/>
    <s v="Trade Account - Tier 3"/>
    <n v="44653"/>
    <n v="7.2"/>
    <n v="7.3544400000000003"/>
    <n v="7.2"/>
    <n v="7.2"/>
    <m/>
    <m/>
    <n v="0"/>
    <x v="1"/>
  </r>
  <r>
    <x v="1"/>
    <x v="922"/>
    <x v="913"/>
    <s v="Recovery"/>
    <n v="18276"/>
    <s v="Active"/>
    <s v="PURCHASE"/>
    <s v="Trade Account - Tier 3"/>
    <n v="44653"/>
    <n v="54.5"/>
    <n v="55.669024999999998"/>
    <n v="54.5"/>
    <n v="54.5"/>
    <m/>
    <m/>
    <n v="0"/>
    <x v="1"/>
  </r>
  <r>
    <x v="1"/>
    <x v="949"/>
    <x v="930"/>
    <s v="Recovery"/>
    <n v="18312"/>
    <s v="Active"/>
    <s v="PURCHASE"/>
    <s v="Trade Account - Tier 3"/>
    <n v="44654"/>
    <n v="7.0000000000000007E-2"/>
    <n v="7.1501999999999996E-2"/>
    <n v="7.0000000000000007E-2"/>
    <n v="7.0000000000000007E-2"/>
    <m/>
    <m/>
    <n v="0"/>
    <x v="1"/>
  </r>
  <r>
    <x v="1"/>
    <x v="949"/>
    <x v="930"/>
    <s v="Recovery"/>
    <n v="18313"/>
    <s v="Active"/>
    <s v="PURCHASE"/>
    <s v="Trade Account - Tier 3"/>
    <n v="44654"/>
    <n v="313.5"/>
    <n v="320.22457500000002"/>
    <n v="313.5"/>
    <n v="313.5"/>
    <n v="44709"/>
    <n v="44709"/>
    <n v="461"/>
    <x v="0"/>
  </r>
  <r>
    <x v="1"/>
    <x v="922"/>
    <x v="913"/>
    <s v="Recovery"/>
    <n v="18317"/>
    <s v="Active"/>
    <s v="PURCHASE"/>
    <s v="Trade Account - Tier 3"/>
    <n v="44654"/>
    <n v="23"/>
    <n v="23.49335"/>
    <n v="23"/>
    <n v="23"/>
    <m/>
    <m/>
    <n v="0"/>
    <x v="1"/>
  </r>
  <r>
    <x v="1"/>
    <x v="922"/>
    <x v="913"/>
    <s v="Recovery"/>
    <n v="18318"/>
    <s v="Active"/>
    <s v="PURCHASE"/>
    <s v="Trade Account - Tier 3"/>
    <n v="44654"/>
    <n v="25.19"/>
    <n v="25.730326000000002"/>
    <n v="25.19"/>
    <n v="25.19"/>
    <m/>
    <m/>
    <n v="0"/>
    <x v="1"/>
  </r>
  <r>
    <x v="1"/>
    <x v="922"/>
    <x v="913"/>
    <s v="Recovery"/>
    <n v="18320"/>
    <s v="Active"/>
    <s v="PURCHASE"/>
    <s v="Trade Account - Tier 3"/>
    <n v="44654"/>
    <n v="8.1"/>
    <n v="8.2737449999999999"/>
    <n v="8.1"/>
    <n v="8.1"/>
    <m/>
    <m/>
    <n v="0"/>
    <x v="1"/>
  </r>
  <r>
    <x v="1"/>
    <x v="949"/>
    <x v="930"/>
    <s v="Recovery"/>
    <n v="18323"/>
    <s v="Active"/>
    <s v="PURCHASE"/>
    <s v="Trade Account - Tier 3"/>
    <n v="44654"/>
    <n v="89"/>
    <n v="90.909049999999993"/>
    <n v="89"/>
    <n v="89"/>
    <n v="44723"/>
    <n v="44723"/>
    <n v="447"/>
    <x v="0"/>
  </r>
  <r>
    <x v="1"/>
    <x v="949"/>
    <x v="930"/>
    <s v="Recovery"/>
    <n v="18333"/>
    <s v="Active"/>
    <s v="PURCHASE"/>
    <s v="Trade Account - Tier 3"/>
    <n v="44654"/>
    <n v="103.5"/>
    <n v="105.72007499999999"/>
    <n v="103.5"/>
    <n v="103.5"/>
    <n v="44709"/>
    <n v="44709"/>
    <n v="461"/>
    <x v="0"/>
  </r>
  <r>
    <x v="1"/>
    <x v="949"/>
    <x v="930"/>
    <s v="Recovery"/>
    <n v="18334"/>
    <s v="Active"/>
    <s v="PURCHASE"/>
    <s v="Trade Account - Tier 3"/>
    <n v="44654"/>
    <n v="105.49"/>
    <n v="107.75276100000001"/>
    <n v="105.49"/>
    <n v="105.49"/>
    <n v="44723"/>
    <n v="44723"/>
    <n v="447"/>
    <x v="0"/>
  </r>
  <r>
    <x v="1"/>
    <x v="949"/>
    <x v="930"/>
    <s v="Recovery"/>
    <n v="18337"/>
    <s v="Active"/>
    <s v="PURCHASE"/>
    <s v="Trade Account - Tier 3"/>
    <n v="44654"/>
    <n v="443.64"/>
    <n v="453.15607799999998"/>
    <n v="443.64"/>
    <n v="443.64"/>
    <n v="44709"/>
    <n v="44709"/>
    <n v="461"/>
    <x v="0"/>
  </r>
  <r>
    <x v="1"/>
    <x v="922"/>
    <x v="913"/>
    <s v="Recovery"/>
    <n v="18338"/>
    <s v="Active"/>
    <s v="PURCHASE"/>
    <s v="Trade Account - Tier 3"/>
    <n v="44654"/>
    <n v="479.33"/>
    <n v="489.61162899999999"/>
    <n v="479.33"/>
    <n v="479.33"/>
    <m/>
    <m/>
    <n v="0"/>
    <x v="1"/>
  </r>
  <r>
    <x v="1"/>
    <x v="922"/>
    <x v="913"/>
    <s v="Recovery"/>
    <n v="18342"/>
    <s v="Active"/>
    <s v="PURCHASE"/>
    <s v="Trade Account - Tier 3"/>
    <n v="44654"/>
    <n v="7.2"/>
    <n v="7.3544400000000003"/>
    <n v="7.2"/>
    <n v="7.2"/>
    <m/>
    <m/>
    <n v="0"/>
    <x v="1"/>
  </r>
  <r>
    <x v="1"/>
    <x v="922"/>
    <x v="913"/>
    <s v="Recovery"/>
    <n v="18343"/>
    <s v="Active"/>
    <s v="PURCHASE"/>
    <s v="Trade Account - Tier 3"/>
    <n v="44654"/>
    <n v="263.89999999999998"/>
    <n v="269.560655"/>
    <n v="263.89999999999998"/>
    <n v="263.89999999999998"/>
    <m/>
    <m/>
    <n v="0"/>
    <x v="1"/>
  </r>
  <r>
    <x v="1"/>
    <x v="949"/>
    <x v="930"/>
    <s v="Recovery"/>
    <n v="18351"/>
    <s v="Active"/>
    <s v="PURCHASE"/>
    <s v="Trade Account - Tier 3"/>
    <n v="44655"/>
    <n v="38.85"/>
    <n v="39.683332999999998"/>
    <n v="38.85"/>
    <n v="38.85"/>
    <n v="44723"/>
    <n v="44723"/>
    <n v="447"/>
    <x v="0"/>
  </r>
  <r>
    <x v="1"/>
    <x v="949"/>
    <x v="930"/>
    <s v="Recovery"/>
    <n v="18352"/>
    <s v="Active"/>
    <s v="PURCHASE"/>
    <s v="Trade Account - Tier 3"/>
    <n v="44655"/>
    <n v="132.94999999999999"/>
    <n v="135.80177800000001"/>
    <n v="132.94999999999999"/>
    <n v="132.94999999999999"/>
    <n v="44709"/>
    <n v="44709"/>
    <n v="461"/>
    <x v="0"/>
  </r>
  <r>
    <x v="1"/>
    <x v="966"/>
    <x v="945"/>
    <s v="Recovery"/>
    <n v="18377"/>
    <s v="LOCKED"/>
    <s v="INVOICE"/>
    <s v="Trade Account - Tier 3"/>
    <n v="44655"/>
    <n v="2205.7800000000002"/>
    <n v="2253.093981"/>
    <n v="2205.7800000000002"/>
    <n v="367.6299975"/>
    <n v="44848"/>
    <n v="44848"/>
    <n v="322"/>
    <x v="0"/>
  </r>
  <r>
    <x v="1"/>
    <x v="930"/>
    <x v="919"/>
    <s v="Recovery"/>
    <n v="18391"/>
    <s v="Active"/>
    <s v="PURCHASE"/>
    <s v="Trade Account - Tier 3"/>
    <n v="44655"/>
    <n v="90.2"/>
    <n v="92.134789999999995"/>
    <n v="90.2"/>
    <n v="75.166667000000004"/>
    <n v="44747"/>
    <n v="44747"/>
    <n v="423"/>
    <x v="0"/>
  </r>
  <r>
    <x v="1"/>
    <x v="949"/>
    <x v="930"/>
    <s v="Recovery"/>
    <n v="18424"/>
    <s v="Active"/>
    <s v="PURCHASE"/>
    <s v="Trade Account - Tier 3"/>
    <n v="44656"/>
    <n v="10.119999999999999"/>
    <n v="10.337073999999999"/>
    <n v="10.119999999999999"/>
    <n v="10.119999999999999"/>
    <n v="44723"/>
    <n v="44723"/>
    <n v="447"/>
    <x v="0"/>
  </r>
  <r>
    <x v="1"/>
    <x v="949"/>
    <x v="930"/>
    <s v="Recovery"/>
    <n v="18425"/>
    <s v="Active"/>
    <s v="PURCHASE"/>
    <s v="Trade Account - Tier 3"/>
    <n v="44656"/>
    <n v="37.520000000000003"/>
    <n v="38.324804"/>
    <n v="37.520000000000003"/>
    <n v="37.520000000000003"/>
    <n v="44723"/>
    <n v="44723"/>
    <n v="447"/>
    <x v="0"/>
  </r>
  <r>
    <x v="1"/>
    <x v="949"/>
    <x v="930"/>
    <s v="Recovery"/>
    <n v="18436"/>
    <s v="Active"/>
    <s v="PURCHASE"/>
    <s v="Trade Account - Tier 3"/>
    <n v="44656"/>
    <n v="16"/>
    <n v="16.3432"/>
    <n v="16"/>
    <n v="16"/>
    <n v="44723"/>
    <n v="44723"/>
    <n v="447"/>
    <x v="0"/>
  </r>
  <r>
    <x v="1"/>
    <x v="949"/>
    <x v="930"/>
    <s v="Recovery"/>
    <n v="18444"/>
    <s v="Active"/>
    <s v="PURCHASE"/>
    <s v="Trade Account - Tier 3"/>
    <n v="44656"/>
    <n v="915.82"/>
    <n v="935.464339"/>
    <n v="915.82"/>
    <n v="915.82"/>
    <n v="44709"/>
    <n v="44709"/>
    <n v="461"/>
    <x v="0"/>
  </r>
  <r>
    <x v="1"/>
    <x v="930"/>
    <x v="919"/>
    <s v="Recovery"/>
    <n v="18452"/>
    <s v="Active"/>
    <s v="PURCHASE"/>
    <s v="Trade Account - Tier 3"/>
    <n v="44656"/>
    <n v="45"/>
    <n v="45.965249999999997"/>
    <n v="45"/>
    <n v="45"/>
    <n v="44747"/>
    <n v="44747"/>
    <n v="423"/>
    <x v="0"/>
  </r>
  <r>
    <x v="1"/>
    <x v="930"/>
    <x v="919"/>
    <s v="Recovery"/>
    <n v="18453"/>
    <s v="Active"/>
    <s v="PURCHASE"/>
    <s v="Trade Account - Tier 3"/>
    <n v="44656"/>
    <n v="20"/>
    <n v="20.428999999999998"/>
    <n v="20"/>
    <n v="20"/>
    <n v="44747"/>
    <n v="44747"/>
    <n v="423"/>
    <x v="0"/>
  </r>
  <r>
    <x v="1"/>
    <x v="930"/>
    <x v="919"/>
    <s v="Recovery"/>
    <n v="18459"/>
    <s v="Active"/>
    <s v="PURCHASE"/>
    <s v="Trade Account - Tier 3"/>
    <n v="44656"/>
    <n v="28.52"/>
    <n v="29.131754000000001"/>
    <n v="28.52"/>
    <n v="28.52"/>
    <n v="44747"/>
    <n v="44747"/>
    <n v="423"/>
    <x v="0"/>
  </r>
  <r>
    <x v="1"/>
    <x v="930"/>
    <x v="919"/>
    <s v="Recovery"/>
    <n v="18460"/>
    <s v="Active"/>
    <s v="PURCHASE"/>
    <s v="Trade Account - Tier 3"/>
    <n v="44656"/>
    <n v="39"/>
    <n v="39.836550000000003"/>
    <n v="39"/>
    <n v="39"/>
    <n v="44747"/>
    <n v="44747"/>
    <n v="423"/>
    <x v="0"/>
  </r>
  <r>
    <x v="1"/>
    <x v="930"/>
    <x v="919"/>
    <s v="Recovery"/>
    <n v="18461"/>
    <s v="Active"/>
    <s v="PURCHASE"/>
    <s v="Trade Account - Tier 3"/>
    <n v="44656"/>
    <n v="19.41"/>
    <n v="19.826345"/>
    <n v="19.41"/>
    <n v="19.41"/>
    <n v="44747"/>
    <n v="44747"/>
    <n v="423"/>
    <x v="0"/>
  </r>
  <r>
    <x v="1"/>
    <x v="930"/>
    <x v="919"/>
    <s v="Recovery"/>
    <n v="18463"/>
    <s v="Active"/>
    <s v="PURCHASE"/>
    <s v="Trade Account - Tier 3"/>
    <n v="44656"/>
    <n v="40"/>
    <n v="40.857999999999997"/>
    <n v="40"/>
    <n v="40"/>
    <n v="44747"/>
    <n v="44747"/>
    <n v="423"/>
    <x v="0"/>
  </r>
  <r>
    <x v="1"/>
    <x v="958"/>
    <x v="938"/>
    <s v="Recovery"/>
    <n v="18469"/>
    <s v="Active"/>
    <s v="INVOICE"/>
    <s v="Trade Account - Tier 3"/>
    <n v="44656"/>
    <n v="535"/>
    <n v="546.47574999999995"/>
    <n v="535"/>
    <n v="356.66666700000002"/>
    <n v="44747"/>
    <n v="44747"/>
    <n v="423"/>
    <x v="0"/>
  </r>
  <r>
    <x v="1"/>
    <x v="920"/>
    <x v="911"/>
    <s v="Recovery"/>
    <n v="18477"/>
    <s v="LOCKED"/>
    <s v="PURCHASE"/>
    <s v="Trade Account - Tier 3"/>
    <n v="44656"/>
    <n v="45.79"/>
    <n v="46.772196000000001"/>
    <n v="45.79"/>
    <n v="45.79"/>
    <n v="44736"/>
    <n v="44736"/>
    <n v="434"/>
    <x v="0"/>
  </r>
  <r>
    <x v="1"/>
    <x v="949"/>
    <x v="930"/>
    <s v="Recovery"/>
    <n v="18525"/>
    <s v="Active"/>
    <s v="PURCHASE"/>
    <s v="Trade Account - Tier 3"/>
    <n v="44657"/>
    <n v="991.97"/>
    <n v="1013.247757"/>
    <n v="991.97"/>
    <n v="991.97"/>
    <n v="44709"/>
    <n v="44709"/>
    <n v="461"/>
    <x v="0"/>
  </r>
  <r>
    <x v="1"/>
    <x v="949"/>
    <x v="930"/>
    <s v="Recovery"/>
    <n v="18526"/>
    <s v="Active"/>
    <s v="PURCHASE"/>
    <s v="Trade Account - Tier 3"/>
    <n v="44657"/>
    <n v="6"/>
    <n v="6.1287000000000003"/>
    <n v="6"/>
    <n v="6"/>
    <n v="44723"/>
    <n v="44723"/>
    <n v="447"/>
    <x v="0"/>
  </r>
  <r>
    <x v="1"/>
    <x v="949"/>
    <x v="930"/>
    <s v="Recovery"/>
    <n v="18529"/>
    <s v="Active"/>
    <s v="PURCHASE"/>
    <s v="Trade Account - Tier 3"/>
    <n v="44657"/>
    <n v="32"/>
    <n v="32.686399999999999"/>
    <n v="32"/>
    <n v="32"/>
    <n v="44723"/>
    <n v="44723"/>
    <n v="447"/>
    <x v="0"/>
  </r>
  <r>
    <x v="1"/>
    <x v="967"/>
    <x v="946"/>
    <s v="Active"/>
    <n v="18535"/>
    <s v="Active"/>
    <s v="INVOICE"/>
    <s v="Trade Account - Tier 3"/>
    <n v="44657"/>
    <n v="4061.86"/>
    <n v="4148.9868969999998"/>
    <n v="4061.86"/>
    <n v="4061.86"/>
    <m/>
    <m/>
    <n v="0"/>
    <x v="1"/>
  </r>
  <r>
    <x v="1"/>
    <x v="930"/>
    <x v="919"/>
    <s v="Recovery"/>
    <n v="18539"/>
    <s v="Active"/>
    <s v="PURCHASE"/>
    <s v="Trade Account - Tier 3"/>
    <n v="44657"/>
    <n v="34.450000000000003"/>
    <n v="35.188952999999998"/>
    <n v="34.450000000000003"/>
    <n v="34.450000000000003"/>
    <n v="44747"/>
    <n v="44747"/>
    <n v="423"/>
    <x v="0"/>
  </r>
  <r>
    <x v="1"/>
    <x v="930"/>
    <x v="919"/>
    <s v="Recovery"/>
    <n v="18554"/>
    <s v="Active"/>
    <s v="PURCHASE"/>
    <s v="Trade Account - Tier 3"/>
    <n v="44657"/>
    <n v="55"/>
    <n v="56.179749999999999"/>
    <n v="55"/>
    <n v="45.833333000000003"/>
    <n v="44747"/>
    <n v="44747"/>
    <n v="423"/>
    <x v="0"/>
  </r>
  <r>
    <x v="1"/>
    <x v="949"/>
    <x v="930"/>
    <s v="Recovery"/>
    <n v="18567"/>
    <s v="Active"/>
    <s v="PURCHASE"/>
    <s v="Trade Account - Tier 3"/>
    <n v="44657"/>
    <n v="57.35"/>
    <n v="58.580157999999997"/>
    <n v="57.35"/>
    <n v="57.35"/>
    <n v="44723"/>
    <n v="44723"/>
    <n v="447"/>
    <x v="0"/>
  </r>
  <r>
    <x v="1"/>
    <x v="930"/>
    <x v="919"/>
    <s v="Recovery"/>
    <n v="18576"/>
    <s v="Active"/>
    <s v="PURCHASE"/>
    <s v="Trade Account - Tier 3"/>
    <n v="44657"/>
    <n v="76"/>
    <n v="77.630200000000002"/>
    <n v="76"/>
    <n v="76"/>
    <n v="44747"/>
    <n v="44747"/>
    <n v="423"/>
    <x v="0"/>
  </r>
  <r>
    <x v="1"/>
    <x v="907"/>
    <x v="0"/>
    <s v="Recovery"/>
    <n v="18579"/>
    <s v="Active"/>
    <s v="PURCHASE"/>
    <s v="Trade Account - Tier 3"/>
    <n v="44657"/>
    <n v="7.0000000000000007E-2"/>
    <n v="7.1501999999999996E-2"/>
    <n v="7.0000000000000007E-2"/>
    <n v="7.0000000000000007E-2"/>
    <n v="44825"/>
    <n v="44825"/>
    <n v="345"/>
    <x v="0"/>
  </r>
  <r>
    <x v="1"/>
    <x v="907"/>
    <x v="0"/>
    <s v="Recovery"/>
    <n v="18580"/>
    <s v="Active"/>
    <s v="PURCHASE"/>
    <s v="Trade Account - Tier 3"/>
    <n v="44657"/>
    <n v="0.1"/>
    <n v="0.102145"/>
    <n v="0.1"/>
    <n v="0.1"/>
    <n v="44825"/>
    <n v="44825"/>
    <n v="345"/>
    <x v="0"/>
  </r>
  <r>
    <x v="1"/>
    <x v="907"/>
    <x v="0"/>
    <s v="Recovery"/>
    <n v="18587"/>
    <s v="Active"/>
    <s v="PURCHASE"/>
    <s v="Trade Account - Tier 3"/>
    <n v="44657"/>
    <n v="1210.56"/>
    <n v="1236.5265119999999"/>
    <n v="1210.56"/>
    <n v="1008.8"/>
    <n v="44825"/>
    <n v="44825"/>
    <n v="345"/>
    <x v="0"/>
  </r>
  <r>
    <x v="1"/>
    <x v="949"/>
    <x v="930"/>
    <s v="Recovery"/>
    <n v="18595"/>
    <s v="Active"/>
    <s v="PURCHASE"/>
    <s v="Trade Account - Tier 3"/>
    <n v="44658"/>
    <n v="149.04"/>
    <n v="152.236908"/>
    <n v="149.04"/>
    <n v="149.04"/>
    <n v="44709"/>
    <n v="44709"/>
    <n v="461"/>
    <x v="0"/>
  </r>
  <r>
    <x v="1"/>
    <x v="949"/>
    <x v="930"/>
    <s v="Recovery"/>
    <n v="18604"/>
    <s v="Active"/>
    <s v="PURCHASE"/>
    <s v="Trade Account - Tier 3"/>
    <n v="44658"/>
    <n v="155.52000000000001"/>
    <n v="158.85590400000001"/>
    <n v="155.52000000000001"/>
    <n v="155.52000000000001"/>
    <n v="44709"/>
    <n v="44709"/>
    <n v="461"/>
    <x v="0"/>
  </r>
  <r>
    <x v="1"/>
    <x v="930"/>
    <x v="919"/>
    <s v="Recovery"/>
    <n v="18630"/>
    <s v="Active"/>
    <s v="PURCHASE"/>
    <s v="Trade Account - Tier 3"/>
    <n v="44658"/>
    <n v="58.22"/>
    <n v="59.468819000000003"/>
    <n v="58.22"/>
    <n v="58.22"/>
    <n v="44747"/>
    <n v="44747"/>
    <n v="423"/>
    <x v="0"/>
  </r>
  <r>
    <x v="1"/>
    <x v="949"/>
    <x v="930"/>
    <s v="Recovery"/>
    <n v="18643"/>
    <s v="Active"/>
    <s v="PURCHASE"/>
    <s v="Trade Account - Tier 3"/>
    <n v="44658"/>
    <n v="23.76"/>
    <n v="24.269652000000001"/>
    <n v="23.76"/>
    <n v="23.76"/>
    <n v="44723"/>
    <n v="44723"/>
    <n v="447"/>
    <x v="0"/>
  </r>
  <r>
    <x v="1"/>
    <x v="968"/>
    <x v="941"/>
    <s v="Active"/>
    <n v="18652"/>
    <s v="PENDING"/>
    <s v="INVOICE"/>
    <s v="Trade Account - Tier 3"/>
    <n v="44658"/>
    <n v="1"/>
    <n v="1.02145"/>
    <n v="1"/>
    <n v="1"/>
    <m/>
    <m/>
    <n v="0"/>
    <x v="1"/>
  </r>
  <r>
    <x v="1"/>
    <x v="968"/>
    <x v="941"/>
    <s v="Active"/>
    <n v="18658"/>
    <s v="PENDING"/>
    <s v="INVOICE"/>
    <s v="Trade Account - Tier 3"/>
    <n v="44659"/>
    <n v="2"/>
    <n v="2.0428999999999999"/>
    <n v="2"/>
    <n v="2"/>
    <m/>
    <m/>
    <n v="0"/>
    <x v="1"/>
  </r>
  <r>
    <x v="1"/>
    <x v="949"/>
    <x v="930"/>
    <s v="Recovery"/>
    <n v="18668"/>
    <s v="Active"/>
    <s v="PURCHASE"/>
    <s v="Trade Account - Tier 3"/>
    <n v="44658"/>
    <n v="180.95"/>
    <n v="184.831378"/>
    <n v="180.95"/>
    <n v="180.95"/>
    <n v="44709"/>
    <n v="44709"/>
    <n v="461"/>
    <x v="0"/>
  </r>
  <r>
    <x v="1"/>
    <x v="930"/>
    <x v="919"/>
    <s v="Recovery"/>
    <n v="18680"/>
    <s v="Active"/>
    <s v="PURCHASE"/>
    <s v="Trade Account - Tier 3"/>
    <n v="44659"/>
    <n v="66.5"/>
    <n v="67.926424999999995"/>
    <n v="66.5"/>
    <n v="55.416666499999998"/>
    <n v="44747"/>
    <n v="44747"/>
    <n v="423"/>
    <x v="0"/>
  </r>
  <r>
    <x v="1"/>
    <x v="954"/>
    <x v="934"/>
    <s v="Recovery"/>
    <n v="18685"/>
    <s v="Active"/>
    <s v="PURCHASE"/>
    <s v="Trade Account - Tier 3"/>
    <n v="44659"/>
    <n v="760"/>
    <n v="776.30200000000002"/>
    <n v="760"/>
    <n v="760"/>
    <n v="44787"/>
    <n v="44787"/>
    <n v="383"/>
    <x v="0"/>
  </r>
  <r>
    <x v="1"/>
    <x v="954"/>
    <x v="934"/>
    <s v="Recovery"/>
    <n v="18708"/>
    <s v="Active"/>
    <s v="PURCHASE"/>
    <s v="Trade Account - Tier 3"/>
    <n v="44659"/>
    <n v="1660"/>
    <n v="1695.607"/>
    <n v="1660"/>
    <n v="1660"/>
    <n v="44787"/>
    <n v="44787"/>
    <n v="383"/>
    <x v="0"/>
  </r>
  <r>
    <x v="1"/>
    <x v="949"/>
    <x v="930"/>
    <s v="Recovery"/>
    <n v="18721"/>
    <s v="Active"/>
    <s v="PURCHASE"/>
    <s v="Trade Account - Tier 3"/>
    <n v="44659"/>
    <n v="3"/>
    <n v="3.0643500000000001"/>
    <n v="3"/>
    <n v="3"/>
    <n v="44723"/>
    <n v="44723"/>
    <n v="447"/>
    <x v="0"/>
  </r>
  <r>
    <x v="1"/>
    <x v="949"/>
    <x v="930"/>
    <s v="Recovery"/>
    <n v="18740"/>
    <s v="Active"/>
    <s v="PURCHASE"/>
    <s v="Trade Account - Tier 3"/>
    <n v="44659"/>
    <n v="92.25"/>
    <n v="94.228763000000001"/>
    <n v="92.25"/>
    <n v="92.25"/>
    <n v="44723"/>
    <n v="44723"/>
    <n v="447"/>
    <x v="0"/>
  </r>
  <r>
    <x v="1"/>
    <x v="949"/>
    <x v="930"/>
    <s v="Recovery"/>
    <n v="18767"/>
    <s v="Active"/>
    <s v="PURCHASE"/>
    <s v="Trade Account - Tier 3"/>
    <n v="44659"/>
    <n v="34.5"/>
    <n v="35.240025000000003"/>
    <n v="34.5"/>
    <n v="34.5"/>
    <n v="44723"/>
    <n v="44723"/>
    <n v="447"/>
    <x v="0"/>
  </r>
  <r>
    <x v="1"/>
    <x v="948"/>
    <x v="795"/>
    <s v="Recovery"/>
    <n v="18773"/>
    <s v="Active"/>
    <s v="PURCHASE"/>
    <s v="Trade Account - Tier 3"/>
    <n v="44660"/>
    <n v="54"/>
    <n v="55.158299999999997"/>
    <n v="54"/>
    <n v="27"/>
    <n v="44904"/>
    <n v="44904"/>
    <n v="266"/>
    <x v="0"/>
  </r>
  <r>
    <x v="1"/>
    <x v="930"/>
    <x v="919"/>
    <s v="Recovery"/>
    <n v="18774"/>
    <s v="Active"/>
    <s v="PURCHASE"/>
    <s v="Trade Account - Tier 3"/>
    <n v="44660"/>
    <n v="60.6"/>
    <n v="61.89987"/>
    <n v="60.6"/>
    <n v="60.6"/>
    <n v="44747"/>
    <n v="44747"/>
    <n v="423"/>
    <x v="0"/>
  </r>
  <r>
    <x v="1"/>
    <x v="949"/>
    <x v="930"/>
    <s v="Recovery"/>
    <n v="18778"/>
    <s v="Active"/>
    <s v="PURCHASE"/>
    <s v="Trade Account - Tier 3"/>
    <n v="44660"/>
    <n v="24.5"/>
    <n v="25.025524999999998"/>
    <n v="24.5"/>
    <n v="24.5"/>
    <n v="44723"/>
    <n v="44723"/>
    <n v="447"/>
    <x v="0"/>
  </r>
  <r>
    <x v="1"/>
    <x v="949"/>
    <x v="930"/>
    <s v="Recovery"/>
    <n v="18793"/>
    <s v="Active"/>
    <s v="PURCHASE"/>
    <s v="Trade Account - Tier 3"/>
    <n v="44660"/>
    <n v="298.12"/>
    <n v="304.51467400000001"/>
    <n v="298.12"/>
    <n v="298.12"/>
    <n v="44709"/>
    <n v="44709"/>
    <n v="461"/>
    <x v="0"/>
  </r>
  <r>
    <x v="1"/>
    <x v="949"/>
    <x v="930"/>
    <s v="Recovery"/>
    <n v="18794"/>
    <s v="Active"/>
    <s v="PURCHASE"/>
    <s v="Trade Account - Tier 3"/>
    <n v="44660"/>
    <n v="17"/>
    <n v="17.364650000000001"/>
    <n v="17"/>
    <n v="17"/>
    <n v="44723"/>
    <n v="44723"/>
    <n v="447"/>
    <x v="0"/>
  </r>
  <r>
    <x v="1"/>
    <x v="949"/>
    <x v="930"/>
    <s v="Recovery"/>
    <n v="18796"/>
    <s v="Active"/>
    <s v="PURCHASE"/>
    <s v="Trade Account - Tier 3"/>
    <n v="44660"/>
    <n v="270"/>
    <n v="275.79149999999998"/>
    <n v="270"/>
    <n v="270"/>
    <n v="44709"/>
    <n v="44709"/>
    <n v="461"/>
    <x v="0"/>
  </r>
  <r>
    <x v="1"/>
    <x v="949"/>
    <x v="930"/>
    <s v="Recovery"/>
    <n v="18814"/>
    <s v="Active"/>
    <s v="PURCHASE"/>
    <s v="Trade Account - Tier 3"/>
    <n v="44661"/>
    <n v="25.62"/>
    <n v="26.169549"/>
    <n v="25.62"/>
    <n v="25.62"/>
    <n v="44723"/>
    <n v="44723"/>
    <n v="447"/>
    <x v="0"/>
  </r>
  <r>
    <x v="1"/>
    <x v="948"/>
    <x v="795"/>
    <s v="Recovery"/>
    <n v="18828"/>
    <s v="Active"/>
    <s v="PURCHASE"/>
    <s v="Trade Account - Tier 3"/>
    <n v="44661"/>
    <n v="86"/>
    <n v="87.844700000000003"/>
    <n v="86"/>
    <n v="43.000000999999997"/>
    <n v="44904"/>
    <n v="44904"/>
    <n v="266"/>
    <x v="0"/>
  </r>
  <r>
    <x v="1"/>
    <x v="930"/>
    <x v="919"/>
    <s v="Recovery"/>
    <n v="18832"/>
    <s v="Active"/>
    <s v="PURCHASE"/>
    <s v="Trade Account - Tier 3"/>
    <n v="44661"/>
    <n v="60.98"/>
    <n v="62.288021000000001"/>
    <n v="60.98"/>
    <n v="60.98"/>
    <n v="44747"/>
    <n v="44747"/>
    <n v="423"/>
    <x v="0"/>
  </r>
  <r>
    <x v="1"/>
    <x v="930"/>
    <x v="919"/>
    <s v="Recovery"/>
    <n v="18833"/>
    <s v="Active"/>
    <s v="PURCHASE"/>
    <s v="Trade Account - Tier 3"/>
    <n v="44661"/>
    <n v="20"/>
    <n v="20.428999999999998"/>
    <n v="20"/>
    <n v="20"/>
    <n v="44747"/>
    <n v="44747"/>
    <n v="423"/>
    <x v="0"/>
  </r>
  <r>
    <x v="1"/>
    <x v="958"/>
    <x v="938"/>
    <s v="Recovery"/>
    <n v="18844"/>
    <s v="Active"/>
    <s v="INVOICE"/>
    <s v="Trade Account - Tier 3"/>
    <n v="44662"/>
    <n v="1494.9"/>
    <n v="1526.9656050000001"/>
    <n v="1494.9"/>
    <n v="1245.75"/>
    <n v="44747"/>
    <n v="44747"/>
    <n v="423"/>
    <x v="0"/>
  </r>
  <r>
    <x v="1"/>
    <x v="958"/>
    <x v="938"/>
    <s v="Recovery"/>
    <n v="18845"/>
    <s v="Active"/>
    <s v="INVOICE"/>
    <s v="Trade Account - Tier 3"/>
    <n v="44662"/>
    <n v="1909.22"/>
    <n v="1950.172769"/>
    <n v="1909.22"/>
    <n v="1591.0166670000001"/>
    <n v="44747"/>
    <n v="44747"/>
    <n v="423"/>
    <x v="0"/>
  </r>
  <r>
    <x v="1"/>
    <x v="949"/>
    <x v="930"/>
    <s v="Recovery"/>
    <n v="18846"/>
    <s v="Active"/>
    <s v="PURCHASE"/>
    <s v="Trade Account - Tier 3"/>
    <n v="44661"/>
    <n v="142.4"/>
    <n v="145.45447999999999"/>
    <n v="142.4"/>
    <n v="142.4"/>
    <n v="44709"/>
    <n v="44709"/>
    <n v="461"/>
    <x v="0"/>
  </r>
  <r>
    <x v="1"/>
    <x v="949"/>
    <x v="930"/>
    <s v="Recovery"/>
    <n v="18852"/>
    <s v="Active"/>
    <s v="PURCHASE"/>
    <s v="Trade Account - Tier 3"/>
    <n v="44662"/>
    <n v="138.94999999999999"/>
    <n v="141.93047799999999"/>
    <n v="138.94999999999999"/>
    <n v="138.94999999999999"/>
    <n v="44709"/>
    <n v="44709"/>
    <n v="461"/>
    <x v="0"/>
  </r>
  <r>
    <x v="1"/>
    <x v="949"/>
    <x v="930"/>
    <s v="Recovery"/>
    <n v="18866"/>
    <s v="Active"/>
    <s v="PURCHASE"/>
    <s v="Trade Account - Tier 3"/>
    <n v="44662"/>
    <n v="13"/>
    <n v="13.27885"/>
    <n v="13"/>
    <n v="13"/>
    <n v="44723"/>
    <n v="44723"/>
    <n v="447"/>
    <x v="0"/>
  </r>
  <r>
    <x v="1"/>
    <x v="949"/>
    <x v="930"/>
    <s v="Recovery"/>
    <n v="18867"/>
    <s v="Active"/>
    <s v="PURCHASE"/>
    <s v="Trade Account - Tier 3"/>
    <n v="44662"/>
    <n v="10"/>
    <n v="10.214499999999999"/>
    <n v="10"/>
    <n v="10"/>
    <n v="44723"/>
    <n v="44723"/>
    <n v="447"/>
    <x v="0"/>
  </r>
  <r>
    <x v="1"/>
    <x v="949"/>
    <x v="930"/>
    <s v="Recovery"/>
    <n v="18873"/>
    <s v="Active"/>
    <s v="PURCHASE"/>
    <s v="Trade Account - Tier 3"/>
    <n v="44662"/>
    <n v="199.99"/>
    <n v="204.279786"/>
    <n v="199.99"/>
    <n v="199.99"/>
    <n v="44709"/>
    <n v="44709"/>
    <n v="461"/>
    <x v="0"/>
  </r>
  <r>
    <x v="1"/>
    <x v="949"/>
    <x v="930"/>
    <s v="Recovery"/>
    <n v="18878"/>
    <s v="Active"/>
    <s v="PURCHASE"/>
    <s v="Trade Account - Tier 3"/>
    <n v="44662"/>
    <n v="14.8"/>
    <n v="15.117459999999999"/>
    <n v="14.8"/>
    <n v="14.8"/>
    <n v="44723"/>
    <n v="44723"/>
    <n v="447"/>
    <x v="0"/>
  </r>
  <r>
    <x v="1"/>
    <x v="949"/>
    <x v="930"/>
    <s v="Recovery"/>
    <n v="18879"/>
    <s v="Active"/>
    <s v="PURCHASE"/>
    <s v="Trade Account - Tier 3"/>
    <n v="44662"/>
    <n v="6"/>
    <n v="6.1287000000000003"/>
    <n v="6"/>
    <n v="6"/>
    <n v="44723"/>
    <n v="44723"/>
    <n v="447"/>
    <x v="0"/>
  </r>
  <r>
    <x v="1"/>
    <x v="930"/>
    <x v="919"/>
    <s v="Recovery"/>
    <n v="18889"/>
    <s v="Active"/>
    <s v="PURCHASE"/>
    <s v="Trade Account - Tier 3"/>
    <n v="44661"/>
    <n v="64.87"/>
    <n v="66.261461999999995"/>
    <n v="64.87"/>
    <n v="64.87"/>
    <n v="44747"/>
    <n v="44747"/>
    <n v="423"/>
    <x v="0"/>
  </r>
  <r>
    <x v="1"/>
    <x v="949"/>
    <x v="930"/>
    <s v="Recovery"/>
    <n v="18890"/>
    <s v="Active"/>
    <s v="PURCHASE"/>
    <s v="Trade Account - Tier 3"/>
    <n v="44662"/>
    <n v="16.079999999999998"/>
    <n v="16.424916"/>
    <n v="16.079999999999998"/>
    <n v="16.079999999999998"/>
    <n v="44723"/>
    <n v="44723"/>
    <n v="447"/>
    <x v="0"/>
  </r>
  <r>
    <x v="1"/>
    <x v="949"/>
    <x v="930"/>
    <s v="Recovery"/>
    <n v="18891"/>
    <s v="Active"/>
    <s v="PURCHASE"/>
    <s v="Trade Account - Tier 3"/>
    <n v="44662"/>
    <n v="17.899999999999999"/>
    <n v="18.283954999999999"/>
    <n v="17.899999999999999"/>
    <n v="17.899999999999999"/>
    <n v="44723"/>
    <n v="44723"/>
    <n v="447"/>
    <x v="0"/>
  </r>
  <r>
    <x v="1"/>
    <x v="969"/>
    <x v="947"/>
    <s v="Active"/>
    <n v="18921"/>
    <s v="Active"/>
    <s v="PURCHASE"/>
    <s v="Trade Account - Tier 3"/>
    <n v="44662"/>
    <n v="1142.5899999999999"/>
    <n v="1167.0985559999999"/>
    <n v="1142.5899999999999"/>
    <n v="380.86333330000002"/>
    <n v="44777"/>
    <n v="44777"/>
    <n v="393"/>
    <x v="0"/>
  </r>
  <r>
    <x v="1"/>
    <x v="949"/>
    <x v="930"/>
    <s v="Recovery"/>
    <n v="18926"/>
    <s v="Active"/>
    <s v="PURCHASE"/>
    <s v="Trade Account - Tier 3"/>
    <n v="44662"/>
    <n v="252"/>
    <n v="257.40539999999999"/>
    <n v="252"/>
    <n v="252"/>
    <n v="44709"/>
    <n v="44709"/>
    <n v="461"/>
    <x v="0"/>
  </r>
  <r>
    <x v="1"/>
    <x v="949"/>
    <x v="930"/>
    <s v="Recovery"/>
    <n v="18928"/>
    <s v="Active"/>
    <s v="PURCHASE"/>
    <s v="Trade Account - Tier 3"/>
    <n v="44662"/>
    <n v="115.01"/>
    <n v="117.47696500000001"/>
    <n v="115.01"/>
    <n v="115.01"/>
    <n v="44709"/>
    <n v="44709"/>
    <n v="461"/>
    <x v="0"/>
  </r>
  <r>
    <x v="1"/>
    <x v="949"/>
    <x v="930"/>
    <s v="Recovery"/>
    <n v="18931"/>
    <s v="Active"/>
    <s v="PURCHASE"/>
    <s v="Trade Account - Tier 3"/>
    <n v="44662"/>
    <n v="65.099999999999994"/>
    <n v="66.496395000000007"/>
    <n v="65.099999999999994"/>
    <n v="65.099999999999994"/>
    <n v="44723"/>
    <n v="44723"/>
    <n v="447"/>
    <x v="0"/>
  </r>
  <r>
    <x v="1"/>
    <x v="949"/>
    <x v="930"/>
    <s v="Recovery"/>
    <n v="18935"/>
    <s v="Active"/>
    <s v="PURCHASE"/>
    <s v="Trade Account - Tier 3"/>
    <n v="44662"/>
    <n v="12.98"/>
    <n v="13.258421"/>
    <n v="12.98"/>
    <n v="12.98"/>
    <n v="44723"/>
    <n v="44723"/>
    <n v="447"/>
    <x v="0"/>
  </r>
  <r>
    <x v="1"/>
    <x v="949"/>
    <x v="930"/>
    <s v="Recovery"/>
    <n v="18936"/>
    <s v="Active"/>
    <s v="PURCHASE"/>
    <s v="Trade Account - Tier 3"/>
    <n v="44662"/>
    <n v="15.5"/>
    <n v="15.832475000000001"/>
    <n v="15.5"/>
    <n v="15.5"/>
    <n v="44723"/>
    <n v="44723"/>
    <n v="447"/>
    <x v="0"/>
  </r>
  <r>
    <x v="1"/>
    <x v="949"/>
    <x v="930"/>
    <s v="Recovery"/>
    <n v="18976"/>
    <s v="Active"/>
    <s v="PURCHASE"/>
    <s v="Trade Account - Tier 3"/>
    <n v="44663"/>
    <n v="380"/>
    <n v="388.15100000000001"/>
    <n v="380"/>
    <n v="380"/>
    <n v="44709"/>
    <n v="44709"/>
    <n v="461"/>
    <x v="0"/>
  </r>
  <r>
    <x v="1"/>
    <x v="949"/>
    <x v="930"/>
    <s v="Recovery"/>
    <n v="18977"/>
    <s v="Active"/>
    <s v="PURCHASE"/>
    <s v="Trade Account - Tier 3"/>
    <n v="44663"/>
    <n v="80.849999999999994"/>
    <n v="82.584232999999998"/>
    <n v="80.849999999999994"/>
    <n v="80.849999999999994"/>
    <n v="44723"/>
    <n v="44723"/>
    <n v="447"/>
    <x v="0"/>
  </r>
  <r>
    <x v="1"/>
    <x v="920"/>
    <x v="911"/>
    <s v="Recovery"/>
    <n v="18987"/>
    <s v="LOCKED"/>
    <s v="PURCHASE"/>
    <s v="Trade Account - Tier 3"/>
    <n v="44663"/>
    <n v="2861.93"/>
    <n v="2923.3183990000002"/>
    <n v="2861.93"/>
    <n v="1430.965001"/>
    <n v="44874"/>
    <n v="44736"/>
    <n v="434"/>
    <x v="0"/>
  </r>
  <r>
    <x v="1"/>
    <x v="920"/>
    <x v="911"/>
    <s v="Recovery"/>
    <n v="18988"/>
    <s v="LOCKED"/>
    <s v="PURCHASE"/>
    <s v="Trade Account - Tier 3"/>
    <n v="44663"/>
    <n v="3747.77"/>
    <n v="3828.1596669999999"/>
    <n v="3747.77"/>
    <n v="1873.8850010000001"/>
    <n v="44874"/>
    <n v="44736"/>
    <n v="434"/>
    <x v="0"/>
  </r>
  <r>
    <x v="1"/>
    <x v="949"/>
    <x v="930"/>
    <s v="Recovery"/>
    <n v="18989"/>
    <s v="Active"/>
    <s v="PURCHASE"/>
    <s v="Trade Account - Tier 3"/>
    <n v="44663"/>
    <n v="34"/>
    <n v="34.729300000000002"/>
    <n v="34"/>
    <n v="34"/>
    <n v="44723"/>
    <n v="44723"/>
    <n v="447"/>
    <x v="0"/>
  </r>
  <r>
    <x v="1"/>
    <x v="949"/>
    <x v="930"/>
    <s v="Recovery"/>
    <n v="18990"/>
    <s v="Active"/>
    <s v="PURCHASE"/>
    <s v="Trade Account - Tier 3"/>
    <n v="44663"/>
    <n v="100"/>
    <n v="102.145"/>
    <n v="100"/>
    <n v="100"/>
    <m/>
    <m/>
    <n v="0"/>
    <x v="1"/>
  </r>
  <r>
    <x v="1"/>
    <x v="967"/>
    <x v="946"/>
    <s v="Active"/>
    <n v="18992"/>
    <s v="Active"/>
    <s v="INVOICE"/>
    <s v="Trade Account - Tier 3"/>
    <n v="44663"/>
    <n v="924"/>
    <n v="943.81979999999999"/>
    <n v="924"/>
    <n v="924"/>
    <m/>
    <m/>
    <n v="0"/>
    <x v="1"/>
  </r>
  <r>
    <x v="1"/>
    <x v="930"/>
    <x v="919"/>
    <s v="Recovery"/>
    <n v="19001"/>
    <s v="Active"/>
    <s v="PURCHASE"/>
    <s v="Trade Account - Tier 3"/>
    <n v="44663"/>
    <n v="66"/>
    <n v="67.415700000000001"/>
    <n v="66"/>
    <n v="66"/>
    <n v="44747"/>
    <n v="44747"/>
    <n v="423"/>
    <x v="0"/>
  </r>
  <r>
    <x v="1"/>
    <x v="930"/>
    <x v="919"/>
    <s v="Recovery"/>
    <n v="19003"/>
    <s v="Active"/>
    <s v="PURCHASE"/>
    <s v="Trade Account - Tier 3"/>
    <n v="44663"/>
    <n v="57.95"/>
    <n v="59.193027999999998"/>
    <n v="57.95"/>
    <n v="57.95"/>
    <n v="44747"/>
    <n v="44747"/>
    <n v="423"/>
    <x v="0"/>
  </r>
  <r>
    <x v="1"/>
    <x v="949"/>
    <x v="930"/>
    <s v="Recovery"/>
    <n v="19011"/>
    <s v="Active"/>
    <s v="PURCHASE"/>
    <s v="Trade Account - Tier 3"/>
    <n v="44663"/>
    <n v="11"/>
    <n v="11.235950000000001"/>
    <n v="11"/>
    <n v="11"/>
    <n v="44723"/>
    <n v="44723"/>
    <n v="447"/>
    <x v="0"/>
  </r>
  <r>
    <x v="1"/>
    <x v="949"/>
    <x v="930"/>
    <s v="Recovery"/>
    <n v="19018"/>
    <s v="Active"/>
    <s v="PURCHASE"/>
    <s v="Trade Account - Tier 3"/>
    <n v="44664"/>
    <n v="6"/>
    <n v="6.1287000000000003"/>
    <n v="6"/>
    <n v="6"/>
    <n v="44723"/>
    <n v="44723"/>
    <n v="447"/>
    <x v="0"/>
  </r>
  <r>
    <x v="1"/>
    <x v="949"/>
    <x v="930"/>
    <s v="Recovery"/>
    <n v="19021"/>
    <s v="Active"/>
    <s v="PURCHASE"/>
    <s v="Trade Account - Tier 3"/>
    <n v="44664"/>
    <n v="11.45"/>
    <n v="11.695603"/>
    <n v="11.45"/>
    <n v="11.45"/>
    <n v="44723"/>
    <n v="44723"/>
    <n v="447"/>
    <x v="0"/>
  </r>
  <r>
    <x v="1"/>
    <x v="949"/>
    <x v="930"/>
    <s v="Recovery"/>
    <n v="19036"/>
    <s v="Active"/>
    <s v="PURCHASE"/>
    <s v="Trade Account - Tier 3"/>
    <n v="44664"/>
    <n v="70"/>
    <n v="71.501499999999993"/>
    <n v="70"/>
    <n v="70"/>
    <n v="44723"/>
    <n v="44723"/>
    <n v="447"/>
    <x v="0"/>
  </r>
  <r>
    <x v="1"/>
    <x v="949"/>
    <x v="930"/>
    <s v="Recovery"/>
    <n v="19037"/>
    <s v="Active"/>
    <s v="PURCHASE"/>
    <s v="Trade Account - Tier 3"/>
    <n v="44664"/>
    <n v="20.5"/>
    <n v="20.939724999999999"/>
    <n v="20.5"/>
    <n v="20.5"/>
    <n v="44723"/>
    <n v="44723"/>
    <n v="447"/>
    <x v="0"/>
  </r>
  <r>
    <x v="1"/>
    <x v="970"/>
    <x v="948"/>
    <s v="Recovery"/>
    <n v="19041"/>
    <s v="Active"/>
    <s v="INVOICE"/>
    <s v="Trade Account - Tier 3"/>
    <n v="44664"/>
    <n v="703.65"/>
    <n v="718.743292"/>
    <n v="703.65"/>
    <n v="234.5499987"/>
    <n v="44947"/>
    <n v="44930"/>
    <n v="240"/>
    <x v="0"/>
  </r>
  <r>
    <x v="1"/>
    <x v="949"/>
    <x v="930"/>
    <s v="Recovery"/>
    <n v="19047"/>
    <s v="Active"/>
    <s v="PURCHASE"/>
    <s v="Trade Account - Tier 3"/>
    <n v="44664"/>
    <n v="6"/>
    <n v="6.1287000000000003"/>
    <n v="6"/>
    <n v="6"/>
    <n v="44723"/>
    <n v="44723"/>
    <n v="447"/>
    <x v="0"/>
  </r>
  <r>
    <x v="1"/>
    <x v="949"/>
    <x v="930"/>
    <s v="Recovery"/>
    <n v="19050"/>
    <s v="Active"/>
    <s v="PURCHASE"/>
    <s v="Trade Account - Tier 3"/>
    <n v="44664"/>
    <n v="169.98"/>
    <n v="173.626071"/>
    <n v="169.98"/>
    <n v="169.98"/>
    <m/>
    <m/>
    <n v="0"/>
    <x v="1"/>
  </r>
  <r>
    <x v="1"/>
    <x v="949"/>
    <x v="930"/>
    <s v="Recovery"/>
    <n v="19052"/>
    <s v="Active"/>
    <s v="PURCHASE"/>
    <s v="Trade Account - Tier 3"/>
    <n v="44664"/>
    <n v="26.79"/>
    <n v="27.364646"/>
    <n v="26.79"/>
    <n v="26.79"/>
    <n v="44723"/>
    <n v="44723"/>
    <n v="447"/>
    <x v="0"/>
  </r>
  <r>
    <x v="1"/>
    <x v="949"/>
    <x v="930"/>
    <s v="Recovery"/>
    <n v="19055"/>
    <s v="Active"/>
    <s v="PURCHASE"/>
    <s v="Trade Account - Tier 3"/>
    <n v="44664"/>
    <n v="10.68"/>
    <n v="10.909086"/>
    <n v="10.68"/>
    <n v="10.68"/>
    <n v="44723"/>
    <n v="44723"/>
    <n v="447"/>
    <x v="0"/>
  </r>
  <r>
    <x v="1"/>
    <x v="949"/>
    <x v="930"/>
    <s v="Recovery"/>
    <n v="19057"/>
    <s v="Active"/>
    <s v="PURCHASE"/>
    <s v="Trade Account - Tier 3"/>
    <n v="44664"/>
    <n v="25.69"/>
    <n v="26.241050999999999"/>
    <n v="25.69"/>
    <n v="25.69"/>
    <n v="44723"/>
    <n v="44723"/>
    <n v="447"/>
    <x v="0"/>
  </r>
  <r>
    <x v="1"/>
    <x v="920"/>
    <x v="911"/>
    <s v="Recovery"/>
    <n v="19065"/>
    <s v="LOCKED"/>
    <s v="PURCHASE"/>
    <s v="Trade Account - Tier 3"/>
    <n v="44664"/>
    <n v="4143.43"/>
    <n v="4232.3065740000002"/>
    <n v="4143.43"/>
    <n v="2071.7150000000001"/>
    <n v="44874"/>
    <n v="44736"/>
    <n v="434"/>
    <x v="0"/>
  </r>
  <r>
    <x v="1"/>
    <x v="949"/>
    <x v="930"/>
    <s v="Recovery"/>
    <n v="19086"/>
    <s v="Active"/>
    <s v="PURCHASE"/>
    <s v="Trade Account - Tier 3"/>
    <n v="44664"/>
    <n v="229.62"/>
    <n v="234.54534899999999"/>
    <n v="229.62"/>
    <n v="229.62"/>
    <m/>
    <m/>
    <n v="0"/>
    <x v="1"/>
  </r>
  <r>
    <x v="1"/>
    <x v="949"/>
    <x v="930"/>
    <s v="Recovery"/>
    <n v="19092"/>
    <s v="Active"/>
    <s v="PURCHASE"/>
    <s v="Trade Account - Tier 3"/>
    <n v="44665"/>
    <n v="52"/>
    <n v="53.115400000000001"/>
    <n v="52"/>
    <n v="52"/>
    <n v="44723"/>
    <n v="44723"/>
    <n v="447"/>
    <x v="0"/>
  </r>
  <r>
    <x v="1"/>
    <x v="949"/>
    <x v="930"/>
    <s v="Recovery"/>
    <n v="19100"/>
    <s v="Active"/>
    <s v="PURCHASE"/>
    <s v="Trade Account - Tier 3"/>
    <n v="44665"/>
    <n v="69.92"/>
    <n v="71.419784000000007"/>
    <n v="69.92"/>
    <n v="69.92"/>
    <n v="44723"/>
    <n v="44723"/>
    <n v="447"/>
    <x v="0"/>
  </r>
  <r>
    <x v="1"/>
    <x v="949"/>
    <x v="930"/>
    <s v="Recovery"/>
    <n v="19103"/>
    <s v="Active"/>
    <s v="PURCHASE"/>
    <s v="Trade Account - Tier 3"/>
    <n v="44665"/>
    <n v="371.46"/>
    <n v="379.427817"/>
    <n v="371.46"/>
    <n v="371.46"/>
    <m/>
    <m/>
    <n v="0"/>
    <x v="1"/>
  </r>
  <r>
    <x v="1"/>
    <x v="949"/>
    <x v="930"/>
    <s v="Recovery"/>
    <n v="19112"/>
    <s v="Active"/>
    <s v="PURCHASE"/>
    <s v="Trade Account - Tier 3"/>
    <n v="44665"/>
    <n v="61.5"/>
    <n v="62.819175000000001"/>
    <n v="61.5"/>
    <n v="61.5"/>
    <n v="44723"/>
    <n v="44723"/>
    <n v="447"/>
    <x v="0"/>
  </r>
  <r>
    <x v="1"/>
    <x v="958"/>
    <x v="938"/>
    <s v="Recovery"/>
    <n v="19118"/>
    <s v="Active"/>
    <s v="INVOICE"/>
    <s v="Trade Account - Tier 3"/>
    <n v="44665"/>
    <n v="3000"/>
    <n v="3064.35"/>
    <n v="3000"/>
    <n v="2500"/>
    <n v="44747"/>
    <n v="44747"/>
    <n v="423"/>
    <x v="0"/>
  </r>
  <r>
    <x v="1"/>
    <x v="949"/>
    <x v="930"/>
    <s v="Recovery"/>
    <n v="19120"/>
    <s v="Active"/>
    <s v="PURCHASE"/>
    <s v="Trade Account - Tier 3"/>
    <n v="44665"/>
    <n v="131.52000000000001"/>
    <n v="134.341104"/>
    <n v="131.52000000000001"/>
    <n v="131.52000000000001"/>
    <m/>
    <m/>
    <n v="0"/>
    <x v="1"/>
  </r>
  <r>
    <x v="1"/>
    <x v="958"/>
    <x v="938"/>
    <s v="Recovery"/>
    <n v="19124"/>
    <s v="Active"/>
    <s v="INVOICE"/>
    <s v="Trade Account - Tier 3"/>
    <n v="44665"/>
    <n v="150"/>
    <n v="153.2175"/>
    <n v="150"/>
    <n v="100"/>
    <n v="44747"/>
    <n v="44747"/>
    <n v="423"/>
    <x v="0"/>
  </r>
  <r>
    <x v="1"/>
    <x v="958"/>
    <x v="938"/>
    <s v="Recovery"/>
    <n v="19126"/>
    <s v="Active"/>
    <s v="INVOICE"/>
    <s v="Trade Account - Tier 3"/>
    <n v="44665"/>
    <n v="350"/>
    <n v="357.50749999999999"/>
    <n v="350"/>
    <n v="291.66666700000002"/>
    <n v="44747"/>
    <n v="44747"/>
    <n v="423"/>
    <x v="0"/>
  </r>
  <r>
    <x v="1"/>
    <x v="949"/>
    <x v="930"/>
    <s v="Recovery"/>
    <n v="19151"/>
    <s v="Active"/>
    <s v="PURCHASE"/>
    <s v="Trade Account - Tier 3"/>
    <n v="44665"/>
    <n v="144.4"/>
    <n v="147.49737999999999"/>
    <n v="144.4"/>
    <n v="144.4"/>
    <m/>
    <m/>
    <n v="0"/>
    <x v="1"/>
  </r>
  <r>
    <x v="1"/>
    <x v="948"/>
    <x v="795"/>
    <s v="Recovery"/>
    <n v="19170"/>
    <s v="Active"/>
    <s v="PURCHASE"/>
    <s v="Trade Account - Tier 3"/>
    <n v="44665"/>
    <n v="15.17"/>
    <n v="15.495397000000001"/>
    <n v="15.17"/>
    <n v="7.5850004999999996"/>
    <n v="44904"/>
    <n v="44904"/>
    <n v="266"/>
    <x v="0"/>
  </r>
  <r>
    <x v="1"/>
    <x v="949"/>
    <x v="930"/>
    <s v="Recovery"/>
    <n v="19189"/>
    <s v="Active"/>
    <s v="PURCHASE"/>
    <s v="Trade Account - Tier 3"/>
    <n v="44665"/>
    <n v="10.119999999999999"/>
    <n v="10.337073999999999"/>
    <n v="10.119999999999999"/>
    <n v="10.119999999999999"/>
    <n v="44723"/>
    <n v="44723"/>
    <n v="447"/>
    <x v="0"/>
  </r>
  <r>
    <x v="1"/>
    <x v="948"/>
    <x v="795"/>
    <s v="Recovery"/>
    <n v="19278"/>
    <s v="Active"/>
    <s v="PURCHASE"/>
    <s v="Trade Account - Tier 3"/>
    <n v="44667"/>
    <n v="49.5"/>
    <n v="50.561774999999997"/>
    <n v="49.5"/>
    <n v="24.7499985"/>
    <n v="44904"/>
    <n v="44904"/>
    <n v="266"/>
    <x v="0"/>
  </r>
  <r>
    <x v="1"/>
    <x v="959"/>
    <x v="939"/>
    <s v="Recovery"/>
    <n v="19316"/>
    <s v="Active"/>
    <s v="PURCHASE"/>
    <s v="Trade Account - Tier 3"/>
    <n v="44668"/>
    <n v="440"/>
    <n v="449.43799999999999"/>
    <n v="440"/>
    <n v="220.000001"/>
    <n v="44788"/>
    <m/>
    <n v="0"/>
    <x v="1"/>
  </r>
  <r>
    <x v="1"/>
    <x v="949"/>
    <x v="930"/>
    <s v="Recovery"/>
    <n v="19350"/>
    <s v="Active"/>
    <s v="PURCHASE"/>
    <s v="Trade Account - Tier 3"/>
    <n v="44669"/>
    <n v="27.03"/>
    <n v="27.609794000000001"/>
    <n v="27.03"/>
    <n v="27.03"/>
    <n v="44723"/>
    <n v="44723"/>
    <n v="447"/>
    <x v="0"/>
  </r>
  <r>
    <x v="1"/>
    <x v="949"/>
    <x v="930"/>
    <s v="Recovery"/>
    <n v="19351"/>
    <s v="Active"/>
    <s v="PURCHASE"/>
    <s v="Trade Account - Tier 3"/>
    <n v="44669"/>
    <n v="5"/>
    <n v="5.1072499999999996"/>
    <n v="5"/>
    <n v="5"/>
    <n v="44723"/>
    <n v="44723"/>
    <n v="447"/>
    <x v="0"/>
  </r>
  <r>
    <x v="1"/>
    <x v="949"/>
    <x v="930"/>
    <s v="Recovery"/>
    <n v="19393"/>
    <s v="Active"/>
    <s v="PURCHASE"/>
    <s v="Trade Account - Tier 3"/>
    <n v="44669"/>
    <n v="124"/>
    <n v="126.6598"/>
    <n v="124"/>
    <n v="124"/>
    <m/>
    <m/>
    <n v="0"/>
    <x v="1"/>
  </r>
  <r>
    <x v="1"/>
    <x v="920"/>
    <x v="911"/>
    <s v="Recovery"/>
    <n v="19421"/>
    <s v="LOCKED"/>
    <s v="PURCHASE"/>
    <s v="Trade Account - Tier 3"/>
    <n v="44670"/>
    <n v="200"/>
    <n v="204.29"/>
    <n v="200"/>
    <n v="100.000001"/>
    <n v="44874"/>
    <n v="44736"/>
    <n v="434"/>
    <x v="0"/>
  </r>
  <r>
    <x v="1"/>
    <x v="920"/>
    <x v="911"/>
    <s v="Recovery"/>
    <n v="19423"/>
    <s v="LOCKED"/>
    <s v="PURCHASE"/>
    <s v="Trade Account - Tier 3"/>
    <n v="44670"/>
    <n v="236.5"/>
    <n v="241.572925"/>
    <n v="236.5"/>
    <n v="118.2500005"/>
    <n v="44874"/>
    <n v="44736"/>
    <n v="434"/>
    <x v="0"/>
  </r>
  <r>
    <x v="1"/>
    <x v="920"/>
    <x v="911"/>
    <s v="Recovery"/>
    <n v="19424"/>
    <s v="LOCKED"/>
    <s v="PURCHASE"/>
    <s v="Trade Account - Tier 3"/>
    <n v="44670"/>
    <n v="400"/>
    <n v="408.58"/>
    <n v="400"/>
    <n v="199.999999"/>
    <n v="44874"/>
    <n v="44736"/>
    <n v="434"/>
    <x v="0"/>
  </r>
  <r>
    <x v="1"/>
    <x v="920"/>
    <x v="911"/>
    <s v="Recovery"/>
    <n v="19425"/>
    <s v="LOCKED"/>
    <s v="PURCHASE"/>
    <s v="Trade Account - Tier 3"/>
    <n v="44670"/>
    <n v="165"/>
    <n v="168.53925000000001"/>
    <n v="165"/>
    <n v="165"/>
    <n v="44736"/>
    <n v="44736"/>
    <n v="434"/>
    <x v="0"/>
  </r>
  <r>
    <x v="1"/>
    <x v="949"/>
    <x v="930"/>
    <s v="Recovery"/>
    <n v="19438"/>
    <s v="Active"/>
    <s v="PURCHASE"/>
    <s v="Trade Account - Tier 3"/>
    <n v="44670"/>
    <n v="5.7"/>
    <n v="5.8222649999999998"/>
    <n v="5.7"/>
    <n v="5.7"/>
    <n v="44723"/>
    <n v="44723"/>
    <n v="447"/>
    <x v="0"/>
  </r>
  <r>
    <x v="1"/>
    <x v="970"/>
    <x v="948"/>
    <s v="Recovery"/>
    <n v="19456"/>
    <s v="Active"/>
    <s v="INVOICE"/>
    <s v="Trade Account - Tier 3"/>
    <n v="44670"/>
    <n v="1402.5"/>
    <n v="1432.583625"/>
    <n v="1402.5"/>
    <n v="467.49999800000001"/>
    <n v="44947"/>
    <n v="44930"/>
    <n v="240"/>
    <x v="0"/>
  </r>
  <r>
    <x v="1"/>
    <x v="949"/>
    <x v="930"/>
    <s v="Recovery"/>
    <n v="19465"/>
    <s v="Active"/>
    <s v="PURCHASE"/>
    <s v="Trade Account - Tier 3"/>
    <n v="44670"/>
    <n v="103.5"/>
    <n v="105.72007499999999"/>
    <n v="103.5"/>
    <n v="103.5"/>
    <n v="44723"/>
    <n v="44723"/>
    <n v="447"/>
    <x v="0"/>
  </r>
  <r>
    <x v="1"/>
    <x v="963"/>
    <x v="943"/>
    <s v="Recovery"/>
    <n v="19479"/>
    <s v="Active"/>
    <s v="PURCHASE"/>
    <s v="Trade Account - Tier 3"/>
    <n v="44670"/>
    <n v="500"/>
    <n v="510.72500000000002"/>
    <n v="500"/>
    <n v="500"/>
    <m/>
    <m/>
    <n v="0"/>
    <x v="1"/>
  </r>
  <r>
    <x v="1"/>
    <x v="950"/>
    <x v="931"/>
    <s v="Recovery"/>
    <n v="19493"/>
    <s v="Active"/>
    <s v="PURCHASE"/>
    <s v="Trade Account - Tier 3"/>
    <n v="44671"/>
    <n v="1780.09"/>
    <n v="1818.272931"/>
    <n v="1780.09"/>
    <n v="1483.4083330000001"/>
    <n v="44747"/>
    <n v="44747"/>
    <n v="423"/>
    <x v="0"/>
  </r>
  <r>
    <x v="1"/>
    <x v="963"/>
    <x v="943"/>
    <s v="Recovery"/>
    <n v="19494"/>
    <s v="Active"/>
    <s v="PURCHASE"/>
    <s v="Trade Account - Tier 3"/>
    <n v="44671"/>
    <n v="489"/>
    <n v="499.48905000000002"/>
    <n v="489"/>
    <n v="489"/>
    <m/>
    <m/>
    <n v="0"/>
    <x v="1"/>
  </r>
  <r>
    <x v="1"/>
    <x v="950"/>
    <x v="931"/>
    <s v="Recovery"/>
    <n v="19497"/>
    <s v="Active"/>
    <s v="INVOICE"/>
    <s v="Trade Account - Tier 3"/>
    <n v="44671"/>
    <n v="1416"/>
    <n v="1446.3732"/>
    <n v="1416"/>
    <n v="1180"/>
    <n v="44747"/>
    <n v="44747"/>
    <n v="423"/>
    <x v="0"/>
  </r>
  <r>
    <x v="1"/>
    <x v="958"/>
    <x v="938"/>
    <s v="Recovery"/>
    <n v="19516"/>
    <s v="Active"/>
    <s v="INVOICE"/>
    <s v="Trade Account - Tier 3"/>
    <n v="44671"/>
    <n v="2175"/>
    <n v="2221.6537499999999"/>
    <n v="2175"/>
    <n v="1812.5"/>
    <n v="44747"/>
    <n v="44747"/>
    <n v="423"/>
    <x v="0"/>
  </r>
  <r>
    <x v="1"/>
    <x v="958"/>
    <x v="938"/>
    <s v="Recovery"/>
    <n v="19517"/>
    <s v="Active"/>
    <s v="INVOICE"/>
    <s v="Trade Account - Tier 3"/>
    <n v="44671"/>
    <n v="220.55"/>
    <n v="225.280798"/>
    <n v="220.55"/>
    <n v="183.7916663"/>
    <n v="44747"/>
    <n v="44747"/>
    <n v="423"/>
    <x v="0"/>
  </r>
  <r>
    <x v="1"/>
    <x v="967"/>
    <x v="946"/>
    <s v="Active"/>
    <n v="19519"/>
    <s v="Active"/>
    <s v="INVOICE"/>
    <s v="Trade Account - Tier 3"/>
    <n v="44671"/>
    <n v="750"/>
    <n v="766.08749999999998"/>
    <n v="750"/>
    <n v="750"/>
    <m/>
    <m/>
    <n v="0"/>
    <x v="1"/>
  </r>
  <r>
    <x v="1"/>
    <x v="970"/>
    <x v="948"/>
    <s v="Recovery"/>
    <n v="19666"/>
    <s v="Active"/>
    <s v="INVOICE"/>
    <s v="Trade Account - Tier 3"/>
    <n v="44672"/>
    <n v="946.25"/>
    <n v="966.54706299999998"/>
    <n v="946.25"/>
    <n v="315.41666729999997"/>
    <n v="44947"/>
    <n v="44930"/>
    <n v="240"/>
    <x v="0"/>
  </r>
  <r>
    <x v="1"/>
    <x v="963"/>
    <x v="943"/>
    <s v="Recovery"/>
    <n v="19763"/>
    <s v="Active"/>
    <s v="PURCHASE"/>
    <s v="Trade Account - Tier 3"/>
    <n v="44673"/>
    <n v="81.040000000000006"/>
    <n v="82.778307999999996"/>
    <n v="81.040000000000006"/>
    <n v="81.040000000000006"/>
    <n v="44722"/>
    <n v="44722"/>
    <n v="448"/>
    <x v="0"/>
  </r>
  <r>
    <x v="1"/>
    <x v="967"/>
    <x v="946"/>
    <s v="Active"/>
    <n v="19783"/>
    <s v="Active"/>
    <s v="INVOICE"/>
    <s v="Trade Account - Tier 3"/>
    <n v="44673"/>
    <n v="1430"/>
    <n v="1460.6735000000001"/>
    <n v="1430"/>
    <n v="1430"/>
    <m/>
    <m/>
    <n v="0"/>
    <x v="1"/>
  </r>
  <r>
    <x v="1"/>
    <x v="967"/>
    <x v="946"/>
    <s v="Active"/>
    <n v="19784"/>
    <s v="Active"/>
    <s v="INVOICE"/>
    <s v="Trade Account - Tier 3"/>
    <n v="44673"/>
    <n v="1980"/>
    <n v="2022.471"/>
    <n v="1980"/>
    <n v="1980"/>
    <m/>
    <m/>
    <n v="0"/>
    <x v="1"/>
  </r>
  <r>
    <x v="1"/>
    <x v="967"/>
    <x v="946"/>
    <s v="Active"/>
    <n v="19786"/>
    <s v="Active"/>
    <s v="INVOICE"/>
    <s v="Trade Account - Tier 3"/>
    <n v="44673"/>
    <n v="1188"/>
    <n v="1213.4826"/>
    <n v="1188"/>
    <n v="1188"/>
    <m/>
    <m/>
    <n v="0"/>
    <x v="1"/>
  </r>
  <r>
    <x v="1"/>
    <x v="956"/>
    <x v="936"/>
    <s v="Recovery"/>
    <n v="19913"/>
    <s v="Active"/>
    <s v="INVOICE"/>
    <s v="Trade Account - Tier 3"/>
    <n v="44674"/>
    <n v="600"/>
    <n v="612.87"/>
    <n v="600"/>
    <n v="400"/>
    <n v="44756"/>
    <m/>
    <n v="0"/>
    <x v="1"/>
  </r>
  <r>
    <x v="1"/>
    <x v="948"/>
    <x v="795"/>
    <s v="Recovery"/>
    <n v="19930"/>
    <s v="Active"/>
    <s v="PURCHASE"/>
    <s v="Trade Account - Tier 3"/>
    <n v="44674"/>
    <n v="121.49"/>
    <n v="124.095961"/>
    <n v="121.49"/>
    <n v="60.745000500000003"/>
    <n v="44904"/>
    <n v="44904"/>
    <n v="266"/>
    <x v="0"/>
  </r>
  <r>
    <x v="1"/>
    <x v="930"/>
    <x v="919"/>
    <s v="Recovery"/>
    <n v="19933"/>
    <s v="Active"/>
    <s v="PURCHASE"/>
    <s v="Trade Account - Tier 3"/>
    <n v="44674"/>
    <n v="58"/>
    <n v="59.244100000000003"/>
    <n v="58"/>
    <n v="58"/>
    <n v="44747"/>
    <n v="44747"/>
    <n v="423"/>
    <x v="0"/>
  </r>
  <r>
    <x v="1"/>
    <x v="930"/>
    <x v="919"/>
    <s v="Recovery"/>
    <n v="19964"/>
    <s v="Active"/>
    <s v="PURCHASE"/>
    <s v="Trade Account - Tier 3"/>
    <n v="44674"/>
    <n v="157.1"/>
    <n v="160.469795"/>
    <n v="157.1"/>
    <n v="157.1"/>
    <n v="44747"/>
    <n v="44747"/>
    <n v="423"/>
    <x v="0"/>
  </r>
  <r>
    <x v="1"/>
    <x v="948"/>
    <x v="795"/>
    <s v="Recovery"/>
    <n v="20040"/>
    <s v="Active"/>
    <s v="PURCHASE"/>
    <s v="Trade Account - Tier 3"/>
    <n v="44675"/>
    <n v="154"/>
    <n v="157.30330000000001"/>
    <n v="154"/>
    <n v="76.999999000000003"/>
    <n v="44904"/>
    <n v="44904"/>
    <n v="266"/>
    <x v="0"/>
  </r>
  <r>
    <x v="1"/>
    <x v="971"/>
    <x v="949"/>
    <s v="Recovery"/>
    <n v="20109"/>
    <s v="Active"/>
    <s v="PURCHASE"/>
    <s v="Trade Account - Tier 3"/>
    <n v="44676"/>
    <n v="1396.66"/>
    <n v="1426.6183570000001"/>
    <n v="1396.66"/>
    <n v="465.55333400000001"/>
    <n v="44936"/>
    <n v="44936"/>
    <n v="234"/>
    <x v="0"/>
  </r>
  <r>
    <x v="1"/>
    <x v="907"/>
    <x v="0"/>
    <s v="Recovery"/>
    <n v="20134"/>
    <s v="Active"/>
    <s v="PURCHASE"/>
    <s v="Trade Account - Tier 3"/>
    <n v="44676"/>
    <n v="2039.79"/>
    <n v="2083.5434959999998"/>
    <n v="2039.79"/>
    <n v="1699.825"/>
    <n v="44825"/>
    <n v="44825"/>
    <n v="345"/>
    <x v="0"/>
  </r>
  <r>
    <x v="1"/>
    <x v="972"/>
    <x v="950"/>
    <s v="Recovery"/>
    <n v="20208"/>
    <s v="Active"/>
    <s v="INVOICE"/>
    <s v="Trade Account - Tier 3"/>
    <n v="44677"/>
    <n v="4125"/>
    <n v="4213.4812499999998"/>
    <n v="4125"/>
    <n v="1375"/>
    <n v="44855"/>
    <n v="44855"/>
    <n v="315"/>
    <x v="0"/>
  </r>
  <r>
    <x v="1"/>
    <x v="966"/>
    <x v="945"/>
    <s v="Recovery"/>
    <n v="20243"/>
    <s v="LOCKED"/>
    <s v="INVOICE"/>
    <s v="Trade Account - Tier 3"/>
    <n v="44678"/>
    <n v="2740"/>
    <n v="2798.7730000000001"/>
    <n v="2740"/>
    <n v="456.66666500000002"/>
    <n v="44848"/>
    <n v="44848"/>
    <n v="322"/>
    <x v="0"/>
  </r>
  <r>
    <x v="1"/>
    <x v="964"/>
    <x v="944"/>
    <s v="Recovery"/>
    <n v="20305"/>
    <s v="Active"/>
    <s v="PURCHASE"/>
    <s v="Trade Account - Tier 3"/>
    <n v="44678"/>
    <n v="345.89"/>
    <n v="353.30934100000002"/>
    <n v="345.89"/>
    <n v="115.2966673"/>
    <n v="44774"/>
    <m/>
    <n v="0"/>
    <x v="1"/>
  </r>
  <r>
    <x v="1"/>
    <x v="973"/>
    <x v="951"/>
    <s v="Recovery"/>
    <n v="20340"/>
    <s v="Active"/>
    <s v="PURCHASE"/>
    <s v="Trade Account - Tier 3"/>
    <n v="44679"/>
    <n v="139.76"/>
    <n v="142.75785200000001"/>
    <n v="139.76"/>
    <n v="46.586666000000001"/>
    <n v="44777"/>
    <n v="44777"/>
    <n v="393"/>
    <x v="0"/>
  </r>
  <r>
    <x v="1"/>
    <x v="963"/>
    <x v="943"/>
    <s v="Recovery"/>
    <n v="20419"/>
    <s v="Active"/>
    <s v="PURCHASE"/>
    <s v="Trade Account - Tier 3"/>
    <n v="44679"/>
    <n v="117.9"/>
    <n v="120.428955"/>
    <n v="117.9"/>
    <n v="117.9"/>
    <n v="44722"/>
    <n v="44722"/>
    <n v="448"/>
    <x v="0"/>
  </r>
  <r>
    <x v="1"/>
    <x v="958"/>
    <x v="938"/>
    <s v="Recovery"/>
    <n v="20439"/>
    <s v="Active"/>
    <s v="INVOICE"/>
    <s v="Trade Account - Tier 3"/>
    <n v="44680"/>
    <n v="1245"/>
    <n v="1271.70525"/>
    <n v="1245"/>
    <n v="1037.5"/>
    <n v="44747"/>
    <n v="44747"/>
    <n v="423"/>
    <x v="0"/>
  </r>
  <r>
    <x v="1"/>
    <x v="958"/>
    <x v="938"/>
    <s v="Recovery"/>
    <n v="20440"/>
    <s v="Active"/>
    <s v="INVOICE"/>
    <s v="Trade Account - Tier 3"/>
    <n v="44680"/>
    <n v="1573.27"/>
    <n v="1607.016642"/>
    <n v="1573.27"/>
    <n v="1048.846667"/>
    <n v="44747"/>
    <n v="44747"/>
    <n v="423"/>
    <x v="0"/>
  </r>
  <r>
    <x v="1"/>
    <x v="960"/>
    <x v="940"/>
    <s v="Recovery"/>
    <n v="20508"/>
    <s v="Active"/>
    <s v="PURCHASE"/>
    <s v="Trade Account - Tier 3"/>
    <n v="44680"/>
    <n v="990"/>
    <n v="1011.2355"/>
    <n v="990"/>
    <n v="495"/>
    <n v="44848"/>
    <n v="44848"/>
    <n v="322"/>
    <x v="0"/>
  </r>
  <r>
    <x v="1"/>
    <x v="970"/>
    <x v="948"/>
    <s v="Recovery"/>
    <n v="20598"/>
    <s v="Active"/>
    <s v="INVOICE"/>
    <s v="Trade Account - Tier 3"/>
    <n v="44681"/>
    <n v="1407.68"/>
    <n v="1437.874736"/>
    <n v="1407.68"/>
    <n v="469.22666800000002"/>
    <n v="44947"/>
    <n v="44930"/>
    <n v="240"/>
    <x v="0"/>
  </r>
  <r>
    <x v="1"/>
    <x v="920"/>
    <x v="911"/>
    <s v="Recovery"/>
    <n v="20647"/>
    <s v="LOCKED"/>
    <s v="PURCHASE"/>
    <s v="Trade Account - Tier 3"/>
    <n v="44681"/>
    <n v="167.26"/>
    <n v="170.84772699999999"/>
    <n v="167.26"/>
    <n v="167.26"/>
    <n v="44736"/>
    <n v="44736"/>
    <n v="434"/>
    <x v="0"/>
  </r>
  <r>
    <x v="1"/>
    <x v="950"/>
    <x v="931"/>
    <s v="Recovery"/>
    <n v="20680"/>
    <s v="Active"/>
    <s v="PURCHASE"/>
    <s v="Trade Account - Tier 3"/>
    <n v="44682"/>
    <n v="22.9"/>
    <n v="23.391204999999999"/>
    <n v="22.9"/>
    <n v="22.9"/>
    <n v="44747"/>
    <n v="44747"/>
    <n v="423"/>
    <x v="0"/>
  </r>
  <r>
    <x v="1"/>
    <x v="950"/>
    <x v="931"/>
    <s v="Recovery"/>
    <n v="20683"/>
    <s v="Active"/>
    <s v="PURCHASE"/>
    <s v="Trade Account - Tier 3"/>
    <n v="44682"/>
    <n v="15.51"/>
    <n v="15.842689999999999"/>
    <n v="15.51"/>
    <n v="15.51"/>
    <n v="44747"/>
    <n v="44747"/>
    <n v="423"/>
    <x v="0"/>
  </r>
  <r>
    <x v="1"/>
    <x v="950"/>
    <x v="931"/>
    <s v="Recovery"/>
    <n v="20718"/>
    <s v="Active"/>
    <s v="PURCHASE"/>
    <s v="Trade Account - Tier 3"/>
    <n v="44682"/>
    <n v="47.91"/>
    <n v="48.937669999999997"/>
    <n v="47.91"/>
    <n v="47.91"/>
    <n v="44747"/>
    <n v="44747"/>
    <n v="423"/>
    <x v="0"/>
  </r>
  <r>
    <x v="1"/>
    <x v="950"/>
    <x v="931"/>
    <s v="Recovery"/>
    <n v="20746"/>
    <s v="Active"/>
    <s v="PURCHASE"/>
    <s v="Trade Account - Tier 3"/>
    <n v="44682"/>
    <n v="26.8"/>
    <n v="27.374860000000002"/>
    <n v="26.8"/>
    <n v="26.8"/>
    <n v="44747"/>
    <n v="44747"/>
    <n v="423"/>
    <x v="0"/>
  </r>
  <r>
    <x v="1"/>
    <x v="974"/>
    <x v="952"/>
    <s v="Recovery"/>
    <n v="20763"/>
    <s v="Active"/>
    <s v="PURCHASE"/>
    <s v="Trade Account - Tier 3"/>
    <n v="44683"/>
    <n v="71.39"/>
    <n v="72.921316000000004"/>
    <n v="71.39"/>
    <n v="11.898331669999999"/>
    <n v="44813"/>
    <m/>
    <n v="0"/>
    <x v="1"/>
  </r>
  <r>
    <x v="1"/>
    <x v="950"/>
    <x v="931"/>
    <s v="Recovery"/>
    <n v="20774"/>
    <s v="Active"/>
    <s v="PURCHASE"/>
    <s v="Trade Account - Tier 3"/>
    <n v="44683"/>
    <n v="95.64"/>
    <n v="97.691478000000004"/>
    <n v="95.64"/>
    <n v="95.64"/>
    <n v="44747"/>
    <n v="44747"/>
    <n v="423"/>
    <x v="0"/>
  </r>
  <r>
    <x v="1"/>
    <x v="964"/>
    <x v="944"/>
    <s v="Recovery"/>
    <n v="20813"/>
    <s v="Active"/>
    <s v="PURCHASE"/>
    <s v="Trade Account - Tier 3"/>
    <n v="44677"/>
    <n v="410.75"/>
    <n v="419.560588"/>
    <n v="410.75"/>
    <n v="136.9166673"/>
    <n v="44774"/>
    <m/>
    <n v="0"/>
    <x v="1"/>
  </r>
  <r>
    <x v="1"/>
    <x v="920"/>
    <x v="911"/>
    <s v="Recovery"/>
    <n v="20836"/>
    <s v="LOCKED"/>
    <s v="PURCHASE"/>
    <s v="Trade Account - Tier 3"/>
    <n v="44683"/>
    <n v="8.74"/>
    <n v="8.9274730000000009"/>
    <n v="8.74"/>
    <n v="8.74"/>
    <n v="44736"/>
    <n v="44736"/>
    <n v="434"/>
    <x v="0"/>
  </r>
  <r>
    <x v="1"/>
    <x v="950"/>
    <x v="931"/>
    <s v="Recovery"/>
    <n v="20848"/>
    <s v="Active"/>
    <s v="PURCHASE"/>
    <s v="Trade Account - Tier 3"/>
    <n v="44683"/>
    <n v="20.6"/>
    <n v="21.041869999999999"/>
    <n v="20.6"/>
    <n v="20.6"/>
    <n v="44747"/>
    <n v="44747"/>
    <n v="423"/>
    <x v="0"/>
  </r>
  <r>
    <x v="1"/>
    <x v="950"/>
    <x v="931"/>
    <s v="Recovery"/>
    <n v="20849"/>
    <s v="Active"/>
    <s v="PURCHASE"/>
    <s v="Trade Account - Tier 3"/>
    <n v="44683"/>
    <n v="20.100000000000001"/>
    <n v="20.531144999999999"/>
    <n v="20.100000000000001"/>
    <n v="20.100000000000001"/>
    <n v="44747"/>
    <n v="44747"/>
    <n v="423"/>
    <x v="0"/>
  </r>
  <r>
    <x v="1"/>
    <x v="950"/>
    <x v="931"/>
    <s v="Recovery"/>
    <n v="20850"/>
    <s v="Active"/>
    <s v="PURCHASE"/>
    <s v="Trade Account - Tier 3"/>
    <n v="44683"/>
    <n v="6.98"/>
    <n v="7.129721"/>
    <n v="6.98"/>
    <n v="6.98"/>
    <n v="44747"/>
    <n v="44747"/>
    <n v="423"/>
    <x v="0"/>
  </r>
  <r>
    <x v="1"/>
    <x v="974"/>
    <x v="952"/>
    <s v="Recovery"/>
    <n v="20863"/>
    <s v="Active"/>
    <s v="PURCHASE"/>
    <s v="Trade Account - Tier 3"/>
    <n v="44684"/>
    <n v="75"/>
    <n v="76.608750000000001"/>
    <n v="75"/>
    <n v="12.5"/>
    <n v="44813"/>
    <m/>
    <n v="0"/>
    <x v="1"/>
  </r>
  <r>
    <x v="1"/>
    <x v="937"/>
    <x v="922"/>
    <s v="Recovery"/>
    <n v="20868"/>
    <s v="Active"/>
    <s v="PURCHASE"/>
    <s v="Trade Account - Tier 3"/>
    <n v="44684"/>
    <n v="1677.75"/>
    <n v="1713.737738"/>
    <n v="1677.75"/>
    <n v="1677.75"/>
    <n v="44916"/>
    <n v="44916"/>
    <n v="254"/>
    <x v="0"/>
  </r>
  <r>
    <x v="1"/>
    <x v="937"/>
    <x v="922"/>
    <s v="Recovery"/>
    <n v="20869"/>
    <s v="Active"/>
    <s v="PURCHASE"/>
    <s v="Trade Account - Tier 3"/>
    <n v="44684"/>
    <n v="1584.02"/>
    <n v="1617.9972290000001"/>
    <n v="1584.02"/>
    <n v="1584.02"/>
    <n v="44916"/>
    <n v="44916"/>
    <n v="254"/>
    <x v="0"/>
  </r>
  <r>
    <x v="1"/>
    <x v="960"/>
    <x v="940"/>
    <s v="Recovery"/>
    <n v="20873"/>
    <s v="Active"/>
    <s v="PURCHASE"/>
    <s v="Trade Account - Tier 3"/>
    <n v="44684"/>
    <n v="92.95"/>
    <n v="94.943777999999995"/>
    <n v="92.95"/>
    <n v="46.475000000000001"/>
    <n v="44848"/>
    <n v="44848"/>
    <n v="322"/>
    <x v="0"/>
  </r>
  <r>
    <x v="1"/>
    <x v="950"/>
    <x v="931"/>
    <s v="Recovery"/>
    <n v="20882"/>
    <s v="Active"/>
    <s v="PURCHASE"/>
    <s v="Trade Account - Tier 3"/>
    <n v="44684"/>
    <n v="6"/>
    <n v="6.1287000000000003"/>
    <n v="6"/>
    <n v="6"/>
    <n v="44747"/>
    <n v="44747"/>
    <n v="423"/>
    <x v="0"/>
  </r>
  <r>
    <x v="1"/>
    <x v="975"/>
    <x v="817"/>
    <s v="Recovery"/>
    <n v="20910"/>
    <s v="Active"/>
    <s v="INVOICE"/>
    <s v="Trade Account - Tier 3"/>
    <n v="44684"/>
    <n v="247.5"/>
    <n v="252.808875"/>
    <n v="247.5"/>
    <n v="41.249997499999999"/>
    <n v="44939"/>
    <n v="44939"/>
    <n v="231"/>
    <x v="0"/>
  </r>
  <r>
    <x v="1"/>
    <x v="976"/>
    <x v="953"/>
    <s v="Recovery"/>
    <n v="20917"/>
    <s v="Active"/>
    <s v="PURCHASE"/>
    <s v="Trade Account - Tier 3"/>
    <n v="44684"/>
    <n v="2900"/>
    <n v="2962.2049999999999"/>
    <n v="2900"/>
    <n v="483.33333499999998"/>
    <n v="44967"/>
    <n v="44754"/>
    <n v="416"/>
    <x v="0"/>
  </r>
  <r>
    <x v="1"/>
    <x v="950"/>
    <x v="931"/>
    <s v="Recovery"/>
    <n v="20927"/>
    <s v="Active"/>
    <s v="PURCHASE"/>
    <s v="Trade Account - Tier 3"/>
    <n v="44684"/>
    <n v="47"/>
    <n v="48.008150000000001"/>
    <n v="47"/>
    <n v="47"/>
    <n v="44747"/>
    <n v="44747"/>
    <n v="423"/>
    <x v="0"/>
  </r>
  <r>
    <x v="1"/>
    <x v="950"/>
    <x v="931"/>
    <s v="Recovery"/>
    <n v="20965"/>
    <s v="Active"/>
    <s v="PURCHASE"/>
    <s v="Trade Account - Tier 3"/>
    <n v="44684"/>
    <n v="10.7"/>
    <n v="10.929515"/>
    <n v="10.7"/>
    <n v="10.7"/>
    <n v="44747"/>
    <n v="44747"/>
    <n v="423"/>
    <x v="0"/>
  </r>
  <r>
    <x v="1"/>
    <x v="930"/>
    <x v="919"/>
    <s v="Recovery"/>
    <n v="20970"/>
    <s v="Active"/>
    <s v="PURCHASE"/>
    <s v="Trade Account - Tier 3"/>
    <n v="44684"/>
    <n v="76"/>
    <n v="77.630200000000002"/>
    <n v="76"/>
    <n v="76"/>
    <n v="44747"/>
    <n v="44747"/>
    <n v="423"/>
    <x v="0"/>
  </r>
  <r>
    <x v="1"/>
    <x v="977"/>
    <x v="115"/>
    <s v="Recovery"/>
    <n v="21013"/>
    <s v="LOCKED"/>
    <s v="PURCHASE"/>
    <s v="Trade Account - Tier 3"/>
    <n v="44685"/>
    <n v="900.55"/>
    <n v="919.86679800000002"/>
    <n v="900.55"/>
    <n v="300.18333330000002"/>
    <n v="44818"/>
    <n v="44818"/>
    <n v="352"/>
    <x v="0"/>
  </r>
  <r>
    <x v="1"/>
    <x v="950"/>
    <x v="931"/>
    <s v="Recovery"/>
    <n v="21017"/>
    <s v="Active"/>
    <s v="PURCHASE"/>
    <s v="Trade Account - Tier 3"/>
    <n v="44685"/>
    <n v="21.99"/>
    <n v="22.461686"/>
    <n v="21.99"/>
    <n v="21.99"/>
    <n v="44747"/>
    <n v="44747"/>
    <n v="423"/>
    <x v="0"/>
  </r>
  <r>
    <x v="1"/>
    <x v="967"/>
    <x v="946"/>
    <s v="Active"/>
    <n v="21027"/>
    <s v="Active"/>
    <s v="PURCHASE"/>
    <s v="Trade Account - Tier 3"/>
    <n v="44685"/>
    <n v="276"/>
    <n v="281.92020000000002"/>
    <n v="276"/>
    <n v="276"/>
    <m/>
    <m/>
    <n v="0"/>
    <x v="1"/>
  </r>
  <r>
    <x v="1"/>
    <x v="950"/>
    <x v="931"/>
    <s v="Recovery"/>
    <n v="21032"/>
    <s v="Active"/>
    <s v="PURCHASE"/>
    <s v="Trade Account - Tier 3"/>
    <n v="44685"/>
    <n v="124.67"/>
    <n v="127.344172"/>
    <n v="124.67"/>
    <n v="124.67"/>
    <n v="44747"/>
    <n v="44747"/>
    <n v="423"/>
    <x v="0"/>
  </r>
  <r>
    <x v="1"/>
    <x v="950"/>
    <x v="931"/>
    <s v="Recovery"/>
    <n v="21041"/>
    <s v="Active"/>
    <s v="PURCHASE"/>
    <s v="Trade Account - Tier 3"/>
    <n v="44685"/>
    <n v="16.989999999999998"/>
    <n v="17.354436"/>
    <n v="16.989999999999998"/>
    <n v="16.989999999999998"/>
    <n v="44747"/>
    <n v="44747"/>
    <n v="423"/>
    <x v="0"/>
  </r>
  <r>
    <x v="1"/>
    <x v="950"/>
    <x v="931"/>
    <s v="Recovery"/>
    <n v="21042"/>
    <s v="Active"/>
    <s v="PURCHASE"/>
    <s v="Trade Account - Tier 3"/>
    <n v="44685"/>
    <n v="12.52"/>
    <n v="12.788554"/>
    <n v="12.52"/>
    <n v="12.52"/>
    <n v="44747"/>
    <n v="44747"/>
    <n v="423"/>
    <x v="0"/>
  </r>
  <r>
    <x v="1"/>
    <x v="950"/>
    <x v="931"/>
    <s v="Recovery"/>
    <n v="21063"/>
    <s v="Active"/>
    <s v="PURCHASE"/>
    <s v="Trade Account - Tier 3"/>
    <n v="44685"/>
    <n v="7.5"/>
    <n v="7.6608749999999999"/>
    <n v="7.5"/>
    <n v="7.5"/>
    <n v="44747"/>
    <n v="44747"/>
    <n v="423"/>
    <x v="0"/>
  </r>
  <r>
    <x v="1"/>
    <x v="950"/>
    <x v="931"/>
    <s v="Recovery"/>
    <n v="21064"/>
    <s v="Active"/>
    <s v="PURCHASE"/>
    <s v="Trade Account - Tier 3"/>
    <n v="44685"/>
    <n v="16.5"/>
    <n v="16.853925"/>
    <n v="16.5"/>
    <n v="16.5"/>
    <n v="44747"/>
    <n v="44747"/>
    <n v="423"/>
    <x v="0"/>
  </r>
  <r>
    <x v="1"/>
    <x v="975"/>
    <x v="817"/>
    <s v="Recovery"/>
    <n v="21119"/>
    <s v="Active"/>
    <s v="INVOICE"/>
    <s v="Trade Account - Tier 3"/>
    <n v="44686"/>
    <n v="1306.25"/>
    <n v="1334.269063"/>
    <n v="1306.25"/>
    <n v="217.7083342"/>
    <n v="44939"/>
    <n v="44939"/>
    <n v="231"/>
    <x v="0"/>
  </r>
  <r>
    <x v="1"/>
    <x v="950"/>
    <x v="931"/>
    <s v="Recovery"/>
    <n v="21131"/>
    <s v="Active"/>
    <s v="PURCHASE"/>
    <s v="Trade Account - Tier 3"/>
    <n v="44686"/>
    <n v="28.58"/>
    <n v="29.193041000000001"/>
    <n v="28.58"/>
    <n v="28.58"/>
    <n v="44747"/>
    <n v="44747"/>
    <n v="423"/>
    <x v="0"/>
  </r>
  <r>
    <x v="1"/>
    <x v="937"/>
    <x v="922"/>
    <s v="Recovery"/>
    <n v="21132"/>
    <s v="Active"/>
    <s v="PURCHASE"/>
    <s v="Trade Account - Tier 3"/>
    <n v="44686"/>
    <n v="6732.12"/>
    <n v="6876.5239739999997"/>
    <n v="6732.12"/>
    <n v="3366.06"/>
    <n v="44916"/>
    <n v="44916"/>
    <n v="254"/>
    <x v="0"/>
  </r>
  <r>
    <x v="1"/>
    <x v="920"/>
    <x v="911"/>
    <s v="Recovery"/>
    <n v="21136"/>
    <s v="LOCKED"/>
    <s v="PURCHASE"/>
    <s v="Trade Account - Tier 3"/>
    <n v="44686"/>
    <n v="48.32"/>
    <n v="49.356464000000003"/>
    <n v="48.32"/>
    <n v="48.32"/>
    <n v="44736"/>
    <n v="44736"/>
    <n v="434"/>
    <x v="0"/>
  </r>
  <r>
    <x v="1"/>
    <x v="978"/>
    <x v="906"/>
    <s v="Active"/>
    <n v="21147"/>
    <s v="PENDING"/>
    <s v="INVOICE"/>
    <s v="Trade Account - Tier 3"/>
    <n v="44686"/>
    <n v="1"/>
    <n v="1.02145"/>
    <n v="1"/>
    <n v="1"/>
    <m/>
    <m/>
    <n v="0"/>
    <x v="1"/>
  </r>
  <r>
    <x v="1"/>
    <x v="978"/>
    <x v="906"/>
    <s v="Active"/>
    <n v="21149"/>
    <s v="PENDING"/>
    <s v="INVOICE"/>
    <s v="Trade Account - Tier 3"/>
    <n v="44686"/>
    <n v="1"/>
    <n v="1.02145"/>
    <n v="1"/>
    <n v="1"/>
    <m/>
    <m/>
    <n v="0"/>
    <x v="1"/>
  </r>
  <r>
    <x v="1"/>
    <x v="950"/>
    <x v="931"/>
    <s v="Recovery"/>
    <n v="21227"/>
    <s v="Active"/>
    <s v="PURCHASE"/>
    <s v="Trade Account - Tier 3"/>
    <n v="44687"/>
    <n v="12.5"/>
    <n v="12.768125"/>
    <n v="12.5"/>
    <n v="12.5"/>
    <n v="44747"/>
    <n v="44747"/>
    <n v="423"/>
    <x v="0"/>
  </r>
  <r>
    <x v="1"/>
    <x v="950"/>
    <x v="931"/>
    <s v="Recovery"/>
    <n v="21231"/>
    <s v="Active"/>
    <s v="PURCHASE"/>
    <s v="Trade Account - Tier 3"/>
    <n v="44687"/>
    <n v="78"/>
    <n v="79.673100000000005"/>
    <n v="78"/>
    <n v="78"/>
    <n v="44747"/>
    <n v="44747"/>
    <n v="423"/>
    <x v="0"/>
  </r>
  <r>
    <x v="1"/>
    <x v="950"/>
    <x v="931"/>
    <s v="Recovery"/>
    <n v="21242"/>
    <s v="Active"/>
    <s v="PURCHASE"/>
    <s v="Trade Account - Tier 3"/>
    <n v="44687"/>
    <n v="44.8"/>
    <n v="45.760959999999997"/>
    <n v="44.8"/>
    <n v="44.8"/>
    <n v="44747"/>
    <n v="44747"/>
    <n v="423"/>
    <x v="0"/>
  </r>
  <r>
    <x v="1"/>
    <x v="950"/>
    <x v="931"/>
    <s v="Recovery"/>
    <n v="21243"/>
    <s v="Active"/>
    <s v="PURCHASE"/>
    <s v="Trade Account - Tier 3"/>
    <n v="44687"/>
    <n v="20"/>
    <n v="20.428999999999998"/>
    <n v="20"/>
    <n v="20"/>
    <n v="44747"/>
    <n v="44747"/>
    <n v="423"/>
    <x v="0"/>
  </r>
  <r>
    <x v="1"/>
    <x v="950"/>
    <x v="931"/>
    <s v="Recovery"/>
    <n v="21244"/>
    <s v="Active"/>
    <s v="PURCHASE"/>
    <s v="Trade Account - Tier 3"/>
    <n v="44687"/>
    <n v="14.9"/>
    <n v="15.219605"/>
    <n v="14.9"/>
    <n v="14.9"/>
    <n v="44747"/>
    <n v="44747"/>
    <n v="423"/>
    <x v="0"/>
  </r>
  <r>
    <x v="1"/>
    <x v="950"/>
    <x v="931"/>
    <s v="Recovery"/>
    <n v="21249"/>
    <s v="Active"/>
    <s v="PURCHASE"/>
    <s v="Trade Account - Tier 3"/>
    <n v="44687"/>
    <n v="18.22"/>
    <n v="18.610818999999999"/>
    <n v="18.22"/>
    <n v="18.22"/>
    <n v="44747"/>
    <n v="44747"/>
    <n v="423"/>
    <x v="0"/>
  </r>
  <r>
    <x v="1"/>
    <x v="950"/>
    <x v="931"/>
    <s v="Recovery"/>
    <n v="21250"/>
    <s v="Active"/>
    <s v="PURCHASE"/>
    <s v="Trade Account - Tier 3"/>
    <n v="44687"/>
    <n v="12.9"/>
    <n v="13.176705"/>
    <n v="12.9"/>
    <n v="12.9"/>
    <n v="44747"/>
    <n v="44747"/>
    <n v="423"/>
    <x v="0"/>
  </r>
  <r>
    <x v="1"/>
    <x v="979"/>
    <x v="676"/>
    <s v="Recovery"/>
    <n v="21297"/>
    <s v="LOCKED"/>
    <s v="PURCHASE"/>
    <s v="Trade Account - Tier 3"/>
    <n v="44687"/>
    <n v="417.49"/>
    <n v="426.44516099999998"/>
    <n v="417.49"/>
    <n v="69.581664169999996"/>
    <n v="44886"/>
    <n v="44886"/>
    <n v="284"/>
    <x v="0"/>
  </r>
  <r>
    <x v="1"/>
    <x v="950"/>
    <x v="931"/>
    <s v="Recovery"/>
    <n v="21322"/>
    <s v="Active"/>
    <s v="PURCHASE"/>
    <s v="Trade Account - Tier 3"/>
    <n v="44687"/>
    <n v="21.3"/>
    <n v="21.756885"/>
    <n v="21.3"/>
    <n v="21.3"/>
    <n v="44747"/>
    <n v="44747"/>
    <n v="423"/>
    <x v="0"/>
  </r>
  <r>
    <x v="1"/>
    <x v="950"/>
    <x v="931"/>
    <s v="Recovery"/>
    <n v="21324"/>
    <s v="Active"/>
    <s v="PURCHASE"/>
    <s v="Trade Account - Tier 3"/>
    <n v="44687"/>
    <n v="44.92"/>
    <n v="45.883533999999997"/>
    <n v="44.92"/>
    <n v="44.92"/>
    <n v="44747"/>
    <n v="44747"/>
    <n v="423"/>
    <x v="0"/>
  </r>
  <r>
    <x v="1"/>
    <x v="963"/>
    <x v="943"/>
    <s v="Recovery"/>
    <n v="21381"/>
    <s v="Active"/>
    <s v="PURCHASE"/>
    <s v="Trade Account - Tier 3"/>
    <n v="44688"/>
    <n v="79.38"/>
    <n v="81.082701"/>
    <n v="79.38"/>
    <n v="79.38"/>
    <m/>
    <m/>
    <n v="0"/>
    <x v="1"/>
  </r>
  <r>
    <x v="1"/>
    <x v="975"/>
    <x v="817"/>
    <s v="Recovery"/>
    <n v="21391"/>
    <s v="Active"/>
    <s v="PURCHASE"/>
    <s v="Trade Account - Tier 3"/>
    <n v="44688"/>
    <n v="495"/>
    <n v="505.61775"/>
    <n v="495"/>
    <n v="82.5"/>
    <n v="44939"/>
    <n v="44939"/>
    <n v="231"/>
    <x v="0"/>
  </r>
  <r>
    <x v="1"/>
    <x v="977"/>
    <x v="115"/>
    <s v="Recovery"/>
    <n v="21450"/>
    <s v="LOCKED"/>
    <s v="PURCHASE"/>
    <s v="Trade Account - Tier 3"/>
    <n v="44689"/>
    <n v="191.96"/>
    <n v="196.07754199999999"/>
    <n v="191.96"/>
    <n v="63.986666"/>
    <n v="44818"/>
    <n v="44818"/>
    <n v="352"/>
    <x v="0"/>
  </r>
  <r>
    <x v="1"/>
    <x v="964"/>
    <x v="944"/>
    <s v="Recovery"/>
    <n v="21455"/>
    <s v="Active"/>
    <s v="PURCHASE"/>
    <s v="Trade Account - Tier 3"/>
    <n v="44689"/>
    <n v="598.49"/>
    <n v="611.32761100000005"/>
    <n v="598.49"/>
    <n v="498.74166680000002"/>
    <n v="44774"/>
    <m/>
    <n v="0"/>
    <x v="1"/>
  </r>
  <r>
    <x v="1"/>
    <x v="956"/>
    <x v="936"/>
    <s v="Recovery"/>
    <n v="21461"/>
    <s v="Active"/>
    <s v="INVOICE"/>
    <s v="Trade Account - Tier 3"/>
    <n v="44689"/>
    <n v="400"/>
    <n v="408.58"/>
    <n v="400"/>
    <n v="266.66666600000002"/>
    <n v="44756"/>
    <m/>
    <n v="0"/>
    <x v="1"/>
  </r>
  <r>
    <x v="1"/>
    <x v="963"/>
    <x v="943"/>
    <s v="Recovery"/>
    <n v="21463"/>
    <s v="Active"/>
    <s v="PURCHASE"/>
    <s v="Trade Account - Tier 3"/>
    <n v="44689"/>
    <n v="11.4"/>
    <n v="11.64453"/>
    <n v="11.4"/>
    <n v="11.4"/>
    <m/>
    <m/>
    <n v="0"/>
    <x v="1"/>
  </r>
  <r>
    <x v="1"/>
    <x v="950"/>
    <x v="931"/>
    <s v="Recovery"/>
    <n v="21528"/>
    <s v="Active"/>
    <s v="PURCHASE"/>
    <s v="Trade Account - Tier 3"/>
    <n v="44689"/>
    <n v="20.6"/>
    <n v="21.041869999999999"/>
    <n v="20.6"/>
    <n v="20.6"/>
    <n v="44747"/>
    <n v="44747"/>
    <n v="423"/>
    <x v="0"/>
  </r>
  <r>
    <x v="1"/>
    <x v="950"/>
    <x v="931"/>
    <s v="Recovery"/>
    <n v="21568"/>
    <s v="Active"/>
    <s v="PURCHASE"/>
    <s v="Trade Account - Tier 3"/>
    <n v="44690"/>
    <n v="22.55"/>
    <n v="23.033698000000001"/>
    <n v="22.55"/>
    <n v="22.55"/>
    <n v="44747"/>
    <n v="44747"/>
    <n v="423"/>
    <x v="0"/>
  </r>
  <r>
    <x v="1"/>
    <x v="963"/>
    <x v="943"/>
    <s v="Recovery"/>
    <n v="21579"/>
    <s v="Active"/>
    <s v="PURCHASE"/>
    <s v="Trade Account - Tier 3"/>
    <n v="44690"/>
    <n v="18.5"/>
    <n v="18.896825"/>
    <n v="18.5"/>
    <n v="18.5"/>
    <m/>
    <m/>
    <n v="0"/>
    <x v="1"/>
  </r>
  <r>
    <x v="1"/>
    <x v="963"/>
    <x v="943"/>
    <s v="Recovery"/>
    <n v="21581"/>
    <s v="Active"/>
    <s v="PURCHASE"/>
    <s v="Trade Account - Tier 3"/>
    <n v="44690"/>
    <n v="7"/>
    <n v="7.15015"/>
    <n v="7"/>
    <n v="7"/>
    <m/>
    <m/>
    <n v="0"/>
    <x v="1"/>
  </r>
  <r>
    <x v="1"/>
    <x v="979"/>
    <x v="676"/>
    <s v="Recovery"/>
    <n v="21601"/>
    <s v="LOCKED"/>
    <s v="INVOICE"/>
    <s v="Trade Account - Tier 3"/>
    <n v="44690"/>
    <n v="1800"/>
    <n v="1838.61"/>
    <n v="1800"/>
    <n v="300"/>
    <n v="44886"/>
    <n v="44886"/>
    <n v="284"/>
    <x v="0"/>
  </r>
  <r>
    <x v="1"/>
    <x v="963"/>
    <x v="943"/>
    <s v="Recovery"/>
    <n v="21613"/>
    <s v="Active"/>
    <s v="PURCHASE"/>
    <s v="Trade Account - Tier 3"/>
    <n v="44690"/>
    <n v="14.4"/>
    <n v="14.708880000000001"/>
    <n v="14.4"/>
    <n v="14.4"/>
    <m/>
    <m/>
    <n v="0"/>
    <x v="1"/>
  </r>
  <r>
    <x v="1"/>
    <x v="963"/>
    <x v="943"/>
    <s v="Recovery"/>
    <n v="21622"/>
    <s v="Active"/>
    <s v="PURCHASE"/>
    <s v="Trade Account - Tier 3"/>
    <n v="44690"/>
    <n v="3.5"/>
    <n v="3.575075"/>
    <n v="3.5"/>
    <n v="3.5"/>
    <m/>
    <m/>
    <n v="0"/>
    <x v="1"/>
  </r>
  <r>
    <x v="1"/>
    <x v="963"/>
    <x v="943"/>
    <s v="Recovery"/>
    <n v="21623"/>
    <s v="Active"/>
    <s v="PURCHASE"/>
    <s v="Trade Account - Tier 3"/>
    <n v="44690"/>
    <n v="11.4"/>
    <n v="11.64453"/>
    <n v="11.4"/>
    <n v="11.4"/>
    <m/>
    <m/>
    <n v="0"/>
    <x v="1"/>
  </r>
  <r>
    <x v="1"/>
    <x v="963"/>
    <x v="943"/>
    <s v="Recovery"/>
    <n v="21626"/>
    <s v="Active"/>
    <s v="PURCHASE"/>
    <s v="Trade Account - Tier 3"/>
    <n v="44690"/>
    <n v="47.89"/>
    <n v="48.917240999999997"/>
    <n v="47.89"/>
    <n v="47.89"/>
    <m/>
    <m/>
    <n v="0"/>
    <x v="1"/>
  </r>
  <r>
    <x v="1"/>
    <x v="950"/>
    <x v="931"/>
    <s v="Recovery"/>
    <n v="21658"/>
    <s v="Active"/>
    <s v="PURCHASE"/>
    <s v="Trade Account - Tier 3"/>
    <n v="44690"/>
    <n v="12.89"/>
    <n v="13.166491000000001"/>
    <n v="12.89"/>
    <n v="12.89"/>
    <n v="44747"/>
    <n v="44747"/>
    <n v="423"/>
    <x v="0"/>
  </r>
  <r>
    <x v="1"/>
    <x v="950"/>
    <x v="931"/>
    <s v="Recovery"/>
    <n v="21659"/>
    <s v="Active"/>
    <s v="PURCHASE"/>
    <s v="Trade Account - Tier 3"/>
    <n v="44690"/>
    <n v="5.7"/>
    <n v="5.8222649999999998"/>
    <n v="5.7"/>
    <n v="5.7"/>
    <n v="44747"/>
    <n v="44747"/>
    <n v="423"/>
    <x v="0"/>
  </r>
  <r>
    <x v="1"/>
    <x v="950"/>
    <x v="931"/>
    <s v="Recovery"/>
    <n v="21660"/>
    <s v="Active"/>
    <s v="PURCHASE"/>
    <s v="Trade Account - Tier 3"/>
    <n v="44690"/>
    <n v="13.7"/>
    <n v="13.993865"/>
    <n v="13.7"/>
    <n v="13.7"/>
    <n v="44747"/>
    <n v="44747"/>
    <n v="423"/>
    <x v="0"/>
  </r>
  <r>
    <x v="1"/>
    <x v="937"/>
    <x v="922"/>
    <s v="Recovery"/>
    <n v="21664"/>
    <s v="Active"/>
    <s v="PURCHASE"/>
    <s v="Trade Account - Tier 3"/>
    <n v="44691"/>
    <n v="834.5"/>
    <n v="852.40002500000003"/>
    <n v="834.5"/>
    <n v="834.5"/>
    <n v="44916"/>
    <n v="44916"/>
    <n v="254"/>
    <x v="0"/>
  </r>
  <r>
    <x v="1"/>
    <x v="950"/>
    <x v="931"/>
    <s v="Recovery"/>
    <n v="21670"/>
    <s v="Active"/>
    <s v="PURCHASE"/>
    <s v="Trade Account - Tier 3"/>
    <n v="44691"/>
    <n v="7"/>
    <n v="7.15015"/>
    <n v="7"/>
    <n v="7"/>
    <n v="44747"/>
    <n v="44747"/>
    <n v="423"/>
    <x v="0"/>
  </r>
  <r>
    <x v="1"/>
    <x v="967"/>
    <x v="946"/>
    <s v="Active"/>
    <n v="21678"/>
    <s v="Active"/>
    <s v="INVOICE"/>
    <s v="Trade Account - Tier 3"/>
    <n v="44691"/>
    <n v="9212.2800000000007"/>
    <n v="9409.8834060000008"/>
    <n v="9212.2800000000007"/>
    <n v="9212.2800000000007"/>
    <m/>
    <m/>
    <n v="0"/>
    <x v="1"/>
  </r>
  <r>
    <x v="1"/>
    <x v="963"/>
    <x v="943"/>
    <s v="Recovery"/>
    <n v="21725"/>
    <s v="Active"/>
    <s v="PURCHASE"/>
    <s v="Trade Account - Tier 3"/>
    <n v="44691"/>
    <n v="10"/>
    <n v="10.214499999999999"/>
    <n v="10"/>
    <n v="10"/>
    <m/>
    <m/>
    <n v="0"/>
    <x v="1"/>
  </r>
  <r>
    <x v="1"/>
    <x v="950"/>
    <x v="931"/>
    <s v="Recovery"/>
    <n v="21729"/>
    <s v="Active"/>
    <s v="PURCHASE"/>
    <s v="Trade Account - Tier 3"/>
    <n v="44691"/>
    <n v="9"/>
    <n v="9.1930499999999995"/>
    <n v="9"/>
    <n v="9"/>
    <n v="44747"/>
    <n v="44747"/>
    <n v="423"/>
    <x v="0"/>
  </r>
  <r>
    <x v="1"/>
    <x v="950"/>
    <x v="931"/>
    <s v="Recovery"/>
    <n v="21732"/>
    <s v="Active"/>
    <s v="PURCHASE"/>
    <s v="Trade Account - Tier 3"/>
    <n v="44691"/>
    <n v="16.5"/>
    <n v="16.853925"/>
    <n v="16.5"/>
    <n v="16.5"/>
    <n v="44747"/>
    <n v="44747"/>
    <n v="423"/>
    <x v="0"/>
  </r>
  <r>
    <x v="1"/>
    <x v="950"/>
    <x v="931"/>
    <s v="Recovery"/>
    <n v="21737"/>
    <s v="Active"/>
    <s v="PURCHASE"/>
    <s v="Trade Account - Tier 3"/>
    <n v="44691"/>
    <n v="13.7"/>
    <n v="13.993865"/>
    <n v="13.7"/>
    <n v="13.7"/>
    <n v="44747"/>
    <n v="44747"/>
    <n v="423"/>
    <x v="0"/>
  </r>
  <r>
    <x v="1"/>
    <x v="930"/>
    <x v="919"/>
    <s v="Recovery"/>
    <n v="21761"/>
    <s v="Active"/>
    <s v="PURCHASE"/>
    <s v="Trade Account - Tier 3"/>
    <n v="44691"/>
    <n v="67.2"/>
    <n v="68.641440000000003"/>
    <n v="67.2"/>
    <n v="67.2"/>
    <n v="44747"/>
    <n v="44747"/>
    <n v="423"/>
    <x v="0"/>
  </r>
  <r>
    <x v="1"/>
    <x v="950"/>
    <x v="931"/>
    <s v="Recovery"/>
    <n v="21782"/>
    <s v="Active"/>
    <s v="PURCHASE"/>
    <s v="Trade Account - Tier 3"/>
    <n v="44691"/>
    <n v="1900.69"/>
    <n v="1941.459801"/>
    <n v="1900.69"/>
    <n v="1900.69"/>
    <n v="44747"/>
    <n v="44747"/>
    <n v="423"/>
    <x v="0"/>
  </r>
  <r>
    <x v="1"/>
    <x v="950"/>
    <x v="931"/>
    <s v="Recovery"/>
    <n v="21783"/>
    <s v="Active"/>
    <s v="PURCHASE"/>
    <s v="Trade Account - Tier 3"/>
    <n v="44691"/>
    <n v="1843.84"/>
    <n v="1883.3903680000001"/>
    <n v="1843.84"/>
    <n v="1843.84"/>
    <n v="44747"/>
    <n v="44747"/>
    <n v="423"/>
    <x v="0"/>
  </r>
  <r>
    <x v="1"/>
    <x v="979"/>
    <x v="676"/>
    <s v="Recovery"/>
    <n v="21784"/>
    <s v="LOCKED"/>
    <s v="INVOICE"/>
    <s v="Trade Account - Tier 3"/>
    <n v="44692"/>
    <n v="2200"/>
    <n v="2247.19"/>
    <n v="2200"/>
    <n v="366.66666500000002"/>
    <n v="44886"/>
    <n v="44886"/>
    <n v="284"/>
    <x v="0"/>
  </r>
  <r>
    <x v="1"/>
    <x v="977"/>
    <x v="115"/>
    <s v="Recovery"/>
    <n v="21785"/>
    <s v="LOCKED"/>
    <s v="PURCHASE"/>
    <s v="Trade Account - Tier 3"/>
    <n v="44691"/>
    <n v="1000"/>
    <n v="1021.45"/>
    <n v="1000"/>
    <n v="333.33333399999998"/>
    <n v="44818"/>
    <n v="44818"/>
    <n v="352"/>
    <x v="0"/>
  </r>
  <r>
    <x v="1"/>
    <x v="950"/>
    <x v="931"/>
    <s v="Recovery"/>
    <n v="21787"/>
    <s v="Active"/>
    <s v="PURCHASE"/>
    <s v="Trade Account - Tier 3"/>
    <n v="44691"/>
    <n v="13.2"/>
    <n v="13.483140000000001"/>
    <n v="13.2"/>
    <n v="13.2"/>
    <n v="44747"/>
    <n v="44747"/>
    <n v="423"/>
    <x v="0"/>
  </r>
  <r>
    <x v="1"/>
    <x v="950"/>
    <x v="931"/>
    <s v="Recovery"/>
    <n v="21803"/>
    <s v="Active"/>
    <s v="PURCHASE"/>
    <s v="Trade Account - Tier 3"/>
    <n v="44692"/>
    <n v="49.15"/>
    <n v="50.204267999999999"/>
    <n v="49.15"/>
    <n v="49.15"/>
    <n v="44747"/>
    <n v="44747"/>
    <n v="423"/>
    <x v="0"/>
  </r>
  <r>
    <x v="1"/>
    <x v="937"/>
    <x v="922"/>
    <s v="Recovery"/>
    <n v="21811"/>
    <s v="Active"/>
    <s v="PURCHASE"/>
    <s v="Trade Account - Tier 3"/>
    <n v="44692"/>
    <n v="1053.3599999999999"/>
    <n v="1075.9545720000001"/>
    <n v="1053.3599999999999"/>
    <n v="351.12"/>
    <n v="44916"/>
    <n v="44916"/>
    <n v="254"/>
    <x v="0"/>
  </r>
  <r>
    <x v="1"/>
    <x v="950"/>
    <x v="931"/>
    <s v="Recovery"/>
    <n v="21820"/>
    <s v="Active"/>
    <s v="INVOICE"/>
    <s v="Trade Account - Tier 3"/>
    <n v="44692"/>
    <n v="2584"/>
    <n v="2639.4268000000002"/>
    <n v="2584"/>
    <n v="2584"/>
    <n v="44747"/>
    <n v="44747"/>
    <n v="423"/>
    <x v="0"/>
  </r>
  <r>
    <x v="1"/>
    <x v="937"/>
    <x v="922"/>
    <s v="Recovery"/>
    <n v="21827"/>
    <s v="Active"/>
    <s v="PURCHASE"/>
    <s v="Trade Account - Tier 3"/>
    <n v="44692"/>
    <n v="236.14"/>
    <n v="241.20520300000001"/>
    <n v="236.14"/>
    <n v="236.14"/>
    <n v="44916"/>
    <n v="44916"/>
    <n v="254"/>
    <x v="0"/>
  </r>
  <r>
    <x v="1"/>
    <x v="950"/>
    <x v="931"/>
    <s v="Recovery"/>
    <n v="21828"/>
    <s v="Active"/>
    <s v="PURCHASE"/>
    <s v="Trade Account - Tier 3"/>
    <n v="44692"/>
    <n v="10"/>
    <n v="10.214499999999999"/>
    <n v="10"/>
    <n v="10"/>
    <n v="44747"/>
    <n v="44747"/>
    <n v="423"/>
    <x v="0"/>
  </r>
  <r>
    <x v="1"/>
    <x v="930"/>
    <x v="919"/>
    <s v="Recovery"/>
    <n v="21845"/>
    <s v="Active"/>
    <s v="PURCHASE"/>
    <s v="Trade Account - Tier 3"/>
    <n v="44692"/>
    <n v="38"/>
    <n v="38.815100000000001"/>
    <n v="38"/>
    <n v="38"/>
    <n v="44747"/>
    <n v="44747"/>
    <n v="423"/>
    <x v="0"/>
  </r>
  <r>
    <x v="1"/>
    <x v="948"/>
    <x v="795"/>
    <s v="Recovery"/>
    <n v="21862"/>
    <s v="Active"/>
    <s v="PURCHASE"/>
    <s v="Trade Account - Tier 3"/>
    <n v="44692"/>
    <n v="96.5"/>
    <n v="98.569924999999998"/>
    <n v="96.5"/>
    <n v="80.416666500000005"/>
    <n v="44904"/>
    <n v="44904"/>
    <n v="266"/>
    <x v="0"/>
  </r>
  <r>
    <x v="1"/>
    <x v="950"/>
    <x v="931"/>
    <s v="Recovery"/>
    <n v="21865"/>
    <s v="Active"/>
    <s v="PURCHASE"/>
    <s v="Trade Account - Tier 3"/>
    <n v="44692"/>
    <n v="22.5"/>
    <n v="22.982624999999999"/>
    <n v="22.5"/>
    <n v="22.5"/>
    <n v="44747"/>
    <n v="44747"/>
    <n v="423"/>
    <x v="0"/>
  </r>
  <r>
    <x v="1"/>
    <x v="937"/>
    <x v="922"/>
    <s v="Recovery"/>
    <n v="21965"/>
    <s v="Active"/>
    <s v="PURCHASE"/>
    <s v="Trade Account - Tier 3"/>
    <n v="44693"/>
    <n v="415.11"/>
    <n v="424.01411000000002"/>
    <n v="415.11"/>
    <n v="415.11"/>
    <n v="44916"/>
    <n v="44916"/>
    <n v="254"/>
    <x v="0"/>
  </r>
  <r>
    <x v="1"/>
    <x v="937"/>
    <x v="922"/>
    <s v="Recovery"/>
    <n v="21974"/>
    <s v="Active"/>
    <s v="PURCHASE"/>
    <s v="Trade Account - Tier 3"/>
    <n v="44694"/>
    <n v="421.1"/>
    <n v="430.13259499999998"/>
    <n v="421.1"/>
    <n v="421.1"/>
    <n v="44916"/>
    <n v="44916"/>
    <n v="254"/>
    <x v="0"/>
  </r>
  <r>
    <x v="1"/>
    <x v="950"/>
    <x v="931"/>
    <s v="Recovery"/>
    <n v="21986"/>
    <s v="Active"/>
    <s v="INVOICE"/>
    <s v="Trade Account - Tier 3"/>
    <n v="44694"/>
    <n v="1206.48"/>
    <n v="1232.3589959999999"/>
    <n v="1206.48"/>
    <n v="1206.48"/>
    <n v="44747"/>
    <n v="44747"/>
    <n v="423"/>
    <x v="0"/>
  </r>
  <r>
    <x v="1"/>
    <x v="937"/>
    <x v="922"/>
    <s v="Recovery"/>
    <n v="21987"/>
    <s v="Active"/>
    <s v="PURCHASE"/>
    <s v="Trade Account - Tier 3"/>
    <n v="44694"/>
    <n v="2512"/>
    <n v="2565.8824"/>
    <n v="2512"/>
    <n v="1255.9999989999999"/>
    <n v="44916"/>
    <n v="44916"/>
    <n v="254"/>
    <x v="0"/>
  </r>
  <r>
    <x v="1"/>
    <x v="937"/>
    <x v="922"/>
    <s v="Recovery"/>
    <n v="21988"/>
    <s v="Active"/>
    <s v="PURCHASE"/>
    <s v="Trade Account - Tier 3"/>
    <n v="44694"/>
    <n v="78.900000000000006"/>
    <n v="80.592404999999999"/>
    <n v="78.900000000000006"/>
    <n v="78.900000000000006"/>
    <n v="44916"/>
    <n v="44916"/>
    <n v="254"/>
    <x v="0"/>
  </r>
  <r>
    <x v="1"/>
    <x v="963"/>
    <x v="943"/>
    <s v="Recovery"/>
    <n v="21992"/>
    <s v="Active"/>
    <s v="PURCHASE"/>
    <s v="Trade Account - Tier 3"/>
    <n v="44694"/>
    <n v="84"/>
    <n v="85.8018"/>
    <n v="84"/>
    <n v="84"/>
    <m/>
    <m/>
    <n v="0"/>
    <x v="1"/>
  </r>
  <r>
    <x v="1"/>
    <x v="975"/>
    <x v="817"/>
    <s v="Recovery"/>
    <n v="22003"/>
    <s v="Active"/>
    <s v="PURCHASE"/>
    <s v="Trade Account - Tier 3"/>
    <n v="44694"/>
    <n v="550"/>
    <n v="561.79750000000001"/>
    <n v="550"/>
    <n v="91.666664999999995"/>
    <n v="44939"/>
    <n v="44939"/>
    <n v="231"/>
    <x v="0"/>
  </r>
  <r>
    <x v="1"/>
    <x v="975"/>
    <x v="817"/>
    <s v="Recovery"/>
    <n v="22017"/>
    <s v="Active"/>
    <s v="PURCHASE"/>
    <s v="Trade Account - Tier 3"/>
    <n v="44694"/>
    <n v="228.37"/>
    <n v="233.26853700000001"/>
    <n v="228.37"/>
    <n v="38.06166417"/>
    <n v="44939"/>
    <n v="44939"/>
    <n v="231"/>
    <x v="0"/>
  </r>
  <r>
    <x v="1"/>
    <x v="920"/>
    <x v="911"/>
    <s v="Recovery"/>
    <n v="22022"/>
    <s v="LOCKED"/>
    <s v="PURCHASE"/>
    <s v="Trade Account - Tier 3"/>
    <n v="44694"/>
    <n v="252.89"/>
    <n v="258.31449099999998"/>
    <n v="252.89"/>
    <n v="252.89"/>
    <n v="44736"/>
    <n v="44736"/>
    <n v="434"/>
    <x v="0"/>
  </r>
  <r>
    <x v="1"/>
    <x v="950"/>
    <x v="931"/>
    <s v="Recovery"/>
    <n v="22039"/>
    <s v="Active"/>
    <s v="PURCHASE"/>
    <s v="Trade Account - Tier 3"/>
    <n v="44694"/>
    <n v="115.85"/>
    <n v="118.33498299999999"/>
    <n v="115.85"/>
    <n v="115.85"/>
    <n v="44747"/>
    <n v="44747"/>
    <n v="423"/>
    <x v="0"/>
  </r>
  <r>
    <x v="1"/>
    <x v="937"/>
    <x v="922"/>
    <s v="Recovery"/>
    <n v="22072"/>
    <s v="Active"/>
    <s v="PURCHASE"/>
    <s v="Trade Account - Tier 3"/>
    <n v="44695"/>
    <n v="685.2"/>
    <n v="699.89754000000005"/>
    <n v="685.2"/>
    <n v="685.2"/>
    <n v="44916"/>
    <n v="44916"/>
    <n v="254"/>
    <x v="0"/>
  </r>
  <r>
    <x v="1"/>
    <x v="950"/>
    <x v="931"/>
    <s v="Recovery"/>
    <n v="22096"/>
    <s v="Active"/>
    <s v="PURCHASE"/>
    <s v="Trade Account - Tier 3"/>
    <n v="44695"/>
    <n v="57.25"/>
    <n v="58.478012999999997"/>
    <n v="57.25"/>
    <n v="57.25"/>
    <n v="44747"/>
    <n v="44747"/>
    <n v="423"/>
    <x v="0"/>
  </r>
  <r>
    <x v="1"/>
    <x v="950"/>
    <x v="931"/>
    <s v="Recovery"/>
    <n v="22098"/>
    <s v="Active"/>
    <s v="PURCHASE"/>
    <s v="Trade Account - Tier 3"/>
    <n v="44695"/>
    <n v="9"/>
    <n v="9.1930499999999995"/>
    <n v="9"/>
    <n v="9"/>
    <n v="44747"/>
    <n v="44747"/>
    <n v="423"/>
    <x v="0"/>
  </r>
  <r>
    <x v="1"/>
    <x v="950"/>
    <x v="931"/>
    <s v="Recovery"/>
    <n v="22099"/>
    <s v="Active"/>
    <s v="PURCHASE"/>
    <s v="Trade Account - Tier 3"/>
    <n v="44695"/>
    <n v="17.36"/>
    <n v="17.732372000000002"/>
    <n v="17.36"/>
    <n v="17.36"/>
    <n v="44747"/>
    <n v="44747"/>
    <n v="423"/>
    <x v="0"/>
  </r>
  <r>
    <x v="1"/>
    <x v="950"/>
    <x v="931"/>
    <s v="Recovery"/>
    <n v="22100"/>
    <s v="Active"/>
    <s v="PURCHASE"/>
    <s v="Trade Account - Tier 3"/>
    <n v="44695"/>
    <n v="3.99"/>
    <n v="4.0755860000000004"/>
    <n v="3.99"/>
    <n v="3.99"/>
    <n v="44747"/>
    <n v="44747"/>
    <n v="423"/>
    <x v="0"/>
  </r>
  <r>
    <x v="1"/>
    <x v="950"/>
    <x v="931"/>
    <s v="Recovery"/>
    <n v="22102"/>
    <s v="Active"/>
    <s v="PURCHASE"/>
    <s v="Trade Account - Tier 3"/>
    <n v="44695"/>
    <n v="43.98"/>
    <n v="44.923371000000003"/>
    <n v="43.98"/>
    <n v="43.98"/>
    <n v="44747"/>
    <n v="44747"/>
    <n v="423"/>
    <x v="0"/>
  </r>
  <r>
    <x v="1"/>
    <x v="949"/>
    <x v="930"/>
    <s v="Recovery"/>
    <n v="22113"/>
    <s v="Active"/>
    <s v="PURCHASE"/>
    <s v="Trade Account - Tier 3"/>
    <n v="44695"/>
    <n v="1.02"/>
    <n v="1.041879"/>
    <n v="1.02"/>
    <n v="1.02"/>
    <m/>
    <m/>
    <n v="0"/>
    <x v="1"/>
  </r>
  <r>
    <x v="1"/>
    <x v="949"/>
    <x v="930"/>
    <s v="Recovery"/>
    <n v="22117"/>
    <s v="Active"/>
    <s v="PURCHASE"/>
    <s v="Trade Account - Tier 3"/>
    <n v="44695"/>
    <n v="0.5"/>
    <n v="0.51072499999999998"/>
    <n v="0.5"/>
    <n v="0.5"/>
    <m/>
    <m/>
    <n v="0"/>
    <x v="1"/>
  </r>
  <r>
    <x v="1"/>
    <x v="977"/>
    <x v="115"/>
    <s v="Recovery"/>
    <n v="22126"/>
    <s v="LOCKED"/>
    <s v="PURCHASE"/>
    <s v="Trade Account - Tier 3"/>
    <n v="44695"/>
    <n v="428.3"/>
    <n v="437.48703499999999"/>
    <n v="428.3"/>
    <n v="142.76666599999999"/>
    <n v="44818"/>
    <n v="44818"/>
    <n v="352"/>
    <x v="0"/>
  </r>
  <r>
    <x v="1"/>
    <x v="930"/>
    <x v="919"/>
    <s v="Recovery"/>
    <n v="22128"/>
    <s v="Active"/>
    <s v="PURCHASE"/>
    <s v="Trade Account - Tier 3"/>
    <n v="44695"/>
    <n v="133.9"/>
    <n v="136.772155"/>
    <n v="133.9"/>
    <n v="133.9"/>
    <n v="44747"/>
    <n v="44747"/>
    <n v="423"/>
    <x v="0"/>
  </r>
  <r>
    <x v="1"/>
    <x v="949"/>
    <x v="930"/>
    <s v="Recovery"/>
    <n v="22151"/>
    <s v="Active"/>
    <s v="PURCHASE"/>
    <s v="Trade Account - Tier 3"/>
    <n v="44695"/>
    <n v="1.64"/>
    <n v="1.6751780000000001"/>
    <n v="1.64"/>
    <n v="1.64"/>
    <m/>
    <m/>
    <n v="0"/>
    <x v="1"/>
  </r>
  <r>
    <x v="1"/>
    <x v="950"/>
    <x v="931"/>
    <s v="Recovery"/>
    <n v="22178"/>
    <s v="Active"/>
    <s v="PURCHASE"/>
    <s v="Trade Account - Tier 3"/>
    <n v="44696"/>
    <n v="16.8"/>
    <n v="17.160360000000001"/>
    <n v="16.8"/>
    <n v="16.8"/>
    <n v="44747"/>
    <n v="44747"/>
    <n v="423"/>
    <x v="0"/>
  </r>
  <r>
    <x v="1"/>
    <x v="930"/>
    <x v="919"/>
    <s v="Recovery"/>
    <n v="22179"/>
    <s v="Active"/>
    <s v="PURCHASE"/>
    <s v="Trade Account - Tier 3"/>
    <n v="44696"/>
    <n v="100"/>
    <n v="102.145"/>
    <n v="100"/>
    <n v="100"/>
    <n v="44747"/>
    <n v="44747"/>
    <n v="423"/>
    <x v="0"/>
  </r>
  <r>
    <x v="1"/>
    <x v="950"/>
    <x v="931"/>
    <s v="Recovery"/>
    <n v="22181"/>
    <s v="Active"/>
    <s v="PURCHASE"/>
    <s v="Trade Account - Tier 3"/>
    <n v="44696"/>
    <n v="28.98"/>
    <n v="29.601621000000002"/>
    <n v="28.98"/>
    <n v="28.98"/>
    <n v="44747"/>
    <n v="44747"/>
    <n v="423"/>
    <x v="0"/>
  </r>
  <r>
    <x v="1"/>
    <x v="930"/>
    <x v="919"/>
    <s v="Recovery"/>
    <n v="22183"/>
    <s v="Active"/>
    <s v="PURCHASE"/>
    <s v="Trade Account - Tier 3"/>
    <n v="44696"/>
    <n v="45"/>
    <n v="45.965249999999997"/>
    <n v="45"/>
    <n v="45"/>
    <n v="44747"/>
    <n v="44747"/>
    <n v="423"/>
    <x v="0"/>
  </r>
  <r>
    <x v="1"/>
    <x v="950"/>
    <x v="931"/>
    <s v="Recovery"/>
    <n v="22184"/>
    <s v="Active"/>
    <s v="PURCHASE"/>
    <s v="Trade Account - Tier 3"/>
    <n v="44696"/>
    <n v="47.64"/>
    <n v="48.661878000000002"/>
    <n v="47.64"/>
    <n v="47.64"/>
    <n v="44747"/>
    <n v="44747"/>
    <n v="423"/>
    <x v="0"/>
  </r>
  <r>
    <x v="1"/>
    <x v="930"/>
    <x v="919"/>
    <s v="Recovery"/>
    <n v="22185"/>
    <s v="Active"/>
    <s v="PURCHASE"/>
    <s v="Trade Account - Tier 3"/>
    <n v="44696"/>
    <n v="11.12"/>
    <n v="11.358523999999999"/>
    <n v="11.12"/>
    <n v="11.12"/>
    <n v="44747"/>
    <n v="44747"/>
    <n v="423"/>
    <x v="0"/>
  </r>
  <r>
    <x v="1"/>
    <x v="920"/>
    <x v="911"/>
    <s v="Recovery"/>
    <n v="22186"/>
    <s v="LOCKED"/>
    <s v="PURCHASE"/>
    <s v="Trade Account - Tier 3"/>
    <n v="44696"/>
    <n v="10.1"/>
    <n v="10.316644999999999"/>
    <n v="10.1"/>
    <n v="10.1"/>
    <n v="44736"/>
    <n v="44736"/>
    <n v="434"/>
    <x v="0"/>
  </r>
  <r>
    <x v="1"/>
    <x v="930"/>
    <x v="919"/>
    <s v="Recovery"/>
    <n v="22190"/>
    <s v="Active"/>
    <s v="PURCHASE"/>
    <s v="Trade Account - Tier 3"/>
    <n v="44696"/>
    <n v="182"/>
    <n v="185.90389999999999"/>
    <n v="182"/>
    <n v="182"/>
    <n v="44747"/>
    <n v="44747"/>
    <n v="423"/>
    <x v="0"/>
  </r>
  <r>
    <x v="1"/>
    <x v="930"/>
    <x v="919"/>
    <s v="Recovery"/>
    <n v="22196"/>
    <s v="Active"/>
    <s v="PURCHASE"/>
    <s v="Trade Account - Tier 3"/>
    <n v="44696"/>
    <n v="158.29"/>
    <n v="161.68532099999999"/>
    <n v="158.29"/>
    <n v="158.29"/>
    <n v="44747"/>
    <n v="44747"/>
    <n v="423"/>
    <x v="0"/>
  </r>
  <r>
    <x v="1"/>
    <x v="977"/>
    <x v="115"/>
    <s v="Recovery"/>
    <n v="22215"/>
    <s v="LOCKED"/>
    <s v="PURCHASE"/>
    <s v="Trade Account - Tier 3"/>
    <n v="44696"/>
    <n v="113.6"/>
    <n v="116.03672"/>
    <n v="113.6"/>
    <n v="37.866666000000002"/>
    <n v="44818"/>
    <n v="44818"/>
    <n v="352"/>
    <x v="0"/>
  </r>
  <r>
    <x v="1"/>
    <x v="977"/>
    <x v="115"/>
    <s v="Recovery"/>
    <n v="22243"/>
    <s v="LOCKED"/>
    <s v="PURCHASE"/>
    <s v="Trade Account - Tier 3"/>
    <n v="44697"/>
    <n v="191.59"/>
    <n v="195.69960599999999"/>
    <n v="191.59"/>
    <n v="63.863333330000003"/>
    <n v="44818"/>
    <n v="44818"/>
    <n v="352"/>
    <x v="0"/>
  </r>
  <r>
    <x v="1"/>
    <x v="950"/>
    <x v="931"/>
    <s v="Recovery"/>
    <n v="22253"/>
    <s v="Active"/>
    <s v="PURCHASE"/>
    <s v="Trade Account - Tier 3"/>
    <n v="44697"/>
    <n v="110"/>
    <n v="112.3595"/>
    <n v="110"/>
    <n v="110"/>
    <n v="44747"/>
    <n v="44747"/>
    <n v="423"/>
    <x v="0"/>
  </r>
  <r>
    <x v="1"/>
    <x v="950"/>
    <x v="931"/>
    <s v="Recovery"/>
    <n v="22254"/>
    <s v="Active"/>
    <s v="PURCHASE"/>
    <s v="Trade Account - Tier 3"/>
    <n v="44697"/>
    <n v="10"/>
    <n v="10.214499999999999"/>
    <n v="10"/>
    <n v="10"/>
    <n v="44747"/>
    <n v="44747"/>
    <n v="423"/>
    <x v="0"/>
  </r>
  <r>
    <x v="1"/>
    <x v="977"/>
    <x v="115"/>
    <s v="Recovery"/>
    <n v="22256"/>
    <s v="LOCKED"/>
    <s v="PURCHASE"/>
    <s v="Trade Account - Tier 3"/>
    <n v="44697"/>
    <n v="127.97"/>
    <n v="130.714957"/>
    <n v="127.97"/>
    <n v="42.656667329999998"/>
    <n v="44818"/>
    <n v="44818"/>
    <n v="352"/>
    <x v="0"/>
  </r>
  <r>
    <x v="1"/>
    <x v="950"/>
    <x v="931"/>
    <s v="Recovery"/>
    <n v="22260"/>
    <s v="Active"/>
    <s v="PURCHASE"/>
    <s v="Trade Account - Tier 3"/>
    <n v="44697"/>
    <n v="11.2"/>
    <n v="11.440239999999999"/>
    <n v="11.2"/>
    <n v="11.2"/>
    <n v="44747"/>
    <n v="44747"/>
    <n v="423"/>
    <x v="0"/>
  </r>
  <r>
    <x v="1"/>
    <x v="980"/>
    <x v="954"/>
    <s v="Recovery"/>
    <n v="22294"/>
    <s v="Active"/>
    <s v="INVOICE"/>
    <s v="Trade Account - Tier 3"/>
    <n v="44697"/>
    <n v="2500"/>
    <n v="2553.625"/>
    <n v="2500"/>
    <n v="1249.9999989999999"/>
    <n v="44848"/>
    <n v="44848"/>
    <n v="322"/>
    <x v="0"/>
  </r>
  <r>
    <x v="1"/>
    <x v="980"/>
    <x v="954"/>
    <s v="Recovery"/>
    <n v="22295"/>
    <s v="Active"/>
    <s v="INVOICE"/>
    <s v="Trade Account - Tier 3"/>
    <n v="44697"/>
    <n v="2500"/>
    <n v="2553.625"/>
    <n v="2500"/>
    <n v="1249.9999989999999"/>
    <n v="44848"/>
    <n v="44848"/>
    <n v="322"/>
    <x v="0"/>
  </r>
  <r>
    <x v="1"/>
    <x v="977"/>
    <x v="115"/>
    <s v="Recovery"/>
    <n v="22325"/>
    <s v="LOCKED"/>
    <s v="PURCHASE"/>
    <s v="Trade Account - Tier 3"/>
    <n v="44697"/>
    <n v="654.9"/>
    <n v="668.94760499999995"/>
    <n v="654.9"/>
    <n v="218.3"/>
    <n v="44818"/>
    <n v="44818"/>
    <n v="352"/>
    <x v="0"/>
  </r>
  <r>
    <x v="1"/>
    <x v="977"/>
    <x v="115"/>
    <s v="Recovery"/>
    <n v="22326"/>
    <s v="LOCKED"/>
    <s v="PURCHASE"/>
    <s v="Trade Account - Tier 3"/>
    <n v="44697"/>
    <n v="243.75"/>
    <n v="248.97843800000001"/>
    <n v="243.75"/>
    <n v="81.249999329999994"/>
    <n v="44818"/>
    <n v="44818"/>
    <n v="352"/>
    <x v="0"/>
  </r>
  <r>
    <x v="1"/>
    <x v="937"/>
    <x v="922"/>
    <s v="Recovery"/>
    <n v="22344"/>
    <s v="Active"/>
    <s v="PURCHASE"/>
    <s v="Trade Account - Tier 3"/>
    <n v="44697"/>
    <n v="2499.94"/>
    <n v="2553.563713"/>
    <n v="2499.94"/>
    <n v="1249.9700009999999"/>
    <n v="44916"/>
    <n v="44916"/>
    <n v="254"/>
    <x v="0"/>
  </r>
  <r>
    <x v="1"/>
    <x v="937"/>
    <x v="922"/>
    <s v="Recovery"/>
    <n v="22358"/>
    <s v="Active"/>
    <s v="PURCHASE"/>
    <s v="Trade Account - Tier 3"/>
    <n v="44698"/>
    <n v="649.78"/>
    <n v="663.71778099999995"/>
    <n v="649.78"/>
    <n v="649.78"/>
    <n v="44916"/>
    <n v="44916"/>
    <n v="254"/>
    <x v="0"/>
  </r>
  <r>
    <x v="1"/>
    <x v="937"/>
    <x v="922"/>
    <s v="Recovery"/>
    <n v="22382"/>
    <s v="Active"/>
    <s v="PURCHASE"/>
    <s v="Trade Account - Tier 3"/>
    <n v="44698"/>
    <n v="434.2"/>
    <n v="443.51359000000002"/>
    <n v="434.2"/>
    <n v="434.2"/>
    <n v="44916"/>
    <n v="44916"/>
    <n v="254"/>
    <x v="0"/>
  </r>
  <r>
    <x v="1"/>
    <x v="937"/>
    <x v="922"/>
    <s v="Recovery"/>
    <n v="22399"/>
    <s v="Active"/>
    <s v="PURCHASE"/>
    <s v="Trade Account - Tier 3"/>
    <n v="44698"/>
    <n v="509.71"/>
    <n v="520.64328"/>
    <n v="509.71"/>
    <n v="509.71"/>
    <n v="44916"/>
    <n v="44916"/>
    <n v="254"/>
    <x v="0"/>
  </r>
  <r>
    <x v="1"/>
    <x v="977"/>
    <x v="115"/>
    <s v="Recovery"/>
    <n v="22403"/>
    <s v="LOCKED"/>
    <s v="PURCHASE"/>
    <s v="Trade Account - Tier 3"/>
    <n v="44698"/>
    <n v="126.73"/>
    <n v="129.44835900000001"/>
    <n v="126.73"/>
    <n v="42.243333329999999"/>
    <n v="44818"/>
    <n v="44818"/>
    <n v="352"/>
    <x v="0"/>
  </r>
  <r>
    <x v="1"/>
    <x v="950"/>
    <x v="931"/>
    <s v="Recovery"/>
    <n v="22409"/>
    <s v="Active"/>
    <s v="PURCHASE"/>
    <s v="Trade Account - Tier 3"/>
    <n v="44698"/>
    <n v="51.78"/>
    <n v="52.890681000000001"/>
    <n v="51.78"/>
    <n v="51.78"/>
    <n v="44747"/>
    <n v="44747"/>
    <n v="423"/>
    <x v="0"/>
  </r>
  <r>
    <x v="1"/>
    <x v="950"/>
    <x v="931"/>
    <s v="Recovery"/>
    <n v="22410"/>
    <s v="Active"/>
    <s v="PURCHASE"/>
    <s v="Trade Account - Tier 3"/>
    <n v="44698"/>
    <n v="5.7"/>
    <n v="5.8222649999999998"/>
    <n v="5.7"/>
    <n v="5.7"/>
    <n v="44747"/>
    <n v="44747"/>
    <n v="423"/>
    <x v="0"/>
  </r>
  <r>
    <x v="1"/>
    <x v="950"/>
    <x v="931"/>
    <s v="Recovery"/>
    <n v="22416"/>
    <s v="Active"/>
    <s v="PURCHASE"/>
    <s v="Trade Account - Tier 3"/>
    <n v="44698"/>
    <n v="75.39"/>
    <n v="77.007115999999996"/>
    <n v="75.39"/>
    <n v="75.39"/>
    <n v="44747"/>
    <n v="44747"/>
    <n v="423"/>
    <x v="0"/>
  </r>
  <r>
    <x v="1"/>
    <x v="981"/>
    <x v="955"/>
    <s v="Recovery"/>
    <n v="22431"/>
    <s v="Active"/>
    <s v="INVOICE"/>
    <s v="Trade Account - Tier 3"/>
    <n v="44698"/>
    <n v="1500"/>
    <n v="1532.175"/>
    <n v="1500"/>
    <n v="500"/>
    <n v="44787"/>
    <m/>
    <n v="0"/>
    <x v="1"/>
  </r>
  <r>
    <x v="1"/>
    <x v="930"/>
    <x v="919"/>
    <s v="Recovery"/>
    <n v="22453"/>
    <s v="Active"/>
    <s v="PURCHASE"/>
    <s v="Trade Account - Tier 3"/>
    <n v="44698"/>
    <n v="317.67"/>
    <n v="324.48402199999998"/>
    <n v="317.67"/>
    <n v="317.67"/>
    <n v="44747"/>
    <n v="44747"/>
    <n v="423"/>
    <x v="0"/>
  </r>
  <r>
    <x v="1"/>
    <x v="937"/>
    <x v="922"/>
    <s v="Recovery"/>
    <n v="22488"/>
    <s v="Active"/>
    <s v="PURCHASE"/>
    <s v="Trade Account - Tier 3"/>
    <n v="44699"/>
    <n v="4746.5"/>
    <n v="4848.3124250000001"/>
    <n v="4746.5"/>
    <n v="4746.5"/>
    <n v="44916"/>
    <n v="44916"/>
    <n v="254"/>
    <x v="0"/>
  </r>
  <r>
    <x v="1"/>
    <x v="977"/>
    <x v="115"/>
    <s v="Recovery"/>
    <n v="22495"/>
    <s v="LOCKED"/>
    <s v="PURCHASE"/>
    <s v="Trade Account - Tier 3"/>
    <n v="44699"/>
    <n v="194.45"/>
    <n v="198.62095299999999"/>
    <n v="194.45"/>
    <n v="64.816667330000001"/>
    <n v="44818"/>
    <n v="44818"/>
    <n v="352"/>
    <x v="0"/>
  </r>
  <r>
    <x v="1"/>
    <x v="937"/>
    <x v="922"/>
    <s v="Recovery"/>
    <n v="22592"/>
    <s v="Active"/>
    <s v="PURCHASE"/>
    <s v="Trade Account - Tier 3"/>
    <n v="44700"/>
    <n v="1247.42"/>
    <n v="1274.1771590000001"/>
    <n v="1247.42"/>
    <n v="1247.42"/>
    <n v="44916"/>
    <n v="44916"/>
    <n v="254"/>
    <x v="0"/>
  </r>
  <r>
    <x v="1"/>
    <x v="950"/>
    <x v="931"/>
    <s v="Recovery"/>
    <n v="22600"/>
    <s v="Active"/>
    <s v="PURCHASE"/>
    <s v="Trade Account - Tier 3"/>
    <n v="44700"/>
    <n v="5.7"/>
    <n v="5.8222649999999998"/>
    <n v="5.7"/>
    <n v="5.7"/>
    <n v="44747"/>
    <n v="44747"/>
    <n v="423"/>
    <x v="0"/>
  </r>
  <r>
    <x v="1"/>
    <x v="950"/>
    <x v="931"/>
    <s v="Recovery"/>
    <n v="22605"/>
    <s v="Active"/>
    <s v="PURCHASE"/>
    <s v="Trade Account - Tier 3"/>
    <n v="44700"/>
    <n v="28.25"/>
    <n v="28.855962999999999"/>
    <n v="28.25"/>
    <n v="28.25"/>
    <n v="44747"/>
    <n v="44747"/>
    <n v="423"/>
    <x v="0"/>
  </r>
  <r>
    <x v="1"/>
    <x v="975"/>
    <x v="817"/>
    <s v="Recovery"/>
    <n v="22623"/>
    <s v="Active"/>
    <s v="PURCHASE"/>
    <s v="Trade Account - Tier 3"/>
    <n v="44700"/>
    <n v="1683"/>
    <n v="1719.1003499999999"/>
    <n v="1683"/>
    <n v="280.5"/>
    <n v="44939"/>
    <n v="44939"/>
    <n v="231"/>
    <x v="0"/>
  </r>
  <r>
    <x v="1"/>
    <x v="960"/>
    <x v="940"/>
    <s v="Recovery"/>
    <n v="22682"/>
    <s v="Active"/>
    <s v="PURCHASE"/>
    <s v="Trade Account - Tier 3"/>
    <n v="44700"/>
    <n v="354.52"/>
    <n v="362.12445400000001"/>
    <n v="354.52"/>
    <n v="236.346666"/>
    <n v="44848"/>
    <n v="44848"/>
    <n v="322"/>
    <x v="0"/>
  </r>
  <r>
    <x v="1"/>
    <x v="960"/>
    <x v="940"/>
    <s v="Recovery"/>
    <n v="22692"/>
    <s v="Active"/>
    <s v="PURCHASE"/>
    <s v="Trade Account - Tier 3"/>
    <n v="44701"/>
    <n v="255.36"/>
    <n v="260.83747199999999"/>
    <n v="255.36"/>
    <n v="85.12"/>
    <n v="44848"/>
    <n v="44848"/>
    <n v="322"/>
    <x v="0"/>
  </r>
  <r>
    <x v="1"/>
    <x v="950"/>
    <x v="931"/>
    <s v="Recovery"/>
    <n v="22799"/>
    <s v="Active"/>
    <s v="PURCHASE"/>
    <s v="Trade Account - Tier 3"/>
    <n v="44702"/>
    <n v="5.7"/>
    <n v="5.8222649999999998"/>
    <n v="5.7"/>
    <n v="5.7"/>
    <n v="44747"/>
    <n v="44747"/>
    <n v="423"/>
    <x v="0"/>
  </r>
  <r>
    <x v="1"/>
    <x v="950"/>
    <x v="931"/>
    <s v="Recovery"/>
    <n v="22805"/>
    <s v="Active"/>
    <s v="PURCHASE"/>
    <s v="Trade Account - Tier 3"/>
    <n v="44702"/>
    <n v="90.3"/>
    <n v="92.236935000000003"/>
    <n v="90.3"/>
    <n v="90.3"/>
    <n v="44747"/>
    <n v="44747"/>
    <n v="423"/>
    <x v="0"/>
  </r>
  <r>
    <x v="1"/>
    <x v="950"/>
    <x v="931"/>
    <s v="Recovery"/>
    <n v="22811"/>
    <s v="Active"/>
    <s v="PURCHASE"/>
    <s v="Trade Account - Tier 3"/>
    <n v="44702"/>
    <n v="52.21"/>
    <n v="53.329904999999997"/>
    <n v="52.21"/>
    <n v="52.21"/>
    <n v="44747"/>
    <n v="44747"/>
    <n v="423"/>
    <x v="0"/>
  </r>
  <r>
    <x v="1"/>
    <x v="937"/>
    <x v="922"/>
    <s v="Recovery"/>
    <n v="22832"/>
    <s v="Active"/>
    <s v="PURCHASE"/>
    <s v="Trade Account - Tier 3"/>
    <n v="44702"/>
    <n v="149"/>
    <n v="152.19605000000001"/>
    <n v="149"/>
    <n v="149"/>
    <n v="44916"/>
    <n v="44916"/>
    <n v="254"/>
    <x v="0"/>
  </r>
  <r>
    <x v="1"/>
    <x v="950"/>
    <x v="931"/>
    <s v="Recovery"/>
    <n v="22926"/>
    <s v="Active"/>
    <s v="PURCHASE"/>
    <s v="Trade Account - Tier 3"/>
    <n v="44703"/>
    <n v="37.97"/>
    <n v="38.784457000000003"/>
    <n v="37.97"/>
    <n v="37.97"/>
    <n v="44747"/>
    <n v="44747"/>
    <n v="423"/>
    <x v="0"/>
  </r>
  <r>
    <x v="1"/>
    <x v="950"/>
    <x v="931"/>
    <s v="Recovery"/>
    <n v="22927"/>
    <s v="Active"/>
    <s v="PURCHASE"/>
    <s v="Trade Account - Tier 3"/>
    <n v="44703"/>
    <n v="26.98"/>
    <n v="27.558720999999998"/>
    <n v="26.98"/>
    <n v="26.98"/>
    <n v="44747"/>
    <n v="44747"/>
    <n v="423"/>
    <x v="0"/>
  </r>
  <r>
    <x v="1"/>
    <x v="937"/>
    <x v="922"/>
    <s v="Recovery"/>
    <n v="22974"/>
    <s v="Active"/>
    <s v="PURCHASE"/>
    <s v="Trade Account - Tier 3"/>
    <n v="44703"/>
    <n v="188.29"/>
    <n v="192.328821"/>
    <n v="188.29"/>
    <n v="188.29"/>
    <n v="44916"/>
    <n v="44916"/>
    <n v="254"/>
    <x v="0"/>
  </r>
  <r>
    <x v="1"/>
    <x v="937"/>
    <x v="922"/>
    <s v="Recovery"/>
    <n v="22978"/>
    <s v="Active"/>
    <s v="PURCHASE"/>
    <s v="Trade Account - Tier 3"/>
    <n v="44703"/>
    <n v="151.9"/>
    <n v="155.158255"/>
    <n v="151.9"/>
    <n v="151.9"/>
    <n v="44916"/>
    <n v="44916"/>
    <n v="254"/>
    <x v="0"/>
  </r>
  <r>
    <x v="1"/>
    <x v="950"/>
    <x v="931"/>
    <s v="Recovery"/>
    <n v="23063"/>
    <s v="Active"/>
    <s v="PURCHASE"/>
    <s v="Trade Account - Tier 3"/>
    <n v="44704"/>
    <n v="18.27"/>
    <n v="18.661892000000002"/>
    <n v="18.27"/>
    <n v="18.27"/>
    <n v="44747"/>
    <n v="44747"/>
    <n v="423"/>
    <x v="0"/>
  </r>
  <r>
    <x v="1"/>
    <x v="930"/>
    <x v="919"/>
    <s v="Recovery"/>
    <n v="23100"/>
    <s v="Active"/>
    <s v="PURCHASE"/>
    <s v="Trade Account - Tier 3"/>
    <n v="44704"/>
    <n v="50.05"/>
    <n v="51.123573"/>
    <n v="50.05"/>
    <n v="50.05"/>
    <n v="44747"/>
    <n v="44747"/>
    <n v="423"/>
    <x v="0"/>
  </r>
  <r>
    <x v="1"/>
    <x v="969"/>
    <x v="947"/>
    <s v="Active"/>
    <n v="23137"/>
    <s v="Active"/>
    <s v="PURCHASE"/>
    <s v="Trade Account - Tier 3"/>
    <n v="44704"/>
    <n v="1301.6400000000001"/>
    <n v="1329.560178"/>
    <n v="1301.6400000000001"/>
    <n v="433.88"/>
    <n v="44791"/>
    <m/>
    <n v="0"/>
    <x v="1"/>
  </r>
  <r>
    <x v="1"/>
    <x v="956"/>
    <x v="936"/>
    <s v="Recovery"/>
    <n v="23154"/>
    <s v="Active"/>
    <s v="INVOICE"/>
    <s v="Trade Account - Tier 3"/>
    <n v="44705"/>
    <n v="1150"/>
    <n v="1174.6675"/>
    <n v="1150"/>
    <n v="766.66666599999996"/>
    <n v="44756"/>
    <m/>
    <n v="0"/>
    <x v="1"/>
  </r>
  <r>
    <x v="1"/>
    <x v="937"/>
    <x v="922"/>
    <s v="Recovery"/>
    <n v="23165"/>
    <s v="Active"/>
    <s v="PURCHASE"/>
    <s v="Trade Account - Tier 3"/>
    <n v="44705"/>
    <n v="950"/>
    <n v="970.37750000000005"/>
    <n v="950"/>
    <n v="950"/>
    <n v="44916"/>
    <n v="44916"/>
    <n v="254"/>
    <x v="0"/>
  </r>
  <r>
    <x v="1"/>
    <x v="920"/>
    <x v="911"/>
    <s v="Recovery"/>
    <n v="23218"/>
    <s v="LOCKED"/>
    <s v="PURCHASE"/>
    <s v="Trade Account - Tier 3"/>
    <n v="44705"/>
    <n v="813"/>
    <n v="830.43885"/>
    <n v="813"/>
    <n v="813"/>
    <n v="44736"/>
    <n v="44736"/>
    <n v="434"/>
    <x v="0"/>
  </r>
  <r>
    <x v="1"/>
    <x v="974"/>
    <x v="952"/>
    <s v="Recovery"/>
    <n v="23219"/>
    <s v="Active"/>
    <s v="PURCHASE"/>
    <s v="Trade Account - Tier 3"/>
    <n v="44705"/>
    <n v="200"/>
    <n v="204.29"/>
    <n v="200"/>
    <n v="33.333334999999998"/>
    <n v="44813"/>
    <m/>
    <n v="0"/>
    <x v="1"/>
  </r>
  <r>
    <x v="1"/>
    <x v="962"/>
    <x v="942"/>
    <s v="Recovery"/>
    <n v="23222"/>
    <s v="LOCKED"/>
    <s v="INVOICE"/>
    <s v="Trade Account - Spicers Aus Pty"/>
    <n v="44705"/>
    <n v="263.12"/>
    <n v="270.35579999999999"/>
    <n v="263.12"/>
    <n v="131.56"/>
    <n v="44909"/>
    <n v="44879"/>
    <n v="291"/>
    <x v="0"/>
  </r>
  <r>
    <x v="1"/>
    <x v="959"/>
    <x v="939"/>
    <s v="Recovery"/>
    <n v="23266"/>
    <s v="Active"/>
    <s v="PURCHASE"/>
    <s v="Trade Account - Tier 3"/>
    <n v="44705"/>
    <n v="440"/>
    <n v="449.43799999999999"/>
    <n v="440"/>
    <n v="220.000001"/>
    <n v="44788"/>
    <m/>
    <n v="0"/>
    <x v="1"/>
  </r>
  <r>
    <x v="1"/>
    <x v="959"/>
    <x v="939"/>
    <s v="Recovery"/>
    <n v="23279"/>
    <s v="Active"/>
    <s v="PURCHASE"/>
    <s v="Trade Account - Tier 3"/>
    <n v="44706"/>
    <n v="440"/>
    <n v="449.43799999999999"/>
    <n v="440"/>
    <n v="220.000001"/>
    <n v="44788"/>
    <m/>
    <n v="0"/>
    <x v="1"/>
  </r>
  <r>
    <x v="1"/>
    <x v="937"/>
    <x v="922"/>
    <s v="Recovery"/>
    <n v="23304"/>
    <s v="Active"/>
    <s v="PURCHASE"/>
    <s v="Trade Account - Tier 3"/>
    <n v="44706"/>
    <n v="1306.1099999999999"/>
    <n v="1334.1260600000001"/>
    <n v="1306.1099999999999"/>
    <n v="1306.1099999999999"/>
    <n v="44916"/>
    <n v="44916"/>
    <n v="254"/>
    <x v="0"/>
  </r>
  <r>
    <x v="1"/>
    <x v="937"/>
    <x v="922"/>
    <s v="Recovery"/>
    <n v="23308"/>
    <s v="Active"/>
    <s v="PURCHASE"/>
    <s v="Trade Account - Tier 3"/>
    <n v="44706"/>
    <n v="96.45"/>
    <n v="98.518852999999993"/>
    <n v="96.45"/>
    <n v="96.45"/>
    <n v="44916"/>
    <n v="44916"/>
    <n v="254"/>
    <x v="0"/>
  </r>
  <r>
    <x v="1"/>
    <x v="974"/>
    <x v="952"/>
    <s v="Recovery"/>
    <n v="23338"/>
    <s v="Active"/>
    <s v="PURCHASE"/>
    <s v="Trade Account - Tier 3"/>
    <n v="44706"/>
    <n v="74"/>
    <n v="75.587299999999999"/>
    <n v="74"/>
    <n v="12.333335"/>
    <n v="44813"/>
    <m/>
    <n v="0"/>
    <x v="1"/>
  </r>
  <r>
    <x v="1"/>
    <x v="974"/>
    <x v="952"/>
    <s v="Recovery"/>
    <n v="23382"/>
    <s v="Active"/>
    <s v="PURCHASE"/>
    <s v="Trade Account - Tier 3"/>
    <n v="44706"/>
    <n v="112"/>
    <n v="114.4024"/>
    <n v="112"/>
    <n v="18.666664999999998"/>
    <n v="44813"/>
    <m/>
    <n v="0"/>
    <x v="1"/>
  </r>
  <r>
    <x v="1"/>
    <x v="937"/>
    <x v="922"/>
    <s v="Recovery"/>
    <n v="23426"/>
    <s v="Active"/>
    <s v="PURCHASE"/>
    <s v="Trade Account - Tier 3"/>
    <n v="44707"/>
    <n v="144.44999999999999"/>
    <n v="147.54845299999999"/>
    <n v="144.44999999999999"/>
    <n v="144.44999999999999"/>
    <n v="44916"/>
    <n v="44916"/>
    <n v="254"/>
    <x v="0"/>
  </r>
  <r>
    <x v="1"/>
    <x v="920"/>
    <x v="911"/>
    <s v="Recovery"/>
    <n v="23677"/>
    <s v="Active"/>
    <s v="PURCHASE"/>
    <s v="Trade Account - Tier 3"/>
    <n v="44709"/>
    <n v="3706.99"/>
    <n v="3786.5049359999998"/>
    <n v="3706.99"/>
    <n v="1235.663333"/>
    <n v="44923"/>
    <m/>
    <n v="0"/>
    <x v="1"/>
  </r>
  <r>
    <x v="1"/>
    <x v="980"/>
    <x v="954"/>
    <s v="Recovery"/>
    <n v="23694"/>
    <s v="Active"/>
    <s v="INVOICE"/>
    <s v="Trade Account - Tier 3"/>
    <n v="44710"/>
    <n v="3000"/>
    <n v="3064.35"/>
    <n v="3000"/>
    <n v="1500"/>
    <n v="44848"/>
    <n v="44848"/>
    <n v="322"/>
    <x v="0"/>
  </r>
  <r>
    <x v="1"/>
    <x v="974"/>
    <x v="952"/>
    <s v="Recovery"/>
    <n v="23702"/>
    <s v="Active"/>
    <s v="PURCHASE"/>
    <s v="Trade Account - Tier 3"/>
    <n v="44710"/>
    <n v="68.33"/>
    <n v="69.795679000000007"/>
    <n v="68.33"/>
    <n v="11.38833417"/>
    <n v="44813"/>
    <m/>
    <n v="0"/>
    <x v="1"/>
  </r>
  <r>
    <x v="1"/>
    <x v="962"/>
    <x v="942"/>
    <s v="Recovery"/>
    <n v="23703"/>
    <s v="LOCKED"/>
    <s v="INVOICE"/>
    <s v="Trade Account - Spicers Aus Pty"/>
    <n v="44710"/>
    <n v="424"/>
    <n v="435.66"/>
    <n v="424"/>
    <n v="141.33333329999999"/>
    <n v="44879"/>
    <n v="44879"/>
    <n v="291"/>
    <x v="0"/>
  </r>
  <r>
    <x v="1"/>
    <x v="937"/>
    <x v="922"/>
    <s v="Recovery"/>
    <n v="23840"/>
    <s v="Active"/>
    <s v="PURCHASE"/>
    <s v="Trade Account - Tier 3"/>
    <n v="44711"/>
    <n v="259.85000000000002"/>
    <n v="265.42378300000001"/>
    <n v="259.85000000000002"/>
    <n v="259.85000000000002"/>
    <n v="44916"/>
    <n v="44916"/>
    <n v="254"/>
    <x v="0"/>
  </r>
  <r>
    <x v="1"/>
    <x v="974"/>
    <x v="952"/>
    <s v="Recovery"/>
    <n v="23881"/>
    <s v="Active"/>
    <s v="PURCHASE"/>
    <s v="Trade Account - Tier 3"/>
    <n v="44711"/>
    <n v="80.069999999999993"/>
    <n v="81.787502000000003"/>
    <n v="80.069999999999993"/>
    <n v="26.690001330000001"/>
    <n v="44813"/>
    <m/>
    <n v="0"/>
    <x v="1"/>
  </r>
  <r>
    <x v="1"/>
    <x v="962"/>
    <x v="942"/>
    <s v="Recovery"/>
    <n v="23921"/>
    <s v="LOCKED"/>
    <s v="INVOICE"/>
    <s v="Trade Account - Spicers Aus Pty"/>
    <n v="44712"/>
    <n v="263.2"/>
    <n v="270.43799999999999"/>
    <n v="263.2"/>
    <n v="87.733333329999994"/>
    <n v="44879"/>
    <n v="44879"/>
    <n v="291"/>
    <x v="0"/>
  </r>
  <r>
    <x v="1"/>
    <x v="962"/>
    <x v="942"/>
    <s v="Recovery"/>
    <n v="23922"/>
    <s v="LOCKED"/>
    <s v="INVOICE"/>
    <s v="Trade Account - Spicers Aus Pty"/>
    <n v="44712"/>
    <n v="1497.32"/>
    <n v="1538.4963"/>
    <n v="1497.32"/>
    <n v="499.10666670000001"/>
    <n v="44879"/>
    <n v="44879"/>
    <n v="291"/>
    <x v="0"/>
  </r>
  <r>
    <x v="1"/>
    <x v="962"/>
    <x v="942"/>
    <s v="Recovery"/>
    <n v="23926"/>
    <s v="LOCKED"/>
    <s v="INVOICE"/>
    <s v="Trade Account - Spicers Aus Pty"/>
    <n v="44712"/>
    <n v="383.9"/>
    <n v="394.45724999999999"/>
    <n v="383.9"/>
    <n v="127.9666667"/>
    <n v="44879"/>
    <n v="44879"/>
    <n v="291"/>
    <x v="0"/>
  </r>
  <r>
    <x v="1"/>
    <x v="962"/>
    <x v="942"/>
    <s v="Recovery"/>
    <n v="23927"/>
    <s v="LOCKED"/>
    <s v="INVOICE"/>
    <s v="Trade Account - Spicers Aus Pty"/>
    <n v="44712"/>
    <n v="870.01"/>
    <n v="893.93527500000005"/>
    <n v="870.01"/>
    <n v="290.00333130000001"/>
    <n v="44879"/>
    <n v="44879"/>
    <n v="291"/>
    <x v="0"/>
  </r>
  <r>
    <x v="1"/>
    <x v="962"/>
    <x v="942"/>
    <s v="Recovery"/>
    <n v="23928"/>
    <s v="LOCKED"/>
    <s v="INVOICE"/>
    <s v="Trade Account - Spicers Aus Pty"/>
    <n v="44712"/>
    <n v="1061.92"/>
    <n v="1091.1228000000001"/>
    <n v="1061.92"/>
    <n v="353.97333329999998"/>
    <n v="44879"/>
    <n v="44879"/>
    <n v="291"/>
    <x v="0"/>
  </r>
  <r>
    <x v="1"/>
    <x v="962"/>
    <x v="942"/>
    <s v="Recovery"/>
    <n v="23929"/>
    <s v="LOCKED"/>
    <s v="INVOICE"/>
    <s v="Trade Account - Spicers Aus Pty"/>
    <n v="44712"/>
    <n v="2430"/>
    <n v="2496.8249999999998"/>
    <n v="2430"/>
    <n v="810"/>
    <n v="44879"/>
    <n v="44879"/>
    <n v="291"/>
    <x v="0"/>
  </r>
  <r>
    <x v="1"/>
    <x v="962"/>
    <x v="942"/>
    <s v="Recovery"/>
    <n v="23933"/>
    <s v="LOCKED"/>
    <s v="INVOICE"/>
    <s v="Trade Account - Spicers Aus Pty"/>
    <n v="44712"/>
    <n v="1940.4"/>
    <n v="1993.761"/>
    <n v="1940.4"/>
    <n v="646.79999999999995"/>
    <n v="44879"/>
    <n v="44879"/>
    <n v="291"/>
    <x v="0"/>
  </r>
  <r>
    <x v="1"/>
    <x v="962"/>
    <x v="942"/>
    <s v="Recovery"/>
    <n v="23934"/>
    <s v="LOCKED"/>
    <s v="INVOICE"/>
    <s v="Trade Account - Spicers Aus Pty"/>
    <n v="44712"/>
    <n v="2734.01"/>
    <n v="2809.195275"/>
    <n v="2734.01"/>
    <n v="911.33666470000003"/>
    <n v="44879"/>
    <n v="44879"/>
    <n v="291"/>
    <x v="0"/>
  </r>
  <r>
    <x v="1"/>
    <x v="962"/>
    <x v="942"/>
    <s v="Recovery"/>
    <n v="23935"/>
    <s v="LOCKED"/>
    <s v="INVOICE"/>
    <s v="Trade Account - Spicers Aus Pty"/>
    <n v="44712"/>
    <n v="690"/>
    <n v="708.97500000000002"/>
    <n v="690"/>
    <n v="230"/>
    <n v="44879"/>
    <n v="44879"/>
    <n v="291"/>
    <x v="0"/>
  </r>
  <r>
    <x v="1"/>
    <x v="920"/>
    <x v="911"/>
    <s v="Recovery"/>
    <n v="23984"/>
    <s v="LOCKED"/>
    <s v="PURCHASE"/>
    <s v="Trade Account - Tier 3"/>
    <n v="44712"/>
    <n v="167.26"/>
    <n v="170.84772699999999"/>
    <n v="167.26"/>
    <n v="167.26"/>
    <n v="44736"/>
    <n v="44736"/>
    <n v="434"/>
    <x v="0"/>
  </r>
  <r>
    <x v="1"/>
    <x v="982"/>
    <x v="526"/>
    <s v="Recovery"/>
    <n v="23993"/>
    <s v="Active"/>
    <s v="INVOICE"/>
    <s v="Trade Account - Tier 3"/>
    <n v="44713"/>
    <n v="413"/>
    <n v="421.85885000000002"/>
    <n v="413"/>
    <n v="344.16666700000002"/>
    <n v="44860"/>
    <n v="44860"/>
    <n v="310"/>
    <x v="0"/>
  </r>
  <r>
    <x v="1"/>
    <x v="983"/>
    <x v="956"/>
    <s v="Recovery"/>
    <n v="23994"/>
    <s v="Active"/>
    <s v="PURCHASE"/>
    <s v="Trade Account - Tier 3"/>
    <n v="44712"/>
    <n v="11.8"/>
    <n v="12.05311"/>
    <n v="11.8"/>
    <n v="11.8"/>
    <m/>
    <m/>
    <n v="0"/>
    <x v="1"/>
  </r>
  <r>
    <x v="1"/>
    <x v="982"/>
    <x v="526"/>
    <s v="Recovery"/>
    <n v="23996"/>
    <s v="Active"/>
    <s v="INVOICE"/>
    <s v="Trade Account - Tier 3"/>
    <n v="44713"/>
    <n v="176"/>
    <n v="179.77520000000001"/>
    <n v="176"/>
    <n v="58.666665999999999"/>
    <n v="44860"/>
    <n v="44860"/>
    <n v="310"/>
    <x v="0"/>
  </r>
  <r>
    <x v="1"/>
    <x v="937"/>
    <x v="922"/>
    <s v="Recovery"/>
    <n v="24015"/>
    <s v="Active"/>
    <s v="PURCHASE"/>
    <s v="Trade Account - Tier 3"/>
    <n v="44712"/>
    <n v="3626.78"/>
    <n v="3704.574431"/>
    <n v="3626.78"/>
    <n v="3626.78"/>
    <n v="44916"/>
    <n v="44916"/>
    <n v="254"/>
    <x v="0"/>
  </r>
  <r>
    <x v="1"/>
    <x v="937"/>
    <x v="922"/>
    <s v="Recovery"/>
    <n v="24018"/>
    <s v="Active"/>
    <s v="INVOICE"/>
    <s v="Trade Account - Tier 3"/>
    <n v="44713"/>
    <n v="3764.75"/>
    <n v="3845.5038880000002"/>
    <n v="3764.75"/>
    <n v="3764.75"/>
    <n v="44916"/>
    <n v="44916"/>
    <n v="254"/>
    <x v="0"/>
  </r>
  <r>
    <x v="1"/>
    <x v="983"/>
    <x v="956"/>
    <s v="Recovery"/>
    <n v="24032"/>
    <s v="Active"/>
    <s v="PURCHASE"/>
    <s v="Trade Account - Tier 3"/>
    <n v="44713"/>
    <n v="21.99"/>
    <n v="22.461686"/>
    <n v="21.99"/>
    <n v="21.99"/>
    <m/>
    <m/>
    <n v="0"/>
    <x v="1"/>
  </r>
  <r>
    <x v="1"/>
    <x v="983"/>
    <x v="956"/>
    <s v="Recovery"/>
    <n v="24037"/>
    <s v="Active"/>
    <s v="PURCHASE"/>
    <s v="Trade Account - Tier 3"/>
    <n v="44713"/>
    <n v="123"/>
    <n v="125.63835"/>
    <n v="123"/>
    <n v="123"/>
    <m/>
    <m/>
    <n v="0"/>
    <x v="1"/>
  </r>
  <r>
    <x v="1"/>
    <x v="984"/>
    <x v="957"/>
    <s v="Recovery"/>
    <n v="24053"/>
    <s v="Active"/>
    <s v="PURCHASE"/>
    <s v="Trade Account - Tier 3"/>
    <n v="44713"/>
    <n v="1071.75"/>
    <n v="1094.7390379999999"/>
    <n v="1071.75"/>
    <n v="178.62500170000001"/>
    <n v="45036"/>
    <n v="45036"/>
    <n v="134"/>
    <x v="7"/>
  </r>
  <r>
    <x v="1"/>
    <x v="984"/>
    <x v="957"/>
    <s v="Recovery"/>
    <n v="24056"/>
    <s v="Active"/>
    <s v="PURCHASE"/>
    <s v="Trade Account - Tier 3"/>
    <n v="44713"/>
    <n v="89.99"/>
    <n v="91.920286000000004"/>
    <n v="89.99"/>
    <n v="14.998331670000001"/>
    <n v="45036"/>
    <n v="45036"/>
    <n v="134"/>
    <x v="7"/>
  </r>
  <r>
    <x v="1"/>
    <x v="984"/>
    <x v="957"/>
    <s v="Recovery"/>
    <n v="24084"/>
    <s v="Active"/>
    <s v="PURCHASE"/>
    <s v="Trade Account - Tier 3"/>
    <n v="44713"/>
    <n v="22.35"/>
    <n v="22.829408000000001"/>
    <n v="22.35"/>
    <n v="3.7250016669999999"/>
    <n v="45036"/>
    <n v="45036"/>
    <n v="134"/>
    <x v="7"/>
  </r>
  <r>
    <x v="1"/>
    <x v="983"/>
    <x v="956"/>
    <s v="Recovery"/>
    <n v="24125"/>
    <s v="Active"/>
    <s v="PURCHASE"/>
    <s v="Trade Account - Tier 3"/>
    <n v="44713"/>
    <n v="1"/>
    <n v="1.02145"/>
    <n v="1"/>
    <n v="1"/>
    <m/>
    <m/>
    <n v="0"/>
    <x v="1"/>
  </r>
  <r>
    <x v="1"/>
    <x v="983"/>
    <x v="956"/>
    <s v="Recovery"/>
    <n v="24129"/>
    <s v="Active"/>
    <s v="PURCHASE"/>
    <s v="Trade Account - Tier 3"/>
    <n v="44713"/>
    <n v="60.15"/>
    <n v="61.440218000000002"/>
    <n v="60.15"/>
    <n v="60.15"/>
    <m/>
    <m/>
    <n v="0"/>
    <x v="1"/>
  </r>
  <r>
    <x v="1"/>
    <x v="984"/>
    <x v="957"/>
    <s v="Recovery"/>
    <n v="24145"/>
    <s v="Active"/>
    <s v="PURCHASE"/>
    <s v="Trade Account - Tier 3"/>
    <n v="44714"/>
    <n v="5.95"/>
    <n v="6.0776279999999998"/>
    <n v="5.95"/>
    <n v="0.99166666699999995"/>
    <n v="45036"/>
    <n v="45036"/>
    <n v="134"/>
    <x v="7"/>
  </r>
  <r>
    <x v="1"/>
    <x v="962"/>
    <x v="942"/>
    <s v="Recovery"/>
    <n v="24160"/>
    <s v="Active"/>
    <s v="INVOICE"/>
    <s v="Trade Account - Spicers Aus Pty"/>
    <n v="44714"/>
    <n v="1644.5"/>
    <n v="1689.7237500000001"/>
    <n v="1644.5"/>
    <n v="1370.416667"/>
    <n v="45019"/>
    <n v="44879"/>
    <n v="291"/>
    <x v="0"/>
  </r>
  <r>
    <x v="1"/>
    <x v="983"/>
    <x v="956"/>
    <s v="Recovery"/>
    <n v="24169"/>
    <s v="Active"/>
    <s v="PURCHASE"/>
    <s v="Trade Account - Tier 3"/>
    <n v="44714"/>
    <n v="20.170000000000002"/>
    <n v="20.602647000000001"/>
    <n v="20.170000000000002"/>
    <n v="20.170000000000002"/>
    <m/>
    <m/>
    <n v="0"/>
    <x v="1"/>
  </r>
  <r>
    <x v="1"/>
    <x v="983"/>
    <x v="956"/>
    <s v="Recovery"/>
    <n v="24184"/>
    <s v="Active"/>
    <s v="PURCHASE"/>
    <s v="Trade Account - Tier 3"/>
    <n v="44714"/>
    <n v="35.9"/>
    <n v="36.670054999999998"/>
    <n v="35.9"/>
    <n v="35.9"/>
    <m/>
    <m/>
    <n v="0"/>
    <x v="1"/>
  </r>
  <r>
    <x v="1"/>
    <x v="960"/>
    <x v="940"/>
    <s v="Recovery"/>
    <n v="24191"/>
    <s v="Active"/>
    <s v="PURCHASE"/>
    <s v="Trade Account - Tier 3"/>
    <n v="44714"/>
    <n v="128.11000000000001"/>
    <n v="130.85795999999999"/>
    <n v="128.11000000000001"/>
    <n v="106.7583333"/>
    <n v="44848"/>
    <n v="44848"/>
    <n v="322"/>
    <x v="0"/>
  </r>
  <r>
    <x v="1"/>
    <x v="983"/>
    <x v="956"/>
    <s v="Recovery"/>
    <n v="24205"/>
    <s v="Active"/>
    <s v="PURCHASE"/>
    <s v="Trade Account - Tier 3"/>
    <n v="44714"/>
    <n v="12.95"/>
    <n v="13.227778000000001"/>
    <n v="12.95"/>
    <n v="12.95"/>
    <m/>
    <m/>
    <n v="0"/>
    <x v="1"/>
  </r>
  <r>
    <x v="1"/>
    <x v="983"/>
    <x v="956"/>
    <s v="Recovery"/>
    <n v="24216"/>
    <s v="Active"/>
    <s v="PURCHASE"/>
    <s v="Trade Account - Tier 3"/>
    <n v="44714"/>
    <n v="2.2999999999999998"/>
    <n v="2.349335"/>
    <n v="2.2999999999999998"/>
    <n v="2.2999999999999998"/>
    <m/>
    <m/>
    <n v="0"/>
    <x v="1"/>
  </r>
  <r>
    <x v="1"/>
    <x v="948"/>
    <x v="795"/>
    <s v="Recovery"/>
    <n v="24243"/>
    <s v="Active"/>
    <s v="PURCHASE"/>
    <s v="Trade Account - Tier 3"/>
    <n v="44714"/>
    <n v="69.8"/>
    <n v="71.297210000000007"/>
    <n v="69.8"/>
    <n v="58.166666999999997"/>
    <n v="44904"/>
    <n v="44904"/>
    <n v="266"/>
    <x v="0"/>
  </r>
  <r>
    <x v="1"/>
    <x v="983"/>
    <x v="956"/>
    <s v="Recovery"/>
    <n v="24245"/>
    <s v="Active"/>
    <s v="PURCHASE"/>
    <s v="Trade Account - Tier 3"/>
    <n v="44714"/>
    <n v="30.95"/>
    <n v="31.613878"/>
    <n v="30.95"/>
    <n v="30.95"/>
    <m/>
    <m/>
    <n v="0"/>
    <x v="1"/>
  </r>
  <r>
    <x v="1"/>
    <x v="983"/>
    <x v="956"/>
    <s v="Recovery"/>
    <n v="24246"/>
    <s v="Active"/>
    <s v="PURCHASE"/>
    <s v="Trade Account - Tier 3"/>
    <n v="44714"/>
    <n v="26"/>
    <n v="26.557700000000001"/>
    <n v="26"/>
    <n v="26"/>
    <m/>
    <m/>
    <n v="0"/>
    <x v="1"/>
  </r>
  <r>
    <x v="1"/>
    <x v="964"/>
    <x v="944"/>
    <s v="Recovery"/>
    <n v="24266"/>
    <s v="Active"/>
    <s v="INVOICE"/>
    <s v="Trade Account - Tier 3"/>
    <n v="44714"/>
    <n v="1000"/>
    <n v="1021.45"/>
    <n v="1000"/>
    <n v="833.33333300000004"/>
    <n v="44774"/>
    <m/>
    <n v="0"/>
    <x v="1"/>
  </r>
  <r>
    <x v="1"/>
    <x v="920"/>
    <x v="911"/>
    <s v="Recovery"/>
    <n v="24268"/>
    <s v="LOCKED"/>
    <s v="PURCHASE"/>
    <s v="Trade Account - Tier 3"/>
    <n v="44714"/>
    <n v="8.64"/>
    <n v="8.8253280000000007"/>
    <n v="8.64"/>
    <n v="8.64"/>
    <n v="44736"/>
    <n v="44736"/>
    <n v="434"/>
    <x v="0"/>
  </r>
  <r>
    <x v="1"/>
    <x v="973"/>
    <x v="951"/>
    <s v="Recovery"/>
    <n v="24285"/>
    <s v="Active"/>
    <s v="PURCHASE"/>
    <s v="Trade Account - Tier 3"/>
    <n v="44714"/>
    <n v="91.74"/>
    <n v="93.707823000000005"/>
    <n v="91.74"/>
    <n v="91.74"/>
    <n v="44777"/>
    <n v="44777"/>
    <n v="393"/>
    <x v="0"/>
  </r>
  <r>
    <x v="1"/>
    <x v="970"/>
    <x v="948"/>
    <s v="Recovery"/>
    <n v="24296"/>
    <s v="Active"/>
    <s v="INVOICE"/>
    <s v="Trade Account - Tier 3"/>
    <n v="44715"/>
    <n v="1629.4"/>
    <n v="1664.3506299999999"/>
    <n v="1629.4"/>
    <n v="543.133332"/>
    <n v="44947"/>
    <n v="44930"/>
    <n v="240"/>
    <x v="0"/>
  </r>
  <r>
    <x v="1"/>
    <x v="937"/>
    <x v="922"/>
    <s v="Recovery"/>
    <n v="24312"/>
    <s v="Active"/>
    <s v="PURCHASE"/>
    <s v="Trade Account - Tier 3"/>
    <n v="44715"/>
    <n v="263.27"/>
    <n v="268.91714200000001"/>
    <n v="263.27"/>
    <n v="263.27"/>
    <n v="44916"/>
    <n v="44916"/>
    <n v="254"/>
    <x v="0"/>
  </r>
  <r>
    <x v="1"/>
    <x v="983"/>
    <x v="956"/>
    <s v="Recovery"/>
    <n v="24319"/>
    <s v="Active"/>
    <s v="PURCHASE"/>
    <s v="Trade Account - Tier 3"/>
    <n v="44715"/>
    <n v="8.6999999999999993"/>
    <n v="8.8866150000000008"/>
    <n v="8.6999999999999993"/>
    <n v="8.6999999999999993"/>
    <m/>
    <m/>
    <n v="0"/>
    <x v="1"/>
  </r>
  <r>
    <x v="1"/>
    <x v="973"/>
    <x v="951"/>
    <s v="Recovery"/>
    <n v="24344"/>
    <s v="Active"/>
    <s v="PURCHASE"/>
    <s v="Trade Account - Tier 3"/>
    <n v="44715"/>
    <n v="34.5"/>
    <n v="35.240025000000003"/>
    <n v="34.5"/>
    <n v="34.5"/>
    <n v="44777"/>
    <n v="44777"/>
    <n v="393"/>
    <x v="0"/>
  </r>
  <r>
    <x v="1"/>
    <x v="937"/>
    <x v="922"/>
    <s v="Recovery"/>
    <n v="24360"/>
    <s v="Active"/>
    <s v="PURCHASE"/>
    <s v="Trade Account - Tier 3"/>
    <n v="44715"/>
    <n v="237.19"/>
    <n v="242.277726"/>
    <n v="237.19"/>
    <n v="237.19"/>
    <n v="44916"/>
    <n v="44916"/>
    <n v="254"/>
    <x v="0"/>
  </r>
  <r>
    <x v="1"/>
    <x v="973"/>
    <x v="951"/>
    <s v="Recovery"/>
    <n v="24376"/>
    <s v="Active"/>
    <s v="PURCHASE"/>
    <s v="Trade Account - Tier 3"/>
    <n v="44715"/>
    <n v="12.24"/>
    <n v="12.502548000000001"/>
    <n v="12.24"/>
    <n v="12.24"/>
    <n v="44777"/>
    <n v="44777"/>
    <n v="393"/>
    <x v="0"/>
  </r>
  <r>
    <x v="1"/>
    <x v="973"/>
    <x v="951"/>
    <s v="Recovery"/>
    <n v="24407"/>
    <s v="Active"/>
    <s v="PURCHASE"/>
    <s v="Trade Account - Tier 3"/>
    <n v="44715"/>
    <n v="12.18"/>
    <n v="12.441261000000001"/>
    <n v="12.18"/>
    <n v="12.18"/>
    <n v="44777"/>
    <n v="44777"/>
    <n v="393"/>
    <x v="0"/>
  </r>
  <r>
    <x v="1"/>
    <x v="937"/>
    <x v="922"/>
    <s v="Recovery"/>
    <n v="24413"/>
    <s v="Active"/>
    <s v="PURCHASE"/>
    <s v="Trade Account - Tier 3"/>
    <n v="44716"/>
    <n v="74.849999999999994"/>
    <n v="76.455533000000003"/>
    <n v="74.849999999999994"/>
    <n v="74.849999999999994"/>
    <n v="44916"/>
    <n v="44916"/>
    <n v="254"/>
    <x v="0"/>
  </r>
  <r>
    <x v="1"/>
    <x v="973"/>
    <x v="951"/>
    <s v="Recovery"/>
    <n v="24416"/>
    <s v="Active"/>
    <s v="PURCHASE"/>
    <s v="Trade Account - Tier 3"/>
    <n v="44716"/>
    <n v="16.239999999999998"/>
    <n v="16.588348"/>
    <n v="16.239999999999998"/>
    <n v="16.239999999999998"/>
    <n v="44777"/>
    <n v="44777"/>
    <n v="393"/>
    <x v="0"/>
  </r>
  <r>
    <x v="1"/>
    <x v="937"/>
    <x v="922"/>
    <s v="Recovery"/>
    <n v="24418"/>
    <s v="Active"/>
    <s v="PURCHASE"/>
    <s v="Trade Account - Tier 3"/>
    <n v="44716"/>
    <n v="154.43"/>
    <n v="157.742524"/>
    <n v="154.43"/>
    <n v="154.43"/>
    <n v="44916"/>
    <n v="44916"/>
    <n v="254"/>
    <x v="0"/>
  </r>
  <r>
    <x v="1"/>
    <x v="960"/>
    <x v="940"/>
    <s v="Recovery"/>
    <n v="24425"/>
    <s v="Active"/>
    <s v="PURCHASE"/>
    <s v="Trade Account - Tier 3"/>
    <n v="44716"/>
    <n v="313.44"/>
    <n v="320.16328800000002"/>
    <n v="313.44"/>
    <n v="208.96"/>
    <n v="44848"/>
    <n v="44848"/>
    <n v="322"/>
    <x v="0"/>
  </r>
  <r>
    <x v="1"/>
    <x v="973"/>
    <x v="951"/>
    <s v="Recovery"/>
    <n v="24431"/>
    <s v="Active"/>
    <s v="PURCHASE"/>
    <s v="Trade Account - Tier 3"/>
    <n v="44716"/>
    <n v="30"/>
    <n v="30.6435"/>
    <n v="30"/>
    <n v="30"/>
    <n v="44777"/>
    <n v="44777"/>
    <n v="393"/>
    <x v="0"/>
  </r>
  <r>
    <x v="1"/>
    <x v="973"/>
    <x v="951"/>
    <s v="Recovery"/>
    <n v="24436"/>
    <s v="Active"/>
    <s v="PURCHASE"/>
    <s v="Trade Account - Tier 3"/>
    <n v="44716"/>
    <n v="40"/>
    <n v="40.857999999999997"/>
    <n v="40"/>
    <n v="40"/>
    <n v="44777"/>
    <n v="44777"/>
    <n v="393"/>
    <x v="0"/>
  </r>
  <r>
    <x v="1"/>
    <x v="984"/>
    <x v="957"/>
    <s v="Recovery"/>
    <n v="24439"/>
    <s v="Active"/>
    <s v="PURCHASE"/>
    <s v="Trade Account - Tier 3"/>
    <n v="44716"/>
    <n v="134.91"/>
    <n v="137.80382"/>
    <n v="134.91"/>
    <n v="22.485001669999999"/>
    <n v="45036"/>
    <n v="45036"/>
    <n v="134"/>
    <x v="7"/>
  </r>
  <r>
    <x v="1"/>
    <x v="973"/>
    <x v="951"/>
    <s v="Recovery"/>
    <n v="24445"/>
    <s v="Active"/>
    <s v="PURCHASE"/>
    <s v="Trade Account - Tier 3"/>
    <n v="44716"/>
    <n v="4"/>
    <n v="4.0857999999999999"/>
    <n v="4"/>
    <n v="4"/>
    <n v="44777"/>
    <n v="44777"/>
    <n v="393"/>
    <x v="0"/>
  </r>
  <r>
    <x v="1"/>
    <x v="962"/>
    <x v="942"/>
    <s v="Recovery"/>
    <n v="24449"/>
    <s v="Active"/>
    <s v="INVOICE"/>
    <s v="Trade Account - Spicers Aus Pty"/>
    <n v="44716"/>
    <n v="6145.46"/>
    <n v="6314.4601499999999"/>
    <n v="6145.46"/>
    <n v="5121.2166669999997"/>
    <n v="45019"/>
    <n v="44879"/>
    <n v="291"/>
    <x v="0"/>
  </r>
  <r>
    <x v="1"/>
    <x v="973"/>
    <x v="951"/>
    <s v="Recovery"/>
    <n v="24473"/>
    <s v="Active"/>
    <s v="PURCHASE"/>
    <s v="Trade Account - Tier 3"/>
    <n v="44716"/>
    <n v="93.2"/>
    <n v="95.19914"/>
    <n v="93.2"/>
    <n v="93.2"/>
    <n v="44777"/>
    <n v="44777"/>
    <n v="393"/>
    <x v="0"/>
  </r>
  <r>
    <x v="1"/>
    <x v="973"/>
    <x v="951"/>
    <s v="Recovery"/>
    <n v="24485"/>
    <s v="Active"/>
    <s v="PURCHASE"/>
    <s v="Trade Account - Tier 3"/>
    <n v="44716"/>
    <n v="64.989999999999995"/>
    <n v="66.384035999999995"/>
    <n v="64.989999999999995"/>
    <n v="64.989999999999995"/>
    <n v="44777"/>
    <n v="44777"/>
    <n v="393"/>
    <x v="0"/>
  </r>
  <r>
    <x v="1"/>
    <x v="964"/>
    <x v="944"/>
    <s v="Recovery"/>
    <n v="24486"/>
    <s v="Active"/>
    <s v="PURCHASE"/>
    <s v="Trade Account - Tier 3"/>
    <n v="44716"/>
    <n v="1335.54"/>
    <n v="1364.1873330000001"/>
    <n v="1335.54"/>
    <n v="1112.95"/>
    <n v="44774"/>
    <m/>
    <n v="0"/>
    <x v="1"/>
  </r>
  <r>
    <x v="1"/>
    <x v="973"/>
    <x v="951"/>
    <s v="Recovery"/>
    <n v="24533"/>
    <s v="Active"/>
    <s v="PURCHASE"/>
    <s v="Trade Account - Tier 3"/>
    <n v="44717"/>
    <n v="12"/>
    <n v="12.257400000000001"/>
    <n v="12"/>
    <n v="12"/>
    <n v="44777"/>
    <n v="44777"/>
    <n v="393"/>
    <x v="0"/>
  </r>
  <r>
    <x v="1"/>
    <x v="984"/>
    <x v="957"/>
    <s v="Recovery"/>
    <n v="24571"/>
    <s v="Active"/>
    <s v="PURCHASE"/>
    <s v="Trade Account - Tier 3"/>
    <n v="44717"/>
    <n v="49.95"/>
    <n v="51.021428"/>
    <n v="49.95"/>
    <n v="8.3250016670000004"/>
    <n v="45036"/>
    <n v="45036"/>
    <n v="134"/>
    <x v="7"/>
  </r>
  <r>
    <x v="1"/>
    <x v="984"/>
    <x v="957"/>
    <s v="Recovery"/>
    <n v="24572"/>
    <s v="Active"/>
    <s v="PURCHASE"/>
    <s v="Trade Account - Tier 3"/>
    <n v="44717"/>
    <n v="27.77"/>
    <n v="28.365666999999998"/>
    <n v="27.77"/>
    <n v="4.6283341670000002"/>
    <n v="45036"/>
    <n v="45036"/>
    <n v="134"/>
    <x v="7"/>
  </r>
  <r>
    <x v="1"/>
    <x v="920"/>
    <x v="911"/>
    <s v="Recovery"/>
    <n v="24576"/>
    <s v="LOCKED"/>
    <s v="PURCHASE"/>
    <s v="Trade Account - Tier 3"/>
    <n v="44717"/>
    <n v="47.58"/>
    <n v="48.600591000000001"/>
    <n v="47.58"/>
    <n v="47.58"/>
    <n v="44736"/>
    <n v="44736"/>
    <n v="434"/>
    <x v="0"/>
  </r>
  <r>
    <x v="1"/>
    <x v="973"/>
    <x v="951"/>
    <s v="Recovery"/>
    <n v="24584"/>
    <s v="Active"/>
    <s v="PURCHASE"/>
    <s v="Trade Account - Tier 3"/>
    <n v="44717"/>
    <n v="44.01"/>
    <n v="44.954014999999998"/>
    <n v="44.01"/>
    <n v="44.01"/>
    <n v="44777"/>
    <n v="44777"/>
    <n v="393"/>
    <x v="0"/>
  </r>
  <r>
    <x v="1"/>
    <x v="973"/>
    <x v="951"/>
    <s v="Recovery"/>
    <n v="24589"/>
    <s v="Active"/>
    <s v="PURCHASE"/>
    <s v="Trade Account - Tier 3"/>
    <n v="44717"/>
    <n v="28.72"/>
    <n v="29.336044000000001"/>
    <n v="28.72"/>
    <n v="28.72"/>
    <n v="44777"/>
    <n v="44777"/>
    <n v="393"/>
    <x v="0"/>
  </r>
  <r>
    <x v="1"/>
    <x v="973"/>
    <x v="951"/>
    <s v="Recovery"/>
    <n v="24612"/>
    <s v="Active"/>
    <s v="PURCHASE"/>
    <s v="Trade Account - Tier 3"/>
    <n v="44717"/>
    <n v="29.5"/>
    <n v="30.132774999999999"/>
    <n v="29.5"/>
    <n v="29.5"/>
    <n v="44777"/>
    <n v="44777"/>
    <n v="393"/>
    <x v="0"/>
  </r>
  <r>
    <x v="1"/>
    <x v="937"/>
    <x v="922"/>
    <s v="Recovery"/>
    <n v="24622"/>
    <s v="Active"/>
    <s v="PURCHASE"/>
    <s v="Trade Account - Tier 3"/>
    <n v="44717"/>
    <n v="100.02"/>
    <n v="102.165429"/>
    <n v="100.02"/>
    <n v="100.02"/>
    <n v="44916"/>
    <n v="44916"/>
    <n v="254"/>
    <x v="0"/>
  </r>
  <r>
    <x v="1"/>
    <x v="973"/>
    <x v="951"/>
    <s v="Recovery"/>
    <n v="24650"/>
    <s v="Active"/>
    <s v="PURCHASE"/>
    <s v="Trade Account - Tier 3"/>
    <n v="44718"/>
    <n v="12.45"/>
    <n v="12.717053"/>
    <n v="12.45"/>
    <n v="12.45"/>
    <n v="44777"/>
    <n v="44777"/>
    <n v="393"/>
    <x v="0"/>
  </r>
  <r>
    <x v="1"/>
    <x v="984"/>
    <x v="957"/>
    <s v="Recovery"/>
    <n v="24690"/>
    <s v="Active"/>
    <s v="PURCHASE"/>
    <s v="Trade Account - Tier 3"/>
    <n v="44718"/>
    <n v="63.7"/>
    <n v="65.066365000000005"/>
    <n v="63.7"/>
    <n v="10.6166675"/>
    <n v="45036"/>
    <n v="45036"/>
    <n v="134"/>
    <x v="7"/>
  </r>
  <r>
    <x v="1"/>
    <x v="974"/>
    <x v="952"/>
    <s v="Recovery"/>
    <n v="24708"/>
    <s v="Active"/>
    <s v="PURCHASE"/>
    <s v="Trade Account - Tier 3"/>
    <n v="44718"/>
    <n v="75"/>
    <n v="76.608750000000001"/>
    <n v="75"/>
    <n v="25"/>
    <n v="44813"/>
    <m/>
    <n v="0"/>
    <x v="1"/>
  </r>
  <r>
    <x v="1"/>
    <x v="974"/>
    <x v="952"/>
    <s v="Recovery"/>
    <n v="24710"/>
    <s v="Active"/>
    <s v="PURCHASE"/>
    <s v="Trade Account - Tier 3"/>
    <n v="44718"/>
    <n v="263.02999999999997"/>
    <n v="268.67199399999998"/>
    <n v="263.02999999999997"/>
    <n v="87.676665330000006"/>
    <n v="44813"/>
    <m/>
    <n v="0"/>
    <x v="1"/>
  </r>
  <r>
    <x v="1"/>
    <x v="984"/>
    <x v="957"/>
    <s v="Recovery"/>
    <n v="24716"/>
    <s v="Active"/>
    <s v="PURCHASE"/>
    <s v="Trade Account - Tier 3"/>
    <n v="44718"/>
    <n v="37.4"/>
    <n v="38.20223"/>
    <n v="37.4"/>
    <n v="6.2333350000000003"/>
    <n v="45036"/>
    <n v="45036"/>
    <n v="134"/>
    <x v="7"/>
  </r>
  <r>
    <x v="1"/>
    <x v="984"/>
    <x v="957"/>
    <s v="Recovery"/>
    <n v="24720"/>
    <s v="Active"/>
    <s v="PURCHASE"/>
    <s v="Trade Account - Tier 3"/>
    <n v="44718"/>
    <n v="21.5"/>
    <n v="21.961175000000001"/>
    <n v="21.5"/>
    <n v="3.5833325"/>
    <n v="45036"/>
    <n v="45036"/>
    <n v="134"/>
    <x v="7"/>
  </r>
  <r>
    <x v="1"/>
    <x v="984"/>
    <x v="957"/>
    <s v="Recovery"/>
    <n v="24725"/>
    <s v="Active"/>
    <s v="PURCHASE"/>
    <s v="Trade Account - Tier 3"/>
    <n v="44718"/>
    <n v="63.9"/>
    <n v="65.270655000000005"/>
    <n v="63.9"/>
    <n v="10.6499975"/>
    <n v="45036"/>
    <n v="45036"/>
    <n v="134"/>
    <x v="7"/>
  </r>
  <r>
    <x v="1"/>
    <x v="969"/>
    <x v="947"/>
    <s v="Active"/>
    <n v="24745"/>
    <s v="Active"/>
    <s v="PURCHASE"/>
    <s v="Trade Account - Tier 3"/>
    <n v="44718"/>
    <n v="1856.19"/>
    <n v="1896.0052760000001"/>
    <n v="1856.19"/>
    <n v="618.73000130000003"/>
    <n v="44904"/>
    <m/>
    <n v="0"/>
    <x v="1"/>
  </r>
  <r>
    <x v="1"/>
    <x v="984"/>
    <x v="957"/>
    <s v="Recovery"/>
    <n v="24756"/>
    <s v="Active"/>
    <s v="PURCHASE"/>
    <s v="Trade Account - Tier 3"/>
    <n v="44718"/>
    <n v="6.4"/>
    <n v="6.53728"/>
    <n v="6.4"/>
    <n v="1.066665"/>
    <n v="45036"/>
    <n v="45036"/>
    <n v="134"/>
    <x v="7"/>
  </r>
  <r>
    <x v="1"/>
    <x v="964"/>
    <x v="944"/>
    <s v="Recovery"/>
    <n v="24852"/>
    <s v="Active"/>
    <s v="PURCHASE"/>
    <s v="Trade Account - Tier 3"/>
    <n v="44719"/>
    <n v="493.13"/>
    <n v="503.70763899999997"/>
    <n v="493.13"/>
    <n v="493.13"/>
    <m/>
    <m/>
    <n v="0"/>
    <x v="1"/>
  </r>
  <r>
    <x v="1"/>
    <x v="985"/>
    <x v="958"/>
    <s v="Recovery"/>
    <n v="24899"/>
    <s v="Active"/>
    <s v="PURCHASE"/>
    <s v="Trade Account - Tier 3"/>
    <n v="44719"/>
    <n v="1000"/>
    <n v="1021.45"/>
    <n v="1000"/>
    <n v="166.66666499999999"/>
    <n v="44930"/>
    <n v="44930"/>
    <n v="240"/>
    <x v="0"/>
  </r>
  <r>
    <x v="1"/>
    <x v="937"/>
    <x v="922"/>
    <s v="Recovery"/>
    <n v="24903"/>
    <s v="Active"/>
    <s v="PURCHASE"/>
    <s v="Trade Account - Tier 3"/>
    <n v="44719"/>
    <n v="68.900000000000006"/>
    <n v="70.377904999999998"/>
    <n v="68.900000000000006"/>
    <n v="68.900000000000006"/>
    <n v="44916"/>
    <n v="44916"/>
    <n v="254"/>
    <x v="0"/>
  </r>
  <r>
    <x v="1"/>
    <x v="937"/>
    <x v="922"/>
    <s v="Recovery"/>
    <n v="24906"/>
    <s v="Active"/>
    <s v="PURCHASE"/>
    <s v="Trade Account - Tier 3"/>
    <n v="44719"/>
    <n v="935.03"/>
    <n v="955.08639400000004"/>
    <n v="935.03"/>
    <n v="935.03"/>
    <n v="44916"/>
    <n v="44916"/>
    <n v="254"/>
    <x v="0"/>
  </r>
  <r>
    <x v="1"/>
    <x v="937"/>
    <x v="922"/>
    <s v="Recovery"/>
    <n v="24945"/>
    <s v="Active"/>
    <s v="PURCHASE"/>
    <s v="Trade Account - Tier 3"/>
    <n v="44720"/>
    <n v="700.78"/>
    <n v="715.81173100000001"/>
    <n v="700.78"/>
    <n v="700.78"/>
    <n v="44916"/>
    <n v="44916"/>
    <n v="254"/>
    <x v="0"/>
  </r>
  <r>
    <x v="1"/>
    <x v="974"/>
    <x v="952"/>
    <s v="Recovery"/>
    <n v="24992"/>
    <s v="Active"/>
    <s v="PURCHASE"/>
    <s v="Trade Account - Tier 3"/>
    <n v="44720"/>
    <n v="80.069999999999993"/>
    <n v="81.787502000000003"/>
    <n v="80.069999999999993"/>
    <n v="26.690001330000001"/>
    <n v="44813"/>
    <m/>
    <n v="0"/>
    <x v="1"/>
  </r>
  <r>
    <x v="1"/>
    <x v="937"/>
    <x v="922"/>
    <s v="Recovery"/>
    <n v="24999"/>
    <s v="Active"/>
    <s v="PURCHASE"/>
    <s v="Trade Account - Tier 3"/>
    <n v="44721"/>
    <n v="259.85000000000002"/>
    <n v="265.42378300000001"/>
    <n v="259.85000000000002"/>
    <n v="259.85000000000002"/>
    <n v="44916"/>
    <n v="44916"/>
    <n v="254"/>
    <x v="0"/>
  </r>
  <r>
    <x v="1"/>
    <x v="984"/>
    <x v="957"/>
    <s v="Recovery"/>
    <n v="25005"/>
    <s v="Active"/>
    <s v="PURCHASE"/>
    <s v="Trade Account - Tier 3"/>
    <n v="44721"/>
    <n v="60.9"/>
    <n v="62.206305"/>
    <n v="60.9"/>
    <n v="10.1499975"/>
    <n v="45036"/>
    <n v="45036"/>
    <n v="134"/>
    <x v="7"/>
  </r>
  <r>
    <x v="1"/>
    <x v="937"/>
    <x v="922"/>
    <s v="Recovery"/>
    <n v="25006"/>
    <s v="Active"/>
    <s v="PURCHASE"/>
    <s v="Trade Account - Tier 3"/>
    <n v="44721"/>
    <n v="400.15"/>
    <n v="408.73321800000002"/>
    <n v="400.15"/>
    <n v="400.15"/>
    <n v="44916"/>
    <n v="44916"/>
    <n v="254"/>
    <x v="0"/>
  </r>
  <r>
    <x v="1"/>
    <x v="937"/>
    <x v="922"/>
    <s v="Recovery"/>
    <n v="25027"/>
    <s v="Active"/>
    <s v="PURCHASE"/>
    <s v="Trade Account - Tier 3"/>
    <n v="44721"/>
    <n v="172.01"/>
    <n v="175.69961499999999"/>
    <n v="172.01"/>
    <n v="172.01"/>
    <n v="44916"/>
    <n v="44916"/>
    <n v="254"/>
    <x v="0"/>
  </r>
  <r>
    <x v="1"/>
    <x v="937"/>
    <x v="922"/>
    <s v="Recovery"/>
    <n v="25052"/>
    <s v="Active"/>
    <s v="PURCHASE"/>
    <s v="Trade Account - Tier 3"/>
    <n v="44721"/>
    <n v="112.81"/>
    <n v="115.229775"/>
    <n v="112.81"/>
    <n v="112.81"/>
    <n v="44916"/>
    <n v="44916"/>
    <n v="254"/>
    <x v="0"/>
  </r>
  <r>
    <x v="1"/>
    <x v="986"/>
    <x v="941"/>
    <s v="Active"/>
    <n v="25058"/>
    <s v="PENDING"/>
    <s v="INVOICE"/>
    <s v="Trade Account - Tier 3"/>
    <n v="44721"/>
    <n v="10"/>
    <n v="10.214499999999999"/>
    <n v="10"/>
    <n v="10"/>
    <m/>
    <m/>
    <n v="0"/>
    <x v="1"/>
  </r>
  <r>
    <x v="1"/>
    <x v="974"/>
    <x v="952"/>
    <s v="Recovery"/>
    <n v="25067"/>
    <s v="Active"/>
    <s v="PURCHASE"/>
    <s v="Trade Account - Tier 3"/>
    <n v="44721"/>
    <n v="70.34"/>
    <n v="71.848793000000001"/>
    <n v="70.34"/>
    <n v="23.446666"/>
    <n v="44813"/>
    <m/>
    <n v="0"/>
    <x v="1"/>
  </r>
  <r>
    <x v="1"/>
    <x v="964"/>
    <x v="944"/>
    <s v="Recovery"/>
    <n v="25069"/>
    <s v="Active"/>
    <s v="PURCHASE"/>
    <s v="Trade Account - Tier 3"/>
    <n v="44721"/>
    <n v="837.78"/>
    <n v="855.75038099999995"/>
    <n v="837.78"/>
    <n v="698.14999950000004"/>
    <n v="44774"/>
    <m/>
    <n v="0"/>
    <x v="1"/>
  </r>
  <r>
    <x v="1"/>
    <x v="974"/>
    <x v="952"/>
    <s v="Recovery"/>
    <n v="25084"/>
    <s v="Active"/>
    <s v="PURCHASE"/>
    <s v="Trade Account - Tier 3"/>
    <n v="44721"/>
    <n v="22"/>
    <n v="22.471900000000002"/>
    <n v="22"/>
    <n v="7.3333320000000004"/>
    <n v="44813"/>
    <m/>
    <n v="0"/>
    <x v="1"/>
  </r>
  <r>
    <x v="1"/>
    <x v="937"/>
    <x v="922"/>
    <s v="Recovery"/>
    <n v="25090"/>
    <s v="Active"/>
    <s v="PURCHASE"/>
    <s v="Trade Account - Tier 3"/>
    <n v="44721"/>
    <n v="58.75"/>
    <n v="60.010187999999999"/>
    <n v="58.75"/>
    <n v="58.75"/>
    <n v="44916"/>
    <n v="44916"/>
    <n v="254"/>
    <x v="0"/>
  </r>
  <r>
    <x v="1"/>
    <x v="937"/>
    <x v="922"/>
    <s v="Recovery"/>
    <n v="25091"/>
    <s v="Active"/>
    <s v="PURCHASE"/>
    <s v="Trade Account - Tier 3"/>
    <n v="44721"/>
    <n v="15"/>
    <n v="15.32175"/>
    <n v="15"/>
    <n v="15"/>
    <n v="44916"/>
    <n v="44916"/>
    <n v="254"/>
    <x v="0"/>
  </r>
  <r>
    <x v="1"/>
    <x v="984"/>
    <x v="957"/>
    <s v="Recovery"/>
    <n v="25099"/>
    <s v="Active"/>
    <s v="PURCHASE"/>
    <s v="Trade Account - Tier 3"/>
    <n v="44722"/>
    <n v="71.2"/>
    <n v="72.727239999999995"/>
    <n v="71.2"/>
    <n v="11.866664999999999"/>
    <n v="45036"/>
    <n v="45036"/>
    <n v="134"/>
    <x v="7"/>
  </r>
  <r>
    <x v="1"/>
    <x v="937"/>
    <x v="922"/>
    <s v="Recovery"/>
    <n v="25139"/>
    <s v="Active"/>
    <s v="PURCHASE"/>
    <s v="Trade Account - Tier 3"/>
    <n v="44722"/>
    <n v="1483.16"/>
    <n v="1514.973782"/>
    <n v="1483.16"/>
    <n v="1483.16"/>
    <n v="44916"/>
    <n v="44916"/>
    <n v="254"/>
    <x v="0"/>
  </r>
  <r>
    <x v="1"/>
    <x v="984"/>
    <x v="957"/>
    <s v="Recovery"/>
    <n v="25149"/>
    <s v="Active"/>
    <s v="PURCHASE"/>
    <s v="Trade Account - Tier 3"/>
    <n v="44722"/>
    <n v="58.99"/>
    <n v="60.255336"/>
    <n v="58.99"/>
    <n v="9.8316666670000004"/>
    <n v="45036"/>
    <n v="45036"/>
    <n v="134"/>
    <x v="7"/>
  </r>
  <r>
    <x v="1"/>
    <x v="984"/>
    <x v="957"/>
    <s v="Recovery"/>
    <n v="25157"/>
    <s v="Active"/>
    <s v="PURCHASE"/>
    <s v="Trade Account - Tier 3"/>
    <n v="44722"/>
    <n v="895.4"/>
    <n v="914.60632999999996"/>
    <n v="895.4"/>
    <n v="149.23333500000001"/>
    <n v="45036"/>
    <n v="45036"/>
    <n v="134"/>
    <x v="7"/>
  </r>
  <r>
    <x v="1"/>
    <x v="958"/>
    <x v="938"/>
    <s v="Recovery"/>
    <n v="25165"/>
    <s v="Active"/>
    <s v="INVOICE"/>
    <s v="Trade Account - Tier 3"/>
    <n v="44722"/>
    <n v="880"/>
    <n v="898.87599999999998"/>
    <n v="880"/>
    <n v="880"/>
    <m/>
    <m/>
    <n v="0"/>
    <x v="1"/>
  </r>
  <r>
    <x v="1"/>
    <x v="958"/>
    <x v="938"/>
    <s v="Recovery"/>
    <n v="25167"/>
    <s v="Active"/>
    <s v="INVOICE"/>
    <s v="Trade Account - Tier 3"/>
    <n v="44722"/>
    <n v="49.5"/>
    <n v="50.561774999999997"/>
    <n v="49.5"/>
    <n v="49.5"/>
    <m/>
    <m/>
    <n v="0"/>
    <x v="1"/>
  </r>
  <r>
    <x v="1"/>
    <x v="958"/>
    <x v="938"/>
    <s v="Recovery"/>
    <n v="25168"/>
    <s v="Active"/>
    <s v="INVOICE"/>
    <s v="Trade Account - Tier 3"/>
    <n v="44722"/>
    <n v="475.2"/>
    <n v="485.39303999999998"/>
    <n v="475.2"/>
    <n v="475.2"/>
    <m/>
    <m/>
    <n v="0"/>
    <x v="1"/>
  </r>
  <r>
    <x v="1"/>
    <x v="958"/>
    <x v="938"/>
    <s v="Recovery"/>
    <n v="25169"/>
    <s v="Active"/>
    <s v="INVOICE"/>
    <s v="Trade Account - Tier 3"/>
    <n v="44722"/>
    <n v="1000"/>
    <n v="1021.45"/>
    <n v="1000"/>
    <n v="1000"/>
    <m/>
    <m/>
    <n v="0"/>
    <x v="1"/>
  </r>
  <r>
    <x v="1"/>
    <x v="984"/>
    <x v="957"/>
    <s v="Recovery"/>
    <n v="25227"/>
    <s v="Active"/>
    <s v="PURCHASE"/>
    <s v="Trade Account - Tier 3"/>
    <n v="44723"/>
    <n v="39.090000000000003"/>
    <n v="39.928480999999998"/>
    <n v="39.090000000000003"/>
    <n v="6.514999167"/>
    <n v="45036"/>
    <n v="45036"/>
    <n v="134"/>
    <x v="7"/>
  </r>
  <r>
    <x v="1"/>
    <x v="984"/>
    <x v="957"/>
    <s v="Recovery"/>
    <n v="25345"/>
    <s v="Active"/>
    <s v="PURCHASE"/>
    <s v="Trade Account - Tier 3"/>
    <n v="44724"/>
    <n v="19.399999999999999"/>
    <n v="19.816130000000001"/>
    <n v="19.399999999999999"/>
    <n v="3.2333349999999998"/>
    <n v="45036"/>
    <n v="45036"/>
    <n v="134"/>
    <x v="7"/>
  </r>
  <r>
    <x v="1"/>
    <x v="974"/>
    <x v="952"/>
    <s v="Recovery"/>
    <n v="25363"/>
    <s v="Active"/>
    <s v="PURCHASE"/>
    <s v="Trade Account - Tier 3"/>
    <n v="44724"/>
    <n v="65.86"/>
    <n v="67.272696999999994"/>
    <n v="65.86"/>
    <n v="21.953334000000002"/>
    <n v="44813"/>
    <m/>
    <n v="0"/>
    <x v="1"/>
  </r>
  <r>
    <x v="1"/>
    <x v="982"/>
    <x v="526"/>
    <s v="Recovery"/>
    <n v="25510"/>
    <s v="Active"/>
    <s v="INVOICE"/>
    <s v="Trade Account - Tier 3"/>
    <n v="44726"/>
    <n v="176"/>
    <n v="179.77520000000001"/>
    <n v="176"/>
    <n v="58.666665999999999"/>
    <n v="44860"/>
    <n v="44860"/>
    <n v="310"/>
    <x v="0"/>
  </r>
  <r>
    <x v="1"/>
    <x v="962"/>
    <x v="942"/>
    <s v="Recovery"/>
    <n v="25524"/>
    <s v="Active"/>
    <s v="INVOICE"/>
    <s v="Trade Account - Spicers Aus Pty"/>
    <n v="44727"/>
    <n v="710.13"/>
    <n v="729.65857500000004"/>
    <n v="710.13"/>
    <n v="591.77499950000004"/>
    <n v="45019"/>
    <n v="44879"/>
    <n v="291"/>
    <x v="0"/>
  </r>
  <r>
    <x v="1"/>
    <x v="987"/>
    <x v="959"/>
    <s v="Recovery"/>
    <n v="25583"/>
    <s v="Active"/>
    <s v="PURCHASE"/>
    <s v="Trade Account - Tier 3"/>
    <n v="44727"/>
    <n v="83.93"/>
    <n v="85.730299000000002"/>
    <n v="83.93"/>
    <n v="13.98833417"/>
    <n v="44932"/>
    <m/>
    <n v="0"/>
    <x v="1"/>
  </r>
  <r>
    <x v="1"/>
    <x v="920"/>
    <x v="911"/>
    <s v="Recovery"/>
    <n v="25600"/>
    <s v="LOCKED"/>
    <s v="PURCHASE"/>
    <s v="Trade Account - Tier 3"/>
    <n v="44727"/>
    <n v="10.119999999999999"/>
    <n v="10.337073999999999"/>
    <n v="10.119999999999999"/>
    <n v="10.119999999999999"/>
    <n v="44736"/>
    <n v="44736"/>
    <n v="434"/>
    <x v="0"/>
  </r>
  <r>
    <x v="1"/>
    <x v="984"/>
    <x v="957"/>
    <s v="Recovery"/>
    <n v="25608"/>
    <s v="Active"/>
    <s v="PURCHASE"/>
    <s v="Trade Account - Tier 3"/>
    <n v="44727"/>
    <n v="42.65"/>
    <n v="43.564843000000003"/>
    <n v="42.65"/>
    <n v="7.1083341669999998"/>
    <n v="45036"/>
    <n v="45036"/>
    <n v="134"/>
    <x v="7"/>
  </r>
  <r>
    <x v="1"/>
    <x v="984"/>
    <x v="957"/>
    <s v="Recovery"/>
    <n v="25675"/>
    <s v="Active"/>
    <s v="PURCHASE"/>
    <s v="Trade Account - Tier 3"/>
    <n v="44728"/>
    <n v="35"/>
    <n v="35.750749999999996"/>
    <n v="35"/>
    <n v="5.8333349999999999"/>
    <n v="45036"/>
    <n v="45036"/>
    <n v="134"/>
    <x v="7"/>
  </r>
  <r>
    <x v="1"/>
    <x v="984"/>
    <x v="957"/>
    <s v="Recovery"/>
    <n v="25679"/>
    <s v="Active"/>
    <s v="PURCHASE"/>
    <s v="Trade Account - Tier 3"/>
    <n v="44728"/>
    <n v="50.56"/>
    <n v="51.644511999999999"/>
    <n v="50.56"/>
    <n v="8.4266649999999998"/>
    <n v="45036"/>
    <n v="45036"/>
    <n v="134"/>
    <x v="7"/>
  </r>
  <r>
    <x v="1"/>
    <x v="984"/>
    <x v="957"/>
    <s v="Recovery"/>
    <n v="25706"/>
    <s v="Active"/>
    <s v="PURCHASE"/>
    <s v="Trade Account - Tier 3"/>
    <n v="44728"/>
    <n v="28"/>
    <n v="28.6006"/>
    <n v="28"/>
    <n v="4.6666650000000001"/>
    <n v="45036"/>
    <n v="45036"/>
    <n v="134"/>
    <x v="7"/>
  </r>
  <r>
    <x v="1"/>
    <x v="962"/>
    <x v="942"/>
    <s v="Recovery"/>
    <n v="25722"/>
    <s v="LOCKED"/>
    <s v="PURCHASE"/>
    <s v="Trade Account - Spicers Aus Pty"/>
    <n v="44728"/>
    <n v="74.400000000000006"/>
    <n v="76.445999999999998"/>
    <n v="74.400000000000006"/>
    <n v="37.200000000000003"/>
    <n v="44909"/>
    <n v="44879"/>
    <n v="291"/>
    <x v="0"/>
  </r>
  <r>
    <x v="1"/>
    <x v="974"/>
    <x v="952"/>
    <s v="Recovery"/>
    <n v="25798"/>
    <s v="Active"/>
    <s v="PURCHASE"/>
    <s v="Trade Account - Tier 3"/>
    <n v="44729"/>
    <n v="66"/>
    <n v="67.415700000000001"/>
    <n v="66"/>
    <n v="22"/>
    <n v="44813"/>
    <m/>
    <n v="0"/>
    <x v="1"/>
  </r>
  <r>
    <x v="1"/>
    <x v="984"/>
    <x v="957"/>
    <s v="Recovery"/>
    <n v="25817"/>
    <s v="Active"/>
    <s v="PURCHASE"/>
    <s v="Trade Account - Tier 3"/>
    <n v="44729"/>
    <n v="20"/>
    <n v="20.428999999999998"/>
    <n v="20"/>
    <n v="3.3333349999999999"/>
    <n v="45036"/>
    <n v="45036"/>
    <n v="134"/>
    <x v="7"/>
  </r>
  <r>
    <x v="1"/>
    <x v="958"/>
    <x v="938"/>
    <s v="Recovery"/>
    <n v="25849"/>
    <s v="Active"/>
    <s v="INVOICE"/>
    <s v="Trade Account - Tier 3"/>
    <n v="44729"/>
    <n v="198.9"/>
    <n v="203.166405"/>
    <n v="198.9"/>
    <n v="198.9"/>
    <m/>
    <m/>
    <n v="0"/>
    <x v="1"/>
  </r>
  <r>
    <x v="1"/>
    <x v="960"/>
    <x v="940"/>
    <s v="Recovery"/>
    <n v="25857"/>
    <s v="Active"/>
    <s v="PURCHASE"/>
    <s v="Trade Account - Tier 3"/>
    <n v="44729"/>
    <n v="153"/>
    <n v="156.28184999999999"/>
    <n v="153"/>
    <n v="102"/>
    <n v="44848"/>
    <n v="44848"/>
    <n v="322"/>
    <x v="0"/>
  </r>
  <r>
    <x v="1"/>
    <x v="948"/>
    <x v="795"/>
    <s v="Recovery"/>
    <n v="25868"/>
    <s v="Active"/>
    <s v="PURCHASE"/>
    <s v="Trade Account - Tier 3"/>
    <n v="44729"/>
    <n v="43.1"/>
    <n v="44.024495000000002"/>
    <n v="43.1"/>
    <n v="35.916666499999998"/>
    <n v="44904"/>
    <n v="44904"/>
    <n v="266"/>
    <x v="0"/>
  </r>
  <r>
    <x v="1"/>
    <x v="973"/>
    <x v="951"/>
    <s v="Recovery"/>
    <n v="25918"/>
    <s v="Active"/>
    <s v="PURCHASE"/>
    <s v="Trade Account - Tier 3"/>
    <n v="44730"/>
    <n v="35"/>
    <n v="35.750749999999996"/>
    <n v="35"/>
    <n v="35"/>
    <n v="44777"/>
    <n v="44777"/>
    <n v="393"/>
    <x v="0"/>
  </r>
  <r>
    <x v="1"/>
    <x v="984"/>
    <x v="957"/>
    <s v="Recovery"/>
    <n v="26003"/>
    <s v="Active"/>
    <s v="PURCHASE"/>
    <s v="Trade Account - Tier 3"/>
    <n v="44730"/>
    <n v="81.44"/>
    <n v="83.186887999999996"/>
    <n v="81.44"/>
    <n v="13.573335"/>
    <n v="45036"/>
    <n v="45036"/>
    <n v="134"/>
    <x v="7"/>
  </r>
  <r>
    <x v="1"/>
    <x v="974"/>
    <x v="952"/>
    <s v="Recovery"/>
    <n v="26092"/>
    <s v="Active"/>
    <s v="PURCHASE"/>
    <s v="Trade Account - Tier 3"/>
    <n v="44731"/>
    <n v="70.739999999999995"/>
    <n v="72.257373000000001"/>
    <n v="70.739999999999995"/>
    <n v="23.579998"/>
    <n v="44813"/>
    <m/>
    <n v="0"/>
    <x v="1"/>
  </r>
  <r>
    <x v="1"/>
    <x v="974"/>
    <x v="952"/>
    <s v="Recovery"/>
    <n v="26110"/>
    <s v="Active"/>
    <s v="PURCHASE"/>
    <s v="Trade Account - Tier 3"/>
    <n v="44731"/>
    <n v="1022.49"/>
    <n v="1044.422411"/>
    <n v="1022.49"/>
    <n v="340.8299993"/>
    <n v="44813"/>
    <m/>
    <n v="0"/>
    <x v="1"/>
  </r>
  <r>
    <x v="1"/>
    <x v="960"/>
    <x v="940"/>
    <s v="Recovery"/>
    <n v="26207"/>
    <s v="Active"/>
    <s v="PURCHASE"/>
    <s v="Trade Account - Tier 3"/>
    <n v="44732"/>
    <n v="119.9"/>
    <n v="122.47185500000001"/>
    <n v="119.9"/>
    <n v="99.916666500000005"/>
    <n v="44848"/>
    <n v="44848"/>
    <n v="322"/>
    <x v="0"/>
  </r>
  <r>
    <x v="1"/>
    <x v="988"/>
    <x v="960"/>
    <s v="Recovery"/>
    <n v="26273"/>
    <s v="Active"/>
    <s v="PURCHASE"/>
    <s v="Trade Account - Tier 3"/>
    <n v="44733"/>
    <n v="1207.79"/>
    <n v="1231.341905"/>
    <n v="1207.79"/>
    <n v="203.95838850000001"/>
    <n v="44961"/>
    <n v="44961"/>
    <n v="209"/>
    <x v="0"/>
  </r>
  <r>
    <x v="1"/>
    <x v="960"/>
    <x v="940"/>
    <s v="Recovery"/>
    <n v="26275"/>
    <s v="Active"/>
    <s v="PURCHASE"/>
    <s v="Trade Account - Tier 3"/>
    <n v="44733"/>
    <n v="215.09"/>
    <n v="219.70368099999999"/>
    <n v="215.09"/>
    <n v="143.3933337"/>
    <n v="44848"/>
    <n v="44848"/>
    <n v="322"/>
    <x v="0"/>
  </r>
  <r>
    <x v="1"/>
    <x v="960"/>
    <x v="940"/>
    <s v="Recovery"/>
    <n v="26276"/>
    <s v="Active"/>
    <s v="PURCHASE"/>
    <s v="Trade Account - Tier 3"/>
    <n v="44733"/>
    <n v="215.09"/>
    <n v="219.70368099999999"/>
    <n v="215.09"/>
    <n v="143.3933337"/>
    <n v="44848"/>
    <n v="44848"/>
    <n v="322"/>
    <x v="0"/>
  </r>
  <r>
    <x v="1"/>
    <x v="960"/>
    <x v="940"/>
    <s v="Recovery"/>
    <n v="26327"/>
    <s v="Active"/>
    <s v="PURCHASE"/>
    <s v="Trade Account - Tier 3"/>
    <n v="44733"/>
    <n v="120"/>
    <n v="122.574"/>
    <n v="120"/>
    <n v="100"/>
    <n v="44848"/>
    <n v="44848"/>
    <n v="322"/>
    <x v="0"/>
  </r>
  <r>
    <x v="1"/>
    <x v="982"/>
    <x v="526"/>
    <s v="Recovery"/>
    <n v="26342"/>
    <s v="Active"/>
    <s v="INVOICE"/>
    <s v="Trade Account - Tier 3"/>
    <n v="44733"/>
    <n v="160"/>
    <n v="163.43199999999999"/>
    <n v="160"/>
    <n v="53.333334000000001"/>
    <n v="44860"/>
    <n v="44860"/>
    <n v="310"/>
    <x v="0"/>
  </r>
  <r>
    <x v="1"/>
    <x v="982"/>
    <x v="526"/>
    <s v="Recovery"/>
    <n v="26364"/>
    <s v="Active"/>
    <s v="INVOICE"/>
    <s v="Trade Account - Tier 3"/>
    <n v="44734"/>
    <n v="110"/>
    <n v="112.3595"/>
    <n v="110"/>
    <n v="36.666665999999999"/>
    <n v="44860"/>
    <n v="44860"/>
    <n v="310"/>
    <x v="0"/>
  </r>
  <r>
    <x v="1"/>
    <x v="972"/>
    <x v="950"/>
    <s v="Recovery"/>
    <n v="26366"/>
    <s v="Active"/>
    <s v="PURCHASE"/>
    <s v="Trade Account - Tier 3"/>
    <n v="44733"/>
    <n v="266.11"/>
    <n v="271.81806"/>
    <n v="266.11"/>
    <n v="266.11"/>
    <n v="44855"/>
    <n v="44855"/>
    <n v="315"/>
    <x v="0"/>
  </r>
  <r>
    <x v="1"/>
    <x v="984"/>
    <x v="957"/>
    <s v="Recovery"/>
    <n v="26368"/>
    <s v="Active"/>
    <s v="PURCHASE"/>
    <s v="Trade Account - Tier 3"/>
    <n v="44733"/>
    <n v="13.95"/>
    <n v="14.249228"/>
    <n v="13.95"/>
    <n v="2.325001667"/>
    <n v="45036"/>
    <n v="45036"/>
    <n v="134"/>
    <x v="7"/>
  </r>
  <r>
    <x v="1"/>
    <x v="984"/>
    <x v="957"/>
    <s v="Recovery"/>
    <n v="26390"/>
    <s v="Active"/>
    <s v="PURCHASE"/>
    <s v="Trade Account - Tier 3"/>
    <n v="44734"/>
    <n v="20"/>
    <n v="20.428999999999998"/>
    <n v="20"/>
    <n v="3.3333349999999999"/>
    <n v="45036"/>
    <n v="45036"/>
    <n v="134"/>
    <x v="7"/>
  </r>
  <r>
    <x v="1"/>
    <x v="988"/>
    <x v="960"/>
    <s v="Recovery"/>
    <n v="26403"/>
    <s v="Active"/>
    <s v="PURCHASE"/>
    <s v="Trade Account - Tier 3"/>
    <n v="44734"/>
    <n v="2326.4"/>
    <n v="2371.7647999999999"/>
    <n v="2326.4"/>
    <n v="392.85703599999999"/>
    <n v="44961"/>
    <n v="44961"/>
    <n v="209"/>
    <x v="0"/>
  </r>
  <r>
    <x v="1"/>
    <x v="960"/>
    <x v="940"/>
    <s v="Recovery"/>
    <n v="26413"/>
    <s v="Active"/>
    <s v="PURCHASE"/>
    <s v="Trade Account - Tier 3"/>
    <n v="44734"/>
    <n v="148.47999999999999"/>
    <n v="151.664896"/>
    <n v="148.47999999999999"/>
    <n v="98.986666"/>
    <n v="44848"/>
    <n v="44848"/>
    <n v="322"/>
    <x v="0"/>
  </r>
  <r>
    <x v="1"/>
    <x v="948"/>
    <x v="795"/>
    <s v="Recovery"/>
    <n v="26422"/>
    <s v="Active"/>
    <s v="PURCHASE"/>
    <s v="Trade Account - Tier 3"/>
    <n v="44734"/>
    <n v="299"/>
    <n v="305.41354999999999"/>
    <n v="299"/>
    <n v="299"/>
    <n v="44890"/>
    <n v="44890"/>
    <n v="280"/>
    <x v="0"/>
  </r>
  <r>
    <x v="1"/>
    <x v="962"/>
    <x v="942"/>
    <s v="Recovery"/>
    <n v="26513"/>
    <s v="Active"/>
    <s v="PURCHASE"/>
    <s v="Trade Account - Spicers Aus Pty"/>
    <n v="44734"/>
    <n v="169.76"/>
    <n v="174.42840000000001"/>
    <n v="169.76"/>
    <n v="141.46666669999999"/>
    <n v="45019"/>
    <n v="44879"/>
    <n v="291"/>
    <x v="0"/>
  </r>
  <r>
    <x v="1"/>
    <x v="962"/>
    <x v="942"/>
    <s v="Recovery"/>
    <n v="26523"/>
    <s v="Active"/>
    <s v="INVOICE"/>
    <s v="Trade Account - Spicers Aus Pty"/>
    <n v="44735"/>
    <n v="582.99"/>
    <n v="599.02222500000005"/>
    <n v="582.99"/>
    <n v="485.82499949999999"/>
    <n v="45019"/>
    <n v="44879"/>
    <n v="291"/>
    <x v="0"/>
  </r>
  <r>
    <x v="1"/>
    <x v="969"/>
    <x v="947"/>
    <s v="Active"/>
    <n v="26525"/>
    <s v="Active"/>
    <s v="PURCHASE"/>
    <s v="Trade Account - Tier 3"/>
    <n v="44735"/>
    <n v="514.27"/>
    <n v="525.30109200000004"/>
    <n v="514.27"/>
    <n v="171.4233333"/>
    <n v="44939"/>
    <m/>
    <n v="0"/>
    <x v="1"/>
  </r>
  <r>
    <x v="1"/>
    <x v="984"/>
    <x v="957"/>
    <s v="Recovery"/>
    <n v="26566"/>
    <s v="Active"/>
    <s v="PURCHASE"/>
    <s v="Trade Account - Tier 3"/>
    <n v="44735"/>
    <n v="36.65"/>
    <n v="37.436143000000001"/>
    <n v="36.65"/>
    <n v="6.1083341669999998"/>
    <n v="45036"/>
    <n v="45036"/>
    <n v="134"/>
    <x v="7"/>
  </r>
  <r>
    <x v="1"/>
    <x v="969"/>
    <x v="947"/>
    <s v="Active"/>
    <n v="26626"/>
    <s v="Active"/>
    <s v="PURCHASE"/>
    <s v="Trade Account - Tier 3"/>
    <n v="44735"/>
    <n v="125.45"/>
    <n v="128.14090300000001"/>
    <n v="125.45"/>
    <n v="41.816667330000001"/>
    <n v="44939"/>
    <m/>
    <n v="0"/>
    <x v="1"/>
  </r>
  <r>
    <x v="1"/>
    <x v="984"/>
    <x v="957"/>
    <s v="Recovery"/>
    <n v="26675"/>
    <s v="Active"/>
    <s v="PURCHASE"/>
    <s v="Trade Account - Tier 3"/>
    <n v="44736"/>
    <n v="60.47"/>
    <n v="61.767082000000002"/>
    <n v="60.47"/>
    <n v="10.078331670000001"/>
    <n v="45036"/>
    <n v="45036"/>
    <n v="134"/>
    <x v="7"/>
  </r>
  <r>
    <x v="1"/>
    <x v="937"/>
    <x v="922"/>
    <s v="Recovery"/>
    <n v="26696"/>
    <s v="Active"/>
    <s v="PURCHASE"/>
    <s v="Trade Account - Tier 3"/>
    <n v="44736"/>
    <n v="1057.54"/>
    <n v="1080.2242329999999"/>
    <n v="1057.54"/>
    <n v="1057.54"/>
    <n v="44916"/>
    <n v="44916"/>
    <n v="254"/>
    <x v="0"/>
  </r>
  <r>
    <x v="1"/>
    <x v="937"/>
    <x v="922"/>
    <s v="Recovery"/>
    <n v="26800"/>
    <s v="Active"/>
    <s v="PURCHASE"/>
    <s v="Trade Account - Tier 3"/>
    <n v="44737"/>
    <n v="274.49"/>
    <n v="280.37781100000001"/>
    <n v="274.49"/>
    <n v="274.49"/>
    <n v="44916"/>
    <n v="44916"/>
    <n v="254"/>
    <x v="0"/>
  </r>
  <r>
    <x v="1"/>
    <x v="987"/>
    <x v="959"/>
    <s v="Recovery"/>
    <n v="26923"/>
    <s v="Active"/>
    <s v="PURCHASE"/>
    <s v="Trade Account - Tier 3"/>
    <n v="44738"/>
    <n v="81"/>
    <n v="82.737449999999995"/>
    <n v="81"/>
    <n v="13.5"/>
    <n v="44932"/>
    <m/>
    <n v="0"/>
    <x v="1"/>
  </r>
  <r>
    <x v="1"/>
    <x v="987"/>
    <x v="959"/>
    <s v="Recovery"/>
    <n v="27023"/>
    <s v="Active"/>
    <s v="PURCHASE"/>
    <s v="Trade Account - Tier 3"/>
    <n v="44739"/>
    <n v="45.4"/>
    <n v="46.373829999999998"/>
    <n v="45.4"/>
    <n v="7.5666669999999998"/>
    <n v="44932"/>
    <m/>
    <n v="0"/>
    <x v="1"/>
  </r>
  <r>
    <x v="1"/>
    <x v="956"/>
    <x v="936"/>
    <s v="Recovery"/>
    <n v="27036"/>
    <s v="Active"/>
    <s v="INVOICE"/>
    <s v="Trade Account - Tier 3"/>
    <n v="44739"/>
    <n v="1150"/>
    <n v="1174.6675"/>
    <n v="1150"/>
    <n v="958.33333300000004"/>
    <n v="44756"/>
    <m/>
    <n v="0"/>
    <x v="1"/>
  </r>
  <r>
    <x v="1"/>
    <x v="907"/>
    <x v="0"/>
    <s v="Recovery"/>
    <n v="27039"/>
    <s v="Active"/>
    <s v="PURCHASE"/>
    <s v="Trade Account - Tier 3"/>
    <n v="44739"/>
    <n v="511.06"/>
    <n v="522.02223700000002"/>
    <n v="511.06"/>
    <n v="340.70666699999998"/>
    <n v="44825"/>
    <n v="44825"/>
    <n v="345"/>
    <x v="0"/>
  </r>
  <r>
    <x v="1"/>
    <x v="937"/>
    <x v="922"/>
    <s v="Recovery"/>
    <n v="27061"/>
    <s v="Active"/>
    <s v="PURCHASE"/>
    <s v="Trade Account - Tier 3"/>
    <n v="44739"/>
    <n v="155.08000000000001"/>
    <n v="158.40646599999999"/>
    <n v="155.08000000000001"/>
    <n v="155.08000000000001"/>
    <n v="44916"/>
    <n v="44916"/>
    <n v="254"/>
    <x v="0"/>
  </r>
  <r>
    <x v="1"/>
    <x v="973"/>
    <x v="951"/>
    <s v="Recovery"/>
    <n v="27067"/>
    <s v="Active"/>
    <s v="PURCHASE"/>
    <s v="Trade Account - Tier 3"/>
    <n v="44739"/>
    <n v="14.8"/>
    <n v="15.117459999999999"/>
    <n v="14.8"/>
    <n v="14.8"/>
    <n v="44777"/>
    <n v="44777"/>
    <n v="393"/>
    <x v="0"/>
  </r>
  <r>
    <x v="1"/>
    <x v="973"/>
    <x v="951"/>
    <s v="Recovery"/>
    <n v="27070"/>
    <s v="Active"/>
    <s v="PURCHASE"/>
    <s v="Trade Account - Tier 3"/>
    <n v="44739"/>
    <n v="18.98"/>
    <n v="19.387121"/>
    <n v="18.98"/>
    <n v="18.98"/>
    <n v="44777"/>
    <n v="44777"/>
    <n v="393"/>
    <x v="0"/>
  </r>
  <r>
    <x v="1"/>
    <x v="982"/>
    <x v="526"/>
    <s v="Recovery"/>
    <n v="27089"/>
    <s v="Active"/>
    <s v="INVOICE"/>
    <s v="Trade Account - Tier 3"/>
    <n v="44739"/>
    <n v="300"/>
    <n v="306.435"/>
    <n v="300"/>
    <n v="100"/>
    <n v="44860"/>
    <n v="44860"/>
    <n v="310"/>
    <x v="0"/>
  </r>
  <r>
    <x v="1"/>
    <x v="973"/>
    <x v="951"/>
    <s v="Recovery"/>
    <n v="27113"/>
    <s v="Active"/>
    <s v="PURCHASE"/>
    <s v="Trade Account - Tier 3"/>
    <n v="44739"/>
    <n v="8.5"/>
    <n v="8.6823250000000005"/>
    <n v="8.5"/>
    <n v="8.5"/>
    <n v="44777"/>
    <n v="44777"/>
    <n v="393"/>
    <x v="0"/>
  </r>
  <r>
    <x v="1"/>
    <x v="973"/>
    <x v="951"/>
    <s v="Recovery"/>
    <n v="27139"/>
    <s v="Active"/>
    <s v="PURCHASE"/>
    <s v="Trade Account - Tier 3"/>
    <n v="44740"/>
    <n v="3.4"/>
    <n v="3.4729299999999999"/>
    <n v="3.4"/>
    <n v="3.4"/>
    <n v="44777"/>
    <n v="44777"/>
    <n v="393"/>
    <x v="0"/>
  </r>
  <r>
    <x v="1"/>
    <x v="958"/>
    <x v="938"/>
    <s v="Recovery"/>
    <n v="27144"/>
    <s v="Active"/>
    <s v="INVOICE"/>
    <s v="Trade Account - Tier 3"/>
    <n v="44740"/>
    <n v="2139.2800000000002"/>
    <n v="2185.1675559999999"/>
    <n v="2139.2800000000002"/>
    <n v="2139.2800000000002"/>
    <m/>
    <m/>
    <n v="0"/>
    <x v="1"/>
  </r>
  <r>
    <x v="1"/>
    <x v="964"/>
    <x v="944"/>
    <s v="Recovery"/>
    <n v="27151"/>
    <s v="Active"/>
    <s v="PURCHASE"/>
    <s v="Trade Account - Tier 3"/>
    <n v="44740"/>
    <n v="1029.79"/>
    <n v="1051.8789959999999"/>
    <n v="1029.79"/>
    <n v="1029.79"/>
    <m/>
    <m/>
    <n v="0"/>
    <x v="1"/>
  </r>
  <r>
    <x v="1"/>
    <x v="973"/>
    <x v="951"/>
    <s v="Recovery"/>
    <n v="27187"/>
    <s v="Active"/>
    <s v="PURCHASE"/>
    <s v="Trade Account - Tier 3"/>
    <n v="44740"/>
    <n v="5.67"/>
    <n v="5.7916220000000003"/>
    <n v="5.67"/>
    <n v="5.67"/>
    <n v="44777"/>
    <n v="44777"/>
    <n v="393"/>
    <x v="0"/>
  </r>
  <r>
    <x v="1"/>
    <x v="937"/>
    <x v="922"/>
    <s v="Recovery"/>
    <n v="27192"/>
    <s v="Active"/>
    <s v="PURCHASE"/>
    <s v="Trade Account - Tier 3"/>
    <n v="44740"/>
    <n v="1332.77"/>
    <n v="1361.357917"/>
    <n v="1332.77"/>
    <n v="1332.77"/>
    <n v="44916"/>
    <n v="44916"/>
    <n v="254"/>
    <x v="0"/>
  </r>
  <r>
    <x v="1"/>
    <x v="973"/>
    <x v="951"/>
    <s v="Recovery"/>
    <n v="27194"/>
    <s v="Active"/>
    <s v="PURCHASE"/>
    <s v="Trade Account - Tier 3"/>
    <n v="44740"/>
    <n v="120"/>
    <n v="122.574"/>
    <n v="120"/>
    <n v="120"/>
    <n v="44777"/>
    <n v="44777"/>
    <n v="393"/>
    <x v="0"/>
  </r>
  <r>
    <x v="1"/>
    <x v="973"/>
    <x v="951"/>
    <s v="Recovery"/>
    <n v="27209"/>
    <s v="Active"/>
    <s v="PURCHASE"/>
    <s v="Trade Account - Tier 3"/>
    <n v="44740"/>
    <n v="21.21"/>
    <n v="21.664954999999999"/>
    <n v="21.21"/>
    <n v="21.21"/>
    <n v="44777"/>
    <n v="44777"/>
    <n v="393"/>
    <x v="0"/>
  </r>
  <r>
    <x v="1"/>
    <x v="973"/>
    <x v="951"/>
    <s v="Recovery"/>
    <n v="27221"/>
    <s v="Active"/>
    <s v="PURCHASE"/>
    <s v="Trade Account - Tier 3"/>
    <n v="44740"/>
    <n v="50.5"/>
    <n v="51.583224999999999"/>
    <n v="50.5"/>
    <n v="50.5"/>
    <n v="44777"/>
    <n v="44777"/>
    <n v="393"/>
    <x v="0"/>
  </r>
  <r>
    <x v="1"/>
    <x v="973"/>
    <x v="951"/>
    <s v="Recovery"/>
    <n v="27263"/>
    <s v="Active"/>
    <s v="PURCHASE"/>
    <s v="Trade Account - Tier 3"/>
    <n v="44740"/>
    <n v="4.5"/>
    <n v="4.5965249999999997"/>
    <n v="4.5"/>
    <n v="4.5"/>
    <n v="44777"/>
    <n v="44777"/>
    <n v="393"/>
    <x v="0"/>
  </r>
  <r>
    <x v="1"/>
    <x v="984"/>
    <x v="957"/>
    <s v="Recovery"/>
    <n v="27276"/>
    <s v="Active"/>
    <s v="PURCHASE"/>
    <s v="Trade Account - Tier 3"/>
    <n v="44740"/>
    <n v="89.99"/>
    <n v="91.920286000000004"/>
    <n v="89.99"/>
    <n v="14.998331670000001"/>
    <n v="45036"/>
    <n v="45036"/>
    <n v="134"/>
    <x v="7"/>
  </r>
  <r>
    <x v="1"/>
    <x v="984"/>
    <x v="957"/>
    <s v="Recovery"/>
    <n v="27349"/>
    <s v="Active"/>
    <s v="PURCHASE"/>
    <s v="Trade Account - Tier 3"/>
    <n v="44741"/>
    <n v="50.5"/>
    <n v="51.583224999999999"/>
    <n v="50.5"/>
    <n v="8.4166675000000009"/>
    <n v="45036"/>
    <n v="45036"/>
    <n v="134"/>
    <x v="7"/>
  </r>
  <r>
    <x v="1"/>
    <x v="984"/>
    <x v="957"/>
    <s v="Recovery"/>
    <n v="27356"/>
    <s v="Active"/>
    <s v="PURCHASE"/>
    <s v="Trade Account - Tier 3"/>
    <n v="44740"/>
    <n v="13.5"/>
    <n v="13.789574999999999"/>
    <n v="13.5"/>
    <n v="2.2499975000000001"/>
    <n v="45036"/>
    <n v="45036"/>
    <n v="134"/>
    <x v="7"/>
  </r>
  <r>
    <x v="1"/>
    <x v="973"/>
    <x v="951"/>
    <s v="Recovery"/>
    <n v="27393"/>
    <s v="Active"/>
    <s v="PURCHASE"/>
    <s v="Trade Account - Tier 3"/>
    <n v="44742"/>
    <n v="5.9"/>
    <n v="6.0265550000000001"/>
    <n v="5.9"/>
    <n v="5.9"/>
    <n v="44777"/>
    <n v="44777"/>
    <n v="393"/>
    <x v="0"/>
  </r>
  <r>
    <x v="1"/>
    <x v="973"/>
    <x v="951"/>
    <s v="Recovery"/>
    <n v="27394"/>
    <s v="Active"/>
    <s v="PURCHASE"/>
    <s v="Trade Account - Tier 3"/>
    <n v="44742"/>
    <n v="7.1"/>
    <n v="7.2522950000000002"/>
    <n v="7.1"/>
    <n v="7.1"/>
    <n v="44777"/>
    <n v="44777"/>
    <n v="393"/>
    <x v="0"/>
  </r>
  <r>
    <x v="1"/>
    <x v="937"/>
    <x v="922"/>
    <s v="Recovery"/>
    <n v="27405"/>
    <s v="Active"/>
    <s v="PURCHASE"/>
    <s v="Trade Account - Tier 3"/>
    <n v="44742"/>
    <n v="297.51"/>
    <n v="303.89159000000001"/>
    <n v="297.51"/>
    <n v="297.51"/>
    <n v="44916"/>
    <n v="44916"/>
    <n v="254"/>
    <x v="0"/>
  </r>
  <r>
    <x v="1"/>
    <x v="937"/>
    <x v="922"/>
    <s v="Recovery"/>
    <n v="27406"/>
    <s v="Active"/>
    <s v="PURCHASE"/>
    <s v="Trade Account - Tier 3"/>
    <n v="44742"/>
    <n v="194.7"/>
    <n v="198.87631500000001"/>
    <n v="194.7"/>
    <n v="194.7"/>
    <n v="44916"/>
    <n v="44916"/>
    <n v="254"/>
    <x v="0"/>
  </r>
  <r>
    <x v="1"/>
    <x v="987"/>
    <x v="959"/>
    <s v="Recovery"/>
    <n v="27447"/>
    <s v="Active"/>
    <s v="PURCHASE"/>
    <s v="Trade Account - Tier 3"/>
    <n v="44742"/>
    <n v="147.03"/>
    <n v="150.18379400000001"/>
    <n v="147.03"/>
    <n v="24.505001669999999"/>
    <n v="44932"/>
    <m/>
    <n v="0"/>
    <x v="1"/>
  </r>
  <r>
    <x v="1"/>
    <x v="960"/>
    <x v="940"/>
    <s v="Recovery"/>
    <n v="27466"/>
    <s v="Active"/>
    <s v="PURCHASE"/>
    <s v="Trade Account - Tier 3"/>
    <n v="44742"/>
    <n v="145.61000000000001"/>
    <n v="148.73333500000001"/>
    <n v="145.61000000000001"/>
    <n v="121.3416668"/>
    <n v="44848"/>
    <n v="44848"/>
    <n v="322"/>
    <x v="0"/>
  </r>
  <r>
    <x v="1"/>
    <x v="984"/>
    <x v="957"/>
    <s v="Recovery"/>
    <n v="27499"/>
    <s v="Active"/>
    <s v="PURCHASE"/>
    <s v="Trade Account - Tier 3"/>
    <n v="44742"/>
    <n v="94.15"/>
    <n v="96.169517999999997"/>
    <n v="94.15"/>
    <n v="15.69166667"/>
    <n v="45036"/>
    <n v="45036"/>
    <n v="134"/>
    <x v="7"/>
  </r>
  <r>
    <x v="1"/>
    <x v="989"/>
    <x v="961"/>
    <s v="Recovery"/>
    <n v="27594"/>
    <s v="Active"/>
    <s v="INVOICE"/>
    <s v="Trade Account - Tier 3"/>
    <n v="44743"/>
    <n v="400"/>
    <n v="408.58"/>
    <n v="400"/>
    <n v="66.666664999999995"/>
    <n v="44961"/>
    <n v="44961"/>
    <n v="209"/>
    <x v="0"/>
  </r>
  <r>
    <x v="1"/>
    <x v="987"/>
    <x v="959"/>
    <s v="Recovery"/>
    <n v="27695"/>
    <s v="Active"/>
    <s v="PURCHASE"/>
    <s v="Trade Account - Tier 3"/>
    <n v="44744"/>
    <n v="67.900000000000006"/>
    <n v="69.356454999999997"/>
    <n v="67.900000000000006"/>
    <n v="11.316667499999999"/>
    <n v="44932"/>
    <m/>
    <n v="0"/>
    <x v="1"/>
  </r>
  <r>
    <x v="1"/>
    <x v="967"/>
    <x v="946"/>
    <s v="Active"/>
    <n v="27712"/>
    <s v="Active"/>
    <s v="INVOICE"/>
    <s v="Trade Account - Tier 3"/>
    <n v="44744"/>
    <n v="2112"/>
    <n v="2157.3024"/>
    <n v="2112"/>
    <n v="2112"/>
    <m/>
    <m/>
    <n v="0"/>
    <x v="1"/>
  </r>
  <r>
    <x v="1"/>
    <x v="967"/>
    <x v="946"/>
    <s v="Active"/>
    <n v="27713"/>
    <s v="Active"/>
    <s v="INVOICE"/>
    <s v="Trade Account - Tier 3"/>
    <n v="44744"/>
    <n v="1782"/>
    <n v="1820.2239"/>
    <n v="1782"/>
    <n v="1782"/>
    <m/>
    <m/>
    <n v="0"/>
    <x v="1"/>
  </r>
  <r>
    <x v="1"/>
    <x v="973"/>
    <x v="951"/>
    <s v="Recovery"/>
    <n v="27774"/>
    <s v="Active"/>
    <s v="PURCHASE"/>
    <s v="Trade Account - Tier 3"/>
    <n v="44744"/>
    <n v="7"/>
    <n v="7.15015"/>
    <n v="7"/>
    <n v="7"/>
    <m/>
    <m/>
    <n v="0"/>
    <x v="1"/>
  </r>
  <r>
    <x v="1"/>
    <x v="962"/>
    <x v="942"/>
    <s v="Recovery"/>
    <n v="27800"/>
    <s v="Active"/>
    <s v="PURCHASE"/>
    <s v="Trade Account - Spicers Aus Pty"/>
    <n v="44745"/>
    <n v="33.25"/>
    <n v="34.164375"/>
    <n v="33.25"/>
    <n v="27.70833283"/>
    <n v="45019"/>
    <n v="44879"/>
    <n v="291"/>
    <x v="0"/>
  </r>
  <r>
    <x v="1"/>
    <x v="988"/>
    <x v="960"/>
    <s v="Recovery"/>
    <n v="27878"/>
    <s v="Active"/>
    <s v="PURCHASE"/>
    <s v="Trade Account - Tier 3"/>
    <n v="44746"/>
    <n v="3742.17"/>
    <n v="3815.1423150000001"/>
    <n v="3742.17"/>
    <n v="631.93681649999996"/>
    <n v="44961"/>
    <n v="44961"/>
    <n v="209"/>
    <x v="0"/>
  </r>
  <r>
    <x v="1"/>
    <x v="973"/>
    <x v="951"/>
    <s v="Recovery"/>
    <n v="27890"/>
    <s v="Active"/>
    <s v="PURCHASE"/>
    <s v="Trade Account - Tier 3"/>
    <n v="44746"/>
    <n v="6.8"/>
    <n v="6.9458599999999997"/>
    <n v="6.8"/>
    <n v="6.8"/>
    <m/>
    <m/>
    <n v="0"/>
    <x v="1"/>
  </r>
  <r>
    <x v="1"/>
    <x v="920"/>
    <x v="911"/>
    <s v="Recovery"/>
    <n v="27917"/>
    <s v="Active"/>
    <s v="INVOICE"/>
    <s v="Trade Account - Tier 3"/>
    <n v="44746"/>
    <n v="10000"/>
    <n v="10214.5"/>
    <n v="10000"/>
    <n v="1666.666667"/>
    <n v="44971"/>
    <m/>
    <n v="0"/>
    <x v="1"/>
  </r>
  <r>
    <x v="1"/>
    <x v="990"/>
    <x v="962"/>
    <s v="Recovery"/>
    <n v="27919"/>
    <s v="Active"/>
    <s v="INVOICE"/>
    <s v="Trade Account - Tier 3"/>
    <n v="44746"/>
    <n v="5800"/>
    <n v="5924.41"/>
    <n v="5800"/>
    <n v="966.66666499999997"/>
    <n v="44968"/>
    <n v="44968"/>
    <n v="202"/>
    <x v="0"/>
  </r>
  <r>
    <x v="1"/>
    <x v="920"/>
    <x v="911"/>
    <s v="Recovery"/>
    <n v="27920"/>
    <s v="Active"/>
    <s v="PURCHASE"/>
    <s v="Trade Account - Tier 3"/>
    <n v="44746"/>
    <n v="1215.5"/>
    <n v="1241.5724749999999"/>
    <n v="1215.5"/>
    <n v="202.58333350000001"/>
    <n v="44971"/>
    <m/>
    <n v="0"/>
    <x v="1"/>
  </r>
  <r>
    <x v="1"/>
    <x v="990"/>
    <x v="962"/>
    <s v="Recovery"/>
    <n v="27922"/>
    <s v="Active"/>
    <s v="INVOICE"/>
    <s v="Trade Account - Tier 3"/>
    <n v="44746"/>
    <n v="866.34"/>
    <n v="884.92299300000002"/>
    <n v="866.34"/>
    <n v="144.38999749999999"/>
    <n v="44968"/>
    <n v="44968"/>
    <n v="202"/>
    <x v="0"/>
  </r>
  <r>
    <x v="1"/>
    <x v="990"/>
    <x v="962"/>
    <s v="Recovery"/>
    <n v="27923"/>
    <s v="Active"/>
    <s v="INVOICE"/>
    <s v="Trade Account - Tier 3"/>
    <n v="44746"/>
    <n v="476.66"/>
    <n v="486.88435700000002"/>
    <n v="476.66"/>
    <n v="79.443332499999997"/>
    <n v="44968"/>
    <n v="44968"/>
    <n v="202"/>
    <x v="0"/>
  </r>
  <r>
    <x v="1"/>
    <x v="962"/>
    <x v="942"/>
    <s v="Recovery"/>
    <n v="27963"/>
    <s v="Active"/>
    <s v="PURCHASE"/>
    <s v="Trade Account - Spicers Aus Pty"/>
    <n v="44747"/>
    <n v="1096.54"/>
    <n v="1126.6948500000001"/>
    <n v="1096.54"/>
    <n v="913.78333329999998"/>
    <n v="45019"/>
    <n v="44879"/>
    <n v="291"/>
    <x v="0"/>
  </r>
  <r>
    <x v="1"/>
    <x v="973"/>
    <x v="951"/>
    <s v="Recovery"/>
    <n v="27975"/>
    <s v="Active"/>
    <s v="PURCHASE"/>
    <s v="Trade Account - Tier 3"/>
    <n v="44747"/>
    <n v="5"/>
    <n v="5.1072499999999996"/>
    <n v="5"/>
    <n v="5"/>
    <m/>
    <m/>
    <n v="0"/>
    <x v="1"/>
  </r>
  <r>
    <x v="1"/>
    <x v="987"/>
    <x v="959"/>
    <s v="Recovery"/>
    <n v="27988"/>
    <s v="Active"/>
    <s v="PURCHASE"/>
    <s v="Trade Account - Tier 3"/>
    <n v="44747"/>
    <n v="391"/>
    <n v="399.38695000000001"/>
    <n v="391"/>
    <n v="65.166667000000004"/>
    <n v="44932"/>
    <m/>
    <n v="0"/>
    <x v="1"/>
  </r>
  <r>
    <x v="1"/>
    <x v="964"/>
    <x v="944"/>
    <s v="Recovery"/>
    <n v="27996"/>
    <s v="Active"/>
    <s v="PURCHASE"/>
    <s v="Trade Account - Tier 3"/>
    <n v="44747"/>
    <n v="1754.22"/>
    <n v="1791.848019"/>
    <n v="1754.22"/>
    <n v="1754.22"/>
    <m/>
    <m/>
    <n v="0"/>
    <x v="1"/>
  </r>
  <r>
    <x v="1"/>
    <x v="973"/>
    <x v="951"/>
    <s v="Recovery"/>
    <n v="28009"/>
    <s v="Active"/>
    <s v="PURCHASE"/>
    <s v="Trade Account - Tier 3"/>
    <n v="44747"/>
    <n v="3.5"/>
    <n v="3.575075"/>
    <n v="3.5"/>
    <n v="3.5"/>
    <m/>
    <m/>
    <n v="0"/>
    <x v="1"/>
  </r>
  <r>
    <x v="1"/>
    <x v="971"/>
    <x v="949"/>
    <s v="Recovery"/>
    <n v="28050"/>
    <s v="Active"/>
    <s v="PURCHASE"/>
    <s v="Trade Account - Tier 3"/>
    <n v="44747"/>
    <n v="2143.09"/>
    <n v="2189.0592809999998"/>
    <n v="2143.09"/>
    <n v="1428.726666"/>
    <n v="44936"/>
    <n v="44936"/>
    <n v="234"/>
    <x v="0"/>
  </r>
  <r>
    <x v="1"/>
    <x v="991"/>
    <x v="963"/>
    <s v="Recovery"/>
    <n v="28078"/>
    <s v="Active"/>
    <s v="INVOICE"/>
    <s v="Trade Account - Tier 3"/>
    <n v="44748"/>
    <n v="966.11"/>
    <n v="986.83306000000005"/>
    <n v="966.11"/>
    <n v="161.0183317"/>
    <n v="44954"/>
    <n v="44954"/>
    <n v="216"/>
    <x v="0"/>
  </r>
  <r>
    <x v="1"/>
    <x v="990"/>
    <x v="962"/>
    <s v="Recovery"/>
    <n v="28230"/>
    <s v="Active"/>
    <s v="INVOICE"/>
    <s v="Trade Account - Tier 3"/>
    <n v="44749"/>
    <n v="3535.99"/>
    <n v="3611.8369849999999"/>
    <n v="3535.99"/>
    <n v="589.3316658"/>
    <n v="44968"/>
    <n v="44968"/>
    <n v="202"/>
    <x v="0"/>
  </r>
  <r>
    <x v="1"/>
    <x v="937"/>
    <x v="922"/>
    <s v="Recovery"/>
    <n v="28351"/>
    <s v="Active"/>
    <s v="PURCHASE"/>
    <s v="Trade Account - Tier 3"/>
    <n v="44750"/>
    <n v="1614.27"/>
    <n v="1648.896092"/>
    <n v="1614.27"/>
    <n v="807.13500099999999"/>
    <n v="44916"/>
    <n v="44916"/>
    <n v="254"/>
    <x v="0"/>
  </r>
  <r>
    <x v="1"/>
    <x v="980"/>
    <x v="954"/>
    <s v="Recovery"/>
    <n v="28387"/>
    <s v="Active"/>
    <s v="INVOICE"/>
    <s v="Trade Account - Tier 3"/>
    <n v="44750"/>
    <n v="5500"/>
    <n v="5617.9750000000004"/>
    <n v="5500"/>
    <n v="5500"/>
    <n v="44848"/>
    <n v="44848"/>
    <n v="322"/>
    <x v="0"/>
  </r>
  <r>
    <x v="1"/>
    <x v="992"/>
    <x v="964"/>
    <s v="Recovery"/>
    <n v="28432"/>
    <s v="Active"/>
    <s v="INVOICE"/>
    <s v="Trade Account - Tier 3"/>
    <n v="44751"/>
    <n v="6275"/>
    <n v="6409.5987500000001"/>
    <n v="6275"/>
    <n v="6275"/>
    <n v="44808"/>
    <n v="44808"/>
    <n v="362"/>
    <x v="0"/>
  </r>
  <r>
    <x v="1"/>
    <x v="992"/>
    <x v="964"/>
    <s v="Recovery"/>
    <n v="28437"/>
    <s v="Active"/>
    <s v="INVOICE"/>
    <s v="Trade Account - Tier 3"/>
    <n v="44751"/>
    <n v="612"/>
    <n v="625.12739999999997"/>
    <n v="612"/>
    <n v="612"/>
    <n v="44808"/>
    <n v="44808"/>
    <n v="362"/>
    <x v="0"/>
  </r>
  <r>
    <x v="1"/>
    <x v="987"/>
    <x v="959"/>
    <s v="Recovery"/>
    <n v="28557"/>
    <s v="Active"/>
    <s v="PURCHASE"/>
    <s v="Trade Account - Tier 3"/>
    <n v="44752"/>
    <n v="83.42"/>
    <n v="85.209359000000006"/>
    <n v="83.42"/>
    <n v="13.9033335"/>
    <n v="44932"/>
    <m/>
    <n v="0"/>
    <x v="1"/>
  </r>
  <r>
    <x v="1"/>
    <x v="988"/>
    <x v="960"/>
    <s v="Recovery"/>
    <n v="28612"/>
    <s v="Active"/>
    <s v="PURCHASE"/>
    <s v="Trade Account - Tier 3"/>
    <n v="44753"/>
    <n v="2791.94"/>
    <n v="2846.38283"/>
    <n v="2791.94"/>
    <n v="938.29422899999997"/>
    <n v="44961"/>
    <n v="44961"/>
    <n v="209"/>
    <x v="0"/>
  </r>
  <r>
    <x v="1"/>
    <x v="987"/>
    <x v="959"/>
    <s v="Recovery"/>
    <n v="28626"/>
    <s v="Active"/>
    <s v="PURCHASE"/>
    <s v="Trade Account - Tier 3"/>
    <n v="44753"/>
    <n v="56"/>
    <n v="57.2012"/>
    <n v="56"/>
    <n v="9.3333349999999999"/>
    <n v="44932"/>
    <m/>
    <n v="0"/>
    <x v="1"/>
  </r>
  <r>
    <x v="1"/>
    <x v="982"/>
    <x v="526"/>
    <s v="Recovery"/>
    <n v="28708"/>
    <s v="Active"/>
    <s v="INVOICE"/>
    <s v="Trade Account - Tier 3"/>
    <n v="44754"/>
    <n v="374.67"/>
    <n v="382.70667200000003"/>
    <n v="374.67"/>
    <n v="374.67"/>
    <m/>
    <m/>
    <n v="0"/>
    <x v="1"/>
  </r>
  <r>
    <x v="1"/>
    <x v="982"/>
    <x v="526"/>
    <s v="Recovery"/>
    <n v="28709"/>
    <s v="Active"/>
    <s v="INVOICE"/>
    <s v="Trade Account - Tier 3"/>
    <n v="44754"/>
    <n v="176"/>
    <n v="179.77520000000001"/>
    <n v="176"/>
    <n v="176"/>
    <n v="44860"/>
    <n v="44860"/>
    <n v="310"/>
    <x v="0"/>
  </r>
  <r>
    <x v="1"/>
    <x v="990"/>
    <x v="962"/>
    <s v="Recovery"/>
    <n v="28736"/>
    <s v="Active"/>
    <s v="PURCHASE"/>
    <s v="Trade Account - Tier 3"/>
    <n v="44754"/>
    <n v="6902.42"/>
    <n v="7050.476909"/>
    <n v="6902.42"/>
    <n v="1150.403333"/>
    <n v="44968"/>
    <n v="44968"/>
    <n v="202"/>
    <x v="0"/>
  </r>
  <r>
    <x v="1"/>
    <x v="920"/>
    <x v="911"/>
    <s v="Recovery"/>
    <n v="28738"/>
    <s v="Active"/>
    <s v="PURCHASE"/>
    <s v="Trade Account - Tier 3"/>
    <n v="44754"/>
    <n v="4658.47"/>
    <n v="4758.394182"/>
    <n v="4658.47"/>
    <n v="776.41166669999996"/>
    <n v="44971"/>
    <m/>
    <n v="0"/>
    <x v="1"/>
  </r>
  <r>
    <x v="1"/>
    <x v="987"/>
    <x v="959"/>
    <s v="Recovery"/>
    <n v="28845"/>
    <s v="Active"/>
    <s v="PURCHASE"/>
    <s v="Trade Account - Tier 3"/>
    <n v="44755"/>
    <n v="600"/>
    <n v="612.87"/>
    <n v="600"/>
    <n v="100"/>
    <n v="44932"/>
    <m/>
    <n v="0"/>
    <x v="1"/>
  </r>
  <r>
    <x v="1"/>
    <x v="990"/>
    <x v="962"/>
    <s v="Recovery"/>
    <n v="28983"/>
    <s v="Active"/>
    <s v="INVOICE"/>
    <s v="Trade Account - Tier 3"/>
    <n v="44756"/>
    <n v="1010.73"/>
    <n v="1032.410159"/>
    <n v="1010.73"/>
    <n v="168.4549992"/>
    <n v="44968"/>
    <n v="44968"/>
    <n v="202"/>
    <x v="0"/>
  </r>
  <r>
    <x v="1"/>
    <x v="990"/>
    <x v="962"/>
    <s v="Recovery"/>
    <n v="28984"/>
    <s v="Active"/>
    <s v="INVOICE"/>
    <s v="Trade Account - Tier 3"/>
    <n v="44756"/>
    <n v="1010.73"/>
    <n v="1032.410159"/>
    <n v="1010.73"/>
    <n v="168.4549992"/>
    <n v="44968"/>
    <n v="44968"/>
    <n v="202"/>
    <x v="0"/>
  </r>
  <r>
    <x v="1"/>
    <x v="990"/>
    <x v="962"/>
    <s v="Recovery"/>
    <n v="28985"/>
    <s v="Active"/>
    <s v="INVOICE"/>
    <s v="Trade Account - Tier 3"/>
    <n v="44756"/>
    <n v="1010.73"/>
    <n v="1032.410159"/>
    <n v="1010.73"/>
    <n v="168.4549992"/>
    <n v="44968"/>
    <n v="44968"/>
    <n v="202"/>
    <x v="0"/>
  </r>
  <r>
    <x v="1"/>
    <x v="990"/>
    <x v="962"/>
    <s v="Recovery"/>
    <n v="28986"/>
    <s v="Active"/>
    <s v="INVOICE"/>
    <s v="Trade Account - Tier 3"/>
    <n v="44756"/>
    <n v="1010.73"/>
    <n v="1032.410159"/>
    <n v="1010.73"/>
    <n v="168.4549992"/>
    <n v="44968"/>
    <n v="44968"/>
    <n v="202"/>
    <x v="0"/>
  </r>
  <r>
    <x v="1"/>
    <x v="920"/>
    <x v="911"/>
    <s v="Recovery"/>
    <n v="29028"/>
    <s v="Active"/>
    <s v="PURCHASE"/>
    <s v="Trade Account - Tier 3"/>
    <n v="44757"/>
    <n v="1873.1"/>
    <n v="1913.2779949999999"/>
    <n v="1873.1"/>
    <n v="312.1833335"/>
    <n v="44971"/>
    <m/>
    <n v="0"/>
    <x v="1"/>
  </r>
  <r>
    <x v="1"/>
    <x v="971"/>
    <x v="949"/>
    <s v="Recovery"/>
    <n v="29073"/>
    <s v="Active"/>
    <s v="PURCHASE"/>
    <s v="Trade Account - Tier 3"/>
    <n v="44757"/>
    <n v="902"/>
    <n v="921.34789999999998"/>
    <n v="902"/>
    <n v="300.66666600000002"/>
    <n v="44936"/>
    <n v="44936"/>
    <n v="234"/>
    <x v="0"/>
  </r>
  <r>
    <x v="1"/>
    <x v="971"/>
    <x v="949"/>
    <s v="Recovery"/>
    <n v="29074"/>
    <s v="Active"/>
    <s v="PURCHASE"/>
    <s v="Trade Account - Tier 3"/>
    <n v="44757"/>
    <n v="829.63"/>
    <n v="847.42556400000001"/>
    <n v="829.63"/>
    <n v="276.54333329999997"/>
    <n v="44936"/>
    <n v="44936"/>
    <n v="234"/>
    <x v="0"/>
  </r>
  <r>
    <x v="1"/>
    <x v="967"/>
    <x v="946"/>
    <s v="Active"/>
    <n v="29119"/>
    <s v="Active"/>
    <s v="PURCHASE"/>
    <s v="Trade Account - Tier 3"/>
    <n v="44756"/>
    <n v="385.36"/>
    <n v="393.62597199999999"/>
    <n v="385.36"/>
    <n v="256.90666599999997"/>
    <n v="45152"/>
    <m/>
    <n v="0"/>
    <x v="1"/>
  </r>
  <r>
    <x v="1"/>
    <x v="971"/>
    <x v="949"/>
    <s v="Recovery"/>
    <n v="29121"/>
    <s v="Active"/>
    <s v="PURCHASE"/>
    <s v="Trade Account - Tier 3"/>
    <n v="44756"/>
    <n v="454.26"/>
    <n v="464.00387699999999"/>
    <n v="454.26"/>
    <n v="302.83999999999997"/>
    <n v="44936"/>
    <n v="44936"/>
    <n v="234"/>
    <x v="0"/>
  </r>
  <r>
    <x v="1"/>
    <x v="992"/>
    <x v="964"/>
    <s v="Recovery"/>
    <n v="29134"/>
    <s v="Active"/>
    <s v="INVOICE"/>
    <s v="Trade Account - Tier 3"/>
    <n v="44758"/>
    <n v="260"/>
    <n v="265.577"/>
    <n v="260"/>
    <n v="260"/>
    <n v="44808"/>
    <n v="44808"/>
    <n v="362"/>
    <x v="0"/>
  </r>
  <r>
    <x v="1"/>
    <x v="974"/>
    <x v="952"/>
    <s v="Recovery"/>
    <n v="29141"/>
    <s v="Active"/>
    <s v="PURCHASE"/>
    <s v="Trade Account - Tier 3"/>
    <n v="44758"/>
    <n v="75.16"/>
    <n v="76.772182000000001"/>
    <n v="75.16"/>
    <n v="37.579999000000001"/>
    <n v="44813"/>
    <m/>
    <n v="0"/>
    <x v="1"/>
  </r>
  <r>
    <x v="1"/>
    <x v="992"/>
    <x v="964"/>
    <s v="Recovery"/>
    <n v="29174"/>
    <s v="Active"/>
    <s v="INVOICE"/>
    <s v="Trade Account - Tier 3"/>
    <n v="44758"/>
    <n v="5945"/>
    <n v="6072.5202499999996"/>
    <n v="5945"/>
    <n v="5945"/>
    <n v="44808"/>
    <n v="44808"/>
    <n v="362"/>
    <x v="0"/>
  </r>
  <r>
    <x v="1"/>
    <x v="992"/>
    <x v="964"/>
    <s v="Recovery"/>
    <n v="29175"/>
    <s v="Active"/>
    <s v="INVOICE"/>
    <s v="Trade Account - Tier 3"/>
    <n v="44758"/>
    <n v="804"/>
    <n v="821.24580000000003"/>
    <n v="804"/>
    <n v="804"/>
    <n v="44808"/>
    <n v="44808"/>
    <n v="362"/>
    <x v="0"/>
  </r>
  <r>
    <x v="1"/>
    <x v="992"/>
    <x v="964"/>
    <s v="Recovery"/>
    <n v="29176"/>
    <s v="Active"/>
    <s v="INVOICE"/>
    <s v="Trade Account - Tier 3"/>
    <n v="44758"/>
    <n v="1008"/>
    <n v="1029.6215999999999"/>
    <n v="1008"/>
    <n v="1008"/>
    <n v="44808"/>
    <n v="44808"/>
    <n v="362"/>
    <x v="0"/>
  </r>
  <r>
    <x v="1"/>
    <x v="987"/>
    <x v="959"/>
    <s v="Recovery"/>
    <n v="29177"/>
    <s v="Active"/>
    <s v="PURCHASE"/>
    <s v="Trade Account - Tier 3"/>
    <n v="44758"/>
    <n v="55.4"/>
    <n v="56.588329999999999"/>
    <n v="55.4"/>
    <n v="9.2333350000000003"/>
    <n v="44932"/>
    <m/>
    <n v="0"/>
    <x v="1"/>
  </r>
  <r>
    <x v="1"/>
    <x v="974"/>
    <x v="952"/>
    <s v="Recovery"/>
    <n v="29184"/>
    <s v="Active"/>
    <s v="PURCHASE"/>
    <s v="Trade Account - Tier 3"/>
    <n v="44758"/>
    <n v="31"/>
    <n v="31.664950000000001"/>
    <n v="31"/>
    <n v="15.499999000000001"/>
    <n v="44813"/>
    <m/>
    <n v="0"/>
    <x v="1"/>
  </r>
  <r>
    <x v="1"/>
    <x v="974"/>
    <x v="952"/>
    <s v="Recovery"/>
    <n v="29291"/>
    <s v="Active"/>
    <s v="PURCHASE"/>
    <s v="Trade Account - Tier 3"/>
    <n v="44759"/>
    <n v="25.4"/>
    <n v="25.94483"/>
    <n v="25.4"/>
    <n v="12.700001"/>
    <n v="44813"/>
    <m/>
    <n v="0"/>
    <x v="1"/>
  </r>
  <r>
    <x v="1"/>
    <x v="981"/>
    <x v="955"/>
    <s v="Recovery"/>
    <n v="29320"/>
    <s v="Active"/>
    <s v="INVOICE"/>
    <s v="Trade Account - Tier 3"/>
    <n v="44759"/>
    <n v="15000"/>
    <n v="15321.75"/>
    <n v="15000"/>
    <n v="15000"/>
    <m/>
    <m/>
    <n v="0"/>
    <x v="1"/>
  </r>
  <r>
    <x v="1"/>
    <x v="948"/>
    <x v="795"/>
    <s v="Recovery"/>
    <n v="29509"/>
    <s v="Active"/>
    <s v="PURCHASE"/>
    <s v="Trade Account - Tier 3"/>
    <n v="44761"/>
    <n v="13.5"/>
    <n v="13.789574999999999"/>
    <n v="13.5"/>
    <n v="13.5"/>
    <n v="44890"/>
    <n v="44890"/>
    <n v="280"/>
    <x v="0"/>
  </r>
  <r>
    <x v="1"/>
    <x v="974"/>
    <x v="952"/>
    <s v="Recovery"/>
    <n v="29519"/>
    <s v="Active"/>
    <s v="PURCHASE"/>
    <s v="Trade Account - Tier 3"/>
    <n v="44761"/>
    <n v="141.11000000000001"/>
    <n v="144.13681"/>
    <n v="141.11000000000001"/>
    <n v="70.554998999999995"/>
    <n v="44813"/>
    <m/>
    <n v="0"/>
    <x v="1"/>
  </r>
  <r>
    <x v="1"/>
    <x v="993"/>
    <x v="965"/>
    <s v="Active"/>
    <n v="29531"/>
    <s v="LOCKED"/>
    <s v="INVOICE"/>
    <s v="Trade Account - Tier 3"/>
    <n v="44761"/>
    <n v="847.23"/>
    <n v="865.40308400000004"/>
    <n v="847.23"/>
    <n v="847.23"/>
    <n v="44787"/>
    <n v="44787"/>
    <n v="383"/>
    <x v="0"/>
  </r>
  <r>
    <x v="1"/>
    <x v="993"/>
    <x v="965"/>
    <s v="Active"/>
    <n v="29533"/>
    <s v="LOCKED"/>
    <s v="INVOICE"/>
    <s v="Trade Account - Tier 3"/>
    <n v="44761"/>
    <n v="1351.16"/>
    <n v="1380.142382"/>
    <n v="1351.16"/>
    <n v="1351.16"/>
    <n v="44787"/>
    <n v="44787"/>
    <n v="383"/>
    <x v="0"/>
  </r>
  <r>
    <x v="1"/>
    <x v="967"/>
    <x v="946"/>
    <s v="Active"/>
    <n v="29538"/>
    <s v="Active"/>
    <s v="INVOICE"/>
    <s v="Trade Account - Tier 3"/>
    <n v="44761"/>
    <n v="4000"/>
    <n v="4085.8"/>
    <n v="4000"/>
    <n v="4000"/>
    <m/>
    <m/>
    <n v="0"/>
    <x v="1"/>
  </r>
  <r>
    <x v="1"/>
    <x v="956"/>
    <x v="936"/>
    <s v="Recovery"/>
    <n v="29552"/>
    <s v="Active"/>
    <s v="INVOICE"/>
    <s v="Trade Account - Tier 3"/>
    <n v="44761"/>
    <n v="1000"/>
    <n v="1021.45"/>
    <n v="1000"/>
    <n v="1000"/>
    <m/>
    <m/>
    <n v="0"/>
    <x v="1"/>
  </r>
  <r>
    <x v="1"/>
    <x v="974"/>
    <x v="952"/>
    <s v="Recovery"/>
    <n v="29763"/>
    <s v="Active"/>
    <s v="PURCHASE"/>
    <s v="Trade Account - Tier 3"/>
    <n v="44763"/>
    <n v="58.26"/>
    <n v="59.509677000000003"/>
    <n v="58.26"/>
    <n v="29.129998499999999"/>
    <n v="44813"/>
    <m/>
    <n v="0"/>
    <x v="1"/>
  </r>
  <r>
    <x v="1"/>
    <x v="960"/>
    <x v="940"/>
    <s v="Recovery"/>
    <n v="29789"/>
    <s v="Active"/>
    <s v="PURCHASE"/>
    <s v="Trade Account - Tier 3"/>
    <n v="44763"/>
    <n v="692"/>
    <n v="706.84339999999997"/>
    <n v="692"/>
    <n v="576.66666699999996"/>
    <n v="44848"/>
    <n v="44848"/>
    <n v="322"/>
    <x v="0"/>
  </r>
  <r>
    <x v="1"/>
    <x v="960"/>
    <x v="940"/>
    <s v="Recovery"/>
    <n v="29806"/>
    <s v="Active"/>
    <s v="PURCHASE"/>
    <s v="Trade Account - Tier 3"/>
    <n v="44763"/>
    <n v="151"/>
    <n v="154.23894999999999"/>
    <n v="151"/>
    <n v="125.833333"/>
    <n v="44848"/>
    <n v="44848"/>
    <n v="322"/>
    <x v="0"/>
  </r>
  <r>
    <x v="1"/>
    <x v="948"/>
    <x v="795"/>
    <s v="Recovery"/>
    <n v="29853"/>
    <s v="Active"/>
    <s v="PURCHASE"/>
    <s v="Trade Account - Tier 3"/>
    <n v="44763"/>
    <n v="114.9"/>
    <n v="117.364605"/>
    <n v="114.9"/>
    <n v="114.9"/>
    <n v="44890"/>
    <n v="44890"/>
    <n v="280"/>
    <x v="0"/>
  </r>
  <r>
    <x v="1"/>
    <x v="993"/>
    <x v="965"/>
    <s v="Active"/>
    <n v="29911"/>
    <s v="LOCKED"/>
    <s v="INVOICE"/>
    <s v="Trade Account - Tier 3"/>
    <n v="44764"/>
    <n v="3726.79"/>
    <n v="3806.7296459999998"/>
    <n v="3726.79"/>
    <n v="3726.79"/>
    <n v="44787"/>
    <n v="44787"/>
    <n v="383"/>
    <x v="0"/>
  </r>
  <r>
    <x v="1"/>
    <x v="948"/>
    <x v="795"/>
    <s v="Recovery"/>
    <n v="30010"/>
    <s v="Active"/>
    <s v="PURCHASE"/>
    <s v="Trade Account - Tier 3"/>
    <n v="44764"/>
    <n v="13.2"/>
    <n v="13.483140000000001"/>
    <n v="13.2"/>
    <n v="13.2"/>
    <n v="44890"/>
    <n v="44890"/>
    <n v="280"/>
    <x v="0"/>
  </r>
  <r>
    <x v="1"/>
    <x v="980"/>
    <x v="954"/>
    <s v="Recovery"/>
    <n v="30040"/>
    <s v="Active"/>
    <s v="INVOICE"/>
    <s v="Trade Account - Tier 3"/>
    <n v="44765"/>
    <n v="3000"/>
    <n v="3064.35"/>
    <n v="3000"/>
    <n v="2500"/>
    <n v="44848"/>
    <n v="44848"/>
    <n v="322"/>
    <x v="0"/>
  </r>
  <r>
    <x v="1"/>
    <x v="992"/>
    <x v="964"/>
    <s v="Recovery"/>
    <n v="30078"/>
    <s v="Active"/>
    <s v="INVOICE"/>
    <s v="Trade Account - Tier 3"/>
    <n v="44765"/>
    <n v="720"/>
    <n v="735.44399999999996"/>
    <n v="720"/>
    <n v="720"/>
    <n v="44808"/>
    <n v="44808"/>
    <n v="362"/>
    <x v="0"/>
  </r>
  <r>
    <x v="1"/>
    <x v="992"/>
    <x v="964"/>
    <s v="Recovery"/>
    <n v="30079"/>
    <s v="Active"/>
    <s v="INVOICE"/>
    <s v="Trade Account - Tier 3"/>
    <n v="44765"/>
    <n v="4991"/>
    <n v="5098.0569500000001"/>
    <n v="4991"/>
    <n v="4991"/>
    <n v="44808"/>
    <n v="44808"/>
    <n v="362"/>
    <x v="0"/>
  </r>
  <r>
    <x v="1"/>
    <x v="992"/>
    <x v="964"/>
    <s v="Recovery"/>
    <n v="30080"/>
    <s v="Active"/>
    <s v="INVOICE"/>
    <s v="Trade Account - Tier 3"/>
    <n v="44765"/>
    <n v="1616"/>
    <n v="1650.6632"/>
    <n v="1616"/>
    <n v="1616"/>
    <n v="44808"/>
    <n v="44808"/>
    <n v="362"/>
    <x v="0"/>
  </r>
  <r>
    <x v="1"/>
    <x v="992"/>
    <x v="964"/>
    <s v="Recovery"/>
    <n v="30083"/>
    <s v="Active"/>
    <s v="INVOICE"/>
    <s v="Trade Account - Tier 3"/>
    <n v="44765"/>
    <n v="560"/>
    <n v="572.01199999999994"/>
    <n v="560"/>
    <n v="560"/>
    <n v="44808"/>
    <n v="44808"/>
    <n v="362"/>
    <x v="0"/>
  </r>
  <r>
    <x v="1"/>
    <x v="987"/>
    <x v="959"/>
    <s v="Recovery"/>
    <n v="30130"/>
    <s v="Active"/>
    <s v="PURCHASE"/>
    <s v="Trade Account - Tier 3"/>
    <n v="44765"/>
    <n v="57.98"/>
    <n v="59.223671000000003"/>
    <n v="57.98"/>
    <n v="9.6633335000000002"/>
    <n v="44932"/>
    <m/>
    <n v="0"/>
    <x v="1"/>
  </r>
  <r>
    <x v="1"/>
    <x v="974"/>
    <x v="952"/>
    <s v="Recovery"/>
    <n v="30157"/>
    <s v="Active"/>
    <s v="PURCHASE"/>
    <s v="Trade Account - Tier 3"/>
    <n v="44764"/>
    <n v="78.12"/>
    <n v="79.795674000000005"/>
    <n v="78.12"/>
    <n v="39.06"/>
    <n v="44813"/>
    <m/>
    <n v="0"/>
    <x v="1"/>
  </r>
  <r>
    <x v="1"/>
    <x v="956"/>
    <x v="936"/>
    <s v="Recovery"/>
    <n v="30226"/>
    <s v="Active"/>
    <s v="INVOICE"/>
    <s v="Trade Account - Tier 3"/>
    <n v="44766"/>
    <n v="450"/>
    <n v="459.65249999999997"/>
    <n v="450"/>
    <n v="450"/>
    <m/>
    <m/>
    <n v="0"/>
    <x v="1"/>
  </r>
  <r>
    <x v="1"/>
    <x v="960"/>
    <x v="940"/>
    <s v="Recovery"/>
    <n v="30301"/>
    <s v="Active"/>
    <s v="PURCHASE"/>
    <s v="Trade Account - Tier 3"/>
    <n v="44767"/>
    <n v="158.1"/>
    <n v="161.49124499999999"/>
    <n v="158.1"/>
    <n v="131.7499995"/>
    <n v="44848"/>
    <n v="44848"/>
    <n v="322"/>
    <x v="0"/>
  </r>
  <r>
    <x v="1"/>
    <x v="971"/>
    <x v="949"/>
    <s v="Recovery"/>
    <n v="30315"/>
    <s v="Active"/>
    <s v="PURCHASE"/>
    <s v="Trade Account - Tier 3"/>
    <n v="44767"/>
    <n v="625"/>
    <n v="638.40625"/>
    <n v="625"/>
    <n v="625"/>
    <n v="44936"/>
    <n v="44936"/>
    <n v="234"/>
    <x v="0"/>
  </r>
  <r>
    <x v="1"/>
    <x v="971"/>
    <x v="949"/>
    <s v="Recovery"/>
    <n v="30326"/>
    <s v="Active"/>
    <s v="PURCHASE"/>
    <s v="Trade Account - Tier 3"/>
    <n v="44767"/>
    <n v="313.5"/>
    <n v="320.22457500000002"/>
    <n v="313.5"/>
    <n v="209"/>
    <n v="44936"/>
    <n v="44936"/>
    <n v="234"/>
    <x v="0"/>
  </r>
  <r>
    <x v="1"/>
    <x v="971"/>
    <x v="949"/>
    <s v="Recovery"/>
    <n v="30339"/>
    <s v="Active"/>
    <s v="PURCHASE"/>
    <s v="Trade Account - Tier 3"/>
    <n v="44767"/>
    <n v="330.35"/>
    <n v="337.43600800000002"/>
    <n v="330.35"/>
    <n v="220.2333337"/>
    <n v="44936"/>
    <n v="44936"/>
    <n v="234"/>
    <x v="0"/>
  </r>
  <r>
    <x v="1"/>
    <x v="948"/>
    <x v="795"/>
    <s v="Recovery"/>
    <n v="30426"/>
    <s v="Active"/>
    <s v="PURCHASE"/>
    <s v="Trade Account - Tier 3"/>
    <n v="44768"/>
    <n v="810.08"/>
    <n v="827.45621600000004"/>
    <n v="810.08"/>
    <n v="810.08"/>
    <n v="44890"/>
    <n v="44890"/>
    <n v="280"/>
    <x v="0"/>
  </r>
  <r>
    <x v="1"/>
    <x v="987"/>
    <x v="959"/>
    <s v="Recovery"/>
    <n v="30465"/>
    <s v="Active"/>
    <s v="PURCHASE"/>
    <s v="Trade Account - Tier 3"/>
    <n v="44768"/>
    <n v="52.02"/>
    <n v="53.135829000000001"/>
    <n v="52.02"/>
    <n v="8.6700005000000004"/>
    <n v="44932"/>
    <m/>
    <n v="0"/>
    <x v="1"/>
  </r>
  <r>
    <x v="1"/>
    <x v="994"/>
    <x v="966"/>
    <s v="Recovery"/>
    <n v="30475"/>
    <s v="Active"/>
    <s v="PURCHASE"/>
    <s v="Trade Account - Tier 3"/>
    <n v="44768"/>
    <n v="39.799999999999997"/>
    <n v="40.653709999999997"/>
    <n v="39.799999999999997"/>
    <n v="6.6333349999999998"/>
    <n v="45058"/>
    <n v="45058"/>
    <n v="112"/>
    <x v="2"/>
  </r>
  <r>
    <x v="1"/>
    <x v="981"/>
    <x v="955"/>
    <s v="Recovery"/>
    <n v="30519"/>
    <s v="Active"/>
    <s v="INVOICE"/>
    <s v="Trade Account - Tier 3"/>
    <n v="44768"/>
    <n v="8600"/>
    <n v="8784.4699999999993"/>
    <n v="8600"/>
    <n v="8600"/>
    <m/>
    <m/>
    <n v="0"/>
    <x v="1"/>
  </r>
  <r>
    <x v="1"/>
    <x v="982"/>
    <x v="526"/>
    <s v="Recovery"/>
    <n v="30593"/>
    <s v="Active"/>
    <s v="INVOICE"/>
    <s v="Trade Account - Tier 3"/>
    <n v="44769"/>
    <n v="900"/>
    <n v="919.30499999999995"/>
    <n v="900"/>
    <n v="900"/>
    <m/>
    <m/>
    <n v="0"/>
    <x v="1"/>
  </r>
  <r>
    <x v="1"/>
    <x v="987"/>
    <x v="959"/>
    <s v="Recovery"/>
    <n v="30821"/>
    <s v="Active"/>
    <s v="PURCHASE"/>
    <s v="Trade Account - Tier 3"/>
    <n v="44770"/>
    <n v="48.98"/>
    <n v="50.030620999999996"/>
    <n v="48.98"/>
    <n v="8.1633335000000002"/>
    <n v="44932"/>
    <m/>
    <n v="0"/>
    <x v="1"/>
  </r>
  <r>
    <x v="1"/>
    <x v="971"/>
    <x v="949"/>
    <s v="Recovery"/>
    <n v="30832"/>
    <s v="Active"/>
    <s v="PURCHASE"/>
    <s v="Trade Account - Tier 3"/>
    <n v="44770"/>
    <n v="479"/>
    <n v="489.27454999999998"/>
    <n v="479"/>
    <n v="479"/>
    <n v="44936"/>
    <n v="44936"/>
    <n v="234"/>
    <x v="0"/>
  </r>
  <r>
    <x v="1"/>
    <x v="995"/>
    <x v="967"/>
    <s v="Recovery"/>
    <n v="30924"/>
    <s v="LOCKED"/>
    <s v="INVOICE"/>
    <s v="Trade Account - Tier 3"/>
    <n v="44771"/>
    <n v="16500"/>
    <n v="16853.924999999999"/>
    <n v="16500"/>
    <n v="16500"/>
    <n v="44787"/>
    <n v="44787"/>
    <n v="383"/>
    <x v="0"/>
  </r>
  <r>
    <x v="1"/>
    <x v="995"/>
    <x v="967"/>
    <s v="Recovery"/>
    <n v="30925"/>
    <s v="LOCKED"/>
    <s v="INVOICE"/>
    <s v="Trade Account - Tier 3"/>
    <n v="44771"/>
    <n v="28380"/>
    <n v="28988.751"/>
    <n v="28380"/>
    <n v="28380"/>
    <n v="44787"/>
    <n v="44787"/>
    <n v="383"/>
    <x v="0"/>
  </r>
  <r>
    <x v="1"/>
    <x v="948"/>
    <x v="795"/>
    <s v="Recovery"/>
    <n v="30948"/>
    <s v="Active"/>
    <s v="PURCHASE"/>
    <s v="Trade Account - Tier 3"/>
    <n v="44771"/>
    <n v="1120"/>
    <n v="1144.0239999999999"/>
    <n v="1120"/>
    <n v="1120"/>
    <n v="44890"/>
    <n v="44890"/>
    <n v="280"/>
    <x v="0"/>
  </r>
  <r>
    <x v="1"/>
    <x v="974"/>
    <x v="952"/>
    <s v="Recovery"/>
    <n v="30988"/>
    <s v="Active"/>
    <s v="PURCHASE"/>
    <s v="Trade Account - Tier 3"/>
    <n v="44771"/>
    <n v="27.5"/>
    <n v="28.089874999999999"/>
    <n v="27.5"/>
    <n v="13.749999499999999"/>
    <n v="44813"/>
    <m/>
    <n v="0"/>
    <x v="1"/>
  </r>
  <r>
    <x v="1"/>
    <x v="996"/>
    <x v="968"/>
    <s v="Recovery"/>
    <n v="31008"/>
    <s v="Active"/>
    <s v="PURCHASE"/>
    <s v="Trade Account - Tier 3"/>
    <n v="44772"/>
    <n v="215.67"/>
    <n v="220.296122"/>
    <n v="215.67"/>
    <n v="107.83500100000001"/>
    <n v="44930"/>
    <n v="44930"/>
    <n v="240"/>
    <x v="0"/>
  </r>
  <r>
    <x v="1"/>
    <x v="992"/>
    <x v="964"/>
    <s v="Recovery"/>
    <n v="31010"/>
    <s v="Active"/>
    <s v="INVOICE"/>
    <s v="Trade Account - Tier 3"/>
    <n v="44772"/>
    <n v="4140"/>
    <n v="4228.8029999999999"/>
    <n v="4140"/>
    <n v="4140"/>
    <n v="44808"/>
    <n v="44808"/>
    <n v="362"/>
    <x v="0"/>
  </r>
  <r>
    <x v="1"/>
    <x v="992"/>
    <x v="964"/>
    <s v="Recovery"/>
    <n v="31012"/>
    <s v="Active"/>
    <s v="INVOICE"/>
    <s v="Trade Account - Tier 3"/>
    <n v="44772"/>
    <n v="640"/>
    <n v="653.72799999999995"/>
    <n v="640"/>
    <n v="640"/>
    <n v="44808"/>
    <n v="44808"/>
    <n v="362"/>
    <x v="0"/>
  </r>
  <r>
    <x v="1"/>
    <x v="987"/>
    <x v="959"/>
    <s v="Recovery"/>
    <n v="31041"/>
    <s v="Active"/>
    <s v="PURCHASE"/>
    <s v="Trade Account - Tier 3"/>
    <n v="44772"/>
    <n v="38.5"/>
    <n v="39.325825000000002"/>
    <n v="38.5"/>
    <n v="6.4166675"/>
    <n v="44932"/>
    <m/>
    <n v="0"/>
    <x v="1"/>
  </r>
  <r>
    <x v="1"/>
    <x v="993"/>
    <x v="965"/>
    <s v="Active"/>
    <n v="31080"/>
    <s v="LOCKED"/>
    <s v="PURCHASE"/>
    <s v="Trade Account - Tier 3"/>
    <n v="44772"/>
    <n v="196.55"/>
    <n v="200.765998"/>
    <n v="196.55"/>
    <n v="196.55"/>
    <n v="44787"/>
    <n v="44787"/>
    <n v="383"/>
    <x v="0"/>
  </r>
  <r>
    <x v="1"/>
    <x v="980"/>
    <x v="954"/>
    <s v="Recovery"/>
    <n v="31150"/>
    <s v="Active"/>
    <s v="INVOICE"/>
    <s v="Trade Account - Tier 3"/>
    <n v="44773"/>
    <n v="6000"/>
    <n v="6128.7"/>
    <n v="6000"/>
    <n v="6000"/>
    <n v="44848"/>
    <n v="44848"/>
    <n v="322"/>
    <x v="0"/>
  </r>
  <r>
    <x v="1"/>
    <x v="987"/>
    <x v="959"/>
    <s v="Recovery"/>
    <n v="31173"/>
    <s v="Active"/>
    <s v="PURCHASE"/>
    <s v="Trade Account - Tier 3"/>
    <n v="44773"/>
    <n v="15.2"/>
    <n v="15.52604"/>
    <n v="15.2"/>
    <n v="5.0666659999999997"/>
    <n v="44866"/>
    <m/>
    <n v="0"/>
    <x v="1"/>
  </r>
  <r>
    <x v="1"/>
    <x v="996"/>
    <x v="968"/>
    <s v="Recovery"/>
    <n v="31177"/>
    <s v="Active"/>
    <s v="PURCHASE"/>
    <s v="Trade Account - Tier 3"/>
    <n v="44773"/>
    <n v="199.1"/>
    <n v="203.37069500000001"/>
    <n v="199.1"/>
    <n v="99.549999499999998"/>
    <n v="44930"/>
    <n v="44930"/>
    <n v="240"/>
    <x v="0"/>
  </r>
  <r>
    <x v="1"/>
    <x v="997"/>
    <x v="969"/>
    <s v="Recovery"/>
    <n v="31195"/>
    <s v="Active"/>
    <s v="PURCHASE"/>
    <s v="Trade Account - Tier 3"/>
    <n v="44774"/>
    <n v="21.77"/>
    <n v="22.236967"/>
    <n v="21.77"/>
    <n v="14.51333367"/>
    <n v="44901"/>
    <n v="44901"/>
    <n v="269"/>
    <x v="0"/>
  </r>
  <r>
    <x v="1"/>
    <x v="987"/>
    <x v="959"/>
    <s v="Recovery"/>
    <n v="31223"/>
    <s v="Active"/>
    <s v="PURCHASE"/>
    <s v="Trade Account - Tier 3"/>
    <n v="44774"/>
    <n v="23.2"/>
    <n v="23.69764"/>
    <n v="23.2"/>
    <n v="7.7333340000000002"/>
    <n v="44888"/>
    <m/>
    <n v="0"/>
    <x v="1"/>
  </r>
  <r>
    <x v="1"/>
    <x v="972"/>
    <x v="950"/>
    <s v="Recovery"/>
    <n v="31234"/>
    <s v="Active"/>
    <s v="PURCHASE"/>
    <s v="Trade Account - Tier 3"/>
    <n v="44774"/>
    <n v="19.8"/>
    <n v="20.224710000000002"/>
    <n v="19.8"/>
    <n v="19.8"/>
    <n v="44855"/>
    <n v="44855"/>
    <n v="315"/>
    <x v="0"/>
  </r>
  <r>
    <x v="1"/>
    <x v="962"/>
    <x v="942"/>
    <s v="Recovery"/>
    <n v="31253"/>
    <s v="Active"/>
    <s v="PURCHASE"/>
    <s v="Trade Account - Spicers Aus Pty"/>
    <n v="44774"/>
    <n v="2540.3000000000002"/>
    <n v="2610.15825"/>
    <n v="2540.3000000000002"/>
    <n v="2116.916667"/>
    <n v="45019"/>
    <n v="44879"/>
    <n v="291"/>
    <x v="0"/>
  </r>
  <r>
    <x v="1"/>
    <x v="987"/>
    <x v="959"/>
    <s v="Recovery"/>
    <n v="31265"/>
    <s v="Active"/>
    <s v="PURCHASE"/>
    <s v="Trade Account - Tier 3"/>
    <n v="44774"/>
    <n v="20.03"/>
    <n v="20.459644000000001"/>
    <n v="20.03"/>
    <n v="6.6766673330000001"/>
    <n v="44888"/>
    <m/>
    <n v="0"/>
    <x v="1"/>
  </r>
  <r>
    <x v="1"/>
    <x v="987"/>
    <x v="959"/>
    <s v="Recovery"/>
    <n v="31269"/>
    <s v="Active"/>
    <s v="PURCHASE"/>
    <s v="Trade Account - Tier 3"/>
    <n v="44774"/>
    <n v="61.2"/>
    <n v="62.512740000000001"/>
    <n v="61.2"/>
    <n v="30.6"/>
    <n v="44932"/>
    <m/>
    <n v="0"/>
    <x v="1"/>
  </r>
  <r>
    <x v="1"/>
    <x v="998"/>
    <x v="970"/>
    <s v="Recovery"/>
    <n v="31288"/>
    <s v="Active"/>
    <s v="PURCHASE"/>
    <s v="Trade Account - Tier 3"/>
    <n v="44774"/>
    <n v="4422.7"/>
    <n v="4517.5669150000003"/>
    <n v="4422.7"/>
    <n v="1474.233334"/>
    <n v="45013"/>
    <n v="45013"/>
    <n v="157"/>
    <x v="4"/>
  </r>
  <r>
    <x v="1"/>
    <x v="993"/>
    <x v="965"/>
    <s v="Active"/>
    <n v="31295"/>
    <s v="LOCKED"/>
    <s v="INVOICE"/>
    <s v="Trade Account - Tier 3"/>
    <n v="44774"/>
    <n v="3726.79"/>
    <n v="3806.7296459999998"/>
    <n v="3726.79"/>
    <n v="3726.79"/>
    <n v="44818"/>
    <n v="44818"/>
    <n v="352"/>
    <x v="0"/>
  </r>
  <r>
    <x v="1"/>
    <x v="996"/>
    <x v="968"/>
    <s v="Recovery"/>
    <n v="31319"/>
    <s v="Active"/>
    <s v="PURCHASE"/>
    <s v="Trade Account - Tier 3"/>
    <n v="44774"/>
    <n v="138.86000000000001"/>
    <n v="141.83854700000001"/>
    <n v="138.86000000000001"/>
    <n v="46.286665999999997"/>
    <n v="44930"/>
    <n v="44930"/>
    <n v="240"/>
    <x v="0"/>
  </r>
  <r>
    <x v="1"/>
    <x v="966"/>
    <x v="945"/>
    <s v="Recovery"/>
    <n v="31326"/>
    <s v="Active"/>
    <s v="INVOICE"/>
    <s v="Trade Account - Tier 3"/>
    <n v="44775"/>
    <n v="2400"/>
    <n v="2451.48"/>
    <n v="2400"/>
    <n v="400"/>
    <n v="44999"/>
    <m/>
    <n v="0"/>
    <x v="1"/>
  </r>
  <r>
    <x v="1"/>
    <x v="982"/>
    <x v="526"/>
    <s v="Recovery"/>
    <n v="31327"/>
    <s v="Active"/>
    <s v="INVOICE"/>
    <s v="Trade Account - Tier 3"/>
    <n v="44775"/>
    <n v="176"/>
    <n v="179.77520000000001"/>
    <n v="176"/>
    <n v="176"/>
    <m/>
    <m/>
    <n v="0"/>
    <x v="1"/>
  </r>
  <r>
    <x v="1"/>
    <x v="982"/>
    <x v="526"/>
    <s v="Recovery"/>
    <n v="31330"/>
    <s v="Active"/>
    <s v="INVOICE"/>
    <s v="Trade Account - Tier 3"/>
    <n v="44775"/>
    <n v="1258"/>
    <n v="1284.9840999999999"/>
    <n v="1258"/>
    <n v="1258"/>
    <n v="44860"/>
    <n v="44860"/>
    <n v="310"/>
    <x v="0"/>
  </r>
  <r>
    <x v="1"/>
    <x v="987"/>
    <x v="959"/>
    <s v="Recovery"/>
    <n v="31373"/>
    <s v="Active"/>
    <s v="PURCHASE"/>
    <s v="Trade Account - Tier 3"/>
    <n v="44775"/>
    <n v="124.73"/>
    <n v="127.40545899999999"/>
    <n v="124.73"/>
    <n v="62.365000500000001"/>
    <n v="44932"/>
    <m/>
    <n v="0"/>
    <x v="1"/>
  </r>
  <r>
    <x v="1"/>
    <x v="997"/>
    <x v="969"/>
    <s v="Recovery"/>
    <n v="31374"/>
    <s v="Active"/>
    <s v="PURCHASE"/>
    <s v="Trade Account - Tier 3"/>
    <n v="44775"/>
    <n v="10.8"/>
    <n v="11.03166"/>
    <n v="10.8"/>
    <n v="7.2"/>
    <n v="44901"/>
    <n v="44901"/>
    <n v="269"/>
    <x v="0"/>
  </r>
  <r>
    <x v="1"/>
    <x v="987"/>
    <x v="959"/>
    <s v="Recovery"/>
    <n v="31376"/>
    <s v="Active"/>
    <s v="PURCHASE"/>
    <s v="Trade Account - Tier 3"/>
    <n v="44775"/>
    <n v="69.94"/>
    <n v="71.440213"/>
    <n v="69.94"/>
    <n v="23.313334000000001"/>
    <n v="44888"/>
    <m/>
    <n v="0"/>
    <x v="1"/>
  </r>
  <r>
    <x v="1"/>
    <x v="960"/>
    <x v="940"/>
    <s v="Recovery"/>
    <n v="31393"/>
    <s v="Active"/>
    <s v="PURCHASE"/>
    <s v="Trade Account - Tier 3"/>
    <n v="44775"/>
    <n v="29.56"/>
    <n v="30.194061999999999"/>
    <n v="29.56"/>
    <n v="29.56"/>
    <n v="44848"/>
    <n v="44848"/>
    <n v="322"/>
    <x v="0"/>
  </r>
  <r>
    <x v="1"/>
    <x v="987"/>
    <x v="959"/>
    <s v="Recovery"/>
    <n v="31396"/>
    <s v="Active"/>
    <s v="PURCHASE"/>
    <s v="Trade Account - Tier 3"/>
    <n v="44775"/>
    <n v="59.1"/>
    <n v="60.367694999999998"/>
    <n v="59.1"/>
    <n v="29.549998500000001"/>
    <n v="44932"/>
    <m/>
    <n v="0"/>
    <x v="1"/>
  </r>
  <r>
    <x v="1"/>
    <x v="991"/>
    <x v="963"/>
    <s v="Recovery"/>
    <n v="31404"/>
    <s v="Active"/>
    <s v="PURCHASE"/>
    <s v="Trade Account - Tier 3"/>
    <n v="44775"/>
    <n v="527.87"/>
    <n v="539.192812"/>
    <n v="527.87"/>
    <n v="175.9566653"/>
    <n v="44954"/>
    <n v="44954"/>
    <n v="216"/>
    <x v="0"/>
  </r>
  <r>
    <x v="1"/>
    <x v="948"/>
    <x v="795"/>
    <s v="Recovery"/>
    <n v="31436"/>
    <s v="Active"/>
    <s v="PURCHASE"/>
    <s v="Trade Account - Tier 3"/>
    <n v="44775"/>
    <n v="50.8"/>
    <n v="51.889659999999999"/>
    <n v="50.8"/>
    <n v="50.8"/>
    <n v="44890"/>
    <n v="44890"/>
    <n v="280"/>
    <x v="0"/>
  </r>
  <r>
    <x v="1"/>
    <x v="948"/>
    <x v="795"/>
    <s v="Recovery"/>
    <n v="31438"/>
    <s v="Active"/>
    <s v="PURCHASE"/>
    <s v="Trade Account - Tier 3"/>
    <n v="44775"/>
    <n v="21.9"/>
    <n v="22.369755000000001"/>
    <n v="21.9"/>
    <n v="21.9"/>
    <n v="44890"/>
    <n v="44890"/>
    <n v="280"/>
    <x v="0"/>
  </r>
  <r>
    <x v="1"/>
    <x v="996"/>
    <x v="968"/>
    <s v="Recovery"/>
    <n v="31440"/>
    <s v="Active"/>
    <s v="PURCHASE"/>
    <s v="Trade Account - Tier 3"/>
    <n v="44775"/>
    <n v="256.01"/>
    <n v="261.50141500000001"/>
    <n v="256.01"/>
    <n v="85.336667329999997"/>
    <n v="44930"/>
    <n v="44930"/>
    <n v="240"/>
    <x v="0"/>
  </r>
  <r>
    <x v="1"/>
    <x v="977"/>
    <x v="115"/>
    <s v="Recovery"/>
    <n v="31470"/>
    <s v="LOCKED"/>
    <s v="PURCHASE"/>
    <s v="Trade Account - Tier 3"/>
    <n v="44775"/>
    <n v="1947.35"/>
    <n v="1989.120658"/>
    <n v="1947.35"/>
    <n v="1947.35"/>
    <n v="44818"/>
    <n v="44818"/>
    <n v="352"/>
    <x v="0"/>
  </r>
  <r>
    <x v="1"/>
    <x v="999"/>
    <x v="971"/>
    <s v="Recovery"/>
    <n v="31486"/>
    <s v="Active"/>
    <s v="INVOICE"/>
    <s v="Trade Account - Tier 3"/>
    <n v="44776"/>
    <n v="585"/>
    <n v="597.54825000000005"/>
    <n v="585"/>
    <n v="97.5"/>
    <n v="44999"/>
    <n v="44999"/>
    <n v="171"/>
    <x v="4"/>
  </r>
  <r>
    <x v="1"/>
    <x v="987"/>
    <x v="959"/>
    <s v="Recovery"/>
    <n v="31487"/>
    <s v="Active"/>
    <s v="PURCHASE"/>
    <s v="Trade Account - Tier 3"/>
    <n v="44775"/>
    <n v="73.94"/>
    <n v="75.526013000000006"/>
    <n v="73.94"/>
    <n v="24.646666"/>
    <n v="44932"/>
    <m/>
    <n v="0"/>
    <x v="1"/>
  </r>
  <r>
    <x v="1"/>
    <x v="974"/>
    <x v="952"/>
    <s v="Recovery"/>
    <n v="31490"/>
    <s v="Active"/>
    <s v="PURCHASE"/>
    <s v="Trade Account - Tier 3"/>
    <n v="44775"/>
    <n v="75"/>
    <n v="76.608750000000001"/>
    <n v="75"/>
    <n v="50"/>
    <n v="44813"/>
    <m/>
    <n v="0"/>
    <x v="1"/>
  </r>
  <r>
    <x v="1"/>
    <x v="974"/>
    <x v="952"/>
    <s v="Recovery"/>
    <n v="31491"/>
    <s v="Active"/>
    <s v="PURCHASE"/>
    <s v="Trade Account - Tier 3"/>
    <n v="44775"/>
    <n v="0.15"/>
    <n v="0.15321799999999999"/>
    <n v="0.15"/>
    <n v="0.100000667"/>
    <n v="44813"/>
    <m/>
    <n v="0"/>
    <x v="1"/>
  </r>
  <r>
    <x v="1"/>
    <x v="974"/>
    <x v="952"/>
    <s v="Recovery"/>
    <n v="31499"/>
    <s v="Active"/>
    <s v="PURCHASE"/>
    <s v="Trade Account - Tier 3"/>
    <n v="44776"/>
    <n v="398.21"/>
    <n v="406.75160499999998"/>
    <n v="398.21"/>
    <n v="265.47333370000001"/>
    <n v="44813"/>
    <m/>
    <n v="0"/>
    <x v="1"/>
  </r>
  <r>
    <x v="1"/>
    <x v="997"/>
    <x v="969"/>
    <s v="Recovery"/>
    <n v="31501"/>
    <s v="Active"/>
    <s v="PURCHASE"/>
    <s v="Trade Account - Tier 3"/>
    <n v="44776"/>
    <n v="119.99"/>
    <n v="122.56378599999999"/>
    <n v="119.99"/>
    <n v="79.993333669999998"/>
    <n v="44901"/>
    <n v="44901"/>
    <n v="269"/>
    <x v="0"/>
  </r>
  <r>
    <x v="1"/>
    <x v="960"/>
    <x v="940"/>
    <s v="Recovery"/>
    <n v="31502"/>
    <s v="Active"/>
    <s v="PURCHASE"/>
    <s v="Trade Account - Tier 3"/>
    <n v="44776"/>
    <n v="11.99"/>
    <n v="12.247185999999999"/>
    <n v="11.99"/>
    <n v="11.99"/>
    <n v="44848"/>
    <n v="44848"/>
    <n v="322"/>
    <x v="0"/>
  </r>
  <r>
    <x v="1"/>
    <x v="988"/>
    <x v="960"/>
    <s v="Recovery"/>
    <n v="31506"/>
    <s v="Active"/>
    <s v="PURCHASE"/>
    <s v="Trade Account - Tier 3"/>
    <n v="44776"/>
    <n v="1108.68"/>
    <n v="1130.29926"/>
    <n v="1108.68"/>
    <n v="372.59685000000002"/>
    <n v="44961"/>
    <n v="44961"/>
    <n v="209"/>
    <x v="0"/>
  </r>
  <r>
    <x v="1"/>
    <x v="974"/>
    <x v="952"/>
    <s v="Recovery"/>
    <n v="31508"/>
    <s v="Active"/>
    <s v="PURCHASE"/>
    <s v="Trade Account - Tier 3"/>
    <n v="44776"/>
    <n v="109.64"/>
    <n v="111.991778"/>
    <n v="109.64"/>
    <n v="73.093333999999999"/>
    <n v="44813"/>
    <m/>
    <n v="0"/>
    <x v="1"/>
  </r>
  <r>
    <x v="1"/>
    <x v="999"/>
    <x v="971"/>
    <s v="Recovery"/>
    <n v="31529"/>
    <s v="Active"/>
    <s v="PURCHASE"/>
    <s v="Trade Account - Tier 3"/>
    <n v="44776"/>
    <n v="460"/>
    <n v="469.86700000000002"/>
    <n v="460"/>
    <n v="76.666664999999995"/>
    <n v="44999"/>
    <n v="44999"/>
    <n v="171"/>
    <x v="4"/>
  </r>
  <r>
    <x v="1"/>
    <x v="987"/>
    <x v="959"/>
    <s v="Recovery"/>
    <n v="31543"/>
    <s v="Active"/>
    <s v="PURCHASE"/>
    <s v="Trade Account - Tier 3"/>
    <n v="44776"/>
    <n v="27.16"/>
    <n v="27.742581999999999"/>
    <n v="27.16"/>
    <n v="9.0533339999999995"/>
    <n v="44888"/>
    <m/>
    <n v="0"/>
    <x v="1"/>
  </r>
  <r>
    <x v="1"/>
    <x v="995"/>
    <x v="967"/>
    <s v="Recovery"/>
    <n v="31581"/>
    <s v="LOCKED"/>
    <s v="INVOICE"/>
    <s v="Trade Account - Tier 3"/>
    <n v="44776"/>
    <n v="3000"/>
    <n v="3064.35"/>
    <n v="3000"/>
    <n v="3000"/>
    <n v="44818"/>
    <n v="44818"/>
    <n v="352"/>
    <x v="0"/>
  </r>
  <r>
    <x v="1"/>
    <x v="995"/>
    <x v="967"/>
    <s v="Recovery"/>
    <n v="31601"/>
    <s v="LOCKED"/>
    <s v="INVOICE"/>
    <s v="Trade Account - Tier 3"/>
    <n v="44776"/>
    <n v="660"/>
    <n v="674.15700000000004"/>
    <n v="660"/>
    <n v="660"/>
    <n v="44818"/>
    <n v="44818"/>
    <n v="352"/>
    <x v="0"/>
  </r>
  <r>
    <x v="1"/>
    <x v="972"/>
    <x v="950"/>
    <s v="Recovery"/>
    <n v="31609"/>
    <s v="Active"/>
    <s v="INVOICE"/>
    <s v="Trade Account - Tier 3"/>
    <n v="44776"/>
    <n v="795"/>
    <n v="812.05274999999995"/>
    <n v="795"/>
    <n v="795"/>
    <n v="44855"/>
    <n v="44855"/>
    <n v="315"/>
    <x v="0"/>
  </r>
  <r>
    <x v="1"/>
    <x v="988"/>
    <x v="960"/>
    <s v="Recovery"/>
    <n v="31731"/>
    <s v="Active"/>
    <s v="PURCHASE"/>
    <s v="Trade Account - Tier 3"/>
    <n v="44777"/>
    <n v="1415.77"/>
    <n v="1443.3775149999999"/>
    <n v="1415.77"/>
    <n v="475.80134900000002"/>
    <n v="44961"/>
    <n v="44961"/>
    <n v="209"/>
    <x v="0"/>
  </r>
  <r>
    <x v="1"/>
    <x v="1000"/>
    <x v="972"/>
    <s v="Recovery"/>
    <n v="31734"/>
    <s v="Active"/>
    <s v="PURCHASE"/>
    <s v="Trade Account - Tier 3"/>
    <n v="44778"/>
    <n v="170.08"/>
    <n v="173.728216"/>
    <n v="170.08"/>
    <n v="170.08"/>
    <n v="44940"/>
    <n v="44879"/>
    <n v="291"/>
    <x v="0"/>
  </r>
  <r>
    <x v="1"/>
    <x v="971"/>
    <x v="949"/>
    <s v="Recovery"/>
    <n v="31748"/>
    <s v="Active"/>
    <s v="PURCHASE"/>
    <s v="Trade Account - Tier 3"/>
    <n v="44778"/>
    <n v="394.5"/>
    <n v="402.96202499999998"/>
    <n v="394.5"/>
    <n v="394.5"/>
    <n v="44936"/>
    <n v="44936"/>
    <n v="234"/>
    <x v="0"/>
  </r>
  <r>
    <x v="1"/>
    <x v="971"/>
    <x v="949"/>
    <s v="Recovery"/>
    <n v="31749"/>
    <s v="Active"/>
    <s v="PURCHASE"/>
    <s v="Trade Account - Tier 3"/>
    <n v="44778"/>
    <n v="785.48"/>
    <n v="802.32854599999996"/>
    <n v="785.48"/>
    <n v="785.48"/>
    <n v="44936"/>
    <n v="44936"/>
    <n v="234"/>
    <x v="0"/>
  </r>
  <r>
    <x v="1"/>
    <x v="971"/>
    <x v="949"/>
    <s v="Recovery"/>
    <n v="31750"/>
    <s v="Active"/>
    <s v="PURCHASE"/>
    <s v="Trade Account - Tier 3"/>
    <n v="44778"/>
    <n v="403"/>
    <n v="411.64434999999997"/>
    <n v="403"/>
    <n v="403"/>
    <n v="44936"/>
    <n v="44936"/>
    <n v="234"/>
    <x v="0"/>
  </r>
  <r>
    <x v="1"/>
    <x v="971"/>
    <x v="949"/>
    <s v="Recovery"/>
    <n v="31751"/>
    <s v="Active"/>
    <s v="PURCHASE"/>
    <s v="Trade Account - Tier 3"/>
    <n v="44778"/>
    <n v="1509.36"/>
    <n v="1541.735772"/>
    <n v="1509.36"/>
    <n v="1257.8"/>
    <n v="44936"/>
    <n v="44936"/>
    <n v="234"/>
    <x v="0"/>
  </r>
  <r>
    <x v="1"/>
    <x v="971"/>
    <x v="949"/>
    <s v="Recovery"/>
    <n v="31753"/>
    <s v="Active"/>
    <s v="PURCHASE"/>
    <s v="Trade Account - Tier 3"/>
    <n v="44778"/>
    <n v="584.63"/>
    <n v="597.17031399999996"/>
    <n v="584.63"/>
    <n v="389.75333369999998"/>
    <n v="44936"/>
    <n v="44936"/>
    <n v="234"/>
    <x v="0"/>
  </r>
  <r>
    <x v="1"/>
    <x v="971"/>
    <x v="949"/>
    <s v="Recovery"/>
    <n v="31758"/>
    <s v="Active"/>
    <s v="PURCHASE"/>
    <s v="Trade Account - Tier 3"/>
    <n v="44778"/>
    <n v="457.51"/>
    <n v="467.32359000000002"/>
    <n v="457.51"/>
    <n v="305.00666669999998"/>
    <n v="44936"/>
    <n v="44936"/>
    <n v="234"/>
    <x v="0"/>
  </r>
  <r>
    <x v="1"/>
    <x v="971"/>
    <x v="949"/>
    <s v="Recovery"/>
    <n v="31760"/>
    <s v="Active"/>
    <s v="PURCHASE"/>
    <s v="Trade Account - Tier 3"/>
    <n v="44778"/>
    <n v="554.98"/>
    <n v="566.884321"/>
    <n v="554.98"/>
    <n v="554.98"/>
    <n v="44936"/>
    <n v="44936"/>
    <n v="234"/>
    <x v="0"/>
  </r>
  <r>
    <x v="1"/>
    <x v="1001"/>
    <x v="973"/>
    <s v="Recovery"/>
    <n v="31790"/>
    <s v="Active"/>
    <s v="INVOICE"/>
    <s v="Trade Account - Tier 3"/>
    <n v="44778"/>
    <n v="21586"/>
    <n v="22049.019700000001"/>
    <n v="21586"/>
    <n v="10793"/>
    <n v="45006"/>
    <n v="45006"/>
    <n v="164"/>
    <x v="4"/>
  </r>
  <r>
    <x v="1"/>
    <x v="980"/>
    <x v="954"/>
    <s v="Recovery"/>
    <n v="31797"/>
    <s v="Active"/>
    <s v="INVOICE"/>
    <s v="Trade Account - Tier 3"/>
    <n v="44778"/>
    <n v="3000"/>
    <n v="3064.35"/>
    <n v="3000"/>
    <n v="3000"/>
    <n v="44848"/>
    <n v="44848"/>
    <n v="322"/>
    <x v="0"/>
  </r>
  <r>
    <x v="1"/>
    <x v="987"/>
    <x v="959"/>
    <s v="Recovery"/>
    <n v="31813"/>
    <s v="Active"/>
    <s v="PURCHASE"/>
    <s v="Trade Account - Tier 3"/>
    <n v="44778"/>
    <n v="117.38"/>
    <n v="119.897801"/>
    <n v="117.38"/>
    <n v="58.689999499999999"/>
    <n v="44932"/>
    <m/>
    <n v="0"/>
    <x v="1"/>
  </r>
  <r>
    <x v="1"/>
    <x v="948"/>
    <x v="795"/>
    <s v="Recovery"/>
    <n v="31818"/>
    <s v="Active"/>
    <s v="PURCHASE"/>
    <s v="Trade Account - Tier 3"/>
    <n v="44778"/>
    <n v="54.2"/>
    <n v="55.362589999999997"/>
    <n v="54.2"/>
    <n v="54.2"/>
    <n v="44890"/>
    <n v="44890"/>
    <n v="280"/>
    <x v="0"/>
  </r>
  <r>
    <x v="1"/>
    <x v="987"/>
    <x v="959"/>
    <s v="Recovery"/>
    <n v="31840"/>
    <s v="Active"/>
    <s v="PURCHASE"/>
    <s v="Trade Account - Tier 3"/>
    <n v="44778"/>
    <n v="41.49"/>
    <n v="42.379961000000002"/>
    <n v="41.49"/>
    <n v="13.830000330000001"/>
    <n v="44888"/>
    <m/>
    <n v="0"/>
    <x v="1"/>
  </r>
  <r>
    <x v="1"/>
    <x v="992"/>
    <x v="964"/>
    <s v="Recovery"/>
    <n v="31855"/>
    <s v="Active"/>
    <s v="INVOICE"/>
    <s v="Trade Account - Tier 3"/>
    <n v="44779"/>
    <n v="2988"/>
    <n v="3052.0925999999999"/>
    <n v="2988"/>
    <n v="2988"/>
    <m/>
    <m/>
    <n v="0"/>
    <x v="1"/>
  </r>
  <r>
    <x v="1"/>
    <x v="992"/>
    <x v="964"/>
    <s v="Recovery"/>
    <n v="31856"/>
    <s v="Active"/>
    <s v="INVOICE"/>
    <s v="Trade Account - Tier 3"/>
    <n v="44779"/>
    <n v="708"/>
    <n v="723.1866"/>
    <n v="708"/>
    <n v="708"/>
    <m/>
    <m/>
    <n v="0"/>
    <x v="1"/>
  </r>
  <r>
    <x v="1"/>
    <x v="992"/>
    <x v="964"/>
    <s v="Recovery"/>
    <n v="31857"/>
    <s v="Active"/>
    <s v="INVOICE"/>
    <s v="Trade Account - Tier 3"/>
    <n v="44779"/>
    <n v="220"/>
    <n v="224.71899999999999"/>
    <n v="220"/>
    <n v="220"/>
    <m/>
    <m/>
    <n v="0"/>
    <x v="1"/>
  </r>
  <r>
    <x v="1"/>
    <x v="1000"/>
    <x v="972"/>
    <s v="Recovery"/>
    <n v="31867"/>
    <s v="Active"/>
    <s v="PURCHASE"/>
    <s v="Trade Account - Tier 3"/>
    <n v="44779"/>
    <n v="9.24"/>
    <n v="9.4381979999999999"/>
    <n v="9.24"/>
    <n v="9.24"/>
    <n v="44954"/>
    <n v="44879"/>
    <n v="291"/>
    <x v="0"/>
  </r>
  <r>
    <x v="1"/>
    <x v="1002"/>
    <x v="872"/>
    <s v="Recovery"/>
    <n v="31873"/>
    <s v="Active"/>
    <s v="PURCHASE"/>
    <s v="Trade Account - Tier 3"/>
    <n v="44779"/>
    <n v="159.96"/>
    <n v="163.391142"/>
    <n v="159.96"/>
    <n v="26.66"/>
    <n v="45027"/>
    <n v="45027"/>
    <n v="143"/>
    <x v="7"/>
  </r>
  <r>
    <x v="1"/>
    <x v="1000"/>
    <x v="972"/>
    <s v="Recovery"/>
    <n v="31884"/>
    <s v="Active"/>
    <s v="PURCHASE"/>
    <s v="Trade Account - Tier 3"/>
    <n v="44779"/>
    <n v="9"/>
    <n v="9.1930499999999995"/>
    <n v="9"/>
    <n v="9"/>
    <n v="44954"/>
    <n v="44879"/>
    <n v="291"/>
    <x v="0"/>
  </r>
  <r>
    <x v="1"/>
    <x v="1000"/>
    <x v="972"/>
    <s v="Recovery"/>
    <n v="31887"/>
    <s v="Active"/>
    <s v="PURCHASE"/>
    <s v="Trade Account - Tier 3"/>
    <n v="44779"/>
    <n v="9"/>
    <n v="9.1930499999999995"/>
    <n v="9"/>
    <n v="9"/>
    <n v="44954"/>
    <n v="44879"/>
    <n v="291"/>
    <x v="0"/>
  </r>
  <r>
    <x v="1"/>
    <x v="997"/>
    <x v="969"/>
    <s v="Recovery"/>
    <n v="31925"/>
    <s v="Active"/>
    <s v="PURCHASE"/>
    <s v="Trade Account - Tier 3"/>
    <n v="44780"/>
    <n v="65.06"/>
    <n v="66.455537000000007"/>
    <n v="65.06"/>
    <n v="43.373333000000002"/>
    <n v="44901"/>
    <n v="44901"/>
    <n v="269"/>
    <x v="0"/>
  </r>
  <r>
    <x v="1"/>
    <x v="1000"/>
    <x v="972"/>
    <s v="Recovery"/>
    <n v="31932"/>
    <s v="Active"/>
    <s v="PURCHASE"/>
    <s v="Trade Account - Tier 3"/>
    <n v="44780"/>
    <n v="20.5"/>
    <n v="20.939724999999999"/>
    <n v="20.5"/>
    <n v="20.5"/>
    <n v="44954"/>
    <n v="44879"/>
    <n v="291"/>
    <x v="0"/>
  </r>
  <r>
    <x v="1"/>
    <x v="987"/>
    <x v="959"/>
    <s v="Recovery"/>
    <n v="31933"/>
    <s v="Active"/>
    <s v="PURCHASE"/>
    <s v="Trade Account - Tier 3"/>
    <n v="44780"/>
    <n v="57.1"/>
    <n v="58.324795000000002"/>
    <n v="57.1"/>
    <n v="19.033334"/>
    <n v="44888"/>
    <m/>
    <n v="0"/>
    <x v="1"/>
  </r>
  <r>
    <x v="1"/>
    <x v="987"/>
    <x v="959"/>
    <s v="Recovery"/>
    <n v="31938"/>
    <s v="Active"/>
    <s v="PURCHASE"/>
    <s v="Trade Account - Tier 3"/>
    <n v="44780"/>
    <n v="190.34"/>
    <n v="194.42279300000001"/>
    <n v="190.34"/>
    <n v="95.169999500000003"/>
    <n v="44932"/>
    <m/>
    <n v="0"/>
    <x v="1"/>
  </r>
  <r>
    <x v="1"/>
    <x v="988"/>
    <x v="960"/>
    <s v="Recovery"/>
    <n v="32028"/>
    <s v="Active"/>
    <s v="PURCHASE"/>
    <s v="Trade Account - Tier 3"/>
    <n v="44781"/>
    <n v="828"/>
    <n v="844.14599999999996"/>
    <n v="828"/>
    <n v="278.26802099999998"/>
    <n v="44961"/>
    <n v="44961"/>
    <n v="209"/>
    <x v="0"/>
  </r>
  <r>
    <x v="1"/>
    <x v="987"/>
    <x v="959"/>
    <s v="Recovery"/>
    <n v="32032"/>
    <s v="Active"/>
    <s v="PURCHASE"/>
    <s v="Trade Account - Tier 3"/>
    <n v="44781"/>
    <n v="125.08"/>
    <n v="127.76296600000001"/>
    <n v="125.08"/>
    <n v="41.693331999999998"/>
    <n v="44932"/>
    <m/>
    <n v="0"/>
    <x v="1"/>
  </r>
  <r>
    <x v="1"/>
    <x v="982"/>
    <x v="526"/>
    <s v="Recovery"/>
    <n v="32036"/>
    <s v="Active"/>
    <s v="INVOICE"/>
    <s v="Trade Account - Tier 3"/>
    <n v="44781"/>
    <n v="205"/>
    <n v="209.39725000000001"/>
    <n v="205"/>
    <n v="205"/>
    <m/>
    <m/>
    <n v="0"/>
    <x v="1"/>
  </r>
  <r>
    <x v="1"/>
    <x v="962"/>
    <x v="942"/>
    <s v="Recovery"/>
    <n v="32037"/>
    <s v="Active"/>
    <s v="INVOICE"/>
    <s v="Trade Account - Spicers Aus Pty"/>
    <n v="44781"/>
    <n v="520.70000000000005"/>
    <n v="535.01925000000006"/>
    <n v="520.70000000000005"/>
    <n v="433.91666670000001"/>
    <n v="45019"/>
    <n v="44879"/>
    <n v="291"/>
    <x v="0"/>
  </r>
  <r>
    <x v="1"/>
    <x v="1002"/>
    <x v="872"/>
    <s v="Recovery"/>
    <n v="32046"/>
    <s v="Active"/>
    <s v="PURCHASE"/>
    <s v="Trade Account - Tier 3"/>
    <n v="44781"/>
    <n v="310.39"/>
    <n v="317.047866"/>
    <n v="310.39"/>
    <n v="51.731666670000003"/>
    <n v="45027"/>
    <n v="45027"/>
    <n v="143"/>
    <x v="7"/>
  </r>
  <r>
    <x v="1"/>
    <x v="1003"/>
    <x v="217"/>
    <s v="Active"/>
    <n v="32108"/>
    <s v="Active"/>
    <s v="PURCHASE"/>
    <s v="Trade Account - Tier 3"/>
    <n v="44782"/>
    <n v="393.75"/>
    <n v="402.19593800000001"/>
    <n v="393.75"/>
    <n v="131.25000030000001"/>
    <n v="44879"/>
    <m/>
    <n v="0"/>
    <x v="1"/>
  </r>
  <r>
    <x v="1"/>
    <x v="987"/>
    <x v="959"/>
    <s v="Recovery"/>
    <n v="32116"/>
    <s v="Active"/>
    <s v="PURCHASE"/>
    <s v="Trade Account - Tier 3"/>
    <n v="44782"/>
    <n v="68.81"/>
    <n v="70.285974999999993"/>
    <n v="68.81"/>
    <n v="22.936667329999999"/>
    <n v="44932"/>
    <m/>
    <n v="0"/>
    <x v="1"/>
  </r>
  <r>
    <x v="1"/>
    <x v="997"/>
    <x v="969"/>
    <s v="Recovery"/>
    <n v="32228"/>
    <s v="Active"/>
    <s v="PURCHASE"/>
    <s v="Trade Account - Tier 3"/>
    <n v="44783"/>
    <n v="33.4"/>
    <n v="34.116430000000001"/>
    <n v="33.4"/>
    <n v="22.266667000000002"/>
    <n v="44901"/>
    <n v="44901"/>
    <n v="269"/>
    <x v="0"/>
  </r>
  <r>
    <x v="1"/>
    <x v="997"/>
    <x v="969"/>
    <s v="Recovery"/>
    <n v="32292"/>
    <s v="Active"/>
    <s v="PURCHASE"/>
    <s v="Trade Account - Tier 3"/>
    <n v="44783"/>
    <n v="50"/>
    <n v="51.072499999999998"/>
    <n v="50"/>
    <n v="33.333333000000003"/>
    <n v="44901"/>
    <n v="44901"/>
    <n v="269"/>
    <x v="0"/>
  </r>
  <r>
    <x v="1"/>
    <x v="987"/>
    <x v="959"/>
    <s v="Recovery"/>
    <n v="32381"/>
    <s v="Active"/>
    <s v="PURCHASE"/>
    <s v="Trade Account - Tier 3"/>
    <n v="44783"/>
    <n v="38.33"/>
    <n v="39.152178999999997"/>
    <n v="38.33"/>
    <n v="12.77666733"/>
    <n v="44888"/>
    <m/>
    <n v="0"/>
    <x v="1"/>
  </r>
  <r>
    <x v="1"/>
    <x v="992"/>
    <x v="964"/>
    <s v="Recovery"/>
    <n v="32390"/>
    <s v="Active"/>
    <s v="INVOICE"/>
    <s v="Trade Account - Tier 3"/>
    <n v="44785"/>
    <n v="11700"/>
    <n v="11950.965"/>
    <n v="11700"/>
    <n v="11700"/>
    <m/>
    <m/>
    <n v="0"/>
    <x v="1"/>
  </r>
  <r>
    <x v="1"/>
    <x v="997"/>
    <x v="969"/>
    <s v="Recovery"/>
    <n v="32403"/>
    <s v="Active"/>
    <s v="PURCHASE"/>
    <s v="Trade Account - Tier 3"/>
    <n v="44785"/>
    <n v="4080"/>
    <n v="4167.5159999999996"/>
    <n v="4080"/>
    <n v="2720"/>
    <n v="44901"/>
    <n v="44901"/>
    <n v="269"/>
    <x v="0"/>
  </r>
  <r>
    <x v="1"/>
    <x v="988"/>
    <x v="960"/>
    <s v="Recovery"/>
    <n v="32427"/>
    <s v="Active"/>
    <s v="PURCHASE"/>
    <s v="Trade Account - Tier 3"/>
    <n v="44785"/>
    <n v="2000"/>
    <n v="2039"/>
    <n v="2000"/>
    <n v="672.14498200000003"/>
    <n v="44961"/>
    <n v="44961"/>
    <n v="209"/>
    <x v="0"/>
  </r>
  <r>
    <x v="1"/>
    <x v="971"/>
    <x v="949"/>
    <s v="Recovery"/>
    <n v="32438"/>
    <s v="Active"/>
    <s v="PURCHASE"/>
    <s v="Trade Account - Tier 3"/>
    <n v="44785"/>
    <n v="252.81"/>
    <n v="258.232775"/>
    <n v="252.81"/>
    <n v="252.81"/>
    <n v="44936"/>
    <n v="44936"/>
    <n v="234"/>
    <x v="0"/>
  </r>
  <r>
    <x v="1"/>
    <x v="971"/>
    <x v="949"/>
    <s v="Recovery"/>
    <n v="32456"/>
    <s v="Active"/>
    <s v="PURCHASE"/>
    <s v="Trade Account - Tier 3"/>
    <n v="44785"/>
    <n v="1200"/>
    <n v="1225.74"/>
    <n v="1200"/>
    <n v="1200"/>
    <n v="44936"/>
    <n v="44936"/>
    <n v="234"/>
    <x v="0"/>
  </r>
  <r>
    <x v="1"/>
    <x v="974"/>
    <x v="952"/>
    <s v="Recovery"/>
    <n v="32528"/>
    <s v="Active"/>
    <s v="PURCHASE"/>
    <s v="Trade Account - Tier 3"/>
    <n v="44786"/>
    <n v="2.4900000000000002"/>
    <n v="2.5434109999999999"/>
    <n v="2.4900000000000002"/>
    <n v="1.6599996669999999"/>
    <n v="44813"/>
    <m/>
    <n v="0"/>
    <x v="1"/>
  </r>
  <r>
    <x v="1"/>
    <x v="1004"/>
    <x v="974"/>
    <s v="Active"/>
    <n v="32529"/>
    <s v="Active"/>
    <s v="PURCHASE"/>
    <s v="Trade Account - Tier 3"/>
    <n v="44786"/>
    <n v="160.11000000000001"/>
    <n v="163.54436000000001"/>
    <n v="160.11000000000001"/>
    <n v="106.7400007"/>
    <n v="45169"/>
    <m/>
    <n v="0"/>
    <x v="1"/>
  </r>
  <r>
    <x v="1"/>
    <x v="1004"/>
    <x v="974"/>
    <s v="Active"/>
    <n v="32546"/>
    <s v="Active"/>
    <s v="PURCHASE"/>
    <s v="Trade Account - Tier 3"/>
    <n v="44786"/>
    <n v="267.49"/>
    <n v="273.22766100000001"/>
    <n v="267.49"/>
    <n v="267.49"/>
    <n v="45006"/>
    <n v="44937"/>
    <n v="233"/>
    <x v="0"/>
  </r>
  <r>
    <x v="1"/>
    <x v="997"/>
    <x v="969"/>
    <s v="Recovery"/>
    <n v="32555"/>
    <s v="Active"/>
    <s v="PURCHASE"/>
    <s v="Trade Account - Tier 3"/>
    <n v="44786"/>
    <n v="27.67"/>
    <n v="28.263521999999998"/>
    <n v="27.67"/>
    <n v="18.446666669999999"/>
    <n v="44901"/>
    <n v="44901"/>
    <n v="269"/>
    <x v="0"/>
  </r>
  <r>
    <x v="1"/>
    <x v="987"/>
    <x v="959"/>
    <s v="Recovery"/>
    <n v="32569"/>
    <s v="Active"/>
    <s v="PURCHASE"/>
    <s v="Trade Account - Tier 3"/>
    <n v="44786"/>
    <n v="136.1"/>
    <n v="139.01934499999999"/>
    <n v="136.1"/>
    <n v="45.366666000000002"/>
    <n v="44932"/>
    <m/>
    <n v="0"/>
    <x v="1"/>
  </r>
  <r>
    <x v="1"/>
    <x v="994"/>
    <x v="966"/>
    <s v="Recovery"/>
    <n v="32624"/>
    <s v="Active"/>
    <s v="PURCHASE"/>
    <s v="Trade Account - Tier 3"/>
    <n v="44787"/>
    <n v="110.17"/>
    <n v="112.533147"/>
    <n v="110.17"/>
    <n v="36.723331330000001"/>
    <n v="45058"/>
    <n v="45058"/>
    <n v="112"/>
    <x v="2"/>
  </r>
  <r>
    <x v="1"/>
    <x v="988"/>
    <x v="960"/>
    <s v="Recovery"/>
    <n v="32631"/>
    <s v="Active"/>
    <s v="PURCHASE"/>
    <s v="Trade Account - Tier 3"/>
    <n v="44787"/>
    <n v="2202.52"/>
    <n v="2245.4691400000002"/>
    <n v="2202.52"/>
    <n v="740.20638099999996"/>
    <n v="44961"/>
    <n v="44961"/>
    <n v="209"/>
    <x v="0"/>
  </r>
  <r>
    <x v="1"/>
    <x v="992"/>
    <x v="964"/>
    <s v="Recovery"/>
    <n v="32642"/>
    <s v="Active"/>
    <s v="INVOICE"/>
    <s v="Trade Account - Tier 3"/>
    <n v="44787"/>
    <n v="1120"/>
    <n v="1144.0239999999999"/>
    <n v="1120"/>
    <n v="1120"/>
    <m/>
    <m/>
    <n v="0"/>
    <x v="1"/>
  </r>
  <r>
    <x v="1"/>
    <x v="992"/>
    <x v="964"/>
    <s v="Recovery"/>
    <n v="32643"/>
    <s v="Active"/>
    <s v="INVOICE"/>
    <s v="Trade Account - Tier 3"/>
    <n v="44787"/>
    <n v="680"/>
    <n v="694.58600000000001"/>
    <n v="680"/>
    <n v="680"/>
    <m/>
    <m/>
    <n v="0"/>
    <x v="1"/>
  </r>
  <r>
    <x v="1"/>
    <x v="992"/>
    <x v="964"/>
    <s v="Recovery"/>
    <n v="32645"/>
    <s v="Active"/>
    <s v="INVOICE"/>
    <s v="Trade Account - Tier 3"/>
    <n v="44787"/>
    <n v="2840"/>
    <n v="2900.9180000000001"/>
    <n v="2840"/>
    <n v="2840"/>
    <m/>
    <m/>
    <n v="0"/>
    <x v="1"/>
  </r>
  <r>
    <x v="1"/>
    <x v="992"/>
    <x v="964"/>
    <s v="Recovery"/>
    <n v="32646"/>
    <s v="Active"/>
    <s v="INVOICE"/>
    <s v="Trade Account - Tier 3"/>
    <n v="44787"/>
    <n v="342"/>
    <n v="349.33589999999998"/>
    <n v="342"/>
    <n v="342"/>
    <m/>
    <m/>
    <n v="0"/>
    <x v="1"/>
  </r>
  <r>
    <x v="1"/>
    <x v="996"/>
    <x v="968"/>
    <s v="Recovery"/>
    <n v="32670"/>
    <s v="Active"/>
    <s v="PURCHASE"/>
    <s v="Trade Account - Tier 3"/>
    <n v="44787"/>
    <n v="122.01"/>
    <n v="124.627115"/>
    <n v="122.01"/>
    <n v="40.669999330000003"/>
    <n v="44930"/>
    <n v="44930"/>
    <n v="240"/>
    <x v="0"/>
  </r>
  <r>
    <x v="1"/>
    <x v="987"/>
    <x v="959"/>
    <s v="Recovery"/>
    <n v="32690"/>
    <s v="Active"/>
    <s v="PURCHASE"/>
    <s v="Trade Account - Tier 3"/>
    <n v="44787"/>
    <n v="27.02"/>
    <n v="27.599578999999999"/>
    <n v="27.02"/>
    <n v="9.0066670000000002"/>
    <n v="44888"/>
    <m/>
    <n v="0"/>
    <x v="1"/>
  </r>
  <r>
    <x v="1"/>
    <x v="960"/>
    <x v="940"/>
    <s v="Recovery"/>
    <n v="32731"/>
    <s v="Active"/>
    <s v="PURCHASE"/>
    <s v="Trade Account - Tier 3"/>
    <n v="44788"/>
    <n v="14.54"/>
    <n v="14.851883000000001"/>
    <n v="14.54"/>
    <n v="14.54"/>
    <n v="44848"/>
    <n v="44848"/>
    <n v="322"/>
    <x v="0"/>
  </r>
  <r>
    <x v="1"/>
    <x v="1005"/>
    <x v="975"/>
    <s v="Recovery"/>
    <n v="32792"/>
    <s v="Active"/>
    <s v="INVOICE"/>
    <s v="Trade Account - Tier 3"/>
    <n v="44788"/>
    <n v="4505.43"/>
    <n v="4602.0714740000003"/>
    <n v="4505.43"/>
    <n v="4505.43"/>
    <n v="44849"/>
    <n v="44849"/>
    <n v="321"/>
    <x v="0"/>
  </r>
  <r>
    <x v="1"/>
    <x v="987"/>
    <x v="959"/>
    <s v="Recovery"/>
    <n v="32807"/>
    <s v="Active"/>
    <s v="PURCHASE"/>
    <s v="Trade Account - Tier 3"/>
    <n v="44787"/>
    <n v="30.53"/>
    <n v="31.184868999999999"/>
    <n v="30.53"/>
    <n v="10.176667330000001"/>
    <n v="44888"/>
    <m/>
    <n v="0"/>
    <x v="1"/>
  </r>
  <r>
    <x v="1"/>
    <x v="972"/>
    <x v="950"/>
    <s v="Recovery"/>
    <n v="32837"/>
    <s v="Active"/>
    <s v="PURCHASE"/>
    <s v="Trade Account - Tier 3"/>
    <n v="44789"/>
    <n v="21.1"/>
    <n v="21.552595"/>
    <n v="21.1"/>
    <n v="21.1"/>
    <n v="44855"/>
    <n v="44855"/>
    <n v="315"/>
    <x v="0"/>
  </r>
  <r>
    <x v="1"/>
    <x v="982"/>
    <x v="526"/>
    <s v="Recovery"/>
    <n v="32838"/>
    <s v="Active"/>
    <s v="INVOICE"/>
    <s v="Trade Account - Tier 3"/>
    <n v="44789"/>
    <n v="90"/>
    <n v="91.930499999999995"/>
    <n v="90"/>
    <n v="90"/>
    <m/>
    <m/>
    <n v="0"/>
    <x v="1"/>
  </r>
  <r>
    <x v="1"/>
    <x v="987"/>
    <x v="959"/>
    <s v="Recovery"/>
    <n v="32839"/>
    <s v="Active"/>
    <s v="PURCHASE"/>
    <s v="Trade Account - Tier 3"/>
    <n v="44789"/>
    <n v="30.45"/>
    <n v="31.103152999999999"/>
    <n v="30.45"/>
    <n v="10.150000329999999"/>
    <n v="44888"/>
    <m/>
    <n v="0"/>
    <x v="1"/>
  </r>
  <r>
    <x v="1"/>
    <x v="982"/>
    <x v="526"/>
    <s v="Recovery"/>
    <n v="32841"/>
    <s v="Active"/>
    <s v="INVOICE"/>
    <s v="Trade Account - Tier 3"/>
    <n v="44789"/>
    <n v="132"/>
    <n v="134.8314"/>
    <n v="132"/>
    <n v="132"/>
    <m/>
    <m/>
    <n v="0"/>
    <x v="1"/>
  </r>
  <r>
    <x v="1"/>
    <x v="970"/>
    <x v="948"/>
    <s v="Recovery"/>
    <n v="32851"/>
    <s v="Active"/>
    <s v="INVOICE"/>
    <s v="Trade Account - Tier 3"/>
    <n v="44789"/>
    <n v="1316.39"/>
    <n v="1344.6265659999999"/>
    <n v="1316.39"/>
    <n v="877.59333270000002"/>
    <n v="44947"/>
    <n v="44825"/>
    <n v="345"/>
    <x v="0"/>
  </r>
  <r>
    <x v="1"/>
    <x v="982"/>
    <x v="526"/>
    <s v="Recovery"/>
    <n v="32860"/>
    <s v="Active"/>
    <s v="INVOICE"/>
    <s v="Trade Account - Tier 3"/>
    <n v="44789"/>
    <n v="120"/>
    <n v="122.574"/>
    <n v="120"/>
    <n v="120"/>
    <m/>
    <m/>
    <n v="0"/>
    <x v="1"/>
  </r>
  <r>
    <x v="1"/>
    <x v="987"/>
    <x v="959"/>
    <s v="Recovery"/>
    <n v="32878"/>
    <s v="Active"/>
    <s v="PURCHASE"/>
    <s v="Trade Account - Tier 3"/>
    <n v="44789"/>
    <n v="20.69"/>
    <n v="21.133800999999998"/>
    <n v="20.69"/>
    <n v="6.8966673329999999"/>
    <n v="44888"/>
    <m/>
    <n v="0"/>
    <x v="1"/>
  </r>
  <r>
    <x v="1"/>
    <x v="972"/>
    <x v="950"/>
    <s v="Recovery"/>
    <n v="32880"/>
    <s v="Active"/>
    <s v="PURCHASE"/>
    <s v="Trade Account - Tier 3"/>
    <n v="44789"/>
    <n v="5.08"/>
    <n v="5.1889659999999997"/>
    <n v="5.08"/>
    <n v="5.08"/>
    <n v="44855"/>
    <n v="44855"/>
    <n v="315"/>
    <x v="0"/>
  </r>
  <r>
    <x v="1"/>
    <x v="994"/>
    <x v="966"/>
    <s v="Recovery"/>
    <n v="32955"/>
    <s v="Active"/>
    <s v="PURCHASE"/>
    <s v="Trade Account - Tier 3"/>
    <n v="44790"/>
    <n v="99"/>
    <n v="101.12354999999999"/>
    <n v="99"/>
    <n v="33"/>
    <n v="45058"/>
    <n v="45058"/>
    <n v="112"/>
    <x v="2"/>
  </r>
  <r>
    <x v="1"/>
    <x v="1000"/>
    <x v="972"/>
    <s v="Recovery"/>
    <n v="32965"/>
    <s v="Active"/>
    <s v="INVOICE"/>
    <s v="Trade Account - Tier 3"/>
    <n v="44790"/>
    <n v="50"/>
    <n v="51.072499999999998"/>
    <n v="50"/>
    <n v="50"/>
    <n v="44954"/>
    <n v="44879"/>
    <n v="291"/>
    <x v="0"/>
  </r>
  <r>
    <x v="1"/>
    <x v="987"/>
    <x v="959"/>
    <s v="Recovery"/>
    <n v="33019"/>
    <s v="Active"/>
    <s v="PURCHASE"/>
    <s v="Trade Account - Tier 3"/>
    <n v="44790"/>
    <n v="25.49"/>
    <n v="26.036760999999998"/>
    <n v="25.49"/>
    <n v="8.4966673329999995"/>
    <n v="44866"/>
    <m/>
    <n v="0"/>
    <x v="1"/>
  </r>
  <r>
    <x v="1"/>
    <x v="985"/>
    <x v="958"/>
    <s v="Recovery"/>
    <n v="33029"/>
    <s v="Active"/>
    <s v="PURCHASE"/>
    <s v="Trade Account - Tier 3"/>
    <n v="44790"/>
    <n v="550"/>
    <n v="561.79750000000001"/>
    <n v="550"/>
    <n v="274.999999"/>
    <n v="44930"/>
    <n v="44930"/>
    <n v="240"/>
    <x v="0"/>
  </r>
  <r>
    <x v="1"/>
    <x v="948"/>
    <x v="795"/>
    <s v="Recovery"/>
    <n v="33032"/>
    <s v="Active"/>
    <s v="PURCHASE"/>
    <s v="Trade Account - Tier 3"/>
    <n v="44790"/>
    <n v="168"/>
    <n v="171.6036"/>
    <n v="168"/>
    <n v="168"/>
    <n v="44890"/>
    <n v="44890"/>
    <n v="280"/>
    <x v="0"/>
  </r>
  <r>
    <x v="1"/>
    <x v="1005"/>
    <x v="975"/>
    <s v="Recovery"/>
    <n v="33042"/>
    <s v="Active"/>
    <s v="INVOICE"/>
    <s v="Trade Account - Tier 3"/>
    <n v="44790"/>
    <n v="13500"/>
    <n v="13789.575000000001"/>
    <n v="13500"/>
    <n v="13500"/>
    <n v="44849"/>
    <n v="44849"/>
    <n v="321"/>
    <x v="0"/>
  </r>
  <r>
    <x v="1"/>
    <x v="1000"/>
    <x v="972"/>
    <s v="Recovery"/>
    <n v="33056"/>
    <s v="Active"/>
    <s v="PURCHASE"/>
    <s v="Trade Account - Tier 3"/>
    <n v="44790"/>
    <n v="46.98"/>
    <n v="47.987721000000001"/>
    <n v="46.98"/>
    <n v="46.98"/>
    <n v="44954"/>
    <n v="44879"/>
    <n v="291"/>
    <x v="0"/>
  </r>
  <r>
    <x v="1"/>
    <x v="1000"/>
    <x v="972"/>
    <s v="Recovery"/>
    <n v="33057"/>
    <s v="Active"/>
    <s v="PURCHASE"/>
    <s v="Trade Account - Tier 3"/>
    <n v="44790"/>
    <n v="10"/>
    <n v="10.214499999999999"/>
    <n v="10"/>
    <n v="10"/>
    <n v="44954"/>
    <n v="44879"/>
    <n v="291"/>
    <x v="0"/>
  </r>
  <r>
    <x v="1"/>
    <x v="1000"/>
    <x v="972"/>
    <s v="Recovery"/>
    <n v="33084"/>
    <s v="Active"/>
    <s v="PURCHASE"/>
    <s v="Trade Account - Tier 3"/>
    <n v="44790"/>
    <n v="7.98"/>
    <n v="8.1511709999999997"/>
    <n v="7.98"/>
    <n v="7.98"/>
    <n v="44954"/>
    <n v="44879"/>
    <n v="291"/>
    <x v="0"/>
  </r>
  <r>
    <x v="1"/>
    <x v="1000"/>
    <x v="972"/>
    <s v="Recovery"/>
    <n v="33086"/>
    <s v="Active"/>
    <s v="PURCHASE"/>
    <s v="Trade Account - Tier 3"/>
    <n v="44790"/>
    <n v="42.5"/>
    <n v="43.411625000000001"/>
    <n v="42.5"/>
    <n v="42.5"/>
    <n v="44954"/>
    <n v="44879"/>
    <n v="291"/>
    <x v="0"/>
  </r>
  <r>
    <x v="1"/>
    <x v="994"/>
    <x v="966"/>
    <s v="Recovery"/>
    <n v="33093"/>
    <s v="Active"/>
    <s v="PURCHASE"/>
    <s v="Trade Account - Tier 3"/>
    <n v="44790"/>
    <n v="49"/>
    <n v="50.051049999999996"/>
    <n v="49"/>
    <n v="16.333331999999999"/>
    <n v="45058"/>
    <n v="45058"/>
    <n v="112"/>
    <x v="2"/>
  </r>
  <r>
    <x v="1"/>
    <x v="988"/>
    <x v="960"/>
    <s v="Recovery"/>
    <n v="33111"/>
    <s v="Active"/>
    <s v="PURCHASE"/>
    <s v="Trade Account - Tier 3"/>
    <n v="44791"/>
    <n v="1013.74"/>
    <n v="1033.50793"/>
    <n v="1013.74"/>
    <n v="509.02694600000001"/>
    <n v="44961"/>
    <n v="44961"/>
    <n v="209"/>
    <x v="0"/>
  </r>
  <r>
    <x v="1"/>
    <x v="974"/>
    <x v="952"/>
    <s v="Recovery"/>
    <n v="33131"/>
    <s v="Active"/>
    <s v="PURCHASE"/>
    <s v="Trade Account - Tier 3"/>
    <n v="44791"/>
    <n v="18.899999999999999"/>
    <n v="19.305405"/>
    <n v="18.899999999999999"/>
    <n v="12.599999"/>
    <n v="44813"/>
    <m/>
    <n v="0"/>
    <x v="1"/>
  </r>
  <r>
    <x v="1"/>
    <x v="974"/>
    <x v="952"/>
    <s v="Recovery"/>
    <n v="33135"/>
    <s v="Active"/>
    <s v="PURCHASE"/>
    <s v="Trade Account - Tier 3"/>
    <n v="44791"/>
    <n v="7.25"/>
    <n v="7.405513"/>
    <n v="7.25"/>
    <n v="4.8333336669999998"/>
    <n v="44813"/>
    <m/>
    <n v="0"/>
    <x v="1"/>
  </r>
  <r>
    <x v="1"/>
    <x v="974"/>
    <x v="952"/>
    <s v="Recovery"/>
    <n v="33147"/>
    <s v="Active"/>
    <s v="PURCHASE"/>
    <s v="Trade Account - Tier 3"/>
    <n v="44791"/>
    <n v="19"/>
    <n v="19.407550000000001"/>
    <n v="19"/>
    <n v="12.666665999999999"/>
    <n v="44813"/>
    <m/>
    <n v="0"/>
    <x v="1"/>
  </r>
  <r>
    <x v="1"/>
    <x v="987"/>
    <x v="959"/>
    <s v="Recovery"/>
    <n v="33156"/>
    <s v="Active"/>
    <s v="PURCHASE"/>
    <s v="Trade Account - Tier 3"/>
    <n v="44791"/>
    <n v="65"/>
    <n v="66.39425"/>
    <n v="65"/>
    <n v="21.666668000000001"/>
    <n v="44932"/>
    <m/>
    <n v="0"/>
    <x v="1"/>
  </r>
  <r>
    <x v="1"/>
    <x v="972"/>
    <x v="950"/>
    <s v="Recovery"/>
    <n v="33165"/>
    <s v="Active"/>
    <s v="PURCHASE"/>
    <s v="Trade Account - Tier 3"/>
    <n v="44791"/>
    <n v="1.01"/>
    <n v="1.0316650000000001"/>
    <n v="1.01"/>
    <n v="1.01"/>
    <n v="44855"/>
    <n v="44855"/>
    <n v="315"/>
    <x v="0"/>
  </r>
  <r>
    <x v="1"/>
    <x v="974"/>
    <x v="952"/>
    <s v="Recovery"/>
    <n v="33166"/>
    <s v="Active"/>
    <s v="PURCHASE"/>
    <s v="Trade Account - Tier 3"/>
    <n v="44791"/>
    <n v="19"/>
    <n v="19.407550000000001"/>
    <n v="19"/>
    <n v="12.666665999999999"/>
    <n v="44813"/>
    <m/>
    <n v="0"/>
    <x v="1"/>
  </r>
  <r>
    <x v="1"/>
    <x v="972"/>
    <x v="950"/>
    <s v="Recovery"/>
    <n v="33169"/>
    <s v="Active"/>
    <s v="PURCHASE"/>
    <s v="Trade Account - Tier 3"/>
    <n v="44791"/>
    <n v="269.92"/>
    <n v="275.70978400000001"/>
    <n v="269.92"/>
    <n v="269.92"/>
    <n v="44855"/>
    <n v="44855"/>
    <n v="315"/>
    <x v="0"/>
  </r>
  <r>
    <x v="1"/>
    <x v="1000"/>
    <x v="972"/>
    <s v="Recovery"/>
    <n v="33185"/>
    <s v="Active"/>
    <s v="PURCHASE"/>
    <s v="Trade Account - Tier 3"/>
    <n v="44791"/>
    <n v="9"/>
    <n v="9.1930499999999995"/>
    <n v="9"/>
    <n v="9"/>
    <n v="44954"/>
    <n v="44879"/>
    <n v="291"/>
    <x v="0"/>
  </r>
  <r>
    <x v="1"/>
    <x v="974"/>
    <x v="952"/>
    <s v="Recovery"/>
    <n v="33186"/>
    <s v="Active"/>
    <s v="PURCHASE"/>
    <s v="Trade Account - Tier 3"/>
    <n v="44791"/>
    <n v="236.22"/>
    <n v="241.28691900000001"/>
    <n v="236.22"/>
    <n v="157.47999899999999"/>
    <n v="44813"/>
    <m/>
    <n v="0"/>
    <x v="1"/>
  </r>
  <r>
    <x v="1"/>
    <x v="972"/>
    <x v="950"/>
    <s v="Recovery"/>
    <n v="33211"/>
    <s v="Active"/>
    <s v="PURCHASE"/>
    <s v="Trade Account - Tier 3"/>
    <n v="44791"/>
    <n v="164.13"/>
    <n v="167.650589"/>
    <n v="164.13"/>
    <n v="164.13"/>
    <n v="44855"/>
    <n v="44855"/>
    <n v="315"/>
    <x v="0"/>
  </r>
  <r>
    <x v="1"/>
    <x v="971"/>
    <x v="949"/>
    <s v="Recovery"/>
    <n v="33216"/>
    <s v="Active"/>
    <s v="PURCHASE"/>
    <s v="Trade Account - Tier 3"/>
    <n v="44791"/>
    <n v="116.1"/>
    <n v="118.590345"/>
    <n v="116.1"/>
    <n v="116.1"/>
    <n v="44936"/>
    <n v="44936"/>
    <n v="234"/>
    <x v="0"/>
  </r>
  <r>
    <x v="1"/>
    <x v="997"/>
    <x v="969"/>
    <s v="Recovery"/>
    <n v="33244"/>
    <s v="Active"/>
    <s v="PURCHASE"/>
    <s v="Trade Account - Tier 3"/>
    <n v="44791"/>
    <n v="50.01"/>
    <n v="51.082715"/>
    <n v="50.01"/>
    <n v="33.339999669999997"/>
    <n v="44901"/>
    <n v="44901"/>
    <n v="269"/>
    <x v="0"/>
  </r>
  <r>
    <x v="1"/>
    <x v="998"/>
    <x v="970"/>
    <s v="Recovery"/>
    <n v="33252"/>
    <s v="Active"/>
    <s v="PURCHASE"/>
    <s v="Trade Account - Tier 3"/>
    <n v="44791"/>
    <n v="5228.88"/>
    <n v="5341.0394759999999"/>
    <n v="5228.88"/>
    <n v="2614.44"/>
    <n v="45013"/>
    <n v="45013"/>
    <n v="157"/>
    <x v="4"/>
  </r>
  <r>
    <x v="1"/>
    <x v="1006"/>
    <x v="976"/>
    <s v="Recovery"/>
    <n v="33253"/>
    <s v="Active"/>
    <s v="PURCHASE"/>
    <s v="Trade Account - Tier 3"/>
    <n v="44791"/>
    <n v="4"/>
    <n v="4.0857999999999999"/>
    <n v="4"/>
    <n v="4"/>
    <n v="44900"/>
    <n v="44900"/>
    <n v="270"/>
    <x v="0"/>
  </r>
  <r>
    <x v="1"/>
    <x v="972"/>
    <x v="950"/>
    <s v="Recovery"/>
    <n v="33255"/>
    <s v="Active"/>
    <s v="PURCHASE"/>
    <s v="Trade Account - Tier 3"/>
    <n v="44792"/>
    <n v="13.75"/>
    <n v="14.044938"/>
    <n v="13.75"/>
    <n v="13.75"/>
    <n v="44855"/>
    <n v="44855"/>
    <n v="315"/>
    <x v="0"/>
  </r>
  <r>
    <x v="1"/>
    <x v="962"/>
    <x v="942"/>
    <s v="Recovery"/>
    <n v="33259"/>
    <s v="Active"/>
    <s v="PURCHASE"/>
    <s v="Trade Account - Spicers Aus Pty"/>
    <n v="44792"/>
    <n v="255.2"/>
    <n v="262.21800000000002"/>
    <n v="255.2"/>
    <n v="212.66666670000001"/>
    <n v="45019"/>
    <n v="44879"/>
    <n v="291"/>
    <x v="0"/>
  </r>
  <r>
    <x v="1"/>
    <x v="974"/>
    <x v="952"/>
    <s v="Recovery"/>
    <n v="33264"/>
    <s v="Active"/>
    <s v="PURCHASE"/>
    <s v="Trade Account - Tier 3"/>
    <n v="44792"/>
    <n v="39.9"/>
    <n v="40.755854999999997"/>
    <n v="39.9"/>
    <n v="26.599999"/>
    <n v="44813"/>
    <m/>
    <n v="0"/>
    <x v="1"/>
  </r>
  <r>
    <x v="1"/>
    <x v="974"/>
    <x v="952"/>
    <s v="Recovery"/>
    <n v="33265"/>
    <s v="Active"/>
    <s v="PURCHASE"/>
    <s v="Trade Account - Tier 3"/>
    <n v="44792"/>
    <n v="9"/>
    <n v="9.1930499999999995"/>
    <n v="9"/>
    <n v="6"/>
    <n v="44813"/>
    <m/>
    <n v="0"/>
    <x v="1"/>
  </r>
  <r>
    <x v="1"/>
    <x v="960"/>
    <x v="940"/>
    <s v="Recovery"/>
    <n v="33274"/>
    <s v="Active"/>
    <s v="PURCHASE"/>
    <s v="Trade Account - Tier 3"/>
    <n v="44792"/>
    <n v="59"/>
    <n v="60.265549999999998"/>
    <n v="59"/>
    <n v="59"/>
    <n v="44848"/>
    <n v="44848"/>
    <n v="322"/>
    <x v="0"/>
  </r>
  <r>
    <x v="1"/>
    <x v="974"/>
    <x v="952"/>
    <s v="Recovery"/>
    <n v="33281"/>
    <s v="Active"/>
    <s v="PURCHASE"/>
    <s v="Trade Account - Tier 3"/>
    <n v="44792"/>
    <n v="14.7"/>
    <n v="15.015314999999999"/>
    <n v="14.7"/>
    <n v="9.7999989999999997"/>
    <n v="44813"/>
    <m/>
    <n v="0"/>
    <x v="1"/>
  </r>
  <r>
    <x v="1"/>
    <x v="960"/>
    <x v="940"/>
    <s v="Recovery"/>
    <n v="33286"/>
    <s v="Active"/>
    <s v="PURCHASE"/>
    <s v="Trade Account - Tier 3"/>
    <n v="44792"/>
    <n v="1"/>
    <n v="1.02145"/>
    <n v="1"/>
    <n v="1"/>
    <n v="44848"/>
    <n v="44848"/>
    <n v="322"/>
    <x v="0"/>
  </r>
  <r>
    <x v="1"/>
    <x v="960"/>
    <x v="940"/>
    <s v="Recovery"/>
    <n v="33331"/>
    <s v="Active"/>
    <s v="PURCHASE"/>
    <s v="Trade Account - Tier 3"/>
    <n v="44792"/>
    <n v="22.4"/>
    <n v="22.880479999999999"/>
    <n v="22.4"/>
    <n v="22.4"/>
    <n v="44848"/>
    <n v="44848"/>
    <n v="322"/>
    <x v="0"/>
  </r>
  <r>
    <x v="1"/>
    <x v="960"/>
    <x v="940"/>
    <s v="Recovery"/>
    <n v="33361"/>
    <s v="Active"/>
    <s v="PURCHASE"/>
    <s v="Trade Account - Tier 3"/>
    <n v="44792"/>
    <n v="64.84"/>
    <n v="66.230817999999999"/>
    <n v="64.84"/>
    <n v="64.84"/>
    <n v="44848"/>
    <n v="44848"/>
    <n v="322"/>
    <x v="0"/>
  </r>
  <r>
    <x v="1"/>
    <x v="1007"/>
    <x v="977"/>
    <s v="Active"/>
    <n v="33364"/>
    <s v="Active"/>
    <s v="PURCHASE"/>
    <s v="Trade Account - Tier 3"/>
    <n v="44792"/>
    <n v="81.22"/>
    <n v="82.962169000000003"/>
    <n v="81.22"/>
    <n v="54.146667000000001"/>
    <n v="45166"/>
    <m/>
    <n v="0"/>
    <x v="1"/>
  </r>
  <r>
    <x v="1"/>
    <x v="1000"/>
    <x v="972"/>
    <s v="Recovery"/>
    <n v="33373"/>
    <s v="Active"/>
    <s v="PURCHASE"/>
    <s v="Trade Account - Tier 3"/>
    <n v="44792"/>
    <n v="12.7"/>
    <n v="12.972415"/>
    <n v="12.7"/>
    <n v="12.7"/>
    <n v="44954"/>
    <n v="44879"/>
    <n v="291"/>
    <x v="0"/>
  </r>
  <r>
    <x v="1"/>
    <x v="974"/>
    <x v="952"/>
    <s v="Recovery"/>
    <n v="33374"/>
    <s v="Active"/>
    <s v="PURCHASE"/>
    <s v="Trade Account - Tier 3"/>
    <n v="44792"/>
    <n v="12.7"/>
    <n v="12.972415"/>
    <n v="12.7"/>
    <n v="8.4666669999999993"/>
    <n v="44813"/>
    <m/>
    <n v="0"/>
    <x v="1"/>
  </r>
  <r>
    <x v="1"/>
    <x v="970"/>
    <x v="948"/>
    <s v="Recovery"/>
    <n v="33379"/>
    <s v="Active"/>
    <s v="INVOICE"/>
    <s v="Trade Account - Tier 3"/>
    <n v="44792"/>
    <n v="1673.5"/>
    <n v="1709.396575"/>
    <n v="1673.5"/>
    <n v="1115.666667"/>
    <n v="44947"/>
    <n v="44825"/>
    <n v="345"/>
    <x v="0"/>
  </r>
  <r>
    <x v="1"/>
    <x v="1000"/>
    <x v="972"/>
    <s v="Recovery"/>
    <n v="33389"/>
    <s v="Active"/>
    <s v="PURCHASE"/>
    <s v="Trade Account - Tier 3"/>
    <n v="44792"/>
    <n v="10"/>
    <n v="10.214499999999999"/>
    <n v="10"/>
    <n v="10"/>
    <n v="44954"/>
    <n v="44879"/>
    <n v="291"/>
    <x v="0"/>
  </r>
  <r>
    <x v="1"/>
    <x v="1000"/>
    <x v="972"/>
    <s v="Recovery"/>
    <n v="33390"/>
    <s v="Active"/>
    <s v="PURCHASE"/>
    <s v="Trade Account - Tier 3"/>
    <n v="44792"/>
    <n v="23"/>
    <n v="23.49335"/>
    <n v="23"/>
    <n v="23"/>
    <n v="44954"/>
    <n v="44879"/>
    <n v="291"/>
    <x v="0"/>
  </r>
  <r>
    <x v="1"/>
    <x v="987"/>
    <x v="959"/>
    <s v="Recovery"/>
    <n v="33391"/>
    <s v="Active"/>
    <s v="PURCHASE"/>
    <s v="Trade Account - Tier 3"/>
    <n v="44792"/>
    <n v="133.75"/>
    <n v="136.61893800000001"/>
    <n v="133.75"/>
    <n v="66.875"/>
    <n v="44932"/>
    <m/>
    <n v="0"/>
    <x v="1"/>
  </r>
  <r>
    <x v="1"/>
    <x v="974"/>
    <x v="952"/>
    <s v="Recovery"/>
    <n v="33395"/>
    <s v="Active"/>
    <s v="PURCHASE"/>
    <s v="Trade Account - Tier 3"/>
    <n v="44792"/>
    <n v="20"/>
    <n v="20.428999999999998"/>
    <n v="20"/>
    <n v="13.333334000000001"/>
    <n v="44813"/>
    <m/>
    <n v="0"/>
    <x v="1"/>
  </r>
  <r>
    <x v="1"/>
    <x v="960"/>
    <x v="940"/>
    <s v="Recovery"/>
    <n v="33404"/>
    <s v="Active"/>
    <s v="PURCHASE"/>
    <s v="Trade Account - Tier 3"/>
    <n v="44792"/>
    <n v="25"/>
    <n v="25.536249999999999"/>
    <n v="25"/>
    <n v="25"/>
    <n v="44848"/>
    <n v="44848"/>
    <n v="322"/>
    <x v="0"/>
  </r>
  <r>
    <x v="1"/>
    <x v="1000"/>
    <x v="972"/>
    <s v="Recovery"/>
    <n v="33406"/>
    <s v="Active"/>
    <s v="PURCHASE"/>
    <s v="Trade Account - Tier 3"/>
    <n v="44792"/>
    <n v="7"/>
    <n v="7.15015"/>
    <n v="7"/>
    <n v="7"/>
    <n v="44954"/>
    <n v="44879"/>
    <n v="291"/>
    <x v="0"/>
  </r>
  <r>
    <x v="1"/>
    <x v="972"/>
    <x v="950"/>
    <s v="Recovery"/>
    <n v="33407"/>
    <s v="Active"/>
    <s v="PURCHASE"/>
    <s v="Trade Account - Tier 3"/>
    <n v="44792"/>
    <n v="3.04"/>
    <n v="3.1052080000000002"/>
    <n v="3.04"/>
    <n v="3.04"/>
    <n v="44855"/>
    <n v="44855"/>
    <n v="315"/>
    <x v="0"/>
  </r>
  <r>
    <x v="1"/>
    <x v="974"/>
    <x v="952"/>
    <s v="Recovery"/>
    <n v="33417"/>
    <s v="Active"/>
    <s v="PURCHASE"/>
    <s v="Trade Account - Tier 3"/>
    <n v="44792"/>
    <n v="73.16"/>
    <n v="74.729281999999998"/>
    <n v="73.16"/>
    <n v="48.773333999999998"/>
    <n v="44813"/>
    <m/>
    <n v="0"/>
    <x v="1"/>
  </r>
  <r>
    <x v="1"/>
    <x v="972"/>
    <x v="950"/>
    <s v="Recovery"/>
    <n v="33420"/>
    <s v="Active"/>
    <s v="PURCHASE"/>
    <s v="Trade Account - Tier 3"/>
    <n v="44791"/>
    <n v="25.85"/>
    <n v="26.404482999999999"/>
    <n v="25.85"/>
    <n v="25.85"/>
    <n v="44855"/>
    <n v="44855"/>
    <n v="315"/>
    <x v="0"/>
  </r>
  <r>
    <x v="1"/>
    <x v="960"/>
    <x v="940"/>
    <s v="Recovery"/>
    <n v="33424"/>
    <s v="Active"/>
    <s v="PURCHASE"/>
    <s v="Trade Account - Tier 3"/>
    <n v="44792"/>
    <n v="18.66"/>
    <n v="19.060257"/>
    <n v="18.66"/>
    <n v="18.66"/>
    <n v="44848"/>
    <n v="44848"/>
    <n v="322"/>
    <x v="0"/>
  </r>
  <r>
    <x v="1"/>
    <x v="960"/>
    <x v="940"/>
    <s v="Recovery"/>
    <n v="33431"/>
    <s v="Active"/>
    <s v="PURCHASE"/>
    <s v="Trade Account - Tier 3"/>
    <n v="44792"/>
    <n v="15"/>
    <n v="15.32175"/>
    <n v="15"/>
    <n v="15"/>
    <n v="44848"/>
    <n v="44848"/>
    <n v="322"/>
    <x v="0"/>
  </r>
  <r>
    <x v="1"/>
    <x v="972"/>
    <x v="950"/>
    <s v="Recovery"/>
    <n v="33432"/>
    <s v="Active"/>
    <s v="PURCHASE"/>
    <s v="Trade Account - Tier 3"/>
    <n v="44792"/>
    <n v="8.1199999999999992"/>
    <n v="8.2941739999999999"/>
    <n v="8.1199999999999992"/>
    <n v="8.1199999999999992"/>
    <n v="44855"/>
    <n v="44855"/>
    <n v="315"/>
    <x v="0"/>
  </r>
  <r>
    <x v="1"/>
    <x v="977"/>
    <x v="115"/>
    <s v="Recovery"/>
    <n v="33442"/>
    <s v="LOCKED"/>
    <s v="PURCHASE"/>
    <s v="Trade Account - Tier 3"/>
    <n v="44792"/>
    <n v="1500"/>
    <n v="1532.175"/>
    <n v="1500"/>
    <n v="1500"/>
    <n v="44818"/>
    <n v="44818"/>
    <n v="352"/>
    <x v="0"/>
  </r>
  <r>
    <x v="1"/>
    <x v="960"/>
    <x v="940"/>
    <s v="Recovery"/>
    <n v="33445"/>
    <s v="Active"/>
    <s v="PURCHASE"/>
    <s v="Trade Account - Tier 3"/>
    <n v="44792"/>
    <n v="7.99"/>
    <n v="8.1613860000000003"/>
    <n v="7.99"/>
    <n v="7.99"/>
    <n v="44848"/>
    <n v="44848"/>
    <n v="322"/>
    <x v="0"/>
  </r>
  <r>
    <x v="1"/>
    <x v="960"/>
    <x v="940"/>
    <s v="Recovery"/>
    <n v="33446"/>
    <s v="Active"/>
    <s v="PURCHASE"/>
    <s v="Trade Account - Tier 3"/>
    <n v="44792"/>
    <n v="133.66"/>
    <n v="136.527007"/>
    <n v="133.66"/>
    <n v="133.66"/>
    <n v="44848"/>
    <n v="44848"/>
    <n v="322"/>
    <x v="0"/>
  </r>
  <r>
    <x v="1"/>
    <x v="974"/>
    <x v="952"/>
    <s v="Recovery"/>
    <n v="33463"/>
    <s v="Active"/>
    <s v="PURCHASE"/>
    <s v="Trade Account - Tier 3"/>
    <n v="44793"/>
    <n v="9"/>
    <n v="9.1930499999999995"/>
    <n v="9"/>
    <n v="6"/>
    <n v="44813"/>
    <m/>
    <n v="0"/>
    <x v="1"/>
  </r>
  <r>
    <x v="1"/>
    <x v="1007"/>
    <x v="977"/>
    <s v="Active"/>
    <n v="33473"/>
    <s v="Active"/>
    <s v="PURCHASE"/>
    <s v="Trade Account - Tier 3"/>
    <n v="44793"/>
    <n v="73.84"/>
    <n v="75.423867999999999"/>
    <n v="73.84"/>
    <n v="49.226666000000002"/>
    <n v="45166"/>
    <m/>
    <n v="0"/>
    <x v="1"/>
  </r>
  <r>
    <x v="1"/>
    <x v="994"/>
    <x v="966"/>
    <s v="Recovery"/>
    <n v="33493"/>
    <s v="Active"/>
    <s v="PURCHASE"/>
    <s v="Trade Account - Tier 3"/>
    <n v="44793"/>
    <n v="74.5"/>
    <n v="76.098025000000007"/>
    <n v="74.5"/>
    <n v="24.833334000000001"/>
    <n v="45058"/>
    <n v="45058"/>
    <n v="112"/>
    <x v="2"/>
  </r>
  <r>
    <x v="1"/>
    <x v="1008"/>
    <x v="978"/>
    <s v="Recovery"/>
    <n v="33494"/>
    <s v="Active"/>
    <s v="INVOICE"/>
    <s v="Trade Account - Tier 3"/>
    <n v="44793"/>
    <n v="4199.3"/>
    <n v="4289.3749850000004"/>
    <n v="4199.3"/>
    <n v="2099.65"/>
    <n v="44971"/>
    <n v="44971"/>
    <n v="199"/>
    <x v="0"/>
  </r>
  <r>
    <x v="1"/>
    <x v="974"/>
    <x v="952"/>
    <s v="Recovery"/>
    <n v="33498"/>
    <s v="Active"/>
    <s v="PURCHASE"/>
    <s v="Trade Account - Tier 3"/>
    <n v="44793"/>
    <n v="22.35"/>
    <n v="22.829408000000001"/>
    <n v="22.35"/>
    <n v="14.900000670000001"/>
    <n v="44813"/>
    <m/>
    <n v="0"/>
    <x v="1"/>
  </r>
  <r>
    <x v="1"/>
    <x v="974"/>
    <x v="952"/>
    <s v="Recovery"/>
    <n v="33500"/>
    <s v="Active"/>
    <s v="PURCHASE"/>
    <s v="Trade Account - Tier 3"/>
    <n v="44793"/>
    <n v="18.100000000000001"/>
    <n v="18.488244999999999"/>
    <n v="18.100000000000001"/>
    <n v="12.066667000000001"/>
    <n v="44813"/>
    <m/>
    <n v="0"/>
    <x v="1"/>
  </r>
  <r>
    <x v="1"/>
    <x v="994"/>
    <x v="966"/>
    <s v="Recovery"/>
    <n v="33501"/>
    <s v="Active"/>
    <s v="PURCHASE"/>
    <s v="Trade Account - Tier 3"/>
    <n v="44793"/>
    <n v="36"/>
    <n v="36.772199999999998"/>
    <n v="36"/>
    <n v="6"/>
    <n v="45058"/>
    <n v="45058"/>
    <n v="112"/>
    <x v="2"/>
  </r>
  <r>
    <x v="1"/>
    <x v="972"/>
    <x v="950"/>
    <s v="Recovery"/>
    <n v="33503"/>
    <s v="Active"/>
    <s v="PURCHASE"/>
    <s v="Trade Account - Tier 3"/>
    <n v="44793"/>
    <n v="291.12"/>
    <n v="297.36452400000002"/>
    <n v="291.12"/>
    <n v="291.12"/>
    <n v="44855"/>
    <n v="44855"/>
    <n v="315"/>
    <x v="0"/>
  </r>
  <r>
    <x v="1"/>
    <x v="972"/>
    <x v="950"/>
    <s v="Recovery"/>
    <n v="33508"/>
    <s v="Active"/>
    <s v="PURCHASE"/>
    <s v="Trade Account - Tier 3"/>
    <n v="44793"/>
    <n v="103.55"/>
    <n v="105.771148"/>
    <n v="103.55"/>
    <n v="103.55"/>
    <n v="44855"/>
    <n v="44855"/>
    <n v="315"/>
    <x v="0"/>
  </r>
  <r>
    <x v="1"/>
    <x v="974"/>
    <x v="952"/>
    <s v="Recovery"/>
    <n v="33509"/>
    <s v="Active"/>
    <s v="PURCHASE"/>
    <s v="Trade Account - Tier 3"/>
    <n v="44793"/>
    <n v="12"/>
    <n v="12.257400000000001"/>
    <n v="12"/>
    <n v="8"/>
    <n v="44813"/>
    <m/>
    <n v="0"/>
    <x v="1"/>
  </r>
  <r>
    <x v="1"/>
    <x v="960"/>
    <x v="940"/>
    <s v="Recovery"/>
    <n v="33517"/>
    <s v="Active"/>
    <s v="PURCHASE"/>
    <s v="Trade Account - Tier 3"/>
    <n v="44793"/>
    <n v="18.989999999999998"/>
    <n v="19.397335999999999"/>
    <n v="18.989999999999998"/>
    <n v="18.989999999999998"/>
    <n v="44848"/>
    <n v="44848"/>
    <n v="322"/>
    <x v="0"/>
  </r>
  <r>
    <x v="1"/>
    <x v="1008"/>
    <x v="978"/>
    <s v="Recovery"/>
    <n v="33534"/>
    <s v="Active"/>
    <s v="INVOICE"/>
    <s v="Trade Account - Tier 3"/>
    <n v="44793"/>
    <n v="3785.2"/>
    <n v="3866.3925399999998"/>
    <n v="3785.2"/>
    <n v="1892.599999"/>
    <n v="44971"/>
    <n v="44971"/>
    <n v="199"/>
    <x v="0"/>
  </r>
  <r>
    <x v="1"/>
    <x v="974"/>
    <x v="952"/>
    <s v="Recovery"/>
    <n v="33540"/>
    <s v="Active"/>
    <s v="PURCHASE"/>
    <s v="Trade Account - Tier 3"/>
    <n v="44793"/>
    <n v="37.049999999999997"/>
    <n v="37.844723000000002"/>
    <n v="37.049999999999997"/>
    <n v="24.69999967"/>
    <n v="44813"/>
    <m/>
    <n v="0"/>
    <x v="1"/>
  </r>
  <r>
    <x v="1"/>
    <x v="960"/>
    <x v="940"/>
    <s v="Recovery"/>
    <n v="33544"/>
    <s v="Active"/>
    <s v="PURCHASE"/>
    <s v="Trade Account - Tier 3"/>
    <n v="44793"/>
    <n v="70.58"/>
    <n v="72.093941000000001"/>
    <n v="70.58"/>
    <n v="70.58"/>
    <n v="44848"/>
    <n v="44848"/>
    <n v="322"/>
    <x v="0"/>
  </r>
  <r>
    <x v="1"/>
    <x v="974"/>
    <x v="952"/>
    <s v="Recovery"/>
    <n v="33566"/>
    <s v="Active"/>
    <s v="PURCHASE"/>
    <s v="Trade Account - Tier 3"/>
    <n v="44793"/>
    <n v="15.11"/>
    <n v="15.43411"/>
    <n v="15.11"/>
    <n v="10.073332669999999"/>
    <n v="44813"/>
    <m/>
    <n v="0"/>
    <x v="1"/>
  </r>
  <r>
    <x v="1"/>
    <x v="974"/>
    <x v="952"/>
    <s v="Recovery"/>
    <n v="33568"/>
    <s v="Active"/>
    <s v="PURCHASE"/>
    <s v="Trade Account - Tier 3"/>
    <n v="44793"/>
    <n v="57.55"/>
    <n v="58.784447999999998"/>
    <n v="57.55"/>
    <n v="38.366666670000001"/>
    <n v="44813"/>
    <m/>
    <n v="0"/>
    <x v="1"/>
  </r>
  <r>
    <x v="1"/>
    <x v="1008"/>
    <x v="978"/>
    <s v="Recovery"/>
    <n v="33580"/>
    <s v="Active"/>
    <s v="PURCHASE"/>
    <s v="Trade Account - Tier 3"/>
    <n v="44794"/>
    <n v="178.15"/>
    <n v="181.971318"/>
    <n v="178.15"/>
    <n v="89.075000000000003"/>
    <n v="44971"/>
    <n v="44971"/>
    <n v="199"/>
    <x v="0"/>
  </r>
  <r>
    <x v="1"/>
    <x v="1007"/>
    <x v="977"/>
    <s v="Active"/>
    <n v="33603"/>
    <s v="Active"/>
    <s v="PURCHASE"/>
    <s v="Trade Account - Tier 3"/>
    <n v="44794"/>
    <n v="240.04"/>
    <n v="245.18885800000001"/>
    <n v="240.04"/>
    <n v="160.02666600000001"/>
    <n v="45166"/>
    <m/>
    <n v="0"/>
    <x v="1"/>
  </r>
  <r>
    <x v="1"/>
    <x v="1002"/>
    <x v="872"/>
    <s v="Recovery"/>
    <n v="33617"/>
    <s v="Active"/>
    <s v="PURCHASE"/>
    <s v="Trade Account - Tier 3"/>
    <n v="44794"/>
    <n v="117"/>
    <n v="119.50964999999999"/>
    <n v="117"/>
    <n v="19.5"/>
    <n v="45027"/>
    <n v="45027"/>
    <n v="143"/>
    <x v="7"/>
  </r>
  <r>
    <x v="1"/>
    <x v="1000"/>
    <x v="972"/>
    <s v="Recovery"/>
    <n v="33626"/>
    <s v="Active"/>
    <s v="PURCHASE"/>
    <s v="Trade Account - Tier 3"/>
    <n v="44794"/>
    <n v="10"/>
    <n v="10.214499999999999"/>
    <n v="10"/>
    <n v="10"/>
    <n v="44954"/>
    <n v="44879"/>
    <n v="291"/>
    <x v="0"/>
  </r>
  <r>
    <x v="1"/>
    <x v="1008"/>
    <x v="978"/>
    <s v="Recovery"/>
    <n v="33633"/>
    <s v="Active"/>
    <s v="PURCHASE"/>
    <s v="Trade Account - Tier 3"/>
    <n v="44794"/>
    <n v="371.24"/>
    <n v="379.20309800000001"/>
    <n v="371.24"/>
    <n v="185.620001"/>
    <n v="44971"/>
    <n v="44971"/>
    <n v="199"/>
    <x v="0"/>
  </r>
  <r>
    <x v="1"/>
    <x v="974"/>
    <x v="952"/>
    <s v="Recovery"/>
    <n v="33640"/>
    <s v="Active"/>
    <s v="PURCHASE"/>
    <s v="Trade Account - Tier 3"/>
    <n v="44794"/>
    <n v="92.99"/>
    <n v="94.984635999999995"/>
    <n v="92.99"/>
    <n v="61.993332670000001"/>
    <n v="44813"/>
    <m/>
    <n v="0"/>
    <x v="1"/>
  </r>
  <r>
    <x v="1"/>
    <x v="1000"/>
    <x v="972"/>
    <s v="Recovery"/>
    <n v="33641"/>
    <s v="Active"/>
    <s v="PURCHASE"/>
    <s v="Trade Account - Tier 3"/>
    <n v="44794"/>
    <n v="10"/>
    <n v="10.214499999999999"/>
    <n v="10"/>
    <n v="10"/>
    <n v="44954"/>
    <n v="44879"/>
    <n v="291"/>
    <x v="0"/>
  </r>
  <r>
    <x v="1"/>
    <x v="994"/>
    <x v="966"/>
    <s v="Recovery"/>
    <n v="33644"/>
    <s v="Active"/>
    <s v="PURCHASE"/>
    <s v="Trade Account - Tier 3"/>
    <n v="44794"/>
    <n v="43.2"/>
    <n v="44.126640000000002"/>
    <n v="43.2"/>
    <n v="14.4"/>
    <n v="45058"/>
    <n v="45058"/>
    <n v="112"/>
    <x v="2"/>
  </r>
  <r>
    <x v="1"/>
    <x v="1000"/>
    <x v="972"/>
    <s v="Recovery"/>
    <n v="33647"/>
    <s v="Active"/>
    <s v="PURCHASE"/>
    <s v="Trade Account - Tier 3"/>
    <n v="44794"/>
    <n v="10"/>
    <n v="10.214499999999999"/>
    <n v="10"/>
    <n v="10"/>
    <n v="44954"/>
    <n v="44879"/>
    <n v="291"/>
    <x v="0"/>
  </r>
  <r>
    <x v="1"/>
    <x v="987"/>
    <x v="959"/>
    <s v="Recovery"/>
    <n v="33658"/>
    <s v="Active"/>
    <s v="PURCHASE"/>
    <s v="Trade Account - Tier 3"/>
    <n v="44794"/>
    <n v="40.46"/>
    <n v="41.327866999999998"/>
    <n v="40.46"/>
    <n v="13.486667000000001"/>
    <n v="44888"/>
    <m/>
    <n v="0"/>
    <x v="1"/>
  </r>
  <r>
    <x v="1"/>
    <x v="1000"/>
    <x v="972"/>
    <s v="Recovery"/>
    <n v="33662"/>
    <s v="Active"/>
    <s v="PURCHASE"/>
    <s v="Trade Account - Tier 3"/>
    <n v="44794"/>
    <n v="7"/>
    <n v="7.15015"/>
    <n v="7"/>
    <n v="7"/>
    <n v="44954"/>
    <n v="44879"/>
    <n v="291"/>
    <x v="0"/>
  </r>
  <r>
    <x v="1"/>
    <x v="960"/>
    <x v="940"/>
    <s v="Recovery"/>
    <n v="33667"/>
    <s v="Active"/>
    <s v="PURCHASE"/>
    <s v="Trade Account - Tier 3"/>
    <n v="44794"/>
    <n v="120"/>
    <n v="122.574"/>
    <n v="120"/>
    <n v="120"/>
    <n v="44848"/>
    <n v="44848"/>
    <n v="322"/>
    <x v="0"/>
  </r>
  <r>
    <x v="1"/>
    <x v="1000"/>
    <x v="972"/>
    <s v="Recovery"/>
    <n v="33670"/>
    <s v="Active"/>
    <s v="PURCHASE"/>
    <s v="Trade Account - Tier 3"/>
    <n v="44794"/>
    <n v="32"/>
    <n v="32.686399999999999"/>
    <n v="32"/>
    <n v="32"/>
    <n v="44954"/>
    <n v="44879"/>
    <n v="291"/>
    <x v="0"/>
  </r>
  <r>
    <x v="1"/>
    <x v="1000"/>
    <x v="972"/>
    <s v="Recovery"/>
    <n v="33672"/>
    <s v="Active"/>
    <s v="PURCHASE"/>
    <s v="Trade Account - Tier 3"/>
    <n v="44794"/>
    <n v="21.55"/>
    <n v="22.012248"/>
    <n v="21.55"/>
    <n v="21.55"/>
    <n v="44954"/>
    <n v="44879"/>
    <n v="291"/>
    <x v="0"/>
  </r>
  <r>
    <x v="1"/>
    <x v="994"/>
    <x v="966"/>
    <s v="Recovery"/>
    <n v="33688"/>
    <s v="Active"/>
    <s v="PURCHASE"/>
    <s v="Trade Account - Tier 3"/>
    <n v="44794"/>
    <n v="26.26"/>
    <n v="26.823277000000001"/>
    <n v="26.26"/>
    <n v="8.7533340000000006"/>
    <n v="45058"/>
    <n v="45058"/>
    <n v="112"/>
    <x v="2"/>
  </r>
  <r>
    <x v="1"/>
    <x v="972"/>
    <x v="950"/>
    <s v="Recovery"/>
    <n v="33706"/>
    <s v="Active"/>
    <s v="PURCHASE"/>
    <s v="Trade Account - Tier 3"/>
    <n v="44794"/>
    <n v="5"/>
    <n v="5.1072499999999996"/>
    <n v="5"/>
    <n v="5"/>
    <n v="44855"/>
    <n v="44855"/>
    <n v="315"/>
    <x v="0"/>
  </r>
  <r>
    <x v="1"/>
    <x v="1009"/>
    <x v="558"/>
    <s v="Recovery"/>
    <n v="33713"/>
    <s v="Active"/>
    <s v="INVOICE"/>
    <s v="Trade Account - Tier 3"/>
    <n v="44795"/>
    <n v="1756.55"/>
    <n v="1794.2279980000001"/>
    <n v="1756.55"/>
    <n v="585.5166653"/>
    <n v="45151"/>
    <n v="44818"/>
    <n v="352"/>
    <x v="0"/>
  </r>
  <r>
    <x v="1"/>
    <x v="1008"/>
    <x v="978"/>
    <s v="Recovery"/>
    <n v="33718"/>
    <s v="Active"/>
    <s v="PURCHASE"/>
    <s v="Trade Account - Tier 3"/>
    <n v="44795"/>
    <n v="1407.42"/>
    <n v="1437.6091590000001"/>
    <n v="1407.42"/>
    <n v="703.70999849999998"/>
    <n v="44971"/>
    <n v="44971"/>
    <n v="199"/>
    <x v="0"/>
  </r>
  <r>
    <x v="1"/>
    <x v="960"/>
    <x v="940"/>
    <s v="Recovery"/>
    <n v="33725"/>
    <s v="Active"/>
    <s v="PURCHASE"/>
    <s v="Trade Account - Tier 3"/>
    <n v="44795"/>
    <n v="137.94999999999999"/>
    <n v="140.90902800000001"/>
    <n v="137.94999999999999"/>
    <n v="137.94999999999999"/>
    <n v="44848"/>
    <n v="44848"/>
    <n v="322"/>
    <x v="0"/>
  </r>
  <r>
    <x v="1"/>
    <x v="1008"/>
    <x v="978"/>
    <s v="Recovery"/>
    <n v="33730"/>
    <s v="Active"/>
    <s v="PURCHASE"/>
    <s v="Trade Account - Tier 3"/>
    <n v="44795"/>
    <n v="324.20999999999998"/>
    <n v="331.16430500000001"/>
    <n v="324.20999999999998"/>
    <n v="162.10499949999999"/>
    <n v="44971"/>
    <n v="44971"/>
    <n v="199"/>
    <x v="0"/>
  </r>
  <r>
    <x v="1"/>
    <x v="1008"/>
    <x v="978"/>
    <s v="Recovery"/>
    <n v="33741"/>
    <s v="Active"/>
    <s v="PURCHASE"/>
    <s v="Trade Account - Tier 3"/>
    <n v="44795"/>
    <n v="376.76"/>
    <n v="384.84150199999999"/>
    <n v="376.76"/>
    <n v="188.38000099999999"/>
    <n v="44971"/>
    <n v="44971"/>
    <n v="199"/>
    <x v="0"/>
  </r>
  <r>
    <x v="1"/>
    <x v="1008"/>
    <x v="978"/>
    <s v="Recovery"/>
    <n v="33745"/>
    <s v="Active"/>
    <s v="PURCHASE"/>
    <s v="Trade Account - Tier 3"/>
    <n v="44795"/>
    <n v="517.4"/>
    <n v="528.49823000000004"/>
    <n v="517.4"/>
    <n v="258.70000099999999"/>
    <n v="44971"/>
    <n v="44971"/>
    <n v="199"/>
    <x v="0"/>
  </r>
  <r>
    <x v="1"/>
    <x v="1000"/>
    <x v="972"/>
    <s v="Recovery"/>
    <n v="33747"/>
    <s v="Active"/>
    <s v="INVOICE"/>
    <s v="Trade Account - Tier 3"/>
    <n v="44795"/>
    <n v="90"/>
    <n v="91.930499999999995"/>
    <n v="90"/>
    <n v="90"/>
    <n v="44940"/>
    <n v="44879"/>
    <n v="291"/>
    <x v="0"/>
  </r>
  <r>
    <x v="1"/>
    <x v="972"/>
    <x v="950"/>
    <s v="Recovery"/>
    <n v="33751"/>
    <s v="Active"/>
    <s v="PURCHASE"/>
    <s v="Trade Account - Tier 3"/>
    <n v="44795"/>
    <n v="1500"/>
    <n v="1532.175"/>
    <n v="1500"/>
    <n v="1500"/>
    <n v="44855"/>
    <n v="44855"/>
    <n v="315"/>
    <x v="0"/>
  </r>
  <r>
    <x v="1"/>
    <x v="1000"/>
    <x v="972"/>
    <s v="Recovery"/>
    <n v="33758"/>
    <s v="Active"/>
    <s v="PURCHASE"/>
    <s v="Trade Account - Tier 3"/>
    <n v="44795"/>
    <n v="257.5"/>
    <n v="263.02337499999999"/>
    <n v="257.5"/>
    <n v="257.5"/>
    <n v="44940"/>
    <n v="44879"/>
    <n v="291"/>
    <x v="0"/>
  </r>
  <r>
    <x v="1"/>
    <x v="967"/>
    <x v="946"/>
    <s v="Active"/>
    <n v="33764"/>
    <s v="Active"/>
    <s v="INVOICE"/>
    <s v="Trade Account - Tier 3"/>
    <n v="44795"/>
    <n v="1428.9"/>
    <n v="1459.5499050000001"/>
    <n v="1428.9"/>
    <n v="1428.9"/>
    <m/>
    <m/>
    <n v="0"/>
    <x v="1"/>
  </r>
  <r>
    <x v="1"/>
    <x v="994"/>
    <x v="966"/>
    <s v="Recovery"/>
    <n v="33789"/>
    <s v="Active"/>
    <s v="PURCHASE"/>
    <s v="Trade Account - Tier 3"/>
    <n v="44795"/>
    <n v="80.22"/>
    <n v="81.940719000000001"/>
    <n v="80.22"/>
    <n v="26.739998"/>
    <n v="45058"/>
    <n v="45058"/>
    <n v="112"/>
    <x v="2"/>
  </r>
  <r>
    <x v="1"/>
    <x v="960"/>
    <x v="940"/>
    <s v="Recovery"/>
    <n v="33797"/>
    <s v="Active"/>
    <s v="PURCHASE"/>
    <s v="Trade Account - Tier 3"/>
    <n v="44795"/>
    <n v="158.1"/>
    <n v="161.49124499999999"/>
    <n v="158.1"/>
    <n v="158.1"/>
    <n v="44848"/>
    <n v="44848"/>
    <n v="322"/>
    <x v="0"/>
  </r>
  <r>
    <x v="1"/>
    <x v="960"/>
    <x v="940"/>
    <s v="Recovery"/>
    <n v="33825"/>
    <s v="Active"/>
    <s v="PURCHASE"/>
    <s v="Trade Account - Tier 3"/>
    <n v="44795"/>
    <n v="22.99"/>
    <n v="23.483135999999998"/>
    <n v="22.99"/>
    <n v="22.99"/>
    <n v="44848"/>
    <n v="44848"/>
    <n v="322"/>
    <x v="0"/>
  </r>
  <r>
    <x v="1"/>
    <x v="960"/>
    <x v="940"/>
    <s v="Recovery"/>
    <n v="33827"/>
    <s v="Active"/>
    <s v="PURCHASE"/>
    <s v="Trade Account - Tier 3"/>
    <n v="44795"/>
    <n v="21.99"/>
    <n v="22.461686"/>
    <n v="21.99"/>
    <n v="21.99"/>
    <n v="44848"/>
    <n v="44848"/>
    <n v="322"/>
    <x v="0"/>
  </r>
  <r>
    <x v="1"/>
    <x v="987"/>
    <x v="959"/>
    <s v="Recovery"/>
    <n v="33830"/>
    <s v="Active"/>
    <s v="PURCHASE"/>
    <s v="Trade Account - Tier 3"/>
    <n v="44792"/>
    <n v="26.78"/>
    <n v="27.354431000000002"/>
    <n v="26.78"/>
    <n v="8.9266670000000001"/>
    <n v="44888"/>
    <m/>
    <n v="0"/>
    <x v="1"/>
  </r>
  <r>
    <x v="1"/>
    <x v="960"/>
    <x v="940"/>
    <s v="Recovery"/>
    <n v="33831"/>
    <s v="Active"/>
    <s v="PURCHASE"/>
    <s v="Trade Account - Tier 3"/>
    <n v="44795"/>
    <n v="117.8"/>
    <n v="120.32680999999999"/>
    <n v="117.8"/>
    <n v="117.8"/>
    <n v="44848"/>
    <n v="44848"/>
    <n v="322"/>
    <x v="0"/>
  </r>
  <r>
    <x v="1"/>
    <x v="996"/>
    <x v="968"/>
    <s v="Recovery"/>
    <n v="33852"/>
    <s v="Active"/>
    <s v="PURCHASE"/>
    <s v="Trade Account - Tier 3"/>
    <n v="44795"/>
    <n v="130.44999999999999"/>
    <n v="133.248153"/>
    <n v="130.44999999999999"/>
    <n v="43.483333330000001"/>
    <n v="44930"/>
    <n v="44930"/>
    <n v="240"/>
    <x v="0"/>
  </r>
  <r>
    <x v="1"/>
    <x v="962"/>
    <x v="942"/>
    <s v="Recovery"/>
    <n v="33864"/>
    <s v="Active"/>
    <s v="PURCHASE"/>
    <s v="Trade Account - Spicers Aus Pty"/>
    <n v="44795"/>
    <n v="290.29000000000002"/>
    <n v="298.27297499999997"/>
    <n v="290.29000000000002"/>
    <n v="241.90833280000001"/>
    <n v="45019"/>
    <n v="44879"/>
    <n v="291"/>
    <x v="0"/>
  </r>
  <r>
    <x v="1"/>
    <x v="994"/>
    <x v="966"/>
    <s v="Recovery"/>
    <n v="33931"/>
    <s v="Active"/>
    <s v="PURCHASE"/>
    <s v="Trade Account - Tier 3"/>
    <n v="44796"/>
    <n v="160.79"/>
    <n v="164.238946"/>
    <n v="160.79"/>
    <n v="53.59666533"/>
    <n v="45058"/>
    <n v="45058"/>
    <n v="112"/>
    <x v="2"/>
  </r>
  <r>
    <x v="1"/>
    <x v="996"/>
    <x v="968"/>
    <s v="Recovery"/>
    <n v="33938"/>
    <s v="Active"/>
    <s v="PURCHASE"/>
    <s v="Trade Account - Tier 3"/>
    <n v="44796"/>
    <n v="359.63"/>
    <n v="367.344064"/>
    <n v="359.63"/>
    <n v="119.87666729999999"/>
    <n v="44930"/>
    <n v="44930"/>
    <n v="240"/>
    <x v="0"/>
  </r>
  <r>
    <x v="1"/>
    <x v="996"/>
    <x v="968"/>
    <s v="Recovery"/>
    <n v="33939"/>
    <s v="Active"/>
    <s v="PURCHASE"/>
    <s v="Trade Account - Tier 3"/>
    <n v="44796"/>
    <n v="194.86"/>
    <n v="199.03974700000001"/>
    <n v="194.86"/>
    <n v="64.953333999999998"/>
    <n v="44930"/>
    <n v="44930"/>
    <n v="240"/>
    <x v="0"/>
  </r>
  <r>
    <x v="1"/>
    <x v="1000"/>
    <x v="972"/>
    <s v="Recovery"/>
    <n v="33957"/>
    <s v="Active"/>
    <s v="PURCHASE"/>
    <s v="Trade Account - Tier 3"/>
    <n v="44796"/>
    <n v="21"/>
    <n v="21.45045"/>
    <n v="21"/>
    <n v="21"/>
    <n v="44954"/>
    <n v="44879"/>
    <n v="291"/>
    <x v="0"/>
  </r>
  <r>
    <x v="1"/>
    <x v="1000"/>
    <x v="972"/>
    <s v="Recovery"/>
    <n v="33958"/>
    <s v="Active"/>
    <s v="PURCHASE"/>
    <s v="Trade Account - Tier 3"/>
    <n v="44796"/>
    <n v="42.98"/>
    <n v="43.901921000000002"/>
    <n v="42.98"/>
    <n v="42.98"/>
    <n v="44954"/>
    <n v="44879"/>
    <n v="291"/>
    <x v="0"/>
  </r>
  <r>
    <x v="1"/>
    <x v="960"/>
    <x v="940"/>
    <s v="Recovery"/>
    <n v="34003"/>
    <s v="Active"/>
    <s v="PURCHASE"/>
    <s v="Trade Account - Tier 3"/>
    <n v="44797"/>
    <n v="205.68"/>
    <n v="210.091836"/>
    <n v="205.68"/>
    <n v="205.68"/>
    <n v="44848"/>
    <n v="44848"/>
    <n v="322"/>
    <x v="0"/>
  </r>
  <r>
    <x v="1"/>
    <x v="1008"/>
    <x v="978"/>
    <s v="Recovery"/>
    <n v="34009"/>
    <s v="Active"/>
    <s v="PURCHASE"/>
    <s v="Trade Account - Tier 3"/>
    <n v="44797"/>
    <n v="614.94000000000005"/>
    <n v="628.13046299999996"/>
    <n v="614.94000000000005"/>
    <n v="307.46999849999997"/>
    <n v="44971"/>
    <n v="44971"/>
    <n v="199"/>
    <x v="0"/>
  </r>
  <r>
    <x v="1"/>
    <x v="960"/>
    <x v="940"/>
    <s v="Recovery"/>
    <n v="34053"/>
    <s v="Active"/>
    <s v="PURCHASE"/>
    <s v="Trade Account - Tier 3"/>
    <n v="44797"/>
    <n v="17.989999999999998"/>
    <n v="18.375886000000001"/>
    <n v="17.989999999999998"/>
    <n v="17.989999999999998"/>
    <n v="44848"/>
    <n v="44848"/>
    <n v="322"/>
    <x v="0"/>
  </r>
  <r>
    <x v="1"/>
    <x v="960"/>
    <x v="940"/>
    <s v="Recovery"/>
    <n v="34056"/>
    <s v="Active"/>
    <s v="PURCHASE"/>
    <s v="Trade Account - Tier 3"/>
    <n v="44797"/>
    <n v="735.73"/>
    <n v="751.51140899999996"/>
    <n v="735.73"/>
    <n v="735.73"/>
    <n v="44848"/>
    <n v="44848"/>
    <n v="322"/>
    <x v="0"/>
  </r>
  <r>
    <x v="1"/>
    <x v="1008"/>
    <x v="978"/>
    <s v="Recovery"/>
    <n v="34066"/>
    <s v="Active"/>
    <s v="PURCHASE"/>
    <s v="Trade Account - Tier 3"/>
    <n v="44797"/>
    <n v="299.14"/>
    <n v="305.55655300000001"/>
    <n v="299.14"/>
    <n v="149.57000049999999"/>
    <n v="44971"/>
    <n v="44971"/>
    <n v="199"/>
    <x v="0"/>
  </r>
  <r>
    <x v="1"/>
    <x v="1002"/>
    <x v="872"/>
    <s v="Recovery"/>
    <n v="34068"/>
    <s v="Active"/>
    <s v="PURCHASE"/>
    <s v="Trade Account - Tier 3"/>
    <n v="44797"/>
    <n v="396.2"/>
    <n v="404.69848999999999"/>
    <n v="396.2"/>
    <n v="66.033334999999994"/>
    <n v="45027"/>
    <n v="45027"/>
    <n v="143"/>
    <x v="7"/>
  </r>
  <r>
    <x v="1"/>
    <x v="1002"/>
    <x v="872"/>
    <s v="Recovery"/>
    <n v="34070"/>
    <s v="Active"/>
    <s v="PURCHASE"/>
    <s v="Trade Account - Tier 3"/>
    <n v="44797"/>
    <n v="396.2"/>
    <n v="404.69848999999999"/>
    <n v="396.2"/>
    <n v="66.033334999999994"/>
    <n v="45027"/>
    <n v="45027"/>
    <n v="143"/>
    <x v="7"/>
  </r>
  <r>
    <x v="1"/>
    <x v="979"/>
    <x v="676"/>
    <s v="Recovery"/>
    <n v="34073"/>
    <s v="Active"/>
    <s v="INVOICE"/>
    <s v="Trade Account - Tier 3"/>
    <n v="44797"/>
    <n v="1980"/>
    <n v="2022.471"/>
    <n v="1980"/>
    <n v="1980"/>
    <n v="44954"/>
    <n v="44886"/>
    <n v="284"/>
    <x v="0"/>
  </r>
  <r>
    <x v="1"/>
    <x v="948"/>
    <x v="795"/>
    <s v="Recovery"/>
    <n v="34082"/>
    <s v="Active"/>
    <s v="PURCHASE"/>
    <s v="Trade Account - Tier 3"/>
    <n v="44797"/>
    <n v="25.62"/>
    <n v="26.169549"/>
    <n v="25.62"/>
    <n v="25.62"/>
    <n v="44890"/>
    <n v="44890"/>
    <n v="280"/>
    <x v="0"/>
  </r>
  <r>
    <x v="1"/>
    <x v="948"/>
    <x v="795"/>
    <s v="Recovery"/>
    <n v="34086"/>
    <s v="Active"/>
    <s v="PURCHASE"/>
    <s v="Trade Account - Tier 3"/>
    <n v="44797"/>
    <n v="55.3"/>
    <n v="56.486184999999999"/>
    <n v="55.3"/>
    <n v="55.3"/>
    <n v="44890"/>
    <n v="44890"/>
    <n v="280"/>
    <x v="0"/>
  </r>
  <r>
    <x v="1"/>
    <x v="1008"/>
    <x v="978"/>
    <s v="Recovery"/>
    <n v="34146"/>
    <s v="Active"/>
    <s v="PURCHASE"/>
    <s v="Trade Account - Tier 3"/>
    <n v="44798"/>
    <n v="1815.02"/>
    <n v="1853.9521789999999"/>
    <n v="1815.02"/>
    <n v="907.50999950000005"/>
    <n v="44971"/>
    <n v="44971"/>
    <n v="199"/>
    <x v="0"/>
  </r>
  <r>
    <x v="1"/>
    <x v="1008"/>
    <x v="978"/>
    <s v="Recovery"/>
    <n v="34175"/>
    <s v="Active"/>
    <s v="PURCHASE"/>
    <s v="Trade Account - Tier 3"/>
    <n v="44798"/>
    <n v="1658.3"/>
    <n v="1693.870535"/>
    <n v="1658.3"/>
    <n v="829.14999950000004"/>
    <n v="44971"/>
    <n v="44971"/>
    <n v="199"/>
    <x v="0"/>
  </r>
  <r>
    <x v="1"/>
    <x v="1000"/>
    <x v="972"/>
    <s v="Recovery"/>
    <n v="34190"/>
    <s v="Active"/>
    <s v="PURCHASE"/>
    <s v="Trade Account - Tier 3"/>
    <n v="44798"/>
    <n v="284"/>
    <n v="290.09179999999998"/>
    <n v="284"/>
    <n v="284"/>
    <n v="44940"/>
    <n v="44879"/>
    <n v="291"/>
    <x v="0"/>
  </r>
  <r>
    <x v="1"/>
    <x v="987"/>
    <x v="959"/>
    <s v="Recovery"/>
    <n v="34206"/>
    <s v="Active"/>
    <s v="PURCHASE"/>
    <s v="Trade Account - Tier 3"/>
    <n v="44798"/>
    <n v="175.88"/>
    <n v="179.652626"/>
    <n v="175.88"/>
    <n v="87.940000999999995"/>
    <n v="44932"/>
    <m/>
    <n v="0"/>
    <x v="1"/>
  </r>
  <r>
    <x v="1"/>
    <x v="999"/>
    <x v="971"/>
    <s v="Recovery"/>
    <n v="34219"/>
    <s v="Active"/>
    <s v="PURCHASE"/>
    <s v="Trade Account - Tier 3"/>
    <n v="44798"/>
    <n v="136.32"/>
    <n v="139.24406400000001"/>
    <n v="136.32"/>
    <n v="22.72"/>
    <n v="44999"/>
    <n v="44999"/>
    <n v="171"/>
    <x v="4"/>
  </r>
  <r>
    <x v="1"/>
    <x v="1000"/>
    <x v="972"/>
    <s v="Recovery"/>
    <n v="34236"/>
    <s v="Active"/>
    <s v="PURCHASE"/>
    <s v="Trade Account - Tier 3"/>
    <n v="44798"/>
    <n v="9"/>
    <n v="9.1930499999999995"/>
    <n v="9"/>
    <n v="9"/>
    <n v="44954"/>
    <n v="44879"/>
    <n v="291"/>
    <x v="0"/>
  </r>
  <r>
    <x v="1"/>
    <x v="1000"/>
    <x v="972"/>
    <s v="Recovery"/>
    <n v="34249"/>
    <s v="Active"/>
    <s v="PURCHASE"/>
    <s v="Trade Account - Tier 3"/>
    <n v="44798"/>
    <n v="24.99"/>
    <n v="25.526036000000001"/>
    <n v="24.99"/>
    <n v="24.99"/>
    <n v="44954"/>
    <n v="44879"/>
    <n v="291"/>
    <x v="0"/>
  </r>
  <r>
    <x v="1"/>
    <x v="960"/>
    <x v="940"/>
    <s v="Recovery"/>
    <n v="34251"/>
    <s v="Active"/>
    <s v="PURCHASE"/>
    <s v="Trade Account - Tier 3"/>
    <n v="44798"/>
    <n v="25"/>
    <n v="25.536249999999999"/>
    <n v="25"/>
    <n v="25"/>
    <n v="44848"/>
    <n v="44848"/>
    <n v="322"/>
    <x v="0"/>
  </r>
  <r>
    <x v="1"/>
    <x v="999"/>
    <x v="971"/>
    <s v="Recovery"/>
    <n v="34260"/>
    <s v="Active"/>
    <s v="PURCHASE"/>
    <s v="Trade Account - Tier 3"/>
    <n v="44798"/>
    <n v="322.33999999999997"/>
    <n v="329.25419299999999"/>
    <n v="322.33999999999997"/>
    <n v="53.723332499999998"/>
    <n v="44999"/>
    <n v="44999"/>
    <n v="171"/>
    <x v="4"/>
  </r>
  <r>
    <x v="1"/>
    <x v="1010"/>
    <x v="979"/>
    <s v="Recovery"/>
    <n v="34306"/>
    <s v="Active"/>
    <s v="INVOICE"/>
    <s v="Trade Account - Tier 3"/>
    <n v="44799"/>
    <n v="4359"/>
    <n v="4452.5005499999997"/>
    <n v="4359"/>
    <n v="1453"/>
    <n v="44939"/>
    <n v="44818"/>
    <n v="352"/>
    <x v="0"/>
  </r>
  <r>
    <x v="1"/>
    <x v="999"/>
    <x v="971"/>
    <s v="Recovery"/>
    <n v="34319"/>
    <s v="Active"/>
    <s v="PURCHASE"/>
    <s v="Trade Account - Tier 3"/>
    <n v="44799"/>
    <n v="216.96"/>
    <n v="221.61379199999999"/>
    <n v="216.96"/>
    <n v="36.159999999999997"/>
    <n v="44999"/>
    <n v="44999"/>
    <n v="171"/>
    <x v="4"/>
  </r>
  <r>
    <x v="1"/>
    <x v="990"/>
    <x v="962"/>
    <s v="Recovery"/>
    <n v="34321"/>
    <s v="Active"/>
    <s v="PURCHASE"/>
    <s v="Trade Account - Tier 3"/>
    <n v="44799"/>
    <n v="6500"/>
    <n v="6639.4250000000002"/>
    <n v="6500"/>
    <n v="3250.0000009999999"/>
    <n v="44971"/>
    <n v="44968"/>
    <n v="202"/>
    <x v="0"/>
  </r>
  <r>
    <x v="1"/>
    <x v="1008"/>
    <x v="978"/>
    <s v="Recovery"/>
    <n v="34340"/>
    <s v="Active"/>
    <s v="PURCHASE"/>
    <s v="Trade Account - Tier 3"/>
    <n v="44799"/>
    <n v="181.3"/>
    <n v="185.188885"/>
    <n v="181.3"/>
    <n v="90.650000500000004"/>
    <n v="44971"/>
    <n v="44971"/>
    <n v="199"/>
    <x v="0"/>
  </r>
  <r>
    <x v="1"/>
    <x v="1002"/>
    <x v="872"/>
    <s v="Recovery"/>
    <n v="34345"/>
    <s v="Active"/>
    <s v="PURCHASE"/>
    <s v="Trade Account - Tier 3"/>
    <n v="44799"/>
    <n v="196.18"/>
    <n v="200.38806099999999"/>
    <n v="196.18"/>
    <n v="32.696667499999997"/>
    <n v="45027"/>
    <n v="45027"/>
    <n v="143"/>
    <x v="7"/>
  </r>
  <r>
    <x v="1"/>
    <x v="1000"/>
    <x v="972"/>
    <s v="Recovery"/>
    <n v="34350"/>
    <s v="Active"/>
    <s v="PURCHASE"/>
    <s v="Trade Account - Tier 3"/>
    <n v="44799"/>
    <n v="29"/>
    <n v="29.622050000000002"/>
    <n v="29"/>
    <n v="29"/>
    <n v="44954"/>
    <n v="44879"/>
    <n v="291"/>
    <x v="0"/>
  </r>
  <r>
    <x v="1"/>
    <x v="1000"/>
    <x v="972"/>
    <s v="Recovery"/>
    <n v="34351"/>
    <s v="Active"/>
    <s v="PURCHASE"/>
    <s v="Trade Account - Tier 3"/>
    <n v="44799"/>
    <n v="7.5"/>
    <n v="7.6608749999999999"/>
    <n v="7.5"/>
    <n v="7.5"/>
    <n v="44954"/>
    <n v="44879"/>
    <n v="291"/>
    <x v="0"/>
  </r>
  <r>
    <x v="1"/>
    <x v="960"/>
    <x v="940"/>
    <s v="Recovery"/>
    <n v="34363"/>
    <s v="Active"/>
    <s v="PURCHASE"/>
    <s v="Trade Account - Tier 3"/>
    <n v="44799"/>
    <n v="14.99"/>
    <n v="15.311536"/>
    <n v="14.99"/>
    <n v="14.99"/>
    <n v="44848"/>
    <n v="44848"/>
    <n v="322"/>
    <x v="0"/>
  </r>
  <r>
    <x v="1"/>
    <x v="987"/>
    <x v="959"/>
    <s v="Recovery"/>
    <n v="34373"/>
    <s v="Active"/>
    <s v="PURCHASE"/>
    <s v="Trade Account - Tier 3"/>
    <n v="44798"/>
    <n v="74.900000000000006"/>
    <n v="76.506604999999993"/>
    <n v="74.900000000000006"/>
    <n v="37.449999499999997"/>
    <n v="44932"/>
    <m/>
    <n v="0"/>
    <x v="1"/>
  </r>
  <r>
    <x v="1"/>
    <x v="960"/>
    <x v="940"/>
    <s v="Recovery"/>
    <n v="34388"/>
    <s v="Active"/>
    <s v="PURCHASE"/>
    <s v="Trade Account - Tier 3"/>
    <n v="44800"/>
    <n v="7.59"/>
    <n v="7.7528059999999996"/>
    <n v="7.59"/>
    <n v="7.59"/>
    <n v="44848"/>
    <n v="44848"/>
    <n v="322"/>
    <x v="0"/>
  </r>
  <r>
    <x v="1"/>
    <x v="960"/>
    <x v="940"/>
    <s v="Recovery"/>
    <n v="34389"/>
    <s v="Active"/>
    <s v="PURCHASE"/>
    <s v="Trade Account - Tier 3"/>
    <n v="44800"/>
    <n v="18.920000000000002"/>
    <n v="19.325834"/>
    <n v="18.920000000000002"/>
    <n v="18.920000000000002"/>
    <n v="44848"/>
    <n v="44848"/>
    <n v="322"/>
    <x v="0"/>
  </r>
  <r>
    <x v="1"/>
    <x v="974"/>
    <x v="952"/>
    <s v="Recovery"/>
    <n v="34407"/>
    <s v="Active"/>
    <s v="PURCHASE"/>
    <s v="Trade Account - Tier 3"/>
    <n v="44800"/>
    <n v="94.99"/>
    <n v="97.027535999999998"/>
    <n v="94.99"/>
    <n v="79.158333330000005"/>
    <n v="44813"/>
    <m/>
    <n v="0"/>
    <x v="1"/>
  </r>
  <r>
    <x v="1"/>
    <x v="960"/>
    <x v="940"/>
    <s v="Recovery"/>
    <n v="34435"/>
    <s v="Active"/>
    <s v="PURCHASE"/>
    <s v="Trade Account - Tier 3"/>
    <n v="44800"/>
    <n v="40"/>
    <n v="40.857999999999997"/>
    <n v="40"/>
    <n v="40"/>
    <n v="44848"/>
    <n v="44848"/>
    <n v="322"/>
    <x v="0"/>
  </r>
  <r>
    <x v="1"/>
    <x v="974"/>
    <x v="952"/>
    <s v="Recovery"/>
    <n v="34456"/>
    <s v="Active"/>
    <s v="PURCHASE"/>
    <s v="Trade Account - Tier 3"/>
    <n v="44800"/>
    <n v="282.94"/>
    <n v="289.00906300000003"/>
    <n v="282.94"/>
    <n v="235.7833335"/>
    <n v="44813"/>
    <m/>
    <n v="0"/>
    <x v="1"/>
  </r>
  <r>
    <x v="1"/>
    <x v="987"/>
    <x v="959"/>
    <s v="Recovery"/>
    <n v="34464"/>
    <s v="Active"/>
    <s v="PURCHASE"/>
    <s v="Trade Account - Tier 3"/>
    <n v="44800"/>
    <n v="22.27"/>
    <n v="22.747692000000001"/>
    <n v="22.27"/>
    <n v="7.4233333330000004"/>
    <n v="44888"/>
    <m/>
    <n v="0"/>
    <x v="1"/>
  </r>
  <r>
    <x v="1"/>
    <x v="1008"/>
    <x v="978"/>
    <s v="Recovery"/>
    <n v="34508"/>
    <s v="Active"/>
    <s v="PURCHASE"/>
    <s v="Trade Account - Tier 3"/>
    <n v="44801"/>
    <n v="341.19"/>
    <n v="348.50852600000002"/>
    <n v="341.19"/>
    <n v="170.595001"/>
    <n v="44971"/>
    <n v="44971"/>
    <n v="199"/>
    <x v="0"/>
  </r>
  <r>
    <x v="1"/>
    <x v="960"/>
    <x v="940"/>
    <s v="Recovery"/>
    <n v="34509"/>
    <s v="Active"/>
    <s v="PURCHASE"/>
    <s v="Trade Account - Tier 3"/>
    <n v="44801"/>
    <n v="140"/>
    <n v="143.00299999999999"/>
    <n v="140"/>
    <n v="140"/>
    <n v="44848"/>
    <n v="44848"/>
    <n v="322"/>
    <x v="0"/>
  </r>
  <r>
    <x v="1"/>
    <x v="988"/>
    <x v="960"/>
    <s v="Recovery"/>
    <n v="34537"/>
    <s v="Active"/>
    <s v="PURCHASE"/>
    <s v="Trade Account - Tier 3"/>
    <n v="44801"/>
    <n v="1108.25"/>
    <n v="1129.8608750000001"/>
    <n v="1108.25"/>
    <n v="556.48303550000003"/>
    <n v="44961"/>
    <n v="44961"/>
    <n v="209"/>
    <x v="0"/>
  </r>
  <r>
    <x v="1"/>
    <x v="1002"/>
    <x v="872"/>
    <s v="Recovery"/>
    <n v="34542"/>
    <s v="Active"/>
    <s v="PURCHASE"/>
    <s v="Trade Account - Tier 3"/>
    <n v="44801"/>
    <n v="1115.71"/>
    <n v="1139.6419800000001"/>
    <n v="1115.71"/>
    <n v="185.9516667"/>
    <n v="45027"/>
    <n v="45027"/>
    <n v="143"/>
    <x v="7"/>
  </r>
  <r>
    <x v="1"/>
    <x v="1000"/>
    <x v="972"/>
    <s v="Recovery"/>
    <n v="34554"/>
    <s v="Active"/>
    <s v="PURCHASE"/>
    <s v="Trade Account - Tier 3"/>
    <n v="44801"/>
    <n v="24"/>
    <n v="24.514800000000001"/>
    <n v="24"/>
    <n v="24"/>
    <n v="44954"/>
    <n v="44879"/>
    <n v="291"/>
    <x v="0"/>
  </r>
  <r>
    <x v="1"/>
    <x v="960"/>
    <x v="940"/>
    <s v="Recovery"/>
    <n v="34569"/>
    <s v="Active"/>
    <s v="PURCHASE"/>
    <s v="Trade Account - Tier 3"/>
    <n v="44801"/>
    <n v="158.1"/>
    <n v="161.49124499999999"/>
    <n v="158.1"/>
    <n v="158.1"/>
    <n v="44848"/>
    <n v="44848"/>
    <n v="322"/>
    <x v="0"/>
  </r>
  <r>
    <x v="1"/>
    <x v="1000"/>
    <x v="972"/>
    <s v="Recovery"/>
    <n v="34570"/>
    <s v="Active"/>
    <s v="PURCHASE"/>
    <s v="Trade Account - Tier 3"/>
    <n v="44801"/>
    <n v="99.5"/>
    <n v="101.634275"/>
    <n v="99.5"/>
    <n v="99.5"/>
    <n v="44940"/>
    <n v="44879"/>
    <n v="291"/>
    <x v="0"/>
  </r>
  <r>
    <x v="1"/>
    <x v="996"/>
    <x v="968"/>
    <s v="Recovery"/>
    <n v="34578"/>
    <s v="Active"/>
    <s v="PURCHASE"/>
    <s v="Trade Account - Tier 3"/>
    <n v="44801"/>
    <n v="122.01"/>
    <n v="124.627115"/>
    <n v="122.01"/>
    <n v="40.669999330000003"/>
    <n v="44930"/>
    <n v="44930"/>
    <n v="240"/>
    <x v="0"/>
  </r>
  <r>
    <x v="1"/>
    <x v="1008"/>
    <x v="978"/>
    <s v="Recovery"/>
    <n v="34580"/>
    <s v="Active"/>
    <s v="PURCHASE"/>
    <s v="Trade Account - Tier 3"/>
    <n v="44801"/>
    <n v="66"/>
    <n v="67.415700000000001"/>
    <n v="66"/>
    <n v="33"/>
    <n v="44971"/>
    <n v="44971"/>
    <n v="199"/>
    <x v="0"/>
  </r>
  <r>
    <x v="1"/>
    <x v="998"/>
    <x v="970"/>
    <s v="Recovery"/>
    <n v="34594"/>
    <s v="Active"/>
    <s v="PURCHASE"/>
    <s v="Trade Account - Tier 3"/>
    <n v="44801"/>
    <n v="1107.25"/>
    <n v="1131.000513"/>
    <n v="1107.25"/>
    <n v="553.62499849999995"/>
    <n v="45013"/>
    <n v="45013"/>
    <n v="157"/>
    <x v="4"/>
  </r>
  <r>
    <x v="1"/>
    <x v="988"/>
    <x v="960"/>
    <s v="Recovery"/>
    <n v="34610"/>
    <s v="Active"/>
    <s v="PURCHASE"/>
    <s v="Trade Account - Tier 3"/>
    <n v="44802"/>
    <n v="1669.13"/>
    <n v="1701.6780349999999"/>
    <n v="1669.13"/>
    <n v="1112.5279800000001"/>
    <n v="44961"/>
    <n v="44961"/>
    <n v="209"/>
    <x v="0"/>
  </r>
  <r>
    <x v="1"/>
    <x v="982"/>
    <x v="526"/>
    <s v="Recovery"/>
    <n v="34626"/>
    <s v="Active"/>
    <s v="INVOICE"/>
    <s v="Trade Account - Tier 3"/>
    <n v="44802"/>
    <n v="176"/>
    <n v="179.77520000000001"/>
    <n v="176"/>
    <n v="117.333333"/>
    <n v="44818"/>
    <m/>
    <n v="0"/>
    <x v="1"/>
  </r>
  <r>
    <x v="1"/>
    <x v="1000"/>
    <x v="972"/>
    <s v="Recovery"/>
    <n v="34653"/>
    <s v="Active"/>
    <s v="INVOICE"/>
    <s v="Trade Account - Tier 3"/>
    <n v="44802"/>
    <n v="192.66"/>
    <n v="196.79255699999999"/>
    <n v="192.66"/>
    <n v="192.66"/>
    <n v="44940"/>
    <n v="44879"/>
    <n v="291"/>
    <x v="0"/>
  </r>
  <r>
    <x v="1"/>
    <x v="1000"/>
    <x v="972"/>
    <s v="Recovery"/>
    <n v="34659"/>
    <s v="Active"/>
    <s v="PURCHASE"/>
    <s v="Trade Account - Tier 3"/>
    <n v="44802"/>
    <n v="50.02"/>
    <n v="51.092928999999998"/>
    <n v="50.02"/>
    <n v="50.02"/>
    <n v="44954"/>
    <n v="44879"/>
    <n v="291"/>
    <x v="0"/>
  </r>
  <r>
    <x v="1"/>
    <x v="1000"/>
    <x v="972"/>
    <s v="Recovery"/>
    <n v="34672"/>
    <s v="Active"/>
    <s v="PURCHASE"/>
    <s v="Trade Account - Tier 3"/>
    <n v="44802"/>
    <n v="85"/>
    <n v="86.823250000000002"/>
    <n v="85"/>
    <n v="85"/>
    <n v="44954"/>
    <n v="44879"/>
    <n v="291"/>
    <x v="0"/>
  </r>
  <r>
    <x v="1"/>
    <x v="1000"/>
    <x v="972"/>
    <s v="Recovery"/>
    <n v="34676"/>
    <s v="Active"/>
    <s v="PURCHASE"/>
    <s v="Trade Account - Tier 3"/>
    <n v="44802"/>
    <n v="100"/>
    <n v="102.145"/>
    <n v="100"/>
    <n v="100"/>
    <n v="44954"/>
    <n v="44879"/>
    <n v="291"/>
    <x v="0"/>
  </r>
  <r>
    <x v="1"/>
    <x v="1002"/>
    <x v="872"/>
    <s v="Recovery"/>
    <n v="34678"/>
    <s v="Active"/>
    <s v="PURCHASE"/>
    <s v="Trade Account - Tier 3"/>
    <n v="44802"/>
    <n v="385"/>
    <n v="393.25824999999998"/>
    <n v="385"/>
    <n v="64.166664999999995"/>
    <n v="45027"/>
    <n v="45027"/>
    <n v="143"/>
    <x v="7"/>
  </r>
  <r>
    <x v="1"/>
    <x v="1000"/>
    <x v="972"/>
    <s v="Recovery"/>
    <n v="34681"/>
    <s v="Active"/>
    <s v="PURCHASE"/>
    <s v="Trade Account - Tier 3"/>
    <n v="44802"/>
    <n v="10"/>
    <n v="10.214499999999999"/>
    <n v="10"/>
    <n v="10"/>
    <n v="44954"/>
    <n v="44879"/>
    <n v="291"/>
    <x v="0"/>
  </r>
  <r>
    <x v="1"/>
    <x v="1000"/>
    <x v="972"/>
    <s v="Recovery"/>
    <n v="34687"/>
    <s v="Active"/>
    <s v="PURCHASE"/>
    <s v="Trade Account - Tier 3"/>
    <n v="44802"/>
    <n v="42.98"/>
    <n v="43.901921000000002"/>
    <n v="42.98"/>
    <n v="42.98"/>
    <n v="44954"/>
    <n v="44879"/>
    <n v="291"/>
    <x v="0"/>
  </r>
  <r>
    <x v="1"/>
    <x v="1000"/>
    <x v="972"/>
    <s v="Recovery"/>
    <n v="34688"/>
    <s v="Active"/>
    <s v="PURCHASE"/>
    <s v="Trade Account - Tier 3"/>
    <n v="44802"/>
    <n v="90.62"/>
    <n v="92.563799000000003"/>
    <n v="90.62"/>
    <n v="90.62"/>
    <n v="44940"/>
    <n v="44879"/>
    <n v="291"/>
    <x v="0"/>
  </r>
  <r>
    <x v="1"/>
    <x v="1011"/>
    <x v="18"/>
    <s v="Recovery"/>
    <n v="34690"/>
    <s v="Active"/>
    <s v="PURCHASE"/>
    <s v="Trade Account - Tier 3"/>
    <n v="44802"/>
    <n v="524.91"/>
    <n v="536.16931999999997"/>
    <n v="524.91"/>
    <n v="262.45500099999998"/>
    <n v="44971"/>
    <n v="44971"/>
    <n v="199"/>
    <x v="0"/>
  </r>
  <r>
    <x v="1"/>
    <x v="1008"/>
    <x v="978"/>
    <s v="Recovery"/>
    <n v="34757"/>
    <s v="Active"/>
    <s v="PURCHASE"/>
    <s v="Trade Account - Tier 3"/>
    <n v="44803"/>
    <n v="2681.3"/>
    <n v="2738.813885"/>
    <n v="2681.3"/>
    <n v="1340.65"/>
    <n v="44971"/>
    <n v="44971"/>
    <n v="199"/>
    <x v="0"/>
  </r>
  <r>
    <x v="1"/>
    <x v="988"/>
    <x v="960"/>
    <s v="Recovery"/>
    <n v="34758"/>
    <s v="Active"/>
    <s v="PURCHASE"/>
    <s v="Trade Account - Tier 3"/>
    <n v="44803"/>
    <n v="389"/>
    <n v="396.58550000000002"/>
    <n v="389"/>
    <n v="195.32767899999999"/>
    <n v="44961"/>
    <n v="44961"/>
    <n v="209"/>
    <x v="0"/>
  </r>
  <r>
    <x v="1"/>
    <x v="1008"/>
    <x v="978"/>
    <s v="Recovery"/>
    <n v="34764"/>
    <s v="Active"/>
    <s v="PURCHASE"/>
    <s v="Trade Account - Tier 3"/>
    <n v="44803"/>
    <n v="646.35"/>
    <n v="660.21420799999999"/>
    <n v="646.35"/>
    <n v="323.17500100000001"/>
    <n v="44971"/>
    <n v="44971"/>
    <n v="199"/>
    <x v="0"/>
  </r>
  <r>
    <x v="1"/>
    <x v="1008"/>
    <x v="978"/>
    <s v="Recovery"/>
    <n v="34765"/>
    <s v="Active"/>
    <s v="PURCHASE"/>
    <s v="Trade Account - Tier 3"/>
    <n v="44803"/>
    <n v="384.19"/>
    <n v="392.43087600000001"/>
    <n v="384.19"/>
    <n v="192.095"/>
    <n v="44971"/>
    <n v="44971"/>
    <n v="199"/>
    <x v="0"/>
  </r>
  <r>
    <x v="1"/>
    <x v="999"/>
    <x v="971"/>
    <s v="Recovery"/>
    <n v="34817"/>
    <s v="Active"/>
    <s v="PURCHASE"/>
    <s v="Trade Account - Tier 3"/>
    <n v="44803"/>
    <n v="82.62"/>
    <n v="84.392199000000005"/>
    <n v="82.62"/>
    <n v="13.769997500000001"/>
    <n v="44999"/>
    <n v="44999"/>
    <n v="171"/>
    <x v="4"/>
  </r>
  <r>
    <x v="1"/>
    <x v="1005"/>
    <x v="975"/>
    <s v="Recovery"/>
    <n v="34826"/>
    <s v="Active"/>
    <s v="INVOICE"/>
    <s v="Trade Account - Tier 3"/>
    <n v="44803"/>
    <n v="6000"/>
    <n v="6128.7"/>
    <n v="6000"/>
    <n v="6000"/>
    <n v="44849"/>
    <n v="44849"/>
    <n v="321"/>
    <x v="0"/>
  </r>
  <r>
    <x v="1"/>
    <x v="960"/>
    <x v="940"/>
    <s v="Recovery"/>
    <n v="34841"/>
    <s v="Active"/>
    <s v="PURCHASE"/>
    <s v="Trade Account - Tier 3"/>
    <n v="44803"/>
    <n v="89.95"/>
    <n v="91.879428000000004"/>
    <n v="89.95"/>
    <n v="89.95"/>
    <n v="44848"/>
    <n v="44848"/>
    <n v="322"/>
    <x v="0"/>
  </r>
  <r>
    <x v="1"/>
    <x v="997"/>
    <x v="969"/>
    <s v="Recovery"/>
    <n v="34861"/>
    <s v="Active"/>
    <s v="PURCHASE"/>
    <s v="Trade Account - Tier 3"/>
    <n v="44803"/>
    <n v="60.07"/>
    <n v="61.358502000000001"/>
    <n v="60.07"/>
    <n v="40.04666667"/>
    <n v="44901"/>
    <n v="44901"/>
    <n v="269"/>
    <x v="0"/>
  </r>
  <r>
    <x v="1"/>
    <x v="962"/>
    <x v="942"/>
    <s v="Recovery"/>
    <n v="34862"/>
    <s v="Active"/>
    <s v="PURCHASE"/>
    <s v="Trade Account - Spicers Aus Pty"/>
    <n v="44803"/>
    <n v="1074.48"/>
    <n v="1104.0282"/>
    <n v="1074.48"/>
    <n v="1074.48"/>
    <n v="45019"/>
    <n v="44879"/>
    <n v="291"/>
    <x v="0"/>
  </r>
  <r>
    <x v="1"/>
    <x v="1007"/>
    <x v="977"/>
    <s v="Active"/>
    <n v="34873"/>
    <s v="Active"/>
    <s v="PURCHASE"/>
    <s v="Trade Account - Tier 3"/>
    <n v="44803"/>
    <n v="342.94"/>
    <n v="350.296063"/>
    <n v="342.94"/>
    <n v="228.626667"/>
    <n v="45166"/>
    <m/>
    <n v="0"/>
    <x v="1"/>
  </r>
  <r>
    <x v="1"/>
    <x v="997"/>
    <x v="969"/>
    <s v="Recovery"/>
    <n v="34888"/>
    <s v="Active"/>
    <s v="PURCHASE"/>
    <s v="Trade Account - Tier 3"/>
    <n v="44804"/>
    <n v="5060"/>
    <n v="5168.5370000000003"/>
    <n v="5060"/>
    <n v="3373.333333"/>
    <n v="44901"/>
    <n v="44901"/>
    <n v="269"/>
    <x v="0"/>
  </r>
  <r>
    <x v="1"/>
    <x v="971"/>
    <x v="949"/>
    <s v="Recovery"/>
    <n v="34894"/>
    <s v="Active"/>
    <s v="PURCHASE"/>
    <s v="Trade Account - Tier 3"/>
    <n v="44804"/>
    <n v="260.61"/>
    <n v="266.200085"/>
    <n v="260.61"/>
    <n v="260.61"/>
    <n v="44936"/>
    <n v="44936"/>
    <n v="234"/>
    <x v="0"/>
  </r>
  <r>
    <x v="1"/>
    <x v="998"/>
    <x v="970"/>
    <s v="Recovery"/>
    <n v="34899"/>
    <s v="Active"/>
    <s v="PURCHASE"/>
    <s v="Trade Account - Tier 3"/>
    <n v="44804"/>
    <n v="2267.63"/>
    <n v="2316.2706640000001"/>
    <n v="2267.63"/>
    <n v="1133.8149989999999"/>
    <n v="45013"/>
    <n v="45013"/>
    <n v="157"/>
    <x v="4"/>
  </r>
  <r>
    <x v="1"/>
    <x v="1008"/>
    <x v="978"/>
    <s v="Recovery"/>
    <n v="34901"/>
    <s v="Active"/>
    <s v="PURCHASE"/>
    <s v="Trade Account - Tier 3"/>
    <n v="44804"/>
    <n v="432.22"/>
    <n v="441.49111900000003"/>
    <n v="432.22"/>
    <n v="216.11000050000001"/>
    <n v="44971"/>
    <n v="44971"/>
    <n v="199"/>
    <x v="0"/>
  </r>
  <r>
    <x v="1"/>
    <x v="1008"/>
    <x v="978"/>
    <s v="Recovery"/>
    <n v="34907"/>
    <s v="Active"/>
    <s v="PURCHASE"/>
    <s v="Trade Account - Tier 3"/>
    <n v="44804"/>
    <n v="542.04"/>
    <n v="553.66675799999996"/>
    <n v="542.04"/>
    <n v="271.02"/>
    <n v="44971"/>
    <n v="44971"/>
    <n v="199"/>
    <x v="0"/>
  </r>
  <r>
    <x v="1"/>
    <x v="997"/>
    <x v="969"/>
    <s v="Recovery"/>
    <n v="34917"/>
    <s v="Active"/>
    <s v="PURCHASE"/>
    <s v="Trade Account - Tier 3"/>
    <n v="44804"/>
    <n v="53.57"/>
    <n v="54.719076999999999"/>
    <n v="53.57"/>
    <n v="35.713333669999997"/>
    <n v="44901"/>
    <n v="44901"/>
    <n v="269"/>
    <x v="0"/>
  </r>
  <r>
    <x v="1"/>
    <x v="1000"/>
    <x v="972"/>
    <s v="Recovery"/>
    <n v="34944"/>
    <s v="Active"/>
    <s v="PURCHASE"/>
    <s v="Trade Account - Tier 3"/>
    <n v="44804"/>
    <n v="10"/>
    <n v="10.214499999999999"/>
    <n v="10"/>
    <n v="10"/>
    <n v="44954"/>
    <n v="44879"/>
    <n v="291"/>
    <x v="0"/>
  </r>
  <r>
    <x v="1"/>
    <x v="948"/>
    <x v="795"/>
    <s v="Recovery"/>
    <n v="34945"/>
    <s v="Active"/>
    <s v="PURCHASE"/>
    <s v="Trade Account - Tier 3"/>
    <n v="44804"/>
    <n v="68"/>
    <n v="69.458600000000004"/>
    <n v="68"/>
    <n v="68"/>
    <n v="44890"/>
    <n v="44890"/>
    <n v="280"/>
    <x v="0"/>
  </r>
  <r>
    <x v="1"/>
    <x v="1000"/>
    <x v="972"/>
    <s v="Recovery"/>
    <n v="34946"/>
    <s v="Active"/>
    <s v="PURCHASE"/>
    <s v="Trade Account - Tier 3"/>
    <n v="44804"/>
    <n v="10"/>
    <n v="10.214499999999999"/>
    <n v="10"/>
    <n v="10"/>
    <n v="44954"/>
    <n v="44879"/>
    <n v="291"/>
    <x v="0"/>
  </r>
  <r>
    <x v="1"/>
    <x v="1000"/>
    <x v="972"/>
    <s v="Recovery"/>
    <n v="34947"/>
    <s v="Active"/>
    <s v="PURCHASE"/>
    <s v="Trade Account - Tier 3"/>
    <n v="44804"/>
    <n v="27.5"/>
    <n v="28.089874999999999"/>
    <n v="27.5"/>
    <n v="27.5"/>
    <n v="44954"/>
    <n v="44879"/>
    <n v="291"/>
    <x v="0"/>
  </r>
  <r>
    <x v="1"/>
    <x v="960"/>
    <x v="940"/>
    <s v="Recovery"/>
    <n v="34955"/>
    <s v="Active"/>
    <s v="PURCHASE"/>
    <s v="Trade Account - Tier 3"/>
    <n v="44804"/>
    <n v="6.99"/>
    <n v="7.1399359999999996"/>
    <n v="6.99"/>
    <n v="6.99"/>
    <n v="44848"/>
    <n v="44848"/>
    <n v="322"/>
    <x v="0"/>
  </r>
  <r>
    <x v="1"/>
    <x v="1000"/>
    <x v="972"/>
    <s v="Recovery"/>
    <n v="34976"/>
    <s v="Active"/>
    <s v="PURCHASE"/>
    <s v="Trade Account - Tier 3"/>
    <n v="44804"/>
    <n v="38.5"/>
    <n v="39.325825000000002"/>
    <n v="38.5"/>
    <n v="38.5"/>
    <n v="44954"/>
    <n v="44879"/>
    <n v="291"/>
    <x v="0"/>
  </r>
  <r>
    <x v="1"/>
    <x v="962"/>
    <x v="942"/>
    <s v="Recovery"/>
    <n v="34977"/>
    <s v="Active"/>
    <s v="PURCHASE"/>
    <s v="Trade Account - Spicers Aus Pty"/>
    <n v="44804"/>
    <n v="526.9"/>
    <n v="541.38975000000005"/>
    <n v="526.9"/>
    <n v="526.9"/>
    <n v="45019"/>
    <n v="44879"/>
    <n v="291"/>
    <x v="0"/>
  </r>
  <r>
    <x v="1"/>
    <x v="1006"/>
    <x v="976"/>
    <s v="Recovery"/>
    <n v="35010"/>
    <s v="Active"/>
    <s v="PURCHASE"/>
    <s v="Trade Account - Tier 3"/>
    <n v="44805"/>
    <n v="23"/>
    <n v="23.49335"/>
    <n v="23"/>
    <n v="23"/>
    <n v="44900"/>
    <n v="44900"/>
    <n v="270"/>
    <x v="0"/>
  </r>
  <r>
    <x v="1"/>
    <x v="999"/>
    <x v="971"/>
    <s v="Recovery"/>
    <n v="35028"/>
    <s v="Active"/>
    <s v="PURCHASE"/>
    <s v="Trade Account - Tier 3"/>
    <n v="44805"/>
    <n v="4572.96"/>
    <n v="4671.0499920000002"/>
    <n v="4572.96"/>
    <n v="762.16"/>
    <n v="44999"/>
    <n v="44999"/>
    <n v="171"/>
    <x v="4"/>
  </r>
  <r>
    <x v="1"/>
    <x v="999"/>
    <x v="971"/>
    <s v="Recovery"/>
    <n v="35029"/>
    <s v="Active"/>
    <s v="PURCHASE"/>
    <s v="Trade Account - Tier 3"/>
    <n v="44805"/>
    <n v="1710.38"/>
    <n v="1747.0676510000001"/>
    <n v="1710.38"/>
    <n v="285.0633325"/>
    <n v="44999"/>
    <n v="44999"/>
    <n v="171"/>
    <x v="4"/>
  </r>
  <r>
    <x v="1"/>
    <x v="999"/>
    <x v="971"/>
    <s v="Recovery"/>
    <n v="35030"/>
    <s v="Active"/>
    <s v="PURCHASE"/>
    <s v="Trade Account - Tier 3"/>
    <n v="44805"/>
    <n v="1656.93"/>
    <n v="1692.471149"/>
    <n v="1656.93"/>
    <n v="276.15499920000002"/>
    <n v="44999"/>
    <n v="44999"/>
    <n v="171"/>
    <x v="4"/>
  </r>
  <r>
    <x v="1"/>
    <x v="1006"/>
    <x v="976"/>
    <s v="Recovery"/>
    <n v="35045"/>
    <s v="Active"/>
    <s v="PURCHASE"/>
    <s v="Trade Account - Tier 3"/>
    <n v="44805"/>
    <n v="75"/>
    <n v="76.608750000000001"/>
    <n v="75"/>
    <n v="75"/>
    <n v="44900"/>
    <n v="44900"/>
    <n v="270"/>
    <x v="0"/>
  </r>
  <r>
    <x v="1"/>
    <x v="987"/>
    <x v="959"/>
    <s v="Recovery"/>
    <n v="35047"/>
    <s v="Active"/>
    <s v="PURCHASE"/>
    <s v="Trade Account - Tier 3"/>
    <n v="44805"/>
    <n v="35.04"/>
    <n v="35.791607999999997"/>
    <n v="35.04"/>
    <n v="11.68"/>
    <n v="44932"/>
    <m/>
    <n v="0"/>
    <x v="1"/>
  </r>
  <r>
    <x v="1"/>
    <x v="987"/>
    <x v="959"/>
    <s v="Recovery"/>
    <n v="35050"/>
    <s v="Active"/>
    <s v="PURCHASE"/>
    <s v="Trade Account - Tier 3"/>
    <n v="44805"/>
    <n v="31.19"/>
    <n v="31.859026"/>
    <n v="31.19"/>
    <n v="10.39666733"/>
    <n v="44932"/>
    <m/>
    <n v="0"/>
    <x v="1"/>
  </r>
  <r>
    <x v="1"/>
    <x v="987"/>
    <x v="959"/>
    <s v="Recovery"/>
    <n v="35056"/>
    <s v="Active"/>
    <s v="PURCHASE"/>
    <s v="Trade Account - Tier 3"/>
    <n v="44805"/>
    <n v="189.54"/>
    <n v="193.60563300000001"/>
    <n v="189.54"/>
    <n v="126.359999"/>
    <n v="44932"/>
    <m/>
    <n v="0"/>
    <x v="1"/>
  </r>
  <r>
    <x v="1"/>
    <x v="937"/>
    <x v="922"/>
    <s v="Recovery"/>
    <n v="35060"/>
    <s v="Active"/>
    <s v="INVOICE"/>
    <s v="Trade Account - Tier 3"/>
    <n v="44805"/>
    <n v="1764.75"/>
    <n v="1802.6038880000001"/>
    <n v="1764.75"/>
    <n v="1764.75"/>
    <n v="44916"/>
    <n v="44916"/>
    <n v="254"/>
    <x v="0"/>
  </r>
  <r>
    <x v="1"/>
    <x v="971"/>
    <x v="949"/>
    <s v="Recovery"/>
    <n v="35063"/>
    <s v="Active"/>
    <s v="PURCHASE"/>
    <s v="Trade Account - Tier 3"/>
    <n v="44805"/>
    <n v="63.25"/>
    <n v="64.606712999999999"/>
    <n v="63.25"/>
    <n v="63.25"/>
    <n v="44936"/>
    <n v="44936"/>
    <n v="234"/>
    <x v="0"/>
  </r>
  <r>
    <x v="1"/>
    <x v="1006"/>
    <x v="976"/>
    <s v="Recovery"/>
    <n v="35070"/>
    <s v="Active"/>
    <s v="PURCHASE"/>
    <s v="Trade Account - Tier 3"/>
    <n v="44805"/>
    <n v="49.95"/>
    <n v="51.021428"/>
    <n v="49.95"/>
    <n v="49.95"/>
    <n v="44900"/>
    <n v="44900"/>
    <n v="270"/>
    <x v="0"/>
  </r>
  <r>
    <x v="1"/>
    <x v="1006"/>
    <x v="976"/>
    <s v="Recovery"/>
    <n v="35077"/>
    <s v="Active"/>
    <s v="PURCHASE"/>
    <s v="Trade Account - Tier 3"/>
    <n v="44805"/>
    <n v="17.399999999999999"/>
    <n v="17.773230000000002"/>
    <n v="17.399999999999999"/>
    <n v="17.399999999999999"/>
    <n v="44900"/>
    <n v="44900"/>
    <n v="270"/>
    <x v="0"/>
  </r>
  <r>
    <x v="1"/>
    <x v="971"/>
    <x v="949"/>
    <s v="Recovery"/>
    <n v="35086"/>
    <s v="Active"/>
    <s v="PURCHASE"/>
    <s v="Trade Account - Tier 3"/>
    <n v="44805"/>
    <n v="38"/>
    <n v="38.815100000000001"/>
    <n v="38"/>
    <n v="38"/>
    <n v="44936"/>
    <n v="44936"/>
    <n v="234"/>
    <x v="0"/>
  </r>
  <r>
    <x v="1"/>
    <x v="971"/>
    <x v="949"/>
    <s v="Recovery"/>
    <n v="35088"/>
    <s v="Active"/>
    <s v="PURCHASE"/>
    <s v="Trade Account - Tier 3"/>
    <n v="44805"/>
    <n v="16"/>
    <n v="16.3432"/>
    <n v="16"/>
    <n v="16"/>
    <n v="44936"/>
    <n v="44936"/>
    <n v="234"/>
    <x v="0"/>
  </r>
  <r>
    <x v="1"/>
    <x v="996"/>
    <x v="968"/>
    <s v="Recovery"/>
    <n v="35097"/>
    <s v="Active"/>
    <s v="PURCHASE"/>
    <s v="Trade Account - Tier 3"/>
    <n v="44805"/>
    <n v="254.64"/>
    <n v="260.10202800000002"/>
    <n v="254.64"/>
    <n v="254.64"/>
    <n v="44930"/>
    <n v="44862"/>
    <n v="308"/>
    <x v="0"/>
  </r>
  <r>
    <x v="1"/>
    <x v="996"/>
    <x v="968"/>
    <s v="Recovery"/>
    <n v="35098"/>
    <s v="Active"/>
    <s v="PURCHASE"/>
    <s v="Trade Account - Tier 3"/>
    <n v="44805"/>
    <n v="138.86000000000001"/>
    <n v="141.83854700000001"/>
    <n v="138.86000000000001"/>
    <n v="138.86000000000001"/>
    <n v="44930"/>
    <n v="44862"/>
    <n v="308"/>
    <x v="0"/>
  </r>
  <r>
    <x v="1"/>
    <x v="1006"/>
    <x v="976"/>
    <s v="Recovery"/>
    <n v="35130"/>
    <s v="Active"/>
    <s v="PURCHASE"/>
    <s v="Trade Account - Tier 3"/>
    <n v="44805"/>
    <n v="30"/>
    <n v="30.6435"/>
    <n v="30"/>
    <n v="30"/>
    <n v="44900"/>
    <n v="44900"/>
    <n v="270"/>
    <x v="0"/>
  </r>
  <r>
    <x v="1"/>
    <x v="974"/>
    <x v="952"/>
    <s v="Recovery"/>
    <n v="35159"/>
    <s v="Active"/>
    <s v="PURCHASE"/>
    <s v="Trade Account - Tier 3"/>
    <n v="44806"/>
    <n v="74.540000000000006"/>
    <n v="76.138883000000007"/>
    <n v="74.540000000000006"/>
    <n v="62.116666500000001"/>
    <n v="44813"/>
    <m/>
    <n v="0"/>
    <x v="1"/>
  </r>
  <r>
    <x v="1"/>
    <x v="1004"/>
    <x v="974"/>
    <s v="Active"/>
    <n v="35169"/>
    <s v="Active"/>
    <s v="PURCHASE"/>
    <s v="Trade Account - Tier 3"/>
    <n v="44806"/>
    <n v="456"/>
    <n v="465.78120000000001"/>
    <n v="456"/>
    <n v="456"/>
    <n v="45006"/>
    <n v="44937"/>
    <n v="233"/>
    <x v="0"/>
  </r>
  <r>
    <x v="1"/>
    <x v="1004"/>
    <x v="974"/>
    <s v="Active"/>
    <n v="35175"/>
    <s v="Active"/>
    <s v="PURCHASE"/>
    <s v="Trade Account - Tier 3"/>
    <n v="44806"/>
    <n v="140.19"/>
    <n v="143.19707600000001"/>
    <n v="140.19"/>
    <n v="93.460000669999999"/>
    <n v="45169"/>
    <m/>
    <n v="0"/>
    <x v="1"/>
  </r>
  <r>
    <x v="1"/>
    <x v="971"/>
    <x v="949"/>
    <s v="Recovery"/>
    <n v="35181"/>
    <s v="Active"/>
    <s v="PURCHASE"/>
    <s v="Trade Account - Tier 3"/>
    <n v="44806"/>
    <n v="580"/>
    <n v="592.44100000000003"/>
    <n v="580"/>
    <n v="580"/>
    <n v="44936"/>
    <n v="44936"/>
    <n v="234"/>
    <x v="0"/>
  </r>
  <r>
    <x v="1"/>
    <x v="1006"/>
    <x v="976"/>
    <s v="Recovery"/>
    <n v="35188"/>
    <s v="Active"/>
    <s v="PURCHASE"/>
    <s v="Trade Account - Tier 3"/>
    <n v="44806"/>
    <n v="76.91"/>
    <n v="78.559719999999999"/>
    <n v="76.91"/>
    <n v="76.91"/>
    <n v="44900"/>
    <n v="44900"/>
    <n v="270"/>
    <x v="0"/>
  </r>
  <r>
    <x v="1"/>
    <x v="999"/>
    <x v="971"/>
    <s v="Recovery"/>
    <n v="35189"/>
    <s v="Active"/>
    <s v="PURCHASE"/>
    <s v="Trade Account - Tier 3"/>
    <n v="44806"/>
    <n v="1100"/>
    <n v="1123.595"/>
    <n v="1100"/>
    <n v="183.33333500000001"/>
    <n v="44999"/>
    <n v="44999"/>
    <n v="171"/>
    <x v="4"/>
  </r>
  <r>
    <x v="1"/>
    <x v="1006"/>
    <x v="976"/>
    <s v="Recovery"/>
    <n v="35201"/>
    <s v="Active"/>
    <s v="PURCHASE"/>
    <s v="Trade Account - Tier 3"/>
    <n v="44806"/>
    <n v="18.25"/>
    <n v="18.641463000000002"/>
    <n v="18.25"/>
    <n v="18.25"/>
    <n v="44900"/>
    <n v="44900"/>
    <n v="270"/>
    <x v="0"/>
  </r>
  <r>
    <x v="1"/>
    <x v="1006"/>
    <x v="976"/>
    <s v="Recovery"/>
    <n v="35204"/>
    <s v="Active"/>
    <s v="PURCHASE"/>
    <s v="Trade Account - Tier 3"/>
    <n v="44806"/>
    <n v="25.23"/>
    <n v="25.771184000000002"/>
    <n v="25.23"/>
    <n v="25.23"/>
    <n v="44900"/>
    <n v="44900"/>
    <n v="270"/>
    <x v="0"/>
  </r>
  <r>
    <x v="1"/>
    <x v="1012"/>
    <x v="980"/>
    <s v="Recovery"/>
    <n v="35208"/>
    <s v="Active"/>
    <s v="PURCHASE"/>
    <s v="Trade Account - Tier 3"/>
    <n v="44806"/>
    <n v="5000"/>
    <n v="5107.25"/>
    <n v="5000"/>
    <n v="5000"/>
    <n v="44876"/>
    <n v="44876"/>
    <n v="294"/>
    <x v="0"/>
  </r>
  <r>
    <x v="1"/>
    <x v="971"/>
    <x v="949"/>
    <s v="Recovery"/>
    <n v="35230"/>
    <s v="Active"/>
    <s v="PURCHASE"/>
    <s v="Trade Account - Tier 3"/>
    <n v="44806"/>
    <n v="75"/>
    <n v="76.608750000000001"/>
    <n v="75"/>
    <n v="75"/>
    <n v="44936"/>
    <n v="44936"/>
    <n v="234"/>
    <x v="0"/>
  </r>
  <r>
    <x v="1"/>
    <x v="971"/>
    <x v="949"/>
    <s v="Recovery"/>
    <n v="35238"/>
    <s v="Active"/>
    <s v="PURCHASE"/>
    <s v="Trade Account - Tier 3"/>
    <n v="44806"/>
    <n v="7.5"/>
    <n v="7.6608749999999999"/>
    <n v="7.5"/>
    <n v="7.5"/>
    <n v="44936"/>
    <n v="44936"/>
    <n v="234"/>
    <x v="0"/>
  </r>
  <r>
    <x v="1"/>
    <x v="1006"/>
    <x v="976"/>
    <s v="Recovery"/>
    <n v="35240"/>
    <s v="Active"/>
    <s v="PURCHASE"/>
    <s v="Trade Account - Tier 3"/>
    <n v="44806"/>
    <n v="50.11"/>
    <n v="51.18486"/>
    <n v="50.11"/>
    <n v="50.11"/>
    <n v="44900"/>
    <n v="44900"/>
    <n v="270"/>
    <x v="0"/>
  </r>
  <r>
    <x v="1"/>
    <x v="971"/>
    <x v="949"/>
    <s v="Recovery"/>
    <n v="35241"/>
    <s v="Active"/>
    <s v="PURCHASE"/>
    <s v="Trade Account - Tier 3"/>
    <n v="44806"/>
    <n v="14.97"/>
    <n v="15.291107"/>
    <n v="14.97"/>
    <n v="14.97"/>
    <n v="44936"/>
    <n v="44936"/>
    <n v="234"/>
    <x v="0"/>
  </r>
  <r>
    <x v="1"/>
    <x v="1013"/>
    <x v="981"/>
    <s v="Recovery"/>
    <n v="35266"/>
    <s v="Active"/>
    <s v="PURCHASE"/>
    <s v="Trade Account - Tier 3"/>
    <n v="44806"/>
    <n v="308.39999999999998"/>
    <n v="315.01517999999999"/>
    <n v="308.39999999999998"/>
    <n v="47.446153000000002"/>
    <n v="45068"/>
    <n v="45068"/>
    <n v="102"/>
    <x v="2"/>
  </r>
  <r>
    <x v="1"/>
    <x v="985"/>
    <x v="958"/>
    <s v="Recovery"/>
    <n v="35269"/>
    <s v="Active"/>
    <s v="PURCHASE"/>
    <s v="Trade Account - Tier 3"/>
    <n v="44806"/>
    <n v="159.99"/>
    <n v="163.421786"/>
    <n v="159.99"/>
    <n v="53.32999933"/>
    <n v="44930"/>
    <n v="44930"/>
    <n v="240"/>
    <x v="0"/>
  </r>
  <r>
    <x v="1"/>
    <x v="1006"/>
    <x v="976"/>
    <s v="Recovery"/>
    <n v="35270"/>
    <s v="Active"/>
    <s v="PURCHASE"/>
    <s v="Trade Account - Tier 3"/>
    <n v="44806"/>
    <n v="118.2"/>
    <n v="120.73539"/>
    <n v="118.2"/>
    <n v="118.2"/>
    <n v="44900"/>
    <n v="44900"/>
    <n v="270"/>
    <x v="0"/>
  </r>
  <r>
    <x v="1"/>
    <x v="1006"/>
    <x v="976"/>
    <s v="Recovery"/>
    <n v="35279"/>
    <s v="Active"/>
    <s v="PURCHASE"/>
    <s v="Trade Account - Tier 3"/>
    <n v="44807"/>
    <n v="19.5"/>
    <n v="19.918275000000001"/>
    <n v="19.5"/>
    <n v="19.5"/>
    <n v="44900"/>
    <n v="44900"/>
    <n v="270"/>
    <x v="0"/>
  </r>
  <r>
    <x v="1"/>
    <x v="960"/>
    <x v="940"/>
    <s v="Recovery"/>
    <n v="35287"/>
    <s v="Active"/>
    <s v="PURCHASE"/>
    <s v="Trade Account - Tier 3"/>
    <n v="44807"/>
    <n v="11.99"/>
    <n v="12.247185999999999"/>
    <n v="11.99"/>
    <n v="11.99"/>
    <n v="44848"/>
    <n v="44848"/>
    <n v="322"/>
    <x v="0"/>
  </r>
  <r>
    <x v="1"/>
    <x v="1006"/>
    <x v="976"/>
    <s v="Recovery"/>
    <n v="35298"/>
    <s v="Active"/>
    <s v="PURCHASE"/>
    <s v="Trade Account - Tier 3"/>
    <n v="44807"/>
    <n v="58.95"/>
    <n v="60.214478"/>
    <n v="58.95"/>
    <n v="58.95"/>
    <n v="44900"/>
    <n v="44900"/>
    <n v="270"/>
    <x v="0"/>
  </r>
  <r>
    <x v="1"/>
    <x v="1006"/>
    <x v="976"/>
    <s v="Recovery"/>
    <n v="35304"/>
    <s v="Active"/>
    <s v="PURCHASE"/>
    <s v="Trade Account - Tier 3"/>
    <n v="44807"/>
    <n v="629.53"/>
    <n v="643.03341899999998"/>
    <n v="629.53"/>
    <n v="629.53"/>
    <n v="44900"/>
    <n v="44900"/>
    <n v="270"/>
    <x v="0"/>
  </r>
  <r>
    <x v="1"/>
    <x v="1007"/>
    <x v="977"/>
    <s v="Active"/>
    <n v="35305"/>
    <s v="Active"/>
    <s v="PURCHASE"/>
    <s v="Trade Account - Tier 3"/>
    <n v="44807"/>
    <n v="231.59"/>
    <n v="236.55760599999999"/>
    <n v="231.59"/>
    <n v="154.3933327"/>
    <n v="45166"/>
    <m/>
    <n v="0"/>
    <x v="1"/>
  </r>
  <r>
    <x v="1"/>
    <x v="984"/>
    <x v="957"/>
    <s v="Recovery"/>
    <n v="35306"/>
    <s v="Active"/>
    <s v="INVOICE"/>
    <s v="Trade Account - Tier 3"/>
    <n v="44807"/>
    <n v="1213.0999999999999"/>
    <n v="1239.120995"/>
    <n v="1213.0999999999999"/>
    <n v="404.36666600000001"/>
    <n v="45036"/>
    <n v="45036"/>
    <n v="134"/>
    <x v="7"/>
  </r>
  <r>
    <x v="1"/>
    <x v="948"/>
    <x v="795"/>
    <s v="Recovery"/>
    <n v="35324"/>
    <s v="Active"/>
    <s v="PURCHASE"/>
    <s v="Trade Account - Tier 3"/>
    <n v="44807"/>
    <n v="7.5"/>
    <n v="7.6608749999999999"/>
    <n v="7.5"/>
    <n v="7.5"/>
    <n v="44890"/>
    <n v="44890"/>
    <n v="280"/>
    <x v="0"/>
  </r>
  <r>
    <x v="1"/>
    <x v="948"/>
    <x v="795"/>
    <s v="Recovery"/>
    <n v="35341"/>
    <s v="Active"/>
    <s v="PURCHASE"/>
    <s v="Trade Account - Tier 3"/>
    <n v="44807"/>
    <n v="6"/>
    <n v="6.1287000000000003"/>
    <n v="6"/>
    <n v="6"/>
    <n v="44890"/>
    <n v="44890"/>
    <n v="280"/>
    <x v="0"/>
  </r>
  <r>
    <x v="1"/>
    <x v="1006"/>
    <x v="976"/>
    <s v="Recovery"/>
    <n v="35357"/>
    <s v="Active"/>
    <s v="PURCHASE"/>
    <s v="Trade Account - Tier 3"/>
    <n v="44807"/>
    <n v="28.4"/>
    <n v="29.009180000000001"/>
    <n v="28.4"/>
    <n v="28.4"/>
    <n v="44900"/>
    <n v="44900"/>
    <n v="270"/>
    <x v="0"/>
  </r>
  <r>
    <x v="1"/>
    <x v="1006"/>
    <x v="976"/>
    <s v="Recovery"/>
    <n v="35365"/>
    <s v="Active"/>
    <s v="PURCHASE"/>
    <s v="Trade Account - Tier 3"/>
    <n v="44807"/>
    <n v="11"/>
    <n v="11.235950000000001"/>
    <n v="11"/>
    <n v="11"/>
    <n v="44900"/>
    <n v="44900"/>
    <n v="270"/>
    <x v="0"/>
  </r>
  <r>
    <x v="1"/>
    <x v="987"/>
    <x v="959"/>
    <s v="Recovery"/>
    <n v="35366"/>
    <s v="Active"/>
    <s v="PURCHASE"/>
    <s v="Trade Account - Tier 3"/>
    <n v="44807"/>
    <n v="18.25"/>
    <n v="18.641463000000002"/>
    <n v="18.25"/>
    <n v="6.0833333329999997"/>
    <n v="44932"/>
    <m/>
    <n v="0"/>
    <x v="1"/>
  </r>
  <r>
    <x v="1"/>
    <x v="974"/>
    <x v="952"/>
    <s v="Recovery"/>
    <n v="35378"/>
    <s v="Active"/>
    <s v="PURCHASE"/>
    <s v="Trade Account - Tier 3"/>
    <n v="44807"/>
    <n v="112.31"/>
    <n v="114.71905"/>
    <n v="112.31"/>
    <n v="93.591666329999995"/>
    <n v="44813"/>
    <m/>
    <n v="0"/>
    <x v="1"/>
  </r>
  <r>
    <x v="1"/>
    <x v="974"/>
    <x v="952"/>
    <s v="Recovery"/>
    <n v="35398"/>
    <s v="Active"/>
    <s v="PURCHASE"/>
    <s v="Trade Account - Tier 3"/>
    <n v="44806"/>
    <n v="965.96"/>
    <n v="986.67984200000001"/>
    <n v="965.96"/>
    <n v="804.96666700000003"/>
    <n v="44813"/>
    <m/>
    <n v="0"/>
    <x v="1"/>
  </r>
  <r>
    <x v="1"/>
    <x v="1006"/>
    <x v="976"/>
    <s v="Recovery"/>
    <n v="35430"/>
    <s v="Active"/>
    <s v="PURCHASE"/>
    <s v="Trade Account - Tier 3"/>
    <n v="44808"/>
    <n v="10.1"/>
    <n v="10.316644999999999"/>
    <n v="10.1"/>
    <n v="10.1"/>
    <n v="44900"/>
    <n v="44900"/>
    <n v="270"/>
    <x v="0"/>
  </r>
  <r>
    <x v="1"/>
    <x v="948"/>
    <x v="795"/>
    <s v="Recovery"/>
    <n v="35436"/>
    <s v="Active"/>
    <s v="PURCHASE"/>
    <s v="Trade Account - Tier 3"/>
    <n v="44808"/>
    <n v="26"/>
    <n v="26.557700000000001"/>
    <n v="26"/>
    <n v="26"/>
    <n v="44890"/>
    <n v="44890"/>
    <n v="280"/>
    <x v="0"/>
  </r>
  <r>
    <x v="1"/>
    <x v="948"/>
    <x v="795"/>
    <s v="Recovery"/>
    <n v="35453"/>
    <s v="Active"/>
    <s v="PURCHASE"/>
    <s v="Trade Account - Tier 3"/>
    <n v="44808"/>
    <n v="32.07"/>
    <n v="32.757902000000001"/>
    <n v="32.07"/>
    <n v="32.07"/>
    <n v="44890"/>
    <n v="44890"/>
    <n v="280"/>
    <x v="0"/>
  </r>
  <r>
    <x v="1"/>
    <x v="971"/>
    <x v="949"/>
    <s v="Recovery"/>
    <n v="35468"/>
    <s v="Active"/>
    <s v="PURCHASE"/>
    <s v="Trade Account - Tier 3"/>
    <n v="44808"/>
    <n v="41.36"/>
    <n v="42.247171999999999"/>
    <n v="41.36"/>
    <n v="41.36"/>
    <n v="44936"/>
    <n v="44936"/>
    <n v="234"/>
    <x v="0"/>
  </r>
  <r>
    <x v="1"/>
    <x v="1012"/>
    <x v="980"/>
    <s v="Recovery"/>
    <n v="35469"/>
    <s v="Active"/>
    <s v="INVOICE"/>
    <s v="Trade Account - Tier 3"/>
    <n v="44808"/>
    <n v="19800"/>
    <n v="20224.71"/>
    <n v="19800"/>
    <n v="19800"/>
    <n v="44876"/>
    <n v="44876"/>
    <n v="294"/>
    <x v="0"/>
  </r>
  <r>
    <x v="1"/>
    <x v="971"/>
    <x v="949"/>
    <s v="Recovery"/>
    <n v="35476"/>
    <s v="Active"/>
    <s v="PURCHASE"/>
    <s v="Trade Account - Tier 3"/>
    <n v="44808"/>
    <n v="52.94"/>
    <n v="54.075563000000002"/>
    <n v="52.94"/>
    <n v="52.94"/>
    <n v="44936"/>
    <n v="44936"/>
    <n v="234"/>
    <x v="0"/>
  </r>
  <r>
    <x v="1"/>
    <x v="948"/>
    <x v="795"/>
    <s v="Recovery"/>
    <n v="35481"/>
    <s v="Active"/>
    <s v="PURCHASE"/>
    <s v="Trade Account - Tier 3"/>
    <n v="44808"/>
    <n v="6"/>
    <n v="6.1287000000000003"/>
    <n v="6"/>
    <n v="6"/>
    <n v="44890"/>
    <n v="44890"/>
    <n v="280"/>
    <x v="0"/>
  </r>
  <r>
    <x v="1"/>
    <x v="1006"/>
    <x v="976"/>
    <s v="Recovery"/>
    <n v="35491"/>
    <s v="Active"/>
    <s v="PURCHASE"/>
    <s v="Trade Account - Tier 3"/>
    <n v="44808"/>
    <n v="20.75"/>
    <n v="21.195087999999998"/>
    <n v="20.75"/>
    <n v="20.75"/>
    <n v="44900"/>
    <n v="44900"/>
    <n v="270"/>
    <x v="0"/>
  </r>
  <r>
    <x v="1"/>
    <x v="971"/>
    <x v="949"/>
    <s v="Recovery"/>
    <n v="35498"/>
    <s v="Active"/>
    <s v="PURCHASE"/>
    <s v="Trade Account - Tier 3"/>
    <n v="44808"/>
    <n v="400"/>
    <n v="408.58"/>
    <n v="400"/>
    <n v="400"/>
    <n v="44936"/>
    <n v="44936"/>
    <n v="234"/>
    <x v="0"/>
  </r>
  <r>
    <x v="1"/>
    <x v="971"/>
    <x v="949"/>
    <s v="Recovery"/>
    <n v="35505"/>
    <s v="Active"/>
    <s v="PURCHASE"/>
    <s v="Trade Account - Tier 3"/>
    <n v="44808"/>
    <n v="101.5"/>
    <n v="103.67717500000001"/>
    <n v="101.5"/>
    <n v="101.5"/>
    <n v="44915"/>
    <n v="44915"/>
    <n v="255"/>
    <x v="0"/>
  </r>
  <r>
    <x v="1"/>
    <x v="987"/>
    <x v="959"/>
    <s v="Recovery"/>
    <n v="35513"/>
    <s v="Active"/>
    <s v="PURCHASE"/>
    <s v="Trade Account - Tier 3"/>
    <n v="44807"/>
    <n v="36.549999999999997"/>
    <n v="37.333998000000001"/>
    <n v="36.549999999999997"/>
    <n v="12.18333333"/>
    <n v="44932"/>
    <m/>
    <n v="0"/>
    <x v="1"/>
  </r>
  <r>
    <x v="1"/>
    <x v="971"/>
    <x v="949"/>
    <s v="Recovery"/>
    <n v="35555"/>
    <s v="Active"/>
    <s v="PURCHASE"/>
    <s v="Trade Account - Tier 3"/>
    <n v="44809"/>
    <n v="600"/>
    <n v="612.87"/>
    <n v="600"/>
    <n v="600"/>
    <n v="44936"/>
    <n v="44936"/>
    <n v="234"/>
    <x v="0"/>
  </r>
  <r>
    <x v="1"/>
    <x v="1006"/>
    <x v="976"/>
    <s v="Recovery"/>
    <n v="35571"/>
    <s v="Active"/>
    <s v="PURCHASE"/>
    <s v="Trade Account - Tier 3"/>
    <n v="44809"/>
    <n v="42.45"/>
    <n v="43.360553000000003"/>
    <n v="42.45"/>
    <n v="42.45"/>
    <n v="44900"/>
    <n v="44900"/>
    <n v="270"/>
    <x v="0"/>
  </r>
  <r>
    <x v="1"/>
    <x v="999"/>
    <x v="971"/>
    <s v="Recovery"/>
    <n v="35583"/>
    <s v="Active"/>
    <s v="PURCHASE"/>
    <s v="Trade Account - Tier 3"/>
    <n v="44809"/>
    <n v="2080"/>
    <n v="2124.616"/>
    <n v="2080"/>
    <n v="346.66666500000002"/>
    <n v="44999"/>
    <n v="44999"/>
    <n v="171"/>
    <x v="4"/>
  </r>
  <r>
    <x v="1"/>
    <x v="1006"/>
    <x v="976"/>
    <s v="Recovery"/>
    <n v="35589"/>
    <s v="Active"/>
    <s v="PURCHASE"/>
    <s v="Trade Account - Tier 3"/>
    <n v="44809"/>
    <n v="9"/>
    <n v="9.1930499999999995"/>
    <n v="9"/>
    <n v="9"/>
    <n v="44900"/>
    <n v="44900"/>
    <n v="270"/>
    <x v="0"/>
  </r>
  <r>
    <x v="1"/>
    <x v="1006"/>
    <x v="976"/>
    <s v="Recovery"/>
    <n v="35590"/>
    <s v="Active"/>
    <s v="PURCHASE"/>
    <s v="Trade Account - Tier 3"/>
    <n v="44809"/>
    <n v="4"/>
    <n v="4.0857999999999999"/>
    <n v="4"/>
    <n v="4"/>
    <n v="44900"/>
    <n v="44900"/>
    <n v="270"/>
    <x v="0"/>
  </r>
  <r>
    <x v="1"/>
    <x v="999"/>
    <x v="971"/>
    <s v="Recovery"/>
    <n v="35593"/>
    <s v="Active"/>
    <s v="PURCHASE"/>
    <s v="Trade Account - Tier 3"/>
    <n v="44809"/>
    <n v="111.93"/>
    <n v="114.330899"/>
    <n v="111.93"/>
    <n v="18.65499917"/>
    <n v="44999"/>
    <n v="44999"/>
    <n v="171"/>
    <x v="4"/>
  </r>
  <r>
    <x v="1"/>
    <x v="1006"/>
    <x v="976"/>
    <s v="Recovery"/>
    <n v="35616"/>
    <s v="Active"/>
    <s v="PURCHASE"/>
    <s v="Trade Account - Tier 3"/>
    <n v="44809"/>
    <n v="3.1"/>
    <n v="3.1664949999999998"/>
    <n v="3.1"/>
    <n v="3.1"/>
    <n v="44900"/>
    <n v="44900"/>
    <n v="270"/>
    <x v="0"/>
  </r>
  <r>
    <x v="1"/>
    <x v="1006"/>
    <x v="976"/>
    <s v="Recovery"/>
    <n v="35618"/>
    <s v="Active"/>
    <s v="PURCHASE"/>
    <s v="Trade Account - Tier 3"/>
    <n v="44809"/>
    <n v="47.9"/>
    <n v="48.927455000000002"/>
    <n v="47.9"/>
    <n v="47.9"/>
    <n v="44900"/>
    <n v="44900"/>
    <n v="270"/>
    <x v="0"/>
  </r>
  <r>
    <x v="1"/>
    <x v="994"/>
    <x v="966"/>
    <s v="Recovery"/>
    <n v="35619"/>
    <s v="Active"/>
    <s v="PURCHASE"/>
    <s v="Trade Account - Tier 3"/>
    <n v="44809"/>
    <n v="75"/>
    <n v="76.608750000000001"/>
    <n v="75"/>
    <n v="25"/>
    <n v="45058"/>
    <n v="45058"/>
    <n v="112"/>
    <x v="2"/>
  </r>
  <r>
    <x v="1"/>
    <x v="1014"/>
    <x v="982"/>
    <s v="Recovery"/>
    <n v="35626"/>
    <s v="Active"/>
    <s v="INVOICE"/>
    <s v="Trade Account - Tier 3"/>
    <n v="44809"/>
    <n v="1485"/>
    <n v="1516.8532499999999"/>
    <n v="1485"/>
    <n v="495"/>
    <n v="45060"/>
    <n v="45057"/>
    <n v="113"/>
    <x v="2"/>
  </r>
  <r>
    <x v="1"/>
    <x v="1006"/>
    <x v="976"/>
    <s v="Recovery"/>
    <n v="35654"/>
    <s v="Active"/>
    <s v="PURCHASE"/>
    <s v="Trade Account - Tier 3"/>
    <n v="44809"/>
    <n v="97.5"/>
    <n v="99.591374999999999"/>
    <n v="97.5"/>
    <n v="97.5"/>
    <n v="44900"/>
    <n v="44900"/>
    <n v="270"/>
    <x v="0"/>
  </r>
  <r>
    <x v="1"/>
    <x v="999"/>
    <x v="971"/>
    <s v="Recovery"/>
    <n v="35662"/>
    <s v="Active"/>
    <s v="PURCHASE"/>
    <s v="Trade Account - Tier 3"/>
    <n v="44809"/>
    <n v="190.35"/>
    <n v="194.433008"/>
    <n v="190.35"/>
    <n v="31.725001670000001"/>
    <n v="44999"/>
    <n v="44999"/>
    <n v="171"/>
    <x v="4"/>
  </r>
  <r>
    <x v="1"/>
    <x v="971"/>
    <x v="949"/>
    <s v="Recovery"/>
    <n v="35669"/>
    <s v="Active"/>
    <s v="PURCHASE"/>
    <s v="Trade Account - Tier 3"/>
    <n v="44809"/>
    <n v="12.99"/>
    <n v="13.268636000000001"/>
    <n v="12.99"/>
    <n v="12.99"/>
    <n v="44936"/>
    <n v="44936"/>
    <n v="234"/>
    <x v="0"/>
  </r>
  <r>
    <x v="1"/>
    <x v="971"/>
    <x v="949"/>
    <s v="Recovery"/>
    <n v="35670"/>
    <s v="Active"/>
    <s v="PURCHASE"/>
    <s v="Trade Account - Tier 3"/>
    <n v="44809"/>
    <n v="11.89"/>
    <n v="12.145041000000001"/>
    <n v="11.89"/>
    <n v="11.89"/>
    <n v="44936"/>
    <n v="44936"/>
    <n v="234"/>
    <x v="0"/>
  </r>
  <r>
    <x v="1"/>
    <x v="1006"/>
    <x v="976"/>
    <s v="Recovery"/>
    <n v="35698"/>
    <s v="Active"/>
    <s v="PURCHASE"/>
    <s v="Trade Account - Tier 3"/>
    <n v="44809"/>
    <n v="9.5"/>
    <n v="9.7037750000000003"/>
    <n v="9.5"/>
    <n v="9.5"/>
    <n v="44900"/>
    <n v="44900"/>
    <n v="270"/>
    <x v="0"/>
  </r>
  <r>
    <x v="1"/>
    <x v="966"/>
    <x v="945"/>
    <s v="Recovery"/>
    <n v="35720"/>
    <s v="LOCKED"/>
    <s v="INVOICE"/>
    <s v="Trade Account - Tier 3"/>
    <n v="44810"/>
    <n v="864.55"/>
    <n v="883.09459800000002"/>
    <n v="864.55"/>
    <n v="864.55"/>
    <n v="44848"/>
    <n v="44848"/>
    <n v="322"/>
    <x v="0"/>
  </r>
  <r>
    <x v="1"/>
    <x v="1006"/>
    <x v="976"/>
    <s v="Recovery"/>
    <n v="35721"/>
    <s v="Active"/>
    <s v="PURCHASE"/>
    <s v="Trade Account - Tier 3"/>
    <n v="44810"/>
    <n v="25"/>
    <n v="25.536249999999999"/>
    <n v="25"/>
    <n v="25"/>
    <n v="44900"/>
    <n v="44900"/>
    <n v="270"/>
    <x v="0"/>
  </r>
  <r>
    <x v="1"/>
    <x v="1006"/>
    <x v="976"/>
    <s v="Recovery"/>
    <n v="35722"/>
    <s v="Active"/>
    <s v="PURCHASE"/>
    <s v="Trade Account - Tier 3"/>
    <n v="44810"/>
    <n v="5"/>
    <n v="5.1072499999999996"/>
    <n v="5"/>
    <n v="5"/>
    <n v="44900"/>
    <n v="44900"/>
    <n v="270"/>
    <x v="0"/>
  </r>
  <r>
    <x v="1"/>
    <x v="948"/>
    <x v="795"/>
    <s v="Recovery"/>
    <n v="35733"/>
    <s v="Active"/>
    <s v="PURCHASE"/>
    <s v="Trade Account - Tier 3"/>
    <n v="44810"/>
    <n v="6"/>
    <n v="6.1287000000000003"/>
    <n v="6"/>
    <n v="6"/>
    <n v="44890"/>
    <n v="44890"/>
    <n v="280"/>
    <x v="0"/>
  </r>
  <r>
    <x v="1"/>
    <x v="948"/>
    <x v="795"/>
    <s v="Recovery"/>
    <n v="35741"/>
    <s v="Active"/>
    <s v="PURCHASE"/>
    <s v="Trade Account - Tier 3"/>
    <n v="44810"/>
    <n v="6"/>
    <n v="6.1287000000000003"/>
    <n v="6"/>
    <n v="6"/>
    <n v="44890"/>
    <n v="44890"/>
    <n v="280"/>
    <x v="0"/>
  </r>
  <r>
    <x v="1"/>
    <x v="1006"/>
    <x v="976"/>
    <s v="Recovery"/>
    <n v="35762"/>
    <s v="Active"/>
    <s v="PURCHASE"/>
    <s v="Trade Account - Tier 3"/>
    <n v="44810"/>
    <n v="43.99"/>
    <n v="44.933585999999998"/>
    <n v="43.99"/>
    <n v="43.99"/>
    <n v="44900"/>
    <n v="44900"/>
    <n v="270"/>
    <x v="0"/>
  </r>
  <r>
    <x v="1"/>
    <x v="987"/>
    <x v="959"/>
    <s v="Recovery"/>
    <n v="35768"/>
    <s v="Active"/>
    <s v="PURCHASE"/>
    <s v="Trade Account - Tier 3"/>
    <n v="44810"/>
    <n v="177.47"/>
    <n v="181.27673200000001"/>
    <n v="177.47"/>
    <n v="118.3133327"/>
    <n v="44932"/>
    <m/>
    <n v="0"/>
    <x v="1"/>
  </r>
  <r>
    <x v="1"/>
    <x v="1006"/>
    <x v="976"/>
    <s v="Recovery"/>
    <n v="35833"/>
    <s v="Active"/>
    <s v="PURCHASE"/>
    <s v="Trade Account - Tier 3"/>
    <n v="44810"/>
    <n v="12.6"/>
    <n v="12.87027"/>
    <n v="12.6"/>
    <n v="12.6"/>
    <n v="44900"/>
    <n v="44900"/>
    <n v="270"/>
    <x v="0"/>
  </r>
  <r>
    <x v="1"/>
    <x v="962"/>
    <x v="942"/>
    <s v="Recovery"/>
    <n v="35851"/>
    <s v="Active"/>
    <s v="PURCHASE"/>
    <s v="Trade Account - Spicers Aus Pty"/>
    <n v="44811"/>
    <n v="84.08"/>
    <n v="86.392200000000003"/>
    <n v="84.08"/>
    <n v="84.08"/>
    <n v="45019"/>
    <n v="44879"/>
    <n v="291"/>
    <x v="0"/>
  </r>
  <r>
    <x v="1"/>
    <x v="1006"/>
    <x v="976"/>
    <s v="Recovery"/>
    <n v="35853"/>
    <s v="Active"/>
    <s v="PURCHASE"/>
    <s v="Trade Account - Tier 3"/>
    <n v="44811"/>
    <n v="113"/>
    <n v="115.42385"/>
    <n v="113"/>
    <n v="113"/>
    <n v="44900"/>
    <n v="44900"/>
    <n v="270"/>
    <x v="0"/>
  </r>
  <r>
    <x v="1"/>
    <x v="1006"/>
    <x v="976"/>
    <s v="Recovery"/>
    <n v="35857"/>
    <s v="Active"/>
    <s v="PURCHASE"/>
    <s v="Trade Account - Tier 3"/>
    <n v="44811"/>
    <n v="11.99"/>
    <n v="12.247185999999999"/>
    <n v="11.99"/>
    <n v="11.99"/>
    <n v="44900"/>
    <n v="44900"/>
    <n v="270"/>
    <x v="0"/>
  </r>
  <r>
    <x v="1"/>
    <x v="974"/>
    <x v="952"/>
    <s v="Recovery"/>
    <n v="35882"/>
    <s v="Active"/>
    <s v="PURCHASE"/>
    <s v="Trade Account - Tier 3"/>
    <n v="44811"/>
    <n v="80.069999999999993"/>
    <n v="81.787502000000003"/>
    <n v="80.069999999999993"/>
    <n v="66.72500033"/>
    <n v="44813"/>
    <m/>
    <n v="0"/>
    <x v="1"/>
  </r>
  <r>
    <x v="1"/>
    <x v="979"/>
    <x v="676"/>
    <s v="Recovery"/>
    <n v="35902"/>
    <s v="Active"/>
    <s v="INVOICE"/>
    <s v="Trade Account - Tier 3"/>
    <n v="44811"/>
    <n v="1958"/>
    <n v="1999.9991"/>
    <n v="1958"/>
    <n v="1631.666667"/>
    <n v="44954"/>
    <n v="44886"/>
    <n v="284"/>
    <x v="0"/>
  </r>
  <r>
    <x v="1"/>
    <x v="985"/>
    <x v="958"/>
    <s v="Recovery"/>
    <n v="35903"/>
    <s v="Active"/>
    <s v="PURCHASE"/>
    <s v="Trade Account - Tier 3"/>
    <n v="44811"/>
    <n v="220"/>
    <n v="224.71899999999999"/>
    <n v="220"/>
    <n v="73.333333999999994"/>
    <n v="44930"/>
    <n v="44930"/>
    <n v="240"/>
    <x v="0"/>
  </r>
  <r>
    <x v="1"/>
    <x v="985"/>
    <x v="958"/>
    <s v="Recovery"/>
    <n v="35905"/>
    <s v="Active"/>
    <s v="PURCHASE"/>
    <s v="Trade Account - Tier 3"/>
    <n v="44811"/>
    <n v="300"/>
    <n v="306.435"/>
    <n v="300"/>
    <n v="100"/>
    <n v="44930"/>
    <n v="44930"/>
    <n v="240"/>
    <x v="0"/>
  </r>
  <r>
    <x v="1"/>
    <x v="985"/>
    <x v="958"/>
    <s v="Recovery"/>
    <n v="35906"/>
    <s v="Active"/>
    <s v="PURCHASE"/>
    <s v="Trade Account - Tier 3"/>
    <n v="44811"/>
    <n v="150"/>
    <n v="153.2175"/>
    <n v="150"/>
    <n v="50"/>
    <n v="44930"/>
    <n v="44930"/>
    <n v="240"/>
    <x v="0"/>
  </r>
  <r>
    <x v="1"/>
    <x v="1015"/>
    <x v="655"/>
    <s v="Recovery"/>
    <n v="35909"/>
    <s v="Active"/>
    <s v="PURCHASE"/>
    <s v="Trade Account - Tier 3"/>
    <n v="44811"/>
    <n v="200"/>
    <n v="204.29"/>
    <n v="200"/>
    <n v="200"/>
    <n v="44887"/>
    <n v="44887"/>
    <n v="283"/>
    <x v="0"/>
  </r>
  <r>
    <x v="1"/>
    <x v="1006"/>
    <x v="976"/>
    <s v="Recovery"/>
    <n v="35924"/>
    <s v="Active"/>
    <s v="PURCHASE"/>
    <s v="Trade Account - Tier 3"/>
    <n v="44811"/>
    <n v="19.05"/>
    <n v="19.458622999999999"/>
    <n v="19.05"/>
    <n v="19.05"/>
    <n v="44900"/>
    <n v="44900"/>
    <n v="270"/>
    <x v="0"/>
  </r>
  <r>
    <x v="1"/>
    <x v="987"/>
    <x v="959"/>
    <s v="Recovery"/>
    <n v="35926"/>
    <s v="Active"/>
    <s v="PURCHASE"/>
    <s v="Trade Account - Tier 3"/>
    <n v="44811"/>
    <n v="45.2"/>
    <n v="46.169539999999998"/>
    <n v="45.2"/>
    <n v="15.066667000000001"/>
    <n v="44932"/>
    <m/>
    <n v="0"/>
    <x v="1"/>
  </r>
  <r>
    <x v="1"/>
    <x v="1006"/>
    <x v="976"/>
    <s v="Recovery"/>
    <n v="35952"/>
    <s v="Active"/>
    <s v="PURCHASE"/>
    <s v="Trade Account - Tier 3"/>
    <n v="44811"/>
    <n v="64.75"/>
    <n v="66.138887999999994"/>
    <n v="64.75"/>
    <n v="64.75"/>
    <n v="44900"/>
    <n v="44900"/>
    <n v="270"/>
    <x v="0"/>
  </r>
  <r>
    <x v="1"/>
    <x v="999"/>
    <x v="971"/>
    <s v="Recovery"/>
    <n v="35954"/>
    <s v="Active"/>
    <s v="PURCHASE"/>
    <s v="Trade Account - Tier 3"/>
    <n v="44811"/>
    <n v="610.79999999999995"/>
    <n v="623.90165999999999"/>
    <n v="610.79999999999995"/>
    <n v="101.8"/>
    <n v="44999"/>
    <n v="44999"/>
    <n v="171"/>
    <x v="4"/>
  </r>
  <r>
    <x v="1"/>
    <x v="962"/>
    <x v="942"/>
    <s v="Recovery"/>
    <n v="35960"/>
    <s v="Active"/>
    <s v="PURCHASE"/>
    <s v="Trade Account - Spicers Aus Pty"/>
    <n v="44811"/>
    <n v="900"/>
    <n v="924.75"/>
    <n v="900"/>
    <n v="900"/>
    <n v="45019"/>
    <n v="44879"/>
    <n v="291"/>
    <x v="0"/>
  </r>
  <r>
    <x v="1"/>
    <x v="1006"/>
    <x v="976"/>
    <s v="Recovery"/>
    <n v="35973"/>
    <s v="Active"/>
    <s v="PURCHASE"/>
    <s v="Trade Account - Tier 3"/>
    <n v="44811"/>
    <n v="19.45"/>
    <n v="19.867203"/>
    <n v="19.45"/>
    <n v="19.45"/>
    <n v="44900"/>
    <n v="44900"/>
    <n v="270"/>
    <x v="0"/>
  </r>
  <r>
    <x v="1"/>
    <x v="1006"/>
    <x v="976"/>
    <s v="Recovery"/>
    <n v="35974"/>
    <s v="Active"/>
    <s v="PURCHASE"/>
    <s v="Trade Account - Tier 3"/>
    <n v="44811"/>
    <n v="83.99"/>
    <n v="85.791585999999995"/>
    <n v="83.99"/>
    <n v="83.99"/>
    <n v="44900"/>
    <n v="44900"/>
    <n v="270"/>
    <x v="0"/>
  </r>
  <r>
    <x v="1"/>
    <x v="948"/>
    <x v="795"/>
    <s v="Recovery"/>
    <n v="35976"/>
    <s v="Active"/>
    <s v="PURCHASE"/>
    <s v="Trade Account - Tier 3"/>
    <n v="44811"/>
    <n v="105.58"/>
    <n v="107.844691"/>
    <n v="105.58"/>
    <n v="105.58"/>
    <n v="44890"/>
    <n v="44890"/>
    <n v="280"/>
    <x v="0"/>
  </r>
  <r>
    <x v="1"/>
    <x v="1006"/>
    <x v="976"/>
    <s v="Recovery"/>
    <n v="36025"/>
    <s v="Active"/>
    <s v="PURCHASE"/>
    <s v="Trade Account - Tier 3"/>
    <n v="44811"/>
    <n v="13"/>
    <n v="13.27885"/>
    <n v="13"/>
    <n v="13"/>
    <n v="44900"/>
    <n v="44900"/>
    <n v="270"/>
    <x v="0"/>
  </r>
  <r>
    <x v="1"/>
    <x v="1015"/>
    <x v="655"/>
    <s v="Recovery"/>
    <n v="36040"/>
    <s v="Active"/>
    <s v="PURCHASE"/>
    <s v="Trade Account - Tier 3"/>
    <n v="44812"/>
    <n v="690"/>
    <n v="704.80050000000006"/>
    <n v="690"/>
    <n v="690"/>
    <n v="44887"/>
    <n v="44887"/>
    <n v="283"/>
    <x v="0"/>
  </r>
  <r>
    <x v="1"/>
    <x v="1015"/>
    <x v="655"/>
    <s v="Recovery"/>
    <n v="36055"/>
    <s v="Active"/>
    <s v="PURCHASE"/>
    <s v="Trade Account - Tier 3"/>
    <n v="44812"/>
    <n v="600"/>
    <n v="612.87"/>
    <n v="600"/>
    <n v="600"/>
    <n v="44887"/>
    <n v="44887"/>
    <n v="283"/>
    <x v="0"/>
  </r>
  <r>
    <x v="1"/>
    <x v="1006"/>
    <x v="976"/>
    <s v="Recovery"/>
    <n v="36069"/>
    <s v="Active"/>
    <s v="PURCHASE"/>
    <s v="Trade Account - Tier 3"/>
    <n v="44812"/>
    <n v="106.97"/>
    <n v="109.26450699999999"/>
    <n v="106.97"/>
    <n v="106.97"/>
    <n v="44900"/>
    <n v="44900"/>
    <n v="270"/>
    <x v="0"/>
  </r>
  <r>
    <x v="1"/>
    <x v="962"/>
    <x v="942"/>
    <s v="Recovery"/>
    <n v="36071"/>
    <s v="Active"/>
    <s v="PURCHASE"/>
    <s v="Trade Account - Spicers Aus Pty"/>
    <n v="44812"/>
    <n v="496.72"/>
    <n v="510.37979999999999"/>
    <n v="496.72"/>
    <n v="496.72"/>
    <n v="45019"/>
    <n v="44879"/>
    <n v="291"/>
    <x v="0"/>
  </r>
  <r>
    <x v="1"/>
    <x v="1006"/>
    <x v="976"/>
    <s v="Recovery"/>
    <n v="36081"/>
    <s v="Active"/>
    <s v="PURCHASE"/>
    <s v="Trade Account - Tier 3"/>
    <n v="44812"/>
    <n v="53.71"/>
    <n v="54.862079999999999"/>
    <n v="53.71"/>
    <n v="53.71"/>
    <n v="44900"/>
    <n v="44900"/>
    <n v="270"/>
    <x v="0"/>
  </r>
  <r>
    <x v="1"/>
    <x v="1006"/>
    <x v="976"/>
    <s v="Recovery"/>
    <n v="36109"/>
    <s v="Active"/>
    <s v="PURCHASE"/>
    <s v="Trade Account - Tier 3"/>
    <n v="44812"/>
    <n v="3.5"/>
    <n v="3.575075"/>
    <n v="3.5"/>
    <n v="3.5"/>
    <n v="44900"/>
    <n v="44900"/>
    <n v="270"/>
    <x v="0"/>
  </r>
  <r>
    <x v="1"/>
    <x v="1014"/>
    <x v="982"/>
    <s v="Recovery"/>
    <n v="36119"/>
    <s v="Active"/>
    <s v="INVOICE"/>
    <s v="Trade Account - Tier 3"/>
    <n v="44812"/>
    <n v="1000"/>
    <n v="1021.45"/>
    <n v="1000"/>
    <n v="333.33333199999998"/>
    <n v="45060"/>
    <n v="45057"/>
    <n v="113"/>
    <x v="2"/>
  </r>
  <r>
    <x v="1"/>
    <x v="1006"/>
    <x v="976"/>
    <s v="Recovery"/>
    <n v="36121"/>
    <s v="Active"/>
    <s v="PURCHASE"/>
    <s v="Trade Account - Tier 3"/>
    <n v="44812"/>
    <n v="18.149999999999999"/>
    <n v="18.539318000000002"/>
    <n v="18.149999999999999"/>
    <n v="18.149999999999999"/>
    <n v="44900"/>
    <n v="44900"/>
    <n v="270"/>
    <x v="0"/>
  </r>
  <r>
    <x v="1"/>
    <x v="1006"/>
    <x v="976"/>
    <s v="Recovery"/>
    <n v="36156"/>
    <s v="Active"/>
    <s v="PURCHASE"/>
    <s v="Trade Account - Tier 3"/>
    <n v="44812"/>
    <n v="10.1"/>
    <n v="10.316644999999999"/>
    <n v="10.1"/>
    <n v="10.1"/>
    <n v="44900"/>
    <n v="44900"/>
    <n v="270"/>
    <x v="0"/>
  </r>
  <r>
    <x v="1"/>
    <x v="994"/>
    <x v="966"/>
    <s v="Recovery"/>
    <n v="36163"/>
    <s v="Active"/>
    <s v="PURCHASE"/>
    <s v="Trade Account - Tier 3"/>
    <n v="44813"/>
    <n v="319.14999999999998"/>
    <n v="325.995768"/>
    <n v="319.14999999999998"/>
    <n v="106.3833333"/>
    <n v="45058"/>
    <n v="45058"/>
    <n v="112"/>
    <x v="2"/>
  </r>
  <r>
    <x v="1"/>
    <x v="994"/>
    <x v="966"/>
    <s v="Recovery"/>
    <n v="36166"/>
    <s v="Active"/>
    <s v="PURCHASE"/>
    <s v="Trade Account - Tier 3"/>
    <n v="44813"/>
    <n v="24"/>
    <n v="24.514800000000001"/>
    <n v="24"/>
    <n v="8"/>
    <n v="45058"/>
    <n v="45058"/>
    <n v="112"/>
    <x v="2"/>
  </r>
  <r>
    <x v="1"/>
    <x v="998"/>
    <x v="970"/>
    <s v="Recovery"/>
    <n v="36167"/>
    <s v="Active"/>
    <s v="PURCHASE"/>
    <s v="Trade Account - Tier 3"/>
    <n v="44813"/>
    <n v="3855"/>
    <n v="3937.68975"/>
    <n v="3855"/>
    <n v="1927.5"/>
    <n v="45013"/>
    <n v="45013"/>
    <n v="157"/>
    <x v="4"/>
  </r>
  <r>
    <x v="1"/>
    <x v="994"/>
    <x v="966"/>
    <s v="Recovery"/>
    <n v="36168"/>
    <s v="Active"/>
    <s v="PURCHASE"/>
    <s v="Trade Account - Tier 3"/>
    <n v="44813"/>
    <n v="100.1"/>
    <n v="102.247145"/>
    <n v="100.1"/>
    <n v="33.366666000000002"/>
    <n v="45058"/>
    <n v="45058"/>
    <n v="112"/>
    <x v="2"/>
  </r>
  <r>
    <x v="1"/>
    <x v="987"/>
    <x v="959"/>
    <s v="Recovery"/>
    <n v="36172"/>
    <s v="Active"/>
    <s v="PURCHASE"/>
    <s v="Trade Account - Tier 3"/>
    <n v="44813"/>
    <n v="26.94"/>
    <n v="27.517862999999998"/>
    <n v="26.94"/>
    <n v="8.98"/>
    <n v="44932"/>
    <m/>
    <n v="0"/>
    <x v="1"/>
  </r>
  <r>
    <x v="1"/>
    <x v="994"/>
    <x v="966"/>
    <s v="Recovery"/>
    <n v="36184"/>
    <s v="Active"/>
    <s v="PURCHASE"/>
    <s v="Trade Account - Tier 3"/>
    <n v="44813"/>
    <n v="87.39"/>
    <n v="89.264516"/>
    <n v="87.39"/>
    <n v="29.130001329999999"/>
    <n v="45058"/>
    <n v="45058"/>
    <n v="112"/>
    <x v="2"/>
  </r>
  <r>
    <x v="1"/>
    <x v="994"/>
    <x v="966"/>
    <s v="Recovery"/>
    <n v="36186"/>
    <s v="Active"/>
    <s v="PURCHASE"/>
    <s v="Trade Account - Tier 3"/>
    <n v="44813"/>
    <n v="28.25"/>
    <n v="28.855962999999999"/>
    <n v="28.25"/>
    <n v="9.4166673329999995"/>
    <n v="45058"/>
    <n v="45058"/>
    <n v="112"/>
    <x v="2"/>
  </r>
  <r>
    <x v="1"/>
    <x v="1006"/>
    <x v="976"/>
    <s v="Recovery"/>
    <n v="36187"/>
    <s v="Active"/>
    <s v="PURCHASE"/>
    <s v="Trade Account - Tier 3"/>
    <n v="44813"/>
    <n v="57.2"/>
    <n v="58.426940000000002"/>
    <n v="57.2"/>
    <n v="57.2"/>
    <n v="44900"/>
    <n v="44900"/>
    <n v="270"/>
    <x v="0"/>
  </r>
  <r>
    <x v="1"/>
    <x v="996"/>
    <x v="968"/>
    <s v="Recovery"/>
    <n v="36188"/>
    <s v="Active"/>
    <s v="PURCHASE"/>
    <s v="Trade Account - Tier 3"/>
    <n v="44813"/>
    <n v="59.85"/>
    <n v="61.133783000000001"/>
    <n v="59.85"/>
    <n v="59.85"/>
    <n v="44930"/>
    <n v="44862"/>
    <n v="308"/>
    <x v="0"/>
  </r>
  <r>
    <x v="1"/>
    <x v="1006"/>
    <x v="976"/>
    <s v="Recovery"/>
    <n v="36227"/>
    <s v="Active"/>
    <s v="PURCHASE"/>
    <s v="Trade Account - Tier 3"/>
    <n v="44813"/>
    <n v="10.5"/>
    <n v="10.725225"/>
    <n v="10.5"/>
    <n v="10.5"/>
    <n v="44900"/>
    <n v="44900"/>
    <n v="270"/>
    <x v="0"/>
  </r>
  <r>
    <x v="1"/>
    <x v="1006"/>
    <x v="976"/>
    <s v="Recovery"/>
    <n v="36229"/>
    <s v="Active"/>
    <s v="PURCHASE"/>
    <s v="Trade Account - Tier 3"/>
    <n v="44813"/>
    <n v="59.95"/>
    <n v="61.235928000000001"/>
    <n v="59.95"/>
    <n v="59.95"/>
    <n v="44900"/>
    <n v="44900"/>
    <n v="270"/>
    <x v="0"/>
  </r>
  <r>
    <x v="1"/>
    <x v="962"/>
    <x v="942"/>
    <s v="Recovery"/>
    <n v="36235"/>
    <s v="Active"/>
    <s v="PURCHASE"/>
    <s v="Trade Account - Spicers Aus Pty"/>
    <n v="44813"/>
    <n v="2226.62"/>
    <n v="2287.85205"/>
    <n v="2226.62"/>
    <n v="2226.62"/>
    <n v="45019"/>
    <n v="44879"/>
    <n v="291"/>
    <x v="0"/>
  </r>
  <r>
    <x v="1"/>
    <x v="999"/>
    <x v="971"/>
    <s v="Recovery"/>
    <n v="36249"/>
    <s v="Active"/>
    <s v="PURCHASE"/>
    <s v="Trade Account - Tier 3"/>
    <n v="44813"/>
    <n v="134.96"/>
    <n v="137.85489200000001"/>
    <n v="134.96"/>
    <n v="22.493334999999998"/>
    <n v="44999"/>
    <n v="44999"/>
    <n v="171"/>
    <x v="4"/>
  </r>
  <r>
    <x v="1"/>
    <x v="994"/>
    <x v="966"/>
    <s v="Recovery"/>
    <n v="36250"/>
    <s v="Active"/>
    <s v="PURCHASE"/>
    <s v="Trade Account - Tier 3"/>
    <n v="44813"/>
    <n v="87.98"/>
    <n v="89.867170999999999"/>
    <n v="87.98"/>
    <n v="29.326665999999999"/>
    <n v="45058"/>
    <n v="45058"/>
    <n v="112"/>
    <x v="2"/>
  </r>
  <r>
    <x v="1"/>
    <x v="948"/>
    <x v="795"/>
    <s v="Recovery"/>
    <n v="36272"/>
    <s v="Active"/>
    <s v="PURCHASE"/>
    <s v="Trade Account - Tier 3"/>
    <n v="44813"/>
    <n v="133"/>
    <n v="135.85284999999999"/>
    <n v="133"/>
    <n v="133"/>
    <n v="44890"/>
    <n v="44890"/>
    <n v="280"/>
    <x v="0"/>
  </r>
  <r>
    <x v="1"/>
    <x v="1011"/>
    <x v="18"/>
    <s v="Recovery"/>
    <n v="36284"/>
    <s v="Active"/>
    <s v="PURCHASE"/>
    <s v="Trade Account - Tier 3"/>
    <n v="44813"/>
    <n v="418.56"/>
    <n v="427.53811200000001"/>
    <n v="418.56"/>
    <n v="139.52000000000001"/>
    <n v="44971"/>
    <n v="44971"/>
    <n v="199"/>
    <x v="0"/>
  </r>
  <r>
    <x v="1"/>
    <x v="962"/>
    <x v="942"/>
    <s v="Recovery"/>
    <n v="36301"/>
    <s v="Active"/>
    <s v="PURCHASE"/>
    <s v="Trade Account - Spicers Aus Pty"/>
    <n v="44813"/>
    <n v="224"/>
    <n v="230.16"/>
    <n v="224"/>
    <n v="224"/>
    <n v="45019"/>
    <n v="44879"/>
    <n v="291"/>
    <x v="0"/>
  </r>
  <r>
    <x v="1"/>
    <x v="1006"/>
    <x v="976"/>
    <s v="Recovery"/>
    <n v="36306"/>
    <s v="Active"/>
    <s v="PURCHASE"/>
    <s v="Trade Account - Tier 3"/>
    <n v="44813"/>
    <n v="4.0999999999999996"/>
    <n v="4.187945"/>
    <n v="4.0999999999999996"/>
    <n v="4.0999999999999996"/>
    <n v="44900"/>
    <n v="44900"/>
    <n v="270"/>
    <x v="0"/>
  </r>
  <r>
    <x v="1"/>
    <x v="994"/>
    <x v="966"/>
    <s v="Recovery"/>
    <n v="36310"/>
    <s v="Active"/>
    <s v="PURCHASE"/>
    <s v="Trade Account - Tier 3"/>
    <n v="44813"/>
    <n v="34"/>
    <n v="34.729300000000002"/>
    <n v="34"/>
    <n v="11.333332"/>
    <n v="45058"/>
    <n v="45058"/>
    <n v="112"/>
    <x v="2"/>
  </r>
  <r>
    <x v="1"/>
    <x v="994"/>
    <x v="966"/>
    <s v="Recovery"/>
    <n v="36346"/>
    <s v="Active"/>
    <s v="PURCHASE"/>
    <s v="Trade Account - Tier 3"/>
    <n v="44814"/>
    <n v="65"/>
    <n v="66.39425"/>
    <n v="65"/>
    <n v="21.666668000000001"/>
    <n v="45058"/>
    <n v="45058"/>
    <n v="112"/>
    <x v="2"/>
  </r>
  <r>
    <x v="1"/>
    <x v="987"/>
    <x v="959"/>
    <s v="Recovery"/>
    <n v="36348"/>
    <s v="Active"/>
    <s v="PURCHASE"/>
    <s v="Trade Account - Tier 3"/>
    <n v="44814"/>
    <n v="26.99"/>
    <n v="27.568936000000001"/>
    <n v="26.99"/>
    <n v="8.9966673329999995"/>
    <n v="44932"/>
    <m/>
    <n v="0"/>
    <x v="1"/>
  </r>
  <r>
    <x v="1"/>
    <x v="994"/>
    <x v="966"/>
    <s v="Recovery"/>
    <n v="36355"/>
    <s v="Active"/>
    <s v="PURCHASE"/>
    <s v="Trade Account - Tier 3"/>
    <n v="44814"/>
    <n v="16"/>
    <n v="16.3432"/>
    <n v="16"/>
    <n v="5.3333320000000004"/>
    <n v="45058"/>
    <n v="45058"/>
    <n v="112"/>
    <x v="2"/>
  </r>
  <r>
    <x v="1"/>
    <x v="987"/>
    <x v="959"/>
    <s v="Recovery"/>
    <n v="36356"/>
    <s v="Active"/>
    <s v="PURCHASE"/>
    <s v="Trade Account - Tier 3"/>
    <n v="44814"/>
    <n v="170.32"/>
    <n v="173.973364"/>
    <n v="170.32"/>
    <n v="113.546666"/>
    <n v="44932"/>
    <m/>
    <n v="0"/>
    <x v="1"/>
  </r>
  <r>
    <x v="1"/>
    <x v="994"/>
    <x v="966"/>
    <s v="Recovery"/>
    <n v="36358"/>
    <s v="Active"/>
    <s v="PURCHASE"/>
    <s v="Trade Account - Tier 3"/>
    <n v="44814"/>
    <n v="25.23"/>
    <n v="25.771184000000002"/>
    <n v="25.23"/>
    <n v="8.4100013330000003"/>
    <n v="45058"/>
    <n v="45058"/>
    <n v="112"/>
    <x v="2"/>
  </r>
  <r>
    <x v="1"/>
    <x v="974"/>
    <x v="952"/>
    <s v="Recovery"/>
    <n v="36367"/>
    <s v="Active"/>
    <s v="PURCHASE"/>
    <s v="Trade Account - Tier 3"/>
    <n v="44814"/>
    <n v="214.47"/>
    <n v="219.070382"/>
    <n v="214.47"/>
    <n v="178.7250003"/>
    <n v="44818"/>
    <m/>
    <n v="0"/>
    <x v="1"/>
  </r>
  <r>
    <x v="1"/>
    <x v="1006"/>
    <x v="976"/>
    <s v="Recovery"/>
    <n v="36394"/>
    <s v="Active"/>
    <s v="PURCHASE"/>
    <s v="Trade Account - Tier 3"/>
    <n v="44814"/>
    <n v="168.27"/>
    <n v="171.879392"/>
    <n v="168.27"/>
    <n v="168.27"/>
    <n v="44900"/>
    <n v="44900"/>
    <n v="270"/>
    <x v="0"/>
  </r>
  <r>
    <x v="1"/>
    <x v="985"/>
    <x v="958"/>
    <s v="Recovery"/>
    <n v="36424"/>
    <s v="Active"/>
    <s v="PURCHASE"/>
    <s v="Trade Account - Tier 3"/>
    <n v="44814"/>
    <n v="79.989999999999995"/>
    <n v="81.705786000000003"/>
    <n v="79.989999999999995"/>
    <n v="26.66333333"/>
    <n v="44930"/>
    <n v="44930"/>
    <n v="240"/>
    <x v="0"/>
  </r>
  <r>
    <x v="1"/>
    <x v="1006"/>
    <x v="976"/>
    <s v="Recovery"/>
    <n v="36430"/>
    <s v="Active"/>
    <s v="PURCHASE"/>
    <s v="Trade Account - Tier 3"/>
    <n v="44814"/>
    <n v="4.0999999999999996"/>
    <n v="4.187945"/>
    <n v="4.0999999999999996"/>
    <n v="4.0999999999999996"/>
    <n v="44900"/>
    <n v="44900"/>
    <n v="270"/>
    <x v="0"/>
  </r>
  <r>
    <x v="1"/>
    <x v="1006"/>
    <x v="976"/>
    <s v="Recovery"/>
    <n v="36431"/>
    <s v="Active"/>
    <s v="PURCHASE"/>
    <s v="Trade Account - Tier 3"/>
    <n v="44814"/>
    <n v="6.26"/>
    <n v="6.3942769999999998"/>
    <n v="6.26"/>
    <n v="6.26"/>
    <n v="44900"/>
    <n v="44900"/>
    <n v="270"/>
    <x v="0"/>
  </r>
  <r>
    <x v="1"/>
    <x v="1006"/>
    <x v="976"/>
    <s v="Recovery"/>
    <n v="36436"/>
    <s v="Active"/>
    <s v="PURCHASE"/>
    <s v="Trade Account - Tier 3"/>
    <n v="44815"/>
    <n v="30.3"/>
    <n v="30.949935"/>
    <n v="30.3"/>
    <n v="30.3"/>
    <n v="44900"/>
    <n v="44900"/>
    <n v="270"/>
    <x v="0"/>
  </r>
  <r>
    <x v="1"/>
    <x v="1006"/>
    <x v="976"/>
    <s v="Recovery"/>
    <n v="36437"/>
    <s v="Active"/>
    <s v="PURCHASE"/>
    <s v="Trade Account - Tier 3"/>
    <n v="44815"/>
    <n v="14.7"/>
    <n v="15.015314999999999"/>
    <n v="14.7"/>
    <n v="14.7"/>
    <n v="44900"/>
    <n v="44900"/>
    <n v="270"/>
    <x v="0"/>
  </r>
  <r>
    <x v="1"/>
    <x v="994"/>
    <x v="966"/>
    <s v="Recovery"/>
    <n v="36443"/>
    <s v="Active"/>
    <s v="PURCHASE"/>
    <s v="Trade Account - Tier 3"/>
    <n v="44815"/>
    <n v="40.14"/>
    <n v="41.001002999999997"/>
    <n v="40.14"/>
    <n v="13.379998000000001"/>
    <n v="45058"/>
    <n v="45058"/>
    <n v="112"/>
    <x v="2"/>
  </r>
  <r>
    <x v="1"/>
    <x v="994"/>
    <x v="966"/>
    <s v="Recovery"/>
    <n v="36455"/>
    <s v="Active"/>
    <s v="PURCHASE"/>
    <s v="Trade Account - Tier 3"/>
    <n v="44815"/>
    <n v="37.979999999999997"/>
    <n v="38.794671000000001"/>
    <n v="37.979999999999997"/>
    <n v="12.659998"/>
    <n v="45058"/>
    <n v="45058"/>
    <n v="112"/>
    <x v="2"/>
  </r>
  <r>
    <x v="1"/>
    <x v="1006"/>
    <x v="976"/>
    <s v="Recovery"/>
    <n v="36478"/>
    <s v="Active"/>
    <s v="PURCHASE"/>
    <s v="Trade Account - Tier 3"/>
    <n v="44815"/>
    <n v="45.88"/>
    <n v="46.864125999999999"/>
    <n v="45.88"/>
    <n v="45.88"/>
    <n v="44900"/>
    <n v="44900"/>
    <n v="270"/>
    <x v="0"/>
  </r>
  <r>
    <x v="1"/>
    <x v="996"/>
    <x v="968"/>
    <s v="Recovery"/>
    <n v="36502"/>
    <s v="Active"/>
    <s v="PURCHASE"/>
    <s v="Trade Account - Tier 3"/>
    <n v="44815"/>
    <n v="122.01"/>
    <n v="124.627115"/>
    <n v="122.01"/>
    <n v="122.01"/>
    <n v="44930"/>
    <n v="44862"/>
    <n v="308"/>
    <x v="0"/>
  </r>
  <r>
    <x v="1"/>
    <x v="996"/>
    <x v="968"/>
    <s v="Recovery"/>
    <n v="36503"/>
    <s v="Active"/>
    <s v="PURCHASE"/>
    <s v="Trade Account - Tier 3"/>
    <n v="44815"/>
    <n v="69.790000000000006"/>
    <n v="71.286996000000002"/>
    <n v="69.790000000000006"/>
    <n v="69.790000000000006"/>
    <n v="44930"/>
    <n v="44862"/>
    <n v="308"/>
    <x v="0"/>
  </r>
  <r>
    <x v="1"/>
    <x v="1006"/>
    <x v="976"/>
    <s v="Recovery"/>
    <n v="36512"/>
    <s v="Active"/>
    <s v="PURCHASE"/>
    <s v="Trade Account - Tier 3"/>
    <n v="44815"/>
    <n v="113"/>
    <n v="115.42385"/>
    <n v="113"/>
    <n v="113"/>
    <n v="44900"/>
    <n v="44900"/>
    <n v="270"/>
    <x v="0"/>
  </r>
  <r>
    <x v="1"/>
    <x v="1006"/>
    <x v="976"/>
    <s v="Recovery"/>
    <n v="36517"/>
    <s v="Active"/>
    <s v="PURCHASE"/>
    <s v="Trade Account - Tier 3"/>
    <n v="44815"/>
    <n v="63.92"/>
    <n v="65.291083999999998"/>
    <n v="63.92"/>
    <n v="63.92"/>
    <n v="44900"/>
    <n v="44900"/>
    <n v="270"/>
    <x v="0"/>
  </r>
  <r>
    <x v="1"/>
    <x v="1006"/>
    <x v="976"/>
    <s v="Recovery"/>
    <n v="36547"/>
    <s v="Active"/>
    <s v="PURCHASE"/>
    <s v="Trade Account - Tier 3"/>
    <n v="44816"/>
    <n v="22"/>
    <n v="22.471900000000002"/>
    <n v="22"/>
    <n v="22"/>
    <n v="44900"/>
    <n v="44900"/>
    <n v="270"/>
    <x v="0"/>
  </r>
  <r>
    <x v="1"/>
    <x v="962"/>
    <x v="942"/>
    <s v="Recovery"/>
    <n v="36554"/>
    <s v="Active"/>
    <s v="PURCHASE"/>
    <s v="Trade Account - Spicers Aus Pty"/>
    <n v="44816"/>
    <n v="4500"/>
    <n v="4623.75"/>
    <n v="4500"/>
    <n v="4500"/>
    <n v="45019"/>
    <n v="44848"/>
    <n v="322"/>
    <x v="0"/>
  </r>
  <r>
    <x v="1"/>
    <x v="994"/>
    <x v="966"/>
    <s v="Recovery"/>
    <n v="36571"/>
    <s v="Active"/>
    <s v="PURCHASE"/>
    <s v="Trade Account - Tier 3"/>
    <n v="44816"/>
    <n v="399.39"/>
    <n v="407.95691599999998"/>
    <n v="399.39"/>
    <n v="133.1300013"/>
    <n v="45058"/>
    <n v="45058"/>
    <n v="112"/>
    <x v="2"/>
  </r>
  <r>
    <x v="1"/>
    <x v="1006"/>
    <x v="976"/>
    <s v="Recovery"/>
    <n v="36573"/>
    <s v="Active"/>
    <s v="PURCHASE"/>
    <s v="Trade Account - Tier 3"/>
    <n v="44816"/>
    <n v="8"/>
    <n v="8.1715999999999998"/>
    <n v="8"/>
    <n v="8"/>
    <n v="44900"/>
    <n v="44900"/>
    <n v="270"/>
    <x v="0"/>
  </r>
  <r>
    <x v="1"/>
    <x v="1006"/>
    <x v="976"/>
    <s v="Recovery"/>
    <n v="36576"/>
    <s v="Active"/>
    <s v="PURCHASE"/>
    <s v="Trade Account - Tier 3"/>
    <n v="44816"/>
    <n v="110"/>
    <n v="112.3595"/>
    <n v="110"/>
    <n v="110"/>
    <n v="44900"/>
    <n v="44900"/>
    <n v="270"/>
    <x v="0"/>
  </r>
  <r>
    <x v="1"/>
    <x v="937"/>
    <x v="922"/>
    <s v="Recovery"/>
    <n v="36579"/>
    <s v="Active"/>
    <s v="PURCHASE"/>
    <s v="Trade Account - Tier 3"/>
    <n v="44816"/>
    <n v="92.23"/>
    <n v="94.208333999999994"/>
    <n v="92.23"/>
    <n v="92.23"/>
    <n v="44916"/>
    <n v="44916"/>
    <n v="254"/>
    <x v="0"/>
  </r>
  <r>
    <x v="1"/>
    <x v="1006"/>
    <x v="976"/>
    <s v="Recovery"/>
    <n v="36625"/>
    <s v="Active"/>
    <s v="PURCHASE"/>
    <s v="Trade Account - Tier 3"/>
    <n v="44816"/>
    <n v="43.59"/>
    <n v="44.525005999999998"/>
    <n v="43.59"/>
    <n v="43.59"/>
    <n v="44900"/>
    <n v="44900"/>
    <n v="270"/>
    <x v="0"/>
  </r>
  <r>
    <x v="1"/>
    <x v="1006"/>
    <x v="976"/>
    <s v="Recovery"/>
    <n v="36630"/>
    <s v="Active"/>
    <s v="PURCHASE"/>
    <s v="Trade Account - Tier 3"/>
    <n v="44816"/>
    <n v="14"/>
    <n v="14.3003"/>
    <n v="14"/>
    <n v="14"/>
    <n v="44900"/>
    <n v="44900"/>
    <n v="270"/>
    <x v="0"/>
  </r>
  <r>
    <x v="1"/>
    <x v="994"/>
    <x v="966"/>
    <s v="Recovery"/>
    <n v="36633"/>
    <s v="Active"/>
    <s v="PURCHASE"/>
    <s v="Trade Account - Tier 3"/>
    <n v="44815"/>
    <n v="25.16"/>
    <n v="25.699681999999999"/>
    <n v="25.16"/>
    <n v="8.3866680000000002"/>
    <n v="45058"/>
    <n v="45058"/>
    <n v="112"/>
    <x v="2"/>
  </r>
  <r>
    <x v="1"/>
    <x v="974"/>
    <x v="952"/>
    <s v="Recovery"/>
    <n v="36677"/>
    <s v="Active"/>
    <s v="PURCHASE"/>
    <s v="Trade Account - Tier 3"/>
    <n v="44817"/>
    <n v="2.4900000000000002"/>
    <n v="2.5434109999999999"/>
    <n v="2.4900000000000002"/>
    <n v="2.4900000000000002"/>
    <n v="44848"/>
    <n v="44848"/>
    <n v="322"/>
    <x v="0"/>
  </r>
  <r>
    <x v="1"/>
    <x v="1006"/>
    <x v="976"/>
    <s v="Recovery"/>
    <n v="36690"/>
    <s v="Active"/>
    <s v="PURCHASE"/>
    <s v="Trade Account - Tier 3"/>
    <n v="44817"/>
    <n v="37.4"/>
    <n v="38.20223"/>
    <n v="37.4"/>
    <n v="37.4"/>
    <n v="44900"/>
    <n v="44900"/>
    <n v="270"/>
    <x v="0"/>
  </r>
  <r>
    <x v="1"/>
    <x v="1006"/>
    <x v="976"/>
    <s v="Recovery"/>
    <n v="36710"/>
    <s v="Active"/>
    <s v="PURCHASE"/>
    <s v="Trade Account - Tier 3"/>
    <n v="44817"/>
    <n v="13.15"/>
    <n v="13.432067999999999"/>
    <n v="13.15"/>
    <n v="13.15"/>
    <n v="44900"/>
    <n v="44900"/>
    <n v="270"/>
    <x v="0"/>
  </r>
  <r>
    <x v="1"/>
    <x v="1006"/>
    <x v="976"/>
    <s v="Recovery"/>
    <n v="36736"/>
    <s v="Active"/>
    <s v="PURCHASE"/>
    <s v="Trade Account - Tier 3"/>
    <n v="44817"/>
    <n v="26.45"/>
    <n v="27.017353"/>
    <n v="26.45"/>
    <n v="26.45"/>
    <n v="44900"/>
    <n v="44900"/>
    <n v="270"/>
    <x v="0"/>
  </r>
  <r>
    <x v="1"/>
    <x v="985"/>
    <x v="958"/>
    <s v="Recovery"/>
    <n v="36740"/>
    <s v="Active"/>
    <s v="PURCHASE"/>
    <s v="Trade Account - Tier 3"/>
    <n v="44817"/>
    <n v="79.989999999999995"/>
    <n v="81.705786000000003"/>
    <n v="79.989999999999995"/>
    <n v="26.66333333"/>
    <n v="44930"/>
    <n v="44930"/>
    <n v="240"/>
    <x v="0"/>
  </r>
  <r>
    <x v="1"/>
    <x v="974"/>
    <x v="952"/>
    <s v="Recovery"/>
    <n v="36779"/>
    <s v="Active"/>
    <s v="PURCHASE"/>
    <s v="Trade Account - Tier 3"/>
    <n v="44818"/>
    <n v="642.94000000000005"/>
    <n v="656.73106299999995"/>
    <n v="642.94000000000005"/>
    <n v="642.94000000000005"/>
    <n v="44848"/>
    <n v="44848"/>
    <n v="322"/>
    <x v="0"/>
  </r>
  <r>
    <x v="1"/>
    <x v="974"/>
    <x v="952"/>
    <s v="Recovery"/>
    <n v="36786"/>
    <s v="Active"/>
    <s v="PURCHASE"/>
    <s v="Trade Account - Tier 3"/>
    <n v="44818"/>
    <n v="596.76"/>
    <n v="609.56050200000004"/>
    <n v="596.76"/>
    <n v="596.76"/>
    <n v="44848"/>
    <n v="44848"/>
    <n v="322"/>
    <x v="0"/>
  </r>
  <r>
    <x v="1"/>
    <x v="1006"/>
    <x v="976"/>
    <s v="Recovery"/>
    <n v="36795"/>
    <s v="Active"/>
    <s v="PURCHASE"/>
    <s v="Trade Account - Tier 3"/>
    <n v="44818"/>
    <n v="14.7"/>
    <n v="15.015314999999999"/>
    <n v="14.7"/>
    <n v="14.7"/>
    <n v="44900"/>
    <n v="44900"/>
    <n v="270"/>
    <x v="0"/>
  </r>
  <r>
    <x v="1"/>
    <x v="1006"/>
    <x v="976"/>
    <s v="Recovery"/>
    <n v="36806"/>
    <s v="Active"/>
    <s v="PURCHASE"/>
    <s v="Trade Account - Tier 3"/>
    <n v="44818"/>
    <n v="51.59"/>
    <n v="52.696606000000003"/>
    <n v="51.59"/>
    <n v="51.59"/>
    <n v="44900"/>
    <n v="44900"/>
    <n v="270"/>
    <x v="0"/>
  </r>
  <r>
    <x v="1"/>
    <x v="1016"/>
    <x v="394"/>
    <s v="Active"/>
    <n v="36846"/>
    <s v="LOCKED"/>
    <s v="PURCHASE"/>
    <s v="Trade Account - Tier 3"/>
    <n v="44818"/>
    <n v="45.25"/>
    <n v="46.220613"/>
    <n v="45.25"/>
    <n v="45.25"/>
    <n v="44848"/>
    <n v="44848"/>
    <n v="322"/>
    <x v="0"/>
  </r>
  <r>
    <x v="1"/>
    <x v="985"/>
    <x v="958"/>
    <s v="Recovery"/>
    <n v="36870"/>
    <s v="Active"/>
    <s v="PURCHASE"/>
    <s v="Trade Account - Tier 3"/>
    <n v="44818"/>
    <n v="105.09"/>
    <n v="107.34418100000001"/>
    <n v="105.09"/>
    <n v="35.029999330000003"/>
    <n v="44930"/>
    <n v="44930"/>
    <n v="240"/>
    <x v="0"/>
  </r>
  <r>
    <x v="1"/>
    <x v="1006"/>
    <x v="976"/>
    <s v="Recovery"/>
    <n v="36909"/>
    <s v="Active"/>
    <s v="PURCHASE"/>
    <s v="Trade Account - Tier 3"/>
    <n v="44818"/>
    <n v="12"/>
    <n v="12.257400000000001"/>
    <n v="12"/>
    <n v="12"/>
    <n v="44900"/>
    <n v="44900"/>
    <n v="270"/>
    <x v="0"/>
  </r>
  <r>
    <x v="1"/>
    <x v="970"/>
    <x v="948"/>
    <s v="Recovery"/>
    <n v="36940"/>
    <s v="Active"/>
    <s v="INVOICE"/>
    <s v="Trade Account - Tier 3"/>
    <n v="44819"/>
    <n v="1000.45"/>
    <n v="1021.909653"/>
    <n v="1000.45"/>
    <n v="1000.45"/>
    <n v="44947"/>
    <n v="44869"/>
    <n v="301"/>
    <x v="0"/>
  </r>
  <r>
    <x v="1"/>
    <x v="1017"/>
    <x v="983"/>
    <s v="Recovery"/>
    <n v="36964"/>
    <s v="Active"/>
    <s v="INVOICE"/>
    <s v="Trade Account - Tier 3"/>
    <n v="44819"/>
    <n v="9840"/>
    <n v="10051.067999999999"/>
    <n v="9840"/>
    <n v="1640"/>
    <n v="45089"/>
    <n v="44886"/>
    <n v="284"/>
    <x v="0"/>
  </r>
  <r>
    <x v="1"/>
    <x v="1006"/>
    <x v="976"/>
    <s v="Recovery"/>
    <n v="36984"/>
    <s v="Active"/>
    <s v="PURCHASE"/>
    <s v="Trade Account - Tier 3"/>
    <n v="44819"/>
    <n v="12.35"/>
    <n v="12.614908"/>
    <n v="12.35"/>
    <n v="12.35"/>
    <n v="44900"/>
    <n v="44900"/>
    <n v="270"/>
    <x v="0"/>
  </r>
  <r>
    <x v="1"/>
    <x v="1011"/>
    <x v="18"/>
    <s v="Recovery"/>
    <n v="37064"/>
    <s v="Active"/>
    <s v="PURCHASE"/>
    <s v="Trade Account - Tier 3"/>
    <n v="44819"/>
    <n v="62.08"/>
    <n v="63.411616000000002"/>
    <n v="62.08"/>
    <n v="20.693332000000002"/>
    <n v="44971"/>
    <n v="44971"/>
    <n v="199"/>
    <x v="0"/>
  </r>
  <r>
    <x v="1"/>
    <x v="1006"/>
    <x v="976"/>
    <s v="Recovery"/>
    <n v="37071"/>
    <s v="Active"/>
    <s v="PURCHASE"/>
    <s v="Trade Account - Tier 3"/>
    <n v="44819"/>
    <n v="3"/>
    <n v="3.0643500000000001"/>
    <n v="3"/>
    <n v="3"/>
    <n v="44900"/>
    <n v="44900"/>
    <n v="270"/>
    <x v="0"/>
  </r>
  <r>
    <x v="1"/>
    <x v="988"/>
    <x v="960"/>
    <s v="Recovery"/>
    <n v="37084"/>
    <s v="Active"/>
    <s v="PURCHASE"/>
    <s v="Trade Account - Tier 3"/>
    <n v="44820"/>
    <n v="1802.77"/>
    <n v="1837.9240150000001"/>
    <n v="1802.77"/>
    <n v="1201.6032709999999"/>
    <n v="44961"/>
    <n v="44961"/>
    <n v="209"/>
    <x v="0"/>
  </r>
  <r>
    <x v="1"/>
    <x v="1006"/>
    <x v="976"/>
    <s v="Recovery"/>
    <n v="37110"/>
    <s v="Active"/>
    <s v="PURCHASE"/>
    <s v="Trade Account - Tier 3"/>
    <n v="44820"/>
    <n v="27.4"/>
    <n v="27.987729999999999"/>
    <n v="27.4"/>
    <n v="27.4"/>
    <n v="44900"/>
    <n v="44900"/>
    <n v="270"/>
    <x v="0"/>
  </r>
  <r>
    <x v="1"/>
    <x v="987"/>
    <x v="959"/>
    <s v="Recovery"/>
    <n v="37133"/>
    <s v="Active"/>
    <s v="PURCHASE"/>
    <s v="Trade Account - Tier 3"/>
    <n v="44820"/>
    <n v="186.72"/>
    <n v="190.725144"/>
    <n v="186.72"/>
    <n v="124.48"/>
    <n v="44932"/>
    <m/>
    <n v="0"/>
    <x v="1"/>
  </r>
  <r>
    <x v="1"/>
    <x v="1006"/>
    <x v="976"/>
    <s v="Recovery"/>
    <n v="37145"/>
    <s v="Active"/>
    <s v="PURCHASE"/>
    <s v="Trade Account - Tier 3"/>
    <n v="44820"/>
    <n v="51.49"/>
    <n v="52.594461000000003"/>
    <n v="51.49"/>
    <n v="51.49"/>
    <n v="44900"/>
    <n v="44900"/>
    <n v="270"/>
    <x v="0"/>
  </r>
  <r>
    <x v="1"/>
    <x v="937"/>
    <x v="922"/>
    <s v="Recovery"/>
    <n v="37154"/>
    <s v="Active"/>
    <s v="PURCHASE"/>
    <s v="Trade Account - Tier 3"/>
    <n v="44820"/>
    <n v="86.9"/>
    <n v="88.764004999999997"/>
    <n v="86.9"/>
    <n v="86.9"/>
    <n v="44916"/>
    <n v="44916"/>
    <n v="254"/>
    <x v="0"/>
  </r>
  <r>
    <x v="1"/>
    <x v="999"/>
    <x v="971"/>
    <s v="Recovery"/>
    <n v="37161"/>
    <s v="Active"/>
    <s v="PURCHASE"/>
    <s v="Trade Account - Tier 3"/>
    <n v="44820"/>
    <n v="133.44999999999999"/>
    <n v="136.31250299999999"/>
    <n v="133.44999999999999"/>
    <n v="22.24166417"/>
    <n v="44999"/>
    <n v="44999"/>
    <n v="171"/>
    <x v="4"/>
  </r>
  <r>
    <x v="1"/>
    <x v="999"/>
    <x v="971"/>
    <s v="Recovery"/>
    <n v="37163"/>
    <s v="Active"/>
    <s v="PURCHASE"/>
    <s v="Trade Account - Tier 3"/>
    <n v="44820"/>
    <n v="63"/>
    <n v="64.351349999999996"/>
    <n v="63"/>
    <n v="10.5"/>
    <n v="44999"/>
    <n v="44999"/>
    <n v="171"/>
    <x v="4"/>
  </r>
  <r>
    <x v="1"/>
    <x v="1006"/>
    <x v="976"/>
    <s v="Recovery"/>
    <n v="37164"/>
    <s v="Active"/>
    <s v="PURCHASE"/>
    <s v="Trade Account - Tier 3"/>
    <n v="44820"/>
    <n v="33.25"/>
    <n v="33.963213000000003"/>
    <n v="33.25"/>
    <n v="33.25"/>
    <n v="44900"/>
    <n v="44900"/>
    <n v="270"/>
    <x v="0"/>
  </r>
  <r>
    <x v="1"/>
    <x v="937"/>
    <x v="922"/>
    <s v="Recovery"/>
    <n v="37185"/>
    <s v="Active"/>
    <s v="PURCHASE"/>
    <s v="Trade Account - Tier 3"/>
    <n v="44820"/>
    <n v="536.54999999999995"/>
    <n v="548.05899799999997"/>
    <n v="536.54999999999995"/>
    <n v="536.54999999999995"/>
    <n v="44916"/>
    <n v="44916"/>
    <n v="254"/>
    <x v="0"/>
  </r>
  <r>
    <x v="1"/>
    <x v="974"/>
    <x v="952"/>
    <s v="Recovery"/>
    <n v="37191"/>
    <s v="Active"/>
    <s v="PURCHASE"/>
    <s v="Trade Account - Tier 3"/>
    <n v="44818"/>
    <n v="66.31"/>
    <n v="67.732349999999997"/>
    <n v="66.31"/>
    <n v="66.31"/>
    <n v="44848"/>
    <n v="44848"/>
    <n v="322"/>
    <x v="0"/>
  </r>
  <r>
    <x v="1"/>
    <x v="974"/>
    <x v="952"/>
    <s v="Recovery"/>
    <n v="37192"/>
    <s v="Active"/>
    <s v="PURCHASE"/>
    <s v="Trade Account - Tier 3"/>
    <n v="44818"/>
    <n v="66.31"/>
    <n v="67.732349999999997"/>
    <n v="66.31"/>
    <n v="66.31"/>
    <n v="44848"/>
    <n v="44848"/>
    <n v="322"/>
    <x v="0"/>
  </r>
  <r>
    <x v="1"/>
    <x v="985"/>
    <x v="958"/>
    <s v="Recovery"/>
    <n v="37204"/>
    <s v="Active"/>
    <s v="PURCHASE"/>
    <s v="Trade Account - Tier 3"/>
    <n v="44820"/>
    <n v="79.989999999999995"/>
    <n v="81.705786000000003"/>
    <n v="79.989999999999995"/>
    <n v="26.66333333"/>
    <n v="44930"/>
    <n v="44930"/>
    <n v="240"/>
    <x v="0"/>
  </r>
  <r>
    <x v="1"/>
    <x v="1006"/>
    <x v="976"/>
    <s v="Recovery"/>
    <n v="37208"/>
    <s v="Active"/>
    <s v="PURCHASE"/>
    <s v="Trade Account - Tier 3"/>
    <n v="44820"/>
    <n v="1"/>
    <n v="1.02145"/>
    <n v="1"/>
    <n v="1"/>
    <n v="44900"/>
    <n v="44900"/>
    <n v="270"/>
    <x v="0"/>
  </r>
  <r>
    <x v="1"/>
    <x v="1006"/>
    <x v="976"/>
    <s v="Recovery"/>
    <n v="37212"/>
    <s v="Active"/>
    <s v="PURCHASE"/>
    <s v="Trade Account - Tier 3"/>
    <n v="44820"/>
    <n v="1"/>
    <n v="1.02145"/>
    <n v="1"/>
    <n v="1"/>
    <n v="44900"/>
    <n v="44900"/>
    <n v="270"/>
    <x v="0"/>
  </r>
  <r>
    <x v="1"/>
    <x v="974"/>
    <x v="952"/>
    <s v="Recovery"/>
    <n v="37214"/>
    <s v="Active"/>
    <s v="PURCHASE"/>
    <s v="Trade Account - Tier 3"/>
    <n v="44820"/>
    <n v="179.22"/>
    <n v="183.064269"/>
    <n v="179.22"/>
    <n v="179.22"/>
    <n v="44848"/>
    <n v="44848"/>
    <n v="322"/>
    <x v="0"/>
  </r>
  <r>
    <x v="1"/>
    <x v="937"/>
    <x v="922"/>
    <s v="Recovery"/>
    <n v="37222"/>
    <s v="Active"/>
    <s v="PURCHASE"/>
    <s v="Trade Account - Tier 3"/>
    <n v="44821"/>
    <n v="60.18"/>
    <n v="61.470860999999999"/>
    <n v="60.18"/>
    <n v="60.18"/>
    <n v="44916"/>
    <n v="44916"/>
    <n v="254"/>
    <x v="0"/>
  </r>
  <r>
    <x v="1"/>
    <x v="1014"/>
    <x v="982"/>
    <s v="Recovery"/>
    <n v="37231"/>
    <s v="Active"/>
    <s v="PURCHASE"/>
    <s v="Trade Account - Tier 3"/>
    <n v="44821"/>
    <n v="139.85"/>
    <n v="142.849783"/>
    <n v="139.85"/>
    <n v="46.616667329999999"/>
    <n v="45060"/>
    <n v="45057"/>
    <n v="113"/>
    <x v="2"/>
  </r>
  <r>
    <x v="1"/>
    <x v="1014"/>
    <x v="982"/>
    <s v="Recovery"/>
    <n v="37234"/>
    <s v="Active"/>
    <s v="PURCHASE"/>
    <s v="Trade Account - Tier 3"/>
    <n v="44821"/>
    <n v="200"/>
    <n v="204.29"/>
    <n v="200"/>
    <n v="66.666668000000001"/>
    <n v="45060"/>
    <n v="45057"/>
    <n v="113"/>
    <x v="2"/>
  </r>
  <r>
    <x v="1"/>
    <x v="1014"/>
    <x v="982"/>
    <s v="Recovery"/>
    <n v="37235"/>
    <s v="Active"/>
    <s v="PURCHASE"/>
    <s v="Trade Account - Tier 3"/>
    <n v="44821"/>
    <n v="0.4"/>
    <n v="0.40858"/>
    <n v="0.4"/>
    <n v="0.13333200000000001"/>
    <n v="45060"/>
    <n v="45057"/>
    <n v="113"/>
    <x v="2"/>
  </r>
  <r>
    <x v="1"/>
    <x v="1006"/>
    <x v="976"/>
    <s v="Recovery"/>
    <n v="37247"/>
    <s v="Active"/>
    <s v="PURCHASE"/>
    <s v="Trade Account - Tier 3"/>
    <n v="44821"/>
    <n v="12.95"/>
    <n v="13.227778000000001"/>
    <n v="12.95"/>
    <n v="12.95"/>
    <n v="44900"/>
    <n v="44900"/>
    <n v="270"/>
    <x v="0"/>
  </r>
  <r>
    <x v="1"/>
    <x v="980"/>
    <x v="954"/>
    <s v="Recovery"/>
    <n v="37263"/>
    <s v="Active"/>
    <s v="INVOICE"/>
    <s v="Trade Account - Tier 3"/>
    <n v="44821"/>
    <n v="1500"/>
    <n v="1532.175"/>
    <n v="1500"/>
    <n v="1500"/>
    <n v="44848"/>
    <n v="44848"/>
    <n v="322"/>
    <x v="0"/>
  </r>
  <r>
    <x v="1"/>
    <x v="948"/>
    <x v="795"/>
    <s v="Recovery"/>
    <n v="37288"/>
    <s v="Active"/>
    <s v="PURCHASE"/>
    <s v="Trade Account - Tier 3"/>
    <n v="44821"/>
    <n v="20.65"/>
    <n v="21.092943000000002"/>
    <n v="20.65"/>
    <n v="20.65"/>
    <n v="44890"/>
    <n v="44890"/>
    <n v="280"/>
    <x v="0"/>
  </r>
  <r>
    <x v="1"/>
    <x v="1006"/>
    <x v="976"/>
    <s v="Recovery"/>
    <n v="37290"/>
    <s v="Active"/>
    <s v="PURCHASE"/>
    <s v="Trade Account - Tier 3"/>
    <n v="44821"/>
    <n v="5"/>
    <n v="5.1072499999999996"/>
    <n v="5"/>
    <n v="5"/>
    <n v="44900"/>
    <n v="44900"/>
    <n v="270"/>
    <x v="0"/>
  </r>
  <r>
    <x v="1"/>
    <x v="982"/>
    <x v="526"/>
    <s v="Recovery"/>
    <n v="37306"/>
    <s v="Active"/>
    <s v="INVOICE"/>
    <s v="Trade Account - Tier 3"/>
    <n v="44822"/>
    <n v="90"/>
    <n v="91.930499999999995"/>
    <n v="90"/>
    <n v="90"/>
    <m/>
    <m/>
    <n v="0"/>
    <x v="1"/>
  </r>
  <r>
    <x v="1"/>
    <x v="982"/>
    <x v="526"/>
    <s v="Recovery"/>
    <n v="37307"/>
    <s v="Active"/>
    <s v="INVOICE"/>
    <s v="Trade Account - Tier 3"/>
    <n v="44822"/>
    <n v="176"/>
    <n v="179.77520000000001"/>
    <n v="176"/>
    <n v="176"/>
    <m/>
    <m/>
    <n v="0"/>
    <x v="1"/>
  </r>
  <r>
    <x v="1"/>
    <x v="1006"/>
    <x v="976"/>
    <s v="Recovery"/>
    <n v="37350"/>
    <s v="Active"/>
    <s v="PURCHASE"/>
    <s v="Trade Account - Tier 3"/>
    <n v="44822"/>
    <n v="10.8"/>
    <n v="11.03166"/>
    <n v="10.8"/>
    <n v="10.8"/>
    <n v="44900"/>
    <n v="44900"/>
    <n v="270"/>
    <x v="0"/>
  </r>
  <r>
    <x v="1"/>
    <x v="1006"/>
    <x v="976"/>
    <s v="Recovery"/>
    <n v="37358"/>
    <s v="Active"/>
    <s v="PURCHASE"/>
    <s v="Trade Account - Tier 3"/>
    <n v="44822"/>
    <n v="14.8"/>
    <n v="15.117459999999999"/>
    <n v="14.8"/>
    <n v="14.8"/>
    <n v="44900"/>
    <n v="44900"/>
    <n v="270"/>
    <x v="0"/>
  </r>
  <r>
    <x v="1"/>
    <x v="1006"/>
    <x v="976"/>
    <s v="Recovery"/>
    <n v="37363"/>
    <s v="Active"/>
    <s v="PURCHASE"/>
    <s v="Trade Account - Tier 3"/>
    <n v="44822"/>
    <n v="99.96"/>
    <n v="102.104142"/>
    <n v="99.96"/>
    <n v="99.96"/>
    <n v="44900"/>
    <n v="44900"/>
    <n v="270"/>
    <x v="0"/>
  </r>
  <r>
    <x v="1"/>
    <x v="1006"/>
    <x v="976"/>
    <s v="Recovery"/>
    <n v="37364"/>
    <s v="Active"/>
    <s v="PURCHASE"/>
    <s v="Trade Account - Tier 3"/>
    <n v="44822"/>
    <n v="167.99"/>
    <n v="171.59338600000001"/>
    <n v="167.99"/>
    <n v="167.99"/>
    <n v="44900"/>
    <n v="44900"/>
    <n v="270"/>
    <x v="0"/>
  </r>
  <r>
    <x v="1"/>
    <x v="1006"/>
    <x v="976"/>
    <s v="Recovery"/>
    <n v="37378"/>
    <s v="Active"/>
    <s v="PURCHASE"/>
    <s v="Trade Account - Tier 3"/>
    <n v="44822"/>
    <n v="14.5"/>
    <n v="14.811025000000001"/>
    <n v="14.5"/>
    <n v="14.5"/>
    <n v="44900"/>
    <n v="44900"/>
    <n v="270"/>
    <x v="0"/>
  </r>
  <r>
    <x v="1"/>
    <x v="1006"/>
    <x v="976"/>
    <s v="Recovery"/>
    <n v="37388"/>
    <s v="Active"/>
    <s v="PURCHASE"/>
    <s v="Trade Account - Tier 3"/>
    <n v="44822"/>
    <n v="33.729999999999997"/>
    <n v="34.453508999999997"/>
    <n v="33.729999999999997"/>
    <n v="33.729999999999997"/>
    <n v="44900"/>
    <n v="44900"/>
    <n v="270"/>
    <x v="0"/>
  </r>
  <r>
    <x v="1"/>
    <x v="1006"/>
    <x v="976"/>
    <s v="Recovery"/>
    <n v="37396"/>
    <s v="Active"/>
    <s v="PURCHASE"/>
    <s v="Trade Account - Tier 3"/>
    <n v="44822"/>
    <n v="46.95"/>
    <n v="47.957078000000003"/>
    <n v="46.95"/>
    <n v="46.95"/>
    <n v="44900"/>
    <n v="44900"/>
    <n v="270"/>
    <x v="0"/>
  </r>
  <r>
    <x v="1"/>
    <x v="1014"/>
    <x v="982"/>
    <s v="Recovery"/>
    <n v="37397"/>
    <s v="Active"/>
    <s v="PURCHASE"/>
    <s v="Trade Account - Tier 3"/>
    <n v="44822"/>
    <n v="300"/>
    <n v="306.435"/>
    <n v="300"/>
    <n v="100"/>
    <n v="45060"/>
    <n v="45057"/>
    <n v="113"/>
    <x v="2"/>
  </r>
  <r>
    <x v="1"/>
    <x v="1006"/>
    <x v="976"/>
    <s v="Recovery"/>
    <n v="37404"/>
    <s v="Active"/>
    <s v="PURCHASE"/>
    <s v="Trade Account - Tier 3"/>
    <n v="44822"/>
    <n v="33.340000000000003"/>
    <n v="34.055143000000001"/>
    <n v="33.340000000000003"/>
    <n v="33.340000000000003"/>
    <n v="44900"/>
    <n v="44900"/>
    <n v="270"/>
    <x v="0"/>
  </r>
  <r>
    <x v="1"/>
    <x v="1006"/>
    <x v="976"/>
    <s v="Recovery"/>
    <n v="37420"/>
    <s v="Active"/>
    <s v="PURCHASE"/>
    <s v="Trade Account - Tier 3"/>
    <n v="44822"/>
    <n v="2"/>
    <n v="2.0428999999999999"/>
    <n v="2"/>
    <n v="2"/>
    <n v="44900"/>
    <n v="44900"/>
    <n v="270"/>
    <x v="0"/>
  </r>
  <r>
    <x v="1"/>
    <x v="1009"/>
    <x v="558"/>
    <s v="Recovery"/>
    <n v="37426"/>
    <s v="Active"/>
    <s v="INVOICE"/>
    <s v="Trade Account - Tier 3"/>
    <n v="44823"/>
    <n v="457.28"/>
    <n v="467.08865600000001"/>
    <n v="457.28"/>
    <n v="152.42666800000001"/>
    <n v="45151"/>
    <n v="44861"/>
    <n v="309"/>
    <x v="0"/>
  </r>
  <r>
    <x v="1"/>
    <x v="996"/>
    <x v="968"/>
    <s v="Recovery"/>
    <n v="37451"/>
    <s v="Active"/>
    <s v="PURCHASE"/>
    <s v="Trade Account - Tier 3"/>
    <n v="44823"/>
    <n v="105.7"/>
    <n v="107.967265"/>
    <n v="105.7"/>
    <n v="105.7"/>
    <n v="44930"/>
    <n v="44862"/>
    <n v="308"/>
    <x v="0"/>
  </r>
  <r>
    <x v="1"/>
    <x v="996"/>
    <x v="968"/>
    <s v="Recovery"/>
    <n v="37456"/>
    <s v="Active"/>
    <s v="PURCHASE"/>
    <s v="Trade Account - Tier 3"/>
    <n v="44823"/>
    <n v="24.75"/>
    <n v="25.280888000000001"/>
    <n v="24.75"/>
    <n v="24.75"/>
    <n v="44930"/>
    <n v="44862"/>
    <n v="308"/>
    <x v="0"/>
  </r>
  <r>
    <x v="1"/>
    <x v="1018"/>
    <x v="166"/>
    <s v="Recovery"/>
    <n v="37496"/>
    <s v="Active"/>
    <s v="PURCHASE"/>
    <s v="Trade Account - Tier 3"/>
    <n v="44823"/>
    <n v="2000"/>
    <n v="2042.9"/>
    <n v="2000"/>
    <n v="666.66666799999996"/>
    <n v="45091"/>
    <n v="45091"/>
    <n v="79"/>
    <x v="3"/>
  </r>
  <r>
    <x v="1"/>
    <x v="1006"/>
    <x v="976"/>
    <s v="Recovery"/>
    <n v="37503"/>
    <s v="Active"/>
    <s v="PURCHASE"/>
    <s v="Trade Account - Tier 3"/>
    <n v="44823"/>
    <n v="22"/>
    <n v="22.471900000000002"/>
    <n v="22"/>
    <n v="22"/>
    <n v="44900"/>
    <n v="44900"/>
    <n v="270"/>
    <x v="0"/>
  </r>
  <r>
    <x v="1"/>
    <x v="1019"/>
    <x v="984"/>
    <s v="Recovery"/>
    <n v="37514"/>
    <s v="LOCKED"/>
    <s v="PURCHASE"/>
    <s v="Trade Account - Tier 3"/>
    <n v="44823"/>
    <n v="352.93"/>
    <n v="360.50034900000003"/>
    <n v="352.93"/>
    <n v="352.93"/>
    <n v="44848"/>
    <n v="44848"/>
    <n v="322"/>
    <x v="0"/>
  </r>
  <r>
    <x v="1"/>
    <x v="1019"/>
    <x v="984"/>
    <s v="Recovery"/>
    <n v="37520"/>
    <s v="LOCKED"/>
    <s v="PURCHASE"/>
    <s v="Trade Account - Tier 3"/>
    <n v="44823"/>
    <n v="55"/>
    <n v="56.179749999999999"/>
    <n v="55"/>
    <n v="55"/>
    <n v="44848"/>
    <n v="44848"/>
    <n v="322"/>
    <x v="0"/>
  </r>
  <r>
    <x v="1"/>
    <x v="1020"/>
    <x v="985"/>
    <s v="Recovery"/>
    <n v="37523"/>
    <s v="Active"/>
    <s v="PURCHASE"/>
    <s v="Trade Account - Tier 3"/>
    <n v="44823"/>
    <n v="7948.71"/>
    <n v="8119.2098299999998"/>
    <n v="7948.71"/>
    <n v="3974.3550009999999"/>
    <n v="44946"/>
    <m/>
    <n v="0"/>
    <x v="1"/>
  </r>
  <r>
    <x v="1"/>
    <x v="1006"/>
    <x v="976"/>
    <s v="Recovery"/>
    <n v="37528"/>
    <s v="Active"/>
    <s v="PURCHASE"/>
    <s v="Trade Account - Tier 3"/>
    <n v="44823"/>
    <n v="35.33"/>
    <n v="36.087828999999999"/>
    <n v="35.33"/>
    <n v="35.33"/>
    <n v="44900"/>
    <n v="44900"/>
    <n v="270"/>
    <x v="0"/>
  </r>
  <r>
    <x v="1"/>
    <x v="1014"/>
    <x v="982"/>
    <s v="Recovery"/>
    <n v="37588"/>
    <s v="Active"/>
    <s v="PURCHASE"/>
    <s v="Trade Account - Tier 3"/>
    <n v="44823"/>
    <n v="300"/>
    <n v="306.435"/>
    <n v="300"/>
    <n v="100"/>
    <n v="45060"/>
    <n v="45057"/>
    <n v="113"/>
    <x v="2"/>
  </r>
  <r>
    <x v="1"/>
    <x v="1006"/>
    <x v="976"/>
    <s v="Recovery"/>
    <n v="37591"/>
    <s v="Active"/>
    <s v="PURCHASE"/>
    <s v="Trade Account - Tier 3"/>
    <n v="44823"/>
    <n v="1"/>
    <n v="1.02145"/>
    <n v="1"/>
    <n v="1"/>
    <n v="44900"/>
    <n v="44900"/>
    <n v="270"/>
    <x v="0"/>
  </r>
  <r>
    <x v="1"/>
    <x v="1014"/>
    <x v="982"/>
    <s v="Recovery"/>
    <n v="37592"/>
    <s v="Active"/>
    <s v="PURCHASE"/>
    <s v="Trade Account - Tier 3"/>
    <n v="44823"/>
    <n v="28.2"/>
    <n v="28.80489"/>
    <n v="28.2"/>
    <n v="9.4"/>
    <n v="45060"/>
    <n v="45057"/>
    <n v="113"/>
    <x v="2"/>
  </r>
  <r>
    <x v="1"/>
    <x v="1019"/>
    <x v="984"/>
    <s v="Recovery"/>
    <n v="37626"/>
    <s v="LOCKED"/>
    <s v="PURCHASE"/>
    <s v="Trade Account - Tier 3"/>
    <n v="44824"/>
    <n v="6"/>
    <n v="6.1287000000000003"/>
    <n v="6"/>
    <n v="6"/>
    <n v="44848"/>
    <n v="44848"/>
    <n v="322"/>
    <x v="0"/>
  </r>
  <r>
    <x v="1"/>
    <x v="1019"/>
    <x v="984"/>
    <s v="Recovery"/>
    <n v="37632"/>
    <s v="LOCKED"/>
    <s v="PURCHASE"/>
    <s v="Trade Account - Tier 3"/>
    <n v="44824"/>
    <n v="4"/>
    <n v="4.0857999999999999"/>
    <n v="4"/>
    <n v="4"/>
    <n v="44848"/>
    <n v="44848"/>
    <n v="322"/>
    <x v="0"/>
  </r>
  <r>
    <x v="1"/>
    <x v="937"/>
    <x v="922"/>
    <s v="Recovery"/>
    <n v="37657"/>
    <s v="Active"/>
    <s v="PURCHASE"/>
    <s v="Trade Account - Tier 3"/>
    <n v="44824"/>
    <n v="172.54"/>
    <n v="176.240983"/>
    <n v="172.54"/>
    <n v="172.54"/>
    <n v="44916"/>
    <n v="44916"/>
    <n v="254"/>
    <x v="0"/>
  </r>
  <r>
    <x v="1"/>
    <x v="920"/>
    <x v="911"/>
    <s v="Recovery"/>
    <n v="37686"/>
    <s v="Active"/>
    <s v="PURCHASE"/>
    <s v="Trade Account - Tier 3"/>
    <n v="44824"/>
    <n v="14500"/>
    <n v="14811.025"/>
    <n v="14500"/>
    <n v="2416.666667"/>
    <n v="45089"/>
    <m/>
    <n v="0"/>
    <x v="1"/>
  </r>
  <r>
    <x v="1"/>
    <x v="1006"/>
    <x v="976"/>
    <s v="Recovery"/>
    <n v="37716"/>
    <s v="Active"/>
    <s v="PURCHASE"/>
    <s v="Trade Account - Tier 3"/>
    <n v="44824"/>
    <n v="147.88"/>
    <n v="151.05202600000001"/>
    <n v="147.88"/>
    <n v="147.88"/>
    <n v="44900"/>
    <n v="44900"/>
    <n v="270"/>
    <x v="0"/>
  </r>
  <r>
    <x v="1"/>
    <x v="1006"/>
    <x v="976"/>
    <s v="Recovery"/>
    <n v="37731"/>
    <s v="Active"/>
    <s v="PURCHASE"/>
    <s v="Trade Account - Tier 3"/>
    <n v="44824"/>
    <n v="55.6"/>
    <n v="56.792619999999999"/>
    <n v="55.6"/>
    <n v="55.6"/>
    <n v="44900"/>
    <n v="44900"/>
    <n v="270"/>
    <x v="0"/>
  </r>
  <r>
    <x v="1"/>
    <x v="996"/>
    <x v="968"/>
    <s v="Recovery"/>
    <n v="37756"/>
    <s v="Active"/>
    <s v="PURCHASE"/>
    <s v="Trade Account - Tier 3"/>
    <n v="44824"/>
    <n v="130.44999999999999"/>
    <n v="133.248153"/>
    <n v="130.44999999999999"/>
    <n v="130.44999999999999"/>
    <n v="44930"/>
    <n v="44862"/>
    <n v="308"/>
    <x v="0"/>
  </r>
  <r>
    <x v="1"/>
    <x v="1006"/>
    <x v="976"/>
    <s v="Recovery"/>
    <n v="37768"/>
    <s v="Active"/>
    <s v="PURCHASE"/>
    <s v="Trade Account - Tier 3"/>
    <n v="44824"/>
    <n v="5.4"/>
    <n v="5.5158300000000002"/>
    <n v="5.4"/>
    <n v="5.4"/>
    <n v="44900"/>
    <n v="44900"/>
    <n v="270"/>
    <x v="0"/>
  </r>
  <r>
    <x v="1"/>
    <x v="1006"/>
    <x v="976"/>
    <s v="Recovery"/>
    <n v="37808"/>
    <s v="Active"/>
    <s v="PURCHASE"/>
    <s v="Trade Account - Tier 3"/>
    <n v="44825"/>
    <n v="27.08"/>
    <n v="27.660865999999999"/>
    <n v="27.08"/>
    <n v="27.08"/>
    <n v="44900"/>
    <n v="44900"/>
    <n v="270"/>
    <x v="0"/>
  </r>
  <r>
    <x v="1"/>
    <x v="996"/>
    <x v="968"/>
    <s v="Recovery"/>
    <n v="37815"/>
    <s v="Active"/>
    <s v="PURCHASE"/>
    <s v="Trade Account - Tier 3"/>
    <n v="44825"/>
    <n v="115.11"/>
    <n v="117.57911"/>
    <n v="115.11"/>
    <n v="115.11"/>
    <n v="44930"/>
    <n v="44862"/>
    <n v="308"/>
    <x v="0"/>
  </r>
  <r>
    <x v="1"/>
    <x v="1020"/>
    <x v="985"/>
    <s v="Recovery"/>
    <n v="37829"/>
    <s v="Active"/>
    <s v="PURCHASE"/>
    <s v="Trade Account - Tier 3"/>
    <n v="44825"/>
    <n v="8551.75"/>
    <n v="8735.1850379999996"/>
    <n v="8551.75"/>
    <n v="4275.875"/>
    <n v="44946"/>
    <m/>
    <n v="0"/>
    <x v="1"/>
  </r>
  <r>
    <x v="1"/>
    <x v="1006"/>
    <x v="976"/>
    <s v="Recovery"/>
    <n v="37842"/>
    <s v="Active"/>
    <s v="PURCHASE"/>
    <s v="Trade Account - Tier 3"/>
    <n v="44825"/>
    <n v="10.6"/>
    <n v="10.82737"/>
    <n v="10.6"/>
    <n v="10.6"/>
    <n v="44900"/>
    <n v="44900"/>
    <n v="270"/>
    <x v="0"/>
  </r>
  <r>
    <x v="1"/>
    <x v="1006"/>
    <x v="976"/>
    <s v="Recovery"/>
    <n v="37895"/>
    <s v="Active"/>
    <s v="PURCHASE"/>
    <s v="Trade Account - Tier 3"/>
    <n v="44825"/>
    <n v="22.4"/>
    <n v="22.880479999999999"/>
    <n v="22.4"/>
    <n v="22.4"/>
    <n v="44900"/>
    <n v="44900"/>
    <n v="270"/>
    <x v="0"/>
  </r>
  <r>
    <x v="1"/>
    <x v="1006"/>
    <x v="976"/>
    <s v="Recovery"/>
    <n v="37909"/>
    <s v="Active"/>
    <s v="PURCHASE"/>
    <s v="Trade Account - Tier 3"/>
    <n v="44825"/>
    <n v="5.25"/>
    <n v="5.3626129999999996"/>
    <n v="5.25"/>
    <n v="5.25"/>
    <n v="44900"/>
    <n v="44900"/>
    <n v="270"/>
    <x v="0"/>
  </r>
  <r>
    <x v="1"/>
    <x v="1007"/>
    <x v="977"/>
    <s v="Active"/>
    <n v="37918"/>
    <s v="Active"/>
    <s v="PURCHASE"/>
    <s v="Trade Account - Tier 3"/>
    <n v="44825"/>
    <n v="287.61"/>
    <n v="293.77923500000003"/>
    <n v="287.61"/>
    <n v="191.7399997"/>
    <n v="45166"/>
    <m/>
    <n v="0"/>
    <x v="1"/>
  </r>
  <r>
    <x v="1"/>
    <x v="1006"/>
    <x v="976"/>
    <s v="Recovery"/>
    <n v="37938"/>
    <s v="Active"/>
    <s v="PURCHASE"/>
    <s v="Trade Account - Tier 3"/>
    <n v="44826"/>
    <n v="30.5"/>
    <n v="31.154225"/>
    <n v="30.5"/>
    <n v="30.5"/>
    <n v="44900"/>
    <n v="44900"/>
    <n v="270"/>
    <x v="0"/>
  </r>
  <r>
    <x v="1"/>
    <x v="996"/>
    <x v="968"/>
    <s v="Recovery"/>
    <n v="37954"/>
    <s v="Active"/>
    <s v="PURCHASE"/>
    <s v="Trade Account - Tier 3"/>
    <n v="44826"/>
    <n v="940.39"/>
    <n v="960.56136600000002"/>
    <n v="940.39"/>
    <n v="626.92666670000006"/>
    <n v="44930"/>
    <n v="44930"/>
    <n v="240"/>
    <x v="0"/>
  </r>
  <r>
    <x v="1"/>
    <x v="1006"/>
    <x v="976"/>
    <s v="Recovery"/>
    <n v="38052"/>
    <s v="Active"/>
    <s v="PURCHASE"/>
    <s v="Trade Account - Tier 3"/>
    <n v="44827"/>
    <n v="40.99"/>
    <n v="41.869236000000001"/>
    <n v="40.99"/>
    <n v="40.99"/>
    <n v="44900"/>
    <n v="44900"/>
    <n v="270"/>
    <x v="0"/>
  </r>
  <r>
    <x v="1"/>
    <x v="937"/>
    <x v="922"/>
    <s v="Recovery"/>
    <n v="38058"/>
    <s v="Active"/>
    <s v="PURCHASE"/>
    <s v="Trade Account - Tier 3"/>
    <n v="44827"/>
    <n v="44.46"/>
    <n v="45.413666999999997"/>
    <n v="44.46"/>
    <n v="44.46"/>
    <n v="44916"/>
    <n v="44916"/>
    <n v="254"/>
    <x v="0"/>
  </r>
  <r>
    <x v="1"/>
    <x v="1021"/>
    <x v="986"/>
    <s v="Suspended"/>
    <n v="38093"/>
    <s v="LOCKED"/>
    <s v="PURCHASE"/>
    <s v="Finstro Trade +30"/>
    <n v="44826"/>
    <n v="176"/>
    <n v="176"/>
    <n v="176"/>
    <n v="176"/>
    <n v="44848"/>
    <n v="44848"/>
    <n v="322"/>
    <x v="0"/>
  </r>
  <r>
    <x v="1"/>
    <x v="971"/>
    <x v="949"/>
    <s v="Recovery"/>
    <n v="38100"/>
    <s v="Active"/>
    <s v="PURCHASE"/>
    <s v="Trade Account - Tier 3"/>
    <n v="44827"/>
    <n v="33"/>
    <n v="33.707850000000001"/>
    <n v="33"/>
    <n v="33"/>
    <n v="44936"/>
    <n v="44936"/>
    <n v="234"/>
    <x v="0"/>
  </r>
  <r>
    <x v="1"/>
    <x v="987"/>
    <x v="959"/>
    <s v="Recovery"/>
    <n v="38130"/>
    <s v="Active"/>
    <s v="PURCHASE"/>
    <s v="Trade Account - Tier 3"/>
    <n v="44827"/>
    <n v="35.450000000000003"/>
    <n v="36.210402999999999"/>
    <n v="35.450000000000003"/>
    <n v="11.81666733"/>
    <n v="44932"/>
    <m/>
    <n v="0"/>
    <x v="1"/>
  </r>
  <r>
    <x v="1"/>
    <x v="1006"/>
    <x v="976"/>
    <s v="Recovery"/>
    <n v="38142"/>
    <s v="Active"/>
    <s v="PURCHASE"/>
    <s v="Trade Account - Tier 3"/>
    <n v="44827"/>
    <n v="8.99"/>
    <n v="9.182836"/>
    <n v="8.99"/>
    <n v="8.99"/>
    <n v="44900"/>
    <n v="44900"/>
    <n v="270"/>
    <x v="0"/>
  </r>
  <r>
    <x v="1"/>
    <x v="1006"/>
    <x v="976"/>
    <s v="Recovery"/>
    <n v="38143"/>
    <s v="Active"/>
    <s v="PURCHASE"/>
    <s v="Trade Account - Tier 3"/>
    <n v="44827"/>
    <n v="90"/>
    <n v="91.930499999999995"/>
    <n v="90"/>
    <n v="90"/>
    <n v="44900"/>
    <n v="44900"/>
    <n v="270"/>
    <x v="0"/>
  </r>
  <r>
    <x v="1"/>
    <x v="1006"/>
    <x v="976"/>
    <s v="Recovery"/>
    <n v="38144"/>
    <s v="Active"/>
    <s v="PURCHASE"/>
    <s v="Trade Account - Tier 3"/>
    <n v="44827"/>
    <n v="90"/>
    <n v="91.930499999999995"/>
    <n v="90"/>
    <n v="90"/>
    <n v="44900"/>
    <n v="44900"/>
    <n v="270"/>
    <x v="0"/>
  </r>
  <r>
    <x v="1"/>
    <x v="1021"/>
    <x v="986"/>
    <s v="Suspended"/>
    <n v="38146"/>
    <s v="LOCKED"/>
    <s v="PURCHASE"/>
    <s v="Finstro Trade +30"/>
    <n v="44817"/>
    <n v="37.130000000000003"/>
    <n v="37.130000000000003"/>
    <n v="37.130000000000003"/>
    <n v="37.130000000000003"/>
    <n v="44848"/>
    <n v="44848"/>
    <n v="322"/>
    <x v="0"/>
  </r>
  <r>
    <x v="1"/>
    <x v="1021"/>
    <x v="986"/>
    <s v="Suspended"/>
    <n v="38150"/>
    <s v="LOCKED"/>
    <s v="PURCHASE"/>
    <s v="Finstro Trade +30"/>
    <n v="44826"/>
    <n v="152.63999999999999"/>
    <n v="152.63999999999999"/>
    <n v="152.63999999999999"/>
    <n v="152.63999999999999"/>
    <n v="44848"/>
    <n v="44848"/>
    <n v="322"/>
    <x v="0"/>
  </r>
  <r>
    <x v="1"/>
    <x v="1006"/>
    <x v="976"/>
    <s v="Recovery"/>
    <n v="38156"/>
    <s v="Active"/>
    <s v="PURCHASE"/>
    <s v="Trade Account - Tier 3"/>
    <n v="44827"/>
    <n v="15.3"/>
    <n v="15.628185"/>
    <n v="15.3"/>
    <n v="15.3"/>
    <n v="44900"/>
    <n v="44900"/>
    <n v="270"/>
    <x v="0"/>
  </r>
  <r>
    <x v="1"/>
    <x v="1007"/>
    <x v="977"/>
    <s v="Active"/>
    <n v="38157"/>
    <s v="Active"/>
    <s v="PURCHASE"/>
    <s v="Trade Account - Tier 3"/>
    <n v="44825"/>
    <n v="485.1"/>
    <n v="495.50539500000002"/>
    <n v="485.1"/>
    <n v="323.39999899999998"/>
    <n v="45166"/>
    <m/>
    <n v="0"/>
    <x v="1"/>
  </r>
  <r>
    <x v="1"/>
    <x v="988"/>
    <x v="960"/>
    <s v="Recovery"/>
    <n v="38204"/>
    <s v="Active"/>
    <s v="PURCHASE"/>
    <s v="Trade Account - Tier 3"/>
    <n v="44828"/>
    <n v="634"/>
    <n v="646.36300000000006"/>
    <n v="634"/>
    <n v="422.58106900000001"/>
    <n v="44961"/>
    <n v="44961"/>
    <n v="209"/>
    <x v="0"/>
  </r>
  <r>
    <x v="1"/>
    <x v="1014"/>
    <x v="982"/>
    <s v="Recovery"/>
    <n v="38208"/>
    <s v="Active"/>
    <s v="PURCHASE"/>
    <s v="Trade Account - Tier 3"/>
    <n v="44828"/>
    <n v="213.03"/>
    <n v="217.59949399999999"/>
    <n v="213.03"/>
    <n v="71.010001329999994"/>
    <n v="45060"/>
    <n v="45057"/>
    <n v="113"/>
    <x v="2"/>
  </r>
  <r>
    <x v="1"/>
    <x v="1014"/>
    <x v="982"/>
    <s v="Recovery"/>
    <n v="38209"/>
    <s v="Active"/>
    <s v="PURCHASE"/>
    <s v="Trade Account - Tier 3"/>
    <n v="44828"/>
    <n v="142"/>
    <n v="145.04589999999999"/>
    <n v="142"/>
    <n v="47.333331999999999"/>
    <n v="45060"/>
    <n v="45057"/>
    <n v="113"/>
    <x v="2"/>
  </r>
  <r>
    <x v="1"/>
    <x v="1014"/>
    <x v="982"/>
    <s v="Recovery"/>
    <n v="38252"/>
    <s v="Active"/>
    <s v="PURCHASE"/>
    <s v="Trade Account - Tier 3"/>
    <n v="44828"/>
    <n v="159"/>
    <n v="162.41055"/>
    <n v="159"/>
    <n v="53"/>
    <n v="45060"/>
    <n v="45057"/>
    <n v="113"/>
    <x v="2"/>
  </r>
  <r>
    <x v="1"/>
    <x v="1006"/>
    <x v="976"/>
    <s v="Recovery"/>
    <n v="38253"/>
    <s v="Active"/>
    <s v="PURCHASE"/>
    <s v="Trade Account - Tier 3"/>
    <n v="44828"/>
    <n v="17.8"/>
    <n v="18.181809999999999"/>
    <n v="17.8"/>
    <n v="17.8"/>
    <n v="44900"/>
    <n v="44900"/>
    <n v="270"/>
    <x v="0"/>
  </r>
  <r>
    <x v="1"/>
    <x v="948"/>
    <x v="795"/>
    <s v="Recovery"/>
    <n v="38267"/>
    <s v="Active"/>
    <s v="PURCHASE"/>
    <s v="Trade Account - Tier 3"/>
    <n v="44828"/>
    <n v="22"/>
    <n v="22.471900000000002"/>
    <n v="22"/>
    <n v="22"/>
    <n v="44890"/>
    <n v="44890"/>
    <n v="280"/>
    <x v="0"/>
  </r>
  <r>
    <x v="1"/>
    <x v="1006"/>
    <x v="976"/>
    <s v="Recovery"/>
    <n v="38273"/>
    <s v="Active"/>
    <s v="PURCHASE"/>
    <s v="Trade Account - Tier 3"/>
    <n v="44828"/>
    <n v="29.89"/>
    <n v="30.531141000000002"/>
    <n v="29.89"/>
    <n v="29.89"/>
    <n v="44900"/>
    <n v="44900"/>
    <n v="270"/>
    <x v="0"/>
  </r>
  <r>
    <x v="1"/>
    <x v="1007"/>
    <x v="977"/>
    <s v="Active"/>
    <n v="38281"/>
    <s v="Active"/>
    <s v="PURCHASE"/>
    <s v="Trade Account - Tier 3"/>
    <n v="44825"/>
    <n v="339.09"/>
    <n v="346.36348099999998"/>
    <n v="339.09"/>
    <n v="226.05999969999999"/>
    <n v="45166"/>
    <m/>
    <n v="0"/>
    <x v="1"/>
  </r>
  <r>
    <x v="1"/>
    <x v="1006"/>
    <x v="976"/>
    <s v="Recovery"/>
    <n v="38298"/>
    <s v="Active"/>
    <s v="PURCHASE"/>
    <s v="Trade Account - Tier 3"/>
    <n v="44828"/>
    <n v="11.95"/>
    <n v="12.206327999999999"/>
    <n v="11.95"/>
    <n v="11.95"/>
    <n v="44900"/>
    <n v="44900"/>
    <n v="270"/>
    <x v="0"/>
  </r>
  <r>
    <x v="1"/>
    <x v="1004"/>
    <x v="974"/>
    <s v="Active"/>
    <n v="38341"/>
    <s v="Active"/>
    <s v="PURCHASE"/>
    <s v="Trade Account - Tier 3"/>
    <n v="44829"/>
    <n v="303.95999999999998"/>
    <n v="310.47994199999999"/>
    <n v="303.95999999999998"/>
    <n v="303.95999999999998"/>
    <n v="44937"/>
    <n v="44937"/>
    <n v="233"/>
    <x v="0"/>
  </r>
  <r>
    <x v="1"/>
    <x v="971"/>
    <x v="949"/>
    <s v="Recovery"/>
    <n v="38374"/>
    <s v="Active"/>
    <s v="PURCHASE"/>
    <s v="Trade Account - Tier 3"/>
    <n v="44829"/>
    <n v="208.51"/>
    <n v="212.98254"/>
    <n v="208.51"/>
    <n v="208.51"/>
    <n v="44915"/>
    <n v="44915"/>
    <n v="255"/>
    <x v="0"/>
  </r>
  <r>
    <x v="1"/>
    <x v="1014"/>
    <x v="982"/>
    <s v="Recovery"/>
    <n v="38376"/>
    <s v="Active"/>
    <s v="PURCHASE"/>
    <s v="Trade Account - Tier 3"/>
    <n v="44829"/>
    <n v="300"/>
    <n v="306.435"/>
    <n v="300"/>
    <n v="100"/>
    <n v="45060"/>
    <n v="45057"/>
    <n v="113"/>
    <x v="2"/>
  </r>
  <r>
    <x v="1"/>
    <x v="1014"/>
    <x v="982"/>
    <s v="Recovery"/>
    <n v="38377"/>
    <s v="Active"/>
    <s v="PURCHASE"/>
    <s v="Trade Account - Tier 3"/>
    <n v="44829"/>
    <n v="300"/>
    <n v="306.435"/>
    <n v="300"/>
    <n v="100"/>
    <n v="45060"/>
    <n v="45057"/>
    <n v="113"/>
    <x v="2"/>
  </r>
  <r>
    <x v="1"/>
    <x v="991"/>
    <x v="963"/>
    <s v="Recovery"/>
    <n v="38389"/>
    <s v="Active"/>
    <s v="PURCHASE"/>
    <s v="Trade Account - Tier 3"/>
    <n v="44829"/>
    <n v="1754.5"/>
    <n v="1792.1340250000001"/>
    <n v="1754.5"/>
    <n v="1169.666667"/>
    <n v="44954"/>
    <n v="44954"/>
    <n v="216"/>
    <x v="0"/>
  </r>
  <r>
    <x v="1"/>
    <x v="996"/>
    <x v="968"/>
    <s v="Recovery"/>
    <n v="38392"/>
    <s v="Active"/>
    <s v="PURCHASE"/>
    <s v="Trade Account - Tier 3"/>
    <n v="44829"/>
    <n v="122.01"/>
    <n v="124.627115"/>
    <n v="122.01"/>
    <n v="101.67499979999999"/>
    <n v="44930"/>
    <n v="44855"/>
    <n v="315"/>
    <x v="0"/>
  </r>
  <r>
    <x v="1"/>
    <x v="996"/>
    <x v="968"/>
    <s v="Recovery"/>
    <n v="38393"/>
    <s v="Active"/>
    <s v="PURCHASE"/>
    <s v="Trade Account - Tier 3"/>
    <n v="44829"/>
    <n v="69.790000000000006"/>
    <n v="71.286996000000002"/>
    <n v="69.790000000000006"/>
    <n v="58.158333329999998"/>
    <n v="44930"/>
    <n v="44855"/>
    <n v="315"/>
    <x v="0"/>
  </r>
  <r>
    <x v="1"/>
    <x v="1004"/>
    <x v="974"/>
    <s v="Active"/>
    <n v="38415"/>
    <s v="Active"/>
    <s v="PURCHASE"/>
    <s v="Trade Account - Tier 3"/>
    <n v="44830"/>
    <n v="83.93"/>
    <n v="85.730299000000002"/>
    <n v="83.93"/>
    <n v="55.953333669999999"/>
    <n v="45169"/>
    <m/>
    <n v="0"/>
    <x v="1"/>
  </r>
  <r>
    <x v="1"/>
    <x v="1022"/>
    <x v="277"/>
    <s v="Recovery"/>
    <n v="38421"/>
    <s v="Active"/>
    <s v="PURCHASE"/>
    <s v="Trade Account - Tier 3"/>
    <n v="44830"/>
    <n v="795.3"/>
    <n v="812.35918500000002"/>
    <n v="795.3"/>
    <n v="265.09999800000003"/>
    <n v="45020"/>
    <n v="45020"/>
    <n v="150"/>
    <x v="7"/>
  </r>
  <r>
    <x v="1"/>
    <x v="1006"/>
    <x v="976"/>
    <s v="Recovery"/>
    <n v="38425"/>
    <s v="Active"/>
    <s v="PURCHASE"/>
    <s v="Trade Account - Tier 3"/>
    <n v="44830"/>
    <n v="24.4"/>
    <n v="24.923380000000002"/>
    <n v="24.4"/>
    <n v="24.4"/>
    <n v="44900"/>
    <n v="44900"/>
    <n v="270"/>
    <x v="0"/>
  </r>
  <r>
    <x v="1"/>
    <x v="1006"/>
    <x v="976"/>
    <s v="Recovery"/>
    <n v="38429"/>
    <s v="Active"/>
    <s v="PURCHASE"/>
    <s v="Trade Account - Tier 3"/>
    <n v="44830"/>
    <n v="46.5"/>
    <n v="47.497425"/>
    <n v="46.5"/>
    <n v="46.5"/>
    <n v="44900"/>
    <n v="44900"/>
    <n v="270"/>
    <x v="0"/>
  </r>
  <r>
    <x v="1"/>
    <x v="1006"/>
    <x v="976"/>
    <s v="Recovery"/>
    <n v="38446"/>
    <s v="Active"/>
    <s v="PURCHASE"/>
    <s v="Trade Account - Tier 3"/>
    <n v="44830"/>
    <n v="12.3"/>
    <n v="12.563834999999999"/>
    <n v="12.3"/>
    <n v="12.3"/>
    <n v="44900"/>
    <n v="44900"/>
    <n v="270"/>
    <x v="0"/>
  </r>
  <r>
    <x v="1"/>
    <x v="1014"/>
    <x v="982"/>
    <s v="Recovery"/>
    <n v="38450"/>
    <s v="Active"/>
    <s v="PURCHASE"/>
    <s v="Trade Account - Tier 3"/>
    <n v="44830"/>
    <n v="309.39999999999998"/>
    <n v="316.03663"/>
    <n v="309.39999999999998"/>
    <n v="103.133332"/>
    <n v="45060"/>
    <n v="45057"/>
    <n v="113"/>
    <x v="2"/>
  </r>
  <r>
    <x v="1"/>
    <x v="1014"/>
    <x v="982"/>
    <s v="Recovery"/>
    <n v="38457"/>
    <s v="Active"/>
    <s v="PURCHASE"/>
    <s v="Trade Account - Tier 3"/>
    <n v="44830"/>
    <n v="293.35000000000002"/>
    <n v="299.642358"/>
    <n v="293.35000000000002"/>
    <n v="97.783333330000005"/>
    <n v="45060"/>
    <n v="45057"/>
    <n v="113"/>
    <x v="2"/>
  </r>
  <r>
    <x v="1"/>
    <x v="1014"/>
    <x v="982"/>
    <s v="Recovery"/>
    <n v="38458"/>
    <s v="Active"/>
    <s v="PURCHASE"/>
    <s v="Trade Account - Tier 3"/>
    <n v="44830"/>
    <n v="180.7"/>
    <n v="184.57601500000001"/>
    <n v="180.7"/>
    <n v="60.233333999999999"/>
    <n v="45060"/>
    <n v="45057"/>
    <n v="113"/>
    <x v="2"/>
  </r>
  <r>
    <x v="1"/>
    <x v="1006"/>
    <x v="976"/>
    <s v="Recovery"/>
    <n v="38492"/>
    <s v="Active"/>
    <s v="PURCHASE"/>
    <s v="Trade Account - Tier 3"/>
    <n v="44830"/>
    <n v="97.5"/>
    <n v="99.591374999999999"/>
    <n v="97.5"/>
    <n v="97.5"/>
    <n v="44900"/>
    <n v="44900"/>
    <n v="270"/>
    <x v="0"/>
  </r>
  <r>
    <x v="1"/>
    <x v="1021"/>
    <x v="986"/>
    <s v="Suspended"/>
    <n v="38526"/>
    <s v="LOCKED"/>
    <s v="PURCHASE"/>
    <s v="Finstro Trade +30"/>
    <n v="44824"/>
    <n v="792"/>
    <n v="792"/>
    <n v="792"/>
    <n v="792"/>
    <n v="44848"/>
    <n v="44848"/>
    <n v="322"/>
    <x v="0"/>
  </r>
  <r>
    <x v="1"/>
    <x v="1023"/>
    <x v="987"/>
    <s v="Recovery"/>
    <n v="38579"/>
    <s v="Active"/>
    <s v="INVOICE"/>
    <s v="Trade Account - Tier 3"/>
    <n v="44831"/>
    <n v="24750"/>
    <n v="25280.887500000001"/>
    <n v="24750"/>
    <n v="8250"/>
    <n v="44960"/>
    <n v="44960"/>
    <n v="210"/>
    <x v="0"/>
  </r>
  <r>
    <x v="1"/>
    <x v="1006"/>
    <x v="976"/>
    <s v="Recovery"/>
    <n v="38616"/>
    <s v="Active"/>
    <s v="PURCHASE"/>
    <s v="Trade Account - Tier 3"/>
    <n v="44831"/>
    <n v="9.3000000000000007"/>
    <n v="9.499485"/>
    <n v="9.3000000000000007"/>
    <n v="9.3000000000000007"/>
    <n v="44900"/>
    <n v="44900"/>
    <n v="270"/>
    <x v="0"/>
  </r>
  <r>
    <x v="1"/>
    <x v="1006"/>
    <x v="976"/>
    <s v="Recovery"/>
    <n v="38633"/>
    <s v="Active"/>
    <s v="PURCHASE"/>
    <s v="Trade Account - Tier 3"/>
    <n v="44831"/>
    <n v="122.41"/>
    <n v="125.035695"/>
    <n v="122.41"/>
    <n v="122.41"/>
    <n v="44900"/>
    <n v="44900"/>
    <n v="270"/>
    <x v="0"/>
  </r>
  <r>
    <x v="1"/>
    <x v="1006"/>
    <x v="976"/>
    <s v="Recovery"/>
    <n v="38689"/>
    <s v="Active"/>
    <s v="PURCHASE"/>
    <s v="Trade Account - Tier 3"/>
    <n v="44831"/>
    <n v="5.7"/>
    <n v="5.8222649999999998"/>
    <n v="5.7"/>
    <n v="5.7"/>
    <n v="44900"/>
    <n v="44900"/>
    <n v="270"/>
    <x v="0"/>
  </r>
  <r>
    <x v="1"/>
    <x v="1021"/>
    <x v="986"/>
    <s v="Suspended"/>
    <n v="38726"/>
    <s v="LOCKED"/>
    <s v="PURCHASE"/>
    <s v="Finstro Trade +30"/>
    <n v="44832"/>
    <n v="176"/>
    <n v="176"/>
    <n v="176"/>
    <n v="176"/>
    <n v="44848"/>
    <n v="44848"/>
    <n v="322"/>
    <x v="0"/>
  </r>
  <r>
    <x v="1"/>
    <x v="1019"/>
    <x v="984"/>
    <s v="Recovery"/>
    <n v="38748"/>
    <s v="LOCKED"/>
    <s v="PURCHASE"/>
    <s v="Trade Account - Tier 3"/>
    <n v="44832"/>
    <n v="545.07000000000005"/>
    <n v="556.761752"/>
    <n v="545.07000000000005"/>
    <n v="545.07000000000005"/>
    <n v="44848"/>
    <n v="44848"/>
    <n v="322"/>
    <x v="0"/>
  </r>
  <r>
    <x v="1"/>
    <x v="1019"/>
    <x v="984"/>
    <s v="Recovery"/>
    <n v="38749"/>
    <s v="LOCKED"/>
    <s v="PURCHASE"/>
    <s v="Trade Account - Tier 3"/>
    <n v="44832"/>
    <n v="558.44000000000005"/>
    <n v="570.41853800000001"/>
    <n v="558.44000000000005"/>
    <n v="558.44000000000005"/>
    <n v="44848"/>
    <n v="44848"/>
    <n v="322"/>
    <x v="0"/>
  </r>
  <r>
    <x v="1"/>
    <x v="1006"/>
    <x v="976"/>
    <s v="Recovery"/>
    <n v="38757"/>
    <s v="Active"/>
    <s v="PURCHASE"/>
    <s v="Trade Account - Tier 3"/>
    <n v="44832"/>
    <n v="7"/>
    <n v="7.15015"/>
    <n v="7"/>
    <n v="7"/>
    <n v="44900"/>
    <n v="44900"/>
    <n v="270"/>
    <x v="0"/>
  </r>
  <r>
    <x v="1"/>
    <x v="988"/>
    <x v="960"/>
    <s v="Recovery"/>
    <n v="38766"/>
    <s v="Active"/>
    <s v="PURCHASE"/>
    <s v="Trade Account - Tier 3"/>
    <n v="44832"/>
    <n v="2880.85"/>
    <n v="2937.0265749999999"/>
    <n v="2880.85"/>
    <n v="1920.177717"/>
    <n v="44961"/>
    <n v="44961"/>
    <n v="209"/>
    <x v="0"/>
  </r>
  <r>
    <x v="1"/>
    <x v="1006"/>
    <x v="976"/>
    <s v="Recovery"/>
    <n v="38792"/>
    <s v="Active"/>
    <s v="PURCHASE"/>
    <s v="Trade Account - Tier 3"/>
    <n v="44832"/>
    <n v="13.9"/>
    <n v="14.198155"/>
    <n v="13.9"/>
    <n v="13.9"/>
    <n v="44900"/>
    <n v="44900"/>
    <n v="270"/>
    <x v="0"/>
  </r>
  <r>
    <x v="1"/>
    <x v="1006"/>
    <x v="976"/>
    <s v="Recovery"/>
    <n v="38796"/>
    <s v="Active"/>
    <s v="PURCHASE"/>
    <s v="Trade Account - Tier 3"/>
    <n v="44832"/>
    <n v="25"/>
    <n v="25.536249999999999"/>
    <n v="25"/>
    <n v="25"/>
    <n v="44900"/>
    <n v="44900"/>
    <n v="270"/>
    <x v="0"/>
  </r>
  <r>
    <x v="1"/>
    <x v="1006"/>
    <x v="976"/>
    <s v="Recovery"/>
    <n v="38802"/>
    <s v="Active"/>
    <s v="PURCHASE"/>
    <s v="Trade Account - Tier 3"/>
    <n v="44832"/>
    <n v="57.96"/>
    <n v="59.203242000000003"/>
    <n v="57.96"/>
    <n v="57.96"/>
    <n v="44900"/>
    <n v="44900"/>
    <n v="270"/>
    <x v="0"/>
  </r>
  <r>
    <x v="1"/>
    <x v="971"/>
    <x v="949"/>
    <s v="Recovery"/>
    <n v="38805"/>
    <s v="Active"/>
    <s v="PURCHASE"/>
    <s v="Trade Account - Tier 3"/>
    <n v="44832"/>
    <n v="2015.2"/>
    <n v="2058.4260399999998"/>
    <n v="2015.2"/>
    <n v="2015.2"/>
    <n v="44915"/>
    <n v="44915"/>
    <n v="255"/>
    <x v="0"/>
  </r>
  <r>
    <x v="1"/>
    <x v="1006"/>
    <x v="976"/>
    <s v="Recovery"/>
    <n v="38819"/>
    <s v="Active"/>
    <s v="PURCHASE"/>
    <s v="Trade Account - Tier 3"/>
    <n v="44832"/>
    <n v="5.25"/>
    <n v="5.3626129999999996"/>
    <n v="5.25"/>
    <n v="5.25"/>
    <n v="44900"/>
    <n v="44900"/>
    <n v="270"/>
    <x v="0"/>
  </r>
  <r>
    <x v="1"/>
    <x v="1015"/>
    <x v="655"/>
    <s v="Recovery"/>
    <n v="38839"/>
    <s v="Active"/>
    <s v="PURCHASE"/>
    <s v="Trade Account - Tier 3"/>
    <n v="44832"/>
    <n v="140"/>
    <n v="143.00299999999999"/>
    <n v="140"/>
    <n v="140"/>
    <n v="44887"/>
    <n v="44887"/>
    <n v="283"/>
    <x v="0"/>
  </r>
  <r>
    <x v="1"/>
    <x v="1006"/>
    <x v="976"/>
    <s v="Recovery"/>
    <n v="38867"/>
    <s v="Active"/>
    <s v="PURCHASE"/>
    <s v="Trade Account - Tier 3"/>
    <n v="44833"/>
    <n v="26.87"/>
    <n v="27.446362000000001"/>
    <n v="26.87"/>
    <n v="26.87"/>
    <n v="44900"/>
    <n v="44900"/>
    <n v="270"/>
    <x v="0"/>
  </r>
  <r>
    <x v="1"/>
    <x v="1013"/>
    <x v="981"/>
    <s v="Recovery"/>
    <n v="38890"/>
    <s v="Active"/>
    <s v="INVOICE"/>
    <s v="Trade Account - Tier 3"/>
    <n v="44833"/>
    <n v="650"/>
    <n v="663.9425"/>
    <n v="650"/>
    <n v="50"/>
    <n v="45068"/>
    <n v="45068"/>
    <n v="102"/>
    <x v="2"/>
  </r>
  <r>
    <x v="1"/>
    <x v="1006"/>
    <x v="976"/>
    <s v="Recovery"/>
    <n v="38900"/>
    <s v="Active"/>
    <s v="PURCHASE"/>
    <s v="Trade Account - Tier 3"/>
    <n v="44833"/>
    <n v="13.5"/>
    <n v="13.789574999999999"/>
    <n v="13.5"/>
    <n v="13.5"/>
    <n v="44900"/>
    <n v="44900"/>
    <n v="270"/>
    <x v="0"/>
  </r>
  <r>
    <x v="1"/>
    <x v="1024"/>
    <x v="988"/>
    <s v="Active"/>
    <n v="38938"/>
    <s v="PENDING"/>
    <s v="INVOICE"/>
    <s v="Supplier Linked Trade Account"/>
    <n v="44833"/>
    <n v="0.1"/>
    <n v="0.1"/>
    <n v="0.1"/>
    <n v="0.1"/>
    <m/>
    <m/>
    <n v="0"/>
    <x v="1"/>
  </r>
  <r>
    <x v="1"/>
    <x v="1025"/>
    <x v="989"/>
    <s v="Active"/>
    <n v="38945"/>
    <s v="PENDING"/>
    <s v="INVOICE"/>
    <s v="Trade Account - Tier 3"/>
    <n v="44833"/>
    <n v="0.1"/>
    <n v="0.10195"/>
    <n v="0.1"/>
    <n v="0.1"/>
    <m/>
    <m/>
    <n v="0"/>
    <x v="1"/>
  </r>
  <r>
    <x v="1"/>
    <x v="1006"/>
    <x v="976"/>
    <s v="Recovery"/>
    <n v="38976"/>
    <s v="Active"/>
    <s v="PURCHASE"/>
    <s v="Trade Account - Tier 3"/>
    <n v="44833"/>
    <n v="6.75"/>
    <n v="6.8816249999999997"/>
    <n v="6.75"/>
    <n v="6.75"/>
    <n v="44900"/>
    <n v="44900"/>
    <n v="270"/>
    <x v="0"/>
  </r>
  <r>
    <x v="1"/>
    <x v="974"/>
    <x v="952"/>
    <s v="Recovery"/>
    <n v="38982"/>
    <s v="Active"/>
    <s v="PURCHASE"/>
    <s v="Trade Account - Tier 3"/>
    <n v="44834"/>
    <n v="45"/>
    <n v="45.877499999999998"/>
    <n v="45"/>
    <n v="45"/>
    <n v="44848"/>
    <n v="44848"/>
    <n v="322"/>
    <x v="0"/>
  </r>
  <r>
    <x v="1"/>
    <x v="1017"/>
    <x v="983"/>
    <s v="Recovery"/>
    <n v="38986"/>
    <s v="Active"/>
    <s v="INVOICE"/>
    <s v="Trade Account - Tier 3"/>
    <n v="44834"/>
    <n v="4620"/>
    <n v="4710.09"/>
    <n v="4620"/>
    <n v="770"/>
    <n v="45089"/>
    <n v="44886"/>
    <n v="284"/>
    <x v="0"/>
  </r>
  <r>
    <x v="1"/>
    <x v="987"/>
    <x v="959"/>
    <s v="Recovery"/>
    <n v="38994"/>
    <s v="Active"/>
    <s v="PURCHASE"/>
    <s v="Trade Account - Tier 3"/>
    <n v="44834"/>
    <n v="50.36"/>
    <n v="51.342019999999998"/>
    <n v="50.36"/>
    <n v="33.573334000000003"/>
    <n v="44932"/>
    <m/>
    <n v="0"/>
    <x v="1"/>
  </r>
  <r>
    <x v="1"/>
    <x v="1006"/>
    <x v="976"/>
    <s v="Recovery"/>
    <n v="39010"/>
    <s v="Active"/>
    <s v="PURCHASE"/>
    <s v="Trade Account - Tier 3"/>
    <n v="44834"/>
    <n v="27.64"/>
    <n v="28.178979999999999"/>
    <n v="27.64"/>
    <n v="27.64"/>
    <n v="44900"/>
    <n v="44900"/>
    <n v="270"/>
    <x v="0"/>
  </r>
  <r>
    <x v="1"/>
    <x v="937"/>
    <x v="922"/>
    <s v="Recovery"/>
    <n v="39016"/>
    <s v="Active"/>
    <s v="PURCHASE"/>
    <s v="Trade Account - Tier 3"/>
    <n v="44834"/>
    <n v="114.42"/>
    <n v="116.65119"/>
    <n v="114.42"/>
    <n v="114.42"/>
    <n v="44916"/>
    <n v="44916"/>
    <n v="254"/>
    <x v="0"/>
  </r>
  <r>
    <x v="1"/>
    <x v="1006"/>
    <x v="976"/>
    <s v="Recovery"/>
    <n v="39026"/>
    <s v="Active"/>
    <s v="PURCHASE"/>
    <s v="Trade Account - Tier 3"/>
    <n v="44834"/>
    <n v="9.6"/>
    <n v="9.7872000000000003"/>
    <n v="9.6"/>
    <n v="9.6"/>
    <n v="44900"/>
    <n v="44900"/>
    <n v="270"/>
    <x v="0"/>
  </r>
  <r>
    <x v="1"/>
    <x v="1006"/>
    <x v="976"/>
    <s v="Recovery"/>
    <n v="39108"/>
    <s v="Active"/>
    <s v="PURCHASE"/>
    <s v="Trade Account - Tier 3"/>
    <n v="44834"/>
    <n v="123.96"/>
    <n v="126.37721999999999"/>
    <n v="123.96"/>
    <n v="123.96"/>
    <n v="44900"/>
    <n v="44900"/>
    <n v="270"/>
    <x v="0"/>
  </r>
  <r>
    <x v="1"/>
    <x v="1006"/>
    <x v="976"/>
    <s v="Recovery"/>
    <n v="39110"/>
    <s v="Active"/>
    <s v="PURCHASE"/>
    <s v="Trade Account - Tier 3"/>
    <n v="44834"/>
    <n v="464.16"/>
    <n v="473.21111999999999"/>
    <n v="464.16"/>
    <n v="464.16"/>
    <n v="44900"/>
    <n v="44900"/>
    <n v="270"/>
    <x v="0"/>
  </r>
  <r>
    <x v="1"/>
    <x v="937"/>
    <x v="922"/>
    <s v="Recovery"/>
    <n v="39123"/>
    <s v="Active"/>
    <s v="PURCHASE"/>
    <s v="Trade Account - Tier 3"/>
    <n v="44834"/>
    <n v="22.78"/>
    <n v="23.224209999999999"/>
    <n v="22.78"/>
    <n v="22.78"/>
    <n v="44916"/>
    <n v="44916"/>
    <n v="254"/>
    <x v="0"/>
  </r>
  <r>
    <x v="1"/>
    <x v="1006"/>
    <x v="976"/>
    <s v="Recovery"/>
    <n v="39133"/>
    <s v="Active"/>
    <s v="PURCHASE"/>
    <s v="Trade Account - Tier 3"/>
    <n v="44835"/>
    <n v="12.95"/>
    <n v="13.202525"/>
    <n v="12.95"/>
    <n v="12.95"/>
    <n v="44900"/>
    <n v="44900"/>
    <n v="270"/>
    <x v="0"/>
  </r>
  <r>
    <x v="1"/>
    <x v="1006"/>
    <x v="976"/>
    <s v="Recovery"/>
    <n v="39139"/>
    <s v="Active"/>
    <s v="PURCHASE"/>
    <s v="Trade Account - Tier 3"/>
    <n v="44835"/>
    <n v="69.989999999999995"/>
    <n v="71.354804999999999"/>
    <n v="69.989999999999995"/>
    <n v="69.989999999999995"/>
    <n v="44900"/>
    <n v="44900"/>
    <n v="270"/>
    <x v="0"/>
  </r>
  <r>
    <x v="1"/>
    <x v="998"/>
    <x v="970"/>
    <s v="Recovery"/>
    <n v="39153"/>
    <s v="Active"/>
    <s v="PURCHASE"/>
    <s v="Trade Account - Tier 3"/>
    <n v="44835"/>
    <n v="60.05"/>
    <n v="61.220975000000003"/>
    <n v="60.05"/>
    <n v="60.05"/>
    <n v="45013"/>
    <n v="45013"/>
    <n v="157"/>
    <x v="4"/>
  </r>
  <r>
    <x v="1"/>
    <x v="1006"/>
    <x v="976"/>
    <s v="Recovery"/>
    <n v="39159"/>
    <s v="Active"/>
    <s v="PURCHASE"/>
    <s v="Trade Account - Tier 3"/>
    <n v="44835"/>
    <n v="5.7"/>
    <n v="5.8111499999999996"/>
    <n v="5.7"/>
    <n v="5.7"/>
    <n v="44900"/>
    <n v="44900"/>
    <n v="270"/>
    <x v="0"/>
  </r>
  <r>
    <x v="1"/>
    <x v="1006"/>
    <x v="976"/>
    <s v="Recovery"/>
    <n v="39181"/>
    <s v="Active"/>
    <s v="PURCHASE"/>
    <s v="Trade Account - Tier 3"/>
    <n v="44835"/>
    <n v="14"/>
    <n v="14.273"/>
    <n v="14"/>
    <n v="14"/>
    <n v="44900"/>
    <n v="44900"/>
    <n v="270"/>
    <x v="0"/>
  </r>
  <r>
    <x v="1"/>
    <x v="1011"/>
    <x v="18"/>
    <s v="Recovery"/>
    <n v="39188"/>
    <s v="Active"/>
    <s v="PURCHASE"/>
    <s v="Trade Account - Tier 3"/>
    <n v="44835"/>
    <n v="271.61"/>
    <n v="276.90639499999997"/>
    <n v="271.61"/>
    <n v="135.80499950000001"/>
    <n v="44971"/>
    <n v="44971"/>
    <n v="199"/>
    <x v="0"/>
  </r>
  <r>
    <x v="1"/>
    <x v="1011"/>
    <x v="18"/>
    <s v="Recovery"/>
    <n v="39189"/>
    <s v="Active"/>
    <s v="PURCHASE"/>
    <s v="Trade Account - Tier 3"/>
    <n v="44835"/>
    <n v="676.62"/>
    <n v="689.81408999999996"/>
    <n v="676.62"/>
    <n v="338.31"/>
    <n v="44971"/>
    <n v="44971"/>
    <n v="199"/>
    <x v="0"/>
  </r>
  <r>
    <x v="1"/>
    <x v="1002"/>
    <x v="872"/>
    <s v="Recovery"/>
    <n v="39216"/>
    <s v="Active"/>
    <s v="PURCHASE"/>
    <s v="Trade Account - Tier 3"/>
    <n v="44836"/>
    <n v="129.69"/>
    <n v="132.21895499999999"/>
    <n v="129.69"/>
    <n v="43.229998000000002"/>
    <n v="45027"/>
    <n v="45027"/>
    <n v="143"/>
    <x v="7"/>
  </r>
  <r>
    <x v="1"/>
    <x v="1006"/>
    <x v="976"/>
    <s v="Recovery"/>
    <n v="39218"/>
    <s v="Active"/>
    <s v="PURCHASE"/>
    <s v="Trade Account - Tier 3"/>
    <n v="44836"/>
    <n v="41.06"/>
    <n v="41.860669999999999"/>
    <n v="41.06"/>
    <n v="41.06"/>
    <n v="44900"/>
    <n v="44900"/>
    <n v="270"/>
    <x v="0"/>
  </r>
  <r>
    <x v="1"/>
    <x v="1006"/>
    <x v="976"/>
    <s v="Recovery"/>
    <n v="39234"/>
    <s v="Active"/>
    <s v="PURCHASE"/>
    <s v="Trade Account - Tier 3"/>
    <n v="44836"/>
    <n v="47.98"/>
    <n v="48.915610000000001"/>
    <n v="47.98"/>
    <n v="47.98"/>
    <n v="44900"/>
    <n v="44900"/>
    <n v="270"/>
    <x v="0"/>
  </r>
  <r>
    <x v="1"/>
    <x v="920"/>
    <x v="911"/>
    <s v="Recovery"/>
    <n v="39276"/>
    <s v="LOCKED"/>
    <s v="PURCHASE"/>
    <s v="Trade Account - Tier 3"/>
    <n v="44836"/>
    <n v="9.6199999999999992"/>
    <n v="9.8075899999999994"/>
    <n v="9.6199999999999992"/>
    <n v="9.6199999999999992"/>
    <n v="44874"/>
    <n v="44874"/>
    <n v="296"/>
    <x v="0"/>
  </r>
  <r>
    <x v="1"/>
    <x v="1006"/>
    <x v="976"/>
    <s v="Recovery"/>
    <n v="39297"/>
    <s v="Active"/>
    <s v="PURCHASE"/>
    <s v="Trade Account - Tier 3"/>
    <n v="44836"/>
    <n v="4.75"/>
    <n v="4.842625"/>
    <n v="4.75"/>
    <n v="4.75"/>
    <n v="44900"/>
    <n v="44900"/>
    <n v="270"/>
    <x v="0"/>
  </r>
  <r>
    <x v="1"/>
    <x v="976"/>
    <x v="953"/>
    <s v="Recovery"/>
    <n v="39308"/>
    <s v="Active"/>
    <s v="PURCHASE"/>
    <s v="Trade Account - Tier 3"/>
    <n v="44837"/>
    <n v="340"/>
    <n v="346.63"/>
    <n v="340"/>
    <n v="283.33333299999998"/>
    <n v="44967"/>
    <n v="44967"/>
    <n v="203"/>
    <x v="0"/>
  </r>
  <r>
    <x v="1"/>
    <x v="1006"/>
    <x v="976"/>
    <s v="Recovery"/>
    <n v="39322"/>
    <s v="Active"/>
    <s v="PURCHASE"/>
    <s v="Trade Account - Tier 3"/>
    <n v="44837"/>
    <n v="20.8"/>
    <n v="21.2056"/>
    <n v="20.8"/>
    <n v="20.8"/>
    <n v="44900"/>
    <n v="44900"/>
    <n v="270"/>
    <x v="0"/>
  </r>
  <r>
    <x v="1"/>
    <x v="948"/>
    <x v="795"/>
    <s v="Recovery"/>
    <n v="39323"/>
    <s v="Active"/>
    <s v="PURCHASE"/>
    <s v="Trade Account - Tier 3"/>
    <n v="44837"/>
    <n v="16.7"/>
    <n v="17.025649999999999"/>
    <n v="16.7"/>
    <n v="16.7"/>
    <n v="44890"/>
    <n v="44890"/>
    <n v="280"/>
    <x v="0"/>
  </r>
  <r>
    <x v="1"/>
    <x v="1002"/>
    <x v="872"/>
    <s v="Recovery"/>
    <n v="39328"/>
    <s v="Active"/>
    <s v="PURCHASE"/>
    <s v="Trade Account - Tier 3"/>
    <n v="44837"/>
    <n v="1357.3"/>
    <n v="1383.7673500000001"/>
    <n v="1357.3"/>
    <n v="452.43333200000001"/>
    <n v="45027"/>
    <n v="45027"/>
    <n v="143"/>
    <x v="7"/>
  </r>
  <r>
    <x v="1"/>
    <x v="948"/>
    <x v="795"/>
    <s v="Recovery"/>
    <n v="39332"/>
    <s v="Active"/>
    <s v="PURCHASE"/>
    <s v="Trade Account - Tier 3"/>
    <n v="44837"/>
    <n v="40.1"/>
    <n v="40.881950000000003"/>
    <n v="40.1"/>
    <n v="40.1"/>
    <n v="44890"/>
    <n v="44890"/>
    <n v="280"/>
    <x v="0"/>
  </r>
  <r>
    <x v="1"/>
    <x v="1006"/>
    <x v="976"/>
    <s v="Recovery"/>
    <n v="39346"/>
    <s v="Active"/>
    <s v="PURCHASE"/>
    <s v="Trade Account - Tier 3"/>
    <n v="44837"/>
    <n v="10.7"/>
    <n v="10.90865"/>
    <n v="10.7"/>
    <n v="10.7"/>
    <n v="44900"/>
    <n v="44900"/>
    <n v="270"/>
    <x v="0"/>
  </r>
  <r>
    <x v="1"/>
    <x v="1006"/>
    <x v="976"/>
    <s v="Recovery"/>
    <n v="39353"/>
    <s v="Active"/>
    <s v="PURCHASE"/>
    <s v="Trade Account - Tier 3"/>
    <n v="44837"/>
    <n v="59.2"/>
    <n v="60.354399999999998"/>
    <n v="59.2"/>
    <n v="59.2"/>
    <n v="44900"/>
    <n v="44900"/>
    <n v="270"/>
    <x v="0"/>
  </r>
  <r>
    <x v="1"/>
    <x v="994"/>
    <x v="966"/>
    <s v="Recovery"/>
    <n v="39377"/>
    <s v="Active"/>
    <s v="PURCHASE"/>
    <s v="Trade Account - Tier 3"/>
    <n v="44837"/>
    <n v="17.899999999999999"/>
    <n v="18.24905"/>
    <n v="17.899999999999999"/>
    <n v="8.9500010000000003"/>
    <n v="45058"/>
    <n v="45058"/>
    <n v="112"/>
    <x v="2"/>
  </r>
  <r>
    <x v="1"/>
    <x v="967"/>
    <x v="946"/>
    <s v="Active"/>
    <n v="39394"/>
    <s v="Active"/>
    <s v="INVOICE"/>
    <s v="Trade Account - Tier 3"/>
    <n v="44838"/>
    <n v="1842.5"/>
    <n v="1878.42875"/>
    <n v="1842.5"/>
    <n v="1842.5"/>
    <m/>
    <m/>
    <n v="0"/>
    <x v="1"/>
  </r>
  <r>
    <x v="1"/>
    <x v="920"/>
    <x v="911"/>
    <s v="Recovery"/>
    <n v="39405"/>
    <s v="LOCKED"/>
    <s v="PURCHASE"/>
    <s v="Trade Account - Tier 3"/>
    <n v="44837"/>
    <n v="141.55000000000001"/>
    <n v="144.310225"/>
    <n v="141.55000000000001"/>
    <n v="141.55000000000001"/>
    <n v="44874"/>
    <n v="44874"/>
    <n v="296"/>
    <x v="0"/>
  </r>
  <r>
    <x v="1"/>
    <x v="1006"/>
    <x v="976"/>
    <s v="Recovery"/>
    <n v="39406"/>
    <s v="Active"/>
    <s v="PURCHASE"/>
    <s v="Trade Account - Tier 3"/>
    <n v="44837"/>
    <n v="2"/>
    <n v="2.0390000000000001"/>
    <n v="2"/>
    <n v="2"/>
    <n v="44900"/>
    <n v="44900"/>
    <n v="270"/>
    <x v="0"/>
  </r>
  <r>
    <x v="1"/>
    <x v="1006"/>
    <x v="976"/>
    <s v="Recovery"/>
    <n v="39409"/>
    <s v="Active"/>
    <s v="PURCHASE"/>
    <s v="Trade Account - Tier 3"/>
    <n v="44837"/>
    <n v="50.09"/>
    <n v="51.066755000000001"/>
    <n v="50.09"/>
    <n v="50.09"/>
    <n v="44900"/>
    <n v="44900"/>
    <n v="270"/>
    <x v="0"/>
  </r>
  <r>
    <x v="1"/>
    <x v="999"/>
    <x v="971"/>
    <s v="Recovery"/>
    <n v="39417"/>
    <s v="Active"/>
    <s v="PURCHASE"/>
    <s v="Trade Account - Tier 3"/>
    <n v="44837"/>
    <n v="377"/>
    <n v="384.35149999999999"/>
    <n v="377"/>
    <n v="125.666668"/>
    <n v="44999"/>
    <n v="44999"/>
    <n v="171"/>
    <x v="4"/>
  </r>
  <r>
    <x v="1"/>
    <x v="999"/>
    <x v="971"/>
    <s v="Recovery"/>
    <n v="39418"/>
    <s v="Active"/>
    <s v="INVOICE"/>
    <s v="Trade Account - Tier 3"/>
    <n v="44838"/>
    <n v="600"/>
    <n v="611.70000000000005"/>
    <n v="600"/>
    <n v="200"/>
    <n v="44999"/>
    <n v="44999"/>
    <n v="171"/>
    <x v="4"/>
  </r>
  <r>
    <x v="1"/>
    <x v="994"/>
    <x v="966"/>
    <s v="Recovery"/>
    <n v="39427"/>
    <s v="Active"/>
    <s v="PURCHASE"/>
    <s v="Trade Account - Tier 3"/>
    <n v="44838"/>
    <n v="396.85"/>
    <n v="404.58857499999999"/>
    <n v="396.85"/>
    <n v="264.566667"/>
    <n v="45060"/>
    <n v="45058"/>
    <n v="112"/>
    <x v="2"/>
  </r>
  <r>
    <x v="1"/>
    <x v="1006"/>
    <x v="976"/>
    <s v="Recovery"/>
    <n v="39435"/>
    <s v="Active"/>
    <s v="PURCHASE"/>
    <s v="Trade Account - Tier 3"/>
    <n v="44838"/>
    <n v="16.670000000000002"/>
    <n v="16.995065"/>
    <n v="16.670000000000002"/>
    <n v="16.670000000000002"/>
    <n v="44900"/>
    <n v="44900"/>
    <n v="270"/>
    <x v="0"/>
  </r>
  <r>
    <x v="1"/>
    <x v="1006"/>
    <x v="976"/>
    <s v="Recovery"/>
    <n v="39460"/>
    <s v="Active"/>
    <s v="PURCHASE"/>
    <s v="Trade Account - Tier 3"/>
    <n v="44838"/>
    <n v="9.9499999999999993"/>
    <n v="10.144024999999999"/>
    <n v="9.9499999999999993"/>
    <n v="9.9499999999999993"/>
    <n v="44900"/>
    <n v="44900"/>
    <n v="270"/>
    <x v="0"/>
  </r>
  <r>
    <x v="1"/>
    <x v="948"/>
    <x v="795"/>
    <s v="Recovery"/>
    <n v="39485"/>
    <s v="Active"/>
    <s v="PURCHASE"/>
    <s v="Trade Account - Tier 3"/>
    <n v="44838"/>
    <n v="45"/>
    <n v="45.877499999999998"/>
    <n v="45"/>
    <n v="45"/>
    <n v="44890"/>
    <n v="44890"/>
    <n v="280"/>
    <x v="0"/>
  </r>
  <r>
    <x v="1"/>
    <x v="948"/>
    <x v="795"/>
    <s v="Recovery"/>
    <n v="39486"/>
    <s v="Active"/>
    <s v="PURCHASE"/>
    <s v="Trade Account - Tier 3"/>
    <n v="44838"/>
    <n v="109"/>
    <n v="111.1255"/>
    <n v="109"/>
    <n v="109"/>
    <n v="44890"/>
    <n v="44890"/>
    <n v="280"/>
    <x v="0"/>
  </r>
  <r>
    <x v="1"/>
    <x v="1014"/>
    <x v="982"/>
    <s v="Recovery"/>
    <n v="39500"/>
    <s v="Active"/>
    <s v="PURCHASE"/>
    <s v="Trade Account - Tier 3"/>
    <n v="44837"/>
    <n v="20.76"/>
    <n v="21.164819999999999"/>
    <n v="20.76"/>
    <n v="6.92"/>
    <n v="45060"/>
    <n v="45057"/>
    <n v="113"/>
    <x v="2"/>
  </r>
  <r>
    <x v="1"/>
    <x v="1014"/>
    <x v="982"/>
    <s v="Recovery"/>
    <n v="39501"/>
    <s v="Active"/>
    <s v="PURCHASE"/>
    <s v="Trade Account - Tier 3"/>
    <n v="44837"/>
    <n v="14.72"/>
    <n v="15.00704"/>
    <n v="14.72"/>
    <n v="4.9066679999999998"/>
    <n v="45060"/>
    <n v="45057"/>
    <n v="113"/>
    <x v="2"/>
  </r>
  <r>
    <x v="1"/>
    <x v="1006"/>
    <x v="976"/>
    <s v="Recovery"/>
    <n v="39521"/>
    <s v="Active"/>
    <s v="PURCHASE"/>
    <s v="Trade Account - Tier 3"/>
    <n v="44838"/>
    <n v="5.25"/>
    <n v="5.3523750000000003"/>
    <n v="5.25"/>
    <n v="5.25"/>
    <n v="44900"/>
    <n v="44900"/>
    <n v="270"/>
    <x v="0"/>
  </r>
  <r>
    <x v="1"/>
    <x v="1006"/>
    <x v="976"/>
    <s v="Recovery"/>
    <n v="39540"/>
    <s v="Active"/>
    <s v="PURCHASE"/>
    <s v="Trade Account - Tier 3"/>
    <n v="44839"/>
    <n v="17.7"/>
    <n v="18.04515"/>
    <n v="17.7"/>
    <n v="17.7"/>
    <n v="44900"/>
    <n v="44900"/>
    <n v="270"/>
    <x v="0"/>
  </r>
  <r>
    <x v="1"/>
    <x v="1006"/>
    <x v="976"/>
    <s v="Recovery"/>
    <n v="39568"/>
    <s v="Active"/>
    <s v="PURCHASE"/>
    <s v="Trade Account - Tier 3"/>
    <n v="44839"/>
    <n v="305.83999999999997"/>
    <n v="311.80387999999999"/>
    <n v="305.83999999999997"/>
    <n v="305.83999999999997"/>
    <n v="44900"/>
    <n v="44900"/>
    <n v="270"/>
    <x v="0"/>
  </r>
  <r>
    <x v="1"/>
    <x v="1006"/>
    <x v="976"/>
    <s v="Recovery"/>
    <n v="39569"/>
    <s v="Active"/>
    <s v="PURCHASE"/>
    <s v="Trade Account - Tier 3"/>
    <n v="44839"/>
    <n v="4.7"/>
    <n v="4.7916499999999997"/>
    <n v="4.7"/>
    <n v="4.7"/>
    <n v="44900"/>
    <n v="44900"/>
    <n v="270"/>
    <x v="0"/>
  </r>
  <r>
    <x v="1"/>
    <x v="994"/>
    <x v="966"/>
    <s v="Recovery"/>
    <n v="39577"/>
    <s v="Active"/>
    <s v="PURCHASE"/>
    <s v="Trade Account - Tier 3"/>
    <n v="44839"/>
    <n v="130"/>
    <n v="132.535"/>
    <n v="130"/>
    <n v="64.999999000000003"/>
    <n v="45058"/>
    <n v="45058"/>
    <n v="112"/>
    <x v="2"/>
  </r>
  <r>
    <x v="1"/>
    <x v="1006"/>
    <x v="976"/>
    <s v="Recovery"/>
    <n v="39592"/>
    <s v="Active"/>
    <s v="PURCHASE"/>
    <s v="Trade Account - Tier 3"/>
    <n v="44839"/>
    <n v="6.6"/>
    <n v="6.7286999999999999"/>
    <n v="6.6"/>
    <n v="6.6"/>
    <n v="44900"/>
    <n v="44900"/>
    <n v="270"/>
    <x v="0"/>
  </r>
  <r>
    <x v="1"/>
    <x v="920"/>
    <x v="911"/>
    <s v="Recovery"/>
    <n v="39595"/>
    <s v="LOCKED"/>
    <s v="PURCHASE"/>
    <s v="Trade Account - Tier 3"/>
    <n v="44839"/>
    <n v="52.99"/>
    <n v="54.023305000000001"/>
    <n v="52.99"/>
    <n v="52.99"/>
    <n v="44874"/>
    <n v="44874"/>
    <n v="296"/>
    <x v="0"/>
  </r>
  <r>
    <x v="1"/>
    <x v="1006"/>
    <x v="976"/>
    <s v="Recovery"/>
    <n v="39599"/>
    <s v="Active"/>
    <s v="PURCHASE"/>
    <s v="Trade Account - Tier 3"/>
    <n v="44839"/>
    <n v="125.11"/>
    <n v="127.549645"/>
    <n v="125.11"/>
    <n v="125.11"/>
    <n v="44900"/>
    <n v="44900"/>
    <n v="270"/>
    <x v="0"/>
  </r>
  <r>
    <x v="1"/>
    <x v="999"/>
    <x v="971"/>
    <s v="Recovery"/>
    <n v="39605"/>
    <s v="Active"/>
    <s v="PURCHASE"/>
    <s v="Trade Account - Tier 3"/>
    <n v="44839"/>
    <n v="139.93"/>
    <n v="142.658635"/>
    <n v="139.93"/>
    <n v="46.643334000000003"/>
    <n v="44999"/>
    <n v="44999"/>
    <n v="171"/>
    <x v="4"/>
  </r>
  <r>
    <x v="1"/>
    <x v="1014"/>
    <x v="982"/>
    <s v="Recovery"/>
    <n v="39624"/>
    <s v="Active"/>
    <s v="PURCHASE"/>
    <s v="Trade Account - Tier 3"/>
    <n v="44839"/>
    <n v="11"/>
    <n v="11.214499999999999"/>
    <n v="11"/>
    <n v="3.666668"/>
    <n v="45060"/>
    <n v="45057"/>
    <n v="113"/>
    <x v="2"/>
  </r>
  <r>
    <x v="1"/>
    <x v="1014"/>
    <x v="982"/>
    <s v="Recovery"/>
    <n v="39625"/>
    <s v="Active"/>
    <s v="PURCHASE"/>
    <s v="Trade Account - Tier 3"/>
    <n v="44839"/>
    <n v="11.3"/>
    <n v="11.520350000000001"/>
    <n v="11.3"/>
    <n v="3.7666680000000001"/>
    <n v="45060"/>
    <n v="45057"/>
    <n v="113"/>
    <x v="2"/>
  </r>
  <r>
    <x v="1"/>
    <x v="1006"/>
    <x v="976"/>
    <s v="Recovery"/>
    <n v="39626"/>
    <s v="Active"/>
    <s v="PURCHASE"/>
    <s v="Trade Account - Tier 3"/>
    <n v="44839"/>
    <n v="4.8"/>
    <n v="4.8936000000000002"/>
    <n v="4.8"/>
    <n v="4.8"/>
    <n v="44900"/>
    <n v="44900"/>
    <n v="270"/>
    <x v="0"/>
  </r>
  <r>
    <x v="1"/>
    <x v="998"/>
    <x v="970"/>
    <s v="Recovery"/>
    <n v="39640"/>
    <s v="Active"/>
    <s v="PURCHASE"/>
    <s v="Trade Account - Tier 3"/>
    <n v="44839"/>
    <n v="322.27999999999997"/>
    <n v="328.56446"/>
    <n v="322.27999999999997"/>
    <n v="322.27999999999997"/>
    <n v="45013"/>
    <n v="45013"/>
    <n v="157"/>
    <x v="4"/>
  </r>
  <r>
    <x v="1"/>
    <x v="1002"/>
    <x v="872"/>
    <s v="Recovery"/>
    <n v="39642"/>
    <s v="Active"/>
    <s v="PURCHASE"/>
    <s v="Trade Account - Tier 3"/>
    <n v="44840"/>
    <n v="250"/>
    <n v="254.875"/>
    <n v="250"/>
    <n v="83.333331999999999"/>
    <n v="45027"/>
    <n v="45027"/>
    <n v="143"/>
    <x v="7"/>
  </r>
  <r>
    <x v="1"/>
    <x v="1002"/>
    <x v="872"/>
    <s v="Recovery"/>
    <n v="39652"/>
    <s v="Active"/>
    <s v="PURCHASE"/>
    <s v="Trade Account - Tier 3"/>
    <n v="44840"/>
    <n v="109.98"/>
    <n v="112.12461"/>
    <n v="109.98"/>
    <n v="36.659999999999997"/>
    <n v="45027"/>
    <n v="45027"/>
    <n v="143"/>
    <x v="7"/>
  </r>
  <r>
    <x v="1"/>
    <x v="1002"/>
    <x v="872"/>
    <s v="Recovery"/>
    <n v="39677"/>
    <s v="Active"/>
    <s v="PURCHASE"/>
    <s v="Trade Account - Tier 3"/>
    <n v="44840"/>
    <n v="112.62"/>
    <n v="114.81609"/>
    <n v="112.62"/>
    <n v="37.54"/>
    <n v="45027"/>
    <n v="45027"/>
    <n v="143"/>
    <x v="7"/>
  </r>
  <r>
    <x v="1"/>
    <x v="1014"/>
    <x v="982"/>
    <s v="Recovery"/>
    <n v="39686"/>
    <s v="Active"/>
    <s v="PURCHASE"/>
    <s v="Trade Account - Tier 3"/>
    <n v="44840"/>
    <n v="542.55999999999995"/>
    <n v="553.13991999999996"/>
    <n v="542.55999999999995"/>
    <n v="180.85333199999999"/>
    <n v="45060"/>
    <n v="45057"/>
    <n v="113"/>
    <x v="2"/>
  </r>
  <r>
    <x v="1"/>
    <x v="987"/>
    <x v="959"/>
    <s v="Recovery"/>
    <n v="39700"/>
    <s v="Active"/>
    <s v="PURCHASE"/>
    <s v="Trade Account - Tier 3"/>
    <n v="44840"/>
    <n v="232.88"/>
    <n v="237.42115999999999"/>
    <n v="232.88"/>
    <n v="155.253334"/>
    <n v="44932"/>
    <m/>
    <n v="0"/>
    <x v="1"/>
  </r>
  <r>
    <x v="1"/>
    <x v="1006"/>
    <x v="976"/>
    <s v="Recovery"/>
    <n v="39704"/>
    <s v="Active"/>
    <s v="PURCHASE"/>
    <s v="Trade Account - Tier 3"/>
    <n v="44840"/>
    <n v="57.4"/>
    <n v="58.519300000000001"/>
    <n v="57.4"/>
    <n v="57.4"/>
    <n v="44900"/>
    <n v="44900"/>
    <n v="270"/>
    <x v="0"/>
  </r>
  <r>
    <x v="1"/>
    <x v="1006"/>
    <x v="976"/>
    <s v="Recovery"/>
    <n v="39729"/>
    <s v="Active"/>
    <s v="PURCHASE"/>
    <s v="Trade Account - Tier 3"/>
    <n v="44840"/>
    <n v="13.15"/>
    <n v="13.406425"/>
    <n v="13.15"/>
    <n v="13.15"/>
    <n v="44900"/>
    <n v="44900"/>
    <n v="270"/>
    <x v="0"/>
  </r>
  <r>
    <x v="1"/>
    <x v="977"/>
    <x v="115"/>
    <s v="Recovery"/>
    <n v="39732"/>
    <s v="Active"/>
    <s v="PURCHASE"/>
    <s v="Trade Account - Tier 3"/>
    <n v="44840"/>
    <n v="67.05"/>
    <n v="68.357474999999994"/>
    <n v="67.05"/>
    <n v="67.05"/>
    <m/>
    <m/>
    <n v="0"/>
    <x v="1"/>
  </r>
  <r>
    <x v="1"/>
    <x v="994"/>
    <x v="966"/>
    <s v="Recovery"/>
    <n v="39737"/>
    <s v="Active"/>
    <s v="PURCHASE"/>
    <s v="Trade Account - Tier 3"/>
    <n v="44840"/>
    <n v="225.2"/>
    <n v="229.59139999999999"/>
    <n v="225.2"/>
    <n v="150.13333399999999"/>
    <n v="45060"/>
    <n v="45058"/>
    <n v="112"/>
    <x v="2"/>
  </r>
  <r>
    <x v="1"/>
    <x v="1014"/>
    <x v="982"/>
    <s v="Recovery"/>
    <n v="39753"/>
    <s v="Active"/>
    <s v="PURCHASE"/>
    <s v="Trade Account - Tier 3"/>
    <n v="44841"/>
    <n v="96.34"/>
    <n v="98.218630000000005"/>
    <n v="96.34"/>
    <n v="32.113332"/>
    <n v="45060"/>
    <n v="45057"/>
    <n v="113"/>
    <x v="2"/>
  </r>
  <r>
    <x v="1"/>
    <x v="920"/>
    <x v="911"/>
    <s v="Recovery"/>
    <n v="39755"/>
    <s v="LOCKED"/>
    <s v="PURCHASE"/>
    <s v="Trade Account - Tier 3"/>
    <n v="44841"/>
    <n v="2011"/>
    <n v="2050.2145"/>
    <n v="2011"/>
    <n v="2011"/>
    <n v="44874"/>
    <n v="44874"/>
    <n v="296"/>
    <x v="0"/>
  </r>
  <r>
    <x v="1"/>
    <x v="1006"/>
    <x v="976"/>
    <s v="Recovery"/>
    <n v="39759"/>
    <s v="Active"/>
    <s v="PURCHASE"/>
    <s v="Trade Account - Tier 3"/>
    <n v="44841"/>
    <n v="15.35"/>
    <n v="15.649324999999999"/>
    <n v="15.35"/>
    <n v="15.35"/>
    <n v="44900"/>
    <n v="44900"/>
    <n v="270"/>
    <x v="0"/>
  </r>
  <r>
    <x v="1"/>
    <x v="1026"/>
    <x v="990"/>
    <s v="Recovery"/>
    <n v="39765"/>
    <s v="Active"/>
    <s v="PURCHASE"/>
    <s v="Trade Account - Tier 3"/>
    <n v="44841"/>
    <n v="3800"/>
    <n v="3874.1"/>
    <n v="3800"/>
    <n v="633.33333500000003"/>
    <n v="45075"/>
    <n v="45075"/>
    <n v="95"/>
    <x v="2"/>
  </r>
  <r>
    <x v="1"/>
    <x v="977"/>
    <x v="115"/>
    <s v="Recovery"/>
    <n v="39774"/>
    <s v="Active"/>
    <s v="PURCHASE"/>
    <s v="Trade Account - Tier 3"/>
    <n v="44841"/>
    <n v="26"/>
    <n v="26.507000000000001"/>
    <n v="26"/>
    <n v="26"/>
    <m/>
    <m/>
    <n v="0"/>
    <x v="1"/>
  </r>
  <r>
    <x v="1"/>
    <x v="999"/>
    <x v="971"/>
    <s v="Recovery"/>
    <n v="39787"/>
    <s v="Active"/>
    <s v="PURCHASE"/>
    <s v="Trade Account - Tier 3"/>
    <n v="44841"/>
    <n v="2136.77"/>
    <n v="2178.437015"/>
    <n v="2136.77"/>
    <n v="712.256666"/>
    <n v="44999"/>
    <n v="44999"/>
    <n v="171"/>
    <x v="4"/>
  </r>
  <r>
    <x v="1"/>
    <x v="979"/>
    <x v="676"/>
    <s v="Recovery"/>
    <n v="39796"/>
    <s v="Active"/>
    <s v="INVOICE"/>
    <s v="Trade Account - Tier 3"/>
    <n v="44841"/>
    <n v="1210"/>
    <n v="1233.595"/>
    <n v="1210"/>
    <n v="1210"/>
    <n v="44954"/>
    <n v="44886"/>
    <n v="284"/>
    <x v="0"/>
  </r>
  <r>
    <x v="1"/>
    <x v="999"/>
    <x v="971"/>
    <s v="Recovery"/>
    <n v="39803"/>
    <s v="Active"/>
    <s v="PURCHASE"/>
    <s v="Trade Account - Tier 3"/>
    <n v="44841"/>
    <n v="347.24"/>
    <n v="354.01118000000002"/>
    <n v="347.24"/>
    <n v="115.746668"/>
    <n v="44999"/>
    <n v="44999"/>
    <n v="171"/>
    <x v="4"/>
  </r>
  <r>
    <x v="1"/>
    <x v="1027"/>
    <x v="390"/>
    <s v="Active"/>
    <n v="39806"/>
    <s v="Active"/>
    <s v="PURCHASE"/>
    <s v="Trade Account - Tier 3"/>
    <n v="44841"/>
    <n v="6.99"/>
    <n v="7.1263050000000003"/>
    <n v="6.99"/>
    <n v="1.1649974999999999"/>
    <n v="45044"/>
    <m/>
    <n v="0"/>
    <x v="1"/>
  </r>
  <r>
    <x v="1"/>
    <x v="1006"/>
    <x v="976"/>
    <s v="Recovery"/>
    <n v="39812"/>
    <s v="Active"/>
    <s v="PURCHASE"/>
    <s v="Trade Account - Tier 3"/>
    <n v="44841"/>
    <n v="10.1"/>
    <n v="10.296950000000001"/>
    <n v="10.1"/>
    <n v="10.1"/>
    <n v="44900"/>
    <n v="44900"/>
    <n v="270"/>
    <x v="0"/>
  </r>
  <r>
    <x v="1"/>
    <x v="1018"/>
    <x v="166"/>
    <s v="Recovery"/>
    <n v="39817"/>
    <s v="Active"/>
    <s v="PURCHASE"/>
    <s v="Trade Account - Tier 3"/>
    <n v="44840"/>
    <n v="240.76"/>
    <n v="245.45482000000001"/>
    <n v="240.76"/>
    <n v="120.379999"/>
    <n v="45091"/>
    <n v="44879"/>
    <n v="291"/>
    <x v="0"/>
  </r>
  <r>
    <x v="1"/>
    <x v="1027"/>
    <x v="390"/>
    <s v="Active"/>
    <n v="39821"/>
    <s v="Active"/>
    <s v="PURCHASE"/>
    <s v="Trade Account - Tier 3"/>
    <n v="44841"/>
    <n v="21.99"/>
    <n v="22.418804999999999"/>
    <n v="21.99"/>
    <n v="3.6649975000000001"/>
    <n v="45044"/>
    <m/>
    <n v="0"/>
    <x v="1"/>
  </r>
  <r>
    <x v="1"/>
    <x v="1006"/>
    <x v="976"/>
    <s v="Recovery"/>
    <n v="39841"/>
    <s v="Active"/>
    <s v="PURCHASE"/>
    <s v="Trade Account - Tier 3"/>
    <n v="44841"/>
    <n v="9.65"/>
    <n v="9.8381749999999997"/>
    <n v="9.65"/>
    <n v="9.65"/>
    <n v="44900"/>
    <n v="44900"/>
    <n v="270"/>
    <x v="0"/>
  </r>
  <r>
    <x v="1"/>
    <x v="1006"/>
    <x v="976"/>
    <s v="Recovery"/>
    <n v="39845"/>
    <s v="Active"/>
    <s v="PURCHASE"/>
    <s v="Trade Account - Tier 3"/>
    <n v="44842"/>
    <n v="115.89"/>
    <n v="118.149855"/>
    <n v="115.89"/>
    <n v="115.89"/>
    <n v="44900"/>
    <n v="44900"/>
    <n v="270"/>
    <x v="0"/>
  </r>
  <r>
    <x v="1"/>
    <x v="994"/>
    <x v="966"/>
    <s v="Recovery"/>
    <n v="39858"/>
    <s v="Active"/>
    <s v="PURCHASE"/>
    <s v="Trade Account - Tier 3"/>
    <n v="44842"/>
    <n v="87"/>
    <n v="88.6965"/>
    <n v="87"/>
    <n v="58"/>
    <n v="45060"/>
    <n v="45058"/>
    <n v="112"/>
    <x v="2"/>
  </r>
  <r>
    <x v="1"/>
    <x v="1000"/>
    <x v="972"/>
    <s v="Recovery"/>
    <n v="39864"/>
    <s v="Active"/>
    <s v="PURCHASE"/>
    <s v="Trade Account - Tier 3"/>
    <n v="44842"/>
    <n v="0.57999999999999996"/>
    <n v="0.59131"/>
    <n v="0.57999999999999996"/>
    <n v="0.57999999999999996"/>
    <n v="44954"/>
    <n v="44879"/>
    <n v="291"/>
    <x v="0"/>
  </r>
  <r>
    <x v="1"/>
    <x v="1006"/>
    <x v="976"/>
    <s v="Recovery"/>
    <n v="39876"/>
    <s v="Active"/>
    <s v="PURCHASE"/>
    <s v="Trade Account - Tier 3"/>
    <n v="44842"/>
    <n v="20"/>
    <n v="20.39"/>
    <n v="20"/>
    <n v="20"/>
    <n v="44900"/>
    <n v="44900"/>
    <n v="270"/>
    <x v="0"/>
  </r>
  <r>
    <x v="1"/>
    <x v="994"/>
    <x v="966"/>
    <s v="Recovery"/>
    <n v="39879"/>
    <s v="Active"/>
    <s v="PURCHASE"/>
    <s v="Trade Account - Tier 3"/>
    <n v="44842"/>
    <n v="30"/>
    <n v="30.585000000000001"/>
    <n v="30"/>
    <n v="20"/>
    <n v="45060"/>
    <n v="45058"/>
    <n v="112"/>
    <x v="2"/>
  </r>
  <r>
    <x v="1"/>
    <x v="994"/>
    <x v="966"/>
    <s v="Recovery"/>
    <n v="39884"/>
    <s v="Active"/>
    <s v="PURCHASE"/>
    <s v="Trade Account - Tier 3"/>
    <n v="44842"/>
    <n v="26"/>
    <n v="26.507000000000001"/>
    <n v="26"/>
    <n v="17.333334000000001"/>
    <n v="45060"/>
    <n v="45058"/>
    <n v="112"/>
    <x v="2"/>
  </r>
  <r>
    <x v="1"/>
    <x v="999"/>
    <x v="971"/>
    <s v="Recovery"/>
    <n v="39891"/>
    <s v="Active"/>
    <s v="PURCHASE"/>
    <s v="Trade Account - Tier 3"/>
    <n v="44842"/>
    <n v="648.33000000000004"/>
    <n v="660.97243500000002"/>
    <n v="648.33000000000004"/>
    <n v="216.10999799999999"/>
    <n v="44999"/>
    <n v="44999"/>
    <n v="171"/>
    <x v="4"/>
  </r>
  <r>
    <x v="1"/>
    <x v="1006"/>
    <x v="976"/>
    <s v="Recovery"/>
    <n v="39904"/>
    <s v="Active"/>
    <s v="PURCHASE"/>
    <s v="Trade Account - Tier 3"/>
    <n v="44842"/>
    <n v="28.09"/>
    <n v="28.637754999999999"/>
    <n v="28.09"/>
    <n v="28.09"/>
    <n v="44900"/>
    <n v="44900"/>
    <n v="270"/>
    <x v="0"/>
  </r>
  <r>
    <x v="1"/>
    <x v="1006"/>
    <x v="976"/>
    <s v="Recovery"/>
    <n v="39912"/>
    <s v="Active"/>
    <s v="PURCHASE"/>
    <s v="Trade Account - Tier 3"/>
    <n v="44842"/>
    <n v="9.9700000000000006"/>
    <n v="10.164415"/>
    <n v="9.9700000000000006"/>
    <n v="9.9700000000000006"/>
    <n v="44900"/>
    <n v="44900"/>
    <n v="270"/>
    <x v="0"/>
  </r>
  <r>
    <x v="1"/>
    <x v="1027"/>
    <x v="390"/>
    <s v="Active"/>
    <n v="39920"/>
    <s v="Active"/>
    <s v="PURCHASE"/>
    <s v="Trade Account - Tier 3"/>
    <n v="44842"/>
    <n v="25.07"/>
    <n v="25.558865000000001"/>
    <n v="25.07"/>
    <n v="4.1783324999999998"/>
    <n v="45044"/>
    <m/>
    <n v="0"/>
    <x v="1"/>
  </r>
  <r>
    <x v="1"/>
    <x v="1027"/>
    <x v="390"/>
    <s v="Active"/>
    <n v="39938"/>
    <s v="Active"/>
    <s v="PURCHASE"/>
    <s v="Trade Account - Tier 3"/>
    <n v="44842"/>
    <n v="119"/>
    <n v="121.3205"/>
    <n v="119"/>
    <n v="19.833335000000002"/>
    <n v="45044"/>
    <m/>
    <n v="0"/>
    <x v="1"/>
  </r>
  <r>
    <x v="1"/>
    <x v="1006"/>
    <x v="976"/>
    <s v="Recovery"/>
    <n v="39957"/>
    <s v="Active"/>
    <s v="PURCHASE"/>
    <s v="Trade Account - Tier 3"/>
    <n v="44843"/>
    <n v="26.94"/>
    <n v="27.465330000000002"/>
    <n v="26.94"/>
    <n v="26.94"/>
    <n v="44900"/>
    <n v="44900"/>
    <n v="270"/>
    <x v="0"/>
  </r>
  <r>
    <x v="1"/>
    <x v="1006"/>
    <x v="976"/>
    <s v="Recovery"/>
    <n v="39961"/>
    <s v="Active"/>
    <s v="PURCHASE"/>
    <s v="Trade Account - Tier 3"/>
    <n v="44843"/>
    <n v="25"/>
    <n v="25.487500000000001"/>
    <n v="25"/>
    <n v="25"/>
    <n v="44900"/>
    <n v="44900"/>
    <n v="270"/>
    <x v="0"/>
  </r>
  <r>
    <x v="1"/>
    <x v="994"/>
    <x v="966"/>
    <s v="Recovery"/>
    <n v="39969"/>
    <s v="Active"/>
    <s v="PURCHASE"/>
    <s v="Trade Account - Tier 3"/>
    <n v="44843"/>
    <n v="44"/>
    <n v="44.857999999999997"/>
    <n v="44"/>
    <n v="29.333334000000001"/>
    <n v="45060"/>
    <n v="45058"/>
    <n v="112"/>
    <x v="2"/>
  </r>
  <r>
    <x v="1"/>
    <x v="1006"/>
    <x v="976"/>
    <s v="Recovery"/>
    <n v="39971"/>
    <s v="Active"/>
    <s v="PURCHASE"/>
    <s v="Trade Account - Tier 3"/>
    <n v="44843"/>
    <n v="355.3"/>
    <n v="362.22834999999998"/>
    <n v="355.3"/>
    <n v="355.3"/>
    <n v="44900"/>
    <n v="44900"/>
    <n v="270"/>
    <x v="0"/>
  </r>
  <r>
    <x v="1"/>
    <x v="994"/>
    <x v="966"/>
    <s v="Recovery"/>
    <n v="39980"/>
    <s v="Active"/>
    <s v="PURCHASE"/>
    <s v="Trade Account - Tier 3"/>
    <n v="44843"/>
    <n v="68.150000000000006"/>
    <n v="69.478925000000004"/>
    <n v="68.150000000000006"/>
    <n v="45.433332999999998"/>
    <n v="45060"/>
    <n v="45058"/>
    <n v="112"/>
    <x v="2"/>
  </r>
  <r>
    <x v="1"/>
    <x v="994"/>
    <x v="966"/>
    <s v="Recovery"/>
    <n v="39986"/>
    <s v="Active"/>
    <s v="PURCHASE"/>
    <s v="Trade Account - Tier 3"/>
    <n v="44843"/>
    <n v="29.95"/>
    <n v="30.534025"/>
    <n v="29.95"/>
    <n v="19.966667000000001"/>
    <n v="45060"/>
    <n v="45058"/>
    <n v="112"/>
    <x v="2"/>
  </r>
  <r>
    <x v="1"/>
    <x v="1006"/>
    <x v="976"/>
    <s v="Recovery"/>
    <n v="39993"/>
    <s v="Active"/>
    <s v="PURCHASE"/>
    <s v="Trade Account - Tier 3"/>
    <n v="44843"/>
    <n v="52.2"/>
    <n v="53.2179"/>
    <n v="52.2"/>
    <n v="52.2"/>
    <n v="44900"/>
    <n v="44900"/>
    <n v="270"/>
    <x v="0"/>
  </r>
  <r>
    <x v="1"/>
    <x v="1027"/>
    <x v="390"/>
    <s v="Active"/>
    <n v="40018"/>
    <s v="Active"/>
    <s v="PURCHASE"/>
    <s v="Trade Account - Tier 3"/>
    <n v="44843"/>
    <n v="10.99"/>
    <n v="11.204305"/>
    <n v="10.99"/>
    <n v="1.8316675"/>
    <n v="45044"/>
    <m/>
    <n v="0"/>
    <x v="1"/>
  </r>
  <r>
    <x v="1"/>
    <x v="1028"/>
    <x v="991"/>
    <s v="Recovery"/>
    <n v="40034"/>
    <s v="Active"/>
    <s v="PURCHASE"/>
    <s v="Trade Account - Tier 3"/>
    <n v="44843"/>
    <n v="108"/>
    <n v="110.10599999999999"/>
    <n v="108"/>
    <n v="90"/>
    <n v="44961"/>
    <n v="44886"/>
    <n v="284"/>
    <x v="0"/>
  </r>
  <r>
    <x v="1"/>
    <x v="1006"/>
    <x v="976"/>
    <s v="Recovery"/>
    <n v="40037"/>
    <s v="Active"/>
    <s v="PURCHASE"/>
    <s v="Trade Account - Tier 3"/>
    <n v="44843"/>
    <n v="23.87"/>
    <n v="24.335464999999999"/>
    <n v="23.87"/>
    <n v="23.87"/>
    <n v="44900"/>
    <n v="44900"/>
    <n v="270"/>
    <x v="0"/>
  </r>
  <r>
    <x v="1"/>
    <x v="920"/>
    <x v="911"/>
    <s v="Recovery"/>
    <n v="40044"/>
    <s v="LOCKED"/>
    <s v="PURCHASE"/>
    <s v="Trade Account - Tier 3"/>
    <n v="44843"/>
    <n v="540"/>
    <n v="550.53"/>
    <n v="540"/>
    <n v="540"/>
    <n v="44874"/>
    <n v="44874"/>
    <n v="296"/>
    <x v="0"/>
  </r>
  <r>
    <x v="1"/>
    <x v="1006"/>
    <x v="976"/>
    <s v="Recovery"/>
    <n v="40046"/>
    <s v="Active"/>
    <s v="PURCHASE"/>
    <s v="Trade Account - Tier 3"/>
    <n v="44843"/>
    <n v="99.95"/>
    <n v="101.89902499999999"/>
    <n v="99.95"/>
    <n v="99.95"/>
    <n v="44900"/>
    <n v="44900"/>
    <n v="270"/>
    <x v="0"/>
  </r>
  <r>
    <x v="1"/>
    <x v="994"/>
    <x v="966"/>
    <s v="Recovery"/>
    <n v="40055"/>
    <s v="Active"/>
    <s v="PURCHASE"/>
    <s v="Trade Account - Tier 3"/>
    <n v="44844"/>
    <n v="34.99"/>
    <n v="35.672305000000001"/>
    <n v="34.99"/>
    <n v="23.326667"/>
    <n v="45060"/>
    <n v="45058"/>
    <n v="112"/>
    <x v="2"/>
  </r>
  <r>
    <x v="1"/>
    <x v="1006"/>
    <x v="976"/>
    <s v="Recovery"/>
    <n v="40076"/>
    <s v="Active"/>
    <s v="PURCHASE"/>
    <s v="Trade Account - Tier 3"/>
    <n v="44844"/>
    <n v="24"/>
    <n v="24.468"/>
    <n v="24"/>
    <n v="24"/>
    <n v="44900"/>
    <n v="44900"/>
    <n v="270"/>
    <x v="0"/>
  </r>
  <r>
    <x v="1"/>
    <x v="1027"/>
    <x v="390"/>
    <s v="Active"/>
    <n v="40078"/>
    <s v="Active"/>
    <s v="PURCHASE"/>
    <s v="Trade Account - Tier 3"/>
    <n v="44844"/>
    <n v="11.99"/>
    <n v="12.223805"/>
    <n v="11.99"/>
    <n v="1.9983325000000001"/>
    <n v="45044"/>
    <m/>
    <n v="0"/>
    <x v="1"/>
  </r>
  <r>
    <x v="1"/>
    <x v="1028"/>
    <x v="991"/>
    <s v="Recovery"/>
    <n v="40082"/>
    <s v="Active"/>
    <s v="PURCHASE"/>
    <s v="Trade Account - Tier 3"/>
    <n v="44844"/>
    <n v="1694"/>
    <n v="1727.0329999999999"/>
    <n v="1694"/>
    <n v="1411.666667"/>
    <n v="44961"/>
    <n v="44886"/>
    <n v="284"/>
    <x v="0"/>
  </r>
  <r>
    <x v="1"/>
    <x v="1006"/>
    <x v="976"/>
    <s v="Recovery"/>
    <n v="40093"/>
    <s v="Active"/>
    <s v="PURCHASE"/>
    <s v="Trade Account - Tier 3"/>
    <n v="44844"/>
    <n v="15.5"/>
    <n v="15.802250000000001"/>
    <n v="15.5"/>
    <n v="15.5"/>
    <n v="44900"/>
    <n v="44900"/>
    <n v="270"/>
    <x v="0"/>
  </r>
  <r>
    <x v="1"/>
    <x v="1014"/>
    <x v="982"/>
    <s v="Recovery"/>
    <n v="40108"/>
    <s v="Active"/>
    <s v="PURCHASE"/>
    <s v="Trade Account - Tier 3"/>
    <n v="44844"/>
    <n v="300"/>
    <n v="305.85000000000002"/>
    <n v="300"/>
    <n v="100"/>
    <n v="45060"/>
    <n v="45057"/>
    <n v="113"/>
    <x v="2"/>
  </r>
  <r>
    <x v="1"/>
    <x v="999"/>
    <x v="971"/>
    <s v="Recovery"/>
    <n v="40138"/>
    <s v="Active"/>
    <s v="PURCHASE"/>
    <s v="Trade Account - Tier 3"/>
    <n v="44845"/>
    <n v="932"/>
    <n v="950.17399999999998"/>
    <n v="932"/>
    <n v="466.000001"/>
    <n v="44999"/>
    <n v="44999"/>
    <n v="171"/>
    <x v="4"/>
  </r>
  <r>
    <x v="1"/>
    <x v="1006"/>
    <x v="976"/>
    <s v="Recovery"/>
    <n v="40146"/>
    <s v="Active"/>
    <s v="PURCHASE"/>
    <s v="Trade Account - Tier 3"/>
    <n v="44845"/>
    <n v="14.95"/>
    <n v="15.241524999999999"/>
    <n v="14.95"/>
    <n v="14.95"/>
    <n v="44900"/>
    <n v="44900"/>
    <n v="270"/>
    <x v="0"/>
  </r>
  <r>
    <x v="1"/>
    <x v="1006"/>
    <x v="976"/>
    <s v="Recovery"/>
    <n v="40149"/>
    <s v="Active"/>
    <s v="PURCHASE"/>
    <s v="Trade Account - Tier 3"/>
    <n v="44845"/>
    <n v="12.1"/>
    <n v="12.33595"/>
    <n v="12.1"/>
    <n v="12.1"/>
    <n v="44900"/>
    <n v="44900"/>
    <n v="270"/>
    <x v="0"/>
  </r>
  <r>
    <x v="1"/>
    <x v="987"/>
    <x v="959"/>
    <s v="Recovery"/>
    <n v="40201"/>
    <s v="Active"/>
    <s v="PURCHASE"/>
    <s v="Trade Account - Tier 3"/>
    <n v="44845"/>
    <n v="27.87"/>
    <n v="28.413464999999999"/>
    <n v="27.87"/>
    <n v="18.579999000000001"/>
    <n v="44932"/>
    <m/>
    <n v="0"/>
    <x v="1"/>
  </r>
  <r>
    <x v="1"/>
    <x v="987"/>
    <x v="959"/>
    <s v="Recovery"/>
    <n v="40212"/>
    <s v="Active"/>
    <s v="PURCHASE"/>
    <s v="Trade Account - Tier 3"/>
    <n v="44845"/>
    <n v="13.3"/>
    <n v="13.55935"/>
    <n v="13.3"/>
    <n v="4.4333340000000003"/>
    <n v="44932"/>
    <m/>
    <n v="0"/>
    <x v="1"/>
  </r>
  <r>
    <x v="1"/>
    <x v="1029"/>
    <x v="992"/>
    <s v="Recovery"/>
    <n v="40214"/>
    <s v="Active"/>
    <s v="INVOICE"/>
    <s v="Trade Account - Tier 3"/>
    <n v="44846"/>
    <n v="2012.23"/>
    <n v="2051.4684849999999"/>
    <n v="2012.23"/>
    <n v="1676.858334"/>
    <n v="44918"/>
    <m/>
    <n v="0"/>
    <x v="1"/>
  </r>
  <r>
    <x v="1"/>
    <x v="1006"/>
    <x v="976"/>
    <s v="Recovery"/>
    <n v="40221"/>
    <s v="Active"/>
    <s v="PURCHASE"/>
    <s v="Trade Account - Tier 3"/>
    <n v="44845"/>
    <n v="5.25"/>
    <n v="5.3523750000000003"/>
    <n v="5.25"/>
    <n v="5.25"/>
    <n v="44900"/>
    <n v="44900"/>
    <n v="270"/>
    <x v="0"/>
  </r>
  <r>
    <x v="1"/>
    <x v="1002"/>
    <x v="872"/>
    <s v="Recovery"/>
    <n v="40231"/>
    <s v="Active"/>
    <s v="PURCHASE"/>
    <s v="Trade Account - Tier 3"/>
    <n v="44845"/>
    <n v="706.89"/>
    <n v="720.67435499999999"/>
    <n v="706.89"/>
    <n v="235.629998"/>
    <n v="45027"/>
    <n v="45027"/>
    <n v="143"/>
    <x v="7"/>
  </r>
  <r>
    <x v="1"/>
    <x v="1029"/>
    <x v="992"/>
    <s v="Recovery"/>
    <n v="40248"/>
    <s v="Active"/>
    <s v="INVOICE"/>
    <s v="Trade Account - Tier 3"/>
    <n v="44846"/>
    <n v="3000"/>
    <n v="3058.5"/>
    <n v="3000"/>
    <n v="2500"/>
    <n v="44918"/>
    <m/>
    <n v="0"/>
    <x v="1"/>
  </r>
  <r>
    <x v="1"/>
    <x v="1006"/>
    <x v="976"/>
    <s v="Recovery"/>
    <n v="40257"/>
    <s v="Active"/>
    <s v="PURCHASE"/>
    <s v="Trade Account - Tier 3"/>
    <n v="44846"/>
    <n v="8.6999999999999993"/>
    <n v="8.86965"/>
    <n v="8.6999999999999993"/>
    <n v="8.6999999999999993"/>
    <n v="44900"/>
    <n v="44900"/>
    <n v="270"/>
    <x v="0"/>
  </r>
  <r>
    <x v="1"/>
    <x v="1006"/>
    <x v="976"/>
    <s v="Recovery"/>
    <n v="40258"/>
    <s v="Active"/>
    <s v="PURCHASE"/>
    <s v="Trade Account - Tier 3"/>
    <n v="44846"/>
    <n v="8.26"/>
    <n v="8.4210700000000003"/>
    <n v="8.26"/>
    <n v="8.26"/>
    <n v="44900"/>
    <n v="44900"/>
    <n v="270"/>
    <x v="0"/>
  </r>
  <r>
    <x v="1"/>
    <x v="1006"/>
    <x v="976"/>
    <s v="Recovery"/>
    <n v="40262"/>
    <s v="Active"/>
    <s v="PURCHASE"/>
    <s v="Trade Account - Tier 3"/>
    <n v="44846"/>
    <n v="80"/>
    <n v="81.56"/>
    <n v="80"/>
    <n v="80"/>
    <n v="44900"/>
    <n v="44900"/>
    <n v="270"/>
    <x v="0"/>
  </r>
  <r>
    <x v="1"/>
    <x v="1006"/>
    <x v="976"/>
    <s v="Recovery"/>
    <n v="40273"/>
    <s v="Active"/>
    <s v="PURCHASE"/>
    <s v="Trade Account - Tier 3"/>
    <n v="44846"/>
    <n v="13.6"/>
    <n v="13.8652"/>
    <n v="13.6"/>
    <n v="13.6"/>
    <n v="44900"/>
    <n v="44900"/>
    <n v="270"/>
    <x v="0"/>
  </r>
  <r>
    <x v="1"/>
    <x v="1006"/>
    <x v="976"/>
    <s v="Recovery"/>
    <n v="40295"/>
    <s v="Active"/>
    <s v="PURCHASE"/>
    <s v="Trade Account - Tier 3"/>
    <n v="44846"/>
    <n v="61.95"/>
    <n v="63.158025000000002"/>
    <n v="61.95"/>
    <n v="61.95"/>
    <n v="44900"/>
    <n v="44900"/>
    <n v="270"/>
    <x v="0"/>
  </r>
  <r>
    <x v="1"/>
    <x v="1006"/>
    <x v="976"/>
    <s v="Recovery"/>
    <n v="40306"/>
    <s v="Active"/>
    <s v="PURCHASE"/>
    <s v="Trade Account - Tier 3"/>
    <n v="44846"/>
    <n v="59.99"/>
    <n v="61.159804999999999"/>
    <n v="59.99"/>
    <n v="59.99"/>
    <n v="44900"/>
    <n v="44900"/>
    <n v="270"/>
    <x v="0"/>
  </r>
  <r>
    <x v="1"/>
    <x v="1027"/>
    <x v="390"/>
    <s v="Active"/>
    <n v="40323"/>
    <s v="Active"/>
    <s v="PURCHASE"/>
    <s v="Trade Account - Tier 3"/>
    <n v="44846"/>
    <n v="95.2"/>
    <n v="97.056399999999996"/>
    <n v="95.2"/>
    <n v="15.866664999999999"/>
    <n v="45044"/>
    <m/>
    <n v="0"/>
    <x v="1"/>
  </r>
  <r>
    <x v="1"/>
    <x v="1027"/>
    <x v="390"/>
    <s v="Active"/>
    <n v="40325"/>
    <s v="Active"/>
    <s v="PURCHASE"/>
    <s v="Trade Account - Tier 3"/>
    <n v="44846"/>
    <n v="5"/>
    <n v="5.0975000000000001"/>
    <n v="5"/>
    <n v="0.83333500000000005"/>
    <n v="45044"/>
    <m/>
    <n v="0"/>
    <x v="1"/>
  </r>
  <r>
    <x v="1"/>
    <x v="1006"/>
    <x v="976"/>
    <s v="Recovery"/>
    <n v="40327"/>
    <s v="Active"/>
    <s v="PURCHASE"/>
    <s v="Trade Account - Tier 3"/>
    <n v="44846"/>
    <n v="12.25"/>
    <n v="12.488875"/>
    <n v="12.25"/>
    <n v="12.25"/>
    <n v="44900"/>
    <n v="44900"/>
    <n v="270"/>
    <x v="0"/>
  </r>
  <r>
    <x v="1"/>
    <x v="998"/>
    <x v="970"/>
    <s v="Recovery"/>
    <n v="40343"/>
    <s v="Active"/>
    <s v="PURCHASE"/>
    <s v="Trade Account - Tier 3"/>
    <n v="44847"/>
    <n v="271.58999999999997"/>
    <n v="276.88600500000001"/>
    <n v="271.58999999999997"/>
    <n v="271.58999999999997"/>
    <n v="45013"/>
    <n v="45013"/>
    <n v="157"/>
    <x v="4"/>
  </r>
  <r>
    <x v="1"/>
    <x v="1030"/>
    <x v="993"/>
    <s v="Active"/>
    <n v="40350"/>
    <s v="LOCKED"/>
    <s v="INVOICE"/>
    <s v="Trade Account - Tier 3"/>
    <n v="44847"/>
    <n v="11033.94"/>
    <n v="11249.10183"/>
    <n v="11033.94"/>
    <n v="11033.94"/>
    <n v="44879"/>
    <n v="44879"/>
    <n v="291"/>
    <x v="0"/>
  </r>
  <r>
    <x v="1"/>
    <x v="987"/>
    <x v="959"/>
    <s v="Recovery"/>
    <n v="40362"/>
    <s v="Active"/>
    <s v="PURCHASE"/>
    <s v="Trade Account - Tier 3"/>
    <n v="44847"/>
    <n v="181.81"/>
    <n v="185.35529500000001"/>
    <n v="181.81"/>
    <n v="121.206667"/>
    <n v="44932"/>
    <m/>
    <n v="0"/>
    <x v="1"/>
  </r>
  <r>
    <x v="1"/>
    <x v="1015"/>
    <x v="655"/>
    <s v="Recovery"/>
    <n v="40371"/>
    <s v="Active"/>
    <s v="PURCHASE"/>
    <s v="Trade Account - Tier 3"/>
    <n v="44847"/>
    <n v="51.18"/>
    <n v="52.17801"/>
    <n v="51.18"/>
    <n v="51.18"/>
    <n v="44887"/>
    <n v="44887"/>
    <n v="283"/>
    <x v="0"/>
  </r>
  <r>
    <x v="1"/>
    <x v="999"/>
    <x v="971"/>
    <s v="Recovery"/>
    <n v="40390"/>
    <s v="Active"/>
    <s v="PURCHASE"/>
    <s v="Trade Account - Tier 3"/>
    <n v="44847"/>
    <n v="949.81"/>
    <n v="968.33129499999995"/>
    <n v="949.81"/>
    <n v="474.90500050000003"/>
    <n v="44999"/>
    <n v="44999"/>
    <n v="171"/>
    <x v="4"/>
  </r>
  <r>
    <x v="1"/>
    <x v="1030"/>
    <x v="993"/>
    <s v="Active"/>
    <n v="40397"/>
    <s v="LOCKED"/>
    <s v="INVOICE"/>
    <s v="Trade Account - Tier 3"/>
    <n v="44847"/>
    <n v="3667.53"/>
    <n v="3739.0468350000001"/>
    <n v="3667.53"/>
    <n v="3667.53"/>
    <n v="44879"/>
    <n v="44879"/>
    <n v="291"/>
    <x v="0"/>
  </r>
  <r>
    <x v="1"/>
    <x v="1006"/>
    <x v="976"/>
    <s v="Recovery"/>
    <n v="40423"/>
    <s v="Active"/>
    <s v="PURCHASE"/>
    <s v="Trade Account - Tier 3"/>
    <n v="44847"/>
    <n v="5.25"/>
    <n v="5.3523750000000003"/>
    <n v="5.25"/>
    <n v="5.25"/>
    <n v="44900"/>
    <n v="44900"/>
    <n v="270"/>
    <x v="0"/>
  </r>
  <r>
    <x v="1"/>
    <x v="1006"/>
    <x v="976"/>
    <s v="Recovery"/>
    <n v="40425"/>
    <s v="Active"/>
    <s v="PURCHASE"/>
    <s v="Trade Account - Tier 3"/>
    <n v="44847"/>
    <n v="133.13"/>
    <n v="135.726035"/>
    <n v="133.13"/>
    <n v="133.13"/>
    <n v="44900"/>
    <n v="44900"/>
    <n v="270"/>
    <x v="0"/>
  </r>
  <r>
    <x v="1"/>
    <x v="998"/>
    <x v="970"/>
    <s v="Recovery"/>
    <n v="40443"/>
    <s v="Active"/>
    <s v="PURCHASE"/>
    <s v="Trade Account - Tier 3"/>
    <n v="44847"/>
    <n v="250.58"/>
    <n v="255.46630999999999"/>
    <n v="250.58"/>
    <n v="250.58"/>
    <n v="45013"/>
    <n v="45013"/>
    <n v="157"/>
    <x v="4"/>
  </r>
  <r>
    <x v="1"/>
    <x v="1031"/>
    <x v="994"/>
    <s v="Recovery"/>
    <n v="40463"/>
    <s v="Active"/>
    <s v="INVOICE"/>
    <s v="Trade Account - Tier 3"/>
    <n v="44848"/>
    <n v="3063.5"/>
    <n v="3123.2382499999999"/>
    <n v="3063.5"/>
    <n v="1021.166666"/>
    <n v="45046"/>
    <n v="45046"/>
    <n v="124"/>
    <x v="7"/>
  </r>
  <r>
    <x v="1"/>
    <x v="1006"/>
    <x v="976"/>
    <s v="Recovery"/>
    <n v="40464"/>
    <s v="Active"/>
    <s v="PURCHASE"/>
    <s v="Trade Account - Tier 3"/>
    <n v="44848"/>
    <n v="15.95"/>
    <n v="16.261025"/>
    <n v="15.95"/>
    <n v="15.95"/>
    <n v="44900"/>
    <n v="44900"/>
    <n v="270"/>
    <x v="0"/>
  </r>
  <r>
    <x v="1"/>
    <x v="1002"/>
    <x v="872"/>
    <s v="Recovery"/>
    <n v="40483"/>
    <s v="Active"/>
    <s v="PURCHASE"/>
    <s v="Trade Account - Tier 3"/>
    <n v="44848"/>
    <n v="572.85"/>
    <n v="584.02057500000001"/>
    <n v="572.85"/>
    <n v="190.94999799999999"/>
    <n v="45027"/>
    <n v="45027"/>
    <n v="143"/>
    <x v="7"/>
  </r>
  <r>
    <x v="1"/>
    <x v="990"/>
    <x v="962"/>
    <s v="Recovery"/>
    <n v="40503"/>
    <s v="Active"/>
    <s v="PURCHASE"/>
    <s v="Trade Account - Tier 3"/>
    <n v="44848"/>
    <n v="3600"/>
    <n v="3670.2"/>
    <n v="3600"/>
    <n v="2400"/>
    <n v="44971"/>
    <n v="44968"/>
    <n v="202"/>
    <x v="0"/>
  </r>
  <r>
    <x v="1"/>
    <x v="1006"/>
    <x v="976"/>
    <s v="Recovery"/>
    <n v="40506"/>
    <s v="Active"/>
    <s v="PURCHASE"/>
    <s v="Trade Account - Tier 3"/>
    <n v="44848"/>
    <n v="6.25"/>
    <n v="6.3718750000000002"/>
    <n v="6.25"/>
    <n v="6.25"/>
    <n v="44900"/>
    <n v="44900"/>
    <n v="270"/>
    <x v="0"/>
  </r>
  <r>
    <x v="1"/>
    <x v="1006"/>
    <x v="976"/>
    <s v="Recovery"/>
    <n v="40514"/>
    <s v="Active"/>
    <s v="PURCHASE"/>
    <s v="Trade Account - Tier 3"/>
    <n v="44848"/>
    <n v="28.41"/>
    <n v="28.963995000000001"/>
    <n v="28.41"/>
    <n v="28.41"/>
    <n v="44900"/>
    <n v="44900"/>
    <n v="270"/>
    <x v="0"/>
  </r>
  <r>
    <x v="1"/>
    <x v="985"/>
    <x v="958"/>
    <s v="Recovery"/>
    <n v="40520"/>
    <s v="Active"/>
    <s v="PURCHASE"/>
    <s v="Trade Account - Tier 3"/>
    <n v="44848"/>
    <n v="159.99"/>
    <n v="163.10980499999999"/>
    <n v="159.99"/>
    <n v="159.99"/>
    <n v="44930"/>
    <n v="44930"/>
    <n v="240"/>
    <x v="0"/>
  </r>
  <r>
    <x v="1"/>
    <x v="1014"/>
    <x v="982"/>
    <s v="Recovery"/>
    <n v="40523"/>
    <s v="Active"/>
    <s v="PURCHASE"/>
    <s v="Trade Account - Tier 3"/>
    <n v="44847"/>
    <n v="16.829999999999998"/>
    <n v="17.158185"/>
    <n v="16.829999999999998"/>
    <n v="5.609998"/>
    <n v="45060"/>
    <n v="45057"/>
    <n v="113"/>
    <x v="2"/>
  </r>
  <r>
    <x v="1"/>
    <x v="1006"/>
    <x v="976"/>
    <s v="Recovery"/>
    <n v="40532"/>
    <s v="Active"/>
    <s v="PURCHASE"/>
    <s v="Trade Account - Tier 3"/>
    <n v="44848"/>
    <n v="6.05"/>
    <n v="6.1679750000000002"/>
    <n v="6.05"/>
    <n v="6.05"/>
    <n v="44900"/>
    <n v="44900"/>
    <n v="270"/>
    <x v="0"/>
  </r>
  <r>
    <x v="1"/>
    <x v="1006"/>
    <x v="976"/>
    <s v="Recovery"/>
    <n v="40539"/>
    <s v="Active"/>
    <s v="PURCHASE"/>
    <s v="Trade Account - Tier 3"/>
    <n v="44848"/>
    <n v="4.5"/>
    <n v="4.5877499999999998"/>
    <n v="4.5"/>
    <n v="4.5"/>
    <n v="44900"/>
    <n v="44900"/>
    <n v="270"/>
    <x v="0"/>
  </r>
  <r>
    <x v="1"/>
    <x v="1006"/>
    <x v="976"/>
    <s v="Recovery"/>
    <n v="40541"/>
    <s v="Active"/>
    <s v="PURCHASE"/>
    <s v="Trade Account - Tier 3"/>
    <n v="44848"/>
    <n v="7.3"/>
    <n v="7.4423500000000002"/>
    <n v="7.3"/>
    <n v="7.3"/>
    <n v="44900"/>
    <n v="44900"/>
    <n v="270"/>
    <x v="0"/>
  </r>
  <r>
    <x v="1"/>
    <x v="1027"/>
    <x v="390"/>
    <s v="Active"/>
    <n v="40543"/>
    <s v="Active"/>
    <s v="PURCHASE"/>
    <s v="Trade Account - Tier 3"/>
    <n v="44848"/>
    <n v="7.07"/>
    <n v="7.207865"/>
    <n v="7.07"/>
    <n v="1.1783325"/>
    <n v="45044"/>
    <m/>
    <n v="0"/>
    <x v="1"/>
  </r>
  <r>
    <x v="1"/>
    <x v="1027"/>
    <x v="390"/>
    <s v="Active"/>
    <n v="40555"/>
    <s v="Active"/>
    <s v="PURCHASE"/>
    <s v="Trade Account - Tier 3"/>
    <n v="44849"/>
    <n v="100"/>
    <n v="101.95"/>
    <n v="100"/>
    <n v="16.666664999999998"/>
    <n v="45044"/>
    <m/>
    <n v="0"/>
    <x v="1"/>
  </r>
  <r>
    <x v="1"/>
    <x v="1027"/>
    <x v="390"/>
    <s v="Active"/>
    <n v="40556"/>
    <s v="Active"/>
    <s v="PURCHASE"/>
    <s v="Trade Account - Tier 3"/>
    <n v="44849"/>
    <n v="102.25"/>
    <n v="104.243875"/>
    <n v="102.25"/>
    <n v="17.041667499999999"/>
    <n v="45044"/>
    <m/>
    <n v="0"/>
    <x v="1"/>
  </r>
  <r>
    <x v="1"/>
    <x v="1018"/>
    <x v="166"/>
    <s v="Recovery"/>
    <n v="40577"/>
    <s v="Active"/>
    <s v="INVOICE"/>
    <s v="Trade Account - Tier 3"/>
    <n v="44849"/>
    <n v="2201.14"/>
    <n v="2244.06223"/>
    <n v="2201.14"/>
    <n v="1100.5699990000001"/>
    <n v="45091"/>
    <n v="44879"/>
    <n v="291"/>
    <x v="0"/>
  </r>
  <r>
    <x v="1"/>
    <x v="1002"/>
    <x v="872"/>
    <s v="Recovery"/>
    <n v="40580"/>
    <s v="Active"/>
    <s v="PURCHASE"/>
    <s v="Trade Account - Tier 3"/>
    <n v="44849"/>
    <n v="418.75"/>
    <n v="426.91562499999998"/>
    <n v="418.75"/>
    <n v="139.58333400000001"/>
    <n v="45027"/>
    <n v="45027"/>
    <n v="143"/>
    <x v="7"/>
  </r>
  <r>
    <x v="1"/>
    <x v="1031"/>
    <x v="994"/>
    <s v="Recovery"/>
    <n v="40587"/>
    <s v="Active"/>
    <s v="INVOICE"/>
    <s v="Trade Account - Tier 3"/>
    <n v="44849"/>
    <n v="1474"/>
    <n v="1502.7429999999999"/>
    <n v="1474"/>
    <n v="491.33333399999998"/>
    <n v="45046"/>
    <n v="45046"/>
    <n v="124"/>
    <x v="7"/>
  </r>
  <r>
    <x v="1"/>
    <x v="920"/>
    <x v="911"/>
    <s v="Recovery"/>
    <n v="40603"/>
    <s v="LOCKED"/>
    <s v="PURCHASE"/>
    <s v="Trade Account - Tier 3"/>
    <n v="44849"/>
    <n v="10.119999999999999"/>
    <n v="10.31734"/>
    <n v="10.119999999999999"/>
    <n v="10.119999999999999"/>
    <n v="44874"/>
    <n v="44874"/>
    <n v="296"/>
    <x v="0"/>
  </r>
  <r>
    <x v="1"/>
    <x v="1004"/>
    <x v="974"/>
    <s v="Active"/>
    <n v="40633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4"/>
    <x v="974"/>
    <s v="Active"/>
    <n v="40634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4"/>
    <x v="974"/>
    <s v="Active"/>
    <n v="40635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4"/>
    <x v="974"/>
    <s v="Active"/>
    <n v="40636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4"/>
    <x v="974"/>
    <s v="Active"/>
    <n v="40637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4"/>
    <x v="974"/>
    <s v="Active"/>
    <n v="40638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4"/>
    <x v="974"/>
    <s v="Active"/>
    <n v="40639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4"/>
    <x v="974"/>
    <s v="Active"/>
    <n v="40640"/>
    <s v="Active"/>
    <s v="PURCHASE"/>
    <s v="Trade Account - Tier 3"/>
    <n v="44849"/>
    <n v="71.25"/>
    <n v="72.639375000000001"/>
    <n v="71.25"/>
    <n v="35.624998499999997"/>
    <n v="45169"/>
    <m/>
    <n v="0"/>
    <x v="1"/>
  </r>
  <r>
    <x v="1"/>
    <x v="1006"/>
    <x v="976"/>
    <s v="Recovery"/>
    <n v="40658"/>
    <s v="Active"/>
    <s v="PURCHASE"/>
    <s v="Trade Account - Tier 3"/>
    <n v="44849"/>
    <n v="5.25"/>
    <n v="5.3523750000000003"/>
    <n v="5.25"/>
    <n v="5.25"/>
    <n v="44900"/>
    <n v="44900"/>
    <n v="270"/>
    <x v="0"/>
  </r>
  <r>
    <x v="1"/>
    <x v="1006"/>
    <x v="976"/>
    <s v="Recovery"/>
    <n v="40663"/>
    <s v="Active"/>
    <s v="PURCHASE"/>
    <s v="Trade Account - Tier 3"/>
    <n v="44849"/>
    <n v="4"/>
    <n v="4.0780000000000003"/>
    <n v="4"/>
    <n v="4"/>
    <n v="44900"/>
    <n v="44900"/>
    <n v="270"/>
    <x v="0"/>
  </r>
  <r>
    <x v="1"/>
    <x v="1006"/>
    <x v="976"/>
    <s v="Recovery"/>
    <n v="40668"/>
    <s v="Active"/>
    <s v="PURCHASE"/>
    <s v="Trade Account - Tier 3"/>
    <n v="44850"/>
    <n v="19.399999999999999"/>
    <n v="19.778300000000002"/>
    <n v="19.399999999999999"/>
    <n v="19.399999999999999"/>
    <n v="44900"/>
    <n v="44900"/>
    <n v="270"/>
    <x v="0"/>
  </r>
  <r>
    <x v="1"/>
    <x v="999"/>
    <x v="971"/>
    <s v="Recovery"/>
    <n v="40692"/>
    <s v="Active"/>
    <s v="INVOICE"/>
    <s v="Trade Account - Tier 3"/>
    <n v="44850"/>
    <n v="1400"/>
    <n v="1427.3"/>
    <n v="1400"/>
    <n v="700.000001"/>
    <n v="44999"/>
    <n v="44999"/>
    <n v="171"/>
    <x v="4"/>
  </r>
  <r>
    <x v="1"/>
    <x v="1006"/>
    <x v="976"/>
    <s v="Recovery"/>
    <n v="40701"/>
    <s v="Active"/>
    <s v="PURCHASE"/>
    <s v="Trade Account - Tier 3"/>
    <n v="44850"/>
    <n v="5.2"/>
    <n v="5.3014000000000001"/>
    <n v="5.2"/>
    <n v="5.2"/>
    <n v="44900"/>
    <n v="44900"/>
    <n v="270"/>
    <x v="0"/>
  </r>
  <r>
    <x v="1"/>
    <x v="1006"/>
    <x v="976"/>
    <s v="Recovery"/>
    <n v="40703"/>
    <s v="Active"/>
    <s v="PURCHASE"/>
    <s v="Trade Account - Tier 3"/>
    <n v="44850"/>
    <n v="5.2"/>
    <n v="5.3014000000000001"/>
    <n v="5.2"/>
    <n v="5.2"/>
    <n v="44900"/>
    <n v="44900"/>
    <n v="270"/>
    <x v="0"/>
  </r>
  <r>
    <x v="1"/>
    <x v="1006"/>
    <x v="976"/>
    <s v="Recovery"/>
    <n v="40704"/>
    <s v="Active"/>
    <s v="PURCHASE"/>
    <s v="Trade Account - Tier 3"/>
    <n v="44850"/>
    <n v="17.7"/>
    <n v="18.04515"/>
    <n v="17.7"/>
    <n v="17.7"/>
    <n v="44900"/>
    <n v="44900"/>
    <n v="270"/>
    <x v="0"/>
  </r>
  <r>
    <x v="1"/>
    <x v="1006"/>
    <x v="976"/>
    <s v="Recovery"/>
    <n v="40719"/>
    <s v="Active"/>
    <s v="PURCHASE"/>
    <s v="Trade Account - Tier 3"/>
    <n v="44850"/>
    <n v="9.5"/>
    <n v="9.6852499999999999"/>
    <n v="9.5"/>
    <n v="9.5"/>
    <n v="44900"/>
    <n v="44900"/>
    <n v="270"/>
    <x v="0"/>
  </r>
  <r>
    <x v="1"/>
    <x v="1006"/>
    <x v="976"/>
    <s v="Recovery"/>
    <n v="40729"/>
    <s v="Active"/>
    <s v="PURCHASE"/>
    <s v="Trade Account - Tier 3"/>
    <n v="44850"/>
    <n v="2"/>
    <n v="2.0390000000000001"/>
    <n v="2"/>
    <n v="2"/>
    <n v="44900"/>
    <n v="44900"/>
    <n v="270"/>
    <x v="0"/>
  </r>
  <r>
    <x v="1"/>
    <x v="1014"/>
    <x v="982"/>
    <s v="Recovery"/>
    <n v="40731"/>
    <s v="Active"/>
    <s v="PURCHASE"/>
    <s v="Trade Account - Tier 3"/>
    <n v="44850"/>
    <n v="0.4"/>
    <n v="0.4078"/>
    <n v="0.4"/>
    <n v="0.13333200000000001"/>
    <n v="45060"/>
    <n v="45057"/>
    <n v="113"/>
    <x v="2"/>
  </r>
  <r>
    <x v="1"/>
    <x v="1006"/>
    <x v="976"/>
    <s v="Recovery"/>
    <n v="40732"/>
    <s v="Active"/>
    <s v="PURCHASE"/>
    <s v="Trade Account - Tier 3"/>
    <n v="44850"/>
    <n v="49.09"/>
    <n v="50.047255"/>
    <n v="49.09"/>
    <n v="49.09"/>
    <n v="44900"/>
    <n v="44900"/>
    <n v="270"/>
    <x v="0"/>
  </r>
  <r>
    <x v="1"/>
    <x v="1006"/>
    <x v="976"/>
    <s v="Recovery"/>
    <n v="40747"/>
    <s v="Active"/>
    <s v="PURCHASE"/>
    <s v="Trade Account - Tier 3"/>
    <n v="44850"/>
    <n v="10.25"/>
    <n v="10.449875"/>
    <n v="10.25"/>
    <n v="10.25"/>
    <n v="44900"/>
    <n v="44900"/>
    <n v="270"/>
    <x v="0"/>
  </r>
  <r>
    <x v="1"/>
    <x v="1032"/>
    <x v="672"/>
    <s v="Active"/>
    <n v="40764"/>
    <s v="Active"/>
    <s v="PURCHASE"/>
    <s v="Trade Account - Tier 3"/>
    <n v="44850"/>
    <n v="124.28"/>
    <n v="126.70346000000001"/>
    <n v="124.28"/>
    <n v="20.713335000000001"/>
    <n v="45152"/>
    <m/>
    <n v="0"/>
    <x v="1"/>
  </r>
  <r>
    <x v="1"/>
    <x v="1032"/>
    <x v="672"/>
    <s v="Active"/>
    <n v="40765"/>
    <s v="Active"/>
    <s v="PURCHASE"/>
    <s v="Trade Account - Tier 3"/>
    <n v="44850"/>
    <n v="108.93"/>
    <n v="111.054135"/>
    <n v="108.93"/>
    <n v="18.1549975"/>
    <n v="45152"/>
    <m/>
    <n v="0"/>
    <x v="1"/>
  </r>
  <r>
    <x v="1"/>
    <x v="1006"/>
    <x v="976"/>
    <s v="Recovery"/>
    <n v="40773"/>
    <s v="Active"/>
    <s v="PURCHASE"/>
    <s v="Trade Account - Tier 3"/>
    <n v="44851"/>
    <n v="14.45"/>
    <n v="14.731775000000001"/>
    <n v="14.45"/>
    <n v="14.45"/>
    <n v="44900"/>
    <n v="44900"/>
    <n v="270"/>
    <x v="0"/>
  </r>
  <r>
    <x v="1"/>
    <x v="1030"/>
    <x v="993"/>
    <s v="Active"/>
    <n v="40784"/>
    <s v="LOCKED"/>
    <s v="INVOICE"/>
    <s v="Trade Account - Tier 3"/>
    <n v="44851"/>
    <n v="1992.57"/>
    <n v="2031.425115"/>
    <n v="1992.57"/>
    <n v="1992.57"/>
    <n v="44879"/>
    <n v="44879"/>
    <n v="291"/>
    <x v="0"/>
  </r>
  <r>
    <x v="1"/>
    <x v="1030"/>
    <x v="993"/>
    <s v="Active"/>
    <n v="40786"/>
    <s v="LOCKED"/>
    <s v="INVOICE"/>
    <s v="Trade Account - Tier 3"/>
    <n v="44851"/>
    <n v="4582.24"/>
    <n v="4671.5936799999999"/>
    <n v="4582.24"/>
    <n v="4582.24"/>
    <n v="44879"/>
    <n v="44879"/>
    <n v="291"/>
    <x v="0"/>
  </r>
  <r>
    <x v="1"/>
    <x v="1030"/>
    <x v="993"/>
    <s v="Active"/>
    <n v="40791"/>
    <s v="LOCKED"/>
    <s v="INVOICE"/>
    <s v="Trade Account - Tier 3"/>
    <n v="44851"/>
    <n v="840"/>
    <n v="856.38"/>
    <n v="840"/>
    <n v="840"/>
    <n v="44879"/>
    <n v="44879"/>
    <n v="291"/>
    <x v="0"/>
  </r>
  <r>
    <x v="1"/>
    <x v="1031"/>
    <x v="994"/>
    <s v="Recovery"/>
    <n v="40795"/>
    <s v="Active"/>
    <s v="INVOICE"/>
    <s v="Trade Account - Tier 3"/>
    <n v="44851"/>
    <n v="1430"/>
    <n v="1457.885"/>
    <n v="1430"/>
    <n v="476.66666600000002"/>
    <n v="45046"/>
    <n v="45046"/>
    <n v="124"/>
    <x v="7"/>
  </r>
  <r>
    <x v="1"/>
    <x v="1031"/>
    <x v="994"/>
    <s v="Recovery"/>
    <n v="40797"/>
    <s v="Active"/>
    <s v="INVOICE"/>
    <s v="Trade Account - Tier 3"/>
    <n v="44851"/>
    <n v="2343"/>
    <n v="2388.6885000000002"/>
    <n v="2343"/>
    <n v="781"/>
    <n v="45046"/>
    <n v="45046"/>
    <n v="124"/>
    <x v="7"/>
  </r>
  <r>
    <x v="1"/>
    <x v="1006"/>
    <x v="976"/>
    <s v="Recovery"/>
    <n v="40836"/>
    <s v="Active"/>
    <s v="PURCHASE"/>
    <s v="Trade Account - Tier 3"/>
    <n v="44851"/>
    <n v="5.6"/>
    <n v="5.7092000000000001"/>
    <n v="5.6"/>
    <n v="5.6"/>
    <n v="44900"/>
    <n v="44900"/>
    <n v="270"/>
    <x v="0"/>
  </r>
  <r>
    <x v="1"/>
    <x v="976"/>
    <x v="953"/>
    <s v="Recovery"/>
    <n v="40837"/>
    <s v="Active"/>
    <s v="PURCHASE"/>
    <s v="Trade Account - Tier 3"/>
    <n v="44851"/>
    <n v="87.53"/>
    <n v="89.236834999999999"/>
    <n v="87.53"/>
    <n v="72.941666499999997"/>
    <n v="44967"/>
    <n v="44967"/>
    <n v="203"/>
    <x v="0"/>
  </r>
  <r>
    <x v="1"/>
    <x v="982"/>
    <x v="526"/>
    <s v="Recovery"/>
    <n v="40856"/>
    <s v="Active"/>
    <s v="INVOICE"/>
    <s v="Trade Account - Tier 3"/>
    <n v="44852"/>
    <n v="176"/>
    <n v="179.43199999999999"/>
    <n v="176"/>
    <n v="176"/>
    <m/>
    <m/>
    <n v="0"/>
    <x v="1"/>
  </r>
  <r>
    <x v="1"/>
    <x v="1026"/>
    <x v="990"/>
    <s v="Recovery"/>
    <n v="40869"/>
    <s v="Active"/>
    <s v="PURCHASE"/>
    <s v="Trade Account - Tier 3"/>
    <n v="44852"/>
    <n v="135.78"/>
    <n v="138.42770999999999"/>
    <n v="135.78"/>
    <n v="22.63"/>
    <n v="45075"/>
    <n v="45075"/>
    <n v="95"/>
    <x v="2"/>
  </r>
  <r>
    <x v="1"/>
    <x v="1006"/>
    <x v="976"/>
    <s v="Recovery"/>
    <n v="40880"/>
    <s v="Active"/>
    <s v="PURCHASE"/>
    <s v="Trade Account - Tier 3"/>
    <n v="44852"/>
    <n v="11.5"/>
    <n v="11.72425"/>
    <n v="11.5"/>
    <n v="11.5"/>
    <n v="44900"/>
    <n v="44900"/>
    <n v="270"/>
    <x v="0"/>
  </r>
  <r>
    <x v="1"/>
    <x v="1030"/>
    <x v="993"/>
    <s v="Active"/>
    <n v="40901"/>
    <s v="LOCKED"/>
    <s v="INVOICE"/>
    <s v="Trade Account - Tier 3"/>
    <n v="44852"/>
    <n v="880"/>
    <n v="897.16"/>
    <n v="880"/>
    <n v="880"/>
    <n v="44879"/>
    <n v="44879"/>
    <n v="291"/>
    <x v="0"/>
  </r>
  <r>
    <x v="1"/>
    <x v="1006"/>
    <x v="976"/>
    <s v="Recovery"/>
    <n v="40952"/>
    <s v="Active"/>
    <s v="PURCHASE"/>
    <s v="Trade Account - Tier 3"/>
    <n v="44852"/>
    <n v="9.9499999999999993"/>
    <n v="10.144024999999999"/>
    <n v="9.9499999999999993"/>
    <n v="9.9499999999999993"/>
    <n v="44900"/>
    <n v="44900"/>
    <n v="270"/>
    <x v="0"/>
  </r>
  <r>
    <x v="1"/>
    <x v="941"/>
    <x v="924"/>
    <s v="Recovery"/>
    <n v="40971"/>
    <s v="Active"/>
    <s v="PURCHASE"/>
    <s v="Trade Account - Tier 3"/>
    <n v="44852"/>
    <n v="1000"/>
    <n v="1019.5"/>
    <n v="1000"/>
    <n v="833.33333300000004"/>
    <n v="44930"/>
    <n v="44930"/>
    <n v="240"/>
    <x v="0"/>
  </r>
  <r>
    <x v="1"/>
    <x v="985"/>
    <x v="958"/>
    <s v="Recovery"/>
    <n v="40987"/>
    <s v="Active"/>
    <s v="PURCHASE"/>
    <s v="Trade Account - Tier 3"/>
    <n v="44853"/>
    <n v="500"/>
    <n v="509.75"/>
    <n v="500"/>
    <n v="500"/>
    <n v="44930"/>
    <n v="44930"/>
    <n v="240"/>
    <x v="0"/>
  </r>
  <r>
    <x v="1"/>
    <x v="1030"/>
    <x v="993"/>
    <s v="Active"/>
    <n v="40990"/>
    <s v="LOCKED"/>
    <s v="INVOICE"/>
    <s v="Trade Account - Tier 3"/>
    <n v="44853"/>
    <n v="3007.42"/>
    <n v="3066.0646900000002"/>
    <n v="3007.42"/>
    <n v="3007.42"/>
    <n v="44879"/>
    <n v="44879"/>
    <n v="291"/>
    <x v="0"/>
  </r>
  <r>
    <x v="1"/>
    <x v="1030"/>
    <x v="993"/>
    <s v="Active"/>
    <n v="40997"/>
    <s v="LOCKED"/>
    <s v="INVOICE"/>
    <s v="Trade Account - Tier 3"/>
    <n v="44853"/>
    <n v="5173.6000000000004"/>
    <n v="5274.4852000000001"/>
    <n v="5173.6000000000004"/>
    <n v="5173.6000000000004"/>
    <n v="44879"/>
    <n v="44879"/>
    <n v="291"/>
    <x v="0"/>
  </r>
  <r>
    <x v="1"/>
    <x v="1028"/>
    <x v="991"/>
    <s v="Recovery"/>
    <n v="41009"/>
    <s v="Active"/>
    <s v="PURCHASE"/>
    <s v="Trade Account - Tier 3"/>
    <n v="44853"/>
    <n v="1398.1"/>
    <n v="1425.36295"/>
    <n v="1398.1"/>
    <n v="1165.083333"/>
    <n v="44961"/>
    <n v="44886"/>
    <n v="284"/>
    <x v="0"/>
  </r>
  <r>
    <x v="1"/>
    <x v="1015"/>
    <x v="655"/>
    <s v="Recovery"/>
    <n v="41013"/>
    <s v="Active"/>
    <s v="PURCHASE"/>
    <s v="Trade Account - Tier 3"/>
    <n v="44853"/>
    <n v="76.25"/>
    <n v="77.736874999999998"/>
    <n v="76.25"/>
    <n v="76.25"/>
    <n v="44887"/>
    <n v="44887"/>
    <n v="283"/>
    <x v="0"/>
  </r>
  <r>
    <x v="1"/>
    <x v="1006"/>
    <x v="976"/>
    <s v="Recovery"/>
    <n v="41026"/>
    <s v="Active"/>
    <s v="PURCHASE"/>
    <s v="Trade Account - Tier 3"/>
    <n v="44853"/>
    <n v="37.61"/>
    <n v="38.343395000000001"/>
    <n v="37.61"/>
    <n v="37.61"/>
    <n v="44900"/>
    <n v="44900"/>
    <n v="270"/>
    <x v="0"/>
  </r>
  <r>
    <x v="1"/>
    <x v="1015"/>
    <x v="655"/>
    <s v="Recovery"/>
    <n v="41030"/>
    <s v="Active"/>
    <s v="PURCHASE"/>
    <s v="Trade Account - Tier 3"/>
    <n v="44853"/>
    <n v="100.04"/>
    <n v="101.99078"/>
    <n v="100.04"/>
    <n v="100.04"/>
    <n v="44887"/>
    <n v="44887"/>
    <n v="283"/>
    <x v="0"/>
  </r>
  <r>
    <x v="1"/>
    <x v="1017"/>
    <x v="983"/>
    <s v="Recovery"/>
    <n v="41050"/>
    <s v="Active"/>
    <s v="INVOICE"/>
    <s v="Trade Account - Tier 3"/>
    <n v="44853"/>
    <n v="3843"/>
    <n v="3917.9385000000002"/>
    <n v="3843"/>
    <n v="640.5"/>
    <n v="45089"/>
    <n v="44886"/>
    <n v="284"/>
    <x v="0"/>
  </r>
  <r>
    <x v="1"/>
    <x v="941"/>
    <x v="924"/>
    <s v="Recovery"/>
    <n v="41069"/>
    <s v="Active"/>
    <s v="INVOICE"/>
    <s v="Trade Account - Tier 3"/>
    <n v="44853"/>
    <n v="1020"/>
    <n v="1039.8900000000001"/>
    <n v="1020"/>
    <n v="850"/>
    <n v="44930"/>
    <n v="44930"/>
    <n v="240"/>
    <x v="0"/>
  </r>
  <r>
    <x v="1"/>
    <x v="1000"/>
    <x v="972"/>
    <s v="Recovery"/>
    <n v="41072"/>
    <s v="Active"/>
    <s v="PURCHASE"/>
    <s v="Trade Account - Tier 3"/>
    <n v="44853"/>
    <n v="10"/>
    <n v="10.195"/>
    <n v="10"/>
    <n v="10"/>
    <n v="44954"/>
    <n v="44879"/>
    <n v="291"/>
    <x v="0"/>
  </r>
  <r>
    <x v="1"/>
    <x v="1000"/>
    <x v="972"/>
    <s v="Recovery"/>
    <n v="41082"/>
    <s v="Active"/>
    <s v="PURCHASE"/>
    <s v="Trade Account - Tier 3"/>
    <n v="44853"/>
    <n v="10"/>
    <n v="10.195"/>
    <n v="10"/>
    <n v="10"/>
    <n v="44954"/>
    <n v="44879"/>
    <n v="291"/>
    <x v="0"/>
  </r>
  <r>
    <x v="1"/>
    <x v="1000"/>
    <x v="972"/>
    <s v="Recovery"/>
    <n v="41085"/>
    <s v="Active"/>
    <s v="PURCHASE"/>
    <s v="Trade Account - Tier 3"/>
    <n v="44853"/>
    <n v="9"/>
    <n v="9.1754999999999995"/>
    <n v="9"/>
    <n v="9"/>
    <n v="44954"/>
    <n v="44879"/>
    <n v="291"/>
    <x v="0"/>
  </r>
  <r>
    <x v="1"/>
    <x v="1000"/>
    <x v="972"/>
    <s v="Recovery"/>
    <n v="41089"/>
    <s v="Active"/>
    <s v="PURCHASE"/>
    <s v="Trade Account - Tier 3"/>
    <n v="44853"/>
    <n v="7"/>
    <n v="7.1364999999999998"/>
    <n v="7"/>
    <n v="7"/>
    <n v="44954"/>
    <n v="44879"/>
    <n v="291"/>
    <x v="0"/>
  </r>
  <r>
    <x v="1"/>
    <x v="1026"/>
    <x v="990"/>
    <s v="Recovery"/>
    <n v="41099"/>
    <s v="Active"/>
    <s v="PURCHASE"/>
    <s v="Trade Account - Tier 3"/>
    <n v="44851"/>
    <n v="112.48"/>
    <n v="114.67336"/>
    <n v="112.48"/>
    <n v="18.746665"/>
    <n v="45075"/>
    <n v="45075"/>
    <n v="95"/>
    <x v="2"/>
  </r>
  <r>
    <x v="1"/>
    <x v="998"/>
    <x v="970"/>
    <s v="Recovery"/>
    <n v="41133"/>
    <s v="Active"/>
    <s v="PURCHASE"/>
    <s v="Trade Account - Tier 3"/>
    <n v="44854"/>
    <n v="258.23"/>
    <n v="263.26548500000001"/>
    <n v="258.23"/>
    <n v="258.23"/>
    <n v="45013"/>
    <n v="45013"/>
    <n v="157"/>
    <x v="4"/>
  </r>
  <r>
    <x v="1"/>
    <x v="1006"/>
    <x v="976"/>
    <s v="Recovery"/>
    <n v="41148"/>
    <s v="Active"/>
    <s v="PURCHASE"/>
    <s v="Trade Account - Tier 3"/>
    <n v="44854"/>
    <n v="260.27999999999997"/>
    <n v="265.35545999999999"/>
    <n v="260.27999999999997"/>
    <n v="260.27999999999997"/>
    <n v="44900"/>
    <n v="44900"/>
    <n v="270"/>
    <x v="0"/>
  </r>
  <r>
    <x v="1"/>
    <x v="1006"/>
    <x v="976"/>
    <s v="Recovery"/>
    <n v="41150"/>
    <s v="Active"/>
    <s v="PURCHASE"/>
    <s v="Trade Account - Tier 3"/>
    <n v="44854"/>
    <n v="20.5"/>
    <n v="20.899750000000001"/>
    <n v="20.5"/>
    <n v="20.5"/>
    <n v="44900"/>
    <n v="44900"/>
    <n v="270"/>
    <x v="0"/>
  </r>
  <r>
    <x v="1"/>
    <x v="1000"/>
    <x v="972"/>
    <s v="Recovery"/>
    <n v="41170"/>
    <s v="Active"/>
    <s v="PURCHASE"/>
    <s v="Trade Account - Tier 3"/>
    <n v="44854"/>
    <n v="1500"/>
    <n v="1529.25"/>
    <n v="1500"/>
    <n v="1500"/>
    <n v="44940"/>
    <n v="44879"/>
    <n v="291"/>
    <x v="0"/>
  </r>
  <r>
    <x v="1"/>
    <x v="1030"/>
    <x v="993"/>
    <s v="Active"/>
    <n v="41171"/>
    <s v="LOCKED"/>
    <s v="INVOICE"/>
    <s v="Trade Account - Tier 3"/>
    <n v="44854"/>
    <n v="5195.17"/>
    <n v="5296.4758149999998"/>
    <n v="5195.17"/>
    <n v="5195.17"/>
    <n v="44879"/>
    <n v="44879"/>
    <n v="291"/>
    <x v="0"/>
  </r>
  <r>
    <x v="1"/>
    <x v="1027"/>
    <x v="390"/>
    <s v="Active"/>
    <n v="41175"/>
    <s v="Active"/>
    <s v="PURCHASE"/>
    <s v="Trade Account - Tier 3"/>
    <n v="44854"/>
    <n v="107.05"/>
    <n v="109.13747499999999"/>
    <n v="107.05"/>
    <n v="17.8416675"/>
    <n v="45044"/>
    <m/>
    <n v="0"/>
    <x v="1"/>
  </r>
  <r>
    <x v="1"/>
    <x v="1027"/>
    <x v="390"/>
    <s v="Active"/>
    <n v="41176"/>
    <s v="Active"/>
    <s v="PURCHASE"/>
    <s v="Trade Account - Tier 3"/>
    <n v="44854"/>
    <n v="24.22"/>
    <n v="24.69229"/>
    <n v="24.22"/>
    <n v="4.0366650000000002"/>
    <n v="45044"/>
    <m/>
    <n v="0"/>
    <x v="1"/>
  </r>
  <r>
    <x v="1"/>
    <x v="1000"/>
    <x v="972"/>
    <s v="Recovery"/>
    <n v="41183"/>
    <s v="Active"/>
    <s v="PURCHASE"/>
    <s v="Trade Account - Tier 3"/>
    <n v="44854"/>
    <n v="29.99"/>
    <n v="30.574805000000001"/>
    <n v="29.99"/>
    <n v="29.99"/>
    <n v="44954"/>
    <n v="44879"/>
    <n v="291"/>
    <x v="0"/>
  </r>
  <r>
    <x v="1"/>
    <x v="1027"/>
    <x v="390"/>
    <s v="Active"/>
    <n v="41189"/>
    <s v="Active"/>
    <s v="PURCHASE"/>
    <s v="Trade Account - Tier 3"/>
    <n v="44854"/>
    <n v="39.950000000000003"/>
    <n v="40.729025"/>
    <n v="39.950000000000003"/>
    <n v="6.6583325000000002"/>
    <n v="45044"/>
    <m/>
    <n v="0"/>
    <x v="1"/>
  </r>
  <r>
    <x v="1"/>
    <x v="1015"/>
    <x v="655"/>
    <s v="Recovery"/>
    <n v="41192"/>
    <s v="Active"/>
    <s v="PURCHASE"/>
    <s v="Trade Account - Tier 3"/>
    <n v="44854"/>
    <n v="100.01"/>
    <n v="101.960195"/>
    <n v="100.01"/>
    <n v="100.01"/>
    <n v="44887"/>
    <n v="44887"/>
    <n v="283"/>
    <x v="0"/>
  </r>
  <r>
    <x v="1"/>
    <x v="1002"/>
    <x v="872"/>
    <s v="Recovery"/>
    <n v="41222"/>
    <s v="Active"/>
    <s v="PURCHASE"/>
    <s v="Trade Account - Tier 3"/>
    <n v="44854"/>
    <n v="157"/>
    <n v="160.0615"/>
    <n v="157"/>
    <n v="78.499999000000003"/>
    <n v="45027"/>
    <n v="45027"/>
    <n v="143"/>
    <x v="7"/>
  </r>
  <r>
    <x v="1"/>
    <x v="1006"/>
    <x v="976"/>
    <s v="Recovery"/>
    <n v="41230"/>
    <s v="Active"/>
    <s v="PURCHASE"/>
    <s v="Trade Account - Tier 3"/>
    <n v="44854"/>
    <n v="53.49"/>
    <n v="54.533054999999997"/>
    <n v="53.49"/>
    <n v="53.49"/>
    <n v="44900"/>
    <n v="44900"/>
    <n v="270"/>
    <x v="0"/>
  </r>
  <r>
    <x v="1"/>
    <x v="1015"/>
    <x v="655"/>
    <s v="Recovery"/>
    <n v="41232"/>
    <s v="Active"/>
    <s v="PURCHASE"/>
    <s v="Trade Account - Tier 3"/>
    <n v="44854"/>
    <n v="1999"/>
    <n v="2037.9804999999999"/>
    <n v="1999"/>
    <n v="1999"/>
    <n v="44887"/>
    <n v="44887"/>
    <n v="283"/>
    <x v="0"/>
  </r>
  <r>
    <x v="1"/>
    <x v="1027"/>
    <x v="390"/>
    <s v="Active"/>
    <n v="41275"/>
    <s v="Active"/>
    <s v="PURCHASE"/>
    <s v="Trade Account - Tier 3"/>
    <n v="44854"/>
    <n v="14.01"/>
    <n v="14.283194999999999"/>
    <n v="14.01"/>
    <n v="2.3349975000000001"/>
    <n v="45044"/>
    <m/>
    <n v="0"/>
    <x v="1"/>
  </r>
  <r>
    <x v="1"/>
    <x v="941"/>
    <x v="924"/>
    <s v="Recovery"/>
    <n v="41280"/>
    <s v="Active"/>
    <s v="PURCHASE"/>
    <s v="Trade Account - Tier 3"/>
    <n v="44854"/>
    <n v="186.95"/>
    <n v="190.59552500000001"/>
    <n v="186.95"/>
    <n v="155.79166649999999"/>
    <n v="44930"/>
    <n v="44930"/>
    <n v="240"/>
    <x v="0"/>
  </r>
  <r>
    <x v="1"/>
    <x v="1006"/>
    <x v="976"/>
    <s v="Recovery"/>
    <n v="41281"/>
    <s v="Active"/>
    <s v="PURCHASE"/>
    <s v="Trade Account - Tier 3"/>
    <n v="44854"/>
    <n v="5.25"/>
    <n v="5.3523750000000003"/>
    <n v="5.25"/>
    <n v="5.25"/>
    <n v="44900"/>
    <n v="44900"/>
    <n v="270"/>
    <x v="0"/>
  </r>
  <r>
    <x v="1"/>
    <x v="1006"/>
    <x v="976"/>
    <s v="Recovery"/>
    <n v="41284"/>
    <s v="Active"/>
    <s v="PURCHASE"/>
    <s v="Trade Account - Tier 3"/>
    <n v="44854"/>
    <n v="4.8"/>
    <n v="4.8936000000000002"/>
    <n v="4.8"/>
    <n v="4.8"/>
    <n v="44900"/>
    <n v="44900"/>
    <n v="270"/>
    <x v="0"/>
  </r>
  <r>
    <x v="1"/>
    <x v="1006"/>
    <x v="976"/>
    <s v="Recovery"/>
    <n v="41288"/>
    <s v="Active"/>
    <s v="PURCHASE"/>
    <s v="Trade Account - Tier 3"/>
    <n v="44854"/>
    <n v="623.23"/>
    <n v="635.38298499999996"/>
    <n v="623.23"/>
    <n v="623.23"/>
    <n v="44900"/>
    <n v="44900"/>
    <n v="270"/>
    <x v="0"/>
  </r>
  <r>
    <x v="1"/>
    <x v="1006"/>
    <x v="976"/>
    <s v="Recovery"/>
    <n v="41309"/>
    <s v="Active"/>
    <s v="PURCHASE"/>
    <s v="Trade Account - Tier 3"/>
    <n v="44855"/>
    <n v="87.91"/>
    <n v="89.624245000000002"/>
    <n v="87.91"/>
    <n v="87.91"/>
    <n v="44900"/>
    <n v="44900"/>
    <n v="270"/>
    <x v="0"/>
  </r>
  <r>
    <x v="1"/>
    <x v="1006"/>
    <x v="976"/>
    <s v="Recovery"/>
    <n v="41315"/>
    <s v="Active"/>
    <s v="PURCHASE"/>
    <s v="Trade Account - Tier 3"/>
    <n v="44855"/>
    <n v="12.9"/>
    <n v="13.15155"/>
    <n v="12.9"/>
    <n v="12.9"/>
    <n v="44900"/>
    <n v="44900"/>
    <n v="270"/>
    <x v="0"/>
  </r>
  <r>
    <x v="1"/>
    <x v="985"/>
    <x v="958"/>
    <s v="Recovery"/>
    <n v="41323"/>
    <s v="Active"/>
    <s v="PURCHASE"/>
    <s v="Trade Account - Tier 3"/>
    <n v="44855"/>
    <n v="757.59"/>
    <n v="772.36300500000004"/>
    <n v="757.59"/>
    <n v="505.06"/>
    <n v="44930"/>
    <n v="44930"/>
    <n v="240"/>
    <x v="0"/>
  </r>
  <r>
    <x v="1"/>
    <x v="1006"/>
    <x v="976"/>
    <s v="Recovery"/>
    <n v="41325"/>
    <s v="Active"/>
    <s v="PURCHASE"/>
    <s v="Trade Account - Tier 3"/>
    <n v="44855"/>
    <n v="500"/>
    <n v="509.75"/>
    <n v="500"/>
    <n v="500"/>
    <n v="44900"/>
    <n v="44900"/>
    <n v="270"/>
    <x v="0"/>
  </r>
  <r>
    <x v="1"/>
    <x v="1027"/>
    <x v="390"/>
    <s v="Active"/>
    <n v="41328"/>
    <s v="Active"/>
    <s v="PURCHASE"/>
    <s v="Trade Account - Tier 3"/>
    <n v="44855"/>
    <n v="185"/>
    <n v="188.60749999999999"/>
    <n v="185"/>
    <n v="30.833335000000002"/>
    <n v="45044"/>
    <m/>
    <n v="0"/>
    <x v="1"/>
  </r>
  <r>
    <x v="1"/>
    <x v="1006"/>
    <x v="976"/>
    <s v="Recovery"/>
    <n v="41350"/>
    <s v="Active"/>
    <s v="PURCHASE"/>
    <s v="Trade Account - Tier 3"/>
    <n v="44855"/>
    <n v="52.3"/>
    <n v="53.319850000000002"/>
    <n v="52.3"/>
    <n v="52.3"/>
    <n v="44900"/>
    <n v="44900"/>
    <n v="270"/>
    <x v="0"/>
  </r>
  <r>
    <x v="1"/>
    <x v="1006"/>
    <x v="976"/>
    <s v="Recovery"/>
    <n v="41352"/>
    <s v="Active"/>
    <s v="PURCHASE"/>
    <s v="Trade Account - Tier 3"/>
    <n v="44855"/>
    <n v="22.33"/>
    <n v="22.765435"/>
    <n v="22.33"/>
    <n v="22.33"/>
    <n v="44900"/>
    <n v="44900"/>
    <n v="270"/>
    <x v="0"/>
  </r>
  <r>
    <x v="1"/>
    <x v="1033"/>
    <x v="995"/>
    <s v="Recovery"/>
    <n v="41364"/>
    <s v="Active"/>
    <s v="PURCHASE"/>
    <s v="Trade Account - Rexel Australia Pty"/>
    <n v="44855"/>
    <n v="9.09"/>
    <n v="9.3399750000000008"/>
    <n v="9.09"/>
    <n v="1.5149975"/>
    <n v="45077"/>
    <n v="45077"/>
    <n v="93"/>
    <x v="2"/>
  </r>
  <r>
    <x v="1"/>
    <x v="1006"/>
    <x v="976"/>
    <s v="Recovery"/>
    <n v="41379"/>
    <s v="Active"/>
    <s v="PURCHASE"/>
    <s v="Trade Account - Tier 3"/>
    <n v="44855"/>
    <n v="9.5"/>
    <n v="9.6852499999999999"/>
    <n v="9.5"/>
    <n v="9.5"/>
    <n v="44900"/>
    <n v="44900"/>
    <n v="270"/>
    <x v="0"/>
  </r>
  <r>
    <x v="1"/>
    <x v="1015"/>
    <x v="655"/>
    <s v="Recovery"/>
    <n v="41401"/>
    <s v="Active"/>
    <s v="PURCHASE"/>
    <s v="Trade Account - Tier 3"/>
    <n v="44855"/>
    <n v="111.94"/>
    <n v="114.12282999999999"/>
    <n v="111.94"/>
    <n v="111.94"/>
    <n v="44887"/>
    <n v="44887"/>
    <n v="283"/>
    <x v="0"/>
  </r>
  <r>
    <x v="1"/>
    <x v="1006"/>
    <x v="976"/>
    <s v="Recovery"/>
    <n v="41439"/>
    <s v="Active"/>
    <s v="PURCHASE"/>
    <s v="Trade Account - Tier 3"/>
    <n v="44855"/>
    <n v="131.32"/>
    <n v="133.88074"/>
    <n v="131.32"/>
    <n v="131.32"/>
    <n v="44900"/>
    <n v="44900"/>
    <n v="270"/>
    <x v="0"/>
  </r>
  <r>
    <x v="1"/>
    <x v="1006"/>
    <x v="976"/>
    <s v="Recovery"/>
    <n v="41441"/>
    <s v="Active"/>
    <s v="PURCHASE"/>
    <s v="Trade Account - Tier 3"/>
    <n v="44855"/>
    <n v="112"/>
    <n v="114.184"/>
    <n v="112"/>
    <n v="112"/>
    <n v="44900"/>
    <n v="44900"/>
    <n v="270"/>
    <x v="0"/>
  </r>
  <r>
    <x v="1"/>
    <x v="1006"/>
    <x v="976"/>
    <s v="Recovery"/>
    <n v="41443"/>
    <s v="Active"/>
    <s v="PURCHASE"/>
    <s v="Trade Account - Tier 3"/>
    <n v="44855"/>
    <n v="1176.8499999999999"/>
    <n v="1199.798575"/>
    <n v="1176.8499999999999"/>
    <n v="1176.8499999999999"/>
    <n v="44900"/>
    <n v="44900"/>
    <n v="270"/>
    <x v="0"/>
  </r>
  <r>
    <x v="1"/>
    <x v="1006"/>
    <x v="976"/>
    <s v="Recovery"/>
    <n v="41445"/>
    <s v="Active"/>
    <s v="PURCHASE"/>
    <s v="Trade Account - Tier 3"/>
    <n v="44855"/>
    <n v="135.1"/>
    <n v="137.73445000000001"/>
    <n v="135.1"/>
    <n v="135.1"/>
    <n v="44900"/>
    <n v="44900"/>
    <n v="270"/>
    <x v="0"/>
  </r>
  <r>
    <x v="1"/>
    <x v="1006"/>
    <x v="976"/>
    <s v="Recovery"/>
    <n v="41446"/>
    <s v="Active"/>
    <s v="PURCHASE"/>
    <s v="Trade Account - Tier 3"/>
    <n v="44855"/>
    <n v="9"/>
    <n v="9.1754999999999995"/>
    <n v="9"/>
    <n v="9"/>
    <n v="44900"/>
    <n v="44900"/>
    <n v="270"/>
    <x v="0"/>
  </r>
  <r>
    <x v="1"/>
    <x v="1006"/>
    <x v="976"/>
    <s v="Recovery"/>
    <n v="41489"/>
    <s v="Active"/>
    <s v="PURCHASE"/>
    <s v="Trade Account - Tier 3"/>
    <n v="44856"/>
    <n v="218.66"/>
    <n v="222.92386999999999"/>
    <n v="218.66"/>
    <n v="218.66"/>
    <n v="44900"/>
    <n v="44900"/>
    <n v="270"/>
    <x v="0"/>
  </r>
  <r>
    <x v="1"/>
    <x v="1006"/>
    <x v="976"/>
    <s v="Recovery"/>
    <n v="41495"/>
    <s v="Active"/>
    <s v="PURCHASE"/>
    <s v="Trade Account - Tier 3"/>
    <n v="44856"/>
    <n v="12.95"/>
    <n v="13.202525"/>
    <n v="12.95"/>
    <n v="12.95"/>
    <n v="44900"/>
    <n v="44900"/>
    <n v="270"/>
    <x v="0"/>
  </r>
  <r>
    <x v="1"/>
    <x v="1006"/>
    <x v="976"/>
    <s v="Recovery"/>
    <n v="41529"/>
    <s v="Active"/>
    <s v="PURCHASE"/>
    <s v="Trade Account - Tier 3"/>
    <n v="44856"/>
    <n v="8"/>
    <n v="8.1560000000000006"/>
    <n v="8"/>
    <n v="8"/>
    <n v="44900"/>
    <n v="44900"/>
    <n v="270"/>
    <x v="0"/>
  </r>
  <r>
    <x v="1"/>
    <x v="1006"/>
    <x v="976"/>
    <s v="Recovery"/>
    <n v="41530"/>
    <s v="Active"/>
    <s v="PURCHASE"/>
    <s v="Trade Account - Tier 3"/>
    <n v="44856"/>
    <n v="3"/>
    <n v="3.0585"/>
    <n v="3"/>
    <n v="3"/>
    <n v="44900"/>
    <n v="44900"/>
    <n v="270"/>
    <x v="0"/>
  </r>
  <r>
    <x v="1"/>
    <x v="1006"/>
    <x v="976"/>
    <s v="Recovery"/>
    <n v="41543"/>
    <s v="Active"/>
    <s v="PURCHASE"/>
    <s v="Trade Account - Tier 3"/>
    <n v="44856"/>
    <n v="177"/>
    <n v="180.45150000000001"/>
    <n v="177"/>
    <n v="177"/>
    <n v="44900"/>
    <n v="44900"/>
    <n v="270"/>
    <x v="0"/>
  </r>
  <r>
    <x v="1"/>
    <x v="1000"/>
    <x v="972"/>
    <s v="Recovery"/>
    <n v="41552"/>
    <s v="Active"/>
    <s v="PURCHASE"/>
    <s v="Trade Account - Tier 3"/>
    <n v="44856"/>
    <n v="10"/>
    <n v="10.195"/>
    <n v="10"/>
    <n v="10"/>
    <n v="44954"/>
    <n v="44879"/>
    <n v="291"/>
    <x v="0"/>
  </r>
  <r>
    <x v="1"/>
    <x v="1006"/>
    <x v="976"/>
    <s v="Recovery"/>
    <n v="41587"/>
    <s v="Active"/>
    <s v="PURCHASE"/>
    <s v="Trade Account - Tier 3"/>
    <n v="44857"/>
    <n v="81.5"/>
    <n v="83.089250000000007"/>
    <n v="81.5"/>
    <n v="81.5"/>
    <n v="44900"/>
    <n v="44900"/>
    <n v="270"/>
    <x v="0"/>
  </r>
  <r>
    <x v="1"/>
    <x v="1014"/>
    <x v="982"/>
    <s v="Recovery"/>
    <n v="41592"/>
    <s v="Active"/>
    <s v="PURCHASE"/>
    <s v="Trade Account - Tier 3"/>
    <n v="44857"/>
    <n v="49"/>
    <n v="49.955500000000001"/>
    <n v="49"/>
    <n v="16.333331999999999"/>
    <n v="45060"/>
    <n v="45057"/>
    <n v="113"/>
    <x v="2"/>
  </r>
  <r>
    <x v="1"/>
    <x v="985"/>
    <x v="958"/>
    <s v="Recovery"/>
    <n v="41599"/>
    <s v="Active"/>
    <s v="PURCHASE"/>
    <s v="Trade Account - Tier 3"/>
    <n v="44857"/>
    <n v="300"/>
    <n v="305.85000000000002"/>
    <n v="300"/>
    <n v="200"/>
    <n v="44930"/>
    <n v="44930"/>
    <n v="240"/>
    <x v="0"/>
  </r>
  <r>
    <x v="1"/>
    <x v="1034"/>
    <x v="535"/>
    <s v="Recovery"/>
    <n v="41601"/>
    <s v="Active"/>
    <s v="INVOICE"/>
    <s v="Trade Account - Tier 3"/>
    <n v="44857"/>
    <n v="2233"/>
    <n v="2276.5435000000002"/>
    <n v="2233"/>
    <n v="2233"/>
    <n v="44953"/>
    <n v="44909"/>
    <n v="261"/>
    <x v="0"/>
  </r>
  <r>
    <x v="1"/>
    <x v="1027"/>
    <x v="390"/>
    <s v="Active"/>
    <n v="41602"/>
    <s v="Active"/>
    <s v="PURCHASE"/>
    <s v="Trade Account - Tier 3"/>
    <n v="44857"/>
    <n v="127.05"/>
    <n v="129.52747500000001"/>
    <n v="127.05"/>
    <n v="21.1749975"/>
    <n v="45044"/>
    <m/>
    <n v="0"/>
    <x v="1"/>
  </r>
  <r>
    <x v="1"/>
    <x v="1000"/>
    <x v="972"/>
    <s v="Recovery"/>
    <n v="41611"/>
    <s v="Active"/>
    <s v="PURCHASE"/>
    <s v="Trade Account - Tier 3"/>
    <n v="44857"/>
    <n v="37.979999999999997"/>
    <n v="38.720610000000001"/>
    <n v="37.979999999999997"/>
    <n v="37.979999999999997"/>
    <n v="44954"/>
    <n v="44879"/>
    <n v="291"/>
    <x v="0"/>
  </r>
  <r>
    <x v="1"/>
    <x v="1000"/>
    <x v="972"/>
    <s v="Recovery"/>
    <n v="41612"/>
    <s v="Active"/>
    <s v="PURCHASE"/>
    <s v="Trade Account - Tier 3"/>
    <n v="44857"/>
    <n v="4.5999999999999996"/>
    <n v="4.6897000000000002"/>
    <n v="4.5999999999999996"/>
    <n v="4.5999999999999996"/>
    <n v="44954"/>
    <n v="44879"/>
    <n v="291"/>
    <x v="0"/>
  </r>
  <r>
    <x v="1"/>
    <x v="1027"/>
    <x v="390"/>
    <s v="Active"/>
    <n v="41672"/>
    <s v="Active"/>
    <s v="PURCHASE"/>
    <s v="Trade Account - Tier 3"/>
    <n v="44857"/>
    <n v="14.01"/>
    <n v="14.283194999999999"/>
    <n v="14.01"/>
    <n v="2.3349975000000001"/>
    <n v="45044"/>
    <m/>
    <n v="0"/>
    <x v="1"/>
  </r>
  <r>
    <x v="1"/>
    <x v="1006"/>
    <x v="976"/>
    <s v="Recovery"/>
    <n v="41685"/>
    <s v="Active"/>
    <s v="PURCHASE"/>
    <s v="Trade Account - Tier 3"/>
    <n v="44857"/>
    <n v="49.55"/>
    <n v="50.516224999999999"/>
    <n v="49.55"/>
    <n v="49.55"/>
    <n v="44900"/>
    <n v="44900"/>
    <n v="270"/>
    <x v="0"/>
  </r>
  <r>
    <x v="1"/>
    <x v="1006"/>
    <x v="976"/>
    <s v="Recovery"/>
    <n v="41704"/>
    <s v="Active"/>
    <s v="PURCHASE"/>
    <s v="Trade Account - Tier 3"/>
    <n v="44858"/>
    <n v="15.73"/>
    <n v="16.036735"/>
    <n v="15.73"/>
    <n v="15.73"/>
    <n v="44900"/>
    <n v="44900"/>
    <n v="270"/>
    <x v="0"/>
  </r>
  <r>
    <x v="1"/>
    <x v="1014"/>
    <x v="982"/>
    <s v="Recovery"/>
    <n v="41711"/>
    <s v="Active"/>
    <s v="PURCHASE"/>
    <s v="Trade Account - Tier 3"/>
    <n v="44858"/>
    <n v="9.1999999999999993"/>
    <n v="9.3794000000000004"/>
    <n v="9.1999999999999993"/>
    <n v="3.0666679999999999"/>
    <n v="45060"/>
    <n v="45057"/>
    <n v="113"/>
    <x v="2"/>
  </r>
  <r>
    <x v="1"/>
    <x v="920"/>
    <x v="911"/>
    <s v="Recovery"/>
    <n v="41743"/>
    <s v="LOCKED"/>
    <s v="PURCHASE"/>
    <s v="Trade Account - Tier 3"/>
    <n v="44858"/>
    <n v="36.6"/>
    <n v="37.313699999999997"/>
    <n v="36.6"/>
    <n v="36.6"/>
    <n v="44874"/>
    <n v="44874"/>
    <n v="296"/>
    <x v="0"/>
  </r>
  <r>
    <x v="1"/>
    <x v="920"/>
    <x v="911"/>
    <s v="Recovery"/>
    <n v="41751"/>
    <s v="LOCKED"/>
    <s v="PURCHASE"/>
    <s v="Trade Account - Tier 3"/>
    <n v="44858"/>
    <n v="65.16"/>
    <n v="66.430620000000005"/>
    <n v="65.16"/>
    <n v="65.16"/>
    <n v="44874"/>
    <n v="44874"/>
    <n v="296"/>
    <x v="0"/>
  </r>
  <r>
    <x v="1"/>
    <x v="1027"/>
    <x v="390"/>
    <s v="Active"/>
    <n v="41763"/>
    <s v="Active"/>
    <s v="PURCHASE"/>
    <s v="Trade Account - Tier 3"/>
    <n v="44858"/>
    <n v="16"/>
    <n v="16.312000000000001"/>
    <n v="16"/>
    <n v="2.6666650000000001"/>
    <n v="45044"/>
    <m/>
    <n v="0"/>
    <x v="1"/>
  </r>
  <r>
    <x v="1"/>
    <x v="1000"/>
    <x v="972"/>
    <s v="Recovery"/>
    <n v="41769"/>
    <s v="Active"/>
    <s v="PURCHASE"/>
    <s v="Trade Account - Tier 3"/>
    <n v="44858"/>
    <n v="16.399999999999999"/>
    <n v="16.719799999999999"/>
    <n v="16.399999999999999"/>
    <n v="16.399999999999999"/>
    <n v="44954"/>
    <n v="44879"/>
    <n v="291"/>
    <x v="0"/>
  </r>
  <r>
    <x v="1"/>
    <x v="1000"/>
    <x v="972"/>
    <s v="Recovery"/>
    <n v="41778"/>
    <s v="Active"/>
    <s v="PURCHASE"/>
    <s v="Trade Account - Tier 3"/>
    <n v="44858"/>
    <n v="27.5"/>
    <n v="28.036249999999999"/>
    <n v="27.5"/>
    <n v="27.5"/>
    <n v="44954"/>
    <n v="44879"/>
    <n v="291"/>
    <x v="0"/>
  </r>
  <r>
    <x v="1"/>
    <x v="1000"/>
    <x v="972"/>
    <s v="Recovery"/>
    <n v="41779"/>
    <s v="Active"/>
    <s v="PURCHASE"/>
    <s v="Trade Account - Tier 3"/>
    <n v="44858"/>
    <n v="11.99"/>
    <n v="12.223805"/>
    <n v="11.99"/>
    <n v="11.99"/>
    <n v="44954"/>
    <n v="44879"/>
    <n v="291"/>
    <x v="0"/>
  </r>
  <r>
    <x v="1"/>
    <x v="941"/>
    <x v="924"/>
    <s v="Recovery"/>
    <n v="41808"/>
    <s v="Active"/>
    <s v="PURCHASE"/>
    <s v="Trade Account - Tier 3"/>
    <n v="44858"/>
    <n v="335"/>
    <n v="341.53250000000003"/>
    <n v="335"/>
    <n v="279.16666700000002"/>
    <n v="44930"/>
    <n v="44930"/>
    <n v="240"/>
    <x v="0"/>
  </r>
  <r>
    <x v="1"/>
    <x v="977"/>
    <x v="115"/>
    <s v="Recovery"/>
    <n v="41810"/>
    <s v="Active"/>
    <s v="PURCHASE"/>
    <s v="Trade Account - Tier 3"/>
    <n v="44858"/>
    <n v="1000"/>
    <n v="1019.5"/>
    <n v="1000"/>
    <n v="1000"/>
    <m/>
    <m/>
    <n v="0"/>
    <x v="1"/>
  </r>
  <r>
    <x v="1"/>
    <x v="1034"/>
    <x v="535"/>
    <s v="Recovery"/>
    <n v="41818"/>
    <s v="Active"/>
    <s v="PURCHASE"/>
    <s v="Trade Account - Tier 3"/>
    <n v="44858"/>
    <n v="584.08000000000004"/>
    <n v="595.46956"/>
    <n v="584.08000000000004"/>
    <n v="584.08000000000004"/>
    <n v="44953"/>
    <n v="44909"/>
    <n v="261"/>
    <x v="0"/>
  </r>
  <r>
    <x v="1"/>
    <x v="1030"/>
    <x v="993"/>
    <s v="Active"/>
    <n v="41820"/>
    <s v="LOCKED"/>
    <s v="INVOICE"/>
    <s v="Trade Account - Tier 3"/>
    <n v="44859"/>
    <n v="207.9"/>
    <n v="211.95405"/>
    <n v="207.9"/>
    <n v="207.9"/>
    <n v="44879"/>
    <n v="44879"/>
    <n v="291"/>
    <x v="0"/>
  </r>
  <r>
    <x v="1"/>
    <x v="1030"/>
    <x v="993"/>
    <s v="Active"/>
    <n v="41821"/>
    <s v="LOCKED"/>
    <s v="INVOICE"/>
    <s v="Trade Account - Tier 3"/>
    <n v="44859"/>
    <n v="352"/>
    <n v="358.86399999999998"/>
    <n v="352"/>
    <n v="352"/>
    <n v="44879"/>
    <n v="44879"/>
    <n v="291"/>
    <x v="0"/>
  </r>
  <r>
    <x v="1"/>
    <x v="1030"/>
    <x v="993"/>
    <s v="Active"/>
    <n v="41822"/>
    <s v="LOCKED"/>
    <s v="INVOICE"/>
    <s v="Trade Account - Tier 3"/>
    <n v="44859"/>
    <n v="250.8"/>
    <n v="255.69059999999999"/>
    <n v="250.8"/>
    <n v="250.8"/>
    <n v="44879"/>
    <n v="44879"/>
    <n v="291"/>
    <x v="0"/>
  </r>
  <r>
    <x v="1"/>
    <x v="1030"/>
    <x v="993"/>
    <s v="Active"/>
    <n v="41824"/>
    <s v="LOCKED"/>
    <s v="INVOICE"/>
    <s v="Trade Account - Tier 3"/>
    <n v="44859"/>
    <n v="140.80000000000001"/>
    <n v="143.54560000000001"/>
    <n v="140.80000000000001"/>
    <n v="140.80000000000001"/>
    <n v="44879"/>
    <n v="44879"/>
    <n v="291"/>
    <x v="0"/>
  </r>
  <r>
    <x v="1"/>
    <x v="1030"/>
    <x v="993"/>
    <s v="Active"/>
    <n v="41825"/>
    <s v="LOCKED"/>
    <s v="INVOICE"/>
    <s v="Trade Account - Tier 3"/>
    <n v="44859"/>
    <n v="125.4"/>
    <n v="127.84529999999999"/>
    <n v="125.4"/>
    <n v="125.4"/>
    <n v="44879"/>
    <n v="44879"/>
    <n v="291"/>
    <x v="0"/>
  </r>
  <r>
    <x v="1"/>
    <x v="1030"/>
    <x v="993"/>
    <s v="Active"/>
    <n v="41826"/>
    <s v="LOCKED"/>
    <s v="INVOICE"/>
    <s v="Trade Account - Tier 3"/>
    <n v="44859"/>
    <n v="70.400000000000006"/>
    <n v="71.772800000000004"/>
    <n v="70.400000000000006"/>
    <n v="70.400000000000006"/>
    <n v="44879"/>
    <n v="44879"/>
    <n v="291"/>
    <x v="0"/>
  </r>
  <r>
    <x v="1"/>
    <x v="1030"/>
    <x v="993"/>
    <s v="Active"/>
    <n v="41827"/>
    <s v="LOCKED"/>
    <s v="INVOICE"/>
    <s v="Trade Account - Tier 3"/>
    <n v="44859"/>
    <n v="1155"/>
    <n v="1177.5225"/>
    <n v="1155"/>
    <n v="1155"/>
    <n v="44879"/>
    <n v="44879"/>
    <n v="291"/>
    <x v="0"/>
  </r>
  <r>
    <x v="1"/>
    <x v="1006"/>
    <x v="976"/>
    <s v="Recovery"/>
    <n v="41844"/>
    <s v="Active"/>
    <s v="PURCHASE"/>
    <s v="Trade Account - Tier 3"/>
    <n v="44859"/>
    <n v="17.75"/>
    <n v="18.096125000000001"/>
    <n v="17.75"/>
    <n v="17.75"/>
    <n v="44900"/>
    <n v="44900"/>
    <n v="270"/>
    <x v="0"/>
  </r>
  <r>
    <x v="1"/>
    <x v="1035"/>
    <x v="996"/>
    <s v="Recovery"/>
    <n v="41857"/>
    <s v="Active"/>
    <s v="INVOICE"/>
    <s v="Trade Account - Tier 3"/>
    <n v="44859"/>
    <n v="23000"/>
    <n v="23448.5"/>
    <n v="23000"/>
    <n v="7666.6666679999998"/>
    <n v="45053"/>
    <n v="45053"/>
    <n v="117"/>
    <x v="2"/>
  </r>
  <r>
    <x v="1"/>
    <x v="1027"/>
    <x v="390"/>
    <s v="Active"/>
    <n v="41870"/>
    <s v="Active"/>
    <s v="PURCHASE"/>
    <s v="Trade Account - Tier 3"/>
    <n v="44859"/>
    <n v="15.4"/>
    <n v="15.7003"/>
    <n v="15.4"/>
    <n v="2.566665"/>
    <n v="45044"/>
    <m/>
    <n v="0"/>
    <x v="1"/>
  </r>
  <r>
    <x v="1"/>
    <x v="1002"/>
    <x v="872"/>
    <s v="Recovery"/>
    <n v="41902"/>
    <s v="Active"/>
    <s v="PURCHASE"/>
    <s v="Trade Account - Tier 3"/>
    <n v="44859"/>
    <n v="148.41"/>
    <n v="151.30399499999999"/>
    <n v="148.41"/>
    <n v="74.204998500000002"/>
    <n v="45027"/>
    <n v="45027"/>
    <n v="143"/>
    <x v="7"/>
  </r>
  <r>
    <x v="1"/>
    <x v="987"/>
    <x v="959"/>
    <s v="Recovery"/>
    <n v="41905"/>
    <s v="Active"/>
    <s v="PURCHASE"/>
    <s v="Trade Account - Tier 3"/>
    <n v="44855"/>
    <n v="161.01"/>
    <n v="164.14969500000001"/>
    <n v="161.01"/>
    <n v="107.33999900000001"/>
    <n v="44932"/>
    <m/>
    <n v="0"/>
    <x v="1"/>
  </r>
  <r>
    <x v="1"/>
    <x v="991"/>
    <x v="963"/>
    <s v="Recovery"/>
    <n v="41909"/>
    <s v="Active"/>
    <s v="PURCHASE"/>
    <s v="Trade Account - Tier 3"/>
    <n v="44859"/>
    <n v="1754.5"/>
    <n v="1788.7127499999999"/>
    <n v="1754.5"/>
    <n v="1462.083333"/>
    <n v="44954"/>
    <n v="44954"/>
    <n v="216"/>
    <x v="0"/>
  </r>
  <r>
    <x v="1"/>
    <x v="1006"/>
    <x v="976"/>
    <s v="Recovery"/>
    <n v="41930"/>
    <s v="Active"/>
    <s v="PURCHASE"/>
    <s v="Trade Account - Tier 3"/>
    <n v="44859"/>
    <n v="49.49"/>
    <n v="50.455055000000002"/>
    <n v="49.49"/>
    <n v="49.49"/>
    <n v="44900"/>
    <n v="44900"/>
    <n v="270"/>
    <x v="0"/>
  </r>
  <r>
    <x v="1"/>
    <x v="1014"/>
    <x v="982"/>
    <s v="Recovery"/>
    <n v="41931"/>
    <s v="Active"/>
    <s v="PURCHASE"/>
    <s v="Trade Account - Tier 3"/>
    <n v="44859"/>
    <n v="25.5"/>
    <n v="25.997250000000001"/>
    <n v="25.5"/>
    <n v="8.5"/>
    <n v="45060"/>
    <n v="45057"/>
    <n v="113"/>
    <x v="2"/>
  </r>
  <r>
    <x v="1"/>
    <x v="1030"/>
    <x v="993"/>
    <s v="Active"/>
    <n v="41944"/>
    <s v="LOCKED"/>
    <s v="INVOICE"/>
    <s v="Trade Account - Tier 3"/>
    <n v="44860"/>
    <n v="10102"/>
    <n v="10298.989"/>
    <n v="10102"/>
    <n v="10102"/>
    <n v="44879"/>
    <n v="44879"/>
    <n v="291"/>
    <x v="0"/>
  </r>
  <r>
    <x v="1"/>
    <x v="998"/>
    <x v="970"/>
    <s v="Recovery"/>
    <n v="41960"/>
    <s v="Active"/>
    <s v="PURCHASE"/>
    <s v="Trade Account - Tier 3"/>
    <n v="44860"/>
    <n v="278.87"/>
    <n v="284.30796500000002"/>
    <n v="278.87"/>
    <n v="278.87"/>
    <n v="45013"/>
    <n v="45013"/>
    <n v="157"/>
    <x v="4"/>
  </r>
  <r>
    <x v="1"/>
    <x v="1006"/>
    <x v="976"/>
    <s v="Recovery"/>
    <n v="41962"/>
    <s v="Active"/>
    <s v="PURCHASE"/>
    <s v="Trade Account - Tier 3"/>
    <n v="44860"/>
    <n v="42.38"/>
    <n v="43.206409999999998"/>
    <n v="42.38"/>
    <n v="42.38"/>
    <n v="44900"/>
    <n v="44900"/>
    <n v="270"/>
    <x v="0"/>
  </r>
  <r>
    <x v="1"/>
    <x v="1014"/>
    <x v="982"/>
    <s v="Recovery"/>
    <n v="41979"/>
    <s v="Active"/>
    <s v="PURCHASE"/>
    <s v="Trade Account - Tier 3"/>
    <n v="44860"/>
    <n v="20.95"/>
    <n v="21.358525"/>
    <n v="20.95"/>
    <n v="6.9833340000000002"/>
    <n v="45060"/>
    <n v="45057"/>
    <n v="113"/>
    <x v="2"/>
  </r>
  <r>
    <x v="1"/>
    <x v="997"/>
    <x v="969"/>
    <s v="Recovery"/>
    <n v="41986"/>
    <s v="Active"/>
    <s v="PURCHASE"/>
    <s v="Trade Account - Tier 3"/>
    <n v="44860"/>
    <n v="36.619999999999997"/>
    <n v="37.334090000000003"/>
    <n v="36.619999999999997"/>
    <n v="36.619999999999997"/>
    <n v="44901"/>
    <n v="44901"/>
    <n v="269"/>
    <x v="0"/>
  </r>
  <r>
    <x v="1"/>
    <x v="997"/>
    <x v="969"/>
    <s v="Recovery"/>
    <n v="41987"/>
    <s v="Active"/>
    <s v="PURCHASE"/>
    <s v="Trade Account - Tier 3"/>
    <n v="44860"/>
    <n v="84"/>
    <n v="85.638000000000005"/>
    <n v="84"/>
    <n v="84"/>
    <n v="44901"/>
    <n v="44901"/>
    <n v="269"/>
    <x v="0"/>
  </r>
  <r>
    <x v="1"/>
    <x v="997"/>
    <x v="969"/>
    <s v="Recovery"/>
    <n v="41989"/>
    <s v="Active"/>
    <s v="PURCHASE"/>
    <s v="Trade Account - Tier 3"/>
    <n v="44860"/>
    <n v="41.99"/>
    <n v="42.808805"/>
    <n v="41.99"/>
    <n v="41.99"/>
    <n v="44901"/>
    <n v="44901"/>
    <n v="269"/>
    <x v="0"/>
  </r>
  <r>
    <x v="1"/>
    <x v="1002"/>
    <x v="872"/>
    <s v="Recovery"/>
    <n v="42000"/>
    <s v="Active"/>
    <s v="PURCHASE"/>
    <s v="Trade Account - Tier 3"/>
    <n v="44860"/>
    <n v="252.11"/>
    <n v="257.02614499999999"/>
    <n v="252.11"/>
    <n v="126.05499949999999"/>
    <n v="45027"/>
    <n v="45027"/>
    <n v="143"/>
    <x v="7"/>
  </r>
  <r>
    <x v="1"/>
    <x v="1006"/>
    <x v="976"/>
    <s v="Recovery"/>
    <n v="42015"/>
    <s v="Active"/>
    <s v="PURCHASE"/>
    <s v="Trade Account - Tier 3"/>
    <n v="44860"/>
    <n v="7.5"/>
    <n v="7.6462500000000002"/>
    <n v="7.5"/>
    <n v="7.5"/>
    <n v="44900"/>
    <n v="44900"/>
    <n v="270"/>
    <x v="0"/>
  </r>
  <r>
    <x v="1"/>
    <x v="1006"/>
    <x v="976"/>
    <s v="Recovery"/>
    <n v="42016"/>
    <s v="Active"/>
    <s v="PURCHASE"/>
    <s v="Trade Account - Tier 3"/>
    <n v="44860"/>
    <n v="1"/>
    <n v="1.0195000000000001"/>
    <n v="1"/>
    <n v="1"/>
    <n v="44900"/>
    <n v="44900"/>
    <n v="270"/>
    <x v="0"/>
  </r>
  <r>
    <x v="1"/>
    <x v="1014"/>
    <x v="982"/>
    <s v="Recovery"/>
    <n v="42022"/>
    <s v="Active"/>
    <s v="PURCHASE"/>
    <s v="Trade Account - Tier 3"/>
    <n v="44860"/>
    <n v="300"/>
    <n v="305.85000000000002"/>
    <n v="300"/>
    <n v="100"/>
    <n v="45060"/>
    <n v="45057"/>
    <n v="113"/>
    <x v="2"/>
  </r>
  <r>
    <x v="1"/>
    <x v="1006"/>
    <x v="976"/>
    <s v="Recovery"/>
    <n v="42040"/>
    <s v="Active"/>
    <s v="PURCHASE"/>
    <s v="Trade Account - Tier 3"/>
    <n v="44860"/>
    <n v="5.25"/>
    <n v="5.3523750000000003"/>
    <n v="5.25"/>
    <n v="5.25"/>
    <n v="44900"/>
    <n v="44900"/>
    <n v="270"/>
    <x v="0"/>
  </r>
  <r>
    <x v="1"/>
    <x v="1036"/>
    <x v="997"/>
    <s v="Recovery"/>
    <n v="42044"/>
    <s v="Active"/>
    <s v="PURCHASE"/>
    <s v="Trade Account - Tier 3"/>
    <n v="44860"/>
    <n v="2448.4"/>
    <n v="2496.1437999999998"/>
    <n v="2448.4"/>
    <n v="2040.333333"/>
    <n v="45020"/>
    <n v="45020"/>
    <n v="150"/>
    <x v="7"/>
  </r>
  <r>
    <x v="1"/>
    <x v="1014"/>
    <x v="982"/>
    <s v="Recovery"/>
    <n v="42056"/>
    <s v="Active"/>
    <s v="PURCHASE"/>
    <s v="Trade Account - Tier 3"/>
    <n v="44860"/>
    <n v="16.8"/>
    <n v="17.127600000000001"/>
    <n v="16.8"/>
    <n v="5.6"/>
    <n v="45060"/>
    <n v="45057"/>
    <n v="113"/>
    <x v="2"/>
  </r>
  <r>
    <x v="1"/>
    <x v="998"/>
    <x v="970"/>
    <s v="Recovery"/>
    <n v="42065"/>
    <s v="Active"/>
    <s v="PURCHASE"/>
    <s v="Trade Account - Tier 3"/>
    <n v="44860"/>
    <n v="143.05000000000001"/>
    <n v="145.83947499999999"/>
    <n v="143.05000000000001"/>
    <n v="143.05000000000001"/>
    <n v="45013"/>
    <n v="45013"/>
    <n v="157"/>
    <x v="4"/>
  </r>
  <r>
    <x v="1"/>
    <x v="1006"/>
    <x v="976"/>
    <s v="Recovery"/>
    <n v="42078"/>
    <s v="Active"/>
    <s v="PURCHASE"/>
    <s v="Trade Account - Tier 3"/>
    <n v="44861"/>
    <n v="14.5"/>
    <n v="14.78275"/>
    <n v="14.5"/>
    <n v="14.5"/>
    <n v="44900"/>
    <n v="44900"/>
    <n v="270"/>
    <x v="0"/>
  </r>
  <r>
    <x v="1"/>
    <x v="1000"/>
    <x v="972"/>
    <s v="Recovery"/>
    <n v="42079"/>
    <s v="Active"/>
    <s v="PURCHASE"/>
    <s v="Trade Account - Tier 3"/>
    <n v="44861"/>
    <n v="50"/>
    <n v="50.975000000000001"/>
    <n v="50"/>
    <n v="50"/>
    <n v="44954"/>
    <n v="44879"/>
    <n v="291"/>
    <x v="0"/>
  </r>
  <r>
    <x v="1"/>
    <x v="1006"/>
    <x v="976"/>
    <s v="Recovery"/>
    <n v="42083"/>
    <s v="Active"/>
    <s v="PURCHASE"/>
    <s v="Trade Account - Tier 3"/>
    <n v="44861"/>
    <n v="19.989999999999998"/>
    <n v="20.379805000000001"/>
    <n v="19.989999999999998"/>
    <n v="19.989999999999998"/>
    <n v="44900"/>
    <n v="44900"/>
    <n v="270"/>
    <x v="0"/>
  </r>
  <r>
    <x v="1"/>
    <x v="997"/>
    <x v="969"/>
    <s v="Recovery"/>
    <n v="42093"/>
    <s v="Active"/>
    <s v="PURCHASE"/>
    <s v="Trade Account - Tier 3"/>
    <n v="44861"/>
    <n v="17.399999999999999"/>
    <n v="17.7393"/>
    <n v="17.399999999999999"/>
    <n v="17.399999999999999"/>
    <n v="44901"/>
    <n v="44901"/>
    <n v="269"/>
    <x v="0"/>
  </r>
  <r>
    <x v="1"/>
    <x v="1027"/>
    <x v="390"/>
    <s v="Active"/>
    <n v="42101"/>
    <s v="Active"/>
    <s v="PURCHASE"/>
    <s v="Trade Account - Tier 3"/>
    <n v="44861"/>
    <n v="5"/>
    <n v="5.0975000000000001"/>
    <n v="5"/>
    <n v="0.83333500000000005"/>
    <n v="45044"/>
    <m/>
    <n v="0"/>
    <x v="1"/>
  </r>
  <r>
    <x v="1"/>
    <x v="1014"/>
    <x v="982"/>
    <s v="Recovery"/>
    <n v="42107"/>
    <s v="Active"/>
    <s v="PURCHASE"/>
    <s v="Trade Account - Tier 3"/>
    <n v="44861"/>
    <n v="24.1"/>
    <n v="24.569949999999999"/>
    <n v="24.1"/>
    <n v="8.0333319999999997"/>
    <n v="45060"/>
    <n v="45057"/>
    <n v="113"/>
    <x v="2"/>
  </r>
  <r>
    <x v="1"/>
    <x v="1006"/>
    <x v="976"/>
    <s v="Recovery"/>
    <n v="42110"/>
    <s v="Active"/>
    <s v="PURCHASE"/>
    <s v="Trade Account - Tier 3"/>
    <n v="44861"/>
    <n v="9.1999999999999993"/>
    <n v="9.3794000000000004"/>
    <n v="9.1999999999999993"/>
    <n v="9.1999999999999993"/>
    <n v="44900"/>
    <n v="44900"/>
    <n v="270"/>
    <x v="0"/>
  </r>
  <r>
    <x v="1"/>
    <x v="1027"/>
    <x v="390"/>
    <s v="Active"/>
    <n v="42111"/>
    <s v="Active"/>
    <s v="PURCHASE"/>
    <s v="Trade Account - Tier 3"/>
    <n v="44861"/>
    <n v="92.7"/>
    <n v="94.507649999999998"/>
    <n v="92.7"/>
    <n v="15.45"/>
    <n v="45044"/>
    <m/>
    <n v="0"/>
    <x v="1"/>
  </r>
  <r>
    <x v="1"/>
    <x v="1027"/>
    <x v="390"/>
    <s v="Active"/>
    <n v="42112"/>
    <s v="Active"/>
    <s v="PURCHASE"/>
    <s v="Trade Account - Tier 3"/>
    <n v="44861"/>
    <n v="60.73"/>
    <n v="61.914234999999998"/>
    <n v="60.73"/>
    <n v="10.121667499999999"/>
    <n v="45044"/>
    <m/>
    <n v="0"/>
    <x v="1"/>
  </r>
  <r>
    <x v="1"/>
    <x v="1006"/>
    <x v="976"/>
    <s v="Recovery"/>
    <n v="42118"/>
    <s v="Active"/>
    <s v="PURCHASE"/>
    <s v="Trade Account - Tier 3"/>
    <n v="44861"/>
    <n v="4.6500000000000004"/>
    <n v="4.7406750000000004"/>
    <n v="4.6500000000000004"/>
    <n v="4.6500000000000004"/>
    <n v="44900"/>
    <n v="44900"/>
    <n v="270"/>
    <x v="0"/>
  </r>
  <r>
    <x v="1"/>
    <x v="997"/>
    <x v="969"/>
    <s v="Recovery"/>
    <n v="42128"/>
    <s v="Active"/>
    <s v="PURCHASE"/>
    <s v="Trade Account - Tier 3"/>
    <n v="44861"/>
    <n v="3190"/>
    <n v="3252.2049999999999"/>
    <n v="3190"/>
    <n v="3190"/>
    <n v="44901"/>
    <n v="44901"/>
    <n v="269"/>
    <x v="0"/>
  </r>
  <r>
    <x v="1"/>
    <x v="1000"/>
    <x v="972"/>
    <s v="Recovery"/>
    <n v="42137"/>
    <s v="Active"/>
    <s v="PURCHASE"/>
    <s v="Trade Account - Tier 3"/>
    <n v="44861"/>
    <n v="110.54"/>
    <n v="112.69553000000001"/>
    <n v="110.54"/>
    <n v="110.54"/>
    <n v="44954"/>
    <n v="44879"/>
    <n v="291"/>
    <x v="0"/>
  </r>
  <r>
    <x v="1"/>
    <x v="1000"/>
    <x v="972"/>
    <s v="Recovery"/>
    <n v="42139"/>
    <s v="Active"/>
    <s v="PURCHASE"/>
    <s v="Trade Account - Tier 3"/>
    <n v="44861"/>
    <n v="10"/>
    <n v="10.195"/>
    <n v="10"/>
    <n v="10"/>
    <n v="44954"/>
    <n v="44879"/>
    <n v="291"/>
    <x v="0"/>
  </r>
  <r>
    <x v="1"/>
    <x v="999"/>
    <x v="971"/>
    <s v="Recovery"/>
    <n v="42144"/>
    <s v="Active"/>
    <s v="INVOICE"/>
    <s v="Trade Account - Tier 3"/>
    <n v="44861"/>
    <n v="1400"/>
    <n v="1427.3"/>
    <n v="1400"/>
    <n v="700.000001"/>
    <n v="44999"/>
    <n v="44999"/>
    <n v="171"/>
    <x v="4"/>
  </r>
  <r>
    <x v="1"/>
    <x v="1000"/>
    <x v="972"/>
    <s v="Recovery"/>
    <n v="42148"/>
    <s v="Active"/>
    <s v="PURCHASE"/>
    <s v="Trade Account - Tier 3"/>
    <n v="44861"/>
    <n v="10"/>
    <n v="10.195"/>
    <n v="10"/>
    <n v="10"/>
    <n v="44954"/>
    <n v="44879"/>
    <n v="291"/>
    <x v="0"/>
  </r>
  <r>
    <x v="1"/>
    <x v="1027"/>
    <x v="390"/>
    <s v="Active"/>
    <n v="42156"/>
    <s v="Active"/>
    <s v="PURCHASE"/>
    <s v="Trade Account - Tier 3"/>
    <n v="44861"/>
    <n v="13.9"/>
    <n v="14.171049999999999"/>
    <n v="13.9"/>
    <n v="2.316665"/>
    <n v="45044"/>
    <m/>
    <n v="0"/>
    <x v="1"/>
  </r>
  <r>
    <x v="1"/>
    <x v="1000"/>
    <x v="972"/>
    <s v="Recovery"/>
    <n v="42159"/>
    <s v="Active"/>
    <s v="PURCHASE"/>
    <s v="Trade Account - Tier 3"/>
    <n v="44861"/>
    <n v="29.5"/>
    <n v="30.07525"/>
    <n v="29.5"/>
    <n v="29.5"/>
    <n v="44954"/>
    <n v="44879"/>
    <n v="291"/>
    <x v="0"/>
  </r>
  <r>
    <x v="1"/>
    <x v="1000"/>
    <x v="972"/>
    <s v="Recovery"/>
    <n v="42162"/>
    <s v="Active"/>
    <s v="PURCHASE"/>
    <s v="Trade Account - Tier 3"/>
    <n v="44861"/>
    <n v="10"/>
    <n v="10.195"/>
    <n v="10"/>
    <n v="10"/>
    <n v="44954"/>
    <n v="44879"/>
    <n v="291"/>
    <x v="0"/>
  </r>
  <r>
    <x v="1"/>
    <x v="1000"/>
    <x v="972"/>
    <s v="Recovery"/>
    <n v="42163"/>
    <s v="Active"/>
    <s v="PURCHASE"/>
    <s v="Trade Account - Tier 3"/>
    <n v="44861"/>
    <n v="19.989999999999998"/>
    <n v="20.379805000000001"/>
    <n v="19.989999999999998"/>
    <n v="19.989999999999998"/>
    <n v="44954"/>
    <n v="44879"/>
    <n v="291"/>
    <x v="0"/>
  </r>
  <r>
    <x v="1"/>
    <x v="1014"/>
    <x v="982"/>
    <s v="Recovery"/>
    <n v="42168"/>
    <s v="Active"/>
    <s v="PURCHASE"/>
    <s v="Trade Account - Tier 3"/>
    <n v="44861"/>
    <n v="23.94"/>
    <n v="24.406829999999999"/>
    <n v="23.94"/>
    <n v="7.98"/>
    <n v="45060"/>
    <n v="45057"/>
    <n v="113"/>
    <x v="2"/>
  </r>
  <r>
    <x v="1"/>
    <x v="1011"/>
    <x v="18"/>
    <s v="Recovery"/>
    <n v="42169"/>
    <s v="Active"/>
    <s v="PURCHASE"/>
    <s v="Trade Account - Tier 3"/>
    <n v="44861"/>
    <n v="634.97"/>
    <n v="647.35191499999996"/>
    <n v="634.97"/>
    <n v="317.48499950000001"/>
    <n v="44971"/>
    <n v="44971"/>
    <n v="199"/>
    <x v="0"/>
  </r>
  <r>
    <x v="1"/>
    <x v="1002"/>
    <x v="872"/>
    <s v="Recovery"/>
    <n v="42173"/>
    <s v="Active"/>
    <s v="PURCHASE"/>
    <s v="Trade Account - Tier 3"/>
    <n v="44861"/>
    <n v="1575.84"/>
    <n v="1606.56888"/>
    <n v="1575.84"/>
    <n v="787.92"/>
    <n v="45027"/>
    <n v="45027"/>
    <n v="143"/>
    <x v="7"/>
  </r>
  <r>
    <x v="1"/>
    <x v="1015"/>
    <x v="655"/>
    <s v="Recovery"/>
    <n v="42174"/>
    <s v="Active"/>
    <s v="PURCHASE"/>
    <s v="Trade Account - Tier 3"/>
    <n v="44861"/>
    <n v="100.01"/>
    <n v="101.960195"/>
    <n v="100.01"/>
    <n v="100.01"/>
    <n v="44887"/>
    <n v="44887"/>
    <n v="283"/>
    <x v="0"/>
  </r>
  <r>
    <x v="1"/>
    <x v="1006"/>
    <x v="976"/>
    <s v="Recovery"/>
    <n v="42180"/>
    <s v="Active"/>
    <s v="PURCHASE"/>
    <s v="Trade Account - Tier 3"/>
    <n v="44860"/>
    <n v="65.88"/>
    <n v="67.164659999999998"/>
    <n v="65.88"/>
    <n v="65.88"/>
    <n v="44900"/>
    <n v="44900"/>
    <n v="270"/>
    <x v="0"/>
  </r>
  <r>
    <x v="1"/>
    <x v="1006"/>
    <x v="976"/>
    <s v="Recovery"/>
    <n v="42210"/>
    <s v="Active"/>
    <s v="PURCHASE"/>
    <s v="Trade Account - Tier 3"/>
    <n v="44861"/>
    <n v="114.93"/>
    <n v="117.17113500000001"/>
    <n v="114.93"/>
    <n v="114.93"/>
    <n v="44900"/>
    <n v="44900"/>
    <n v="270"/>
    <x v="0"/>
  </r>
  <r>
    <x v="1"/>
    <x v="1006"/>
    <x v="976"/>
    <s v="Recovery"/>
    <n v="42237"/>
    <s v="Active"/>
    <s v="PURCHASE"/>
    <s v="Trade Account - Tier 3"/>
    <n v="44862"/>
    <n v="22"/>
    <n v="22.428999999999998"/>
    <n v="22"/>
    <n v="22"/>
    <n v="44900"/>
    <n v="44900"/>
    <n v="270"/>
    <x v="0"/>
  </r>
  <r>
    <x v="1"/>
    <x v="1014"/>
    <x v="982"/>
    <s v="Recovery"/>
    <n v="42239"/>
    <s v="Active"/>
    <s v="PURCHASE"/>
    <s v="Trade Account - Tier 3"/>
    <n v="44862"/>
    <n v="10.94"/>
    <n v="11.15333"/>
    <n v="10.94"/>
    <n v="3.646668"/>
    <n v="45060"/>
    <n v="45057"/>
    <n v="113"/>
    <x v="2"/>
  </r>
  <r>
    <x v="1"/>
    <x v="1027"/>
    <x v="390"/>
    <s v="Active"/>
    <n v="42274"/>
    <s v="Active"/>
    <s v="PURCHASE"/>
    <s v="Trade Account - Tier 3"/>
    <n v="44862"/>
    <n v="7.2"/>
    <n v="7.3403999999999998"/>
    <n v="7.2"/>
    <n v="1.2"/>
    <n v="45044"/>
    <m/>
    <n v="0"/>
    <x v="1"/>
  </r>
  <r>
    <x v="1"/>
    <x v="1026"/>
    <x v="990"/>
    <s v="Recovery"/>
    <n v="42275"/>
    <s v="Active"/>
    <s v="PURCHASE"/>
    <s v="Trade Account - Tier 3"/>
    <n v="44862"/>
    <n v="60"/>
    <n v="61.17"/>
    <n v="60"/>
    <n v="20"/>
    <n v="45075"/>
    <n v="45075"/>
    <n v="95"/>
    <x v="2"/>
  </r>
  <r>
    <x v="1"/>
    <x v="1006"/>
    <x v="976"/>
    <s v="Recovery"/>
    <n v="42280"/>
    <s v="Active"/>
    <s v="PURCHASE"/>
    <s v="Trade Account - Tier 3"/>
    <n v="44862"/>
    <n v="55.59"/>
    <n v="56.674005000000001"/>
    <n v="55.59"/>
    <n v="55.59"/>
    <n v="44900"/>
    <n v="44900"/>
    <n v="270"/>
    <x v="0"/>
  </r>
  <r>
    <x v="1"/>
    <x v="1027"/>
    <x v="390"/>
    <s v="Active"/>
    <n v="42284"/>
    <s v="Active"/>
    <s v="PURCHASE"/>
    <s v="Trade Account - Tier 3"/>
    <n v="44862"/>
    <n v="30"/>
    <n v="30.585000000000001"/>
    <n v="30"/>
    <n v="5"/>
    <n v="45044"/>
    <m/>
    <n v="0"/>
    <x v="1"/>
  </r>
  <r>
    <x v="1"/>
    <x v="1027"/>
    <x v="390"/>
    <s v="Active"/>
    <n v="42285"/>
    <s v="Active"/>
    <s v="PURCHASE"/>
    <s v="Trade Account - Tier 3"/>
    <n v="44862"/>
    <n v="34.950000000000003"/>
    <n v="35.631525000000003"/>
    <n v="34.950000000000003"/>
    <n v="5.8249975000000003"/>
    <n v="45044"/>
    <m/>
    <n v="0"/>
    <x v="1"/>
  </r>
  <r>
    <x v="1"/>
    <x v="1000"/>
    <x v="972"/>
    <s v="Recovery"/>
    <n v="42305"/>
    <s v="Active"/>
    <s v="PURCHASE"/>
    <s v="Trade Account - Tier 3"/>
    <n v="44862"/>
    <n v="12.7"/>
    <n v="12.947649999999999"/>
    <n v="12.7"/>
    <n v="12.7"/>
    <n v="44954"/>
    <n v="44879"/>
    <n v="291"/>
    <x v="0"/>
  </r>
  <r>
    <x v="1"/>
    <x v="1027"/>
    <x v="390"/>
    <s v="Active"/>
    <n v="42306"/>
    <s v="Active"/>
    <s v="PURCHASE"/>
    <s v="Trade Account - Tier 3"/>
    <n v="44862"/>
    <n v="13"/>
    <n v="13.253500000000001"/>
    <n v="13"/>
    <n v="2.1666650000000001"/>
    <n v="45044"/>
    <m/>
    <n v="0"/>
    <x v="1"/>
  </r>
  <r>
    <x v="1"/>
    <x v="1000"/>
    <x v="972"/>
    <s v="Recovery"/>
    <n v="42314"/>
    <s v="Active"/>
    <s v="PURCHASE"/>
    <s v="Trade Account - Tier 3"/>
    <n v="44862"/>
    <n v="36.979999999999997"/>
    <n v="37.70111"/>
    <n v="36.979999999999997"/>
    <n v="36.979999999999997"/>
    <n v="44954"/>
    <n v="44879"/>
    <n v="291"/>
    <x v="0"/>
  </r>
  <r>
    <x v="1"/>
    <x v="1000"/>
    <x v="972"/>
    <s v="Recovery"/>
    <n v="42323"/>
    <s v="Active"/>
    <s v="PURCHASE"/>
    <s v="Trade Account - Tier 3"/>
    <n v="44862"/>
    <n v="99.5"/>
    <n v="101.44025000000001"/>
    <n v="99.5"/>
    <n v="99.5"/>
    <n v="44954"/>
    <n v="44879"/>
    <n v="291"/>
    <x v="0"/>
  </r>
  <r>
    <x v="1"/>
    <x v="1027"/>
    <x v="390"/>
    <s v="Active"/>
    <n v="42330"/>
    <s v="Active"/>
    <s v="PURCHASE"/>
    <s v="Trade Account - Tier 3"/>
    <n v="44862"/>
    <n v="45"/>
    <n v="45.877499999999998"/>
    <n v="45"/>
    <n v="7.5"/>
    <n v="45044"/>
    <m/>
    <n v="0"/>
    <x v="1"/>
  </r>
  <r>
    <x v="1"/>
    <x v="1002"/>
    <x v="872"/>
    <s v="Recovery"/>
    <n v="42332"/>
    <s v="Active"/>
    <s v="PURCHASE"/>
    <s v="Trade Account - Tier 3"/>
    <n v="44861"/>
    <n v="718.46"/>
    <n v="732.46996999999999"/>
    <n v="718.46"/>
    <n v="359.23000100000002"/>
    <n v="45027"/>
    <n v="45027"/>
    <n v="143"/>
    <x v="7"/>
  </r>
  <r>
    <x v="1"/>
    <x v="1006"/>
    <x v="976"/>
    <s v="Recovery"/>
    <n v="42340"/>
    <s v="Active"/>
    <s v="PURCHASE"/>
    <s v="Trade Account - Tier 3"/>
    <n v="44862"/>
    <n v="129"/>
    <n v="131.5155"/>
    <n v="129"/>
    <n v="129"/>
    <n v="44900"/>
    <n v="44900"/>
    <n v="270"/>
    <x v="0"/>
  </r>
  <r>
    <x v="1"/>
    <x v="1034"/>
    <x v="535"/>
    <s v="Recovery"/>
    <n v="42343"/>
    <s v="Active"/>
    <s v="PURCHASE"/>
    <s v="Trade Account - Tier 3"/>
    <n v="44862"/>
    <n v="870.17"/>
    <n v="887.13831500000003"/>
    <n v="870.17"/>
    <n v="870.17"/>
    <n v="44953"/>
    <n v="44909"/>
    <n v="261"/>
    <x v="0"/>
  </r>
  <r>
    <x v="1"/>
    <x v="1006"/>
    <x v="976"/>
    <s v="Recovery"/>
    <n v="42361"/>
    <s v="Active"/>
    <s v="PURCHASE"/>
    <s v="Trade Account - Tier 3"/>
    <n v="44863"/>
    <n v="12.2"/>
    <n v="12.437900000000001"/>
    <n v="12.2"/>
    <n v="12.2"/>
    <n v="44900"/>
    <n v="44900"/>
    <n v="270"/>
    <x v="0"/>
  </r>
  <r>
    <x v="1"/>
    <x v="976"/>
    <x v="953"/>
    <s v="Recovery"/>
    <n v="42367"/>
    <s v="Active"/>
    <s v="PURCHASE"/>
    <s v="Trade Account - Tier 3"/>
    <n v="44863"/>
    <n v="102.7"/>
    <n v="104.70265000000001"/>
    <n v="102.7"/>
    <n v="85.583332999999996"/>
    <n v="44967"/>
    <n v="44967"/>
    <n v="203"/>
    <x v="0"/>
  </r>
  <r>
    <x v="1"/>
    <x v="1000"/>
    <x v="972"/>
    <s v="Recovery"/>
    <n v="42394"/>
    <s v="Active"/>
    <s v="PURCHASE"/>
    <s v="Trade Account - Tier 3"/>
    <n v="44863"/>
    <n v="16"/>
    <n v="16.312000000000001"/>
    <n v="16"/>
    <n v="16"/>
    <n v="44954"/>
    <n v="44879"/>
    <n v="291"/>
    <x v="0"/>
  </r>
  <r>
    <x v="1"/>
    <x v="1000"/>
    <x v="972"/>
    <s v="Recovery"/>
    <n v="42403"/>
    <s v="Active"/>
    <s v="PURCHASE"/>
    <s v="Trade Account - Tier 3"/>
    <n v="44863"/>
    <n v="34.4"/>
    <n v="35.070799999999998"/>
    <n v="34.4"/>
    <n v="34.4"/>
    <n v="44954"/>
    <n v="44879"/>
    <n v="291"/>
    <x v="0"/>
  </r>
  <r>
    <x v="1"/>
    <x v="1006"/>
    <x v="976"/>
    <s v="Recovery"/>
    <n v="42414"/>
    <s v="Active"/>
    <s v="PURCHASE"/>
    <s v="Trade Account - Tier 3"/>
    <n v="44863"/>
    <n v="12.2"/>
    <n v="12.437900000000001"/>
    <n v="12.2"/>
    <n v="12.2"/>
    <n v="44900"/>
    <n v="44900"/>
    <n v="270"/>
    <x v="0"/>
  </r>
  <r>
    <x v="1"/>
    <x v="1006"/>
    <x v="976"/>
    <s v="Recovery"/>
    <n v="42427"/>
    <s v="Active"/>
    <s v="PURCHASE"/>
    <s v="Trade Account - Tier 3"/>
    <n v="44863"/>
    <n v="14.75"/>
    <n v="15.037625"/>
    <n v="14.75"/>
    <n v="14.75"/>
    <n v="44900"/>
    <n v="44900"/>
    <n v="270"/>
    <x v="0"/>
  </r>
  <r>
    <x v="1"/>
    <x v="1006"/>
    <x v="976"/>
    <s v="Recovery"/>
    <n v="42471"/>
    <s v="Active"/>
    <s v="PURCHASE"/>
    <s v="Trade Account - Tier 3"/>
    <n v="44864"/>
    <n v="10.28"/>
    <n v="10.480460000000001"/>
    <n v="10.28"/>
    <n v="10.28"/>
    <n v="44900"/>
    <n v="44900"/>
    <n v="270"/>
    <x v="0"/>
  </r>
  <r>
    <x v="1"/>
    <x v="997"/>
    <x v="969"/>
    <s v="Recovery"/>
    <n v="42487"/>
    <s v="Active"/>
    <s v="PURCHASE"/>
    <s v="Trade Account - Tier 3"/>
    <n v="44864"/>
    <n v="22.97"/>
    <n v="23.417915000000001"/>
    <n v="22.97"/>
    <n v="22.97"/>
    <n v="44901"/>
    <n v="44901"/>
    <n v="269"/>
    <x v="0"/>
  </r>
  <r>
    <x v="1"/>
    <x v="1006"/>
    <x v="976"/>
    <s v="Recovery"/>
    <n v="42494"/>
    <s v="Active"/>
    <s v="PURCHASE"/>
    <s v="Trade Account - Tier 3"/>
    <n v="44864"/>
    <n v="195.03"/>
    <n v="198.83308500000001"/>
    <n v="195.03"/>
    <n v="195.03"/>
    <n v="44900"/>
    <n v="44900"/>
    <n v="270"/>
    <x v="0"/>
  </r>
  <r>
    <x v="1"/>
    <x v="1029"/>
    <x v="992"/>
    <s v="Recovery"/>
    <n v="42503"/>
    <s v="Active"/>
    <s v="PURCHASE"/>
    <s v="Trade Account - Tier 3"/>
    <n v="44864"/>
    <n v="1059.6500000000001"/>
    <n v="1080.313175"/>
    <n v="1059.6500000000001"/>
    <n v="883.04166650000002"/>
    <n v="44918"/>
    <m/>
    <n v="0"/>
    <x v="1"/>
  </r>
  <r>
    <x v="1"/>
    <x v="1031"/>
    <x v="994"/>
    <s v="Recovery"/>
    <n v="42534"/>
    <s v="Active"/>
    <s v="INVOICE"/>
    <s v="Trade Account - Tier 3"/>
    <n v="44865"/>
    <n v="1977.8"/>
    <n v="2016.3670999999999"/>
    <n v="1977.8"/>
    <n v="659.26666599999999"/>
    <n v="45046"/>
    <n v="45046"/>
    <n v="124"/>
    <x v="7"/>
  </r>
  <r>
    <x v="1"/>
    <x v="1031"/>
    <x v="994"/>
    <s v="Recovery"/>
    <n v="42536"/>
    <s v="Active"/>
    <s v="INVOICE"/>
    <s v="Trade Account - Tier 3"/>
    <n v="44865"/>
    <n v="2088.9"/>
    <n v="2129.63355"/>
    <n v="2088.9"/>
    <n v="696.3"/>
    <n v="45046"/>
    <n v="45046"/>
    <n v="124"/>
    <x v="7"/>
  </r>
  <r>
    <x v="1"/>
    <x v="1031"/>
    <x v="994"/>
    <s v="Recovery"/>
    <n v="42538"/>
    <s v="Active"/>
    <s v="INVOICE"/>
    <s v="Trade Account - Tier 3"/>
    <n v="44865"/>
    <n v="1617"/>
    <n v="1648.5315000000001"/>
    <n v="1617"/>
    <n v="539"/>
    <n v="45046"/>
    <n v="45046"/>
    <n v="124"/>
    <x v="7"/>
  </r>
  <r>
    <x v="1"/>
    <x v="1031"/>
    <x v="994"/>
    <s v="Recovery"/>
    <n v="42541"/>
    <s v="Active"/>
    <s v="INVOICE"/>
    <s v="Trade Account - Tier 3"/>
    <n v="44865"/>
    <n v="5978.5"/>
    <n v="6095.0807500000001"/>
    <n v="5978.5"/>
    <n v="3985.6666660000001"/>
    <n v="45046"/>
    <n v="45046"/>
    <n v="124"/>
    <x v="7"/>
  </r>
  <r>
    <x v="1"/>
    <x v="1002"/>
    <x v="872"/>
    <s v="Recovery"/>
    <n v="42542"/>
    <s v="Active"/>
    <s v="PURCHASE"/>
    <s v="Trade Account - Tier 3"/>
    <n v="44864"/>
    <n v="1512.74"/>
    <n v="1542.2384300000001"/>
    <n v="1512.74"/>
    <n v="756.370001"/>
    <n v="45027"/>
    <n v="45027"/>
    <n v="143"/>
    <x v="7"/>
  </r>
  <r>
    <x v="1"/>
    <x v="1031"/>
    <x v="994"/>
    <s v="Recovery"/>
    <n v="42543"/>
    <s v="Active"/>
    <s v="INVOICE"/>
    <s v="Trade Account - Tier 3"/>
    <n v="44865"/>
    <n v="1980"/>
    <n v="2018.61"/>
    <n v="1980"/>
    <n v="660"/>
    <n v="45046"/>
    <n v="45046"/>
    <n v="124"/>
    <x v="7"/>
  </r>
  <r>
    <x v="1"/>
    <x v="1014"/>
    <x v="982"/>
    <s v="Recovery"/>
    <n v="42571"/>
    <s v="Active"/>
    <s v="PURCHASE"/>
    <s v="Trade Account - Tier 3"/>
    <n v="44865"/>
    <n v="37.42"/>
    <n v="38.14969"/>
    <n v="37.42"/>
    <n v="12.473331999999999"/>
    <n v="45060"/>
    <n v="45057"/>
    <n v="113"/>
    <x v="2"/>
  </r>
  <r>
    <x v="1"/>
    <x v="1029"/>
    <x v="992"/>
    <s v="Recovery"/>
    <n v="42583"/>
    <s v="Active"/>
    <s v="INVOICE"/>
    <s v="Trade Account - Tier 3"/>
    <n v="44865"/>
    <n v="15000"/>
    <n v="15292.5"/>
    <n v="15000"/>
    <n v="12500"/>
    <n v="44918"/>
    <m/>
    <n v="0"/>
    <x v="1"/>
  </r>
  <r>
    <x v="1"/>
    <x v="1006"/>
    <x v="976"/>
    <s v="Recovery"/>
    <n v="42586"/>
    <s v="Active"/>
    <s v="PURCHASE"/>
    <s v="Trade Account - Tier 3"/>
    <n v="44865"/>
    <n v="10"/>
    <n v="10.195"/>
    <n v="10"/>
    <n v="10"/>
    <n v="44900"/>
    <n v="44900"/>
    <n v="270"/>
    <x v="0"/>
  </r>
  <r>
    <x v="1"/>
    <x v="1002"/>
    <x v="872"/>
    <s v="Recovery"/>
    <n v="42605"/>
    <s v="Active"/>
    <s v="PURCHASE"/>
    <s v="Trade Account - Tier 3"/>
    <n v="44865"/>
    <n v="515"/>
    <n v="525.04250000000002"/>
    <n v="515"/>
    <n v="257.500001"/>
    <n v="45027"/>
    <n v="45027"/>
    <n v="143"/>
    <x v="7"/>
  </r>
  <r>
    <x v="1"/>
    <x v="1006"/>
    <x v="976"/>
    <s v="Recovery"/>
    <n v="42609"/>
    <s v="Active"/>
    <s v="PURCHASE"/>
    <s v="Trade Account - Tier 3"/>
    <n v="44865"/>
    <n v="56.42"/>
    <n v="57.520189999999999"/>
    <n v="56.42"/>
    <n v="56.42"/>
    <n v="44900"/>
    <n v="44900"/>
    <n v="270"/>
    <x v="0"/>
  </r>
  <r>
    <x v="1"/>
    <x v="1014"/>
    <x v="982"/>
    <s v="Recovery"/>
    <n v="42618"/>
    <s v="Active"/>
    <s v="PURCHASE"/>
    <s v="Trade Account - Tier 3"/>
    <n v="44865"/>
    <n v="59.08"/>
    <n v="60.232059999999997"/>
    <n v="59.08"/>
    <n v="19.693332000000002"/>
    <n v="45060"/>
    <n v="45057"/>
    <n v="113"/>
    <x v="2"/>
  </r>
  <r>
    <x v="1"/>
    <x v="920"/>
    <x v="911"/>
    <s v="Recovery"/>
    <n v="42648"/>
    <s v="LOCKED"/>
    <s v="PURCHASE"/>
    <s v="Trade Account - Tier 3"/>
    <n v="44865"/>
    <n v="167.26"/>
    <n v="170.52157"/>
    <n v="167.26"/>
    <n v="167.26"/>
    <n v="44874"/>
    <n v="44874"/>
    <n v="296"/>
    <x v="0"/>
  </r>
  <r>
    <x v="1"/>
    <x v="1000"/>
    <x v="972"/>
    <s v="Recovery"/>
    <n v="42650"/>
    <s v="Active"/>
    <s v="PURCHASE"/>
    <s v="Trade Account - Tier 3"/>
    <n v="44865"/>
    <n v="38.5"/>
    <n v="39.250749999999996"/>
    <n v="38.5"/>
    <n v="38.5"/>
    <n v="44954"/>
    <n v="44879"/>
    <n v="291"/>
    <x v="0"/>
  </r>
  <r>
    <x v="1"/>
    <x v="996"/>
    <x v="968"/>
    <s v="Recovery"/>
    <n v="42660"/>
    <s v="Active"/>
    <s v="PURCHASE"/>
    <s v="Trade Account - Tier 3"/>
    <n v="44865"/>
    <n v="138.86000000000001"/>
    <n v="141.56777"/>
    <n v="138.86000000000001"/>
    <n v="138.86000000000001"/>
    <n v="44930"/>
    <n v="44930"/>
    <n v="240"/>
    <x v="0"/>
  </r>
  <r>
    <x v="1"/>
    <x v="999"/>
    <x v="971"/>
    <s v="Recovery"/>
    <n v="42724"/>
    <s v="Active"/>
    <s v="PURCHASE"/>
    <s v="Trade Account - Tier 3"/>
    <n v="44866"/>
    <n v="811.54"/>
    <n v="827.36503000000005"/>
    <n v="811.54"/>
    <n v="405.76999899999998"/>
    <n v="44999"/>
    <n v="44999"/>
    <n v="171"/>
    <x v="4"/>
  </r>
  <r>
    <x v="1"/>
    <x v="1022"/>
    <x v="277"/>
    <s v="Recovery"/>
    <n v="42733"/>
    <s v="Active"/>
    <s v="PURCHASE"/>
    <s v="Trade Account - Tier 3"/>
    <n v="44866"/>
    <n v="657.2"/>
    <n v="670.0154"/>
    <n v="657.2"/>
    <n v="328.60000100000002"/>
    <n v="45020"/>
    <n v="45020"/>
    <n v="150"/>
    <x v="7"/>
  </r>
  <r>
    <x v="1"/>
    <x v="987"/>
    <x v="959"/>
    <s v="Recovery"/>
    <n v="42735"/>
    <s v="Active"/>
    <s v="PURCHASE"/>
    <s v="Trade Account - Tier 3"/>
    <n v="44866"/>
    <n v="537.5"/>
    <n v="547.98125000000005"/>
    <n v="537.5"/>
    <n v="358.33333399999998"/>
    <n v="44932"/>
    <m/>
    <n v="0"/>
    <x v="1"/>
  </r>
  <r>
    <x v="1"/>
    <x v="970"/>
    <x v="948"/>
    <s v="Recovery"/>
    <n v="42742"/>
    <s v="Active"/>
    <s v="INVOICE"/>
    <s v="Trade Account - Tier 3"/>
    <n v="44866"/>
    <n v="1550.4"/>
    <n v="1580.6328000000001"/>
    <n v="1550.4"/>
    <n v="1550.4"/>
    <n v="44930"/>
    <n v="44930"/>
    <n v="240"/>
    <x v="0"/>
  </r>
  <r>
    <x v="1"/>
    <x v="1002"/>
    <x v="872"/>
    <s v="Recovery"/>
    <n v="42756"/>
    <s v="Active"/>
    <s v="PURCHASE"/>
    <s v="Trade Account - Tier 3"/>
    <n v="44866"/>
    <n v="140.28"/>
    <n v="143.01545999999999"/>
    <n v="140.28"/>
    <n v="93.52"/>
    <n v="45027"/>
    <n v="45027"/>
    <n v="143"/>
    <x v="7"/>
  </r>
  <r>
    <x v="1"/>
    <x v="1027"/>
    <x v="390"/>
    <s v="Active"/>
    <n v="42757"/>
    <s v="Active"/>
    <s v="PURCHASE"/>
    <s v="Trade Account - Tier 3"/>
    <n v="44866"/>
    <n v="45.45"/>
    <n v="46.336275000000001"/>
    <n v="45.45"/>
    <n v="15.149998"/>
    <n v="45044"/>
    <m/>
    <n v="0"/>
    <x v="1"/>
  </r>
  <r>
    <x v="1"/>
    <x v="1032"/>
    <x v="672"/>
    <s v="Active"/>
    <n v="42758"/>
    <s v="Active"/>
    <s v="PURCHASE"/>
    <s v="Trade Account - Tier 3"/>
    <n v="44866"/>
    <n v="240.2"/>
    <n v="244.88390000000001"/>
    <n v="240.2"/>
    <n v="40.033335000000001"/>
    <n v="45152"/>
    <m/>
    <n v="0"/>
    <x v="1"/>
  </r>
  <r>
    <x v="1"/>
    <x v="1006"/>
    <x v="976"/>
    <s v="Recovery"/>
    <n v="42776"/>
    <s v="Active"/>
    <s v="PURCHASE"/>
    <s v="Trade Account - Tier 3"/>
    <n v="44866"/>
    <n v="18.2"/>
    <n v="18.5549"/>
    <n v="18.2"/>
    <n v="18.2"/>
    <m/>
    <m/>
    <n v="0"/>
    <x v="1"/>
  </r>
  <r>
    <x v="1"/>
    <x v="1027"/>
    <x v="390"/>
    <s v="Active"/>
    <n v="42790"/>
    <s v="Active"/>
    <s v="PURCHASE"/>
    <s v="Trade Account - Tier 3"/>
    <n v="44866"/>
    <n v="31.06"/>
    <n v="31.665669999999999"/>
    <n v="31.06"/>
    <n v="10.353332"/>
    <n v="45044"/>
    <m/>
    <n v="0"/>
    <x v="1"/>
  </r>
  <r>
    <x v="1"/>
    <x v="1037"/>
    <x v="998"/>
    <s v="Active"/>
    <n v="42810"/>
    <s v="Active"/>
    <s v="PURCHASE"/>
    <s v="Trade Account - Tier 3"/>
    <n v="44866"/>
    <n v="10114.18"/>
    <n v="10311.406510000001"/>
    <n v="10114.18"/>
    <n v="1685.6966649999999"/>
    <n v="45152"/>
    <n v="45152"/>
    <n v="18"/>
    <x v="6"/>
  </r>
  <r>
    <x v="1"/>
    <x v="1006"/>
    <x v="976"/>
    <s v="Recovery"/>
    <n v="42812"/>
    <s v="Active"/>
    <s v="PURCHASE"/>
    <s v="Trade Account - Tier 3"/>
    <n v="44866"/>
    <n v="5.8"/>
    <n v="5.9131"/>
    <n v="5.8"/>
    <n v="5.8"/>
    <m/>
    <m/>
    <n v="0"/>
    <x v="1"/>
  </r>
  <r>
    <x v="1"/>
    <x v="1038"/>
    <x v="999"/>
    <s v="Recovery"/>
    <n v="42830"/>
    <s v="Active"/>
    <s v="INVOICE"/>
    <s v="Trade Account - Tier 3"/>
    <n v="44867"/>
    <n v="7591.65"/>
    <n v="7739.687175"/>
    <n v="7591.65"/>
    <n v="7591.65"/>
    <n v="44930"/>
    <n v="44930"/>
    <n v="240"/>
    <x v="0"/>
  </r>
  <r>
    <x v="1"/>
    <x v="1038"/>
    <x v="999"/>
    <s v="Recovery"/>
    <n v="42831"/>
    <s v="Active"/>
    <s v="INVOICE"/>
    <s v="Trade Account - Tier 3"/>
    <n v="44867"/>
    <n v="6171"/>
    <n v="6291.3344999999999"/>
    <n v="6171"/>
    <n v="6171"/>
    <n v="44930"/>
    <n v="44930"/>
    <n v="240"/>
    <x v="0"/>
  </r>
  <r>
    <x v="1"/>
    <x v="1028"/>
    <x v="991"/>
    <s v="Recovery"/>
    <n v="42835"/>
    <s v="Active"/>
    <s v="INVOICE"/>
    <s v="Trade Account - Tier 3"/>
    <n v="44867"/>
    <n v="4950"/>
    <n v="5046.5249999999996"/>
    <n v="4950"/>
    <n v="4125"/>
    <n v="44961"/>
    <n v="44961"/>
    <n v="209"/>
    <x v="0"/>
  </r>
  <r>
    <x v="1"/>
    <x v="1006"/>
    <x v="976"/>
    <s v="Recovery"/>
    <n v="42847"/>
    <s v="Active"/>
    <s v="PURCHASE"/>
    <s v="Trade Account - Tier 3"/>
    <n v="44867"/>
    <n v="21.15"/>
    <n v="21.562425000000001"/>
    <n v="21.15"/>
    <n v="21.15"/>
    <m/>
    <m/>
    <n v="0"/>
    <x v="1"/>
  </r>
  <r>
    <x v="1"/>
    <x v="998"/>
    <x v="970"/>
    <s v="Recovery"/>
    <n v="42848"/>
    <s v="Active"/>
    <s v="PURCHASE"/>
    <s v="Trade Account - Tier 3"/>
    <n v="44867"/>
    <n v="245.81"/>
    <n v="250.603295"/>
    <n v="245.81"/>
    <n v="245.81"/>
    <n v="45013"/>
    <n v="45013"/>
    <n v="157"/>
    <x v="4"/>
  </r>
  <r>
    <x v="1"/>
    <x v="1006"/>
    <x v="976"/>
    <s v="Recovery"/>
    <n v="42868"/>
    <s v="Active"/>
    <s v="PURCHASE"/>
    <s v="Trade Account - Tier 3"/>
    <n v="44867"/>
    <n v="60.1"/>
    <n v="61.271949999999997"/>
    <n v="60.1"/>
    <n v="60.1"/>
    <m/>
    <m/>
    <n v="0"/>
    <x v="1"/>
  </r>
  <r>
    <x v="1"/>
    <x v="1000"/>
    <x v="972"/>
    <s v="Recovery"/>
    <n v="42873"/>
    <s v="Active"/>
    <s v="PURCHASE"/>
    <s v="Trade Account - Tier 3"/>
    <n v="44867"/>
    <n v="426"/>
    <n v="434.30700000000002"/>
    <n v="426"/>
    <n v="426"/>
    <n v="44940"/>
    <n v="44940"/>
    <n v="230"/>
    <x v="0"/>
  </r>
  <r>
    <x v="1"/>
    <x v="1039"/>
    <x v="1000"/>
    <s v="Recovery"/>
    <n v="42891"/>
    <s v="Active"/>
    <s v="INVOICE"/>
    <s v="Trade Account - Tier 3"/>
    <n v="44867"/>
    <n v="3100.63"/>
    <n v="3161.0922850000002"/>
    <n v="3100.63"/>
    <n v="1550.3150009999999"/>
    <n v="45084"/>
    <n v="44929"/>
    <n v="241"/>
    <x v="0"/>
  </r>
  <r>
    <x v="1"/>
    <x v="1006"/>
    <x v="976"/>
    <s v="Recovery"/>
    <n v="42954"/>
    <s v="Active"/>
    <s v="PURCHASE"/>
    <s v="Trade Account - Tier 3"/>
    <n v="44866"/>
    <n v="23.46"/>
    <n v="23.917470000000002"/>
    <n v="23.46"/>
    <n v="23.46"/>
    <m/>
    <m/>
    <n v="0"/>
    <x v="1"/>
  </r>
  <r>
    <x v="1"/>
    <x v="1006"/>
    <x v="976"/>
    <s v="Recovery"/>
    <n v="42979"/>
    <s v="Active"/>
    <s v="PURCHASE"/>
    <s v="Trade Account - Tier 3"/>
    <n v="44867"/>
    <n v="17.3"/>
    <n v="17.637350000000001"/>
    <n v="17.3"/>
    <n v="17.3"/>
    <m/>
    <m/>
    <n v="0"/>
    <x v="1"/>
  </r>
  <r>
    <x v="1"/>
    <x v="1034"/>
    <x v="535"/>
    <s v="Recovery"/>
    <n v="42982"/>
    <s v="Active"/>
    <s v="PURCHASE"/>
    <s v="Trade Account - Tier 3"/>
    <n v="44867"/>
    <n v="742.61"/>
    <n v="757.09089500000005"/>
    <n v="742.61"/>
    <n v="742.61"/>
    <n v="44953"/>
    <n v="44909"/>
    <n v="261"/>
    <x v="0"/>
  </r>
  <r>
    <x v="1"/>
    <x v="1011"/>
    <x v="18"/>
    <s v="Recovery"/>
    <n v="42991"/>
    <s v="Active"/>
    <s v="PURCHASE"/>
    <s v="Trade Account - Tier 3"/>
    <n v="44868"/>
    <n v="352"/>
    <n v="358.86399999999998"/>
    <n v="352"/>
    <n v="234.66666599999999"/>
    <n v="44971"/>
    <n v="44971"/>
    <n v="199"/>
    <x v="0"/>
  </r>
  <r>
    <x v="1"/>
    <x v="1002"/>
    <x v="872"/>
    <s v="Recovery"/>
    <n v="42998"/>
    <s v="Active"/>
    <s v="PURCHASE"/>
    <s v="Trade Account - Tier 3"/>
    <n v="44868"/>
    <n v="2143"/>
    <n v="2184.7885000000001"/>
    <n v="2143"/>
    <n v="1071.4999989999999"/>
    <n v="45027"/>
    <n v="45027"/>
    <n v="143"/>
    <x v="7"/>
  </r>
  <r>
    <x v="1"/>
    <x v="1038"/>
    <x v="999"/>
    <s v="Recovery"/>
    <n v="43005"/>
    <s v="Active"/>
    <s v="INVOICE"/>
    <s v="Trade Account - Tier 3"/>
    <n v="44868"/>
    <n v="3861"/>
    <n v="3936.2894999999999"/>
    <n v="3861"/>
    <n v="3861"/>
    <n v="44930"/>
    <n v="44930"/>
    <n v="240"/>
    <x v="0"/>
  </r>
  <r>
    <x v="1"/>
    <x v="1014"/>
    <x v="982"/>
    <s v="Recovery"/>
    <n v="43013"/>
    <s v="Active"/>
    <s v="PURCHASE"/>
    <s v="Trade Account - Tier 3"/>
    <n v="44868"/>
    <n v="51.81"/>
    <n v="52.820295000000002"/>
    <n v="51.81"/>
    <n v="17.269998000000001"/>
    <n v="45060"/>
    <n v="45057"/>
    <n v="113"/>
    <x v="2"/>
  </r>
  <r>
    <x v="1"/>
    <x v="1006"/>
    <x v="976"/>
    <s v="Recovery"/>
    <n v="43021"/>
    <s v="Active"/>
    <s v="PURCHASE"/>
    <s v="Trade Account - Tier 3"/>
    <n v="44868"/>
    <n v="13.35"/>
    <n v="13.610325"/>
    <n v="13.35"/>
    <n v="13.35"/>
    <m/>
    <m/>
    <n v="0"/>
    <x v="1"/>
  </r>
  <r>
    <x v="1"/>
    <x v="1027"/>
    <x v="390"/>
    <s v="Active"/>
    <n v="43035"/>
    <s v="Active"/>
    <s v="PURCHASE"/>
    <s v="Trade Account - Tier 3"/>
    <n v="44868"/>
    <n v="5"/>
    <n v="5.0975000000000001"/>
    <n v="5"/>
    <n v="1.666668"/>
    <n v="45044"/>
    <m/>
    <n v="0"/>
    <x v="1"/>
  </r>
  <r>
    <x v="1"/>
    <x v="1002"/>
    <x v="872"/>
    <s v="Recovery"/>
    <n v="43037"/>
    <s v="Active"/>
    <s v="PURCHASE"/>
    <s v="Trade Account - Tier 3"/>
    <n v="44868"/>
    <n v="412.5"/>
    <n v="420.54374999999999"/>
    <n v="412.5"/>
    <n v="206.25"/>
    <n v="45027"/>
    <n v="45027"/>
    <n v="143"/>
    <x v="7"/>
  </r>
  <r>
    <x v="1"/>
    <x v="937"/>
    <x v="922"/>
    <s v="Recovery"/>
    <n v="43051"/>
    <s v="Active"/>
    <s v="PURCHASE"/>
    <s v="Trade Account - Tier 3"/>
    <n v="44868"/>
    <n v="31.2"/>
    <n v="31.808399999999999"/>
    <n v="31.2"/>
    <n v="31.2"/>
    <n v="44916"/>
    <n v="44916"/>
    <n v="254"/>
    <x v="0"/>
  </r>
  <r>
    <x v="1"/>
    <x v="1039"/>
    <x v="1000"/>
    <s v="Recovery"/>
    <n v="43063"/>
    <s v="Active"/>
    <s v="INVOICE"/>
    <s v="Trade Account - Tier 3"/>
    <n v="44868"/>
    <n v="915.24"/>
    <n v="933.08717999999999"/>
    <n v="915.24"/>
    <n v="457.62"/>
    <n v="45084"/>
    <n v="44929"/>
    <n v="241"/>
    <x v="0"/>
  </r>
  <r>
    <x v="1"/>
    <x v="1039"/>
    <x v="1000"/>
    <s v="Recovery"/>
    <n v="43065"/>
    <s v="Active"/>
    <s v="INVOICE"/>
    <s v="Trade Account - Tier 3"/>
    <n v="44868"/>
    <n v="624"/>
    <n v="636.16800000000001"/>
    <n v="624"/>
    <n v="312"/>
    <n v="45084"/>
    <n v="44929"/>
    <n v="241"/>
    <x v="0"/>
  </r>
  <r>
    <x v="1"/>
    <x v="996"/>
    <x v="968"/>
    <s v="Recovery"/>
    <n v="43076"/>
    <s v="Active"/>
    <s v="PURCHASE"/>
    <s v="Trade Account - Tier 3"/>
    <n v="44868"/>
    <n v="417.56"/>
    <n v="425.70242000000002"/>
    <n v="417.56"/>
    <n v="417.56"/>
    <m/>
    <m/>
    <n v="0"/>
    <x v="1"/>
  </r>
  <r>
    <x v="1"/>
    <x v="1027"/>
    <x v="390"/>
    <s v="Active"/>
    <n v="43101"/>
    <s v="Active"/>
    <s v="PURCHASE"/>
    <s v="Trade Account - Tier 3"/>
    <n v="44866"/>
    <n v="51.75"/>
    <n v="52.759124999999997"/>
    <n v="51.75"/>
    <n v="17.249998000000001"/>
    <n v="45044"/>
    <m/>
    <n v="0"/>
    <x v="1"/>
  </r>
  <r>
    <x v="1"/>
    <x v="1006"/>
    <x v="976"/>
    <s v="Recovery"/>
    <n v="43118"/>
    <s v="Active"/>
    <s v="PURCHASE"/>
    <s v="Trade Account - Tier 3"/>
    <n v="44868"/>
    <n v="147.02000000000001"/>
    <n v="149.88688999999999"/>
    <n v="147.02000000000001"/>
    <n v="147.02000000000001"/>
    <m/>
    <m/>
    <n v="0"/>
    <x v="1"/>
  </r>
  <r>
    <x v="1"/>
    <x v="937"/>
    <x v="922"/>
    <s v="Recovery"/>
    <n v="43123"/>
    <s v="Active"/>
    <s v="PURCHASE"/>
    <s v="Trade Account - Tier 3"/>
    <n v="44868"/>
    <n v="32.700000000000003"/>
    <n v="33.337649999999996"/>
    <n v="32.700000000000003"/>
    <n v="32.700000000000003"/>
    <n v="44916"/>
    <n v="44916"/>
    <n v="254"/>
    <x v="0"/>
  </r>
  <r>
    <x v="1"/>
    <x v="1006"/>
    <x v="976"/>
    <s v="Recovery"/>
    <n v="43132"/>
    <s v="Active"/>
    <s v="PURCHASE"/>
    <s v="Trade Account - Tier 3"/>
    <n v="44869"/>
    <n v="15.73"/>
    <n v="16.036735"/>
    <n v="15.73"/>
    <n v="15.73"/>
    <m/>
    <m/>
    <n v="0"/>
    <x v="1"/>
  </r>
  <r>
    <x v="1"/>
    <x v="1002"/>
    <x v="872"/>
    <s v="Recovery"/>
    <n v="43133"/>
    <s v="Active"/>
    <s v="PURCHASE"/>
    <s v="Trade Account - Tier 3"/>
    <n v="44869"/>
    <n v="507.1"/>
    <n v="516.98844999999994"/>
    <n v="507.1"/>
    <n v="253.54999900000001"/>
    <n v="45027"/>
    <n v="45027"/>
    <n v="143"/>
    <x v="7"/>
  </r>
  <r>
    <x v="1"/>
    <x v="1032"/>
    <x v="672"/>
    <s v="Active"/>
    <n v="43152"/>
    <s v="Active"/>
    <s v="PURCHASE"/>
    <s v="Trade Account - Tier 3"/>
    <n v="44869"/>
    <n v="90"/>
    <n v="91.754999999999995"/>
    <n v="90"/>
    <n v="15"/>
    <n v="45152"/>
    <m/>
    <n v="0"/>
    <x v="1"/>
  </r>
  <r>
    <x v="1"/>
    <x v="1014"/>
    <x v="982"/>
    <s v="Recovery"/>
    <n v="43165"/>
    <s v="Active"/>
    <s v="PURCHASE"/>
    <s v="Trade Account - Tier 3"/>
    <n v="44869"/>
    <n v="37.380000000000003"/>
    <n v="38.108910000000002"/>
    <n v="37.380000000000003"/>
    <n v="12.46"/>
    <n v="45060"/>
    <n v="45057"/>
    <n v="113"/>
    <x v="2"/>
  </r>
  <r>
    <x v="1"/>
    <x v="1027"/>
    <x v="390"/>
    <s v="Active"/>
    <n v="43167"/>
    <s v="Active"/>
    <s v="PURCHASE"/>
    <s v="Trade Account - Tier 3"/>
    <n v="44869"/>
    <n v="49.71"/>
    <n v="50.679344999999998"/>
    <n v="49.71"/>
    <n v="16.569997999999998"/>
    <n v="45044"/>
    <m/>
    <n v="0"/>
    <x v="1"/>
  </r>
  <r>
    <x v="1"/>
    <x v="1032"/>
    <x v="672"/>
    <s v="Active"/>
    <n v="43177"/>
    <s v="Active"/>
    <s v="PURCHASE"/>
    <s v="Trade Account - Tier 3"/>
    <n v="44869"/>
    <n v="246.34"/>
    <n v="251.14363"/>
    <n v="246.34"/>
    <n v="41.056665000000002"/>
    <n v="45152"/>
    <m/>
    <n v="0"/>
    <x v="1"/>
  </r>
  <r>
    <x v="1"/>
    <x v="1002"/>
    <x v="872"/>
    <s v="Recovery"/>
    <n v="43193"/>
    <s v="Active"/>
    <s v="PURCHASE"/>
    <s v="Trade Account - Tier 3"/>
    <n v="44869"/>
    <n v="1009.8"/>
    <n v="1029.4911"/>
    <n v="1009.8"/>
    <n v="504.9"/>
    <n v="45027"/>
    <n v="45027"/>
    <n v="143"/>
    <x v="7"/>
  </r>
  <r>
    <x v="1"/>
    <x v="1006"/>
    <x v="976"/>
    <s v="Recovery"/>
    <n v="43195"/>
    <s v="Active"/>
    <s v="PURCHASE"/>
    <s v="Trade Account - Tier 3"/>
    <n v="44869"/>
    <n v="48"/>
    <n v="48.936"/>
    <n v="48"/>
    <n v="48"/>
    <m/>
    <m/>
    <n v="0"/>
    <x v="1"/>
  </r>
  <r>
    <x v="1"/>
    <x v="1014"/>
    <x v="982"/>
    <s v="Recovery"/>
    <n v="43203"/>
    <s v="Active"/>
    <s v="PURCHASE"/>
    <s v="Trade Account - Tier 3"/>
    <n v="44869"/>
    <n v="119.8"/>
    <n v="122.1361"/>
    <n v="119.8"/>
    <n v="39.933332"/>
    <n v="45060"/>
    <n v="45057"/>
    <n v="113"/>
    <x v="2"/>
  </r>
  <r>
    <x v="1"/>
    <x v="985"/>
    <x v="958"/>
    <s v="Recovery"/>
    <n v="43212"/>
    <s v="Active"/>
    <s v="PURCHASE"/>
    <s v="Trade Account - Tier 3"/>
    <n v="44869"/>
    <n v="61.98"/>
    <n v="63.188609999999997"/>
    <n v="61.98"/>
    <n v="61.98"/>
    <n v="44930"/>
    <n v="44930"/>
    <n v="240"/>
    <x v="0"/>
  </r>
  <r>
    <x v="1"/>
    <x v="987"/>
    <x v="959"/>
    <s v="Recovery"/>
    <n v="43213"/>
    <s v="Active"/>
    <s v="PURCHASE"/>
    <s v="Trade Account - Tier 3"/>
    <n v="44868"/>
    <n v="97.38"/>
    <n v="99.278909999999996"/>
    <n v="97.38"/>
    <n v="64.92"/>
    <n v="44932"/>
    <m/>
    <n v="0"/>
    <x v="1"/>
  </r>
  <r>
    <x v="1"/>
    <x v="1027"/>
    <x v="390"/>
    <s v="Active"/>
    <n v="43214"/>
    <s v="Active"/>
    <s v="PURCHASE"/>
    <s v="Trade Account - Tier 3"/>
    <n v="44869"/>
    <n v="33.24"/>
    <n v="33.888179999999998"/>
    <n v="33.24"/>
    <n v="11.08"/>
    <n v="45044"/>
    <m/>
    <n v="0"/>
    <x v="1"/>
  </r>
  <r>
    <x v="1"/>
    <x v="1014"/>
    <x v="982"/>
    <s v="Recovery"/>
    <n v="43223"/>
    <s v="Active"/>
    <s v="PURCHASE"/>
    <s v="Trade Account - Tier 3"/>
    <n v="44869"/>
    <n v="42.18"/>
    <n v="43.002510000000001"/>
    <n v="42.18"/>
    <n v="14.06"/>
    <n v="45060"/>
    <n v="45057"/>
    <n v="113"/>
    <x v="2"/>
  </r>
  <r>
    <x v="1"/>
    <x v="1014"/>
    <x v="982"/>
    <s v="Recovery"/>
    <n v="43234"/>
    <s v="Active"/>
    <s v="PURCHASE"/>
    <s v="Trade Account - Tier 3"/>
    <n v="44869"/>
    <n v="39.51"/>
    <n v="40.280445"/>
    <n v="39.51"/>
    <n v="13.169998"/>
    <n v="45060"/>
    <n v="45057"/>
    <n v="113"/>
    <x v="2"/>
  </r>
  <r>
    <x v="1"/>
    <x v="1006"/>
    <x v="976"/>
    <s v="Recovery"/>
    <n v="43236"/>
    <s v="Active"/>
    <s v="PURCHASE"/>
    <s v="Trade Account - Tier 3"/>
    <n v="44869"/>
    <n v="14.31"/>
    <n v="14.589045"/>
    <n v="14.31"/>
    <n v="14.31"/>
    <m/>
    <m/>
    <n v="0"/>
    <x v="1"/>
  </r>
  <r>
    <x v="1"/>
    <x v="1006"/>
    <x v="976"/>
    <s v="Recovery"/>
    <n v="43241"/>
    <s v="Active"/>
    <s v="PURCHASE"/>
    <s v="Trade Account - Tier 3"/>
    <n v="44870"/>
    <n v="3.9"/>
    <n v="3.9760499999999999"/>
    <n v="3.9"/>
    <n v="3.9"/>
    <m/>
    <m/>
    <n v="0"/>
    <x v="1"/>
  </r>
  <r>
    <x v="1"/>
    <x v="1014"/>
    <x v="982"/>
    <s v="Recovery"/>
    <n v="43242"/>
    <s v="Active"/>
    <s v="PURCHASE"/>
    <s v="Trade Account - Tier 3"/>
    <n v="44870"/>
    <n v="36.840000000000003"/>
    <n v="37.55838"/>
    <n v="36.840000000000003"/>
    <n v="12.28"/>
    <n v="45060"/>
    <n v="45057"/>
    <n v="113"/>
    <x v="2"/>
  </r>
  <r>
    <x v="1"/>
    <x v="1006"/>
    <x v="976"/>
    <s v="Recovery"/>
    <n v="43250"/>
    <s v="Active"/>
    <s v="PURCHASE"/>
    <s v="Trade Account - Tier 3"/>
    <n v="44870"/>
    <n v="30"/>
    <n v="30.585000000000001"/>
    <n v="30"/>
    <n v="30"/>
    <m/>
    <m/>
    <n v="0"/>
    <x v="1"/>
  </r>
  <r>
    <x v="1"/>
    <x v="1011"/>
    <x v="18"/>
    <s v="Recovery"/>
    <n v="43251"/>
    <s v="Active"/>
    <s v="PURCHASE"/>
    <s v="Trade Account - Tier 3"/>
    <n v="44870"/>
    <n v="687.86"/>
    <n v="701.27327000000002"/>
    <n v="687.86"/>
    <n v="458.57333399999999"/>
    <n v="44971"/>
    <n v="44971"/>
    <n v="199"/>
    <x v="0"/>
  </r>
  <r>
    <x v="1"/>
    <x v="932"/>
    <x v="532"/>
    <s v="Active"/>
    <n v="43257"/>
    <s v="LOCKED"/>
    <s v="PURCHASE"/>
    <s v="Trade Account - Tier 3"/>
    <n v="44870"/>
    <n v="5.95"/>
    <n v="6.0660249999999998"/>
    <n v="5.95"/>
    <n v="5.95"/>
    <n v="44909"/>
    <n v="44909"/>
    <n v="261"/>
    <x v="0"/>
  </r>
  <r>
    <x v="1"/>
    <x v="1006"/>
    <x v="976"/>
    <s v="Recovery"/>
    <n v="43267"/>
    <s v="Active"/>
    <s v="PURCHASE"/>
    <s v="Trade Account - Tier 3"/>
    <n v="44870"/>
    <n v="54.19"/>
    <n v="55.246704999999999"/>
    <n v="54.19"/>
    <n v="54.19"/>
    <m/>
    <m/>
    <n v="0"/>
    <x v="1"/>
  </r>
  <r>
    <x v="1"/>
    <x v="937"/>
    <x v="922"/>
    <s v="Recovery"/>
    <n v="43310"/>
    <s v="Active"/>
    <s v="PURCHASE"/>
    <s v="Trade Account - Tier 3"/>
    <n v="44870"/>
    <n v="5"/>
    <n v="5.0975000000000001"/>
    <n v="5"/>
    <n v="5"/>
    <n v="44916"/>
    <n v="44916"/>
    <n v="254"/>
    <x v="0"/>
  </r>
  <r>
    <x v="1"/>
    <x v="985"/>
    <x v="958"/>
    <s v="Recovery"/>
    <n v="43325"/>
    <s v="Active"/>
    <s v="PURCHASE"/>
    <s v="Trade Account - Tier 3"/>
    <n v="44870"/>
    <n v="79.989999999999995"/>
    <n v="81.549805000000006"/>
    <n v="79.989999999999995"/>
    <n v="79.989999999999995"/>
    <n v="44930"/>
    <n v="44930"/>
    <n v="240"/>
    <x v="0"/>
  </r>
  <r>
    <x v="1"/>
    <x v="1006"/>
    <x v="976"/>
    <s v="Recovery"/>
    <n v="43326"/>
    <s v="Active"/>
    <s v="PURCHASE"/>
    <s v="Trade Account - Tier 3"/>
    <n v="44870"/>
    <n v="414.47"/>
    <n v="422.552165"/>
    <n v="414.47"/>
    <n v="414.47"/>
    <m/>
    <m/>
    <n v="0"/>
    <x v="1"/>
  </r>
  <r>
    <x v="1"/>
    <x v="1006"/>
    <x v="976"/>
    <s v="Recovery"/>
    <n v="43339"/>
    <s v="Active"/>
    <s v="PURCHASE"/>
    <s v="Trade Account - Tier 3"/>
    <n v="44871"/>
    <n v="6"/>
    <n v="6.117"/>
    <n v="6"/>
    <n v="6"/>
    <m/>
    <m/>
    <n v="0"/>
    <x v="1"/>
  </r>
  <r>
    <x v="1"/>
    <x v="1000"/>
    <x v="972"/>
    <s v="Recovery"/>
    <n v="43367"/>
    <s v="Active"/>
    <s v="PURCHASE"/>
    <s v="Trade Account - Tier 3"/>
    <n v="44871"/>
    <n v="11.39"/>
    <n v="11.612105"/>
    <n v="11.39"/>
    <n v="11.39"/>
    <n v="44954"/>
    <n v="44954"/>
    <n v="216"/>
    <x v="0"/>
  </r>
  <r>
    <x v="1"/>
    <x v="1000"/>
    <x v="972"/>
    <s v="Recovery"/>
    <n v="43368"/>
    <s v="Active"/>
    <s v="PURCHASE"/>
    <s v="Trade Account - Tier 3"/>
    <n v="44871"/>
    <n v="9"/>
    <n v="9.1754999999999995"/>
    <n v="9"/>
    <n v="9"/>
    <n v="44954"/>
    <n v="44954"/>
    <n v="216"/>
    <x v="0"/>
  </r>
  <r>
    <x v="1"/>
    <x v="1000"/>
    <x v="972"/>
    <s v="Recovery"/>
    <n v="43375"/>
    <s v="Active"/>
    <s v="PURCHASE"/>
    <s v="Trade Account - Tier 3"/>
    <n v="44871"/>
    <n v="10"/>
    <n v="10.195"/>
    <n v="10"/>
    <n v="10"/>
    <n v="44954"/>
    <n v="44954"/>
    <n v="216"/>
    <x v="0"/>
  </r>
  <r>
    <x v="1"/>
    <x v="1000"/>
    <x v="972"/>
    <s v="Recovery"/>
    <n v="43380"/>
    <s v="Active"/>
    <s v="PURCHASE"/>
    <s v="Trade Account - Tier 3"/>
    <n v="44871"/>
    <n v="12.99"/>
    <n v="13.243304999999999"/>
    <n v="12.99"/>
    <n v="12.99"/>
    <n v="44954"/>
    <n v="44954"/>
    <n v="216"/>
    <x v="0"/>
  </r>
  <r>
    <x v="1"/>
    <x v="1026"/>
    <x v="990"/>
    <s v="Recovery"/>
    <n v="43397"/>
    <s v="Active"/>
    <s v="PURCHASE"/>
    <s v="Trade Account - Tier 3"/>
    <n v="44871"/>
    <n v="65.400000000000006"/>
    <n v="66.675299999999993"/>
    <n v="65.400000000000006"/>
    <n v="21.8"/>
    <n v="45075"/>
    <n v="45075"/>
    <n v="95"/>
    <x v="2"/>
  </r>
  <r>
    <x v="1"/>
    <x v="996"/>
    <x v="968"/>
    <s v="Recovery"/>
    <n v="43398"/>
    <s v="Active"/>
    <s v="PURCHASE"/>
    <s v="Trade Account - Tier 3"/>
    <n v="44871"/>
    <n v="139.53"/>
    <n v="142.250835"/>
    <n v="139.53"/>
    <n v="139.53"/>
    <m/>
    <m/>
    <n v="0"/>
    <x v="1"/>
  </r>
  <r>
    <x v="1"/>
    <x v="996"/>
    <x v="968"/>
    <s v="Recovery"/>
    <n v="43399"/>
    <s v="Active"/>
    <s v="PURCHASE"/>
    <s v="Trade Account - Tier 3"/>
    <n v="44871"/>
    <n v="69.790000000000006"/>
    <n v="71.150904999999995"/>
    <n v="69.790000000000006"/>
    <n v="69.790000000000006"/>
    <m/>
    <m/>
    <n v="0"/>
    <x v="1"/>
  </r>
  <r>
    <x v="1"/>
    <x v="1027"/>
    <x v="390"/>
    <s v="Active"/>
    <n v="43413"/>
    <s v="Active"/>
    <s v="PURCHASE"/>
    <s v="Trade Account - Tier 3"/>
    <n v="44871"/>
    <n v="55.81"/>
    <n v="56.898294999999997"/>
    <n v="55.81"/>
    <n v="18.603334"/>
    <n v="45044"/>
    <m/>
    <n v="0"/>
    <x v="1"/>
  </r>
  <r>
    <x v="1"/>
    <x v="1032"/>
    <x v="672"/>
    <s v="Active"/>
    <n v="43416"/>
    <s v="Active"/>
    <s v="PURCHASE"/>
    <s v="Trade Account - Tier 3"/>
    <n v="44871"/>
    <n v="448.78"/>
    <n v="457.53120999999999"/>
    <n v="448.78"/>
    <n v="74.796665000000004"/>
    <n v="45152"/>
    <m/>
    <n v="0"/>
    <x v="1"/>
  </r>
  <r>
    <x v="1"/>
    <x v="1006"/>
    <x v="976"/>
    <s v="Recovery"/>
    <n v="43421"/>
    <s v="Active"/>
    <s v="PURCHASE"/>
    <s v="Trade Account - Tier 3"/>
    <n v="44871"/>
    <n v="56.09"/>
    <n v="57.183754999999998"/>
    <n v="56.09"/>
    <n v="56.09"/>
    <m/>
    <m/>
    <n v="0"/>
    <x v="1"/>
  </r>
  <r>
    <x v="1"/>
    <x v="1032"/>
    <x v="672"/>
    <s v="Active"/>
    <n v="43437"/>
    <s v="Active"/>
    <s v="PURCHASE"/>
    <s v="Trade Account - Tier 3"/>
    <n v="44872"/>
    <n v="214.32"/>
    <n v="218.49923999999999"/>
    <n v="214.32"/>
    <n v="35.72"/>
    <n v="45152"/>
    <m/>
    <n v="0"/>
    <x v="1"/>
  </r>
  <r>
    <x v="1"/>
    <x v="1022"/>
    <x v="277"/>
    <s v="Recovery"/>
    <n v="43461"/>
    <s v="Active"/>
    <s v="PURCHASE"/>
    <s v="Trade Account - Tier 3"/>
    <n v="44872"/>
    <n v="1118.49"/>
    <n v="1140.300555"/>
    <n v="1118.49"/>
    <n v="559.24499849999995"/>
    <n v="45020"/>
    <n v="45020"/>
    <n v="150"/>
    <x v="7"/>
  </r>
  <r>
    <x v="1"/>
    <x v="1000"/>
    <x v="972"/>
    <s v="Recovery"/>
    <n v="43480"/>
    <s v="Active"/>
    <s v="PURCHASE"/>
    <s v="Trade Account - Tier 3"/>
    <n v="44872"/>
    <n v="10"/>
    <n v="10.195"/>
    <n v="10"/>
    <n v="10"/>
    <n v="44954"/>
    <n v="44954"/>
    <n v="216"/>
    <x v="0"/>
  </r>
  <r>
    <x v="1"/>
    <x v="1000"/>
    <x v="972"/>
    <s v="Recovery"/>
    <n v="43485"/>
    <s v="Active"/>
    <s v="PURCHASE"/>
    <s v="Trade Account - Tier 3"/>
    <n v="44872"/>
    <n v="41"/>
    <n v="41.799500000000002"/>
    <n v="41"/>
    <n v="41"/>
    <n v="44954"/>
    <n v="44954"/>
    <n v="216"/>
    <x v="0"/>
  </r>
  <r>
    <x v="1"/>
    <x v="1000"/>
    <x v="972"/>
    <s v="Recovery"/>
    <n v="43486"/>
    <s v="Active"/>
    <s v="PURCHASE"/>
    <s v="Trade Account - Tier 3"/>
    <n v="44872"/>
    <n v="7"/>
    <n v="7.1364999999999998"/>
    <n v="7"/>
    <n v="7"/>
    <n v="44954"/>
    <n v="44954"/>
    <n v="216"/>
    <x v="0"/>
  </r>
  <r>
    <x v="1"/>
    <x v="1000"/>
    <x v="972"/>
    <s v="Recovery"/>
    <n v="43488"/>
    <s v="Active"/>
    <s v="PURCHASE"/>
    <s v="Trade Account - Tier 3"/>
    <n v="44872"/>
    <n v="12.99"/>
    <n v="13.243304999999999"/>
    <n v="12.99"/>
    <n v="12.99"/>
    <n v="44954"/>
    <n v="44954"/>
    <n v="216"/>
    <x v="0"/>
  </r>
  <r>
    <x v="1"/>
    <x v="1027"/>
    <x v="390"/>
    <s v="Active"/>
    <n v="43499"/>
    <s v="Active"/>
    <s v="PURCHASE"/>
    <s v="Trade Account - Tier 3"/>
    <n v="44872"/>
    <n v="6.99"/>
    <n v="7.1263050000000003"/>
    <n v="6.99"/>
    <n v="2.3299979999999998"/>
    <n v="45044"/>
    <m/>
    <n v="0"/>
    <x v="1"/>
  </r>
  <r>
    <x v="1"/>
    <x v="932"/>
    <x v="532"/>
    <s v="Active"/>
    <n v="43501"/>
    <s v="LOCKED"/>
    <s v="PURCHASE"/>
    <s v="Trade Account - Tier 3"/>
    <n v="44872"/>
    <n v="17"/>
    <n v="17.331499999999998"/>
    <n v="17"/>
    <n v="17"/>
    <n v="44909"/>
    <n v="44909"/>
    <n v="261"/>
    <x v="0"/>
  </r>
  <r>
    <x v="1"/>
    <x v="1011"/>
    <x v="18"/>
    <s v="Recovery"/>
    <n v="43510"/>
    <s v="Active"/>
    <s v="PURCHASE"/>
    <s v="Trade Account - Tier 3"/>
    <n v="44872"/>
    <n v="436.42"/>
    <n v="444.93018999999998"/>
    <n v="436.42"/>
    <n v="290.94666599999999"/>
    <n v="44971"/>
    <n v="44971"/>
    <n v="199"/>
    <x v="0"/>
  </r>
  <r>
    <x v="1"/>
    <x v="1027"/>
    <x v="390"/>
    <s v="Active"/>
    <n v="43511"/>
    <s v="Active"/>
    <s v="PURCHASE"/>
    <s v="Trade Account - Tier 3"/>
    <n v="44872"/>
    <n v="21.99"/>
    <n v="22.418804999999999"/>
    <n v="21.99"/>
    <n v="7.3299979999999998"/>
    <n v="45044"/>
    <m/>
    <n v="0"/>
    <x v="1"/>
  </r>
  <r>
    <x v="1"/>
    <x v="932"/>
    <x v="532"/>
    <s v="Active"/>
    <n v="43515"/>
    <s v="LOCKED"/>
    <s v="PURCHASE"/>
    <s v="Trade Account - Tier 3"/>
    <n v="44870"/>
    <n v="397.55"/>
    <n v="405.30222500000002"/>
    <n v="397.55"/>
    <n v="397.55"/>
    <n v="44909"/>
    <n v="44909"/>
    <n v="261"/>
    <x v="0"/>
  </r>
  <r>
    <x v="1"/>
    <x v="1006"/>
    <x v="976"/>
    <s v="Recovery"/>
    <n v="43530"/>
    <s v="Active"/>
    <s v="PURCHASE"/>
    <s v="Trade Account - Tier 3"/>
    <n v="44872"/>
    <n v="140.15"/>
    <n v="142.882925"/>
    <n v="140.15"/>
    <n v="140.15"/>
    <m/>
    <m/>
    <n v="0"/>
    <x v="1"/>
  </r>
  <r>
    <x v="1"/>
    <x v="1006"/>
    <x v="976"/>
    <s v="Recovery"/>
    <n v="43537"/>
    <s v="Active"/>
    <s v="PURCHASE"/>
    <s v="Trade Account - Tier 3"/>
    <n v="44872"/>
    <n v="55.6"/>
    <n v="56.684199999999997"/>
    <n v="55.6"/>
    <n v="55.6"/>
    <m/>
    <m/>
    <n v="0"/>
    <x v="1"/>
  </r>
  <r>
    <x v="1"/>
    <x v="1002"/>
    <x v="872"/>
    <s v="Recovery"/>
    <n v="43539"/>
    <s v="Active"/>
    <s v="PURCHASE"/>
    <s v="Trade Account - Tier 3"/>
    <n v="44872"/>
    <n v="140.12"/>
    <n v="142.85234"/>
    <n v="140.12"/>
    <n v="93.413334000000006"/>
    <n v="45027"/>
    <n v="45027"/>
    <n v="143"/>
    <x v="7"/>
  </r>
  <r>
    <x v="1"/>
    <x v="1027"/>
    <x v="390"/>
    <s v="Active"/>
    <n v="43547"/>
    <s v="Active"/>
    <s v="PURCHASE"/>
    <s v="Trade Account - Tier 3"/>
    <n v="44873"/>
    <n v="5"/>
    <n v="5.0975000000000001"/>
    <n v="5"/>
    <n v="1.666668"/>
    <n v="45044"/>
    <m/>
    <n v="0"/>
    <x v="1"/>
  </r>
  <r>
    <x v="1"/>
    <x v="1006"/>
    <x v="976"/>
    <s v="Recovery"/>
    <n v="43548"/>
    <s v="Active"/>
    <s v="PURCHASE"/>
    <s v="Trade Account - Tier 3"/>
    <n v="44873"/>
    <n v="245.63"/>
    <n v="250.41978499999999"/>
    <n v="245.63"/>
    <n v="245.63"/>
    <m/>
    <m/>
    <n v="0"/>
    <x v="1"/>
  </r>
  <r>
    <x v="1"/>
    <x v="1006"/>
    <x v="976"/>
    <s v="Recovery"/>
    <n v="43550"/>
    <s v="Active"/>
    <s v="PURCHASE"/>
    <s v="Trade Account - Tier 3"/>
    <n v="44873"/>
    <n v="153"/>
    <n v="155.98349999999999"/>
    <n v="153"/>
    <n v="153"/>
    <m/>
    <m/>
    <n v="0"/>
    <x v="1"/>
  </r>
  <r>
    <x v="1"/>
    <x v="1013"/>
    <x v="981"/>
    <s v="Recovery"/>
    <n v="43568"/>
    <s v="Active"/>
    <s v="PURCHASE"/>
    <s v="Trade Account - Tier 3"/>
    <n v="44873"/>
    <n v="377.5"/>
    <n v="384.86124999999998"/>
    <n v="377.5"/>
    <n v="116.153842"/>
    <n v="45068"/>
    <n v="45068"/>
    <n v="102"/>
    <x v="2"/>
  </r>
  <r>
    <x v="1"/>
    <x v="1014"/>
    <x v="982"/>
    <s v="Recovery"/>
    <n v="43569"/>
    <s v="Active"/>
    <s v="PURCHASE"/>
    <s v="Trade Account - Tier 3"/>
    <n v="44873"/>
    <n v="26.16"/>
    <n v="26.670120000000001"/>
    <n v="26.16"/>
    <n v="8.7200000000000006"/>
    <n v="45060"/>
    <n v="45057"/>
    <n v="113"/>
    <x v="2"/>
  </r>
  <r>
    <x v="1"/>
    <x v="932"/>
    <x v="532"/>
    <s v="Active"/>
    <n v="43574"/>
    <s v="LOCKED"/>
    <s v="PURCHASE"/>
    <s v="Trade Account - Tier 3"/>
    <n v="44873"/>
    <n v="4000"/>
    <n v="4078"/>
    <n v="4000"/>
    <n v="4000"/>
    <n v="44909"/>
    <n v="44909"/>
    <n v="261"/>
    <x v="0"/>
  </r>
  <r>
    <x v="1"/>
    <x v="1010"/>
    <x v="979"/>
    <s v="Recovery"/>
    <n v="43576"/>
    <s v="Active"/>
    <s v="INVOICE"/>
    <s v="Trade Account - Tier 3"/>
    <n v="44873"/>
    <n v="1651.21"/>
    <n v="1683.4085950000001"/>
    <n v="1651.21"/>
    <n v="1651.21"/>
    <n v="44939"/>
    <n v="44939"/>
    <n v="231"/>
    <x v="0"/>
  </r>
  <r>
    <x v="1"/>
    <x v="1013"/>
    <x v="981"/>
    <s v="Recovery"/>
    <n v="43583"/>
    <s v="Active"/>
    <s v="PURCHASE"/>
    <s v="Trade Account - Tier 3"/>
    <n v="44873"/>
    <n v="79.989999999999995"/>
    <n v="81.549805000000006"/>
    <n v="79.989999999999995"/>
    <n v="24.612307000000001"/>
    <n v="45068"/>
    <n v="45068"/>
    <n v="102"/>
    <x v="2"/>
  </r>
  <r>
    <x v="1"/>
    <x v="937"/>
    <x v="922"/>
    <s v="Recovery"/>
    <n v="43586"/>
    <s v="Active"/>
    <s v="PURCHASE"/>
    <s v="Trade Account - Tier 3"/>
    <n v="44873"/>
    <n v="224"/>
    <n v="228.36799999999999"/>
    <n v="224"/>
    <n v="224"/>
    <n v="44916"/>
    <n v="44916"/>
    <n v="254"/>
    <x v="0"/>
  </r>
  <r>
    <x v="1"/>
    <x v="937"/>
    <x v="922"/>
    <s v="Recovery"/>
    <n v="43590"/>
    <s v="Active"/>
    <s v="PURCHASE"/>
    <s v="Trade Account - Tier 3"/>
    <n v="44873"/>
    <n v="201.72"/>
    <n v="205.65353999999999"/>
    <n v="201.72"/>
    <n v="201.72"/>
    <n v="44916"/>
    <n v="44916"/>
    <n v="254"/>
    <x v="0"/>
  </r>
  <r>
    <x v="1"/>
    <x v="1006"/>
    <x v="976"/>
    <s v="Recovery"/>
    <n v="43591"/>
    <s v="Active"/>
    <s v="PURCHASE"/>
    <s v="Trade Account - Tier 3"/>
    <n v="44873"/>
    <n v="14"/>
    <n v="14.273"/>
    <n v="14"/>
    <n v="14"/>
    <m/>
    <m/>
    <n v="0"/>
    <x v="1"/>
  </r>
  <r>
    <x v="1"/>
    <x v="937"/>
    <x v="922"/>
    <s v="Recovery"/>
    <n v="43604"/>
    <s v="Active"/>
    <s v="PURCHASE"/>
    <s v="Trade Account - Tier 3"/>
    <n v="44873"/>
    <n v="62.63"/>
    <n v="63.851284999999997"/>
    <n v="62.63"/>
    <n v="62.63"/>
    <n v="44916"/>
    <n v="44916"/>
    <n v="254"/>
    <x v="0"/>
  </r>
  <r>
    <x v="1"/>
    <x v="932"/>
    <x v="532"/>
    <s v="Active"/>
    <n v="43630"/>
    <s v="LOCKED"/>
    <s v="PURCHASE"/>
    <s v="Trade Account - Tier 3"/>
    <n v="44873"/>
    <n v="79.989999999999995"/>
    <n v="81.549805000000006"/>
    <n v="79.989999999999995"/>
    <n v="79.989999999999995"/>
    <n v="44909"/>
    <n v="44909"/>
    <n v="261"/>
    <x v="0"/>
  </r>
  <r>
    <x v="1"/>
    <x v="1027"/>
    <x v="390"/>
    <s v="Active"/>
    <n v="43646"/>
    <s v="Active"/>
    <s v="PURCHASE"/>
    <s v="Trade Account - Tier 3"/>
    <n v="44873"/>
    <n v="142.99"/>
    <n v="145.77830499999999"/>
    <n v="142.99"/>
    <n v="47.663333999999999"/>
    <n v="45044"/>
    <m/>
    <n v="0"/>
    <x v="1"/>
  </r>
  <r>
    <x v="1"/>
    <x v="1027"/>
    <x v="390"/>
    <s v="Active"/>
    <n v="43647"/>
    <s v="Active"/>
    <s v="PURCHASE"/>
    <s v="Trade Account - Tier 3"/>
    <n v="44873"/>
    <n v="8.5"/>
    <n v="8.6657499999999992"/>
    <n v="8.5"/>
    <n v="2.833332"/>
    <n v="45044"/>
    <m/>
    <n v="0"/>
    <x v="1"/>
  </r>
  <r>
    <x v="1"/>
    <x v="1022"/>
    <x v="277"/>
    <s v="Recovery"/>
    <n v="43656"/>
    <s v="Active"/>
    <s v="PURCHASE"/>
    <s v="Trade Account - Tier 3"/>
    <n v="44873"/>
    <n v="516.86"/>
    <n v="526.93876999999998"/>
    <n v="516.86"/>
    <n v="258.430001"/>
    <n v="45020"/>
    <n v="45020"/>
    <n v="150"/>
    <x v="7"/>
  </r>
  <r>
    <x v="1"/>
    <x v="998"/>
    <x v="970"/>
    <s v="Recovery"/>
    <n v="43664"/>
    <s v="Active"/>
    <s v="PURCHASE"/>
    <s v="Trade Account - Tier 3"/>
    <n v="44874"/>
    <n v="368.15"/>
    <n v="375.32892500000003"/>
    <n v="368.15"/>
    <n v="368.15"/>
    <n v="45013"/>
    <n v="45013"/>
    <n v="157"/>
    <x v="4"/>
  </r>
  <r>
    <x v="1"/>
    <x v="1002"/>
    <x v="872"/>
    <s v="Recovery"/>
    <n v="43706"/>
    <s v="Active"/>
    <s v="PURCHASE"/>
    <s v="Trade Account - Tier 3"/>
    <n v="44874"/>
    <n v="130.86000000000001"/>
    <n v="133.41176999999999"/>
    <n v="130.86000000000001"/>
    <n v="87.24"/>
    <n v="45027"/>
    <n v="45027"/>
    <n v="143"/>
    <x v="7"/>
  </r>
  <r>
    <x v="1"/>
    <x v="1013"/>
    <x v="981"/>
    <s v="Recovery"/>
    <n v="43719"/>
    <s v="Active"/>
    <s v="PURCHASE"/>
    <s v="Trade Account - Tier 3"/>
    <n v="44874"/>
    <n v="11.9"/>
    <n v="12.13205"/>
    <n v="11.9"/>
    <n v="3.6615350000000002"/>
    <n v="45068"/>
    <n v="45068"/>
    <n v="102"/>
    <x v="2"/>
  </r>
  <r>
    <x v="1"/>
    <x v="932"/>
    <x v="532"/>
    <s v="Active"/>
    <n v="43721"/>
    <s v="LOCKED"/>
    <s v="PURCHASE"/>
    <s v="Trade Account - Tier 3"/>
    <n v="44874"/>
    <n v="61.55"/>
    <n v="62.750225"/>
    <n v="61.55"/>
    <n v="61.55"/>
    <n v="44909"/>
    <n v="44909"/>
    <n v="261"/>
    <x v="0"/>
  </r>
  <r>
    <x v="1"/>
    <x v="1033"/>
    <x v="995"/>
    <s v="Recovery"/>
    <n v="43738"/>
    <s v="Active"/>
    <s v="PURCHASE"/>
    <s v="Trade Account - Rexel Australia Pty"/>
    <n v="44874"/>
    <n v="91.9"/>
    <n v="94.427250000000001"/>
    <n v="91.9"/>
    <n v="15.31666667"/>
    <n v="45077"/>
    <n v="45077"/>
    <n v="93"/>
    <x v="2"/>
  </r>
  <r>
    <x v="1"/>
    <x v="1027"/>
    <x v="390"/>
    <s v="Active"/>
    <n v="43749"/>
    <s v="Active"/>
    <s v="PURCHASE"/>
    <s v="Trade Account - Tier 3"/>
    <n v="44874"/>
    <n v="10.99"/>
    <n v="11.204305"/>
    <n v="10.99"/>
    <n v="3.6633339999999999"/>
    <n v="45044"/>
    <m/>
    <n v="0"/>
    <x v="1"/>
  </r>
  <r>
    <x v="1"/>
    <x v="967"/>
    <x v="946"/>
    <s v="Active"/>
    <n v="43765"/>
    <s v="Active"/>
    <s v="INVOICE"/>
    <s v="Trade Account - Tier 3"/>
    <n v="44875"/>
    <n v="1650"/>
    <n v="1682.175"/>
    <n v="1650"/>
    <n v="1650"/>
    <m/>
    <m/>
    <n v="0"/>
    <x v="1"/>
  </r>
  <r>
    <x v="1"/>
    <x v="998"/>
    <x v="970"/>
    <s v="Recovery"/>
    <n v="43770"/>
    <s v="Active"/>
    <s v="PURCHASE"/>
    <s v="Trade Account - Tier 3"/>
    <n v="44874"/>
    <n v="474.32"/>
    <n v="483.56923999999998"/>
    <n v="474.32"/>
    <n v="474.32"/>
    <n v="45013"/>
    <n v="45013"/>
    <n v="157"/>
    <x v="4"/>
  </r>
  <r>
    <x v="1"/>
    <x v="1006"/>
    <x v="976"/>
    <s v="Recovery"/>
    <n v="43786"/>
    <s v="Active"/>
    <s v="PURCHASE"/>
    <s v="Trade Account - Tier 3"/>
    <n v="44875"/>
    <n v="67.95"/>
    <n v="69.275024999999999"/>
    <n v="67.95"/>
    <n v="67.95"/>
    <m/>
    <m/>
    <n v="0"/>
    <x v="1"/>
  </r>
  <r>
    <x v="1"/>
    <x v="1014"/>
    <x v="982"/>
    <s v="Recovery"/>
    <n v="43795"/>
    <s v="Active"/>
    <s v="PURCHASE"/>
    <s v="Trade Account - Tier 3"/>
    <n v="44875"/>
    <n v="1143.8900000000001"/>
    <n v="1166.1958549999999"/>
    <n v="1143.8900000000001"/>
    <n v="381.29666600000002"/>
    <n v="45060"/>
    <n v="45057"/>
    <n v="113"/>
    <x v="2"/>
  </r>
  <r>
    <x v="1"/>
    <x v="1014"/>
    <x v="982"/>
    <s v="Recovery"/>
    <n v="43796"/>
    <s v="Active"/>
    <s v="PURCHASE"/>
    <s v="Trade Account - Tier 3"/>
    <n v="44875"/>
    <n v="290.01"/>
    <n v="295.66519499999998"/>
    <n v="290.01"/>
    <n v="96.669998000000007"/>
    <n v="45060"/>
    <n v="45057"/>
    <n v="113"/>
    <x v="2"/>
  </r>
  <r>
    <x v="1"/>
    <x v="1036"/>
    <x v="997"/>
    <s v="Recovery"/>
    <n v="43810"/>
    <s v="Active"/>
    <s v="PURCHASE"/>
    <s v="Trade Account - Tier 3"/>
    <n v="44875"/>
    <n v="2353.0100000000002"/>
    <n v="2398.8936950000002"/>
    <n v="2353.0100000000002"/>
    <n v="1176.5050000000001"/>
    <n v="45020"/>
    <n v="45020"/>
    <n v="150"/>
    <x v="7"/>
  </r>
  <r>
    <x v="1"/>
    <x v="1027"/>
    <x v="390"/>
    <s v="Active"/>
    <n v="43812"/>
    <s v="Active"/>
    <s v="PURCHASE"/>
    <s v="Trade Account - Tier 3"/>
    <n v="44875"/>
    <n v="11.99"/>
    <n v="12.223805"/>
    <n v="11.99"/>
    <n v="3.9966659999999998"/>
    <n v="45044"/>
    <m/>
    <n v="0"/>
    <x v="1"/>
  </r>
  <r>
    <x v="1"/>
    <x v="990"/>
    <x v="962"/>
    <s v="Recovery"/>
    <n v="43835"/>
    <s v="Active"/>
    <s v="PURCHASE"/>
    <s v="Trade Account - Tier 3"/>
    <n v="44875"/>
    <n v="4700"/>
    <n v="4791.6499999999996"/>
    <n v="4700"/>
    <n v="3916.666667"/>
    <n v="44971"/>
    <n v="44968"/>
    <n v="202"/>
    <x v="0"/>
  </r>
  <r>
    <x v="1"/>
    <x v="1027"/>
    <x v="390"/>
    <s v="Active"/>
    <n v="43843"/>
    <s v="Active"/>
    <s v="PURCHASE"/>
    <s v="Trade Account - Tier 3"/>
    <n v="44875"/>
    <n v="30"/>
    <n v="30.585000000000001"/>
    <n v="30"/>
    <n v="10"/>
    <n v="45044"/>
    <m/>
    <n v="0"/>
    <x v="1"/>
  </r>
  <r>
    <x v="1"/>
    <x v="1013"/>
    <x v="981"/>
    <s v="Recovery"/>
    <n v="43845"/>
    <s v="Active"/>
    <s v="PURCHASE"/>
    <s v="Trade Account - Tier 3"/>
    <n v="44875"/>
    <n v="60.86"/>
    <n v="62.046770000000002"/>
    <n v="60.86"/>
    <n v="18.726158000000002"/>
    <n v="45068"/>
    <n v="45068"/>
    <n v="102"/>
    <x v="2"/>
  </r>
  <r>
    <x v="1"/>
    <x v="1013"/>
    <x v="981"/>
    <s v="Recovery"/>
    <n v="43847"/>
    <s v="Active"/>
    <s v="PURCHASE"/>
    <s v="Trade Account - Tier 3"/>
    <n v="44875"/>
    <n v="9.06"/>
    <n v="9.2366700000000002"/>
    <n v="9.06"/>
    <n v="2.787693"/>
    <n v="45068"/>
    <n v="45068"/>
    <n v="102"/>
    <x v="2"/>
  </r>
  <r>
    <x v="1"/>
    <x v="1013"/>
    <x v="981"/>
    <s v="Recovery"/>
    <n v="43851"/>
    <s v="Active"/>
    <s v="PURCHASE"/>
    <s v="Trade Account - Tier 3"/>
    <n v="44875"/>
    <n v="49"/>
    <n v="49.955500000000001"/>
    <n v="49"/>
    <n v="15.076921"/>
    <n v="45068"/>
    <n v="45068"/>
    <n v="102"/>
    <x v="2"/>
  </r>
  <r>
    <x v="1"/>
    <x v="1006"/>
    <x v="976"/>
    <s v="Recovery"/>
    <n v="43855"/>
    <s v="Active"/>
    <s v="PURCHASE"/>
    <s v="Trade Account - Tier 3"/>
    <n v="44875"/>
    <n v="13"/>
    <n v="13.253500000000001"/>
    <n v="13"/>
    <n v="13"/>
    <m/>
    <m/>
    <n v="0"/>
    <x v="1"/>
  </r>
  <r>
    <x v="1"/>
    <x v="1006"/>
    <x v="976"/>
    <s v="Recovery"/>
    <n v="43906"/>
    <s v="Active"/>
    <s v="PURCHASE"/>
    <s v="Trade Account - Tier 3"/>
    <n v="44875"/>
    <n v="2"/>
    <n v="2.0390000000000001"/>
    <n v="2"/>
    <n v="2"/>
    <m/>
    <m/>
    <n v="0"/>
    <x v="1"/>
  </r>
  <r>
    <x v="1"/>
    <x v="1002"/>
    <x v="872"/>
    <s v="Recovery"/>
    <n v="43926"/>
    <s v="Active"/>
    <s v="PURCHASE"/>
    <s v="Trade Account - Tier 3"/>
    <n v="44875"/>
    <n v="1154.5899999999999"/>
    <n v="1177.104505"/>
    <n v="1154.5899999999999"/>
    <n v="577.29500050000001"/>
    <n v="45027"/>
    <n v="45027"/>
    <n v="143"/>
    <x v="7"/>
  </r>
  <r>
    <x v="1"/>
    <x v="985"/>
    <x v="958"/>
    <s v="Recovery"/>
    <n v="43938"/>
    <s v="Active"/>
    <s v="PURCHASE"/>
    <s v="Trade Account - Tier 3"/>
    <n v="44876"/>
    <n v="365.2"/>
    <n v="372.32139999999998"/>
    <n v="365.2"/>
    <n v="365.2"/>
    <n v="44930"/>
    <n v="44930"/>
    <n v="240"/>
    <x v="0"/>
  </r>
  <r>
    <x v="1"/>
    <x v="1002"/>
    <x v="872"/>
    <s v="Recovery"/>
    <n v="43943"/>
    <s v="Active"/>
    <s v="PURCHASE"/>
    <s v="Trade Account - Tier 3"/>
    <n v="44876"/>
    <n v="802"/>
    <n v="817.63900000000001"/>
    <n v="802"/>
    <n v="400.999999"/>
    <n v="45027"/>
    <n v="45027"/>
    <n v="143"/>
    <x v="7"/>
  </r>
  <r>
    <x v="1"/>
    <x v="1002"/>
    <x v="872"/>
    <s v="Recovery"/>
    <n v="43945"/>
    <s v="Active"/>
    <s v="PURCHASE"/>
    <s v="Trade Account - Tier 3"/>
    <n v="44876"/>
    <n v="302.45999999999998"/>
    <n v="308.35797000000002"/>
    <n v="302.45999999999998"/>
    <n v="151.22999999999999"/>
    <n v="45027"/>
    <n v="45027"/>
    <n v="143"/>
    <x v="7"/>
  </r>
  <r>
    <x v="1"/>
    <x v="1002"/>
    <x v="872"/>
    <s v="Recovery"/>
    <n v="43947"/>
    <s v="Active"/>
    <s v="PURCHASE"/>
    <s v="Trade Account - Tier 3"/>
    <n v="44876"/>
    <n v="302.45999999999998"/>
    <n v="308.35797000000002"/>
    <n v="302.45999999999998"/>
    <n v="151.22999999999999"/>
    <n v="45027"/>
    <n v="45027"/>
    <n v="143"/>
    <x v="7"/>
  </r>
  <r>
    <x v="1"/>
    <x v="1013"/>
    <x v="981"/>
    <s v="Recovery"/>
    <n v="43957"/>
    <s v="Active"/>
    <s v="PURCHASE"/>
    <s v="Trade Account - Tier 3"/>
    <n v="44876"/>
    <n v="21"/>
    <n v="21.409500000000001"/>
    <n v="21"/>
    <n v="6.4615349999999996"/>
    <n v="45068"/>
    <n v="45068"/>
    <n v="102"/>
    <x v="2"/>
  </r>
  <r>
    <x v="1"/>
    <x v="1013"/>
    <x v="981"/>
    <s v="Recovery"/>
    <n v="43965"/>
    <s v="Active"/>
    <s v="PURCHASE"/>
    <s v="Trade Account - Tier 3"/>
    <n v="44876"/>
    <n v="40.659999999999997"/>
    <n v="41.452869999999997"/>
    <n v="40.659999999999997"/>
    <n v="12.510771999999999"/>
    <n v="45068"/>
    <n v="45068"/>
    <n v="102"/>
    <x v="2"/>
  </r>
  <r>
    <x v="1"/>
    <x v="1013"/>
    <x v="981"/>
    <s v="Recovery"/>
    <n v="43966"/>
    <s v="Active"/>
    <s v="PURCHASE"/>
    <s v="Trade Account - Tier 3"/>
    <n v="44876"/>
    <n v="9.5"/>
    <n v="9.6852499999999999"/>
    <n v="9.5"/>
    <n v="2.923079"/>
    <n v="45068"/>
    <n v="45068"/>
    <n v="102"/>
    <x v="2"/>
  </r>
  <r>
    <x v="1"/>
    <x v="1026"/>
    <x v="990"/>
    <s v="Recovery"/>
    <n v="43972"/>
    <s v="Active"/>
    <s v="PURCHASE"/>
    <s v="Trade Account - Tier 3"/>
    <n v="44876"/>
    <n v="257.95"/>
    <n v="262.98002500000001"/>
    <n v="257.95"/>
    <n v="85.983333999999999"/>
    <n v="45075"/>
    <n v="45075"/>
    <n v="95"/>
    <x v="2"/>
  </r>
  <r>
    <x v="1"/>
    <x v="1013"/>
    <x v="981"/>
    <s v="Recovery"/>
    <n v="43975"/>
    <s v="Active"/>
    <s v="PURCHASE"/>
    <s v="Trade Account - Tier 3"/>
    <n v="44876"/>
    <n v="125.15"/>
    <n v="127.590425"/>
    <n v="125.15"/>
    <n v="38.507693000000003"/>
    <n v="45068"/>
    <n v="45068"/>
    <n v="102"/>
    <x v="2"/>
  </r>
  <r>
    <x v="1"/>
    <x v="1002"/>
    <x v="872"/>
    <s v="Recovery"/>
    <n v="43977"/>
    <s v="Active"/>
    <s v="PURCHASE"/>
    <s v="Trade Account - Tier 3"/>
    <n v="44876"/>
    <n v="440"/>
    <n v="448.58"/>
    <n v="440"/>
    <n v="293.33333399999998"/>
    <n v="45027"/>
    <n v="45027"/>
    <n v="143"/>
    <x v="7"/>
  </r>
  <r>
    <x v="1"/>
    <x v="1006"/>
    <x v="976"/>
    <s v="Recovery"/>
    <n v="43984"/>
    <s v="Active"/>
    <s v="PURCHASE"/>
    <s v="Trade Account - Tier 3"/>
    <n v="44876"/>
    <n v="16"/>
    <n v="16.312000000000001"/>
    <n v="16"/>
    <n v="16"/>
    <m/>
    <m/>
    <n v="0"/>
    <x v="1"/>
  </r>
  <r>
    <x v="1"/>
    <x v="1013"/>
    <x v="981"/>
    <s v="Recovery"/>
    <n v="43986"/>
    <s v="Active"/>
    <s v="PURCHASE"/>
    <s v="Trade Account - Tier 3"/>
    <n v="44876"/>
    <n v="67.95"/>
    <n v="69.275024999999999"/>
    <n v="67.95"/>
    <n v="20.907692999999998"/>
    <n v="45068"/>
    <n v="45068"/>
    <n v="102"/>
    <x v="2"/>
  </r>
  <r>
    <x v="1"/>
    <x v="1013"/>
    <x v="981"/>
    <s v="Recovery"/>
    <n v="43994"/>
    <s v="Active"/>
    <s v="PURCHASE"/>
    <s v="Trade Account - Tier 3"/>
    <n v="44876"/>
    <n v="20"/>
    <n v="20.39"/>
    <n v="20"/>
    <n v="6.153842"/>
    <n v="45068"/>
    <n v="45068"/>
    <n v="102"/>
    <x v="2"/>
  </r>
  <r>
    <x v="1"/>
    <x v="1006"/>
    <x v="976"/>
    <s v="Recovery"/>
    <n v="44030"/>
    <s v="Active"/>
    <s v="PURCHASE"/>
    <s v="Trade Account - Tier 3"/>
    <n v="44877"/>
    <n v="45.6"/>
    <n v="46.489199999999997"/>
    <n v="45.6"/>
    <n v="45.6"/>
    <m/>
    <m/>
    <n v="0"/>
    <x v="1"/>
  </r>
  <r>
    <x v="1"/>
    <x v="1007"/>
    <x v="977"/>
    <s v="Active"/>
    <n v="44035"/>
    <s v="Active"/>
    <s v="PURCHASE"/>
    <s v="Trade Account - Tier 3"/>
    <n v="44877"/>
    <n v="363.5"/>
    <n v="370.58825000000002"/>
    <n v="363.5"/>
    <n v="242.33333400000001"/>
    <n v="45166"/>
    <m/>
    <n v="0"/>
    <x v="1"/>
  </r>
  <r>
    <x v="1"/>
    <x v="1006"/>
    <x v="976"/>
    <s v="Recovery"/>
    <n v="44068"/>
    <s v="Active"/>
    <s v="PURCHASE"/>
    <s v="Trade Account - Tier 3"/>
    <n v="44877"/>
    <n v="27.5"/>
    <n v="28.036249999999999"/>
    <n v="27.5"/>
    <n v="27.5"/>
    <m/>
    <m/>
    <n v="0"/>
    <x v="1"/>
  </r>
  <r>
    <x v="1"/>
    <x v="1027"/>
    <x v="390"/>
    <s v="Active"/>
    <n v="44118"/>
    <s v="Active"/>
    <s v="PURCHASE"/>
    <s v="Trade Account - Tier 3"/>
    <n v="44877"/>
    <n v="87.9"/>
    <n v="89.614050000000006"/>
    <n v="87.9"/>
    <n v="29.3"/>
    <n v="45044"/>
    <m/>
    <n v="0"/>
    <x v="1"/>
  </r>
  <r>
    <x v="1"/>
    <x v="1027"/>
    <x v="390"/>
    <s v="Active"/>
    <n v="44119"/>
    <s v="Active"/>
    <s v="PURCHASE"/>
    <s v="Trade Account - Tier 3"/>
    <n v="44877"/>
    <n v="31.37"/>
    <n v="31.981715000000001"/>
    <n v="31.37"/>
    <n v="10.456666"/>
    <n v="45044"/>
    <m/>
    <n v="0"/>
    <x v="1"/>
  </r>
  <r>
    <x v="1"/>
    <x v="998"/>
    <x v="970"/>
    <s v="Recovery"/>
    <n v="44135"/>
    <s v="Active"/>
    <s v="PURCHASE"/>
    <s v="Trade Account - Tier 3"/>
    <n v="44878"/>
    <n v="611.36"/>
    <n v="623.28152"/>
    <n v="611.36"/>
    <n v="611.36"/>
    <n v="45013"/>
    <n v="45013"/>
    <n v="157"/>
    <x v="4"/>
  </r>
  <r>
    <x v="1"/>
    <x v="1006"/>
    <x v="976"/>
    <s v="Recovery"/>
    <n v="44197"/>
    <s v="Active"/>
    <s v="PURCHASE"/>
    <s v="Trade Account - Tier 3"/>
    <n v="44878"/>
    <n v="5.25"/>
    <n v="5.3523750000000003"/>
    <n v="5.25"/>
    <n v="5.25"/>
    <m/>
    <m/>
    <n v="0"/>
    <x v="1"/>
  </r>
  <r>
    <x v="1"/>
    <x v="901"/>
    <x v="899"/>
    <s v="Recovery"/>
    <n v="44203"/>
    <s v="LOCKED"/>
    <s v="INVOICE"/>
    <s v="Trade Account - Tier 3"/>
    <n v="44879"/>
    <n v="925"/>
    <n v="943.03750000000002"/>
    <n v="925"/>
    <n v="154.16666499999999"/>
    <n v="45091"/>
    <n v="45091"/>
    <n v="79"/>
    <x v="3"/>
  </r>
  <r>
    <x v="1"/>
    <x v="1038"/>
    <x v="999"/>
    <s v="Recovery"/>
    <n v="44206"/>
    <s v="Active"/>
    <s v="PURCHASE"/>
    <s v="Trade Account - Tier 3"/>
    <n v="44878"/>
    <n v="69.099999999999994"/>
    <n v="70.447450000000003"/>
    <n v="69.099999999999994"/>
    <n v="69.099999999999994"/>
    <n v="44930"/>
    <n v="44930"/>
    <n v="240"/>
    <x v="0"/>
  </r>
  <r>
    <x v="1"/>
    <x v="1007"/>
    <x v="977"/>
    <s v="Active"/>
    <n v="44223"/>
    <s v="Active"/>
    <s v="PURCHASE"/>
    <s v="Trade Account - Tier 3"/>
    <n v="44878"/>
    <n v="2050"/>
    <n v="2089.9749999999999"/>
    <n v="2050"/>
    <n v="1366.6666660000001"/>
    <n v="45166"/>
    <m/>
    <n v="0"/>
    <x v="1"/>
  </r>
  <r>
    <x v="1"/>
    <x v="1007"/>
    <x v="977"/>
    <s v="Active"/>
    <n v="44226"/>
    <s v="Active"/>
    <s v="PURCHASE"/>
    <s v="Trade Account - Tier 3"/>
    <n v="44878"/>
    <n v="1250"/>
    <n v="1274.375"/>
    <n v="1250"/>
    <n v="833.33333400000004"/>
    <n v="45166"/>
    <m/>
    <n v="0"/>
    <x v="1"/>
  </r>
  <r>
    <x v="1"/>
    <x v="1027"/>
    <x v="390"/>
    <s v="Active"/>
    <n v="44264"/>
    <s v="Active"/>
    <s v="PURCHASE"/>
    <s v="Trade Account - Tier 3"/>
    <n v="44879"/>
    <n v="11.9"/>
    <n v="12.13205"/>
    <n v="11.9"/>
    <n v="3.9666679999999999"/>
    <n v="45044"/>
    <m/>
    <n v="0"/>
    <x v="1"/>
  </r>
  <r>
    <x v="1"/>
    <x v="1027"/>
    <x v="390"/>
    <s v="Active"/>
    <n v="44267"/>
    <s v="Active"/>
    <s v="PURCHASE"/>
    <s v="Trade Account - Tier 3"/>
    <n v="44879"/>
    <n v="20.05"/>
    <n v="20.440975000000002"/>
    <n v="20.05"/>
    <n v="6.6833340000000003"/>
    <n v="45044"/>
    <m/>
    <n v="0"/>
    <x v="1"/>
  </r>
  <r>
    <x v="1"/>
    <x v="1026"/>
    <x v="990"/>
    <s v="Recovery"/>
    <n v="44331"/>
    <s v="Active"/>
    <s v="PURCHASE"/>
    <s v="Trade Account - Tier 3"/>
    <n v="44879"/>
    <n v="112.85"/>
    <n v="115.05057499999999"/>
    <n v="112.85"/>
    <n v="37.616666000000002"/>
    <n v="45075"/>
    <n v="45075"/>
    <n v="95"/>
    <x v="2"/>
  </r>
  <r>
    <x v="1"/>
    <x v="1004"/>
    <x v="974"/>
    <s v="Active"/>
    <n v="44335"/>
    <s v="Active"/>
    <s v="PURCHASE"/>
    <s v="Trade Account - Tier 3"/>
    <n v="44879"/>
    <n v="120"/>
    <n v="122.34"/>
    <n v="120"/>
    <n v="100"/>
    <n v="45169"/>
    <m/>
    <n v="0"/>
    <x v="1"/>
  </r>
  <r>
    <x v="1"/>
    <x v="1004"/>
    <x v="974"/>
    <s v="Active"/>
    <n v="44343"/>
    <s v="Active"/>
    <s v="PURCHASE"/>
    <s v="Trade Account - Tier 3"/>
    <n v="44879"/>
    <n v="94.42"/>
    <n v="96.261189999999999"/>
    <n v="94.42"/>
    <n v="62.946666"/>
    <n v="45169"/>
    <m/>
    <n v="0"/>
    <x v="1"/>
  </r>
  <r>
    <x v="1"/>
    <x v="1004"/>
    <x v="974"/>
    <s v="Active"/>
    <n v="44344"/>
    <s v="Active"/>
    <s v="PURCHASE"/>
    <s v="Trade Account - Tier 3"/>
    <n v="44879"/>
    <n v="99"/>
    <n v="100.93049999999999"/>
    <n v="99"/>
    <n v="49.5"/>
    <n v="45169"/>
    <m/>
    <n v="0"/>
    <x v="1"/>
  </r>
  <r>
    <x v="1"/>
    <x v="1027"/>
    <x v="390"/>
    <s v="Active"/>
    <n v="44365"/>
    <s v="Active"/>
    <s v="PURCHASE"/>
    <s v="Trade Account - Tier 3"/>
    <n v="44879"/>
    <n v="107.05"/>
    <n v="109.13747499999999"/>
    <n v="107.05"/>
    <n v="35.683334000000002"/>
    <n v="45044"/>
    <m/>
    <n v="0"/>
    <x v="1"/>
  </r>
  <r>
    <x v="1"/>
    <x v="1027"/>
    <x v="390"/>
    <s v="Active"/>
    <n v="44366"/>
    <s v="Active"/>
    <s v="PURCHASE"/>
    <s v="Trade Account - Tier 3"/>
    <n v="44879"/>
    <n v="24.22"/>
    <n v="24.69229"/>
    <n v="24.22"/>
    <n v="8.0733320000000006"/>
    <n v="45044"/>
    <m/>
    <n v="0"/>
    <x v="1"/>
  </r>
  <r>
    <x v="1"/>
    <x v="1004"/>
    <x v="974"/>
    <s v="Active"/>
    <n v="44372"/>
    <s v="Active"/>
    <s v="PURCHASE"/>
    <s v="Trade Account - Tier 3"/>
    <n v="44879"/>
    <n v="155.11000000000001"/>
    <n v="158.13464500000001"/>
    <n v="155.11000000000001"/>
    <n v="103.406667"/>
    <n v="45169"/>
    <m/>
    <n v="0"/>
    <x v="1"/>
  </r>
  <r>
    <x v="1"/>
    <x v="1006"/>
    <x v="976"/>
    <s v="Recovery"/>
    <n v="44375"/>
    <s v="Active"/>
    <s v="PURCHASE"/>
    <s v="Trade Account - Tier 3"/>
    <n v="44880"/>
    <n v="20"/>
    <n v="20.39"/>
    <n v="20"/>
    <n v="20"/>
    <m/>
    <m/>
    <n v="0"/>
    <x v="1"/>
  </r>
  <r>
    <x v="1"/>
    <x v="1027"/>
    <x v="390"/>
    <s v="Active"/>
    <n v="44402"/>
    <s v="Active"/>
    <s v="PURCHASE"/>
    <s v="Trade Account - Tier 3"/>
    <n v="44880"/>
    <n v="39"/>
    <n v="39.7605"/>
    <n v="39"/>
    <n v="13"/>
    <n v="45044"/>
    <m/>
    <n v="0"/>
    <x v="1"/>
  </r>
  <r>
    <x v="1"/>
    <x v="937"/>
    <x v="922"/>
    <s v="Recovery"/>
    <n v="44513"/>
    <s v="Active"/>
    <s v="PURCHASE"/>
    <s v="Trade Account - Tier 3"/>
    <n v="44880"/>
    <n v="100.02"/>
    <n v="101.97038999999999"/>
    <n v="100.02"/>
    <n v="100.02"/>
    <n v="44916"/>
    <n v="44916"/>
    <n v="254"/>
    <x v="0"/>
  </r>
  <r>
    <x v="1"/>
    <x v="985"/>
    <x v="958"/>
    <s v="Recovery"/>
    <n v="44520"/>
    <s v="Active"/>
    <s v="PURCHASE"/>
    <s v="Trade Account - Tier 3"/>
    <n v="44880"/>
    <n v="23.93"/>
    <n v="24.396635"/>
    <n v="23.93"/>
    <n v="23.93"/>
    <n v="44930"/>
    <n v="44930"/>
    <n v="240"/>
    <x v="0"/>
  </r>
  <r>
    <x v="1"/>
    <x v="985"/>
    <x v="958"/>
    <s v="Recovery"/>
    <n v="44521"/>
    <s v="Active"/>
    <s v="PURCHASE"/>
    <s v="Trade Account - Tier 3"/>
    <n v="44880"/>
    <n v="121.71"/>
    <n v="124.08334499999999"/>
    <n v="121.71"/>
    <n v="121.71"/>
    <n v="44930"/>
    <n v="44930"/>
    <n v="240"/>
    <x v="0"/>
  </r>
  <r>
    <x v="1"/>
    <x v="1039"/>
    <x v="1000"/>
    <s v="Recovery"/>
    <n v="44544"/>
    <s v="Active"/>
    <s v="PURCHASE"/>
    <s v="Trade Account - Tier 3"/>
    <n v="44881"/>
    <n v="290"/>
    <n v="295.65499999999997"/>
    <n v="290"/>
    <n v="145.000001"/>
    <n v="45084"/>
    <n v="44929"/>
    <n v="241"/>
    <x v="0"/>
  </r>
  <r>
    <x v="1"/>
    <x v="1007"/>
    <x v="977"/>
    <s v="Active"/>
    <n v="44545"/>
    <s v="Active"/>
    <s v="PURCHASE"/>
    <s v="Trade Account - Tier 3"/>
    <n v="44881"/>
    <n v="950"/>
    <n v="968.52499999999998"/>
    <n v="950"/>
    <n v="633.33333400000004"/>
    <n v="45166"/>
    <m/>
    <n v="0"/>
    <x v="1"/>
  </r>
  <r>
    <x v="1"/>
    <x v="998"/>
    <x v="970"/>
    <s v="Recovery"/>
    <n v="44559"/>
    <s v="Active"/>
    <s v="PURCHASE"/>
    <s v="Trade Account - Tier 3"/>
    <n v="44881"/>
    <n v="2600"/>
    <n v="2650.7"/>
    <n v="2600"/>
    <n v="2600"/>
    <n v="45013"/>
    <n v="45013"/>
    <n v="157"/>
    <x v="4"/>
  </r>
  <r>
    <x v="1"/>
    <x v="1039"/>
    <x v="1000"/>
    <s v="Recovery"/>
    <n v="44598"/>
    <s v="Active"/>
    <s v="INVOICE"/>
    <s v="Trade Account - Tier 3"/>
    <n v="44881"/>
    <n v="4373.72"/>
    <n v="4459.0075399999996"/>
    <n v="4373.72"/>
    <n v="2186.860001"/>
    <n v="45084"/>
    <n v="44929"/>
    <n v="241"/>
    <x v="0"/>
  </r>
  <r>
    <x v="1"/>
    <x v="999"/>
    <x v="971"/>
    <s v="Recovery"/>
    <n v="44610"/>
    <s v="Active"/>
    <s v="INVOICE"/>
    <s v="Trade Account - Tier 3"/>
    <n v="44881"/>
    <n v="1400"/>
    <n v="1427.3"/>
    <n v="1400"/>
    <n v="933.33333400000004"/>
    <n v="44999"/>
    <n v="44999"/>
    <n v="171"/>
    <x v="4"/>
  </r>
  <r>
    <x v="1"/>
    <x v="932"/>
    <x v="532"/>
    <s v="Active"/>
    <n v="44621"/>
    <s v="LOCKED"/>
    <s v="PURCHASE"/>
    <s v="Trade Account - Tier 3"/>
    <n v="44881"/>
    <n v="9.99"/>
    <n v="10.184805000000001"/>
    <n v="9.99"/>
    <n v="9.99"/>
    <n v="44909"/>
    <n v="44909"/>
    <n v="261"/>
    <x v="0"/>
  </r>
  <r>
    <x v="1"/>
    <x v="1027"/>
    <x v="390"/>
    <s v="Active"/>
    <n v="44662"/>
    <s v="Active"/>
    <s v="PURCHASE"/>
    <s v="Trade Account - Tier 3"/>
    <n v="44881"/>
    <n v="30.01"/>
    <n v="30.595195"/>
    <n v="30.01"/>
    <n v="10.003334000000001"/>
    <n v="45044"/>
    <m/>
    <n v="0"/>
    <x v="1"/>
  </r>
  <r>
    <x v="1"/>
    <x v="1039"/>
    <x v="1000"/>
    <s v="Recovery"/>
    <n v="44700"/>
    <s v="Active"/>
    <s v="PURCHASE"/>
    <s v="Trade Account - Tier 3"/>
    <n v="44881"/>
    <n v="495.63"/>
    <n v="505.29478499999999"/>
    <n v="495.63"/>
    <n v="247.8149985"/>
    <n v="45084"/>
    <n v="44929"/>
    <n v="241"/>
    <x v="0"/>
  </r>
  <r>
    <x v="1"/>
    <x v="1011"/>
    <x v="18"/>
    <s v="Recovery"/>
    <n v="44706"/>
    <s v="Active"/>
    <s v="PURCHASE"/>
    <s v="Trade Account - Tier 3"/>
    <n v="44882"/>
    <n v="627.66"/>
    <n v="639.89936999999998"/>
    <n v="627.66"/>
    <n v="418.44"/>
    <n v="44971"/>
    <n v="44971"/>
    <n v="199"/>
    <x v="0"/>
  </r>
  <r>
    <x v="1"/>
    <x v="932"/>
    <x v="532"/>
    <s v="Active"/>
    <n v="44729"/>
    <s v="LOCKED"/>
    <s v="PURCHASE"/>
    <s v="Trade Account - Tier 3"/>
    <n v="44882"/>
    <n v="15.99"/>
    <n v="16.301805000000002"/>
    <n v="15.99"/>
    <n v="15.99"/>
    <n v="44909"/>
    <n v="44909"/>
    <n v="261"/>
    <x v="0"/>
  </r>
  <r>
    <x v="1"/>
    <x v="1039"/>
    <x v="1000"/>
    <s v="Recovery"/>
    <n v="44734"/>
    <s v="Active"/>
    <s v="PURCHASE"/>
    <s v="Trade Account - Tier 3"/>
    <n v="44882"/>
    <n v="1000"/>
    <n v="1019.5"/>
    <n v="1000"/>
    <n v="499.999999"/>
    <n v="45084"/>
    <n v="44929"/>
    <n v="241"/>
    <x v="0"/>
  </r>
  <r>
    <x v="1"/>
    <x v="987"/>
    <x v="959"/>
    <s v="Recovery"/>
    <n v="44792"/>
    <s v="Active"/>
    <s v="PURCHASE"/>
    <s v="Trade Account - Tier 3"/>
    <n v="44882"/>
    <n v="194.37"/>
    <n v="198.16021499999999"/>
    <n v="194.37"/>
    <n v="129.57999899999999"/>
    <n v="44932"/>
    <m/>
    <n v="0"/>
    <x v="1"/>
  </r>
  <r>
    <x v="1"/>
    <x v="1007"/>
    <x v="977"/>
    <s v="Active"/>
    <n v="44795"/>
    <s v="Active"/>
    <s v="PURCHASE"/>
    <s v="Trade Account - Tier 3"/>
    <n v="44882"/>
    <n v="84.15"/>
    <n v="85.790925000000001"/>
    <n v="84.15"/>
    <n v="56.099998999999997"/>
    <n v="45166"/>
    <m/>
    <n v="0"/>
    <x v="1"/>
  </r>
  <r>
    <x v="1"/>
    <x v="1039"/>
    <x v="1000"/>
    <s v="Recovery"/>
    <n v="44800"/>
    <s v="Active"/>
    <s v="PURCHASE"/>
    <s v="Trade Account - Tier 3"/>
    <n v="44882"/>
    <n v="116.4"/>
    <n v="118.6698"/>
    <n v="116.4"/>
    <n v="58.2"/>
    <n v="45084"/>
    <n v="44929"/>
    <n v="241"/>
    <x v="0"/>
  </r>
  <r>
    <x v="1"/>
    <x v="1002"/>
    <x v="872"/>
    <s v="Recovery"/>
    <n v="44840"/>
    <s v="Active"/>
    <s v="PURCHASE"/>
    <s v="Trade Account - Tier 3"/>
    <n v="44882"/>
    <n v="365"/>
    <n v="372.11750000000001"/>
    <n v="365"/>
    <n v="243.33333400000001"/>
    <n v="45027"/>
    <n v="45027"/>
    <n v="143"/>
    <x v="7"/>
  </r>
  <r>
    <x v="1"/>
    <x v="1033"/>
    <x v="995"/>
    <s v="Recovery"/>
    <n v="44850"/>
    <s v="Active"/>
    <s v="PURCHASE"/>
    <s v="Trade Account - Rexel Australia Pty"/>
    <n v="44882"/>
    <n v="270.52"/>
    <n v="277.95929999999998"/>
    <n v="270.52"/>
    <n v="45.08666667"/>
    <n v="45077"/>
    <n v="45077"/>
    <n v="93"/>
    <x v="2"/>
  </r>
  <r>
    <x v="1"/>
    <x v="1027"/>
    <x v="390"/>
    <s v="Active"/>
    <n v="44857"/>
    <s v="Active"/>
    <s v="PURCHASE"/>
    <s v="Trade Account - Tier 3"/>
    <n v="44882"/>
    <n v="10.9"/>
    <n v="11.112550000000001"/>
    <n v="10.9"/>
    <n v="3.6333319999999998"/>
    <n v="45044"/>
    <m/>
    <n v="0"/>
    <x v="1"/>
  </r>
  <r>
    <x v="1"/>
    <x v="1027"/>
    <x v="390"/>
    <s v="Active"/>
    <n v="44861"/>
    <s v="Active"/>
    <s v="PURCHASE"/>
    <s v="Trade Account - Tier 3"/>
    <n v="44882"/>
    <n v="87.9"/>
    <n v="89.614050000000006"/>
    <n v="87.9"/>
    <n v="29.3"/>
    <n v="45044"/>
    <m/>
    <n v="0"/>
    <x v="1"/>
  </r>
  <r>
    <x v="1"/>
    <x v="1002"/>
    <x v="872"/>
    <s v="Recovery"/>
    <n v="44867"/>
    <s v="Active"/>
    <s v="PURCHASE"/>
    <s v="Trade Account - Tier 3"/>
    <n v="44882"/>
    <n v="191.48"/>
    <n v="195.21386000000001"/>
    <n v="191.48"/>
    <n v="127.653334"/>
    <n v="45027"/>
    <n v="45027"/>
    <n v="143"/>
    <x v="7"/>
  </r>
  <r>
    <x v="1"/>
    <x v="1027"/>
    <x v="390"/>
    <s v="Active"/>
    <n v="44876"/>
    <s v="Active"/>
    <s v="PURCHASE"/>
    <s v="Trade Account - Tier 3"/>
    <n v="44883"/>
    <n v="8.4499999999999993"/>
    <n v="8.6147749999999998"/>
    <n v="8.4499999999999993"/>
    <n v="2.8166660000000001"/>
    <n v="45044"/>
    <m/>
    <n v="0"/>
    <x v="1"/>
  </r>
  <r>
    <x v="1"/>
    <x v="937"/>
    <x v="922"/>
    <s v="Recovery"/>
    <n v="44888"/>
    <s v="Active"/>
    <s v="PURCHASE"/>
    <s v="Trade Account - Tier 3"/>
    <n v="44883"/>
    <n v="24.6"/>
    <n v="25.079699999999999"/>
    <n v="24.6"/>
    <n v="24.6"/>
    <n v="44916"/>
    <n v="44916"/>
    <n v="254"/>
    <x v="0"/>
  </r>
  <r>
    <x v="1"/>
    <x v="1033"/>
    <x v="995"/>
    <s v="Recovery"/>
    <n v="44890"/>
    <s v="Active"/>
    <s v="PURCHASE"/>
    <s v="Trade Account - Rexel Australia Pty"/>
    <n v="44883"/>
    <n v="937.74"/>
    <n v="963.52784999999994"/>
    <n v="937.74"/>
    <n v="156.29"/>
    <n v="45077"/>
    <n v="45077"/>
    <n v="93"/>
    <x v="2"/>
  </r>
  <r>
    <x v="1"/>
    <x v="1033"/>
    <x v="995"/>
    <s v="Recovery"/>
    <n v="44891"/>
    <s v="Active"/>
    <s v="PURCHASE"/>
    <s v="Trade Account - Rexel Australia Pty"/>
    <n v="44883"/>
    <n v="188.62"/>
    <n v="193.80705"/>
    <n v="188.62"/>
    <n v="31.436666670000001"/>
    <n v="45077"/>
    <n v="45077"/>
    <n v="93"/>
    <x v="2"/>
  </r>
  <r>
    <x v="1"/>
    <x v="1007"/>
    <x v="977"/>
    <s v="Active"/>
    <n v="44901"/>
    <s v="Active"/>
    <s v="PURCHASE"/>
    <s v="Trade Account - Tier 3"/>
    <n v="44883"/>
    <n v="263.95"/>
    <n v="269.09702499999997"/>
    <n v="263.95"/>
    <n v="175.966667"/>
    <n v="45166"/>
    <m/>
    <n v="0"/>
    <x v="1"/>
  </r>
  <r>
    <x v="1"/>
    <x v="1027"/>
    <x v="390"/>
    <s v="Active"/>
    <n v="45022"/>
    <s v="Active"/>
    <s v="PURCHASE"/>
    <s v="Trade Account - Tier 3"/>
    <n v="44883"/>
    <n v="29.91"/>
    <n v="30.493245000000002"/>
    <n v="29.91"/>
    <n v="9.9699980000000004"/>
    <n v="45044"/>
    <m/>
    <n v="0"/>
    <x v="1"/>
  </r>
  <r>
    <x v="1"/>
    <x v="985"/>
    <x v="958"/>
    <s v="Recovery"/>
    <n v="45057"/>
    <s v="Active"/>
    <s v="PURCHASE"/>
    <s v="Trade Account - Tier 3"/>
    <n v="44884"/>
    <n v="50"/>
    <n v="50.975000000000001"/>
    <n v="50"/>
    <n v="50"/>
    <n v="44930"/>
    <n v="44930"/>
    <n v="240"/>
    <x v="0"/>
  </r>
  <r>
    <x v="1"/>
    <x v="1027"/>
    <x v="390"/>
    <s v="Active"/>
    <n v="45069"/>
    <s v="Active"/>
    <s v="PURCHASE"/>
    <s v="Trade Account - Tier 3"/>
    <n v="44884"/>
    <n v="22.8"/>
    <n v="23.244599999999998"/>
    <n v="22.8"/>
    <n v="7.6"/>
    <n v="45044"/>
    <m/>
    <n v="0"/>
    <x v="1"/>
  </r>
  <r>
    <x v="1"/>
    <x v="985"/>
    <x v="958"/>
    <s v="Recovery"/>
    <n v="45070"/>
    <s v="Active"/>
    <s v="PURCHASE"/>
    <s v="Trade Account - Tier 3"/>
    <n v="44884"/>
    <n v="50"/>
    <n v="50.975000000000001"/>
    <n v="50"/>
    <n v="50"/>
    <n v="44930"/>
    <n v="44930"/>
    <n v="240"/>
    <x v="0"/>
  </r>
  <r>
    <x v="1"/>
    <x v="1027"/>
    <x v="390"/>
    <s v="Active"/>
    <n v="45071"/>
    <s v="Active"/>
    <s v="PURCHASE"/>
    <s v="Trade Account - Tier 3"/>
    <n v="44884"/>
    <n v="9.09"/>
    <n v="9.2672550000000005"/>
    <n v="9.09"/>
    <n v="3.029998"/>
    <n v="45044"/>
    <m/>
    <n v="0"/>
    <x v="1"/>
  </r>
  <r>
    <x v="1"/>
    <x v="1027"/>
    <x v="390"/>
    <s v="Active"/>
    <n v="45074"/>
    <s v="Active"/>
    <s v="PURCHASE"/>
    <s v="Trade Account - Tier 3"/>
    <n v="44884"/>
    <n v="47.95"/>
    <n v="48.885024999999999"/>
    <n v="47.95"/>
    <n v="15.983333999999999"/>
    <n v="45044"/>
    <m/>
    <n v="0"/>
    <x v="1"/>
  </r>
  <r>
    <x v="1"/>
    <x v="975"/>
    <x v="817"/>
    <s v="Recovery"/>
    <n v="45118"/>
    <s v="Active"/>
    <s v="PURCHASE"/>
    <s v="Trade Account - Tier 3"/>
    <n v="44884"/>
    <n v="2"/>
    <n v="2.0390000000000001"/>
    <n v="2"/>
    <n v="2"/>
    <n v="44939"/>
    <n v="44939"/>
    <n v="231"/>
    <x v="0"/>
  </r>
  <r>
    <x v="1"/>
    <x v="987"/>
    <x v="959"/>
    <s v="Recovery"/>
    <n v="45129"/>
    <s v="Active"/>
    <s v="PURCHASE"/>
    <s v="Trade Account - Tier 3"/>
    <n v="44884"/>
    <n v="26.94"/>
    <n v="27.465330000000002"/>
    <n v="26.94"/>
    <n v="8.98"/>
    <n v="44932"/>
    <m/>
    <n v="0"/>
    <x v="1"/>
  </r>
  <r>
    <x v="1"/>
    <x v="975"/>
    <x v="817"/>
    <s v="Recovery"/>
    <n v="45134"/>
    <s v="Active"/>
    <s v="PURCHASE"/>
    <s v="Trade Account - Tier 3"/>
    <n v="44884"/>
    <n v="80"/>
    <n v="81.56"/>
    <n v="80"/>
    <n v="80"/>
    <n v="44939"/>
    <n v="44939"/>
    <n v="231"/>
    <x v="0"/>
  </r>
  <r>
    <x v="1"/>
    <x v="1039"/>
    <x v="1000"/>
    <s v="Recovery"/>
    <n v="45216"/>
    <s v="Active"/>
    <s v="PURCHASE"/>
    <s v="Trade Account - Tier 3"/>
    <n v="44885"/>
    <n v="301.75"/>
    <n v="307.63412499999998"/>
    <n v="301.75"/>
    <n v="150.8750005"/>
    <n v="45084"/>
    <n v="44929"/>
    <n v="241"/>
    <x v="0"/>
  </r>
  <r>
    <x v="1"/>
    <x v="975"/>
    <x v="817"/>
    <s v="Recovery"/>
    <n v="45226"/>
    <s v="Active"/>
    <s v="PURCHASE"/>
    <s v="Trade Account - Tier 3"/>
    <n v="44885"/>
    <n v="200"/>
    <n v="203.9"/>
    <n v="200"/>
    <n v="200"/>
    <n v="44939"/>
    <n v="44939"/>
    <n v="231"/>
    <x v="0"/>
  </r>
  <r>
    <x v="1"/>
    <x v="975"/>
    <x v="817"/>
    <s v="Recovery"/>
    <n v="45227"/>
    <s v="Active"/>
    <s v="PURCHASE"/>
    <s v="Trade Account - Tier 3"/>
    <n v="44885"/>
    <n v="0.4"/>
    <n v="0.4078"/>
    <n v="0.4"/>
    <n v="0.4"/>
    <n v="44939"/>
    <n v="44939"/>
    <n v="231"/>
    <x v="0"/>
  </r>
  <r>
    <x v="1"/>
    <x v="975"/>
    <x v="817"/>
    <s v="Recovery"/>
    <n v="45242"/>
    <s v="Active"/>
    <s v="PURCHASE"/>
    <s v="Trade Account - Tier 3"/>
    <n v="44885"/>
    <n v="74.38"/>
    <n v="75.830410000000001"/>
    <n v="74.38"/>
    <n v="74.38"/>
    <n v="44939"/>
    <n v="44939"/>
    <n v="231"/>
    <x v="0"/>
  </r>
  <r>
    <x v="1"/>
    <x v="1038"/>
    <x v="999"/>
    <s v="Recovery"/>
    <n v="45268"/>
    <s v="Active"/>
    <s v="INVOICE"/>
    <s v="Trade Account - Tier 3"/>
    <n v="44885"/>
    <n v="6573.88"/>
    <n v="6702.0706600000003"/>
    <n v="6573.88"/>
    <n v="6573.88"/>
    <n v="44930"/>
    <n v="44930"/>
    <n v="240"/>
    <x v="0"/>
  </r>
  <r>
    <x v="1"/>
    <x v="985"/>
    <x v="958"/>
    <s v="Recovery"/>
    <n v="45281"/>
    <s v="Active"/>
    <s v="PURCHASE"/>
    <s v="Trade Account - Tier 3"/>
    <n v="44885"/>
    <n v="324.25"/>
    <n v="330.57287500000001"/>
    <n v="324.25"/>
    <n v="324.25"/>
    <n v="44930"/>
    <n v="44930"/>
    <n v="240"/>
    <x v="0"/>
  </r>
  <r>
    <x v="1"/>
    <x v="985"/>
    <x v="958"/>
    <s v="Recovery"/>
    <n v="45282"/>
    <s v="Active"/>
    <s v="PURCHASE"/>
    <s v="Trade Account - Tier 3"/>
    <n v="44885"/>
    <n v="279.22000000000003"/>
    <n v="284.66478999999998"/>
    <n v="279.22000000000003"/>
    <n v="279.22000000000003"/>
    <n v="44930"/>
    <n v="44930"/>
    <n v="240"/>
    <x v="0"/>
  </r>
  <r>
    <x v="1"/>
    <x v="985"/>
    <x v="958"/>
    <s v="Recovery"/>
    <n v="45283"/>
    <s v="Active"/>
    <s v="PURCHASE"/>
    <s v="Trade Account - Tier 3"/>
    <n v="44885"/>
    <n v="500"/>
    <n v="509.75"/>
    <n v="500"/>
    <n v="500"/>
    <n v="44930"/>
    <n v="44930"/>
    <n v="240"/>
    <x v="0"/>
  </r>
  <r>
    <x v="1"/>
    <x v="985"/>
    <x v="958"/>
    <s v="Recovery"/>
    <n v="45284"/>
    <s v="Active"/>
    <s v="PURCHASE"/>
    <s v="Trade Account - Tier 3"/>
    <n v="44885"/>
    <n v="300"/>
    <n v="305.85000000000002"/>
    <n v="300"/>
    <n v="300"/>
    <n v="44930"/>
    <n v="44930"/>
    <n v="240"/>
    <x v="0"/>
  </r>
  <r>
    <x v="1"/>
    <x v="985"/>
    <x v="958"/>
    <s v="Recovery"/>
    <n v="45285"/>
    <s v="Active"/>
    <s v="PURCHASE"/>
    <s v="Trade Account - Tier 3"/>
    <n v="44885"/>
    <n v="167.88"/>
    <n v="171.15366"/>
    <n v="167.88"/>
    <n v="167.88"/>
    <n v="44930"/>
    <n v="44930"/>
    <n v="240"/>
    <x v="0"/>
  </r>
  <r>
    <x v="1"/>
    <x v="975"/>
    <x v="817"/>
    <s v="Recovery"/>
    <n v="45333"/>
    <s v="Active"/>
    <s v="PURCHASE"/>
    <s v="Trade Account - Tier 3"/>
    <n v="44885"/>
    <n v="462"/>
    <n v="471.00900000000001"/>
    <n v="462"/>
    <n v="462"/>
    <n v="44939"/>
    <n v="44939"/>
    <n v="231"/>
    <x v="0"/>
  </r>
  <r>
    <x v="1"/>
    <x v="998"/>
    <x v="970"/>
    <s v="Recovery"/>
    <n v="45354"/>
    <s v="Active"/>
    <s v="PURCHASE"/>
    <s v="Trade Account - Tier 3"/>
    <n v="44885"/>
    <n v="292.56"/>
    <n v="298.26492000000002"/>
    <n v="292.56"/>
    <n v="292.56"/>
    <n v="45013"/>
    <n v="45013"/>
    <n v="157"/>
    <x v="4"/>
  </r>
  <r>
    <x v="1"/>
    <x v="1002"/>
    <x v="872"/>
    <s v="Recovery"/>
    <n v="45355"/>
    <s v="Active"/>
    <s v="PURCHASE"/>
    <s v="Trade Account - Tier 3"/>
    <n v="44885"/>
    <n v="294.54000000000002"/>
    <n v="300.28352999999998"/>
    <n v="294.54000000000002"/>
    <n v="196.36"/>
    <n v="45027"/>
    <n v="45027"/>
    <n v="143"/>
    <x v="7"/>
  </r>
  <r>
    <x v="1"/>
    <x v="975"/>
    <x v="817"/>
    <s v="Recovery"/>
    <n v="45382"/>
    <s v="Active"/>
    <s v="PURCHASE"/>
    <s v="Trade Account - Tier 3"/>
    <n v="44886"/>
    <n v="22.9"/>
    <n v="23.346550000000001"/>
    <n v="22.9"/>
    <n v="22.9"/>
    <n v="44939"/>
    <n v="44939"/>
    <n v="231"/>
    <x v="0"/>
  </r>
  <r>
    <x v="1"/>
    <x v="985"/>
    <x v="958"/>
    <s v="Recovery"/>
    <n v="45466"/>
    <s v="Active"/>
    <s v="PURCHASE"/>
    <s v="Trade Account - Tier 3"/>
    <n v="44886"/>
    <n v="307.99"/>
    <n v="313.99580500000002"/>
    <n v="307.99"/>
    <n v="307.99"/>
    <n v="44930"/>
    <n v="44930"/>
    <n v="240"/>
    <x v="0"/>
  </r>
  <r>
    <x v="1"/>
    <x v="1040"/>
    <x v="229"/>
    <s v="Active"/>
    <n v="45587"/>
    <s v="LOCKED"/>
    <s v="PURCHASE"/>
    <s v="Trade Account - Tier 3"/>
    <n v="44887"/>
    <n v="180"/>
    <n v="183.51"/>
    <n v="180"/>
    <n v="180"/>
    <n v="44909"/>
    <n v="44909"/>
    <n v="261"/>
    <x v="0"/>
  </r>
  <r>
    <x v="1"/>
    <x v="999"/>
    <x v="971"/>
    <s v="Recovery"/>
    <n v="45592"/>
    <s v="Active"/>
    <s v="PURCHASE"/>
    <s v="Trade Account - Tier 3"/>
    <n v="44887"/>
    <n v="315"/>
    <n v="321.14249999999998"/>
    <n v="315"/>
    <n v="210"/>
    <n v="44999"/>
    <n v="44999"/>
    <n v="171"/>
    <x v="4"/>
  </r>
  <r>
    <x v="1"/>
    <x v="975"/>
    <x v="817"/>
    <s v="Recovery"/>
    <n v="45602"/>
    <s v="Active"/>
    <s v="PURCHASE"/>
    <s v="Trade Account - Tier 3"/>
    <n v="44887"/>
    <n v="130"/>
    <n v="132.535"/>
    <n v="130"/>
    <n v="130"/>
    <n v="44939"/>
    <n v="44939"/>
    <n v="231"/>
    <x v="0"/>
  </r>
  <r>
    <x v="1"/>
    <x v="975"/>
    <x v="817"/>
    <s v="Recovery"/>
    <n v="45603"/>
    <s v="Active"/>
    <s v="PURCHASE"/>
    <s v="Trade Account - Tier 3"/>
    <n v="44887"/>
    <n v="15.3"/>
    <n v="15.59835"/>
    <n v="15.3"/>
    <n v="15.3"/>
    <n v="44939"/>
    <n v="44939"/>
    <n v="231"/>
    <x v="0"/>
  </r>
  <r>
    <x v="1"/>
    <x v="1036"/>
    <x v="997"/>
    <s v="Recovery"/>
    <n v="45622"/>
    <s v="Active"/>
    <s v="INVOICE"/>
    <s v="Trade Account - Tier 3"/>
    <n v="44887"/>
    <n v="2700.01"/>
    <n v="2752.6601949999999"/>
    <n v="2700.01"/>
    <n v="1800.0066670000001"/>
    <n v="45020"/>
    <n v="45020"/>
    <n v="150"/>
    <x v="7"/>
  </r>
  <r>
    <x v="1"/>
    <x v="1033"/>
    <x v="995"/>
    <s v="Recovery"/>
    <n v="45628"/>
    <s v="Active"/>
    <s v="PURCHASE"/>
    <s v="Trade Account - Rexel Australia Pty"/>
    <n v="44887"/>
    <n v="20.75"/>
    <n v="21.320625"/>
    <n v="20.75"/>
    <n v="3.4583308330000002"/>
    <n v="45077"/>
    <n v="45077"/>
    <n v="93"/>
    <x v="2"/>
  </r>
  <r>
    <x v="1"/>
    <x v="985"/>
    <x v="958"/>
    <s v="Recovery"/>
    <n v="45683"/>
    <s v="Active"/>
    <s v="PURCHASE"/>
    <s v="Trade Account - Tier 3"/>
    <n v="44888"/>
    <n v="11.99"/>
    <n v="12.223805"/>
    <n v="11.99"/>
    <n v="11.99"/>
    <n v="44930"/>
    <n v="44930"/>
    <n v="240"/>
    <x v="0"/>
  </r>
  <r>
    <x v="1"/>
    <x v="988"/>
    <x v="960"/>
    <s v="Recovery"/>
    <n v="45714"/>
    <s v="Active"/>
    <s v="PURCHASE"/>
    <s v="Trade Account - Tier 3"/>
    <n v="44888"/>
    <n v="1818.62"/>
    <n v="1854.0830900000001"/>
    <n v="1818.62"/>
    <n v="1818.62"/>
    <n v="44961"/>
    <n v="44961"/>
    <n v="209"/>
    <x v="0"/>
  </r>
  <r>
    <x v="1"/>
    <x v="1026"/>
    <x v="990"/>
    <s v="Recovery"/>
    <n v="45718"/>
    <s v="Active"/>
    <s v="PURCHASE"/>
    <s v="Trade Account - Tier 3"/>
    <n v="44888"/>
    <n v="977.96"/>
    <n v="997.03021999999999"/>
    <n v="977.96"/>
    <n v="325.98666800000001"/>
    <n v="45075"/>
    <n v="45075"/>
    <n v="95"/>
    <x v="2"/>
  </r>
  <r>
    <x v="1"/>
    <x v="999"/>
    <x v="971"/>
    <s v="Recovery"/>
    <n v="45741"/>
    <s v="Active"/>
    <s v="INVOICE"/>
    <s v="Trade Account - Tier 3"/>
    <n v="44888"/>
    <n v="1400"/>
    <n v="1427.3"/>
    <n v="1400"/>
    <n v="933.33333400000004"/>
    <n v="44999"/>
    <n v="44999"/>
    <n v="171"/>
    <x v="4"/>
  </r>
  <r>
    <x v="1"/>
    <x v="937"/>
    <x v="922"/>
    <s v="Recovery"/>
    <n v="45809"/>
    <s v="Active"/>
    <s v="PURCHASE"/>
    <s v="Trade Account - Tier 3"/>
    <n v="44888"/>
    <n v="20.100000000000001"/>
    <n v="20.491949999999999"/>
    <n v="20.100000000000001"/>
    <n v="20.100000000000001"/>
    <n v="44916"/>
    <n v="44916"/>
    <n v="254"/>
    <x v="0"/>
  </r>
  <r>
    <x v="1"/>
    <x v="998"/>
    <x v="970"/>
    <s v="Recovery"/>
    <n v="45827"/>
    <s v="Active"/>
    <s v="PURCHASE"/>
    <s v="Trade Account - Tier 3"/>
    <n v="44888"/>
    <n v="1000"/>
    <n v="1019.5"/>
    <n v="1000"/>
    <n v="1000"/>
    <n v="45013"/>
    <n v="45013"/>
    <n v="157"/>
    <x v="4"/>
  </r>
  <r>
    <x v="1"/>
    <x v="998"/>
    <x v="970"/>
    <s v="Recovery"/>
    <n v="45834"/>
    <s v="Active"/>
    <s v="PURCHASE"/>
    <s v="Trade Account - Tier 3"/>
    <n v="44888"/>
    <n v="176.68"/>
    <n v="180.12526"/>
    <n v="176.68"/>
    <n v="176.68"/>
    <n v="45013"/>
    <n v="45013"/>
    <n v="157"/>
    <x v="4"/>
  </r>
  <r>
    <x v="1"/>
    <x v="1038"/>
    <x v="999"/>
    <s v="Recovery"/>
    <n v="45848"/>
    <s v="Active"/>
    <s v="PURCHASE"/>
    <s v="Trade Account - Tier 3"/>
    <n v="44889"/>
    <n v="41.4"/>
    <n v="42.207299999999996"/>
    <n v="41.4"/>
    <n v="41.4"/>
    <n v="44930"/>
    <n v="44930"/>
    <n v="240"/>
    <x v="0"/>
  </r>
  <r>
    <x v="1"/>
    <x v="988"/>
    <x v="960"/>
    <s v="Recovery"/>
    <n v="45883"/>
    <s v="Active"/>
    <s v="PURCHASE"/>
    <s v="Trade Account - Tier 3"/>
    <n v="44889"/>
    <n v="2170.59"/>
    <n v="2212.9165050000001"/>
    <n v="2170.59"/>
    <n v="2170.59"/>
    <n v="44961"/>
    <n v="44961"/>
    <n v="209"/>
    <x v="0"/>
  </r>
  <r>
    <x v="1"/>
    <x v="975"/>
    <x v="817"/>
    <s v="Recovery"/>
    <n v="45895"/>
    <s v="Active"/>
    <s v="PURCHASE"/>
    <s v="Trade Account - Tier 3"/>
    <n v="44889"/>
    <n v="557.5"/>
    <n v="568.37125000000003"/>
    <n v="557.5"/>
    <n v="557.5"/>
    <n v="44939"/>
    <n v="44939"/>
    <n v="231"/>
    <x v="0"/>
  </r>
  <r>
    <x v="1"/>
    <x v="1027"/>
    <x v="390"/>
    <s v="Active"/>
    <n v="45908"/>
    <s v="Active"/>
    <s v="PURCHASE"/>
    <s v="Trade Account - Tier 3"/>
    <n v="44889"/>
    <n v="16"/>
    <n v="16.312000000000001"/>
    <n v="16"/>
    <n v="5.3333320000000004"/>
    <n v="45044"/>
    <m/>
    <n v="0"/>
    <x v="1"/>
  </r>
  <r>
    <x v="1"/>
    <x v="1002"/>
    <x v="872"/>
    <s v="Recovery"/>
    <n v="45910"/>
    <s v="Active"/>
    <s v="PURCHASE"/>
    <s v="Trade Account - Tier 3"/>
    <n v="44889"/>
    <n v="4195.0600000000004"/>
    <n v="4276.8636699999997"/>
    <n v="4195.0600000000004"/>
    <n v="2796.706666"/>
    <n v="45027"/>
    <n v="45027"/>
    <n v="143"/>
    <x v="7"/>
  </r>
  <r>
    <x v="1"/>
    <x v="1041"/>
    <x v="1001"/>
    <s v="Recovery"/>
    <n v="46024"/>
    <s v="Active"/>
    <s v="INVOICE"/>
    <s v="Trade Account - Tier 3"/>
    <n v="44890"/>
    <n v="3207.05"/>
    <n v="3269.5874749999998"/>
    <n v="3207.05"/>
    <n v="1069.016666"/>
    <n v="45047"/>
    <m/>
    <n v="0"/>
    <x v="1"/>
  </r>
  <r>
    <x v="1"/>
    <x v="1042"/>
    <x v="1002"/>
    <s v="Recovery"/>
    <n v="46027"/>
    <s v="Active"/>
    <s v="INVOICE"/>
    <s v="Trade Account - Tier 3"/>
    <n v="44890"/>
    <n v="1510"/>
    <n v="1539.4449999999999"/>
    <n v="1510"/>
    <n v="251.66666499999999"/>
    <n v="45044"/>
    <m/>
    <n v="0"/>
    <x v="1"/>
  </r>
  <r>
    <x v="1"/>
    <x v="1043"/>
    <x v="1003"/>
    <s v="Recovery"/>
    <n v="46033"/>
    <s v="Active"/>
    <s v="INVOICE"/>
    <s v="Trade Account - Tier 3"/>
    <n v="44890"/>
    <n v="3429.8"/>
    <n v="3496.6810999999998"/>
    <n v="3429.8"/>
    <n v="3429.8"/>
    <n v="44930"/>
    <n v="44930"/>
    <n v="240"/>
    <x v="0"/>
  </r>
  <r>
    <x v="1"/>
    <x v="1043"/>
    <x v="1003"/>
    <s v="Recovery"/>
    <n v="46036"/>
    <s v="Active"/>
    <s v="INVOICE"/>
    <s v="Trade Account - Tier 3"/>
    <n v="44890"/>
    <n v="8076.2"/>
    <n v="8233.6859000000004"/>
    <n v="8076.2"/>
    <n v="8076.2"/>
    <n v="44930"/>
    <n v="44930"/>
    <n v="240"/>
    <x v="0"/>
  </r>
  <r>
    <x v="1"/>
    <x v="1043"/>
    <x v="1003"/>
    <s v="Recovery"/>
    <n v="46037"/>
    <s v="Active"/>
    <s v="INVOICE"/>
    <s v="Trade Account - Tier 3"/>
    <n v="44890"/>
    <n v="4731.63"/>
    <n v="4823.8967849999999"/>
    <n v="4731.63"/>
    <n v="4731.63"/>
    <n v="44930"/>
    <n v="44930"/>
    <n v="240"/>
    <x v="0"/>
  </r>
  <r>
    <x v="1"/>
    <x v="1011"/>
    <x v="18"/>
    <s v="Recovery"/>
    <n v="46127"/>
    <s v="Active"/>
    <s v="PURCHASE"/>
    <s v="Trade Account - Tier 3"/>
    <n v="44890"/>
    <n v="225.47"/>
    <n v="229.86666500000001"/>
    <n v="225.47"/>
    <n v="187.89166650000001"/>
    <n v="44971"/>
    <n v="44971"/>
    <n v="199"/>
    <x v="0"/>
  </r>
  <r>
    <x v="1"/>
    <x v="987"/>
    <x v="959"/>
    <s v="Recovery"/>
    <n v="46148"/>
    <s v="Active"/>
    <s v="PURCHASE"/>
    <s v="Trade Account - Tier 3"/>
    <n v="44889"/>
    <n v="146.83000000000001"/>
    <n v="149.693185"/>
    <n v="146.83000000000001"/>
    <n v="97.886667000000003"/>
    <n v="44932"/>
    <m/>
    <n v="0"/>
    <x v="1"/>
  </r>
  <r>
    <x v="1"/>
    <x v="987"/>
    <x v="959"/>
    <s v="Recovery"/>
    <n v="46196"/>
    <s v="Active"/>
    <s v="PURCHASE"/>
    <s v="Trade Account - Tier 3"/>
    <n v="44891"/>
    <n v="78.66"/>
    <n v="80.193870000000004"/>
    <n v="78.66"/>
    <n v="52.44"/>
    <n v="44932"/>
    <m/>
    <n v="0"/>
    <x v="1"/>
  </r>
  <r>
    <x v="1"/>
    <x v="1033"/>
    <x v="995"/>
    <s v="Recovery"/>
    <n v="46214"/>
    <s v="Active"/>
    <s v="PURCHASE"/>
    <s v="Trade Account - Rexel Australia Pty"/>
    <n v="44891"/>
    <n v="1687.15"/>
    <n v="1733.5466249999999"/>
    <n v="1687.15"/>
    <n v="281.19166419999999"/>
    <n v="45077"/>
    <n v="45077"/>
    <n v="93"/>
    <x v="2"/>
  </r>
  <r>
    <x v="1"/>
    <x v="1036"/>
    <x v="997"/>
    <s v="Recovery"/>
    <n v="46226"/>
    <s v="Active"/>
    <s v="PURCHASE"/>
    <s v="Trade Account - Tier 3"/>
    <n v="44891"/>
    <n v="2643.15"/>
    <n v="2694.691425"/>
    <n v="2643.15"/>
    <n v="1762.099999"/>
    <n v="45020"/>
    <n v="45020"/>
    <n v="150"/>
    <x v="7"/>
  </r>
  <r>
    <x v="1"/>
    <x v="948"/>
    <x v="795"/>
    <s v="Recovery"/>
    <n v="46248"/>
    <s v="Active"/>
    <s v="PURCHASE"/>
    <s v="Trade Account - Tier 3"/>
    <n v="44891"/>
    <n v="40.53"/>
    <n v="41.320335"/>
    <n v="40.53"/>
    <n v="40.53"/>
    <m/>
    <m/>
    <n v="0"/>
    <x v="1"/>
  </r>
  <r>
    <x v="1"/>
    <x v="1027"/>
    <x v="390"/>
    <s v="Active"/>
    <n v="46425"/>
    <s v="Active"/>
    <s v="PURCHASE"/>
    <s v="Trade Account - Tier 3"/>
    <n v="44892"/>
    <n v="20.05"/>
    <n v="20.440975000000002"/>
    <n v="20.05"/>
    <n v="6.6833340000000003"/>
    <n v="45044"/>
    <m/>
    <n v="0"/>
    <x v="1"/>
  </r>
  <r>
    <x v="1"/>
    <x v="1039"/>
    <x v="1000"/>
    <s v="Recovery"/>
    <n v="46427"/>
    <s v="Active"/>
    <s v="PURCHASE"/>
    <s v="Trade Account - Tier 3"/>
    <n v="44892"/>
    <n v="232.9"/>
    <n v="237.44155000000001"/>
    <n v="232.9"/>
    <n v="116.44999900000001"/>
    <n v="45084"/>
    <n v="44929"/>
    <n v="241"/>
    <x v="0"/>
  </r>
  <r>
    <x v="1"/>
    <x v="1000"/>
    <x v="972"/>
    <s v="Recovery"/>
    <n v="46436"/>
    <s v="Active"/>
    <s v="PURCHASE"/>
    <s v="Trade Account - Tier 3"/>
    <n v="44893"/>
    <n v="37.840000000000003"/>
    <n v="38.57788"/>
    <n v="37.840000000000003"/>
    <n v="37.840000000000003"/>
    <n v="44954"/>
    <n v="44954"/>
    <n v="216"/>
    <x v="0"/>
  </r>
  <r>
    <x v="1"/>
    <x v="1027"/>
    <x v="390"/>
    <s v="Active"/>
    <n v="46467"/>
    <s v="Active"/>
    <s v="PURCHASE"/>
    <s v="Trade Account - Tier 3"/>
    <n v="44893"/>
    <n v="6.9"/>
    <n v="7.0345500000000003"/>
    <n v="6.9"/>
    <n v="2.2999999999999998"/>
    <n v="45044"/>
    <m/>
    <n v="0"/>
    <x v="1"/>
  </r>
  <r>
    <x v="1"/>
    <x v="1027"/>
    <x v="390"/>
    <s v="Active"/>
    <n v="46468"/>
    <s v="Active"/>
    <s v="PURCHASE"/>
    <s v="Trade Account - Tier 3"/>
    <n v="44893"/>
    <n v="5"/>
    <n v="5.0975000000000001"/>
    <n v="5"/>
    <n v="1.666668"/>
    <n v="45044"/>
    <m/>
    <n v="0"/>
    <x v="1"/>
  </r>
  <r>
    <x v="1"/>
    <x v="932"/>
    <x v="532"/>
    <s v="Active"/>
    <n v="46483"/>
    <s v="LOCKED"/>
    <s v="PURCHASE"/>
    <s v="Trade Account - Tier 3"/>
    <n v="44893"/>
    <n v="108"/>
    <n v="110.10599999999999"/>
    <n v="108"/>
    <n v="108"/>
    <n v="44909"/>
    <n v="44909"/>
    <n v="261"/>
    <x v="0"/>
  </r>
  <r>
    <x v="1"/>
    <x v="987"/>
    <x v="959"/>
    <s v="Recovery"/>
    <n v="46484"/>
    <s v="Active"/>
    <s v="PURCHASE"/>
    <s v="Trade Account - Tier 3"/>
    <n v="44893"/>
    <n v="79.040000000000006"/>
    <n v="80.581280000000007"/>
    <n v="79.040000000000006"/>
    <n v="52.693334"/>
    <n v="44932"/>
    <m/>
    <n v="0"/>
    <x v="1"/>
  </r>
  <r>
    <x v="1"/>
    <x v="1044"/>
    <x v="1004"/>
    <s v="Recovery"/>
    <n v="46489"/>
    <s v="Active"/>
    <s v="INVOICE"/>
    <s v="Trade Account - Tier 3"/>
    <n v="44893"/>
    <n v="15000"/>
    <n v="15292.5"/>
    <n v="15000"/>
    <n v="10000"/>
    <n v="45013"/>
    <n v="45013"/>
    <n v="157"/>
    <x v="4"/>
  </r>
  <r>
    <x v="1"/>
    <x v="1022"/>
    <x v="277"/>
    <s v="Recovery"/>
    <n v="46520"/>
    <s v="Active"/>
    <s v="PURCHASE"/>
    <s v="Trade Account - Tier 3"/>
    <n v="44893"/>
    <n v="805.5"/>
    <n v="821.20725000000004"/>
    <n v="805.5"/>
    <n v="402.75"/>
    <n v="45020"/>
    <n v="45020"/>
    <n v="150"/>
    <x v="7"/>
  </r>
  <r>
    <x v="1"/>
    <x v="1027"/>
    <x v="390"/>
    <s v="Active"/>
    <n v="46526"/>
    <s v="Active"/>
    <s v="PURCHASE"/>
    <s v="Trade Account - Tier 3"/>
    <n v="44893"/>
    <n v="13"/>
    <n v="13.253500000000001"/>
    <n v="13"/>
    <n v="4.3333320000000004"/>
    <n v="45044"/>
    <m/>
    <n v="0"/>
    <x v="1"/>
  </r>
  <r>
    <x v="1"/>
    <x v="1000"/>
    <x v="972"/>
    <s v="Recovery"/>
    <n v="46544"/>
    <s v="Active"/>
    <s v="PURCHASE"/>
    <s v="Trade Account - Tier 3"/>
    <n v="44893"/>
    <n v="102"/>
    <n v="103.989"/>
    <n v="102"/>
    <n v="102"/>
    <n v="44940"/>
    <n v="44940"/>
    <n v="230"/>
    <x v="0"/>
  </r>
  <r>
    <x v="1"/>
    <x v="1027"/>
    <x v="390"/>
    <s v="Active"/>
    <n v="46568"/>
    <s v="Active"/>
    <s v="PURCHASE"/>
    <s v="Trade Account - Tier 3"/>
    <n v="44893"/>
    <n v="57.99"/>
    <n v="59.120804999999997"/>
    <n v="57.99"/>
    <n v="19.329998"/>
    <n v="45044"/>
    <m/>
    <n v="0"/>
    <x v="1"/>
  </r>
  <r>
    <x v="1"/>
    <x v="1027"/>
    <x v="390"/>
    <s v="Active"/>
    <n v="46574"/>
    <s v="Active"/>
    <s v="PURCHASE"/>
    <s v="Trade Account - Tier 3"/>
    <n v="44893"/>
    <n v="550"/>
    <n v="560.72500000000002"/>
    <n v="550"/>
    <n v="183.33333200000001"/>
    <n v="45044"/>
    <m/>
    <n v="0"/>
    <x v="1"/>
  </r>
  <r>
    <x v="1"/>
    <x v="1027"/>
    <x v="390"/>
    <s v="Active"/>
    <n v="46575"/>
    <s v="Active"/>
    <s v="PURCHASE"/>
    <s v="Trade Account - Tier 3"/>
    <n v="44893"/>
    <n v="1.1000000000000001"/>
    <n v="1.1214500000000001"/>
    <n v="1.1000000000000001"/>
    <n v="0.36666799999999999"/>
    <n v="45044"/>
    <m/>
    <n v="0"/>
    <x v="1"/>
  </r>
  <r>
    <x v="1"/>
    <x v="1022"/>
    <x v="277"/>
    <s v="Recovery"/>
    <n v="46581"/>
    <s v="Active"/>
    <s v="PURCHASE"/>
    <s v="Trade Account - Tier 3"/>
    <n v="44893"/>
    <n v="683.91"/>
    <n v="697.24624500000004"/>
    <n v="683.91"/>
    <n v="341.95499849999999"/>
    <n v="45020"/>
    <n v="45020"/>
    <n v="150"/>
    <x v="7"/>
  </r>
  <r>
    <x v="1"/>
    <x v="1027"/>
    <x v="390"/>
    <s v="Active"/>
    <n v="46624"/>
    <s v="Active"/>
    <s v="PURCHASE"/>
    <s v="Trade Account - Tier 3"/>
    <n v="44894"/>
    <n v="6.5"/>
    <n v="6.6267500000000004"/>
    <n v="6.5"/>
    <n v="2.166668"/>
    <n v="45044"/>
    <m/>
    <n v="0"/>
    <x v="1"/>
  </r>
  <r>
    <x v="1"/>
    <x v="1027"/>
    <x v="390"/>
    <s v="Active"/>
    <n v="46625"/>
    <s v="Active"/>
    <s v="PURCHASE"/>
    <s v="Trade Account - Tier 3"/>
    <n v="44894"/>
    <n v="86.45"/>
    <n v="88.135774999999995"/>
    <n v="86.45"/>
    <n v="28.816666000000001"/>
    <n v="45044"/>
    <m/>
    <n v="0"/>
    <x v="1"/>
  </r>
  <r>
    <x v="1"/>
    <x v="1027"/>
    <x v="390"/>
    <s v="Active"/>
    <n v="46627"/>
    <s v="Active"/>
    <s v="PURCHASE"/>
    <s v="Trade Account - Tier 3"/>
    <n v="44894"/>
    <n v="24.35"/>
    <n v="24.824825000000001"/>
    <n v="24.35"/>
    <n v="8.1166660000000004"/>
    <n v="45044"/>
    <m/>
    <n v="0"/>
    <x v="1"/>
  </r>
  <r>
    <x v="1"/>
    <x v="1045"/>
    <x v="1005"/>
    <s v="Recovery"/>
    <n v="46645"/>
    <s v="Active"/>
    <s v="PURCHASE"/>
    <s v="Trade Account - Tier 3"/>
    <n v="44894"/>
    <n v="5710.35"/>
    <n v="5821.7018250000001"/>
    <n v="5710.35"/>
    <n v="1903.45"/>
    <n v="45020"/>
    <n v="45020"/>
    <n v="150"/>
    <x v="7"/>
  </r>
  <r>
    <x v="1"/>
    <x v="1013"/>
    <x v="981"/>
    <s v="Recovery"/>
    <n v="46667"/>
    <s v="Active"/>
    <s v="PURCHASE"/>
    <s v="Trade Account - Tier 3"/>
    <n v="44894"/>
    <n v="430"/>
    <n v="438.38499999999999"/>
    <n v="430"/>
    <n v="165.38461599999999"/>
    <n v="45068"/>
    <n v="45068"/>
    <n v="102"/>
    <x v="2"/>
  </r>
  <r>
    <x v="1"/>
    <x v="1027"/>
    <x v="390"/>
    <s v="Active"/>
    <n v="46702"/>
    <s v="Active"/>
    <s v="PURCHASE"/>
    <s v="Trade Account - Tier 3"/>
    <n v="44894"/>
    <n v="10"/>
    <n v="10.195"/>
    <n v="10"/>
    <n v="4.9999989999999999"/>
    <n v="45044"/>
    <m/>
    <n v="0"/>
    <x v="1"/>
  </r>
  <r>
    <x v="1"/>
    <x v="1042"/>
    <x v="1002"/>
    <s v="Recovery"/>
    <n v="46748"/>
    <s v="Active"/>
    <s v="INVOICE"/>
    <s v="Trade Account - Tier 3"/>
    <n v="44895"/>
    <n v="1767.43"/>
    <n v="1801.8948849999999"/>
    <n v="1767.43"/>
    <n v="589.14333399999998"/>
    <n v="45044"/>
    <m/>
    <n v="0"/>
    <x v="1"/>
  </r>
  <r>
    <x v="1"/>
    <x v="998"/>
    <x v="970"/>
    <s v="Recovery"/>
    <n v="46775"/>
    <s v="Active"/>
    <s v="PURCHASE"/>
    <s v="Trade Account - Tier 3"/>
    <n v="44895"/>
    <n v="400"/>
    <n v="407.8"/>
    <n v="400"/>
    <n v="400"/>
    <n v="45013"/>
    <n v="45013"/>
    <n v="157"/>
    <x v="4"/>
  </r>
  <r>
    <x v="1"/>
    <x v="941"/>
    <x v="924"/>
    <s v="Recovery"/>
    <n v="46802"/>
    <s v="Active"/>
    <s v="INVOICE"/>
    <s v="Trade Account - Tier 3"/>
    <n v="44895"/>
    <n v="3500"/>
    <n v="3568.25"/>
    <n v="3500"/>
    <n v="3500"/>
    <m/>
    <m/>
    <n v="0"/>
    <x v="1"/>
  </r>
  <r>
    <x v="1"/>
    <x v="1022"/>
    <x v="277"/>
    <s v="Recovery"/>
    <n v="46817"/>
    <s v="Active"/>
    <s v="PURCHASE"/>
    <s v="Trade Account - Tier 3"/>
    <n v="44895"/>
    <n v="700.38"/>
    <n v="714.03741000000002"/>
    <n v="700.38"/>
    <n v="350.19"/>
    <n v="45020"/>
    <n v="45020"/>
    <n v="150"/>
    <x v="7"/>
  </r>
  <r>
    <x v="1"/>
    <x v="1039"/>
    <x v="1000"/>
    <s v="Recovery"/>
    <n v="46863"/>
    <s v="Active"/>
    <s v="PURCHASE"/>
    <s v="Trade Account - Tier 3"/>
    <n v="44895"/>
    <n v="42.5"/>
    <n v="43.328749999999999"/>
    <n v="42.5"/>
    <n v="21.250001000000001"/>
    <n v="45084"/>
    <n v="44929"/>
    <n v="241"/>
    <x v="0"/>
  </r>
  <r>
    <x v="1"/>
    <x v="991"/>
    <x v="963"/>
    <s v="Recovery"/>
    <n v="46874"/>
    <s v="Active"/>
    <s v="INVOICE"/>
    <s v="Trade Account - Tier 3"/>
    <n v="44896"/>
    <n v="1990"/>
    <n v="2028.8050000000001"/>
    <n v="1990"/>
    <n v="1990"/>
    <n v="44954"/>
    <n v="44954"/>
    <n v="216"/>
    <x v="0"/>
  </r>
  <r>
    <x v="1"/>
    <x v="988"/>
    <x v="960"/>
    <s v="Recovery"/>
    <n v="46883"/>
    <s v="Active"/>
    <s v="PURCHASE"/>
    <s v="Trade Account - Tier 3"/>
    <n v="44896"/>
    <n v="514.19000000000005"/>
    <n v="524.21670500000005"/>
    <n v="514.19000000000005"/>
    <n v="514.19000000000005"/>
    <n v="44961"/>
    <n v="44961"/>
    <n v="209"/>
    <x v="0"/>
  </r>
  <r>
    <x v="1"/>
    <x v="998"/>
    <x v="970"/>
    <s v="Recovery"/>
    <n v="46894"/>
    <s v="Active"/>
    <s v="PURCHASE"/>
    <s v="Trade Account - Tier 3"/>
    <n v="44896"/>
    <n v="211.48"/>
    <n v="215.60386"/>
    <n v="211.48"/>
    <n v="211.48"/>
    <n v="45013"/>
    <n v="44940"/>
    <n v="230"/>
    <x v="0"/>
  </r>
  <r>
    <x v="1"/>
    <x v="941"/>
    <x v="924"/>
    <s v="Recovery"/>
    <n v="46939"/>
    <s v="Active"/>
    <s v="PURCHASE"/>
    <s v="Trade Account - Tier 3"/>
    <n v="44896"/>
    <n v="1302.5"/>
    <n v="1327.8987500000001"/>
    <n v="1302.5"/>
    <n v="1302.5"/>
    <m/>
    <m/>
    <n v="0"/>
    <x v="1"/>
  </r>
  <r>
    <x v="1"/>
    <x v="1011"/>
    <x v="18"/>
    <s v="Recovery"/>
    <n v="46943"/>
    <s v="Active"/>
    <s v="PURCHASE"/>
    <s v="Trade Account - Tier 3"/>
    <n v="44896"/>
    <n v="129.09"/>
    <n v="131.60725500000001"/>
    <n v="129.09"/>
    <n v="107.5749995"/>
    <n v="44971"/>
    <n v="44971"/>
    <n v="199"/>
    <x v="0"/>
  </r>
  <r>
    <x v="1"/>
    <x v="937"/>
    <x v="922"/>
    <s v="Recovery"/>
    <n v="46951"/>
    <s v="Active"/>
    <s v="PURCHASE"/>
    <s v="Trade Account - Tier 3"/>
    <n v="44896"/>
    <n v="22.84"/>
    <n v="23.28538"/>
    <n v="22.84"/>
    <n v="22.84"/>
    <m/>
    <m/>
    <n v="0"/>
    <x v="1"/>
  </r>
  <r>
    <x v="1"/>
    <x v="1007"/>
    <x v="977"/>
    <s v="Active"/>
    <n v="46968"/>
    <s v="Active"/>
    <s v="PURCHASE"/>
    <s v="Trade Account - Tier 3"/>
    <n v="44896"/>
    <n v="600"/>
    <n v="611.70000000000005"/>
    <n v="600"/>
    <n v="400"/>
    <n v="45166"/>
    <m/>
    <n v="0"/>
    <x v="1"/>
  </r>
  <r>
    <x v="1"/>
    <x v="985"/>
    <x v="958"/>
    <s v="Recovery"/>
    <n v="46972"/>
    <s v="Active"/>
    <s v="PURCHASE"/>
    <s v="Trade Account - Tier 3"/>
    <n v="44896"/>
    <n v="30.99"/>
    <n v="31.594304999999999"/>
    <n v="30.99"/>
    <n v="30.99"/>
    <m/>
    <m/>
    <n v="0"/>
    <x v="1"/>
  </r>
  <r>
    <x v="1"/>
    <x v="1014"/>
    <x v="982"/>
    <s v="Recovery"/>
    <n v="46978"/>
    <s v="Active"/>
    <s v="PURCHASE"/>
    <s v="Trade Account - Tier 3"/>
    <n v="44896"/>
    <n v="548"/>
    <n v="558.68600000000004"/>
    <n v="548"/>
    <n v="365.33333399999998"/>
    <n v="45060"/>
    <n v="45057"/>
    <n v="113"/>
    <x v="2"/>
  </r>
  <r>
    <x v="1"/>
    <x v="1007"/>
    <x v="977"/>
    <s v="Active"/>
    <n v="46986"/>
    <s v="Active"/>
    <s v="PURCHASE"/>
    <s v="Trade Account - Tier 3"/>
    <n v="44896"/>
    <n v="250"/>
    <n v="254.875"/>
    <n v="250"/>
    <n v="166.66666599999999"/>
    <n v="45166"/>
    <m/>
    <n v="0"/>
    <x v="1"/>
  </r>
  <r>
    <x v="1"/>
    <x v="1046"/>
    <x v="1006"/>
    <s v="Active"/>
    <n v="47000"/>
    <s v="Active"/>
    <s v="PURCHASE"/>
    <s v="Trade Account - Tier 3"/>
    <n v="44896"/>
    <n v="5547.78"/>
    <n v="5655.9617099999996"/>
    <n v="5547.78"/>
    <n v="924.63"/>
    <n v="45157"/>
    <m/>
    <n v="0"/>
    <x v="1"/>
  </r>
  <r>
    <x v="1"/>
    <x v="937"/>
    <x v="922"/>
    <s v="Recovery"/>
    <n v="47010"/>
    <s v="Active"/>
    <s v="PURCHASE"/>
    <s v="Trade Account - Tier 3"/>
    <n v="44896"/>
    <n v="162.65"/>
    <n v="165.821675"/>
    <n v="162.65"/>
    <n v="162.65"/>
    <m/>
    <m/>
    <n v="0"/>
    <x v="1"/>
  </r>
  <r>
    <x v="1"/>
    <x v="1047"/>
    <x v="1007"/>
    <s v="Recovery"/>
    <n v="47025"/>
    <s v="Active"/>
    <s v="INVOICE"/>
    <s v="Trade Account - Tier 3"/>
    <n v="44897"/>
    <n v="2200"/>
    <n v="2242.9"/>
    <n v="2200"/>
    <n v="2200"/>
    <n v="44999"/>
    <n v="44999"/>
    <n v="171"/>
    <x v="4"/>
  </r>
  <r>
    <x v="1"/>
    <x v="1010"/>
    <x v="979"/>
    <s v="Recovery"/>
    <n v="47026"/>
    <s v="Active"/>
    <s v="INVOICE"/>
    <s v="Trade Account - Tier 3"/>
    <n v="44897"/>
    <n v="1248.77"/>
    <n v="1273.1210149999999"/>
    <n v="1248.77"/>
    <n v="1248.77"/>
    <n v="44939"/>
    <n v="44939"/>
    <n v="231"/>
    <x v="0"/>
  </r>
  <r>
    <x v="1"/>
    <x v="988"/>
    <x v="960"/>
    <s v="Recovery"/>
    <n v="47031"/>
    <s v="Active"/>
    <s v="PURCHASE"/>
    <s v="Trade Account - Tier 3"/>
    <n v="44897"/>
    <n v="187.32"/>
    <n v="190.97273999999999"/>
    <n v="187.32"/>
    <n v="187.32"/>
    <n v="44961"/>
    <n v="44961"/>
    <n v="209"/>
    <x v="0"/>
  </r>
  <r>
    <x v="1"/>
    <x v="989"/>
    <x v="961"/>
    <s v="Recovery"/>
    <n v="47034"/>
    <s v="Active"/>
    <s v="PURCHASE"/>
    <s v="Trade Account - Tier 3"/>
    <n v="44897"/>
    <n v="8.6"/>
    <n v="8.7676999999999996"/>
    <n v="8.6"/>
    <n v="8.6"/>
    <n v="44961"/>
    <n v="44961"/>
    <n v="209"/>
    <x v="0"/>
  </r>
  <r>
    <x v="1"/>
    <x v="999"/>
    <x v="971"/>
    <s v="Recovery"/>
    <n v="47036"/>
    <s v="Active"/>
    <s v="INVOICE"/>
    <s v="Trade Account - Tier 3"/>
    <n v="44897"/>
    <n v="829.2"/>
    <n v="845.36940000000004"/>
    <n v="829.2"/>
    <n v="691"/>
    <n v="44999"/>
    <n v="44999"/>
    <n v="171"/>
    <x v="4"/>
  </r>
  <r>
    <x v="1"/>
    <x v="941"/>
    <x v="924"/>
    <s v="Recovery"/>
    <n v="47039"/>
    <s v="Active"/>
    <s v="PURCHASE"/>
    <s v="Trade Account - Tier 3"/>
    <n v="44897"/>
    <n v="38.200000000000003"/>
    <n v="38.944899999999997"/>
    <n v="38.200000000000003"/>
    <n v="38.200000000000003"/>
    <m/>
    <m/>
    <n v="0"/>
    <x v="1"/>
  </r>
  <r>
    <x v="1"/>
    <x v="989"/>
    <x v="961"/>
    <s v="Recovery"/>
    <n v="47042"/>
    <s v="Active"/>
    <s v="PURCHASE"/>
    <s v="Trade Account - Tier 3"/>
    <n v="44897"/>
    <n v="6"/>
    <n v="6.117"/>
    <n v="6"/>
    <n v="6"/>
    <n v="44961"/>
    <n v="44961"/>
    <n v="209"/>
    <x v="0"/>
  </r>
  <r>
    <x v="1"/>
    <x v="937"/>
    <x v="922"/>
    <s v="Recovery"/>
    <n v="47071"/>
    <s v="Active"/>
    <s v="PURCHASE"/>
    <s v="Trade Account - Tier 3"/>
    <n v="44897"/>
    <n v="769.15"/>
    <n v="784.14842499999997"/>
    <n v="769.15"/>
    <n v="769.15"/>
    <m/>
    <m/>
    <n v="0"/>
    <x v="1"/>
  </r>
  <r>
    <x v="1"/>
    <x v="937"/>
    <x v="922"/>
    <s v="Recovery"/>
    <n v="47076"/>
    <s v="Active"/>
    <s v="PURCHASE"/>
    <s v="Trade Account - Tier 3"/>
    <n v="44897"/>
    <n v="29.3"/>
    <n v="29.87135"/>
    <n v="29.3"/>
    <n v="29.3"/>
    <m/>
    <m/>
    <n v="0"/>
    <x v="1"/>
  </r>
  <r>
    <x v="1"/>
    <x v="937"/>
    <x v="922"/>
    <s v="Recovery"/>
    <n v="47082"/>
    <s v="Active"/>
    <s v="PURCHASE"/>
    <s v="Trade Account - Tier 3"/>
    <n v="44897"/>
    <n v="34.200000000000003"/>
    <n v="34.866900000000001"/>
    <n v="34.200000000000003"/>
    <n v="34.200000000000003"/>
    <m/>
    <m/>
    <n v="0"/>
    <x v="1"/>
  </r>
  <r>
    <x v="1"/>
    <x v="941"/>
    <x v="924"/>
    <s v="Recovery"/>
    <n v="47089"/>
    <s v="Active"/>
    <s v="INVOICE"/>
    <s v="Trade Account - Tier 3"/>
    <n v="44897"/>
    <n v="2500"/>
    <n v="2548.75"/>
    <n v="2500"/>
    <n v="2500"/>
    <m/>
    <m/>
    <n v="0"/>
    <x v="1"/>
  </r>
  <r>
    <x v="1"/>
    <x v="989"/>
    <x v="961"/>
    <s v="Recovery"/>
    <n v="47091"/>
    <s v="Active"/>
    <s v="PURCHASE"/>
    <s v="Trade Account - Tier 3"/>
    <n v="44897"/>
    <n v="35.950000000000003"/>
    <n v="36.651024999999997"/>
    <n v="35.950000000000003"/>
    <n v="35.950000000000003"/>
    <n v="44961"/>
    <n v="44961"/>
    <n v="209"/>
    <x v="0"/>
  </r>
  <r>
    <x v="1"/>
    <x v="987"/>
    <x v="959"/>
    <s v="Recovery"/>
    <n v="47114"/>
    <s v="Active"/>
    <s v="PURCHASE"/>
    <s v="Trade Account - Tier 3"/>
    <n v="44897"/>
    <n v="233.85"/>
    <n v="238.41007500000001"/>
    <n v="233.85"/>
    <n v="194.8749995"/>
    <n v="44932"/>
    <m/>
    <n v="0"/>
    <x v="1"/>
  </r>
  <r>
    <x v="1"/>
    <x v="987"/>
    <x v="959"/>
    <s v="Recovery"/>
    <n v="47127"/>
    <s v="Active"/>
    <s v="PURCHASE"/>
    <s v="Trade Account - Tier 3"/>
    <n v="44897"/>
    <n v="19.7"/>
    <n v="20.084150000000001"/>
    <n v="19.7"/>
    <n v="13.133333"/>
    <n v="44932"/>
    <m/>
    <n v="0"/>
    <x v="1"/>
  </r>
  <r>
    <x v="1"/>
    <x v="1027"/>
    <x v="390"/>
    <s v="Active"/>
    <n v="47148"/>
    <s v="Active"/>
    <s v="PURCHASE"/>
    <s v="Trade Account - Tier 3"/>
    <n v="44897"/>
    <n v="35.01"/>
    <n v="35.692695000000001"/>
    <n v="35.01"/>
    <n v="17.504998499999999"/>
    <n v="45044"/>
    <m/>
    <n v="0"/>
    <x v="1"/>
  </r>
  <r>
    <x v="1"/>
    <x v="1027"/>
    <x v="390"/>
    <s v="Active"/>
    <n v="47157"/>
    <s v="Active"/>
    <s v="PURCHASE"/>
    <s v="Trade Account - Tier 3"/>
    <n v="44898"/>
    <n v="10.5"/>
    <n v="10.704750000000001"/>
    <n v="10.5"/>
    <n v="5.25"/>
    <n v="45044"/>
    <m/>
    <n v="0"/>
    <x v="1"/>
  </r>
  <r>
    <x v="1"/>
    <x v="1008"/>
    <x v="978"/>
    <s v="Recovery"/>
    <n v="47160"/>
    <s v="Active"/>
    <s v="PURCHASE"/>
    <s v="Trade Account - Tier 3"/>
    <n v="44898"/>
    <n v="33.22"/>
    <n v="33.867789999999999"/>
    <n v="33.22"/>
    <n v="33.22"/>
    <n v="44971"/>
    <n v="44971"/>
    <n v="199"/>
    <x v="0"/>
  </r>
  <r>
    <x v="1"/>
    <x v="937"/>
    <x v="922"/>
    <s v="Recovery"/>
    <n v="47168"/>
    <s v="Active"/>
    <s v="PURCHASE"/>
    <s v="Trade Account - Tier 3"/>
    <n v="44898"/>
    <n v="175"/>
    <n v="178.41249999999999"/>
    <n v="175"/>
    <n v="175"/>
    <m/>
    <m/>
    <n v="0"/>
    <x v="1"/>
  </r>
  <r>
    <x v="1"/>
    <x v="989"/>
    <x v="961"/>
    <s v="Recovery"/>
    <n v="47170"/>
    <s v="Active"/>
    <s v="PURCHASE"/>
    <s v="Trade Account - Tier 3"/>
    <n v="44898"/>
    <n v="48"/>
    <n v="48.936"/>
    <n v="48"/>
    <n v="48"/>
    <n v="44961"/>
    <n v="44961"/>
    <n v="209"/>
    <x v="0"/>
  </r>
  <r>
    <x v="1"/>
    <x v="1027"/>
    <x v="390"/>
    <s v="Active"/>
    <n v="47171"/>
    <s v="Active"/>
    <s v="PURCHASE"/>
    <s v="Trade Account - Tier 3"/>
    <n v="44898"/>
    <n v="51.44"/>
    <n v="52.443080000000002"/>
    <n v="51.44"/>
    <n v="25.720001"/>
    <n v="45044"/>
    <m/>
    <n v="0"/>
    <x v="1"/>
  </r>
  <r>
    <x v="1"/>
    <x v="937"/>
    <x v="922"/>
    <s v="Recovery"/>
    <n v="47174"/>
    <s v="Active"/>
    <s v="PURCHASE"/>
    <s v="Trade Account - Tier 3"/>
    <n v="44898"/>
    <n v="90"/>
    <n v="91.754999999999995"/>
    <n v="90"/>
    <n v="90"/>
    <m/>
    <m/>
    <n v="0"/>
    <x v="1"/>
  </r>
  <r>
    <x v="1"/>
    <x v="937"/>
    <x v="922"/>
    <s v="Recovery"/>
    <n v="47177"/>
    <s v="Active"/>
    <s v="PURCHASE"/>
    <s v="Trade Account - Tier 3"/>
    <n v="44898"/>
    <n v="31.45"/>
    <n v="32.063274999999997"/>
    <n v="31.45"/>
    <n v="31.45"/>
    <m/>
    <m/>
    <n v="0"/>
    <x v="1"/>
  </r>
  <r>
    <x v="1"/>
    <x v="937"/>
    <x v="922"/>
    <s v="Recovery"/>
    <n v="47183"/>
    <s v="Active"/>
    <s v="PURCHASE"/>
    <s v="Trade Account - Tier 3"/>
    <n v="44898"/>
    <n v="16.75"/>
    <n v="17.076625"/>
    <n v="16.75"/>
    <n v="16.75"/>
    <m/>
    <m/>
    <n v="0"/>
    <x v="1"/>
  </r>
  <r>
    <x v="1"/>
    <x v="984"/>
    <x v="957"/>
    <s v="Recovery"/>
    <n v="47204"/>
    <s v="Active"/>
    <s v="PURCHASE"/>
    <s v="Trade Account - Tier 3"/>
    <n v="44898"/>
    <n v="15.54"/>
    <n v="15.843030000000001"/>
    <n v="15.54"/>
    <n v="15.54"/>
    <n v="45036"/>
    <n v="45036"/>
    <n v="134"/>
    <x v="7"/>
  </r>
  <r>
    <x v="1"/>
    <x v="984"/>
    <x v="957"/>
    <s v="Recovery"/>
    <n v="47205"/>
    <s v="Active"/>
    <s v="PURCHASE"/>
    <s v="Trade Account - Tier 3"/>
    <n v="44898"/>
    <n v="64.099999999999994"/>
    <n v="65.349950000000007"/>
    <n v="64.099999999999994"/>
    <n v="64.099999999999994"/>
    <n v="45036"/>
    <n v="45036"/>
    <n v="134"/>
    <x v="7"/>
  </r>
  <r>
    <x v="1"/>
    <x v="1008"/>
    <x v="978"/>
    <s v="Recovery"/>
    <n v="47218"/>
    <s v="Active"/>
    <s v="INVOICE"/>
    <s v="Trade Account - Tier 3"/>
    <n v="44898"/>
    <n v="2000"/>
    <n v="2039"/>
    <n v="2000"/>
    <n v="2000"/>
    <n v="44971"/>
    <n v="44971"/>
    <n v="199"/>
    <x v="0"/>
  </r>
  <r>
    <x v="1"/>
    <x v="1008"/>
    <x v="978"/>
    <s v="Recovery"/>
    <n v="47221"/>
    <s v="Active"/>
    <s v="INVOICE"/>
    <s v="Trade Account - Tier 3"/>
    <n v="44898"/>
    <n v="1421.4"/>
    <n v="1449.1172999999999"/>
    <n v="1421.4"/>
    <n v="1421.4"/>
    <n v="44971"/>
    <n v="44971"/>
    <n v="199"/>
    <x v="0"/>
  </r>
  <r>
    <x v="1"/>
    <x v="970"/>
    <x v="948"/>
    <s v="Recovery"/>
    <n v="47249"/>
    <s v="Active"/>
    <s v="PURCHASE"/>
    <s v="Trade Account - Tier 3"/>
    <n v="44898"/>
    <n v="40.99"/>
    <n v="41.789304999999999"/>
    <n v="40.99"/>
    <n v="40.99"/>
    <n v="44947"/>
    <n v="44947"/>
    <n v="223"/>
    <x v="0"/>
  </r>
  <r>
    <x v="1"/>
    <x v="1002"/>
    <x v="872"/>
    <s v="Recovery"/>
    <n v="47256"/>
    <s v="Active"/>
    <s v="PURCHASE"/>
    <s v="Trade Account - Tier 3"/>
    <n v="44898"/>
    <n v="171.78"/>
    <n v="175.12970999999999"/>
    <n v="171.78"/>
    <n v="114.52"/>
    <n v="45027"/>
    <n v="45027"/>
    <n v="143"/>
    <x v="7"/>
  </r>
  <r>
    <x v="1"/>
    <x v="948"/>
    <x v="795"/>
    <s v="Recovery"/>
    <n v="47259"/>
    <s v="Active"/>
    <s v="PURCHASE"/>
    <s v="Trade Account - Tier 3"/>
    <n v="44898"/>
    <n v="40.99"/>
    <n v="41.789304999999999"/>
    <n v="40.99"/>
    <n v="40.99"/>
    <m/>
    <m/>
    <n v="0"/>
    <x v="1"/>
  </r>
  <r>
    <x v="1"/>
    <x v="941"/>
    <x v="924"/>
    <s v="Recovery"/>
    <n v="47308"/>
    <s v="Active"/>
    <s v="PURCHASE"/>
    <s v="Trade Account - Tier 3"/>
    <n v="44899"/>
    <n v="0.9"/>
    <n v="0.91754999999999998"/>
    <n v="0.9"/>
    <n v="0.9"/>
    <m/>
    <m/>
    <n v="0"/>
    <x v="1"/>
  </r>
  <r>
    <x v="1"/>
    <x v="984"/>
    <x v="957"/>
    <s v="Recovery"/>
    <n v="47309"/>
    <s v="Active"/>
    <s v="PURCHASE"/>
    <s v="Trade Account - Tier 3"/>
    <n v="44899"/>
    <n v="26.3"/>
    <n v="26.812850000000001"/>
    <n v="26.3"/>
    <n v="26.3"/>
    <n v="45036"/>
    <n v="45036"/>
    <n v="134"/>
    <x v="7"/>
  </r>
  <r>
    <x v="1"/>
    <x v="970"/>
    <x v="948"/>
    <s v="Recovery"/>
    <n v="47311"/>
    <s v="Active"/>
    <s v="PURCHASE"/>
    <s v="Trade Account - Tier 3"/>
    <n v="44899"/>
    <n v="9"/>
    <n v="9.1754999999999995"/>
    <n v="9"/>
    <n v="9"/>
    <n v="44947"/>
    <n v="44947"/>
    <n v="223"/>
    <x v="0"/>
  </r>
  <r>
    <x v="1"/>
    <x v="970"/>
    <x v="948"/>
    <s v="Recovery"/>
    <n v="47312"/>
    <s v="Active"/>
    <s v="PURCHASE"/>
    <s v="Trade Account - Tier 3"/>
    <n v="44899"/>
    <n v="15"/>
    <n v="15.2925"/>
    <n v="15"/>
    <n v="15"/>
    <n v="44947"/>
    <n v="44947"/>
    <n v="223"/>
    <x v="0"/>
  </r>
  <r>
    <x v="1"/>
    <x v="1002"/>
    <x v="872"/>
    <s v="Recovery"/>
    <n v="47316"/>
    <s v="Active"/>
    <s v="PURCHASE"/>
    <s v="Trade Account - Tier 3"/>
    <n v="44899"/>
    <n v="162.63999999999999"/>
    <n v="165.81147999999999"/>
    <n v="162.63999999999999"/>
    <n v="108.426666"/>
    <n v="45027"/>
    <n v="45027"/>
    <n v="143"/>
    <x v="7"/>
  </r>
  <r>
    <x v="1"/>
    <x v="970"/>
    <x v="948"/>
    <s v="Recovery"/>
    <n v="47319"/>
    <s v="Active"/>
    <s v="PURCHASE"/>
    <s v="Trade Account - Tier 3"/>
    <n v="44899"/>
    <n v="20"/>
    <n v="20.39"/>
    <n v="20"/>
    <n v="20"/>
    <n v="44947"/>
    <n v="44947"/>
    <n v="223"/>
    <x v="0"/>
  </r>
  <r>
    <x v="1"/>
    <x v="970"/>
    <x v="948"/>
    <s v="Recovery"/>
    <n v="47324"/>
    <s v="Active"/>
    <s v="PURCHASE"/>
    <s v="Trade Account - Tier 3"/>
    <n v="44899"/>
    <n v="5"/>
    <n v="5.0975000000000001"/>
    <n v="5"/>
    <n v="5"/>
    <n v="44947"/>
    <n v="44947"/>
    <n v="223"/>
    <x v="0"/>
  </r>
  <r>
    <x v="1"/>
    <x v="990"/>
    <x v="962"/>
    <s v="Recovery"/>
    <n v="47326"/>
    <s v="Active"/>
    <s v="PURCHASE"/>
    <s v="Trade Account - Tier 3"/>
    <n v="44899"/>
    <n v="5300"/>
    <n v="5403.35"/>
    <n v="5300"/>
    <n v="5300"/>
    <n v="44971"/>
    <n v="44968"/>
    <n v="202"/>
    <x v="0"/>
  </r>
  <r>
    <x v="1"/>
    <x v="970"/>
    <x v="948"/>
    <s v="Recovery"/>
    <n v="47329"/>
    <s v="Active"/>
    <s v="PURCHASE"/>
    <s v="Trade Account - Tier 3"/>
    <n v="44899"/>
    <n v="20"/>
    <n v="20.39"/>
    <n v="20"/>
    <n v="20"/>
    <n v="44947"/>
    <n v="44947"/>
    <n v="223"/>
    <x v="0"/>
  </r>
  <r>
    <x v="1"/>
    <x v="970"/>
    <x v="948"/>
    <s v="Recovery"/>
    <n v="47330"/>
    <s v="Active"/>
    <s v="PURCHASE"/>
    <s v="Trade Account - Tier 3"/>
    <n v="44899"/>
    <n v="16"/>
    <n v="16.312000000000001"/>
    <n v="16"/>
    <n v="16"/>
    <n v="44947"/>
    <n v="44947"/>
    <n v="223"/>
    <x v="0"/>
  </r>
  <r>
    <x v="1"/>
    <x v="970"/>
    <x v="948"/>
    <s v="Recovery"/>
    <n v="47332"/>
    <s v="Active"/>
    <s v="PURCHASE"/>
    <s v="Trade Account - Tier 3"/>
    <n v="44899"/>
    <n v="13"/>
    <n v="13.253500000000001"/>
    <n v="13"/>
    <n v="13"/>
    <n v="44947"/>
    <n v="44947"/>
    <n v="223"/>
    <x v="0"/>
  </r>
  <r>
    <x v="1"/>
    <x v="970"/>
    <x v="948"/>
    <s v="Recovery"/>
    <n v="47340"/>
    <s v="Active"/>
    <s v="PURCHASE"/>
    <s v="Trade Account - Tier 3"/>
    <n v="44899"/>
    <n v="69"/>
    <n v="70.345500000000001"/>
    <n v="69"/>
    <n v="69"/>
    <n v="44947"/>
    <n v="44947"/>
    <n v="223"/>
    <x v="0"/>
  </r>
  <r>
    <x v="1"/>
    <x v="941"/>
    <x v="924"/>
    <s v="Recovery"/>
    <n v="47347"/>
    <s v="Active"/>
    <s v="PURCHASE"/>
    <s v="Trade Account - Tier 3"/>
    <n v="44899"/>
    <n v="47.9"/>
    <n v="48.834049999999998"/>
    <n v="47.9"/>
    <n v="47.9"/>
    <m/>
    <m/>
    <n v="0"/>
    <x v="1"/>
  </r>
  <r>
    <x v="1"/>
    <x v="989"/>
    <x v="961"/>
    <s v="Recovery"/>
    <n v="47360"/>
    <s v="Active"/>
    <s v="PURCHASE"/>
    <s v="Trade Account - Tier 3"/>
    <n v="44899"/>
    <n v="31.5"/>
    <n v="32.114249999999998"/>
    <n v="31.5"/>
    <n v="31.5"/>
    <n v="44961"/>
    <n v="44961"/>
    <n v="209"/>
    <x v="0"/>
  </r>
  <r>
    <x v="1"/>
    <x v="941"/>
    <x v="924"/>
    <s v="Recovery"/>
    <n v="47361"/>
    <s v="Active"/>
    <s v="PURCHASE"/>
    <s v="Trade Account - Tier 3"/>
    <n v="44899"/>
    <n v="23.13"/>
    <n v="23.581035"/>
    <n v="23.13"/>
    <n v="23.13"/>
    <m/>
    <m/>
    <n v="0"/>
    <x v="1"/>
  </r>
  <r>
    <x v="1"/>
    <x v="996"/>
    <x v="968"/>
    <s v="Recovery"/>
    <n v="47363"/>
    <s v="Active"/>
    <s v="PURCHASE"/>
    <s v="Trade Account - Tier 3"/>
    <n v="44899"/>
    <n v="139.53"/>
    <n v="142.250835"/>
    <n v="139.53"/>
    <n v="139.53"/>
    <m/>
    <m/>
    <n v="0"/>
    <x v="1"/>
  </r>
  <r>
    <x v="1"/>
    <x v="1008"/>
    <x v="978"/>
    <s v="Recovery"/>
    <n v="47384"/>
    <s v="Active"/>
    <s v="INVOICE"/>
    <s v="Trade Account - Tier 3"/>
    <n v="44900"/>
    <n v="3600"/>
    <n v="3670.2"/>
    <n v="3600"/>
    <n v="3600"/>
    <n v="44971"/>
    <n v="44971"/>
    <n v="199"/>
    <x v="0"/>
  </r>
  <r>
    <x v="1"/>
    <x v="937"/>
    <x v="922"/>
    <s v="Recovery"/>
    <n v="47395"/>
    <s v="Active"/>
    <s v="PURCHASE"/>
    <s v="Trade Account - Tier 3"/>
    <n v="44899"/>
    <n v="40"/>
    <n v="40.78"/>
    <n v="40"/>
    <n v="40"/>
    <m/>
    <m/>
    <n v="0"/>
    <x v="1"/>
  </r>
  <r>
    <x v="1"/>
    <x v="1008"/>
    <x v="978"/>
    <s v="Recovery"/>
    <n v="47397"/>
    <s v="Active"/>
    <s v="PURCHASE"/>
    <s v="Trade Account - Tier 3"/>
    <n v="44899"/>
    <n v="3600"/>
    <n v="3670.2"/>
    <n v="3600"/>
    <n v="3600"/>
    <n v="44971"/>
    <n v="44971"/>
    <n v="199"/>
    <x v="0"/>
  </r>
  <r>
    <x v="1"/>
    <x v="937"/>
    <x v="922"/>
    <s v="Recovery"/>
    <n v="47404"/>
    <s v="Active"/>
    <s v="PURCHASE"/>
    <s v="Trade Account - Tier 3"/>
    <n v="44899"/>
    <n v="25.9"/>
    <n v="26.405049999999999"/>
    <n v="25.9"/>
    <n v="25.9"/>
    <m/>
    <m/>
    <n v="0"/>
    <x v="1"/>
  </r>
  <r>
    <x v="1"/>
    <x v="1002"/>
    <x v="872"/>
    <s v="Recovery"/>
    <n v="47412"/>
    <s v="Active"/>
    <s v="PURCHASE"/>
    <s v="Trade Account - Tier 3"/>
    <n v="44900"/>
    <n v="200"/>
    <n v="203.9"/>
    <n v="200"/>
    <n v="133.33333400000001"/>
    <n v="45027"/>
    <n v="45027"/>
    <n v="143"/>
    <x v="7"/>
  </r>
  <r>
    <x v="1"/>
    <x v="1039"/>
    <x v="1000"/>
    <s v="Recovery"/>
    <n v="47420"/>
    <s v="Active"/>
    <s v="INVOICE"/>
    <s v="Trade Account - Tier 3"/>
    <n v="44900"/>
    <n v="3558.82"/>
    <n v="3628.2169899999999"/>
    <n v="3558.82"/>
    <n v="1779.409999"/>
    <n v="45084"/>
    <n v="45084"/>
    <n v="86"/>
    <x v="3"/>
  </r>
  <r>
    <x v="1"/>
    <x v="1036"/>
    <x v="997"/>
    <s v="Recovery"/>
    <n v="47427"/>
    <s v="Active"/>
    <s v="PURCHASE"/>
    <s v="Trade Account - Tier 3"/>
    <n v="44900"/>
    <n v="1397.89"/>
    <n v="1425.1488549999999"/>
    <n v="1397.89"/>
    <n v="1164.908334"/>
    <n v="45020"/>
    <n v="45020"/>
    <n v="150"/>
    <x v="7"/>
  </r>
  <r>
    <x v="1"/>
    <x v="941"/>
    <x v="924"/>
    <s v="Recovery"/>
    <n v="47431"/>
    <s v="Active"/>
    <s v="PURCHASE"/>
    <s v="Trade Account - Tier 3"/>
    <n v="44900"/>
    <n v="26.8"/>
    <n v="27.322600000000001"/>
    <n v="26.8"/>
    <n v="26.8"/>
    <m/>
    <m/>
    <n v="0"/>
    <x v="1"/>
  </r>
  <r>
    <x v="1"/>
    <x v="1048"/>
    <x v="1008"/>
    <s v="Active"/>
    <n v="47432"/>
    <s v="Active"/>
    <s v="PURCHASE"/>
    <s v="Trade Account - Tier 3"/>
    <n v="44900"/>
    <n v="68.09"/>
    <n v="69.417755"/>
    <n v="68.09"/>
    <n v="11.3483325"/>
    <n v="45154"/>
    <m/>
    <n v="0"/>
    <x v="1"/>
  </r>
  <r>
    <x v="1"/>
    <x v="1026"/>
    <x v="990"/>
    <s v="Recovery"/>
    <n v="47447"/>
    <s v="Active"/>
    <s v="PURCHASE"/>
    <s v="Trade Account - Tier 3"/>
    <n v="44900"/>
    <n v="381.3"/>
    <n v="388.73534999999998"/>
    <n v="381.3"/>
    <n v="127.1"/>
    <n v="45075"/>
    <n v="45075"/>
    <n v="95"/>
    <x v="2"/>
  </r>
  <r>
    <x v="1"/>
    <x v="1026"/>
    <x v="990"/>
    <s v="Recovery"/>
    <n v="47448"/>
    <s v="Active"/>
    <s v="PURCHASE"/>
    <s v="Trade Account - Tier 3"/>
    <n v="44900"/>
    <n v="290"/>
    <n v="295.65499999999997"/>
    <n v="290"/>
    <n v="145.000001"/>
    <n v="45075"/>
    <n v="45075"/>
    <n v="95"/>
    <x v="2"/>
  </r>
  <r>
    <x v="1"/>
    <x v="989"/>
    <x v="961"/>
    <s v="Recovery"/>
    <n v="47453"/>
    <s v="Active"/>
    <s v="PURCHASE"/>
    <s v="Trade Account - Tier 3"/>
    <n v="44900"/>
    <n v="7.95"/>
    <n v="8.1050249999999995"/>
    <n v="7.95"/>
    <n v="7.95"/>
    <n v="44961"/>
    <n v="44961"/>
    <n v="209"/>
    <x v="0"/>
  </r>
  <r>
    <x v="1"/>
    <x v="989"/>
    <x v="961"/>
    <s v="Recovery"/>
    <n v="47454"/>
    <s v="Active"/>
    <s v="PURCHASE"/>
    <s v="Trade Account - Tier 3"/>
    <n v="44900"/>
    <n v="5.2"/>
    <n v="5.3014000000000001"/>
    <n v="5.2"/>
    <n v="5.2"/>
    <n v="44961"/>
    <n v="44961"/>
    <n v="209"/>
    <x v="0"/>
  </r>
  <r>
    <x v="1"/>
    <x v="989"/>
    <x v="961"/>
    <s v="Recovery"/>
    <n v="47459"/>
    <s v="Active"/>
    <s v="PURCHASE"/>
    <s v="Trade Account - Tier 3"/>
    <n v="44900"/>
    <n v="4.5"/>
    <n v="4.5877499999999998"/>
    <n v="4.5"/>
    <n v="4.5"/>
    <n v="44961"/>
    <n v="44961"/>
    <n v="209"/>
    <x v="0"/>
  </r>
  <r>
    <x v="1"/>
    <x v="937"/>
    <x v="922"/>
    <s v="Recovery"/>
    <n v="47465"/>
    <s v="Active"/>
    <s v="PURCHASE"/>
    <s v="Trade Account - Tier 3"/>
    <n v="44900"/>
    <n v="44.98"/>
    <n v="45.857109999999999"/>
    <n v="44.98"/>
    <n v="44.98"/>
    <m/>
    <m/>
    <n v="0"/>
    <x v="1"/>
  </r>
  <r>
    <x v="1"/>
    <x v="989"/>
    <x v="961"/>
    <s v="Recovery"/>
    <n v="47477"/>
    <s v="Active"/>
    <s v="PURCHASE"/>
    <s v="Trade Account - Tier 3"/>
    <n v="44900"/>
    <n v="38.5"/>
    <n v="39.250749999999996"/>
    <n v="38.5"/>
    <n v="38.5"/>
    <n v="44961"/>
    <n v="44961"/>
    <n v="209"/>
    <x v="0"/>
  </r>
  <r>
    <x v="1"/>
    <x v="989"/>
    <x v="961"/>
    <s v="Recovery"/>
    <n v="47478"/>
    <s v="Active"/>
    <s v="PURCHASE"/>
    <s v="Trade Account - Tier 3"/>
    <n v="44900"/>
    <n v="34.950000000000003"/>
    <n v="35.631525000000003"/>
    <n v="34.950000000000003"/>
    <n v="34.950000000000003"/>
    <n v="44961"/>
    <n v="44961"/>
    <n v="209"/>
    <x v="0"/>
  </r>
  <r>
    <x v="1"/>
    <x v="1039"/>
    <x v="1000"/>
    <s v="Recovery"/>
    <n v="47488"/>
    <s v="Active"/>
    <s v="INVOICE"/>
    <s v="Trade Account - Tier 3"/>
    <n v="44900"/>
    <n v="1000"/>
    <n v="1019.5"/>
    <n v="1000"/>
    <n v="499.999999"/>
    <n v="45084"/>
    <n v="45084"/>
    <n v="86"/>
    <x v="3"/>
  </r>
  <r>
    <x v="1"/>
    <x v="1049"/>
    <x v="1009"/>
    <s v="Recovery"/>
    <n v="47495"/>
    <s v="Active"/>
    <s v="PURCHASE"/>
    <s v="Trade Account - Tier 3"/>
    <n v="44900"/>
    <n v="819.9"/>
    <n v="835.88805000000002"/>
    <n v="819.9"/>
    <n v="819.9"/>
    <n v="45012"/>
    <n v="45012"/>
    <n v="158"/>
    <x v="4"/>
  </r>
  <r>
    <x v="1"/>
    <x v="1049"/>
    <x v="1009"/>
    <s v="Recovery"/>
    <n v="47527"/>
    <s v="Active"/>
    <s v="PURCHASE"/>
    <s v="Trade Account - Tier 3"/>
    <n v="44900"/>
    <n v="534.19000000000005"/>
    <n v="544.60670500000003"/>
    <n v="534.19000000000005"/>
    <n v="534.19000000000005"/>
    <n v="45012"/>
    <n v="45012"/>
    <n v="158"/>
    <x v="4"/>
  </r>
  <r>
    <x v="1"/>
    <x v="941"/>
    <x v="924"/>
    <s v="Recovery"/>
    <n v="47532"/>
    <s v="Active"/>
    <s v="PURCHASE"/>
    <s v="Trade Account - Tier 3"/>
    <n v="44901"/>
    <n v="1168.2"/>
    <n v="1190.9799"/>
    <n v="1168.2"/>
    <n v="1168.2"/>
    <m/>
    <m/>
    <n v="0"/>
    <x v="1"/>
  </r>
  <r>
    <x v="1"/>
    <x v="1027"/>
    <x v="390"/>
    <s v="Active"/>
    <n v="47536"/>
    <s v="Active"/>
    <s v="PURCHASE"/>
    <s v="Trade Account - Tier 3"/>
    <n v="44901"/>
    <n v="14.2"/>
    <n v="14.476900000000001"/>
    <n v="14.2"/>
    <n v="7.0999990000000004"/>
    <n v="45044"/>
    <m/>
    <n v="0"/>
    <x v="1"/>
  </r>
  <r>
    <x v="1"/>
    <x v="970"/>
    <x v="948"/>
    <s v="Recovery"/>
    <n v="47551"/>
    <s v="Active"/>
    <s v="INVOICE"/>
    <s v="Trade Account - Tier 3"/>
    <n v="44901"/>
    <n v="1811.49"/>
    <n v="1846.8140550000001"/>
    <n v="1811.49"/>
    <n v="1811.49"/>
    <n v="44947"/>
    <n v="44947"/>
    <n v="223"/>
    <x v="0"/>
  </r>
  <r>
    <x v="1"/>
    <x v="1050"/>
    <x v="1010"/>
    <s v="Recovery"/>
    <n v="47560"/>
    <s v="Active"/>
    <s v="PURCHASE"/>
    <s v="Trade Account - Tier 3"/>
    <n v="44901"/>
    <n v="174.98"/>
    <n v="178.39211"/>
    <n v="174.98"/>
    <n v="116.653334"/>
    <n v="45030"/>
    <n v="45030"/>
    <n v="140"/>
    <x v="7"/>
  </r>
  <r>
    <x v="1"/>
    <x v="998"/>
    <x v="970"/>
    <s v="Recovery"/>
    <n v="47590"/>
    <s v="Active"/>
    <s v="PURCHASE"/>
    <s v="Trade Account - Tier 3"/>
    <n v="44901"/>
    <n v="901.4"/>
    <n v="918.97730000000001"/>
    <n v="901.4"/>
    <n v="901.4"/>
    <n v="45013"/>
    <n v="44940"/>
    <n v="230"/>
    <x v="0"/>
  </r>
  <r>
    <x v="1"/>
    <x v="1014"/>
    <x v="982"/>
    <s v="Recovery"/>
    <n v="47621"/>
    <s v="Active"/>
    <s v="INVOICE"/>
    <s v="Trade Account - Tier 3"/>
    <n v="44901"/>
    <n v="358.31"/>
    <n v="365.29704500000003"/>
    <n v="358.31"/>
    <n v="238.873333"/>
    <n v="45060"/>
    <n v="45057"/>
    <n v="113"/>
    <x v="2"/>
  </r>
  <r>
    <x v="1"/>
    <x v="1026"/>
    <x v="990"/>
    <s v="Recovery"/>
    <n v="47630"/>
    <s v="Active"/>
    <s v="PURCHASE"/>
    <s v="Trade Account - Tier 3"/>
    <n v="44901"/>
    <n v="257.95"/>
    <n v="262.98002500000001"/>
    <n v="257.95"/>
    <n v="128.97500049999999"/>
    <n v="45075"/>
    <n v="45075"/>
    <n v="95"/>
    <x v="2"/>
  </r>
  <r>
    <x v="1"/>
    <x v="1027"/>
    <x v="390"/>
    <s v="Active"/>
    <n v="47655"/>
    <s v="Active"/>
    <s v="PURCHASE"/>
    <s v="Trade Account - Tier 3"/>
    <n v="44901"/>
    <n v="21.51"/>
    <n v="21.929445000000001"/>
    <n v="21.51"/>
    <n v="10.754998499999999"/>
    <n v="45044"/>
    <m/>
    <n v="0"/>
    <x v="1"/>
  </r>
  <r>
    <x v="1"/>
    <x v="989"/>
    <x v="961"/>
    <s v="Recovery"/>
    <n v="47667"/>
    <s v="Active"/>
    <s v="PURCHASE"/>
    <s v="Trade Account - Tier 3"/>
    <n v="44901"/>
    <n v="5.95"/>
    <n v="6.0660249999999998"/>
    <n v="5.95"/>
    <n v="5.95"/>
    <n v="44961"/>
    <n v="44961"/>
    <n v="209"/>
    <x v="0"/>
  </r>
  <r>
    <x v="1"/>
    <x v="976"/>
    <x v="953"/>
    <s v="Recovery"/>
    <n v="47685"/>
    <s v="Active"/>
    <s v="PURCHASE"/>
    <s v="Trade Account - Tier 3"/>
    <n v="44902"/>
    <n v="22"/>
    <n v="22.428999999999998"/>
    <n v="22"/>
    <n v="22"/>
    <m/>
    <m/>
    <n v="0"/>
    <x v="1"/>
  </r>
  <r>
    <x v="1"/>
    <x v="941"/>
    <x v="924"/>
    <s v="Recovery"/>
    <n v="47690"/>
    <s v="Active"/>
    <s v="PURCHASE"/>
    <s v="Trade Account - Tier 3"/>
    <n v="44902"/>
    <n v="262.68"/>
    <n v="267.80225999999999"/>
    <n v="262.68"/>
    <n v="262.68"/>
    <m/>
    <m/>
    <n v="0"/>
    <x v="1"/>
  </r>
  <r>
    <x v="1"/>
    <x v="1036"/>
    <x v="997"/>
    <s v="Recovery"/>
    <n v="47706"/>
    <s v="Active"/>
    <s v="PURCHASE"/>
    <s v="Trade Account - Tier 3"/>
    <n v="44902"/>
    <n v="2092.5"/>
    <n v="2133.30375"/>
    <n v="2092.5"/>
    <n v="1395"/>
    <n v="45020"/>
    <n v="45020"/>
    <n v="150"/>
    <x v="7"/>
  </r>
  <r>
    <x v="1"/>
    <x v="988"/>
    <x v="960"/>
    <s v="Recovery"/>
    <n v="47712"/>
    <s v="Active"/>
    <s v="PURCHASE"/>
    <s v="Trade Account - Tier 3"/>
    <n v="44902"/>
    <n v="3460.08"/>
    <n v="3527.5515599999999"/>
    <n v="3460.08"/>
    <n v="3460.08"/>
    <n v="44961"/>
    <n v="44961"/>
    <n v="209"/>
    <x v="0"/>
  </r>
  <r>
    <x v="1"/>
    <x v="941"/>
    <x v="924"/>
    <s v="Recovery"/>
    <n v="47717"/>
    <s v="Active"/>
    <s v="PURCHASE"/>
    <s v="Trade Account - Tier 3"/>
    <n v="44902"/>
    <n v="12"/>
    <n v="12.234"/>
    <n v="12"/>
    <n v="12"/>
    <m/>
    <m/>
    <n v="0"/>
    <x v="1"/>
  </r>
  <r>
    <x v="1"/>
    <x v="1050"/>
    <x v="1010"/>
    <s v="Recovery"/>
    <n v="47722"/>
    <s v="Active"/>
    <s v="PURCHASE"/>
    <s v="Trade Account - Tier 3"/>
    <n v="44902"/>
    <n v="97"/>
    <n v="98.891499999999994"/>
    <n v="97"/>
    <n v="64.666666000000006"/>
    <n v="45030"/>
    <n v="45030"/>
    <n v="140"/>
    <x v="7"/>
  </r>
  <r>
    <x v="1"/>
    <x v="1027"/>
    <x v="390"/>
    <s v="Active"/>
    <n v="47726"/>
    <s v="Active"/>
    <s v="PURCHASE"/>
    <s v="Trade Account - Tier 3"/>
    <n v="44902"/>
    <n v="95"/>
    <n v="96.852500000000006"/>
    <n v="95"/>
    <n v="47.500000999999997"/>
    <n v="45044"/>
    <m/>
    <n v="0"/>
    <x v="1"/>
  </r>
  <r>
    <x v="1"/>
    <x v="998"/>
    <x v="970"/>
    <s v="Recovery"/>
    <n v="47730"/>
    <s v="Active"/>
    <s v="PURCHASE"/>
    <s v="Trade Account - Tier 3"/>
    <n v="44902"/>
    <n v="278.8"/>
    <n v="284.23660000000001"/>
    <n v="278.8"/>
    <n v="278.8"/>
    <n v="45013"/>
    <n v="44940"/>
    <n v="230"/>
    <x v="0"/>
  </r>
  <r>
    <x v="1"/>
    <x v="987"/>
    <x v="959"/>
    <s v="Recovery"/>
    <n v="47736"/>
    <s v="Active"/>
    <s v="PURCHASE"/>
    <s v="Trade Account - Tier 3"/>
    <n v="44902"/>
    <n v="76.510000000000005"/>
    <n v="78.001945000000006"/>
    <n v="76.510000000000005"/>
    <n v="63.758333499999999"/>
    <n v="44932"/>
    <m/>
    <n v="0"/>
    <x v="1"/>
  </r>
  <r>
    <x v="1"/>
    <x v="1027"/>
    <x v="390"/>
    <s v="Active"/>
    <n v="47745"/>
    <s v="Active"/>
    <s v="PURCHASE"/>
    <s v="Trade Account - Tier 3"/>
    <n v="44902"/>
    <n v="92.1"/>
    <n v="93.895949999999999"/>
    <n v="92.1"/>
    <n v="46.05"/>
    <n v="45044"/>
    <m/>
    <n v="0"/>
    <x v="1"/>
  </r>
  <r>
    <x v="1"/>
    <x v="1049"/>
    <x v="1009"/>
    <s v="Recovery"/>
    <n v="47751"/>
    <s v="Active"/>
    <s v="PURCHASE"/>
    <s v="Trade Account - Tier 3"/>
    <n v="44902"/>
    <n v="120"/>
    <n v="122.34"/>
    <n v="120"/>
    <n v="120"/>
    <n v="45012"/>
    <n v="45012"/>
    <n v="158"/>
    <x v="4"/>
  </r>
  <r>
    <x v="1"/>
    <x v="1027"/>
    <x v="390"/>
    <s v="Active"/>
    <n v="47757"/>
    <s v="Active"/>
    <s v="PURCHASE"/>
    <s v="Trade Account - Tier 3"/>
    <n v="44902"/>
    <n v="6.99"/>
    <n v="7.1263050000000003"/>
    <n v="6.99"/>
    <n v="3.4949984999999999"/>
    <n v="45044"/>
    <m/>
    <n v="0"/>
    <x v="1"/>
  </r>
  <r>
    <x v="1"/>
    <x v="989"/>
    <x v="961"/>
    <s v="Recovery"/>
    <n v="47765"/>
    <s v="Active"/>
    <s v="PURCHASE"/>
    <s v="Trade Account - Tier 3"/>
    <n v="44902"/>
    <n v="30.95"/>
    <n v="31.553525"/>
    <n v="30.95"/>
    <n v="30.95"/>
    <n v="44961"/>
    <n v="44961"/>
    <n v="209"/>
    <x v="0"/>
  </r>
  <r>
    <x v="1"/>
    <x v="1027"/>
    <x v="390"/>
    <s v="Active"/>
    <n v="47782"/>
    <s v="Active"/>
    <s v="PURCHASE"/>
    <s v="Trade Account - Tier 3"/>
    <n v="44902"/>
    <n v="28.99"/>
    <n v="29.555305000000001"/>
    <n v="28.99"/>
    <n v="14.4950005"/>
    <n v="45044"/>
    <m/>
    <n v="0"/>
    <x v="1"/>
  </r>
  <r>
    <x v="1"/>
    <x v="1027"/>
    <x v="390"/>
    <s v="Active"/>
    <n v="47805"/>
    <s v="Active"/>
    <s v="PURCHASE"/>
    <s v="Trade Account - Tier 3"/>
    <n v="44902"/>
    <n v="20.71"/>
    <n v="21.113845000000001"/>
    <n v="20.71"/>
    <n v="10.355000499999999"/>
    <n v="45044"/>
    <m/>
    <n v="0"/>
    <x v="1"/>
  </r>
  <r>
    <x v="1"/>
    <x v="1026"/>
    <x v="990"/>
    <s v="Recovery"/>
    <n v="47819"/>
    <s v="Active"/>
    <s v="PURCHASE"/>
    <s v="Trade Account - Tier 3"/>
    <n v="44903"/>
    <n v="225.45"/>
    <n v="229.84627499999999"/>
    <n v="225.45"/>
    <n v="112.7249985"/>
    <n v="45075"/>
    <n v="45075"/>
    <n v="95"/>
    <x v="2"/>
  </r>
  <r>
    <x v="1"/>
    <x v="1051"/>
    <x v="1011"/>
    <s v="Recovery"/>
    <n v="47832"/>
    <s v="Active"/>
    <s v="PURCHASE"/>
    <s v="Trade Account - Tier 3"/>
    <n v="44903"/>
    <n v="5785.5"/>
    <n v="5898.3172500000001"/>
    <n v="5785.5"/>
    <n v="5785.5"/>
    <m/>
    <m/>
    <n v="0"/>
    <x v="1"/>
  </r>
  <r>
    <x v="1"/>
    <x v="1020"/>
    <x v="985"/>
    <s v="Recovery"/>
    <n v="47859"/>
    <s v="Active"/>
    <s v="PURCHASE"/>
    <s v="Trade Account - Tier 3"/>
    <n v="44903"/>
    <n v="2554.4699999999998"/>
    <n v="2604.2821650000001"/>
    <n v="2554.4699999999998"/>
    <n v="2554.4699999999998"/>
    <m/>
    <m/>
    <n v="0"/>
    <x v="1"/>
  </r>
  <r>
    <x v="1"/>
    <x v="1049"/>
    <x v="1009"/>
    <s v="Recovery"/>
    <n v="47872"/>
    <s v="Active"/>
    <s v="PURCHASE"/>
    <s v="Trade Account - Tier 3"/>
    <n v="44903"/>
    <n v="1322.6"/>
    <n v="1348.3906999999999"/>
    <n v="1322.6"/>
    <n v="1322.6"/>
    <n v="45012"/>
    <n v="45012"/>
    <n v="158"/>
    <x v="4"/>
  </r>
  <r>
    <x v="1"/>
    <x v="989"/>
    <x v="961"/>
    <s v="Recovery"/>
    <n v="47876"/>
    <s v="Active"/>
    <s v="PURCHASE"/>
    <s v="Trade Account - Tier 3"/>
    <n v="44903"/>
    <n v="30.2"/>
    <n v="30.788900000000002"/>
    <n v="30.2"/>
    <n v="30.2"/>
    <n v="44961"/>
    <n v="44961"/>
    <n v="209"/>
    <x v="0"/>
  </r>
  <r>
    <x v="1"/>
    <x v="1049"/>
    <x v="1009"/>
    <s v="Recovery"/>
    <n v="47881"/>
    <s v="Active"/>
    <s v="PURCHASE"/>
    <s v="Trade Account - Tier 3"/>
    <n v="44903"/>
    <n v="294.48"/>
    <n v="300.22235999999998"/>
    <n v="294.48"/>
    <n v="294.48"/>
    <n v="45012"/>
    <n v="45012"/>
    <n v="158"/>
    <x v="4"/>
  </r>
  <r>
    <x v="1"/>
    <x v="1027"/>
    <x v="390"/>
    <s v="Active"/>
    <n v="47944"/>
    <s v="Active"/>
    <s v="PURCHASE"/>
    <s v="Trade Account - Tier 3"/>
    <n v="44903"/>
    <n v="13.9"/>
    <n v="14.171049999999999"/>
    <n v="13.9"/>
    <n v="6.949999"/>
    <n v="45044"/>
    <m/>
    <n v="0"/>
    <x v="1"/>
  </r>
  <r>
    <x v="1"/>
    <x v="1052"/>
    <x v="568"/>
    <s v="Recovery"/>
    <n v="47946"/>
    <s v="Active"/>
    <s v="PURCHASE"/>
    <s v="Trade Account - Tier 3"/>
    <n v="44904"/>
    <n v="163.11000000000001"/>
    <n v="166.29064500000001"/>
    <n v="163.11000000000001"/>
    <n v="108.739999"/>
    <n v="45091"/>
    <n v="44961"/>
    <n v="209"/>
    <x v="0"/>
  </r>
  <r>
    <x v="1"/>
    <x v="1031"/>
    <x v="994"/>
    <s v="Recovery"/>
    <n v="47950"/>
    <s v="Active"/>
    <s v="INVOICE"/>
    <s v="Trade Account - Tier 3"/>
    <n v="44904"/>
    <n v="12255.37"/>
    <n v="12494.34972"/>
    <n v="12255.37"/>
    <n v="10212.80833"/>
    <n v="45046"/>
    <n v="45046"/>
    <n v="124"/>
    <x v="7"/>
  </r>
  <r>
    <x v="1"/>
    <x v="1031"/>
    <x v="994"/>
    <s v="Recovery"/>
    <n v="47951"/>
    <s v="Active"/>
    <s v="INVOICE"/>
    <s v="Trade Account - Tier 3"/>
    <n v="44904"/>
    <n v="2193.14"/>
    <n v="2235.9062300000001"/>
    <n v="2193.14"/>
    <n v="1827.616667"/>
    <n v="45046"/>
    <n v="45046"/>
    <n v="124"/>
    <x v="7"/>
  </r>
  <r>
    <x v="1"/>
    <x v="1051"/>
    <x v="1011"/>
    <s v="Recovery"/>
    <n v="47961"/>
    <s v="Active"/>
    <s v="PURCHASE"/>
    <s v="Trade Account - Tier 3"/>
    <n v="44904"/>
    <n v="649"/>
    <n v="661.65549999999996"/>
    <n v="649"/>
    <n v="649"/>
    <n v="44961"/>
    <n v="44961"/>
    <n v="209"/>
    <x v="0"/>
  </r>
  <r>
    <x v="1"/>
    <x v="1036"/>
    <x v="997"/>
    <s v="Recovery"/>
    <n v="47976"/>
    <s v="Active"/>
    <s v="PURCHASE"/>
    <s v="Trade Account - Tier 3"/>
    <n v="44904"/>
    <n v="1557.5"/>
    <n v="1587.8712499999999"/>
    <n v="1557.5"/>
    <n v="1038.3333339999999"/>
    <n v="45020"/>
    <n v="45020"/>
    <n v="150"/>
    <x v="7"/>
  </r>
  <r>
    <x v="1"/>
    <x v="1049"/>
    <x v="1009"/>
    <s v="Recovery"/>
    <n v="47983"/>
    <s v="Active"/>
    <s v="PURCHASE"/>
    <s v="Trade Account - Tier 3"/>
    <n v="44904"/>
    <n v="173.4"/>
    <n v="176.78129999999999"/>
    <n v="173.4"/>
    <n v="173.4"/>
    <n v="45012"/>
    <n v="45012"/>
    <n v="158"/>
    <x v="4"/>
  </r>
  <r>
    <x v="1"/>
    <x v="1002"/>
    <x v="872"/>
    <s v="Recovery"/>
    <n v="47986"/>
    <s v="Active"/>
    <s v="PURCHASE"/>
    <s v="Trade Account - Tier 3"/>
    <n v="44904"/>
    <n v="310"/>
    <n v="316.04500000000002"/>
    <n v="310"/>
    <n v="206.66666599999999"/>
    <n v="45027"/>
    <n v="45027"/>
    <n v="143"/>
    <x v="7"/>
  </r>
  <r>
    <x v="1"/>
    <x v="1027"/>
    <x v="390"/>
    <s v="Active"/>
    <n v="47992"/>
    <s v="Active"/>
    <s v="PURCHASE"/>
    <s v="Trade Account - Tier 3"/>
    <n v="44904"/>
    <n v="23.9"/>
    <n v="24.366050000000001"/>
    <n v="23.9"/>
    <n v="11.950001"/>
    <n v="45044"/>
    <m/>
    <n v="0"/>
    <x v="1"/>
  </r>
  <r>
    <x v="1"/>
    <x v="1053"/>
    <x v="1012"/>
    <s v="Recovery"/>
    <n v="48000"/>
    <s v="Active"/>
    <s v="PURCHASE"/>
    <s v="Trade Account - Tier 3"/>
    <n v="44904"/>
    <n v="335.9"/>
    <n v="342.45004999999998"/>
    <n v="335.9"/>
    <n v="223.933334"/>
    <n v="45020"/>
    <n v="45020"/>
    <n v="150"/>
    <x v="7"/>
  </r>
  <r>
    <x v="1"/>
    <x v="1023"/>
    <x v="987"/>
    <s v="Recovery"/>
    <n v="48016"/>
    <s v="Active"/>
    <s v="INVOICE"/>
    <s v="Trade Account - Tier 3"/>
    <n v="44904"/>
    <n v="8140"/>
    <n v="8298.73"/>
    <n v="8140"/>
    <n v="8140"/>
    <n v="44960"/>
    <n v="44960"/>
    <n v="210"/>
    <x v="0"/>
  </r>
  <r>
    <x v="1"/>
    <x v="1053"/>
    <x v="1012"/>
    <s v="Recovery"/>
    <n v="48017"/>
    <s v="Active"/>
    <s v="PURCHASE"/>
    <s v="Trade Account - Tier 3"/>
    <n v="44904"/>
    <n v="100.09"/>
    <n v="102.04175499999999"/>
    <n v="100.09"/>
    <n v="66.726667000000006"/>
    <n v="45020"/>
    <n v="45020"/>
    <n v="150"/>
    <x v="7"/>
  </r>
  <r>
    <x v="1"/>
    <x v="1053"/>
    <x v="1012"/>
    <s v="Recovery"/>
    <n v="48026"/>
    <s v="Active"/>
    <s v="INVOICE"/>
    <s v="Trade Account - Tier 3"/>
    <n v="44904"/>
    <n v="7248.81"/>
    <n v="7390.161795"/>
    <n v="7248.81"/>
    <n v="4832.5399989999996"/>
    <n v="45020"/>
    <n v="45020"/>
    <n v="150"/>
    <x v="7"/>
  </r>
  <r>
    <x v="1"/>
    <x v="937"/>
    <x v="922"/>
    <s v="Recovery"/>
    <n v="48030"/>
    <s v="Active"/>
    <s v="PURCHASE"/>
    <s v="Trade Account - Tier 3"/>
    <n v="44904"/>
    <n v="8.5"/>
    <n v="8.6657499999999992"/>
    <n v="8.5"/>
    <n v="8.5"/>
    <m/>
    <m/>
    <n v="0"/>
    <x v="1"/>
  </r>
  <r>
    <x v="1"/>
    <x v="1049"/>
    <x v="1009"/>
    <s v="Recovery"/>
    <n v="48035"/>
    <s v="Active"/>
    <s v="PURCHASE"/>
    <s v="Trade Account - Tier 3"/>
    <n v="44904"/>
    <n v="107.47"/>
    <n v="109.565665"/>
    <n v="107.47"/>
    <n v="107.47"/>
    <n v="45012"/>
    <n v="45012"/>
    <n v="158"/>
    <x v="4"/>
  </r>
  <r>
    <x v="1"/>
    <x v="937"/>
    <x v="922"/>
    <s v="Recovery"/>
    <n v="48037"/>
    <s v="Active"/>
    <s v="PURCHASE"/>
    <s v="Trade Account - Tier 3"/>
    <n v="44904"/>
    <n v="13"/>
    <n v="13.253500000000001"/>
    <n v="13"/>
    <n v="13"/>
    <m/>
    <m/>
    <n v="0"/>
    <x v="1"/>
  </r>
  <r>
    <x v="1"/>
    <x v="1011"/>
    <x v="18"/>
    <s v="Recovery"/>
    <n v="48038"/>
    <s v="Active"/>
    <s v="PURCHASE"/>
    <s v="Trade Account - Tier 3"/>
    <n v="44904"/>
    <n v="480.11"/>
    <n v="489.47214500000001"/>
    <n v="480.11"/>
    <n v="400.09166649999997"/>
    <n v="44971"/>
    <n v="44971"/>
    <n v="199"/>
    <x v="0"/>
  </r>
  <r>
    <x v="1"/>
    <x v="1051"/>
    <x v="1011"/>
    <s v="Recovery"/>
    <n v="48044"/>
    <s v="Active"/>
    <s v="PURCHASE"/>
    <s v="Trade Account - Tier 3"/>
    <n v="44904"/>
    <n v="3000"/>
    <n v="3058.5"/>
    <n v="3000"/>
    <n v="3000"/>
    <m/>
    <m/>
    <n v="0"/>
    <x v="1"/>
  </r>
  <r>
    <x v="1"/>
    <x v="1051"/>
    <x v="1011"/>
    <s v="Recovery"/>
    <n v="48045"/>
    <s v="Active"/>
    <s v="PURCHASE"/>
    <s v="Trade Account - Tier 3"/>
    <n v="44904"/>
    <n v="16.5"/>
    <n v="16.821750000000002"/>
    <n v="16.5"/>
    <n v="16.5"/>
    <n v="44961"/>
    <n v="44961"/>
    <n v="209"/>
    <x v="0"/>
  </r>
  <r>
    <x v="1"/>
    <x v="1051"/>
    <x v="1011"/>
    <s v="Recovery"/>
    <n v="48046"/>
    <s v="Active"/>
    <s v="PURCHASE"/>
    <s v="Trade Account - Tier 3"/>
    <n v="44904"/>
    <n v="562.01"/>
    <n v="572.96919500000001"/>
    <n v="562.01"/>
    <n v="562.01"/>
    <n v="44961"/>
    <n v="44961"/>
    <n v="209"/>
    <x v="0"/>
  </r>
  <r>
    <x v="1"/>
    <x v="1051"/>
    <x v="1011"/>
    <s v="Recovery"/>
    <n v="48049"/>
    <s v="Active"/>
    <s v="PURCHASE"/>
    <s v="Trade Account - Tier 3"/>
    <n v="44904"/>
    <n v="3.09"/>
    <n v="3.150255"/>
    <n v="3.09"/>
    <n v="3.09"/>
    <n v="44961"/>
    <n v="44961"/>
    <n v="209"/>
    <x v="0"/>
  </r>
  <r>
    <x v="1"/>
    <x v="1027"/>
    <x v="390"/>
    <s v="Active"/>
    <n v="48055"/>
    <s v="Active"/>
    <s v="PURCHASE"/>
    <s v="Trade Account - Tier 3"/>
    <n v="44904"/>
    <n v="10.99"/>
    <n v="11.204305"/>
    <n v="10.99"/>
    <n v="5.4950004999999997"/>
    <n v="45044"/>
    <m/>
    <n v="0"/>
    <x v="1"/>
  </r>
  <r>
    <x v="1"/>
    <x v="937"/>
    <x v="922"/>
    <s v="Recovery"/>
    <n v="48058"/>
    <s v="Active"/>
    <s v="PURCHASE"/>
    <s v="Trade Account - Tier 3"/>
    <n v="44904"/>
    <n v="3.5"/>
    <n v="3.5682499999999999"/>
    <n v="3.5"/>
    <n v="3.5"/>
    <m/>
    <m/>
    <n v="0"/>
    <x v="1"/>
  </r>
  <r>
    <x v="1"/>
    <x v="1027"/>
    <x v="390"/>
    <s v="Active"/>
    <n v="48061"/>
    <s v="Active"/>
    <s v="PURCHASE"/>
    <s v="Trade Account - Tier 3"/>
    <n v="44904"/>
    <n v="36.99"/>
    <n v="37.711305000000003"/>
    <n v="36.99"/>
    <n v="18.494998500000001"/>
    <n v="45044"/>
    <m/>
    <n v="0"/>
    <x v="1"/>
  </r>
  <r>
    <x v="1"/>
    <x v="1027"/>
    <x v="390"/>
    <s v="Active"/>
    <n v="48062"/>
    <s v="Active"/>
    <s v="PURCHASE"/>
    <s v="Trade Account - Tier 3"/>
    <n v="44904"/>
    <n v="5.25"/>
    <n v="5.3523750000000003"/>
    <n v="5.25"/>
    <n v="2.6249984999999998"/>
    <n v="45044"/>
    <m/>
    <n v="0"/>
    <x v="1"/>
  </r>
  <r>
    <x v="1"/>
    <x v="1002"/>
    <x v="872"/>
    <s v="Recovery"/>
    <n v="48068"/>
    <s v="Active"/>
    <s v="PURCHASE"/>
    <s v="Trade Account - Tier 3"/>
    <n v="44904"/>
    <n v="340"/>
    <n v="346.63"/>
    <n v="340"/>
    <n v="226.66666599999999"/>
    <n v="45027"/>
    <n v="45027"/>
    <n v="143"/>
    <x v="7"/>
  </r>
  <r>
    <x v="1"/>
    <x v="989"/>
    <x v="961"/>
    <s v="Recovery"/>
    <n v="48070"/>
    <s v="Active"/>
    <s v="PURCHASE"/>
    <s v="Trade Account - Tier 3"/>
    <n v="44904"/>
    <n v="37.5"/>
    <n v="38.231250000000003"/>
    <n v="37.5"/>
    <n v="37.5"/>
    <n v="44961"/>
    <n v="44961"/>
    <n v="209"/>
    <x v="0"/>
  </r>
  <r>
    <x v="1"/>
    <x v="941"/>
    <x v="924"/>
    <s v="Recovery"/>
    <n v="48081"/>
    <s v="Active"/>
    <s v="PURCHASE"/>
    <s v="Trade Account - Tier 3"/>
    <n v="44905"/>
    <n v="12"/>
    <n v="12.234"/>
    <n v="12"/>
    <n v="12"/>
    <m/>
    <m/>
    <n v="0"/>
    <x v="1"/>
  </r>
  <r>
    <x v="1"/>
    <x v="1020"/>
    <x v="985"/>
    <s v="Recovery"/>
    <n v="48089"/>
    <s v="Active"/>
    <s v="PURCHASE"/>
    <s v="Trade Account - Tier 3"/>
    <n v="44905"/>
    <n v="163.5"/>
    <n v="166.68825000000001"/>
    <n v="163.5"/>
    <n v="163.5"/>
    <m/>
    <m/>
    <n v="0"/>
    <x v="1"/>
  </r>
  <r>
    <x v="1"/>
    <x v="1050"/>
    <x v="1010"/>
    <s v="Recovery"/>
    <n v="48100"/>
    <s v="Active"/>
    <s v="PURCHASE"/>
    <s v="Trade Account - Tier 3"/>
    <n v="44905"/>
    <n v="938.31"/>
    <n v="956.60704499999997"/>
    <n v="938.31"/>
    <n v="625.53999899999997"/>
    <n v="45030"/>
    <n v="45030"/>
    <n v="140"/>
    <x v="7"/>
  </r>
  <r>
    <x v="1"/>
    <x v="941"/>
    <x v="924"/>
    <s v="Recovery"/>
    <n v="48111"/>
    <s v="Active"/>
    <s v="PURCHASE"/>
    <s v="Trade Account - Tier 3"/>
    <n v="44905"/>
    <n v="30.84"/>
    <n v="31.441379999999999"/>
    <n v="30.84"/>
    <n v="30.84"/>
    <m/>
    <m/>
    <n v="0"/>
    <x v="1"/>
  </r>
  <r>
    <x v="1"/>
    <x v="941"/>
    <x v="924"/>
    <s v="Recovery"/>
    <n v="48113"/>
    <s v="Active"/>
    <s v="PURCHASE"/>
    <s v="Trade Account - Tier 3"/>
    <n v="44905"/>
    <n v="19.5"/>
    <n v="19.88025"/>
    <n v="19.5"/>
    <n v="19.5"/>
    <m/>
    <m/>
    <n v="0"/>
    <x v="1"/>
  </r>
  <r>
    <x v="1"/>
    <x v="1027"/>
    <x v="390"/>
    <s v="Active"/>
    <n v="48116"/>
    <s v="Active"/>
    <s v="PURCHASE"/>
    <s v="Trade Account - Tier 3"/>
    <n v="44905"/>
    <n v="13.99"/>
    <n v="14.262805"/>
    <n v="13.99"/>
    <n v="6.9950004999999997"/>
    <n v="45044"/>
    <m/>
    <n v="0"/>
    <x v="1"/>
  </r>
  <r>
    <x v="1"/>
    <x v="941"/>
    <x v="924"/>
    <s v="Recovery"/>
    <n v="48123"/>
    <s v="Active"/>
    <s v="PURCHASE"/>
    <s v="Trade Account - Tier 3"/>
    <n v="44905"/>
    <n v="217.98"/>
    <n v="222.23061000000001"/>
    <n v="217.98"/>
    <n v="217.98"/>
    <m/>
    <m/>
    <n v="0"/>
    <x v="1"/>
  </r>
  <r>
    <x v="1"/>
    <x v="1049"/>
    <x v="1009"/>
    <s v="Recovery"/>
    <n v="48132"/>
    <s v="Active"/>
    <s v="PURCHASE"/>
    <s v="Trade Account - Tier 3"/>
    <n v="44905"/>
    <n v="36.15"/>
    <n v="36.854925000000001"/>
    <n v="36.15"/>
    <n v="36.15"/>
    <n v="45012"/>
    <n v="45012"/>
    <n v="158"/>
    <x v="4"/>
  </r>
  <r>
    <x v="1"/>
    <x v="970"/>
    <x v="948"/>
    <s v="Recovery"/>
    <n v="48199"/>
    <s v="Active"/>
    <s v="PURCHASE"/>
    <s v="Trade Account - Tier 3"/>
    <n v="44906"/>
    <n v="20.05"/>
    <n v="20.440975000000002"/>
    <n v="20.05"/>
    <n v="20.05"/>
    <n v="44947"/>
    <n v="44947"/>
    <n v="223"/>
    <x v="0"/>
  </r>
  <r>
    <x v="1"/>
    <x v="987"/>
    <x v="959"/>
    <s v="Recovery"/>
    <n v="48206"/>
    <s v="Active"/>
    <s v="PURCHASE"/>
    <s v="Trade Account - Tier 3"/>
    <n v="44906"/>
    <n v="41.23"/>
    <n v="42.033985000000001"/>
    <n v="41.23"/>
    <n v="34.358333500000001"/>
    <n v="44932"/>
    <m/>
    <n v="0"/>
    <x v="1"/>
  </r>
  <r>
    <x v="1"/>
    <x v="987"/>
    <x v="959"/>
    <s v="Recovery"/>
    <n v="48214"/>
    <s v="Active"/>
    <s v="PURCHASE"/>
    <s v="Trade Account - Tier 3"/>
    <n v="44906"/>
    <n v="79.95"/>
    <n v="81.509024999999994"/>
    <n v="79.95"/>
    <n v="66.624999500000001"/>
    <n v="44932"/>
    <m/>
    <n v="0"/>
    <x v="1"/>
  </r>
  <r>
    <x v="1"/>
    <x v="1020"/>
    <x v="985"/>
    <s v="Recovery"/>
    <n v="48236"/>
    <s v="Active"/>
    <s v="PURCHASE"/>
    <s v="Trade Account - Tier 3"/>
    <n v="44906"/>
    <n v="1057.8900000000001"/>
    <n v="1078.518855"/>
    <n v="1057.8900000000001"/>
    <n v="1057.8900000000001"/>
    <m/>
    <m/>
    <n v="0"/>
    <x v="1"/>
  </r>
  <r>
    <x v="1"/>
    <x v="1014"/>
    <x v="982"/>
    <s v="Recovery"/>
    <n v="48249"/>
    <s v="Active"/>
    <s v="PURCHASE"/>
    <s v="Trade Account - Tier 3"/>
    <n v="44906"/>
    <n v="143.15"/>
    <n v="145.94142500000001"/>
    <n v="143.15"/>
    <n v="95.433333000000005"/>
    <n v="45060"/>
    <n v="45057"/>
    <n v="113"/>
    <x v="2"/>
  </r>
  <r>
    <x v="1"/>
    <x v="1039"/>
    <x v="1000"/>
    <s v="Recovery"/>
    <n v="48263"/>
    <s v="Active"/>
    <s v="PURCHASE"/>
    <s v="Trade Account - Tier 3"/>
    <n v="44906"/>
    <n v="43"/>
    <n v="43.838500000000003"/>
    <n v="43"/>
    <n v="21.499998999999999"/>
    <n v="45084"/>
    <n v="45084"/>
    <n v="86"/>
    <x v="3"/>
  </r>
  <r>
    <x v="1"/>
    <x v="1051"/>
    <x v="1011"/>
    <s v="Recovery"/>
    <n v="48265"/>
    <s v="Active"/>
    <s v="PURCHASE"/>
    <s v="Trade Account - Tier 3"/>
    <n v="44906"/>
    <n v="1702"/>
    <n v="1735.1890000000001"/>
    <n v="1702"/>
    <n v="1702"/>
    <m/>
    <m/>
    <n v="0"/>
    <x v="1"/>
  </r>
  <r>
    <x v="1"/>
    <x v="1051"/>
    <x v="1011"/>
    <s v="Recovery"/>
    <n v="48271"/>
    <s v="Active"/>
    <s v="PURCHASE"/>
    <s v="Trade Account - Tier 3"/>
    <n v="44906"/>
    <n v="9.36"/>
    <n v="9.5425199999999997"/>
    <n v="9.36"/>
    <n v="9.36"/>
    <n v="44961"/>
    <n v="44961"/>
    <n v="209"/>
    <x v="0"/>
  </r>
  <r>
    <x v="1"/>
    <x v="1020"/>
    <x v="985"/>
    <s v="Recovery"/>
    <n v="48277"/>
    <s v="Active"/>
    <s v="PURCHASE"/>
    <s v="Trade Account - Tier 3"/>
    <n v="44907"/>
    <n v="500"/>
    <n v="509.75"/>
    <n v="500"/>
    <n v="500"/>
    <m/>
    <m/>
    <n v="0"/>
    <x v="1"/>
  </r>
  <r>
    <x v="1"/>
    <x v="1051"/>
    <x v="1011"/>
    <s v="Recovery"/>
    <n v="48326"/>
    <s v="Active"/>
    <s v="PURCHASE"/>
    <s v="Trade Account - Tier 3"/>
    <n v="44907"/>
    <n v="1236"/>
    <n v="1260.1020000000001"/>
    <n v="1236"/>
    <n v="1236"/>
    <m/>
    <m/>
    <n v="0"/>
    <x v="1"/>
  </r>
  <r>
    <x v="1"/>
    <x v="1051"/>
    <x v="1011"/>
    <s v="Recovery"/>
    <n v="48329"/>
    <s v="Active"/>
    <s v="PURCHASE"/>
    <s v="Trade Account - Tier 3"/>
    <n v="44907"/>
    <n v="6.8"/>
    <n v="6.9325999999999999"/>
    <n v="6.8"/>
    <n v="6.8"/>
    <n v="44961"/>
    <n v="44961"/>
    <n v="209"/>
    <x v="0"/>
  </r>
  <r>
    <x v="1"/>
    <x v="1054"/>
    <x v="1013"/>
    <s v="Recovery"/>
    <n v="48331"/>
    <s v="Active"/>
    <s v="INVOICE"/>
    <s v="Trade Account - Tier 3"/>
    <n v="44907"/>
    <n v="3993.46"/>
    <n v="4071.3324699999998"/>
    <n v="3993.46"/>
    <n v="3993.46"/>
    <n v="44961"/>
    <n v="44961"/>
    <n v="209"/>
    <x v="0"/>
  </r>
  <r>
    <x v="1"/>
    <x v="1054"/>
    <x v="1013"/>
    <s v="Recovery"/>
    <n v="48332"/>
    <s v="Active"/>
    <s v="INVOICE"/>
    <s v="Trade Account - Tier 3"/>
    <n v="44907"/>
    <n v="5491.2"/>
    <n v="5598.2784000000001"/>
    <n v="5491.2"/>
    <n v="5491.2"/>
    <n v="44961"/>
    <n v="44961"/>
    <n v="209"/>
    <x v="0"/>
  </r>
  <r>
    <x v="1"/>
    <x v="1027"/>
    <x v="390"/>
    <s v="Active"/>
    <n v="48333"/>
    <s v="Active"/>
    <s v="PURCHASE"/>
    <s v="Trade Account - Tier 3"/>
    <n v="44907"/>
    <n v="7.2"/>
    <n v="7.3403999999999998"/>
    <n v="7.2"/>
    <n v="3.6"/>
    <n v="45044"/>
    <m/>
    <n v="0"/>
    <x v="1"/>
  </r>
  <r>
    <x v="1"/>
    <x v="1051"/>
    <x v="1011"/>
    <s v="Recovery"/>
    <n v="48350"/>
    <s v="Active"/>
    <s v="PURCHASE"/>
    <s v="Trade Account - Tier 3"/>
    <n v="44907"/>
    <n v="269"/>
    <n v="274.24549999999999"/>
    <n v="269"/>
    <n v="269"/>
    <n v="44961"/>
    <n v="44961"/>
    <n v="209"/>
    <x v="0"/>
  </r>
  <r>
    <x v="1"/>
    <x v="1051"/>
    <x v="1011"/>
    <s v="Recovery"/>
    <n v="48351"/>
    <s v="Active"/>
    <s v="PURCHASE"/>
    <s v="Trade Account - Tier 3"/>
    <n v="44907"/>
    <n v="1.48"/>
    <n v="1.5088600000000001"/>
    <n v="1.48"/>
    <n v="1.48"/>
    <n v="44961"/>
    <n v="44961"/>
    <n v="209"/>
    <x v="0"/>
  </r>
  <r>
    <x v="1"/>
    <x v="1051"/>
    <x v="1011"/>
    <s v="Recovery"/>
    <n v="48353"/>
    <s v="Active"/>
    <s v="PURCHASE"/>
    <s v="Trade Account - Tier 3"/>
    <n v="44907"/>
    <n v="256"/>
    <n v="260.99200000000002"/>
    <n v="256"/>
    <n v="256"/>
    <n v="44961"/>
    <n v="44961"/>
    <n v="209"/>
    <x v="0"/>
  </r>
  <r>
    <x v="1"/>
    <x v="1051"/>
    <x v="1011"/>
    <s v="Recovery"/>
    <n v="48354"/>
    <s v="Active"/>
    <s v="PURCHASE"/>
    <s v="Trade Account - Tier 3"/>
    <n v="44907"/>
    <n v="1.41"/>
    <n v="1.437495"/>
    <n v="1.41"/>
    <n v="1.41"/>
    <n v="44961"/>
    <n v="44961"/>
    <n v="209"/>
    <x v="0"/>
  </r>
  <r>
    <x v="1"/>
    <x v="1051"/>
    <x v="1011"/>
    <s v="Recovery"/>
    <n v="48355"/>
    <s v="Active"/>
    <s v="PURCHASE"/>
    <s v="Trade Account - Tier 3"/>
    <n v="44907"/>
    <n v="1430"/>
    <n v="1457.885"/>
    <n v="1430"/>
    <n v="1430"/>
    <n v="44961"/>
    <n v="44961"/>
    <n v="209"/>
    <x v="0"/>
  </r>
  <r>
    <x v="1"/>
    <x v="1051"/>
    <x v="1011"/>
    <s v="Recovery"/>
    <n v="48357"/>
    <s v="Active"/>
    <s v="PURCHASE"/>
    <s v="Trade Account - Tier 3"/>
    <n v="44907"/>
    <n v="868.02"/>
    <n v="884.94638999999995"/>
    <n v="868.02"/>
    <n v="868.02"/>
    <n v="44961"/>
    <n v="44961"/>
    <n v="209"/>
    <x v="0"/>
  </r>
  <r>
    <x v="1"/>
    <x v="1013"/>
    <x v="981"/>
    <s v="Recovery"/>
    <n v="48358"/>
    <s v="Active"/>
    <s v="INVOICE"/>
    <s v="Trade Account - Tier 3"/>
    <n v="44907"/>
    <n v="650"/>
    <n v="662.67499999999995"/>
    <n v="650"/>
    <n v="300"/>
    <n v="45068"/>
    <n v="45068"/>
    <n v="102"/>
    <x v="2"/>
  </r>
  <r>
    <x v="1"/>
    <x v="937"/>
    <x v="922"/>
    <s v="Recovery"/>
    <n v="48380"/>
    <s v="Active"/>
    <s v="PURCHASE"/>
    <s v="Trade Account - Tier 3"/>
    <n v="44907"/>
    <n v="25.62"/>
    <n v="26.119589999999999"/>
    <n v="25.62"/>
    <n v="25.62"/>
    <m/>
    <m/>
    <n v="0"/>
    <x v="1"/>
  </r>
  <r>
    <x v="1"/>
    <x v="1039"/>
    <x v="1000"/>
    <s v="Recovery"/>
    <n v="48381"/>
    <s v="Active"/>
    <s v="PURCHASE"/>
    <s v="Trade Account - Tier 3"/>
    <n v="44907"/>
    <n v="38.5"/>
    <n v="39.250749999999996"/>
    <n v="38.5"/>
    <n v="19.249998999999999"/>
    <n v="45084"/>
    <n v="45084"/>
    <n v="86"/>
    <x v="3"/>
  </r>
  <r>
    <x v="1"/>
    <x v="998"/>
    <x v="970"/>
    <s v="Recovery"/>
    <n v="48412"/>
    <s v="Active"/>
    <s v="PURCHASE"/>
    <s v="Trade Account - Tier 3"/>
    <n v="44908"/>
    <n v="240.96"/>
    <n v="245.65871999999999"/>
    <n v="240.96"/>
    <n v="240.96"/>
    <n v="45013"/>
    <n v="44940"/>
    <n v="230"/>
    <x v="0"/>
  </r>
  <r>
    <x v="1"/>
    <x v="1039"/>
    <x v="1000"/>
    <s v="Recovery"/>
    <n v="48419"/>
    <s v="Active"/>
    <s v="PURCHASE"/>
    <s v="Trade Account - Tier 3"/>
    <n v="44908"/>
    <n v="46.91"/>
    <n v="47.824745"/>
    <n v="46.91"/>
    <n v="23.4549995"/>
    <n v="45084"/>
    <n v="45084"/>
    <n v="86"/>
    <x v="3"/>
  </r>
  <r>
    <x v="1"/>
    <x v="1027"/>
    <x v="390"/>
    <s v="Active"/>
    <n v="48421"/>
    <s v="Active"/>
    <s v="PURCHASE"/>
    <s v="Trade Account - Tier 3"/>
    <n v="44908"/>
    <n v="107.15"/>
    <n v="109.239425"/>
    <n v="107.15"/>
    <n v="53.574999499999997"/>
    <n v="45044"/>
    <m/>
    <n v="0"/>
    <x v="1"/>
  </r>
  <r>
    <x v="1"/>
    <x v="1051"/>
    <x v="1011"/>
    <s v="Recovery"/>
    <n v="48479"/>
    <s v="Active"/>
    <s v="PURCHASE"/>
    <s v="Trade Account - Tier 3"/>
    <n v="44908"/>
    <n v="482.3"/>
    <n v="491.70485000000002"/>
    <n v="482.3"/>
    <n v="482.3"/>
    <n v="44961"/>
    <n v="44961"/>
    <n v="209"/>
    <x v="0"/>
  </r>
  <r>
    <x v="1"/>
    <x v="1051"/>
    <x v="1011"/>
    <s v="Recovery"/>
    <n v="48481"/>
    <s v="Active"/>
    <s v="PURCHASE"/>
    <s v="Trade Account - Tier 3"/>
    <n v="44908"/>
    <n v="50.45"/>
    <n v="51.433774999999997"/>
    <n v="50.45"/>
    <n v="50.45"/>
    <n v="44961"/>
    <n v="44961"/>
    <n v="209"/>
    <x v="0"/>
  </r>
  <r>
    <x v="1"/>
    <x v="1027"/>
    <x v="390"/>
    <s v="Active"/>
    <n v="48488"/>
    <s v="Active"/>
    <s v="PURCHASE"/>
    <s v="Trade Account - Tier 3"/>
    <n v="44908"/>
    <n v="28.27"/>
    <n v="28.821265"/>
    <n v="28.27"/>
    <n v="14.1350005"/>
    <n v="45044"/>
    <m/>
    <n v="0"/>
    <x v="1"/>
  </r>
  <r>
    <x v="1"/>
    <x v="1039"/>
    <x v="1000"/>
    <s v="Recovery"/>
    <n v="48504"/>
    <s v="Active"/>
    <s v="PURCHASE"/>
    <s v="Trade Account - Tier 3"/>
    <n v="44908"/>
    <n v="38.5"/>
    <n v="39.250749999999996"/>
    <n v="38.5"/>
    <n v="19.249998999999999"/>
    <n v="45084"/>
    <n v="45084"/>
    <n v="86"/>
    <x v="3"/>
  </r>
  <r>
    <x v="1"/>
    <x v="901"/>
    <x v="899"/>
    <s v="Recovery"/>
    <n v="48506"/>
    <s v="LOCKED"/>
    <s v="INVOICE"/>
    <s v="Trade Account - Tier 3"/>
    <n v="44909"/>
    <n v="800"/>
    <n v="815.6"/>
    <n v="800"/>
    <n v="266.66666800000002"/>
    <n v="45121"/>
    <n v="45091"/>
    <n v="79"/>
    <x v="3"/>
  </r>
  <r>
    <x v="1"/>
    <x v="996"/>
    <x v="968"/>
    <s v="Recovery"/>
    <n v="48515"/>
    <s v="Active"/>
    <s v="PURCHASE"/>
    <s v="Trade Account - Tier 3"/>
    <n v="44908"/>
    <n v="425"/>
    <n v="433.28750000000002"/>
    <n v="425"/>
    <n v="425"/>
    <m/>
    <m/>
    <n v="0"/>
    <x v="1"/>
  </r>
  <r>
    <x v="1"/>
    <x v="970"/>
    <x v="948"/>
    <s v="Recovery"/>
    <n v="48516"/>
    <s v="Active"/>
    <s v="PURCHASE"/>
    <s v="Trade Account - Tier 3"/>
    <n v="44908"/>
    <n v="2.4"/>
    <n v="2.4468000000000001"/>
    <n v="2.4"/>
    <n v="2.4"/>
    <n v="44947"/>
    <n v="44947"/>
    <n v="223"/>
    <x v="0"/>
  </r>
  <r>
    <x v="1"/>
    <x v="996"/>
    <x v="968"/>
    <s v="Recovery"/>
    <n v="48517"/>
    <s v="Active"/>
    <s v="PURCHASE"/>
    <s v="Trade Account - Tier 3"/>
    <n v="44908"/>
    <n v="110.56"/>
    <n v="112.71592"/>
    <n v="110.56"/>
    <n v="110.56"/>
    <m/>
    <m/>
    <n v="0"/>
    <x v="1"/>
  </r>
  <r>
    <x v="1"/>
    <x v="970"/>
    <x v="948"/>
    <s v="Recovery"/>
    <n v="48518"/>
    <s v="Active"/>
    <s v="PURCHASE"/>
    <s v="Trade Account - Tier 3"/>
    <n v="44909"/>
    <n v="14.12"/>
    <n v="14.395339999999999"/>
    <n v="14.12"/>
    <n v="14.12"/>
    <n v="44947"/>
    <n v="44947"/>
    <n v="223"/>
    <x v="0"/>
  </r>
  <r>
    <x v="1"/>
    <x v="970"/>
    <x v="948"/>
    <s v="Recovery"/>
    <n v="48519"/>
    <s v="Active"/>
    <s v="PURCHASE"/>
    <s v="Trade Account - Tier 3"/>
    <n v="44909"/>
    <n v="26.02"/>
    <n v="26.52739"/>
    <n v="26.02"/>
    <n v="26.02"/>
    <n v="44947"/>
    <n v="44947"/>
    <n v="223"/>
    <x v="0"/>
  </r>
  <r>
    <x v="1"/>
    <x v="970"/>
    <x v="948"/>
    <s v="Recovery"/>
    <n v="48520"/>
    <s v="Active"/>
    <s v="PURCHASE"/>
    <s v="Trade Account - Tier 3"/>
    <n v="44909"/>
    <n v="51"/>
    <n v="51.994500000000002"/>
    <n v="51"/>
    <n v="51"/>
    <n v="44947"/>
    <n v="44947"/>
    <n v="223"/>
    <x v="0"/>
  </r>
  <r>
    <x v="1"/>
    <x v="996"/>
    <x v="968"/>
    <s v="Recovery"/>
    <n v="48544"/>
    <s v="Active"/>
    <s v="PURCHASE"/>
    <s v="Trade Account - Tier 3"/>
    <n v="44909"/>
    <n v="67"/>
    <n v="68.3065"/>
    <n v="67"/>
    <n v="67"/>
    <m/>
    <m/>
    <n v="0"/>
    <x v="1"/>
  </r>
  <r>
    <x v="1"/>
    <x v="1027"/>
    <x v="390"/>
    <s v="Active"/>
    <n v="48546"/>
    <s v="Active"/>
    <s v="PURCHASE"/>
    <s v="Trade Account - Tier 3"/>
    <n v="44909"/>
    <n v="19.59"/>
    <n v="19.972004999999999"/>
    <n v="19.59"/>
    <n v="9.7949985000000002"/>
    <n v="45044"/>
    <m/>
    <n v="0"/>
    <x v="1"/>
  </r>
  <r>
    <x v="1"/>
    <x v="1053"/>
    <x v="1012"/>
    <s v="Recovery"/>
    <n v="48549"/>
    <s v="Active"/>
    <s v="INVOICE"/>
    <s v="Trade Account - Tier 3"/>
    <n v="44909"/>
    <n v="4819.83"/>
    <n v="4913.8166849999998"/>
    <n v="4819.83"/>
    <n v="3213.2199989999999"/>
    <n v="45020"/>
    <n v="45020"/>
    <n v="150"/>
    <x v="7"/>
  </r>
  <r>
    <x v="1"/>
    <x v="970"/>
    <x v="948"/>
    <s v="Recovery"/>
    <n v="48554"/>
    <s v="Active"/>
    <s v="PURCHASE"/>
    <s v="Trade Account - Tier 3"/>
    <n v="44909"/>
    <n v="37.5"/>
    <n v="38.231250000000003"/>
    <n v="37.5"/>
    <n v="37.5"/>
    <n v="44947"/>
    <n v="44947"/>
    <n v="223"/>
    <x v="0"/>
  </r>
  <r>
    <x v="1"/>
    <x v="987"/>
    <x v="959"/>
    <s v="Recovery"/>
    <n v="48558"/>
    <s v="Active"/>
    <s v="PURCHASE"/>
    <s v="Trade Account - Tier 3"/>
    <n v="44909"/>
    <n v="82.55"/>
    <n v="84.159724999999995"/>
    <n v="82.55"/>
    <n v="68.791666500000005"/>
    <n v="44932"/>
    <m/>
    <n v="0"/>
    <x v="1"/>
  </r>
  <r>
    <x v="1"/>
    <x v="970"/>
    <x v="948"/>
    <s v="Recovery"/>
    <n v="48560"/>
    <s v="Active"/>
    <s v="PURCHASE"/>
    <s v="Trade Account - Tier 3"/>
    <n v="44909"/>
    <n v="6.9"/>
    <n v="7.0345500000000003"/>
    <n v="6.9"/>
    <n v="6.9"/>
    <n v="44947"/>
    <n v="44947"/>
    <n v="223"/>
    <x v="0"/>
  </r>
  <r>
    <x v="1"/>
    <x v="1053"/>
    <x v="1012"/>
    <s v="Recovery"/>
    <n v="48572"/>
    <s v="Active"/>
    <s v="INVOICE"/>
    <s v="Trade Account - Tier 3"/>
    <n v="44909"/>
    <n v="10500"/>
    <n v="10704.75"/>
    <n v="10500"/>
    <n v="7000"/>
    <n v="45020"/>
    <n v="45020"/>
    <n v="150"/>
    <x v="7"/>
  </r>
  <r>
    <x v="1"/>
    <x v="1051"/>
    <x v="1011"/>
    <s v="Recovery"/>
    <n v="48592"/>
    <s v="Active"/>
    <s v="PURCHASE"/>
    <s v="Trade Account - Tier 3"/>
    <n v="44908"/>
    <n v="663.38"/>
    <n v="676.31591000000003"/>
    <n v="663.38"/>
    <n v="663.38"/>
    <n v="44961"/>
    <n v="44961"/>
    <n v="209"/>
    <x v="0"/>
  </r>
  <r>
    <x v="1"/>
    <x v="1050"/>
    <x v="1010"/>
    <s v="Recovery"/>
    <n v="48597"/>
    <s v="Active"/>
    <s v="PURCHASE"/>
    <s v="Trade Account - Tier 3"/>
    <n v="44909"/>
    <n v="1962.5"/>
    <n v="2000.76875"/>
    <n v="1962.5"/>
    <n v="1635.416667"/>
    <n v="45030"/>
    <n v="45030"/>
    <n v="140"/>
    <x v="7"/>
  </r>
  <r>
    <x v="1"/>
    <x v="1027"/>
    <x v="390"/>
    <s v="Active"/>
    <n v="48604"/>
    <s v="Active"/>
    <s v="PURCHASE"/>
    <s v="Trade Account - Tier 3"/>
    <n v="44909"/>
    <n v="107.05"/>
    <n v="109.13747499999999"/>
    <n v="107.05"/>
    <n v="53.525000499999997"/>
    <n v="45044"/>
    <m/>
    <n v="0"/>
    <x v="1"/>
  </r>
  <r>
    <x v="1"/>
    <x v="1027"/>
    <x v="390"/>
    <s v="Active"/>
    <n v="48605"/>
    <s v="Active"/>
    <s v="PURCHASE"/>
    <s v="Trade Account - Tier 3"/>
    <n v="44909"/>
    <n v="24.22"/>
    <n v="24.69229"/>
    <n v="24.22"/>
    <n v="12.109999"/>
    <n v="45044"/>
    <m/>
    <n v="0"/>
    <x v="1"/>
  </r>
  <r>
    <x v="1"/>
    <x v="1039"/>
    <x v="1000"/>
    <s v="Recovery"/>
    <n v="48607"/>
    <s v="Active"/>
    <s v="PURCHASE"/>
    <s v="Trade Account - Tier 3"/>
    <n v="44909"/>
    <n v="38.5"/>
    <n v="39.250749999999996"/>
    <n v="38.5"/>
    <n v="19.249998999999999"/>
    <n v="45084"/>
    <n v="45084"/>
    <n v="86"/>
    <x v="3"/>
  </r>
  <r>
    <x v="1"/>
    <x v="1049"/>
    <x v="1009"/>
    <s v="Recovery"/>
    <n v="48608"/>
    <s v="Active"/>
    <s v="PURCHASE"/>
    <s v="Trade Account - Tier 3"/>
    <n v="44909"/>
    <n v="362.45"/>
    <n v="369.51777499999997"/>
    <n v="362.45"/>
    <n v="362.45"/>
    <n v="45012"/>
    <n v="45012"/>
    <n v="158"/>
    <x v="4"/>
  </r>
  <r>
    <x v="1"/>
    <x v="1009"/>
    <x v="558"/>
    <s v="Recovery"/>
    <n v="48632"/>
    <s v="Active"/>
    <s v="INVOICE"/>
    <s v="Trade Account - Tier 3"/>
    <n v="44910"/>
    <n v="2800"/>
    <n v="2854.6"/>
    <n v="2800"/>
    <n v="1866.666667"/>
    <n v="45151"/>
    <n v="44947"/>
    <n v="223"/>
    <x v="0"/>
  </r>
  <r>
    <x v="1"/>
    <x v="1039"/>
    <x v="1000"/>
    <s v="Recovery"/>
    <n v="48652"/>
    <s v="Active"/>
    <s v="PURCHASE"/>
    <s v="Trade Account - Tier 3"/>
    <n v="44910"/>
    <n v="105.16"/>
    <n v="107.21062000000001"/>
    <n v="105.16"/>
    <n v="52.579999000000001"/>
    <n v="45084"/>
    <n v="45084"/>
    <n v="86"/>
    <x v="3"/>
  </r>
  <r>
    <x v="1"/>
    <x v="1042"/>
    <x v="1002"/>
    <s v="Recovery"/>
    <n v="48658"/>
    <s v="Active"/>
    <s v="INVOICE"/>
    <s v="Trade Account - Tier 3"/>
    <n v="44910"/>
    <n v="1280"/>
    <n v="1304.96"/>
    <n v="1280"/>
    <n v="426.66666800000002"/>
    <n v="45044"/>
    <m/>
    <n v="0"/>
    <x v="1"/>
  </r>
  <r>
    <x v="1"/>
    <x v="1002"/>
    <x v="872"/>
    <s v="Recovery"/>
    <n v="48675"/>
    <s v="Active"/>
    <s v="PURCHASE"/>
    <s v="Trade Account - Tier 3"/>
    <n v="44910"/>
    <n v="990"/>
    <n v="1009.3049999999999"/>
    <n v="990"/>
    <n v="660"/>
    <n v="45027"/>
    <n v="45027"/>
    <n v="143"/>
    <x v="7"/>
  </r>
  <r>
    <x v="1"/>
    <x v="994"/>
    <x v="966"/>
    <s v="Recovery"/>
    <n v="48688"/>
    <s v="Active"/>
    <s v="PURCHASE"/>
    <s v="Trade Account - Tier 3"/>
    <n v="44910"/>
    <n v="133.99"/>
    <n v="136.60280499999999"/>
    <n v="133.99"/>
    <n v="111.6583335"/>
    <n v="45060"/>
    <n v="45058"/>
    <n v="112"/>
    <x v="2"/>
  </r>
  <r>
    <x v="1"/>
    <x v="994"/>
    <x v="966"/>
    <s v="Recovery"/>
    <n v="48695"/>
    <s v="Active"/>
    <s v="PURCHASE"/>
    <s v="Trade Account - Tier 3"/>
    <n v="44910"/>
    <n v="35.9"/>
    <n v="36.600050000000003"/>
    <n v="35.9"/>
    <n v="29.916667"/>
    <n v="45060"/>
    <n v="45058"/>
    <n v="112"/>
    <x v="2"/>
  </r>
  <r>
    <x v="1"/>
    <x v="994"/>
    <x v="966"/>
    <s v="Recovery"/>
    <n v="48699"/>
    <s v="Active"/>
    <s v="PURCHASE"/>
    <s v="Trade Account - Tier 3"/>
    <n v="44910"/>
    <n v="39.9"/>
    <n v="40.678049999999999"/>
    <n v="39.9"/>
    <n v="33.25"/>
    <n v="45060"/>
    <n v="45058"/>
    <n v="112"/>
    <x v="2"/>
  </r>
  <r>
    <x v="1"/>
    <x v="994"/>
    <x v="966"/>
    <s v="Recovery"/>
    <n v="48702"/>
    <s v="Active"/>
    <s v="PURCHASE"/>
    <s v="Trade Account - Tier 3"/>
    <n v="44910"/>
    <n v="69.989999999999995"/>
    <n v="71.354804999999999"/>
    <n v="69.989999999999995"/>
    <n v="58.324999499999997"/>
    <n v="45060"/>
    <n v="45058"/>
    <n v="112"/>
    <x v="2"/>
  </r>
  <r>
    <x v="1"/>
    <x v="994"/>
    <x v="966"/>
    <s v="Recovery"/>
    <n v="48708"/>
    <s v="Active"/>
    <s v="PURCHASE"/>
    <s v="Trade Account - Tier 3"/>
    <n v="44910"/>
    <n v="72.97"/>
    <n v="74.392915000000002"/>
    <n v="72.97"/>
    <n v="60.808333500000003"/>
    <n v="45060"/>
    <n v="45058"/>
    <n v="112"/>
    <x v="2"/>
  </r>
  <r>
    <x v="1"/>
    <x v="994"/>
    <x v="966"/>
    <s v="Recovery"/>
    <n v="48710"/>
    <s v="Active"/>
    <s v="PURCHASE"/>
    <s v="Trade Account - Tier 3"/>
    <n v="44910"/>
    <n v="32.99"/>
    <n v="33.633305"/>
    <n v="32.99"/>
    <n v="27.491666500000001"/>
    <n v="45060"/>
    <n v="45058"/>
    <n v="112"/>
    <x v="2"/>
  </r>
  <r>
    <x v="1"/>
    <x v="1049"/>
    <x v="1009"/>
    <s v="Recovery"/>
    <n v="48719"/>
    <s v="Active"/>
    <s v="PURCHASE"/>
    <s v="Trade Account - Tier 3"/>
    <n v="44910"/>
    <n v="71"/>
    <n v="72.384500000000003"/>
    <n v="71"/>
    <n v="71"/>
    <n v="45012"/>
    <n v="45012"/>
    <n v="158"/>
    <x v="4"/>
  </r>
  <r>
    <x v="1"/>
    <x v="1051"/>
    <x v="1011"/>
    <s v="Recovery"/>
    <n v="48744"/>
    <s v="Active"/>
    <s v="PURCHASE"/>
    <s v="Trade Account - Tier 3"/>
    <n v="44910"/>
    <n v="381"/>
    <n v="388.42950000000002"/>
    <n v="381"/>
    <n v="381"/>
    <n v="44961"/>
    <n v="44961"/>
    <n v="209"/>
    <x v="0"/>
  </r>
  <r>
    <x v="1"/>
    <x v="1002"/>
    <x v="872"/>
    <s v="Recovery"/>
    <n v="48750"/>
    <s v="Active"/>
    <s v="PURCHASE"/>
    <s v="Trade Account - Tier 3"/>
    <n v="44908"/>
    <n v="633.28"/>
    <n v="645.62896000000001"/>
    <n v="633.28"/>
    <n v="422.186666"/>
    <n v="45027"/>
    <n v="45027"/>
    <n v="143"/>
    <x v="7"/>
  </r>
  <r>
    <x v="1"/>
    <x v="1055"/>
    <x v="1014"/>
    <s v="Active"/>
    <n v="48795"/>
    <s v="LOCKED"/>
    <s v="PURCHASE"/>
    <s v="Trade Account - Tier 3"/>
    <n v="44911"/>
    <n v="11000"/>
    <n v="11214.5"/>
    <n v="11000"/>
    <n v="1833.333335"/>
    <n v="45170"/>
    <n v="45170"/>
    <n v="0"/>
    <x v="1"/>
  </r>
  <r>
    <x v="1"/>
    <x v="1027"/>
    <x v="390"/>
    <s v="Active"/>
    <n v="48796"/>
    <s v="Active"/>
    <s v="PURCHASE"/>
    <s v="Trade Account - Tier 3"/>
    <n v="44911"/>
    <n v="20.71"/>
    <n v="21.113845000000001"/>
    <n v="20.71"/>
    <n v="10.355000499999999"/>
    <n v="45044"/>
    <m/>
    <n v="0"/>
    <x v="1"/>
  </r>
  <r>
    <x v="1"/>
    <x v="996"/>
    <x v="968"/>
    <s v="Recovery"/>
    <n v="48799"/>
    <s v="Active"/>
    <s v="PURCHASE"/>
    <s v="Trade Account - Tier 3"/>
    <n v="44911"/>
    <n v="90.46"/>
    <n v="92.223969999999994"/>
    <n v="90.46"/>
    <n v="90.46"/>
    <m/>
    <m/>
    <n v="0"/>
    <x v="1"/>
  </r>
  <r>
    <x v="1"/>
    <x v="994"/>
    <x v="966"/>
    <s v="Recovery"/>
    <n v="48836"/>
    <s v="Active"/>
    <s v="PURCHASE"/>
    <s v="Trade Account - Tier 3"/>
    <n v="44911"/>
    <n v="31.01"/>
    <n v="31.614695000000001"/>
    <n v="31.01"/>
    <n v="25.841666499999999"/>
    <n v="45060"/>
    <n v="45058"/>
    <n v="112"/>
    <x v="2"/>
  </r>
  <r>
    <x v="1"/>
    <x v="1049"/>
    <x v="1009"/>
    <s v="Recovery"/>
    <n v="48882"/>
    <s v="Active"/>
    <s v="PURCHASE"/>
    <s v="Trade Account - Tier 3"/>
    <n v="44911"/>
    <n v="50"/>
    <n v="50.975000000000001"/>
    <n v="50"/>
    <n v="50"/>
    <n v="45012"/>
    <n v="45012"/>
    <n v="158"/>
    <x v="4"/>
  </r>
  <r>
    <x v="1"/>
    <x v="1049"/>
    <x v="1009"/>
    <s v="Recovery"/>
    <n v="48883"/>
    <s v="Active"/>
    <s v="PURCHASE"/>
    <s v="Trade Account - Tier 3"/>
    <n v="44911"/>
    <n v="22"/>
    <n v="22.428999999999998"/>
    <n v="22"/>
    <n v="22"/>
    <n v="45012"/>
    <n v="45012"/>
    <n v="158"/>
    <x v="4"/>
  </r>
  <r>
    <x v="1"/>
    <x v="1049"/>
    <x v="1009"/>
    <s v="Recovery"/>
    <n v="48888"/>
    <s v="Active"/>
    <s v="PURCHASE"/>
    <s v="Trade Account - Tier 3"/>
    <n v="44912"/>
    <n v="42"/>
    <n v="42.819000000000003"/>
    <n v="42"/>
    <n v="42"/>
    <n v="45012"/>
    <n v="45012"/>
    <n v="158"/>
    <x v="4"/>
  </r>
  <r>
    <x v="1"/>
    <x v="1049"/>
    <x v="1009"/>
    <s v="Recovery"/>
    <n v="48890"/>
    <s v="Active"/>
    <s v="PURCHASE"/>
    <s v="Trade Account - Tier 3"/>
    <n v="44912"/>
    <n v="64.52"/>
    <n v="65.778139999999993"/>
    <n v="64.52"/>
    <n v="64.52"/>
    <n v="45012"/>
    <n v="45012"/>
    <n v="158"/>
    <x v="4"/>
  </r>
  <r>
    <x v="1"/>
    <x v="996"/>
    <x v="968"/>
    <s v="Recovery"/>
    <n v="48903"/>
    <s v="Active"/>
    <s v="PURCHASE"/>
    <s v="Trade Account - Tier 3"/>
    <n v="44912"/>
    <n v="370.93"/>
    <n v="378.16313500000001"/>
    <n v="370.93"/>
    <n v="370.93"/>
    <m/>
    <m/>
    <n v="0"/>
    <x v="1"/>
  </r>
  <r>
    <x v="1"/>
    <x v="994"/>
    <x v="966"/>
    <s v="Recovery"/>
    <n v="48906"/>
    <s v="Active"/>
    <s v="PURCHASE"/>
    <s v="Trade Account - Tier 3"/>
    <n v="44912"/>
    <n v="41.85"/>
    <n v="42.666074999999999"/>
    <n v="41.85"/>
    <n v="34.874999500000001"/>
    <n v="45060"/>
    <n v="45058"/>
    <n v="112"/>
    <x v="2"/>
  </r>
  <r>
    <x v="1"/>
    <x v="994"/>
    <x v="966"/>
    <s v="Recovery"/>
    <n v="48908"/>
    <s v="Active"/>
    <s v="PURCHASE"/>
    <s v="Trade Account - Tier 3"/>
    <n v="44912"/>
    <n v="111.02"/>
    <n v="113.18489"/>
    <n v="111.02"/>
    <n v="92.516666999999998"/>
    <n v="45060"/>
    <n v="45058"/>
    <n v="112"/>
    <x v="2"/>
  </r>
  <r>
    <x v="1"/>
    <x v="1027"/>
    <x v="390"/>
    <s v="Active"/>
    <n v="48930"/>
    <s v="Active"/>
    <s v="PURCHASE"/>
    <s v="Trade Account - Tier 3"/>
    <n v="44912"/>
    <n v="28.99"/>
    <n v="29.555305000000001"/>
    <n v="28.99"/>
    <n v="14.4950005"/>
    <n v="45044"/>
    <m/>
    <n v="0"/>
    <x v="1"/>
  </r>
  <r>
    <x v="1"/>
    <x v="970"/>
    <x v="948"/>
    <s v="Recovery"/>
    <n v="48958"/>
    <s v="Active"/>
    <s v="PURCHASE"/>
    <s v="Trade Account - Tier 3"/>
    <n v="44912"/>
    <n v="31.5"/>
    <n v="32.114249999999998"/>
    <n v="31.5"/>
    <n v="31.5"/>
    <n v="44947"/>
    <n v="44947"/>
    <n v="223"/>
    <x v="0"/>
  </r>
  <r>
    <x v="1"/>
    <x v="1049"/>
    <x v="1009"/>
    <s v="Recovery"/>
    <n v="48962"/>
    <s v="Active"/>
    <s v="PURCHASE"/>
    <s v="Trade Account - Tier 3"/>
    <n v="44912"/>
    <n v="108.68"/>
    <n v="110.79926"/>
    <n v="108.68"/>
    <n v="108.68"/>
    <n v="45012"/>
    <n v="45012"/>
    <n v="158"/>
    <x v="4"/>
  </r>
  <r>
    <x v="1"/>
    <x v="1039"/>
    <x v="1000"/>
    <s v="Recovery"/>
    <n v="48982"/>
    <s v="Active"/>
    <s v="PURCHASE"/>
    <s v="Trade Account - Tier 3"/>
    <n v="44913"/>
    <n v="149.96"/>
    <n v="152.88422"/>
    <n v="149.96"/>
    <n v="74.980001000000001"/>
    <n v="45084"/>
    <n v="45084"/>
    <n v="86"/>
    <x v="3"/>
  </r>
  <r>
    <x v="1"/>
    <x v="994"/>
    <x v="966"/>
    <s v="Recovery"/>
    <n v="48983"/>
    <s v="Active"/>
    <s v="PURCHASE"/>
    <s v="Trade Account - Tier 3"/>
    <n v="44913"/>
    <n v="25.3"/>
    <n v="25.79335"/>
    <n v="25.3"/>
    <n v="21.083333"/>
    <n v="45060"/>
    <n v="45058"/>
    <n v="112"/>
    <x v="2"/>
  </r>
  <r>
    <x v="1"/>
    <x v="996"/>
    <x v="968"/>
    <s v="Recovery"/>
    <n v="48994"/>
    <s v="Active"/>
    <s v="PURCHASE"/>
    <s v="Trade Account - Tier 3"/>
    <n v="44913"/>
    <n v="71.900000000000006"/>
    <n v="73.302049999999994"/>
    <n v="71.900000000000006"/>
    <n v="71.900000000000006"/>
    <m/>
    <m/>
    <n v="0"/>
    <x v="1"/>
  </r>
  <r>
    <x v="1"/>
    <x v="1039"/>
    <x v="1000"/>
    <s v="Recovery"/>
    <n v="48999"/>
    <s v="Active"/>
    <s v="PURCHASE"/>
    <s v="Trade Account - Tier 3"/>
    <n v="44913"/>
    <n v="44.39"/>
    <n v="45.255605000000003"/>
    <n v="44.39"/>
    <n v="22.194999500000002"/>
    <n v="45084"/>
    <n v="45084"/>
    <n v="86"/>
    <x v="3"/>
  </r>
  <r>
    <x v="1"/>
    <x v="1039"/>
    <x v="1000"/>
    <s v="Recovery"/>
    <n v="49003"/>
    <s v="Active"/>
    <s v="PURCHASE"/>
    <s v="Trade Account - Tier 3"/>
    <n v="44913"/>
    <n v="171.7"/>
    <n v="175.04814999999999"/>
    <n v="171.7"/>
    <n v="85.849998999999997"/>
    <n v="45084"/>
    <n v="45084"/>
    <n v="86"/>
    <x v="3"/>
  </r>
  <r>
    <x v="1"/>
    <x v="970"/>
    <x v="948"/>
    <s v="Recovery"/>
    <n v="49016"/>
    <s v="Active"/>
    <s v="PURCHASE"/>
    <s v="Trade Account - Tier 3"/>
    <n v="44913"/>
    <n v="35.5"/>
    <n v="36.192250000000001"/>
    <n v="35.5"/>
    <n v="35.5"/>
    <n v="44947"/>
    <n v="44947"/>
    <n v="223"/>
    <x v="0"/>
  </r>
  <r>
    <x v="1"/>
    <x v="996"/>
    <x v="968"/>
    <s v="Recovery"/>
    <n v="49044"/>
    <s v="Active"/>
    <s v="PURCHASE"/>
    <s v="Trade Account - Tier 3"/>
    <n v="44913"/>
    <n v="139.53"/>
    <n v="142.250835"/>
    <n v="139.53"/>
    <n v="139.53"/>
    <m/>
    <m/>
    <n v="0"/>
    <x v="1"/>
  </r>
  <r>
    <x v="1"/>
    <x v="996"/>
    <x v="968"/>
    <s v="Recovery"/>
    <n v="49045"/>
    <s v="Active"/>
    <s v="PURCHASE"/>
    <s v="Trade Account - Tier 3"/>
    <n v="44913"/>
    <n v="69.790000000000006"/>
    <n v="71.150904999999995"/>
    <n v="69.790000000000006"/>
    <n v="69.790000000000006"/>
    <m/>
    <m/>
    <n v="0"/>
    <x v="1"/>
  </r>
  <r>
    <x v="1"/>
    <x v="994"/>
    <x v="966"/>
    <s v="Recovery"/>
    <n v="49046"/>
    <s v="Active"/>
    <s v="PURCHASE"/>
    <s v="Trade Account - Tier 3"/>
    <n v="44913"/>
    <n v="48.17"/>
    <n v="49.109315000000002"/>
    <n v="48.17"/>
    <n v="40.141666499999999"/>
    <n v="45060"/>
    <n v="45058"/>
    <n v="112"/>
    <x v="2"/>
  </r>
  <r>
    <x v="1"/>
    <x v="1039"/>
    <x v="1000"/>
    <s v="Recovery"/>
    <n v="49070"/>
    <s v="Active"/>
    <s v="PURCHASE"/>
    <s v="Trade Account - Tier 3"/>
    <n v="44913"/>
    <n v="70.599999999999994"/>
    <n v="71.976699999999994"/>
    <n v="70.599999999999994"/>
    <n v="35.299999"/>
    <n v="45084"/>
    <n v="45084"/>
    <n v="86"/>
    <x v="3"/>
  </r>
  <r>
    <x v="1"/>
    <x v="976"/>
    <x v="953"/>
    <s v="Recovery"/>
    <n v="49071"/>
    <s v="Active"/>
    <s v="PURCHASE"/>
    <s v="Trade Account - Tier 3"/>
    <n v="44913"/>
    <n v="64.95"/>
    <n v="66.216525000000004"/>
    <n v="64.95"/>
    <n v="64.95"/>
    <m/>
    <m/>
    <n v="0"/>
    <x v="1"/>
  </r>
  <r>
    <x v="1"/>
    <x v="970"/>
    <x v="948"/>
    <s v="Recovery"/>
    <n v="49088"/>
    <s v="Active"/>
    <s v="PURCHASE"/>
    <s v="Trade Account - Tier 3"/>
    <n v="44914"/>
    <n v="25.6"/>
    <n v="26.0992"/>
    <n v="25.6"/>
    <n v="25.6"/>
    <n v="44947"/>
    <n v="44947"/>
    <n v="223"/>
    <x v="0"/>
  </r>
  <r>
    <x v="1"/>
    <x v="994"/>
    <x v="966"/>
    <s v="Recovery"/>
    <n v="49093"/>
    <s v="Active"/>
    <s v="PURCHASE"/>
    <s v="Trade Account - Tier 3"/>
    <n v="44914"/>
    <n v="50.35"/>
    <n v="51.331825000000002"/>
    <n v="50.35"/>
    <n v="41.958333500000002"/>
    <n v="45060"/>
    <n v="45058"/>
    <n v="112"/>
    <x v="2"/>
  </r>
  <r>
    <x v="1"/>
    <x v="1027"/>
    <x v="390"/>
    <s v="Active"/>
    <n v="49115"/>
    <s v="Active"/>
    <s v="PURCHASE"/>
    <s v="Trade Account - Tier 3"/>
    <n v="44914"/>
    <n v="8.4499999999999993"/>
    <n v="8.6147749999999998"/>
    <n v="8.4499999999999993"/>
    <n v="4.2249995"/>
    <n v="45044"/>
    <m/>
    <n v="0"/>
    <x v="1"/>
  </r>
  <r>
    <x v="1"/>
    <x v="1056"/>
    <x v="1015"/>
    <s v="Recovery"/>
    <n v="49127"/>
    <s v="Active"/>
    <s v="PURCHASE"/>
    <s v="Trade Account - Tier 3"/>
    <n v="44914"/>
    <n v="880"/>
    <n v="897.16"/>
    <n v="880"/>
    <n v="439.999999"/>
    <n v="45032"/>
    <m/>
    <n v="0"/>
    <x v="1"/>
  </r>
  <r>
    <x v="1"/>
    <x v="1049"/>
    <x v="1009"/>
    <s v="Recovery"/>
    <n v="49151"/>
    <s v="Active"/>
    <s v="PURCHASE"/>
    <s v="Trade Account - Tier 3"/>
    <n v="44914"/>
    <n v="100.02"/>
    <n v="101.97038999999999"/>
    <n v="100.02"/>
    <n v="100.02"/>
    <n v="45012"/>
    <n v="45012"/>
    <n v="158"/>
    <x v="4"/>
  </r>
  <r>
    <x v="1"/>
    <x v="1057"/>
    <x v="1016"/>
    <s v="Recovery"/>
    <n v="49162"/>
    <s v="Active"/>
    <s v="INVOICE"/>
    <s v="Trade Account - Tier 3"/>
    <n v="44914"/>
    <n v="1000"/>
    <n v="1019.5"/>
    <n v="1000"/>
    <n v="666.66666599999996"/>
    <n v="45013"/>
    <n v="45013"/>
    <n v="157"/>
    <x v="4"/>
  </r>
  <r>
    <x v="1"/>
    <x v="1057"/>
    <x v="1016"/>
    <s v="Recovery"/>
    <n v="49163"/>
    <s v="Active"/>
    <s v="INVOICE"/>
    <s v="Trade Account - Tier 3"/>
    <n v="44914"/>
    <n v="3000"/>
    <n v="3058.5"/>
    <n v="3000"/>
    <n v="2000"/>
    <n v="45013"/>
    <n v="45013"/>
    <n v="157"/>
    <x v="4"/>
  </r>
  <r>
    <x v="1"/>
    <x v="994"/>
    <x v="966"/>
    <s v="Recovery"/>
    <n v="49193"/>
    <s v="Active"/>
    <s v="PURCHASE"/>
    <s v="Trade Account - Tier 3"/>
    <n v="44914"/>
    <n v="39.729999999999997"/>
    <n v="40.504734999999997"/>
    <n v="39.729999999999997"/>
    <n v="33.108333500000001"/>
    <n v="45060"/>
    <n v="45058"/>
    <n v="112"/>
    <x v="2"/>
  </r>
  <r>
    <x v="1"/>
    <x v="1039"/>
    <x v="1000"/>
    <s v="Recovery"/>
    <n v="49195"/>
    <s v="Active"/>
    <s v="PURCHASE"/>
    <s v="Trade Account - Tier 3"/>
    <n v="44914"/>
    <n v="38.5"/>
    <n v="39.250749999999996"/>
    <n v="38.5"/>
    <n v="19.249998999999999"/>
    <n v="45084"/>
    <n v="45084"/>
    <n v="86"/>
    <x v="3"/>
  </r>
  <r>
    <x v="1"/>
    <x v="1013"/>
    <x v="981"/>
    <s v="Recovery"/>
    <n v="49207"/>
    <s v="Active"/>
    <s v="PURCHASE"/>
    <s v="Trade Account - Tier 3"/>
    <n v="44914"/>
    <n v="26.16"/>
    <n v="26.670120000000001"/>
    <n v="26.16"/>
    <n v="14.086152"/>
    <n v="45068"/>
    <n v="45068"/>
    <n v="102"/>
    <x v="2"/>
  </r>
  <r>
    <x v="1"/>
    <x v="1013"/>
    <x v="981"/>
    <s v="Recovery"/>
    <n v="49210"/>
    <s v="Active"/>
    <s v="PURCHASE"/>
    <s v="Trade Account - Tier 3"/>
    <n v="44914"/>
    <n v="54.73"/>
    <n v="55.797235000000001"/>
    <n v="54.73"/>
    <n v="29.47"/>
    <n v="45068"/>
    <n v="45068"/>
    <n v="102"/>
    <x v="2"/>
  </r>
  <r>
    <x v="1"/>
    <x v="1013"/>
    <x v="981"/>
    <s v="Recovery"/>
    <n v="49219"/>
    <s v="Active"/>
    <s v="PURCHASE"/>
    <s v="Trade Account - Tier 3"/>
    <n v="44914"/>
    <n v="6.51"/>
    <n v="6.6369449999999999"/>
    <n v="6.51"/>
    <n v="3.5053860000000001"/>
    <n v="45068"/>
    <n v="45068"/>
    <n v="102"/>
    <x v="2"/>
  </r>
  <r>
    <x v="1"/>
    <x v="1013"/>
    <x v="981"/>
    <s v="Recovery"/>
    <n v="49230"/>
    <s v="Active"/>
    <s v="PURCHASE"/>
    <s v="Trade Account - Tier 3"/>
    <n v="44915"/>
    <n v="48.13"/>
    <n v="49.068534999999997"/>
    <n v="48.13"/>
    <n v="25.916152"/>
    <n v="45068"/>
    <n v="45068"/>
    <n v="102"/>
    <x v="2"/>
  </r>
  <r>
    <x v="1"/>
    <x v="1013"/>
    <x v="981"/>
    <s v="Recovery"/>
    <n v="49234"/>
    <s v="Active"/>
    <s v="PURCHASE"/>
    <s v="Trade Account - Tier 3"/>
    <n v="44915"/>
    <n v="19.98"/>
    <n v="20.369610000000002"/>
    <n v="19.98"/>
    <n v="10.758462"/>
    <n v="45068"/>
    <n v="45068"/>
    <n v="102"/>
    <x v="2"/>
  </r>
  <r>
    <x v="1"/>
    <x v="1049"/>
    <x v="1009"/>
    <s v="Recovery"/>
    <n v="49238"/>
    <s v="Active"/>
    <s v="PURCHASE"/>
    <s v="Trade Account - Tier 3"/>
    <n v="44915"/>
    <n v="56.47"/>
    <n v="57.571165000000001"/>
    <n v="56.47"/>
    <n v="56.47"/>
    <n v="45012"/>
    <n v="45012"/>
    <n v="158"/>
    <x v="4"/>
  </r>
  <r>
    <x v="1"/>
    <x v="1013"/>
    <x v="981"/>
    <s v="Recovery"/>
    <n v="49245"/>
    <s v="Active"/>
    <s v="PURCHASE"/>
    <s v="Trade Account - Tier 3"/>
    <n v="44915"/>
    <n v="14.15"/>
    <n v="14.425924999999999"/>
    <n v="14.15"/>
    <n v="7.6192279999999997"/>
    <n v="45068"/>
    <n v="45068"/>
    <n v="102"/>
    <x v="2"/>
  </r>
  <r>
    <x v="1"/>
    <x v="1013"/>
    <x v="981"/>
    <s v="Recovery"/>
    <n v="49247"/>
    <s v="Active"/>
    <s v="PURCHASE"/>
    <s v="Trade Account - Tier 3"/>
    <n v="44915"/>
    <n v="8.9"/>
    <n v="9.0735499999999991"/>
    <n v="8.9"/>
    <n v="4.7923099999999996"/>
    <n v="45068"/>
    <n v="45068"/>
    <n v="102"/>
    <x v="2"/>
  </r>
  <r>
    <x v="1"/>
    <x v="1049"/>
    <x v="1009"/>
    <s v="Recovery"/>
    <n v="49248"/>
    <s v="Active"/>
    <s v="PURCHASE"/>
    <s v="Trade Account - Tier 3"/>
    <n v="44915"/>
    <n v="15.99"/>
    <n v="16.301805000000002"/>
    <n v="15.99"/>
    <n v="15.99"/>
    <n v="45012"/>
    <n v="45012"/>
    <n v="158"/>
    <x v="4"/>
  </r>
  <r>
    <x v="1"/>
    <x v="1013"/>
    <x v="981"/>
    <s v="Recovery"/>
    <n v="49249"/>
    <s v="Active"/>
    <s v="PURCHASE"/>
    <s v="Trade Account - Tier 3"/>
    <n v="44915"/>
    <n v="8.4499999999999993"/>
    <n v="8.6147749999999998"/>
    <n v="8.4499999999999993"/>
    <n v="4.55"/>
    <n v="45068"/>
    <n v="45068"/>
    <n v="102"/>
    <x v="2"/>
  </r>
  <r>
    <x v="1"/>
    <x v="994"/>
    <x v="966"/>
    <s v="Recovery"/>
    <n v="49250"/>
    <s v="Active"/>
    <s v="PURCHASE"/>
    <s v="Trade Account - Tier 3"/>
    <n v="44915"/>
    <n v="83.44"/>
    <n v="85.067080000000004"/>
    <n v="83.44"/>
    <n v="69.533332999999999"/>
    <n v="45060"/>
    <n v="45058"/>
    <n v="112"/>
    <x v="2"/>
  </r>
  <r>
    <x v="1"/>
    <x v="1056"/>
    <x v="1015"/>
    <s v="Recovery"/>
    <n v="49251"/>
    <s v="Active"/>
    <s v="PURCHASE"/>
    <s v="Trade Account - Tier 3"/>
    <n v="44915"/>
    <n v="3500"/>
    <n v="3568.25"/>
    <n v="3500"/>
    <n v="1750.0000010000001"/>
    <n v="45032"/>
    <m/>
    <n v="0"/>
    <x v="1"/>
  </r>
  <r>
    <x v="1"/>
    <x v="1013"/>
    <x v="981"/>
    <s v="Recovery"/>
    <n v="49260"/>
    <s v="Active"/>
    <s v="PURCHASE"/>
    <s v="Trade Account - Tier 3"/>
    <n v="44915"/>
    <n v="4.22"/>
    <n v="4.3022900000000002"/>
    <n v="4.22"/>
    <n v="2.2723100000000001"/>
    <n v="45068"/>
    <n v="45068"/>
    <n v="102"/>
    <x v="2"/>
  </r>
  <r>
    <x v="1"/>
    <x v="1013"/>
    <x v="981"/>
    <s v="Recovery"/>
    <n v="49281"/>
    <s v="Active"/>
    <s v="PURCHASE"/>
    <s v="Trade Account - Tier 3"/>
    <n v="44915"/>
    <n v="7.8"/>
    <n v="7.9520999999999997"/>
    <n v="7.8"/>
    <n v="4.2"/>
    <n v="45068"/>
    <n v="45068"/>
    <n v="102"/>
    <x v="2"/>
  </r>
  <r>
    <x v="1"/>
    <x v="994"/>
    <x v="966"/>
    <s v="Recovery"/>
    <n v="49285"/>
    <s v="Active"/>
    <s v="PURCHASE"/>
    <s v="Trade Account - Tier 3"/>
    <n v="44915"/>
    <n v="46.03"/>
    <n v="46.927585000000001"/>
    <n v="46.03"/>
    <n v="38.358333500000001"/>
    <n v="45060"/>
    <n v="45058"/>
    <n v="112"/>
    <x v="2"/>
  </r>
  <r>
    <x v="1"/>
    <x v="1020"/>
    <x v="985"/>
    <s v="Recovery"/>
    <n v="49293"/>
    <s v="Active"/>
    <s v="PURCHASE"/>
    <s v="Trade Account - Tier 3"/>
    <n v="44915"/>
    <n v="438.45"/>
    <n v="446.999775"/>
    <n v="438.45"/>
    <n v="438.45"/>
    <m/>
    <m/>
    <n v="0"/>
    <x v="1"/>
  </r>
  <r>
    <x v="1"/>
    <x v="1058"/>
    <x v="1017"/>
    <s v="Active"/>
    <n v="49312"/>
    <s v="Active"/>
    <s v="PURCHASE"/>
    <s v="Trade Account - Tier 3"/>
    <n v="44915"/>
    <n v="37.21"/>
    <n v="37.935594999999999"/>
    <n v="37.21"/>
    <n v="6.2016675000000001"/>
    <n v="45152"/>
    <m/>
    <n v="0"/>
    <x v="1"/>
  </r>
  <r>
    <x v="1"/>
    <x v="1059"/>
    <x v="1018"/>
    <s v="Recovery"/>
    <n v="49316"/>
    <s v="Active"/>
    <s v="INVOICE"/>
    <s v="Trade Account - Tier 3"/>
    <n v="44915"/>
    <n v="873.7"/>
    <n v="890.73715000000004"/>
    <n v="873.7"/>
    <n v="873.7"/>
    <n v="44961"/>
    <n v="44961"/>
    <n v="209"/>
    <x v="0"/>
  </r>
  <r>
    <x v="1"/>
    <x v="1059"/>
    <x v="1018"/>
    <s v="Recovery"/>
    <n v="49319"/>
    <s v="Active"/>
    <s v="INVOICE"/>
    <s v="Trade Account - Tier 3"/>
    <n v="44915"/>
    <n v="258.5"/>
    <n v="263.54075"/>
    <n v="258.5"/>
    <n v="258.5"/>
    <n v="44961"/>
    <n v="44961"/>
    <n v="209"/>
    <x v="0"/>
  </r>
  <r>
    <x v="1"/>
    <x v="1059"/>
    <x v="1018"/>
    <s v="Recovery"/>
    <n v="49320"/>
    <s v="Active"/>
    <s v="INVOICE"/>
    <s v="Trade Account - Tier 3"/>
    <n v="44915"/>
    <n v="258.5"/>
    <n v="263.54075"/>
    <n v="258.5"/>
    <n v="258.5"/>
    <n v="44961"/>
    <n v="44961"/>
    <n v="209"/>
    <x v="0"/>
  </r>
  <r>
    <x v="1"/>
    <x v="1059"/>
    <x v="1018"/>
    <s v="Recovery"/>
    <n v="49321"/>
    <s v="Active"/>
    <s v="INVOICE"/>
    <s v="Trade Account - Tier 3"/>
    <n v="44915"/>
    <n v="1250.8699999999999"/>
    <n v="1275.2619649999999"/>
    <n v="1250.8699999999999"/>
    <n v="1250.8699999999999"/>
    <n v="44961"/>
    <n v="44961"/>
    <n v="209"/>
    <x v="0"/>
  </r>
  <r>
    <x v="1"/>
    <x v="1014"/>
    <x v="982"/>
    <s v="Recovery"/>
    <n v="49333"/>
    <s v="Active"/>
    <s v="PURCHASE"/>
    <s v="Trade Account - Tier 3"/>
    <n v="44915"/>
    <n v="143.15"/>
    <n v="145.94142500000001"/>
    <n v="143.15"/>
    <n v="95.433333000000005"/>
    <n v="45060"/>
    <n v="45057"/>
    <n v="113"/>
    <x v="2"/>
  </r>
  <r>
    <x v="1"/>
    <x v="994"/>
    <x v="966"/>
    <s v="Recovery"/>
    <n v="49362"/>
    <s v="Active"/>
    <s v="PURCHASE"/>
    <s v="Trade Account - Tier 3"/>
    <n v="44915"/>
    <n v="35.700000000000003"/>
    <n v="36.396149999999999"/>
    <n v="35.700000000000003"/>
    <n v="29.75"/>
    <n v="45060"/>
    <n v="45058"/>
    <n v="112"/>
    <x v="2"/>
  </r>
  <r>
    <x v="1"/>
    <x v="994"/>
    <x v="966"/>
    <s v="Recovery"/>
    <n v="49381"/>
    <s v="Active"/>
    <s v="PURCHASE"/>
    <s v="Trade Account - Tier 3"/>
    <n v="44915"/>
    <n v="10.75"/>
    <n v="10.959625000000001"/>
    <n v="10.75"/>
    <n v="8.9583335000000002"/>
    <n v="45060"/>
    <n v="45058"/>
    <n v="112"/>
    <x v="2"/>
  </r>
  <r>
    <x v="1"/>
    <x v="1057"/>
    <x v="1016"/>
    <s v="Recovery"/>
    <n v="49384"/>
    <s v="Active"/>
    <s v="INVOICE"/>
    <s v="Trade Account - Tier 3"/>
    <n v="44916"/>
    <n v="5000"/>
    <n v="5097.5"/>
    <n v="5000"/>
    <n v="3333.3333339999999"/>
    <n v="45013"/>
    <n v="45013"/>
    <n v="157"/>
    <x v="4"/>
  </r>
  <r>
    <x v="1"/>
    <x v="1027"/>
    <x v="390"/>
    <s v="Active"/>
    <n v="49393"/>
    <s v="Active"/>
    <s v="PURCHASE"/>
    <s v="Trade Account - Tier 3"/>
    <n v="44916"/>
    <n v="82.85"/>
    <n v="84.465575000000001"/>
    <n v="82.85"/>
    <n v="41.424999499999998"/>
    <n v="45044"/>
    <m/>
    <n v="0"/>
    <x v="1"/>
  </r>
  <r>
    <x v="1"/>
    <x v="1020"/>
    <x v="985"/>
    <s v="Recovery"/>
    <n v="49430"/>
    <s v="Active"/>
    <s v="PURCHASE"/>
    <s v="Trade Account - Tier 3"/>
    <n v="44916"/>
    <n v="2500"/>
    <n v="2548.75"/>
    <n v="2500"/>
    <n v="2500"/>
    <m/>
    <m/>
    <n v="0"/>
    <x v="1"/>
  </r>
  <r>
    <x v="1"/>
    <x v="1060"/>
    <x v="1019"/>
    <s v="Recovery"/>
    <n v="49433"/>
    <s v="Active"/>
    <s v="PURCHASE"/>
    <s v="Trade Account - Tier 3"/>
    <n v="44916"/>
    <n v="245.11"/>
    <n v="249.889645"/>
    <n v="245.11"/>
    <n v="245.11"/>
    <n v="45037"/>
    <n v="44967"/>
    <n v="203"/>
    <x v="0"/>
  </r>
  <r>
    <x v="1"/>
    <x v="1060"/>
    <x v="1019"/>
    <s v="Recovery"/>
    <n v="49462"/>
    <s v="Active"/>
    <s v="PURCHASE"/>
    <s v="Trade Account - Tier 3"/>
    <n v="44916"/>
    <n v="624.9"/>
    <n v="637.08555000000001"/>
    <n v="624.9"/>
    <n v="624.9"/>
    <n v="44967"/>
    <n v="44967"/>
    <n v="203"/>
    <x v="0"/>
  </r>
  <r>
    <x v="1"/>
    <x v="1020"/>
    <x v="985"/>
    <s v="Recovery"/>
    <n v="49475"/>
    <s v="Active"/>
    <s v="PURCHASE"/>
    <s v="Trade Account - Tier 3"/>
    <n v="44916"/>
    <n v="2530.83"/>
    <n v="2580.1811849999999"/>
    <n v="2530.83"/>
    <n v="2530.83"/>
    <m/>
    <m/>
    <n v="0"/>
    <x v="1"/>
  </r>
  <r>
    <x v="1"/>
    <x v="970"/>
    <x v="948"/>
    <s v="Recovery"/>
    <n v="49485"/>
    <s v="Active"/>
    <s v="PURCHASE"/>
    <s v="Trade Account - Tier 3"/>
    <n v="44916"/>
    <n v="16"/>
    <n v="16.312000000000001"/>
    <n v="16"/>
    <n v="16"/>
    <n v="44947"/>
    <n v="44947"/>
    <n v="223"/>
    <x v="0"/>
  </r>
  <r>
    <x v="1"/>
    <x v="994"/>
    <x v="966"/>
    <s v="Recovery"/>
    <n v="49486"/>
    <s v="Active"/>
    <s v="PURCHASE"/>
    <s v="Trade Account - Tier 3"/>
    <n v="44916"/>
    <n v="10"/>
    <n v="10.195"/>
    <n v="10"/>
    <n v="8.3333329999999997"/>
    <n v="45060"/>
    <n v="45058"/>
    <n v="112"/>
    <x v="2"/>
  </r>
  <r>
    <x v="1"/>
    <x v="970"/>
    <x v="948"/>
    <s v="Recovery"/>
    <n v="49498"/>
    <s v="Active"/>
    <s v="PURCHASE"/>
    <s v="Trade Account - Tier 3"/>
    <n v="44916"/>
    <n v="32.25"/>
    <n v="32.878875000000001"/>
    <n v="32.25"/>
    <n v="32.25"/>
    <n v="44947"/>
    <n v="44947"/>
    <n v="223"/>
    <x v="0"/>
  </r>
  <r>
    <x v="1"/>
    <x v="970"/>
    <x v="948"/>
    <s v="Recovery"/>
    <n v="49500"/>
    <s v="Active"/>
    <s v="PURCHASE"/>
    <s v="Trade Account - Tier 3"/>
    <n v="44916"/>
    <n v="4.7"/>
    <n v="4.7916499999999997"/>
    <n v="4.7"/>
    <n v="4.7"/>
    <n v="44947"/>
    <n v="44947"/>
    <n v="223"/>
    <x v="0"/>
  </r>
  <r>
    <x v="1"/>
    <x v="1027"/>
    <x v="390"/>
    <s v="Active"/>
    <n v="49512"/>
    <s v="Active"/>
    <s v="PURCHASE"/>
    <s v="Trade Account - Tier 3"/>
    <n v="44916"/>
    <n v="15.23"/>
    <n v="15.526985"/>
    <n v="15.23"/>
    <n v="7.6149994999999997"/>
    <n v="45044"/>
    <m/>
    <n v="0"/>
    <x v="1"/>
  </r>
  <r>
    <x v="1"/>
    <x v="1060"/>
    <x v="1019"/>
    <s v="Recovery"/>
    <n v="49521"/>
    <s v="Active"/>
    <s v="PURCHASE"/>
    <s v="Trade Account - Tier 3"/>
    <n v="44916"/>
    <n v="435.61"/>
    <n v="444.10439500000001"/>
    <n v="435.61"/>
    <n v="435.61"/>
    <n v="44967"/>
    <n v="44967"/>
    <n v="203"/>
    <x v="0"/>
  </r>
  <r>
    <x v="1"/>
    <x v="1039"/>
    <x v="1000"/>
    <s v="Recovery"/>
    <n v="49529"/>
    <s v="Active"/>
    <s v="PURCHASE"/>
    <s v="Trade Account - Tier 3"/>
    <n v="44916"/>
    <n v="9.76"/>
    <n v="9.9503199999999996"/>
    <n v="9.76"/>
    <n v="4.8799989999999998"/>
    <n v="45084"/>
    <n v="45084"/>
    <n v="86"/>
    <x v="3"/>
  </r>
  <r>
    <x v="1"/>
    <x v="1039"/>
    <x v="1000"/>
    <s v="Recovery"/>
    <n v="49530"/>
    <s v="Active"/>
    <s v="PURCHASE"/>
    <s v="Trade Account - Tier 3"/>
    <n v="44916"/>
    <n v="43"/>
    <n v="43.838500000000003"/>
    <n v="43"/>
    <n v="21.499998999999999"/>
    <n v="45084"/>
    <n v="45084"/>
    <n v="86"/>
    <x v="3"/>
  </r>
  <r>
    <x v="1"/>
    <x v="1061"/>
    <x v="1020"/>
    <s v="Recovery"/>
    <n v="49533"/>
    <s v="Active"/>
    <s v="PURCHASE"/>
    <s v="Trade Account - Tier 3"/>
    <n v="44916"/>
    <n v="615.17999999999995"/>
    <n v="627.17601000000002"/>
    <n v="615.17999999999995"/>
    <n v="47.321544000000003"/>
    <n v="45135"/>
    <m/>
    <n v="0"/>
    <x v="1"/>
  </r>
  <r>
    <x v="1"/>
    <x v="1060"/>
    <x v="1019"/>
    <s v="Recovery"/>
    <n v="49534"/>
    <s v="Active"/>
    <s v="INVOICE"/>
    <s v="Trade Account - Tier 3"/>
    <n v="44917"/>
    <n v="10"/>
    <n v="10.195"/>
    <n v="10"/>
    <n v="10"/>
    <n v="44967"/>
    <n v="44967"/>
    <n v="203"/>
    <x v="0"/>
  </r>
  <r>
    <x v="1"/>
    <x v="994"/>
    <x v="966"/>
    <s v="Recovery"/>
    <n v="49545"/>
    <s v="Active"/>
    <s v="PURCHASE"/>
    <s v="Trade Account - Tier 3"/>
    <n v="44916"/>
    <n v="332.18"/>
    <n v="338.65751"/>
    <n v="332.18"/>
    <n v="276.816667"/>
    <n v="45060"/>
    <n v="45058"/>
    <n v="112"/>
    <x v="2"/>
  </r>
  <r>
    <x v="1"/>
    <x v="1060"/>
    <x v="1019"/>
    <s v="Recovery"/>
    <n v="49553"/>
    <s v="Active"/>
    <s v="PURCHASE"/>
    <s v="Trade Account - Tier 3"/>
    <n v="44917"/>
    <n v="536.91999999999996"/>
    <n v="547.38994000000002"/>
    <n v="536.91999999999996"/>
    <n v="536.91999999999996"/>
    <n v="44967"/>
    <n v="44967"/>
    <n v="203"/>
    <x v="0"/>
  </r>
  <r>
    <x v="1"/>
    <x v="1062"/>
    <x v="1021"/>
    <s v="Recovery"/>
    <n v="49578"/>
    <s v="Active"/>
    <s v="PURCHASE"/>
    <s v="Trade Account - Tier 3"/>
    <n v="44917"/>
    <n v="6932.66"/>
    <n v="7067.8468700000003"/>
    <n v="6932.66"/>
    <n v="3199.6892339999999"/>
    <n v="45086"/>
    <n v="45086"/>
    <n v="84"/>
    <x v="3"/>
  </r>
  <r>
    <x v="1"/>
    <x v="1060"/>
    <x v="1019"/>
    <s v="Recovery"/>
    <n v="49580"/>
    <s v="Active"/>
    <s v="PURCHASE"/>
    <s v="Trade Account - Tier 3"/>
    <n v="44917"/>
    <n v="99"/>
    <n v="100.93049999999999"/>
    <n v="99"/>
    <n v="99"/>
    <n v="44967"/>
    <n v="44967"/>
    <n v="203"/>
    <x v="0"/>
  </r>
  <r>
    <x v="1"/>
    <x v="1033"/>
    <x v="995"/>
    <s v="Recovery"/>
    <n v="49582"/>
    <s v="Active"/>
    <s v="PURCHASE"/>
    <s v="Trade Account - Rexel Australia Pty"/>
    <n v="44917"/>
    <n v="1974.86"/>
    <n v="2029.1686500000001"/>
    <n v="1974.86"/>
    <n v="658.28666669999996"/>
    <n v="45077"/>
    <n v="45077"/>
    <n v="93"/>
    <x v="2"/>
  </r>
  <r>
    <x v="1"/>
    <x v="1056"/>
    <x v="1015"/>
    <s v="Recovery"/>
    <n v="49588"/>
    <s v="Active"/>
    <s v="PURCHASE"/>
    <s v="Trade Account - Tier 3"/>
    <n v="44917"/>
    <n v="2099"/>
    <n v="2139.9304999999999"/>
    <n v="2099"/>
    <n v="1049.5000010000001"/>
    <n v="45032"/>
    <m/>
    <n v="0"/>
    <x v="1"/>
  </r>
  <r>
    <x v="1"/>
    <x v="1062"/>
    <x v="1021"/>
    <s v="Recovery"/>
    <n v="49593"/>
    <s v="Active"/>
    <s v="PURCHASE"/>
    <s v="Trade Account - Tier 3"/>
    <n v="44917"/>
    <n v="9000"/>
    <n v="9175.5"/>
    <n v="9000"/>
    <n v="4153.8461559999996"/>
    <n v="45086"/>
    <n v="45086"/>
    <n v="84"/>
    <x v="3"/>
  </r>
  <r>
    <x v="1"/>
    <x v="1039"/>
    <x v="1000"/>
    <s v="Recovery"/>
    <n v="49607"/>
    <s v="Active"/>
    <s v="PURCHASE"/>
    <s v="Trade Account - Tier 3"/>
    <n v="44917"/>
    <n v="200"/>
    <n v="203.9"/>
    <n v="200"/>
    <n v="100.000001"/>
    <n v="45084"/>
    <n v="45084"/>
    <n v="86"/>
    <x v="3"/>
  </r>
  <r>
    <x v="1"/>
    <x v="994"/>
    <x v="966"/>
    <s v="Recovery"/>
    <n v="49612"/>
    <s v="Active"/>
    <s v="PURCHASE"/>
    <s v="Trade Account - Tier 3"/>
    <n v="44917"/>
    <n v="22"/>
    <n v="22.428999999999998"/>
    <n v="22"/>
    <n v="18.333333"/>
    <n v="45060"/>
    <n v="45058"/>
    <n v="112"/>
    <x v="2"/>
  </r>
  <r>
    <x v="1"/>
    <x v="994"/>
    <x v="966"/>
    <s v="Recovery"/>
    <n v="49613"/>
    <s v="Active"/>
    <s v="PURCHASE"/>
    <s v="Trade Account - Tier 3"/>
    <n v="44917"/>
    <n v="16.2"/>
    <n v="16.515899999999998"/>
    <n v="16.2"/>
    <n v="13.5"/>
    <n v="45060"/>
    <n v="45058"/>
    <n v="112"/>
    <x v="2"/>
  </r>
  <r>
    <x v="1"/>
    <x v="994"/>
    <x v="966"/>
    <s v="Recovery"/>
    <n v="49617"/>
    <s v="Active"/>
    <s v="PURCHASE"/>
    <s v="Trade Account - Tier 3"/>
    <n v="44917"/>
    <n v="22.25"/>
    <n v="22.683875"/>
    <n v="22.25"/>
    <n v="18.541666500000002"/>
    <n v="45060"/>
    <n v="45058"/>
    <n v="112"/>
    <x v="2"/>
  </r>
  <r>
    <x v="1"/>
    <x v="994"/>
    <x v="966"/>
    <s v="Recovery"/>
    <n v="49621"/>
    <s v="Active"/>
    <s v="PURCHASE"/>
    <s v="Trade Account - Tier 3"/>
    <n v="44917"/>
    <n v="18.2"/>
    <n v="18.5549"/>
    <n v="18.2"/>
    <n v="15.166667"/>
    <n v="45060"/>
    <n v="45058"/>
    <n v="112"/>
    <x v="2"/>
  </r>
  <r>
    <x v="1"/>
    <x v="1063"/>
    <x v="1022"/>
    <s v="Recovery"/>
    <n v="49622"/>
    <s v="Active"/>
    <s v="INVOICE"/>
    <s v="Trade Account - Tier 3"/>
    <n v="44917"/>
    <n v="10000"/>
    <n v="10195"/>
    <n v="10000"/>
    <n v="5384.6153800000002"/>
    <n v="45020"/>
    <n v="45019"/>
    <n v="151"/>
    <x v="4"/>
  </r>
  <r>
    <x v="1"/>
    <x v="994"/>
    <x v="966"/>
    <s v="Recovery"/>
    <n v="49628"/>
    <s v="Active"/>
    <s v="PURCHASE"/>
    <s v="Trade Account - Tier 3"/>
    <n v="44917"/>
    <n v="19.2"/>
    <n v="19.574400000000001"/>
    <n v="19.2"/>
    <n v="16"/>
    <n v="45060"/>
    <n v="45058"/>
    <n v="112"/>
    <x v="2"/>
  </r>
  <r>
    <x v="1"/>
    <x v="990"/>
    <x v="962"/>
    <s v="Recovery"/>
    <n v="49629"/>
    <s v="Active"/>
    <s v="PURCHASE"/>
    <s v="Trade Account - Tier 3"/>
    <n v="44917"/>
    <n v="6000"/>
    <n v="6117"/>
    <n v="6000"/>
    <n v="6000"/>
    <n v="44971"/>
    <n v="44971"/>
    <n v="199"/>
    <x v="0"/>
  </r>
  <r>
    <x v="1"/>
    <x v="994"/>
    <x v="966"/>
    <s v="Recovery"/>
    <n v="49630"/>
    <s v="Active"/>
    <s v="PURCHASE"/>
    <s v="Trade Account - Tier 3"/>
    <n v="44917"/>
    <n v="10.1"/>
    <n v="10.296950000000001"/>
    <n v="10.1"/>
    <n v="8.4166670000000003"/>
    <n v="45060"/>
    <n v="45058"/>
    <n v="112"/>
    <x v="2"/>
  </r>
  <r>
    <x v="1"/>
    <x v="994"/>
    <x v="966"/>
    <s v="Recovery"/>
    <n v="49632"/>
    <s v="Active"/>
    <s v="PURCHASE"/>
    <s v="Trade Account - Tier 3"/>
    <n v="44917"/>
    <n v="18.2"/>
    <n v="18.5549"/>
    <n v="18.2"/>
    <n v="15.166667"/>
    <n v="45060"/>
    <n v="45058"/>
    <n v="112"/>
    <x v="2"/>
  </r>
  <r>
    <x v="1"/>
    <x v="1060"/>
    <x v="1019"/>
    <s v="Recovery"/>
    <n v="49649"/>
    <s v="Active"/>
    <s v="PURCHASE"/>
    <s v="Trade Account - Tier 3"/>
    <n v="44917"/>
    <n v="1007.82"/>
    <n v="1027.4724900000001"/>
    <n v="1007.82"/>
    <n v="1007.82"/>
    <n v="44967"/>
    <n v="44967"/>
    <n v="203"/>
    <x v="0"/>
  </r>
  <r>
    <x v="1"/>
    <x v="994"/>
    <x v="966"/>
    <s v="Recovery"/>
    <n v="49670"/>
    <s v="Active"/>
    <s v="PURCHASE"/>
    <s v="Trade Account - Tier 3"/>
    <n v="44916"/>
    <n v="6.17"/>
    <n v="6.2903149999999997"/>
    <n v="6.17"/>
    <n v="5.1416665000000004"/>
    <n v="45060"/>
    <n v="45058"/>
    <n v="112"/>
    <x v="2"/>
  </r>
  <r>
    <x v="1"/>
    <x v="1060"/>
    <x v="1019"/>
    <s v="Recovery"/>
    <n v="49686"/>
    <s v="Active"/>
    <s v="PURCHASE"/>
    <s v="Trade Account - Tier 3"/>
    <n v="44917"/>
    <n v="722.88"/>
    <n v="736.97616000000005"/>
    <n v="722.88"/>
    <n v="722.88"/>
    <n v="44967"/>
    <n v="44967"/>
    <n v="203"/>
    <x v="0"/>
  </r>
  <r>
    <x v="1"/>
    <x v="1060"/>
    <x v="1019"/>
    <s v="Recovery"/>
    <n v="49696"/>
    <s v="Active"/>
    <s v="PURCHASE"/>
    <s v="Trade Account - Tier 3"/>
    <n v="44917"/>
    <n v="509.94"/>
    <n v="519.88382999999999"/>
    <n v="509.94"/>
    <n v="509.94"/>
    <n v="44967"/>
    <n v="44967"/>
    <n v="203"/>
    <x v="0"/>
  </r>
  <r>
    <x v="1"/>
    <x v="1020"/>
    <x v="985"/>
    <s v="Recovery"/>
    <n v="49716"/>
    <s v="Active"/>
    <s v="PURCHASE"/>
    <s v="Trade Account - Tier 3"/>
    <n v="44918"/>
    <n v="2500"/>
    <n v="2548.75"/>
    <n v="2500"/>
    <n v="2500"/>
    <m/>
    <m/>
    <n v="0"/>
    <x v="1"/>
  </r>
  <r>
    <x v="1"/>
    <x v="1027"/>
    <x v="390"/>
    <s v="Active"/>
    <n v="49717"/>
    <s v="Active"/>
    <s v="PURCHASE"/>
    <s v="Trade Account - Tier 3"/>
    <n v="44918"/>
    <n v="5"/>
    <n v="5.0975000000000001"/>
    <n v="5"/>
    <n v="2.5000010000000001"/>
    <n v="45044"/>
    <m/>
    <n v="0"/>
    <x v="1"/>
  </r>
  <r>
    <x v="1"/>
    <x v="970"/>
    <x v="948"/>
    <s v="Recovery"/>
    <n v="49720"/>
    <s v="Active"/>
    <s v="PURCHASE"/>
    <s v="Trade Account - Tier 3"/>
    <n v="44918"/>
    <n v="117.45"/>
    <n v="119.740275"/>
    <n v="117.45"/>
    <n v="117.45"/>
    <n v="44947"/>
    <n v="44947"/>
    <n v="223"/>
    <x v="0"/>
  </r>
  <r>
    <x v="1"/>
    <x v="1064"/>
    <x v="219"/>
    <s v="Recovery"/>
    <n v="49723"/>
    <s v="Active"/>
    <s v="PURCHASE"/>
    <s v="Trade Account - Tier 3"/>
    <n v="44918"/>
    <n v="453.5"/>
    <n v="462.34325000000001"/>
    <n v="453.5"/>
    <n v="453.5"/>
    <n v="44968"/>
    <n v="44968"/>
    <n v="202"/>
    <x v="0"/>
  </r>
  <r>
    <x v="1"/>
    <x v="970"/>
    <x v="948"/>
    <s v="Recovery"/>
    <n v="49724"/>
    <s v="Active"/>
    <s v="PURCHASE"/>
    <s v="Trade Account - Tier 3"/>
    <n v="44918"/>
    <n v="62.19"/>
    <n v="63.402704999999997"/>
    <n v="62.19"/>
    <n v="62.19"/>
    <n v="44947"/>
    <n v="44947"/>
    <n v="223"/>
    <x v="0"/>
  </r>
  <r>
    <x v="1"/>
    <x v="1020"/>
    <x v="985"/>
    <s v="Recovery"/>
    <n v="49732"/>
    <s v="Active"/>
    <s v="PURCHASE"/>
    <s v="Trade Account - Tier 3"/>
    <n v="44918"/>
    <n v="456"/>
    <n v="464.892"/>
    <n v="456"/>
    <n v="456"/>
    <m/>
    <m/>
    <n v="0"/>
    <x v="1"/>
  </r>
  <r>
    <x v="1"/>
    <x v="1060"/>
    <x v="1019"/>
    <s v="Recovery"/>
    <n v="49737"/>
    <s v="Active"/>
    <s v="PURCHASE"/>
    <s v="Trade Account - Tier 3"/>
    <n v="44918"/>
    <n v="1802.68"/>
    <n v="1837.8322599999999"/>
    <n v="1802.68"/>
    <n v="1802.68"/>
    <n v="44967"/>
    <n v="44967"/>
    <n v="203"/>
    <x v="0"/>
  </r>
  <r>
    <x v="1"/>
    <x v="1027"/>
    <x v="390"/>
    <s v="Active"/>
    <n v="49767"/>
    <s v="Active"/>
    <s v="PURCHASE"/>
    <s v="Trade Account - Tier 3"/>
    <n v="44918"/>
    <n v="7.5"/>
    <n v="7.6462500000000002"/>
    <n v="7.5"/>
    <n v="3.75"/>
    <n v="45044"/>
    <m/>
    <n v="0"/>
    <x v="1"/>
  </r>
  <r>
    <x v="1"/>
    <x v="1027"/>
    <x v="390"/>
    <s v="Active"/>
    <n v="49773"/>
    <s v="Active"/>
    <s v="PURCHASE"/>
    <s v="Trade Account - Tier 3"/>
    <n v="44918"/>
    <n v="30"/>
    <n v="30.585000000000001"/>
    <n v="30"/>
    <n v="15"/>
    <n v="45044"/>
    <m/>
    <n v="0"/>
    <x v="1"/>
  </r>
  <r>
    <x v="1"/>
    <x v="1049"/>
    <x v="1009"/>
    <s v="Recovery"/>
    <n v="49775"/>
    <s v="Active"/>
    <s v="PURCHASE"/>
    <s v="Trade Account - Tier 3"/>
    <n v="44918"/>
    <n v="192"/>
    <n v="195.744"/>
    <n v="192"/>
    <n v="192"/>
    <n v="45012"/>
    <n v="45012"/>
    <n v="158"/>
    <x v="4"/>
  </r>
  <r>
    <x v="1"/>
    <x v="987"/>
    <x v="959"/>
    <s v="Recovery"/>
    <n v="49822"/>
    <s v="Active"/>
    <s v="PURCHASE"/>
    <s v="Trade Account - Tier 3"/>
    <n v="44917"/>
    <n v="180"/>
    <n v="183.51"/>
    <n v="180"/>
    <n v="150"/>
    <n v="44932"/>
    <m/>
    <n v="0"/>
    <x v="1"/>
  </r>
  <r>
    <x v="1"/>
    <x v="987"/>
    <x v="959"/>
    <s v="Recovery"/>
    <n v="49823"/>
    <s v="Active"/>
    <s v="PURCHASE"/>
    <s v="Trade Account - Tier 3"/>
    <n v="44917"/>
    <n v="196.89"/>
    <n v="200.729355"/>
    <n v="196.89"/>
    <n v="164.07499949999999"/>
    <n v="44932"/>
    <m/>
    <n v="0"/>
    <x v="1"/>
  </r>
  <r>
    <x v="1"/>
    <x v="984"/>
    <x v="957"/>
    <s v="Recovery"/>
    <n v="49827"/>
    <s v="Active"/>
    <s v="PURCHASE"/>
    <s v="Trade Account - Tier 3"/>
    <n v="44918"/>
    <n v="78.53"/>
    <n v="80.061335"/>
    <n v="78.53"/>
    <n v="78.53"/>
    <n v="45036"/>
    <n v="45036"/>
    <n v="134"/>
    <x v="7"/>
  </r>
  <r>
    <x v="1"/>
    <x v="994"/>
    <x v="966"/>
    <s v="Recovery"/>
    <n v="49854"/>
    <s v="Active"/>
    <s v="PURCHASE"/>
    <s v="Trade Account - Tier 3"/>
    <n v="44919"/>
    <n v="49.05"/>
    <n v="50.006475000000002"/>
    <n v="49.05"/>
    <n v="40.874999500000001"/>
    <n v="45060"/>
    <n v="45058"/>
    <n v="112"/>
    <x v="2"/>
  </r>
  <r>
    <x v="1"/>
    <x v="984"/>
    <x v="957"/>
    <s v="Recovery"/>
    <n v="49859"/>
    <s v="Active"/>
    <s v="PURCHASE"/>
    <s v="Trade Account - Tier 3"/>
    <n v="44919"/>
    <n v="150.4"/>
    <n v="153.33279999999999"/>
    <n v="150.4"/>
    <n v="125.333333"/>
    <n v="45036"/>
    <n v="45036"/>
    <n v="134"/>
    <x v="7"/>
  </r>
  <r>
    <x v="1"/>
    <x v="984"/>
    <x v="957"/>
    <s v="Recovery"/>
    <n v="49860"/>
    <s v="Active"/>
    <s v="PURCHASE"/>
    <s v="Trade Account - Tier 3"/>
    <n v="44919"/>
    <n v="70.13"/>
    <n v="71.497534999999999"/>
    <n v="70.13"/>
    <n v="70.13"/>
    <n v="45036"/>
    <n v="45036"/>
    <n v="134"/>
    <x v="7"/>
  </r>
  <r>
    <x v="1"/>
    <x v="1050"/>
    <x v="1010"/>
    <s v="Recovery"/>
    <n v="49862"/>
    <s v="Active"/>
    <s v="PURCHASE"/>
    <s v="Trade Account - Tier 3"/>
    <n v="44919"/>
    <n v="102.67"/>
    <n v="104.672065"/>
    <n v="102.67"/>
    <n v="85.558333500000003"/>
    <n v="45030"/>
    <n v="45030"/>
    <n v="140"/>
    <x v="7"/>
  </r>
  <r>
    <x v="1"/>
    <x v="984"/>
    <x v="957"/>
    <s v="Recovery"/>
    <n v="49867"/>
    <s v="Active"/>
    <s v="PURCHASE"/>
    <s v="Trade Account - Tier 3"/>
    <n v="44919"/>
    <n v="67.55"/>
    <n v="68.867225000000005"/>
    <n v="67.55"/>
    <n v="67.55"/>
    <n v="45036"/>
    <n v="45036"/>
    <n v="134"/>
    <x v="7"/>
  </r>
  <r>
    <x v="1"/>
    <x v="994"/>
    <x v="966"/>
    <s v="Recovery"/>
    <n v="49879"/>
    <s v="Active"/>
    <s v="PURCHASE"/>
    <s v="Trade Account - Tier 3"/>
    <n v="44919"/>
    <n v="16.09"/>
    <n v="16.403755"/>
    <n v="16.09"/>
    <n v="13.408333499999999"/>
    <n v="45060"/>
    <n v="45058"/>
    <n v="112"/>
    <x v="2"/>
  </r>
  <r>
    <x v="1"/>
    <x v="1027"/>
    <x v="390"/>
    <s v="Active"/>
    <n v="49901"/>
    <s v="Active"/>
    <s v="PURCHASE"/>
    <s v="Trade Account - Tier 3"/>
    <n v="44919"/>
    <n v="41.13"/>
    <n v="41.932034999999999"/>
    <n v="41.13"/>
    <n v="27.419999000000001"/>
    <n v="45044"/>
    <m/>
    <n v="0"/>
    <x v="1"/>
  </r>
  <r>
    <x v="1"/>
    <x v="1027"/>
    <x v="390"/>
    <s v="Active"/>
    <n v="49902"/>
    <s v="Active"/>
    <s v="PURCHASE"/>
    <s v="Trade Account - Tier 3"/>
    <n v="44919"/>
    <n v="86.9"/>
    <n v="88.594549999999998"/>
    <n v="86.9"/>
    <n v="72.416667000000004"/>
    <n v="45044"/>
    <m/>
    <n v="0"/>
    <x v="1"/>
  </r>
  <r>
    <x v="1"/>
    <x v="1027"/>
    <x v="390"/>
    <s v="Active"/>
    <n v="49903"/>
    <s v="Active"/>
    <s v="PURCHASE"/>
    <s v="Trade Account - Tier 3"/>
    <n v="44919"/>
    <n v="16"/>
    <n v="16.312000000000001"/>
    <n v="16"/>
    <n v="10.666665999999999"/>
    <n v="45044"/>
    <m/>
    <n v="0"/>
    <x v="1"/>
  </r>
  <r>
    <x v="1"/>
    <x v="1065"/>
    <x v="1023"/>
    <s v="Recovery"/>
    <n v="49922"/>
    <s v="Active"/>
    <s v="PURCHASE"/>
    <s v="Trade Account - Tier 3"/>
    <n v="44919"/>
    <n v="418.99"/>
    <n v="427.16030499999999"/>
    <n v="418.99"/>
    <n v="418.99"/>
    <n v="44998"/>
    <n v="44998"/>
    <n v="172"/>
    <x v="4"/>
  </r>
  <r>
    <x v="1"/>
    <x v="1065"/>
    <x v="1023"/>
    <s v="Recovery"/>
    <n v="49923"/>
    <s v="Active"/>
    <s v="PURCHASE"/>
    <s v="Trade Account - Tier 3"/>
    <n v="44919"/>
    <n v="418.99"/>
    <n v="427.16030499999999"/>
    <n v="418.99"/>
    <n v="418.99"/>
    <n v="44998"/>
    <n v="44998"/>
    <n v="172"/>
    <x v="4"/>
  </r>
  <r>
    <x v="1"/>
    <x v="1066"/>
    <x v="1024"/>
    <s v="Recovery"/>
    <n v="49943"/>
    <s v="Active"/>
    <s v="INVOICE"/>
    <s v="Trade Account - Tier 3"/>
    <n v="44920"/>
    <n v="9350"/>
    <n v="9532.3250000000007"/>
    <n v="9350"/>
    <n v="1078.846145"/>
    <n v="45100"/>
    <m/>
    <n v="0"/>
    <x v="1"/>
  </r>
  <r>
    <x v="1"/>
    <x v="996"/>
    <x v="968"/>
    <s v="Recovery"/>
    <n v="49945"/>
    <s v="Active"/>
    <s v="PURCHASE"/>
    <s v="Trade Account - Tier 3"/>
    <n v="44919"/>
    <n v="86"/>
    <n v="87.677000000000007"/>
    <n v="86"/>
    <n v="86"/>
    <m/>
    <m/>
    <n v="0"/>
    <x v="1"/>
  </r>
  <r>
    <x v="1"/>
    <x v="996"/>
    <x v="968"/>
    <s v="Recovery"/>
    <n v="49946"/>
    <s v="Active"/>
    <s v="PURCHASE"/>
    <s v="Trade Account - Tier 3"/>
    <n v="44919"/>
    <n v="27"/>
    <n v="27.526499999999999"/>
    <n v="27"/>
    <n v="27"/>
    <m/>
    <m/>
    <n v="0"/>
    <x v="1"/>
  </r>
  <r>
    <x v="1"/>
    <x v="984"/>
    <x v="957"/>
    <s v="Recovery"/>
    <n v="49959"/>
    <s v="Active"/>
    <s v="PURCHASE"/>
    <s v="Trade Account - Tier 3"/>
    <n v="44920"/>
    <n v="83.59"/>
    <n v="85.220005"/>
    <n v="83.59"/>
    <n v="69.658333499999998"/>
    <n v="45036"/>
    <n v="45036"/>
    <n v="134"/>
    <x v="7"/>
  </r>
  <r>
    <x v="1"/>
    <x v="1027"/>
    <x v="390"/>
    <s v="Active"/>
    <n v="49971"/>
    <s v="Active"/>
    <s v="PURCHASE"/>
    <s v="Trade Account - Tier 3"/>
    <n v="44920"/>
    <n v="20.05"/>
    <n v="20.440975000000002"/>
    <n v="20.05"/>
    <n v="13.366667"/>
    <n v="45044"/>
    <m/>
    <n v="0"/>
    <x v="1"/>
  </r>
  <r>
    <x v="1"/>
    <x v="1067"/>
    <x v="1025"/>
    <s v="Suspended"/>
    <n v="49973"/>
    <s v="Active"/>
    <s v="PURCHASE"/>
    <s v="Trade Account - Tier 3"/>
    <n v="44920"/>
    <n v="710.95"/>
    <n v="724.81352500000003"/>
    <n v="710.95"/>
    <n v="473.96666699999997"/>
    <n v="45163"/>
    <n v="44992"/>
    <n v="178"/>
    <x v="4"/>
  </r>
  <r>
    <x v="1"/>
    <x v="1002"/>
    <x v="872"/>
    <s v="Recovery"/>
    <n v="49975"/>
    <s v="Active"/>
    <s v="PURCHASE"/>
    <s v="Trade Account - Tier 3"/>
    <n v="44920"/>
    <n v="226.73"/>
    <n v="231.15123500000001"/>
    <n v="226.73"/>
    <n v="188.9416665"/>
    <n v="45027"/>
    <n v="45027"/>
    <n v="143"/>
    <x v="7"/>
  </r>
  <r>
    <x v="1"/>
    <x v="1064"/>
    <x v="219"/>
    <s v="Recovery"/>
    <n v="49988"/>
    <s v="Active"/>
    <s v="PURCHASE"/>
    <s v="Trade Account - Tier 3"/>
    <n v="44921"/>
    <n v="119"/>
    <n v="121.3205"/>
    <n v="119"/>
    <n v="119"/>
    <n v="44968"/>
    <n v="44968"/>
    <n v="202"/>
    <x v="0"/>
  </r>
  <r>
    <x v="1"/>
    <x v="1064"/>
    <x v="219"/>
    <s v="Recovery"/>
    <n v="49989"/>
    <s v="Active"/>
    <s v="PURCHASE"/>
    <s v="Trade Account - Tier 3"/>
    <n v="44921"/>
    <n v="23.99"/>
    <n v="24.457805"/>
    <n v="23.99"/>
    <n v="23.99"/>
    <n v="44968"/>
    <n v="44968"/>
    <n v="202"/>
    <x v="0"/>
  </r>
  <r>
    <x v="1"/>
    <x v="1064"/>
    <x v="219"/>
    <s v="Recovery"/>
    <n v="49997"/>
    <s v="Active"/>
    <s v="PURCHASE"/>
    <s v="Trade Account - Tier 3"/>
    <n v="44921"/>
    <n v="299.98"/>
    <n v="305.82961"/>
    <n v="299.98"/>
    <n v="299.98"/>
    <n v="44968"/>
    <n v="44968"/>
    <n v="202"/>
    <x v="0"/>
  </r>
  <r>
    <x v="1"/>
    <x v="1064"/>
    <x v="219"/>
    <s v="Recovery"/>
    <n v="49998"/>
    <s v="Active"/>
    <s v="PURCHASE"/>
    <s v="Trade Account - Tier 3"/>
    <n v="44921"/>
    <n v="14.98"/>
    <n v="15.27211"/>
    <n v="14.98"/>
    <n v="14.98"/>
    <n v="44968"/>
    <n v="44968"/>
    <n v="202"/>
    <x v="0"/>
  </r>
  <r>
    <x v="1"/>
    <x v="976"/>
    <x v="953"/>
    <s v="Recovery"/>
    <n v="50003"/>
    <s v="Active"/>
    <s v="PURCHASE"/>
    <s v="Trade Account - Tier 3"/>
    <n v="44921"/>
    <n v="731.04"/>
    <n v="745.29528000000005"/>
    <n v="731.04"/>
    <n v="731.04"/>
    <m/>
    <m/>
    <n v="0"/>
    <x v="1"/>
  </r>
  <r>
    <x v="1"/>
    <x v="1039"/>
    <x v="1000"/>
    <s v="Recovery"/>
    <n v="50012"/>
    <s v="Active"/>
    <s v="INVOICE"/>
    <s v="Trade Account - Tier 3"/>
    <n v="44921"/>
    <n v="481.19"/>
    <n v="490.57320499999997"/>
    <n v="481.19"/>
    <n v="240.5949995"/>
    <n v="45084"/>
    <n v="45084"/>
    <n v="86"/>
    <x v="3"/>
  </r>
  <r>
    <x v="1"/>
    <x v="1057"/>
    <x v="1016"/>
    <s v="Recovery"/>
    <n v="50029"/>
    <s v="Active"/>
    <s v="INVOICE"/>
    <s v="Trade Account - Tier 3"/>
    <n v="44922"/>
    <n v="5000"/>
    <n v="5097.5"/>
    <n v="5000"/>
    <n v="3333.3333339999999"/>
    <n v="45013"/>
    <n v="45013"/>
    <n v="157"/>
    <x v="4"/>
  </r>
  <r>
    <x v="1"/>
    <x v="984"/>
    <x v="957"/>
    <s v="Recovery"/>
    <n v="50037"/>
    <s v="Active"/>
    <s v="PURCHASE"/>
    <s v="Trade Account - Tier 3"/>
    <n v="44921"/>
    <n v="86.52"/>
    <n v="88.207139999999995"/>
    <n v="86.52"/>
    <n v="86.52"/>
    <n v="45036"/>
    <n v="45036"/>
    <n v="134"/>
    <x v="7"/>
  </r>
  <r>
    <x v="1"/>
    <x v="984"/>
    <x v="957"/>
    <s v="Recovery"/>
    <n v="50040"/>
    <s v="Active"/>
    <s v="PURCHASE"/>
    <s v="Trade Account - Tier 3"/>
    <n v="44922"/>
    <n v="62.57"/>
    <n v="63.790115"/>
    <n v="62.57"/>
    <n v="62.57"/>
    <n v="45036"/>
    <n v="45036"/>
    <n v="134"/>
    <x v="7"/>
  </r>
  <r>
    <x v="1"/>
    <x v="1049"/>
    <x v="1009"/>
    <s v="Recovery"/>
    <n v="50042"/>
    <s v="Active"/>
    <s v="PURCHASE"/>
    <s v="Trade Account - Tier 3"/>
    <n v="44922"/>
    <n v="62.38"/>
    <n v="63.596409999999999"/>
    <n v="62.38"/>
    <n v="62.38"/>
    <n v="45012"/>
    <n v="45012"/>
    <n v="158"/>
    <x v="4"/>
  </r>
  <r>
    <x v="1"/>
    <x v="1039"/>
    <x v="1000"/>
    <s v="Recovery"/>
    <n v="50062"/>
    <s v="Active"/>
    <s v="PURCHASE"/>
    <s v="Trade Account - Tier 3"/>
    <n v="44922"/>
    <n v="23.45"/>
    <n v="23.907274999999998"/>
    <n v="23.45"/>
    <n v="11.724999499999999"/>
    <n v="45084"/>
    <n v="45084"/>
    <n v="86"/>
    <x v="3"/>
  </r>
  <r>
    <x v="1"/>
    <x v="1027"/>
    <x v="390"/>
    <s v="Active"/>
    <n v="50070"/>
    <s v="Active"/>
    <s v="PURCHASE"/>
    <s v="Trade Account - Tier 3"/>
    <n v="44922"/>
    <n v="111.39"/>
    <n v="113.562105"/>
    <n v="111.39"/>
    <n v="74.259998999999993"/>
    <n v="45044"/>
    <m/>
    <n v="0"/>
    <x v="1"/>
  </r>
  <r>
    <x v="1"/>
    <x v="988"/>
    <x v="960"/>
    <s v="Recovery"/>
    <n v="50075"/>
    <s v="Active"/>
    <s v="PURCHASE"/>
    <s v="Trade Account - Tier 3"/>
    <n v="44922"/>
    <n v="3103.41"/>
    <n v="3163.9264950000002"/>
    <n v="3103.41"/>
    <n v="3103.41"/>
    <n v="44961"/>
    <n v="44961"/>
    <n v="209"/>
    <x v="0"/>
  </r>
  <r>
    <x v="1"/>
    <x v="970"/>
    <x v="948"/>
    <s v="Recovery"/>
    <n v="50085"/>
    <s v="Active"/>
    <s v="PURCHASE"/>
    <s v="Trade Account - Tier 3"/>
    <n v="44922"/>
    <n v="8.85"/>
    <n v="9.0225749999999998"/>
    <n v="8.85"/>
    <n v="8.85"/>
    <n v="44947"/>
    <n v="44947"/>
    <n v="223"/>
    <x v="0"/>
  </r>
  <r>
    <x v="1"/>
    <x v="970"/>
    <x v="948"/>
    <s v="Recovery"/>
    <n v="50086"/>
    <s v="Active"/>
    <s v="PURCHASE"/>
    <s v="Trade Account - Tier 3"/>
    <n v="44922"/>
    <n v="31.5"/>
    <n v="32.114249999999998"/>
    <n v="31.5"/>
    <n v="31.5"/>
    <n v="44947"/>
    <n v="44947"/>
    <n v="223"/>
    <x v="0"/>
  </r>
  <r>
    <x v="1"/>
    <x v="989"/>
    <x v="961"/>
    <s v="Recovery"/>
    <n v="50095"/>
    <s v="Active"/>
    <s v="PURCHASE"/>
    <s v="Trade Account - Tier 3"/>
    <n v="44922"/>
    <n v="59.14"/>
    <n v="60.293230000000001"/>
    <n v="59.14"/>
    <n v="59.14"/>
    <n v="44961"/>
    <n v="44961"/>
    <n v="209"/>
    <x v="0"/>
  </r>
  <r>
    <x v="1"/>
    <x v="989"/>
    <x v="961"/>
    <s v="Recovery"/>
    <n v="50096"/>
    <s v="Active"/>
    <s v="PURCHASE"/>
    <s v="Trade Account - Tier 3"/>
    <n v="44922"/>
    <n v="28.95"/>
    <n v="29.514524999999999"/>
    <n v="28.95"/>
    <n v="28.95"/>
    <n v="44961"/>
    <n v="44961"/>
    <n v="209"/>
    <x v="0"/>
  </r>
  <r>
    <x v="1"/>
    <x v="1049"/>
    <x v="1009"/>
    <s v="Recovery"/>
    <n v="50098"/>
    <s v="Active"/>
    <s v="PURCHASE"/>
    <s v="Trade Account - Tier 3"/>
    <n v="44922"/>
    <n v="99"/>
    <n v="100.93049999999999"/>
    <n v="99"/>
    <n v="99"/>
    <n v="45012"/>
    <n v="45012"/>
    <n v="158"/>
    <x v="4"/>
  </r>
  <r>
    <x v="1"/>
    <x v="1002"/>
    <x v="872"/>
    <s v="Recovery"/>
    <n v="50130"/>
    <s v="Active"/>
    <s v="PURCHASE"/>
    <s v="Trade Account - Tier 3"/>
    <n v="44923"/>
    <n v="726.24"/>
    <n v="740.40168000000006"/>
    <n v="726.24"/>
    <n v="605.20000000000005"/>
    <n v="45027"/>
    <n v="45027"/>
    <n v="143"/>
    <x v="7"/>
  </r>
  <r>
    <x v="1"/>
    <x v="1049"/>
    <x v="1009"/>
    <s v="Recovery"/>
    <n v="50132"/>
    <s v="Active"/>
    <s v="PURCHASE"/>
    <s v="Trade Account - Tier 3"/>
    <n v="44923"/>
    <n v="17"/>
    <n v="17.331499999999998"/>
    <n v="17"/>
    <n v="17"/>
    <n v="45012"/>
    <n v="45012"/>
    <n v="158"/>
    <x v="4"/>
  </r>
  <r>
    <x v="1"/>
    <x v="1027"/>
    <x v="390"/>
    <s v="Active"/>
    <n v="50133"/>
    <s v="Active"/>
    <s v="PURCHASE"/>
    <s v="Trade Account - Tier 3"/>
    <n v="44923"/>
    <n v="13"/>
    <n v="13.253500000000001"/>
    <n v="13"/>
    <n v="8.6666659999999993"/>
    <n v="45044"/>
    <m/>
    <n v="0"/>
    <x v="1"/>
  </r>
  <r>
    <x v="1"/>
    <x v="1068"/>
    <x v="1026"/>
    <s v="Recovery"/>
    <n v="50155"/>
    <s v="Active"/>
    <s v="INVOICE"/>
    <s v="Trade Account - Tier 3"/>
    <n v="44923"/>
    <n v="4000"/>
    <n v="4078"/>
    <n v="4000"/>
    <n v="4000"/>
    <n v="44975"/>
    <n v="44975"/>
    <n v="195"/>
    <x v="0"/>
  </r>
  <r>
    <x v="1"/>
    <x v="1067"/>
    <x v="1025"/>
    <s v="Suspended"/>
    <n v="50177"/>
    <s v="Active"/>
    <s v="PURCHASE"/>
    <s v="Trade Account - Tier 3"/>
    <n v="44923"/>
    <n v="183"/>
    <n v="186.5685"/>
    <n v="183"/>
    <n v="91.5"/>
    <n v="45163"/>
    <n v="44992"/>
    <n v="178"/>
    <x v="4"/>
  </r>
  <r>
    <x v="1"/>
    <x v="1067"/>
    <x v="1025"/>
    <s v="Suspended"/>
    <n v="50184"/>
    <s v="Active"/>
    <s v="PURCHASE"/>
    <s v="Trade Account - Tier 3"/>
    <n v="44923"/>
    <n v="114"/>
    <n v="116.223"/>
    <n v="114"/>
    <n v="19"/>
    <n v="45163"/>
    <n v="45163"/>
    <n v="7"/>
    <x v="6"/>
  </r>
  <r>
    <x v="1"/>
    <x v="984"/>
    <x v="957"/>
    <s v="Recovery"/>
    <n v="50191"/>
    <s v="Active"/>
    <s v="PURCHASE"/>
    <s v="Trade Account - Tier 3"/>
    <n v="44923"/>
    <n v="52.85"/>
    <n v="53.880575"/>
    <n v="52.85"/>
    <n v="52.85"/>
    <n v="45036"/>
    <n v="45036"/>
    <n v="134"/>
    <x v="7"/>
  </r>
  <r>
    <x v="1"/>
    <x v="987"/>
    <x v="959"/>
    <s v="Recovery"/>
    <n v="50196"/>
    <s v="Active"/>
    <s v="PURCHASE"/>
    <s v="Trade Account - Tier 3"/>
    <n v="44923"/>
    <n v="41.77"/>
    <n v="42.584515000000003"/>
    <n v="41.77"/>
    <n v="27.846667"/>
    <n v="44932"/>
    <m/>
    <n v="0"/>
    <x v="1"/>
  </r>
  <r>
    <x v="1"/>
    <x v="1064"/>
    <x v="219"/>
    <s v="Recovery"/>
    <n v="50198"/>
    <s v="Active"/>
    <s v="PURCHASE"/>
    <s v="Trade Account - Tier 3"/>
    <n v="44923"/>
    <n v="92.52"/>
    <n v="94.32414"/>
    <n v="92.52"/>
    <n v="92.52"/>
    <n v="44968"/>
    <n v="44968"/>
    <n v="202"/>
    <x v="0"/>
  </r>
  <r>
    <x v="1"/>
    <x v="1064"/>
    <x v="219"/>
    <s v="Recovery"/>
    <n v="50199"/>
    <s v="Active"/>
    <s v="PURCHASE"/>
    <s v="Trade Account - Tier 3"/>
    <n v="44923"/>
    <n v="23.99"/>
    <n v="24.457805"/>
    <n v="23.99"/>
    <n v="23.99"/>
    <n v="44968"/>
    <n v="44968"/>
    <n v="202"/>
    <x v="0"/>
  </r>
  <r>
    <x v="1"/>
    <x v="1002"/>
    <x v="872"/>
    <s v="Recovery"/>
    <n v="50207"/>
    <s v="Active"/>
    <s v="PURCHASE"/>
    <s v="Trade Account - Tier 3"/>
    <n v="44923"/>
    <n v="306.39999999999998"/>
    <n v="312.37479999999999"/>
    <n v="306.39999999999998"/>
    <n v="255.33333300000001"/>
    <n v="45027"/>
    <n v="45027"/>
    <n v="143"/>
    <x v="7"/>
  </r>
  <r>
    <x v="1"/>
    <x v="1052"/>
    <x v="568"/>
    <s v="Recovery"/>
    <n v="50211"/>
    <s v="Active"/>
    <s v="PURCHASE"/>
    <s v="Trade Account - Tier 3"/>
    <n v="44923"/>
    <n v="19.54"/>
    <n v="19.921029999999998"/>
    <n v="19.54"/>
    <n v="13.026666000000001"/>
    <n v="45091"/>
    <n v="44961"/>
    <n v="209"/>
    <x v="0"/>
  </r>
  <r>
    <x v="1"/>
    <x v="1057"/>
    <x v="1016"/>
    <s v="Recovery"/>
    <n v="50225"/>
    <s v="Active"/>
    <s v="INVOICE"/>
    <s v="Trade Account - Tier 3"/>
    <n v="44924"/>
    <n v="5000"/>
    <n v="5097.5"/>
    <n v="5000"/>
    <n v="3333.3333339999999"/>
    <n v="45013"/>
    <n v="45013"/>
    <n v="157"/>
    <x v="4"/>
  </r>
  <r>
    <x v="1"/>
    <x v="1065"/>
    <x v="1023"/>
    <s v="Recovery"/>
    <n v="50229"/>
    <s v="Active"/>
    <s v="PURCHASE"/>
    <s v="Trade Account - Tier 3"/>
    <n v="44923"/>
    <n v="2000"/>
    <n v="2039"/>
    <n v="2000"/>
    <n v="2000"/>
    <n v="44998"/>
    <n v="44998"/>
    <n v="172"/>
    <x v="4"/>
  </r>
  <r>
    <x v="1"/>
    <x v="1064"/>
    <x v="219"/>
    <s v="Recovery"/>
    <n v="50236"/>
    <s v="Active"/>
    <s v="PURCHASE"/>
    <s v="Trade Account - Tier 3"/>
    <n v="44923"/>
    <n v="47.99"/>
    <n v="48.925804999999997"/>
    <n v="47.99"/>
    <n v="47.99"/>
    <n v="44968"/>
    <n v="44968"/>
    <n v="202"/>
    <x v="0"/>
  </r>
  <r>
    <x v="1"/>
    <x v="998"/>
    <x v="970"/>
    <s v="Recovery"/>
    <n v="50245"/>
    <s v="Active"/>
    <s v="PURCHASE"/>
    <s v="Trade Account - Tier 3"/>
    <n v="44924"/>
    <n v="245.05"/>
    <n v="249.828475"/>
    <n v="245.05"/>
    <n v="245.05"/>
    <n v="45013"/>
    <n v="44940"/>
    <n v="230"/>
    <x v="0"/>
  </r>
  <r>
    <x v="1"/>
    <x v="1060"/>
    <x v="1019"/>
    <s v="Recovery"/>
    <n v="50271"/>
    <s v="Active"/>
    <s v="PURCHASE"/>
    <s v="Trade Account - Tier 3"/>
    <n v="44924"/>
    <n v="1937.81"/>
    <n v="1975.597295"/>
    <n v="1937.81"/>
    <n v="1937.81"/>
    <n v="44967"/>
    <n v="44967"/>
    <n v="203"/>
    <x v="0"/>
  </r>
  <r>
    <x v="1"/>
    <x v="1064"/>
    <x v="219"/>
    <s v="Recovery"/>
    <n v="50277"/>
    <s v="Active"/>
    <s v="PURCHASE"/>
    <s v="Trade Account - Tier 3"/>
    <n v="44924"/>
    <n v="60.5"/>
    <n v="61.679749999999999"/>
    <n v="60.5"/>
    <n v="60.5"/>
    <n v="44968"/>
    <n v="44968"/>
    <n v="202"/>
    <x v="0"/>
  </r>
  <r>
    <x v="1"/>
    <x v="970"/>
    <x v="948"/>
    <s v="Recovery"/>
    <n v="50297"/>
    <s v="Active"/>
    <s v="PURCHASE"/>
    <s v="Trade Account - Tier 3"/>
    <n v="44924"/>
    <n v="83.22"/>
    <n v="84.842789999999994"/>
    <n v="83.22"/>
    <n v="83.22"/>
    <n v="44947"/>
    <n v="44947"/>
    <n v="223"/>
    <x v="0"/>
  </r>
  <r>
    <x v="1"/>
    <x v="1029"/>
    <x v="992"/>
    <s v="Recovery"/>
    <n v="50299"/>
    <s v="Active"/>
    <s v="INVOICE"/>
    <s v="Trade Account - Tier 3"/>
    <n v="44924"/>
    <n v="6000"/>
    <n v="6117"/>
    <n v="6000"/>
    <n v="6000"/>
    <m/>
    <m/>
    <n v="0"/>
    <x v="1"/>
  </r>
  <r>
    <x v="1"/>
    <x v="1052"/>
    <x v="568"/>
    <s v="Recovery"/>
    <n v="50303"/>
    <s v="Active"/>
    <s v="PURCHASE"/>
    <s v="Trade Account - Tier 3"/>
    <n v="44924"/>
    <n v="1195.17"/>
    <n v="1218.475815"/>
    <n v="1195.17"/>
    <n v="796.77999899999998"/>
    <n v="45091"/>
    <n v="44961"/>
    <n v="209"/>
    <x v="0"/>
  </r>
  <r>
    <x v="1"/>
    <x v="1057"/>
    <x v="1016"/>
    <s v="Recovery"/>
    <n v="50304"/>
    <s v="Active"/>
    <s v="INVOICE"/>
    <s v="Trade Account - Tier 3"/>
    <n v="44924"/>
    <n v="5600"/>
    <n v="5709.2"/>
    <n v="5600"/>
    <n v="3733.3333339999999"/>
    <n v="45013"/>
    <n v="45013"/>
    <n v="157"/>
    <x v="4"/>
  </r>
  <r>
    <x v="1"/>
    <x v="1027"/>
    <x v="390"/>
    <s v="Active"/>
    <n v="50314"/>
    <s v="Active"/>
    <s v="PURCHASE"/>
    <s v="Trade Account - Tier 3"/>
    <n v="44924"/>
    <n v="10"/>
    <n v="10.195"/>
    <n v="10"/>
    <n v="6.6666660000000002"/>
    <n v="45044"/>
    <m/>
    <n v="0"/>
    <x v="1"/>
  </r>
  <r>
    <x v="1"/>
    <x v="1060"/>
    <x v="1019"/>
    <s v="Recovery"/>
    <n v="50323"/>
    <s v="Active"/>
    <s v="PURCHASE"/>
    <s v="Trade Account - Tier 3"/>
    <n v="44924"/>
    <n v="242.73"/>
    <n v="247.463235"/>
    <n v="242.73"/>
    <n v="242.73"/>
    <n v="44967"/>
    <n v="44967"/>
    <n v="203"/>
    <x v="0"/>
  </r>
  <r>
    <x v="1"/>
    <x v="1061"/>
    <x v="1020"/>
    <s v="Recovery"/>
    <n v="50338"/>
    <s v="Active"/>
    <s v="PURCHASE"/>
    <s v="Trade Account - Tier 3"/>
    <n v="44924"/>
    <n v="364.8"/>
    <n v="371.91359999999997"/>
    <n v="364.8"/>
    <n v="28.061544000000001"/>
    <n v="45135"/>
    <m/>
    <n v="0"/>
    <x v="1"/>
  </r>
  <r>
    <x v="1"/>
    <x v="1064"/>
    <x v="219"/>
    <s v="Recovery"/>
    <n v="50351"/>
    <s v="Active"/>
    <s v="PURCHASE"/>
    <s v="Trade Account - Tier 3"/>
    <n v="44925"/>
    <n v="47.99"/>
    <n v="48.925804999999997"/>
    <n v="47.99"/>
    <n v="47.99"/>
    <n v="44968"/>
    <n v="44968"/>
    <n v="202"/>
    <x v="0"/>
  </r>
  <r>
    <x v="1"/>
    <x v="1027"/>
    <x v="390"/>
    <s v="Active"/>
    <n v="50360"/>
    <s v="Active"/>
    <s v="PURCHASE"/>
    <s v="Trade Account - Tier 3"/>
    <n v="44925"/>
    <n v="59.35"/>
    <n v="60.507325000000002"/>
    <n v="59.35"/>
    <n v="39.566667000000002"/>
    <n v="45044"/>
    <m/>
    <n v="0"/>
    <x v="1"/>
  </r>
  <r>
    <x v="1"/>
    <x v="1027"/>
    <x v="390"/>
    <s v="Active"/>
    <n v="50361"/>
    <s v="Active"/>
    <s v="PURCHASE"/>
    <s v="Trade Account - Tier 3"/>
    <n v="44925"/>
    <n v="4.5999999999999996"/>
    <n v="4.6897000000000002"/>
    <n v="4.5999999999999996"/>
    <n v="3.0666660000000001"/>
    <n v="45044"/>
    <m/>
    <n v="0"/>
    <x v="1"/>
  </r>
  <r>
    <x v="1"/>
    <x v="970"/>
    <x v="948"/>
    <s v="Recovery"/>
    <n v="50362"/>
    <s v="Active"/>
    <s v="PURCHASE"/>
    <s v="Trade Account - Tier 3"/>
    <n v="44925"/>
    <n v="13"/>
    <n v="13.253500000000001"/>
    <n v="13"/>
    <n v="13"/>
    <n v="44947"/>
    <n v="44947"/>
    <n v="223"/>
    <x v="0"/>
  </r>
  <r>
    <x v="1"/>
    <x v="1027"/>
    <x v="390"/>
    <s v="Active"/>
    <n v="50365"/>
    <s v="Active"/>
    <s v="PURCHASE"/>
    <s v="Trade Account - Tier 3"/>
    <n v="44925"/>
    <n v="13.93"/>
    <n v="14.201635"/>
    <n v="13.93"/>
    <n v="9.2866669999999996"/>
    <n v="45044"/>
    <m/>
    <n v="0"/>
    <x v="1"/>
  </r>
  <r>
    <x v="1"/>
    <x v="989"/>
    <x v="961"/>
    <s v="Recovery"/>
    <n v="50376"/>
    <s v="Active"/>
    <s v="PURCHASE"/>
    <s v="Trade Account - Tier 3"/>
    <n v="44925"/>
    <n v="6"/>
    <n v="6.117"/>
    <n v="6"/>
    <n v="6"/>
    <n v="44961"/>
    <n v="44961"/>
    <n v="209"/>
    <x v="0"/>
  </r>
  <r>
    <x v="1"/>
    <x v="1064"/>
    <x v="219"/>
    <s v="Recovery"/>
    <n v="50400"/>
    <s v="Active"/>
    <s v="PURCHASE"/>
    <s v="Trade Account - Tier 3"/>
    <n v="44925"/>
    <n v="226.75"/>
    <n v="231.17162500000001"/>
    <n v="226.75"/>
    <n v="226.75"/>
    <n v="44968"/>
    <n v="44968"/>
    <n v="202"/>
    <x v="0"/>
  </r>
  <r>
    <x v="1"/>
    <x v="1064"/>
    <x v="219"/>
    <s v="Recovery"/>
    <n v="50403"/>
    <s v="Active"/>
    <s v="PURCHASE"/>
    <s v="Trade Account - Tier 3"/>
    <n v="44925"/>
    <n v="23.7"/>
    <n v="24.16215"/>
    <n v="23.7"/>
    <n v="23.7"/>
    <n v="44968"/>
    <n v="44968"/>
    <n v="202"/>
    <x v="0"/>
  </r>
  <r>
    <x v="1"/>
    <x v="984"/>
    <x v="957"/>
    <s v="Recovery"/>
    <n v="50409"/>
    <s v="Active"/>
    <s v="PURCHASE"/>
    <s v="Trade Account - Tier 3"/>
    <n v="44925"/>
    <n v="536.85"/>
    <n v="547.31857500000001"/>
    <n v="536.85"/>
    <n v="447.3749995"/>
    <n v="45036"/>
    <n v="45036"/>
    <n v="134"/>
    <x v="7"/>
  </r>
  <r>
    <x v="1"/>
    <x v="1064"/>
    <x v="219"/>
    <s v="Recovery"/>
    <n v="50418"/>
    <s v="Active"/>
    <s v="PURCHASE"/>
    <s v="Trade Account - Tier 3"/>
    <n v="44925"/>
    <n v="8"/>
    <n v="8.1560000000000006"/>
    <n v="8"/>
    <n v="8"/>
    <n v="44968"/>
    <n v="44968"/>
    <n v="202"/>
    <x v="0"/>
  </r>
  <r>
    <x v="1"/>
    <x v="1058"/>
    <x v="1017"/>
    <s v="Active"/>
    <n v="50420"/>
    <s v="Active"/>
    <s v="PURCHASE"/>
    <s v="Trade Account - Tier 3"/>
    <n v="44925"/>
    <n v="98.74"/>
    <n v="100.66543"/>
    <n v="98.74"/>
    <n v="16.456665000000001"/>
    <n v="45152"/>
    <m/>
    <n v="0"/>
    <x v="1"/>
  </r>
  <r>
    <x v="1"/>
    <x v="1058"/>
    <x v="1017"/>
    <s v="Active"/>
    <n v="50425"/>
    <s v="Active"/>
    <s v="PURCHASE"/>
    <s v="Trade Account - Tier 3"/>
    <n v="44925"/>
    <n v="54.23"/>
    <n v="55.287484999999997"/>
    <n v="54.23"/>
    <n v="9.0383324999999992"/>
    <n v="45152"/>
    <m/>
    <n v="0"/>
    <x v="1"/>
  </r>
  <r>
    <x v="1"/>
    <x v="1061"/>
    <x v="1020"/>
    <s v="Recovery"/>
    <n v="50442"/>
    <s v="Active"/>
    <s v="PURCHASE"/>
    <s v="Trade Account - Tier 3"/>
    <n v="44925"/>
    <n v="134.80000000000001"/>
    <n v="137.42859999999999"/>
    <n v="134.80000000000001"/>
    <n v="41.476920999999997"/>
    <n v="45135"/>
    <m/>
    <n v="0"/>
    <x v="1"/>
  </r>
  <r>
    <x v="1"/>
    <x v="1039"/>
    <x v="1000"/>
    <s v="Recovery"/>
    <n v="50443"/>
    <s v="Active"/>
    <s v="PURCHASE"/>
    <s v="Trade Account - Tier 3"/>
    <n v="44925"/>
    <n v="76.209999999999994"/>
    <n v="77.696095"/>
    <n v="76.209999999999994"/>
    <n v="38.105000500000003"/>
    <n v="45084"/>
    <n v="45084"/>
    <n v="86"/>
    <x v="3"/>
  </r>
  <r>
    <x v="1"/>
    <x v="1052"/>
    <x v="568"/>
    <s v="Recovery"/>
    <n v="50472"/>
    <s v="Active"/>
    <s v="PURCHASE"/>
    <s v="Trade Account - Tier 3"/>
    <n v="44923"/>
    <n v="12.26"/>
    <n v="12.49907"/>
    <n v="12.26"/>
    <n v="8.1733340000000005"/>
    <n v="45091"/>
    <n v="44961"/>
    <n v="209"/>
    <x v="0"/>
  </r>
  <r>
    <x v="1"/>
    <x v="984"/>
    <x v="957"/>
    <s v="Recovery"/>
    <n v="50477"/>
    <s v="Active"/>
    <s v="PURCHASE"/>
    <s v="Trade Account - Tier 3"/>
    <n v="44925"/>
    <n v="118.56"/>
    <n v="120.87192"/>
    <n v="118.56"/>
    <n v="98.8"/>
    <n v="45036"/>
    <n v="45036"/>
    <n v="134"/>
    <x v="7"/>
  </r>
  <r>
    <x v="1"/>
    <x v="1065"/>
    <x v="1023"/>
    <s v="Recovery"/>
    <n v="50481"/>
    <s v="Active"/>
    <s v="PURCHASE"/>
    <s v="Trade Account - Tier 3"/>
    <n v="44925"/>
    <n v="166.59"/>
    <n v="169.838505"/>
    <n v="166.59"/>
    <n v="166.59"/>
    <n v="44998"/>
    <n v="44998"/>
    <n v="172"/>
    <x v="4"/>
  </r>
  <r>
    <x v="1"/>
    <x v="989"/>
    <x v="961"/>
    <s v="Recovery"/>
    <n v="50485"/>
    <s v="Active"/>
    <s v="PURCHASE"/>
    <s v="Trade Account - Tier 3"/>
    <n v="44925"/>
    <n v="6"/>
    <n v="6.117"/>
    <n v="6"/>
    <n v="6"/>
    <n v="44961"/>
    <n v="44961"/>
    <n v="209"/>
    <x v="0"/>
  </r>
  <r>
    <x v="1"/>
    <x v="989"/>
    <x v="961"/>
    <s v="Recovery"/>
    <n v="50489"/>
    <s v="Active"/>
    <s v="PURCHASE"/>
    <s v="Trade Account - Tier 3"/>
    <n v="44924"/>
    <n v="5.55"/>
    <n v="5.6582249999999998"/>
    <n v="5.55"/>
    <n v="5.55"/>
    <n v="44961"/>
    <n v="44961"/>
    <n v="209"/>
    <x v="0"/>
  </r>
  <r>
    <x v="1"/>
    <x v="1039"/>
    <x v="1000"/>
    <s v="Recovery"/>
    <n v="50523"/>
    <s v="Active"/>
    <s v="PURCHASE"/>
    <s v="Trade Account - Tier 3"/>
    <n v="44926"/>
    <n v="37.1"/>
    <n v="37.823450000000001"/>
    <n v="37.1"/>
    <n v="18.550001000000002"/>
    <n v="45084"/>
    <n v="45084"/>
    <n v="86"/>
    <x v="3"/>
  </r>
  <r>
    <x v="1"/>
    <x v="1039"/>
    <x v="1000"/>
    <s v="Recovery"/>
    <n v="50526"/>
    <s v="Active"/>
    <s v="PURCHASE"/>
    <s v="Trade Account - Tier 3"/>
    <n v="44926"/>
    <n v="24.01"/>
    <n v="24.478194999999999"/>
    <n v="24.01"/>
    <n v="12.0050005"/>
    <n v="45084"/>
    <n v="45084"/>
    <n v="86"/>
    <x v="3"/>
  </r>
  <r>
    <x v="1"/>
    <x v="1039"/>
    <x v="1000"/>
    <s v="Recovery"/>
    <n v="50527"/>
    <s v="Active"/>
    <s v="PURCHASE"/>
    <s v="Trade Account - Tier 3"/>
    <n v="44926"/>
    <n v="23.6"/>
    <n v="24.060199999999998"/>
    <n v="23.6"/>
    <n v="11.800001"/>
    <n v="45084"/>
    <n v="45084"/>
    <n v="86"/>
    <x v="3"/>
  </r>
  <r>
    <x v="1"/>
    <x v="1039"/>
    <x v="1000"/>
    <s v="Recovery"/>
    <n v="50536"/>
    <s v="Active"/>
    <s v="PURCHASE"/>
    <s v="Trade Account - Tier 3"/>
    <n v="44926"/>
    <n v="78.5"/>
    <n v="80.030749999999998"/>
    <n v="78.5"/>
    <n v="39.250000999999997"/>
    <n v="45084"/>
    <n v="45084"/>
    <n v="86"/>
    <x v="3"/>
  </r>
  <r>
    <x v="1"/>
    <x v="970"/>
    <x v="948"/>
    <s v="Recovery"/>
    <n v="50537"/>
    <s v="Active"/>
    <s v="PURCHASE"/>
    <s v="Trade Account - Tier 3"/>
    <n v="44926"/>
    <n v="68"/>
    <n v="69.325999999999993"/>
    <n v="68"/>
    <n v="68"/>
    <n v="44947"/>
    <n v="44947"/>
    <n v="223"/>
    <x v="0"/>
  </r>
  <r>
    <x v="1"/>
    <x v="1067"/>
    <x v="1025"/>
    <s v="Suspended"/>
    <n v="50556"/>
    <s v="Active"/>
    <s v="PURCHASE"/>
    <s v="Trade Account - Tier 3"/>
    <n v="44926"/>
    <n v="199.58"/>
    <n v="203.47181"/>
    <n v="199.58"/>
    <n v="99.790001000000004"/>
    <n v="45163"/>
    <n v="44992"/>
    <n v="178"/>
    <x v="4"/>
  </r>
  <r>
    <x v="1"/>
    <x v="1065"/>
    <x v="1023"/>
    <s v="Recovery"/>
    <n v="50569"/>
    <s v="Active"/>
    <s v="PURCHASE"/>
    <s v="Trade Account - Tier 3"/>
    <n v="44926"/>
    <n v="117.4"/>
    <n v="119.6893"/>
    <n v="117.4"/>
    <n v="117.4"/>
    <n v="44998"/>
    <n v="44998"/>
    <n v="172"/>
    <x v="4"/>
  </r>
  <r>
    <x v="1"/>
    <x v="970"/>
    <x v="948"/>
    <s v="Recovery"/>
    <n v="50576"/>
    <s v="Active"/>
    <s v="PURCHASE"/>
    <s v="Trade Account - Tier 3"/>
    <n v="44926"/>
    <n v="106.73"/>
    <n v="108.811235"/>
    <n v="106.73"/>
    <n v="106.73"/>
    <n v="44947"/>
    <n v="44947"/>
    <n v="223"/>
    <x v="0"/>
  </r>
  <r>
    <x v="1"/>
    <x v="970"/>
    <x v="948"/>
    <s v="Recovery"/>
    <n v="50589"/>
    <s v="Active"/>
    <s v="PURCHASE"/>
    <s v="Trade Account - Tier 3"/>
    <n v="44926"/>
    <n v="34.71"/>
    <n v="35.386845000000001"/>
    <n v="34.71"/>
    <n v="34.71"/>
    <n v="44947"/>
    <n v="44947"/>
    <n v="223"/>
    <x v="0"/>
  </r>
  <r>
    <x v="1"/>
    <x v="1050"/>
    <x v="1010"/>
    <s v="Recovery"/>
    <n v="50591"/>
    <s v="Active"/>
    <s v="PURCHASE"/>
    <s v="Trade Account - Tier 3"/>
    <n v="44926"/>
    <n v="110"/>
    <n v="112.145"/>
    <n v="110"/>
    <n v="91.666667000000004"/>
    <n v="45030"/>
    <n v="45030"/>
    <n v="140"/>
    <x v="7"/>
  </r>
  <r>
    <x v="1"/>
    <x v="1050"/>
    <x v="1010"/>
    <s v="Recovery"/>
    <n v="50598"/>
    <s v="Active"/>
    <s v="PURCHASE"/>
    <s v="Trade Account - Tier 3"/>
    <n v="44925"/>
    <n v="1091.67"/>
    <n v="1112.9575649999999"/>
    <n v="1091.67"/>
    <n v="909.72499949999997"/>
    <n v="45030"/>
    <n v="45030"/>
    <n v="140"/>
    <x v="7"/>
  </r>
  <r>
    <x v="1"/>
    <x v="1050"/>
    <x v="1010"/>
    <s v="Recovery"/>
    <n v="50600"/>
    <s v="Active"/>
    <s v="PURCHASE"/>
    <s v="Trade Account - Tier 3"/>
    <n v="44925"/>
    <n v="762.84"/>
    <n v="777.71537999999998"/>
    <n v="762.84"/>
    <n v="635.70000000000005"/>
    <n v="45030"/>
    <n v="45030"/>
    <n v="140"/>
    <x v="7"/>
  </r>
  <r>
    <x v="1"/>
    <x v="970"/>
    <x v="948"/>
    <s v="Recovery"/>
    <n v="50605"/>
    <s v="Active"/>
    <s v="PURCHASE"/>
    <s v="Trade Account - Tier 3"/>
    <n v="44926"/>
    <n v="33.26"/>
    <n v="33.908569999999997"/>
    <n v="33.26"/>
    <n v="33.26"/>
    <n v="44947"/>
    <n v="44947"/>
    <n v="223"/>
    <x v="0"/>
  </r>
  <r>
    <x v="1"/>
    <x v="984"/>
    <x v="957"/>
    <s v="Recovery"/>
    <n v="50608"/>
    <s v="Active"/>
    <s v="PURCHASE"/>
    <s v="Trade Account - Tier 3"/>
    <n v="44926"/>
    <n v="98.11"/>
    <n v="100.023145"/>
    <n v="98.11"/>
    <n v="81.758333500000006"/>
    <n v="45036"/>
    <n v="45036"/>
    <n v="134"/>
    <x v="7"/>
  </r>
  <r>
    <x v="1"/>
    <x v="1067"/>
    <x v="1025"/>
    <s v="Suspended"/>
    <n v="50611"/>
    <s v="Active"/>
    <s v="PURCHASE"/>
    <s v="Trade Account - Tier 3"/>
    <n v="44926"/>
    <n v="218.48"/>
    <n v="222.74036000000001"/>
    <n v="218.48"/>
    <n v="109.24000100000001"/>
    <n v="45163"/>
    <n v="44992"/>
    <n v="178"/>
    <x v="4"/>
  </r>
  <r>
    <x v="1"/>
    <x v="1064"/>
    <x v="219"/>
    <s v="Recovery"/>
    <n v="50621"/>
    <s v="Active"/>
    <s v="PURCHASE"/>
    <s v="Trade Account - Tier 3"/>
    <n v="44927"/>
    <n v="47.99"/>
    <n v="48.925804999999997"/>
    <n v="47.99"/>
    <n v="47.99"/>
    <n v="44971"/>
    <n v="44971"/>
    <n v="199"/>
    <x v="0"/>
  </r>
  <r>
    <x v="1"/>
    <x v="1065"/>
    <x v="1023"/>
    <s v="Recovery"/>
    <n v="50625"/>
    <s v="Active"/>
    <s v="PURCHASE"/>
    <s v="Trade Account - Tier 3"/>
    <n v="44927"/>
    <n v="214.98"/>
    <n v="219.17211"/>
    <n v="214.98"/>
    <n v="214.98"/>
    <n v="44998"/>
    <n v="44998"/>
    <n v="172"/>
    <x v="4"/>
  </r>
  <r>
    <x v="1"/>
    <x v="1048"/>
    <x v="1008"/>
    <s v="Active"/>
    <n v="50627"/>
    <s v="Active"/>
    <s v="PURCHASE"/>
    <s v="Trade Account - Tier 3"/>
    <n v="44927"/>
    <n v="125.11"/>
    <n v="127.549645"/>
    <n v="125.11"/>
    <n v="20.851667500000001"/>
    <n v="45154"/>
    <m/>
    <n v="0"/>
    <x v="1"/>
  </r>
  <r>
    <x v="1"/>
    <x v="970"/>
    <x v="948"/>
    <s v="Recovery"/>
    <n v="50628"/>
    <s v="Active"/>
    <s v="PURCHASE"/>
    <s v="Trade Account - Tier 3"/>
    <n v="44927"/>
    <n v="10.199999999999999"/>
    <n v="10.398899999999999"/>
    <n v="10.199999999999999"/>
    <n v="10.199999999999999"/>
    <m/>
    <m/>
    <n v="0"/>
    <x v="1"/>
  </r>
  <r>
    <x v="1"/>
    <x v="970"/>
    <x v="948"/>
    <s v="Recovery"/>
    <n v="50629"/>
    <s v="Active"/>
    <s v="PURCHASE"/>
    <s v="Trade Account - Tier 3"/>
    <n v="44927"/>
    <n v="10.199999999999999"/>
    <n v="10.398899999999999"/>
    <n v="10.199999999999999"/>
    <n v="10.199999999999999"/>
    <m/>
    <m/>
    <n v="0"/>
    <x v="1"/>
  </r>
  <r>
    <x v="1"/>
    <x v="1069"/>
    <x v="1027"/>
    <s v="Active"/>
    <n v="50633"/>
    <s v="LOCKED"/>
    <s v="PURCHASE"/>
    <s v="Trade Account - Tier 3"/>
    <n v="44927"/>
    <n v="244.2"/>
    <n v="248.96190000000001"/>
    <n v="244.2"/>
    <n v="244.2"/>
    <n v="44980"/>
    <n v="44980"/>
    <n v="190"/>
    <x v="0"/>
  </r>
  <r>
    <x v="1"/>
    <x v="1048"/>
    <x v="1008"/>
    <s v="Active"/>
    <n v="50641"/>
    <s v="Active"/>
    <s v="PURCHASE"/>
    <s v="Trade Account - Tier 3"/>
    <n v="44927"/>
    <n v="56.15"/>
    <n v="57.244925000000002"/>
    <n v="56.15"/>
    <n v="9.3583324999999995"/>
    <n v="45154"/>
    <m/>
    <n v="0"/>
    <x v="1"/>
  </r>
  <r>
    <x v="1"/>
    <x v="1048"/>
    <x v="1008"/>
    <s v="Active"/>
    <n v="50642"/>
    <s v="Active"/>
    <s v="PURCHASE"/>
    <s v="Trade Account - Tier 3"/>
    <n v="44927"/>
    <n v="18.5"/>
    <n v="18.860749999999999"/>
    <n v="18.5"/>
    <n v="3.0833349999999999"/>
    <n v="45154"/>
    <m/>
    <n v="0"/>
    <x v="1"/>
  </r>
  <r>
    <x v="1"/>
    <x v="984"/>
    <x v="957"/>
    <s v="Recovery"/>
    <n v="50643"/>
    <s v="Active"/>
    <s v="PURCHASE"/>
    <s v="Trade Account - Tier 3"/>
    <n v="44927"/>
    <n v="129.44999999999999"/>
    <n v="131.97427500000001"/>
    <n v="129.44999999999999"/>
    <n v="129.44999999999999"/>
    <n v="45036"/>
    <n v="45036"/>
    <n v="134"/>
    <x v="7"/>
  </r>
  <r>
    <x v="1"/>
    <x v="1061"/>
    <x v="1020"/>
    <s v="Recovery"/>
    <n v="50648"/>
    <s v="Active"/>
    <s v="PURCHASE"/>
    <s v="Trade Account - Tier 3"/>
    <n v="44927"/>
    <n v="128.5"/>
    <n v="131.00575000000001"/>
    <n v="128.5"/>
    <n v="39.538465000000002"/>
    <n v="45135"/>
    <m/>
    <n v="0"/>
    <x v="1"/>
  </r>
  <r>
    <x v="1"/>
    <x v="1052"/>
    <x v="568"/>
    <s v="Recovery"/>
    <n v="50661"/>
    <s v="Active"/>
    <s v="PURCHASE"/>
    <s v="Trade Account - Tier 3"/>
    <n v="44927"/>
    <n v="231.75"/>
    <n v="236.269125"/>
    <n v="231.75"/>
    <n v="154.499999"/>
    <n v="45091"/>
    <n v="45091"/>
    <n v="79"/>
    <x v="3"/>
  </r>
  <r>
    <x v="1"/>
    <x v="1067"/>
    <x v="1025"/>
    <s v="Suspended"/>
    <n v="50662"/>
    <s v="Active"/>
    <s v="PURCHASE"/>
    <s v="Trade Account - Tier 3"/>
    <n v="44927"/>
    <n v="60"/>
    <n v="61.17"/>
    <n v="60"/>
    <n v="10"/>
    <n v="45163"/>
    <n v="45163"/>
    <n v="7"/>
    <x v="6"/>
  </r>
  <r>
    <x v="1"/>
    <x v="970"/>
    <x v="948"/>
    <s v="Recovery"/>
    <n v="50671"/>
    <s v="Active"/>
    <s v="PURCHASE"/>
    <s v="Trade Account - Tier 3"/>
    <n v="44928"/>
    <n v="178.3"/>
    <n v="181.77685"/>
    <n v="178.3"/>
    <n v="178.3"/>
    <m/>
    <m/>
    <n v="0"/>
    <x v="1"/>
  </r>
  <r>
    <x v="1"/>
    <x v="994"/>
    <x v="966"/>
    <s v="Recovery"/>
    <n v="50672"/>
    <s v="Active"/>
    <s v="PURCHASE"/>
    <s v="Trade Account - Tier 3"/>
    <n v="44928"/>
    <n v="10.95"/>
    <n v="11.163525"/>
    <n v="10.95"/>
    <n v="10.95"/>
    <n v="45060"/>
    <n v="45058"/>
    <n v="112"/>
    <x v="2"/>
  </r>
  <r>
    <x v="1"/>
    <x v="994"/>
    <x v="966"/>
    <s v="Recovery"/>
    <n v="50673"/>
    <s v="Active"/>
    <s v="PURCHASE"/>
    <s v="Trade Account - Tier 3"/>
    <n v="44928"/>
    <n v="5.15"/>
    <n v="5.2504249999999999"/>
    <n v="5.15"/>
    <n v="5.15"/>
    <n v="45058"/>
    <n v="45058"/>
    <n v="112"/>
    <x v="2"/>
  </r>
  <r>
    <x v="1"/>
    <x v="970"/>
    <x v="948"/>
    <s v="Recovery"/>
    <n v="50678"/>
    <s v="Active"/>
    <s v="PURCHASE"/>
    <s v="Trade Account - Tier 3"/>
    <n v="44928"/>
    <n v="36.5"/>
    <n v="37.211750000000002"/>
    <n v="36.5"/>
    <n v="36.5"/>
    <m/>
    <m/>
    <n v="0"/>
    <x v="1"/>
  </r>
  <r>
    <x v="1"/>
    <x v="1065"/>
    <x v="1023"/>
    <s v="Recovery"/>
    <n v="50680"/>
    <s v="Active"/>
    <s v="PURCHASE"/>
    <s v="Trade Account - Tier 3"/>
    <n v="44928"/>
    <n v="159.96"/>
    <n v="163.07921999999999"/>
    <n v="159.96"/>
    <n v="159.96"/>
    <n v="44998"/>
    <n v="44998"/>
    <n v="172"/>
    <x v="4"/>
  </r>
  <r>
    <x v="1"/>
    <x v="1061"/>
    <x v="1020"/>
    <s v="Recovery"/>
    <n v="50692"/>
    <s v="Active"/>
    <s v="PURCHASE"/>
    <s v="Trade Account - Tier 3"/>
    <n v="44928"/>
    <n v="16.8"/>
    <n v="17.127600000000001"/>
    <n v="16.8"/>
    <n v="7.753844"/>
    <n v="45135"/>
    <m/>
    <n v="0"/>
    <x v="1"/>
  </r>
  <r>
    <x v="1"/>
    <x v="1065"/>
    <x v="1023"/>
    <s v="Recovery"/>
    <n v="50720"/>
    <s v="Active"/>
    <s v="PURCHASE"/>
    <s v="Trade Account - Tier 3"/>
    <n v="44928"/>
    <n v="104.91"/>
    <n v="106.95574499999999"/>
    <n v="104.91"/>
    <n v="104.91"/>
    <n v="44998"/>
    <n v="44998"/>
    <n v="172"/>
    <x v="4"/>
  </r>
  <r>
    <x v="1"/>
    <x v="1065"/>
    <x v="1023"/>
    <s v="Recovery"/>
    <n v="50725"/>
    <s v="Active"/>
    <s v="PURCHASE"/>
    <s v="Trade Account - Tier 3"/>
    <n v="44928"/>
    <n v="65.989999999999995"/>
    <n v="67.276804999999996"/>
    <n v="65.989999999999995"/>
    <n v="65.989999999999995"/>
    <n v="44998"/>
    <n v="44998"/>
    <n v="172"/>
    <x v="4"/>
  </r>
  <r>
    <x v="1"/>
    <x v="1064"/>
    <x v="219"/>
    <s v="Recovery"/>
    <n v="50728"/>
    <s v="Active"/>
    <s v="PURCHASE"/>
    <s v="Trade Account - Tier 3"/>
    <n v="44928"/>
    <n v="50.17"/>
    <n v="51.148314999999997"/>
    <n v="50.17"/>
    <n v="50.17"/>
    <n v="44971"/>
    <n v="44971"/>
    <n v="199"/>
    <x v="0"/>
  </r>
  <r>
    <x v="1"/>
    <x v="1027"/>
    <x v="390"/>
    <s v="Active"/>
    <n v="50730"/>
    <s v="Active"/>
    <s v="PURCHASE"/>
    <s v="Trade Account - Tier 3"/>
    <n v="44928"/>
    <n v="9.01"/>
    <n v="9.1856950000000008"/>
    <n v="9.01"/>
    <n v="6.0066670000000002"/>
    <n v="45044"/>
    <m/>
    <n v="0"/>
    <x v="1"/>
  </r>
  <r>
    <x v="1"/>
    <x v="1002"/>
    <x v="872"/>
    <s v="Recovery"/>
    <n v="50731"/>
    <s v="Active"/>
    <s v="PURCHASE"/>
    <s v="Trade Account - Tier 3"/>
    <n v="44928"/>
    <n v="108.79"/>
    <n v="110.911405"/>
    <n v="108.79"/>
    <n v="72.526667000000003"/>
    <n v="45027"/>
    <n v="45027"/>
    <n v="143"/>
    <x v="7"/>
  </r>
  <r>
    <x v="1"/>
    <x v="1002"/>
    <x v="872"/>
    <s v="Recovery"/>
    <n v="50746"/>
    <s v="Active"/>
    <s v="PURCHASE"/>
    <s v="Trade Account - Tier 3"/>
    <n v="44928"/>
    <n v="197.66"/>
    <n v="201.51437000000001"/>
    <n v="197.66"/>
    <n v="131.77333300000001"/>
    <n v="45027"/>
    <n v="45027"/>
    <n v="143"/>
    <x v="7"/>
  </r>
  <r>
    <x v="1"/>
    <x v="1013"/>
    <x v="981"/>
    <s v="Recovery"/>
    <n v="50750"/>
    <s v="Active"/>
    <s v="PURCHASE"/>
    <s v="Trade Account - Tier 3"/>
    <n v="44928"/>
    <n v="500"/>
    <n v="509.75"/>
    <n v="500"/>
    <n v="307.69231000000002"/>
    <n v="45068"/>
    <n v="45068"/>
    <n v="102"/>
    <x v="2"/>
  </r>
  <r>
    <x v="1"/>
    <x v="1067"/>
    <x v="1025"/>
    <s v="Suspended"/>
    <n v="50759"/>
    <s v="Active"/>
    <s v="PURCHASE"/>
    <s v="Trade Account - Tier 3"/>
    <n v="44928"/>
    <n v="312.98"/>
    <n v="319.08310999999998"/>
    <n v="312.98"/>
    <n v="260.816667"/>
    <n v="45163"/>
    <n v="44992"/>
    <n v="178"/>
    <x v="4"/>
  </r>
  <r>
    <x v="1"/>
    <x v="1002"/>
    <x v="872"/>
    <s v="Recovery"/>
    <n v="50762"/>
    <s v="Active"/>
    <s v="PURCHASE"/>
    <s v="Trade Account - Tier 3"/>
    <n v="44928"/>
    <n v="260"/>
    <n v="265.07"/>
    <n v="260"/>
    <n v="173.33333300000001"/>
    <n v="45027"/>
    <n v="45027"/>
    <n v="143"/>
    <x v="7"/>
  </r>
  <r>
    <x v="1"/>
    <x v="1060"/>
    <x v="1019"/>
    <s v="Recovery"/>
    <n v="50763"/>
    <s v="Active"/>
    <s v="PURCHASE"/>
    <s v="Trade Account - Tier 3"/>
    <n v="44928"/>
    <n v="532.95000000000005"/>
    <n v="543.34252500000002"/>
    <n v="532.95000000000005"/>
    <n v="532.95000000000005"/>
    <m/>
    <m/>
    <n v="0"/>
    <x v="1"/>
  </r>
  <r>
    <x v="1"/>
    <x v="1065"/>
    <x v="1023"/>
    <s v="Recovery"/>
    <n v="50772"/>
    <s v="Active"/>
    <s v="PURCHASE"/>
    <s v="Trade Account - Tier 3"/>
    <n v="44929"/>
    <n v="39.950000000000003"/>
    <n v="40.729025"/>
    <n v="39.950000000000003"/>
    <n v="39.950000000000003"/>
    <n v="44998"/>
    <n v="44998"/>
    <n v="172"/>
    <x v="4"/>
  </r>
  <r>
    <x v="1"/>
    <x v="1070"/>
    <x v="697"/>
    <s v="Active"/>
    <n v="50779"/>
    <s v="Active"/>
    <s v="PURCHASE"/>
    <s v="Trade Account - Tier 3"/>
    <n v="44929"/>
    <n v="135"/>
    <n v="137.63249999999999"/>
    <n v="135"/>
    <n v="22.5"/>
    <n v="45104"/>
    <m/>
    <n v="0"/>
    <x v="1"/>
  </r>
  <r>
    <x v="1"/>
    <x v="1061"/>
    <x v="1020"/>
    <s v="Recovery"/>
    <n v="50788"/>
    <s v="Active"/>
    <s v="PURCHASE"/>
    <s v="Trade Account - Tier 3"/>
    <n v="44929"/>
    <n v="57.18"/>
    <n v="58.295009999999998"/>
    <n v="57.18"/>
    <n v="17.593841999999999"/>
    <n v="45135"/>
    <m/>
    <n v="0"/>
    <x v="1"/>
  </r>
  <r>
    <x v="1"/>
    <x v="1065"/>
    <x v="1023"/>
    <s v="Recovery"/>
    <n v="50791"/>
    <s v="Active"/>
    <s v="PURCHASE"/>
    <s v="Trade Account - Tier 3"/>
    <n v="44929"/>
    <n v="45"/>
    <n v="45.877499999999998"/>
    <n v="45"/>
    <n v="45"/>
    <n v="44998"/>
    <n v="44998"/>
    <n v="172"/>
    <x v="4"/>
  </r>
  <r>
    <x v="1"/>
    <x v="1048"/>
    <x v="1008"/>
    <s v="Active"/>
    <n v="50797"/>
    <s v="Active"/>
    <s v="PURCHASE"/>
    <s v="Trade Account - Tier 3"/>
    <n v="44929"/>
    <n v="253.26"/>
    <n v="258.19857000000002"/>
    <n v="253.26"/>
    <n v="42.21"/>
    <n v="45154"/>
    <m/>
    <n v="0"/>
    <x v="1"/>
  </r>
  <r>
    <x v="1"/>
    <x v="1039"/>
    <x v="1000"/>
    <s v="Recovery"/>
    <n v="50822"/>
    <s v="Active"/>
    <s v="PURCHASE"/>
    <s v="Trade Account - Tier 3"/>
    <n v="44929"/>
    <n v="139.97"/>
    <n v="142.69941499999999"/>
    <n v="139.97"/>
    <n v="69.984999500000001"/>
    <n v="45084"/>
    <n v="45084"/>
    <n v="86"/>
    <x v="3"/>
  </r>
  <r>
    <x v="1"/>
    <x v="1064"/>
    <x v="219"/>
    <s v="Recovery"/>
    <n v="50826"/>
    <s v="Active"/>
    <s v="PURCHASE"/>
    <s v="Trade Account - Tier 3"/>
    <n v="44929"/>
    <n v="78.16"/>
    <n v="79.684119999999993"/>
    <n v="78.16"/>
    <n v="78.16"/>
    <n v="44971"/>
    <n v="44971"/>
    <n v="199"/>
    <x v="0"/>
  </r>
  <r>
    <x v="1"/>
    <x v="984"/>
    <x v="957"/>
    <s v="Recovery"/>
    <n v="50831"/>
    <s v="Active"/>
    <s v="PURCHASE"/>
    <s v="Trade Account - Tier 3"/>
    <n v="44929"/>
    <n v="145.63999999999999"/>
    <n v="148.47998000000001"/>
    <n v="145.63999999999999"/>
    <n v="145.63999999999999"/>
    <n v="45036"/>
    <n v="45036"/>
    <n v="134"/>
    <x v="7"/>
  </r>
  <r>
    <x v="1"/>
    <x v="994"/>
    <x v="966"/>
    <s v="Recovery"/>
    <n v="50839"/>
    <s v="Active"/>
    <s v="PURCHASE"/>
    <s v="Trade Account - Tier 3"/>
    <n v="44929"/>
    <n v="18.75"/>
    <n v="19.115625000000001"/>
    <n v="18.75"/>
    <n v="18.75"/>
    <n v="45060"/>
    <n v="45058"/>
    <n v="112"/>
    <x v="2"/>
  </r>
  <r>
    <x v="1"/>
    <x v="1065"/>
    <x v="1023"/>
    <s v="Recovery"/>
    <n v="50843"/>
    <s v="Active"/>
    <s v="PURCHASE"/>
    <s v="Trade Account - Tier 3"/>
    <n v="44929"/>
    <n v="711.2"/>
    <n v="725.0684"/>
    <n v="711.2"/>
    <n v="711.2"/>
    <n v="44998"/>
    <n v="44998"/>
    <n v="172"/>
    <x v="4"/>
  </r>
  <r>
    <x v="1"/>
    <x v="1002"/>
    <x v="872"/>
    <s v="Recovery"/>
    <n v="50862"/>
    <s v="Active"/>
    <s v="PURCHASE"/>
    <s v="Trade Account - Tier 3"/>
    <n v="44929"/>
    <n v="148.69999999999999"/>
    <n v="151.59965"/>
    <n v="148.69999999999999"/>
    <n v="99.133332999999993"/>
    <n v="45027"/>
    <n v="45027"/>
    <n v="143"/>
    <x v="7"/>
  </r>
  <r>
    <x v="1"/>
    <x v="1047"/>
    <x v="1007"/>
    <s v="Recovery"/>
    <n v="50867"/>
    <s v="Active"/>
    <s v="INVOICE"/>
    <s v="Trade Account - Tier 3"/>
    <n v="44929"/>
    <n v="1927.98"/>
    <n v="1965.5756100000001"/>
    <n v="1927.98"/>
    <n v="1927.98"/>
    <n v="44999"/>
    <n v="44999"/>
    <n v="171"/>
    <x v="4"/>
  </r>
  <r>
    <x v="1"/>
    <x v="1047"/>
    <x v="1007"/>
    <s v="Recovery"/>
    <n v="50868"/>
    <s v="Active"/>
    <s v="INVOICE"/>
    <s v="Trade Account - Tier 3"/>
    <n v="44929"/>
    <n v="317.57"/>
    <n v="323.76261499999998"/>
    <n v="317.57"/>
    <n v="317.57"/>
    <n v="44999"/>
    <n v="44999"/>
    <n v="171"/>
    <x v="4"/>
  </r>
  <r>
    <x v="1"/>
    <x v="984"/>
    <x v="957"/>
    <s v="Recovery"/>
    <n v="50876"/>
    <s v="Active"/>
    <s v="PURCHASE"/>
    <s v="Trade Account - Tier 3"/>
    <n v="44929"/>
    <n v="100"/>
    <n v="101.95"/>
    <n v="100"/>
    <n v="100"/>
    <n v="45036"/>
    <n v="45036"/>
    <n v="134"/>
    <x v="7"/>
  </r>
  <r>
    <x v="1"/>
    <x v="1064"/>
    <x v="219"/>
    <s v="Recovery"/>
    <n v="50890"/>
    <s v="Active"/>
    <s v="PURCHASE"/>
    <s v="Trade Account - Tier 3"/>
    <n v="44929"/>
    <n v="182.86"/>
    <n v="186.42577"/>
    <n v="182.86"/>
    <n v="182.86"/>
    <n v="44971"/>
    <n v="44971"/>
    <n v="199"/>
    <x v="0"/>
  </r>
  <r>
    <x v="1"/>
    <x v="1064"/>
    <x v="219"/>
    <s v="Recovery"/>
    <n v="50896"/>
    <s v="Active"/>
    <s v="PURCHASE"/>
    <s v="Trade Account - Tier 3"/>
    <n v="44929"/>
    <n v="13.8"/>
    <n v="14.069100000000001"/>
    <n v="13.8"/>
    <n v="13.8"/>
    <n v="44971"/>
    <n v="44971"/>
    <n v="199"/>
    <x v="0"/>
  </r>
  <r>
    <x v="1"/>
    <x v="1002"/>
    <x v="872"/>
    <s v="Recovery"/>
    <n v="50905"/>
    <s v="Active"/>
    <s v="PURCHASE"/>
    <s v="Trade Account - Tier 3"/>
    <n v="44929"/>
    <n v="171.78"/>
    <n v="175.12970999999999"/>
    <n v="171.78"/>
    <n v="114.52"/>
    <n v="45027"/>
    <n v="45027"/>
    <n v="143"/>
    <x v="7"/>
  </r>
  <r>
    <x v="1"/>
    <x v="1064"/>
    <x v="219"/>
    <s v="Recovery"/>
    <n v="50907"/>
    <s v="Active"/>
    <s v="PURCHASE"/>
    <s v="Trade Account - Tier 3"/>
    <n v="44929"/>
    <n v="145.61000000000001"/>
    <n v="148.44939500000001"/>
    <n v="145.61000000000001"/>
    <n v="145.61000000000001"/>
    <n v="44971"/>
    <n v="44971"/>
    <n v="199"/>
    <x v="0"/>
  </r>
  <r>
    <x v="1"/>
    <x v="1064"/>
    <x v="219"/>
    <s v="Recovery"/>
    <n v="50908"/>
    <s v="Active"/>
    <s v="PURCHASE"/>
    <s v="Trade Account - Tier 3"/>
    <n v="44929"/>
    <n v="48.7"/>
    <n v="49.649650000000001"/>
    <n v="48.7"/>
    <n v="48.7"/>
    <n v="44971"/>
    <n v="44971"/>
    <n v="199"/>
    <x v="0"/>
  </r>
  <r>
    <x v="1"/>
    <x v="1067"/>
    <x v="1025"/>
    <s v="Suspended"/>
    <n v="50919"/>
    <s v="Active"/>
    <s v="PURCHASE"/>
    <s v="Trade Account - Tier 3"/>
    <n v="44929"/>
    <n v="228.42"/>
    <n v="232.87419"/>
    <n v="228.42"/>
    <n v="114.21"/>
    <n v="45163"/>
    <n v="44992"/>
    <n v="178"/>
    <x v="4"/>
  </r>
  <r>
    <x v="1"/>
    <x v="1047"/>
    <x v="1007"/>
    <s v="Recovery"/>
    <n v="50927"/>
    <s v="Active"/>
    <s v="INVOICE"/>
    <s v="Trade Account - Tier 3"/>
    <n v="44930"/>
    <n v="314.01"/>
    <n v="320.133195"/>
    <n v="314.01"/>
    <n v="314.01"/>
    <n v="44999"/>
    <n v="44999"/>
    <n v="171"/>
    <x v="4"/>
  </r>
  <r>
    <x v="1"/>
    <x v="1002"/>
    <x v="872"/>
    <s v="Recovery"/>
    <n v="50929"/>
    <s v="Active"/>
    <s v="PURCHASE"/>
    <s v="Trade Account - Tier 3"/>
    <n v="44929"/>
    <n v="105.6"/>
    <n v="107.6592"/>
    <n v="105.6"/>
    <n v="70.400000000000006"/>
    <n v="45027"/>
    <n v="45027"/>
    <n v="143"/>
    <x v="7"/>
  </r>
  <r>
    <x v="1"/>
    <x v="1002"/>
    <x v="872"/>
    <s v="Recovery"/>
    <n v="50934"/>
    <s v="Active"/>
    <s v="PURCHASE"/>
    <s v="Trade Account - Tier 3"/>
    <n v="44929"/>
    <n v="119.77"/>
    <n v="122.105515"/>
    <n v="119.77"/>
    <n v="79.846666999999997"/>
    <n v="45027"/>
    <n v="45027"/>
    <n v="143"/>
    <x v="7"/>
  </r>
  <r>
    <x v="1"/>
    <x v="1001"/>
    <x v="973"/>
    <s v="Recovery"/>
    <n v="50954"/>
    <s v="Active"/>
    <s v="INVOICE"/>
    <s v="Trade Account - Tier 3"/>
    <n v="44930"/>
    <n v="10000"/>
    <n v="10195"/>
    <n v="10000"/>
    <n v="10000"/>
    <n v="45006"/>
    <n v="45006"/>
    <n v="164"/>
    <x v="4"/>
  </r>
  <r>
    <x v="1"/>
    <x v="1039"/>
    <x v="1000"/>
    <s v="Recovery"/>
    <n v="50964"/>
    <s v="Active"/>
    <s v="PURCHASE"/>
    <s v="Trade Account - Tier 3"/>
    <n v="44930"/>
    <n v="138"/>
    <n v="140.691"/>
    <n v="138"/>
    <n v="69"/>
    <n v="45084"/>
    <n v="45084"/>
    <n v="86"/>
    <x v="3"/>
  </r>
  <r>
    <x v="1"/>
    <x v="1039"/>
    <x v="1000"/>
    <s v="Recovery"/>
    <n v="50966"/>
    <s v="Active"/>
    <s v="PURCHASE"/>
    <s v="Trade Account - Tier 3"/>
    <n v="44930"/>
    <n v="60.12"/>
    <n v="61.292340000000003"/>
    <n v="60.12"/>
    <n v="30.06"/>
    <n v="45084"/>
    <n v="45084"/>
    <n v="86"/>
    <x v="3"/>
  </r>
  <r>
    <x v="1"/>
    <x v="1048"/>
    <x v="1008"/>
    <s v="Active"/>
    <n v="50974"/>
    <s v="Active"/>
    <s v="PURCHASE"/>
    <s v="Trade Account - Tier 3"/>
    <n v="44930"/>
    <n v="135"/>
    <n v="137.63249999999999"/>
    <n v="135"/>
    <n v="22.5"/>
    <n v="45154"/>
    <m/>
    <n v="0"/>
    <x v="1"/>
  </r>
  <r>
    <x v="1"/>
    <x v="999"/>
    <x v="971"/>
    <s v="Recovery"/>
    <n v="50981"/>
    <s v="Active"/>
    <s v="INVOICE"/>
    <s v="Trade Account - Tier 3"/>
    <n v="44930"/>
    <n v="99"/>
    <n v="100.93049999999999"/>
    <n v="99"/>
    <n v="82.5"/>
    <n v="44999"/>
    <n v="44999"/>
    <n v="171"/>
    <x v="4"/>
  </r>
  <r>
    <x v="1"/>
    <x v="999"/>
    <x v="971"/>
    <s v="Recovery"/>
    <n v="50984"/>
    <s v="Active"/>
    <s v="INVOICE"/>
    <s v="Trade Account - Tier 3"/>
    <n v="44930"/>
    <n v="99"/>
    <n v="100.93049999999999"/>
    <n v="99"/>
    <n v="82.5"/>
    <n v="44999"/>
    <n v="44999"/>
    <n v="171"/>
    <x v="4"/>
  </r>
  <r>
    <x v="1"/>
    <x v="999"/>
    <x v="971"/>
    <s v="Recovery"/>
    <n v="50986"/>
    <s v="Active"/>
    <s v="INVOICE"/>
    <s v="Trade Account - Tier 3"/>
    <n v="44930"/>
    <n v="99"/>
    <n v="100.93049999999999"/>
    <n v="99"/>
    <n v="82.5"/>
    <n v="44999"/>
    <n v="44999"/>
    <n v="171"/>
    <x v="4"/>
  </r>
  <r>
    <x v="1"/>
    <x v="999"/>
    <x v="971"/>
    <s v="Recovery"/>
    <n v="50987"/>
    <s v="Active"/>
    <s v="INVOICE"/>
    <s v="Trade Account - Tier 3"/>
    <n v="44930"/>
    <n v="99"/>
    <n v="100.93049999999999"/>
    <n v="99"/>
    <n v="82.5"/>
    <n v="44999"/>
    <n v="44999"/>
    <n v="171"/>
    <x v="4"/>
  </r>
  <r>
    <x v="1"/>
    <x v="999"/>
    <x v="971"/>
    <s v="Recovery"/>
    <n v="50989"/>
    <s v="Active"/>
    <s v="INVOICE"/>
    <s v="Trade Account - Tier 3"/>
    <n v="44930"/>
    <n v="99"/>
    <n v="100.93049999999999"/>
    <n v="99"/>
    <n v="82.5"/>
    <n v="44999"/>
    <n v="44999"/>
    <n v="171"/>
    <x v="4"/>
  </r>
  <r>
    <x v="1"/>
    <x v="999"/>
    <x v="971"/>
    <s v="Recovery"/>
    <n v="50991"/>
    <s v="Active"/>
    <s v="INVOICE"/>
    <s v="Trade Account - Tier 3"/>
    <n v="44930"/>
    <n v="99"/>
    <n v="100.93049999999999"/>
    <n v="99"/>
    <n v="82.5"/>
    <n v="44999"/>
    <n v="44999"/>
    <n v="171"/>
    <x v="4"/>
  </r>
  <r>
    <x v="1"/>
    <x v="1002"/>
    <x v="872"/>
    <s v="Recovery"/>
    <n v="50994"/>
    <s v="Active"/>
    <s v="PURCHASE"/>
    <s v="Trade Account - Tier 3"/>
    <n v="44930"/>
    <n v="111.95"/>
    <n v="114.133025"/>
    <n v="111.95"/>
    <n v="74.633332999999993"/>
    <n v="45027"/>
    <n v="45027"/>
    <n v="143"/>
    <x v="7"/>
  </r>
  <r>
    <x v="1"/>
    <x v="1039"/>
    <x v="1000"/>
    <s v="Recovery"/>
    <n v="50995"/>
    <s v="Active"/>
    <s v="PURCHASE"/>
    <s v="Trade Account - Tier 3"/>
    <n v="44930"/>
    <n v="49.6"/>
    <n v="50.5672"/>
    <n v="49.6"/>
    <n v="24.799999"/>
    <n v="45084"/>
    <n v="45084"/>
    <n v="86"/>
    <x v="3"/>
  </r>
  <r>
    <x v="1"/>
    <x v="999"/>
    <x v="971"/>
    <s v="Recovery"/>
    <n v="50998"/>
    <s v="Active"/>
    <s v="INVOICE"/>
    <s v="Trade Account - Tier 3"/>
    <n v="44930"/>
    <n v="3327.92"/>
    <n v="3392.8144400000001"/>
    <n v="3327.92"/>
    <n v="2773.2666669999999"/>
    <n v="44999"/>
    <n v="44999"/>
    <n v="171"/>
    <x v="4"/>
  </r>
  <r>
    <x v="1"/>
    <x v="1039"/>
    <x v="1000"/>
    <s v="Recovery"/>
    <n v="51000"/>
    <s v="Active"/>
    <s v="PURCHASE"/>
    <s v="Trade Account - Tier 3"/>
    <n v="44930"/>
    <n v="63.33"/>
    <n v="64.564935000000006"/>
    <n v="63.33"/>
    <n v="31.664998499999999"/>
    <n v="45084"/>
    <n v="45084"/>
    <n v="86"/>
    <x v="3"/>
  </r>
  <r>
    <x v="1"/>
    <x v="994"/>
    <x v="966"/>
    <s v="Recovery"/>
    <n v="51009"/>
    <s v="Active"/>
    <s v="PURCHASE"/>
    <s v="Trade Account - Tier 3"/>
    <n v="44930"/>
    <n v="113.3"/>
    <n v="115.50935"/>
    <n v="113.3"/>
    <n v="113.3"/>
    <n v="45060"/>
    <n v="45058"/>
    <n v="112"/>
    <x v="2"/>
  </r>
  <r>
    <x v="1"/>
    <x v="1067"/>
    <x v="1025"/>
    <s v="Suspended"/>
    <n v="51017"/>
    <s v="Active"/>
    <s v="PURCHASE"/>
    <s v="Trade Account - Tier 3"/>
    <n v="44930"/>
    <n v="264"/>
    <n v="269.14800000000002"/>
    <n v="264"/>
    <n v="44"/>
    <n v="45163"/>
    <n v="45163"/>
    <n v="7"/>
    <x v="6"/>
  </r>
  <r>
    <x v="1"/>
    <x v="994"/>
    <x v="966"/>
    <s v="Recovery"/>
    <n v="51018"/>
    <s v="Active"/>
    <s v="PURCHASE"/>
    <s v="Trade Account - Tier 3"/>
    <n v="44930"/>
    <n v="41.55"/>
    <n v="42.360225"/>
    <n v="41.55"/>
    <n v="41.55"/>
    <n v="45060"/>
    <n v="45058"/>
    <n v="112"/>
    <x v="2"/>
  </r>
  <r>
    <x v="1"/>
    <x v="994"/>
    <x v="966"/>
    <s v="Recovery"/>
    <n v="51021"/>
    <s v="Active"/>
    <s v="PURCHASE"/>
    <s v="Trade Account - Tier 3"/>
    <n v="44930"/>
    <n v="35.5"/>
    <n v="36.192250000000001"/>
    <n v="35.5"/>
    <n v="35.5"/>
    <n v="45060"/>
    <n v="45058"/>
    <n v="112"/>
    <x v="2"/>
  </r>
  <r>
    <x v="1"/>
    <x v="1061"/>
    <x v="1020"/>
    <s v="Recovery"/>
    <n v="51028"/>
    <s v="Active"/>
    <s v="PURCHASE"/>
    <s v="Trade Account - Tier 3"/>
    <n v="44930"/>
    <n v="100"/>
    <n v="101.95"/>
    <n v="100"/>
    <n v="30.769227999999998"/>
    <n v="45135"/>
    <m/>
    <n v="0"/>
    <x v="1"/>
  </r>
  <r>
    <x v="1"/>
    <x v="990"/>
    <x v="962"/>
    <s v="Recovery"/>
    <n v="51029"/>
    <s v="Active"/>
    <s v="PURCHASE"/>
    <s v="Trade Account - Tier 3"/>
    <n v="44930"/>
    <n v="32.43"/>
    <n v="33.062384999999999"/>
    <n v="32.43"/>
    <n v="32.43"/>
    <n v="44971"/>
    <n v="44971"/>
    <n v="199"/>
    <x v="0"/>
  </r>
  <r>
    <x v="1"/>
    <x v="1048"/>
    <x v="1008"/>
    <s v="Active"/>
    <n v="51033"/>
    <s v="Active"/>
    <s v="PURCHASE"/>
    <s v="Trade Account - Tier 3"/>
    <n v="44930"/>
    <n v="44.5"/>
    <n v="45.367750000000001"/>
    <n v="44.5"/>
    <n v="7.4166650000000001"/>
    <n v="45154"/>
    <m/>
    <n v="0"/>
    <x v="1"/>
  </r>
  <r>
    <x v="1"/>
    <x v="1056"/>
    <x v="1015"/>
    <s v="Recovery"/>
    <n v="51045"/>
    <s v="Active"/>
    <s v="PURCHASE"/>
    <s v="Trade Account - Tier 3"/>
    <n v="44930"/>
    <n v="2000"/>
    <n v="2039"/>
    <n v="2000"/>
    <n v="1000.000001"/>
    <n v="45032"/>
    <m/>
    <n v="0"/>
    <x v="1"/>
  </r>
  <r>
    <x v="1"/>
    <x v="1023"/>
    <x v="987"/>
    <s v="Recovery"/>
    <n v="51073"/>
    <s v="Active"/>
    <s v="INVOICE"/>
    <s v="Trade Account - Tier 3"/>
    <n v="44931"/>
    <n v="8200"/>
    <n v="8359.9"/>
    <n v="8200"/>
    <n v="8200"/>
    <m/>
    <m/>
    <n v="0"/>
    <x v="1"/>
  </r>
  <r>
    <x v="1"/>
    <x v="1060"/>
    <x v="1019"/>
    <s v="Recovery"/>
    <n v="51090"/>
    <s v="Active"/>
    <s v="PURCHASE"/>
    <s v="Trade Account - Tier 3"/>
    <n v="44931"/>
    <n v="1235.8699999999999"/>
    <n v="1259.9694649999999"/>
    <n v="1235.8699999999999"/>
    <n v="1235.8699999999999"/>
    <m/>
    <m/>
    <n v="0"/>
    <x v="1"/>
  </r>
  <r>
    <x v="1"/>
    <x v="1064"/>
    <x v="219"/>
    <s v="Recovery"/>
    <n v="51091"/>
    <s v="Active"/>
    <s v="PURCHASE"/>
    <s v="Trade Account - Tier 3"/>
    <n v="44931"/>
    <n v="69"/>
    <n v="70.345500000000001"/>
    <n v="69"/>
    <n v="69"/>
    <n v="44971"/>
    <n v="44971"/>
    <n v="199"/>
    <x v="0"/>
  </r>
  <r>
    <x v="1"/>
    <x v="1067"/>
    <x v="1025"/>
    <s v="Suspended"/>
    <n v="51102"/>
    <s v="Active"/>
    <s v="PURCHASE"/>
    <s v="Trade Account - Tier 3"/>
    <n v="44931"/>
    <n v="262.45999999999998"/>
    <n v="267.57796999999999"/>
    <n v="262.45999999999998"/>
    <n v="131.23000099999999"/>
    <n v="45163"/>
    <n v="44992"/>
    <n v="178"/>
    <x v="4"/>
  </r>
  <r>
    <x v="1"/>
    <x v="1067"/>
    <x v="1025"/>
    <s v="Suspended"/>
    <n v="51103"/>
    <s v="Active"/>
    <s v="PURCHASE"/>
    <s v="Trade Account - Tier 3"/>
    <n v="44931"/>
    <n v="118.46"/>
    <n v="120.76997"/>
    <n v="118.46"/>
    <n v="59.230001000000001"/>
    <n v="45163"/>
    <n v="44992"/>
    <n v="178"/>
    <x v="4"/>
  </r>
  <r>
    <x v="1"/>
    <x v="1061"/>
    <x v="1020"/>
    <s v="Recovery"/>
    <n v="51108"/>
    <s v="Active"/>
    <s v="PURCHASE"/>
    <s v="Trade Account - Tier 3"/>
    <n v="44931"/>
    <n v="318"/>
    <n v="324.20100000000002"/>
    <n v="318"/>
    <n v="97.846158000000003"/>
    <n v="45135"/>
    <m/>
    <n v="0"/>
    <x v="1"/>
  </r>
  <r>
    <x v="1"/>
    <x v="1048"/>
    <x v="1008"/>
    <s v="Active"/>
    <n v="51113"/>
    <s v="Active"/>
    <s v="PURCHASE"/>
    <s v="Trade Account - Tier 3"/>
    <n v="44931"/>
    <n v="20.79"/>
    <n v="21.195405000000001"/>
    <n v="20.79"/>
    <n v="3.4649975"/>
    <n v="45154"/>
    <m/>
    <n v="0"/>
    <x v="1"/>
  </r>
  <r>
    <x v="1"/>
    <x v="1071"/>
    <x v="1028"/>
    <s v="Active"/>
    <n v="51127"/>
    <s v="Active"/>
    <s v="PURCHASE"/>
    <s v="Trade Account - Tier 3"/>
    <n v="44931"/>
    <n v="429.41"/>
    <n v="437.78349500000002"/>
    <n v="429.41"/>
    <n v="143.13666599999999"/>
    <n v="45152"/>
    <m/>
    <n v="0"/>
    <x v="1"/>
  </r>
  <r>
    <x v="1"/>
    <x v="1071"/>
    <x v="1028"/>
    <s v="Active"/>
    <n v="51131"/>
    <s v="Active"/>
    <s v="PURCHASE"/>
    <s v="Trade Account - Tier 3"/>
    <n v="44931"/>
    <n v="282.39"/>
    <n v="287.89660500000002"/>
    <n v="282.39"/>
    <n v="94.129998000000001"/>
    <n v="45152"/>
    <m/>
    <n v="0"/>
    <x v="1"/>
  </r>
  <r>
    <x v="1"/>
    <x v="1002"/>
    <x v="872"/>
    <s v="Recovery"/>
    <n v="51134"/>
    <s v="Active"/>
    <s v="PURCHASE"/>
    <s v="Trade Account - Tier 3"/>
    <n v="44931"/>
    <n v="297.5"/>
    <n v="303.30124999999998"/>
    <n v="297.5"/>
    <n v="198.33333300000001"/>
    <n v="45027"/>
    <n v="45027"/>
    <n v="143"/>
    <x v="7"/>
  </r>
  <r>
    <x v="1"/>
    <x v="1064"/>
    <x v="219"/>
    <s v="Recovery"/>
    <n v="51141"/>
    <s v="Active"/>
    <s v="PURCHASE"/>
    <s v="Trade Account - Tier 3"/>
    <n v="44931"/>
    <n v="53.25"/>
    <n v="54.288375000000002"/>
    <n v="53.25"/>
    <n v="53.25"/>
    <n v="44971"/>
    <n v="44971"/>
    <n v="199"/>
    <x v="0"/>
  </r>
  <r>
    <x v="1"/>
    <x v="1026"/>
    <x v="990"/>
    <s v="Recovery"/>
    <n v="51142"/>
    <s v="Active"/>
    <s v="PURCHASE"/>
    <s v="Trade Account - Tier 3"/>
    <n v="44931"/>
    <n v="150"/>
    <n v="152.92500000000001"/>
    <n v="150"/>
    <n v="100"/>
    <n v="45075"/>
    <n v="45075"/>
    <n v="95"/>
    <x v="2"/>
  </r>
  <r>
    <x v="1"/>
    <x v="1048"/>
    <x v="1008"/>
    <s v="Active"/>
    <n v="51150"/>
    <s v="Active"/>
    <s v="PURCHASE"/>
    <s v="Trade Account - Tier 3"/>
    <n v="44931"/>
    <n v="80"/>
    <n v="81.56"/>
    <n v="80"/>
    <n v="13.333335"/>
    <n v="45154"/>
    <m/>
    <n v="0"/>
    <x v="1"/>
  </r>
  <r>
    <x v="1"/>
    <x v="1048"/>
    <x v="1008"/>
    <s v="Active"/>
    <n v="51155"/>
    <s v="Active"/>
    <s v="PURCHASE"/>
    <s v="Trade Account - Tier 3"/>
    <n v="44931"/>
    <n v="16.2"/>
    <n v="16.515899999999998"/>
    <n v="16.2"/>
    <n v="2.7"/>
    <n v="45154"/>
    <m/>
    <n v="0"/>
    <x v="1"/>
  </r>
  <r>
    <x v="1"/>
    <x v="1064"/>
    <x v="219"/>
    <s v="Recovery"/>
    <n v="51165"/>
    <s v="Active"/>
    <s v="PURCHASE"/>
    <s v="Trade Account - Tier 3"/>
    <n v="44931"/>
    <n v="76.25"/>
    <n v="77.736874999999998"/>
    <n v="76.25"/>
    <n v="76.25"/>
    <n v="44971"/>
    <n v="44971"/>
    <n v="199"/>
    <x v="0"/>
  </r>
  <r>
    <x v="1"/>
    <x v="1027"/>
    <x v="390"/>
    <s v="Active"/>
    <n v="51220"/>
    <s v="Active"/>
    <s v="PURCHASE"/>
    <s v="Trade Account - Tier 3"/>
    <n v="44931"/>
    <n v="20.010000000000002"/>
    <n v="20.400195"/>
    <n v="20.010000000000002"/>
    <n v="13.339999000000001"/>
    <n v="45044"/>
    <m/>
    <n v="0"/>
    <x v="1"/>
  </r>
  <r>
    <x v="1"/>
    <x v="1027"/>
    <x v="390"/>
    <s v="Active"/>
    <n v="51221"/>
    <s v="Active"/>
    <s v="PURCHASE"/>
    <s v="Trade Account - Tier 3"/>
    <n v="44931"/>
    <n v="15.15"/>
    <n v="15.445425"/>
    <n v="15.15"/>
    <n v="10.099999"/>
    <n v="45044"/>
    <m/>
    <n v="0"/>
    <x v="1"/>
  </r>
  <r>
    <x v="1"/>
    <x v="1027"/>
    <x v="390"/>
    <s v="Active"/>
    <n v="51222"/>
    <s v="Active"/>
    <s v="PURCHASE"/>
    <s v="Trade Account - Tier 3"/>
    <n v="44931"/>
    <n v="75.39"/>
    <n v="76.860105000000004"/>
    <n v="75.39"/>
    <n v="50.259999000000001"/>
    <n v="45044"/>
    <m/>
    <n v="0"/>
    <x v="1"/>
  </r>
  <r>
    <x v="1"/>
    <x v="1027"/>
    <x v="390"/>
    <s v="Active"/>
    <n v="51223"/>
    <s v="Active"/>
    <s v="PURCHASE"/>
    <s v="Trade Account - Tier 3"/>
    <n v="44931"/>
    <n v="91.85"/>
    <n v="93.641075000000001"/>
    <n v="91.85"/>
    <n v="61.233333000000002"/>
    <n v="45044"/>
    <m/>
    <n v="0"/>
    <x v="1"/>
  </r>
  <r>
    <x v="1"/>
    <x v="1027"/>
    <x v="390"/>
    <s v="Active"/>
    <n v="51224"/>
    <s v="Active"/>
    <s v="PURCHASE"/>
    <s v="Trade Account - Tier 3"/>
    <n v="44931"/>
    <n v="5.76"/>
    <n v="5.8723200000000002"/>
    <n v="5.76"/>
    <n v="3.84"/>
    <n v="45044"/>
    <m/>
    <n v="0"/>
    <x v="1"/>
  </r>
  <r>
    <x v="1"/>
    <x v="1070"/>
    <x v="697"/>
    <s v="Active"/>
    <n v="51244"/>
    <s v="Active"/>
    <s v="PURCHASE"/>
    <s v="Trade Account - Tier 3"/>
    <n v="44932"/>
    <n v="379.5"/>
    <n v="386.90025000000003"/>
    <n v="379.5"/>
    <n v="63.25"/>
    <n v="45104"/>
    <m/>
    <n v="0"/>
    <x v="1"/>
  </r>
  <r>
    <x v="1"/>
    <x v="1060"/>
    <x v="1019"/>
    <s v="Recovery"/>
    <n v="51254"/>
    <s v="Active"/>
    <s v="PURCHASE"/>
    <s v="Trade Account - Tier 3"/>
    <n v="44932"/>
    <n v="1119.8"/>
    <n v="1141.6360999999999"/>
    <n v="1119.8"/>
    <n v="1119.8"/>
    <m/>
    <m/>
    <n v="0"/>
    <x v="1"/>
  </r>
  <r>
    <x v="1"/>
    <x v="1061"/>
    <x v="1020"/>
    <s v="Recovery"/>
    <n v="51258"/>
    <s v="Active"/>
    <s v="PURCHASE"/>
    <s v="Trade Account - Tier 3"/>
    <n v="44932"/>
    <n v="84.18"/>
    <n v="85.821510000000004"/>
    <n v="84.18"/>
    <n v="25.901534999999999"/>
    <n v="45135"/>
    <m/>
    <n v="0"/>
    <x v="1"/>
  </r>
  <r>
    <x v="1"/>
    <x v="1029"/>
    <x v="992"/>
    <s v="Recovery"/>
    <n v="51260"/>
    <s v="Active"/>
    <s v="PURCHASE"/>
    <s v="Trade Account - Tier 3"/>
    <n v="44932"/>
    <n v="5.5"/>
    <n v="5.6072499999999996"/>
    <n v="5.5"/>
    <n v="5.5"/>
    <m/>
    <m/>
    <n v="0"/>
    <x v="1"/>
  </r>
  <r>
    <x v="1"/>
    <x v="1007"/>
    <x v="977"/>
    <s v="Active"/>
    <n v="51263"/>
    <s v="Active"/>
    <s v="PURCHASE"/>
    <s v="Trade Account - Tier 3"/>
    <n v="44932"/>
    <n v="139.53"/>
    <n v="142.250835"/>
    <n v="139.53"/>
    <n v="93.019998999999999"/>
    <n v="45166"/>
    <m/>
    <n v="0"/>
    <x v="1"/>
  </r>
  <r>
    <x v="1"/>
    <x v="1029"/>
    <x v="992"/>
    <s v="Recovery"/>
    <n v="51281"/>
    <s v="Active"/>
    <s v="PURCHASE"/>
    <s v="Trade Account - Tier 3"/>
    <n v="44932"/>
    <n v="332.2"/>
    <n v="338.67790000000002"/>
    <n v="332.2"/>
    <n v="332.2"/>
    <m/>
    <m/>
    <n v="0"/>
    <x v="1"/>
  </r>
  <r>
    <x v="1"/>
    <x v="1060"/>
    <x v="1019"/>
    <s v="Recovery"/>
    <n v="51285"/>
    <s v="Active"/>
    <s v="PURCHASE"/>
    <s v="Trade Account - Tier 3"/>
    <n v="44932"/>
    <n v="559.12"/>
    <n v="570.02283999999997"/>
    <n v="559.12"/>
    <n v="559.12"/>
    <m/>
    <m/>
    <n v="0"/>
    <x v="1"/>
  </r>
  <r>
    <x v="1"/>
    <x v="1029"/>
    <x v="992"/>
    <s v="Recovery"/>
    <n v="51290"/>
    <s v="Active"/>
    <s v="PURCHASE"/>
    <s v="Trade Account - Tier 3"/>
    <n v="44932"/>
    <n v="150.1"/>
    <n v="153.02695"/>
    <n v="150.1"/>
    <n v="150.1"/>
    <m/>
    <m/>
    <n v="0"/>
    <x v="1"/>
  </r>
  <r>
    <x v="1"/>
    <x v="984"/>
    <x v="957"/>
    <s v="Recovery"/>
    <n v="51292"/>
    <s v="Active"/>
    <s v="PURCHASE"/>
    <s v="Trade Account - Tier 3"/>
    <n v="44932"/>
    <n v="22.35"/>
    <n v="22.785824999999999"/>
    <n v="22.35"/>
    <n v="22.35"/>
    <n v="45036"/>
    <n v="45036"/>
    <n v="134"/>
    <x v="7"/>
  </r>
  <r>
    <x v="1"/>
    <x v="984"/>
    <x v="957"/>
    <s v="Recovery"/>
    <n v="51293"/>
    <s v="Active"/>
    <s v="PURCHASE"/>
    <s v="Trade Account - Tier 3"/>
    <n v="44932"/>
    <n v="29.17"/>
    <n v="29.738814999999999"/>
    <n v="29.17"/>
    <n v="29.17"/>
    <n v="45036"/>
    <n v="45036"/>
    <n v="134"/>
    <x v="7"/>
  </r>
  <r>
    <x v="1"/>
    <x v="1029"/>
    <x v="992"/>
    <s v="Recovery"/>
    <n v="51301"/>
    <s v="Active"/>
    <s v="PURCHASE"/>
    <s v="Trade Account - Tier 3"/>
    <n v="44932"/>
    <n v="17.399999999999999"/>
    <n v="17.7393"/>
    <n v="17.399999999999999"/>
    <n v="17.399999999999999"/>
    <m/>
    <m/>
    <n v="0"/>
    <x v="1"/>
  </r>
  <r>
    <x v="1"/>
    <x v="984"/>
    <x v="957"/>
    <s v="Recovery"/>
    <n v="51303"/>
    <s v="Active"/>
    <s v="PURCHASE"/>
    <s v="Trade Account - Tier 3"/>
    <n v="44932"/>
    <n v="51.6"/>
    <n v="52.606200000000001"/>
    <n v="51.6"/>
    <n v="51.6"/>
    <n v="45036"/>
    <n v="45036"/>
    <n v="134"/>
    <x v="7"/>
  </r>
  <r>
    <x v="1"/>
    <x v="1047"/>
    <x v="1007"/>
    <s v="Recovery"/>
    <n v="51306"/>
    <s v="Active"/>
    <s v="INVOICE"/>
    <s v="Trade Account - Tier 3"/>
    <n v="44932"/>
    <n v="10994.5"/>
    <n v="11208.892750000001"/>
    <n v="10994.5"/>
    <n v="10994.5"/>
    <n v="44999"/>
    <n v="44999"/>
    <n v="171"/>
    <x v="4"/>
  </r>
  <r>
    <x v="1"/>
    <x v="1067"/>
    <x v="1025"/>
    <s v="Suspended"/>
    <n v="51307"/>
    <s v="Active"/>
    <s v="PURCHASE"/>
    <s v="Trade Account - Tier 3"/>
    <n v="44932"/>
    <n v="165.21"/>
    <n v="168.43159499999999"/>
    <n v="165.21"/>
    <n v="82.604998499999994"/>
    <n v="45163"/>
    <n v="44992"/>
    <n v="178"/>
    <x v="4"/>
  </r>
  <r>
    <x v="1"/>
    <x v="987"/>
    <x v="959"/>
    <s v="Recovery"/>
    <n v="51308"/>
    <s v="Active"/>
    <s v="PURCHASE"/>
    <s v="Trade Account - Tier 3"/>
    <n v="44932"/>
    <n v="137.66"/>
    <n v="140.34437"/>
    <n v="137.66"/>
    <n v="137.66"/>
    <m/>
    <m/>
    <n v="0"/>
    <x v="1"/>
  </r>
  <r>
    <x v="1"/>
    <x v="1049"/>
    <x v="1009"/>
    <s v="Recovery"/>
    <n v="51318"/>
    <s v="Active"/>
    <s v="PURCHASE"/>
    <s v="Trade Account - Tier 3"/>
    <n v="44932"/>
    <n v="61.9"/>
    <n v="63.107050000000001"/>
    <n v="61.9"/>
    <n v="61.9"/>
    <n v="45012"/>
    <n v="45012"/>
    <n v="158"/>
    <x v="4"/>
  </r>
  <r>
    <x v="1"/>
    <x v="1060"/>
    <x v="1019"/>
    <s v="Recovery"/>
    <n v="51338"/>
    <s v="Active"/>
    <s v="PURCHASE"/>
    <s v="Trade Account - Tier 3"/>
    <n v="44932"/>
    <n v="665.84"/>
    <n v="678.82388000000003"/>
    <n v="665.84"/>
    <n v="665.84"/>
    <m/>
    <m/>
    <n v="0"/>
    <x v="1"/>
  </r>
  <r>
    <x v="1"/>
    <x v="1064"/>
    <x v="219"/>
    <s v="Recovery"/>
    <n v="51344"/>
    <s v="Active"/>
    <s v="PURCHASE"/>
    <s v="Trade Account - Tier 3"/>
    <n v="44932"/>
    <n v="26.15"/>
    <n v="26.659925000000001"/>
    <n v="26.15"/>
    <n v="26.15"/>
    <n v="44971"/>
    <n v="44971"/>
    <n v="199"/>
    <x v="0"/>
  </r>
  <r>
    <x v="1"/>
    <x v="1064"/>
    <x v="219"/>
    <s v="Recovery"/>
    <n v="51346"/>
    <s v="Active"/>
    <s v="PURCHASE"/>
    <s v="Trade Account - Tier 3"/>
    <n v="44932"/>
    <n v="61.4"/>
    <n v="62.597299999999997"/>
    <n v="61.4"/>
    <n v="61.4"/>
    <n v="44971"/>
    <n v="44971"/>
    <n v="199"/>
    <x v="0"/>
  </r>
  <r>
    <x v="1"/>
    <x v="1064"/>
    <x v="219"/>
    <s v="Recovery"/>
    <n v="51348"/>
    <s v="Active"/>
    <s v="PURCHASE"/>
    <s v="Trade Account - Tier 3"/>
    <n v="44932"/>
    <n v="229.94"/>
    <n v="234.42383000000001"/>
    <n v="229.94"/>
    <n v="229.94"/>
    <n v="44971"/>
    <n v="44971"/>
    <n v="199"/>
    <x v="0"/>
  </r>
  <r>
    <x v="1"/>
    <x v="1064"/>
    <x v="219"/>
    <s v="Recovery"/>
    <n v="51349"/>
    <s v="Active"/>
    <s v="PURCHASE"/>
    <s v="Trade Account - Tier 3"/>
    <n v="44932"/>
    <n v="180"/>
    <n v="183.51"/>
    <n v="180"/>
    <n v="180"/>
    <n v="44971"/>
    <n v="44971"/>
    <n v="199"/>
    <x v="0"/>
  </r>
  <r>
    <x v="1"/>
    <x v="999"/>
    <x v="971"/>
    <s v="Recovery"/>
    <n v="51376"/>
    <s v="Active"/>
    <s v="PURCHASE"/>
    <s v="Trade Account - Tier 3"/>
    <n v="44933"/>
    <n v="1129"/>
    <n v="1151.0155"/>
    <n v="1129"/>
    <n v="940.83333300000004"/>
    <n v="44999"/>
    <n v="44999"/>
    <n v="171"/>
    <x v="4"/>
  </r>
  <r>
    <x v="1"/>
    <x v="1067"/>
    <x v="1025"/>
    <s v="Suspended"/>
    <n v="51390"/>
    <s v="Active"/>
    <s v="PURCHASE"/>
    <s v="Trade Account - Tier 3"/>
    <n v="44933"/>
    <n v="228.75"/>
    <n v="233.21062499999999"/>
    <n v="228.75"/>
    <n v="114.3749985"/>
    <n v="45163"/>
    <n v="44999"/>
    <n v="171"/>
    <x v="4"/>
  </r>
  <r>
    <x v="1"/>
    <x v="1067"/>
    <x v="1025"/>
    <s v="Suspended"/>
    <n v="51399"/>
    <s v="Active"/>
    <s v="PURCHASE"/>
    <s v="Trade Account - Tier 3"/>
    <n v="44933"/>
    <n v="66.680000000000007"/>
    <n v="67.980260000000001"/>
    <n v="66.680000000000007"/>
    <n v="11.113334999999999"/>
    <n v="45163"/>
    <n v="45163"/>
    <n v="7"/>
    <x v="6"/>
  </r>
  <r>
    <x v="1"/>
    <x v="970"/>
    <x v="948"/>
    <s v="Recovery"/>
    <n v="51402"/>
    <s v="Active"/>
    <s v="PURCHASE"/>
    <s v="Trade Account - Tier 3"/>
    <n v="44933"/>
    <n v="32.979999999999997"/>
    <n v="33.623109999999997"/>
    <n v="32.979999999999997"/>
    <n v="32.979999999999997"/>
    <m/>
    <m/>
    <n v="0"/>
    <x v="1"/>
  </r>
  <r>
    <x v="1"/>
    <x v="987"/>
    <x v="959"/>
    <s v="Recovery"/>
    <n v="51411"/>
    <s v="Active"/>
    <s v="PURCHASE"/>
    <s v="Trade Account - Tier 3"/>
    <n v="44933"/>
    <n v="27.27"/>
    <n v="27.801765"/>
    <n v="27.27"/>
    <n v="27.27"/>
    <m/>
    <m/>
    <n v="0"/>
    <x v="1"/>
  </r>
  <r>
    <x v="1"/>
    <x v="987"/>
    <x v="959"/>
    <s v="Recovery"/>
    <n v="51419"/>
    <s v="Active"/>
    <s v="PURCHASE"/>
    <s v="Trade Account - Tier 3"/>
    <n v="44933"/>
    <n v="72.05"/>
    <n v="73.454975000000005"/>
    <n v="72.05"/>
    <n v="72.05"/>
    <m/>
    <m/>
    <n v="0"/>
    <x v="1"/>
  </r>
  <r>
    <x v="1"/>
    <x v="987"/>
    <x v="959"/>
    <s v="Recovery"/>
    <n v="51422"/>
    <s v="Active"/>
    <s v="PURCHASE"/>
    <s v="Trade Account - Tier 3"/>
    <n v="44933"/>
    <n v="30.31"/>
    <n v="30.901045"/>
    <n v="30.31"/>
    <n v="30.31"/>
    <m/>
    <m/>
    <n v="0"/>
    <x v="1"/>
  </r>
  <r>
    <x v="1"/>
    <x v="994"/>
    <x v="966"/>
    <s v="Recovery"/>
    <n v="51428"/>
    <s v="Active"/>
    <s v="PURCHASE"/>
    <s v="Trade Account - Tier 3"/>
    <n v="44933"/>
    <n v="26.5"/>
    <n v="27.016749999999998"/>
    <n v="26.5"/>
    <n v="26.5"/>
    <n v="45060"/>
    <n v="45058"/>
    <n v="112"/>
    <x v="2"/>
  </r>
  <r>
    <x v="1"/>
    <x v="994"/>
    <x v="966"/>
    <s v="Recovery"/>
    <n v="51433"/>
    <s v="Active"/>
    <s v="PURCHASE"/>
    <s v="Trade Account - Tier 3"/>
    <n v="44933"/>
    <n v="29.99"/>
    <n v="30.574805000000001"/>
    <n v="29.99"/>
    <n v="29.99"/>
    <n v="45060"/>
    <n v="45058"/>
    <n v="112"/>
    <x v="2"/>
  </r>
  <r>
    <x v="1"/>
    <x v="1027"/>
    <x v="390"/>
    <s v="Active"/>
    <n v="51436"/>
    <s v="Active"/>
    <s v="PURCHASE"/>
    <s v="Trade Account - Tier 3"/>
    <n v="44933"/>
    <n v="6.99"/>
    <n v="7.1263050000000003"/>
    <n v="6.99"/>
    <n v="4.659999"/>
    <n v="45044"/>
    <m/>
    <n v="0"/>
    <x v="1"/>
  </r>
  <r>
    <x v="1"/>
    <x v="1049"/>
    <x v="1009"/>
    <s v="Recovery"/>
    <n v="51445"/>
    <s v="Active"/>
    <s v="PURCHASE"/>
    <s v="Trade Account - Tier 3"/>
    <n v="44933"/>
    <n v="159.80000000000001"/>
    <n v="162.9161"/>
    <n v="159.80000000000001"/>
    <n v="159.80000000000001"/>
    <n v="45012"/>
    <n v="45012"/>
    <n v="158"/>
    <x v="4"/>
  </r>
  <r>
    <x v="1"/>
    <x v="1064"/>
    <x v="219"/>
    <s v="Recovery"/>
    <n v="51448"/>
    <s v="Active"/>
    <s v="PURCHASE"/>
    <s v="Trade Account - Tier 3"/>
    <n v="44933"/>
    <n v="22.99"/>
    <n v="23.438305"/>
    <n v="22.99"/>
    <n v="22.99"/>
    <n v="44971"/>
    <n v="44971"/>
    <n v="199"/>
    <x v="0"/>
  </r>
  <r>
    <x v="1"/>
    <x v="1027"/>
    <x v="390"/>
    <s v="Active"/>
    <n v="51449"/>
    <s v="Active"/>
    <s v="PURCHASE"/>
    <s v="Trade Account - Tier 3"/>
    <n v="44933"/>
    <n v="28.99"/>
    <n v="29.555305000000001"/>
    <n v="28.99"/>
    <n v="19.326667"/>
    <n v="45044"/>
    <m/>
    <n v="0"/>
    <x v="1"/>
  </r>
  <r>
    <x v="1"/>
    <x v="1002"/>
    <x v="872"/>
    <s v="Recovery"/>
    <n v="51461"/>
    <s v="Active"/>
    <s v="PURCHASE"/>
    <s v="Trade Account - Tier 3"/>
    <n v="44934"/>
    <n v="277.2"/>
    <n v="282.60539999999997"/>
    <n v="277.2"/>
    <n v="184.8"/>
    <n v="45027"/>
    <n v="45027"/>
    <n v="143"/>
    <x v="7"/>
  </r>
  <r>
    <x v="1"/>
    <x v="994"/>
    <x v="966"/>
    <s v="Recovery"/>
    <n v="51470"/>
    <s v="Active"/>
    <s v="PURCHASE"/>
    <s v="Trade Account - Tier 3"/>
    <n v="44934"/>
    <n v="10.54"/>
    <n v="10.74553"/>
    <n v="10.54"/>
    <n v="10.54"/>
    <n v="45060"/>
    <n v="45058"/>
    <n v="112"/>
    <x v="2"/>
  </r>
  <r>
    <x v="1"/>
    <x v="994"/>
    <x v="966"/>
    <s v="Recovery"/>
    <n v="51474"/>
    <s v="Active"/>
    <s v="PURCHASE"/>
    <s v="Trade Account - Tier 3"/>
    <n v="44934"/>
    <n v="20.5"/>
    <n v="20.899750000000001"/>
    <n v="20.5"/>
    <n v="20.5"/>
    <n v="45060"/>
    <n v="45058"/>
    <n v="112"/>
    <x v="2"/>
  </r>
  <r>
    <x v="1"/>
    <x v="1072"/>
    <x v="1029"/>
    <s v="Active"/>
    <n v="51478"/>
    <s v="Active"/>
    <s v="PURCHASE"/>
    <s v="Trade Account - Tier 3"/>
    <n v="44934"/>
    <n v="641.80999999999995"/>
    <n v="654.32529499999998"/>
    <n v="641.80999999999995"/>
    <n v="213.936667"/>
    <n v="45166"/>
    <m/>
    <n v="0"/>
    <x v="1"/>
  </r>
  <r>
    <x v="1"/>
    <x v="994"/>
    <x v="966"/>
    <s v="Recovery"/>
    <n v="51481"/>
    <s v="Active"/>
    <s v="PURCHASE"/>
    <s v="Trade Account - Tier 3"/>
    <n v="44934"/>
    <n v="113.51"/>
    <n v="115.723445"/>
    <n v="113.51"/>
    <n v="113.51"/>
    <n v="45060"/>
    <n v="45058"/>
    <n v="112"/>
    <x v="2"/>
  </r>
  <r>
    <x v="1"/>
    <x v="988"/>
    <x v="960"/>
    <s v="Recovery"/>
    <n v="51482"/>
    <s v="Active"/>
    <s v="PURCHASE"/>
    <s v="Trade Account - Tier 3"/>
    <n v="44934"/>
    <n v="2260.63"/>
    <n v="2304.7122850000001"/>
    <n v="2260.63"/>
    <n v="2260.63"/>
    <m/>
    <m/>
    <n v="0"/>
    <x v="1"/>
  </r>
  <r>
    <x v="1"/>
    <x v="1048"/>
    <x v="1008"/>
    <s v="Active"/>
    <n v="51488"/>
    <s v="Active"/>
    <s v="PURCHASE"/>
    <s v="Trade Account - Tier 3"/>
    <n v="44934"/>
    <n v="187.98"/>
    <n v="191.64561"/>
    <n v="187.98"/>
    <n v="31.33"/>
    <n v="45154"/>
    <m/>
    <n v="0"/>
    <x v="1"/>
  </r>
  <r>
    <x v="1"/>
    <x v="1064"/>
    <x v="219"/>
    <s v="Recovery"/>
    <n v="51495"/>
    <s v="Active"/>
    <s v="PURCHASE"/>
    <s v="Trade Account - Tier 3"/>
    <n v="44934"/>
    <n v="79.5"/>
    <n v="81.050250000000005"/>
    <n v="79.5"/>
    <n v="79.5"/>
    <n v="44971"/>
    <n v="44971"/>
    <n v="199"/>
    <x v="0"/>
  </r>
  <r>
    <x v="1"/>
    <x v="1064"/>
    <x v="219"/>
    <s v="Recovery"/>
    <n v="51498"/>
    <s v="Active"/>
    <s v="PURCHASE"/>
    <s v="Trade Account - Tier 3"/>
    <n v="44934"/>
    <n v="50.59"/>
    <n v="51.576504999999997"/>
    <n v="50.59"/>
    <n v="50.59"/>
    <n v="44971"/>
    <n v="44971"/>
    <n v="199"/>
    <x v="0"/>
  </r>
  <r>
    <x v="1"/>
    <x v="1064"/>
    <x v="219"/>
    <s v="Recovery"/>
    <n v="51509"/>
    <s v="Active"/>
    <s v="PURCHASE"/>
    <s v="Trade Account - Tier 3"/>
    <n v="44934"/>
    <n v="67.8"/>
    <n v="69.122100000000003"/>
    <n v="67.8"/>
    <n v="67.8"/>
    <n v="44971"/>
    <n v="44971"/>
    <n v="199"/>
    <x v="0"/>
  </r>
  <r>
    <x v="1"/>
    <x v="1064"/>
    <x v="219"/>
    <s v="Recovery"/>
    <n v="51510"/>
    <s v="Active"/>
    <s v="PURCHASE"/>
    <s v="Trade Account - Tier 3"/>
    <n v="44934"/>
    <n v="4.5"/>
    <n v="4.5877499999999998"/>
    <n v="4.5"/>
    <n v="4.5"/>
    <n v="44971"/>
    <n v="44971"/>
    <n v="199"/>
    <x v="0"/>
  </r>
  <r>
    <x v="1"/>
    <x v="1002"/>
    <x v="872"/>
    <s v="Recovery"/>
    <n v="51511"/>
    <s v="Active"/>
    <s v="PURCHASE"/>
    <s v="Trade Account - Tier 3"/>
    <n v="44934"/>
    <n v="198.39"/>
    <n v="202.25860499999999"/>
    <n v="198.39"/>
    <n v="132.26"/>
    <n v="45027"/>
    <n v="45027"/>
    <n v="143"/>
    <x v="7"/>
  </r>
  <r>
    <x v="1"/>
    <x v="1048"/>
    <x v="1008"/>
    <s v="Active"/>
    <n v="51519"/>
    <s v="Active"/>
    <s v="PURCHASE"/>
    <s v="Trade Account - Tier 3"/>
    <n v="44934"/>
    <n v="163.69999999999999"/>
    <n v="166.89214999999999"/>
    <n v="163.69999999999999"/>
    <n v="27.283335000000001"/>
    <n v="45154"/>
    <m/>
    <n v="0"/>
    <x v="1"/>
  </r>
  <r>
    <x v="1"/>
    <x v="1002"/>
    <x v="872"/>
    <s v="Recovery"/>
    <n v="51525"/>
    <s v="Active"/>
    <s v="PURCHASE"/>
    <s v="Trade Account - Tier 3"/>
    <n v="44934"/>
    <n v="133.55000000000001"/>
    <n v="136.154225"/>
    <n v="133.55000000000001"/>
    <n v="89.033332999999999"/>
    <n v="45027"/>
    <n v="45027"/>
    <n v="143"/>
    <x v="7"/>
  </r>
  <r>
    <x v="1"/>
    <x v="1027"/>
    <x v="390"/>
    <s v="Active"/>
    <n v="51534"/>
    <s v="Active"/>
    <s v="PURCHASE"/>
    <s v="Trade Account - Tier 3"/>
    <n v="44934"/>
    <n v="9.9"/>
    <n v="10.09305"/>
    <n v="9.9"/>
    <n v="6.6"/>
    <n v="45044"/>
    <m/>
    <n v="0"/>
    <x v="1"/>
  </r>
  <r>
    <x v="1"/>
    <x v="1051"/>
    <x v="1011"/>
    <s v="Recovery"/>
    <n v="51552"/>
    <s v="Active"/>
    <s v="PURCHASE"/>
    <s v="Trade Account - Tier 3"/>
    <n v="44934"/>
    <n v="940"/>
    <n v="958.33"/>
    <n v="940"/>
    <n v="940"/>
    <m/>
    <m/>
    <n v="0"/>
    <x v="1"/>
  </r>
  <r>
    <x v="1"/>
    <x v="1051"/>
    <x v="1011"/>
    <s v="Recovery"/>
    <n v="51553"/>
    <s v="Active"/>
    <s v="PURCHASE"/>
    <s v="Trade Account - Tier 3"/>
    <n v="44934"/>
    <n v="5.17"/>
    <n v="5.2708149999999998"/>
    <n v="5.17"/>
    <n v="5.17"/>
    <m/>
    <m/>
    <n v="0"/>
    <x v="1"/>
  </r>
  <r>
    <x v="1"/>
    <x v="1051"/>
    <x v="1011"/>
    <s v="Recovery"/>
    <n v="51555"/>
    <s v="Active"/>
    <s v="PURCHASE"/>
    <s v="Trade Account - Tier 3"/>
    <n v="44934"/>
    <n v="816.02"/>
    <n v="831.93239000000005"/>
    <n v="816.02"/>
    <n v="816.02"/>
    <m/>
    <m/>
    <n v="0"/>
    <x v="1"/>
  </r>
  <r>
    <x v="1"/>
    <x v="1051"/>
    <x v="1011"/>
    <s v="Recovery"/>
    <n v="51556"/>
    <s v="Active"/>
    <s v="PURCHASE"/>
    <s v="Trade Account - Tier 3"/>
    <n v="44934"/>
    <n v="4.49"/>
    <n v="4.5775550000000003"/>
    <n v="4.49"/>
    <n v="4.49"/>
    <m/>
    <m/>
    <n v="0"/>
    <x v="1"/>
  </r>
  <r>
    <x v="1"/>
    <x v="1047"/>
    <x v="1007"/>
    <s v="Recovery"/>
    <n v="51563"/>
    <s v="Active"/>
    <s v="PURCHASE"/>
    <s v="Trade Account - Tier 3"/>
    <n v="44935"/>
    <n v="4311.2299999999996"/>
    <n v="4395.2989850000004"/>
    <n v="4311.2299999999996"/>
    <n v="4311.2299999999996"/>
    <n v="44999"/>
    <n v="44999"/>
    <n v="171"/>
    <x v="4"/>
  </r>
  <r>
    <x v="1"/>
    <x v="1047"/>
    <x v="1007"/>
    <s v="Recovery"/>
    <n v="51566"/>
    <s v="Active"/>
    <s v="INVOICE"/>
    <s v="Trade Account - Tier 3"/>
    <n v="44935"/>
    <n v="351"/>
    <n v="357.84449999999998"/>
    <n v="351"/>
    <n v="351"/>
    <n v="44999"/>
    <n v="44999"/>
    <n v="171"/>
    <x v="4"/>
  </r>
  <r>
    <x v="1"/>
    <x v="1047"/>
    <x v="1007"/>
    <s v="Recovery"/>
    <n v="51567"/>
    <s v="Active"/>
    <s v="INVOICE"/>
    <s v="Trade Account - Tier 3"/>
    <n v="44935"/>
    <n v="303.77999999999997"/>
    <n v="309.70371"/>
    <n v="303.77999999999997"/>
    <n v="303.77999999999997"/>
    <n v="44999"/>
    <n v="44999"/>
    <n v="171"/>
    <x v="4"/>
  </r>
  <r>
    <x v="1"/>
    <x v="1047"/>
    <x v="1007"/>
    <s v="Recovery"/>
    <n v="51568"/>
    <s v="Active"/>
    <s v="INVOICE"/>
    <s v="Trade Account - Tier 3"/>
    <n v="44935"/>
    <n v="97.25"/>
    <n v="99.146375000000006"/>
    <n v="97.25"/>
    <n v="97.25"/>
    <n v="44999"/>
    <n v="44999"/>
    <n v="171"/>
    <x v="4"/>
  </r>
  <r>
    <x v="1"/>
    <x v="1047"/>
    <x v="1007"/>
    <s v="Recovery"/>
    <n v="51570"/>
    <s v="Active"/>
    <s v="INVOICE"/>
    <s v="Trade Account - Tier 3"/>
    <n v="44935"/>
    <n v="204.87"/>
    <n v="208.86496500000001"/>
    <n v="204.87"/>
    <n v="204.87"/>
    <n v="44999"/>
    <n v="44999"/>
    <n v="171"/>
    <x v="4"/>
  </r>
  <r>
    <x v="1"/>
    <x v="1047"/>
    <x v="1007"/>
    <s v="Recovery"/>
    <n v="51571"/>
    <s v="Active"/>
    <s v="INVOICE"/>
    <s v="Trade Account - Tier 3"/>
    <n v="44935"/>
    <n v="430.17"/>
    <n v="438.55831499999999"/>
    <n v="430.17"/>
    <n v="430.17"/>
    <n v="44999"/>
    <n v="44999"/>
    <n v="171"/>
    <x v="4"/>
  </r>
  <r>
    <x v="1"/>
    <x v="970"/>
    <x v="948"/>
    <s v="Recovery"/>
    <n v="51573"/>
    <s v="Active"/>
    <s v="PURCHASE"/>
    <s v="Trade Account - Tier 3"/>
    <n v="44935"/>
    <n v="30.6"/>
    <n v="31.1967"/>
    <n v="30.6"/>
    <n v="30.6"/>
    <m/>
    <m/>
    <n v="0"/>
    <x v="1"/>
  </r>
  <r>
    <x v="1"/>
    <x v="1052"/>
    <x v="568"/>
    <s v="Recovery"/>
    <n v="51576"/>
    <s v="Active"/>
    <s v="PURCHASE"/>
    <s v="Trade Account - Tier 3"/>
    <n v="44935"/>
    <n v="2707.22"/>
    <n v="2760.0107899999998"/>
    <n v="2707.22"/>
    <n v="1804.8133339999999"/>
    <n v="45091"/>
    <n v="45091"/>
    <n v="79"/>
    <x v="3"/>
  </r>
  <r>
    <x v="1"/>
    <x v="1070"/>
    <x v="697"/>
    <s v="Active"/>
    <n v="51582"/>
    <s v="Active"/>
    <s v="PURCHASE"/>
    <s v="Trade Account - Tier 3"/>
    <n v="44935"/>
    <n v="429"/>
    <n v="437.3655"/>
    <n v="429"/>
    <n v="71.5"/>
    <n v="45104"/>
    <m/>
    <n v="0"/>
    <x v="1"/>
  </r>
  <r>
    <x v="1"/>
    <x v="1048"/>
    <x v="1008"/>
    <s v="Active"/>
    <n v="51583"/>
    <s v="Active"/>
    <s v="PURCHASE"/>
    <s v="Trade Account - Tier 3"/>
    <n v="44935"/>
    <n v="118.41"/>
    <n v="120.71899500000001"/>
    <n v="118.41"/>
    <n v="19.734997499999999"/>
    <n v="45154"/>
    <m/>
    <n v="0"/>
    <x v="1"/>
  </r>
  <r>
    <x v="1"/>
    <x v="987"/>
    <x v="959"/>
    <s v="Recovery"/>
    <n v="51586"/>
    <s v="Active"/>
    <s v="PURCHASE"/>
    <s v="Trade Account - Tier 3"/>
    <n v="44935"/>
    <n v="46.59"/>
    <n v="47.498505000000002"/>
    <n v="46.59"/>
    <n v="46.59"/>
    <m/>
    <m/>
    <n v="0"/>
    <x v="1"/>
  </r>
  <r>
    <x v="1"/>
    <x v="1031"/>
    <x v="994"/>
    <s v="Recovery"/>
    <n v="51590"/>
    <s v="Active"/>
    <s v="INVOICE"/>
    <s v="Trade Account - Tier 3"/>
    <n v="44935"/>
    <n v="12259.63"/>
    <n v="12498.692789999999"/>
    <n v="12259.63"/>
    <n v="12259.63"/>
    <n v="45046"/>
    <n v="45046"/>
    <n v="124"/>
    <x v="7"/>
  </r>
  <r>
    <x v="1"/>
    <x v="1002"/>
    <x v="872"/>
    <s v="Recovery"/>
    <n v="51591"/>
    <s v="Active"/>
    <s v="PURCHASE"/>
    <s v="Trade Account - Tier 3"/>
    <n v="44935"/>
    <n v="285"/>
    <n v="290.5575"/>
    <n v="285"/>
    <n v="237.5"/>
    <n v="45027"/>
    <n v="45027"/>
    <n v="143"/>
    <x v="7"/>
  </r>
  <r>
    <x v="1"/>
    <x v="987"/>
    <x v="959"/>
    <s v="Recovery"/>
    <n v="51592"/>
    <s v="Active"/>
    <s v="PURCHASE"/>
    <s v="Trade Account - Tier 3"/>
    <n v="44935"/>
    <n v="14.16"/>
    <n v="14.436120000000001"/>
    <n v="14.16"/>
    <n v="14.16"/>
    <m/>
    <m/>
    <n v="0"/>
    <x v="1"/>
  </r>
  <r>
    <x v="1"/>
    <x v="1067"/>
    <x v="1025"/>
    <s v="Suspended"/>
    <n v="51596"/>
    <s v="Active"/>
    <s v="PURCHASE"/>
    <s v="Trade Account - Tier 3"/>
    <n v="44935"/>
    <n v="230.08"/>
    <n v="234.56656000000001"/>
    <n v="230.08"/>
    <n v="115.03999899999999"/>
    <n v="45163"/>
    <n v="44992"/>
    <n v="178"/>
    <x v="4"/>
  </r>
  <r>
    <x v="1"/>
    <x v="1060"/>
    <x v="1019"/>
    <s v="Recovery"/>
    <n v="51598"/>
    <s v="Active"/>
    <s v="PURCHASE"/>
    <s v="Trade Account - Tier 3"/>
    <n v="44935"/>
    <n v="137.52000000000001"/>
    <n v="140.20164"/>
    <n v="137.52000000000001"/>
    <n v="137.52000000000001"/>
    <n v="45037"/>
    <n v="45037"/>
    <n v="133"/>
    <x v="7"/>
  </r>
  <r>
    <x v="1"/>
    <x v="1035"/>
    <x v="996"/>
    <s v="Recovery"/>
    <n v="51603"/>
    <s v="Active"/>
    <s v="INVOICE"/>
    <s v="Trade Account - Tier 3"/>
    <n v="44935"/>
    <n v="10500"/>
    <n v="10704.75"/>
    <n v="10500"/>
    <n v="8750"/>
    <n v="45053"/>
    <n v="44971"/>
    <n v="199"/>
    <x v="0"/>
  </r>
  <r>
    <x v="1"/>
    <x v="994"/>
    <x v="966"/>
    <s v="Recovery"/>
    <n v="51604"/>
    <s v="Active"/>
    <s v="PURCHASE"/>
    <s v="Trade Account - Tier 3"/>
    <n v="44935"/>
    <n v="5.57"/>
    <n v="5.6786149999999997"/>
    <n v="5.57"/>
    <n v="5.57"/>
    <n v="45058"/>
    <n v="45058"/>
    <n v="112"/>
    <x v="2"/>
  </r>
  <r>
    <x v="1"/>
    <x v="1029"/>
    <x v="992"/>
    <s v="Recovery"/>
    <n v="51616"/>
    <s v="Active"/>
    <s v="INVOICE"/>
    <s v="Trade Account - Tier 3"/>
    <n v="44935"/>
    <n v="1192.02"/>
    <n v="1215.26439"/>
    <n v="1192.02"/>
    <n v="1192.02"/>
    <m/>
    <m/>
    <n v="0"/>
    <x v="1"/>
  </r>
  <r>
    <x v="1"/>
    <x v="1060"/>
    <x v="1019"/>
    <s v="Recovery"/>
    <n v="51623"/>
    <s v="Active"/>
    <s v="PURCHASE"/>
    <s v="Trade Account - Tier 3"/>
    <n v="44935"/>
    <n v="83.52"/>
    <n v="85.14864"/>
    <n v="83.52"/>
    <n v="83.52"/>
    <m/>
    <m/>
    <n v="0"/>
    <x v="1"/>
  </r>
  <r>
    <x v="1"/>
    <x v="1033"/>
    <x v="995"/>
    <s v="Recovery"/>
    <n v="51626"/>
    <s v="Active"/>
    <s v="PURCHASE"/>
    <s v="Trade Account - Rexel Australia Pty"/>
    <n v="44935"/>
    <n v="292.35000000000002"/>
    <n v="300.38962500000002"/>
    <n v="292.35000000000002"/>
    <n v="194.89999900000001"/>
    <n v="45077"/>
    <n v="45077"/>
    <n v="93"/>
    <x v="2"/>
  </r>
  <r>
    <x v="1"/>
    <x v="1060"/>
    <x v="1019"/>
    <s v="Recovery"/>
    <n v="51628"/>
    <s v="Active"/>
    <s v="PURCHASE"/>
    <s v="Trade Account - Tier 3"/>
    <n v="44935"/>
    <n v="408.54"/>
    <n v="416.50653"/>
    <n v="408.54"/>
    <n v="408.54"/>
    <n v="45037"/>
    <n v="45037"/>
    <n v="133"/>
    <x v="7"/>
  </r>
  <r>
    <x v="1"/>
    <x v="984"/>
    <x v="957"/>
    <s v="Recovery"/>
    <n v="51642"/>
    <s v="Active"/>
    <s v="PURCHASE"/>
    <s v="Trade Account - Tier 3"/>
    <n v="44935"/>
    <n v="100.27"/>
    <n v="102.22526499999999"/>
    <n v="100.27"/>
    <n v="100.27"/>
    <n v="45036"/>
    <n v="45036"/>
    <n v="134"/>
    <x v="7"/>
  </r>
  <r>
    <x v="1"/>
    <x v="1064"/>
    <x v="219"/>
    <s v="Recovery"/>
    <n v="51654"/>
    <s v="Active"/>
    <s v="PURCHASE"/>
    <s v="Trade Account - Tier 3"/>
    <n v="44935"/>
    <n v="117.9"/>
    <n v="120.19905"/>
    <n v="117.9"/>
    <n v="117.9"/>
    <n v="44971"/>
    <n v="44971"/>
    <n v="199"/>
    <x v="0"/>
  </r>
  <r>
    <x v="1"/>
    <x v="1064"/>
    <x v="219"/>
    <s v="Recovery"/>
    <n v="51656"/>
    <s v="Active"/>
    <s v="PURCHASE"/>
    <s v="Trade Account - Tier 3"/>
    <n v="44935"/>
    <n v="69"/>
    <n v="70.345500000000001"/>
    <n v="69"/>
    <n v="69"/>
    <n v="44971"/>
    <n v="44971"/>
    <n v="199"/>
    <x v="0"/>
  </r>
  <r>
    <x v="1"/>
    <x v="1064"/>
    <x v="219"/>
    <s v="Recovery"/>
    <n v="51657"/>
    <s v="Active"/>
    <s v="PURCHASE"/>
    <s v="Trade Account - Tier 3"/>
    <n v="44935"/>
    <n v="10.8"/>
    <n v="11.0106"/>
    <n v="10.8"/>
    <n v="10.8"/>
    <n v="44971"/>
    <n v="44971"/>
    <n v="199"/>
    <x v="0"/>
  </r>
  <r>
    <x v="1"/>
    <x v="1064"/>
    <x v="219"/>
    <s v="Recovery"/>
    <n v="51662"/>
    <s v="Active"/>
    <s v="PURCHASE"/>
    <s v="Trade Account - Tier 3"/>
    <n v="44935"/>
    <n v="10.6"/>
    <n v="10.806699999999999"/>
    <n v="10.6"/>
    <n v="10.6"/>
    <n v="44971"/>
    <n v="44971"/>
    <n v="199"/>
    <x v="0"/>
  </r>
  <r>
    <x v="1"/>
    <x v="1027"/>
    <x v="390"/>
    <s v="Active"/>
    <n v="51670"/>
    <s v="Active"/>
    <s v="PURCHASE"/>
    <s v="Trade Account - Tier 3"/>
    <n v="44935"/>
    <n v="10.99"/>
    <n v="11.204305"/>
    <n v="10.99"/>
    <n v="7.3266669999999996"/>
    <n v="45044"/>
    <m/>
    <n v="0"/>
    <x v="1"/>
  </r>
  <r>
    <x v="1"/>
    <x v="1014"/>
    <x v="982"/>
    <s v="Recovery"/>
    <n v="51671"/>
    <s v="Active"/>
    <s v="PURCHASE"/>
    <s v="Trade Account - Tier 3"/>
    <n v="44935"/>
    <n v="300"/>
    <n v="305.85000000000002"/>
    <n v="300"/>
    <n v="250"/>
    <n v="45060"/>
    <n v="45057"/>
    <n v="113"/>
    <x v="2"/>
  </r>
  <r>
    <x v="1"/>
    <x v="1014"/>
    <x v="982"/>
    <s v="Recovery"/>
    <n v="51672"/>
    <s v="Active"/>
    <s v="PURCHASE"/>
    <s v="Trade Account - Tier 3"/>
    <n v="44935"/>
    <n v="300"/>
    <n v="305.85000000000002"/>
    <n v="300"/>
    <n v="250"/>
    <n v="45060"/>
    <n v="45057"/>
    <n v="113"/>
    <x v="2"/>
  </r>
  <r>
    <x v="1"/>
    <x v="1014"/>
    <x v="982"/>
    <s v="Recovery"/>
    <n v="51673"/>
    <s v="Active"/>
    <s v="PURCHASE"/>
    <s v="Trade Account - Tier 3"/>
    <n v="44935"/>
    <n v="300"/>
    <n v="305.85000000000002"/>
    <n v="300"/>
    <n v="250"/>
    <n v="45060"/>
    <n v="45057"/>
    <n v="113"/>
    <x v="2"/>
  </r>
  <r>
    <x v="1"/>
    <x v="987"/>
    <x v="959"/>
    <s v="Recovery"/>
    <n v="51680"/>
    <s v="Active"/>
    <s v="PURCHASE"/>
    <s v="Trade Account - Tier 3"/>
    <n v="44935"/>
    <n v="41.29"/>
    <n v="42.095154999999998"/>
    <n v="41.29"/>
    <n v="41.29"/>
    <m/>
    <m/>
    <n v="0"/>
    <x v="1"/>
  </r>
  <r>
    <x v="1"/>
    <x v="987"/>
    <x v="959"/>
    <s v="Recovery"/>
    <n v="51686"/>
    <s v="Active"/>
    <s v="PURCHASE"/>
    <s v="Trade Account - Tier 3"/>
    <n v="44935"/>
    <n v="9.24"/>
    <n v="9.4201800000000002"/>
    <n v="9.24"/>
    <n v="9.24"/>
    <m/>
    <m/>
    <n v="0"/>
    <x v="1"/>
  </r>
  <r>
    <x v="1"/>
    <x v="1071"/>
    <x v="1028"/>
    <s v="Active"/>
    <n v="51687"/>
    <s v="Active"/>
    <s v="PURCHASE"/>
    <s v="Trade Account - Tier 3"/>
    <n v="44935"/>
    <n v="1446.85"/>
    <n v="1475.0635749999999"/>
    <n v="1446.85"/>
    <n v="482.28333400000002"/>
    <n v="45152"/>
    <m/>
    <n v="0"/>
    <x v="1"/>
  </r>
  <r>
    <x v="1"/>
    <x v="1047"/>
    <x v="1007"/>
    <s v="Recovery"/>
    <n v="51694"/>
    <s v="Active"/>
    <s v="PURCHASE"/>
    <s v="Trade Account - Tier 3"/>
    <n v="44935"/>
    <n v="200"/>
    <n v="203.9"/>
    <n v="200"/>
    <n v="200"/>
    <n v="44999"/>
    <n v="44999"/>
    <n v="171"/>
    <x v="4"/>
  </r>
  <r>
    <x v="1"/>
    <x v="1047"/>
    <x v="1007"/>
    <s v="Recovery"/>
    <n v="51707"/>
    <s v="Active"/>
    <s v="INVOICE"/>
    <s v="Trade Account - Tier 3"/>
    <n v="44936"/>
    <n v="315.27999999999997"/>
    <n v="321.42795999999998"/>
    <n v="315.27999999999997"/>
    <n v="315.27999999999997"/>
    <n v="44999"/>
    <n v="44999"/>
    <n v="171"/>
    <x v="4"/>
  </r>
  <r>
    <x v="1"/>
    <x v="1060"/>
    <x v="1019"/>
    <s v="Recovery"/>
    <n v="51714"/>
    <s v="Active"/>
    <s v="PURCHASE"/>
    <s v="Trade Account - Tier 3"/>
    <n v="44936"/>
    <n v="97.63"/>
    <n v="99.533784999999995"/>
    <n v="97.63"/>
    <n v="97.63"/>
    <n v="45037"/>
    <n v="45037"/>
    <n v="133"/>
    <x v="7"/>
  </r>
  <r>
    <x v="1"/>
    <x v="1064"/>
    <x v="219"/>
    <s v="Recovery"/>
    <n v="51728"/>
    <s v="Active"/>
    <s v="PURCHASE"/>
    <s v="Trade Account - Tier 3"/>
    <n v="44936"/>
    <n v="4.7"/>
    <n v="4.7916499999999997"/>
    <n v="4.7"/>
    <n v="4.7"/>
    <n v="44971"/>
    <n v="44971"/>
    <n v="199"/>
    <x v="0"/>
  </r>
  <r>
    <x v="1"/>
    <x v="1073"/>
    <x v="1030"/>
    <s v="Active"/>
    <n v="51735"/>
    <s v="Active"/>
    <s v="PURCHASE"/>
    <s v="Trade Account - Tier 3"/>
    <n v="44936"/>
    <n v="66.069999999999993"/>
    <n v="67.358365000000006"/>
    <n v="66.069999999999993"/>
    <n v="11.0116675"/>
    <n v="45152"/>
    <m/>
    <n v="0"/>
    <x v="1"/>
  </r>
  <r>
    <x v="1"/>
    <x v="1027"/>
    <x v="390"/>
    <s v="Active"/>
    <n v="51741"/>
    <s v="Active"/>
    <s v="PURCHASE"/>
    <s v="Trade Account - Tier 3"/>
    <n v="44936"/>
    <n v="13.99"/>
    <n v="14.262805"/>
    <n v="13.99"/>
    <n v="9.3266670000000005"/>
    <n v="45044"/>
    <m/>
    <n v="0"/>
    <x v="1"/>
  </r>
  <r>
    <x v="1"/>
    <x v="1067"/>
    <x v="1025"/>
    <s v="Suspended"/>
    <n v="51743"/>
    <s v="Active"/>
    <s v="PURCHASE"/>
    <s v="Trade Account - Tier 3"/>
    <n v="44936"/>
    <n v="216.51"/>
    <n v="220.731945"/>
    <n v="216.51"/>
    <n v="180.42499950000001"/>
    <n v="45163"/>
    <n v="44992"/>
    <n v="178"/>
    <x v="4"/>
  </r>
  <r>
    <x v="1"/>
    <x v="1064"/>
    <x v="219"/>
    <s v="Recovery"/>
    <n v="51747"/>
    <s v="Active"/>
    <s v="PURCHASE"/>
    <s v="Trade Account - Tier 3"/>
    <n v="44936"/>
    <n v="84.7"/>
    <n v="86.351650000000006"/>
    <n v="84.7"/>
    <n v="84.7"/>
    <n v="44971"/>
    <n v="44971"/>
    <n v="199"/>
    <x v="0"/>
  </r>
  <r>
    <x v="1"/>
    <x v="987"/>
    <x v="959"/>
    <s v="Recovery"/>
    <n v="51749"/>
    <s v="Active"/>
    <s v="PURCHASE"/>
    <s v="Trade Account - Tier 3"/>
    <n v="44936"/>
    <n v="65.63"/>
    <n v="66.909784999999999"/>
    <n v="65.63"/>
    <n v="65.63"/>
    <m/>
    <m/>
    <n v="0"/>
    <x v="1"/>
  </r>
  <r>
    <x v="1"/>
    <x v="1002"/>
    <x v="872"/>
    <s v="Recovery"/>
    <n v="51755"/>
    <s v="Active"/>
    <s v="PURCHASE"/>
    <s v="Trade Account - Tier 3"/>
    <n v="44936"/>
    <n v="109.85"/>
    <n v="111.992075"/>
    <n v="109.85"/>
    <n v="73.233333000000002"/>
    <n v="45027"/>
    <n v="45027"/>
    <n v="143"/>
    <x v="7"/>
  </r>
  <r>
    <x v="1"/>
    <x v="1074"/>
    <x v="1031"/>
    <s v="Recovery"/>
    <n v="51762"/>
    <s v="Active"/>
    <s v="INVOICE"/>
    <s v="Trade Account - Tier 3"/>
    <n v="44936"/>
    <n v="17051.099999999999"/>
    <n v="17383.596450000001"/>
    <n v="17051.099999999999"/>
    <n v="15739.476919999999"/>
    <n v="44942"/>
    <m/>
    <n v="0"/>
    <x v="1"/>
  </r>
  <r>
    <x v="1"/>
    <x v="1064"/>
    <x v="219"/>
    <s v="Recovery"/>
    <n v="51765"/>
    <s v="Active"/>
    <s v="PURCHASE"/>
    <s v="Trade Account - Tier 3"/>
    <n v="44936"/>
    <n v="453.5"/>
    <n v="462.34325000000001"/>
    <n v="453.5"/>
    <n v="453.5"/>
    <n v="44971"/>
    <n v="44971"/>
    <n v="199"/>
    <x v="0"/>
  </r>
  <r>
    <x v="1"/>
    <x v="1064"/>
    <x v="219"/>
    <s v="Recovery"/>
    <n v="51780"/>
    <s v="Active"/>
    <s v="PURCHASE"/>
    <s v="Trade Account - Tier 3"/>
    <n v="44936"/>
    <n v="119.95"/>
    <n v="122.289025"/>
    <n v="119.95"/>
    <n v="119.95"/>
    <n v="44971"/>
    <n v="44971"/>
    <n v="199"/>
    <x v="0"/>
  </r>
  <r>
    <x v="1"/>
    <x v="1014"/>
    <x v="982"/>
    <s v="Recovery"/>
    <n v="51781"/>
    <s v="Active"/>
    <s v="PURCHASE"/>
    <s v="Trade Account - Tier 3"/>
    <n v="44936"/>
    <n v="300"/>
    <n v="305.85000000000002"/>
    <n v="300"/>
    <n v="250"/>
    <n v="45060"/>
    <n v="45057"/>
    <n v="113"/>
    <x v="2"/>
  </r>
  <r>
    <x v="1"/>
    <x v="1014"/>
    <x v="982"/>
    <s v="Recovery"/>
    <n v="51782"/>
    <s v="Active"/>
    <s v="PURCHASE"/>
    <s v="Trade Account - Tier 3"/>
    <n v="44936"/>
    <n v="300"/>
    <n v="305.85000000000002"/>
    <n v="300"/>
    <n v="250"/>
    <n v="45060"/>
    <n v="45057"/>
    <n v="113"/>
    <x v="2"/>
  </r>
  <r>
    <x v="1"/>
    <x v="1072"/>
    <x v="1029"/>
    <s v="Active"/>
    <n v="51822"/>
    <s v="Active"/>
    <s v="PURCHASE"/>
    <s v="Trade Account - Tier 3"/>
    <n v="44933"/>
    <n v="479.93"/>
    <n v="489.288635"/>
    <n v="479.93"/>
    <n v="239.9649995"/>
    <n v="45082"/>
    <m/>
    <n v="0"/>
    <x v="1"/>
  </r>
  <r>
    <x v="1"/>
    <x v="987"/>
    <x v="959"/>
    <s v="Recovery"/>
    <n v="51823"/>
    <s v="Active"/>
    <s v="PURCHASE"/>
    <s v="Trade Account - Tier 3"/>
    <n v="44935"/>
    <n v="4.2"/>
    <n v="4.2819000000000003"/>
    <n v="4.2"/>
    <n v="4.2"/>
    <m/>
    <m/>
    <n v="0"/>
    <x v="1"/>
  </r>
  <r>
    <x v="1"/>
    <x v="1011"/>
    <x v="18"/>
    <s v="Recovery"/>
    <n v="51830"/>
    <s v="Active"/>
    <s v="PURCHASE"/>
    <s v="Trade Account - Tier 3"/>
    <n v="44936"/>
    <n v="10"/>
    <n v="10.195"/>
    <n v="10"/>
    <n v="10"/>
    <n v="44971"/>
    <n v="44971"/>
    <n v="199"/>
    <x v="0"/>
  </r>
  <r>
    <x v="1"/>
    <x v="998"/>
    <x v="970"/>
    <s v="Recovery"/>
    <n v="51855"/>
    <s v="Active"/>
    <s v="PURCHASE"/>
    <s v="Trade Account - Tier 3"/>
    <n v="44937"/>
    <n v="273.75"/>
    <n v="279.08812499999999"/>
    <n v="273.75"/>
    <n v="273.75"/>
    <n v="45013"/>
    <n v="45013"/>
    <n v="157"/>
    <x v="4"/>
  </r>
  <r>
    <x v="1"/>
    <x v="994"/>
    <x v="966"/>
    <s v="Recovery"/>
    <n v="51862"/>
    <s v="Active"/>
    <s v="PURCHASE"/>
    <s v="Trade Account - Tier 3"/>
    <n v="44937"/>
    <n v="22.87"/>
    <n v="23.315964999999998"/>
    <n v="22.87"/>
    <n v="22.87"/>
    <n v="45060"/>
    <n v="45058"/>
    <n v="112"/>
    <x v="2"/>
  </r>
  <r>
    <x v="1"/>
    <x v="1029"/>
    <x v="992"/>
    <s v="Recovery"/>
    <n v="51863"/>
    <s v="Active"/>
    <s v="INVOICE"/>
    <s v="Trade Account - Tier 3"/>
    <n v="44937"/>
    <n v="3866.9"/>
    <n v="3942.3045499999998"/>
    <n v="3866.9"/>
    <n v="3866.9"/>
    <m/>
    <m/>
    <n v="0"/>
    <x v="1"/>
  </r>
  <r>
    <x v="1"/>
    <x v="1060"/>
    <x v="1019"/>
    <s v="Recovery"/>
    <n v="51864"/>
    <s v="Active"/>
    <s v="PURCHASE"/>
    <s v="Trade Account - Tier 3"/>
    <n v="44937"/>
    <n v="571.23"/>
    <n v="582.36898499999995"/>
    <n v="571.23"/>
    <n v="571.23"/>
    <n v="45037"/>
    <n v="45037"/>
    <n v="133"/>
    <x v="7"/>
  </r>
  <r>
    <x v="1"/>
    <x v="1002"/>
    <x v="872"/>
    <s v="Recovery"/>
    <n v="51867"/>
    <s v="Active"/>
    <s v="PURCHASE"/>
    <s v="Trade Account - Tier 3"/>
    <n v="44937"/>
    <n v="990"/>
    <n v="1009.3049999999999"/>
    <n v="990"/>
    <n v="825"/>
    <n v="45027"/>
    <n v="45027"/>
    <n v="143"/>
    <x v="7"/>
  </r>
  <r>
    <x v="1"/>
    <x v="1060"/>
    <x v="1019"/>
    <s v="Recovery"/>
    <n v="51868"/>
    <s v="Active"/>
    <s v="PURCHASE"/>
    <s v="Trade Account - Tier 3"/>
    <n v="44937"/>
    <n v="111.77"/>
    <n v="113.94951500000001"/>
    <n v="111.77"/>
    <n v="111.77"/>
    <n v="45037"/>
    <n v="45037"/>
    <n v="133"/>
    <x v="7"/>
  </r>
  <r>
    <x v="1"/>
    <x v="1029"/>
    <x v="992"/>
    <s v="Recovery"/>
    <n v="51872"/>
    <s v="Active"/>
    <s v="INVOICE"/>
    <s v="Trade Account - Tier 3"/>
    <n v="44937"/>
    <n v="1729.78"/>
    <n v="1763.51071"/>
    <n v="1729.78"/>
    <n v="1729.78"/>
    <m/>
    <m/>
    <n v="0"/>
    <x v="1"/>
  </r>
  <r>
    <x v="1"/>
    <x v="1060"/>
    <x v="1019"/>
    <s v="Recovery"/>
    <n v="51876"/>
    <s v="Active"/>
    <s v="PURCHASE"/>
    <s v="Trade Account - Tier 3"/>
    <n v="44937"/>
    <n v="137.37"/>
    <n v="140.04871499999999"/>
    <n v="137.37"/>
    <n v="137.37"/>
    <n v="45037"/>
    <n v="45037"/>
    <n v="133"/>
    <x v="7"/>
  </r>
  <r>
    <x v="1"/>
    <x v="1047"/>
    <x v="1007"/>
    <s v="Recovery"/>
    <n v="51897"/>
    <s v="Active"/>
    <s v="PURCHASE"/>
    <s v="Trade Account - Tier 3"/>
    <n v="44937"/>
    <n v="100"/>
    <n v="101.95"/>
    <n v="100"/>
    <n v="100"/>
    <n v="44999"/>
    <n v="44999"/>
    <n v="171"/>
    <x v="4"/>
  </r>
  <r>
    <x v="1"/>
    <x v="1060"/>
    <x v="1019"/>
    <s v="Recovery"/>
    <n v="51899"/>
    <s v="Active"/>
    <s v="PURCHASE"/>
    <s v="Trade Account - Tier 3"/>
    <n v="44937"/>
    <n v="298.18"/>
    <n v="303.99450999999999"/>
    <n v="298.18"/>
    <n v="298.18"/>
    <n v="45037"/>
    <n v="45037"/>
    <n v="133"/>
    <x v="7"/>
  </r>
  <r>
    <x v="1"/>
    <x v="1059"/>
    <x v="1018"/>
    <s v="Recovery"/>
    <n v="51905"/>
    <s v="Active"/>
    <s v="INVOICE"/>
    <s v="Trade Account - Tier 3"/>
    <n v="44937"/>
    <n v="2171.58"/>
    <n v="2213.9258100000002"/>
    <n v="2171.58"/>
    <n v="2171.58"/>
    <m/>
    <m/>
    <n v="0"/>
    <x v="1"/>
  </r>
  <r>
    <x v="1"/>
    <x v="1067"/>
    <x v="1025"/>
    <s v="Suspended"/>
    <n v="51906"/>
    <s v="Active"/>
    <s v="PURCHASE"/>
    <s v="Trade Account - Tier 3"/>
    <n v="44937"/>
    <n v="240.88"/>
    <n v="245.57715999999999"/>
    <n v="240.88"/>
    <n v="200.73333299999999"/>
    <n v="45163"/>
    <n v="44992"/>
    <n v="178"/>
    <x v="4"/>
  </r>
  <r>
    <x v="1"/>
    <x v="1046"/>
    <x v="1006"/>
    <s v="Active"/>
    <n v="51912"/>
    <s v="Active"/>
    <s v="PURCHASE"/>
    <s v="Trade Account - Tier 3"/>
    <n v="44937"/>
    <n v="3475"/>
    <n v="3542.7624999999998"/>
    <n v="3475"/>
    <n v="579.16666499999997"/>
    <n v="45157"/>
    <m/>
    <n v="0"/>
    <x v="1"/>
  </r>
  <r>
    <x v="1"/>
    <x v="1064"/>
    <x v="219"/>
    <s v="Recovery"/>
    <n v="51914"/>
    <s v="Active"/>
    <s v="PURCHASE"/>
    <s v="Trade Account - Tier 3"/>
    <n v="44937"/>
    <n v="164.92"/>
    <n v="168.13594000000001"/>
    <n v="164.92"/>
    <n v="164.92"/>
    <n v="44971"/>
    <n v="44971"/>
    <n v="199"/>
    <x v="0"/>
  </r>
  <r>
    <x v="1"/>
    <x v="1064"/>
    <x v="219"/>
    <s v="Recovery"/>
    <n v="51915"/>
    <s v="Active"/>
    <s v="PURCHASE"/>
    <s v="Trade Account - Tier 3"/>
    <n v="44937"/>
    <n v="88"/>
    <n v="89.715999999999994"/>
    <n v="88"/>
    <n v="88"/>
    <n v="44971"/>
    <n v="44971"/>
    <n v="199"/>
    <x v="0"/>
  </r>
  <r>
    <x v="1"/>
    <x v="1070"/>
    <x v="697"/>
    <s v="Active"/>
    <n v="51916"/>
    <s v="Active"/>
    <s v="PURCHASE"/>
    <s v="Trade Account - Tier 3"/>
    <n v="44937"/>
    <n v="652.49"/>
    <n v="665.21355500000004"/>
    <n v="652.49"/>
    <n v="108.7483325"/>
    <n v="45104"/>
    <m/>
    <n v="0"/>
    <x v="1"/>
  </r>
  <r>
    <x v="1"/>
    <x v="987"/>
    <x v="959"/>
    <s v="Recovery"/>
    <n v="51951"/>
    <s v="Active"/>
    <s v="PURCHASE"/>
    <s v="Trade Account - Tier 3"/>
    <n v="44936"/>
    <n v="13.63"/>
    <n v="13.895785"/>
    <n v="13.63"/>
    <n v="13.63"/>
    <m/>
    <m/>
    <n v="0"/>
    <x v="1"/>
  </r>
  <r>
    <x v="1"/>
    <x v="1075"/>
    <x v="1032"/>
    <s v="Active"/>
    <n v="51969"/>
    <s v="Active"/>
    <s v="INVOICE"/>
    <s v="Trade Account - Tier 3"/>
    <n v="44938"/>
    <n v="3564"/>
    <n v="3633.498"/>
    <n v="3564"/>
    <n v="594"/>
    <n v="45149"/>
    <n v="45149"/>
    <n v="21"/>
    <x v="6"/>
  </r>
  <r>
    <x v="1"/>
    <x v="1064"/>
    <x v="219"/>
    <s v="Recovery"/>
    <n v="51998"/>
    <s v="Active"/>
    <s v="PURCHASE"/>
    <s v="Trade Account - Tier 3"/>
    <n v="44938"/>
    <n v="7.7"/>
    <n v="7.8501500000000002"/>
    <n v="7.7"/>
    <n v="7.7"/>
    <n v="44971"/>
    <n v="44971"/>
    <n v="199"/>
    <x v="0"/>
  </r>
  <r>
    <x v="1"/>
    <x v="1064"/>
    <x v="219"/>
    <s v="Recovery"/>
    <n v="52001"/>
    <s v="Active"/>
    <s v="PURCHASE"/>
    <s v="Trade Account - Tier 3"/>
    <n v="44938"/>
    <n v="40"/>
    <n v="40.78"/>
    <n v="40"/>
    <n v="40"/>
    <n v="44971"/>
    <n v="44971"/>
    <n v="199"/>
    <x v="0"/>
  </r>
  <r>
    <x v="1"/>
    <x v="1064"/>
    <x v="219"/>
    <s v="Recovery"/>
    <n v="52003"/>
    <s v="Active"/>
    <s v="PURCHASE"/>
    <s v="Trade Account - Tier 3"/>
    <n v="44938"/>
    <n v="169.9"/>
    <n v="173.21305000000001"/>
    <n v="169.9"/>
    <n v="169.9"/>
    <n v="44971"/>
    <n v="44971"/>
    <n v="199"/>
    <x v="0"/>
  </r>
  <r>
    <x v="1"/>
    <x v="1076"/>
    <x v="1033"/>
    <s v="Recovery"/>
    <n v="52012"/>
    <s v="Active"/>
    <s v="PURCHASE"/>
    <s v="Trade Account - Tier 3"/>
    <n v="44938"/>
    <n v="871.88"/>
    <n v="888.88166000000001"/>
    <n v="871.88"/>
    <n v="536.54154000000005"/>
    <n v="45040"/>
    <n v="45038"/>
    <n v="132"/>
    <x v="7"/>
  </r>
  <r>
    <x v="1"/>
    <x v="1002"/>
    <x v="872"/>
    <s v="Recovery"/>
    <n v="52018"/>
    <s v="Active"/>
    <s v="PURCHASE"/>
    <s v="Trade Account - Tier 3"/>
    <n v="44938"/>
    <n v="1083"/>
    <n v="1104.1185"/>
    <n v="1083"/>
    <n v="902.5"/>
    <n v="45027"/>
    <n v="45027"/>
    <n v="143"/>
    <x v="7"/>
  </r>
  <r>
    <x v="1"/>
    <x v="1070"/>
    <x v="697"/>
    <s v="Active"/>
    <n v="52030"/>
    <s v="Active"/>
    <s v="PURCHASE"/>
    <s v="Trade Account - Tier 3"/>
    <n v="44938"/>
    <n v="322.72000000000003"/>
    <n v="329.01303999999999"/>
    <n v="322.72000000000003"/>
    <n v="53.786664999999999"/>
    <n v="45104"/>
    <m/>
    <n v="0"/>
    <x v="1"/>
  </r>
  <r>
    <x v="1"/>
    <x v="987"/>
    <x v="959"/>
    <s v="Recovery"/>
    <n v="52032"/>
    <s v="Active"/>
    <s v="PURCHASE"/>
    <s v="Trade Account - Tier 3"/>
    <n v="44938"/>
    <n v="110.66"/>
    <n v="112.81787"/>
    <n v="110.66"/>
    <n v="110.66"/>
    <m/>
    <m/>
    <n v="0"/>
    <x v="1"/>
  </r>
  <r>
    <x v="1"/>
    <x v="994"/>
    <x v="966"/>
    <s v="Recovery"/>
    <n v="52033"/>
    <s v="Active"/>
    <s v="PURCHASE"/>
    <s v="Trade Account - Tier 3"/>
    <n v="44938"/>
    <n v="241.34"/>
    <n v="246.04613000000001"/>
    <n v="241.34"/>
    <n v="241.34"/>
    <n v="45060"/>
    <n v="45058"/>
    <n v="112"/>
    <x v="2"/>
  </r>
  <r>
    <x v="1"/>
    <x v="1026"/>
    <x v="990"/>
    <s v="Recovery"/>
    <n v="52052"/>
    <s v="Active"/>
    <s v="PURCHASE"/>
    <s v="Trade Account - Tier 3"/>
    <n v="44938"/>
    <n v="697"/>
    <n v="710.5915"/>
    <n v="697"/>
    <n v="464.66666600000002"/>
    <n v="45075"/>
    <n v="45075"/>
    <n v="95"/>
    <x v="2"/>
  </r>
  <r>
    <x v="1"/>
    <x v="1064"/>
    <x v="219"/>
    <s v="Recovery"/>
    <n v="52054"/>
    <s v="Active"/>
    <s v="PURCHASE"/>
    <s v="Trade Account - Tier 3"/>
    <n v="44938"/>
    <n v="65.150000000000006"/>
    <n v="66.420424999999994"/>
    <n v="65.150000000000006"/>
    <n v="65.150000000000006"/>
    <n v="44971"/>
    <n v="44971"/>
    <n v="199"/>
    <x v="0"/>
  </r>
  <r>
    <x v="1"/>
    <x v="1064"/>
    <x v="219"/>
    <s v="Recovery"/>
    <n v="52062"/>
    <s v="Active"/>
    <s v="PURCHASE"/>
    <s v="Trade Account - Tier 3"/>
    <n v="44938"/>
    <n v="95.91"/>
    <n v="97.780244999999994"/>
    <n v="95.91"/>
    <n v="95.91"/>
    <n v="44971"/>
    <n v="44971"/>
    <n v="199"/>
    <x v="0"/>
  </r>
  <r>
    <x v="1"/>
    <x v="1002"/>
    <x v="872"/>
    <s v="Recovery"/>
    <n v="52063"/>
    <s v="Active"/>
    <s v="PURCHASE"/>
    <s v="Trade Account - Tier 3"/>
    <n v="44938"/>
    <n v="167.61"/>
    <n v="170.87839500000001"/>
    <n v="167.61"/>
    <n v="111.74"/>
    <n v="45027"/>
    <n v="45027"/>
    <n v="143"/>
    <x v="7"/>
  </r>
  <r>
    <x v="1"/>
    <x v="987"/>
    <x v="959"/>
    <s v="Recovery"/>
    <n v="52064"/>
    <s v="Active"/>
    <s v="PURCHASE"/>
    <s v="Trade Account - Tier 3"/>
    <n v="44937"/>
    <n v="5.57"/>
    <n v="5.6786149999999997"/>
    <n v="5.57"/>
    <n v="5.57"/>
    <m/>
    <m/>
    <n v="0"/>
    <x v="1"/>
  </r>
  <r>
    <x v="1"/>
    <x v="1064"/>
    <x v="219"/>
    <s v="Recovery"/>
    <n v="52067"/>
    <s v="Active"/>
    <s v="PURCHASE"/>
    <s v="Trade Account - Tier 3"/>
    <n v="44938"/>
    <n v="57.3"/>
    <n v="58.417349999999999"/>
    <n v="57.3"/>
    <n v="57.3"/>
    <n v="44971"/>
    <n v="44971"/>
    <n v="199"/>
    <x v="0"/>
  </r>
  <r>
    <x v="1"/>
    <x v="1064"/>
    <x v="219"/>
    <s v="Recovery"/>
    <n v="52069"/>
    <s v="Active"/>
    <s v="PURCHASE"/>
    <s v="Trade Account - Tier 3"/>
    <n v="44938"/>
    <n v="93.24"/>
    <n v="95.058179999999993"/>
    <n v="93.24"/>
    <n v="93.24"/>
    <n v="44971"/>
    <n v="44971"/>
    <n v="199"/>
    <x v="0"/>
  </r>
  <r>
    <x v="1"/>
    <x v="1064"/>
    <x v="219"/>
    <s v="Recovery"/>
    <n v="52074"/>
    <s v="Active"/>
    <s v="PURCHASE"/>
    <s v="Trade Account - Tier 3"/>
    <n v="44938"/>
    <n v="5"/>
    <n v="5.0975000000000001"/>
    <n v="5"/>
    <n v="5"/>
    <n v="44971"/>
    <n v="44971"/>
    <n v="199"/>
    <x v="0"/>
  </r>
  <r>
    <x v="1"/>
    <x v="984"/>
    <x v="957"/>
    <s v="Recovery"/>
    <n v="52103"/>
    <s v="Active"/>
    <s v="PURCHASE"/>
    <s v="Trade Account - Tier 3"/>
    <n v="44939"/>
    <n v="81.7"/>
    <n v="83.293149999999997"/>
    <n v="81.7"/>
    <n v="81.7"/>
    <n v="45036"/>
    <n v="45036"/>
    <n v="134"/>
    <x v="7"/>
  </r>
  <r>
    <x v="1"/>
    <x v="984"/>
    <x v="957"/>
    <s v="Recovery"/>
    <n v="52105"/>
    <s v="Active"/>
    <s v="PURCHASE"/>
    <s v="Trade Account - Tier 3"/>
    <n v="44939"/>
    <n v="26.68"/>
    <n v="27.20026"/>
    <n v="26.68"/>
    <n v="26.68"/>
    <n v="45036"/>
    <n v="45036"/>
    <n v="134"/>
    <x v="7"/>
  </r>
  <r>
    <x v="1"/>
    <x v="984"/>
    <x v="957"/>
    <s v="Recovery"/>
    <n v="52110"/>
    <s v="Active"/>
    <s v="PURCHASE"/>
    <s v="Trade Account - Tier 3"/>
    <n v="44939"/>
    <n v="87.55"/>
    <n v="89.257225000000005"/>
    <n v="87.55"/>
    <n v="87.55"/>
    <n v="45036"/>
    <n v="45036"/>
    <n v="134"/>
    <x v="7"/>
  </r>
  <r>
    <x v="1"/>
    <x v="1060"/>
    <x v="1019"/>
    <s v="Recovery"/>
    <n v="52112"/>
    <s v="Active"/>
    <s v="PURCHASE"/>
    <s v="Trade Account - Tier 3"/>
    <n v="44939"/>
    <n v="61.71"/>
    <n v="62.913345"/>
    <n v="61.71"/>
    <n v="61.71"/>
    <n v="45037"/>
    <n v="45037"/>
    <n v="133"/>
    <x v="7"/>
  </r>
  <r>
    <x v="1"/>
    <x v="1064"/>
    <x v="219"/>
    <s v="Recovery"/>
    <n v="52129"/>
    <s v="Active"/>
    <s v="PURCHASE"/>
    <s v="Trade Account - Tier 3"/>
    <n v="44939"/>
    <n v="181"/>
    <n v="184.52950000000001"/>
    <n v="181"/>
    <n v="181"/>
    <n v="44971"/>
    <n v="44971"/>
    <n v="199"/>
    <x v="0"/>
  </r>
  <r>
    <x v="1"/>
    <x v="1070"/>
    <x v="697"/>
    <s v="Active"/>
    <n v="52135"/>
    <s v="Active"/>
    <s v="PURCHASE"/>
    <s v="Trade Account - Tier 3"/>
    <n v="44939"/>
    <n v="168.91"/>
    <n v="172.203745"/>
    <n v="168.91"/>
    <n v="28.151667499999999"/>
    <n v="45104"/>
    <m/>
    <n v="0"/>
    <x v="1"/>
  </r>
  <r>
    <x v="1"/>
    <x v="1060"/>
    <x v="1019"/>
    <s v="Recovery"/>
    <n v="52143"/>
    <s v="Active"/>
    <s v="PURCHASE"/>
    <s v="Trade Account - Tier 3"/>
    <n v="44939"/>
    <n v="50.5"/>
    <n v="51.484749999999998"/>
    <n v="50.5"/>
    <n v="50.5"/>
    <n v="45037"/>
    <n v="45037"/>
    <n v="133"/>
    <x v="7"/>
  </r>
  <r>
    <x v="1"/>
    <x v="1060"/>
    <x v="1019"/>
    <s v="Recovery"/>
    <n v="52161"/>
    <s v="Active"/>
    <s v="PURCHASE"/>
    <s v="Trade Account - Tier 3"/>
    <n v="44939"/>
    <n v="539.46"/>
    <n v="549.97946999999999"/>
    <n v="539.46"/>
    <n v="539.46"/>
    <n v="45037"/>
    <n v="45037"/>
    <n v="133"/>
    <x v="7"/>
  </r>
  <r>
    <x v="1"/>
    <x v="1064"/>
    <x v="219"/>
    <s v="Recovery"/>
    <n v="52171"/>
    <s v="Active"/>
    <s v="PURCHASE"/>
    <s v="Trade Account - Tier 3"/>
    <n v="44939"/>
    <n v="66.3"/>
    <n v="67.592849999999999"/>
    <n v="66.3"/>
    <n v="66.3"/>
    <n v="44971"/>
    <n v="44971"/>
    <n v="199"/>
    <x v="0"/>
  </r>
  <r>
    <x v="1"/>
    <x v="1077"/>
    <x v="1034"/>
    <s v="Recovery"/>
    <n v="52180"/>
    <s v="Active"/>
    <s v="INVOICE"/>
    <s v="Trade Account - Tier 3"/>
    <n v="44939"/>
    <n v="10"/>
    <n v="10.195"/>
    <n v="10"/>
    <n v="1.538459"/>
    <n v="45124"/>
    <n v="45122"/>
    <n v="48"/>
    <x v="5"/>
  </r>
  <r>
    <x v="1"/>
    <x v="1073"/>
    <x v="1030"/>
    <s v="Active"/>
    <n v="52182"/>
    <s v="Active"/>
    <s v="PURCHASE"/>
    <s v="Trade Account - Tier 3"/>
    <n v="44939"/>
    <n v="50.01"/>
    <n v="50.985194999999997"/>
    <n v="50.01"/>
    <n v="8.3349975000000001"/>
    <n v="45152"/>
    <m/>
    <n v="0"/>
    <x v="1"/>
  </r>
  <r>
    <x v="1"/>
    <x v="1077"/>
    <x v="1034"/>
    <s v="Recovery"/>
    <n v="52183"/>
    <s v="Active"/>
    <s v="INVOICE"/>
    <s v="Trade Account - Tier 3"/>
    <n v="44939"/>
    <n v="6346"/>
    <n v="6469.7470000000003"/>
    <n v="6346"/>
    <n v="976.30769399999997"/>
    <n v="45124"/>
    <n v="45122"/>
    <n v="48"/>
    <x v="5"/>
  </r>
  <r>
    <x v="1"/>
    <x v="1051"/>
    <x v="1011"/>
    <s v="Recovery"/>
    <n v="52191"/>
    <s v="Active"/>
    <s v="PURCHASE"/>
    <s v="Trade Account - Tier 3"/>
    <n v="44939"/>
    <n v="177"/>
    <n v="180.45150000000001"/>
    <n v="177"/>
    <n v="177"/>
    <m/>
    <m/>
    <n v="0"/>
    <x v="1"/>
  </r>
  <r>
    <x v="1"/>
    <x v="1002"/>
    <x v="872"/>
    <s v="Recovery"/>
    <n v="52211"/>
    <s v="Active"/>
    <s v="PURCHASE"/>
    <s v="Trade Account - Tier 3"/>
    <n v="44939"/>
    <n v="120.3"/>
    <n v="122.64585"/>
    <n v="120.3"/>
    <n v="80.2"/>
    <n v="45027"/>
    <n v="45027"/>
    <n v="143"/>
    <x v="7"/>
  </r>
  <r>
    <x v="1"/>
    <x v="984"/>
    <x v="957"/>
    <s v="Recovery"/>
    <n v="52218"/>
    <s v="Active"/>
    <s v="PURCHASE"/>
    <s v="Trade Account - Tier 3"/>
    <n v="44940"/>
    <n v="109"/>
    <n v="111.1255"/>
    <n v="109"/>
    <n v="109"/>
    <n v="45036"/>
    <n v="45036"/>
    <n v="134"/>
    <x v="7"/>
  </r>
  <r>
    <x v="1"/>
    <x v="1077"/>
    <x v="1034"/>
    <s v="Recovery"/>
    <n v="52247"/>
    <s v="Active"/>
    <s v="INVOICE"/>
    <s v="Trade Account - Tier 3"/>
    <n v="44940"/>
    <n v="2800"/>
    <n v="2854.6"/>
    <n v="2800"/>
    <n v="430.76923499999998"/>
    <n v="45124"/>
    <n v="45122"/>
    <n v="48"/>
    <x v="5"/>
  </r>
  <r>
    <x v="1"/>
    <x v="984"/>
    <x v="957"/>
    <s v="Recovery"/>
    <n v="52262"/>
    <s v="Active"/>
    <s v="PURCHASE"/>
    <s v="Trade Account - Tier 3"/>
    <n v="44940"/>
    <n v="113"/>
    <n v="115.20350000000001"/>
    <n v="113"/>
    <n v="113"/>
    <n v="45036"/>
    <n v="45036"/>
    <n v="134"/>
    <x v="7"/>
  </r>
  <r>
    <x v="1"/>
    <x v="984"/>
    <x v="957"/>
    <s v="Recovery"/>
    <n v="52267"/>
    <s v="Active"/>
    <s v="PURCHASE"/>
    <s v="Trade Account - Tier 3"/>
    <n v="44940"/>
    <n v="20.5"/>
    <n v="20.899750000000001"/>
    <n v="20.5"/>
    <n v="20.5"/>
    <n v="45036"/>
    <n v="45036"/>
    <n v="134"/>
    <x v="7"/>
  </r>
  <r>
    <x v="1"/>
    <x v="984"/>
    <x v="957"/>
    <s v="Recovery"/>
    <n v="52268"/>
    <s v="Active"/>
    <s v="PURCHASE"/>
    <s v="Trade Account - Tier 3"/>
    <n v="44940"/>
    <n v="30"/>
    <n v="30.585000000000001"/>
    <n v="30"/>
    <n v="30"/>
    <n v="45036"/>
    <n v="45036"/>
    <n v="134"/>
    <x v="7"/>
  </r>
  <r>
    <x v="1"/>
    <x v="984"/>
    <x v="957"/>
    <s v="Recovery"/>
    <n v="52270"/>
    <s v="Active"/>
    <s v="PURCHASE"/>
    <s v="Trade Account - Tier 3"/>
    <n v="44940"/>
    <n v="24"/>
    <n v="24.468"/>
    <n v="24"/>
    <n v="24"/>
    <n v="45036"/>
    <n v="45036"/>
    <n v="134"/>
    <x v="7"/>
  </r>
  <r>
    <x v="1"/>
    <x v="1002"/>
    <x v="872"/>
    <s v="Recovery"/>
    <n v="52276"/>
    <s v="Active"/>
    <s v="PURCHASE"/>
    <s v="Trade Account - Tier 3"/>
    <n v="44940"/>
    <n v="182.97"/>
    <n v="186.537915"/>
    <n v="182.97"/>
    <n v="121.98"/>
    <n v="45027"/>
    <n v="45027"/>
    <n v="143"/>
    <x v="7"/>
  </r>
  <r>
    <x v="1"/>
    <x v="984"/>
    <x v="957"/>
    <s v="Recovery"/>
    <n v="52292"/>
    <s v="Active"/>
    <s v="PURCHASE"/>
    <s v="Trade Account - Tier 3"/>
    <n v="44940"/>
    <n v="69.349999999999994"/>
    <n v="70.702325000000002"/>
    <n v="69.349999999999994"/>
    <n v="69.349999999999994"/>
    <n v="45036"/>
    <n v="45036"/>
    <n v="134"/>
    <x v="7"/>
  </r>
  <r>
    <x v="1"/>
    <x v="1048"/>
    <x v="1008"/>
    <s v="Active"/>
    <n v="52340"/>
    <s v="Active"/>
    <s v="PURCHASE"/>
    <s v="Trade Account - Tier 3"/>
    <n v="44941"/>
    <n v="7.72"/>
    <n v="7.8705400000000001"/>
    <n v="7.72"/>
    <n v="1.2866649999999999"/>
    <n v="45154"/>
    <m/>
    <n v="0"/>
    <x v="1"/>
  </r>
  <r>
    <x v="1"/>
    <x v="1069"/>
    <x v="1027"/>
    <s v="Active"/>
    <n v="52342"/>
    <s v="LOCKED"/>
    <s v="PURCHASE"/>
    <s v="Trade Account - Tier 3"/>
    <n v="44941"/>
    <n v="168.15"/>
    <n v="171.42892499999999"/>
    <n v="168.15"/>
    <n v="168.15"/>
    <n v="44980"/>
    <n v="44980"/>
    <n v="190"/>
    <x v="0"/>
  </r>
  <r>
    <x v="1"/>
    <x v="1069"/>
    <x v="1027"/>
    <s v="Active"/>
    <n v="52344"/>
    <s v="LOCKED"/>
    <s v="PURCHASE"/>
    <s v="Trade Account - Tier 3"/>
    <n v="44941"/>
    <n v="283.35000000000002"/>
    <n v="288.87532499999998"/>
    <n v="283.35000000000002"/>
    <n v="283.35000000000002"/>
    <n v="44980"/>
    <n v="44980"/>
    <n v="190"/>
    <x v="0"/>
  </r>
  <r>
    <x v="1"/>
    <x v="1061"/>
    <x v="1020"/>
    <s v="Recovery"/>
    <n v="52345"/>
    <s v="Active"/>
    <s v="PURCHASE"/>
    <s v="Trade Account - Tier 3"/>
    <n v="44941"/>
    <n v="290.92"/>
    <n v="296.59294"/>
    <n v="290.92"/>
    <n v="89.513841999999997"/>
    <n v="45135"/>
    <m/>
    <n v="0"/>
    <x v="1"/>
  </r>
  <r>
    <x v="1"/>
    <x v="1077"/>
    <x v="1034"/>
    <s v="Recovery"/>
    <n v="52356"/>
    <s v="Active"/>
    <s v="PURCHASE"/>
    <s v="Trade Account - Tier 3"/>
    <n v="44941"/>
    <n v="6647.22"/>
    <n v="6776.8407900000002"/>
    <n v="6647.22"/>
    <n v="1022.649235"/>
    <n v="45124"/>
    <n v="45122"/>
    <n v="48"/>
    <x v="5"/>
  </r>
  <r>
    <x v="1"/>
    <x v="1051"/>
    <x v="1011"/>
    <s v="Recovery"/>
    <n v="52358"/>
    <s v="Active"/>
    <s v="PURCHASE"/>
    <s v="Trade Account - Tier 3"/>
    <n v="44941"/>
    <n v="139"/>
    <n v="141.7105"/>
    <n v="139"/>
    <n v="139"/>
    <m/>
    <m/>
    <n v="0"/>
    <x v="1"/>
  </r>
  <r>
    <x v="1"/>
    <x v="987"/>
    <x v="959"/>
    <s v="Recovery"/>
    <n v="52362"/>
    <s v="Active"/>
    <s v="PURCHASE"/>
    <s v="Trade Account - Tier 3"/>
    <n v="44941"/>
    <n v="7.24"/>
    <n v="7.3811799999999996"/>
    <n v="7.24"/>
    <n v="7.24"/>
    <m/>
    <m/>
    <n v="0"/>
    <x v="1"/>
  </r>
  <r>
    <x v="1"/>
    <x v="1069"/>
    <x v="1027"/>
    <s v="Active"/>
    <n v="52403"/>
    <s v="LOCKED"/>
    <s v="PURCHASE"/>
    <s v="Trade Account - Tier 3"/>
    <n v="44941"/>
    <n v="62.6"/>
    <n v="63.820700000000002"/>
    <n v="62.6"/>
    <n v="62.6"/>
    <n v="44980"/>
    <n v="44980"/>
    <n v="190"/>
    <x v="0"/>
  </r>
  <r>
    <x v="1"/>
    <x v="1069"/>
    <x v="1027"/>
    <s v="Active"/>
    <n v="52406"/>
    <s v="LOCKED"/>
    <s v="PURCHASE"/>
    <s v="Trade Account - Tier 3"/>
    <n v="44941"/>
    <n v="17.5"/>
    <n v="17.841249999999999"/>
    <n v="17.5"/>
    <n v="17.5"/>
    <n v="44980"/>
    <n v="44980"/>
    <n v="190"/>
    <x v="0"/>
  </r>
  <r>
    <x v="1"/>
    <x v="1064"/>
    <x v="219"/>
    <s v="Recovery"/>
    <n v="52407"/>
    <s v="Active"/>
    <s v="PURCHASE"/>
    <s v="Trade Account - Tier 3"/>
    <n v="44941"/>
    <n v="59.95"/>
    <n v="61.119025000000001"/>
    <n v="59.95"/>
    <n v="59.95"/>
    <n v="44971"/>
    <n v="44971"/>
    <n v="199"/>
    <x v="0"/>
  </r>
  <r>
    <x v="1"/>
    <x v="1070"/>
    <x v="697"/>
    <s v="Active"/>
    <n v="52409"/>
    <s v="Active"/>
    <s v="PURCHASE"/>
    <s v="Trade Account - Tier 3"/>
    <n v="44942"/>
    <n v="205.58"/>
    <n v="209.58881"/>
    <n v="205.58"/>
    <n v="34.263334999999998"/>
    <n v="45146"/>
    <m/>
    <n v="0"/>
    <x v="1"/>
  </r>
  <r>
    <x v="1"/>
    <x v="1069"/>
    <x v="1027"/>
    <s v="Active"/>
    <n v="52410"/>
    <s v="LOCKED"/>
    <s v="PURCHASE"/>
    <s v="Trade Account - Tier 3"/>
    <n v="44942"/>
    <n v="153.65"/>
    <n v="156.646175"/>
    <n v="153.65"/>
    <n v="153.65"/>
    <n v="44980"/>
    <n v="44980"/>
    <n v="190"/>
    <x v="0"/>
  </r>
  <r>
    <x v="1"/>
    <x v="1069"/>
    <x v="1027"/>
    <s v="Active"/>
    <n v="52419"/>
    <s v="LOCKED"/>
    <s v="PURCHASE"/>
    <s v="Trade Account - Tier 3"/>
    <n v="44942"/>
    <n v="200"/>
    <n v="203.9"/>
    <n v="200"/>
    <n v="200"/>
    <n v="44980"/>
    <n v="44980"/>
    <n v="190"/>
    <x v="0"/>
  </r>
  <r>
    <x v="1"/>
    <x v="1060"/>
    <x v="1019"/>
    <s v="Recovery"/>
    <n v="52439"/>
    <s v="Active"/>
    <s v="PURCHASE"/>
    <s v="Trade Account - Tier 3"/>
    <n v="44942"/>
    <n v="170.75"/>
    <n v="174.07962499999999"/>
    <n v="170.75"/>
    <n v="170.75"/>
    <n v="45037"/>
    <n v="45037"/>
    <n v="133"/>
    <x v="7"/>
  </r>
  <r>
    <x v="1"/>
    <x v="1055"/>
    <x v="1014"/>
    <s v="Active"/>
    <n v="52442"/>
    <s v="LOCKED"/>
    <s v="INVOICE"/>
    <s v="Trade Account - Tier 3"/>
    <n v="44942"/>
    <n v="1530"/>
    <n v="1559.835"/>
    <n v="1530"/>
    <n v="765"/>
    <n v="45170"/>
    <n v="45170"/>
    <n v="0"/>
    <x v="1"/>
  </r>
  <r>
    <x v="1"/>
    <x v="1055"/>
    <x v="1014"/>
    <s v="Active"/>
    <n v="52444"/>
    <s v="LOCKED"/>
    <s v="INVOICE"/>
    <s v="Trade Account - Tier 3"/>
    <n v="44942"/>
    <n v="1896"/>
    <n v="1932.972"/>
    <n v="1896"/>
    <n v="948"/>
    <n v="45170"/>
    <n v="45170"/>
    <n v="0"/>
    <x v="1"/>
  </r>
  <r>
    <x v="1"/>
    <x v="976"/>
    <x v="953"/>
    <s v="Recovery"/>
    <n v="52468"/>
    <s v="Active"/>
    <s v="PURCHASE"/>
    <s v="Trade Account - Tier 3"/>
    <n v="44942"/>
    <n v="6"/>
    <n v="6.117"/>
    <n v="6"/>
    <n v="6"/>
    <m/>
    <m/>
    <n v="0"/>
    <x v="1"/>
  </r>
  <r>
    <x v="1"/>
    <x v="1026"/>
    <x v="990"/>
    <s v="Recovery"/>
    <n v="52469"/>
    <s v="Active"/>
    <s v="PURCHASE"/>
    <s v="Trade Account - Tier 3"/>
    <n v="44942"/>
    <n v="84"/>
    <n v="85.638000000000005"/>
    <n v="84"/>
    <n v="56"/>
    <n v="45075"/>
    <n v="45075"/>
    <n v="95"/>
    <x v="2"/>
  </r>
  <r>
    <x v="1"/>
    <x v="994"/>
    <x v="966"/>
    <s v="Recovery"/>
    <n v="52478"/>
    <s v="Active"/>
    <s v="PURCHASE"/>
    <s v="Trade Account - Tier 3"/>
    <n v="44942"/>
    <n v="47.69"/>
    <n v="48.619954999999997"/>
    <n v="47.69"/>
    <n v="47.69"/>
    <n v="45060"/>
    <n v="45058"/>
    <n v="112"/>
    <x v="2"/>
  </r>
  <r>
    <x v="1"/>
    <x v="1061"/>
    <x v="1020"/>
    <s v="Recovery"/>
    <n v="52482"/>
    <s v="Active"/>
    <s v="PURCHASE"/>
    <s v="Trade Account - Tier 3"/>
    <n v="44942"/>
    <n v="83.7"/>
    <n v="85.332149999999999"/>
    <n v="83.7"/>
    <n v="25.753841999999999"/>
    <n v="45135"/>
    <m/>
    <n v="0"/>
    <x v="1"/>
  </r>
  <r>
    <x v="1"/>
    <x v="984"/>
    <x v="957"/>
    <s v="Recovery"/>
    <n v="52506"/>
    <s v="Active"/>
    <s v="PURCHASE"/>
    <s v="Trade Account - Tier 3"/>
    <n v="44942"/>
    <n v="9"/>
    <n v="9.1754999999999995"/>
    <n v="9"/>
    <n v="9"/>
    <n v="45036"/>
    <n v="45036"/>
    <n v="134"/>
    <x v="7"/>
  </r>
  <r>
    <x v="1"/>
    <x v="987"/>
    <x v="959"/>
    <s v="Recovery"/>
    <n v="52509"/>
    <s v="Active"/>
    <s v="PURCHASE"/>
    <s v="Trade Account - Tier 3"/>
    <n v="44941"/>
    <n v="4.21"/>
    <n v="4.2920949999999998"/>
    <n v="4.21"/>
    <n v="4.21"/>
    <m/>
    <m/>
    <n v="0"/>
    <x v="1"/>
  </r>
  <r>
    <x v="1"/>
    <x v="984"/>
    <x v="957"/>
    <s v="Recovery"/>
    <n v="52512"/>
    <s v="Active"/>
    <s v="PURCHASE"/>
    <s v="Trade Account - Tier 3"/>
    <n v="44942"/>
    <n v="58.95"/>
    <n v="60.099525"/>
    <n v="58.95"/>
    <n v="58.95"/>
    <n v="45036"/>
    <n v="45036"/>
    <n v="134"/>
    <x v="7"/>
  </r>
  <r>
    <x v="1"/>
    <x v="984"/>
    <x v="957"/>
    <s v="Recovery"/>
    <n v="52514"/>
    <s v="Active"/>
    <s v="PURCHASE"/>
    <s v="Trade Account - Tier 3"/>
    <n v="44942"/>
    <n v="31.45"/>
    <n v="32.063274999999997"/>
    <n v="31.45"/>
    <n v="31.45"/>
    <n v="45036"/>
    <n v="45036"/>
    <n v="134"/>
    <x v="7"/>
  </r>
  <r>
    <x v="1"/>
    <x v="1061"/>
    <x v="1020"/>
    <s v="Recovery"/>
    <n v="52542"/>
    <s v="Active"/>
    <s v="PURCHASE"/>
    <s v="Trade Account - Tier 3"/>
    <n v="44942"/>
    <n v="81.93"/>
    <n v="83.527635000000004"/>
    <n v="81.93"/>
    <n v="37.813844000000003"/>
    <n v="45135"/>
    <m/>
    <n v="0"/>
    <x v="1"/>
  </r>
  <r>
    <x v="1"/>
    <x v="1064"/>
    <x v="219"/>
    <s v="Recovery"/>
    <n v="52563"/>
    <s v="Active"/>
    <s v="PURCHASE"/>
    <s v="Trade Account - Tier 3"/>
    <n v="44942"/>
    <n v="1.39"/>
    <n v="1.4171050000000001"/>
    <n v="1.39"/>
    <n v="1.39"/>
    <n v="44971"/>
    <n v="44971"/>
    <n v="199"/>
    <x v="0"/>
  </r>
  <r>
    <x v="1"/>
    <x v="1077"/>
    <x v="1034"/>
    <s v="Recovery"/>
    <n v="52566"/>
    <s v="Active"/>
    <s v="INVOICE"/>
    <s v="Trade Account - Tier 3"/>
    <n v="44943"/>
    <n v="6100"/>
    <n v="6218.95"/>
    <n v="6100"/>
    <n v="938.46154100000001"/>
    <n v="45124"/>
    <n v="45122"/>
    <n v="48"/>
    <x v="5"/>
  </r>
  <r>
    <x v="1"/>
    <x v="984"/>
    <x v="957"/>
    <s v="Recovery"/>
    <n v="52568"/>
    <s v="Active"/>
    <s v="PURCHASE"/>
    <s v="Trade Account - Tier 3"/>
    <n v="44942"/>
    <n v="51.47"/>
    <n v="52.473664999999997"/>
    <n v="51.47"/>
    <n v="51.47"/>
    <n v="45036"/>
    <n v="45036"/>
    <n v="134"/>
    <x v="7"/>
  </r>
  <r>
    <x v="1"/>
    <x v="1069"/>
    <x v="1027"/>
    <s v="Active"/>
    <n v="52572"/>
    <s v="LOCKED"/>
    <s v="PURCHASE"/>
    <s v="Trade Account - Tier 3"/>
    <n v="44943"/>
    <n v="5329.28"/>
    <n v="5433.2009600000001"/>
    <n v="5329.28"/>
    <n v="5329.28"/>
    <n v="44980"/>
    <n v="44980"/>
    <n v="190"/>
    <x v="0"/>
  </r>
  <r>
    <x v="1"/>
    <x v="1002"/>
    <x v="872"/>
    <s v="Recovery"/>
    <n v="52583"/>
    <s v="Active"/>
    <s v="PURCHASE"/>
    <s v="Trade Account - Tier 3"/>
    <n v="44943"/>
    <n v="102"/>
    <n v="103.989"/>
    <n v="102"/>
    <n v="68"/>
    <n v="45027"/>
    <n v="45027"/>
    <n v="143"/>
    <x v="7"/>
  </r>
  <r>
    <x v="1"/>
    <x v="1008"/>
    <x v="978"/>
    <s v="Recovery"/>
    <n v="52589"/>
    <s v="Active"/>
    <s v="PURCHASE"/>
    <s v="Trade Account - Tier 3"/>
    <n v="44943"/>
    <n v="1119.57"/>
    <n v="1141.401615"/>
    <n v="1119.57"/>
    <n v="1119.57"/>
    <m/>
    <m/>
    <n v="0"/>
    <x v="1"/>
  </r>
  <r>
    <x v="1"/>
    <x v="1078"/>
    <x v="1035"/>
    <s v="Recovery"/>
    <n v="52598"/>
    <s v="Active"/>
    <s v="PURCHASE"/>
    <s v="Trade Account - Tier 3"/>
    <n v="44943"/>
    <n v="374"/>
    <n v="381.29300000000001"/>
    <n v="374"/>
    <n v="124.666668"/>
    <n v="45091"/>
    <m/>
    <n v="0"/>
    <x v="1"/>
  </r>
  <r>
    <x v="1"/>
    <x v="1066"/>
    <x v="1024"/>
    <s v="Recovery"/>
    <n v="52603"/>
    <s v="Active"/>
    <s v="PURCHASE"/>
    <s v="Trade Account - Tier 3"/>
    <n v="44943"/>
    <n v="410"/>
    <n v="417.995"/>
    <n v="410"/>
    <n v="78.846148999999997"/>
    <n v="45100"/>
    <m/>
    <n v="0"/>
    <x v="1"/>
  </r>
  <r>
    <x v="1"/>
    <x v="1066"/>
    <x v="1024"/>
    <s v="Recovery"/>
    <n v="52612"/>
    <s v="Active"/>
    <s v="PURCHASE"/>
    <s v="Trade Account - Tier 3"/>
    <n v="44943"/>
    <n v="605.49"/>
    <n v="617.297055"/>
    <n v="605.49"/>
    <n v="116.4403935"/>
    <n v="45100"/>
    <m/>
    <n v="0"/>
    <x v="1"/>
  </r>
  <r>
    <x v="1"/>
    <x v="1066"/>
    <x v="1024"/>
    <s v="Recovery"/>
    <n v="52613"/>
    <s v="Active"/>
    <s v="PURCHASE"/>
    <s v="Trade Account - Tier 3"/>
    <n v="44943"/>
    <n v="1043.57"/>
    <n v="1063.919615"/>
    <n v="1043.57"/>
    <n v="200.6865425"/>
    <n v="45100"/>
    <m/>
    <n v="0"/>
    <x v="1"/>
  </r>
  <r>
    <x v="1"/>
    <x v="1066"/>
    <x v="1024"/>
    <s v="Recovery"/>
    <n v="52614"/>
    <s v="Active"/>
    <s v="PURCHASE"/>
    <s v="Trade Account - Tier 3"/>
    <n v="44943"/>
    <n v="186.48"/>
    <n v="190.11635999999999"/>
    <n v="186.48"/>
    <n v="35.861531999999997"/>
    <n v="45100"/>
    <m/>
    <n v="0"/>
    <x v="1"/>
  </r>
  <r>
    <x v="1"/>
    <x v="1051"/>
    <x v="1011"/>
    <s v="Recovery"/>
    <n v="52626"/>
    <s v="Active"/>
    <s v="PURCHASE"/>
    <s v="Trade Account - Tier 3"/>
    <n v="44943"/>
    <n v="475.98"/>
    <n v="485.26161000000002"/>
    <n v="475.98"/>
    <n v="475.98"/>
    <m/>
    <m/>
    <n v="0"/>
    <x v="1"/>
  </r>
  <r>
    <x v="1"/>
    <x v="1051"/>
    <x v="1011"/>
    <s v="Recovery"/>
    <n v="52629"/>
    <s v="Active"/>
    <s v="PURCHASE"/>
    <s v="Trade Account - Tier 3"/>
    <n v="44943"/>
    <n v="2.62"/>
    <n v="2.67109"/>
    <n v="2.62"/>
    <n v="2.62"/>
    <m/>
    <m/>
    <n v="0"/>
    <x v="1"/>
  </r>
  <r>
    <x v="1"/>
    <x v="984"/>
    <x v="957"/>
    <s v="Recovery"/>
    <n v="52631"/>
    <s v="Active"/>
    <s v="PURCHASE"/>
    <s v="Trade Account - Tier 3"/>
    <n v="44943"/>
    <n v="227.95"/>
    <n v="232.395025"/>
    <n v="227.95"/>
    <n v="227.95"/>
    <n v="45036"/>
    <n v="45036"/>
    <n v="134"/>
    <x v="7"/>
  </r>
  <r>
    <x v="1"/>
    <x v="1069"/>
    <x v="1027"/>
    <s v="Active"/>
    <n v="52647"/>
    <s v="LOCKED"/>
    <s v="PURCHASE"/>
    <s v="Trade Account - Tier 3"/>
    <n v="44943"/>
    <n v="772.22"/>
    <n v="787.27828999999997"/>
    <n v="772.22"/>
    <n v="772.22"/>
    <n v="44980"/>
    <n v="44980"/>
    <n v="190"/>
    <x v="0"/>
  </r>
  <r>
    <x v="1"/>
    <x v="984"/>
    <x v="957"/>
    <s v="Recovery"/>
    <n v="52649"/>
    <s v="Active"/>
    <s v="PURCHASE"/>
    <s v="Trade Account - Tier 3"/>
    <n v="44943"/>
    <n v="6.3"/>
    <n v="6.4228500000000004"/>
    <n v="6.3"/>
    <n v="6.3"/>
    <n v="45036"/>
    <n v="45036"/>
    <n v="134"/>
    <x v="7"/>
  </r>
  <r>
    <x v="1"/>
    <x v="984"/>
    <x v="957"/>
    <s v="Recovery"/>
    <n v="52653"/>
    <s v="Active"/>
    <s v="PURCHASE"/>
    <s v="Trade Account - Tier 3"/>
    <n v="44943"/>
    <n v="6.3"/>
    <n v="6.4228500000000004"/>
    <n v="6.3"/>
    <n v="6.3"/>
    <n v="45036"/>
    <n v="45036"/>
    <n v="134"/>
    <x v="7"/>
  </r>
  <r>
    <x v="1"/>
    <x v="1008"/>
    <x v="978"/>
    <s v="Recovery"/>
    <n v="52655"/>
    <s v="Active"/>
    <s v="PURCHASE"/>
    <s v="Trade Account - Tier 3"/>
    <n v="44943"/>
    <n v="1643.7"/>
    <n v="1675.75215"/>
    <n v="1643.7"/>
    <n v="1643.7"/>
    <n v="44971"/>
    <n v="44971"/>
    <n v="199"/>
    <x v="0"/>
  </r>
  <r>
    <x v="1"/>
    <x v="1061"/>
    <x v="1020"/>
    <s v="Recovery"/>
    <n v="52668"/>
    <s v="Active"/>
    <s v="PURCHASE"/>
    <s v="Trade Account - Tier 3"/>
    <n v="44943"/>
    <n v="294.58"/>
    <n v="300.32431000000003"/>
    <n v="294.58"/>
    <n v="113.3"/>
    <n v="45135"/>
    <m/>
    <n v="0"/>
    <x v="1"/>
  </r>
  <r>
    <x v="1"/>
    <x v="1061"/>
    <x v="1020"/>
    <s v="Recovery"/>
    <n v="52671"/>
    <s v="Active"/>
    <s v="PURCHASE"/>
    <s v="Trade Account - Tier 3"/>
    <n v="44943"/>
    <n v="180"/>
    <n v="183.51"/>
    <n v="180"/>
    <n v="55.384613999999999"/>
    <n v="45135"/>
    <m/>
    <n v="0"/>
    <x v="1"/>
  </r>
  <r>
    <x v="1"/>
    <x v="1069"/>
    <x v="1027"/>
    <s v="Active"/>
    <n v="52681"/>
    <s v="LOCKED"/>
    <s v="PURCHASE"/>
    <s v="Trade Account - Tier 3"/>
    <n v="44943"/>
    <n v="2857.95"/>
    <n v="2913.6800250000001"/>
    <n v="2857.95"/>
    <n v="2857.95"/>
    <n v="44980"/>
    <n v="44980"/>
    <n v="190"/>
    <x v="0"/>
  </r>
  <r>
    <x v="1"/>
    <x v="1011"/>
    <x v="18"/>
    <s v="Recovery"/>
    <n v="52687"/>
    <s v="Active"/>
    <s v="PURCHASE"/>
    <s v="Trade Account - Tier 3"/>
    <n v="44943"/>
    <n v="10"/>
    <n v="10.195"/>
    <n v="10"/>
    <n v="10"/>
    <m/>
    <m/>
    <n v="0"/>
    <x v="1"/>
  </r>
  <r>
    <x v="1"/>
    <x v="1027"/>
    <x v="390"/>
    <s v="Active"/>
    <n v="52716"/>
    <s v="Active"/>
    <s v="PURCHASE"/>
    <s v="Trade Account - Tier 3"/>
    <n v="44943"/>
    <n v="382.5"/>
    <n v="389.95875000000001"/>
    <n v="382.5"/>
    <n v="318.75"/>
    <n v="45044"/>
    <m/>
    <n v="0"/>
    <x v="1"/>
  </r>
  <r>
    <x v="1"/>
    <x v="1069"/>
    <x v="1027"/>
    <s v="Active"/>
    <n v="52718"/>
    <s v="LOCKED"/>
    <s v="PURCHASE"/>
    <s v="Trade Account - Tier 3"/>
    <n v="44943"/>
    <n v="664.98"/>
    <n v="677.94710999999995"/>
    <n v="664.98"/>
    <n v="664.98"/>
    <n v="44980"/>
    <n v="44980"/>
    <n v="190"/>
    <x v="0"/>
  </r>
  <r>
    <x v="1"/>
    <x v="1047"/>
    <x v="1007"/>
    <s v="Recovery"/>
    <n v="52734"/>
    <s v="Active"/>
    <s v="INVOICE"/>
    <s v="Trade Account - Tier 3"/>
    <n v="44944"/>
    <n v="283.04000000000002"/>
    <n v="288.55928"/>
    <n v="283.04000000000002"/>
    <n v="283.04000000000002"/>
    <n v="44999"/>
    <n v="44999"/>
    <n v="171"/>
    <x v="4"/>
  </r>
  <r>
    <x v="1"/>
    <x v="1047"/>
    <x v="1007"/>
    <s v="Recovery"/>
    <n v="52735"/>
    <s v="Active"/>
    <s v="INVOICE"/>
    <s v="Trade Account - Tier 3"/>
    <n v="44944"/>
    <n v="302.72000000000003"/>
    <n v="308.62304"/>
    <n v="302.72000000000003"/>
    <n v="302.72000000000003"/>
    <n v="44999"/>
    <n v="44999"/>
    <n v="171"/>
    <x v="4"/>
  </r>
  <r>
    <x v="1"/>
    <x v="1047"/>
    <x v="1007"/>
    <s v="Recovery"/>
    <n v="52736"/>
    <s v="Active"/>
    <s v="INVOICE"/>
    <s v="Trade Account - Tier 3"/>
    <n v="44944"/>
    <n v="338.76"/>
    <n v="345.36581999999999"/>
    <n v="338.76"/>
    <n v="338.76"/>
    <n v="44999"/>
    <n v="44999"/>
    <n v="171"/>
    <x v="4"/>
  </r>
  <r>
    <x v="1"/>
    <x v="1047"/>
    <x v="1007"/>
    <s v="Recovery"/>
    <n v="52738"/>
    <s v="Active"/>
    <s v="INVOICE"/>
    <s v="Trade Account - Tier 3"/>
    <n v="44944"/>
    <n v="333.22"/>
    <n v="339.71778999999998"/>
    <n v="333.22"/>
    <n v="333.22"/>
    <n v="44999"/>
    <n v="44999"/>
    <n v="171"/>
    <x v="4"/>
  </r>
  <r>
    <x v="1"/>
    <x v="1047"/>
    <x v="1007"/>
    <s v="Recovery"/>
    <n v="52739"/>
    <s v="Active"/>
    <s v="INVOICE"/>
    <s v="Trade Account - Tier 3"/>
    <n v="44944"/>
    <n v="250.15"/>
    <n v="255.02792500000001"/>
    <n v="250.15"/>
    <n v="250.15"/>
    <n v="44999"/>
    <n v="44999"/>
    <n v="171"/>
    <x v="4"/>
  </r>
  <r>
    <x v="1"/>
    <x v="1047"/>
    <x v="1007"/>
    <s v="Recovery"/>
    <n v="52740"/>
    <s v="Active"/>
    <s v="INVOICE"/>
    <s v="Trade Account - Tier 3"/>
    <n v="44944"/>
    <n v="75"/>
    <n v="76.462500000000006"/>
    <n v="75"/>
    <n v="75"/>
    <n v="44999"/>
    <n v="44999"/>
    <n v="171"/>
    <x v="4"/>
  </r>
  <r>
    <x v="1"/>
    <x v="1047"/>
    <x v="1007"/>
    <s v="Recovery"/>
    <n v="52741"/>
    <s v="Active"/>
    <s v="INVOICE"/>
    <s v="Trade Account - Tier 3"/>
    <n v="44944"/>
    <n v="318.16000000000003"/>
    <n v="324.36412000000001"/>
    <n v="318.16000000000003"/>
    <n v="318.16000000000003"/>
    <n v="44999"/>
    <n v="44999"/>
    <n v="171"/>
    <x v="4"/>
  </r>
  <r>
    <x v="1"/>
    <x v="1002"/>
    <x v="872"/>
    <s v="Recovery"/>
    <n v="52751"/>
    <s v="Active"/>
    <s v="PURCHASE"/>
    <s v="Trade Account - Tier 3"/>
    <n v="44944"/>
    <n v="887.85"/>
    <n v="905.16307500000005"/>
    <n v="887.85"/>
    <n v="739.87499949999994"/>
    <n v="45027"/>
    <n v="45027"/>
    <n v="143"/>
    <x v="7"/>
  </r>
  <r>
    <x v="1"/>
    <x v="1069"/>
    <x v="1027"/>
    <s v="Active"/>
    <n v="52755"/>
    <s v="LOCKED"/>
    <s v="PURCHASE"/>
    <s v="Trade Account - Tier 3"/>
    <n v="44944"/>
    <n v="4000"/>
    <n v="4078"/>
    <n v="4000"/>
    <n v="4000"/>
    <n v="44980"/>
    <n v="44980"/>
    <n v="190"/>
    <x v="0"/>
  </r>
  <r>
    <x v="1"/>
    <x v="1008"/>
    <x v="978"/>
    <s v="Recovery"/>
    <n v="52759"/>
    <s v="Active"/>
    <s v="PURCHASE"/>
    <s v="Trade Account - Tier 3"/>
    <n v="44944"/>
    <n v="600"/>
    <n v="611.70000000000005"/>
    <n v="600"/>
    <n v="600"/>
    <n v="44971"/>
    <n v="44971"/>
    <n v="199"/>
    <x v="0"/>
  </r>
  <r>
    <x v="1"/>
    <x v="1069"/>
    <x v="1027"/>
    <s v="Active"/>
    <n v="52765"/>
    <s v="LOCKED"/>
    <s v="PURCHASE"/>
    <s v="Trade Account - Tier 3"/>
    <n v="44944"/>
    <n v="153.03"/>
    <n v="156.01408499999999"/>
    <n v="153.03"/>
    <n v="153.03"/>
    <n v="44980"/>
    <n v="44980"/>
    <n v="190"/>
    <x v="0"/>
  </r>
  <r>
    <x v="1"/>
    <x v="1069"/>
    <x v="1027"/>
    <s v="Active"/>
    <n v="52782"/>
    <s v="LOCKED"/>
    <s v="PURCHASE"/>
    <s v="Trade Account - Tier 3"/>
    <n v="44944"/>
    <n v="439"/>
    <n v="447.56049999999999"/>
    <n v="439"/>
    <n v="439"/>
    <n v="44980"/>
    <n v="44980"/>
    <n v="190"/>
    <x v="0"/>
  </r>
  <r>
    <x v="1"/>
    <x v="1060"/>
    <x v="1019"/>
    <s v="Recovery"/>
    <n v="52795"/>
    <s v="Active"/>
    <s v="PURCHASE"/>
    <s v="Trade Account - Tier 3"/>
    <n v="44944"/>
    <n v="115.63"/>
    <n v="117.88478499999999"/>
    <n v="115.63"/>
    <n v="115.63"/>
    <n v="45037"/>
    <n v="45037"/>
    <n v="133"/>
    <x v="7"/>
  </r>
  <r>
    <x v="1"/>
    <x v="1069"/>
    <x v="1027"/>
    <s v="Active"/>
    <n v="52827"/>
    <s v="LOCKED"/>
    <s v="PURCHASE"/>
    <s v="Trade Account - Tier 3"/>
    <n v="44944"/>
    <n v="58.24"/>
    <n v="59.375680000000003"/>
    <n v="58.24"/>
    <n v="58.24"/>
    <n v="44980"/>
    <n v="44980"/>
    <n v="190"/>
    <x v="0"/>
  </r>
  <r>
    <x v="1"/>
    <x v="1051"/>
    <x v="1011"/>
    <s v="Recovery"/>
    <n v="52835"/>
    <s v="Active"/>
    <s v="PURCHASE"/>
    <s v="Trade Account - Tier 3"/>
    <n v="44943"/>
    <n v="321.02999999999997"/>
    <n v="327.29008499999998"/>
    <n v="321.02999999999997"/>
    <n v="321.02999999999997"/>
    <m/>
    <m/>
    <n v="0"/>
    <x v="1"/>
  </r>
  <r>
    <x v="1"/>
    <x v="1060"/>
    <x v="1019"/>
    <s v="Recovery"/>
    <n v="52853"/>
    <s v="Active"/>
    <s v="PURCHASE"/>
    <s v="Trade Account - Tier 3"/>
    <n v="44944"/>
    <n v="45.9"/>
    <n v="46.795050000000003"/>
    <n v="45.9"/>
    <n v="45.9"/>
    <n v="45037"/>
    <n v="45037"/>
    <n v="133"/>
    <x v="7"/>
  </r>
  <r>
    <x v="1"/>
    <x v="1002"/>
    <x v="872"/>
    <s v="Recovery"/>
    <n v="52855"/>
    <s v="Active"/>
    <s v="PURCHASE"/>
    <s v="Trade Account - Tier 3"/>
    <n v="44944"/>
    <n v="509.02"/>
    <n v="518.94588999999996"/>
    <n v="509.02"/>
    <n v="424.183333"/>
    <n v="45027"/>
    <n v="45027"/>
    <n v="143"/>
    <x v="7"/>
  </r>
  <r>
    <x v="1"/>
    <x v="1060"/>
    <x v="1019"/>
    <s v="Recovery"/>
    <n v="52858"/>
    <s v="Active"/>
    <s v="PURCHASE"/>
    <s v="Trade Account - Tier 3"/>
    <n v="44944"/>
    <n v="96.97"/>
    <n v="98.860915000000006"/>
    <n v="96.97"/>
    <n v="96.97"/>
    <n v="45037"/>
    <n v="45037"/>
    <n v="133"/>
    <x v="7"/>
  </r>
  <r>
    <x v="1"/>
    <x v="1059"/>
    <x v="1018"/>
    <s v="Recovery"/>
    <n v="52865"/>
    <s v="Active"/>
    <s v="PURCHASE"/>
    <s v="Trade Account - Tier 3"/>
    <n v="44945"/>
    <n v="46.91"/>
    <n v="47.824745"/>
    <n v="46.91"/>
    <n v="46.91"/>
    <m/>
    <m/>
    <n v="0"/>
    <x v="1"/>
  </r>
  <r>
    <x v="1"/>
    <x v="1079"/>
    <x v="1036"/>
    <s v="Recovery"/>
    <n v="52877"/>
    <s v="Active"/>
    <s v="INVOICE"/>
    <s v="Trade Account - Tier 3"/>
    <n v="44945"/>
    <n v="45"/>
    <n v="45.877499999999998"/>
    <n v="45"/>
    <n v="45"/>
    <n v="45152"/>
    <n v="45152"/>
    <n v="18"/>
    <x v="6"/>
  </r>
  <r>
    <x v="1"/>
    <x v="1002"/>
    <x v="872"/>
    <s v="Recovery"/>
    <n v="52878"/>
    <s v="Active"/>
    <s v="PURCHASE"/>
    <s v="Trade Account - Tier 3"/>
    <n v="44945"/>
    <n v="103"/>
    <n v="105.0085"/>
    <n v="103"/>
    <n v="68.666667000000004"/>
    <n v="45027"/>
    <n v="45027"/>
    <n v="143"/>
    <x v="7"/>
  </r>
  <r>
    <x v="2"/>
    <x v="1080"/>
    <x v="1037"/>
    <s v="Recovery"/>
    <n v="52881"/>
    <s v="Active"/>
    <s v="INVOICE"/>
    <s v="Finstro Trade +30"/>
    <n v="44945"/>
    <n v="1875.72"/>
    <n v="1875.72"/>
    <n v="1875.72"/>
    <n v="1875.72"/>
    <n v="45008"/>
    <n v="45008"/>
    <n v="162"/>
    <x v="4"/>
  </r>
  <r>
    <x v="1"/>
    <x v="1060"/>
    <x v="1019"/>
    <s v="Recovery"/>
    <n v="52892"/>
    <s v="Active"/>
    <s v="PURCHASE"/>
    <s v="Trade Account - Tier 3"/>
    <n v="44945"/>
    <n v="1084.5999999999999"/>
    <n v="1105.7497000000001"/>
    <n v="1084.5999999999999"/>
    <n v="1084.5999999999999"/>
    <n v="45037"/>
    <n v="45037"/>
    <n v="133"/>
    <x v="7"/>
  </r>
  <r>
    <x v="1"/>
    <x v="1060"/>
    <x v="1019"/>
    <s v="Recovery"/>
    <n v="52895"/>
    <s v="Active"/>
    <s v="PURCHASE"/>
    <s v="Trade Account - Tier 3"/>
    <n v="44945"/>
    <n v="403"/>
    <n v="410.85849999999999"/>
    <n v="403"/>
    <n v="403"/>
    <n v="45037"/>
    <n v="45037"/>
    <n v="133"/>
    <x v="7"/>
  </r>
  <r>
    <x v="1"/>
    <x v="1079"/>
    <x v="1036"/>
    <s v="Recovery"/>
    <n v="52909"/>
    <s v="Active"/>
    <s v="INVOICE"/>
    <s v="Trade Account - Tier 3"/>
    <n v="44945"/>
    <n v="2"/>
    <n v="2.0390000000000001"/>
    <n v="2"/>
    <n v="2"/>
    <n v="45152"/>
    <n v="45152"/>
    <n v="18"/>
    <x v="6"/>
  </r>
  <r>
    <x v="1"/>
    <x v="1027"/>
    <x v="390"/>
    <s v="Active"/>
    <n v="52922"/>
    <s v="Active"/>
    <s v="PURCHASE"/>
    <s v="Trade Account - Tier 3"/>
    <n v="44945"/>
    <n v="8.4499999999999993"/>
    <n v="8.6147749999999998"/>
    <n v="8.4499999999999993"/>
    <n v="5.6333330000000004"/>
    <n v="45044"/>
    <m/>
    <n v="0"/>
    <x v="1"/>
  </r>
  <r>
    <x v="1"/>
    <x v="1002"/>
    <x v="872"/>
    <s v="Recovery"/>
    <n v="52944"/>
    <s v="Active"/>
    <s v="PURCHASE"/>
    <s v="Trade Account - Tier 3"/>
    <n v="44945"/>
    <n v="115"/>
    <n v="117.24250000000001"/>
    <n v="115"/>
    <n v="76.666667000000004"/>
    <n v="45027"/>
    <n v="45027"/>
    <n v="143"/>
    <x v="7"/>
  </r>
  <r>
    <x v="1"/>
    <x v="1079"/>
    <x v="1036"/>
    <s v="Recovery"/>
    <n v="52950"/>
    <s v="Active"/>
    <s v="PURCHASE"/>
    <s v="Trade Account - Tier 3"/>
    <n v="44945"/>
    <n v="33.5"/>
    <n v="34.15325"/>
    <n v="33.5"/>
    <n v="33.5"/>
    <n v="45152"/>
    <n v="45152"/>
    <n v="18"/>
    <x v="6"/>
  </r>
  <r>
    <x v="1"/>
    <x v="1042"/>
    <x v="1002"/>
    <s v="Recovery"/>
    <n v="52957"/>
    <s v="Active"/>
    <s v="INVOICE"/>
    <s v="Trade Account - Tier 3"/>
    <n v="44945"/>
    <n v="1167.6199999999999"/>
    <n v="1190.38859"/>
    <n v="1167.6199999999999"/>
    <n v="583.81000100000006"/>
    <n v="45044"/>
    <m/>
    <n v="0"/>
    <x v="1"/>
  </r>
  <r>
    <x v="1"/>
    <x v="1002"/>
    <x v="872"/>
    <s v="Recovery"/>
    <n v="52958"/>
    <s v="Active"/>
    <s v="PURCHASE"/>
    <s v="Trade Account - Tier 3"/>
    <n v="44945"/>
    <n v="715.6"/>
    <n v="729.55420000000004"/>
    <n v="715.6"/>
    <n v="596.33333300000004"/>
    <n v="45027"/>
    <n v="45027"/>
    <n v="143"/>
    <x v="7"/>
  </r>
  <r>
    <x v="1"/>
    <x v="987"/>
    <x v="959"/>
    <s v="Recovery"/>
    <n v="52964"/>
    <s v="Active"/>
    <s v="PURCHASE"/>
    <s v="Trade Account - Tier 3"/>
    <n v="44945"/>
    <n v="27.09"/>
    <n v="27.618255000000001"/>
    <n v="27.09"/>
    <n v="27.09"/>
    <m/>
    <m/>
    <n v="0"/>
    <x v="1"/>
  </r>
  <r>
    <x v="1"/>
    <x v="1069"/>
    <x v="1027"/>
    <s v="Active"/>
    <n v="52972"/>
    <s v="LOCKED"/>
    <s v="PURCHASE"/>
    <s v="Trade Account - Tier 3"/>
    <n v="44945"/>
    <n v="153.28"/>
    <n v="156.26895999999999"/>
    <n v="153.28"/>
    <n v="153.28"/>
    <n v="44980"/>
    <n v="44980"/>
    <n v="190"/>
    <x v="0"/>
  </r>
  <r>
    <x v="1"/>
    <x v="1002"/>
    <x v="872"/>
    <s v="Recovery"/>
    <n v="52985"/>
    <s v="Active"/>
    <s v="PURCHASE"/>
    <s v="Trade Account - Tier 3"/>
    <n v="44945"/>
    <n v="246.19"/>
    <n v="250.99070499999999"/>
    <n v="246.19"/>
    <n v="164.126667"/>
    <n v="45027"/>
    <n v="45027"/>
    <n v="143"/>
    <x v="7"/>
  </r>
  <r>
    <x v="1"/>
    <x v="1079"/>
    <x v="1036"/>
    <s v="Recovery"/>
    <n v="52986"/>
    <s v="Active"/>
    <s v="PURCHASE"/>
    <s v="Trade Account - Tier 3"/>
    <n v="44945"/>
    <n v="3.85"/>
    <n v="3.9250750000000001"/>
    <n v="3.85"/>
    <n v="3.85"/>
    <n v="45152"/>
    <n v="45152"/>
    <n v="18"/>
    <x v="6"/>
  </r>
  <r>
    <x v="1"/>
    <x v="1051"/>
    <x v="1011"/>
    <s v="Recovery"/>
    <n v="52991"/>
    <s v="Active"/>
    <s v="PURCHASE"/>
    <s v="Trade Account - Tier 3"/>
    <n v="44944"/>
    <n v="422.07"/>
    <n v="430.300365"/>
    <n v="422.07"/>
    <n v="422.07"/>
    <m/>
    <m/>
    <n v="0"/>
    <x v="1"/>
  </r>
  <r>
    <x v="1"/>
    <x v="1079"/>
    <x v="1036"/>
    <s v="Recovery"/>
    <n v="52998"/>
    <s v="Active"/>
    <s v="PURCHASE"/>
    <s v="Trade Account - Tier 3"/>
    <n v="44945"/>
    <n v="4"/>
    <n v="4.0780000000000003"/>
    <n v="4"/>
    <n v="4"/>
    <n v="45152"/>
    <n v="45152"/>
    <n v="18"/>
    <x v="6"/>
  </r>
  <r>
    <x v="1"/>
    <x v="1047"/>
    <x v="1007"/>
    <s v="Recovery"/>
    <n v="52999"/>
    <s v="Active"/>
    <s v="PURCHASE"/>
    <s v="Trade Account - Tier 3"/>
    <n v="44945"/>
    <n v="201.3"/>
    <n v="205.22534999999999"/>
    <n v="201.3"/>
    <n v="201.3"/>
    <n v="44999"/>
    <n v="44999"/>
    <n v="171"/>
    <x v="4"/>
  </r>
  <r>
    <x v="1"/>
    <x v="984"/>
    <x v="957"/>
    <s v="Recovery"/>
    <n v="53006"/>
    <s v="Active"/>
    <s v="PURCHASE"/>
    <s v="Trade Account - Tier 3"/>
    <n v="44945"/>
    <n v="64.92"/>
    <n v="66.185940000000002"/>
    <n v="64.92"/>
    <n v="64.92"/>
    <n v="45036"/>
    <n v="45036"/>
    <n v="134"/>
    <x v="7"/>
  </r>
  <r>
    <x v="1"/>
    <x v="1079"/>
    <x v="1036"/>
    <s v="Recovery"/>
    <n v="53008"/>
    <s v="Active"/>
    <s v="INVOICE"/>
    <s v="Trade Account - Tier 3"/>
    <n v="44946"/>
    <n v="50"/>
    <n v="50.975000000000001"/>
    <n v="50"/>
    <n v="50"/>
    <n v="45152"/>
    <n v="45152"/>
    <n v="18"/>
    <x v="6"/>
  </r>
  <r>
    <x v="1"/>
    <x v="984"/>
    <x v="957"/>
    <s v="Recovery"/>
    <n v="53014"/>
    <s v="Active"/>
    <s v="PURCHASE"/>
    <s v="Trade Account - Tier 3"/>
    <n v="44945"/>
    <n v="89.01"/>
    <n v="90.745694999999998"/>
    <n v="89.01"/>
    <n v="89.01"/>
    <n v="45036"/>
    <n v="45036"/>
    <n v="134"/>
    <x v="7"/>
  </r>
  <r>
    <x v="1"/>
    <x v="1061"/>
    <x v="1020"/>
    <s v="Recovery"/>
    <n v="53016"/>
    <s v="Active"/>
    <s v="PURCHASE"/>
    <s v="Trade Account - Tier 3"/>
    <n v="44945"/>
    <n v="69.900000000000006"/>
    <n v="71.263050000000007"/>
    <n v="69.900000000000006"/>
    <n v="21.507693"/>
    <n v="45135"/>
    <m/>
    <n v="0"/>
    <x v="1"/>
  </r>
  <r>
    <x v="1"/>
    <x v="1059"/>
    <x v="1018"/>
    <s v="Recovery"/>
    <n v="53026"/>
    <s v="Active"/>
    <s v="PURCHASE"/>
    <s v="Trade Account - Tier 3"/>
    <n v="44945"/>
    <n v="14.18"/>
    <n v="14.45651"/>
    <n v="14.18"/>
    <n v="14.18"/>
    <m/>
    <m/>
    <n v="0"/>
    <x v="1"/>
  </r>
  <r>
    <x v="2"/>
    <x v="1080"/>
    <x v="1037"/>
    <s v="Recovery"/>
    <n v="53033"/>
    <s v="Active"/>
    <s v="INVOICE"/>
    <s v="Finstro Trade +30"/>
    <n v="44946"/>
    <n v="2984.8"/>
    <n v="2984.8"/>
    <n v="2984.8"/>
    <n v="2984.8"/>
    <n v="45008"/>
    <n v="45008"/>
    <n v="162"/>
    <x v="4"/>
  </r>
  <r>
    <x v="1"/>
    <x v="1033"/>
    <x v="995"/>
    <s v="Recovery"/>
    <n v="53046"/>
    <s v="Active"/>
    <s v="PURCHASE"/>
    <s v="Trade Account - Rexel Australia Pty"/>
    <n v="44946"/>
    <n v="399"/>
    <n v="409.97250000000003"/>
    <n v="399"/>
    <n v="266"/>
    <n v="45077"/>
    <n v="45077"/>
    <n v="93"/>
    <x v="2"/>
  </r>
  <r>
    <x v="1"/>
    <x v="1061"/>
    <x v="1020"/>
    <s v="Recovery"/>
    <n v="53050"/>
    <s v="Active"/>
    <s v="PURCHASE"/>
    <s v="Trade Account - Tier 3"/>
    <n v="44946"/>
    <n v="295"/>
    <n v="300.7525"/>
    <n v="295"/>
    <n v="90.769227999999998"/>
    <n v="45135"/>
    <m/>
    <n v="0"/>
    <x v="1"/>
  </r>
  <r>
    <x v="1"/>
    <x v="1081"/>
    <x v="856"/>
    <s v="ARREAR"/>
    <n v="53051"/>
    <s v="Active"/>
    <s v="PURCHASE"/>
    <s v="Trade Account - Tier 3"/>
    <n v="44946"/>
    <n v="1150"/>
    <n v="1172.425"/>
    <n v="1150"/>
    <n v="383.33333199999998"/>
    <n v="45166"/>
    <n v="45166"/>
    <n v="4"/>
    <x v="6"/>
  </r>
  <r>
    <x v="1"/>
    <x v="1002"/>
    <x v="872"/>
    <s v="Recovery"/>
    <n v="53052"/>
    <s v="Active"/>
    <s v="PURCHASE"/>
    <s v="Trade Account - Tier 3"/>
    <n v="44946"/>
    <n v="141"/>
    <n v="143.74950000000001"/>
    <n v="141"/>
    <n v="94"/>
    <n v="45027"/>
    <n v="45027"/>
    <n v="143"/>
    <x v="7"/>
  </r>
  <r>
    <x v="1"/>
    <x v="984"/>
    <x v="957"/>
    <s v="Recovery"/>
    <n v="53062"/>
    <s v="Active"/>
    <s v="PURCHASE"/>
    <s v="Trade Account - Tier 3"/>
    <n v="44946"/>
    <n v="20"/>
    <n v="20.39"/>
    <n v="20"/>
    <n v="20"/>
    <n v="45036"/>
    <n v="45036"/>
    <n v="134"/>
    <x v="7"/>
  </r>
  <r>
    <x v="1"/>
    <x v="1082"/>
    <x v="622"/>
    <s v="Active"/>
    <n v="53068"/>
    <s v="Active"/>
    <s v="PURCHASE"/>
    <s v="Trade Account - Tier 3"/>
    <n v="44946"/>
    <n v="336.99"/>
    <n v="343.561305"/>
    <n v="336.99"/>
    <n v="56.164997499999998"/>
    <n v="45166"/>
    <m/>
    <n v="0"/>
    <x v="1"/>
  </r>
  <r>
    <x v="1"/>
    <x v="1061"/>
    <x v="1020"/>
    <s v="Recovery"/>
    <n v="53070"/>
    <s v="Active"/>
    <s v="PURCHASE"/>
    <s v="Trade Account - Tier 3"/>
    <n v="44946"/>
    <n v="103.6"/>
    <n v="105.6202"/>
    <n v="103.6"/>
    <n v="31.876920999999999"/>
    <n v="45135"/>
    <m/>
    <n v="0"/>
    <x v="1"/>
  </r>
  <r>
    <x v="1"/>
    <x v="1083"/>
    <x v="1038"/>
    <s v="Suspended"/>
    <n v="53076"/>
    <s v="Active"/>
    <s v="PURCHASE"/>
    <s v="Trade Account - Tier 3"/>
    <n v="44946"/>
    <n v="3066.69"/>
    <n v="3126.4904550000001"/>
    <n v="3066.69"/>
    <n v="511.11499750000002"/>
    <n v="45166"/>
    <n v="45166"/>
    <n v="4"/>
    <x v="6"/>
  </r>
  <r>
    <x v="1"/>
    <x v="1014"/>
    <x v="982"/>
    <s v="Recovery"/>
    <n v="53078"/>
    <s v="Active"/>
    <s v="PURCHASE"/>
    <s v="Trade Account - Tier 3"/>
    <n v="44946"/>
    <n v="478"/>
    <n v="487.32100000000003"/>
    <n v="478"/>
    <n v="398.33333299999998"/>
    <n v="45060"/>
    <n v="45057"/>
    <n v="113"/>
    <x v="2"/>
  </r>
  <r>
    <x v="1"/>
    <x v="1060"/>
    <x v="1019"/>
    <s v="Recovery"/>
    <n v="53081"/>
    <s v="Active"/>
    <s v="PURCHASE"/>
    <s v="Trade Account - Tier 3"/>
    <n v="44946"/>
    <n v="223.08"/>
    <n v="227.43006"/>
    <n v="223.08"/>
    <n v="223.08"/>
    <n v="45037"/>
    <n v="45037"/>
    <n v="133"/>
    <x v="7"/>
  </r>
  <r>
    <x v="1"/>
    <x v="994"/>
    <x v="966"/>
    <s v="Recovery"/>
    <n v="53087"/>
    <s v="Active"/>
    <s v="PURCHASE"/>
    <s v="Trade Account - Tier 3"/>
    <n v="44946"/>
    <n v="41.3"/>
    <n v="42.105350000000001"/>
    <n v="41.3"/>
    <n v="41.3"/>
    <n v="45060"/>
    <n v="45058"/>
    <n v="112"/>
    <x v="2"/>
  </r>
  <r>
    <x v="1"/>
    <x v="1027"/>
    <x v="390"/>
    <s v="Active"/>
    <n v="53093"/>
    <s v="Active"/>
    <s v="PURCHASE"/>
    <s v="Trade Account - Tier 3"/>
    <n v="44946"/>
    <n v="77.180000000000007"/>
    <n v="78.685010000000005"/>
    <n v="77.180000000000007"/>
    <n v="51.453333999999998"/>
    <n v="45044"/>
    <m/>
    <n v="0"/>
    <x v="1"/>
  </r>
  <r>
    <x v="1"/>
    <x v="1077"/>
    <x v="1034"/>
    <s v="Recovery"/>
    <n v="53099"/>
    <s v="Active"/>
    <s v="INVOICE"/>
    <s v="Trade Account - Tier 3"/>
    <n v="44946"/>
    <n v="41.9"/>
    <n v="42.71705"/>
    <n v="41.9"/>
    <n v="6.4461529999999998"/>
    <n v="45124"/>
    <n v="45122"/>
    <n v="48"/>
    <x v="5"/>
  </r>
  <r>
    <x v="1"/>
    <x v="1002"/>
    <x v="872"/>
    <s v="Recovery"/>
    <n v="53100"/>
    <s v="Active"/>
    <s v="PURCHASE"/>
    <s v="Trade Account - Tier 3"/>
    <n v="44946"/>
    <n v="149.22999999999999"/>
    <n v="152.139985"/>
    <n v="149.22999999999999"/>
    <n v="99.486666999999997"/>
    <n v="45027"/>
    <n v="45027"/>
    <n v="143"/>
    <x v="7"/>
  </r>
  <r>
    <x v="1"/>
    <x v="1002"/>
    <x v="872"/>
    <s v="Recovery"/>
    <n v="53113"/>
    <s v="Active"/>
    <s v="PURCHASE"/>
    <s v="Trade Account - Tier 3"/>
    <n v="44946"/>
    <n v="99.98"/>
    <n v="101.92961"/>
    <n v="99.98"/>
    <n v="66.653333000000003"/>
    <n v="45027"/>
    <n v="45027"/>
    <n v="143"/>
    <x v="7"/>
  </r>
  <r>
    <x v="1"/>
    <x v="1084"/>
    <x v="883"/>
    <s v="Active"/>
    <n v="53114"/>
    <s v="LOCKED"/>
    <s v="PURCHASE"/>
    <s v="Trade Account - Tier 3"/>
    <n v="44946"/>
    <n v="1350"/>
    <n v="1376.325"/>
    <n v="1350"/>
    <n v="225"/>
    <n v="45169"/>
    <n v="45169"/>
    <n v="1"/>
    <x v="6"/>
  </r>
  <r>
    <x v="1"/>
    <x v="1051"/>
    <x v="1011"/>
    <s v="Recovery"/>
    <n v="53117"/>
    <s v="Active"/>
    <s v="PURCHASE"/>
    <s v="Trade Account - Tier 3"/>
    <n v="44946"/>
    <n v="646.02"/>
    <n v="658.61739"/>
    <n v="646.02"/>
    <n v="646.02"/>
    <m/>
    <m/>
    <n v="0"/>
    <x v="1"/>
  </r>
  <r>
    <x v="1"/>
    <x v="1051"/>
    <x v="1011"/>
    <s v="Recovery"/>
    <n v="53118"/>
    <s v="Active"/>
    <s v="PURCHASE"/>
    <s v="Trade Account - Tier 3"/>
    <n v="44946"/>
    <n v="3.55"/>
    <n v="3.6192250000000001"/>
    <n v="3.55"/>
    <n v="3.55"/>
    <m/>
    <m/>
    <n v="0"/>
    <x v="1"/>
  </r>
  <r>
    <x v="1"/>
    <x v="1002"/>
    <x v="872"/>
    <s v="Recovery"/>
    <n v="53124"/>
    <s v="Active"/>
    <s v="PURCHASE"/>
    <s v="Trade Account - Tier 3"/>
    <n v="44946"/>
    <n v="130"/>
    <n v="132.535"/>
    <n v="130"/>
    <n v="86.666667000000004"/>
    <n v="45027"/>
    <n v="45027"/>
    <n v="143"/>
    <x v="7"/>
  </r>
  <r>
    <x v="1"/>
    <x v="1077"/>
    <x v="1034"/>
    <s v="Recovery"/>
    <n v="53126"/>
    <s v="Active"/>
    <s v="PURCHASE"/>
    <s v="Trade Account - Tier 3"/>
    <n v="44946"/>
    <n v="1410.44"/>
    <n v="1437.9435800000001"/>
    <n v="1410.44"/>
    <n v="216.99076500000001"/>
    <n v="45124"/>
    <n v="45122"/>
    <n v="48"/>
    <x v="5"/>
  </r>
  <r>
    <x v="1"/>
    <x v="987"/>
    <x v="959"/>
    <s v="Recovery"/>
    <n v="53139"/>
    <s v="Active"/>
    <s v="PURCHASE"/>
    <s v="Trade Account - Tier 3"/>
    <n v="44946"/>
    <n v="18.82"/>
    <n v="19.186990000000002"/>
    <n v="18.82"/>
    <n v="18.82"/>
    <m/>
    <m/>
    <n v="0"/>
    <x v="1"/>
  </r>
  <r>
    <x v="1"/>
    <x v="1067"/>
    <x v="1025"/>
    <s v="Suspended"/>
    <n v="53154"/>
    <s v="Active"/>
    <s v="PURCHASE"/>
    <s v="Trade Account - Tier 3"/>
    <n v="44946"/>
    <n v="136.66"/>
    <n v="139.32487"/>
    <n v="136.66"/>
    <n v="45.553331999999997"/>
    <n v="45163"/>
    <n v="45163"/>
    <n v="7"/>
    <x v="6"/>
  </r>
  <r>
    <x v="1"/>
    <x v="1057"/>
    <x v="1016"/>
    <s v="Recovery"/>
    <n v="53157"/>
    <s v="Active"/>
    <s v="INVOICE"/>
    <s v="Trade Account - Tier 3"/>
    <n v="44946"/>
    <n v="2500"/>
    <n v="2548.75"/>
    <n v="2500"/>
    <n v="2083.333333"/>
    <n v="45013"/>
    <n v="45013"/>
    <n v="157"/>
    <x v="4"/>
  </r>
  <r>
    <x v="1"/>
    <x v="984"/>
    <x v="957"/>
    <s v="Recovery"/>
    <n v="53158"/>
    <s v="Active"/>
    <s v="PURCHASE"/>
    <s v="Trade Account - Tier 3"/>
    <n v="44946"/>
    <n v="21.78"/>
    <n v="22.204709999999999"/>
    <n v="21.78"/>
    <n v="21.78"/>
    <n v="45036"/>
    <n v="45036"/>
    <n v="134"/>
    <x v="7"/>
  </r>
  <r>
    <x v="1"/>
    <x v="1061"/>
    <x v="1020"/>
    <s v="Recovery"/>
    <n v="53159"/>
    <s v="Active"/>
    <s v="PURCHASE"/>
    <s v="Trade Account - Tier 3"/>
    <n v="44946"/>
    <n v="90"/>
    <n v="91.754999999999995"/>
    <n v="90"/>
    <n v="27.692307"/>
    <n v="45135"/>
    <m/>
    <n v="0"/>
    <x v="1"/>
  </r>
  <r>
    <x v="1"/>
    <x v="1057"/>
    <x v="1016"/>
    <s v="Recovery"/>
    <n v="53165"/>
    <s v="Active"/>
    <s v="INVOICE"/>
    <s v="Trade Account - Tier 3"/>
    <n v="44946"/>
    <n v="1500"/>
    <n v="1529.25"/>
    <n v="1500"/>
    <n v="1250"/>
    <n v="45013"/>
    <n v="45013"/>
    <n v="157"/>
    <x v="4"/>
  </r>
  <r>
    <x v="1"/>
    <x v="1085"/>
    <x v="1039"/>
    <s v="Recovery"/>
    <n v="53169"/>
    <s v="Active"/>
    <s v="INVOICE"/>
    <s v="Trade Account - Tier 3"/>
    <n v="44946"/>
    <n v="260.58999999999997"/>
    <n v="265.67150500000002"/>
    <n v="260.58999999999997"/>
    <n v="100.22692000000001"/>
    <n v="45042"/>
    <n v="45042"/>
    <n v="128"/>
    <x v="7"/>
  </r>
  <r>
    <x v="1"/>
    <x v="987"/>
    <x v="959"/>
    <s v="Recovery"/>
    <n v="53173"/>
    <s v="Active"/>
    <s v="PURCHASE"/>
    <s v="Trade Account - Tier 3"/>
    <n v="44945"/>
    <n v="211.67"/>
    <n v="215.79756499999999"/>
    <n v="211.67"/>
    <n v="211.67"/>
    <m/>
    <m/>
    <n v="0"/>
    <x v="1"/>
  </r>
  <r>
    <x v="1"/>
    <x v="994"/>
    <x v="966"/>
    <s v="Recovery"/>
    <n v="53179"/>
    <s v="Active"/>
    <s v="PURCHASE"/>
    <s v="Trade Account - Tier 3"/>
    <n v="44946"/>
    <n v="14.14"/>
    <n v="14.41573"/>
    <n v="14.14"/>
    <n v="14.14"/>
    <n v="45060"/>
    <n v="45058"/>
    <n v="112"/>
    <x v="2"/>
  </r>
  <r>
    <x v="1"/>
    <x v="1079"/>
    <x v="1036"/>
    <s v="Recovery"/>
    <n v="53180"/>
    <s v="Active"/>
    <s v="PURCHASE"/>
    <s v="Trade Account - Tier 3"/>
    <n v="44946"/>
    <n v="27.1"/>
    <n v="27.628450000000001"/>
    <n v="27.1"/>
    <n v="27.1"/>
    <n v="45152"/>
    <n v="45152"/>
    <n v="18"/>
    <x v="6"/>
  </r>
  <r>
    <x v="1"/>
    <x v="1079"/>
    <x v="1036"/>
    <s v="Recovery"/>
    <n v="53191"/>
    <s v="Active"/>
    <s v="PURCHASE"/>
    <s v="Trade Account - Tier 3"/>
    <n v="44946"/>
    <n v="3.9"/>
    <n v="3.9760499999999999"/>
    <n v="3.9"/>
    <n v="3.9"/>
    <n v="45152"/>
    <n v="45152"/>
    <n v="18"/>
    <x v="6"/>
  </r>
  <r>
    <x v="1"/>
    <x v="1014"/>
    <x v="982"/>
    <s v="Recovery"/>
    <n v="53192"/>
    <s v="Active"/>
    <s v="PURCHASE"/>
    <s v="Trade Account - Tier 3"/>
    <n v="44946"/>
    <n v="166"/>
    <n v="169.23699999999999"/>
    <n v="166"/>
    <n v="138.33333300000001"/>
    <n v="45060"/>
    <n v="45057"/>
    <n v="113"/>
    <x v="2"/>
  </r>
  <r>
    <x v="1"/>
    <x v="1048"/>
    <x v="1008"/>
    <s v="Active"/>
    <n v="53202"/>
    <s v="Active"/>
    <s v="PURCHASE"/>
    <s v="Trade Account - Tier 3"/>
    <n v="44947"/>
    <n v="100.03"/>
    <n v="101.980585"/>
    <n v="100.03"/>
    <n v="16.671667500000002"/>
    <n v="45154"/>
    <m/>
    <n v="0"/>
    <x v="1"/>
  </r>
  <r>
    <x v="1"/>
    <x v="984"/>
    <x v="957"/>
    <s v="Recovery"/>
    <n v="53216"/>
    <s v="Active"/>
    <s v="PURCHASE"/>
    <s v="Trade Account - Tier 3"/>
    <n v="44947"/>
    <n v="51.76"/>
    <n v="52.76932"/>
    <n v="51.76"/>
    <n v="51.76"/>
    <n v="45036"/>
    <n v="45036"/>
    <n v="134"/>
    <x v="7"/>
  </r>
  <r>
    <x v="1"/>
    <x v="984"/>
    <x v="957"/>
    <s v="Recovery"/>
    <n v="53217"/>
    <s v="Active"/>
    <s v="PURCHASE"/>
    <s v="Trade Account - Tier 3"/>
    <n v="44947"/>
    <n v="39.479999999999997"/>
    <n v="40.249859999999998"/>
    <n v="39.479999999999997"/>
    <n v="39.479999999999997"/>
    <n v="45036"/>
    <n v="45036"/>
    <n v="134"/>
    <x v="7"/>
  </r>
  <r>
    <x v="1"/>
    <x v="1022"/>
    <x v="277"/>
    <s v="Recovery"/>
    <n v="53223"/>
    <s v="Active"/>
    <s v="PURCHASE"/>
    <s v="Trade Account - Tier 3"/>
    <n v="44947"/>
    <n v="1011.87"/>
    <n v="1031.601465"/>
    <n v="1011.87"/>
    <n v="1011.87"/>
    <n v="45020"/>
    <n v="45020"/>
    <n v="150"/>
    <x v="7"/>
  </r>
  <r>
    <x v="1"/>
    <x v="984"/>
    <x v="957"/>
    <s v="Recovery"/>
    <n v="53249"/>
    <s v="Active"/>
    <s v="PURCHASE"/>
    <s v="Trade Account - Tier 3"/>
    <n v="44947"/>
    <n v="70"/>
    <n v="71.364999999999995"/>
    <n v="70"/>
    <n v="70"/>
    <n v="45036"/>
    <n v="45036"/>
    <n v="134"/>
    <x v="7"/>
  </r>
  <r>
    <x v="1"/>
    <x v="1027"/>
    <x v="390"/>
    <s v="Active"/>
    <n v="53254"/>
    <s v="Active"/>
    <s v="PURCHASE"/>
    <s v="Trade Account - Tier 3"/>
    <n v="44947"/>
    <n v="21.51"/>
    <n v="21.929445000000001"/>
    <n v="21.51"/>
    <n v="14.339999000000001"/>
    <n v="45044"/>
    <m/>
    <n v="0"/>
    <x v="1"/>
  </r>
  <r>
    <x v="1"/>
    <x v="1027"/>
    <x v="390"/>
    <s v="Active"/>
    <n v="53256"/>
    <s v="Active"/>
    <s v="PURCHASE"/>
    <s v="Trade Account - Tier 3"/>
    <n v="44947"/>
    <n v="73.900000000000006"/>
    <n v="75.341049999999996"/>
    <n v="73.900000000000006"/>
    <n v="49.266666000000001"/>
    <n v="45044"/>
    <m/>
    <n v="0"/>
    <x v="1"/>
  </r>
  <r>
    <x v="1"/>
    <x v="1027"/>
    <x v="390"/>
    <s v="Active"/>
    <n v="53258"/>
    <s v="Active"/>
    <s v="PURCHASE"/>
    <s v="Trade Account - Tier 3"/>
    <n v="44947"/>
    <n v="64.28"/>
    <n v="65.533460000000005"/>
    <n v="64.28"/>
    <n v="42.853333999999997"/>
    <n v="45044"/>
    <m/>
    <n v="0"/>
    <x v="1"/>
  </r>
  <r>
    <x v="1"/>
    <x v="1014"/>
    <x v="982"/>
    <s v="Recovery"/>
    <n v="53265"/>
    <s v="Active"/>
    <s v="PURCHASE"/>
    <s v="Trade Account - Tier 3"/>
    <n v="44948"/>
    <n v="116"/>
    <n v="118.262"/>
    <n v="116"/>
    <n v="96.666667000000004"/>
    <n v="45060"/>
    <n v="45057"/>
    <n v="113"/>
    <x v="2"/>
  </r>
  <r>
    <x v="1"/>
    <x v="1061"/>
    <x v="1020"/>
    <s v="Recovery"/>
    <n v="53269"/>
    <s v="Active"/>
    <s v="PURCHASE"/>
    <s v="Trade Account - Tier 3"/>
    <n v="44948"/>
    <n v="736.76"/>
    <n v="751.12681999999995"/>
    <n v="736.76"/>
    <n v="283.36923200000001"/>
    <n v="45135"/>
    <m/>
    <n v="0"/>
    <x v="1"/>
  </r>
  <r>
    <x v="1"/>
    <x v="994"/>
    <x v="966"/>
    <s v="Recovery"/>
    <n v="53276"/>
    <s v="Active"/>
    <s v="PURCHASE"/>
    <s v="Trade Account - Tier 3"/>
    <n v="44948"/>
    <n v="117.65"/>
    <n v="119.944175"/>
    <n v="117.65"/>
    <n v="117.65"/>
    <n v="45060"/>
    <n v="45058"/>
    <n v="112"/>
    <x v="2"/>
  </r>
  <r>
    <x v="1"/>
    <x v="1079"/>
    <x v="1036"/>
    <s v="Recovery"/>
    <n v="53282"/>
    <s v="Active"/>
    <s v="PURCHASE"/>
    <s v="Trade Account - Tier 3"/>
    <n v="44948"/>
    <n v="13.5"/>
    <n v="13.763249999999999"/>
    <n v="13.5"/>
    <n v="13.5"/>
    <n v="45152"/>
    <n v="45152"/>
    <n v="18"/>
    <x v="6"/>
  </r>
  <r>
    <x v="1"/>
    <x v="1047"/>
    <x v="1007"/>
    <s v="Recovery"/>
    <n v="53292"/>
    <s v="Active"/>
    <s v="PURCHASE"/>
    <s v="Trade Account - Tier 3"/>
    <n v="44948"/>
    <n v="361.39"/>
    <n v="368.43710499999997"/>
    <n v="361.39"/>
    <n v="361.39"/>
    <n v="44999"/>
    <n v="44999"/>
    <n v="171"/>
    <x v="4"/>
  </r>
  <r>
    <x v="1"/>
    <x v="1079"/>
    <x v="1036"/>
    <s v="Recovery"/>
    <n v="53293"/>
    <s v="Active"/>
    <s v="PURCHASE"/>
    <s v="Trade Account - Tier 3"/>
    <n v="44948"/>
    <n v="23.9"/>
    <n v="24.366050000000001"/>
    <n v="23.9"/>
    <n v="23.9"/>
    <n v="45152"/>
    <n v="45152"/>
    <n v="18"/>
    <x v="6"/>
  </r>
  <r>
    <x v="1"/>
    <x v="1051"/>
    <x v="1011"/>
    <s v="Recovery"/>
    <n v="53311"/>
    <s v="Active"/>
    <s v="PURCHASE"/>
    <s v="Trade Account - Tier 3"/>
    <n v="44946"/>
    <n v="385.88"/>
    <n v="393.40465999999998"/>
    <n v="385.88"/>
    <n v="385.88"/>
    <m/>
    <m/>
    <n v="0"/>
    <x v="1"/>
  </r>
  <r>
    <x v="1"/>
    <x v="1014"/>
    <x v="982"/>
    <s v="Recovery"/>
    <n v="53313"/>
    <s v="Active"/>
    <s v="PURCHASE"/>
    <s v="Trade Account - Tier 3"/>
    <n v="44948"/>
    <n v="143.15"/>
    <n v="145.94142500000001"/>
    <n v="143.15"/>
    <n v="119.29166650000001"/>
    <n v="45060"/>
    <n v="45057"/>
    <n v="113"/>
    <x v="2"/>
  </r>
  <r>
    <x v="1"/>
    <x v="1086"/>
    <x v="1040"/>
    <s v="Active"/>
    <n v="53314"/>
    <s v="Active"/>
    <s v="INVOICE"/>
    <s v="Trade Account - Tier 3"/>
    <n v="44949"/>
    <n v="19892.759999999998"/>
    <n v="20280.668819999999"/>
    <n v="19892.759999999998"/>
    <n v="13261.84"/>
    <n v="45166"/>
    <m/>
    <n v="0"/>
    <x v="1"/>
  </r>
  <r>
    <x v="1"/>
    <x v="1019"/>
    <x v="984"/>
    <s v="Recovery"/>
    <n v="53317"/>
    <s v="Active"/>
    <s v="PURCHASE"/>
    <s v="Trade Account - Tier 3"/>
    <n v="44948"/>
    <n v="4757.25"/>
    <n v="4850.0163750000002"/>
    <n v="4757.25"/>
    <n v="4757.25"/>
    <n v="44992"/>
    <n v="44992"/>
    <n v="178"/>
    <x v="4"/>
  </r>
  <r>
    <x v="1"/>
    <x v="1027"/>
    <x v="390"/>
    <s v="Active"/>
    <n v="53335"/>
    <s v="Active"/>
    <s v="PURCHASE"/>
    <s v="Trade Account - Tier 3"/>
    <n v="44948"/>
    <n v="21.53"/>
    <n v="21.949835"/>
    <n v="21.53"/>
    <n v="14.353332999999999"/>
    <n v="45044"/>
    <m/>
    <n v="0"/>
    <x v="1"/>
  </r>
  <r>
    <x v="1"/>
    <x v="1027"/>
    <x v="390"/>
    <s v="Active"/>
    <n v="53339"/>
    <s v="Active"/>
    <s v="PURCHASE"/>
    <s v="Trade Account - Tier 3"/>
    <n v="44948"/>
    <n v="15.75"/>
    <n v="16.057124999999999"/>
    <n v="15.75"/>
    <n v="10.499999000000001"/>
    <n v="45044"/>
    <m/>
    <n v="0"/>
    <x v="1"/>
  </r>
  <r>
    <x v="1"/>
    <x v="1061"/>
    <x v="1020"/>
    <s v="Recovery"/>
    <n v="53357"/>
    <s v="Active"/>
    <s v="PURCHASE"/>
    <s v="Trade Account - Tier 3"/>
    <n v="44949"/>
    <n v="89.26"/>
    <n v="91.000569999999996"/>
    <n v="89.26"/>
    <n v="27.464614000000001"/>
    <n v="45135"/>
    <m/>
    <n v="0"/>
    <x v="1"/>
  </r>
  <r>
    <x v="1"/>
    <x v="1027"/>
    <x v="390"/>
    <s v="Active"/>
    <n v="53358"/>
    <s v="Active"/>
    <s v="PURCHASE"/>
    <s v="Trade Account - Tier 3"/>
    <n v="44949"/>
    <n v="10.3"/>
    <n v="10.50085"/>
    <n v="10.3"/>
    <n v="6.8666660000000004"/>
    <n v="45044"/>
    <m/>
    <n v="0"/>
    <x v="1"/>
  </r>
  <r>
    <x v="1"/>
    <x v="1087"/>
    <x v="1041"/>
    <s v="Active"/>
    <n v="53393"/>
    <s v="Active"/>
    <s v="INVOICE"/>
    <s v="Trade Account - Tier 3"/>
    <n v="44949"/>
    <n v="11000"/>
    <n v="11214.5"/>
    <n v="11000"/>
    <n v="11000"/>
    <m/>
    <m/>
    <n v="0"/>
    <x v="1"/>
  </r>
  <r>
    <x v="1"/>
    <x v="1055"/>
    <x v="1014"/>
    <s v="Active"/>
    <n v="53426"/>
    <s v="LOCKED"/>
    <s v="PURCHASE"/>
    <s v="Trade Account - Tier 3"/>
    <n v="44949"/>
    <n v="990"/>
    <n v="1009.3049999999999"/>
    <n v="990"/>
    <n v="330"/>
    <n v="45170"/>
    <n v="45170"/>
    <n v="0"/>
    <x v="1"/>
  </r>
  <r>
    <x v="1"/>
    <x v="994"/>
    <x v="966"/>
    <s v="Recovery"/>
    <n v="53427"/>
    <s v="Active"/>
    <s v="PURCHASE"/>
    <s v="Trade Account - Tier 3"/>
    <n v="44949"/>
    <n v="11.95"/>
    <n v="12.183025000000001"/>
    <n v="11.95"/>
    <n v="11.95"/>
    <n v="45060"/>
    <n v="45058"/>
    <n v="112"/>
    <x v="2"/>
  </r>
  <r>
    <x v="1"/>
    <x v="1069"/>
    <x v="1027"/>
    <s v="Active"/>
    <n v="53459"/>
    <s v="LOCKED"/>
    <s v="PURCHASE"/>
    <s v="Trade Account - Tier 3"/>
    <n v="44949"/>
    <n v="161.31"/>
    <n v="164.455545"/>
    <n v="161.31"/>
    <n v="161.31"/>
    <n v="44980"/>
    <n v="44980"/>
    <n v="190"/>
    <x v="0"/>
  </r>
  <r>
    <x v="1"/>
    <x v="1060"/>
    <x v="1019"/>
    <s v="Recovery"/>
    <n v="53464"/>
    <s v="Active"/>
    <s v="PURCHASE"/>
    <s v="Trade Account - Tier 3"/>
    <n v="44949"/>
    <n v="32.01"/>
    <n v="32.634194999999998"/>
    <n v="32.01"/>
    <n v="32.01"/>
    <n v="45037"/>
    <n v="45037"/>
    <n v="133"/>
    <x v="7"/>
  </r>
  <r>
    <x v="1"/>
    <x v="1047"/>
    <x v="1007"/>
    <s v="Recovery"/>
    <n v="53465"/>
    <s v="Active"/>
    <s v="PURCHASE"/>
    <s v="Trade Account - Tier 3"/>
    <n v="44949"/>
    <n v="352.95"/>
    <n v="359.83252499999998"/>
    <n v="352.95"/>
    <n v="352.95"/>
    <n v="44999"/>
    <n v="44999"/>
    <n v="171"/>
    <x v="4"/>
  </r>
  <r>
    <x v="1"/>
    <x v="1071"/>
    <x v="1028"/>
    <s v="Active"/>
    <n v="53472"/>
    <s v="Active"/>
    <s v="INVOICE"/>
    <s v="Trade Account - Tier 3"/>
    <n v="44950"/>
    <n v="1133"/>
    <n v="1155.0934999999999"/>
    <n v="1133"/>
    <n v="377.66666800000002"/>
    <n v="45152"/>
    <m/>
    <n v="0"/>
    <x v="1"/>
  </r>
  <r>
    <x v="1"/>
    <x v="1071"/>
    <x v="1028"/>
    <s v="Active"/>
    <n v="53476"/>
    <s v="Active"/>
    <s v="INVOICE"/>
    <s v="Trade Account - Tier 3"/>
    <n v="44950"/>
    <n v="1219.3499999999999"/>
    <n v="1243.1273249999999"/>
    <n v="1219.3499999999999"/>
    <n v="406.44999799999999"/>
    <n v="45152"/>
    <m/>
    <n v="0"/>
    <x v="1"/>
  </r>
  <r>
    <x v="1"/>
    <x v="1071"/>
    <x v="1028"/>
    <s v="Active"/>
    <n v="53478"/>
    <s v="Active"/>
    <s v="INVOICE"/>
    <s v="Trade Account - Tier 3"/>
    <n v="44950"/>
    <n v="924"/>
    <n v="942.01800000000003"/>
    <n v="924"/>
    <n v="308"/>
    <n v="45152"/>
    <m/>
    <n v="0"/>
    <x v="1"/>
  </r>
  <r>
    <x v="1"/>
    <x v="1047"/>
    <x v="1007"/>
    <s v="Recovery"/>
    <n v="53499"/>
    <s v="Active"/>
    <s v="INVOICE"/>
    <s v="Trade Account - Tier 3"/>
    <n v="44950"/>
    <n v="163"/>
    <n v="166.17850000000001"/>
    <n v="163"/>
    <n v="163"/>
    <n v="44999"/>
    <n v="44999"/>
    <n v="171"/>
    <x v="4"/>
  </r>
  <r>
    <x v="1"/>
    <x v="1002"/>
    <x v="872"/>
    <s v="Recovery"/>
    <n v="53508"/>
    <s v="Active"/>
    <s v="PURCHASE"/>
    <s v="Trade Account - Tier 3"/>
    <n v="44950"/>
    <n v="120.76"/>
    <n v="123.11481999999999"/>
    <n v="120.76"/>
    <n v="80.506666999999993"/>
    <n v="45027"/>
    <n v="45027"/>
    <n v="143"/>
    <x v="7"/>
  </r>
  <r>
    <x v="1"/>
    <x v="1027"/>
    <x v="390"/>
    <s v="Active"/>
    <n v="53530"/>
    <s v="Active"/>
    <s v="PURCHASE"/>
    <s v="Trade Account - Tier 3"/>
    <n v="44950"/>
    <n v="16"/>
    <n v="16.312000000000001"/>
    <n v="16"/>
    <n v="10.666665999999999"/>
    <n v="45044"/>
    <m/>
    <n v="0"/>
    <x v="1"/>
  </r>
  <r>
    <x v="1"/>
    <x v="1014"/>
    <x v="982"/>
    <s v="Recovery"/>
    <n v="53545"/>
    <s v="Active"/>
    <s v="PURCHASE"/>
    <s v="Trade Account - Tier 3"/>
    <n v="44946"/>
    <n v="147.61000000000001"/>
    <n v="150.488395"/>
    <n v="147.61000000000001"/>
    <n v="123.00833350000001"/>
    <n v="45060"/>
    <n v="45057"/>
    <n v="113"/>
    <x v="2"/>
  </r>
  <r>
    <x v="1"/>
    <x v="1011"/>
    <x v="18"/>
    <s v="Recovery"/>
    <n v="53547"/>
    <s v="Active"/>
    <s v="PURCHASE"/>
    <s v="Trade Account - Tier 3"/>
    <n v="44950"/>
    <n v="342.15"/>
    <n v="348.82192500000002"/>
    <n v="342.15"/>
    <n v="342.15"/>
    <m/>
    <m/>
    <n v="0"/>
    <x v="1"/>
  </r>
  <r>
    <x v="1"/>
    <x v="1002"/>
    <x v="872"/>
    <s v="Recovery"/>
    <n v="53551"/>
    <s v="Active"/>
    <s v="PURCHASE"/>
    <s v="Trade Account - Tier 3"/>
    <n v="44947"/>
    <n v="2232.5300000000002"/>
    <n v="2276.064335"/>
    <n v="2232.5300000000002"/>
    <n v="1860.4416670000001"/>
    <n v="45027"/>
    <n v="45027"/>
    <n v="143"/>
    <x v="7"/>
  </r>
  <r>
    <x v="1"/>
    <x v="1014"/>
    <x v="982"/>
    <s v="Recovery"/>
    <n v="53560"/>
    <s v="Active"/>
    <s v="PURCHASE"/>
    <s v="Trade Account - Tier 3"/>
    <n v="44950"/>
    <n v="78.5"/>
    <n v="80.030749999999998"/>
    <n v="78.5"/>
    <n v="65.416667000000004"/>
    <n v="45060"/>
    <n v="45057"/>
    <n v="113"/>
    <x v="2"/>
  </r>
  <r>
    <x v="1"/>
    <x v="1027"/>
    <x v="390"/>
    <s v="Active"/>
    <n v="53585"/>
    <s v="Active"/>
    <s v="PURCHASE"/>
    <s v="Trade Account - Tier 3"/>
    <n v="44951"/>
    <n v="1.45"/>
    <n v="1.478275"/>
    <n v="1.45"/>
    <n v="0.96666700000000005"/>
    <n v="45044"/>
    <m/>
    <n v="0"/>
    <x v="1"/>
  </r>
  <r>
    <x v="1"/>
    <x v="1027"/>
    <x v="390"/>
    <s v="Active"/>
    <n v="53587"/>
    <s v="Active"/>
    <s v="PURCHASE"/>
    <s v="Trade Account - Tier 3"/>
    <n v="44951"/>
    <n v="49.05"/>
    <n v="50.006475000000002"/>
    <n v="49.05"/>
    <n v="32.699998999999998"/>
    <n v="45044"/>
    <m/>
    <n v="0"/>
    <x v="1"/>
  </r>
  <r>
    <x v="1"/>
    <x v="1027"/>
    <x v="390"/>
    <s v="Active"/>
    <n v="53588"/>
    <s v="Active"/>
    <s v="PURCHASE"/>
    <s v="Trade Account - Tier 3"/>
    <n v="44951"/>
    <n v="4.75"/>
    <n v="4.842625"/>
    <n v="4.75"/>
    <n v="3.1666669999999999"/>
    <n v="45044"/>
    <m/>
    <n v="0"/>
    <x v="1"/>
  </r>
  <r>
    <x v="1"/>
    <x v="1002"/>
    <x v="872"/>
    <s v="Recovery"/>
    <n v="53593"/>
    <s v="Active"/>
    <s v="PURCHASE"/>
    <s v="Trade Account - Tier 3"/>
    <n v="44951"/>
    <n v="171.48"/>
    <n v="174.82386"/>
    <n v="171.48"/>
    <n v="114.32"/>
    <n v="45027"/>
    <n v="45027"/>
    <n v="143"/>
    <x v="7"/>
  </r>
  <r>
    <x v="1"/>
    <x v="1020"/>
    <x v="985"/>
    <s v="Recovery"/>
    <n v="53601"/>
    <s v="Active"/>
    <s v="PURCHASE"/>
    <s v="Trade Account - Tier 3"/>
    <n v="44951"/>
    <n v="1590.93"/>
    <n v="1621.953135"/>
    <n v="1590.93"/>
    <n v="1590.93"/>
    <m/>
    <m/>
    <n v="0"/>
    <x v="1"/>
  </r>
  <r>
    <x v="1"/>
    <x v="1085"/>
    <x v="1039"/>
    <s v="Recovery"/>
    <n v="53602"/>
    <s v="Active"/>
    <s v="PURCHASE"/>
    <s v="Trade Account - Tier 3"/>
    <n v="44951"/>
    <n v="482.54"/>
    <n v="491.94952999999998"/>
    <n v="482.54"/>
    <n v="185.59230400000001"/>
    <n v="45042"/>
    <n v="45042"/>
    <n v="128"/>
    <x v="7"/>
  </r>
  <r>
    <x v="1"/>
    <x v="1069"/>
    <x v="1027"/>
    <s v="Active"/>
    <n v="53623"/>
    <s v="LOCKED"/>
    <s v="PURCHASE"/>
    <s v="Trade Account - Tier 3"/>
    <n v="44951"/>
    <n v="4206.34"/>
    <n v="4288.3636299999998"/>
    <n v="4206.34"/>
    <n v="4206.34"/>
    <n v="44980"/>
    <n v="44980"/>
    <n v="190"/>
    <x v="0"/>
  </r>
  <r>
    <x v="1"/>
    <x v="1058"/>
    <x v="1017"/>
    <s v="Active"/>
    <n v="53660"/>
    <s v="Active"/>
    <s v="PURCHASE"/>
    <s v="Trade Account - Tier 3"/>
    <n v="44951"/>
    <n v="250.6"/>
    <n v="255.48670000000001"/>
    <n v="250.6"/>
    <n v="41.766665000000003"/>
    <n v="45152"/>
    <m/>
    <n v="0"/>
    <x v="1"/>
  </r>
  <r>
    <x v="1"/>
    <x v="1047"/>
    <x v="1007"/>
    <s v="Recovery"/>
    <n v="53667"/>
    <s v="Active"/>
    <s v="INVOICE"/>
    <s v="Trade Account - Tier 3"/>
    <n v="44951"/>
    <n v="1696"/>
    <n v="1729.0719999999999"/>
    <n v="1696"/>
    <n v="1696"/>
    <n v="44999"/>
    <n v="44999"/>
    <n v="171"/>
    <x v="4"/>
  </r>
  <r>
    <x v="1"/>
    <x v="987"/>
    <x v="959"/>
    <s v="Recovery"/>
    <n v="53696"/>
    <s v="Active"/>
    <s v="PURCHASE"/>
    <s v="Trade Account - Tier 3"/>
    <n v="44951"/>
    <n v="161.21"/>
    <n v="164.35359500000001"/>
    <n v="161.21"/>
    <n v="134.3416665"/>
    <n v="44960"/>
    <m/>
    <n v="0"/>
    <x v="1"/>
  </r>
  <r>
    <x v="1"/>
    <x v="1061"/>
    <x v="1020"/>
    <s v="Recovery"/>
    <n v="53719"/>
    <s v="Active"/>
    <s v="PURCHASE"/>
    <s v="Trade Account - Tier 3"/>
    <n v="44951"/>
    <n v="90.69"/>
    <n v="92.458455000000001"/>
    <n v="90.69"/>
    <n v="27.904613999999999"/>
    <n v="45135"/>
    <m/>
    <n v="0"/>
    <x v="1"/>
  </r>
  <r>
    <x v="1"/>
    <x v="1020"/>
    <x v="985"/>
    <s v="Recovery"/>
    <n v="53735"/>
    <s v="Active"/>
    <s v="PURCHASE"/>
    <s v="Trade Account - Tier 3"/>
    <n v="44952"/>
    <n v="372.6"/>
    <n v="379.8657"/>
    <n v="372.6"/>
    <n v="372.6"/>
    <m/>
    <m/>
    <n v="0"/>
    <x v="1"/>
  </r>
  <r>
    <x v="1"/>
    <x v="1020"/>
    <x v="985"/>
    <s v="Recovery"/>
    <n v="53736"/>
    <s v="Active"/>
    <s v="PURCHASE"/>
    <s v="Trade Account - Tier 3"/>
    <n v="44952"/>
    <n v="249.2"/>
    <n v="254.05940000000001"/>
    <n v="249.2"/>
    <n v="249.2"/>
    <m/>
    <m/>
    <n v="0"/>
    <x v="1"/>
  </r>
  <r>
    <x v="1"/>
    <x v="1020"/>
    <x v="985"/>
    <s v="Recovery"/>
    <n v="53757"/>
    <s v="Active"/>
    <s v="PURCHASE"/>
    <s v="Trade Account - Tier 3"/>
    <n v="44952"/>
    <n v="29.95"/>
    <n v="30.534025"/>
    <n v="29.95"/>
    <n v="29.95"/>
    <m/>
    <m/>
    <n v="0"/>
    <x v="1"/>
  </r>
  <r>
    <x v="1"/>
    <x v="984"/>
    <x v="957"/>
    <s v="Recovery"/>
    <n v="53762"/>
    <s v="Active"/>
    <s v="PURCHASE"/>
    <s v="Trade Account - Tier 3"/>
    <n v="44952"/>
    <n v="141"/>
    <n v="143.74950000000001"/>
    <n v="141"/>
    <n v="141"/>
    <n v="45036"/>
    <n v="45036"/>
    <n v="134"/>
    <x v="7"/>
  </r>
  <r>
    <x v="1"/>
    <x v="1079"/>
    <x v="1036"/>
    <s v="Recovery"/>
    <n v="53784"/>
    <s v="Active"/>
    <s v="INVOICE"/>
    <s v="Trade Account - Tier 3"/>
    <n v="44953"/>
    <n v="50"/>
    <n v="50.975000000000001"/>
    <n v="50"/>
    <n v="50"/>
    <n v="45152"/>
    <n v="45152"/>
    <n v="18"/>
    <x v="6"/>
  </r>
  <r>
    <x v="1"/>
    <x v="1064"/>
    <x v="219"/>
    <s v="Recovery"/>
    <n v="53791"/>
    <s v="Active"/>
    <s v="PURCHASE"/>
    <s v="Trade Account - Tier 3"/>
    <n v="44953"/>
    <n v="9"/>
    <n v="9.1754999999999995"/>
    <n v="9"/>
    <n v="9"/>
    <n v="44971"/>
    <n v="44971"/>
    <n v="199"/>
    <x v="0"/>
  </r>
  <r>
    <x v="1"/>
    <x v="1073"/>
    <x v="1030"/>
    <s v="Active"/>
    <n v="53793"/>
    <s v="Active"/>
    <s v="PURCHASE"/>
    <s v="Trade Account - Tier 3"/>
    <n v="44953"/>
    <n v="46.98"/>
    <n v="47.89611"/>
    <n v="46.98"/>
    <n v="7.83"/>
    <n v="45152"/>
    <m/>
    <n v="0"/>
    <x v="1"/>
  </r>
  <r>
    <x v="1"/>
    <x v="1069"/>
    <x v="1027"/>
    <s v="Active"/>
    <n v="53823"/>
    <s v="LOCKED"/>
    <s v="PURCHASE"/>
    <s v="Trade Account - Tier 3"/>
    <n v="44953"/>
    <n v="2697.11"/>
    <n v="2749.7036450000001"/>
    <n v="2697.11"/>
    <n v="2697.11"/>
    <n v="44980"/>
    <n v="44980"/>
    <n v="190"/>
    <x v="0"/>
  </r>
  <r>
    <x v="1"/>
    <x v="1020"/>
    <x v="985"/>
    <s v="Recovery"/>
    <n v="53832"/>
    <s v="Active"/>
    <s v="PURCHASE"/>
    <s v="Trade Account - Tier 3"/>
    <n v="44953"/>
    <n v="526.32000000000005"/>
    <n v="536.58324000000005"/>
    <n v="526.32000000000005"/>
    <n v="526.32000000000005"/>
    <m/>
    <m/>
    <n v="0"/>
    <x v="1"/>
  </r>
  <r>
    <x v="1"/>
    <x v="994"/>
    <x v="966"/>
    <s v="Recovery"/>
    <n v="53838"/>
    <s v="Active"/>
    <s v="PURCHASE"/>
    <s v="Trade Account - Tier 3"/>
    <n v="44953"/>
    <n v="71.05"/>
    <n v="72.435474999999997"/>
    <n v="71.05"/>
    <n v="71.05"/>
    <n v="45060"/>
    <n v="45058"/>
    <n v="112"/>
    <x v="2"/>
  </r>
  <r>
    <x v="1"/>
    <x v="1060"/>
    <x v="1019"/>
    <s v="Recovery"/>
    <n v="53844"/>
    <s v="Active"/>
    <s v="PURCHASE"/>
    <s v="Trade Account - Tier 3"/>
    <n v="44953"/>
    <n v="419.38"/>
    <n v="427.55790999999999"/>
    <n v="419.38"/>
    <n v="419.38"/>
    <n v="45037"/>
    <n v="45037"/>
    <n v="133"/>
    <x v="7"/>
  </r>
  <r>
    <x v="1"/>
    <x v="994"/>
    <x v="966"/>
    <s v="Recovery"/>
    <n v="53856"/>
    <s v="Active"/>
    <s v="PURCHASE"/>
    <s v="Trade Account - Tier 3"/>
    <n v="44953"/>
    <n v="38.200000000000003"/>
    <n v="38.944899999999997"/>
    <n v="38.200000000000003"/>
    <n v="38.200000000000003"/>
    <n v="45060"/>
    <n v="45058"/>
    <n v="112"/>
    <x v="2"/>
  </r>
  <r>
    <x v="1"/>
    <x v="1060"/>
    <x v="1019"/>
    <s v="Recovery"/>
    <n v="53861"/>
    <s v="Active"/>
    <s v="PURCHASE"/>
    <s v="Trade Account - Tier 3"/>
    <n v="44953"/>
    <n v="319.77"/>
    <n v="326.005515"/>
    <n v="319.77"/>
    <n v="319.77"/>
    <n v="45037"/>
    <n v="45037"/>
    <n v="133"/>
    <x v="7"/>
  </r>
  <r>
    <x v="1"/>
    <x v="1060"/>
    <x v="1019"/>
    <s v="Recovery"/>
    <n v="53862"/>
    <s v="Active"/>
    <s v="PURCHASE"/>
    <s v="Trade Account - Tier 3"/>
    <n v="44953"/>
    <n v="251.82"/>
    <n v="256.73048999999997"/>
    <n v="251.82"/>
    <n v="251.82"/>
    <n v="45037"/>
    <n v="45037"/>
    <n v="133"/>
    <x v="7"/>
  </r>
  <r>
    <x v="1"/>
    <x v="1047"/>
    <x v="1007"/>
    <s v="Recovery"/>
    <n v="53867"/>
    <s v="Active"/>
    <s v="INVOICE"/>
    <s v="Trade Account - Tier 3"/>
    <n v="44953"/>
    <n v="295"/>
    <n v="300.7525"/>
    <n v="295"/>
    <n v="295"/>
    <n v="44999"/>
    <n v="44999"/>
    <n v="171"/>
    <x v="4"/>
  </r>
  <r>
    <x v="1"/>
    <x v="984"/>
    <x v="957"/>
    <s v="Recovery"/>
    <n v="53871"/>
    <s v="Active"/>
    <s v="PURCHASE"/>
    <s v="Trade Account - Tier 3"/>
    <n v="44953"/>
    <n v="55"/>
    <n v="56.072499999999998"/>
    <n v="55"/>
    <n v="55"/>
    <n v="45036"/>
    <n v="45036"/>
    <n v="134"/>
    <x v="7"/>
  </r>
  <r>
    <x v="1"/>
    <x v="984"/>
    <x v="957"/>
    <s v="Recovery"/>
    <n v="53878"/>
    <s v="Active"/>
    <s v="PURCHASE"/>
    <s v="Trade Account - Tier 3"/>
    <n v="44953"/>
    <n v="23.15"/>
    <n v="23.601424999999999"/>
    <n v="23.15"/>
    <n v="23.15"/>
    <n v="45036"/>
    <n v="45036"/>
    <n v="134"/>
    <x v="7"/>
  </r>
  <r>
    <x v="1"/>
    <x v="984"/>
    <x v="957"/>
    <s v="Recovery"/>
    <n v="53882"/>
    <s v="Active"/>
    <s v="PURCHASE"/>
    <s v="Trade Account - Tier 3"/>
    <n v="44953"/>
    <n v="46.56"/>
    <n v="47.467919999999999"/>
    <n v="46.56"/>
    <n v="46.56"/>
    <n v="45036"/>
    <n v="45036"/>
    <n v="134"/>
    <x v="7"/>
  </r>
  <r>
    <x v="1"/>
    <x v="984"/>
    <x v="957"/>
    <s v="Recovery"/>
    <n v="53884"/>
    <s v="Active"/>
    <s v="PURCHASE"/>
    <s v="Trade Account - Tier 3"/>
    <n v="44953"/>
    <n v="17"/>
    <n v="17.331499999999998"/>
    <n v="17"/>
    <n v="17"/>
    <n v="45036"/>
    <n v="45036"/>
    <n v="134"/>
    <x v="7"/>
  </r>
  <r>
    <x v="1"/>
    <x v="1085"/>
    <x v="1039"/>
    <s v="Recovery"/>
    <n v="53887"/>
    <s v="Active"/>
    <s v="PURCHASE"/>
    <s v="Trade Account - Tier 3"/>
    <n v="44953"/>
    <n v="44.89"/>
    <n v="45.765355"/>
    <n v="44.89"/>
    <n v="20.718461000000001"/>
    <n v="45042"/>
    <n v="45042"/>
    <n v="128"/>
    <x v="7"/>
  </r>
  <r>
    <x v="1"/>
    <x v="1085"/>
    <x v="1039"/>
    <s v="Recovery"/>
    <n v="53892"/>
    <s v="Active"/>
    <s v="PURCHASE"/>
    <s v="Trade Account - Tier 3"/>
    <n v="44953"/>
    <n v="198.97"/>
    <n v="202.84991500000001"/>
    <n v="198.97"/>
    <n v="76.526920000000004"/>
    <n v="45042"/>
    <n v="45042"/>
    <n v="128"/>
    <x v="7"/>
  </r>
  <r>
    <x v="1"/>
    <x v="1085"/>
    <x v="1039"/>
    <s v="Recovery"/>
    <n v="53895"/>
    <s v="Active"/>
    <s v="PURCHASE"/>
    <s v="Trade Account - Tier 3"/>
    <n v="44953"/>
    <n v="166.96"/>
    <n v="170.21572"/>
    <n v="166.96"/>
    <n v="64.215384"/>
    <n v="45042"/>
    <n v="45042"/>
    <n v="128"/>
    <x v="7"/>
  </r>
  <r>
    <x v="1"/>
    <x v="1085"/>
    <x v="1039"/>
    <s v="Recovery"/>
    <n v="53897"/>
    <s v="Active"/>
    <s v="PURCHASE"/>
    <s v="Trade Account - Tier 3"/>
    <n v="44953"/>
    <n v="101.32"/>
    <n v="103.29574"/>
    <n v="101.32"/>
    <n v="38.969231999999998"/>
    <n v="45042"/>
    <n v="45042"/>
    <n v="128"/>
    <x v="7"/>
  </r>
  <r>
    <x v="1"/>
    <x v="1085"/>
    <x v="1039"/>
    <s v="Recovery"/>
    <n v="53921"/>
    <s v="Active"/>
    <s v="PURCHASE"/>
    <s v="Trade Account - Tier 3"/>
    <n v="44953"/>
    <n v="11"/>
    <n v="11.214499999999999"/>
    <n v="11"/>
    <n v="5.0769219999999997"/>
    <n v="45042"/>
    <n v="45042"/>
    <n v="128"/>
    <x v="7"/>
  </r>
  <r>
    <x v="1"/>
    <x v="1069"/>
    <x v="1027"/>
    <s v="Active"/>
    <n v="53922"/>
    <s v="LOCKED"/>
    <s v="PURCHASE"/>
    <s v="Trade Account - Tier 3"/>
    <n v="44953"/>
    <n v="170.88"/>
    <n v="174.21216000000001"/>
    <n v="170.88"/>
    <n v="170.88"/>
    <n v="44980"/>
    <n v="44980"/>
    <n v="190"/>
    <x v="0"/>
  </r>
  <r>
    <x v="1"/>
    <x v="1085"/>
    <x v="1039"/>
    <s v="Recovery"/>
    <n v="53924"/>
    <s v="Active"/>
    <s v="PURCHASE"/>
    <s v="Trade Account - Tier 3"/>
    <n v="44953"/>
    <n v="62.97"/>
    <n v="64.197914999999995"/>
    <n v="62.97"/>
    <n v="29.063078000000001"/>
    <n v="45042"/>
    <n v="45042"/>
    <n v="128"/>
    <x v="7"/>
  </r>
  <r>
    <x v="1"/>
    <x v="1085"/>
    <x v="1039"/>
    <s v="Recovery"/>
    <n v="53928"/>
    <s v="Active"/>
    <s v="PURCHASE"/>
    <s v="Trade Account - Tier 3"/>
    <n v="44953"/>
    <n v="114.97"/>
    <n v="117.211915"/>
    <n v="114.97"/>
    <n v="53.063077999999997"/>
    <n v="45042"/>
    <n v="45042"/>
    <n v="128"/>
    <x v="7"/>
  </r>
  <r>
    <x v="1"/>
    <x v="1085"/>
    <x v="1039"/>
    <s v="Recovery"/>
    <n v="53933"/>
    <s v="Active"/>
    <s v="PURCHASE"/>
    <s v="Trade Account - Tier 3"/>
    <n v="44954"/>
    <n v="255"/>
    <n v="259.97250000000003"/>
    <n v="255"/>
    <n v="176.538464"/>
    <n v="45042"/>
    <n v="45042"/>
    <n v="128"/>
    <x v="7"/>
  </r>
  <r>
    <x v="1"/>
    <x v="994"/>
    <x v="966"/>
    <s v="Recovery"/>
    <n v="53936"/>
    <s v="Active"/>
    <s v="PURCHASE"/>
    <s v="Trade Account - Tier 3"/>
    <n v="44954"/>
    <n v="13.25"/>
    <n v="13.508374999999999"/>
    <n v="13.25"/>
    <n v="13.25"/>
    <n v="45060"/>
    <n v="45058"/>
    <n v="112"/>
    <x v="2"/>
  </r>
  <r>
    <x v="1"/>
    <x v="1020"/>
    <x v="985"/>
    <s v="Recovery"/>
    <n v="53941"/>
    <s v="Active"/>
    <s v="PURCHASE"/>
    <s v="Trade Account - Tier 3"/>
    <n v="44954"/>
    <n v="779.65"/>
    <n v="794.85317499999996"/>
    <n v="779.65"/>
    <n v="779.65"/>
    <m/>
    <m/>
    <n v="0"/>
    <x v="1"/>
  </r>
  <r>
    <x v="1"/>
    <x v="1069"/>
    <x v="1027"/>
    <s v="Active"/>
    <n v="53942"/>
    <s v="LOCKED"/>
    <s v="PURCHASE"/>
    <s v="Trade Account - Tier 3"/>
    <n v="44954"/>
    <n v="52.73"/>
    <n v="53.758234999999999"/>
    <n v="52.73"/>
    <n v="52.73"/>
    <n v="44980"/>
    <n v="44980"/>
    <n v="190"/>
    <x v="0"/>
  </r>
  <r>
    <x v="1"/>
    <x v="1085"/>
    <x v="1039"/>
    <s v="Recovery"/>
    <n v="53948"/>
    <s v="Active"/>
    <s v="PURCHASE"/>
    <s v="Trade Account - Tier 3"/>
    <n v="44954"/>
    <n v="132.97999999999999"/>
    <n v="135.57311000000001"/>
    <n v="132.97999999999999"/>
    <n v="61.375382999999999"/>
    <n v="45042"/>
    <n v="45042"/>
    <n v="128"/>
    <x v="7"/>
  </r>
  <r>
    <x v="1"/>
    <x v="1085"/>
    <x v="1039"/>
    <s v="Recovery"/>
    <n v="53950"/>
    <s v="Active"/>
    <s v="PURCHASE"/>
    <s v="Trade Account - Tier 3"/>
    <n v="44954"/>
    <n v="130.13"/>
    <n v="132.66753499999999"/>
    <n v="130.13"/>
    <n v="50.05"/>
    <n v="45042"/>
    <n v="45042"/>
    <n v="128"/>
    <x v="7"/>
  </r>
  <r>
    <x v="1"/>
    <x v="1085"/>
    <x v="1039"/>
    <s v="Recovery"/>
    <n v="53952"/>
    <s v="Active"/>
    <s v="PURCHASE"/>
    <s v="Trade Account - Tier 3"/>
    <n v="44954"/>
    <n v="47.97"/>
    <n v="48.905414999999998"/>
    <n v="47.97"/>
    <n v="18.45"/>
    <n v="45042"/>
    <n v="45042"/>
    <n v="128"/>
    <x v="7"/>
  </r>
  <r>
    <x v="1"/>
    <x v="994"/>
    <x v="966"/>
    <s v="Recovery"/>
    <n v="53956"/>
    <s v="Active"/>
    <s v="PURCHASE"/>
    <s v="Trade Account - Tier 3"/>
    <n v="44954"/>
    <n v="20"/>
    <n v="20.39"/>
    <n v="20"/>
    <n v="20"/>
    <n v="45060"/>
    <n v="45058"/>
    <n v="112"/>
    <x v="2"/>
  </r>
  <r>
    <x v="1"/>
    <x v="994"/>
    <x v="966"/>
    <s v="Recovery"/>
    <n v="53959"/>
    <s v="Active"/>
    <s v="PURCHASE"/>
    <s v="Trade Account - Tier 3"/>
    <n v="44954"/>
    <n v="55.45"/>
    <n v="56.531275000000001"/>
    <n v="55.45"/>
    <n v="55.45"/>
    <n v="45060"/>
    <n v="45058"/>
    <n v="112"/>
    <x v="2"/>
  </r>
  <r>
    <x v="1"/>
    <x v="994"/>
    <x v="966"/>
    <s v="Recovery"/>
    <n v="53961"/>
    <s v="Active"/>
    <s v="PURCHASE"/>
    <s v="Trade Account - Tier 3"/>
    <n v="44954"/>
    <n v="34"/>
    <n v="34.662999999999997"/>
    <n v="34"/>
    <n v="34"/>
    <n v="45060"/>
    <n v="45058"/>
    <n v="112"/>
    <x v="2"/>
  </r>
  <r>
    <x v="1"/>
    <x v="1014"/>
    <x v="982"/>
    <s v="Recovery"/>
    <n v="53968"/>
    <s v="Active"/>
    <s v="PURCHASE"/>
    <s v="Trade Account - Tier 3"/>
    <n v="44954"/>
    <n v="36.99"/>
    <n v="37.711305000000003"/>
    <n v="36.99"/>
    <n v="30.824999500000001"/>
    <n v="45060"/>
    <n v="45057"/>
    <n v="113"/>
    <x v="2"/>
  </r>
  <r>
    <x v="1"/>
    <x v="1085"/>
    <x v="1039"/>
    <s v="Recovery"/>
    <n v="53971"/>
    <s v="Active"/>
    <s v="PURCHASE"/>
    <s v="Trade Account - Tier 3"/>
    <n v="44954"/>
    <n v="319.91000000000003"/>
    <n v="326.14824499999997"/>
    <n v="319.91000000000003"/>
    <n v="221.476156"/>
    <n v="45042"/>
    <n v="45042"/>
    <n v="128"/>
    <x v="7"/>
  </r>
  <r>
    <x v="1"/>
    <x v="994"/>
    <x v="966"/>
    <s v="Recovery"/>
    <n v="53974"/>
    <s v="Active"/>
    <s v="PURCHASE"/>
    <s v="Trade Account - Tier 3"/>
    <n v="44954"/>
    <n v="16.600000000000001"/>
    <n v="16.9237"/>
    <n v="16.600000000000001"/>
    <n v="16.600000000000001"/>
    <n v="45060"/>
    <n v="45058"/>
    <n v="112"/>
    <x v="2"/>
  </r>
  <r>
    <x v="1"/>
    <x v="1085"/>
    <x v="1039"/>
    <s v="Recovery"/>
    <n v="53976"/>
    <s v="Active"/>
    <s v="PURCHASE"/>
    <s v="Trade Account - Tier 3"/>
    <n v="44954"/>
    <n v="24"/>
    <n v="24.468"/>
    <n v="24"/>
    <n v="11.076922"/>
    <n v="45042"/>
    <n v="45042"/>
    <n v="128"/>
    <x v="7"/>
  </r>
  <r>
    <x v="1"/>
    <x v="1027"/>
    <x v="390"/>
    <s v="Active"/>
    <n v="53979"/>
    <s v="Active"/>
    <s v="PURCHASE"/>
    <s v="Trade Account - Tier 3"/>
    <n v="44954"/>
    <n v="13"/>
    <n v="13.253500000000001"/>
    <n v="13"/>
    <n v="8.6666659999999993"/>
    <n v="45044"/>
    <m/>
    <n v="0"/>
    <x v="1"/>
  </r>
  <r>
    <x v="1"/>
    <x v="1027"/>
    <x v="390"/>
    <s v="Active"/>
    <n v="53993"/>
    <s v="Active"/>
    <s v="PURCHASE"/>
    <s v="Trade Account - Tier 3"/>
    <n v="44954"/>
    <n v="153.59"/>
    <n v="156.585005"/>
    <n v="153.59"/>
    <n v="127.99166649999999"/>
    <n v="45044"/>
    <m/>
    <n v="0"/>
    <x v="1"/>
  </r>
  <r>
    <x v="1"/>
    <x v="1013"/>
    <x v="981"/>
    <s v="Recovery"/>
    <n v="53997"/>
    <s v="Active"/>
    <s v="PURCHASE"/>
    <s v="Trade Account - Tier 3"/>
    <n v="44954"/>
    <n v="8.5500000000000007"/>
    <n v="8.7167250000000003"/>
    <n v="8.5500000000000007"/>
    <n v="6.576924"/>
    <n v="45068"/>
    <n v="44956"/>
    <n v="214"/>
    <x v="0"/>
  </r>
  <r>
    <x v="1"/>
    <x v="994"/>
    <x v="966"/>
    <s v="Recovery"/>
    <n v="54007"/>
    <s v="Active"/>
    <s v="PURCHASE"/>
    <s v="Trade Account - Tier 3"/>
    <n v="44954"/>
    <n v="23.33"/>
    <n v="23.784935000000001"/>
    <n v="23.33"/>
    <n v="23.33"/>
    <n v="45060"/>
    <n v="45058"/>
    <n v="112"/>
    <x v="2"/>
  </r>
  <r>
    <x v="1"/>
    <x v="1048"/>
    <x v="1008"/>
    <s v="Active"/>
    <n v="54029"/>
    <s v="Active"/>
    <s v="PURCHASE"/>
    <s v="Trade Account - Tier 3"/>
    <n v="44954"/>
    <n v="60.46"/>
    <n v="61.63897"/>
    <n v="60.46"/>
    <n v="10.076665"/>
    <n v="45154"/>
    <m/>
    <n v="0"/>
    <x v="1"/>
  </r>
  <r>
    <x v="1"/>
    <x v="1052"/>
    <x v="568"/>
    <s v="Recovery"/>
    <n v="54038"/>
    <s v="Active"/>
    <s v="PURCHASE"/>
    <s v="Trade Account - Tier 3"/>
    <n v="44954"/>
    <n v="43.62"/>
    <n v="44.470590000000001"/>
    <n v="43.62"/>
    <n v="29.08"/>
    <n v="45091"/>
    <n v="45091"/>
    <n v="79"/>
    <x v="3"/>
  </r>
  <r>
    <x v="1"/>
    <x v="1048"/>
    <x v="1008"/>
    <s v="Active"/>
    <n v="54042"/>
    <s v="Active"/>
    <s v="PURCHASE"/>
    <s v="Trade Account - Tier 3"/>
    <n v="44954"/>
    <n v="54.49"/>
    <n v="55.552554999999998"/>
    <n v="54.49"/>
    <n v="9.0816675"/>
    <n v="45154"/>
    <m/>
    <n v="0"/>
    <x v="1"/>
  </r>
  <r>
    <x v="1"/>
    <x v="1048"/>
    <x v="1008"/>
    <s v="Active"/>
    <n v="54043"/>
    <s v="Active"/>
    <s v="PURCHASE"/>
    <s v="Trade Account - Tier 3"/>
    <n v="44954"/>
    <n v="26.26"/>
    <n v="26.772069999999999"/>
    <n v="26.26"/>
    <n v="4.376665"/>
    <n v="45154"/>
    <m/>
    <n v="0"/>
    <x v="1"/>
  </r>
  <r>
    <x v="1"/>
    <x v="1048"/>
    <x v="1008"/>
    <s v="Active"/>
    <n v="54045"/>
    <s v="Active"/>
    <s v="PURCHASE"/>
    <s v="Trade Account - Tier 3"/>
    <n v="44954"/>
    <n v="22"/>
    <n v="22.428999999999998"/>
    <n v="22"/>
    <n v="3.6666650000000001"/>
    <n v="45154"/>
    <m/>
    <n v="0"/>
    <x v="1"/>
  </r>
  <r>
    <x v="1"/>
    <x v="1048"/>
    <x v="1008"/>
    <s v="Active"/>
    <n v="54064"/>
    <s v="Active"/>
    <s v="PURCHASE"/>
    <s v="Trade Account - Tier 3"/>
    <n v="44955"/>
    <n v="35.6"/>
    <n v="36.294199999999996"/>
    <n v="35.6"/>
    <n v="5.9333349999999996"/>
    <n v="45154"/>
    <m/>
    <n v="0"/>
    <x v="1"/>
  </r>
  <r>
    <x v="1"/>
    <x v="1061"/>
    <x v="1020"/>
    <s v="Recovery"/>
    <n v="54065"/>
    <s v="Active"/>
    <s v="PURCHASE"/>
    <s v="Trade Account - Tier 3"/>
    <n v="44955"/>
    <n v="91.51"/>
    <n v="93.294444999999996"/>
    <n v="91.51"/>
    <n v="28.156921000000001"/>
    <n v="45135"/>
    <m/>
    <n v="0"/>
    <x v="1"/>
  </r>
  <r>
    <x v="1"/>
    <x v="1061"/>
    <x v="1020"/>
    <s v="Recovery"/>
    <n v="54067"/>
    <s v="Active"/>
    <s v="PURCHASE"/>
    <s v="Trade Account - Tier 3"/>
    <n v="44955"/>
    <n v="529.92999999999995"/>
    <n v="540.26363500000002"/>
    <n v="529.92999999999995"/>
    <n v="163.055386"/>
    <n v="45135"/>
    <m/>
    <n v="0"/>
    <x v="1"/>
  </r>
  <r>
    <x v="1"/>
    <x v="1061"/>
    <x v="1020"/>
    <s v="Recovery"/>
    <n v="54072"/>
    <s v="Active"/>
    <s v="PURCHASE"/>
    <s v="Trade Account - Tier 3"/>
    <n v="44955"/>
    <n v="50.83"/>
    <n v="51.821185"/>
    <n v="50.83"/>
    <n v="15.64"/>
    <n v="45135"/>
    <m/>
    <n v="0"/>
    <x v="1"/>
  </r>
  <r>
    <x v="1"/>
    <x v="1027"/>
    <x v="390"/>
    <s v="Active"/>
    <n v="54113"/>
    <s v="Active"/>
    <s v="PURCHASE"/>
    <s v="Trade Account - Tier 3"/>
    <n v="44955"/>
    <n v="10"/>
    <n v="10.195"/>
    <n v="10"/>
    <n v="6.6666660000000002"/>
    <n v="45044"/>
    <m/>
    <n v="0"/>
    <x v="1"/>
  </r>
  <r>
    <x v="1"/>
    <x v="1088"/>
    <x v="1042"/>
    <s v="Active"/>
    <n v="54125"/>
    <s v="Active"/>
    <s v="INVOICE"/>
    <s v="Trade Account - Tier 3"/>
    <n v="44956"/>
    <n v="50000"/>
    <n v="50975"/>
    <n v="50000"/>
    <n v="8333.3333349999994"/>
    <n v="45148"/>
    <m/>
    <n v="0"/>
    <x v="1"/>
  </r>
  <r>
    <x v="1"/>
    <x v="1027"/>
    <x v="390"/>
    <s v="Active"/>
    <n v="54137"/>
    <s v="Active"/>
    <s v="PURCHASE"/>
    <s v="Trade Account - Tier 3"/>
    <n v="44955"/>
    <n v="20"/>
    <n v="20.39"/>
    <n v="20"/>
    <n v="13.333334000000001"/>
    <n v="45044"/>
    <m/>
    <n v="0"/>
    <x v="1"/>
  </r>
  <r>
    <x v="1"/>
    <x v="1048"/>
    <x v="1008"/>
    <s v="Active"/>
    <n v="54168"/>
    <s v="Active"/>
    <s v="PURCHASE"/>
    <s v="Trade Account - Tier 3"/>
    <n v="44956"/>
    <n v="364.12"/>
    <n v="371.22034000000002"/>
    <n v="364.12"/>
    <n v="60.686664999999998"/>
    <n v="45154"/>
    <m/>
    <n v="0"/>
    <x v="1"/>
  </r>
  <r>
    <x v="1"/>
    <x v="1085"/>
    <x v="1039"/>
    <s v="Recovery"/>
    <n v="54169"/>
    <s v="Active"/>
    <s v="PURCHASE"/>
    <s v="Trade Account - Tier 3"/>
    <n v="44956"/>
    <n v="1257"/>
    <n v="1281.5115000000001"/>
    <n v="1257"/>
    <n v="918.57692199999997"/>
    <n v="45042"/>
    <n v="45042"/>
    <n v="128"/>
    <x v="7"/>
  </r>
  <r>
    <x v="1"/>
    <x v="1048"/>
    <x v="1008"/>
    <s v="Active"/>
    <n v="54172"/>
    <s v="Active"/>
    <s v="PURCHASE"/>
    <s v="Trade Account - Tier 3"/>
    <n v="44956"/>
    <n v="50.69"/>
    <n v="51.678455"/>
    <n v="50.69"/>
    <n v="8.4483324999999994"/>
    <n v="45154"/>
    <m/>
    <n v="0"/>
    <x v="1"/>
  </r>
  <r>
    <x v="1"/>
    <x v="1048"/>
    <x v="1008"/>
    <s v="Active"/>
    <n v="54184"/>
    <s v="Active"/>
    <s v="PURCHASE"/>
    <s v="Trade Account - Tier 3"/>
    <n v="44956"/>
    <n v="87.69"/>
    <n v="89.399955000000006"/>
    <n v="87.69"/>
    <n v="14.614997499999999"/>
    <n v="45154"/>
    <m/>
    <n v="0"/>
    <x v="1"/>
  </r>
  <r>
    <x v="1"/>
    <x v="984"/>
    <x v="957"/>
    <s v="Recovery"/>
    <n v="54202"/>
    <s v="Active"/>
    <s v="PURCHASE"/>
    <s v="Trade Account - Tier 3"/>
    <n v="44956"/>
    <n v="8.8000000000000007"/>
    <n v="8.9716000000000005"/>
    <n v="8.8000000000000007"/>
    <n v="8.8000000000000007"/>
    <n v="45036"/>
    <n v="45036"/>
    <n v="134"/>
    <x v="7"/>
  </r>
  <r>
    <x v="1"/>
    <x v="1036"/>
    <x v="997"/>
    <s v="Recovery"/>
    <n v="54205"/>
    <s v="Active"/>
    <s v="INVOICE"/>
    <s v="Trade Account - Tier 3"/>
    <n v="44956"/>
    <n v="3300"/>
    <n v="3364.35"/>
    <n v="3300"/>
    <n v="3300"/>
    <n v="45020"/>
    <n v="45020"/>
    <n v="150"/>
    <x v="7"/>
  </r>
  <r>
    <x v="1"/>
    <x v="1031"/>
    <x v="994"/>
    <s v="Recovery"/>
    <n v="54207"/>
    <s v="Active"/>
    <s v="INVOICE"/>
    <s v="Trade Account - Tier 3"/>
    <n v="44956"/>
    <n v="4221.8"/>
    <n v="4304.1251000000002"/>
    <n v="4221.8"/>
    <n v="4221.8"/>
    <n v="45046"/>
    <n v="45046"/>
    <n v="124"/>
    <x v="7"/>
  </r>
  <r>
    <x v="1"/>
    <x v="1031"/>
    <x v="994"/>
    <s v="Recovery"/>
    <n v="54249"/>
    <s v="Active"/>
    <s v="INVOICE"/>
    <s v="Trade Account - Tier 3"/>
    <n v="44957"/>
    <n v="3245"/>
    <n v="3308.2775000000001"/>
    <n v="3245"/>
    <n v="3245"/>
    <n v="45046"/>
    <n v="45046"/>
    <n v="124"/>
    <x v="7"/>
  </r>
  <r>
    <x v="1"/>
    <x v="1031"/>
    <x v="994"/>
    <s v="Recovery"/>
    <n v="54251"/>
    <s v="Active"/>
    <s v="INVOICE"/>
    <s v="Trade Account - Tier 3"/>
    <n v="44957"/>
    <n v="1045"/>
    <n v="1065.3775000000001"/>
    <n v="1045"/>
    <n v="1045"/>
    <n v="45046"/>
    <n v="45046"/>
    <n v="124"/>
    <x v="7"/>
  </r>
  <r>
    <x v="1"/>
    <x v="1031"/>
    <x v="994"/>
    <s v="Recovery"/>
    <n v="54253"/>
    <s v="Active"/>
    <s v="INVOICE"/>
    <s v="Trade Account - Tier 3"/>
    <n v="44957"/>
    <n v="660"/>
    <n v="672.87"/>
    <n v="660"/>
    <n v="660"/>
    <n v="45046"/>
    <n v="45046"/>
    <n v="124"/>
    <x v="7"/>
  </r>
  <r>
    <x v="1"/>
    <x v="1027"/>
    <x v="390"/>
    <s v="Active"/>
    <n v="54261"/>
    <s v="Active"/>
    <s v="PURCHASE"/>
    <s v="Trade Account - Tier 3"/>
    <n v="44957"/>
    <n v="1.99"/>
    <n v="2.0288050000000002"/>
    <n v="1.99"/>
    <n v="1.326667"/>
    <n v="45044"/>
    <m/>
    <n v="0"/>
    <x v="1"/>
  </r>
  <r>
    <x v="1"/>
    <x v="1027"/>
    <x v="390"/>
    <s v="Active"/>
    <n v="54262"/>
    <s v="Active"/>
    <s v="PURCHASE"/>
    <s v="Trade Account - Tier 3"/>
    <n v="44957"/>
    <n v="14.5"/>
    <n v="14.78275"/>
    <n v="14.5"/>
    <n v="9.6666659999999993"/>
    <n v="45044"/>
    <m/>
    <n v="0"/>
    <x v="1"/>
  </r>
  <r>
    <x v="1"/>
    <x v="1047"/>
    <x v="1007"/>
    <s v="Recovery"/>
    <n v="54264"/>
    <s v="Active"/>
    <s v="INVOICE"/>
    <s v="Trade Account - Tier 3"/>
    <n v="44957"/>
    <n v="1657.44"/>
    <n v="1689.76008"/>
    <n v="1657.44"/>
    <n v="1657.44"/>
    <n v="44999"/>
    <n v="44999"/>
    <n v="171"/>
    <x v="4"/>
  </r>
  <r>
    <x v="1"/>
    <x v="1047"/>
    <x v="1007"/>
    <s v="Recovery"/>
    <n v="54267"/>
    <s v="Active"/>
    <s v="INVOICE"/>
    <s v="Trade Account - Tier 3"/>
    <n v="44957"/>
    <n v="915.06"/>
    <n v="932.90367000000003"/>
    <n v="915.06"/>
    <n v="915.06"/>
    <n v="44999"/>
    <n v="44999"/>
    <n v="171"/>
    <x v="4"/>
  </r>
  <r>
    <x v="1"/>
    <x v="1069"/>
    <x v="1027"/>
    <s v="Active"/>
    <n v="54268"/>
    <s v="LOCKED"/>
    <s v="PURCHASE"/>
    <s v="Trade Account - Tier 3"/>
    <n v="44957"/>
    <n v="135"/>
    <n v="137.63249999999999"/>
    <n v="135"/>
    <n v="135"/>
    <n v="44980"/>
    <n v="44980"/>
    <n v="190"/>
    <x v="0"/>
  </r>
  <r>
    <x v="1"/>
    <x v="1027"/>
    <x v="390"/>
    <s v="Active"/>
    <n v="54270"/>
    <s v="Active"/>
    <s v="PURCHASE"/>
    <s v="Trade Account - Tier 3"/>
    <n v="44957"/>
    <n v="49"/>
    <n v="49.955500000000001"/>
    <n v="49"/>
    <n v="32.666665999999999"/>
    <n v="45044"/>
    <m/>
    <n v="0"/>
    <x v="1"/>
  </r>
  <r>
    <x v="1"/>
    <x v="1048"/>
    <x v="1008"/>
    <s v="Active"/>
    <n v="54283"/>
    <s v="Active"/>
    <s v="PURCHASE"/>
    <s v="Trade Account - Tier 3"/>
    <n v="44957"/>
    <n v="42.16"/>
    <n v="42.982120000000002"/>
    <n v="42.16"/>
    <n v="7.0266650000000004"/>
    <n v="45154"/>
    <m/>
    <n v="0"/>
    <x v="1"/>
  </r>
  <r>
    <x v="1"/>
    <x v="1079"/>
    <x v="1036"/>
    <s v="Recovery"/>
    <n v="54292"/>
    <s v="Active"/>
    <s v="PURCHASE"/>
    <s v="Trade Account - Tier 3"/>
    <n v="44957"/>
    <n v="120.96"/>
    <n v="123.31872"/>
    <n v="120.96"/>
    <n v="120.96"/>
    <n v="45152"/>
    <n v="45152"/>
    <n v="18"/>
    <x v="6"/>
  </r>
  <r>
    <x v="1"/>
    <x v="1089"/>
    <x v="1043"/>
    <s v="Recovery"/>
    <n v="54300"/>
    <s v="Active"/>
    <s v="INVOICE"/>
    <s v="Trade Account - Tier 3"/>
    <n v="44957"/>
    <n v="17412.75"/>
    <n v="17752.298630000001"/>
    <n v="17412.75"/>
    <n v="17412.75"/>
    <n v="45071"/>
    <n v="45071"/>
    <n v="99"/>
    <x v="2"/>
  </r>
  <r>
    <x v="1"/>
    <x v="901"/>
    <x v="899"/>
    <s v="Recovery"/>
    <n v="54302"/>
    <s v="LOCKED"/>
    <s v="INVOICE"/>
    <s v="Trade Account - Tier 3"/>
    <n v="44957"/>
    <n v="855"/>
    <n v="871.67250000000001"/>
    <n v="855"/>
    <n v="427.5"/>
    <n v="45152"/>
    <n v="44971"/>
    <n v="199"/>
    <x v="0"/>
  </r>
  <r>
    <x v="1"/>
    <x v="1048"/>
    <x v="1008"/>
    <s v="Active"/>
    <n v="54341"/>
    <s v="Active"/>
    <s v="PURCHASE"/>
    <s v="Trade Account - Tier 3"/>
    <n v="44957"/>
    <n v="22.32"/>
    <n v="22.755240000000001"/>
    <n v="22.32"/>
    <n v="3.72"/>
    <n v="45154"/>
    <m/>
    <n v="0"/>
    <x v="1"/>
  </r>
  <r>
    <x v="1"/>
    <x v="1069"/>
    <x v="1027"/>
    <s v="Active"/>
    <n v="54348"/>
    <s v="LOCKED"/>
    <s v="PURCHASE"/>
    <s v="Trade Account - Tier 3"/>
    <n v="44957"/>
    <n v="201.91"/>
    <n v="205.84724499999999"/>
    <n v="201.91"/>
    <n v="201.91"/>
    <n v="44980"/>
    <n v="44980"/>
    <n v="190"/>
    <x v="0"/>
  </r>
  <r>
    <x v="1"/>
    <x v="1069"/>
    <x v="1027"/>
    <s v="Active"/>
    <n v="54349"/>
    <s v="LOCKED"/>
    <s v="PURCHASE"/>
    <s v="Trade Account - Tier 3"/>
    <n v="44957"/>
    <n v="27"/>
    <n v="27.526499999999999"/>
    <n v="27"/>
    <n v="27"/>
    <n v="44980"/>
    <n v="44980"/>
    <n v="190"/>
    <x v="0"/>
  </r>
  <r>
    <x v="1"/>
    <x v="1090"/>
    <x v="100"/>
    <s v="Recovery"/>
    <n v="54350"/>
    <s v="Active"/>
    <s v="PURCHASE"/>
    <s v="Trade Account - Tier 3"/>
    <n v="44957"/>
    <n v="5000"/>
    <n v="5097.5"/>
    <n v="5000"/>
    <n v="5000"/>
    <n v="44978"/>
    <n v="44978"/>
    <n v="192"/>
    <x v="0"/>
  </r>
  <r>
    <x v="1"/>
    <x v="1048"/>
    <x v="1008"/>
    <s v="Active"/>
    <n v="54354"/>
    <s v="Active"/>
    <s v="PURCHASE"/>
    <s v="Trade Account - Tier 3"/>
    <n v="44957"/>
    <n v="45"/>
    <n v="45.877499999999998"/>
    <n v="45"/>
    <n v="7.5"/>
    <n v="45154"/>
    <m/>
    <n v="0"/>
    <x v="1"/>
  </r>
  <r>
    <x v="1"/>
    <x v="1027"/>
    <x v="390"/>
    <s v="Active"/>
    <n v="54363"/>
    <s v="Active"/>
    <s v="PURCHASE"/>
    <s v="Trade Account - Tier 3"/>
    <n v="44957"/>
    <n v="9.9"/>
    <n v="10.09305"/>
    <n v="9.9"/>
    <n v="6.6"/>
    <n v="45044"/>
    <m/>
    <n v="0"/>
    <x v="1"/>
  </r>
  <r>
    <x v="1"/>
    <x v="1091"/>
    <x v="1044"/>
    <s v="Active"/>
    <n v="54364"/>
    <s v="Active"/>
    <s v="INVOICE"/>
    <s v="Trade Account - Tier 3"/>
    <n v="44958"/>
    <n v="405.87"/>
    <n v="413.78446500000001"/>
    <n v="405.87"/>
    <n v="67.644997500000002"/>
    <n v="45149"/>
    <m/>
    <n v="0"/>
    <x v="1"/>
  </r>
  <r>
    <x v="1"/>
    <x v="1079"/>
    <x v="1036"/>
    <s v="Recovery"/>
    <n v="54374"/>
    <s v="Active"/>
    <s v="INVOICE"/>
    <s v="Trade Account - Tier 3"/>
    <n v="44958"/>
    <n v="25"/>
    <n v="25.487500000000001"/>
    <n v="25"/>
    <n v="25"/>
    <n v="45152"/>
    <n v="45152"/>
    <n v="18"/>
    <x v="6"/>
  </r>
  <r>
    <x v="1"/>
    <x v="1048"/>
    <x v="1008"/>
    <s v="Active"/>
    <n v="54376"/>
    <s v="Active"/>
    <s v="PURCHASE"/>
    <s v="Trade Account - Tier 3"/>
    <n v="44957"/>
    <n v="12.25"/>
    <n v="12.488875"/>
    <n v="12.25"/>
    <n v="2.0416675"/>
    <n v="45154"/>
    <m/>
    <n v="0"/>
    <x v="1"/>
  </r>
  <r>
    <x v="1"/>
    <x v="994"/>
    <x v="966"/>
    <s v="Recovery"/>
    <n v="54380"/>
    <s v="Active"/>
    <s v="PURCHASE"/>
    <s v="Trade Account - Tier 3"/>
    <n v="44957"/>
    <n v="27.59"/>
    <n v="28.128005000000002"/>
    <n v="27.59"/>
    <n v="27.59"/>
    <n v="45060"/>
    <n v="45058"/>
    <n v="112"/>
    <x v="2"/>
  </r>
  <r>
    <x v="1"/>
    <x v="1036"/>
    <x v="997"/>
    <s v="Recovery"/>
    <n v="54383"/>
    <s v="Active"/>
    <s v="PURCHASE"/>
    <s v="Trade Account - Tier 3"/>
    <n v="44957"/>
    <n v="1196.8"/>
    <n v="1220.1376"/>
    <n v="1196.8"/>
    <n v="1196.8"/>
    <n v="45020"/>
    <n v="45020"/>
    <n v="150"/>
    <x v="7"/>
  </r>
  <r>
    <x v="1"/>
    <x v="1060"/>
    <x v="1019"/>
    <s v="Recovery"/>
    <n v="54385"/>
    <s v="Active"/>
    <s v="PURCHASE"/>
    <s v="Trade Account - Tier 3"/>
    <n v="44957"/>
    <n v="40.200000000000003"/>
    <n v="40.983899999999998"/>
    <n v="40.200000000000003"/>
    <n v="40.200000000000003"/>
    <n v="45037"/>
    <n v="45037"/>
    <n v="133"/>
    <x v="7"/>
  </r>
  <r>
    <x v="1"/>
    <x v="1061"/>
    <x v="1020"/>
    <s v="Recovery"/>
    <n v="54387"/>
    <s v="Active"/>
    <s v="PURCHASE"/>
    <s v="Trade Account - Tier 3"/>
    <n v="44957"/>
    <n v="13.6"/>
    <n v="13.8652"/>
    <n v="13.6"/>
    <n v="6.2769219999999999"/>
    <n v="45135"/>
    <m/>
    <n v="0"/>
    <x v="1"/>
  </r>
  <r>
    <x v="1"/>
    <x v="1061"/>
    <x v="1020"/>
    <s v="Recovery"/>
    <n v="54389"/>
    <s v="Active"/>
    <s v="PURCHASE"/>
    <s v="Trade Account - Tier 3"/>
    <n v="44957"/>
    <n v="91.95"/>
    <n v="93.743025000000003"/>
    <n v="91.95"/>
    <n v="28.292307000000001"/>
    <n v="45135"/>
    <m/>
    <n v="0"/>
    <x v="1"/>
  </r>
  <r>
    <x v="1"/>
    <x v="1048"/>
    <x v="1008"/>
    <s v="Active"/>
    <n v="54390"/>
    <s v="Active"/>
    <s v="PURCHASE"/>
    <s v="Trade Account - Tier 3"/>
    <n v="44957"/>
    <n v="10.45"/>
    <n v="10.653775"/>
    <n v="10.45"/>
    <n v="1.7416674999999999"/>
    <n v="45154"/>
    <m/>
    <n v="0"/>
    <x v="1"/>
  </r>
  <r>
    <x v="1"/>
    <x v="994"/>
    <x v="966"/>
    <s v="Recovery"/>
    <n v="54391"/>
    <s v="Active"/>
    <s v="PURCHASE"/>
    <s v="Trade Account - Tier 3"/>
    <n v="44957"/>
    <n v="62.87"/>
    <n v="64.095965000000007"/>
    <n v="62.87"/>
    <n v="62.87"/>
    <n v="45060"/>
    <n v="45058"/>
    <n v="112"/>
    <x v="2"/>
  </r>
  <r>
    <x v="1"/>
    <x v="1079"/>
    <x v="1036"/>
    <s v="Recovery"/>
    <n v="54395"/>
    <s v="Active"/>
    <s v="PURCHASE"/>
    <s v="Trade Account - Tier 3"/>
    <n v="44958"/>
    <n v="8.3000000000000007"/>
    <n v="8.4618500000000001"/>
    <n v="8.3000000000000007"/>
    <n v="8.3000000000000007"/>
    <n v="45152"/>
    <n v="45152"/>
    <n v="18"/>
    <x v="6"/>
  </r>
  <r>
    <x v="1"/>
    <x v="1061"/>
    <x v="1020"/>
    <s v="Recovery"/>
    <n v="54396"/>
    <s v="Active"/>
    <s v="PURCHASE"/>
    <s v="Trade Account - Tier 3"/>
    <n v="44958"/>
    <n v="364.4"/>
    <n v="371.50580000000002"/>
    <n v="364.4"/>
    <n v="112.123079"/>
    <n v="45135"/>
    <m/>
    <n v="0"/>
    <x v="1"/>
  </r>
  <r>
    <x v="1"/>
    <x v="1092"/>
    <x v="815"/>
    <s v="Recovery"/>
    <n v="54409"/>
    <s v="Active"/>
    <s v="PURCHASE"/>
    <s v="Trade Account - Tier 3"/>
    <n v="44958"/>
    <n v="450"/>
    <n v="458.77499999999998"/>
    <n v="450"/>
    <n v="450"/>
    <n v="45020"/>
    <n v="45020"/>
    <n v="150"/>
    <x v="7"/>
  </r>
  <r>
    <x v="1"/>
    <x v="1089"/>
    <x v="1043"/>
    <s v="Recovery"/>
    <n v="54410"/>
    <s v="Active"/>
    <s v="INVOICE"/>
    <s v="Trade Account - Tier 3"/>
    <n v="44958"/>
    <n v="1000"/>
    <n v="1019.5"/>
    <n v="1000"/>
    <n v="1000"/>
    <n v="45071"/>
    <n v="45020"/>
    <n v="150"/>
    <x v="7"/>
  </r>
  <r>
    <x v="1"/>
    <x v="1091"/>
    <x v="1044"/>
    <s v="Active"/>
    <n v="54411"/>
    <s v="Active"/>
    <s v="PURCHASE"/>
    <s v="Trade Account - Tier 3"/>
    <n v="44958"/>
    <n v="41.2"/>
    <n v="42.003399999999999"/>
    <n v="41.2"/>
    <n v="6.8666650000000002"/>
    <n v="45149"/>
    <m/>
    <n v="0"/>
    <x v="1"/>
  </r>
  <r>
    <x v="1"/>
    <x v="1045"/>
    <x v="1005"/>
    <s v="Recovery"/>
    <n v="54412"/>
    <s v="Active"/>
    <s v="PURCHASE"/>
    <s v="Trade Account - Tier 3"/>
    <n v="44958"/>
    <n v="600"/>
    <n v="611.70000000000005"/>
    <n v="600"/>
    <n v="600"/>
    <n v="45020"/>
    <n v="45020"/>
    <n v="150"/>
    <x v="7"/>
  </r>
  <r>
    <x v="1"/>
    <x v="1036"/>
    <x v="997"/>
    <s v="Recovery"/>
    <n v="54414"/>
    <s v="Active"/>
    <s v="PURCHASE"/>
    <s v="Trade Account - Tier 3"/>
    <n v="44958"/>
    <n v="1054.6099999999999"/>
    <n v="1075.1748950000001"/>
    <n v="1054.6099999999999"/>
    <n v="1054.6099999999999"/>
    <n v="45020"/>
    <n v="45020"/>
    <n v="150"/>
    <x v="7"/>
  </r>
  <r>
    <x v="1"/>
    <x v="1093"/>
    <x v="1045"/>
    <s v="Recovery"/>
    <n v="54415"/>
    <s v="Active"/>
    <s v="PURCHASE"/>
    <s v="Trade Account - Tier 3"/>
    <n v="44958"/>
    <n v="9560.75"/>
    <n v="9747.1846249999999"/>
    <n v="9560.75"/>
    <n v="6373.8333329999996"/>
    <n v="45068"/>
    <n v="45068"/>
    <n v="102"/>
    <x v="2"/>
  </r>
  <r>
    <x v="1"/>
    <x v="1045"/>
    <x v="1005"/>
    <s v="Recovery"/>
    <n v="54420"/>
    <s v="Active"/>
    <s v="PURCHASE"/>
    <s v="Trade Account - Tier 3"/>
    <n v="44958"/>
    <n v="78.150000000000006"/>
    <n v="79.673924999999997"/>
    <n v="78.150000000000006"/>
    <n v="78.150000000000006"/>
    <n v="45020"/>
    <n v="45020"/>
    <n v="150"/>
    <x v="7"/>
  </r>
  <r>
    <x v="1"/>
    <x v="998"/>
    <x v="970"/>
    <s v="Recovery"/>
    <n v="54431"/>
    <s v="Active"/>
    <s v="INVOICE"/>
    <s v="Trade Account - Tier 3"/>
    <n v="44958"/>
    <n v="3591.17"/>
    <n v="3661.197815"/>
    <n v="3591.17"/>
    <n v="3591.17"/>
    <m/>
    <m/>
    <n v="0"/>
    <x v="1"/>
  </r>
  <r>
    <x v="1"/>
    <x v="1091"/>
    <x v="1044"/>
    <s v="Active"/>
    <n v="54436"/>
    <s v="Active"/>
    <s v="INVOICE"/>
    <s v="Trade Account - Tier 3"/>
    <n v="44958"/>
    <n v="300"/>
    <n v="305.85000000000002"/>
    <n v="300"/>
    <n v="50"/>
    <n v="45149"/>
    <m/>
    <n v="0"/>
    <x v="1"/>
  </r>
  <r>
    <x v="1"/>
    <x v="1092"/>
    <x v="815"/>
    <s v="Recovery"/>
    <n v="54439"/>
    <s v="Active"/>
    <s v="PURCHASE"/>
    <s v="Trade Account - Tier 3"/>
    <n v="44958"/>
    <n v="2.5"/>
    <n v="2.5487500000000001"/>
    <n v="2.5"/>
    <n v="2.5"/>
    <n v="45020"/>
    <n v="45020"/>
    <n v="150"/>
    <x v="7"/>
  </r>
  <r>
    <x v="1"/>
    <x v="1069"/>
    <x v="1027"/>
    <s v="Active"/>
    <n v="54442"/>
    <s v="LOCKED"/>
    <s v="PURCHASE"/>
    <s v="Trade Account - Tier 3"/>
    <n v="44958"/>
    <n v="244.2"/>
    <n v="248.96190000000001"/>
    <n v="244.2"/>
    <n v="244.2"/>
    <n v="44999"/>
    <n v="44999"/>
    <n v="171"/>
    <x v="4"/>
  </r>
  <r>
    <x v="1"/>
    <x v="1094"/>
    <x v="81"/>
    <s v="Recovery"/>
    <n v="54443"/>
    <s v="Active"/>
    <s v="PURCHASE"/>
    <s v="Trade Account - Tier 3"/>
    <n v="44958"/>
    <n v="4485.95"/>
    <n v="4573.4260249999998"/>
    <n v="4485.95"/>
    <n v="4485.95"/>
    <n v="45044"/>
    <n v="45044"/>
    <n v="126"/>
    <x v="7"/>
  </r>
  <r>
    <x v="1"/>
    <x v="1092"/>
    <x v="815"/>
    <s v="Recovery"/>
    <n v="54444"/>
    <s v="Active"/>
    <s v="PURCHASE"/>
    <s v="Trade Account - Tier 3"/>
    <n v="44958"/>
    <n v="22.5"/>
    <n v="22.938749999999999"/>
    <n v="22.5"/>
    <n v="22.5"/>
    <n v="45020"/>
    <n v="45020"/>
    <n v="150"/>
    <x v="7"/>
  </r>
  <r>
    <x v="1"/>
    <x v="994"/>
    <x v="966"/>
    <s v="Recovery"/>
    <n v="54445"/>
    <s v="Active"/>
    <s v="PURCHASE"/>
    <s v="Trade Account - Tier 3"/>
    <n v="44958"/>
    <n v="56.22"/>
    <n v="57.316290000000002"/>
    <n v="56.22"/>
    <n v="56.22"/>
    <n v="45060"/>
    <n v="45058"/>
    <n v="112"/>
    <x v="2"/>
  </r>
  <r>
    <x v="1"/>
    <x v="1092"/>
    <x v="815"/>
    <s v="Recovery"/>
    <n v="54450"/>
    <s v="Active"/>
    <s v="PURCHASE"/>
    <s v="Trade Account - Tier 3"/>
    <n v="44958"/>
    <n v="26.9"/>
    <n v="27.42455"/>
    <n v="26.9"/>
    <n v="26.9"/>
    <n v="45020"/>
    <n v="45020"/>
    <n v="150"/>
    <x v="7"/>
  </r>
  <r>
    <x v="1"/>
    <x v="1092"/>
    <x v="815"/>
    <s v="Recovery"/>
    <n v="54451"/>
    <s v="Active"/>
    <s v="PURCHASE"/>
    <s v="Trade Account - Tier 3"/>
    <n v="44958"/>
    <n v="62.3"/>
    <n v="63.514850000000003"/>
    <n v="62.3"/>
    <n v="62.3"/>
    <n v="45020"/>
    <n v="45020"/>
    <n v="150"/>
    <x v="7"/>
  </r>
  <r>
    <x v="1"/>
    <x v="994"/>
    <x v="966"/>
    <s v="Recovery"/>
    <n v="54452"/>
    <s v="Active"/>
    <s v="PURCHASE"/>
    <s v="Trade Account - Tier 3"/>
    <n v="44958"/>
    <n v="6.2"/>
    <n v="6.3209"/>
    <n v="6.2"/>
    <n v="6.2"/>
    <n v="45058"/>
    <n v="45058"/>
    <n v="112"/>
    <x v="2"/>
  </r>
  <r>
    <x v="1"/>
    <x v="1092"/>
    <x v="815"/>
    <s v="Recovery"/>
    <n v="54453"/>
    <s v="Active"/>
    <s v="PURCHASE"/>
    <s v="Trade Account - Tier 3"/>
    <n v="44958"/>
    <n v="45.66"/>
    <n v="46.550370000000001"/>
    <n v="45.66"/>
    <n v="45.66"/>
    <n v="45020"/>
    <n v="45020"/>
    <n v="150"/>
    <x v="7"/>
  </r>
  <r>
    <x v="1"/>
    <x v="994"/>
    <x v="966"/>
    <s v="Recovery"/>
    <n v="54454"/>
    <s v="Active"/>
    <s v="PURCHASE"/>
    <s v="Trade Account - Tier 3"/>
    <n v="44958"/>
    <n v="21"/>
    <n v="21.409500000000001"/>
    <n v="21"/>
    <n v="21"/>
    <n v="45060"/>
    <n v="45058"/>
    <n v="112"/>
    <x v="2"/>
  </r>
  <r>
    <x v="1"/>
    <x v="1002"/>
    <x v="872"/>
    <s v="Recovery"/>
    <n v="54463"/>
    <s v="Active"/>
    <s v="PURCHASE"/>
    <s v="Trade Account - Tier 3"/>
    <n v="44958"/>
    <n v="5"/>
    <n v="5.0975000000000001"/>
    <n v="5"/>
    <n v="5"/>
    <n v="45027"/>
    <n v="45027"/>
    <n v="143"/>
    <x v="7"/>
  </r>
  <r>
    <x v="1"/>
    <x v="1002"/>
    <x v="872"/>
    <s v="Recovery"/>
    <n v="54471"/>
    <s v="Active"/>
    <s v="PURCHASE"/>
    <s v="Trade Account - Tier 3"/>
    <n v="44958"/>
    <n v="54.25"/>
    <n v="55.307875000000003"/>
    <n v="54.25"/>
    <n v="54.25"/>
    <n v="45027"/>
    <n v="45027"/>
    <n v="143"/>
    <x v="7"/>
  </r>
  <r>
    <x v="1"/>
    <x v="1002"/>
    <x v="872"/>
    <s v="Recovery"/>
    <n v="54478"/>
    <s v="Active"/>
    <s v="PURCHASE"/>
    <s v="Trade Account - Tier 3"/>
    <n v="44958"/>
    <n v="45.95"/>
    <n v="46.846024999999997"/>
    <n v="45.95"/>
    <n v="45.95"/>
    <n v="45027"/>
    <n v="45027"/>
    <n v="143"/>
    <x v="7"/>
  </r>
  <r>
    <x v="1"/>
    <x v="987"/>
    <x v="959"/>
    <s v="Recovery"/>
    <n v="54483"/>
    <s v="Active"/>
    <s v="PURCHASE"/>
    <s v="Trade Account - Tier 3"/>
    <n v="44958"/>
    <n v="15.16"/>
    <n v="15.45562"/>
    <n v="15.16"/>
    <n v="15.16"/>
    <m/>
    <m/>
    <n v="0"/>
    <x v="1"/>
  </r>
  <r>
    <x v="1"/>
    <x v="1002"/>
    <x v="872"/>
    <s v="Recovery"/>
    <n v="54484"/>
    <s v="Active"/>
    <s v="PURCHASE"/>
    <s v="Trade Account - Tier 3"/>
    <n v="44958"/>
    <n v="56.68"/>
    <n v="57.785260000000001"/>
    <n v="56.68"/>
    <n v="56.68"/>
    <n v="45027"/>
    <n v="45027"/>
    <n v="143"/>
    <x v="7"/>
  </r>
  <r>
    <x v="1"/>
    <x v="1048"/>
    <x v="1008"/>
    <s v="Active"/>
    <n v="54490"/>
    <s v="Active"/>
    <s v="PURCHASE"/>
    <s v="Trade Account - Tier 3"/>
    <n v="44958"/>
    <n v="42.65"/>
    <n v="43.481675000000003"/>
    <n v="42.65"/>
    <n v="14.216666"/>
    <n v="45154"/>
    <m/>
    <n v="0"/>
    <x v="1"/>
  </r>
  <r>
    <x v="1"/>
    <x v="1095"/>
    <x v="1046"/>
    <s v="Active"/>
    <n v="54491"/>
    <s v="Active"/>
    <s v="INVOICE"/>
    <s v="Trade Account - Tier 3"/>
    <n v="44959"/>
    <n v="3000"/>
    <n v="3058.5"/>
    <n v="3000"/>
    <n v="500"/>
    <n v="45166"/>
    <m/>
    <n v="0"/>
    <x v="1"/>
  </r>
  <r>
    <x v="1"/>
    <x v="1002"/>
    <x v="872"/>
    <s v="Recovery"/>
    <n v="54494"/>
    <s v="Active"/>
    <s v="PURCHASE"/>
    <s v="Trade Account - Tier 3"/>
    <n v="44958"/>
    <n v="20.3"/>
    <n v="20.69585"/>
    <n v="20.3"/>
    <n v="20.3"/>
    <n v="45027"/>
    <n v="45027"/>
    <n v="143"/>
    <x v="7"/>
  </r>
  <r>
    <x v="1"/>
    <x v="1007"/>
    <x v="977"/>
    <s v="Active"/>
    <n v="54495"/>
    <s v="Active"/>
    <s v="PURCHASE"/>
    <s v="Trade Account - Tier 3"/>
    <n v="44958"/>
    <n v="59.18"/>
    <n v="60.334009999999999"/>
    <n v="59.18"/>
    <n v="29.590001000000001"/>
    <n v="45166"/>
    <m/>
    <n v="0"/>
    <x v="1"/>
  </r>
  <r>
    <x v="1"/>
    <x v="1002"/>
    <x v="872"/>
    <s v="Recovery"/>
    <n v="54499"/>
    <s v="Active"/>
    <s v="PURCHASE"/>
    <s v="Trade Account - Tier 3"/>
    <n v="44958"/>
    <n v="10.7"/>
    <n v="10.90865"/>
    <n v="10.7"/>
    <n v="10.7"/>
    <n v="45027"/>
    <n v="45027"/>
    <n v="143"/>
    <x v="7"/>
  </r>
  <r>
    <x v="1"/>
    <x v="1037"/>
    <x v="998"/>
    <s v="Active"/>
    <n v="54501"/>
    <s v="Active"/>
    <s v="PURCHASE"/>
    <s v="Trade Account - Tier 3"/>
    <n v="44958"/>
    <n v="7115.5"/>
    <n v="7254.2522499999995"/>
    <n v="7115.5"/>
    <n v="1185.916665"/>
    <n v="45152"/>
    <n v="45152"/>
    <n v="18"/>
    <x v="6"/>
  </r>
  <r>
    <x v="1"/>
    <x v="1058"/>
    <x v="1017"/>
    <s v="Active"/>
    <n v="54509"/>
    <s v="Active"/>
    <s v="PURCHASE"/>
    <s v="Trade Account - Tier 3"/>
    <n v="44958"/>
    <n v="57.37"/>
    <n v="58.488714999999999"/>
    <n v="57.37"/>
    <n v="9.5616675000000004"/>
    <n v="45152"/>
    <m/>
    <n v="0"/>
    <x v="1"/>
  </r>
  <r>
    <x v="1"/>
    <x v="900"/>
    <x v="898"/>
    <s v="Recovery"/>
    <n v="54512"/>
    <s v="Active"/>
    <s v="PURCHASE"/>
    <s v="Trade Account - Tier 3"/>
    <n v="44958"/>
    <n v="129.36000000000001"/>
    <n v="131.88252"/>
    <n v="129.36000000000001"/>
    <n v="129.36000000000001"/>
    <n v="45020"/>
    <n v="45020"/>
    <n v="150"/>
    <x v="7"/>
  </r>
  <r>
    <x v="1"/>
    <x v="1096"/>
    <x v="1047"/>
    <s v="Active"/>
    <n v="54515"/>
    <s v="Active"/>
    <s v="INVOICE"/>
    <s v="Trade Account - Tier 3"/>
    <n v="44959"/>
    <n v="17495"/>
    <n v="17836.1525"/>
    <n v="17495"/>
    <n v="2915.8333349999998"/>
    <n v="45145"/>
    <m/>
    <n v="0"/>
    <x v="1"/>
  </r>
  <r>
    <x v="1"/>
    <x v="1002"/>
    <x v="872"/>
    <s v="Recovery"/>
    <n v="54524"/>
    <s v="Active"/>
    <s v="PURCHASE"/>
    <s v="Trade Account - Tier 3"/>
    <n v="44958"/>
    <n v="4.7"/>
    <n v="4.7916499999999997"/>
    <n v="4.7"/>
    <n v="4.7"/>
    <n v="45027"/>
    <n v="45027"/>
    <n v="143"/>
    <x v="7"/>
  </r>
  <r>
    <x v="1"/>
    <x v="1092"/>
    <x v="815"/>
    <s v="Recovery"/>
    <n v="54530"/>
    <s v="Active"/>
    <s v="PURCHASE"/>
    <s v="Trade Account - Tier 3"/>
    <n v="44959"/>
    <n v="3"/>
    <n v="3.0585"/>
    <n v="3"/>
    <n v="3"/>
    <n v="45020"/>
    <n v="45020"/>
    <n v="150"/>
    <x v="7"/>
  </r>
  <r>
    <x v="1"/>
    <x v="994"/>
    <x v="966"/>
    <s v="Recovery"/>
    <n v="54531"/>
    <s v="Active"/>
    <s v="PURCHASE"/>
    <s v="Trade Account - Tier 3"/>
    <n v="44959"/>
    <n v="18.760000000000002"/>
    <n v="19.125820000000001"/>
    <n v="18.760000000000002"/>
    <n v="18.760000000000002"/>
    <n v="45060"/>
    <n v="45058"/>
    <n v="112"/>
    <x v="2"/>
  </r>
  <r>
    <x v="1"/>
    <x v="994"/>
    <x v="966"/>
    <s v="Recovery"/>
    <n v="54533"/>
    <s v="Active"/>
    <s v="PURCHASE"/>
    <s v="Trade Account - Tier 3"/>
    <n v="44959"/>
    <n v="12.17"/>
    <n v="12.407315000000001"/>
    <n v="12.17"/>
    <n v="12.17"/>
    <n v="45058"/>
    <n v="45058"/>
    <n v="112"/>
    <x v="2"/>
  </r>
  <r>
    <x v="1"/>
    <x v="1045"/>
    <x v="1005"/>
    <s v="Recovery"/>
    <n v="54535"/>
    <s v="Active"/>
    <s v="PURCHASE"/>
    <s v="Trade Account - Tier 3"/>
    <n v="44959"/>
    <n v="537"/>
    <n v="547.47149999999999"/>
    <n v="537"/>
    <n v="537"/>
    <n v="45020"/>
    <n v="45020"/>
    <n v="150"/>
    <x v="7"/>
  </r>
  <r>
    <x v="1"/>
    <x v="1097"/>
    <x v="1048"/>
    <s v="Recovery"/>
    <n v="54541"/>
    <s v="Active"/>
    <s v="INVOICE"/>
    <s v="Trade Account - Tier 3"/>
    <n v="44959"/>
    <n v="10000"/>
    <n v="10195"/>
    <n v="10000"/>
    <n v="10000"/>
    <n v="44999"/>
    <n v="44999"/>
    <n v="171"/>
    <x v="4"/>
  </r>
  <r>
    <x v="1"/>
    <x v="1098"/>
    <x v="1049"/>
    <s v="Active"/>
    <n v="54542"/>
    <s v="Active"/>
    <s v="INVOICE"/>
    <s v="Trade Account - Tier 3"/>
    <n v="44959"/>
    <n v="2314.8000000000002"/>
    <n v="2359.9386"/>
    <n v="2314.8000000000002"/>
    <n v="385.8"/>
    <n v="45166"/>
    <m/>
    <n v="0"/>
    <x v="1"/>
  </r>
  <r>
    <x v="1"/>
    <x v="1002"/>
    <x v="872"/>
    <s v="Recovery"/>
    <n v="54544"/>
    <s v="Active"/>
    <s v="PURCHASE"/>
    <s v="Trade Account - Tier 3"/>
    <n v="44959"/>
    <n v="1341"/>
    <n v="1367.1495"/>
    <n v="1341"/>
    <n v="1341"/>
    <n v="45027"/>
    <n v="45027"/>
    <n v="143"/>
    <x v="7"/>
  </r>
  <r>
    <x v="1"/>
    <x v="1098"/>
    <x v="1049"/>
    <s v="Active"/>
    <n v="54545"/>
    <s v="Active"/>
    <s v="INVOICE"/>
    <s v="Trade Account - Tier 3"/>
    <n v="44959"/>
    <n v="1900"/>
    <n v="1937.05"/>
    <n v="1900"/>
    <n v="316.66666500000002"/>
    <n v="45166"/>
    <m/>
    <n v="0"/>
    <x v="1"/>
  </r>
  <r>
    <x v="1"/>
    <x v="1099"/>
    <x v="1050"/>
    <s v="Active"/>
    <n v="54550"/>
    <s v="Active"/>
    <s v="INVOICE"/>
    <s v="Trade Account - Tier 3"/>
    <n v="44959"/>
    <n v="4839.67"/>
    <n v="4934.0435649999999"/>
    <n v="4839.67"/>
    <n v="806.61166749999995"/>
    <n v="45166"/>
    <m/>
    <n v="0"/>
    <x v="1"/>
  </r>
  <r>
    <x v="1"/>
    <x v="1045"/>
    <x v="1005"/>
    <s v="Recovery"/>
    <n v="54551"/>
    <s v="Active"/>
    <s v="PURCHASE"/>
    <s v="Trade Account - Tier 3"/>
    <n v="44959"/>
    <n v="310.64999999999998"/>
    <n v="316.70767499999999"/>
    <n v="310.64999999999998"/>
    <n v="310.64999999999998"/>
    <n v="45020"/>
    <n v="45020"/>
    <n v="150"/>
    <x v="7"/>
  </r>
  <r>
    <x v="1"/>
    <x v="1002"/>
    <x v="872"/>
    <s v="Recovery"/>
    <n v="54552"/>
    <s v="Active"/>
    <s v="PURCHASE"/>
    <s v="Trade Account - Tier 3"/>
    <n v="44959"/>
    <n v="38.200000000000003"/>
    <n v="38.944899999999997"/>
    <n v="38.200000000000003"/>
    <n v="38.200000000000003"/>
    <n v="45027"/>
    <n v="45027"/>
    <n v="143"/>
    <x v="7"/>
  </r>
  <r>
    <x v="1"/>
    <x v="1092"/>
    <x v="815"/>
    <s v="Recovery"/>
    <n v="54554"/>
    <s v="Active"/>
    <s v="PURCHASE"/>
    <s v="Trade Account - Tier 3"/>
    <n v="44959"/>
    <n v="593.27"/>
    <n v="604.83876499999997"/>
    <n v="593.27"/>
    <n v="593.27"/>
    <n v="45020"/>
    <n v="45020"/>
    <n v="150"/>
    <x v="7"/>
  </r>
  <r>
    <x v="1"/>
    <x v="1047"/>
    <x v="1007"/>
    <s v="Recovery"/>
    <n v="54555"/>
    <s v="Active"/>
    <s v="PURCHASE"/>
    <s v="Trade Account - Tier 3"/>
    <n v="44959"/>
    <n v="366.84"/>
    <n v="373.99338"/>
    <n v="366.84"/>
    <n v="366.84"/>
    <n v="44999"/>
    <n v="44999"/>
    <n v="171"/>
    <x v="4"/>
  </r>
  <r>
    <x v="1"/>
    <x v="1002"/>
    <x v="872"/>
    <s v="Recovery"/>
    <n v="54556"/>
    <s v="Active"/>
    <s v="PURCHASE"/>
    <s v="Trade Account - Tier 3"/>
    <n v="44959"/>
    <n v="6"/>
    <n v="6.117"/>
    <n v="6"/>
    <n v="6"/>
    <n v="45027"/>
    <n v="45027"/>
    <n v="143"/>
    <x v="7"/>
  </r>
  <r>
    <x v="1"/>
    <x v="1048"/>
    <x v="1008"/>
    <s v="Active"/>
    <n v="54563"/>
    <s v="Active"/>
    <s v="PURCHASE"/>
    <s v="Trade Account - Tier 3"/>
    <n v="44959"/>
    <n v="120"/>
    <n v="122.34"/>
    <n v="120"/>
    <n v="40"/>
    <n v="45154"/>
    <m/>
    <n v="0"/>
    <x v="1"/>
  </r>
  <r>
    <x v="1"/>
    <x v="1002"/>
    <x v="872"/>
    <s v="Recovery"/>
    <n v="54575"/>
    <s v="Active"/>
    <s v="PURCHASE"/>
    <s v="Trade Account - Tier 3"/>
    <n v="44959"/>
    <n v="13.2"/>
    <n v="13.4574"/>
    <n v="13.2"/>
    <n v="13.2"/>
    <n v="45027"/>
    <n v="45027"/>
    <n v="143"/>
    <x v="7"/>
  </r>
  <r>
    <x v="1"/>
    <x v="1002"/>
    <x v="872"/>
    <s v="Recovery"/>
    <n v="54577"/>
    <s v="Active"/>
    <s v="PURCHASE"/>
    <s v="Trade Account - Tier 3"/>
    <n v="44959"/>
    <n v="4.5"/>
    <n v="4.5877499999999998"/>
    <n v="4.5"/>
    <n v="4.5"/>
    <n v="45027"/>
    <n v="45027"/>
    <n v="143"/>
    <x v="7"/>
  </r>
  <r>
    <x v="1"/>
    <x v="1092"/>
    <x v="815"/>
    <s v="Recovery"/>
    <n v="54588"/>
    <s v="Active"/>
    <s v="PURCHASE"/>
    <s v="Trade Account - Tier 3"/>
    <n v="44959"/>
    <n v="95.1"/>
    <n v="96.954449999999994"/>
    <n v="95.1"/>
    <n v="95.1"/>
    <n v="45020"/>
    <n v="45020"/>
    <n v="150"/>
    <x v="7"/>
  </r>
  <r>
    <x v="1"/>
    <x v="1092"/>
    <x v="815"/>
    <s v="Recovery"/>
    <n v="54591"/>
    <s v="Active"/>
    <s v="PURCHASE"/>
    <s v="Trade Account - Tier 3"/>
    <n v="44959"/>
    <n v="4.5"/>
    <n v="4.5877499999999998"/>
    <n v="4.5"/>
    <n v="4.5"/>
    <n v="45020"/>
    <n v="45020"/>
    <n v="150"/>
    <x v="7"/>
  </r>
  <r>
    <x v="1"/>
    <x v="1002"/>
    <x v="872"/>
    <s v="Recovery"/>
    <n v="54599"/>
    <s v="Active"/>
    <s v="PURCHASE"/>
    <s v="Trade Account - Tier 3"/>
    <n v="44959"/>
    <n v="4.5"/>
    <n v="4.5877499999999998"/>
    <n v="4.5"/>
    <n v="4.5"/>
    <n v="45027"/>
    <n v="45027"/>
    <n v="143"/>
    <x v="7"/>
  </r>
  <r>
    <x v="1"/>
    <x v="1092"/>
    <x v="815"/>
    <s v="Recovery"/>
    <n v="54605"/>
    <s v="Active"/>
    <s v="PURCHASE"/>
    <s v="Trade Account - Tier 3"/>
    <n v="44959"/>
    <n v="128.07"/>
    <n v="130.567365"/>
    <n v="128.07"/>
    <n v="128.07"/>
    <n v="45020"/>
    <n v="45020"/>
    <n v="150"/>
    <x v="7"/>
  </r>
  <r>
    <x v="1"/>
    <x v="1092"/>
    <x v="815"/>
    <s v="Recovery"/>
    <n v="54610"/>
    <s v="Active"/>
    <s v="PURCHASE"/>
    <s v="Trade Account - Tier 3"/>
    <n v="44959"/>
    <n v="855"/>
    <n v="871.67250000000001"/>
    <n v="855"/>
    <n v="855"/>
    <n v="45020"/>
    <n v="45020"/>
    <n v="150"/>
    <x v="7"/>
  </r>
  <r>
    <x v="1"/>
    <x v="1100"/>
    <x v="1051"/>
    <s v="Recovery"/>
    <n v="54613"/>
    <s v="Active"/>
    <s v="PURCHASE"/>
    <s v="Trade Account - Tier 3"/>
    <n v="44959"/>
    <n v="1500"/>
    <n v="1529.25"/>
    <n v="1500"/>
    <n v="1500"/>
    <n v="45082"/>
    <n v="45030"/>
    <n v="140"/>
    <x v="7"/>
  </r>
  <r>
    <x v="1"/>
    <x v="900"/>
    <x v="898"/>
    <s v="Recovery"/>
    <n v="54615"/>
    <s v="Active"/>
    <s v="PURCHASE"/>
    <s v="Trade Account - Tier 3"/>
    <n v="44959"/>
    <n v="16.95"/>
    <n v="17.280525000000001"/>
    <n v="16.95"/>
    <n v="16.95"/>
    <n v="45020"/>
    <n v="45020"/>
    <n v="150"/>
    <x v="7"/>
  </r>
  <r>
    <x v="1"/>
    <x v="1089"/>
    <x v="1043"/>
    <s v="Recovery"/>
    <n v="54616"/>
    <s v="Active"/>
    <s v="INVOICE"/>
    <s v="Trade Account - Tier 3"/>
    <n v="44959"/>
    <n v="1500"/>
    <n v="1529.25"/>
    <n v="1500"/>
    <n v="1500"/>
    <n v="45071"/>
    <n v="45020"/>
    <n v="150"/>
    <x v="7"/>
  </r>
  <r>
    <x v="1"/>
    <x v="1091"/>
    <x v="1044"/>
    <s v="Active"/>
    <n v="54621"/>
    <s v="Active"/>
    <s v="PURCHASE"/>
    <s v="Trade Account - Tier 3"/>
    <n v="44959"/>
    <n v="82.36"/>
    <n v="83.96602"/>
    <n v="82.36"/>
    <n v="13.726665000000001"/>
    <n v="45149"/>
    <m/>
    <n v="0"/>
    <x v="1"/>
  </r>
  <r>
    <x v="1"/>
    <x v="1046"/>
    <x v="1006"/>
    <s v="Active"/>
    <n v="54626"/>
    <s v="Active"/>
    <s v="PURCHASE"/>
    <s v="Trade Account - Tier 3"/>
    <n v="44959"/>
    <n v="4410"/>
    <n v="4495.9949999999999"/>
    <n v="4410"/>
    <n v="735"/>
    <n v="45157"/>
    <m/>
    <n v="0"/>
    <x v="1"/>
  </r>
  <r>
    <x v="1"/>
    <x v="987"/>
    <x v="959"/>
    <s v="Recovery"/>
    <n v="54628"/>
    <s v="Active"/>
    <s v="PURCHASE"/>
    <s v="Trade Account - Tier 3"/>
    <n v="44959"/>
    <n v="154.97999999999999"/>
    <n v="158.00210999999999"/>
    <n v="154.97999999999999"/>
    <n v="154.97999999999999"/>
    <m/>
    <m/>
    <n v="0"/>
    <x v="1"/>
  </r>
  <r>
    <x v="1"/>
    <x v="1045"/>
    <x v="1005"/>
    <s v="Recovery"/>
    <n v="54630"/>
    <s v="Active"/>
    <s v="PURCHASE"/>
    <s v="Trade Account - Tier 3"/>
    <n v="44959"/>
    <n v="35.909999999999997"/>
    <n v="36.610244999999999"/>
    <n v="35.909999999999997"/>
    <n v="35.909999999999997"/>
    <n v="45020"/>
    <n v="45020"/>
    <n v="150"/>
    <x v="7"/>
  </r>
  <r>
    <x v="1"/>
    <x v="1011"/>
    <x v="18"/>
    <s v="Recovery"/>
    <n v="54631"/>
    <s v="Active"/>
    <s v="PURCHASE"/>
    <s v="Trade Account - Tier 3"/>
    <n v="44959"/>
    <n v="800"/>
    <n v="815.6"/>
    <n v="800"/>
    <n v="800"/>
    <m/>
    <m/>
    <n v="0"/>
    <x v="1"/>
  </r>
  <r>
    <x v="1"/>
    <x v="1089"/>
    <x v="1043"/>
    <s v="Recovery"/>
    <n v="54632"/>
    <s v="Active"/>
    <s v="PURCHASE"/>
    <s v="Trade Account - Tier 3"/>
    <n v="44959"/>
    <n v="109.9"/>
    <n v="112.04304999999999"/>
    <n v="109.9"/>
    <n v="109.9"/>
    <n v="45071"/>
    <n v="45020"/>
    <n v="150"/>
    <x v="7"/>
  </r>
  <r>
    <x v="1"/>
    <x v="1036"/>
    <x v="997"/>
    <s v="Recovery"/>
    <n v="54633"/>
    <s v="Active"/>
    <s v="PURCHASE"/>
    <s v="Trade Account - Tier 3"/>
    <n v="44959"/>
    <n v="811.19"/>
    <n v="827.00820499999998"/>
    <n v="811.19"/>
    <n v="811.19"/>
    <n v="45020"/>
    <n v="45020"/>
    <n v="150"/>
    <x v="7"/>
  </r>
  <r>
    <x v="1"/>
    <x v="1092"/>
    <x v="815"/>
    <s v="Recovery"/>
    <n v="54637"/>
    <s v="Active"/>
    <s v="PURCHASE"/>
    <s v="Trade Account - Tier 3"/>
    <n v="44959"/>
    <n v="7.11"/>
    <n v="7.2486449999999998"/>
    <n v="7.11"/>
    <n v="7.11"/>
    <n v="45020"/>
    <n v="45020"/>
    <n v="150"/>
    <x v="7"/>
  </r>
  <r>
    <x v="1"/>
    <x v="1092"/>
    <x v="815"/>
    <s v="Recovery"/>
    <n v="54653"/>
    <s v="Active"/>
    <s v="PURCHASE"/>
    <s v="Trade Account - Tier 3"/>
    <n v="44959"/>
    <n v="20.05"/>
    <n v="20.440975000000002"/>
    <n v="20.05"/>
    <n v="20.05"/>
    <n v="45020"/>
    <n v="45020"/>
    <n v="150"/>
    <x v="7"/>
  </r>
  <r>
    <x v="1"/>
    <x v="1027"/>
    <x v="390"/>
    <s v="Active"/>
    <n v="54654"/>
    <s v="Active"/>
    <s v="PURCHASE"/>
    <s v="Trade Account - Tier 3"/>
    <n v="44958"/>
    <n v="28.12"/>
    <n v="28.668340000000001"/>
    <n v="28.12"/>
    <n v="23.433333000000001"/>
    <n v="45044"/>
    <m/>
    <n v="0"/>
    <x v="1"/>
  </r>
  <r>
    <x v="1"/>
    <x v="1092"/>
    <x v="815"/>
    <s v="Recovery"/>
    <n v="54656"/>
    <s v="Active"/>
    <s v="PURCHASE"/>
    <s v="Trade Account - Tier 3"/>
    <n v="44959"/>
    <n v="34.4"/>
    <n v="35.070799999999998"/>
    <n v="34.4"/>
    <n v="34.4"/>
    <n v="45020"/>
    <n v="45020"/>
    <n v="150"/>
    <x v="7"/>
  </r>
  <r>
    <x v="1"/>
    <x v="1060"/>
    <x v="1019"/>
    <s v="Recovery"/>
    <n v="54658"/>
    <s v="Active"/>
    <s v="PURCHASE"/>
    <s v="Trade Account - Tier 3"/>
    <n v="44957"/>
    <n v="64.790000000000006"/>
    <n v="66.053404999999998"/>
    <n v="64.790000000000006"/>
    <n v="64.790000000000006"/>
    <n v="45037"/>
    <n v="45037"/>
    <n v="133"/>
    <x v="7"/>
  </r>
  <r>
    <x v="1"/>
    <x v="1101"/>
    <x v="1052"/>
    <s v="Active"/>
    <n v="54659"/>
    <s v="Active"/>
    <s v="PURCHASE"/>
    <s v="Trade Account - Tier 3"/>
    <n v="44959"/>
    <n v="20"/>
    <n v="20.39"/>
    <n v="20"/>
    <n v="3.3333349999999999"/>
    <n v="45161"/>
    <m/>
    <n v="0"/>
    <x v="1"/>
  </r>
  <r>
    <x v="1"/>
    <x v="1002"/>
    <x v="872"/>
    <s v="Recovery"/>
    <n v="54678"/>
    <s v="Active"/>
    <s v="PURCHASE"/>
    <s v="Trade Account - Tier 3"/>
    <n v="44959"/>
    <n v="230.39"/>
    <n v="234.88260500000001"/>
    <n v="230.39"/>
    <n v="230.39"/>
    <n v="45027"/>
    <n v="45027"/>
    <n v="143"/>
    <x v="7"/>
  </r>
  <r>
    <x v="1"/>
    <x v="984"/>
    <x v="957"/>
    <s v="Recovery"/>
    <n v="54680"/>
    <s v="Active"/>
    <s v="PURCHASE"/>
    <s v="Trade Account - Tier 3"/>
    <n v="44959"/>
    <n v="11.1"/>
    <n v="11.31645"/>
    <n v="11.1"/>
    <n v="11.1"/>
    <n v="45036"/>
    <n v="45036"/>
    <n v="134"/>
    <x v="7"/>
  </r>
  <r>
    <x v="1"/>
    <x v="1002"/>
    <x v="872"/>
    <s v="Recovery"/>
    <n v="54681"/>
    <s v="Active"/>
    <s v="PURCHASE"/>
    <s v="Trade Account - Tier 3"/>
    <n v="44959"/>
    <n v="37.25"/>
    <n v="37.976374999999997"/>
    <n v="37.25"/>
    <n v="37.25"/>
    <n v="45027"/>
    <n v="45027"/>
    <n v="143"/>
    <x v="7"/>
  </r>
  <r>
    <x v="1"/>
    <x v="1102"/>
    <x v="1053"/>
    <s v="Active"/>
    <n v="54683"/>
    <s v="Active"/>
    <s v="INVOICE"/>
    <s v="Trade Account - Tier 3"/>
    <n v="44960"/>
    <n v="7400"/>
    <n v="7544.3"/>
    <n v="7400"/>
    <n v="1233.333335"/>
    <n v="45152"/>
    <m/>
    <n v="0"/>
    <x v="1"/>
  </r>
  <r>
    <x v="1"/>
    <x v="1002"/>
    <x v="872"/>
    <s v="Recovery"/>
    <n v="54686"/>
    <s v="Active"/>
    <s v="PURCHASE"/>
    <s v="Trade Account - Tier 3"/>
    <n v="44959"/>
    <n v="52.78"/>
    <n v="53.80921"/>
    <n v="52.78"/>
    <n v="52.78"/>
    <n v="45027"/>
    <n v="45027"/>
    <n v="143"/>
    <x v="7"/>
  </r>
  <r>
    <x v="1"/>
    <x v="1103"/>
    <x v="1054"/>
    <s v="Active"/>
    <n v="54687"/>
    <s v="Active"/>
    <s v="PURCHASE"/>
    <s v="Finstro Pay - 60"/>
    <n v="44959"/>
    <n v="148.78"/>
    <n v="151.68120999999999"/>
    <n v="148.78"/>
    <n v="24.796665000000001"/>
    <n v="45168"/>
    <m/>
    <n v="0"/>
    <x v="1"/>
  </r>
  <r>
    <x v="1"/>
    <x v="1007"/>
    <x v="977"/>
    <s v="Active"/>
    <n v="54709"/>
    <s v="Active"/>
    <s v="PURCHASE"/>
    <s v="Trade Account - Tier 3"/>
    <n v="44959"/>
    <n v="170.25"/>
    <n v="173.569875"/>
    <n v="170.25"/>
    <n v="85.124998500000004"/>
    <n v="45166"/>
    <m/>
    <n v="0"/>
    <x v="1"/>
  </r>
  <r>
    <x v="1"/>
    <x v="1103"/>
    <x v="1054"/>
    <s v="Active"/>
    <n v="54712"/>
    <s v="Active"/>
    <s v="PURCHASE"/>
    <s v="Finstro Pay - 60"/>
    <n v="44959"/>
    <n v="253.98"/>
    <n v="258.93261000000001"/>
    <n v="253.98"/>
    <n v="42.33"/>
    <n v="45168"/>
    <m/>
    <n v="0"/>
    <x v="1"/>
  </r>
  <r>
    <x v="1"/>
    <x v="1103"/>
    <x v="1054"/>
    <s v="Active"/>
    <n v="54715"/>
    <s v="Active"/>
    <s v="PURCHASE"/>
    <s v="Finstro Pay - 60"/>
    <n v="44960"/>
    <n v="49.33"/>
    <n v="50.291935000000002"/>
    <n v="49.33"/>
    <n v="8.2216675000000006"/>
    <n v="45168"/>
    <m/>
    <n v="0"/>
    <x v="1"/>
  </r>
  <r>
    <x v="1"/>
    <x v="1104"/>
    <x v="1055"/>
    <s v="Active"/>
    <n v="54717"/>
    <s v="Active"/>
    <s v="PURCHASE"/>
    <s v="Trade Account - Tier 3"/>
    <n v="44960"/>
    <n v="104.19"/>
    <n v="106.221705"/>
    <n v="104.19"/>
    <n v="17.364997500000001"/>
    <n v="45159"/>
    <n v="45013"/>
    <n v="157"/>
    <x v="4"/>
  </r>
  <r>
    <x v="1"/>
    <x v="1002"/>
    <x v="872"/>
    <s v="Recovery"/>
    <n v="54718"/>
    <s v="Active"/>
    <s v="PURCHASE"/>
    <s v="Trade Account - Tier 3"/>
    <n v="44960"/>
    <n v="25"/>
    <n v="25.487500000000001"/>
    <n v="25"/>
    <n v="25"/>
    <n v="45027"/>
    <n v="45027"/>
    <n v="143"/>
    <x v="7"/>
  </r>
  <r>
    <x v="1"/>
    <x v="1104"/>
    <x v="1055"/>
    <s v="Active"/>
    <n v="54719"/>
    <s v="Active"/>
    <s v="PURCHASE"/>
    <s v="Trade Account - Tier 3"/>
    <n v="44960"/>
    <n v="7700"/>
    <n v="7850.15"/>
    <n v="7700"/>
    <n v="2566.6666679999998"/>
    <n v="45159"/>
    <n v="45013"/>
    <n v="157"/>
    <x v="4"/>
  </r>
  <r>
    <x v="1"/>
    <x v="1103"/>
    <x v="1054"/>
    <s v="Active"/>
    <n v="54720"/>
    <s v="Active"/>
    <s v="PURCHASE"/>
    <s v="Finstro Pay - 60"/>
    <n v="44960"/>
    <n v="70"/>
    <n v="71.364999999999995"/>
    <n v="70"/>
    <n v="11.666665"/>
    <n v="45168"/>
    <m/>
    <n v="0"/>
    <x v="1"/>
  </r>
  <r>
    <x v="1"/>
    <x v="1002"/>
    <x v="872"/>
    <s v="Recovery"/>
    <n v="54724"/>
    <s v="Active"/>
    <s v="PURCHASE"/>
    <s v="Trade Account - Tier 3"/>
    <n v="44960"/>
    <n v="9.0500000000000007"/>
    <n v="9.2264750000000006"/>
    <n v="9.0500000000000007"/>
    <n v="9.0500000000000007"/>
    <n v="45027"/>
    <n v="45027"/>
    <n v="143"/>
    <x v="7"/>
  </r>
  <r>
    <x v="1"/>
    <x v="900"/>
    <x v="898"/>
    <s v="Recovery"/>
    <n v="54726"/>
    <s v="Active"/>
    <s v="PURCHASE"/>
    <s v="Trade Account - Tier 3"/>
    <n v="44960"/>
    <n v="140"/>
    <n v="142.72999999999999"/>
    <n v="140"/>
    <n v="140"/>
    <n v="45020"/>
    <n v="45020"/>
    <n v="150"/>
    <x v="7"/>
  </r>
  <r>
    <x v="1"/>
    <x v="1032"/>
    <x v="672"/>
    <s v="Active"/>
    <n v="54729"/>
    <s v="Active"/>
    <s v="PURCHASE"/>
    <s v="Trade Account - Tier 3"/>
    <n v="44960"/>
    <n v="264"/>
    <n v="269.14800000000002"/>
    <n v="264"/>
    <n v="44"/>
    <n v="45152"/>
    <m/>
    <n v="0"/>
    <x v="1"/>
  </r>
  <r>
    <x v="1"/>
    <x v="1037"/>
    <x v="998"/>
    <s v="Active"/>
    <n v="54733"/>
    <s v="Active"/>
    <s v="INVOICE"/>
    <s v="Trade Account - Tier 3"/>
    <n v="44960"/>
    <n v="10450"/>
    <n v="10653.775"/>
    <n v="10450"/>
    <n v="1741.666665"/>
    <n v="45152"/>
    <n v="45152"/>
    <n v="18"/>
    <x v="6"/>
  </r>
  <r>
    <x v="1"/>
    <x v="1104"/>
    <x v="1055"/>
    <s v="Active"/>
    <n v="54734"/>
    <s v="Active"/>
    <s v="PURCHASE"/>
    <s v="Trade Account - Tier 3"/>
    <n v="44960"/>
    <n v="3700"/>
    <n v="3772.15"/>
    <n v="3700"/>
    <n v="1233.3333319999999"/>
    <n v="45159"/>
    <n v="45013"/>
    <n v="157"/>
    <x v="4"/>
  </r>
  <r>
    <x v="1"/>
    <x v="1037"/>
    <x v="998"/>
    <s v="Active"/>
    <n v="54735"/>
    <s v="Active"/>
    <s v="INVOICE"/>
    <s v="Trade Account - Tier 3"/>
    <n v="44960"/>
    <n v="11000"/>
    <n v="11214.5"/>
    <n v="11000"/>
    <n v="3666.6666679999998"/>
    <n v="45152"/>
    <n v="45152"/>
    <n v="18"/>
    <x v="6"/>
  </r>
  <r>
    <x v="1"/>
    <x v="1104"/>
    <x v="1055"/>
    <s v="Active"/>
    <n v="54737"/>
    <s v="Active"/>
    <s v="PURCHASE"/>
    <s v="Trade Account - Tier 3"/>
    <n v="44960"/>
    <n v="2710"/>
    <n v="2762.8449999999998"/>
    <n v="2710"/>
    <n v="903.33333200000004"/>
    <n v="45159"/>
    <n v="45013"/>
    <n v="157"/>
    <x v="4"/>
  </r>
  <r>
    <x v="1"/>
    <x v="1104"/>
    <x v="1055"/>
    <s v="Active"/>
    <n v="54741"/>
    <s v="Active"/>
    <s v="PURCHASE"/>
    <s v="Trade Account - Tier 3"/>
    <n v="44960"/>
    <n v="2655"/>
    <n v="2706.7725"/>
    <n v="2655"/>
    <n v="885"/>
    <n v="45159"/>
    <n v="45013"/>
    <n v="157"/>
    <x v="4"/>
  </r>
  <r>
    <x v="1"/>
    <x v="1002"/>
    <x v="872"/>
    <s v="Recovery"/>
    <n v="54742"/>
    <s v="Active"/>
    <s v="PURCHASE"/>
    <s v="Trade Account - Tier 3"/>
    <n v="44960"/>
    <n v="55"/>
    <n v="56.072499999999998"/>
    <n v="55"/>
    <n v="55"/>
    <n v="45027"/>
    <n v="45027"/>
    <n v="143"/>
    <x v="7"/>
  </r>
  <r>
    <x v="1"/>
    <x v="1103"/>
    <x v="1054"/>
    <s v="Active"/>
    <n v="54751"/>
    <s v="Active"/>
    <s v="PURCHASE"/>
    <s v="Finstro Pay - 60"/>
    <n v="44960"/>
    <n v="200"/>
    <n v="203.9"/>
    <n v="200"/>
    <n v="33.333334999999998"/>
    <n v="45168"/>
    <m/>
    <n v="0"/>
    <x v="1"/>
  </r>
  <r>
    <x v="1"/>
    <x v="1002"/>
    <x v="872"/>
    <s v="Recovery"/>
    <n v="54753"/>
    <s v="Active"/>
    <s v="PURCHASE"/>
    <s v="Trade Account - Tier 3"/>
    <n v="44960"/>
    <n v="6"/>
    <n v="6.117"/>
    <n v="6"/>
    <n v="6"/>
    <n v="45027"/>
    <n v="45027"/>
    <n v="143"/>
    <x v="7"/>
  </r>
  <r>
    <x v="1"/>
    <x v="1008"/>
    <x v="978"/>
    <s v="Recovery"/>
    <n v="54756"/>
    <s v="Active"/>
    <s v="PURCHASE"/>
    <s v="Trade Account - Tier 3"/>
    <n v="44960"/>
    <n v="51.01"/>
    <n v="52.004694999999998"/>
    <n v="51.01"/>
    <n v="51.01"/>
    <m/>
    <m/>
    <n v="0"/>
    <x v="1"/>
  </r>
  <r>
    <x v="1"/>
    <x v="1048"/>
    <x v="1008"/>
    <s v="Active"/>
    <n v="54759"/>
    <s v="Active"/>
    <s v="PURCHASE"/>
    <s v="Trade Account - Tier 3"/>
    <n v="44960"/>
    <n v="74.98"/>
    <n v="76.44211"/>
    <n v="74.98"/>
    <n v="24.993331999999999"/>
    <n v="45154"/>
    <m/>
    <n v="0"/>
    <x v="1"/>
  </r>
  <r>
    <x v="1"/>
    <x v="1104"/>
    <x v="1055"/>
    <s v="Active"/>
    <n v="54763"/>
    <s v="Active"/>
    <s v="PURCHASE"/>
    <s v="Trade Account - Tier 3"/>
    <n v="44960"/>
    <n v="288"/>
    <n v="293.61599999999999"/>
    <n v="288"/>
    <n v="96"/>
    <n v="45159"/>
    <n v="45013"/>
    <n v="157"/>
    <x v="4"/>
  </r>
  <r>
    <x v="1"/>
    <x v="1104"/>
    <x v="1055"/>
    <s v="Active"/>
    <n v="54764"/>
    <s v="Active"/>
    <s v="PURCHASE"/>
    <s v="Trade Account - Tier 3"/>
    <n v="44960"/>
    <n v="33.700000000000003"/>
    <n v="34.357149999999997"/>
    <n v="33.700000000000003"/>
    <n v="5.6166650000000002"/>
    <n v="45159"/>
    <n v="45013"/>
    <n v="157"/>
    <x v="4"/>
  </r>
  <r>
    <x v="1"/>
    <x v="1022"/>
    <x v="277"/>
    <s v="Recovery"/>
    <n v="54774"/>
    <s v="Active"/>
    <s v="PURCHASE"/>
    <s v="Trade Account - Tier 3"/>
    <n v="44960"/>
    <n v="4165.26"/>
    <n v="4246.4825700000001"/>
    <n v="4165.26"/>
    <n v="4165.26"/>
    <n v="45020"/>
    <n v="45020"/>
    <n v="150"/>
    <x v="7"/>
  </r>
  <r>
    <x v="1"/>
    <x v="1032"/>
    <x v="672"/>
    <s v="Active"/>
    <n v="54779"/>
    <s v="Active"/>
    <s v="PURCHASE"/>
    <s v="Trade Account - Tier 3"/>
    <n v="44960"/>
    <n v="95.1"/>
    <n v="96.954449999999994"/>
    <n v="95.1"/>
    <n v="15.85"/>
    <n v="45152"/>
    <m/>
    <n v="0"/>
    <x v="1"/>
  </r>
  <r>
    <x v="1"/>
    <x v="1079"/>
    <x v="1036"/>
    <s v="Recovery"/>
    <n v="54780"/>
    <s v="Active"/>
    <s v="PURCHASE"/>
    <s v="Trade Account - Tier 3"/>
    <n v="44960"/>
    <n v="58.95"/>
    <n v="60.099525"/>
    <n v="58.95"/>
    <n v="58.95"/>
    <n v="45152"/>
    <n v="45152"/>
    <n v="18"/>
    <x v="6"/>
  </r>
  <r>
    <x v="1"/>
    <x v="1047"/>
    <x v="1007"/>
    <s v="Recovery"/>
    <n v="54781"/>
    <s v="Active"/>
    <s v="INVOICE"/>
    <s v="Trade Account - Tier 3"/>
    <n v="44960"/>
    <n v="5060"/>
    <n v="5158.67"/>
    <n v="5060"/>
    <n v="5060"/>
    <n v="44999"/>
    <n v="44999"/>
    <n v="171"/>
    <x v="4"/>
  </r>
  <r>
    <x v="1"/>
    <x v="1103"/>
    <x v="1054"/>
    <s v="Active"/>
    <n v="54785"/>
    <s v="Active"/>
    <s v="PURCHASE"/>
    <s v="Finstro Pay - 60"/>
    <n v="44960"/>
    <n v="69.75"/>
    <n v="71.110124999999996"/>
    <n v="69.75"/>
    <n v="11.624997499999999"/>
    <n v="45168"/>
    <m/>
    <n v="0"/>
    <x v="1"/>
  </r>
  <r>
    <x v="1"/>
    <x v="1092"/>
    <x v="815"/>
    <s v="Recovery"/>
    <n v="54787"/>
    <s v="Active"/>
    <s v="PURCHASE"/>
    <s v="Trade Account - Tier 3"/>
    <n v="44960"/>
    <n v="60"/>
    <n v="61.17"/>
    <n v="60"/>
    <n v="60"/>
    <n v="45020"/>
    <n v="45020"/>
    <n v="150"/>
    <x v="7"/>
  </r>
  <r>
    <x v="1"/>
    <x v="1002"/>
    <x v="872"/>
    <s v="Recovery"/>
    <n v="54788"/>
    <s v="Active"/>
    <s v="PURCHASE"/>
    <s v="Trade Account - Tier 3"/>
    <n v="44960"/>
    <n v="18.04"/>
    <n v="18.391780000000001"/>
    <n v="18.04"/>
    <n v="18.04"/>
    <n v="45027"/>
    <n v="45027"/>
    <n v="143"/>
    <x v="7"/>
  </r>
  <r>
    <x v="1"/>
    <x v="1092"/>
    <x v="815"/>
    <s v="Recovery"/>
    <n v="54789"/>
    <s v="Active"/>
    <s v="PURCHASE"/>
    <s v="Trade Account - Tier 3"/>
    <n v="44960"/>
    <n v="148"/>
    <n v="150.886"/>
    <n v="148"/>
    <n v="148"/>
    <n v="45020"/>
    <n v="45020"/>
    <n v="150"/>
    <x v="7"/>
  </r>
  <r>
    <x v="1"/>
    <x v="1105"/>
    <x v="1056"/>
    <s v="Active"/>
    <n v="54795"/>
    <s v="Active"/>
    <s v="INVOICE"/>
    <s v="Trade Account - Tier 3"/>
    <n v="44960"/>
    <n v="2100"/>
    <n v="2140.9499999999998"/>
    <n v="2100"/>
    <n v="350"/>
    <n v="45129"/>
    <m/>
    <n v="0"/>
    <x v="1"/>
  </r>
  <r>
    <x v="1"/>
    <x v="1008"/>
    <x v="978"/>
    <s v="Recovery"/>
    <n v="54800"/>
    <s v="Active"/>
    <s v="PURCHASE"/>
    <s v="Trade Account - Tier 3"/>
    <n v="44960"/>
    <n v="8.7799999999999994"/>
    <n v="8.9512099999999997"/>
    <n v="8.7799999999999994"/>
    <n v="8.7799999999999994"/>
    <m/>
    <m/>
    <n v="0"/>
    <x v="1"/>
  </r>
  <r>
    <x v="1"/>
    <x v="1106"/>
    <x v="1057"/>
    <s v="Active"/>
    <n v="54806"/>
    <s v="Active"/>
    <s v="INVOICE"/>
    <s v="Trade Account - Tier 3"/>
    <n v="44960"/>
    <n v="176"/>
    <n v="179.43199999999999"/>
    <n v="176"/>
    <n v="117.33333399999999"/>
    <n v="45159"/>
    <m/>
    <n v="0"/>
    <x v="1"/>
  </r>
  <r>
    <x v="1"/>
    <x v="1106"/>
    <x v="1057"/>
    <s v="Active"/>
    <n v="54807"/>
    <s v="Active"/>
    <s v="INVOICE"/>
    <s v="Trade Account - Tier 3"/>
    <n v="44960"/>
    <n v="280"/>
    <n v="285.45999999999998"/>
    <n v="280"/>
    <n v="186.66666599999999"/>
    <n v="45159"/>
    <m/>
    <n v="0"/>
    <x v="1"/>
  </r>
  <r>
    <x v="1"/>
    <x v="1089"/>
    <x v="1043"/>
    <s v="Recovery"/>
    <n v="54808"/>
    <s v="Active"/>
    <s v="PURCHASE"/>
    <s v="Trade Account - Tier 3"/>
    <n v="44960"/>
    <n v="94.29"/>
    <n v="96.128654999999995"/>
    <n v="94.29"/>
    <n v="94.29"/>
    <n v="45071"/>
    <n v="45020"/>
    <n v="150"/>
    <x v="7"/>
  </r>
  <r>
    <x v="1"/>
    <x v="1107"/>
    <x v="118"/>
    <s v="Active"/>
    <n v="54810"/>
    <s v="Active"/>
    <s v="INVOICE"/>
    <s v="Trade Account - Tier 3"/>
    <n v="44960"/>
    <n v="2475"/>
    <n v="2523.2624999999998"/>
    <n v="2475"/>
    <n v="412.5"/>
    <n v="45145"/>
    <m/>
    <n v="0"/>
    <x v="1"/>
  </r>
  <r>
    <x v="1"/>
    <x v="1061"/>
    <x v="1020"/>
    <s v="Recovery"/>
    <n v="54813"/>
    <s v="Active"/>
    <s v="PURCHASE"/>
    <s v="Trade Account - Tier 3"/>
    <n v="44960"/>
    <n v="117"/>
    <n v="119.28149999999999"/>
    <n v="117"/>
    <n v="36"/>
    <n v="45135"/>
    <m/>
    <n v="0"/>
    <x v="1"/>
  </r>
  <r>
    <x v="1"/>
    <x v="1002"/>
    <x v="872"/>
    <s v="Recovery"/>
    <n v="54815"/>
    <s v="Active"/>
    <s v="PURCHASE"/>
    <s v="Trade Account - Tier 3"/>
    <n v="44960"/>
    <n v="46"/>
    <n v="46.896999999999998"/>
    <n v="46"/>
    <n v="46"/>
    <n v="45027"/>
    <n v="45027"/>
    <n v="143"/>
    <x v="7"/>
  </r>
  <r>
    <x v="1"/>
    <x v="1048"/>
    <x v="1008"/>
    <s v="Active"/>
    <n v="54817"/>
    <s v="Active"/>
    <s v="PURCHASE"/>
    <s v="Trade Account - Tier 3"/>
    <n v="44960"/>
    <n v="105.92"/>
    <n v="107.98544"/>
    <n v="105.92"/>
    <n v="35.306668000000002"/>
    <n v="45154"/>
    <m/>
    <n v="0"/>
    <x v="1"/>
  </r>
  <r>
    <x v="1"/>
    <x v="900"/>
    <x v="898"/>
    <s v="Recovery"/>
    <n v="54820"/>
    <s v="Active"/>
    <s v="PURCHASE"/>
    <s v="Trade Account - Tier 3"/>
    <n v="44960"/>
    <n v="51.83"/>
    <n v="52.840685000000001"/>
    <n v="51.83"/>
    <n v="51.83"/>
    <n v="45020"/>
    <n v="45020"/>
    <n v="150"/>
    <x v="7"/>
  </r>
  <r>
    <x v="1"/>
    <x v="1011"/>
    <x v="18"/>
    <s v="Recovery"/>
    <n v="54823"/>
    <s v="Active"/>
    <s v="PURCHASE"/>
    <s v="Trade Account - Tier 3"/>
    <n v="44960"/>
    <n v="145.91999999999999"/>
    <n v="148.76544000000001"/>
    <n v="145.91999999999999"/>
    <n v="145.91999999999999"/>
    <m/>
    <m/>
    <n v="0"/>
    <x v="1"/>
  </r>
  <r>
    <x v="1"/>
    <x v="1002"/>
    <x v="872"/>
    <s v="Recovery"/>
    <n v="54824"/>
    <s v="Active"/>
    <s v="PURCHASE"/>
    <s v="Trade Account - Tier 3"/>
    <n v="44960"/>
    <n v="7.5"/>
    <n v="7.6462500000000002"/>
    <n v="7.5"/>
    <n v="7.5"/>
    <n v="45027"/>
    <n v="45027"/>
    <n v="143"/>
    <x v="7"/>
  </r>
  <r>
    <x v="1"/>
    <x v="1092"/>
    <x v="815"/>
    <s v="Recovery"/>
    <n v="54829"/>
    <s v="Active"/>
    <s v="PURCHASE"/>
    <s v="Trade Account - Tier 3"/>
    <n v="44960"/>
    <n v="18"/>
    <n v="18.350999999999999"/>
    <n v="18"/>
    <n v="18"/>
    <n v="45020"/>
    <n v="45020"/>
    <n v="150"/>
    <x v="7"/>
  </r>
  <r>
    <x v="1"/>
    <x v="1050"/>
    <x v="1010"/>
    <s v="Recovery"/>
    <n v="54830"/>
    <s v="Active"/>
    <s v="PURCHASE"/>
    <s v="Trade Account - Tier 3"/>
    <n v="44959"/>
    <n v="1077.8399999999999"/>
    <n v="1098.85788"/>
    <n v="1077.8399999999999"/>
    <n v="1077.8399999999999"/>
    <n v="45030"/>
    <n v="45030"/>
    <n v="140"/>
    <x v="7"/>
  </r>
  <r>
    <x v="1"/>
    <x v="1092"/>
    <x v="815"/>
    <s v="Recovery"/>
    <n v="54835"/>
    <s v="Active"/>
    <s v="PURCHASE"/>
    <s v="Trade Account - Tier 3"/>
    <n v="44960"/>
    <n v="3.9"/>
    <n v="3.9760499999999999"/>
    <n v="3.9"/>
    <n v="3.9"/>
    <n v="45020"/>
    <n v="45020"/>
    <n v="150"/>
    <x v="7"/>
  </r>
  <r>
    <x v="1"/>
    <x v="1092"/>
    <x v="815"/>
    <s v="Recovery"/>
    <n v="54836"/>
    <s v="Active"/>
    <s v="PURCHASE"/>
    <s v="Trade Account - Tier 3"/>
    <n v="44960"/>
    <n v="3"/>
    <n v="3.0585"/>
    <n v="3"/>
    <n v="3"/>
    <n v="45020"/>
    <n v="45020"/>
    <n v="150"/>
    <x v="7"/>
  </r>
  <r>
    <x v="1"/>
    <x v="1002"/>
    <x v="872"/>
    <s v="Recovery"/>
    <n v="54840"/>
    <s v="Active"/>
    <s v="PURCHASE"/>
    <s v="Trade Account - Tier 3"/>
    <n v="44960"/>
    <n v="188.41"/>
    <n v="192.08399499999999"/>
    <n v="188.41"/>
    <n v="188.41"/>
    <n v="45027"/>
    <n v="45027"/>
    <n v="143"/>
    <x v="7"/>
  </r>
  <r>
    <x v="1"/>
    <x v="1091"/>
    <x v="1044"/>
    <s v="Active"/>
    <n v="54843"/>
    <s v="Active"/>
    <s v="PURCHASE"/>
    <s v="Trade Account - Tier 3"/>
    <n v="44960"/>
    <n v="82.55"/>
    <n v="84.159724999999995"/>
    <n v="82.55"/>
    <n v="13.7583325"/>
    <n v="45149"/>
    <m/>
    <n v="0"/>
    <x v="1"/>
  </r>
  <r>
    <x v="1"/>
    <x v="900"/>
    <x v="898"/>
    <s v="Recovery"/>
    <n v="54844"/>
    <s v="Active"/>
    <s v="PURCHASE"/>
    <s v="Trade Account - Tier 3"/>
    <n v="44960"/>
    <n v="42.49"/>
    <n v="43.318555000000003"/>
    <n v="42.49"/>
    <n v="42.49"/>
    <n v="45020"/>
    <n v="45020"/>
    <n v="150"/>
    <x v="7"/>
  </r>
  <r>
    <x v="1"/>
    <x v="900"/>
    <x v="898"/>
    <s v="Recovery"/>
    <n v="54845"/>
    <s v="Active"/>
    <s v="PURCHASE"/>
    <s v="Trade Account - Tier 3"/>
    <n v="44960"/>
    <n v="12.15"/>
    <n v="12.386925"/>
    <n v="12.15"/>
    <n v="12.15"/>
    <n v="45020"/>
    <n v="45020"/>
    <n v="150"/>
    <x v="7"/>
  </r>
  <r>
    <x v="1"/>
    <x v="1103"/>
    <x v="1054"/>
    <s v="Active"/>
    <n v="54848"/>
    <s v="Active"/>
    <s v="PURCHASE"/>
    <s v="Finstro Pay - 60"/>
    <n v="44960"/>
    <n v="210.34"/>
    <n v="214.44163"/>
    <n v="210.34"/>
    <n v="35.056665000000002"/>
    <n v="45168"/>
    <m/>
    <n v="0"/>
    <x v="1"/>
  </r>
  <r>
    <x v="1"/>
    <x v="1002"/>
    <x v="872"/>
    <s v="Recovery"/>
    <n v="54851"/>
    <s v="Active"/>
    <s v="PURCHASE"/>
    <s v="Trade Account - Tier 3"/>
    <n v="44960"/>
    <n v="4"/>
    <n v="4.0780000000000003"/>
    <n v="4"/>
    <n v="4"/>
    <n v="45027"/>
    <n v="45027"/>
    <n v="143"/>
    <x v="7"/>
  </r>
  <r>
    <x v="1"/>
    <x v="1061"/>
    <x v="1020"/>
    <s v="Recovery"/>
    <n v="54858"/>
    <s v="Active"/>
    <s v="PURCHASE"/>
    <s v="Trade Account - Tier 3"/>
    <n v="44960"/>
    <n v="70"/>
    <n v="71.364999999999995"/>
    <n v="70"/>
    <n v="21.538464999999999"/>
    <n v="45135"/>
    <m/>
    <n v="0"/>
    <x v="1"/>
  </r>
  <r>
    <x v="1"/>
    <x v="1048"/>
    <x v="1008"/>
    <s v="Active"/>
    <n v="54861"/>
    <s v="Active"/>
    <s v="PURCHASE"/>
    <s v="Trade Account - Tier 3"/>
    <n v="44960"/>
    <n v="118.78"/>
    <n v="121.09621"/>
    <n v="118.78"/>
    <n v="39.593331999999997"/>
    <n v="45154"/>
    <m/>
    <n v="0"/>
    <x v="1"/>
  </r>
  <r>
    <x v="1"/>
    <x v="1002"/>
    <x v="872"/>
    <s v="Recovery"/>
    <n v="54867"/>
    <s v="Active"/>
    <s v="PURCHASE"/>
    <s v="Trade Account - Tier 3"/>
    <n v="44961"/>
    <n v="9"/>
    <n v="9.1754999999999995"/>
    <n v="9"/>
    <n v="9"/>
    <n v="45027"/>
    <n v="45027"/>
    <n v="143"/>
    <x v="7"/>
  </r>
  <r>
    <x v="1"/>
    <x v="1061"/>
    <x v="1020"/>
    <s v="Recovery"/>
    <n v="54868"/>
    <s v="Active"/>
    <s v="PURCHASE"/>
    <s v="Trade Account - Tier 3"/>
    <n v="44961"/>
    <n v="60"/>
    <n v="61.17"/>
    <n v="60"/>
    <n v="18.461535000000001"/>
    <n v="45135"/>
    <m/>
    <n v="0"/>
    <x v="1"/>
  </r>
  <r>
    <x v="1"/>
    <x v="994"/>
    <x v="966"/>
    <s v="Recovery"/>
    <n v="54871"/>
    <s v="Active"/>
    <s v="PURCHASE"/>
    <s v="Trade Account - Tier 3"/>
    <n v="44961"/>
    <n v="95.4"/>
    <n v="97.260300000000001"/>
    <n v="95.4"/>
    <n v="95.4"/>
    <n v="45060"/>
    <n v="45058"/>
    <n v="112"/>
    <x v="2"/>
  </r>
  <r>
    <x v="1"/>
    <x v="1048"/>
    <x v="1008"/>
    <s v="Active"/>
    <n v="54872"/>
    <s v="Active"/>
    <s v="PURCHASE"/>
    <s v="Trade Account - Tier 3"/>
    <n v="44961"/>
    <n v="65"/>
    <n v="66.267499999999998"/>
    <n v="65"/>
    <n v="21.666668000000001"/>
    <n v="45154"/>
    <m/>
    <n v="0"/>
    <x v="1"/>
  </r>
  <r>
    <x v="1"/>
    <x v="900"/>
    <x v="898"/>
    <s v="Recovery"/>
    <n v="54873"/>
    <s v="Active"/>
    <s v="PURCHASE"/>
    <s v="Trade Account - Tier 3"/>
    <n v="44961"/>
    <n v="46.9"/>
    <n v="47.814549999999997"/>
    <n v="46.9"/>
    <n v="46.9"/>
    <n v="45020"/>
    <n v="45020"/>
    <n v="150"/>
    <x v="7"/>
  </r>
  <r>
    <x v="1"/>
    <x v="994"/>
    <x v="966"/>
    <s v="Recovery"/>
    <n v="54875"/>
    <s v="Active"/>
    <s v="PURCHASE"/>
    <s v="Trade Account - Tier 3"/>
    <n v="44961"/>
    <n v="64"/>
    <n v="65.248000000000005"/>
    <n v="64"/>
    <n v="64"/>
    <n v="45060"/>
    <n v="45058"/>
    <n v="112"/>
    <x v="2"/>
  </r>
  <r>
    <x v="1"/>
    <x v="1032"/>
    <x v="672"/>
    <s v="Active"/>
    <n v="54876"/>
    <s v="Active"/>
    <s v="PURCHASE"/>
    <s v="Trade Account - Tier 3"/>
    <n v="44961"/>
    <n v="172"/>
    <n v="175.35400000000001"/>
    <n v="172"/>
    <n v="28.666664999999998"/>
    <n v="45152"/>
    <m/>
    <n v="0"/>
    <x v="1"/>
  </r>
  <r>
    <x v="1"/>
    <x v="994"/>
    <x v="966"/>
    <s v="Recovery"/>
    <n v="54878"/>
    <s v="Active"/>
    <s v="PURCHASE"/>
    <s v="Trade Account - Tier 3"/>
    <n v="44961"/>
    <n v="24"/>
    <n v="24.468"/>
    <n v="24"/>
    <n v="24"/>
    <n v="45060"/>
    <n v="45058"/>
    <n v="112"/>
    <x v="2"/>
  </r>
  <r>
    <x v="1"/>
    <x v="1079"/>
    <x v="1036"/>
    <s v="Recovery"/>
    <n v="54881"/>
    <s v="Active"/>
    <s v="PURCHASE"/>
    <s v="Trade Account - Tier 3"/>
    <n v="44961"/>
    <n v="56.95"/>
    <n v="58.060524999999998"/>
    <n v="56.95"/>
    <n v="56.95"/>
    <n v="45152"/>
    <n v="45152"/>
    <n v="18"/>
    <x v="6"/>
  </r>
  <r>
    <x v="1"/>
    <x v="1002"/>
    <x v="872"/>
    <s v="Recovery"/>
    <n v="54886"/>
    <s v="Active"/>
    <s v="PURCHASE"/>
    <s v="Trade Account - Tier 3"/>
    <n v="44961"/>
    <n v="175.54"/>
    <n v="178.96303"/>
    <n v="175.54"/>
    <n v="175.54"/>
    <n v="45027"/>
    <n v="45027"/>
    <n v="143"/>
    <x v="7"/>
  </r>
  <r>
    <x v="1"/>
    <x v="1002"/>
    <x v="872"/>
    <s v="Recovery"/>
    <n v="54887"/>
    <s v="Active"/>
    <s v="PURCHASE"/>
    <s v="Trade Account - Tier 3"/>
    <n v="44961"/>
    <n v="70"/>
    <n v="71.364999999999995"/>
    <n v="70"/>
    <n v="70"/>
    <n v="45027"/>
    <n v="45027"/>
    <n v="143"/>
    <x v="7"/>
  </r>
  <r>
    <x v="1"/>
    <x v="1027"/>
    <x v="390"/>
    <s v="Active"/>
    <n v="54899"/>
    <s v="Active"/>
    <s v="PURCHASE"/>
    <s v="Trade Account - Tier 3"/>
    <n v="44961"/>
    <n v="9.02"/>
    <n v="9.1958900000000003"/>
    <n v="9.02"/>
    <n v="7.516667"/>
    <n v="45044"/>
    <m/>
    <n v="0"/>
    <x v="1"/>
  </r>
  <r>
    <x v="1"/>
    <x v="1027"/>
    <x v="390"/>
    <s v="Active"/>
    <n v="54900"/>
    <s v="Active"/>
    <s v="PURCHASE"/>
    <s v="Trade Account - Tier 3"/>
    <n v="44961"/>
    <n v="20.05"/>
    <n v="20.440975000000002"/>
    <n v="20.05"/>
    <n v="16.708333499999998"/>
    <n v="45044"/>
    <m/>
    <n v="0"/>
    <x v="1"/>
  </r>
  <r>
    <x v="1"/>
    <x v="900"/>
    <x v="898"/>
    <s v="Recovery"/>
    <n v="54901"/>
    <s v="Active"/>
    <s v="PURCHASE"/>
    <s v="Trade Account - Tier 3"/>
    <n v="44961"/>
    <n v="101.3"/>
    <n v="103.27535"/>
    <n v="101.3"/>
    <n v="101.3"/>
    <n v="45020"/>
    <n v="45020"/>
    <n v="150"/>
    <x v="7"/>
  </r>
  <r>
    <x v="1"/>
    <x v="900"/>
    <x v="898"/>
    <s v="Recovery"/>
    <n v="54902"/>
    <s v="Active"/>
    <s v="PURCHASE"/>
    <s v="Trade Account - Tier 3"/>
    <n v="44961"/>
    <n v="57.01"/>
    <n v="58.121695000000003"/>
    <n v="57.01"/>
    <n v="57.01"/>
    <n v="45020"/>
    <n v="45020"/>
    <n v="150"/>
    <x v="7"/>
  </r>
  <r>
    <x v="1"/>
    <x v="1027"/>
    <x v="390"/>
    <s v="Active"/>
    <n v="54904"/>
    <s v="Active"/>
    <s v="PURCHASE"/>
    <s v="Trade Account - Tier 3"/>
    <n v="44961"/>
    <n v="20"/>
    <n v="20.39"/>
    <n v="20"/>
    <n v="16.666667"/>
    <n v="45044"/>
    <m/>
    <n v="0"/>
    <x v="1"/>
  </r>
  <r>
    <x v="1"/>
    <x v="1069"/>
    <x v="1027"/>
    <s v="Active"/>
    <n v="54906"/>
    <s v="LOCKED"/>
    <s v="PURCHASE"/>
    <s v="Trade Account - Tier 3"/>
    <n v="44961"/>
    <n v="118.56"/>
    <n v="120.87192"/>
    <n v="118.56"/>
    <n v="118.56"/>
    <n v="44999"/>
    <n v="44999"/>
    <n v="171"/>
    <x v="4"/>
  </r>
  <r>
    <x v="1"/>
    <x v="1092"/>
    <x v="815"/>
    <s v="Recovery"/>
    <n v="54911"/>
    <s v="Active"/>
    <s v="PURCHASE"/>
    <s v="Trade Account - Tier 3"/>
    <n v="44961"/>
    <n v="12.35"/>
    <n v="12.590825000000001"/>
    <n v="12.35"/>
    <n v="12.35"/>
    <n v="45020"/>
    <n v="45020"/>
    <n v="150"/>
    <x v="7"/>
  </r>
  <r>
    <x v="1"/>
    <x v="1092"/>
    <x v="815"/>
    <s v="Recovery"/>
    <n v="54912"/>
    <s v="Active"/>
    <s v="PURCHASE"/>
    <s v="Trade Account - Tier 3"/>
    <n v="44961"/>
    <n v="17.5"/>
    <n v="17.841249999999999"/>
    <n v="17.5"/>
    <n v="17.5"/>
    <n v="45020"/>
    <n v="45020"/>
    <n v="150"/>
    <x v="7"/>
  </r>
  <r>
    <x v="1"/>
    <x v="1108"/>
    <x v="1058"/>
    <s v="Suspended"/>
    <n v="54915"/>
    <s v="LOCKED"/>
    <s v="PURCHASE"/>
    <s v="Trade Account - Tier 3"/>
    <n v="44961"/>
    <n v="9000"/>
    <n v="9175.5"/>
    <n v="9000"/>
    <n v="3000"/>
    <n v="45169"/>
    <n v="45169"/>
    <n v="1"/>
    <x v="6"/>
  </r>
  <r>
    <x v="1"/>
    <x v="1108"/>
    <x v="1058"/>
    <s v="Suspended"/>
    <n v="54917"/>
    <s v="LOCKED"/>
    <s v="PURCHASE"/>
    <s v="Trade Account - Tier 3"/>
    <n v="44961"/>
    <n v="5600"/>
    <n v="5709.2"/>
    <n v="5600"/>
    <n v="1866.6666680000001"/>
    <n v="45169"/>
    <n v="45169"/>
    <n v="1"/>
    <x v="6"/>
  </r>
  <r>
    <x v="1"/>
    <x v="1027"/>
    <x v="390"/>
    <s v="Active"/>
    <n v="54918"/>
    <s v="Active"/>
    <s v="PURCHASE"/>
    <s v="Trade Account - Tier 3"/>
    <n v="44961"/>
    <n v="155.54"/>
    <n v="158.57302999999999"/>
    <n v="155.54"/>
    <n v="129.61666700000001"/>
    <n v="45044"/>
    <m/>
    <n v="0"/>
    <x v="1"/>
  </r>
  <r>
    <x v="1"/>
    <x v="1089"/>
    <x v="1043"/>
    <s v="Recovery"/>
    <n v="54929"/>
    <s v="Active"/>
    <s v="PURCHASE"/>
    <s v="Trade Account - Tier 3"/>
    <n v="44961"/>
    <n v="126.92"/>
    <n v="129.39493999999999"/>
    <n v="126.92"/>
    <n v="126.92"/>
    <n v="45071"/>
    <n v="45020"/>
    <n v="150"/>
    <x v="7"/>
  </r>
  <r>
    <x v="1"/>
    <x v="1004"/>
    <x v="974"/>
    <s v="Active"/>
    <n v="54930"/>
    <s v="Active"/>
    <s v="PURCHASE"/>
    <s v="Trade Account - Tier 3"/>
    <n v="44961"/>
    <n v="17.25"/>
    <n v="17.586375"/>
    <n v="17.25"/>
    <n v="2.8749975000000001"/>
    <n v="45169"/>
    <m/>
    <n v="0"/>
    <x v="1"/>
  </r>
  <r>
    <x v="1"/>
    <x v="1002"/>
    <x v="872"/>
    <s v="Recovery"/>
    <n v="54934"/>
    <s v="Active"/>
    <s v="PURCHASE"/>
    <s v="Trade Account - Tier 3"/>
    <n v="44961"/>
    <n v="6.2"/>
    <n v="6.3209"/>
    <n v="6.2"/>
    <n v="6.2"/>
    <n v="45027"/>
    <n v="45027"/>
    <n v="143"/>
    <x v="7"/>
  </r>
  <r>
    <x v="1"/>
    <x v="1048"/>
    <x v="1008"/>
    <s v="Active"/>
    <n v="54937"/>
    <s v="Active"/>
    <s v="PURCHASE"/>
    <s v="Trade Account - Tier 3"/>
    <n v="44961"/>
    <n v="14.95"/>
    <n v="15.241524999999999"/>
    <n v="14.95"/>
    <n v="4.9833340000000002"/>
    <n v="45154"/>
    <m/>
    <n v="0"/>
    <x v="1"/>
  </r>
  <r>
    <x v="1"/>
    <x v="1109"/>
    <x v="1059"/>
    <s v="Active"/>
    <n v="54938"/>
    <s v="Active"/>
    <s v="PURCHASE"/>
    <s v="Trade Account - Tier 3"/>
    <n v="44961"/>
    <n v="380.5"/>
    <n v="387.91975000000002"/>
    <n v="380.5"/>
    <n v="63.416665000000002"/>
    <n v="45170"/>
    <m/>
    <n v="0"/>
    <x v="1"/>
  </r>
  <r>
    <x v="1"/>
    <x v="1004"/>
    <x v="974"/>
    <s v="Active"/>
    <n v="54942"/>
    <s v="Active"/>
    <s v="PURCHASE"/>
    <s v="Trade Account - Tier 3"/>
    <n v="44961"/>
    <n v="485"/>
    <n v="494.45749999999998"/>
    <n v="485"/>
    <n v="485"/>
    <m/>
    <m/>
    <n v="0"/>
    <x v="1"/>
  </r>
  <r>
    <x v="1"/>
    <x v="1089"/>
    <x v="1043"/>
    <s v="Recovery"/>
    <n v="54946"/>
    <s v="Active"/>
    <s v="PURCHASE"/>
    <s v="Trade Account - Tier 3"/>
    <n v="44961"/>
    <n v="125.5"/>
    <n v="127.94725"/>
    <n v="125.5"/>
    <n v="125.5"/>
    <n v="45071"/>
    <n v="45020"/>
    <n v="150"/>
    <x v="7"/>
  </r>
  <r>
    <x v="1"/>
    <x v="1002"/>
    <x v="872"/>
    <s v="Recovery"/>
    <n v="54955"/>
    <s v="Active"/>
    <s v="PURCHASE"/>
    <s v="Trade Account - Tier 3"/>
    <n v="44961"/>
    <n v="28.39"/>
    <n v="28.943605000000002"/>
    <n v="28.39"/>
    <n v="28.39"/>
    <n v="45027"/>
    <n v="45027"/>
    <n v="143"/>
    <x v="7"/>
  </r>
  <r>
    <x v="1"/>
    <x v="1061"/>
    <x v="1020"/>
    <s v="Recovery"/>
    <n v="54956"/>
    <s v="Active"/>
    <s v="PURCHASE"/>
    <s v="Trade Account - Tier 3"/>
    <n v="44961"/>
    <n v="14.75"/>
    <n v="15.037625"/>
    <n v="14.75"/>
    <n v="6.8076949999999998"/>
    <n v="45135"/>
    <m/>
    <n v="0"/>
    <x v="1"/>
  </r>
  <r>
    <x v="1"/>
    <x v="1091"/>
    <x v="1044"/>
    <s v="Active"/>
    <n v="54960"/>
    <s v="Active"/>
    <s v="PURCHASE"/>
    <s v="Trade Account - Tier 3"/>
    <n v="44961"/>
    <n v="9.99"/>
    <n v="10.184805000000001"/>
    <n v="9.99"/>
    <n v="1.6649974999999999"/>
    <n v="45149"/>
    <m/>
    <n v="0"/>
    <x v="1"/>
  </r>
  <r>
    <x v="1"/>
    <x v="1061"/>
    <x v="1020"/>
    <s v="Recovery"/>
    <n v="54969"/>
    <s v="Active"/>
    <s v="PURCHASE"/>
    <s v="Trade Account - Tier 3"/>
    <n v="44962"/>
    <n v="45"/>
    <n v="45.877499999999998"/>
    <n v="45"/>
    <n v="13.846158000000001"/>
    <n v="45135"/>
    <m/>
    <n v="0"/>
    <x v="1"/>
  </r>
  <r>
    <x v="1"/>
    <x v="1004"/>
    <x v="974"/>
    <s v="Active"/>
    <n v="54971"/>
    <s v="Active"/>
    <s v="PURCHASE"/>
    <s v="Trade Account - Tier 3"/>
    <n v="44962"/>
    <n v="58"/>
    <n v="59.131"/>
    <n v="58"/>
    <n v="28.999998999999999"/>
    <n v="45169"/>
    <m/>
    <n v="0"/>
    <x v="1"/>
  </r>
  <r>
    <x v="1"/>
    <x v="1004"/>
    <x v="974"/>
    <s v="Active"/>
    <n v="54975"/>
    <s v="Active"/>
    <s v="PURCHASE"/>
    <s v="Trade Account - Tier 3"/>
    <n v="44962"/>
    <n v="105.47"/>
    <n v="107.52666499999999"/>
    <n v="105.47"/>
    <n v="70.313333"/>
    <n v="45169"/>
    <m/>
    <n v="0"/>
    <x v="1"/>
  </r>
  <r>
    <x v="1"/>
    <x v="1061"/>
    <x v="1020"/>
    <s v="Recovery"/>
    <n v="54976"/>
    <s v="Active"/>
    <s v="PURCHASE"/>
    <s v="Trade Account - Tier 3"/>
    <n v="44962"/>
    <n v="58.15"/>
    <n v="59.283925000000004"/>
    <n v="58.15"/>
    <n v="17.892306999999999"/>
    <n v="45135"/>
    <m/>
    <n v="0"/>
    <x v="1"/>
  </r>
  <r>
    <x v="1"/>
    <x v="1002"/>
    <x v="872"/>
    <s v="Recovery"/>
    <n v="54978"/>
    <s v="Active"/>
    <s v="PURCHASE"/>
    <s v="Trade Account - Tier 3"/>
    <n v="44962"/>
    <n v="191.3"/>
    <n v="195.03035"/>
    <n v="191.3"/>
    <n v="191.3"/>
    <n v="45027"/>
    <n v="45027"/>
    <n v="143"/>
    <x v="7"/>
  </r>
  <r>
    <x v="1"/>
    <x v="1002"/>
    <x v="872"/>
    <s v="Recovery"/>
    <n v="54979"/>
    <s v="Active"/>
    <s v="PURCHASE"/>
    <s v="Trade Account - Tier 3"/>
    <n v="44962"/>
    <n v="45"/>
    <n v="45.877499999999998"/>
    <n v="45"/>
    <n v="45"/>
    <n v="45027"/>
    <n v="45027"/>
    <n v="143"/>
    <x v="7"/>
  </r>
  <r>
    <x v="1"/>
    <x v="1061"/>
    <x v="1020"/>
    <s v="Recovery"/>
    <n v="54985"/>
    <s v="Active"/>
    <s v="PURCHASE"/>
    <s v="Trade Account - Tier 3"/>
    <n v="44962"/>
    <n v="60"/>
    <n v="61.17"/>
    <n v="60"/>
    <n v="18.461535000000001"/>
    <n v="45135"/>
    <m/>
    <n v="0"/>
    <x v="1"/>
  </r>
  <r>
    <x v="1"/>
    <x v="1061"/>
    <x v="1020"/>
    <s v="Recovery"/>
    <n v="54986"/>
    <s v="Active"/>
    <s v="PURCHASE"/>
    <s v="Trade Account - Tier 3"/>
    <n v="44962"/>
    <n v="16.600000000000001"/>
    <n v="16.9237"/>
    <n v="16.600000000000001"/>
    <n v="7.6615390000000003"/>
    <n v="45135"/>
    <m/>
    <n v="0"/>
    <x v="1"/>
  </r>
  <r>
    <x v="1"/>
    <x v="1002"/>
    <x v="872"/>
    <s v="Recovery"/>
    <n v="54993"/>
    <s v="Active"/>
    <s v="PURCHASE"/>
    <s v="Trade Account - Tier 3"/>
    <n v="44962"/>
    <n v="9"/>
    <n v="9.1754999999999995"/>
    <n v="9"/>
    <n v="9"/>
    <n v="45027"/>
    <n v="45027"/>
    <n v="143"/>
    <x v="7"/>
  </r>
  <r>
    <x v="1"/>
    <x v="1061"/>
    <x v="1020"/>
    <s v="Recovery"/>
    <n v="54994"/>
    <s v="Active"/>
    <s v="PURCHASE"/>
    <s v="Trade Account - Tier 3"/>
    <n v="44962"/>
    <n v="158.61000000000001"/>
    <n v="161.70289500000001"/>
    <n v="158.61000000000001"/>
    <n v="48.803078999999997"/>
    <n v="45135"/>
    <m/>
    <n v="0"/>
    <x v="1"/>
  </r>
  <r>
    <x v="1"/>
    <x v="1002"/>
    <x v="872"/>
    <s v="Recovery"/>
    <n v="55000"/>
    <s v="Active"/>
    <s v="PURCHASE"/>
    <s v="Trade Account - Tier 3"/>
    <n v="44962"/>
    <n v="5.0599999999999996"/>
    <n v="5.1586699999999999"/>
    <n v="5.0599999999999996"/>
    <n v="5.0599999999999996"/>
    <n v="45027"/>
    <n v="45027"/>
    <n v="143"/>
    <x v="7"/>
  </r>
  <r>
    <x v="1"/>
    <x v="1002"/>
    <x v="872"/>
    <s v="Recovery"/>
    <n v="55001"/>
    <s v="Active"/>
    <s v="PURCHASE"/>
    <s v="Trade Account - Tier 3"/>
    <n v="44962"/>
    <n v="5.0599999999999996"/>
    <n v="5.1586699999999999"/>
    <n v="5.0599999999999996"/>
    <n v="5.0599999999999996"/>
    <n v="45027"/>
    <n v="45027"/>
    <n v="143"/>
    <x v="7"/>
  </r>
  <r>
    <x v="1"/>
    <x v="1002"/>
    <x v="872"/>
    <s v="Recovery"/>
    <n v="55002"/>
    <s v="Active"/>
    <s v="PURCHASE"/>
    <s v="Trade Account - Tier 3"/>
    <n v="44962"/>
    <n v="12.5"/>
    <n v="12.74375"/>
    <n v="12.5"/>
    <n v="12.5"/>
    <n v="45027"/>
    <n v="45027"/>
    <n v="143"/>
    <x v="7"/>
  </r>
  <r>
    <x v="1"/>
    <x v="1047"/>
    <x v="1007"/>
    <s v="Recovery"/>
    <n v="55007"/>
    <s v="Active"/>
    <s v="PURCHASE"/>
    <s v="Trade Account - Tier 3"/>
    <n v="44962"/>
    <n v="669.11"/>
    <n v="682.157645"/>
    <n v="669.11"/>
    <n v="669.11"/>
    <n v="44999"/>
    <n v="44999"/>
    <n v="171"/>
    <x v="4"/>
  </r>
  <r>
    <x v="1"/>
    <x v="1048"/>
    <x v="1008"/>
    <s v="Active"/>
    <n v="55012"/>
    <s v="Active"/>
    <s v="PURCHASE"/>
    <s v="Trade Account - Tier 3"/>
    <n v="44962"/>
    <n v="31.3"/>
    <n v="31.910350000000001"/>
    <n v="31.3"/>
    <n v="10.433332"/>
    <n v="45154"/>
    <m/>
    <n v="0"/>
    <x v="1"/>
  </r>
  <r>
    <x v="1"/>
    <x v="1032"/>
    <x v="672"/>
    <s v="Active"/>
    <n v="55016"/>
    <s v="Active"/>
    <s v="PURCHASE"/>
    <s v="Trade Account - Tier 3"/>
    <n v="44962"/>
    <n v="32.68"/>
    <n v="33.317259999999997"/>
    <n v="32.68"/>
    <n v="5.4466650000000003"/>
    <n v="45152"/>
    <m/>
    <n v="0"/>
    <x v="1"/>
  </r>
  <r>
    <x v="1"/>
    <x v="1092"/>
    <x v="815"/>
    <s v="Recovery"/>
    <n v="55022"/>
    <s v="Active"/>
    <s v="PURCHASE"/>
    <s v="Trade Account - Tier 3"/>
    <n v="44962"/>
    <n v="3"/>
    <n v="3.0585"/>
    <n v="3"/>
    <n v="3"/>
    <n v="45020"/>
    <n v="45020"/>
    <n v="150"/>
    <x v="7"/>
  </r>
  <r>
    <x v="1"/>
    <x v="984"/>
    <x v="957"/>
    <s v="Recovery"/>
    <n v="55030"/>
    <s v="Active"/>
    <s v="PURCHASE"/>
    <s v="Trade Account - Tier 3"/>
    <n v="44962"/>
    <n v="101.76"/>
    <n v="103.74432"/>
    <n v="101.76"/>
    <n v="101.76"/>
    <n v="45036"/>
    <n v="45036"/>
    <n v="134"/>
    <x v="7"/>
  </r>
  <r>
    <x v="1"/>
    <x v="1002"/>
    <x v="872"/>
    <s v="Recovery"/>
    <n v="55031"/>
    <s v="Active"/>
    <s v="PURCHASE"/>
    <s v="Trade Account - Tier 3"/>
    <n v="44962"/>
    <n v="27.05"/>
    <n v="27.577475"/>
    <n v="27.05"/>
    <n v="27.05"/>
    <n v="45027"/>
    <n v="45027"/>
    <n v="143"/>
    <x v="7"/>
  </r>
  <r>
    <x v="1"/>
    <x v="1007"/>
    <x v="977"/>
    <s v="Active"/>
    <n v="55034"/>
    <s v="Active"/>
    <s v="PURCHASE"/>
    <s v="Trade Account - Tier 3"/>
    <n v="44962"/>
    <n v="49.5"/>
    <n v="50.465249999999997"/>
    <n v="49.5"/>
    <n v="8.25"/>
    <n v="45166"/>
    <m/>
    <n v="0"/>
    <x v="1"/>
  </r>
  <r>
    <x v="1"/>
    <x v="1110"/>
    <x v="1060"/>
    <s v="Recovery"/>
    <n v="55045"/>
    <s v="Active"/>
    <s v="PURCHASE"/>
    <s v="Trade Account - Tier 3"/>
    <n v="44962"/>
    <n v="24.97"/>
    <n v="25.456914999999999"/>
    <n v="24.97"/>
    <n v="24.97"/>
    <m/>
    <m/>
    <n v="0"/>
    <x v="1"/>
  </r>
  <r>
    <x v="1"/>
    <x v="1111"/>
    <x v="1061"/>
    <s v="Active"/>
    <n v="55054"/>
    <s v="Active"/>
    <s v="PURCHASE"/>
    <s v="Trade Account - Tier 3"/>
    <n v="44962"/>
    <n v="1234.29"/>
    <n v="1246.6329000000001"/>
    <n v="1234.29"/>
    <n v="205.715"/>
    <n v="45166"/>
    <m/>
    <n v="0"/>
    <x v="1"/>
  </r>
  <r>
    <x v="1"/>
    <x v="1008"/>
    <x v="978"/>
    <s v="Recovery"/>
    <n v="55055"/>
    <s v="Active"/>
    <s v="PURCHASE"/>
    <s v="Trade Account - Tier 3"/>
    <n v="44962"/>
    <n v="2.25"/>
    <n v="2.2938749999999999"/>
    <n v="2.25"/>
    <n v="2.25"/>
    <m/>
    <m/>
    <n v="0"/>
    <x v="1"/>
  </r>
  <r>
    <x v="1"/>
    <x v="1061"/>
    <x v="1020"/>
    <s v="Recovery"/>
    <n v="55062"/>
    <s v="Active"/>
    <s v="PURCHASE"/>
    <s v="Trade Account - Tier 3"/>
    <n v="44962"/>
    <n v="94.19"/>
    <n v="96.026705000000007"/>
    <n v="94.19"/>
    <n v="28.981535000000001"/>
    <n v="45135"/>
    <m/>
    <n v="0"/>
    <x v="1"/>
  </r>
  <r>
    <x v="1"/>
    <x v="1002"/>
    <x v="872"/>
    <s v="Recovery"/>
    <n v="55063"/>
    <s v="Active"/>
    <s v="PURCHASE"/>
    <s v="Trade Account - Tier 3"/>
    <n v="44962"/>
    <n v="6.5"/>
    <n v="6.6267500000000004"/>
    <n v="6.5"/>
    <n v="6.5"/>
    <n v="45027"/>
    <n v="45027"/>
    <n v="143"/>
    <x v="7"/>
  </r>
  <r>
    <x v="1"/>
    <x v="1027"/>
    <x v="390"/>
    <s v="Active"/>
    <n v="55072"/>
    <s v="Active"/>
    <s v="PURCHASE"/>
    <s v="Trade Account - Tier 3"/>
    <n v="44962"/>
    <n v="38.5"/>
    <n v="39.250749999999996"/>
    <n v="38.5"/>
    <n v="32.083333000000003"/>
    <n v="45044"/>
    <m/>
    <n v="0"/>
    <x v="1"/>
  </r>
  <r>
    <x v="1"/>
    <x v="994"/>
    <x v="966"/>
    <s v="Recovery"/>
    <n v="55077"/>
    <s v="Active"/>
    <s v="PURCHASE"/>
    <s v="Trade Account - Tier 3"/>
    <n v="44962"/>
    <n v="5"/>
    <n v="5.0975000000000001"/>
    <n v="5"/>
    <n v="5"/>
    <n v="45058"/>
    <n v="45058"/>
    <n v="112"/>
    <x v="2"/>
  </r>
  <r>
    <x v="1"/>
    <x v="1002"/>
    <x v="872"/>
    <s v="Recovery"/>
    <n v="55081"/>
    <s v="Active"/>
    <s v="PURCHASE"/>
    <s v="Trade Account - Tier 3"/>
    <n v="44962"/>
    <n v="16"/>
    <n v="16.312000000000001"/>
    <n v="16"/>
    <n v="16"/>
    <n v="45027"/>
    <n v="45027"/>
    <n v="143"/>
    <x v="7"/>
  </r>
  <r>
    <x v="1"/>
    <x v="994"/>
    <x v="966"/>
    <s v="Recovery"/>
    <n v="55083"/>
    <s v="Active"/>
    <s v="PURCHASE"/>
    <s v="Trade Account - Tier 3"/>
    <n v="44962"/>
    <n v="11.5"/>
    <n v="11.72425"/>
    <n v="11.5"/>
    <n v="11.5"/>
    <n v="45060"/>
    <n v="45058"/>
    <n v="112"/>
    <x v="2"/>
  </r>
  <r>
    <x v="1"/>
    <x v="1032"/>
    <x v="672"/>
    <s v="Active"/>
    <n v="55096"/>
    <s v="Active"/>
    <s v="PURCHASE"/>
    <s v="Trade Account - Tier 3"/>
    <n v="44963"/>
    <n v="71.599999999999994"/>
    <n v="72.996200000000002"/>
    <n v="71.599999999999994"/>
    <n v="11.933335"/>
    <n v="45152"/>
    <m/>
    <n v="0"/>
    <x v="1"/>
  </r>
  <r>
    <x v="1"/>
    <x v="1092"/>
    <x v="815"/>
    <s v="Recovery"/>
    <n v="55100"/>
    <s v="Active"/>
    <s v="PURCHASE"/>
    <s v="Trade Account - Tier 3"/>
    <n v="44963"/>
    <n v="5"/>
    <n v="5.0975000000000001"/>
    <n v="5"/>
    <n v="5"/>
    <n v="45020"/>
    <n v="45020"/>
    <n v="150"/>
    <x v="7"/>
  </r>
  <r>
    <x v="1"/>
    <x v="1104"/>
    <x v="1055"/>
    <s v="Active"/>
    <n v="55106"/>
    <s v="Active"/>
    <s v="PURCHASE"/>
    <s v="Trade Account - Tier 3"/>
    <n v="44963"/>
    <n v="3442.5"/>
    <n v="3509.6287499999999"/>
    <n v="3442.5"/>
    <n v="1147.5"/>
    <n v="45159"/>
    <n v="45013"/>
    <n v="157"/>
    <x v="4"/>
  </r>
  <r>
    <x v="1"/>
    <x v="1104"/>
    <x v="1055"/>
    <s v="Active"/>
    <n v="55107"/>
    <s v="Active"/>
    <s v="PURCHASE"/>
    <s v="Trade Account - Tier 3"/>
    <n v="44963"/>
    <n v="11475"/>
    <n v="11698.762500000001"/>
    <n v="11475"/>
    <n v="3825"/>
    <n v="45159"/>
    <n v="45013"/>
    <n v="157"/>
    <x v="4"/>
  </r>
  <r>
    <x v="1"/>
    <x v="1061"/>
    <x v="1020"/>
    <s v="Recovery"/>
    <n v="55108"/>
    <s v="Active"/>
    <s v="PURCHASE"/>
    <s v="Trade Account - Tier 3"/>
    <n v="44963"/>
    <n v="80"/>
    <n v="81.56"/>
    <n v="80"/>
    <n v="24.615386000000001"/>
    <n v="45135"/>
    <m/>
    <n v="0"/>
    <x v="1"/>
  </r>
  <r>
    <x v="1"/>
    <x v="1002"/>
    <x v="872"/>
    <s v="Recovery"/>
    <n v="55112"/>
    <s v="Active"/>
    <s v="PURCHASE"/>
    <s v="Trade Account - Tier 3"/>
    <n v="44963"/>
    <n v="47.5"/>
    <n v="48.426250000000003"/>
    <n v="47.5"/>
    <n v="47.5"/>
    <n v="45027"/>
    <n v="45027"/>
    <n v="143"/>
    <x v="7"/>
  </r>
  <r>
    <x v="1"/>
    <x v="1002"/>
    <x v="872"/>
    <s v="Recovery"/>
    <n v="55115"/>
    <s v="Active"/>
    <s v="PURCHASE"/>
    <s v="Trade Account - Tier 3"/>
    <n v="44963"/>
    <n v="6"/>
    <n v="6.117"/>
    <n v="6"/>
    <n v="6"/>
    <n v="45027"/>
    <n v="45027"/>
    <n v="143"/>
    <x v="7"/>
  </r>
  <r>
    <x v="1"/>
    <x v="1002"/>
    <x v="872"/>
    <s v="Recovery"/>
    <n v="55124"/>
    <s v="Active"/>
    <s v="PURCHASE"/>
    <s v="Trade Account - Tier 3"/>
    <n v="44963"/>
    <n v="10"/>
    <n v="10.195"/>
    <n v="10"/>
    <n v="10"/>
    <n v="45027"/>
    <n v="45027"/>
    <n v="143"/>
    <x v="7"/>
  </r>
  <r>
    <x v="1"/>
    <x v="1104"/>
    <x v="1055"/>
    <s v="Active"/>
    <n v="55129"/>
    <s v="Active"/>
    <s v="PURCHASE"/>
    <s v="Trade Account - Tier 3"/>
    <n v="44963"/>
    <n v="1000"/>
    <n v="1019.5"/>
    <n v="1000"/>
    <n v="333.33333199999998"/>
    <n v="45159"/>
    <n v="45013"/>
    <n v="157"/>
    <x v="4"/>
  </r>
  <r>
    <x v="1"/>
    <x v="1018"/>
    <x v="166"/>
    <s v="Recovery"/>
    <n v="55130"/>
    <s v="Active"/>
    <s v="PURCHASE"/>
    <s v="Trade Account - Tier 3"/>
    <n v="44963"/>
    <n v="105.52"/>
    <n v="107.57764"/>
    <n v="105.52"/>
    <n v="105.52"/>
    <n v="45091"/>
    <n v="45091"/>
    <n v="79"/>
    <x v="3"/>
  </r>
  <r>
    <x v="1"/>
    <x v="1055"/>
    <x v="1014"/>
    <s v="Active"/>
    <n v="55131"/>
    <s v="LOCKED"/>
    <s v="PURCHASE"/>
    <s v="Trade Account - Tier 3"/>
    <n v="44963"/>
    <n v="495"/>
    <n v="504.65249999999997"/>
    <n v="495"/>
    <n v="247.5"/>
    <n v="45170"/>
    <n v="45170"/>
    <n v="0"/>
    <x v="1"/>
  </r>
  <r>
    <x v="1"/>
    <x v="1048"/>
    <x v="1008"/>
    <s v="Active"/>
    <n v="55133"/>
    <s v="Active"/>
    <s v="PURCHASE"/>
    <s v="Trade Account - Tier 3"/>
    <n v="44963"/>
    <n v="120"/>
    <n v="122.34"/>
    <n v="120"/>
    <n v="40"/>
    <n v="45154"/>
    <m/>
    <n v="0"/>
    <x v="1"/>
  </r>
  <r>
    <x v="1"/>
    <x v="1104"/>
    <x v="1055"/>
    <s v="Active"/>
    <n v="55135"/>
    <s v="Active"/>
    <s v="PURCHASE"/>
    <s v="Trade Account - Tier 3"/>
    <n v="44963"/>
    <n v="153"/>
    <n v="155.98349999999999"/>
    <n v="153"/>
    <n v="25.5"/>
    <n v="45159"/>
    <n v="45013"/>
    <n v="157"/>
    <x v="4"/>
  </r>
  <r>
    <x v="1"/>
    <x v="1061"/>
    <x v="1020"/>
    <s v="Recovery"/>
    <n v="55137"/>
    <s v="Active"/>
    <s v="PURCHASE"/>
    <s v="Trade Account - Tier 3"/>
    <n v="44963"/>
    <n v="16.95"/>
    <n v="17.280525000000001"/>
    <n v="16.95"/>
    <n v="7.8230779999999998"/>
    <n v="45135"/>
    <m/>
    <n v="0"/>
    <x v="1"/>
  </r>
  <r>
    <x v="1"/>
    <x v="1091"/>
    <x v="1044"/>
    <s v="Active"/>
    <n v="55139"/>
    <s v="Active"/>
    <s v="PURCHASE"/>
    <s v="Trade Account - Tier 3"/>
    <n v="44963"/>
    <n v="110"/>
    <n v="112.145"/>
    <n v="110"/>
    <n v="18.333335000000002"/>
    <n v="45149"/>
    <m/>
    <n v="0"/>
    <x v="1"/>
  </r>
  <r>
    <x v="1"/>
    <x v="1106"/>
    <x v="1057"/>
    <s v="Active"/>
    <n v="55140"/>
    <s v="Active"/>
    <s v="PURCHASE"/>
    <s v="Trade Account - Tier 3"/>
    <n v="44963"/>
    <n v="800"/>
    <n v="815.6"/>
    <n v="800"/>
    <n v="533.33333400000004"/>
    <n v="45159"/>
    <m/>
    <n v="0"/>
    <x v="1"/>
  </r>
  <r>
    <x v="1"/>
    <x v="1061"/>
    <x v="1020"/>
    <s v="Recovery"/>
    <n v="55141"/>
    <s v="Active"/>
    <s v="PURCHASE"/>
    <s v="Trade Account - Tier 3"/>
    <n v="44963"/>
    <n v="42.58"/>
    <n v="43.410310000000003"/>
    <n v="42.58"/>
    <n v="13.101535"/>
    <n v="45135"/>
    <m/>
    <n v="0"/>
    <x v="1"/>
  </r>
  <r>
    <x v="1"/>
    <x v="1091"/>
    <x v="1044"/>
    <s v="Active"/>
    <n v="55144"/>
    <s v="Active"/>
    <s v="PURCHASE"/>
    <s v="Trade Account - Tier 3"/>
    <n v="44963"/>
    <n v="34"/>
    <n v="34.662999999999997"/>
    <n v="34"/>
    <n v="5.6666650000000001"/>
    <n v="45149"/>
    <m/>
    <n v="0"/>
    <x v="1"/>
  </r>
  <r>
    <x v="1"/>
    <x v="1103"/>
    <x v="1054"/>
    <s v="Active"/>
    <n v="55151"/>
    <s v="Active"/>
    <s v="PURCHASE"/>
    <s v="Finstro Pay - 60"/>
    <n v="44963"/>
    <n v="20.190000000000001"/>
    <n v="20.583704999999998"/>
    <n v="20.190000000000001"/>
    <n v="3.3649974999999999"/>
    <n v="45168"/>
    <m/>
    <n v="0"/>
    <x v="1"/>
  </r>
  <r>
    <x v="1"/>
    <x v="1103"/>
    <x v="1054"/>
    <s v="Active"/>
    <n v="55153"/>
    <s v="Active"/>
    <s v="PURCHASE"/>
    <s v="Finstro Pay - 60"/>
    <n v="44963"/>
    <n v="60"/>
    <n v="61.17"/>
    <n v="60"/>
    <n v="10"/>
    <n v="45168"/>
    <m/>
    <n v="0"/>
    <x v="1"/>
  </r>
  <r>
    <x v="1"/>
    <x v="1048"/>
    <x v="1008"/>
    <s v="Active"/>
    <n v="55160"/>
    <s v="Active"/>
    <s v="PURCHASE"/>
    <s v="Trade Account - Tier 3"/>
    <n v="44963"/>
    <n v="146.74"/>
    <n v="149.60142999999999"/>
    <n v="146.74"/>
    <n v="24.456665000000001"/>
    <n v="45154"/>
    <m/>
    <n v="0"/>
    <x v="1"/>
  </r>
  <r>
    <x v="1"/>
    <x v="1002"/>
    <x v="872"/>
    <s v="Recovery"/>
    <n v="55162"/>
    <s v="Active"/>
    <s v="PURCHASE"/>
    <s v="Trade Account - Tier 3"/>
    <n v="44963"/>
    <n v="24.5"/>
    <n v="24.97775"/>
    <n v="24.5"/>
    <n v="24.5"/>
    <n v="45027"/>
    <n v="45027"/>
    <n v="143"/>
    <x v="7"/>
  </r>
  <r>
    <x v="1"/>
    <x v="1048"/>
    <x v="1008"/>
    <s v="Active"/>
    <n v="55164"/>
    <s v="Active"/>
    <s v="PURCHASE"/>
    <s v="Trade Account - Tier 3"/>
    <n v="44963"/>
    <n v="27.45"/>
    <n v="27.985275000000001"/>
    <n v="27.45"/>
    <n v="9.1499980000000001"/>
    <n v="45154"/>
    <m/>
    <n v="0"/>
    <x v="1"/>
  </r>
  <r>
    <x v="1"/>
    <x v="1092"/>
    <x v="815"/>
    <s v="Recovery"/>
    <n v="55171"/>
    <s v="Active"/>
    <s v="PURCHASE"/>
    <s v="Trade Account - Tier 3"/>
    <n v="44963"/>
    <n v="11.75"/>
    <n v="11.979125"/>
    <n v="11.75"/>
    <n v="11.75"/>
    <n v="45020"/>
    <n v="45020"/>
    <n v="150"/>
    <x v="7"/>
  </r>
  <r>
    <x v="1"/>
    <x v="1092"/>
    <x v="815"/>
    <s v="Recovery"/>
    <n v="55172"/>
    <s v="Active"/>
    <s v="PURCHASE"/>
    <s v="Trade Account - Tier 3"/>
    <n v="44963"/>
    <n v="25.99"/>
    <n v="26.496804999999998"/>
    <n v="25.99"/>
    <n v="25.99"/>
    <n v="45020"/>
    <n v="45020"/>
    <n v="150"/>
    <x v="7"/>
  </r>
  <r>
    <x v="1"/>
    <x v="1002"/>
    <x v="872"/>
    <s v="Recovery"/>
    <n v="55174"/>
    <s v="Active"/>
    <s v="PURCHASE"/>
    <s v="Trade Account - Tier 3"/>
    <n v="44963"/>
    <n v="8.25"/>
    <n v="8.4108750000000008"/>
    <n v="8.25"/>
    <n v="8.25"/>
    <n v="45027"/>
    <n v="45027"/>
    <n v="143"/>
    <x v="7"/>
  </r>
  <r>
    <x v="1"/>
    <x v="1002"/>
    <x v="872"/>
    <s v="Recovery"/>
    <n v="55184"/>
    <s v="Active"/>
    <s v="PURCHASE"/>
    <s v="Trade Account - Tier 3"/>
    <n v="44963"/>
    <n v="61.5"/>
    <n v="62.699249999999999"/>
    <n v="61.5"/>
    <n v="61.5"/>
    <n v="45027"/>
    <n v="45027"/>
    <n v="143"/>
    <x v="7"/>
  </r>
  <r>
    <x v="1"/>
    <x v="1002"/>
    <x v="872"/>
    <s v="Recovery"/>
    <n v="55185"/>
    <s v="Active"/>
    <s v="PURCHASE"/>
    <s v="Trade Account - Tier 3"/>
    <n v="44963"/>
    <n v="39.950000000000003"/>
    <n v="40.729025"/>
    <n v="39.950000000000003"/>
    <n v="39.950000000000003"/>
    <n v="45027"/>
    <n v="45027"/>
    <n v="143"/>
    <x v="7"/>
  </r>
  <r>
    <x v="1"/>
    <x v="1111"/>
    <x v="1061"/>
    <s v="Active"/>
    <n v="55195"/>
    <s v="Active"/>
    <s v="PURCHASE"/>
    <s v="Trade Account - Tier 3"/>
    <n v="44963"/>
    <n v="2991.44"/>
    <n v="3021.3544000000002"/>
    <n v="2991.44"/>
    <n v="498.57333169999998"/>
    <n v="45166"/>
    <m/>
    <n v="0"/>
    <x v="1"/>
  </r>
  <r>
    <x v="1"/>
    <x v="1101"/>
    <x v="1052"/>
    <s v="Active"/>
    <n v="55196"/>
    <s v="Active"/>
    <s v="PURCHASE"/>
    <s v="Trade Account - Tier 3"/>
    <n v="44963"/>
    <n v="27.49"/>
    <n v="28.026054999999999"/>
    <n v="27.49"/>
    <n v="4.5816675"/>
    <n v="45161"/>
    <m/>
    <n v="0"/>
    <x v="1"/>
  </r>
  <r>
    <x v="1"/>
    <x v="1092"/>
    <x v="815"/>
    <s v="Recovery"/>
    <n v="55201"/>
    <s v="Active"/>
    <s v="PURCHASE"/>
    <s v="Trade Account - Tier 3"/>
    <n v="44963"/>
    <n v="33"/>
    <n v="33.643500000000003"/>
    <n v="33"/>
    <n v="33"/>
    <n v="45020"/>
    <n v="45020"/>
    <n v="150"/>
    <x v="7"/>
  </r>
  <r>
    <x v="1"/>
    <x v="1092"/>
    <x v="815"/>
    <s v="Recovery"/>
    <n v="55211"/>
    <s v="Active"/>
    <s v="PURCHASE"/>
    <s v="Trade Account - Tier 3"/>
    <n v="44963"/>
    <n v="21.17"/>
    <n v="21.582815"/>
    <n v="21.17"/>
    <n v="21.17"/>
    <n v="45020"/>
    <n v="45020"/>
    <n v="150"/>
    <x v="7"/>
  </r>
  <r>
    <x v="1"/>
    <x v="1002"/>
    <x v="872"/>
    <s v="Recovery"/>
    <n v="55212"/>
    <s v="Active"/>
    <s v="PURCHASE"/>
    <s v="Trade Account - Tier 3"/>
    <n v="44963"/>
    <n v="28"/>
    <n v="28.545999999999999"/>
    <n v="28"/>
    <n v="28"/>
    <n v="45027"/>
    <n v="45027"/>
    <n v="143"/>
    <x v="7"/>
  </r>
  <r>
    <x v="1"/>
    <x v="1002"/>
    <x v="872"/>
    <s v="Recovery"/>
    <n v="55222"/>
    <s v="Active"/>
    <s v="PURCHASE"/>
    <s v="Trade Account - Tier 3"/>
    <n v="44963"/>
    <n v="11.8"/>
    <n v="12.030099999999999"/>
    <n v="11.8"/>
    <n v="11.8"/>
    <n v="45027"/>
    <n v="45027"/>
    <n v="143"/>
    <x v="7"/>
  </r>
  <r>
    <x v="1"/>
    <x v="1002"/>
    <x v="872"/>
    <s v="Recovery"/>
    <n v="55223"/>
    <s v="Active"/>
    <s v="PURCHASE"/>
    <s v="Trade Account - Tier 3"/>
    <n v="44963"/>
    <n v="5"/>
    <n v="5.0975000000000001"/>
    <n v="5"/>
    <n v="5"/>
    <n v="45027"/>
    <n v="45027"/>
    <n v="143"/>
    <x v="7"/>
  </r>
  <r>
    <x v="1"/>
    <x v="1061"/>
    <x v="1020"/>
    <s v="Recovery"/>
    <n v="55228"/>
    <s v="Active"/>
    <s v="PURCHASE"/>
    <s v="Trade Account - Tier 3"/>
    <n v="44963"/>
    <n v="16.149999999999999"/>
    <n v="16.464925000000001"/>
    <n v="16.149999999999999"/>
    <n v="7.4538440000000001"/>
    <n v="45135"/>
    <m/>
    <n v="0"/>
    <x v="1"/>
  </r>
  <r>
    <x v="1"/>
    <x v="984"/>
    <x v="957"/>
    <s v="Recovery"/>
    <n v="55230"/>
    <s v="Active"/>
    <s v="PURCHASE"/>
    <s v="Trade Account - Tier 3"/>
    <n v="44963"/>
    <n v="80.150000000000006"/>
    <n v="81.712924999999998"/>
    <n v="80.150000000000006"/>
    <n v="80.150000000000006"/>
    <n v="45036"/>
    <n v="45036"/>
    <n v="134"/>
    <x v="7"/>
  </r>
  <r>
    <x v="1"/>
    <x v="1002"/>
    <x v="872"/>
    <s v="Recovery"/>
    <n v="55232"/>
    <s v="Active"/>
    <s v="PURCHASE"/>
    <s v="Trade Account - Tier 3"/>
    <n v="44963"/>
    <n v="10.5"/>
    <n v="10.704750000000001"/>
    <n v="10.5"/>
    <n v="10.5"/>
    <n v="45027"/>
    <n v="45027"/>
    <n v="143"/>
    <x v="7"/>
  </r>
  <r>
    <x v="1"/>
    <x v="1061"/>
    <x v="1020"/>
    <s v="Recovery"/>
    <n v="55233"/>
    <s v="Active"/>
    <s v="PURCHASE"/>
    <s v="Trade Account - Tier 3"/>
    <n v="44963"/>
    <n v="35"/>
    <n v="35.682499999999997"/>
    <n v="35"/>
    <n v="16.153843999999999"/>
    <n v="45135"/>
    <m/>
    <n v="0"/>
    <x v="1"/>
  </r>
  <r>
    <x v="1"/>
    <x v="1104"/>
    <x v="1055"/>
    <s v="Active"/>
    <n v="55265"/>
    <s v="Active"/>
    <s v="PURCHASE"/>
    <s v="Trade Account - Tier 3"/>
    <n v="44964"/>
    <n v="4050"/>
    <n v="4128.9750000000004"/>
    <n v="4050"/>
    <n v="2025"/>
    <n v="45159"/>
    <n v="45013"/>
    <n v="157"/>
    <x v="4"/>
  </r>
  <r>
    <x v="1"/>
    <x v="1104"/>
    <x v="1055"/>
    <s v="Active"/>
    <n v="55269"/>
    <s v="Active"/>
    <s v="PURCHASE"/>
    <s v="Trade Account - Tier 3"/>
    <n v="44964"/>
    <n v="6501.12"/>
    <n v="6627.8918400000002"/>
    <n v="6501.12"/>
    <n v="2167.04"/>
    <n v="45159"/>
    <n v="45013"/>
    <n v="157"/>
    <x v="4"/>
  </r>
  <r>
    <x v="1"/>
    <x v="1061"/>
    <x v="1020"/>
    <s v="Recovery"/>
    <n v="55273"/>
    <s v="Active"/>
    <s v="PURCHASE"/>
    <s v="Trade Account - Tier 3"/>
    <n v="44964"/>
    <n v="25.3"/>
    <n v="25.79335"/>
    <n v="25.3"/>
    <n v="11.676921999999999"/>
    <n v="45135"/>
    <m/>
    <n v="0"/>
    <x v="1"/>
  </r>
  <r>
    <x v="1"/>
    <x v="1002"/>
    <x v="872"/>
    <s v="Recovery"/>
    <n v="55274"/>
    <s v="Active"/>
    <s v="PURCHASE"/>
    <s v="Trade Account - Tier 3"/>
    <n v="44964"/>
    <n v="30"/>
    <n v="30.585000000000001"/>
    <n v="30"/>
    <n v="30"/>
    <n v="45027"/>
    <n v="45027"/>
    <n v="143"/>
    <x v="7"/>
  </r>
  <r>
    <x v="1"/>
    <x v="1091"/>
    <x v="1044"/>
    <s v="Active"/>
    <n v="55277"/>
    <s v="Active"/>
    <s v="PURCHASE"/>
    <s v="Trade Account - Tier 3"/>
    <n v="44964"/>
    <n v="99"/>
    <n v="100.93049999999999"/>
    <n v="99"/>
    <n v="16.5"/>
    <n v="45149"/>
    <m/>
    <n v="0"/>
    <x v="1"/>
  </r>
  <r>
    <x v="1"/>
    <x v="1002"/>
    <x v="872"/>
    <s v="Recovery"/>
    <n v="55278"/>
    <s v="Active"/>
    <s v="PURCHASE"/>
    <s v="Trade Account - Tier 3"/>
    <n v="44964"/>
    <n v="25.4"/>
    <n v="25.895299999999999"/>
    <n v="25.4"/>
    <n v="25.4"/>
    <n v="45027"/>
    <n v="45027"/>
    <n v="143"/>
    <x v="7"/>
  </r>
  <r>
    <x v="1"/>
    <x v="1037"/>
    <x v="998"/>
    <s v="Active"/>
    <n v="55279"/>
    <s v="Active"/>
    <s v="PURCHASE"/>
    <s v="Trade Account - Tier 3"/>
    <n v="44964"/>
    <n v="2744.55"/>
    <n v="2798.0687250000001"/>
    <n v="2744.55"/>
    <n v="457.42499750000002"/>
    <n v="45152"/>
    <n v="45152"/>
    <n v="18"/>
    <x v="6"/>
  </r>
  <r>
    <x v="1"/>
    <x v="1002"/>
    <x v="872"/>
    <s v="Recovery"/>
    <n v="55280"/>
    <s v="Active"/>
    <s v="PURCHASE"/>
    <s v="Trade Account - Tier 3"/>
    <n v="44964"/>
    <n v="22.3"/>
    <n v="22.734850000000002"/>
    <n v="22.3"/>
    <n v="22.3"/>
    <n v="45027"/>
    <n v="45027"/>
    <n v="143"/>
    <x v="7"/>
  </r>
  <r>
    <x v="1"/>
    <x v="1076"/>
    <x v="1033"/>
    <s v="Recovery"/>
    <n v="55281"/>
    <s v="Active"/>
    <s v="PURCHASE"/>
    <s v="Trade Account - Tier 3"/>
    <n v="44964"/>
    <n v="3000"/>
    <n v="3058.5"/>
    <n v="3000"/>
    <n v="2307.6923069999998"/>
    <n v="45040"/>
    <n v="45038"/>
    <n v="132"/>
    <x v="7"/>
  </r>
  <r>
    <x v="1"/>
    <x v="1002"/>
    <x v="872"/>
    <s v="Recovery"/>
    <n v="55282"/>
    <s v="Active"/>
    <s v="PURCHASE"/>
    <s v="Trade Account - Tier 3"/>
    <n v="44964"/>
    <n v="50.62"/>
    <n v="51.607089999999999"/>
    <n v="50.62"/>
    <n v="50.62"/>
    <n v="45027"/>
    <n v="45027"/>
    <n v="143"/>
    <x v="7"/>
  </r>
  <r>
    <x v="1"/>
    <x v="1002"/>
    <x v="872"/>
    <s v="Recovery"/>
    <n v="55285"/>
    <s v="Active"/>
    <s v="PURCHASE"/>
    <s v="Trade Account - Tier 3"/>
    <n v="44964"/>
    <n v="9.65"/>
    <n v="9.8381749999999997"/>
    <n v="9.65"/>
    <n v="9.65"/>
    <n v="45027"/>
    <n v="45027"/>
    <n v="143"/>
    <x v="7"/>
  </r>
  <r>
    <x v="1"/>
    <x v="1048"/>
    <x v="1008"/>
    <s v="Active"/>
    <n v="55287"/>
    <s v="Active"/>
    <s v="PURCHASE"/>
    <s v="Trade Account - Tier 3"/>
    <n v="44964"/>
    <n v="17.899999999999999"/>
    <n v="18.24905"/>
    <n v="17.899999999999999"/>
    <n v="5.9666680000000003"/>
    <n v="45154"/>
    <m/>
    <n v="0"/>
    <x v="1"/>
  </r>
  <r>
    <x v="1"/>
    <x v="1009"/>
    <x v="558"/>
    <s v="Recovery"/>
    <n v="55288"/>
    <s v="Active"/>
    <s v="INVOICE"/>
    <s v="Trade Account - Tier 3"/>
    <n v="44964"/>
    <n v="2250"/>
    <n v="2293.875"/>
    <n v="2250"/>
    <n v="2250"/>
    <n v="45151"/>
    <n v="45006"/>
    <n v="164"/>
    <x v="4"/>
  </r>
  <r>
    <x v="1"/>
    <x v="1048"/>
    <x v="1008"/>
    <s v="Active"/>
    <n v="55290"/>
    <s v="Active"/>
    <s v="PURCHASE"/>
    <s v="Trade Account - Tier 3"/>
    <n v="44964"/>
    <n v="502.33"/>
    <n v="512.12543500000004"/>
    <n v="502.33"/>
    <n v="83.721667499999995"/>
    <n v="45154"/>
    <m/>
    <n v="0"/>
    <x v="1"/>
  </r>
  <r>
    <x v="1"/>
    <x v="1002"/>
    <x v="872"/>
    <s v="Recovery"/>
    <n v="55293"/>
    <s v="Active"/>
    <s v="PURCHASE"/>
    <s v="Trade Account - Tier 3"/>
    <n v="44964"/>
    <n v="6"/>
    <n v="6.117"/>
    <n v="6"/>
    <n v="6"/>
    <n v="45027"/>
    <n v="45027"/>
    <n v="143"/>
    <x v="7"/>
  </r>
  <r>
    <x v="1"/>
    <x v="1067"/>
    <x v="1025"/>
    <s v="Suspended"/>
    <n v="55305"/>
    <s v="Active"/>
    <s v="PURCHASE"/>
    <s v="Trade Account - Tier 3"/>
    <n v="44964"/>
    <n v="101.35"/>
    <n v="103.326325"/>
    <n v="101.35"/>
    <n v="33.783334000000004"/>
    <n v="45163"/>
    <n v="45163"/>
    <n v="7"/>
    <x v="6"/>
  </r>
  <r>
    <x v="1"/>
    <x v="1103"/>
    <x v="1054"/>
    <s v="Active"/>
    <n v="55310"/>
    <s v="Active"/>
    <s v="PURCHASE"/>
    <s v="Finstro Pay - 60"/>
    <n v="44964"/>
    <n v="85"/>
    <n v="86.657499999999999"/>
    <n v="85"/>
    <n v="14.166665"/>
    <n v="45168"/>
    <m/>
    <n v="0"/>
    <x v="1"/>
  </r>
  <r>
    <x v="1"/>
    <x v="1076"/>
    <x v="1033"/>
    <s v="Recovery"/>
    <n v="55324"/>
    <s v="Active"/>
    <s v="INVOICE"/>
    <s v="Trade Account - Tier 3"/>
    <n v="44964"/>
    <n v="2400"/>
    <n v="2446.8000000000002"/>
    <n v="2400"/>
    <n v="1846.153845"/>
    <n v="45040"/>
    <n v="45038"/>
    <n v="132"/>
    <x v="7"/>
  </r>
  <r>
    <x v="1"/>
    <x v="1103"/>
    <x v="1054"/>
    <s v="Active"/>
    <n v="55327"/>
    <s v="Active"/>
    <s v="PURCHASE"/>
    <s v="Finstro Pay - 60"/>
    <n v="44964"/>
    <n v="57"/>
    <n v="58.111499999999999"/>
    <n v="57"/>
    <n v="9.5"/>
    <n v="45168"/>
    <m/>
    <n v="0"/>
    <x v="1"/>
  </r>
  <r>
    <x v="1"/>
    <x v="1048"/>
    <x v="1008"/>
    <s v="Active"/>
    <n v="55331"/>
    <s v="Active"/>
    <s v="PURCHASE"/>
    <s v="Trade Account - Tier 3"/>
    <n v="44964"/>
    <n v="25.55"/>
    <n v="26.048224999999999"/>
    <n v="25.55"/>
    <n v="8.5166660000000007"/>
    <n v="45154"/>
    <m/>
    <n v="0"/>
    <x v="1"/>
  </r>
  <r>
    <x v="1"/>
    <x v="1048"/>
    <x v="1008"/>
    <s v="Active"/>
    <n v="55337"/>
    <s v="Active"/>
    <s v="PURCHASE"/>
    <s v="Trade Account - Tier 3"/>
    <n v="44964"/>
    <n v="68.72"/>
    <n v="70.060040000000001"/>
    <n v="68.72"/>
    <n v="22.906668"/>
    <n v="45154"/>
    <m/>
    <n v="0"/>
    <x v="1"/>
  </r>
  <r>
    <x v="1"/>
    <x v="1027"/>
    <x v="390"/>
    <s v="Active"/>
    <n v="55339"/>
    <s v="Active"/>
    <s v="PURCHASE"/>
    <s v="Trade Account - Tier 3"/>
    <n v="44964"/>
    <n v="6.99"/>
    <n v="7.1263050000000003"/>
    <n v="6.99"/>
    <n v="5.8249994999999997"/>
    <n v="45044"/>
    <m/>
    <n v="0"/>
    <x v="1"/>
  </r>
  <r>
    <x v="1"/>
    <x v="1076"/>
    <x v="1033"/>
    <s v="Recovery"/>
    <n v="55340"/>
    <s v="Active"/>
    <s v="INVOICE"/>
    <s v="Trade Account - Tier 3"/>
    <n v="44964"/>
    <n v="331.1"/>
    <n v="337.55644999999998"/>
    <n v="331.1"/>
    <n v="254.692307"/>
    <n v="45040"/>
    <n v="45038"/>
    <n v="132"/>
    <x v="7"/>
  </r>
  <r>
    <x v="1"/>
    <x v="1092"/>
    <x v="815"/>
    <s v="Recovery"/>
    <n v="55342"/>
    <s v="Active"/>
    <s v="PURCHASE"/>
    <s v="Trade Account - Tier 3"/>
    <n v="44964"/>
    <n v="17.579999999999998"/>
    <n v="17.922809999999998"/>
    <n v="17.579999999999998"/>
    <n v="17.579999999999998"/>
    <n v="45020"/>
    <n v="45020"/>
    <n v="150"/>
    <x v="7"/>
  </r>
  <r>
    <x v="1"/>
    <x v="1089"/>
    <x v="1043"/>
    <s v="Recovery"/>
    <n v="55345"/>
    <s v="Active"/>
    <s v="INVOICE"/>
    <s v="Trade Account - Tier 3"/>
    <n v="44965"/>
    <n v="3000"/>
    <n v="3058.5"/>
    <n v="3000"/>
    <n v="3000"/>
    <n v="45071"/>
    <n v="45020"/>
    <n v="150"/>
    <x v="7"/>
  </r>
  <r>
    <x v="1"/>
    <x v="1101"/>
    <x v="1052"/>
    <s v="Active"/>
    <n v="55346"/>
    <s v="Active"/>
    <s v="PURCHASE"/>
    <s v="Trade Account - Tier 3"/>
    <n v="44964"/>
    <n v="32.950000000000003"/>
    <n v="33.592525000000002"/>
    <n v="32.950000000000003"/>
    <n v="5.4916675000000001"/>
    <n v="45161"/>
    <m/>
    <n v="0"/>
    <x v="1"/>
  </r>
  <r>
    <x v="1"/>
    <x v="1101"/>
    <x v="1052"/>
    <s v="Active"/>
    <n v="55348"/>
    <s v="Active"/>
    <s v="PURCHASE"/>
    <s v="Trade Account - Tier 3"/>
    <n v="44964"/>
    <n v="40"/>
    <n v="40.78"/>
    <n v="40"/>
    <n v="6.6666650000000001"/>
    <n v="45161"/>
    <m/>
    <n v="0"/>
    <x v="1"/>
  </r>
  <r>
    <x v="1"/>
    <x v="1091"/>
    <x v="1044"/>
    <s v="Active"/>
    <n v="55350"/>
    <s v="Active"/>
    <s v="PURCHASE"/>
    <s v="Trade Account - Tier 3"/>
    <n v="44964"/>
    <n v="109.98"/>
    <n v="112.12461"/>
    <n v="109.98"/>
    <n v="18.329999999999998"/>
    <n v="45149"/>
    <m/>
    <n v="0"/>
    <x v="1"/>
  </r>
  <r>
    <x v="1"/>
    <x v="1061"/>
    <x v="1020"/>
    <s v="Recovery"/>
    <n v="55365"/>
    <s v="Active"/>
    <s v="PURCHASE"/>
    <s v="Trade Account - Tier 3"/>
    <n v="44964"/>
    <n v="30.5"/>
    <n v="31.094750000000001"/>
    <n v="30.5"/>
    <n v="14.076922"/>
    <n v="45135"/>
    <m/>
    <n v="0"/>
    <x v="1"/>
  </r>
  <r>
    <x v="1"/>
    <x v="1027"/>
    <x v="390"/>
    <s v="Active"/>
    <n v="55366"/>
    <s v="Active"/>
    <s v="PURCHASE"/>
    <s v="Trade Account - Tier 3"/>
    <n v="44964"/>
    <n v="28.99"/>
    <n v="29.555305000000001"/>
    <n v="28.99"/>
    <n v="24.158333500000001"/>
    <n v="45044"/>
    <m/>
    <n v="0"/>
    <x v="1"/>
  </r>
  <r>
    <x v="1"/>
    <x v="1002"/>
    <x v="872"/>
    <s v="Recovery"/>
    <n v="55370"/>
    <s v="Active"/>
    <s v="PURCHASE"/>
    <s v="Trade Account - Tier 3"/>
    <n v="44964"/>
    <n v="5"/>
    <n v="5.0975000000000001"/>
    <n v="5"/>
    <n v="5"/>
    <n v="45027"/>
    <n v="45027"/>
    <n v="143"/>
    <x v="7"/>
  </r>
  <r>
    <x v="1"/>
    <x v="1102"/>
    <x v="1053"/>
    <s v="Active"/>
    <n v="55379"/>
    <s v="Active"/>
    <s v="INVOICE"/>
    <s v="Trade Account - Tier 3"/>
    <n v="44965"/>
    <n v="853.88"/>
    <n v="870.53066000000001"/>
    <n v="853.88"/>
    <n v="142.313335"/>
    <n v="45152"/>
    <m/>
    <n v="0"/>
    <x v="1"/>
  </r>
  <r>
    <x v="1"/>
    <x v="1097"/>
    <x v="1048"/>
    <s v="Recovery"/>
    <n v="55384"/>
    <s v="Active"/>
    <s v="INVOICE"/>
    <s v="Trade Account - Tier 3"/>
    <n v="44965"/>
    <n v="4286.7"/>
    <n v="4370.2906499999999"/>
    <n v="4286.7"/>
    <n v="4286.7"/>
    <n v="44999"/>
    <n v="44999"/>
    <n v="171"/>
    <x v="4"/>
  </r>
  <r>
    <x v="1"/>
    <x v="1048"/>
    <x v="1008"/>
    <s v="Active"/>
    <n v="55388"/>
    <s v="Active"/>
    <s v="PURCHASE"/>
    <s v="Trade Account - Tier 3"/>
    <n v="44965"/>
    <n v="79"/>
    <n v="80.540499999999994"/>
    <n v="79"/>
    <n v="26.333331999999999"/>
    <n v="45154"/>
    <m/>
    <n v="0"/>
    <x v="1"/>
  </r>
  <r>
    <x v="1"/>
    <x v="1089"/>
    <x v="1043"/>
    <s v="Recovery"/>
    <n v="55389"/>
    <s v="Active"/>
    <s v="INVOICE"/>
    <s v="Trade Account - Tier 3"/>
    <n v="44965"/>
    <n v="900"/>
    <n v="917.55"/>
    <n v="900"/>
    <n v="900"/>
    <n v="45071"/>
    <n v="45020"/>
    <n v="150"/>
    <x v="7"/>
  </r>
  <r>
    <x v="1"/>
    <x v="1002"/>
    <x v="872"/>
    <s v="Recovery"/>
    <n v="55392"/>
    <s v="Active"/>
    <s v="PURCHASE"/>
    <s v="Trade Account - Tier 3"/>
    <n v="44965"/>
    <n v="54.95"/>
    <n v="56.021524999999997"/>
    <n v="54.95"/>
    <n v="54.95"/>
    <n v="45027"/>
    <n v="45027"/>
    <n v="143"/>
    <x v="7"/>
  </r>
  <r>
    <x v="1"/>
    <x v="1103"/>
    <x v="1054"/>
    <s v="Active"/>
    <n v="55397"/>
    <s v="Active"/>
    <s v="PURCHASE"/>
    <s v="Finstro Pay - 60"/>
    <n v="44965"/>
    <n v="37.42"/>
    <n v="38.14969"/>
    <n v="37.42"/>
    <n v="6.2366650000000003"/>
    <n v="45168"/>
    <m/>
    <n v="0"/>
    <x v="1"/>
  </r>
  <r>
    <x v="1"/>
    <x v="1112"/>
    <x v="1062"/>
    <s v="Recovery"/>
    <n v="55399"/>
    <s v="Active"/>
    <s v="INVOICE"/>
    <s v="Trade Account - Tier 3"/>
    <n v="44965"/>
    <n v="3985.04"/>
    <n v="4062.7482799999998"/>
    <n v="3985.04"/>
    <n v="3985.04"/>
    <n v="45020"/>
    <n v="45020"/>
    <n v="150"/>
    <x v="7"/>
  </r>
  <r>
    <x v="1"/>
    <x v="1002"/>
    <x v="872"/>
    <s v="Recovery"/>
    <n v="55407"/>
    <s v="Active"/>
    <s v="PURCHASE"/>
    <s v="Trade Account - Tier 3"/>
    <n v="44965"/>
    <n v="4.5"/>
    <n v="4.5877499999999998"/>
    <n v="4.5"/>
    <n v="4.5"/>
    <n v="45027"/>
    <n v="45027"/>
    <n v="143"/>
    <x v="7"/>
  </r>
  <r>
    <x v="1"/>
    <x v="1112"/>
    <x v="1062"/>
    <s v="Recovery"/>
    <n v="55408"/>
    <s v="Active"/>
    <s v="PURCHASE"/>
    <s v="Trade Account - Tier 3"/>
    <n v="44965"/>
    <n v="50.19"/>
    <n v="51.168705000000003"/>
    <n v="50.19"/>
    <n v="50.19"/>
    <n v="45020"/>
    <n v="45020"/>
    <n v="150"/>
    <x v="7"/>
  </r>
  <r>
    <x v="1"/>
    <x v="1002"/>
    <x v="872"/>
    <s v="Recovery"/>
    <n v="55409"/>
    <s v="Active"/>
    <s v="PURCHASE"/>
    <s v="Trade Account - Tier 3"/>
    <n v="44965"/>
    <n v="4.7"/>
    <n v="4.7916499999999997"/>
    <n v="4.7"/>
    <n v="4.7"/>
    <n v="45027"/>
    <n v="45027"/>
    <n v="143"/>
    <x v="7"/>
  </r>
  <r>
    <x v="1"/>
    <x v="1032"/>
    <x v="672"/>
    <s v="Active"/>
    <n v="55412"/>
    <s v="Active"/>
    <s v="PURCHASE"/>
    <s v="Trade Account - Tier 3"/>
    <n v="44965"/>
    <n v="19.5"/>
    <n v="19.88025"/>
    <n v="19.5"/>
    <n v="3.25"/>
    <n v="45152"/>
    <m/>
    <n v="0"/>
    <x v="1"/>
  </r>
  <r>
    <x v="1"/>
    <x v="1100"/>
    <x v="1051"/>
    <s v="Recovery"/>
    <n v="55415"/>
    <s v="Active"/>
    <s v="PURCHASE"/>
    <s v="Trade Account - Tier 3"/>
    <n v="44965"/>
    <n v="2000"/>
    <n v="2039"/>
    <n v="2000"/>
    <n v="2000"/>
    <n v="45082"/>
    <n v="45030"/>
    <n v="140"/>
    <x v="7"/>
  </r>
  <r>
    <x v="1"/>
    <x v="1112"/>
    <x v="1062"/>
    <s v="Recovery"/>
    <n v="55417"/>
    <s v="Active"/>
    <s v="INVOICE"/>
    <s v="Trade Account - Tier 3"/>
    <n v="44965"/>
    <n v="300"/>
    <n v="305.85000000000002"/>
    <n v="300"/>
    <n v="300"/>
    <n v="45020"/>
    <n v="45020"/>
    <n v="150"/>
    <x v="7"/>
  </r>
  <r>
    <x v="1"/>
    <x v="1112"/>
    <x v="1062"/>
    <s v="Recovery"/>
    <n v="55421"/>
    <s v="Active"/>
    <s v="PURCHASE"/>
    <s v="Trade Account - Tier 3"/>
    <n v="44965"/>
    <n v="301.86"/>
    <n v="307.74626999999998"/>
    <n v="301.86"/>
    <n v="301.86"/>
    <n v="45020"/>
    <n v="45020"/>
    <n v="150"/>
    <x v="7"/>
  </r>
  <r>
    <x v="1"/>
    <x v="1002"/>
    <x v="872"/>
    <s v="Recovery"/>
    <n v="55432"/>
    <s v="Active"/>
    <s v="PURCHASE"/>
    <s v="Trade Account - Tier 3"/>
    <n v="44965"/>
    <n v="12"/>
    <n v="12.234"/>
    <n v="12"/>
    <n v="12"/>
    <n v="45027"/>
    <n v="45027"/>
    <n v="143"/>
    <x v="7"/>
  </r>
  <r>
    <x v="1"/>
    <x v="1002"/>
    <x v="872"/>
    <s v="Recovery"/>
    <n v="55434"/>
    <s v="Active"/>
    <s v="PURCHASE"/>
    <s v="Trade Account - Tier 3"/>
    <n v="44965"/>
    <n v="15.19"/>
    <n v="15.486205"/>
    <n v="15.19"/>
    <n v="15.19"/>
    <n v="45027"/>
    <n v="45027"/>
    <n v="143"/>
    <x v="7"/>
  </r>
  <r>
    <x v="1"/>
    <x v="1007"/>
    <x v="977"/>
    <s v="Active"/>
    <n v="55440"/>
    <s v="Active"/>
    <s v="PURCHASE"/>
    <s v="Trade Account - Tier 3"/>
    <n v="44965"/>
    <n v="64.73"/>
    <n v="65.992234999999994"/>
    <n v="64.73"/>
    <n v="43.153333000000003"/>
    <n v="45166"/>
    <m/>
    <n v="0"/>
    <x v="1"/>
  </r>
  <r>
    <x v="1"/>
    <x v="1007"/>
    <x v="977"/>
    <s v="Active"/>
    <n v="55442"/>
    <s v="Active"/>
    <s v="PURCHASE"/>
    <s v="Trade Account - Tier 3"/>
    <n v="44965"/>
    <n v="27"/>
    <n v="27.526499999999999"/>
    <n v="27"/>
    <n v="4.5"/>
    <n v="45166"/>
    <m/>
    <n v="0"/>
    <x v="1"/>
  </r>
  <r>
    <x v="1"/>
    <x v="1002"/>
    <x v="872"/>
    <s v="Recovery"/>
    <n v="55443"/>
    <s v="Active"/>
    <s v="PURCHASE"/>
    <s v="Trade Account - Tier 3"/>
    <n v="44965"/>
    <n v="191.89"/>
    <n v="195.631855"/>
    <n v="191.89"/>
    <n v="191.89"/>
    <n v="45027"/>
    <n v="45027"/>
    <n v="143"/>
    <x v="7"/>
  </r>
  <r>
    <x v="1"/>
    <x v="1113"/>
    <x v="1063"/>
    <s v="Active"/>
    <n v="55447"/>
    <s v="Active"/>
    <s v="PURCHASE"/>
    <s v="Trade Account - Tier 3"/>
    <n v="44965"/>
    <n v="13026"/>
    <n v="13280.007"/>
    <n v="13026"/>
    <n v="2171"/>
    <n v="45166"/>
    <m/>
    <n v="0"/>
    <x v="1"/>
  </r>
  <r>
    <x v="1"/>
    <x v="1114"/>
    <x v="1064"/>
    <s v="Recovery"/>
    <n v="55451"/>
    <s v="PENDING"/>
    <s v="INVOICE"/>
    <s v="Trade Account - Tier 3"/>
    <n v="44965"/>
    <n v="1000"/>
    <n v="1019.5"/>
    <n v="1000"/>
    <n v="1000"/>
    <m/>
    <m/>
    <n v="0"/>
    <x v="1"/>
  </r>
  <r>
    <x v="1"/>
    <x v="1002"/>
    <x v="872"/>
    <s v="Recovery"/>
    <n v="55452"/>
    <s v="Active"/>
    <s v="PURCHASE"/>
    <s v="Trade Account - Tier 3"/>
    <n v="44965"/>
    <n v="6.55"/>
    <n v="6.6777249999999997"/>
    <n v="6.55"/>
    <n v="6.55"/>
    <n v="45027"/>
    <n v="45027"/>
    <n v="143"/>
    <x v="7"/>
  </r>
  <r>
    <x v="1"/>
    <x v="1112"/>
    <x v="1062"/>
    <s v="Recovery"/>
    <n v="55453"/>
    <s v="Active"/>
    <s v="INVOICE"/>
    <s v="Trade Account - Tier 3"/>
    <n v="44965"/>
    <n v="1303.53"/>
    <n v="1328.9488349999999"/>
    <n v="1303.53"/>
    <n v="1303.53"/>
    <n v="45020"/>
    <n v="45020"/>
    <n v="150"/>
    <x v="7"/>
  </r>
  <r>
    <x v="1"/>
    <x v="1007"/>
    <x v="977"/>
    <s v="Active"/>
    <n v="55454"/>
    <s v="Active"/>
    <s v="PURCHASE"/>
    <s v="Trade Account - Tier 3"/>
    <n v="44965"/>
    <n v="20"/>
    <n v="20.39"/>
    <n v="20"/>
    <n v="3.3333349999999999"/>
    <n v="45166"/>
    <m/>
    <n v="0"/>
    <x v="1"/>
  </r>
  <r>
    <x v="1"/>
    <x v="1092"/>
    <x v="815"/>
    <s v="Recovery"/>
    <n v="55462"/>
    <s v="Active"/>
    <s v="PURCHASE"/>
    <s v="Trade Account - Tier 3"/>
    <n v="44965"/>
    <n v="29.16"/>
    <n v="29.728619999999999"/>
    <n v="29.16"/>
    <n v="29.16"/>
    <n v="45020"/>
    <n v="45020"/>
    <n v="150"/>
    <x v="7"/>
  </r>
  <r>
    <x v="1"/>
    <x v="1076"/>
    <x v="1033"/>
    <s v="Recovery"/>
    <n v="55463"/>
    <s v="Active"/>
    <s v="INVOICE"/>
    <s v="Trade Account - Tier 3"/>
    <n v="44965"/>
    <n v="990"/>
    <n v="1009.3049999999999"/>
    <n v="990"/>
    <n v="837.69230800000003"/>
    <n v="45040"/>
    <n v="45038"/>
    <n v="132"/>
    <x v="7"/>
  </r>
  <r>
    <x v="1"/>
    <x v="1076"/>
    <x v="1033"/>
    <s v="Recovery"/>
    <n v="55464"/>
    <s v="Active"/>
    <s v="INVOICE"/>
    <s v="Trade Account - Tier 3"/>
    <n v="44965"/>
    <n v="420"/>
    <n v="428.19"/>
    <n v="420"/>
    <n v="355.38461599999999"/>
    <n v="45040"/>
    <n v="45038"/>
    <n v="132"/>
    <x v="7"/>
  </r>
  <r>
    <x v="1"/>
    <x v="1089"/>
    <x v="1043"/>
    <s v="Recovery"/>
    <n v="55465"/>
    <s v="Active"/>
    <s v="PURCHASE"/>
    <s v="Trade Account - Tier 3"/>
    <n v="44965"/>
    <n v="21.97"/>
    <n v="22.398415"/>
    <n v="21.97"/>
    <n v="21.97"/>
    <n v="45071"/>
    <n v="45020"/>
    <n v="150"/>
    <x v="7"/>
  </r>
  <r>
    <x v="1"/>
    <x v="1092"/>
    <x v="815"/>
    <s v="Recovery"/>
    <n v="55466"/>
    <s v="Active"/>
    <s v="PURCHASE"/>
    <s v="Trade Account - Tier 3"/>
    <n v="44964"/>
    <n v="9.07"/>
    <n v="9.2468649999999997"/>
    <n v="9.07"/>
    <n v="9.07"/>
    <n v="45020"/>
    <n v="45020"/>
    <n v="150"/>
    <x v="7"/>
  </r>
  <r>
    <x v="1"/>
    <x v="984"/>
    <x v="957"/>
    <s v="Recovery"/>
    <n v="55467"/>
    <s v="Active"/>
    <s v="PURCHASE"/>
    <s v="Trade Account - Tier 3"/>
    <n v="44965"/>
    <n v="61.09"/>
    <n v="62.281255000000002"/>
    <n v="61.09"/>
    <n v="61.09"/>
    <n v="45036"/>
    <n v="45036"/>
    <n v="134"/>
    <x v="7"/>
  </r>
  <r>
    <x v="1"/>
    <x v="1106"/>
    <x v="1057"/>
    <s v="Active"/>
    <n v="55468"/>
    <s v="Active"/>
    <s v="INVOICE"/>
    <s v="Trade Account - Tier 3"/>
    <n v="44965"/>
    <n v="900"/>
    <n v="917.55"/>
    <n v="900"/>
    <n v="600"/>
    <n v="45159"/>
    <m/>
    <n v="0"/>
    <x v="1"/>
  </r>
  <r>
    <x v="1"/>
    <x v="1061"/>
    <x v="1020"/>
    <s v="Recovery"/>
    <n v="55485"/>
    <s v="Active"/>
    <s v="PURCHASE"/>
    <s v="Trade Account - Tier 3"/>
    <n v="44965"/>
    <n v="169.51"/>
    <n v="172.81544500000001"/>
    <n v="169.51"/>
    <n v="52.156920999999997"/>
    <n v="45135"/>
    <m/>
    <n v="0"/>
    <x v="1"/>
  </r>
  <r>
    <x v="1"/>
    <x v="1081"/>
    <x v="856"/>
    <s v="ARREAR"/>
    <n v="55486"/>
    <s v="Active"/>
    <s v="PURCHASE"/>
    <s v="Trade Account - Tier 3"/>
    <n v="44965"/>
    <n v="1000"/>
    <n v="1019.5"/>
    <n v="1000"/>
    <n v="333.33333199999998"/>
    <n v="45166"/>
    <n v="45166"/>
    <n v="4"/>
    <x v="6"/>
  </r>
  <r>
    <x v="1"/>
    <x v="1103"/>
    <x v="1054"/>
    <s v="Active"/>
    <n v="55488"/>
    <s v="Active"/>
    <s v="PURCHASE"/>
    <s v="Finstro Pay - 60"/>
    <n v="44965"/>
    <n v="96.89"/>
    <n v="98.779354999999995"/>
    <n v="96.89"/>
    <n v="16.148332499999999"/>
    <n v="45168"/>
    <m/>
    <n v="0"/>
    <x v="1"/>
  </r>
  <r>
    <x v="1"/>
    <x v="1115"/>
    <x v="1065"/>
    <s v="Recovery"/>
    <n v="55491"/>
    <s v="Active"/>
    <s v="PURCHASE"/>
    <s v="Trade Account - Tier 3"/>
    <n v="44965"/>
    <n v="20"/>
    <n v="20.39"/>
    <n v="20"/>
    <n v="10.000000999999999"/>
    <n v="45112"/>
    <n v="45112"/>
    <n v="58"/>
    <x v="5"/>
  </r>
  <r>
    <x v="1"/>
    <x v="1002"/>
    <x v="872"/>
    <s v="Recovery"/>
    <n v="55493"/>
    <s v="Active"/>
    <s v="PURCHASE"/>
    <s v="Trade Account - Tier 3"/>
    <n v="44965"/>
    <n v="6.5"/>
    <n v="6.6267500000000004"/>
    <n v="6.5"/>
    <n v="6.5"/>
    <n v="45027"/>
    <n v="45027"/>
    <n v="143"/>
    <x v="7"/>
  </r>
  <r>
    <x v="1"/>
    <x v="1112"/>
    <x v="1062"/>
    <s v="Recovery"/>
    <n v="55494"/>
    <s v="Active"/>
    <s v="PURCHASE"/>
    <s v="Trade Account - Tier 3"/>
    <n v="44965"/>
    <n v="3142.15"/>
    <n v="3203.4219250000001"/>
    <n v="3142.15"/>
    <n v="3142.15"/>
    <n v="45020"/>
    <n v="45020"/>
    <n v="150"/>
    <x v="7"/>
  </r>
  <r>
    <x v="1"/>
    <x v="1116"/>
    <x v="1066"/>
    <s v="Active"/>
    <n v="55496"/>
    <s v="Active"/>
    <s v="INVOICE"/>
    <s v="Trade Account - Tier 3"/>
    <n v="44966"/>
    <n v="4000"/>
    <n v="4078"/>
    <n v="4000"/>
    <n v="4000"/>
    <n v="45104"/>
    <n v="45050"/>
    <n v="120"/>
    <x v="2"/>
  </r>
  <r>
    <x v="1"/>
    <x v="1101"/>
    <x v="1052"/>
    <s v="Active"/>
    <n v="55502"/>
    <s v="Active"/>
    <s v="PURCHASE"/>
    <s v="Trade Account - Tier 3"/>
    <n v="44965"/>
    <n v="70"/>
    <n v="71.364999999999995"/>
    <n v="70"/>
    <n v="11.666665"/>
    <n v="45161"/>
    <m/>
    <n v="0"/>
    <x v="1"/>
  </r>
  <r>
    <x v="1"/>
    <x v="1002"/>
    <x v="872"/>
    <s v="Recovery"/>
    <n v="55513"/>
    <s v="Active"/>
    <s v="PURCHASE"/>
    <s v="Trade Account - Tier 3"/>
    <n v="44966"/>
    <n v="11.8"/>
    <n v="12.030099999999999"/>
    <n v="11.8"/>
    <n v="11.8"/>
    <n v="45027"/>
    <n v="45027"/>
    <n v="143"/>
    <x v="7"/>
  </r>
  <r>
    <x v="1"/>
    <x v="1112"/>
    <x v="1062"/>
    <s v="Recovery"/>
    <n v="55514"/>
    <s v="Active"/>
    <s v="INVOICE"/>
    <s v="Trade Account - Tier 3"/>
    <n v="44966"/>
    <n v="2500"/>
    <n v="2548.75"/>
    <n v="2500"/>
    <n v="2500"/>
    <n v="45020"/>
    <n v="45020"/>
    <n v="150"/>
    <x v="7"/>
  </r>
  <r>
    <x v="1"/>
    <x v="1027"/>
    <x v="390"/>
    <s v="Active"/>
    <n v="55520"/>
    <s v="Active"/>
    <s v="PURCHASE"/>
    <s v="Trade Account - Tier 3"/>
    <n v="44966"/>
    <n v="23.53"/>
    <n v="23.988835000000002"/>
    <n v="23.53"/>
    <n v="19.608333500000001"/>
    <n v="45044"/>
    <m/>
    <n v="0"/>
    <x v="1"/>
  </r>
  <r>
    <x v="1"/>
    <x v="1027"/>
    <x v="390"/>
    <s v="Active"/>
    <n v="55525"/>
    <s v="Active"/>
    <s v="PURCHASE"/>
    <s v="Trade Account - Tier 3"/>
    <n v="44966"/>
    <n v="49.95"/>
    <n v="50.924025"/>
    <n v="49.95"/>
    <n v="41.624999500000001"/>
    <n v="45044"/>
    <m/>
    <n v="0"/>
    <x v="1"/>
  </r>
  <r>
    <x v="1"/>
    <x v="1002"/>
    <x v="872"/>
    <s v="Recovery"/>
    <n v="55542"/>
    <s v="Active"/>
    <s v="PURCHASE"/>
    <s v="Trade Account - Tier 3"/>
    <n v="44966"/>
    <n v="17.100000000000001"/>
    <n v="17.433450000000001"/>
    <n v="17.100000000000001"/>
    <n v="17.100000000000001"/>
    <n v="45027"/>
    <n v="45027"/>
    <n v="143"/>
    <x v="7"/>
  </r>
  <r>
    <x v="1"/>
    <x v="1103"/>
    <x v="1054"/>
    <s v="Active"/>
    <n v="55545"/>
    <s v="Active"/>
    <s v="PURCHASE"/>
    <s v="Finstro Pay - 60"/>
    <n v="44966"/>
    <n v="45.47"/>
    <n v="46.356665"/>
    <n v="45.47"/>
    <n v="7.5783325000000001"/>
    <n v="45168"/>
    <m/>
    <n v="0"/>
    <x v="1"/>
  </r>
  <r>
    <x v="1"/>
    <x v="1117"/>
    <x v="625"/>
    <s v="Suspended"/>
    <n v="55546"/>
    <s v="Active"/>
    <s v="PURCHASE"/>
    <s v="Trade Account - Tier 3"/>
    <n v="44966"/>
    <n v="1823.9"/>
    <n v="1859.46605"/>
    <n v="1823.9"/>
    <n v="911.95000100000004"/>
    <n v="45159"/>
    <n v="45030"/>
    <n v="140"/>
    <x v="7"/>
  </r>
  <r>
    <x v="1"/>
    <x v="1116"/>
    <x v="1066"/>
    <s v="Active"/>
    <n v="55548"/>
    <s v="Active"/>
    <s v="INVOICE"/>
    <s v="Trade Account - Tier 3"/>
    <n v="44966"/>
    <n v="2100"/>
    <n v="2140.9499999999998"/>
    <n v="2100"/>
    <n v="2100"/>
    <n v="45104"/>
    <n v="45050"/>
    <n v="120"/>
    <x v="2"/>
  </r>
  <r>
    <x v="1"/>
    <x v="1082"/>
    <x v="622"/>
    <s v="Active"/>
    <n v="55556"/>
    <s v="Active"/>
    <s v="PURCHASE"/>
    <s v="Trade Account - Tier 3"/>
    <n v="44966"/>
    <n v="133.72"/>
    <n v="136.32754"/>
    <n v="133.72"/>
    <n v="22.286664999999999"/>
    <n v="45166"/>
    <m/>
    <n v="0"/>
    <x v="1"/>
  </r>
  <r>
    <x v="1"/>
    <x v="1103"/>
    <x v="1054"/>
    <s v="Active"/>
    <n v="55557"/>
    <s v="Active"/>
    <s v="PURCHASE"/>
    <s v="Finstro Pay - 60"/>
    <n v="44966"/>
    <n v="142.56"/>
    <n v="145.33992000000001"/>
    <n v="142.56"/>
    <n v="23.76"/>
    <n v="45168"/>
    <m/>
    <n v="0"/>
    <x v="1"/>
  </r>
  <r>
    <x v="1"/>
    <x v="1079"/>
    <x v="1036"/>
    <s v="Recovery"/>
    <n v="55559"/>
    <s v="Active"/>
    <s v="PURCHASE"/>
    <s v="Trade Account - Tier 3"/>
    <n v="44966"/>
    <n v="10"/>
    <n v="10.195"/>
    <n v="10"/>
    <n v="10"/>
    <n v="45152"/>
    <n v="45152"/>
    <n v="18"/>
    <x v="6"/>
  </r>
  <r>
    <x v="1"/>
    <x v="1103"/>
    <x v="1054"/>
    <s v="Active"/>
    <n v="55562"/>
    <s v="Active"/>
    <s v="PURCHASE"/>
    <s v="Finstro Pay - 60"/>
    <n v="44966"/>
    <n v="21.65"/>
    <n v="22.072175000000001"/>
    <n v="21.65"/>
    <n v="3.6083324999999999"/>
    <n v="45168"/>
    <m/>
    <n v="0"/>
    <x v="1"/>
  </r>
  <r>
    <x v="1"/>
    <x v="1103"/>
    <x v="1054"/>
    <s v="Active"/>
    <n v="55564"/>
    <s v="Active"/>
    <s v="PURCHASE"/>
    <s v="Finstro Pay - 60"/>
    <n v="44966"/>
    <n v="8"/>
    <n v="8.1560000000000006"/>
    <n v="8"/>
    <n v="2.666668"/>
    <n v="45168"/>
    <m/>
    <n v="0"/>
    <x v="1"/>
  </r>
  <r>
    <x v="1"/>
    <x v="1022"/>
    <x v="277"/>
    <s v="Recovery"/>
    <n v="55565"/>
    <s v="Active"/>
    <s v="PURCHASE"/>
    <s v="Trade Account - Tier 3"/>
    <n v="44966"/>
    <n v="500.78"/>
    <n v="510.54521"/>
    <n v="500.78"/>
    <n v="500.78"/>
    <n v="45020"/>
    <n v="45020"/>
    <n v="150"/>
    <x v="7"/>
  </r>
  <r>
    <x v="1"/>
    <x v="1002"/>
    <x v="872"/>
    <s v="Recovery"/>
    <n v="55568"/>
    <s v="Active"/>
    <s v="PURCHASE"/>
    <s v="Trade Account - Tier 3"/>
    <n v="44966"/>
    <n v="10.5"/>
    <n v="10.704750000000001"/>
    <n v="10.5"/>
    <n v="10.5"/>
    <n v="45027"/>
    <n v="45027"/>
    <n v="143"/>
    <x v="7"/>
  </r>
  <r>
    <x v="1"/>
    <x v="1103"/>
    <x v="1054"/>
    <s v="Active"/>
    <n v="55571"/>
    <s v="Active"/>
    <s v="PURCHASE"/>
    <s v="Finstro Pay - 60"/>
    <n v="44966"/>
    <n v="13"/>
    <n v="13.253500000000001"/>
    <n v="13"/>
    <n v="2.1666650000000001"/>
    <n v="45168"/>
    <m/>
    <n v="0"/>
    <x v="1"/>
  </r>
  <r>
    <x v="1"/>
    <x v="1115"/>
    <x v="1065"/>
    <s v="Recovery"/>
    <n v="55572"/>
    <s v="Active"/>
    <s v="PURCHASE"/>
    <s v="Trade Account - Tier 3"/>
    <n v="44966"/>
    <n v="171.5"/>
    <n v="174.84424999999999"/>
    <n v="171.5"/>
    <n v="85.750000999999997"/>
    <n v="45112"/>
    <n v="45112"/>
    <n v="58"/>
    <x v="5"/>
  </r>
  <r>
    <x v="1"/>
    <x v="1002"/>
    <x v="872"/>
    <s v="Recovery"/>
    <n v="55573"/>
    <s v="Active"/>
    <s v="PURCHASE"/>
    <s v="Trade Account - Tier 3"/>
    <n v="44966"/>
    <n v="4"/>
    <n v="4.0780000000000003"/>
    <n v="4"/>
    <n v="4"/>
    <n v="45027"/>
    <n v="45027"/>
    <n v="143"/>
    <x v="7"/>
  </r>
  <r>
    <x v="1"/>
    <x v="1081"/>
    <x v="856"/>
    <s v="ARREAR"/>
    <n v="55583"/>
    <s v="Active"/>
    <s v="PURCHASE"/>
    <s v="Trade Account - Tier 3"/>
    <n v="44966"/>
    <n v="1200"/>
    <n v="1223.4000000000001"/>
    <n v="1200"/>
    <n v="400"/>
    <n v="45166"/>
    <n v="45166"/>
    <n v="4"/>
    <x v="6"/>
  </r>
  <r>
    <x v="1"/>
    <x v="1061"/>
    <x v="1020"/>
    <s v="Recovery"/>
    <n v="55585"/>
    <s v="Active"/>
    <s v="PURCHASE"/>
    <s v="Trade Account - Tier 3"/>
    <n v="44966"/>
    <n v="849.39"/>
    <n v="865.95310500000005"/>
    <n v="849.39"/>
    <n v="326.68846400000001"/>
    <n v="45135"/>
    <m/>
    <n v="0"/>
    <x v="1"/>
  </r>
  <r>
    <x v="1"/>
    <x v="1002"/>
    <x v="872"/>
    <s v="Recovery"/>
    <n v="55586"/>
    <s v="Active"/>
    <s v="PURCHASE"/>
    <s v="Trade Account - Tier 3"/>
    <n v="44966"/>
    <n v="58.96"/>
    <n v="60.109720000000003"/>
    <n v="58.96"/>
    <n v="58.96"/>
    <n v="45027"/>
    <n v="45027"/>
    <n v="143"/>
    <x v="7"/>
  </r>
  <r>
    <x v="1"/>
    <x v="1002"/>
    <x v="872"/>
    <s v="Recovery"/>
    <n v="55589"/>
    <s v="Active"/>
    <s v="PURCHASE"/>
    <s v="Trade Account - Tier 3"/>
    <n v="44966"/>
    <n v="90"/>
    <n v="91.754999999999995"/>
    <n v="90"/>
    <n v="90"/>
    <n v="45027"/>
    <n v="45027"/>
    <n v="143"/>
    <x v="7"/>
  </r>
  <r>
    <x v="1"/>
    <x v="1002"/>
    <x v="872"/>
    <s v="Recovery"/>
    <n v="55590"/>
    <s v="Active"/>
    <s v="PURCHASE"/>
    <s v="Trade Account - Tier 3"/>
    <n v="44966"/>
    <n v="8.5"/>
    <n v="8.6657499999999992"/>
    <n v="8.5"/>
    <n v="8.5"/>
    <n v="45027"/>
    <n v="45027"/>
    <n v="143"/>
    <x v="7"/>
  </r>
  <r>
    <x v="1"/>
    <x v="1061"/>
    <x v="1020"/>
    <s v="Recovery"/>
    <n v="55592"/>
    <s v="Active"/>
    <s v="PURCHASE"/>
    <s v="Trade Account - Tier 3"/>
    <n v="44966"/>
    <n v="100"/>
    <n v="101.95"/>
    <n v="100"/>
    <n v="30.769227999999998"/>
    <n v="45135"/>
    <m/>
    <n v="0"/>
    <x v="1"/>
  </r>
  <r>
    <x v="1"/>
    <x v="1115"/>
    <x v="1065"/>
    <s v="Recovery"/>
    <n v="55594"/>
    <s v="Active"/>
    <s v="PURCHASE"/>
    <s v="Trade Account - Tier 3"/>
    <n v="44966"/>
    <n v="28"/>
    <n v="28.545999999999999"/>
    <n v="28"/>
    <n v="13.999999000000001"/>
    <n v="45112"/>
    <n v="45112"/>
    <n v="58"/>
    <x v="5"/>
  </r>
  <r>
    <x v="1"/>
    <x v="1112"/>
    <x v="1062"/>
    <s v="Recovery"/>
    <n v="55608"/>
    <s v="Active"/>
    <s v="INVOICE"/>
    <s v="Trade Account - Tier 3"/>
    <n v="44966"/>
    <n v="900"/>
    <n v="917.55"/>
    <n v="900"/>
    <n v="900"/>
    <n v="45020"/>
    <n v="45020"/>
    <n v="150"/>
    <x v="7"/>
  </r>
  <r>
    <x v="1"/>
    <x v="1018"/>
    <x v="166"/>
    <s v="Recovery"/>
    <n v="55610"/>
    <s v="Active"/>
    <s v="PURCHASE"/>
    <s v="Trade Account - Tier 3"/>
    <n v="44966"/>
    <n v="334.95"/>
    <n v="341.48152499999998"/>
    <n v="334.95"/>
    <n v="334.95"/>
    <n v="45091"/>
    <n v="45091"/>
    <n v="79"/>
    <x v="3"/>
  </r>
  <r>
    <x v="1"/>
    <x v="1018"/>
    <x v="166"/>
    <s v="Recovery"/>
    <n v="55613"/>
    <s v="Active"/>
    <s v="PURCHASE"/>
    <s v="Trade Account - Tier 3"/>
    <n v="44966"/>
    <n v="86.68"/>
    <n v="88.370260000000002"/>
    <n v="86.68"/>
    <n v="86.68"/>
    <n v="45091"/>
    <n v="45091"/>
    <n v="79"/>
    <x v="3"/>
  </r>
  <r>
    <x v="1"/>
    <x v="1002"/>
    <x v="872"/>
    <s v="Recovery"/>
    <n v="55628"/>
    <s v="Active"/>
    <s v="PURCHASE"/>
    <s v="Trade Account - Tier 3"/>
    <n v="44966"/>
    <n v="167.61"/>
    <n v="170.87839500000001"/>
    <n v="167.61"/>
    <n v="167.61"/>
    <n v="45027"/>
    <n v="45027"/>
    <n v="143"/>
    <x v="7"/>
  </r>
  <r>
    <x v="1"/>
    <x v="1116"/>
    <x v="1066"/>
    <s v="Active"/>
    <n v="55631"/>
    <s v="Active"/>
    <s v="INVOICE"/>
    <s v="Trade Account - Tier 3"/>
    <n v="44967"/>
    <n v="1226.01"/>
    <n v="1249.917195"/>
    <n v="1226.01"/>
    <n v="817.33999900000003"/>
    <n v="45121"/>
    <m/>
    <n v="0"/>
    <x v="1"/>
  </r>
  <r>
    <x v="1"/>
    <x v="1115"/>
    <x v="1065"/>
    <s v="Recovery"/>
    <n v="55633"/>
    <s v="Active"/>
    <s v="PURCHASE"/>
    <s v="Trade Account - Tier 3"/>
    <n v="44966"/>
    <n v="31.99"/>
    <n v="32.613804999999999"/>
    <n v="31.99"/>
    <n v="15.9950005"/>
    <n v="45112"/>
    <n v="45112"/>
    <n v="58"/>
    <x v="5"/>
  </r>
  <r>
    <x v="1"/>
    <x v="1027"/>
    <x v="390"/>
    <s v="Active"/>
    <n v="55635"/>
    <s v="Active"/>
    <s v="PURCHASE"/>
    <s v="Trade Account - Tier 3"/>
    <n v="44966"/>
    <n v="10.99"/>
    <n v="11.204305"/>
    <n v="10.99"/>
    <n v="9.1583334999999995"/>
    <n v="45044"/>
    <m/>
    <n v="0"/>
    <x v="1"/>
  </r>
  <r>
    <x v="1"/>
    <x v="1061"/>
    <x v="1020"/>
    <s v="Recovery"/>
    <n v="55637"/>
    <s v="Active"/>
    <s v="INVOICE"/>
    <s v="Trade Account - Tier 3"/>
    <n v="44967"/>
    <n v="300"/>
    <n v="305.85000000000002"/>
    <n v="300"/>
    <n v="115.38461599999999"/>
    <n v="45135"/>
    <m/>
    <n v="0"/>
    <x v="1"/>
  </r>
  <r>
    <x v="1"/>
    <x v="1091"/>
    <x v="1044"/>
    <s v="Active"/>
    <n v="55639"/>
    <s v="Active"/>
    <s v="PURCHASE"/>
    <s v="Trade Account - Tier 3"/>
    <n v="44966"/>
    <n v="350.82"/>
    <n v="357.66099000000003"/>
    <n v="350.82"/>
    <n v="58.47"/>
    <n v="45149"/>
    <m/>
    <n v="0"/>
    <x v="1"/>
  </r>
  <r>
    <x v="1"/>
    <x v="1091"/>
    <x v="1044"/>
    <s v="Active"/>
    <n v="55641"/>
    <s v="Active"/>
    <s v="PURCHASE"/>
    <s v="Trade Account - Tier 3"/>
    <n v="44966"/>
    <n v="64.58"/>
    <n v="65.839309999999998"/>
    <n v="64.58"/>
    <n v="10.763335"/>
    <n v="45149"/>
    <m/>
    <n v="0"/>
    <x v="1"/>
  </r>
  <r>
    <x v="1"/>
    <x v="1104"/>
    <x v="1055"/>
    <s v="Active"/>
    <n v="55647"/>
    <s v="Active"/>
    <s v="PURCHASE"/>
    <s v="Trade Account - Tier 3"/>
    <n v="44966"/>
    <n v="936.02"/>
    <n v="954.27238999999997"/>
    <n v="936.02"/>
    <n v="312.00666799999999"/>
    <n v="45159"/>
    <n v="45013"/>
    <n v="157"/>
    <x v="4"/>
  </r>
  <r>
    <x v="1"/>
    <x v="1091"/>
    <x v="1044"/>
    <s v="Active"/>
    <n v="55649"/>
    <s v="Active"/>
    <s v="PURCHASE"/>
    <s v="Trade Account - Tier 3"/>
    <n v="44966"/>
    <n v="279.22000000000003"/>
    <n v="284.66478999999998"/>
    <n v="279.22000000000003"/>
    <n v="46.536664999999999"/>
    <n v="45149"/>
    <m/>
    <n v="0"/>
    <x v="1"/>
  </r>
  <r>
    <x v="1"/>
    <x v="1002"/>
    <x v="872"/>
    <s v="Recovery"/>
    <n v="55660"/>
    <s v="Active"/>
    <s v="PURCHASE"/>
    <s v="Trade Account - Tier 3"/>
    <n v="44967"/>
    <n v="85"/>
    <n v="86.657499999999999"/>
    <n v="85"/>
    <n v="85"/>
    <n v="45027"/>
    <n v="45027"/>
    <n v="143"/>
    <x v="7"/>
  </r>
  <r>
    <x v="1"/>
    <x v="1118"/>
    <x v="1067"/>
    <s v="Active"/>
    <n v="55661"/>
    <s v="Active"/>
    <s v="PURCHASE"/>
    <s v="Trade Account - Tier 3"/>
    <n v="44967"/>
    <n v="2000"/>
    <n v="2039"/>
    <n v="2000"/>
    <n v="333.33333499999998"/>
    <n v="45167"/>
    <m/>
    <n v="0"/>
    <x v="1"/>
  </r>
  <r>
    <x v="1"/>
    <x v="1004"/>
    <x v="974"/>
    <s v="Active"/>
    <n v="55662"/>
    <s v="Active"/>
    <s v="PURCHASE"/>
    <s v="Trade Account - Tier 3"/>
    <n v="44967"/>
    <n v="387.41"/>
    <n v="394.964495"/>
    <n v="387.41"/>
    <n v="387.41"/>
    <m/>
    <m/>
    <n v="0"/>
    <x v="1"/>
  </r>
  <r>
    <x v="1"/>
    <x v="1103"/>
    <x v="1054"/>
    <s v="Active"/>
    <n v="55663"/>
    <s v="Active"/>
    <s v="PURCHASE"/>
    <s v="Finstro Pay - 60"/>
    <n v="44967"/>
    <n v="4.6500000000000004"/>
    <n v="4.7406750000000004"/>
    <n v="4.6500000000000004"/>
    <n v="0.77499750000000001"/>
    <n v="45168"/>
    <m/>
    <n v="0"/>
    <x v="1"/>
  </r>
  <r>
    <x v="1"/>
    <x v="1027"/>
    <x v="390"/>
    <s v="Active"/>
    <n v="55668"/>
    <s v="Active"/>
    <s v="PURCHASE"/>
    <s v="Trade Account - Tier 3"/>
    <n v="44967"/>
    <n v="2.4900000000000002"/>
    <n v="2.5385550000000001"/>
    <n v="2.4900000000000002"/>
    <n v="2.0749995000000001"/>
    <n v="45044"/>
    <m/>
    <n v="0"/>
    <x v="1"/>
  </r>
  <r>
    <x v="1"/>
    <x v="1002"/>
    <x v="872"/>
    <s v="Recovery"/>
    <n v="55670"/>
    <s v="Active"/>
    <s v="PURCHASE"/>
    <s v="Trade Account - Tier 3"/>
    <n v="44967"/>
    <n v="9"/>
    <n v="9.1754999999999995"/>
    <n v="9"/>
    <n v="9"/>
    <n v="45027"/>
    <n v="45027"/>
    <n v="143"/>
    <x v="7"/>
  </r>
  <r>
    <x v="1"/>
    <x v="1119"/>
    <x v="1068"/>
    <s v="Active"/>
    <n v="55674"/>
    <s v="Active"/>
    <s v="PURCHASE"/>
    <s v="Trade Account - Tier 3"/>
    <n v="44967"/>
    <n v="282.24"/>
    <n v="287.74367999999998"/>
    <n v="282.24"/>
    <n v="47.04"/>
    <n v="45159"/>
    <m/>
    <n v="0"/>
    <x v="1"/>
  </r>
  <r>
    <x v="1"/>
    <x v="1002"/>
    <x v="872"/>
    <s v="Recovery"/>
    <n v="55684"/>
    <s v="Active"/>
    <s v="PURCHASE"/>
    <s v="Trade Account - Tier 3"/>
    <n v="44967"/>
    <n v="70"/>
    <n v="71.364999999999995"/>
    <n v="70"/>
    <n v="70"/>
    <n v="45027"/>
    <n v="45027"/>
    <n v="143"/>
    <x v="7"/>
  </r>
  <r>
    <x v="1"/>
    <x v="1027"/>
    <x v="390"/>
    <s v="Active"/>
    <n v="55685"/>
    <s v="Active"/>
    <s v="PURCHASE"/>
    <s v="Trade Account - Tier 3"/>
    <n v="44967"/>
    <n v="13.99"/>
    <n v="14.262805"/>
    <n v="13.99"/>
    <n v="11.658333499999999"/>
    <n v="45044"/>
    <m/>
    <n v="0"/>
    <x v="1"/>
  </r>
  <r>
    <x v="1"/>
    <x v="1002"/>
    <x v="872"/>
    <s v="Recovery"/>
    <n v="55688"/>
    <s v="Active"/>
    <s v="PURCHASE"/>
    <s v="Trade Account - Tier 3"/>
    <n v="44967"/>
    <n v="8.9"/>
    <n v="9.0735499999999991"/>
    <n v="8.9"/>
    <n v="8.9"/>
    <n v="45027"/>
    <n v="45027"/>
    <n v="143"/>
    <x v="7"/>
  </r>
  <r>
    <x v="1"/>
    <x v="1120"/>
    <x v="1069"/>
    <s v="Recovery"/>
    <n v="55693"/>
    <s v="Active"/>
    <s v="INVOICE"/>
    <s v="Trade Account - Tier 3"/>
    <n v="44967"/>
    <n v="74512"/>
    <n v="75964.983999999997"/>
    <n v="74512"/>
    <n v="74512"/>
    <n v="45044"/>
    <n v="45044"/>
    <n v="126"/>
    <x v="7"/>
  </r>
  <r>
    <x v="2"/>
    <x v="1121"/>
    <x v="1070"/>
    <s v="Recovery"/>
    <n v="55694"/>
    <s v="Active"/>
    <s v="INVOICE"/>
    <s v="Finstro Trade +30"/>
    <n v="44967"/>
    <n v="4957"/>
    <n v="4957"/>
    <n v="4957"/>
    <n v="4957"/>
    <n v="45036"/>
    <n v="45036"/>
    <n v="134"/>
    <x v="7"/>
  </r>
  <r>
    <x v="1"/>
    <x v="1002"/>
    <x v="872"/>
    <s v="Recovery"/>
    <n v="55699"/>
    <s v="Active"/>
    <s v="PURCHASE"/>
    <s v="Trade Account - Tier 3"/>
    <n v="44967"/>
    <n v="6"/>
    <n v="6.117"/>
    <n v="6"/>
    <n v="6"/>
    <n v="45027"/>
    <n v="45027"/>
    <n v="143"/>
    <x v="7"/>
  </r>
  <r>
    <x v="1"/>
    <x v="1002"/>
    <x v="872"/>
    <s v="Recovery"/>
    <n v="55700"/>
    <s v="Active"/>
    <s v="PURCHASE"/>
    <s v="Trade Account - Tier 3"/>
    <n v="44967"/>
    <n v="10"/>
    <n v="10.195"/>
    <n v="10"/>
    <n v="10"/>
    <n v="45027"/>
    <n v="45027"/>
    <n v="143"/>
    <x v="7"/>
  </r>
  <r>
    <x v="1"/>
    <x v="1077"/>
    <x v="1034"/>
    <s v="Recovery"/>
    <n v="55707"/>
    <s v="Active"/>
    <s v="PURCHASE"/>
    <s v="Trade Account - Tier 3"/>
    <n v="44967"/>
    <n v="1875.93"/>
    <n v="1912.5106350000001"/>
    <n v="1875.93"/>
    <n v="432.90692000000001"/>
    <n v="45124"/>
    <n v="45122"/>
    <n v="48"/>
    <x v="5"/>
  </r>
  <r>
    <x v="1"/>
    <x v="1061"/>
    <x v="1020"/>
    <s v="Recovery"/>
    <n v="55714"/>
    <s v="Active"/>
    <s v="PURCHASE"/>
    <s v="Trade Account - Tier 3"/>
    <n v="44967"/>
    <n v="535.15"/>
    <n v="545.58542499999999"/>
    <n v="535.15"/>
    <n v="205.82692"/>
    <n v="45135"/>
    <m/>
    <n v="0"/>
    <x v="1"/>
  </r>
  <r>
    <x v="1"/>
    <x v="1061"/>
    <x v="1020"/>
    <s v="Recovery"/>
    <n v="55715"/>
    <s v="Active"/>
    <s v="PURCHASE"/>
    <s v="Trade Account - Tier 3"/>
    <n v="44967"/>
    <n v="5.98"/>
    <n v="6.0966100000000001"/>
    <n v="5.98"/>
    <n v="2.76"/>
    <n v="45135"/>
    <m/>
    <n v="0"/>
    <x v="1"/>
  </r>
  <r>
    <x v="1"/>
    <x v="1116"/>
    <x v="1066"/>
    <s v="Active"/>
    <n v="55722"/>
    <s v="Active"/>
    <s v="INVOICE"/>
    <s v="Trade Account - Tier 3"/>
    <n v="44967"/>
    <n v="1000"/>
    <n v="1019.5"/>
    <n v="1000"/>
    <n v="666.66666599999996"/>
    <n v="45121"/>
    <m/>
    <n v="0"/>
    <x v="1"/>
  </r>
  <r>
    <x v="1"/>
    <x v="1072"/>
    <x v="1029"/>
    <s v="Active"/>
    <n v="55723"/>
    <s v="Active"/>
    <s v="PURCHASE"/>
    <s v="Trade Account - Tier 3"/>
    <n v="44967"/>
    <n v="141.86000000000001"/>
    <n v="144.62627000000001"/>
    <n v="141.86000000000001"/>
    <n v="47.286667999999999"/>
    <n v="45166"/>
    <m/>
    <n v="0"/>
    <x v="1"/>
  </r>
  <r>
    <x v="1"/>
    <x v="1002"/>
    <x v="872"/>
    <s v="Recovery"/>
    <n v="55733"/>
    <s v="Active"/>
    <s v="PURCHASE"/>
    <s v="Trade Account - Tier 3"/>
    <n v="44967"/>
    <n v="457.1"/>
    <n v="466.01344999999998"/>
    <n v="457.1"/>
    <n v="457.1"/>
    <n v="45027"/>
    <n v="45027"/>
    <n v="143"/>
    <x v="7"/>
  </r>
  <r>
    <x v="1"/>
    <x v="1061"/>
    <x v="1020"/>
    <s v="Recovery"/>
    <n v="55735"/>
    <s v="Active"/>
    <s v="PURCHASE"/>
    <s v="Trade Account - Tier 3"/>
    <n v="44966"/>
    <n v="87.57"/>
    <n v="89.277614999999997"/>
    <n v="87.57"/>
    <n v="40.416922"/>
    <n v="45135"/>
    <m/>
    <n v="0"/>
    <x v="1"/>
  </r>
  <r>
    <x v="1"/>
    <x v="1018"/>
    <x v="166"/>
    <s v="Recovery"/>
    <n v="55740"/>
    <s v="Active"/>
    <s v="PURCHASE"/>
    <s v="Trade Account - Tier 3"/>
    <n v="44967"/>
    <n v="305"/>
    <n v="310.94749999999999"/>
    <n v="305"/>
    <n v="305"/>
    <n v="45091"/>
    <n v="45091"/>
    <n v="79"/>
    <x v="3"/>
  </r>
  <r>
    <x v="1"/>
    <x v="1122"/>
    <x v="1071"/>
    <s v="Active"/>
    <n v="55744"/>
    <s v="Active"/>
    <s v="PURCHASE"/>
    <s v="Trade Account - Tier 3"/>
    <n v="44966"/>
    <n v="258.83"/>
    <n v="263.877185"/>
    <n v="258.83"/>
    <n v="43.138332499999997"/>
    <n v="45152"/>
    <m/>
    <n v="0"/>
    <x v="1"/>
  </r>
  <r>
    <x v="1"/>
    <x v="1101"/>
    <x v="1052"/>
    <s v="Active"/>
    <n v="55749"/>
    <s v="Active"/>
    <s v="PURCHASE"/>
    <s v="Trade Account - Tier 3"/>
    <n v="44967"/>
    <n v="20.99"/>
    <n v="21.399304999999998"/>
    <n v="20.99"/>
    <n v="3.4983325000000001"/>
    <n v="45161"/>
    <m/>
    <n v="0"/>
    <x v="1"/>
  </r>
  <r>
    <x v="1"/>
    <x v="1011"/>
    <x v="18"/>
    <s v="Recovery"/>
    <n v="55750"/>
    <s v="Active"/>
    <s v="PURCHASE"/>
    <s v="Trade Account - Tier 3"/>
    <n v="44967"/>
    <n v="13.53"/>
    <n v="13.793835"/>
    <n v="13.53"/>
    <n v="13.53"/>
    <m/>
    <m/>
    <n v="0"/>
    <x v="1"/>
  </r>
  <r>
    <x v="1"/>
    <x v="1002"/>
    <x v="872"/>
    <s v="Recovery"/>
    <n v="55753"/>
    <s v="Active"/>
    <s v="PURCHASE"/>
    <s v="Trade Account - Tier 3"/>
    <n v="44967"/>
    <n v="7.5"/>
    <n v="7.6462500000000002"/>
    <n v="7.5"/>
    <n v="7.5"/>
    <n v="45027"/>
    <n v="45027"/>
    <n v="143"/>
    <x v="7"/>
  </r>
  <r>
    <x v="1"/>
    <x v="1103"/>
    <x v="1054"/>
    <s v="Active"/>
    <n v="55758"/>
    <s v="Active"/>
    <s v="PURCHASE"/>
    <s v="Finstro Pay - 60"/>
    <n v="44967"/>
    <n v="119.21"/>
    <n v="121.534595"/>
    <n v="119.21"/>
    <n v="19.868332500000001"/>
    <n v="45168"/>
    <m/>
    <n v="0"/>
    <x v="1"/>
  </r>
  <r>
    <x v="1"/>
    <x v="1048"/>
    <x v="1008"/>
    <s v="Active"/>
    <n v="55769"/>
    <s v="Active"/>
    <s v="PURCHASE"/>
    <s v="Trade Account - Tier 3"/>
    <n v="44968"/>
    <n v="80.61"/>
    <n v="82.181894999999997"/>
    <n v="80.61"/>
    <n v="26.869997999999999"/>
    <n v="45154"/>
    <m/>
    <n v="0"/>
    <x v="1"/>
  </r>
  <r>
    <x v="1"/>
    <x v="1002"/>
    <x v="872"/>
    <s v="Recovery"/>
    <n v="55770"/>
    <s v="Active"/>
    <s v="PURCHASE"/>
    <s v="Trade Account - Tier 3"/>
    <n v="44968"/>
    <n v="34.549999999999997"/>
    <n v="35.223725000000002"/>
    <n v="34.549999999999997"/>
    <n v="34.549999999999997"/>
    <n v="45027"/>
    <n v="45027"/>
    <n v="143"/>
    <x v="7"/>
  </r>
  <r>
    <x v="1"/>
    <x v="1002"/>
    <x v="872"/>
    <s v="Recovery"/>
    <n v="55772"/>
    <s v="Active"/>
    <s v="PURCHASE"/>
    <s v="Trade Account - Tier 3"/>
    <n v="44968"/>
    <n v="29.35"/>
    <n v="29.922325000000001"/>
    <n v="29.35"/>
    <n v="29.35"/>
    <n v="45027"/>
    <n v="45027"/>
    <n v="143"/>
    <x v="7"/>
  </r>
  <r>
    <x v="1"/>
    <x v="1002"/>
    <x v="872"/>
    <s v="Recovery"/>
    <n v="55774"/>
    <s v="Active"/>
    <s v="PURCHASE"/>
    <s v="Trade Account - Tier 3"/>
    <n v="44968"/>
    <n v="4.5"/>
    <n v="4.5877499999999998"/>
    <n v="4.5"/>
    <n v="4.5"/>
    <n v="45027"/>
    <n v="45027"/>
    <n v="143"/>
    <x v="7"/>
  </r>
  <r>
    <x v="1"/>
    <x v="1103"/>
    <x v="1054"/>
    <s v="Active"/>
    <n v="55777"/>
    <s v="Active"/>
    <s v="PURCHASE"/>
    <s v="Finstro Pay - 60"/>
    <n v="44968"/>
    <n v="323.98"/>
    <n v="330.29761000000002"/>
    <n v="323.98"/>
    <n v="53.996665"/>
    <n v="45168"/>
    <m/>
    <n v="0"/>
    <x v="1"/>
  </r>
  <r>
    <x v="1"/>
    <x v="1103"/>
    <x v="1054"/>
    <s v="Active"/>
    <n v="55779"/>
    <s v="Active"/>
    <s v="PURCHASE"/>
    <s v="Finstro Pay - 60"/>
    <n v="44968"/>
    <n v="37.9"/>
    <n v="38.639049999999997"/>
    <n v="37.9"/>
    <n v="6.3166650000000004"/>
    <n v="45168"/>
    <m/>
    <n v="0"/>
    <x v="1"/>
  </r>
  <r>
    <x v="1"/>
    <x v="1112"/>
    <x v="1062"/>
    <s v="Recovery"/>
    <n v="55782"/>
    <s v="Active"/>
    <s v="PURCHASE"/>
    <s v="Trade Account - Tier 3"/>
    <n v="44968"/>
    <n v="62"/>
    <n v="63.209000000000003"/>
    <n v="62"/>
    <n v="62"/>
    <n v="45020"/>
    <n v="45020"/>
    <n v="150"/>
    <x v="7"/>
  </r>
  <r>
    <x v="1"/>
    <x v="1002"/>
    <x v="872"/>
    <s v="Recovery"/>
    <n v="55785"/>
    <s v="Active"/>
    <s v="PURCHASE"/>
    <s v="Trade Account - Tier 3"/>
    <n v="44968"/>
    <n v="41.95"/>
    <n v="42.768025000000002"/>
    <n v="41.95"/>
    <n v="41.95"/>
    <n v="45027"/>
    <n v="45027"/>
    <n v="143"/>
    <x v="7"/>
  </r>
  <r>
    <x v="1"/>
    <x v="1002"/>
    <x v="872"/>
    <s v="Recovery"/>
    <n v="55786"/>
    <s v="Active"/>
    <s v="PURCHASE"/>
    <s v="Trade Account - Tier 3"/>
    <n v="44968"/>
    <n v="11.51"/>
    <n v="11.734444999999999"/>
    <n v="11.51"/>
    <n v="11.51"/>
    <n v="45027"/>
    <n v="45027"/>
    <n v="143"/>
    <x v="7"/>
  </r>
  <r>
    <x v="1"/>
    <x v="1002"/>
    <x v="872"/>
    <s v="Recovery"/>
    <n v="55788"/>
    <s v="Active"/>
    <s v="PURCHASE"/>
    <s v="Trade Account - Tier 3"/>
    <n v="44968"/>
    <n v="103.55"/>
    <n v="105.569225"/>
    <n v="103.55"/>
    <n v="103.55"/>
    <n v="45027"/>
    <n v="45027"/>
    <n v="143"/>
    <x v="7"/>
  </r>
  <r>
    <x v="1"/>
    <x v="1002"/>
    <x v="872"/>
    <s v="Recovery"/>
    <n v="55790"/>
    <s v="Active"/>
    <s v="PURCHASE"/>
    <s v="Trade Account - Tier 3"/>
    <n v="44968"/>
    <n v="0.5"/>
    <n v="0.50975000000000004"/>
    <n v="0.5"/>
    <n v="0.5"/>
    <n v="45027"/>
    <n v="45027"/>
    <n v="143"/>
    <x v="7"/>
  </r>
  <r>
    <x v="1"/>
    <x v="1112"/>
    <x v="1062"/>
    <s v="Recovery"/>
    <n v="55791"/>
    <s v="Active"/>
    <s v="PURCHASE"/>
    <s v="Trade Account - Tier 3"/>
    <n v="44968"/>
    <n v="9"/>
    <n v="9.1754999999999995"/>
    <n v="9"/>
    <n v="9"/>
    <n v="45020"/>
    <n v="45020"/>
    <n v="150"/>
    <x v="7"/>
  </r>
  <r>
    <x v="1"/>
    <x v="1002"/>
    <x v="872"/>
    <s v="Recovery"/>
    <n v="55792"/>
    <s v="Active"/>
    <s v="PURCHASE"/>
    <s v="Trade Account - Tier 3"/>
    <n v="44968"/>
    <n v="30.25"/>
    <n v="30.839874999999999"/>
    <n v="30.25"/>
    <n v="30.25"/>
    <n v="45027"/>
    <n v="45027"/>
    <n v="143"/>
    <x v="7"/>
  </r>
  <r>
    <x v="1"/>
    <x v="1112"/>
    <x v="1062"/>
    <s v="Recovery"/>
    <n v="55793"/>
    <s v="Active"/>
    <s v="PURCHASE"/>
    <s v="Trade Account - Tier 3"/>
    <n v="44968"/>
    <n v="6"/>
    <n v="6.117"/>
    <n v="6"/>
    <n v="6"/>
    <n v="45020"/>
    <n v="45020"/>
    <n v="150"/>
    <x v="7"/>
  </r>
  <r>
    <x v="1"/>
    <x v="1112"/>
    <x v="1062"/>
    <s v="Recovery"/>
    <n v="55794"/>
    <s v="Active"/>
    <s v="PURCHASE"/>
    <s v="Trade Account - Tier 3"/>
    <n v="44968"/>
    <n v="31.96"/>
    <n v="32.583219999999997"/>
    <n v="31.96"/>
    <n v="31.96"/>
    <n v="45020"/>
    <n v="45020"/>
    <n v="150"/>
    <x v="7"/>
  </r>
  <r>
    <x v="1"/>
    <x v="1100"/>
    <x v="1051"/>
    <s v="Recovery"/>
    <n v="55796"/>
    <s v="Active"/>
    <s v="PURCHASE"/>
    <s v="Trade Account - Tier 3"/>
    <n v="44968"/>
    <n v="2000"/>
    <n v="2039"/>
    <n v="2000"/>
    <n v="2000"/>
    <n v="45082"/>
    <n v="45030"/>
    <n v="140"/>
    <x v="7"/>
  </r>
  <r>
    <x v="1"/>
    <x v="1112"/>
    <x v="1062"/>
    <s v="Recovery"/>
    <n v="55799"/>
    <s v="Active"/>
    <s v="INVOICE"/>
    <s v="Trade Account - Tier 3"/>
    <n v="44968"/>
    <n v="2000"/>
    <n v="2039"/>
    <n v="2000"/>
    <n v="2000"/>
    <n v="45020"/>
    <n v="45020"/>
    <n v="150"/>
    <x v="7"/>
  </r>
  <r>
    <x v="1"/>
    <x v="1091"/>
    <x v="1044"/>
    <s v="Active"/>
    <n v="55800"/>
    <s v="Active"/>
    <s v="INVOICE"/>
    <s v="Trade Account - Tier 3"/>
    <n v="44968"/>
    <n v="2889.15"/>
    <n v="2945.488425"/>
    <n v="2889.15"/>
    <n v="481.52499749999998"/>
    <n v="45149"/>
    <m/>
    <n v="0"/>
    <x v="1"/>
  </r>
  <r>
    <x v="1"/>
    <x v="1091"/>
    <x v="1044"/>
    <s v="Active"/>
    <n v="55802"/>
    <s v="Active"/>
    <s v="INVOICE"/>
    <s v="Trade Account - Tier 3"/>
    <n v="44968"/>
    <n v="1066.8399999999999"/>
    <n v="1087.64338"/>
    <n v="1066.8399999999999"/>
    <n v="177.80666500000001"/>
    <n v="45149"/>
    <m/>
    <n v="0"/>
    <x v="1"/>
  </r>
  <r>
    <x v="1"/>
    <x v="1091"/>
    <x v="1044"/>
    <s v="Active"/>
    <n v="55803"/>
    <s v="Active"/>
    <s v="INVOICE"/>
    <s v="Trade Account - Tier 3"/>
    <n v="44968"/>
    <n v="1169.77"/>
    <n v="1192.5805150000001"/>
    <n v="1169.77"/>
    <n v="194.9616675"/>
    <n v="45149"/>
    <m/>
    <n v="0"/>
    <x v="1"/>
  </r>
  <r>
    <x v="1"/>
    <x v="1077"/>
    <x v="1034"/>
    <s v="Recovery"/>
    <n v="55804"/>
    <s v="Active"/>
    <s v="PURCHASE"/>
    <s v="Trade Account - Tier 3"/>
    <n v="44968"/>
    <n v="956.92"/>
    <n v="975.57993999999997"/>
    <n v="956.92"/>
    <n v="220.82768999999999"/>
    <n v="45124"/>
    <n v="45122"/>
    <n v="48"/>
    <x v="5"/>
  </r>
  <r>
    <x v="1"/>
    <x v="1061"/>
    <x v="1020"/>
    <s v="Recovery"/>
    <n v="55808"/>
    <s v="Active"/>
    <s v="PURCHASE"/>
    <s v="Trade Account - Tier 3"/>
    <n v="44968"/>
    <n v="30"/>
    <n v="30.585000000000001"/>
    <n v="30"/>
    <n v="13.846156000000001"/>
    <n v="45135"/>
    <m/>
    <n v="0"/>
    <x v="1"/>
  </r>
  <r>
    <x v="1"/>
    <x v="1112"/>
    <x v="1062"/>
    <s v="Recovery"/>
    <n v="55828"/>
    <s v="Active"/>
    <s v="PURCHASE"/>
    <s v="Trade Account - Tier 3"/>
    <n v="44968"/>
    <n v="34.94"/>
    <n v="35.62133"/>
    <n v="34.94"/>
    <n v="34.94"/>
    <n v="45020"/>
    <n v="45020"/>
    <n v="150"/>
    <x v="7"/>
  </r>
  <r>
    <x v="1"/>
    <x v="1092"/>
    <x v="815"/>
    <s v="Recovery"/>
    <n v="55836"/>
    <s v="Active"/>
    <s v="PURCHASE"/>
    <s v="Trade Account - Tier 3"/>
    <n v="44968"/>
    <n v="35"/>
    <n v="35.682499999999997"/>
    <n v="35"/>
    <n v="35"/>
    <n v="45020"/>
    <n v="45020"/>
    <n v="150"/>
    <x v="7"/>
  </r>
  <r>
    <x v="1"/>
    <x v="984"/>
    <x v="957"/>
    <s v="Recovery"/>
    <n v="55840"/>
    <s v="Active"/>
    <s v="PURCHASE"/>
    <s v="Trade Account - Tier 3"/>
    <n v="44968"/>
    <n v="6.5"/>
    <n v="6.6267500000000004"/>
    <n v="6.5"/>
    <n v="6.5"/>
    <n v="45036"/>
    <n v="45036"/>
    <n v="134"/>
    <x v="7"/>
  </r>
  <r>
    <x v="1"/>
    <x v="1091"/>
    <x v="1044"/>
    <s v="Active"/>
    <n v="55842"/>
    <s v="Active"/>
    <s v="PURCHASE"/>
    <s v="Trade Account - Tier 3"/>
    <n v="44968"/>
    <n v="70.08"/>
    <n v="71.446560000000005"/>
    <n v="70.08"/>
    <n v="11.68"/>
    <n v="45149"/>
    <m/>
    <n v="0"/>
    <x v="1"/>
  </r>
  <r>
    <x v="1"/>
    <x v="1002"/>
    <x v="872"/>
    <s v="Recovery"/>
    <n v="55849"/>
    <s v="Active"/>
    <s v="PURCHASE"/>
    <s v="Trade Account - Tier 3"/>
    <n v="44968"/>
    <n v="13"/>
    <n v="13.253500000000001"/>
    <n v="13"/>
    <n v="13"/>
    <n v="45027"/>
    <n v="45027"/>
    <n v="143"/>
    <x v="7"/>
  </r>
  <r>
    <x v="1"/>
    <x v="1112"/>
    <x v="1062"/>
    <s v="Recovery"/>
    <n v="55852"/>
    <s v="Active"/>
    <s v="PURCHASE"/>
    <s v="Trade Account - Tier 3"/>
    <n v="44968"/>
    <n v="108.8"/>
    <n v="110.9216"/>
    <n v="108.8"/>
    <n v="108.8"/>
    <n v="45020"/>
    <n v="45020"/>
    <n v="150"/>
    <x v="7"/>
  </r>
  <r>
    <x v="1"/>
    <x v="1061"/>
    <x v="1020"/>
    <s v="Recovery"/>
    <n v="55853"/>
    <s v="Active"/>
    <s v="PURCHASE"/>
    <s v="Trade Account - Tier 3"/>
    <n v="44968"/>
    <n v="206.95"/>
    <n v="210.985525"/>
    <n v="206.95"/>
    <n v="95.515383"/>
    <n v="45135"/>
    <m/>
    <n v="0"/>
    <x v="1"/>
  </r>
  <r>
    <x v="1"/>
    <x v="1103"/>
    <x v="1054"/>
    <s v="Active"/>
    <n v="55858"/>
    <s v="Active"/>
    <s v="PURCHASE"/>
    <s v="Finstro Pay - 60"/>
    <n v="44969"/>
    <n v="60"/>
    <n v="61.17"/>
    <n v="60"/>
    <n v="10"/>
    <n v="45168"/>
    <m/>
    <n v="0"/>
    <x v="1"/>
  </r>
  <r>
    <x v="1"/>
    <x v="1103"/>
    <x v="1054"/>
    <s v="Active"/>
    <n v="55860"/>
    <s v="Active"/>
    <s v="PURCHASE"/>
    <s v="Finstro Pay - 60"/>
    <n v="44969"/>
    <n v="20"/>
    <n v="20.39"/>
    <n v="20"/>
    <n v="3.3333349999999999"/>
    <n v="45168"/>
    <m/>
    <n v="0"/>
    <x v="1"/>
  </r>
  <r>
    <x v="1"/>
    <x v="1091"/>
    <x v="1044"/>
    <s v="Active"/>
    <n v="55861"/>
    <s v="Active"/>
    <s v="PURCHASE"/>
    <s v="Trade Account - Tier 3"/>
    <n v="44969"/>
    <n v="55"/>
    <n v="56.072499999999998"/>
    <n v="55"/>
    <n v="9.1666650000000001"/>
    <n v="45149"/>
    <m/>
    <n v="0"/>
    <x v="1"/>
  </r>
  <r>
    <x v="1"/>
    <x v="1007"/>
    <x v="977"/>
    <s v="Active"/>
    <n v="55866"/>
    <s v="Active"/>
    <s v="PURCHASE"/>
    <s v="Trade Account - Tier 3"/>
    <n v="44969"/>
    <n v="165.08"/>
    <n v="168.29906"/>
    <n v="165.08"/>
    <n v="110.05333400000001"/>
    <n v="45166"/>
    <m/>
    <n v="0"/>
    <x v="1"/>
  </r>
  <r>
    <x v="1"/>
    <x v="1007"/>
    <x v="977"/>
    <s v="Active"/>
    <n v="55867"/>
    <s v="Active"/>
    <s v="PURCHASE"/>
    <s v="Trade Account - Tier 3"/>
    <n v="44969"/>
    <n v="13"/>
    <n v="13.253500000000001"/>
    <n v="13"/>
    <n v="2.1666650000000001"/>
    <n v="45166"/>
    <m/>
    <n v="0"/>
    <x v="1"/>
  </r>
  <r>
    <x v="1"/>
    <x v="1027"/>
    <x v="390"/>
    <s v="Active"/>
    <n v="55875"/>
    <s v="Active"/>
    <s v="PURCHASE"/>
    <s v="Trade Account - Tier 3"/>
    <n v="44969"/>
    <n v="14.5"/>
    <n v="14.78275"/>
    <n v="14.5"/>
    <n v="12.083333"/>
    <n v="45044"/>
    <m/>
    <n v="0"/>
    <x v="1"/>
  </r>
  <r>
    <x v="1"/>
    <x v="1103"/>
    <x v="1054"/>
    <s v="Active"/>
    <n v="55877"/>
    <s v="Active"/>
    <s v="PURCHASE"/>
    <s v="Finstro Pay - 60"/>
    <n v="44969"/>
    <n v="48"/>
    <n v="48.936"/>
    <n v="48"/>
    <n v="16"/>
    <n v="45168"/>
    <m/>
    <n v="0"/>
    <x v="1"/>
  </r>
  <r>
    <x v="1"/>
    <x v="1027"/>
    <x v="390"/>
    <s v="Active"/>
    <n v="55878"/>
    <s v="Active"/>
    <s v="PURCHASE"/>
    <s v="Trade Account - Tier 3"/>
    <n v="44969"/>
    <n v="38.200000000000003"/>
    <n v="38.944899999999997"/>
    <n v="38.200000000000003"/>
    <n v="31.833333"/>
    <n v="45044"/>
    <m/>
    <n v="0"/>
    <x v="1"/>
  </r>
  <r>
    <x v="1"/>
    <x v="1084"/>
    <x v="883"/>
    <s v="Active"/>
    <n v="55880"/>
    <s v="LOCKED"/>
    <s v="PURCHASE"/>
    <s v="Trade Account - Tier 3"/>
    <n v="44969"/>
    <n v="1301.9000000000001"/>
    <n v="1327.2870499999999"/>
    <n v="1301.9000000000001"/>
    <n v="433.96666800000003"/>
    <n v="45169"/>
    <n v="44999"/>
    <n v="171"/>
    <x v="4"/>
  </r>
  <r>
    <x v="1"/>
    <x v="1123"/>
    <x v="1072"/>
    <s v="Active"/>
    <n v="55883"/>
    <s v="Active"/>
    <s v="PURCHASE"/>
    <s v="Trade Account - Tier 3"/>
    <n v="44969"/>
    <n v="207.89"/>
    <n v="211.94385500000001"/>
    <n v="207.89"/>
    <n v="34.648332500000002"/>
    <n v="45166"/>
    <m/>
    <n v="0"/>
    <x v="1"/>
  </r>
  <r>
    <x v="1"/>
    <x v="1103"/>
    <x v="1054"/>
    <s v="Active"/>
    <n v="55884"/>
    <s v="Active"/>
    <s v="PURCHASE"/>
    <s v="Finstro Pay - 60"/>
    <n v="44969"/>
    <n v="20"/>
    <n v="20.39"/>
    <n v="20"/>
    <n v="6.6666679999999996"/>
    <n v="45168"/>
    <m/>
    <n v="0"/>
    <x v="1"/>
  </r>
  <r>
    <x v="1"/>
    <x v="1002"/>
    <x v="872"/>
    <s v="Recovery"/>
    <n v="55887"/>
    <s v="Active"/>
    <s v="PURCHASE"/>
    <s v="Trade Account - Tier 3"/>
    <n v="44969"/>
    <n v="30.3"/>
    <n v="30.89085"/>
    <n v="30.3"/>
    <n v="30.3"/>
    <n v="45027"/>
    <n v="45027"/>
    <n v="143"/>
    <x v="7"/>
  </r>
  <r>
    <x v="1"/>
    <x v="1002"/>
    <x v="872"/>
    <s v="Recovery"/>
    <n v="55891"/>
    <s v="Active"/>
    <s v="PURCHASE"/>
    <s v="Trade Account - Tier 3"/>
    <n v="44969"/>
    <n v="54.63"/>
    <n v="55.695284999999998"/>
    <n v="54.63"/>
    <n v="54.63"/>
    <n v="45027"/>
    <n v="45027"/>
    <n v="143"/>
    <x v="7"/>
  </r>
  <r>
    <x v="1"/>
    <x v="994"/>
    <x v="966"/>
    <s v="Recovery"/>
    <n v="55895"/>
    <s v="Active"/>
    <s v="PURCHASE"/>
    <s v="Trade Account - Tier 3"/>
    <n v="44969"/>
    <n v="32.36"/>
    <n v="32.991019999999999"/>
    <n v="32.36"/>
    <n v="32.36"/>
    <n v="45058"/>
    <n v="45058"/>
    <n v="112"/>
    <x v="2"/>
  </r>
  <r>
    <x v="1"/>
    <x v="1112"/>
    <x v="1062"/>
    <s v="Recovery"/>
    <n v="55900"/>
    <s v="Active"/>
    <s v="INVOICE"/>
    <s v="Trade Account - Tier 3"/>
    <n v="44969"/>
    <n v="10"/>
    <n v="10.195"/>
    <n v="10"/>
    <n v="10"/>
    <n v="45020"/>
    <n v="45020"/>
    <n v="150"/>
    <x v="7"/>
  </r>
  <r>
    <x v="1"/>
    <x v="1112"/>
    <x v="1062"/>
    <s v="Recovery"/>
    <n v="55901"/>
    <s v="Active"/>
    <s v="PURCHASE"/>
    <s v="Trade Account - Tier 3"/>
    <n v="44969"/>
    <n v="32.75"/>
    <n v="33.388624999999998"/>
    <n v="32.75"/>
    <n v="32.75"/>
    <n v="45020"/>
    <n v="45020"/>
    <n v="150"/>
    <x v="7"/>
  </r>
  <r>
    <x v="1"/>
    <x v="1112"/>
    <x v="1062"/>
    <s v="Recovery"/>
    <n v="55902"/>
    <s v="Active"/>
    <s v="PURCHASE"/>
    <s v="Trade Account - Tier 3"/>
    <n v="44969"/>
    <n v="110.51"/>
    <n v="112.664945"/>
    <n v="110.51"/>
    <n v="110.51"/>
    <n v="45020"/>
    <n v="45020"/>
    <n v="150"/>
    <x v="7"/>
  </r>
  <r>
    <x v="1"/>
    <x v="1112"/>
    <x v="1062"/>
    <s v="Recovery"/>
    <n v="55903"/>
    <s v="Active"/>
    <s v="PURCHASE"/>
    <s v="Trade Account - Tier 3"/>
    <n v="44969"/>
    <n v="103.6"/>
    <n v="105.6202"/>
    <n v="103.6"/>
    <n v="103.6"/>
    <n v="45020"/>
    <n v="45020"/>
    <n v="150"/>
    <x v="7"/>
  </r>
  <r>
    <x v="1"/>
    <x v="987"/>
    <x v="959"/>
    <s v="Recovery"/>
    <n v="55904"/>
    <s v="Active"/>
    <s v="PURCHASE"/>
    <s v="Trade Account - Tier 3"/>
    <n v="44969"/>
    <n v="8.49"/>
    <n v="8.6555549999999997"/>
    <n v="8.49"/>
    <n v="8.49"/>
    <m/>
    <m/>
    <n v="0"/>
    <x v="1"/>
  </r>
  <r>
    <x v="1"/>
    <x v="1002"/>
    <x v="872"/>
    <s v="Recovery"/>
    <n v="55905"/>
    <s v="Active"/>
    <s v="PURCHASE"/>
    <s v="Trade Account - Tier 3"/>
    <n v="44969"/>
    <n v="111.15"/>
    <n v="113.317425"/>
    <n v="111.15"/>
    <n v="111.15"/>
    <n v="45027"/>
    <n v="45027"/>
    <n v="143"/>
    <x v="7"/>
  </r>
  <r>
    <x v="1"/>
    <x v="1002"/>
    <x v="872"/>
    <s v="Recovery"/>
    <n v="55906"/>
    <s v="Active"/>
    <s v="PURCHASE"/>
    <s v="Trade Account - Tier 3"/>
    <n v="44969"/>
    <n v="4.9800000000000004"/>
    <n v="5.0771100000000002"/>
    <n v="4.9800000000000004"/>
    <n v="4.9800000000000004"/>
    <n v="45027"/>
    <n v="45027"/>
    <n v="143"/>
    <x v="7"/>
  </r>
  <r>
    <x v="1"/>
    <x v="1002"/>
    <x v="872"/>
    <s v="Recovery"/>
    <n v="55907"/>
    <s v="Active"/>
    <s v="PURCHASE"/>
    <s v="Trade Account - Tier 3"/>
    <n v="44969"/>
    <n v="75"/>
    <n v="76.462500000000006"/>
    <n v="75"/>
    <n v="75"/>
    <n v="45027"/>
    <n v="45027"/>
    <n v="143"/>
    <x v="7"/>
  </r>
  <r>
    <x v="1"/>
    <x v="1110"/>
    <x v="1060"/>
    <s v="Recovery"/>
    <n v="55911"/>
    <s v="Active"/>
    <s v="PURCHASE"/>
    <s v="Trade Account - Tier 3"/>
    <n v="44969"/>
    <n v="17.989999999999998"/>
    <n v="18.340805"/>
    <n v="17.989999999999998"/>
    <n v="17.989999999999998"/>
    <m/>
    <m/>
    <n v="0"/>
    <x v="1"/>
  </r>
  <r>
    <x v="1"/>
    <x v="1112"/>
    <x v="1062"/>
    <s v="Recovery"/>
    <n v="55913"/>
    <s v="Active"/>
    <s v="PURCHASE"/>
    <s v="Trade Account - Tier 3"/>
    <n v="44969"/>
    <n v="35.549999999999997"/>
    <n v="36.243225000000002"/>
    <n v="35.549999999999997"/>
    <n v="35.549999999999997"/>
    <n v="45020"/>
    <n v="45020"/>
    <n v="150"/>
    <x v="7"/>
  </r>
  <r>
    <x v="1"/>
    <x v="984"/>
    <x v="957"/>
    <s v="Recovery"/>
    <n v="55914"/>
    <s v="Active"/>
    <s v="PURCHASE"/>
    <s v="Trade Account - Tier 3"/>
    <n v="44969"/>
    <n v="13"/>
    <n v="13.253500000000001"/>
    <n v="13"/>
    <n v="13"/>
    <n v="45036"/>
    <n v="45036"/>
    <n v="134"/>
    <x v="7"/>
  </r>
  <r>
    <x v="1"/>
    <x v="1089"/>
    <x v="1043"/>
    <s v="Recovery"/>
    <n v="55918"/>
    <s v="Active"/>
    <s v="PURCHASE"/>
    <s v="Trade Account - Tier 3"/>
    <n v="44969"/>
    <n v="24.29"/>
    <n v="24.763655"/>
    <n v="24.29"/>
    <n v="24.29"/>
    <n v="45071"/>
    <n v="45020"/>
    <n v="150"/>
    <x v="7"/>
  </r>
  <r>
    <x v="1"/>
    <x v="1124"/>
    <x v="1073"/>
    <s v="Active"/>
    <n v="55935"/>
    <s v="Active"/>
    <s v="INVOICE"/>
    <s v="Trade Account - Tier 3"/>
    <n v="44970"/>
    <n v="2596"/>
    <n v="2646.6219999999998"/>
    <n v="2596"/>
    <n v="1297.9999989999999"/>
    <n v="45166"/>
    <m/>
    <n v="0"/>
    <x v="1"/>
  </r>
  <r>
    <x v="1"/>
    <x v="1002"/>
    <x v="872"/>
    <s v="Recovery"/>
    <n v="55940"/>
    <s v="Active"/>
    <s v="PURCHASE"/>
    <s v="Trade Account - Tier 3"/>
    <n v="44969"/>
    <n v="11.3"/>
    <n v="11.520350000000001"/>
    <n v="11.3"/>
    <n v="11.3"/>
    <n v="45027"/>
    <n v="45027"/>
    <n v="143"/>
    <x v="7"/>
  </r>
  <r>
    <x v="1"/>
    <x v="1094"/>
    <x v="81"/>
    <s v="Recovery"/>
    <n v="55944"/>
    <s v="Active"/>
    <s v="PURCHASE"/>
    <s v="Trade Account - Tier 3"/>
    <n v="44969"/>
    <n v="7810.72"/>
    <n v="7963.0290400000004"/>
    <n v="7810.72"/>
    <n v="7810.72"/>
    <n v="45044"/>
    <n v="45044"/>
    <n v="126"/>
    <x v="7"/>
  </r>
  <r>
    <x v="1"/>
    <x v="1091"/>
    <x v="1044"/>
    <s v="Active"/>
    <n v="55948"/>
    <s v="Active"/>
    <s v="PURCHASE"/>
    <s v="Trade Account - Tier 3"/>
    <n v="44969"/>
    <n v="24.16"/>
    <n v="24.631119999999999"/>
    <n v="24.16"/>
    <n v="4.0266650000000004"/>
    <n v="45149"/>
    <m/>
    <n v="0"/>
    <x v="1"/>
  </r>
  <r>
    <x v="1"/>
    <x v="1112"/>
    <x v="1062"/>
    <s v="Recovery"/>
    <n v="55950"/>
    <s v="Active"/>
    <s v="PURCHASE"/>
    <s v="Trade Account - Tier 3"/>
    <n v="44969"/>
    <n v="142.56"/>
    <n v="145.33992000000001"/>
    <n v="142.56"/>
    <n v="142.56"/>
    <n v="45020"/>
    <n v="45020"/>
    <n v="150"/>
    <x v="7"/>
  </r>
  <r>
    <x v="1"/>
    <x v="1085"/>
    <x v="1039"/>
    <s v="Recovery"/>
    <n v="55952"/>
    <s v="Active"/>
    <s v="INVOICE"/>
    <s v="Trade Account - Tier 3"/>
    <n v="44970"/>
    <n v="1200"/>
    <n v="1223.4000000000001"/>
    <n v="1200"/>
    <n v="969.23077000000001"/>
    <n v="45042"/>
    <n v="45042"/>
    <n v="128"/>
    <x v="7"/>
  </r>
  <r>
    <x v="1"/>
    <x v="1112"/>
    <x v="1062"/>
    <s v="Recovery"/>
    <n v="55958"/>
    <s v="Active"/>
    <s v="PURCHASE"/>
    <s v="Trade Account - Tier 3"/>
    <n v="44969"/>
    <n v="84.38"/>
    <n v="86.025409999999994"/>
    <n v="84.38"/>
    <n v="84.38"/>
    <n v="45020"/>
    <n v="45020"/>
    <n v="150"/>
    <x v="7"/>
  </r>
  <r>
    <x v="1"/>
    <x v="1112"/>
    <x v="1062"/>
    <s v="Recovery"/>
    <n v="55961"/>
    <s v="Active"/>
    <s v="PURCHASE"/>
    <s v="Trade Account - Tier 3"/>
    <n v="44970"/>
    <n v="345"/>
    <n v="351.72750000000002"/>
    <n v="345"/>
    <n v="345"/>
    <n v="45020"/>
    <n v="45020"/>
    <n v="150"/>
    <x v="7"/>
  </r>
  <r>
    <x v="1"/>
    <x v="1061"/>
    <x v="1020"/>
    <s v="Recovery"/>
    <n v="55963"/>
    <s v="Active"/>
    <s v="PURCHASE"/>
    <s v="Trade Account - Tier 3"/>
    <n v="44970"/>
    <n v="28.88"/>
    <n v="29.443159999999999"/>
    <n v="28.88"/>
    <n v="11.107696000000001"/>
    <n v="45135"/>
    <m/>
    <n v="0"/>
    <x v="1"/>
  </r>
  <r>
    <x v="1"/>
    <x v="1002"/>
    <x v="872"/>
    <s v="Recovery"/>
    <n v="55968"/>
    <s v="Active"/>
    <s v="PURCHASE"/>
    <s v="Trade Account - Tier 3"/>
    <n v="44970"/>
    <n v="7.2"/>
    <n v="7.3403999999999998"/>
    <n v="7.2"/>
    <n v="7.2"/>
    <n v="45027"/>
    <n v="45027"/>
    <n v="143"/>
    <x v="7"/>
  </r>
  <r>
    <x v="1"/>
    <x v="1125"/>
    <x v="1074"/>
    <s v="Recovery"/>
    <n v="55978"/>
    <s v="Active"/>
    <s v="PURCHASE"/>
    <s v="Trade Account - Tier 3"/>
    <n v="44970"/>
    <n v="1292.5"/>
    <n v="1317.7037499999999"/>
    <n v="1292.5"/>
    <n v="430.83333399999998"/>
    <n v="45112"/>
    <n v="45112"/>
    <n v="58"/>
    <x v="5"/>
  </r>
  <r>
    <x v="1"/>
    <x v="1125"/>
    <x v="1074"/>
    <s v="Recovery"/>
    <n v="55979"/>
    <s v="Active"/>
    <s v="PURCHASE"/>
    <s v="Trade Account - Tier 3"/>
    <n v="44970"/>
    <n v="1063.2"/>
    <n v="1083.9323999999999"/>
    <n v="1063.2"/>
    <n v="354.4"/>
    <n v="45112"/>
    <n v="45112"/>
    <n v="58"/>
    <x v="5"/>
  </r>
  <r>
    <x v="1"/>
    <x v="1092"/>
    <x v="815"/>
    <s v="Recovery"/>
    <n v="55983"/>
    <s v="Active"/>
    <s v="PURCHASE"/>
    <s v="Trade Account - Tier 3"/>
    <n v="44970"/>
    <n v="142.59"/>
    <n v="145.37050500000001"/>
    <n v="142.59"/>
    <n v="142.59"/>
    <n v="45020"/>
    <n v="45020"/>
    <n v="150"/>
    <x v="7"/>
  </r>
  <r>
    <x v="1"/>
    <x v="1126"/>
    <x v="648"/>
    <s v="ARREAR"/>
    <n v="55984"/>
    <s v="Active"/>
    <s v="INVOICE"/>
    <s v="Trade Account - Tier 3"/>
    <n v="44970"/>
    <n v="8247.1"/>
    <n v="8407.9184499999992"/>
    <n v="8247.1"/>
    <n v="1374.5166650000001"/>
    <n v="45161"/>
    <n v="45161"/>
    <n v="9"/>
    <x v="6"/>
  </r>
  <r>
    <x v="1"/>
    <x v="1112"/>
    <x v="1062"/>
    <s v="Recovery"/>
    <n v="55985"/>
    <s v="Active"/>
    <s v="PURCHASE"/>
    <s v="Trade Account - Tier 3"/>
    <n v="44970"/>
    <n v="264.8"/>
    <n v="269.96359999999999"/>
    <n v="264.8"/>
    <n v="264.8"/>
    <n v="45020"/>
    <n v="45020"/>
    <n v="150"/>
    <x v="7"/>
  </r>
  <r>
    <x v="1"/>
    <x v="1002"/>
    <x v="872"/>
    <s v="Recovery"/>
    <n v="55986"/>
    <s v="Active"/>
    <s v="PURCHASE"/>
    <s v="Trade Account - Tier 3"/>
    <n v="44970"/>
    <n v="63"/>
    <n v="64.228499999999997"/>
    <n v="63"/>
    <n v="63"/>
    <n v="45027"/>
    <n v="45027"/>
    <n v="143"/>
    <x v="7"/>
  </r>
  <r>
    <x v="2"/>
    <x v="1127"/>
    <x v="1075"/>
    <s v="Recovery"/>
    <n v="55988"/>
    <s v="Active"/>
    <s v="INVOICE"/>
    <s v="Finstro Trade +14"/>
    <n v="44970"/>
    <n v="3837.25"/>
    <n v="3837.25"/>
    <n v="3837.25"/>
    <n v="3837.25"/>
    <n v="45020"/>
    <n v="45020"/>
    <n v="150"/>
    <x v="7"/>
  </r>
  <r>
    <x v="1"/>
    <x v="1002"/>
    <x v="872"/>
    <s v="Recovery"/>
    <n v="55990"/>
    <s v="Active"/>
    <s v="PURCHASE"/>
    <s v="Trade Account - Tier 3"/>
    <n v="44970"/>
    <n v="10.199999999999999"/>
    <n v="10.398899999999999"/>
    <n v="10.199999999999999"/>
    <n v="10.199999999999999"/>
    <n v="45027"/>
    <n v="45027"/>
    <n v="143"/>
    <x v="7"/>
  </r>
  <r>
    <x v="1"/>
    <x v="1055"/>
    <x v="1014"/>
    <s v="Active"/>
    <n v="55991"/>
    <s v="LOCKED"/>
    <s v="PURCHASE"/>
    <s v="Trade Account - Tier 3"/>
    <n v="44970"/>
    <n v="495"/>
    <n v="504.65249999999997"/>
    <n v="495"/>
    <n v="247.5"/>
    <n v="45170"/>
    <n v="45170"/>
    <n v="0"/>
    <x v="1"/>
  </r>
  <r>
    <x v="1"/>
    <x v="1091"/>
    <x v="1044"/>
    <s v="Active"/>
    <n v="55996"/>
    <s v="Active"/>
    <s v="PURCHASE"/>
    <s v="Trade Account - Tier 3"/>
    <n v="44970"/>
    <n v="152"/>
    <n v="154.964"/>
    <n v="152"/>
    <n v="25.333335000000002"/>
    <n v="45149"/>
    <m/>
    <n v="0"/>
    <x v="1"/>
  </r>
  <r>
    <x v="1"/>
    <x v="1002"/>
    <x v="872"/>
    <s v="Recovery"/>
    <n v="56001"/>
    <s v="Active"/>
    <s v="PURCHASE"/>
    <s v="Trade Account - Tier 3"/>
    <n v="44970"/>
    <n v="6.5"/>
    <n v="6.6267500000000004"/>
    <n v="6.5"/>
    <n v="6.5"/>
    <n v="45027"/>
    <n v="45027"/>
    <n v="143"/>
    <x v="7"/>
  </r>
  <r>
    <x v="1"/>
    <x v="1123"/>
    <x v="1072"/>
    <s v="Active"/>
    <n v="56008"/>
    <s v="Active"/>
    <s v="PURCHASE"/>
    <s v="Trade Account - Tier 3"/>
    <n v="44970"/>
    <n v="521.37"/>
    <n v="531.53671499999996"/>
    <n v="521.37"/>
    <n v="86.894997500000002"/>
    <n v="45166"/>
    <m/>
    <n v="0"/>
    <x v="1"/>
  </r>
  <r>
    <x v="1"/>
    <x v="1115"/>
    <x v="1065"/>
    <s v="Recovery"/>
    <n v="56017"/>
    <s v="Active"/>
    <s v="PURCHASE"/>
    <s v="Trade Account - Tier 3"/>
    <n v="44970"/>
    <n v="2570.2399999999998"/>
    <n v="2620.35968"/>
    <n v="2570.2399999999998"/>
    <n v="1285.120001"/>
    <n v="45112"/>
    <n v="45112"/>
    <n v="58"/>
    <x v="5"/>
  </r>
  <r>
    <x v="1"/>
    <x v="1128"/>
    <x v="1076"/>
    <s v="Active"/>
    <n v="56020"/>
    <s v="Active"/>
    <s v="PURCHASE"/>
    <s v="Trade Account - Tier 3"/>
    <n v="44970"/>
    <n v="109.4"/>
    <n v="111.5333"/>
    <n v="109.4"/>
    <n v="18.233335"/>
    <n v="45152"/>
    <m/>
    <n v="0"/>
    <x v="1"/>
  </r>
  <r>
    <x v="1"/>
    <x v="1002"/>
    <x v="872"/>
    <s v="Recovery"/>
    <n v="56022"/>
    <s v="Active"/>
    <s v="PURCHASE"/>
    <s v="Trade Account - Tier 3"/>
    <n v="44970"/>
    <n v="37.65"/>
    <n v="38.384174999999999"/>
    <n v="37.65"/>
    <n v="37.65"/>
    <n v="45027"/>
    <n v="45027"/>
    <n v="143"/>
    <x v="7"/>
  </r>
  <r>
    <x v="1"/>
    <x v="984"/>
    <x v="957"/>
    <s v="Recovery"/>
    <n v="56027"/>
    <s v="Active"/>
    <s v="PURCHASE"/>
    <s v="Trade Account - Tier 3"/>
    <n v="44970"/>
    <n v="27.75"/>
    <n v="28.291125000000001"/>
    <n v="27.75"/>
    <n v="27.75"/>
    <n v="45036"/>
    <n v="45036"/>
    <n v="134"/>
    <x v="7"/>
  </r>
  <r>
    <x v="1"/>
    <x v="1061"/>
    <x v="1020"/>
    <s v="Recovery"/>
    <n v="56042"/>
    <s v="Active"/>
    <s v="PURCHASE"/>
    <s v="Trade Account - Tier 3"/>
    <n v="44970"/>
    <n v="47.41"/>
    <n v="48.334494999999997"/>
    <n v="47.41"/>
    <n v="18.234615999999999"/>
    <n v="45135"/>
    <m/>
    <n v="0"/>
    <x v="1"/>
  </r>
  <r>
    <x v="1"/>
    <x v="1112"/>
    <x v="1062"/>
    <s v="Recovery"/>
    <n v="56044"/>
    <s v="Active"/>
    <s v="PURCHASE"/>
    <s v="Trade Account - Tier 3"/>
    <n v="44970"/>
    <n v="112.3"/>
    <n v="114.48985"/>
    <n v="112.3"/>
    <n v="112.3"/>
    <n v="45020"/>
    <n v="45020"/>
    <n v="150"/>
    <x v="7"/>
  </r>
  <r>
    <x v="1"/>
    <x v="1112"/>
    <x v="1062"/>
    <s v="Recovery"/>
    <n v="56047"/>
    <s v="Active"/>
    <s v="PURCHASE"/>
    <s v="Trade Account - Tier 3"/>
    <n v="44970"/>
    <n v="49.21"/>
    <n v="50.169595000000001"/>
    <n v="49.21"/>
    <n v="49.21"/>
    <n v="45020"/>
    <n v="45020"/>
    <n v="150"/>
    <x v="7"/>
  </r>
  <r>
    <x v="1"/>
    <x v="1112"/>
    <x v="1062"/>
    <s v="Recovery"/>
    <n v="56050"/>
    <s v="Active"/>
    <s v="PURCHASE"/>
    <s v="Trade Account - Tier 3"/>
    <n v="44970"/>
    <n v="115"/>
    <n v="117.24250000000001"/>
    <n v="115"/>
    <n v="115"/>
    <n v="45020"/>
    <n v="45020"/>
    <n v="150"/>
    <x v="7"/>
  </r>
  <r>
    <x v="1"/>
    <x v="1002"/>
    <x v="872"/>
    <s v="Recovery"/>
    <n v="56051"/>
    <s v="Active"/>
    <s v="PURCHASE"/>
    <s v="Trade Account - Tier 3"/>
    <n v="44970"/>
    <n v="13.65"/>
    <n v="13.916175000000001"/>
    <n v="13.65"/>
    <n v="13.65"/>
    <n v="45027"/>
    <n v="45027"/>
    <n v="143"/>
    <x v="7"/>
  </r>
  <r>
    <x v="1"/>
    <x v="1061"/>
    <x v="1020"/>
    <s v="Recovery"/>
    <n v="56060"/>
    <s v="Active"/>
    <s v="PURCHASE"/>
    <s v="Trade Account - Tier 3"/>
    <n v="44970"/>
    <n v="70"/>
    <n v="71.364999999999995"/>
    <n v="70"/>
    <n v="32.307695000000002"/>
    <n v="45135"/>
    <m/>
    <n v="0"/>
    <x v="1"/>
  </r>
  <r>
    <x v="1"/>
    <x v="1002"/>
    <x v="872"/>
    <s v="Recovery"/>
    <n v="56065"/>
    <s v="Active"/>
    <s v="PURCHASE"/>
    <s v="Trade Account - Tier 3"/>
    <n v="44970"/>
    <n v="39.99"/>
    <n v="40.769804999999998"/>
    <n v="39.99"/>
    <n v="39.99"/>
    <n v="45027"/>
    <n v="45027"/>
    <n v="143"/>
    <x v="7"/>
  </r>
  <r>
    <x v="1"/>
    <x v="1002"/>
    <x v="872"/>
    <s v="Recovery"/>
    <n v="56067"/>
    <s v="Active"/>
    <s v="PURCHASE"/>
    <s v="Trade Account - Tier 3"/>
    <n v="44970"/>
    <n v="3"/>
    <n v="3.0585"/>
    <n v="3"/>
    <n v="3"/>
    <n v="45027"/>
    <n v="45027"/>
    <n v="143"/>
    <x v="7"/>
  </r>
  <r>
    <x v="1"/>
    <x v="1061"/>
    <x v="1020"/>
    <s v="Recovery"/>
    <n v="56071"/>
    <s v="Active"/>
    <s v="PURCHASE"/>
    <s v="Trade Account - Tier 3"/>
    <n v="44971"/>
    <n v="218.5"/>
    <n v="222.76075"/>
    <n v="218.5"/>
    <n v="100.84615599999999"/>
    <n v="45135"/>
    <m/>
    <n v="0"/>
    <x v="1"/>
  </r>
  <r>
    <x v="1"/>
    <x v="1076"/>
    <x v="1033"/>
    <s v="Recovery"/>
    <n v="56081"/>
    <s v="Active"/>
    <s v="INVOICE"/>
    <s v="Trade Account - Tier 3"/>
    <n v="44971"/>
    <n v="1239.67"/>
    <n v="1263.8435649999999"/>
    <n v="1239.67"/>
    <n v="1048.951538"/>
    <n v="45040"/>
    <n v="45038"/>
    <n v="132"/>
    <x v="7"/>
  </r>
  <r>
    <x v="1"/>
    <x v="1129"/>
    <x v="1077"/>
    <s v="Active"/>
    <n v="56087"/>
    <s v="Active"/>
    <s v="PURCHASE"/>
    <s v="Trade Account - Tier 3"/>
    <n v="44971"/>
    <n v="430.95"/>
    <n v="439.35352499999999"/>
    <n v="430.95"/>
    <n v="71.824997499999995"/>
    <n v="45152"/>
    <m/>
    <n v="0"/>
    <x v="1"/>
  </r>
  <r>
    <x v="1"/>
    <x v="1014"/>
    <x v="982"/>
    <s v="Recovery"/>
    <n v="56092"/>
    <s v="Active"/>
    <s v="PURCHASE"/>
    <s v="Trade Account - Tier 3"/>
    <n v="44971"/>
    <n v="329"/>
    <n v="335.41550000000001"/>
    <n v="329"/>
    <n v="329"/>
    <n v="45060"/>
    <n v="45057"/>
    <n v="113"/>
    <x v="2"/>
  </r>
  <r>
    <x v="1"/>
    <x v="1061"/>
    <x v="1020"/>
    <s v="Recovery"/>
    <n v="56093"/>
    <s v="Active"/>
    <s v="PURCHASE"/>
    <s v="Trade Account - Tier 3"/>
    <n v="44971"/>
    <n v="62.54"/>
    <n v="63.759529999999998"/>
    <n v="62.54"/>
    <n v="28.864616999999999"/>
    <n v="45135"/>
    <m/>
    <n v="0"/>
    <x v="1"/>
  </r>
  <r>
    <x v="1"/>
    <x v="1002"/>
    <x v="872"/>
    <s v="Recovery"/>
    <n v="56096"/>
    <s v="Active"/>
    <s v="PURCHASE"/>
    <s v="Trade Account - Tier 3"/>
    <n v="44971"/>
    <n v="46.1"/>
    <n v="46.998950000000001"/>
    <n v="46.1"/>
    <n v="46.1"/>
    <n v="45027"/>
    <n v="45027"/>
    <n v="143"/>
    <x v="7"/>
  </r>
  <r>
    <x v="1"/>
    <x v="1002"/>
    <x v="872"/>
    <s v="Recovery"/>
    <n v="56097"/>
    <s v="Active"/>
    <s v="PURCHASE"/>
    <s v="Trade Account - Tier 3"/>
    <n v="44971"/>
    <n v="8"/>
    <n v="8.1560000000000006"/>
    <n v="8"/>
    <n v="8"/>
    <n v="45027"/>
    <n v="45027"/>
    <n v="143"/>
    <x v="7"/>
  </r>
  <r>
    <x v="1"/>
    <x v="1002"/>
    <x v="872"/>
    <s v="Recovery"/>
    <n v="56098"/>
    <s v="Active"/>
    <s v="PURCHASE"/>
    <s v="Trade Account - Tier 3"/>
    <n v="44971"/>
    <n v="11.5"/>
    <n v="11.72425"/>
    <n v="11.5"/>
    <n v="11.5"/>
    <n v="45027"/>
    <n v="45027"/>
    <n v="143"/>
    <x v="7"/>
  </r>
  <r>
    <x v="1"/>
    <x v="1002"/>
    <x v="872"/>
    <s v="Recovery"/>
    <n v="56099"/>
    <s v="Active"/>
    <s v="PURCHASE"/>
    <s v="Trade Account - Tier 3"/>
    <n v="44971"/>
    <n v="0.9"/>
    <n v="0.91754999999999998"/>
    <n v="0.9"/>
    <n v="0.9"/>
    <n v="45027"/>
    <n v="45027"/>
    <n v="143"/>
    <x v="7"/>
  </r>
  <r>
    <x v="1"/>
    <x v="1002"/>
    <x v="872"/>
    <s v="Recovery"/>
    <n v="56101"/>
    <s v="Active"/>
    <s v="PURCHASE"/>
    <s v="Trade Account - Tier 3"/>
    <n v="44971"/>
    <n v="8.4"/>
    <n v="8.5638000000000005"/>
    <n v="8.4"/>
    <n v="8.4"/>
    <n v="45027"/>
    <n v="45027"/>
    <n v="143"/>
    <x v="7"/>
  </r>
  <r>
    <x v="1"/>
    <x v="1002"/>
    <x v="872"/>
    <s v="Recovery"/>
    <n v="56114"/>
    <s v="Active"/>
    <s v="PURCHASE"/>
    <s v="Trade Account - Tier 3"/>
    <n v="44971"/>
    <n v="6"/>
    <n v="6.117"/>
    <n v="6"/>
    <n v="6"/>
    <n v="45027"/>
    <n v="45027"/>
    <n v="143"/>
    <x v="7"/>
  </r>
  <r>
    <x v="1"/>
    <x v="1002"/>
    <x v="872"/>
    <s v="Recovery"/>
    <n v="56115"/>
    <s v="Active"/>
    <s v="PURCHASE"/>
    <s v="Trade Account - Tier 3"/>
    <n v="44971"/>
    <n v="50.01"/>
    <n v="50.985194999999997"/>
    <n v="50.01"/>
    <n v="50.01"/>
    <n v="45027"/>
    <n v="45027"/>
    <n v="143"/>
    <x v="7"/>
  </r>
  <r>
    <x v="1"/>
    <x v="1104"/>
    <x v="1055"/>
    <s v="Active"/>
    <n v="56118"/>
    <s v="Active"/>
    <s v="PURCHASE"/>
    <s v="Trade Account - Tier 3"/>
    <n v="44971"/>
    <n v="140.62"/>
    <n v="143.36208999999999"/>
    <n v="140.62"/>
    <n v="46.873331999999998"/>
    <n v="45159"/>
    <n v="45013"/>
    <n v="157"/>
    <x v="4"/>
  </r>
  <r>
    <x v="1"/>
    <x v="1112"/>
    <x v="1062"/>
    <s v="Recovery"/>
    <n v="56124"/>
    <s v="Active"/>
    <s v="PURCHASE"/>
    <s v="Trade Account - Tier 3"/>
    <n v="44971"/>
    <n v="2520"/>
    <n v="2569.14"/>
    <n v="2520"/>
    <n v="2520"/>
    <n v="45020"/>
    <n v="45020"/>
    <n v="150"/>
    <x v="7"/>
  </r>
  <r>
    <x v="1"/>
    <x v="1104"/>
    <x v="1055"/>
    <s v="Active"/>
    <n v="56127"/>
    <s v="Active"/>
    <s v="PURCHASE"/>
    <s v="Trade Account - Tier 3"/>
    <n v="44971"/>
    <n v="148"/>
    <n v="150.886"/>
    <n v="148"/>
    <n v="49.333331999999999"/>
    <n v="45159"/>
    <n v="45013"/>
    <n v="157"/>
    <x v="4"/>
  </r>
  <r>
    <x v="1"/>
    <x v="1104"/>
    <x v="1055"/>
    <s v="Active"/>
    <n v="56128"/>
    <s v="Active"/>
    <s v="PURCHASE"/>
    <s v="Trade Account - Tier 3"/>
    <n v="44971"/>
    <n v="140.62"/>
    <n v="143.36208999999999"/>
    <n v="140.62"/>
    <n v="46.873331999999998"/>
    <n v="45159"/>
    <n v="45013"/>
    <n v="157"/>
    <x v="4"/>
  </r>
  <r>
    <x v="1"/>
    <x v="1104"/>
    <x v="1055"/>
    <s v="Active"/>
    <n v="56133"/>
    <s v="Active"/>
    <s v="PURCHASE"/>
    <s v="Trade Account - Tier 3"/>
    <n v="44971"/>
    <n v="148"/>
    <n v="150.886"/>
    <n v="148"/>
    <n v="24.666664999999998"/>
    <n v="45159"/>
    <n v="45013"/>
    <n v="157"/>
    <x v="4"/>
  </r>
  <r>
    <x v="1"/>
    <x v="1104"/>
    <x v="1055"/>
    <s v="Active"/>
    <n v="56138"/>
    <s v="Active"/>
    <s v="PURCHASE"/>
    <s v="Trade Account - Tier 3"/>
    <n v="44971"/>
    <n v="140.62"/>
    <n v="143.36208999999999"/>
    <n v="140.62"/>
    <n v="46.873331999999998"/>
    <n v="45159"/>
    <n v="45013"/>
    <n v="157"/>
    <x v="4"/>
  </r>
  <r>
    <x v="1"/>
    <x v="994"/>
    <x v="966"/>
    <s v="Recovery"/>
    <n v="56150"/>
    <s v="Active"/>
    <s v="PURCHASE"/>
    <s v="Trade Account - Tier 3"/>
    <n v="44971"/>
    <n v="41"/>
    <n v="41.799500000000002"/>
    <n v="41"/>
    <n v="41"/>
    <n v="45058"/>
    <n v="45058"/>
    <n v="112"/>
    <x v="2"/>
  </r>
  <r>
    <x v="1"/>
    <x v="1104"/>
    <x v="1055"/>
    <s v="Active"/>
    <n v="56151"/>
    <s v="Active"/>
    <s v="PURCHASE"/>
    <s v="Trade Account - Tier 3"/>
    <n v="44971"/>
    <n v="56.99"/>
    <n v="58.101305000000004"/>
    <n v="56.99"/>
    <n v="9.4983325000000001"/>
    <n v="45159"/>
    <n v="45013"/>
    <n v="157"/>
    <x v="4"/>
  </r>
  <r>
    <x v="1"/>
    <x v="994"/>
    <x v="966"/>
    <s v="Recovery"/>
    <n v="56158"/>
    <s v="Active"/>
    <s v="PURCHASE"/>
    <s v="Trade Account - Tier 3"/>
    <n v="44971"/>
    <n v="444.11"/>
    <n v="452.77014500000001"/>
    <n v="444.11"/>
    <n v="444.11"/>
    <n v="45058"/>
    <n v="45058"/>
    <n v="112"/>
    <x v="2"/>
  </r>
  <r>
    <x v="1"/>
    <x v="1112"/>
    <x v="1062"/>
    <s v="Recovery"/>
    <n v="56160"/>
    <s v="Active"/>
    <s v="PURCHASE"/>
    <s v="Trade Account - Tier 3"/>
    <n v="44971"/>
    <n v="21.22"/>
    <n v="21.633790000000001"/>
    <n v="21.22"/>
    <n v="21.22"/>
    <n v="45020"/>
    <n v="45020"/>
    <n v="150"/>
    <x v="7"/>
  </r>
  <r>
    <x v="1"/>
    <x v="1112"/>
    <x v="1062"/>
    <s v="Recovery"/>
    <n v="56173"/>
    <s v="Active"/>
    <s v="PURCHASE"/>
    <s v="Trade Account - Tier 3"/>
    <n v="44971"/>
    <n v="154.94"/>
    <n v="157.96133"/>
    <n v="154.94"/>
    <n v="154.94"/>
    <n v="45020"/>
    <n v="45020"/>
    <n v="150"/>
    <x v="7"/>
  </r>
  <r>
    <x v="1"/>
    <x v="994"/>
    <x v="966"/>
    <s v="Recovery"/>
    <n v="56174"/>
    <s v="Active"/>
    <s v="PURCHASE"/>
    <s v="Trade Account - Tier 3"/>
    <n v="44971"/>
    <n v="98.7"/>
    <n v="100.62465"/>
    <n v="98.7"/>
    <n v="98.7"/>
    <n v="45058"/>
    <n v="45058"/>
    <n v="112"/>
    <x v="2"/>
  </r>
  <r>
    <x v="1"/>
    <x v="1091"/>
    <x v="1044"/>
    <s v="Active"/>
    <n v="56180"/>
    <s v="Active"/>
    <s v="INVOICE"/>
    <s v="Trade Account - Tier 3"/>
    <n v="44971"/>
    <n v="207.37"/>
    <n v="211.413715"/>
    <n v="207.37"/>
    <n v="34.561667499999999"/>
    <n v="45149"/>
    <m/>
    <n v="0"/>
    <x v="1"/>
  </r>
  <r>
    <x v="1"/>
    <x v="1091"/>
    <x v="1044"/>
    <s v="Active"/>
    <n v="56181"/>
    <s v="Active"/>
    <s v="INVOICE"/>
    <s v="Trade Account - Tier 3"/>
    <n v="44971"/>
    <n v="61.5"/>
    <n v="62.699249999999999"/>
    <n v="61.5"/>
    <n v="10.25"/>
    <n v="45149"/>
    <m/>
    <n v="0"/>
    <x v="1"/>
  </r>
  <r>
    <x v="1"/>
    <x v="1091"/>
    <x v="1044"/>
    <s v="Active"/>
    <n v="56185"/>
    <s v="Active"/>
    <s v="INVOICE"/>
    <s v="Trade Account - Tier 3"/>
    <n v="44971"/>
    <n v="1310.85"/>
    <n v="1336.4115750000001"/>
    <n v="1310.85"/>
    <n v="218.4749975"/>
    <n v="45149"/>
    <m/>
    <n v="0"/>
    <x v="1"/>
  </r>
  <r>
    <x v="1"/>
    <x v="1112"/>
    <x v="1062"/>
    <s v="Recovery"/>
    <n v="56192"/>
    <s v="Active"/>
    <s v="PURCHASE"/>
    <s v="Trade Account - Tier 3"/>
    <n v="44971"/>
    <n v="109.48"/>
    <n v="111.61485999999999"/>
    <n v="109.48"/>
    <n v="109.48"/>
    <n v="45020"/>
    <n v="45020"/>
    <n v="150"/>
    <x v="7"/>
  </r>
  <r>
    <x v="1"/>
    <x v="1101"/>
    <x v="1052"/>
    <s v="Active"/>
    <n v="56195"/>
    <s v="Active"/>
    <s v="PURCHASE"/>
    <s v="Trade Account - Tier 3"/>
    <n v="44971"/>
    <n v="35"/>
    <n v="35.682499999999997"/>
    <n v="35"/>
    <n v="5.8333349999999999"/>
    <n v="45161"/>
    <m/>
    <n v="0"/>
    <x v="1"/>
  </r>
  <r>
    <x v="1"/>
    <x v="987"/>
    <x v="959"/>
    <s v="Recovery"/>
    <n v="56199"/>
    <s v="Active"/>
    <s v="PURCHASE"/>
    <s v="Trade Account - Tier 3"/>
    <n v="44970"/>
    <n v="28.76"/>
    <n v="29.320820000000001"/>
    <n v="28.76"/>
    <n v="28.76"/>
    <m/>
    <m/>
    <n v="0"/>
    <x v="1"/>
  </r>
  <r>
    <x v="1"/>
    <x v="1130"/>
    <x v="1078"/>
    <s v="Recovery"/>
    <n v="56200"/>
    <s v="Active"/>
    <s v="INVOICE"/>
    <s v="Trade Account - Tier 3"/>
    <n v="44972"/>
    <n v="1925"/>
    <n v="1962.5374999999999"/>
    <n v="1925"/>
    <n v="1925"/>
    <n v="45112"/>
    <n v="45112"/>
    <n v="58"/>
    <x v="5"/>
  </r>
  <r>
    <x v="1"/>
    <x v="994"/>
    <x v="966"/>
    <s v="Recovery"/>
    <n v="56214"/>
    <s v="Active"/>
    <s v="PURCHASE"/>
    <s v="Trade Account - Tier 3"/>
    <n v="44971"/>
    <n v="10.55"/>
    <n v="10.755725"/>
    <n v="10.55"/>
    <n v="10.55"/>
    <n v="45058"/>
    <n v="45058"/>
    <n v="112"/>
    <x v="2"/>
  </r>
  <r>
    <x v="1"/>
    <x v="1002"/>
    <x v="872"/>
    <s v="Recovery"/>
    <n v="56215"/>
    <s v="Active"/>
    <s v="PURCHASE"/>
    <s v="Trade Account - Tier 3"/>
    <n v="44971"/>
    <n v="12.5"/>
    <n v="12.74375"/>
    <n v="12.5"/>
    <n v="12.5"/>
    <n v="45027"/>
    <n v="45027"/>
    <n v="143"/>
    <x v="7"/>
  </r>
  <r>
    <x v="1"/>
    <x v="1002"/>
    <x v="872"/>
    <s v="Recovery"/>
    <n v="56221"/>
    <s v="Active"/>
    <s v="PURCHASE"/>
    <s v="Trade Account - Tier 3"/>
    <n v="44971"/>
    <n v="12.2"/>
    <n v="12.437900000000001"/>
    <n v="12.2"/>
    <n v="12.2"/>
    <n v="45027"/>
    <n v="45027"/>
    <n v="143"/>
    <x v="7"/>
  </r>
  <r>
    <x v="1"/>
    <x v="994"/>
    <x v="966"/>
    <s v="Recovery"/>
    <n v="56231"/>
    <s v="Active"/>
    <s v="PURCHASE"/>
    <s v="Trade Account - Tier 3"/>
    <n v="44971"/>
    <n v="11.05"/>
    <n v="11.265475"/>
    <n v="11.05"/>
    <n v="11.05"/>
    <n v="45058"/>
    <n v="45058"/>
    <n v="112"/>
    <x v="2"/>
  </r>
  <r>
    <x v="1"/>
    <x v="1112"/>
    <x v="1062"/>
    <s v="Recovery"/>
    <n v="56233"/>
    <s v="Active"/>
    <s v="PURCHASE"/>
    <s v="Trade Account - Tier 3"/>
    <n v="44971"/>
    <n v="31.54"/>
    <n v="32.155029999999996"/>
    <n v="31.54"/>
    <n v="31.54"/>
    <n v="45020"/>
    <n v="45020"/>
    <n v="150"/>
    <x v="7"/>
  </r>
  <r>
    <x v="1"/>
    <x v="1082"/>
    <x v="622"/>
    <s v="Active"/>
    <n v="56235"/>
    <s v="Active"/>
    <s v="PURCHASE"/>
    <s v="Trade Account - Tier 3"/>
    <n v="44971"/>
    <n v="480"/>
    <n v="489.36"/>
    <n v="480"/>
    <n v="80"/>
    <n v="45166"/>
    <m/>
    <n v="0"/>
    <x v="1"/>
  </r>
  <r>
    <x v="1"/>
    <x v="1112"/>
    <x v="1062"/>
    <s v="Recovery"/>
    <n v="56236"/>
    <s v="Active"/>
    <s v="PURCHASE"/>
    <s v="Trade Account - Tier 3"/>
    <n v="44971"/>
    <n v="19"/>
    <n v="19.3705"/>
    <n v="19"/>
    <n v="19"/>
    <n v="45020"/>
    <n v="45020"/>
    <n v="150"/>
    <x v="7"/>
  </r>
  <r>
    <x v="1"/>
    <x v="1002"/>
    <x v="872"/>
    <s v="Recovery"/>
    <n v="56238"/>
    <s v="Active"/>
    <s v="PURCHASE"/>
    <s v="Trade Account - Tier 3"/>
    <n v="44971"/>
    <n v="3"/>
    <n v="3.0585"/>
    <n v="3"/>
    <n v="3"/>
    <n v="45027"/>
    <n v="45027"/>
    <n v="143"/>
    <x v="7"/>
  </r>
  <r>
    <x v="1"/>
    <x v="1102"/>
    <x v="1053"/>
    <s v="Active"/>
    <n v="56240"/>
    <s v="Active"/>
    <s v="PURCHASE"/>
    <s v="Trade Account - Tier 3"/>
    <n v="44971"/>
    <n v="1303.17"/>
    <n v="1328.581815"/>
    <n v="1303.17"/>
    <n v="217.1949975"/>
    <n v="45152"/>
    <m/>
    <n v="0"/>
    <x v="1"/>
  </r>
  <r>
    <x v="1"/>
    <x v="1131"/>
    <x v="1079"/>
    <s v="Recovery"/>
    <n v="56243"/>
    <s v="Active"/>
    <s v="PURCHASE"/>
    <s v="Trade Account - Tier 3"/>
    <n v="44971"/>
    <n v="2488.54"/>
    <n v="2537.0665300000001"/>
    <n v="2488.54"/>
    <n v="1244.2699990000001"/>
    <n v="45037"/>
    <m/>
    <n v="0"/>
    <x v="1"/>
  </r>
  <r>
    <x v="1"/>
    <x v="1079"/>
    <x v="1036"/>
    <s v="Recovery"/>
    <n v="56249"/>
    <s v="Active"/>
    <s v="INVOICE"/>
    <s v="Trade Account - Tier 3"/>
    <n v="44972"/>
    <n v="50"/>
    <n v="50.975000000000001"/>
    <n v="50"/>
    <n v="50"/>
    <n v="45152"/>
    <n v="45152"/>
    <n v="18"/>
    <x v="6"/>
  </r>
  <r>
    <x v="1"/>
    <x v="1104"/>
    <x v="1055"/>
    <s v="Active"/>
    <n v="56255"/>
    <s v="Active"/>
    <s v="PURCHASE"/>
    <s v="Trade Account - Tier 3"/>
    <n v="44972"/>
    <n v="1004.51"/>
    <n v="1024.097945"/>
    <n v="1004.51"/>
    <n v="334.83666599999998"/>
    <n v="45159"/>
    <n v="45013"/>
    <n v="157"/>
    <x v="4"/>
  </r>
  <r>
    <x v="1"/>
    <x v="1132"/>
    <x v="1080"/>
    <s v="Recovery"/>
    <n v="56256"/>
    <s v="Active"/>
    <s v="PURCHASE"/>
    <s v="Trade Account - Tier 3"/>
    <n v="44972"/>
    <n v="2000"/>
    <n v="2039"/>
    <n v="2000"/>
    <n v="2000"/>
    <n v="44985"/>
    <n v="44985"/>
    <n v="185"/>
    <x v="0"/>
  </r>
  <r>
    <x v="1"/>
    <x v="1132"/>
    <x v="1080"/>
    <s v="Recovery"/>
    <n v="56258"/>
    <s v="Active"/>
    <s v="PURCHASE"/>
    <s v="Trade Account - Tier 3"/>
    <n v="44972"/>
    <n v="2152.5700000000002"/>
    <n v="2194.5451149999999"/>
    <n v="2152.5700000000002"/>
    <n v="2152.5700000000002"/>
    <n v="44985"/>
    <n v="44977"/>
    <n v="193"/>
    <x v="0"/>
  </r>
  <r>
    <x v="1"/>
    <x v="1002"/>
    <x v="872"/>
    <s v="Recovery"/>
    <n v="56261"/>
    <s v="Active"/>
    <s v="PURCHASE"/>
    <s v="Trade Account - Tier 3"/>
    <n v="44972"/>
    <n v="29"/>
    <n v="29.5655"/>
    <n v="29"/>
    <n v="29"/>
    <n v="45027"/>
    <n v="45027"/>
    <n v="143"/>
    <x v="7"/>
  </r>
  <r>
    <x v="1"/>
    <x v="1072"/>
    <x v="1029"/>
    <s v="Active"/>
    <n v="56286"/>
    <s v="Active"/>
    <s v="PURCHASE"/>
    <s v="Trade Account - Tier 3"/>
    <n v="44972"/>
    <n v="2274.9"/>
    <n v="2319.26055"/>
    <n v="2274.9"/>
    <n v="1137.45"/>
    <n v="45082"/>
    <m/>
    <n v="0"/>
    <x v="1"/>
  </r>
  <r>
    <x v="1"/>
    <x v="1002"/>
    <x v="872"/>
    <s v="Recovery"/>
    <n v="56290"/>
    <s v="Active"/>
    <s v="PURCHASE"/>
    <s v="Trade Account - Tier 3"/>
    <n v="44972"/>
    <n v="4.45"/>
    <n v="4.5367749999999996"/>
    <n v="4.45"/>
    <n v="4.45"/>
    <n v="45027"/>
    <n v="45027"/>
    <n v="143"/>
    <x v="7"/>
  </r>
  <r>
    <x v="1"/>
    <x v="1132"/>
    <x v="1080"/>
    <s v="Recovery"/>
    <n v="56301"/>
    <s v="Active"/>
    <s v="PURCHASE"/>
    <s v="Trade Account - Tier 3"/>
    <n v="44972"/>
    <n v="126.32"/>
    <n v="128.78324000000001"/>
    <n v="126.32"/>
    <n v="126.32"/>
    <n v="44985"/>
    <n v="44981"/>
    <n v="189"/>
    <x v="0"/>
  </r>
  <r>
    <x v="1"/>
    <x v="1132"/>
    <x v="1080"/>
    <s v="Recovery"/>
    <n v="56304"/>
    <s v="Active"/>
    <s v="PURCHASE"/>
    <s v="Trade Account - Tier 3"/>
    <n v="44972"/>
    <n v="4104.3"/>
    <n v="4184.33385"/>
    <n v="4104.3"/>
    <n v="4104.3"/>
    <n v="44985"/>
    <n v="44977"/>
    <n v="193"/>
    <x v="0"/>
  </r>
  <r>
    <x v="1"/>
    <x v="1002"/>
    <x v="872"/>
    <s v="Recovery"/>
    <n v="56306"/>
    <s v="Active"/>
    <s v="PURCHASE"/>
    <s v="Trade Account - Tier 3"/>
    <n v="44972"/>
    <n v="2.64"/>
    <n v="2.6914799999999999"/>
    <n v="2.64"/>
    <n v="2.64"/>
    <n v="45027"/>
    <n v="45027"/>
    <n v="143"/>
    <x v="7"/>
  </r>
  <r>
    <x v="1"/>
    <x v="1112"/>
    <x v="1062"/>
    <s v="Recovery"/>
    <n v="56318"/>
    <s v="Active"/>
    <s v="PURCHASE"/>
    <s v="Trade Account - Tier 3"/>
    <n v="44972"/>
    <n v="18.75"/>
    <n v="19.115625000000001"/>
    <n v="18.75"/>
    <n v="18.75"/>
    <n v="45020"/>
    <n v="45020"/>
    <n v="150"/>
    <x v="7"/>
  </r>
  <r>
    <x v="1"/>
    <x v="1112"/>
    <x v="1062"/>
    <s v="Recovery"/>
    <n v="56319"/>
    <s v="Active"/>
    <s v="PURCHASE"/>
    <s v="Trade Account - Tier 3"/>
    <n v="44972"/>
    <n v="29.95"/>
    <n v="30.534025"/>
    <n v="29.95"/>
    <n v="29.95"/>
    <n v="45020"/>
    <n v="45020"/>
    <n v="150"/>
    <x v="7"/>
  </r>
  <r>
    <x v="1"/>
    <x v="994"/>
    <x v="966"/>
    <s v="Recovery"/>
    <n v="56324"/>
    <s v="Active"/>
    <s v="PURCHASE"/>
    <s v="Trade Account - Tier 3"/>
    <n v="44972"/>
    <n v="155.83000000000001"/>
    <n v="158.868685"/>
    <n v="155.83000000000001"/>
    <n v="155.83000000000001"/>
    <n v="45058"/>
    <n v="45058"/>
    <n v="112"/>
    <x v="2"/>
  </r>
  <r>
    <x v="1"/>
    <x v="1002"/>
    <x v="872"/>
    <s v="Recovery"/>
    <n v="56326"/>
    <s v="Active"/>
    <s v="PURCHASE"/>
    <s v="Trade Account - Tier 3"/>
    <n v="44972"/>
    <n v="14.05"/>
    <n v="14.323975000000001"/>
    <n v="14.05"/>
    <n v="14.05"/>
    <n v="45027"/>
    <n v="45027"/>
    <n v="143"/>
    <x v="7"/>
  </r>
  <r>
    <x v="1"/>
    <x v="1002"/>
    <x v="872"/>
    <s v="Recovery"/>
    <n v="56332"/>
    <s v="Active"/>
    <s v="PURCHASE"/>
    <s v="Trade Account - Tier 3"/>
    <n v="44972"/>
    <n v="10.95"/>
    <n v="11.163525"/>
    <n v="10.95"/>
    <n v="10.95"/>
    <n v="45027"/>
    <n v="45027"/>
    <n v="143"/>
    <x v="7"/>
  </r>
  <r>
    <x v="1"/>
    <x v="1122"/>
    <x v="1071"/>
    <s v="Active"/>
    <n v="56337"/>
    <s v="Active"/>
    <s v="PURCHASE"/>
    <s v="Trade Account - Tier 3"/>
    <n v="44972"/>
    <n v="331"/>
    <n v="337.4545"/>
    <n v="331"/>
    <n v="55.166665000000002"/>
    <n v="45152"/>
    <m/>
    <n v="0"/>
    <x v="1"/>
  </r>
  <r>
    <x v="1"/>
    <x v="1002"/>
    <x v="872"/>
    <s v="Recovery"/>
    <n v="56354"/>
    <s v="Active"/>
    <s v="PURCHASE"/>
    <s v="Trade Account - Tier 3"/>
    <n v="44972"/>
    <n v="5.5"/>
    <n v="5.6072499999999996"/>
    <n v="5.5"/>
    <n v="5.5"/>
    <n v="45027"/>
    <n v="45027"/>
    <n v="143"/>
    <x v="7"/>
  </r>
  <r>
    <x v="1"/>
    <x v="1131"/>
    <x v="1079"/>
    <s v="Recovery"/>
    <n v="56355"/>
    <s v="Active"/>
    <s v="PURCHASE"/>
    <s v="Trade Account - Tier 3"/>
    <n v="44972"/>
    <n v="10000"/>
    <n v="10195"/>
    <n v="10000"/>
    <n v="4999.9999989999997"/>
    <n v="45037"/>
    <m/>
    <n v="0"/>
    <x v="1"/>
  </r>
  <r>
    <x v="1"/>
    <x v="1027"/>
    <x v="390"/>
    <s v="Active"/>
    <n v="56358"/>
    <s v="Active"/>
    <s v="PURCHASE"/>
    <s v="Trade Account - Tier 3"/>
    <n v="44972"/>
    <n v="107.05"/>
    <n v="109.13747499999999"/>
    <n v="107.05"/>
    <n v="89.208333499999995"/>
    <n v="45044"/>
    <m/>
    <n v="0"/>
    <x v="1"/>
  </r>
  <r>
    <x v="1"/>
    <x v="1027"/>
    <x v="390"/>
    <s v="Active"/>
    <n v="56359"/>
    <s v="Active"/>
    <s v="PURCHASE"/>
    <s v="Trade Account - Tier 3"/>
    <n v="44972"/>
    <n v="24.22"/>
    <n v="24.69229"/>
    <n v="24.22"/>
    <n v="20.183333000000001"/>
    <n v="45044"/>
    <m/>
    <n v="0"/>
    <x v="1"/>
  </r>
  <r>
    <x v="1"/>
    <x v="1112"/>
    <x v="1062"/>
    <s v="Recovery"/>
    <n v="56369"/>
    <s v="Active"/>
    <s v="PURCHASE"/>
    <s v="Trade Account - Tier 3"/>
    <n v="44972"/>
    <n v="75"/>
    <n v="76.462500000000006"/>
    <n v="75"/>
    <n v="75"/>
    <n v="45020"/>
    <n v="45020"/>
    <n v="150"/>
    <x v="7"/>
  </r>
  <r>
    <x v="1"/>
    <x v="1104"/>
    <x v="1055"/>
    <s v="Active"/>
    <n v="56374"/>
    <s v="Active"/>
    <s v="PURCHASE"/>
    <s v="Trade Account - Tier 3"/>
    <n v="44972"/>
    <n v="148"/>
    <n v="150.886"/>
    <n v="148"/>
    <n v="24.666664999999998"/>
    <n v="45159"/>
    <n v="45013"/>
    <n v="157"/>
    <x v="4"/>
  </r>
  <r>
    <x v="1"/>
    <x v="1104"/>
    <x v="1055"/>
    <s v="Active"/>
    <n v="56376"/>
    <s v="Active"/>
    <s v="PURCHASE"/>
    <s v="Trade Account - Tier 3"/>
    <n v="44972"/>
    <n v="140.62"/>
    <n v="143.36208999999999"/>
    <n v="140.62"/>
    <n v="23.436665000000001"/>
    <n v="45159"/>
    <n v="45013"/>
    <n v="157"/>
    <x v="4"/>
  </r>
  <r>
    <x v="1"/>
    <x v="1104"/>
    <x v="1055"/>
    <s v="Active"/>
    <n v="56378"/>
    <s v="Active"/>
    <s v="PURCHASE"/>
    <s v="Trade Account - Tier 3"/>
    <n v="44972"/>
    <n v="148"/>
    <n v="150.886"/>
    <n v="148"/>
    <n v="49.333331999999999"/>
    <n v="45159"/>
    <n v="45013"/>
    <n v="157"/>
    <x v="4"/>
  </r>
  <r>
    <x v="1"/>
    <x v="1104"/>
    <x v="1055"/>
    <s v="Active"/>
    <n v="56380"/>
    <s v="Active"/>
    <s v="PURCHASE"/>
    <s v="Trade Account - Tier 3"/>
    <n v="44972"/>
    <n v="140.62"/>
    <n v="143.36208999999999"/>
    <n v="140.62"/>
    <n v="46.873331999999998"/>
    <n v="45159"/>
    <n v="45013"/>
    <n v="157"/>
    <x v="4"/>
  </r>
  <r>
    <x v="1"/>
    <x v="1104"/>
    <x v="1055"/>
    <s v="Active"/>
    <n v="56383"/>
    <s v="Active"/>
    <s v="PURCHASE"/>
    <s v="Trade Account - Tier 3"/>
    <n v="44972"/>
    <n v="148"/>
    <n v="150.886"/>
    <n v="148"/>
    <n v="24.666664999999998"/>
    <n v="45159"/>
    <n v="45013"/>
    <n v="157"/>
    <x v="4"/>
  </r>
  <r>
    <x v="1"/>
    <x v="1104"/>
    <x v="1055"/>
    <s v="Active"/>
    <n v="56385"/>
    <s v="Active"/>
    <s v="PURCHASE"/>
    <s v="Trade Account - Tier 3"/>
    <n v="44972"/>
    <n v="140.62"/>
    <n v="143.36208999999999"/>
    <n v="140.62"/>
    <n v="46.873331999999998"/>
    <n v="45159"/>
    <n v="45013"/>
    <n v="157"/>
    <x v="4"/>
  </r>
  <r>
    <x v="1"/>
    <x v="1104"/>
    <x v="1055"/>
    <s v="Active"/>
    <n v="56387"/>
    <s v="Active"/>
    <s v="PURCHASE"/>
    <s v="Trade Account - Tier 3"/>
    <n v="44972"/>
    <n v="148"/>
    <n v="150.886"/>
    <n v="148"/>
    <n v="49.333331999999999"/>
    <n v="45159"/>
    <n v="45013"/>
    <n v="157"/>
    <x v="4"/>
  </r>
  <r>
    <x v="1"/>
    <x v="1104"/>
    <x v="1055"/>
    <s v="Active"/>
    <n v="56389"/>
    <s v="Active"/>
    <s v="PURCHASE"/>
    <s v="Trade Account - Tier 3"/>
    <n v="44972"/>
    <n v="140.62"/>
    <n v="143.36208999999999"/>
    <n v="140.62"/>
    <n v="46.873331999999998"/>
    <n v="45159"/>
    <n v="45013"/>
    <n v="157"/>
    <x v="4"/>
  </r>
  <r>
    <x v="1"/>
    <x v="1104"/>
    <x v="1055"/>
    <s v="Active"/>
    <n v="56391"/>
    <s v="Active"/>
    <s v="PURCHASE"/>
    <s v="Trade Account - Tier 3"/>
    <n v="44973"/>
    <n v="148"/>
    <n v="150.886"/>
    <n v="148"/>
    <n v="49.333331999999999"/>
    <n v="45159"/>
    <n v="45013"/>
    <n v="157"/>
    <x v="4"/>
  </r>
  <r>
    <x v="1"/>
    <x v="1104"/>
    <x v="1055"/>
    <s v="Active"/>
    <n v="56394"/>
    <s v="Active"/>
    <s v="PURCHASE"/>
    <s v="Trade Account - Tier 3"/>
    <n v="44973"/>
    <n v="140.62"/>
    <n v="143.36208999999999"/>
    <n v="140.62"/>
    <n v="46.873331999999998"/>
    <n v="45159"/>
    <n v="45013"/>
    <n v="157"/>
    <x v="4"/>
  </r>
  <r>
    <x v="1"/>
    <x v="1027"/>
    <x v="390"/>
    <s v="Active"/>
    <n v="56399"/>
    <s v="Active"/>
    <s v="PURCHASE"/>
    <s v="Trade Account - Tier 3"/>
    <n v="44973"/>
    <n v="20"/>
    <n v="20.39"/>
    <n v="20"/>
    <n v="16.666667"/>
    <n v="45044"/>
    <m/>
    <n v="0"/>
    <x v="1"/>
  </r>
  <r>
    <x v="1"/>
    <x v="1027"/>
    <x v="390"/>
    <s v="Active"/>
    <n v="56406"/>
    <s v="Active"/>
    <s v="PURCHASE"/>
    <s v="Trade Account - Tier 3"/>
    <n v="44973"/>
    <n v="20"/>
    <n v="20.39"/>
    <n v="20"/>
    <n v="16.666667"/>
    <n v="45044"/>
    <m/>
    <n v="0"/>
    <x v="1"/>
  </r>
  <r>
    <x v="1"/>
    <x v="1027"/>
    <x v="390"/>
    <s v="Active"/>
    <n v="56407"/>
    <s v="Active"/>
    <s v="PURCHASE"/>
    <s v="Trade Account - Tier 3"/>
    <n v="44973"/>
    <n v="3"/>
    <n v="3.0585"/>
    <n v="3"/>
    <n v="2.5"/>
    <n v="45044"/>
    <m/>
    <n v="0"/>
    <x v="1"/>
  </r>
  <r>
    <x v="1"/>
    <x v="1048"/>
    <x v="1008"/>
    <s v="Active"/>
    <n v="56409"/>
    <s v="Active"/>
    <s v="PURCHASE"/>
    <s v="Trade Account - Tier 3"/>
    <n v="44973"/>
    <n v="660"/>
    <n v="672.87"/>
    <n v="660"/>
    <n v="110"/>
    <n v="45154"/>
    <m/>
    <n v="0"/>
    <x v="1"/>
  </r>
  <r>
    <x v="1"/>
    <x v="1132"/>
    <x v="1080"/>
    <s v="Recovery"/>
    <n v="56411"/>
    <s v="Active"/>
    <s v="PURCHASE"/>
    <s v="Trade Account - Tier 3"/>
    <n v="44973"/>
    <n v="1744.5"/>
    <n v="1778.51775"/>
    <n v="1744.5"/>
    <n v="1744.5"/>
    <n v="44985"/>
    <n v="44977"/>
    <n v="193"/>
    <x v="0"/>
  </r>
  <r>
    <x v="1"/>
    <x v="1133"/>
    <x v="1081"/>
    <s v="Active"/>
    <n v="56413"/>
    <s v="Active"/>
    <s v="PURCHASE"/>
    <s v="Trade Account - Tier 3"/>
    <n v="44973"/>
    <n v="89.95"/>
    <n v="91.704025000000001"/>
    <n v="89.95"/>
    <n v="14.9916675"/>
    <n v="45156"/>
    <m/>
    <n v="0"/>
    <x v="1"/>
  </r>
  <r>
    <x v="1"/>
    <x v="1094"/>
    <x v="81"/>
    <s v="Recovery"/>
    <n v="56416"/>
    <s v="Active"/>
    <s v="PURCHASE"/>
    <s v="Trade Account - Tier 3"/>
    <n v="44973"/>
    <n v="3987.41"/>
    <n v="4065.164495"/>
    <n v="3987.41"/>
    <n v="3987.41"/>
    <n v="45044"/>
    <n v="45044"/>
    <n v="126"/>
    <x v="7"/>
  </r>
  <r>
    <x v="1"/>
    <x v="1132"/>
    <x v="1080"/>
    <s v="Recovery"/>
    <n v="56420"/>
    <s v="Active"/>
    <s v="PURCHASE"/>
    <s v="Trade Account - Tier 3"/>
    <n v="44973"/>
    <n v="344.73"/>
    <n v="351.45223499999997"/>
    <n v="344.73"/>
    <n v="344.73"/>
    <n v="44985"/>
    <n v="44981"/>
    <n v="189"/>
    <x v="0"/>
  </r>
  <r>
    <x v="1"/>
    <x v="1122"/>
    <x v="1071"/>
    <s v="Active"/>
    <n v="56422"/>
    <s v="Active"/>
    <s v="PURCHASE"/>
    <s v="Trade Account - Tier 3"/>
    <n v="44973"/>
    <n v="98.98"/>
    <n v="100.91011"/>
    <n v="98.98"/>
    <n v="16.496665"/>
    <n v="45152"/>
    <m/>
    <n v="0"/>
    <x v="1"/>
  </r>
  <r>
    <x v="1"/>
    <x v="1132"/>
    <x v="1080"/>
    <s v="Recovery"/>
    <n v="56423"/>
    <s v="Active"/>
    <s v="PURCHASE"/>
    <s v="Trade Account - Tier 3"/>
    <n v="44973"/>
    <n v="171.7"/>
    <n v="175.04814999999999"/>
    <n v="171.7"/>
    <n v="171.7"/>
    <n v="44985"/>
    <n v="44981"/>
    <n v="189"/>
    <x v="0"/>
  </r>
  <r>
    <x v="1"/>
    <x v="1002"/>
    <x v="872"/>
    <s v="Recovery"/>
    <n v="56426"/>
    <s v="Active"/>
    <s v="PURCHASE"/>
    <s v="Trade Account - Tier 3"/>
    <n v="44973"/>
    <n v="1000"/>
    <n v="1019.5"/>
    <n v="1000"/>
    <n v="1000"/>
    <n v="45027"/>
    <n v="45027"/>
    <n v="143"/>
    <x v="7"/>
  </r>
  <r>
    <x v="1"/>
    <x v="1132"/>
    <x v="1080"/>
    <s v="Recovery"/>
    <n v="56434"/>
    <s v="Active"/>
    <s v="PURCHASE"/>
    <s v="Trade Account - Tier 3"/>
    <n v="44973"/>
    <n v="202.69"/>
    <n v="206.64245500000001"/>
    <n v="202.69"/>
    <n v="202.69"/>
    <n v="44985"/>
    <n v="44981"/>
    <n v="189"/>
    <x v="0"/>
  </r>
  <r>
    <x v="1"/>
    <x v="1048"/>
    <x v="1008"/>
    <s v="Active"/>
    <n v="56437"/>
    <s v="Active"/>
    <s v="PURCHASE"/>
    <s v="Trade Account - Tier 3"/>
    <n v="44973"/>
    <n v="80"/>
    <n v="81.56"/>
    <n v="80"/>
    <n v="26.666668000000001"/>
    <n v="45154"/>
    <m/>
    <n v="0"/>
    <x v="1"/>
  </r>
  <r>
    <x v="1"/>
    <x v="994"/>
    <x v="966"/>
    <s v="Recovery"/>
    <n v="56441"/>
    <s v="Active"/>
    <s v="PURCHASE"/>
    <s v="Trade Account - Tier 3"/>
    <n v="44973"/>
    <n v="19.559999999999999"/>
    <n v="19.941420000000001"/>
    <n v="19.559999999999999"/>
    <n v="19.559999999999999"/>
    <n v="45058"/>
    <n v="45058"/>
    <n v="112"/>
    <x v="2"/>
  </r>
  <r>
    <x v="1"/>
    <x v="1102"/>
    <x v="1053"/>
    <s v="Active"/>
    <n v="56448"/>
    <s v="Active"/>
    <s v="PURCHASE"/>
    <s v="Trade Account - Tier 3"/>
    <n v="44973"/>
    <n v="650"/>
    <n v="662.67499999999995"/>
    <n v="650"/>
    <n v="108.33333500000001"/>
    <n v="45152"/>
    <m/>
    <n v="0"/>
    <x v="1"/>
  </r>
  <r>
    <x v="1"/>
    <x v="1002"/>
    <x v="872"/>
    <s v="Recovery"/>
    <n v="56449"/>
    <s v="Active"/>
    <s v="PURCHASE"/>
    <s v="Trade Account - Tier 3"/>
    <n v="44973"/>
    <n v="12.99"/>
    <n v="13.243304999999999"/>
    <n v="12.99"/>
    <n v="12.99"/>
    <n v="45027"/>
    <n v="45027"/>
    <n v="143"/>
    <x v="7"/>
  </r>
  <r>
    <x v="1"/>
    <x v="1002"/>
    <x v="872"/>
    <s v="Recovery"/>
    <n v="56450"/>
    <s v="Active"/>
    <s v="PURCHASE"/>
    <s v="Trade Account - Tier 3"/>
    <n v="44973"/>
    <n v="25.28"/>
    <n v="25.772960000000001"/>
    <n v="25.28"/>
    <n v="25.28"/>
    <n v="45027"/>
    <n v="45027"/>
    <n v="143"/>
    <x v="7"/>
  </r>
  <r>
    <x v="1"/>
    <x v="1132"/>
    <x v="1080"/>
    <s v="Recovery"/>
    <n v="56451"/>
    <s v="Active"/>
    <s v="PURCHASE"/>
    <s v="Trade Account - Tier 3"/>
    <n v="44973"/>
    <n v="148.5"/>
    <n v="151.39574999999999"/>
    <n v="148.5"/>
    <n v="148.5"/>
    <n v="44985"/>
    <n v="44981"/>
    <n v="189"/>
    <x v="0"/>
  </r>
  <r>
    <x v="1"/>
    <x v="1132"/>
    <x v="1080"/>
    <s v="Recovery"/>
    <n v="56452"/>
    <s v="Active"/>
    <s v="PURCHASE"/>
    <s v="Trade Account - Tier 3"/>
    <n v="44973"/>
    <n v="64.2"/>
    <n v="65.451899999999995"/>
    <n v="64.2"/>
    <n v="64.2"/>
    <n v="44985"/>
    <n v="44981"/>
    <n v="189"/>
    <x v="0"/>
  </r>
  <r>
    <x v="1"/>
    <x v="1132"/>
    <x v="1080"/>
    <s v="Recovery"/>
    <n v="56453"/>
    <s v="Active"/>
    <s v="PURCHASE"/>
    <s v="Trade Account - Tier 3"/>
    <n v="44973"/>
    <n v="292.45"/>
    <n v="298.15277500000002"/>
    <n v="292.45"/>
    <n v="292.45"/>
    <n v="44985"/>
    <n v="44981"/>
    <n v="189"/>
    <x v="0"/>
  </r>
  <r>
    <x v="1"/>
    <x v="1132"/>
    <x v="1080"/>
    <s v="Recovery"/>
    <n v="56454"/>
    <s v="Active"/>
    <s v="PURCHASE"/>
    <s v="Trade Account - Tier 3"/>
    <n v="44973"/>
    <n v="80.239999999999995"/>
    <n v="81.804680000000005"/>
    <n v="80.239999999999995"/>
    <n v="80.239999999999995"/>
    <n v="44985"/>
    <n v="44981"/>
    <n v="189"/>
    <x v="0"/>
  </r>
  <r>
    <x v="1"/>
    <x v="1132"/>
    <x v="1080"/>
    <s v="Recovery"/>
    <n v="56457"/>
    <s v="Active"/>
    <s v="PURCHASE"/>
    <s v="Trade Account - Tier 3"/>
    <n v="44973"/>
    <n v="205.34"/>
    <n v="209.34413000000001"/>
    <n v="205.34"/>
    <n v="205.34"/>
    <n v="44985"/>
    <n v="44981"/>
    <n v="189"/>
    <x v="0"/>
  </r>
  <r>
    <x v="1"/>
    <x v="1048"/>
    <x v="1008"/>
    <s v="Active"/>
    <n v="56458"/>
    <s v="Active"/>
    <s v="PURCHASE"/>
    <s v="Trade Account - Tier 3"/>
    <n v="44973"/>
    <n v="93.63"/>
    <n v="95.455785000000006"/>
    <n v="93.63"/>
    <n v="31.209997999999999"/>
    <n v="45154"/>
    <m/>
    <n v="0"/>
    <x v="1"/>
  </r>
  <r>
    <x v="1"/>
    <x v="1132"/>
    <x v="1080"/>
    <s v="Recovery"/>
    <n v="56459"/>
    <s v="Active"/>
    <s v="PURCHASE"/>
    <s v="Trade Account - Tier 3"/>
    <n v="44973"/>
    <n v="72.52"/>
    <n v="73.934139999999999"/>
    <n v="72.52"/>
    <n v="72.52"/>
    <n v="44985"/>
    <n v="44981"/>
    <n v="189"/>
    <x v="0"/>
  </r>
  <r>
    <x v="1"/>
    <x v="1085"/>
    <x v="1039"/>
    <s v="Recovery"/>
    <n v="56477"/>
    <s v="Active"/>
    <s v="PURCHASE"/>
    <s v="Trade Account - Tier 3"/>
    <n v="44973"/>
    <n v="120"/>
    <n v="122.34"/>
    <n v="120"/>
    <n v="106.153845"/>
    <n v="45042"/>
    <n v="45042"/>
    <n v="128"/>
    <x v="7"/>
  </r>
  <r>
    <x v="1"/>
    <x v="1085"/>
    <x v="1039"/>
    <s v="Recovery"/>
    <n v="56480"/>
    <s v="Active"/>
    <s v="PURCHASE"/>
    <s v="Trade Account - Tier 3"/>
    <n v="44973"/>
    <n v="66.58"/>
    <n v="67.878309999999999"/>
    <n v="66.58"/>
    <n v="58.897692999999997"/>
    <n v="45042"/>
    <n v="45042"/>
    <n v="128"/>
    <x v="7"/>
  </r>
  <r>
    <x v="1"/>
    <x v="1134"/>
    <x v="1082"/>
    <s v="Active"/>
    <n v="56490"/>
    <s v="Active"/>
    <s v="INVOICE"/>
    <s v="Trade Account - Tier 3"/>
    <n v="44973"/>
    <n v="2550"/>
    <n v="2599.7249999999999"/>
    <n v="2550"/>
    <n v="425"/>
    <n v="45169"/>
    <m/>
    <n v="0"/>
    <x v="1"/>
  </r>
  <r>
    <x v="1"/>
    <x v="1002"/>
    <x v="872"/>
    <s v="Recovery"/>
    <n v="56491"/>
    <s v="Active"/>
    <s v="PURCHASE"/>
    <s v="Trade Account - Tier 3"/>
    <n v="44972"/>
    <n v="79.069999999999993"/>
    <n v="80.611864999999995"/>
    <n v="79.069999999999993"/>
    <n v="79.069999999999993"/>
    <n v="45027"/>
    <n v="45027"/>
    <n v="143"/>
    <x v="7"/>
  </r>
  <r>
    <x v="1"/>
    <x v="1018"/>
    <x v="166"/>
    <s v="Recovery"/>
    <n v="56498"/>
    <s v="Active"/>
    <s v="PURCHASE"/>
    <s v="Trade Account - Tier 3"/>
    <n v="44973"/>
    <n v="577.5"/>
    <n v="588.76125000000002"/>
    <n v="577.5"/>
    <n v="577.5"/>
    <n v="45091"/>
    <n v="45091"/>
    <n v="79"/>
    <x v="3"/>
  </r>
  <r>
    <x v="1"/>
    <x v="1112"/>
    <x v="1062"/>
    <s v="Recovery"/>
    <n v="56519"/>
    <s v="Active"/>
    <s v="PURCHASE"/>
    <s v="Trade Account - Tier 3"/>
    <n v="44973"/>
    <n v="140"/>
    <n v="142.72999999999999"/>
    <n v="140"/>
    <n v="140"/>
    <n v="45020"/>
    <n v="45020"/>
    <n v="150"/>
    <x v="7"/>
  </r>
  <r>
    <x v="1"/>
    <x v="1102"/>
    <x v="1053"/>
    <s v="Active"/>
    <n v="56521"/>
    <s v="Active"/>
    <s v="INVOICE"/>
    <s v="Trade Account - Tier 3"/>
    <n v="44974"/>
    <n v="1320"/>
    <n v="1345.74"/>
    <n v="1320"/>
    <n v="220"/>
    <n v="45152"/>
    <m/>
    <n v="0"/>
    <x v="1"/>
  </r>
  <r>
    <x v="1"/>
    <x v="1076"/>
    <x v="1033"/>
    <s v="Recovery"/>
    <n v="56535"/>
    <s v="Active"/>
    <s v="PURCHASE"/>
    <s v="Trade Account - Tier 3"/>
    <n v="44973"/>
    <n v="2200"/>
    <n v="2242.9"/>
    <n v="2200"/>
    <n v="1861.538462"/>
    <n v="45040"/>
    <n v="45038"/>
    <n v="132"/>
    <x v="7"/>
  </r>
  <r>
    <x v="1"/>
    <x v="1132"/>
    <x v="1080"/>
    <s v="Recovery"/>
    <n v="56537"/>
    <s v="Active"/>
    <s v="PURCHASE"/>
    <s v="Trade Account - Tier 3"/>
    <n v="44973"/>
    <n v="64.2"/>
    <n v="65.451899999999995"/>
    <n v="64.2"/>
    <n v="64.2"/>
    <n v="44985"/>
    <n v="44981"/>
    <n v="189"/>
    <x v="0"/>
  </r>
  <r>
    <x v="1"/>
    <x v="1132"/>
    <x v="1080"/>
    <s v="Recovery"/>
    <n v="56538"/>
    <s v="Active"/>
    <s v="PURCHASE"/>
    <s v="Trade Account - Tier 3"/>
    <n v="44973"/>
    <n v="83.29"/>
    <n v="84.914154999999994"/>
    <n v="83.29"/>
    <n v="83.29"/>
    <n v="44985"/>
    <n v="44981"/>
    <n v="189"/>
    <x v="0"/>
  </r>
  <r>
    <x v="1"/>
    <x v="1132"/>
    <x v="1080"/>
    <s v="Recovery"/>
    <n v="56539"/>
    <s v="Active"/>
    <s v="PURCHASE"/>
    <s v="Trade Account - Tier 3"/>
    <n v="44973"/>
    <n v="61.83"/>
    <n v="63.035685000000001"/>
    <n v="61.83"/>
    <n v="61.83"/>
    <n v="44985"/>
    <n v="44981"/>
    <n v="189"/>
    <x v="0"/>
  </r>
  <r>
    <x v="1"/>
    <x v="1132"/>
    <x v="1080"/>
    <s v="Recovery"/>
    <n v="56545"/>
    <s v="Active"/>
    <s v="PURCHASE"/>
    <s v="Trade Account - Tier 3"/>
    <n v="44974"/>
    <n v="167.19"/>
    <n v="170.45020500000001"/>
    <n v="167.19"/>
    <n v="167.19"/>
    <n v="44985"/>
    <n v="44981"/>
    <n v="189"/>
    <x v="0"/>
  </r>
  <r>
    <x v="1"/>
    <x v="1132"/>
    <x v="1080"/>
    <s v="Recovery"/>
    <n v="56549"/>
    <s v="Active"/>
    <s v="PURCHASE"/>
    <s v="Trade Account - Tier 3"/>
    <n v="44974"/>
    <n v="33.28"/>
    <n v="33.928959999999996"/>
    <n v="33.28"/>
    <n v="33.28"/>
    <n v="44985"/>
    <n v="44981"/>
    <n v="189"/>
    <x v="0"/>
  </r>
  <r>
    <x v="1"/>
    <x v="1132"/>
    <x v="1080"/>
    <s v="Recovery"/>
    <n v="56554"/>
    <s v="Active"/>
    <s v="PURCHASE"/>
    <s v="Trade Account - Tier 3"/>
    <n v="44974"/>
    <n v="61.24"/>
    <n v="62.434179999999998"/>
    <n v="61.24"/>
    <n v="61.24"/>
    <n v="44985"/>
    <n v="44981"/>
    <n v="189"/>
    <x v="0"/>
  </r>
  <r>
    <x v="1"/>
    <x v="1103"/>
    <x v="1054"/>
    <s v="Active"/>
    <n v="56559"/>
    <s v="Active"/>
    <s v="PURCHASE"/>
    <s v="Finstro Pay - 60"/>
    <n v="44974"/>
    <n v="469.11"/>
    <n v="478.25764500000002"/>
    <n v="469.11"/>
    <n v="156.36999800000001"/>
    <n v="45168"/>
    <m/>
    <n v="0"/>
    <x v="1"/>
  </r>
  <r>
    <x v="1"/>
    <x v="1104"/>
    <x v="1055"/>
    <s v="Active"/>
    <n v="56560"/>
    <s v="Active"/>
    <s v="PURCHASE"/>
    <s v="Trade Account - Tier 3"/>
    <n v="44974"/>
    <n v="5000"/>
    <n v="5097.5"/>
    <n v="5000"/>
    <n v="1666.6666680000001"/>
    <n v="45159"/>
    <n v="45013"/>
    <n v="157"/>
    <x v="4"/>
  </r>
  <r>
    <x v="1"/>
    <x v="1047"/>
    <x v="1007"/>
    <s v="Recovery"/>
    <n v="56561"/>
    <s v="Active"/>
    <s v="INVOICE"/>
    <s v="Trade Account - Tier 3"/>
    <n v="44974"/>
    <n v="42.5"/>
    <n v="43.328749999999999"/>
    <n v="42.5"/>
    <n v="42.5"/>
    <n v="44999"/>
    <n v="44999"/>
    <n v="171"/>
    <x v="4"/>
  </r>
  <r>
    <x v="1"/>
    <x v="1100"/>
    <x v="1051"/>
    <s v="Recovery"/>
    <n v="56566"/>
    <s v="Active"/>
    <s v="PURCHASE"/>
    <s v="Trade Account - Tier 3"/>
    <n v="44974"/>
    <n v="3000"/>
    <n v="3058.5"/>
    <n v="3000"/>
    <n v="3000"/>
    <n v="45082"/>
    <n v="45030"/>
    <n v="140"/>
    <x v="7"/>
  </r>
  <r>
    <x v="1"/>
    <x v="1104"/>
    <x v="1055"/>
    <s v="Active"/>
    <n v="56568"/>
    <s v="Active"/>
    <s v="PURCHASE"/>
    <s v="Trade Account - Tier 3"/>
    <n v="44974"/>
    <n v="135.91999999999999"/>
    <n v="138.57043999999999"/>
    <n v="135.91999999999999"/>
    <n v="45.306668000000002"/>
    <n v="45159"/>
    <n v="45013"/>
    <n v="157"/>
    <x v="4"/>
  </r>
  <r>
    <x v="1"/>
    <x v="1091"/>
    <x v="1044"/>
    <s v="Active"/>
    <n v="56570"/>
    <s v="Active"/>
    <s v="PURCHASE"/>
    <s v="Trade Account - Tier 3"/>
    <n v="44974"/>
    <n v="147.16999999999999"/>
    <n v="150.039815"/>
    <n v="147.16999999999999"/>
    <n v="24.528332500000001"/>
    <n v="45149"/>
    <m/>
    <n v="0"/>
    <x v="1"/>
  </r>
  <r>
    <x v="1"/>
    <x v="1132"/>
    <x v="1080"/>
    <s v="Recovery"/>
    <n v="56571"/>
    <s v="Active"/>
    <s v="PURCHASE"/>
    <s v="Trade Account - Tier 3"/>
    <n v="44974"/>
    <n v="53.13"/>
    <n v="54.166035000000001"/>
    <n v="53.13"/>
    <n v="53.13"/>
    <n v="44985"/>
    <n v="44981"/>
    <n v="189"/>
    <x v="0"/>
  </r>
  <r>
    <x v="1"/>
    <x v="1132"/>
    <x v="1080"/>
    <s v="Recovery"/>
    <n v="56572"/>
    <s v="Active"/>
    <s v="PURCHASE"/>
    <s v="Trade Account - Tier 3"/>
    <n v="44974"/>
    <n v="146.02000000000001"/>
    <n v="148.86739"/>
    <n v="146.02000000000001"/>
    <n v="146.02000000000001"/>
    <n v="44985"/>
    <n v="44981"/>
    <n v="189"/>
    <x v="0"/>
  </r>
  <r>
    <x v="1"/>
    <x v="1132"/>
    <x v="1080"/>
    <s v="Recovery"/>
    <n v="56573"/>
    <s v="Active"/>
    <s v="PURCHASE"/>
    <s v="Trade Account - Tier 3"/>
    <n v="44974"/>
    <n v="45.23"/>
    <n v="46.111984999999997"/>
    <n v="45.23"/>
    <n v="45.23"/>
    <n v="44985"/>
    <n v="44981"/>
    <n v="189"/>
    <x v="0"/>
  </r>
  <r>
    <x v="1"/>
    <x v="1125"/>
    <x v="1074"/>
    <s v="Recovery"/>
    <n v="56578"/>
    <s v="Active"/>
    <s v="PURCHASE"/>
    <s v="Trade Account - Tier 3"/>
    <n v="44974"/>
    <n v="823.65"/>
    <n v="839.71117500000003"/>
    <n v="823.65"/>
    <n v="274.55"/>
    <n v="45112"/>
    <n v="45112"/>
    <n v="58"/>
    <x v="5"/>
  </r>
  <r>
    <x v="1"/>
    <x v="1002"/>
    <x v="872"/>
    <s v="Recovery"/>
    <n v="56580"/>
    <s v="Active"/>
    <s v="PURCHASE"/>
    <s v="Trade Account - Tier 3"/>
    <n v="44974"/>
    <n v="31.26"/>
    <n v="31.86957"/>
    <n v="31.26"/>
    <n v="31.26"/>
    <n v="45027"/>
    <n v="45027"/>
    <n v="143"/>
    <x v="7"/>
  </r>
  <r>
    <x v="1"/>
    <x v="1061"/>
    <x v="1020"/>
    <s v="Recovery"/>
    <n v="56581"/>
    <s v="Active"/>
    <s v="PURCHASE"/>
    <s v="Trade Account - Tier 3"/>
    <n v="44974"/>
    <n v="132.55000000000001"/>
    <n v="135.134725"/>
    <n v="132.55000000000001"/>
    <n v="50.980767999999998"/>
    <n v="45135"/>
    <m/>
    <n v="0"/>
    <x v="1"/>
  </r>
  <r>
    <x v="1"/>
    <x v="1048"/>
    <x v="1008"/>
    <s v="Active"/>
    <n v="56583"/>
    <s v="Active"/>
    <s v="PURCHASE"/>
    <s v="Trade Account - Tier 3"/>
    <n v="44974"/>
    <n v="82.58"/>
    <n v="84.190309999999997"/>
    <n v="82.58"/>
    <n v="27.526668000000001"/>
    <n v="45154"/>
    <m/>
    <n v="0"/>
    <x v="1"/>
  </r>
  <r>
    <x v="1"/>
    <x v="1067"/>
    <x v="1025"/>
    <s v="Suspended"/>
    <n v="56591"/>
    <s v="Active"/>
    <s v="PURCHASE"/>
    <s v="Trade Account - Tier 3"/>
    <n v="44974"/>
    <n v="216.62"/>
    <n v="220.84408999999999"/>
    <n v="216.62"/>
    <n v="108.310001"/>
    <n v="45163"/>
    <n v="45163"/>
    <n v="7"/>
    <x v="6"/>
  </r>
  <r>
    <x v="1"/>
    <x v="1002"/>
    <x v="872"/>
    <s v="Recovery"/>
    <n v="56600"/>
    <s v="Active"/>
    <s v="PURCHASE"/>
    <s v="Trade Account - Tier 3"/>
    <n v="44974"/>
    <n v="70"/>
    <n v="71.364999999999995"/>
    <n v="70"/>
    <n v="70"/>
    <n v="45027"/>
    <n v="45027"/>
    <n v="143"/>
    <x v="7"/>
  </r>
  <r>
    <x v="1"/>
    <x v="1002"/>
    <x v="872"/>
    <s v="Recovery"/>
    <n v="56601"/>
    <s v="Active"/>
    <s v="PURCHASE"/>
    <s v="Trade Account - Tier 3"/>
    <n v="44974"/>
    <n v="10"/>
    <n v="10.195"/>
    <n v="10"/>
    <n v="10"/>
    <n v="45027"/>
    <n v="45027"/>
    <n v="143"/>
    <x v="7"/>
  </r>
  <r>
    <x v="1"/>
    <x v="1002"/>
    <x v="872"/>
    <s v="Recovery"/>
    <n v="56602"/>
    <s v="Active"/>
    <s v="PURCHASE"/>
    <s v="Trade Account - Tier 3"/>
    <n v="44974"/>
    <n v="3.5"/>
    <n v="3.5682499999999999"/>
    <n v="3.5"/>
    <n v="3.5"/>
    <n v="45027"/>
    <n v="45027"/>
    <n v="143"/>
    <x v="7"/>
  </r>
  <r>
    <x v="1"/>
    <x v="1104"/>
    <x v="1055"/>
    <s v="Active"/>
    <n v="56604"/>
    <s v="Active"/>
    <s v="PURCHASE"/>
    <s v="Trade Account - Tier 3"/>
    <n v="44974"/>
    <n v="148"/>
    <n v="150.886"/>
    <n v="148"/>
    <n v="49.333331999999999"/>
    <n v="45159"/>
    <n v="45013"/>
    <n v="157"/>
    <x v="4"/>
  </r>
  <r>
    <x v="1"/>
    <x v="1002"/>
    <x v="872"/>
    <s v="Recovery"/>
    <n v="56606"/>
    <s v="Active"/>
    <s v="PURCHASE"/>
    <s v="Trade Account - Tier 3"/>
    <n v="44974"/>
    <n v="6"/>
    <n v="6.117"/>
    <n v="6"/>
    <n v="6"/>
    <n v="45027"/>
    <n v="45027"/>
    <n v="143"/>
    <x v="7"/>
  </r>
  <r>
    <x v="1"/>
    <x v="1089"/>
    <x v="1043"/>
    <s v="Recovery"/>
    <n v="56607"/>
    <s v="Active"/>
    <s v="INVOICE"/>
    <s v="Trade Account - Tier 3"/>
    <n v="44974"/>
    <n v="210"/>
    <n v="214.095"/>
    <n v="210"/>
    <n v="210"/>
    <n v="45071"/>
    <n v="45020"/>
    <n v="150"/>
    <x v="7"/>
  </r>
  <r>
    <x v="1"/>
    <x v="1104"/>
    <x v="1055"/>
    <s v="Active"/>
    <n v="56609"/>
    <s v="Active"/>
    <s v="PURCHASE"/>
    <s v="Trade Account - Tier 3"/>
    <n v="44974"/>
    <n v="140.62"/>
    <n v="143.36208999999999"/>
    <n v="140.62"/>
    <n v="23.436665000000001"/>
    <n v="45159"/>
    <n v="45013"/>
    <n v="157"/>
    <x v="4"/>
  </r>
  <r>
    <x v="1"/>
    <x v="1112"/>
    <x v="1062"/>
    <s v="Recovery"/>
    <n v="56610"/>
    <s v="Active"/>
    <s v="PURCHASE"/>
    <s v="Trade Account - Tier 3"/>
    <n v="44974"/>
    <n v="71.28"/>
    <n v="72.669960000000003"/>
    <n v="71.28"/>
    <n v="71.28"/>
    <n v="45020"/>
    <n v="45020"/>
    <n v="150"/>
    <x v="7"/>
  </r>
  <r>
    <x v="1"/>
    <x v="1135"/>
    <x v="1083"/>
    <s v="Active"/>
    <n v="56614"/>
    <s v="Active"/>
    <s v="INVOICE"/>
    <s v="Trade Account - Tier 3"/>
    <n v="44974"/>
    <n v="9000"/>
    <n v="9175.5"/>
    <n v="9000"/>
    <n v="1500"/>
    <n v="45152"/>
    <m/>
    <n v="0"/>
    <x v="1"/>
  </r>
  <r>
    <x v="1"/>
    <x v="1102"/>
    <x v="1053"/>
    <s v="Active"/>
    <n v="56622"/>
    <s v="Active"/>
    <s v="PURCHASE"/>
    <s v="Trade Account - Tier 3"/>
    <n v="44974"/>
    <n v="1708.05"/>
    <n v="1741.3569749999999"/>
    <n v="1708.05"/>
    <n v="284.67499750000002"/>
    <n v="45152"/>
    <m/>
    <n v="0"/>
    <x v="1"/>
  </r>
  <r>
    <x v="1"/>
    <x v="1053"/>
    <x v="1012"/>
    <s v="Recovery"/>
    <n v="56627"/>
    <s v="Active"/>
    <s v="INVOICE"/>
    <s v="Trade Account - Tier 3"/>
    <n v="44974"/>
    <n v="7198.48"/>
    <n v="7338.8503600000004"/>
    <n v="7198.48"/>
    <n v="7198.48"/>
    <n v="45020"/>
    <n v="45020"/>
    <n v="150"/>
    <x v="7"/>
  </r>
  <r>
    <x v="1"/>
    <x v="1103"/>
    <x v="1054"/>
    <s v="Active"/>
    <n v="56628"/>
    <s v="Active"/>
    <s v="PURCHASE"/>
    <s v="Finstro Pay - 60"/>
    <n v="44974"/>
    <n v="61.74"/>
    <n v="62.943930000000002"/>
    <n v="61.74"/>
    <n v="20.58"/>
    <n v="45168"/>
    <m/>
    <n v="0"/>
    <x v="1"/>
  </r>
  <r>
    <x v="1"/>
    <x v="1002"/>
    <x v="872"/>
    <s v="Recovery"/>
    <n v="56630"/>
    <s v="Active"/>
    <s v="PURCHASE"/>
    <s v="Trade Account - Tier 3"/>
    <n v="44974"/>
    <n v="40.85"/>
    <n v="41.646574999999999"/>
    <n v="40.85"/>
    <n v="40.85"/>
    <n v="45027"/>
    <n v="45027"/>
    <n v="143"/>
    <x v="7"/>
  </r>
  <r>
    <x v="1"/>
    <x v="1136"/>
    <x v="1084"/>
    <s v="Active"/>
    <n v="56635"/>
    <s v="Active"/>
    <s v="PURCHASE"/>
    <s v="Trade Account - Tier 3"/>
    <n v="44974"/>
    <n v="3366"/>
    <n v="3431.6370000000002"/>
    <n v="3366"/>
    <n v="561"/>
    <n v="45141"/>
    <m/>
    <n v="0"/>
    <x v="1"/>
  </r>
  <r>
    <x v="1"/>
    <x v="1137"/>
    <x v="1085"/>
    <s v="Active"/>
    <n v="56636"/>
    <s v="Active"/>
    <s v="INVOICE"/>
    <s v="Trade Account - Tier 3"/>
    <n v="44974"/>
    <n v="4125"/>
    <n v="4205.4375"/>
    <n v="4125"/>
    <n v="687.5"/>
    <n v="45166"/>
    <m/>
    <n v="0"/>
    <x v="1"/>
  </r>
  <r>
    <x v="1"/>
    <x v="1048"/>
    <x v="1008"/>
    <s v="Active"/>
    <n v="56639"/>
    <s v="Active"/>
    <s v="PURCHASE"/>
    <s v="Trade Account - Tier 3"/>
    <n v="44974"/>
    <n v="121.81"/>
    <n v="124.185295"/>
    <n v="121.81"/>
    <n v="40.603333999999997"/>
    <n v="45154"/>
    <m/>
    <n v="0"/>
    <x v="1"/>
  </r>
  <r>
    <x v="1"/>
    <x v="1022"/>
    <x v="277"/>
    <s v="Recovery"/>
    <n v="56640"/>
    <s v="Active"/>
    <s v="PURCHASE"/>
    <s v="Trade Account - Tier 3"/>
    <n v="44974"/>
    <n v="39.6"/>
    <n v="40.372199999999999"/>
    <n v="39.6"/>
    <n v="39.6"/>
    <n v="45020"/>
    <n v="45020"/>
    <n v="150"/>
    <x v="7"/>
  </r>
  <r>
    <x v="1"/>
    <x v="1048"/>
    <x v="1008"/>
    <s v="Active"/>
    <n v="56641"/>
    <s v="Active"/>
    <s v="PURCHASE"/>
    <s v="Trade Account - Tier 3"/>
    <n v="44974"/>
    <n v="1160"/>
    <n v="1182.6199999999999"/>
    <n v="1160"/>
    <n v="193.33333500000001"/>
    <n v="45154"/>
    <m/>
    <n v="0"/>
    <x v="1"/>
  </r>
  <r>
    <x v="1"/>
    <x v="1092"/>
    <x v="815"/>
    <s v="Recovery"/>
    <n v="56649"/>
    <s v="Active"/>
    <s v="PURCHASE"/>
    <s v="Trade Account - Tier 3"/>
    <n v="44974"/>
    <n v="64"/>
    <n v="65.248000000000005"/>
    <n v="64"/>
    <n v="64"/>
    <n v="45020"/>
    <n v="45020"/>
    <n v="150"/>
    <x v="7"/>
  </r>
  <r>
    <x v="1"/>
    <x v="1112"/>
    <x v="1062"/>
    <s v="Recovery"/>
    <n v="56654"/>
    <s v="Active"/>
    <s v="PURCHASE"/>
    <s v="Trade Account - Tier 3"/>
    <n v="44974"/>
    <n v="53.49"/>
    <n v="54.533054999999997"/>
    <n v="53.49"/>
    <n v="53.49"/>
    <n v="45020"/>
    <n v="45020"/>
    <n v="150"/>
    <x v="7"/>
  </r>
  <r>
    <x v="1"/>
    <x v="1138"/>
    <x v="1086"/>
    <s v="Active"/>
    <n v="56658"/>
    <s v="Active"/>
    <s v="INVOICE"/>
    <s v="Trade Account - Tier 3"/>
    <n v="44974"/>
    <n v="15000"/>
    <n v="15292.5"/>
    <n v="15000"/>
    <n v="2500"/>
    <n v="45152"/>
    <m/>
    <n v="0"/>
    <x v="1"/>
  </r>
  <r>
    <x v="1"/>
    <x v="1061"/>
    <x v="1020"/>
    <s v="Recovery"/>
    <n v="56659"/>
    <s v="Active"/>
    <s v="PURCHASE"/>
    <s v="Trade Account - Tier 3"/>
    <n v="44974"/>
    <n v="54"/>
    <n v="55.052999999999997"/>
    <n v="54"/>
    <n v="20.769231999999999"/>
    <n v="45135"/>
    <m/>
    <n v="0"/>
    <x v="1"/>
  </r>
  <r>
    <x v="1"/>
    <x v="1053"/>
    <x v="1012"/>
    <s v="Recovery"/>
    <n v="56663"/>
    <s v="Active"/>
    <s v="PURCHASE"/>
    <s v="Trade Account - Tier 3"/>
    <n v="44974"/>
    <n v="179.56"/>
    <n v="183.06142"/>
    <n v="179.56"/>
    <n v="179.56"/>
    <n v="45020"/>
    <n v="45020"/>
    <n v="150"/>
    <x v="7"/>
  </r>
  <r>
    <x v="1"/>
    <x v="1139"/>
    <x v="1087"/>
    <s v="Active"/>
    <n v="56664"/>
    <s v="Active"/>
    <s v="PURCHASE"/>
    <s v="Trade Account - Tier 3"/>
    <n v="44974"/>
    <n v="1368"/>
    <n v="1394.6759999999999"/>
    <n v="1368"/>
    <n v="228"/>
    <n v="45152"/>
    <m/>
    <n v="0"/>
    <x v="1"/>
  </r>
  <r>
    <x v="1"/>
    <x v="1139"/>
    <x v="1087"/>
    <s v="Active"/>
    <n v="56668"/>
    <s v="Active"/>
    <s v="PURCHASE"/>
    <s v="Trade Account - Tier 3"/>
    <n v="44974"/>
    <n v="1645.22"/>
    <n v="1677.30179"/>
    <n v="1645.22"/>
    <n v="274.20333499999998"/>
    <n v="45152"/>
    <m/>
    <n v="0"/>
    <x v="1"/>
  </r>
  <r>
    <x v="1"/>
    <x v="1140"/>
    <x v="35"/>
    <s v="Active"/>
    <n v="56672"/>
    <s v="Active"/>
    <s v="INVOICE"/>
    <s v="Trade Account - Tier 3"/>
    <n v="44974"/>
    <n v="5000"/>
    <n v="5097.5"/>
    <n v="5000"/>
    <n v="833.33333500000003"/>
    <n v="45153"/>
    <m/>
    <n v="0"/>
    <x v="1"/>
  </r>
  <r>
    <x v="1"/>
    <x v="1103"/>
    <x v="1054"/>
    <s v="Active"/>
    <n v="56676"/>
    <s v="Active"/>
    <s v="PURCHASE"/>
    <s v="Finstro Pay - 60"/>
    <n v="44974"/>
    <n v="185.85"/>
    <n v="189.474075"/>
    <n v="185.85"/>
    <n v="61.949998000000001"/>
    <n v="45168"/>
    <m/>
    <n v="0"/>
    <x v="1"/>
  </r>
  <r>
    <x v="1"/>
    <x v="1053"/>
    <x v="1012"/>
    <s v="Recovery"/>
    <n v="56679"/>
    <s v="Active"/>
    <s v="PURCHASE"/>
    <s v="Trade Account - Tier 3"/>
    <n v="44974"/>
    <n v="213.58"/>
    <n v="217.74481"/>
    <n v="213.58"/>
    <n v="213.58"/>
    <n v="45020"/>
    <n v="45020"/>
    <n v="150"/>
    <x v="7"/>
  </r>
  <r>
    <x v="1"/>
    <x v="1053"/>
    <x v="1012"/>
    <s v="Recovery"/>
    <n v="56680"/>
    <s v="Active"/>
    <s v="PURCHASE"/>
    <s v="Trade Account - Tier 3"/>
    <n v="44974"/>
    <n v="129.31"/>
    <n v="131.83154500000001"/>
    <n v="129.31"/>
    <n v="129.31"/>
    <n v="45020"/>
    <n v="45020"/>
    <n v="150"/>
    <x v="7"/>
  </r>
  <r>
    <x v="1"/>
    <x v="1053"/>
    <x v="1012"/>
    <s v="Recovery"/>
    <n v="56681"/>
    <s v="Active"/>
    <s v="PURCHASE"/>
    <s v="Trade Account - Tier 3"/>
    <n v="44974"/>
    <n v="16.989999999999998"/>
    <n v="17.321304999999999"/>
    <n v="16.989999999999998"/>
    <n v="16.989999999999998"/>
    <n v="45020"/>
    <n v="45020"/>
    <n v="150"/>
    <x v="7"/>
  </r>
  <r>
    <x v="1"/>
    <x v="1092"/>
    <x v="815"/>
    <s v="Recovery"/>
    <n v="56682"/>
    <s v="Active"/>
    <s v="PURCHASE"/>
    <s v="Trade Account - Tier 3"/>
    <n v="44974"/>
    <n v="33"/>
    <n v="33.643500000000003"/>
    <n v="33"/>
    <n v="33"/>
    <n v="45020"/>
    <n v="45020"/>
    <n v="150"/>
    <x v="7"/>
  </r>
  <r>
    <x v="1"/>
    <x v="1002"/>
    <x v="872"/>
    <s v="Recovery"/>
    <n v="56686"/>
    <s v="Active"/>
    <s v="PURCHASE"/>
    <s v="Trade Account - Tier 3"/>
    <n v="44974"/>
    <n v="57.79"/>
    <n v="58.916905"/>
    <n v="57.79"/>
    <n v="57.79"/>
    <n v="45027"/>
    <n v="45027"/>
    <n v="143"/>
    <x v="7"/>
  </r>
  <r>
    <x v="1"/>
    <x v="1092"/>
    <x v="815"/>
    <s v="Recovery"/>
    <n v="56690"/>
    <s v="Active"/>
    <s v="PURCHASE"/>
    <s v="Trade Account - Tier 3"/>
    <n v="44974"/>
    <n v="33"/>
    <n v="33.643500000000003"/>
    <n v="33"/>
    <n v="33"/>
    <n v="45020"/>
    <n v="45020"/>
    <n v="150"/>
    <x v="7"/>
  </r>
  <r>
    <x v="1"/>
    <x v="1061"/>
    <x v="1020"/>
    <s v="Recovery"/>
    <n v="56701"/>
    <s v="Active"/>
    <s v="PURCHASE"/>
    <s v="Trade Account - Tier 3"/>
    <n v="44974"/>
    <n v="74.8"/>
    <n v="76.258600000000001"/>
    <n v="74.8"/>
    <n v="34.523077999999998"/>
    <n v="45135"/>
    <m/>
    <n v="0"/>
    <x v="1"/>
  </r>
  <r>
    <x v="1"/>
    <x v="1061"/>
    <x v="1020"/>
    <s v="Recovery"/>
    <n v="56702"/>
    <s v="Active"/>
    <s v="PURCHASE"/>
    <s v="Trade Account - Tier 3"/>
    <n v="44974"/>
    <n v="122.45"/>
    <n v="124.83777499999999"/>
    <n v="122.45"/>
    <n v="56.515383"/>
    <n v="45135"/>
    <m/>
    <n v="0"/>
    <x v="1"/>
  </r>
  <r>
    <x v="1"/>
    <x v="1061"/>
    <x v="1020"/>
    <s v="Recovery"/>
    <n v="56703"/>
    <s v="Active"/>
    <s v="PURCHASE"/>
    <s v="Trade Account - Tier 3"/>
    <n v="44974"/>
    <n v="39.32"/>
    <n v="40.086739999999999"/>
    <n v="39.32"/>
    <n v="15.12308"/>
    <n v="45135"/>
    <m/>
    <n v="0"/>
    <x v="1"/>
  </r>
  <r>
    <x v="1"/>
    <x v="1061"/>
    <x v="1020"/>
    <s v="Recovery"/>
    <n v="56709"/>
    <s v="Active"/>
    <s v="PURCHASE"/>
    <s v="Trade Account - Tier 3"/>
    <n v="44974"/>
    <n v="59.97"/>
    <n v="61.139415"/>
    <n v="59.97"/>
    <n v="27.678460999999999"/>
    <n v="45135"/>
    <m/>
    <n v="0"/>
    <x v="1"/>
  </r>
  <r>
    <x v="1"/>
    <x v="1061"/>
    <x v="1020"/>
    <s v="Recovery"/>
    <n v="56730"/>
    <s v="Active"/>
    <s v="PURCHASE"/>
    <s v="Trade Account - Tier 3"/>
    <n v="44975"/>
    <n v="112"/>
    <n v="114.184"/>
    <n v="112"/>
    <n v="51.692304999999998"/>
    <n v="45135"/>
    <m/>
    <n v="0"/>
    <x v="1"/>
  </r>
  <r>
    <x v="1"/>
    <x v="1048"/>
    <x v="1008"/>
    <s v="Active"/>
    <n v="56732"/>
    <s v="Active"/>
    <s v="PURCHASE"/>
    <s v="Trade Account - Tier 3"/>
    <n v="44975"/>
    <n v="132.12"/>
    <n v="134.69633999999999"/>
    <n v="132.12"/>
    <n v="44.04"/>
    <n v="45154"/>
    <m/>
    <n v="0"/>
    <x v="1"/>
  </r>
  <r>
    <x v="1"/>
    <x v="1045"/>
    <x v="1005"/>
    <s v="Recovery"/>
    <n v="56736"/>
    <s v="Active"/>
    <s v="PURCHASE"/>
    <s v="Trade Account - Tier 3"/>
    <n v="44975"/>
    <n v="1060"/>
    <n v="1080.67"/>
    <n v="1060"/>
    <n v="1060"/>
    <n v="45020"/>
    <n v="45020"/>
    <n v="150"/>
    <x v="7"/>
  </r>
  <r>
    <x v="1"/>
    <x v="1103"/>
    <x v="1054"/>
    <s v="Active"/>
    <n v="56751"/>
    <s v="Active"/>
    <s v="PURCHASE"/>
    <s v="Finstro Pay - 60"/>
    <n v="44975"/>
    <n v="93.15"/>
    <n v="94.966425000000001"/>
    <n v="93.15"/>
    <n v="31.049997999999999"/>
    <n v="45168"/>
    <m/>
    <n v="0"/>
    <x v="1"/>
  </r>
  <r>
    <x v="1"/>
    <x v="1002"/>
    <x v="872"/>
    <s v="Recovery"/>
    <n v="56752"/>
    <s v="Active"/>
    <s v="PURCHASE"/>
    <s v="Trade Account - Tier 3"/>
    <n v="44975"/>
    <n v="1294"/>
    <n v="1319.2329999999999"/>
    <n v="1294"/>
    <n v="1294"/>
    <n v="45027"/>
    <n v="45027"/>
    <n v="143"/>
    <x v="7"/>
  </r>
  <r>
    <x v="1"/>
    <x v="1002"/>
    <x v="872"/>
    <s v="Recovery"/>
    <n v="56753"/>
    <s v="Active"/>
    <s v="PURCHASE"/>
    <s v="Trade Account - Tier 3"/>
    <n v="44975"/>
    <n v="167.04"/>
    <n v="170.29728"/>
    <n v="167.04"/>
    <n v="167.04"/>
    <n v="45027"/>
    <n v="45027"/>
    <n v="143"/>
    <x v="7"/>
  </r>
  <r>
    <x v="1"/>
    <x v="1018"/>
    <x v="166"/>
    <s v="Recovery"/>
    <n v="56769"/>
    <s v="Active"/>
    <s v="PURCHASE"/>
    <s v="Trade Account - Tier 3"/>
    <n v="44975"/>
    <n v="225"/>
    <n v="229.38749999999999"/>
    <n v="225"/>
    <n v="225"/>
    <n v="45091"/>
    <n v="45091"/>
    <n v="79"/>
    <x v="3"/>
  </r>
  <r>
    <x v="1"/>
    <x v="1112"/>
    <x v="1062"/>
    <s v="Recovery"/>
    <n v="56792"/>
    <s v="Active"/>
    <s v="PURCHASE"/>
    <s v="Trade Account - Tier 3"/>
    <n v="44975"/>
    <n v="27.36"/>
    <n v="27.893519999999999"/>
    <n v="27.36"/>
    <n v="27.36"/>
    <n v="45020"/>
    <n v="45020"/>
    <n v="150"/>
    <x v="7"/>
  </r>
  <r>
    <x v="1"/>
    <x v="1112"/>
    <x v="1062"/>
    <s v="Recovery"/>
    <n v="56793"/>
    <s v="Active"/>
    <s v="PURCHASE"/>
    <s v="Trade Account - Tier 3"/>
    <n v="44975"/>
    <n v="16"/>
    <n v="16.312000000000001"/>
    <n v="16"/>
    <n v="16"/>
    <n v="45020"/>
    <n v="45020"/>
    <n v="150"/>
    <x v="7"/>
  </r>
  <r>
    <x v="1"/>
    <x v="1103"/>
    <x v="1054"/>
    <s v="Active"/>
    <n v="56797"/>
    <s v="Active"/>
    <s v="PURCHASE"/>
    <s v="Finstro Pay - 60"/>
    <n v="44975"/>
    <n v="62"/>
    <n v="63.209000000000003"/>
    <n v="62"/>
    <n v="20.666668000000001"/>
    <n v="45168"/>
    <m/>
    <n v="0"/>
    <x v="1"/>
  </r>
  <r>
    <x v="2"/>
    <x v="1127"/>
    <x v="1075"/>
    <s v="Recovery"/>
    <n v="56798"/>
    <s v="Active"/>
    <s v="INVOICE"/>
    <s v="Finstro Trade +14"/>
    <n v="44975"/>
    <n v="1150"/>
    <n v="1150"/>
    <n v="1150"/>
    <n v="1150"/>
    <n v="45020"/>
    <n v="45020"/>
    <n v="150"/>
    <x v="7"/>
  </r>
  <r>
    <x v="1"/>
    <x v="1112"/>
    <x v="1062"/>
    <s v="Recovery"/>
    <n v="56799"/>
    <s v="Active"/>
    <s v="PURCHASE"/>
    <s v="Trade Account - Tier 3"/>
    <n v="44975"/>
    <n v="11"/>
    <n v="11.214499999999999"/>
    <n v="11"/>
    <n v="11"/>
    <n v="45020"/>
    <n v="45020"/>
    <n v="150"/>
    <x v="7"/>
  </r>
  <r>
    <x v="1"/>
    <x v="1112"/>
    <x v="1062"/>
    <s v="Recovery"/>
    <n v="56801"/>
    <s v="Active"/>
    <s v="PURCHASE"/>
    <s v="Trade Account - Tier 3"/>
    <n v="44975"/>
    <n v="10"/>
    <n v="10.195"/>
    <n v="10"/>
    <n v="10"/>
    <n v="45020"/>
    <n v="45020"/>
    <n v="150"/>
    <x v="7"/>
  </r>
  <r>
    <x v="1"/>
    <x v="1112"/>
    <x v="1062"/>
    <s v="Recovery"/>
    <n v="56802"/>
    <s v="Active"/>
    <s v="PURCHASE"/>
    <s v="Trade Account - Tier 3"/>
    <n v="44975"/>
    <n v="17.5"/>
    <n v="17.841249999999999"/>
    <n v="17.5"/>
    <n v="17.5"/>
    <n v="45020"/>
    <n v="45020"/>
    <n v="150"/>
    <x v="7"/>
  </r>
  <r>
    <x v="1"/>
    <x v="1027"/>
    <x v="390"/>
    <s v="Active"/>
    <n v="56805"/>
    <s v="Active"/>
    <s v="PURCHASE"/>
    <s v="Trade Account - Tier 3"/>
    <n v="44975"/>
    <n v="20.65"/>
    <n v="21.052675000000001"/>
    <n v="20.65"/>
    <n v="17.208333499999998"/>
    <n v="45044"/>
    <m/>
    <n v="0"/>
    <x v="1"/>
  </r>
  <r>
    <x v="1"/>
    <x v="1053"/>
    <x v="1012"/>
    <s v="Recovery"/>
    <n v="56806"/>
    <s v="Active"/>
    <s v="PURCHASE"/>
    <s v="Trade Account - Tier 3"/>
    <n v="44974"/>
    <n v="1128.96"/>
    <n v="1150.9747199999999"/>
    <n v="1128.96"/>
    <n v="1128.96"/>
    <n v="45020"/>
    <n v="45020"/>
    <n v="150"/>
    <x v="7"/>
  </r>
  <r>
    <x v="1"/>
    <x v="1132"/>
    <x v="1080"/>
    <s v="Recovery"/>
    <n v="56809"/>
    <s v="Active"/>
    <s v="PURCHASE"/>
    <s v="Trade Account - Tier 3"/>
    <n v="44975"/>
    <n v="877.08"/>
    <n v="894.18305999999995"/>
    <n v="877.08"/>
    <n v="877.08"/>
    <n v="44985"/>
    <n v="44985"/>
    <n v="185"/>
    <x v="0"/>
  </r>
  <r>
    <x v="1"/>
    <x v="1002"/>
    <x v="872"/>
    <s v="Recovery"/>
    <n v="56814"/>
    <s v="Active"/>
    <s v="PURCHASE"/>
    <s v="Trade Account - Tier 3"/>
    <n v="44974"/>
    <n v="72.430000000000007"/>
    <n v="73.842384999999993"/>
    <n v="72.430000000000007"/>
    <n v="72.430000000000007"/>
    <n v="45027"/>
    <n v="45027"/>
    <n v="143"/>
    <x v="7"/>
  </r>
  <r>
    <x v="1"/>
    <x v="1112"/>
    <x v="1062"/>
    <s v="Recovery"/>
    <n v="56827"/>
    <s v="Active"/>
    <s v="PURCHASE"/>
    <s v="Trade Account - Tier 3"/>
    <n v="44975"/>
    <n v="140.86000000000001"/>
    <n v="143.60677000000001"/>
    <n v="140.86000000000001"/>
    <n v="140.86000000000001"/>
    <n v="45020"/>
    <n v="45020"/>
    <n v="150"/>
    <x v="7"/>
  </r>
  <r>
    <x v="1"/>
    <x v="1027"/>
    <x v="390"/>
    <s v="Active"/>
    <n v="56839"/>
    <s v="Active"/>
    <s v="PURCHASE"/>
    <s v="Trade Account - Tier 3"/>
    <n v="44976"/>
    <n v="20.05"/>
    <n v="20.440975000000002"/>
    <n v="20.05"/>
    <n v="16.708333499999998"/>
    <n v="45044"/>
    <m/>
    <n v="0"/>
    <x v="1"/>
  </r>
  <r>
    <x v="1"/>
    <x v="1027"/>
    <x v="390"/>
    <s v="Active"/>
    <n v="56841"/>
    <s v="Active"/>
    <s v="PURCHASE"/>
    <s v="Trade Account - Tier 3"/>
    <n v="44976"/>
    <n v="41.8"/>
    <n v="42.615099999999998"/>
    <n v="41.8"/>
    <n v="34.833333000000003"/>
    <n v="45044"/>
    <m/>
    <n v="0"/>
    <x v="1"/>
  </r>
  <r>
    <x v="1"/>
    <x v="1061"/>
    <x v="1020"/>
    <s v="Recovery"/>
    <n v="56842"/>
    <s v="Active"/>
    <s v="PURCHASE"/>
    <s v="Trade Account - Tier 3"/>
    <n v="44976"/>
    <n v="17.5"/>
    <n v="17.841249999999999"/>
    <n v="17.5"/>
    <n v="8.0769219999999997"/>
    <n v="45135"/>
    <m/>
    <n v="0"/>
    <x v="1"/>
  </r>
  <r>
    <x v="1"/>
    <x v="1104"/>
    <x v="1055"/>
    <s v="Active"/>
    <n v="56843"/>
    <s v="Active"/>
    <s v="PURCHASE"/>
    <s v="Trade Account - Tier 3"/>
    <n v="44976"/>
    <n v="27.6"/>
    <n v="28.138200000000001"/>
    <n v="27.6"/>
    <n v="4.5999999999999996"/>
    <n v="45159"/>
    <n v="45013"/>
    <n v="157"/>
    <x v="4"/>
  </r>
  <r>
    <x v="1"/>
    <x v="1104"/>
    <x v="1055"/>
    <s v="Active"/>
    <n v="56845"/>
    <s v="Active"/>
    <s v="PURCHASE"/>
    <s v="Trade Account - Tier 3"/>
    <n v="44976"/>
    <n v="26.97"/>
    <n v="27.495915"/>
    <n v="26.97"/>
    <n v="4.4949975000000002"/>
    <n v="45159"/>
    <n v="45013"/>
    <n v="157"/>
    <x v="4"/>
  </r>
  <r>
    <x v="1"/>
    <x v="1132"/>
    <x v="1080"/>
    <s v="Recovery"/>
    <n v="56849"/>
    <s v="Active"/>
    <s v="PURCHASE"/>
    <s v="Trade Account - Tier 3"/>
    <n v="44976"/>
    <n v="15.99"/>
    <n v="16.301805000000002"/>
    <n v="15.99"/>
    <n v="15.99"/>
    <n v="44985"/>
    <n v="44985"/>
    <n v="185"/>
    <x v="0"/>
  </r>
  <r>
    <x v="1"/>
    <x v="1132"/>
    <x v="1080"/>
    <s v="Recovery"/>
    <n v="56850"/>
    <s v="Active"/>
    <s v="PURCHASE"/>
    <s v="Trade Account - Tier 3"/>
    <n v="44976"/>
    <n v="8.99"/>
    <n v="9.165305"/>
    <n v="8.99"/>
    <n v="8.99"/>
    <n v="44985"/>
    <n v="44985"/>
    <n v="185"/>
    <x v="0"/>
  </r>
  <r>
    <x v="1"/>
    <x v="1132"/>
    <x v="1080"/>
    <s v="Recovery"/>
    <n v="56858"/>
    <s v="Active"/>
    <s v="PURCHASE"/>
    <s v="Trade Account - Tier 3"/>
    <n v="44976"/>
    <n v="21"/>
    <n v="21.409500000000001"/>
    <n v="21"/>
    <n v="21"/>
    <n v="44985"/>
    <n v="44985"/>
    <n v="185"/>
    <x v="0"/>
  </r>
  <r>
    <x v="1"/>
    <x v="1027"/>
    <x v="390"/>
    <s v="Active"/>
    <n v="56861"/>
    <s v="Active"/>
    <s v="PURCHASE"/>
    <s v="Trade Account - Tier 3"/>
    <n v="44976"/>
    <n v="90.85"/>
    <n v="92.621575000000007"/>
    <n v="90.85"/>
    <n v="75.708333499999995"/>
    <n v="45044"/>
    <m/>
    <n v="0"/>
    <x v="1"/>
  </r>
  <r>
    <x v="1"/>
    <x v="1027"/>
    <x v="390"/>
    <s v="Active"/>
    <n v="56871"/>
    <s v="Active"/>
    <s v="PURCHASE"/>
    <s v="Trade Account - Tier 3"/>
    <n v="44976"/>
    <n v="110.06"/>
    <n v="112.20617"/>
    <n v="110.06"/>
    <n v="91.716667000000001"/>
    <n v="45044"/>
    <m/>
    <n v="0"/>
    <x v="1"/>
  </r>
  <r>
    <x v="1"/>
    <x v="1002"/>
    <x v="872"/>
    <s v="Recovery"/>
    <n v="56873"/>
    <s v="Active"/>
    <s v="PURCHASE"/>
    <s v="Trade Account - Tier 3"/>
    <n v="44976"/>
    <n v="194.98"/>
    <n v="198.78210999999999"/>
    <n v="194.98"/>
    <n v="194.98"/>
    <n v="45027"/>
    <n v="45027"/>
    <n v="143"/>
    <x v="7"/>
  </r>
  <r>
    <x v="1"/>
    <x v="1027"/>
    <x v="390"/>
    <s v="Active"/>
    <n v="56881"/>
    <s v="Active"/>
    <s v="PURCHASE"/>
    <s v="Trade Account - Tier 3"/>
    <n v="44976"/>
    <n v="17"/>
    <n v="17.331499999999998"/>
    <n v="17"/>
    <n v="14.166667"/>
    <n v="45044"/>
    <m/>
    <n v="0"/>
    <x v="1"/>
  </r>
  <r>
    <x v="1"/>
    <x v="1022"/>
    <x v="277"/>
    <s v="Recovery"/>
    <n v="56882"/>
    <s v="Active"/>
    <s v="PURCHASE"/>
    <s v="Trade Account - Tier 3"/>
    <n v="44976"/>
    <n v="29.18"/>
    <n v="29.749009999999998"/>
    <n v="29.18"/>
    <n v="29.18"/>
    <n v="45020"/>
    <n v="45020"/>
    <n v="150"/>
    <x v="7"/>
  </r>
  <r>
    <x v="1"/>
    <x v="1103"/>
    <x v="1054"/>
    <s v="Active"/>
    <n v="56891"/>
    <s v="Active"/>
    <s v="PURCHASE"/>
    <s v="Finstro Pay - 60"/>
    <n v="44976"/>
    <n v="352.61"/>
    <n v="359.48589500000003"/>
    <n v="352.61"/>
    <n v="117.536666"/>
    <n v="45168"/>
    <m/>
    <n v="0"/>
    <x v="1"/>
  </r>
  <r>
    <x v="1"/>
    <x v="1103"/>
    <x v="1054"/>
    <s v="Active"/>
    <n v="56892"/>
    <s v="Active"/>
    <s v="PURCHASE"/>
    <s v="Finstro Pay - 60"/>
    <n v="44976"/>
    <n v="143.97"/>
    <n v="146.77741499999999"/>
    <n v="143.97"/>
    <n v="47.989998"/>
    <n v="45168"/>
    <m/>
    <n v="0"/>
    <x v="1"/>
  </r>
  <r>
    <x v="1"/>
    <x v="1092"/>
    <x v="815"/>
    <s v="Recovery"/>
    <n v="56905"/>
    <s v="Active"/>
    <s v="PURCHASE"/>
    <s v="Trade Account - Tier 3"/>
    <n v="44976"/>
    <n v="23"/>
    <n v="23.448499999999999"/>
    <n v="23"/>
    <n v="23"/>
    <n v="45020"/>
    <n v="45020"/>
    <n v="150"/>
    <x v="7"/>
  </r>
  <r>
    <x v="1"/>
    <x v="1045"/>
    <x v="1005"/>
    <s v="Recovery"/>
    <n v="56906"/>
    <s v="Active"/>
    <s v="INVOICE"/>
    <s v="Trade Account - Tier 3"/>
    <n v="44976"/>
    <n v="1057.6500000000001"/>
    <n v="1078.274175"/>
    <n v="1057.6500000000001"/>
    <n v="1057.6500000000001"/>
    <n v="45020"/>
    <n v="45020"/>
    <n v="150"/>
    <x v="7"/>
  </r>
  <r>
    <x v="1"/>
    <x v="1045"/>
    <x v="1005"/>
    <s v="Recovery"/>
    <n v="56907"/>
    <s v="Active"/>
    <s v="INVOICE"/>
    <s v="Trade Account - Tier 3"/>
    <n v="44976"/>
    <n v="1057.6500000000001"/>
    <n v="1078.274175"/>
    <n v="1057.6500000000001"/>
    <n v="1057.6500000000001"/>
    <n v="45020"/>
    <n v="45020"/>
    <n v="150"/>
    <x v="7"/>
  </r>
  <r>
    <x v="1"/>
    <x v="1045"/>
    <x v="1005"/>
    <s v="Recovery"/>
    <n v="56908"/>
    <s v="Active"/>
    <s v="INVOICE"/>
    <s v="Trade Account - Tier 3"/>
    <n v="44976"/>
    <n v="1057.6500000000001"/>
    <n v="1078.274175"/>
    <n v="1057.6500000000001"/>
    <n v="1057.6500000000001"/>
    <n v="45020"/>
    <n v="45020"/>
    <n v="150"/>
    <x v="7"/>
  </r>
  <r>
    <x v="1"/>
    <x v="1002"/>
    <x v="872"/>
    <s v="Recovery"/>
    <n v="56910"/>
    <s v="Active"/>
    <s v="PURCHASE"/>
    <s v="Trade Account - Tier 3"/>
    <n v="44976"/>
    <n v="26.3"/>
    <n v="26.812850000000001"/>
    <n v="26.3"/>
    <n v="26.3"/>
    <n v="45027"/>
    <n v="45027"/>
    <n v="143"/>
    <x v="7"/>
  </r>
  <r>
    <x v="1"/>
    <x v="1002"/>
    <x v="872"/>
    <s v="Recovery"/>
    <n v="56911"/>
    <s v="Active"/>
    <s v="PURCHASE"/>
    <s v="Trade Account - Tier 3"/>
    <n v="44976"/>
    <n v="3"/>
    <n v="3.0585"/>
    <n v="3"/>
    <n v="3"/>
    <n v="45027"/>
    <n v="45027"/>
    <n v="143"/>
    <x v="7"/>
  </r>
  <r>
    <x v="1"/>
    <x v="1002"/>
    <x v="872"/>
    <s v="Recovery"/>
    <n v="56912"/>
    <s v="Active"/>
    <s v="PURCHASE"/>
    <s v="Trade Account - Tier 3"/>
    <n v="44976"/>
    <n v="91.9"/>
    <n v="93.692049999999995"/>
    <n v="91.9"/>
    <n v="91.9"/>
    <n v="45027"/>
    <n v="45027"/>
    <n v="143"/>
    <x v="7"/>
  </r>
  <r>
    <x v="1"/>
    <x v="1132"/>
    <x v="1080"/>
    <s v="Recovery"/>
    <n v="56916"/>
    <s v="Active"/>
    <s v="PURCHASE"/>
    <s v="Trade Account - Tier 3"/>
    <n v="44976"/>
    <n v="8916.24"/>
    <n v="9090.1066800000008"/>
    <n v="8916.24"/>
    <n v="8916.24"/>
    <n v="44985"/>
    <n v="44985"/>
    <n v="185"/>
    <x v="0"/>
  </r>
  <r>
    <x v="1"/>
    <x v="1141"/>
    <x v="1088"/>
    <s v="Recovery"/>
    <n v="56923"/>
    <s v="Active"/>
    <s v="PURCHASE"/>
    <s v="Trade Account - Tier 3"/>
    <n v="44976"/>
    <n v="930"/>
    <n v="948.13499999999999"/>
    <n v="930"/>
    <n v="775"/>
    <n v="45096"/>
    <n v="45096"/>
    <n v="74"/>
    <x v="3"/>
  </r>
  <r>
    <x v="1"/>
    <x v="1055"/>
    <x v="1014"/>
    <s v="Active"/>
    <n v="56924"/>
    <s v="LOCKED"/>
    <s v="INVOICE"/>
    <s v="Trade Account - Tier 3"/>
    <n v="44976"/>
    <n v="5000"/>
    <n v="5097.5"/>
    <n v="5000"/>
    <n v="2500.0000009999999"/>
    <n v="45170"/>
    <n v="45170"/>
    <n v="0"/>
    <x v="1"/>
  </r>
  <r>
    <x v="1"/>
    <x v="1045"/>
    <x v="1005"/>
    <s v="Recovery"/>
    <n v="56925"/>
    <s v="Active"/>
    <s v="PURCHASE"/>
    <s v="Trade Account - Tier 3"/>
    <n v="44976"/>
    <n v="1047.5999999999999"/>
    <n v="1068.0282"/>
    <n v="1047.5999999999999"/>
    <n v="1047.5999999999999"/>
    <n v="45020"/>
    <n v="45020"/>
    <n v="150"/>
    <x v="7"/>
  </r>
  <r>
    <x v="1"/>
    <x v="1053"/>
    <x v="1012"/>
    <s v="Recovery"/>
    <n v="56927"/>
    <s v="Active"/>
    <s v="PURCHASE"/>
    <s v="Trade Account - Tier 3"/>
    <n v="44976"/>
    <n v="278.54000000000002"/>
    <n v="283.97152999999997"/>
    <n v="278.54000000000002"/>
    <n v="278.54000000000002"/>
    <n v="45020"/>
    <n v="45020"/>
    <n v="150"/>
    <x v="7"/>
  </r>
  <r>
    <x v="1"/>
    <x v="1053"/>
    <x v="1012"/>
    <s v="Recovery"/>
    <n v="56928"/>
    <s v="Active"/>
    <s v="PURCHASE"/>
    <s v="Trade Account - Tier 3"/>
    <n v="44976"/>
    <n v="24.07"/>
    <n v="24.539365"/>
    <n v="24.07"/>
    <n v="24.07"/>
    <n v="45020"/>
    <n v="45020"/>
    <n v="150"/>
    <x v="7"/>
  </r>
  <r>
    <x v="1"/>
    <x v="1132"/>
    <x v="1080"/>
    <s v="Recovery"/>
    <n v="56938"/>
    <s v="Active"/>
    <s v="PURCHASE"/>
    <s v="Trade Account - Tier 3"/>
    <n v="44976"/>
    <n v="55.53"/>
    <n v="56.612834999999997"/>
    <n v="55.53"/>
    <n v="55.53"/>
    <n v="44985"/>
    <n v="44985"/>
    <n v="185"/>
    <x v="0"/>
  </r>
  <r>
    <x v="1"/>
    <x v="1132"/>
    <x v="1080"/>
    <s v="Recovery"/>
    <n v="56950"/>
    <s v="Active"/>
    <s v="PURCHASE"/>
    <s v="Trade Account - Tier 3"/>
    <n v="44976"/>
    <n v="34.47"/>
    <n v="35.142164999999999"/>
    <n v="34.47"/>
    <n v="34.47"/>
    <n v="44985"/>
    <n v="44985"/>
    <n v="185"/>
    <x v="0"/>
  </r>
  <r>
    <x v="1"/>
    <x v="1097"/>
    <x v="1048"/>
    <s v="Recovery"/>
    <n v="56951"/>
    <s v="Active"/>
    <s v="INVOICE"/>
    <s v="Trade Account - Tier 3"/>
    <n v="44977"/>
    <n v="6000"/>
    <n v="6117"/>
    <n v="6000"/>
    <n v="6000"/>
    <n v="44999"/>
    <n v="44999"/>
    <n v="171"/>
    <x v="4"/>
  </r>
  <r>
    <x v="1"/>
    <x v="1058"/>
    <x v="1017"/>
    <s v="Active"/>
    <n v="56954"/>
    <s v="Active"/>
    <s v="PURCHASE"/>
    <s v="Trade Account - Tier 3"/>
    <n v="44976"/>
    <n v="62.95"/>
    <n v="64.177525000000003"/>
    <n v="62.95"/>
    <n v="10.4916675"/>
    <n v="45152"/>
    <m/>
    <n v="0"/>
    <x v="1"/>
  </r>
  <r>
    <x v="1"/>
    <x v="1102"/>
    <x v="1053"/>
    <s v="Active"/>
    <n v="56956"/>
    <s v="Active"/>
    <s v="PURCHASE"/>
    <s v="Trade Account - Tier 3"/>
    <n v="44976"/>
    <n v="1424.43"/>
    <n v="1452.206385"/>
    <n v="1424.43"/>
    <n v="237.40499750000001"/>
    <n v="45152"/>
    <m/>
    <n v="0"/>
    <x v="1"/>
  </r>
  <r>
    <x v="1"/>
    <x v="1132"/>
    <x v="1080"/>
    <s v="Recovery"/>
    <n v="56958"/>
    <s v="Active"/>
    <s v="PURCHASE"/>
    <s v="Trade Account - Tier 3"/>
    <n v="44976"/>
    <n v="209.4"/>
    <n v="213.48330000000001"/>
    <n v="209.4"/>
    <n v="209.4"/>
    <n v="44985"/>
    <n v="44985"/>
    <n v="185"/>
    <x v="0"/>
  </r>
  <r>
    <x v="1"/>
    <x v="1002"/>
    <x v="872"/>
    <s v="Recovery"/>
    <n v="56962"/>
    <s v="Active"/>
    <s v="PURCHASE"/>
    <s v="Trade Account - Tier 3"/>
    <n v="44976"/>
    <n v="26.4"/>
    <n v="26.9148"/>
    <n v="26.4"/>
    <n v="26.4"/>
    <n v="45027"/>
    <n v="45027"/>
    <n v="143"/>
    <x v="7"/>
  </r>
  <r>
    <x v="1"/>
    <x v="1132"/>
    <x v="1080"/>
    <s v="Recovery"/>
    <n v="56965"/>
    <s v="Active"/>
    <s v="PURCHASE"/>
    <s v="Trade Account - Tier 3"/>
    <n v="44976"/>
    <n v="102.55"/>
    <n v="104.549725"/>
    <n v="102.55"/>
    <n v="102.55"/>
    <n v="44985"/>
    <n v="44985"/>
    <n v="185"/>
    <x v="0"/>
  </r>
  <r>
    <x v="1"/>
    <x v="1132"/>
    <x v="1080"/>
    <s v="Recovery"/>
    <n v="56968"/>
    <s v="Active"/>
    <s v="PURCHASE"/>
    <s v="Trade Account - Tier 3"/>
    <n v="44976"/>
    <n v="250.12"/>
    <n v="254.99734000000001"/>
    <n v="250.12"/>
    <n v="250.12"/>
    <n v="44985"/>
    <n v="44985"/>
    <n v="185"/>
    <x v="0"/>
  </r>
  <r>
    <x v="1"/>
    <x v="1058"/>
    <x v="1017"/>
    <s v="Active"/>
    <n v="56971"/>
    <s v="Active"/>
    <s v="PURCHASE"/>
    <s v="Trade Account - Tier 3"/>
    <n v="44976"/>
    <n v="109.5"/>
    <n v="111.63525"/>
    <n v="109.5"/>
    <n v="18.25"/>
    <n v="45152"/>
    <m/>
    <n v="0"/>
    <x v="1"/>
  </r>
  <r>
    <x v="1"/>
    <x v="1142"/>
    <x v="1089"/>
    <s v="Active"/>
    <n v="56975"/>
    <s v="Active"/>
    <s v="PURCHASE"/>
    <s v="Trade Account - Tier 3"/>
    <n v="44976"/>
    <n v="2842"/>
    <n v="2897.4189999999999"/>
    <n v="2842"/>
    <n v="473.66666500000002"/>
    <n v="45152"/>
    <m/>
    <n v="0"/>
    <x v="1"/>
  </r>
  <r>
    <x v="1"/>
    <x v="1002"/>
    <x v="872"/>
    <s v="Recovery"/>
    <n v="56979"/>
    <s v="Active"/>
    <s v="PURCHASE"/>
    <s v="Trade Account - Tier 3"/>
    <n v="44977"/>
    <n v="2.4900000000000002"/>
    <n v="2.5385550000000001"/>
    <n v="2.4900000000000002"/>
    <n v="2.4900000000000002"/>
    <n v="45027"/>
    <n v="45027"/>
    <n v="143"/>
    <x v="7"/>
  </r>
  <r>
    <x v="1"/>
    <x v="1002"/>
    <x v="872"/>
    <s v="Recovery"/>
    <n v="56981"/>
    <s v="Active"/>
    <s v="PURCHASE"/>
    <s v="Trade Account - Tier 3"/>
    <n v="44977"/>
    <n v="30"/>
    <n v="30.585000000000001"/>
    <n v="30"/>
    <n v="30"/>
    <n v="45027"/>
    <n v="45027"/>
    <n v="143"/>
    <x v="7"/>
  </r>
  <r>
    <x v="1"/>
    <x v="1045"/>
    <x v="1005"/>
    <s v="Recovery"/>
    <n v="56982"/>
    <s v="Active"/>
    <s v="PURCHASE"/>
    <s v="Trade Account - Tier 3"/>
    <n v="44977"/>
    <n v="4348.8"/>
    <n v="4433.6016"/>
    <n v="4348.8"/>
    <n v="4348.8"/>
    <n v="45020"/>
    <n v="45020"/>
    <n v="150"/>
    <x v="7"/>
  </r>
  <r>
    <x v="1"/>
    <x v="1048"/>
    <x v="1008"/>
    <s v="Active"/>
    <n v="56993"/>
    <s v="Active"/>
    <s v="PURCHASE"/>
    <s v="Trade Account - Tier 3"/>
    <n v="44977"/>
    <n v="80.17"/>
    <n v="81.733315000000005"/>
    <n v="80.17"/>
    <n v="26.723334000000001"/>
    <n v="45154"/>
    <m/>
    <n v="0"/>
    <x v="1"/>
  </r>
  <r>
    <x v="1"/>
    <x v="994"/>
    <x v="966"/>
    <s v="Recovery"/>
    <n v="56998"/>
    <s v="Active"/>
    <s v="PURCHASE"/>
    <s v="Trade Account - Tier 3"/>
    <n v="44977"/>
    <n v="25"/>
    <n v="25.487500000000001"/>
    <n v="25"/>
    <n v="25"/>
    <n v="45058"/>
    <n v="45058"/>
    <n v="112"/>
    <x v="2"/>
  </r>
  <r>
    <x v="1"/>
    <x v="1103"/>
    <x v="1054"/>
    <s v="Active"/>
    <n v="57001"/>
    <s v="Active"/>
    <s v="PURCHASE"/>
    <s v="Finstro Pay - 60"/>
    <n v="44977"/>
    <n v="114.54"/>
    <n v="116.77352999999999"/>
    <n v="114.54"/>
    <n v="38.18"/>
    <n v="45168"/>
    <m/>
    <n v="0"/>
    <x v="1"/>
  </r>
  <r>
    <x v="1"/>
    <x v="1103"/>
    <x v="1054"/>
    <s v="Active"/>
    <n v="57007"/>
    <s v="Active"/>
    <s v="PURCHASE"/>
    <s v="Finstro Pay - 60"/>
    <n v="44977"/>
    <n v="22.73"/>
    <n v="23.173234999999998"/>
    <n v="22.73"/>
    <n v="7.5766660000000003"/>
    <n v="45168"/>
    <m/>
    <n v="0"/>
    <x v="1"/>
  </r>
  <r>
    <x v="1"/>
    <x v="1002"/>
    <x v="872"/>
    <s v="Recovery"/>
    <n v="57019"/>
    <s v="Active"/>
    <s v="PURCHASE"/>
    <s v="Trade Account - Tier 3"/>
    <n v="44977"/>
    <n v="11"/>
    <n v="11.214499999999999"/>
    <n v="11"/>
    <n v="11"/>
    <n v="45027"/>
    <n v="45027"/>
    <n v="143"/>
    <x v="7"/>
  </r>
  <r>
    <x v="1"/>
    <x v="1002"/>
    <x v="872"/>
    <s v="Recovery"/>
    <n v="57020"/>
    <s v="Active"/>
    <s v="PURCHASE"/>
    <s v="Trade Account - Tier 3"/>
    <n v="44977"/>
    <n v="11.7"/>
    <n v="11.92815"/>
    <n v="11.7"/>
    <n v="11.7"/>
    <n v="45027"/>
    <n v="45027"/>
    <n v="143"/>
    <x v="7"/>
  </r>
  <r>
    <x v="1"/>
    <x v="1104"/>
    <x v="1055"/>
    <s v="Active"/>
    <n v="57022"/>
    <s v="Active"/>
    <s v="PURCHASE"/>
    <s v="Trade Account - Tier 3"/>
    <n v="44977"/>
    <n v="148"/>
    <n v="150.886"/>
    <n v="148"/>
    <n v="24.666664999999998"/>
    <n v="45159"/>
    <n v="45013"/>
    <n v="157"/>
    <x v="4"/>
  </r>
  <r>
    <x v="1"/>
    <x v="1142"/>
    <x v="1089"/>
    <s v="Active"/>
    <n v="57023"/>
    <s v="Active"/>
    <s v="PURCHASE"/>
    <s v="Trade Account - Tier 3"/>
    <n v="44977"/>
    <n v="990"/>
    <n v="1009.3049999999999"/>
    <n v="990"/>
    <n v="165"/>
    <n v="45152"/>
    <m/>
    <n v="0"/>
    <x v="1"/>
  </r>
  <r>
    <x v="1"/>
    <x v="1103"/>
    <x v="1054"/>
    <s v="Active"/>
    <n v="57024"/>
    <s v="Active"/>
    <s v="PURCHASE"/>
    <s v="Finstro Pay - 60"/>
    <n v="44977"/>
    <n v="54.48"/>
    <n v="55.542360000000002"/>
    <n v="54.48"/>
    <n v="18.16"/>
    <n v="45168"/>
    <m/>
    <n v="0"/>
    <x v="1"/>
  </r>
  <r>
    <x v="1"/>
    <x v="1104"/>
    <x v="1055"/>
    <s v="Active"/>
    <n v="57027"/>
    <s v="Active"/>
    <s v="PURCHASE"/>
    <s v="Trade Account - Tier 3"/>
    <n v="44977"/>
    <n v="140.62"/>
    <n v="143.36208999999999"/>
    <n v="140.62"/>
    <n v="23.436665000000001"/>
    <n v="45159"/>
    <n v="45013"/>
    <n v="157"/>
    <x v="4"/>
  </r>
  <r>
    <x v="1"/>
    <x v="1100"/>
    <x v="1051"/>
    <s v="Recovery"/>
    <n v="57030"/>
    <s v="Active"/>
    <s v="PURCHASE"/>
    <s v="Trade Account - Tier 3"/>
    <n v="44977"/>
    <n v="2033"/>
    <n v="2072.6435000000001"/>
    <n v="2033"/>
    <n v="2033"/>
    <n v="45082"/>
    <n v="45030"/>
    <n v="140"/>
    <x v="7"/>
  </r>
  <r>
    <x v="1"/>
    <x v="1103"/>
    <x v="1054"/>
    <s v="Active"/>
    <n v="57031"/>
    <s v="Active"/>
    <s v="PURCHASE"/>
    <s v="Finstro Pay - 60"/>
    <n v="44977"/>
    <n v="68.05"/>
    <n v="69.376975000000002"/>
    <n v="68.05"/>
    <n v="22.683333999999999"/>
    <n v="45168"/>
    <m/>
    <n v="0"/>
    <x v="1"/>
  </r>
  <r>
    <x v="1"/>
    <x v="1002"/>
    <x v="872"/>
    <s v="Recovery"/>
    <n v="57032"/>
    <s v="Active"/>
    <s v="PURCHASE"/>
    <s v="Trade Account - Tier 3"/>
    <n v="44977"/>
    <n v="6"/>
    <n v="6.117"/>
    <n v="6"/>
    <n v="6"/>
    <n v="45027"/>
    <n v="45027"/>
    <n v="143"/>
    <x v="7"/>
  </r>
  <r>
    <x v="1"/>
    <x v="1002"/>
    <x v="872"/>
    <s v="Recovery"/>
    <n v="57034"/>
    <s v="Active"/>
    <s v="PURCHASE"/>
    <s v="Trade Account - Tier 3"/>
    <n v="44977"/>
    <n v="8.5"/>
    <n v="8.6657499999999992"/>
    <n v="8.5"/>
    <n v="8.5"/>
    <n v="45027"/>
    <n v="45027"/>
    <n v="143"/>
    <x v="7"/>
  </r>
  <r>
    <x v="1"/>
    <x v="1002"/>
    <x v="872"/>
    <s v="Recovery"/>
    <n v="57044"/>
    <s v="Active"/>
    <s v="PURCHASE"/>
    <s v="Trade Account - Tier 3"/>
    <n v="44977"/>
    <n v="15"/>
    <n v="15.2925"/>
    <n v="15"/>
    <n v="15"/>
    <n v="45027"/>
    <n v="45027"/>
    <n v="143"/>
    <x v="7"/>
  </r>
  <r>
    <x v="1"/>
    <x v="1002"/>
    <x v="872"/>
    <s v="Recovery"/>
    <n v="57051"/>
    <s v="Active"/>
    <s v="PURCHASE"/>
    <s v="Trade Account - Tier 3"/>
    <n v="44977"/>
    <n v="14.2"/>
    <n v="14.476900000000001"/>
    <n v="14.2"/>
    <n v="14.2"/>
    <n v="45027"/>
    <n v="45027"/>
    <n v="143"/>
    <x v="7"/>
  </r>
  <r>
    <x v="1"/>
    <x v="1143"/>
    <x v="1090"/>
    <s v="Active"/>
    <n v="57053"/>
    <s v="Active"/>
    <s v="INVOICE"/>
    <s v="Trade Account - Tier 3"/>
    <n v="44977"/>
    <n v="22500"/>
    <n v="22938.75"/>
    <n v="22500"/>
    <n v="22500"/>
    <n v="45063"/>
    <n v="44999"/>
    <n v="171"/>
    <x v="4"/>
  </r>
  <r>
    <x v="1"/>
    <x v="1144"/>
    <x v="322"/>
    <s v="Active"/>
    <n v="57059"/>
    <s v="Active"/>
    <s v="PURCHASE"/>
    <s v="Trade Account - Tier 3"/>
    <n v="44977"/>
    <n v="52.64"/>
    <n v="53.66648"/>
    <n v="52.64"/>
    <n v="17.546668"/>
    <n v="45152"/>
    <m/>
    <n v="0"/>
    <x v="1"/>
  </r>
  <r>
    <x v="1"/>
    <x v="1145"/>
    <x v="1091"/>
    <s v="Active"/>
    <n v="57063"/>
    <s v="Active"/>
    <s v="PURCHASE"/>
    <s v="Trade Account - Tier 3"/>
    <n v="44977"/>
    <n v="1088.8"/>
    <n v="1110.0316"/>
    <n v="1088.8"/>
    <n v="181.46666500000001"/>
    <n v="45152"/>
    <m/>
    <n v="0"/>
    <x v="1"/>
  </r>
  <r>
    <x v="1"/>
    <x v="1146"/>
    <x v="1092"/>
    <s v="Active"/>
    <n v="57064"/>
    <s v="Active"/>
    <s v="PURCHASE"/>
    <s v="Trade Account - Tier 3"/>
    <n v="44977"/>
    <n v="14750.86"/>
    <n v="15038.501770000001"/>
    <n v="14750.86"/>
    <n v="2458.4766650000001"/>
    <n v="45152"/>
    <m/>
    <n v="0"/>
    <x v="1"/>
  </r>
  <r>
    <x v="1"/>
    <x v="1100"/>
    <x v="1051"/>
    <s v="Recovery"/>
    <n v="57069"/>
    <s v="Active"/>
    <s v="PURCHASE"/>
    <s v="Trade Account - Tier 3"/>
    <n v="44977"/>
    <n v="2000"/>
    <n v="2039"/>
    <n v="2000"/>
    <n v="2000"/>
    <n v="45082"/>
    <n v="45030"/>
    <n v="140"/>
    <x v="7"/>
  </r>
  <r>
    <x v="1"/>
    <x v="1022"/>
    <x v="277"/>
    <s v="Recovery"/>
    <n v="57082"/>
    <s v="Active"/>
    <s v="PURCHASE"/>
    <s v="Trade Account - Tier 3"/>
    <n v="44977"/>
    <n v="29"/>
    <n v="29.5655"/>
    <n v="29"/>
    <n v="29"/>
    <n v="45020"/>
    <n v="45020"/>
    <n v="150"/>
    <x v="7"/>
  </r>
  <r>
    <x v="1"/>
    <x v="1002"/>
    <x v="872"/>
    <s v="Recovery"/>
    <n v="57098"/>
    <s v="Active"/>
    <s v="PURCHASE"/>
    <s v="Trade Account - Tier 3"/>
    <n v="44977"/>
    <n v="14.3"/>
    <n v="14.578849999999999"/>
    <n v="14.3"/>
    <n v="14.3"/>
    <n v="45027"/>
    <n v="45027"/>
    <n v="143"/>
    <x v="7"/>
  </r>
  <r>
    <x v="1"/>
    <x v="1014"/>
    <x v="982"/>
    <s v="Recovery"/>
    <n v="57100"/>
    <s v="Active"/>
    <s v="INVOICE"/>
    <s v="Trade Account - Tier 3"/>
    <n v="44977"/>
    <n v="446.95"/>
    <n v="455.665525"/>
    <n v="446.95"/>
    <n v="446.95"/>
    <n v="45060"/>
    <n v="45057"/>
    <n v="113"/>
    <x v="2"/>
  </r>
  <r>
    <x v="1"/>
    <x v="1141"/>
    <x v="1088"/>
    <s v="Recovery"/>
    <n v="57105"/>
    <s v="Active"/>
    <s v="PURCHASE"/>
    <s v="Trade Account - Tier 3"/>
    <n v="44977"/>
    <n v="5113.45"/>
    <n v="5213.1622749999997"/>
    <n v="5113.45"/>
    <n v="3408.9666670000001"/>
    <n v="45096"/>
    <n v="45096"/>
    <n v="74"/>
    <x v="3"/>
  </r>
  <r>
    <x v="1"/>
    <x v="1014"/>
    <x v="982"/>
    <s v="Recovery"/>
    <n v="57107"/>
    <s v="Active"/>
    <s v="INVOICE"/>
    <s v="Trade Account - Tier 3"/>
    <n v="44978"/>
    <n v="1320"/>
    <n v="1345.74"/>
    <n v="1320"/>
    <n v="1320"/>
    <n v="45060"/>
    <n v="45060"/>
    <n v="110"/>
    <x v="2"/>
  </r>
  <r>
    <x v="1"/>
    <x v="1136"/>
    <x v="1084"/>
    <s v="Active"/>
    <n v="57122"/>
    <s v="Active"/>
    <s v="INVOICE"/>
    <s v="Trade Account - Tier 3"/>
    <n v="44978"/>
    <n v="1221"/>
    <n v="1244.8095000000001"/>
    <n v="1221"/>
    <n v="203.5"/>
    <n v="45141"/>
    <m/>
    <n v="0"/>
    <x v="1"/>
  </r>
  <r>
    <x v="1"/>
    <x v="1002"/>
    <x v="872"/>
    <s v="Recovery"/>
    <n v="57123"/>
    <s v="Active"/>
    <s v="PURCHASE"/>
    <s v="Trade Account - Tier 3"/>
    <n v="44977"/>
    <n v="15"/>
    <n v="15.2925"/>
    <n v="15"/>
    <n v="15"/>
    <n v="45027"/>
    <n v="45027"/>
    <n v="143"/>
    <x v="7"/>
  </r>
  <r>
    <x v="1"/>
    <x v="1132"/>
    <x v="1080"/>
    <s v="Recovery"/>
    <n v="57128"/>
    <s v="Active"/>
    <s v="PURCHASE"/>
    <s v="Trade Account - Tier 3"/>
    <n v="44977"/>
    <n v="14.95"/>
    <n v="15.241524999999999"/>
    <n v="14.95"/>
    <n v="14.95"/>
    <n v="44985"/>
    <n v="44985"/>
    <n v="185"/>
    <x v="0"/>
  </r>
  <r>
    <x v="1"/>
    <x v="1132"/>
    <x v="1080"/>
    <s v="Recovery"/>
    <n v="57129"/>
    <s v="Active"/>
    <s v="PURCHASE"/>
    <s v="Trade Account - Tier 3"/>
    <n v="44977"/>
    <n v="6.44"/>
    <n v="6.5655799999999997"/>
    <n v="6.44"/>
    <n v="6.44"/>
    <n v="44985"/>
    <n v="44985"/>
    <n v="185"/>
    <x v="0"/>
  </r>
  <r>
    <x v="1"/>
    <x v="1132"/>
    <x v="1080"/>
    <s v="Recovery"/>
    <n v="57130"/>
    <s v="Active"/>
    <s v="PURCHASE"/>
    <s v="Trade Account - Tier 3"/>
    <n v="44977"/>
    <n v="6.44"/>
    <n v="6.5655799999999997"/>
    <n v="6.44"/>
    <n v="6.44"/>
    <n v="44985"/>
    <n v="44985"/>
    <n v="185"/>
    <x v="0"/>
  </r>
  <r>
    <x v="1"/>
    <x v="1132"/>
    <x v="1080"/>
    <s v="Recovery"/>
    <n v="57131"/>
    <s v="Active"/>
    <s v="PURCHASE"/>
    <s v="Trade Account - Tier 3"/>
    <n v="44977"/>
    <n v="13.99"/>
    <n v="14.262805"/>
    <n v="13.99"/>
    <n v="13.99"/>
    <n v="44985"/>
    <n v="44985"/>
    <n v="185"/>
    <x v="0"/>
  </r>
  <r>
    <x v="1"/>
    <x v="1132"/>
    <x v="1080"/>
    <s v="Recovery"/>
    <n v="57132"/>
    <s v="Active"/>
    <s v="PURCHASE"/>
    <s v="Trade Account - Tier 3"/>
    <n v="44977"/>
    <n v="13.99"/>
    <n v="14.262805"/>
    <n v="13.99"/>
    <n v="13.99"/>
    <n v="44985"/>
    <n v="44985"/>
    <n v="185"/>
    <x v="0"/>
  </r>
  <r>
    <x v="1"/>
    <x v="1132"/>
    <x v="1080"/>
    <s v="Recovery"/>
    <n v="57133"/>
    <s v="Active"/>
    <s v="PURCHASE"/>
    <s v="Trade Account - Tier 3"/>
    <n v="44977"/>
    <n v="11.99"/>
    <n v="12.223805"/>
    <n v="11.99"/>
    <n v="11.99"/>
    <n v="44985"/>
    <n v="44985"/>
    <n v="185"/>
    <x v="0"/>
  </r>
  <r>
    <x v="1"/>
    <x v="1132"/>
    <x v="1080"/>
    <s v="Recovery"/>
    <n v="57134"/>
    <s v="Active"/>
    <s v="PURCHASE"/>
    <s v="Trade Account - Tier 3"/>
    <n v="44977"/>
    <n v="11.99"/>
    <n v="12.223805"/>
    <n v="11.99"/>
    <n v="11.99"/>
    <n v="44985"/>
    <n v="44985"/>
    <n v="185"/>
    <x v="0"/>
  </r>
  <r>
    <x v="1"/>
    <x v="1132"/>
    <x v="1080"/>
    <s v="Recovery"/>
    <n v="57135"/>
    <s v="Active"/>
    <s v="PURCHASE"/>
    <s v="Trade Account - Tier 3"/>
    <n v="44977"/>
    <n v="6.44"/>
    <n v="6.5655799999999997"/>
    <n v="6.44"/>
    <n v="6.44"/>
    <n v="44985"/>
    <n v="44985"/>
    <n v="185"/>
    <x v="0"/>
  </r>
  <r>
    <x v="1"/>
    <x v="1132"/>
    <x v="1080"/>
    <s v="Recovery"/>
    <n v="57136"/>
    <s v="Active"/>
    <s v="PURCHASE"/>
    <s v="Trade Account - Tier 3"/>
    <n v="44977"/>
    <n v="14.95"/>
    <n v="15.241524999999999"/>
    <n v="14.95"/>
    <n v="14.95"/>
    <n v="44985"/>
    <n v="44985"/>
    <n v="185"/>
    <x v="0"/>
  </r>
  <r>
    <x v="1"/>
    <x v="1114"/>
    <x v="1064"/>
    <s v="Recovery"/>
    <n v="57140"/>
    <s v="Active"/>
    <s v="INVOICE"/>
    <s v="Trade Account - Tier 3"/>
    <n v="44978"/>
    <n v="4134.2700000000004"/>
    <n v="4214.8882649999996"/>
    <n v="4134.2700000000004"/>
    <n v="3339.2180779999999"/>
    <n v="45034"/>
    <n v="45033"/>
    <n v="137"/>
    <x v="7"/>
  </r>
  <r>
    <x v="1"/>
    <x v="1079"/>
    <x v="1036"/>
    <s v="Recovery"/>
    <n v="57144"/>
    <s v="Active"/>
    <s v="PURCHASE"/>
    <s v="Trade Account - Tier 3"/>
    <n v="44977"/>
    <n v="3.8"/>
    <n v="3.8740999999999999"/>
    <n v="3.8"/>
    <n v="3.8"/>
    <n v="45152"/>
    <n v="45152"/>
    <n v="18"/>
    <x v="6"/>
  </r>
  <r>
    <x v="1"/>
    <x v="1002"/>
    <x v="872"/>
    <s v="Recovery"/>
    <n v="57153"/>
    <s v="Active"/>
    <s v="PURCHASE"/>
    <s v="Trade Account - Tier 3"/>
    <n v="44977"/>
    <n v="5.5"/>
    <n v="5.6072499999999996"/>
    <n v="5.5"/>
    <n v="5.5"/>
    <n v="45027"/>
    <n v="45027"/>
    <n v="143"/>
    <x v="7"/>
  </r>
  <r>
    <x v="1"/>
    <x v="1002"/>
    <x v="872"/>
    <s v="Recovery"/>
    <n v="57154"/>
    <s v="Active"/>
    <s v="PURCHASE"/>
    <s v="Trade Account - Tier 3"/>
    <n v="44977"/>
    <n v="3.88"/>
    <n v="3.95566"/>
    <n v="3.88"/>
    <n v="3.88"/>
    <n v="45027"/>
    <n v="45027"/>
    <n v="143"/>
    <x v="7"/>
  </r>
  <r>
    <x v="1"/>
    <x v="1027"/>
    <x v="390"/>
    <s v="Active"/>
    <n v="57157"/>
    <s v="Active"/>
    <s v="PURCHASE"/>
    <s v="Trade Account - Tier 3"/>
    <n v="44977"/>
    <n v="10.7"/>
    <n v="10.90865"/>
    <n v="10.7"/>
    <n v="8.9166670000000003"/>
    <n v="45044"/>
    <m/>
    <n v="0"/>
    <x v="1"/>
  </r>
  <r>
    <x v="1"/>
    <x v="1147"/>
    <x v="1093"/>
    <s v="Active"/>
    <n v="57159"/>
    <s v="Active"/>
    <s v="INVOICE"/>
    <s v="Trade Account - Tier 3"/>
    <n v="44978"/>
    <n v="3100"/>
    <n v="3160.45"/>
    <n v="3100"/>
    <n v="1549.9999989999999"/>
    <n v="45151"/>
    <m/>
    <n v="0"/>
    <x v="1"/>
  </r>
  <r>
    <x v="1"/>
    <x v="1002"/>
    <x v="872"/>
    <s v="Recovery"/>
    <n v="57163"/>
    <s v="Active"/>
    <s v="PURCHASE"/>
    <s v="Trade Account - Tier 3"/>
    <n v="44977"/>
    <n v="9.9"/>
    <n v="10.09305"/>
    <n v="9.9"/>
    <n v="9.9"/>
    <n v="45027"/>
    <n v="45027"/>
    <n v="143"/>
    <x v="7"/>
  </r>
  <r>
    <x v="1"/>
    <x v="1045"/>
    <x v="1005"/>
    <s v="Recovery"/>
    <n v="57168"/>
    <s v="Active"/>
    <s v="PURCHASE"/>
    <s v="Trade Account - Tier 3"/>
    <n v="44977"/>
    <n v="500"/>
    <n v="509.75"/>
    <n v="500"/>
    <n v="500"/>
    <n v="45020"/>
    <n v="45020"/>
    <n v="150"/>
    <x v="7"/>
  </r>
  <r>
    <x v="1"/>
    <x v="1091"/>
    <x v="1044"/>
    <s v="Active"/>
    <n v="57178"/>
    <s v="Active"/>
    <s v="PURCHASE"/>
    <s v="Trade Account - Tier 3"/>
    <n v="44978"/>
    <n v="80.08"/>
    <n v="81.641559999999998"/>
    <n v="80.08"/>
    <n v="13.346665"/>
    <n v="45149"/>
    <m/>
    <n v="0"/>
    <x v="1"/>
  </r>
  <r>
    <x v="1"/>
    <x v="1002"/>
    <x v="872"/>
    <s v="Recovery"/>
    <n v="57184"/>
    <s v="Active"/>
    <s v="PURCHASE"/>
    <s v="Trade Account - Tier 3"/>
    <n v="44978"/>
    <n v="48"/>
    <n v="48.936"/>
    <n v="48"/>
    <n v="48"/>
    <n v="45027"/>
    <n v="45027"/>
    <n v="143"/>
    <x v="7"/>
  </r>
  <r>
    <x v="1"/>
    <x v="1079"/>
    <x v="1036"/>
    <s v="Recovery"/>
    <n v="57199"/>
    <s v="Active"/>
    <s v="INVOICE"/>
    <s v="Trade Account - Tier 3"/>
    <n v="44978"/>
    <n v="25"/>
    <n v="25.487500000000001"/>
    <n v="25"/>
    <n v="25"/>
    <n v="45152"/>
    <n v="45152"/>
    <n v="18"/>
    <x v="6"/>
  </r>
  <r>
    <x v="1"/>
    <x v="1079"/>
    <x v="1036"/>
    <s v="Recovery"/>
    <n v="57205"/>
    <s v="Active"/>
    <s v="INVOICE"/>
    <s v="Trade Account - Tier 3"/>
    <n v="44978"/>
    <n v="25"/>
    <n v="25.487500000000001"/>
    <n v="25"/>
    <n v="25"/>
    <n v="45152"/>
    <n v="45152"/>
    <n v="18"/>
    <x v="6"/>
  </r>
  <r>
    <x v="1"/>
    <x v="1148"/>
    <x v="1094"/>
    <s v="Active"/>
    <n v="57206"/>
    <s v="Active"/>
    <s v="PURCHASE"/>
    <s v="Trade Account - Tier 3"/>
    <n v="44978"/>
    <n v="702.16"/>
    <n v="715.85212000000001"/>
    <n v="702.16"/>
    <n v="117.02666499999999"/>
    <n v="45151"/>
    <m/>
    <n v="0"/>
    <x v="1"/>
  </r>
  <r>
    <x v="1"/>
    <x v="1002"/>
    <x v="872"/>
    <s v="Recovery"/>
    <n v="57207"/>
    <s v="Active"/>
    <s v="PURCHASE"/>
    <s v="Trade Account - Tier 3"/>
    <n v="44978"/>
    <n v="6"/>
    <n v="6.117"/>
    <n v="6"/>
    <n v="6"/>
    <n v="45027"/>
    <n v="45027"/>
    <n v="143"/>
    <x v="7"/>
  </r>
  <r>
    <x v="1"/>
    <x v="1116"/>
    <x v="1066"/>
    <s v="Active"/>
    <n v="57210"/>
    <s v="Active"/>
    <s v="INVOICE"/>
    <s v="Trade Account - Tier 3"/>
    <n v="44978"/>
    <n v="4000"/>
    <n v="4078"/>
    <n v="4000"/>
    <n v="4000"/>
    <n v="45104"/>
    <n v="45050"/>
    <n v="120"/>
    <x v="2"/>
  </r>
  <r>
    <x v="1"/>
    <x v="1045"/>
    <x v="1005"/>
    <s v="Recovery"/>
    <n v="57219"/>
    <s v="Active"/>
    <s v="PURCHASE"/>
    <s v="Trade Account - Tier 3"/>
    <n v="44978"/>
    <n v="7041.3"/>
    <n v="7178.6053499999998"/>
    <n v="7041.3"/>
    <n v="7041.3"/>
    <n v="45020"/>
    <n v="45020"/>
    <n v="150"/>
    <x v="7"/>
  </r>
  <r>
    <x v="1"/>
    <x v="1048"/>
    <x v="1008"/>
    <s v="Active"/>
    <n v="57229"/>
    <s v="Active"/>
    <s v="PURCHASE"/>
    <s v="Trade Account - Tier 3"/>
    <n v="44978"/>
    <n v="106.85"/>
    <n v="108.933575"/>
    <n v="106.85"/>
    <n v="35.616666000000002"/>
    <n v="45154"/>
    <m/>
    <n v="0"/>
    <x v="1"/>
  </r>
  <r>
    <x v="1"/>
    <x v="1092"/>
    <x v="815"/>
    <s v="Recovery"/>
    <n v="57233"/>
    <s v="Active"/>
    <s v="PURCHASE"/>
    <s v="Trade Account - Tier 3"/>
    <n v="44978"/>
    <n v="17.5"/>
    <n v="17.841249999999999"/>
    <n v="17.5"/>
    <n v="17.5"/>
    <n v="45020"/>
    <n v="45020"/>
    <n v="150"/>
    <x v="7"/>
  </r>
  <r>
    <x v="1"/>
    <x v="1002"/>
    <x v="872"/>
    <s v="Recovery"/>
    <n v="57243"/>
    <s v="Active"/>
    <s v="PURCHASE"/>
    <s v="Trade Account - Tier 3"/>
    <n v="44978"/>
    <n v="4.5"/>
    <n v="4.5877499999999998"/>
    <n v="4.5"/>
    <n v="4.5"/>
    <n v="45027"/>
    <n v="45027"/>
    <n v="143"/>
    <x v="7"/>
  </r>
  <r>
    <x v="1"/>
    <x v="1002"/>
    <x v="872"/>
    <s v="Recovery"/>
    <n v="57254"/>
    <s v="Active"/>
    <s v="PURCHASE"/>
    <s v="Trade Account - Tier 3"/>
    <n v="44978"/>
    <n v="21"/>
    <n v="21.409500000000001"/>
    <n v="21"/>
    <n v="21"/>
    <n v="45027"/>
    <n v="45027"/>
    <n v="143"/>
    <x v="7"/>
  </r>
  <r>
    <x v="1"/>
    <x v="1116"/>
    <x v="1066"/>
    <s v="Active"/>
    <n v="57259"/>
    <s v="Active"/>
    <s v="INVOICE"/>
    <s v="Trade Account - Tier 3"/>
    <n v="44978"/>
    <n v="2445.85"/>
    <n v="2493.5440749999998"/>
    <n v="2445.85"/>
    <n v="2445.85"/>
    <n v="45104"/>
    <n v="45050"/>
    <n v="120"/>
    <x v="2"/>
  </r>
  <r>
    <x v="1"/>
    <x v="1116"/>
    <x v="1066"/>
    <s v="Active"/>
    <n v="57261"/>
    <s v="Active"/>
    <s v="INVOICE"/>
    <s v="Trade Account - Tier 3"/>
    <n v="44978"/>
    <n v="2214"/>
    <n v="2257.1729999999998"/>
    <n v="2214"/>
    <n v="2214"/>
    <n v="45104"/>
    <n v="45050"/>
    <n v="120"/>
    <x v="2"/>
  </r>
  <r>
    <x v="1"/>
    <x v="1116"/>
    <x v="1066"/>
    <s v="Active"/>
    <n v="57262"/>
    <s v="Active"/>
    <s v="INVOICE"/>
    <s v="Trade Account - Tier 3"/>
    <n v="44978"/>
    <n v="1573"/>
    <n v="1603.6735000000001"/>
    <n v="1573"/>
    <n v="1048.6666660000001"/>
    <n v="45121"/>
    <m/>
    <n v="0"/>
    <x v="1"/>
  </r>
  <r>
    <x v="1"/>
    <x v="1116"/>
    <x v="1066"/>
    <s v="Active"/>
    <n v="57263"/>
    <s v="Active"/>
    <s v="INVOICE"/>
    <s v="Trade Account - Tier 3"/>
    <n v="44978"/>
    <n v="4000"/>
    <n v="4078"/>
    <n v="4000"/>
    <n v="4000"/>
    <n v="45104"/>
    <n v="45050"/>
    <n v="120"/>
    <x v="2"/>
  </r>
  <r>
    <x v="1"/>
    <x v="1130"/>
    <x v="1078"/>
    <s v="Recovery"/>
    <n v="57283"/>
    <s v="Active"/>
    <s v="PURCHASE"/>
    <s v="Trade Account - Tier 3"/>
    <n v="44978"/>
    <n v="483.85"/>
    <n v="493.28507500000001"/>
    <n v="483.85"/>
    <n v="483.85"/>
    <n v="45112"/>
    <n v="45112"/>
    <n v="58"/>
    <x v="5"/>
  </r>
  <r>
    <x v="1"/>
    <x v="1002"/>
    <x v="872"/>
    <s v="Recovery"/>
    <n v="57287"/>
    <s v="Active"/>
    <s v="PURCHASE"/>
    <s v="Trade Account - Tier 3"/>
    <n v="44978"/>
    <n v="7.3"/>
    <n v="7.4423500000000002"/>
    <n v="7.3"/>
    <n v="7.3"/>
    <n v="45027"/>
    <n v="45027"/>
    <n v="143"/>
    <x v="7"/>
  </r>
  <r>
    <x v="1"/>
    <x v="1146"/>
    <x v="1092"/>
    <s v="Active"/>
    <n v="57292"/>
    <s v="Active"/>
    <s v="PURCHASE"/>
    <s v="Trade Account - Tier 3"/>
    <n v="44978"/>
    <n v="3772.91"/>
    <n v="3846.481745"/>
    <n v="3772.91"/>
    <n v="628.8183325"/>
    <n v="45152"/>
    <m/>
    <n v="0"/>
    <x v="1"/>
  </r>
  <r>
    <x v="1"/>
    <x v="1048"/>
    <x v="1008"/>
    <s v="Active"/>
    <n v="57296"/>
    <s v="Active"/>
    <s v="PURCHASE"/>
    <s v="Trade Account - Tier 3"/>
    <n v="44978"/>
    <n v="253.75"/>
    <n v="258.698125"/>
    <n v="253.75"/>
    <n v="42.291667500000003"/>
    <n v="45154"/>
    <m/>
    <n v="0"/>
    <x v="1"/>
  </r>
  <r>
    <x v="1"/>
    <x v="1002"/>
    <x v="872"/>
    <s v="Recovery"/>
    <n v="57305"/>
    <s v="Active"/>
    <s v="PURCHASE"/>
    <s v="Trade Account - Tier 3"/>
    <n v="44979"/>
    <n v="2194.12"/>
    <n v="2236.9053399999998"/>
    <n v="2194.12"/>
    <n v="2194.12"/>
    <n v="45027"/>
    <n v="45027"/>
    <n v="143"/>
    <x v="7"/>
  </r>
  <r>
    <x v="1"/>
    <x v="1132"/>
    <x v="1080"/>
    <s v="Recovery"/>
    <n v="57306"/>
    <s v="Active"/>
    <s v="PURCHASE"/>
    <s v="Trade Account - Tier 3"/>
    <n v="44979"/>
    <n v="40.409999999999997"/>
    <n v="41.197994999999999"/>
    <n v="40.409999999999997"/>
    <n v="40.409999999999997"/>
    <n v="44985"/>
    <n v="44985"/>
    <n v="185"/>
    <x v="0"/>
  </r>
  <r>
    <x v="1"/>
    <x v="1002"/>
    <x v="872"/>
    <s v="Recovery"/>
    <n v="57311"/>
    <s v="Active"/>
    <s v="PURCHASE"/>
    <s v="Trade Account - Tier 3"/>
    <n v="44979"/>
    <n v="6"/>
    <n v="6.117"/>
    <n v="6"/>
    <n v="6"/>
    <n v="45027"/>
    <n v="45027"/>
    <n v="143"/>
    <x v="7"/>
  </r>
  <r>
    <x v="1"/>
    <x v="1091"/>
    <x v="1044"/>
    <s v="Active"/>
    <n v="57318"/>
    <s v="Active"/>
    <s v="PURCHASE"/>
    <s v="Trade Account - Tier 3"/>
    <n v="44979"/>
    <n v="137.5"/>
    <n v="140.18125000000001"/>
    <n v="137.5"/>
    <n v="22.916664999999998"/>
    <n v="45149"/>
    <m/>
    <n v="0"/>
    <x v="1"/>
  </r>
  <r>
    <x v="1"/>
    <x v="1149"/>
    <x v="1095"/>
    <s v="Active"/>
    <n v="57321"/>
    <s v="Active"/>
    <s v="PURCHASE"/>
    <s v="Trade Account - Tier 3"/>
    <n v="44979"/>
    <n v="106.13"/>
    <n v="108.199535"/>
    <n v="106.13"/>
    <n v="17.688332500000001"/>
    <n v="45152"/>
    <m/>
    <n v="0"/>
    <x v="1"/>
  </r>
  <r>
    <x v="1"/>
    <x v="1132"/>
    <x v="1080"/>
    <s v="Recovery"/>
    <n v="57329"/>
    <s v="Active"/>
    <s v="PURCHASE"/>
    <s v="Trade Account - Tier 3"/>
    <n v="44979"/>
    <n v="14.98"/>
    <n v="15.27211"/>
    <n v="14.98"/>
    <n v="14.98"/>
    <n v="44985"/>
    <n v="44985"/>
    <n v="185"/>
    <x v="0"/>
  </r>
  <r>
    <x v="1"/>
    <x v="1104"/>
    <x v="1055"/>
    <s v="Active"/>
    <n v="57332"/>
    <s v="Active"/>
    <s v="PURCHASE"/>
    <s v="Trade Account - Tier 3"/>
    <n v="44979"/>
    <n v="148"/>
    <n v="150.886"/>
    <n v="148"/>
    <n v="24.666664999999998"/>
    <n v="45159"/>
    <n v="45013"/>
    <n v="157"/>
    <x v="4"/>
  </r>
  <r>
    <x v="1"/>
    <x v="1104"/>
    <x v="1055"/>
    <s v="Active"/>
    <n v="57334"/>
    <s v="Active"/>
    <s v="PURCHASE"/>
    <s v="Trade Account - Tier 3"/>
    <n v="44979"/>
    <n v="140.62"/>
    <n v="143.36208999999999"/>
    <n v="140.62"/>
    <n v="23.436665000000001"/>
    <n v="45159"/>
    <n v="45013"/>
    <n v="157"/>
    <x v="4"/>
  </r>
  <r>
    <x v="1"/>
    <x v="1132"/>
    <x v="1080"/>
    <s v="Recovery"/>
    <n v="57336"/>
    <s v="Active"/>
    <s v="PURCHASE"/>
    <s v="Trade Account - Tier 3"/>
    <n v="44979"/>
    <n v="46.52"/>
    <n v="47.427140000000001"/>
    <n v="46.52"/>
    <n v="46.52"/>
    <n v="44985"/>
    <n v="44985"/>
    <n v="185"/>
    <x v="0"/>
  </r>
  <r>
    <x v="1"/>
    <x v="1144"/>
    <x v="322"/>
    <s v="Active"/>
    <n v="57342"/>
    <s v="Active"/>
    <s v="PURCHASE"/>
    <s v="Trade Account - Tier 3"/>
    <n v="44979"/>
    <n v="90.4"/>
    <n v="92.162800000000004"/>
    <n v="90.4"/>
    <n v="30.133331999999999"/>
    <n v="45152"/>
    <m/>
    <n v="0"/>
    <x v="1"/>
  </r>
  <r>
    <x v="1"/>
    <x v="1048"/>
    <x v="1008"/>
    <s v="Active"/>
    <n v="57343"/>
    <s v="Active"/>
    <s v="PURCHASE"/>
    <s v="Trade Account - Tier 3"/>
    <n v="44979"/>
    <n v="265.94"/>
    <n v="271.12583000000001"/>
    <n v="265.94"/>
    <n v="44.323335"/>
    <n v="45154"/>
    <m/>
    <n v="0"/>
    <x v="1"/>
  </r>
  <r>
    <x v="1"/>
    <x v="1061"/>
    <x v="1020"/>
    <s v="Recovery"/>
    <n v="57344"/>
    <s v="Active"/>
    <s v="PURCHASE"/>
    <s v="Trade Account - Tier 3"/>
    <n v="44979"/>
    <n v="25.2"/>
    <n v="25.691400000000002"/>
    <n v="25.2"/>
    <n v="11.630765999999999"/>
    <n v="45135"/>
    <m/>
    <n v="0"/>
    <x v="1"/>
  </r>
  <r>
    <x v="1"/>
    <x v="1144"/>
    <x v="322"/>
    <s v="Active"/>
    <n v="57347"/>
    <s v="Active"/>
    <s v="PURCHASE"/>
    <s v="Trade Account - Tier 3"/>
    <n v="44979"/>
    <n v="169.5"/>
    <n v="172.80525"/>
    <n v="169.5"/>
    <n v="28.25"/>
    <n v="45152"/>
    <m/>
    <n v="0"/>
    <x v="1"/>
  </r>
  <r>
    <x v="1"/>
    <x v="1031"/>
    <x v="994"/>
    <s v="Recovery"/>
    <n v="57349"/>
    <s v="Active"/>
    <s v="INVOICE"/>
    <s v="Trade Account - Tier 3"/>
    <n v="44979"/>
    <n v="2420"/>
    <n v="2467.19"/>
    <n v="2420"/>
    <n v="2420"/>
    <n v="45044"/>
    <n v="45044"/>
    <n v="126"/>
    <x v="7"/>
  </r>
  <r>
    <x v="1"/>
    <x v="1069"/>
    <x v="1027"/>
    <s v="Active"/>
    <n v="57352"/>
    <s v="LOCKED"/>
    <s v="PURCHASE"/>
    <s v="Trade Account - Tier 3"/>
    <n v="44979"/>
    <n v="7406.38"/>
    <n v="7550.8044099999997"/>
    <n v="7406.38"/>
    <n v="7406.38"/>
    <n v="44999"/>
    <n v="44999"/>
    <n v="171"/>
    <x v="4"/>
  </r>
  <r>
    <x v="1"/>
    <x v="1109"/>
    <x v="1059"/>
    <s v="Active"/>
    <n v="57353"/>
    <s v="Active"/>
    <s v="INVOICE"/>
    <s v="Trade Account - Tier 3"/>
    <n v="44979"/>
    <n v="3000"/>
    <n v="3058.5"/>
    <n v="3000"/>
    <n v="500"/>
    <n v="45170"/>
    <m/>
    <n v="0"/>
    <x v="1"/>
  </r>
  <r>
    <x v="1"/>
    <x v="1002"/>
    <x v="872"/>
    <s v="Recovery"/>
    <n v="57355"/>
    <s v="Active"/>
    <s v="PURCHASE"/>
    <s v="Trade Account - Tier 3"/>
    <n v="44979"/>
    <n v="17.350000000000001"/>
    <n v="17.688324999999999"/>
    <n v="17.350000000000001"/>
    <n v="17.350000000000001"/>
    <n v="45027"/>
    <n v="45027"/>
    <n v="143"/>
    <x v="7"/>
  </r>
  <r>
    <x v="1"/>
    <x v="1002"/>
    <x v="872"/>
    <s v="Recovery"/>
    <n v="57357"/>
    <s v="Active"/>
    <s v="PURCHASE"/>
    <s v="Trade Account - Tier 3"/>
    <n v="44979"/>
    <n v="37.36"/>
    <n v="38.088520000000003"/>
    <n v="37.36"/>
    <n v="37.36"/>
    <n v="45027"/>
    <n v="45027"/>
    <n v="143"/>
    <x v="7"/>
  </r>
  <r>
    <x v="1"/>
    <x v="1002"/>
    <x v="872"/>
    <s v="Recovery"/>
    <n v="57358"/>
    <s v="Active"/>
    <s v="PURCHASE"/>
    <s v="Trade Account - Tier 3"/>
    <n v="44979"/>
    <n v="90"/>
    <n v="91.754999999999995"/>
    <n v="90"/>
    <n v="90"/>
    <n v="45027"/>
    <n v="45027"/>
    <n v="143"/>
    <x v="7"/>
  </r>
  <r>
    <x v="1"/>
    <x v="1085"/>
    <x v="1039"/>
    <s v="Recovery"/>
    <n v="57363"/>
    <s v="Active"/>
    <s v="INVOICE"/>
    <s v="Trade Account - Tier 3"/>
    <n v="44979"/>
    <n v="500"/>
    <n v="509.75"/>
    <n v="500"/>
    <n v="442.30769299999997"/>
    <n v="45042"/>
    <n v="45042"/>
    <n v="128"/>
    <x v="7"/>
  </r>
  <r>
    <x v="1"/>
    <x v="1104"/>
    <x v="1055"/>
    <s v="Active"/>
    <n v="57371"/>
    <s v="Active"/>
    <s v="PURCHASE"/>
    <s v="Trade Account - Tier 3"/>
    <n v="44979"/>
    <n v="5566.49"/>
    <n v="5675.0365549999997"/>
    <n v="5566.49"/>
    <n v="1855.496666"/>
    <n v="45159"/>
    <n v="45013"/>
    <n v="157"/>
    <x v="4"/>
  </r>
  <r>
    <x v="1"/>
    <x v="1002"/>
    <x v="872"/>
    <s v="Recovery"/>
    <n v="57377"/>
    <s v="Active"/>
    <s v="PURCHASE"/>
    <s v="Trade Account - Tier 3"/>
    <n v="44979"/>
    <n v="100.84"/>
    <n v="102.80638"/>
    <n v="100.84"/>
    <n v="100.84"/>
    <n v="45027"/>
    <n v="45027"/>
    <n v="143"/>
    <x v="7"/>
  </r>
  <r>
    <x v="1"/>
    <x v="1002"/>
    <x v="872"/>
    <s v="Recovery"/>
    <n v="57380"/>
    <s v="Active"/>
    <s v="PURCHASE"/>
    <s v="Trade Account - Tier 3"/>
    <n v="44979"/>
    <n v="88.24"/>
    <n v="89.960679999999996"/>
    <n v="88.24"/>
    <n v="88.24"/>
    <n v="45027"/>
    <n v="45027"/>
    <n v="143"/>
    <x v="7"/>
  </r>
  <r>
    <x v="1"/>
    <x v="1100"/>
    <x v="1051"/>
    <s v="Recovery"/>
    <n v="57384"/>
    <s v="Active"/>
    <s v="PURCHASE"/>
    <s v="Trade Account - Tier 3"/>
    <n v="44979"/>
    <n v="813.2"/>
    <n v="829.05740000000003"/>
    <n v="813.2"/>
    <n v="813.2"/>
    <n v="45082"/>
    <n v="45030"/>
    <n v="140"/>
    <x v="7"/>
  </r>
  <r>
    <x v="1"/>
    <x v="1091"/>
    <x v="1044"/>
    <s v="Active"/>
    <n v="57385"/>
    <s v="Active"/>
    <s v="PURCHASE"/>
    <s v="Trade Account - Tier 3"/>
    <n v="44979"/>
    <n v="79.16"/>
    <n v="80.703620000000001"/>
    <n v="79.16"/>
    <n v="13.193334999999999"/>
    <n v="45149"/>
    <m/>
    <n v="0"/>
    <x v="1"/>
  </r>
  <r>
    <x v="1"/>
    <x v="1104"/>
    <x v="1055"/>
    <s v="Active"/>
    <n v="57412"/>
    <s v="Active"/>
    <s v="PURCHASE"/>
    <s v="Trade Account - Tier 3"/>
    <n v="44979"/>
    <n v="148"/>
    <n v="150.886"/>
    <n v="148"/>
    <n v="24.666664999999998"/>
    <n v="45159"/>
    <n v="45013"/>
    <n v="157"/>
    <x v="4"/>
  </r>
  <r>
    <x v="1"/>
    <x v="1104"/>
    <x v="1055"/>
    <s v="Active"/>
    <n v="57415"/>
    <s v="Active"/>
    <s v="PURCHASE"/>
    <s v="Trade Account - Tier 3"/>
    <n v="44979"/>
    <n v="140.62"/>
    <n v="143.36208999999999"/>
    <n v="140.62"/>
    <n v="23.436665000000001"/>
    <n v="45159"/>
    <n v="45013"/>
    <n v="157"/>
    <x v="4"/>
  </r>
  <r>
    <x v="1"/>
    <x v="1104"/>
    <x v="1055"/>
    <s v="Active"/>
    <n v="57417"/>
    <s v="Active"/>
    <s v="PURCHASE"/>
    <s v="Trade Account - Tier 3"/>
    <n v="44979"/>
    <n v="148"/>
    <n v="150.886"/>
    <n v="148"/>
    <n v="24.666664999999998"/>
    <n v="45159"/>
    <n v="45013"/>
    <n v="157"/>
    <x v="4"/>
  </r>
  <r>
    <x v="1"/>
    <x v="1104"/>
    <x v="1055"/>
    <s v="Active"/>
    <n v="57419"/>
    <s v="Active"/>
    <s v="PURCHASE"/>
    <s v="Trade Account - Tier 3"/>
    <n v="44979"/>
    <n v="140.62"/>
    <n v="143.36208999999999"/>
    <n v="140.62"/>
    <n v="23.436665000000001"/>
    <n v="45159"/>
    <n v="45013"/>
    <n v="157"/>
    <x v="4"/>
  </r>
  <r>
    <x v="1"/>
    <x v="1104"/>
    <x v="1055"/>
    <s v="Active"/>
    <n v="57422"/>
    <s v="Active"/>
    <s v="PURCHASE"/>
    <s v="Trade Account - Tier 3"/>
    <n v="44979"/>
    <n v="148"/>
    <n v="150.886"/>
    <n v="148"/>
    <n v="49.333331999999999"/>
    <n v="45159"/>
    <n v="45013"/>
    <n v="157"/>
    <x v="4"/>
  </r>
  <r>
    <x v="1"/>
    <x v="1091"/>
    <x v="1044"/>
    <s v="Active"/>
    <n v="57428"/>
    <s v="Active"/>
    <s v="INVOICE"/>
    <s v="Trade Account - Tier 3"/>
    <n v="44980"/>
    <n v="396"/>
    <n v="403.72199999999998"/>
    <n v="396"/>
    <n v="66"/>
    <n v="45149"/>
    <m/>
    <n v="0"/>
    <x v="1"/>
  </r>
  <r>
    <x v="1"/>
    <x v="1002"/>
    <x v="872"/>
    <s v="Recovery"/>
    <n v="57435"/>
    <s v="Active"/>
    <s v="PURCHASE"/>
    <s v="Trade Account - Tier 3"/>
    <n v="44979"/>
    <n v="26.55"/>
    <n v="27.067724999999999"/>
    <n v="26.55"/>
    <n v="26.55"/>
    <n v="45027"/>
    <n v="45027"/>
    <n v="143"/>
    <x v="7"/>
  </r>
  <r>
    <x v="1"/>
    <x v="1132"/>
    <x v="1080"/>
    <s v="Recovery"/>
    <n v="57436"/>
    <s v="Active"/>
    <s v="PURCHASE"/>
    <s v="Trade Account - Tier 3"/>
    <n v="44979"/>
    <n v="48.04"/>
    <n v="48.976779999999998"/>
    <n v="48.04"/>
    <n v="48.04"/>
    <n v="44985"/>
    <n v="44985"/>
    <n v="185"/>
    <x v="0"/>
  </r>
  <r>
    <x v="1"/>
    <x v="1150"/>
    <x v="1096"/>
    <s v="Recovery"/>
    <n v="57437"/>
    <s v="Active"/>
    <s v="PURCHASE"/>
    <s v="Trade Account - Tier 3"/>
    <n v="44979"/>
    <n v="3000"/>
    <n v="3058.5"/>
    <n v="3000"/>
    <n v="1500"/>
    <n v="45149"/>
    <n v="45149"/>
    <n v="21"/>
    <x v="6"/>
  </r>
  <r>
    <x v="1"/>
    <x v="1069"/>
    <x v="1027"/>
    <s v="Active"/>
    <n v="57441"/>
    <s v="LOCKED"/>
    <s v="PURCHASE"/>
    <s v="Trade Account - Tier 3"/>
    <n v="44979"/>
    <n v="495"/>
    <n v="504.65249999999997"/>
    <n v="495"/>
    <n v="495"/>
    <n v="44999"/>
    <n v="44999"/>
    <n v="171"/>
    <x v="4"/>
  </r>
  <r>
    <x v="1"/>
    <x v="1067"/>
    <x v="1025"/>
    <s v="Suspended"/>
    <n v="57452"/>
    <s v="Active"/>
    <s v="PURCHASE"/>
    <s v="Trade Account - Tier 3"/>
    <n v="44979"/>
    <n v="102.65"/>
    <n v="104.651675"/>
    <n v="102.65"/>
    <n v="51.324999499999997"/>
    <n v="45163"/>
    <n v="45163"/>
    <n v="7"/>
    <x v="6"/>
  </r>
  <r>
    <x v="1"/>
    <x v="1002"/>
    <x v="872"/>
    <s v="Recovery"/>
    <n v="57455"/>
    <s v="Active"/>
    <s v="PURCHASE"/>
    <s v="Trade Account - Tier 3"/>
    <n v="44979"/>
    <n v="39"/>
    <n v="39.7605"/>
    <n v="39"/>
    <n v="39"/>
    <n v="45027"/>
    <n v="45027"/>
    <n v="143"/>
    <x v="7"/>
  </r>
  <r>
    <x v="1"/>
    <x v="1002"/>
    <x v="872"/>
    <s v="Recovery"/>
    <n v="57460"/>
    <s v="Active"/>
    <s v="PURCHASE"/>
    <s v="Trade Account - Tier 3"/>
    <n v="44979"/>
    <n v="20"/>
    <n v="20.39"/>
    <n v="20"/>
    <n v="20"/>
    <n v="45027"/>
    <n v="45027"/>
    <n v="143"/>
    <x v="7"/>
  </r>
  <r>
    <x v="1"/>
    <x v="1002"/>
    <x v="872"/>
    <s v="Recovery"/>
    <n v="57485"/>
    <s v="Active"/>
    <s v="PURCHASE"/>
    <s v="Trade Account - Tier 3"/>
    <n v="44980"/>
    <n v="32"/>
    <n v="32.624000000000002"/>
    <n v="32"/>
    <n v="32"/>
    <n v="45027"/>
    <n v="45027"/>
    <n v="143"/>
    <x v="7"/>
  </r>
  <r>
    <x v="1"/>
    <x v="1132"/>
    <x v="1080"/>
    <s v="Recovery"/>
    <n v="57488"/>
    <s v="Active"/>
    <s v="PURCHASE"/>
    <s v="Trade Account - Tier 3"/>
    <n v="44980"/>
    <n v="40.659999999999997"/>
    <n v="41.452869999999997"/>
    <n v="40.659999999999997"/>
    <n v="40.659999999999997"/>
    <n v="44985"/>
    <n v="44985"/>
    <n v="185"/>
    <x v="0"/>
  </r>
  <r>
    <x v="1"/>
    <x v="1132"/>
    <x v="1080"/>
    <s v="Recovery"/>
    <n v="57494"/>
    <s v="Active"/>
    <s v="PURCHASE"/>
    <s v="Trade Account - Tier 3"/>
    <n v="44980"/>
    <n v="41.12"/>
    <n v="41.921840000000003"/>
    <n v="41.12"/>
    <n v="41.12"/>
    <n v="44985"/>
    <n v="44985"/>
    <n v="185"/>
    <x v="0"/>
  </r>
  <r>
    <x v="1"/>
    <x v="1045"/>
    <x v="1005"/>
    <s v="Recovery"/>
    <n v="57500"/>
    <s v="Active"/>
    <s v="PURCHASE"/>
    <s v="Trade Account - Tier 3"/>
    <n v="44980"/>
    <n v="1188.55"/>
    <n v="1211.726725"/>
    <n v="1188.55"/>
    <n v="1188.55"/>
    <n v="45020"/>
    <n v="45020"/>
    <n v="150"/>
    <x v="7"/>
  </r>
  <r>
    <x v="1"/>
    <x v="1048"/>
    <x v="1008"/>
    <s v="Active"/>
    <n v="57502"/>
    <s v="Active"/>
    <s v="PURCHASE"/>
    <s v="Trade Account - Tier 3"/>
    <n v="44980"/>
    <n v="100.05"/>
    <n v="102.000975"/>
    <n v="100.05"/>
    <n v="33.349997999999999"/>
    <n v="45154"/>
    <m/>
    <n v="0"/>
    <x v="1"/>
  </r>
  <r>
    <x v="1"/>
    <x v="1132"/>
    <x v="1080"/>
    <s v="Recovery"/>
    <n v="57505"/>
    <s v="Active"/>
    <s v="PURCHASE"/>
    <s v="Trade Account - Tier 3"/>
    <n v="44980"/>
    <n v="85.65"/>
    <n v="87.320175000000006"/>
    <n v="85.65"/>
    <n v="85.65"/>
    <n v="44985"/>
    <n v="44985"/>
    <n v="185"/>
    <x v="0"/>
  </r>
  <r>
    <x v="1"/>
    <x v="1002"/>
    <x v="872"/>
    <s v="Recovery"/>
    <n v="57506"/>
    <s v="Active"/>
    <s v="PURCHASE"/>
    <s v="Trade Account - Tier 3"/>
    <n v="44980"/>
    <n v="10"/>
    <n v="10.195"/>
    <n v="10"/>
    <n v="10"/>
    <n v="45027"/>
    <n v="45027"/>
    <n v="143"/>
    <x v="7"/>
  </r>
  <r>
    <x v="1"/>
    <x v="1132"/>
    <x v="1080"/>
    <s v="Recovery"/>
    <n v="57508"/>
    <s v="Active"/>
    <s v="PURCHASE"/>
    <s v="Trade Account - Tier 3"/>
    <n v="44980"/>
    <n v="26.51"/>
    <n v="27.026945000000001"/>
    <n v="26.51"/>
    <n v="26.51"/>
    <n v="44985"/>
    <n v="44985"/>
    <n v="185"/>
    <x v="0"/>
  </r>
  <r>
    <x v="1"/>
    <x v="1002"/>
    <x v="872"/>
    <s v="Recovery"/>
    <n v="57511"/>
    <s v="Active"/>
    <s v="PURCHASE"/>
    <s v="Trade Account - Tier 3"/>
    <n v="44980"/>
    <n v="15.19"/>
    <n v="15.486205"/>
    <n v="15.19"/>
    <n v="15.19"/>
    <n v="45027"/>
    <n v="45027"/>
    <n v="143"/>
    <x v="7"/>
  </r>
  <r>
    <x v="1"/>
    <x v="1048"/>
    <x v="1008"/>
    <s v="Active"/>
    <n v="57513"/>
    <s v="Active"/>
    <s v="PURCHASE"/>
    <s v="Trade Account - Tier 3"/>
    <n v="44980"/>
    <n v="427.66"/>
    <n v="435.99937"/>
    <n v="427.66"/>
    <n v="71.276664999999994"/>
    <n v="45154"/>
    <m/>
    <n v="0"/>
    <x v="1"/>
  </r>
  <r>
    <x v="1"/>
    <x v="1132"/>
    <x v="1080"/>
    <s v="Recovery"/>
    <n v="57515"/>
    <s v="Active"/>
    <s v="PURCHASE"/>
    <s v="Trade Account - Tier 3"/>
    <n v="44980"/>
    <n v="28.02"/>
    <n v="28.566389999999998"/>
    <n v="28.02"/>
    <n v="28.02"/>
    <n v="44985"/>
    <n v="44985"/>
    <n v="185"/>
    <x v="0"/>
  </r>
  <r>
    <x v="1"/>
    <x v="1132"/>
    <x v="1080"/>
    <s v="Recovery"/>
    <n v="57519"/>
    <s v="Active"/>
    <s v="PURCHASE"/>
    <s v="Trade Account - Tier 3"/>
    <n v="44980"/>
    <n v="155.06"/>
    <n v="158.08367000000001"/>
    <n v="155.06"/>
    <n v="155.06"/>
    <n v="44985"/>
    <n v="44985"/>
    <n v="185"/>
    <x v="0"/>
  </r>
  <r>
    <x v="1"/>
    <x v="1132"/>
    <x v="1080"/>
    <s v="Recovery"/>
    <n v="57527"/>
    <s v="Active"/>
    <s v="PURCHASE"/>
    <s v="Trade Account - Tier 3"/>
    <n v="44980"/>
    <n v="38.090000000000003"/>
    <n v="38.832754999999999"/>
    <n v="38.090000000000003"/>
    <n v="38.090000000000003"/>
    <n v="44985"/>
    <n v="44985"/>
    <n v="185"/>
    <x v="0"/>
  </r>
  <r>
    <x v="1"/>
    <x v="1151"/>
    <x v="1097"/>
    <s v="Active"/>
    <n v="57539"/>
    <s v="Active"/>
    <s v="PURCHASE"/>
    <s v="Trade Account - Tier 3"/>
    <n v="44980"/>
    <n v="1000"/>
    <n v="1019.5"/>
    <n v="1000"/>
    <n v="1000"/>
    <m/>
    <m/>
    <n v="0"/>
    <x v="1"/>
  </r>
  <r>
    <x v="1"/>
    <x v="1151"/>
    <x v="1097"/>
    <s v="Active"/>
    <n v="57541"/>
    <s v="Active"/>
    <s v="PURCHASE"/>
    <s v="Trade Account - Tier 3"/>
    <n v="44980"/>
    <n v="2000"/>
    <n v="2039"/>
    <n v="2000"/>
    <n v="2000"/>
    <m/>
    <m/>
    <n v="0"/>
    <x v="1"/>
  </r>
  <r>
    <x v="1"/>
    <x v="1136"/>
    <x v="1084"/>
    <s v="Active"/>
    <n v="57547"/>
    <s v="Active"/>
    <s v="INVOICE"/>
    <s v="Trade Account - Tier 3"/>
    <n v="44980"/>
    <n v="3000"/>
    <n v="3058.5"/>
    <n v="3000"/>
    <n v="500"/>
    <n v="45141"/>
    <m/>
    <n v="0"/>
    <x v="1"/>
  </r>
  <r>
    <x v="1"/>
    <x v="994"/>
    <x v="966"/>
    <s v="Recovery"/>
    <n v="57555"/>
    <s v="Active"/>
    <s v="PURCHASE"/>
    <s v="Trade Account - Tier 3"/>
    <n v="44980"/>
    <n v="13.64"/>
    <n v="13.90598"/>
    <n v="13.64"/>
    <n v="13.64"/>
    <n v="45058"/>
    <n v="45058"/>
    <n v="112"/>
    <x v="2"/>
  </r>
  <r>
    <x v="1"/>
    <x v="994"/>
    <x v="966"/>
    <s v="Recovery"/>
    <n v="57556"/>
    <s v="Active"/>
    <s v="PURCHASE"/>
    <s v="Trade Account - Tier 3"/>
    <n v="44980"/>
    <n v="11.49"/>
    <n v="11.714055"/>
    <n v="11.49"/>
    <n v="11.49"/>
    <n v="45058"/>
    <n v="45058"/>
    <n v="112"/>
    <x v="2"/>
  </r>
  <r>
    <x v="1"/>
    <x v="1144"/>
    <x v="322"/>
    <s v="Active"/>
    <n v="57575"/>
    <s v="Active"/>
    <s v="PURCHASE"/>
    <s v="Trade Account - Tier 3"/>
    <n v="44980"/>
    <n v="73.45"/>
    <n v="74.882275000000007"/>
    <n v="73.45"/>
    <n v="24.483333999999999"/>
    <n v="45152"/>
    <m/>
    <n v="0"/>
    <x v="1"/>
  </r>
  <r>
    <x v="1"/>
    <x v="1002"/>
    <x v="872"/>
    <s v="Recovery"/>
    <n v="57580"/>
    <s v="Active"/>
    <s v="PURCHASE"/>
    <s v="Trade Account - Tier 3"/>
    <n v="44980"/>
    <n v="9"/>
    <n v="9.1754999999999995"/>
    <n v="9"/>
    <n v="9"/>
    <n v="45027"/>
    <n v="45027"/>
    <n v="143"/>
    <x v="7"/>
  </r>
  <r>
    <x v="1"/>
    <x v="951"/>
    <x v="932"/>
    <s v="Active"/>
    <n v="57581"/>
    <s v="Active"/>
    <s v="PURCHASE"/>
    <s v="Trade Account - Tier 3"/>
    <n v="44980"/>
    <n v="1316"/>
    <n v="1341.662"/>
    <n v="1316"/>
    <n v="219.33333500000001"/>
    <n v="45152"/>
    <m/>
    <n v="0"/>
    <x v="1"/>
  </r>
  <r>
    <x v="1"/>
    <x v="1152"/>
    <x v="1098"/>
    <s v="Recovery"/>
    <n v="57589"/>
    <s v="Active"/>
    <s v="INVOICE"/>
    <s v="Trade Account - Tier 3"/>
    <n v="44980"/>
    <n v="2700"/>
    <n v="2752.65"/>
    <n v="2700"/>
    <n v="2284.6153840000002"/>
    <n v="45097"/>
    <n v="44998"/>
    <n v="172"/>
    <x v="4"/>
  </r>
  <r>
    <x v="1"/>
    <x v="1152"/>
    <x v="1098"/>
    <s v="Recovery"/>
    <n v="57590"/>
    <s v="Active"/>
    <s v="INVOICE"/>
    <s v="Trade Account - Tier 3"/>
    <n v="44980"/>
    <n v="6685.53"/>
    <n v="6815.8978349999998"/>
    <n v="6685.53"/>
    <n v="5656.9869239999998"/>
    <n v="45097"/>
    <n v="44998"/>
    <n v="172"/>
    <x v="4"/>
  </r>
  <r>
    <x v="1"/>
    <x v="1002"/>
    <x v="872"/>
    <s v="Recovery"/>
    <n v="57595"/>
    <s v="Active"/>
    <s v="PURCHASE"/>
    <s v="Trade Account - Tier 3"/>
    <n v="44980"/>
    <n v="167.61"/>
    <n v="170.87839500000001"/>
    <n v="167.61"/>
    <n v="167.61"/>
    <n v="45027"/>
    <n v="45027"/>
    <n v="143"/>
    <x v="7"/>
  </r>
  <r>
    <x v="1"/>
    <x v="1027"/>
    <x v="390"/>
    <s v="Active"/>
    <n v="57596"/>
    <s v="Active"/>
    <s v="PURCHASE"/>
    <s v="Trade Account - Tier 3"/>
    <n v="44980"/>
    <n v="8.6300000000000008"/>
    <n v="8.7982849999999999"/>
    <n v="8.6300000000000008"/>
    <n v="7.1916665000000002"/>
    <n v="45044"/>
    <m/>
    <n v="0"/>
    <x v="1"/>
  </r>
  <r>
    <x v="1"/>
    <x v="1002"/>
    <x v="872"/>
    <s v="Recovery"/>
    <n v="57617"/>
    <s v="Active"/>
    <s v="PURCHASE"/>
    <s v="Trade Account - Tier 3"/>
    <n v="44980"/>
    <n v="19"/>
    <n v="19.3705"/>
    <n v="19"/>
    <n v="19"/>
    <n v="45027"/>
    <n v="45027"/>
    <n v="143"/>
    <x v="7"/>
  </r>
  <r>
    <x v="1"/>
    <x v="1048"/>
    <x v="1008"/>
    <s v="Active"/>
    <n v="57618"/>
    <s v="Active"/>
    <s v="PURCHASE"/>
    <s v="Trade Account - Tier 3"/>
    <n v="44980"/>
    <n v="112.42"/>
    <n v="114.61219"/>
    <n v="112.42"/>
    <n v="18.736664999999999"/>
    <n v="45154"/>
    <m/>
    <n v="0"/>
    <x v="1"/>
  </r>
  <r>
    <x v="1"/>
    <x v="1002"/>
    <x v="872"/>
    <s v="Recovery"/>
    <n v="57622"/>
    <s v="Active"/>
    <s v="PURCHASE"/>
    <s v="Trade Account - Tier 3"/>
    <n v="44980"/>
    <n v="2"/>
    <n v="2.0390000000000001"/>
    <n v="2"/>
    <n v="2"/>
    <n v="45027"/>
    <n v="45027"/>
    <n v="143"/>
    <x v="7"/>
  </r>
  <r>
    <x v="1"/>
    <x v="1144"/>
    <x v="322"/>
    <s v="Active"/>
    <n v="57624"/>
    <s v="Active"/>
    <s v="PURCHASE"/>
    <s v="Trade Account - Tier 3"/>
    <n v="44980"/>
    <n v="303.7"/>
    <n v="309.62214999999998"/>
    <n v="303.7"/>
    <n v="50.616664999999998"/>
    <n v="45152"/>
    <m/>
    <n v="0"/>
    <x v="1"/>
  </r>
  <r>
    <x v="1"/>
    <x v="1002"/>
    <x v="872"/>
    <s v="Recovery"/>
    <n v="57626"/>
    <s v="Active"/>
    <s v="PURCHASE"/>
    <s v="Trade Account - Tier 3"/>
    <n v="44980"/>
    <n v="70"/>
    <n v="71.364999999999995"/>
    <n v="70"/>
    <n v="70"/>
    <n v="45027"/>
    <n v="45027"/>
    <n v="143"/>
    <x v="7"/>
  </r>
  <r>
    <x v="1"/>
    <x v="1118"/>
    <x v="1067"/>
    <s v="Active"/>
    <n v="57627"/>
    <s v="Active"/>
    <s v="PURCHASE"/>
    <s v="Trade Account - Tier 3"/>
    <n v="44980"/>
    <n v="6000"/>
    <n v="6117"/>
    <n v="6000"/>
    <n v="1000"/>
    <n v="45167"/>
    <m/>
    <n v="0"/>
    <x v="1"/>
  </r>
  <r>
    <x v="1"/>
    <x v="1066"/>
    <x v="1024"/>
    <s v="Recovery"/>
    <n v="57629"/>
    <s v="Active"/>
    <s v="PURCHASE"/>
    <s v="Trade Account - Tier 3"/>
    <n v="44980"/>
    <n v="1899"/>
    <n v="1936.0305000000001"/>
    <n v="1899"/>
    <n v="803.42307000000005"/>
    <n v="45100"/>
    <m/>
    <n v="0"/>
    <x v="1"/>
  </r>
  <r>
    <x v="1"/>
    <x v="1079"/>
    <x v="1036"/>
    <s v="Recovery"/>
    <n v="57643"/>
    <s v="Active"/>
    <s v="PURCHASE"/>
    <s v="Trade Account - Tier 3"/>
    <n v="44981"/>
    <n v="5"/>
    <n v="5.0975000000000001"/>
    <n v="5"/>
    <n v="5"/>
    <n v="45152"/>
    <n v="45152"/>
    <n v="18"/>
    <x v="6"/>
  </r>
  <r>
    <x v="1"/>
    <x v="1069"/>
    <x v="1027"/>
    <s v="Active"/>
    <n v="57649"/>
    <s v="LOCKED"/>
    <s v="PURCHASE"/>
    <s v="Trade Account - Tier 3"/>
    <n v="44981"/>
    <n v="617.92999999999995"/>
    <n v="629.97963500000003"/>
    <n v="617.92999999999995"/>
    <n v="617.92999999999995"/>
    <n v="44999"/>
    <n v="44999"/>
    <n v="171"/>
    <x v="4"/>
  </r>
  <r>
    <x v="1"/>
    <x v="951"/>
    <x v="932"/>
    <s v="Active"/>
    <n v="57651"/>
    <s v="Active"/>
    <s v="PURCHASE"/>
    <s v="Trade Account - Tier 3"/>
    <n v="44981"/>
    <n v="526.67999999999995"/>
    <n v="536.95025999999996"/>
    <n v="526.67999999999995"/>
    <n v="87.78"/>
    <n v="45152"/>
    <m/>
    <n v="0"/>
    <x v="1"/>
  </r>
  <r>
    <x v="1"/>
    <x v="1002"/>
    <x v="872"/>
    <s v="Recovery"/>
    <n v="57652"/>
    <s v="Active"/>
    <s v="PURCHASE"/>
    <s v="Trade Account - Tier 3"/>
    <n v="44981"/>
    <n v="74"/>
    <n v="75.442999999999998"/>
    <n v="74"/>
    <n v="74"/>
    <n v="45027"/>
    <n v="45027"/>
    <n v="143"/>
    <x v="7"/>
  </r>
  <r>
    <x v="1"/>
    <x v="1103"/>
    <x v="1054"/>
    <s v="Active"/>
    <n v="57653"/>
    <s v="Active"/>
    <s v="PURCHASE"/>
    <s v="Finstro Pay - 60"/>
    <n v="44981"/>
    <n v="63.15"/>
    <n v="64.381424999999993"/>
    <n v="63.15"/>
    <n v="21.049997999999999"/>
    <n v="45168"/>
    <m/>
    <n v="0"/>
    <x v="1"/>
  </r>
  <r>
    <x v="1"/>
    <x v="1132"/>
    <x v="1080"/>
    <s v="Recovery"/>
    <n v="57656"/>
    <s v="Active"/>
    <s v="PURCHASE"/>
    <s v="Trade Account - Tier 3"/>
    <n v="44981"/>
    <n v="54.66"/>
    <n v="55.72587"/>
    <n v="54.66"/>
    <n v="54.66"/>
    <n v="44985"/>
    <n v="44985"/>
    <n v="185"/>
    <x v="0"/>
  </r>
  <r>
    <x v="1"/>
    <x v="1103"/>
    <x v="1054"/>
    <s v="Active"/>
    <n v="57657"/>
    <s v="Active"/>
    <s v="PURCHASE"/>
    <s v="Finstro Pay - 60"/>
    <n v="44981"/>
    <n v="79.099999999999994"/>
    <n v="80.642449999999997"/>
    <n v="79.099999999999994"/>
    <n v="26.366668000000001"/>
    <n v="45168"/>
    <m/>
    <n v="0"/>
    <x v="1"/>
  </r>
  <r>
    <x v="1"/>
    <x v="1149"/>
    <x v="1095"/>
    <s v="Active"/>
    <n v="57658"/>
    <s v="Active"/>
    <s v="PURCHASE"/>
    <s v="Trade Account - Tier 3"/>
    <n v="44981"/>
    <n v="91.55"/>
    <n v="93.335224999999994"/>
    <n v="91.55"/>
    <n v="15.2583325"/>
    <n v="45152"/>
    <m/>
    <n v="0"/>
    <x v="1"/>
  </r>
  <r>
    <x v="1"/>
    <x v="1153"/>
    <x v="1099"/>
    <s v="Active"/>
    <n v="57662"/>
    <s v="Active"/>
    <s v="PURCHASE"/>
    <s v="Trade Account - Tier 3"/>
    <n v="44981"/>
    <n v="1250"/>
    <n v="1274.375"/>
    <n v="1250"/>
    <n v="208.33333500000001"/>
    <n v="45166"/>
    <m/>
    <n v="0"/>
    <x v="1"/>
  </r>
  <r>
    <x v="1"/>
    <x v="1079"/>
    <x v="1036"/>
    <s v="Recovery"/>
    <n v="57663"/>
    <s v="Active"/>
    <s v="PURCHASE"/>
    <s v="Trade Account - Tier 3"/>
    <n v="44981"/>
    <n v="24.4"/>
    <n v="24.875800000000002"/>
    <n v="24.4"/>
    <n v="24.4"/>
    <n v="45152"/>
    <n v="45152"/>
    <n v="18"/>
    <x v="6"/>
  </r>
  <r>
    <x v="1"/>
    <x v="1095"/>
    <x v="1046"/>
    <s v="Active"/>
    <n v="57665"/>
    <s v="Active"/>
    <s v="INVOICE"/>
    <s v="Trade Account - Tier 3"/>
    <n v="44981"/>
    <n v="3000"/>
    <n v="3058.5"/>
    <n v="3000"/>
    <n v="500"/>
    <n v="45166"/>
    <m/>
    <n v="0"/>
    <x v="1"/>
  </r>
  <r>
    <x v="1"/>
    <x v="1002"/>
    <x v="872"/>
    <s v="Recovery"/>
    <n v="57679"/>
    <s v="Active"/>
    <s v="PURCHASE"/>
    <s v="Trade Account - Tier 3"/>
    <n v="44981"/>
    <n v="5"/>
    <n v="5.0975000000000001"/>
    <n v="5"/>
    <n v="5"/>
    <n v="45027"/>
    <n v="45027"/>
    <n v="143"/>
    <x v="7"/>
  </r>
  <r>
    <x v="1"/>
    <x v="1002"/>
    <x v="872"/>
    <s v="Recovery"/>
    <n v="57680"/>
    <s v="Active"/>
    <s v="PURCHASE"/>
    <s v="Trade Account - Tier 3"/>
    <n v="44981"/>
    <n v="63.34"/>
    <n v="64.575130000000001"/>
    <n v="63.34"/>
    <n v="63.34"/>
    <n v="45027"/>
    <n v="45027"/>
    <n v="143"/>
    <x v="7"/>
  </r>
  <r>
    <x v="1"/>
    <x v="1002"/>
    <x v="872"/>
    <s v="Recovery"/>
    <n v="57684"/>
    <s v="Active"/>
    <s v="PURCHASE"/>
    <s v="Trade Account - Tier 3"/>
    <n v="44981"/>
    <n v="20"/>
    <n v="20.39"/>
    <n v="20"/>
    <n v="20"/>
    <n v="45027"/>
    <n v="45027"/>
    <n v="143"/>
    <x v="7"/>
  </r>
  <r>
    <x v="1"/>
    <x v="1002"/>
    <x v="872"/>
    <s v="Recovery"/>
    <n v="57688"/>
    <s v="Active"/>
    <s v="PURCHASE"/>
    <s v="Trade Account - Tier 3"/>
    <n v="44981"/>
    <n v="31"/>
    <n v="31.604500000000002"/>
    <n v="31"/>
    <n v="31"/>
    <n v="45027"/>
    <n v="45027"/>
    <n v="143"/>
    <x v="7"/>
  </r>
  <r>
    <x v="1"/>
    <x v="1022"/>
    <x v="277"/>
    <s v="Recovery"/>
    <n v="57693"/>
    <s v="Active"/>
    <s v="PURCHASE"/>
    <s v="Trade Account - Tier 3"/>
    <n v="44981"/>
    <n v="297.67"/>
    <n v="303.47456499999998"/>
    <n v="297.67"/>
    <n v="297.67"/>
    <m/>
    <m/>
    <n v="0"/>
    <x v="1"/>
  </r>
  <r>
    <x v="1"/>
    <x v="1035"/>
    <x v="996"/>
    <s v="Recovery"/>
    <n v="57697"/>
    <s v="Active"/>
    <s v="INVOICE"/>
    <s v="Trade Account - Tier 3"/>
    <n v="44981"/>
    <n v="300"/>
    <n v="305.85000000000002"/>
    <n v="300"/>
    <n v="300"/>
    <n v="45053"/>
    <n v="45053"/>
    <n v="117"/>
    <x v="2"/>
  </r>
  <r>
    <x v="1"/>
    <x v="1027"/>
    <x v="390"/>
    <s v="Active"/>
    <n v="57699"/>
    <s v="Active"/>
    <s v="PURCHASE"/>
    <s v="Trade Account - Tier 3"/>
    <n v="44981"/>
    <n v="16"/>
    <n v="16.312000000000001"/>
    <n v="16"/>
    <n v="13.333333"/>
    <n v="45044"/>
    <m/>
    <n v="0"/>
    <x v="1"/>
  </r>
  <r>
    <x v="1"/>
    <x v="1092"/>
    <x v="815"/>
    <s v="Recovery"/>
    <n v="57700"/>
    <s v="Active"/>
    <s v="PURCHASE"/>
    <s v="Trade Account - Tier 3"/>
    <n v="44981"/>
    <n v="28"/>
    <n v="28.545999999999999"/>
    <n v="28"/>
    <n v="28"/>
    <n v="45020"/>
    <n v="45020"/>
    <n v="150"/>
    <x v="7"/>
  </r>
  <r>
    <x v="1"/>
    <x v="1154"/>
    <x v="1100"/>
    <s v="Active"/>
    <n v="57701"/>
    <s v="Active"/>
    <s v="INVOICE"/>
    <s v="Trade Account - Tier 3"/>
    <n v="44981"/>
    <n v="702.24"/>
    <n v="715.93367999999998"/>
    <n v="702.24"/>
    <n v="468.16"/>
    <n v="45145"/>
    <m/>
    <n v="0"/>
    <x v="1"/>
  </r>
  <r>
    <x v="1"/>
    <x v="1085"/>
    <x v="1039"/>
    <s v="Recovery"/>
    <n v="57703"/>
    <s v="Active"/>
    <s v="PURCHASE"/>
    <s v="Trade Account - Tier 3"/>
    <n v="44981"/>
    <n v="15"/>
    <n v="15.2925"/>
    <n v="15"/>
    <n v="13.269231"/>
    <n v="45042"/>
    <n v="45042"/>
    <n v="128"/>
    <x v="7"/>
  </r>
  <r>
    <x v="1"/>
    <x v="1078"/>
    <x v="1035"/>
    <s v="Recovery"/>
    <n v="57708"/>
    <s v="Active"/>
    <s v="PURCHASE"/>
    <s v="Trade Account - Tier 3"/>
    <n v="44981"/>
    <n v="1591.39"/>
    <n v="1622.4221050000001"/>
    <n v="1591.39"/>
    <n v="530.46333400000003"/>
    <n v="45091"/>
    <m/>
    <n v="0"/>
    <x v="1"/>
  </r>
  <r>
    <x v="1"/>
    <x v="1027"/>
    <x v="390"/>
    <s v="Active"/>
    <n v="57715"/>
    <s v="Active"/>
    <s v="PURCHASE"/>
    <s v="Trade Account - Tier 3"/>
    <n v="44981"/>
    <n v="74.2"/>
    <n v="75.646900000000002"/>
    <n v="74.2"/>
    <n v="61.833333000000003"/>
    <n v="45044"/>
    <m/>
    <n v="0"/>
    <x v="1"/>
  </r>
  <r>
    <x v="1"/>
    <x v="1085"/>
    <x v="1039"/>
    <s v="Recovery"/>
    <n v="57725"/>
    <s v="Active"/>
    <s v="PURCHASE"/>
    <s v="Trade Account - Tier 3"/>
    <n v="44981"/>
    <n v="184"/>
    <n v="187.58799999999999"/>
    <n v="184"/>
    <n v="162.76923099999999"/>
    <n v="45042"/>
    <n v="45042"/>
    <n v="128"/>
    <x v="7"/>
  </r>
  <r>
    <x v="1"/>
    <x v="1002"/>
    <x v="872"/>
    <s v="Recovery"/>
    <n v="57730"/>
    <s v="Active"/>
    <s v="PURCHASE"/>
    <s v="Trade Account - Tier 3"/>
    <n v="44981"/>
    <n v="38.950000000000003"/>
    <n v="39.709524999999999"/>
    <n v="38.950000000000003"/>
    <n v="38.950000000000003"/>
    <n v="45027"/>
    <n v="45027"/>
    <n v="143"/>
    <x v="7"/>
  </r>
  <r>
    <x v="1"/>
    <x v="1057"/>
    <x v="1016"/>
    <s v="Recovery"/>
    <n v="57735"/>
    <s v="Active"/>
    <s v="INVOICE"/>
    <s v="Trade Account - Tier 3"/>
    <n v="44981"/>
    <n v="4880"/>
    <n v="4975.16"/>
    <n v="4880"/>
    <n v="4880"/>
    <n v="45013"/>
    <n v="45013"/>
    <n v="157"/>
    <x v="4"/>
  </r>
  <r>
    <x v="1"/>
    <x v="1155"/>
    <x v="1101"/>
    <s v="Recovery"/>
    <n v="57738"/>
    <s v="Active"/>
    <s v="INVOICE"/>
    <s v="Trade Account - Tier 3"/>
    <n v="44981"/>
    <n v="1833.39"/>
    <n v="1869.1411049999999"/>
    <n v="1833.39"/>
    <n v="1551.33"/>
    <n v="45054"/>
    <n v="44998"/>
    <n v="172"/>
    <x v="4"/>
  </r>
  <r>
    <x v="1"/>
    <x v="1155"/>
    <x v="1101"/>
    <s v="Recovery"/>
    <n v="57740"/>
    <s v="Active"/>
    <s v="INVOICE"/>
    <s v="Trade Account - Tier 3"/>
    <n v="44981"/>
    <n v="4311.78"/>
    <n v="4395.8597099999997"/>
    <n v="4311.78"/>
    <n v="3648.4292300000002"/>
    <n v="45054"/>
    <n v="44998"/>
    <n v="172"/>
    <x v="4"/>
  </r>
  <r>
    <x v="1"/>
    <x v="1155"/>
    <x v="1101"/>
    <s v="Recovery"/>
    <n v="57741"/>
    <s v="Active"/>
    <s v="INVOICE"/>
    <s v="Trade Account - Tier 3"/>
    <n v="44981"/>
    <n v="9425.66"/>
    <n v="9609.4603700000007"/>
    <n v="9425.66"/>
    <n v="7975.558462"/>
    <n v="45054"/>
    <n v="44998"/>
    <n v="172"/>
    <x v="4"/>
  </r>
  <r>
    <x v="1"/>
    <x v="1155"/>
    <x v="1101"/>
    <s v="Recovery"/>
    <n v="57742"/>
    <s v="Active"/>
    <s v="INVOICE"/>
    <s v="Trade Account - Tier 3"/>
    <n v="44981"/>
    <n v="7488.96"/>
    <n v="7634.9947199999997"/>
    <n v="7488.96"/>
    <n v="6336.8123079999996"/>
    <n v="45054"/>
    <n v="44998"/>
    <n v="172"/>
    <x v="4"/>
  </r>
  <r>
    <x v="1"/>
    <x v="1135"/>
    <x v="1083"/>
    <s v="Active"/>
    <n v="57755"/>
    <s v="Active"/>
    <s v="INVOICE"/>
    <s v="Trade Account - Tier 3"/>
    <n v="44982"/>
    <n v="7520"/>
    <n v="7666.64"/>
    <n v="7520"/>
    <n v="1253.333335"/>
    <n v="45152"/>
    <m/>
    <n v="0"/>
    <x v="1"/>
  </r>
  <r>
    <x v="1"/>
    <x v="1144"/>
    <x v="322"/>
    <s v="Active"/>
    <n v="57763"/>
    <s v="Active"/>
    <s v="PURCHASE"/>
    <s v="Trade Account - Tier 3"/>
    <n v="44981"/>
    <n v="179.63"/>
    <n v="183.13278500000001"/>
    <n v="179.63"/>
    <n v="59.876666"/>
    <n v="45152"/>
    <m/>
    <n v="0"/>
    <x v="1"/>
  </r>
  <r>
    <x v="1"/>
    <x v="1144"/>
    <x v="322"/>
    <s v="Active"/>
    <n v="57765"/>
    <s v="Active"/>
    <s v="PURCHASE"/>
    <s v="Trade Account - Tier 3"/>
    <n v="44981"/>
    <n v="89.85"/>
    <n v="91.602074999999999"/>
    <n v="89.85"/>
    <n v="29.949998000000001"/>
    <n v="45152"/>
    <m/>
    <n v="0"/>
    <x v="1"/>
  </r>
  <r>
    <x v="1"/>
    <x v="1141"/>
    <x v="1088"/>
    <s v="Recovery"/>
    <n v="57767"/>
    <s v="Active"/>
    <s v="PURCHASE"/>
    <s v="Trade Account - Tier 3"/>
    <n v="44981"/>
    <n v="498"/>
    <n v="507.71100000000001"/>
    <n v="498"/>
    <n v="166"/>
    <n v="45096"/>
    <n v="45096"/>
    <n v="74"/>
    <x v="3"/>
  </r>
  <r>
    <x v="1"/>
    <x v="1027"/>
    <x v="390"/>
    <s v="Active"/>
    <n v="57770"/>
    <s v="Active"/>
    <s v="PURCHASE"/>
    <s v="Trade Account - Tier 3"/>
    <n v="44981"/>
    <n v="87.8"/>
    <n v="89.512100000000004"/>
    <n v="87.8"/>
    <n v="73.166667000000004"/>
    <n v="45044"/>
    <m/>
    <n v="0"/>
    <x v="1"/>
  </r>
  <r>
    <x v="1"/>
    <x v="1027"/>
    <x v="390"/>
    <s v="Active"/>
    <n v="57771"/>
    <s v="Active"/>
    <s v="PURCHASE"/>
    <s v="Trade Account - Tier 3"/>
    <n v="44981"/>
    <n v="56.5"/>
    <n v="57.601750000000003"/>
    <n v="56.5"/>
    <n v="47.083333000000003"/>
    <n v="45044"/>
    <m/>
    <n v="0"/>
    <x v="1"/>
  </r>
  <r>
    <x v="1"/>
    <x v="1036"/>
    <x v="997"/>
    <s v="Recovery"/>
    <n v="57776"/>
    <s v="Active"/>
    <s v="PURCHASE"/>
    <s v="Trade Account - Tier 3"/>
    <n v="44982"/>
    <n v="37.729999999999997"/>
    <n v="38.465735000000002"/>
    <n v="37.729999999999997"/>
    <n v="37.729999999999997"/>
    <n v="45020"/>
    <n v="45020"/>
    <n v="150"/>
    <x v="7"/>
  </r>
  <r>
    <x v="1"/>
    <x v="1146"/>
    <x v="1092"/>
    <s v="Active"/>
    <n v="57781"/>
    <s v="Active"/>
    <s v="PURCHASE"/>
    <s v="Trade Account - Tier 3"/>
    <n v="44982"/>
    <n v="1450"/>
    <n v="1478.2750000000001"/>
    <n v="1450"/>
    <n v="241.66666499999999"/>
    <n v="45152"/>
    <m/>
    <n v="0"/>
    <x v="1"/>
  </r>
  <r>
    <x v="1"/>
    <x v="1045"/>
    <x v="1005"/>
    <s v="Recovery"/>
    <n v="57784"/>
    <s v="Active"/>
    <s v="PURCHASE"/>
    <s v="Trade Account - Tier 3"/>
    <n v="44982"/>
    <n v="410"/>
    <n v="417.995"/>
    <n v="410"/>
    <n v="410"/>
    <n v="45020"/>
    <n v="45020"/>
    <n v="150"/>
    <x v="7"/>
  </r>
  <r>
    <x v="1"/>
    <x v="1114"/>
    <x v="1064"/>
    <s v="Recovery"/>
    <n v="57785"/>
    <s v="Active"/>
    <s v="PURCHASE"/>
    <s v="Trade Account - Tier 3"/>
    <n v="44982"/>
    <n v="151.02000000000001"/>
    <n v="153.96489"/>
    <n v="151.02000000000001"/>
    <n v="121.97769"/>
    <n v="45034"/>
    <n v="45033"/>
    <n v="137"/>
    <x v="7"/>
  </r>
  <r>
    <x v="1"/>
    <x v="1114"/>
    <x v="1064"/>
    <s v="Recovery"/>
    <n v="57802"/>
    <s v="Active"/>
    <s v="PURCHASE"/>
    <s v="Trade Account - Tier 3"/>
    <n v="44982"/>
    <n v="40.29"/>
    <n v="41.075654999999998"/>
    <n v="40.29"/>
    <n v="32.541922499999998"/>
    <n v="45034"/>
    <n v="45033"/>
    <n v="137"/>
    <x v="7"/>
  </r>
  <r>
    <x v="1"/>
    <x v="1002"/>
    <x v="872"/>
    <s v="Recovery"/>
    <n v="57805"/>
    <s v="Active"/>
    <s v="PURCHASE"/>
    <s v="Trade Account - Tier 3"/>
    <n v="44982"/>
    <n v="93.8"/>
    <n v="95.629099999999994"/>
    <n v="93.8"/>
    <n v="93.8"/>
    <n v="45027"/>
    <n v="45027"/>
    <n v="143"/>
    <x v="7"/>
  </r>
  <r>
    <x v="1"/>
    <x v="1002"/>
    <x v="872"/>
    <s v="Recovery"/>
    <n v="57810"/>
    <s v="Active"/>
    <s v="PURCHASE"/>
    <s v="Trade Account - Tier 3"/>
    <n v="44982"/>
    <n v="56.16"/>
    <n v="57.255119999999998"/>
    <n v="56.16"/>
    <n v="56.16"/>
    <n v="45027"/>
    <n v="45027"/>
    <n v="143"/>
    <x v="7"/>
  </r>
  <r>
    <x v="1"/>
    <x v="1014"/>
    <x v="982"/>
    <s v="Recovery"/>
    <n v="57812"/>
    <s v="Active"/>
    <s v="PURCHASE"/>
    <s v="Trade Account - Tier 3"/>
    <n v="44982"/>
    <n v="198"/>
    <n v="201.86099999999999"/>
    <n v="198"/>
    <n v="198"/>
    <n v="45060"/>
    <n v="45057"/>
    <n v="113"/>
    <x v="2"/>
  </r>
  <r>
    <x v="1"/>
    <x v="1156"/>
    <x v="1102"/>
    <s v="Active"/>
    <n v="57823"/>
    <s v="Active"/>
    <s v="PURCHASE"/>
    <s v="Trade Account - Tier 3"/>
    <n v="44982"/>
    <n v="108.39"/>
    <n v="110.50360499999999"/>
    <n v="108.39"/>
    <n v="18.0649975"/>
    <n v="45166"/>
    <m/>
    <n v="0"/>
    <x v="1"/>
  </r>
  <r>
    <x v="1"/>
    <x v="1156"/>
    <x v="1102"/>
    <s v="Active"/>
    <n v="57824"/>
    <s v="Active"/>
    <s v="PURCHASE"/>
    <s v="Trade Account - Tier 3"/>
    <n v="44982"/>
    <n v="68.77"/>
    <n v="70.111014999999995"/>
    <n v="68.77"/>
    <n v="11.461667500000001"/>
    <n v="45166"/>
    <m/>
    <n v="0"/>
    <x v="1"/>
  </r>
  <r>
    <x v="1"/>
    <x v="1036"/>
    <x v="997"/>
    <s v="Recovery"/>
    <n v="57825"/>
    <s v="Active"/>
    <s v="PURCHASE"/>
    <s v="Trade Account - Tier 3"/>
    <n v="44982"/>
    <n v="28.25"/>
    <n v="28.800875000000001"/>
    <n v="28.25"/>
    <n v="28.25"/>
    <n v="45020"/>
    <n v="45020"/>
    <n v="150"/>
    <x v="7"/>
  </r>
  <r>
    <x v="1"/>
    <x v="1100"/>
    <x v="1051"/>
    <s v="Recovery"/>
    <n v="57833"/>
    <s v="Active"/>
    <s v="PURCHASE"/>
    <s v="Trade Account - Tier 3"/>
    <n v="44982"/>
    <n v="1500"/>
    <n v="1529.25"/>
    <n v="1500"/>
    <n v="1500"/>
    <n v="45082"/>
    <n v="45030"/>
    <n v="140"/>
    <x v="7"/>
  </r>
  <r>
    <x v="1"/>
    <x v="1132"/>
    <x v="1080"/>
    <s v="Recovery"/>
    <n v="57835"/>
    <s v="Active"/>
    <s v="PURCHASE"/>
    <s v="Trade Account - Tier 3"/>
    <n v="44982"/>
    <n v="344.55"/>
    <n v="351.26872500000002"/>
    <n v="344.55"/>
    <n v="344.55"/>
    <m/>
    <m/>
    <n v="0"/>
    <x v="1"/>
  </r>
  <r>
    <x v="1"/>
    <x v="1018"/>
    <x v="166"/>
    <s v="Recovery"/>
    <n v="57848"/>
    <s v="Active"/>
    <s v="PURCHASE"/>
    <s v="Trade Account - Tier 3"/>
    <n v="44982"/>
    <n v="1000"/>
    <n v="1019.5"/>
    <n v="1000"/>
    <n v="1000"/>
    <n v="45091"/>
    <n v="45091"/>
    <n v="79"/>
    <x v="3"/>
  </r>
  <r>
    <x v="1"/>
    <x v="1061"/>
    <x v="1020"/>
    <s v="Recovery"/>
    <n v="57852"/>
    <s v="Active"/>
    <s v="PURCHASE"/>
    <s v="Trade Account - Tier 3"/>
    <n v="44982"/>
    <n v="50.2"/>
    <n v="51.178899999999999"/>
    <n v="50.2"/>
    <n v="23.169233999999999"/>
    <n v="45135"/>
    <m/>
    <n v="0"/>
    <x v="1"/>
  </r>
  <r>
    <x v="1"/>
    <x v="1061"/>
    <x v="1020"/>
    <s v="Recovery"/>
    <n v="57865"/>
    <s v="Active"/>
    <s v="PURCHASE"/>
    <s v="Trade Account - Tier 3"/>
    <n v="44982"/>
    <n v="157.85"/>
    <n v="160.92807500000001"/>
    <n v="157.85"/>
    <n v="72.853843999999995"/>
    <n v="45135"/>
    <m/>
    <n v="0"/>
    <x v="1"/>
  </r>
  <r>
    <x v="1"/>
    <x v="1014"/>
    <x v="982"/>
    <s v="Recovery"/>
    <n v="57870"/>
    <s v="Active"/>
    <s v="PURCHASE"/>
    <s v="Trade Account - Tier 3"/>
    <n v="44982"/>
    <n v="324"/>
    <n v="330.31799999999998"/>
    <n v="324"/>
    <n v="324"/>
    <n v="45060"/>
    <n v="45057"/>
    <n v="113"/>
    <x v="2"/>
  </r>
  <r>
    <x v="1"/>
    <x v="1036"/>
    <x v="997"/>
    <s v="Recovery"/>
    <n v="57873"/>
    <s v="Active"/>
    <s v="PURCHASE"/>
    <s v="Trade Account - Tier 3"/>
    <n v="44982"/>
    <n v="21.8"/>
    <n v="22.225100000000001"/>
    <n v="21.8"/>
    <n v="21.8"/>
    <n v="45020"/>
    <n v="45020"/>
    <n v="150"/>
    <x v="7"/>
  </r>
  <r>
    <x v="1"/>
    <x v="1036"/>
    <x v="997"/>
    <s v="Recovery"/>
    <n v="57874"/>
    <s v="Active"/>
    <s v="PURCHASE"/>
    <s v="Trade Account - Tier 3"/>
    <n v="44982"/>
    <n v="4.8"/>
    <n v="4.8936000000000002"/>
    <n v="4.8"/>
    <n v="4.8"/>
    <n v="45020"/>
    <n v="45020"/>
    <n v="150"/>
    <x v="7"/>
  </r>
  <r>
    <x v="1"/>
    <x v="1002"/>
    <x v="872"/>
    <s v="Recovery"/>
    <n v="57876"/>
    <s v="Active"/>
    <s v="PURCHASE"/>
    <s v="Trade Account - Tier 3"/>
    <n v="44982"/>
    <n v="39.75"/>
    <n v="40.525125000000003"/>
    <n v="39.75"/>
    <n v="39.75"/>
    <n v="45027"/>
    <n v="45027"/>
    <n v="143"/>
    <x v="7"/>
  </r>
  <r>
    <x v="1"/>
    <x v="1151"/>
    <x v="1097"/>
    <s v="Active"/>
    <n v="57877"/>
    <s v="Active"/>
    <s v="INVOICE"/>
    <s v="Trade Account - Tier 3"/>
    <n v="44982"/>
    <n v="1000"/>
    <n v="1019.5"/>
    <n v="1000"/>
    <n v="1000"/>
    <m/>
    <m/>
    <n v="0"/>
    <x v="1"/>
  </r>
  <r>
    <x v="1"/>
    <x v="1122"/>
    <x v="1071"/>
    <s v="Active"/>
    <n v="57878"/>
    <s v="Active"/>
    <s v="PURCHASE"/>
    <s v="Trade Account - Tier 3"/>
    <n v="44982"/>
    <n v="546"/>
    <n v="556.64700000000005"/>
    <n v="546"/>
    <n v="91"/>
    <n v="45152"/>
    <m/>
    <n v="0"/>
    <x v="1"/>
  </r>
  <r>
    <x v="1"/>
    <x v="1122"/>
    <x v="1071"/>
    <s v="Active"/>
    <n v="57882"/>
    <s v="Active"/>
    <s v="PURCHASE"/>
    <s v="Trade Account - Tier 3"/>
    <n v="44982"/>
    <n v="332.26"/>
    <n v="338.73907000000003"/>
    <n v="332.26"/>
    <n v="55.376665000000003"/>
    <n v="45152"/>
    <m/>
    <n v="0"/>
    <x v="1"/>
  </r>
  <r>
    <x v="1"/>
    <x v="1002"/>
    <x v="872"/>
    <s v="Recovery"/>
    <n v="57886"/>
    <s v="Active"/>
    <s v="PURCHASE"/>
    <s v="Trade Account - Tier 3"/>
    <n v="44982"/>
    <n v="8.0500000000000007"/>
    <n v="8.2069749999999999"/>
    <n v="8.0500000000000007"/>
    <n v="8.0500000000000007"/>
    <n v="45027"/>
    <n v="45027"/>
    <n v="143"/>
    <x v="7"/>
  </r>
  <r>
    <x v="1"/>
    <x v="1109"/>
    <x v="1059"/>
    <s v="Active"/>
    <n v="57887"/>
    <s v="Active"/>
    <s v="PURCHASE"/>
    <s v="Trade Account - Tier 3"/>
    <n v="44982"/>
    <n v="108.26"/>
    <n v="110.37107"/>
    <n v="108.26"/>
    <n v="18.043334999999999"/>
    <n v="45170"/>
    <m/>
    <n v="0"/>
    <x v="1"/>
  </r>
  <r>
    <x v="1"/>
    <x v="1069"/>
    <x v="1027"/>
    <s v="Active"/>
    <n v="57888"/>
    <s v="LOCKED"/>
    <s v="PURCHASE"/>
    <s v="Trade Account - Tier 3"/>
    <n v="44982"/>
    <n v="27"/>
    <n v="27.526499999999999"/>
    <n v="27"/>
    <n v="27"/>
    <n v="44999"/>
    <n v="44999"/>
    <n v="171"/>
    <x v="4"/>
  </r>
  <r>
    <x v="1"/>
    <x v="1069"/>
    <x v="1027"/>
    <s v="Active"/>
    <n v="57902"/>
    <s v="LOCKED"/>
    <s v="PURCHASE"/>
    <s v="Trade Account - Tier 3"/>
    <n v="44983"/>
    <n v="419"/>
    <n v="427.1705"/>
    <n v="419"/>
    <n v="419"/>
    <n v="44999"/>
    <n v="44999"/>
    <n v="171"/>
    <x v="4"/>
  </r>
  <r>
    <x v="1"/>
    <x v="1061"/>
    <x v="1020"/>
    <s v="Recovery"/>
    <n v="57905"/>
    <s v="Active"/>
    <s v="PURCHASE"/>
    <s v="Trade Account - Tier 3"/>
    <n v="44983"/>
    <n v="368.45"/>
    <n v="375.63477499999999"/>
    <n v="368.45"/>
    <n v="170.053844"/>
    <n v="45135"/>
    <m/>
    <n v="0"/>
    <x v="1"/>
  </r>
  <r>
    <x v="1"/>
    <x v="1061"/>
    <x v="1020"/>
    <s v="Recovery"/>
    <n v="57908"/>
    <s v="Active"/>
    <s v="PURCHASE"/>
    <s v="Trade Account - Tier 3"/>
    <n v="44983"/>
    <n v="58.48"/>
    <n v="59.620359999999998"/>
    <n v="58.48"/>
    <n v="26.990766000000001"/>
    <n v="45135"/>
    <m/>
    <n v="0"/>
    <x v="1"/>
  </r>
  <r>
    <x v="1"/>
    <x v="1061"/>
    <x v="1020"/>
    <s v="Recovery"/>
    <n v="57910"/>
    <s v="Active"/>
    <s v="PURCHASE"/>
    <s v="Trade Account - Tier 3"/>
    <n v="44983"/>
    <n v="71"/>
    <n v="72.384500000000003"/>
    <n v="71"/>
    <n v="32.769233999999997"/>
    <n v="45135"/>
    <m/>
    <n v="0"/>
    <x v="1"/>
  </r>
  <r>
    <x v="1"/>
    <x v="1157"/>
    <x v="1103"/>
    <s v="Active"/>
    <n v="57912"/>
    <s v="Active"/>
    <s v="PURCHASE"/>
    <s v="Trade Account - Tier 3"/>
    <n v="44983"/>
    <n v="113"/>
    <n v="115.20350000000001"/>
    <n v="113"/>
    <n v="18.833335000000002"/>
    <n v="45152"/>
    <m/>
    <n v="0"/>
    <x v="1"/>
  </r>
  <r>
    <x v="1"/>
    <x v="1002"/>
    <x v="872"/>
    <s v="Recovery"/>
    <n v="57917"/>
    <s v="Active"/>
    <s v="PURCHASE"/>
    <s v="Trade Account - Tier 3"/>
    <n v="44983"/>
    <n v="97.6"/>
    <n v="99.503200000000007"/>
    <n v="97.6"/>
    <n v="97.6"/>
    <n v="45027"/>
    <n v="45027"/>
    <n v="143"/>
    <x v="7"/>
  </r>
  <r>
    <x v="1"/>
    <x v="1157"/>
    <x v="1103"/>
    <s v="Active"/>
    <n v="57918"/>
    <s v="Active"/>
    <s v="PURCHASE"/>
    <s v="Trade Account - Tier 3"/>
    <n v="44983"/>
    <n v="22.24"/>
    <n v="22.673680000000001"/>
    <n v="22.24"/>
    <n v="3.7066650000000001"/>
    <n v="45152"/>
    <m/>
    <n v="0"/>
    <x v="1"/>
  </r>
  <r>
    <x v="1"/>
    <x v="1114"/>
    <x v="1064"/>
    <s v="Recovery"/>
    <n v="57919"/>
    <s v="Active"/>
    <s v="PURCHASE"/>
    <s v="Trade Account - Tier 3"/>
    <n v="44983"/>
    <n v="31"/>
    <n v="31.604500000000002"/>
    <n v="31"/>
    <n v="25.038460000000001"/>
    <n v="45034"/>
    <n v="45033"/>
    <n v="137"/>
    <x v="7"/>
  </r>
  <r>
    <x v="1"/>
    <x v="1002"/>
    <x v="872"/>
    <s v="Recovery"/>
    <n v="57921"/>
    <s v="Active"/>
    <s v="PURCHASE"/>
    <s v="Trade Account - Tier 3"/>
    <n v="44983"/>
    <n v="14.85"/>
    <n v="15.139575000000001"/>
    <n v="14.85"/>
    <n v="14.85"/>
    <n v="45027"/>
    <n v="45027"/>
    <n v="143"/>
    <x v="7"/>
  </r>
  <r>
    <x v="1"/>
    <x v="1149"/>
    <x v="1095"/>
    <s v="Active"/>
    <n v="57922"/>
    <s v="Active"/>
    <s v="PURCHASE"/>
    <s v="Trade Account - Tier 3"/>
    <n v="44983"/>
    <n v="43.08"/>
    <n v="43.920059999999999"/>
    <n v="43.08"/>
    <n v="7.18"/>
    <n v="45152"/>
    <m/>
    <n v="0"/>
    <x v="1"/>
  </r>
  <r>
    <x v="1"/>
    <x v="1002"/>
    <x v="872"/>
    <s v="Recovery"/>
    <n v="57923"/>
    <s v="Active"/>
    <s v="PURCHASE"/>
    <s v="Trade Account - Tier 3"/>
    <n v="44983"/>
    <n v="12"/>
    <n v="12.234"/>
    <n v="12"/>
    <n v="12"/>
    <n v="45027"/>
    <n v="45027"/>
    <n v="143"/>
    <x v="7"/>
  </r>
  <r>
    <x v="1"/>
    <x v="1036"/>
    <x v="997"/>
    <s v="Recovery"/>
    <n v="57925"/>
    <s v="Active"/>
    <s v="PURCHASE"/>
    <s v="Trade Account - Tier 3"/>
    <n v="44983"/>
    <n v="5.35"/>
    <n v="5.4543249999999999"/>
    <n v="5.35"/>
    <n v="5.35"/>
    <n v="45020"/>
    <n v="45020"/>
    <n v="150"/>
    <x v="7"/>
  </r>
  <r>
    <x v="1"/>
    <x v="1035"/>
    <x v="996"/>
    <s v="Recovery"/>
    <n v="57927"/>
    <s v="Active"/>
    <s v="INVOICE"/>
    <s v="Trade Account - Tier 3"/>
    <n v="44983"/>
    <n v="330"/>
    <n v="336.435"/>
    <n v="330"/>
    <n v="330"/>
    <n v="45053"/>
    <n v="45053"/>
    <n v="117"/>
    <x v="2"/>
  </r>
  <r>
    <x v="1"/>
    <x v="1061"/>
    <x v="1020"/>
    <s v="Recovery"/>
    <n v="57928"/>
    <s v="Active"/>
    <s v="PURCHASE"/>
    <s v="Trade Account - Tier 3"/>
    <n v="44983"/>
    <n v="25.11"/>
    <n v="25.599644999999999"/>
    <n v="25.11"/>
    <n v="11.589233999999999"/>
    <n v="45135"/>
    <m/>
    <n v="0"/>
    <x v="1"/>
  </r>
  <r>
    <x v="1"/>
    <x v="1151"/>
    <x v="1097"/>
    <s v="Active"/>
    <n v="57946"/>
    <s v="Active"/>
    <s v="INVOICE"/>
    <s v="Trade Account - Tier 3"/>
    <n v="44983"/>
    <n v="1000"/>
    <n v="1019.5"/>
    <n v="1000"/>
    <n v="1000"/>
    <m/>
    <m/>
    <n v="0"/>
    <x v="1"/>
  </r>
  <r>
    <x v="1"/>
    <x v="1158"/>
    <x v="1104"/>
    <s v="Active"/>
    <n v="57956"/>
    <s v="Active"/>
    <s v="INVOICE"/>
    <s v="Trade Account - Tier 3"/>
    <n v="44983"/>
    <n v="1152.4000000000001"/>
    <n v="1174.8717999999999"/>
    <n v="1152.4000000000001"/>
    <n v="192.066665"/>
    <n v="45152"/>
    <m/>
    <n v="0"/>
    <x v="1"/>
  </r>
  <r>
    <x v="1"/>
    <x v="1002"/>
    <x v="872"/>
    <s v="Recovery"/>
    <n v="57959"/>
    <s v="Active"/>
    <s v="PURCHASE"/>
    <s v="Trade Account - Tier 3"/>
    <n v="44983"/>
    <n v="67"/>
    <n v="68.3065"/>
    <n v="67"/>
    <n v="67"/>
    <n v="45027"/>
    <n v="45027"/>
    <n v="143"/>
    <x v="7"/>
  </r>
  <r>
    <x v="1"/>
    <x v="1036"/>
    <x v="997"/>
    <s v="Recovery"/>
    <n v="57967"/>
    <s v="Active"/>
    <s v="PURCHASE"/>
    <s v="Trade Account - Tier 3"/>
    <n v="44983"/>
    <n v="139.5"/>
    <n v="142.22024999999999"/>
    <n v="139.5"/>
    <n v="139.5"/>
    <n v="45020"/>
    <n v="45020"/>
    <n v="150"/>
    <x v="7"/>
  </r>
  <r>
    <x v="1"/>
    <x v="1036"/>
    <x v="997"/>
    <s v="Recovery"/>
    <n v="57968"/>
    <s v="Active"/>
    <s v="PURCHASE"/>
    <s v="Trade Account - Tier 3"/>
    <n v="44983"/>
    <n v="10"/>
    <n v="10.195"/>
    <n v="10"/>
    <n v="10"/>
    <n v="45020"/>
    <n v="45020"/>
    <n v="150"/>
    <x v="7"/>
  </r>
  <r>
    <x v="1"/>
    <x v="1061"/>
    <x v="1020"/>
    <s v="Recovery"/>
    <n v="57979"/>
    <s v="Active"/>
    <s v="PURCHASE"/>
    <s v="Trade Account - Tier 3"/>
    <n v="44982"/>
    <n v="463.81"/>
    <n v="472.85429499999998"/>
    <n v="463.81"/>
    <n v="214.06615600000001"/>
    <n v="45135"/>
    <m/>
    <n v="0"/>
    <x v="1"/>
  </r>
  <r>
    <x v="1"/>
    <x v="1002"/>
    <x v="872"/>
    <s v="Recovery"/>
    <n v="57987"/>
    <s v="Active"/>
    <s v="PURCHASE"/>
    <s v="Trade Account - Tier 3"/>
    <n v="44983"/>
    <n v="20.99"/>
    <n v="21.399304999999998"/>
    <n v="20.99"/>
    <n v="20.99"/>
    <n v="45027"/>
    <n v="45027"/>
    <n v="143"/>
    <x v="7"/>
  </r>
  <r>
    <x v="1"/>
    <x v="1002"/>
    <x v="872"/>
    <s v="Recovery"/>
    <n v="57992"/>
    <s v="Active"/>
    <s v="PURCHASE"/>
    <s v="Trade Account - Tier 3"/>
    <n v="44983"/>
    <n v="35.9"/>
    <n v="36.600050000000003"/>
    <n v="35.9"/>
    <n v="35.9"/>
    <n v="45027"/>
    <n v="45027"/>
    <n v="143"/>
    <x v="7"/>
  </r>
  <r>
    <x v="1"/>
    <x v="1036"/>
    <x v="997"/>
    <s v="Recovery"/>
    <n v="58003"/>
    <s v="Active"/>
    <s v="INVOICE"/>
    <s v="Trade Account - Tier 3"/>
    <n v="44984"/>
    <n v="2186.69"/>
    <n v="2229.3304549999998"/>
    <n v="2186.69"/>
    <n v="2186.69"/>
    <n v="45020"/>
    <n v="45020"/>
    <n v="150"/>
    <x v="7"/>
  </r>
  <r>
    <x v="1"/>
    <x v="1002"/>
    <x v="872"/>
    <s v="Recovery"/>
    <n v="58004"/>
    <s v="Active"/>
    <s v="PURCHASE"/>
    <s v="Trade Account - Tier 3"/>
    <n v="44983"/>
    <n v="9"/>
    <n v="9.1754999999999995"/>
    <n v="9"/>
    <n v="9"/>
    <n v="45027"/>
    <n v="45027"/>
    <n v="143"/>
    <x v="7"/>
  </r>
  <r>
    <x v="1"/>
    <x v="1136"/>
    <x v="1084"/>
    <s v="Active"/>
    <n v="58006"/>
    <s v="Active"/>
    <s v="PURCHASE"/>
    <s v="Trade Account - Tier 3"/>
    <n v="44983"/>
    <n v="2988"/>
    <n v="3046.2660000000001"/>
    <n v="2988"/>
    <n v="996"/>
    <n v="45141"/>
    <m/>
    <n v="0"/>
    <x v="1"/>
  </r>
  <r>
    <x v="1"/>
    <x v="1002"/>
    <x v="872"/>
    <s v="Recovery"/>
    <n v="58007"/>
    <s v="Active"/>
    <s v="PURCHASE"/>
    <s v="Trade Account - Tier 3"/>
    <n v="44983"/>
    <n v="3.5"/>
    <n v="3.5682499999999999"/>
    <n v="3.5"/>
    <n v="3.5"/>
    <n v="45027"/>
    <n v="45027"/>
    <n v="143"/>
    <x v="7"/>
  </r>
  <r>
    <x v="1"/>
    <x v="1159"/>
    <x v="309"/>
    <s v="Active"/>
    <n v="58008"/>
    <s v="Active"/>
    <s v="PURCHASE"/>
    <s v="Trade Account - Tier 3"/>
    <n v="44983"/>
    <n v="142.85"/>
    <n v="145.63557499999999"/>
    <n v="142.85"/>
    <n v="23.808332499999999"/>
    <n v="45159"/>
    <m/>
    <n v="0"/>
    <x v="1"/>
  </r>
  <r>
    <x v="1"/>
    <x v="1069"/>
    <x v="1027"/>
    <s v="Active"/>
    <n v="58013"/>
    <s v="LOCKED"/>
    <s v="PURCHASE"/>
    <s v="Trade Account - Tier 3"/>
    <n v="44984"/>
    <n v="1284"/>
    <n v="1309.038"/>
    <n v="1284"/>
    <n v="1284"/>
    <n v="44999"/>
    <n v="44999"/>
    <n v="171"/>
    <x v="4"/>
  </r>
  <r>
    <x v="1"/>
    <x v="1036"/>
    <x v="997"/>
    <s v="Recovery"/>
    <n v="58014"/>
    <s v="Active"/>
    <s v="PURCHASE"/>
    <s v="Trade Account - Tier 3"/>
    <n v="44984"/>
    <n v="66.599999999999994"/>
    <n v="67.898700000000005"/>
    <n v="66.599999999999994"/>
    <n v="66.599999999999994"/>
    <n v="45020"/>
    <n v="45020"/>
    <n v="150"/>
    <x v="7"/>
  </r>
  <r>
    <x v="1"/>
    <x v="1002"/>
    <x v="872"/>
    <s v="Recovery"/>
    <n v="58022"/>
    <s v="Active"/>
    <s v="PURCHASE"/>
    <s v="Trade Account - Tier 3"/>
    <n v="44984"/>
    <n v="30.03"/>
    <n v="30.615584999999999"/>
    <n v="30.03"/>
    <n v="30.03"/>
    <n v="45027"/>
    <n v="45027"/>
    <n v="143"/>
    <x v="7"/>
  </r>
  <r>
    <x v="1"/>
    <x v="1027"/>
    <x v="390"/>
    <s v="Active"/>
    <n v="58027"/>
    <s v="Active"/>
    <s v="PURCHASE"/>
    <s v="Trade Account - Tier 3"/>
    <n v="44984"/>
    <n v="185"/>
    <n v="188.60749999999999"/>
    <n v="185"/>
    <n v="154.16666699999999"/>
    <n v="45044"/>
    <m/>
    <n v="0"/>
    <x v="1"/>
  </r>
  <r>
    <x v="1"/>
    <x v="1002"/>
    <x v="872"/>
    <s v="Recovery"/>
    <n v="58030"/>
    <s v="Active"/>
    <s v="PURCHASE"/>
    <s v="Trade Account - Tier 3"/>
    <n v="44984"/>
    <n v="17.5"/>
    <n v="17.841249999999999"/>
    <n v="17.5"/>
    <n v="17.5"/>
    <n v="45027"/>
    <n v="45027"/>
    <n v="143"/>
    <x v="7"/>
  </r>
  <r>
    <x v="1"/>
    <x v="1160"/>
    <x v="1105"/>
    <s v="Active"/>
    <n v="58033"/>
    <s v="Active"/>
    <s v="PURCHASE"/>
    <s v="Trade Account - Tier 3"/>
    <n v="44984"/>
    <n v="1814"/>
    <n v="1849.373"/>
    <n v="1814"/>
    <n v="302.33333499999998"/>
    <n v="45152"/>
    <m/>
    <n v="0"/>
    <x v="1"/>
  </r>
  <r>
    <x v="1"/>
    <x v="1161"/>
    <x v="705"/>
    <s v="Recovery"/>
    <n v="58041"/>
    <s v="Active"/>
    <s v="PURCHASE"/>
    <s v="Trade Account - Tier 3"/>
    <n v="44984"/>
    <n v="1189.0999999999999"/>
    <n v="1212.28745"/>
    <n v="1189.0999999999999"/>
    <n v="1189.0999999999999"/>
    <n v="45060"/>
    <n v="45058"/>
    <n v="112"/>
    <x v="2"/>
  </r>
  <r>
    <x v="1"/>
    <x v="1002"/>
    <x v="872"/>
    <s v="Recovery"/>
    <n v="58042"/>
    <s v="Active"/>
    <s v="PURCHASE"/>
    <s v="Trade Account - Tier 3"/>
    <n v="44984"/>
    <n v="80"/>
    <n v="81.56"/>
    <n v="80"/>
    <n v="80"/>
    <n v="45027"/>
    <n v="45027"/>
    <n v="143"/>
    <x v="7"/>
  </r>
  <r>
    <x v="1"/>
    <x v="1002"/>
    <x v="872"/>
    <s v="Recovery"/>
    <n v="58046"/>
    <s v="Active"/>
    <s v="PURCHASE"/>
    <s v="Trade Account - Tier 3"/>
    <n v="44984"/>
    <n v="6"/>
    <n v="6.117"/>
    <n v="6"/>
    <n v="6"/>
    <n v="45027"/>
    <n v="45027"/>
    <n v="143"/>
    <x v="7"/>
  </r>
  <r>
    <x v="1"/>
    <x v="1095"/>
    <x v="1046"/>
    <s v="Active"/>
    <n v="58048"/>
    <s v="Active"/>
    <s v="PURCHASE"/>
    <s v="Trade Account - Tier 3"/>
    <n v="44984"/>
    <n v="350"/>
    <n v="356.82499999999999"/>
    <n v="350"/>
    <n v="58.333334999999998"/>
    <n v="45166"/>
    <m/>
    <n v="0"/>
    <x v="1"/>
  </r>
  <r>
    <x v="1"/>
    <x v="1144"/>
    <x v="322"/>
    <s v="Active"/>
    <n v="58049"/>
    <s v="Active"/>
    <s v="PURCHASE"/>
    <s v="Trade Account - Tier 3"/>
    <n v="44984"/>
    <n v="110.58"/>
    <n v="112.73631"/>
    <n v="110.58"/>
    <n v="36.86"/>
    <n v="45152"/>
    <m/>
    <n v="0"/>
    <x v="1"/>
  </r>
  <r>
    <x v="1"/>
    <x v="1069"/>
    <x v="1027"/>
    <s v="Active"/>
    <n v="58052"/>
    <s v="LOCKED"/>
    <s v="PURCHASE"/>
    <s v="Trade Account - Tier 3"/>
    <n v="44984"/>
    <n v="9108.73"/>
    <n v="9286.3502349999999"/>
    <n v="9108.73"/>
    <n v="9108.73"/>
    <n v="44999"/>
    <n v="44999"/>
    <n v="171"/>
    <x v="4"/>
  </r>
  <r>
    <x v="1"/>
    <x v="1132"/>
    <x v="1080"/>
    <s v="Recovery"/>
    <n v="58054"/>
    <s v="Active"/>
    <s v="PURCHASE"/>
    <s v="Trade Account - Tier 3"/>
    <n v="44984"/>
    <n v="122.33"/>
    <n v="124.715435"/>
    <n v="122.33"/>
    <n v="122.33"/>
    <m/>
    <m/>
    <n v="0"/>
    <x v="1"/>
  </r>
  <r>
    <x v="1"/>
    <x v="1047"/>
    <x v="1007"/>
    <s v="Recovery"/>
    <n v="58055"/>
    <s v="Active"/>
    <s v="INVOICE"/>
    <s v="Trade Account - Tier 3"/>
    <n v="44984"/>
    <n v="10994.5"/>
    <n v="11208.892750000001"/>
    <n v="10994.5"/>
    <n v="10994.5"/>
    <n v="44999"/>
    <n v="44999"/>
    <n v="171"/>
    <x v="4"/>
  </r>
  <r>
    <x v="1"/>
    <x v="1132"/>
    <x v="1080"/>
    <s v="Recovery"/>
    <n v="58059"/>
    <s v="Active"/>
    <s v="PURCHASE"/>
    <s v="Trade Account - Tier 3"/>
    <n v="44984"/>
    <n v="26.51"/>
    <n v="27.026945000000001"/>
    <n v="26.51"/>
    <n v="26.51"/>
    <m/>
    <m/>
    <n v="0"/>
    <x v="1"/>
  </r>
  <r>
    <x v="1"/>
    <x v="1132"/>
    <x v="1080"/>
    <s v="Recovery"/>
    <n v="58071"/>
    <s v="Active"/>
    <s v="PURCHASE"/>
    <s v="Trade Account - Tier 3"/>
    <n v="44984"/>
    <n v="47.27"/>
    <n v="48.191764999999997"/>
    <n v="47.27"/>
    <n v="47.27"/>
    <m/>
    <m/>
    <n v="0"/>
    <x v="1"/>
  </r>
  <r>
    <x v="1"/>
    <x v="1114"/>
    <x v="1064"/>
    <s v="Recovery"/>
    <n v="58072"/>
    <s v="Active"/>
    <s v="PURCHASE"/>
    <s v="Trade Account - Tier 3"/>
    <n v="44984"/>
    <n v="1199"/>
    <n v="1222.3805"/>
    <n v="1199"/>
    <n v="968.42307500000004"/>
    <n v="45034"/>
    <n v="45033"/>
    <n v="137"/>
    <x v="7"/>
  </r>
  <r>
    <x v="1"/>
    <x v="1002"/>
    <x v="872"/>
    <s v="Recovery"/>
    <n v="58078"/>
    <s v="Active"/>
    <s v="PURCHASE"/>
    <s v="Trade Account - Tier 3"/>
    <n v="44984"/>
    <n v="10.98"/>
    <n v="11.19411"/>
    <n v="10.98"/>
    <n v="10.98"/>
    <n v="45027"/>
    <n v="45027"/>
    <n v="143"/>
    <x v="7"/>
  </r>
  <r>
    <x v="1"/>
    <x v="1002"/>
    <x v="872"/>
    <s v="Recovery"/>
    <n v="58079"/>
    <s v="Active"/>
    <s v="PURCHASE"/>
    <s v="Trade Account - Tier 3"/>
    <n v="44984"/>
    <n v="26.5"/>
    <n v="27.016749999999998"/>
    <n v="26.5"/>
    <n v="26.5"/>
    <n v="45027"/>
    <n v="45027"/>
    <n v="143"/>
    <x v="7"/>
  </r>
  <r>
    <x v="1"/>
    <x v="1153"/>
    <x v="1099"/>
    <s v="Active"/>
    <n v="58080"/>
    <s v="Active"/>
    <s v="INVOICE"/>
    <s v="Trade Account - Tier 3"/>
    <n v="44984"/>
    <n v="5472.04"/>
    <n v="5578.74478"/>
    <n v="5472.04"/>
    <n v="912.006665"/>
    <n v="45166"/>
    <m/>
    <n v="0"/>
    <x v="1"/>
  </r>
  <r>
    <x v="1"/>
    <x v="1018"/>
    <x v="166"/>
    <s v="Recovery"/>
    <n v="58081"/>
    <s v="Active"/>
    <s v="PURCHASE"/>
    <s v="Trade Account - Tier 3"/>
    <n v="44984"/>
    <n v="126.78"/>
    <n v="129.25220999999999"/>
    <n v="126.78"/>
    <n v="126.78"/>
    <n v="45091"/>
    <n v="45091"/>
    <n v="79"/>
    <x v="3"/>
  </r>
  <r>
    <x v="1"/>
    <x v="1058"/>
    <x v="1017"/>
    <s v="Active"/>
    <n v="58106"/>
    <s v="Active"/>
    <s v="PURCHASE"/>
    <s v="Trade Account - Tier 3"/>
    <n v="44984"/>
    <n v="39.15"/>
    <n v="39.913424999999997"/>
    <n v="39.15"/>
    <n v="6.5249974999999996"/>
    <n v="45152"/>
    <m/>
    <n v="0"/>
    <x v="1"/>
  </r>
  <r>
    <x v="1"/>
    <x v="1061"/>
    <x v="1020"/>
    <s v="Recovery"/>
    <n v="58109"/>
    <s v="Active"/>
    <s v="PURCHASE"/>
    <s v="Trade Account - Tier 3"/>
    <n v="44984"/>
    <n v="263.77"/>
    <n v="268.91351500000002"/>
    <n v="263.77"/>
    <n v="121.74"/>
    <n v="45135"/>
    <m/>
    <n v="0"/>
    <x v="1"/>
  </r>
  <r>
    <x v="1"/>
    <x v="1036"/>
    <x v="997"/>
    <s v="Recovery"/>
    <n v="58111"/>
    <s v="Active"/>
    <s v="PURCHASE"/>
    <s v="Trade Account - Tier 3"/>
    <n v="44984"/>
    <n v="31.43"/>
    <n v="32.042884999999998"/>
    <n v="31.43"/>
    <n v="31.43"/>
    <n v="45020"/>
    <n v="45020"/>
    <n v="150"/>
    <x v="7"/>
  </r>
  <r>
    <x v="1"/>
    <x v="1122"/>
    <x v="1071"/>
    <s v="Active"/>
    <n v="58115"/>
    <s v="Active"/>
    <s v="PURCHASE"/>
    <s v="Trade Account - Tier 3"/>
    <n v="44984"/>
    <n v="69"/>
    <n v="70.345500000000001"/>
    <n v="69"/>
    <n v="11.5"/>
    <n v="45152"/>
    <m/>
    <n v="0"/>
    <x v="1"/>
  </r>
  <r>
    <x v="1"/>
    <x v="1002"/>
    <x v="872"/>
    <s v="Recovery"/>
    <n v="58132"/>
    <s v="Active"/>
    <s v="PURCHASE"/>
    <s v="Trade Account - Tier 3"/>
    <n v="44984"/>
    <n v="55.42"/>
    <n v="56.500689999999999"/>
    <n v="55.42"/>
    <n v="55.42"/>
    <n v="45027"/>
    <n v="45027"/>
    <n v="143"/>
    <x v="7"/>
  </r>
  <r>
    <x v="1"/>
    <x v="1018"/>
    <x v="166"/>
    <s v="Recovery"/>
    <n v="58139"/>
    <s v="Active"/>
    <s v="PURCHASE"/>
    <s v="Trade Account - Tier 3"/>
    <n v="44984"/>
    <n v="146.09"/>
    <n v="148.93875499999999"/>
    <n v="146.09"/>
    <n v="146.09"/>
    <n v="45091"/>
    <n v="45091"/>
    <n v="79"/>
    <x v="3"/>
  </r>
  <r>
    <x v="1"/>
    <x v="1002"/>
    <x v="872"/>
    <s v="Recovery"/>
    <n v="58144"/>
    <s v="Active"/>
    <s v="PURCHASE"/>
    <s v="Trade Account - Tier 3"/>
    <n v="44984"/>
    <n v="29.55"/>
    <n v="30.126225000000002"/>
    <n v="29.55"/>
    <n v="29.55"/>
    <n v="45027"/>
    <n v="45027"/>
    <n v="143"/>
    <x v="7"/>
  </r>
  <r>
    <x v="1"/>
    <x v="1022"/>
    <x v="277"/>
    <s v="Recovery"/>
    <n v="58150"/>
    <s v="Active"/>
    <s v="PURCHASE"/>
    <s v="Trade Account - Tier 3"/>
    <n v="44984"/>
    <n v="421.5"/>
    <n v="429.71924999999999"/>
    <n v="421.5"/>
    <n v="421.5"/>
    <m/>
    <m/>
    <n v="0"/>
    <x v="1"/>
  </r>
  <r>
    <x v="1"/>
    <x v="1002"/>
    <x v="872"/>
    <s v="Recovery"/>
    <n v="58151"/>
    <s v="Active"/>
    <s v="PURCHASE"/>
    <s v="Trade Account - Tier 3"/>
    <n v="44984"/>
    <n v="7"/>
    <n v="7.1364999999999998"/>
    <n v="7"/>
    <n v="7"/>
    <n v="45027"/>
    <n v="45027"/>
    <n v="143"/>
    <x v="7"/>
  </r>
  <r>
    <x v="1"/>
    <x v="1156"/>
    <x v="1102"/>
    <s v="Active"/>
    <n v="58152"/>
    <s v="Active"/>
    <s v="PURCHASE"/>
    <s v="Trade Account - Tier 3"/>
    <n v="44984"/>
    <n v="219.78"/>
    <n v="224.06571"/>
    <n v="219.78"/>
    <n v="36.630000000000003"/>
    <n v="45166"/>
    <m/>
    <n v="0"/>
    <x v="1"/>
  </r>
  <r>
    <x v="1"/>
    <x v="1159"/>
    <x v="309"/>
    <s v="Active"/>
    <n v="58156"/>
    <s v="Active"/>
    <s v="PURCHASE"/>
    <s v="Trade Account - Tier 3"/>
    <n v="44984"/>
    <n v="109.55"/>
    <n v="111.68622499999999"/>
    <n v="109.55"/>
    <n v="18.258332500000002"/>
    <n v="45159"/>
    <m/>
    <n v="0"/>
    <x v="1"/>
  </r>
  <r>
    <x v="1"/>
    <x v="1069"/>
    <x v="1027"/>
    <s v="Active"/>
    <n v="58162"/>
    <s v="LOCKED"/>
    <s v="PURCHASE"/>
    <s v="Trade Account - Tier 3"/>
    <n v="44984"/>
    <n v="1581.4"/>
    <n v="1612.2373"/>
    <n v="1581.4"/>
    <n v="1581.4"/>
    <n v="44999"/>
    <n v="44999"/>
    <n v="171"/>
    <x v="4"/>
  </r>
  <r>
    <x v="1"/>
    <x v="1076"/>
    <x v="1033"/>
    <s v="Recovery"/>
    <n v="58167"/>
    <s v="Active"/>
    <s v="PURCHASE"/>
    <s v="Trade Account - Tier 3"/>
    <n v="44984"/>
    <n v="240.7"/>
    <n v="245.39365000000001"/>
    <n v="240.7"/>
    <n v="222.18461500000001"/>
    <n v="45040"/>
    <n v="45038"/>
    <n v="132"/>
    <x v="7"/>
  </r>
  <r>
    <x v="1"/>
    <x v="1114"/>
    <x v="1064"/>
    <s v="Recovery"/>
    <n v="58172"/>
    <s v="Active"/>
    <s v="INVOICE"/>
    <s v="Trade Account - Tier 3"/>
    <n v="44985"/>
    <n v="1540"/>
    <n v="1570.03"/>
    <n v="1540"/>
    <n v="1243.846155"/>
    <n v="45034"/>
    <n v="45033"/>
    <n v="137"/>
    <x v="7"/>
  </r>
  <r>
    <x v="1"/>
    <x v="1036"/>
    <x v="997"/>
    <s v="Recovery"/>
    <n v="58173"/>
    <s v="Active"/>
    <s v="PURCHASE"/>
    <s v="Trade Account - Tier 3"/>
    <n v="44985"/>
    <n v="33.549999999999997"/>
    <n v="34.204225000000001"/>
    <n v="33.549999999999997"/>
    <n v="33.549999999999997"/>
    <n v="45020"/>
    <n v="45020"/>
    <n v="150"/>
    <x v="7"/>
  </r>
  <r>
    <x v="1"/>
    <x v="1151"/>
    <x v="1097"/>
    <s v="Active"/>
    <n v="58174"/>
    <s v="Active"/>
    <s v="PURCHASE"/>
    <s v="Trade Account - Tier 3"/>
    <n v="44985"/>
    <n v="677.85"/>
    <n v="691.06807500000002"/>
    <n v="677.85"/>
    <n v="677.85"/>
    <m/>
    <m/>
    <n v="0"/>
    <x v="1"/>
  </r>
  <r>
    <x v="1"/>
    <x v="1144"/>
    <x v="322"/>
    <s v="Active"/>
    <n v="58176"/>
    <s v="Active"/>
    <s v="PURCHASE"/>
    <s v="Trade Account - Tier 3"/>
    <n v="44985"/>
    <n v="306.07"/>
    <n v="312.038365"/>
    <n v="306.07"/>
    <n v="51.011667500000001"/>
    <n v="45152"/>
    <m/>
    <n v="0"/>
    <x v="1"/>
  </r>
  <r>
    <x v="1"/>
    <x v="1027"/>
    <x v="390"/>
    <s v="Active"/>
    <n v="58182"/>
    <s v="Active"/>
    <s v="PURCHASE"/>
    <s v="Trade Account - Tier 3"/>
    <n v="44985"/>
    <n v="10"/>
    <n v="10.195"/>
    <n v="10"/>
    <n v="8.3333329999999997"/>
    <n v="45044"/>
    <m/>
    <n v="0"/>
    <x v="1"/>
  </r>
  <r>
    <x v="1"/>
    <x v="999"/>
    <x v="971"/>
    <s v="Recovery"/>
    <n v="58185"/>
    <s v="Active"/>
    <s v="PURCHASE"/>
    <s v="Trade Account - Tier 3"/>
    <n v="44985"/>
    <n v="610.79999999999995"/>
    <n v="622.7106"/>
    <n v="610.79999999999995"/>
    <n v="610.79999999999995"/>
    <n v="44999"/>
    <n v="44999"/>
    <n v="171"/>
    <x v="4"/>
  </r>
  <r>
    <x v="1"/>
    <x v="1002"/>
    <x v="872"/>
    <s v="Recovery"/>
    <n v="58186"/>
    <s v="Active"/>
    <s v="PURCHASE"/>
    <s v="Trade Account - Tier 3"/>
    <n v="44985"/>
    <n v="10"/>
    <n v="10.195"/>
    <n v="10"/>
    <n v="10"/>
    <n v="45027"/>
    <n v="45027"/>
    <n v="143"/>
    <x v="7"/>
  </r>
  <r>
    <x v="1"/>
    <x v="1002"/>
    <x v="872"/>
    <s v="Recovery"/>
    <n v="58194"/>
    <s v="Active"/>
    <s v="PURCHASE"/>
    <s v="Trade Account - Tier 3"/>
    <n v="44985"/>
    <n v="59.89"/>
    <n v="61.057855000000004"/>
    <n v="59.89"/>
    <n v="59.89"/>
    <n v="45027"/>
    <n v="45027"/>
    <n v="143"/>
    <x v="7"/>
  </r>
  <r>
    <x v="1"/>
    <x v="1002"/>
    <x v="872"/>
    <s v="Recovery"/>
    <n v="58196"/>
    <s v="Active"/>
    <s v="PURCHASE"/>
    <s v="Trade Account - Tier 3"/>
    <n v="44985"/>
    <n v="25.3"/>
    <n v="25.79335"/>
    <n v="25.3"/>
    <n v="25.3"/>
    <n v="45027"/>
    <n v="45027"/>
    <n v="143"/>
    <x v="7"/>
  </r>
  <r>
    <x v="1"/>
    <x v="1144"/>
    <x v="322"/>
    <s v="Active"/>
    <n v="58197"/>
    <s v="Active"/>
    <s v="PURCHASE"/>
    <s v="Trade Account - Tier 3"/>
    <n v="44985"/>
    <n v="99.82"/>
    <n v="101.76649"/>
    <n v="99.82"/>
    <n v="33.273332000000003"/>
    <n v="45152"/>
    <m/>
    <n v="0"/>
    <x v="1"/>
  </r>
  <r>
    <x v="1"/>
    <x v="1002"/>
    <x v="872"/>
    <s v="Recovery"/>
    <n v="58198"/>
    <s v="Active"/>
    <s v="PURCHASE"/>
    <s v="Trade Account - Tier 3"/>
    <n v="44985"/>
    <n v="4.4000000000000004"/>
    <n v="4.4858000000000002"/>
    <n v="4.4000000000000004"/>
    <n v="4.4000000000000004"/>
    <n v="45027"/>
    <n v="45027"/>
    <n v="143"/>
    <x v="7"/>
  </r>
  <r>
    <x v="1"/>
    <x v="1162"/>
    <x v="1106"/>
    <s v="Active"/>
    <n v="58200"/>
    <s v="Active"/>
    <s v="INVOICE"/>
    <s v="Trade Account - Tier 3"/>
    <n v="44985"/>
    <n v="4259.51"/>
    <n v="4342.5704450000003"/>
    <n v="4259.51"/>
    <n v="709.91833250000002"/>
    <n v="45169"/>
    <m/>
    <n v="0"/>
    <x v="1"/>
  </r>
  <r>
    <x v="1"/>
    <x v="1002"/>
    <x v="872"/>
    <s v="Recovery"/>
    <n v="58201"/>
    <s v="Active"/>
    <s v="PURCHASE"/>
    <s v="Trade Account - Tier 3"/>
    <n v="44985"/>
    <n v="31.5"/>
    <n v="32.114249999999998"/>
    <n v="31.5"/>
    <n v="31.5"/>
    <n v="45027"/>
    <n v="45027"/>
    <n v="143"/>
    <x v="7"/>
  </r>
  <r>
    <x v="1"/>
    <x v="1035"/>
    <x v="996"/>
    <s v="Recovery"/>
    <n v="58208"/>
    <s v="Active"/>
    <s v="INVOICE"/>
    <s v="Trade Account - Tier 3"/>
    <n v="44985"/>
    <n v="400"/>
    <n v="407.8"/>
    <n v="400"/>
    <n v="400"/>
    <n v="45053"/>
    <n v="45053"/>
    <n v="117"/>
    <x v="2"/>
  </r>
  <r>
    <x v="1"/>
    <x v="1035"/>
    <x v="996"/>
    <s v="Recovery"/>
    <n v="58209"/>
    <s v="Active"/>
    <s v="INVOICE"/>
    <s v="Trade Account - Tier 3"/>
    <n v="44985"/>
    <n v="400"/>
    <n v="407.8"/>
    <n v="400"/>
    <n v="400"/>
    <n v="45053"/>
    <n v="45053"/>
    <n v="117"/>
    <x v="2"/>
  </r>
  <r>
    <x v="1"/>
    <x v="1035"/>
    <x v="996"/>
    <s v="Recovery"/>
    <n v="58210"/>
    <s v="Active"/>
    <s v="INVOICE"/>
    <s v="Trade Account - Tier 3"/>
    <n v="44985"/>
    <n v="770"/>
    <n v="785.01499999999999"/>
    <n v="770"/>
    <n v="770"/>
    <n v="45053"/>
    <n v="45053"/>
    <n v="117"/>
    <x v="2"/>
  </r>
  <r>
    <x v="1"/>
    <x v="1163"/>
    <x v="1107"/>
    <s v="Active"/>
    <n v="58211"/>
    <s v="Active"/>
    <s v="PURCHASE"/>
    <s v="Trade Account - Tier 3"/>
    <n v="44985"/>
    <n v="178.46"/>
    <n v="181.93996999999999"/>
    <n v="178.46"/>
    <n v="29.743334999999998"/>
    <n v="45170"/>
    <m/>
    <n v="0"/>
    <x v="1"/>
  </r>
  <r>
    <x v="1"/>
    <x v="1035"/>
    <x v="996"/>
    <s v="Recovery"/>
    <n v="58214"/>
    <s v="Active"/>
    <s v="INVOICE"/>
    <s v="Trade Account - Tier 3"/>
    <n v="44985"/>
    <n v="200"/>
    <n v="203.9"/>
    <n v="200"/>
    <n v="200"/>
    <n v="45053"/>
    <n v="45053"/>
    <n v="117"/>
    <x v="2"/>
  </r>
  <r>
    <x v="1"/>
    <x v="1035"/>
    <x v="996"/>
    <s v="Recovery"/>
    <n v="58219"/>
    <s v="Active"/>
    <s v="INVOICE"/>
    <s v="Trade Account - Tier 3"/>
    <n v="44985"/>
    <n v="3880"/>
    <n v="3955.66"/>
    <n v="3880"/>
    <n v="3880"/>
    <n v="45053"/>
    <n v="45053"/>
    <n v="117"/>
    <x v="2"/>
  </r>
  <r>
    <x v="1"/>
    <x v="1105"/>
    <x v="1056"/>
    <s v="Active"/>
    <n v="58220"/>
    <s v="Active"/>
    <s v="INVOICE"/>
    <s v="Trade Account - Tier 3"/>
    <n v="44985"/>
    <n v="2250"/>
    <n v="2293.875"/>
    <n v="2250"/>
    <n v="750"/>
    <n v="45129"/>
    <m/>
    <n v="0"/>
    <x v="1"/>
  </r>
  <r>
    <x v="1"/>
    <x v="999"/>
    <x v="971"/>
    <s v="Recovery"/>
    <n v="58223"/>
    <s v="Active"/>
    <s v="INVOICE"/>
    <s v="Trade Account - Tier 3"/>
    <n v="44985"/>
    <n v="1991"/>
    <n v="2029.8244999999999"/>
    <n v="1991"/>
    <n v="1991"/>
    <n v="44999"/>
    <n v="44999"/>
    <n v="171"/>
    <x v="4"/>
  </r>
  <r>
    <x v="1"/>
    <x v="1027"/>
    <x v="390"/>
    <s v="Active"/>
    <n v="58224"/>
    <s v="Active"/>
    <s v="PURCHASE"/>
    <s v="Trade Account - Tier 3"/>
    <n v="44985"/>
    <n v="9.02"/>
    <n v="9.1958900000000003"/>
    <n v="9.02"/>
    <n v="7.516667"/>
    <n v="45044"/>
    <m/>
    <n v="0"/>
    <x v="1"/>
  </r>
  <r>
    <x v="1"/>
    <x v="1058"/>
    <x v="1017"/>
    <s v="Active"/>
    <n v="58232"/>
    <s v="Active"/>
    <s v="PURCHASE"/>
    <s v="Trade Account - Tier 3"/>
    <n v="44985"/>
    <n v="8.4"/>
    <n v="8.5638000000000005"/>
    <n v="8.4"/>
    <n v="1.4"/>
    <n v="45152"/>
    <m/>
    <n v="0"/>
    <x v="1"/>
  </r>
  <r>
    <x v="1"/>
    <x v="1159"/>
    <x v="309"/>
    <s v="Active"/>
    <n v="58236"/>
    <s v="Active"/>
    <s v="PURCHASE"/>
    <s v="Trade Account - Tier 3"/>
    <n v="44985"/>
    <n v="89.85"/>
    <n v="91.602074999999999"/>
    <n v="89.85"/>
    <n v="14.974997500000001"/>
    <n v="45159"/>
    <m/>
    <n v="0"/>
    <x v="1"/>
  </r>
  <r>
    <x v="1"/>
    <x v="1114"/>
    <x v="1064"/>
    <s v="Recovery"/>
    <n v="58238"/>
    <s v="Active"/>
    <s v="INVOICE"/>
    <s v="Trade Account - Tier 3"/>
    <n v="44985"/>
    <n v="423.5"/>
    <n v="431.75824999999998"/>
    <n v="423.5"/>
    <n v="342.05768999999998"/>
    <n v="45034"/>
    <n v="45033"/>
    <n v="137"/>
    <x v="7"/>
  </r>
  <r>
    <x v="1"/>
    <x v="1164"/>
    <x v="1108"/>
    <s v="Active"/>
    <n v="58241"/>
    <s v="Active"/>
    <s v="PURCHASE"/>
    <s v="Trade Account - Tier 3"/>
    <n v="44985"/>
    <n v="381.53"/>
    <n v="388.96983499999999"/>
    <n v="381.53"/>
    <n v="63.5883325"/>
    <n v="45147"/>
    <m/>
    <n v="0"/>
    <x v="1"/>
  </r>
  <r>
    <x v="1"/>
    <x v="1048"/>
    <x v="1008"/>
    <s v="Active"/>
    <n v="58246"/>
    <s v="Active"/>
    <s v="PURCHASE"/>
    <s v="Trade Account - Tier 3"/>
    <n v="44985"/>
    <n v="57.61"/>
    <n v="58.733395000000002"/>
    <n v="57.61"/>
    <n v="19.203334000000002"/>
    <n v="45154"/>
    <m/>
    <n v="0"/>
    <x v="1"/>
  </r>
  <r>
    <x v="1"/>
    <x v="1133"/>
    <x v="1081"/>
    <s v="Active"/>
    <n v="58252"/>
    <s v="Active"/>
    <s v="PURCHASE"/>
    <s v="Trade Account - Tier 3"/>
    <n v="44985"/>
    <n v="164.13"/>
    <n v="167.330535"/>
    <n v="164.13"/>
    <n v="27.3549975"/>
    <n v="45156"/>
    <m/>
    <n v="0"/>
    <x v="1"/>
  </r>
  <r>
    <x v="1"/>
    <x v="1036"/>
    <x v="997"/>
    <s v="Recovery"/>
    <n v="58258"/>
    <s v="Active"/>
    <s v="PURCHASE"/>
    <s v="Trade Account - Tier 3"/>
    <n v="44985"/>
    <n v="45.5"/>
    <n v="46.387250000000002"/>
    <n v="45.5"/>
    <n v="45.5"/>
    <n v="45020"/>
    <n v="45020"/>
    <n v="150"/>
    <x v="7"/>
  </r>
  <r>
    <x v="1"/>
    <x v="1036"/>
    <x v="997"/>
    <s v="Recovery"/>
    <n v="58264"/>
    <s v="Active"/>
    <s v="PURCHASE"/>
    <s v="Trade Account - Tier 3"/>
    <n v="44985"/>
    <n v="23.53"/>
    <n v="23.988835000000002"/>
    <n v="23.53"/>
    <n v="23.53"/>
    <n v="45020"/>
    <n v="45020"/>
    <n v="150"/>
    <x v="7"/>
  </r>
  <r>
    <x v="1"/>
    <x v="1036"/>
    <x v="997"/>
    <s v="Recovery"/>
    <n v="58269"/>
    <s v="Active"/>
    <s v="PURCHASE"/>
    <s v="Trade Account - Tier 3"/>
    <n v="44985"/>
    <n v="322.38"/>
    <n v="328.66640999999998"/>
    <n v="322.38"/>
    <n v="322.38"/>
    <n v="45020"/>
    <n v="45020"/>
    <n v="150"/>
    <x v="7"/>
  </r>
  <r>
    <x v="1"/>
    <x v="1027"/>
    <x v="390"/>
    <s v="Active"/>
    <n v="58274"/>
    <s v="Active"/>
    <s v="PURCHASE"/>
    <s v="Trade Account - Tier 3"/>
    <n v="44985"/>
    <n v="13"/>
    <n v="13.253500000000001"/>
    <n v="13"/>
    <n v="10.833333"/>
    <n v="45044"/>
    <m/>
    <n v="0"/>
    <x v="1"/>
  </r>
  <r>
    <x v="1"/>
    <x v="1163"/>
    <x v="1107"/>
    <s v="Active"/>
    <n v="58275"/>
    <s v="Active"/>
    <s v="PURCHASE"/>
    <s v="Trade Account - Tier 3"/>
    <n v="44984"/>
    <n v="10.130000000000001"/>
    <n v="10.327534999999999"/>
    <n v="10.130000000000001"/>
    <n v="1.6883325"/>
    <n v="45170"/>
    <m/>
    <n v="0"/>
    <x v="1"/>
  </r>
  <r>
    <x v="1"/>
    <x v="1163"/>
    <x v="1107"/>
    <s v="Active"/>
    <n v="58276"/>
    <s v="Active"/>
    <s v="PURCHASE"/>
    <s v="Trade Account - Tier 3"/>
    <n v="44984"/>
    <n v="9.6199999999999992"/>
    <n v="9.8075899999999994"/>
    <n v="9.6199999999999992"/>
    <n v="1.603335"/>
    <n v="45170"/>
    <m/>
    <n v="0"/>
    <x v="1"/>
  </r>
  <r>
    <x v="1"/>
    <x v="1163"/>
    <x v="1107"/>
    <s v="Active"/>
    <n v="58277"/>
    <s v="Active"/>
    <s v="PURCHASE"/>
    <s v="Trade Account - Tier 3"/>
    <n v="44984"/>
    <n v="19.739999999999998"/>
    <n v="20.124929999999999"/>
    <n v="19.739999999999998"/>
    <n v="3.29"/>
    <n v="45170"/>
    <m/>
    <n v="0"/>
    <x v="1"/>
  </r>
  <r>
    <x v="1"/>
    <x v="1027"/>
    <x v="390"/>
    <s v="Active"/>
    <n v="58281"/>
    <s v="Active"/>
    <s v="PURCHASE"/>
    <s v="Trade Account - Tier 3"/>
    <n v="44985"/>
    <n v="38.5"/>
    <n v="39.250749999999996"/>
    <n v="38.5"/>
    <n v="32.083333000000003"/>
    <n v="45044"/>
    <m/>
    <n v="0"/>
    <x v="1"/>
  </r>
  <r>
    <x v="1"/>
    <x v="1027"/>
    <x v="390"/>
    <s v="Active"/>
    <n v="58286"/>
    <s v="Active"/>
    <s v="PURCHASE"/>
    <s v="Trade Account - Tier 3"/>
    <n v="44985"/>
    <n v="9.9"/>
    <n v="10.09305"/>
    <n v="9.9"/>
    <n v="8.25"/>
    <n v="45044"/>
    <m/>
    <n v="0"/>
    <x v="1"/>
  </r>
  <r>
    <x v="1"/>
    <x v="1002"/>
    <x v="872"/>
    <s v="Recovery"/>
    <n v="58287"/>
    <s v="Active"/>
    <s v="PURCHASE"/>
    <s v="Trade Account - Tier 3"/>
    <n v="44985"/>
    <n v="89.73"/>
    <n v="91.479735000000005"/>
    <n v="89.73"/>
    <n v="89.73"/>
    <n v="45027"/>
    <n v="45027"/>
    <n v="143"/>
    <x v="7"/>
  </r>
  <r>
    <x v="1"/>
    <x v="1165"/>
    <x v="1109"/>
    <s v="Active"/>
    <n v="58288"/>
    <s v="Active"/>
    <s v="PURCHASE"/>
    <s v="Trade Account - Tier 3"/>
    <n v="44985"/>
    <n v="200"/>
    <n v="203.9"/>
    <n v="200"/>
    <n v="33.333334999999998"/>
    <n v="45166"/>
    <m/>
    <n v="0"/>
    <x v="1"/>
  </r>
  <r>
    <x v="1"/>
    <x v="1002"/>
    <x v="872"/>
    <s v="Recovery"/>
    <n v="58289"/>
    <s v="Active"/>
    <s v="PURCHASE"/>
    <s v="Trade Account - Tier 3"/>
    <n v="44985"/>
    <n v="23.65"/>
    <n v="24.111174999999999"/>
    <n v="23.65"/>
    <n v="23.65"/>
    <n v="45027"/>
    <n v="45027"/>
    <n v="143"/>
    <x v="7"/>
  </r>
  <r>
    <x v="1"/>
    <x v="1101"/>
    <x v="1052"/>
    <s v="Active"/>
    <n v="58296"/>
    <s v="Active"/>
    <s v="PURCHASE"/>
    <s v="Trade Account - Tier 3"/>
    <n v="44985"/>
    <n v="105.5"/>
    <n v="107.55725"/>
    <n v="105.5"/>
    <n v="17.583335000000002"/>
    <n v="45161"/>
    <m/>
    <n v="0"/>
    <x v="1"/>
  </r>
  <r>
    <x v="1"/>
    <x v="1157"/>
    <x v="1103"/>
    <s v="Active"/>
    <n v="58297"/>
    <s v="Active"/>
    <s v="PURCHASE"/>
    <s v="Trade Account - Tier 3"/>
    <n v="44984"/>
    <n v="323.31"/>
    <n v="329.61454500000002"/>
    <n v="323.31"/>
    <n v="53.884997499999997"/>
    <n v="45152"/>
    <m/>
    <n v="0"/>
    <x v="1"/>
  </r>
  <r>
    <x v="1"/>
    <x v="1136"/>
    <x v="1084"/>
    <s v="Active"/>
    <n v="58298"/>
    <s v="Active"/>
    <s v="INVOICE"/>
    <s v="Trade Account - Tier 3"/>
    <n v="44986"/>
    <n v="1438.2"/>
    <n v="1466.2448999999999"/>
    <n v="1438.2"/>
    <n v="719.1"/>
    <n v="45141"/>
    <m/>
    <n v="0"/>
    <x v="1"/>
  </r>
  <r>
    <x v="1"/>
    <x v="1166"/>
    <x v="1110"/>
    <s v="Active"/>
    <n v="58301"/>
    <s v="Active"/>
    <s v="INVOICE"/>
    <s v="Trade Account - Tier 3"/>
    <n v="44986"/>
    <n v="13750"/>
    <n v="14018.125"/>
    <n v="13750"/>
    <n v="528.84614999999997"/>
    <n v="45166"/>
    <m/>
    <n v="0"/>
    <x v="1"/>
  </r>
  <r>
    <x v="1"/>
    <x v="1163"/>
    <x v="1107"/>
    <s v="Active"/>
    <n v="58304"/>
    <s v="Active"/>
    <s v="PURCHASE"/>
    <s v="Trade Account - Tier 3"/>
    <n v="44985"/>
    <n v="2000"/>
    <n v="2039"/>
    <n v="2000"/>
    <n v="333.33333499999998"/>
    <n v="45170"/>
    <m/>
    <n v="0"/>
    <x v="1"/>
  </r>
  <r>
    <x v="1"/>
    <x v="1076"/>
    <x v="1033"/>
    <s v="Recovery"/>
    <n v="58305"/>
    <s v="Active"/>
    <s v="INVOICE"/>
    <s v="Trade Account - Tier 3"/>
    <n v="44986"/>
    <n v="420"/>
    <n v="428.19"/>
    <n v="420"/>
    <n v="387.69230800000003"/>
    <n v="45040"/>
    <n v="45038"/>
    <n v="132"/>
    <x v="7"/>
  </r>
  <r>
    <x v="1"/>
    <x v="1014"/>
    <x v="982"/>
    <s v="Recovery"/>
    <n v="58310"/>
    <s v="Active"/>
    <s v="PURCHASE"/>
    <s v="Trade Account - Tier 3"/>
    <n v="44985"/>
    <n v="291.22000000000003"/>
    <n v="296.89879000000002"/>
    <n v="291.22000000000003"/>
    <n v="291.22000000000003"/>
    <n v="45060"/>
    <n v="45057"/>
    <n v="113"/>
    <x v="2"/>
  </r>
  <r>
    <x v="1"/>
    <x v="1014"/>
    <x v="982"/>
    <s v="Recovery"/>
    <n v="58316"/>
    <s v="Active"/>
    <s v="INVOICE"/>
    <s v="Trade Account - Tier 3"/>
    <n v="44986"/>
    <n v="630"/>
    <n v="642.28499999999997"/>
    <n v="630"/>
    <n v="630"/>
    <n v="45060"/>
    <n v="45060"/>
    <n v="110"/>
    <x v="2"/>
  </r>
  <r>
    <x v="1"/>
    <x v="1014"/>
    <x v="982"/>
    <s v="Recovery"/>
    <n v="58318"/>
    <s v="Active"/>
    <s v="PURCHASE"/>
    <s v="Trade Account - Tier 3"/>
    <n v="44985"/>
    <n v="500"/>
    <n v="509.75"/>
    <n v="500"/>
    <n v="500"/>
    <n v="45060"/>
    <n v="45057"/>
    <n v="113"/>
    <x v="2"/>
  </r>
  <r>
    <x v="1"/>
    <x v="1167"/>
    <x v="1111"/>
    <s v="Recovery"/>
    <n v="58319"/>
    <s v="Active"/>
    <s v="PURCHASE"/>
    <s v="Trade Account - Tier 3"/>
    <n v="44985"/>
    <n v="2000"/>
    <n v="2039"/>
    <n v="2000"/>
    <n v="2000"/>
    <n v="45082"/>
    <n v="45082"/>
    <n v="88"/>
    <x v="3"/>
  </r>
  <r>
    <x v="1"/>
    <x v="1168"/>
    <x v="1112"/>
    <s v="Active"/>
    <n v="58321"/>
    <s v="Active"/>
    <s v="INVOICE"/>
    <s v="Trade Account - Tier 3"/>
    <n v="44986"/>
    <n v="22000"/>
    <n v="22429"/>
    <n v="22000"/>
    <n v="3666.6666650000002"/>
    <n v="45166"/>
    <m/>
    <n v="0"/>
    <x v="1"/>
  </r>
  <r>
    <x v="1"/>
    <x v="1027"/>
    <x v="390"/>
    <s v="Active"/>
    <n v="58333"/>
    <s v="Active"/>
    <s v="PURCHASE"/>
    <s v="Trade Account - Tier 3"/>
    <n v="44986"/>
    <n v="19.899999999999999"/>
    <n v="20.288049999999998"/>
    <n v="19.899999999999999"/>
    <n v="19.899999999999999"/>
    <m/>
    <m/>
    <n v="0"/>
    <x v="1"/>
  </r>
  <r>
    <x v="1"/>
    <x v="1027"/>
    <x v="390"/>
    <s v="Active"/>
    <n v="58334"/>
    <s v="Active"/>
    <s v="PURCHASE"/>
    <s v="Trade Account - Tier 3"/>
    <n v="44986"/>
    <n v="60.9"/>
    <n v="62.08755"/>
    <n v="60.9"/>
    <n v="60.9"/>
    <m/>
    <m/>
    <n v="0"/>
    <x v="1"/>
  </r>
  <r>
    <x v="1"/>
    <x v="1045"/>
    <x v="1005"/>
    <s v="Recovery"/>
    <n v="58343"/>
    <s v="Active"/>
    <s v="PURCHASE"/>
    <s v="Trade Account - Tier 3"/>
    <n v="44986"/>
    <n v="1000"/>
    <n v="1019.5"/>
    <n v="1000"/>
    <n v="1000"/>
    <m/>
    <m/>
    <n v="0"/>
    <x v="1"/>
  </r>
  <r>
    <x v="1"/>
    <x v="1045"/>
    <x v="1005"/>
    <s v="Recovery"/>
    <n v="58344"/>
    <s v="Active"/>
    <s v="PURCHASE"/>
    <s v="Trade Account - Tier 3"/>
    <n v="44986"/>
    <n v="1000"/>
    <n v="1019.5"/>
    <n v="1000"/>
    <n v="1000"/>
    <m/>
    <m/>
    <n v="0"/>
    <x v="1"/>
  </r>
  <r>
    <x v="1"/>
    <x v="1069"/>
    <x v="1027"/>
    <s v="Active"/>
    <n v="58346"/>
    <s v="LOCKED"/>
    <s v="PURCHASE"/>
    <s v="Trade Account - Tier 3"/>
    <n v="44986"/>
    <n v="104.61"/>
    <n v="106.649895"/>
    <n v="104.61"/>
    <n v="104.61"/>
    <n v="45030"/>
    <n v="45030"/>
    <n v="140"/>
    <x v="7"/>
  </r>
  <r>
    <x v="1"/>
    <x v="1133"/>
    <x v="1081"/>
    <s v="Active"/>
    <n v="58353"/>
    <s v="Active"/>
    <s v="PURCHASE"/>
    <s v="Trade Account - Tier 3"/>
    <n v="44986"/>
    <n v="76.650000000000006"/>
    <n v="78.144675000000007"/>
    <n v="76.650000000000006"/>
    <n v="12.7749975"/>
    <n v="45156"/>
    <m/>
    <n v="0"/>
    <x v="1"/>
  </r>
  <r>
    <x v="1"/>
    <x v="1076"/>
    <x v="1033"/>
    <s v="Recovery"/>
    <n v="58356"/>
    <s v="Active"/>
    <s v="PURCHASE"/>
    <s v="Trade Account - Tier 3"/>
    <n v="44986"/>
    <n v="507.5"/>
    <n v="517.39625000000001"/>
    <n v="507.5"/>
    <n v="468.46153800000002"/>
    <n v="45040"/>
    <n v="45038"/>
    <n v="132"/>
    <x v="7"/>
  </r>
  <r>
    <x v="1"/>
    <x v="999"/>
    <x v="971"/>
    <s v="Recovery"/>
    <n v="58360"/>
    <s v="Active"/>
    <s v="PURCHASE"/>
    <s v="Trade Account - Tier 3"/>
    <n v="44986"/>
    <n v="154.93"/>
    <n v="157.95113499999999"/>
    <n v="154.93"/>
    <n v="154.93"/>
    <m/>
    <m/>
    <n v="0"/>
    <x v="1"/>
  </r>
  <r>
    <x v="1"/>
    <x v="999"/>
    <x v="971"/>
    <s v="Recovery"/>
    <n v="58363"/>
    <s v="Active"/>
    <s v="PURCHASE"/>
    <s v="Trade Account - Tier 3"/>
    <n v="44986"/>
    <n v="817.77"/>
    <n v="833.71651499999996"/>
    <n v="817.77"/>
    <n v="817.77"/>
    <m/>
    <m/>
    <n v="0"/>
    <x v="1"/>
  </r>
  <r>
    <x v="1"/>
    <x v="999"/>
    <x v="971"/>
    <s v="Recovery"/>
    <n v="58365"/>
    <s v="Active"/>
    <s v="PURCHASE"/>
    <s v="Trade Account - Tier 3"/>
    <n v="44986"/>
    <n v="442.29"/>
    <n v="450.91465499999998"/>
    <n v="442.29"/>
    <n v="442.29"/>
    <m/>
    <m/>
    <n v="0"/>
    <x v="1"/>
  </r>
  <r>
    <x v="1"/>
    <x v="1061"/>
    <x v="1020"/>
    <s v="Recovery"/>
    <n v="58366"/>
    <s v="Active"/>
    <s v="PURCHASE"/>
    <s v="Trade Account - Tier 3"/>
    <n v="44986"/>
    <n v="220.86"/>
    <n v="225.16677000000001"/>
    <n v="220.86"/>
    <n v="101.935383"/>
    <n v="45135"/>
    <m/>
    <n v="0"/>
    <x v="1"/>
  </r>
  <r>
    <x v="1"/>
    <x v="1159"/>
    <x v="309"/>
    <s v="Active"/>
    <n v="58371"/>
    <s v="Active"/>
    <s v="PURCHASE"/>
    <s v="Trade Account - Tier 3"/>
    <n v="44986"/>
    <n v="450.98"/>
    <n v="459.77411000000001"/>
    <n v="450.98"/>
    <n v="75.163335000000004"/>
    <n v="45159"/>
    <m/>
    <n v="0"/>
    <x v="1"/>
  </r>
  <r>
    <x v="1"/>
    <x v="1169"/>
    <x v="1113"/>
    <s v="Recovery"/>
    <n v="58375"/>
    <s v="Active"/>
    <s v="PURCHASE"/>
    <s v="Trade Account - Tier 3"/>
    <n v="44986"/>
    <n v="4074.76"/>
    <n v="4154.2178199999998"/>
    <n v="4074.76"/>
    <n v="3761.3169229999999"/>
    <n v="45038"/>
    <n v="44990"/>
    <n v="180"/>
    <x v="4"/>
  </r>
  <r>
    <x v="1"/>
    <x v="1069"/>
    <x v="1027"/>
    <s v="Active"/>
    <n v="58382"/>
    <s v="LOCKED"/>
    <s v="PURCHASE"/>
    <s v="Trade Account - Tier 3"/>
    <n v="44986"/>
    <n v="107.8"/>
    <n v="109.9021"/>
    <n v="107.8"/>
    <n v="107.8"/>
    <n v="45030"/>
    <n v="45030"/>
    <n v="140"/>
    <x v="7"/>
  </r>
  <r>
    <x v="1"/>
    <x v="1048"/>
    <x v="1008"/>
    <s v="Active"/>
    <n v="58384"/>
    <s v="Active"/>
    <s v="PURCHASE"/>
    <s v="Trade Account - Tier 3"/>
    <n v="44986"/>
    <n v="99"/>
    <n v="100.93049999999999"/>
    <n v="99"/>
    <n v="49.5"/>
    <n v="45154"/>
    <m/>
    <n v="0"/>
    <x v="1"/>
  </r>
  <r>
    <x v="1"/>
    <x v="1170"/>
    <x v="1114"/>
    <s v="Active"/>
    <n v="58385"/>
    <s v="Active"/>
    <s v="PURCHASE"/>
    <s v="Trade Account - Tier 3"/>
    <n v="44986"/>
    <n v="319"/>
    <n v="325.22050000000002"/>
    <n v="319"/>
    <n v="53.166665000000002"/>
    <n v="45166"/>
    <m/>
    <n v="0"/>
    <x v="1"/>
  </r>
  <r>
    <x v="1"/>
    <x v="1171"/>
    <x v="1115"/>
    <s v="Active"/>
    <n v="58391"/>
    <s v="Active"/>
    <s v="INVOICE"/>
    <s v="Trade Account - Tier 3"/>
    <n v="44986"/>
    <n v="404.25"/>
    <n v="412.13287500000001"/>
    <n v="404.25"/>
    <n v="67.374997500000006"/>
    <n v="45160"/>
    <m/>
    <n v="0"/>
    <x v="1"/>
  </r>
  <r>
    <x v="1"/>
    <x v="1171"/>
    <x v="1115"/>
    <s v="Active"/>
    <n v="58392"/>
    <s v="Active"/>
    <s v="INVOICE"/>
    <s v="Trade Account - Tier 3"/>
    <n v="44986"/>
    <n v="731.5"/>
    <n v="745.76424999999995"/>
    <n v="731.5"/>
    <n v="121.91666499999999"/>
    <n v="45160"/>
    <m/>
    <n v="0"/>
    <x v="1"/>
  </r>
  <r>
    <x v="1"/>
    <x v="1171"/>
    <x v="1115"/>
    <s v="Active"/>
    <n v="58394"/>
    <s v="Active"/>
    <s v="PURCHASE"/>
    <s v="Trade Account - Tier 3"/>
    <n v="44986"/>
    <n v="1340"/>
    <n v="1366.13"/>
    <n v="1340"/>
    <n v="223.33333500000001"/>
    <n v="45160"/>
    <m/>
    <n v="0"/>
    <x v="1"/>
  </r>
  <r>
    <x v="1"/>
    <x v="1002"/>
    <x v="872"/>
    <s v="Recovery"/>
    <n v="58406"/>
    <s v="Active"/>
    <s v="PURCHASE"/>
    <s v="Trade Account - Tier 3"/>
    <n v="44986"/>
    <n v="49.99"/>
    <n v="50.964804999999998"/>
    <n v="49.99"/>
    <n v="49.99"/>
    <m/>
    <m/>
    <n v="0"/>
    <x v="1"/>
  </r>
  <r>
    <x v="1"/>
    <x v="1002"/>
    <x v="872"/>
    <s v="Recovery"/>
    <n v="58407"/>
    <s v="Active"/>
    <s v="PURCHASE"/>
    <s v="Trade Account - Tier 3"/>
    <n v="44986"/>
    <n v="476"/>
    <n v="485.28199999999998"/>
    <n v="476"/>
    <n v="476"/>
    <m/>
    <m/>
    <n v="0"/>
    <x v="1"/>
  </r>
  <r>
    <x v="1"/>
    <x v="1002"/>
    <x v="872"/>
    <s v="Recovery"/>
    <n v="58408"/>
    <s v="Active"/>
    <s v="PURCHASE"/>
    <s v="Trade Account - Tier 3"/>
    <n v="44986"/>
    <n v="1169.74"/>
    <n v="1192.5499299999999"/>
    <n v="1169.74"/>
    <n v="1169.74"/>
    <m/>
    <m/>
    <n v="0"/>
    <x v="1"/>
  </r>
  <r>
    <x v="1"/>
    <x v="967"/>
    <x v="946"/>
    <s v="Active"/>
    <n v="58409"/>
    <s v="Active"/>
    <s v="PURCHASE"/>
    <s v="Trade Account - Tier 3"/>
    <n v="44986"/>
    <n v="476.92"/>
    <n v="486.21994000000001"/>
    <n v="476.92"/>
    <n v="476.92"/>
    <m/>
    <m/>
    <n v="0"/>
    <x v="1"/>
  </r>
  <r>
    <x v="1"/>
    <x v="1103"/>
    <x v="1054"/>
    <s v="Active"/>
    <n v="58417"/>
    <s v="Active"/>
    <s v="PURCHASE"/>
    <s v="Finstro Pay - 60"/>
    <n v="44986"/>
    <n v="419.28"/>
    <n v="427.45596"/>
    <n v="419.28"/>
    <n v="139.76"/>
    <n v="45168"/>
    <m/>
    <n v="0"/>
    <x v="1"/>
  </r>
  <r>
    <x v="1"/>
    <x v="1069"/>
    <x v="1027"/>
    <s v="Active"/>
    <n v="58422"/>
    <s v="LOCKED"/>
    <s v="PURCHASE"/>
    <s v="Trade Account - Tier 3"/>
    <n v="44986"/>
    <n v="175.95"/>
    <n v="179.38102499999999"/>
    <n v="175.95"/>
    <n v="175.95"/>
    <n v="45030"/>
    <n v="45030"/>
    <n v="140"/>
    <x v="7"/>
  </r>
  <r>
    <x v="1"/>
    <x v="1069"/>
    <x v="1027"/>
    <s v="Active"/>
    <n v="58423"/>
    <s v="LOCKED"/>
    <s v="PURCHASE"/>
    <s v="Trade Account - Tier 3"/>
    <n v="44986"/>
    <n v="244.2"/>
    <n v="248.96190000000001"/>
    <n v="244.2"/>
    <n v="244.2"/>
    <n v="45030"/>
    <n v="45030"/>
    <n v="140"/>
    <x v="7"/>
  </r>
  <r>
    <x v="1"/>
    <x v="1069"/>
    <x v="1027"/>
    <s v="Active"/>
    <n v="58425"/>
    <s v="LOCKED"/>
    <s v="PURCHASE"/>
    <s v="Trade Account - Tier 3"/>
    <n v="44986"/>
    <n v="282.37"/>
    <n v="287.876215"/>
    <n v="282.37"/>
    <n v="282.37"/>
    <n v="45030"/>
    <n v="45030"/>
    <n v="140"/>
    <x v="7"/>
  </r>
  <r>
    <x v="1"/>
    <x v="1172"/>
    <x v="1116"/>
    <s v="Active"/>
    <n v="58427"/>
    <s v="LOCKED"/>
    <s v="PURCHASE"/>
    <s v="Trade Account - Tier 3"/>
    <n v="44986"/>
    <n v="6310.87"/>
    <n v="6433.9319649999998"/>
    <n v="6310.87"/>
    <n v="2103.6233339999999"/>
    <n v="45167"/>
    <n v="45167"/>
    <n v="3"/>
    <x v="6"/>
  </r>
  <r>
    <x v="1"/>
    <x v="1173"/>
    <x v="1117"/>
    <s v="Active"/>
    <n v="58435"/>
    <s v="LOCKED"/>
    <s v="PURCHASE"/>
    <s v="Trade Account - Tier 3"/>
    <n v="44986"/>
    <n v="3553"/>
    <n v="3622.2835"/>
    <n v="3553"/>
    <n v="136.65385000000001"/>
    <n v="45168"/>
    <n v="45168"/>
    <n v="2"/>
    <x v="6"/>
  </r>
  <r>
    <x v="1"/>
    <x v="1078"/>
    <x v="1035"/>
    <s v="Recovery"/>
    <n v="58438"/>
    <s v="Active"/>
    <s v="PURCHASE"/>
    <s v="Trade Account - Tier 3"/>
    <n v="44986"/>
    <n v="79.95"/>
    <n v="81.509024999999994"/>
    <n v="79.95"/>
    <n v="26.65"/>
    <n v="45091"/>
    <m/>
    <n v="0"/>
    <x v="1"/>
  </r>
  <r>
    <x v="1"/>
    <x v="1152"/>
    <x v="1098"/>
    <s v="Recovery"/>
    <n v="58442"/>
    <s v="Active"/>
    <s v="INVOICE"/>
    <s v="Trade Account - Tier 3"/>
    <n v="44986"/>
    <n v="4074.99"/>
    <n v="4154.4523049999998"/>
    <n v="4074.99"/>
    <n v="3448.0684620000002"/>
    <n v="45097"/>
    <n v="44998"/>
    <n v="172"/>
    <x v="4"/>
  </r>
  <r>
    <x v="1"/>
    <x v="1087"/>
    <x v="1041"/>
    <s v="Active"/>
    <n v="58447"/>
    <s v="Active"/>
    <s v="INVOICE"/>
    <s v="Trade Account - Tier 3"/>
    <n v="44987"/>
    <n v="10758"/>
    <n v="10967.781000000001"/>
    <n v="10758"/>
    <n v="10758"/>
    <m/>
    <m/>
    <n v="0"/>
    <x v="1"/>
  </r>
  <r>
    <x v="1"/>
    <x v="1174"/>
    <x v="1118"/>
    <s v="Active"/>
    <n v="58470"/>
    <s v="Active"/>
    <s v="PURCHASE"/>
    <s v="Trade Account - Tier 3"/>
    <n v="44986"/>
    <n v="1250.6099999999999"/>
    <n v="1274.996895"/>
    <n v="1250.6099999999999"/>
    <n v="416.86999800000001"/>
    <n v="45166"/>
    <m/>
    <n v="0"/>
    <x v="1"/>
  </r>
  <r>
    <x v="1"/>
    <x v="1156"/>
    <x v="1102"/>
    <s v="Active"/>
    <n v="58471"/>
    <s v="Active"/>
    <s v="PURCHASE"/>
    <s v="Trade Account - Tier 3"/>
    <n v="44986"/>
    <n v="16.77"/>
    <n v="17.097014999999999"/>
    <n v="16.77"/>
    <n v="5.5899979999999996"/>
    <n v="45166"/>
    <m/>
    <n v="0"/>
    <x v="1"/>
  </r>
  <r>
    <x v="1"/>
    <x v="1174"/>
    <x v="1118"/>
    <s v="Active"/>
    <n v="58472"/>
    <s v="Active"/>
    <s v="PURCHASE"/>
    <s v="Trade Account - Tier 3"/>
    <n v="44986"/>
    <n v="1167.5999999999999"/>
    <n v="1190.3681999999999"/>
    <n v="1167.5999999999999"/>
    <n v="389.2"/>
    <n v="45166"/>
    <m/>
    <n v="0"/>
    <x v="1"/>
  </r>
  <r>
    <x v="1"/>
    <x v="1175"/>
    <x v="1119"/>
    <s v="Recovery"/>
    <n v="58474"/>
    <s v="Active"/>
    <s v="PURCHASE"/>
    <s v="Trade Account - Tier 3"/>
    <n v="44986"/>
    <n v="774.77"/>
    <n v="789.878015"/>
    <n v="774.77"/>
    <n v="774.77"/>
    <n v="45044"/>
    <n v="45044"/>
    <n v="126"/>
    <x v="7"/>
  </r>
  <r>
    <x v="1"/>
    <x v="1048"/>
    <x v="1008"/>
    <s v="Active"/>
    <n v="58479"/>
    <s v="Active"/>
    <s v="PURCHASE"/>
    <s v="Trade Account - Tier 3"/>
    <n v="44986"/>
    <n v="167.17"/>
    <n v="170.42981499999999"/>
    <n v="167.17"/>
    <n v="83.585000500000007"/>
    <n v="45154"/>
    <m/>
    <n v="0"/>
    <x v="1"/>
  </r>
  <r>
    <x v="1"/>
    <x v="1165"/>
    <x v="1109"/>
    <s v="Active"/>
    <n v="58484"/>
    <s v="Active"/>
    <s v="PURCHASE"/>
    <s v="Trade Account - Tier 3"/>
    <n v="44986"/>
    <n v="51.48"/>
    <n v="52.48386"/>
    <n v="51.48"/>
    <n v="8.58"/>
    <n v="45166"/>
    <m/>
    <n v="0"/>
    <x v="1"/>
  </r>
  <r>
    <x v="1"/>
    <x v="1167"/>
    <x v="1111"/>
    <s v="Recovery"/>
    <n v="58488"/>
    <s v="Active"/>
    <s v="PURCHASE"/>
    <s v="Trade Account - Tier 3"/>
    <n v="44986"/>
    <n v="5850.08"/>
    <n v="5964.1565600000004"/>
    <n v="5850.08"/>
    <n v="5850.08"/>
    <n v="45082"/>
    <n v="45082"/>
    <n v="88"/>
    <x v="3"/>
  </r>
  <r>
    <x v="1"/>
    <x v="1101"/>
    <x v="1052"/>
    <s v="Active"/>
    <n v="58492"/>
    <s v="Active"/>
    <s v="PURCHASE"/>
    <s v="Trade Account - Tier 3"/>
    <n v="44987"/>
    <n v="452.8"/>
    <n v="461.62959999999998"/>
    <n v="452.8"/>
    <n v="75.466665000000006"/>
    <n v="45161"/>
    <m/>
    <n v="0"/>
    <x v="1"/>
  </r>
  <r>
    <x v="1"/>
    <x v="1101"/>
    <x v="1052"/>
    <s v="Active"/>
    <n v="58493"/>
    <s v="Active"/>
    <s v="PURCHASE"/>
    <s v="Trade Account - Tier 3"/>
    <n v="44987"/>
    <n v="556.53"/>
    <n v="567.38233500000001"/>
    <n v="556.53"/>
    <n v="92.754997500000002"/>
    <n v="45161"/>
    <m/>
    <n v="0"/>
    <x v="1"/>
  </r>
  <r>
    <x v="1"/>
    <x v="1144"/>
    <x v="322"/>
    <s v="Active"/>
    <n v="58495"/>
    <s v="Active"/>
    <s v="PURCHASE"/>
    <s v="Trade Account - Tier 3"/>
    <n v="44987"/>
    <n v="56.46"/>
    <n v="57.560969999999998"/>
    <n v="56.46"/>
    <n v="9.41"/>
    <n v="45152"/>
    <m/>
    <n v="0"/>
    <x v="1"/>
  </r>
  <r>
    <x v="1"/>
    <x v="1002"/>
    <x v="872"/>
    <s v="Recovery"/>
    <n v="58501"/>
    <s v="Active"/>
    <s v="PURCHASE"/>
    <s v="Trade Account - Tier 3"/>
    <n v="44987"/>
    <n v="45"/>
    <n v="45.877499999999998"/>
    <n v="45"/>
    <n v="45"/>
    <m/>
    <m/>
    <n v="0"/>
    <x v="1"/>
  </r>
  <r>
    <x v="1"/>
    <x v="1175"/>
    <x v="1119"/>
    <s v="Recovery"/>
    <n v="58502"/>
    <s v="Active"/>
    <s v="PURCHASE"/>
    <s v="Trade Account - Tier 3"/>
    <n v="44987"/>
    <n v="660"/>
    <n v="672.87"/>
    <n v="660"/>
    <n v="660"/>
    <n v="45044"/>
    <n v="45044"/>
    <n v="126"/>
    <x v="7"/>
  </r>
  <r>
    <x v="1"/>
    <x v="1002"/>
    <x v="872"/>
    <s v="Recovery"/>
    <n v="58503"/>
    <s v="Active"/>
    <s v="PURCHASE"/>
    <s v="Trade Account - Tier 3"/>
    <n v="44987"/>
    <n v="19"/>
    <n v="19.3705"/>
    <n v="19"/>
    <n v="19"/>
    <m/>
    <m/>
    <n v="0"/>
    <x v="1"/>
  </r>
  <r>
    <x v="1"/>
    <x v="1175"/>
    <x v="1119"/>
    <s v="Recovery"/>
    <n v="58504"/>
    <s v="Active"/>
    <s v="PURCHASE"/>
    <s v="Trade Account - Tier 3"/>
    <n v="44987"/>
    <n v="459.8"/>
    <n v="468.76609999999999"/>
    <n v="459.8"/>
    <n v="459.8"/>
    <n v="45044"/>
    <n v="45044"/>
    <n v="126"/>
    <x v="7"/>
  </r>
  <r>
    <x v="1"/>
    <x v="1175"/>
    <x v="1119"/>
    <s v="Recovery"/>
    <n v="58506"/>
    <s v="Active"/>
    <s v="PURCHASE"/>
    <s v="Trade Account - Tier 3"/>
    <n v="44987"/>
    <n v="242"/>
    <n v="246.71899999999999"/>
    <n v="242"/>
    <n v="242"/>
    <n v="45044"/>
    <n v="45044"/>
    <n v="126"/>
    <x v="7"/>
  </r>
  <r>
    <x v="1"/>
    <x v="1149"/>
    <x v="1095"/>
    <s v="Active"/>
    <n v="58519"/>
    <s v="Active"/>
    <s v="PURCHASE"/>
    <s v="Trade Account - Tier 3"/>
    <n v="44987"/>
    <n v="125"/>
    <n v="127.4375"/>
    <n v="125"/>
    <n v="20.833335000000002"/>
    <n v="45152"/>
    <m/>
    <n v="0"/>
    <x v="1"/>
  </r>
  <r>
    <x v="1"/>
    <x v="1149"/>
    <x v="1095"/>
    <s v="Active"/>
    <n v="58520"/>
    <s v="Active"/>
    <s v="PURCHASE"/>
    <s v="Trade Account - Tier 3"/>
    <n v="44987"/>
    <n v="219.78"/>
    <n v="224.06571"/>
    <n v="219.78"/>
    <n v="36.630000000000003"/>
    <n v="45152"/>
    <m/>
    <n v="0"/>
    <x v="1"/>
  </r>
  <r>
    <x v="1"/>
    <x v="1169"/>
    <x v="1113"/>
    <s v="Recovery"/>
    <n v="58526"/>
    <s v="Active"/>
    <s v="PURCHASE"/>
    <s v="Trade Account - Tier 3"/>
    <n v="44987"/>
    <n v="2598"/>
    <n v="2648.6610000000001"/>
    <n v="2598"/>
    <n v="2398.1538460000002"/>
    <n v="45038"/>
    <n v="44990"/>
    <n v="180"/>
    <x v="4"/>
  </r>
  <r>
    <x v="1"/>
    <x v="999"/>
    <x v="971"/>
    <s v="Recovery"/>
    <n v="58535"/>
    <s v="Active"/>
    <s v="PURCHASE"/>
    <s v="Trade Account - Tier 3"/>
    <n v="44987"/>
    <n v="689.34"/>
    <n v="702.78213000000005"/>
    <n v="689.34"/>
    <n v="689.34"/>
    <m/>
    <m/>
    <n v="0"/>
    <x v="1"/>
  </r>
  <r>
    <x v="1"/>
    <x v="1176"/>
    <x v="1120"/>
    <s v="Active"/>
    <n v="58538"/>
    <s v="Active"/>
    <s v="PURCHASE"/>
    <s v="Trade Account - Tier 3"/>
    <n v="44987"/>
    <n v="1500"/>
    <n v="1529.25"/>
    <n v="1500"/>
    <n v="500"/>
    <n v="45166"/>
    <m/>
    <n v="0"/>
    <x v="1"/>
  </r>
  <r>
    <x v="1"/>
    <x v="1156"/>
    <x v="1102"/>
    <s v="Active"/>
    <n v="58539"/>
    <s v="Active"/>
    <s v="PURCHASE"/>
    <s v="Trade Account - Tier 3"/>
    <n v="44987"/>
    <n v="8.84"/>
    <n v="9.0123800000000003"/>
    <n v="8.84"/>
    <n v="2.9466679999999998"/>
    <n v="45166"/>
    <m/>
    <n v="0"/>
    <x v="1"/>
  </r>
  <r>
    <x v="1"/>
    <x v="1069"/>
    <x v="1027"/>
    <s v="Active"/>
    <n v="58540"/>
    <s v="LOCKED"/>
    <s v="PURCHASE"/>
    <s v="Trade Account - Tier 3"/>
    <n v="44987"/>
    <n v="13.64"/>
    <n v="13.90598"/>
    <n v="13.64"/>
    <n v="13.64"/>
    <n v="45030"/>
    <n v="45030"/>
    <n v="140"/>
    <x v="7"/>
  </r>
  <r>
    <x v="1"/>
    <x v="1002"/>
    <x v="872"/>
    <s v="Recovery"/>
    <n v="58541"/>
    <s v="Active"/>
    <s v="PURCHASE"/>
    <s v="Trade Account - Tier 3"/>
    <n v="44987"/>
    <n v="60.01"/>
    <n v="61.180194999999998"/>
    <n v="60.01"/>
    <n v="60.01"/>
    <m/>
    <m/>
    <n v="0"/>
    <x v="1"/>
  </r>
  <r>
    <x v="1"/>
    <x v="999"/>
    <x v="971"/>
    <s v="Recovery"/>
    <n v="58544"/>
    <s v="Active"/>
    <s v="INVOICE"/>
    <s v="Trade Account - Tier 3"/>
    <n v="44987"/>
    <n v="1036.5"/>
    <n v="1056.7117499999999"/>
    <n v="1036.5"/>
    <n v="1036.5"/>
    <m/>
    <m/>
    <n v="0"/>
    <x v="1"/>
  </r>
  <r>
    <x v="1"/>
    <x v="1161"/>
    <x v="705"/>
    <s v="Recovery"/>
    <n v="58546"/>
    <s v="Active"/>
    <s v="PURCHASE"/>
    <s v="Trade Account - Tier 3"/>
    <n v="44987"/>
    <n v="2329.8000000000002"/>
    <n v="2375.2311"/>
    <n v="2329.8000000000002"/>
    <n v="2329.8000000000002"/>
    <n v="45060"/>
    <n v="45058"/>
    <n v="112"/>
    <x v="2"/>
  </r>
  <r>
    <x v="1"/>
    <x v="1077"/>
    <x v="1034"/>
    <s v="Recovery"/>
    <n v="58550"/>
    <s v="Active"/>
    <s v="INVOICE"/>
    <s v="Trade Account - Tier 3"/>
    <n v="44987"/>
    <n v="836"/>
    <n v="852.30200000000002"/>
    <n v="836"/>
    <n v="321.53846399999998"/>
    <n v="45124"/>
    <n v="45122"/>
    <n v="48"/>
    <x v="5"/>
  </r>
  <r>
    <x v="1"/>
    <x v="1156"/>
    <x v="1102"/>
    <s v="Active"/>
    <n v="58555"/>
    <s v="Active"/>
    <s v="PURCHASE"/>
    <s v="Trade Account - Tier 3"/>
    <n v="44987"/>
    <n v="6.2"/>
    <n v="6.3209"/>
    <n v="6.2"/>
    <n v="2.0666679999999999"/>
    <n v="45166"/>
    <m/>
    <n v="0"/>
    <x v="1"/>
  </r>
  <r>
    <x v="1"/>
    <x v="1002"/>
    <x v="872"/>
    <s v="Recovery"/>
    <n v="58558"/>
    <s v="Active"/>
    <s v="PURCHASE"/>
    <s v="Trade Account - Tier 3"/>
    <n v="44987"/>
    <n v="25"/>
    <n v="25.487500000000001"/>
    <n v="25"/>
    <n v="25"/>
    <m/>
    <m/>
    <n v="0"/>
    <x v="1"/>
  </r>
  <r>
    <x v="1"/>
    <x v="1002"/>
    <x v="872"/>
    <s v="Recovery"/>
    <n v="58560"/>
    <s v="Active"/>
    <s v="PURCHASE"/>
    <s v="Trade Account - Tier 3"/>
    <n v="44987"/>
    <n v="44"/>
    <n v="44.857999999999997"/>
    <n v="44"/>
    <n v="44"/>
    <m/>
    <m/>
    <n v="0"/>
    <x v="1"/>
  </r>
  <r>
    <x v="1"/>
    <x v="1151"/>
    <x v="1097"/>
    <s v="Active"/>
    <n v="58563"/>
    <s v="Active"/>
    <s v="PURCHASE"/>
    <s v="Trade Account - Tier 3"/>
    <n v="44987"/>
    <n v="1500"/>
    <n v="1529.25"/>
    <n v="1500"/>
    <n v="1500"/>
    <m/>
    <m/>
    <n v="0"/>
    <x v="1"/>
  </r>
  <r>
    <x v="1"/>
    <x v="1156"/>
    <x v="1102"/>
    <s v="Active"/>
    <n v="58568"/>
    <s v="Active"/>
    <s v="PURCHASE"/>
    <s v="Trade Account - Tier 3"/>
    <n v="44987"/>
    <n v="5.5"/>
    <n v="5.6072499999999996"/>
    <n v="5.5"/>
    <n v="1.833332"/>
    <n v="45166"/>
    <m/>
    <n v="0"/>
    <x v="1"/>
  </r>
  <r>
    <x v="1"/>
    <x v="1002"/>
    <x v="872"/>
    <s v="Recovery"/>
    <n v="58571"/>
    <s v="Active"/>
    <s v="PURCHASE"/>
    <s v="Trade Account - Tier 3"/>
    <n v="44987"/>
    <n v="2.5"/>
    <n v="2.5487500000000001"/>
    <n v="2.5"/>
    <n v="2.5"/>
    <m/>
    <m/>
    <n v="0"/>
    <x v="1"/>
  </r>
  <r>
    <x v="1"/>
    <x v="1077"/>
    <x v="1034"/>
    <s v="Recovery"/>
    <n v="58572"/>
    <s v="Active"/>
    <s v="PURCHASE"/>
    <s v="Trade Account - Tier 3"/>
    <n v="44987"/>
    <n v="3060.83"/>
    <n v="3120.516185"/>
    <n v="3060.83"/>
    <n v="1177.2423040000001"/>
    <n v="45124"/>
    <n v="45122"/>
    <n v="48"/>
    <x v="5"/>
  </r>
  <r>
    <x v="1"/>
    <x v="1175"/>
    <x v="1119"/>
    <s v="Recovery"/>
    <n v="58573"/>
    <s v="Active"/>
    <s v="PURCHASE"/>
    <s v="Trade Account - Tier 3"/>
    <n v="44987"/>
    <n v="60"/>
    <n v="61.17"/>
    <n v="60"/>
    <n v="60"/>
    <n v="45044"/>
    <n v="45044"/>
    <n v="126"/>
    <x v="7"/>
  </r>
  <r>
    <x v="1"/>
    <x v="1002"/>
    <x v="872"/>
    <s v="Recovery"/>
    <n v="58574"/>
    <s v="Active"/>
    <s v="PURCHASE"/>
    <s v="Trade Account - Tier 3"/>
    <n v="44987"/>
    <n v="8"/>
    <n v="8.1560000000000006"/>
    <n v="8"/>
    <n v="8"/>
    <m/>
    <m/>
    <n v="0"/>
    <x v="1"/>
  </r>
  <r>
    <x v="1"/>
    <x v="1159"/>
    <x v="309"/>
    <s v="Active"/>
    <n v="58576"/>
    <s v="Active"/>
    <s v="PURCHASE"/>
    <s v="Trade Account - Tier 3"/>
    <n v="44987"/>
    <n v="444.25"/>
    <n v="452.91287499999999"/>
    <n v="444.25"/>
    <n v="74.041667500000003"/>
    <n v="45159"/>
    <m/>
    <n v="0"/>
    <x v="1"/>
  </r>
  <r>
    <x v="1"/>
    <x v="1163"/>
    <x v="1107"/>
    <s v="Active"/>
    <n v="58585"/>
    <s v="Active"/>
    <s v="PURCHASE"/>
    <s v="Trade Account - Tier 3"/>
    <n v="44987"/>
    <n v="1500"/>
    <n v="1529.25"/>
    <n v="1500"/>
    <n v="250"/>
    <n v="45170"/>
    <m/>
    <n v="0"/>
    <x v="1"/>
  </r>
  <r>
    <x v="1"/>
    <x v="1133"/>
    <x v="1081"/>
    <s v="Active"/>
    <n v="58589"/>
    <s v="Active"/>
    <s v="PURCHASE"/>
    <s v="Trade Account - Tier 3"/>
    <n v="44987"/>
    <n v="23.58"/>
    <n v="24.039809999999999"/>
    <n v="23.58"/>
    <n v="3.93"/>
    <n v="45156"/>
    <m/>
    <n v="0"/>
    <x v="1"/>
  </r>
  <r>
    <x v="1"/>
    <x v="1069"/>
    <x v="1027"/>
    <s v="Active"/>
    <n v="58594"/>
    <s v="LOCKED"/>
    <s v="PURCHASE"/>
    <s v="Trade Account - Tier 3"/>
    <n v="44987"/>
    <n v="107.75"/>
    <n v="109.851125"/>
    <n v="107.75"/>
    <n v="107.75"/>
    <n v="45030"/>
    <n v="45030"/>
    <n v="140"/>
    <x v="7"/>
  </r>
  <r>
    <x v="1"/>
    <x v="1069"/>
    <x v="1027"/>
    <s v="Active"/>
    <n v="58598"/>
    <s v="LOCKED"/>
    <s v="PURCHASE"/>
    <s v="Trade Account - Tier 3"/>
    <n v="44987"/>
    <n v="41.38"/>
    <n v="42.186909999999997"/>
    <n v="41.38"/>
    <n v="41.38"/>
    <n v="45030"/>
    <n v="45030"/>
    <n v="140"/>
    <x v="7"/>
  </r>
  <r>
    <x v="1"/>
    <x v="1163"/>
    <x v="1107"/>
    <s v="Active"/>
    <n v="58602"/>
    <s v="Active"/>
    <s v="PURCHASE"/>
    <s v="Trade Account - Tier 3"/>
    <n v="44987"/>
    <n v="342"/>
    <n v="348.66899999999998"/>
    <n v="342"/>
    <n v="57"/>
    <n v="45170"/>
    <m/>
    <n v="0"/>
    <x v="1"/>
  </r>
  <r>
    <x v="1"/>
    <x v="1069"/>
    <x v="1027"/>
    <s v="Active"/>
    <n v="58606"/>
    <s v="LOCKED"/>
    <s v="PURCHASE"/>
    <s v="Trade Account - Tier 3"/>
    <n v="44987"/>
    <n v="151.46"/>
    <n v="154.41346999999999"/>
    <n v="151.46"/>
    <n v="151.46"/>
    <n v="45030"/>
    <n v="45030"/>
    <n v="140"/>
    <x v="7"/>
  </r>
  <r>
    <x v="1"/>
    <x v="1163"/>
    <x v="1107"/>
    <s v="Active"/>
    <n v="58608"/>
    <s v="Active"/>
    <s v="PURCHASE"/>
    <s v="Trade Account - Tier 3"/>
    <n v="44987"/>
    <n v="175"/>
    <n v="178.41249999999999"/>
    <n v="175"/>
    <n v="29.166664999999998"/>
    <n v="45170"/>
    <m/>
    <n v="0"/>
    <x v="1"/>
  </r>
  <r>
    <x v="1"/>
    <x v="1163"/>
    <x v="1107"/>
    <s v="Active"/>
    <n v="58615"/>
    <s v="Active"/>
    <s v="PURCHASE"/>
    <s v="Trade Account - Tier 3"/>
    <n v="44986"/>
    <n v="169.01"/>
    <n v="172.30569499999999"/>
    <n v="169.01"/>
    <n v="28.168332500000002"/>
    <n v="45170"/>
    <m/>
    <n v="0"/>
    <x v="1"/>
  </r>
  <r>
    <x v="1"/>
    <x v="1069"/>
    <x v="1027"/>
    <s v="Active"/>
    <n v="58617"/>
    <s v="LOCKED"/>
    <s v="PURCHASE"/>
    <s v="Trade Account - Tier 3"/>
    <n v="44987"/>
    <n v="127.79"/>
    <n v="130.28190499999999"/>
    <n v="127.79"/>
    <n v="127.79"/>
    <n v="45030"/>
    <n v="45030"/>
    <n v="140"/>
    <x v="7"/>
  </r>
  <r>
    <x v="1"/>
    <x v="1175"/>
    <x v="1119"/>
    <s v="Recovery"/>
    <n v="58621"/>
    <s v="Active"/>
    <s v="PURCHASE"/>
    <s v="Trade Account - Tier 3"/>
    <n v="44986"/>
    <n v="3.85"/>
    <n v="3.9250750000000001"/>
    <n v="3.85"/>
    <n v="3.85"/>
    <n v="45044"/>
    <n v="45044"/>
    <n v="126"/>
    <x v="7"/>
  </r>
  <r>
    <x v="1"/>
    <x v="1002"/>
    <x v="872"/>
    <s v="Recovery"/>
    <n v="58649"/>
    <s v="Active"/>
    <s v="PURCHASE"/>
    <s v="Trade Account - Tier 3"/>
    <n v="44987"/>
    <n v="51.49"/>
    <n v="52.494055000000003"/>
    <n v="51.49"/>
    <n v="51.49"/>
    <m/>
    <m/>
    <n v="0"/>
    <x v="1"/>
  </r>
  <r>
    <x v="1"/>
    <x v="1177"/>
    <x v="1121"/>
    <s v="Active"/>
    <n v="58652"/>
    <s v="Active"/>
    <s v="INVOICE"/>
    <s v="Trade Account - Tier 3"/>
    <n v="44988"/>
    <n v="8800"/>
    <n v="8971.6"/>
    <n v="8800"/>
    <n v="2933.3333320000002"/>
    <n v="45166"/>
    <m/>
    <n v="0"/>
    <x v="1"/>
  </r>
  <r>
    <x v="1"/>
    <x v="1156"/>
    <x v="1102"/>
    <s v="Active"/>
    <n v="58657"/>
    <s v="Active"/>
    <s v="PURCHASE"/>
    <s v="Trade Account - Tier 3"/>
    <n v="44988"/>
    <n v="16.39"/>
    <n v="16.709605"/>
    <n v="16.39"/>
    <n v="5.4633339999999997"/>
    <n v="45166"/>
    <m/>
    <n v="0"/>
    <x v="1"/>
  </r>
  <r>
    <x v="1"/>
    <x v="1161"/>
    <x v="705"/>
    <s v="Recovery"/>
    <n v="58660"/>
    <s v="Active"/>
    <s v="PURCHASE"/>
    <s v="Trade Account - Tier 3"/>
    <n v="44988"/>
    <n v="699"/>
    <n v="712.63049999999998"/>
    <n v="699"/>
    <n v="699"/>
    <n v="45060"/>
    <n v="45058"/>
    <n v="112"/>
    <x v="2"/>
  </r>
  <r>
    <x v="1"/>
    <x v="1176"/>
    <x v="1120"/>
    <s v="Active"/>
    <n v="58667"/>
    <s v="Active"/>
    <s v="PURCHASE"/>
    <s v="Trade Account - Tier 3"/>
    <n v="44988"/>
    <n v="2000"/>
    <n v="2039"/>
    <n v="2000"/>
    <n v="333.33333499999998"/>
    <n v="45166"/>
    <m/>
    <n v="0"/>
    <x v="1"/>
  </r>
  <r>
    <x v="1"/>
    <x v="1159"/>
    <x v="309"/>
    <s v="Active"/>
    <n v="58673"/>
    <s v="Active"/>
    <s v="INVOICE"/>
    <s v="Trade Account - Tier 3"/>
    <n v="44988"/>
    <n v="995.38"/>
    <n v="1014.78991"/>
    <n v="995.38"/>
    <n v="165.89666500000001"/>
    <n v="45159"/>
    <m/>
    <n v="0"/>
    <x v="1"/>
  </r>
  <r>
    <x v="1"/>
    <x v="1048"/>
    <x v="1008"/>
    <s v="Active"/>
    <n v="58676"/>
    <s v="Active"/>
    <s v="PURCHASE"/>
    <s v="Trade Account - Tier 3"/>
    <n v="44988"/>
    <n v="69"/>
    <n v="70.345500000000001"/>
    <n v="69"/>
    <n v="34.5"/>
    <n v="45154"/>
    <m/>
    <n v="0"/>
    <x v="1"/>
  </r>
  <r>
    <x v="1"/>
    <x v="1002"/>
    <x v="872"/>
    <s v="Recovery"/>
    <n v="58677"/>
    <s v="Active"/>
    <s v="PURCHASE"/>
    <s v="Trade Account - Tier 3"/>
    <n v="44988"/>
    <n v="10.46"/>
    <n v="10.663970000000001"/>
    <n v="10.46"/>
    <n v="10.46"/>
    <m/>
    <m/>
    <n v="0"/>
    <x v="1"/>
  </r>
  <r>
    <x v="1"/>
    <x v="1156"/>
    <x v="1102"/>
    <s v="Active"/>
    <n v="58678"/>
    <s v="Active"/>
    <s v="PURCHASE"/>
    <s v="Trade Account - Tier 3"/>
    <n v="44988"/>
    <n v="60.45"/>
    <n v="61.628774999999997"/>
    <n v="60.45"/>
    <n v="20.149998"/>
    <n v="45166"/>
    <m/>
    <n v="0"/>
    <x v="1"/>
  </r>
  <r>
    <x v="1"/>
    <x v="1156"/>
    <x v="1102"/>
    <s v="Active"/>
    <n v="58679"/>
    <s v="Active"/>
    <s v="PURCHASE"/>
    <s v="Trade Account - Tier 3"/>
    <n v="44988"/>
    <n v="28.8"/>
    <n v="29.361599999999999"/>
    <n v="28.8"/>
    <n v="9.6"/>
    <n v="45166"/>
    <m/>
    <n v="0"/>
    <x v="1"/>
  </r>
  <r>
    <x v="1"/>
    <x v="1069"/>
    <x v="1027"/>
    <s v="Active"/>
    <n v="58683"/>
    <s v="LOCKED"/>
    <s v="PURCHASE"/>
    <s v="Trade Account - Tier 3"/>
    <n v="44988"/>
    <n v="107.8"/>
    <n v="109.9021"/>
    <n v="107.8"/>
    <n v="107.8"/>
    <n v="45030"/>
    <n v="45030"/>
    <n v="140"/>
    <x v="7"/>
  </r>
  <r>
    <x v="1"/>
    <x v="1178"/>
    <x v="713"/>
    <s v="Recovery"/>
    <n v="58684"/>
    <s v="Active"/>
    <s v="INVOICE"/>
    <s v="Trade Account - Tier 3"/>
    <n v="44988"/>
    <n v="5000"/>
    <n v="5097.5"/>
    <n v="5000"/>
    <n v="5000"/>
    <n v="45027"/>
    <n v="45027"/>
    <n v="143"/>
    <x v="7"/>
  </r>
  <r>
    <x v="1"/>
    <x v="1002"/>
    <x v="872"/>
    <s v="Recovery"/>
    <n v="58688"/>
    <s v="Active"/>
    <s v="PURCHASE"/>
    <s v="Trade Account - Tier 3"/>
    <n v="44988"/>
    <n v="377.9"/>
    <n v="385.26904999999999"/>
    <n v="377.9"/>
    <n v="377.9"/>
    <m/>
    <m/>
    <n v="0"/>
    <x v="1"/>
  </r>
  <r>
    <x v="1"/>
    <x v="1149"/>
    <x v="1095"/>
    <s v="Active"/>
    <n v="58697"/>
    <s v="Active"/>
    <s v="PURCHASE"/>
    <s v="Trade Account - Tier 3"/>
    <n v="44988"/>
    <n v="89.1"/>
    <n v="90.837450000000004"/>
    <n v="89.1"/>
    <n v="14.85"/>
    <n v="45152"/>
    <m/>
    <n v="0"/>
    <x v="1"/>
  </r>
  <r>
    <x v="1"/>
    <x v="1002"/>
    <x v="872"/>
    <s v="Recovery"/>
    <n v="58698"/>
    <s v="Active"/>
    <s v="PURCHASE"/>
    <s v="Trade Account - Tier 3"/>
    <n v="44988"/>
    <n v="48.9"/>
    <n v="49.853549999999998"/>
    <n v="48.9"/>
    <n v="48.9"/>
    <m/>
    <m/>
    <n v="0"/>
    <x v="1"/>
  </r>
  <r>
    <x v="1"/>
    <x v="1179"/>
    <x v="1122"/>
    <s v="Active"/>
    <n v="58701"/>
    <s v="Active"/>
    <s v="INVOICE"/>
    <s v="Trade Account - Tier 3"/>
    <n v="44988"/>
    <n v="2189.15"/>
    <n v="2231.8384249999999"/>
    <n v="2189.15"/>
    <n v="364.85833250000002"/>
    <n v="45166"/>
    <m/>
    <n v="0"/>
    <x v="1"/>
  </r>
  <r>
    <x v="1"/>
    <x v="1179"/>
    <x v="1122"/>
    <s v="Active"/>
    <n v="58702"/>
    <s v="Active"/>
    <s v="INVOICE"/>
    <s v="Trade Account - Tier 3"/>
    <n v="44988"/>
    <n v="2537.8000000000002"/>
    <n v="2587.2871"/>
    <n v="2537.8000000000002"/>
    <n v="422.96666499999998"/>
    <n v="45166"/>
    <m/>
    <n v="0"/>
    <x v="1"/>
  </r>
  <r>
    <x v="1"/>
    <x v="1151"/>
    <x v="1097"/>
    <s v="Active"/>
    <n v="58707"/>
    <s v="Active"/>
    <s v="INVOICE"/>
    <s v="Trade Account - Tier 3"/>
    <n v="44988"/>
    <n v="1193.9100000000001"/>
    <n v="1217.191245"/>
    <n v="1193.9100000000001"/>
    <n v="1193.9100000000001"/>
    <m/>
    <m/>
    <n v="0"/>
    <x v="1"/>
  </r>
  <r>
    <x v="1"/>
    <x v="1100"/>
    <x v="1051"/>
    <s v="Recovery"/>
    <n v="58710"/>
    <s v="Active"/>
    <s v="PURCHASE"/>
    <s v="Trade Account - Tier 3"/>
    <n v="44988"/>
    <n v="2000"/>
    <n v="2039"/>
    <n v="2000"/>
    <n v="2000"/>
    <n v="45082"/>
    <n v="45030"/>
    <n v="140"/>
    <x v="7"/>
  </r>
  <r>
    <x v="1"/>
    <x v="1098"/>
    <x v="1049"/>
    <s v="Active"/>
    <n v="58711"/>
    <s v="Active"/>
    <s v="INVOICE"/>
    <s v="Trade Account - Tier 3"/>
    <n v="44988"/>
    <n v="4000"/>
    <n v="4078"/>
    <n v="4000"/>
    <n v="1333.3333319999999"/>
    <n v="45166"/>
    <m/>
    <n v="0"/>
    <x v="1"/>
  </r>
  <r>
    <x v="1"/>
    <x v="1002"/>
    <x v="872"/>
    <s v="Recovery"/>
    <n v="58718"/>
    <s v="Active"/>
    <s v="PURCHASE"/>
    <s v="Trade Account - Tier 3"/>
    <n v="44988"/>
    <n v="70"/>
    <n v="71.364999999999995"/>
    <n v="70"/>
    <n v="70"/>
    <m/>
    <m/>
    <n v="0"/>
    <x v="1"/>
  </r>
  <r>
    <x v="1"/>
    <x v="1002"/>
    <x v="872"/>
    <s v="Recovery"/>
    <n v="58719"/>
    <s v="Active"/>
    <s v="PURCHASE"/>
    <s v="Trade Account - Tier 3"/>
    <n v="44988"/>
    <n v="15"/>
    <n v="15.2925"/>
    <n v="15"/>
    <n v="15"/>
    <m/>
    <m/>
    <n v="0"/>
    <x v="1"/>
  </r>
  <r>
    <x v="1"/>
    <x v="1002"/>
    <x v="872"/>
    <s v="Recovery"/>
    <n v="58720"/>
    <s v="Active"/>
    <s v="PURCHASE"/>
    <s v="Trade Account - Tier 3"/>
    <n v="44988"/>
    <n v="3.55"/>
    <n v="3.6192250000000001"/>
    <n v="3.55"/>
    <n v="3.55"/>
    <m/>
    <m/>
    <n v="0"/>
    <x v="1"/>
  </r>
  <r>
    <x v="1"/>
    <x v="1180"/>
    <x v="1123"/>
    <s v="Recovery"/>
    <n v="58725"/>
    <s v="Active"/>
    <s v="INVOICE"/>
    <s v="Trade Account - Tier 3"/>
    <n v="44988"/>
    <n v="2610"/>
    <n v="2660.895"/>
    <n v="2610"/>
    <n v="1740"/>
    <n v="45152"/>
    <n v="45152"/>
    <n v="18"/>
    <x v="6"/>
  </r>
  <r>
    <x v="1"/>
    <x v="1180"/>
    <x v="1123"/>
    <s v="Recovery"/>
    <n v="58727"/>
    <s v="Active"/>
    <s v="INVOICE"/>
    <s v="Trade Account - Tier 3"/>
    <n v="44988"/>
    <n v="2610"/>
    <n v="2660.895"/>
    <n v="2610"/>
    <n v="1740"/>
    <n v="45152"/>
    <n v="45152"/>
    <n v="18"/>
    <x v="6"/>
  </r>
  <r>
    <x v="1"/>
    <x v="1180"/>
    <x v="1123"/>
    <s v="Recovery"/>
    <n v="58729"/>
    <s v="Active"/>
    <s v="INVOICE"/>
    <s v="Trade Account - Tier 3"/>
    <n v="44988"/>
    <n v="2610"/>
    <n v="2660.895"/>
    <n v="2610"/>
    <n v="1740"/>
    <n v="45152"/>
    <n v="45152"/>
    <n v="18"/>
    <x v="6"/>
  </r>
  <r>
    <x v="1"/>
    <x v="1077"/>
    <x v="1034"/>
    <s v="Recovery"/>
    <n v="58730"/>
    <s v="Active"/>
    <s v="PURCHASE"/>
    <s v="Trade Account - Tier 3"/>
    <n v="44988"/>
    <n v="191.83"/>
    <n v="195.570685"/>
    <n v="191.83"/>
    <n v="73.780767999999995"/>
    <n v="45124"/>
    <n v="45122"/>
    <n v="48"/>
    <x v="5"/>
  </r>
  <r>
    <x v="1"/>
    <x v="1159"/>
    <x v="309"/>
    <s v="Active"/>
    <n v="58732"/>
    <s v="Active"/>
    <s v="PURCHASE"/>
    <s v="Trade Account - Tier 3"/>
    <n v="44988"/>
    <n v="644.62"/>
    <n v="657.19009000000005"/>
    <n v="644.62"/>
    <n v="107.436665"/>
    <n v="45159"/>
    <m/>
    <n v="0"/>
    <x v="1"/>
  </r>
  <r>
    <x v="1"/>
    <x v="1181"/>
    <x v="1124"/>
    <s v="Suspended"/>
    <n v="58734"/>
    <s v="LOCKED"/>
    <s v="PURCHASE"/>
    <s v="Trade Account - Tier 3"/>
    <n v="44988"/>
    <n v="4005.39"/>
    <n v="4083.495105"/>
    <n v="4005.39"/>
    <n v="2002.6949990000001"/>
    <n v="45167"/>
    <n v="45167"/>
    <n v="3"/>
    <x v="6"/>
  </r>
  <r>
    <x v="1"/>
    <x v="1181"/>
    <x v="1124"/>
    <s v="Suspended"/>
    <n v="58735"/>
    <s v="LOCKED"/>
    <s v="PURCHASE"/>
    <s v="Trade Account - Tier 3"/>
    <n v="44988"/>
    <n v="1175.21"/>
    <n v="1198.126595"/>
    <n v="1175.21"/>
    <n v="587.60499949999996"/>
    <n v="45167"/>
    <n v="45167"/>
    <n v="3"/>
    <x v="6"/>
  </r>
  <r>
    <x v="1"/>
    <x v="1180"/>
    <x v="1123"/>
    <s v="Recovery"/>
    <n v="58736"/>
    <s v="Active"/>
    <s v="INVOICE"/>
    <s v="Trade Account - Tier 3"/>
    <n v="44988"/>
    <n v="383.58"/>
    <n v="391.05981000000003"/>
    <n v="383.58"/>
    <n v="255.72"/>
    <n v="45152"/>
    <n v="45152"/>
    <n v="18"/>
    <x v="6"/>
  </r>
  <r>
    <x v="1"/>
    <x v="1181"/>
    <x v="1124"/>
    <s v="Suspended"/>
    <n v="58739"/>
    <s v="LOCKED"/>
    <s v="INVOICE"/>
    <s v="Trade Account - Tier 3"/>
    <n v="44988"/>
    <n v="495"/>
    <n v="504.65249999999997"/>
    <n v="495"/>
    <n v="247.5"/>
    <n v="45167"/>
    <n v="45167"/>
    <n v="3"/>
    <x v="6"/>
  </r>
  <r>
    <x v="1"/>
    <x v="1181"/>
    <x v="1124"/>
    <s v="Suspended"/>
    <n v="58740"/>
    <s v="LOCKED"/>
    <s v="INVOICE"/>
    <s v="Trade Account - Tier 3"/>
    <n v="44988"/>
    <n v="749.98"/>
    <n v="764.60460999999998"/>
    <n v="749.98"/>
    <n v="374.98999900000001"/>
    <n v="45167"/>
    <n v="45167"/>
    <n v="3"/>
    <x v="6"/>
  </r>
  <r>
    <x v="1"/>
    <x v="1163"/>
    <x v="1107"/>
    <s v="Active"/>
    <n v="58742"/>
    <s v="Active"/>
    <s v="PURCHASE"/>
    <s v="Trade Account - Tier 3"/>
    <n v="44988"/>
    <n v="1000"/>
    <n v="1019.5"/>
    <n v="1000"/>
    <n v="166.66666499999999"/>
    <n v="45170"/>
    <m/>
    <n v="0"/>
    <x v="1"/>
  </r>
  <r>
    <x v="1"/>
    <x v="1002"/>
    <x v="872"/>
    <s v="Recovery"/>
    <n v="58744"/>
    <s v="Active"/>
    <s v="PURCHASE"/>
    <s v="Trade Account - Tier 3"/>
    <n v="44988"/>
    <n v="249.67"/>
    <n v="254.53856500000001"/>
    <n v="249.67"/>
    <n v="249.67"/>
    <m/>
    <m/>
    <n v="0"/>
    <x v="1"/>
  </r>
  <r>
    <x v="1"/>
    <x v="1159"/>
    <x v="309"/>
    <s v="Active"/>
    <n v="58746"/>
    <s v="Active"/>
    <s v="PURCHASE"/>
    <s v="Trade Account - Tier 3"/>
    <n v="44988"/>
    <n v="133.66"/>
    <n v="136.26636999999999"/>
    <n v="133.66"/>
    <n v="22.276665000000001"/>
    <n v="45159"/>
    <m/>
    <n v="0"/>
    <x v="1"/>
  </r>
  <r>
    <x v="1"/>
    <x v="1156"/>
    <x v="1102"/>
    <s v="Active"/>
    <n v="58747"/>
    <s v="Active"/>
    <s v="PURCHASE"/>
    <s v="Trade Account - Tier 3"/>
    <n v="44988"/>
    <n v="5"/>
    <n v="5.0975000000000001"/>
    <n v="5"/>
    <n v="1.666668"/>
    <n v="45166"/>
    <m/>
    <n v="0"/>
    <x v="1"/>
  </r>
  <r>
    <x v="1"/>
    <x v="1002"/>
    <x v="872"/>
    <s v="Recovery"/>
    <n v="58754"/>
    <s v="Active"/>
    <s v="PURCHASE"/>
    <s v="Trade Account - Tier 3"/>
    <n v="44988"/>
    <n v="26.55"/>
    <n v="27.067724999999999"/>
    <n v="26.55"/>
    <n v="26.55"/>
    <m/>
    <m/>
    <n v="0"/>
    <x v="1"/>
  </r>
  <r>
    <x v="1"/>
    <x v="1156"/>
    <x v="1102"/>
    <s v="Active"/>
    <n v="58755"/>
    <s v="Active"/>
    <s v="PURCHASE"/>
    <s v="Trade Account - Tier 3"/>
    <n v="44988"/>
    <n v="34.450000000000003"/>
    <n v="35.121775"/>
    <n v="34.450000000000003"/>
    <n v="11.483333999999999"/>
    <n v="45166"/>
    <m/>
    <n v="0"/>
    <x v="1"/>
  </r>
  <r>
    <x v="1"/>
    <x v="1156"/>
    <x v="1102"/>
    <s v="Active"/>
    <n v="58756"/>
    <s v="Active"/>
    <s v="PURCHASE"/>
    <s v="Trade Account - Tier 3"/>
    <n v="44988"/>
    <n v="6.2"/>
    <n v="6.3209"/>
    <n v="6.2"/>
    <n v="2.0666679999999999"/>
    <n v="45166"/>
    <m/>
    <n v="0"/>
    <x v="1"/>
  </r>
  <r>
    <x v="1"/>
    <x v="1069"/>
    <x v="1027"/>
    <s v="Active"/>
    <n v="58757"/>
    <s v="LOCKED"/>
    <s v="PURCHASE"/>
    <s v="Trade Account - Tier 3"/>
    <n v="44988"/>
    <n v="550"/>
    <n v="560.72500000000002"/>
    <n v="550"/>
    <n v="550"/>
    <n v="45030"/>
    <n v="45030"/>
    <n v="140"/>
    <x v="7"/>
  </r>
  <r>
    <x v="1"/>
    <x v="1106"/>
    <x v="1057"/>
    <s v="Active"/>
    <n v="58759"/>
    <s v="Active"/>
    <s v="INVOICE"/>
    <s v="Trade Account - Tier 3"/>
    <n v="44988"/>
    <n v="489.5"/>
    <n v="499.04525000000001"/>
    <n v="489.5"/>
    <n v="326.33333399999998"/>
    <n v="45159"/>
    <m/>
    <n v="0"/>
    <x v="1"/>
  </r>
  <r>
    <x v="1"/>
    <x v="1122"/>
    <x v="1071"/>
    <s v="Active"/>
    <n v="58765"/>
    <s v="Active"/>
    <s v="PURCHASE"/>
    <s v="Trade Account - Tier 3"/>
    <n v="44988"/>
    <n v="246.8"/>
    <n v="251.61259999999999"/>
    <n v="246.8"/>
    <n v="41.133335000000002"/>
    <n v="45152"/>
    <m/>
    <n v="0"/>
    <x v="1"/>
  </r>
  <r>
    <x v="1"/>
    <x v="1069"/>
    <x v="1027"/>
    <s v="Active"/>
    <n v="58769"/>
    <s v="LOCKED"/>
    <s v="PURCHASE"/>
    <s v="Trade Account - Tier 3"/>
    <n v="44988"/>
    <n v="25"/>
    <n v="25.487500000000001"/>
    <n v="25"/>
    <n v="25"/>
    <n v="45030"/>
    <n v="45030"/>
    <n v="140"/>
    <x v="7"/>
  </r>
  <r>
    <x v="1"/>
    <x v="1175"/>
    <x v="1119"/>
    <s v="Recovery"/>
    <n v="58773"/>
    <s v="Active"/>
    <s v="PURCHASE"/>
    <s v="Trade Account - Tier 3"/>
    <n v="44987"/>
    <n v="7.7"/>
    <n v="7.8501500000000002"/>
    <n v="7.7"/>
    <n v="7.7"/>
    <n v="45044"/>
    <n v="45044"/>
    <n v="126"/>
    <x v="7"/>
  </r>
  <r>
    <x v="1"/>
    <x v="1002"/>
    <x v="872"/>
    <s v="Recovery"/>
    <n v="58776"/>
    <s v="Active"/>
    <s v="PURCHASE"/>
    <s v="Trade Account - Tier 3"/>
    <n v="44988"/>
    <n v="188.41"/>
    <n v="192.08399499999999"/>
    <n v="188.41"/>
    <n v="188.41"/>
    <m/>
    <m/>
    <n v="0"/>
    <x v="1"/>
  </r>
  <r>
    <x v="1"/>
    <x v="1165"/>
    <x v="1109"/>
    <s v="Active"/>
    <n v="58781"/>
    <s v="Active"/>
    <s v="PURCHASE"/>
    <s v="Trade Account - Tier 3"/>
    <n v="44988"/>
    <n v="190"/>
    <n v="193.70500000000001"/>
    <n v="190"/>
    <n v="31.666664999999998"/>
    <n v="45166"/>
    <m/>
    <n v="0"/>
    <x v="1"/>
  </r>
  <r>
    <x v="1"/>
    <x v="1169"/>
    <x v="1113"/>
    <s v="Recovery"/>
    <n v="58787"/>
    <s v="Active"/>
    <s v="PURCHASE"/>
    <s v="Trade Account - Tier 3"/>
    <n v="44988"/>
    <n v="11165"/>
    <n v="11382.717500000001"/>
    <n v="11165"/>
    <n v="10306.153850000001"/>
    <n v="45038"/>
    <n v="44990"/>
    <n v="180"/>
    <x v="4"/>
  </r>
  <r>
    <x v="1"/>
    <x v="1136"/>
    <x v="1084"/>
    <s v="Active"/>
    <n v="58789"/>
    <s v="Active"/>
    <s v="PURCHASE"/>
    <s v="Trade Account - Tier 3"/>
    <n v="44988"/>
    <n v="1526.36"/>
    <n v="1556.12402"/>
    <n v="1526.36"/>
    <n v="763.18000099999995"/>
    <n v="45141"/>
    <m/>
    <n v="0"/>
    <x v="1"/>
  </r>
  <r>
    <x v="1"/>
    <x v="1002"/>
    <x v="872"/>
    <s v="Recovery"/>
    <n v="58794"/>
    <s v="Active"/>
    <s v="PURCHASE"/>
    <s v="Trade Account - Tier 3"/>
    <n v="44988"/>
    <n v="118.89"/>
    <n v="121.208355"/>
    <n v="118.89"/>
    <n v="118.89"/>
    <m/>
    <m/>
    <n v="0"/>
    <x v="1"/>
  </r>
  <r>
    <x v="1"/>
    <x v="1042"/>
    <x v="1002"/>
    <s v="Recovery"/>
    <n v="58798"/>
    <s v="Active"/>
    <s v="INVOICE"/>
    <s v="Trade Account - Tier 3"/>
    <n v="44989"/>
    <n v="500"/>
    <n v="509.75"/>
    <n v="500"/>
    <n v="416.66666700000002"/>
    <n v="45044"/>
    <m/>
    <n v="0"/>
    <x v="1"/>
  </r>
  <r>
    <x v="1"/>
    <x v="1133"/>
    <x v="1081"/>
    <s v="Active"/>
    <n v="58800"/>
    <s v="Active"/>
    <s v="PURCHASE"/>
    <s v="Trade Account - Tier 3"/>
    <n v="44989"/>
    <n v="84.66"/>
    <n v="86.310869999999994"/>
    <n v="84.66"/>
    <n v="14.11"/>
    <n v="45156"/>
    <m/>
    <n v="0"/>
    <x v="1"/>
  </r>
  <r>
    <x v="1"/>
    <x v="1027"/>
    <x v="390"/>
    <s v="Active"/>
    <n v="58802"/>
    <s v="Active"/>
    <s v="PURCHASE"/>
    <s v="Trade Account - Tier 3"/>
    <n v="44989"/>
    <n v="24.17"/>
    <n v="24.641314999999999"/>
    <n v="24.17"/>
    <n v="24.17"/>
    <m/>
    <m/>
    <n v="0"/>
    <x v="1"/>
  </r>
  <r>
    <x v="1"/>
    <x v="1042"/>
    <x v="1002"/>
    <s v="Recovery"/>
    <n v="58803"/>
    <s v="Active"/>
    <s v="INVOICE"/>
    <s v="Trade Account - Tier 3"/>
    <n v="44989"/>
    <n v="571.6"/>
    <n v="582.74620000000004"/>
    <n v="571.6"/>
    <n v="476.33333299999998"/>
    <n v="45044"/>
    <m/>
    <n v="0"/>
    <x v="1"/>
  </r>
  <r>
    <x v="1"/>
    <x v="1133"/>
    <x v="1081"/>
    <s v="Active"/>
    <n v="58804"/>
    <s v="Active"/>
    <s v="PURCHASE"/>
    <s v="Trade Account - Tier 3"/>
    <n v="44989"/>
    <n v="104.15"/>
    <n v="106.180925"/>
    <n v="104.15"/>
    <n v="17.358332499999999"/>
    <n v="45156"/>
    <m/>
    <n v="0"/>
    <x v="1"/>
  </r>
  <r>
    <x v="1"/>
    <x v="1027"/>
    <x v="390"/>
    <s v="Active"/>
    <n v="58805"/>
    <s v="Active"/>
    <s v="PURCHASE"/>
    <s v="Trade Account - Tier 3"/>
    <n v="44989"/>
    <n v="79.900000000000006"/>
    <n v="81.45805"/>
    <n v="79.900000000000006"/>
    <n v="79.900000000000006"/>
    <m/>
    <m/>
    <n v="0"/>
    <x v="1"/>
  </r>
  <r>
    <x v="1"/>
    <x v="1027"/>
    <x v="390"/>
    <s v="Active"/>
    <n v="58807"/>
    <s v="Active"/>
    <s v="PURCHASE"/>
    <s v="Trade Account - Tier 3"/>
    <n v="44989"/>
    <n v="68.569999999999993"/>
    <n v="69.907115000000005"/>
    <n v="68.569999999999993"/>
    <n v="68.569999999999993"/>
    <m/>
    <m/>
    <n v="0"/>
    <x v="1"/>
  </r>
  <r>
    <x v="1"/>
    <x v="1048"/>
    <x v="1008"/>
    <s v="Active"/>
    <n v="58808"/>
    <s v="Active"/>
    <s v="PURCHASE"/>
    <s v="Trade Account - Tier 3"/>
    <n v="44989"/>
    <n v="80.319999999999993"/>
    <n v="81.886240000000001"/>
    <n v="80.319999999999993"/>
    <n v="40.159998999999999"/>
    <n v="45154"/>
    <m/>
    <n v="0"/>
    <x v="1"/>
  </r>
  <r>
    <x v="1"/>
    <x v="1014"/>
    <x v="982"/>
    <s v="Recovery"/>
    <n v="58815"/>
    <s v="Active"/>
    <s v="PURCHASE"/>
    <s v="Trade Account - Tier 3"/>
    <n v="44989"/>
    <n v="672.95"/>
    <n v="686.07252500000004"/>
    <n v="672.95"/>
    <n v="672.95"/>
    <n v="45060"/>
    <n v="45060"/>
    <n v="110"/>
    <x v="2"/>
  </r>
  <r>
    <x v="1"/>
    <x v="1045"/>
    <x v="1005"/>
    <s v="Recovery"/>
    <n v="58817"/>
    <s v="Active"/>
    <s v="PURCHASE"/>
    <s v="Trade Account - Tier 3"/>
    <n v="44989"/>
    <n v="257"/>
    <n v="262.01150000000001"/>
    <n v="257"/>
    <n v="257"/>
    <m/>
    <m/>
    <n v="0"/>
    <x v="1"/>
  </r>
  <r>
    <x v="1"/>
    <x v="1169"/>
    <x v="1113"/>
    <s v="Recovery"/>
    <n v="58821"/>
    <s v="Active"/>
    <s v="PURCHASE"/>
    <s v="Trade Account - Tier 3"/>
    <n v="44989"/>
    <n v="128"/>
    <n v="130.49600000000001"/>
    <n v="128"/>
    <n v="118.153846"/>
    <n v="45038"/>
    <n v="45038"/>
    <n v="132"/>
    <x v="7"/>
  </r>
  <r>
    <x v="1"/>
    <x v="1159"/>
    <x v="309"/>
    <s v="Active"/>
    <n v="58822"/>
    <s v="Active"/>
    <s v="PURCHASE"/>
    <s v="Trade Account - Tier 3"/>
    <n v="44989"/>
    <n v="137.59"/>
    <n v="140.27300500000001"/>
    <n v="137.59"/>
    <n v="22.9316675"/>
    <n v="45159"/>
    <m/>
    <n v="0"/>
    <x v="1"/>
  </r>
  <r>
    <x v="1"/>
    <x v="1175"/>
    <x v="1119"/>
    <s v="Recovery"/>
    <n v="58824"/>
    <s v="Active"/>
    <s v="PURCHASE"/>
    <s v="Trade Account - Tier 3"/>
    <n v="44989"/>
    <n v="200"/>
    <n v="203.9"/>
    <n v="200"/>
    <n v="200"/>
    <n v="45044"/>
    <n v="45044"/>
    <n v="126"/>
    <x v="7"/>
  </r>
  <r>
    <x v="1"/>
    <x v="1169"/>
    <x v="1113"/>
    <s v="Recovery"/>
    <n v="58826"/>
    <s v="Active"/>
    <s v="PURCHASE"/>
    <s v="Trade Account - Tier 3"/>
    <n v="44989"/>
    <n v="181"/>
    <n v="184.52950000000001"/>
    <n v="181"/>
    <n v="167.07692299999999"/>
    <n v="45038"/>
    <n v="44990"/>
    <n v="180"/>
    <x v="4"/>
  </r>
  <r>
    <x v="1"/>
    <x v="1169"/>
    <x v="1113"/>
    <s v="Recovery"/>
    <n v="58830"/>
    <s v="Active"/>
    <s v="PURCHASE"/>
    <s v="Trade Account - Tier 3"/>
    <n v="44989"/>
    <n v="75"/>
    <n v="76.462500000000006"/>
    <n v="75"/>
    <n v="69.230768999999995"/>
    <n v="45038"/>
    <n v="44990"/>
    <n v="180"/>
    <x v="4"/>
  </r>
  <r>
    <x v="1"/>
    <x v="900"/>
    <x v="898"/>
    <s v="Recovery"/>
    <n v="58833"/>
    <s v="Active"/>
    <s v="PURCHASE"/>
    <s v="Trade Account - Tier 3"/>
    <n v="44989"/>
    <n v="377.73"/>
    <n v="385.09573499999999"/>
    <n v="377.73"/>
    <n v="377.73"/>
    <m/>
    <m/>
    <n v="0"/>
    <x v="1"/>
  </r>
  <r>
    <x v="1"/>
    <x v="1156"/>
    <x v="1102"/>
    <s v="Active"/>
    <n v="58834"/>
    <s v="Active"/>
    <s v="PURCHASE"/>
    <s v="Trade Account - Tier 3"/>
    <n v="44989"/>
    <n v="157.02000000000001"/>
    <n v="160.08188999999999"/>
    <n v="157.02000000000001"/>
    <n v="52.34"/>
    <n v="45166"/>
    <m/>
    <n v="0"/>
    <x v="1"/>
  </r>
  <r>
    <x v="1"/>
    <x v="1156"/>
    <x v="1102"/>
    <s v="Active"/>
    <n v="58837"/>
    <s v="Active"/>
    <s v="PURCHASE"/>
    <s v="Trade Account - Tier 3"/>
    <n v="44989"/>
    <n v="50"/>
    <n v="50.975000000000001"/>
    <n v="50"/>
    <n v="16.666668000000001"/>
    <n v="45166"/>
    <m/>
    <n v="0"/>
    <x v="1"/>
  </r>
  <r>
    <x v="1"/>
    <x v="1156"/>
    <x v="1102"/>
    <s v="Active"/>
    <n v="58838"/>
    <s v="Active"/>
    <s v="PURCHASE"/>
    <s v="Trade Account - Tier 3"/>
    <n v="44989"/>
    <n v="32.729999999999997"/>
    <n v="33.368234999999999"/>
    <n v="32.729999999999997"/>
    <n v="10.909998"/>
    <n v="45166"/>
    <m/>
    <n v="0"/>
    <x v="1"/>
  </r>
  <r>
    <x v="1"/>
    <x v="1156"/>
    <x v="1102"/>
    <s v="Active"/>
    <n v="58840"/>
    <s v="Active"/>
    <s v="PURCHASE"/>
    <s v="Trade Account - Tier 3"/>
    <n v="44989"/>
    <n v="12.17"/>
    <n v="12.407315000000001"/>
    <n v="12.17"/>
    <n v="4.0566659999999999"/>
    <n v="45166"/>
    <m/>
    <n v="0"/>
    <x v="1"/>
  </r>
  <r>
    <x v="1"/>
    <x v="1156"/>
    <x v="1102"/>
    <s v="Active"/>
    <n v="58842"/>
    <s v="Active"/>
    <s v="PURCHASE"/>
    <s v="Trade Account - Tier 3"/>
    <n v="44989"/>
    <n v="31.68"/>
    <n v="32.297759999999997"/>
    <n v="31.68"/>
    <n v="10.56"/>
    <n v="45166"/>
    <m/>
    <n v="0"/>
    <x v="1"/>
  </r>
  <r>
    <x v="1"/>
    <x v="1027"/>
    <x v="390"/>
    <s v="Active"/>
    <n v="58844"/>
    <s v="Active"/>
    <s v="PURCHASE"/>
    <s v="Trade Account - Tier 3"/>
    <n v="44989"/>
    <n v="55.1"/>
    <n v="56.17445"/>
    <n v="55.1"/>
    <n v="55.1"/>
    <m/>
    <m/>
    <n v="0"/>
    <x v="1"/>
  </r>
  <r>
    <x v="1"/>
    <x v="1027"/>
    <x v="390"/>
    <s v="Active"/>
    <n v="58845"/>
    <s v="Active"/>
    <s v="PURCHASE"/>
    <s v="Trade Account - Tier 3"/>
    <n v="44989"/>
    <n v="55.1"/>
    <n v="56.17445"/>
    <n v="55.1"/>
    <n v="55.1"/>
    <m/>
    <m/>
    <n v="0"/>
    <x v="1"/>
  </r>
  <r>
    <x v="1"/>
    <x v="1182"/>
    <x v="1125"/>
    <s v="Recovery"/>
    <n v="58847"/>
    <s v="Active"/>
    <s v="PURCHASE"/>
    <s v="Finstro Trade - Net21"/>
    <n v="44989"/>
    <n v="25"/>
    <n v="25.487500000000001"/>
    <n v="25"/>
    <n v="25"/>
    <n v="45040"/>
    <n v="45040"/>
    <n v="130"/>
    <x v="7"/>
  </r>
  <r>
    <x v="1"/>
    <x v="1169"/>
    <x v="1113"/>
    <s v="Recovery"/>
    <n v="58849"/>
    <s v="Active"/>
    <s v="PURCHASE"/>
    <s v="Trade Account - Tier 3"/>
    <n v="44989"/>
    <n v="400.27"/>
    <n v="408.075265"/>
    <n v="400.27"/>
    <n v="369.48"/>
    <n v="45038"/>
    <n v="45038"/>
    <n v="132"/>
    <x v="7"/>
  </r>
  <r>
    <x v="1"/>
    <x v="1027"/>
    <x v="390"/>
    <s v="Active"/>
    <n v="58851"/>
    <s v="Active"/>
    <s v="PURCHASE"/>
    <s v="Trade Account - Tier 3"/>
    <n v="44989"/>
    <n v="55.1"/>
    <n v="56.17445"/>
    <n v="55.1"/>
    <n v="55.1"/>
    <m/>
    <m/>
    <n v="0"/>
    <x v="1"/>
  </r>
  <r>
    <x v="1"/>
    <x v="1169"/>
    <x v="1113"/>
    <s v="Recovery"/>
    <n v="58852"/>
    <s v="Active"/>
    <s v="PURCHASE"/>
    <s v="Trade Account - Tier 3"/>
    <n v="44989"/>
    <n v="90.65"/>
    <n v="92.417675000000003"/>
    <n v="90.65"/>
    <n v="83.676923000000002"/>
    <n v="45038"/>
    <n v="45038"/>
    <n v="132"/>
    <x v="7"/>
  </r>
  <r>
    <x v="1"/>
    <x v="1027"/>
    <x v="390"/>
    <s v="Active"/>
    <n v="58853"/>
    <s v="Active"/>
    <s v="PURCHASE"/>
    <s v="Trade Account - Tier 3"/>
    <n v="44989"/>
    <n v="55.1"/>
    <n v="56.17445"/>
    <n v="55.1"/>
    <n v="55.1"/>
    <m/>
    <m/>
    <n v="0"/>
    <x v="1"/>
  </r>
  <r>
    <x v="1"/>
    <x v="1002"/>
    <x v="872"/>
    <s v="Recovery"/>
    <n v="58854"/>
    <s v="Active"/>
    <s v="PURCHASE"/>
    <s v="Trade Account - Tier 3"/>
    <n v="44989"/>
    <n v="188.97"/>
    <n v="192.65491499999999"/>
    <n v="188.97"/>
    <n v="188.97"/>
    <m/>
    <m/>
    <n v="0"/>
    <x v="1"/>
  </r>
  <r>
    <x v="1"/>
    <x v="1100"/>
    <x v="1051"/>
    <s v="Recovery"/>
    <n v="58860"/>
    <s v="Active"/>
    <s v="PURCHASE"/>
    <s v="Trade Account - Tier 3"/>
    <n v="44989"/>
    <n v="2500"/>
    <n v="2548.75"/>
    <n v="2500"/>
    <n v="2500"/>
    <n v="45082"/>
    <n v="45030"/>
    <n v="140"/>
    <x v="7"/>
  </r>
  <r>
    <x v="1"/>
    <x v="1149"/>
    <x v="1095"/>
    <s v="Active"/>
    <n v="58861"/>
    <s v="Active"/>
    <s v="PURCHASE"/>
    <s v="Trade Account - Tier 3"/>
    <n v="44989"/>
    <n v="37.229999999999997"/>
    <n v="37.955984999999998"/>
    <n v="37.229999999999997"/>
    <n v="6.2049975000000002"/>
    <n v="45152"/>
    <m/>
    <n v="0"/>
    <x v="1"/>
  </r>
  <r>
    <x v="1"/>
    <x v="1069"/>
    <x v="1027"/>
    <s v="Active"/>
    <n v="58862"/>
    <s v="LOCKED"/>
    <s v="PURCHASE"/>
    <s v="Trade Account - Tier 3"/>
    <n v="44989"/>
    <n v="442.63"/>
    <n v="451.26128499999999"/>
    <n v="442.63"/>
    <n v="442.63"/>
    <n v="45030"/>
    <n v="45030"/>
    <n v="140"/>
    <x v="7"/>
  </r>
  <r>
    <x v="1"/>
    <x v="1002"/>
    <x v="872"/>
    <s v="Recovery"/>
    <n v="58866"/>
    <s v="Active"/>
    <s v="PURCHASE"/>
    <s v="Trade Account - Tier 3"/>
    <n v="44989"/>
    <n v="62.99"/>
    <n v="64.218305000000001"/>
    <n v="62.99"/>
    <n v="62.99"/>
    <m/>
    <m/>
    <n v="0"/>
    <x v="1"/>
  </r>
  <r>
    <x v="1"/>
    <x v="1156"/>
    <x v="1102"/>
    <s v="Active"/>
    <n v="58867"/>
    <s v="Active"/>
    <s v="PURCHASE"/>
    <s v="Trade Account - Tier 3"/>
    <n v="44989"/>
    <n v="56.5"/>
    <n v="57.601750000000003"/>
    <n v="56.5"/>
    <n v="18.833331999999999"/>
    <n v="45166"/>
    <m/>
    <n v="0"/>
    <x v="1"/>
  </r>
  <r>
    <x v="1"/>
    <x v="1159"/>
    <x v="309"/>
    <s v="Active"/>
    <n v="58873"/>
    <s v="Active"/>
    <s v="PURCHASE"/>
    <s v="Trade Account - Tier 3"/>
    <n v="44989"/>
    <n v="33.75"/>
    <n v="34.408124999999998"/>
    <n v="33.75"/>
    <n v="5.6249975000000001"/>
    <n v="45159"/>
    <m/>
    <n v="0"/>
    <x v="1"/>
  </r>
  <r>
    <x v="1"/>
    <x v="1119"/>
    <x v="1068"/>
    <s v="Active"/>
    <n v="58875"/>
    <s v="Active"/>
    <s v="PURCHASE"/>
    <s v="Trade Account - Tier 3"/>
    <n v="44989"/>
    <n v="488.9"/>
    <n v="498.43355000000003"/>
    <n v="488.9"/>
    <n v="81.483334999999997"/>
    <n v="45159"/>
    <m/>
    <n v="0"/>
    <x v="1"/>
  </r>
  <r>
    <x v="1"/>
    <x v="1169"/>
    <x v="1113"/>
    <s v="Recovery"/>
    <n v="58879"/>
    <s v="Active"/>
    <s v="PURCHASE"/>
    <s v="Trade Account - Tier 3"/>
    <n v="44989"/>
    <n v="48.4"/>
    <n v="49.343800000000002"/>
    <n v="48.4"/>
    <n v="44.676923000000002"/>
    <n v="45038"/>
    <n v="44990"/>
    <n v="180"/>
    <x v="4"/>
  </r>
  <r>
    <x v="1"/>
    <x v="999"/>
    <x v="971"/>
    <s v="Recovery"/>
    <n v="58882"/>
    <s v="Active"/>
    <s v="PURCHASE"/>
    <s v="Trade Account - Tier 3"/>
    <n v="44989"/>
    <n v="430"/>
    <n v="438.38499999999999"/>
    <n v="430"/>
    <n v="430"/>
    <m/>
    <m/>
    <n v="0"/>
    <x v="1"/>
  </r>
  <r>
    <x v="1"/>
    <x v="1159"/>
    <x v="309"/>
    <s v="Active"/>
    <n v="58899"/>
    <s v="Active"/>
    <s v="PURCHASE"/>
    <s v="Trade Account - Tier 3"/>
    <n v="44989"/>
    <n v="108.02"/>
    <n v="110.12639"/>
    <n v="108.02"/>
    <n v="18.003335"/>
    <n v="45159"/>
    <m/>
    <n v="0"/>
    <x v="1"/>
  </r>
  <r>
    <x v="1"/>
    <x v="1069"/>
    <x v="1027"/>
    <s v="Active"/>
    <n v="58901"/>
    <s v="LOCKED"/>
    <s v="PURCHASE"/>
    <s v="Trade Account - Tier 3"/>
    <n v="44989"/>
    <n v="245.91"/>
    <n v="250.70524499999999"/>
    <n v="245.91"/>
    <n v="245.91"/>
    <n v="45030"/>
    <n v="45030"/>
    <n v="140"/>
    <x v="7"/>
  </r>
  <r>
    <x v="1"/>
    <x v="1144"/>
    <x v="322"/>
    <s v="Active"/>
    <n v="58903"/>
    <s v="Active"/>
    <s v="PURCHASE"/>
    <s v="Trade Account - Tier 3"/>
    <n v="44989"/>
    <n v="122.1"/>
    <n v="124.48095000000001"/>
    <n v="122.1"/>
    <n v="20.350000000000001"/>
    <n v="45152"/>
    <m/>
    <n v="0"/>
    <x v="1"/>
  </r>
  <r>
    <x v="1"/>
    <x v="1076"/>
    <x v="1033"/>
    <s v="Recovery"/>
    <n v="58905"/>
    <s v="Active"/>
    <s v="INVOICE"/>
    <s v="Trade Account - Tier 3"/>
    <n v="44989"/>
    <n v="2400"/>
    <n v="2446.8000000000002"/>
    <n v="2400"/>
    <n v="2215.3846149999999"/>
    <n v="45040"/>
    <n v="45038"/>
    <n v="132"/>
    <x v="7"/>
  </r>
  <r>
    <x v="1"/>
    <x v="999"/>
    <x v="971"/>
    <s v="Recovery"/>
    <n v="58906"/>
    <s v="Active"/>
    <s v="PURCHASE"/>
    <s v="Trade Account - Tier 3"/>
    <n v="44989"/>
    <n v="340.02"/>
    <n v="346.65039000000002"/>
    <n v="340.02"/>
    <n v="340.02"/>
    <m/>
    <m/>
    <n v="0"/>
    <x v="1"/>
  </r>
  <r>
    <x v="1"/>
    <x v="1002"/>
    <x v="872"/>
    <s v="Recovery"/>
    <n v="58911"/>
    <s v="Active"/>
    <s v="PURCHASE"/>
    <s v="Trade Account - Tier 3"/>
    <n v="44988"/>
    <n v="126.84"/>
    <n v="129.31338"/>
    <n v="126.84"/>
    <n v="126.84"/>
    <m/>
    <m/>
    <n v="0"/>
    <x v="1"/>
  </r>
  <r>
    <x v="1"/>
    <x v="1122"/>
    <x v="1071"/>
    <s v="Active"/>
    <n v="58912"/>
    <s v="Active"/>
    <s v="PURCHASE"/>
    <s v="Trade Account - Tier 3"/>
    <n v="44988"/>
    <n v="682.08"/>
    <n v="695.38055999999995"/>
    <n v="682.08"/>
    <n v="113.68"/>
    <n v="45152"/>
    <m/>
    <n v="0"/>
    <x v="1"/>
  </r>
  <r>
    <x v="1"/>
    <x v="1131"/>
    <x v="1079"/>
    <s v="Recovery"/>
    <n v="58922"/>
    <s v="Active"/>
    <s v="PURCHASE"/>
    <s v="Trade Account - Tier 3"/>
    <n v="44989"/>
    <n v="500"/>
    <n v="509.75"/>
    <n v="500"/>
    <n v="333.33333399999998"/>
    <n v="45037"/>
    <m/>
    <n v="0"/>
    <x v="1"/>
  </r>
  <r>
    <x v="1"/>
    <x v="1156"/>
    <x v="1102"/>
    <s v="Active"/>
    <n v="58924"/>
    <s v="Active"/>
    <s v="PURCHASE"/>
    <s v="Trade Account - Tier 3"/>
    <n v="44989"/>
    <n v="63.02"/>
    <n v="64.248890000000003"/>
    <n v="63.02"/>
    <n v="21.006668000000001"/>
    <n v="45166"/>
    <m/>
    <n v="0"/>
    <x v="1"/>
  </r>
  <r>
    <x v="1"/>
    <x v="1002"/>
    <x v="872"/>
    <s v="Recovery"/>
    <n v="58929"/>
    <s v="Active"/>
    <s v="PURCHASE"/>
    <s v="Trade Account - Tier 3"/>
    <n v="44989"/>
    <n v="224.75"/>
    <n v="229.13262499999999"/>
    <n v="224.75"/>
    <n v="224.75"/>
    <m/>
    <m/>
    <n v="0"/>
    <x v="1"/>
  </r>
  <r>
    <x v="1"/>
    <x v="1007"/>
    <x v="977"/>
    <s v="Active"/>
    <n v="58930"/>
    <s v="Active"/>
    <s v="PURCHASE"/>
    <s v="Trade Account - Tier 3"/>
    <n v="44989"/>
    <n v="31.15"/>
    <n v="31.757425000000001"/>
    <n v="31.15"/>
    <n v="10.383334"/>
    <n v="45166"/>
    <m/>
    <n v="0"/>
    <x v="1"/>
  </r>
  <r>
    <x v="1"/>
    <x v="1002"/>
    <x v="872"/>
    <s v="Recovery"/>
    <n v="58936"/>
    <s v="Active"/>
    <s v="PURCHASE"/>
    <s v="Trade Account - Tier 3"/>
    <n v="44989"/>
    <n v="156"/>
    <n v="159.042"/>
    <n v="156"/>
    <n v="156"/>
    <m/>
    <m/>
    <n v="0"/>
    <x v="1"/>
  </r>
  <r>
    <x v="1"/>
    <x v="1002"/>
    <x v="872"/>
    <s v="Recovery"/>
    <n v="58937"/>
    <s v="Active"/>
    <s v="PURCHASE"/>
    <s v="Trade Account - Tier 3"/>
    <n v="44990"/>
    <n v="137.85"/>
    <n v="140.53807499999999"/>
    <n v="137.85"/>
    <n v="137.85"/>
    <m/>
    <m/>
    <n v="0"/>
    <x v="1"/>
  </r>
  <r>
    <x v="1"/>
    <x v="1183"/>
    <x v="1126"/>
    <s v="Active"/>
    <n v="58938"/>
    <s v="Active"/>
    <s v="PURCHASE"/>
    <s v="Trade Account - Tier 3"/>
    <n v="44990"/>
    <n v="122.81"/>
    <n v="125.204795"/>
    <n v="122.81"/>
    <n v="40.936666000000002"/>
    <n v="45166"/>
    <m/>
    <n v="0"/>
    <x v="1"/>
  </r>
  <r>
    <x v="1"/>
    <x v="1169"/>
    <x v="1113"/>
    <s v="Recovery"/>
    <n v="58939"/>
    <s v="Active"/>
    <s v="PURCHASE"/>
    <s v="Trade Account - Tier 3"/>
    <n v="44990"/>
    <n v="765.05"/>
    <n v="779.96847500000001"/>
    <n v="765.05"/>
    <n v="706.2"/>
    <n v="45038"/>
    <n v="45038"/>
    <n v="132"/>
    <x v="7"/>
  </r>
  <r>
    <x v="1"/>
    <x v="1149"/>
    <x v="1095"/>
    <s v="Active"/>
    <n v="58944"/>
    <s v="Active"/>
    <s v="PURCHASE"/>
    <s v="Trade Account - Tier 3"/>
    <n v="44990"/>
    <n v="9.5"/>
    <n v="9.6852499999999999"/>
    <n v="9.5"/>
    <n v="1.5833349999999999"/>
    <n v="45152"/>
    <m/>
    <n v="0"/>
    <x v="1"/>
  </r>
  <r>
    <x v="1"/>
    <x v="900"/>
    <x v="898"/>
    <s v="Recovery"/>
    <n v="58945"/>
    <s v="Active"/>
    <s v="PURCHASE"/>
    <s v="Trade Account - Tier 3"/>
    <n v="44990"/>
    <n v="33.75"/>
    <n v="34.408124999999998"/>
    <n v="33.75"/>
    <n v="33.75"/>
    <m/>
    <m/>
    <n v="0"/>
    <x v="1"/>
  </r>
  <r>
    <x v="1"/>
    <x v="1046"/>
    <x v="1006"/>
    <s v="Active"/>
    <n v="58947"/>
    <s v="Active"/>
    <s v="PURCHASE"/>
    <s v="Trade Account - Tier 3"/>
    <n v="44990"/>
    <n v="3800"/>
    <n v="3874.1"/>
    <n v="3800"/>
    <n v="1266.6666680000001"/>
    <n v="45157"/>
    <m/>
    <n v="0"/>
    <x v="1"/>
  </r>
  <r>
    <x v="1"/>
    <x v="1183"/>
    <x v="1126"/>
    <s v="Active"/>
    <n v="58948"/>
    <s v="Active"/>
    <s v="PURCHASE"/>
    <s v="Trade Account - Tier 3"/>
    <n v="44990"/>
    <n v="1099"/>
    <n v="1120.4304999999999"/>
    <n v="1099"/>
    <n v="366.33333199999998"/>
    <n v="45166"/>
    <m/>
    <n v="0"/>
    <x v="1"/>
  </r>
  <r>
    <x v="1"/>
    <x v="1007"/>
    <x v="977"/>
    <s v="Active"/>
    <n v="58950"/>
    <s v="Active"/>
    <s v="PURCHASE"/>
    <s v="Trade Account - Tier 3"/>
    <n v="44990"/>
    <n v="19.399999999999999"/>
    <n v="19.778300000000002"/>
    <n v="19.399999999999999"/>
    <n v="6.4666680000000003"/>
    <n v="45166"/>
    <m/>
    <n v="0"/>
    <x v="1"/>
  </r>
  <r>
    <x v="1"/>
    <x v="1007"/>
    <x v="977"/>
    <s v="Active"/>
    <n v="58953"/>
    <s v="Active"/>
    <s v="PURCHASE"/>
    <s v="Trade Account - Tier 3"/>
    <n v="44990"/>
    <n v="25.25"/>
    <n v="25.742374999999999"/>
    <n v="25.25"/>
    <n v="8.4166659999999993"/>
    <n v="45166"/>
    <m/>
    <n v="0"/>
    <x v="1"/>
  </r>
  <r>
    <x v="1"/>
    <x v="1002"/>
    <x v="872"/>
    <s v="Recovery"/>
    <n v="58955"/>
    <s v="Active"/>
    <s v="PURCHASE"/>
    <s v="Trade Account - Tier 3"/>
    <n v="44990"/>
    <n v="29.85"/>
    <n v="30.432075000000001"/>
    <n v="29.85"/>
    <n v="29.85"/>
    <m/>
    <m/>
    <n v="0"/>
    <x v="1"/>
  </r>
  <r>
    <x v="1"/>
    <x v="1007"/>
    <x v="977"/>
    <s v="Active"/>
    <n v="58958"/>
    <s v="Active"/>
    <s v="PURCHASE"/>
    <s v="Trade Account - Tier 3"/>
    <n v="44990"/>
    <n v="86.39"/>
    <n v="88.074605000000005"/>
    <n v="86.39"/>
    <n v="57.593333000000001"/>
    <n v="45166"/>
    <m/>
    <n v="0"/>
    <x v="1"/>
  </r>
  <r>
    <x v="1"/>
    <x v="1163"/>
    <x v="1107"/>
    <s v="Active"/>
    <n v="58959"/>
    <s v="Active"/>
    <s v="PURCHASE"/>
    <s v="Trade Account - Tier 3"/>
    <n v="44990"/>
    <n v="80.91"/>
    <n v="82.487745000000004"/>
    <n v="80.91"/>
    <n v="13.4849975"/>
    <n v="45170"/>
    <m/>
    <n v="0"/>
    <x v="1"/>
  </r>
  <r>
    <x v="1"/>
    <x v="1002"/>
    <x v="872"/>
    <s v="Recovery"/>
    <n v="58962"/>
    <s v="Active"/>
    <s v="PURCHASE"/>
    <s v="Trade Account - Tier 3"/>
    <n v="44990"/>
    <n v="107.67"/>
    <n v="109.769565"/>
    <n v="107.67"/>
    <n v="107.67"/>
    <m/>
    <m/>
    <n v="0"/>
    <x v="1"/>
  </r>
  <r>
    <x v="1"/>
    <x v="1177"/>
    <x v="1121"/>
    <s v="Active"/>
    <n v="58965"/>
    <s v="Active"/>
    <s v="INVOICE"/>
    <s v="Trade Account - Tier 3"/>
    <n v="44990"/>
    <n v="2000"/>
    <n v="2039"/>
    <n v="2000"/>
    <n v="666.66666799999996"/>
    <n v="45166"/>
    <m/>
    <n v="0"/>
    <x v="1"/>
  </r>
  <r>
    <x v="1"/>
    <x v="1123"/>
    <x v="1072"/>
    <s v="Active"/>
    <n v="58969"/>
    <s v="Active"/>
    <s v="INVOICE"/>
    <s v="Trade Account - Tier 3"/>
    <n v="44990"/>
    <n v="261.8"/>
    <n v="266.9051"/>
    <n v="261.8"/>
    <n v="87.266667999999996"/>
    <n v="45166"/>
    <m/>
    <n v="0"/>
    <x v="1"/>
  </r>
  <r>
    <x v="1"/>
    <x v="1123"/>
    <x v="1072"/>
    <s v="Active"/>
    <n v="58972"/>
    <s v="Active"/>
    <s v="INVOICE"/>
    <s v="Trade Account - Tier 3"/>
    <n v="44990"/>
    <n v="950"/>
    <n v="968.52499999999998"/>
    <n v="950"/>
    <n v="316.66666800000002"/>
    <n v="45166"/>
    <m/>
    <n v="0"/>
    <x v="1"/>
  </r>
  <r>
    <x v="1"/>
    <x v="1036"/>
    <x v="997"/>
    <s v="Recovery"/>
    <n v="58977"/>
    <s v="Active"/>
    <s v="PURCHASE"/>
    <s v="Trade Account - Tier 3"/>
    <n v="44990"/>
    <n v="86.28"/>
    <n v="87.962459999999993"/>
    <n v="86.28"/>
    <n v="86.28"/>
    <m/>
    <m/>
    <n v="0"/>
    <x v="1"/>
  </r>
  <r>
    <x v="1"/>
    <x v="1169"/>
    <x v="1113"/>
    <s v="Recovery"/>
    <n v="58978"/>
    <s v="Active"/>
    <s v="INVOICE"/>
    <s v="Trade Account - Tier 3"/>
    <n v="44990"/>
    <n v="4140"/>
    <n v="4220.7299999999996"/>
    <n v="4140"/>
    <n v="3821.538462"/>
    <n v="45038"/>
    <n v="45038"/>
    <n v="132"/>
    <x v="7"/>
  </r>
  <r>
    <x v="1"/>
    <x v="1002"/>
    <x v="872"/>
    <s v="Recovery"/>
    <n v="58981"/>
    <s v="Active"/>
    <s v="PURCHASE"/>
    <s v="Trade Account - Tier 3"/>
    <n v="44990"/>
    <n v="126.5"/>
    <n v="128.96674999999999"/>
    <n v="126.5"/>
    <n v="126.5"/>
    <m/>
    <m/>
    <n v="0"/>
    <x v="1"/>
  </r>
  <r>
    <x v="1"/>
    <x v="1036"/>
    <x v="997"/>
    <s v="Recovery"/>
    <n v="58985"/>
    <s v="Active"/>
    <s v="PURCHASE"/>
    <s v="Trade Account - Tier 3"/>
    <n v="44990"/>
    <n v="72.67"/>
    <n v="74.087064999999996"/>
    <n v="72.67"/>
    <n v="72.67"/>
    <m/>
    <m/>
    <n v="0"/>
    <x v="1"/>
  </r>
  <r>
    <x v="1"/>
    <x v="1122"/>
    <x v="1071"/>
    <s v="Active"/>
    <n v="58986"/>
    <s v="Active"/>
    <s v="PURCHASE"/>
    <s v="Trade Account - Tier 3"/>
    <n v="44990"/>
    <n v="472.23"/>
    <n v="481.43848500000001"/>
    <n v="472.23"/>
    <n v="78.704997500000005"/>
    <n v="45152"/>
    <m/>
    <n v="0"/>
    <x v="1"/>
  </r>
  <r>
    <x v="1"/>
    <x v="1164"/>
    <x v="1108"/>
    <s v="Active"/>
    <n v="58987"/>
    <s v="Active"/>
    <s v="PURCHASE"/>
    <s v="Trade Account - Tier 3"/>
    <n v="44990"/>
    <n v="367.07"/>
    <n v="374.22786500000001"/>
    <n v="367.07"/>
    <n v="183.5349995"/>
    <n v="45147"/>
    <m/>
    <n v="0"/>
    <x v="1"/>
  </r>
  <r>
    <x v="1"/>
    <x v="1164"/>
    <x v="1108"/>
    <s v="Active"/>
    <n v="58988"/>
    <s v="Active"/>
    <s v="PURCHASE"/>
    <s v="Trade Account - Tier 3"/>
    <n v="44990"/>
    <n v="795"/>
    <n v="810.50250000000005"/>
    <n v="795"/>
    <n v="132.5"/>
    <n v="45147"/>
    <m/>
    <n v="0"/>
    <x v="1"/>
  </r>
  <r>
    <x v="1"/>
    <x v="1114"/>
    <x v="1064"/>
    <s v="Recovery"/>
    <n v="58989"/>
    <s v="Active"/>
    <s v="INVOICE"/>
    <s v="Trade Account - Tier 3"/>
    <n v="44990"/>
    <n v="324.64999999999998"/>
    <n v="330.98067500000002"/>
    <n v="324.64999999999998"/>
    <n v="287.19038449999999"/>
    <n v="45034"/>
    <n v="44998"/>
    <n v="172"/>
    <x v="4"/>
  </r>
  <r>
    <x v="1"/>
    <x v="1002"/>
    <x v="872"/>
    <s v="Recovery"/>
    <n v="58993"/>
    <s v="Active"/>
    <s v="PURCHASE"/>
    <s v="Trade Account - Tier 3"/>
    <n v="44990"/>
    <n v="21.2"/>
    <n v="21.613399999999999"/>
    <n v="21.2"/>
    <n v="21.2"/>
    <m/>
    <m/>
    <n v="0"/>
    <x v="1"/>
  </r>
  <r>
    <x v="1"/>
    <x v="1099"/>
    <x v="1050"/>
    <s v="Active"/>
    <n v="58995"/>
    <s v="Active"/>
    <s v="INVOICE"/>
    <s v="Trade Account - Tier 3"/>
    <n v="44990"/>
    <n v="4000"/>
    <n v="4078"/>
    <n v="4000"/>
    <n v="666.66666499999997"/>
    <n v="45166"/>
    <m/>
    <n v="0"/>
    <x v="1"/>
  </r>
  <r>
    <x v="1"/>
    <x v="1036"/>
    <x v="997"/>
    <s v="Recovery"/>
    <n v="58996"/>
    <s v="Active"/>
    <s v="PURCHASE"/>
    <s v="Trade Account - Tier 3"/>
    <n v="44990"/>
    <n v="44.95"/>
    <n v="45.826524999999997"/>
    <n v="44.95"/>
    <n v="44.95"/>
    <m/>
    <m/>
    <n v="0"/>
    <x v="1"/>
  </r>
  <r>
    <x v="1"/>
    <x v="1169"/>
    <x v="1113"/>
    <s v="Recovery"/>
    <n v="59000"/>
    <s v="Active"/>
    <s v="PURCHASE"/>
    <s v="Trade Account - Tier 3"/>
    <n v="44990"/>
    <n v="742.5"/>
    <n v="756.97874999999999"/>
    <n v="742.5"/>
    <n v="685.38461500000005"/>
    <n v="45038"/>
    <n v="45038"/>
    <n v="132"/>
    <x v="7"/>
  </r>
  <r>
    <x v="1"/>
    <x v="1157"/>
    <x v="1103"/>
    <s v="Active"/>
    <n v="59001"/>
    <s v="Active"/>
    <s v="PURCHASE"/>
    <s v="Trade Account - Tier 3"/>
    <n v="44990"/>
    <n v="293.67"/>
    <n v="299.39656500000001"/>
    <n v="293.67"/>
    <n v="48.944997499999999"/>
    <n v="45152"/>
    <m/>
    <n v="0"/>
    <x v="1"/>
  </r>
  <r>
    <x v="1"/>
    <x v="1169"/>
    <x v="1113"/>
    <s v="Recovery"/>
    <n v="59002"/>
    <s v="Active"/>
    <s v="PURCHASE"/>
    <s v="Trade Account - Tier 3"/>
    <n v="44990"/>
    <n v="1000"/>
    <n v="1019.5"/>
    <n v="1000"/>
    <n v="923.07692299999997"/>
    <n v="45038"/>
    <n v="45038"/>
    <n v="132"/>
    <x v="7"/>
  </r>
  <r>
    <x v="1"/>
    <x v="1169"/>
    <x v="1113"/>
    <s v="Recovery"/>
    <n v="59003"/>
    <s v="Active"/>
    <s v="INVOICE"/>
    <s v="Trade Account - Tier 3"/>
    <n v="44990"/>
    <n v="758.4"/>
    <n v="773.18880000000001"/>
    <n v="758.4"/>
    <n v="700.06153800000004"/>
    <n v="45038"/>
    <n v="45038"/>
    <n v="132"/>
    <x v="7"/>
  </r>
  <r>
    <x v="1"/>
    <x v="1169"/>
    <x v="1113"/>
    <s v="Recovery"/>
    <n v="59004"/>
    <s v="Active"/>
    <s v="INVOICE"/>
    <s v="Trade Account - Tier 3"/>
    <n v="44990"/>
    <n v="748"/>
    <n v="762.58600000000001"/>
    <n v="748"/>
    <n v="690.46153800000002"/>
    <n v="45038"/>
    <n v="45038"/>
    <n v="132"/>
    <x v="7"/>
  </r>
  <r>
    <x v="1"/>
    <x v="1169"/>
    <x v="1113"/>
    <s v="Recovery"/>
    <n v="59005"/>
    <s v="Active"/>
    <s v="INVOICE"/>
    <s v="Trade Account - Tier 3"/>
    <n v="44990"/>
    <n v="407.43"/>
    <n v="415.37488500000001"/>
    <n v="407.43"/>
    <n v="376.08923099999998"/>
    <n v="45038"/>
    <n v="45038"/>
    <n v="132"/>
    <x v="7"/>
  </r>
  <r>
    <x v="1"/>
    <x v="1169"/>
    <x v="1113"/>
    <s v="Recovery"/>
    <n v="59007"/>
    <s v="Active"/>
    <s v="INVOICE"/>
    <s v="Trade Account - Tier 3"/>
    <n v="44990"/>
    <n v="701.67"/>
    <n v="715.35256500000003"/>
    <n v="701.67"/>
    <n v="647.69538499999999"/>
    <n v="45038"/>
    <n v="45038"/>
    <n v="132"/>
    <x v="7"/>
  </r>
  <r>
    <x v="1"/>
    <x v="1169"/>
    <x v="1113"/>
    <s v="Recovery"/>
    <n v="59008"/>
    <s v="Active"/>
    <s v="INVOICE"/>
    <s v="Trade Account - Tier 3"/>
    <n v="44990"/>
    <n v="131.88"/>
    <n v="134.45166"/>
    <n v="131.88"/>
    <n v="121.73538499999999"/>
    <n v="45038"/>
    <n v="45038"/>
    <n v="132"/>
    <x v="7"/>
  </r>
  <r>
    <x v="1"/>
    <x v="1165"/>
    <x v="1109"/>
    <s v="Active"/>
    <n v="59014"/>
    <s v="Active"/>
    <s v="PURCHASE"/>
    <s v="Trade Account - Tier 3"/>
    <n v="44990"/>
    <n v="82.51"/>
    <n v="84.118944999999997"/>
    <n v="82.51"/>
    <n v="13.7516675"/>
    <n v="45166"/>
    <m/>
    <n v="0"/>
    <x v="1"/>
  </r>
  <r>
    <x v="1"/>
    <x v="1098"/>
    <x v="1049"/>
    <s v="Active"/>
    <n v="59015"/>
    <s v="Active"/>
    <s v="INVOICE"/>
    <s v="Trade Account - Tier 3"/>
    <n v="44991"/>
    <n v="1157.0999999999999"/>
    <n v="1179.66345"/>
    <n v="1157.0999999999999"/>
    <n v="385.7"/>
    <n v="45166"/>
    <m/>
    <n v="0"/>
    <x v="1"/>
  </r>
  <r>
    <x v="1"/>
    <x v="1165"/>
    <x v="1109"/>
    <s v="Active"/>
    <n v="59025"/>
    <s v="Active"/>
    <s v="PURCHASE"/>
    <s v="Trade Account - Tier 3"/>
    <n v="44990"/>
    <n v="100"/>
    <n v="101.95"/>
    <n v="100"/>
    <n v="16.666664999999998"/>
    <n v="45166"/>
    <m/>
    <n v="0"/>
    <x v="1"/>
  </r>
  <r>
    <x v="1"/>
    <x v="1184"/>
    <x v="352"/>
    <s v="Recovery"/>
    <n v="59042"/>
    <s v="Active"/>
    <s v="INVOICE"/>
    <s v="Trade Account - Tier 3"/>
    <n v="44991"/>
    <n v="4809.6400000000003"/>
    <n v="4903.4279800000004"/>
    <n v="4809.6400000000003"/>
    <n v="4809.6400000000003"/>
    <n v="45051"/>
    <n v="45051"/>
    <n v="119"/>
    <x v="2"/>
  </r>
  <r>
    <x v="1"/>
    <x v="1048"/>
    <x v="1008"/>
    <s v="Active"/>
    <n v="59044"/>
    <s v="Active"/>
    <s v="PURCHASE"/>
    <s v="Trade Account - Tier 3"/>
    <n v="44990"/>
    <n v="183.79"/>
    <n v="187.37390500000001"/>
    <n v="183.79"/>
    <n v="91.895000499999995"/>
    <n v="45154"/>
    <m/>
    <n v="0"/>
    <x v="1"/>
  </r>
  <r>
    <x v="1"/>
    <x v="1185"/>
    <x v="1127"/>
    <s v="Active"/>
    <n v="59045"/>
    <s v="Active"/>
    <s v="PURCHASE"/>
    <s v="Trade Account - Tier 3"/>
    <n v="44990"/>
    <n v="1805.92"/>
    <n v="1841.13544"/>
    <n v="1805.92"/>
    <n v="300.98666500000002"/>
    <n v="45148"/>
    <m/>
    <n v="0"/>
    <x v="1"/>
  </r>
  <r>
    <x v="1"/>
    <x v="1181"/>
    <x v="1124"/>
    <s v="Suspended"/>
    <n v="59048"/>
    <s v="LOCKED"/>
    <s v="INVOICE"/>
    <s v="Trade Account - Tier 3"/>
    <n v="44991"/>
    <n v="2449"/>
    <n v="2496.7555000000002"/>
    <n v="2449"/>
    <n v="1224.4999989999999"/>
    <n v="45167"/>
    <n v="45167"/>
    <n v="3"/>
    <x v="6"/>
  </r>
  <r>
    <x v="1"/>
    <x v="1180"/>
    <x v="1123"/>
    <s v="Recovery"/>
    <n v="59056"/>
    <s v="Active"/>
    <s v="INVOICE"/>
    <s v="Trade Account - Tier 3"/>
    <n v="44991"/>
    <n v="2383.33"/>
    <n v="2429.8049350000001"/>
    <n v="2383.33"/>
    <n v="1588.886667"/>
    <n v="45152"/>
    <n v="45152"/>
    <n v="18"/>
    <x v="6"/>
  </r>
  <r>
    <x v="1"/>
    <x v="1161"/>
    <x v="705"/>
    <s v="Recovery"/>
    <n v="59059"/>
    <s v="Active"/>
    <s v="PURCHASE"/>
    <s v="Trade Account - Tier 3"/>
    <n v="44990"/>
    <n v="1105.56"/>
    <n v="1127.11842"/>
    <n v="1105.56"/>
    <n v="1105.56"/>
    <n v="45060"/>
    <n v="45058"/>
    <n v="112"/>
    <x v="2"/>
  </r>
  <r>
    <x v="1"/>
    <x v="1186"/>
    <x v="1128"/>
    <s v="Recovery"/>
    <n v="59060"/>
    <s v="Active"/>
    <s v="PURCHASE"/>
    <s v="Trade Account - Tier 3"/>
    <n v="44990"/>
    <n v="14.16"/>
    <n v="14.436120000000001"/>
    <n v="14.16"/>
    <n v="14.16"/>
    <n v="45051"/>
    <n v="45051"/>
    <n v="119"/>
    <x v="2"/>
  </r>
  <r>
    <x v="1"/>
    <x v="1186"/>
    <x v="1128"/>
    <s v="Recovery"/>
    <n v="59063"/>
    <s v="Active"/>
    <s v="PURCHASE"/>
    <s v="Trade Account - Tier 3"/>
    <n v="44991"/>
    <n v="39.130000000000003"/>
    <n v="39.893034999999998"/>
    <n v="39.130000000000003"/>
    <n v="39.130000000000003"/>
    <n v="45051"/>
    <n v="45051"/>
    <n v="119"/>
    <x v="2"/>
  </r>
  <r>
    <x v="1"/>
    <x v="1061"/>
    <x v="1020"/>
    <s v="Recovery"/>
    <n v="59067"/>
    <s v="Active"/>
    <s v="PURCHASE"/>
    <s v="Trade Account - Tier 3"/>
    <n v="44991"/>
    <n v="270.08999999999997"/>
    <n v="275.35675500000002"/>
    <n v="270.08999999999997"/>
    <n v="124.65692199999999"/>
    <n v="45135"/>
    <m/>
    <n v="0"/>
    <x v="1"/>
  </r>
  <r>
    <x v="1"/>
    <x v="1125"/>
    <x v="1074"/>
    <s v="Recovery"/>
    <n v="59068"/>
    <s v="Active"/>
    <s v="PURCHASE"/>
    <s v="Trade Account - Tier 3"/>
    <n v="44991"/>
    <n v="3016.65"/>
    <n v="3075.4746749999999"/>
    <n v="3016.65"/>
    <n v="2011.1"/>
    <n v="45112"/>
    <n v="45112"/>
    <n v="58"/>
    <x v="5"/>
  </r>
  <r>
    <x v="1"/>
    <x v="1061"/>
    <x v="1020"/>
    <s v="Recovery"/>
    <n v="59070"/>
    <s v="Active"/>
    <s v="PURCHASE"/>
    <s v="Trade Account - Tier 3"/>
    <n v="44991"/>
    <n v="66.8"/>
    <n v="68.102599999999995"/>
    <n v="66.8"/>
    <n v="30.830766000000001"/>
    <n v="45135"/>
    <m/>
    <n v="0"/>
    <x v="1"/>
  </r>
  <r>
    <x v="1"/>
    <x v="1088"/>
    <x v="1042"/>
    <s v="Active"/>
    <n v="59071"/>
    <s v="Active"/>
    <s v="INVOICE"/>
    <s v="Trade Account - Tier 3"/>
    <n v="44991"/>
    <n v="10000"/>
    <n v="10195"/>
    <n v="10000"/>
    <n v="1666.666665"/>
    <n v="45148"/>
    <m/>
    <n v="0"/>
    <x v="1"/>
  </r>
  <r>
    <x v="1"/>
    <x v="1187"/>
    <x v="1129"/>
    <s v="Recovery"/>
    <n v="59073"/>
    <s v="Active"/>
    <s v="PURCHASE"/>
    <s v="Trade Account - Tier 3"/>
    <n v="44991"/>
    <n v="3850"/>
    <n v="3925.0749999999998"/>
    <n v="3850"/>
    <n v="3850"/>
    <n v="45051"/>
    <n v="45051"/>
    <n v="119"/>
    <x v="2"/>
  </r>
  <r>
    <x v="1"/>
    <x v="1181"/>
    <x v="1124"/>
    <s v="Suspended"/>
    <n v="59078"/>
    <s v="LOCKED"/>
    <s v="INVOICE"/>
    <s v="Trade Account - Tier 3"/>
    <n v="44991"/>
    <n v="5250.41"/>
    <n v="5352.7929949999998"/>
    <n v="5250.41"/>
    <n v="2625.2049999999999"/>
    <n v="45167"/>
    <n v="45167"/>
    <n v="3"/>
    <x v="6"/>
  </r>
  <r>
    <x v="1"/>
    <x v="1188"/>
    <x v="1130"/>
    <s v="Active"/>
    <n v="59080"/>
    <s v="Active"/>
    <s v="INVOICE"/>
    <s v="Trade Account - Tier 3"/>
    <n v="44991"/>
    <n v="4424"/>
    <n v="4510.268"/>
    <n v="4424"/>
    <n v="1474.6666680000001"/>
    <n v="45152"/>
    <m/>
    <n v="0"/>
    <x v="1"/>
  </r>
  <r>
    <x v="1"/>
    <x v="1187"/>
    <x v="1129"/>
    <s v="Recovery"/>
    <n v="59093"/>
    <s v="Active"/>
    <s v="INVOICE"/>
    <s v="Trade Account - Tier 3"/>
    <n v="44991"/>
    <n v="19421.580000000002"/>
    <n v="19800.300810000001"/>
    <n v="19421.580000000002"/>
    <n v="19421.580000000002"/>
    <n v="45051"/>
    <n v="45051"/>
    <n v="119"/>
    <x v="2"/>
  </r>
  <r>
    <x v="1"/>
    <x v="1014"/>
    <x v="982"/>
    <s v="Recovery"/>
    <n v="59094"/>
    <s v="Active"/>
    <s v="PURCHASE"/>
    <s v="Trade Account - Tier 3"/>
    <n v="44991"/>
    <n v="26.32"/>
    <n v="26.83324"/>
    <n v="26.32"/>
    <n v="26.32"/>
    <n v="45057"/>
    <n v="45057"/>
    <n v="113"/>
    <x v="2"/>
  </r>
  <r>
    <x v="1"/>
    <x v="1119"/>
    <x v="1068"/>
    <s v="Active"/>
    <n v="59107"/>
    <s v="Active"/>
    <s v="PURCHASE"/>
    <s v="Trade Account - Tier 3"/>
    <n v="44991"/>
    <n v="212.9"/>
    <n v="217.05154999999999"/>
    <n v="212.9"/>
    <n v="35.483334999999997"/>
    <n v="45159"/>
    <m/>
    <n v="0"/>
    <x v="1"/>
  </r>
  <r>
    <x v="1"/>
    <x v="1096"/>
    <x v="1047"/>
    <s v="Active"/>
    <n v="59108"/>
    <s v="Active"/>
    <s v="PURCHASE"/>
    <s v="Trade Account - Tier 3"/>
    <n v="44991"/>
    <n v="5652.37"/>
    <n v="5762.5912150000004"/>
    <n v="5652.37"/>
    <n v="1884.1233340000001"/>
    <n v="45145"/>
    <m/>
    <n v="0"/>
    <x v="1"/>
  </r>
  <r>
    <x v="1"/>
    <x v="1118"/>
    <x v="1067"/>
    <s v="Active"/>
    <n v="59125"/>
    <s v="Active"/>
    <s v="PURCHASE"/>
    <s v="Trade Account - Tier 3"/>
    <n v="44991"/>
    <n v="2900"/>
    <n v="2956.55"/>
    <n v="2900"/>
    <n v="966.66666799999996"/>
    <n v="45167"/>
    <m/>
    <n v="0"/>
    <x v="1"/>
  </r>
  <r>
    <x v="1"/>
    <x v="1036"/>
    <x v="997"/>
    <s v="Recovery"/>
    <n v="59135"/>
    <s v="Active"/>
    <s v="PURCHASE"/>
    <s v="Trade Account - Tier 3"/>
    <n v="44991"/>
    <n v="65"/>
    <n v="66.267499999999998"/>
    <n v="65"/>
    <n v="65"/>
    <m/>
    <m/>
    <n v="0"/>
    <x v="1"/>
  </r>
  <r>
    <x v="1"/>
    <x v="1014"/>
    <x v="982"/>
    <s v="Recovery"/>
    <n v="59145"/>
    <s v="Active"/>
    <s v="PURCHASE"/>
    <s v="Trade Account - Tier 3"/>
    <n v="44991"/>
    <n v="23.5"/>
    <n v="23.95825"/>
    <n v="23.5"/>
    <n v="23.5"/>
    <n v="45057"/>
    <n v="45057"/>
    <n v="113"/>
    <x v="2"/>
  </r>
  <r>
    <x v="1"/>
    <x v="1036"/>
    <x v="997"/>
    <s v="Recovery"/>
    <n v="59147"/>
    <s v="Active"/>
    <s v="PURCHASE"/>
    <s v="Trade Account - Tier 3"/>
    <n v="44991"/>
    <n v="112.45"/>
    <n v="114.642775"/>
    <n v="112.45"/>
    <n v="112.45"/>
    <m/>
    <m/>
    <n v="0"/>
    <x v="1"/>
  </r>
  <r>
    <x v="1"/>
    <x v="1014"/>
    <x v="982"/>
    <s v="Recovery"/>
    <n v="59148"/>
    <s v="Active"/>
    <s v="PURCHASE"/>
    <s v="Trade Account - Tier 3"/>
    <n v="44991"/>
    <n v="108"/>
    <n v="110.10599999999999"/>
    <n v="108"/>
    <n v="108"/>
    <n v="45057"/>
    <n v="45057"/>
    <n v="113"/>
    <x v="2"/>
  </r>
  <r>
    <x v="1"/>
    <x v="1014"/>
    <x v="982"/>
    <s v="Recovery"/>
    <n v="59149"/>
    <s v="Active"/>
    <s v="PURCHASE"/>
    <s v="Trade Account - Tier 3"/>
    <n v="44991"/>
    <n v="14"/>
    <n v="14.273"/>
    <n v="14"/>
    <n v="14"/>
    <n v="45057"/>
    <n v="45057"/>
    <n v="113"/>
    <x v="2"/>
  </r>
  <r>
    <x v="1"/>
    <x v="1014"/>
    <x v="982"/>
    <s v="Recovery"/>
    <n v="59153"/>
    <s v="Active"/>
    <s v="PURCHASE"/>
    <s v="Trade Account - Tier 3"/>
    <n v="44991"/>
    <n v="23.5"/>
    <n v="23.95825"/>
    <n v="23.5"/>
    <n v="23.5"/>
    <n v="45057"/>
    <n v="45057"/>
    <n v="113"/>
    <x v="2"/>
  </r>
  <r>
    <x v="1"/>
    <x v="1115"/>
    <x v="1065"/>
    <s v="Recovery"/>
    <n v="59155"/>
    <s v="Active"/>
    <s v="PURCHASE"/>
    <s v="Trade Account - Tier 3"/>
    <n v="44991"/>
    <n v="480"/>
    <n v="489.36"/>
    <n v="480"/>
    <n v="400"/>
    <n v="45112"/>
    <n v="45112"/>
    <n v="58"/>
    <x v="5"/>
  </r>
  <r>
    <x v="1"/>
    <x v="1061"/>
    <x v="1020"/>
    <s v="Recovery"/>
    <n v="59157"/>
    <s v="Active"/>
    <s v="PURCHASE"/>
    <s v="Trade Account - Tier 3"/>
    <n v="44991"/>
    <n v="35"/>
    <n v="35.682499999999997"/>
    <n v="35"/>
    <n v="16.153843999999999"/>
    <n v="45135"/>
    <m/>
    <n v="0"/>
    <x v="1"/>
  </r>
  <r>
    <x v="1"/>
    <x v="1161"/>
    <x v="705"/>
    <s v="Recovery"/>
    <n v="59163"/>
    <s v="Active"/>
    <s v="PURCHASE"/>
    <s v="Trade Account - Tier 3"/>
    <n v="44991"/>
    <n v="299"/>
    <n v="304.83049999999997"/>
    <n v="299"/>
    <n v="299"/>
    <n v="45058"/>
    <n v="45058"/>
    <n v="112"/>
    <x v="2"/>
  </r>
  <r>
    <x v="1"/>
    <x v="1002"/>
    <x v="872"/>
    <s v="Recovery"/>
    <n v="59165"/>
    <s v="Active"/>
    <s v="PURCHASE"/>
    <s v="Trade Account - Tier 3"/>
    <n v="44991"/>
    <n v="28"/>
    <n v="28.545999999999999"/>
    <n v="28"/>
    <n v="28"/>
    <m/>
    <m/>
    <n v="0"/>
    <x v="1"/>
  </r>
  <r>
    <x v="1"/>
    <x v="1161"/>
    <x v="705"/>
    <s v="Recovery"/>
    <n v="59171"/>
    <s v="Active"/>
    <s v="PURCHASE"/>
    <s v="Trade Account - Tier 3"/>
    <n v="44991"/>
    <n v="111.11"/>
    <n v="113.276645"/>
    <n v="111.11"/>
    <n v="111.11"/>
    <n v="45058"/>
    <n v="45058"/>
    <n v="112"/>
    <x v="2"/>
  </r>
  <r>
    <x v="1"/>
    <x v="1144"/>
    <x v="322"/>
    <s v="Active"/>
    <n v="59181"/>
    <s v="Active"/>
    <s v="PURCHASE"/>
    <s v="Trade Account - Tier 3"/>
    <n v="44991"/>
    <n v="276.10000000000002"/>
    <n v="281.48394999999999"/>
    <n v="276.10000000000002"/>
    <n v="46.016665000000003"/>
    <n v="45152"/>
    <m/>
    <n v="0"/>
    <x v="1"/>
  </r>
  <r>
    <x v="1"/>
    <x v="1002"/>
    <x v="872"/>
    <s v="Recovery"/>
    <n v="59184"/>
    <s v="Active"/>
    <s v="PURCHASE"/>
    <s v="Trade Account - Tier 3"/>
    <n v="44991"/>
    <n v="8.59"/>
    <n v="8.7575050000000001"/>
    <n v="8.59"/>
    <n v="8.59"/>
    <m/>
    <m/>
    <n v="0"/>
    <x v="1"/>
  </r>
  <r>
    <x v="1"/>
    <x v="1002"/>
    <x v="872"/>
    <s v="Recovery"/>
    <n v="59185"/>
    <s v="Active"/>
    <s v="PURCHASE"/>
    <s v="Trade Account - Tier 3"/>
    <n v="44991"/>
    <n v="2"/>
    <n v="2.0390000000000001"/>
    <n v="2"/>
    <n v="2"/>
    <m/>
    <m/>
    <n v="0"/>
    <x v="1"/>
  </r>
  <r>
    <x v="1"/>
    <x v="1096"/>
    <x v="1047"/>
    <s v="Active"/>
    <n v="59199"/>
    <s v="Active"/>
    <s v="PURCHASE"/>
    <s v="Trade Account - Tier 3"/>
    <n v="44991"/>
    <n v="2576.25"/>
    <n v="2626.4868750000001"/>
    <n v="2576.25"/>
    <n v="858.74999800000001"/>
    <n v="45145"/>
    <m/>
    <n v="0"/>
    <x v="1"/>
  </r>
  <r>
    <x v="1"/>
    <x v="1079"/>
    <x v="1036"/>
    <s v="Recovery"/>
    <n v="59204"/>
    <s v="Active"/>
    <s v="INVOICE"/>
    <s v="Trade Account - Tier 3"/>
    <n v="44992"/>
    <n v="30"/>
    <n v="30.585000000000001"/>
    <n v="30"/>
    <n v="30"/>
    <n v="45152"/>
    <n v="45152"/>
    <n v="18"/>
    <x v="6"/>
  </r>
  <r>
    <x v="1"/>
    <x v="1002"/>
    <x v="872"/>
    <s v="Recovery"/>
    <n v="59206"/>
    <s v="Active"/>
    <s v="PURCHASE"/>
    <s v="Trade Account - Tier 3"/>
    <n v="44991"/>
    <n v="50.42"/>
    <n v="51.403190000000002"/>
    <n v="50.42"/>
    <n v="50.42"/>
    <m/>
    <m/>
    <n v="0"/>
    <x v="1"/>
  </r>
  <r>
    <x v="1"/>
    <x v="1159"/>
    <x v="309"/>
    <s v="Active"/>
    <n v="59210"/>
    <s v="Active"/>
    <s v="PURCHASE"/>
    <s v="Trade Account - Tier 3"/>
    <n v="44992"/>
    <n v="180"/>
    <n v="183.51"/>
    <n v="180"/>
    <n v="30"/>
    <n v="45159"/>
    <m/>
    <n v="0"/>
    <x v="1"/>
  </r>
  <r>
    <x v="1"/>
    <x v="1159"/>
    <x v="309"/>
    <s v="Active"/>
    <n v="59212"/>
    <s v="Active"/>
    <s v="PURCHASE"/>
    <s v="Trade Account - Tier 3"/>
    <n v="44992"/>
    <n v="58.64"/>
    <n v="59.783479999999997"/>
    <n v="58.64"/>
    <n v="19.546668"/>
    <n v="45159"/>
    <m/>
    <n v="0"/>
    <x v="1"/>
  </r>
  <r>
    <x v="1"/>
    <x v="1002"/>
    <x v="872"/>
    <s v="Recovery"/>
    <n v="59213"/>
    <s v="Active"/>
    <s v="PURCHASE"/>
    <s v="Trade Account - Tier 3"/>
    <n v="44992"/>
    <n v="320.98"/>
    <n v="327.23910999999998"/>
    <n v="320.98"/>
    <n v="320.98"/>
    <m/>
    <m/>
    <n v="0"/>
    <x v="1"/>
  </r>
  <r>
    <x v="1"/>
    <x v="1156"/>
    <x v="1102"/>
    <s v="Active"/>
    <n v="59214"/>
    <s v="Active"/>
    <s v="PURCHASE"/>
    <s v="Trade Account - Tier 3"/>
    <n v="44992"/>
    <n v="30.71"/>
    <n v="31.308845000000002"/>
    <n v="30.71"/>
    <n v="10.236666"/>
    <n v="45166"/>
    <m/>
    <n v="0"/>
    <x v="1"/>
  </r>
  <r>
    <x v="1"/>
    <x v="1002"/>
    <x v="872"/>
    <s v="Recovery"/>
    <n v="59216"/>
    <s v="Active"/>
    <s v="PURCHASE"/>
    <s v="Trade Account - Tier 3"/>
    <n v="44992"/>
    <n v="37.5"/>
    <n v="38.231250000000003"/>
    <n v="37.5"/>
    <n v="37.5"/>
    <m/>
    <m/>
    <n v="0"/>
    <x v="1"/>
  </r>
  <r>
    <x v="1"/>
    <x v="1002"/>
    <x v="872"/>
    <s v="Recovery"/>
    <n v="59219"/>
    <s v="Active"/>
    <s v="PURCHASE"/>
    <s v="Trade Account - Tier 3"/>
    <n v="44992"/>
    <n v="6"/>
    <n v="6.117"/>
    <n v="6"/>
    <n v="6"/>
    <m/>
    <m/>
    <n v="0"/>
    <x v="1"/>
  </r>
  <r>
    <x v="1"/>
    <x v="1189"/>
    <x v="1131"/>
    <s v="Active"/>
    <n v="59220"/>
    <s v="Active"/>
    <s v="PURCHASE"/>
    <s v="Trade Account - Tier 3"/>
    <n v="44992"/>
    <n v="1145.95"/>
    <n v="1168.2960250000001"/>
    <n v="1145.95"/>
    <n v="190.99166750000001"/>
    <n v="45152"/>
    <m/>
    <n v="0"/>
    <x v="1"/>
  </r>
  <r>
    <x v="1"/>
    <x v="1120"/>
    <x v="1069"/>
    <s v="Recovery"/>
    <n v="59222"/>
    <s v="Active"/>
    <s v="INVOICE"/>
    <s v="Trade Account - Tier 3"/>
    <n v="44992"/>
    <n v="24035"/>
    <n v="24503.682499999999"/>
    <n v="24035"/>
    <n v="24035"/>
    <n v="45044"/>
    <n v="45044"/>
    <n v="126"/>
    <x v="7"/>
  </r>
  <r>
    <x v="1"/>
    <x v="1144"/>
    <x v="322"/>
    <s v="Active"/>
    <n v="59230"/>
    <s v="Active"/>
    <s v="PURCHASE"/>
    <s v="Trade Account - Tier 3"/>
    <n v="44992"/>
    <n v="62.38"/>
    <n v="63.596409999999999"/>
    <n v="62.38"/>
    <n v="10.396665"/>
    <n v="45152"/>
    <m/>
    <n v="0"/>
    <x v="1"/>
  </r>
  <r>
    <x v="1"/>
    <x v="1144"/>
    <x v="322"/>
    <s v="Active"/>
    <n v="59231"/>
    <s v="Active"/>
    <s v="PURCHASE"/>
    <s v="Trade Account - Tier 3"/>
    <n v="44992"/>
    <n v="39.28"/>
    <n v="40.045960000000001"/>
    <n v="39.28"/>
    <n v="13.093332"/>
    <n v="45152"/>
    <m/>
    <n v="0"/>
    <x v="1"/>
  </r>
  <r>
    <x v="1"/>
    <x v="1144"/>
    <x v="322"/>
    <s v="Active"/>
    <n v="59232"/>
    <s v="Active"/>
    <s v="PURCHASE"/>
    <s v="Trade Account - Tier 3"/>
    <n v="44992"/>
    <n v="42.74"/>
    <n v="43.573430000000002"/>
    <n v="42.74"/>
    <n v="14.246668"/>
    <n v="45152"/>
    <m/>
    <n v="0"/>
    <x v="1"/>
  </r>
  <r>
    <x v="1"/>
    <x v="1144"/>
    <x v="322"/>
    <s v="Active"/>
    <n v="59233"/>
    <s v="Active"/>
    <s v="PURCHASE"/>
    <s v="Trade Account - Tier 3"/>
    <n v="44992"/>
    <n v="42.74"/>
    <n v="43.573430000000002"/>
    <n v="42.74"/>
    <n v="14.246668"/>
    <n v="45152"/>
    <m/>
    <n v="0"/>
    <x v="1"/>
  </r>
  <r>
    <x v="1"/>
    <x v="1144"/>
    <x v="322"/>
    <s v="Active"/>
    <n v="59234"/>
    <s v="Active"/>
    <s v="PURCHASE"/>
    <s v="Trade Account - Tier 3"/>
    <n v="44992"/>
    <n v="42.74"/>
    <n v="43.573430000000002"/>
    <n v="42.74"/>
    <n v="14.246668"/>
    <n v="45152"/>
    <m/>
    <n v="0"/>
    <x v="1"/>
  </r>
  <r>
    <x v="1"/>
    <x v="1159"/>
    <x v="309"/>
    <s v="Active"/>
    <n v="59238"/>
    <s v="Active"/>
    <s v="PURCHASE"/>
    <s v="Trade Account - Tier 3"/>
    <n v="44992"/>
    <n v="500"/>
    <n v="509.75"/>
    <n v="500"/>
    <n v="83.333335000000005"/>
    <n v="45159"/>
    <m/>
    <n v="0"/>
    <x v="1"/>
  </r>
  <r>
    <x v="1"/>
    <x v="1185"/>
    <x v="1127"/>
    <s v="Active"/>
    <n v="59239"/>
    <s v="Active"/>
    <s v="PURCHASE"/>
    <s v="Trade Account - Tier 3"/>
    <n v="44992"/>
    <n v="640.75"/>
    <n v="653.24462500000004"/>
    <n v="640.75"/>
    <n v="106.7916675"/>
    <n v="45148"/>
    <m/>
    <n v="0"/>
    <x v="1"/>
  </r>
  <r>
    <x v="1"/>
    <x v="1069"/>
    <x v="1027"/>
    <s v="Active"/>
    <n v="59240"/>
    <s v="LOCKED"/>
    <s v="PURCHASE"/>
    <s v="Trade Account - Tier 3"/>
    <n v="44992"/>
    <n v="107.95"/>
    <n v="110.055025"/>
    <n v="107.95"/>
    <n v="107.95"/>
    <n v="45030"/>
    <n v="45030"/>
    <n v="140"/>
    <x v="7"/>
  </r>
  <r>
    <x v="1"/>
    <x v="1159"/>
    <x v="309"/>
    <s v="Active"/>
    <n v="59241"/>
    <s v="Active"/>
    <s v="PURCHASE"/>
    <s v="Trade Account - Tier 3"/>
    <n v="44992"/>
    <n v="108.37"/>
    <n v="110.483215"/>
    <n v="108.37"/>
    <n v="18.061667499999999"/>
    <n v="45159"/>
    <m/>
    <n v="0"/>
    <x v="1"/>
  </r>
  <r>
    <x v="1"/>
    <x v="1190"/>
    <x v="1132"/>
    <s v="Active"/>
    <n v="59244"/>
    <s v="LOCKED"/>
    <s v="PURCHASE"/>
    <s v="Trade Account - Tier 3"/>
    <n v="44992"/>
    <n v="994.35"/>
    <n v="1013.739825"/>
    <n v="994.35"/>
    <n v="76.488455999999999"/>
    <n v="45167"/>
    <n v="45167"/>
    <n v="3"/>
    <x v="6"/>
  </r>
  <r>
    <x v="1"/>
    <x v="1159"/>
    <x v="309"/>
    <s v="Active"/>
    <n v="59247"/>
    <s v="Active"/>
    <s v="PURCHASE"/>
    <s v="Trade Account - Tier 3"/>
    <n v="44992"/>
    <n v="346.4"/>
    <n v="353.15480000000002"/>
    <n v="346.4"/>
    <n v="57.733334999999997"/>
    <n v="45159"/>
    <m/>
    <n v="0"/>
    <x v="1"/>
  </r>
  <r>
    <x v="1"/>
    <x v="1119"/>
    <x v="1068"/>
    <s v="Active"/>
    <n v="59252"/>
    <s v="Active"/>
    <s v="PURCHASE"/>
    <s v="Trade Account - Tier 3"/>
    <n v="44992"/>
    <n v="245.1"/>
    <n v="249.87944999999999"/>
    <n v="245.1"/>
    <n v="40.85"/>
    <n v="45159"/>
    <m/>
    <n v="0"/>
    <x v="1"/>
  </r>
  <r>
    <x v="1"/>
    <x v="1002"/>
    <x v="872"/>
    <s v="Recovery"/>
    <n v="59253"/>
    <s v="Active"/>
    <s v="PURCHASE"/>
    <s v="Trade Account - Tier 3"/>
    <n v="44992"/>
    <n v="11.3"/>
    <n v="11.520350000000001"/>
    <n v="11.3"/>
    <n v="11.3"/>
    <m/>
    <m/>
    <n v="0"/>
    <x v="1"/>
  </r>
  <r>
    <x v="1"/>
    <x v="1175"/>
    <x v="1119"/>
    <s v="Recovery"/>
    <n v="59256"/>
    <s v="Active"/>
    <s v="PURCHASE"/>
    <s v="Trade Account - Tier 3"/>
    <n v="44992"/>
    <n v="30"/>
    <n v="30.585000000000001"/>
    <n v="30"/>
    <n v="30"/>
    <n v="45044"/>
    <n v="45044"/>
    <n v="126"/>
    <x v="7"/>
  </r>
  <r>
    <x v="1"/>
    <x v="1151"/>
    <x v="1097"/>
    <s v="Active"/>
    <n v="59257"/>
    <s v="Active"/>
    <s v="PURCHASE"/>
    <s v="Trade Account - Tier 3"/>
    <n v="44992"/>
    <n v="1200"/>
    <n v="1223.4000000000001"/>
    <n v="1200"/>
    <n v="1200"/>
    <m/>
    <m/>
    <n v="0"/>
    <x v="1"/>
  </r>
  <r>
    <x v="1"/>
    <x v="1151"/>
    <x v="1097"/>
    <s v="Active"/>
    <n v="59259"/>
    <s v="Active"/>
    <s v="PURCHASE"/>
    <s v="Trade Account - Tier 3"/>
    <n v="44992"/>
    <n v="1000"/>
    <n v="1019.5"/>
    <n v="1000"/>
    <n v="1000"/>
    <m/>
    <m/>
    <n v="0"/>
    <x v="1"/>
  </r>
  <r>
    <x v="1"/>
    <x v="999"/>
    <x v="971"/>
    <s v="Recovery"/>
    <n v="59262"/>
    <s v="Active"/>
    <s v="INVOICE"/>
    <s v="Trade Account - Tier 3"/>
    <n v="44992"/>
    <n v="600"/>
    <n v="611.70000000000005"/>
    <n v="600"/>
    <n v="600"/>
    <m/>
    <m/>
    <n v="0"/>
    <x v="1"/>
  </r>
  <r>
    <x v="1"/>
    <x v="999"/>
    <x v="971"/>
    <s v="Recovery"/>
    <n v="59264"/>
    <s v="Active"/>
    <s v="INVOICE"/>
    <s v="Trade Account - Tier 3"/>
    <n v="44992"/>
    <n v="345"/>
    <n v="351.72750000000002"/>
    <n v="345"/>
    <n v="345"/>
    <m/>
    <m/>
    <n v="0"/>
    <x v="1"/>
  </r>
  <r>
    <x v="1"/>
    <x v="1002"/>
    <x v="872"/>
    <s v="Recovery"/>
    <n v="59268"/>
    <s v="Active"/>
    <s v="PURCHASE"/>
    <s v="Trade Account - Tier 3"/>
    <n v="44992"/>
    <n v="59.95"/>
    <n v="61.119025000000001"/>
    <n v="59.95"/>
    <n v="59.95"/>
    <m/>
    <m/>
    <n v="0"/>
    <x v="1"/>
  </r>
  <r>
    <x v="1"/>
    <x v="1191"/>
    <x v="1133"/>
    <s v="Recovery"/>
    <n v="59269"/>
    <s v="Active"/>
    <s v="INVOICE"/>
    <s v="Trade Account - Tier 3"/>
    <n v="44992"/>
    <n v="3520"/>
    <n v="3588.64"/>
    <n v="3520"/>
    <n v="2166.1538449999998"/>
    <n v="45069"/>
    <n v="45069"/>
    <n v="101"/>
    <x v="2"/>
  </r>
  <r>
    <x v="1"/>
    <x v="1192"/>
    <x v="1134"/>
    <s v="Active"/>
    <n v="59272"/>
    <s v="Active"/>
    <s v="PURCHASE"/>
    <s v="Trade Account - Tier 3"/>
    <n v="44992"/>
    <n v="3000"/>
    <n v="3058.5"/>
    <n v="3000"/>
    <n v="1000"/>
    <n v="45166"/>
    <m/>
    <n v="0"/>
    <x v="1"/>
  </r>
  <r>
    <x v="1"/>
    <x v="1159"/>
    <x v="309"/>
    <s v="Active"/>
    <n v="59273"/>
    <s v="Active"/>
    <s v="PURCHASE"/>
    <s v="Trade Account - Tier 3"/>
    <n v="44992"/>
    <n v="401.76"/>
    <n v="409.59431999999998"/>
    <n v="401.76"/>
    <n v="66.959999999999994"/>
    <n v="45159"/>
    <m/>
    <n v="0"/>
    <x v="1"/>
  </r>
  <r>
    <x v="1"/>
    <x v="1069"/>
    <x v="1027"/>
    <s v="Active"/>
    <n v="59276"/>
    <s v="LOCKED"/>
    <s v="PURCHASE"/>
    <s v="Trade Account - Tier 3"/>
    <n v="44992"/>
    <n v="69"/>
    <n v="70.345500000000001"/>
    <n v="69"/>
    <n v="69"/>
    <n v="45030"/>
    <n v="45030"/>
    <n v="140"/>
    <x v="7"/>
  </r>
  <r>
    <x v="1"/>
    <x v="1181"/>
    <x v="1124"/>
    <s v="Suspended"/>
    <n v="59279"/>
    <s v="LOCKED"/>
    <s v="PURCHASE"/>
    <s v="Trade Account - Tier 3"/>
    <n v="44992"/>
    <n v="516.65"/>
    <n v="526.72467500000005"/>
    <n v="516.65"/>
    <n v="258.32499949999999"/>
    <n v="45167"/>
    <n v="45167"/>
    <n v="3"/>
    <x v="6"/>
  </r>
  <r>
    <x v="1"/>
    <x v="1164"/>
    <x v="1108"/>
    <s v="Active"/>
    <n v="59281"/>
    <s v="Active"/>
    <s v="PURCHASE"/>
    <s v="Trade Account - Tier 3"/>
    <n v="44992"/>
    <n v="284.89"/>
    <n v="290.44535500000001"/>
    <n v="284.89"/>
    <n v="47.4816675"/>
    <n v="45147"/>
    <m/>
    <n v="0"/>
    <x v="1"/>
  </r>
  <r>
    <x v="1"/>
    <x v="1181"/>
    <x v="1124"/>
    <s v="Suspended"/>
    <n v="59294"/>
    <s v="LOCKED"/>
    <s v="PURCHASE"/>
    <s v="Trade Account - Tier 3"/>
    <n v="44992"/>
    <n v="2242.7800000000002"/>
    <n v="2286.5142099999998"/>
    <n v="2242.7800000000002"/>
    <n v="1121.389999"/>
    <n v="45167"/>
    <n v="45167"/>
    <n v="3"/>
    <x v="6"/>
  </r>
  <r>
    <x v="1"/>
    <x v="1002"/>
    <x v="872"/>
    <s v="Recovery"/>
    <n v="59295"/>
    <s v="Active"/>
    <s v="PURCHASE"/>
    <s v="Trade Account - Tier 3"/>
    <n v="44992"/>
    <n v="18"/>
    <n v="18.350999999999999"/>
    <n v="18"/>
    <n v="18"/>
    <m/>
    <m/>
    <n v="0"/>
    <x v="1"/>
  </r>
  <r>
    <x v="1"/>
    <x v="1193"/>
    <x v="1135"/>
    <s v="Active"/>
    <n v="59296"/>
    <s v="Active"/>
    <s v="INVOICE"/>
    <s v="Trade Account - Tier 3"/>
    <n v="44992"/>
    <n v="800"/>
    <n v="815.6"/>
    <n v="800"/>
    <n v="133.33333500000001"/>
    <n v="45166"/>
    <m/>
    <n v="0"/>
    <x v="1"/>
  </r>
  <r>
    <x v="1"/>
    <x v="1027"/>
    <x v="390"/>
    <s v="Active"/>
    <n v="59298"/>
    <s v="Active"/>
    <s v="PURCHASE"/>
    <s v="Trade Account - Tier 3"/>
    <n v="44992"/>
    <n v="6.99"/>
    <n v="7.1263050000000003"/>
    <n v="6.99"/>
    <n v="6.99"/>
    <m/>
    <m/>
    <n v="0"/>
    <x v="1"/>
  </r>
  <r>
    <x v="1"/>
    <x v="1122"/>
    <x v="1071"/>
    <s v="Active"/>
    <n v="59303"/>
    <s v="Active"/>
    <s v="PURCHASE"/>
    <s v="Trade Account - Tier 3"/>
    <n v="44992"/>
    <n v="236.06"/>
    <n v="240.66317000000001"/>
    <n v="236.06"/>
    <n v="39.343335000000003"/>
    <n v="45152"/>
    <m/>
    <n v="0"/>
    <x v="1"/>
  </r>
  <r>
    <x v="1"/>
    <x v="1036"/>
    <x v="997"/>
    <s v="Recovery"/>
    <n v="59304"/>
    <s v="Active"/>
    <s v="PURCHASE"/>
    <s v="Trade Account - Tier 3"/>
    <n v="44992"/>
    <n v="64.38"/>
    <n v="65.635409999999993"/>
    <n v="64.38"/>
    <n v="64.38"/>
    <m/>
    <m/>
    <n v="0"/>
    <x v="1"/>
  </r>
  <r>
    <x v="1"/>
    <x v="1175"/>
    <x v="1119"/>
    <s v="Recovery"/>
    <n v="59317"/>
    <s v="Active"/>
    <s v="PURCHASE"/>
    <s v="Trade Account - Tier 3"/>
    <n v="44991"/>
    <n v="4.55"/>
    <n v="4.638725"/>
    <n v="4.55"/>
    <n v="4.55"/>
    <n v="45044"/>
    <n v="45044"/>
    <n v="126"/>
    <x v="7"/>
  </r>
  <r>
    <x v="1"/>
    <x v="1061"/>
    <x v="1020"/>
    <s v="Recovery"/>
    <n v="59326"/>
    <s v="Active"/>
    <s v="PURCHASE"/>
    <s v="Trade Account - Tier 3"/>
    <n v="44992"/>
    <n v="244.82"/>
    <n v="249.59398999999999"/>
    <n v="244.82"/>
    <n v="112.993844"/>
    <n v="45135"/>
    <m/>
    <n v="0"/>
    <x v="1"/>
  </r>
  <r>
    <x v="1"/>
    <x v="1002"/>
    <x v="872"/>
    <s v="Recovery"/>
    <n v="59333"/>
    <s v="Active"/>
    <s v="PURCHASE"/>
    <s v="Trade Account - Tier 3"/>
    <n v="44992"/>
    <n v="23.2"/>
    <n v="23.6524"/>
    <n v="23.2"/>
    <n v="23.2"/>
    <m/>
    <m/>
    <n v="0"/>
    <x v="1"/>
  </r>
  <r>
    <x v="1"/>
    <x v="1061"/>
    <x v="1020"/>
    <s v="Recovery"/>
    <n v="59338"/>
    <s v="Active"/>
    <s v="PURCHASE"/>
    <s v="Trade Account - Tier 3"/>
    <n v="44992"/>
    <n v="198.6"/>
    <n v="202.4727"/>
    <n v="198.6"/>
    <n v="91.661539000000005"/>
    <n v="45135"/>
    <m/>
    <n v="0"/>
    <x v="1"/>
  </r>
  <r>
    <x v="1"/>
    <x v="1107"/>
    <x v="118"/>
    <s v="Active"/>
    <n v="59349"/>
    <s v="Active"/>
    <s v="PURCHASE"/>
    <s v="Trade Account - Tier 3"/>
    <n v="44992"/>
    <n v="2101.96"/>
    <n v="2142.9482200000002"/>
    <n v="2101.96"/>
    <n v="700.65333199999998"/>
    <n v="45145"/>
    <m/>
    <n v="0"/>
    <x v="1"/>
  </r>
  <r>
    <x v="1"/>
    <x v="1159"/>
    <x v="309"/>
    <s v="Active"/>
    <n v="59356"/>
    <s v="Active"/>
    <s v="PURCHASE"/>
    <s v="Trade Account - Tier 3"/>
    <n v="44993"/>
    <n v="157.74"/>
    <n v="160.81593000000001"/>
    <n v="157.74"/>
    <n v="26.29"/>
    <n v="45159"/>
    <m/>
    <n v="0"/>
    <x v="1"/>
  </r>
  <r>
    <x v="1"/>
    <x v="1114"/>
    <x v="1064"/>
    <s v="Recovery"/>
    <n v="59357"/>
    <s v="Active"/>
    <s v="INVOICE"/>
    <s v="Trade Account - Tier 3"/>
    <n v="44993"/>
    <n v="134.4"/>
    <n v="137.02080000000001"/>
    <n v="134.4"/>
    <n v="118.892307"/>
    <n v="45034"/>
    <n v="44998"/>
    <n v="172"/>
    <x v="4"/>
  </r>
  <r>
    <x v="1"/>
    <x v="1175"/>
    <x v="1119"/>
    <s v="Recovery"/>
    <n v="59362"/>
    <s v="Active"/>
    <s v="PURCHASE"/>
    <s v="Trade Account - Tier 3"/>
    <n v="44993"/>
    <n v="10"/>
    <n v="10.195"/>
    <n v="10"/>
    <n v="10"/>
    <n v="45044"/>
    <n v="45044"/>
    <n v="126"/>
    <x v="7"/>
  </r>
  <r>
    <x v="1"/>
    <x v="1133"/>
    <x v="1081"/>
    <s v="Active"/>
    <n v="59366"/>
    <s v="Active"/>
    <s v="PURCHASE"/>
    <s v="Trade Account - Tier 3"/>
    <n v="44993"/>
    <n v="31.78"/>
    <n v="32.399709999999999"/>
    <n v="31.78"/>
    <n v="5.296665"/>
    <n v="45156"/>
    <m/>
    <n v="0"/>
    <x v="1"/>
  </r>
  <r>
    <x v="1"/>
    <x v="1014"/>
    <x v="982"/>
    <s v="Recovery"/>
    <n v="59368"/>
    <s v="Active"/>
    <s v="PURCHASE"/>
    <s v="Trade Account - Tier 3"/>
    <n v="44993"/>
    <n v="21.85"/>
    <n v="22.276074999999999"/>
    <n v="21.85"/>
    <n v="21.85"/>
    <n v="45057"/>
    <n v="45057"/>
    <n v="113"/>
    <x v="2"/>
  </r>
  <r>
    <x v="1"/>
    <x v="1134"/>
    <x v="1082"/>
    <s v="Active"/>
    <n v="59370"/>
    <s v="Active"/>
    <s v="INVOICE"/>
    <s v="Trade Account - Tier 3"/>
    <n v="44993"/>
    <n v="1408.5"/>
    <n v="1435.9657500000001"/>
    <n v="1408.5"/>
    <n v="234.75"/>
    <n v="45169"/>
    <m/>
    <n v="0"/>
    <x v="1"/>
  </r>
  <r>
    <x v="1"/>
    <x v="1103"/>
    <x v="1054"/>
    <s v="Active"/>
    <n v="59374"/>
    <s v="Active"/>
    <s v="PURCHASE"/>
    <s v="Finstro Pay - 60"/>
    <n v="44993"/>
    <n v="260.33999999999997"/>
    <n v="265.41663"/>
    <n v="260.33999999999997"/>
    <n v="86.78"/>
    <n v="45168"/>
    <m/>
    <n v="0"/>
    <x v="1"/>
  </r>
  <r>
    <x v="1"/>
    <x v="1002"/>
    <x v="872"/>
    <s v="Recovery"/>
    <n v="59377"/>
    <s v="Active"/>
    <s v="PURCHASE"/>
    <s v="Trade Account - Tier 3"/>
    <n v="44993"/>
    <n v="105.7"/>
    <n v="107.76115"/>
    <n v="105.7"/>
    <n v="105.7"/>
    <m/>
    <m/>
    <n v="0"/>
    <x v="1"/>
  </r>
  <r>
    <x v="1"/>
    <x v="1069"/>
    <x v="1027"/>
    <s v="Active"/>
    <n v="59378"/>
    <s v="LOCKED"/>
    <s v="PURCHASE"/>
    <s v="Trade Account - Tier 3"/>
    <n v="44993"/>
    <n v="154"/>
    <n v="157.00299999999999"/>
    <n v="154"/>
    <n v="154"/>
    <n v="45030"/>
    <n v="45030"/>
    <n v="140"/>
    <x v="7"/>
  </r>
  <r>
    <x v="1"/>
    <x v="1159"/>
    <x v="309"/>
    <s v="Active"/>
    <n v="59384"/>
    <s v="Active"/>
    <s v="PURCHASE"/>
    <s v="Trade Account - Tier 3"/>
    <n v="44993"/>
    <n v="108.85"/>
    <n v="110.97257500000001"/>
    <n v="108.85"/>
    <n v="18.141667500000001"/>
    <n v="45159"/>
    <m/>
    <n v="0"/>
    <x v="1"/>
  </r>
  <r>
    <x v="1"/>
    <x v="1194"/>
    <x v="1136"/>
    <s v="Active"/>
    <n v="59385"/>
    <s v="Active"/>
    <s v="INVOICE"/>
    <s v="Trade Account - Tier 3"/>
    <n v="44993"/>
    <n v="2887.62"/>
    <n v="2943.92859"/>
    <n v="2887.62"/>
    <n v="481.27"/>
    <n v="45152"/>
    <m/>
    <n v="0"/>
    <x v="1"/>
  </r>
  <r>
    <x v="1"/>
    <x v="1048"/>
    <x v="1008"/>
    <s v="Active"/>
    <n v="59387"/>
    <s v="Active"/>
    <s v="PURCHASE"/>
    <s v="Trade Account - Tier 3"/>
    <n v="44993"/>
    <n v="132.53"/>
    <n v="135.11433500000001"/>
    <n v="132.53"/>
    <n v="66.264999500000002"/>
    <n v="45154"/>
    <m/>
    <n v="0"/>
    <x v="1"/>
  </r>
  <r>
    <x v="1"/>
    <x v="1195"/>
    <x v="1137"/>
    <s v="Active"/>
    <n v="59389"/>
    <s v="Active"/>
    <s v="INVOICE"/>
    <s v="Trade Account - Tier 3"/>
    <n v="44993"/>
    <n v="2440.96"/>
    <n v="2488.55872"/>
    <n v="2440.96"/>
    <n v="406.82666499999999"/>
    <n v="45156"/>
    <m/>
    <n v="0"/>
    <x v="1"/>
  </r>
  <r>
    <x v="1"/>
    <x v="1119"/>
    <x v="1068"/>
    <s v="Active"/>
    <n v="59390"/>
    <s v="Active"/>
    <s v="PURCHASE"/>
    <s v="Trade Account - Tier 3"/>
    <n v="44993"/>
    <n v="227.8"/>
    <n v="232.24209999999999"/>
    <n v="227.8"/>
    <n v="37.966664999999999"/>
    <n v="45159"/>
    <m/>
    <n v="0"/>
    <x v="1"/>
  </r>
  <r>
    <x v="1"/>
    <x v="1002"/>
    <x v="872"/>
    <s v="Recovery"/>
    <n v="59392"/>
    <s v="Active"/>
    <s v="PURCHASE"/>
    <s v="Trade Account - Tier 3"/>
    <n v="44993"/>
    <n v="8"/>
    <n v="8.1560000000000006"/>
    <n v="8"/>
    <n v="8"/>
    <m/>
    <m/>
    <n v="0"/>
    <x v="1"/>
  </r>
  <r>
    <x v="1"/>
    <x v="1114"/>
    <x v="1064"/>
    <s v="Recovery"/>
    <n v="59393"/>
    <s v="Active"/>
    <s v="INVOICE"/>
    <s v="Trade Account - Tier 3"/>
    <n v="44993"/>
    <n v="635.85"/>
    <n v="648.24907499999995"/>
    <n v="635.85"/>
    <n v="562.48269149999999"/>
    <n v="45034"/>
    <n v="44998"/>
    <n v="172"/>
    <x v="4"/>
  </r>
  <r>
    <x v="1"/>
    <x v="1002"/>
    <x v="872"/>
    <s v="Recovery"/>
    <n v="59405"/>
    <s v="Active"/>
    <s v="PURCHASE"/>
    <s v="Trade Account - Tier 3"/>
    <n v="44993"/>
    <n v="11"/>
    <n v="11.214499999999999"/>
    <n v="11"/>
    <n v="11"/>
    <m/>
    <m/>
    <n v="0"/>
    <x v="1"/>
  </r>
  <r>
    <x v="1"/>
    <x v="1048"/>
    <x v="1008"/>
    <s v="Active"/>
    <n v="59407"/>
    <s v="Active"/>
    <s v="PURCHASE"/>
    <s v="Trade Account - Tier 3"/>
    <n v="44993"/>
    <n v="88"/>
    <n v="89.715999999999994"/>
    <n v="88"/>
    <n v="43.999999000000003"/>
    <n v="45154"/>
    <m/>
    <n v="0"/>
    <x v="1"/>
  </r>
  <r>
    <x v="1"/>
    <x v="1002"/>
    <x v="872"/>
    <s v="Recovery"/>
    <n v="59414"/>
    <s v="Active"/>
    <s v="PURCHASE"/>
    <s v="Trade Account - Tier 3"/>
    <n v="44993"/>
    <n v="6.8"/>
    <n v="6.9325999999999999"/>
    <n v="6.8"/>
    <n v="6.8"/>
    <m/>
    <m/>
    <n v="0"/>
    <x v="1"/>
  </r>
  <r>
    <x v="1"/>
    <x v="1002"/>
    <x v="872"/>
    <s v="Recovery"/>
    <n v="59415"/>
    <s v="Active"/>
    <s v="PURCHASE"/>
    <s v="Trade Account - Tier 3"/>
    <n v="44993"/>
    <n v="15.19"/>
    <n v="15.486205"/>
    <n v="15.19"/>
    <n v="15.19"/>
    <m/>
    <m/>
    <n v="0"/>
    <x v="1"/>
  </r>
  <r>
    <x v="1"/>
    <x v="1195"/>
    <x v="1137"/>
    <s v="Active"/>
    <n v="59416"/>
    <s v="Active"/>
    <s v="PURCHASE"/>
    <s v="Trade Account - Tier 3"/>
    <n v="44993"/>
    <n v="327.10000000000002"/>
    <n v="333.47845000000001"/>
    <n v="327.10000000000002"/>
    <n v="54.516665000000003"/>
    <n v="45156"/>
    <m/>
    <n v="0"/>
    <x v="1"/>
  </r>
  <r>
    <x v="1"/>
    <x v="1027"/>
    <x v="390"/>
    <s v="Active"/>
    <n v="59421"/>
    <s v="Active"/>
    <s v="PURCHASE"/>
    <s v="Trade Account - Tier 3"/>
    <n v="44993"/>
    <n v="28.99"/>
    <n v="29.555305000000001"/>
    <n v="28.99"/>
    <n v="28.99"/>
    <m/>
    <m/>
    <n v="0"/>
    <x v="1"/>
  </r>
  <r>
    <x v="1"/>
    <x v="1151"/>
    <x v="1097"/>
    <s v="Active"/>
    <n v="59423"/>
    <s v="Active"/>
    <s v="INVOICE"/>
    <s v="Trade Account - Tier 3"/>
    <n v="44993"/>
    <n v="823.9"/>
    <n v="839.96605"/>
    <n v="823.9"/>
    <n v="823.9"/>
    <m/>
    <m/>
    <n v="0"/>
    <x v="1"/>
  </r>
  <r>
    <x v="1"/>
    <x v="1163"/>
    <x v="1107"/>
    <s v="Active"/>
    <n v="59425"/>
    <s v="Active"/>
    <s v="PURCHASE"/>
    <s v="Trade Account - Tier 3"/>
    <n v="44993"/>
    <n v="4"/>
    <n v="4.0780000000000003"/>
    <n v="4"/>
    <n v="0.66666499999999995"/>
    <n v="45170"/>
    <m/>
    <n v="0"/>
    <x v="1"/>
  </r>
  <r>
    <x v="1"/>
    <x v="1195"/>
    <x v="1137"/>
    <s v="Active"/>
    <n v="59426"/>
    <s v="Active"/>
    <s v="INVOICE"/>
    <s v="Trade Account - Tier 3"/>
    <n v="44993"/>
    <n v="4570"/>
    <n v="4659.1149999999998"/>
    <n v="4570"/>
    <n v="761.66666499999997"/>
    <n v="45156"/>
    <m/>
    <n v="0"/>
    <x v="1"/>
  </r>
  <r>
    <x v="1"/>
    <x v="900"/>
    <x v="898"/>
    <s v="Recovery"/>
    <n v="59436"/>
    <s v="Active"/>
    <s v="PURCHASE"/>
    <s v="Trade Account - Tier 3"/>
    <n v="44993"/>
    <n v="77.400000000000006"/>
    <n v="78.909300000000002"/>
    <n v="77.400000000000006"/>
    <n v="77.400000000000006"/>
    <m/>
    <m/>
    <n v="0"/>
    <x v="1"/>
  </r>
  <r>
    <x v="1"/>
    <x v="1106"/>
    <x v="1057"/>
    <s v="Active"/>
    <n v="59438"/>
    <s v="Active"/>
    <s v="INVOICE"/>
    <s v="Trade Account - Tier 3"/>
    <n v="44993"/>
    <n v="365.75"/>
    <n v="372.88212499999997"/>
    <n v="365.75"/>
    <n v="243.83333300000001"/>
    <n v="45159"/>
    <m/>
    <n v="0"/>
    <x v="1"/>
  </r>
  <r>
    <x v="1"/>
    <x v="1002"/>
    <x v="872"/>
    <s v="Recovery"/>
    <n v="59439"/>
    <s v="Active"/>
    <s v="PURCHASE"/>
    <s v="Trade Account - Tier 3"/>
    <n v="44993"/>
    <n v="12"/>
    <n v="12.234"/>
    <n v="12"/>
    <n v="12"/>
    <m/>
    <m/>
    <n v="0"/>
    <x v="1"/>
  </r>
  <r>
    <x v="1"/>
    <x v="1002"/>
    <x v="872"/>
    <s v="Recovery"/>
    <n v="59444"/>
    <s v="Active"/>
    <s v="PURCHASE"/>
    <s v="Trade Account - Tier 3"/>
    <n v="44993"/>
    <n v="59.35"/>
    <n v="60.507325000000002"/>
    <n v="59.35"/>
    <n v="59.35"/>
    <m/>
    <m/>
    <n v="0"/>
    <x v="1"/>
  </r>
  <r>
    <x v="1"/>
    <x v="1101"/>
    <x v="1052"/>
    <s v="Active"/>
    <n v="59455"/>
    <s v="Active"/>
    <s v="PURCHASE"/>
    <s v="Trade Account - Tier 3"/>
    <n v="44993"/>
    <n v="556.53"/>
    <n v="567.38233500000001"/>
    <n v="556.53"/>
    <n v="92.754997500000002"/>
    <n v="45161"/>
    <m/>
    <n v="0"/>
    <x v="1"/>
  </r>
  <r>
    <x v="1"/>
    <x v="1163"/>
    <x v="1107"/>
    <s v="Active"/>
    <n v="59466"/>
    <s v="Active"/>
    <s v="PURCHASE"/>
    <s v="Trade Account - Tier 3"/>
    <n v="44993"/>
    <n v="1000"/>
    <n v="1019.5"/>
    <n v="1000"/>
    <n v="166.66666499999999"/>
    <n v="45170"/>
    <m/>
    <n v="0"/>
    <x v="1"/>
  </r>
  <r>
    <x v="1"/>
    <x v="1122"/>
    <x v="1071"/>
    <s v="Active"/>
    <n v="59470"/>
    <s v="Active"/>
    <s v="PURCHASE"/>
    <s v="Trade Account - Tier 3"/>
    <n v="44993"/>
    <n v="357"/>
    <n v="363.9615"/>
    <n v="357"/>
    <n v="59.5"/>
    <n v="45152"/>
    <m/>
    <n v="0"/>
    <x v="1"/>
  </r>
  <r>
    <x v="1"/>
    <x v="1175"/>
    <x v="1119"/>
    <s v="Recovery"/>
    <n v="59477"/>
    <s v="Active"/>
    <s v="PURCHASE"/>
    <s v="Trade Account - Tier 3"/>
    <n v="44993"/>
    <n v="11200"/>
    <n v="11418.4"/>
    <n v="11200"/>
    <n v="11200"/>
    <n v="45044"/>
    <n v="45044"/>
    <n v="126"/>
    <x v="7"/>
  </r>
  <r>
    <x v="1"/>
    <x v="1175"/>
    <x v="1119"/>
    <s v="Recovery"/>
    <n v="59480"/>
    <s v="Active"/>
    <s v="PURCHASE"/>
    <s v="Trade Account - Tier 3"/>
    <n v="44992"/>
    <n v="3.85"/>
    <n v="3.9250750000000001"/>
    <n v="3.85"/>
    <n v="3.85"/>
    <n v="45044"/>
    <n v="45044"/>
    <n v="126"/>
    <x v="7"/>
  </r>
  <r>
    <x v="1"/>
    <x v="1195"/>
    <x v="1137"/>
    <s v="Active"/>
    <n v="59482"/>
    <s v="Active"/>
    <s v="PURCHASE"/>
    <s v="Trade Account - Tier 3"/>
    <n v="44993"/>
    <n v="175.29"/>
    <n v="178.708155"/>
    <n v="175.29"/>
    <n v="29.214997499999999"/>
    <n v="45156"/>
    <m/>
    <n v="0"/>
    <x v="1"/>
  </r>
  <r>
    <x v="1"/>
    <x v="1174"/>
    <x v="1118"/>
    <s v="Active"/>
    <n v="59493"/>
    <s v="Active"/>
    <s v="PURCHASE"/>
    <s v="Trade Account - Tier 3"/>
    <n v="44993"/>
    <n v="4000"/>
    <n v="4078"/>
    <n v="4000"/>
    <n v="1333.3333319999999"/>
    <n v="45166"/>
    <m/>
    <n v="0"/>
    <x v="1"/>
  </r>
  <r>
    <x v="1"/>
    <x v="1164"/>
    <x v="1108"/>
    <s v="Active"/>
    <n v="59494"/>
    <s v="Active"/>
    <s v="PURCHASE"/>
    <s v="Trade Account - Tier 3"/>
    <n v="44993"/>
    <n v="351.58"/>
    <n v="358.43581"/>
    <n v="351.58"/>
    <n v="58.596665000000002"/>
    <n v="45147"/>
    <m/>
    <n v="0"/>
    <x v="1"/>
  </r>
  <r>
    <x v="1"/>
    <x v="1002"/>
    <x v="872"/>
    <s v="Recovery"/>
    <n v="59500"/>
    <s v="Active"/>
    <s v="PURCHASE"/>
    <s v="Trade Account - Tier 3"/>
    <n v="44993"/>
    <n v="28.8"/>
    <n v="29.361599999999999"/>
    <n v="28.8"/>
    <n v="28.8"/>
    <m/>
    <m/>
    <n v="0"/>
    <x v="1"/>
  </r>
  <r>
    <x v="1"/>
    <x v="1048"/>
    <x v="1008"/>
    <s v="Active"/>
    <n v="59503"/>
    <s v="Active"/>
    <s v="PURCHASE"/>
    <s v="Trade Account - Tier 3"/>
    <n v="44993"/>
    <n v="194.3"/>
    <n v="198.08885000000001"/>
    <n v="194.3"/>
    <n v="97.150001000000003"/>
    <n v="45154"/>
    <m/>
    <n v="0"/>
    <x v="1"/>
  </r>
  <r>
    <x v="1"/>
    <x v="1069"/>
    <x v="1027"/>
    <s v="Active"/>
    <n v="59511"/>
    <s v="LOCKED"/>
    <s v="PURCHASE"/>
    <s v="Trade Account - Tier 3"/>
    <n v="44993"/>
    <n v="150"/>
    <n v="152.92500000000001"/>
    <n v="150"/>
    <n v="150"/>
    <n v="45030"/>
    <n v="45030"/>
    <n v="140"/>
    <x v="7"/>
  </r>
  <r>
    <x v="1"/>
    <x v="1195"/>
    <x v="1137"/>
    <s v="Active"/>
    <n v="59512"/>
    <s v="Active"/>
    <s v="INVOICE"/>
    <s v="Trade Account - Tier 3"/>
    <n v="44994"/>
    <n v="1229"/>
    <n v="1252.9655"/>
    <n v="1229"/>
    <n v="204.83333500000001"/>
    <n v="45156"/>
    <m/>
    <n v="0"/>
    <x v="1"/>
  </r>
  <r>
    <x v="1"/>
    <x v="1159"/>
    <x v="309"/>
    <s v="Active"/>
    <n v="59513"/>
    <s v="Active"/>
    <s v="PURCHASE"/>
    <s v="Trade Account - Tier 3"/>
    <n v="44993"/>
    <n v="108.05"/>
    <n v="110.156975"/>
    <n v="108.05"/>
    <n v="18.008332500000002"/>
    <n v="45159"/>
    <m/>
    <n v="0"/>
    <x v="1"/>
  </r>
  <r>
    <x v="1"/>
    <x v="1014"/>
    <x v="982"/>
    <s v="Recovery"/>
    <n v="59516"/>
    <s v="Active"/>
    <s v="PURCHASE"/>
    <s v="Trade Account - Tier 3"/>
    <n v="44993"/>
    <n v="14.99"/>
    <n v="15.282304999999999"/>
    <n v="14.99"/>
    <n v="14.99"/>
    <n v="45057"/>
    <n v="45057"/>
    <n v="113"/>
    <x v="2"/>
  </r>
  <r>
    <x v="1"/>
    <x v="1195"/>
    <x v="1137"/>
    <s v="Active"/>
    <n v="59522"/>
    <s v="Active"/>
    <s v="PURCHASE"/>
    <s v="Trade Account - Tier 3"/>
    <n v="44993"/>
    <n v="372.64"/>
    <n v="379.90647999999999"/>
    <n v="372.64"/>
    <n v="62.106665"/>
    <n v="45156"/>
    <m/>
    <n v="0"/>
    <x v="1"/>
  </r>
  <r>
    <x v="1"/>
    <x v="1196"/>
    <x v="160"/>
    <s v="Active"/>
    <n v="59524"/>
    <s v="Active"/>
    <s v="INVOICE"/>
    <s v="Trade Account - Tier 3"/>
    <n v="44994"/>
    <n v="32585.23"/>
    <n v="33220.641989999996"/>
    <n v="32585.23"/>
    <n v="5430.8716679999998"/>
    <n v="45152"/>
    <m/>
    <n v="0"/>
    <x v="1"/>
  </r>
  <r>
    <x v="1"/>
    <x v="1151"/>
    <x v="1097"/>
    <s v="Active"/>
    <n v="59527"/>
    <s v="Active"/>
    <s v="PURCHASE"/>
    <s v="Trade Account - Tier 3"/>
    <n v="44993"/>
    <n v="401"/>
    <n v="408.81950000000001"/>
    <n v="401"/>
    <n v="401"/>
    <m/>
    <m/>
    <n v="0"/>
    <x v="1"/>
  </r>
  <r>
    <x v="1"/>
    <x v="1197"/>
    <x v="1138"/>
    <s v="Active"/>
    <n v="59529"/>
    <s v="Active"/>
    <s v="INVOICE"/>
    <s v="Trade Account - Tier 3"/>
    <n v="44994"/>
    <n v="2360.0500000000002"/>
    <n v="2406.0709750000001"/>
    <n v="2360.0500000000002"/>
    <n v="786.68333399999995"/>
    <n v="45152"/>
    <m/>
    <n v="0"/>
    <x v="1"/>
  </r>
  <r>
    <x v="1"/>
    <x v="1175"/>
    <x v="1119"/>
    <s v="Recovery"/>
    <n v="59539"/>
    <s v="Active"/>
    <s v="PURCHASE"/>
    <s v="Trade Account - Tier 3"/>
    <n v="44994"/>
    <n v="4"/>
    <n v="4.0780000000000003"/>
    <n v="4"/>
    <n v="4"/>
    <n v="45044"/>
    <n v="45044"/>
    <n v="126"/>
    <x v="7"/>
  </r>
  <r>
    <x v="1"/>
    <x v="900"/>
    <x v="898"/>
    <s v="Recovery"/>
    <n v="59546"/>
    <s v="Active"/>
    <s v="PURCHASE"/>
    <s v="Trade Account - Tier 3"/>
    <n v="44994"/>
    <n v="106.59"/>
    <n v="108.668505"/>
    <n v="106.59"/>
    <n v="106.59"/>
    <m/>
    <m/>
    <n v="0"/>
    <x v="1"/>
  </r>
  <r>
    <x v="1"/>
    <x v="1163"/>
    <x v="1107"/>
    <s v="Active"/>
    <n v="59552"/>
    <s v="Active"/>
    <s v="PURCHASE"/>
    <s v="Trade Account - Tier 3"/>
    <n v="44994"/>
    <n v="89.5"/>
    <n v="91.245249999999999"/>
    <n v="89.5"/>
    <n v="14.916665"/>
    <n v="45170"/>
    <m/>
    <n v="0"/>
    <x v="1"/>
  </r>
  <r>
    <x v="1"/>
    <x v="1014"/>
    <x v="982"/>
    <s v="Recovery"/>
    <n v="59553"/>
    <s v="Active"/>
    <s v="PURCHASE"/>
    <s v="Trade Account - Tier 3"/>
    <n v="44994"/>
    <n v="20.85"/>
    <n v="21.256575000000002"/>
    <n v="20.85"/>
    <n v="20.85"/>
    <n v="45057"/>
    <n v="45057"/>
    <n v="113"/>
    <x v="2"/>
  </r>
  <r>
    <x v="1"/>
    <x v="1163"/>
    <x v="1107"/>
    <s v="Active"/>
    <n v="59555"/>
    <s v="Active"/>
    <s v="PURCHASE"/>
    <s v="Trade Account - Tier 3"/>
    <n v="44994"/>
    <n v="10"/>
    <n v="10.195"/>
    <n v="10"/>
    <n v="1.6666650000000001"/>
    <n v="45170"/>
    <m/>
    <n v="0"/>
    <x v="1"/>
  </r>
  <r>
    <x v="1"/>
    <x v="1027"/>
    <x v="390"/>
    <s v="Active"/>
    <n v="59561"/>
    <s v="Active"/>
    <s v="PURCHASE"/>
    <s v="Trade Account - Tier 3"/>
    <n v="44994"/>
    <n v="2.4900000000000002"/>
    <n v="2.5385550000000001"/>
    <n v="2.4900000000000002"/>
    <n v="2.4900000000000002"/>
    <m/>
    <m/>
    <n v="0"/>
    <x v="1"/>
  </r>
  <r>
    <x v="1"/>
    <x v="1198"/>
    <x v="128"/>
    <s v="Active"/>
    <n v="59563"/>
    <s v="Active"/>
    <s v="PURCHASE"/>
    <s v="Trade Account - Tier 3"/>
    <n v="44994"/>
    <n v="311.08"/>
    <n v="317.14605999999998"/>
    <n v="311.08"/>
    <n v="155.53999899999999"/>
    <n v="45128"/>
    <m/>
    <n v="0"/>
    <x v="1"/>
  </r>
  <r>
    <x v="1"/>
    <x v="1199"/>
    <x v="1139"/>
    <s v="Recovery"/>
    <n v="59567"/>
    <s v="Active"/>
    <s v="INVOICE"/>
    <s v="Trade Account - Tier 3"/>
    <n v="44994"/>
    <n v="288.08"/>
    <n v="293.69756000000001"/>
    <n v="288.08"/>
    <n v="96.026666000000006"/>
    <n v="45105"/>
    <m/>
    <n v="0"/>
    <x v="1"/>
  </r>
  <r>
    <x v="1"/>
    <x v="1199"/>
    <x v="1139"/>
    <s v="Recovery"/>
    <n v="59568"/>
    <s v="Active"/>
    <s v="INVOICE"/>
    <s v="Trade Account - Tier 3"/>
    <n v="44994"/>
    <n v="43.28"/>
    <n v="44.123959999999997"/>
    <n v="43.28"/>
    <n v="14.426666000000001"/>
    <n v="45105"/>
    <m/>
    <n v="0"/>
    <x v="1"/>
  </r>
  <r>
    <x v="1"/>
    <x v="1048"/>
    <x v="1008"/>
    <s v="Active"/>
    <n v="59570"/>
    <s v="Active"/>
    <s v="PURCHASE"/>
    <s v="Trade Account - Tier 3"/>
    <n v="44994"/>
    <n v="71.5"/>
    <n v="72.89425"/>
    <n v="71.5"/>
    <n v="35.749999000000003"/>
    <n v="45154"/>
    <m/>
    <n v="0"/>
    <x v="1"/>
  </r>
  <r>
    <x v="1"/>
    <x v="1199"/>
    <x v="1139"/>
    <s v="Recovery"/>
    <n v="59576"/>
    <s v="Active"/>
    <s v="INVOICE"/>
    <s v="Trade Account - Tier 3"/>
    <n v="44994"/>
    <n v="3812.33"/>
    <n v="3886.670435"/>
    <n v="3812.33"/>
    <n v="2541.5533329999998"/>
    <n v="45105"/>
    <m/>
    <n v="0"/>
    <x v="1"/>
  </r>
  <r>
    <x v="1"/>
    <x v="1199"/>
    <x v="1139"/>
    <s v="Recovery"/>
    <n v="59579"/>
    <s v="Active"/>
    <s v="INVOICE"/>
    <s v="Trade Account - Tier 3"/>
    <n v="44994"/>
    <n v="166.63"/>
    <n v="169.87928500000001"/>
    <n v="166.63"/>
    <n v="55.543334000000002"/>
    <n v="45105"/>
    <m/>
    <n v="0"/>
    <x v="1"/>
  </r>
  <r>
    <x v="1"/>
    <x v="1171"/>
    <x v="1115"/>
    <s v="Active"/>
    <n v="59581"/>
    <s v="Active"/>
    <s v="PURCHASE"/>
    <s v="Trade Account - Tier 3"/>
    <n v="44994"/>
    <n v="443.24"/>
    <n v="451.88317999999998"/>
    <n v="443.24"/>
    <n v="73.873334999999997"/>
    <n v="45160"/>
    <m/>
    <n v="0"/>
    <x v="1"/>
  </r>
  <r>
    <x v="1"/>
    <x v="1002"/>
    <x v="872"/>
    <s v="Recovery"/>
    <n v="59584"/>
    <s v="Active"/>
    <s v="PURCHASE"/>
    <s v="Trade Account - Tier 3"/>
    <n v="44994"/>
    <n v="70"/>
    <n v="71.364999999999995"/>
    <n v="70"/>
    <n v="70"/>
    <m/>
    <m/>
    <n v="0"/>
    <x v="1"/>
  </r>
  <r>
    <x v="1"/>
    <x v="1002"/>
    <x v="872"/>
    <s v="Recovery"/>
    <n v="59585"/>
    <s v="Active"/>
    <s v="PURCHASE"/>
    <s v="Trade Account - Tier 3"/>
    <n v="44994"/>
    <n v="5"/>
    <n v="5.0975000000000001"/>
    <n v="5"/>
    <n v="5"/>
    <m/>
    <m/>
    <n v="0"/>
    <x v="1"/>
  </r>
  <r>
    <x v="1"/>
    <x v="999"/>
    <x v="971"/>
    <s v="Recovery"/>
    <n v="59588"/>
    <s v="Active"/>
    <s v="INVOICE"/>
    <s v="Trade Account - Tier 3"/>
    <n v="44994"/>
    <n v="1400"/>
    <n v="1427.3"/>
    <n v="1400"/>
    <n v="1400"/>
    <m/>
    <m/>
    <n v="0"/>
    <x v="1"/>
  </r>
  <r>
    <x v="1"/>
    <x v="1002"/>
    <x v="872"/>
    <s v="Recovery"/>
    <n v="59589"/>
    <s v="Active"/>
    <s v="PURCHASE"/>
    <s v="Trade Account - Tier 3"/>
    <n v="44994"/>
    <n v="4"/>
    <n v="4.0780000000000003"/>
    <n v="4"/>
    <n v="4"/>
    <m/>
    <m/>
    <n v="0"/>
    <x v="1"/>
  </r>
  <r>
    <x v="1"/>
    <x v="999"/>
    <x v="971"/>
    <s v="Recovery"/>
    <n v="59592"/>
    <s v="Active"/>
    <s v="INVOICE"/>
    <s v="Trade Account - Tier 3"/>
    <n v="44994"/>
    <n v="1040.08"/>
    <n v="1060.3615600000001"/>
    <n v="1040.08"/>
    <n v="1040.08"/>
    <m/>
    <m/>
    <n v="0"/>
    <x v="1"/>
  </r>
  <r>
    <x v="1"/>
    <x v="1175"/>
    <x v="1119"/>
    <s v="Recovery"/>
    <n v="59603"/>
    <s v="Active"/>
    <s v="PURCHASE"/>
    <s v="Trade Account - Tier 3"/>
    <n v="44994"/>
    <n v="150"/>
    <n v="152.92500000000001"/>
    <n v="150"/>
    <n v="150"/>
    <n v="45044"/>
    <n v="45044"/>
    <n v="126"/>
    <x v="7"/>
  </r>
  <r>
    <x v="1"/>
    <x v="1156"/>
    <x v="1102"/>
    <s v="Active"/>
    <n v="59604"/>
    <s v="Active"/>
    <s v="PURCHASE"/>
    <s v="Trade Account - Tier 3"/>
    <n v="44994"/>
    <n v="6"/>
    <n v="6.117"/>
    <n v="6"/>
    <n v="2"/>
    <n v="45166"/>
    <m/>
    <n v="0"/>
    <x v="1"/>
  </r>
  <r>
    <x v="1"/>
    <x v="900"/>
    <x v="898"/>
    <s v="Recovery"/>
    <n v="59605"/>
    <s v="Active"/>
    <s v="PURCHASE"/>
    <s v="Trade Account - Tier 3"/>
    <n v="44994"/>
    <n v="605.69000000000005"/>
    <n v="617.50095499999998"/>
    <n v="605.69000000000005"/>
    <n v="605.69000000000005"/>
    <m/>
    <m/>
    <n v="0"/>
    <x v="1"/>
  </r>
  <r>
    <x v="1"/>
    <x v="1175"/>
    <x v="1119"/>
    <s v="Recovery"/>
    <n v="59606"/>
    <s v="Active"/>
    <s v="PURCHASE"/>
    <s v="Trade Account - Tier 3"/>
    <n v="44994"/>
    <n v="9.6999999999999993"/>
    <n v="9.8891500000000008"/>
    <n v="9.6999999999999993"/>
    <n v="9.6999999999999993"/>
    <n v="45044"/>
    <n v="45044"/>
    <n v="126"/>
    <x v="7"/>
  </r>
  <r>
    <x v="1"/>
    <x v="900"/>
    <x v="898"/>
    <s v="Recovery"/>
    <n v="59615"/>
    <s v="Active"/>
    <s v="PURCHASE"/>
    <s v="Trade Account - Tier 3"/>
    <n v="44994"/>
    <n v="14.99"/>
    <n v="15.282304999999999"/>
    <n v="14.99"/>
    <n v="14.99"/>
    <m/>
    <m/>
    <n v="0"/>
    <x v="1"/>
  </r>
  <r>
    <x v="1"/>
    <x v="900"/>
    <x v="898"/>
    <s v="Recovery"/>
    <n v="59617"/>
    <s v="Active"/>
    <s v="PURCHASE"/>
    <s v="Trade Account - Tier 3"/>
    <n v="44994"/>
    <n v="6.5"/>
    <n v="6.6267500000000004"/>
    <n v="6.5"/>
    <n v="6.5"/>
    <m/>
    <m/>
    <n v="0"/>
    <x v="1"/>
  </r>
  <r>
    <x v="1"/>
    <x v="900"/>
    <x v="898"/>
    <s v="Recovery"/>
    <n v="59621"/>
    <s v="Active"/>
    <s v="PURCHASE"/>
    <s v="Trade Account - Tier 3"/>
    <n v="44994"/>
    <n v="4.3899999999999997"/>
    <n v="4.4756049999999998"/>
    <n v="4.3899999999999997"/>
    <n v="4.3899999999999997"/>
    <m/>
    <m/>
    <n v="0"/>
    <x v="1"/>
  </r>
  <r>
    <x v="1"/>
    <x v="900"/>
    <x v="898"/>
    <s v="Recovery"/>
    <n v="59623"/>
    <s v="Active"/>
    <s v="PURCHASE"/>
    <s v="Trade Account - Tier 3"/>
    <n v="44994"/>
    <n v="16.48"/>
    <n v="16.801359999999999"/>
    <n v="16.48"/>
    <n v="16.48"/>
    <m/>
    <m/>
    <n v="0"/>
    <x v="1"/>
  </r>
  <r>
    <x v="1"/>
    <x v="1200"/>
    <x v="1140"/>
    <s v="Recovery"/>
    <n v="59625"/>
    <s v="Active"/>
    <s v="INVOICE"/>
    <s v="Trade Account - Tier 3"/>
    <n v="44994"/>
    <n v="892.23"/>
    <n v="909.62848499999996"/>
    <n v="892.23"/>
    <n v="892.23"/>
    <n v="45058"/>
    <n v="45058"/>
    <n v="112"/>
    <x v="2"/>
  </r>
  <r>
    <x v="1"/>
    <x v="1194"/>
    <x v="1136"/>
    <s v="Active"/>
    <n v="59626"/>
    <s v="Active"/>
    <s v="INVOICE"/>
    <s v="Trade Account - Tier 3"/>
    <n v="44994"/>
    <n v="1703.6"/>
    <n v="1736.8202000000001"/>
    <n v="1703.6"/>
    <n v="283.933335"/>
    <n v="45152"/>
    <m/>
    <n v="0"/>
    <x v="1"/>
  </r>
  <r>
    <x v="1"/>
    <x v="1092"/>
    <x v="815"/>
    <s v="Recovery"/>
    <n v="59630"/>
    <s v="Active"/>
    <s v="PURCHASE"/>
    <s v="Trade Account - Tier 3"/>
    <n v="44994"/>
    <n v="36"/>
    <n v="36.701999999999998"/>
    <n v="36"/>
    <n v="36"/>
    <m/>
    <m/>
    <n v="0"/>
    <x v="1"/>
  </r>
  <r>
    <x v="1"/>
    <x v="1036"/>
    <x v="997"/>
    <s v="Recovery"/>
    <n v="59632"/>
    <s v="Active"/>
    <s v="PURCHASE"/>
    <s v="Trade Account - Tier 3"/>
    <n v="44994"/>
    <n v="50"/>
    <n v="50.975000000000001"/>
    <n v="50"/>
    <n v="50"/>
    <m/>
    <m/>
    <n v="0"/>
    <x v="1"/>
  </r>
  <r>
    <x v="1"/>
    <x v="1002"/>
    <x v="872"/>
    <s v="Recovery"/>
    <n v="59644"/>
    <s v="Active"/>
    <s v="PURCHASE"/>
    <s v="Trade Account - Tier 3"/>
    <n v="44994"/>
    <n v="167.61"/>
    <n v="170.87839500000001"/>
    <n v="167.61"/>
    <n v="167.61"/>
    <m/>
    <m/>
    <n v="0"/>
    <x v="1"/>
  </r>
  <r>
    <x v="1"/>
    <x v="1002"/>
    <x v="872"/>
    <s v="Recovery"/>
    <n v="59645"/>
    <s v="Active"/>
    <s v="PURCHASE"/>
    <s v="Trade Account - Tier 3"/>
    <n v="44993"/>
    <n v="9.09"/>
    <n v="9.2672550000000005"/>
    <n v="9.09"/>
    <n v="9.09"/>
    <m/>
    <m/>
    <n v="0"/>
    <x v="1"/>
  </r>
  <r>
    <x v="1"/>
    <x v="987"/>
    <x v="959"/>
    <s v="Recovery"/>
    <n v="59646"/>
    <s v="Active"/>
    <s v="PURCHASE"/>
    <s v="Trade Account - Tier 3"/>
    <n v="44993"/>
    <n v="56.8"/>
    <n v="57.907600000000002"/>
    <n v="56.8"/>
    <n v="56.8"/>
    <m/>
    <m/>
    <n v="0"/>
    <x v="1"/>
  </r>
  <r>
    <x v="1"/>
    <x v="1027"/>
    <x v="390"/>
    <s v="Active"/>
    <n v="59651"/>
    <s v="Active"/>
    <s v="PURCHASE"/>
    <s v="Trade Account - Tier 3"/>
    <n v="44994"/>
    <n v="10.99"/>
    <n v="11.204305"/>
    <n v="10.99"/>
    <n v="10.99"/>
    <m/>
    <m/>
    <n v="0"/>
    <x v="1"/>
  </r>
  <r>
    <x v="1"/>
    <x v="1130"/>
    <x v="1078"/>
    <s v="Recovery"/>
    <n v="59661"/>
    <s v="Active"/>
    <s v="INVOICE"/>
    <s v="Trade Account - Tier 3"/>
    <n v="44995"/>
    <n v="1864.5"/>
    <n v="1900.8577499999999"/>
    <n v="1864.5"/>
    <n v="1864.5"/>
    <n v="45112"/>
    <n v="45112"/>
    <n v="58"/>
    <x v="5"/>
  </r>
  <r>
    <x v="1"/>
    <x v="1130"/>
    <x v="1078"/>
    <s v="Recovery"/>
    <n v="59664"/>
    <s v="Active"/>
    <s v="INVOICE"/>
    <s v="Trade Account - Tier 3"/>
    <n v="44995"/>
    <n v="1325"/>
    <n v="1350.8375000000001"/>
    <n v="1325"/>
    <n v="1325"/>
    <n v="45112"/>
    <n v="45112"/>
    <n v="58"/>
    <x v="5"/>
  </r>
  <r>
    <x v="1"/>
    <x v="1130"/>
    <x v="1078"/>
    <s v="Recovery"/>
    <n v="59665"/>
    <s v="Active"/>
    <s v="INVOICE"/>
    <s v="Trade Account - Tier 3"/>
    <n v="44995"/>
    <n v="2200"/>
    <n v="2242.9"/>
    <n v="2200"/>
    <n v="2200"/>
    <n v="45112"/>
    <n v="45112"/>
    <n v="58"/>
    <x v="5"/>
  </r>
  <r>
    <x v="1"/>
    <x v="1130"/>
    <x v="1078"/>
    <s v="Recovery"/>
    <n v="59666"/>
    <s v="Active"/>
    <s v="INVOICE"/>
    <s v="Trade Account - Tier 3"/>
    <n v="44995"/>
    <n v="1172.5"/>
    <n v="1195.36375"/>
    <n v="1172.5"/>
    <n v="1172.5"/>
    <n v="45112"/>
    <n v="45112"/>
    <n v="58"/>
    <x v="5"/>
  </r>
  <r>
    <x v="1"/>
    <x v="1076"/>
    <x v="1033"/>
    <s v="Recovery"/>
    <n v="59668"/>
    <s v="Active"/>
    <s v="PURCHASE"/>
    <s v="Trade Account - Tier 3"/>
    <n v="44994"/>
    <n v="3000"/>
    <n v="3058.5"/>
    <n v="3000"/>
    <n v="2769.2307689999998"/>
    <n v="45040"/>
    <n v="45038"/>
    <n v="132"/>
    <x v="7"/>
  </r>
  <r>
    <x v="1"/>
    <x v="1136"/>
    <x v="1084"/>
    <s v="Active"/>
    <n v="59673"/>
    <s v="Active"/>
    <s v="PURCHASE"/>
    <s v="Trade Account - Tier 3"/>
    <n v="44994"/>
    <n v="5916"/>
    <n v="6031.3620000000001"/>
    <n v="5916"/>
    <n v="2958"/>
    <n v="45141"/>
    <m/>
    <n v="0"/>
    <x v="1"/>
  </r>
  <r>
    <x v="1"/>
    <x v="1201"/>
    <x v="1141"/>
    <s v="Active"/>
    <n v="59681"/>
    <s v="LOCKED"/>
    <s v="INVOICE"/>
    <s v="Trade Account - Tier 3"/>
    <n v="44995"/>
    <n v="1624.76"/>
    <n v="1656.44282"/>
    <n v="1624.76"/>
    <n v="541.58666800000003"/>
    <n v="45170"/>
    <n v="45170"/>
    <n v="0"/>
    <x v="1"/>
  </r>
  <r>
    <x v="1"/>
    <x v="1103"/>
    <x v="1054"/>
    <s v="Active"/>
    <n v="59682"/>
    <s v="Active"/>
    <s v="PURCHASE"/>
    <s v="Finstro Pay - 60"/>
    <n v="44994"/>
    <n v="50"/>
    <n v="50.975000000000001"/>
    <n v="50"/>
    <n v="16.666668000000001"/>
    <n v="45168"/>
    <m/>
    <n v="0"/>
    <x v="1"/>
  </r>
  <r>
    <x v="1"/>
    <x v="1061"/>
    <x v="1020"/>
    <s v="Recovery"/>
    <n v="59685"/>
    <s v="Active"/>
    <s v="PURCHASE"/>
    <s v="Trade Account - Tier 3"/>
    <n v="44995"/>
    <n v="364"/>
    <n v="371.09800000000001"/>
    <n v="364"/>
    <n v="196"/>
    <n v="45135"/>
    <m/>
    <n v="0"/>
    <x v="1"/>
  </r>
  <r>
    <x v="1"/>
    <x v="1027"/>
    <x v="390"/>
    <s v="Active"/>
    <n v="59688"/>
    <s v="Active"/>
    <s v="PURCHASE"/>
    <s v="Trade Account - Tier 3"/>
    <n v="44995"/>
    <n v="36.9"/>
    <n v="37.619549999999997"/>
    <n v="36.9"/>
    <n v="36.9"/>
    <m/>
    <m/>
    <n v="0"/>
    <x v="1"/>
  </r>
  <r>
    <x v="1"/>
    <x v="1144"/>
    <x v="322"/>
    <s v="Active"/>
    <n v="59690"/>
    <s v="Active"/>
    <s v="PURCHASE"/>
    <s v="Trade Account - Tier 3"/>
    <n v="44995"/>
    <n v="46.27"/>
    <n v="47.172265000000003"/>
    <n v="46.27"/>
    <n v="15.423334000000001"/>
    <n v="45152"/>
    <m/>
    <n v="0"/>
    <x v="1"/>
  </r>
  <r>
    <x v="1"/>
    <x v="1202"/>
    <x v="1142"/>
    <s v="Active"/>
    <n v="59698"/>
    <s v="Active"/>
    <s v="PURCHASE"/>
    <s v="Trade Account - Tier 3"/>
    <n v="44995"/>
    <n v="428"/>
    <n v="436.346"/>
    <n v="428"/>
    <n v="65.846153000000001"/>
    <n v="45158"/>
    <m/>
    <n v="0"/>
    <x v="1"/>
  </r>
  <r>
    <x v="1"/>
    <x v="1103"/>
    <x v="1054"/>
    <s v="Active"/>
    <n v="59702"/>
    <s v="Active"/>
    <s v="PURCHASE"/>
    <s v="Finstro Pay - 60"/>
    <n v="44995"/>
    <n v="70"/>
    <n v="71.364999999999995"/>
    <n v="70"/>
    <n v="23.333331999999999"/>
    <n v="45168"/>
    <m/>
    <n v="0"/>
    <x v="1"/>
  </r>
  <r>
    <x v="1"/>
    <x v="1103"/>
    <x v="1054"/>
    <s v="Active"/>
    <n v="59703"/>
    <s v="Active"/>
    <s v="PURCHASE"/>
    <s v="Finstro Pay - 60"/>
    <n v="44995"/>
    <n v="70.150000000000006"/>
    <n v="71.517925000000005"/>
    <n v="70.150000000000006"/>
    <n v="23.383334000000001"/>
    <n v="45168"/>
    <m/>
    <n v="0"/>
    <x v="1"/>
  </r>
  <r>
    <x v="1"/>
    <x v="1103"/>
    <x v="1054"/>
    <s v="Active"/>
    <n v="59705"/>
    <s v="Active"/>
    <s v="PURCHASE"/>
    <s v="Finstro Pay - 60"/>
    <n v="44995"/>
    <n v="32.450000000000003"/>
    <n v="33.082774999999998"/>
    <n v="32.450000000000003"/>
    <n v="10.816666"/>
    <n v="45168"/>
    <m/>
    <n v="0"/>
    <x v="1"/>
  </r>
  <r>
    <x v="1"/>
    <x v="1149"/>
    <x v="1095"/>
    <s v="Active"/>
    <n v="59706"/>
    <s v="Active"/>
    <s v="PURCHASE"/>
    <s v="Trade Account - Tier 3"/>
    <n v="44995"/>
    <n v="59.97"/>
    <n v="61.139415"/>
    <n v="59.97"/>
    <n v="9.9949975000000002"/>
    <n v="45152"/>
    <m/>
    <n v="0"/>
    <x v="1"/>
  </r>
  <r>
    <x v="1"/>
    <x v="1203"/>
    <x v="1143"/>
    <s v="Active"/>
    <n v="59707"/>
    <s v="Active"/>
    <s v="PURCHASE"/>
    <s v="Trade Account - Tier 3"/>
    <n v="44995"/>
    <n v="500"/>
    <n v="509.75"/>
    <n v="500"/>
    <n v="38.461544000000004"/>
    <n v="45152"/>
    <m/>
    <n v="0"/>
    <x v="1"/>
  </r>
  <r>
    <x v="1"/>
    <x v="1199"/>
    <x v="1139"/>
    <s v="Recovery"/>
    <n v="59718"/>
    <s v="Active"/>
    <s v="PURCHASE"/>
    <s v="Trade Account - Tier 3"/>
    <n v="44995"/>
    <n v="1574.07"/>
    <n v="1604.764365"/>
    <n v="1574.07"/>
    <n v="1049.379999"/>
    <n v="45105"/>
    <m/>
    <n v="0"/>
    <x v="1"/>
  </r>
  <r>
    <x v="1"/>
    <x v="1167"/>
    <x v="1111"/>
    <s v="Recovery"/>
    <n v="59721"/>
    <s v="Active"/>
    <s v="PURCHASE"/>
    <s v="Trade Account - Tier 3"/>
    <n v="44995"/>
    <n v="2010.87"/>
    <n v="2050.0819649999999"/>
    <n v="2010.87"/>
    <n v="2010.87"/>
    <n v="45082"/>
    <n v="45082"/>
    <n v="88"/>
    <x v="3"/>
  </r>
  <r>
    <x v="1"/>
    <x v="1027"/>
    <x v="390"/>
    <s v="Active"/>
    <n v="59722"/>
    <s v="Active"/>
    <s v="PURCHASE"/>
    <s v="Trade Account - Tier 3"/>
    <n v="44995"/>
    <n v="13.99"/>
    <n v="14.262805"/>
    <n v="13.99"/>
    <n v="13.99"/>
    <m/>
    <m/>
    <n v="0"/>
    <x v="1"/>
  </r>
  <r>
    <x v="1"/>
    <x v="1092"/>
    <x v="815"/>
    <s v="Recovery"/>
    <n v="59723"/>
    <s v="Active"/>
    <s v="PURCHASE"/>
    <s v="Trade Account - Tier 3"/>
    <n v="44995"/>
    <n v="135"/>
    <n v="137.63249999999999"/>
    <n v="135"/>
    <n v="135"/>
    <m/>
    <m/>
    <n v="0"/>
    <x v="1"/>
  </r>
  <r>
    <x v="1"/>
    <x v="1002"/>
    <x v="872"/>
    <s v="Recovery"/>
    <n v="59724"/>
    <s v="Active"/>
    <s v="PURCHASE"/>
    <s v="Trade Account - Tier 3"/>
    <n v="44995"/>
    <n v="30.8"/>
    <n v="31.400600000000001"/>
    <n v="30.8"/>
    <n v="30.8"/>
    <m/>
    <m/>
    <n v="0"/>
    <x v="1"/>
  </r>
  <r>
    <x v="1"/>
    <x v="1161"/>
    <x v="705"/>
    <s v="Recovery"/>
    <n v="59725"/>
    <s v="Active"/>
    <s v="PURCHASE"/>
    <s v="Trade Account - Tier 3"/>
    <n v="44995"/>
    <n v="913"/>
    <n v="930.80349999999999"/>
    <n v="913"/>
    <n v="913"/>
    <n v="45060"/>
    <n v="45058"/>
    <n v="112"/>
    <x v="2"/>
  </r>
  <r>
    <x v="1"/>
    <x v="1204"/>
    <x v="1144"/>
    <s v="Active"/>
    <n v="59726"/>
    <s v="Active"/>
    <s v="INVOICE"/>
    <s v="Trade Account - Tier 3"/>
    <n v="44995"/>
    <n v="17825.5"/>
    <n v="18173.097249999999"/>
    <n v="17825.5"/>
    <n v="2970.9166650000002"/>
    <n v="45152"/>
    <m/>
    <n v="0"/>
    <x v="1"/>
  </r>
  <r>
    <x v="1"/>
    <x v="1002"/>
    <x v="872"/>
    <s v="Recovery"/>
    <n v="59728"/>
    <s v="Active"/>
    <s v="PURCHASE"/>
    <s v="Trade Account - Tier 3"/>
    <n v="44995"/>
    <n v="4"/>
    <n v="4.0780000000000003"/>
    <n v="4"/>
    <n v="4"/>
    <m/>
    <m/>
    <n v="0"/>
    <x v="1"/>
  </r>
  <r>
    <x v="1"/>
    <x v="1199"/>
    <x v="1139"/>
    <s v="Recovery"/>
    <n v="59729"/>
    <s v="Active"/>
    <s v="PURCHASE"/>
    <s v="Trade Account - Tier 3"/>
    <n v="44995"/>
    <n v="805.67"/>
    <n v="821.38056500000005"/>
    <n v="805.67"/>
    <n v="537.11333300000001"/>
    <n v="45105"/>
    <m/>
    <n v="0"/>
    <x v="1"/>
  </r>
  <r>
    <x v="1"/>
    <x v="1198"/>
    <x v="128"/>
    <s v="Active"/>
    <n v="59730"/>
    <s v="Active"/>
    <s v="PURCHASE"/>
    <s v="Trade Account - Tier 3"/>
    <n v="44995"/>
    <n v="167.7"/>
    <n v="170.97014999999999"/>
    <n v="167.7"/>
    <n v="83.85"/>
    <n v="45128"/>
    <m/>
    <n v="0"/>
    <x v="1"/>
  </r>
  <r>
    <x v="1"/>
    <x v="1027"/>
    <x v="390"/>
    <s v="Active"/>
    <n v="59735"/>
    <s v="Active"/>
    <s v="PURCHASE"/>
    <s v="Trade Account - Tier 3"/>
    <n v="44995"/>
    <n v="1.64"/>
    <n v="1.67198"/>
    <n v="1.64"/>
    <n v="1.64"/>
    <m/>
    <m/>
    <n v="0"/>
    <x v="1"/>
  </r>
  <r>
    <x v="1"/>
    <x v="1002"/>
    <x v="872"/>
    <s v="Recovery"/>
    <n v="59738"/>
    <s v="Active"/>
    <s v="PURCHASE"/>
    <s v="Trade Account - Tier 3"/>
    <n v="44995"/>
    <n v="15.19"/>
    <n v="15.486205"/>
    <n v="15.19"/>
    <n v="15.19"/>
    <m/>
    <m/>
    <n v="0"/>
    <x v="1"/>
  </r>
  <r>
    <x v="1"/>
    <x v="1151"/>
    <x v="1097"/>
    <s v="Active"/>
    <n v="59739"/>
    <s v="Active"/>
    <s v="PURCHASE"/>
    <s v="Trade Account - Tier 3"/>
    <n v="44995"/>
    <n v="1000"/>
    <n v="1019.5"/>
    <n v="1000"/>
    <n v="1000"/>
    <m/>
    <m/>
    <n v="0"/>
    <x v="1"/>
  </r>
  <r>
    <x v="1"/>
    <x v="1072"/>
    <x v="1029"/>
    <s v="Active"/>
    <n v="59741"/>
    <s v="Active"/>
    <s v="PURCHASE"/>
    <s v="Trade Account - Tier 3"/>
    <n v="44995"/>
    <n v="779.33"/>
    <n v="794.52693499999998"/>
    <n v="779.33"/>
    <n v="779.33"/>
    <n v="45060"/>
    <n v="45060"/>
    <n v="110"/>
    <x v="2"/>
  </r>
  <r>
    <x v="1"/>
    <x v="1048"/>
    <x v="1008"/>
    <s v="Active"/>
    <n v="59762"/>
    <s v="Active"/>
    <s v="PURCHASE"/>
    <s v="Trade Account - Tier 3"/>
    <n v="44995"/>
    <n v="52.89"/>
    <n v="53.921354999999998"/>
    <n v="52.89"/>
    <n v="26.444998500000001"/>
    <n v="45154"/>
    <m/>
    <n v="0"/>
    <x v="1"/>
  </r>
  <r>
    <x v="1"/>
    <x v="1002"/>
    <x v="872"/>
    <s v="Recovery"/>
    <n v="59766"/>
    <s v="Active"/>
    <s v="PURCHASE"/>
    <s v="Trade Account - Tier 3"/>
    <n v="44995"/>
    <n v="116.06"/>
    <n v="118.32317"/>
    <n v="116.06"/>
    <n v="116.06"/>
    <m/>
    <m/>
    <n v="0"/>
    <x v="1"/>
  </r>
  <r>
    <x v="1"/>
    <x v="1014"/>
    <x v="982"/>
    <s v="Recovery"/>
    <n v="59767"/>
    <s v="Active"/>
    <s v="PURCHASE"/>
    <s v="Trade Account - Tier 3"/>
    <n v="44995"/>
    <n v="37.5"/>
    <n v="38.231250000000003"/>
    <n v="37.5"/>
    <n v="37.5"/>
    <n v="45057"/>
    <n v="45057"/>
    <n v="113"/>
    <x v="2"/>
  </r>
  <r>
    <x v="1"/>
    <x v="1014"/>
    <x v="982"/>
    <s v="Recovery"/>
    <n v="59772"/>
    <s v="Active"/>
    <s v="PURCHASE"/>
    <s v="Trade Account - Tier 3"/>
    <n v="44995"/>
    <n v="49.5"/>
    <n v="50.465249999999997"/>
    <n v="49.5"/>
    <n v="49.5"/>
    <n v="45057"/>
    <n v="45057"/>
    <n v="113"/>
    <x v="2"/>
  </r>
  <r>
    <x v="1"/>
    <x v="1036"/>
    <x v="997"/>
    <s v="Recovery"/>
    <n v="59773"/>
    <s v="Active"/>
    <s v="PURCHASE"/>
    <s v="Trade Account - Tier 3"/>
    <n v="44995"/>
    <n v="76.66"/>
    <n v="78.154870000000003"/>
    <n v="76.66"/>
    <n v="76.66"/>
    <m/>
    <m/>
    <n v="0"/>
    <x v="1"/>
  </r>
  <r>
    <x v="1"/>
    <x v="1036"/>
    <x v="997"/>
    <s v="Recovery"/>
    <n v="59774"/>
    <s v="Active"/>
    <s v="PURCHASE"/>
    <s v="Trade Account - Tier 3"/>
    <n v="44995"/>
    <n v="6.5"/>
    <n v="6.6267500000000004"/>
    <n v="6.5"/>
    <n v="6.5"/>
    <m/>
    <m/>
    <n v="0"/>
    <x v="1"/>
  </r>
  <r>
    <x v="1"/>
    <x v="1036"/>
    <x v="997"/>
    <s v="Recovery"/>
    <n v="59775"/>
    <s v="Active"/>
    <s v="PURCHASE"/>
    <s v="Trade Account - Tier 3"/>
    <n v="44995"/>
    <n v="100.24"/>
    <n v="102.19468000000001"/>
    <n v="100.24"/>
    <n v="100.24"/>
    <m/>
    <m/>
    <n v="0"/>
    <x v="1"/>
  </r>
  <r>
    <x v="1"/>
    <x v="1002"/>
    <x v="872"/>
    <s v="Recovery"/>
    <n v="59777"/>
    <s v="Active"/>
    <s v="PURCHASE"/>
    <s v="Trade Account - Tier 3"/>
    <n v="44995"/>
    <n v="15.5"/>
    <n v="15.802250000000001"/>
    <n v="15.5"/>
    <n v="15.5"/>
    <m/>
    <m/>
    <n v="0"/>
    <x v="1"/>
  </r>
  <r>
    <x v="1"/>
    <x v="1002"/>
    <x v="872"/>
    <s v="Recovery"/>
    <n v="59778"/>
    <s v="Active"/>
    <s v="PURCHASE"/>
    <s v="Trade Account - Tier 3"/>
    <n v="44995"/>
    <n v="4.57"/>
    <n v="4.6591149999999999"/>
    <n v="4.57"/>
    <n v="4.57"/>
    <m/>
    <m/>
    <n v="0"/>
    <x v="1"/>
  </r>
  <r>
    <x v="1"/>
    <x v="1002"/>
    <x v="872"/>
    <s v="Recovery"/>
    <n v="59779"/>
    <s v="Active"/>
    <s v="PURCHASE"/>
    <s v="Trade Account - Tier 3"/>
    <n v="44995"/>
    <n v="3.65"/>
    <n v="3.7211750000000001"/>
    <n v="3.65"/>
    <n v="3.65"/>
    <m/>
    <m/>
    <n v="0"/>
    <x v="1"/>
  </r>
  <r>
    <x v="1"/>
    <x v="1002"/>
    <x v="872"/>
    <s v="Recovery"/>
    <n v="59784"/>
    <s v="Active"/>
    <s v="PURCHASE"/>
    <s v="Trade Account - Tier 3"/>
    <n v="44995"/>
    <n v="70"/>
    <n v="71.364999999999995"/>
    <n v="70"/>
    <n v="70"/>
    <m/>
    <m/>
    <n v="0"/>
    <x v="1"/>
  </r>
  <r>
    <x v="1"/>
    <x v="1156"/>
    <x v="1102"/>
    <s v="Active"/>
    <n v="59789"/>
    <s v="Active"/>
    <s v="PURCHASE"/>
    <s v="Trade Account - Tier 3"/>
    <n v="44995"/>
    <n v="14.09"/>
    <n v="14.364755000000001"/>
    <n v="14.09"/>
    <n v="4.6966659999999996"/>
    <n v="45166"/>
    <m/>
    <n v="0"/>
    <x v="1"/>
  </r>
  <r>
    <x v="1"/>
    <x v="1161"/>
    <x v="705"/>
    <s v="Recovery"/>
    <n v="59801"/>
    <s v="Active"/>
    <s v="PURCHASE"/>
    <s v="Trade Account - Tier 3"/>
    <n v="44995"/>
    <n v="552"/>
    <n v="562.76400000000001"/>
    <n v="552"/>
    <n v="552"/>
    <n v="45060"/>
    <n v="45058"/>
    <n v="112"/>
    <x v="2"/>
  </r>
  <r>
    <x v="1"/>
    <x v="1133"/>
    <x v="1081"/>
    <s v="Active"/>
    <n v="59806"/>
    <s v="Active"/>
    <s v="PURCHASE"/>
    <s v="Trade Account - Tier 3"/>
    <n v="44995"/>
    <n v="85.77"/>
    <n v="87.442515"/>
    <n v="85.77"/>
    <n v="14.294997499999999"/>
    <n v="45156"/>
    <m/>
    <n v="0"/>
    <x v="1"/>
  </r>
  <r>
    <x v="1"/>
    <x v="900"/>
    <x v="898"/>
    <s v="Recovery"/>
    <n v="59810"/>
    <s v="Active"/>
    <s v="PURCHASE"/>
    <s v="Trade Account - Tier 3"/>
    <n v="44995"/>
    <n v="159"/>
    <n v="162.10050000000001"/>
    <n v="159"/>
    <n v="159"/>
    <m/>
    <m/>
    <n v="0"/>
    <x v="1"/>
  </r>
  <r>
    <x v="1"/>
    <x v="1169"/>
    <x v="1113"/>
    <s v="Recovery"/>
    <n v="59812"/>
    <s v="Active"/>
    <s v="PURCHASE"/>
    <s v="Trade Account - Tier 3"/>
    <n v="44995"/>
    <n v="573"/>
    <n v="584.17349999999999"/>
    <n v="573"/>
    <n v="573"/>
    <n v="45038"/>
    <n v="45038"/>
    <n v="132"/>
    <x v="7"/>
  </r>
  <r>
    <x v="1"/>
    <x v="1014"/>
    <x v="982"/>
    <s v="Recovery"/>
    <n v="59813"/>
    <s v="Active"/>
    <s v="PURCHASE"/>
    <s v="Trade Account - Tier 3"/>
    <n v="44995"/>
    <n v="116.9"/>
    <n v="119.17955000000001"/>
    <n v="116.9"/>
    <n v="116.9"/>
    <n v="45060"/>
    <n v="45060"/>
    <n v="110"/>
    <x v="2"/>
  </r>
  <r>
    <x v="1"/>
    <x v="1027"/>
    <x v="390"/>
    <s v="Active"/>
    <n v="59815"/>
    <s v="Active"/>
    <s v="PURCHASE"/>
    <s v="Trade Account - Tier 3"/>
    <n v="44995"/>
    <n v="25.55"/>
    <n v="26.048224999999999"/>
    <n v="25.55"/>
    <n v="25.55"/>
    <m/>
    <m/>
    <n v="0"/>
    <x v="1"/>
  </r>
  <r>
    <x v="1"/>
    <x v="1149"/>
    <x v="1095"/>
    <s v="Active"/>
    <n v="59816"/>
    <s v="Active"/>
    <s v="PURCHASE"/>
    <s v="Trade Account - Tier 3"/>
    <n v="44995"/>
    <n v="37.1"/>
    <n v="37.823450000000001"/>
    <n v="37.1"/>
    <n v="6.1833349999999996"/>
    <n v="45152"/>
    <m/>
    <n v="0"/>
    <x v="1"/>
  </r>
  <r>
    <x v="1"/>
    <x v="1027"/>
    <x v="390"/>
    <s v="Active"/>
    <n v="59817"/>
    <s v="Active"/>
    <s v="PURCHASE"/>
    <s v="Trade Account - Tier 3"/>
    <n v="44995"/>
    <n v="36.950000000000003"/>
    <n v="37.670524999999998"/>
    <n v="36.950000000000003"/>
    <n v="36.950000000000003"/>
    <m/>
    <m/>
    <n v="0"/>
    <x v="1"/>
  </r>
  <r>
    <x v="1"/>
    <x v="900"/>
    <x v="898"/>
    <s v="Recovery"/>
    <n v="59819"/>
    <s v="Active"/>
    <s v="PURCHASE"/>
    <s v="Trade Account - Tier 3"/>
    <n v="44995"/>
    <n v="127.14"/>
    <n v="129.61922999999999"/>
    <n v="127.14"/>
    <n v="127.14"/>
    <m/>
    <m/>
    <n v="0"/>
    <x v="1"/>
  </r>
  <r>
    <x v="1"/>
    <x v="1175"/>
    <x v="1119"/>
    <s v="Recovery"/>
    <n v="59820"/>
    <s v="Active"/>
    <s v="PURCHASE"/>
    <s v="Trade Account - Tier 3"/>
    <n v="44995"/>
    <n v="374.09"/>
    <n v="381.38475499999998"/>
    <n v="374.09"/>
    <n v="374.09"/>
    <n v="45044"/>
    <n v="45044"/>
    <n v="126"/>
    <x v="7"/>
  </r>
  <r>
    <x v="1"/>
    <x v="1156"/>
    <x v="1102"/>
    <s v="Active"/>
    <n v="59823"/>
    <s v="Active"/>
    <s v="PURCHASE"/>
    <s v="Trade Account - Tier 3"/>
    <n v="44996"/>
    <n v="209"/>
    <n v="213.07550000000001"/>
    <n v="209"/>
    <n v="69.666668000000001"/>
    <n v="45166"/>
    <m/>
    <n v="0"/>
    <x v="1"/>
  </r>
  <r>
    <x v="1"/>
    <x v="1002"/>
    <x v="872"/>
    <s v="Recovery"/>
    <n v="59824"/>
    <s v="Active"/>
    <s v="PURCHASE"/>
    <s v="Trade Account - Tier 3"/>
    <n v="44996"/>
    <n v="15.75"/>
    <n v="16.057124999999999"/>
    <n v="15.75"/>
    <n v="15.75"/>
    <m/>
    <m/>
    <n v="0"/>
    <x v="1"/>
  </r>
  <r>
    <x v="1"/>
    <x v="1061"/>
    <x v="1020"/>
    <s v="Recovery"/>
    <n v="59826"/>
    <s v="Active"/>
    <s v="PURCHASE"/>
    <s v="Trade Account - Tier 3"/>
    <n v="44996"/>
    <n v="183.18"/>
    <n v="186.75201000000001"/>
    <n v="183.18"/>
    <n v="84.544617000000002"/>
    <n v="45135"/>
    <m/>
    <n v="0"/>
    <x v="1"/>
  </r>
  <r>
    <x v="1"/>
    <x v="1156"/>
    <x v="1102"/>
    <s v="Active"/>
    <n v="59829"/>
    <s v="Active"/>
    <s v="PURCHASE"/>
    <s v="Trade Account - Tier 3"/>
    <n v="44996"/>
    <n v="8.5"/>
    <n v="8.6657499999999992"/>
    <n v="8.5"/>
    <n v="2.833332"/>
    <n v="45166"/>
    <m/>
    <n v="0"/>
    <x v="1"/>
  </r>
  <r>
    <x v="1"/>
    <x v="1156"/>
    <x v="1102"/>
    <s v="Active"/>
    <n v="59830"/>
    <s v="Active"/>
    <s v="PURCHASE"/>
    <s v="Trade Account - Tier 3"/>
    <n v="44996"/>
    <n v="45"/>
    <n v="45.877499999999998"/>
    <n v="45"/>
    <n v="15"/>
    <n v="45166"/>
    <m/>
    <n v="0"/>
    <x v="1"/>
  </r>
  <r>
    <x v="1"/>
    <x v="1061"/>
    <x v="1020"/>
    <s v="Recovery"/>
    <n v="59831"/>
    <s v="Active"/>
    <s v="PURCHASE"/>
    <s v="Trade Account - Tier 3"/>
    <n v="44996"/>
    <n v="117"/>
    <n v="119.28149999999999"/>
    <n v="117"/>
    <n v="63"/>
    <n v="45135"/>
    <m/>
    <n v="0"/>
    <x v="1"/>
  </r>
  <r>
    <x v="1"/>
    <x v="1156"/>
    <x v="1102"/>
    <s v="Active"/>
    <n v="59835"/>
    <s v="Active"/>
    <s v="PURCHASE"/>
    <s v="Trade Account - Tier 3"/>
    <n v="44996"/>
    <n v="1"/>
    <n v="1.0195000000000001"/>
    <n v="1"/>
    <n v="0.33333200000000002"/>
    <n v="45166"/>
    <m/>
    <n v="0"/>
    <x v="1"/>
  </r>
  <r>
    <x v="1"/>
    <x v="1175"/>
    <x v="1119"/>
    <s v="Recovery"/>
    <n v="59840"/>
    <s v="Active"/>
    <s v="PURCHASE"/>
    <s v="Trade Account - Tier 3"/>
    <n v="44996"/>
    <n v="560"/>
    <n v="570.91999999999996"/>
    <n v="560"/>
    <n v="560"/>
    <n v="45044"/>
    <n v="45044"/>
    <n v="126"/>
    <x v="7"/>
  </r>
  <r>
    <x v="1"/>
    <x v="1200"/>
    <x v="1140"/>
    <s v="Recovery"/>
    <n v="59847"/>
    <s v="Active"/>
    <s v="PURCHASE"/>
    <s v="Trade Account - Tier 3"/>
    <n v="44996"/>
    <n v="117.98"/>
    <n v="120.28061"/>
    <n v="117.98"/>
    <n v="117.98"/>
    <n v="45058"/>
    <n v="45058"/>
    <n v="112"/>
    <x v="2"/>
  </r>
  <r>
    <x v="1"/>
    <x v="1002"/>
    <x v="872"/>
    <s v="Recovery"/>
    <n v="59852"/>
    <s v="Active"/>
    <s v="PURCHASE"/>
    <s v="Trade Account - Tier 3"/>
    <n v="44996"/>
    <n v="22.35"/>
    <n v="22.785824999999999"/>
    <n v="22.35"/>
    <n v="22.35"/>
    <m/>
    <m/>
    <n v="0"/>
    <x v="1"/>
  </r>
  <r>
    <x v="1"/>
    <x v="1175"/>
    <x v="1119"/>
    <s v="Recovery"/>
    <n v="59860"/>
    <s v="Active"/>
    <s v="PURCHASE"/>
    <s v="Trade Account - Tier 3"/>
    <n v="44996"/>
    <n v="938.34"/>
    <n v="956.63762999999994"/>
    <n v="938.34"/>
    <n v="938.34"/>
    <n v="45044"/>
    <n v="45044"/>
    <n v="126"/>
    <x v="7"/>
  </r>
  <r>
    <x v="1"/>
    <x v="1156"/>
    <x v="1102"/>
    <s v="Active"/>
    <n v="59868"/>
    <s v="Active"/>
    <s v="PURCHASE"/>
    <s v="Trade Account - Tier 3"/>
    <n v="44996"/>
    <n v="174.91"/>
    <n v="178.32074499999999"/>
    <n v="174.91"/>
    <n v="58.303334"/>
    <n v="45166"/>
    <m/>
    <n v="0"/>
    <x v="1"/>
  </r>
  <r>
    <x v="1"/>
    <x v="1175"/>
    <x v="1119"/>
    <s v="Recovery"/>
    <n v="59870"/>
    <s v="Active"/>
    <s v="PURCHASE"/>
    <s v="Trade Account - Tier 3"/>
    <n v="44996"/>
    <n v="52.25"/>
    <n v="53.268875000000001"/>
    <n v="52.25"/>
    <n v="52.25"/>
    <n v="45044"/>
    <n v="45044"/>
    <n v="126"/>
    <x v="7"/>
  </r>
  <r>
    <x v="1"/>
    <x v="1061"/>
    <x v="1020"/>
    <s v="Recovery"/>
    <n v="59871"/>
    <s v="Active"/>
    <s v="PURCHASE"/>
    <s v="Trade Account - Tier 3"/>
    <n v="44996"/>
    <n v="90.7"/>
    <n v="92.468649999999997"/>
    <n v="90.7"/>
    <n v="15.116664999999999"/>
    <n v="45135"/>
    <m/>
    <n v="0"/>
    <x v="1"/>
  </r>
  <r>
    <x v="1"/>
    <x v="1014"/>
    <x v="982"/>
    <s v="Recovery"/>
    <n v="59872"/>
    <s v="Active"/>
    <s v="PURCHASE"/>
    <s v="Trade Account - Tier 3"/>
    <n v="44996"/>
    <n v="40.26"/>
    <n v="41.045070000000003"/>
    <n v="40.26"/>
    <n v="40.26"/>
    <n v="45057"/>
    <n v="45057"/>
    <n v="113"/>
    <x v="2"/>
  </r>
  <r>
    <x v="1"/>
    <x v="1036"/>
    <x v="997"/>
    <s v="Recovery"/>
    <n v="59880"/>
    <s v="Active"/>
    <s v="PURCHASE"/>
    <s v="Trade Account - Tier 3"/>
    <n v="44996"/>
    <n v="20"/>
    <n v="20.39"/>
    <n v="20"/>
    <n v="20"/>
    <m/>
    <m/>
    <n v="0"/>
    <x v="1"/>
  </r>
  <r>
    <x v="1"/>
    <x v="1175"/>
    <x v="1119"/>
    <s v="Recovery"/>
    <n v="59881"/>
    <s v="Active"/>
    <s v="PURCHASE"/>
    <s v="Trade Account - Tier 3"/>
    <n v="44996"/>
    <n v="474.05"/>
    <n v="483.29397499999999"/>
    <n v="474.05"/>
    <n v="474.05"/>
    <n v="45044"/>
    <n v="45044"/>
    <n v="126"/>
    <x v="7"/>
  </r>
  <r>
    <x v="1"/>
    <x v="1002"/>
    <x v="872"/>
    <s v="Recovery"/>
    <n v="59882"/>
    <s v="Active"/>
    <s v="PURCHASE"/>
    <s v="Trade Account - Tier 3"/>
    <n v="44996"/>
    <n v="71.16"/>
    <n v="72.547619999999995"/>
    <n v="71.16"/>
    <n v="71.16"/>
    <m/>
    <m/>
    <n v="0"/>
    <x v="1"/>
  </r>
  <r>
    <x v="1"/>
    <x v="1198"/>
    <x v="128"/>
    <s v="Active"/>
    <n v="59883"/>
    <s v="Active"/>
    <s v="PURCHASE"/>
    <s v="Trade Account - Tier 3"/>
    <n v="44996"/>
    <n v="215.59"/>
    <n v="219.794005"/>
    <n v="215.59"/>
    <n v="107.7950005"/>
    <n v="45128"/>
    <m/>
    <n v="0"/>
    <x v="1"/>
  </r>
  <r>
    <x v="1"/>
    <x v="1036"/>
    <x v="997"/>
    <s v="Recovery"/>
    <n v="59886"/>
    <s v="Active"/>
    <s v="PURCHASE"/>
    <s v="Trade Account - Tier 3"/>
    <n v="44996"/>
    <n v="35"/>
    <n v="35.682499999999997"/>
    <n v="35"/>
    <n v="35"/>
    <m/>
    <m/>
    <n v="0"/>
    <x v="1"/>
  </r>
  <r>
    <x v="1"/>
    <x v="1036"/>
    <x v="997"/>
    <s v="Recovery"/>
    <n v="59887"/>
    <s v="Active"/>
    <s v="PURCHASE"/>
    <s v="Trade Account - Tier 3"/>
    <n v="44996"/>
    <n v="36"/>
    <n v="36.701999999999998"/>
    <n v="36"/>
    <n v="36"/>
    <m/>
    <m/>
    <n v="0"/>
    <x v="1"/>
  </r>
  <r>
    <x v="1"/>
    <x v="1002"/>
    <x v="872"/>
    <s v="Recovery"/>
    <n v="59888"/>
    <s v="Active"/>
    <s v="PURCHASE"/>
    <s v="Trade Account - Tier 3"/>
    <n v="44996"/>
    <n v="3.7"/>
    <n v="3.7721499999999999"/>
    <n v="3.7"/>
    <n v="3.7"/>
    <m/>
    <m/>
    <n v="0"/>
    <x v="1"/>
  </r>
  <r>
    <x v="1"/>
    <x v="1103"/>
    <x v="1054"/>
    <s v="Active"/>
    <n v="59896"/>
    <s v="Active"/>
    <s v="PURCHASE"/>
    <s v="Finstro Pay - 60"/>
    <n v="44996"/>
    <n v="195.85"/>
    <n v="199.66907499999999"/>
    <n v="195.85"/>
    <n v="65.283333999999996"/>
    <n v="45168"/>
    <m/>
    <n v="0"/>
    <x v="1"/>
  </r>
  <r>
    <x v="1"/>
    <x v="1143"/>
    <x v="1090"/>
    <s v="Active"/>
    <n v="59909"/>
    <s v="Active"/>
    <s v="INVOICE"/>
    <s v="Trade Account - Tier 3"/>
    <n v="44997"/>
    <n v="2420"/>
    <n v="2467.19"/>
    <n v="2420"/>
    <n v="2420"/>
    <n v="45063"/>
    <n v="45063"/>
    <n v="107"/>
    <x v="2"/>
  </r>
  <r>
    <x v="1"/>
    <x v="1156"/>
    <x v="1102"/>
    <s v="Active"/>
    <n v="59920"/>
    <s v="Active"/>
    <s v="PURCHASE"/>
    <s v="Trade Account - Tier 3"/>
    <n v="44997"/>
    <n v="33.54"/>
    <n v="34.194029999999998"/>
    <n v="33.54"/>
    <n v="11.18"/>
    <n v="45166"/>
    <m/>
    <n v="0"/>
    <x v="1"/>
  </r>
  <r>
    <x v="1"/>
    <x v="1103"/>
    <x v="1054"/>
    <s v="Active"/>
    <n v="59922"/>
    <s v="Active"/>
    <s v="PURCHASE"/>
    <s v="Finstro Pay - 60"/>
    <n v="44997"/>
    <n v="30"/>
    <n v="30.585000000000001"/>
    <n v="30"/>
    <n v="10"/>
    <n v="45168"/>
    <m/>
    <n v="0"/>
    <x v="1"/>
  </r>
  <r>
    <x v="1"/>
    <x v="1163"/>
    <x v="1107"/>
    <s v="Active"/>
    <n v="59927"/>
    <s v="Active"/>
    <s v="PURCHASE"/>
    <s v="Trade Account - Tier 3"/>
    <n v="44997"/>
    <n v="76.349999999999994"/>
    <n v="77.838825"/>
    <n v="76.349999999999994"/>
    <n v="12.724997500000001"/>
    <n v="45170"/>
    <m/>
    <n v="0"/>
    <x v="1"/>
  </r>
  <r>
    <x v="1"/>
    <x v="1156"/>
    <x v="1102"/>
    <s v="Active"/>
    <n v="59928"/>
    <s v="Active"/>
    <s v="PURCHASE"/>
    <s v="Trade Account - Tier 3"/>
    <n v="44997"/>
    <n v="45.49"/>
    <n v="46.377054999999999"/>
    <n v="45.49"/>
    <n v="15.163334000000001"/>
    <n v="45166"/>
    <m/>
    <n v="0"/>
    <x v="1"/>
  </r>
  <r>
    <x v="1"/>
    <x v="1027"/>
    <x v="390"/>
    <s v="Active"/>
    <n v="59929"/>
    <s v="Active"/>
    <s v="PURCHASE"/>
    <s v="Trade Account - Tier 3"/>
    <n v="44997"/>
    <n v="34.369999999999997"/>
    <n v="35.040215000000003"/>
    <n v="34.369999999999997"/>
    <n v="34.369999999999997"/>
    <m/>
    <m/>
    <n v="0"/>
    <x v="1"/>
  </r>
  <r>
    <x v="1"/>
    <x v="1061"/>
    <x v="1020"/>
    <s v="Recovery"/>
    <n v="59931"/>
    <s v="Active"/>
    <s v="PURCHASE"/>
    <s v="Trade Account - Tier 3"/>
    <n v="44997"/>
    <n v="80.400000000000006"/>
    <n v="81.967799999999997"/>
    <n v="80.400000000000006"/>
    <n v="13.4"/>
    <n v="45135"/>
    <m/>
    <n v="0"/>
    <x v="1"/>
  </r>
  <r>
    <x v="1"/>
    <x v="1048"/>
    <x v="1008"/>
    <s v="Active"/>
    <n v="59932"/>
    <s v="Active"/>
    <s v="PURCHASE"/>
    <s v="Trade Account - Tier 3"/>
    <n v="44997"/>
    <n v="34.97"/>
    <n v="35.651915000000002"/>
    <n v="34.97"/>
    <n v="17.484999500000001"/>
    <n v="45154"/>
    <m/>
    <n v="0"/>
    <x v="1"/>
  </r>
  <r>
    <x v="1"/>
    <x v="1124"/>
    <x v="1073"/>
    <s v="Active"/>
    <n v="59938"/>
    <s v="Active"/>
    <s v="PURCHASE"/>
    <s v="Trade Account - Tier 3"/>
    <n v="44997"/>
    <n v="117.7"/>
    <n v="119.99515"/>
    <n v="117.7"/>
    <n v="39.233331999999997"/>
    <n v="45166"/>
    <m/>
    <n v="0"/>
    <x v="1"/>
  </r>
  <r>
    <x v="1"/>
    <x v="1175"/>
    <x v="1119"/>
    <s v="Recovery"/>
    <n v="59939"/>
    <s v="Active"/>
    <s v="PURCHASE"/>
    <s v="Trade Account - Tier 3"/>
    <n v="44997"/>
    <n v="39.9"/>
    <n v="40.678049999999999"/>
    <n v="39.9"/>
    <n v="39.9"/>
    <n v="45044"/>
    <n v="45044"/>
    <n v="126"/>
    <x v="7"/>
  </r>
  <r>
    <x v="1"/>
    <x v="1027"/>
    <x v="390"/>
    <s v="Active"/>
    <n v="59943"/>
    <s v="Active"/>
    <s v="PURCHASE"/>
    <s v="Trade Account - Tier 3"/>
    <n v="44997"/>
    <n v="78"/>
    <n v="79.521000000000001"/>
    <n v="78"/>
    <n v="78"/>
    <m/>
    <m/>
    <n v="0"/>
    <x v="1"/>
  </r>
  <r>
    <x v="1"/>
    <x v="1014"/>
    <x v="982"/>
    <s v="Recovery"/>
    <n v="59945"/>
    <s v="Active"/>
    <s v="PURCHASE"/>
    <s v="Trade Account - Tier 3"/>
    <n v="44997"/>
    <n v="59.48"/>
    <n v="60.639859999999999"/>
    <n v="59.48"/>
    <n v="59.48"/>
    <n v="45057"/>
    <n v="45057"/>
    <n v="113"/>
    <x v="2"/>
  </r>
  <r>
    <x v="1"/>
    <x v="1027"/>
    <x v="390"/>
    <s v="Active"/>
    <n v="59948"/>
    <s v="Active"/>
    <s v="PURCHASE"/>
    <s v="Trade Account - Tier 3"/>
    <n v="44997"/>
    <n v="20.010000000000002"/>
    <n v="20.400195"/>
    <n v="20.010000000000002"/>
    <n v="20.010000000000002"/>
    <m/>
    <m/>
    <n v="0"/>
    <x v="1"/>
  </r>
  <r>
    <x v="1"/>
    <x v="1036"/>
    <x v="997"/>
    <s v="Recovery"/>
    <n v="59953"/>
    <s v="Active"/>
    <s v="PURCHASE"/>
    <s v="Trade Account - Tier 3"/>
    <n v="44997"/>
    <n v="15.65"/>
    <n v="15.955175000000001"/>
    <n v="15.65"/>
    <n v="15.65"/>
    <m/>
    <m/>
    <n v="0"/>
    <x v="1"/>
  </r>
  <r>
    <x v="1"/>
    <x v="1124"/>
    <x v="1073"/>
    <s v="Active"/>
    <n v="59958"/>
    <s v="Active"/>
    <s v="PURCHASE"/>
    <s v="Trade Account - Tier 3"/>
    <n v="44997"/>
    <n v="90"/>
    <n v="91.754999999999995"/>
    <n v="90"/>
    <n v="45"/>
    <n v="45166"/>
    <m/>
    <n v="0"/>
    <x v="1"/>
  </r>
  <r>
    <x v="1"/>
    <x v="1036"/>
    <x v="997"/>
    <s v="Recovery"/>
    <n v="59961"/>
    <s v="Active"/>
    <s v="PURCHASE"/>
    <s v="Trade Account - Tier 3"/>
    <n v="44997"/>
    <n v="42.19"/>
    <n v="43.012704999999997"/>
    <n v="42.19"/>
    <n v="42.19"/>
    <m/>
    <m/>
    <n v="0"/>
    <x v="1"/>
  </r>
  <r>
    <x v="1"/>
    <x v="1131"/>
    <x v="1079"/>
    <s v="Recovery"/>
    <n v="59962"/>
    <s v="Active"/>
    <s v="PURCHASE"/>
    <s v="Trade Account - Tier 3"/>
    <n v="44997"/>
    <n v="9000"/>
    <n v="9175.5"/>
    <n v="9000"/>
    <n v="6000"/>
    <n v="45037"/>
    <m/>
    <n v="0"/>
    <x v="1"/>
  </r>
  <r>
    <x v="1"/>
    <x v="1061"/>
    <x v="1020"/>
    <s v="Recovery"/>
    <n v="59965"/>
    <s v="Active"/>
    <s v="PURCHASE"/>
    <s v="Trade Account - Tier 3"/>
    <n v="44997"/>
    <n v="71.22"/>
    <n v="72.608789999999999"/>
    <n v="71.22"/>
    <n v="38.349227999999997"/>
    <n v="45135"/>
    <m/>
    <n v="0"/>
    <x v="1"/>
  </r>
  <r>
    <x v="1"/>
    <x v="1198"/>
    <x v="128"/>
    <s v="Active"/>
    <n v="59966"/>
    <s v="Active"/>
    <s v="PURCHASE"/>
    <s v="Trade Account - Tier 3"/>
    <n v="44997"/>
    <n v="37.75"/>
    <n v="38.486125000000001"/>
    <n v="37.75"/>
    <n v="18.875000499999999"/>
    <n v="45128"/>
    <m/>
    <n v="0"/>
    <x v="1"/>
  </r>
  <r>
    <x v="1"/>
    <x v="1061"/>
    <x v="1020"/>
    <s v="Recovery"/>
    <n v="59967"/>
    <s v="Active"/>
    <s v="PURCHASE"/>
    <s v="Trade Account - Tier 3"/>
    <n v="44997"/>
    <n v="109.7"/>
    <n v="111.83915"/>
    <n v="109.7"/>
    <n v="59.069228000000003"/>
    <n v="45135"/>
    <m/>
    <n v="0"/>
    <x v="1"/>
  </r>
  <r>
    <x v="1"/>
    <x v="1114"/>
    <x v="1064"/>
    <s v="Recovery"/>
    <n v="59968"/>
    <s v="Active"/>
    <s v="PURCHASE"/>
    <s v="Trade Account - Tier 3"/>
    <n v="44997"/>
    <n v="187.5"/>
    <n v="191.15625"/>
    <n v="187.5"/>
    <n v="165.865386"/>
    <n v="45034"/>
    <n v="45033"/>
    <n v="137"/>
    <x v="7"/>
  </r>
  <r>
    <x v="1"/>
    <x v="1199"/>
    <x v="1139"/>
    <s v="Recovery"/>
    <n v="59972"/>
    <s v="Active"/>
    <s v="PURCHASE"/>
    <s v="Trade Account - Tier 3"/>
    <n v="44997"/>
    <n v="55"/>
    <n v="56.072499999999998"/>
    <n v="55"/>
    <n v="18.333334000000001"/>
    <n v="45105"/>
    <m/>
    <n v="0"/>
    <x v="1"/>
  </r>
  <r>
    <x v="1"/>
    <x v="1169"/>
    <x v="1113"/>
    <s v="Recovery"/>
    <n v="59978"/>
    <s v="Active"/>
    <s v="PURCHASE"/>
    <s v="Trade Account - Tier 3"/>
    <n v="44997"/>
    <n v="48"/>
    <n v="48.936"/>
    <n v="48"/>
    <n v="48"/>
    <n v="45038"/>
    <n v="45038"/>
    <n v="132"/>
    <x v="7"/>
  </r>
  <r>
    <x v="1"/>
    <x v="1199"/>
    <x v="1139"/>
    <s v="Recovery"/>
    <n v="59981"/>
    <s v="Active"/>
    <s v="PURCHASE"/>
    <s v="Trade Account - Tier 3"/>
    <n v="44997"/>
    <n v="31.06"/>
    <n v="31.665669999999999"/>
    <n v="31.06"/>
    <n v="10.353334"/>
    <n v="45105"/>
    <m/>
    <n v="0"/>
    <x v="1"/>
  </r>
  <r>
    <x v="1"/>
    <x v="1092"/>
    <x v="815"/>
    <s v="Recovery"/>
    <n v="60006"/>
    <s v="Active"/>
    <s v="PURCHASE"/>
    <s v="Trade Account - Tier 3"/>
    <n v="44997"/>
    <n v="205.68"/>
    <n v="209.69076000000001"/>
    <n v="205.68"/>
    <n v="205.68"/>
    <m/>
    <m/>
    <n v="0"/>
    <x v="1"/>
  </r>
  <r>
    <x v="1"/>
    <x v="900"/>
    <x v="898"/>
    <s v="Recovery"/>
    <n v="60008"/>
    <s v="Active"/>
    <s v="PURCHASE"/>
    <s v="Trade Account - Tier 3"/>
    <n v="44997"/>
    <n v="2"/>
    <n v="2.0390000000000001"/>
    <n v="2"/>
    <n v="2"/>
    <m/>
    <m/>
    <n v="0"/>
    <x v="1"/>
  </r>
  <r>
    <x v="1"/>
    <x v="900"/>
    <x v="898"/>
    <s v="Recovery"/>
    <n v="60009"/>
    <s v="Active"/>
    <s v="PURCHASE"/>
    <s v="Trade Account - Tier 3"/>
    <n v="44997"/>
    <n v="2"/>
    <n v="2.0390000000000001"/>
    <n v="2"/>
    <n v="2"/>
    <m/>
    <m/>
    <n v="0"/>
    <x v="1"/>
  </r>
  <r>
    <x v="1"/>
    <x v="1122"/>
    <x v="1071"/>
    <s v="Active"/>
    <n v="60010"/>
    <s v="Active"/>
    <s v="PURCHASE"/>
    <s v="Trade Account - Tier 3"/>
    <n v="44996"/>
    <n v="304.5"/>
    <n v="310.43774999999999"/>
    <n v="304.5"/>
    <n v="50.75"/>
    <n v="45152"/>
    <m/>
    <n v="0"/>
    <x v="1"/>
  </r>
  <r>
    <x v="1"/>
    <x v="1123"/>
    <x v="1072"/>
    <s v="Active"/>
    <n v="60012"/>
    <s v="Active"/>
    <s v="PURCHASE"/>
    <s v="Trade Account - Tier 3"/>
    <n v="44997"/>
    <n v="521.37"/>
    <n v="531.53671499999996"/>
    <n v="521.37"/>
    <n v="173.789998"/>
    <n v="45166"/>
    <m/>
    <n v="0"/>
    <x v="1"/>
  </r>
  <r>
    <x v="1"/>
    <x v="1175"/>
    <x v="1119"/>
    <s v="Recovery"/>
    <n v="60022"/>
    <s v="Active"/>
    <s v="PURCHASE"/>
    <s v="Trade Account - Tier 3"/>
    <n v="44997"/>
    <n v="13.78"/>
    <n v="14.04871"/>
    <n v="13.78"/>
    <n v="13.78"/>
    <n v="45044"/>
    <n v="45044"/>
    <n v="126"/>
    <x v="7"/>
  </r>
  <r>
    <x v="1"/>
    <x v="1159"/>
    <x v="309"/>
    <s v="Active"/>
    <n v="60024"/>
    <s v="Active"/>
    <s v="PURCHASE"/>
    <s v="Trade Account - Tier 3"/>
    <n v="44997"/>
    <n v="86.04"/>
    <n v="87.717780000000005"/>
    <n v="86.04"/>
    <n v="14.34"/>
    <n v="45159"/>
    <m/>
    <n v="0"/>
    <x v="1"/>
  </r>
  <r>
    <x v="1"/>
    <x v="1205"/>
    <x v="134"/>
    <s v="Active"/>
    <n v="60034"/>
    <s v="Active"/>
    <s v="PURCHASE"/>
    <s v="Trade Account - Tier 3"/>
    <n v="44997"/>
    <n v="551.38"/>
    <n v="562.13190999999995"/>
    <n v="551.38"/>
    <n v="91.896664999999999"/>
    <n v="45159"/>
    <m/>
    <n v="0"/>
    <x v="1"/>
  </r>
  <r>
    <x v="1"/>
    <x v="1124"/>
    <x v="1073"/>
    <s v="Active"/>
    <n v="60037"/>
    <s v="Active"/>
    <s v="PURCHASE"/>
    <s v="Trade Account - Tier 3"/>
    <n v="44997"/>
    <n v="397.5"/>
    <n v="405.25125000000003"/>
    <n v="397.5"/>
    <n v="132.5"/>
    <n v="45166"/>
    <m/>
    <n v="0"/>
    <x v="1"/>
  </r>
  <r>
    <x v="1"/>
    <x v="900"/>
    <x v="898"/>
    <s v="Recovery"/>
    <n v="60048"/>
    <s v="Active"/>
    <s v="PURCHASE"/>
    <s v="Trade Account - Tier 3"/>
    <n v="44998"/>
    <n v="95.64"/>
    <n v="97.504980000000003"/>
    <n v="95.64"/>
    <n v="95.64"/>
    <m/>
    <m/>
    <n v="0"/>
    <x v="1"/>
  </r>
  <r>
    <x v="1"/>
    <x v="1182"/>
    <x v="1125"/>
    <s v="Recovery"/>
    <n v="60049"/>
    <s v="Active"/>
    <s v="INVOICE"/>
    <s v="Finstro Trade - Net21"/>
    <n v="44998"/>
    <n v="30"/>
    <n v="30.585000000000001"/>
    <n v="30"/>
    <n v="30"/>
    <n v="45040"/>
    <n v="45040"/>
    <n v="130"/>
    <x v="7"/>
  </r>
  <r>
    <x v="1"/>
    <x v="1199"/>
    <x v="1139"/>
    <s v="Recovery"/>
    <n v="60050"/>
    <s v="Active"/>
    <s v="INVOICE"/>
    <s v="Trade Account - Tier 3"/>
    <n v="44998"/>
    <n v="500"/>
    <n v="509.75"/>
    <n v="500"/>
    <n v="333.33333399999998"/>
    <n v="45105"/>
    <m/>
    <n v="0"/>
    <x v="1"/>
  </r>
  <r>
    <x v="1"/>
    <x v="1162"/>
    <x v="1106"/>
    <s v="Active"/>
    <n v="60052"/>
    <s v="Active"/>
    <s v="INVOICE"/>
    <s v="Trade Account - Tier 3"/>
    <n v="44998"/>
    <n v="2648.36"/>
    <n v="2700.0030200000001"/>
    <n v="2648.36"/>
    <n v="441.39333499999998"/>
    <n v="45169"/>
    <m/>
    <n v="0"/>
    <x v="1"/>
  </r>
  <r>
    <x v="1"/>
    <x v="1199"/>
    <x v="1139"/>
    <s v="Recovery"/>
    <n v="60053"/>
    <s v="Active"/>
    <s v="PURCHASE"/>
    <s v="Trade Account - Tier 3"/>
    <n v="44998"/>
    <n v="295"/>
    <n v="300.7525"/>
    <n v="295"/>
    <n v="196.66666599999999"/>
    <n v="45105"/>
    <m/>
    <n v="0"/>
    <x v="1"/>
  </r>
  <r>
    <x v="1"/>
    <x v="999"/>
    <x v="971"/>
    <s v="Recovery"/>
    <n v="60055"/>
    <s v="Active"/>
    <s v="PURCHASE"/>
    <s v="Trade Account - Tier 3"/>
    <n v="44998"/>
    <n v="85.26"/>
    <n v="86.922569999999993"/>
    <n v="85.26"/>
    <n v="85.26"/>
    <m/>
    <m/>
    <n v="0"/>
    <x v="1"/>
  </r>
  <r>
    <x v="1"/>
    <x v="1149"/>
    <x v="1095"/>
    <s v="Active"/>
    <n v="60058"/>
    <s v="Active"/>
    <s v="PURCHASE"/>
    <s v="Trade Account - Tier 3"/>
    <n v="44998"/>
    <n v="17.79"/>
    <n v="18.136904999999999"/>
    <n v="17.79"/>
    <n v="2.9649975"/>
    <n v="45152"/>
    <m/>
    <n v="0"/>
    <x v="1"/>
  </r>
  <r>
    <x v="1"/>
    <x v="1149"/>
    <x v="1095"/>
    <s v="Active"/>
    <n v="60076"/>
    <s v="Active"/>
    <s v="PURCHASE"/>
    <s v="Trade Account - Tier 3"/>
    <n v="44998"/>
    <n v="1.5"/>
    <n v="1.52925"/>
    <n v="1.5"/>
    <n v="0.25"/>
    <n v="45152"/>
    <m/>
    <n v="0"/>
    <x v="1"/>
  </r>
  <r>
    <x v="1"/>
    <x v="1159"/>
    <x v="309"/>
    <s v="Active"/>
    <n v="60077"/>
    <s v="Active"/>
    <s v="PURCHASE"/>
    <s v="Trade Account - Tier 3"/>
    <n v="44998"/>
    <n v="1000"/>
    <n v="1019.5"/>
    <n v="1000"/>
    <n v="166.66666499999999"/>
    <n v="45159"/>
    <m/>
    <n v="0"/>
    <x v="1"/>
  </r>
  <r>
    <x v="1"/>
    <x v="1144"/>
    <x v="322"/>
    <s v="Active"/>
    <n v="60082"/>
    <s v="Active"/>
    <s v="PURCHASE"/>
    <s v="Trade Account - Tier 3"/>
    <n v="44998"/>
    <n v="234.48"/>
    <n v="239.05235999999999"/>
    <n v="234.48"/>
    <n v="39.08"/>
    <n v="45152"/>
    <m/>
    <n v="0"/>
    <x v="1"/>
  </r>
  <r>
    <x v="1"/>
    <x v="1151"/>
    <x v="1097"/>
    <s v="Active"/>
    <n v="60088"/>
    <s v="Active"/>
    <s v="PURCHASE"/>
    <s v="Trade Account - Tier 3"/>
    <n v="44998"/>
    <n v="500"/>
    <n v="509.75"/>
    <n v="500"/>
    <n v="500"/>
    <m/>
    <m/>
    <n v="0"/>
    <x v="1"/>
  </r>
  <r>
    <x v="1"/>
    <x v="1144"/>
    <x v="322"/>
    <s v="Active"/>
    <n v="60089"/>
    <s v="Active"/>
    <s v="PURCHASE"/>
    <s v="Trade Account - Tier 3"/>
    <n v="44998"/>
    <n v="429.21"/>
    <n v="437.57959499999998"/>
    <n v="429.21"/>
    <n v="71.534997500000003"/>
    <n v="45152"/>
    <m/>
    <n v="0"/>
    <x v="1"/>
  </r>
  <r>
    <x v="1"/>
    <x v="1100"/>
    <x v="1051"/>
    <s v="Recovery"/>
    <n v="60092"/>
    <s v="Active"/>
    <s v="PURCHASE"/>
    <s v="Trade Account - Tier 3"/>
    <n v="44998"/>
    <n v="500"/>
    <n v="509.75"/>
    <n v="500"/>
    <n v="500"/>
    <n v="45082"/>
    <n v="45030"/>
    <n v="140"/>
    <x v="7"/>
  </r>
  <r>
    <x v="1"/>
    <x v="900"/>
    <x v="898"/>
    <s v="Recovery"/>
    <n v="60093"/>
    <s v="Active"/>
    <s v="PURCHASE"/>
    <s v="Trade Account - Tier 3"/>
    <n v="44998"/>
    <n v="148"/>
    <n v="150.886"/>
    <n v="148"/>
    <n v="148"/>
    <m/>
    <m/>
    <n v="0"/>
    <x v="1"/>
  </r>
  <r>
    <x v="1"/>
    <x v="1159"/>
    <x v="309"/>
    <s v="Active"/>
    <n v="60095"/>
    <s v="Active"/>
    <s v="PURCHASE"/>
    <s v="Trade Account - Tier 3"/>
    <n v="44998"/>
    <n v="94.95"/>
    <n v="96.801524999999998"/>
    <n v="94.95"/>
    <n v="15.8249975"/>
    <n v="45159"/>
    <m/>
    <n v="0"/>
    <x v="1"/>
  </r>
  <r>
    <x v="1"/>
    <x v="1206"/>
    <x v="1145"/>
    <s v="Recovery"/>
    <n v="60109"/>
    <s v="Active"/>
    <s v="PURCHASE"/>
    <s v="Trade Account - Tier 3"/>
    <n v="44998"/>
    <n v="1045"/>
    <n v="1065.3775000000001"/>
    <n v="1045"/>
    <n v="696.66666599999996"/>
    <n v="45121"/>
    <n v="45121"/>
    <n v="49"/>
    <x v="5"/>
  </r>
  <r>
    <x v="1"/>
    <x v="1133"/>
    <x v="1081"/>
    <s v="Active"/>
    <n v="60110"/>
    <s v="Active"/>
    <s v="PURCHASE"/>
    <s v="Trade Account - Tier 3"/>
    <n v="44998"/>
    <n v="61.15"/>
    <n v="62.342424999999999"/>
    <n v="61.15"/>
    <n v="10.191667499999999"/>
    <n v="45156"/>
    <m/>
    <n v="0"/>
    <x v="1"/>
  </r>
  <r>
    <x v="1"/>
    <x v="900"/>
    <x v="898"/>
    <s v="Recovery"/>
    <n v="60111"/>
    <s v="Active"/>
    <s v="PURCHASE"/>
    <s v="Trade Account - Tier 3"/>
    <n v="44998"/>
    <n v="49.6"/>
    <n v="50.5672"/>
    <n v="49.6"/>
    <n v="49.6"/>
    <m/>
    <m/>
    <n v="0"/>
    <x v="1"/>
  </r>
  <r>
    <x v="1"/>
    <x v="1206"/>
    <x v="1145"/>
    <s v="Recovery"/>
    <n v="60117"/>
    <s v="Active"/>
    <s v="PURCHASE"/>
    <s v="Trade Account - Tier 3"/>
    <n v="44998"/>
    <n v="1347.5"/>
    <n v="1373.7762499999999"/>
    <n v="1347.5"/>
    <n v="898.33333400000004"/>
    <n v="45121"/>
    <n v="45121"/>
    <n v="49"/>
    <x v="5"/>
  </r>
  <r>
    <x v="1"/>
    <x v="1175"/>
    <x v="1119"/>
    <s v="Recovery"/>
    <n v="60118"/>
    <s v="Active"/>
    <s v="PURCHASE"/>
    <s v="Trade Account - Tier 3"/>
    <n v="44998"/>
    <n v="3360.72"/>
    <n v="3426.2540399999998"/>
    <n v="3360.72"/>
    <n v="3360.72"/>
    <n v="45044"/>
    <n v="45044"/>
    <n v="126"/>
    <x v="7"/>
  </r>
  <r>
    <x v="1"/>
    <x v="1002"/>
    <x v="872"/>
    <s v="Recovery"/>
    <n v="60120"/>
    <s v="Active"/>
    <s v="PURCHASE"/>
    <s v="Trade Account - Tier 3"/>
    <n v="44998"/>
    <n v="39.5"/>
    <n v="40.270249999999997"/>
    <n v="39.5"/>
    <n v="39.5"/>
    <m/>
    <m/>
    <n v="0"/>
    <x v="1"/>
  </r>
  <r>
    <x v="1"/>
    <x v="1206"/>
    <x v="1145"/>
    <s v="Recovery"/>
    <n v="60121"/>
    <s v="Active"/>
    <s v="PURCHASE"/>
    <s v="Trade Account - Tier 3"/>
    <n v="44998"/>
    <n v="1045"/>
    <n v="1065.3775000000001"/>
    <n v="1045"/>
    <n v="696.66666599999996"/>
    <n v="45121"/>
    <n v="45121"/>
    <n v="49"/>
    <x v="5"/>
  </r>
  <r>
    <x v="1"/>
    <x v="1164"/>
    <x v="1108"/>
    <s v="Active"/>
    <n v="60136"/>
    <s v="Active"/>
    <s v="PURCHASE"/>
    <s v="Trade Account - Tier 3"/>
    <n v="44998"/>
    <n v="79.98"/>
    <n v="81.539609999999996"/>
    <n v="79.98"/>
    <n v="26.66"/>
    <n v="45147"/>
    <m/>
    <n v="0"/>
    <x v="1"/>
  </r>
  <r>
    <x v="1"/>
    <x v="1164"/>
    <x v="1108"/>
    <s v="Active"/>
    <n v="60137"/>
    <s v="Active"/>
    <s v="PURCHASE"/>
    <s v="Trade Account - Tier 3"/>
    <n v="44998"/>
    <n v="2330.36"/>
    <n v="2375.8020200000001"/>
    <n v="2330.36"/>
    <n v="388.39333499999998"/>
    <n v="45147"/>
    <m/>
    <n v="0"/>
    <x v="1"/>
  </r>
  <r>
    <x v="1"/>
    <x v="900"/>
    <x v="898"/>
    <s v="Recovery"/>
    <n v="60149"/>
    <s v="Active"/>
    <s v="PURCHASE"/>
    <s v="Trade Account - Tier 3"/>
    <n v="44998"/>
    <n v="49.4"/>
    <n v="50.363300000000002"/>
    <n v="49.4"/>
    <n v="49.4"/>
    <m/>
    <m/>
    <n v="0"/>
    <x v="1"/>
  </r>
  <r>
    <x v="1"/>
    <x v="1206"/>
    <x v="1145"/>
    <s v="Recovery"/>
    <n v="60150"/>
    <s v="Active"/>
    <s v="PURCHASE"/>
    <s v="Trade Account - Tier 3"/>
    <n v="44998"/>
    <n v="1226"/>
    <n v="1249.9069999999999"/>
    <n v="1226"/>
    <n v="817.33333400000004"/>
    <n v="45121"/>
    <n v="45121"/>
    <n v="49"/>
    <x v="5"/>
  </r>
  <r>
    <x v="1"/>
    <x v="1002"/>
    <x v="872"/>
    <s v="Recovery"/>
    <n v="60151"/>
    <s v="Active"/>
    <s v="PURCHASE"/>
    <s v="Trade Account - Tier 3"/>
    <n v="44998"/>
    <n v="23.7"/>
    <n v="24.16215"/>
    <n v="23.7"/>
    <n v="23.7"/>
    <m/>
    <m/>
    <n v="0"/>
    <x v="1"/>
  </r>
  <r>
    <x v="1"/>
    <x v="1181"/>
    <x v="1124"/>
    <s v="Suspended"/>
    <n v="60152"/>
    <s v="LOCKED"/>
    <s v="INVOICE"/>
    <s v="Trade Account - Tier 3"/>
    <n v="44999"/>
    <n v="1685.57"/>
    <n v="1718.438615"/>
    <n v="1685.57"/>
    <n v="842.78499950000003"/>
    <n v="45167"/>
    <n v="45167"/>
    <n v="3"/>
    <x v="6"/>
  </r>
  <r>
    <x v="1"/>
    <x v="1002"/>
    <x v="872"/>
    <s v="Recovery"/>
    <n v="60156"/>
    <s v="Active"/>
    <s v="PURCHASE"/>
    <s v="Trade Account - Tier 3"/>
    <n v="44998"/>
    <n v="13.5"/>
    <n v="13.763249999999999"/>
    <n v="13.5"/>
    <n v="13.5"/>
    <m/>
    <m/>
    <n v="0"/>
    <x v="1"/>
  </r>
  <r>
    <x v="1"/>
    <x v="1159"/>
    <x v="309"/>
    <s v="Active"/>
    <n v="60160"/>
    <s v="Active"/>
    <s v="PURCHASE"/>
    <s v="Trade Account - Tier 3"/>
    <n v="44998"/>
    <n v="407.42"/>
    <n v="415.36469"/>
    <n v="407.42"/>
    <n v="67.903334999999998"/>
    <n v="45159"/>
    <m/>
    <n v="0"/>
    <x v="1"/>
  </r>
  <r>
    <x v="1"/>
    <x v="1167"/>
    <x v="1111"/>
    <s v="Recovery"/>
    <n v="60162"/>
    <s v="Active"/>
    <s v="PURCHASE"/>
    <s v="Trade Account - Tier 3"/>
    <n v="44998"/>
    <n v="3685.45"/>
    <n v="3757.3162750000001"/>
    <n v="3685.45"/>
    <n v="3685.45"/>
    <n v="45082"/>
    <n v="45082"/>
    <n v="88"/>
    <x v="3"/>
  </r>
  <r>
    <x v="1"/>
    <x v="1205"/>
    <x v="134"/>
    <s v="Active"/>
    <n v="60163"/>
    <s v="Active"/>
    <s v="PURCHASE"/>
    <s v="Trade Account - Tier 3"/>
    <n v="44998"/>
    <n v="775"/>
    <n v="790.11249999999995"/>
    <n v="775"/>
    <n v="129.16666499999999"/>
    <n v="45159"/>
    <m/>
    <n v="0"/>
    <x v="1"/>
  </r>
  <r>
    <x v="1"/>
    <x v="1144"/>
    <x v="322"/>
    <s v="Active"/>
    <n v="60171"/>
    <s v="Active"/>
    <s v="PURCHASE"/>
    <s v="Trade Account - Tier 3"/>
    <n v="44999"/>
    <n v="17.27"/>
    <n v="17.606764999999999"/>
    <n v="17.27"/>
    <n v="5.7566660000000001"/>
    <n v="45152"/>
    <m/>
    <n v="0"/>
    <x v="1"/>
  </r>
  <r>
    <x v="1"/>
    <x v="1199"/>
    <x v="1139"/>
    <s v="Recovery"/>
    <n v="60176"/>
    <s v="Active"/>
    <s v="INVOICE"/>
    <s v="Trade Account - Tier 3"/>
    <n v="44999"/>
    <n v="303.95"/>
    <n v="309.877025"/>
    <n v="303.95"/>
    <n v="101.316666"/>
    <n v="45105"/>
    <m/>
    <n v="0"/>
    <x v="1"/>
  </r>
  <r>
    <x v="1"/>
    <x v="1207"/>
    <x v="1146"/>
    <s v="Active"/>
    <n v="60177"/>
    <s v="Active"/>
    <s v="PURCHASE"/>
    <s v="Trade Account - Tier 3"/>
    <n v="44999"/>
    <n v="886.77"/>
    <n v="904.06201499999997"/>
    <n v="886.77"/>
    <n v="147.79499749999999"/>
    <n v="45152"/>
    <m/>
    <n v="0"/>
    <x v="1"/>
  </r>
  <r>
    <x v="1"/>
    <x v="1175"/>
    <x v="1119"/>
    <s v="Recovery"/>
    <n v="60178"/>
    <s v="Active"/>
    <s v="PURCHASE"/>
    <s v="Trade Account - Tier 3"/>
    <n v="44999"/>
    <n v="2967.19"/>
    <n v="3025.050205"/>
    <n v="2967.19"/>
    <n v="2967.19"/>
    <n v="45044"/>
    <n v="45044"/>
    <n v="126"/>
    <x v="7"/>
  </r>
  <r>
    <x v="1"/>
    <x v="1151"/>
    <x v="1097"/>
    <s v="Active"/>
    <n v="60179"/>
    <s v="Active"/>
    <s v="PURCHASE"/>
    <s v="Trade Account - Tier 3"/>
    <n v="44999"/>
    <n v="307.44"/>
    <n v="313.43508000000003"/>
    <n v="307.44"/>
    <n v="307.44"/>
    <m/>
    <m/>
    <n v="0"/>
    <x v="1"/>
  </r>
  <r>
    <x v="1"/>
    <x v="1014"/>
    <x v="982"/>
    <s v="Recovery"/>
    <n v="60181"/>
    <s v="Active"/>
    <s v="PURCHASE"/>
    <s v="Trade Account - Tier 3"/>
    <n v="44999"/>
    <n v="16.87"/>
    <n v="17.198965000000001"/>
    <n v="16.87"/>
    <n v="16.87"/>
    <n v="45057"/>
    <n v="45057"/>
    <n v="113"/>
    <x v="2"/>
  </r>
  <r>
    <x v="1"/>
    <x v="1002"/>
    <x v="872"/>
    <s v="Recovery"/>
    <n v="60184"/>
    <s v="Active"/>
    <s v="PURCHASE"/>
    <s v="Trade Account - Tier 3"/>
    <n v="44999"/>
    <n v="37.5"/>
    <n v="38.231250000000003"/>
    <n v="37.5"/>
    <n v="37.5"/>
    <m/>
    <m/>
    <n v="0"/>
    <x v="1"/>
  </r>
  <r>
    <x v="1"/>
    <x v="1199"/>
    <x v="1139"/>
    <s v="Recovery"/>
    <n v="60187"/>
    <s v="Active"/>
    <s v="PURCHASE"/>
    <s v="Trade Account - Tier 3"/>
    <n v="44999"/>
    <n v="63.36"/>
    <n v="64.595519999999993"/>
    <n v="63.36"/>
    <n v="21.12"/>
    <n v="45105"/>
    <m/>
    <n v="0"/>
    <x v="1"/>
  </r>
  <r>
    <x v="1"/>
    <x v="1048"/>
    <x v="1008"/>
    <s v="Active"/>
    <n v="60188"/>
    <s v="Active"/>
    <s v="PURCHASE"/>
    <s v="Trade Account - Tier 3"/>
    <n v="44999"/>
    <n v="212.14"/>
    <n v="216.27672999999999"/>
    <n v="212.14"/>
    <n v="106.069999"/>
    <n v="45154"/>
    <m/>
    <n v="0"/>
    <x v="1"/>
  </r>
  <r>
    <x v="1"/>
    <x v="1191"/>
    <x v="1133"/>
    <s v="Recovery"/>
    <n v="60190"/>
    <s v="Active"/>
    <s v="INVOICE"/>
    <s v="Trade Account - Tier 3"/>
    <n v="44999"/>
    <n v="4000"/>
    <n v="4078"/>
    <n v="4000"/>
    <n v="2769.2307679999999"/>
    <n v="45069"/>
    <n v="45069"/>
    <n v="101"/>
    <x v="2"/>
  </r>
  <r>
    <x v="1"/>
    <x v="1151"/>
    <x v="1097"/>
    <s v="Active"/>
    <n v="60191"/>
    <s v="Active"/>
    <s v="PURCHASE"/>
    <s v="Trade Account - Tier 3"/>
    <n v="44999"/>
    <n v="506.8"/>
    <n v="516.68259999999998"/>
    <n v="506.8"/>
    <n v="506.8"/>
    <m/>
    <m/>
    <n v="0"/>
    <x v="1"/>
  </r>
  <r>
    <x v="1"/>
    <x v="1076"/>
    <x v="1033"/>
    <s v="Recovery"/>
    <n v="60195"/>
    <s v="Active"/>
    <s v="INVOICE"/>
    <s v="Trade Account - Tier 3"/>
    <n v="44999"/>
    <n v="972.3"/>
    <n v="991.25985000000003"/>
    <n v="972.3"/>
    <n v="972.3"/>
    <n v="45040"/>
    <n v="45038"/>
    <n v="132"/>
    <x v="7"/>
  </r>
  <r>
    <x v="1"/>
    <x v="1157"/>
    <x v="1103"/>
    <s v="Active"/>
    <n v="60198"/>
    <s v="Active"/>
    <s v="PURCHASE"/>
    <s v="Trade Account - Tier 3"/>
    <n v="44999"/>
    <n v="378.64"/>
    <n v="386.02348000000001"/>
    <n v="378.64"/>
    <n v="63.106665"/>
    <n v="45152"/>
    <m/>
    <n v="0"/>
    <x v="1"/>
  </r>
  <r>
    <x v="1"/>
    <x v="1136"/>
    <x v="1084"/>
    <s v="Active"/>
    <n v="60204"/>
    <s v="Active"/>
    <s v="PURCHASE"/>
    <s v="Trade Account - Tier 3"/>
    <n v="44999"/>
    <n v="325"/>
    <n v="331.33749999999998"/>
    <n v="325"/>
    <n v="162.499999"/>
    <n v="45141"/>
    <m/>
    <n v="0"/>
    <x v="1"/>
  </r>
  <r>
    <x v="1"/>
    <x v="1208"/>
    <x v="1147"/>
    <s v="Active"/>
    <n v="60207"/>
    <s v="Active"/>
    <s v="INVOICE"/>
    <s v="Trade Account - Tier 3"/>
    <n v="44999"/>
    <n v="22000"/>
    <n v="22429"/>
    <n v="22000"/>
    <n v="7333.3333320000002"/>
    <n v="45166"/>
    <m/>
    <n v="0"/>
    <x v="1"/>
  </r>
  <r>
    <x v="1"/>
    <x v="1125"/>
    <x v="1074"/>
    <s v="Recovery"/>
    <n v="60210"/>
    <s v="Active"/>
    <s v="PURCHASE"/>
    <s v="Trade Account - Tier 3"/>
    <n v="44999"/>
    <n v="4500"/>
    <n v="4587.75"/>
    <n v="4500"/>
    <n v="3000"/>
    <n v="45112"/>
    <n v="45112"/>
    <n v="58"/>
    <x v="5"/>
  </r>
  <r>
    <x v="1"/>
    <x v="1002"/>
    <x v="872"/>
    <s v="Recovery"/>
    <n v="60211"/>
    <s v="Active"/>
    <s v="PURCHASE"/>
    <s v="Trade Account - Tier 3"/>
    <n v="44999"/>
    <n v="70"/>
    <n v="71.364999999999995"/>
    <n v="70"/>
    <n v="70"/>
    <m/>
    <m/>
    <n v="0"/>
    <x v="1"/>
  </r>
  <r>
    <x v="1"/>
    <x v="1144"/>
    <x v="322"/>
    <s v="Active"/>
    <n v="60212"/>
    <s v="Active"/>
    <s v="PURCHASE"/>
    <s v="Trade Account - Tier 3"/>
    <n v="44999"/>
    <n v="116.3"/>
    <n v="118.56785000000001"/>
    <n v="116.3"/>
    <n v="19.383334999999999"/>
    <n v="45152"/>
    <m/>
    <n v="0"/>
    <x v="1"/>
  </r>
  <r>
    <x v="1"/>
    <x v="1144"/>
    <x v="322"/>
    <s v="Active"/>
    <n v="60214"/>
    <s v="Active"/>
    <s v="PURCHASE"/>
    <s v="Trade Account - Tier 3"/>
    <n v="44999"/>
    <n v="203.56"/>
    <n v="207.52941999999999"/>
    <n v="203.56"/>
    <n v="33.926665"/>
    <n v="45152"/>
    <m/>
    <n v="0"/>
    <x v="1"/>
  </r>
  <r>
    <x v="1"/>
    <x v="1002"/>
    <x v="872"/>
    <s v="Recovery"/>
    <n v="60215"/>
    <s v="Active"/>
    <s v="PURCHASE"/>
    <s v="Trade Account - Tier 3"/>
    <n v="44999"/>
    <n v="14.5"/>
    <n v="14.78275"/>
    <n v="14.5"/>
    <n v="14.5"/>
    <m/>
    <m/>
    <n v="0"/>
    <x v="1"/>
  </r>
  <r>
    <x v="1"/>
    <x v="1136"/>
    <x v="1084"/>
    <s v="Active"/>
    <n v="60217"/>
    <s v="Active"/>
    <s v="PURCHASE"/>
    <s v="Trade Account - Tier 3"/>
    <n v="44999"/>
    <n v="489"/>
    <n v="498.53550000000001"/>
    <n v="489"/>
    <n v="244.5"/>
    <n v="45141"/>
    <m/>
    <n v="0"/>
    <x v="1"/>
  </r>
  <r>
    <x v="1"/>
    <x v="1133"/>
    <x v="1081"/>
    <s v="Active"/>
    <n v="60220"/>
    <s v="Active"/>
    <s v="PURCHASE"/>
    <s v="Trade Account - Tier 3"/>
    <n v="44999"/>
    <n v="500"/>
    <n v="509.75"/>
    <n v="500"/>
    <n v="83.333335000000005"/>
    <n v="45156"/>
    <m/>
    <n v="0"/>
    <x v="1"/>
  </r>
  <r>
    <x v="1"/>
    <x v="1134"/>
    <x v="1082"/>
    <s v="Active"/>
    <n v="60223"/>
    <s v="Active"/>
    <s v="PURCHASE"/>
    <s v="Trade Account - Tier 3"/>
    <n v="44999"/>
    <n v="400.8"/>
    <n v="408.61559999999997"/>
    <n v="400.8"/>
    <n v="66.8"/>
    <n v="45169"/>
    <m/>
    <n v="0"/>
    <x v="1"/>
  </r>
  <r>
    <x v="1"/>
    <x v="999"/>
    <x v="971"/>
    <s v="Recovery"/>
    <n v="60229"/>
    <s v="Active"/>
    <s v="PURCHASE"/>
    <s v="Trade Account - Tier 3"/>
    <n v="44999"/>
    <n v="386.66"/>
    <n v="394.19986999999998"/>
    <n v="386.66"/>
    <n v="386.66"/>
    <m/>
    <m/>
    <n v="0"/>
    <x v="1"/>
  </r>
  <r>
    <x v="1"/>
    <x v="1124"/>
    <x v="1073"/>
    <s v="Active"/>
    <n v="60235"/>
    <s v="Active"/>
    <s v="PURCHASE"/>
    <s v="Trade Account - Tier 3"/>
    <n v="44999"/>
    <n v="128.5"/>
    <n v="131.00575000000001"/>
    <n v="128.5"/>
    <n v="42.833331999999999"/>
    <n v="45166"/>
    <m/>
    <n v="0"/>
    <x v="1"/>
  </r>
  <r>
    <x v="1"/>
    <x v="900"/>
    <x v="898"/>
    <s v="Recovery"/>
    <n v="60245"/>
    <s v="Active"/>
    <s v="PURCHASE"/>
    <s v="Trade Account - Tier 3"/>
    <n v="44999"/>
    <n v="145.09"/>
    <n v="147.91925499999999"/>
    <n v="145.09"/>
    <n v="145.09"/>
    <m/>
    <m/>
    <n v="0"/>
    <x v="1"/>
  </r>
  <r>
    <x v="1"/>
    <x v="1014"/>
    <x v="982"/>
    <s v="Recovery"/>
    <n v="60248"/>
    <s v="Active"/>
    <s v="PURCHASE"/>
    <s v="Trade Account - Tier 3"/>
    <n v="44999"/>
    <n v="92"/>
    <n v="93.793999999999997"/>
    <n v="92"/>
    <n v="92"/>
    <n v="45057"/>
    <n v="45057"/>
    <n v="113"/>
    <x v="2"/>
  </r>
  <r>
    <x v="1"/>
    <x v="1048"/>
    <x v="1008"/>
    <s v="Active"/>
    <n v="60250"/>
    <s v="Active"/>
    <s v="PURCHASE"/>
    <s v="Trade Account - Tier 3"/>
    <n v="44999"/>
    <n v="476.55"/>
    <n v="485.84272499999997"/>
    <n v="476.55"/>
    <n v="238.27499850000001"/>
    <n v="45154"/>
    <m/>
    <n v="0"/>
    <x v="1"/>
  </r>
  <r>
    <x v="1"/>
    <x v="1014"/>
    <x v="982"/>
    <s v="Recovery"/>
    <n v="60252"/>
    <s v="Active"/>
    <s v="PURCHASE"/>
    <s v="Trade Account - Tier 3"/>
    <n v="44999"/>
    <n v="19"/>
    <n v="19.3705"/>
    <n v="19"/>
    <n v="19"/>
    <n v="45057"/>
    <n v="45057"/>
    <n v="113"/>
    <x v="2"/>
  </r>
  <r>
    <x v="1"/>
    <x v="1200"/>
    <x v="1140"/>
    <s v="Recovery"/>
    <n v="60259"/>
    <s v="Active"/>
    <s v="INVOICE"/>
    <s v="Trade Account - Tier 3"/>
    <n v="44999"/>
    <n v="8470"/>
    <n v="8635.1650000000009"/>
    <n v="8470"/>
    <n v="8470"/>
    <n v="45058"/>
    <n v="45058"/>
    <n v="112"/>
    <x v="2"/>
  </r>
  <r>
    <x v="1"/>
    <x v="1026"/>
    <x v="990"/>
    <s v="Recovery"/>
    <n v="60263"/>
    <s v="Active"/>
    <s v="PURCHASE"/>
    <s v="Trade Account - Tier 3"/>
    <n v="44995"/>
    <n v="1292.25"/>
    <n v="1317.448875"/>
    <n v="1292.25"/>
    <n v="1292.25"/>
    <n v="45075"/>
    <n v="45075"/>
    <n v="95"/>
    <x v="2"/>
  </r>
  <r>
    <x v="1"/>
    <x v="900"/>
    <x v="898"/>
    <s v="Recovery"/>
    <n v="60270"/>
    <s v="Active"/>
    <s v="PURCHASE"/>
    <s v="Trade Account - Tier 3"/>
    <n v="44999"/>
    <n v="5"/>
    <n v="5.0975000000000001"/>
    <n v="5"/>
    <n v="5"/>
    <m/>
    <m/>
    <n v="0"/>
    <x v="1"/>
  </r>
  <r>
    <x v="1"/>
    <x v="1002"/>
    <x v="872"/>
    <s v="Recovery"/>
    <n v="60272"/>
    <s v="Active"/>
    <s v="PURCHASE"/>
    <s v="Trade Account - Tier 3"/>
    <n v="44999"/>
    <n v="73.53"/>
    <n v="74.963835000000003"/>
    <n v="73.53"/>
    <n v="73.53"/>
    <m/>
    <m/>
    <n v="0"/>
    <x v="1"/>
  </r>
  <r>
    <x v="1"/>
    <x v="1159"/>
    <x v="309"/>
    <s v="Active"/>
    <n v="60273"/>
    <s v="Active"/>
    <s v="PURCHASE"/>
    <s v="Trade Account - Tier 3"/>
    <n v="44998"/>
    <n v="530.87"/>
    <n v="541.22196499999995"/>
    <n v="530.87"/>
    <n v="88.478332499999993"/>
    <n v="45159"/>
    <m/>
    <n v="0"/>
    <x v="1"/>
  </r>
  <r>
    <x v="1"/>
    <x v="1061"/>
    <x v="1020"/>
    <s v="Recovery"/>
    <n v="60276"/>
    <s v="Active"/>
    <s v="PURCHASE"/>
    <s v="Trade Account - Tier 3"/>
    <n v="44999"/>
    <n v="202.4"/>
    <n v="206.3468"/>
    <n v="202.4"/>
    <n v="108.98461399999999"/>
    <n v="45135"/>
    <m/>
    <n v="0"/>
    <x v="1"/>
  </r>
  <r>
    <x v="1"/>
    <x v="1002"/>
    <x v="872"/>
    <s v="Recovery"/>
    <n v="60278"/>
    <s v="Active"/>
    <s v="PURCHASE"/>
    <s v="Trade Account - Tier 3"/>
    <n v="44999"/>
    <n v="27.7"/>
    <n v="28.24015"/>
    <n v="27.7"/>
    <n v="27.7"/>
    <m/>
    <m/>
    <n v="0"/>
    <x v="1"/>
  </r>
  <r>
    <x v="1"/>
    <x v="1002"/>
    <x v="872"/>
    <s v="Recovery"/>
    <n v="60279"/>
    <s v="Active"/>
    <s v="PURCHASE"/>
    <s v="Trade Account - Tier 3"/>
    <n v="44999"/>
    <n v="17.8"/>
    <n v="18.147099999999998"/>
    <n v="17.8"/>
    <n v="17.8"/>
    <m/>
    <m/>
    <n v="0"/>
    <x v="1"/>
  </r>
  <r>
    <x v="1"/>
    <x v="1198"/>
    <x v="128"/>
    <s v="Active"/>
    <n v="60280"/>
    <s v="Active"/>
    <s v="PURCHASE"/>
    <s v="Trade Account - Tier 3"/>
    <n v="44999"/>
    <n v="105.23"/>
    <n v="107.28198500000001"/>
    <n v="105.23"/>
    <n v="52.614999500000003"/>
    <n v="45128"/>
    <m/>
    <n v="0"/>
    <x v="1"/>
  </r>
  <r>
    <x v="1"/>
    <x v="1198"/>
    <x v="128"/>
    <s v="Active"/>
    <n v="60281"/>
    <s v="Active"/>
    <s v="PURCHASE"/>
    <s v="Trade Account - Tier 3"/>
    <n v="44999"/>
    <n v="86.11"/>
    <n v="87.789145000000005"/>
    <n v="86.11"/>
    <n v="43.055000499999998"/>
    <n v="45128"/>
    <m/>
    <n v="0"/>
    <x v="1"/>
  </r>
  <r>
    <x v="1"/>
    <x v="1198"/>
    <x v="128"/>
    <s v="Active"/>
    <n v="60282"/>
    <s v="Active"/>
    <s v="PURCHASE"/>
    <s v="Trade Account - Tier 3"/>
    <n v="44999"/>
    <n v="44.19"/>
    <n v="45.051704999999998"/>
    <n v="44.19"/>
    <n v="22.094998499999999"/>
    <n v="45128"/>
    <m/>
    <n v="0"/>
    <x v="1"/>
  </r>
  <r>
    <x v="1"/>
    <x v="1199"/>
    <x v="1139"/>
    <s v="Recovery"/>
    <n v="60285"/>
    <s v="Active"/>
    <s v="PURCHASE"/>
    <s v="Trade Account - Tier 3"/>
    <n v="44999"/>
    <n v="70"/>
    <n v="71.364999999999995"/>
    <n v="70"/>
    <n v="23.333334000000001"/>
    <n v="45105"/>
    <m/>
    <n v="0"/>
    <x v="1"/>
  </r>
  <r>
    <x v="1"/>
    <x v="1159"/>
    <x v="309"/>
    <s v="Active"/>
    <n v="60288"/>
    <s v="Active"/>
    <s v="PURCHASE"/>
    <s v="Trade Account - Tier 3"/>
    <n v="44999"/>
    <n v="139.66999999999999"/>
    <n v="142.393565"/>
    <n v="139.66999999999999"/>
    <n v="23.278332500000001"/>
    <n v="45159"/>
    <m/>
    <n v="0"/>
    <x v="1"/>
  </r>
  <r>
    <x v="1"/>
    <x v="1115"/>
    <x v="1065"/>
    <s v="Recovery"/>
    <n v="60293"/>
    <s v="Active"/>
    <s v="PURCHASE"/>
    <s v="Trade Account - Tier 3"/>
    <n v="44999"/>
    <n v="2577.64"/>
    <n v="2627.90398"/>
    <n v="2577.64"/>
    <n v="2148.0333329999999"/>
    <n v="45112"/>
    <n v="45112"/>
    <n v="58"/>
    <x v="5"/>
  </r>
  <r>
    <x v="1"/>
    <x v="1124"/>
    <x v="1073"/>
    <s v="Active"/>
    <n v="60294"/>
    <s v="Active"/>
    <s v="PURCHASE"/>
    <s v="Trade Account - Tier 3"/>
    <n v="44999"/>
    <n v="191.12"/>
    <n v="194.84683999999999"/>
    <n v="191.12"/>
    <n v="63.706668000000001"/>
    <n v="45166"/>
    <m/>
    <n v="0"/>
    <x v="1"/>
  </r>
  <r>
    <x v="1"/>
    <x v="1114"/>
    <x v="1064"/>
    <s v="Recovery"/>
    <n v="60295"/>
    <s v="Active"/>
    <s v="INVOICE"/>
    <s v="Trade Account - Tier 3"/>
    <n v="45000"/>
    <n v="381.5"/>
    <n v="388.93925000000002"/>
    <n v="381.5"/>
    <n v="337.48076900000001"/>
    <n v="45034"/>
    <n v="45033"/>
    <n v="137"/>
    <x v="7"/>
  </r>
  <r>
    <x v="1"/>
    <x v="1114"/>
    <x v="1064"/>
    <s v="Recovery"/>
    <n v="60296"/>
    <s v="Active"/>
    <s v="INVOICE"/>
    <s v="Trade Account - Tier 3"/>
    <n v="45000"/>
    <n v="852"/>
    <n v="868.61400000000003"/>
    <n v="852"/>
    <n v="753.69230700000003"/>
    <n v="45034"/>
    <n v="45033"/>
    <n v="137"/>
    <x v="7"/>
  </r>
  <r>
    <x v="1"/>
    <x v="1027"/>
    <x v="390"/>
    <s v="Active"/>
    <n v="60301"/>
    <s v="Active"/>
    <s v="PURCHASE"/>
    <s v="Trade Account - Tier 3"/>
    <n v="44999"/>
    <n v="107.05"/>
    <n v="109.13747499999999"/>
    <n v="107.05"/>
    <n v="107.05"/>
    <m/>
    <m/>
    <n v="0"/>
    <x v="1"/>
  </r>
  <r>
    <x v="1"/>
    <x v="1027"/>
    <x v="390"/>
    <s v="Active"/>
    <n v="60302"/>
    <s v="Active"/>
    <s v="PURCHASE"/>
    <s v="Trade Account - Tier 3"/>
    <n v="44999"/>
    <n v="24.22"/>
    <n v="24.69229"/>
    <n v="24.22"/>
    <n v="24.22"/>
    <m/>
    <m/>
    <n v="0"/>
    <x v="1"/>
  </r>
  <r>
    <x v="1"/>
    <x v="1202"/>
    <x v="1142"/>
    <s v="Active"/>
    <n v="60307"/>
    <s v="Active"/>
    <s v="PURCHASE"/>
    <s v="Trade Account - Tier 3"/>
    <n v="44999"/>
    <n v="403.67"/>
    <n v="411.54156499999999"/>
    <n v="403.67"/>
    <n v="62.103082000000001"/>
    <n v="45158"/>
    <m/>
    <n v="0"/>
    <x v="1"/>
  </r>
  <r>
    <x v="1"/>
    <x v="1144"/>
    <x v="322"/>
    <s v="Active"/>
    <n v="60309"/>
    <s v="Active"/>
    <s v="PURCHASE"/>
    <s v="Trade Account - Tier 3"/>
    <n v="44999"/>
    <n v="63.65"/>
    <n v="64.891175000000004"/>
    <n v="63.65"/>
    <n v="10.608332499999999"/>
    <n v="45152"/>
    <m/>
    <n v="0"/>
    <x v="1"/>
  </r>
  <r>
    <x v="1"/>
    <x v="1002"/>
    <x v="872"/>
    <s v="Recovery"/>
    <n v="60310"/>
    <s v="Active"/>
    <s v="PURCHASE"/>
    <s v="Trade Account - Tier 3"/>
    <n v="45000"/>
    <n v="3.7"/>
    <n v="3.7721499999999999"/>
    <n v="3.7"/>
    <n v="3.7"/>
    <m/>
    <m/>
    <n v="0"/>
    <x v="1"/>
  </r>
  <r>
    <x v="1"/>
    <x v="1013"/>
    <x v="981"/>
    <s v="Recovery"/>
    <n v="60316"/>
    <s v="Active"/>
    <s v="PURCHASE"/>
    <s v="Trade Account - Tier 3"/>
    <n v="45000"/>
    <n v="46.22"/>
    <n v="47.121290000000002"/>
    <n v="46.22"/>
    <n v="46.22"/>
    <n v="45068"/>
    <n v="45068"/>
    <n v="102"/>
    <x v="2"/>
  </r>
  <r>
    <x v="1"/>
    <x v="1189"/>
    <x v="1131"/>
    <s v="Active"/>
    <n v="60317"/>
    <s v="Active"/>
    <s v="PURCHASE"/>
    <s v="Trade Account - Tier 3"/>
    <n v="45000"/>
    <n v="102.49"/>
    <n v="104.48855500000001"/>
    <n v="102.49"/>
    <n v="17.081667499999998"/>
    <n v="45152"/>
    <m/>
    <n v="0"/>
    <x v="1"/>
  </r>
  <r>
    <x v="1"/>
    <x v="1182"/>
    <x v="1125"/>
    <s v="Recovery"/>
    <n v="60318"/>
    <s v="Active"/>
    <s v="INVOICE"/>
    <s v="Finstro Trade - Net21"/>
    <n v="45000"/>
    <n v="20"/>
    <n v="20"/>
    <n v="20"/>
    <n v="20"/>
    <n v="45040"/>
    <n v="45040"/>
    <n v="130"/>
    <x v="7"/>
  </r>
  <r>
    <x v="1"/>
    <x v="1017"/>
    <x v="983"/>
    <s v="Recovery"/>
    <n v="60323"/>
    <s v="Active"/>
    <s v="INVOICE"/>
    <s v="Trade Account - Tier 3"/>
    <n v="45000"/>
    <n v="8820.9"/>
    <n v="8992.9075499999999"/>
    <n v="8820.9"/>
    <n v="7350.75"/>
    <n v="45089"/>
    <n v="45089"/>
    <n v="81"/>
    <x v="3"/>
  </r>
  <r>
    <x v="1"/>
    <x v="1061"/>
    <x v="1020"/>
    <s v="Recovery"/>
    <n v="60328"/>
    <s v="Active"/>
    <s v="PURCHASE"/>
    <s v="Trade Account - Tier 3"/>
    <n v="45000"/>
    <n v="166"/>
    <n v="169.23699999999999"/>
    <n v="166"/>
    <n v="89.384613999999999"/>
    <n v="45135"/>
    <m/>
    <n v="0"/>
    <x v="1"/>
  </r>
  <r>
    <x v="1"/>
    <x v="1061"/>
    <x v="1020"/>
    <s v="Recovery"/>
    <n v="60331"/>
    <s v="Active"/>
    <s v="PURCHASE"/>
    <s v="Trade Account - Tier 3"/>
    <n v="45000"/>
    <n v="92.42"/>
    <n v="94.222189999999998"/>
    <n v="92.42"/>
    <n v="15.403335"/>
    <n v="45135"/>
    <m/>
    <n v="0"/>
    <x v="1"/>
  </r>
  <r>
    <x v="1"/>
    <x v="1161"/>
    <x v="705"/>
    <s v="Recovery"/>
    <n v="60336"/>
    <s v="Active"/>
    <s v="PURCHASE"/>
    <s v="Trade Account - Tier 3"/>
    <n v="45000"/>
    <n v="36.5"/>
    <n v="37.211750000000002"/>
    <n v="36.5"/>
    <n v="36.5"/>
    <n v="45058"/>
    <n v="45058"/>
    <n v="112"/>
    <x v="2"/>
  </r>
  <r>
    <x v="1"/>
    <x v="911"/>
    <x v="905"/>
    <s v="Recovery"/>
    <n v="60339"/>
    <s v="Active"/>
    <s v="PURCHASE"/>
    <s v="Trade Account - Tier 3"/>
    <n v="45000"/>
    <n v="5"/>
    <n v="5.0975000000000001"/>
    <n v="5"/>
    <n v="5"/>
    <m/>
    <m/>
    <n v="0"/>
    <x v="1"/>
  </r>
  <r>
    <x v="1"/>
    <x v="1209"/>
    <x v="1148"/>
    <s v="Recovery"/>
    <n v="60340"/>
    <s v="Active"/>
    <s v="INVOICE"/>
    <s v="Trade Account - Tier 3"/>
    <n v="45000"/>
    <n v="24737.63"/>
    <n v="25220.013790000001"/>
    <n v="24737.63"/>
    <n v="24737.63"/>
    <n v="45075"/>
    <n v="45030"/>
    <n v="140"/>
    <x v="7"/>
  </r>
  <r>
    <x v="1"/>
    <x v="1002"/>
    <x v="872"/>
    <s v="Recovery"/>
    <n v="60341"/>
    <s v="Active"/>
    <s v="PURCHASE"/>
    <s v="Trade Account - Tier 3"/>
    <n v="45000"/>
    <n v="4"/>
    <n v="4.0780000000000003"/>
    <n v="4"/>
    <n v="4"/>
    <m/>
    <m/>
    <n v="0"/>
    <x v="1"/>
  </r>
  <r>
    <x v="1"/>
    <x v="1161"/>
    <x v="705"/>
    <s v="Recovery"/>
    <n v="60342"/>
    <s v="Active"/>
    <s v="PURCHASE"/>
    <s v="Trade Account - Tier 3"/>
    <n v="45000"/>
    <n v="35"/>
    <n v="35.682499999999997"/>
    <n v="35"/>
    <n v="35"/>
    <n v="45058"/>
    <n v="45058"/>
    <n v="112"/>
    <x v="2"/>
  </r>
  <r>
    <x v="1"/>
    <x v="1124"/>
    <x v="1073"/>
    <s v="Active"/>
    <n v="60343"/>
    <s v="Active"/>
    <s v="PURCHASE"/>
    <s v="Trade Account - Tier 3"/>
    <n v="45000"/>
    <n v="145.94999999999999"/>
    <n v="148.79602499999999"/>
    <n v="145.94999999999999"/>
    <n v="48.649997999999997"/>
    <n v="45166"/>
    <m/>
    <n v="0"/>
    <x v="1"/>
  </r>
  <r>
    <x v="1"/>
    <x v="1210"/>
    <x v="1149"/>
    <s v="Active"/>
    <n v="60345"/>
    <s v="Active"/>
    <s v="PURCHASE"/>
    <s v="Trade Account - Tier 3"/>
    <n v="45000"/>
    <n v="19"/>
    <n v="19.3705"/>
    <n v="19"/>
    <n v="3.1666650000000001"/>
    <n v="45152"/>
    <m/>
    <n v="0"/>
    <x v="1"/>
  </r>
  <r>
    <x v="2"/>
    <x v="1211"/>
    <x v="1150"/>
    <s v="Recovery"/>
    <n v="60348"/>
    <s v="Active"/>
    <s v="PURCHASE"/>
    <s v="Finstro Trade - Net60"/>
    <n v="45000"/>
    <n v="697"/>
    <n v="697"/>
    <n v="697"/>
    <n v="697"/>
    <n v="45076"/>
    <n v="45076"/>
    <n v="94"/>
    <x v="2"/>
  </r>
  <r>
    <x v="1"/>
    <x v="1002"/>
    <x v="872"/>
    <s v="Recovery"/>
    <n v="60351"/>
    <s v="Active"/>
    <s v="PURCHASE"/>
    <s v="Trade Account - Tier 3"/>
    <n v="45000"/>
    <n v="16.45"/>
    <n v="16.770775"/>
    <n v="16.45"/>
    <n v="16.45"/>
    <m/>
    <m/>
    <n v="0"/>
    <x v="1"/>
  </r>
  <r>
    <x v="1"/>
    <x v="1181"/>
    <x v="1124"/>
    <s v="Suspended"/>
    <n v="60352"/>
    <s v="LOCKED"/>
    <s v="INVOICE"/>
    <s v="Trade Account - Tier 3"/>
    <n v="45000"/>
    <n v="2095.5"/>
    <n v="2136.3622500000001"/>
    <n v="2095.5"/>
    <n v="1047.75"/>
    <n v="45167"/>
    <n v="45167"/>
    <n v="3"/>
    <x v="6"/>
  </r>
  <r>
    <x v="1"/>
    <x v="1103"/>
    <x v="1054"/>
    <s v="Active"/>
    <n v="60353"/>
    <s v="Active"/>
    <s v="PURCHASE"/>
    <s v="Finstro Pay - 60"/>
    <n v="45000"/>
    <n v="132.05000000000001"/>
    <n v="134.62497500000001"/>
    <n v="132.05000000000001"/>
    <n v="44.016666000000001"/>
    <n v="45168"/>
    <m/>
    <n v="0"/>
    <x v="1"/>
  </r>
  <r>
    <x v="1"/>
    <x v="1002"/>
    <x v="872"/>
    <s v="Recovery"/>
    <n v="60355"/>
    <s v="Active"/>
    <s v="PURCHASE"/>
    <s v="Trade Account - Tier 3"/>
    <n v="45000"/>
    <n v="5.6"/>
    <n v="5.7092000000000001"/>
    <n v="5.6"/>
    <n v="5.6"/>
    <m/>
    <m/>
    <n v="0"/>
    <x v="1"/>
  </r>
  <r>
    <x v="1"/>
    <x v="1207"/>
    <x v="1146"/>
    <s v="Active"/>
    <n v="60356"/>
    <s v="Active"/>
    <s v="PURCHASE"/>
    <s v="Trade Account - Tier 3"/>
    <n v="45000"/>
    <n v="888"/>
    <n v="905.31600000000003"/>
    <n v="888"/>
    <n v="148"/>
    <n v="45152"/>
    <m/>
    <n v="0"/>
    <x v="1"/>
  </r>
  <r>
    <x v="1"/>
    <x v="1207"/>
    <x v="1146"/>
    <s v="Active"/>
    <n v="60361"/>
    <s v="Active"/>
    <s v="PURCHASE"/>
    <s v="Trade Account - Tier 3"/>
    <n v="45000"/>
    <n v="3000"/>
    <n v="3058.5"/>
    <n v="3000"/>
    <n v="2000"/>
    <n v="45152"/>
    <m/>
    <n v="0"/>
    <x v="1"/>
  </r>
  <r>
    <x v="1"/>
    <x v="1048"/>
    <x v="1008"/>
    <s v="Active"/>
    <n v="60362"/>
    <s v="Active"/>
    <s v="PURCHASE"/>
    <s v="Trade Account - Tier 3"/>
    <n v="45000"/>
    <n v="150"/>
    <n v="152.92500000000001"/>
    <n v="150"/>
    <n v="75"/>
    <n v="45154"/>
    <m/>
    <n v="0"/>
    <x v="1"/>
  </r>
  <r>
    <x v="2"/>
    <x v="1211"/>
    <x v="1150"/>
    <s v="Recovery"/>
    <n v="60364"/>
    <s v="Active"/>
    <s v="PURCHASE"/>
    <s v="Finstro Trade - Net60"/>
    <n v="45000"/>
    <n v="1000"/>
    <n v="1000"/>
    <n v="1000"/>
    <n v="1000"/>
    <n v="45076"/>
    <n v="45076"/>
    <n v="94"/>
    <x v="2"/>
  </r>
  <r>
    <x v="1"/>
    <x v="1026"/>
    <x v="990"/>
    <s v="Recovery"/>
    <n v="60372"/>
    <s v="Active"/>
    <s v="PURCHASE"/>
    <s v="Trade Account - Tier 3"/>
    <n v="45000"/>
    <n v="28.3"/>
    <n v="28.851849999999999"/>
    <n v="28.3"/>
    <n v="28.3"/>
    <n v="45075"/>
    <n v="45075"/>
    <n v="95"/>
    <x v="2"/>
  </r>
  <r>
    <x v="1"/>
    <x v="1027"/>
    <x v="390"/>
    <s v="Active"/>
    <n v="60378"/>
    <s v="Active"/>
    <s v="PURCHASE"/>
    <s v="Trade Account - Tier 3"/>
    <n v="45000"/>
    <n v="79.95"/>
    <n v="81.509024999999994"/>
    <n v="79.95"/>
    <n v="79.95"/>
    <m/>
    <m/>
    <n v="0"/>
    <x v="1"/>
  </r>
  <r>
    <x v="1"/>
    <x v="1082"/>
    <x v="622"/>
    <s v="Active"/>
    <n v="60381"/>
    <s v="Active"/>
    <s v="PURCHASE"/>
    <s v="Trade Account - Tier 3"/>
    <n v="45000"/>
    <n v="164.36"/>
    <n v="167.56502"/>
    <n v="164.36"/>
    <n v="27.393335"/>
    <n v="45166"/>
    <m/>
    <n v="0"/>
    <x v="1"/>
  </r>
  <r>
    <x v="1"/>
    <x v="1048"/>
    <x v="1008"/>
    <s v="Active"/>
    <n v="60383"/>
    <s v="Active"/>
    <s v="PURCHASE"/>
    <s v="Trade Account - Tier 3"/>
    <n v="45000"/>
    <n v="73.78"/>
    <n v="75.218710000000002"/>
    <n v="73.78"/>
    <n v="36.889999000000003"/>
    <n v="45154"/>
    <m/>
    <n v="0"/>
    <x v="1"/>
  </r>
  <r>
    <x v="1"/>
    <x v="1061"/>
    <x v="1020"/>
    <s v="Recovery"/>
    <n v="60385"/>
    <s v="Active"/>
    <s v="PURCHASE"/>
    <s v="Trade Account - Tier 3"/>
    <n v="45000"/>
    <n v="399"/>
    <n v="406.78050000000002"/>
    <n v="399"/>
    <n v="214.84615199999999"/>
    <n v="45135"/>
    <m/>
    <n v="0"/>
    <x v="1"/>
  </r>
  <r>
    <x v="1"/>
    <x v="1092"/>
    <x v="815"/>
    <s v="Recovery"/>
    <n v="60392"/>
    <s v="Active"/>
    <s v="PURCHASE"/>
    <s v="Trade Account - Tier 3"/>
    <n v="45000"/>
    <n v="24"/>
    <n v="24.468"/>
    <n v="24"/>
    <n v="24"/>
    <m/>
    <m/>
    <n v="0"/>
    <x v="1"/>
  </r>
  <r>
    <x v="1"/>
    <x v="1026"/>
    <x v="990"/>
    <s v="Recovery"/>
    <n v="60398"/>
    <s v="Active"/>
    <s v="INVOICE"/>
    <s v="Trade Account - Tier 3"/>
    <n v="45000"/>
    <n v="5000"/>
    <n v="5097.5"/>
    <n v="5000"/>
    <n v="5000"/>
    <n v="45075"/>
    <n v="45075"/>
    <n v="95"/>
    <x v="2"/>
  </r>
  <r>
    <x v="1"/>
    <x v="1159"/>
    <x v="309"/>
    <s v="Active"/>
    <n v="60399"/>
    <s v="Active"/>
    <s v="PURCHASE"/>
    <s v="Trade Account - Tier 3"/>
    <n v="45000"/>
    <n v="262"/>
    <n v="267.10899999999998"/>
    <n v="262"/>
    <n v="43.666665000000002"/>
    <n v="45159"/>
    <m/>
    <n v="0"/>
    <x v="1"/>
  </r>
  <r>
    <x v="1"/>
    <x v="1159"/>
    <x v="309"/>
    <s v="Active"/>
    <n v="60400"/>
    <s v="Active"/>
    <s v="PURCHASE"/>
    <s v="Trade Account - Tier 3"/>
    <n v="45000"/>
    <n v="200"/>
    <n v="203.9"/>
    <n v="200"/>
    <n v="33.333334999999998"/>
    <n v="45159"/>
    <m/>
    <n v="0"/>
    <x v="1"/>
  </r>
  <r>
    <x v="1"/>
    <x v="1159"/>
    <x v="309"/>
    <s v="Active"/>
    <n v="60401"/>
    <s v="Active"/>
    <s v="PURCHASE"/>
    <s v="Trade Account - Tier 3"/>
    <n v="45000"/>
    <n v="358.8"/>
    <n v="365.79660000000001"/>
    <n v="358.8"/>
    <n v="59.8"/>
    <n v="45159"/>
    <m/>
    <n v="0"/>
    <x v="1"/>
  </r>
  <r>
    <x v="1"/>
    <x v="1124"/>
    <x v="1073"/>
    <s v="Active"/>
    <n v="60408"/>
    <s v="Active"/>
    <s v="PURCHASE"/>
    <s v="Trade Account - Tier 3"/>
    <n v="45000"/>
    <n v="103.3"/>
    <n v="105.31435"/>
    <n v="103.3"/>
    <n v="34.433332"/>
    <n v="45166"/>
    <m/>
    <n v="0"/>
    <x v="1"/>
  </r>
  <r>
    <x v="1"/>
    <x v="1159"/>
    <x v="309"/>
    <s v="Active"/>
    <n v="60411"/>
    <s v="Active"/>
    <s v="PURCHASE"/>
    <s v="Trade Account - Tier 3"/>
    <n v="45000"/>
    <n v="152.24"/>
    <n v="155.20867999999999"/>
    <n v="152.24"/>
    <n v="25.373335000000001"/>
    <n v="45159"/>
    <m/>
    <n v="0"/>
    <x v="1"/>
  </r>
  <r>
    <x v="1"/>
    <x v="911"/>
    <x v="905"/>
    <s v="Recovery"/>
    <n v="60412"/>
    <s v="Active"/>
    <s v="PURCHASE"/>
    <s v="Trade Account - Tier 3"/>
    <n v="45000"/>
    <n v="1095"/>
    <n v="1116.3525"/>
    <n v="1095"/>
    <n v="1095"/>
    <m/>
    <m/>
    <n v="0"/>
    <x v="1"/>
  </r>
  <r>
    <x v="1"/>
    <x v="1002"/>
    <x v="872"/>
    <s v="Recovery"/>
    <n v="60413"/>
    <s v="Active"/>
    <s v="PURCHASE"/>
    <s v="Trade Account - Tier 3"/>
    <n v="45000"/>
    <n v="48.75"/>
    <n v="49.700625000000002"/>
    <n v="48.75"/>
    <n v="48.75"/>
    <m/>
    <m/>
    <n v="0"/>
    <x v="1"/>
  </r>
  <r>
    <x v="1"/>
    <x v="1161"/>
    <x v="705"/>
    <s v="Recovery"/>
    <n v="60418"/>
    <s v="Active"/>
    <s v="PURCHASE"/>
    <s v="Trade Account - Tier 3"/>
    <n v="45000"/>
    <n v="73.64"/>
    <n v="75.075980000000001"/>
    <n v="73.64"/>
    <n v="73.64"/>
    <n v="45058"/>
    <n v="45058"/>
    <n v="112"/>
    <x v="2"/>
  </r>
  <r>
    <x v="1"/>
    <x v="1131"/>
    <x v="1079"/>
    <s v="Recovery"/>
    <n v="60421"/>
    <s v="Active"/>
    <s v="PURCHASE"/>
    <s v="Trade Account - Tier 3"/>
    <n v="45000"/>
    <n v="500"/>
    <n v="509.75"/>
    <n v="500"/>
    <n v="416.66666700000002"/>
    <n v="45033"/>
    <m/>
    <n v="0"/>
    <x v="1"/>
  </r>
  <r>
    <x v="1"/>
    <x v="1078"/>
    <x v="1035"/>
    <s v="Recovery"/>
    <n v="60422"/>
    <s v="Active"/>
    <s v="PURCHASE"/>
    <s v="Trade Account - Tier 3"/>
    <n v="45000"/>
    <n v="501"/>
    <n v="510.76949999999999"/>
    <n v="501"/>
    <n v="250.5"/>
    <n v="45091"/>
    <m/>
    <n v="0"/>
    <x v="1"/>
  </r>
  <r>
    <x v="1"/>
    <x v="1186"/>
    <x v="1128"/>
    <s v="Recovery"/>
    <n v="60425"/>
    <s v="Active"/>
    <s v="PURCHASE"/>
    <s v="Trade Account - Tier 3"/>
    <n v="45000"/>
    <n v="25.38"/>
    <n v="25.87491"/>
    <n v="25.38"/>
    <n v="25.38"/>
    <n v="45051"/>
    <n v="45051"/>
    <n v="119"/>
    <x v="2"/>
  </r>
  <r>
    <x v="1"/>
    <x v="1161"/>
    <x v="705"/>
    <s v="Recovery"/>
    <n v="60443"/>
    <s v="Active"/>
    <s v="PURCHASE"/>
    <s v="Trade Account - Tier 3"/>
    <n v="45000"/>
    <n v="128.9"/>
    <n v="131.41354999999999"/>
    <n v="128.9"/>
    <n v="128.9"/>
    <n v="45058"/>
    <n v="45058"/>
    <n v="112"/>
    <x v="2"/>
  </r>
  <r>
    <x v="1"/>
    <x v="1061"/>
    <x v="1020"/>
    <s v="Recovery"/>
    <n v="60444"/>
    <s v="Active"/>
    <s v="PURCHASE"/>
    <s v="Trade Account - Tier 3"/>
    <n v="45000"/>
    <n v="202.4"/>
    <n v="206.3468"/>
    <n v="202.4"/>
    <n v="108.98461399999999"/>
    <n v="45135"/>
    <m/>
    <n v="0"/>
    <x v="1"/>
  </r>
  <r>
    <x v="1"/>
    <x v="1014"/>
    <x v="982"/>
    <s v="Recovery"/>
    <n v="60445"/>
    <s v="Active"/>
    <s v="PURCHASE"/>
    <s v="Trade Account - Tier 3"/>
    <n v="45000"/>
    <n v="30.7"/>
    <n v="31.298649999999999"/>
    <n v="30.7"/>
    <n v="30.7"/>
    <n v="45057"/>
    <n v="45057"/>
    <n v="113"/>
    <x v="2"/>
  </r>
  <r>
    <x v="1"/>
    <x v="1048"/>
    <x v="1008"/>
    <s v="Active"/>
    <n v="60447"/>
    <s v="Active"/>
    <s v="PURCHASE"/>
    <s v="Trade Account - Tier 3"/>
    <n v="45000"/>
    <n v="264.04000000000002"/>
    <n v="269.18878000000001"/>
    <n v="264.04000000000002"/>
    <n v="132.01999900000001"/>
    <n v="45154"/>
    <m/>
    <n v="0"/>
    <x v="1"/>
  </r>
  <r>
    <x v="1"/>
    <x v="1156"/>
    <x v="1102"/>
    <s v="Active"/>
    <n v="60448"/>
    <s v="Active"/>
    <s v="PURCHASE"/>
    <s v="Trade Account - Tier 3"/>
    <n v="45000"/>
    <n v="9.14"/>
    <n v="9.3182299999999998"/>
    <n v="9.14"/>
    <n v="3.0466679999999999"/>
    <n v="45166"/>
    <m/>
    <n v="0"/>
    <x v="1"/>
  </r>
  <r>
    <x v="1"/>
    <x v="1124"/>
    <x v="1073"/>
    <s v="Active"/>
    <n v="60449"/>
    <s v="Active"/>
    <s v="PURCHASE"/>
    <s v="Trade Account - Tier 3"/>
    <n v="45000"/>
    <n v="1031.06"/>
    <n v="1051.1656700000001"/>
    <n v="1031.06"/>
    <n v="515.53000099999997"/>
    <n v="45166"/>
    <m/>
    <n v="0"/>
    <x v="1"/>
  </r>
  <r>
    <x v="1"/>
    <x v="1198"/>
    <x v="128"/>
    <s v="Active"/>
    <n v="60456"/>
    <s v="Active"/>
    <s v="PURCHASE"/>
    <s v="Trade Account - Tier 3"/>
    <n v="45000"/>
    <n v="83.54"/>
    <n v="85.169030000000006"/>
    <n v="83.54"/>
    <n v="41.770001000000001"/>
    <n v="45128"/>
    <m/>
    <n v="0"/>
    <x v="1"/>
  </r>
  <r>
    <x v="1"/>
    <x v="1198"/>
    <x v="128"/>
    <s v="Active"/>
    <n v="60457"/>
    <s v="Active"/>
    <s v="PURCHASE"/>
    <s v="Trade Account - Tier 3"/>
    <n v="45000"/>
    <n v="36.31"/>
    <n v="37.018045000000001"/>
    <n v="36.31"/>
    <n v="18.1550005"/>
    <n v="45128"/>
    <m/>
    <n v="0"/>
    <x v="1"/>
  </r>
  <r>
    <x v="1"/>
    <x v="1212"/>
    <x v="30"/>
    <s v="Active"/>
    <n v="60463"/>
    <s v="Active"/>
    <s v="INVOICE"/>
    <s v="Trade Account - Tier 3"/>
    <n v="45001"/>
    <n v="5000"/>
    <n v="5097.5"/>
    <n v="5000"/>
    <n v="769.23077599999999"/>
    <n v="45166"/>
    <m/>
    <n v="0"/>
    <x v="1"/>
  </r>
  <r>
    <x v="1"/>
    <x v="900"/>
    <x v="898"/>
    <s v="Recovery"/>
    <n v="60469"/>
    <s v="Active"/>
    <s v="PURCHASE"/>
    <s v="Trade Account - Tier 3"/>
    <n v="45000"/>
    <n v="207.94"/>
    <n v="211.99483000000001"/>
    <n v="207.94"/>
    <n v="207.94"/>
    <m/>
    <m/>
    <n v="0"/>
    <x v="1"/>
  </r>
  <r>
    <x v="1"/>
    <x v="1175"/>
    <x v="1119"/>
    <s v="Recovery"/>
    <n v="60470"/>
    <s v="Active"/>
    <s v="PURCHASE"/>
    <s v="Trade Account - Tier 3"/>
    <n v="45000"/>
    <n v="4"/>
    <n v="4.0780000000000003"/>
    <n v="4"/>
    <n v="4"/>
    <n v="45044"/>
    <n v="45044"/>
    <n v="126"/>
    <x v="7"/>
  </r>
  <r>
    <x v="1"/>
    <x v="1199"/>
    <x v="1139"/>
    <s v="Recovery"/>
    <n v="60472"/>
    <s v="Active"/>
    <s v="INVOICE"/>
    <s v="Trade Account - Tier 3"/>
    <n v="45001"/>
    <n v="434.31"/>
    <n v="442.779045"/>
    <n v="434.31"/>
    <n v="144.77000000000001"/>
    <n v="45105"/>
    <m/>
    <n v="0"/>
    <x v="1"/>
  </r>
  <r>
    <x v="1"/>
    <x v="1002"/>
    <x v="872"/>
    <s v="Recovery"/>
    <n v="60474"/>
    <s v="Active"/>
    <s v="PURCHASE"/>
    <s v="Trade Account - Tier 3"/>
    <n v="45000"/>
    <n v="70"/>
    <n v="71.364999999999995"/>
    <n v="70"/>
    <n v="70"/>
    <m/>
    <m/>
    <n v="0"/>
    <x v="1"/>
  </r>
  <r>
    <x v="1"/>
    <x v="1002"/>
    <x v="872"/>
    <s v="Recovery"/>
    <n v="60477"/>
    <s v="Active"/>
    <s v="PURCHASE"/>
    <s v="Trade Account - Tier 3"/>
    <n v="45001"/>
    <n v="100.84"/>
    <n v="102.80638"/>
    <n v="100.84"/>
    <n v="100.84"/>
    <m/>
    <m/>
    <n v="0"/>
    <x v="1"/>
  </r>
  <r>
    <x v="1"/>
    <x v="1199"/>
    <x v="1139"/>
    <s v="Recovery"/>
    <n v="60482"/>
    <s v="Active"/>
    <s v="PURCHASE"/>
    <s v="Trade Account - Tier 3"/>
    <n v="45001"/>
    <n v="555.04"/>
    <n v="565.86328000000003"/>
    <n v="555.04"/>
    <n v="370.02666599999998"/>
    <n v="45105"/>
    <m/>
    <n v="0"/>
    <x v="1"/>
  </r>
  <r>
    <x v="1"/>
    <x v="1003"/>
    <x v="217"/>
    <s v="Active"/>
    <n v="60484"/>
    <s v="Active"/>
    <s v="PURCHASE"/>
    <s v="Trade Account - Tier 3"/>
    <n v="45001"/>
    <n v="2282"/>
    <n v="2326.4989999999998"/>
    <n v="2282"/>
    <n v="380.33333499999998"/>
    <n v="45152"/>
    <m/>
    <n v="0"/>
    <x v="1"/>
  </r>
  <r>
    <x v="1"/>
    <x v="1014"/>
    <x v="982"/>
    <s v="Recovery"/>
    <n v="60486"/>
    <s v="Active"/>
    <s v="PURCHASE"/>
    <s v="Trade Account - Tier 3"/>
    <n v="45001"/>
    <n v="14.8"/>
    <n v="15.0886"/>
    <n v="14.8"/>
    <n v="14.8"/>
    <n v="45057"/>
    <n v="45057"/>
    <n v="113"/>
    <x v="2"/>
  </r>
  <r>
    <x v="1"/>
    <x v="999"/>
    <x v="971"/>
    <s v="Recovery"/>
    <n v="60488"/>
    <s v="Active"/>
    <s v="PURCHASE"/>
    <s v="Trade Account - Tier 3"/>
    <n v="45001"/>
    <n v="87.56"/>
    <n v="89.267420000000001"/>
    <n v="87.56"/>
    <n v="87.56"/>
    <m/>
    <m/>
    <n v="0"/>
    <x v="1"/>
  </r>
  <r>
    <x v="1"/>
    <x v="1007"/>
    <x v="977"/>
    <s v="Active"/>
    <n v="60491"/>
    <s v="Active"/>
    <s v="PURCHASE"/>
    <s v="Trade Account - Tier 3"/>
    <n v="45001"/>
    <n v="8.5"/>
    <n v="8.6657499999999992"/>
    <n v="8.5"/>
    <n v="2.833332"/>
    <n v="45166"/>
    <m/>
    <n v="0"/>
    <x v="1"/>
  </r>
  <r>
    <x v="1"/>
    <x v="1161"/>
    <x v="705"/>
    <s v="Recovery"/>
    <n v="60495"/>
    <s v="Active"/>
    <s v="PURCHASE"/>
    <s v="Trade Account - Tier 3"/>
    <n v="45001"/>
    <n v="88.67"/>
    <n v="90.399064999999993"/>
    <n v="88.67"/>
    <n v="88.67"/>
    <n v="45058"/>
    <n v="45058"/>
    <n v="112"/>
    <x v="2"/>
  </r>
  <r>
    <x v="1"/>
    <x v="1195"/>
    <x v="1137"/>
    <s v="Active"/>
    <n v="60497"/>
    <s v="Active"/>
    <s v="PURCHASE"/>
    <s v="Trade Account - Tier 3"/>
    <n v="45001"/>
    <n v="94.5"/>
    <n v="96.342749999999995"/>
    <n v="94.5"/>
    <n v="15.75"/>
    <n v="45156"/>
    <m/>
    <n v="0"/>
    <x v="1"/>
  </r>
  <r>
    <x v="1"/>
    <x v="1081"/>
    <x v="856"/>
    <s v="ARREAR"/>
    <n v="60500"/>
    <s v="Active"/>
    <s v="PURCHASE"/>
    <s v="Trade Account - Tier 3"/>
    <n v="45001"/>
    <n v="1500"/>
    <n v="1529.25"/>
    <n v="1500"/>
    <n v="1000"/>
    <n v="45166"/>
    <n v="45166"/>
    <n v="4"/>
    <x v="6"/>
  </r>
  <r>
    <x v="1"/>
    <x v="1156"/>
    <x v="1102"/>
    <s v="Active"/>
    <n v="60501"/>
    <s v="Active"/>
    <s v="PURCHASE"/>
    <s v="Trade Account - Tier 3"/>
    <n v="45001"/>
    <n v="4.5"/>
    <n v="4.5877499999999998"/>
    <n v="4.5"/>
    <n v="1.5"/>
    <n v="45166"/>
    <m/>
    <n v="0"/>
    <x v="1"/>
  </r>
  <r>
    <x v="1"/>
    <x v="1156"/>
    <x v="1102"/>
    <s v="Active"/>
    <n v="60503"/>
    <s v="Active"/>
    <s v="PURCHASE"/>
    <s v="Trade Account - Tier 3"/>
    <n v="45001"/>
    <n v="10.99"/>
    <n v="11.204305"/>
    <n v="10.99"/>
    <n v="3.6633339999999999"/>
    <n v="45166"/>
    <m/>
    <n v="0"/>
    <x v="1"/>
  </r>
  <r>
    <x v="1"/>
    <x v="1213"/>
    <x v="1151"/>
    <s v="Recovery"/>
    <n v="60506"/>
    <s v="Active"/>
    <s v="PURCHASE"/>
    <s v="Trade Account - Tier 3"/>
    <n v="45001"/>
    <n v="1110.45"/>
    <n v="1132.103775"/>
    <n v="1110.45"/>
    <n v="1110.45"/>
    <n v="45051"/>
    <n v="45051"/>
    <n v="119"/>
    <x v="2"/>
  </r>
  <r>
    <x v="1"/>
    <x v="1214"/>
    <x v="1152"/>
    <s v="Active"/>
    <n v="60512"/>
    <s v="Active"/>
    <s v="PURCHASE"/>
    <s v="Trade Account - Tier 3"/>
    <n v="45001"/>
    <n v="980.05"/>
    <n v="999.16097500000001"/>
    <n v="980.05"/>
    <n v="490.02500049999998"/>
    <n v="45166"/>
    <m/>
    <n v="0"/>
    <x v="1"/>
  </r>
  <r>
    <x v="1"/>
    <x v="1169"/>
    <x v="1113"/>
    <s v="Recovery"/>
    <n v="60513"/>
    <s v="Active"/>
    <s v="PURCHASE"/>
    <s v="Trade Account - Tier 3"/>
    <n v="45001"/>
    <n v="162.94999999999999"/>
    <n v="166.12752499999999"/>
    <n v="162.94999999999999"/>
    <n v="162.94999999999999"/>
    <n v="45038"/>
    <n v="45038"/>
    <n v="132"/>
    <x v="7"/>
  </r>
  <r>
    <x v="1"/>
    <x v="1125"/>
    <x v="1074"/>
    <s v="Recovery"/>
    <n v="60516"/>
    <s v="Active"/>
    <s v="PURCHASE"/>
    <s v="Trade Account - Tier 3"/>
    <n v="45001"/>
    <n v="4693.95"/>
    <n v="4785.4820250000002"/>
    <n v="4693.95"/>
    <n v="3129.3"/>
    <n v="45112"/>
    <n v="45112"/>
    <n v="58"/>
    <x v="5"/>
  </r>
  <r>
    <x v="1"/>
    <x v="1002"/>
    <x v="872"/>
    <s v="Recovery"/>
    <n v="60524"/>
    <s v="Active"/>
    <s v="PURCHASE"/>
    <s v="Trade Account - Tier 3"/>
    <n v="45001"/>
    <n v="10.3"/>
    <n v="10.50085"/>
    <n v="10.3"/>
    <n v="10.3"/>
    <m/>
    <m/>
    <n v="0"/>
    <x v="1"/>
  </r>
  <r>
    <x v="1"/>
    <x v="1002"/>
    <x v="872"/>
    <s v="Recovery"/>
    <n v="60525"/>
    <s v="Active"/>
    <s v="PURCHASE"/>
    <s v="Trade Account - Tier 3"/>
    <n v="45001"/>
    <n v="23.97"/>
    <n v="24.437415000000001"/>
    <n v="23.97"/>
    <n v="23.97"/>
    <m/>
    <m/>
    <n v="0"/>
    <x v="1"/>
  </r>
  <r>
    <x v="1"/>
    <x v="1082"/>
    <x v="622"/>
    <s v="Active"/>
    <n v="60526"/>
    <s v="Active"/>
    <s v="PURCHASE"/>
    <s v="Trade Account - Tier 3"/>
    <n v="45001"/>
    <n v="523.5"/>
    <n v="533.70825000000002"/>
    <n v="523.5"/>
    <n v="87.25"/>
    <n v="45166"/>
    <m/>
    <n v="0"/>
    <x v="1"/>
  </r>
  <r>
    <x v="1"/>
    <x v="1014"/>
    <x v="982"/>
    <s v="Recovery"/>
    <n v="60527"/>
    <s v="Active"/>
    <s v="PURCHASE"/>
    <s v="Trade Account - Tier 3"/>
    <n v="45001"/>
    <n v="18.989999999999998"/>
    <n v="19.360305"/>
    <n v="18.989999999999998"/>
    <n v="18.989999999999998"/>
    <n v="45057"/>
    <n v="45057"/>
    <n v="113"/>
    <x v="2"/>
  </r>
  <r>
    <x v="1"/>
    <x v="1101"/>
    <x v="1052"/>
    <s v="Active"/>
    <n v="60528"/>
    <s v="Active"/>
    <s v="PURCHASE"/>
    <s v="Trade Account - Tier 3"/>
    <n v="45001"/>
    <n v="378"/>
    <n v="385.37099999999998"/>
    <n v="378"/>
    <n v="63"/>
    <n v="45161"/>
    <m/>
    <n v="0"/>
    <x v="1"/>
  </r>
  <r>
    <x v="1"/>
    <x v="1156"/>
    <x v="1102"/>
    <s v="Active"/>
    <n v="60529"/>
    <s v="Active"/>
    <s v="PURCHASE"/>
    <s v="Trade Account - Tier 3"/>
    <n v="45001"/>
    <n v="2.6"/>
    <n v="2.6507000000000001"/>
    <n v="2.6"/>
    <n v="0.86666799999999999"/>
    <n v="45166"/>
    <m/>
    <n v="0"/>
    <x v="1"/>
  </r>
  <r>
    <x v="1"/>
    <x v="1048"/>
    <x v="1008"/>
    <s v="Active"/>
    <n v="60530"/>
    <s v="Active"/>
    <s v="PURCHASE"/>
    <s v="Trade Account - Tier 3"/>
    <n v="45001"/>
    <n v="301.39"/>
    <n v="307.26710500000002"/>
    <n v="301.39"/>
    <n v="150.69500049999999"/>
    <n v="45154"/>
    <m/>
    <n v="0"/>
    <x v="1"/>
  </r>
  <r>
    <x v="1"/>
    <x v="1002"/>
    <x v="872"/>
    <s v="Recovery"/>
    <n v="60531"/>
    <s v="Active"/>
    <s v="PURCHASE"/>
    <s v="Trade Account - Tier 3"/>
    <n v="45001"/>
    <n v="118.8"/>
    <n v="121.11660000000001"/>
    <n v="118.8"/>
    <n v="118.8"/>
    <m/>
    <m/>
    <n v="0"/>
    <x v="1"/>
  </r>
  <r>
    <x v="1"/>
    <x v="1151"/>
    <x v="1097"/>
    <s v="Active"/>
    <n v="60537"/>
    <s v="Active"/>
    <s v="PURCHASE"/>
    <s v="Trade Account - Tier 3"/>
    <n v="45001"/>
    <n v="1100"/>
    <n v="1121.45"/>
    <n v="1100"/>
    <n v="1100"/>
    <m/>
    <m/>
    <n v="0"/>
    <x v="1"/>
  </r>
  <r>
    <x v="1"/>
    <x v="1151"/>
    <x v="1097"/>
    <s v="Active"/>
    <n v="60538"/>
    <s v="Active"/>
    <s v="PURCHASE"/>
    <s v="Trade Account - Tier 3"/>
    <n v="45001"/>
    <n v="400"/>
    <n v="407.8"/>
    <n v="400"/>
    <n v="400"/>
    <m/>
    <m/>
    <n v="0"/>
    <x v="1"/>
  </r>
  <r>
    <x v="1"/>
    <x v="1027"/>
    <x v="390"/>
    <s v="Active"/>
    <n v="60539"/>
    <s v="Active"/>
    <s v="PURCHASE"/>
    <s v="Trade Account - Tier 3"/>
    <n v="45001"/>
    <n v="302.85000000000002"/>
    <n v="308.75557500000002"/>
    <n v="302.85000000000002"/>
    <n v="302.85000000000002"/>
    <m/>
    <m/>
    <n v="0"/>
    <x v="1"/>
  </r>
  <r>
    <x v="1"/>
    <x v="1042"/>
    <x v="1002"/>
    <s v="Recovery"/>
    <n v="60542"/>
    <s v="Active"/>
    <s v="INVOICE"/>
    <s v="Trade Account - Tier 3"/>
    <n v="45001"/>
    <n v="1071.5999999999999"/>
    <n v="1092.4962"/>
    <n v="1071.5999999999999"/>
    <n v="893"/>
    <n v="45044"/>
    <m/>
    <n v="0"/>
    <x v="1"/>
  </r>
  <r>
    <x v="1"/>
    <x v="1159"/>
    <x v="309"/>
    <s v="Active"/>
    <n v="60547"/>
    <s v="Active"/>
    <s v="PURCHASE"/>
    <s v="Trade Account - Tier 3"/>
    <n v="45001"/>
    <n v="100.41"/>
    <n v="102.36799499999999"/>
    <n v="100.41"/>
    <n v="16.734997499999999"/>
    <n v="45159"/>
    <m/>
    <n v="0"/>
    <x v="1"/>
  </r>
  <r>
    <x v="1"/>
    <x v="1156"/>
    <x v="1102"/>
    <s v="Active"/>
    <n v="60549"/>
    <s v="Active"/>
    <s v="PURCHASE"/>
    <s v="Trade Account - Tier 3"/>
    <n v="45001"/>
    <n v="2.6"/>
    <n v="2.6507000000000001"/>
    <n v="2.6"/>
    <n v="0.86666799999999999"/>
    <n v="45166"/>
    <m/>
    <n v="0"/>
    <x v="1"/>
  </r>
  <r>
    <x v="1"/>
    <x v="1027"/>
    <x v="390"/>
    <s v="Active"/>
    <n v="60551"/>
    <s v="Active"/>
    <s v="PURCHASE"/>
    <s v="Trade Account - Tier 3"/>
    <n v="45001"/>
    <n v="50"/>
    <n v="50.975000000000001"/>
    <n v="50"/>
    <n v="50"/>
    <m/>
    <m/>
    <n v="0"/>
    <x v="1"/>
  </r>
  <r>
    <x v="1"/>
    <x v="1002"/>
    <x v="872"/>
    <s v="Recovery"/>
    <n v="60553"/>
    <s v="Active"/>
    <s v="PURCHASE"/>
    <s v="Trade Account - Tier 3"/>
    <n v="45001"/>
    <n v="79.010000000000005"/>
    <n v="80.550695000000005"/>
    <n v="79.010000000000005"/>
    <n v="79.010000000000005"/>
    <m/>
    <m/>
    <n v="0"/>
    <x v="1"/>
  </r>
  <r>
    <x v="1"/>
    <x v="1124"/>
    <x v="1073"/>
    <s v="Active"/>
    <n v="60555"/>
    <s v="Active"/>
    <s v="PURCHASE"/>
    <s v="Trade Account - Tier 3"/>
    <n v="45001"/>
    <n v="75"/>
    <n v="76.462500000000006"/>
    <n v="75"/>
    <n v="37.5"/>
    <n v="45166"/>
    <m/>
    <n v="0"/>
    <x v="1"/>
  </r>
  <r>
    <x v="1"/>
    <x v="1215"/>
    <x v="1153"/>
    <s v="Active"/>
    <n v="60556"/>
    <s v="LOCKED"/>
    <s v="INVOICE"/>
    <s v="Trade Account - Tier 3"/>
    <n v="45001"/>
    <n v="1300"/>
    <n v="1325.35"/>
    <n v="1300"/>
    <n v="216.66666499999999"/>
    <n v="45167"/>
    <n v="45167"/>
    <n v="3"/>
    <x v="6"/>
  </r>
  <r>
    <x v="1"/>
    <x v="1002"/>
    <x v="872"/>
    <s v="Recovery"/>
    <n v="60560"/>
    <s v="Active"/>
    <s v="PURCHASE"/>
    <s v="Trade Account - Tier 3"/>
    <n v="45001"/>
    <n v="70"/>
    <n v="71.364999999999995"/>
    <n v="70"/>
    <n v="70"/>
    <m/>
    <m/>
    <n v="0"/>
    <x v="1"/>
  </r>
  <r>
    <x v="1"/>
    <x v="1014"/>
    <x v="982"/>
    <s v="Recovery"/>
    <n v="60564"/>
    <s v="Active"/>
    <s v="PURCHASE"/>
    <s v="Trade Account - Tier 3"/>
    <n v="45001"/>
    <n v="79"/>
    <n v="80.540499999999994"/>
    <n v="79"/>
    <n v="79"/>
    <n v="45057"/>
    <n v="45057"/>
    <n v="113"/>
    <x v="2"/>
  </r>
  <r>
    <x v="1"/>
    <x v="1014"/>
    <x v="982"/>
    <s v="Recovery"/>
    <n v="60565"/>
    <s v="Active"/>
    <s v="PURCHASE"/>
    <s v="Trade Account - Tier 3"/>
    <n v="45001"/>
    <n v="11.5"/>
    <n v="11.72425"/>
    <n v="11.5"/>
    <n v="11.5"/>
    <n v="45057"/>
    <n v="45057"/>
    <n v="113"/>
    <x v="2"/>
  </r>
  <r>
    <x v="1"/>
    <x v="1175"/>
    <x v="1119"/>
    <s v="Recovery"/>
    <n v="60586"/>
    <s v="Active"/>
    <s v="PURCHASE"/>
    <s v="Trade Account - Tier 3"/>
    <n v="45001"/>
    <n v="10000"/>
    <n v="10195"/>
    <n v="10000"/>
    <n v="10000"/>
    <n v="45044"/>
    <n v="45044"/>
    <n v="126"/>
    <x v="7"/>
  </r>
  <r>
    <x v="1"/>
    <x v="1027"/>
    <x v="390"/>
    <s v="Active"/>
    <n v="60594"/>
    <s v="Active"/>
    <s v="PURCHASE"/>
    <s v="Trade Account - Tier 3"/>
    <n v="45000"/>
    <n v="8.6300000000000008"/>
    <n v="8.7982849999999999"/>
    <n v="8.6300000000000008"/>
    <n v="8.6300000000000008"/>
    <m/>
    <m/>
    <n v="0"/>
    <x v="1"/>
  </r>
  <r>
    <x v="1"/>
    <x v="1171"/>
    <x v="1115"/>
    <s v="Active"/>
    <n v="60596"/>
    <s v="Active"/>
    <s v="PURCHASE"/>
    <s v="Trade Account - Tier 3"/>
    <n v="45000"/>
    <n v="135.84"/>
    <n v="138.48887999999999"/>
    <n v="135.84"/>
    <n v="45.28"/>
    <n v="45160"/>
    <m/>
    <n v="0"/>
    <x v="1"/>
  </r>
  <r>
    <x v="1"/>
    <x v="1164"/>
    <x v="1108"/>
    <s v="Active"/>
    <n v="60602"/>
    <s v="Active"/>
    <s v="PURCHASE"/>
    <s v="Trade Account - Tier 3"/>
    <n v="45001"/>
    <n v="192.51"/>
    <n v="196.26394500000001"/>
    <n v="192.51"/>
    <n v="32.0849975"/>
    <n v="45147"/>
    <m/>
    <n v="0"/>
    <x v="1"/>
  </r>
  <r>
    <x v="1"/>
    <x v="1048"/>
    <x v="1008"/>
    <s v="Active"/>
    <n v="60609"/>
    <s v="Active"/>
    <s v="PURCHASE"/>
    <s v="Trade Account - Tier 3"/>
    <n v="45001"/>
    <n v="205.22"/>
    <n v="209.22179"/>
    <n v="205.22"/>
    <n v="102.610001"/>
    <n v="45154"/>
    <m/>
    <n v="0"/>
    <x v="1"/>
  </r>
  <r>
    <x v="1"/>
    <x v="1180"/>
    <x v="1123"/>
    <s v="Recovery"/>
    <n v="60611"/>
    <s v="Active"/>
    <s v="PURCHASE"/>
    <s v="Trade Account - Tier 3"/>
    <n v="45001"/>
    <n v="462.55"/>
    <n v="471.56972500000001"/>
    <n v="462.55"/>
    <n v="308.36666700000001"/>
    <n v="45152"/>
    <n v="45152"/>
    <n v="18"/>
    <x v="6"/>
  </r>
  <r>
    <x v="1"/>
    <x v="1002"/>
    <x v="872"/>
    <s v="Recovery"/>
    <n v="60612"/>
    <s v="Active"/>
    <s v="PURCHASE"/>
    <s v="Trade Account - Tier 3"/>
    <n v="45001"/>
    <n v="11.25"/>
    <n v="11.469374999999999"/>
    <n v="11.25"/>
    <n v="11.25"/>
    <m/>
    <m/>
    <n v="0"/>
    <x v="1"/>
  </r>
  <r>
    <x v="1"/>
    <x v="1159"/>
    <x v="309"/>
    <s v="Active"/>
    <n v="60616"/>
    <s v="Active"/>
    <s v="PURCHASE"/>
    <s v="Trade Account - Tier 3"/>
    <n v="45001"/>
    <n v="79.069999999999993"/>
    <n v="80.611864999999995"/>
    <n v="79.069999999999993"/>
    <n v="13.1783325"/>
    <n v="45159"/>
    <m/>
    <n v="0"/>
    <x v="1"/>
  </r>
  <r>
    <x v="1"/>
    <x v="1103"/>
    <x v="1054"/>
    <s v="Active"/>
    <n v="60621"/>
    <s v="Active"/>
    <s v="PURCHASE"/>
    <s v="Finstro Pay - 60"/>
    <n v="45001"/>
    <n v="72.55"/>
    <n v="73.964725000000001"/>
    <n v="72.55"/>
    <n v="24.183333999999999"/>
    <n v="45168"/>
    <m/>
    <n v="0"/>
    <x v="1"/>
  </r>
  <r>
    <x v="1"/>
    <x v="1195"/>
    <x v="1137"/>
    <s v="Active"/>
    <n v="60622"/>
    <s v="Active"/>
    <s v="PURCHASE"/>
    <s v="Trade Account - Tier 3"/>
    <n v="45001"/>
    <n v="193.8"/>
    <n v="197.57910000000001"/>
    <n v="193.8"/>
    <n v="32.299999999999997"/>
    <n v="45156"/>
    <m/>
    <n v="0"/>
    <x v="1"/>
  </r>
  <r>
    <x v="1"/>
    <x v="1195"/>
    <x v="1137"/>
    <s v="Active"/>
    <n v="60623"/>
    <s v="Active"/>
    <s v="PURCHASE"/>
    <s v="Trade Account - Tier 3"/>
    <n v="45001"/>
    <n v="193.8"/>
    <n v="197.57910000000001"/>
    <n v="193.8"/>
    <n v="32.299999999999997"/>
    <n v="45156"/>
    <m/>
    <n v="0"/>
    <x v="1"/>
  </r>
  <r>
    <x v="1"/>
    <x v="900"/>
    <x v="898"/>
    <s v="Recovery"/>
    <n v="60627"/>
    <s v="Active"/>
    <s v="PURCHASE"/>
    <s v="Trade Account - Tier 3"/>
    <n v="45001"/>
    <n v="26.2"/>
    <n v="26.710899999999999"/>
    <n v="26.2"/>
    <n v="26.2"/>
    <m/>
    <m/>
    <n v="0"/>
    <x v="1"/>
  </r>
  <r>
    <x v="1"/>
    <x v="1206"/>
    <x v="1145"/>
    <s v="Recovery"/>
    <n v="60629"/>
    <s v="Active"/>
    <s v="PURCHASE"/>
    <s v="Trade Account - Tier 3"/>
    <n v="45001"/>
    <n v="4000"/>
    <n v="4078"/>
    <n v="4000"/>
    <n v="2666.6666660000001"/>
    <n v="45121"/>
    <n v="45121"/>
    <n v="49"/>
    <x v="5"/>
  </r>
  <r>
    <x v="1"/>
    <x v="1216"/>
    <x v="1154"/>
    <s v="Active"/>
    <n v="60631"/>
    <s v="Active"/>
    <s v="PURCHASE"/>
    <s v="Trade Account - Tier 3"/>
    <n v="45001"/>
    <n v="24.26"/>
    <n v="24.733070000000001"/>
    <n v="24.26"/>
    <n v="8.0866679999999995"/>
    <n v="45152"/>
    <m/>
    <n v="0"/>
    <x v="1"/>
  </r>
  <r>
    <x v="1"/>
    <x v="1002"/>
    <x v="872"/>
    <s v="Recovery"/>
    <n v="60634"/>
    <s v="Active"/>
    <s v="PURCHASE"/>
    <s v="Trade Account - Tier 3"/>
    <n v="45001"/>
    <n v="2.2999999999999998"/>
    <n v="2.3448500000000001"/>
    <n v="2.2999999999999998"/>
    <n v="2.2999999999999998"/>
    <m/>
    <m/>
    <n v="0"/>
    <x v="1"/>
  </r>
  <r>
    <x v="1"/>
    <x v="900"/>
    <x v="898"/>
    <s v="Recovery"/>
    <n v="60638"/>
    <s v="Active"/>
    <s v="PURCHASE"/>
    <s v="Trade Account - Tier 3"/>
    <n v="45002"/>
    <n v="5"/>
    <n v="5.0975000000000001"/>
    <n v="5"/>
    <n v="5"/>
    <m/>
    <m/>
    <n v="0"/>
    <x v="1"/>
  </r>
  <r>
    <x v="1"/>
    <x v="900"/>
    <x v="898"/>
    <s v="Recovery"/>
    <n v="60640"/>
    <s v="Active"/>
    <s v="PURCHASE"/>
    <s v="Trade Account - Tier 3"/>
    <n v="45002"/>
    <n v="11.9"/>
    <n v="12.13205"/>
    <n v="11.9"/>
    <n v="11.9"/>
    <m/>
    <m/>
    <n v="0"/>
    <x v="1"/>
  </r>
  <r>
    <x v="1"/>
    <x v="1217"/>
    <x v="1155"/>
    <s v="Active"/>
    <n v="60646"/>
    <s v="Active"/>
    <s v="PURCHASE"/>
    <s v="Trade Account - Tier 3"/>
    <n v="45002"/>
    <n v="5110"/>
    <n v="5209.6450000000004"/>
    <n v="5110"/>
    <n v="851.66666499999997"/>
    <n v="45152"/>
    <m/>
    <n v="0"/>
    <x v="1"/>
  </r>
  <r>
    <x v="1"/>
    <x v="1146"/>
    <x v="1092"/>
    <s v="Active"/>
    <n v="60647"/>
    <s v="Active"/>
    <s v="PURCHASE"/>
    <s v="Trade Account - Tier 3"/>
    <n v="45002"/>
    <n v="4354.4799999999996"/>
    <n v="4439.3923599999998"/>
    <n v="4354.4799999999996"/>
    <n v="1451.493332"/>
    <n v="45152"/>
    <m/>
    <n v="0"/>
    <x v="1"/>
  </r>
  <r>
    <x v="1"/>
    <x v="1109"/>
    <x v="1059"/>
    <s v="Active"/>
    <n v="60648"/>
    <s v="Active"/>
    <s v="INVOICE"/>
    <s v="Trade Account - Tier 3"/>
    <n v="45002"/>
    <n v="4600"/>
    <n v="4689.7"/>
    <n v="4600"/>
    <n v="766.66666499999997"/>
    <n v="45170"/>
    <m/>
    <n v="0"/>
    <x v="1"/>
  </r>
  <r>
    <x v="1"/>
    <x v="1014"/>
    <x v="982"/>
    <s v="Recovery"/>
    <n v="60651"/>
    <s v="Active"/>
    <s v="PURCHASE"/>
    <s v="Trade Account - Tier 3"/>
    <n v="45002"/>
    <n v="23.2"/>
    <n v="23.6524"/>
    <n v="23.2"/>
    <n v="23.2"/>
    <n v="45057"/>
    <n v="45057"/>
    <n v="113"/>
    <x v="2"/>
  </r>
  <r>
    <x v="1"/>
    <x v="1161"/>
    <x v="705"/>
    <s v="Recovery"/>
    <n v="60654"/>
    <s v="Active"/>
    <s v="PURCHASE"/>
    <s v="Trade Account - Tier 3"/>
    <n v="45002"/>
    <n v="20"/>
    <n v="20.39"/>
    <n v="20"/>
    <n v="20"/>
    <n v="45058"/>
    <n v="45058"/>
    <n v="112"/>
    <x v="2"/>
  </r>
  <r>
    <x v="1"/>
    <x v="900"/>
    <x v="898"/>
    <s v="Recovery"/>
    <n v="60658"/>
    <s v="Active"/>
    <s v="PURCHASE"/>
    <s v="Trade Account - Tier 3"/>
    <n v="45002"/>
    <n v="248.25"/>
    <n v="253.09087500000001"/>
    <n v="248.25"/>
    <n v="248.25"/>
    <m/>
    <m/>
    <n v="0"/>
    <x v="1"/>
  </r>
  <r>
    <x v="1"/>
    <x v="1002"/>
    <x v="872"/>
    <s v="Recovery"/>
    <n v="60662"/>
    <s v="Active"/>
    <s v="PURCHASE"/>
    <s v="Trade Account - Tier 3"/>
    <n v="45002"/>
    <n v="27"/>
    <n v="27.526499999999999"/>
    <n v="27"/>
    <n v="27"/>
    <m/>
    <m/>
    <n v="0"/>
    <x v="1"/>
  </r>
  <r>
    <x v="1"/>
    <x v="1002"/>
    <x v="872"/>
    <s v="Recovery"/>
    <n v="60664"/>
    <s v="Active"/>
    <s v="PURCHASE"/>
    <s v="Trade Account - Tier 3"/>
    <n v="45002"/>
    <n v="6"/>
    <n v="6.117"/>
    <n v="6"/>
    <n v="6"/>
    <m/>
    <m/>
    <n v="0"/>
    <x v="1"/>
  </r>
  <r>
    <x v="1"/>
    <x v="900"/>
    <x v="898"/>
    <s v="Recovery"/>
    <n v="60670"/>
    <s v="Active"/>
    <s v="PURCHASE"/>
    <s v="Trade Account - Tier 3"/>
    <n v="45002"/>
    <n v="17.87"/>
    <n v="18.218464999999998"/>
    <n v="17.87"/>
    <n v="17.87"/>
    <m/>
    <m/>
    <n v="0"/>
    <x v="1"/>
  </r>
  <r>
    <x v="1"/>
    <x v="1149"/>
    <x v="1095"/>
    <s v="Active"/>
    <n v="60671"/>
    <s v="Active"/>
    <s v="PURCHASE"/>
    <s v="Trade Account - Tier 3"/>
    <n v="45002"/>
    <n v="53.47"/>
    <n v="54.512664999999998"/>
    <n v="53.47"/>
    <n v="8.9116675000000001"/>
    <n v="45152"/>
    <m/>
    <n v="0"/>
    <x v="1"/>
  </r>
  <r>
    <x v="1"/>
    <x v="1218"/>
    <x v="1156"/>
    <s v="Recovery"/>
    <n v="60672"/>
    <s v="Active"/>
    <s v="PURCHASE"/>
    <s v="Trade Account - Tier 3"/>
    <n v="45002"/>
    <n v="2"/>
    <n v="2.0390000000000001"/>
    <n v="2"/>
    <n v="2"/>
    <n v="45089"/>
    <n v="45089"/>
    <n v="81"/>
    <x v="3"/>
  </r>
  <r>
    <x v="1"/>
    <x v="1170"/>
    <x v="1114"/>
    <s v="Active"/>
    <n v="60680"/>
    <s v="Active"/>
    <s v="PURCHASE"/>
    <s v="Trade Account - Tier 3"/>
    <n v="45002"/>
    <n v="73.010000000000005"/>
    <n v="74.433695"/>
    <n v="73.010000000000005"/>
    <n v="12.1683325"/>
    <n v="45166"/>
    <m/>
    <n v="0"/>
    <x v="1"/>
  </r>
  <r>
    <x v="1"/>
    <x v="1159"/>
    <x v="309"/>
    <s v="Active"/>
    <n v="60682"/>
    <s v="Active"/>
    <s v="PURCHASE"/>
    <s v="Trade Account - Tier 3"/>
    <n v="45002"/>
    <n v="200.97"/>
    <n v="204.888915"/>
    <n v="200.97"/>
    <n v="33.494997499999997"/>
    <n v="45159"/>
    <m/>
    <n v="0"/>
    <x v="1"/>
  </r>
  <r>
    <x v="1"/>
    <x v="1219"/>
    <x v="1157"/>
    <s v="Recovery"/>
    <n v="60683"/>
    <s v="Active"/>
    <s v="INVOICE"/>
    <s v="Trade Account - Tier 3"/>
    <n v="45002"/>
    <n v="751.92"/>
    <n v="766.58244000000002"/>
    <n v="751.92"/>
    <n v="375.96"/>
    <n v="45118"/>
    <n v="45117"/>
    <n v="53"/>
    <x v="5"/>
  </r>
  <r>
    <x v="1"/>
    <x v="1165"/>
    <x v="1109"/>
    <s v="Active"/>
    <n v="60685"/>
    <s v="Active"/>
    <s v="PURCHASE"/>
    <s v="Trade Account - Tier 3"/>
    <n v="45002"/>
    <n v="250"/>
    <n v="254.875"/>
    <n v="250"/>
    <n v="41.666665000000002"/>
    <n v="45166"/>
    <m/>
    <n v="0"/>
    <x v="1"/>
  </r>
  <r>
    <x v="1"/>
    <x v="1165"/>
    <x v="1109"/>
    <s v="Active"/>
    <n v="60686"/>
    <s v="Active"/>
    <s v="PURCHASE"/>
    <s v="Trade Account - Tier 3"/>
    <n v="45002"/>
    <n v="250"/>
    <n v="254.875"/>
    <n v="250"/>
    <n v="41.666665000000002"/>
    <n v="45166"/>
    <m/>
    <n v="0"/>
    <x v="1"/>
  </r>
  <r>
    <x v="1"/>
    <x v="900"/>
    <x v="898"/>
    <s v="Recovery"/>
    <n v="60689"/>
    <s v="Active"/>
    <s v="PURCHASE"/>
    <s v="Trade Account - Tier 3"/>
    <n v="45002"/>
    <n v="126.05"/>
    <n v="128.50797499999999"/>
    <n v="126.05"/>
    <n v="126.05"/>
    <m/>
    <m/>
    <n v="0"/>
    <x v="1"/>
  </r>
  <r>
    <x v="1"/>
    <x v="1220"/>
    <x v="1158"/>
    <s v="Active"/>
    <n v="60690"/>
    <s v="Active"/>
    <s v="INVOICE"/>
    <s v="Trade Account - Tier 3"/>
    <n v="45002"/>
    <n v="5600"/>
    <n v="5709.2"/>
    <n v="5600"/>
    <n v="1866.6666660000001"/>
    <n v="45163"/>
    <m/>
    <n v="0"/>
    <x v="1"/>
  </r>
  <r>
    <x v="1"/>
    <x v="1153"/>
    <x v="1099"/>
    <s v="Active"/>
    <n v="60694"/>
    <s v="Active"/>
    <s v="INVOICE"/>
    <s v="Trade Account - Tier 3"/>
    <n v="45002"/>
    <n v="2875"/>
    <n v="2931.0625"/>
    <n v="2875"/>
    <n v="479.16666500000002"/>
    <n v="45166"/>
    <m/>
    <n v="0"/>
    <x v="1"/>
  </r>
  <r>
    <x v="1"/>
    <x v="1169"/>
    <x v="1113"/>
    <s v="Recovery"/>
    <n v="60696"/>
    <s v="Active"/>
    <s v="PURCHASE"/>
    <s v="Trade Account - Tier 3"/>
    <n v="45002"/>
    <n v="214.82"/>
    <n v="219.00899000000001"/>
    <n v="214.82"/>
    <n v="214.82"/>
    <n v="45038"/>
    <n v="45038"/>
    <n v="132"/>
    <x v="7"/>
  </r>
  <r>
    <x v="1"/>
    <x v="1189"/>
    <x v="1131"/>
    <s v="Active"/>
    <n v="60699"/>
    <s v="Active"/>
    <s v="PURCHASE"/>
    <s v="Trade Account - Tier 3"/>
    <n v="45002"/>
    <n v="2500"/>
    <n v="2548.75"/>
    <n v="2500"/>
    <n v="416.66666500000002"/>
    <n v="45152"/>
    <m/>
    <n v="0"/>
    <x v="1"/>
  </r>
  <r>
    <x v="1"/>
    <x v="1199"/>
    <x v="1139"/>
    <s v="Recovery"/>
    <n v="60700"/>
    <s v="Active"/>
    <s v="PURCHASE"/>
    <s v="Trade Account - Tier 3"/>
    <n v="45002"/>
    <n v="5614.18"/>
    <n v="5723.6565099999998"/>
    <n v="5614.18"/>
    <n v="3742.786666"/>
    <n v="45105"/>
    <m/>
    <n v="0"/>
    <x v="1"/>
  </r>
  <r>
    <x v="1"/>
    <x v="1164"/>
    <x v="1108"/>
    <s v="Active"/>
    <n v="60703"/>
    <s v="Active"/>
    <s v="PURCHASE"/>
    <s v="Trade Account - Tier 3"/>
    <n v="45002"/>
    <n v="1900"/>
    <n v="1937.05"/>
    <n v="1900"/>
    <n v="316.66666500000002"/>
    <n v="45147"/>
    <m/>
    <n v="0"/>
    <x v="1"/>
  </r>
  <r>
    <x v="1"/>
    <x v="1153"/>
    <x v="1099"/>
    <s v="Active"/>
    <n v="60706"/>
    <s v="Active"/>
    <s v="INVOICE"/>
    <s v="Trade Account - Tier 3"/>
    <n v="45002"/>
    <n v="159.82"/>
    <n v="162.93648999999999"/>
    <n v="159.82"/>
    <n v="53.273332000000003"/>
    <n v="45166"/>
    <m/>
    <n v="0"/>
    <x v="1"/>
  </r>
  <r>
    <x v="1"/>
    <x v="1153"/>
    <x v="1099"/>
    <s v="Active"/>
    <n v="60708"/>
    <s v="Active"/>
    <s v="PURCHASE"/>
    <s v="Trade Account - Tier 3"/>
    <n v="45002"/>
    <n v="1649.38"/>
    <n v="1681.5429099999999"/>
    <n v="1649.38"/>
    <n v="274.89666499999998"/>
    <n v="45166"/>
    <m/>
    <n v="0"/>
    <x v="1"/>
  </r>
  <r>
    <x v="1"/>
    <x v="1055"/>
    <x v="1014"/>
    <s v="Active"/>
    <n v="60709"/>
    <s v="LOCKED"/>
    <s v="INVOICE"/>
    <s v="Trade Account - Tier 3"/>
    <n v="45002"/>
    <n v="3000"/>
    <n v="3058.5"/>
    <n v="3000"/>
    <n v="1500"/>
    <n v="45170"/>
    <n v="45170"/>
    <n v="0"/>
    <x v="1"/>
  </r>
  <r>
    <x v="1"/>
    <x v="900"/>
    <x v="898"/>
    <s v="Recovery"/>
    <n v="60710"/>
    <s v="Active"/>
    <s v="PURCHASE"/>
    <s v="Trade Account - Tier 3"/>
    <n v="45002"/>
    <n v="19.98"/>
    <n v="20.369610000000002"/>
    <n v="19.98"/>
    <n v="19.98"/>
    <m/>
    <m/>
    <n v="0"/>
    <x v="1"/>
  </r>
  <r>
    <x v="1"/>
    <x v="1161"/>
    <x v="705"/>
    <s v="Recovery"/>
    <n v="60714"/>
    <s v="Active"/>
    <s v="PURCHASE"/>
    <s v="Trade Account - Tier 3"/>
    <n v="45002"/>
    <n v="743"/>
    <n v="757.48850000000004"/>
    <n v="743"/>
    <n v="743"/>
    <n v="45060"/>
    <n v="45058"/>
    <n v="112"/>
    <x v="2"/>
  </r>
  <r>
    <x v="1"/>
    <x v="1002"/>
    <x v="872"/>
    <s v="Recovery"/>
    <n v="60717"/>
    <s v="Active"/>
    <s v="PURCHASE"/>
    <s v="Trade Account - Tier 3"/>
    <n v="45002"/>
    <n v="21.8"/>
    <n v="22.225100000000001"/>
    <n v="21.8"/>
    <n v="21.8"/>
    <m/>
    <m/>
    <n v="0"/>
    <x v="1"/>
  </r>
  <r>
    <x v="1"/>
    <x v="1002"/>
    <x v="872"/>
    <s v="Recovery"/>
    <n v="60718"/>
    <s v="Active"/>
    <s v="PURCHASE"/>
    <s v="Trade Account - Tier 3"/>
    <n v="45002"/>
    <n v="15.19"/>
    <n v="15.486205"/>
    <n v="15.19"/>
    <n v="15.19"/>
    <m/>
    <m/>
    <n v="0"/>
    <x v="1"/>
  </r>
  <r>
    <x v="1"/>
    <x v="900"/>
    <x v="898"/>
    <s v="Recovery"/>
    <n v="60720"/>
    <s v="Active"/>
    <s v="PURCHASE"/>
    <s v="Trade Account - Tier 3"/>
    <n v="45002"/>
    <n v="16.55"/>
    <n v="16.872724999999999"/>
    <n v="16.55"/>
    <n v="16.55"/>
    <m/>
    <m/>
    <n v="0"/>
    <x v="1"/>
  </r>
  <r>
    <x v="1"/>
    <x v="900"/>
    <x v="898"/>
    <s v="Recovery"/>
    <n v="60724"/>
    <s v="Active"/>
    <s v="PURCHASE"/>
    <s v="Trade Account - Tier 3"/>
    <n v="45002"/>
    <n v="75.14"/>
    <n v="76.605230000000006"/>
    <n v="75.14"/>
    <n v="75.14"/>
    <m/>
    <m/>
    <n v="0"/>
    <x v="1"/>
  </r>
  <r>
    <x v="1"/>
    <x v="900"/>
    <x v="898"/>
    <s v="Recovery"/>
    <n v="60728"/>
    <s v="Active"/>
    <s v="PURCHASE"/>
    <s v="Trade Account - Tier 3"/>
    <n v="45002"/>
    <n v="44.14"/>
    <n v="45.000729999999997"/>
    <n v="44.14"/>
    <n v="44.14"/>
    <m/>
    <m/>
    <n v="0"/>
    <x v="1"/>
  </r>
  <r>
    <x v="1"/>
    <x v="1169"/>
    <x v="1113"/>
    <s v="Recovery"/>
    <n v="60730"/>
    <s v="Active"/>
    <s v="PURCHASE"/>
    <s v="Trade Account - Tier 3"/>
    <n v="45002"/>
    <n v="2850"/>
    <n v="2905.5749999999998"/>
    <n v="2850"/>
    <n v="2850"/>
    <n v="45038"/>
    <n v="45038"/>
    <n v="132"/>
    <x v="7"/>
  </r>
  <r>
    <x v="1"/>
    <x v="1218"/>
    <x v="1156"/>
    <s v="Recovery"/>
    <n v="60739"/>
    <s v="Active"/>
    <s v="PURCHASE"/>
    <s v="Trade Account - Tier 3"/>
    <n v="45002"/>
    <n v="4000"/>
    <n v="4078"/>
    <n v="4000"/>
    <n v="4000"/>
    <n v="45089"/>
    <n v="45089"/>
    <n v="81"/>
    <x v="3"/>
  </r>
  <r>
    <x v="1"/>
    <x v="1042"/>
    <x v="1002"/>
    <s v="Recovery"/>
    <n v="60740"/>
    <s v="Active"/>
    <s v="INVOICE"/>
    <s v="Trade Account - Tier 3"/>
    <n v="45002"/>
    <n v="1889.15"/>
    <n v="1925.988425"/>
    <n v="1889.15"/>
    <n v="1574.291667"/>
    <n v="45044"/>
    <m/>
    <n v="0"/>
    <x v="1"/>
  </r>
  <r>
    <x v="1"/>
    <x v="1002"/>
    <x v="872"/>
    <s v="Recovery"/>
    <n v="60743"/>
    <s v="Active"/>
    <s v="PURCHASE"/>
    <s v="Trade Account - Tier 3"/>
    <n v="45002"/>
    <n v="71.02"/>
    <n v="72.404889999999995"/>
    <n v="71.02"/>
    <n v="71.02"/>
    <m/>
    <m/>
    <n v="0"/>
    <x v="1"/>
  </r>
  <r>
    <x v="1"/>
    <x v="1165"/>
    <x v="1109"/>
    <s v="Active"/>
    <n v="60744"/>
    <s v="Active"/>
    <s v="PURCHASE"/>
    <s v="Trade Account - Tier 3"/>
    <n v="45002"/>
    <n v="250"/>
    <n v="254.875"/>
    <n v="250"/>
    <n v="41.666665000000002"/>
    <n v="45166"/>
    <m/>
    <n v="0"/>
    <x v="1"/>
  </r>
  <r>
    <x v="1"/>
    <x v="1165"/>
    <x v="1109"/>
    <s v="Active"/>
    <n v="60745"/>
    <s v="Active"/>
    <s v="PURCHASE"/>
    <s v="Trade Account - Tier 3"/>
    <n v="45002"/>
    <n v="100"/>
    <n v="101.95"/>
    <n v="100"/>
    <n v="16.666664999999998"/>
    <n v="45166"/>
    <m/>
    <n v="0"/>
    <x v="1"/>
  </r>
  <r>
    <x v="1"/>
    <x v="1216"/>
    <x v="1154"/>
    <s v="Active"/>
    <n v="60749"/>
    <s v="Active"/>
    <s v="PURCHASE"/>
    <s v="Trade Account - Tier 3"/>
    <n v="45002"/>
    <n v="104.26"/>
    <n v="106.29307"/>
    <n v="104.26"/>
    <n v="17.376664999999999"/>
    <n v="45152"/>
    <m/>
    <n v="0"/>
    <x v="1"/>
  </r>
  <r>
    <x v="1"/>
    <x v="1183"/>
    <x v="1126"/>
    <s v="Active"/>
    <n v="60750"/>
    <s v="Active"/>
    <s v="PURCHASE"/>
    <s v="Trade Account - Tier 3"/>
    <n v="45002"/>
    <n v="449"/>
    <n v="457.75549999999998"/>
    <n v="449"/>
    <n v="149.66666799999999"/>
    <n v="45166"/>
    <m/>
    <n v="0"/>
    <x v="1"/>
  </r>
  <r>
    <x v="1"/>
    <x v="1199"/>
    <x v="1139"/>
    <s v="Recovery"/>
    <n v="60754"/>
    <s v="Active"/>
    <s v="INVOICE"/>
    <s v="Trade Account - Tier 3"/>
    <n v="45002"/>
    <n v="231"/>
    <n v="235.50450000000001"/>
    <n v="231"/>
    <n v="77"/>
    <n v="45105"/>
    <m/>
    <n v="0"/>
    <x v="1"/>
  </r>
  <r>
    <x v="1"/>
    <x v="1137"/>
    <x v="1085"/>
    <s v="Active"/>
    <n v="60757"/>
    <s v="Active"/>
    <s v="PURCHASE"/>
    <s v="Trade Account - Tier 3"/>
    <n v="45002"/>
    <n v="4190"/>
    <n v="4271.7049999999999"/>
    <n v="4190"/>
    <n v="1396.6666680000001"/>
    <n v="45166"/>
    <m/>
    <n v="0"/>
    <x v="1"/>
  </r>
  <r>
    <x v="1"/>
    <x v="1048"/>
    <x v="1008"/>
    <s v="Active"/>
    <n v="60761"/>
    <s v="Active"/>
    <s v="PURCHASE"/>
    <s v="Trade Account - Tier 3"/>
    <n v="45002"/>
    <n v="54.1"/>
    <n v="55.154949999999999"/>
    <n v="54.1"/>
    <n v="27.049999"/>
    <n v="45154"/>
    <m/>
    <n v="0"/>
    <x v="1"/>
  </r>
  <r>
    <x v="1"/>
    <x v="1122"/>
    <x v="1071"/>
    <s v="Active"/>
    <n v="60767"/>
    <s v="Active"/>
    <s v="PURCHASE"/>
    <s v="Trade Account - Tier 3"/>
    <n v="45001"/>
    <n v="207.06"/>
    <n v="211.09766999999999"/>
    <n v="207.06"/>
    <n v="34.51"/>
    <n v="45152"/>
    <m/>
    <n v="0"/>
    <x v="1"/>
  </r>
  <r>
    <x v="1"/>
    <x v="1094"/>
    <x v="81"/>
    <s v="Recovery"/>
    <n v="60773"/>
    <s v="Active"/>
    <s v="PURCHASE"/>
    <s v="Trade Account - Tier 3"/>
    <n v="45002"/>
    <n v="5987.14"/>
    <n v="6103.8892299999998"/>
    <n v="5987.14"/>
    <n v="5987.14"/>
    <n v="45044"/>
    <n v="45044"/>
    <n v="126"/>
    <x v="7"/>
  </r>
  <r>
    <x v="2"/>
    <x v="1211"/>
    <x v="1150"/>
    <s v="Recovery"/>
    <n v="60780"/>
    <s v="Active"/>
    <s v="PURCHASE"/>
    <s v="Finstro Trade - Net60"/>
    <n v="45002"/>
    <n v="114"/>
    <n v="114"/>
    <n v="114"/>
    <n v="114"/>
    <n v="45076"/>
    <n v="45076"/>
    <n v="94"/>
    <x v="2"/>
  </r>
  <r>
    <x v="1"/>
    <x v="1195"/>
    <x v="1137"/>
    <s v="Active"/>
    <n v="60790"/>
    <s v="Active"/>
    <s v="PURCHASE"/>
    <s v="Trade Account - Tier 3"/>
    <n v="45003"/>
    <n v="62"/>
    <n v="63.209000000000003"/>
    <n v="62"/>
    <n v="10.333335"/>
    <n v="45156"/>
    <m/>
    <n v="0"/>
    <x v="1"/>
  </r>
  <r>
    <x v="1"/>
    <x v="1061"/>
    <x v="1020"/>
    <s v="Recovery"/>
    <n v="60791"/>
    <s v="Active"/>
    <s v="PURCHASE"/>
    <s v="Trade Account - Tier 3"/>
    <n v="45003"/>
    <n v="130.88999999999999"/>
    <n v="133.44235499999999"/>
    <n v="130.88999999999999"/>
    <n v="21.8149975"/>
    <n v="45135"/>
    <m/>
    <n v="0"/>
    <x v="1"/>
  </r>
  <r>
    <x v="1"/>
    <x v="1149"/>
    <x v="1095"/>
    <s v="Active"/>
    <n v="60793"/>
    <s v="Active"/>
    <s v="PURCHASE"/>
    <s v="Trade Account - Tier 3"/>
    <n v="45003"/>
    <n v="20"/>
    <n v="20.39"/>
    <n v="20"/>
    <n v="6.6666679999999996"/>
    <n v="45152"/>
    <m/>
    <n v="0"/>
    <x v="1"/>
  </r>
  <r>
    <x v="1"/>
    <x v="1027"/>
    <x v="390"/>
    <s v="Active"/>
    <n v="60804"/>
    <s v="Active"/>
    <s v="PURCHASE"/>
    <s v="Trade Account - Tier 3"/>
    <n v="45003"/>
    <n v="24"/>
    <n v="24.468"/>
    <n v="24"/>
    <n v="24"/>
    <m/>
    <m/>
    <n v="0"/>
    <x v="1"/>
  </r>
  <r>
    <x v="1"/>
    <x v="1210"/>
    <x v="1149"/>
    <s v="Active"/>
    <n v="60805"/>
    <s v="Active"/>
    <s v="PURCHASE"/>
    <s v="Trade Account - Tier 3"/>
    <n v="45003"/>
    <n v="15"/>
    <n v="15.2925"/>
    <n v="15"/>
    <n v="2.5"/>
    <n v="45152"/>
    <m/>
    <n v="0"/>
    <x v="1"/>
  </r>
  <r>
    <x v="1"/>
    <x v="900"/>
    <x v="898"/>
    <s v="Recovery"/>
    <n v="60806"/>
    <s v="Active"/>
    <s v="PURCHASE"/>
    <s v="Trade Account - Tier 3"/>
    <n v="45003"/>
    <n v="21.75"/>
    <n v="22.174125"/>
    <n v="21.75"/>
    <n v="21.75"/>
    <m/>
    <m/>
    <n v="0"/>
    <x v="1"/>
  </r>
  <r>
    <x v="1"/>
    <x v="1171"/>
    <x v="1115"/>
    <s v="Active"/>
    <n v="60812"/>
    <s v="Active"/>
    <s v="PURCHASE"/>
    <s v="Trade Account - Tier 3"/>
    <n v="45003"/>
    <n v="159.94999999999999"/>
    <n v="163.06902500000001"/>
    <n v="159.94999999999999"/>
    <n v="53.316665999999998"/>
    <n v="45160"/>
    <m/>
    <n v="0"/>
    <x v="1"/>
  </r>
  <r>
    <x v="1"/>
    <x v="1169"/>
    <x v="1113"/>
    <s v="Recovery"/>
    <n v="60814"/>
    <s v="Active"/>
    <s v="PURCHASE"/>
    <s v="Trade Account - Tier 3"/>
    <n v="45003"/>
    <n v="25.3"/>
    <n v="25.79335"/>
    <n v="25.3"/>
    <n v="25.3"/>
    <n v="45038"/>
    <n v="45038"/>
    <n v="132"/>
    <x v="7"/>
  </r>
  <r>
    <x v="1"/>
    <x v="900"/>
    <x v="898"/>
    <s v="Recovery"/>
    <n v="60816"/>
    <s v="Active"/>
    <s v="PURCHASE"/>
    <s v="Trade Account - Tier 3"/>
    <n v="45003"/>
    <n v="45.6"/>
    <n v="46.489199999999997"/>
    <n v="45.6"/>
    <n v="45.6"/>
    <m/>
    <m/>
    <n v="0"/>
    <x v="1"/>
  </r>
  <r>
    <x v="1"/>
    <x v="1216"/>
    <x v="1154"/>
    <s v="Active"/>
    <n v="60821"/>
    <s v="Active"/>
    <s v="PURCHASE"/>
    <s v="Trade Account - Tier 3"/>
    <n v="45003"/>
    <n v="125.03"/>
    <n v="127.468085"/>
    <n v="125.03"/>
    <n v="20.8383325"/>
    <n v="45152"/>
    <m/>
    <n v="0"/>
    <x v="1"/>
  </r>
  <r>
    <x v="1"/>
    <x v="1133"/>
    <x v="1081"/>
    <s v="Active"/>
    <n v="60837"/>
    <s v="Active"/>
    <s v="PURCHASE"/>
    <s v="Trade Account - Tier 3"/>
    <n v="45003"/>
    <n v="51.77"/>
    <n v="52.779515000000004"/>
    <n v="51.77"/>
    <n v="8.6283325000000008"/>
    <n v="45156"/>
    <m/>
    <n v="0"/>
    <x v="1"/>
  </r>
  <r>
    <x v="1"/>
    <x v="1002"/>
    <x v="872"/>
    <s v="Recovery"/>
    <n v="60842"/>
    <s v="Active"/>
    <s v="PURCHASE"/>
    <s v="Trade Account - Tier 3"/>
    <n v="45003"/>
    <n v="51.9"/>
    <n v="52.912050000000001"/>
    <n v="51.9"/>
    <n v="51.9"/>
    <m/>
    <m/>
    <n v="0"/>
    <x v="1"/>
  </r>
  <r>
    <x v="1"/>
    <x v="1216"/>
    <x v="1154"/>
    <s v="Active"/>
    <n v="60845"/>
    <s v="Active"/>
    <s v="PURCHASE"/>
    <s v="Trade Account - Tier 3"/>
    <n v="45003"/>
    <n v="78"/>
    <n v="79.521000000000001"/>
    <n v="78"/>
    <n v="13"/>
    <n v="45152"/>
    <m/>
    <n v="0"/>
    <x v="1"/>
  </r>
  <r>
    <x v="1"/>
    <x v="1216"/>
    <x v="1154"/>
    <s v="Active"/>
    <n v="60846"/>
    <s v="Active"/>
    <s v="PURCHASE"/>
    <s v="Trade Account - Tier 3"/>
    <n v="45003"/>
    <n v="44"/>
    <n v="44.857999999999997"/>
    <n v="44"/>
    <n v="14.666668"/>
    <n v="45152"/>
    <m/>
    <n v="0"/>
    <x v="1"/>
  </r>
  <r>
    <x v="1"/>
    <x v="1002"/>
    <x v="872"/>
    <s v="Recovery"/>
    <n v="60849"/>
    <s v="Active"/>
    <s v="PURCHASE"/>
    <s v="Trade Account - Tier 3"/>
    <n v="45003"/>
    <n v="33.700000000000003"/>
    <n v="34.357149999999997"/>
    <n v="33.700000000000003"/>
    <n v="33.700000000000003"/>
    <m/>
    <m/>
    <n v="0"/>
    <x v="1"/>
  </r>
  <r>
    <x v="1"/>
    <x v="1133"/>
    <x v="1081"/>
    <s v="Active"/>
    <n v="60850"/>
    <s v="Active"/>
    <s v="PURCHASE"/>
    <s v="Trade Account - Tier 3"/>
    <n v="45003"/>
    <n v="66.66"/>
    <n v="67.959869999999995"/>
    <n v="66.66"/>
    <n v="11.11"/>
    <n v="45156"/>
    <m/>
    <n v="0"/>
    <x v="1"/>
  </r>
  <r>
    <x v="1"/>
    <x v="1221"/>
    <x v="1159"/>
    <s v="Active"/>
    <n v="60851"/>
    <s v="Active"/>
    <s v="PURCHASE"/>
    <s v="Trade Account - Tier 3"/>
    <n v="45003"/>
    <n v="135"/>
    <n v="137.63249999999999"/>
    <n v="135"/>
    <n v="22.5"/>
    <n v="45128"/>
    <m/>
    <n v="0"/>
    <x v="1"/>
  </r>
  <r>
    <x v="1"/>
    <x v="1048"/>
    <x v="1008"/>
    <s v="Active"/>
    <n v="60854"/>
    <s v="Active"/>
    <s v="PURCHASE"/>
    <s v="Trade Account - Tier 3"/>
    <n v="45003"/>
    <n v="35.93"/>
    <n v="36.630634999999998"/>
    <n v="35.93"/>
    <n v="17.964999500000001"/>
    <n v="45154"/>
    <m/>
    <n v="0"/>
    <x v="1"/>
  </r>
  <r>
    <x v="1"/>
    <x v="1048"/>
    <x v="1008"/>
    <s v="Active"/>
    <n v="60857"/>
    <s v="Active"/>
    <s v="PURCHASE"/>
    <s v="Trade Account - Tier 3"/>
    <n v="45003"/>
    <n v="43.99"/>
    <n v="44.847805000000001"/>
    <n v="43.99"/>
    <n v="21.9950005"/>
    <n v="45154"/>
    <m/>
    <n v="0"/>
    <x v="1"/>
  </r>
  <r>
    <x v="1"/>
    <x v="1027"/>
    <x v="390"/>
    <s v="Active"/>
    <n v="60858"/>
    <s v="Active"/>
    <s v="PURCHASE"/>
    <s v="Trade Account - Tier 3"/>
    <n v="45003"/>
    <n v="33.24"/>
    <n v="33.888179999999998"/>
    <n v="33.24"/>
    <n v="33.24"/>
    <m/>
    <m/>
    <n v="0"/>
    <x v="1"/>
  </r>
  <r>
    <x v="1"/>
    <x v="1161"/>
    <x v="705"/>
    <s v="Recovery"/>
    <n v="60861"/>
    <s v="Active"/>
    <s v="PURCHASE"/>
    <s v="Trade Account - Tier 3"/>
    <n v="45003"/>
    <n v="103.19"/>
    <n v="105.20220500000001"/>
    <n v="103.19"/>
    <n v="103.19"/>
    <n v="45058"/>
    <n v="45058"/>
    <n v="112"/>
    <x v="2"/>
  </r>
  <r>
    <x v="1"/>
    <x v="1002"/>
    <x v="872"/>
    <s v="Recovery"/>
    <n v="60864"/>
    <s v="Active"/>
    <s v="PURCHASE"/>
    <s v="Trade Account - Tier 3"/>
    <n v="45003"/>
    <n v="14.25"/>
    <n v="14.527875"/>
    <n v="14.25"/>
    <n v="14.25"/>
    <m/>
    <m/>
    <n v="0"/>
    <x v="1"/>
  </r>
  <r>
    <x v="1"/>
    <x v="1192"/>
    <x v="1134"/>
    <s v="Active"/>
    <n v="60870"/>
    <s v="Active"/>
    <s v="PURCHASE"/>
    <s v="Trade Account - Tier 3"/>
    <n v="45003"/>
    <n v="2000"/>
    <n v="2039"/>
    <n v="2000"/>
    <n v="666.66666799999996"/>
    <n v="45166"/>
    <m/>
    <n v="0"/>
    <x v="1"/>
  </r>
  <r>
    <x v="1"/>
    <x v="1124"/>
    <x v="1073"/>
    <s v="Active"/>
    <n v="60877"/>
    <s v="Active"/>
    <s v="PURCHASE"/>
    <s v="Trade Account - Tier 3"/>
    <n v="45004"/>
    <n v="217.05"/>
    <n v="221.28247500000001"/>
    <n v="217.05"/>
    <n v="72.349997999999999"/>
    <n v="45166"/>
    <m/>
    <n v="0"/>
    <x v="1"/>
  </r>
  <r>
    <x v="1"/>
    <x v="1141"/>
    <x v="1088"/>
    <s v="Recovery"/>
    <n v="60880"/>
    <s v="Active"/>
    <s v="PURCHASE"/>
    <s v="Trade Account - Tier 3"/>
    <n v="45004"/>
    <n v="181.97"/>
    <n v="185.518415"/>
    <n v="181.97"/>
    <n v="121.313333"/>
    <n v="45096"/>
    <n v="45096"/>
    <n v="74"/>
    <x v="3"/>
  </r>
  <r>
    <x v="1"/>
    <x v="1169"/>
    <x v="1113"/>
    <s v="Recovery"/>
    <n v="60883"/>
    <s v="Active"/>
    <s v="INVOICE"/>
    <s v="Trade Account - Tier 3"/>
    <n v="45004"/>
    <n v="2040"/>
    <n v="2079.7800000000002"/>
    <n v="2040"/>
    <n v="2040"/>
    <n v="45038"/>
    <n v="45038"/>
    <n v="132"/>
    <x v="7"/>
  </r>
  <r>
    <x v="1"/>
    <x v="900"/>
    <x v="898"/>
    <s v="Recovery"/>
    <n v="60888"/>
    <s v="Active"/>
    <s v="PURCHASE"/>
    <s v="Trade Account - Tier 3"/>
    <n v="45004"/>
    <n v="16.45"/>
    <n v="16.770775"/>
    <n v="16.45"/>
    <n v="16.45"/>
    <m/>
    <m/>
    <n v="0"/>
    <x v="1"/>
  </r>
  <r>
    <x v="1"/>
    <x v="1133"/>
    <x v="1081"/>
    <s v="Active"/>
    <n v="60891"/>
    <s v="Active"/>
    <s v="PURCHASE"/>
    <s v="Trade Account - Tier 3"/>
    <n v="45004"/>
    <n v="36.869999999999997"/>
    <n v="37.588965000000002"/>
    <n v="36.869999999999997"/>
    <n v="6.1449974999999997"/>
    <n v="45156"/>
    <m/>
    <n v="0"/>
    <x v="1"/>
  </r>
  <r>
    <x v="1"/>
    <x v="900"/>
    <x v="898"/>
    <s v="Recovery"/>
    <n v="60895"/>
    <s v="Active"/>
    <s v="PURCHASE"/>
    <s v="Trade Account - Tier 3"/>
    <n v="45004"/>
    <n v="40.9"/>
    <n v="41.69755"/>
    <n v="40.9"/>
    <n v="40.9"/>
    <m/>
    <m/>
    <n v="0"/>
    <x v="1"/>
  </r>
  <r>
    <x v="1"/>
    <x v="1133"/>
    <x v="1081"/>
    <s v="Active"/>
    <n v="60896"/>
    <s v="Active"/>
    <s v="PURCHASE"/>
    <s v="Trade Account - Tier 3"/>
    <n v="45004"/>
    <n v="68.150000000000006"/>
    <n v="69.478925000000004"/>
    <n v="68.150000000000006"/>
    <n v="11.358332499999999"/>
    <n v="45156"/>
    <m/>
    <n v="0"/>
    <x v="1"/>
  </r>
  <r>
    <x v="1"/>
    <x v="1159"/>
    <x v="309"/>
    <s v="Active"/>
    <n v="60897"/>
    <s v="Active"/>
    <s v="PURCHASE"/>
    <s v="Trade Account - Tier 3"/>
    <n v="45004"/>
    <n v="147.36000000000001"/>
    <n v="150.23352"/>
    <n v="147.36000000000001"/>
    <n v="24.56"/>
    <n v="45159"/>
    <m/>
    <n v="0"/>
    <x v="1"/>
  </r>
  <r>
    <x v="1"/>
    <x v="1061"/>
    <x v="1020"/>
    <s v="Recovery"/>
    <n v="60898"/>
    <s v="Active"/>
    <s v="PURCHASE"/>
    <s v="Trade Account - Tier 3"/>
    <n v="45004"/>
    <n v="113"/>
    <n v="115.20350000000001"/>
    <n v="113"/>
    <n v="18.833335000000002"/>
    <n v="45135"/>
    <m/>
    <n v="0"/>
    <x v="1"/>
  </r>
  <r>
    <x v="1"/>
    <x v="1027"/>
    <x v="390"/>
    <s v="Active"/>
    <n v="60899"/>
    <s v="Active"/>
    <s v="PURCHASE"/>
    <s v="Trade Account - Tier 3"/>
    <n v="45004"/>
    <n v="17"/>
    <n v="17.331499999999998"/>
    <n v="17"/>
    <n v="17"/>
    <m/>
    <m/>
    <n v="0"/>
    <x v="1"/>
  </r>
  <r>
    <x v="1"/>
    <x v="1210"/>
    <x v="1149"/>
    <s v="Active"/>
    <n v="60901"/>
    <s v="Active"/>
    <s v="PURCHASE"/>
    <s v="Trade Account - Tier 3"/>
    <n v="45004"/>
    <n v="480"/>
    <n v="489.36"/>
    <n v="480"/>
    <n v="80"/>
    <n v="45152"/>
    <m/>
    <n v="0"/>
    <x v="1"/>
  </r>
  <r>
    <x v="1"/>
    <x v="1106"/>
    <x v="1057"/>
    <s v="Active"/>
    <n v="60903"/>
    <s v="Active"/>
    <s v="INVOICE"/>
    <s v="Trade Account - Tier 3"/>
    <n v="45004"/>
    <n v="313.5"/>
    <n v="319.61324999999999"/>
    <n v="313.5"/>
    <n v="209"/>
    <n v="45159"/>
    <m/>
    <n v="0"/>
    <x v="1"/>
  </r>
  <r>
    <x v="1"/>
    <x v="1210"/>
    <x v="1149"/>
    <s v="Active"/>
    <n v="60904"/>
    <s v="Active"/>
    <s v="PURCHASE"/>
    <s v="Trade Account - Tier 3"/>
    <n v="45004"/>
    <n v="17.100000000000001"/>
    <n v="17.433450000000001"/>
    <n v="17.100000000000001"/>
    <n v="2.85"/>
    <n v="45152"/>
    <m/>
    <n v="0"/>
    <x v="1"/>
  </r>
  <r>
    <x v="1"/>
    <x v="1061"/>
    <x v="1020"/>
    <s v="Recovery"/>
    <n v="60905"/>
    <s v="Active"/>
    <s v="PURCHASE"/>
    <s v="Trade Account - Tier 3"/>
    <n v="45004"/>
    <n v="77.959999999999994"/>
    <n v="79.480220000000003"/>
    <n v="77.959999999999994"/>
    <n v="41.978462"/>
    <n v="45135"/>
    <m/>
    <n v="0"/>
    <x v="1"/>
  </r>
  <r>
    <x v="1"/>
    <x v="1073"/>
    <x v="1030"/>
    <s v="Active"/>
    <n v="60910"/>
    <s v="Active"/>
    <s v="PURCHASE"/>
    <s v="Trade Account - Tier 3"/>
    <n v="45004"/>
    <n v="90.6"/>
    <n v="92.366699999999994"/>
    <n v="90.6"/>
    <n v="60.4"/>
    <n v="45152"/>
    <m/>
    <n v="0"/>
    <x v="1"/>
  </r>
  <r>
    <x v="1"/>
    <x v="1159"/>
    <x v="309"/>
    <s v="Active"/>
    <n v="60912"/>
    <s v="Active"/>
    <s v="PURCHASE"/>
    <s v="Trade Account - Tier 3"/>
    <n v="45004"/>
    <n v="107"/>
    <n v="109.0865"/>
    <n v="107"/>
    <n v="17.833335000000002"/>
    <n v="45159"/>
    <m/>
    <n v="0"/>
    <x v="1"/>
  </r>
  <r>
    <x v="1"/>
    <x v="900"/>
    <x v="898"/>
    <s v="Recovery"/>
    <n v="60917"/>
    <s v="Active"/>
    <s v="PURCHASE"/>
    <s v="Trade Account - Tier 3"/>
    <n v="45004"/>
    <n v="69.08"/>
    <n v="70.427059999999997"/>
    <n v="69.08"/>
    <n v="69.08"/>
    <m/>
    <m/>
    <n v="0"/>
    <x v="1"/>
  </r>
  <r>
    <x v="1"/>
    <x v="900"/>
    <x v="898"/>
    <s v="Recovery"/>
    <n v="60918"/>
    <s v="Active"/>
    <s v="PURCHASE"/>
    <s v="Trade Account - Tier 3"/>
    <n v="45004"/>
    <n v="49.49"/>
    <n v="50.455055000000002"/>
    <n v="49.49"/>
    <n v="49.49"/>
    <m/>
    <m/>
    <n v="0"/>
    <x v="1"/>
  </r>
  <r>
    <x v="1"/>
    <x v="1210"/>
    <x v="1149"/>
    <s v="Active"/>
    <n v="60919"/>
    <s v="Active"/>
    <s v="PURCHASE"/>
    <s v="Trade Account - Tier 3"/>
    <n v="45004"/>
    <n v="270"/>
    <n v="275.26499999999999"/>
    <n v="270"/>
    <n v="45"/>
    <n v="45152"/>
    <m/>
    <n v="0"/>
    <x v="1"/>
  </r>
  <r>
    <x v="1"/>
    <x v="1002"/>
    <x v="872"/>
    <s v="Recovery"/>
    <n v="60922"/>
    <s v="Active"/>
    <s v="PURCHASE"/>
    <s v="Trade Account - Tier 3"/>
    <n v="45004"/>
    <n v="29.15"/>
    <n v="29.718425"/>
    <n v="29.15"/>
    <n v="29.15"/>
    <m/>
    <m/>
    <n v="0"/>
    <x v="1"/>
  </r>
  <r>
    <x v="1"/>
    <x v="1114"/>
    <x v="1064"/>
    <s v="Recovery"/>
    <n v="60923"/>
    <s v="Active"/>
    <s v="INVOICE"/>
    <s v="Trade Account - Tier 3"/>
    <n v="45004"/>
    <n v="845.5"/>
    <n v="861.98725000000002"/>
    <n v="845.5"/>
    <n v="780.46153800000002"/>
    <n v="45034"/>
    <n v="45033"/>
    <n v="137"/>
    <x v="7"/>
  </r>
  <r>
    <x v="1"/>
    <x v="1073"/>
    <x v="1030"/>
    <s v="Active"/>
    <n v="60926"/>
    <s v="Active"/>
    <s v="PURCHASE"/>
    <s v="Trade Account - Tier 3"/>
    <n v="45004"/>
    <n v="35.15"/>
    <n v="35.835425000000001"/>
    <n v="35.15"/>
    <n v="23.433333000000001"/>
    <n v="45152"/>
    <m/>
    <n v="0"/>
    <x v="1"/>
  </r>
  <r>
    <x v="1"/>
    <x v="1221"/>
    <x v="1159"/>
    <s v="Active"/>
    <n v="60932"/>
    <s v="Active"/>
    <s v="PURCHASE"/>
    <s v="Trade Account - Tier 3"/>
    <n v="45004"/>
    <n v="134"/>
    <n v="136.613"/>
    <n v="134"/>
    <n v="22.333335000000002"/>
    <n v="45128"/>
    <m/>
    <n v="0"/>
    <x v="1"/>
  </r>
  <r>
    <x v="1"/>
    <x v="1048"/>
    <x v="1008"/>
    <s v="Active"/>
    <n v="60933"/>
    <s v="Active"/>
    <s v="PURCHASE"/>
    <s v="Trade Account - Tier 3"/>
    <n v="45004"/>
    <n v="111.15"/>
    <n v="113.317425"/>
    <n v="111.15"/>
    <n v="55.5749985"/>
    <n v="45154"/>
    <m/>
    <n v="0"/>
    <x v="1"/>
  </r>
  <r>
    <x v="1"/>
    <x v="1216"/>
    <x v="1154"/>
    <s v="Active"/>
    <n v="60935"/>
    <s v="Active"/>
    <s v="PURCHASE"/>
    <s v="Trade Account - Tier 3"/>
    <n v="45004"/>
    <n v="77.95"/>
    <n v="79.470025000000007"/>
    <n v="77.95"/>
    <n v="12.9916675"/>
    <n v="45152"/>
    <m/>
    <n v="0"/>
    <x v="1"/>
  </r>
  <r>
    <x v="1"/>
    <x v="1169"/>
    <x v="1113"/>
    <s v="Recovery"/>
    <n v="60941"/>
    <s v="Active"/>
    <s v="PURCHASE"/>
    <s v="Trade Account - Tier 3"/>
    <n v="45004"/>
    <n v="126.9"/>
    <n v="129.37455"/>
    <n v="126.9"/>
    <n v="126.9"/>
    <n v="45038"/>
    <n v="45038"/>
    <n v="132"/>
    <x v="7"/>
  </r>
  <r>
    <x v="1"/>
    <x v="1199"/>
    <x v="1139"/>
    <s v="Recovery"/>
    <n v="60944"/>
    <s v="Active"/>
    <s v="PURCHASE"/>
    <s v="Trade Account - Tier 3"/>
    <n v="45004"/>
    <n v="81.28"/>
    <n v="82.864959999999996"/>
    <n v="81.28"/>
    <n v="27.093333999999999"/>
    <n v="45105"/>
    <m/>
    <n v="0"/>
    <x v="1"/>
  </r>
  <r>
    <x v="1"/>
    <x v="1002"/>
    <x v="872"/>
    <s v="Recovery"/>
    <n v="60947"/>
    <s v="Active"/>
    <s v="PURCHASE"/>
    <s v="Trade Account - Tier 3"/>
    <n v="45004"/>
    <n v="45.55"/>
    <n v="46.438225000000003"/>
    <n v="45.55"/>
    <n v="45.55"/>
    <m/>
    <m/>
    <n v="0"/>
    <x v="1"/>
  </r>
  <r>
    <x v="1"/>
    <x v="1221"/>
    <x v="1159"/>
    <s v="Active"/>
    <n v="60949"/>
    <s v="Active"/>
    <s v="PURCHASE"/>
    <s v="Trade Account - Tier 3"/>
    <n v="45004"/>
    <n v="110"/>
    <n v="112.145"/>
    <n v="110"/>
    <n v="18.333335000000002"/>
    <n v="45128"/>
    <m/>
    <n v="0"/>
    <x v="1"/>
  </r>
  <r>
    <x v="1"/>
    <x v="1139"/>
    <x v="1087"/>
    <s v="Active"/>
    <n v="60951"/>
    <s v="Active"/>
    <s v="PURCHASE"/>
    <s v="Trade Account - Tier 3"/>
    <n v="45004"/>
    <n v="1250.3800000000001"/>
    <n v="1274.76241"/>
    <n v="1250.3800000000001"/>
    <n v="416.79333200000002"/>
    <n v="45152"/>
    <m/>
    <n v="0"/>
    <x v="1"/>
  </r>
  <r>
    <x v="1"/>
    <x v="1139"/>
    <x v="1087"/>
    <s v="Active"/>
    <n v="60954"/>
    <s v="Active"/>
    <s v="PURCHASE"/>
    <s v="Trade Account - Tier 3"/>
    <n v="45004"/>
    <n v="1906.96"/>
    <n v="1944.14572"/>
    <n v="1906.96"/>
    <n v="635.65333199999998"/>
    <n v="45152"/>
    <m/>
    <n v="0"/>
    <x v="1"/>
  </r>
  <r>
    <x v="1"/>
    <x v="1139"/>
    <x v="1087"/>
    <s v="Active"/>
    <n v="60955"/>
    <s v="Active"/>
    <s v="PURCHASE"/>
    <s v="Trade Account - Tier 3"/>
    <n v="45004"/>
    <n v="1906.96"/>
    <n v="1944.14572"/>
    <n v="1906.96"/>
    <n v="635.65333199999998"/>
    <n v="45152"/>
    <m/>
    <n v="0"/>
    <x v="1"/>
  </r>
  <r>
    <x v="1"/>
    <x v="1219"/>
    <x v="1157"/>
    <s v="Recovery"/>
    <n v="60956"/>
    <s v="Active"/>
    <s v="PURCHASE"/>
    <s v="Trade Account - Tier 3"/>
    <n v="45004"/>
    <n v="384.52"/>
    <n v="392.01814000000002"/>
    <n v="384.52"/>
    <n v="177.470766"/>
    <n v="45118"/>
    <n v="45117"/>
    <n v="53"/>
    <x v="5"/>
  </r>
  <r>
    <x v="1"/>
    <x v="1141"/>
    <x v="1088"/>
    <s v="Recovery"/>
    <n v="60957"/>
    <s v="Active"/>
    <s v="INVOICE"/>
    <s v="Trade Account - Tier 3"/>
    <n v="45004"/>
    <n v="1962.15"/>
    <n v="2000.4119250000001"/>
    <n v="1962.15"/>
    <n v="1635.125"/>
    <n v="45096"/>
    <n v="45096"/>
    <n v="74"/>
    <x v="3"/>
  </r>
  <r>
    <x v="1"/>
    <x v="1169"/>
    <x v="1113"/>
    <s v="Recovery"/>
    <n v="60959"/>
    <s v="Active"/>
    <s v="INVOICE"/>
    <s v="Trade Account - Tier 3"/>
    <n v="45004"/>
    <n v="7025"/>
    <n v="7161.9875000000002"/>
    <n v="7025"/>
    <n v="7025"/>
    <n v="45038"/>
    <n v="45038"/>
    <n v="132"/>
    <x v="7"/>
  </r>
  <r>
    <x v="1"/>
    <x v="1169"/>
    <x v="1113"/>
    <s v="Recovery"/>
    <n v="60961"/>
    <s v="Active"/>
    <s v="PURCHASE"/>
    <s v="Trade Account - Tier 3"/>
    <n v="45004"/>
    <n v="30"/>
    <n v="30.585000000000001"/>
    <n v="30"/>
    <n v="30"/>
    <n v="45038"/>
    <n v="45038"/>
    <n v="132"/>
    <x v="7"/>
  </r>
  <r>
    <x v="1"/>
    <x v="1169"/>
    <x v="1113"/>
    <s v="Recovery"/>
    <n v="60962"/>
    <s v="Active"/>
    <s v="PURCHASE"/>
    <s v="Trade Account - Tier 3"/>
    <n v="45004"/>
    <n v="14.46"/>
    <n v="14.74197"/>
    <n v="14.46"/>
    <n v="14.46"/>
    <n v="45038"/>
    <n v="45038"/>
    <n v="132"/>
    <x v="7"/>
  </r>
  <r>
    <x v="1"/>
    <x v="1169"/>
    <x v="1113"/>
    <s v="Recovery"/>
    <n v="60963"/>
    <s v="Active"/>
    <s v="PURCHASE"/>
    <s v="Trade Account - Tier 3"/>
    <n v="45004"/>
    <n v="55.37"/>
    <n v="56.449714999999998"/>
    <n v="55.37"/>
    <n v="55.37"/>
    <n v="45038"/>
    <n v="45038"/>
    <n v="132"/>
    <x v="7"/>
  </r>
  <r>
    <x v="1"/>
    <x v="1042"/>
    <x v="1002"/>
    <s v="Recovery"/>
    <n v="60964"/>
    <s v="Active"/>
    <s v="INVOICE"/>
    <s v="Trade Account - Tier 3"/>
    <n v="45004"/>
    <n v="800"/>
    <n v="815.6"/>
    <n v="800"/>
    <n v="666.66666699999996"/>
    <n v="45044"/>
    <m/>
    <n v="0"/>
    <x v="1"/>
  </r>
  <r>
    <x v="1"/>
    <x v="1186"/>
    <x v="1128"/>
    <s v="Recovery"/>
    <n v="60965"/>
    <s v="Active"/>
    <s v="PURCHASE"/>
    <s v="Trade Account - Tier 3"/>
    <n v="45004"/>
    <n v="528"/>
    <n v="538.29600000000005"/>
    <n v="528"/>
    <n v="528"/>
    <n v="45051"/>
    <n v="45051"/>
    <n v="119"/>
    <x v="2"/>
  </r>
  <r>
    <x v="1"/>
    <x v="1061"/>
    <x v="1020"/>
    <s v="Recovery"/>
    <n v="60969"/>
    <s v="Active"/>
    <s v="PURCHASE"/>
    <s v="Trade Account - Tier 3"/>
    <n v="45004"/>
    <n v="205.74"/>
    <n v="209.75192999999999"/>
    <n v="205.74"/>
    <n v="110.78307599999999"/>
    <n v="45135"/>
    <m/>
    <n v="0"/>
    <x v="1"/>
  </r>
  <r>
    <x v="1"/>
    <x v="900"/>
    <x v="898"/>
    <s v="Recovery"/>
    <n v="60973"/>
    <s v="Active"/>
    <s v="PURCHASE"/>
    <s v="Trade Account - Tier 3"/>
    <n v="45004"/>
    <n v="12.49"/>
    <n v="12.733555000000001"/>
    <n v="12.49"/>
    <n v="12.49"/>
    <m/>
    <m/>
    <n v="0"/>
    <x v="1"/>
  </r>
  <r>
    <x v="1"/>
    <x v="1165"/>
    <x v="1109"/>
    <s v="Active"/>
    <n v="60976"/>
    <s v="Active"/>
    <s v="PURCHASE"/>
    <s v="Trade Account - Tier 3"/>
    <n v="45004"/>
    <n v="100"/>
    <n v="101.95"/>
    <n v="100"/>
    <n v="16.666664999999998"/>
    <n v="45166"/>
    <m/>
    <n v="0"/>
    <x v="1"/>
  </r>
  <r>
    <x v="1"/>
    <x v="1002"/>
    <x v="872"/>
    <s v="Recovery"/>
    <n v="60979"/>
    <s v="Active"/>
    <s v="PURCHASE"/>
    <s v="Trade Account - Tier 3"/>
    <n v="45004"/>
    <n v="16.600000000000001"/>
    <n v="16.9237"/>
    <n v="16.600000000000001"/>
    <n v="16.600000000000001"/>
    <m/>
    <m/>
    <n v="0"/>
    <x v="1"/>
  </r>
  <r>
    <x v="1"/>
    <x v="1002"/>
    <x v="872"/>
    <s v="Recovery"/>
    <n v="60980"/>
    <s v="Active"/>
    <s v="PURCHASE"/>
    <s v="Trade Account - Tier 3"/>
    <n v="45004"/>
    <n v="2.5"/>
    <n v="2.5487500000000001"/>
    <n v="2.5"/>
    <n v="2.5"/>
    <m/>
    <m/>
    <n v="0"/>
    <x v="1"/>
  </r>
  <r>
    <x v="1"/>
    <x v="1048"/>
    <x v="1008"/>
    <s v="Active"/>
    <n v="60984"/>
    <s v="Active"/>
    <s v="PURCHASE"/>
    <s v="Trade Account - Tier 3"/>
    <n v="45004"/>
    <n v="152.57"/>
    <n v="155.54511500000001"/>
    <n v="152.57"/>
    <n v="76.284999499999998"/>
    <n v="45154"/>
    <m/>
    <n v="0"/>
    <x v="1"/>
  </r>
  <r>
    <x v="1"/>
    <x v="1164"/>
    <x v="1108"/>
    <s v="Active"/>
    <n v="60995"/>
    <s v="Active"/>
    <s v="PURCHASE"/>
    <s v="Trade Account - Tier 3"/>
    <n v="45004"/>
    <n v="586.02"/>
    <n v="597.44739000000004"/>
    <n v="586.02"/>
    <n v="97.67"/>
    <n v="45147"/>
    <m/>
    <n v="0"/>
    <x v="1"/>
  </r>
  <r>
    <x v="1"/>
    <x v="1002"/>
    <x v="872"/>
    <s v="Recovery"/>
    <n v="60996"/>
    <s v="Active"/>
    <s v="PURCHASE"/>
    <s v="Trade Account - Tier 3"/>
    <n v="45004"/>
    <n v="6.4"/>
    <n v="6.5247999999999999"/>
    <n v="6.4"/>
    <n v="6.4"/>
    <m/>
    <m/>
    <n v="0"/>
    <x v="1"/>
  </r>
  <r>
    <x v="1"/>
    <x v="1002"/>
    <x v="872"/>
    <s v="Recovery"/>
    <n v="60997"/>
    <s v="Active"/>
    <s v="PURCHASE"/>
    <s v="Trade Account - Tier 3"/>
    <n v="45004"/>
    <n v="2.5"/>
    <n v="2.5487500000000001"/>
    <n v="2.5"/>
    <n v="2.5"/>
    <m/>
    <m/>
    <n v="0"/>
    <x v="1"/>
  </r>
  <r>
    <x v="1"/>
    <x v="900"/>
    <x v="898"/>
    <s v="Recovery"/>
    <n v="61002"/>
    <s v="Active"/>
    <s v="PURCHASE"/>
    <s v="Trade Account - Tier 3"/>
    <n v="45004"/>
    <n v="71.349999999999994"/>
    <n v="72.741325000000003"/>
    <n v="71.349999999999994"/>
    <n v="71.349999999999994"/>
    <m/>
    <m/>
    <n v="0"/>
    <x v="1"/>
  </r>
  <r>
    <x v="1"/>
    <x v="900"/>
    <x v="898"/>
    <s v="Recovery"/>
    <n v="61003"/>
    <s v="Active"/>
    <s v="PURCHASE"/>
    <s v="Trade Account - Tier 3"/>
    <n v="45004"/>
    <n v="12.47"/>
    <n v="12.713165"/>
    <n v="12.47"/>
    <n v="12.47"/>
    <m/>
    <m/>
    <n v="0"/>
    <x v="1"/>
  </r>
  <r>
    <x v="1"/>
    <x v="926"/>
    <x v="72"/>
    <s v="Active"/>
    <n v="61004"/>
    <s v="Active"/>
    <s v="INVOICE"/>
    <s v="Trade Account - Tier 3"/>
    <n v="45005"/>
    <n v="1550.17"/>
    <n v="1580.3983149999999"/>
    <n v="1550.17"/>
    <n v="258.36166750000001"/>
    <n v="45165"/>
    <m/>
    <n v="0"/>
    <x v="1"/>
  </r>
  <r>
    <x v="1"/>
    <x v="1002"/>
    <x v="872"/>
    <s v="Recovery"/>
    <n v="61006"/>
    <s v="Active"/>
    <s v="PURCHASE"/>
    <s v="Trade Account - Tier 3"/>
    <n v="45005"/>
    <n v="2.4900000000000002"/>
    <n v="2.5385550000000001"/>
    <n v="2.4900000000000002"/>
    <n v="2.4900000000000002"/>
    <m/>
    <m/>
    <n v="0"/>
    <x v="1"/>
  </r>
  <r>
    <x v="1"/>
    <x v="1180"/>
    <x v="1123"/>
    <s v="Recovery"/>
    <n v="61010"/>
    <s v="Active"/>
    <s v="PURCHASE"/>
    <s v="Trade Account - Tier 3"/>
    <n v="45005"/>
    <n v="864.6"/>
    <n v="881.4597"/>
    <n v="864.6"/>
    <n v="576.4"/>
    <n v="45152"/>
    <n v="45152"/>
    <n v="18"/>
    <x v="6"/>
  </r>
  <r>
    <x v="1"/>
    <x v="1013"/>
    <x v="981"/>
    <s v="Recovery"/>
    <n v="61011"/>
    <s v="Active"/>
    <s v="PURCHASE"/>
    <s v="Trade Account - Tier 3"/>
    <n v="45005"/>
    <n v="1675"/>
    <n v="1707.6624999999999"/>
    <n v="1675"/>
    <n v="1546.1538459999999"/>
    <n v="45068"/>
    <n v="45068"/>
    <n v="102"/>
    <x v="2"/>
  </r>
  <r>
    <x v="1"/>
    <x v="1169"/>
    <x v="1113"/>
    <s v="Recovery"/>
    <n v="61015"/>
    <s v="Active"/>
    <s v="PURCHASE"/>
    <s v="Trade Account - Tier 3"/>
    <n v="45005"/>
    <n v="9"/>
    <n v="9.1754999999999995"/>
    <n v="9"/>
    <n v="9"/>
    <n v="45038"/>
    <n v="45038"/>
    <n v="132"/>
    <x v="7"/>
  </r>
  <r>
    <x v="1"/>
    <x v="1169"/>
    <x v="1113"/>
    <s v="Recovery"/>
    <n v="61019"/>
    <s v="Active"/>
    <s v="PURCHASE"/>
    <s v="Trade Account - Tier 3"/>
    <n v="45005"/>
    <n v="106.29"/>
    <n v="108.362655"/>
    <n v="106.29"/>
    <n v="106.29"/>
    <n v="45038"/>
    <n v="45038"/>
    <n v="132"/>
    <x v="7"/>
  </r>
  <r>
    <x v="1"/>
    <x v="1027"/>
    <x v="390"/>
    <s v="Active"/>
    <n v="61022"/>
    <s v="Active"/>
    <s v="PURCHASE"/>
    <s v="Trade Account - Tier 3"/>
    <n v="45005"/>
    <n v="38.75"/>
    <n v="39.505625000000002"/>
    <n v="38.75"/>
    <n v="38.75"/>
    <m/>
    <m/>
    <n v="0"/>
    <x v="1"/>
  </r>
  <r>
    <x v="1"/>
    <x v="1169"/>
    <x v="1113"/>
    <s v="Recovery"/>
    <n v="61027"/>
    <s v="Active"/>
    <s v="PURCHASE"/>
    <s v="Trade Account - Tier 3"/>
    <n v="45005"/>
    <n v="9.99"/>
    <n v="10.184805000000001"/>
    <n v="9.99"/>
    <n v="9.99"/>
    <n v="45038"/>
    <n v="45038"/>
    <n v="132"/>
    <x v="7"/>
  </r>
  <r>
    <x v="1"/>
    <x v="1169"/>
    <x v="1113"/>
    <s v="Recovery"/>
    <n v="61029"/>
    <s v="Active"/>
    <s v="PURCHASE"/>
    <s v="Trade Account - Tier 3"/>
    <n v="45005"/>
    <n v="74.239999999999995"/>
    <n v="75.68768"/>
    <n v="74.239999999999995"/>
    <n v="74.239999999999995"/>
    <n v="45038"/>
    <n v="45038"/>
    <n v="132"/>
    <x v="7"/>
  </r>
  <r>
    <x v="1"/>
    <x v="1014"/>
    <x v="982"/>
    <s v="Recovery"/>
    <n v="61031"/>
    <s v="Active"/>
    <s v="PURCHASE"/>
    <s v="Trade Account - Tier 3"/>
    <n v="45005"/>
    <n v="21"/>
    <n v="21.409500000000001"/>
    <n v="21"/>
    <n v="21"/>
    <n v="45057"/>
    <n v="45057"/>
    <n v="113"/>
    <x v="2"/>
  </r>
  <r>
    <x v="1"/>
    <x v="1002"/>
    <x v="872"/>
    <s v="Recovery"/>
    <n v="61033"/>
    <s v="Active"/>
    <s v="PURCHASE"/>
    <s v="Trade Account - Tier 3"/>
    <n v="45005"/>
    <n v="70"/>
    <n v="71.364999999999995"/>
    <n v="70"/>
    <n v="70"/>
    <m/>
    <m/>
    <n v="0"/>
    <x v="1"/>
  </r>
  <r>
    <x v="1"/>
    <x v="1002"/>
    <x v="872"/>
    <s v="Recovery"/>
    <n v="61035"/>
    <s v="Active"/>
    <s v="PURCHASE"/>
    <s v="Trade Account - Tier 3"/>
    <n v="45005"/>
    <n v="4"/>
    <n v="4.0780000000000003"/>
    <n v="4"/>
    <n v="4"/>
    <m/>
    <m/>
    <n v="0"/>
    <x v="1"/>
  </r>
  <r>
    <x v="1"/>
    <x v="1185"/>
    <x v="1127"/>
    <s v="Active"/>
    <n v="61036"/>
    <s v="Active"/>
    <s v="PURCHASE"/>
    <s v="Trade Account - Tier 3"/>
    <n v="45005"/>
    <n v="501"/>
    <n v="510.76949999999999"/>
    <n v="501"/>
    <n v="83.5"/>
    <n v="45148"/>
    <m/>
    <n v="0"/>
    <x v="1"/>
  </r>
  <r>
    <x v="1"/>
    <x v="1002"/>
    <x v="872"/>
    <s v="Recovery"/>
    <n v="61038"/>
    <s v="Active"/>
    <s v="PURCHASE"/>
    <s v="Trade Account - Tier 3"/>
    <n v="45005"/>
    <n v="19"/>
    <n v="19.3705"/>
    <n v="19"/>
    <n v="19"/>
    <m/>
    <m/>
    <n v="0"/>
    <x v="1"/>
  </r>
  <r>
    <x v="1"/>
    <x v="1216"/>
    <x v="1154"/>
    <s v="Active"/>
    <n v="61042"/>
    <s v="Active"/>
    <s v="PURCHASE"/>
    <s v="Trade Account - Tier 3"/>
    <n v="45005"/>
    <n v="21.5"/>
    <n v="21.919250000000002"/>
    <n v="21.5"/>
    <n v="7.1666679999999996"/>
    <n v="45152"/>
    <m/>
    <n v="0"/>
    <x v="1"/>
  </r>
  <r>
    <x v="1"/>
    <x v="1167"/>
    <x v="1111"/>
    <s v="Recovery"/>
    <n v="61045"/>
    <s v="Active"/>
    <s v="PURCHASE"/>
    <s v="Trade Account - Tier 3"/>
    <n v="45005"/>
    <n v="1"/>
    <n v="1.0195000000000001"/>
    <n v="1"/>
    <n v="1"/>
    <n v="45082"/>
    <n v="45082"/>
    <n v="88"/>
    <x v="3"/>
  </r>
  <r>
    <x v="1"/>
    <x v="1167"/>
    <x v="1111"/>
    <s v="Recovery"/>
    <n v="61047"/>
    <s v="Active"/>
    <s v="PURCHASE"/>
    <s v="Trade Account - Tier 3"/>
    <n v="45005"/>
    <n v="29.9"/>
    <n v="30.483049999999999"/>
    <n v="29.9"/>
    <n v="29.9"/>
    <n v="45082"/>
    <n v="45082"/>
    <n v="88"/>
    <x v="3"/>
  </r>
  <r>
    <x v="1"/>
    <x v="1159"/>
    <x v="309"/>
    <s v="Active"/>
    <n v="61048"/>
    <s v="Active"/>
    <s v="PURCHASE"/>
    <s v="Trade Account - Tier 3"/>
    <n v="45005"/>
    <n v="852.5"/>
    <n v="869.12374999999997"/>
    <n v="852.5"/>
    <n v="142.08333500000001"/>
    <n v="45159"/>
    <m/>
    <n v="0"/>
    <x v="1"/>
  </r>
  <r>
    <x v="2"/>
    <x v="1211"/>
    <x v="1150"/>
    <s v="Recovery"/>
    <n v="61051"/>
    <s v="Active"/>
    <s v="PURCHASE"/>
    <s v="Finstro Trade - Net60"/>
    <n v="45005"/>
    <n v="800"/>
    <n v="800"/>
    <n v="800"/>
    <n v="800"/>
    <n v="45076"/>
    <n v="45076"/>
    <n v="94"/>
    <x v="2"/>
  </r>
  <r>
    <x v="1"/>
    <x v="1027"/>
    <x v="390"/>
    <s v="Active"/>
    <n v="61055"/>
    <s v="Active"/>
    <s v="PURCHASE"/>
    <s v="Trade Account - Tier 3"/>
    <n v="45005"/>
    <n v="20.05"/>
    <n v="20.440975000000002"/>
    <n v="20.05"/>
    <n v="20.05"/>
    <m/>
    <m/>
    <n v="0"/>
    <x v="1"/>
  </r>
  <r>
    <x v="1"/>
    <x v="1186"/>
    <x v="1128"/>
    <s v="Recovery"/>
    <n v="61058"/>
    <s v="Active"/>
    <s v="PURCHASE"/>
    <s v="Trade Account - Tier 3"/>
    <n v="45005"/>
    <n v="95"/>
    <n v="96.852500000000006"/>
    <n v="95"/>
    <n v="95"/>
    <n v="45051"/>
    <n v="45051"/>
    <n v="119"/>
    <x v="2"/>
  </r>
  <r>
    <x v="1"/>
    <x v="1048"/>
    <x v="1008"/>
    <s v="Active"/>
    <n v="61063"/>
    <s v="Active"/>
    <s v="PURCHASE"/>
    <s v="Trade Account - Tier 3"/>
    <n v="45005"/>
    <n v="154.87"/>
    <n v="157.88996499999999"/>
    <n v="154.87"/>
    <n v="77.435000500000001"/>
    <n v="45154"/>
    <m/>
    <n v="0"/>
    <x v="1"/>
  </r>
  <r>
    <x v="1"/>
    <x v="1133"/>
    <x v="1081"/>
    <s v="Active"/>
    <n v="61067"/>
    <s v="Active"/>
    <s v="PURCHASE"/>
    <s v="Trade Account - Tier 3"/>
    <n v="45005"/>
    <n v="19.5"/>
    <n v="19.88025"/>
    <n v="19.5"/>
    <n v="3.25"/>
    <n v="45156"/>
    <m/>
    <n v="0"/>
    <x v="1"/>
  </r>
  <r>
    <x v="1"/>
    <x v="1222"/>
    <x v="1160"/>
    <s v="Recovery"/>
    <n v="61070"/>
    <s v="Active"/>
    <s v="PURCHASE"/>
    <s v="Trade Account - Tier 3"/>
    <n v="45005"/>
    <n v="5000"/>
    <n v="5097.5"/>
    <n v="5000"/>
    <n v="4166.6666670000004"/>
    <n v="45114"/>
    <n v="45114"/>
    <n v="56"/>
    <x v="5"/>
  </r>
  <r>
    <x v="1"/>
    <x v="1207"/>
    <x v="1146"/>
    <s v="Active"/>
    <n v="61071"/>
    <s v="Active"/>
    <s v="PURCHASE"/>
    <s v="Trade Account - Tier 3"/>
    <n v="45005"/>
    <n v="718"/>
    <n v="732.00099999999998"/>
    <n v="718"/>
    <n v="119.66666499999999"/>
    <n v="45152"/>
    <m/>
    <n v="0"/>
    <x v="1"/>
  </r>
  <r>
    <x v="1"/>
    <x v="1159"/>
    <x v="309"/>
    <s v="Active"/>
    <n v="61076"/>
    <s v="Active"/>
    <s v="PURCHASE"/>
    <s v="Trade Account - Tier 3"/>
    <n v="45005"/>
    <n v="89.7"/>
    <n v="91.449150000000003"/>
    <n v="89.7"/>
    <n v="14.95"/>
    <n v="45159"/>
    <m/>
    <n v="0"/>
    <x v="1"/>
  </r>
  <r>
    <x v="1"/>
    <x v="1031"/>
    <x v="994"/>
    <s v="Recovery"/>
    <n v="61077"/>
    <s v="Active"/>
    <s v="INVOICE"/>
    <s v="Trade Account - Tier 3"/>
    <n v="45005"/>
    <n v="1199"/>
    <n v="1222.3805"/>
    <n v="1199"/>
    <n v="1199"/>
    <n v="45044"/>
    <n v="45044"/>
    <n v="126"/>
    <x v="7"/>
  </r>
  <r>
    <x v="1"/>
    <x v="1159"/>
    <x v="309"/>
    <s v="Active"/>
    <n v="61079"/>
    <s v="Active"/>
    <s v="PURCHASE"/>
    <s v="Trade Account - Tier 3"/>
    <n v="45005"/>
    <n v="45.7"/>
    <n v="46.591149999999999"/>
    <n v="45.7"/>
    <n v="7.6166650000000002"/>
    <n v="45159"/>
    <m/>
    <n v="0"/>
    <x v="1"/>
  </r>
  <r>
    <x v="1"/>
    <x v="1223"/>
    <x v="1161"/>
    <s v="Active"/>
    <n v="61082"/>
    <s v="Active"/>
    <s v="INVOICE"/>
    <s v="Trade Account - Tier 3"/>
    <n v="45005"/>
    <n v="520.25"/>
    <n v="530.39487499999996"/>
    <n v="520.25"/>
    <n v="40.019227999999998"/>
    <n v="45166"/>
    <m/>
    <n v="0"/>
    <x v="1"/>
  </r>
  <r>
    <x v="1"/>
    <x v="1169"/>
    <x v="1113"/>
    <s v="Recovery"/>
    <n v="61083"/>
    <s v="Active"/>
    <s v="PURCHASE"/>
    <s v="Trade Account - Tier 3"/>
    <n v="45005"/>
    <n v="341"/>
    <n v="347.64949999999999"/>
    <n v="341"/>
    <n v="341"/>
    <n v="45038"/>
    <n v="45038"/>
    <n v="132"/>
    <x v="7"/>
  </r>
  <r>
    <x v="1"/>
    <x v="1159"/>
    <x v="309"/>
    <s v="Active"/>
    <n v="61086"/>
    <s v="Active"/>
    <s v="PURCHASE"/>
    <s v="Trade Account - Tier 3"/>
    <n v="45005"/>
    <n v="98.62"/>
    <n v="100.54309000000001"/>
    <n v="98.62"/>
    <n v="16.436665000000001"/>
    <n v="45159"/>
    <m/>
    <n v="0"/>
    <x v="1"/>
  </r>
  <r>
    <x v="1"/>
    <x v="1077"/>
    <x v="1034"/>
    <s v="Recovery"/>
    <n v="61087"/>
    <s v="Active"/>
    <s v="PURCHASE"/>
    <s v="Trade Account - Tier 3"/>
    <n v="45005"/>
    <n v="1827"/>
    <n v="1862.6265000000001"/>
    <n v="1827"/>
    <n v="843.23076600000002"/>
    <n v="45124"/>
    <n v="45122"/>
    <n v="48"/>
    <x v="5"/>
  </r>
  <r>
    <x v="1"/>
    <x v="1210"/>
    <x v="1149"/>
    <s v="Active"/>
    <n v="61092"/>
    <s v="Active"/>
    <s v="PURCHASE"/>
    <s v="Trade Account - Tier 3"/>
    <n v="45005"/>
    <n v="700"/>
    <n v="713.65"/>
    <n v="700"/>
    <n v="116.66666499999999"/>
    <n v="45152"/>
    <m/>
    <n v="0"/>
    <x v="1"/>
  </r>
  <r>
    <x v="1"/>
    <x v="1167"/>
    <x v="1111"/>
    <s v="Recovery"/>
    <n v="61094"/>
    <s v="Active"/>
    <s v="PURCHASE"/>
    <s v="Trade Account - Tier 3"/>
    <n v="45005"/>
    <n v="42.99"/>
    <n v="43.828305"/>
    <n v="42.99"/>
    <n v="42.99"/>
    <n v="45082"/>
    <n v="45082"/>
    <n v="88"/>
    <x v="3"/>
  </r>
  <r>
    <x v="1"/>
    <x v="1014"/>
    <x v="982"/>
    <s v="Recovery"/>
    <n v="61103"/>
    <s v="Active"/>
    <s v="PURCHASE"/>
    <s v="Trade Account - Tier 3"/>
    <n v="45005"/>
    <n v="9.0500000000000007"/>
    <n v="9.2264750000000006"/>
    <n v="9.0500000000000007"/>
    <n v="9.0500000000000007"/>
    <n v="45057"/>
    <n v="45057"/>
    <n v="113"/>
    <x v="2"/>
  </r>
  <r>
    <x v="1"/>
    <x v="1092"/>
    <x v="815"/>
    <s v="Recovery"/>
    <n v="61105"/>
    <s v="Active"/>
    <s v="PURCHASE"/>
    <s v="Trade Account - Tier 3"/>
    <n v="45005"/>
    <n v="28"/>
    <n v="28.545999999999999"/>
    <n v="28"/>
    <n v="28"/>
    <m/>
    <m/>
    <n v="0"/>
    <x v="1"/>
  </r>
  <r>
    <x v="1"/>
    <x v="1048"/>
    <x v="1008"/>
    <s v="Active"/>
    <n v="61115"/>
    <s v="Active"/>
    <s v="PURCHASE"/>
    <s v="Trade Account - Tier 3"/>
    <n v="45005"/>
    <n v="52.76"/>
    <n v="53.788820000000001"/>
    <n v="52.76"/>
    <n v="26.380001"/>
    <n v="45154"/>
    <m/>
    <n v="0"/>
    <x v="1"/>
  </r>
  <r>
    <x v="1"/>
    <x v="1169"/>
    <x v="1113"/>
    <s v="Recovery"/>
    <n v="61117"/>
    <s v="Active"/>
    <s v="PURCHASE"/>
    <s v="Trade Account - Tier 3"/>
    <n v="45005"/>
    <n v="17.2"/>
    <n v="17.535399999999999"/>
    <n v="17.2"/>
    <n v="17.2"/>
    <n v="45038"/>
    <n v="45038"/>
    <n v="132"/>
    <x v="7"/>
  </r>
  <r>
    <x v="1"/>
    <x v="1136"/>
    <x v="1084"/>
    <s v="Active"/>
    <n v="61120"/>
    <s v="Active"/>
    <s v="PURCHASE"/>
    <s v="Trade Account - Tier 3"/>
    <n v="45005"/>
    <n v="243.36"/>
    <n v="248.10552000000001"/>
    <n v="243.36"/>
    <n v="121.68"/>
    <n v="45141"/>
    <m/>
    <n v="0"/>
    <x v="1"/>
  </r>
  <r>
    <x v="1"/>
    <x v="1136"/>
    <x v="1084"/>
    <s v="Active"/>
    <n v="61121"/>
    <s v="Active"/>
    <s v="PURCHASE"/>
    <s v="Trade Account - Tier 3"/>
    <n v="45005"/>
    <n v="243.36"/>
    <n v="248.10552000000001"/>
    <n v="243.36"/>
    <n v="121.68"/>
    <n v="45141"/>
    <m/>
    <n v="0"/>
    <x v="1"/>
  </r>
  <r>
    <x v="1"/>
    <x v="1002"/>
    <x v="872"/>
    <s v="Recovery"/>
    <n v="61123"/>
    <s v="Active"/>
    <s v="PURCHASE"/>
    <s v="Trade Account - Tier 3"/>
    <n v="45005"/>
    <n v="9.6999999999999993"/>
    <n v="9.8891500000000008"/>
    <n v="9.6999999999999993"/>
    <n v="9.6999999999999993"/>
    <m/>
    <m/>
    <n v="0"/>
    <x v="1"/>
  </r>
  <r>
    <x v="1"/>
    <x v="1169"/>
    <x v="1113"/>
    <s v="Recovery"/>
    <n v="61127"/>
    <s v="Active"/>
    <s v="PURCHASE"/>
    <s v="Trade Account - Tier 3"/>
    <n v="45005"/>
    <n v="7"/>
    <n v="7.1364999999999998"/>
    <n v="7"/>
    <n v="7"/>
    <n v="45038"/>
    <n v="45038"/>
    <n v="132"/>
    <x v="7"/>
  </r>
  <r>
    <x v="1"/>
    <x v="1166"/>
    <x v="1110"/>
    <s v="Active"/>
    <n v="61130"/>
    <s v="Active"/>
    <s v="INVOICE"/>
    <s v="Trade Account - Tier 3"/>
    <n v="45005"/>
    <n v="2640"/>
    <n v="2691.48"/>
    <n v="2640"/>
    <n v="304.61537399999997"/>
    <n v="45166"/>
    <m/>
    <n v="0"/>
    <x v="1"/>
  </r>
  <r>
    <x v="1"/>
    <x v="1221"/>
    <x v="1159"/>
    <s v="Active"/>
    <n v="61136"/>
    <s v="Active"/>
    <s v="PURCHASE"/>
    <s v="Trade Account - Tier 3"/>
    <n v="45005"/>
    <n v="275"/>
    <n v="280.36250000000001"/>
    <n v="275"/>
    <n v="45.833334999999998"/>
    <n v="45128"/>
    <m/>
    <n v="0"/>
    <x v="1"/>
  </r>
  <r>
    <x v="1"/>
    <x v="1048"/>
    <x v="1008"/>
    <s v="Active"/>
    <n v="61137"/>
    <s v="Active"/>
    <s v="PURCHASE"/>
    <s v="Trade Account - Tier 3"/>
    <n v="45005"/>
    <n v="32.64"/>
    <n v="33.276479999999999"/>
    <n v="32.64"/>
    <n v="16.32"/>
    <n v="45154"/>
    <m/>
    <n v="0"/>
    <x v="1"/>
  </r>
  <r>
    <x v="1"/>
    <x v="1086"/>
    <x v="1040"/>
    <s v="Active"/>
    <n v="61140"/>
    <s v="Active"/>
    <s v="INVOICE"/>
    <s v="Trade Account - Tier 3"/>
    <n v="45006"/>
    <n v="21702.91"/>
    <n v="22126.116750000001"/>
    <n v="21702.91"/>
    <n v="14468.606669999999"/>
    <n v="45166"/>
    <m/>
    <n v="0"/>
    <x v="1"/>
  </r>
  <r>
    <x v="1"/>
    <x v="1165"/>
    <x v="1109"/>
    <s v="Active"/>
    <n v="61151"/>
    <s v="Active"/>
    <s v="PURCHASE"/>
    <s v="Trade Account - Tier 3"/>
    <n v="45005"/>
    <n v="100"/>
    <n v="101.95"/>
    <n v="100"/>
    <n v="16.666664999999998"/>
    <n v="45166"/>
    <m/>
    <n v="0"/>
    <x v="1"/>
  </r>
  <r>
    <x v="1"/>
    <x v="1002"/>
    <x v="872"/>
    <s v="Recovery"/>
    <n v="61154"/>
    <s v="Active"/>
    <s v="PURCHASE"/>
    <s v="Trade Account - Tier 3"/>
    <n v="45005"/>
    <n v="32.4"/>
    <n v="33.031799999999997"/>
    <n v="32.4"/>
    <n v="32.4"/>
    <m/>
    <m/>
    <n v="0"/>
    <x v="1"/>
  </r>
  <r>
    <x v="1"/>
    <x v="1165"/>
    <x v="1109"/>
    <s v="Active"/>
    <n v="61157"/>
    <s v="Active"/>
    <s v="PURCHASE"/>
    <s v="Trade Account - Tier 3"/>
    <n v="45005"/>
    <n v="100"/>
    <n v="101.95"/>
    <n v="100"/>
    <n v="16.666664999999998"/>
    <n v="45166"/>
    <m/>
    <n v="0"/>
    <x v="1"/>
  </r>
  <r>
    <x v="1"/>
    <x v="1224"/>
    <x v="1162"/>
    <s v="Active"/>
    <n v="61159"/>
    <s v="Active"/>
    <s v="INVOICE"/>
    <s v="Trade Account - Tier 3"/>
    <n v="45006"/>
    <n v="2392.7199999999998"/>
    <n v="2439.3780400000001"/>
    <n v="2392.7199999999998"/>
    <n v="797.57333200000005"/>
    <n v="45152"/>
    <m/>
    <n v="0"/>
    <x v="1"/>
  </r>
  <r>
    <x v="1"/>
    <x v="1224"/>
    <x v="1162"/>
    <s v="Active"/>
    <n v="61160"/>
    <s v="Active"/>
    <s v="INVOICE"/>
    <s v="Trade Account - Tier 3"/>
    <n v="45006"/>
    <n v="6431.26"/>
    <n v="6556.66957"/>
    <n v="6431.26"/>
    <n v="2143.7533319999998"/>
    <n v="45152"/>
    <m/>
    <n v="0"/>
    <x v="1"/>
  </r>
  <r>
    <x v="1"/>
    <x v="1167"/>
    <x v="1111"/>
    <s v="Recovery"/>
    <n v="61165"/>
    <s v="Active"/>
    <s v="PURCHASE"/>
    <s v="Trade Account - Tier 3"/>
    <n v="45005"/>
    <n v="1.1299999999999999"/>
    <n v="1.1520349999999999"/>
    <n v="1.1299999999999999"/>
    <n v="1.1299999999999999"/>
    <m/>
    <m/>
    <n v="0"/>
    <x v="1"/>
  </r>
  <r>
    <x v="1"/>
    <x v="1169"/>
    <x v="1113"/>
    <s v="Recovery"/>
    <n v="61166"/>
    <s v="Active"/>
    <s v="PURCHASE"/>
    <s v="Trade Account - Tier 3"/>
    <n v="45005"/>
    <n v="10"/>
    <n v="10.195"/>
    <n v="10"/>
    <n v="10"/>
    <n v="45038"/>
    <n v="45038"/>
    <n v="132"/>
    <x v="7"/>
  </r>
  <r>
    <x v="1"/>
    <x v="1169"/>
    <x v="1113"/>
    <s v="Recovery"/>
    <n v="61169"/>
    <s v="Active"/>
    <s v="PURCHASE"/>
    <s v="Trade Account - Tier 3"/>
    <n v="45005"/>
    <n v="35.85"/>
    <n v="36.549075000000002"/>
    <n v="35.85"/>
    <n v="35.85"/>
    <n v="45038"/>
    <n v="45038"/>
    <n v="132"/>
    <x v="7"/>
  </r>
  <r>
    <x v="1"/>
    <x v="1169"/>
    <x v="1113"/>
    <s v="Recovery"/>
    <n v="61172"/>
    <s v="Active"/>
    <s v="PURCHASE"/>
    <s v="Trade Account - Tier 3"/>
    <n v="45005"/>
    <n v="113.99"/>
    <n v="116.212805"/>
    <n v="113.99"/>
    <n v="113.99"/>
    <n v="45038"/>
    <n v="45038"/>
    <n v="132"/>
    <x v="7"/>
  </r>
  <r>
    <x v="1"/>
    <x v="1144"/>
    <x v="322"/>
    <s v="Active"/>
    <n v="61173"/>
    <s v="Active"/>
    <s v="PURCHASE"/>
    <s v="Trade Account - Tier 3"/>
    <n v="45005"/>
    <n v="641.49"/>
    <n v="653.999055"/>
    <n v="641.49"/>
    <n v="106.9149975"/>
    <n v="45152"/>
    <m/>
    <n v="0"/>
    <x v="1"/>
  </r>
  <r>
    <x v="1"/>
    <x v="1225"/>
    <x v="1163"/>
    <s v="Active"/>
    <n v="61179"/>
    <s v="Active"/>
    <s v="PURCHASE"/>
    <s v="Trade Account - Tier 3"/>
    <n v="45005"/>
    <n v="2213.5700000000002"/>
    <n v="2256.7346149999998"/>
    <n v="2213.5700000000002"/>
    <n v="368.92833250000001"/>
    <n v="45127"/>
    <m/>
    <n v="0"/>
    <x v="1"/>
  </r>
  <r>
    <x v="1"/>
    <x v="900"/>
    <x v="898"/>
    <s v="Recovery"/>
    <n v="61185"/>
    <s v="Active"/>
    <s v="PURCHASE"/>
    <s v="Trade Account - Tier 3"/>
    <n v="45005"/>
    <n v="125.74"/>
    <n v="128.19193000000001"/>
    <n v="125.74"/>
    <n v="125.74"/>
    <m/>
    <m/>
    <n v="0"/>
    <x v="1"/>
  </r>
  <r>
    <x v="1"/>
    <x v="1144"/>
    <x v="322"/>
    <s v="Active"/>
    <n v="61189"/>
    <s v="Active"/>
    <s v="PURCHASE"/>
    <s v="Trade Account - Tier 3"/>
    <n v="45005"/>
    <n v="220"/>
    <n v="224.29"/>
    <n v="220"/>
    <n v="36.666665000000002"/>
    <n v="45152"/>
    <m/>
    <n v="0"/>
    <x v="1"/>
  </r>
  <r>
    <x v="1"/>
    <x v="1144"/>
    <x v="322"/>
    <s v="Active"/>
    <n v="61198"/>
    <s v="Active"/>
    <s v="PURCHASE"/>
    <s v="Trade Account - Tier 3"/>
    <n v="45006"/>
    <n v="54.82"/>
    <n v="55.88899"/>
    <n v="54.82"/>
    <n v="18.273332"/>
    <n v="45152"/>
    <m/>
    <n v="0"/>
    <x v="1"/>
  </r>
  <r>
    <x v="1"/>
    <x v="1048"/>
    <x v="1008"/>
    <s v="Active"/>
    <n v="61200"/>
    <s v="Active"/>
    <s v="PURCHASE"/>
    <s v="Trade Account - Tier 3"/>
    <n v="45006"/>
    <n v="105.72"/>
    <n v="107.78154000000001"/>
    <n v="105.72"/>
    <n v="52.86"/>
    <n v="45154"/>
    <m/>
    <n v="0"/>
    <x v="1"/>
  </r>
  <r>
    <x v="1"/>
    <x v="1002"/>
    <x v="872"/>
    <s v="Recovery"/>
    <n v="61202"/>
    <s v="Active"/>
    <s v="PURCHASE"/>
    <s v="Trade Account - Tier 3"/>
    <n v="45006"/>
    <n v="23"/>
    <n v="23.448499999999999"/>
    <n v="23"/>
    <n v="23"/>
    <m/>
    <m/>
    <n v="0"/>
    <x v="1"/>
  </r>
  <r>
    <x v="1"/>
    <x v="1075"/>
    <x v="1032"/>
    <s v="Active"/>
    <n v="61203"/>
    <s v="Active"/>
    <s v="INVOICE"/>
    <s v="Trade Account - Tier 3"/>
    <n v="45006"/>
    <n v="2141.9699999999998"/>
    <n v="2183.7384149999998"/>
    <n v="2141.9699999999998"/>
    <n v="713.99"/>
    <n v="45149"/>
    <n v="45149"/>
    <n v="21"/>
    <x v="6"/>
  </r>
  <r>
    <x v="1"/>
    <x v="1180"/>
    <x v="1123"/>
    <s v="Recovery"/>
    <n v="61204"/>
    <s v="Active"/>
    <s v="INVOICE"/>
    <s v="Trade Account - Tier 3"/>
    <n v="45006"/>
    <n v="1031.25"/>
    <n v="1051.359375"/>
    <n v="1031.25"/>
    <n v="687.499999"/>
    <n v="45152"/>
    <n v="45152"/>
    <n v="18"/>
    <x v="6"/>
  </r>
  <r>
    <x v="1"/>
    <x v="1014"/>
    <x v="982"/>
    <s v="Recovery"/>
    <n v="61205"/>
    <s v="Active"/>
    <s v="PURCHASE"/>
    <s v="Trade Account - Tier 3"/>
    <n v="45006"/>
    <n v="32.020000000000003"/>
    <n v="32.644390000000001"/>
    <n v="32.020000000000003"/>
    <n v="32.020000000000003"/>
    <n v="45057"/>
    <n v="45057"/>
    <n v="113"/>
    <x v="2"/>
  </r>
  <r>
    <x v="1"/>
    <x v="1002"/>
    <x v="872"/>
    <s v="Recovery"/>
    <n v="61213"/>
    <s v="Active"/>
    <s v="PURCHASE"/>
    <s v="Trade Account - Tier 3"/>
    <n v="45006"/>
    <n v="106.5"/>
    <n v="108.57675"/>
    <n v="106.5"/>
    <n v="106.5"/>
    <m/>
    <m/>
    <n v="0"/>
    <x v="1"/>
  </r>
  <r>
    <x v="1"/>
    <x v="1151"/>
    <x v="1097"/>
    <s v="Active"/>
    <n v="61214"/>
    <s v="Active"/>
    <s v="PURCHASE"/>
    <s v="Trade Account - Tier 3"/>
    <n v="45006"/>
    <n v="700"/>
    <n v="713.65"/>
    <n v="700"/>
    <n v="700"/>
    <m/>
    <m/>
    <n v="0"/>
    <x v="1"/>
  </r>
  <r>
    <x v="1"/>
    <x v="1226"/>
    <x v="1164"/>
    <s v="Active"/>
    <n v="61219"/>
    <s v="Active"/>
    <s v="PURCHASE"/>
    <s v="Trade Account - Tier 3"/>
    <n v="45006"/>
    <n v="2778.55"/>
    <n v="2832.7317250000001"/>
    <n v="2778.55"/>
    <n v="926.18333399999995"/>
    <n v="45166"/>
    <m/>
    <n v="0"/>
    <x v="1"/>
  </r>
  <r>
    <x v="1"/>
    <x v="1002"/>
    <x v="872"/>
    <s v="Recovery"/>
    <n v="61228"/>
    <s v="Active"/>
    <s v="PURCHASE"/>
    <s v="Trade Account - Tier 3"/>
    <n v="45006"/>
    <n v="13.7"/>
    <n v="13.96715"/>
    <n v="13.7"/>
    <n v="13.7"/>
    <m/>
    <m/>
    <n v="0"/>
    <x v="1"/>
  </r>
  <r>
    <x v="1"/>
    <x v="1169"/>
    <x v="1113"/>
    <s v="Recovery"/>
    <n v="61232"/>
    <s v="Active"/>
    <s v="PURCHASE"/>
    <s v="Trade Account - Tier 3"/>
    <n v="45006"/>
    <n v="13.15"/>
    <n v="13.406425"/>
    <n v="13.15"/>
    <n v="13.15"/>
    <n v="45038"/>
    <n v="45038"/>
    <n v="132"/>
    <x v="7"/>
  </r>
  <r>
    <x v="1"/>
    <x v="1216"/>
    <x v="1154"/>
    <s v="Active"/>
    <n v="61233"/>
    <s v="Active"/>
    <s v="PURCHASE"/>
    <s v="Trade Account - Tier 3"/>
    <n v="45006"/>
    <n v="22.77"/>
    <n v="23.214015"/>
    <n v="22.77"/>
    <n v="7.5899979999999996"/>
    <n v="45152"/>
    <m/>
    <n v="0"/>
    <x v="1"/>
  </r>
  <r>
    <x v="1"/>
    <x v="1169"/>
    <x v="1113"/>
    <s v="Recovery"/>
    <n v="61235"/>
    <s v="Active"/>
    <s v="PURCHASE"/>
    <s v="Trade Account - Tier 3"/>
    <n v="45006"/>
    <n v="80.17"/>
    <n v="81.733315000000005"/>
    <n v="80.17"/>
    <n v="80.17"/>
    <n v="45038"/>
    <n v="45038"/>
    <n v="132"/>
    <x v="7"/>
  </r>
  <r>
    <x v="1"/>
    <x v="1227"/>
    <x v="1165"/>
    <s v="Recovery"/>
    <n v="61237"/>
    <s v="Active"/>
    <s v="PURCHASE"/>
    <s v="Trade Account - Tier 3"/>
    <n v="45006"/>
    <n v="1567.5"/>
    <n v="1598.0662500000001"/>
    <n v="1567.5"/>
    <n v="1045"/>
    <n v="45163"/>
    <n v="45163"/>
    <n v="7"/>
    <x v="6"/>
  </r>
  <r>
    <x v="1"/>
    <x v="1092"/>
    <x v="815"/>
    <s v="Recovery"/>
    <n v="61243"/>
    <s v="Active"/>
    <s v="PURCHASE"/>
    <s v="Trade Account - Tier 3"/>
    <n v="45006"/>
    <n v="165"/>
    <n v="168.2175"/>
    <n v="165"/>
    <n v="165"/>
    <m/>
    <m/>
    <n v="0"/>
    <x v="1"/>
  </r>
  <r>
    <x v="1"/>
    <x v="1076"/>
    <x v="1033"/>
    <s v="Recovery"/>
    <n v="61244"/>
    <s v="Active"/>
    <s v="INVOICE"/>
    <s v="Trade Account - Tier 3"/>
    <n v="45006"/>
    <n v="431"/>
    <n v="439.40449999999998"/>
    <n v="431"/>
    <n v="431"/>
    <n v="45040"/>
    <n v="45038"/>
    <n v="132"/>
    <x v="7"/>
  </r>
  <r>
    <x v="1"/>
    <x v="1145"/>
    <x v="1091"/>
    <s v="Active"/>
    <n v="61245"/>
    <s v="Active"/>
    <s v="PURCHASE"/>
    <s v="Trade Account - Tier 3"/>
    <n v="45006"/>
    <n v="253"/>
    <n v="257.93349999999998"/>
    <n v="253"/>
    <n v="42.166665000000002"/>
    <n v="45152"/>
    <m/>
    <n v="0"/>
    <x v="1"/>
  </r>
  <r>
    <x v="1"/>
    <x v="1061"/>
    <x v="1020"/>
    <s v="Recovery"/>
    <n v="61247"/>
    <s v="Active"/>
    <s v="PURCHASE"/>
    <s v="Trade Account - Tier 3"/>
    <n v="45006"/>
    <n v="76.75"/>
    <n v="78.246624999999995"/>
    <n v="76.75"/>
    <n v="41.326923999999998"/>
    <n v="45135"/>
    <m/>
    <n v="0"/>
    <x v="1"/>
  </r>
  <r>
    <x v="1"/>
    <x v="1069"/>
    <x v="1027"/>
    <s v="Active"/>
    <n v="61250"/>
    <s v="LOCKED"/>
    <s v="PURCHASE"/>
    <s v="Trade Account - Tier 3"/>
    <n v="45006"/>
    <n v="9180.4500000000007"/>
    <n v="9359.4687749999994"/>
    <n v="9180.4500000000007"/>
    <n v="9180.4500000000007"/>
    <n v="45030"/>
    <n v="45030"/>
    <n v="140"/>
    <x v="7"/>
  </r>
  <r>
    <x v="1"/>
    <x v="1002"/>
    <x v="872"/>
    <s v="Recovery"/>
    <n v="61255"/>
    <s v="Active"/>
    <s v="PURCHASE"/>
    <s v="Trade Account - Tier 3"/>
    <n v="45006"/>
    <n v="3"/>
    <n v="3.0585"/>
    <n v="3"/>
    <n v="3"/>
    <m/>
    <m/>
    <n v="0"/>
    <x v="1"/>
  </r>
  <r>
    <x v="1"/>
    <x v="1145"/>
    <x v="1091"/>
    <s v="Active"/>
    <n v="61257"/>
    <s v="Active"/>
    <s v="PURCHASE"/>
    <s v="Trade Account - Tier 3"/>
    <n v="45006"/>
    <n v="1098"/>
    <n v="1119.4110000000001"/>
    <n v="1098"/>
    <n v="183"/>
    <n v="45152"/>
    <m/>
    <n v="0"/>
    <x v="1"/>
  </r>
  <r>
    <x v="1"/>
    <x v="1071"/>
    <x v="1028"/>
    <s v="Active"/>
    <n v="61261"/>
    <s v="Active"/>
    <s v="INVOICE"/>
    <s v="Trade Account - Tier 3"/>
    <n v="45006"/>
    <n v="10211.85"/>
    <n v="10410.98108"/>
    <n v="10211.85"/>
    <n v="3403.9499980000001"/>
    <n v="45152"/>
    <m/>
    <n v="0"/>
    <x v="1"/>
  </r>
  <r>
    <x v="2"/>
    <x v="1228"/>
    <x v="1166"/>
    <s v="Active"/>
    <n v="61264"/>
    <s v="Active"/>
    <s v="PURCHASE"/>
    <s v="Finstro Trade - EOY 2021"/>
    <n v="45006"/>
    <n v="10000"/>
    <n v="10214.5"/>
    <n v="10000"/>
    <n v="1666.666665"/>
    <n v="45152"/>
    <m/>
    <n v="0"/>
    <x v="1"/>
  </r>
  <r>
    <x v="1"/>
    <x v="1169"/>
    <x v="1113"/>
    <s v="Recovery"/>
    <n v="61277"/>
    <s v="Active"/>
    <s v="PURCHASE"/>
    <s v="Trade Account - Tier 3"/>
    <n v="45006"/>
    <n v="93.99"/>
    <n v="95.822805000000002"/>
    <n v="93.99"/>
    <n v="93.99"/>
    <n v="45038"/>
    <n v="45038"/>
    <n v="132"/>
    <x v="7"/>
  </r>
  <r>
    <x v="1"/>
    <x v="1027"/>
    <x v="390"/>
    <s v="Active"/>
    <n v="61278"/>
    <s v="Active"/>
    <s v="PURCHASE"/>
    <s v="Trade Account - Tier 3"/>
    <n v="45006"/>
    <n v="5.99"/>
    <n v="6.1068049999999996"/>
    <n v="5.99"/>
    <n v="5.99"/>
    <m/>
    <m/>
    <n v="0"/>
    <x v="1"/>
  </r>
  <r>
    <x v="1"/>
    <x v="1002"/>
    <x v="872"/>
    <s v="Recovery"/>
    <n v="61279"/>
    <s v="Active"/>
    <s v="PURCHASE"/>
    <s v="Trade Account - Tier 3"/>
    <n v="45006"/>
    <n v="6"/>
    <n v="6.117"/>
    <n v="6"/>
    <n v="6"/>
    <m/>
    <m/>
    <n v="0"/>
    <x v="1"/>
  </r>
  <r>
    <x v="1"/>
    <x v="1002"/>
    <x v="872"/>
    <s v="Recovery"/>
    <n v="61280"/>
    <s v="Active"/>
    <s v="PURCHASE"/>
    <s v="Trade Account - Tier 3"/>
    <n v="45006"/>
    <n v="15.19"/>
    <n v="15.486205"/>
    <n v="15.19"/>
    <n v="15.19"/>
    <m/>
    <m/>
    <n v="0"/>
    <x v="1"/>
  </r>
  <r>
    <x v="1"/>
    <x v="1027"/>
    <x v="390"/>
    <s v="Active"/>
    <n v="61281"/>
    <s v="Active"/>
    <s v="PURCHASE"/>
    <s v="Trade Account - Tier 3"/>
    <n v="45006"/>
    <n v="31.5"/>
    <n v="32.114249999999998"/>
    <n v="31.5"/>
    <n v="31.5"/>
    <m/>
    <m/>
    <n v="0"/>
    <x v="1"/>
  </r>
  <r>
    <x v="1"/>
    <x v="1169"/>
    <x v="1113"/>
    <s v="Recovery"/>
    <n v="61286"/>
    <s v="Active"/>
    <s v="PURCHASE"/>
    <s v="Trade Account - Tier 3"/>
    <n v="45006"/>
    <n v="2850"/>
    <n v="2905.5749999999998"/>
    <n v="2850"/>
    <n v="2850"/>
    <n v="45038"/>
    <n v="45038"/>
    <n v="132"/>
    <x v="7"/>
  </r>
  <r>
    <x v="1"/>
    <x v="1169"/>
    <x v="1113"/>
    <s v="Recovery"/>
    <n v="61291"/>
    <s v="Active"/>
    <s v="PURCHASE"/>
    <s v="Trade Account - Tier 3"/>
    <n v="45006"/>
    <n v="9.15"/>
    <n v="9.3284249999999993"/>
    <n v="9.15"/>
    <n v="9.15"/>
    <n v="45038"/>
    <n v="45038"/>
    <n v="132"/>
    <x v="7"/>
  </r>
  <r>
    <x v="1"/>
    <x v="1002"/>
    <x v="872"/>
    <s v="Recovery"/>
    <n v="61297"/>
    <s v="Active"/>
    <s v="PURCHASE"/>
    <s v="Trade Account - Tier 3"/>
    <n v="45006"/>
    <n v="122.86"/>
    <n v="125.25577"/>
    <n v="122.86"/>
    <n v="122.86"/>
    <m/>
    <m/>
    <n v="0"/>
    <x v="1"/>
  </r>
  <r>
    <x v="1"/>
    <x v="1167"/>
    <x v="1111"/>
    <s v="Recovery"/>
    <n v="61299"/>
    <s v="Active"/>
    <s v="PURCHASE"/>
    <s v="Trade Account - Tier 3"/>
    <n v="45006"/>
    <n v="13"/>
    <n v="13.253500000000001"/>
    <n v="13"/>
    <n v="13"/>
    <n v="45082"/>
    <n v="45082"/>
    <n v="88"/>
    <x v="3"/>
  </r>
  <r>
    <x v="1"/>
    <x v="1169"/>
    <x v="1113"/>
    <s v="Recovery"/>
    <n v="61300"/>
    <s v="Active"/>
    <s v="PURCHASE"/>
    <s v="Trade Account - Tier 3"/>
    <n v="45006"/>
    <n v="7.2"/>
    <n v="7.3403999999999998"/>
    <n v="7.2"/>
    <n v="7.2"/>
    <n v="45038"/>
    <n v="45038"/>
    <n v="132"/>
    <x v="7"/>
  </r>
  <r>
    <x v="1"/>
    <x v="1069"/>
    <x v="1027"/>
    <s v="Active"/>
    <n v="61302"/>
    <s v="LOCKED"/>
    <s v="PURCHASE"/>
    <s v="Trade Account - Tier 3"/>
    <n v="45006"/>
    <n v="56.94"/>
    <n v="58.050330000000002"/>
    <n v="56.94"/>
    <n v="56.94"/>
    <n v="45030"/>
    <n v="45030"/>
    <n v="140"/>
    <x v="7"/>
  </r>
  <r>
    <x v="1"/>
    <x v="1092"/>
    <x v="815"/>
    <s v="Recovery"/>
    <n v="61304"/>
    <s v="Active"/>
    <s v="PURCHASE"/>
    <s v="Trade Account - Tier 3"/>
    <n v="45006"/>
    <n v="25.66"/>
    <n v="26.16037"/>
    <n v="25.66"/>
    <n v="25.66"/>
    <m/>
    <m/>
    <n v="0"/>
    <x v="1"/>
  </r>
  <r>
    <x v="1"/>
    <x v="1227"/>
    <x v="1165"/>
    <s v="Recovery"/>
    <n v="61313"/>
    <s v="Active"/>
    <s v="PURCHASE"/>
    <s v="Trade Account - Tier 3"/>
    <n v="45006"/>
    <n v="1700"/>
    <n v="1733.15"/>
    <n v="1700"/>
    <n v="850.000001"/>
    <n v="45163"/>
    <n v="45163"/>
    <n v="7"/>
    <x v="6"/>
  </r>
  <r>
    <x v="1"/>
    <x v="1229"/>
    <x v="1167"/>
    <s v="Recovery"/>
    <n v="61314"/>
    <s v="Active"/>
    <s v="PURCHASE"/>
    <s v="Trade Account - Tier 3"/>
    <n v="45006"/>
    <n v="3960"/>
    <n v="4037.22"/>
    <n v="3960"/>
    <n v="3960"/>
    <n v="45058"/>
    <n v="45058"/>
    <n v="112"/>
    <x v="2"/>
  </r>
  <r>
    <x v="1"/>
    <x v="1229"/>
    <x v="1167"/>
    <s v="Recovery"/>
    <n v="61318"/>
    <s v="Active"/>
    <s v="PURCHASE"/>
    <s v="Trade Account - Tier 3"/>
    <n v="45006"/>
    <n v="559.79"/>
    <n v="570.70590500000003"/>
    <n v="559.79"/>
    <n v="559.79"/>
    <n v="45058"/>
    <n v="45058"/>
    <n v="112"/>
    <x v="2"/>
  </r>
  <r>
    <x v="1"/>
    <x v="1175"/>
    <x v="1119"/>
    <s v="Recovery"/>
    <n v="61323"/>
    <s v="Active"/>
    <s v="PURCHASE"/>
    <s v="Trade Account - Tier 3"/>
    <n v="45006"/>
    <n v="16700"/>
    <n v="17025.650000000001"/>
    <n v="16700"/>
    <n v="16700"/>
    <n v="45044"/>
    <n v="45044"/>
    <n v="126"/>
    <x v="7"/>
  </r>
  <r>
    <x v="1"/>
    <x v="926"/>
    <x v="72"/>
    <s v="Active"/>
    <n v="61339"/>
    <s v="Active"/>
    <s v="INVOICE"/>
    <s v="Trade Account - Tier 3"/>
    <n v="45007"/>
    <n v="1207.99"/>
    <n v="1231.545805"/>
    <n v="1207.99"/>
    <n v="201.33166750000001"/>
    <n v="45165"/>
    <m/>
    <n v="0"/>
    <x v="1"/>
  </r>
  <r>
    <x v="1"/>
    <x v="1216"/>
    <x v="1154"/>
    <s v="Active"/>
    <n v="61344"/>
    <s v="Active"/>
    <s v="PURCHASE"/>
    <s v="Trade Account - Tier 3"/>
    <n v="45006"/>
    <n v="26.9"/>
    <n v="27.42455"/>
    <n v="26.9"/>
    <n v="8.9666680000000003"/>
    <n v="45152"/>
    <m/>
    <n v="0"/>
    <x v="1"/>
  </r>
  <r>
    <x v="1"/>
    <x v="1144"/>
    <x v="322"/>
    <s v="Active"/>
    <n v="61347"/>
    <s v="Active"/>
    <s v="PURCHASE"/>
    <s v="Trade Account - Tier 3"/>
    <n v="45006"/>
    <n v="76.31"/>
    <n v="77.798045000000002"/>
    <n v="76.31"/>
    <n v="25.436665999999999"/>
    <n v="45152"/>
    <m/>
    <n v="0"/>
    <x v="1"/>
  </r>
  <r>
    <x v="1"/>
    <x v="1153"/>
    <x v="1099"/>
    <s v="Active"/>
    <n v="61350"/>
    <s v="Active"/>
    <s v="PURCHASE"/>
    <s v="Trade Account - Tier 3"/>
    <n v="45006"/>
    <n v="159.68"/>
    <n v="162.79375999999999"/>
    <n v="159.68"/>
    <n v="53.226667999999997"/>
    <n v="45166"/>
    <m/>
    <n v="0"/>
    <x v="1"/>
  </r>
  <r>
    <x v="1"/>
    <x v="1169"/>
    <x v="1113"/>
    <s v="Recovery"/>
    <n v="61356"/>
    <s v="Active"/>
    <s v="PURCHASE"/>
    <s v="Trade Account - Tier 3"/>
    <n v="45006"/>
    <n v="79"/>
    <n v="80.540499999999994"/>
    <n v="79"/>
    <n v="79"/>
    <n v="45038"/>
    <n v="45038"/>
    <n v="132"/>
    <x v="7"/>
  </r>
  <r>
    <x v="1"/>
    <x v="1002"/>
    <x v="872"/>
    <s v="Recovery"/>
    <n v="61362"/>
    <s v="Active"/>
    <s v="PURCHASE"/>
    <s v="Trade Account - Tier 3"/>
    <n v="45006"/>
    <n v="27.5"/>
    <n v="28.036249999999999"/>
    <n v="27.5"/>
    <n v="27.5"/>
    <m/>
    <m/>
    <n v="0"/>
    <x v="1"/>
  </r>
  <r>
    <x v="1"/>
    <x v="1141"/>
    <x v="1088"/>
    <s v="Recovery"/>
    <n v="61363"/>
    <s v="Active"/>
    <s v="PURCHASE"/>
    <s v="Trade Account - Tier 3"/>
    <n v="45006"/>
    <n v="307"/>
    <n v="312.98649999999998"/>
    <n v="307"/>
    <n v="255.83333300000001"/>
    <n v="45096"/>
    <n v="45096"/>
    <n v="74"/>
    <x v="3"/>
  </r>
  <r>
    <x v="1"/>
    <x v="1115"/>
    <x v="1065"/>
    <s v="Recovery"/>
    <n v="61370"/>
    <s v="Active"/>
    <s v="PURCHASE"/>
    <s v="Trade Account - Tier 3"/>
    <n v="45007"/>
    <n v="936.02"/>
    <n v="954.27238999999997"/>
    <n v="936.02"/>
    <n v="780.01666699999998"/>
    <n v="45112"/>
    <n v="45112"/>
    <n v="58"/>
    <x v="5"/>
  </r>
  <r>
    <x v="1"/>
    <x v="1186"/>
    <x v="1128"/>
    <s v="Recovery"/>
    <n v="61371"/>
    <s v="Active"/>
    <s v="PURCHASE"/>
    <s v="Trade Account - Tier 3"/>
    <n v="45007"/>
    <n v="24.49"/>
    <n v="24.967555000000001"/>
    <n v="24.49"/>
    <n v="24.49"/>
    <n v="45051"/>
    <n v="45051"/>
    <n v="119"/>
    <x v="2"/>
  </r>
  <r>
    <x v="1"/>
    <x v="1069"/>
    <x v="1027"/>
    <s v="Active"/>
    <n v="61372"/>
    <s v="LOCKED"/>
    <s v="PURCHASE"/>
    <s v="Trade Account - Tier 3"/>
    <n v="45007"/>
    <n v="51.98"/>
    <n v="52.993609999999997"/>
    <n v="51.98"/>
    <n v="51.98"/>
    <n v="45030"/>
    <n v="45030"/>
    <n v="140"/>
    <x v="7"/>
  </r>
  <r>
    <x v="1"/>
    <x v="1164"/>
    <x v="1108"/>
    <s v="Active"/>
    <n v="61374"/>
    <s v="Active"/>
    <s v="PURCHASE"/>
    <s v="Trade Account - Tier 3"/>
    <n v="45007"/>
    <n v="1048.5"/>
    <n v="1068.9457500000001"/>
    <n v="1048.5"/>
    <n v="174.75"/>
    <n v="45147"/>
    <m/>
    <n v="0"/>
    <x v="1"/>
  </r>
  <r>
    <x v="1"/>
    <x v="901"/>
    <x v="899"/>
    <s v="Recovery"/>
    <n v="61379"/>
    <s v="LOCKED"/>
    <s v="INVOICE"/>
    <s v="Trade Account - Tier 3"/>
    <n v="45007"/>
    <n v="1650"/>
    <n v="1682.175"/>
    <n v="1650"/>
    <n v="1100"/>
    <n v="45152"/>
    <n v="45091"/>
    <n v="79"/>
    <x v="3"/>
  </r>
  <r>
    <x v="1"/>
    <x v="1169"/>
    <x v="1113"/>
    <s v="Recovery"/>
    <n v="61384"/>
    <s v="Active"/>
    <s v="PURCHASE"/>
    <s v="Trade Account - Tier 3"/>
    <n v="45007"/>
    <n v="33"/>
    <n v="33.643500000000003"/>
    <n v="33"/>
    <n v="33"/>
    <n v="45038"/>
    <n v="45038"/>
    <n v="132"/>
    <x v="7"/>
  </r>
  <r>
    <x v="1"/>
    <x v="1169"/>
    <x v="1113"/>
    <s v="Recovery"/>
    <n v="61385"/>
    <s v="Active"/>
    <s v="PURCHASE"/>
    <s v="Trade Account - Tier 3"/>
    <n v="45007"/>
    <n v="14.95"/>
    <n v="15.241524999999999"/>
    <n v="14.95"/>
    <n v="14.95"/>
    <n v="45038"/>
    <n v="45038"/>
    <n v="132"/>
    <x v="7"/>
  </r>
  <r>
    <x v="1"/>
    <x v="1199"/>
    <x v="1139"/>
    <s v="Recovery"/>
    <n v="61395"/>
    <s v="Active"/>
    <s v="INVOICE"/>
    <s v="Trade Account - Tier 3"/>
    <n v="45007"/>
    <n v="474.05"/>
    <n v="483.29397499999999"/>
    <n v="474.05"/>
    <n v="158.01666599999999"/>
    <n v="45105"/>
    <m/>
    <n v="0"/>
    <x v="1"/>
  </r>
  <r>
    <x v="1"/>
    <x v="1169"/>
    <x v="1113"/>
    <s v="Recovery"/>
    <n v="61396"/>
    <s v="Active"/>
    <s v="PURCHASE"/>
    <s v="Trade Account - Tier 3"/>
    <n v="45007"/>
    <n v="230"/>
    <n v="234.48500000000001"/>
    <n v="230"/>
    <n v="230"/>
    <n v="45038"/>
    <n v="45038"/>
    <n v="132"/>
    <x v="7"/>
  </r>
  <r>
    <x v="1"/>
    <x v="1186"/>
    <x v="1128"/>
    <s v="Recovery"/>
    <n v="61398"/>
    <s v="Active"/>
    <s v="PURCHASE"/>
    <s v="Trade Account - Tier 3"/>
    <n v="45007"/>
    <n v="23.01"/>
    <n v="23.458694999999999"/>
    <n v="23.01"/>
    <n v="23.01"/>
    <n v="45051"/>
    <n v="45051"/>
    <n v="119"/>
    <x v="2"/>
  </r>
  <r>
    <x v="1"/>
    <x v="1207"/>
    <x v="1146"/>
    <s v="Active"/>
    <n v="61403"/>
    <s v="Active"/>
    <s v="PURCHASE"/>
    <s v="Trade Account - Tier 3"/>
    <n v="45007"/>
    <n v="500"/>
    <n v="509.75"/>
    <n v="500"/>
    <n v="83.333335000000005"/>
    <n v="45152"/>
    <m/>
    <n v="0"/>
    <x v="1"/>
  </r>
  <r>
    <x v="1"/>
    <x v="1082"/>
    <x v="622"/>
    <s v="Active"/>
    <n v="61406"/>
    <s v="Active"/>
    <s v="PURCHASE"/>
    <s v="Trade Account - Tier 3"/>
    <n v="45007"/>
    <n v="133.72"/>
    <n v="136.32754"/>
    <n v="133.72"/>
    <n v="44.573332000000001"/>
    <n v="45166"/>
    <m/>
    <n v="0"/>
    <x v="1"/>
  </r>
  <r>
    <x v="1"/>
    <x v="1169"/>
    <x v="1113"/>
    <s v="Recovery"/>
    <n v="61407"/>
    <s v="Active"/>
    <s v="PURCHASE"/>
    <s v="Trade Account - Tier 3"/>
    <n v="45007"/>
    <n v="1244"/>
    <n v="1268.258"/>
    <n v="1244"/>
    <n v="1244"/>
    <n v="45038"/>
    <n v="45038"/>
    <n v="132"/>
    <x v="7"/>
  </r>
  <r>
    <x v="1"/>
    <x v="1048"/>
    <x v="1008"/>
    <s v="Active"/>
    <n v="61408"/>
    <s v="Active"/>
    <s v="PURCHASE"/>
    <s v="Trade Account - Tier 3"/>
    <n v="45007"/>
    <n v="27.45"/>
    <n v="27.985275000000001"/>
    <n v="27.45"/>
    <n v="13.7249985"/>
    <n v="45154"/>
    <m/>
    <n v="0"/>
    <x v="1"/>
  </r>
  <r>
    <x v="1"/>
    <x v="1186"/>
    <x v="1128"/>
    <s v="Recovery"/>
    <n v="61409"/>
    <s v="Active"/>
    <s v="PURCHASE"/>
    <s v="Trade Account - Tier 3"/>
    <n v="45007"/>
    <n v="530"/>
    <n v="540.33500000000004"/>
    <n v="530"/>
    <n v="530"/>
    <n v="45051"/>
    <n v="45051"/>
    <n v="119"/>
    <x v="2"/>
  </r>
  <r>
    <x v="1"/>
    <x v="1169"/>
    <x v="1113"/>
    <s v="Recovery"/>
    <n v="61411"/>
    <s v="Active"/>
    <s v="PURCHASE"/>
    <s v="Trade Account - Tier 3"/>
    <n v="45007"/>
    <n v="494.1"/>
    <n v="503.73495000000003"/>
    <n v="494.1"/>
    <n v="494.1"/>
    <n v="45038"/>
    <n v="45038"/>
    <n v="132"/>
    <x v="7"/>
  </r>
  <r>
    <x v="1"/>
    <x v="1069"/>
    <x v="1027"/>
    <s v="Active"/>
    <n v="61415"/>
    <s v="LOCKED"/>
    <s v="PURCHASE"/>
    <s v="Trade Account - Tier 3"/>
    <n v="45007"/>
    <n v="8"/>
    <n v="8.1560000000000006"/>
    <n v="8"/>
    <n v="8"/>
    <n v="45030"/>
    <n v="45030"/>
    <n v="140"/>
    <x v="7"/>
  </r>
  <r>
    <x v="1"/>
    <x v="1169"/>
    <x v="1113"/>
    <s v="Recovery"/>
    <n v="61416"/>
    <s v="Active"/>
    <s v="PURCHASE"/>
    <s v="Trade Account - Tier 3"/>
    <n v="45007"/>
    <n v="59.95"/>
    <n v="61.119025000000001"/>
    <n v="59.95"/>
    <n v="59.95"/>
    <n v="45038"/>
    <n v="45038"/>
    <n v="132"/>
    <x v="7"/>
  </r>
  <r>
    <x v="1"/>
    <x v="1169"/>
    <x v="1113"/>
    <s v="Recovery"/>
    <n v="61417"/>
    <s v="Active"/>
    <s v="PURCHASE"/>
    <s v="Trade Account - Tier 3"/>
    <n v="45007"/>
    <n v="354.92"/>
    <n v="361.84093999999999"/>
    <n v="354.92"/>
    <n v="354.92"/>
    <n v="45038"/>
    <n v="45038"/>
    <n v="132"/>
    <x v="7"/>
  </r>
  <r>
    <x v="1"/>
    <x v="1169"/>
    <x v="1113"/>
    <s v="Recovery"/>
    <n v="61420"/>
    <s v="Active"/>
    <s v="PURCHASE"/>
    <s v="Trade Account - Tier 3"/>
    <n v="45007"/>
    <n v="1119.3"/>
    <n v="1141.12635"/>
    <n v="1119.3"/>
    <n v="1119.3"/>
    <n v="45038"/>
    <n v="45038"/>
    <n v="132"/>
    <x v="7"/>
  </r>
  <r>
    <x v="1"/>
    <x v="1027"/>
    <x v="390"/>
    <s v="Active"/>
    <n v="61421"/>
    <s v="Active"/>
    <s v="PURCHASE"/>
    <s v="Trade Account - Tier 3"/>
    <n v="45007"/>
    <n v="19.98"/>
    <n v="20.369610000000002"/>
    <n v="19.98"/>
    <n v="19.98"/>
    <m/>
    <m/>
    <n v="0"/>
    <x v="1"/>
  </r>
  <r>
    <x v="1"/>
    <x v="1002"/>
    <x v="872"/>
    <s v="Recovery"/>
    <n v="61423"/>
    <s v="Active"/>
    <s v="PURCHASE"/>
    <s v="Trade Account - Tier 3"/>
    <n v="45007"/>
    <n v="7.5"/>
    <n v="7.6462500000000002"/>
    <n v="7.5"/>
    <n v="7.5"/>
    <m/>
    <m/>
    <n v="0"/>
    <x v="1"/>
  </r>
  <r>
    <x v="1"/>
    <x v="1002"/>
    <x v="872"/>
    <s v="Recovery"/>
    <n v="61424"/>
    <s v="Active"/>
    <s v="PURCHASE"/>
    <s v="Trade Account - Tier 3"/>
    <n v="45007"/>
    <n v="15.19"/>
    <n v="15.486205"/>
    <n v="15.19"/>
    <n v="15.19"/>
    <m/>
    <m/>
    <n v="0"/>
    <x v="1"/>
  </r>
  <r>
    <x v="1"/>
    <x v="1169"/>
    <x v="1113"/>
    <s v="Recovery"/>
    <n v="61425"/>
    <s v="Active"/>
    <s v="PURCHASE"/>
    <s v="Trade Account - Tier 3"/>
    <n v="45007"/>
    <n v="25.48"/>
    <n v="25.976859999999999"/>
    <n v="25.48"/>
    <n v="25.48"/>
    <n v="45038"/>
    <n v="45038"/>
    <n v="132"/>
    <x v="7"/>
  </r>
  <r>
    <x v="1"/>
    <x v="1186"/>
    <x v="1128"/>
    <s v="Recovery"/>
    <n v="61430"/>
    <s v="Active"/>
    <s v="PURCHASE"/>
    <s v="Trade Account - Tier 3"/>
    <n v="45007"/>
    <n v="3177.68"/>
    <n v="3239.6447600000001"/>
    <n v="3177.68"/>
    <n v="3177.68"/>
    <n v="45051"/>
    <n v="45051"/>
    <n v="119"/>
    <x v="2"/>
  </r>
  <r>
    <x v="1"/>
    <x v="1069"/>
    <x v="1027"/>
    <s v="Active"/>
    <n v="61431"/>
    <s v="LOCKED"/>
    <s v="PURCHASE"/>
    <s v="Trade Account - Tier 3"/>
    <n v="45007"/>
    <n v="10000"/>
    <n v="10195"/>
    <n v="10000"/>
    <n v="10000"/>
    <n v="45030"/>
    <n v="45030"/>
    <n v="140"/>
    <x v="7"/>
  </r>
  <r>
    <x v="1"/>
    <x v="1227"/>
    <x v="1165"/>
    <s v="Recovery"/>
    <n v="61432"/>
    <s v="Active"/>
    <s v="INVOICE"/>
    <s v="Trade Account - Tier 3"/>
    <n v="45007"/>
    <n v="1342.5"/>
    <n v="1368.67875"/>
    <n v="1342.5"/>
    <n v="895"/>
    <n v="45163"/>
    <n v="45163"/>
    <n v="7"/>
    <x v="6"/>
  </r>
  <r>
    <x v="1"/>
    <x v="1131"/>
    <x v="1079"/>
    <s v="Recovery"/>
    <n v="61435"/>
    <s v="Active"/>
    <s v="PURCHASE"/>
    <s v="Trade Account - Tier 3"/>
    <n v="45007"/>
    <n v="2848.86"/>
    <n v="2904.4127699999999"/>
    <n v="2848.86"/>
    <n v="1899.24"/>
    <n v="45037"/>
    <m/>
    <n v="0"/>
    <x v="1"/>
  </r>
  <r>
    <x v="1"/>
    <x v="1027"/>
    <x v="390"/>
    <s v="Active"/>
    <n v="61436"/>
    <s v="Active"/>
    <s v="PURCHASE"/>
    <s v="Trade Account - Tier 3"/>
    <n v="45007"/>
    <n v="17.399999999999999"/>
    <n v="17.7393"/>
    <n v="17.399999999999999"/>
    <n v="17.399999999999999"/>
    <m/>
    <m/>
    <n v="0"/>
    <x v="1"/>
  </r>
  <r>
    <x v="1"/>
    <x v="1069"/>
    <x v="1027"/>
    <s v="Active"/>
    <n v="61446"/>
    <s v="LOCKED"/>
    <s v="PURCHASE"/>
    <s v="Trade Account - Tier 3"/>
    <n v="45007"/>
    <n v="125.61"/>
    <n v="128.05939499999999"/>
    <n v="125.61"/>
    <n v="125.61"/>
    <n v="45030"/>
    <n v="45030"/>
    <n v="140"/>
    <x v="7"/>
  </r>
  <r>
    <x v="1"/>
    <x v="1144"/>
    <x v="322"/>
    <s v="Active"/>
    <n v="61447"/>
    <s v="Active"/>
    <s v="PURCHASE"/>
    <s v="Trade Account - Tier 3"/>
    <n v="45007"/>
    <n v="13.9"/>
    <n v="14.171049999999999"/>
    <n v="13.9"/>
    <n v="4.6333320000000002"/>
    <n v="45152"/>
    <m/>
    <n v="0"/>
    <x v="1"/>
  </r>
  <r>
    <x v="1"/>
    <x v="1002"/>
    <x v="872"/>
    <s v="Recovery"/>
    <n v="61450"/>
    <s v="Active"/>
    <s v="PURCHASE"/>
    <s v="Trade Account - Tier 3"/>
    <n v="45007"/>
    <n v="57.33"/>
    <n v="58.447935000000001"/>
    <n v="57.33"/>
    <n v="57.33"/>
    <m/>
    <m/>
    <n v="0"/>
    <x v="1"/>
  </r>
  <r>
    <x v="1"/>
    <x v="1122"/>
    <x v="1071"/>
    <s v="Active"/>
    <n v="61455"/>
    <s v="Active"/>
    <s v="PURCHASE"/>
    <s v="Trade Account - Tier 3"/>
    <n v="45007"/>
    <n v="124.5"/>
    <n v="126.92775"/>
    <n v="124.5"/>
    <n v="20.75"/>
    <n v="45152"/>
    <m/>
    <n v="0"/>
    <x v="1"/>
  </r>
  <r>
    <x v="1"/>
    <x v="1027"/>
    <x v="390"/>
    <s v="Active"/>
    <n v="61465"/>
    <s v="Active"/>
    <s v="PURCHASE"/>
    <s v="Trade Account - Tier 3"/>
    <n v="45006"/>
    <n v="12.02"/>
    <n v="12.254390000000001"/>
    <n v="12.02"/>
    <n v="12.02"/>
    <m/>
    <m/>
    <n v="0"/>
    <x v="1"/>
  </r>
  <r>
    <x v="1"/>
    <x v="1144"/>
    <x v="322"/>
    <s v="Active"/>
    <n v="61466"/>
    <s v="Active"/>
    <s v="PURCHASE"/>
    <s v="Trade Account - Tier 3"/>
    <n v="45006"/>
    <n v="139.08000000000001"/>
    <n v="141.79205999999999"/>
    <n v="139.08000000000001"/>
    <n v="23.18"/>
    <n v="45152"/>
    <m/>
    <n v="0"/>
    <x v="1"/>
  </r>
  <r>
    <x v="1"/>
    <x v="1144"/>
    <x v="322"/>
    <s v="Active"/>
    <n v="61467"/>
    <s v="Active"/>
    <s v="PURCHASE"/>
    <s v="Trade Account - Tier 3"/>
    <n v="45006"/>
    <n v="78.81"/>
    <n v="80.346795"/>
    <n v="78.81"/>
    <n v="26.269998000000001"/>
    <n v="45152"/>
    <m/>
    <n v="0"/>
    <x v="1"/>
  </r>
  <r>
    <x v="1"/>
    <x v="1169"/>
    <x v="1113"/>
    <s v="Recovery"/>
    <n v="61468"/>
    <s v="Active"/>
    <s v="PURCHASE"/>
    <s v="Trade Account - Tier 3"/>
    <n v="45006"/>
    <n v="76.56"/>
    <n v="78.05292"/>
    <n v="76.56"/>
    <n v="76.56"/>
    <n v="45038"/>
    <n v="45038"/>
    <n v="132"/>
    <x v="7"/>
  </r>
  <r>
    <x v="1"/>
    <x v="1078"/>
    <x v="1035"/>
    <s v="Recovery"/>
    <n v="61472"/>
    <s v="Active"/>
    <s v="PURCHASE"/>
    <s v="Trade Account - Tier 3"/>
    <n v="45007"/>
    <n v="173.98"/>
    <n v="177.37261000000001"/>
    <n v="173.98"/>
    <n v="57.993333999999997"/>
    <n v="45091"/>
    <m/>
    <n v="0"/>
    <x v="1"/>
  </r>
  <r>
    <x v="1"/>
    <x v="1216"/>
    <x v="1154"/>
    <s v="Active"/>
    <n v="61476"/>
    <s v="Active"/>
    <s v="PURCHASE"/>
    <s v="Trade Account - Tier 3"/>
    <n v="45007"/>
    <n v="28.88"/>
    <n v="29.443159999999999"/>
    <n v="28.88"/>
    <n v="9.6266680000000004"/>
    <n v="45152"/>
    <m/>
    <n v="0"/>
    <x v="1"/>
  </r>
  <r>
    <x v="1"/>
    <x v="1048"/>
    <x v="1008"/>
    <s v="Active"/>
    <n v="61478"/>
    <s v="Active"/>
    <s v="PURCHASE"/>
    <s v="Trade Account - Tier 3"/>
    <n v="45007"/>
    <n v="161.9"/>
    <n v="165.05705"/>
    <n v="161.9"/>
    <n v="80.950001"/>
    <n v="45154"/>
    <m/>
    <n v="0"/>
    <x v="1"/>
  </r>
  <r>
    <x v="1"/>
    <x v="1169"/>
    <x v="1113"/>
    <s v="Recovery"/>
    <n v="61482"/>
    <s v="Active"/>
    <s v="PURCHASE"/>
    <s v="Trade Account - Tier 3"/>
    <n v="45007"/>
    <n v="1365"/>
    <n v="1391.6175000000001"/>
    <n v="1365"/>
    <n v="1365"/>
    <n v="45038"/>
    <n v="45038"/>
    <n v="132"/>
    <x v="7"/>
  </r>
  <r>
    <x v="1"/>
    <x v="1169"/>
    <x v="1113"/>
    <s v="Recovery"/>
    <n v="61488"/>
    <s v="Active"/>
    <s v="PURCHASE"/>
    <s v="Trade Account - Tier 3"/>
    <n v="45007"/>
    <n v="72.69"/>
    <n v="74.107455000000002"/>
    <n v="72.69"/>
    <n v="72.69"/>
    <n v="45038"/>
    <n v="45038"/>
    <n v="132"/>
    <x v="7"/>
  </r>
  <r>
    <x v="1"/>
    <x v="1002"/>
    <x v="872"/>
    <s v="Recovery"/>
    <n v="61490"/>
    <s v="Active"/>
    <s v="PURCHASE"/>
    <s v="Trade Account - Tier 3"/>
    <n v="45007"/>
    <n v="25.5"/>
    <n v="25.997250000000001"/>
    <n v="25.5"/>
    <n v="25.5"/>
    <m/>
    <m/>
    <n v="0"/>
    <x v="1"/>
  </r>
  <r>
    <x v="1"/>
    <x v="1002"/>
    <x v="872"/>
    <s v="Recovery"/>
    <n v="61491"/>
    <s v="Active"/>
    <s v="PURCHASE"/>
    <s v="Trade Account - Tier 3"/>
    <n v="45007"/>
    <n v="130"/>
    <n v="132.535"/>
    <n v="130"/>
    <n v="130"/>
    <m/>
    <m/>
    <n v="0"/>
    <x v="1"/>
  </r>
  <r>
    <x v="1"/>
    <x v="1144"/>
    <x v="322"/>
    <s v="Active"/>
    <n v="61493"/>
    <s v="Active"/>
    <s v="PURCHASE"/>
    <s v="Trade Account - Tier 3"/>
    <n v="45007"/>
    <n v="11.89"/>
    <n v="12.121855"/>
    <n v="11.89"/>
    <n v="3.9633340000000001"/>
    <n v="45152"/>
    <m/>
    <n v="0"/>
    <x v="1"/>
  </r>
  <r>
    <x v="1"/>
    <x v="1169"/>
    <x v="1113"/>
    <s v="Recovery"/>
    <n v="61494"/>
    <s v="Active"/>
    <s v="PURCHASE"/>
    <s v="Trade Account - Tier 3"/>
    <n v="45007"/>
    <n v="8"/>
    <n v="8.1560000000000006"/>
    <n v="8"/>
    <n v="8"/>
    <n v="45038"/>
    <n v="45038"/>
    <n v="132"/>
    <x v="7"/>
  </r>
  <r>
    <x v="1"/>
    <x v="1227"/>
    <x v="1165"/>
    <s v="Recovery"/>
    <n v="61498"/>
    <s v="Active"/>
    <s v="INVOICE"/>
    <s v="Trade Account - Tier 3"/>
    <n v="45008"/>
    <n v="3000"/>
    <n v="3058.5"/>
    <n v="3000"/>
    <n v="3000"/>
    <n v="45163"/>
    <n v="45163"/>
    <n v="7"/>
    <x v="6"/>
  </r>
  <r>
    <x v="1"/>
    <x v="1002"/>
    <x v="872"/>
    <s v="Recovery"/>
    <n v="61510"/>
    <s v="Active"/>
    <s v="PURCHASE"/>
    <s v="Trade Account - Tier 3"/>
    <n v="45007"/>
    <n v="7.5"/>
    <n v="7.6462500000000002"/>
    <n v="7.5"/>
    <n v="7.5"/>
    <m/>
    <m/>
    <n v="0"/>
    <x v="1"/>
  </r>
  <r>
    <x v="1"/>
    <x v="1227"/>
    <x v="1165"/>
    <s v="Recovery"/>
    <n v="61512"/>
    <s v="Active"/>
    <s v="INVOICE"/>
    <s v="Trade Account - Tier 3"/>
    <n v="45008"/>
    <n v="1000"/>
    <n v="1019.5"/>
    <n v="1000"/>
    <n v="666.66666599999996"/>
    <n v="45163"/>
    <n v="45163"/>
    <n v="7"/>
    <x v="6"/>
  </r>
  <r>
    <x v="1"/>
    <x v="1227"/>
    <x v="1165"/>
    <s v="Recovery"/>
    <n v="61515"/>
    <s v="Active"/>
    <s v="PURCHASE"/>
    <s v="Trade Account - Tier 3"/>
    <n v="45007"/>
    <n v="324.88"/>
    <n v="331.21516000000003"/>
    <n v="324.88"/>
    <n v="108.293334"/>
    <n v="45163"/>
    <n v="45163"/>
    <n v="7"/>
    <x v="6"/>
  </r>
  <r>
    <x v="1"/>
    <x v="1230"/>
    <x v="1168"/>
    <s v="Active"/>
    <n v="61518"/>
    <s v="Active"/>
    <s v="INVOICE"/>
    <s v="Trade Account - Tier 3"/>
    <n v="45008"/>
    <n v="8316"/>
    <n v="8478.1620000000003"/>
    <n v="8316"/>
    <n v="1386"/>
    <n v="45152"/>
    <m/>
    <n v="0"/>
    <x v="1"/>
  </r>
  <r>
    <x v="1"/>
    <x v="1229"/>
    <x v="1167"/>
    <s v="Recovery"/>
    <n v="61525"/>
    <s v="Active"/>
    <s v="PURCHASE"/>
    <s v="Trade Account - Tier 3"/>
    <n v="45008"/>
    <n v="87"/>
    <n v="88.6965"/>
    <n v="87"/>
    <n v="87"/>
    <n v="45058"/>
    <n v="45058"/>
    <n v="112"/>
    <x v="2"/>
  </r>
  <r>
    <x v="1"/>
    <x v="1002"/>
    <x v="872"/>
    <s v="Recovery"/>
    <n v="61530"/>
    <s v="Active"/>
    <s v="PURCHASE"/>
    <s v="Trade Account - Tier 3"/>
    <n v="45008"/>
    <n v="562.88"/>
    <n v="573.85616000000005"/>
    <n v="562.88"/>
    <n v="562.88"/>
    <m/>
    <m/>
    <n v="0"/>
    <x v="1"/>
  </r>
  <r>
    <x v="1"/>
    <x v="1207"/>
    <x v="1146"/>
    <s v="Active"/>
    <n v="61534"/>
    <s v="Active"/>
    <s v="PURCHASE"/>
    <s v="Trade Account - Tier 3"/>
    <n v="45008"/>
    <n v="2500"/>
    <n v="2548.75"/>
    <n v="2500"/>
    <n v="2500"/>
    <m/>
    <m/>
    <n v="0"/>
    <x v="1"/>
  </r>
  <r>
    <x v="1"/>
    <x v="1163"/>
    <x v="1107"/>
    <s v="Active"/>
    <n v="61539"/>
    <s v="Active"/>
    <s v="PURCHASE"/>
    <s v="Trade Account - Tier 3"/>
    <n v="45008"/>
    <n v="2000"/>
    <n v="2039"/>
    <n v="2000"/>
    <n v="333.33333499999998"/>
    <n v="45170"/>
    <m/>
    <n v="0"/>
    <x v="1"/>
  </r>
  <r>
    <x v="1"/>
    <x v="1216"/>
    <x v="1154"/>
    <s v="Active"/>
    <n v="61540"/>
    <s v="Active"/>
    <s v="PURCHASE"/>
    <s v="Trade Account - Tier 3"/>
    <n v="45008"/>
    <n v="38.71"/>
    <n v="39.464844999999997"/>
    <n v="38.71"/>
    <n v="12.903333999999999"/>
    <n v="45152"/>
    <m/>
    <n v="0"/>
    <x v="1"/>
  </r>
  <r>
    <x v="1"/>
    <x v="1176"/>
    <x v="1120"/>
    <s v="Active"/>
    <n v="61541"/>
    <s v="Active"/>
    <s v="PURCHASE"/>
    <s v="Trade Account - Tier 3"/>
    <n v="45008"/>
    <n v="4000"/>
    <n v="4078"/>
    <n v="4000"/>
    <n v="1333.3333319999999"/>
    <n v="45166"/>
    <m/>
    <n v="0"/>
    <x v="1"/>
  </r>
  <r>
    <x v="1"/>
    <x v="1002"/>
    <x v="872"/>
    <s v="Recovery"/>
    <n v="61542"/>
    <s v="Active"/>
    <s v="PURCHASE"/>
    <s v="Trade Account - Tier 3"/>
    <n v="45008"/>
    <n v="220"/>
    <n v="224.29"/>
    <n v="220"/>
    <n v="220"/>
    <m/>
    <m/>
    <n v="0"/>
    <x v="1"/>
  </r>
  <r>
    <x v="1"/>
    <x v="1144"/>
    <x v="322"/>
    <s v="Active"/>
    <n v="61545"/>
    <s v="Active"/>
    <s v="PURCHASE"/>
    <s v="Trade Account - Tier 3"/>
    <n v="45008"/>
    <n v="20"/>
    <n v="20.39"/>
    <n v="20"/>
    <n v="6.6666679999999996"/>
    <n v="45152"/>
    <m/>
    <n v="0"/>
    <x v="1"/>
  </r>
  <r>
    <x v="1"/>
    <x v="1002"/>
    <x v="872"/>
    <s v="Recovery"/>
    <n v="61546"/>
    <s v="Active"/>
    <s v="PURCHASE"/>
    <s v="Trade Account - Tier 3"/>
    <n v="45008"/>
    <n v="613.63"/>
    <n v="625.59578499999998"/>
    <n v="613.63"/>
    <n v="613.63"/>
    <m/>
    <m/>
    <n v="0"/>
    <x v="1"/>
  </r>
  <r>
    <x v="1"/>
    <x v="1186"/>
    <x v="1128"/>
    <s v="Recovery"/>
    <n v="61547"/>
    <s v="Active"/>
    <s v="PURCHASE"/>
    <s v="Trade Account - Tier 3"/>
    <n v="45008"/>
    <n v="9157.5"/>
    <n v="9336.0712500000009"/>
    <n v="9157.5"/>
    <n v="9157.5"/>
    <n v="45051"/>
    <n v="45051"/>
    <n v="119"/>
    <x v="2"/>
  </r>
  <r>
    <x v="1"/>
    <x v="1144"/>
    <x v="322"/>
    <s v="Active"/>
    <n v="61548"/>
    <s v="Active"/>
    <s v="PURCHASE"/>
    <s v="Trade Account - Tier 3"/>
    <n v="45008"/>
    <n v="10.99"/>
    <n v="11.204305"/>
    <n v="10.99"/>
    <n v="3.6633339999999999"/>
    <n v="45152"/>
    <m/>
    <n v="0"/>
    <x v="1"/>
  </r>
  <r>
    <x v="1"/>
    <x v="1186"/>
    <x v="1128"/>
    <s v="Recovery"/>
    <n v="61549"/>
    <s v="Active"/>
    <s v="PURCHASE"/>
    <s v="Trade Account - Tier 3"/>
    <n v="45008"/>
    <n v="9157.5"/>
    <n v="9336.0712500000009"/>
    <n v="9157.5"/>
    <n v="9157.5"/>
    <n v="45051"/>
    <n v="45051"/>
    <n v="119"/>
    <x v="2"/>
  </r>
  <r>
    <x v="1"/>
    <x v="1229"/>
    <x v="1167"/>
    <s v="Recovery"/>
    <n v="61553"/>
    <s v="Active"/>
    <s v="PURCHASE"/>
    <s v="Trade Account - Tier 3"/>
    <n v="45008"/>
    <n v="4400"/>
    <n v="4485.8"/>
    <n v="4400"/>
    <n v="4400"/>
    <n v="45058"/>
    <n v="45058"/>
    <n v="112"/>
    <x v="2"/>
  </r>
  <r>
    <x v="1"/>
    <x v="1227"/>
    <x v="1165"/>
    <s v="Recovery"/>
    <n v="61554"/>
    <s v="Active"/>
    <s v="PURCHASE"/>
    <s v="Trade Account - Tier 3"/>
    <n v="45008"/>
    <n v="2299.44"/>
    <n v="2344.2790799999998"/>
    <n v="2299.44"/>
    <n v="1916.2"/>
    <n v="45163"/>
    <n v="45163"/>
    <n v="7"/>
    <x v="6"/>
  </r>
  <r>
    <x v="1"/>
    <x v="1130"/>
    <x v="1078"/>
    <s v="Recovery"/>
    <n v="61558"/>
    <s v="Active"/>
    <s v="PURCHASE"/>
    <s v="Trade Account - Tier 3"/>
    <n v="45008"/>
    <n v="375"/>
    <n v="382.3125"/>
    <n v="375"/>
    <n v="375"/>
    <n v="45112"/>
    <n v="45112"/>
    <n v="58"/>
    <x v="5"/>
  </r>
  <r>
    <x v="1"/>
    <x v="1231"/>
    <x v="1169"/>
    <s v="Active"/>
    <n v="61561"/>
    <s v="Active"/>
    <s v="INVOICE"/>
    <s v="Trade Account - Tier 3"/>
    <n v="45008"/>
    <n v="2310"/>
    <n v="2355.0450000000001"/>
    <n v="2310"/>
    <n v="385"/>
    <n v="45152"/>
    <m/>
    <n v="0"/>
    <x v="1"/>
  </r>
  <r>
    <x v="1"/>
    <x v="1169"/>
    <x v="1113"/>
    <s v="Recovery"/>
    <n v="61563"/>
    <s v="Active"/>
    <s v="PURCHASE"/>
    <s v="Trade Account - Tier 3"/>
    <n v="45008"/>
    <n v="282"/>
    <n v="287.49900000000002"/>
    <n v="282"/>
    <n v="282"/>
    <n v="45038"/>
    <n v="45038"/>
    <n v="132"/>
    <x v="7"/>
  </r>
  <r>
    <x v="1"/>
    <x v="1081"/>
    <x v="856"/>
    <s v="ARREAR"/>
    <n v="61572"/>
    <s v="Active"/>
    <s v="PURCHASE"/>
    <s v="Trade Account - Tier 3"/>
    <n v="45008"/>
    <n v="2000"/>
    <n v="2039"/>
    <n v="2000"/>
    <n v="1333.3333339999999"/>
    <n v="45166"/>
    <n v="45166"/>
    <n v="4"/>
    <x v="6"/>
  </r>
  <r>
    <x v="1"/>
    <x v="1199"/>
    <x v="1139"/>
    <s v="Recovery"/>
    <n v="61574"/>
    <s v="Active"/>
    <s v="INVOICE"/>
    <s v="Trade Account - Tier 3"/>
    <n v="45008"/>
    <n v="159.82"/>
    <n v="162.93648999999999"/>
    <n v="159.82"/>
    <n v="53.273333999999998"/>
    <n v="45105"/>
    <m/>
    <n v="0"/>
    <x v="1"/>
  </r>
  <r>
    <x v="1"/>
    <x v="1069"/>
    <x v="1027"/>
    <s v="Active"/>
    <n v="61575"/>
    <s v="LOCKED"/>
    <s v="PURCHASE"/>
    <s v="Trade Account - Tier 3"/>
    <n v="45008"/>
    <n v="51.98"/>
    <n v="52.993609999999997"/>
    <n v="51.98"/>
    <n v="51.98"/>
    <n v="45030"/>
    <n v="45030"/>
    <n v="140"/>
    <x v="7"/>
  </r>
  <r>
    <x v="1"/>
    <x v="1069"/>
    <x v="1027"/>
    <s v="Active"/>
    <n v="61577"/>
    <s v="LOCKED"/>
    <s v="PURCHASE"/>
    <s v="Trade Account - Tier 3"/>
    <n v="45008"/>
    <n v="484.99"/>
    <n v="494.44730499999997"/>
    <n v="484.99"/>
    <n v="484.99"/>
    <n v="45030"/>
    <n v="45030"/>
    <n v="140"/>
    <x v="7"/>
  </r>
  <r>
    <x v="1"/>
    <x v="1232"/>
    <x v="1170"/>
    <s v="Active"/>
    <n v="61578"/>
    <s v="Active"/>
    <s v="PURCHASE"/>
    <s v="Trade Account - Tier 3"/>
    <n v="45008"/>
    <n v="796.75"/>
    <n v="812.28662499999996"/>
    <n v="796.75"/>
    <n v="132.79166749999999"/>
    <n v="45166"/>
    <m/>
    <n v="0"/>
    <x v="1"/>
  </r>
  <r>
    <x v="1"/>
    <x v="1002"/>
    <x v="872"/>
    <s v="Recovery"/>
    <n v="61580"/>
    <s v="Active"/>
    <s v="PURCHASE"/>
    <s v="Trade Account - Tier 3"/>
    <n v="45008"/>
    <n v="10.5"/>
    <n v="10.704750000000001"/>
    <n v="10.5"/>
    <n v="10.5"/>
    <m/>
    <m/>
    <n v="0"/>
    <x v="1"/>
  </r>
  <r>
    <x v="1"/>
    <x v="1002"/>
    <x v="872"/>
    <s v="Recovery"/>
    <n v="61581"/>
    <s v="Active"/>
    <s v="PURCHASE"/>
    <s v="Trade Account - Tier 3"/>
    <n v="45008"/>
    <n v="8"/>
    <n v="8.1560000000000006"/>
    <n v="8"/>
    <n v="8"/>
    <m/>
    <m/>
    <n v="0"/>
    <x v="1"/>
  </r>
  <r>
    <x v="1"/>
    <x v="1151"/>
    <x v="1097"/>
    <s v="Active"/>
    <n v="61590"/>
    <s v="Active"/>
    <s v="PURCHASE"/>
    <s v="Trade Account - Tier 3"/>
    <n v="45008"/>
    <n v="600"/>
    <n v="611.70000000000005"/>
    <n v="600"/>
    <n v="600"/>
    <m/>
    <m/>
    <n v="0"/>
    <x v="1"/>
  </r>
  <r>
    <x v="1"/>
    <x v="1186"/>
    <x v="1128"/>
    <s v="Recovery"/>
    <n v="61591"/>
    <s v="Active"/>
    <s v="PURCHASE"/>
    <s v="Trade Account - Tier 3"/>
    <n v="45008"/>
    <n v="676.88"/>
    <n v="690.07916"/>
    <n v="676.88"/>
    <n v="676.88"/>
    <n v="45051"/>
    <n v="45051"/>
    <n v="119"/>
    <x v="2"/>
  </r>
  <r>
    <x v="1"/>
    <x v="1092"/>
    <x v="815"/>
    <s v="Recovery"/>
    <n v="61592"/>
    <s v="Active"/>
    <s v="PURCHASE"/>
    <s v="Trade Account - Tier 3"/>
    <n v="45008"/>
    <n v="23.1"/>
    <n v="23.550450000000001"/>
    <n v="23.1"/>
    <n v="23.1"/>
    <m/>
    <m/>
    <n v="0"/>
    <x v="1"/>
  </r>
  <r>
    <x v="1"/>
    <x v="1186"/>
    <x v="1128"/>
    <s v="Recovery"/>
    <n v="61595"/>
    <s v="Active"/>
    <s v="PURCHASE"/>
    <s v="Trade Account - Tier 3"/>
    <n v="45008"/>
    <n v="366.72"/>
    <n v="373.87103999999999"/>
    <n v="366.72"/>
    <n v="366.72"/>
    <n v="45051"/>
    <n v="45051"/>
    <n v="119"/>
    <x v="2"/>
  </r>
  <r>
    <x v="1"/>
    <x v="1149"/>
    <x v="1095"/>
    <s v="Active"/>
    <n v="61598"/>
    <s v="Active"/>
    <s v="PURCHASE"/>
    <s v="Trade Account - Tier 3"/>
    <n v="45008"/>
    <n v="9"/>
    <n v="9.1754999999999995"/>
    <n v="9"/>
    <n v="1.5"/>
    <n v="45152"/>
    <m/>
    <n v="0"/>
    <x v="1"/>
  </r>
  <r>
    <x v="1"/>
    <x v="1117"/>
    <x v="625"/>
    <s v="Suspended"/>
    <n v="61599"/>
    <s v="Active"/>
    <s v="PURCHASE"/>
    <s v="Trade Account - Tier 3"/>
    <n v="45008"/>
    <n v="1989.32"/>
    <n v="2028.1117400000001"/>
    <n v="1989.32"/>
    <n v="994.66000099999997"/>
    <n v="45159"/>
    <n v="45030"/>
    <n v="140"/>
    <x v="7"/>
  </r>
  <r>
    <x v="1"/>
    <x v="1069"/>
    <x v="1027"/>
    <s v="Active"/>
    <n v="61600"/>
    <s v="LOCKED"/>
    <s v="PURCHASE"/>
    <s v="Trade Account - Tier 3"/>
    <n v="45008"/>
    <n v="263.87"/>
    <n v="269.01546500000001"/>
    <n v="263.87"/>
    <n v="263.87"/>
    <n v="45030"/>
    <n v="45030"/>
    <n v="140"/>
    <x v="7"/>
  </r>
  <r>
    <x v="1"/>
    <x v="1169"/>
    <x v="1113"/>
    <s v="Recovery"/>
    <n v="61602"/>
    <s v="Active"/>
    <s v="PURCHASE"/>
    <s v="Trade Account - Tier 3"/>
    <n v="45008"/>
    <n v="9.1"/>
    <n v="9.27745"/>
    <n v="9.1"/>
    <n v="9.1"/>
    <n v="45038"/>
    <n v="45038"/>
    <n v="132"/>
    <x v="7"/>
  </r>
  <r>
    <x v="1"/>
    <x v="1048"/>
    <x v="1008"/>
    <s v="Active"/>
    <n v="61604"/>
    <s v="Active"/>
    <s v="PURCHASE"/>
    <s v="Trade Account - Tier 3"/>
    <n v="45008"/>
    <n v="58.9"/>
    <n v="60.048549999999999"/>
    <n v="58.9"/>
    <n v="29.449998999999998"/>
    <n v="45154"/>
    <m/>
    <n v="0"/>
    <x v="1"/>
  </r>
  <r>
    <x v="1"/>
    <x v="1213"/>
    <x v="1151"/>
    <s v="Recovery"/>
    <n v="61611"/>
    <s v="Active"/>
    <s v="PURCHASE"/>
    <s v="Trade Account - Tier 3"/>
    <n v="45008"/>
    <n v="88"/>
    <n v="89.715999999999994"/>
    <n v="88"/>
    <n v="88"/>
    <n v="45051"/>
    <n v="45051"/>
    <n v="119"/>
    <x v="2"/>
  </r>
  <r>
    <x v="1"/>
    <x v="1124"/>
    <x v="1073"/>
    <s v="Active"/>
    <n v="61612"/>
    <s v="Active"/>
    <s v="PURCHASE"/>
    <s v="Trade Account - Tier 3"/>
    <n v="45008"/>
    <n v="120.99"/>
    <n v="123.349305"/>
    <n v="120.99"/>
    <n v="40.329998000000003"/>
    <n v="45166"/>
    <m/>
    <n v="0"/>
    <x v="1"/>
  </r>
  <r>
    <x v="1"/>
    <x v="1069"/>
    <x v="1027"/>
    <s v="Active"/>
    <n v="61613"/>
    <s v="LOCKED"/>
    <s v="PURCHASE"/>
    <s v="Trade Account - Tier 3"/>
    <n v="45008"/>
    <n v="464"/>
    <n v="473.048"/>
    <n v="464"/>
    <n v="464"/>
    <n v="45030"/>
    <n v="45030"/>
    <n v="140"/>
    <x v="7"/>
  </r>
  <r>
    <x v="1"/>
    <x v="1002"/>
    <x v="872"/>
    <s v="Recovery"/>
    <n v="61616"/>
    <s v="Active"/>
    <s v="PURCHASE"/>
    <s v="Trade Account - Tier 3"/>
    <n v="45008"/>
    <n v="138.97999999999999"/>
    <n v="141.69011"/>
    <n v="138.97999999999999"/>
    <n v="138.97999999999999"/>
    <m/>
    <m/>
    <n v="0"/>
    <x v="1"/>
  </r>
  <r>
    <x v="1"/>
    <x v="1169"/>
    <x v="1113"/>
    <s v="Recovery"/>
    <n v="61618"/>
    <s v="Active"/>
    <s v="PURCHASE"/>
    <s v="Trade Account - Tier 3"/>
    <n v="45008"/>
    <n v="282.5"/>
    <n v="288.00875000000002"/>
    <n v="282.5"/>
    <n v="282.5"/>
    <n v="45038"/>
    <n v="45038"/>
    <n v="132"/>
    <x v="7"/>
  </r>
  <r>
    <x v="1"/>
    <x v="1169"/>
    <x v="1113"/>
    <s v="Recovery"/>
    <n v="61620"/>
    <s v="Active"/>
    <s v="PURCHASE"/>
    <s v="Trade Account - Tier 3"/>
    <n v="45008"/>
    <n v="1730"/>
    <n v="1763.7349999999999"/>
    <n v="1730"/>
    <n v="1730"/>
    <n v="45038"/>
    <n v="45038"/>
    <n v="132"/>
    <x v="7"/>
  </r>
  <r>
    <x v="1"/>
    <x v="1144"/>
    <x v="322"/>
    <s v="Active"/>
    <n v="61628"/>
    <s v="Active"/>
    <s v="PURCHASE"/>
    <s v="Trade Account - Tier 3"/>
    <n v="45007"/>
    <n v="7.75"/>
    <n v="7.9011250000000004"/>
    <n v="7.75"/>
    <n v="2.5833339999999998"/>
    <n v="45152"/>
    <m/>
    <n v="0"/>
    <x v="1"/>
  </r>
  <r>
    <x v="1"/>
    <x v="1186"/>
    <x v="1128"/>
    <s v="Recovery"/>
    <n v="61631"/>
    <s v="Active"/>
    <s v="PURCHASE"/>
    <s v="Trade Account - Tier 3"/>
    <n v="45008"/>
    <n v="9.98"/>
    <n v="10.174609999999999"/>
    <n v="9.98"/>
    <n v="9.98"/>
    <n v="45051"/>
    <n v="45051"/>
    <n v="119"/>
    <x v="2"/>
  </r>
  <r>
    <x v="1"/>
    <x v="1002"/>
    <x v="872"/>
    <s v="Recovery"/>
    <n v="61632"/>
    <s v="Active"/>
    <s v="PURCHASE"/>
    <s v="Trade Account - Tier 3"/>
    <n v="45008"/>
    <n v="167.61"/>
    <n v="170.87839500000001"/>
    <n v="167.61"/>
    <n v="167.61"/>
    <m/>
    <m/>
    <n v="0"/>
    <x v="1"/>
  </r>
  <r>
    <x v="1"/>
    <x v="900"/>
    <x v="898"/>
    <s v="Recovery"/>
    <n v="61634"/>
    <s v="Active"/>
    <s v="PURCHASE"/>
    <s v="Trade Account - Tier 3"/>
    <n v="45008"/>
    <n v="2"/>
    <n v="2.0390000000000001"/>
    <n v="2"/>
    <n v="2"/>
    <m/>
    <m/>
    <n v="0"/>
    <x v="1"/>
  </r>
  <r>
    <x v="1"/>
    <x v="1165"/>
    <x v="1109"/>
    <s v="Active"/>
    <n v="61643"/>
    <s v="Active"/>
    <s v="PURCHASE"/>
    <s v="Trade Account - Tier 3"/>
    <n v="45008"/>
    <n v="275"/>
    <n v="280.36250000000001"/>
    <n v="275"/>
    <n v="45.833334999999998"/>
    <n v="45166"/>
    <m/>
    <n v="0"/>
    <x v="1"/>
  </r>
  <r>
    <x v="1"/>
    <x v="1002"/>
    <x v="872"/>
    <s v="Recovery"/>
    <n v="61645"/>
    <s v="Active"/>
    <s v="PURCHASE"/>
    <s v="Trade Account - Tier 3"/>
    <n v="45008"/>
    <n v="23.8"/>
    <n v="24.264099999999999"/>
    <n v="23.8"/>
    <n v="23.8"/>
    <m/>
    <m/>
    <n v="0"/>
    <x v="1"/>
  </r>
  <r>
    <x v="1"/>
    <x v="1156"/>
    <x v="1102"/>
    <s v="Active"/>
    <n v="61646"/>
    <s v="Active"/>
    <s v="PURCHASE"/>
    <s v="Trade Account - Tier 3"/>
    <n v="45008"/>
    <n v="26.95"/>
    <n v="27.475525000000001"/>
    <n v="26.95"/>
    <n v="8.9833339999999993"/>
    <n v="45166"/>
    <m/>
    <n v="0"/>
    <x v="1"/>
  </r>
  <r>
    <x v="1"/>
    <x v="1002"/>
    <x v="872"/>
    <s v="Recovery"/>
    <n v="61651"/>
    <s v="Active"/>
    <s v="PURCHASE"/>
    <s v="Trade Account - Tier 3"/>
    <n v="45008"/>
    <n v="19"/>
    <n v="19.3705"/>
    <n v="19"/>
    <n v="19"/>
    <m/>
    <m/>
    <n v="0"/>
    <x v="1"/>
  </r>
  <r>
    <x v="1"/>
    <x v="1144"/>
    <x v="322"/>
    <s v="Active"/>
    <n v="61656"/>
    <s v="Active"/>
    <s v="PURCHASE"/>
    <s v="Trade Account - Tier 3"/>
    <n v="45008"/>
    <n v="365.05"/>
    <n v="372.168475"/>
    <n v="365.05"/>
    <n v="60.8416675"/>
    <n v="45152"/>
    <m/>
    <n v="0"/>
    <x v="1"/>
  </r>
  <r>
    <x v="1"/>
    <x v="1197"/>
    <x v="1138"/>
    <s v="Active"/>
    <n v="61658"/>
    <s v="Active"/>
    <s v="INVOICE"/>
    <s v="Trade Account - Tier 3"/>
    <n v="45009"/>
    <n v="7351.3"/>
    <n v="7494.6503499999999"/>
    <n v="7351.3"/>
    <n v="2450.4333320000001"/>
    <n v="45152"/>
    <m/>
    <n v="0"/>
    <x v="1"/>
  </r>
  <r>
    <x v="1"/>
    <x v="1216"/>
    <x v="1154"/>
    <s v="Active"/>
    <n v="61662"/>
    <s v="Active"/>
    <s v="PURCHASE"/>
    <s v="Trade Account - Tier 3"/>
    <n v="45008"/>
    <n v="50.45"/>
    <n v="51.433774999999997"/>
    <n v="50.45"/>
    <n v="8.4083325000000002"/>
    <n v="45152"/>
    <m/>
    <n v="0"/>
    <x v="1"/>
  </r>
  <r>
    <x v="1"/>
    <x v="1216"/>
    <x v="1154"/>
    <s v="Active"/>
    <n v="61665"/>
    <s v="Active"/>
    <s v="PURCHASE"/>
    <s v="Trade Account - Tier 3"/>
    <n v="45008"/>
    <n v="187.08"/>
    <n v="190.72806"/>
    <n v="187.08"/>
    <n v="31.18"/>
    <n v="45152"/>
    <m/>
    <n v="0"/>
    <x v="1"/>
  </r>
  <r>
    <x v="1"/>
    <x v="1161"/>
    <x v="705"/>
    <s v="Recovery"/>
    <n v="61669"/>
    <s v="Active"/>
    <s v="PURCHASE"/>
    <s v="Trade Account - Tier 3"/>
    <n v="45008"/>
    <n v="51.7"/>
    <n v="52.708150000000003"/>
    <n v="51.7"/>
    <n v="51.7"/>
    <n v="45058"/>
    <n v="45058"/>
    <n v="112"/>
    <x v="2"/>
  </r>
  <r>
    <x v="1"/>
    <x v="1144"/>
    <x v="322"/>
    <s v="Active"/>
    <n v="61670"/>
    <s v="Active"/>
    <s v="PURCHASE"/>
    <s v="Trade Account - Tier 3"/>
    <n v="45008"/>
    <n v="308.83999999999997"/>
    <n v="314.86237999999997"/>
    <n v="308.83999999999997"/>
    <n v="102.946668"/>
    <n v="45152"/>
    <m/>
    <n v="0"/>
    <x v="1"/>
  </r>
  <r>
    <x v="1"/>
    <x v="1162"/>
    <x v="1106"/>
    <s v="Active"/>
    <n v="61671"/>
    <s v="Active"/>
    <s v="INVOICE"/>
    <s v="Trade Account - Tier 3"/>
    <n v="45009"/>
    <n v="2593.56"/>
    <n v="2644.1344199999999"/>
    <n v="2593.56"/>
    <n v="864.52"/>
    <n v="45169"/>
    <m/>
    <n v="0"/>
    <x v="1"/>
  </r>
  <r>
    <x v="1"/>
    <x v="1159"/>
    <x v="309"/>
    <s v="Active"/>
    <n v="61672"/>
    <s v="Active"/>
    <s v="PURCHASE"/>
    <s v="Trade Account - Tier 3"/>
    <n v="45008"/>
    <n v="106.08"/>
    <n v="108.14856"/>
    <n v="106.08"/>
    <n v="17.68"/>
    <n v="45159"/>
    <m/>
    <n v="0"/>
    <x v="1"/>
  </r>
  <r>
    <x v="1"/>
    <x v="1169"/>
    <x v="1113"/>
    <s v="Recovery"/>
    <n v="61674"/>
    <s v="Active"/>
    <s v="PURCHASE"/>
    <s v="Trade Account - Tier 3"/>
    <n v="45009"/>
    <n v="65.739999999999995"/>
    <n v="67.021929999999998"/>
    <n v="65.739999999999995"/>
    <n v="65.739999999999995"/>
    <n v="45038"/>
    <n v="45038"/>
    <n v="132"/>
    <x v="7"/>
  </r>
  <r>
    <x v="1"/>
    <x v="1169"/>
    <x v="1113"/>
    <s v="Recovery"/>
    <n v="61676"/>
    <s v="Active"/>
    <s v="PURCHASE"/>
    <s v="Trade Account - Tier 3"/>
    <n v="45009"/>
    <n v="10.17"/>
    <n v="10.368315000000001"/>
    <n v="10.17"/>
    <n v="10.17"/>
    <n v="45038"/>
    <n v="45038"/>
    <n v="132"/>
    <x v="7"/>
  </r>
  <r>
    <x v="1"/>
    <x v="1069"/>
    <x v="1027"/>
    <s v="Active"/>
    <n v="61681"/>
    <s v="LOCKED"/>
    <s v="PURCHASE"/>
    <s v="Trade Account - Tier 3"/>
    <n v="45009"/>
    <n v="108.9"/>
    <n v="111.02355"/>
    <n v="108.9"/>
    <n v="108.9"/>
    <n v="45030"/>
    <n v="45030"/>
    <n v="140"/>
    <x v="7"/>
  </r>
  <r>
    <x v="1"/>
    <x v="1233"/>
    <x v="1171"/>
    <s v="Recovery"/>
    <n v="61683"/>
    <s v="Active"/>
    <s v="PURCHASE"/>
    <s v="Trade Account - Tier 3"/>
    <n v="45009"/>
    <n v="4.7"/>
    <n v="4.7916499999999997"/>
    <n v="4.7"/>
    <n v="4.7"/>
    <m/>
    <m/>
    <n v="0"/>
    <x v="1"/>
  </r>
  <r>
    <x v="1"/>
    <x v="1216"/>
    <x v="1154"/>
    <s v="Active"/>
    <n v="61685"/>
    <s v="Active"/>
    <s v="PURCHASE"/>
    <s v="Trade Account - Tier 3"/>
    <n v="45009"/>
    <n v="41"/>
    <n v="41.799500000000002"/>
    <n v="41"/>
    <n v="13.666668"/>
    <n v="45152"/>
    <m/>
    <n v="0"/>
    <x v="1"/>
  </r>
  <r>
    <x v="1"/>
    <x v="1002"/>
    <x v="872"/>
    <s v="Recovery"/>
    <n v="61688"/>
    <s v="Active"/>
    <s v="PURCHASE"/>
    <s v="Trade Account - Tier 3"/>
    <n v="45009"/>
    <n v="7.5"/>
    <n v="7.6462500000000002"/>
    <n v="7.5"/>
    <n v="7.5"/>
    <m/>
    <m/>
    <n v="0"/>
    <x v="1"/>
  </r>
  <r>
    <x v="1"/>
    <x v="1149"/>
    <x v="1095"/>
    <s v="Active"/>
    <n v="61694"/>
    <s v="Active"/>
    <s v="PURCHASE"/>
    <s v="Trade Account - Tier 3"/>
    <n v="45009"/>
    <n v="75.84"/>
    <n v="77.318879999999993"/>
    <n v="75.84"/>
    <n v="25.28"/>
    <n v="45152"/>
    <m/>
    <n v="0"/>
    <x v="1"/>
  </r>
  <r>
    <x v="1"/>
    <x v="1128"/>
    <x v="1076"/>
    <s v="Active"/>
    <n v="61699"/>
    <s v="Active"/>
    <s v="PURCHASE"/>
    <s v="Trade Account - Tier 3"/>
    <n v="45009"/>
    <n v="77.400000000000006"/>
    <n v="78.909300000000002"/>
    <n v="77.400000000000006"/>
    <n v="25.8"/>
    <n v="45152"/>
    <m/>
    <n v="0"/>
    <x v="1"/>
  </r>
  <r>
    <x v="1"/>
    <x v="1169"/>
    <x v="1113"/>
    <s v="Recovery"/>
    <n v="61701"/>
    <s v="Active"/>
    <s v="PURCHASE"/>
    <s v="Trade Account - Tier 3"/>
    <n v="45009"/>
    <n v="50"/>
    <n v="50.975000000000001"/>
    <n v="50"/>
    <n v="50"/>
    <n v="45038"/>
    <n v="45038"/>
    <n v="132"/>
    <x v="7"/>
  </r>
  <r>
    <x v="1"/>
    <x v="1035"/>
    <x v="996"/>
    <s v="Recovery"/>
    <n v="61704"/>
    <s v="Active"/>
    <s v="INVOICE"/>
    <s v="Trade Account - Tier 3"/>
    <n v="45009"/>
    <n v="100"/>
    <n v="101.95"/>
    <n v="100"/>
    <n v="100"/>
    <m/>
    <m/>
    <n v="0"/>
    <x v="1"/>
  </r>
  <r>
    <x v="1"/>
    <x v="1035"/>
    <x v="996"/>
    <s v="Recovery"/>
    <n v="61705"/>
    <s v="Active"/>
    <s v="INVOICE"/>
    <s v="Trade Account - Tier 3"/>
    <n v="45009"/>
    <n v="200"/>
    <n v="203.9"/>
    <n v="200"/>
    <n v="200"/>
    <m/>
    <m/>
    <n v="0"/>
    <x v="1"/>
  </r>
  <r>
    <x v="1"/>
    <x v="1171"/>
    <x v="1115"/>
    <s v="Active"/>
    <n v="61707"/>
    <s v="Active"/>
    <s v="PURCHASE"/>
    <s v="Trade Account - Tier 3"/>
    <n v="45009"/>
    <n v="749"/>
    <n v="763.60550000000001"/>
    <n v="749"/>
    <n v="124.83333500000001"/>
    <n v="45160"/>
    <m/>
    <n v="0"/>
    <x v="1"/>
  </r>
  <r>
    <x v="1"/>
    <x v="1002"/>
    <x v="872"/>
    <s v="Recovery"/>
    <n v="61708"/>
    <s v="Active"/>
    <s v="PURCHASE"/>
    <s v="Trade Account - Tier 3"/>
    <n v="45009"/>
    <n v="3"/>
    <n v="3.0585"/>
    <n v="3"/>
    <n v="3"/>
    <m/>
    <m/>
    <n v="0"/>
    <x v="1"/>
  </r>
  <r>
    <x v="1"/>
    <x v="1035"/>
    <x v="996"/>
    <s v="Recovery"/>
    <n v="61709"/>
    <s v="Active"/>
    <s v="INVOICE"/>
    <s v="Trade Account - Tier 3"/>
    <n v="45009"/>
    <n v="300"/>
    <n v="305.85000000000002"/>
    <n v="300"/>
    <n v="300"/>
    <m/>
    <m/>
    <n v="0"/>
    <x v="1"/>
  </r>
  <r>
    <x v="1"/>
    <x v="1035"/>
    <x v="996"/>
    <s v="Recovery"/>
    <n v="61710"/>
    <s v="Active"/>
    <s v="INVOICE"/>
    <s v="Trade Account - Tier 3"/>
    <n v="45009"/>
    <n v="94.57"/>
    <n v="96.414114999999995"/>
    <n v="94.57"/>
    <n v="94.57"/>
    <m/>
    <m/>
    <n v="0"/>
    <x v="1"/>
  </r>
  <r>
    <x v="1"/>
    <x v="1169"/>
    <x v="1113"/>
    <s v="Recovery"/>
    <n v="61711"/>
    <s v="Active"/>
    <s v="PURCHASE"/>
    <s v="Trade Account - Tier 3"/>
    <n v="45009"/>
    <n v="57.71"/>
    <n v="58.835344999999997"/>
    <n v="57.71"/>
    <n v="57.71"/>
    <n v="45038"/>
    <n v="45038"/>
    <n v="132"/>
    <x v="7"/>
  </r>
  <r>
    <x v="1"/>
    <x v="1035"/>
    <x v="996"/>
    <s v="Recovery"/>
    <n v="61712"/>
    <s v="Active"/>
    <s v="INVOICE"/>
    <s v="Trade Account - Tier 3"/>
    <n v="45009"/>
    <n v="500"/>
    <n v="509.75"/>
    <n v="500"/>
    <n v="500"/>
    <m/>
    <m/>
    <n v="0"/>
    <x v="1"/>
  </r>
  <r>
    <x v="1"/>
    <x v="1002"/>
    <x v="872"/>
    <s v="Recovery"/>
    <n v="61717"/>
    <s v="Active"/>
    <s v="PURCHASE"/>
    <s v="Trade Account - Tier 3"/>
    <n v="45009"/>
    <n v="5.5"/>
    <n v="5.6072499999999996"/>
    <n v="5.5"/>
    <n v="5.5"/>
    <m/>
    <m/>
    <n v="0"/>
    <x v="1"/>
  </r>
  <r>
    <x v="1"/>
    <x v="1234"/>
    <x v="1172"/>
    <s v="Active"/>
    <n v="61720"/>
    <s v="Active"/>
    <s v="PURCHASE"/>
    <s v="Trade Account - Tier 3"/>
    <n v="45009"/>
    <n v="250.83"/>
    <n v="255.72118499999999"/>
    <n v="250.83"/>
    <n v="41.804997499999999"/>
    <n v="45159"/>
    <m/>
    <n v="0"/>
    <x v="1"/>
  </r>
  <r>
    <x v="1"/>
    <x v="1216"/>
    <x v="1154"/>
    <s v="Active"/>
    <n v="61725"/>
    <s v="Active"/>
    <s v="PURCHASE"/>
    <s v="Trade Account - Tier 3"/>
    <n v="45009"/>
    <n v="62.35"/>
    <n v="63.565824999999997"/>
    <n v="62.35"/>
    <n v="20.783334"/>
    <n v="45152"/>
    <m/>
    <n v="0"/>
    <x v="1"/>
  </r>
  <r>
    <x v="1"/>
    <x v="1002"/>
    <x v="872"/>
    <s v="Recovery"/>
    <n v="61726"/>
    <s v="Active"/>
    <s v="PURCHASE"/>
    <s v="Trade Account - Tier 3"/>
    <n v="45009"/>
    <n v="70"/>
    <n v="71.364999999999995"/>
    <n v="70"/>
    <n v="70"/>
    <m/>
    <m/>
    <n v="0"/>
    <x v="1"/>
  </r>
  <r>
    <x v="1"/>
    <x v="1002"/>
    <x v="872"/>
    <s v="Recovery"/>
    <n v="61729"/>
    <s v="Active"/>
    <s v="PURCHASE"/>
    <s v="Trade Account - Tier 3"/>
    <n v="45009"/>
    <n v="8"/>
    <n v="8.1560000000000006"/>
    <n v="8"/>
    <n v="8"/>
    <m/>
    <m/>
    <n v="0"/>
    <x v="1"/>
  </r>
  <r>
    <x v="1"/>
    <x v="1069"/>
    <x v="1027"/>
    <s v="Active"/>
    <n v="61730"/>
    <s v="LOCKED"/>
    <s v="PURCHASE"/>
    <s v="Trade Account - Tier 3"/>
    <n v="45009"/>
    <n v="129.94"/>
    <n v="132.47382999999999"/>
    <n v="129.94"/>
    <n v="129.94"/>
    <n v="45030"/>
    <n v="45030"/>
    <n v="140"/>
    <x v="7"/>
  </r>
  <r>
    <x v="1"/>
    <x v="1002"/>
    <x v="872"/>
    <s v="Recovery"/>
    <n v="61733"/>
    <s v="Active"/>
    <s v="PURCHASE"/>
    <s v="Trade Account - Tier 3"/>
    <n v="45009"/>
    <n v="31"/>
    <n v="31.604500000000002"/>
    <n v="31"/>
    <n v="31"/>
    <m/>
    <m/>
    <n v="0"/>
    <x v="1"/>
  </r>
  <r>
    <x v="1"/>
    <x v="1164"/>
    <x v="1108"/>
    <s v="Active"/>
    <n v="61734"/>
    <s v="Active"/>
    <s v="PURCHASE"/>
    <s v="Trade Account - Tier 3"/>
    <n v="45009"/>
    <n v="140.41999999999999"/>
    <n v="143.15818999999999"/>
    <n v="140.41999999999999"/>
    <n v="46.806668000000002"/>
    <n v="45147"/>
    <m/>
    <n v="0"/>
    <x v="1"/>
  </r>
  <r>
    <x v="1"/>
    <x v="1219"/>
    <x v="1157"/>
    <s v="Recovery"/>
    <n v="61735"/>
    <s v="Active"/>
    <s v="PURCHASE"/>
    <s v="Trade Account - Tier 3"/>
    <n v="45009"/>
    <n v="70.849999999999994"/>
    <n v="72.231575000000007"/>
    <n v="70.849999999999994"/>
    <n v="32.699992999999999"/>
    <n v="45118"/>
    <n v="45117"/>
    <n v="53"/>
    <x v="5"/>
  </r>
  <r>
    <x v="1"/>
    <x v="1002"/>
    <x v="872"/>
    <s v="Recovery"/>
    <n v="61736"/>
    <s v="Active"/>
    <s v="PURCHASE"/>
    <s v="Trade Account - Tier 3"/>
    <n v="45009"/>
    <n v="114.45"/>
    <n v="116.681775"/>
    <n v="114.45"/>
    <n v="114.45"/>
    <m/>
    <m/>
    <n v="0"/>
    <x v="1"/>
  </r>
  <r>
    <x v="1"/>
    <x v="900"/>
    <x v="898"/>
    <s v="Recovery"/>
    <n v="61737"/>
    <s v="Active"/>
    <s v="PURCHASE"/>
    <s v="Trade Account - Tier 3"/>
    <n v="45009"/>
    <n v="115.97"/>
    <n v="118.231415"/>
    <n v="115.97"/>
    <n v="115.97"/>
    <m/>
    <m/>
    <n v="0"/>
    <x v="1"/>
  </r>
  <r>
    <x v="1"/>
    <x v="1106"/>
    <x v="1057"/>
    <s v="Active"/>
    <n v="61738"/>
    <s v="Active"/>
    <s v="INVOICE"/>
    <s v="Trade Account - Tier 3"/>
    <n v="45009"/>
    <n v="324.5"/>
    <n v="330.82774999999998"/>
    <n v="324.5"/>
    <n v="216.33333400000001"/>
    <n v="45159"/>
    <m/>
    <n v="0"/>
    <x v="1"/>
  </r>
  <r>
    <x v="1"/>
    <x v="1142"/>
    <x v="1089"/>
    <s v="Active"/>
    <n v="61739"/>
    <s v="Active"/>
    <s v="PURCHASE"/>
    <s v="Trade Account - Tier 3"/>
    <n v="45009"/>
    <n v="4070.56"/>
    <n v="4149.9359199999999"/>
    <n v="4070.56"/>
    <n v="678.42666499999996"/>
    <n v="45152"/>
    <m/>
    <n v="0"/>
    <x v="1"/>
  </r>
  <r>
    <x v="1"/>
    <x v="1199"/>
    <x v="1139"/>
    <s v="Recovery"/>
    <n v="61758"/>
    <s v="Active"/>
    <s v="INVOICE"/>
    <s v="Trade Account - Tier 3"/>
    <n v="45009"/>
    <n v="223.1"/>
    <n v="227.45044999999999"/>
    <n v="223.1"/>
    <n v="74.366665999999995"/>
    <n v="45105"/>
    <m/>
    <n v="0"/>
    <x v="1"/>
  </r>
  <r>
    <x v="1"/>
    <x v="1095"/>
    <x v="1046"/>
    <s v="Active"/>
    <n v="61760"/>
    <s v="Active"/>
    <s v="INVOICE"/>
    <s v="Trade Account - Tier 3"/>
    <n v="45009"/>
    <n v="3300"/>
    <n v="3364.35"/>
    <n v="3300"/>
    <n v="1100"/>
    <n v="45166"/>
    <m/>
    <n v="0"/>
    <x v="1"/>
  </r>
  <r>
    <x v="1"/>
    <x v="1136"/>
    <x v="1084"/>
    <s v="Active"/>
    <n v="61763"/>
    <s v="Active"/>
    <s v="PURCHASE"/>
    <s v="Trade Account - Tier 3"/>
    <n v="45009"/>
    <n v="2434.0300000000002"/>
    <n v="2481.4935850000002"/>
    <n v="2434.0300000000002"/>
    <n v="1217.015001"/>
    <n v="45141"/>
    <m/>
    <n v="0"/>
    <x v="1"/>
  </r>
  <r>
    <x v="1"/>
    <x v="1092"/>
    <x v="815"/>
    <s v="Recovery"/>
    <n v="61769"/>
    <s v="Active"/>
    <s v="PURCHASE"/>
    <s v="Trade Account - Tier 3"/>
    <n v="45009"/>
    <n v="13.1"/>
    <n v="13.355449999999999"/>
    <n v="13.1"/>
    <n v="13.1"/>
    <m/>
    <m/>
    <n v="0"/>
    <x v="1"/>
  </r>
  <r>
    <x v="1"/>
    <x v="1180"/>
    <x v="1123"/>
    <s v="Recovery"/>
    <n v="61774"/>
    <s v="Active"/>
    <s v="INVOICE"/>
    <s v="Trade Account - Tier 3"/>
    <n v="45009"/>
    <n v="4275"/>
    <n v="4358.3625000000002"/>
    <n v="4275"/>
    <n v="2850"/>
    <n v="45152"/>
    <n v="45152"/>
    <n v="18"/>
    <x v="6"/>
  </r>
  <r>
    <x v="1"/>
    <x v="1169"/>
    <x v="1113"/>
    <s v="Recovery"/>
    <n v="61786"/>
    <s v="Active"/>
    <s v="PURCHASE"/>
    <s v="Trade Account - Tier 3"/>
    <n v="45009"/>
    <n v="58.94"/>
    <n v="60.089329999999997"/>
    <n v="58.94"/>
    <n v="58.94"/>
    <n v="45038"/>
    <n v="45038"/>
    <n v="132"/>
    <x v="7"/>
  </r>
  <r>
    <x v="1"/>
    <x v="1161"/>
    <x v="705"/>
    <s v="Recovery"/>
    <n v="61795"/>
    <s v="Active"/>
    <s v="PURCHASE"/>
    <s v="Trade Account - Tier 3"/>
    <n v="45009"/>
    <n v="609.51"/>
    <n v="621.395445"/>
    <n v="609.51"/>
    <n v="609.51"/>
    <n v="45060"/>
    <n v="45058"/>
    <n v="112"/>
    <x v="2"/>
  </r>
  <r>
    <x v="1"/>
    <x v="1234"/>
    <x v="1172"/>
    <s v="Active"/>
    <n v="61798"/>
    <s v="Active"/>
    <s v="PURCHASE"/>
    <s v="Trade Account - Tier 3"/>
    <n v="45009"/>
    <n v="86"/>
    <n v="87.677000000000007"/>
    <n v="86"/>
    <n v="14.333335"/>
    <n v="45159"/>
    <m/>
    <n v="0"/>
    <x v="1"/>
  </r>
  <r>
    <x v="1"/>
    <x v="1169"/>
    <x v="1113"/>
    <s v="Recovery"/>
    <n v="61800"/>
    <s v="Active"/>
    <s v="PURCHASE"/>
    <s v="Trade Account - Tier 3"/>
    <n v="45009"/>
    <n v="4182"/>
    <n v="4263.549"/>
    <n v="4182"/>
    <n v="4182"/>
    <n v="45038"/>
    <n v="45038"/>
    <n v="132"/>
    <x v="7"/>
  </r>
  <r>
    <x v="1"/>
    <x v="1061"/>
    <x v="1020"/>
    <s v="Recovery"/>
    <n v="61804"/>
    <s v="Active"/>
    <s v="PURCHASE"/>
    <s v="Trade Account - Tier 3"/>
    <n v="45009"/>
    <n v="91.03"/>
    <n v="92.805085000000005"/>
    <n v="91.03"/>
    <n v="56.018459999999997"/>
    <n v="45135"/>
    <m/>
    <n v="0"/>
    <x v="1"/>
  </r>
  <r>
    <x v="1"/>
    <x v="1192"/>
    <x v="1134"/>
    <s v="Active"/>
    <n v="61808"/>
    <s v="Active"/>
    <s v="PURCHASE"/>
    <s v="Trade Account - Tier 3"/>
    <n v="45009"/>
    <n v="8000"/>
    <n v="8156"/>
    <n v="8000"/>
    <n v="2666.6666679999998"/>
    <n v="45166"/>
    <m/>
    <n v="0"/>
    <x v="1"/>
  </r>
  <r>
    <x v="1"/>
    <x v="1002"/>
    <x v="872"/>
    <s v="Recovery"/>
    <n v="61812"/>
    <s v="Active"/>
    <s v="PURCHASE"/>
    <s v="Trade Account - Tier 3"/>
    <n v="45009"/>
    <n v="104"/>
    <n v="106.02800000000001"/>
    <n v="104"/>
    <n v="104"/>
    <m/>
    <m/>
    <n v="0"/>
    <x v="1"/>
  </r>
  <r>
    <x v="2"/>
    <x v="1211"/>
    <x v="1150"/>
    <s v="Recovery"/>
    <n v="61813"/>
    <s v="Active"/>
    <s v="PURCHASE"/>
    <s v="Finstro Trade - Net60"/>
    <n v="45009"/>
    <n v="33.32"/>
    <n v="33.32"/>
    <n v="33.32"/>
    <n v="33.32"/>
    <n v="45076"/>
    <n v="45076"/>
    <n v="94"/>
    <x v="2"/>
  </r>
  <r>
    <x v="1"/>
    <x v="1002"/>
    <x v="872"/>
    <s v="Recovery"/>
    <n v="61815"/>
    <s v="Active"/>
    <s v="PURCHASE"/>
    <s v="Trade Account - Tier 3"/>
    <n v="45009"/>
    <n v="51.84"/>
    <n v="52.850879999999997"/>
    <n v="51.84"/>
    <n v="51.84"/>
    <m/>
    <m/>
    <n v="0"/>
    <x v="1"/>
  </r>
  <r>
    <x v="1"/>
    <x v="1002"/>
    <x v="872"/>
    <s v="Recovery"/>
    <n v="61817"/>
    <s v="Active"/>
    <s v="PURCHASE"/>
    <s v="Trade Account - Tier 3"/>
    <n v="45009"/>
    <n v="133.12"/>
    <n v="135.71583999999999"/>
    <n v="133.12"/>
    <n v="133.12"/>
    <m/>
    <m/>
    <n v="0"/>
    <x v="1"/>
  </r>
  <r>
    <x v="1"/>
    <x v="1180"/>
    <x v="1123"/>
    <s v="Recovery"/>
    <n v="61820"/>
    <s v="Active"/>
    <s v="INVOICE"/>
    <s v="Trade Account - Tier 3"/>
    <n v="45010"/>
    <n v="1000"/>
    <n v="1019.5"/>
    <n v="1000"/>
    <n v="666.66666599999996"/>
    <n v="45152"/>
    <n v="45152"/>
    <n v="18"/>
    <x v="6"/>
  </r>
  <r>
    <x v="1"/>
    <x v="1233"/>
    <x v="1171"/>
    <s v="Recovery"/>
    <n v="61830"/>
    <s v="Active"/>
    <s v="PURCHASE"/>
    <s v="Trade Account - Tier 3"/>
    <n v="45010"/>
    <n v="2"/>
    <n v="2.0390000000000001"/>
    <n v="2"/>
    <n v="2"/>
    <m/>
    <m/>
    <n v="0"/>
    <x v="1"/>
  </r>
  <r>
    <x v="1"/>
    <x v="1133"/>
    <x v="1081"/>
    <s v="Active"/>
    <n v="61836"/>
    <s v="Active"/>
    <s v="PURCHASE"/>
    <s v="Trade Account - Tier 3"/>
    <n v="45010"/>
    <n v="148.94"/>
    <n v="151.84433000000001"/>
    <n v="148.94"/>
    <n v="24.823335"/>
    <n v="45156"/>
    <m/>
    <n v="0"/>
    <x v="1"/>
  </r>
  <r>
    <x v="1"/>
    <x v="1186"/>
    <x v="1128"/>
    <s v="Recovery"/>
    <n v="61844"/>
    <s v="Active"/>
    <s v="PURCHASE"/>
    <s v="Trade Account - Tier 3"/>
    <n v="45010"/>
    <n v="72.069999999999993"/>
    <n v="73.475364999999996"/>
    <n v="72.069999999999993"/>
    <n v="72.069999999999993"/>
    <n v="45051"/>
    <n v="45051"/>
    <n v="119"/>
    <x v="2"/>
  </r>
  <r>
    <x v="1"/>
    <x v="1002"/>
    <x v="872"/>
    <s v="Recovery"/>
    <n v="61849"/>
    <s v="Active"/>
    <s v="PURCHASE"/>
    <s v="Trade Account - Tier 3"/>
    <n v="45010"/>
    <n v="141.22"/>
    <n v="143.97379000000001"/>
    <n v="141.22"/>
    <n v="141.22"/>
    <m/>
    <m/>
    <n v="0"/>
    <x v="1"/>
  </r>
  <r>
    <x v="1"/>
    <x v="1186"/>
    <x v="1128"/>
    <s v="Recovery"/>
    <n v="61857"/>
    <s v="Active"/>
    <s v="PURCHASE"/>
    <s v="Trade Account - Tier 3"/>
    <n v="45010"/>
    <n v="78.36"/>
    <n v="79.888019999999997"/>
    <n v="78.36"/>
    <n v="78.36"/>
    <n v="45051"/>
    <n v="45051"/>
    <n v="119"/>
    <x v="2"/>
  </r>
  <r>
    <x v="2"/>
    <x v="1211"/>
    <x v="1150"/>
    <s v="Recovery"/>
    <n v="61858"/>
    <s v="Active"/>
    <s v="PURCHASE"/>
    <s v="Finstro Trade - Net60"/>
    <n v="45010"/>
    <n v="37"/>
    <n v="37"/>
    <n v="37"/>
    <n v="37"/>
    <n v="45076"/>
    <n v="45076"/>
    <n v="94"/>
    <x v="2"/>
  </r>
  <r>
    <x v="1"/>
    <x v="1233"/>
    <x v="1171"/>
    <s v="Recovery"/>
    <n v="61860"/>
    <s v="Active"/>
    <s v="PURCHASE"/>
    <s v="Trade Account - Tier 3"/>
    <n v="45010"/>
    <n v="21"/>
    <n v="21.409500000000001"/>
    <n v="21"/>
    <n v="21"/>
    <m/>
    <m/>
    <n v="0"/>
    <x v="1"/>
  </r>
  <r>
    <x v="1"/>
    <x v="1159"/>
    <x v="309"/>
    <s v="Active"/>
    <n v="61864"/>
    <s v="Active"/>
    <s v="PURCHASE"/>
    <s v="Trade Account - Tier 3"/>
    <n v="45010"/>
    <n v="147.4"/>
    <n v="150.27430000000001"/>
    <n v="147.4"/>
    <n v="24.566665"/>
    <n v="45159"/>
    <m/>
    <n v="0"/>
    <x v="1"/>
  </r>
  <r>
    <x v="1"/>
    <x v="1067"/>
    <x v="1025"/>
    <s v="Suspended"/>
    <n v="61866"/>
    <s v="Active"/>
    <s v="PURCHASE"/>
    <s v="Trade Account - Tier 3"/>
    <n v="45010"/>
    <n v="305.29000000000002"/>
    <n v="311.243155"/>
    <n v="305.29000000000002"/>
    <n v="254.4083335"/>
    <n v="45163"/>
    <n v="45060"/>
    <n v="110"/>
    <x v="2"/>
  </r>
  <r>
    <x v="1"/>
    <x v="1169"/>
    <x v="1113"/>
    <s v="Recovery"/>
    <n v="61869"/>
    <s v="Active"/>
    <s v="PURCHASE"/>
    <s v="Trade Account - Tier 3"/>
    <n v="45010"/>
    <n v="20"/>
    <n v="20.39"/>
    <n v="20"/>
    <n v="20"/>
    <n v="45038"/>
    <n v="45038"/>
    <n v="132"/>
    <x v="7"/>
  </r>
  <r>
    <x v="1"/>
    <x v="1002"/>
    <x v="872"/>
    <s v="Recovery"/>
    <n v="61870"/>
    <s v="Active"/>
    <s v="PURCHASE"/>
    <s v="Trade Account - Tier 3"/>
    <n v="45010"/>
    <n v="65"/>
    <n v="66.267499999999998"/>
    <n v="65"/>
    <n v="65"/>
    <m/>
    <m/>
    <n v="0"/>
    <x v="1"/>
  </r>
  <r>
    <x v="1"/>
    <x v="1157"/>
    <x v="1103"/>
    <s v="Active"/>
    <n v="61874"/>
    <s v="Active"/>
    <s v="PURCHASE"/>
    <s v="Trade Account - Tier 3"/>
    <n v="45010"/>
    <n v="341.62"/>
    <n v="348.28158999999999"/>
    <n v="341.62"/>
    <n v="113.873332"/>
    <n v="45152"/>
    <m/>
    <n v="0"/>
    <x v="1"/>
  </r>
  <r>
    <x v="1"/>
    <x v="1061"/>
    <x v="1020"/>
    <s v="Recovery"/>
    <n v="61882"/>
    <s v="Active"/>
    <s v="PURCHASE"/>
    <s v="Trade Account - Tier 3"/>
    <n v="45010"/>
    <n v="106"/>
    <n v="108.06699999999999"/>
    <n v="106"/>
    <n v="17.666667"/>
    <n v="45135"/>
    <m/>
    <n v="0"/>
    <x v="1"/>
  </r>
  <r>
    <x v="1"/>
    <x v="1004"/>
    <x v="974"/>
    <s v="Active"/>
    <n v="61883"/>
    <s v="Active"/>
    <s v="PURCHASE"/>
    <s v="Trade Account - Tier 3"/>
    <n v="45010"/>
    <n v="42.2"/>
    <n v="43.0229"/>
    <n v="42.2"/>
    <n v="21.100000999999999"/>
    <n v="45169"/>
    <m/>
    <n v="0"/>
    <x v="1"/>
  </r>
  <r>
    <x v="1"/>
    <x v="1004"/>
    <x v="974"/>
    <s v="Active"/>
    <n v="61892"/>
    <s v="Active"/>
    <s v="PURCHASE"/>
    <s v="Trade Account - Tier 3"/>
    <n v="45010"/>
    <n v="88.96"/>
    <n v="90.694720000000004"/>
    <n v="88.96"/>
    <n v="59.306666"/>
    <n v="45169"/>
    <m/>
    <n v="0"/>
    <x v="1"/>
  </r>
  <r>
    <x v="1"/>
    <x v="1002"/>
    <x v="872"/>
    <s v="Recovery"/>
    <n v="61896"/>
    <s v="Active"/>
    <s v="PURCHASE"/>
    <s v="Trade Account - Tier 3"/>
    <n v="45010"/>
    <n v="8.5"/>
    <n v="8.6657499999999992"/>
    <n v="8.5"/>
    <n v="8.5"/>
    <m/>
    <m/>
    <n v="0"/>
    <x v="1"/>
  </r>
  <r>
    <x v="1"/>
    <x v="1216"/>
    <x v="1154"/>
    <s v="Active"/>
    <n v="61899"/>
    <s v="Active"/>
    <s v="PURCHASE"/>
    <s v="Trade Account - Tier 3"/>
    <n v="45010"/>
    <n v="73.709999999999994"/>
    <n v="75.147345000000001"/>
    <n v="73.709999999999994"/>
    <n v="24.569997999999998"/>
    <n v="45152"/>
    <m/>
    <n v="0"/>
    <x v="1"/>
  </r>
  <r>
    <x v="1"/>
    <x v="1159"/>
    <x v="309"/>
    <s v="Active"/>
    <n v="61900"/>
    <s v="Active"/>
    <s v="PURCHASE"/>
    <s v="Trade Account - Tier 3"/>
    <n v="45010"/>
    <n v="120.32"/>
    <n v="122.66624"/>
    <n v="120.32"/>
    <n v="20.053335000000001"/>
    <n v="45159"/>
    <m/>
    <n v="0"/>
    <x v="1"/>
  </r>
  <r>
    <x v="1"/>
    <x v="1235"/>
    <x v="1173"/>
    <s v="Active"/>
    <n v="61901"/>
    <s v="Active"/>
    <s v="INVOICE"/>
    <s v="Trade Account - Tier 3"/>
    <n v="45010"/>
    <n v="3476"/>
    <n v="3543.7820000000002"/>
    <n v="3476"/>
    <n v="579.33333500000003"/>
    <n v="45166"/>
    <m/>
    <n v="0"/>
    <x v="1"/>
  </r>
  <r>
    <x v="1"/>
    <x v="1169"/>
    <x v="1113"/>
    <s v="Recovery"/>
    <n v="61904"/>
    <s v="Active"/>
    <s v="PURCHASE"/>
    <s v="Trade Account - Tier 3"/>
    <n v="45010"/>
    <n v="100.89"/>
    <n v="102.857355"/>
    <n v="100.89"/>
    <n v="100.89"/>
    <n v="45038"/>
    <n v="45038"/>
    <n v="132"/>
    <x v="7"/>
  </r>
  <r>
    <x v="1"/>
    <x v="1216"/>
    <x v="1154"/>
    <s v="Active"/>
    <n v="61905"/>
    <s v="Active"/>
    <s v="PURCHASE"/>
    <s v="Trade Account - Tier 3"/>
    <n v="45010"/>
    <n v="32.450000000000003"/>
    <n v="33.082774999999998"/>
    <n v="32.450000000000003"/>
    <n v="10.816666"/>
    <n v="45152"/>
    <m/>
    <n v="0"/>
    <x v="1"/>
  </r>
  <r>
    <x v="1"/>
    <x v="1186"/>
    <x v="1128"/>
    <s v="Recovery"/>
    <n v="61912"/>
    <s v="Active"/>
    <s v="PURCHASE"/>
    <s v="Trade Account - Tier 3"/>
    <n v="45010"/>
    <n v="307"/>
    <n v="312.98649999999998"/>
    <n v="307"/>
    <n v="307"/>
    <n v="45051"/>
    <n v="45051"/>
    <n v="119"/>
    <x v="2"/>
  </r>
  <r>
    <x v="1"/>
    <x v="1152"/>
    <x v="1098"/>
    <s v="Recovery"/>
    <n v="61926"/>
    <s v="Active"/>
    <s v="PURCHASE"/>
    <s v="Trade Account - Tier 3"/>
    <n v="45010"/>
    <n v="60.12"/>
    <n v="61.292340000000003"/>
    <n v="60.12"/>
    <n v="55.495384999999999"/>
    <n v="45097"/>
    <n v="45097"/>
    <n v="73"/>
    <x v="3"/>
  </r>
  <r>
    <x v="1"/>
    <x v="1169"/>
    <x v="1113"/>
    <s v="Recovery"/>
    <n v="61931"/>
    <s v="Active"/>
    <s v="PURCHASE"/>
    <s v="Trade Account - Tier 3"/>
    <n v="45009"/>
    <n v="4.04"/>
    <n v="4.1187800000000001"/>
    <n v="4.04"/>
    <n v="4.04"/>
    <n v="45038"/>
    <n v="45038"/>
    <n v="132"/>
    <x v="7"/>
  </r>
  <r>
    <x v="1"/>
    <x v="1186"/>
    <x v="1128"/>
    <s v="Recovery"/>
    <n v="61932"/>
    <s v="Active"/>
    <s v="PURCHASE"/>
    <s v="Trade Account - Tier 3"/>
    <n v="45010"/>
    <n v="155.04"/>
    <n v="158.06327999999999"/>
    <n v="155.04"/>
    <n v="155.04"/>
    <n v="45051"/>
    <n v="45051"/>
    <n v="119"/>
    <x v="2"/>
  </r>
  <r>
    <x v="1"/>
    <x v="1004"/>
    <x v="974"/>
    <s v="Active"/>
    <n v="61934"/>
    <s v="Active"/>
    <s v="PURCHASE"/>
    <s v="Trade Account - Tier 3"/>
    <n v="45010"/>
    <n v="17.98"/>
    <n v="18.33061"/>
    <n v="17.98"/>
    <n v="11.986666"/>
    <n v="45169"/>
    <m/>
    <n v="0"/>
    <x v="1"/>
  </r>
  <r>
    <x v="1"/>
    <x v="1004"/>
    <x v="974"/>
    <s v="Active"/>
    <n v="61935"/>
    <s v="Active"/>
    <s v="PURCHASE"/>
    <s v="Trade Account - Tier 3"/>
    <n v="45010"/>
    <n v="9"/>
    <n v="9.1754999999999995"/>
    <n v="9"/>
    <n v="3"/>
    <n v="45169"/>
    <m/>
    <n v="0"/>
    <x v="1"/>
  </r>
  <r>
    <x v="1"/>
    <x v="1122"/>
    <x v="1071"/>
    <s v="Active"/>
    <n v="61936"/>
    <s v="Active"/>
    <s v="PURCHASE"/>
    <s v="Trade Account - Tier 3"/>
    <n v="45009"/>
    <n v="306.33"/>
    <n v="312.30343499999998"/>
    <n v="306.33"/>
    <n v="102.109998"/>
    <n v="45152"/>
    <m/>
    <n v="0"/>
    <x v="1"/>
  </r>
  <r>
    <x v="1"/>
    <x v="1004"/>
    <x v="974"/>
    <s v="Active"/>
    <n v="61940"/>
    <s v="Active"/>
    <s v="PURCHASE"/>
    <s v="Trade Account - Tier 3"/>
    <n v="45010"/>
    <n v="63.12"/>
    <n v="64.350840000000005"/>
    <n v="63.12"/>
    <n v="31.56"/>
    <n v="45169"/>
    <m/>
    <n v="0"/>
    <x v="1"/>
  </r>
  <r>
    <x v="1"/>
    <x v="1004"/>
    <x v="974"/>
    <s v="Active"/>
    <n v="61941"/>
    <s v="Active"/>
    <s v="PURCHASE"/>
    <s v="Trade Account - Tier 3"/>
    <n v="45010"/>
    <n v="8.5"/>
    <n v="8.6657499999999992"/>
    <n v="8.5"/>
    <n v="2.833332"/>
    <n v="45169"/>
    <m/>
    <n v="0"/>
    <x v="1"/>
  </r>
  <r>
    <x v="1"/>
    <x v="1061"/>
    <x v="1020"/>
    <s v="Recovery"/>
    <n v="61942"/>
    <s v="Active"/>
    <s v="PURCHASE"/>
    <s v="Trade Account - Tier 3"/>
    <n v="45009"/>
    <n v="79.37"/>
    <n v="80.917715000000001"/>
    <n v="79.37"/>
    <n v="13.2283335"/>
    <n v="45135"/>
    <m/>
    <n v="0"/>
    <x v="1"/>
  </r>
  <r>
    <x v="1"/>
    <x v="1234"/>
    <x v="1172"/>
    <s v="Active"/>
    <n v="61947"/>
    <s v="Active"/>
    <s v="PURCHASE"/>
    <s v="Trade Account - Tier 3"/>
    <n v="45010"/>
    <n v="338.23"/>
    <n v="344.82548500000001"/>
    <n v="338.23"/>
    <n v="56.371667500000001"/>
    <n v="45159"/>
    <m/>
    <n v="0"/>
    <x v="1"/>
  </r>
  <r>
    <x v="1"/>
    <x v="1152"/>
    <x v="1098"/>
    <s v="Recovery"/>
    <n v="61948"/>
    <s v="Active"/>
    <s v="PURCHASE"/>
    <s v="Trade Account - Tier 3"/>
    <n v="45010"/>
    <n v="45.7"/>
    <n v="46.591149999999999"/>
    <n v="45.7"/>
    <n v="42.184615000000001"/>
    <n v="45097"/>
    <n v="45097"/>
    <n v="73"/>
    <x v="3"/>
  </r>
  <r>
    <x v="1"/>
    <x v="1002"/>
    <x v="872"/>
    <s v="Recovery"/>
    <n v="61950"/>
    <s v="Active"/>
    <s v="PURCHASE"/>
    <s v="Trade Account - Tier 3"/>
    <n v="45010"/>
    <n v="14.95"/>
    <n v="15.241524999999999"/>
    <n v="14.95"/>
    <n v="14.95"/>
    <m/>
    <m/>
    <n v="0"/>
    <x v="1"/>
  </r>
  <r>
    <x v="1"/>
    <x v="1067"/>
    <x v="1025"/>
    <s v="Suspended"/>
    <n v="61951"/>
    <s v="Active"/>
    <s v="PURCHASE"/>
    <s v="Trade Account - Tier 3"/>
    <n v="45010"/>
    <n v="115.28"/>
    <n v="117.52795999999999"/>
    <n v="115.28"/>
    <n v="96.066666999999995"/>
    <n v="45163"/>
    <n v="45060"/>
    <n v="110"/>
    <x v="2"/>
  </r>
  <r>
    <x v="1"/>
    <x v="1055"/>
    <x v="1014"/>
    <s v="Active"/>
    <n v="61957"/>
    <s v="LOCKED"/>
    <s v="PURCHASE"/>
    <s v="Trade Account - Tier 3"/>
    <n v="45010"/>
    <n v="936.92"/>
    <n v="955.18993999999998"/>
    <n v="936.92"/>
    <n v="468.46000099999998"/>
    <n v="45170"/>
    <n v="45170"/>
    <n v="0"/>
    <x v="1"/>
  </r>
  <r>
    <x v="1"/>
    <x v="1067"/>
    <x v="1025"/>
    <s v="Suspended"/>
    <n v="61958"/>
    <s v="Active"/>
    <s v="PURCHASE"/>
    <s v="Trade Account - Tier 3"/>
    <n v="45010"/>
    <n v="47.48"/>
    <n v="48.405859999999997"/>
    <n v="47.48"/>
    <n v="39.566667000000002"/>
    <n v="45163"/>
    <n v="45068"/>
    <n v="102"/>
    <x v="2"/>
  </r>
  <r>
    <x v="1"/>
    <x v="1169"/>
    <x v="1113"/>
    <s v="Recovery"/>
    <n v="61959"/>
    <s v="Active"/>
    <s v="PURCHASE"/>
    <s v="Trade Account - Tier 3"/>
    <n v="45010"/>
    <n v="15.7"/>
    <n v="16.006150000000002"/>
    <n v="15.7"/>
    <n v="15.7"/>
    <n v="45038"/>
    <n v="45038"/>
    <n v="132"/>
    <x v="7"/>
  </r>
  <r>
    <x v="1"/>
    <x v="1169"/>
    <x v="1113"/>
    <s v="Recovery"/>
    <n v="61964"/>
    <s v="Active"/>
    <s v="PURCHASE"/>
    <s v="Trade Account - Tier 3"/>
    <n v="45010"/>
    <n v="11.9"/>
    <n v="12.13205"/>
    <n v="11.9"/>
    <n v="11.9"/>
    <n v="45038"/>
    <n v="45038"/>
    <n v="132"/>
    <x v="7"/>
  </r>
  <r>
    <x v="1"/>
    <x v="1002"/>
    <x v="872"/>
    <s v="Recovery"/>
    <n v="61966"/>
    <s v="Active"/>
    <s v="PURCHASE"/>
    <s v="Trade Account - Tier 3"/>
    <n v="45010"/>
    <n v="9.5"/>
    <n v="9.6852499999999999"/>
    <n v="9.5"/>
    <n v="9.5"/>
    <m/>
    <m/>
    <n v="0"/>
    <x v="1"/>
  </r>
  <r>
    <x v="1"/>
    <x v="1002"/>
    <x v="872"/>
    <s v="Recovery"/>
    <n v="61971"/>
    <s v="Active"/>
    <s v="PURCHASE"/>
    <s v="Trade Account - Tier 3"/>
    <n v="45011"/>
    <n v="9"/>
    <n v="9.1754999999999995"/>
    <n v="9"/>
    <n v="9"/>
    <m/>
    <m/>
    <n v="0"/>
    <x v="1"/>
  </r>
  <r>
    <x v="1"/>
    <x v="1002"/>
    <x v="872"/>
    <s v="Recovery"/>
    <n v="61975"/>
    <s v="Active"/>
    <s v="PURCHASE"/>
    <s v="Trade Account - Tier 3"/>
    <n v="45011"/>
    <n v="23.5"/>
    <n v="23.95825"/>
    <n v="23.5"/>
    <n v="23.5"/>
    <m/>
    <m/>
    <n v="0"/>
    <x v="1"/>
  </r>
  <r>
    <x v="1"/>
    <x v="1148"/>
    <x v="1094"/>
    <s v="Active"/>
    <n v="61981"/>
    <s v="Active"/>
    <s v="PURCHASE"/>
    <s v="Trade Account - Tier 3"/>
    <n v="45011"/>
    <n v="1999"/>
    <n v="2037.9804999999999"/>
    <n v="1999"/>
    <n v="666.33333200000004"/>
    <n v="45151"/>
    <m/>
    <n v="0"/>
    <x v="1"/>
  </r>
  <r>
    <x v="1"/>
    <x v="1002"/>
    <x v="872"/>
    <s v="Recovery"/>
    <n v="61984"/>
    <s v="Active"/>
    <s v="PURCHASE"/>
    <s v="Trade Account - Tier 3"/>
    <n v="45011"/>
    <n v="32.5"/>
    <n v="33.133749999999999"/>
    <n v="32.5"/>
    <n v="32.5"/>
    <m/>
    <m/>
    <n v="0"/>
    <x v="1"/>
  </r>
  <r>
    <x v="1"/>
    <x v="1157"/>
    <x v="1103"/>
    <s v="Active"/>
    <n v="61986"/>
    <s v="Active"/>
    <s v="PURCHASE"/>
    <s v="Trade Account - Tier 3"/>
    <n v="45011"/>
    <n v="273.3"/>
    <n v="278.62934999999999"/>
    <n v="273.3"/>
    <n v="45.55"/>
    <n v="45152"/>
    <m/>
    <n v="0"/>
    <x v="1"/>
  </r>
  <r>
    <x v="1"/>
    <x v="1002"/>
    <x v="872"/>
    <s v="Recovery"/>
    <n v="61987"/>
    <s v="Active"/>
    <s v="PURCHASE"/>
    <s v="Trade Account - Tier 3"/>
    <n v="45011"/>
    <n v="24"/>
    <n v="24.468"/>
    <n v="24"/>
    <n v="24"/>
    <m/>
    <m/>
    <n v="0"/>
    <x v="1"/>
  </r>
  <r>
    <x v="1"/>
    <x v="1139"/>
    <x v="1087"/>
    <s v="Active"/>
    <n v="61989"/>
    <s v="Active"/>
    <s v="PURCHASE"/>
    <s v="Trade Account - Tier 3"/>
    <n v="45011"/>
    <n v="1259.48"/>
    <n v="1284.0398600000001"/>
    <n v="1259.48"/>
    <n v="419.82666799999998"/>
    <n v="45152"/>
    <m/>
    <n v="0"/>
    <x v="1"/>
  </r>
  <r>
    <x v="1"/>
    <x v="1233"/>
    <x v="1171"/>
    <s v="Recovery"/>
    <n v="61995"/>
    <s v="Active"/>
    <s v="PURCHASE"/>
    <s v="Trade Account - Tier 3"/>
    <n v="45011"/>
    <n v="424"/>
    <n v="432.26799999999997"/>
    <n v="424"/>
    <n v="424"/>
    <m/>
    <m/>
    <n v="0"/>
    <x v="1"/>
  </r>
  <r>
    <x v="1"/>
    <x v="1186"/>
    <x v="1128"/>
    <s v="Recovery"/>
    <n v="62001"/>
    <s v="Active"/>
    <s v="PURCHASE"/>
    <s v="Trade Account - Tier 3"/>
    <n v="45011"/>
    <n v="15.74"/>
    <n v="16.04693"/>
    <n v="15.74"/>
    <n v="15.74"/>
    <n v="45051"/>
    <n v="45051"/>
    <n v="119"/>
    <x v="2"/>
  </r>
  <r>
    <x v="1"/>
    <x v="1233"/>
    <x v="1171"/>
    <s v="Recovery"/>
    <n v="62004"/>
    <s v="Active"/>
    <s v="PURCHASE"/>
    <s v="Trade Account - Tier 3"/>
    <n v="45011"/>
    <n v="357.74"/>
    <n v="364.71593000000001"/>
    <n v="357.74"/>
    <n v="357.74"/>
    <m/>
    <m/>
    <n v="0"/>
    <x v="1"/>
  </r>
  <r>
    <x v="1"/>
    <x v="1236"/>
    <x v="1174"/>
    <s v="Active"/>
    <n v="62005"/>
    <s v="Active"/>
    <s v="PURCHASE"/>
    <s v="Trade Account - Tier 3"/>
    <n v="45011"/>
    <n v="341.15"/>
    <n v="347.80242500000003"/>
    <n v="341.15"/>
    <n v="170.57499949999999"/>
    <n v="45166"/>
    <m/>
    <n v="0"/>
    <x v="1"/>
  </r>
  <r>
    <x v="1"/>
    <x v="1133"/>
    <x v="1081"/>
    <s v="Active"/>
    <n v="62009"/>
    <s v="Active"/>
    <s v="PURCHASE"/>
    <s v="Trade Account - Tier 3"/>
    <n v="45011"/>
    <n v="2520"/>
    <n v="2569.14"/>
    <n v="2520"/>
    <n v="420"/>
    <n v="45156"/>
    <m/>
    <n v="0"/>
    <x v="1"/>
  </r>
  <r>
    <x v="1"/>
    <x v="1233"/>
    <x v="1171"/>
    <s v="Recovery"/>
    <n v="62010"/>
    <s v="Active"/>
    <s v="PURCHASE"/>
    <s v="Trade Account - Tier 3"/>
    <n v="45011"/>
    <n v="44.5"/>
    <n v="45.367750000000001"/>
    <n v="44.5"/>
    <n v="44.5"/>
    <m/>
    <m/>
    <n v="0"/>
    <x v="1"/>
  </r>
  <r>
    <x v="1"/>
    <x v="1004"/>
    <x v="974"/>
    <s v="Active"/>
    <n v="62014"/>
    <s v="Active"/>
    <s v="PURCHASE"/>
    <s v="Trade Account - Tier 3"/>
    <n v="45011"/>
    <n v="45.52"/>
    <n v="46.407640000000001"/>
    <n v="45.52"/>
    <n v="22.759999000000001"/>
    <n v="45169"/>
    <m/>
    <n v="0"/>
    <x v="1"/>
  </r>
  <r>
    <x v="1"/>
    <x v="1161"/>
    <x v="705"/>
    <s v="Recovery"/>
    <n v="62018"/>
    <s v="Active"/>
    <s v="PURCHASE"/>
    <s v="Trade Account - Tier 3"/>
    <n v="45011"/>
    <n v="93.95"/>
    <n v="95.782025000000004"/>
    <n v="93.95"/>
    <n v="93.95"/>
    <n v="45058"/>
    <n v="45058"/>
    <n v="112"/>
    <x v="2"/>
  </r>
  <r>
    <x v="1"/>
    <x v="1233"/>
    <x v="1171"/>
    <s v="Recovery"/>
    <n v="62023"/>
    <s v="Active"/>
    <s v="PURCHASE"/>
    <s v="Trade Account - Tier 3"/>
    <n v="45011"/>
    <n v="836.64"/>
    <n v="852.95447999999999"/>
    <n v="836.64"/>
    <n v="836.64"/>
    <m/>
    <m/>
    <n v="0"/>
    <x v="1"/>
  </r>
  <r>
    <x v="1"/>
    <x v="1133"/>
    <x v="1081"/>
    <s v="Active"/>
    <n v="62032"/>
    <s v="Active"/>
    <s v="PURCHASE"/>
    <s v="Trade Account - Tier 3"/>
    <n v="45011"/>
    <n v="50"/>
    <n v="50.975000000000001"/>
    <n v="50"/>
    <n v="8.3333349999999999"/>
    <n v="45156"/>
    <m/>
    <n v="0"/>
    <x v="1"/>
  </r>
  <r>
    <x v="1"/>
    <x v="1216"/>
    <x v="1154"/>
    <s v="Active"/>
    <n v="62035"/>
    <s v="Active"/>
    <s v="PURCHASE"/>
    <s v="Trade Account - Tier 3"/>
    <n v="45011"/>
    <n v="24"/>
    <n v="24.468"/>
    <n v="24"/>
    <n v="8"/>
    <n v="45152"/>
    <m/>
    <n v="0"/>
    <x v="1"/>
  </r>
  <r>
    <x v="1"/>
    <x v="1133"/>
    <x v="1081"/>
    <s v="Active"/>
    <n v="62036"/>
    <s v="Active"/>
    <s v="PURCHASE"/>
    <s v="Trade Account - Tier 3"/>
    <n v="45011"/>
    <n v="50.5"/>
    <n v="51.484749999999998"/>
    <n v="50.5"/>
    <n v="8.4166650000000001"/>
    <n v="45156"/>
    <m/>
    <n v="0"/>
    <x v="1"/>
  </r>
  <r>
    <x v="1"/>
    <x v="1002"/>
    <x v="872"/>
    <s v="Recovery"/>
    <n v="62041"/>
    <s v="Active"/>
    <s v="PURCHASE"/>
    <s v="Trade Account - Tier 3"/>
    <n v="45011"/>
    <n v="45.95"/>
    <n v="46.846024999999997"/>
    <n v="45.95"/>
    <n v="45.95"/>
    <m/>
    <m/>
    <n v="0"/>
    <x v="1"/>
  </r>
  <r>
    <x v="1"/>
    <x v="1123"/>
    <x v="1072"/>
    <s v="Active"/>
    <n v="62049"/>
    <s v="Active"/>
    <s v="PURCHASE"/>
    <s v="Trade Account - Tier 3"/>
    <n v="45011"/>
    <n v="109.08"/>
    <n v="111.20706"/>
    <n v="109.08"/>
    <n v="36.36"/>
    <n v="45166"/>
    <m/>
    <n v="0"/>
    <x v="1"/>
  </r>
  <r>
    <x v="1"/>
    <x v="1123"/>
    <x v="1072"/>
    <s v="Active"/>
    <n v="62050"/>
    <s v="Active"/>
    <s v="INVOICE"/>
    <s v="Trade Account - Tier 3"/>
    <n v="45011"/>
    <n v="116.83"/>
    <n v="119.10818500000001"/>
    <n v="116.83"/>
    <n v="38.943334"/>
    <n v="45166"/>
    <m/>
    <n v="0"/>
    <x v="1"/>
  </r>
  <r>
    <x v="1"/>
    <x v="1152"/>
    <x v="1098"/>
    <s v="Recovery"/>
    <n v="62055"/>
    <s v="Active"/>
    <s v="PURCHASE"/>
    <s v="Trade Account - Tier 3"/>
    <n v="45011"/>
    <n v="79.849999999999994"/>
    <n v="81.407075000000006"/>
    <n v="79.849999999999994"/>
    <n v="73.707691999999994"/>
    <n v="45097"/>
    <n v="45097"/>
    <n v="73"/>
    <x v="3"/>
  </r>
  <r>
    <x v="1"/>
    <x v="1169"/>
    <x v="1113"/>
    <s v="Recovery"/>
    <n v="62058"/>
    <s v="Active"/>
    <s v="PURCHASE"/>
    <s v="Trade Account - Tier 3"/>
    <n v="45011"/>
    <n v="57.15"/>
    <n v="58.264425000000003"/>
    <n v="57.15"/>
    <n v="57.15"/>
    <n v="45038"/>
    <n v="45038"/>
    <n v="132"/>
    <x v="7"/>
  </r>
  <r>
    <x v="1"/>
    <x v="1169"/>
    <x v="1113"/>
    <s v="Recovery"/>
    <n v="62059"/>
    <s v="Active"/>
    <s v="PURCHASE"/>
    <s v="Trade Account - Tier 3"/>
    <n v="45011"/>
    <n v="84.73"/>
    <n v="86.382234999999994"/>
    <n v="84.73"/>
    <n v="84.73"/>
    <n v="45038"/>
    <n v="45038"/>
    <n v="132"/>
    <x v="7"/>
  </r>
  <r>
    <x v="1"/>
    <x v="1216"/>
    <x v="1154"/>
    <s v="Active"/>
    <n v="62061"/>
    <s v="Active"/>
    <s v="PURCHASE"/>
    <s v="Trade Account - Tier 3"/>
    <n v="45010"/>
    <n v="43.95"/>
    <n v="44.807025000000003"/>
    <n v="43.95"/>
    <n v="14.649998"/>
    <n v="45152"/>
    <m/>
    <n v="0"/>
    <x v="1"/>
  </r>
  <r>
    <x v="1"/>
    <x v="1061"/>
    <x v="1020"/>
    <s v="Recovery"/>
    <n v="62065"/>
    <s v="Active"/>
    <s v="PURCHASE"/>
    <s v="Trade Account - Tier 3"/>
    <n v="45011"/>
    <n v="25.11"/>
    <n v="25.599644999999999"/>
    <n v="25.11"/>
    <n v="25.11"/>
    <n v="45047"/>
    <n v="45047"/>
    <n v="123"/>
    <x v="7"/>
  </r>
  <r>
    <x v="1"/>
    <x v="1221"/>
    <x v="1159"/>
    <s v="Active"/>
    <n v="62068"/>
    <s v="Active"/>
    <s v="PURCHASE"/>
    <s v="Trade Account - Tier 3"/>
    <n v="45011"/>
    <n v="516.66999999999996"/>
    <n v="526.74506499999995"/>
    <n v="516.66999999999996"/>
    <n v="86.111667499999996"/>
    <n v="45128"/>
    <m/>
    <n v="0"/>
    <x v="1"/>
  </r>
  <r>
    <x v="1"/>
    <x v="1237"/>
    <x v="1175"/>
    <s v="Active"/>
    <n v="62070"/>
    <s v="Active"/>
    <s v="PURCHASE"/>
    <s v="Trade Account - Tier 3"/>
    <n v="45011"/>
    <n v="2139.6"/>
    <n v="2181.3222000000001"/>
    <n v="2139.6"/>
    <n v="713.2"/>
    <n v="45158"/>
    <m/>
    <n v="0"/>
    <x v="1"/>
  </r>
  <r>
    <x v="1"/>
    <x v="1002"/>
    <x v="872"/>
    <s v="Recovery"/>
    <n v="62073"/>
    <s v="Active"/>
    <s v="PURCHASE"/>
    <s v="Trade Account - Tier 3"/>
    <n v="45011"/>
    <n v="22.39"/>
    <n v="22.826605000000001"/>
    <n v="22.39"/>
    <n v="22.39"/>
    <m/>
    <m/>
    <n v="0"/>
    <x v="1"/>
  </r>
  <r>
    <x v="1"/>
    <x v="1144"/>
    <x v="322"/>
    <s v="Active"/>
    <n v="62077"/>
    <s v="Active"/>
    <s v="PURCHASE"/>
    <s v="Trade Account - Tier 3"/>
    <n v="45011"/>
    <n v="22.9"/>
    <n v="23.346550000000001"/>
    <n v="22.9"/>
    <n v="7.6333320000000002"/>
    <n v="45152"/>
    <m/>
    <n v="0"/>
    <x v="1"/>
  </r>
  <r>
    <x v="1"/>
    <x v="1144"/>
    <x v="322"/>
    <s v="Active"/>
    <n v="62078"/>
    <s v="Active"/>
    <s v="PURCHASE"/>
    <s v="Trade Account - Tier 3"/>
    <n v="45011"/>
    <n v="191.82"/>
    <n v="195.56048999999999"/>
    <n v="191.82"/>
    <n v="31.97"/>
    <n v="45152"/>
    <m/>
    <n v="0"/>
    <x v="1"/>
  </r>
  <r>
    <x v="1"/>
    <x v="1144"/>
    <x v="322"/>
    <s v="Active"/>
    <n v="62083"/>
    <s v="Active"/>
    <s v="PURCHASE"/>
    <s v="Trade Account - Tier 3"/>
    <n v="45011"/>
    <n v="39"/>
    <n v="39.7605"/>
    <n v="39"/>
    <n v="13"/>
    <n v="45152"/>
    <m/>
    <n v="0"/>
    <x v="1"/>
  </r>
  <r>
    <x v="1"/>
    <x v="1061"/>
    <x v="1020"/>
    <s v="Recovery"/>
    <n v="62088"/>
    <s v="Active"/>
    <s v="PURCHASE"/>
    <s v="Trade Account - Tier 3"/>
    <n v="45011"/>
    <n v="25.11"/>
    <n v="25.599644999999999"/>
    <n v="25.11"/>
    <n v="25.11"/>
    <n v="45047"/>
    <n v="45047"/>
    <n v="123"/>
    <x v="7"/>
  </r>
  <r>
    <x v="1"/>
    <x v="1161"/>
    <x v="705"/>
    <s v="Recovery"/>
    <n v="62103"/>
    <s v="Active"/>
    <s v="PURCHASE"/>
    <s v="Trade Account - Tier 3"/>
    <n v="45011"/>
    <n v="123.74"/>
    <n v="126.15293"/>
    <n v="123.74"/>
    <n v="123.74"/>
    <n v="45058"/>
    <n v="45058"/>
    <n v="112"/>
    <x v="2"/>
  </r>
  <r>
    <x v="1"/>
    <x v="1142"/>
    <x v="1089"/>
    <s v="Active"/>
    <n v="62104"/>
    <s v="Active"/>
    <s v="PURCHASE"/>
    <s v="Trade Account - Tier 3"/>
    <n v="45011"/>
    <n v="1082"/>
    <n v="1103.0989999999999"/>
    <n v="1082"/>
    <n v="180.33333500000001"/>
    <n v="45152"/>
    <m/>
    <n v="0"/>
    <x v="1"/>
  </r>
  <r>
    <x v="1"/>
    <x v="1142"/>
    <x v="1089"/>
    <s v="Active"/>
    <n v="62105"/>
    <s v="Active"/>
    <s v="PURCHASE"/>
    <s v="Trade Account - Tier 3"/>
    <n v="45011"/>
    <n v="480.65"/>
    <n v="490.02267499999999"/>
    <n v="480.65"/>
    <n v="80.108332500000003"/>
    <n v="45152"/>
    <m/>
    <n v="0"/>
    <x v="1"/>
  </r>
  <r>
    <x v="1"/>
    <x v="1142"/>
    <x v="1089"/>
    <s v="Active"/>
    <n v="62106"/>
    <s v="Active"/>
    <s v="PURCHASE"/>
    <s v="Trade Account - Tier 3"/>
    <n v="45011"/>
    <n v="1005"/>
    <n v="1024.5975000000001"/>
    <n v="1005"/>
    <n v="335"/>
    <n v="45152"/>
    <m/>
    <n v="0"/>
    <x v="1"/>
  </r>
  <r>
    <x v="1"/>
    <x v="1136"/>
    <x v="1084"/>
    <s v="Active"/>
    <n v="62109"/>
    <s v="Active"/>
    <s v="PURCHASE"/>
    <s v="Trade Account - Tier 3"/>
    <n v="45011"/>
    <n v="1120"/>
    <n v="1141.8399999999999"/>
    <n v="1120"/>
    <n v="559.999999"/>
    <n v="45141"/>
    <m/>
    <n v="0"/>
    <x v="1"/>
  </r>
  <r>
    <x v="1"/>
    <x v="1234"/>
    <x v="1172"/>
    <s v="Active"/>
    <n v="62113"/>
    <s v="Active"/>
    <s v="PURCHASE"/>
    <s v="Trade Account - Tier 3"/>
    <n v="45012"/>
    <n v="53.05"/>
    <n v="54.084474999999998"/>
    <n v="53.05"/>
    <n v="8.8416674999999998"/>
    <n v="45159"/>
    <m/>
    <n v="0"/>
    <x v="1"/>
  </r>
  <r>
    <x v="1"/>
    <x v="1171"/>
    <x v="1115"/>
    <s v="Active"/>
    <n v="62115"/>
    <s v="Active"/>
    <s v="INVOICE"/>
    <s v="Trade Account - Tier 3"/>
    <n v="45012"/>
    <n v="1155"/>
    <n v="1177.5225"/>
    <n v="1155"/>
    <n v="192.5"/>
    <n v="45160"/>
    <m/>
    <n v="0"/>
    <x v="1"/>
  </r>
  <r>
    <x v="1"/>
    <x v="1200"/>
    <x v="1140"/>
    <s v="Recovery"/>
    <n v="62116"/>
    <s v="Active"/>
    <s v="PURCHASE"/>
    <s v="Trade Account - Tier 3"/>
    <n v="45012"/>
    <n v="115.8"/>
    <n v="118.0581"/>
    <n v="115.8"/>
    <n v="115.8"/>
    <n v="45058"/>
    <n v="45058"/>
    <n v="112"/>
    <x v="2"/>
  </r>
  <r>
    <x v="1"/>
    <x v="1118"/>
    <x v="1067"/>
    <s v="Active"/>
    <n v="62119"/>
    <s v="Active"/>
    <s v="PURCHASE"/>
    <s v="Trade Account - Tier 3"/>
    <n v="45012"/>
    <n v="8000"/>
    <n v="8156"/>
    <n v="8000"/>
    <n v="2666.6666679999998"/>
    <n v="45167"/>
    <m/>
    <n v="0"/>
    <x v="1"/>
  </r>
  <r>
    <x v="1"/>
    <x v="1233"/>
    <x v="1171"/>
    <s v="Recovery"/>
    <n v="62120"/>
    <s v="Active"/>
    <s v="PURCHASE"/>
    <s v="Trade Account - Tier 3"/>
    <n v="45012"/>
    <n v="48.48"/>
    <n v="49.425359999999998"/>
    <n v="48.48"/>
    <n v="48.48"/>
    <m/>
    <m/>
    <n v="0"/>
    <x v="1"/>
  </r>
  <r>
    <x v="1"/>
    <x v="1167"/>
    <x v="1111"/>
    <s v="Recovery"/>
    <n v="62122"/>
    <s v="Active"/>
    <s v="PURCHASE"/>
    <s v="Trade Account - Tier 3"/>
    <n v="45012"/>
    <n v="254.71"/>
    <n v="259.67684500000001"/>
    <n v="254.71"/>
    <n v="254.71"/>
    <n v="45082"/>
    <n v="45082"/>
    <n v="88"/>
    <x v="3"/>
  </r>
  <r>
    <x v="1"/>
    <x v="1238"/>
    <x v="1176"/>
    <s v="Recovery"/>
    <n v="62123"/>
    <s v="Active"/>
    <s v="INVOICE"/>
    <s v="Trade Account - Tier 3"/>
    <n v="45012"/>
    <n v="2729.2"/>
    <n v="2782.4194000000002"/>
    <n v="2729.2"/>
    <n v="2519.2615380000002"/>
    <n v="45026"/>
    <m/>
    <n v="0"/>
    <x v="1"/>
  </r>
  <r>
    <x v="1"/>
    <x v="1233"/>
    <x v="1171"/>
    <s v="Recovery"/>
    <n v="62125"/>
    <s v="Active"/>
    <s v="PURCHASE"/>
    <s v="Trade Account - Tier 3"/>
    <n v="45012"/>
    <n v="43.43"/>
    <n v="44.276885"/>
    <n v="43.43"/>
    <n v="43.43"/>
    <m/>
    <m/>
    <n v="0"/>
    <x v="1"/>
  </r>
  <r>
    <x v="1"/>
    <x v="1233"/>
    <x v="1171"/>
    <s v="Recovery"/>
    <n v="62132"/>
    <s v="Active"/>
    <s v="PURCHASE"/>
    <s v="Trade Account - Tier 3"/>
    <n v="45012"/>
    <n v="8.9499999999999993"/>
    <n v="9.1245250000000002"/>
    <n v="8.9499999999999993"/>
    <n v="8.9499999999999993"/>
    <m/>
    <m/>
    <n v="0"/>
    <x v="1"/>
  </r>
  <r>
    <x v="1"/>
    <x v="1238"/>
    <x v="1176"/>
    <s v="Recovery"/>
    <n v="62133"/>
    <s v="Active"/>
    <s v="INVOICE"/>
    <s v="Trade Account - Tier 3"/>
    <n v="45012"/>
    <n v="2001.72"/>
    <n v="2040.7535399999999"/>
    <n v="2001.72"/>
    <n v="1847.741538"/>
    <n v="45026"/>
    <m/>
    <n v="0"/>
    <x v="1"/>
  </r>
  <r>
    <x v="1"/>
    <x v="1186"/>
    <x v="1128"/>
    <s v="Recovery"/>
    <n v="62136"/>
    <s v="Active"/>
    <s v="PURCHASE"/>
    <s v="Trade Account - Tier 3"/>
    <n v="45012"/>
    <n v="59.06"/>
    <n v="60.211669999999998"/>
    <n v="59.06"/>
    <n v="59.06"/>
    <n v="45051"/>
    <n v="45051"/>
    <n v="119"/>
    <x v="2"/>
  </r>
  <r>
    <x v="1"/>
    <x v="1159"/>
    <x v="309"/>
    <s v="Active"/>
    <n v="62140"/>
    <s v="Active"/>
    <s v="PURCHASE"/>
    <s v="Trade Account - Tier 3"/>
    <n v="45012"/>
    <n v="161.44"/>
    <n v="164.58807999999999"/>
    <n v="161.44"/>
    <n v="26.906665"/>
    <n v="45159"/>
    <m/>
    <n v="0"/>
    <x v="1"/>
  </r>
  <r>
    <x v="1"/>
    <x v="1163"/>
    <x v="1107"/>
    <s v="Active"/>
    <n v="62153"/>
    <s v="Active"/>
    <s v="PURCHASE"/>
    <s v="Trade Account - Tier 3"/>
    <n v="45012"/>
    <n v="46.92"/>
    <n v="47.834940000000003"/>
    <n v="46.92"/>
    <n v="15.64"/>
    <n v="45170"/>
    <m/>
    <n v="0"/>
    <x v="1"/>
  </r>
  <r>
    <x v="1"/>
    <x v="1144"/>
    <x v="322"/>
    <s v="Active"/>
    <n v="62154"/>
    <s v="Active"/>
    <s v="PURCHASE"/>
    <s v="Trade Account - Tier 3"/>
    <n v="45012"/>
    <n v="59.42"/>
    <n v="60.578690000000002"/>
    <n v="59.42"/>
    <n v="19.806667999999998"/>
    <n v="45152"/>
    <m/>
    <n v="0"/>
    <x v="1"/>
  </r>
  <r>
    <x v="1"/>
    <x v="1170"/>
    <x v="1114"/>
    <s v="Active"/>
    <n v="62157"/>
    <s v="Active"/>
    <s v="PURCHASE"/>
    <s v="Trade Account - Tier 3"/>
    <n v="45012"/>
    <n v="1524.75"/>
    <n v="1554.4826250000001"/>
    <n v="1524.75"/>
    <n v="254.12499750000001"/>
    <n v="45166"/>
    <m/>
    <n v="0"/>
    <x v="1"/>
  </r>
  <r>
    <x v="1"/>
    <x v="1233"/>
    <x v="1171"/>
    <s v="Recovery"/>
    <n v="62162"/>
    <s v="Active"/>
    <s v="PURCHASE"/>
    <s v="Trade Account - Tier 3"/>
    <n v="45012"/>
    <n v="53.86"/>
    <n v="54.910269999999997"/>
    <n v="53.86"/>
    <n v="53.86"/>
    <m/>
    <m/>
    <n v="0"/>
    <x v="1"/>
  </r>
  <r>
    <x v="1"/>
    <x v="1233"/>
    <x v="1171"/>
    <s v="Recovery"/>
    <n v="62163"/>
    <s v="Active"/>
    <s v="PURCHASE"/>
    <s v="Trade Account - Tier 3"/>
    <n v="45012"/>
    <n v="40"/>
    <n v="40.78"/>
    <n v="40"/>
    <n v="40"/>
    <m/>
    <m/>
    <n v="0"/>
    <x v="1"/>
  </r>
  <r>
    <x v="1"/>
    <x v="1002"/>
    <x v="872"/>
    <s v="Recovery"/>
    <n v="62165"/>
    <s v="Active"/>
    <s v="PURCHASE"/>
    <s v="Trade Account - Tier 3"/>
    <n v="45012"/>
    <n v="43.9"/>
    <n v="44.756050000000002"/>
    <n v="43.9"/>
    <n v="43.9"/>
    <m/>
    <m/>
    <n v="0"/>
    <x v="1"/>
  </r>
  <r>
    <x v="1"/>
    <x v="1061"/>
    <x v="1020"/>
    <s v="Recovery"/>
    <n v="62167"/>
    <s v="Active"/>
    <s v="PURCHASE"/>
    <s v="Trade Account - Tier 3"/>
    <n v="45012"/>
    <n v="62"/>
    <n v="63.209000000000003"/>
    <n v="62"/>
    <n v="42.923076000000002"/>
    <n v="45135"/>
    <m/>
    <n v="0"/>
    <x v="1"/>
  </r>
  <r>
    <x v="1"/>
    <x v="1239"/>
    <x v="1177"/>
    <s v="Active"/>
    <n v="62168"/>
    <s v="Active"/>
    <s v="PURCHASE"/>
    <s v="Trade Account - Tier 3"/>
    <n v="45012"/>
    <n v="15000"/>
    <n v="15292.5"/>
    <n v="15000"/>
    <n v="5000"/>
    <n v="45159"/>
    <m/>
    <n v="0"/>
    <x v="1"/>
  </r>
  <r>
    <x v="1"/>
    <x v="1199"/>
    <x v="1139"/>
    <s v="Recovery"/>
    <n v="62169"/>
    <s v="Active"/>
    <s v="INVOICE"/>
    <s v="Trade Account - Tier 3"/>
    <n v="45012"/>
    <n v="3812.33"/>
    <n v="3886.670435"/>
    <n v="3812.33"/>
    <n v="2541.5533329999998"/>
    <n v="45105"/>
    <m/>
    <n v="0"/>
    <x v="1"/>
  </r>
  <r>
    <x v="1"/>
    <x v="1169"/>
    <x v="1113"/>
    <s v="Recovery"/>
    <n v="62170"/>
    <s v="Active"/>
    <s v="PURCHASE"/>
    <s v="Trade Account - Tier 3"/>
    <n v="45012"/>
    <n v="20.45"/>
    <n v="20.848775"/>
    <n v="20.45"/>
    <n v="20.45"/>
    <n v="45038"/>
    <n v="45038"/>
    <n v="132"/>
    <x v="7"/>
  </r>
  <r>
    <x v="1"/>
    <x v="1169"/>
    <x v="1113"/>
    <s v="Recovery"/>
    <n v="62173"/>
    <s v="Active"/>
    <s v="PURCHASE"/>
    <s v="Trade Account - Tier 3"/>
    <n v="45012"/>
    <n v="7.1"/>
    <n v="7.2384500000000003"/>
    <n v="7.1"/>
    <n v="7.1"/>
    <n v="45038"/>
    <n v="45038"/>
    <n v="132"/>
    <x v="7"/>
  </r>
  <r>
    <x v="1"/>
    <x v="1187"/>
    <x v="1129"/>
    <s v="Recovery"/>
    <n v="62179"/>
    <s v="Active"/>
    <s v="PURCHASE"/>
    <s v="Trade Account - Tier 3"/>
    <n v="45012"/>
    <n v="808"/>
    <n v="823.75599999999997"/>
    <n v="808"/>
    <n v="808"/>
    <n v="45051"/>
    <n v="45051"/>
    <n v="119"/>
    <x v="2"/>
  </r>
  <r>
    <x v="1"/>
    <x v="1152"/>
    <x v="1098"/>
    <s v="Recovery"/>
    <n v="62181"/>
    <s v="Active"/>
    <s v="PURCHASE"/>
    <s v="Trade Account - Tier 3"/>
    <n v="45012"/>
    <n v="318.61"/>
    <n v="324.82289500000002"/>
    <n v="318.61"/>
    <n v="294.10153800000001"/>
    <n v="45097"/>
    <n v="45097"/>
    <n v="73"/>
    <x v="3"/>
  </r>
  <r>
    <x v="1"/>
    <x v="1233"/>
    <x v="1171"/>
    <s v="Recovery"/>
    <n v="62189"/>
    <s v="Active"/>
    <s v="PURCHASE"/>
    <s v="Trade Account - Tier 3"/>
    <n v="45012"/>
    <n v="33.5"/>
    <n v="34.15325"/>
    <n v="33.5"/>
    <n v="33.5"/>
    <m/>
    <m/>
    <n v="0"/>
    <x v="1"/>
  </r>
  <r>
    <x v="1"/>
    <x v="1159"/>
    <x v="309"/>
    <s v="Active"/>
    <n v="62190"/>
    <s v="Active"/>
    <s v="PURCHASE"/>
    <s v="Trade Account - Tier 3"/>
    <n v="45012"/>
    <n v="164.85"/>
    <n v="168.06457499999999"/>
    <n v="164.85"/>
    <n v="27.474997500000001"/>
    <n v="45159"/>
    <m/>
    <n v="0"/>
    <x v="1"/>
  </r>
  <r>
    <x v="1"/>
    <x v="1094"/>
    <x v="81"/>
    <s v="Recovery"/>
    <n v="62195"/>
    <s v="Active"/>
    <s v="PURCHASE"/>
    <s v="Trade Account - Tier 3"/>
    <n v="45012"/>
    <n v="95.31"/>
    <n v="97.168544999999995"/>
    <n v="95.31"/>
    <n v="95.31"/>
    <n v="45044"/>
    <n v="45044"/>
    <n v="126"/>
    <x v="7"/>
  </r>
  <r>
    <x v="1"/>
    <x v="1094"/>
    <x v="81"/>
    <s v="Recovery"/>
    <n v="62196"/>
    <s v="Active"/>
    <s v="PURCHASE"/>
    <s v="Trade Account - Tier 3"/>
    <n v="45012"/>
    <n v="670.35"/>
    <n v="683.42182500000001"/>
    <n v="670.35"/>
    <n v="670.35"/>
    <n v="45044"/>
    <n v="45044"/>
    <n v="126"/>
    <x v="7"/>
  </r>
  <r>
    <x v="1"/>
    <x v="1094"/>
    <x v="81"/>
    <s v="Recovery"/>
    <n v="62197"/>
    <s v="Active"/>
    <s v="PURCHASE"/>
    <s v="Trade Account - Tier 3"/>
    <n v="45012"/>
    <n v="124.66"/>
    <n v="127.09087"/>
    <n v="124.66"/>
    <n v="124.66"/>
    <n v="45044"/>
    <n v="45044"/>
    <n v="126"/>
    <x v="7"/>
  </r>
  <r>
    <x v="1"/>
    <x v="1094"/>
    <x v="81"/>
    <s v="Recovery"/>
    <n v="62198"/>
    <s v="Active"/>
    <s v="PURCHASE"/>
    <s v="Trade Account - Tier 3"/>
    <n v="45012"/>
    <n v="102.14"/>
    <n v="104.13173"/>
    <n v="102.14"/>
    <n v="102.14"/>
    <n v="45044"/>
    <n v="45044"/>
    <n v="126"/>
    <x v="7"/>
  </r>
  <r>
    <x v="1"/>
    <x v="1235"/>
    <x v="1173"/>
    <s v="Active"/>
    <n v="62203"/>
    <s v="Active"/>
    <s v="INVOICE"/>
    <s v="Trade Account - Tier 3"/>
    <n v="45012"/>
    <n v="5500"/>
    <n v="5607.25"/>
    <n v="5500"/>
    <n v="916.66666499999997"/>
    <n v="45166"/>
    <m/>
    <n v="0"/>
    <x v="1"/>
  </r>
  <r>
    <x v="1"/>
    <x v="1233"/>
    <x v="1171"/>
    <s v="Recovery"/>
    <n v="62207"/>
    <s v="Active"/>
    <s v="PURCHASE"/>
    <s v="Trade Account - Tier 3"/>
    <n v="45012"/>
    <n v="4.54"/>
    <n v="4.6285299999999996"/>
    <n v="4.54"/>
    <n v="4.54"/>
    <m/>
    <m/>
    <n v="0"/>
    <x v="1"/>
  </r>
  <r>
    <x v="1"/>
    <x v="1164"/>
    <x v="1108"/>
    <s v="Active"/>
    <n v="62208"/>
    <s v="Active"/>
    <s v="PURCHASE"/>
    <s v="Trade Account - Tier 3"/>
    <n v="45012"/>
    <n v="907.88"/>
    <n v="925.58366000000001"/>
    <n v="907.88"/>
    <n v="151.313335"/>
    <n v="45147"/>
    <m/>
    <n v="0"/>
    <x v="1"/>
  </r>
  <r>
    <x v="1"/>
    <x v="1169"/>
    <x v="1113"/>
    <s v="Recovery"/>
    <n v="62209"/>
    <s v="Active"/>
    <s v="PURCHASE"/>
    <s v="Trade Account - Tier 3"/>
    <n v="45012"/>
    <n v="33.54"/>
    <n v="34.194029999999998"/>
    <n v="33.54"/>
    <n v="33.54"/>
    <n v="45038"/>
    <n v="45038"/>
    <n v="132"/>
    <x v="7"/>
  </r>
  <r>
    <x v="1"/>
    <x v="1151"/>
    <x v="1097"/>
    <s v="Active"/>
    <n v="62212"/>
    <s v="Active"/>
    <s v="PURCHASE"/>
    <s v="Trade Account - Tier 3"/>
    <n v="45012"/>
    <n v="1000"/>
    <n v="1019.5"/>
    <n v="1000"/>
    <n v="1000"/>
    <m/>
    <m/>
    <n v="0"/>
    <x v="1"/>
  </r>
  <r>
    <x v="1"/>
    <x v="1161"/>
    <x v="705"/>
    <s v="Recovery"/>
    <n v="62216"/>
    <s v="Active"/>
    <s v="PURCHASE"/>
    <s v="Trade Account - Tier 3"/>
    <n v="45012"/>
    <n v="299"/>
    <n v="304.83049999999997"/>
    <n v="299"/>
    <n v="299"/>
    <n v="45058"/>
    <n v="45058"/>
    <n v="112"/>
    <x v="2"/>
  </r>
  <r>
    <x v="1"/>
    <x v="1233"/>
    <x v="1171"/>
    <s v="Recovery"/>
    <n v="62218"/>
    <s v="Active"/>
    <s v="PURCHASE"/>
    <s v="Trade Account - Tier 3"/>
    <n v="45012"/>
    <n v="4.55"/>
    <n v="4.638725"/>
    <n v="4.55"/>
    <n v="4.55"/>
    <m/>
    <m/>
    <n v="0"/>
    <x v="1"/>
  </r>
  <r>
    <x v="1"/>
    <x v="1048"/>
    <x v="1008"/>
    <s v="Active"/>
    <n v="62222"/>
    <s v="Active"/>
    <s v="PURCHASE"/>
    <s v="Trade Account - Tier 3"/>
    <n v="45012"/>
    <n v="161.69"/>
    <n v="164.84295499999999"/>
    <n v="161.69"/>
    <n v="80.8449995"/>
    <n v="45154"/>
    <m/>
    <n v="0"/>
    <x v="1"/>
  </r>
  <r>
    <x v="1"/>
    <x v="1002"/>
    <x v="872"/>
    <s v="Recovery"/>
    <n v="62224"/>
    <s v="Active"/>
    <s v="PURCHASE"/>
    <s v="Trade Account - Tier 3"/>
    <n v="45012"/>
    <n v="55.42"/>
    <n v="56.500689999999999"/>
    <n v="55.42"/>
    <n v="55.42"/>
    <m/>
    <m/>
    <n v="0"/>
    <x v="1"/>
  </r>
  <r>
    <x v="1"/>
    <x v="1102"/>
    <x v="1053"/>
    <s v="Active"/>
    <n v="62227"/>
    <s v="Active"/>
    <s v="PURCHASE"/>
    <s v="Trade Account - Tier 3"/>
    <n v="45012"/>
    <n v="1695"/>
    <n v="1728.0525"/>
    <n v="1695"/>
    <n v="565"/>
    <n v="45152"/>
    <m/>
    <n v="0"/>
    <x v="1"/>
  </r>
  <r>
    <x v="1"/>
    <x v="1164"/>
    <x v="1108"/>
    <s v="Active"/>
    <n v="62229"/>
    <s v="Active"/>
    <s v="PURCHASE"/>
    <s v="Trade Account - Tier 3"/>
    <n v="45012"/>
    <n v="2905.86"/>
    <n v="2962.5242699999999"/>
    <n v="2905.86"/>
    <n v="484.31"/>
    <n v="45147"/>
    <m/>
    <n v="0"/>
    <x v="1"/>
  </r>
  <r>
    <x v="1"/>
    <x v="1190"/>
    <x v="1132"/>
    <s v="Active"/>
    <n v="62232"/>
    <s v="LOCKED"/>
    <s v="PURCHASE"/>
    <s v="Trade Account - Tier 3"/>
    <n v="45012"/>
    <n v="265.95999999999998"/>
    <n v="271.14622000000003"/>
    <n v="265.95999999999998"/>
    <n v="61.37538"/>
    <n v="45167"/>
    <n v="45167"/>
    <n v="3"/>
    <x v="6"/>
  </r>
  <r>
    <x v="1"/>
    <x v="1169"/>
    <x v="1113"/>
    <s v="Recovery"/>
    <n v="62235"/>
    <s v="Active"/>
    <s v="PURCHASE"/>
    <s v="Trade Account - Tier 3"/>
    <n v="45012"/>
    <n v="9.5"/>
    <n v="9.6852499999999999"/>
    <n v="9.5"/>
    <n v="9.5"/>
    <n v="45038"/>
    <n v="45038"/>
    <n v="132"/>
    <x v="7"/>
  </r>
  <r>
    <x v="1"/>
    <x v="1061"/>
    <x v="1020"/>
    <s v="Recovery"/>
    <n v="62242"/>
    <s v="Active"/>
    <s v="PURCHASE"/>
    <s v="Trade Account - Tier 3"/>
    <n v="45012"/>
    <n v="90"/>
    <n v="91.754999999999995"/>
    <n v="90"/>
    <n v="55.384614999999997"/>
    <n v="45135"/>
    <m/>
    <n v="0"/>
    <x v="1"/>
  </r>
  <r>
    <x v="1"/>
    <x v="1227"/>
    <x v="1165"/>
    <s v="Recovery"/>
    <n v="62243"/>
    <s v="Active"/>
    <s v="PURCHASE"/>
    <s v="Trade Account - Tier 3"/>
    <n v="45012"/>
    <n v="230"/>
    <n v="234.48500000000001"/>
    <n v="230"/>
    <n v="76.666666000000006"/>
    <n v="45163"/>
    <n v="45163"/>
    <n v="7"/>
    <x v="6"/>
  </r>
  <r>
    <x v="1"/>
    <x v="1219"/>
    <x v="1157"/>
    <s v="Recovery"/>
    <n v="62244"/>
    <s v="Active"/>
    <s v="PURCHASE"/>
    <s v="Trade Account - Tier 3"/>
    <n v="45012"/>
    <n v="1013.02"/>
    <n v="1032.7738899999999"/>
    <n v="1013.02"/>
    <n v="506.509996"/>
    <n v="45118"/>
    <n v="45117"/>
    <n v="53"/>
    <x v="5"/>
  </r>
  <r>
    <x v="1"/>
    <x v="1229"/>
    <x v="1167"/>
    <s v="Recovery"/>
    <n v="62248"/>
    <s v="Active"/>
    <s v="PURCHASE"/>
    <s v="Trade Account - Tier 3"/>
    <n v="45012"/>
    <n v="1002"/>
    <n v="1021.539"/>
    <n v="1002"/>
    <n v="1002"/>
    <n v="45058"/>
    <n v="45058"/>
    <n v="112"/>
    <x v="2"/>
  </r>
  <r>
    <x v="1"/>
    <x v="1123"/>
    <x v="1072"/>
    <s v="Active"/>
    <n v="62256"/>
    <s v="Active"/>
    <s v="PURCHASE"/>
    <s v="Trade Account - Tier 3"/>
    <n v="45013"/>
    <n v="339.98"/>
    <n v="346.60960999999998"/>
    <n v="339.98"/>
    <n v="113.326668"/>
    <n v="45166"/>
    <m/>
    <n v="0"/>
    <x v="1"/>
  </r>
  <r>
    <x v="1"/>
    <x v="1161"/>
    <x v="705"/>
    <s v="Recovery"/>
    <n v="62257"/>
    <s v="Active"/>
    <s v="PURCHASE"/>
    <s v="Trade Account - Tier 3"/>
    <n v="45013"/>
    <n v="53.06"/>
    <n v="54.094670000000001"/>
    <n v="53.06"/>
    <n v="53.06"/>
    <n v="45058"/>
    <n v="45058"/>
    <n v="112"/>
    <x v="2"/>
  </r>
  <r>
    <x v="1"/>
    <x v="1219"/>
    <x v="1157"/>
    <s v="Recovery"/>
    <n v="62260"/>
    <s v="Active"/>
    <s v="PURCHASE"/>
    <s v="Trade Account - Tier 3"/>
    <n v="45013"/>
    <n v="1329.2"/>
    <n v="1355.1194"/>
    <n v="1329.2"/>
    <n v="664.59999900000003"/>
    <n v="45118"/>
    <n v="45117"/>
    <n v="53"/>
    <x v="5"/>
  </r>
  <r>
    <x v="1"/>
    <x v="1144"/>
    <x v="322"/>
    <s v="Active"/>
    <n v="62262"/>
    <s v="Active"/>
    <s v="PURCHASE"/>
    <s v="Trade Account - Tier 3"/>
    <n v="45013"/>
    <n v="186.9"/>
    <n v="190.54454999999999"/>
    <n v="186.9"/>
    <n v="31.15"/>
    <n v="45152"/>
    <m/>
    <n v="0"/>
    <x v="1"/>
  </r>
  <r>
    <x v="1"/>
    <x v="1144"/>
    <x v="322"/>
    <s v="Active"/>
    <n v="62271"/>
    <s v="Active"/>
    <s v="PURCHASE"/>
    <s v="Trade Account - Tier 3"/>
    <n v="45013"/>
    <n v="100.8"/>
    <n v="102.76560000000001"/>
    <n v="100.8"/>
    <n v="33.6"/>
    <n v="45152"/>
    <m/>
    <n v="0"/>
    <x v="1"/>
  </r>
  <r>
    <x v="1"/>
    <x v="1169"/>
    <x v="1113"/>
    <s v="Recovery"/>
    <n v="62272"/>
    <s v="Active"/>
    <s v="PURCHASE"/>
    <s v="Trade Account - Tier 3"/>
    <n v="45013"/>
    <n v="2155"/>
    <n v="2197.0225"/>
    <n v="2155"/>
    <n v="2155"/>
    <n v="45038"/>
    <n v="45038"/>
    <n v="132"/>
    <x v="7"/>
  </r>
  <r>
    <x v="1"/>
    <x v="1169"/>
    <x v="1113"/>
    <s v="Recovery"/>
    <n v="62274"/>
    <s v="Active"/>
    <s v="PURCHASE"/>
    <s v="Trade Account - Tier 3"/>
    <n v="45013"/>
    <n v="205.05"/>
    <n v="209.048475"/>
    <n v="205.05"/>
    <n v="205.05"/>
    <n v="45038"/>
    <n v="45038"/>
    <n v="132"/>
    <x v="7"/>
  </r>
  <r>
    <x v="1"/>
    <x v="1233"/>
    <x v="1171"/>
    <s v="Recovery"/>
    <n v="62275"/>
    <s v="Active"/>
    <s v="PURCHASE"/>
    <s v="Trade Account - Tier 3"/>
    <n v="45013"/>
    <n v="4.54"/>
    <n v="4.6285299999999996"/>
    <n v="4.54"/>
    <n v="4.54"/>
    <m/>
    <m/>
    <n v="0"/>
    <x v="1"/>
  </r>
  <r>
    <x v="1"/>
    <x v="1169"/>
    <x v="1113"/>
    <s v="Recovery"/>
    <n v="62276"/>
    <s v="Active"/>
    <s v="PURCHASE"/>
    <s v="Trade Account - Tier 3"/>
    <n v="45013"/>
    <n v="2400"/>
    <n v="2446.8000000000002"/>
    <n v="2400"/>
    <n v="2400"/>
    <n v="45038"/>
    <n v="45038"/>
    <n v="132"/>
    <x v="7"/>
  </r>
  <r>
    <x v="2"/>
    <x v="1211"/>
    <x v="1150"/>
    <s v="Recovery"/>
    <n v="62277"/>
    <s v="Active"/>
    <s v="PURCHASE"/>
    <s v="Finstro Trade - Net60"/>
    <n v="45013"/>
    <n v="1000"/>
    <n v="1000"/>
    <n v="1000"/>
    <n v="1000"/>
    <n v="45076"/>
    <n v="45076"/>
    <n v="94"/>
    <x v="2"/>
  </r>
  <r>
    <x v="1"/>
    <x v="1227"/>
    <x v="1165"/>
    <s v="Recovery"/>
    <n v="62279"/>
    <s v="Active"/>
    <s v="PURCHASE"/>
    <s v="Trade Account - Tier 3"/>
    <n v="45013"/>
    <n v="699.98"/>
    <n v="713.62960999999996"/>
    <n v="699.98"/>
    <n v="466.65333399999997"/>
    <n v="45163"/>
    <n v="45163"/>
    <n v="7"/>
    <x v="6"/>
  </r>
  <r>
    <x v="1"/>
    <x v="1169"/>
    <x v="1113"/>
    <s v="Recovery"/>
    <n v="62280"/>
    <s v="Active"/>
    <s v="PURCHASE"/>
    <s v="Trade Account - Tier 3"/>
    <n v="45013"/>
    <n v="25.22"/>
    <n v="25.711790000000001"/>
    <n v="25.22"/>
    <n v="25.22"/>
    <n v="45038"/>
    <n v="45038"/>
    <n v="132"/>
    <x v="7"/>
  </r>
  <r>
    <x v="1"/>
    <x v="1221"/>
    <x v="1159"/>
    <s v="Active"/>
    <n v="62296"/>
    <s v="Active"/>
    <s v="PURCHASE"/>
    <s v="Trade Account - Tier 3"/>
    <n v="45013"/>
    <n v="139.78"/>
    <n v="142.50570999999999"/>
    <n v="139.78"/>
    <n v="23.296665000000001"/>
    <n v="45128"/>
    <m/>
    <n v="0"/>
    <x v="1"/>
  </r>
  <r>
    <x v="1"/>
    <x v="1103"/>
    <x v="1054"/>
    <s v="Active"/>
    <n v="62306"/>
    <s v="Active"/>
    <s v="PURCHASE"/>
    <s v="Finstro Pay - 60"/>
    <n v="45013"/>
    <n v="130"/>
    <n v="132.535"/>
    <n v="130"/>
    <n v="43.333331999999999"/>
    <n v="45168"/>
    <m/>
    <n v="0"/>
    <x v="1"/>
  </r>
  <r>
    <x v="1"/>
    <x v="1026"/>
    <x v="990"/>
    <s v="Recovery"/>
    <n v="62307"/>
    <s v="Active"/>
    <s v="PURCHASE"/>
    <s v="Trade Account - Tier 3"/>
    <n v="45013"/>
    <n v="80"/>
    <n v="81.56"/>
    <n v="80"/>
    <n v="80"/>
    <n v="45075"/>
    <n v="45075"/>
    <n v="95"/>
    <x v="2"/>
  </r>
  <r>
    <x v="1"/>
    <x v="1159"/>
    <x v="309"/>
    <s v="Active"/>
    <n v="62308"/>
    <s v="Active"/>
    <s v="PURCHASE"/>
    <s v="Trade Account - Tier 3"/>
    <n v="45013"/>
    <n v="92.37"/>
    <n v="94.171215000000004"/>
    <n v="92.37"/>
    <n v="15.394997500000001"/>
    <n v="45159"/>
    <m/>
    <n v="0"/>
    <x v="1"/>
  </r>
  <r>
    <x v="1"/>
    <x v="1144"/>
    <x v="322"/>
    <s v="Active"/>
    <n v="62311"/>
    <s v="Active"/>
    <s v="PURCHASE"/>
    <s v="Trade Account - Tier 3"/>
    <n v="45013"/>
    <n v="178.86"/>
    <n v="182.34777"/>
    <n v="178.86"/>
    <n v="29.81"/>
    <n v="45152"/>
    <m/>
    <n v="0"/>
    <x v="1"/>
  </r>
  <r>
    <x v="1"/>
    <x v="1199"/>
    <x v="1139"/>
    <s v="Recovery"/>
    <n v="62312"/>
    <s v="Active"/>
    <s v="INVOICE"/>
    <s v="Trade Account - Tier 3"/>
    <n v="45013"/>
    <n v="196"/>
    <n v="199.822"/>
    <n v="196"/>
    <n v="65.333333999999994"/>
    <n v="45105"/>
    <m/>
    <n v="0"/>
    <x v="1"/>
  </r>
  <r>
    <x v="1"/>
    <x v="1199"/>
    <x v="1139"/>
    <s v="Recovery"/>
    <n v="62313"/>
    <s v="Active"/>
    <s v="INVOICE"/>
    <s v="Trade Account - Tier 3"/>
    <n v="45013"/>
    <n v="382"/>
    <n v="389.44900000000001"/>
    <n v="382"/>
    <n v="127.33333399999999"/>
    <n v="45105"/>
    <m/>
    <n v="0"/>
    <x v="1"/>
  </r>
  <r>
    <x v="1"/>
    <x v="1199"/>
    <x v="1139"/>
    <s v="Recovery"/>
    <n v="62315"/>
    <s v="Active"/>
    <s v="INVOICE"/>
    <s v="Trade Account - Tier 3"/>
    <n v="45013"/>
    <n v="476.3"/>
    <n v="485.58785"/>
    <n v="476.3"/>
    <n v="158.76666599999999"/>
    <n v="45105"/>
    <m/>
    <n v="0"/>
    <x v="1"/>
  </r>
  <r>
    <x v="1"/>
    <x v="1103"/>
    <x v="1054"/>
    <s v="Active"/>
    <n v="62319"/>
    <s v="Active"/>
    <s v="PURCHASE"/>
    <s v="Finstro Pay - 60"/>
    <n v="45013"/>
    <n v="228.3"/>
    <n v="232.75184999999999"/>
    <n v="228.3"/>
    <n v="76.099999999999994"/>
    <n v="45168"/>
    <m/>
    <n v="0"/>
    <x v="1"/>
  </r>
  <r>
    <x v="1"/>
    <x v="1103"/>
    <x v="1054"/>
    <s v="Active"/>
    <n v="62321"/>
    <s v="Active"/>
    <s v="PURCHASE"/>
    <s v="Finstro Pay - 60"/>
    <n v="45013"/>
    <n v="32.450000000000003"/>
    <n v="33.082774999999998"/>
    <n v="32.450000000000003"/>
    <n v="10.816666"/>
    <n v="45168"/>
    <m/>
    <n v="0"/>
    <x v="1"/>
  </r>
  <r>
    <x v="1"/>
    <x v="1103"/>
    <x v="1054"/>
    <s v="Active"/>
    <n v="62323"/>
    <s v="Active"/>
    <s v="PURCHASE"/>
    <s v="Finstro Pay - 60"/>
    <n v="45013"/>
    <n v="61"/>
    <n v="62.189500000000002"/>
    <n v="61"/>
    <n v="20.333331999999999"/>
    <n v="45168"/>
    <m/>
    <n v="0"/>
    <x v="1"/>
  </r>
  <r>
    <x v="1"/>
    <x v="1207"/>
    <x v="1146"/>
    <s v="Active"/>
    <n v="62325"/>
    <s v="Active"/>
    <s v="PURCHASE"/>
    <s v="Trade Account - Tier 3"/>
    <n v="45013"/>
    <n v="1161.6600000000001"/>
    <n v="1184.3123700000001"/>
    <n v="1161.6600000000001"/>
    <n v="193.61"/>
    <n v="45152"/>
    <m/>
    <n v="0"/>
    <x v="1"/>
  </r>
  <r>
    <x v="1"/>
    <x v="1103"/>
    <x v="1054"/>
    <s v="Active"/>
    <n v="62331"/>
    <s v="Active"/>
    <s v="PURCHASE"/>
    <s v="Finstro Pay - 60"/>
    <n v="45013"/>
    <n v="21"/>
    <n v="21.409500000000001"/>
    <n v="21"/>
    <n v="7"/>
    <n v="45168"/>
    <m/>
    <n v="0"/>
    <x v="1"/>
  </r>
  <r>
    <x v="1"/>
    <x v="1167"/>
    <x v="1111"/>
    <s v="Recovery"/>
    <n v="62346"/>
    <s v="Active"/>
    <s v="PURCHASE"/>
    <s v="Trade Account - Tier 3"/>
    <n v="45013"/>
    <n v="93"/>
    <n v="94.813500000000005"/>
    <n v="93"/>
    <n v="93"/>
    <n v="45082"/>
    <n v="45082"/>
    <n v="88"/>
    <x v="3"/>
  </r>
  <r>
    <x v="1"/>
    <x v="1101"/>
    <x v="1052"/>
    <s v="Active"/>
    <n v="62349"/>
    <s v="Active"/>
    <s v="PURCHASE"/>
    <s v="Trade Account - Tier 3"/>
    <n v="45013"/>
    <n v="307.52"/>
    <n v="313.51664"/>
    <n v="307.52"/>
    <n v="51.253335"/>
    <n v="45161"/>
    <m/>
    <n v="0"/>
    <x v="1"/>
  </r>
  <r>
    <x v="1"/>
    <x v="1233"/>
    <x v="1171"/>
    <s v="Recovery"/>
    <n v="62354"/>
    <s v="Active"/>
    <s v="PURCHASE"/>
    <s v="Trade Account - Tier 3"/>
    <n v="45013"/>
    <n v="2"/>
    <n v="2.0390000000000001"/>
    <n v="2"/>
    <n v="2"/>
    <m/>
    <m/>
    <n v="0"/>
    <x v="1"/>
  </r>
  <r>
    <x v="1"/>
    <x v="1240"/>
    <x v="1178"/>
    <s v="Recovery"/>
    <n v="62357"/>
    <s v="Active"/>
    <s v="PURCHASE"/>
    <s v="Trade Account - Tier 3"/>
    <n v="45013"/>
    <n v="4140"/>
    <n v="4220.7299999999996"/>
    <n v="4140"/>
    <n v="4140"/>
    <n v="45051"/>
    <n v="45051"/>
    <n v="119"/>
    <x v="2"/>
  </r>
  <r>
    <x v="1"/>
    <x v="1233"/>
    <x v="1171"/>
    <s v="Recovery"/>
    <n v="62362"/>
    <s v="Active"/>
    <s v="PURCHASE"/>
    <s v="Trade Account - Tier 3"/>
    <n v="45013"/>
    <n v="110.2"/>
    <n v="112.3489"/>
    <n v="110.2"/>
    <n v="110.2"/>
    <m/>
    <m/>
    <n v="0"/>
    <x v="1"/>
  </r>
  <r>
    <x v="1"/>
    <x v="1048"/>
    <x v="1008"/>
    <s v="Active"/>
    <n v="62364"/>
    <s v="Active"/>
    <s v="PURCHASE"/>
    <s v="Trade Account - Tier 3"/>
    <n v="45013"/>
    <n v="38"/>
    <n v="38.741"/>
    <n v="38"/>
    <n v="19.000001000000001"/>
    <n v="45154"/>
    <m/>
    <n v="0"/>
    <x v="1"/>
  </r>
  <r>
    <x v="1"/>
    <x v="1233"/>
    <x v="1171"/>
    <s v="Recovery"/>
    <n v="62372"/>
    <s v="Active"/>
    <s v="PURCHASE"/>
    <s v="Trade Account - Tier 3"/>
    <n v="45013"/>
    <n v="50.5"/>
    <n v="51.484749999999998"/>
    <n v="50.5"/>
    <n v="50.5"/>
    <m/>
    <m/>
    <n v="0"/>
    <x v="1"/>
  </r>
  <r>
    <x v="1"/>
    <x v="1236"/>
    <x v="1174"/>
    <s v="Active"/>
    <n v="62374"/>
    <s v="Active"/>
    <s v="PURCHASE"/>
    <s v="Trade Account - Tier 3"/>
    <n v="45013"/>
    <n v="336.6"/>
    <n v="343.16370000000001"/>
    <n v="336.6"/>
    <n v="168.3"/>
    <n v="45166"/>
    <m/>
    <n v="0"/>
    <x v="1"/>
  </r>
  <r>
    <x v="1"/>
    <x v="1219"/>
    <x v="1157"/>
    <s v="Recovery"/>
    <n v="62377"/>
    <s v="Active"/>
    <s v="PURCHASE"/>
    <s v="Trade Account - Tier 3"/>
    <n v="45013"/>
    <n v="1245.73"/>
    <n v="1270.021735"/>
    <n v="1245.73"/>
    <n v="622.86499749999996"/>
    <n v="45118"/>
    <n v="45117"/>
    <n v="53"/>
    <x v="5"/>
  </r>
  <r>
    <x v="1"/>
    <x v="1169"/>
    <x v="1113"/>
    <s v="Recovery"/>
    <n v="62378"/>
    <s v="Active"/>
    <s v="PURCHASE"/>
    <s v="Trade Account - Tier 3"/>
    <n v="45013"/>
    <n v="99"/>
    <n v="100.93049999999999"/>
    <n v="99"/>
    <n v="99"/>
    <n v="45038"/>
    <n v="45038"/>
    <n v="132"/>
    <x v="7"/>
  </r>
  <r>
    <x v="1"/>
    <x v="1233"/>
    <x v="1171"/>
    <s v="Recovery"/>
    <n v="62384"/>
    <s v="Active"/>
    <s v="INVOICE"/>
    <s v="Trade Account - Tier 3"/>
    <n v="45014"/>
    <n v="10"/>
    <n v="10.195"/>
    <n v="10"/>
    <n v="10"/>
    <m/>
    <m/>
    <n v="0"/>
    <x v="1"/>
  </r>
  <r>
    <x v="1"/>
    <x v="1233"/>
    <x v="1171"/>
    <s v="Recovery"/>
    <n v="62386"/>
    <s v="Active"/>
    <s v="INVOICE"/>
    <s v="Trade Account - Tier 3"/>
    <n v="45014"/>
    <n v="10"/>
    <n v="10.195"/>
    <n v="10"/>
    <n v="10"/>
    <m/>
    <m/>
    <n v="0"/>
    <x v="1"/>
  </r>
  <r>
    <x v="1"/>
    <x v="1083"/>
    <x v="1038"/>
    <s v="Suspended"/>
    <n v="62388"/>
    <s v="Active"/>
    <s v="PURCHASE"/>
    <s v="Trade Account - Tier 3"/>
    <n v="45013"/>
    <n v="92"/>
    <n v="93.793999999999997"/>
    <n v="92"/>
    <n v="46.000000999999997"/>
    <n v="45166"/>
    <n v="45166"/>
    <n v="4"/>
    <x v="6"/>
  </r>
  <r>
    <x v="1"/>
    <x v="1061"/>
    <x v="1020"/>
    <s v="Recovery"/>
    <n v="62390"/>
    <s v="Active"/>
    <s v="PURCHASE"/>
    <s v="Trade Account - Tier 3"/>
    <n v="45013"/>
    <n v="25.11"/>
    <n v="25.599644999999999"/>
    <n v="25.11"/>
    <n v="25.11"/>
    <n v="45047"/>
    <n v="45047"/>
    <n v="123"/>
    <x v="7"/>
  </r>
  <r>
    <x v="1"/>
    <x v="1161"/>
    <x v="705"/>
    <s v="Recovery"/>
    <n v="62401"/>
    <s v="Active"/>
    <s v="PURCHASE"/>
    <s v="Trade Account - Tier 3"/>
    <n v="45013"/>
    <n v="44.67"/>
    <n v="45.541065000000003"/>
    <n v="44.67"/>
    <n v="44.67"/>
    <n v="45058"/>
    <n v="45058"/>
    <n v="112"/>
    <x v="2"/>
  </r>
  <r>
    <x v="1"/>
    <x v="1241"/>
    <x v="1179"/>
    <s v="Active"/>
    <n v="62406"/>
    <s v="Active"/>
    <s v="INVOICE"/>
    <s v="Trade Account - Tier 3"/>
    <n v="45014"/>
    <n v="6357"/>
    <n v="6480.9615000000003"/>
    <n v="6357"/>
    <n v="978"/>
    <n v="45166"/>
    <m/>
    <n v="0"/>
    <x v="1"/>
  </r>
  <r>
    <x v="1"/>
    <x v="1233"/>
    <x v="1171"/>
    <s v="Recovery"/>
    <n v="62411"/>
    <s v="Active"/>
    <s v="PURCHASE"/>
    <s v="Trade Account - Tier 3"/>
    <n v="45013"/>
    <n v="108.86"/>
    <n v="110.98277"/>
    <n v="108.86"/>
    <n v="108.86"/>
    <m/>
    <m/>
    <n v="0"/>
    <x v="1"/>
  </r>
  <r>
    <x v="1"/>
    <x v="1233"/>
    <x v="1171"/>
    <s v="Recovery"/>
    <n v="62412"/>
    <s v="Active"/>
    <s v="PURCHASE"/>
    <s v="Trade Account - Tier 3"/>
    <n v="45013"/>
    <n v="4.54"/>
    <n v="4.6285299999999996"/>
    <n v="4.54"/>
    <n v="4.54"/>
    <m/>
    <m/>
    <n v="0"/>
    <x v="1"/>
  </r>
  <r>
    <x v="1"/>
    <x v="1167"/>
    <x v="1111"/>
    <s v="Recovery"/>
    <n v="62417"/>
    <s v="Active"/>
    <s v="PURCHASE"/>
    <s v="Trade Account - Tier 3"/>
    <n v="45013"/>
    <n v="165.18"/>
    <n v="168.40101000000001"/>
    <n v="165.18"/>
    <n v="165.18"/>
    <n v="45082"/>
    <n v="45082"/>
    <n v="88"/>
    <x v="3"/>
  </r>
  <r>
    <x v="1"/>
    <x v="1061"/>
    <x v="1020"/>
    <s v="Recovery"/>
    <n v="62420"/>
    <s v="Active"/>
    <s v="PURCHASE"/>
    <s v="Trade Account - Tier 3"/>
    <n v="45013"/>
    <n v="59.25"/>
    <n v="60.405374999999999"/>
    <n v="59.25"/>
    <n v="39.499999000000003"/>
    <n v="45096"/>
    <m/>
    <n v="0"/>
    <x v="1"/>
  </r>
  <r>
    <x v="1"/>
    <x v="1169"/>
    <x v="1113"/>
    <s v="Recovery"/>
    <n v="62421"/>
    <s v="Active"/>
    <s v="PURCHASE"/>
    <s v="Trade Account - Tier 3"/>
    <n v="45013"/>
    <n v="39.549999999999997"/>
    <n v="40.321224999999998"/>
    <n v="39.549999999999997"/>
    <n v="39.549999999999997"/>
    <n v="45038"/>
    <n v="45038"/>
    <n v="132"/>
    <x v="7"/>
  </r>
  <r>
    <x v="1"/>
    <x v="1219"/>
    <x v="1157"/>
    <s v="Recovery"/>
    <n v="62423"/>
    <s v="Active"/>
    <s v="PURCHASE"/>
    <s v="Trade Account - Tier 3"/>
    <n v="45013"/>
    <n v="59"/>
    <n v="60.150500000000001"/>
    <n v="59"/>
    <n v="29.499997"/>
    <n v="45118"/>
    <n v="45117"/>
    <n v="53"/>
    <x v="5"/>
  </r>
  <r>
    <x v="1"/>
    <x v="1161"/>
    <x v="705"/>
    <s v="Recovery"/>
    <n v="62437"/>
    <s v="Active"/>
    <s v="PURCHASE"/>
    <s v="Trade Account - Tier 3"/>
    <n v="45013"/>
    <n v="107"/>
    <n v="109.0865"/>
    <n v="107"/>
    <n v="107"/>
    <n v="45058"/>
    <n v="45058"/>
    <n v="112"/>
    <x v="2"/>
  </r>
  <r>
    <x v="1"/>
    <x v="1144"/>
    <x v="322"/>
    <s v="Active"/>
    <n v="62440"/>
    <s v="Active"/>
    <s v="PURCHASE"/>
    <s v="Trade Account - Tier 3"/>
    <n v="45013"/>
    <n v="308.77999999999997"/>
    <n v="314.80121000000003"/>
    <n v="308.77999999999997"/>
    <n v="51.463335000000001"/>
    <n v="45152"/>
    <m/>
    <n v="0"/>
    <x v="1"/>
  </r>
  <r>
    <x v="1"/>
    <x v="1161"/>
    <x v="705"/>
    <s v="Recovery"/>
    <n v="62443"/>
    <s v="Active"/>
    <s v="PURCHASE"/>
    <s v="Trade Account - Tier 3"/>
    <n v="45013"/>
    <n v="21.39"/>
    <n v="21.807105"/>
    <n v="21.39"/>
    <n v="21.39"/>
    <n v="45058"/>
    <n v="45058"/>
    <n v="112"/>
    <x v="2"/>
  </r>
  <r>
    <x v="1"/>
    <x v="1159"/>
    <x v="309"/>
    <s v="Active"/>
    <n v="62447"/>
    <s v="Active"/>
    <s v="PURCHASE"/>
    <s v="Trade Account - Tier 3"/>
    <n v="45014"/>
    <n v="78"/>
    <n v="79.521000000000001"/>
    <n v="78"/>
    <n v="13"/>
    <n v="45159"/>
    <m/>
    <n v="0"/>
    <x v="1"/>
  </r>
  <r>
    <x v="1"/>
    <x v="1161"/>
    <x v="705"/>
    <s v="Recovery"/>
    <n v="62448"/>
    <s v="Active"/>
    <s v="PURCHASE"/>
    <s v="Trade Account - Tier 3"/>
    <n v="45014"/>
    <n v="90"/>
    <n v="91.754999999999995"/>
    <n v="90"/>
    <n v="90"/>
    <n v="45058"/>
    <n v="45058"/>
    <n v="112"/>
    <x v="2"/>
  </r>
  <r>
    <x v="1"/>
    <x v="1233"/>
    <x v="1171"/>
    <s v="Recovery"/>
    <n v="62450"/>
    <s v="Active"/>
    <s v="INVOICE"/>
    <s v="Trade Account - Tier 3"/>
    <n v="45014"/>
    <n v="6000"/>
    <n v="6117"/>
    <n v="6000"/>
    <n v="6000"/>
    <m/>
    <m/>
    <n v="0"/>
    <x v="1"/>
  </r>
  <r>
    <x v="1"/>
    <x v="1144"/>
    <x v="322"/>
    <s v="Active"/>
    <n v="62452"/>
    <s v="Active"/>
    <s v="PURCHASE"/>
    <s v="Trade Account - Tier 3"/>
    <n v="45014"/>
    <n v="189.47"/>
    <n v="193.16466500000001"/>
    <n v="189.47"/>
    <n v="31.578332499999998"/>
    <n v="45152"/>
    <m/>
    <n v="0"/>
    <x v="1"/>
  </r>
  <r>
    <x v="1"/>
    <x v="1242"/>
    <x v="1180"/>
    <s v="Active"/>
    <n v="62455"/>
    <s v="Active"/>
    <s v="PURCHASE"/>
    <s v="Trade Account - Tier 3"/>
    <n v="45014"/>
    <n v="2690.05"/>
    <n v="2742.505975"/>
    <n v="2690.05"/>
    <n v="896.68333399999995"/>
    <n v="45166"/>
    <m/>
    <n v="0"/>
    <x v="1"/>
  </r>
  <r>
    <x v="1"/>
    <x v="1202"/>
    <x v="1142"/>
    <s v="Active"/>
    <n v="62456"/>
    <s v="Active"/>
    <s v="PURCHASE"/>
    <s v="Trade Account - Tier 3"/>
    <n v="45014"/>
    <n v="791.12"/>
    <n v="806.54683999999997"/>
    <n v="791.12"/>
    <n v="243.42153500000001"/>
    <n v="45158"/>
    <m/>
    <n v="0"/>
    <x v="1"/>
  </r>
  <r>
    <x v="1"/>
    <x v="1002"/>
    <x v="872"/>
    <s v="Recovery"/>
    <n v="62458"/>
    <s v="Active"/>
    <s v="PURCHASE"/>
    <s v="Trade Account - Tier 3"/>
    <n v="45014"/>
    <n v="4"/>
    <n v="4.0780000000000003"/>
    <n v="4"/>
    <n v="4"/>
    <m/>
    <m/>
    <n v="0"/>
    <x v="1"/>
  </r>
  <r>
    <x v="1"/>
    <x v="1103"/>
    <x v="1054"/>
    <s v="Active"/>
    <n v="62459"/>
    <s v="Active"/>
    <s v="PURCHASE"/>
    <s v="Finstro Pay - 60"/>
    <n v="45014"/>
    <n v="50.15"/>
    <n v="51.127924999999998"/>
    <n v="50.15"/>
    <n v="16.716666"/>
    <n v="45168"/>
    <m/>
    <n v="0"/>
    <x v="1"/>
  </r>
  <r>
    <x v="1"/>
    <x v="1073"/>
    <x v="1030"/>
    <s v="Active"/>
    <n v="62460"/>
    <s v="Active"/>
    <s v="PURCHASE"/>
    <s v="Trade Account - Tier 3"/>
    <n v="45014"/>
    <n v="54.43"/>
    <n v="55.491385000000001"/>
    <n v="54.43"/>
    <n v="36.286667000000001"/>
    <n v="45152"/>
    <m/>
    <n v="0"/>
    <x v="1"/>
  </r>
  <r>
    <x v="1"/>
    <x v="1103"/>
    <x v="1054"/>
    <s v="Active"/>
    <n v="62461"/>
    <s v="Active"/>
    <s v="PURCHASE"/>
    <s v="Finstro Pay - 60"/>
    <n v="45014"/>
    <n v="99.99"/>
    <n v="101.93980500000001"/>
    <n v="99.99"/>
    <n v="33.329998000000003"/>
    <n v="45168"/>
    <m/>
    <n v="0"/>
    <x v="1"/>
  </r>
  <r>
    <x v="1"/>
    <x v="1243"/>
    <x v="1181"/>
    <s v="Active"/>
    <n v="62463"/>
    <s v="Active"/>
    <s v="INVOICE"/>
    <s v="Trade Account - Tier 3"/>
    <n v="45014"/>
    <n v="2736.8"/>
    <n v="2790.1676000000002"/>
    <n v="2736.8"/>
    <n v="456.13333499999999"/>
    <n v="45152"/>
    <m/>
    <n v="0"/>
    <x v="1"/>
  </r>
  <r>
    <x v="1"/>
    <x v="1002"/>
    <x v="872"/>
    <s v="Recovery"/>
    <n v="62464"/>
    <s v="Active"/>
    <s v="PURCHASE"/>
    <s v="Trade Account - Tier 3"/>
    <n v="45014"/>
    <n v="70"/>
    <n v="71.364999999999995"/>
    <n v="70"/>
    <n v="70"/>
    <m/>
    <m/>
    <n v="0"/>
    <x v="1"/>
  </r>
  <r>
    <x v="1"/>
    <x v="1161"/>
    <x v="705"/>
    <s v="Recovery"/>
    <n v="62470"/>
    <s v="Active"/>
    <s v="PURCHASE"/>
    <s v="Trade Account - Tier 3"/>
    <n v="45014"/>
    <n v="419"/>
    <n v="427.1705"/>
    <n v="419"/>
    <n v="419"/>
    <n v="45058"/>
    <n v="45058"/>
    <n v="112"/>
    <x v="2"/>
  </r>
  <r>
    <x v="2"/>
    <x v="1211"/>
    <x v="1150"/>
    <s v="Recovery"/>
    <n v="62471"/>
    <s v="Active"/>
    <s v="PURCHASE"/>
    <s v="Finstro Trade - Net60"/>
    <n v="45014"/>
    <n v="37.130000000000003"/>
    <n v="37.130000000000003"/>
    <n v="37.130000000000003"/>
    <n v="37.130000000000003"/>
    <n v="45076"/>
    <n v="45076"/>
    <n v="94"/>
    <x v="2"/>
  </r>
  <r>
    <x v="1"/>
    <x v="1061"/>
    <x v="1020"/>
    <s v="Recovery"/>
    <n v="62481"/>
    <s v="Active"/>
    <s v="PURCHASE"/>
    <s v="Trade Account - Tier 3"/>
    <n v="45014"/>
    <n v="101.16"/>
    <n v="103.13262"/>
    <n v="101.16"/>
    <n v="16.86"/>
    <n v="45135"/>
    <m/>
    <n v="0"/>
    <x v="1"/>
  </r>
  <r>
    <x v="1"/>
    <x v="1146"/>
    <x v="1092"/>
    <s v="Active"/>
    <n v="62482"/>
    <s v="Active"/>
    <s v="INVOICE"/>
    <s v="Trade Account - Tier 3"/>
    <n v="45014"/>
    <n v="8000"/>
    <n v="8156"/>
    <n v="8000"/>
    <n v="2666.6666679999998"/>
    <n v="45152"/>
    <m/>
    <n v="0"/>
    <x v="1"/>
  </r>
  <r>
    <x v="1"/>
    <x v="1103"/>
    <x v="1054"/>
    <s v="Active"/>
    <n v="62483"/>
    <s v="Active"/>
    <s v="PURCHASE"/>
    <s v="Finstro Pay - 60"/>
    <n v="45014"/>
    <n v="89.59"/>
    <n v="91.337005000000005"/>
    <n v="89.59"/>
    <n v="29.863333999999998"/>
    <n v="45168"/>
    <m/>
    <n v="0"/>
    <x v="1"/>
  </r>
  <r>
    <x v="1"/>
    <x v="1236"/>
    <x v="1174"/>
    <s v="Active"/>
    <n v="62484"/>
    <s v="Active"/>
    <s v="PURCHASE"/>
    <s v="Trade Account - Tier 3"/>
    <n v="45014"/>
    <n v="606.72"/>
    <n v="618.55103999999994"/>
    <n v="606.72"/>
    <n v="303.36"/>
    <n v="45166"/>
    <m/>
    <n v="0"/>
    <x v="1"/>
  </r>
  <r>
    <x v="1"/>
    <x v="1027"/>
    <x v="390"/>
    <s v="Active"/>
    <n v="62487"/>
    <s v="Active"/>
    <s v="PURCHASE"/>
    <s v="Trade Account - Tier 3"/>
    <n v="45014"/>
    <n v="94.94"/>
    <n v="96.791330000000002"/>
    <n v="94.94"/>
    <n v="94.94"/>
    <m/>
    <m/>
    <n v="0"/>
    <x v="1"/>
  </r>
  <r>
    <x v="1"/>
    <x v="1027"/>
    <x v="390"/>
    <s v="Active"/>
    <n v="62490"/>
    <s v="Active"/>
    <s v="PURCHASE"/>
    <s v="Trade Account - Tier 3"/>
    <n v="45014"/>
    <n v="19.989999999999998"/>
    <n v="20.379805000000001"/>
    <n v="19.989999999999998"/>
    <n v="19.989999999999998"/>
    <m/>
    <m/>
    <n v="0"/>
    <x v="1"/>
  </r>
  <r>
    <x v="1"/>
    <x v="1002"/>
    <x v="872"/>
    <s v="Recovery"/>
    <n v="62491"/>
    <s v="Active"/>
    <s v="PURCHASE"/>
    <s v="Trade Account - Tier 3"/>
    <n v="45014"/>
    <n v="20.5"/>
    <n v="20.899750000000001"/>
    <n v="20.5"/>
    <n v="20.5"/>
    <m/>
    <m/>
    <n v="0"/>
    <x v="1"/>
  </r>
  <r>
    <x v="1"/>
    <x v="1169"/>
    <x v="1113"/>
    <s v="Recovery"/>
    <n v="62492"/>
    <s v="Active"/>
    <s v="PURCHASE"/>
    <s v="Trade Account - Tier 3"/>
    <n v="45014"/>
    <n v="110.5"/>
    <n v="112.65475000000001"/>
    <n v="110.5"/>
    <n v="110.5"/>
    <n v="45038"/>
    <n v="45038"/>
    <n v="132"/>
    <x v="7"/>
  </r>
  <r>
    <x v="1"/>
    <x v="1002"/>
    <x v="872"/>
    <s v="Recovery"/>
    <n v="62494"/>
    <s v="Active"/>
    <s v="PURCHASE"/>
    <s v="Trade Account - Tier 3"/>
    <n v="45014"/>
    <n v="191.22"/>
    <n v="194.94879"/>
    <n v="191.22"/>
    <n v="191.22"/>
    <m/>
    <m/>
    <n v="0"/>
    <x v="1"/>
  </r>
  <r>
    <x v="1"/>
    <x v="1027"/>
    <x v="390"/>
    <s v="Active"/>
    <n v="62495"/>
    <s v="Active"/>
    <s v="PURCHASE"/>
    <s v="Trade Account - Tier 3"/>
    <n v="45014"/>
    <n v="19.899999999999999"/>
    <n v="20.288049999999998"/>
    <n v="19.899999999999999"/>
    <n v="19.899999999999999"/>
    <m/>
    <m/>
    <n v="0"/>
    <x v="1"/>
  </r>
  <r>
    <x v="1"/>
    <x v="1169"/>
    <x v="1113"/>
    <s v="Recovery"/>
    <n v="62502"/>
    <s v="Active"/>
    <s v="PURCHASE"/>
    <s v="Trade Account - Tier 3"/>
    <n v="45014"/>
    <n v="68"/>
    <n v="69.325999999999993"/>
    <n v="68"/>
    <n v="68"/>
    <n v="45038"/>
    <n v="45038"/>
    <n v="132"/>
    <x v="7"/>
  </r>
  <r>
    <x v="1"/>
    <x v="1169"/>
    <x v="1113"/>
    <s v="Recovery"/>
    <n v="62504"/>
    <s v="Active"/>
    <s v="PURCHASE"/>
    <s v="Trade Account - Tier 3"/>
    <n v="45014"/>
    <n v="29.66"/>
    <n v="30.23837"/>
    <n v="29.66"/>
    <n v="29.66"/>
    <n v="45038"/>
    <n v="45038"/>
    <n v="132"/>
    <x v="7"/>
  </r>
  <r>
    <x v="1"/>
    <x v="1022"/>
    <x v="277"/>
    <s v="Recovery"/>
    <n v="62506"/>
    <s v="Active"/>
    <s v="PURCHASE"/>
    <s v="Trade Account - Tier 3"/>
    <n v="45014"/>
    <n v="128.22999999999999"/>
    <n v="130.73048499999999"/>
    <n v="128.22999999999999"/>
    <n v="128.22999999999999"/>
    <m/>
    <m/>
    <n v="0"/>
    <x v="1"/>
  </r>
  <r>
    <x v="1"/>
    <x v="1135"/>
    <x v="1083"/>
    <s v="Active"/>
    <n v="62512"/>
    <s v="Active"/>
    <s v="INVOICE"/>
    <s v="Trade Account - Tier 3"/>
    <n v="45014"/>
    <n v="10000"/>
    <n v="10195"/>
    <n v="10000"/>
    <n v="3333.3333320000002"/>
    <n v="45152"/>
    <m/>
    <n v="0"/>
    <x v="1"/>
  </r>
  <r>
    <x v="1"/>
    <x v="1164"/>
    <x v="1108"/>
    <s v="Active"/>
    <n v="62514"/>
    <s v="Active"/>
    <s v="PURCHASE"/>
    <s v="Trade Account - Tier 3"/>
    <n v="45014"/>
    <n v="1101"/>
    <n v="1122.4694999999999"/>
    <n v="1101"/>
    <n v="183.5"/>
    <n v="45147"/>
    <m/>
    <n v="0"/>
    <x v="1"/>
  </r>
  <r>
    <x v="1"/>
    <x v="1164"/>
    <x v="1108"/>
    <s v="Active"/>
    <n v="62515"/>
    <s v="Active"/>
    <s v="PURCHASE"/>
    <s v="Trade Account - Tier 3"/>
    <n v="45014"/>
    <n v="772"/>
    <n v="787.05399999999997"/>
    <n v="772"/>
    <n v="128.66666499999999"/>
    <n v="45147"/>
    <m/>
    <n v="0"/>
    <x v="1"/>
  </r>
  <r>
    <x v="1"/>
    <x v="1244"/>
    <x v="1182"/>
    <s v="Active"/>
    <n v="62517"/>
    <s v="LOCKED"/>
    <s v="INVOICE"/>
    <s v="Trade Account - Tier 3"/>
    <n v="45014"/>
    <n v="1226.8800000000001"/>
    <n v="1250.8041599999999"/>
    <n v="1226.8800000000001"/>
    <n v="613.44000000000005"/>
    <n v="45167"/>
    <n v="45167"/>
    <n v="3"/>
    <x v="6"/>
  </r>
  <r>
    <x v="1"/>
    <x v="1234"/>
    <x v="1172"/>
    <s v="Active"/>
    <n v="62520"/>
    <s v="Active"/>
    <s v="PURCHASE"/>
    <s v="Trade Account - Tier 3"/>
    <n v="45014"/>
    <n v="81.03"/>
    <n v="82.610084999999998"/>
    <n v="81.03"/>
    <n v="13.5049975"/>
    <n v="45159"/>
    <m/>
    <n v="0"/>
    <x v="1"/>
  </r>
  <r>
    <x v="1"/>
    <x v="1061"/>
    <x v="1020"/>
    <s v="Recovery"/>
    <n v="62522"/>
    <s v="Active"/>
    <s v="PURCHASE"/>
    <s v="Trade Account - Tier 3"/>
    <n v="45014"/>
    <n v="132.97"/>
    <n v="135.562915"/>
    <n v="132.97"/>
    <n v="22.1616675"/>
    <n v="45135"/>
    <m/>
    <n v="0"/>
    <x v="1"/>
  </r>
  <r>
    <x v="1"/>
    <x v="1219"/>
    <x v="1157"/>
    <s v="Recovery"/>
    <n v="62530"/>
    <s v="Active"/>
    <s v="PURCHASE"/>
    <s v="Trade Account - Tier 3"/>
    <n v="45014"/>
    <n v="182.6"/>
    <n v="186.16069999999999"/>
    <n v="182.6"/>
    <n v="91.299999"/>
    <n v="45118"/>
    <n v="45117"/>
    <n v="53"/>
    <x v="5"/>
  </r>
  <r>
    <x v="1"/>
    <x v="1245"/>
    <x v="1183"/>
    <s v="Active"/>
    <n v="62535"/>
    <s v="Active"/>
    <s v="PURCHASE"/>
    <s v="Trade Account - Tier 3"/>
    <n v="45014"/>
    <n v="7221.7"/>
    <n v="7362.52315"/>
    <n v="7221.7"/>
    <n v="1203.616665"/>
    <n v="45152"/>
    <m/>
    <n v="0"/>
    <x v="1"/>
  </r>
  <r>
    <x v="1"/>
    <x v="1169"/>
    <x v="1113"/>
    <s v="Recovery"/>
    <n v="62538"/>
    <s v="Active"/>
    <s v="PURCHASE"/>
    <s v="Trade Account - Tier 3"/>
    <n v="45014"/>
    <n v="105.76"/>
    <n v="107.82232"/>
    <n v="105.76"/>
    <n v="105.76"/>
    <n v="45038"/>
    <n v="45038"/>
    <n v="132"/>
    <x v="7"/>
  </r>
  <r>
    <x v="1"/>
    <x v="1219"/>
    <x v="1157"/>
    <s v="Recovery"/>
    <n v="62551"/>
    <s v="Active"/>
    <s v="INVOICE"/>
    <s v="Trade Account - Tier 3"/>
    <n v="45014"/>
    <n v="227.67"/>
    <n v="232.109565"/>
    <n v="227.67"/>
    <n v="122.591538"/>
    <n v="45118"/>
    <n v="45117"/>
    <n v="53"/>
    <x v="5"/>
  </r>
  <r>
    <x v="1"/>
    <x v="1078"/>
    <x v="1035"/>
    <s v="Recovery"/>
    <n v="62556"/>
    <s v="Active"/>
    <s v="PURCHASE"/>
    <s v="Trade Account - Tier 3"/>
    <n v="45014"/>
    <n v="79.95"/>
    <n v="81.509024999999994"/>
    <n v="79.95"/>
    <n v="26.65"/>
    <n v="45091"/>
    <m/>
    <n v="0"/>
    <x v="1"/>
  </r>
  <r>
    <x v="1"/>
    <x v="1144"/>
    <x v="322"/>
    <s v="Active"/>
    <n v="62557"/>
    <s v="Active"/>
    <s v="PURCHASE"/>
    <s v="Trade Account - Tier 3"/>
    <n v="45014"/>
    <n v="75.16"/>
    <n v="76.625619999999998"/>
    <n v="75.16"/>
    <n v="25.053332000000001"/>
    <n v="45152"/>
    <m/>
    <n v="0"/>
    <x v="1"/>
  </r>
  <r>
    <x v="1"/>
    <x v="1027"/>
    <x v="390"/>
    <s v="Active"/>
    <n v="62558"/>
    <s v="Active"/>
    <s v="PURCHASE"/>
    <s v="Trade Account - Tier 3"/>
    <n v="45014"/>
    <n v="13"/>
    <n v="13.253500000000001"/>
    <n v="13"/>
    <n v="13"/>
    <m/>
    <m/>
    <n v="0"/>
    <x v="1"/>
  </r>
  <r>
    <x v="1"/>
    <x v="1246"/>
    <x v="1184"/>
    <s v="Active"/>
    <n v="62563"/>
    <s v="Active"/>
    <s v="PURCHASE"/>
    <s v="Trade Account - Tier 3"/>
    <n v="45014"/>
    <n v="1288"/>
    <n v="1313.116"/>
    <n v="1288"/>
    <n v="214.66666499999999"/>
    <n v="45150"/>
    <m/>
    <n v="0"/>
    <x v="1"/>
  </r>
  <r>
    <x v="1"/>
    <x v="1027"/>
    <x v="390"/>
    <s v="Active"/>
    <n v="62571"/>
    <s v="Active"/>
    <s v="PURCHASE"/>
    <s v="Trade Account - Tier 3"/>
    <n v="45014"/>
    <n v="10"/>
    <n v="10.195"/>
    <n v="10"/>
    <n v="10"/>
    <m/>
    <m/>
    <n v="0"/>
    <x v="1"/>
  </r>
  <r>
    <x v="1"/>
    <x v="1082"/>
    <x v="622"/>
    <s v="Active"/>
    <n v="62577"/>
    <s v="Active"/>
    <s v="PURCHASE"/>
    <s v="Trade Account - Tier 3"/>
    <n v="45014"/>
    <n v="164.36"/>
    <n v="167.56502"/>
    <n v="164.36"/>
    <n v="54.786667999999999"/>
    <n v="45166"/>
    <m/>
    <n v="0"/>
    <x v="1"/>
  </r>
  <r>
    <x v="1"/>
    <x v="1199"/>
    <x v="1139"/>
    <s v="Recovery"/>
    <n v="62582"/>
    <s v="Active"/>
    <s v="PURCHASE"/>
    <s v="Trade Account - Tier 3"/>
    <n v="45014"/>
    <n v="386.2"/>
    <n v="393.73090000000002"/>
    <n v="386.2"/>
    <n v="257.46666599999998"/>
    <n v="45105"/>
    <m/>
    <n v="0"/>
    <x v="1"/>
  </r>
  <r>
    <x v="1"/>
    <x v="1169"/>
    <x v="1113"/>
    <s v="Recovery"/>
    <n v="62583"/>
    <s v="Active"/>
    <s v="PURCHASE"/>
    <s v="Trade Account - Tier 3"/>
    <n v="45014"/>
    <n v="184"/>
    <n v="187.58799999999999"/>
    <n v="184"/>
    <n v="184"/>
    <n v="45038"/>
    <n v="45038"/>
    <n v="132"/>
    <x v="7"/>
  </r>
  <r>
    <x v="1"/>
    <x v="1027"/>
    <x v="390"/>
    <s v="Active"/>
    <n v="62590"/>
    <s v="Active"/>
    <s v="PURCHASE"/>
    <s v="Trade Account - Tier 3"/>
    <n v="45014"/>
    <n v="10.029999999999999"/>
    <n v="10.225585000000001"/>
    <n v="10.029999999999999"/>
    <n v="10.029999999999999"/>
    <m/>
    <m/>
    <n v="0"/>
    <x v="1"/>
  </r>
  <r>
    <x v="1"/>
    <x v="1219"/>
    <x v="1157"/>
    <s v="Recovery"/>
    <n v="62591"/>
    <s v="Active"/>
    <s v="PURCHASE"/>
    <s v="Trade Account - Tier 3"/>
    <n v="45014"/>
    <n v="33.5"/>
    <n v="34.15325"/>
    <n v="33.5"/>
    <n v="16.749994000000001"/>
    <n v="45118"/>
    <n v="45117"/>
    <n v="53"/>
    <x v="5"/>
  </r>
  <r>
    <x v="1"/>
    <x v="1247"/>
    <x v="1185"/>
    <s v="Recovery"/>
    <n v="62595"/>
    <s v="Active"/>
    <s v="PURCHASE"/>
    <s v="Trade Account - Tier 3"/>
    <n v="45014"/>
    <n v="250.03"/>
    <n v="254.905585"/>
    <n v="250.03"/>
    <n v="250.03"/>
    <n v="45169"/>
    <n v="45169"/>
    <n v="1"/>
    <x v="6"/>
  </r>
  <r>
    <x v="1"/>
    <x v="1027"/>
    <x v="390"/>
    <s v="Active"/>
    <n v="62599"/>
    <s v="Active"/>
    <s v="PURCHASE"/>
    <s v="Trade Account - Tier 3"/>
    <n v="45014"/>
    <n v="8.64"/>
    <n v="8.8084799999999994"/>
    <n v="8.64"/>
    <n v="8.64"/>
    <m/>
    <m/>
    <n v="0"/>
    <x v="1"/>
  </r>
  <r>
    <x v="1"/>
    <x v="1161"/>
    <x v="705"/>
    <s v="Recovery"/>
    <n v="62600"/>
    <s v="Active"/>
    <s v="PURCHASE"/>
    <s v="Trade Account - Tier 3"/>
    <n v="45014"/>
    <n v="175"/>
    <n v="178.41249999999999"/>
    <n v="175"/>
    <n v="175"/>
    <n v="45058"/>
    <n v="45058"/>
    <n v="112"/>
    <x v="2"/>
  </r>
  <r>
    <x v="1"/>
    <x v="1161"/>
    <x v="705"/>
    <s v="Recovery"/>
    <n v="62604"/>
    <s v="Active"/>
    <s v="PURCHASE"/>
    <s v="Trade Account - Tier 3"/>
    <n v="45014"/>
    <n v="631.09"/>
    <n v="643.396255"/>
    <n v="631.09"/>
    <n v="631.09"/>
    <n v="45058"/>
    <n v="45058"/>
    <n v="112"/>
    <x v="2"/>
  </r>
  <r>
    <x v="1"/>
    <x v="1169"/>
    <x v="1113"/>
    <s v="Recovery"/>
    <n v="62617"/>
    <s v="Active"/>
    <s v="PURCHASE"/>
    <s v="Trade Account - Tier 3"/>
    <n v="45015"/>
    <n v="40.5"/>
    <n v="41.289749999999998"/>
    <n v="40.5"/>
    <n v="40.5"/>
    <n v="45038"/>
    <n v="45038"/>
    <n v="132"/>
    <x v="7"/>
  </r>
  <r>
    <x v="1"/>
    <x v="1017"/>
    <x v="983"/>
    <s v="Recovery"/>
    <n v="62622"/>
    <s v="Active"/>
    <s v="INVOICE"/>
    <s v="Trade Account - Tier 3"/>
    <n v="45015"/>
    <n v="4652.62"/>
    <n v="4743.34609"/>
    <n v="4652.62"/>
    <n v="3101.7466669999999"/>
    <n v="45089"/>
    <n v="45089"/>
    <n v="81"/>
    <x v="3"/>
  </r>
  <r>
    <x v="1"/>
    <x v="1169"/>
    <x v="1113"/>
    <s v="Recovery"/>
    <n v="62625"/>
    <s v="Active"/>
    <s v="PURCHASE"/>
    <s v="Trade Account - Tier 3"/>
    <n v="45015"/>
    <n v="800"/>
    <n v="815.6"/>
    <n v="800"/>
    <n v="800"/>
    <n v="45038"/>
    <n v="45038"/>
    <n v="132"/>
    <x v="7"/>
  </r>
  <r>
    <x v="1"/>
    <x v="1161"/>
    <x v="705"/>
    <s v="Recovery"/>
    <n v="62626"/>
    <s v="Active"/>
    <s v="PURCHASE"/>
    <s v="Trade Account - Tier 3"/>
    <n v="45015"/>
    <n v="910"/>
    <n v="927.745"/>
    <n v="910"/>
    <n v="910"/>
    <n v="45058"/>
    <n v="45058"/>
    <n v="112"/>
    <x v="2"/>
  </r>
  <r>
    <x v="1"/>
    <x v="1221"/>
    <x v="1159"/>
    <s v="Active"/>
    <n v="62628"/>
    <s v="Active"/>
    <s v="PURCHASE"/>
    <s v="Trade Account - Tier 3"/>
    <n v="45015"/>
    <n v="1216.04"/>
    <n v="1239.75278"/>
    <n v="1216.04"/>
    <n v="202.67333500000001"/>
    <n v="45128"/>
    <m/>
    <n v="0"/>
    <x v="1"/>
  </r>
  <r>
    <x v="1"/>
    <x v="1026"/>
    <x v="990"/>
    <s v="Recovery"/>
    <n v="62629"/>
    <s v="Active"/>
    <s v="PURCHASE"/>
    <s v="Trade Account - Tier 3"/>
    <n v="45015"/>
    <n v="34.25"/>
    <n v="34.917875000000002"/>
    <n v="34.25"/>
    <n v="34.25"/>
    <n v="45075"/>
    <n v="45075"/>
    <n v="95"/>
    <x v="2"/>
  </r>
  <r>
    <x v="1"/>
    <x v="1159"/>
    <x v="309"/>
    <s v="Active"/>
    <n v="62630"/>
    <s v="Active"/>
    <s v="PURCHASE"/>
    <s v="Trade Account - Tier 3"/>
    <n v="45015"/>
    <n v="268.98"/>
    <n v="274.22510999999997"/>
    <n v="268.98"/>
    <n v="89.66"/>
    <n v="45159"/>
    <m/>
    <n v="0"/>
    <x v="1"/>
  </r>
  <r>
    <x v="1"/>
    <x v="1169"/>
    <x v="1113"/>
    <s v="Recovery"/>
    <n v="62633"/>
    <s v="Active"/>
    <s v="PURCHASE"/>
    <s v="Trade Account - Tier 3"/>
    <n v="45015"/>
    <n v="23.35"/>
    <n v="23.805325"/>
    <n v="23.35"/>
    <n v="23.35"/>
    <n v="45038"/>
    <n v="45038"/>
    <n v="132"/>
    <x v="7"/>
  </r>
  <r>
    <x v="1"/>
    <x v="1233"/>
    <x v="1171"/>
    <s v="Recovery"/>
    <n v="62639"/>
    <s v="Active"/>
    <s v="PURCHASE"/>
    <s v="Trade Account - Tier 3"/>
    <n v="45015"/>
    <n v="47.98"/>
    <n v="48.915610000000001"/>
    <n v="47.98"/>
    <n v="47.98"/>
    <m/>
    <m/>
    <n v="0"/>
    <x v="1"/>
  </r>
  <r>
    <x v="1"/>
    <x v="1103"/>
    <x v="1054"/>
    <s v="Active"/>
    <n v="62640"/>
    <s v="Active"/>
    <s v="PURCHASE"/>
    <s v="Finstro Pay - 60"/>
    <n v="45015"/>
    <n v="38.479999999999997"/>
    <n v="39.230359999999997"/>
    <n v="38.479999999999997"/>
    <n v="12.826668"/>
    <n v="45168"/>
    <m/>
    <n v="0"/>
    <x v="1"/>
  </r>
  <r>
    <x v="1"/>
    <x v="1233"/>
    <x v="1171"/>
    <s v="Recovery"/>
    <n v="62641"/>
    <s v="Active"/>
    <s v="PURCHASE"/>
    <s v="Trade Account - Tier 3"/>
    <n v="45015"/>
    <n v="29"/>
    <n v="29.5655"/>
    <n v="29"/>
    <n v="29"/>
    <m/>
    <m/>
    <n v="0"/>
    <x v="1"/>
  </r>
  <r>
    <x v="1"/>
    <x v="1169"/>
    <x v="1113"/>
    <s v="Recovery"/>
    <n v="62644"/>
    <s v="Active"/>
    <s v="PURCHASE"/>
    <s v="Trade Account - Tier 3"/>
    <n v="45015"/>
    <n v="65.95"/>
    <n v="67.236024999999998"/>
    <n v="65.95"/>
    <n v="65.95"/>
    <n v="45038"/>
    <n v="45038"/>
    <n v="132"/>
    <x v="7"/>
  </r>
  <r>
    <x v="1"/>
    <x v="1233"/>
    <x v="1171"/>
    <s v="Recovery"/>
    <n v="62646"/>
    <s v="Active"/>
    <s v="PURCHASE"/>
    <s v="Trade Account - Tier 3"/>
    <n v="45015"/>
    <n v="40"/>
    <n v="40.78"/>
    <n v="40"/>
    <n v="40"/>
    <m/>
    <m/>
    <n v="0"/>
    <x v="1"/>
  </r>
  <r>
    <x v="1"/>
    <x v="1103"/>
    <x v="1054"/>
    <s v="Active"/>
    <n v="62649"/>
    <s v="Active"/>
    <s v="PURCHASE"/>
    <s v="Finstro Pay - 60"/>
    <n v="45015"/>
    <n v="83.55"/>
    <n v="85.179225000000002"/>
    <n v="83.55"/>
    <n v="27.849997999999999"/>
    <n v="45168"/>
    <m/>
    <n v="0"/>
    <x v="1"/>
  </r>
  <r>
    <x v="1"/>
    <x v="1233"/>
    <x v="1171"/>
    <s v="Recovery"/>
    <n v="62653"/>
    <s v="Active"/>
    <s v="PURCHASE"/>
    <s v="Trade Account - Tier 3"/>
    <n v="45015"/>
    <n v="76.5"/>
    <n v="77.991749999999996"/>
    <n v="76.5"/>
    <n v="76.5"/>
    <m/>
    <m/>
    <n v="0"/>
    <x v="1"/>
  </r>
  <r>
    <x v="1"/>
    <x v="1144"/>
    <x v="322"/>
    <s v="Active"/>
    <n v="62654"/>
    <s v="Active"/>
    <s v="PURCHASE"/>
    <s v="Trade Account - Tier 3"/>
    <n v="45015"/>
    <n v="169"/>
    <n v="172.2955"/>
    <n v="169"/>
    <n v="56.333331999999999"/>
    <n v="45152"/>
    <m/>
    <n v="0"/>
    <x v="1"/>
  </r>
  <r>
    <x v="1"/>
    <x v="1169"/>
    <x v="1113"/>
    <s v="Recovery"/>
    <n v="62657"/>
    <s v="Active"/>
    <s v="PURCHASE"/>
    <s v="Trade Account - Tier 3"/>
    <n v="45015"/>
    <n v="286"/>
    <n v="291.577"/>
    <n v="286"/>
    <n v="286"/>
    <n v="45038"/>
    <n v="45038"/>
    <n v="132"/>
    <x v="7"/>
  </r>
  <r>
    <x v="1"/>
    <x v="1103"/>
    <x v="1054"/>
    <s v="Active"/>
    <n v="62660"/>
    <s v="Active"/>
    <s v="PURCHASE"/>
    <s v="Finstro Pay - 60"/>
    <n v="45015"/>
    <n v="19.95"/>
    <n v="20.339024999999999"/>
    <n v="19.95"/>
    <n v="6.6499980000000001"/>
    <n v="45168"/>
    <m/>
    <n v="0"/>
    <x v="1"/>
  </r>
  <r>
    <x v="1"/>
    <x v="1247"/>
    <x v="1185"/>
    <s v="Recovery"/>
    <n v="62662"/>
    <s v="Active"/>
    <s v="PURCHASE"/>
    <s v="Trade Account - Tier 3"/>
    <n v="45015"/>
    <n v="421.84"/>
    <n v="430.06587999999999"/>
    <n v="421.84"/>
    <n v="421.84"/>
    <n v="45169"/>
    <n v="45169"/>
    <n v="1"/>
    <x v="6"/>
  </r>
  <r>
    <x v="1"/>
    <x v="1233"/>
    <x v="1171"/>
    <s v="Recovery"/>
    <n v="62669"/>
    <s v="Active"/>
    <s v="PURCHASE"/>
    <s v="Trade Account - Tier 3"/>
    <n v="45015"/>
    <n v="2"/>
    <n v="2.0390000000000001"/>
    <n v="2"/>
    <n v="2"/>
    <m/>
    <m/>
    <n v="0"/>
    <x v="1"/>
  </r>
  <r>
    <x v="1"/>
    <x v="1198"/>
    <x v="128"/>
    <s v="Active"/>
    <n v="62670"/>
    <s v="Active"/>
    <s v="PURCHASE"/>
    <s v="Trade Account - Tier 3"/>
    <n v="45015"/>
    <n v="118.75"/>
    <n v="121.065625"/>
    <n v="118.75"/>
    <n v="79.166667000000004"/>
    <n v="45128"/>
    <m/>
    <n v="0"/>
    <x v="1"/>
  </r>
  <r>
    <x v="1"/>
    <x v="1035"/>
    <x v="996"/>
    <s v="Recovery"/>
    <n v="62673"/>
    <s v="Active"/>
    <s v="INVOICE"/>
    <s v="Trade Account - Tier 3"/>
    <n v="45015"/>
    <n v="500"/>
    <n v="509.75"/>
    <n v="500"/>
    <n v="500"/>
    <m/>
    <m/>
    <n v="0"/>
    <x v="1"/>
  </r>
  <r>
    <x v="1"/>
    <x v="1035"/>
    <x v="996"/>
    <s v="Recovery"/>
    <n v="62683"/>
    <s v="Active"/>
    <s v="INVOICE"/>
    <s v="Trade Account - Tier 3"/>
    <n v="45015"/>
    <n v="106.91"/>
    <n v="108.99474499999999"/>
    <n v="106.91"/>
    <n v="106.91"/>
    <m/>
    <m/>
    <n v="0"/>
    <x v="1"/>
  </r>
  <r>
    <x v="1"/>
    <x v="1103"/>
    <x v="1054"/>
    <s v="Active"/>
    <n v="62685"/>
    <s v="Active"/>
    <s v="PURCHASE"/>
    <s v="Finstro Pay - 60"/>
    <n v="45015"/>
    <n v="60.9"/>
    <n v="62.08755"/>
    <n v="60.9"/>
    <n v="20.3"/>
    <n v="45168"/>
    <m/>
    <n v="0"/>
    <x v="1"/>
  </r>
  <r>
    <x v="1"/>
    <x v="1161"/>
    <x v="705"/>
    <s v="Recovery"/>
    <n v="62686"/>
    <s v="Active"/>
    <s v="PURCHASE"/>
    <s v="Trade Account - Tier 3"/>
    <n v="45015"/>
    <n v="678"/>
    <n v="691.221"/>
    <n v="678"/>
    <n v="678"/>
    <n v="45058"/>
    <n v="45058"/>
    <n v="112"/>
    <x v="2"/>
  </r>
  <r>
    <x v="1"/>
    <x v="1151"/>
    <x v="1097"/>
    <s v="Active"/>
    <n v="62693"/>
    <s v="Active"/>
    <s v="PURCHASE"/>
    <s v="Trade Account - Tier 3"/>
    <n v="45015"/>
    <n v="1100"/>
    <n v="1121.45"/>
    <n v="1100"/>
    <n v="1100"/>
    <m/>
    <m/>
    <n v="0"/>
    <x v="1"/>
  </r>
  <r>
    <x v="1"/>
    <x v="1152"/>
    <x v="1098"/>
    <s v="Recovery"/>
    <n v="62694"/>
    <s v="Active"/>
    <s v="PURCHASE"/>
    <s v="Trade Account - Tier 3"/>
    <n v="45015"/>
    <n v="350.99"/>
    <n v="357.83430499999997"/>
    <n v="350.99"/>
    <n v="323.990769"/>
    <n v="45097"/>
    <n v="45097"/>
    <n v="73"/>
    <x v="3"/>
  </r>
  <r>
    <x v="1"/>
    <x v="1247"/>
    <x v="1185"/>
    <s v="Recovery"/>
    <n v="62695"/>
    <s v="Active"/>
    <s v="PURCHASE"/>
    <s v="Trade Account - Tier 3"/>
    <n v="45015"/>
    <n v="3800"/>
    <n v="3874.1"/>
    <n v="3800"/>
    <n v="3800"/>
    <n v="45169"/>
    <n v="45169"/>
    <n v="1"/>
    <x v="6"/>
  </r>
  <r>
    <x v="1"/>
    <x v="1247"/>
    <x v="1185"/>
    <s v="Recovery"/>
    <n v="62696"/>
    <s v="Active"/>
    <s v="PURCHASE"/>
    <s v="Trade Account - Tier 3"/>
    <n v="45015"/>
    <n v="2002.05"/>
    <n v="2041.0899750000001"/>
    <n v="2002.05"/>
    <n v="2002.05"/>
    <n v="45169"/>
    <n v="45169"/>
    <n v="1"/>
    <x v="6"/>
  </r>
  <r>
    <x v="1"/>
    <x v="1169"/>
    <x v="1113"/>
    <s v="Recovery"/>
    <n v="62697"/>
    <s v="Active"/>
    <s v="PURCHASE"/>
    <s v="Trade Account - Tier 3"/>
    <n v="45015"/>
    <n v="417.38"/>
    <n v="425.51891000000001"/>
    <n v="417.38"/>
    <n v="417.38"/>
    <n v="45038"/>
    <n v="45038"/>
    <n v="132"/>
    <x v="7"/>
  </r>
  <r>
    <x v="1"/>
    <x v="1198"/>
    <x v="128"/>
    <s v="Active"/>
    <n v="62699"/>
    <s v="Active"/>
    <s v="PURCHASE"/>
    <s v="Trade Account - Tier 3"/>
    <n v="45015"/>
    <n v="60.3"/>
    <n v="61.475850000000001"/>
    <n v="60.3"/>
    <n v="40.200000000000003"/>
    <n v="45128"/>
    <m/>
    <n v="0"/>
    <x v="1"/>
  </r>
  <r>
    <x v="1"/>
    <x v="1233"/>
    <x v="1171"/>
    <s v="Recovery"/>
    <n v="62700"/>
    <s v="Active"/>
    <s v="PURCHASE"/>
    <s v="Trade Account - Tier 3"/>
    <n v="45015"/>
    <n v="89.99"/>
    <n v="91.744804999999999"/>
    <n v="89.99"/>
    <n v="89.99"/>
    <m/>
    <m/>
    <n v="0"/>
    <x v="1"/>
  </r>
  <r>
    <x v="1"/>
    <x v="1187"/>
    <x v="1129"/>
    <s v="Recovery"/>
    <n v="62702"/>
    <s v="Active"/>
    <s v="PURCHASE"/>
    <s v="Trade Account - Tier 3"/>
    <n v="45015"/>
    <n v="30"/>
    <n v="30.585000000000001"/>
    <n v="30"/>
    <n v="30"/>
    <n v="45051"/>
    <n v="45051"/>
    <n v="119"/>
    <x v="2"/>
  </r>
  <r>
    <x v="1"/>
    <x v="1068"/>
    <x v="1026"/>
    <s v="Recovery"/>
    <n v="62709"/>
    <s v="Active"/>
    <s v="INVOICE"/>
    <s v="Trade Account - Tier 3"/>
    <n v="45015"/>
    <n v="2455"/>
    <n v="2502.8724999999999"/>
    <n v="2455"/>
    <n v="2455"/>
    <m/>
    <m/>
    <n v="0"/>
    <x v="1"/>
  </r>
  <r>
    <x v="1"/>
    <x v="1159"/>
    <x v="309"/>
    <s v="Active"/>
    <n v="62716"/>
    <s v="Active"/>
    <s v="PURCHASE"/>
    <s v="Trade Account - Tier 3"/>
    <n v="45015"/>
    <n v="278.3"/>
    <n v="283.72685000000001"/>
    <n v="278.3"/>
    <n v="92.766667999999996"/>
    <n v="45159"/>
    <m/>
    <n v="0"/>
    <x v="1"/>
  </r>
  <r>
    <x v="1"/>
    <x v="1169"/>
    <x v="1113"/>
    <s v="Recovery"/>
    <n v="62719"/>
    <s v="Active"/>
    <s v="PURCHASE"/>
    <s v="Trade Account - Tier 3"/>
    <n v="45015"/>
    <n v="87.96"/>
    <n v="89.675219999999996"/>
    <n v="87.96"/>
    <n v="87.96"/>
    <n v="45038"/>
    <n v="45038"/>
    <n v="132"/>
    <x v="7"/>
  </r>
  <r>
    <x v="2"/>
    <x v="1211"/>
    <x v="1150"/>
    <s v="Recovery"/>
    <n v="62720"/>
    <s v="Active"/>
    <s v="PURCHASE"/>
    <s v="Finstro Trade - Net60"/>
    <n v="45015"/>
    <n v="800"/>
    <n v="800"/>
    <n v="800"/>
    <n v="800"/>
    <n v="45076"/>
    <n v="45076"/>
    <n v="94"/>
    <x v="2"/>
  </r>
  <r>
    <x v="1"/>
    <x v="1233"/>
    <x v="1171"/>
    <s v="Recovery"/>
    <n v="62721"/>
    <s v="Active"/>
    <s v="PURCHASE"/>
    <s v="Trade Account - Tier 3"/>
    <n v="45015"/>
    <n v="95.56"/>
    <n v="97.423419999999993"/>
    <n v="95.56"/>
    <n v="95.56"/>
    <m/>
    <m/>
    <n v="0"/>
    <x v="1"/>
  </r>
  <r>
    <x v="1"/>
    <x v="1169"/>
    <x v="1113"/>
    <s v="Recovery"/>
    <n v="62725"/>
    <s v="Active"/>
    <s v="PURCHASE"/>
    <s v="Trade Account - Tier 3"/>
    <n v="45015"/>
    <n v="45.82"/>
    <n v="46.71349"/>
    <n v="45.82"/>
    <n v="45.82"/>
    <n v="45038"/>
    <n v="45038"/>
    <n v="132"/>
    <x v="7"/>
  </r>
  <r>
    <x v="1"/>
    <x v="1161"/>
    <x v="705"/>
    <s v="Recovery"/>
    <n v="62729"/>
    <s v="Active"/>
    <s v="PURCHASE"/>
    <s v="Trade Account - Tier 3"/>
    <n v="45015"/>
    <n v="116.45"/>
    <n v="118.720775"/>
    <n v="116.45"/>
    <n v="116.45"/>
    <n v="45058"/>
    <n v="45058"/>
    <n v="112"/>
    <x v="2"/>
  </r>
  <r>
    <x v="1"/>
    <x v="1247"/>
    <x v="1185"/>
    <s v="Recovery"/>
    <n v="62737"/>
    <s v="Active"/>
    <s v="INVOICE"/>
    <s v="Trade Account - Tier 3"/>
    <n v="45015"/>
    <n v="1999"/>
    <n v="2037.9804999999999"/>
    <n v="1999"/>
    <n v="1999"/>
    <n v="45169"/>
    <n v="45169"/>
    <n v="1"/>
    <x v="6"/>
  </r>
  <r>
    <x v="1"/>
    <x v="1247"/>
    <x v="1185"/>
    <s v="Recovery"/>
    <n v="62738"/>
    <s v="Active"/>
    <s v="PURCHASE"/>
    <s v="Trade Account - Tier 3"/>
    <n v="45015"/>
    <n v="652"/>
    <n v="664.71400000000006"/>
    <n v="652"/>
    <n v="652"/>
    <n v="45169"/>
    <n v="45169"/>
    <n v="1"/>
    <x v="6"/>
  </r>
  <r>
    <x v="1"/>
    <x v="1213"/>
    <x v="1151"/>
    <s v="Recovery"/>
    <n v="62741"/>
    <s v="Active"/>
    <s v="PURCHASE"/>
    <s v="Trade Account - Tier 3"/>
    <n v="45015"/>
    <n v="1110.45"/>
    <n v="1132.103775"/>
    <n v="1110.45"/>
    <n v="1110.45"/>
    <n v="45051"/>
    <n v="45051"/>
    <n v="119"/>
    <x v="2"/>
  </r>
  <r>
    <x v="1"/>
    <x v="1247"/>
    <x v="1185"/>
    <s v="Recovery"/>
    <n v="62753"/>
    <s v="Active"/>
    <s v="PURCHASE"/>
    <s v="Trade Account - Tier 3"/>
    <n v="45015"/>
    <n v="2277"/>
    <n v="2321.4014999999999"/>
    <n v="2277"/>
    <n v="2277"/>
    <n v="45169"/>
    <n v="45169"/>
    <n v="1"/>
    <x v="6"/>
  </r>
  <r>
    <x v="1"/>
    <x v="1221"/>
    <x v="1159"/>
    <s v="Active"/>
    <n v="62757"/>
    <s v="Active"/>
    <s v="PURCHASE"/>
    <s v="Trade Account - Tier 3"/>
    <n v="45015"/>
    <n v="184.26"/>
    <n v="187.85307"/>
    <n v="184.26"/>
    <n v="61.42"/>
    <n v="45128"/>
    <m/>
    <n v="0"/>
    <x v="1"/>
  </r>
  <r>
    <x v="1"/>
    <x v="1247"/>
    <x v="1185"/>
    <s v="Recovery"/>
    <n v="62767"/>
    <s v="Active"/>
    <s v="PURCHASE"/>
    <s v="Trade Account - Tier 3"/>
    <n v="45015"/>
    <n v="2927.9"/>
    <n v="2984.9940499999998"/>
    <n v="2927.9"/>
    <n v="2927.9"/>
    <n v="45169"/>
    <n v="45169"/>
    <n v="1"/>
    <x v="6"/>
  </r>
  <r>
    <x v="1"/>
    <x v="1247"/>
    <x v="1185"/>
    <s v="Recovery"/>
    <n v="62769"/>
    <s v="Active"/>
    <s v="PURCHASE"/>
    <s v="Trade Account - Tier 3"/>
    <n v="45015"/>
    <n v="90"/>
    <n v="91.754999999999995"/>
    <n v="90"/>
    <n v="90"/>
    <n v="45169"/>
    <n v="45169"/>
    <n v="1"/>
    <x v="6"/>
  </r>
  <r>
    <x v="1"/>
    <x v="1061"/>
    <x v="1020"/>
    <s v="Recovery"/>
    <n v="62771"/>
    <s v="Active"/>
    <s v="PURCHASE"/>
    <s v="Trade Account - Tier 3"/>
    <n v="45015"/>
    <n v="21.65"/>
    <n v="22.072175000000001"/>
    <n v="21.65"/>
    <n v="21.65"/>
    <n v="45047"/>
    <n v="45047"/>
    <n v="123"/>
    <x v="7"/>
  </r>
  <r>
    <x v="1"/>
    <x v="1164"/>
    <x v="1108"/>
    <s v="Active"/>
    <n v="62774"/>
    <s v="Active"/>
    <s v="PURCHASE"/>
    <s v="Trade Account - Tier 3"/>
    <n v="45015"/>
    <n v="381.53"/>
    <n v="388.96983499999999"/>
    <n v="381.53"/>
    <n v="63.5883325"/>
    <n v="45147"/>
    <m/>
    <n v="0"/>
    <x v="1"/>
  </r>
  <r>
    <x v="1"/>
    <x v="1169"/>
    <x v="1113"/>
    <s v="Recovery"/>
    <n v="62775"/>
    <s v="Active"/>
    <s v="PURCHASE"/>
    <s v="Trade Account - Tier 3"/>
    <n v="45015"/>
    <n v="30.48"/>
    <n v="31.074359999999999"/>
    <n v="30.48"/>
    <n v="30.48"/>
    <n v="45038"/>
    <n v="45038"/>
    <n v="132"/>
    <x v="7"/>
  </r>
  <r>
    <x v="1"/>
    <x v="1157"/>
    <x v="1103"/>
    <s v="Active"/>
    <n v="62777"/>
    <s v="Active"/>
    <s v="PURCHASE"/>
    <s v="Trade Account - Tier 3"/>
    <n v="45014"/>
    <n v="349.45"/>
    <n v="356.264275"/>
    <n v="349.45"/>
    <n v="116.483334"/>
    <n v="45152"/>
    <m/>
    <n v="0"/>
    <x v="1"/>
  </r>
  <r>
    <x v="1"/>
    <x v="1237"/>
    <x v="1175"/>
    <s v="Active"/>
    <n v="62780"/>
    <s v="Active"/>
    <s v="PURCHASE"/>
    <s v="Trade Account - Tier 3"/>
    <n v="45015"/>
    <n v="1391.55"/>
    <n v="1418.6852249999999"/>
    <n v="1391.55"/>
    <n v="463.84999800000003"/>
    <n v="45158"/>
    <m/>
    <n v="0"/>
    <x v="1"/>
  </r>
  <r>
    <x v="1"/>
    <x v="1161"/>
    <x v="705"/>
    <s v="Recovery"/>
    <n v="62787"/>
    <s v="Active"/>
    <s v="PURCHASE"/>
    <s v="Trade Account - Tier 3"/>
    <n v="45015"/>
    <n v="239.62"/>
    <n v="244.29258999999999"/>
    <n v="239.62"/>
    <n v="239.62"/>
    <n v="45058"/>
    <n v="45058"/>
    <n v="112"/>
    <x v="2"/>
  </r>
  <r>
    <x v="1"/>
    <x v="1169"/>
    <x v="1113"/>
    <s v="Recovery"/>
    <n v="62789"/>
    <s v="Active"/>
    <s v="PURCHASE"/>
    <s v="Trade Account - Tier 3"/>
    <n v="45015"/>
    <n v="29.81"/>
    <n v="30.391295"/>
    <n v="29.81"/>
    <n v="29.81"/>
    <n v="45038"/>
    <n v="45038"/>
    <n v="132"/>
    <x v="7"/>
  </r>
  <r>
    <x v="1"/>
    <x v="926"/>
    <x v="72"/>
    <s v="Active"/>
    <n v="62793"/>
    <s v="Active"/>
    <s v="INVOICE"/>
    <s v="Trade Account - Tier 3"/>
    <n v="45016"/>
    <n v="192.72"/>
    <n v="196.47803999999999"/>
    <n v="192.72"/>
    <n v="64.239999999999995"/>
    <n v="45165"/>
    <m/>
    <n v="0"/>
    <x v="1"/>
  </r>
  <r>
    <x v="1"/>
    <x v="1169"/>
    <x v="1113"/>
    <s v="Recovery"/>
    <n v="62807"/>
    <s v="Active"/>
    <s v="PURCHASE"/>
    <s v="Trade Account - Tier 3"/>
    <n v="45015"/>
    <n v="827.44"/>
    <n v="843.57507999999996"/>
    <n v="827.44"/>
    <n v="827.44"/>
    <n v="45038"/>
    <n v="45038"/>
    <n v="132"/>
    <x v="7"/>
  </r>
  <r>
    <x v="1"/>
    <x v="1248"/>
    <x v="1186"/>
    <s v="Active"/>
    <n v="62814"/>
    <s v="Active"/>
    <s v="INVOICE"/>
    <s v="Trade Account - Tier 3"/>
    <n v="45016"/>
    <n v="7382.52"/>
    <n v="7526.4791400000004"/>
    <n v="7382.52"/>
    <n v="1135.7723060000001"/>
    <n v="45166"/>
    <m/>
    <n v="0"/>
    <x v="1"/>
  </r>
  <r>
    <x v="1"/>
    <x v="1048"/>
    <x v="1008"/>
    <s v="Active"/>
    <n v="62818"/>
    <s v="Active"/>
    <s v="PURCHASE"/>
    <s v="Trade Account - Tier 3"/>
    <n v="45016"/>
    <n v="18.7"/>
    <n v="19.06465"/>
    <n v="18.7"/>
    <n v="9.3499990000000004"/>
    <n v="45154"/>
    <m/>
    <n v="0"/>
    <x v="1"/>
  </r>
  <r>
    <x v="1"/>
    <x v="1238"/>
    <x v="1176"/>
    <s v="Recovery"/>
    <n v="62835"/>
    <s v="Active"/>
    <s v="PURCHASE"/>
    <s v="Trade Account - Tier 3"/>
    <n v="45016"/>
    <n v="2000"/>
    <n v="2039"/>
    <n v="2000"/>
    <n v="1846.1538459999999"/>
    <n v="45026"/>
    <m/>
    <n v="0"/>
    <x v="1"/>
  </r>
  <r>
    <x v="1"/>
    <x v="1149"/>
    <x v="1095"/>
    <s v="Active"/>
    <n v="62836"/>
    <s v="Active"/>
    <s v="PURCHASE"/>
    <s v="Trade Account - Tier 3"/>
    <n v="45016"/>
    <n v="77.73"/>
    <n v="79.245734999999996"/>
    <n v="77.73"/>
    <n v="25.909998000000002"/>
    <n v="45152"/>
    <m/>
    <n v="0"/>
    <x v="1"/>
  </r>
  <r>
    <x v="1"/>
    <x v="1103"/>
    <x v="1054"/>
    <s v="Active"/>
    <n v="62840"/>
    <s v="Active"/>
    <s v="PURCHASE"/>
    <s v="Finstro Pay - 60"/>
    <n v="45016"/>
    <n v="14.65"/>
    <n v="14.935675"/>
    <n v="14.65"/>
    <n v="4.8833339999999996"/>
    <n v="45168"/>
    <m/>
    <n v="0"/>
    <x v="1"/>
  </r>
  <r>
    <x v="1"/>
    <x v="1048"/>
    <x v="1008"/>
    <s v="Active"/>
    <n v="62841"/>
    <s v="Active"/>
    <s v="PURCHASE"/>
    <s v="Trade Account - Tier 3"/>
    <n v="45016"/>
    <n v="106.96"/>
    <n v="109.04572"/>
    <n v="106.96"/>
    <n v="53.479998999999999"/>
    <n v="45154"/>
    <m/>
    <n v="0"/>
    <x v="1"/>
  </r>
  <r>
    <x v="1"/>
    <x v="1233"/>
    <x v="1171"/>
    <s v="Recovery"/>
    <n v="62843"/>
    <s v="Active"/>
    <s v="PURCHASE"/>
    <s v="Trade Account - Tier 3"/>
    <n v="45016"/>
    <n v="12"/>
    <n v="12.234"/>
    <n v="12"/>
    <n v="12"/>
    <m/>
    <m/>
    <n v="0"/>
    <x v="1"/>
  </r>
  <r>
    <x v="1"/>
    <x v="1233"/>
    <x v="1171"/>
    <s v="Recovery"/>
    <n v="62846"/>
    <s v="Active"/>
    <s v="PURCHASE"/>
    <s v="Trade Account - Tier 3"/>
    <n v="45016"/>
    <n v="35.32"/>
    <n v="36.008740000000003"/>
    <n v="35.32"/>
    <n v="35.32"/>
    <m/>
    <m/>
    <n v="0"/>
    <x v="1"/>
  </r>
  <r>
    <x v="1"/>
    <x v="1249"/>
    <x v="1187"/>
    <s v="Recovery"/>
    <n v="62847"/>
    <s v="Active"/>
    <s v="INVOICE"/>
    <s v="Trade Account - Tier 3"/>
    <n v="45016"/>
    <n v="5000"/>
    <n v="5097.5"/>
    <n v="5000"/>
    <n v="5000"/>
    <n v="45082"/>
    <n v="45082"/>
    <n v="88"/>
    <x v="3"/>
  </r>
  <r>
    <x v="1"/>
    <x v="1037"/>
    <x v="998"/>
    <s v="Active"/>
    <n v="62853"/>
    <s v="Active"/>
    <s v="PURCHASE"/>
    <s v="Trade Account - Tier 3"/>
    <n v="45016"/>
    <n v="2033.23"/>
    <n v="2072.8779850000001"/>
    <n v="2033.23"/>
    <n v="1355.4866669999999"/>
    <n v="45152"/>
    <n v="45152"/>
    <n v="18"/>
    <x v="6"/>
  </r>
  <r>
    <x v="1"/>
    <x v="1233"/>
    <x v="1171"/>
    <s v="Recovery"/>
    <n v="62855"/>
    <s v="Active"/>
    <s v="PURCHASE"/>
    <s v="Trade Account - Tier 3"/>
    <n v="45016"/>
    <n v="56.9"/>
    <n v="58.009549999999997"/>
    <n v="56.9"/>
    <n v="56.9"/>
    <m/>
    <m/>
    <n v="0"/>
    <x v="1"/>
  </r>
  <r>
    <x v="1"/>
    <x v="1233"/>
    <x v="1171"/>
    <s v="Recovery"/>
    <n v="62856"/>
    <s v="Active"/>
    <s v="PURCHASE"/>
    <s v="Trade Account - Tier 3"/>
    <n v="45016"/>
    <n v="44.5"/>
    <n v="45.367750000000001"/>
    <n v="44.5"/>
    <n v="44.5"/>
    <m/>
    <m/>
    <n v="0"/>
    <x v="1"/>
  </r>
  <r>
    <x v="1"/>
    <x v="1169"/>
    <x v="1113"/>
    <s v="Recovery"/>
    <n v="62858"/>
    <s v="Active"/>
    <s v="PURCHASE"/>
    <s v="Trade Account - Tier 3"/>
    <n v="45016"/>
    <n v="54.03"/>
    <n v="55.083584999999999"/>
    <n v="54.03"/>
    <n v="54.03"/>
    <n v="45038"/>
    <n v="45038"/>
    <n v="132"/>
    <x v="7"/>
  </r>
  <r>
    <x v="1"/>
    <x v="1037"/>
    <x v="998"/>
    <s v="Active"/>
    <n v="62864"/>
    <s v="Active"/>
    <s v="INVOICE"/>
    <s v="Trade Account - Tier 3"/>
    <n v="45016"/>
    <n v="11638"/>
    <n v="11864.941000000001"/>
    <n v="11638"/>
    <n v="9698.3333330000005"/>
    <n v="45152"/>
    <n v="45152"/>
    <n v="18"/>
    <x v="6"/>
  </r>
  <r>
    <x v="1"/>
    <x v="1250"/>
    <x v="1188"/>
    <s v="Active"/>
    <n v="62870"/>
    <s v="Active"/>
    <s v="INVOICE"/>
    <s v="Trade Account - Tier 3"/>
    <n v="45016"/>
    <n v="1416.45"/>
    <n v="1444.0707749999999"/>
    <n v="1416.45"/>
    <n v="472.14999799999998"/>
    <n v="45166"/>
    <m/>
    <n v="0"/>
    <x v="1"/>
  </r>
  <r>
    <x v="1"/>
    <x v="1169"/>
    <x v="1113"/>
    <s v="Recovery"/>
    <n v="62872"/>
    <s v="Active"/>
    <s v="PURCHASE"/>
    <s v="Trade Account - Tier 3"/>
    <n v="45016"/>
    <n v="201.95"/>
    <n v="205.888025"/>
    <n v="201.95"/>
    <n v="201.95"/>
    <n v="45038"/>
    <n v="45038"/>
    <n v="132"/>
    <x v="7"/>
  </r>
  <r>
    <x v="1"/>
    <x v="1199"/>
    <x v="1139"/>
    <s v="Recovery"/>
    <n v="62877"/>
    <s v="Active"/>
    <s v="INVOICE"/>
    <s v="Trade Account - Tier 3"/>
    <n v="45016"/>
    <n v="243.29"/>
    <n v="248.034155"/>
    <n v="243.29"/>
    <n v="81.096665999999999"/>
    <n v="45105"/>
    <m/>
    <n v="0"/>
    <x v="1"/>
  </r>
  <r>
    <x v="1"/>
    <x v="1046"/>
    <x v="1006"/>
    <s v="Active"/>
    <n v="62881"/>
    <s v="Active"/>
    <s v="PURCHASE"/>
    <s v="Trade Account - Tier 3"/>
    <n v="45016"/>
    <n v="5005"/>
    <n v="5102.5974999999999"/>
    <n v="5005"/>
    <n v="2502.4999990000001"/>
    <n v="45157"/>
    <m/>
    <n v="0"/>
    <x v="1"/>
  </r>
  <r>
    <x v="1"/>
    <x v="1251"/>
    <x v="1189"/>
    <s v="Active"/>
    <n v="62882"/>
    <s v="Active"/>
    <s v="PURCHASE"/>
    <s v="Trade Account - Tier 3"/>
    <n v="45016"/>
    <n v="4010.8"/>
    <n v="4089.0106000000001"/>
    <n v="4010.8"/>
    <n v="1336.9333320000001"/>
    <n v="45166"/>
    <m/>
    <n v="0"/>
    <x v="1"/>
  </r>
  <r>
    <x v="1"/>
    <x v="1169"/>
    <x v="1113"/>
    <s v="Recovery"/>
    <n v="62883"/>
    <s v="Active"/>
    <s v="PURCHASE"/>
    <s v="Trade Account - Tier 3"/>
    <n v="45016"/>
    <n v="39.86"/>
    <n v="40.637270000000001"/>
    <n v="39.86"/>
    <n v="39.86"/>
    <n v="45038"/>
    <n v="45038"/>
    <n v="132"/>
    <x v="7"/>
  </r>
  <r>
    <x v="1"/>
    <x v="1169"/>
    <x v="1113"/>
    <s v="Recovery"/>
    <n v="62886"/>
    <s v="Active"/>
    <s v="PURCHASE"/>
    <s v="Trade Account - Tier 3"/>
    <n v="45016"/>
    <n v="44"/>
    <n v="44.857999999999997"/>
    <n v="44"/>
    <n v="44"/>
    <n v="45038"/>
    <n v="45038"/>
    <n v="132"/>
    <x v="7"/>
  </r>
  <r>
    <x v="1"/>
    <x v="1098"/>
    <x v="1049"/>
    <s v="Active"/>
    <n v="62887"/>
    <s v="Active"/>
    <s v="INVOICE"/>
    <s v="Trade Account - Tier 3"/>
    <n v="45016"/>
    <n v="3800"/>
    <n v="3874.1"/>
    <n v="3800"/>
    <n v="1266.6666680000001"/>
    <n v="45166"/>
    <m/>
    <n v="0"/>
    <x v="1"/>
  </r>
  <r>
    <x v="1"/>
    <x v="1105"/>
    <x v="1056"/>
    <s v="Active"/>
    <n v="62889"/>
    <s v="Active"/>
    <s v="INVOICE"/>
    <s v="Trade Account - Tier 3"/>
    <n v="45016"/>
    <n v="2600"/>
    <n v="2650.7"/>
    <n v="2600"/>
    <n v="866.66666799999996"/>
    <n v="45129"/>
    <m/>
    <n v="0"/>
    <x v="1"/>
  </r>
  <r>
    <x v="1"/>
    <x v="1187"/>
    <x v="1129"/>
    <s v="Recovery"/>
    <n v="62891"/>
    <s v="Active"/>
    <s v="PURCHASE"/>
    <s v="Trade Account - Tier 3"/>
    <n v="45016"/>
    <n v="118.78"/>
    <n v="121.09621"/>
    <n v="118.78"/>
    <n v="118.78"/>
    <n v="45051"/>
    <n v="45051"/>
    <n v="119"/>
    <x v="2"/>
  </r>
  <r>
    <x v="1"/>
    <x v="1077"/>
    <x v="1034"/>
    <s v="Recovery"/>
    <n v="62892"/>
    <s v="Active"/>
    <s v="PURCHASE"/>
    <s v="Trade Account - Tier 3"/>
    <n v="45016"/>
    <n v="418.18"/>
    <n v="426.33451000000002"/>
    <n v="418.18"/>
    <n v="257.34154000000001"/>
    <n v="45124"/>
    <n v="45026"/>
    <n v="144"/>
    <x v="7"/>
  </r>
  <r>
    <x v="1"/>
    <x v="1151"/>
    <x v="1097"/>
    <s v="Active"/>
    <n v="62895"/>
    <s v="Active"/>
    <s v="PURCHASE"/>
    <s v="Trade Account - Tier 3"/>
    <n v="45016"/>
    <n v="1000"/>
    <n v="1019.5"/>
    <n v="1000"/>
    <n v="1000"/>
    <m/>
    <m/>
    <n v="0"/>
    <x v="1"/>
  </r>
  <r>
    <x v="1"/>
    <x v="1161"/>
    <x v="705"/>
    <s v="Recovery"/>
    <n v="62896"/>
    <s v="Active"/>
    <s v="PURCHASE"/>
    <s v="Trade Account - Tier 3"/>
    <n v="45016"/>
    <n v="56.45"/>
    <n v="57.550775000000002"/>
    <n v="56.45"/>
    <n v="56.45"/>
    <n v="45058"/>
    <n v="45058"/>
    <n v="112"/>
    <x v="2"/>
  </r>
  <r>
    <x v="1"/>
    <x v="1048"/>
    <x v="1008"/>
    <s v="Active"/>
    <n v="62903"/>
    <s v="Active"/>
    <s v="PURCHASE"/>
    <s v="Trade Account - Tier 3"/>
    <n v="45016"/>
    <n v="32.35"/>
    <n v="32.980825000000003"/>
    <n v="32.35"/>
    <n v="16.175000499999999"/>
    <n v="45154"/>
    <m/>
    <n v="0"/>
    <x v="1"/>
  </r>
  <r>
    <x v="1"/>
    <x v="1161"/>
    <x v="705"/>
    <s v="Recovery"/>
    <n v="62906"/>
    <s v="Active"/>
    <s v="PURCHASE"/>
    <s v="Trade Account - Tier 3"/>
    <n v="45016"/>
    <n v="60.02"/>
    <n v="61.190390000000001"/>
    <n v="60.02"/>
    <n v="60.02"/>
    <n v="45058"/>
    <n v="45058"/>
    <n v="112"/>
    <x v="2"/>
  </r>
  <r>
    <x v="1"/>
    <x v="1169"/>
    <x v="1113"/>
    <s v="Recovery"/>
    <n v="62909"/>
    <s v="Active"/>
    <s v="PURCHASE"/>
    <s v="Trade Account - Tier 3"/>
    <n v="45016"/>
    <n v="64"/>
    <n v="65.248000000000005"/>
    <n v="64"/>
    <n v="64"/>
    <n v="45038"/>
    <n v="45038"/>
    <n v="132"/>
    <x v="7"/>
  </r>
  <r>
    <x v="1"/>
    <x v="1169"/>
    <x v="1113"/>
    <s v="Recovery"/>
    <n v="62914"/>
    <s v="Active"/>
    <s v="PURCHASE"/>
    <s v="Trade Account - Tier 3"/>
    <n v="45016"/>
    <n v="21.08"/>
    <n v="21.491060000000001"/>
    <n v="21.08"/>
    <n v="21.08"/>
    <n v="45038"/>
    <n v="45038"/>
    <n v="132"/>
    <x v="7"/>
  </r>
  <r>
    <x v="1"/>
    <x v="1221"/>
    <x v="1159"/>
    <s v="Active"/>
    <n v="62919"/>
    <s v="Active"/>
    <s v="PURCHASE"/>
    <s v="Trade Account - Tier 3"/>
    <n v="45016"/>
    <n v="77.3"/>
    <n v="78.80735"/>
    <n v="77.3"/>
    <n v="25.766667999999999"/>
    <n v="45128"/>
    <m/>
    <n v="0"/>
    <x v="1"/>
  </r>
  <r>
    <x v="1"/>
    <x v="1099"/>
    <x v="1050"/>
    <s v="Active"/>
    <n v="62925"/>
    <s v="Active"/>
    <s v="INVOICE"/>
    <s v="Trade Account - Tier 3"/>
    <n v="45016"/>
    <n v="4067.9"/>
    <n v="4147.2240499999998"/>
    <n v="4067.9"/>
    <n v="1355.966668"/>
    <n v="45166"/>
    <m/>
    <n v="0"/>
    <x v="1"/>
  </r>
  <r>
    <x v="1"/>
    <x v="1247"/>
    <x v="1185"/>
    <s v="Recovery"/>
    <n v="62927"/>
    <s v="Active"/>
    <s v="PURCHASE"/>
    <s v="Trade Account - Tier 3"/>
    <n v="45016"/>
    <n v="15"/>
    <n v="15.2925"/>
    <n v="15"/>
    <n v="15"/>
    <n v="45169"/>
    <n v="45169"/>
    <n v="1"/>
    <x v="6"/>
  </r>
  <r>
    <x v="1"/>
    <x v="1233"/>
    <x v="1171"/>
    <s v="Recovery"/>
    <n v="62928"/>
    <s v="Active"/>
    <s v="PURCHASE"/>
    <s v="Trade Account - Tier 3"/>
    <n v="45016"/>
    <n v="8"/>
    <n v="8.1560000000000006"/>
    <n v="8"/>
    <n v="8"/>
    <m/>
    <m/>
    <n v="0"/>
    <x v="1"/>
  </r>
  <r>
    <x v="1"/>
    <x v="1164"/>
    <x v="1108"/>
    <s v="Active"/>
    <n v="62930"/>
    <s v="Active"/>
    <s v="PURCHASE"/>
    <s v="Trade Account - Tier 3"/>
    <n v="45016"/>
    <n v="174.98"/>
    <n v="178.39211"/>
    <n v="174.98"/>
    <n v="29.163335"/>
    <n v="45147"/>
    <m/>
    <n v="0"/>
    <x v="1"/>
  </r>
  <r>
    <x v="1"/>
    <x v="1103"/>
    <x v="1054"/>
    <s v="Active"/>
    <n v="62932"/>
    <s v="Active"/>
    <s v="PURCHASE"/>
    <s v="Finstro Pay - 60"/>
    <n v="45016"/>
    <n v="123.5"/>
    <n v="125.90825"/>
    <n v="123.5"/>
    <n v="41.166668000000001"/>
    <n v="45168"/>
    <m/>
    <n v="0"/>
    <x v="1"/>
  </r>
  <r>
    <x v="1"/>
    <x v="1198"/>
    <x v="128"/>
    <s v="Active"/>
    <n v="62935"/>
    <s v="Active"/>
    <s v="PURCHASE"/>
    <s v="Trade Account - Tier 3"/>
    <n v="45014"/>
    <n v="67.010000000000005"/>
    <n v="68.316694999999996"/>
    <n v="67.010000000000005"/>
    <n v="44.673333"/>
    <n v="45128"/>
    <m/>
    <n v="0"/>
    <x v="1"/>
  </r>
  <r>
    <x v="1"/>
    <x v="1169"/>
    <x v="1113"/>
    <s v="Recovery"/>
    <n v="62938"/>
    <s v="Active"/>
    <s v="PURCHASE"/>
    <s v="Trade Account - Tier 3"/>
    <n v="45016"/>
    <n v="41.75"/>
    <n v="42.564124999999997"/>
    <n v="41.75"/>
    <n v="41.75"/>
    <n v="45038"/>
    <n v="45038"/>
    <n v="132"/>
    <x v="7"/>
  </r>
  <r>
    <x v="1"/>
    <x v="1169"/>
    <x v="1113"/>
    <s v="Recovery"/>
    <n v="62939"/>
    <s v="Active"/>
    <s v="PURCHASE"/>
    <s v="Trade Account - Tier 3"/>
    <n v="45016"/>
    <n v="123.2"/>
    <n v="125.6024"/>
    <n v="123.2"/>
    <n v="123.2"/>
    <n v="45038"/>
    <n v="45038"/>
    <n v="132"/>
    <x v="7"/>
  </r>
  <r>
    <x v="1"/>
    <x v="1164"/>
    <x v="1108"/>
    <s v="Active"/>
    <n v="62940"/>
    <s v="Active"/>
    <s v="PURCHASE"/>
    <s v="Trade Account - Tier 3"/>
    <n v="45016"/>
    <n v="177.95"/>
    <n v="181.42002500000001"/>
    <n v="177.95"/>
    <n v="59.316665999999998"/>
    <n v="45147"/>
    <m/>
    <n v="0"/>
    <x v="1"/>
  </r>
  <r>
    <x v="1"/>
    <x v="1164"/>
    <x v="1108"/>
    <s v="Active"/>
    <n v="62944"/>
    <s v="Active"/>
    <s v="PURCHASE"/>
    <s v="Trade Account - Tier 3"/>
    <n v="45016"/>
    <n v="119.99"/>
    <n v="122.32980499999999"/>
    <n v="119.99"/>
    <n v="39.996665999999998"/>
    <n v="45147"/>
    <m/>
    <n v="0"/>
    <x v="1"/>
  </r>
  <r>
    <x v="1"/>
    <x v="1164"/>
    <x v="1108"/>
    <s v="Active"/>
    <n v="62946"/>
    <s v="Active"/>
    <s v="PURCHASE"/>
    <s v="Trade Account - Tier 3"/>
    <n v="45016"/>
    <n v="119.99"/>
    <n v="122.32980499999999"/>
    <n v="119.99"/>
    <n v="39.996665999999998"/>
    <n v="45147"/>
    <m/>
    <n v="0"/>
    <x v="1"/>
  </r>
  <r>
    <x v="1"/>
    <x v="1164"/>
    <x v="1108"/>
    <s v="Active"/>
    <n v="62947"/>
    <s v="Active"/>
    <s v="PURCHASE"/>
    <s v="Trade Account - Tier 3"/>
    <n v="45016"/>
    <n v="119.99"/>
    <n v="122.32980499999999"/>
    <n v="119.99"/>
    <n v="39.996665999999998"/>
    <n v="45147"/>
    <m/>
    <n v="0"/>
    <x v="1"/>
  </r>
  <r>
    <x v="1"/>
    <x v="1198"/>
    <x v="128"/>
    <s v="Active"/>
    <n v="62950"/>
    <s v="Active"/>
    <s v="PURCHASE"/>
    <s v="Trade Account - Tier 3"/>
    <n v="45015"/>
    <n v="41.82"/>
    <n v="42.635489999999997"/>
    <n v="41.82"/>
    <n v="27.88"/>
    <n v="45128"/>
    <m/>
    <n v="0"/>
    <x v="1"/>
  </r>
  <r>
    <x v="1"/>
    <x v="1198"/>
    <x v="128"/>
    <s v="Active"/>
    <n v="62954"/>
    <s v="Active"/>
    <s v="PURCHASE"/>
    <s v="Trade Account - Tier 3"/>
    <n v="45014"/>
    <n v="78.66"/>
    <n v="80.193870000000004"/>
    <n v="78.66"/>
    <n v="52.44"/>
    <n v="45128"/>
    <m/>
    <n v="0"/>
    <x v="1"/>
  </r>
  <r>
    <x v="1"/>
    <x v="1198"/>
    <x v="128"/>
    <s v="Active"/>
    <n v="62955"/>
    <s v="Active"/>
    <s v="PURCHASE"/>
    <s v="Trade Account - Tier 3"/>
    <n v="45015"/>
    <n v="333.55"/>
    <n v="340.05422499999997"/>
    <n v="333.55"/>
    <n v="222.36666700000001"/>
    <n v="45128"/>
    <m/>
    <n v="0"/>
    <x v="1"/>
  </r>
  <r>
    <x v="1"/>
    <x v="1027"/>
    <x v="390"/>
    <s v="Active"/>
    <n v="62961"/>
    <s v="Active"/>
    <s v="PURCHASE"/>
    <s v="Trade Account - Tier 3"/>
    <n v="45016"/>
    <n v="9.9"/>
    <n v="10.09305"/>
    <n v="9.9"/>
    <n v="9.9"/>
    <m/>
    <m/>
    <n v="0"/>
    <x v="1"/>
  </r>
  <r>
    <x v="1"/>
    <x v="1169"/>
    <x v="1113"/>
    <s v="Recovery"/>
    <n v="62962"/>
    <s v="Active"/>
    <s v="PURCHASE"/>
    <s v="Trade Account - Tier 3"/>
    <n v="45016"/>
    <n v="28.18"/>
    <n v="28.729510000000001"/>
    <n v="28.18"/>
    <n v="28.18"/>
    <n v="45038"/>
    <n v="45038"/>
    <n v="132"/>
    <x v="7"/>
  </r>
  <r>
    <x v="1"/>
    <x v="1198"/>
    <x v="128"/>
    <s v="Active"/>
    <n v="62964"/>
    <s v="Active"/>
    <s v="PURCHASE"/>
    <s v="Trade Account - Tier 3"/>
    <n v="45016"/>
    <n v="269.14999999999998"/>
    <n v="274.39842499999997"/>
    <n v="269.14999999999998"/>
    <n v="179.433333"/>
    <n v="45128"/>
    <m/>
    <n v="0"/>
    <x v="1"/>
  </r>
  <r>
    <x v="1"/>
    <x v="1195"/>
    <x v="1137"/>
    <s v="Active"/>
    <n v="62987"/>
    <s v="Active"/>
    <s v="PURCHASE"/>
    <s v="Trade Account - Tier 3"/>
    <n v="45016"/>
    <n v="71.05"/>
    <n v="72.435474999999997"/>
    <n v="71.05"/>
    <n v="23.683333999999999"/>
    <n v="45156"/>
    <m/>
    <n v="0"/>
    <x v="1"/>
  </r>
  <r>
    <x v="1"/>
    <x v="1124"/>
    <x v="1073"/>
    <s v="Active"/>
    <n v="62988"/>
    <s v="Active"/>
    <s v="PURCHASE"/>
    <s v="Trade Account - Tier 3"/>
    <n v="45016"/>
    <n v="157.4"/>
    <n v="160.4693"/>
    <n v="157.4"/>
    <n v="52.466667999999999"/>
    <n v="45166"/>
    <m/>
    <n v="0"/>
    <x v="1"/>
  </r>
  <r>
    <x v="1"/>
    <x v="1171"/>
    <x v="1115"/>
    <s v="Active"/>
    <n v="62997"/>
    <s v="Active"/>
    <s v="INVOICE"/>
    <s v="Trade Account - Tier 3"/>
    <n v="45017"/>
    <n v="1980"/>
    <n v="2018.61"/>
    <n v="1980"/>
    <n v="990"/>
    <n v="45160"/>
    <m/>
    <n v="0"/>
    <x v="1"/>
  </r>
  <r>
    <x v="1"/>
    <x v="1169"/>
    <x v="1113"/>
    <s v="Recovery"/>
    <n v="62998"/>
    <s v="Active"/>
    <s v="PURCHASE"/>
    <s v="Trade Account - Tier 3"/>
    <n v="45017"/>
    <n v="186.34"/>
    <n v="189.97363000000001"/>
    <n v="186.34"/>
    <n v="186.34"/>
    <n v="45038"/>
    <n v="45038"/>
    <n v="132"/>
    <x v="7"/>
  </r>
  <r>
    <x v="1"/>
    <x v="1159"/>
    <x v="309"/>
    <s v="Active"/>
    <n v="62999"/>
    <s v="Active"/>
    <s v="PURCHASE"/>
    <s v="Trade Account - Tier 3"/>
    <n v="45017"/>
    <n v="206"/>
    <n v="210.017"/>
    <n v="206"/>
    <n v="103.000001"/>
    <n v="45159"/>
    <m/>
    <n v="0"/>
    <x v="1"/>
  </r>
  <r>
    <x v="1"/>
    <x v="1061"/>
    <x v="1020"/>
    <s v="Recovery"/>
    <n v="63002"/>
    <s v="Active"/>
    <s v="PURCHASE"/>
    <s v="Trade Account - Tier 3"/>
    <n v="45017"/>
    <n v="83.73"/>
    <n v="85.362735000000001"/>
    <n v="83.73"/>
    <n v="51.526155000000003"/>
    <n v="45135"/>
    <m/>
    <n v="0"/>
    <x v="1"/>
  </r>
  <r>
    <x v="1"/>
    <x v="1159"/>
    <x v="309"/>
    <s v="Active"/>
    <n v="63003"/>
    <s v="Active"/>
    <s v="PURCHASE"/>
    <s v="Trade Account - Tier 3"/>
    <n v="45017"/>
    <n v="151.41999999999999"/>
    <n v="154.37269000000001"/>
    <n v="151.41999999999999"/>
    <n v="75.709998999999996"/>
    <n v="45159"/>
    <m/>
    <n v="0"/>
    <x v="1"/>
  </r>
  <r>
    <x v="1"/>
    <x v="1233"/>
    <x v="1171"/>
    <s v="Recovery"/>
    <n v="63004"/>
    <s v="Active"/>
    <s v="PURCHASE"/>
    <s v="Trade Account - Tier 3"/>
    <n v="45017"/>
    <n v="2"/>
    <n v="2.0390000000000001"/>
    <n v="2"/>
    <n v="2"/>
    <m/>
    <m/>
    <n v="0"/>
    <x v="1"/>
  </r>
  <r>
    <x v="1"/>
    <x v="1061"/>
    <x v="1020"/>
    <s v="Recovery"/>
    <n v="63005"/>
    <s v="Active"/>
    <s v="PURCHASE"/>
    <s v="Trade Account - Tier 3"/>
    <n v="45017"/>
    <n v="78.05"/>
    <n v="79.571974999999995"/>
    <n v="78.05"/>
    <n v="48.030769999999997"/>
    <n v="45135"/>
    <m/>
    <n v="0"/>
    <x v="1"/>
  </r>
  <r>
    <x v="1"/>
    <x v="1159"/>
    <x v="309"/>
    <s v="Active"/>
    <n v="63006"/>
    <s v="Active"/>
    <s v="PURCHASE"/>
    <s v="Trade Account - Tier 3"/>
    <n v="45017"/>
    <n v="39.700000000000003"/>
    <n v="40.474150000000002"/>
    <n v="39.700000000000003"/>
    <n v="19.849999"/>
    <n v="45159"/>
    <m/>
    <n v="0"/>
    <x v="1"/>
  </r>
  <r>
    <x v="1"/>
    <x v="1061"/>
    <x v="1020"/>
    <s v="Recovery"/>
    <n v="63008"/>
    <s v="Active"/>
    <s v="PURCHASE"/>
    <s v="Trade Account - Tier 3"/>
    <n v="45017"/>
    <n v="96.97"/>
    <n v="98.860915000000006"/>
    <n v="96.97"/>
    <n v="59.673845"/>
    <n v="45135"/>
    <m/>
    <n v="0"/>
    <x v="1"/>
  </r>
  <r>
    <x v="1"/>
    <x v="1169"/>
    <x v="1113"/>
    <s v="Recovery"/>
    <n v="63013"/>
    <s v="Active"/>
    <s v="PURCHASE"/>
    <s v="Trade Account - Tier 3"/>
    <n v="45017"/>
    <n v="29.36"/>
    <n v="29.93252"/>
    <n v="29.36"/>
    <n v="29.36"/>
    <n v="45038"/>
    <n v="45038"/>
    <n v="132"/>
    <x v="7"/>
  </r>
  <r>
    <x v="1"/>
    <x v="1027"/>
    <x v="390"/>
    <s v="Active"/>
    <n v="63017"/>
    <s v="Active"/>
    <s v="PURCHASE"/>
    <s v="Trade Account - Tier 3"/>
    <n v="45017"/>
    <n v="11.9"/>
    <n v="12.13205"/>
    <n v="11.9"/>
    <n v="11.9"/>
    <m/>
    <m/>
    <n v="0"/>
    <x v="1"/>
  </r>
  <r>
    <x v="1"/>
    <x v="1027"/>
    <x v="390"/>
    <s v="Active"/>
    <n v="63019"/>
    <s v="Active"/>
    <s v="PURCHASE"/>
    <s v="Trade Account - Tier 3"/>
    <n v="45017"/>
    <n v="25"/>
    <n v="25.487500000000001"/>
    <n v="25"/>
    <n v="25"/>
    <m/>
    <m/>
    <n v="0"/>
    <x v="1"/>
  </r>
  <r>
    <x v="1"/>
    <x v="1061"/>
    <x v="1020"/>
    <s v="Recovery"/>
    <n v="63020"/>
    <s v="Active"/>
    <s v="PURCHASE"/>
    <s v="Trade Account - Tier 3"/>
    <n v="45017"/>
    <n v="103.2"/>
    <n v="105.2124"/>
    <n v="103.2"/>
    <n v="63.507689999999997"/>
    <n v="45135"/>
    <m/>
    <n v="0"/>
    <x v="1"/>
  </r>
  <r>
    <x v="1"/>
    <x v="1149"/>
    <x v="1095"/>
    <s v="Active"/>
    <n v="63022"/>
    <s v="Active"/>
    <s v="PURCHASE"/>
    <s v="Trade Account - Tier 3"/>
    <n v="45017"/>
    <n v="48"/>
    <n v="48.936"/>
    <n v="48"/>
    <n v="16"/>
    <n v="45152"/>
    <m/>
    <n v="0"/>
    <x v="1"/>
  </r>
  <r>
    <x v="1"/>
    <x v="1154"/>
    <x v="1100"/>
    <s v="Active"/>
    <n v="63025"/>
    <s v="Active"/>
    <s v="PURCHASE"/>
    <s v="Trade Account - Tier 3"/>
    <n v="45017"/>
    <n v="638.95000000000005"/>
    <n v="651.40952500000003"/>
    <n v="638.95000000000005"/>
    <n v="532.45833349999998"/>
    <n v="45145"/>
    <m/>
    <n v="0"/>
    <x v="1"/>
  </r>
  <r>
    <x v="1"/>
    <x v="1124"/>
    <x v="1073"/>
    <s v="Active"/>
    <n v="63026"/>
    <s v="Active"/>
    <s v="PURCHASE"/>
    <s v="Trade Account - Tier 3"/>
    <n v="45017"/>
    <n v="110"/>
    <n v="112.145"/>
    <n v="110"/>
    <n v="55.000000999999997"/>
    <n v="45166"/>
    <m/>
    <n v="0"/>
    <x v="1"/>
  </r>
  <r>
    <x v="1"/>
    <x v="1218"/>
    <x v="1156"/>
    <s v="Recovery"/>
    <n v="63027"/>
    <s v="Active"/>
    <s v="PURCHASE"/>
    <s v="Trade Account - Tier 3"/>
    <n v="45017"/>
    <n v="400.05"/>
    <n v="407.85097500000001"/>
    <n v="400.05"/>
    <n v="400.05"/>
    <n v="45089"/>
    <n v="45089"/>
    <n v="81"/>
    <x v="3"/>
  </r>
  <r>
    <x v="1"/>
    <x v="1233"/>
    <x v="1171"/>
    <s v="Recovery"/>
    <n v="63028"/>
    <s v="Active"/>
    <s v="PURCHASE"/>
    <s v="Trade Account - Tier 3"/>
    <n v="45017"/>
    <n v="78.13"/>
    <n v="79.653535000000005"/>
    <n v="78.13"/>
    <n v="78.13"/>
    <m/>
    <m/>
    <n v="0"/>
    <x v="1"/>
  </r>
  <r>
    <x v="1"/>
    <x v="1159"/>
    <x v="309"/>
    <s v="Active"/>
    <n v="63031"/>
    <s v="Active"/>
    <s v="PURCHASE"/>
    <s v="Trade Account - Tier 3"/>
    <n v="45017"/>
    <n v="67.34"/>
    <n v="68.653130000000004"/>
    <n v="67.34"/>
    <n v="33.670000999999999"/>
    <n v="45159"/>
    <m/>
    <n v="0"/>
    <x v="1"/>
  </r>
  <r>
    <x v="1"/>
    <x v="1252"/>
    <x v="1190"/>
    <s v="Recovery"/>
    <n v="63032"/>
    <s v="Active"/>
    <s v="PURCHASE"/>
    <s v="Trade Account - Tier 3"/>
    <n v="45017"/>
    <n v="5100"/>
    <n v="5199.45"/>
    <n v="5100"/>
    <n v="1700"/>
    <n v="45159"/>
    <m/>
    <n v="0"/>
    <x v="1"/>
  </r>
  <r>
    <x v="1"/>
    <x v="1253"/>
    <x v="1191"/>
    <s v="Active"/>
    <n v="63036"/>
    <s v="Active"/>
    <s v="INVOICE"/>
    <s v="Trade Account - Tier 3"/>
    <n v="45017"/>
    <n v="275"/>
    <n v="280.36250000000001"/>
    <n v="275"/>
    <n v="183.33333400000001"/>
    <n v="45124"/>
    <m/>
    <n v="0"/>
    <x v="1"/>
  </r>
  <r>
    <x v="1"/>
    <x v="1159"/>
    <x v="309"/>
    <s v="Active"/>
    <n v="63037"/>
    <s v="Active"/>
    <s v="PURCHASE"/>
    <s v="Trade Account - Tier 3"/>
    <n v="45017"/>
    <n v="166.68"/>
    <n v="169.93026"/>
    <n v="166.68"/>
    <n v="83.34"/>
    <n v="45159"/>
    <m/>
    <n v="0"/>
    <x v="1"/>
  </r>
  <r>
    <x v="1"/>
    <x v="1252"/>
    <x v="1190"/>
    <s v="Recovery"/>
    <n v="63041"/>
    <s v="Active"/>
    <s v="PURCHASE"/>
    <s v="Trade Account - Tier 3"/>
    <n v="45017"/>
    <n v="2899"/>
    <n v="2955.5304999999998"/>
    <n v="2899"/>
    <n v="966.33333200000004"/>
    <n v="45159"/>
    <m/>
    <n v="0"/>
    <x v="1"/>
  </r>
  <r>
    <x v="1"/>
    <x v="1252"/>
    <x v="1190"/>
    <s v="Recovery"/>
    <n v="63050"/>
    <s v="Active"/>
    <s v="PURCHASE"/>
    <s v="Trade Account - Tier 3"/>
    <n v="45017"/>
    <n v="5412"/>
    <n v="5517.5339999999997"/>
    <n v="5412"/>
    <n v="1804"/>
    <n v="45159"/>
    <m/>
    <n v="0"/>
    <x v="1"/>
  </r>
  <r>
    <x v="1"/>
    <x v="1141"/>
    <x v="1088"/>
    <s v="Recovery"/>
    <n v="63051"/>
    <s v="Active"/>
    <s v="PURCHASE"/>
    <s v="Trade Account - Tier 3"/>
    <n v="45017"/>
    <n v="27"/>
    <n v="27.526499999999999"/>
    <n v="27"/>
    <n v="27"/>
    <n v="45096"/>
    <n v="45096"/>
    <n v="74"/>
    <x v="3"/>
  </r>
  <r>
    <x v="1"/>
    <x v="1027"/>
    <x v="390"/>
    <s v="Active"/>
    <n v="63066"/>
    <s v="Active"/>
    <s v="PURCHASE"/>
    <s v="Trade Account - Tier 3"/>
    <n v="45017"/>
    <n v="42.62"/>
    <n v="43.451090000000001"/>
    <n v="42.62"/>
    <n v="42.62"/>
    <m/>
    <m/>
    <n v="0"/>
    <x v="1"/>
  </r>
  <r>
    <x v="1"/>
    <x v="1247"/>
    <x v="1185"/>
    <s v="Recovery"/>
    <n v="63069"/>
    <s v="Active"/>
    <s v="INVOICE"/>
    <s v="Trade Account - Tier 3"/>
    <n v="45017"/>
    <n v="726"/>
    <n v="740.15700000000004"/>
    <n v="726"/>
    <n v="726"/>
    <n v="45169"/>
    <n v="45169"/>
    <n v="1"/>
    <x v="6"/>
  </r>
  <r>
    <x v="1"/>
    <x v="1247"/>
    <x v="1185"/>
    <s v="Recovery"/>
    <n v="63071"/>
    <s v="Active"/>
    <s v="INVOICE"/>
    <s v="Trade Account - Tier 3"/>
    <n v="45017"/>
    <n v="726"/>
    <n v="740.15700000000004"/>
    <n v="726"/>
    <n v="726"/>
    <n v="45169"/>
    <n v="45169"/>
    <n v="1"/>
    <x v="6"/>
  </r>
  <r>
    <x v="1"/>
    <x v="1233"/>
    <x v="1171"/>
    <s v="Recovery"/>
    <n v="63079"/>
    <s v="Active"/>
    <s v="PURCHASE"/>
    <s v="Trade Account - Tier 3"/>
    <n v="45017"/>
    <n v="114.33"/>
    <n v="116.55943499999999"/>
    <n v="114.33"/>
    <n v="114.33"/>
    <m/>
    <m/>
    <n v="0"/>
    <x v="1"/>
  </r>
  <r>
    <x v="1"/>
    <x v="1159"/>
    <x v="309"/>
    <s v="Active"/>
    <n v="63085"/>
    <s v="Active"/>
    <s v="PURCHASE"/>
    <s v="Trade Account - Tier 3"/>
    <n v="45017"/>
    <n v="12.99"/>
    <n v="13.243304999999999"/>
    <n v="12.99"/>
    <n v="6.4949985000000003"/>
    <n v="45159"/>
    <m/>
    <n v="0"/>
    <x v="1"/>
  </r>
  <r>
    <x v="1"/>
    <x v="1159"/>
    <x v="309"/>
    <s v="Active"/>
    <n v="63087"/>
    <s v="Active"/>
    <s v="PURCHASE"/>
    <s v="Trade Account - Tier 3"/>
    <n v="45017"/>
    <n v="15.99"/>
    <n v="16.301805000000002"/>
    <n v="15.99"/>
    <n v="7.9949985000000003"/>
    <n v="45159"/>
    <m/>
    <n v="0"/>
    <x v="1"/>
  </r>
  <r>
    <x v="1"/>
    <x v="1169"/>
    <x v="1113"/>
    <s v="Recovery"/>
    <n v="63093"/>
    <s v="Active"/>
    <s v="PURCHASE"/>
    <s v="Trade Account - Tier 3"/>
    <n v="45016"/>
    <n v="17.23"/>
    <n v="17.565985000000001"/>
    <n v="17.23"/>
    <n v="17.23"/>
    <n v="45038"/>
    <n v="45038"/>
    <n v="132"/>
    <x v="7"/>
  </r>
  <r>
    <x v="1"/>
    <x v="1144"/>
    <x v="322"/>
    <s v="Active"/>
    <n v="63109"/>
    <s v="Active"/>
    <s v="PURCHASE"/>
    <s v="Trade Account - Tier 3"/>
    <n v="45017"/>
    <n v="80.36"/>
    <n v="81.927019999999999"/>
    <n v="80.36"/>
    <n v="26.786667999999999"/>
    <n v="45152"/>
    <m/>
    <n v="0"/>
    <x v="1"/>
  </r>
  <r>
    <x v="1"/>
    <x v="1233"/>
    <x v="1171"/>
    <s v="Recovery"/>
    <n v="63116"/>
    <s v="Active"/>
    <s v="PURCHASE"/>
    <s v="Trade Account - Tier 3"/>
    <n v="45017"/>
    <n v="6"/>
    <n v="6.117"/>
    <n v="6"/>
    <n v="6"/>
    <m/>
    <m/>
    <n v="0"/>
    <x v="1"/>
  </r>
  <r>
    <x v="1"/>
    <x v="1159"/>
    <x v="309"/>
    <s v="Active"/>
    <n v="63117"/>
    <s v="Active"/>
    <s v="PURCHASE"/>
    <s v="Trade Account - Tier 3"/>
    <n v="45018"/>
    <n v="18"/>
    <n v="18.350999999999999"/>
    <n v="18"/>
    <n v="9"/>
    <n v="45159"/>
    <m/>
    <n v="0"/>
    <x v="1"/>
  </r>
  <r>
    <x v="1"/>
    <x v="1084"/>
    <x v="883"/>
    <s v="Active"/>
    <n v="63118"/>
    <s v="LOCKED"/>
    <s v="PURCHASE"/>
    <s v="Trade Account - Tier 3"/>
    <n v="45018"/>
    <n v="638"/>
    <n v="650.44100000000003"/>
    <n v="638"/>
    <n v="425.33333399999998"/>
    <n v="45169"/>
    <n v="45169"/>
    <n v="1"/>
    <x v="6"/>
  </r>
  <r>
    <x v="1"/>
    <x v="1169"/>
    <x v="1113"/>
    <s v="Recovery"/>
    <n v="63122"/>
    <s v="Active"/>
    <s v="PURCHASE"/>
    <s v="Trade Account - Tier 3"/>
    <n v="45018"/>
    <n v="216.93"/>
    <n v="221.160135"/>
    <n v="216.93"/>
    <n v="216.93"/>
    <n v="45038"/>
    <n v="45038"/>
    <n v="132"/>
    <x v="7"/>
  </r>
  <r>
    <x v="1"/>
    <x v="1233"/>
    <x v="1171"/>
    <s v="Recovery"/>
    <n v="63133"/>
    <s v="Active"/>
    <s v="PURCHASE"/>
    <s v="Trade Account - Tier 3"/>
    <n v="45018"/>
    <n v="51.46"/>
    <n v="52.463470000000001"/>
    <n v="51.46"/>
    <n v="51.46"/>
    <m/>
    <m/>
    <n v="0"/>
    <x v="1"/>
  </r>
  <r>
    <x v="1"/>
    <x v="1159"/>
    <x v="309"/>
    <s v="Active"/>
    <n v="63138"/>
    <s v="Active"/>
    <s v="PURCHASE"/>
    <s v="Trade Account - Tier 3"/>
    <n v="45018"/>
    <n v="68.27"/>
    <n v="69.601264999999998"/>
    <n v="68.27"/>
    <n v="34.134999499999999"/>
    <n v="45159"/>
    <m/>
    <n v="0"/>
    <x v="1"/>
  </r>
  <r>
    <x v="1"/>
    <x v="1169"/>
    <x v="1113"/>
    <s v="Recovery"/>
    <n v="63140"/>
    <s v="Active"/>
    <s v="PURCHASE"/>
    <s v="Trade Account - Tier 3"/>
    <n v="45018"/>
    <n v="180.97"/>
    <n v="184.49891500000001"/>
    <n v="180.97"/>
    <n v="180.97"/>
    <n v="45038"/>
    <n v="45038"/>
    <n v="132"/>
    <x v="7"/>
  </r>
  <r>
    <x v="1"/>
    <x v="1169"/>
    <x v="1113"/>
    <s v="Recovery"/>
    <n v="63141"/>
    <s v="Active"/>
    <s v="PURCHASE"/>
    <s v="Trade Account - Tier 3"/>
    <n v="45018"/>
    <n v="39.950000000000003"/>
    <n v="40.729025"/>
    <n v="39.950000000000003"/>
    <n v="39.950000000000003"/>
    <n v="45038"/>
    <n v="45038"/>
    <n v="132"/>
    <x v="7"/>
  </r>
  <r>
    <x v="1"/>
    <x v="1061"/>
    <x v="1020"/>
    <s v="Recovery"/>
    <n v="63147"/>
    <s v="Active"/>
    <s v="PURCHASE"/>
    <s v="Trade Account - Tier 3"/>
    <n v="45018"/>
    <n v="85.45"/>
    <n v="87.116275000000002"/>
    <n v="85.45"/>
    <n v="52.584614999999999"/>
    <n v="45135"/>
    <m/>
    <n v="0"/>
    <x v="1"/>
  </r>
  <r>
    <x v="1"/>
    <x v="1169"/>
    <x v="1113"/>
    <s v="Recovery"/>
    <n v="63148"/>
    <s v="Active"/>
    <s v="PURCHASE"/>
    <s v="Trade Account - Tier 3"/>
    <n v="45018"/>
    <n v="79.17"/>
    <n v="80.713814999999997"/>
    <n v="79.17"/>
    <n v="79.17"/>
    <n v="45038"/>
    <n v="45038"/>
    <n v="132"/>
    <x v="7"/>
  </r>
  <r>
    <x v="1"/>
    <x v="1039"/>
    <x v="1000"/>
    <s v="Recovery"/>
    <n v="63154"/>
    <s v="Active"/>
    <s v="PURCHASE"/>
    <s v="Trade Account - Tier 3"/>
    <n v="45018"/>
    <n v="396.24"/>
    <n v="403.96668"/>
    <n v="396.24"/>
    <n v="396.24"/>
    <n v="45084"/>
    <n v="45084"/>
    <n v="86"/>
    <x v="3"/>
  </r>
  <r>
    <x v="1"/>
    <x v="1039"/>
    <x v="1000"/>
    <s v="Recovery"/>
    <n v="63158"/>
    <s v="Active"/>
    <s v="PURCHASE"/>
    <s v="Trade Account - Tier 3"/>
    <n v="45018"/>
    <n v="23.69"/>
    <n v="24.151955000000001"/>
    <n v="23.69"/>
    <n v="23.69"/>
    <n v="45084"/>
    <n v="45084"/>
    <n v="86"/>
    <x v="3"/>
  </r>
  <r>
    <x v="1"/>
    <x v="1149"/>
    <x v="1095"/>
    <s v="Active"/>
    <n v="63160"/>
    <s v="Active"/>
    <s v="PURCHASE"/>
    <s v="Trade Account - Tier 3"/>
    <n v="45018"/>
    <n v="24.98"/>
    <n v="25.467110000000002"/>
    <n v="24.98"/>
    <n v="8.3266679999999997"/>
    <n v="45152"/>
    <m/>
    <n v="0"/>
    <x v="1"/>
  </r>
  <r>
    <x v="1"/>
    <x v="1254"/>
    <x v="1192"/>
    <s v="Recovery"/>
    <n v="63161"/>
    <s v="Active"/>
    <s v="PURCHASE"/>
    <s v="Trade Account - Tier 3"/>
    <n v="45018"/>
    <n v="5000"/>
    <n v="5097.5"/>
    <n v="5000"/>
    <n v="3333.3333339999999"/>
    <n v="45152"/>
    <n v="45060"/>
    <n v="110"/>
    <x v="2"/>
  </r>
  <r>
    <x v="1"/>
    <x v="1254"/>
    <x v="1192"/>
    <s v="Recovery"/>
    <n v="63162"/>
    <s v="Active"/>
    <s v="PURCHASE"/>
    <s v="Trade Account - Tier 3"/>
    <n v="45018"/>
    <n v="5000"/>
    <n v="5097.5"/>
    <n v="5000"/>
    <n v="3333.3333339999999"/>
    <n v="45152"/>
    <n v="45060"/>
    <n v="110"/>
    <x v="2"/>
  </r>
  <r>
    <x v="1"/>
    <x v="1007"/>
    <x v="977"/>
    <s v="Active"/>
    <n v="63163"/>
    <s v="Active"/>
    <s v="PURCHASE"/>
    <s v="Trade Account - Tier 3"/>
    <n v="45018"/>
    <n v="215.32"/>
    <n v="219.51874000000001"/>
    <n v="215.32"/>
    <n v="143.54666599999999"/>
    <n v="45166"/>
    <m/>
    <n v="0"/>
    <x v="1"/>
  </r>
  <r>
    <x v="1"/>
    <x v="1048"/>
    <x v="1008"/>
    <s v="Active"/>
    <n v="63167"/>
    <s v="Active"/>
    <s v="PURCHASE"/>
    <s v="Trade Account - Tier 3"/>
    <n v="45018"/>
    <n v="89.99"/>
    <n v="91.744804999999999"/>
    <n v="89.99"/>
    <n v="59.993333"/>
    <n v="45154"/>
    <m/>
    <n v="0"/>
    <x v="1"/>
  </r>
  <r>
    <x v="1"/>
    <x v="1255"/>
    <x v="595"/>
    <s v="Recovery"/>
    <n v="63168"/>
    <s v="Active"/>
    <s v="PURCHASE"/>
    <s v="Trade Account - Tier 3"/>
    <n v="45018"/>
    <n v="2.89"/>
    <n v="2.9463550000000001"/>
    <n v="2.89"/>
    <n v="2.89"/>
    <m/>
    <m/>
    <n v="0"/>
    <x v="1"/>
  </r>
  <r>
    <x v="1"/>
    <x v="1255"/>
    <x v="595"/>
    <s v="Recovery"/>
    <n v="63169"/>
    <s v="Active"/>
    <s v="PURCHASE"/>
    <s v="Trade Account - Tier 3"/>
    <n v="45018"/>
    <n v="100.05"/>
    <n v="102.000975"/>
    <n v="100.05"/>
    <n v="100.05"/>
    <m/>
    <m/>
    <n v="0"/>
    <x v="1"/>
  </r>
  <r>
    <x v="1"/>
    <x v="1255"/>
    <x v="595"/>
    <s v="Recovery"/>
    <n v="63170"/>
    <s v="Active"/>
    <s v="PURCHASE"/>
    <s v="Trade Account - Tier 3"/>
    <n v="45018"/>
    <n v="53.95"/>
    <n v="55.002025000000003"/>
    <n v="53.95"/>
    <n v="53.95"/>
    <m/>
    <m/>
    <n v="0"/>
    <x v="1"/>
  </r>
  <r>
    <x v="1"/>
    <x v="1255"/>
    <x v="595"/>
    <s v="Recovery"/>
    <n v="63172"/>
    <s v="Active"/>
    <s v="PURCHASE"/>
    <s v="Trade Account - Tier 3"/>
    <n v="45018"/>
    <n v="5.71"/>
    <n v="5.821345"/>
    <n v="5.71"/>
    <n v="5.71"/>
    <m/>
    <m/>
    <n v="0"/>
    <x v="1"/>
  </r>
  <r>
    <x v="1"/>
    <x v="1247"/>
    <x v="1185"/>
    <s v="Recovery"/>
    <n v="63183"/>
    <s v="Active"/>
    <s v="PURCHASE"/>
    <s v="Trade Account - Tier 3"/>
    <n v="45018"/>
    <n v="23.9"/>
    <n v="24.366050000000001"/>
    <n v="23.9"/>
    <n v="23.9"/>
    <n v="45169"/>
    <n v="45169"/>
    <n v="1"/>
    <x v="6"/>
  </r>
  <r>
    <x v="1"/>
    <x v="1247"/>
    <x v="1185"/>
    <s v="Recovery"/>
    <n v="63184"/>
    <s v="Active"/>
    <s v="PURCHASE"/>
    <s v="Trade Account - Tier 3"/>
    <n v="45018"/>
    <n v="5"/>
    <n v="5.0975000000000001"/>
    <n v="5"/>
    <n v="5"/>
    <n v="45169"/>
    <n v="45169"/>
    <n v="1"/>
    <x v="6"/>
  </r>
  <r>
    <x v="1"/>
    <x v="1039"/>
    <x v="1000"/>
    <s v="Recovery"/>
    <n v="63185"/>
    <s v="Active"/>
    <s v="PURCHASE"/>
    <s v="Trade Account - Tier 3"/>
    <n v="45018"/>
    <n v="72.400000000000006"/>
    <n v="73.811800000000005"/>
    <n v="72.400000000000006"/>
    <n v="72.400000000000006"/>
    <n v="45084"/>
    <n v="45084"/>
    <n v="86"/>
    <x v="3"/>
  </r>
  <r>
    <x v="1"/>
    <x v="1027"/>
    <x v="390"/>
    <s v="Active"/>
    <n v="63188"/>
    <s v="Active"/>
    <s v="PURCHASE"/>
    <s v="Trade Account - Tier 3"/>
    <n v="45018"/>
    <n v="40.44"/>
    <n v="41.228580000000001"/>
    <n v="40.44"/>
    <n v="40.44"/>
    <m/>
    <m/>
    <n v="0"/>
    <x v="1"/>
  </r>
  <r>
    <x v="1"/>
    <x v="1169"/>
    <x v="1113"/>
    <s v="Recovery"/>
    <n v="63193"/>
    <s v="Active"/>
    <s v="PURCHASE"/>
    <s v="Trade Account - Tier 3"/>
    <n v="45018"/>
    <n v="35.049999999999997"/>
    <n v="35.733474999999999"/>
    <n v="35.049999999999997"/>
    <n v="35.049999999999997"/>
    <n v="45038"/>
    <n v="45038"/>
    <n v="132"/>
    <x v="7"/>
  </r>
  <r>
    <x v="1"/>
    <x v="1233"/>
    <x v="1171"/>
    <s v="Recovery"/>
    <n v="63195"/>
    <s v="Active"/>
    <s v="PURCHASE"/>
    <s v="Trade Account - Tier 3"/>
    <n v="45018"/>
    <n v="52.99"/>
    <n v="54.023305000000001"/>
    <n v="52.99"/>
    <n v="52.99"/>
    <m/>
    <m/>
    <n v="0"/>
    <x v="1"/>
  </r>
  <r>
    <x v="1"/>
    <x v="1179"/>
    <x v="1122"/>
    <s v="Active"/>
    <n v="63198"/>
    <s v="Active"/>
    <s v="INVOICE"/>
    <s v="Trade Account - Tier 3"/>
    <n v="45018"/>
    <n v="4800"/>
    <n v="4893.6000000000004"/>
    <n v="4800"/>
    <n v="1600"/>
    <n v="45166"/>
    <m/>
    <n v="0"/>
    <x v="1"/>
  </r>
  <r>
    <x v="1"/>
    <x v="1202"/>
    <x v="1142"/>
    <s v="Active"/>
    <n v="63203"/>
    <s v="Active"/>
    <s v="PURCHASE"/>
    <s v="Trade Account - Tier 3"/>
    <n v="45018"/>
    <n v="275"/>
    <n v="280.36250000000001"/>
    <n v="275"/>
    <n v="84.615386000000001"/>
    <n v="45158"/>
    <m/>
    <n v="0"/>
    <x v="1"/>
  </r>
  <r>
    <x v="1"/>
    <x v="1159"/>
    <x v="309"/>
    <s v="Active"/>
    <n v="63205"/>
    <s v="Active"/>
    <s v="PURCHASE"/>
    <s v="Trade Account - Tier 3"/>
    <n v="45018"/>
    <n v="349"/>
    <n v="355.80549999999999"/>
    <n v="349"/>
    <n v="174.499999"/>
    <n v="45159"/>
    <m/>
    <n v="0"/>
    <x v="1"/>
  </r>
  <r>
    <x v="1"/>
    <x v="1169"/>
    <x v="1113"/>
    <s v="Recovery"/>
    <n v="63218"/>
    <s v="Active"/>
    <s v="PURCHASE"/>
    <s v="Trade Account - Tier 3"/>
    <n v="45018"/>
    <n v="70.3"/>
    <n v="71.670850000000002"/>
    <n v="70.3"/>
    <n v="70.3"/>
    <n v="45038"/>
    <n v="45038"/>
    <n v="132"/>
    <x v="7"/>
  </r>
  <r>
    <x v="1"/>
    <x v="1219"/>
    <x v="1157"/>
    <s v="Recovery"/>
    <n v="63219"/>
    <s v="Active"/>
    <s v="PURCHASE"/>
    <s v="Trade Account - Tier 3"/>
    <n v="45018"/>
    <n v="192"/>
    <n v="195.744"/>
    <n v="192"/>
    <n v="103.38462"/>
    <n v="45118"/>
    <n v="45117"/>
    <n v="53"/>
    <x v="5"/>
  </r>
  <r>
    <x v="1"/>
    <x v="1154"/>
    <x v="1100"/>
    <s v="Active"/>
    <n v="63224"/>
    <s v="Active"/>
    <s v="PURCHASE"/>
    <s v="Trade Account - Tier 3"/>
    <n v="45018"/>
    <n v="20.16"/>
    <n v="20.55312"/>
    <n v="20.16"/>
    <n v="20.16"/>
    <m/>
    <m/>
    <n v="0"/>
    <x v="1"/>
  </r>
  <r>
    <x v="1"/>
    <x v="1027"/>
    <x v="390"/>
    <s v="Active"/>
    <n v="63225"/>
    <s v="Active"/>
    <s v="PURCHASE"/>
    <s v="Trade Account - Tier 3"/>
    <n v="45018"/>
    <n v="38.5"/>
    <n v="39.250749999999996"/>
    <n v="38.5"/>
    <n v="38.5"/>
    <m/>
    <m/>
    <n v="0"/>
    <x v="1"/>
  </r>
  <r>
    <x v="1"/>
    <x v="1061"/>
    <x v="1020"/>
    <s v="Recovery"/>
    <n v="63229"/>
    <s v="Active"/>
    <s v="PURCHASE"/>
    <s v="Trade Account - Tier 3"/>
    <n v="45018"/>
    <n v="30.15"/>
    <n v="30.737925000000001"/>
    <n v="30.15"/>
    <n v="30.15"/>
    <n v="45047"/>
    <n v="45047"/>
    <n v="123"/>
    <x v="7"/>
  </r>
  <r>
    <x v="1"/>
    <x v="1172"/>
    <x v="1116"/>
    <s v="Active"/>
    <n v="63235"/>
    <s v="LOCKED"/>
    <s v="PURCHASE"/>
    <s v="Trade Account - Tier 3"/>
    <n v="45018"/>
    <n v="6021.55"/>
    <n v="6138.970225"/>
    <n v="6021.55"/>
    <n v="2007.1833340000001"/>
    <n v="45167"/>
    <n v="45167"/>
    <n v="3"/>
    <x v="6"/>
  </r>
  <r>
    <x v="1"/>
    <x v="1247"/>
    <x v="1185"/>
    <s v="Recovery"/>
    <n v="63241"/>
    <s v="Active"/>
    <s v="INVOICE"/>
    <s v="Trade Account - Tier 3"/>
    <n v="45019"/>
    <n v="1980"/>
    <n v="2018.61"/>
    <n v="1980"/>
    <n v="1980"/>
    <n v="45169"/>
    <n v="45169"/>
    <n v="1"/>
    <x v="6"/>
  </r>
  <r>
    <x v="1"/>
    <x v="1180"/>
    <x v="1123"/>
    <s v="Recovery"/>
    <n v="63242"/>
    <s v="Active"/>
    <s v="INVOICE"/>
    <s v="Trade Account - Tier 3"/>
    <n v="45019"/>
    <n v="3505.11"/>
    <n v="3573.4596449999999"/>
    <n v="3505.11"/>
    <n v="2920.9250000000002"/>
    <n v="45152"/>
    <n v="45152"/>
    <n v="18"/>
    <x v="6"/>
  </r>
  <r>
    <x v="1"/>
    <x v="1198"/>
    <x v="128"/>
    <s v="Active"/>
    <n v="63243"/>
    <s v="Active"/>
    <s v="PURCHASE"/>
    <s v="Trade Account - Tier 3"/>
    <n v="45018"/>
    <n v="43.97"/>
    <n v="44.827415000000002"/>
    <n v="43.97"/>
    <n v="29.313333"/>
    <n v="45128"/>
    <m/>
    <n v="0"/>
    <x v="1"/>
  </r>
  <r>
    <x v="1"/>
    <x v="1256"/>
    <x v="1193"/>
    <s v="Active"/>
    <n v="63244"/>
    <s v="Active"/>
    <s v="PURCHASE"/>
    <s v="Trade Account - Tier 3"/>
    <n v="45018"/>
    <n v="2076.2199999999998"/>
    <n v="2116.7062900000001"/>
    <n v="2076.2199999999998"/>
    <n v="1038.109999"/>
    <n v="45166"/>
    <m/>
    <n v="0"/>
    <x v="1"/>
  </r>
  <r>
    <x v="1"/>
    <x v="1257"/>
    <x v="1194"/>
    <s v="Active"/>
    <n v="63247"/>
    <s v="Active"/>
    <s v="INVOICE"/>
    <s v="Trade Account - Tier 3"/>
    <n v="45019"/>
    <n v="515.6"/>
    <n v="525.65419999999995"/>
    <n v="515.6"/>
    <n v="257.80000100000001"/>
    <n v="45154"/>
    <m/>
    <n v="0"/>
    <x v="1"/>
  </r>
  <r>
    <x v="1"/>
    <x v="1124"/>
    <x v="1073"/>
    <s v="Active"/>
    <n v="63250"/>
    <s v="Active"/>
    <s v="PURCHASE"/>
    <s v="Trade Account - Tier 3"/>
    <n v="45018"/>
    <n v="1000"/>
    <n v="1019.5"/>
    <n v="1000"/>
    <n v="499.999999"/>
    <n v="45166"/>
    <m/>
    <n v="0"/>
    <x v="1"/>
  </r>
  <r>
    <x v="1"/>
    <x v="1246"/>
    <x v="1184"/>
    <s v="Active"/>
    <n v="63255"/>
    <s v="Active"/>
    <s v="PURCHASE"/>
    <s v="Trade Account - Tier 3"/>
    <n v="45018"/>
    <n v="329.7"/>
    <n v="336.12914999999998"/>
    <n v="329.7"/>
    <n v="109.9"/>
    <n v="45150"/>
    <m/>
    <n v="0"/>
    <x v="1"/>
  </r>
  <r>
    <x v="1"/>
    <x v="1039"/>
    <x v="1000"/>
    <s v="Recovery"/>
    <n v="63263"/>
    <s v="Active"/>
    <s v="PURCHASE"/>
    <s v="Trade Account - Tier 3"/>
    <n v="45018"/>
    <n v="28.99"/>
    <n v="29.555305000000001"/>
    <n v="28.99"/>
    <n v="28.99"/>
    <n v="45084"/>
    <n v="45084"/>
    <n v="86"/>
    <x v="3"/>
  </r>
  <r>
    <x v="1"/>
    <x v="1169"/>
    <x v="1113"/>
    <s v="Recovery"/>
    <n v="63265"/>
    <s v="Active"/>
    <s v="INVOICE"/>
    <s v="Trade Account - Tier 3"/>
    <n v="45019"/>
    <n v="1000"/>
    <n v="1019.5"/>
    <n v="1000"/>
    <n v="1000"/>
    <n v="45038"/>
    <n v="45038"/>
    <n v="132"/>
    <x v="7"/>
  </r>
  <r>
    <x v="1"/>
    <x v="1039"/>
    <x v="1000"/>
    <s v="Recovery"/>
    <n v="63271"/>
    <s v="Active"/>
    <s v="PURCHASE"/>
    <s v="Trade Account - Tier 3"/>
    <n v="45018"/>
    <n v="42.89"/>
    <n v="43.726354999999998"/>
    <n v="42.89"/>
    <n v="42.89"/>
    <n v="45084"/>
    <n v="45084"/>
    <n v="86"/>
    <x v="3"/>
  </r>
  <r>
    <x v="1"/>
    <x v="1061"/>
    <x v="1020"/>
    <s v="Recovery"/>
    <n v="63274"/>
    <s v="Active"/>
    <s v="PURCHASE"/>
    <s v="Trade Account - Tier 3"/>
    <n v="45018"/>
    <n v="100.71"/>
    <n v="102.673845"/>
    <n v="100.71"/>
    <n v="61.975385000000003"/>
    <n v="45135"/>
    <m/>
    <n v="0"/>
    <x v="1"/>
  </r>
  <r>
    <x v="1"/>
    <x v="1039"/>
    <x v="1000"/>
    <s v="Recovery"/>
    <n v="63279"/>
    <s v="Active"/>
    <s v="PURCHASE"/>
    <s v="Trade Account - Tier 3"/>
    <n v="45018"/>
    <n v="47.5"/>
    <n v="48.426250000000003"/>
    <n v="47.5"/>
    <n v="47.5"/>
    <n v="45084"/>
    <n v="45084"/>
    <n v="86"/>
    <x v="3"/>
  </r>
  <r>
    <x v="1"/>
    <x v="1048"/>
    <x v="1008"/>
    <s v="Active"/>
    <n v="63281"/>
    <s v="Active"/>
    <s v="PURCHASE"/>
    <s v="Trade Account - Tier 3"/>
    <n v="45018"/>
    <n v="143.85"/>
    <n v="146.65507500000001"/>
    <n v="143.85"/>
    <n v="95.899998999999994"/>
    <n v="45154"/>
    <m/>
    <n v="0"/>
    <x v="1"/>
  </r>
  <r>
    <x v="1"/>
    <x v="1219"/>
    <x v="1157"/>
    <s v="Recovery"/>
    <n v="63289"/>
    <s v="Active"/>
    <s v="PURCHASE"/>
    <s v="Trade Account - Tier 3"/>
    <n v="45018"/>
    <n v="400"/>
    <n v="407.8"/>
    <n v="400"/>
    <n v="215.38462000000001"/>
    <n v="45118"/>
    <n v="45117"/>
    <n v="53"/>
    <x v="5"/>
  </r>
  <r>
    <x v="1"/>
    <x v="1180"/>
    <x v="1123"/>
    <s v="Recovery"/>
    <n v="63297"/>
    <s v="Active"/>
    <s v="INVOICE"/>
    <s v="Trade Account - Tier 3"/>
    <n v="45019"/>
    <n v="2383.33"/>
    <n v="2429.8049350000001"/>
    <n v="2383.33"/>
    <n v="1986.108334"/>
    <n v="45152"/>
    <n v="45152"/>
    <n v="18"/>
    <x v="6"/>
  </r>
  <r>
    <x v="1"/>
    <x v="1169"/>
    <x v="1113"/>
    <s v="Recovery"/>
    <n v="63302"/>
    <s v="Active"/>
    <s v="PURCHASE"/>
    <s v="Trade Account - Tier 3"/>
    <n v="45019"/>
    <n v="118.15"/>
    <n v="120.453925"/>
    <n v="118.15"/>
    <n v="118.15"/>
    <n v="45038"/>
    <n v="45038"/>
    <n v="132"/>
    <x v="7"/>
  </r>
  <r>
    <x v="1"/>
    <x v="1114"/>
    <x v="1064"/>
    <s v="Recovery"/>
    <n v="63306"/>
    <s v="Active"/>
    <s v="INVOICE"/>
    <s v="Trade Account - Tier 3"/>
    <n v="45019"/>
    <n v="1000"/>
    <n v="1019.5"/>
    <n v="1000"/>
    <n v="1000"/>
    <n v="45034"/>
    <n v="45034"/>
    <n v="136"/>
    <x v="7"/>
  </r>
  <r>
    <x v="1"/>
    <x v="1247"/>
    <x v="1185"/>
    <s v="Recovery"/>
    <n v="63311"/>
    <s v="Active"/>
    <s v="PURCHASE"/>
    <s v="Trade Account - Tier 3"/>
    <n v="45019"/>
    <n v="1119.3900000000001"/>
    <n v="1141.2181049999999"/>
    <n v="1119.3900000000001"/>
    <n v="1119.3900000000001"/>
    <n v="45169"/>
    <n v="45169"/>
    <n v="1"/>
    <x v="6"/>
  </r>
  <r>
    <x v="1"/>
    <x v="1246"/>
    <x v="1184"/>
    <s v="Active"/>
    <n v="63315"/>
    <s v="Active"/>
    <s v="INVOICE"/>
    <s v="Trade Account - Tier 3"/>
    <n v="45019"/>
    <n v="229.17"/>
    <n v="233.63881499999999"/>
    <n v="229.17"/>
    <n v="76.389998000000006"/>
    <n v="45150"/>
    <m/>
    <n v="0"/>
    <x v="1"/>
  </r>
  <r>
    <x v="1"/>
    <x v="1167"/>
    <x v="1111"/>
    <s v="Recovery"/>
    <n v="63317"/>
    <s v="Active"/>
    <s v="PURCHASE"/>
    <s v="Trade Account - Tier 3"/>
    <n v="45019"/>
    <n v="28"/>
    <n v="28.545999999999999"/>
    <n v="28"/>
    <n v="28"/>
    <m/>
    <m/>
    <n v="0"/>
    <x v="1"/>
  </r>
  <r>
    <x v="1"/>
    <x v="1246"/>
    <x v="1184"/>
    <s v="Active"/>
    <n v="63319"/>
    <s v="Active"/>
    <s v="INVOICE"/>
    <s v="Trade Account - Tier 3"/>
    <n v="45019"/>
    <n v="90"/>
    <n v="91.754999999999995"/>
    <n v="90"/>
    <n v="30"/>
    <n v="45150"/>
    <m/>
    <n v="0"/>
    <x v="1"/>
  </r>
  <r>
    <x v="1"/>
    <x v="1233"/>
    <x v="1171"/>
    <s v="Recovery"/>
    <n v="63322"/>
    <s v="Active"/>
    <s v="PURCHASE"/>
    <s v="Trade Account - Tier 3"/>
    <n v="45019"/>
    <n v="2"/>
    <n v="2.0390000000000001"/>
    <n v="2"/>
    <n v="2"/>
    <m/>
    <m/>
    <n v="0"/>
    <x v="1"/>
  </r>
  <r>
    <x v="1"/>
    <x v="1167"/>
    <x v="1111"/>
    <s v="Recovery"/>
    <n v="63324"/>
    <s v="Active"/>
    <s v="PURCHASE"/>
    <s v="Trade Account - Tier 3"/>
    <n v="45019"/>
    <n v="188.9"/>
    <n v="192.58355"/>
    <n v="188.9"/>
    <n v="188.9"/>
    <n v="45082"/>
    <n v="45082"/>
    <n v="88"/>
    <x v="3"/>
  </r>
  <r>
    <x v="1"/>
    <x v="1195"/>
    <x v="1137"/>
    <s v="Active"/>
    <n v="63327"/>
    <s v="Active"/>
    <s v="PURCHASE"/>
    <s v="Trade Account - Tier 3"/>
    <n v="45019"/>
    <n v="40"/>
    <n v="40.78"/>
    <n v="40"/>
    <n v="13.333332"/>
    <n v="45156"/>
    <m/>
    <n v="0"/>
    <x v="1"/>
  </r>
  <r>
    <x v="1"/>
    <x v="1027"/>
    <x v="390"/>
    <s v="Active"/>
    <n v="63330"/>
    <s v="Active"/>
    <s v="PURCHASE"/>
    <s v="Trade Account - Tier 3"/>
    <n v="45019"/>
    <n v="10.85"/>
    <n v="11.061574999999999"/>
    <n v="10.85"/>
    <n v="10.85"/>
    <m/>
    <m/>
    <n v="0"/>
    <x v="1"/>
  </r>
  <r>
    <x v="1"/>
    <x v="1076"/>
    <x v="1033"/>
    <s v="Recovery"/>
    <n v="63331"/>
    <s v="Active"/>
    <s v="PURCHASE"/>
    <s v="Trade Account - Tier 3"/>
    <n v="45019"/>
    <n v="1500"/>
    <n v="1529.25"/>
    <n v="1500"/>
    <n v="1500"/>
    <n v="45040"/>
    <n v="45038"/>
    <n v="132"/>
    <x v="7"/>
  </r>
  <r>
    <x v="1"/>
    <x v="1076"/>
    <x v="1033"/>
    <s v="Recovery"/>
    <n v="63335"/>
    <s v="Active"/>
    <s v="INVOICE"/>
    <s v="Trade Account - Tier 3"/>
    <n v="45019"/>
    <n v="2600"/>
    <n v="2650.7"/>
    <n v="2600"/>
    <n v="2600"/>
    <n v="45040"/>
    <n v="45038"/>
    <n v="132"/>
    <x v="7"/>
  </r>
  <r>
    <x v="1"/>
    <x v="1233"/>
    <x v="1171"/>
    <s v="Recovery"/>
    <n v="63336"/>
    <s v="Active"/>
    <s v="PURCHASE"/>
    <s v="Trade Account - Tier 3"/>
    <n v="45019"/>
    <n v="106.27"/>
    <n v="108.342265"/>
    <n v="106.27"/>
    <n v="106.27"/>
    <m/>
    <m/>
    <n v="0"/>
    <x v="1"/>
  </r>
  <r>
    <x v="1"/>
    <x v="1233"/>
    <x v="1171"/>
    <s v="Recovery"/>
    <n v="63338"/>
    <s v="Active"/>
    <s v="PURCHASE"/>
    <s v="Trade Account - Tier 3"/>
    <n v="45019"/>
    <n v="11.51"/>
    <n v="11.734444999999999"/>
    <n v="11.51"/>
    <n v="11.51"/>
    <m/>
    <m/>
    <n v="0"/>
    <x v="1"/>
  </r>
  <r>
    <x v="1"/>
    <x v="1169"/>
    <x v="1113"/>
    <s v="Recovery"/>
    <n v="63341"/>
    <s v="Active"/>
    <s v="PURCHASE"/>
    <s v="Trade Account - Tier 3"/>
    <n v="45019"/>
    <n v="66.959999999999994"/>
    <n v="68.265720000000002"/>
    <n v="66.959999999999994"/>
    <n v="66.959999999999994"/>
    <n v="45038"/>
    <n v="45038"/>
    <n v="132"/>
    <x v="7"/>
  </r>
  <r>
    <x v="1"/>
    <x v="1157"/>
    <x v="1103"/>
    <s v="Active"/>
    <n v="63345"/>
    <s v="Active"/>
    <s v="PURCHASE"/>
    <s v="Trade Account - Tier 3"/>
    <n v="45019"/>
    <n v="59.95"/>
    <n v="61.119025000000001"/>
    <n v="59.95"/>
    <n v="19.983333999999999"/>
    <n v="45152"/>
    <m/>
    <n v="0"/>
    <x v="1"/>
  </r>
  <r>
    <x v="1"/>
    <x v="1169"/>
    <x v="1113"/>
    <s v="Recovery"/>
    <n v="63346"/>
    <s v="Active"/>
    <s v="PURCHASE"/>
    <s v="Trade Account - Tier 3"/>
    <n v="45019"/>
    <n v="11.99"/>
    <n v="12.223805"/>
    <n v="11.99"/>
    <n v="11.99"/>
    <n v="45038"/>
    <n v="45038"/>
    <n v="132"/>
    <x v="7"/>
  </r>
  <r>
    <x v="1"/>
    <x v="1169"/>
    <x v="1113"/>
    <s v="Recovery"/>
    <n v="63350"/>
    <s v="Active"/>
    <s v="PURCHASE"/>
    <s v="Trade Account - Tier 3"/>
    <n v="45019"/>
    <n v="94.94"/>
    <n v="96.791330000000002"/>
    <n v="94.94"/>
    <n v="94.94"/>
    <n v="45038"/>
    <n v="45038"/>
    <n v="132"/>
    <x v="7"/>
  </r>
  <r>
    <x v="1"/>
    <x v="1169"/>
    <x v="1113"/>
    <s v="Recovery"/>
    <n v="63351"/>
    <s v="Active"/>
    <s v="PURCHASE"/>
    <s v="Trade Account - Tier 3"/>
    <n v="45019"/>
    <n v="15.78"/>
    <n v="16.087710000000001"/>
    <n v="15.78"/>
    <n v="15.78"/>
    <n v="45038"/>
    <n v="45038"/>
    <n v="132"/>
    <x v="7"/>
  </r>
  <r>
    <x v="1"/>
    <x v="1032"/>
    <x v="672"/>
    <s v="Active"/>
    <n v="63352"/>
    <s v="Active"/>
    <s v="PURCHASE"/>
    <s v="Trade Account - Tier 3"/>
    <n v="45019"/>
    <n v="86.48"/>
    <n v="88.166359999999997"/>
    <n v="86.48"/>
    <n v="28.826668000000002"/>
    <n v="45152"/>
    <m/>
    <n v="0"/>
    <x v="1"/>
  </r>
  <r>
    <x v="1"/>
    <x v="1169"/>
    <x v="1113"/>
    <s v="Recovery"/>
    <n v="63355"/>
    <s v="Active"/>
    <s v="PURCHASE"/>
    <s v="Trade Account - Tier 3"/>
    <n v="45019"/>
    <n v="60.37"/>
    <n v="61.547215000000001"/>
    <n v="60.37"/>
    <n v="60.37"/>
    <n v="45038"/>
    <n v="45038"/>
    <n v="132"/>
    <x v="7"/>
  </r>
  <r>
    <x v="1"/>
    <x v="1258"/>
    <x v="1195"/>
    <s v="Active"/>
    <n v="63360"/>
    <s v="Active"/>
    <s v="INVOICE"/>
    <s v="Trade Account - Tier 3"/>
    <n v="45019"/>
    <n v="2280"/>
    <n v="2324.46"/>
    <n v="2280"/>
    <n v="1140"/>
    <n v="45152"/>
    <m/>
    <n v="0"/>
    <x v="1"/>
  </r>
  <r>
    <x v="1"/>
    <x v="1233"/>
    <x v="1171"/>
    <s v="Recovery"/>
    <n v="63361"/>
    <s v="Active"/>
    <s v="PURCHASE"/>
    <s v="Trade Account - Tier 3"/>
    <n v="45019"/>
    <n v="44.5"/>
    <n v="45.367750000000001"/>
    <n v="44.5"/>
    <n v="44.5"/>
    <m/>
    <m/>
    <n v="0"/>
    <x v="1"/>
  </r>
  <r>
    <x v="1"/>
    <x v="1247"/>
    <x v="1185"/>
    <s v="Recovery"/>
    <n v="63362"/>
    <s v="Active"/>
    <s v="INVOICE"/>
    <s v="Trade Account - Tier 3"/>
    <n v="45019"/>
    <n v="588"/>
    <n v="599.46600000000001"/>
    <n v="588"/>
    <n v="588"/>
    <n v="45169"/>
    <n v="45169"/>
    <n v="1"/>
    <x v="6"/>
  </r>
  <r>
    <x v="1"/>
    <x v="1259"/>
    <x v="1196"/>
    <s v="Active"/>
    <n v="63364"/>
    <s v="Active"/>
    <s v="INVOICE"/>
    <s v="Trade Account - Tier 3"/>
    <n v="45019"/>
    <n v="5186.78"/>
    <n v="5287.9222099999997"/>
    <n v="5186.78"/>
    <n v="797.96615299999996"/>
    <n v="45124"/>
    <m/>
    <n v="0"/>
    <x v="1"/>
  </r>
  <r>
    <x v="1"/>
    <x v="1085"/>
    <x v="1039"/>
    <s v="Recovery"/>
    <n v="63371"/>
    <s v="Active"/>
    <s v="PURCHASE"/>
    <s v="Trade Account - Tier 3"/>
    <n v="45019"/>
    <n v="15"/>
    <n v="15.2925"/>
    <n v="15"/>
    <n v="14.423076999999999"/>
    <n v="45042"/>
    <n v="45042"/>
    <n v="128"/>
    <x v="7"/>
  </r>
  <r>
    <x v="1"/>
    <x v="1246"/>
    <x v="1184"/>
    <s v="Active"/>
    <n v="63372"/>
    <s v="Active"/>
    <s v="INVOICE"/>
    <s v="Trade Account - Tier 3"/>
    <n v="45019"/>
    <n v="3355"/>
    <n v="3420.4225000000001"/>
    <n v="3355"/>
    <n v="1118.3333319999999"/>
    <n v="45150"/>
    <m/>
    <n v="0"/>
    <x v="1"/>
  </r>
  <r>
    <x v="1"/>
    <x v="1192"/>
    <x v="1134"/>
    <s v="Active"/>
    <n v="63389"/>
    <s v="Active"/>
    <s v="PURCHASE"/>
    <s v="Trade Account - Tier 3"/>
    <n v="45019"/>
    <n v="1000"/>
    <n v="1019.5"/>
    <n v="1000"/>
    <n v="499.999999"/>
    <n v="45166"/>
    <m/>
    <n v="0"/>
    <x v="1"/>
  </r>
  <r>
    <x v="1"/>
    <x v="1027"/>
    <x v="390"/>
    <s v="Active"/>
    <n v="63390"/>
    <s v="Active"/>
    <s v="PURCHASE"/>
    <s v="Trade Account - Tier 3"/>
    <n v="45019"/>
    <n v="20.05"/>
    <n v="20.440975000000002"/>
    <n v="20.05"/>
    <n v="20.05"/>
    <m/>
    <m/>
    <n v="0"/>
    <x v="1"/>
  </r>
  <r>
    <x v="1"/>
    <x v="1158"/>
    <x v="1104"/>
    <s v="Active"/>
    <n v="63391"/>
    <s v="Active"/>
    <s v="PURCHASE"/>
    <s v="Trade Account - Tier 3"/>
    <n v="45019"/>
    <n v="337.84"/>
    <n v="344.42788000000002"/>
    <n v="337.84"/>
    <n v="112.613332"/>
    <n v="45152"/>
    <m/>
    <n v="0"/>
    <x v="1"/>
  </r>
  <r>
    <x v="1"/>
    <x v="1109"/>
    <x v="1059"/>
    <s v="Active"/>
    <n v="63392"/>
    <s v="Active"/>
    <s v="INVOICE"/>
    <s v="Trade Account - Tier 3"/>
    <n v="45019"/>
    <n v="4000"/>
    <n v="4078"/>
    <n v="4000"/>
    <n v="1333.3333319999999"/>
    <n v="45170"/>
    <m/>
    <n v="0"/>
    <x v="1"/>
  </r>
  <r>
    <x v="1"/>
    <x v="1158"/>
    <x v="1104"/>
    <s v="Active"/>
    <n v="63394"/>
    <s v="Active"/>
    <s v="PURCHASE"/>
    <s v="Trade Account - Tier 3"/>
    <n v="45019"/>
    <n v="859.76"/>
    <n v="876.52531999999997"/>
    <n v="859.76"/>
    <n v="286.58666799999997"/>
    <n v="45152"/>
    <m/>
    <n v="0"/>
    <x v="1"/>
  </r>
  <r>
    <x v="1"/>
    <x v="1213"/>
    <x v="1151"/>
    <s v="Recovery"/>
    <n v="63399"/>
    <s v="Active"/>
    <s v="PURCHASE"/>
    <s v="Trade Account - Tier 3"/>
    <n v="45019"/>
    <n v="237.42"/>
    <n v="242.04969"/>
    <n v="237.42"/>
    <n v="237.42"/>
    <m/>
    <m/>
    <n v="0"/>
    <x v="1"/>
  </r>
  <r>
    <x v="1"/>
    <x v="1213"/>
    <x v="1151"/>
    <s v="Recovery"/>
    <n v="63400"/>
    <s v="Active"/>
    <s v="PURCHASE"/>
    <s v="Trade Account - Tier 3"/>
    <n v="45019"/>
    <n v="429.88"/>
    <n v="438.26265999999998"/>
    <n v="429.88"/>
    <n v="429.88"/>
    <m/>
    <m/>
    <n v="0"/>
    <x v="1"/>
  </r>
  <r>
    <x v="1"/>
    <x v="1247"/>
    <x v="1185"/>
    <s v="Recovery"/>
    <n v="63406"/>
    <s v="Active"/>
    <s v="PURCHASE"/>
    <s v="Trade Account - Tier 3"/>
    <n v="45019"/>
    <n v="67.760000000000005"/>
    <n v="69.081320000000005"/>
    <n v="67.760000000000005"/>
    <n v="67.760000000000005"/>
    <n v="45169"/>
    <n v="45169"/>
    <n v="1"/>
    <x v="6"/>
  </r>
  <r>
    <x v="1"/>
    <x v="1067"/>
    <x v="1025"/>
    <s v="Suspended"/>
    <n v="63409"/>
    <s v="Active"/>
    <s v="PURCHASE"/>
    <s v="Trade Account - Tier 3"/>
    <n v="45019"/>
    <n v="76.45"/>
    <n v="77.940775000000002"/>
    <n v="76.45"/>
    <n v="63.708333500000002"/>
    <n v="45163"/>
    <n v="45068"/>
    <n v="102"/>
    <x v="2"/>
  </r>
  <r>
    <x v="1"/>
    <x v="1233"/>
    <x v="1171"/>
    <s v="Recovery"/>
    <n v="63415"/>
    <s v="Active"/>
    <s v="INVOICE"/>
    <s v="Trade Account - Tier 3"/>
    <n v="45019"/>
    <n v="500"/>
    <n v="509.75"/>
    <n v="500"/>
    <n v="500"/>
    <m/>
    <m/>
    <n v="0"/>
    <x v="1"/>
  </r>
  <r>
    <x v="1"/>
    <x v="1198"/>
    <x v="128"/>
    <s v="Active"/>
    <n v="63421"/>
    <s v="Active"/>
    <s v="PURCHASE"/>
    <s v="Trade Account - Tier 3"/>
    <n v="45017"/>
    <n v="83.17"/>
    <n v="84.791815"/>
    <n v="83.17"/>
    <n v="41.5850005"/>
    <n v="45128"/>
    <m/>
    <n v="0"/>
    <x v="1"/>
  </r>
  <r>
    <x v="1"/>
    <x v="1076"/>
    <x v="1033"/>
    <s v="Recovery"/>
    <n v="63422"/>
    <s v="Active"/>
    <s v="INVOICE"/>
    <s v="Trade Account - Tier 3"/>
    <n v="45019"/>
    <n v="1460"/>
    <n v="1488.47"/>
    <n v="1460"/>
    <n v="1460"/>
    <n v="45040"/>
    <n v="45038"/>
    <n v="132"/>
    <x v="7"/>
  </r>
  <r>
    <x v="1"/>
    <x v="1076"/>
    <x v="1033"/>
    <s v="Recovery"/>
    <n v="63424"/>
    <s v="Active"/>
    <s v="INVOICE"/>
    <s v="Trade Account - Tier 3"/>
    <n v="45019"/>
    <n v="420"/>
    <n v="428.19"/>
    <n v="420"/>
    <n v="420"/>
    <n v="45040"/>
    <n v="45038"/>
    <n v="132"/>
    <x v="7"/>
  </r>
  <r>
    <x v="1"/>
    <x v="1169"/>
    <x v="1113"/>
    <s v="Recovery"/>
    <n v="63428"/>
    <s v="Active"/>
    <s v="PURCHASE"/>
    <s v="Trade Account - Tier 3"/>
    <n v="45019"/>
    <n v="10.99"/>
    <n v="11.204305"/>
    <n v="10.99"/>
    <n v="10.99"/>
    <n v="45038"/>
    <n v="45038"/>
    <n v="132"/>
    <x v="7"/>
  </r>
  <r>
    <x v="1"/>
    <x v="1207"/>
    <x v="1146"/>
    <s v="Active"/>
    <n v="63432"/>
    <s v="Active"/>
    <s v="PURCHASE"/>
    <s v="Trade Account - Tier 3"/>
    <n v="45019"/>
    <n v="616.95000000000005"/>
    <n v="628.98052499999994"/>
    <n v="616.95000000000005"/>
    <n v="616.95000000000005"/>
    <m/>
    <m/>
    <n v="0"/>
    <x v="1"/>
  </r>
  <r>
    <x v="1"/>
    <x v="1182"/>
    <x v="1125"/>
    <s v="Recovery"/>
    <n v="63437"/>
    <s v="Active"/>
    <s v="PURCHASE"/>
    <s v="Finstro Trade - Net21"/>
    <n v="45019"/>
    <n v="25"/>
    <n v="25"/>
    <n v="25"/>
    <n v="25"/>
    <m/>
    <m/>
    <n v="0"/>
    <x v="1"/>
  </r>
  <r>
    <x v="1"/>
    <x v="1161"/>
    <x v="705"/>
    <s v="Recovery"/>
    <n v="63441"/>
    <s v="Active"/>
    <s v="PURCHASE"/>
    <s v="Trade Account - Tier 3"/>
    <n v="45019"/>
    <n v="17.2"/>
    <n v="17.535399999999999"/>
    <n v="17.2"/>
    <n v="17.2"/>
    <n v="45060"/>
    <n v="45060"/>
    <n v="110"/>
    <x v="2"/>
  </r>
  <r>
    <x v="1"/>
    <x v="1259"/>
    <x v="1196"/>
    <s v="Active"/>
    <n v="63445"/>
    <s v="Active"/>
    <s v="INVOICE"/>
    <s v="Trade Account - Tier 3"/>
    <n v="45020"/>
    <n v="3190"/>
    <n v="3252.2049999999999"/>
    <n v="3190"/>
    <n v="490.76923499999998"/>
    <n v="45124"/>
    <m/>
    <n v="0"/>
    <x v="1"/>
  </r>
  <r>
    <x v="1"/>
    <x v="1161"/>
    <x v="705"/>
    <s v="Recovery"/>
    <n v="63448"/>
    <s v="Active"/>
    <s v="PURCHASE"/>
    <s v="Trade Account - Tier 3"/>
    <n v="45019"/>
    <n v="124.68"/>
    <n v="127.11126"/>
    <n v="124.68"/>
    <n v="124.68"/>
    <n v="45060"/>
    <n v="45060"/>
    <n v="110"/>
    <x v="2"/>
  </r>
  <r>
    <x v="1"/>
    <x v="1169"/>
    <x v="1113"/>
    <s v="Recovery"/>
    <n v="63453"/>
    <s v="Active"/>
    <s v="PURCHASE"/>
    <s v="Trade Account - Tier 3"/>
    <n v="45019"/>
    <n v="22.22"/>
    <n v="22.653289999999998"/>
    <n v="22.22"/>
    <n v="22.22"/>
    <n v="45038"/>
    <n v="45038"/>
    <n v="132"/>
    <x v="7"/>
  </r>
  <r>
    <x v="1"/>
    <x v="1039"/>
    <x v="1000"/>
    <s v="Recovery"/>
    <n v="63461"/>
    <s v="Active"/>
    <s v="PURCHASE"/>
    <s v="Trade Account - Tier 3"/>
    <n v="45019"/>
    <n v="47.5"/>
    <n v="48.426250000000003"/>
    <n v="47.5"/>
    <n v="47.5"/>
    <n v="45084"/>
    <n v="45084"/>
    <n v="86"/>
    <x v="3"/>
  </r>
  <r>
    <x v="1"/>
    <x v="1159"/>
    <x v="309"/>
    <s v="Active"/>
    <n v="63466"/>
    <s v="Active"/>
    <s v="PURCHASE"/>
    <s v="Trade Account - Tier 3"/>
    <n v="45019"/>
    <n v="23.7"/>
    <n v="24.16215"/>
    <n v="23.7"/>
    <n v="11.85"/>
    <n v="45159"/>
    <m/>
    <n v="0"/>
    <x v="1"/>
  </r>
  <r>
    <x v="1"/>
    <x v="1169"/>
    <x v="1113"/>
    <s v="Recovery"/>
    <n v="63469"/>
    <s v="Active"/>
    <s v="PURCHASE"/>
    <s v="Trade Account - Tier 3"/>
    <n v="45020"/>
    <n v="13"/>
    <n v="13.253500000000001"/>
    <n v="13"/>
    <n v="13"/>
    <n v="45038"/>
    <n v="45038"/>
    <n v="132"/>
    <x v="7"/>
  </r>
  <r>
    <x v="1"/>
    <x v="1154"/>
    <x v="1100"/>
    <s v="Active"/>
    <n v="63472"/>
    <s v="Active"/>
    <s v="PURCHASE"/>
    <s v="Trade Account - Tier 3"/>
    <n v="45020"/>
    <n v="20.16"/>
    <n v="20.55312"/>
    <n v="20.16"/>
    <n v="20.16"/>
    <m/>
    <m/>
    <n v="0"/>
    <x v="1"/>
  </r>
  <r>
    <x v="1"/>
    <x v="1085"/>
    <x v="1039"/>
    <s v="Recovery"/>
    <n v="63474"/>
    <s v="Active"/>
    <s v="PURCHASE"/>
    <s v="Trade Account - Tier 3"/>
    <n v="45020"/>
    <n v="600"/>
    <n v="611.70000000000005"/>
    <n v="600"/>
    <n v="576.92307700000003"/>
    <n v="45042"/>
    <n v="45042"/>
    <n v="128"/>
    <x v="7"/>
  </r>
  <r>
    <x v="1"/>
    <x v="1169"/>
    <x v="1113"/>
    <s v="Recovery"/>
    <n v="63476"/>
    <s v="Active"/>
    <s v="PURCHASE"/>
    <s v="Trade Account - Tier 3"/>
    <n v="45020"/>
    <n v="4.78"/>
    <n v="4.8732100000000003"/>
    <n v="4.78"/>
    <n v="4.78"/>
    <n v="45038"/>
    <n v="45038"/>
    <n v="132"/>
    <x v="7"/>
  </r>
  <r>
    <x v="1"/>
    <x v="1207"/>
    <x v="1146"/>
    <s v="Active"/>
    <n v="63494"/>
    <s v="Active"/>
    <s v="PURCHASE"/>
    <s v="Trade Account - Tier 3"/>
    <n v="45020"/>
    <n v="299"/>
    <n v="304.83049999999997"/>
    <n v="299"/>
    <n v="99.666668000000001"/>
    <n v="45152"/>
    <m/>
    <n v="0"/>
    <x v="1"/>
  </r>
  <r>
    <x v="1"/>
    <x v="1213"/>
    <x v="1151"/>
    <s v="Recovery"/>
    <n v="63495"/>
    <s v="Active"/>
    <s v="PURCHASE"/>
    <s v="Trade Account - Tier 3"/>
    <n v="45020"/>
    <n v="1122"/>
    <n v="1143.8789999999999"/>
    <n v="1122"/>
    <n v="1122"/>
    <m/>
    <m/>
    <n v="0"/>
    <x v="1"/>
  </r>
  <r>
    <x v="1"/>
    <x v="1161"/>
    <x v="705"/>
    <s v="Recovery"/>
    <n v="63498"/>
    <s v="Active"/>
    <s v="PURCHASE"/>
    <s v="Trade Account - Tier 3"/>
    <n v="45020"/>
    <n v="92.49"/>
    <n v="94.293554999999998"/>
    <n v="92.49"/>
    <n v="92.49"/>
    <n v="45060"/>
    <n v="45060"/>
    <n v="110"/>
    <x v="2"/>
  </r>
  <r>
    <x v="1"/>
    <x v="1260"/>
    <x v="1197"/>
    <s v="Active"/>
    <n v="63500"/>
    <s v="Active"/>
    <s v="PURCHASE"/>
    <s v="Trade Account - Tier 3"/>
    <n v="45020"/>
    <n v="68.98"/>
    <n v="70.325109999999995"/>
    <n v="68.98"/>
    <n v="45.986666"/>
    <n v="45135"/>
    <m/>
    <n v="0"/>
    <x v="1"/>
  </r>
  <r>
    <x v="1"/>
    <x v="1169"/>
    <x v="1113"/>
    <s v="Recovery"/>
    <n v="63502"/>
    <s v="Active"/>
    <s v="PURCHASE"/>
    <s v="Trade Account - Tier 3"/>
    <n v="45020"/>
    <n v="385.7"/>
    <n v="393.22115000000002"/>
    <n v="385.7"/>
    <n v="385.7"/>
    <n v="45038"/>
    <n v="45038"/>
    <n v="132"/>
    <x v="7"/>
  </r>
  <r>
    <x v="1"/>
    <x v="1067"/>
    <x v="1025"/>
    <s v="Suspended"/>
    <n v="63504"/>
    <s v="Active"/>
    <s v="PURCHASE"/>
    <s v="Trade Account - Tier 3"/>
    <n v="45020"/>
    <n v="58"/>
    <n v="59.131"/>
    <n v="58"/>
    <n v="48.333333000000003"/>
    <n v="45163"/>
    <n v="45068"/>
    <n v="102"/>
    <x v="2"/>
  </r>
  <r>
    <x v="1"/>
    <x v="1014"/>
    <x v="982"/>
    <s v="Recovery"/>
    <n v="63505"/>
    <s v="Active"/>
    <s v="PURCHASE"/>
    <s v="Trade Account - Tier 3"/>
    <n v="45020"/>
    <n v="26.32"/>
    <n v="26.83324"/>
    <n v="26.32"/>
    <n v="26.32"/>
    <n v="45060"/>
    <n v="45060"/>
    <n v="110"/>
    <x v="2"/>
  </r>
  <r>
    <x v="1"/>
    <x v="1255"/>
    <x v="595"/>
    <s v="Recovery"/>
    <n v="63506"/>
    <s v="Active"/>
    <s v="PURCHASE"/>
    <s v="Trade Account - Tier 3"/>
    <n v="45020"/>
    <n v="9.61"/>
    <n v="9.7973949999999999"/>
    <n v="9.61"/>
    <n v="9.61"/>
    <m/>
    <m/>
    <n v="0"/>
    <x v="1"/>
  </r>
  <r>
    <x v="1"/>
    <x v="1254"/>
    <x v="1192"/>
    <s v="Recovery"/>
    <n v="63510"/>
    <s v="Active"/>
    <s v="PURCHASE"/>
    <s v="Trade Account - Tier 3"/>
    <n v="45020"/>
    <n v="5000"/>
    <n v="5097.5"/>
    <n v="5000"/>
    <n v="3333.3333339999999"/>
    <n v="45152"/>
    <n v="45060"/>
    <n v="110"/>
    <x v="2"/>
  </r>
  <r>
    <x v="1"/>
    <x v="1261"/>
    <x v="1198"/>
    <s v="Active"/>
    <n v="63511"/>
    <s v="Active"/>
    <s v="INVOICE"/>
    <s v="Trade Account - Tier 3"/>
    <n v="45020"/>
    <n v="4851"/>
    <n v="4945.5945000000002"/>
    <n v="4851"/>
    <n v="2425.5"/>
    <n v="45152"/>
    <m/>
    <n v="0"/>
    <x v="1"/>
  </r>
  <r>
    <x v="1"/>
    <x v="1027"/>
    <x v="390"/>
    <s v="Active"/>
    <n v="63513"/>
    <s v="Active"/>
    <s v="PURCHASE"/>
    <s v="Trade Account - Tier 3"/>
    <n v="45020"/>
    <n v="15.01"/>
    <n v="15.302695"/>
    <n v="15.01"/>
    <n v="15.01"/>
    <m/>
    <m/>
    <n v="0"/>
    <x v="1"/>
  </r>
  <r>
    <x v="1"/>
    <x v="1085"/>
    <x v="1039"/>
    <s v="Recovery"/>
    <n v="63514"/>
    <s v="Active"/>
    <s v="PURCHASE"/>
    <s v="Trade Account - Tier 3"/>
    <n v="45020"/>
    <n v="300"/>
    <n v="305.85000000000002"/>
    <n v="300"/>
    <n v="288.46153800000002"/>
    <n v="45042"/>
    <n v="45042"/>
    <n v="128"/>
    <x v="7"/>
  </r>
  <r>
    <x v="1"/>
    <x v="1156"/>
    <x v="1102"/>
    <s v="Active"/>
    <n v="63517"/>
    <s v="Active"/>
    <s v="PURCHASE"/>
    <s v="Trade Account - Tier 3"/>
    <n v="45020"/>
    <n v="145"/>
    <n v="147.82749999999999"/>
    <n v="145"/>
    <n v="72.499999000000003"/>
    <n v="45166"/>
    <m/>
    <n v="0"/>
    <x v="1"/>
  </r>
  <r>
    <x v="1"/>
    <x v="1199"/>
    <x v="1139"/>
    <s v="Recovery"/>
    <n v="63525"/>
    <s v="Active"/>
    <s v="PURCHASE"/>
    <s v="Trade Account - Tier 3"/>
    <n v="45020"/>
    <n v="145"/>
    <n v="147.82749999999999"/>
    <n v="145"/>
    <n v="96.666667000000004"/>
    <n v="45105"/>
    <m/>
    <n v="0"/>
    <x v="1"/>
  </r>
  <r>
    <x v="1"/>
    <x v="1247"/>
    <x v="1185"/>
    <s v="Recovery"/>
    <n v="63534"/>
    <s v="Active"/>
    <s v="PURCHASE"/>
    <s v="Trade Account - Tier 3"/>
    <n v="45020"/>
    <n v="2720.38"/>
    <n v="2773.4274099999998"/>
    <n v="2720.38"/>
    <n v="2720.38"/>
    <n v="45169"/>
    <n v="45169"/>
    <n v="1"/>
    <x v="6"/>
  </r>
  <r>
    <x v="1"/>
    <x v="1219"/>
    <x v="1157"/>
    <s v="Recovery"/>
    <n v="63538"/>
    <s v="Active"/>
    <s v="INVOICE"/>
    <s v="Trade Account - Tier 3"/>
    <n v="45020"/>
    <n v="520"/>
    <n v="530.14"/>
    <n v="520"/>
    <n v="300"/>
    <n v="45118"/>
    <n v="45117"/>
    <n v="53"/>
    <x v="5"/>
  </r>
  <r>
    <x v="1"/>
    <x v="1101"/>
    <x v="1052"/>
    <s v="Active"/>
    <n v="63548"/>
    <s v="Active"/>
    <s v="INVOICE"/>
    <s v="Trade Account - Tier 3"/>
    <n v="45020"/>
    <n v="1512.5"/>
    <n v="1541.9937500000001"/>
    <n v="1512.5"/>
    <n v="504.16666800000002"/>
    <n v="45161"/>
    <m/>
    <n v="0"/>
    <x v="1"/>
  </r>
  <r>
    <x v="1"/>
    <x v="1238"/>
    <x v="1176"/>
    <s v="Recovery"/>
    <n v="63549"/>
    <s v="Active"/>
    <s v="PURCHASE"/>
    <s v="Trade Account - Tier 3"/>
    <n v="45020"/>
    <n v="6335.07"/>
    <n v="6458.603865"/>
    <n v="6335.07"/>
    <n v="5847.7569229999999"/>
    <n v="45026"/>
    <m/>
    <n v="0"/>
    <x v="1"/>
  </r>
  <r>
    <x v="1"/>
    <x v="1161"/>
    <x v="705"/>
    <s v="Recovery"/>
    <n v="63557"/>
    <s v="Active"/>
    <s v="PURCHASE"/>
    <s v="Trade Account - Tier 3"/>
    <n v="45020"/>
    <n v="17.7"/>
    <n v="18.04515"/>
    <n v="17.7"/>
    <n v="17.7"/>
    <n v="45060"/>
    <n v="45060"/>
    <n v="110"/>
    <x v="2"/>
  </r>
  <r>
    <x v="1"/>
    <x v="1048"/>
    <x v="1008"/>
    <s v="Active"/>
    <n v="63558"/>
    <s v="Active"/>
    <s v="PURCHASE"/>
    <s v="Trade Account - Tier 3"/>
    <n v="45020"/>
    <n v="249.79"/>
    <n v="254.66090500000001"/>
    <n v="249.79"/>
    <n v="166.526667"/>
    <n v="45154"/>
    <m/>
    <n v="0"/>
    <x v="1"/>
  </r>
  <r>
    <x v="1"/>
    <x v="1247"/>
    <x v="1185"/>
    <s v="Recovery"/>
    <n v="63562"/>
    <s v="Active"/>
    <s v="PURCHASE"/>
    <s v="Trade Account - Tier 3"/>
    <n v="45020"/>
    <n v="400.03"/>
    <n v="407.83058499999999"/>
    <n v="400.03"/>
    <n v="400.03"/>
    <n v="45169"/>
    <n v="45169"/>
    <n v="1"/>
    <x v="6"/>
  </r>
  <r>
    <x v="1"/>
    <x v="1161"/>
    <x v="705"/>
    <s v="Recovery"/>
    <n v="63577"/>
    <s v="Active"/>
    <s v="PURCHASE"/>
    <s v="Trade Account - Tier 3"/>
    <n v="45020"/>
    <n v="70.02"/>
    <n v="71.385390000000001"/>
    <n v="70.02"/>
    <n v="70.02"/>
    <n v="45060"/>
    <n v="45060"/>
    <n v="110"/>
    <x v="2"/>
  </r>
  <r>
    <x v="1"/>
    <x v="1102"/>
    <x v="1053"/>
    <s v="Active"/>
    <n v="63578"/>
    <s v="Active"/>
    <s v="INVOICE"/>
    <s v="Trade Account - Tier 3"/>
    <n v="45021"/>
    <n v="1760"/>
    <n v="1794.32"/>
    <n v="1760"/>
    <n v="880.000001"/>
    <n v="45152"/>
    <m/>
    <n v="0"/>
    <x v="1"/>
  </r>
  <r>
    <x v="1"/>
    <x v="1169"/>
    <x v="1113"/>
    <s v="Recovery"/>
    <n v="63584"/>
    <s v="Active"/>
    <s v="PURCHASE"/>
    <s v="Trade Account - Tier 3"/>
    <n v="45020"/>
    <n v="29.86"/>
    <n v="30.442270000000001"/>
    <n v="29.86"/>
    <n v="29.86"/>
    <n v="45038"/>
    <n v="45038"/>
    <n v="132"/>
    <x v="7"/>
  </r>
  <r>
    <x v="1"/>
    <x v="1136"/>
    <x v="1084"/>
    <s v="Active"/>
    <n v="63586"/>
    <s v="Active"/>
    <s v="PURCHASE"/>
    <s v="Trade Account - Tier 3"/>
    <n v="45020"/>
    <n v="1300"/>
    <n v="1325.35"/>
    <n v="1300"/>
    <n v="649.999999"/>
    <n v="45141"/>
    <m/>
    <n v="0"/>
    <x v="1"/>
  </r>
  <r>
    <x v="1"/>
    <x v="1161"/>
    <x v="705"/>
    <s v="Recovery"/>
    <n v="63594"/>
    <s v="Active"/>
    <s v="PURCHASE"/>
    <s v="Trade Account - Tier 3"/>
    <n v="45021"/>
    <n v="74.98"/>
    <n v="76.44211"/>
    <n v="74.98"/>
    <n v="74.98"/>
    <n v="45060"/>
    <n v="45060"/>
    <n v="110"/>
    <x v="2"/>
  </r>
  <r>
    <x v="1"/>
    <x v="1198"/>
    <x v="128"/>
    <s v="Active"/>
    <n v="63597"/>
    <s v="Active"/>
    <s v="PURCHASE"/>
    <s v="Trade Account - Tier 3"/>
    <n v="45021"/>
    <n v="44.97"/>
    <n v="45.846915000000003"/>
    <n v="44.97"/>
    <n v="29.979998999999999"/>
    <n v="45128"/>
    <m/>
    <n v="0"/>
    <x v="1"/>
  </r>
  <r>
    <x v="1"/>
    <x v="1031"/>
    <x v="994"/>
    <s v="Recovery"/>
    <n v="63598"/>
    <s v="Active"/>
    <s v="INVOICE"/>
    <s v="Trade Account - Tier 3"/>
    <n v="45021"/>
    <n v="1320"/>
    <n v="1345.74"/>
    <n v="1320"/>
    <n v="1320"/>
    <m/>
    <m/>
    <n v="0"/>
    <x v="1"/>
  </r>
  <r>
    <x v="1"/>
    <x v="1031"/>
    <x v="994"/>
    <s v="Recovery"/>
    <n v="63599"/>
    <s v="Active"/>
    <s v="INVOICE"/>
    <s v="Trade Account - Tier 3"/>
    <n v="45021"/>
    <n v="748"/>
    <n v="762.58600000000001"/>
    <n v="748"/>
    <n v="748"/>
    <m/>
    <m/>
    <n v="0"/>
    <x v="1"/>
  </r>
  <r>
    <x v="1"/>
    <x v="1154"/>
    <x v="1100"/>
    <s v="Active"/>
    <n v="63602"/>
    <s v="Active"/>
    <s v="INVOICE"/>
    <s v="Trade Account - Tier 3"/>
    <n v="45021"/>
    <n v="1892"/>
    <n v="1928.894"/>
    <n v="1892"/>
    <n v="630.66666799999996"/>
    <n v="45145"/>
    <m/>
    <n v="0"/>
    <x v="1"/>
  </r>
  <r>
    <x v="1"/>
    <x v="1262"/>
    <x v="446"/>
    <s v="Active"/>
    <n v="63603"/>
    <s v="Active"/>
    <s v="PURCHASE"/>
    <s v="Trade Account - Tier 3"/>
    <n v="45021"/>
    <n v="1547.33"/>
    <n v="1577.502935"/>
    <n v="1547.33"/>
    <n v="773.66499950000002"/>
    <n v="45166"/>
    <m/>
    <n v="0"/>
    <x v="1"/>
  </r>
  <r>
    <x v="1"/>
    <x v="1227"/>
    <x v="1165"/>
    <s v="Recovery"/>
    <n v="63605"/>
    <s v="Active"/>
    <s v="PURCHASE"/>
    <s v="Trade Account - Tier 3"/>
    <n v="45021"/>
    <n v="305"/>
    <n v="310.94749999999999"/>
    <n v="305"/>
    <n v="101.66666600000001"/>
    <n v="45163"/>
    <n v="45163"/>
    <n v="7"/>
    <x v="6"/>
  </r>
  <r>
    <x v="1"/>
    <x v="1169"/>
    <x v="1113"/>
    <s v="Recovery"/>
    <n v="63607"/>
    <s v="Active"/>
    <s v="PURCHASE"/>
    <s v="Trade Account - Tier 3"/>
    <n v="45021"/>
    <n v="278"/>
    <n v="283.42099999999999"/>
    <n v="278"/>
    <n v="278"/>
    <n v="45038"/>
    <n v="45038"/>
    <n v="132"/>
    <x v="7"/>
  </r>
  <r>
    <x v="1"/>
    <x v="1169"/>
    <x v="1113"/>
    <s v="Recovery"/>
    <n v="63608"/>
    <s v="Active"/>
    <s v="PURCHASE"/>
    <s v="Trade Account - Tier 3"/>
    <n v="45021"/>
    <n v="99.47"/>
    <n v="101.409665"/>
    <n v="99.47"/>
    <n v="99.47"/>
    <n v="45038"/>
    <n v="45038"/>
    <n v="132"/>
    <x v="7"/>
  </r>
  <r>
    <x v="1"/>
    <x v="1159"/>
    <x v="309"/>
    <s v="Active"/>
    <n v="63610"/>
    <s v="Active"/>
    <s v="PURCHASE"/>
    <s v="Trade Account - Tier 3"/>
    <n v="45021"/>
    <n v="141"/>
    <n v="143.74950000000001"/>
    <n v="141"/>
    <n v="70.5"/>
    <n v="45159"/>
    <m/>
    <n v="0"/>
    <x v="1"/>
  </r>
  <r>
    <x v="1"/>
    <x v="1048"/>
    <x v="1008"/>
    <s v="Active"/>
    <n v="63612"/>
    <s v="Active"/>
    <s v="PURCHASE"/>
    <s v="Trade Account - Tier 3"/>
    <n v="45021"/>
    <n v="19.2"/>
    <n v="19.574400000000001"/>
    <n v="19.2"/>
    <n v="12.8"/>
    <n v="45154"/>
    <m/>
    <n v="0"/>
    <x v="1"/>
  </r>
  <r>
    <x v="1"/>
    <x v="1169"/>
    <x v="1113"/>
    <s v="Recovery"/>
    <n v="63615"/>
    <s v="Active"/>
    <s v="PURCHASE"/>
    <s v="Trade Account - Tier 3"/>
    <n v="45021"/>
    <n v="199.98"/>
    <n v="203.87961000000001"/>
    <n v="199.98"/>
    <n v="199.98"/>
    <n v="45038"/>
    <n v="45038"/>
    <n v="132"/>
    <x v="7"/>
  </r>
  <r>
    <x v="1"/>
    <x v="1048"/>
    <x v="1008"/>
    <s v="Active"/>
    <n v="63616"/>
    <s v="Active"/>
    <s v="PURCHASE"/>
    <s v="Trade Account - Tier 3"/>
    <n v="45021"/>
    <n v="296.89"/>
    <n v="302.67935499999999"/>
    <n v="296.89"/>
    <n v="197.92666700000001"/>
    <n v="45154"/>
    <m/>
    <n v="0"/>
    <x v="1"/>
  </r>
  <r>
    <x v="1"/>
    <x v="1169"/>
    <x v="1113"/>
    <s v="Recovery"/>
    <n v="63617"/>
    <s v="Active"/>
    <s v="PURCHASE"/>
    <s v="Trade Account - Tier 3"/>
    <n v="45021"/>
    <n v="12.15"/>
    <n v="12.386925"/>
    <n v="12.15"/>
    <n v="12.15"/>
    <n v="45038"/>
    <n v="45038"/>
    <n v="132"/>
    <x v="7"/>
  </r>
  <r>
    <x v="1"/>
    <x v="1207"/>
    <x v="1146"/>
    <s v="Active"/>
    <n v="63619"/>
    <s v="Active"/>
    <s v="PURCHASE"/>
    <s v="Trade Account - Tier 3"/>
    <n v="45021"/>
    <n v="2000"/>
    <n v="2039"/>
    <n v="2000"/>
    <n v="2000"/>
    <m/>
    <m/>
    <n v="0"/>
    <x v="1"/>
  </r>
  <r>
    <x v="1"/>
    <x v="1101"/>
    <x v="1052"/>
    <s v="Active"/>
    <n v="63620"/>
    <s v="Active"/>
    <s v="PURCHASE"/>
    <s v="Trade Account - Tier 3"/>
    <n v="45021"/>
    <n v="132.4"/>
    <n v="134.98179999999999"/>
    <n v="132.4"/>
    <n v="44.133332000000003"/>
    <n v="45161"/>
    <m/>
    <n v="0"/>
    <x v="1"/>
  </r>
  <r>
    <x v="1"/>
    <x v="1048"/>
    <x v="1008"/>
    <s v="Active"/>
    <n v="63621"/>
    <s v="Active"/>
    <s v="PURCHASE"/>
    <s v="Trade Account - Tier 3"/>
    <n v="45021"/>
    <n v="301.17"/>
    <n v="307.04281500000002"/>
    <n v="301.17"/>
    <n v="200.779999"/>
    <n v="45154"/>
    <m/>
    <n v="0"/>
    <x v="1"/>
  </r>
  <r>
    <x v="1"/>
    <x v="1233"/>
    <x v="1171"/>
    <s v="Recovery"/>
    <n v="63626"/>
    <s v="Active"/>
    <s v="PURCHASE"/>
    <s v="Trade Account - Tier 3"/>
    <n v="45021"/>
    <n v="9.2799999999999994"/>
    <n v="9.46096"/>
    <n v="9.2799999999999994"/>
    <n v="9.2799999999999994"/>
    <m/>
    <m/>
    <n v="0"/>
    <x v="1"/>
  </r>
  <r>
    <x v="1"/>
    <x v="1169"/>
    <x v="1113"/>
    <s v="Recovery"/>
    <n v="63631"/>
    <s v="Active"/>
    <s v="PURCHASE"/>
    <s v="Trade Account - Tier 3"/>
    <n v="45021"/>
    <n v="47.3"/>
    <n v="48.222349999999999"/>
    <n v="47.3"/>
    <n v="47.3"/>
    <n v="45038"/>
    <n v="45038"/>
    <n v="132"/>
    <x v="7"/>
  </r>
  <r>
    <x v="1"/>
    <x v="1159"/>
    <x v="309"/>
    <s v="Active"/>
    <n v="63633"/>
    <s v="Active"/>
    <s v="PURCHASE"/>
    <s v="Trade Account - Tier 3"/>
    <n v="45021"/>
    <n v="10.82"/>
    <n v="11.030989999999999"/>
    <n v="10.82"/>
    <n v="5.4100010000000003"/>
    <n v="45159"/>
    <m/>
    <n v="0"/>
    <x v="1"/>
  </r>
  <r>
    <x v="1"/>
    <x v="1255"/>
    <x v="595"/>
    <s v="Recovery"/>
    <n v="63634"/>
    <s v="Active"/>
    <s v="PURCHASE"/>
    <s v="Trade Account - Tier 3"/>
    <n v="45021"/>
    <n v="11.81"/>
    <n v="12.040295"/>
    <n v="11.81"/>
    <n v="11.81"/>
    <m/>
    <m/>
    <n v="0"/>
    <x v="1"/>
  </r>
  <r>
    <x v="1"/>
    <x v="1199"/>
    <x v="1139"/>
    <s v="Recovery"/>
    <n v="63640"/>
    <s v="Active"/>
    <s v="INVOICE"/>
    <s v="Trade Account - Tier 3"/>
    <n v="45021"/>
    <n v="299.45"/>
    <n v="305.28927499999998"/>
    <n v="299.45"/>
    <n v="199.63333299999999"/>
    <n v="45105"/>
    <m/>
    <n v="0"/>
    <x v="1"/>
  </r>
  <r>
    <x v="1"/>
    <x v="1100"/>
    <x v="1051"/>
    <s v="Recovery"/>
    <n v="63646"/>
    <s v="Active"/>
    <s v="PURCHASE"/>
    <s v="Trade Account - Tier 3"/>
    <n v="45021"/>
    <n v="104.95"/>
    <n v="106.99652500000001"/>
    <n v="104.95"/>
    <n v="104.95"/>
    <n v="45082"/>
    <n v="45082"/>
    <n v="88"/>
    <x v="3"/>
  </r>
  <r>
    <x v="1"/>
    <x v="1151"/>
    <x v="1097"/>
    <s v="Active"/>
    <n v="63647"/>
    <s v="Active"/>
    <s v="PURCHASE"/>
    <s v="Trade Account - Tier 3"/>
    <n v="45021"/>
    <n v="1100"/>
    <n v="1121.45"/>
    <n v="1100"/>
    <n v="1100"/>
    <m/>
    <m/>
    <n v="0"/>
    <x v="1"/>
  </r>
  <r>
    <x v="1"/>
    <x v="1151"/>
    <x v="1097"/>
    <s v="Active"/>
    <n v="63648"/>
    <s v="Active"/>
    <s v="PURCHASE"/>
    <s v="Trade Account - Tier 3"/>
    <n v="45021"/>
    <n v="500"/>
    <n v="509.75"/>
    <n v="500"/>
    <n v="500"/>
    <m/>
    <m/>
    <n v="0"/>
    <x v="1"/>
  </r>
  <r>
    <x v="1"/>
    <x v="1100"/>
    <x v="1051"/>
    <s v="Recovery"/>
    <n v="63653"/>
    <s v="Active"/>
    <s v="PURCHASE"/>
    <s v="Trade Account - Tier 3"/>
    <n v="45021"/>
    <n v="79.92"/>
    <n v="81.478440000000006"/>
    <n v="79.92"/>
    <n v="79.92"/>
    <n v="45082"/>
    <n v="45082"/>
    <n v="88"/>
    <x v="3"/>
  </r>
  <r>
    <x v="1"/>
    <x v="1164"/>
    <x v="1108"/>
    <s v="Active"/>
    <n v="63656"/>
    <s v="Active"/>
    <s v="PURCHASE"/>
    <s v="Trade Account - Tier 3"/>
    <n v="45021"/>
    <n v="910.44"/>
    <n v="928.19358"/>
    <n v="910.44"/>
    <n v="303.48"/>
    <n v="45147"/>
    <m/>
    <n v="0"/>
    <x v="1"/>
  </r>
  <r>
    <x v="1"/>
    <x v="1048"/>
    <x v="1008"/>
    <s v="Active"/>
    <n v="63665"/>
    <s v="Active"/>
    <s v="PURCHASE"/>
    <s v="Trade Account - Tier 3"/>
    <n v="45021"/>
    <n v="97.47"/>
    <n v="99.370665000000002"/>
    <n v="97.47"/>
    <n v="64.979999000000007"/>
    <n v="45154"/>
    <m/>
    <n v="0"/>
    <x v="1"/>
  </r>
  <r>
    <x v="1"/>
    <x v="1263"/>
    <x v="1199"/>
    <s v="Active"/>
    <n v="63666"/>
    <s v="Active"/>
    <s v="PURCHASE"/>
    <s v="Trade Account - Tier 3"/>
    <n v="45021"/>
    <n v="1683.32"/>
    <n v="1716.14474"/>
    <n v="1683.32"/>
    <n v="561.10666800000001"/>
    <n v="45166"/>
    <m/>
    <n v="0"/>
    <x v="1"/>
  </r>
  <r>
    <x v="1"/>
    <x v="1048"/>
    <x v="1008"/>
    <s v="Active"/>
    <n v="63668"/>
    <s v="Active"/>
    <s v="PURCHASE"/>
    <s v="Trade Account - Tier 3"/>
    <n v="45021"/>
    <n v="57.5"/>
    <n v="58.621250000000003"/>
    <n v="57.5"/>
    <n v="38.333334000000001"/>
    <n v="45154"/>
    <m/>
    <n v="0"/>
    <x v="1"/>
  </r>
  <r>
    <x v="1"/>
    <x v="1247"/>
    <x v="1185"/>
    <s v="Recovery"/>
    <n v="63670"/>
    <s v="Active"/>
    <s v="PURCHASE"/>
    <s v="Trade Account - Tier 3"/>
    <n v="45021"/>
    <n v="11.45"/>
    <n v="11.673275"/>
    <n v="11.45"/>
    <n v="11.45"/>
    <n v="45169"/>
    <n v="45169"/>
    <n v="1"/>
    <x v="6"/>
  </r>
  <r>
    <x v="1"/>
    <x v="1264"/>
    <x v="1200"/>
    <s v="Recovery"/>
    <n v="63681"/>
    <s v="Active"/>
    <s v="INVOICE"/>
    <s v="Trade Account - Tier 3"/>
    <n v="45021"/>
    <n v="10000"/>
    <n v="10195"/>
    <n v="10000"/>
    <n v="10000"/>
    <n v="45128"/>
    <n v="45128"/>
    <n v="42"/>
    <x v="5"/>
  </r>
  <r>
    <x v="1"/>
    <x v="1048"/>
    <x v="1008"/>
    <s v="Active"/>
    <n v="63683"/>
    <s v="Active"/>
    <s v="PURCHASE"/>
    <s v="Trade Account - Tier 3"/>
    <n v="45021"/>
    <n v="340"/>
    <n v="346.63"/>
    <n v="340"/>
    <n v="226.66666599999999"/>
    <n v="45154"/>
    <m/>
    <n v="0"/>
    <x v="1"/>
  </r>
  <r>
    <x v="1"/>
    <x v="1133"/>
    <x v="1081"/>
    <s v="Active"/>
    <n v="63684"/>
    <s v="Active"/>
    <s v="PURCHASE"/>
    <s v="Trade Account - Tier 3"/>
    <n v="45021"/>
    <n v="54.58"/>
    <n v="55.644309999999997"/>
    <n v="54.58"/>
    <n v="18.193332000000002"/>
    <n v="45156"/>
    <m/>
    <n v="0"/>
    <x v="1"/>
  </r>
  <r>
    <x v="1"/>
    <x v="1199"/>
    <x v="1139"/>
    <s v="Recovery"/>
    <n v="63685"/>
    <s v="Active"/>
    <s v="PURCHASE"/>
    <s v="Trade Account - Tier 3"/>
    <n v="45021"/>
    <n v="79.599999999999994"/>
    <n v="81.152199999999993"/>
    <n v="79.599999999999994"/>
    <n v="53.066667000000002"/>
    <n v="45105"/>
    <m/>
    <n v="0"/>
    <x v="1"/>
  </r>
  <r>
    <x v="1"/>
    <x v="1152"/>
    <x v="1098"/>
    <s v="Recovery"/>
    <n v="63688"/>
    <s v="Active"/>
    <s v="INVOICE"/>
    <s v="Trade Account - Tier 3"/>
    <n v="45021"/>
    <n v="6685.53"/>
    <n v="6815.8978349999998"/>
    <n v="6685.53"/>
    <n v="6171.2584619999998"/>
    <n v="45097"/>
    <n v="45097"/>
    <n v="73"/>
    <x v="3"/>
  </r>
  <r>
    <x v="1"/>
    <x v="1169"/>
    <x v="1113"/>
    <s v="Recovery"/>
    <n v="63689"/>
    <s v="Active"/>
    <s v="PURCHASE"/>
    <s v="Trade Account - Tier 3"/>
    <n v="45021"/>
    <n v="39.29"/>
    <n v="40.056154999999997"/>
    <n v="39.29"/>
    <n v="39.29"/>
    <n v="45038"/>
    <n v="45038"/>
    <n v="132"/>
    <x v="7"/>
  </r>
  <r>
    <x v="1"/>
    <x v="1198"/>
    <x v="128"/>
    <s v="Active"/>
    <n v="63693"/>
    <s v="Active"/>
    <s v="PURCHASE"/>
    <s v="Trade Account - Tier 3"/>
    <n v="45019"/>
    <n v="16.38"/>
    <n v="16.69941"/>
    <n v="16.38"/>
    <n v="10.92"/>
    <n v="45128"/>
    <m/>
    <n v="0"/>
    <x v="1"/>
  </r>
  <r>
    <x v="1"/>
    <x v="1169"/>
    <x v="1113"/>
    <s v="Recovery"/>
    <n v="63698"/>
    <s v="Active"/>
    <s v="PURCHASE"/>
    <s v="Trade Account - Tier 3"/>
    <n v="45021"/>
    <n v="99.19"/>
    <n v="101.124205"/>
    <n v="99.19"/>
    <n v="99.19"/>
    <n v="45038"/>
    <n v="45038"/>
    <n v="132"/>
    <x v="7"/>
  </r>
  <r>
    <x v="1"/>
    <x v="1247"/>
    <x v="1185"/>
    <s v="Recovery"/>
    <n v="63704"/>
    <s v="Active"/>
    <s v="PURCHASE"/>
    <s v="Trade Account - Tier 3"/>
    <n v="45021"/>
    <n v="12.25"/>
    <n v="12.488875"/>
    <n v="12.25"/>
    <n v="12.25"/>
    <n v="45169"/>
    <n v="45169"/>
    <n v="1"/>
    <x v="6"/>
  </r>
  <r>
    <x v="1"/>
    <x v="1048"/>
    <x v="1008"/>
    <s v="Active"/>
    <n v="63705"/>
    <s v="Active"/>
    <s v="PURCHASE"/>
    <s v="Trade Account - Tier 3"/>
    <n v="45021"/>
    <n v="20"/>
    <n v="20.39"/>
    <n v="20"/>
    <n v="13.333334000000001"/>
    <n v="45154"/>
    <m/>
    <n v="0"/>
    <x v="1"/>
  </r>
  <r>
    <x v="1"/>
    <x v="1265"/>
    <x v="1201"/>
    <s v="Active"/>
    <n v="63714"/>
    <s v="Active"/>
    <s v="PURCHASE"/>
    <s v="Trade Account - Tier 3"/>
    <n v="45021"/>
    <n v="238"/>
    <n v="242.64099999999999"/>
    <n v="238"/>
    <n v="79.333331999999999"/>
    <n v="45126"/>
    <m/>
    <n v="0"/>
    <x v="1"/>
  </r>
  <r>
    <x v="1"/>
    <x v="1039"/>
    <x v="1000"/>
    <s v="Recovery"/>
    <n v="63727"/>
    <s v="Active"/>
    <s v="PURCHASE"/>
    <s v="Trade Account - Tier 3"/>
    <n v="45021"/>
    <n v="47.5"/>
    <n v="48.426250000000003"/>
    <n v="47.5"/>
    <n v="47.5"/>
    <n v="45084"/>
    <n v="45084"/>
    <n v="86"/>
    <x v="3"/>
  </r>
  <r>
    <x v="1"/>
    <x v="1156"/>
    <x v="1102"/>
    <s v="Active"/>
    <n v="63728"/>
    <s v="Active"/>
    <s v="PURCHASE"/>
    <s v="Trade Account - Tier 3"/>
    <n v="45021"/>
    <n v="90.6"/>
    <n v="92.366699999999994"/>
    <n v="90.6"/>
    <n v="45.3"/>
    <n v="45166"/>
    <m/>
    <n v="0"/>
    <x v="1"/>
  </r>
  <r>
    <x v="1"/>
    <x v="1048"/>
    <x v="1008"/>
    <s v="Active"/>
    <n v="63731"/>
    <s v="Active"/>
    <s v="PURCHASE"/>
    <s v="Trade Account - Tier 3"/>
    <n v="45021"/>
    <n v="178.72"/>
    <n v="182.20504"/>
    <n v="178.72"/>
    <n v="119.146666"/>
    <n v="45154"/>
    <m/>
    <n v="0"/>
    <x v="1"/>
  </r>
  <r>
    <x v="1"/>
    <x v="1058"/>
    <x v="1017"/>
    <s v="Active"/>
    <n v="63733"/>
    <s v="Active"/>
    <s v="PURCHASE"/>
    <s v="Trade Account - Tier 3"/>
    <n v="45022"/>
    <n v="109.5"/>
    <n v="111.63525"/>
    <n v="109.5"/>
    <n v="54.75"/>
    <n v="45152"/>
    <m/>
    <n v="0"/>
    <x v="1"/>
  </r>
  <r>
    <x v="1"/>
    <x v="1169"/>
    <x v="1113"/>
    <s v="Recovery"/>
    <n v="63753"/>
    <s v="Active"/>
    <s v="PURCHASE"/>
    <s v="Trade Account - Tier 3"/>
    <n v="45022"/>
    <n v="54.99"/>
    <n v="56.062305000000002"/>
    <n v="54.99"/>
    <n v="54.99"/>
    <n v="45038"/>
    <n v="45038"/>
    <n v="132"/>
    <x v="7"/>
  </r>
  <r>
    <x v="1"/>
    <x v="1244"/>
    <x v="1182"/>
    <s v="Active"/>
    <n v="63757"/>
    <s v="LOCKED"/>
    <s v="INVOICE"/>
    <s v="Trade Account - Tier 3"/>
    <n v="45022"/>
    <n v="1200"/>
    <n v="1223.4000000000001"/>
    <n v="1200"/>
    <n v="800"/>
    <n v="45167"/>
    <n v="45167"/>
    <n v="3"/>
    <x v="6"/>
  </r>
  <r>
    <x v="1"/>
    <x v="1244"/>
    <x v="1182"/>
    <s v="Active"/>
    <n v="63759"/>
    <s v="LOCKED"/>
    <s v="INVOICE"/>
    <s v="Trade Account - Tier 3"/>
    <n v="45022"/>
    <n v="1245.4100000000001"/>
    <n v="1269.6954949999999"/>
    <n v="1245.4100000000001"/>
    <n v="830.27333299999998"/>
    <n v="45167"/>
    <n v="45167"/>
    <n v="3"/>
    <x v="6"/>
  </r>
  <r>
    <x v="1"/>
    <x v="1244"/>
    <x v="1182"/>
    <s v="Active"/>
    <n v="63763"/>
    <s v="LOCKED"/>
    <s v="INVOICE"/>
    <s v="Trade Account - Tier 3"/>
    <n v="45022"/>
    <n v="1200"/>
    <n v="1223.4000000000001"/>
    <n v="1200"/>
    <n v="800"/>
    <n v="45167"/>
    <n v="45167"/>
    <n v="3"/>
    <x v="6"/>
  </r>
  <r>
    <x v="1"/>
    <x v="1169"/>
    <x v="1113"/>
    <s v="Recovery"/>
    <n v="63766"/>
    <s v="Active"/>
    <s v="PURCHASE"/>
    <s v="Trade Account - Tier 3"/>
    <n v="45022"/>
    <n v="188.21"/>
    <n v="191.88009500000001"/>
    <n v="188.21"/>
    <n v="188.21"/>
    <n v="45038"/>
    <n v="45038"/>
    <n v="132"/>
    <x v="7"/>
  </r>
  <r>
    <x v="1"/>
    <x v="1169"/>
    <x v="1113"/>
    <s v="Recovery"/>
    <n v="63767"/>
    <s v="Active"/>
    <s v="PURCHASE"/>
    <s v="Trade Account - Tier 3"/>
    <n v="45022"/>
    <n v="79"/>
    <n v="80.540499999999994"/>
    <n v="79"/>
    <n v="79"/>
    <n v="45038"/>
    <n v="45038"/>
    <n v="132"/>
    <x v="7"/>
  </r>
  <r>
    <x v="1"/>
    <x v="1200"/>
    <x v="1140"/>
    <s v="Recovery"/>
    <n v="63768"/>
    <s v="Active"/>
    <s v="INVOICE"/>
    <s v="Trade Account - Tier 3"/>
    <n v="45022"/>
    <n v="1813.9"/>
    <n v="1849.2710500000001"/>
    <n v="1813.9"/>
    <n v="1813.9"/>
    <n v="45060"/>
    <n v="45060"/>
    <n v="110"/>
    <x v="2"/>
  </r>
  <r>
    <x v="1"/>
    <x v="1159"/>
    <x v="309"/>
    <s v="Active"/>
    <n v="63782"/>
    <s v="Active"/>
    <s v="PURCHASE"/>
    <s v="Trade Account - Tier 3"/>
    <n v="45022"/>
    <n v="12.99"/>
    <n v="13.243304999999999"/>
    <n v="12.99"/>
    <n v="6.4949985000000003"/>
    <n v="45159"/>
    <m/>
    <n v="0"/>
    <x v="1"/>
  </r>
  <r>
    <x v="1"/>
    <x v="1032"/>
    <x v="672"/>
    <s v="Active"/>
    <n v="63783"/>
    <s v="Active"/>
    <s v="PURCHASE"/>
    <s v="Trade Account - Tier 3"/>
    <n v="45022"/>
    <n v="1028.22"/>
    <n v="1048.2702899999999"/>
    <n v="1028.22"/>
    <n v="342.74"/>
    <n v="45152"/>
    <m/>
    <n v="0"/>
    <x v="1"/>
  </r>
  <r>
    <x v="1"/>
    <x v="1260"/>
    <x v="1197"/>
    <s v="Active"/>
    <n v="63785"/>
    <s v="Active"/>
    <s v="PURCHASE"/>
    <s v="Trade Account - Tier 3"/>
    <n v="45022"/>
    <n v="1250"/>
    <n v="1274.375"/>
    <n v="1250"/>
    <n v="833.33333400000004"/>
    <n v="45135"/>
    <m/>
    <n v="0"/>
    <x v="1"/>
  </r>
  <r>
    <x v="1"/>
    <x v="1100"/>
    <x v="1051"/>
    <s v="Recovery"/>
    <n v="63786"/>
    <s v="Active"/>
    <s v="PURCHASE"/>
    <s v="Trade Account - Tier 3"/>
    <n v="45022"/>
    <n v="137.47999999999999"/>
    <n v="140.16086000000001"/>
    <n v="137.47999999999999"/>
    <n v="137.47999999999999"/>
    <n v="45082"/>
    <n v="45082"/>
    <n v="88"/>
    <x v="3"/>
  </r>
  <r>
    <x v="1"/>
    <x v="1156"/>
    <x v="1102"/>
    <s v="Active"/>
    <n v="63795"/>
    <s v="Active"/>
    <s v="PURCHASE"/>
    <s v="Trade Account - Tier 3"/>
    <n v="45022"/>
    <n v="5.0599999999999996"/>
    <n v="5.1586699999999999"/>
    <n v="5.0599999999999996"/>
    <n v="2.5300009999999999"/>
    <n v="45166"/>
    <m/>
    <n v="0"/>
    <x v="1"/>
  </r>
  <r>
    <x v="1"/>
    <x v="1159"/>
    <x v="309"/>
    <s v="Active"/>
    <n v="63799"/>
    <s v="Active"/>
    <s v="PURCHASE"/>
    <s v="Trade Account - Tier 3"/>
    <n v="45022"/>
    <n v="168.97"/>
    <n v="172.264915"/>
    <n v="168.97"/>
    <n v="84.485000499999998"/>
    <n v="45159"/>
    <m/>
    <n v="0"/>
    <x v="1"/>
  </r>
  <r>
    <x v="1"/>
    <x v="1048"/>
    <x v="1008"/>
    <s v="Active"/>
    <n v="63800"/>
    <s v="Active"/>
    <s v="PURCHASE"/>
    <s v="Trade Account - Tier 3"/>
    <n v="45022"/>
    <n v="33"/>
    <n v="33.643500000000003"/>
    <n v="33"/>
    <n v="22"/>
    <n v="45154"/>
    <m/>
    <n v="0"/>
    <x v="1"/>
  </r>
  <r>
    <x v="1"/>
    <x v="1159"/>
    <x v="309"/>
    <s v="Active"/>
    <n v="63804"/>
    <s v="Active"/>
    <s v="PURCHASE"/>
    <s v="Trade Account - Tier 3"/>
    <n v="45022"/>
    <n v="87.9"/>
    <n v="89.614050000000006"/>
    <n v="87.9"/>
    <n v="43.95"/>
    <n v="45159"/>
    <m/>
    <n v="0"/>
    <x v="1"/>
  </r>
  <r>
    <x v="1"/>
    <x v="1114"/>
    <x v="1064"/>
    <s v="Recovery"/>
    <n v="63807"/>
    <s v="Active"/>
    <s v="INVOICE"/>
    <s v="Trade Account - Tier 3"/>
    <n v="45022"/>
    <n v="750.75"/>
    <n v="765.38962500000002"/>
    <n v="750.75"/>
    <n v="750.75"/>
    <n v="45033"/>
    <n v="45033"/>
    <n v="137"/>
    <x v="7"/>
  </r>
  <r>
    <x v="1"/>
    <x v="1169"/>
    <x v="1113"/>
    <s v="Recovery"/>
    <n v="63810"/>
    <s v="Active"/>
    <s v="PURCHASE"/>
    <s v="Trade Account - Tier 3"/>
    <n v="45022"/>
    <n v="50.83"/>
    <n v="51.821185"/>
    <n v="50.83"/>
    <n v="50.83"/>
    <n v="45038"/>
    <n v="45038"/>
    <n v="132"/>
    <x v="7"/>
  </r>
  <r>
    <x v="1"/>
    <x v="1247"/>
    <x v="1185"/>
    <s v="Recovery"/>
    <n v="63814"/>
    <s v="Active"/>
    <s v="PURCHASE"/>
    <s v="Trade Account - Tier 3"/>
    <n v="45022"/>
    <n v="33.700000000000003"/>
    <n v="34.357149999999997"/>
    <n v="33.700000000000003"/>
    <n v="33.700000000000003"/>
    <n v="45169"/>
    <n v="45169"/>
    <n v="1"/>
    <x v="6"/>
  </r>
  <r>
    <x v="1"/>
    <x v="1221"/>
    <x v="1159"/>
    <s v="Active"/>
    <n v="63815"/>
    <s v="Active"/>
    <s v="PURCHASE"/>
    <s v="Trade Account - Tier 3"/>
    <n v="45022"/>
    <n v="97.24"/>
    <n v="99.136179999999996"/>
    <n v="97.24"/>
    <n v="32.413331999999997"/>
    <n v="45128"/>
    <m/>
    <n v="0"/>
    <x v="1"/>
  </r>
  <r>
    <x v="1"/>
    <x v="1169"/>
    <x v="1113"/>
    <s v="Recovery"/>
    <n v="63842"/>
    <s v="Active"/>
    <s v="PURCHASE"/>
    <s v="Trade Account - Tier 3"/>
    <n v="45022"/>
    <n v="50"/>
    <n v="50.975000000000001"/>
    <n v="50"/>
    <n v="50"/>
    <m/>
    <m/>
    <n v="0"/>
    <x v="1"/>
  </r>
  <r>
    <x v="1"/>
    <x v="1169"/>
    <x v="1113"/>
    <s v="Recovery"/>
    <n v="63849"/>
    <s v="Active"/>
    <s v="PURCHASE"/>
    <s v="Trade Account - Tier 3"/>
    <n v="45022"/>
    <n v="74.989999999999995"/>
    <n v="76.452304999999996"/>
    <n v="74.989999999999995"/>
    <n v="74.989999999999995"/>
    <n v="45038"/>
    <n v="45038"/>
    <n v="132"/>
    <x v="7"/>
  </r>
  <r>
    <x v="1"/>
    <x v="1048"/>
    <x v="1008"/>
    <s v="Active"/>
    <n v="63851"/>
    <s v="Active"/>
    <s v="PURCHASE"/>
    <s v="Trade Account - Tier 3"/>
    <n v="45022"/>
    <n v="120"/>
    <n v="122.34"/>
    <n v="120"/>
    <n v="80"/>
    <n v="45154"/>
    <m/>
    <n v="0"/>
    <x v="1"/>
  </r>
  <r>
    <x v="1"/>
    <x v="1266"/>
    <x v="1202"/>
    <s v="Active"/>
    <n v="63858"/>
    <s v="Active"/>
    <s v="PURCHASE"/>
    <s v="Trade Account - Tier 3"/>
    <n v="45022"/>
    <n v="480"/>
    <n v="489.36"/>
    <n v="480"/>
    <n v="160"/>
    <n v="45152"/>
    <m/>
    <n v="0"/>
    <x v="1"/>
  </r>
  <r>
    <x v="1"/>
    <x v="1262"/>
    <x v="446"/>
    <s v="Active"/>
    <n v="63860"/>
    <s v="Active"/>
    <s v="PURCHASE"/>
    <s v="Trade Account - Tier 3"/>
    <n v="45022"/>
    <n v="1212.6400000000001"/>
    <n v="1236.28648"/>
    <n v="1212.6400000000001"/>
    <n v="606.31999900000005"/>
    <n v="45166"/>
    <m/>
    <n v="0"/>
    <x v="1"/>
  </r>
  <r>
    <x v="1"/>
    <x v="1061"/>
    <x v="1020"/>
    <s v="Recovery"/>
    <n v="63862"/>
    <s v="Active"/>
    <s v="PURCHASE"/>
    <s v="Trade Account - Tier 3"/>
    <n v="45022"/>
    <n v="25.11"/>
    <n v="25.599644999999999"/>
    <n v="25.11"/>
    <n v="25.11"/>
    <n v="45047"/>
    <n v="45047"/>
    <n v="123"/>
    <x v="7"/>
  </r>
  <r>
    <x v="1"/>
    <x v="1048"/>
    <x v="1008"/>
    <s v="Active"/>
    <n v="63863"/>
    <s v="Active"/>
    <s v="PURCHASE"/>
    <s v="Trade Account - Tier 3"/>
    <n v="45022"/>
    <n v="60.09"/>
    <n v="61.261755000000001"/>
    <n v="60.09"/>
    <n v="40.059998999999998"/>
    <n v="45154"/>
    <m/>
    <n v="0"/>
    <x v="1"/>
  </r>
  <r>
    <x v="1"/>
    <x v="1267"/>
    <x v="324"/>
    <s v="Recovery"/>
    <n v="63865"/>
    <s v="Active"/>
    <s v="PURCHASE"/>
    <s v="Trade Account - Tier 3"/>
    <n v="45022"/>
    <n v="483.75"/>
    <n v="493.18312500000002"/>
    <n v="483.75"/>
    <n v="483.75"/>
    <n v="45082"/>
    <n v="45082"/>
    <n v="88"/>
    <x v="3"/>
  </r>
  <r>
    <x v="1"/>
    <x v="1164"/>
    <x v="1108"/>
    <s v="Active"/>
    <n v="63866"/>
    <s v="Active"/>
    <s v="PURCHASE"/>
    <s v="Trade Account - Tier 3"/>
    <n v="45022"/>
    <n v="299.89"/>
    <n v="305.73785500000002"/>
    <n v="299.89"/>
    <n v="99.963334000000003"/>
    <n v="45147"/>
    <m/>
    <n v="0"/>
    <x v="1"/>
  </r>
  <r>
    <x v="1"/>
    <x v="1156"/>
    <x v="1102"/>
    <s v="Active"/>
    <n v="63876"/>
    <s v="Active"/>
    <s v="PURCHASE"/>
    <s v="Trade Account - Tier 3"/>
    <n v="45022"/>
    <n v="27.45"/>
    <n v="27.985275000000001"/>
    <n v="27.45"/>
    <n v="13.7249985"/>
    <n v="45166"/>
    <m/>
    <n v="0"/>
    <x v="1"/>
  </r>
  <r>
    <x v="1"/>
    <x v="1221"/>
    <x v="1159"/>
    <s v="Active"/>
    <n v="63880"/>
    <s v="Active"/>
    <s v="PURCHASE"/>
    <s v="Trade Account - Tier 3"/>
    <n v="45023"/>
    <n v="243.04"/>
    <n v="247.77928"/>
    <n v="243.04"/>
    <n v="81.013332000000005"/>
    <n v="45128"/>
    <m/>
    <n v="0"/>
    <x v="1"/>
  </r>
  <r>
    <x v="1"/>
    <x v="1170"/>
    <x v="1114"/>
    <s v="Active"/>
    <n v="63884"/>
    <s v="Active"/>
    <s v="PURCHASE"/>
    <s v="Trade Account - Tier 3"/>
    <n v="45023"/>
    <n v="617.63"/>
    <n v="629.67378499999995"/>
    <n v="617.63"/>
    <n v="308.8149995"/>
    <n v="45166"/>
    <m/>
    <n v="0"/>
    <x v="1"/>
  </r>
  <r>
    <x v="1"/>
    <x v="1159"/>
    <x v="309"/>
    <s v="Active"/>
    <n v="63894"/>
    <s v="Active"/>
    <s v="PURCHASE"/>
    <s v="Trade Account - Tier 3"/>
    <n v="45023"/>
    <n v="32.99"/>
    <n v="33.633305"/>
    <n v="32.99"/>
    <n v="16.494999499999999"/>
    <n v="45159"/>
    <m/>
    <n v="0"/>
    <x v="1"/>
  </r>
  <r>
    <x v="1"/>
    <x v="1159"/>
    <x v="309"/>
    <s v="Active"/>
    <n v="63895"/>
    <s v="Active"/>
    <s v="PURCHASE"/>
    <s v="Trade Account - Tier 3"/>
    <n v="45023"/>
    <n v="32.99"/>
    <n v="33.633305"/>
    <n v="32.99"/>
    <n v="16.494999499999999"/>
    <n v="45159"/>
    <m/>
    <n v="0"/>
    <x v="1"/>
  </r>
  <r>
    <x v="1"/>
    <x v="1149"/>
    <x v="1095"/>
    <s v="Active"/>
    <n v="63901"/>
    <s v="Active"/>
    <s v="PURCHASE"/>
    <s v="Trade Account - Tier 3"/>
    <n v="45023"/>
    <n v="35.64"/>
    <n v="36.334980000000002"/>
    <n v="35.64"/>
    <n v="17.82"/>
    <n v="45152"/>
    <m/>
    <n v="0"/>
    <x v="1"/>
  </r>
  <r>
    <x v="1"/>
    <x v="1100"/>
    <x v="1051"/>
    <s v="Recovery"/>
    <n v="63903"/>
    <s v="Active"/>
    <s v="PURCHASE"/>
    <s v="Trade Account - Tier 3"/>
    <n v="45023"/>
    <n v="60"/>
    <n v="61.17"/>
    <n v="60"/>
    <n v="60"/>
    <n v="45082"/>
    <n v="45082"/>
    <n v="88"/>
    <x v="3"/>
  </r>
  <r>
    <x v="1"/>
    <x v="1058"/>
    <x v="1017"/>
    <s v="Active"/>
    <n v="63904"/>
    <s v="Active"/>
    <s v="PURCHASE"/>
    <s v="Trade Account - Tier 3"/>
    <n v="45023"/>
    <n v="46.4"/>
    <n v="47.3048"/>
    <n v="46.4"/>
    <n v="23.200001"/>
    <n v="45152"/>
    <m/>
    <n v="0"/>
    <x v="1"/>
  </r>
  <r>
    <x v="1"/>
    <x v="1100"/>
    <x v="1051"/>
    <s v="Recovery"/>
    <n v="63911"/>
    <s v="Active"/>
    <s v="PURCHASE"/>
    <s v="Trade Account - Tier 3"/>
    <n v="45023"/>
    <n v="63.99"/>
    <n v="65.237804999999994"/>
    <n v="63.99"/>
    <n v="63.99"/>
    <n v="45082"/>
    <n v="45082"/>
    <n v="88"/>
    <x v="3"/>
  </r>
  <r>
    <x v="1"/>
    <x v="1100"/>
    <x v="1051"/>
    <s v="Recovery"/>
    <n v="63914"/>
    <s v="Active"/>
    <s v="PURCHASE"/>
    <s v="Trade Account - Tier 3"/>
    <n v="45023"/>
    <n v="63.99"/>
    <n v="65.237804999999994"/>
    <n v="63.99"/>
    <n v="63.99"/>
    <n v="45082"/>
    <n v="45082"/>
    <n v="88"/>
    <x v="3"/>
  </r>
  <r>
    <x v="1"/>
    <x v="1039"/>
    <x v="1000"/>
    <s v="Recovery"/>
    <n v="63915"/>
    <s v="Active"/>
    <s v="PURCHASE"/>
    <s v="Trade Account - Tier 3"/>
    <n v="45023"/>
    <n v="51.82"/>
    <n v="52.830489999999998"/>
    <n v="51.82"/>
    <n v="51.82"/>
    <n v="45084"/>
    <n v="45084"/>
    <n v="86"/>
    <x v="3"/>
  </r>
  <r>
    <x v="1"/>
    <x v="1027"/>
    <x v="390"/>
    <s v="Active"/>
    <n v="63921"/>
    <s v="Active"/>
    <s v="PURCHASE"/>
    <s v="Trade Account - Tier 3"/>
    <n v="45023"/>
    <n v="6.99"/>
    <n v="7.1263050000000003"/>
    <n v="6.99"/>
    <n v="6.99"/>
    <m/>
    <m/>
    <n v="0"/>
    <x v="1"/>
  </r>
  <r>
    <x v="1"/>
    <x v="1157"/>
    <x v="1103"/>
    <s v="Active"/>
    <n v="63926"/>
    <s v="Active"/>
    <s v="PURCHASE"/>
    <s v="Trade Account - Tier 3"/>
    <n v="45020"/>
    <n v="242.79"/>
    <n v="247.524405"/>
    <n v="242.79"/>
    <n v="80.929997999999998"/>
    <n v="45152"/>
    <m/>
    <n v="0"/>
    <x v="1"/>
  </r>
  <r>
    <x v="1"/>
    <x v="1027"/>
    <x v="390"/>
    <s v="Active"/>
    <n v="63927"/>
    <s v="Active"/>
    <s v="PURCHASE"/>
    <s v="Trade Account - Tier 3"/>
    <n v="45023"/>
    <n v="28.99"/>
    <n v="29.555305000000001"/>
    <n v="28.99"/>
    <n v="28.99"/>
    <m/>
    <m/>
    <n v="0"/>
    <x v="1"/>
  </r>
  <r>
    <x v="1"/>
    <x v="1264"/>
    <x v="1200"/>
    <s v="Recovery"/>
    <n v="63937"/>
    <s v="Active"/>
    <s v="INVOICE"/>
    <s v="Trade Account - Tier 3"/>
    <n v="45024"/>
    <n v="5000"/>
    <n v="5097.5"/>
    <n v="5000"/>
    <n v="5000"/>
    <n v="45128"/>
    <n v="45060"/>
    <n v="110"/>
    <x v="2"/>
  </r>
  <r>
    <x v="1"/>
    <x v="1159"/>
    <x v="309"/>
    <s v="Active"/>
    <n v="63941"/>
    <s v="Active"/>
    <s v="PURCHASE"/>
    <s v="Trade Account - Tier 3"/>
    <n v="45023"/>
    <n v="256.31"/>
    <n v="261.30804499999999"/>
    <n v="256.31"/>
    <n v="128.1549995"/>
    <n v="45159"/>
    <m/>
    <n v="0"/>
    <x v="1"/>
  </r>
  <r>
    <x v="1"/>
    <x v="1265"/>
    <x v="1201"/>
    <s v="Active"/>
    <n v="63943"/>
    <s v="Active"/>
    <s v="INVOICE"/>
    <s v="Trade Account - Tier 3"/>
    <n v="45024"/>
    <n v="5500"/>
    <n v="5607.25"/>
    <n v="5500"/>
    <n v="1833.3333319999999"/>
    <n v="45126"/>
    <m/>
    <n v="0"/>
    <x v="1"/>
  </r>
  <r>
    <x v="1"/>
    <x v="1076"/>
    <x v="1033"/>
    <s v="Recovery"/>
    <n v="63948"/>
    <s v="Active"/>
    <s v="INVOICE"/>
    <s v="Trade Account - Tier 3"/>
    <n v="45024"/>
    <n v="504"/>
    <n v="513.82799999999997"/>
    <n v="504"/>
    <n v="504"/>
    <n v="45040"/>
    <n v="45040"/>
    <n v="130"/>
    <x v="7"/>
  </r>
  <r>
    <x v="1"/>
    <x v="1247"/>
    <x v="1185"/>
    <s v="Recovery"/>
    <n v="63954"/>
    <s v="Active"/>
    <s v="INVOICE"/>
    <s v="Trade Account - Tier 3"/>
    <n v="45024"/>
    <n v="165"/>
    <n v="168.2175"/>
    <n v="165"/>
    <n v="165"/>
    <n v="45169"/>
    <n v="45169"/>
    <n v="1"/>
    <x v="6"/>
  </r>
  <r>
    <x v="1"/>
    <x v="1207"/>
    <x v="1146"/>
    <s v="Active"/>
    <n v="63965"/>
    <s v="Active"/>
    <s v="PURCHASE"/>
    <s v="Trade Account - Tier 3"/>
    <n v="45024"/>
    <n v="955.03"/>
    <n v="973.65308500000003"/>
    <n v="955.03"/>
    <n v="318.34333400000003"/>
    <n v="45152"/>
    <m/>
    <n v="0"/>
    <x v="1"/>
  </r>
  <r>
    <x v="1"/>
    <x v="1100"/>
    <x v="1051"/>
    <s v="Recovery"/>
    <n v="63971"/>
    <s v="Active"/>
    <s v="PURCHASE"/>
    <s v="Trade Account - Tier 3"/>
    <n v="45024"/>
    <n v="73"/>
    <n v="74.423500000000004"/>
    <n v="73"/>
    <n v="73"/>
    <n v="45082"/>
    <n v="45082"/>
    <n v="88"/>
    <x v="3"/>
  </r>
  <r>
    <x v="1"/>
    <x v="1100"/>
    <x v="1051"/>
    <s v="Recovery"/>
    <n v="63975"/>
    <s v="Active"/>
    <s v="PURCHASE"/>
    <s v="Trade Account - Tier 3"/>
    <n v="45024"/>
    <n v="239.34"/>
    <n v="244.00712999999999"/>
    <n v="239.34"/>
    <n v="239.34"/>
    <n v="45082"/>
    <n v="45082"/>
    <n v="88"/>
    <x v="3"/>
  </r>
  <r>
    <x v="1"/>
    <x v="1100"/>
    <x v="1051"/>
    <s v="Recovery"/>
    <n v="63979"/>
    <s v="Active"/>
    <s v="PURCHASE"/>
    <s v="Trade Account - Tier 3"/>
    <n v="45024"/>
    <n v="62.5"/>
    <n v="63.71875"/>
    <n v="62.5"/>
    <n v="62.5"/>
    <n v="45082"/>
    <n v="45082"/>
    <n v="88"/>
    <x v="3"/>
  </r>
  <r>
    <x v="1"/>
    <x v="1247"/>
    <x v="1185"/>
    <s v="Recovery"/>
    <n v="63983"/>
    <s v="Active"/>
    <s v="PURCHASE"/>
    <s v="Trade Account - Tier 3"/>
    <n v="45024"/>
    <n v="93.5"/>
    <n v="95.323250000000002"/>
    <n v="93.5"/>
    <n v="93.5"/>
    <n v="45169"/>
    <n v="45169"/>
    <n v="1"/>
    <x v="6"/>
  </r>
  <r>
    <x v="1"/>
    <x v="1100"/>
    <x v="1051"/>
    <s v="Recovery"/>
    <n v="63984"/>
    <s v="Active"/>
    <s v="PURCHASE"/>
    <s v="Trade Account - Tier 3"/>
    <n v="45024"/>
    <n v="254.59"/>
    <n v="259.55450500000001"/>
    <n v="254.59"/>
    <n v="254.59"/>
    <n v="45082"/>
    <n v="45082"/>
    <n v="88"/>
    <x v="3"/>
  </r>
  <r>
    <x v="1"/>
    <x v="1156"/>
    <x v="1102"/>
    <s v="Active"/>
    <n v="63985"/>
    <s v="Active"/>
    <s v="PURCHASE"/>
    <s v="Trade Account - Tier 3"/>
    <n v="45024"/>
    <n v="240.69"/>
    <n v="245.383455"/>
    <n v="240.69"/>
    <n v="120.3449985"/>
    <n v="45166"/>
    <m/>
    <n v="0"/>
    <x v="1"/>
  </r>
  <r>
    <x v="1"/>
    <x v="1159"/>
    <x v="309"/>
    <s v="Active"/>
    <n v="63986"/>
    <s v="Active"/>
    <s v="PURCHASE"/>
    <s v="Trade Account - Tier 3"/>
    <n v="45024"/>
    <n v="46.97"/>
    <n v="47.885914999999997"/>
    <n v="46.97"/>
    <n v="23.484999500000001"/>
    <n v="45159"/>
    <m/>
    <n v="0"/>
    <x v="1"/>
  </r>
  <r>
    <x v="1"/>
    <x v="1169"/>
    <x v="1113"/>
    <s v="Recovery"/>
    <n v="63987"/>
    <s v="Active"/>
    <s v="PURCHASE"/>
    <s v="Trade Account - Tier 3"/>
    <n v="45024"/>
    <n v="67.489999999999995"/>
    <n v="68.806055000000001"/>
    <n v="67.489999999999995"/>
    <n v="67.489999999999995"/>
    <m/>
    <m/>
    <n v="0"/>
    <x v="1"/>
  </r>
  <r>
    <x v="1"/>
    <x v="1159"/>
    <x v="309"/>
    <s v="Active"/>
    <n v="63992"/>
    <s v="Active"/>
    <s v="PURCHASE"/>
    <s v="Trade Account - Tier 3"/>
    <n v="45024"/>
    <n v="23.95"/>
    <n v="24.417024999999999"/>
    <n v="23.95"/>
    <n v="11.9750005"/>
    <n v="45159"/>
    <m/>
    <n v="0"/>
    <x v="1"/>
  </r>
  <r>
    <x v="1"/>
    <x v="1048"/>
    <x v="1008"/>
    <s v="Active"/>
    <n v="63993"/>
    <s v="Active"/>
    <s v="PURCHASE"/>
    <s v="Trade Account - Tier 3"/>
    <n v="45024"/>
    <n v="56.02"/>
    <n v="57.112389999999998"/>
    <n v="56.02"/>
    <n v="37.346665999999999"/>
    <n v="45154"/>
    <m/>
    <n v="0"/>
    <x v="1"/>
  </r>
  <r>
    <x v="1"/>
    <x v="1100"/>
    <x v="1051"/>
    <s v="Recovery"/>
    <n v="63996"/>
    <s v="Active"/>
    <s v="PURCHASE"/>
    <s v="Trade Account - Tier 3"/>
    <n v="45024"/>
    <n v="98.7"/>
    <n v="100.62465"/>
    <n v="98.7"/>
    <n v="98.7"/>
    <n v="45082"/>
    <n v="45082"/>
    <n v="88"/>
    <x v="3"/>
  </r>
  <r>
    <x v="1"/>
    <x v="1048"/>
    <x v="1008"/>
    <s v="Active"/>
    <n v="63997"/>
    <s v="Active"/>
    <s v="PURCHASE"/>
    <s v="Trade Account - Tier 3"/>
    <n v="45024"/>
    <n v="73.430000000000007"/>
    <n v="74.861885000000001"/>
    <n v="73.430000000000007"/>
    <n v="48.953333000000001"/>
    <n v="45154"/>
    <m/>
    <n v="0"/>
    <x v="1"/>
  </r>
  <r>
    <x v="1"/>
    <x v="1247"/>
    <x v="1185"/>
    <s v="Recovery"/>
    <n v="63998"/>
    <s v="Active"/>
    <s v="PURCHASE"/>
    <s v="Trade Account - Tier 3"/>
    <n v="45024"/>
    <n v="172.47"/>
    <n v="175.83316500000001"/>
    <n v="172.47"/>
    <n v="172.47"/>
    <n v="45169"/>
    <n v="45169"/>
    <n v="1"/>
    <x v="6"/>
  </r>
  <r>
    <x v="1"/>
    <x v="1247"/>
    <x v="1185"/>
    <s v="Recovery"/>
    <n v="64002"/>
    <s v="Active"/>
    <s v="PURCHASE"/>
    <s v="Trade Account - Tier 3"/>
    <n v="45024"/>
    <n v="3.2"/>
    <n v="3.2624"/>
    <n v="3.2"/>
    <n v="3.2"/>
    <n v="45169"/>
    <n v="45169"/>
    <n v="1"/>
    <x v="6"/>
  </r>
  <r>
    <x v="1"/>
    <x v="1169"/>
    <x v="1113"/>
    <s v="Recovery"/>
    <n v="64003"/>
    <s v="Active"/>
    <s v="PURCHASE"/>
    <s v="Trade Account - Tier 3"/>
    <n v="45024"/>
    <n v="120.82"/>
    <n v="123.17599"/>
    <n v="120.82"/>
    <n v="120.82"/>
    <n v="45038"/>
    <n v="45038"/>
    <n v="132"/>
    <x v="7"/>
  </r>
  <r>
    <x v="1"/>
    <x v="1169"/>
    <x v="1113"/>
    <s v="Recovery"/>
    <n v="64014"/>
    <s v="Active"/>
    <s v="PURCHASE"/>
    <s v="Trade Account - Tier 3"/>
    <n v="45024"/>
    <n v="399"/>
    <n v="406.78050000000002"/>
    <n v="399"/>
    <n v="399"/>
    <m/>
    <m/>
    <n v="0"/>
    <x v="1"/>
  </r>
  <r>
    <x v="1"/>
    <x v="1169"/>
    <x v="1113"/>
    <s v="Recovery"/>
    <n v="64015"/>
    <s v="Active"/>
    <s v="PURCHASE"/>
    <s v="Trade Account - Tier 3"/>
    <n v="45024"/>
    <n v="34.950000000000003"/>
    <n v="35.631525000000003"/>
    <n v="34.950000000000003"/>
    <n v="34.950000000000003"/>
    <m/>
    <m/>
    <n v="0"/>
    <x v="1"/>
  </r>
  <r>
    <x v="1"/>
    <x v="1159"/>
    <x v="309"/>
    <s v="Active"/>
    <n v="64022"/>
    <s v="Active"/>
    <s v="PURCHASE"/>
    <s v="Trade Account - Tier 3"/>
    <n v="45024"/>
    <n v="12.99"/>
    <n v="13.243304999999999"/>
    <n v="12.99"/>
    <n v="6.4949985000000003"/>
    <n v="45159"/>
    <m/>
    <n v="0"/>
    <x v="1"/>
  </r>
  <r>
    <x v="1"/>
    <x v="1169"/>
    <x v="1113"/>
    <s v="Recovery"/>
    <n v="64026"/>
    <s v="Active"/>
    <s v="PURCHASE"/>
    <s v="Trade Account - Tier 3"/>
    <n v="45024"/>
    <n v="77.5"/>
    <n v="79.011250000000004"/>
    <n v="77.5"/>
    <n v="77.5"/>
    <m/>
    <m/>
    <n v="0"/>
    <x v="1"/>
  </r>
  <r>
    <x v="1"/>
    <x v="1048"/>
    <x v="1008"/>
    <s v="Active"/>
    <n v="64027"/>
    <s v="Active"/>
    <s v="PURCHASE"/>
    <s v="Trade Account - Tier 3"/>
    <n v="45024"/>
    <n v="75.400000000000006"/>
    <n v="76.8703"/>
    <n v="75.400000000000006"/>
    <n v="50.266666000000001"/>
    <n v="45154"/>
    <m/>
    <n v="0"/>
    <x v="1"/>
  </r>
  <r>
    <x v="1"/>
    <x v="1100"/>
    <x v="1051"/>
    <s v="Recovery"/>
    <n v="64028"/>
    <s v="Active"/>
    <s v="PURCHASE"/>
    <s v="Trade Account - Tier 3"/>
    <n v="45024"/>
    <n v="14.38"/>
    <n v="14.660410000000001"/>
    <n v="14.38"/>
    <n v="14.38"/>
    <n v="45082"/>
    <n v="45082"/>
    <n v="88"/>
    <x v="3"/>
  </r>
  <r>
    <x v="1"/>
    <x v="1264"/>
    <x v="1200"/>
    <s v="Recovery"/>
    <n v="64029"/>
    <s v="Active"/>
    <s v="INVOICE"/>
    <s v="Trade Account - Tier 3"/>
    <n v="45024"/>
    <n v="2785"/>
    <n v="2839.3074999999999"/>
    <n v="2785"/>
    <n v="2785"/>
    <n v="45138"/>
    <n v="45060"/>
    <n v="110"/>
    <x v="2"/>
  </r>
  <r>
    <x v="1"/>
    <x v="1039"/>
    <x v="1000"/>
    <s v="Recovery"/>
    <n v="64031"/>
    <s v="Active"/>
    <s v="PURCHASE"/>
    <s v="Trade Account - Tier 3"/>
    <n v="45023"/>
    <n v="100.49"/>
    <n v="102.449555"/>
    <n v="100.49"/>
    <n v="100.49"/>
    <n v="45084"/>
    <n v="45084"/>
    <n v="86"/>
    <x v="3"/>
  </r>
  <r>
    <x v="1"/>
    <x v="1215"/>
    <x v="1153"/>
    <s v="Active"/>
    <n v="64032"/>
    <s v="LOCKED"/>
    <s v="INVOICE"/>
    <s v="Trade Account - Tier 3"/>
    <n v="45024"/>
    <n v="1200"/>
    <n v="1223.4000000000001"/>
    <n v="1200"/>
    <n v="400"/>
    <n v="45167"/>
    <n v="45167"/>
    <n v="3"/>
    <x v="6"/>
  </r>
  <r>
    <x v="1"/>
    <x v="1164"/>
    <x v="1108"/>
    <s v="Active"/>
    <n v="64040"/>
    <s v="Active"/>
    <s v="PURCHASE"/>
    <s v="Trade Account - Tier 3"/>
    <n v="45024"/>
    <n v="351.58"/>
    <n v="358.43581"/>
    <n v="351.58"/>
    <n v="117.193332"/>
    <n v="45147"/>
    <m/>
    <n v="0"/>
    <x v="1"/>
  </r>
  <r>
    <x v="1"/>
    <x v="1265"/>
    <x v="1201"/>
    <s v="Active"/>
    <n v="64044"/>
    <s v="Active"/>
    <s v="PURCHASE"/>
    <s v="Trade Account - Tier 3"/>
    <n v="45024"/>
    <n v="147"/>
    <n v="149.8665"/>
    <n v="147"/>
    <n v="73.5"/>
    <n v="45126"/>
    <m/>
    <n v="0"/>
    <x v="1"/>
  </r>
  <r>
    <x v="1"/>
    <x v="1260"/>
    <x v="1197"/>
    <s v="Active"/>
    <n v="64045"/>
    <s v="Active"/>
    <s v="PURCHASE"/>
    <s v="Trade Account - Tier 3"/>
    <n v="45024"/>
    <n v="1250"/>
    <n v="1274.375"/>
    <n v="1250"/>
    <n v="833.33333400000004"/>
    <n v="45135"/>
    <m/>
    <n v="0"/>
    <x v="1"/>
  </r>
  <r>
    <x v="1"/>
    <x v="1256"/>
    <x v="1193"/>
    <s v="Active"/>
    <n v="64053"/>
    <s v="Active"/>
    <s v="PURCHASE"/>
    <s v="Trade Account - Tier 3"/>
    <n v="45025"/>
    <n v="1564"/>
    <n v="1594.498"/>
    <n v="1564"/>
    <n v="781.999999"/>
    <n v="45166"/>
    <m/>
    <n v="0"/>
    <x v="1"/>
  </r>
  <r>
    <x v="1"/>
    <x v="1159"/>
    <x v="309"/>
    <s v="Active"/>
    <n v="64063"/>
    <s v="Active"/>
    <s v="PURCHASE"/>
    <s v="Trade Account - Tier 3"/>
    <n v="45025"/>
    <n v="38.25"/>
    <n v="38.995874999999998"/>
    <n v="38.25"/>
    <n v="19.1249985"/>
    <n v="45159"/>
    <m/>
    <n v="0"/>
    <x v="1"/>
  </r>
  <r>
    <x v="1"/>
    <x v="1027"/>
    <x v="390"/>
    <s v="Active"/>
    <n v="64065"/>
    <s v="Active"/>
    <s v="PURCHASE"/>
    <s v="Trade Account - Tier 3"/>
    <n v="45025"/>
    <n v="2.4900000000000002"/>
    <n v="2.5385550000000001"/>
    <n v="2.4900000000000002"/>
    <n v="2.4900000000000002"/>
    <m/>
    <m/>
    <n v="0"/>
    <x v="1"/>
  </r>
  <r>
    <x v="1"/>
    <x v="1223"/>
    <x v="1161"/>
    <s v="Active"/>
    <n v="64068"/>
    <s v="Active"/>
    <s v="INVOICE"/>
    <s v="Trade Account - Tier 3"/>
    <n v="45025"/>
    <n v="699"/>
    <n v="712.63049999999998"/>
    <n v="699"/>
    <n v="161.30769000000001"/>
    <n v="45166"/>
    <m/>
    <n v="0"/>
    <x v="1"/>
  </r>
  <r>
    <x v="1"/>
    <x v="1100"/>
    <x v="1051"/>
    <s v="Recovery"/>
    <n v="64075"/>
    <s v="Active"/>
    <s v="PURCHASE"/>
    <s v="Trade Account - Tier 3"/>
    <n v="45025"/>
    <n v="20"/>
    <n v="20.39"/>
    <n v="20"/>
    <n v="20"/>
    <n v="45082"/>
    <n v="45082"/>
    <n v="88"/>
    <x v="3"/>
  </r>
  <r>
    <x v="1"/>
    <x v="1100"/>
    <x v="1051"/>
    <s v="Recovery"/>
    <n v="64076"/>
    <s v="Active"/>
    <s v="PURCHASE"/>
    <s v="Trade Account - Tier 3"/>
    <n v="45025"/>
    <n v="51.98"/>
    <n v="52.993609999999997"/>
    <n v="51.98"/>
    <n v="51.98"/>
    <n v="45082"/>
    <n v="45082"/>
    <n v="88"/>
    <x v="3"/>
  </r>
  <r>
    <x v="1"/>
    <x v="1100"/>
    <x v="1051"/>
    <s v="Recovery"/>
    <n v="64081"/>
    <s v="Active"/>
    <s v="PURCHASE"/>
    <s v="Trade Account - Tier 3"/>
    <n v="45025"/>
    <n v="36.6"/>
    <n v="37.313699999999997"/>
    <n v="36.6"/>
    <n v="36.6"/>
    <n v="45082"/>
    <n v="45082"/>
    <n v="88"/>
    <x v="3"/>
  </r>
  <r>
    <x v="1"/>
    <x v="1219"/>
    <x v="1157"/>
    <s v="Recovery"/>
    <n v="64087"/>
    <s v="Active"/>
    <s v="PURCHASE"/>
    <s v="Trade Account - Tier 3"/>
    <n v="45025"/>
    <n v="247.24"/>
    <n v="252.06118000000001"/>
    <n v="247.24"/>
    <n v="142.63845900000001"/>
    <n v="45118"/>
    <n v="45117"/>
    <n v="53"/>
    <x v="5"/>
  </r>
  <r>
    <x v="1"/>
    <x v="1247"/>
    <x v="1185"/>
    <s v="Recovery"/>
    <n v="64103"/>
    <s v="Active"/>
    <s v="PURCHASE"/>
    <s v="Trade Account - Tier 3"/>
    <n v="45025"/>
    <n v="6"/>
    <n v="6.117"/>
    <n v="6"/>
    <n v="6"/>
    <n v="45169"/>
    <n v="45169"/>
    <n v="1"/>
    <x v="6"/>
  </r>
  <r>
    <x v="1"/>
    <x v="1247"/>
    <x v="1185"/>
    <s v="Recovery"/>
    <n v="64105"/>
    <s v="Active"/>
    <s v="PURCHASE"/>
    <s v="Trade Account - Tier 3"/>
    <n v="45025"/>
    <n v="77.150000000000006"/>
    <n v="78.654425000000003"/>
    <n v="77.150000000000006"/>
    <n v="77.150000000000006"/>
    <n v="45169"/>
    <n v="45169"/>
    <n v="1"/>
    <x v="6"/>
  </r>
  <r>
    <x v="1"/>
    <x v="1247"/>
    <x v="1185"/>
    <s v="Recovery"/>
    <n v="64106"/>
    <s v="Active"/>
    <s v="PURCHASE"/>
    <s v="Trade Account - Tier 3"/>
    <n v="45025"/>
    <n v="50.25"/>
    <n v="51.229875"/>
    <n v="50.25"/>
    <n v="50.25"/>
    <n v="45169"/>
    <n v="45169"/>
    <n v="1"/>
    <x v="6"/>
  </r>
  <r>
    <x v="1"/>
    <x v="1159"/>
    <x v="309"/>
    <s v="Active"/>
    <n v="64112"/>
    <s v="Active"/>
    <s v="PURCHASE"/>
    <s v="Trade Account - Tier 3"/>
    <n v="45025"/>
    <n v="32.99"/>
    <n v="33.633305"/>
    <n v="32.99"/>
    <n v="16.494999499999999"/>
    <n v="45159"/>
    <m/>
    <n v="0"/>
    <x v="1"/>
  </r>
  <r>
    <x v="1"/>
    <x v="1027"/>
    <x v="390"/>
    <s v="Active"/>
    <n v="64124"/>
    <s v="Active"/>
    <s v="PURCHASE"/>
    <s v="Trade Account - Tier 3"/>
    <n v="45025"/>
    <n v="10.99"/>
    <n v="11.204305"/>
    <n v="10.99"/>
    <n v="10.99"/>
    <m/>
    <m/>
    <n v="0"/>
    <x v="1"/>
  </r>
  <r>
    <x v="1"/>
    <x v="1013"/>
    <x v="981"/>
    <s v="Recovery"/>
    <n v="64127"/>
    <s v="Active"/>
    <s v="PURCHASE"/>
    <s v="Trade Account - Tier 3"/>
    <n v="45025"/>
    <n v="99"/>
    <n v="100.93049999999999"/>
    <n v="99"/>
    <n v="99"/>
    <n v="45068"/>
    <n v="45068"/>
    <n v="102"/>
    <x v="2"/>
  </r>
  <r>
    <x v="1"/>
    <x v="1061"/>
    <x v="1020"/>
    <s v="Recovery"/>
    <n v="64128"/>
    <s v="Active"/>
    <s v="PURCHASE"/>
    <s v="Trade Account - Tier 3"/>
    <n v="45025"/>
    <n v="53.05"/>
    <n v="54.084474999999998"/>
    <n v="53.05"/>
    <n v="53.05"/>
    <n v="45047"/>
    <n v="45047"/>
    <n v="123"/>
    <x v="7"/>
  </r>
  <r>
    <x v="1"/>
    <x v="1219"/>
    <x v="1157"/>
    <s v="Recovery"/>
    <n v="64131"/>
    <s v="Active"/>
    <s v="PURCHASE"/>
    <s v="Trade Account - Tier 3"/>
    <n v="45025"/>
    <n v="315"/>
    <n v="321.14249999999998"/>
    <n v="315"/>
    <n v="181.73076499999999"/>
    <n v="45118"/>
    <n v="45117"/>
    <n v="53"/>
    <x v="5"/>
  </r>
  <r>
    <x v="1"/>
    <x v="1190"/>
    <x v="1132"/>
    <s v="Active"/>
    <n v="64144"/>
    <s v="LOCKED"/>
    <s v="PURCHASE"/>
    <s v="Trade Account - Tier 3"/>
    <n v="45026"/>
    <n v="2964.1"/>
    <n v="3021.89995"/>
    <n v="2964.1"/>
    <n v="912.03077199999996"/>
    <n v="45167"/>
    <n v="45167"/>
    <n v="3"/>
    <x v="6"/>
  </r>
  <r>
    <x v="1"/>
    <x v="1061"/>
    <x v="1020"/>
    <s v="Recovery"/>
    <n v="64146"/>
    <s v="Active"/>
    <s v="PURCHASE"/>
    <s v="Trade Account - Tier 3"/>
    <n v="45026"/>
    <n v="65"/>
    <n v="66.267499999999998"/>
    <n v="65"/>
    <n v="65"/>
    <n v="45047"/>
    <n v="45047"/>
    <n v="123"/>
    <x v="7"/>
  </r>
  <r>
    <x v="1"/>
    <x v="1061"/>
    <x v="1020"/>
    <s v="Recovery"/>
    <n v="64149"/>
    <s v="Active"/>
    <s v="PURCHASE"/>
    <s v="Trade Account - Tier 3"/>
    <n v="45026"/>
    <n v="65.78"/>
    <n v="67.062709999999996"/>
    <n v="65.78"/>
    <n v="43.853333999999997"/>
    <n v="45096"/>
    <m/>
    <n v="0"/>
    <x v="1"/>
  </r>
  <r>
    <x v="1"/>
    <x v="1061"/>
    <x v="1020"/>
    <s v="Recovery"/>
    <n v="64150"/>
    <s v="Active"/>
    <s v="PURCHASE"/>
    <s v="Trade Account - Tier 3"/>
    <n v="45026"/>
    <n v="85"/>
    <n v="86.657499999999999"/>
    <n v="85"/>
    <n v="58.846151999999996"/>
    <n v="45135"/>
    <m/>
    <n v="0"/>
    <x v="1"/>
  </r>
  <r>
    <x v="1"/>
    <x v="1100"/>
    <x v="1051"/>
    <s v="Recovery"/>
    <n v="64152"/>
    <s v="Active"/>
    <s v="PURCHASE"/>
    <s v="Trade Account - Tier 3"/>
    <n v="45026"/>
    <n v="99.43"/>
    <n v="101.36888500000001"/>
    <n v="99.43"/>
    <n v="99.43"/>
    <n v="45082"/>
    <n v="45082"/>
    <n v="88"/>
    <x v="3"/>
  </r>
  <r>
    <x v="1"/>
    <x v="1061"/>
    <x v="1020"/>
    <s v="Recovery"/>
    <n v="64154"/>
    <s v="Active"/>
    <s v="PURCHASE"/>
    <s v="Trade Account - Tier 3"/>
    <n v="45026"/>
    <n v="80"/>
    <n v="81.56"/>
    <n v="80"/>
    <n v="55.384616000000001"/>
    <n v="45135"/>
    <m/>
    <n v="0"/>
    <x v="1"/>
  </r>
  <r>
    <x v="1"/>
    <x v="1061"/>
    <x v="1020"/>
    <s v="Recovery"/>
    <n v="64160"/>
    <s v="Active"/>
    <s v="PURCHASE"/>
    <s v="Trade Account - Tier 3"/>
    <n v="45026"/>
    <n v="35"/>
    <n v="35.682499999999997"/>
    <n v="35"/>
    <n v="35"/>
    <n v="45047"/>
    <n v="45047"/>
    <n v="123"/>
    <x v="7"/>
  </r>
  <r>
    <x v="1"/>
    <x v="1061"/>
    <x v="1020"/>
    <s v="Recovery"/>
    <n v="64161"/>
    <s v="Active"/>
    <s v="PURCHASE"/>
    <s v="Trade Account - Tier 3"/>
    <n v="45026"/>
    <n v="37"/>
    <n v="37.721499999999999"/>
    <n v="37"/>
    <n v="37"/>
    <n v="45047"/>
    <n v="45047"/>
    <n v="123"/>
    <x v="7"/>
  </r>
  <r>
    <x v="1"/>
    <x v="1039"/>
    <x v="1000"/>
    <s v="Recovery"/>
    <n v="64163"/>
    <s v="Active"/>
    <s v="PURCHASE"/>
    <s v="Trade Account - Tier 3"/>
    <n v="45026"/>
    <n v="96.42"/>
    <n v="98.300190000000001"/>
    <n v="96.42"/>
    <n v="96.42"/>
    <n v="45084"/>
    <n v="45084"/>
    <n v="86"/>
    <x v="3"/>
  </r>
  <r>
    <x v="1"/>
    <x v="1061"/>
    <x v="1020"/>
    <s v="Recovery"/>
    <n v="64164"/>
    <s v="Active"/>
    <s v="PURCHASE"/>
    <s v="Trade Account - Tier 3"/>
    <n v="45026"/>
    <n v="100"/>
    <n v="101.95"/>
    <n v="100"/>
    <n v="33.333331999999999"/>
    <n v="45135"/>
    <m/>
    <n v="0"/>
    <x v="1"/>
  </r>
  <r>
    <x v="1"/>
    <x v="1039"/>
    <x v="1000"/>
    <s v="Recovery"/>
    <n v="64166"/>
    <s v="Active"/>
    <s v="PURCHASE"/>
    <s v="Trade Account - Tier 3"/>
    <n v="45026"/>
    <n v="114.73"/>
    <n v="116.967235"/>
    <n v="114.73"/>
    <n v="114.73"/>
    <n v="45084"/>
    <n v="45084"/>
    <n v="86"/>
    <x v="3"/>
  </r>
  <r>
    <x v="1"/>
    <x v="1156"/>
    <x v="1102"/>
    <s v="Active"/>
    <n v="64167"/>
    <s v="Active"/>
    <s v="PURCHASE"/>
    <s v="Trade Account - Tier 3"/>
    <n v="45026"/>
    <n v="151"/>
    <n v="153.94450000000001"/>
    <n v="151"/>
    <n v="75.499999000000003"/>
    <n v="45166"/>
    <m/>
    <n v="0"/>
    <x v="1"/>
  </r>
  <r>
    <x v="1"/>
    <x v="1039"/>
    <x v="1000"/>
    <s v="Recovery"/>
    <n v="64169"/>
    <s v="Active"/>
    <s v="PURCHASE"/>
    <s v="Trade Account - Tier 3"/>
    <n v="45026"/>
    <n v="84.33"/>
    <n v="85.974435"/>
    <n v="84.33"/>
    <n v="84.33"/>
    <n v="45084"/>
    <n v="45084"/>
    <n v="86"/>
    <x v="3"/>
  </r>
  <r>
    <x v="1"/>
    <x v="1268"/>
    <x v="1203"/>
    <s v="Active"/>
    <n v="64173"/>
    <s v="Active"/>
    <s v="INVOICE"/>
    <s v="Trade Account - Tier 3"/>
    <n v="45026"/>
    <n v="14000"/>
    <n v="14273"/>
    <n v="14000"/>
    <n v="7000.0000010000003"/>
    <n v="45152"/>
    <m/>
    <n v="0"/>
    <x v="1"/>
  </r>
  <r>
    <x v="1"/>
    <x v="1027"/>
    <x v="390"/>
    <s v="Active"/>
    <n v="64175"/>
    <s v="Active"/>
    <s v="PURCHASE"/>
    <s v="Trade Account - Tier 3"/>
    <n v="45026"/>
    <n v="13.99"/>
    <n v="14.262805"/>
    <n v="13.99"/>
    <n v="13.99"/>
    <m/>
    <m/>
    <n v="0"/>
    <x v="1"/>
  </r>
  <r>
    <x v="1"/>
    <x v="1159"/>
    <x v="309"/>
    <s v="Active"/>
    <n v="64176"/>
    <s v="Active"/>
    <s v="PURCHASE"/>
    <s v="Trade Account - Tier 3"/>
    <n v="45026"/>
    <n v="124.61"/>
    <n v="127.039895"/>
    <n v="124.61"/>
    <n v="62.304999500000001"/>
    <n v="45159"/>
    <m/>
    <n v="0"/>
    <x v="1"/>
  </r>
  <r>
    <x v="1"/>
    <x v="1039"/>
    <x v="1000"/>
    <s v="Recovery"/>
    <n v="64178"/>
    <s v="Active"/>
    <s v="PURCHASE"/>
    <s v="Trade Account - Tier 3"/>
    <n v="45026"/>
    <n v="30"/>
    <n v="30.585000000000001"/>
    <n v="30"/>
    <n v="30"/>
    <n v="45084"/>
    <n v="45084"/>
    <n v="86"/>
    <x v="3"/>
  </r>
  <r>
    <x v="1"/>
    <x v="1039"/>
    <x v="1000"/>
    <s v="Recovery"/>
    <n v="64179"/>
    <s v="Active"/>
    <s v="PURCHASE"/>
    <s v="Trade Account - Tier 3"/>
    <n v="45026"/>
    <n v="64.989999999999995"/>
    <n v="66.257305000000002"/>
    <n v="64.989999999999995"/>
    <n v="64.989999999999995"/>
    <n v="45084"/>
    <n v="45084"/>
    <n v="86"/>
    <x v="3"/>
  </r>
  <r>
    <x v="1"/>
    <x v="1039"/>
    <x v="1000"/>
    <s v="Recovery"/>
    <n v="64180"/>
    <s v="Active"/>
    <s v="PURCHASE"/>
    <s v="Trade Account - Tier 3"/>
    <n v="45026"/>
    <n v="19.23"/>
    <n v="19.604984999999999"/>
    <n v="19.23"/>
    <n v="19.23"/>
    <n v="45084"/>
    <n v="45084"/>
    <n v="86"/>
    <x v="3"/>
  </r>
  <r>
    <x v="1"/>
    <x v="1061"/>
    <x v="1020"/>
    <s v="Recovery"/>
    <n v="64181"/>
    <s v="Active"/>
    <s v="PURCHASE"/>
    <s v="Trade Account - Tier 3"/>
    <n v="45026"/>
    <n v="47.8"/>
    <n v="48.732100000000003"/>
    <n v="47.8"/>
    <n v="47.8"/>
    <n v="45047"/>
    <n v="45047"/>
    <n v="123"/>
    <x v="7"/>
  </r>
  <r>
    <x v="1"/>
    <x v="1061"/>
    <x v="1020"/>
    <s v="Recovery"/>
    <n v="64182"/>
    <s v="Active"/>
    <s v="PURCHASE"/>
    <s v="Trade Account - Tier 3"/>
    <n v="45026"/>
    <n v="14"/>
    <n v="14.273"/>
    <n v="14"/>
    <n v="14"/>
    <n v="45047"/>
    <n v="45047"/>
    <n v="123"/>
    <x v="7"/>
  </r>
  <r>
    <x v="1"/>
    <x v="1048"/>
    <x v="1008"/>
    <s v="Active"/>
    <n v="64184"/>
    <s v="Active"/>
    <s v="PURCHASE"/>
    <s v="Trade Account - Tier 3"/>
    <n v="45026"/>
    <n v="87.56"/>
    <n v="89.267420000000001"/>
    <n v="87.56"/>
    <n v="58.373334"/>
    <n v="45154"/>
    <m/>
    <n v="0"/>
    <x v="1"/>
  </r>
  <r>
    <x v="1"/>
    <x v="1159"/>
    <x v="309"/>
    <s v="Active"/>
    <n v="64186"/>
    <s v="Active"/>
    <s v="PURCHASE"/>
    <s v="Trade Account - Tier 3"/>
    <n v="45026"/>
    <n v="46.8"/>
    <n v="47.712600000000002"/>
    <n v="46.8"/>
    <n v="23.4"/>
    <n v="45159"/>
    <m/>
    <n v="0"/>
    <x v="1"/>
  </r>
  <r>
    <x v="1"/>
    <x v="1027"/>
    <x v="390"/>
    <s v="Active"/>
    <n v="64190"/>
    <s v="Active"/>
    <s v="PURCHASE"/>
    <s v="Trade Account - Tier 3"/>
    <n v="45026"/>
    <n v="96.54"/>
    <n v="98.422529999999995"/>
    <n v="96.54"/>
    <n v="96.54"/>
    <m/>
    <m/>
    <n v="0"/>
    <x v="1"/>
  </r>
  <r>
    <x v="1"/>
    <x v="1039"/>
    <x v="1000"/>
    <s v="Recovery"/>
    <n v="64192"/>
    <s v="Active"/>
    <s v="PURCHASE"/>
    <s v="Trade Account - Tier 3"/>
    <n v="45026"/>
    <n v="63.35"/>
    <n v="64.585324999999997"/>
    <n v="63.35"/>
    <n v="63.35"/>
    <n v="45084"/>
    <n v="45084"/>
    <n v="86"/>
    <x v="3"/>
  </r>
  <r>
    <x v="1"/>
    <x v="1247"/>
    <x v="1185"/>
    <s v="Recovery"/>
    <n v="64200"/>
    <s v="Active"/>
    <s v="PURCHASE"/>
    <s v="Trade Account - Tier 3"/>
    <n v="45026"/>
    <n v="30"/>
    <n v="30.585000000000001"/>
    <n v="30"/>
    <n v="30"/>
    <n v="45169"/>
    <n v="45169"/>
    <n v="1"/>
    <x v="6"/>
  </r>
  <r>
    <x v="1"/>
    <x v="1114"/>
    <x v="1064"/>
    <s v="Recovery"/>
    <n v="64202"/>
    <s v="Active"/>
    <s v="PURCHASE"/>
    <s v="Trade Account - Tier 3"/>
    <n v="45026"/>
    <n v="27.73"/>
    <n v="28.270734999999998"/>
    <n v="27.73"/>
    <n v="27.73"/>
    <n v="45033"/>
    <n v="45033"/>
    <n v="137"/>
    <x v="7"/>
  </r>
  <r>
    <x v="1"/>
    <x v="1149"/>
    <x v="1095"/>
    <s v="Active"/>
    <n v="64206"/>
    <s v="Active"/>
    <s v="PURCHASE"/>
    <s v="Trade Account - Tier 3"/>
    <n v="45026"/>
    <n v="11"/>
    <n v="11.214499999999999"/>
    <n v="11"/>
    <n v="3.666668"/>
    <n v="45152"/>
    <m/>
    <n v="0"/>
    <x v="1"/>
  </r>
  <r>
    <x v="1"/>
    <x v="1129"/>
    <x v="1077"/>
    <s v="Active"/>
    <n v="64207"/>
    <s v="Active"/>
    <s v="PURCHASE"/>
    <s v="Trade Account - Tier 3"/>
    <n v="45026"/>
    <n v="872"/>
    <n v="889.00400000000002"/>
    <n v="872"/>
    <n v="436.000001"/>
    <n v="45152"/>
    <m/>
    <n v="0"/>
    <x v="1"/>
  </r>
  <r>
    <x v="1"/>
    <x v="1048"/>
    <x v="1008"/>
    <s v="Active"/>
    <n v="64212"/>
    <s v="Active"/>
    <s v="PURCHASE"/>
    <s v="Trade Account - Tier 3"/>
    <n v="45026"/>
    <n v="408.85"/>
    <n v="416.82257499999997"/>
    <n v="408.85"/>
    <n v="272.566667"/>
    <n v="45154"/>
    <m/>
    <n v="0"/>
    <x v="1"/>
  </r>
  <r>
    <x v="1"/>
    <x v="1227"/>
    <x v="1165"/>
    <s v="Recovery"/>
    <n v="64214"/>
    <s v="Active"/>
    <s v="INVOICE"/>
    <s v="Trade Account - Tier 3"/>
    <n v="45026"/>
    <n v="3000"/>
    <n v="3058.5"/>
    <n v="3000"/>
    <n v="3000"/>
    <n v="45163"/>
    <n v="45163"/>
    <n v="7"/>
    <x v="6"/>
  </r>
  <r>
    <x v="1"/>
    <x v="1058"/>
    <x v="1017"/>
    <s v="Active"/>
    <n v="64216"/>
    <s v="Active"/>
    <s v="PURCHASE"/>
    <s v="Trade Account - Tier 3"/>
    <n v="45024"/>
    <n v="65.55"/>
    <n v="66.828225000000003"/>
    <n v="65.55"/>
    <n v="32.774998500000002"/>
    <n v="45152"/>
    <m/>
    <n v="0"/>
    <x v="1"/>
  </r>
  <r>
    <x v="1"/>
    <x v="1061"/>
    <x v="1020"/>
    <s v="Recovery"/>
    <n v="64220"/>
    <s v="Active"/>
    <s v="PURCHASE"/>
    <s v="Trade Account - Tier 3"/>
    <n v="45026"/>
    <n v="30"/>
    <n v="30.585000000000001"/>
    <n v="30"/>
    <n v="30"/>
    <n v="45047"/>
    <n v="45047"/>
    <n v="123"/>
    <x v="7"/>
  </r>
  <r>
    <x v="1"/>
    <x v="994"/>
    <x v="966"/>
    <s v="Recovery"/>
    <n v="64225"/>
    <s v="Active"/>
    <s v="PURCHASE"/>
    <s v="Trade Account - Tier 3"/>
    <n v="45026"/>
    <n v="27.91"/>
    <n v="28.454245"/>
    <n v="27.91"/>
    <n v="27.91"/>
    <n v="45060"/>
    <n v="45060"/>
    <n v="110"/>
    <x v="2"/>
  </r>
  <r>
    <x v="1"/>
    <x v="1206"/>
    <x v="1145"/>
    <s v="Recovery"/>
    <n v="64232"/>
    <s v="Active"/>
    <s v="PURCHASE"/>
    <s v="Trade Account - Tier 3"/>
    <n v="45026"/>
    <n v="5000"/>
    <n v="5097.5"/>
    <n v="5000"/>
    <n v="4166.6666670000004"/>
    <n v="45121"/>
    <n v="45121"/>
    <n v="49"/>
    <x v="5"/>
  </r>
  <r>
    <x v="1"/>
    <x v="1221"/>
    <x v="1159"/>
    <s v="Active"/>
    <n v="64237"/>
    <s v="Active"/>
    <s v="PURCHASE"/>
    <s v="Trade Account - Tier 3"/>
    <n v="45026"/>
    <n v="92.95"/>
    <n v="94.762524999999997"/>
    <n v="92.95"/>
    <n v="30.983333999999999"/>
    <n v="45128"/>
    <m/>
    <n v="0"/>
    <x v="1"/>
  </r>
  <r>
    <x v="1"/>
    <x v="1159"/>
    <x v="309"/>
    <s v="Active"/>
    <n v="64240"/>
    <s v="Active"/>
    <s v="PURCHASE"/>
    <s v="Trade Account - Tier 3"/>
    <n v="45026"/>
    <n v="150.16999999999999"/>
    <n v="153.09831500000001"/>
    <n v="150.16999999999999"/>
    <n v="75.084999499999995"/>
    <n v="45159"/>
    <m/>
    <n v="0"/>
    <x v="1"/>
  </r>
  <r>
    <x v="1"/>
    <x v="1039"/>
    <x v="1000"/>
    <s v="Recovery"/>
    <n v="64241"/>
    <s v="Active"/>
    <s v="PURCHASE"/>
    <s v="Trade Account - Tier 3"/>
    <n v="45026"/>
    <n v="18.98"/>
    <n v="19.350110000000001"/>
    <n v="18.98"/>
    <n v="18.98"/>
    <n v="45084"/>
    <n v="45084"/>
    <n v="86"/>
    <x v="3"/>
  </r>
  <r>
    <x v="1"/>
    <x v="1048"/>
    <x v="1008"/>
    <s v="Active"/>
    <n v="64242"/>
    <s v="Active"/>
    <s v="PURCHASE"/>
    <s v="Trade Account - Tier 3"/>
    <n v="45026"/>
    <n v="200.88"/>
    <n v="204.79715999999999"/>
    <n v="200.88"/>
    <n v="133.91999999999999"/>
    <n v="45154"/>
    <m/>
    <n v="0"/>
    <x v="1"/>
  </r>
  <r>
    <x v="1"/>
    <x v="1039"/>
    <x v="1000"/>
    <s v="Recovery"/>
    <n v="64244"/>
    <s v="Active"/>
    <s v="PURCHASE"/>
    <s v="Trade Account - Tier 3"/>
    <n v="45026"/>
    <n v="55.5"/>
    <n v="56.582250000000002"/>
    <n v="55.5"/>
    <n v="55.5"/>
    <n v="45084"/>
    <n v="45084"/>
    <n v="86"/>
    <x v="3"/>
  </r>
  <r>
    <x v="2"/>
    <x v="1269"/>
    <x v="1204"/>
    <s v="Recovery"/>
    <n v="64252"/>
    <s v="Active"/>
    <s v="INVOICE"/>
    <s v="Finstro Trade +30"/>
    <n v="45027"/>
    <n v="1470"/>
    <n v="1470"/>
    <n v="1470"/>
    <n v="1470"/>
    <n v="45097"/>
    <n v="45097"/>
    <n v="73"/>
    <x v="3"/>
  </r>
  <r>
    <x v="1"/>
    <x v="1265"/>
    <x v="1201"/>
    <s v="Active"/>
    <n v="64255"/>
    <s v="Active"/>
    <s v="PURCHASE"/>
    <s v="Trade Account - Tier 3"/>
    <n v="45027"/>
    <n v="160.80000000000001"/>
    <n v="163.93559999999999"/>
    <n v="160.80000000000001"/>
    <n v="80.400000000000006"/>
    <n v="45126"/>
    <m/>
    <n v="0"/>
    <x v="1"/>
  </r>
  <r>
    <x v="1"/>
    <x v="1200"/>
    <x v="1140"/>
    <s v="Recovery"/>
    <n v="64256"/>
    <s v="Active"/>
    <s v="INVOICE"/>
    <s v="Trade Account - Tier 3"/>
    <n v="45027"/>
    <n v="10505"/>
    <n v="10709.8475"/>
    <n v="10505"/>
    <n v="10505"/>
    <n v="45060"/>
    <n v="45060"/>
    <n v="110"/>
    <x v="2"/>
  </r>
  <r>
    <x v="1"/>
    <x v="1114"/>
    <x v="1064"/>
    <s v="Recovery"/>
    <n v="64259"/>
    <s v="Active"/>
    <s v="PURCHASE"/>
    <s v="Trade Account - Tier 3"/>
    <n v="45027"/>
    <n v="422.95"/>
    <n v="431.19752499999998"/>
    <n v="422.95"/>
    <n v="422.95"/>
    <n v="45033"/>
    <n v="45033"/>
    <n v="137"/>
    <x v="7"/>
  </r>
  <r>
    <x v="1"/>
    <x v="1265"/>
    <x v="1201"/>
    <s v="Active"/>
    <n v="64263"/>
    <s v="Active"/>
    <s v="PURCHASE"/>
    <s v="Trade Account - Tier 3"/>
    <n v="45027"/>
    <n v="131"/>
    <n v="133.55449999999999"/>
    <n v="131"/>
    <n v="65.500000999999997"/>
    <n v="45126"/>
    <m/>
    <n v="0"/>
    <x v="1"/>
  </r>
  <r>
    <x v="1"/>
    <x v="1198"/>
    <x v="128"/>
    <s v="Active"/>
    <n v="64265"/>
    <s v="Active"/>
    <s v="PURCHASE"/>
    <s v="Trade Account - Tier 3"/>
    <n v="45027"/>
    <n v="95"/>
    <n v="96.852500000000006"/>
    <n v="95"/>
    <n v="63.333334000000001"/>
    <n v="45128"/>
    <m/>
    <n v="0"/>
    <x v="1"/>
  </r>
  <r>
    <x v="1"/>
    <x v="1247"/>
    <x v="1185"/>
    <s v="Recovery"/>
    <n v="64271"/>
    <s v="Active"/>
    <s v="PURCHASE"/>
    <s v="Trade Account - Tier 3"/>
    <n v="45027"/>
    <n v="1073.99"/>
    <n v="1094.9328049999999"/>
    <n v="1073.99"/>
    <n v="1073.99"/>
    <n v="45169"/>
    <n v="45169"/>
    <n v="1"/>
    <x v="6"/>
  </r>
  <r>
    <x v="1"/>
    <x v="1083"/>
    <x v="1038"/>
    <s v="Suspended"/>
    <n v="64272"/>
    <s v="Active"/>
    <s v="PURCHASE"/>
    <s v="Trade Account - Tier 3"/>
    <n v="45027"/>
    <n v="42"/>
    <n v="42.819000000000003"/>
    <n v="42"/>
    <n v="28"/>
    <n v="45166"/>
    <n v="45166"/>
    <n v="4"/>
    <x v="6"/>
  </r>
  <r>
    <x v="1"/>
    <x v="1219"/>
    <x v="1157"/>
    <s v="Recovery"/>
    <n v="64283"/>
    <s v="Active"/>
    <s v="INVOICE"/>
    <s v="Trade Account - Tier 3"/>
    <n v="45027"/>
    <n v="350"/>
    <n v="356.82499999999999"/>
    <n v="350"/>
    <n v="201.92308199999999"/>
    <n v="45118"/>
    <n v="45117"/>
    <n v="53"/>
    <x v="5"/>
  </r>
  <r>
    <x v="1"/>
    <x v="1048"/>
    <x v="1008"/>
    <s v="Active"/>
    <n v="64285"/>
    <s v="Active"/>
    <s v="PURCHASE"/>
    <s v="Trade Account - Tier 3"/>
    <n v="45027"/>
    <n v="149.33000000000001"/>
    <n v="152.24193500000001"/>
    <n v="149.33000000000001"/>
    <n v="99.553332999999995"/>
    <n v="45154"/>
    <m/>
    <n v="0"/>
    <x v="1"/>
  </r>
  <r>
    <x v="1"/>
    <x v="1267"/>
    <x v="324"/>
    <s v="Recovery"/>
    <n v="64292"/>
    <s v="Active"/>
    <s v="PURCHASE"/>
    <s v="Trade Account - Tier 3"/>
    <n v="45027"/>
    <n v="674.52"/>
    <n v="687.67313999999999"/>
    <n v="674.52"/>
    <n v="674.52"/>
    <n v="45082"/>
    <n v="45082"/>
    <n v="88"/>
    <x v="3"/>
  </r>
  <r>
    <x v="1"/>
    <x v="1267"/>
    <x v="324"/>
    <s v="Recovery"/>
    <n v="64297"/>
    <s v="Active"/>
    <s v="PURCHASE"/>
    <s v="Trade Account - Tier 3"/>
    <n v="45027"/>
    <n v="4695.74"/>
    <n v="4787.3069299999997"/>
    <n v="4695.74"/>
    <n v="4695.74"/>
    <n v="45082"/>
    <n v="45082"/>
    <n v="88"/>
    <x v="3"/>
  </r>
  <r>
    <x v="1"/>
    <x v="1267"/>
    <x v="324"/>
    <s v="Recovery"/>
    <n v="64299"/>
    <s v="Active"/>
    <s v="PURCHASE"/>
    <s v="Trade Account - Tier 3"/>
    <n v="45027"/>
    <n v="91.32"/>
    <n v="93.100740000000002"/>
    <n v="91.32"/>
    <n v="91.32"/>
    <n v="45082"/>
    <n v="45082"/>
    <n v="88"/>
    <x v="3"/>
  </r>
  <r>
    <x v="1"/>
    <x v="1048"/>
    <x v="1008"/>
    <s v="Active"/>
    <n v="64300"/>
    <s v="Active"/>
    <s v="PURCHASE"/>
    <s v="Trade Account - Tier 3"/>
    <n v="45027"/>
    <n v="76.62"/>
    <n v="78.114090000000004"/>
    <n v="76.62"/>
    <n v="51.08"/>
    <n v="45154"/>
    <m/>
    <n v="0"/>
    <x v="1"/>
  </r>
  <r>
    <x v="1"/>
    <x v="1088"/>
    <x v="1042"/>
    <s v="Active"/>
    <n v="64302"/>
    <s v="Active"/>
    <s v="INVOICE"/>
    <s v="Trade Account - Tier 3"/>
    <n v="45027"/>
    <n v="12000"/>
    <n v="12234"/>
    <n v="12000"/>
    <n v="6000"/>
    <n v="45148"/>
    <m/>
    <n v="0"/>
    <x v="1"/>
  </r>
  <r>
    <x v="1"/>
    <x v="1206"/>
    <x v="1145"/>
    <s v="Recovery"/>
    <n v="64303"/>
    <s v="Active"/>
    <s v="PURCHASE"/>
    <s v="Trade Account - Tier 3"/>
    <n v="45027"/>
    <n v="165"/>
    <n v="168.2175"/>
    <n v="165"/>
    <n v="137.5"/>
    <n v="45121"/>
    <n v="45121"/>
    <n v="49"/>
    <x v="5"/>
  </r>
  <r>
    <x v="1"/>
    <x v="1082"/>
    <x v="622"/>
    <s v="Active"/>
    <n v="64308"/>
    <s v="Active"/>
    <s v="PURCHASE"/>
    <s v="Trade Account - Tier 3"/>
    <n v="45027"/>
    <n v="133.72"/>
    <n v="136.32754"/>
    <n v="133.72"/>
    <n v="44.573332000000001"/>
    <n v="45166"/>
    <m/>
    <n v="0"/>
    <x v="1"/>
  </r>
  <r>
    <x v="1"/>
    <x v="1151"/>
    <x v="1097"/>
    <s v="Active"/>
    <n v="64310"/>
    <s v="Active"/>
    <s v="PURCHASE"/>
    <s v="Trade Account - Tier 3"/>
    <n v="45027"/>
    <n v="1000"/>
    <n v="1019.5"/>
    <n v="1000"/>
    <n v="1000"/>
    <m/>
    <m/>
    <n v="0"/>
    <x v="1"/>
  </r>
  <r>
    <x v="1"/>
    <x v="1267"/>
    <x v="324"/>
    <s v="Recovery"/>
    <n v="64314"/>
    <s v="Active"/>
    <s v="PURCHASE"/>
    <s v="Trade Account - Tier 3"/>
    <n v="45027"/>
    <n v="2"/>
    <n v="2.0390000000000001"/>
    <n v="2"/>
    <n v="2"/>
    <n v="45082"/>
    <n v="45082"/>
    <n v="88"/>
    <x v="3"/>
  </r>
  <r>
    <x v="1"/>
    <x v="1267"/>
    <x v="324"/>
    <s v="Recovery"/>
    <n v="64316"/>
    <s v="Active"/>
    <s v="PURCHASE"/>
    <s v="Trade Account - Tier 3"/>
    <n v="45027"/>
    <n v="2361.25"/>
    <n v="2407.2943749999999"/>
    <n v="2361.25"/>
    <n v="2361.25"/>
    <n v="45082"/>
    <n v="45082"/>
    <n v="88"/>
    <x v="3"/>
  </r>
  <r>
    <x v="1"/>
    <x v="1267"/>
    <x v="324"/>
    <s v="Recovery"/>
    <n v="64318"/>
    <s v="Active"/>
    <s v="PURCHASE"/>
    <s v="Trade Account - Tier 3"/>
    <n v="45027"/>
    <n v="151.88999999999999"/>
    <n v="154.851855"/>
    <n v="151.88999999999999"/>
    <n v="151.88999999999999"/>
    <n v="45082"/>
    <n v="45082"/>
    <n v="88"/>
    <x v="3"/>
  </r>
  <r>
    <x v="1"/>
    <x v="1219"/>
    <x v="1157"/>
    <s v="Recovery"/>
    <n v="64325"/>
    <s v="Active"/>
    <s v="PURCHASE"/>
    <s v="Trade Account - Tier 3"/>
    <n v="45027"/>
    <n v="194.89"/>
    <n v="198.69035500000001"/>
    <n v="194.89"/>
    <n v="112.43653550000001"/>
    <n v="45118"/>
    <n v="45117"/>
    <n v="53"/>
    <x v="5"/>
  </r>
  <r>
    <x v="1"/>
    <x v="1114"/>
    <x v="1064"/>
    <s v="Recovery"/>
    <n v="64326"/>
    <s v="Active"/>
    <s v="PURCHASE"/>
    <s v="Trade Account - Tier 3"/>
    <n v="45027"/>
    <n v="211.96"/>
    <n v="216.09322"/>
    <n v="211.96"/>
    <n v="211.96"/>
    <n v="45033"/>
    <n v="45033"/>
    <n v="137"/>
    <x v="7"/>
  </r>
  <r>
    <x v="1"/>
    <x v="1185"/>
    <x v="1127"/>
    <s v="Active"/>
    <n v="64328"/>
    <s v="Active"/>
    <s v="PURCHASE"/>
    <s v="Trade Account - Tier 3"/>
    <n v="45027"/>
    <n v="5831.3"/>
    <n v="5945.0103499999996"/>
    <n v="5831.3"/>
    <n v="1943.766668"/>
    <n v="45148"/>
    <m/>
    <n v="0"/>
    <x v="1"/>
  </r>
  <r>
    <x v="1"/>
    <x v="1270"/>
    <x v="1205"/>
    <s v="Suspended"/>
    <n v="64329"/>
    <s v="Active"/>
    <s v="INVOICE"/>
    <s v="Trade Account - Tier 3"/>
    <n v="45027"/>
    <n v="4242.99"/>
    <n v="4325.7283049999996"/>
    <n v="4242.99"/>
    <n v="3535.8249999999998"/>
    <n v="45152"/>
    <n v="45075"/>
    <n v="95"/>
    <x v="2"/>
  </r>
  <r>
    <x v="1"/>
    <x v="1270"/>
    <x v="1205"/>
    <s v="Suspended"/>
    <n v="64330"/>
    <s v="Active"/>
    <s v="INVOICE"/>
    <s v="Trade Account - Tier 3"/>
    <n v="45027"/>
    <n v="4238.17"/>
    <n v="4320.8143149999996"/>
    <n v="4238.17"/>
    <n v="3531.8083339999998"/>
    <n v="45152"/>
    <n v="45075"/>
    <n v="95"/>
    <x v="2"/>
  </r>
  <r>
    <x v="1"/>
    <x v="1270"/>
    <x v="1205"/>
    <s v="Suspended"/>
    <n v="64332"/>
    <s v="Active"/>
    <s v="INVOICE"/>
    <s v="Trade Account - Tier 3"/>
    <n v="45027"/>
    <n v="1363.45"/>
    <n v="1390.0372749999999"/>
    <n v="1363.45"/>
    <n v="1136.2083339999999"/>
    <n v="45152"/>
    <n v="45075"/>
    <n v="95"/>
    <x v="2"/>
  </r>
  <r>
    <x v="1"/>
    <x v="1100"/>
    <x v="1051"/>
    <s v="Recovery"/>
    <n v="64336"/>
    <s v="Active"/>
    <s v="PURCHASE"/>
    <s v="Trade Account - Tier 3"/>
    <n v="45027"/>
    <n v="68"/>
    <n v="69.325999999999993"/>
    <n v="68"/>
    <n v="68"/>
    <n v="45082"/>
    <n v="45082"/>
    <n v="88"/>
    <x v="3"/>
  </r>
  <r>
    <x v="1"/>
    <x v="1061"/>
    <x v="1020"/>
    <s v="Recovery"/>
    <n v="64340"/>
    <s v="Active"/>
    <s v="PURCHASE"/>
    <s v="Trade Account - Tier 3"/>
    <n v="45027"/>
    <n v="125.4"/>
    <n v="127.84529999999999"/>
    <n v="125.4"/>
    <n v="41.8"/>
    <n v="45135"/>
    <m/>
    <n v="0"/>
    <x v="1"/>
  </r>
  <r>
    <x v="1"/>
    <x v="1100"/>
    <x v="1051"/>
    <s v="Recovery"/>
    <n v="64342"/>
    <s v="Active"/>
    <s v="PURCHASE"/>
    <s v="Trade Account - Tier 3"/>
    <n v="45027"/>
    <n v="1000"/>
    <n v="1019.5"/>
    <n v="1000"/>
    <n v="1000"/>
    <n v="45082"/>
    <n v="45082"/>
    <n v="88"/>
    <x v="3"/>
  </r>
  <r>
    <x v="1"/>
    <x v="1048"/>
    <x v="1008"/>
    <s v="Active"/>
    <n v="64343"/>
    <s v="Active"/>
    <s v="PURCHASE"/>
    <s v="Trade Account - Tier 3"/>
    <n v="45027"/>
    <n v="111.24"/>
    <n v="113.40918000000001"/>
    <n v="111.24"/>
    <n v="74.16"/>
    <n v="45154"/>
    <m/>
    <n v="0"/>
    <x v="1"/>
  </r>
  <r>
    <x v="1"/>
    <x v="1271"/>
    <x v="1206"/>
    <s v="Recovery"/>
    <n v="64344"/>
    <s v="Active"/>
    <s v="INVOICE"/>
    <s v="Trade Account - Tier 3"/>
    <n v="45027"/>
    <n v="10000"/>
    <n v="10195"/>
    <n v="10000"/>
    <n v="4999.9999989999997"/>
    <n v="45152"/>
    <m/>
    <n v="0"/>
    <x v="1"/>
  </r>
  <r>
    <x v="1"/>
    <x v="1159"/>
    <x v="309"/>
    <s v="Active"/>
    <n v="64349"/>
    <s v="Active"/>
    <s v="PURCHASE"/>
    <s v="Trade Account - Tier 3"/>
    <n v="45027"/>
    <n v="32.950000000000003"/>
    <n v="33.592525000000002"/>
    <n v="32.950000000000003"/>
    <n v="16.4750005"/>
    <n v="45159"/>
    <m/>
    <n v="0"/>
    <x v="1"/>
  </r>
  <r>
    <x v="1"/>
    <x v="1159"/>
    <x v="309"/>
    <s v="Active"/>
    <n v="64351"/>
    <s v="Active"/>
    <s v="PURCHASE"/>
    <s v="Trade Account - Tier 3"/>
    <n v="45027"/>
    <n v="80.58"/>
    <n v="82.151309999999995"/>
    <n v="80.58"/>
    <n v="40.29"/>
    <n v="45159"/>
    <m/>
    <n v="0"/>
    <x v="1"/>
  </r>
  <r>
    <x v="1"/>
    <x v="1218"/>
    <x v="1156"/>
    <s v="Recovery"/>
    <n v="64360"/>
    <s v="Active"/>
    <s v="PURCHASE"/>
    <s v="Trade Account - Tier 3"/>
    <n v="45027"/>
    <n v="127.02"/>
    <n v="129.49689000000001"/>
    <n v="127.02"/>
    <n v="127.02"/>
    <n v="45089"/>
    <n v="45089"/>
    <n v="81"/>
    <x v="3"/>
  </r>
  <r>
    <x v="1"/>
    <x v="1159"/>
    <x v="309"/>
    <s v="Active"/>
    <n v="64361"/>
    <s v="Active"/>
    <s v="PURCHASE"/>
    <s v="Trade Account - Tier 3"/>
    <n v="45027"/>
    <n v="14.99"/>
    <n v="15.282304999999999"/>
    <n v="14.99"/>
    <n v="7.4949994999999996"/>
    <n v="45159"/>
    <m/>
    <n v="0"/>
    <x v="1"/>
  </r>
  <r>
    <x v="1"/>
    <x v="1272"/>
    <x v="1207"/>
    <s v="Recovery"/>
    <n v="64367"/>
    <s v="Active"/>
    <s v="INVOICE"/>
    <s v="Trade Account - Tier 3"/>
    <n v="45027"/>
    <n v="12500"/>
    <n v="12743.75"/>
    <n v="12500"/>
    <n v="12500"/>
    <m/>
    <m/>
    <n v="0"/>
    <x v="1"/>
  </r>
  <r>
    <x v="1"/>
    <x v="1273"/>
    <x v="1208"/>
    <s v="Active"/>
    <n v="64374"/>
    <s v="Active"/>
    <s v="INVOICE"/>
    <s v="Trade Account - Tier 3"/>
    <n v="45027"/>
    <n v="6827.16"/>
    <n v="6960.2896199999996"/>
    <n v="6827.16"/>
    <n v="4551.4399999999996"/>
    <n v="45152"/>
    <m/>
    <n v="0"/>
    <x v="1"/>
  </r>
  <r>
    <x v="1"/>
    <x v="1193"/>
    <x v="1135"/>
    <s v="Active"/>
    <n v="64379"/>
    <s v="Active"/>
    <s v="INVOICE"/>
    <s v="Trade Account - Tier 3"/>
    <n v="45027"/>
    <n v="913"/>
    <n v="930.80349999999999"/>
    <n v="913"/>
    <n v="304.33333199999998"/>
    <n v="45166"/>
    <m/>
    <n v="0"/>
    <x v="1"/>
  </r>
  <r>
    <x v="1"/>
    <x v="1260"/>
    <x v="1197"/>
    <s v="Active"/>
    <n v="64380"/>
    <s v="Active"/>
    <s v="PURCHASE"/>
    <s v="Trade Account - Tier 3"/>
    <n v="45027"/>
    <n v="1250"/>
    <n v="1274.375"/>
    <n v="1250"/>
    <n v="833.33333400000004"/>
    <n v="45135"/>
    <m/>
    <n v="0"/>
    <x v="1"/>
  </r>
  <r>
    <x v="1"/>
    <x v="1274"/>
    <x v="1209"/>
    <s v="Active"/>
    <n v="64382"/>
    <s v="Active"/>
    <s v="PURCHASE"/>
    <s v="Trade Account - Tier 3"/>
    <n v="45027"/>
    <n v="9478.51"/>
    <n v="9663.3409449999999"/>
    <n v="9478.51"/>
    <n v="3159.503334"/>
    <n v="45166"/>
    <m/>
    <n v="0"/>
    <x v="1"/>
  </r>
  <r>
    <x v="1"/>
    <x v="1062"/>
    <x v="1021"/>
    <s v="Recovery"/>
    <n v="64385"/>
    <s v="Active"/>
    <s v="INVOICE"/>
    <s v="Trade Account - Tier 3"/>
    <n v="45027"/>
    <n v="8000"/>
    <n v="8156"/>
    <n v="8000"/>
    <n v="8000"/>
    <n v="45086"/>
    <n v="45086"/>
    <n v="84"/>
    <x v="3"/>
  </r>
  <r>
    <x v="1"/>
    <x v="1048"/>
    <x v="1008"/>
    <s v="Active"/>
    <n v="64395"/>
    <s v="Active"/>
    <s v="PURCHASE"/>
    <s v="Trade Account - Tier 3"/>
    <n v="45027"/>
    <n v="200.13"/>
    <n v="204.032535"/>
    <n v="200.13"/>
    <n v="133.41999899999999"/>
    <n v="45154"/>
    <m/>
    <n v="0"/>
    <x v="1"/>
  </r>
  <r>
    <x v="1"/>
    <x v="1264"/>
    <x v="1200"/>
    <s v="Recovery"/>
    <n v="64397"/>
    <s v="Active"/>
    <s v="INVOICE"/>
    <s v="Trade Account - Tier 3"/>
    <n v="45028"/>
    <n v="1000"/>
    <n v="1019.5"/>
    <n v="1000"/>
    <n v="1000"/>
    <n v="45138"/>
    <n v="45060"/>
    <n v="110"/>
    <x v="2"/>
  </r>
  <r>
    <x v="1"/>
    <x v="1275"/>
    <x v="1210"/>
    <s v="Active"/>
    <n v="64398"/>
    <s v="LOCKED"/>
    <s v="PURCHASE"/>
    <s v="Trade Account - Tier 3"/>
    <n v="45027"/>
    <n v="5"/>
    <n v="5.0975000000000001"/>
    <n v="5"/>
    <n v="5"/>
    <n v="45060"/>
    <n v="45060"/>
    <n v="110"/>
    <x v="2"/>
  </r>
  <r>
    <x v="1"/>
    <x v="1048"/>
    <x v="1008"/>
    <s v="Active"/>
    <n v="64401"/>
    <s v="Active"/>
    <s v="PURCHASE"/>
    <s v="Trade Account - Tier 3"/>
    <n v="45027"/>
    <n v="200"/>
    <n v="203.9"/>
    <n v="200"/>
    <n v="133.33333400000001"/>
    <n v="45154"/>
    <m/>
    <n v="0"/>
    <x v="1"/>
  </r>
  <r>
    <x v="1"/>
    <x v="1027"/>
    <x v="390"/>
    <s v="Active"/>
    <n v="64403"/>
    <s v="Active"/>
    <s v="PURCHASE"/>
    <s v="Trade Account - Tier 3"/>
    <n v="45027"/>
    <n v="17.18"/>
    <n v="17.51501"/>
    <n v="17.18"/>
    <n v="17.18"/>
    <m/>
    <m/>
    <n v="0"/>
    <x v="1"/>
  </r>
  <r>
    <x v="1"/>
    <x v="1219"/>
    <x v="1157"/>
    <s v="Recovery"/>
    <n v="64405"/>
    <s v="Active"/>
    <s v="PURCHASE"/>
    <s v="Trade Account - Tier 3"/>
    <n v="45027"/>
    <n v="30.71"/>
    <n v="31.308845000000002"/>
    <n v="30.71"/>
    <n v="17.717311500000001"/>
    <n v="45118"/>
    <n v="45117"/>
    <n v="53"/>
    <x v="5"/>
  </r>
  <r>
    <x v="1"/>
    <x v="1114"/>
    <x v="1064"/>
    <s v="Recovery"/>
    <n v="64406"/>
    <s v="Active"/>
    <s v="PURCHASE"/>
    <s v="Trade Account - Tier 3"/>
    <n v="45027"/>
    <n v="115.88"/>
    <n v="118.13966000000001"/>
    <n v="115.88"/>
    <n v="115.88"/>
    <n v="45033"/>
    <n v="45033"/>
    <n v="137"/>
    <x v="7"/>
  </r>
  <r>
    <x v="1"/>
    <x v="1261"/>
    <x v="1198"/>
    <s v="Active"/>
    <n v="64408"/>
    <s v="Active"/>
    <s v="PURCHASE"/>
    <s v="Trade Account - Tier 3"/>
    <n v="45027"/>
    <n v="7700"/>
    <n v="7850.15"/>
    <n v="7700"/>
    <n v="3850.0000009999999"/>
    <n v="45152"/>
    <m/>
    <n v="0"/>
    <x v="1"/>
  </r>
  <r>
    <x v="1"/>
    <x v="1272"/>
    <x v="1207"/>
    <s v="Recovery"/>
    <n v="64410"/>
    <s v="Active"/>
    <s v="INVOICE"/>
    <s v="Trade Account - Tier 3"/>
    <n v="45028"/>
    <n v="2250"/>
    <n v="2293.875"/>
    <n v="2250"/>
    <n v="2250"/>
    <m/>
    <m/>
    <n v="0"/>
    <x v="1"/>
  </r>
  <r>
    <x v="1"/>
    <x v="1275"/>
    <x v="1210"/>
    <s v="Active"/>
    <n v="64411"/>
    <s v="LOCKED"/>
    <s v="PURCHASE"/>
    <s v="Trade Account - Tier 3"/>
    <n v="45027"/>
    <n v="5"/>
    <n v="5.0975000000000001"/>
    <n v="5"/>
    <n v="5"/>
    <n v="45060"/>
    <n v="45060"/>
    <n v="110"/>
    <x v="2"/>
  </r>
  <r>
    <x v="1"/>
    <x v="1039"/>
    <x v="1000"/>
    <s v="Recovery"/>
    <n v="64413"/>
    <s v="Active"/>
    <s v="PURCHASE"/>
    <s v="Trade Account - Tier 3"/>
    <n v="45027"/>
    <n v="47.5"/>
    <n v="48.426250000000003"/>
    <n v="47.5"/>
    <n v="47.5"/>
    <n v="45084"/>
    <n v="45084"/>
    <n v="86"/>
    <x v="3"/>
  </r>
  <r>
    <x v="1"/>
    <x v="1048"/>
    <x v="1008"/>
    <s v="Active"/>
    <n v="64414"/>
    <s v="Active"/>
    <s v="PURCHASE"/>
    <s v="Trade Account - Tier 3"/>
    <n v="45027"/>
    <n v="12.8"/>
    <n v="13.0496"/>
    <n v="12.8"/>
    <n v="12.8"/>
    <n v="45129"/>
    <n v="45129"/>
    <n v="41"/>
    <x v="5"/>
  </r>
  <r>
    <x v="1"/>
    <x v="1198"/>
    <x v="128"/>
    <s v="Active"/>
    <n v="64416"/>
    <s v="Active"/>
    <s v="PURCHASE"/>
    <s v="Trade Account - Tier 3"/>
    <n v="45027"/>
    <n v="35.07"/>
    <n v="35.753864999999998"/>
    <n v="35.07"/>
    <n v="23.379999000000002"/>
    <n v="45128"/>
    <m/>
    <n v="0"/>
    <x v="1"/>
  </r>
  <r>
    <x v="1"/>
    <x v="1061"/>
    <x v="1020"/>
    <s v="Recovery"/>
    <n v="64418"/>
    <s v="Active"/>
    <s v="PURCHASE"/>
    <s v="Trade Account - Tier 3"/>
    <n v="45027"/>
    <n v="75"/>
    <n v="76.462500000000006"/>
    <n v="75"/>
    <n v="51.923076000000002"/>
    <n v="45135"/>
    <m/>
    <n v="0"/>
    <x v="1"/>
  </r>
  <r>
    <x v="1"/>
    <x v="1144"/>
    <x v="322"/>
    <s v="Active"/>
    <n v="64423"/>
    <s v="Active"/>
    <s v="PURCHASE"/>
    <s v="Trade Account - Tier 3"/>
    <n v="45028"/>
    <n v="610.5"/>
    <n v="622.40475000000004"/>
    <n v="610.5"/>
    <n v="203.5"/>
    <n v="45152"/>
    <m/>
    <n v="0"/>
    <x v="1"/>
  </r>
  <r>
    <x v="1"/>
    <x v="1144"/>
    <x v="322"/>
    <s v="Active"/>
    <n v="64425"/>
    <s v="Active"/>
    <s v="PURCHASE"/>
    <s v="Trade Account - Tier 3"/>
    <n v="45028"/>
    <n v="1486.89"/>
    <n v="1515.8843549999999"/>
    <n v="1486.89"/>
    <n v="495.629998"/>
    <n v="45152"/>
    <m/>
    <n v="0"/>
    <x v="1"/>
  </r>
  <r>
    <x v="1"/>
    <x v="1185"/>
    <x v="1127"/>
    <s v="Active"/>
    <n v="64430"/>
    <s v="Active"/>
    <s v="PURCHASE"/>
    <s v="Trade Account - Tier 3"/>
    <n v="45028"/>
    <n v="559.28"/>
    <n v="570.18596000000002"/>
    <n v="559.28"/>
    <n v="186.42666800000001"/>
    <n v="45148"/>
    <m/>
    <n v="0"/>
    <x v="1"/>
  </r>
  <r>
    <x v="1"/>
    <x v="1039"/>
    <x v="1000"/>
    <s v="Recovery"/>
    <n v="64431"/>
    <s v="Active"/>
    <s v="PURCHASE"/>
    <s v="Trade Account - Tier 3"/>
    <n v="45028"/>
    <n v="27.95"/>
    <n v="28.495024999999998"/>
    <n v="27.95"/>
    <n v="27.95"/>
    <n v="45084"/>
    <n v="45084"/>
    <n v="86"/>
    <x v="3"/>
  </r>
  <r>
    <x v="1"/>
    <x v="1198"/>
    <x v="128"/>
    <s v="Active"/>
    <n v="64439"/>
    <s v="Active"/>
    <s v="PURCHASE"/>
    <s v="Trade Account - Tier 3"/>
    <n v="45028"/>
    <n v="50.01"/>
    <n v="50.985194999999997"/>
    <n v="50.01"/>
    <n v="25.004998499999999"/>
    <n v="45128"/>
    <m/>
    <n v="0"/>
    <x v="1"/>
  </r>
  <r>
    <x v="1"/>
    <x v="1276"/>
    <x v="1211"/>
    <s v="Active"/>
    <n v="64440"/>
    <s v="Active"/>
    <s v="PURCHASE"/>
    <s v="Trade Account - Tier 3"/>
    <n v="45028"/>
    <n v="513.26"/>
    <n v="523.26856999999995"/>
    <n v="513.26"/>
    <n v="342.17333400000001"/>
    <n v="45166"/>
    <m/>
    <n v="0"/>
    <x v="1"/>
  </r>
  <r>
    <x v="1"/>
    <x v="1085"/>
    <x v="1039"/>
    <s v="Recovery"/>
    <n v="64442"/>
    <s v="Active"/>
    <s v="PURCHASE"/>
    <s v="Trade Account - Tier 3"/>
    <n v="45028"/>
    <n v="8.98"/>
    <n v="9.1551100000000005"/>
    <n v="8.98"/>
    <n v="8.98"/>
    <n v="45042"/>
    <n v="45042"/>
    <n v="128"/>
    <x v="7"/>
  </r>
  <r>
    <x v="1"/>
    <x v="1255"/>
    <x v="595"/>
    <s v="Recovery"/>
    <n v="64449"/>
    <s v="Active"/>
    <s v="PURCHASE"/>
    <s v="Trade Account - Tier 3"/>
    <n v="45028"/>
    <n v="4.62"/>
    <n v="4.7100900000000001"/>
    <n v="4.62"/>
    <n v="4.62"/>
    <m/>
    <m/>
    <n v="0"/>
    <x v="1"/>
  </r>
  <r>
    <x v="1"/>
    <x v="1267"/>
    <x v="324"/>
    <s v="Recovery"/>
    <n v="64457"/>
    <s v="Active"/>
    <s v="PURCHASE"/>
    <s v="Trade Account - Tier 3"/>
    <n v="45028"/>
    <n v="89.4"/>
    <n v="91.143299999999996"/>
    <n v="89.4"/>
    <n v="89.4"/>
    <n v="45082"/>
    <n v="45082"/>
    <n v="88"/>
    <x v="3"/>
  </r>
  <r>
    <x v="1"/>
    <x v="1277"/>
    <x v="1212"/>
    <s v="Active"/>
    <n v="64458"/>
    <s v="Active"/>
    <s v="INVOICE"/>
    <s v="Trade Account - Tier 3"/>
    <n v="45028"/>
    <n v="1751.15"/>
    <n v="1785.297425"/>
    <n v="1751.15"/>
    <n v="583.71666600000003"/>
    <n v="45159"/>
    <m/>
    <n v="0"/>
    <x v="1"/>
  </r>
  <r>
    <x v="1"/>
    <x v="1246"/>
    <x v="1184"/>
    <s v="Active"/>
    <n v="64461"/>
    <s v="Active"/>
    <s v="PURCHASE"/>
    <s v="Trade Account - Tier 3"/>
    <n v="45028"/>
    <n v="1330"/>
    <n v="1355.9349999999999"/>
    <n v="1330"/>
    <n v="443.33333199999998"/>
    <n v="45150"/>
    <m/>
    <n v="0"/>
    <x v="1"/>
  </r>
  <r>
    <x v="1"/>
    <x v="1032"/>
    <x v="672"/>
    <s v="Active"/>
    <n v="64465"/>
    <s v="Active"/>
    <s v="PURCHASE"/>
    <s v="Trade Account - Tier 3"/>
    <n v="45028"/>
    <n v="677.49"/>
    <n v="690.701055"/>
    <n v="677.49"/>
    <n v="225.82999799999999"/>
    <n v="45152"/>
    <m/>
    <n v="0"/>
    <x v="1"/>
  </r>
  <r>
    <x v="1"/>
    <x v="1032"/>
    <x v="672"/>
    <s v="Active"/>
    <n v="64467"/>
    <s v="Active"/>
    <s v="PURCHASE"/>
    <s v="Trade Account - Tier 3"/>
    <n v="45028"/>
    <n v="83.38"/>
    <n v="85.00591"/>
    <n v="83.38"/>
    <n v="27.793331999999999"/>
    <n v="45152"/>
    <m/>
    <n v="0"/>
    <x v="1"/>
  </r>
  <r>
    <x v="1"/>
    <x v="1238"/>
    <x v="1176"/>
    <s v="Recovery"/>
    <n v="64469"/>
    <s v="Active"/>
    <s v="PURCHASE"/>
    <s v="Trade Account - Tier 3"/>
    <n v="45028"/>
    <n v="500"/>
    <n v="509.75"/>
    <n v="500"/>
    <n v="416.66666700000002"/>
    <n v="45040"/>
    <m/>
    <n v="0"/>
    <x v="1"/>
  </r>
  <r>
    <x v="1"/>
    <x v="1104"/>
    <x v="1055"/>
    <s v="Active"/>
    <n v="64470"/>
    <s v="Active"/>
    <s v="PURCHASE"/>
    <s v="Trade Account - Tier 3"/>
    <n v="45028"/>
    <n v="2800"/>
    <n v="2854.6"/>
    <n v="2800"/>
    <n v="1399.9999989999999"/>
    <n v="45159"/>
    <n v="45159"/>
    <n v="11"/>
    <x v="6"/>
  </r>
  <r>
    <x v="1"/>
    <x v="1247"/>
    <x v="1185"/>
    <s v="Recovery"/>
    <n v="64472"/>
    <s v="Active"/>
    <s v="PURCHASE"/>
    <s v="Trade Account - Tier 3"/>
    <n v="45028"/>
    <n v="6.2"/>
    <n v="6.3209"/>
    <n v="6.2"/>
    <n v="6.2"/>
    <n v="45169"/>
    <n v="45169"/>
    <n v="1"/>
    <x v="6"/>
  </r>
  <r>
    <x v="1"/>
    <x v="1237"/>
    <x v="1175"/>
    <s v="Active"/>
    <n v="64478"/>
    <s v="Active"/>
    <s v="INVOICE"/>
    <s v="Trade Account - Tier 3"/>
    <n v="45028"/>
    <n v="5915.85"/>
    <n v="6031.2090749999998"/>
    <n v="5915.85"/>
    <n v="2957.9249989999998"/>
    <n v="45158"/>
    <m/>
    <n v="0"/>
    <x v="1"/>
  </r>
  <r>
    <x v="1"/>
    <x v="1255"/>
    <x v="595"/>
    <s v="Recovery"/>
    <n v="64479"/>
    <s v="Active"/>
    <s v="PURCHASE"/>
    <s v="Trade Account - Tier 3"/>
    <n v="45028"/>
    <n v="6.09"/>
    <n v="6.208755"/>
    <n v="6.09"/>
    <n v="6.09"/>
    <m/>
    <m/>
    <n v="0"/>
    <x v="1"/>
  </r>
  <r>
    <x v="1"/>
    <x v="1100"/>
    <x v="1051"/>
    <s v="Recovery"/>
    <n v="64484"/>
    <s v="Active"/>
    <s v="PURCHASE"/>
    <s v="Trade Account - Tier 3"/>
    <n v="45028"/>
    <n v="15"/>
    <n v="15.2925"/>
    <n v="15"/>
    <n v="15"/>
    <n v="45082"/>
    <n v="45082"/>
    <n v="88"/>
    <x v="3"/>
  </r>
  <r>
    <x v="1"/>
    <x v="1144"/>
    <x v="322"/>
    <s v="Active"/>
    <n v="64486"/>
    <s v="Active"/>
    <s v="PURCHASE"/>
    <s v="Trade Account - Tier 3"/>
    <n v="45028"/>
    <n v="220"/>
    <n v="224.29"/>
    <n v="220"/>
    <n v="73.333331999999999"/>
    <n v="45152"/>
    <m/>
    <n v="0"/>
    <x v="1"/>
  </r>
  <r>
    <x v="1"/>
    <x v="1227"/>
    <x v="1165"/>
    <s v="Recovery"/>
    <n v="64487"/>
    <s v="Active"/>
    <s v="PURCHASE"/>
    <s v="Trade Account - Tier 3"/>
    <n v="45028"/>
    <n v="358.35"/>
    <n v="365.33782500000001"/>
    <n v="358.35"/>
    <n v="238.9"/>
    <n v="45163"/>
    <n v="45163"/>
    <n v="7"/>
    <x v="6"/>
  </r>
  <r>
    <x v="1"/>
    <x v="1258"/>
    <x v="1195"/>
    <s v="Active"/>
    <n v="64491"/>
    <s v="Active"/>
    <s v="PURCHASE"/>
    <s v="Trade Account - Tier 3"/>
    <n v="45028"/>
    <n v="1137.76"/>
    <n v="1159.94632"/>
    <n v="1137.76"/>
    <n v="568.879999"/>
    <n v="45152"/>
    <m/>
    <n v="0"/>
    <x v="1"/>
  </r>
  <r>
    <x v="1"/>
    <x v="1233"/>
    <x v="1171"/>
    <s v="Recovery"/>
    <n v="64499"/>
    <s v="Active"/>
    <s v="PURCHASE"/>
    <s v="Trade Account - Tier 3"/>
    <n v="45028"/>
    <n v="55.82"/>
    <n v="56.90849"/>
    <n v="55.82"/>
    <n v="55.82"/>
    <m/>
    <m/>
    <n v="0"/>
    <x v="1"/>
  </r>
  <r>
    <x v="1"/>
    <x v="1100"/>
    <x v="1051"/>
    <s v="Recovery"/>
    <n v="64500"/>
    <s v="Active"/>
    <s v="PURCHASE"/>
    <s v="Trade Account - Tier 3"/>
    <n v="45028"/>
    <n v="11.99"/>
    <n v="12.223805"/>
    <n v="11.99"/>
    <n v="11.99"/>
    <n v="45082"/>
    <n v="45082"/>
    <n v="88"/>
    <x v="3"/>
  </r>
  <r>
    <x v="1"/>
    <x v="1219"/>
    <x v="1157"/>
    <s v="Recovery"/>
    <n v="64510"/>
    <s v="Active"/>
    <s v="PURCHASE"/>
    <s v="Trade Account - Tier 3"/>
    <n v="45028"/>
    <n v="477.64"/>
    <n v="486.95398"/>
    <n v="477.64"/>
    <n v="275.56154099999998"/>
    <n v="45118"/>
    <n v="45117"/>
    <n v="53"/>
    <x v="5"/>
  </r>
  <r>
    <x v="1"/>
    <x v="1039"/>
    <x v="1000"/>
    <s v="Recovery"/>
    <n v="64519"/>
    <s v="Active"/>
    <s v="PURCHASE"/>
    <s v="Trade Account - Tier 3"/>
    <n v="45028"/>
    <n v="48.06"/>
    <n v="48.997169999999997"/>
    <n v="48.06"/>
    <n v="48.06"/>
    <n v="45084"/>
    <n v="45084"/>
    <n v="86"/>
    <x v="3"/>
  </r>
  <r>
    <x v="1"/>
    <x v="1277"/>
    <x v="1212"/>
    <s v="Active"/>
    <n v="64526"/>
    <s v="Active"/>
    <s v="PURCHASE"/>
    <s v="Trade Account - Tier 3"/>
    <n v="45028"/>
    <n v="14"/>
    <n v="14.273"/>
    <n v="14"/>
    <n v="4.6666660000000002"/>
    <n v="45159"/>
    <m/>
    <n v="0"/>
    <x v="1"/>
  </r>
  <r>
    <x v="1"/>
    <x v="1277"/>
    <x v="1212"/>
    <s v="Active"/>
    <n v="64528"/>
    <s v="Active"/>
    <s v="PURCHASE"/>
    <s v="Trade Account - Tier 3"/>
    <n v="45028"/>
    <n v="22.19"/>
    <n v="22.622705"/>
    <n v="22.19"/>
    <n v="7.3966659999999997"/>
    <n v="45159"/>
    <m/>
    <n v="0"/>
    <x v="1"/>
  </r>
  <r>
    <x v="1"/>
    <x v="1039"/>
    <x v="1000"/>
    <s v="Recovery"/>
    <n v="64530"/>
    <s v="Active"/>
    <s v="PURCHASE"/>
    <s v="Trade Account - Tier 3"/>
    <n v="45028"/>
    <n v="53.6"/>
    <n v="54.645200000000003"/>
    <n v="53.6"/>
    <n v="53.6"/>
    <n v="45084"/>
    <n v="45084"/>
    <n v="86"/>
    <x v="3"/>
  </r>
  <r>
    <x v="1"/>
    <x v="1276"/>
    <x v="1211"/>
    <s v="Active"/>
    <n v="64532"/>
    <s v="Active"/>
    <s v="PURCHASE"/>
    <s v="Trade Account - Tier 3"/>
    <n v="45028"/>
    <n v="79.98"/>
    <n v="81.539609999999996"/>
    <n v="79.98"/>
    <n v="53.32"/>
    <n v="45166"/>
    <m/>
    <n v="0"/>
    <x v="1"/>
  </r>
  <r>
    <x v="1"/>
    <x v="1260"/>
    <x v="1197"/>
    <s v="Active"/>
    <n v="64535"/>
    <s v="Active"/>
    <s v="INVOICE"/>
    <s v="Trade Account - Tier 3"/>
    <n v="45028"/>
    <n v="5500"/>
    <n v="5607.25"/>
    <n v="5500"/>
    <n v="3666.6666660000001"/>
    <n v="45135"/>
    <m/>
    <n v="0"/>
    <x v="1"/>
  </r>
  <r>
    <x v="1"/>
    <x v="1221"/>
    <x v="1159"/>
    <s v="Active"/>
    <n v="64536"/>
    <s v="Active"/>
    <s v="PURCHASE"/>
    <s v="Trade Account - Tier 3"/>
    <n v="45028"/>
    <n v="209.98"/>
    <n v="214.07461000000001"/>
    <n v="209.98"/>
    <n v="69.993331999999995"/>
    <n v="45128"/>
    <m/>
    <n v="0"/>
    <x v="1"/>
  </r>
  <r>
    <x v="1"/>
    <x v="1129"/>
    <x v="1077"/>
    <s v="Active"/>
    <n v="64539"/>
    <s v="Active"/>
    <s v="PURCHASE"/>
    <s v="Trade Account - Tier 3"/>
    <n v="45028"/>
    <n v="465.2"/>
    <n v="474.27140000000003"/>
    <n v="465.2"/>
    <n v="232.60000099999999"/>
    <n v="45152"/>
    <m/>
    <n v="0"/>
    <x v="1"/>
  </r>
  <r>
    <x v="1"/>
    <x v="1100"/>
    <x v="1051"/>
    <s v="Recovery"/>
    <n v="64543"/>
    <s v="Active"/>
    <s v="PURCHASE"/>
    <s v="Trade Account - Tier 3"/>
    <n v="45028"/>
    <n v="3.99"/>
    <n v="4.0678049999999999"/>
    <n v="3.99"/>
    <n v="3.99"/>
    <n v="45082"/>
    <n v="45082"/>
    <n v="88"/>
    <x v="3"/>
  </r>
  <r>
    <x v="1"/>
    <x v="1159"/>
    <x v="309"/>
    <s v="Active"/>
    <n v="64552"/>
    <s v="Active"/>
    <s v="PURCHASE"/>
    <s v="Trade Account - Tier 3"/>
    <n v="45027"/>
    <n v="37"/>
    <n v="37.721499999999999"/>
    <n v="37"/>
    <n v="18.499998999999999"/>
    <n v="45159"/>
    <m/>
    <n v="0"/>
    <x v="1"/>
  </r>
  <r>
    <x v="1"/>
    <x v="1048"/>
    <x v="1008"/>
    <s v="Active"/>
    <n v="64566"/>
    <s v="Active"/>
    <s v="PURCHASE"/>
    <s v="Trade Account - Tier 3"/>
    <n v="45028"/>
    <n v="852.9"/>
    <n v="869.53155000000004"/>
    <n v="852.9"/>
    <n v="568.6"/>
    <n v="45154"/>
    <m/>
    <n v="0"/>
    <x v="1"/>
  </r>
  <r>
    <x v="1"/>
    <x v="1058"/>
    <x v="1017"/>
    <s v="Active"/>
    <n v="64574"/>
    <s v="Active"/>
    <s v="PURCHASE"/>
    <s v="Trade Account - Tier 3"/>
    <n v="45028"/>
    <n v="47.99"/>
    <n v="48.925804999999997"/>
    <n v="47.99"/>
    <n v="23.994999499999999"/>
    <n v="45152"/>
    <m/>
    <n v="0"/>
    <x v="1"/>
  </r>
  <r>
    <x v="1"/>
    <x v="1039"/>
    <x v="1000"/>
    <s v="Recovery"/>
    <n v="64575"/>
    <s v="Active"/>
    <s v="PURCHASE"/>
    <s v="Trade Account - Tier 3"/>
    <n v="45028"/>
    <n v="28.09"/>
    <n v="28.637754999999999"/>
    <n v="28.09"/>
    <n v="28.09"/>
    <n v="45084"/>
    <n v="45084"/>
    <n v="86"/>
    <x v="3"/>
  </r>
  <r>
    <x v="1"/>
    <x v="1039"/>
    <x v="1000"/>
    <s v="Recovery"/>
    <n v="64576"/>
    <s v="Active"/>
    <s v="PURCHASE"/>
    <s v="Trade Account - Tier 3"/>
    <n v="45028"/>
    <n v="55.5"/>
    <n v="56.582250000000002"/>
    <n v="55.5"/>
    <n v="55.5"/>
    <n v="45084"/>
    <n v="45084"/>
    <n v="86"/>
    <x v="3"/>
  </r>
  <r>
    <x v="1"/>
    <x v="1217"/>
    <x v="1155"/>
    <s v="Active"/>
    <n v="64580"/>
    <s v="Active"/>
    <s v="PURCHASE"/>
    <s v="Trade Account - Tier 3"/>
    <n v="45028"/>
    <n v="474"/>
    <n v="483.24299999999999"/>
    <n v="474"/>
    <n v="158"/>
    <n v="45152"/>
    <m/>
    <n v="0"/>
    <x v="1"/>
  </r>
  <r>
    <x v="1"/>
    <x v="1169"/>
    <x v="1113"/>
    <s v="Recovery"/>
    <n v="64587"/>
    <s v="Active"/>
    <s v="PURCHASE"/>
    <s v="Trade Account - Tier 3"/>
    <n v="45029"/>
    <n v="2.4900000000000002"/>
    <n v="2.5385550000000001"/>
    <n v="2.4900000000000002"/>
    <n v="2.4900000000000002"/>
    <m/>
    <m/>
    <n v="0"/>
    <x v="1"/>
  </r>
  <r>
    <x v="1"/>
    <x v="1156"/>
    <x v="1102"/>
    <s v="Active"/>
    <n v="64592"/>
    <s v="Active"/>
    <s v="PURCHASE"/>
    <s v="Trade Account - Tier 3"/>
    <n v="45029"/>
    <n v="35.07"/>
    <n v="35.753864999999998"/>
    <n v="35.07"/>
    <n v="17.5349985"/>
    <n v="45166"/>
    <m/>
    <n v="0"/>
    <x v="1"/>
  </r>
  <r>
    <x v="1"/>
    <x v="1260"/>
    <x v="1197"/>
    <s v="Active"/>
    <n v="64593"/>
    <s v="Active"/>
    <s v="PURCHASE"/>
    <s v="Trade Account - Tier 3"/>
    <n v="45029"/>
    <n v="549"/>
    <n v="559.70550000000003"/>
    <n v="549"/>
    <n v="366"/>
    <n v="45135"/>
    <m/>
    <n v="0"/>
    <x v="1"/>
  </r>
  <r>
    <x v="1"/>
    <x v="1048"/>
    <x v="1008"/>
    <s v="Active"/>
    <n v="64597"/>
    <s v="Active"/>
    <s v="PURCHASE"/>
    <s v="Trade Account - Tier 3"/>
    <n v="45029"/>
    <n v="200.54"/>
    <n v="204.45052999999999"/>
    <n v="200.54"/>
    <n v="133.69333399999999"/>
    <n v="45154"/>
    <m/>
    <n v="0"/>
    <x v="1"/>
  </r>
  <r>
    <x v="1"/>
    <x v="1104"/>
    <x v="1055"/>
    <s v="Active"/>
    <n v="64599"/>
    <s v="Active"/>
    <s v="PURCHASE"/>
    <s v="Trade Account - Tier 3"/>
    <n v="45029"/>
    <n v="510"/>
    <n v="519.94500000000005"/>
    <n v="510"/>
    <n v="255"/>
    <n v="45159"/>
    <n v="45159"/>
    <n v="11"/>
    <x v="6"/>
  </r>
  <r>
    <x v="1"/>
    <x v="1156"/>
    <x v="1102"/>
    <s v="Active"/>
    <n v="64600"/>
    <s v="Active"/>
    <s v="PURCHASE"/>
    <s v="Trade Account - Tier 3"/>
    <n v="45029"/>
    <n v="4"/>
    <n v="4.0780000000000003"/>
    <n v="4"/>
    <n v="1.9999990000000001"/>
    <n v="45166"/>
    <m/>
    <n v="0"/>
    <x v="1"/>
  </r>
  <r>
    <x v="1"/>
    <x v="1278"/>
    <x v="1213"/>
    <s v="Recovery"/>
    <n v="64601"/>
    <s v="Active"/>
    <s v="PURCHASE"/>
    <s v="Trade Account - Tier 3"/>
    <n v="45029"/>
    <n v="359.25"/>
    <n v="366.25537500000002"/>
    <n v="359.25"/>
    <n v="359.25"/>
    <n v="45105"/>
    <n v="45060"/>
    <n v="110"/>
    <x v="2"/>
  </r>
  <r>
    <x v="1"/>
    <x v="1156"/>
    <x v="1102"/>
    <s v="Active"/>
    <n v="64602"/>
    <s v="Active"/>
    <s v="PURCHASE"/>
    <s v="Trade Account - Tier 3"/>
    <n v="45029"/>
    <n v="28.5"/>
    <n v="29.05575"/>
    <n v="28.5"/>
    <n v="14.25"/>
    <n v="45166"/>
    <m/>
    <n v="0"/>
    <x v="1"/>
  </r>
  <r>
    <x v="1"/>
    <x v="1072"/>
    <x v="1029"/>
    <s v="Active"/>
    <n v="64607"/>
    <s v="Active"/>
    <s v="INVOICE"/>
    <s v="Trade Account - Tier 3"/>
    <n v="45029"/>
    <n v="500"/>
    <n v="509.75"/>
    <n v="500"/>
    <n v="500"/>
    <n v="45060"/>
    <n v="45060"/>
    <n v="110"/>
    <x v="2"/>
  </r>
  <r>
    <x v="1"/>
    <x v="1255"/>
    <x v="595"/>
    <s v="Recovery"/>
    <n v="64608"/>
    <s v="Active"/>
    <s v="PURCHASE"/>
    <s v="Trade Account - Tier 3"/>
    <n v="45029"/>
    <n v="56.16"/>
    <n v="57.255119999999998"/>
    <n v="56.16"/>
    <n v="56.16"/>
    <m/>
    <m/>
    <n v="0"/>
    <x v="1"/>
  </r>
  <r>
    <x v="1"/>
    <x v="1278"/>
    <x v="1213"/>
    <s v="Recovery"/>
    <n v="64612"/>
    <s v="Active"/>
    <s v="PURCHASE"/>
    <s v="Trade Account - Tier 3"/>
    <n v="45029"/>
    <n v="2681.97"/>
    <n v="2734.268415"/>
    <n v="2681.97"/>
    <n v="2681.97"/>
    <n v="45105"/>
    <n v="45060"/>
    <n v="110"/>
    <x v="2"/>
  </r>
  <r>
    <x v="1"/>
    <x v="1254"/>
    <x v="1192"/>
    <s v="Recovery"/>
    <n v="64613"/>
    <s v="Active"/>
    <s v="PURCHASE"/>
    <s v="Trade Account - Tier 3"/>
    <n v="45029"/>
    <n v="5000"/>
    <n v="5097.5"/>
    <n v="5000"/>
    <n v="3333.3333339999999"/>
    <n v="45152"/>
    <n v="45060"/>
    <n v="110"/>
    <x v="2"/>
  </r>
  <r>
    <x v="1"/>
    <x v="1221"/>
    <x v="1159"/>
    <s v="Active"/>
    <n v="64614"/>
    <s v="Active"/>
    <s v="PURCHASE"/>
    <s v="Trade Account - Tier 3"/>
    <n v="45029"/>
    <n v="1216.04"/>
    <n v="1239.75278"/>
    <n v="1216.04"/>
    <n v="405.34666800000002"/>
    <n v="45128"/>
    <m/>
    <n v="0"/>
    <x v="1"/>
  </r>
  <r>
    <x v="1"/>
    <x v="1102"/>
    <x v="1053"/>
    <s v="Active"/>
    <n v="64615"/>
    <s v="Active"/>
    <s v="INVOICE"/>
    <s v="Trade Account - Tier 3"/>
    <n v="45029"/>
    <n v="3300"/>
    <n v="3364.35"/>
    <n v="3300"/>
    <n v="1650"/>
    <n v="45152"/>
    <m/>
    <n v="0"/>
    <x v="1"/>
  </r>
  <r>
    <x v="1"/>
    <x v="1100"/>
    <x v="1051"/>
    <s v="Recovery"/>
    <n v="64625"/>
    <s v="Active"/>
    <s v="PURCHASE"/>
    <s v="Trade Account - Tier 3"/>
    <n v="45029"/>
    <n v="106.19"/>
    <n v="108.260705"/>
    <n v="106.19"/>
    <n v="106.19"/>
    <n v="45082"/>
    <n v="45082"/>
    <n v="88"/>
    <x v="3"/>
  </r>
  <r>
    <x v="1"/>
    <x v="1278"/>
    <x v="1213"/>
    <s v="Recovery"/>
    <n v="64627"/>
    <s v="Active"/>
    <s v="PURCHASE"/>
    <s v="Trade Account - Tier 3"/>
    <n v="45029"/>
    <n v="1039.99"/>
    <n v="1060.2698049999999"/>
    <n v="1039.99"/>
    <n v="1039.99"/>
    <n v="45105"/>
    <n v="45060"/>
    <n v="110"/>
    <x v="2"/>
  </r>
  <r>
    <x v="1"/>
    <x v="1100"/>
    <x v="1051"/>
    <s v="Recovery"/>
    <n v="64628"/>
    <s v="Active"/>
    <s v="PURCHASE"/>
    <s v="Trade Account - Tier 3"/>
    <n v="45029"/>
    <n v="50"/>
    <n v="50.975000000000001"/>
    <n v="50"/>
    <n v="50"/>
    <n v="45082"/>
    <n v="45082"/>
    <n v="88"/>
    <x v="3"/>
  </r>
  <r>
    <x v="1"/>
    <x v="1278"/>
    <x v="1213"/>
    <s v="Recovery"/>
    <n v="64633"/>
    <s v="Active"/>
    <s v="PURCHASE"/>
    <s v="Trade Account - Tier 3"/>
    <n v="45029"/>
    <n v="2648.98"/>
    <n v="2700.6351100000002"/>
    <n v="2648.98"/>
    <n v="2648.98"/>
    <n v="45105"/>
    <n v="45060"/>
    <n v="110"/>
    <x v="2"/>
  </r>
  <r>
    <x v="1"/>
    <x v="1278"/>
    <x v="1213"/>
    <s v="Recovery"/>
    <n v="64635"/>
    <s v="Active"/>
    <s v="PURCHASE"/>
    <s v="Trade Account - Tier 3"/>
    <n v="45029"/>
    <n v="861.03"/>
    <n v="877.82008499999995"/>
    <n v="861.03"/>
    <n v="861.03"/>
    <n v="45105"/>
    <n v="45060"/>
    <n v="110"/>
    <x v="2"/>
  </r>
  <r>
    <x v="1"/>
    <x v="1144"/>
    <x v="322"/>
    <s v="Active"/>
    <n v="64638"/>
    <s v="Active"/>
    <s v="PURCHASE"/>
    <s v="Trade Account - Tier 3"/>
    <n v="45029"/>
    <n v="310.2"/>
    <n v="316.24889999999999"/>
    <n v="310.2"/>
    <n v="103.4"/>
    <n v="45152"/>
    <m/>
    <n v="0"/>
    <x v="1"/>
  </r>
  <r>
    <x v="1"/>
    <x v="1149"/>
    <x v="1095"/>
    <s v="Active"/>
    <n v="64639"/>
    <s v="Active"/>
    <s v="PURCHASE"/>
    <s v="Trade Account - Tier 3"/>
    <n v="45029"/>
    <n v="25.58"/>
    <n v="26.078810000000001"/>
    <n v="25.58"/>
    <n v="12.790001"/>
    <n v="45152"/>
    <m/>
    <n v="0"/>
    <x v="1"/>
  </r>
  <r>
    <x v="1"/>
    <x v="1159"/>
    <x v="309"/>
    <s v="Active"/>
    <n v="64640"/>
    <s v="Active"/>
    <s v="PURCHASE"/>
    <s v="Trade Account - Tier 3"/>
    <n v="45029"/>
    <n v="99"/>
    <n v="100.93049999999999"/>
    <n v="99"/>
    <n v="49.5"/>
    <n v="45159"/>
    <m/>
    <n v="0"/>
    <x v="1"/>
  </r>
  <r>
    <x v="1"/>
    <x v="1048"/>
    <x v="1008"/>
    <s v="Active"/>
    <n v="64641"/>
    <s v="Active"/>
    <s v="PURCHASE"/>
    <s v="Trade Account - Tier 3"/>
    <n v="45029"/>
    <n v="50.07"/>
    <n v="51.046365000000002"/>
    <n v="50.07"/>
    <n v="33.379998999999998"/>
    <n v="45154"/>
    <m/>
    <n v="0"/>
    <x v="1"/>
  </r>
  <r>
    <x v="1"/>
    <x v="1073"/>
    <x v="1030"/>
    <s v="Active"/>
    <n v="64650"/>
    <s v="Active"/>
    <s v="PURCHASE"/>
    <s v="Trade Account - Tier 3"/>
    <n v="45029"/>
    <n v="92.05"/>
    <n v="93.844975000000005"/>
    <n v="92.05"/>
    <n v="30.683333999999999"/>
    <n v="45152"/>
    <m/>
    <n v="0"/>
    <x v="1"/>
  </r>
  <r>
    <x v="1"/>
    <x v="1255"/>
    <x v="595"/>
    <s v="Recovery"/>
    <n v="64651"/>
    <s v="Active"/>
    <s v="PURCHASE"/>
    <s v="Trade Account - Tier 3"/>
    <n v="45029"/>
    <n v="8.67"/>
    <n v="8.8390649999999997"/>
    <n v="8.67"/>
    <n v="8.67"/>
    <m/>
    <m/>
    <n v="0"/>
    <x v="1"/>
  </r>
  <r>
    <x v="1"/>
    <x v="1039"/>
    <x v="1000"/>
    <s v="Recovery"/>
    <n v="64653"/>
    <s v="Active"/>
    <s v="PURCHASE"/>
    <s v="Trade Account - Tier 3"/>
    <n v="45029"/>
    <n v="52.3"/>
    <n v="53.319850000000002"/>
    <n v="52.3"/>
    <n v="52.3"/>
    <n v="45084"/>
    <n v="45084"/>
    <n v="86"/>
    <x v="3"/>
  </r>
  <r>
    <x v="1"/>
    <x v="1083"/>
    <x v="1038"/>
    <s v="Suspended"/>
    <n v="64654"/>
    <s v="Active"/>
    <s v="PURCHASE"/>
    <s v="Trade Account - Tier 3"/>
    <n v="45029"/>
    <n v="127.09"/>
    <n v="129.56825499999999"/>
    <n v="127.09"/>
    <n v="84.726667000000006"/>
    <n v="45166"/>
    <n v="45166"/>
    <n v="4"/>
    <x v="6"/>
  </r>
  <r>
    <x v="1"/>
    <x v="1083"/>
    <x v="1038"/>
    <s v="Suspended"/>
    <n v="64655"/>
    <s v="Active"/>
    <s v="PURCHASE"/>
    <s v="Trade Account - Tier 3"/>
    <n v="45029"/>
    <n v="247.97"/>
    <n v="252.80541500000001"/>
    <n v="247.97"/>
    <n v="165.313333"/>
    <n v="45166"/>
    <n v="45166"/>
    <n v="4"/>
    <x v="6"/>
  </r>
  <r>
    <x v="1"/>
    <x v="1083"/>
    <x v="1038"/>
    <s v="Suspended"/>
    <n v="64657"/>
    <s v="Active"/>
    <s v="PURCHASE"/>
    <s v="Trade Account - Tier 3"/>
    <n v="45029"/>
    <n v="388.58"/>
    <n v="396.15731"/>
    <n v="388.58"/>
    <n v="259.05333400000001"/>
    <n v="45166"/>
    <n v="45166"/>
    <n v="4"/>
    <x v="6"/>
  </r>
  <r>
    <x v="1"/>
    <x v="1083"/>
    <x v="1038"/>
    <s v="Suspended"/>
    <n v="64658"/>
    <s v="Active"/>
    <s v="PURCHASE"/>
    <s v="Trade Account - Tier 3"/>
    <n v="45029"/>
    <n v="604.48"/>
    <n v="616.26736000000005"/>
    <n v="604.48"/>
    <n v="402.98666600000001"/>
    <n v="45166"/>
    <n v="45166"/>
    <n v="4"/>
    <x v="6"/>
  </r>
  <r>
    <x v="1"/>
    <x v="1083"/>
    <x v="1038"/>
    <s v="Suspended"/>
    <n v="64659"/>
    <s v="Active"/>
    <s v="PURCHASE"/>
    <s v="Trade Account - Tier 3"/>
    <n v="45029"/>
    <n v="401.34"/>
    <n v="409.16613000000001"/>
    <n v="401.34"/>
    <n v="267.56"/>
    <n v="45166"/>
    <n v="45166"/>
    <n v="4"/>
    <x v="6"/>
  </r>
  <r>
    <x v="1"/>
    <x v="1279"/>
    <x v="1214"/>
    <s v="Active"/>
    <n v="64660"/>
    <s v="Active"/>
    <s v="INVOICE"/>
    <s v="Trade Account - Tier 3"/>
    <n v="45029"/>
    <n v="8820"/>
    <n v="8991.99"/>
    <n v="8820"/>
    <n v="2940"/>
    <n v="45166"/>
    <m/>
    <n v="0"/>
    <x v="1"/>
  </r>
  <r>
    <x v="1"/>
    <x v="1083"/>
    <x v="1038"/>
    <s v="Suspended"/>
    <n v="64661"/>
    <s v="Active"/>
    <s v="PURCHASE"/>
    <s v="Trade Account - Tier 3"/>
    <n v="45029"/>
    <n v="1010.6"/>
    <n v="1030.3067000000001"/>
    <n v="1010.6"/>
    <n v="673.73333400000001"/>
    <n v="45166"/>
    <n v="45166"/>
    <n v="4"/>
    <x v="6"/>
  </r>
  <r>
    <x v="1"/>
    <x v="1083"/>
    <x v="1038"/>
    <s v="Suspended"/>
    <n v="64662"/>
    <s v="Active"/>
    <s v="PURCHASE"/>
    <s v="Trade Account - Tier 3"/>
    <n v="45029"/>
    <n v="16.93"/>
    <n v="17.260134999999998"/>
    <n v="16.93"/>
    <n v="11.286667"/>
    <n v="45166"/>
    <n v="45166"/>
    <n v="4"/>
    <x v="6"/>
  </r>
  <r>
    <x v="1"/>
    <x v="1264"/>
    <x v="1200"/>
    <s v="Recovery"/>
    <n v="64663"/>
    <s v="Active"/>
    <s v="INVOICE"/>
    <s v="Trade Account - Tier 3"/>
    <n v="45029"/>
    <n v="5000"/>
    <n v="5097.5"/>
    <n v="5000"/>
    <n v="5000"/>
    <n v="45128"/>
    <n v="45060"/>
    <n v="110"/>
    <x v="2"/>
  </r>
  <r>
    <x v="1"/>
    <x v="1083"/>
    <x v="1038"/>
    <s v="Suspended"/>
    <n v="64665"/>
    <s v="Active"/>
    <s v="PURCHASE"/>
    <s v="Trade Account - Tier 3"/>
    <n v="45029"/>
    <n v="1159.4000000000001"/>
    <n v="1182.0083"/>
    <n v="1159.4000000000001"/>
    <n v="772.93333399999995"/>
    <n v="45166"/>
    <n v="45166"/>
    <n v="4"/>
    <x v="6"/>
  </r>
  <r>
    <x v="1"/>
    <x v="1083"/>
    <x v="1038"/>
    <s v="Suspended"/>
    <n v="64667"/>
    <s v="Active"/>
    <s v="PURCHASE"/>
    <s v="Trade Account - Tier 3"/>
    <n v="45029"/>
    <n v="1138.69"/>
    <n v="1160.8944550000001"/>
    <n v="1138.69"/>
    <n v="759.126667"/>
    <n v="45166"/>
    <n v="45166"/>
    <n v="4"/>
    <x v="6"/>
  </r>
  <r>
    <x v="1"/>
    <x v="1156"/>
    <x v="1102"/>
    <s v="Active"/>
    <n v="64668"/>
    <s v="Active"/>
    <s v="PURCHASE"/>
    <s v="Trade Account - Tier 3"/>
    <n v="45029"/>
    <n v="54.5"/>
    <n v="55.562750000000001"/>
    <n v="54.5"/>
    <n v="27.250001000000001"/>
    <n v="45166"/>
    <m/>
    <n v="0"/>
    <x v="1"/>
  </r>
  <r>
    <x v="1"/>
    <x v="1083"/>
    <x v="1038"/>
    <s v="Suspended"/>
    <n v="64669"/>
    <s v="Active"/>
    <s v="PURCHASE"/>
    <s v="Trade Account - Tier 3"/>
    <n v="45029"/>
    <n v="602.99"/>
    <n v="614.74830499999996"/>
    <n v="602.99"/>
    <n v="401.99333300000001"/>
    <n v="45166"/>
    <n v="45166"/>
    <n v="4"/>
    <x v="6"/>
  </r>
  <r>
    <x v="1"/>
    <x v="1279"/>
    <x v="1214"/>
    <s v="Active"/>
    <n v="64672"/>
    <s v="Active"/>
    <s v="INVOICE"/>
    <s v="Trade Account - Tier 3"/>
    <n v="45029"/>
    <n v="2267"/>
    <n v="2311.2064999999998"/>
    <n v="2267"/>
    <n v="755.66666799999996"/>
    <n v="45166"/>
    <m/>
    <n v="0"/>
    <x v="1"/>
  </r>
  <r>
    <x v="1"/>
    <x v="1279"/>
    <x v="1214"/>
    <s v="Active"/>
    <n v="64674"/>
    <s v="Active"/>
    <s v="INVOICE"/>
    <s v="Trade Account - Tier 3"/>
    <n v="45029"/>
    <n v="2769"/>
    <n v="2822.9955"/>
    <n v="2769"/>
    <n v="923"/>
    <n v="45166"/>
    <m/>
    <n v="0"/>
    <x v="1"/>
  </r>
  <r>
    <x v="1"/>
    <x v="1144"/>
    <x v="322"/>
    <s v="Active"/>
    <n v="64676"/>
    <s v="Active"/>
    <s v="PURCHASE"/>
    <s v="Trade Account - Tier 3"/>
    <n v="45029"/>
    <n v="82.8"/>
    <n v="84.414599999999993"/>
    <n v="82.8"/>
    <n v="27.6"/>
    <n v="45152"/>
    <m/>
    <n v="0"/>
    <x v="1"/>
  </r>
  <r>
    <x v="1"/>
    <x v="1159"/>
    <x v="309"/>
    <s v="Active"/>
    <n v="64680"/>
    <s v="Active"/>
    <s v="PURCHASE"/>
    <s v="Trade Account - Tier 3"/>
    <n v="45029"/>
    <n v="10.51"/>
    <n v="10.714945"/>
    <n v="10.51"/>
    <n v="5.2550005000000004"/>
    <n v="45159"/>
    <m/>
    <n v="0"/>
    <x v="1"/>
  </r>
  <r>
    <x v="1"/>
    <x v="1114"/>
    <x v="1064"/>
    <s v="Recovery"/>
    <n v="64692"/>
    <s v="Active"/>
    <s v="INVOICE"/>
    <s v="Trade Account - Tier 3"/>
    <n v="45029"/>
    <n v="440"/>
    <n v="448.58"/>
    <n v="440"/>
    <n v="440"/>
    <m/>
    <m/>
    <n v="0"/>
    <x v="1"/>
  </r>
  <r>
    <x v="1"/>
    <x v="1159"/>
    <x v="309"/>
    <s v="Active"/>
    <n v="64698"/>
    <s v="Active"/>
    <s v="PURCHASE"/>
    <s v="Trade Account - Tier 3"/>
    <n v="45029"/>
    <n v="84.6"/>
    <n v="86.249700000000004"/>
    <n v="84.6"/>
    <n v="42.3"/>
    <n v="45159"/>
    <m/>
    <n v="0"/>
    <x v="1"/>
  </r>
  <r>
    <x v="1"/>
    <x v="1048"/>
    <x v="1008"/>
    <s v="Active"/>
    <n v="64704"/>
    <s v="Active"/>
    <s v="PURCHASE"/>
    <s v="Trade Account - Tier 3"/>
    <n v="45029"/>
    <n v="109.8"/>
    <n v="111.94110000000001"/>
    <n v="109.8"/>
    <n v="73.2"/>
    <n v="45154"/>
    <m/>
    <n v="0"/>
    <x v="1"/>
  </r>
  <r>
    <x v="1"/>
    <x v="1267"/>
    <x v="324"/>
    <s v="Recovery"/>
    <n v="64708"/>
    <s v="Active"/>
    <s v="PURCHASE"/>
    <s v="Trade Account - Tier 3"/>
    <n v="45029"/>
    <n v="548.79"/>
    <n v="559.49140499999999"/>
    <n v="548.79"/>
    <n v="548.79"/>
    <n v="45082"/>
    <n v="45082"/>
    <n v="88"/>
    <x v="3"/>
  </r>
  <r>
    <x v="1"/>
    <x v="1007"/>
    <x v="977"/>
    <s v="Active"/>
    <n v="64709"/>
    <s v="Active"/>
    <s v="PURCHASE"/>
    <s v="Trade Account - Tier 3"/>
    <n v="45029"/>
    <n v="63.96"/>
    <n v="65.207220000000007"/>
    <n v="63.96"/>
    <n v="42.64"/>
    <n v="45166"/>
    <m/>
    <n v="0"/>
    <x v="1"/>
  </r>
  <r>
    <x v="1"/>
    <x v="1100"/>
    <x v="1051"/>
    <s v="Recovery"/>
    <n v="64710"/>
    <s v="Active"/>
    <s v="PURCHASE"/>
    <s v="Trade Account - Tier 3"/>
    <n v="45029"/>
    <n v="3.4"/>
    <n v="3.4662999999999999"/>
    <n v="3.4"/>
    <n v="3.4"/>
    <n v="45082"/>
    <n v="45082"/>
    <n v="88"/>
    <x v="3"/>
  </r>
  <r>
    <x v="1"/>
    <x v="1247"/>
    <x v="1185"/>
    <s v="Recovery"/>
    <n v="64712"/>
    <s v="Active"/>
    <s v="PURCHASE"/>
    <s v="Trade Account - Tier 3"/>
    <n v="45029"/>
    <n v="19.38"/>
    <n v="19.757909999999999"/>
    <n v="19.38"/>
    <n v="19.38"/>
    <n v="45169"/>
    <n v="45169"/>
    <n v="1"/>
    <x v="6"/>
  </r>
  <r>
    <x v="1"/>
    <x v="1100"/>
    <x v="1051"/>
    <s v="Recovery"/>
    <n v="64716"/>
    <s v="Active"/>
    <s v="PURCHASE"/>
    <s v="Trade Account - Tier 3"/>
    <n v="45029"/>
    <n v="2.8"/>
    <n v="2.8546"/>
    <n v="2.8"/>
    <n v="2.8"/>
    <n v="45082"/>
    <n v="45082"/>
    <n v="88"/>
    <x v="3"/>
  </r>
  <r>
    <x v="1"/>
    <x v="1133"/>
    <x v="1081"/>
    <s v="Active"/>
    <n v="64719"/>
    <s v="Active"/>
    <s v="PURCHASE"/>
    <s v="Trade Account - Tier 3"/>
    <n v="45029"/>
    <n v="15.55"/>
    <n v="15.853225"/>
    <n v="15.55"/>
    <n v="7.7750005"/>
    <n v="45156"/>
    <m/>
    <n v="0"/>
    <x v="1"/>
  </r>
  <r>
    <x v="1"/>
    <x v="1107"/>
    <x v="118"/>
    <s v="Active"/>
    <n v="64724"/>
    <s v="Active"/>
    <s v="PURCHASE"/>
    <s v="Trade Account - Tier 3"/>
    <n v="45029"/>
    <n v="499"/>
    <n v="508.73050000000001"/>
    <n v="499"/>
    <n v="166.33333200000001"/>
    <n v="45145"/>
    <m/>
    <n v="0"/>
    <x v="1"/>
  </r>
  <r>
    <x v="1"/>
    <x v="1122"/>
    <x v="1071"/>
    <s v="Active"/>
    <n v="64735"/>
    <s v="Active"/>
    <s v="PURCHASE"/>
    <s v="Trade Account - Tier 3"/>
    <n v="45028"/>
    <n v="314.64999999999998"/>
    <n v="320.78567500000003"/>
    <n v="314.64999999999998"/>
    <n v="157.32500049999999"/>
    <n v="45152"/>
    <m/>
    <n v="0"/>
    <x v="1"/>
  </r>
  <r>
    <x v="1"/>
    <x v="1267"/>
    <x v="324"/>
    <s v="Recovery"/>
    <n v="64736"/>
    <s v="Active"/>
    <s v="PURCHASE"/>
    <s v="Trade Account - Tier 3"/>
    <n v="45029"/>
    <n v="62.02"/>
    <n v="63.229390000000002"/>
    <n v="62.02"/>
    <n v="62.02"/>
    <n v="45082"/>
    <n v="45082"/>
    <n v="88"/>
    <x v="3"/>
  </r>
  <r>
    <x v="1"/>
    <x v="1154"/>
    <x v="1100"/>
    <s v="Active"/>
    <n v="64748"/>
    <s v="Active"/>
    <s v="PURCHASE"/>
    <s v="Trade Account - Tier 3"/>
    <n v="45029"/>
    <n v="2490.96"/>
    <n v="2539.5337199999999"/>
    <n v="2490.96"/>
    <n v="1660.64"/>
    <n v="45145"/>
    <m/>
    <n v="0"/>
    <x v="1"/>
  </r>
  <r>
    <x v="1"/>
    <x v="1237"/>
    <x v="1175"/>
    <s v="Active"/>
    <n v="64758"/>
    <s v="Active"/>
    <s v="PURCHASE"/>
    <s v="Trade Account - Tier 3"/>
    <n v="45029"/>
    <n v="2000"/>
    <n v="2039"/>
    <n v="2000"/>
    <n v="1333.3333339999999"/>
    <n v="45158"/>
    <m/>
    <n v="0"/>
    <x v="1"/>
  </r>
  <r>
    <x v="1"/>
    <x v="1048"/>
    <x v="1008"/>
    <s v="Active"/>
    <n v="64777"/>
    <s v="Active"/>
    <s v="PURCHASE"/>
    <s v="Trade Account - Tier 3"/>
    <n v="45029"/>
    <n v="161.56"/>
    <n v="164.71042"/>
    <n v="161.56"/>
    <n v="107.706666"/>
    <n v="45154"/>
    <m/>
    <n v="0"/>
    <x v="1"/>
  </r>
  <r>
    <x v="1"/>
    <x v="901"/>
    <x v="899"/>
    <s v="Recovery"/>
    <n v="64778"/>
    <s v="LOCKED"/>
    <s v="INVOICE"/>
    <s v="Trade Account - Tier 3"/>
    <n v="45030"/>
    <n v="980"/>
    <n v="999.11"/>
    <n v="980"/>
    <n v="980"/>
    <n v="45152"/>
    <n v="45091"/>
    <n v="79"/>
    <x v="3"/>
  </r>
  <r>
    <x v="1"/>
    <x v="1167"/>
    <x v="1111"/>
    <s v="Recovery"/>
    <n v="64783"/>
    <s v="Active"/>
    <s v="PURCHASE"/>
    <s v="Trade Account - Tier 3"/>
    <n v="45029"/>
    <n v="88.01"/>
    <n v="89.726195000000004"/>
    <n v="88.01"/>
    <n v="88.01"/>
    <n v="45060"/>
    <n v="45060"/>
    <n v="110"/>
    <x v="2"/>
  </r>
  <r>
    <x v="1"/>
    <x v="1278"/>
    <x v="1213"/>
    <s v="Recovery"/>
    <n v="64784"/>
    <s v="Active"/>
    <s v="PURCHASE"/>
    <s v="Trade Account - Tier 3"/>
    <n v="45029"/>
    <n v="474.01"/>
    <n v="483.25319500000001"/>
    <n v="474.01"/>
    <n v="474.01"/>
    <n v="45105"/>
    <n v="45060"/>
    <n v="110"/>
    <x v="2"/>
  </r>
  <r>
    <x v="1"/>
    <x v="1280"/>
    <x v="1215"/>
    <s v="Active"/>
    <n v="64785"/>
    <s v="Active"/>
    <s v="INVOICE"/>
    <s v="Trade Account - Tier 3"/>
    <n v="45030"/>
    <n v="10563"/>
    <n v="10768.978499999999"/>
    <n v="10563"/>
    <n v="3521"/>
    <n v="45166"/>
    <m/>
    <n v="0"/>
    <x v="1"/>
  </r>
  <r>
    <x v="1"/>
    <x v="1039"/>
    <x v="1000"/>
    <s v="Recovery"/>
    <n v="64786"/>
    <s v="Active"/>
    <s v="PURCHASE"/>
    <s v="Trade Account - Tier 3"/>
    <n v="45029"/>
    <n v="14.94"/>
    <n v="15.23133"/>
    <n v="14.94"/>
    <n v="14.94"/>
    <n v="45084"/>
    <n v="45084"/>
    <n v="86"/>
    <x v="3"/>
  </r>
  <r>
    <x v="1"/>
    <x v="1039"/>
    <x v="1000"/>
    <s v="Recovery"/>
    <n v="64788"/>
    <s v="Active"/>
    <s v="PURCHASE"/>
    <s v="Trade Account - Tier 3"/>
    <n v="45029"/>
    <n v="52"/>
    <n v="53.014000000000003"/>
    <n v="52"/>
    <n v="52"/>
    <n v="45084"/>
    <n v="45084"/>
    <n v="86"/>
    <x v="3"/>
  </r>
  <r>
    <x v="1"/>
    <x v="1281"/>
    <x v="1216"/>
    <s v="Active"/>
    <n v="64790"/>
    <s v="Active"/>
    <s v="PURCHASE"/>
    <s v="Trade Account - Tier 3"/>
    <n v="45029"/>
    <n v="1582.02"/>
    <n v="1612.8693900000001"/>
    <n v="1582.02"/>
    <n v="527.34"/>
    <n v="45152"/>
    <m/>
    <n v="0"/>
    <x v="1"/>
  </r>
  <r>
    <x v="1"/>
    <x v="1255"/>
    <x v="595"/>
    <s v="Recovery"/>
    <n v="64791"/>
    <s v="Active"/>
    <s v="PURCHASE"/>
    <s v="Trade Account - Tier 3"/>
    <n v="45029"/>
    <n v="15.07"/>
    <n v="15.363865000000001"/>
    <n v="15.07"/>
    <n v="15.07"/>
    <m/>
    <m/>
    <n v="0"/>
    <x v="1"/>
  </r>
  <r>
    <x v="1"/>
    <x v="1159"/>
    <x v="309"/>
    <s v="Active"/>
    <n v="64792"/>
    <s v="Active"/>
    <s v="PURCHASE"/>
    <s v="Trade Account - Tier 3"/>
    <n v="45029"/>
    <n v="1000"/>
    <n v="1019.5"/>
    <n v="1000"/>
    <n v="499.999999"/>
    <n v="45159"/>
    <m/>
    <n v="0"/>
    <x v="1"/>
  </r>
  <r>
    <x v="1"/>
    <x v="1107"/>
    <x v="118"/>
    <s v="Active"/>
    <n v="64795"/>
    <s v="Active"/>
    <s v="PURCHASE"/>
    <s v="Trade Account - Tier 3"/>
    <n v="45029"/>
    <n v="485.35"/>
    <n v="494.814325"/>
    <n v="485.35"/>
    <n v="161.783334"/>
    <n v="45145"/>
    <m/>
    <n v="0"/>
    <x v="1"/>
  </r>
  <r>
    <x v="1"/>
    <x v="1281"/>
    <x v="1216"/>
    <s v="Active"/>
    <n v="64796"/>
    <s v="Active"/>
    <s v="PURCHASE"/>
    <s v="Trade Account - Tier 3"/>
    <n v="45030"/>
    <n v="722.53"/>
    <n v="736.61933499999998"/>
    <n v="722.53"/>
    <n v="240.843334"/>
    <n v="45152"/>
    <m/>
    <n v="0"/>
    <x v="1"/>
  </r>
  <r>
    <x v="1"/>
    <x v="1282"/>
    <x v="114"/>
    <s v="Active"/>
    <n v="64798"/>
    <s v="Active"/>
    <s v="PURCHASE"/>
    <s v="Trade Account - Tier 3"/>
    <n v="45030"/>
    <n v="9075"/>
    <n v="9251.9624999999996"/>
    <n v="9075"/>
    <n v="4537.5"/>
    <n v="45152"/>
    <m/>
    <n v="0"/>
    <x v="1"/>
  </r>
  <r>
    <x v="1"/>
    <x v="1238"/>
    <x v="1176"/>
    <s v="Recovery"/>
    <n v="64801"/>
    <s v="Active"/>
    <s v="INVOICE"/>
    <s v="Trade Account - Tier 3"/>
    <n v="45030"/>
    <n v="4000"/>
    <n v="4078"/>
    <n v="4000"/>
    <n v="3692.3076919999999"/>
    <n v="45040"/>
    <m/>
    <n v="0"/>
    <x v="1"/>
  </r>
  <r>
    <x v="1"/>
    <x v="1104"/>
    <x v="1055"/>
    <s v="Active"/>
    <n v="64802"/>
    <s v="Active"/>
    <s v="PURCHASE"/>
    <s v="Trade Account - Tier 3"/>
    <n v="45030"/>
    <n v="5313.8"/>
    <n v="5417.4191000000001"/>
    <n v="5313.8"/>
    <n v="1771.266668"/>
    <n v="45159"/>
    <n v="45159"/>
    <n v="11"/>
    <x v="6"/>
  </r>
  <r>
    <x v="1"/>
    <x v="1281"/>
    <x v="1216"/>
    <s v="Active"/>
    <n v="64807"/>
    <s v="Active"/>
    <s v="PURCHASE"/>
    <s v="Trade Account - Tier 3"/>
    <n v="45030"/>
    <n v="457.5"/>
    <n v="466.42124999999999"/>
    <n v="457.5"/>
    <n v="152.5"/>
    <n v="45152"/>
    <m/>
    <n v="0"/>
    <x v="1"/>
  </r>
  <r>
    <x v="1"/>
    <x v="1181"/>
    <x v="1124"/>
    <s v="Suspended"/>
    <n v="64808"/>
    <s v="LOCKED"/>
    <s v="PURCHASE"/>
    <s v="Trade Account - Tier 3"/>
    <n v="45030"/>
    <n v="2258.34"/>
    <n v="2302.37763"/>
    <n v="2258.34"/>
    <n v="1505.56"/>
    <n v="45167"/>
    <n v="45167"/>
    <n v="3"/>
    <x v="6"/>
  </r>
  <r>
    <x v="1"/>
    <x v="1198"/>
    <x v="128"/>
    <s v="Active"/>
    <n v="64812"/>
    <s v="Active"/>
    <s v="PURCHASE"/>
    <s v="Trade Account - Tier 3"/>
    <n v="45030"/>
    <n v="60"/>
    <n v="61.17"/>
    <n v="60"/>
    <n v="40"/>
    <n v="45128"/>
    <m/>
    <n v="0"/>
    <x v="1"/>
  </r>
  <r>
    <x v="1"/>
    <x v="1281"/>
    <x v="1216"/>
    <s v="Active"/>
    <n v="64813"/>
    <s v="Active"/>
    <s v="PURCHASE"/>
    <s v="Trade Account - Tier 3"/>
    <n v="45030"/>
    <n v="943.8"/>
    <n v="962.20410000000004"/>
    <n v="943.8"/>
    <n v="314.60000000000002"/>
    <n v="45152"/>
    <m/>
    <n v="0"/>
    <x v="1"/>
  </r>
  <r>
    <x v="1"/>
    <x v="1281"/>
    <x v="1216"/>
    <s v="Active"/>
    <n v="64815"/>
    <s v="Active"/>
    <s v="PURCHASE"/>
    <s v="Trade Account - Tier 3"/>
    <n v="45030"/>
    <n v="1807.72"/>
    <n v="1842.97054"/>
    <n v="1807.72"/>
    <n v="602.57333200000005"/>
    <n v="45152"/>
    <m/>
    <n v="0"/>
    <x v="1"/>
  </r>
  <r>
    <x v="1"/>
    <x v="1267"/>
    <x v="324"/>
    <s v="Recovery"/>
    <n v="64818"/>
    <s v="Active"/>
    <s v="PURCHASE"/>
    <s v="Trade Account - Tier 3"/>
    <n v="45030"/>
    <n v="342.3"/>
    <n v="348.97485"/>
    <n v="342.3"/>
    <n v="342.3"/>
    <n v="45082"/>
    <n v="45082"/>
    <n v="88"/>
    <x v="3"/>
  </r>
  <r>
    <x v="1"/>
    <x v="1276"/>
    <x v="1211"/>
    <s v="Active"/>
    <n v="64820"/>
    <s v="Active"/>
    <s v="PURCHASE"/>
    <s v="Trade Account - Tier 3"/>
    <n v="45030"/>
    <n v="66.900000000000006"/>
    <n v="68.204549999999998"/>
    <n v="66.900000000000006"/>
    <n v="44.6"/>
    <n v="45166"/>
    <m/>
    <n v="0"/>
    <x v="1"/>
  </r>
  <r>
    <x v="1"/>
    <x v="1276"/>
    <x v="1211"/>
    <s v="Active"/>
    <n v="64822"/>
    <s v="Active"/>
    <s v="PURCHASE"/>
    <s v="Trade Account - Tier 3"/>
    <n v="45030"/>
    <n v="48"/>
    <n v="48.936"/>
    <n v="48"/>
    <n v="32"/>
    <n v="45166"/>
    <m/>
    <n v="0"/>
    <x v="1"/>
  </r>
  <r>
    <x v="1"/>
    <x v="1276"/>
    <x v="1211"/>
    <s v="Active"/>
    <n v="64823"/>
    <s v="Active"/>
    <s v="PURCHASE"/>
    <s v="Trade Account - Tier 3"/>
    <n v="45030"/>
    <n v="34.049999999999997"/>
    <n v="34.713974999999998"/>
    <n v="34.049999999999997"/>
    <n v="22.699998999999998"/>
    <n v="45166"/>
    <m/>
    <n v="0"/>
    <x v="1"/>
  </r>
  <r>
    <x v="1"/>
    <x v="1278"/>
    <x v="1213"/>
    <s v="Recovery"/>
    <n v="64824"/>
    <s v="Active"/>
    <s v="INVOICE"/>
    <s v="Trade Account - Tier 3"/>
    <n v="45030"/>
    <n v="4994.8500000000004"/>
    <n v="5092.2495749999998"/>
    <n v="4994.8500000000004"/>
    <n v="4994.8500000000004"/>
    <n v="45105"/>
    <n v="45060"/>
    <n v="110"/>
    <x v="2"/>
  </r>
  <r>
    <x v="1"/>
    <x v="1276"/>
    <x v="1211"/>
    <s v="Active"/>
    <n v="64825"/>
    <s v="Active"/>
    <s v="PURCHASE"/>
    <s v="Trade Account - Tier 3"/>
    <n v="45030"/>
    <n v="28"/>
    <n v="28.545999999999999"/>
    <n v="28"/>
    <n v="18.666665999999999"/>
    <n v="45166"/>
    <m/>
    <n v="0"/>
    <x v="1"/>
  </r>
  <r>
    <x v="1"/>
    <x v="1283"/>
    <x v="1217"/>
    <s v="Active"/>
    <n v="64827"/>
    <s v="Active"/>
    <s v="PURCHASE"/>
    <s v="Trade Account - Tier 3"/>
    <n v="45030"/>
    <n v="630"/>
    <n v="642.28499999999997"/>
    <n v="630"/>
    <n v="210"/>
    <n v="45159"/>
    <m/>
    <n v="0"/>
    <x v="1"/>
  </r>
  <r>
    <x v="1"/>
    <x v="1150"/>
    <x v="1096"/>
    <s v="Recovery"/>
    <n v="64828"/>
    <s v="Active"/>
    <s v="PURCHASE"/>
    <s v="Trade Account - Tier 3"/>
    <n v="45030"/>
    <n v="3500"/>
    <n v="3568.25"/>
    <n v="3500"/>
    <n v="2333.3333339999999"/>
    <n v="45149"/>
    <n v="45149"/>
    <n v="21"/>
    <x v="6"/>
  </r>
  <r>
    <x v="1"/>
    <x v="1278"/>
    <x v="1213"/>
    <s v="Recovery"/>
    <n v="64829"/>
    <s v="Active"/>
    <s v="INVOICE"/>
    <s v="Trade Account - Tier 3"/>
    <n v="45030"/>
    <n v="2000"/>
    <n v="2039"/>
    <n v="2000"/>
    <n v="2000"/>
    <n v="45105"/>
    <n v="45060"/>
    <n v="110"/>
    <x v="2"/>
  </r>
  <r>
    <x v="1"/>
    <x v="1278"/>
    <x v="1213"/>
    <s v="Recovery"/>
    <n v="64830"/>
    <s v="Active"/>
    <s v="INVOICE"/>
    <s v="Trade Account - Tier 3"/>
    <n v="45030"/>
    <n v="501.15"/>
    <n v="510.92242499999998"/>
    <n v="501.15"/>
    <n v="501.15"/>
    <n v="45105"/>
    <n v="45060"/>
    <n v="110"/>
    <x v="2"/>
  </r>
  <r>
    <x v="1"/>
    <x v="1278"/>
    <x v="1213"/>
    <s v="Recovery"/>
    <n v="64833"/>
    <s v="Active"/>
    <s v="INVOICE"/>
    <s v="Trade Account - Tier 3"/>
    <n v="45030"/>
    <n v="616"/>
    <n v="628.01199999999994"/>
    <n v="616"/>
    <n v="616"/>
    <n v="45105"/>
    <n v="45060"/>
    <n v="110"/>
    <x v="2"/>
  </r>
  <r>
    <x v="1"/>
    <x v="1226"/>
    <x v="1164"/>
    <s v="Active"/>
    <n v="64834"/>
    <s v="Active"/>
    <s v="PURCHASE"/>
    <s v="Trade Account - Tier 3"/>
    <n v="45030"/>
    <n v="6000"/>
    <n v="6117"/>
    <n v="6000"/>
    <n v="2000"/>
    <n v="45166"/>
    <m/>
    <n v="0"/>
    <x v="1"/>
  </r>
  <r>
    <x v="1"/>
    <x v="1149"/>
    <x v="1095"/>
    <s v="Active"/>
    <n v="64835"/>
    <s v="Active"/>
    <s v="PURCHASE"/>
    <s v="Trade Account - Tier 3"/>
    <n v="45030"/>
    <n v="78.87"/>
    <n v="80.407965000000004"/>
    <n v="78.87"/>
    <n v="26.289998000000001"/>
    <n v="45152"/>
    <m/>
    <n v="0"/>
    <x v="1"/>
  </r>
  <r>
    <x v="1"/>
    <x v="1278"/>
    <x v="1213"/>
    <s v="Recovery"/>
    <n v="64836"/>
    <s v="Active"/>
    <s v="INVOICE"/>
    <s v="Trade Account - Tier 3"/>
    <n v="45030"/>
    <n v="1001"/>
    <n v="1020.5195"/>
    <n v="1001"/>
    <n v="1001"/>
    <n v="45105"/>
    <n v="45060"/>
    <n v="110"/>
    <x v="2"/>
  </r>
  <r>
    <x v="1"/>
    <x v="1227"/>
    <x v="1165"/>
    <s v="Recovery"/>
    <n v="64843"/>
    <s v="Active"/>
    <s v="PURCHASE"/>
    <s v="Trade Account - Tier 3"/>
    <n v="45030"/>
    <n v="3790"/>
    <n v="3863.9050000000002"/>
    <n v="3790"/>
    <n v="3790"/>
    <n v="45163"/>
    <n v="45163"/>
    <n v="7"/>
    <x v="6"/>
  </r>
  <r>
    <x v="1"/>
    <x v="994"/>
    <x v="966"/>
    <s v="Recovery"/>
    <n v="64848"/>
    <s v="Active"/>
    <s v="PURCHASE"/>
    <s v="Trade Account - Tier 3"/>
    <n v="45030"/>
    <n v="30.15"/>
    <n v="30.737925000000001"/>
    <n v="30.15"/>
    <n v="30.15"/>
    <n v="45060"/>
    <n v="45060"/>
    <n v="110"/>
    <x v="2"/>
  </r>
  <r>
    <x v="1"/>
    <x v="994"/>
    <x v="966"/>
    <s v="Recovery"/>
    <n v="64849"/>
    <s v="Active"/>
    <s v="PURCHASE"/>
    <s v="Trade Account - Tier 3"/>
    <n v="45030"/>
    <n v="64"/>
    <n v="65.248000000000005"/>
    <n v="64"/>
    <n v="64"/>
    <n v="45060"/>
    <n v="45060"/>
    <n v="110"/>
    <x v="2"/>
  </r>
  <r>
    <x v="1"/>
    <x v="1048"/>
    <x v="1008"/>
    <s v="Active"/>
    <n v="64850"/>
    <s v="Active"/>
    <s v="PURCHASE"/>
    <s v="Trade Account - Tier 3"/>
    <n v="45030"/>
    <n v="27.7"/>
    <n v="28.24015"/>
    <n v="27.7"/>
    <n v="18.466666"/>
    <n v="45154"/>
    <m/>
    <n v="0"/>
    <x v="1"/>
  </r>
  <r>
    <x v="1"/>
    <x v="994"/>
    <x v="966"/>
    <s v="Recovery"/>
    <n v="64855"/>
    <s v="Active"/>
    <s v="PURCHASE"/>
    <s v="Trade Account - Tier 3"/>
    <n v="45030"/>
    <n v="60"/>
    <n v="61.17"/>
    <n v="60"/>
    <n v="60"/>
    <n v="45060"/>
    <n v="45060"/>
    <n v="110"/>
    <x v="2"/>
  </r>
  <r>
    <x v="1"/>
    <x v="1265"/>
    <x v="1201"/>
    <s v="Active"/>
    <n v="64856"/>
    <s v="Active"/>
    <s v="PURCHASE"/>
    <s v="Trade Account - Tier 3"/>
    <n v="45030"/>
    <n v="113.4"/>
    <n v="115.6113"/>
    <n v="113.4"/>
    <n v="56.7"/>
    <n v="45126"/>
    <m/>
    <n v="0"/>
    <x v="1"/>
  </r>
  <r>
    <x v="1"/>
    <x v="1104"/>
    <x v="1055"/>
    <s v="Active"/>
    <n v="64857"/>
    <s v="Active"/>
    <s v="PURCHASE"/>
    <s v="Trade Account - Tier 3"/>
    <n v="45030"/>
    <n v="5000"/>
    <n v="5097.5"/>
    <n v="5000"/>
    <n v="2500.0000009999999"/>
    <n v="45159"/>
    <n v="45159"/>
    <n v="11"/>
    <x v="6"/>
  </r>
  <r>
    <x v="1"/>
    <x v="1223"/>
    <x v="1161"/>
    <s v="Active"/>
    <n v="64858"/>
    <s v="Active"/>
    <s v="INVOICE"/>
    <s v="Trade Account - Tier 3"/>
    <n v="45030"/>
    <n v="1149"/>
    <n v="1171.4055000000001"/>
    <n v="1149"/>
    <n v="265.15384999999998"/>
    <n v="45166"/>
    <m/>
    <n v="0"/>
    <x v="1"/>
  </r>
  <r>
    <x v="1"/>
    <x v="1252"/>
    <x v="1190"/>
    <s v="Recovery"/>
    <n v="64859"/>
    <s v="Active"/>
    <s v="INVOICE"/>
    <s v="Trade Account - Tier 3"/>
    <n v="45030"/>
    <n v="10032"/>
    <n v="10227.624"/>
    <n v="10032"/>
    <n v="3344"/>
    <n v="45159"/>
    <m/>
    <n v="0"/>
    <x v="1"/>
  </r>
  <r>
    <x v="1"/>
    <x v="1255"/>
    <x v="595"/>
    <s v="Recovery"/>
    <n v="64861"/>
    <s v="Active"/>
    <s v="PURCHASE"/>
    <s v="Trade Account - Tier 3"/>
    <n v="45030"/>
    <n v="13.17"/>
    <n v="13.426815"/>
    <n v="13.17"/>
    <n v="13.17"/>
    <m/>
    <m/>
    <n v="0"/>
    <x v="1"/>
  </r>
  <r>
    <x v="1"/>
    <x v="1032"/>
    <x v="672"/>
    <s v="Active"/>
    <n v="64865"/>
    <s v="Active"/>
    <s v="PURCHASE"/>
    <s v="Trade Account - Tier 3"/>
    <n v="45030"/>
    <n v="73.44"/>
    <n v="74.872079999999997"/>
    <n v="73.44"/>
    <n v="73.44"/>
    <m/>
    <m/>
    <n v="0"/>
    <x v="1"/>
  </r>
  <r>
    <x v="1"/>
    <x v="1278"/>
    <x v="1213"/>
    <s v="Recovery"/>
    <n v="64866"/>
    <s v="Active"/>
    <s v="INVOICE"/>
    <s v="Trade Account - Tier 3"/>
    <n v="45030"/>
    <n v="3520"/>
    <n v="3588.64"/>
    <n v="3520"/>
    <n v="3520"/>
    <n v="45105"/>
    <n v="45060"/>
    <n v="110"/>
    <x v="2"/>
  </r>
  <r>
    <x v="1"/>
    <x v="1078"/>
    <x v="1035"/>
    <s v="Recovery"/>
    <n v="64868"/>
    <s v="Active"/>
    <s v="PURCHASE"/>
    <s v="Trade Account - Tier 3"/>
    <n v="45030"/>
    <n v="501"/>
    <n v="510.76949999999999"/>
    <n v="501"/>
    <n v="334"/>
    <n v="45091"/>
    <m/>
    <n v="0"/>
    <x v="1"/>
  </r>
  <r>
    <x v="1"/>
    <x v="1114"/>
    <x v="1064"/>
    <s v="Recovery"/>
    <n v="64879"/>
    <s v="Active"/>
    <s v="PURCHASE"/>
    <s v="Trade Account - Tier 3"/>
    <n v="45030"/>
    <n v="108.34"/>
    <n v="110.45263"/>
    <n v="108.34"/>
    <n v="108.34"/>
    <n v="45033"/>
    <n v="45033"/>
    <n v="137"/>
    <x v="7"/>
  </r>
  <r>
    <x v="1"/>
    <x v="1167"/>
    <x v="1111"/>
    <s v="Recovery"/>
    <n v="64880"/>
    <s v="Active"/>
    <s v="PURCHASE"/>
    <s v="Trade Account - Tier 3"/>
    <n v="45030"/>
    <n v="56.87"/>
    <n v="57.978965000000002"/>
    <n v="56.87"/>
    <n v="56.87"/>
    <n v="45060"/>
    <n v="45060"/>
    <n v="110"/>
    <x v="2"/>
  </r>
  <r>
    <x v="1"/>
    <x v="1159"/>
    <x v="309"/>
    <s v="Active"/>
    <n v="64881"/>
    <s v="Active"/>
    <s v="PURCHASE"/>
    <s v="Trade Account - Tier 3"/>
    <n v="45030"/>
    <n v="134.72"/>
    <n v="137.34703999999999"/>
    <n v="134.72"/>
    <n v="67.360000999999997"/>
    <n v="45159"/>
    <m/>
    <n v="0"/>
    <x v="1"/>
  </r>
  <r>
    <x v="1"/>
    <x v="1159"/>
    <x v="309"/>
    <s v="Active"/>
    <n v="64883"/>
    <s v="Active"/>
    <s v="PURCHASE"/>
    <s v="Trade Account - Tier 3"/>
    <n v="45030"/>
    <n v="24"/>
    <n v="24.468"/>
    <n v="24"/>
    <n v="12"/>
    <n v="45159"/>
    <m/>
    <n v="0"/>
    <x v="1"/>
  </r>
  <r>
    <x v="1"/>
    <x v="1167"/>
    <x v="1111"/>
    <s v="Recovery"/>
    <n v="64887"/>
    <s v="Active"/>
    <s v="PURCHASE"/>
    <s v="Trade Account - Tier 3"/>
    <n v="45030"/>
    <n v="59.99"/>
    <n v="61.159804999999999"/>
    <n v="59.99"/>
    <n v="59.99"/>
    <n v="45060"/>
    <n v="45060"/>
    <n v="110"/>
    <x v="2"/>
  </r>
  <r>
    <x v="1"/>
    <x v="1276"/>
    <x v="1211"/>
    <s v="Active"/>
    <n v="64888"/>
    <s v="Active"/>
    <s v="PURCHASE"/>
    <s v="Trade Account - Tier 3"/>
    <n v="45030"/>
    <n v="54.4"/>
    <n v="55.460799999999999"/>
    <n v="54.4"/>
    <n v="36.266666000000001"/>
    <n v="45166"/>
    <m/>
    <n v="0"/>
    <x v="1"/>
  </r>
  <r>
    <x v="1"/>
    <x v="1270"/>
    <x v="1205"/>
    <s v="Suspended"/>
    <n v="64903"/>
    <s v="Active"/>
    <s v="PURCHASE"/>
    <s v="Trade Account - Tier 3"/>
    <n v="45030"/>
    <n v="735.25"/>
    <n v="749.58737499999995"/>
    <n v="735.25"/>
    <n v="612.70833349999998"/>
    <n v="45152"/>
    <n v="45075"/>
    <n v="95"/>
    <x v="2"/>
  </r>
  <r>
    <x v="1"/>
    <x v="1270"/>
    <x v="1205"/>
    <s v="Suspended"/>
    <n v="64904"/>
    <s v="Active"/>
    <s v="PURCHASE"/>
    <s v="Trade Account - Tier 3"/>
    <n v="45030"/>
    <n v="811.56"/>
    <n v="827.38541999999995"/>
    <n v="811.56"/>
    <n v="676.3"/>
    <n v="45152"/>
    <n v="45075"/>
    <n v="95"/>
    <x v="2"/>
  </r>
  <r>
    <x v="1"/>
    <x v="1032"/>
    <x v="672"/>
    <s v="Active"/>
    <n v="64912"/>
    <s v="Active"/>
    <s v="PURCHASE"/>
    <s v="Trade Account - Tier 3"/>
    <n v="45030"/>
    <n v="82.75"/>
    <n v="84.363624999999999"/>
    <n v="82.75"/>
    <n v="82.75"/>
    <m/>
    <m/>
    <n v="0"/>
    <x v="1"/>
  </r>
  <r>
    <x v="1"/>
    <x v="1198"/>
    <x v="128"/>
    <s v="Active"/>
    <n v="64928"/>
    <s v="Active"/>
    <s v="PURCHASE"/>
    <s v="Trade Account - Tier 3"/>
    <n v="45030"/>
    <n v="70"/>
    <n v="71.364999999999995"/>
    <n v="70"/>
    <n v="46.666665999999999"/>
    <n v="45128"/>
    <m/>
    <n v="0"/>
    <x v="1"/>
  </r>
  <r>
    <x v="1"/>
    <x v="1048"/>
    <x v="1008"/>
    <s v="Active"/>
    <n v="64929"/>
    <s v="Active"/>
    <s v="PURCHASE"/>
    <s v="Trade Account - Tier 3"/>
    <n v="45030"/>
    <n v="8.5"/>
    <n v="8.6657499999999992"/>
    <n v="8.5"/>
    <n v="5.6666660000000002"/>
    <n v="45154"/>
    <m/>
    <n v="0"/>
    <x v="1"/>
  </r>
  <r>
    <x v="1"/>
    <x v="1198"/>
    <x v="128"/>
    <s v="Active"/>
    <n v="64930"/>
    <s v="Active"/>
    <s v="PURCHASE"/>
    <s v="Trade Account - Tier 3"/>
    <n v="45030"/>
    <n v="48.9"/>
    <n v="49.853549999999998"/>
    <n v="48.9"/>
    <n v="24.45"/>
    <n v="45128"/>
    <m/>
    <n v="0"/>
    <x v="1"/>
  </r>
  <r>
    <x v="1"/>
    <x v="1198"/>
    <x v="128"/>
    <s v="Active"/>
    <n v="64932"/>
    <s v="Active"/>
    <s v="PURCHASE"/>
    <s v="Trade Account - Tier 3"/>
    <n v="45030"/>
    <n v="7.15"/>
    <n v="7.2894249999999996"/>
    <n v="7.15"/>
    <n v="3.5750004999999998"/>
    <n v="45128"/>
    <m/>
    <n v="0"/>
    <x v="1"/>
  </r>
  <r>
    <x v="1"/>
    <x v="1198"/>
    <x v="128"/>
    <s v="Active"/>
    <n v="64933"/>
    <s v="Active"/>
    <s v="PURCHASE"/>
    <s v="Trade Account - Tier 3"/>
    <n v="45031"/>
    <n v="33.61"/>
    <n v="34.265394999999998"/>
    <n v="33.61"/>
    <n v="22.406666999999999"/>
    <n v="45128"/>
    <m/>
    <n v="0"/>
    <x v="1"/>
  </r>
  <r>
    <x v="1"/>
    <x v="1260"/>
    <x v="1197"/>
    <s v="Active"/>
    <n v="64936"/>
    <s v="Active"/>
    <s v="PURCHASE"/>
    <s v="Trade Account - Tier 3"/>
    <n v="45031"/>
    <n v="1250"/>
    <n v="1274.375"/>
    <n v="1250"/>
    <n v="833.33333400000004"/>
    <n v="45135"/>
    <m/>
    <n v="0"/>
    <x v="1"/>
  </r>
  <r>
    <x v="1"/>
    <x v="1214"/>
    <x v="1152"/>
    <s v="Active"/>
    <n v="64937"/>
    <s v="Active"/>
    <s v="PURCHASE"/>
    <s v="Trade Account - Tier 3"/>
    <n v="45031"/>
    <n v="1220.6500000000001"/>
    <n v="1244.452675"/>
    <n v="1220.6500000000001"/>
    <n v="610.32500049999999"/>
    <n v="45166"/>
    <m/>
    <n v="0"/>
    <x v="1"/>
  </r>
  <r>
    <x v="1"/>
    <x v="1149"/>
    <x v="1095"/>
    <s v="Active"/>
    <n v="64945"/>
    <s v="Active"/>
    <s v="PURCHASE"/>
    <s v="Trade Account - Tier 3"/>
    <n v="45031"/>
    <n v="360.77"/>
    <n v="367.80501500000003"/>
    <n v="360.77"/>
    <n v="180.38499949999999"/>
    <n v="45152"/>
    <m/>
    <n v="0"/>
    <x v="1"/>
  </r>
  <r>
    <x v="1"/>
    <x v="1219"/>
    <x v="1157"/>
    <s v="Recovery"/>
    <n v="64946"/>
    <s v="Active"/>
    <s v="PURCHASE"/>
    <s v="Trade Account - Tier 3"/>
    <n v="45031"/>
    <n v="76.5"/>
    <n v="77.991749999999996"/>
    <n v="76.5"/>
    <n v="47.076920000000001"/>
    <n v="45118"/>
    <n v="45117"/>
    <n v="53"/>
    <x v="5"/>
  </r>
  <r>
    <x v="1"/>
    <x v="1233"/>
    <x v="1171"/>
    <s v="Recovery"/>
    <n v="64957"/>
    <s v="Active"/>
    <s v="PURCHASE"/>
    <s v="Trade Account - Tier 3"/>
    <n v="45031"/>
    <n v="246"/>
    <n v="250.797"/>
    <n v="246"/>
    <n v="246"/>
    <m/>
    <m/>
    <n v="0"/>
    <x v="1"/>
  </r>
  <r>
    <x v="1"/>
    <x v="1100"/>
    <x v="1051"/>
    <s v="Recovery"/>
    <n v="64964"/>
    <s v="Active"/>
    <s v="PURCHASE"/>
    <s v="Trade Account - Tier 3"/>
    <n v="45031"/>
    <n v="47"/>
    <n v="47.916499999999999"/>
    <n v="47"/>
    <n v="47"/>
    <n v="45082"/>
    <n v="45082"/>
    <n v="88"/>
    <x v="3"/>
  </r>
  <r>
    <x v="1"/>
    <x v="1048"/>
    <x v="1008"/>
    <s v="Active"/>
    <n v="64968"/>
    <s v="Active"/>
    <s v="PURCHASE"/>
    <s v="Trade Account - Tier 3"/>
    <n v="45031"/>
    <n v="6.5"/>
    <n v="6.6267500000000004"/>
    <n v="6.5"/>
    <n v="4.3333339999999998"/>
    <n v="45154"/>
    <m/>
    <n v="0"/>
    <x v="1"/>
  </r>
  <r>
    <x v="1"/>
    <x v="994"/>
    <x v="966"/>
    <s v="Recovery"/>
    <n v="64969"/>
    <s v="Active"/>
    <s v="PURCHASE"/>
    <s v="Trade Account - Tier 3"/>
    <n v="45031"/>
    <n v="12.93"/>
    <n v="13.182135000000001"/>
    <n v="12.93"/>
    <n v="12.93"/>
    <n v="45060"/>
    <n v="45060"/>
    <n v="110"/>
    <x v="2"/>
  </r>
  <r>
    <x v="1"/>
    <x v="1100"/>
    <x v="1051"/>
    <s v="Recovery"/>
    <n v="64971"/>
    <s v="Active"/>
    <s v="PURCHASE"/>
    <s v="Trade Account - Tier 3"/>
    <n v="45031"/>
    <n v="123.31"/>
    <n v="125.714545"/>
    <n v="123.31"/>
    <n v="123.31"/>
    <n v="45082"/>
    <n v="45082"/>
    <n v="88"/>
    <x v="3"/>
  </r>
  <r>
    <x v="1"/>
    <x v="1276"/>
    <x v="1211"/>
    <s v="Active"/>
    <n v="64975"/>
    <s v="Active"/>
    <s v="PURCHASE"/>
    <s v="Trade Account - Tier 3"/>
    <n v="45031"/>
    <n v="79.98"/>
    <n v="81.539609999999996"/>
    <n v="79.98"/>
    <n v="53.32"/>
    <n v="45166"/>
    <m/>
    <n v="0"/>
    <x v="1"/>
  </r>
  <r>
    <x v="1"/>
    <x v="1276"/>
    <x v="1211"/>
    <s v="Active"/>
    <n v="64983"/>
    <s v="Active"/>
    <s v="PURCHASE"/>
    <s v="Trade Account - Tier 3"/>
    <n v="45031"/>
    <n v="83.05"/>
    <n v="84.669475000000006"/>
    <n v="83.05"/>
    <n v="55.366667"/>
    <n v="45166"/>
    <m/>
    <n v="0"/>
    <x v="1"/>
  </r>
  <r>
    <x v="1"/>
    <x v="1159"/>
    <x v="309"/>
    <s v="Active"/>
    <n v="64984"/>
    <s v="Active"/>
    <s v="PURCHASE"/>
    <s v="Trade Account - Tier 3"/>
    <n v="45031"/>
    <n v="117.8"/>
    <n v="120.0971"/>
    <n v="117.8"/>
    <n v="58.900001000000003"/>
    <n v="45159"/>
    <m/>
    <n v="0"/>
    <x v="1"/>
  </r>
  <r>
    <x v="1"/>
    <x v="1032"/>
    <x v="672"/>
    <s v="Active"/>
    <n v="64996"/>
    <s v="Active"/>
    <s v="PURCHASE"/>
    <s v="Trade Account - Tier 3"/>
    <n v="45031"/>
    <n v="125.76"/>
    <n v="128.21232000000001"/>
    <n v="125.76"/>
    <n v="41.92"/>
    <n v="45152"/>
    <m/>
    <n v="0"/>
    <x v="1"/>
  </r>
  <r>
    <x v="1"/>
    <x v="1156"/>
    <x v="1102"/>
    <s v="Active"/>
    <n v="65010"/>
    <s v="Active"/>
    <s v="PURCHASE"/>
    <s v="Trade Account - Tier 3"/>
    <n v="45031"/>
    <n v="42.7"/>
    <n v="43.532649999999997"/>
    <n v="42.7"/>
    <n v="21.349999"/>
    <n v="45166"/>
    <m/>
    <n v="0"/>
    <x v="1"/>
  </r>
  <r>
    <x v="1"/>
    <x v="1219"/>
    <x v="1157"/>
    <s v="Recovery"/>
    <n v="65014"/>
    <s v="Active"/>
    <s v="PURCHASE"/>
    <s v="Trade Account - Tier 3"/>
    <n v="45031"/>
    <n v="31"/>
    <n v="31.604500000000002"/>
    <n v="31"/>
    <n v="19.076920000000001"/>
    <n v="45118"/>
    <n v="45117"/>
    <n v="53"/>
    <x v="5"/>
  </r>
  <r>
    <x v="1"/>
    <x v="1219"/>
    <x v="1157"/>
    <s v="Recovery"/>
    <n v="65019"/>
    <s v="Active"/>
    <s v="PURCHASE"/>
    <s v="Trade Account - Tier 3"/>
    <n v="45031"/>
    <n v="20.28"/>
    <n v="20.675460000000001"/>
    <n v="20.28"/>
    <n v="12.48"/>
    <n v="45118"/>
    <n v="45117"/>
    <n v="53"/>
    <x v="5"/>
  </r>
  <r>
    <x v="1"/>
    <x v="1219"/>
    <x v="1157"/>
    <s v="Recovery"/>
    <n v="65021"/>
    <s v="Active"/>
    <s v="PURCHASE"/>
    <s v="Trade Account - Tier 3"/>
    <n v="45031"/>
    <n v="22.31"/>
    <n v="22.745045000000001"/>
    <n v="22.31"/>
    <n v="13.729234999999999"/>
    <n v="45118"/>
    <n v="45117"/>
    <n v="53"/>
    <x v="5"/>
  </r>
  <r>
    <x v="1"/>
    <x v="1122"/>
    <x v="1071"/>
    <s v="Active"/>
    <n v="65022"/>
    <s v="Active"/>
    <s v="PURCHASE"/>
    <s v="Trade Account - Tier 3"/>
    <n v="45031"/>
    <n v="745"/>
    <n v="759.52750000000003"/>
    <n v="745"/>
    <n v="372.499999"/>
    <n v="45152"/>
    <m/>
    <n v="0"/>
    <x v="1"/>
  </r>
  <r>
    <x v="1"/>
    <x v="1265"/>
    <x v="1201"/>
    <s v="Active"/>
    <n v="65034"/>
    <s v="Active"/>
    <s v="INVOICE"/>
    <s v="Trade Account - Tier 3"/>
    <n v="45032"/>
    <n v="5500"/>
    <n v="5607.25"/>
    <n v="5500"/>
    <n v="1833.3333319999999"/>
    <n v="45126"/>
    <m/>
    <n v="0"/>
    <x v="1"/>
  </r>
  <r>
    <x v="1"/>
    <x v="1061"/>
    <x v="1020"/>
    <s v="Recovery"/>
    <n v="65036"/>
    <s v="Active"/>
    <s v="PURCHASE"/>
    <s v="Trade Account - Tier 3"/>
    <n v="45031"/>
    <n v="25.11"/>
    <n v="25.599644999999999"/>
    <n v="25.11"/>
    <n v="25.11"/>
    <n v="45047"/>
    <n v="45047"/>
    <n v="123"/>
    <x v="7"/>
  </r>
  <r>
    <x v="1"/>
    <x v="1159"/>
    <x v="309"/>
    <s v="Active"/>
    <n v="65044"/>
    <s v="Active"/>
    <s v="PURCHASE"/>
    <s v="Trade Account - Tier 3"/>
    <n v="45032"/>
    <n v="37.520000000000003"/>
    <n v="38.251640000000002"/>
    <n v="37.520000000000003"/>
    <n v="18.760000999999999"/>
    <n v="45159"/>
    <m/>
    <n v="0"/>
    <x v="1"/>
  </r>
  <r>
    <x v="1"/>
    <x v="1254"/>
    <x v="1192"/>
    <s v="Recovery"/>
    <n v="65047"/>
    <s v="Active"/>
    <s v="PURCHASE"/>
    <s v="Trade Account - Tier 3"/>
    <n v="45032"/>
    <n v="3910"/>
    <n v="3986.2449999999999"/>
    <n v="3910"/>
    <n v="2606.6666660000001"/>
    <n v="45152"/>
    <n v="45060"/>
    <n v="110"/>
    <x v="2"/>
  </r>
  <r>
    <x v="1"/>
    <x v="1170"/>
    <x v="1114"/>
    <s v="Active"/>
    <n v="65051"/>
    <s v="Active"/>
    <s v="PURCHASE"/>
    <s v="Trade Account - Tier 3"/>
    <n v="45032"/>
    <n v="130"/>
    <n v="132.535"/>
    <n v="130"/>
    <n v="64.999999000000003"/>
    <n v="45166"/>
    <m/>
    <n v="0"/>
    <x v="1"/>
  </r>
  <r>
    <x v="1"/>
    <x v="1284"/>
    <x v="1218"/>
    <s v="Active"/>
    <n v="65058"/>
    <s v="Active"/>
    <s v="PURCHASE"/>
    <s v="Trade Account - Tier 3"/>
    <n v="45032"/>
    <n v="480"/>
    <n v="489.36"/>
    <n v="480"/>
    <n v="240"/>
    <n v="45152"/>
    <m/>
    <n v="0"/>
    <x v="1"/>
  </r>
  <r>
    <x v="1"/>
    <x v="994"/>
    <x v="966"/>
    <s v="Recovery"/>
    <n v="65066"/>
    <s v="Active"/>
    <s v="PURCHASE"/>
    <s v="Trade Account - Tier 3"/>
    <n v="45032"/>
    <n v="19.11"/>
    <n v="19.482645000000002"/>
    <n v="19.11"/>
    <n v="19.11"/>
    <n v="45060"/>
    <n v="45060"/>
    <n v="110"/>
    <x v="2"/>
  </r>
  <r>
    <x v="1"/>
    <x v="1285"/>
    <x v="1219"/>
    <s v="Active"/>
    <n v="65076"/>
    <s v="Active"/>
    <s v="PURCHASE"/>
    <s v="Trade Account - Tier 3"/>
    <n v="45032"/>
    <n v="3314.39"/>
    <n v="3379.0206050000002"/>
    <n v="3314.39"/>
    <n v="1104.796666"/>
    <n v="45159"/>
    <m/>
    <n v="0"/>
    <x v="1"/>
  </r>
  <r>
    <x v="1"/>
    <x v="1169"/>
    <x v="1113"/>
    <s v="Recovery"/>
    <n v="65078"/>
    <s v="Active"/>
    <s v="PURCHASE"/>
    <s v="Trade Account - Tier 3"/>
    <n v="45032"/>
    <n v="17.489999999999998"/>
    <n v="17.831054999999999"/>
    <n v="17.489999999999998"/>
    <n v="17.489999999999998"/>
    <m/>
    <m/>
    <n v="0"/>
    <x v="1"/>
  </r>
  <r>
    <x v="1"/>
    <x v="1265"/>
    <x v="1201"/>
    <s v="Active"/>
    <n v="65084"/>
    <s v="Active"/>
    <s v="PURCHASE"/>
    <s v="Trade Account - Tier 3"/>
    <n v="45032"/>
    <n v="98.16"/>
    <n v="100.07411999999999"/>
    <n v="98.16"/>
    <n v="49.08"/>
    <n v="45126"/>
    <m/>
    <n v="0"/>
    <x v="1"/>
  </r>
  <r>
    <x v="1"/>
    <x v="1159"/>
    <x v="309"/>
    <s v="Active"/>
    <n v="65092"/>
    <s v="Active"/>
    <s v="PURCHASE"/>
    <s v="Trade Account - Tier 3"/>
    <n v="45032"/>
    <n v="157.65"/>
    <n v="160.724175"/>
    <n v="157.65"/>
    <n v="78.824998500000007"/>
    <n v="45159"/>
    <m/>
    <n v="0"/>
    <x v="1"/>
  </r>
  <r>
    <x v="1"/>
    <x v="1039"/>
    <x v="1000"/>
    <s v="Recovery"/>
    <n v="65096"/>
    <s v="Active"/>
    <s v="PURCHASE"/>
    <s v="Trade Account - Tier 3"/>
    <n v="45032"/>
    <n v="121.92"/>
    <n v="124.29743999999999"/>
    <n v="121.92"/>
    <n v="121.92"/>
    <n v="45084"/>
    <n v="45084"/>
    <n v="86"/>
    <x v="3"/>
  </r>
  <r>
    <x v="1"/>
    <x v="1219"/>
    <x v="1157"/>
    <s v="Recovery"/>
    <n v="65100"/>
    <s v="Active"/>
    <s v="PURCHASE"/>
    <s v="Trade Account - Tier 3"/>
    <n v="45032"/>
    <n v="15.78"/>
    <n v="16.087710000000001"/>
    <n v="15.78"/>
    <n v="9.7107700000000001"/>
    <n v="45118"/>
    <n v="45117"/>
    <n v="53"/>
    <x v="5"/>
  </r>
  <r>
    <x v="1"/>
    <x v="1114"/>
    <x v="1064"/>
    <s v="Recovery"/>
    <n v="65110"/>
    <s v="Active"/>
    <s v="PURCHASE"/>
    <s v="Trade Account - Tier 3"/>
    <n v="45032"/>
    <n v="64.34"/>
    <n v="65.594629999999995"/>
    <n v="64.34"/>
    <n v="64.34"/>
    <m/>
    <m/>
    <n v="0"/>
    <x v="1"/>
  </r>
  <r>
    <x v="1"/>
    <x v="1153"/>
    <x v="1099"/>
    <s v="Active"/>
    <n v="65114"/>
    <s v="Active"/>
    <s v="INVOICE"/>
    <s v="Trade Account - Tier 3"/>
    <n v="45032"/>
    <n v="6831"/>
    <n v="6964.2044999999998"/>
    <n v="6831"/>
    <n v="4554"/>
    <n v="45166"/>
    <m/>
    <n v="0"/>
    <x v="1"/>
  </r>
  <r>
    <x v="1"/>
    <x v="1247"/>
    <x v="1185"/>
    <s v="Recovery"/>
    <n v="65123"/>
    <s v="Active"/>
    <s v="PURCHASE"/>
    <s v="Trade Account - Tier 3"/>
    <n v="45031"/>
    <n v="15.25"/>
    <n v="15.547375000000001"/>
    <n v="15.25"/>
    <n v="15.25"/>
    <n v="45169"/>
    <n v="45169"/>
    <n v="1"/>
    <x v="6"/>
  </r>
  <r>
    <x v="1"/>
    <x v="1048"/>
    <x v="1008"/>
    <s v="Active"/>
    <n v="65137"/>
    <s v="Active"/>
    <s v="PURCHASE"/>
    <s v="Trade Account - Tier 3"/>
    <n v="45032"/>
    <n v="43.07"/>
    <n v="43.909865000000003"/>
    <n v="43.07"/>
    <n v="28.713332999999999"/>
    <n v="45154"/>
    <m/>
    <n v="0"/>
    <x v="1"/>
  </r>
  <r>
    <x v="1"/>
    <x v="1164"/>
    <x v="1108"/>
    <s v="Active"/>
    <n v="65144"/>
    <s v="Active"/>
    <s v="PURCHASE"/>
    <s v="Trade Account - Tier 3"/>
    <n v="45032"/>
    <n v="192.51"/>
    <n v="196.26394500000001"/>
    <n v="192.51"/>
    <n v="64.169998000000007"/>
    <n v="45147"/>
    <m/>
    <n v="0"/>
    <x v="1"/>
  </r>
  <r>
    <x v="1"/>
    <x v="1048"/>
    <x v="1008"/>
    <s v="Active"/>
    <n v="65145"/>
    <s v="Active"/>
    <s v="PURCHASE"/>
    <s v="Trade Account - Tier 3"/>
    <n v="45032"/>
    <n v="143.05000000000001"/>
    <n v="145.83947499999999"/>
    <n v="143.05000000000001"/>
    <n v="95.366667000000007"/>
    <n v="45154"/>
    <m/>
    <n v="0"/>
    <x v="1"/>
  </r>
  <r>
    <x v="1"/>
    <x v="1144"/>
    <x v="322"/>
    <s v="Active"/>
    <n v="65146"/>
    <s v="Active"/>
    <s v="PURCHASE"/>
    <s v="Trade Account - Tier 3"/>
    <n v="45032"/>
    <n v="203.56"/>
    <n v="207.52941999999999"/>
    <n v="203.56"/>
    <n v="67.853331999999995"/>
    <n v="45152"/>
    <m/>
    <n v="0"/>
    <x v="1"/>
  </r>
  <r>
    <x v="1"/>
    <x v="1278"/>
    <x v="1213"/>
    <s v="Recovery"/>
    <n v="65148"/>
    <s v="Active"/>
    <s v="PURCHASE"/>
    <s v="Trade Account - Tier 3"/>
    <n v="45032"/>
    <n v="450"/>
    <n v="458.77499999999998"/>
    <n v="450"/>
    <n v="450"/>
    <n v="45105"/>
    <n v="45060"/>
    <n v="110"/>
    <x v="2"/>
  </r>
  <r>
    <x v="1"/>
    <x v="1238"/>
    <x v="1176"/>
    <s v="Recovery"/>
    <n v="65155"/>
    <s v="Active"/>
    <s v="INVOICE"/>
    <s v="Trade Account - Tier 3"/>
    <n v="45033"/>
    <n v="3000"/>
    <n v="3058.5"/>
    <n v="3000"/>
    <n v="2769.2307689999998"/>
    <n v="45040"/>
    <m/>
    <n v="0"/>
    <x v="1"/>
  </r>
  <r>
    <x v="1"/>
    <x v="1270"/>
    <x v="1205"/>
    <s v="Suspended"/>
    <n v="65156"/>
    <s v="Active"/>
    <s v="INVOICE"/>
    <s v="Trade Account - Tier 3"/>
    <n v="45033"/>
    <n v="497.2"/>
    <n v="506.8954"/>
    <n v="497.2"/>
    <n v="414.33333299999998"/>
    <n v="45152"/>
    <n v="45075"/>
    <n v="95"/>
    <x v="2"/>
  </r>
  <r>
    <x v="1"/>
    <x v="1039"/>
    <x v="1000"/>
    <s v="Recovery"/>
    <n v="65158"/>
    <s v="Active"/>
    <s v="PURCHASE"/>
    <s v="Trade Account - Tier 3"/>
    <n v="45032"/>
    <n v="55.5"/>
    <n v="56.582250000000002"/>
    <n v="55.5"/>
    <n v="55.5"/>
    <n v="45084"/>
    <n v="45084"/>
    <n v="86"/>
    <x v="3"/>
  </r>
  <r>
    <x v="1"/>
    <x v="1048"/>
    <x v="1008"/>
    <s v="Active"/>
    <n v="65159"/>
    <s v="Active"/>
    <s v="PURCHASE"/>
    <s v="Trade Account - Tier 3"/>
    <n v="45032"/>
    <n v="21.1"/>
    <n v="21.51145"/>
    <n v="21.1"/>
    <n v="14.066666"/>
    <n v="45154"/>
    <m/>
    <n v="0"/>
    <x v="1"/>
  </r>
  <r>
    <x v="1"/>
    <x v="1213"/>
    <x v="1151"/>
    <s v="Recovery"/>
    <n v="65161"/>
    <s v="Active"/>
    <s v="PURCHASE"/>
    <s v="Trade Account - Tier 3"/>
    <n v="45032"/>
    <n v="1665.67"/>
    <n v="1698.1505649999999"/>
    <n v="1665.67"/>
    <n v="1665.67"/>
    <m/>
    <m/>
    <n v="0"/>
    <x v="1"/>
  </r>
  <r>
    <x v="1"/>
    <x v="1213"/>
    <x v="1151"/>
    <s v="Recovery"/>
    <n v="65162"/>
    <s v="Active"/>
    <s v="INVOICE"/>
    <s v="Trade Account - Tier 3"/>
    <n v="45033"/>
    <n v="2932.38"/>
    <n v="2989.5614099999998"/>
    <n v="2932.38"/>
    <n v="2932.38"/>
    <m/>
    <m/>
    <n v="0"/>
    <x v="1"/>
  </r>
  <r>
    <x v="1"/>
    <x v="994"/>
    <x v="966"/>
    <s v="Recovery"/>
    <n v="65164"/>
    <s v="Active"/>
    <s v="PURCHASE"/>
    <s v="Trade Account - Tier 3"/>
    <n v="45032"/>
    <n v="85.96"/>
    <n v="87.636219999999994"/>
    <n v="85.96"/>
    <n v="85.96"/>
    <n v="45060"/>
    <n v="45060"/>
    <n v="110"/>
    <x v="2"/>
  </r>
  <r>
    <x v="1"/>
    <x v="1281"/>
    <x v="1216"/>
    <s v="Active"/>
    <n v="65167"/>
    <s v="Active"/>
    <s v="INVOICE"/>
    <s v="Trade Account - Tier 3"/>
    <n v="45033"/>
    <n v="507.8"/>
    <n v="517.70209999999997"/>
    <n v="507.8"/>
    <n v="169.26666800000001"/>
    <n v="45152"/>
    <m/>
    <n v="0"/>
    <x v="1"/>
  </r>
  <r>
    <x v="1"/>
    <x v="1206"/>
    <x v="1145"/>
    <s v="Recovery"/>
    <n v="65168"/>
    <s v="Active"/>
    <s v="PURCHASE"/>
    <s v="Trade Account - Tier 3"/>
    <n v="45033"/>
    <n v="2761.62"/>
    <n v="2815.4715900000001"/>
    <n v="2761.62"/>
    <n v="2301.35"/>
    <n v="45121"/>
    <n v="45121"/>
    <n v="49"/>
    <x v="5"/>
  </r>
  <r>
    <x v="1"/>
    <x v="1286"/>
    <x v="1220"/>
    <s v="Active"/>
    <n v="65169"/>
    <s v="Active"/>
    <s v="INVOICE"/>
    <s v="Trade Account - Tier 3"/>
    <n v="45033"/>
    <n v="1210"/>
    <n v="1233.595"/>
    <n v="1210"/>
    <n v="403.33333199999998"/>
    <n v="45166"/>
    <m/>
    <n v="0"/>
    <x v="1"/>
  </r>
  <r>
    <x v="1"/>
    <x v="1198"/>
    <x v="128"/>
    <s v="Active"/>
    <n v="65183"/>
    <s v="Active"/>
    <s v="PURCHASE"/>
    <s v="Trade Account - Tier 3"/>
    <n v="45033"/>
    <n v="30.97"/>
    <n v="31.573915"/>
    <n v="30.97"/>
    <n v="20.646667000000001"/>
    <n v="45128"/>
    <m/>
    <n v="0"/>
    <x v="1"/>
  </r>
  <r>
    <x v="1"/>
    <x v="1219"/>
    <x v="1157"/>
    <s v="Recovery"/>
    <n v="65194"/>
    <s v="Active"/>
    <s v="PURCHASE"/>
    <s v="Trade Account - Tier 3"/>
    <n v="45033"/>
    <n v="26.69"/>
    <n v="27.210455"/>
    <n v="26.69"/>
    <n v="16.424614999999999"/>
    <n v="45118"/>
    <n v="45117"/>
    <n v="53"/>
    <x v="5"/>
  </r>
  <r>
    <x v="1"/>
    <x v="1109"/>
    <x v="1059"/>
    <s v="Active"/>
    <n v="65207"/>
    <s v="Active"/>
    <s v="PURCHASE"/>
    <s v="Trade Account - Tier 3"/>
    <n v="45033"/>
    <n v="285"/>
    <n v="290.5575"/>
    <n v="285"/>
    <n v="95"/>
    <n v="45170"/>
    <m/>
    <n v="0"/>
    <x v="1"/>
  </r>
  <r>
    <x v="1"/>
    <x v="1266"/>
    <x v="1202"/>
    <s v="Active"/>
    <n v="65211"/>
    <s v="Active"/>
    <s v="INVOICE"/>
    <s v="Trade Account - Tier 3"/>
    <n v="45033"/>
    <n v="1329.87"/>
    <n v="1355.802465"/>
    <n v="1329.87"/>
    <n v="443.28999800000003"/>
    <n v="45152"/>
    <m/>
    <n v="0"/>
    <x v="1"/>
  </r>
  <r>
    <x v="1"/>
    <x v="1198"/>
    <x v="128"/>
    <s v="Active"/>
    <n v="65217"/>
    <s v="Active"/>
    <s v="PURCHASE"/>
    <s v="Trade Account - Tier 3"/>
    <n v="45033"/>
    <n v="26.6"/>
    <n v="27.1187"/>
    <n v="26.6"/>
    <n v="17.733333999999999"/>
    <n v="45128"/>
    <m/>
    <n v="0"/>
    <x v="1"/>
  </r>
  <r>
    <x v="1"/>
    <x v="1159"/>
    <x v="309"/>
    <s v="Active"/>
    <n v="65219"/>
    <s v="Active"/>
    <s v="PURCHASE"/>
    <s v="Trade Account - Tier 3"/>
    <n v="45033"/>
    <n v="208.9"/>
    <n v="212.97354999999999"/>
    <n v="208.9"/>
    <n v="104.44999900000001"/>
    <n v="45159"/>
    <m/>
    <n v="0"/>
    <x v="1"/>
  </r>
  <r>
    <x v="1"/>
    <x v="1270"/>
    <x v="1205"/>
    <s v="Suspended"/>
    <n v="65220"/>
    <s v="Active"/>
    <s v="INVOICE"/>
    <s v="Trade Account - Tier 3"/>
    <n v="45033"/>
    <n v="542.74"/>
    <n v="553.32343000000003"/>
    <n v="542.74"/>
    <n v="452.28333300000003"/>
    <n v="45152"/>
    <n v="45075"/>
    <n v="95"/>
    <x v="2"/>
  </r>
  <r>
    <x v="1"/>
    <x v="1182"/>
    <x v="1125"/>
    <s v="Recovery"/>
    <n v="65229"/>
    <s v="Active"/>
    <s v="INVOICE"/>
    <s v="Finstro Trade - Net21"/>
    <n v="45033"/>
    <n v="100"/>
    <n v="100"/>
    <n v="100"/>
    <n v="100"/>
    <m/>
    <m/>
    <n v="0"/>
    <x v="1"/>
  </r>
  <r>
    <x v="1"/>
    <x v="1281"/>
    <x v="1216"/>
    <s v="Active"/>
    <n v="65231"/>
    <s v="Active"/>
    <s v="PURCHASE"/>
    <s v="Trade Account - Tier 3"/>
    <n v="45033"/>
    <n v="301"/>
    <n v="306.86950000000002"/>
    <n v="301"/>
    <n v="100.333332"/>
    <n v="45152"/>
    <m/>
    <n v="0"/>
    <x v="1"/>
  </r>
  <r>
    <x v="1"/>
    <x v="1219"/>
    <x v="1157"/>
    <s v="Recovery"/>
    <n v="65257"/>
    <s v="Active"/>
    <s v="PURCHASE"/>
    <s v="Trade Account - Tier 3"/>
    <n v="45033"/>
    <n v="68"/>
    <n v="69.325999999999993"/>
    <n v="68"/>
    <n v="41.846150000000002"/>
    <n v="45118"/>
    <n v="45117"/>
    <n v="53"/>
    <x v="5"/>
  </r>
  <r>
    <x v="1"/>
    <x v="1249"/>
    <x v="1187"/>
    <s v="Recovery"/>
    <n v="65258"/>
    <s v="Active"/>
    <s v="INVOICE"/>
    <s v="Trade Account - Tier 3"/>
    <n v="45033"/>
    <n v="1500"/>
    <n v="1529.25"/>
    <n v="1500"/>
    <n v="1500"/>
    <n v="45082"/>
    <n v="45082"/>
    <n v="88"/>
    <x v="3"/>
  </r>
  <r>
    <x v="1"/>
    <x v="1032"/>
    <x v="672"/>
    <s v="Active"/>
    <n v="65259"/>
    <s v="Active"/>
    <s v="PURCHASE"/>
    <s v="Trade Account - Tier 3"/>
    <n v="45033"/>
    <n v="294.31"/>
    <n v="300.04904499999998"/>
    <n v="294.31"/>
    <n v="98.103334000000004"/>
    <n v="45152"/>
    <m/>
    <n v="0"/>
    <x v="1"/>
  </r>
  <r>
    <x v="1"/>
    <x v="994"/>
    <x v="966"/>
    <s v="Recovery"/>
    <n v="65260"/>
    <s v="Active"/>
    <s v="PURCHASE"/>
    <s v="Trade Account - Tier 3"/>
    <n v="45033"/>
    <n v="64.040000000000006"/>
    <n v="65.288780000000003"/>
    <n v="64.040000000000006"/>
    <n v="64.040000000000006"/>
    <n v="45060"/>
    <n v="45060"/>
    <n v="110"/>
    <x v="2"/>
  </r>
  <r>
    <x v="1"/>
    <x v="1100"/>
    <x v="1051"/>
    <s v="Recovery"/>
    <n v="65262"/>
    <s v="Active"/>
    <s v="PURCHASE"/>
    <s v="Trade Account - Tier 3"/>
    <n v="45033"/>
    <n v="94.16"/>
    <n v="95.996120000000005"/>
    <n v="94.16"/>
    <n v="94.16"/>
    <n v="45082"/>
    <n v="45082"/>
    <n v="88"/>
    <x v="3"/>
  </r>
  <r>
    <x v="1"/>
    <x v="1159"/>
    <x v="309"/>
    <s v="Active"/>
    <n v="65299"/>
    <s v="Active"/>
    <s v="PURCHASE"/>
    <s v="Trade Account - Tier 3"/>
    <n v="45033"/>
    <n v="14.99"/>
    <n v="15.282304999999999"/>
    <n v="14.99"/>
    <n v="7.4949994999999996"/>
    <n v="45159"/>
    <m/>
    <n v="0"/>
    <x v="1"/>
  </r>
  <r>
    <x v="1"/>
    <x v="1048"/>
    <x v="1008"/>
    <s v="Active"/>
    <n v="65300"/>
    <s v="Active"/>
    <s v="PURCHASE"/>
    <s v="Trade Account - Tier 3"/>
    <n v="45033"/>
    <n v="12.4"/>
    <n v="12.6418"/>
    <n v="12.4"/>
    <n v="8.2666660000000007"/>
    <n v="45154"/>
    <m/>
    <n v="0"/>
    <x v="1"/>
  </r>
  <r>
    <x v="1"/>
    <x v="1061"/>
    <x v="1020"/>
    <s v="Recovery"/>
    <n v="65302"/>
    <s v="Active"/>
    <s v="PURCHASE"/>
    <s v="Trade Account - Tier 3"/>
    <n v="45033"/>
    <n v="29.96"/>
    <n v="30.544219999999999"/>
    <n v="29.96"/>
    <n v="29.96"/>
    <n v="45047"/>
    <n v="45047"/>
    <n v="123"/>
    <x v="7"/>
  </r>
  <r>
    <x v="1"/>
    <x v="1164"/>
    <x v="1108"/>
    <s v="Active"/>
    <n v="65309"/>
    <s v="Active"/>
    <s v="PURCHASE"/>
    <s v="Trade Account - Tier 3"/>
    <n v="45033"/>
    <n v="923.05"/>
    <n v="941.04947500000003"/>
    <n v="923.05"/>
    <n v="307.683334"/>
    <n v="45147"/>
    <m/>
    <n v="0"/>
    <x v="1"/>
  </r>
  <r>
    <x v="1"/>
    <x v="1287"/>
    <x v="1221"/>
    <s v="Active"/>
    <n v="65315"/>
    <s v="Active"/>
    <s v="INVOICE"/>
    <s v="Trade Account - Tier 3"/>
    <n v="45033"/>
    <n v="15000"/>
    <n v="15292.5"/>
    <n v="15000"/>
    <n v="7500"/>
    <n v="45166"/>
    <m/>
    <n v="0"/>
    <x v="1"/>
  </r>
  <r>
    <x v="1"/>
    <x v="1219"/>
    <x v="1157"/>
    <s v="Recovery"/>
    <n v="65334"/>
    <s v="Active"/>
    <s v="INVOICE"/>
    <s v="Trade Account - Tier 3"/>
    <n v="45034"/>
    <n v="227.67"/>
    <n v="232.109565"/>
    <n v="227.67"/>
    <n v="140.104615"/>
    <n v="45118"/>
    <n v="45117"/>
    <n v="53"/>
    <x v="5"/>
  </r>
  <r>
    <x v="1"/>
    <x v="1154"/>
    <x v="1100"/>
    <s v="Active"/>
    <n v="65339"/>
    <s v="Active"/>
    <s v="INVOICE"/>
    <s v="Trade Account - Tier 3"/>
    <n v="45034"/>
    <n v="309"/>
    <n v="315.02550000000002"/>
    <n v="309"/>
    <n v="309"/>
    <m/>
    <m/>
    <n v="0"/>
    <x v="1"/>
  </r>
  <r>
    <x v="1"/>
    <x v="1246"/>
    <x v="1184"/>
    <s v="Active"/>
    <n v="65343"/>
    <s v="Active"/>
    <s v="PURCHASE"/>
    <s v="Trade Account - Tier 3"/>
    <n v="45033"/>
    <n v="1434.17"/>
    <n v="1462.136315"/>
    <n v="1434.17"/>
    <n v="478.05666600000001"/>
    <n v="45150"/>
    <m/>
    <n v="0"/>
    <x v="1"/>
  </r>
  <r>
    <x v="1"/>
    <x v="1219"/>
    <x v="1157"/>
    <s v="Recovery"/>
    <n v="65346"/>
    <s v="Active"/>
    <s v="PURCHASE"/>
    <s v="Trade Account - Tier 3"/>
    <n v="45033"/>
    <n v="34.65"/>
    <n v="35.325674999999997"/>
    <n v="34.65"/>
    <n v="21.323074999999999"/>
    <n v="45118"/>
    <n v="45117"/>
    <n v="53"/>
    <x v="5"/>
  </r>
  <r>
    <x v="1"/>
    <x v="1073"/>
    <x v="1030"/>
    <s v="Active"/>
    <n v="65348"/>
    <s v="Active"/>
    <s v="PURCHASE"/>
    <s v="Trade Account - Tier 3"/>
    <n v="45033"/>
    <n v="359.99"/>
    <n v="367.00980499999997"/>
    <n v="359.99"/>
    <n v="119.996666"/>
    <n v="45152"/>
    <m/>
    <n v="0"/>
    <x v="1"/>
  </r>
  <r>
    <x v="1"/>
    <x v="1048"/>
    <x v="1008"/>
    <s v="Active"/>
    <n v="65349"/>
    <s v="Active"/>
    <s v="PURCHASE"/>
    <s v="Trade Account - Tier 3"/>
    <n v="45033"/>
    <n v="28.95"/>
    <n v="29.514524999999999"/>
    <n v="28.95"/>
    <n v="19.299999"/>
    <n v="45154"/>
    <m/>
    <n v="0"/>
    <x v="1"/>
  </r>
  <r>
    <x v="1"/>
    <x v="1198"/>
    <x v="128"/>
    <s v="Active"/>
    <n v="65352"/>
    <s v="Active"/>
    <s v="PURCHASE"/>
    <s v="Trade Account - Tier 3"/>
    <n v="45034"/>
    <n v="120"/>
    <n v="122.34"/>
    <n v="120"/>
    <n v="80"/>
    <n v="45128"/>
    <m/>
    <n v="0"/>
    <x v="1"/>
  </r>
  <r>
    <x v="1"/>
    <x v="1073"/>
    <x v="1030"/>
    <s v="Active"/>
    <n v="65353"/>
    <s v="Active"/>
    <s v="PURCHASE"/>
    <s v="Trade Account - Tier 3"/>
    <n v="45034"/>
    <n v="289.27"/>
    <n v="294.91076500000003"/>
    <n v="289.27"/>
    <n v="96.423333999999997"/>
    <n v="45152"/>
    <m/>
    <n v="0"/>
    <x v="1"/>
  </r>
  <r>
    <x v="1"/>
    <x v="1198"/>
    <x v="128"/>
    <s v="Active"/>
    <n v="65355"/>
    <s v="Active"/>
    <s v="PURCHASE"/>
    <s v="Trade Account - Tier 3"/>
    <n v="45034"/>
    <n v="19.66"/>
    <n v="20.043369999999999"/>
    <n v="19.66"/>
    <n v="13.106666000000001"/>
    <n v="45128"/>
    <m/>
    <n v="0"/>
    <x v="1"/>
  </r>
  <r>
    <x v="1"/>
    <x v="1180"/>
    <x v="1123"/>
    <s v="Recovery"/>
    <n v="65362"/>
    <s v="Active"/>
    <s v="INVOICE"/>
    <s v="Trade Account - Tier 3"/>
    <n v="45034"/>
    <n v="2844.99"/>
    <n v="2900.4673050000001"/>
    <n v="2844.99"/>
    <n v="2370.8249999999998"/>
    <n v="45152"/>
    <n v="45152"/>
    <n v="18"/>
    <x v="6"/>
  </r>
  <r>
    <x v="1"/>
    <x v="1082"/>
    <x v="622"/>
    <s v="Active"/>
    <n v="65377"/>
    <s v="Active"/>
    <s v="PURCHASE"/>
    <s v="Trade Account - Tier 3"/>
    <n v="45034"/>
    <n v="299.12"/>
    <n v="304.95283999999998"/>
    <n v="299.12"/>
    <n v="99.706667999999993"/>
    <n v="45166"/>
    <m/>
    <n v="0"/>
    <x v="1"/>
  </r>
  <r>
    <x v="1"/>
    <x v="1282"/>
    <x v="114"/>
    <s v="Active"/>
    <n v="65378"/>
    <s v="Active"/>
    <s v="PURCHASE"/>
    <s v="Trade Account - Tier 3"/>
    <n v="45034"/>
    <n v="9999.99"/>
    <n v="10194.989809999999"/>
    <n v="9999.99"/>
    <n v="4999.9949989999996"/>
    <n v="45152"/>
    <m/>
    <n v="0"/>
    <x v="1"/>
  </r>
  <r>
    <x v="1"/>
    <x v="1271"/>
    <x v="1206"/>
    <s v="Recovery"/>
    <n v="65387"/>
    <s v="Active"/>
    <s v="INVOICE"/>
    <s v="Trade Account - Tier 3"/>
    <n v="45034"/>
    <n v="11549.27"/>
    <n v="11774.48077"/>
    <n v="11549.27"/>
    <n v="5774.6350000000002"/>
    <n v="45152"/>
    <m/>
    <n v="0"/>
    <x v="1"/>
  </r>
  <r>
    <x v="1"/>
    <x v="1221"/>
    <x v="1159"/>
    <s v="Active"/>
    <n v="65393"/>
    <s v="Active"/>
    <s v="INVOICE"/>
    <s v="Trade Account - Tier 3"/>
    <n v="45034"/>
    <n v="1044"/>
    <n v="1064.3579999999999"/>
    <n v="1044"/>
    <n v="348"/>
    <n v="45128"/>
    <m/>
    <n v="0"/>
    <x v="1"/>
  </r>
  <r>
    <x v="1"/>
    <x v="1133"/>
    <x v="1081"/>
    <s v="Active"/>
    <n v="65395"/>
    <s v="Active"/>
    <s v="PURCHASE"/>
    <s v="Trade Account - Tier 3"/>
    <n v="45034"/>
    <n v="66"/>
    <n v="67.287000000000006"/>
    <n v="66"/>
    <n v="33"/>
    <n v="45156"/>
    <m/>
    <n v="0"/>
    <x v="1"/>
  </r>
  <r>
    <x v="1"/>
    <x v="1277"/>
    <x v="1212"/>
    <s v="Active"/>
    <n v="65397"/>
    <s v="Active"/>
    <s v="PURCHASE"/>
    <s v="Trade Account - Tier 3"/>
    <n v="45034"/>
    <n v="97.42"/>
    <n v="99.319689999999994"/>
    <n v="97.42"/>
    <n v="32.473334000000001"/>
    <n v="45159"/>
    <m/>
    <n v="0"/>
    <x v="1"/>
  </r>
  <r>
    <x v="1"/>
    <x v="1288"/>
    <x v="1222"/>
    <s v="Active"/>
    <n v="65400"/>
    <s v="Active"/>
    <s v="PURCHASE"/>
    <s v="Trade Account - Tier 3"/>
    <n v="45034"/>
    <n v="11740.18"/>
    <n v="11969.113509999999"/>
    <n v="11740.18"/>
    <n v="7826.786666"/>
    <n v="45152"/>
    <m/>
    <n v="0"/>
    <x v="1"/>
  </r>
  <r>
    <x v="1"/>
    <x v="1278"/>
    <x v="1213"/>
    <s v="Recovery"/>
    <n v="65404"/>
    <s v="Active"/>
    <s v="PURCHASE"/>
    <s v="Trade Account - Tier 3"/>
    <n v="45034"/>
    <n v="184.87"/>
    <n v="188.474965"/>
    <n v="184.87"/>
    <n v="184.87"/>
    <n v="45105"/>
    <n v="45060"/>
    <n v="110"/>
    <x v="2"/>
  </r>
  <r>
    <x v="1"/>
    <x v="1267"/>
    <x v="324"/>
    <s v="Recovery"/>
    <n v="65411"/>
    <s v="Active"/>
    <s v="PURCHASE"/>
    <s v="Trade Account - Tier 3"/>
    <n v="45034"/>
    <n v="31.77"/>
    <n v="32.389515000000003"/>
    <n v="31.77"/>
    <n v="31.77"/>
    <n v="45082"/>
    <n v="45082"/>
    <n v="88"/>
    <x v="3"/>
  </r>
  <r>
    <x v="1"/>
    <x v="1198"/>
    <x v="128"/>
    <s v="Active"/>
    <n v="65414"/>
    <s v="Active"/>
    <s v="PURCHASE"/>
    <s v="Trade Account - Tier 3"/>
    <n v="45034"/>
    <n v="120"/>
    <n v="122.34"/>
    <n v="120"/>
    <n v="80"/>
    <n v="45128"/>
    <m/>
    <n v="0"/>
    <x v="1"/>
  </r>
  <r>
    <x v="1"/>
    <x v="1289"/>
    <x v="1223"/>
    <s v="Active"/>
    <n v="65417"/>
    <s v="Active"/>
    <s v="PURCHASE"/>
    <s v="Trade Account - Tier 3"/>
    <n v="45034"/>
    <n v="225"/>
    <n v="229.38749999999999"/>
    <n v="225"/>
    <n v="75"/>
    <n v="45166"/>
    <m/>
    <n v="0"/>
    <x v="1"/>
  </r>
  <r>
    <x v="1"/>
    <x v="1048"/>
    <x v="1008"/>
    <s v="Active"/>
    <n v="65422"/>
    <s v="Active"/>
    <s v="PURCHASE"/>
    <s v="Trade Account - Tier 3"/>
    <n v="45034"/>
    <n v="76.3"/>
    <n v="77.787850000000006"/>
    <n v="76.3"/>
    <n v="50.866666000000002"/>
    <n v="45154"/>
    <m/>
    <n v="0"/>
    <x v="1"/>
  </r>
  <r>
    <x v="1"/>
    <x v="1207"/>
    <x v="1146"/>
    <s v="Active"/>
    <n v="65423"/>
    <s v="Active"/>
    <s v="PURCHASE"/>
    <s v="Trade Account - Tier 3"/>
    <n v="45034"/>
    <n v="300.7"/>
    <n v="306.56365"/>
    <n v="300.7"/>
    <n v="100.233332"/>
    <n v="45152"/>
    <m/>
    <n v="0"/>
    <x v="1"/>
  </r>
  <r>
    <x v="1"/>
    <x v="1270"/>
    <x v="1205"/>
    <s v="Suspended"/>
    <n v="65443"/>
    <s v="Active"/>
    <s v="INVOICE"/>
    <s v="Trade Account - Tier 3"/>
    <n v="45034"/>
    <n v="202.95"/>
    <n v="206.90752499999999"/>
    <n v="202.95"/>
    <n v="169.1249995"/>
    <n v="45152"/>
    <n v="45075"/>
    <n v="95"/>
    <x v="2"/>
  </r>
  <r>
    <x v="1"/>
    <x v="1032"/>
    <x v="672"/>
    <s v="Active"/>
    <n v="65444"/>
    <s v="Active"/>
    <s v="PURCHASE"/>
    <s v="Trade Account - Tier 3"/>
    <n v="45034"/>
    <n v="860"/>
    <n v="876.77"/>
    <n v="860"/>
    <n v="286.66666800000002"/>
    <n v="45152"/>
    <m/>
    <n v="0"/>
    <x v="1"/>
  </r>
  <r>
    <x v="1"/>
    <x v="1219"/>
    <x v="1157"/>
    <s v="Recovery"/>
    <n v="65446"/>
    <s v="Active"/>
    <s v="PURCHASE"/>
    <s v="Trade Account - Tier 3"/>
    <n v="45034"/>
    <n v="57.55"/>
    <n v="58.672224999999997"/>
    <n v="57.55"/>
    <n v="35.415385000000001"/>
    <n v="45118"/>
    <n v="45117"/>
    <n v="53"/>
    <x v="5"/>
  </r>
  <r>
    <x v="1"/>
    <x v="1032"/>
    <x v="672"/>
    <s v="Active"/>
    <n v="65447"/>
    <s v="Active"/>
    <s v="PURCHASE"/>
    <s v="Trade Account - Tier 3"/>
    <n v="45034"/>
    <n v="66.150000000000006"/>
    <n v="67.439925000000002"/>
    <n v="66.150000000000006"/>
    <n v="33.0749985"/>
    <n v="45152"/>
    <m/>
    <n v="0"/>
    <x v="1"/>
  </r>
  <r>
    <x v="1"/>
    <x v="1290"/>
    <x v="428"/>
    <s v="Recovery"/>
    <n v="65467"/>
    <s v="Active"/>
    <s v="PURCHASE"/>
    <s v="Trade Account - Tier 3"/>
    <n v="45034"/>
    <n v="2127.0300000000002"/>
    <n v="2168.5070850000002"/>
    <n v="2127.0300000000002"/>
    <n v="2127.0300000000002"/>
    <n v="45082"/>
    <n v="45082"/>
    <n v="88"/>
    <x v="3"/>
  </r>
  <r>
    <x v="1"/>
    <x v="1290"/>
    <x v="428"/>
    <s v="Recovery"/>
    <n v="65468"/>
    <s v="Active"/>
    <s v="PURCHASE"/>
    <s v="Trade Account - Tier 3"/>
    <n v="45034"/>
    <n v="458.68"/>
    <n v="467.62425999999999"/>
    <n v="458.68"/>
    <n v="458.68"/>
    <n v="45082"/>
    <n v="45082"/>
    <n v="88"/>
    <x v="3"/>
  </r>
  <r>
    <x v="1"/>
    <x v="1276"/>
    <x v="1211"/>
    <s v="Active"/>
    <n v="65475"/>
    <s v="Active"/>
    <s v="PURCHASE"/>
    <s v="Trade Account - Tier 3"/>
    <n v="45034"/>
    <n v="95.94"/>
    <n v="97.810829999999996"/>
    <n v="95.94"/>
    <n v="63.96"/>
    <n v="45166"/>
    <m/>
    <n v="0"/>
    <x v="1"/>
  </r>
  <r>
    <x v="2"/>
    <x v="1291"/>
    <x v="1224"/>
    <s v="Recovery"/>
    <n v="65476"/>
    <s v="Active"/>
    <s v="INVOICE"/>
    <s v="Finstro Trade +30"/>
    <n v="45034"/>
    <n v="796.7"/>
    <n v="796.7"/>
    <n v="796.7"/>
    <n v="796.7"/>
    <n v="45137"/>
    <n v="45137"/>
    <n v="33"/>
    <x v="5"/>
  </r>
  <r>
    <x v="1"/>
    <x v="1218"/>
    <x v="1156"/>
    <s v="Recovery"/>
    <n v="65611"/>
    <s v="Active"/>
    <s v="PURCHASE"/>
    <s v="Trade Account - Tier 3"/>
    <n v="45033"/>
    <n v="116.92"/>
    <n v="119.19994"/>
    <n v="116.92"/>
    <n v="116.92"/>
    <n v="45089"/>
    <n v="45089"/>
    <n v="81"/>
    <x v="3"/>
  </r>
  <r>
    <x v="1"/>
    <x v="1281"/>
    <x v="1216"/>
    <s v="Active"/>
    <n v="65613"/>
    <s v="Active"/>
    <s v="PURCHASE"/>
    <s v="Trade Account - Tier 3"/>
    <n v="45034"/>
    <n v="207.79"/>
    <n v="211.841905"/>
    <n v="207.79"/>
    <n v="69.263334"/>
    <n v="45152"/>
    <m/>
    <n v="0"/>
    <x v="1"/>
  </r>
  <r>
    <x v="1"/>
    <x v="1164"/>
    <x v="1108"/>
    <s v="Active"/>
    <n v="65618"/>
    <s v="Active"/>
    <s v="PURCHASE"/>
    <s v="Trade Account - Tier 3"/>
    <n v="45030"/>
    <n v="211.47"/>
    <n v="215.59366499999999"/>
    <n v="211.47"/>
    <n v="70.489998"/>
    <n v="45147"/>
    <m/>
    <n v="0"/>
    <x v="1"/>
  </r>
  <r>
    <x v="1"/>
    <x v="1275"/>
    <x v="1210"/>
    <s v="Active"/>
    <n v="65620"/>
    <s v="LOCKED"/>
    <s v="PURCHASE"/>
    <s v="Trade Account - Tier 3"/>
    <n v="45034"/>
    <n v="5"/>
    <n v="5.0975000000000001"/>
    <n v="5"/>
    <n v="5"/>
    <n v="45060"/>
    <n v="45060"/>
    <n v="110"/>
    <x v="2"/>
  </r>
  <r>
    <x v="1"/>
    <x v="951"/>
    <x v="932"/>
    <s v="Active"/>
    <n v="65625"/>
    <s v="Active"/>
    <s v="PURCHASE"/>
    <s v="Trade Account - Tier 3"/>
    <n v="45034"/>
    <n v="1443.73"/>
    <n v="1471.8827349999999"/>
    <n v="1443.73"/>
    <n v="481.243334"/>
    <n v="45152"/>
    <m/>
    <n v="0"/>
    <x v="1"/>
  </r>
  <r>
    <x v="1"/>
    <x v="984"/>
    <x v="957"/>
    <s v="Recovery"/>
    <n v="65627"/>
    <s v="Active"/>
    <s v="PURCHASE"/>
    <s v="Trade Account - Tier 3"/>
    <n v="45034"/>
    <n v="13"/>
    <n v="13.253500000000001"/>
    <n v="13"/>
    <n v="13"/>
    <m/>
    <m/>
    <n v="0"/>
    <x v="1"/>
  </r>
  <r>
    <x v="1"/>
    <x v="1105"/>
    <x v="1056"/>
    <s v="Active"/>
    <n v="65630"/>
    <s v="Active"/>
    <s v="PURCHASE"/>
    <s v="Trade Account - Tier 3"/>
    <n v="45034"/>
    <n v="219.78"/>
    <n v="224.06571"/>
    <n v="219.78"/>
    <n v="146.52000000000001"/>
    <n v="45129"/>
    <m/>
    <n v="0"/>
    <x v="1"/>
  </r>
  <r>
    <x v="1"/>
    <x v="1198"/>
    <x v="128"/>
    <s v="Active"/>
    <n v="65632"/>
    <s v="Active"/>
    <s v="PURCHASE"/>
    <s v="Trade Account - Tier 3"/>
    <n v="45034"/>
    <n v="25.64"/>
    <n v="26.139980000000001"/>
    <n v="25.64"/>
    <n v="17.093333999999999"/>
    <n v="45128"/>
    <m/>
    <n v="0"/>
    <x v="1"/>
  </r>
  <r>
    <x v="1"/>
    <x v="1219"/>
    <x v="1157"/>
    <s v="Recovery"/>
    <n v="65637"/>
    <s v="Active"/>
    <s v="PURCHASE"/>
    <s v="Trade Account - Tier 3"/>
    <n v="45034"/>
    <n v="14.9"/>
    <n v="15.19055"/>
    <n v="14.9"/>
    <n v="9.1692300000000007"/>
    <n v="45118"/>
    <n v="45117"/>
    <n v="53"/>
    <x v="5"/>
  </r>
  <r>
    <x v="1"/>
    <x v="1282"/>
    <x v="114"/>
    <s v="Active"/>
    <n v="65638"/>
    <s v="Active"/>
    <s v="PURCHASE"/>
    <s v="Trade Account - Tier 3"/>
    <n v="45034"/>
    <n v="9999.99"/>
    <n v="10194.989809999999"/>
    <n v="9999.99"/>
    <n v="4999.9949989999996"/>
    <n v="45152"/>
    <m/>
    <n v="0"/>
    <x v="1"/>
  </r>
  <r>
    <x v="1"/>
    <x v="1085"/>
    <x v="1039"/>
    <s v="Recovery"/>
    <n v="65639"/>
    <s v="Active"/>
    <s v="PURCHASE"/>
    <s v="Trade Account - Tier 3"/>
    <n v="45034"/>
    <n v="11"/>
    <n v="11.214499999999999"/>
    <n v="11"/>
    <n v="11"/>
    <m/>
    <m/>
    <n v="0"/>
    <x v="1"/>
  </r>
  <r>
    <x v="1"/>
    <x v="1037"/>
    <x v="998"/>
    <s v="Active"/>
    <n v="65652"/>
    <s v="Active"/>
    <s v="PURCHASE"/>
    <s v="Trade Account - Tier 3"/>
    <n v="45035"/>
    <n v="968.75"/>
    <n v="987.640625"/>
    <n v="968.75"/>
    <n v="645.83333300000004"/>
    <n v="45152"/>
    <n v="45152"/>
    <n v="18"/>
    <x v="6"/>
  </r>
  <r>
    <x v="1"/>
    <x v="1287"/>
    <x v="1221"/>
    <s v="Active"/>
    <n v="65658"/>
    <s v="Active"/>
    <s v="INVOICE"/>
    <s v="Trade Account - Tier 3"/>
    <n v="45035"/>
    <n v="9700"/>
    <n v="9889.15"/>
    <n v="9700"/>
    <n v="4849.9999989999997"/>
    <n v="45166"/>
    <m/>
    <n v="0"/>
    <x v="1"/>
  </r>
  <r>
    <x v="1"/>
    <x v="1219"/>
    <x v="1157"/>
    <s v="Recovery"/>
    <n v="65659"/>
    <s v="Active"/>
    <s v="PURCHASE"/>
    <s v="Trade Account - Tier 3"/>
    <n v="45035"/>
    <n v="44"/>
    <n v="44.857999999999997"/>
    <n v="44"/>
    <n v="27.076920000000001"/>
    <n v="45118"/>
    <n v="45117"/>
    <n v="53"/>
    <x v="5"/>
  </r>
  <r>
    <x v="1"/>
    <x v="1037"/>
    <x v="998"/>
    <s v="Active"/>
    <n v="65661"/>
    <s v="Active"/>
    <s v="PURCHASE"/>
    <s v="Trade Account - Tier 3"/>
    <n v="45035"/>
    <n v="1406.72"/>
    <n v="1434.15104"/>
    <n v="1406.72"/>
    <n v="1406.72"/>
    <n v="45138"/>
    <n v="45138"/>
    <n v="32"/>
    <x v="5"/>
  </r>
  <r>
    <x v="1"/>
    <x v="1292"/>
    <x v="777"/>
    <s v="Active"/>
    <n v="65662"/>
    <s v="Active"/>
    <s v="PURCHASE"/>
    <s v="Trade Account - Tier 3"/>
    <n v="45035"/>
    <n v="3115.2"/>
    <n v="3175.9463999999998"/>
    <n v="3115.2"/>
    <n v="1038.4000000000001"/>
    <n v="45152"/>
    <m/>
    <n v="0"/>
    <x v="1"/>
  </r>
  <r>
    <x v="1"/>
    <x v="1144"/>
    <x v="322"/>
    <s v="Active"/>
    <n v="65665"/>
    <s v="Active"/>
    <s v="PURCHASE"/>
    <s v="Trade Account - Tier 3"/>
    <n v="45035"/>
    <n v="287.36"/>
    <n v="292.96352000000002"/>
    <n v="287.36"/>
    <n v="95.786668000000006"/>
    <n v="45152"/>
    <m/>
    <n v="0"/>
    <x v="1"/>
  </r>
  <r>
    <x v="1"/>
    <x v="1173"/>
    <x v="1117"/>
    <s v="Active"/>
    <n v="65667"/>
    <s v="LOCKED"/>
    <s v="PURCHASE"/>
    <s v="Trade Account - Tier 3"/>
    <n v="45035"/>
    <n v="999"/>
    <n v="1018.4805"/>
    <n v="999"/>
    <n v="307.384614"/>
    <n v="45168"/>
    <n v="45168"/>
    <n v="2"/>
    <x v="6"/>
  </r>
  <r>
    <x v="1"/>
    <x v="1037"/>
    <x v="998"/>
    <s v="Active"/>
    <n v="65670"/>
    <s v="Active"/>
    <s v="PURCHASE"/>
    <s v="Trade Account - Tier 3"/>
    <n v="45035"/>
    <n v="1413.98"/>
    <n v="1441.55261"/>
    <n v="1413.98"/>
    <n v="1413.98"/>
    <n v="45138"/>
    <n v="45138"/>
    <n v="32"/>
    <x v="5"/>
  </r>
  <r>
    <x v="1"/>
    <x v="1293"/>
    <x v="419"/>
    <s v="Recovery"/>
    <n v="65673"/>
    <s v="Active"/>
    <s v="INVOICE"/>
    <s v="Trade Account - Tier 3"/>
    <n v="45035"/>
    <n v="4800"/>
    <n v="4893.6000000000004"/>
    <n v="4800"/>
    <n v="4800"/>
    <n v="45128"/>
    <n v="45128"/>
    <n v="42"/>
    <x v="5"/>
  </r>
  <r>
    <x v="1"/>
    <x v="1144"/>
    <x v="322"/>
    <s v="Active"/>
    <n v="65675"/>
    <s v="Active"/>
    <s v="PURCHASE"/>
    <s v="Trade Account - Tier 3"/>
    <n v="45035"/>
    <n v="506.9"/>
    <n v="516.78454999999997"/>
    <n v="506.9"/>
    <n v="168.966668"/>
    <n v="45152"/>
    <m/>
    <n v="0"/>
    <x v="1"/>
  </r>
  <r>
    <x v="1"/>
    <x v="1278"/>
    <x v="1213"/>
    <s v="Recovery"/>
    <n v="65676"/>
    <s v="Active"/>
    <s v="PURCHASE"/>
    <s v="Trade Account - Tier 3"/>
    <n v="45035"/>
    <n v="25.4"/>
    <n v="25.895299999999999"/>
    <n v="25.4"/>
    <n v="25.4"/>
    <n v="45105"/>
    <n v="45060"/>
    <n v="110"/>
    <x v="2"/>
  </r>
  <r>
    <x v="1"/>
    <x v="1294"/>
    <x v="1225"/>
    <s v="Recovery"/>
    <n v="65678"/>
    <s v="Active"/>
    <s v="PURCHASE"/>
    <s v="Trade Account - Tier 3"/>
    <n v="45035"/>
    <n v="14500"/>
    <n v="14782.75"/>
    <n v="14500"/>
    <n v="14500"/>
    <n v="45118"/>
    <n v="45118"/>
    <n v="52"/>
    <x v="5"/>
  </r>
  <r>
    <x v="1"/>
    <x v="1294"/>
    <x v="1225"/>
    <s v="Recovery"/>
    <n v="65679"/>
    <s v="Active"/>
    <s v="PURCHASE"/>
    <s v="Trade Account - Tier 3"/>
    <n v="45035"/>
    <n v="299.13"/>
    <n v="304.96303499999999"/>
    <n v="299.13"/>
    <n v="299.13"/>
    <n v="45118"/>
    <n v="45118"/>
    <n v="52"/>
    <x v="5"/>
  </r>
  <r>
    <x v="1"/>
    <x v="1294"/>
    <x v="1225"/>
    <s v="Recovery"/>
    <n v="65681"/>
    <s v="Active"/>
    <s v="PURCHASE"/>
    <s v="Trade Account - Tier 3"/>
    <n v="45035"/>
    <n v="970.69"/>
    <n v="989.61845500000004"/>
    <n v="970.69"/>
    <n v="970.69"/>
    <n v="45118"/>
    <n v="45118"/>
    <n v="52"/>
    <x v="5"/>
  </r>
  <r>
    <x v="1"/>
    <x v="1277"/>
    <x v="1212"/>
    <s v="Active"/>
    <n v="65684"/>
    <s v="Active"/>
    <s v="PURCHASE"/>
    <s v="Trade Account - Tier 3"/>
    <n v="45035"/>
    <n v="378.61"/>
    <n v="385.99289499999998"/>
    <n v="378.61"/>
    <n v="126.203334"/>
    <n v="45159"/>
    <m/>
    <n v="0"/>
    <x v="1"/>
  </r>
  <r>
    <x v="1"/>
    <x v="1198"/>
    <x v="128"/>
    <s v="Active"/>
    <n v="65687"/>
    <s v="Active"/>
    <s v="PURCHASE"/>
    <s v="Trade Account - Tier 3"/>
    <n v="45035"/>
    <n v="33"/>
    <n v="33.643500000000003"/>
    <n v="33"/>
    <n v="22"/>
    <n v="45128"/>
    <m/>
    <n v="0"/>
    <x v="1"/>
  </r>
  <r>
    <x v="1"/>
    <x v="1278"/>
    <x v="1213"/>
    <s v="Recovery"/>
    <n v="65688"/>
    <s v="Active"/>
    <s v="PURCHASE"/>
    <s v="Trade Account - Tier 3"/>
    <n v="45035"/>
    <n v="2"/>
    <n v="2.0390000000000001"/>
    <n v="2"/>
    <n v="2"/>
    <n v="45105"/>
    <n v="45060"/>
    <n v="110"/>
    <x v="2"/>
  </r>
  <r>
    <x v="1"/>
    <x v="1294"/>
    <x v="1225"/>
    <s v="Recovery"/>
    <n v="65691"/>
    <s v="Active"/>
    <s v="PURCHASE"/>
    <s v="Trade Account - Tier 3"/>
    <n v="45035"/>
    <n v="902.8"/>
    <n v="920.40459999999996"/>
    <n v="902.8"/>
    <n v="902.8"/>
    <n v="45118"/>
    <n v="45118"/>
    <n v="52"/>
    <x v="5"/>
  </r>
  <r>
    <x v="1"/>
    <x v="1236"/>
    <x v="1174"/>
    <s v="Active"/>
    <n v="65692"/>
    <s v="Active"/>
    <s v="PURCHASE"/>
    <s v="Trade Account - Tier 3"/>
    <n v="45035"/>
    <n v="1195.74"/>
    <n v="1219.05693"/>
    <n v="1195.74"/>
    <n v="597.87"/>
    <n v="45166"/>
    <m/>
    <n v="0"/>
    <x v="1"/>
  </r>
  <r>
    <x v="1"/>
    <x v="1294"/>
    <x v="1225"/>
    <s v="Recovery"/>
    <n v="65695"/>
    <s v="Active"/>
    <s v="PURCHASE"/>
    <s v="Trade Account - Tier 3"/>
    <n v="45035"/>
    <n v="987.95"/>
    <n v="1007.215025"/>
    <n v="987.95"/>
    <n v="987.95"/>
    <n v="45118"/>
    <n v="45118"/>
    <n v="52"/>
    <x v="5"/>
  </r>
  <r>
    <x v="1"/>
    <x v="1159"/>
    <x v="309"/>
    <s v="Active"/>
    <n v="65697"/>
    <s v="Active"/>
    <s v="PURCHASE"/>
    <s v="Trade Account - Tier 3"/>
    <n v="45035"/>
    <n v="34.75"/>
    <n v="35.427624999999999"/>
    <n v="34.75"/>
    <n v="17.375000499999999"/>
    <n v="45159"/>
    <m/>
    <n v="0"/>
    <x v="1"/>
  </r>
  <r>
    <x v="1"/>
    <x v="1294"/>
    <x v="1225"/>
    <s v="Recovery"/>
    <n v="65700"/>
    <s v="Active"/>
    <s v="PURCHASE"/>
    <s v="Trade Account - Tier 3"/>
    <n v="45035"/>
    <n v="580.86"/>
    <n v="592.18677000000002"/>
    <n v="580.86"/>
    <n v="580.86"/>
    <n v="45118"/>
    <n v="45118"/>
    <n v="52"/>
    <x v="5"/>
  </r>
  <r>
    <x v="1"/>
    <x v="1289"/>
    <x v="1223"/>
    <s v="Active"/>
    <n v="65701"/>
    <s v="Active"/>
    <s v="PURCHASE"/>
    <s v="Trade Account - Tier 3"/>
    <n v="45035"/>
    <n v="248.61"/>
    <n v="253.45789500000001"/>
    <n v="248.61"/>
    <n v="82.869997999999995"/>
    <n v="45166"/>
    <m/>
    <n v="0"/>
    <x v="1"/>
  </r>
  <r>
    <x v="1"/>
    <x v="1260"/>
    <x v="1197"/>
    <s v="Active"/>
    <n v="65703"/>
    <s v="Active"/>
    <s v="PURCHASE"/>
    <s v="Trade Account - Tier 3"/>
    <n v="45035"/>
    <n v="1250"/>
    <n v="1274.375"/>
    <n v="1250"/>
    <n v="833.33333400000004"/>
    <n v="45135"/>
    <m/>
    <n v="0"/>
    <x v="1"/>
  </r>
  <r>
    <x v="1"/>
    <x v="1278"/>
    <x v="1213"/>
    <s v="Recovery"/>
    <n v="65706"/>
    <s v="Active"/>
    <s v="PURCHASE"/>
    <s v="Trade Account - Tier 3"/>
    <n v="45035"/>
    <n v="8.9499999999999993"/>
    <n v="9.1245250000000002"/>
    <n v="8.9499999999999993"/>
    <n v="8.9499999999999993"/>
    <n v="45105"/>
    <n v="45060"/>
    <n v="110"/>
    <x v="2"/>
  </r>
  <r>
    <x v="1"/>
    <x v="1198"/>
    <x v="128"/>
    <s v="Active"/>
    <n v="65707"/>
    <s v="Active"/>
    <s v="PURCHASE"/>
    <s v="Trade Account - Tier 3"/>
    <n v="45035"/>
    <n v="47"/>
    <n v="47.916499999999999"/>
    <n v="47"/>
    <n v="31.333334000000001"/>
    <n v="45128"/>
    <m/>
    <n v="0"/>
    <x v="1"/>
  </r>
  <r>
    <x v="1"/>
    <x v="1123"/>
    <x v="1072"/>
    <s v="Active"/>
    <n v="65708"/>
    <s v="Active"/>
    <s v="PURCHASE"/>
    <s v="Trade Account - Tier 3"/>
    <n v="45035"/>
    <n v="521.37"/>
    <n v="531.53671499999996"/>
    <n v="521.37"/>
    <n v="173.789998"/>
    <n v="45166"/>
    <m/>
    <n v="0"/>
    <x v="1"/>
  </r>
  <r>
    <x v="1"/>
    <x v="1276"/>
    <x v="1211"/>
    <s v="Active"/>
    <n v="65709"/>
    <s v="Active"/>
    <s v="INVOICE"/>
    <s v="Trade Account - Tier 3"/>
    <n v="45035"/>
    <n v="4800"/>
    <n v="4893.6000000000004"/>
    <n v="4800"/>
    <n v="3200"/>
    <n v="45166"/>
    <m/>
    <n v="0"/>
    <x v="1"/>
  </r>
  <r>
    <x v="1"/>
    <x v="1027"/>
    <x v="390"/>
    <s v="Active"/>
    <n v="65712"/>
    <s v="Active"/>
    <s v="PURCHASE"/>
    <s v="Trade Account - Tier 3"/>
    <n v="45035"/>
    <n v="17"/>
    <n v="17.331499999999998"/>
    <n v="17"/>
    <n v="17"/>
    <m/>
    <m/>
    <n v="0"/>
    <x v="1"/>
  </r>
  <r>
    <x v="1"/>
    <x v="1278"/>
    <x v="1213"/>
    <s v="Recovery"/>
    <n v="65718"/>
    <s v="Active"/>
    <s v="PURCHASE"/>
    <s v="Trade Account - Tier 3"/>
    <n v="45035"/>
    <n v="14.75"/>
    <n v="15.037625"/>
    <n v="14.75"/>
    <n v="14.75"/>
    <n v="45105"/>
    <n v="45060"/>
    <n v="110"/>
    <x v="2"/>
  </r>
  <r>
    <x v="1"/>
    <x v="1169"/>
    <x v="1113"/>
    <s v="Recovery"/>
    <n v="65723"/>
    <s v="Active"/>
    <s v="PURCHASE"/>
    <s v="Trade Account - Tier 3"/>
    <n v="45035"/>
    <n v="4.49"/>
    <n v="4.5775550000000003"/>
    <n v="4.49"/>
    <n v="4.49"/>
    <m/>
    <m/>
    <n v="0"/>
    <x v="1"/>
  </r>
  <r>
    <x v="1"/>
    <x v="1135"/>
    <x v="1083"/>
    <s v="Active"/>
    <n v="65727"/>
    <s v="Active"/>
    <s v="INVOICE"/>
    <s v="Trade Account - Tier 3"/>
    <n v="45035"/>
    <n v="9825"/>
    <n v="10016.5875"/>
    <n v="9825"/>
    <n v="4912.5"/>
    <n v="45152"/>
    <m/>
    <n v="0"/>
    <x v="1"/>
  </r>
  <r>
    <x v="1"/>
    <x v="966"/>
    <x v="945"/>
    <s v="Recovery"/>
    <n v="65730"/>
    <s v="Active"/>
    <s v="INVOICE"/>
    <s v="Trade Account - Tier 3"/>
    <n v="45035"/>
    <n v="1756.66"/>
    <n v="1790.9148700000001"/>
    <n v="1756.66"/>
    <n v="1756.66"/>
    <n v="45112"/>
    <n v="45060"/>
    <n v="110"/>
    <x v="2"/>
  </r>
  <r>
    <x v="1"/>
    <x v="1219"/>
    <x v="1157"/>
    <s v="Recovery"/>
    <n v="65732"/>
    <s v="Active"/>
    <s v="PURCHASE"/>
    <s v="Trade Account - Tier 3"/>
    <n v="45035"/>
    <n v="10.95"/>
    <n v="11.163525"/>
    <n v="10.95"/>
    <n v="6.7384649999999997"/>
    <n v="45118"/>
    <n v="45117"/>
    <n v="53"/>
    <x v="5"/>
  </r>
  <r>
    <x v="1"/>
    <x v="1085"/>
    <x v="1039"/>
    <s v="Recovery"/>
    <n v="65739"/>
    <s v="Active"/>
    <s v="PURCHASE"/>
    <s v="Trade Account - Tier 3"/>
    <n v="45035"/>
    <n v="125.61"/>
    <n v="128.05939499999999"/>
    <n v="125.61"/>
    <n v="125.61"/>
    <m/>
    <m/>
    <n v="0"/>
    <x v="1"/>
  </r>
  <r>
    <x v="1"/>
    <x v="1270"/>
    <x v="1205"/>
    <s v="Suspended"/>
    <n v="65742"/>
    <s v="Active"/>
    <s v="INVOICE"/>
    <s v="Trade Account - Tier 3"/>
    <n v="45035"/>
    <n v="319.10000000000002"/>
    <n v="325.32245"/>
    <n v="319.10000000000002"/>
    <n v="265.91666700000002"/>
    <n v="45152"/>
    <n v="45075"/>
    <n v="95"/>
    <x v="2"/>
  </r>
  <r>
    <x v="1"/>
    <x v="1270"/>
    <x v="1205"/>
    <s v="Suspended"/>
    <n v="65743"/>
    <s v="Active"/>
    <s v="INVOICE"/>
    <s v="Trade Account - Tier 3"/>
    <n v="45035"/>
    <n v="346.5"/>
    <n v="353.25675000000001"/>
    <n v="346.5"/>
    <n v="288.75"/>
    <n v="45152"/>
    <n v="45075"/>
    <n v="95"/>
    <x v="2"/>
  </r>
  <r>
    <x v="1"/>
    <x v="1294"/>
    <x v="1225"/>
    <s v="Recovery"/>
    <n v="65745"/>
    <s v="Active"/>
    <s v="PURCHASE"/>
    <s v="Trade Account - Tier 3"/>
    <n v="45035"/>
    <n v="294.97000000000003"/>
    <n v="300.72191500000002"/>
    <n v="294.97000000000003"/>
    <n v="294.97000000000003"/>
    <n v="45118"/>
    <n v="45118"/>
    <n v="52"/>
    <x v="5"/>
  </r>
  <r>
    <x v="1"/>
    <x v="1270"/>
    <x v="1205"/>
    <s v="Suspended"/>
    <n v="65751"/>
    <s v="Active"/>
    <s v="INVOICE"/>
    <s v="Trade Account - Tier 3"/>
    <n v="45035"/>
    <n v="810.9"/>
    <n v="826.71254999999996"/>
    <n v="810.9"/>
    <n v="675.75"/>
    <n v="45152"/>
    <n v="45075"/>
    <n v="95"/>
    <x v="2"/>
  </r>
  <r>
    <x v="1"/>
    <x v="1270"/>
    <x v="1205"/>
    <s v="Suspended"/>
    <n v="65752"/>
    <s v="Active"/>
    <s v="INVOICE"/>
    <s v="Trade Account - Tier 3"/>
    <n v="45035"/>
    <n v="1897.3"/>
    <n v="1934.2973500000001"/>
    <n v="1897.3"/>
    <n v="1581.083333"/>
    <n v="45152"/>
    <n v="45075"/>
    <n v="95"/>
    <x v="2"/>
  </r>
  <r>
    <x v="1"/>
    <x v="1290"/>
    <x v="428"/>
    <s v="Recovery"/>
    <n v="65754"/>
    <s v="Active"/>
    <s v="PURCHASE"/>
    <s v="Trade Account - Tier 3"/>
    <n v="45035"/>
    <n v="632.27"/>
    <n v="644.59926499999995"/>
    <n v="632.27"/>
    <n v="632.27"/>
    <n v="45082"/>
    <n v="45082"/>
    <n v="88"/>
    <x v="3"/>
  </r>
  <r>
    <x v="1"/>
    <x v="1253"/>
    <x v="1191"/>
    <s v="Active"/>
    <n v="65755"/>
    <s v="Active"/>
    <s v="PURCHASE"/>
    <s v="Trade Account - Tier 3"/>
    <n v="45035"/>
    <n v="173.34"/>
    <n v="176.72013000000001"/>
    <n v="173.34"/>
    <n v="115.56"/>
    <n v="45124"/>
    <m/>
    <n v="0"/>
    <x v="1"/>
  </r>
  <r>
    <x v="1"/>
    <x v="1196"/>
    <x v="160"/>
    <s v="Active"/>
    <n v="65759"/>
    <s v="Active"/>
    <s v="INVOICE"/>
    <s v="Trade Account - Tier 3"/>
    <n v="45035"/>
    <n v="7000"/>
    <n v="7136.5"/>
    <n v="7000"/>
    <n v="2333.3333320000002"/>
    <n v="45152"/>
    <m/>
    <n v="0"/>
    <x v="1"/>
  </r>
  <r>
    <x v="1"/>
    <x v="1032"/>
    <x v="672"/>
    <s v="Active"/>
    <n v="65773"/>
    <s v="Active"/>
    <s v="PURCHASE"/>
    <s v="Trade Account - Tier 3"/>
    <n v="45035"/>
    <n v="335.92"/>
    <n v="342.47044"/>
    <n v="335.92"/>
    <n v="111.973332"/>
    <n v="45152"/>
    <m/>
    <n v="0"/>
    <x v="1"/>
  </r>
  <r>
    <x v="1"/>
    <x v="1247"/>
    <x v="1185"/>
    <s v="Recovery"/>
    <n v="65781"/>
    <s v="Active"/>
    <s v="PURCHASE"/>
    <s v="Trade Account - Tier 3"/>
    <n v="45035"/>
    <n v="10.199999999999999"/>
    <n v="10.398899999999999"/>
    <n v="10.199999999999999"/>
    <n v="10.199999999999999"/>
    <n v="45169"/>
    <n v="45169"/>
    <n v="1"/>
    <x v="6"/>
  </r>
  <r>
    <x v="1"/>
    <x v="1278"/>
    <x v="1213"/>
    <s v="Recovery"/>
    <n v="65783"/>
    <s v="Active"/>
    <s v="PURCHASE"/>
    <s v="Trade Account - Tier 3"/>
    <n v="45035"/>
    <n v="26.7"/>
    <n v="27.220649999999999"/>
    <n v="26.7"/>
    <n v="26.7"/>
    <n v="45105"/>
    <n v="45060"/>
    <n v="110"/>
    <x v="2"/>
  </r>
  <r>
    <x v="1"/>
    <x v="1227"/>
    <x v="1165"/>
    <s v="Recovery"/>
    <n v="65794"/>
    <s v="Active"/>
    <s v="INVOICE"/>
    <s v="Trade Account - Tier 3"/>
    <n v="45035"/>
    <n v="600"/>
    <n v="611.70000000000005"/>
    <n v="600"/>
    <n v="500"/>
    <n v="45163"/>
    <n v="45163"/>
    <n v="7"/>
    <x v="6"/>
  </r>
  <r>
    <x v="1"/>
    <x v="1227"/>
    <x v="1165"/>
    <s v="Recovery"/>
    <n v="65796"/>
    <s v="Active"/>
    <s v="INVOICE"/>
    <s v="Trade Account - Tier 3"/>
    <n v="45035"/>
    <n v="850"/>
    <n v="866.57500000000005"/>
    <n v="850"/>
    <n v="850"/>
    <n v="45163"/>
    <n v="45163"/>
    <n v="7"/>
    <x v="6"/>
  </r>
  <r>
    <x v="1"/>
    <x v="1295"/>
    <x v="1226"/>
    <s v="Recovery"/>
    <n v="65799"/>
    <s v="Active"/>
    <s v="PURCHASE"/>
    <s v="Trade Account - Tier 3"/>
    <n v="45035"/>
    <n v="452.99"/>
    <n v="461.823305"/>
    <n v="452.99"/>
    <n v="452.99"/>
    <n v="45082"/>
    <n v="45082"/>
    <n v="88"/>
    <x v="3"/>
  </r>
  <r>
    <x v="1"/>
    <x v="1294"/>
    <x v="1225"/>
    <s v="Recovery"/>
    <n v="65800"/>
    <s v="Active"/>
    <s v="PURCHASE"/>
    <s v="Trade Account - Tier 3"/>
    <n v="45035"/>
    <n v="17"/>
    <n v="17.331499999999998"/>
    <n v="17"/>
    <n v="17"/>
    <n v="45118"/>
    <n v="45118"/>
    <n v="52"/>
    <x v="5"/>
  </r>
  <r>
    <x v="1"/>
    <x v="1294"/>
    <x v="1225"/>
    <s v="Recovery"/>
    <n v="65804"/>
    <s v="Active"/>
    <s v="PURCHASE"/>
    <s v="Trade Account - Tier 3"/>
    <n v="45035"/>
    <n v="100"/>
    <n v="101.95"/>
    <n v="100"/>
    <n v="100"/>
    <n v="45118"/>
    <n v="45118"/>
    <n v="52"/>
    <x v="5"/>
  </r>
  <r>
    <x v="1"/>
    <x v="1169"/>
    <x v="1113"/>
    <s v="Recovery"/>
    <n v="65805"/>
    <s v="Active"/>
    <s v="PURCHASE"/>
    <s v="Trade Account - Tier 3"/>
    <n v="45035"/>
    <n v="14.99"/>
    <n v="15.282304999999999"/>
    <n v="14.99"/>
    <n v="14.99"/>
    <m/>
    <m/>
    <n v="0"/>
    <x v="1"/>
  </r>
  <r>
    <x v="1"/>
    <x v="1265"/>
    <x v="1201"/>
    <s v="Active"/>
    <n v="65809"/>
    <s v="Active"/>
    <s v="PURCHASE"/>
    <s v="Trade Account - Tier 3"/>
    <n v="45035"/>
    <n v="106.27"/>
    <n v="108.342265"/>
    <n v="106.27"/>
    <n v="35.423333999999997"/>
    <n v="45126"/>
    <m/>
    <n v="0"/>
    <x v="1"/>
  </r>
  <r>
    <x v="1"/>
    <x v="1294"/>
    <x v="1225"/>
    <s v="Recovery"/>
    <n v="65813"/>
    <s v="Active"/>
    <s v="PURCHASE"/>
    <s v="Trade Account - Tier 3"/>
    <n v="45035"/>
    <n v="6"/>
    <n v="6.117"/>
    <n v="6"/>
    <n v="6"/>
    <n v="45118"/>
    <n v="45118"/>
    <n v="52"/>
    <x v="5"/>
  </r>
  <r>
    <x v="1"/>
    <x v="1220"/>
    <x v="1158"/>
    <s v="Active"/>
    <n v="65814"/>
    <s v="Active"/>
    <s v="INVOICE"/>
    <s v="Trade Account - Tier 3"/>
    <n v="45035"/>
    <n v="7500"/>
    <n v="7646.25"/>
    <n v="7500"/>
    <n v="2500"/>
    <n v="45163"/>
    <m/>
    <n v="0"/>
    <x v="1"/>
  </r>
  <r>
    <x v="1"/>
    <x v="1055"/>
    <x v="1014"/>
    <s v="Active"/>
    <n v="65815"/>
    <s v="LOCKED"/>
    <s v="INVOICE"/>
    <s v="Trade Account - Tier 3"/>
    <n v="45036"/>
    <n v="4250"/>
    <n v="4332.875"/>
    <n v="4250"/>
    <n v="2833.3333339999999"/>
    <n v="45170"/>
    <n v="45170"/>
    <n v="0"/>
    <x v="1"/>
  </r>
  <r>
    <x v="1"/>
    <x v="1098"/>
    <x v="1049"/>
    <s v="Active"/>
    <n v="65819"/>
    <s v="Active"/>
    <s v="INVOICE"/>
    <s v="Trade Account - Tier 3"/>
    <n v="45036"/>
    <n v="4000"/>
    <n v="4078"/>
    <n v="4000"/>
    <n v="1999.9999989999999"/>
    <n v="45166"/>
    <m/>
    <n v="0"/>
    <x v="1"/>
  </r>
  <r>
    <x v="1"/>
    <x v="1275"/>
    <x v="1210"/>
    <s v="Active"/>
    <n v="65838"/>
    <s v="LOCKED"/>
    <s v="PURCHASE"/>
    <s v="Trade Account - Tier 3"/>
    <n v="45035"/>
    <n v="5"/>
    <n v="5.0975000000000001"/>
    <n v="5"/>
    <n v="5"/>
    <n v="45060"/>
    <n v="45060"/>
    <n v="110"/>
    <x v="2"/>
  </r>
  <r>
    <x v="1"/>
    <x v="1282"/>
    <x v="114"/>
    <s v="Active"/>
    <n v="65843"/>
    <s v="Active"/>
    <s v="PURCHASE"/>
    <s v="Trade Account - Tier 3"/>
    <n v="45035"/>
    <n v="9999.99"/>
    <n v="10194.989809999999"/>
    <n v="9999.99"/>
    <n v="4999.9949989999996"/>
    <n v="45152"/>
    <m/>
    <n v="0"/>
    <x v="1"/>
  </r>
  <r>
    <x v="1"/>
    <x v="1296"/>
    <x v="1227"/>
    <s v="Recovery"/>
    <n v="65845"/>
    <s v="Active"/>
    <s v="PURCHASE"/>
    <s v="Trade Account - Tier 3"/>
    <n v="45035"/>
    <n v="2928.51"/>
    <n v="2985.615945"/>
    <n v="2928.51"/>
    <n v="2440.4250000000002"/>
    <n v="45135"/>
    <n v="45071"/>
    <n v="99"/>
    <x v="2"/>
  </r>
  <r>
    <x v="1"/>
    <x v="1111"/>
    <x v="1061"/>
    <s v="Active"/>
    <n v="65846"/>
    <s v="Active"/>
    <s v="PURCHASE"/>
    <s v="Trade Account - Tier 3"/>
    <n v="45035"/>
    <n v="1103.6199999999999"/>
    <n v="1125.14059"/>
    <n v="1103.6199999999999"/>
    <n v="551.80999899999995"/>
    <n v="45166"/>
    <m/>
    <n v="0"/>
    <x v="1"/>
  </r>
  <r>
    <x v="1"/>
    <x v="1294"/>
    <x v="1225"/>
    <s v="Recovery"/>
    <n v="65847"/>
    <s v="Active"/>
    <s v="PURCHASE"/>
    <s v="Trade Account - Tier 3"/>
    <n v="45035"/>
    <n v="330.6"/>
    <n v="337.04669999999999"/>
    <n v="330.6"/>
    <n v="330.6"/>
    <n v="45118"/>
    <n v="45118"/>
    <n v="52"/>
    <x v="5"/>
  </r>
  <r>
    <x v="1"/>
    <x v="1260"/>
    <x v="1197"/>
    <s v="Active"/>
    <n v="65849"/>
    <s v="Active"/>
    <s v="PURCHASE"/>
    <s v="Trade Account - Tier 3"/>
    <n v="45035"/>
    <n v="103.28"/>
    <n v="105.29396"/>
    <n v="103.28"/>
    <n v="68.853334000000004"/>
    <n v="45135"/>
    <m/>
    <n v="0"/>
    <x v="1"/>
  </r>
  <r>
    <x v="1"/>
    <x v="1290"/>
    <x v="428"/>
    <s v="Recovery"/>
    <n v="65850"/>
    <s v="Active"/>
    <s v="PURCHASE"/>
    <s v="Trade Account - Tier 3"/>
    <n v="45035"/>
    <n v="317.10000000000002"/>
    <n v="323.28345000000002"/>
    <n v="317.10000000000002"/>
    <n v="317.10000000000002"/>
    <n v="45082"/>
    <n v="45082"/>
    <n v="88"/>
    <x v="3"/>
  </r>
  <r>
    <x v="1"/>
    <x v="1294"/>
    <x v="1225"/>
    <s v="Recovery"/>
    <n v="65856"/>
    <s v="Active"/>
    <s v="PURCHASE"/>
    <s v="Trade Account - Tier 3"/>
    <n v="45036"/>
    <n v="260"/>
    <n v="265.07"/>
    <n v="260"/>
    <n v="260"/>
    <n v="45118"/>
    <n v="45118"/>
    <n v="52"/>
    <x v="5"/>
  </r>
  <r>
    <x v="1"/>
    <x v="1253"/>
    <x v="1191"/>
    <s v="Active"/>
    <n v="65861"/>
    <s v="Active"/>
    <s v="PURCHASE"/>
    <s v="Trade Account - Tier 3"/>
    <n v="45036"/>
    <n v="81.62"/>
    <n v="83.211590000000001"/>
    <n v="81.62"/>
    <n v="54.413333999999999"/>
    <n v="45124"/>
    <m/>
    <n v="0"/>
    <x v="1"/>
  </r>
  <r>
    <x v="1"/>
    <x v="1037"/>
    <x v="998"/>
    <s v="Active"/>
    <n v="65862"/>
    <s v="Active"/>
    <s v="PURCHASE"/>
    <s v="Trade Account - Tier 3"/>
    <n v="45036"/>
    <n v="951.62"/>
    <n v="970.17659000000003"/>
    <n v="951.62"/>
    <n v="951.62"/>
    <n v="45138"/>
    <n v="45138"/>
    <n v="32"/>
    <x v="5"/>
  </r>
  <r>
    <x v="1"/>
    <x v="1290"/>
    <x v="428"/>
    <s v="Recovery"/>
    <n v="65865"/>
    <s v="Active"/>
    <s v="PURCHASE"/>
    <s v="Trade Account - Tier 3"/>
    <n v="45036"/>
    <n v="91"/>
    <n v="92.774500000000003"/>
    <n v="91"/>
    <n v="91"/>
    <n v="45082"/>
    <n v="45082"/>
    <n v="88"/>
    <x v="3"/>
  </r>
  <r>
    <x v="1"/>
    <x v="1198"/>
    <x v="128"/>
    <s v="Active"/>
    <n v="65868"/>
    <s v="Active"/>
    <s v="PURCHASE"/>
    <s v="Trade Account - Tier 3"/>
    <n v="45036"/>
    <n v="100.1"/>
    <n v="102.05195000000001"/>
    <n v="100.1"/>
    <n v="66.733333999999999"/>
    <n v="45128"/>
    <m/>
    <n v="0"/>
    <x v="1"/>
  </r>
  <r>
    <x v="1"/>
    <x v="1264"/>
    <x v="1200"/>
    <s v="Recovery"/>
    <n v="65870"/>
    <s v="Active"/>
    <s v="PURCHASE"/>
    <s v="Trade Account - Tier 3"/>
    <n v="45036"/>
    <n v="40"/>
    <n v="40.78"/>
    <n v="40"/>
    <n v="40"/>
    <n v="45138"/>
    <n v="45060"/>
    <n v="110"/>
    <x v="2"/>
  </r>
  <r>
    <x v="1"/>
    <x v="1198"/>
    <x v="128"/>
    <s v="Active"/>
    <n v="65871"/>
    <s v="Active"/>
    <s v="PURCHASE"/>
    <s v="Trade Account - Tier 3"/>
    <n v="45036"/>
    <n v="26.15"/>
    <n v="26.659925000000001"/>
    <n v="26.15"/>
    <n v="17.433333000000001"/>
    <n v="45128"/>
    <m/>
    <n v="0"/>
    <x v="1"/>
  </r>
  <r>
    <x v="1"/>
    <x v="1202"/>
    <x v="1142"/>
    <s v="Active"/>
    <n v="65874"/>
    <s v="Active"/>
    <s v="PURCHASE"/>
    <s v="Trade Account - Tier 3"/>
    <n v="45036"/>
    <n v="802.35"/>
    <n v="817.99582499999997"/>
    <n v="802.35"/>
    <n v="246.87692100000001"/>
    <n v="45158"/>
    <m/>
    <n v="0"/>
    <x v="1"/>
  </r>
  <r>
    <x v="1"/>
    <x v="1198"/>
    <x v="128"/>
    <s v="Active"/>
    <n v="65877"/>
    <s v="Active"/>
    <s v="PURCHASE"/>
    <s v="Trade Account - Tier 3"/>
    <n v="45036"/>
    <n v="60"/>
    <n v="61.17"/>
    <n v="60"/>
    <n v="40"/>
    <n v="45128"/>
    <m/>
    <n v="0"/>
    <x v="1"/>
  </r>
  <r>
    <x v="1"/>
    <x v="1265"/>
    <x v="1201"/>
    <s v="Active"/>
    <n v="65881"/>
    <s v="Active"/>
    <s v="PURCHASE"/>
    <s v="Trade Account - Tier 3"/>
    <n v="45036"/>
    <n v="570"/>
    <n v="581.11500000000001"/>
    <n v="570"/>
    <n v="190"/>
    <n v="45126"/>
    <m/>
    <n v="0"/>
    <x v="1"/>
  </r>
  <r>
    <x v="1"/>
    <x v="1169"/>
    <x v="1113"/>
    <s v="Recovery"/>
    <n v="65883"/>
    <s v="Active"/>
    <s v="PURCHASE"/>
    <s v="Trade Account - Tier 3"/>
    <n v="45036"/>
    <n v="9.99"/>
    <n v="10.184805000000001"/>
    <n v="9.99"/>
    <n v="9.99"/>
    <m/>
    <m/>
    <n v="0"/>
    <x v="1"/>
  </r>
  <r>
    <x v="1"/>
    <x v="1198"/>
    <x v="128"/>
    <s v="Active"/>
    <n v="65885"/>
    <s v="Active"/>
    <s v="PURCHASE"/>
    <s v="Trade Account - Tier 3"/>
    <n v="45036"/>
    <n v="19.98"/>
    <n v="20.369610000000002"/>
    <n v="19.98"/>
    <n v="13.32"/>
    <n v="45128"/>
    <m/>
    <n v="0"/>
    <x v="1"/>
  </r>
  <r>
    <x v="1"/>
    <x v="1260"/>
    <x v="1197"/>
    <s v="Active"/>
    <n v="65894"/>
    <s v="Active"/>
    <s v="PURCHASE"/>
    <s v="Trade Account - Tier 3"/>
    <n v="45036"/>
    <n v="129.15"/>
    <n v="131.66842500000001"/>
    <n v="129.15"/>
    <n v="86.099998999999997"/>
    <n v="45135"/>
    <m/>
    <n v="0"/>
    <x v="1"/>
  </r>
  <r>
    <x v="1"/>
    <x v="994"/>
    <x v="966"/>
    <s v="Recovery"/>
    <n v="65899"/>
    <s v="Active"/>
    <s v="PURCHASE"/>
    <s v="Trade Account - Tier 3"/>
    <n v="45036"/>
    <n v="30"/>
    <n v="30.585000000000001"/>
    <n v="30"/>
    <n v="30"/>
    <n v="45060"/>
    <n v="45060"/>
    <n v="110"/>
    <x v="2"/>
  </r>
  <r>
    <x v="1"/>
    <x v="1297"/>
    <x v="1228"/>
    <s v="Active"/>
    <n v="65904"/>
    <s v="Active"/>
    <s v="PURCHASE"/>
    <s v="Trade Account - Tier 3"/>
    <n v="45036"/>
    <n v="1651"/>
    <n v="1683.1945000000001"/>
    <n v="1651"/>
    <n v="550.33333400000004"/>
    <n v="45152"/>
    <m/>
    <n v="0"/>
    <x v="1"/>
  </r>
  <r>
    <x v="1"/>
    <x v="1159"/>
    <x v="309"/>
    <s v="Active"/>
    <n v="65905"/>
    <s v="Active"/>
    <s v="PURCHASE"/>
    <s v="Trade Account - Tier 3"/>
    <n v="45036"/>
    <n v="136.69"/>
    <n v="139.35545500000001"/>
    <n v="136.69"/>
    <n v="68.345000499999998"/>
    <n v="45159"/>
    <m/>
    <n v="0"/>
    <x v="1"/>
  </r>
  <r>
    <x v="1"/>
    <x v="1048"/>
    <x v="1008"/>
    <s v="Active"/>
    <n v="65915"/>
    <s v="Active"/>
    <s v="PURCHASE"/>
    <s v="Trade Account - Tier 3"/>
    <n v="45036"/>
    <n v="50"/>
    <n v="50.975000000000001"/>
    <n v="50"/>
    <n v="33.333334000000001"/>
    <n v="45154"/>
    <m/>
    <n v="0"/>
    <x v="1"/>
  </r>
  <r>
    <x v="1"/>
    <x v="1219"/>
    <x v="1157"/>
    <s v="Recovery"/>
    <n v="65916"/>
    <s v="Active"/>
    <s v="PURCHASE"/>
    <s v="Trade Account - Tier 3"/>
    <n v="45036"/>
    <n v="124.96"/>
    <n v="127.39672"/>
    <n v="124.96"/>
    <n v="76.89846"/>
    <n v="45118"/>
    <n v="45117"/>
    <n v="53"/>
    <x v="5"/>
  </r>
  <r>
    <x v="1"/>
    <x v="1298"/>
    <x v="1229"/>
    <s v="Recovery"/>
    <n v="65926"/>
    <s v="Active"/>
    <s v="INVOICE"/>
    <s v="Trade Account - Tier 3"/>
    <n v="45036"/>
    <n v="6656.09"/>
    <n v="6785.8837549999998"/>
    <n v="6656.09"/>
    <n v="6656.09"/>
    <n v="45080"/>
    <n v="45080"/>
    <n v="90"/>
    <x v="3"/>
  </r>
  <r>
    <x v="1"/>
    <x v="1170"/>
    <x v="1114"/>
    <s v="Active"/>
    <n v="65932"/>
    <s v="Active"/>
    <s v="PURCHASE"/>
    <s v="Trade Account - Tier 3"/>
    <n v="45036"/>
    <n v="176.47"/>
    <n v="179.91116500000001"/>
    <n v="176.47"/>
    <n v="88.235000499999998"/>
    <n v="45166"/>
    <m/>
    <n v="0"/>
    <x v="1"/>
  </r>
  <r>
    <x v="1"/>
    <x v="1295"/>
    <x v="1226"/>
    <s v="Recovery"/>
    <n v="65933"/>
    <s v="Active"/>
    <s v="PURCHASE"/>
    <s v="Trade Account - Tier 3"/>
    <n v="45036"/>
    <n v="18"/>
    <n v="18.350999999999999"/>
    <n v="18"/>
    <n v="18"/>
    <n v="45082"/>
    <n v="45082"/>
    <n v="88"/>
    <x v="3"/>
  </r>
  <r>
    <x v="1"/>
    <x v="1281"/>
    <x v="1216"/>
    <s v="Active"/>
    <n v="65935"/>
    <s v="Active"/>
    <s v="PURCHASE"/>
    <s v="Trade Account - Tier 3"/>
    <n v="45036"/>
    <n v="251"/>
    <n v="255.89449999999999"/>
    <n v="251"/>
    <n v="83.666668000000001"/>
    <n v="45152"/>
    <m/>
    <n v="0"/>
    <x v="1"/>
  </r>
  <r>
    <x v="1"/>
    <x v="1155"/>
    <x v="1101"/>
    <s v="Recovery"/>
    <n v="65937"/>
    <s v="Active"/>
    <s v="INVOICE"/>
    <s v="Trade Account - Tier 3"/>
    <n v="45036"/>
    <n v="5000"/>
    <n v="5097.5"/>
    <n v="5000"/>
    <n v="5000"/>
    <n v="45054"/>
    <n v="45054"/>
    <n v="116"/>
    <x v="2"/>
  </r>
  <r>
    <x v="1"/>
    <x v="1233"/>
    <x v="1171"/>
    <s v="Recovery"/>
    <n v="65941"/>
    <s v="Active"/>
    <s v="INVOICE"/>
    <s v="Trade Account - Tier 3"/>
    <n v="45036"/>
    <n v="600"/>
    <n v="611.70000000000005"/>
    <n v="600"/>
    <n v="600"/>
    <m/>
    <m/>
    <n v="0"/>
    <x v="1"/>
  </r>
  <r>
    <x v="1"/>
    <x v="1295"/>
    <x v="1226"/>
    <s v="Recovery"/>
    <n v="65948"/>
    <s v="Active"/>
    <s v="PURCHASE"/>
    <s v="Trade Account - Tier 3"/>
    <n v="45036"/>
    <n v="12"/>
    <n v="12.234"/>
    <n v="12"/>
    <n v="12"/>
    <n v="45082"/>
    <n v="45082"/>
    <n v="88"/>
    <x v="3"/>
  </r>
  <r>
    <x v="1"/>
    <x v="1299"/>
    <x v="1230"/>
    <s v="Active"/>
    <n v="65951"/>
    <s v="Active"/>
    <s v="PURCHASE"/>
    <s v="Trade Account - Tier 3"/>
    <n v="45036"/>
    <n v="325.99"/>
    <n v="332.34680500000002"/>
    <n v="325.99"/>
    <n v="108.66333400000001"/>
    <n v="45155"/>
    <m/>
    <n v="0"/>
    <x v="1"/>
  </r>
  <r>
    <x v="1"/>
    <x v="1276"/>
    <x v="1211"/>
    <s v="Active"/>
    <n v="65952"/>
    <s v="Active"/>
    <s v="PURCHASE"/>
    <s v="Trade Account - Tier 3"/>
    <n v="45036"/>
    <n v="112.4"/>
    <n v="114.59180000000001"/>
    <n v="112.4"/>
    <n v="74.933334000000002"/>
    <n v="45166"/>
    <m/>
    <n v="0"/>
    <x v="1"/>
  </r>
  <r>
    <x v="1"/>
    <x v="1202"/>
    <x v="1142"/>
    <s v="Active"/>
    <n v="65954"/>
    <s v="Active"/>
    <s v="INVOICE"/>
    <s v="Trade Account - Tier 3"/>
    <n v="45036"/>
    <n v="1420"/>
    <n v="1447.69"/>
    <n v="1420"/>
    <n v="546.15384800000004"/>
    <n v="45158"/>
    <m/>
    <n v="0"/>
    <x v="1"/>
  </r>
  <r>
    <x v="1"/>
    <x v="1299"/>
    <x v="1230"/>
    <s v="Active"/>
    <n v="65957"/>
    <s v="Active"/>
    <s v="PURCHASE"/>
    <s v="Trade Account - Tier 3"/>
    <n v="45036"/>
    <n v="1629.23"/>
    <n v="1660.9999849999999"/>
    <n v="1629.23"/>
    <n v="543.07666600000005"/>
    <n v="45155"/>
    <m/>
    <n v="0"/>
    <x v="1"/>
  </r>
  <r>
    <x v="1"/>
    <x v="1180"/>
    <x v="1123"/>
    <s v="Recovery"/>
    <n v="65959"/>
    <s v="Active"/>
    <s v="INVOICE"/>
    <s v="Trade Account - Tier 3"/>
    <n v="45036"/>
    <n v="608"/>
    <n v="619.85599999999999"/>
    <n v="608"/>
    <n v="506.66666700000002"/>
    <n v="45152"/>
    <n v="45152"/>
    <n v="18"/>
    <x v="6"/>
  </r>
  <r>
    <x v="1"/>
    <x v="1253"/>
    <x v="1191"/>
    <s v="Active"/>
    <n v="65964"/>
    <s v="Active"/>
    <s v="PURCHASE"/>
    <s v="Trade Account - Tier 3"/>
    <n v="45036"/>
    <n v="22"/>
    <n v="22.428999999999998"/>
    <n v="22"/>
    <n v="14.666665999999999"/>
    <n v="45124"/>
    <m/>
    <n v="0"/>
    <x v="1"/>
  </r>
  <r>
    <x v="1"/>
    <x v="1026"/>
    <x v="990"/>
    <s v="Recovery"/>
    <n v="65969"/>
    <s v="Active"/>
    <s v="PURCHASE"/>
    <s v="Trade Account - Tier 3"/>
    <n v="45036"/>
    <n v="21.4"/>
    <n v="21.817299999999999"/>
    <n v="21.4"/>
    <n v="21.4"/>
    <n v="45075"/>
    <n v="45075"/>
    <n v="95"/>
    <x v="2"/>
  </r>
  <r>
    <x v="1"/>
    <x v="1026"/>
    <x v="990"/>
    <s v="Recovery"/>
    <n v="65973"/>
    <s v="Active"/>
    <s v="INVOICE"/>
    <s v="Trade Account - Tier 3"/>
    <n v="45037"/>
    <n v="4350.5"/>
    <n v="4435.33475"/>
    <n v="4350.5"/>
    <n v="4350.5"/>
    <n v="45075"/>
    <n v="45075"/>
    <n v="95"/>
    <x v="2"/>
  </r>
  <r>
    <x v="1"/>
    <x v="1144"/>
    <x v="322"/>
    <s v="Active"/>
    <n v="65982"/>
    <s v="Active"/>
    <s v="PURCHASE"/>
    <s v="Trade Account - Tier 3"/>
    <n v="45036"/>
    <n v="80.36"/>
    <n v="81.927019999999999"/>
    <n v="80.36"/>
    <n v="26.786667999999999"/>
    <n v="45152"/>
    <m/>
    <n v="0"/>
    <x v="1"/>
  </r>
  <r>
    <x v="1"/>
    <x v="1075"/>
    <x v="1032"/>
    <s v="Active"/>
    <n v="65988"/>
    <s v="Active"/>
    <s v="INVOICE"/>
    <s v="Trade Account - Tier 3"/>
    <n v="45037"/>
    <n v="3564"/>
    <n v="3633.498"/>
    <n v="3564"/>
    <n v="1782"/>
    <n v="45152"/>
    <m/>
    <n v="0"/>
    <x v="1"/>
  </r>
  <r>
    <x v="1"/>
    <x v="1275"/>
    <x v="1210"/>
    <s v="Active"/>
    <n v="65990"/>
    <s v="LOCKED"/>
    <s v="PURCHASE"/>
    <s v="Trade Account - Tier 3"/>
    <n v="45036"/>
    <n v="5"/>
    <n v="5.0975000000000001"/>
    <n v="5"/>
    <n v="5"/>
    <n v="45060"/>
    <n v="45060"/>
    <n v="110"/>
    <x v="2"/>
  </r>
  <r>
    <x v="1"/>
    <x v="1216"/>
    <x v="1154"/>
    <s v="Active"/>
    <n v="66001"/>
    <s v="Active"/>
    <s v="PURCHASE"/>
    <s v="Trade Account - Tier 3"/>
    <n v="45036"/>
    <n v="10.1"/>
    <n v="10.296950000000001"/>
    <n v="10.1"/>
    <n v="5.050001"/>
    <n v="45152"/>
    <m/>
    <n v="0"/>
    <x v="1"/>
  </r>
  <r>
    <x v="1"/>
    <x v="1261"/>
    <x v="1198"/>
    <s v="Active"/>
    <n v="66005"/>
    <s v="Active"/>
    <s v="PURCHASE"/>
    <s v="Trade Account - Tier 3"/>
    <n v="45036"/>
    <n v="7700"/>
    <n v="7850.15"/>
    <n v="7700"/>
    <n v="3850.0000009999999"/>
    <n v="45152"/>
    <m/>
    <n v="0"/>
    <x v="1"/>
  </r>
  <r>
    <x v="1"/>
    <x v="1223"/>
    <x v="1161"/>
    <s v="Active"/>
    <n v="66009"/>
    <s v="Active"/>
    <s v="INVOICE"/>
    <s v="Trade Account - Tier 3"/>
    <n v="45037"/>
    <n v="690"/>
    <n v="703.45500000000004"/>
    <n v="690"/>
    <n v="212.307693"/>
    <n v="45166"/>
    <m/>
    <n v="0"/>
    <x v="1"/>
  </r>
  <r>
    <x v="1"/>
    <x v="1216"/>
    <x v="1154"/>
    <s v="Active"/>
    <n v="66012"/>
    <s v="Active"/>
    <s v="PURCHASE"/>
    <s v="Trade Account - Tier 3"/>
    <n v="45036"/>
    <n v="558"/>
    <n v="568.88099999999997"/>
    <n v="558"/>
    <n v="186"/>
    <n v="45152"/>
    <m/>
    <n v="0"/>
    <x v="1"/>
  </r>
  <r>
    <x v="1"/>
    <x v="1296"/>
    <x v="1227"/>
    <s v="Recovery"/>
    <n v="66013"/>
    <s v="Active"/>
    <s v="PURCHASE"/>
    <s v="Trade Account - Tier 3"/>
    <n v="45036"/>
    <n v="3807.01"/>
    <n v="3881.2466949999998"/>
    <n v="3807.01"/>
    <n v="3172.5083340000001"/>
    <n v="45135"/>
    <n v="45071"/>
    <n v="99"/>
    <x v="2"/>
  </r>
  <r>
    <x v="1"/>
    <x v="1185"/>
    <x v="1127"/>
    <s v="Active"/>
    <n v="66014"/>
    <s v="Active"/>
    <s v="PURCHASE"/>
    <s v="Trade Account - Tier 3"/>
    <n v="45036"/>
    <n v="2650"/>
    <n v="2701.6750000000002"/>
    <n v="2650"/>
    <n v="883.33333200000004"/>
    <n v="45148"/>
    <m/>
    <n v="0"/>
    <x v="1"/>
  </r>
  <r>
    <x v="1"/>
    <x v="1216"/>
    <x v="1154"/>
    <s v="Active"/>
    <n v="66022"/>
    <s v="Active"/>
    <s v="PURCHASE"/>
    <s v="Trade Account - Tier 3"/>
    <n v="45036"/>
    <n v="40.659999999999997"/>
    <n v="41.452869999999997"/>
    <n v="40.659999999999997"/>
    <n v="13.553331999999999"/>
    <n v="45152"/>
    <m/>
    <n v="0"/>
    <x v="1"/>
  </r>
  <r>
    <x v="1"/>
    <x v="1058"/>
    <x v="1017"/>
    <s v="Active"/>
    <n v="66023"/>
    <s v="Active"/>
    <s v="PURCHASE"/>
    <s v="Trade Account - Tier 3"/>
    <n v="45036"/>
    <n v="82.57"/>
    <n v="84.180115000000001"/>
    <n v="82.57"/>
    <n v="41.285000500000002"/>
    <n v="45152"/>
    <m/>
    <n v="0"/>
    <x v="1"/>
  </r>
  <r>
    <x v="1"/>
    <x v="1242"/>
    <x v="1180"/>
    <s v="Active"/>
    <n v="66024"/>
    <s v="Active"/>
    <s v="INVOICE"/>
    <s v="Trade Account - Tier 3"/>
    <n v="45037"/>
    <n v="2304.21"/>
    <n v="2349.1420950000002"/>
    <n v="2304.21"/>
    <n v="1152.1049989999999"/>
    <n v="45166"/>
    <m/>
    <n v="0"/>
    <x v="1"/>
  </r>
  <r>
    <x v="1"/>
    <x v="1216"/>
    <x v="1154"/>
    <s v="Active"/>
    <n v="66026"/>
    <s v="Active"/>
    <s v="PURCHASE"/>
    <s v="Trade Account - Tier 3"/>
    <n v="45036"/>
    <n v="43"/>
    <n v="43.838500000000003"/>
    <n v="43"/>
    <n v="14.333332"/>
    <n v="45152"/>
    <m/>
    <n v="0"/>
    <x v="1"/>
  </r>
  <r>
    <x v="1"/>
    <x v="1173"/>
    <x v="1117"/>
    <s v="Active"/>
    <n v="66027"/>
    <s v="LOCKED"/>
    <s v="PURCHASE"/>
    <s v="Trade Account - Tier 3"/>
    <n v="45036"/>
    <n v="355.55"/>
    <n v="362.483225"/>
    <n v="355.55"/>
    <n v="109.399991"/>
    <n v="45168"/>
    <n v="45168"/>
    <n v="2"/>
    <x v="6"/>
  </r>
  <r>
    <x v="1"/>
    <x v="1216"/>
    <x v="1154"/>
    <s v="Active"/>
    <n v="66028"/>
    <s v="Active"/>
    <s v="PURCHASE"/>
    <s v="Trade Account - Tier 3"/>
    <n v="45036"/>
    <n v="37.700000000000003"/>
    <n v="38.43515"/>
    <n v="37.700000000000003"/>
    <n v="12.566668"/>
    <n v="45152"/>
    <m/>
    <n v="0"/>
    <x v="1"/>
  </r>
  <r>
    <x v="1"/>
    <x v="1206"/>
    <x v="1145"/>
    <s v="Recovery"/>
    <n v="66030"/>
    <s v="Active"/>
    <s v="PURCHASE"/>
    <s v="Trade Account - Tier 3"/>
    <n v="45037"/>
    <n v="212.93"/>
    <n v="217.08213499999999"/>
    <n v="212.93"/>
    <n v="177.4416665"/>
    <n v="45121"/>
    <n v="45121"/>
    <n v="49"/>
    <x v="5"/>
  </r>
  <r>
    <x v="1"/>
    <x v="1159"/>
    <x v="309"/>
    <s v="Active"/>
    <n v="66031"/>
    <s v="Active"/>
    <s v="PURCHASE"/>
    <s v="Trade Account - Tier 3"/>
    <n v="45037"/>
    <n v="234.54"/>
    <n v="239.11353"/>
    <n v="234.54"/>
    <n v="117.27"/>
    <n v="45159"/>
    <m/>
    <n v="0"/>
    <x v="1"/>
  </r>
  <r>
    <x v="1"/>
    <x v="1294"/>
    <x v="1225"/>
    <s v="Recovery"/>
    <n v="66036"/>
    <s v="Active"/>
    <s v="PURCHASE"/>
    <s v="Trade Account - Tier 3"/>
    <n v="45037"/>
    <n v="2610.4"/>
    <n v="2661.3027999999999"/>
    <n v="2610.4"/>
    <n v="2610.4"/>
    <n v="45118"/>
    <n v="45118"/>
    <n v="52"/>
    <x v="5"/>
  </r>
  <r>
    <x v="1"/>
    <x v="994"/>
    <x v="966"/>
    <s v="Recovery"/>
    <n v="66037"/>
    <s v="Active"/>
    <s v="PURCHASE"/>
    <s v="Trade Account - Tier 3"/>
    <n v="45037"/>
    <n v="70.3"/>
    <n v="71.670850000000002"/>
    <n v="70.3"/>
    <n v="70.3"/>
    <n v="45060"/>
    <n v="45060"/>
    <n v="110"/>
    <x v="2"/>
  </r>
  <r>
    <x v="1"/>
    <x v="1085"/>
    <x v="1039"/>
    <s v="Recovery"/>
    <n v="66039"/>
    <s v="Active"/>
    <s v="PURCHASE"/>
    <s v="Trade Account - Tier 3"/>
    <n v="45037"/>
    <n v="5.69"/>
    <n v="5.8009550000000001"/>
    <n v="5.69"/>
    <n v="5.69"/>
    <n v="45040"/>
    <n v="45040"/>
    <n v="130"/>
    <x v="7"/>
  </r>
  <r>
    <x v="1"/>
    <x v="1159"/>
    <x v="309"/>
    <s v="Active"/>
    <n v="66040"/>
    <s v="Active"/>
    <s v="PURCHASE"/>
    <s v="Trade Account - Tier 3"/>
    <n v="45037"/>
    <n v="13.35"/>
    <n v="13.610325"/>
    <n v="13.35"/>
    <n v="6.6749985000000001"/>
    <n v="45159"/>
    <m/>
    <n v="0"/>
    <x v="1"/>
  </r>
  <r>
    <x v="1"/>
    <x v="1281"/>
    <x v="1216"/>
    <s v="Active"/>
    <n v="66042"/>
    <s v="Active"/>
    <s v="PURCHASE"/>
    <s v="Trade Account - Tier 3"/>
    <n v="45037"/>
    <n v="228.95"/>
    <n v="233.414525"/>
    <n v="228.95"/>
    <n v="76.316665999999998"/>
    <n v="45152"/>
    <m/>
    <n v="0"/>
    <x v="1"/>
  </r>
  <r>
    <x v="1"/>
    <x v="1276"/>
    <x v="1211"/>
    <s v="Active"/>
    <n v="66050"/>
    <s v="Active"/>
    <s v="PURCHASE"/>
    <s v="Trade Account - Tier 3"/>
    <n v="45037"/>
    <n v="301.73"/>
    <n v="307.61373500000002"/>
    <n v="301.73"/>
    <n v="201.153333"/>
    <n v="45166"/>
    <m/>
    <n v="0"/>
    <x v="1"/>
  </r>
  <r>
    <x v="1"/>
    <x v="1221"/>
    <x v="1159"/>
    <s v="Active"/>
    <n v="66052"/>
    <s v="Active"/>
    <s v="PURCHASE"/>
    <s v="Trade Account - Tier 3"/>
    <n v="45037"/>
    <n v="420"/>
    <n v="428.19"/>
    <n v="420"/>
    <n v="140"/>
    <n v="45128"/>
    <m/>
    <n v="0"/>
    <x v="1"/>
  </r>
  <r>
    <x v="1"/>
    <x v="1144"/>
    <x v="322"/>
    <s v="Active"/>
    <n v="66055"/>
    <s v="Active"/>
    <s v="PURCHASE"/>
    <s v="Trade Account - Tier 3"/>
    <n v="45037"/>
    <n v="86.15"/>
    <n v="87.829925000000003"/>
    <n v="86.15"/>
    <n v="28.716666"/>
    <n v="45152"/>
    <m/>
    <n v="0"/>
    <x v="1"/>
  </r>
  <r>
    <x v="1"/>
    <x v="1289"/>
    <x v="1223"/>
    <s v="Active"/>
    <n v="66057"/>
    <s v="Active"/>
    <s v="PURCHASE"/>
    <s v="Trade Account - Tier 3"/>
    <n v="45037"/>
    <n v="338.8"/>
    <n v="345.40660000000003"/>
    <n v="338.8"/>
    <n v="112.93333199999999"/>
    <n v="45166"/>
    <m/>
    <n v="0"/>
    <x v="1"/>
  </r>
  <r>
    <x v="1"/>
    <x v="1216"/>
    <x v="1154"/>
    <s v="Active"/>
    <n v="66058"/>
    <s v="Active"/>
    <s v="PURCHASE"/>
    <s v="Trade Account - Tier 3"/>
    <n v="45037"/>
    <n v="60.37"/>
    <n v="61.547215000000001"/>
    <n v="60.37"/>
    <n v="20.123334"/>
    <n v="45152"/>
    <m/>
    <n v="0"/>
    <x v="1"/>
  </r>
  <r>
    <x v="1"/>
    <x v="1233"/>
    <x v="1171"/>
    <s v="Recovery"/>
    <n v="66060"/>
    <s v="Active"/>
    <s v="PURCHASE"/>
    <s v="Trade Account - Tier 3"/>
    <n v="45037"/>
    <n v="44.5"/>
    <n v="45.367750000000001"/>
    <n v="44.5"/>
    <n v="44.5"/>
    <m/>
    <m/>
    <n v="0"/>
    <x v="1"/>
  </r>
  <r>
    <x v="1"/>
    <x v="1216"/>
    <x v="1154"/>
    <s v="Active"/>
    <n v="66061"/>
    <s v="Active"/>
    <s v="PURCHASE"/>
    <s v="Trade Account - Tier 3"/>
    <n v="45037"/>
    <n v="14.09"/>
    <n v="14.364755000000001"/>
    <n v="14.09"/>
    <n v="7.0449995000000003"/>
    <n v="45152"/>
    <m/>
    <n v="0"/>
    <x v="1"/>
  </r>
  <r>
    <x v="1"/>
    <x v="1262"/>
    <x v="446"/>
    <s v="Active"/>
    <n v="66062"/>
    <s v="Active"/>
    <s v="PURCHASE"/>
    <s v="Trade Account - Tier 3"/>
    <n v="45037"/>
    <n v="4750.8999999999996"/>
    <n v="4843.5425500000001"/>
    <n v="4750.8999999999996"/>
    <n v="2375.4499989999999"/>
    <n v="45166"/>
    <m/>
    <n v="0"/>
    <x v="1"/>
  </r>
  <r>
    <x v="1"/>
    <x v="1141"/>
    <x v="1088"/>
    <s v="Recovery"/>
    <n v="66064"/>
    <s v="Active"/>
    <s v="INVOICE"/>
    <s v="Trade Account - Tier 3"/>
    <n v="45037"/>
    <n v="4895"/>
    <n v="4990.4525000000003"/>
    <n v="4895"/>
    <n v="4895"/>
    <n v="45096"/>
    <n v="45096"/>
    <n v="74"/>
    <x v="3"/>
  </r>
  <r>
    <x v="1"/>
    <x v="1295"/>
    <x v="1226"/>
    <s v="Recovery"/>
    <n v="66065"/>
    <s v="Active"/>
    <s v="PURCHASE"/>
    <s v="Trade Account - Tier 3"/>
    <n v="45037"/>
    <n v="68.17"/>
    <n v="69.499314999999996"/>
    <n v="68.17"/>
    <n v="68.17"/>
    <n v="45082"/>
    <n v="45082"/>
    <n v="88"/>
    <x v="3"/>
  </r>
  <r>
    <x v="1"/>
    <x v="1206"/>
    <x v="1145"/>
    <s v="Recovery"/>
    <n v="66068"/>
    <s v="Active"/>
    <s v="PURCHASE"/>
    <s v="Trade Account - Tier 3"/>
    <n v="45037"/>
    <n v="409.9"/>
    <n v="417.89305000000002"/>
    <n v="409.9"/>
    <n v="341.58333299999998"/>
    <n v="45121"/>
    <n v="45121"/>
    <n v="49"/>
    <x v="5"/>
  </r>
  <r>
    <x v="1"/>
    <x v="1300"/>
    <x v="1231"/>
    <s v="Active"/>
    <n v="66071"/>
    <s v="Active"/>
    <s v="PURCHASE"/>
    <s v="Trade Account - Tier 3"/>
    <n v="45037"/>
    <n v="1010"/>
    <n v="1029.6949999999999"/>
    <n v="1010"/>
    <n v="505.000001"/>
    <n v="45152"/>
    <m/>
    <n v="0"/>
    <x v="1"/>
  </r>
  <r>
    <x v="1"/>
    <x v="1206"/>
    <x v="1145"/>
    <s v="Recovery"/>
    <n v="66074"/>
    <s v="Active"/>
    <s v="PURCHASE"/>
    <s v="Trade Account - Tier 3"/>
    <n v="45037"/>
    <n v="239.84"/>
    <n v="244.51687999999999"/>
    <n v="239.84"/>
    <n v="199.86666700000001"/>
    <n v="45121"/>
    <n v="45121"/>
    <n v="49"/>
    <x v="5"/>
  </r>
  <r>
    <x v="1"/>
    <x v="1289"/>
    <x v="1223"/>
    <s v="Active"/>
    <n v="66075"/>
    <s v="Active"/>
    <s v="PURCHASE"/>
    <s v="Trade Account - Tier 3"/>
    <n v="45037"/>
    <n v="179.25"/>
    <n v="182.745375"/>
    <n v="179.25"/>
    <n v="59.749997999999998"/>
    <n v="45166"/>
    <m/>
    <n v="0"/>
    <x v="1"/>
  </r>
  <r>
    <x v="1"/>
    <x v="1144"/>
    <x v="322"/>
    <s v="Active"/>
    <n v="66077"/>
    <s v="Active"/>
    <s v="PURCHASE"/>
    <s v="Trade Account - Tier 3"/>
    <n v="45037"/>
    <n v="138.46"/>
    <n v="141.15996999999999"/>
    <n v="138.46"/>
    <n v="46.153331999999999"/>
    <n v="45152"/>
    <m/>
    <n v="0"/>
    <x v="1"/>
  </r>
  <r>
    <x v="1"/>
    <x v="1245"/>
    <x v="1183"/>
    <s v="Active"/>
    <n v="66083"/>
    <s v="Active"/>
    <s v="PURCHASE"/>
    <s v="Trade Account - Tier 3"/>
    <n v="45037"/>
    <n v="4726.76"/>
    <n v="4818.9318199999998"/>
    <n v="4726.76"/>
    <n v="1575.5866679999999"/>
    <n v="45152"/>
    <m/>
    <n v="0"/>
    <x v="1"/>
  </r>
  <r>
    <x v="1"/>
    <x v="1268"/>
    <x v="1203"/>
    <s v="Active"/>
    <n v="66085"/>
    <s v="Active"/>
    <s v="INVOICE"/>
    <s v="Trade Account - Tier 3"/>
    <n v="45037"/>
    <n v="9818.52"/>
    <n v="10009.98114"/>
    <n v="9818.52"/>
    <n v="4909.26"/>
    <n v="45152"/>
    <m/>
    <n v="0"/>
    <x v="1"/>
  </r>
  <r>
    <x v="1"/>
    <x v="1216"/>
    <x v="1154"/>
    <s v="Active"/>
    <n v="66086"/>
    <s v="Active"/>
    <s v="PURCHASE"/>
    <s v="Trade Account - Tier 3"/>
    <n v="45037"/>
    <n v="114.9"/>
    <n v="117.14055"/>
    <n v="114.9"/>
    <n v="38.299999999999997"/>
    <n v="45152"/>
    <m/>
    <n v="0"/>
    <x v="1"/>
  </r>
  <r>
    <x v="1"/>
    <x v="1298"/>
    <x v="1229"/>
    <s v="Recovery"/>
    <n v="66088"/>
    <s v="Active"/>
    <s v="INVOICE"/>
    <s v="Trade Account - Tier 3"/>
    <n v="45037"/>
    <n v="15308.33"/>
    <n v="15606.84244"/>
    <n v="15308.33"/>
    <n v="15308.33"/>
    <n v="45080"/>
    <n v="45080"/>
    <n v="90"/>
    <x v="3"/>
  </r>
  <r>
    <x v="1"/>
    <x v="1100"/>
    <x v="1051"/>
    <s v="Recovery"/>
    <n v="66092"/>
    <s v="Active"/>
    <s v="PURCHASE"/>
    <s v="Trade Account - Tier 3"/>
    <n v="45037"/>
    <n v="237.5"/>
    <n v="242.13124999999999"/>
    <n v="237.5"/>
    <n v="237.5"/>
    <n v="45082"/>
    <n v="45082"/>
    <n v="88"/>
    <x v="3"/>
  </r>
  <r>
    <x v="1"/>
    <x v="1301"/>
    <x v="1232"/>
    <s v="Active"/>
    <n v="66102"/>
    <s v="Active"/>
    <s v="PURCHASE"/>
    <s v="Trade Account - Tier 3"/>
    <n v="45037"/>
    <n v="8102.78"/>
    <n v="8260.7842099999998"/>
    <n v="8102.78"/>
    <n v="8102.78"/>
    <m/>
    <m/>
    <n v="0"/>
    <x v="1"/>
  </r>
  <r>
    <x v="1"/>
    <x v="1290"/>
    <x v="428"/>
    <s v="Recovery"/>
    <n v="66104"/>
    <s v="Active"/>
    <s v="PURCHASE"/>
    <s v="Trade Account - Tier 3"/>
    <n v="45037"/>
    <n v="384"/>
    <n v="391.488"/>
    <n v="384"/>
    <n v="384"/>
    <n v="45082"/>
    <n v="45082"/>
    <n v="88"/>
    <x v="3"/>
  </r>
  <r>
    <x v="1"/>
    <x v="1233"/>
    <x v="1171"/>
    <s v="Recovery"/>
    <n v="66106"/>
    <s v="Active"/>
    <s v="INVOICE"/>
    <s v="Trade Account - Tier 3"/>
    <n v="45037"/>
    <n v="1100"/>
    <n v="1121.45"/>
    <n v="1100"/>
    <n v="1100"/>
    <m/>
    <m/>
    <n v="0"/>
    <x v="1"/>
  </r>
  <r>
    <x v="1"/>
    <x v="1301"/>
    <x v="1232"/>
    <s v="Active"/>
    <n v="66107"/>
    <s v="Active"/>
    <s v="PURCHASE"/>
    <s v="Trade Account - Tier 3"/>
    <n v="45037"/>
    <n v="6132.73"/>
    <n v="6252.3182349999997"/>
    <n v="6132.73"/>
    <n v="6132.73"/>
    <m/>
    <m/>
    <n v="0"/>
    <x v="1"/>
  </r>
  <r>
    <x v="1"/>
    <x v="1216"/>
    <x v="1154"/>
    <s v="Active"/>
    <n v="66108"/>
    <s v="Active"/>
    <s v="PURCHASE"/>
    <s v="Trade Account - Tier 3"/>
    <n v="45037"/>
    <n v="125"/>
    <n v="127.4375"/>
    <n v="125"/>
    <n v="41.666668000000001"/>
    <n v="45152"/>
    <m/>
    <n v="0"/>
    <x v="1"/>
  </r>
  <r>
    <x v="1"/>
    <x v="1276"/>
    <x v="1211"/>
    <s v="Active"/>
    <n v="66112"/>
    <s v="Active"/>
    <s v="PURCHASE"/>
    <s v="Trade Account - Tier 3"/>
    <n v="45037"/>
    <n v="172.82"/>
    <n v="176.18998999999999"/>
    <n v="172.82"/>
    <n v="115.213334"/>
    <n v="45166"/>
    <m/>
    <n v="0"/>
    <x v="1"/>
  </r>
  <r>
    <x v="1"/>
    <x v="1159"/>
    <x v="309"/>
    <s v="Active"/>
    <n v="66116"/>
    <s v="Active"/>
    <s v="PURCHASE"/>
    <s v="Trade Account - Tier 3"/>
    <n v="45037"/>
    <n v="76.3"/>
    <n v="77.787850000000006"/>
    <n v="76.3"/>
    <n v="38.149999000000001"/>
    <n v="45159"/>
    <m/>
    <n v="0"/>
    <x v="1"/>
  </r>
  <r>
    <x v="1"/>
    <x v="1281"/>
    <x v="1216"/>
    <s v="Active"/>
    <n v="66118"/>
    <s v="Active"/>
    <s v="PURCHASE"/>
    <s v="Trade Account - Tier 3"/>
    <n v="45037"/>
    <n v="540"/>
    <n v="550.53"/>
    <n v="540"/>
    <n v="180"/>
    <n v="45152"/>
    <m/>
    <n v="0"/>
    <x v="1"/>
  </r>
  <r>
    <x v="1"/>
    <x v="1198"/>
    <x v="128"/>
    <s v="Active"/>
    <n v="66130"/>
    <s v="Active"/>
    <s v="PURCHASE"/>
    <s v="Trade Account - Tier 3"/>
    <n v="45037"/>
    <n v="24.88"/>
    <n v="25.365159999999999"/>
    <n v="24.88"/>
    <n v="16.586666000000001"/>
    <n v="45128"/>
    <m/>
    <n v="0"/>
    <x v="1"/>
  </r>
  <r>
    <x v="1"/>
    <x v="1037"/>
    <x v="998"/>
    <s v="Active"/>
    <n v="66131"/>
    <s v="Active"/>
    <s v="INVOICE"/>
    <s v="Trade Account - Tier 3"/>
    <n v="45037"/>
    <n v="900"/>
    <n v="917.55"/>
    <n v="900"/>
    <n v="900"/>
    <n v="45138"/>
    <n v="45138"/>
    <n v="32"/>
    <x v="5"/>
  </r>
  <r>
    <x v="1"/>
    <x v="1108"/>
    <x v="1058"/>
    <s v="Suspended"/>
    <n v="66133"/>
    <s v="LOCKED"/>
    <s v="PURCHASE"/>
    <s v="Trade Account - Tier 3"/>
    <n v="45037"/>
    <n v="3300"/>
    <n v="3364.35"/>
    <n v="3300"/>
    <n v="1650"/>
    <n v="45169"/>
    <n v="45169"/>
    <n v="1"/>
    <x v="6"/>
  </r>
  <r>
    <x v="1"/>
    <x v="1302"/>
    <x v="1233"/>
    <s v="Recovery"/>
    <n v="66139"/>
    <s v="Active"/>
    <s v="PURCHASE"/>
    <s v="Trade Account - Tier 3"/>
    <n v="45037"/>
    <n v="5000"/>
    <n v="5097.5"/>
    <n v="5000"/>
    <n v="5000"/>
    <n v="45079"/>
    <n v="45079"/>
    <n v="91"/>
    <x v="2"/>
  </r>
  <r>
    <x v="1"/>
    <x v="1159"/>
    <x v="309"/>
    <s v="Active"/>
    <n v="66143"/>
    <s v="Active"/>
    <s v="PURCHASE"/>
    <s v="Trade Account - Tier 3"/>
    <n v="45037"/>
    <n v="30.99"/>
    <n v="31.594304999999999"/>
    <n v="30.99"/>
    <n v="15.494998499999999"/>
    <n v="45159"/>
    <m/>
    <n v="0"/>
    <x v="1"/>
  </r>
  <r>
    <x v="1"/>
    <x v="1039"/>
    <x v="1000"/>
    <s v="Recovery"/>
    <n v="66149"/>
    <s v="Active"/>
    <s v="PURCHASE"/>
    <s v="Trade Account - Tier 3"/>
    <n v="45037"/>
    <n v="55.41"/>
    <n v="56.490495000000003"/>
    <n v="55.41"/>
    <n v="55.41"/>
    <n v="45084"/>
    <n v="45084"/>
    <n v="86"/>
    <x v="3"/>
  </r>
  <r>
    <x v="1"/>
    <x v="1253"/>
    <x v="1191"/>
    <s v="Active"/>
    <n v="66154"/>
    <s v="Active"/>
    <s v="PURCHASE"/>
    <s v="Trade Account - Tier 3"/>
    <n v="45037"/>
    <n v="26.99"/>
    <n v="27.516304999999999"/>
    <n v="26.99"/>
    <n v="17.993333"/>
    <n v="45124"/>
    <m/>
    <n v="0"/>
    <x v="1"/>
  </r>
  <r>
    <x v="1"/>
    <x v="1253"/>
    <x v="1191"/>
    <s v="Active"/>
    <n v="66157"/>
    <s v="Active"/>
    <s v="PURCHASE"/>
    <s v="Trade Account - Tier 3"/>
    <n v="45037"/>
    <n v="17.45"/>
    <n v="17.790275000000001"/>
    <n v="17.45"/>
    <n v="11.633333"/>
    <n v="45124"/>
    <m/>
    <n v="0"/>
    <x v="1"/>
  </r>
  <r>
    <x v="1"/>
    <x v="1048"/>
    <x v="1008"/>
    <s v="Active"/>
    <n v="66169"/>
    <s v="Active"/>
    <s v="PURCHASE"/>
    <s v="Trade Account - Tier 3"/>
    <n v="45037"/>
    <n v="24"/>
    <n v="24.468"/>
    <n v="24"/>
    <n v="16"/>
    <n v="45154"/>
    <m/>
    <n v="0"/>
    <x v="1"/>
  </r>
  <r>
    <x v="1"/>
    <x v="1253"/>
    <x v="1191"/>
    <s v="Active"/>
    <n v="66180"/>
    <s v="Active"/>
    <s v="PURCHASE"/>
    <s v="Trade Account - Tier 3"/>
    <n v="45037"/>
    <n v="5.5"/>
    <n v="5.6072499999999996"/>
    <n v="5.5"/>
    <n v="3.6666660000000002"/>
    <n v="45124"/>
    <m/>
    <n v="0"/>
    <x v="1"/>
  </r>
  <r>
    <x v="1"/>
    <x v="1275"/>
    <x v="1210"/>
    <s v="Active"/>
    <n v="66188"/>
    <s v="LOCKED"/>
    <s v="PURCHASE"/>
    <s v="Trade Account - Tier 3"/>
    <n v="45037"/>
    <n v="5.2"/>
    <n v="5.3014000000000001"/>
    <n v="5.2"/>
    <n v="5.2"/>
    <n v="45060"/>
    <n v="45060"/>
    <n v="110"/>
    <x v="2"/>
  </r>
  <r>
    <x v="1"/>
    <x v="1167"/>
    <x v="1111"/>
    <s v="Recovery"/>
    <n v="66189"/>
    <s v="Active"/>
    <s v="PURCHASE"/>
    <s v="Trade Account - Tier 3"/>
    <n v="45037"/>
    <n v="98.71"/>
    <n v="100.634845"/>
    <n v="98.71"/>
    <n v="98.71"/>
    <n v="45060"/>
    <n v="45060"/>
    <n v="110"/>
    <x v="2"/>
  </r>
  <r>
    <x v="2"/>
    <x v="1303"/>
    <x v="1234"/>
    <s v="Recovery"/>
    <n v="66190"/>
    <s v="Active"/>
    <s v="PURCHASE"/>
    <s v="Finstro Trade +30"/>
    <n v="45037"/>
    <n v="0.01"/>
    <n v="0.01"/>
    <n v="0.01"/>
    <n v="0.01"/>
    <n v="45107"/>
    <n v="45107"/>
    <n v="63"/>
    <x v="3"/>
  </r>
  <r>
    <x v="2"/>
    <x v="1303"/>
    <x v="1234"/>
    <s v="Recovery"/>
    <n v="66191"/>
    <s v="Active"/>
    <s v="PURCHASE"/>
    <s v="Finstro Trade +30"/>
    <n v="45037"/>
    <n v="15.5"/>
    <n v="15.5"/>
    <n v="15.5"/>
    <n v="15.5"/>
    <n v="45107"/>
    <n v="45107"/>
    <n v="63"/>
    <x v="3"/>
  </r>
  <r>
    <x v="1"/>
    <x v="1149"/>
    <x v="1095"/>
    <s v="Active"/>
    <n v="66199"/>
    <s v="Active"/>
    <s v="PURCHASE"/>
    <s v="Trade Account - Tier 3"/>
    <n v="45037"/>
    <n v="42.62"/>
    <n v="43.451090000000001"/>
    <n v="42.62"/>
    <n v="21.310001"/>
    <n v="45152"/>
    <m/>
    <n v="0"/>
    <x v="1"/>
  </r>
  <r>
    <x v="1"/>
    <x v="1159"/>
    <x v="309"/>
    <s v="Active"/>
    <n v="66201"/>
    <s v="Active"/>
    <s v="PURCHASE"/>
    <s v="Trade Account - Tier 3"/>
    <n v="45037"/>
    <n v="16"/>
    <n v="16.312000000000001"/>
    <n v="16"/>
    <n v="7.9999989999999999"/>
    <n v="45159"/>
    <m/>
    <n v="0"/>
    <x v="1"/>
  </r>
  <r>
    <x v="1"/>
    <x v="1298"/>
    <x v="1229"/>
    <s v="Recovery"/>
    <n v="66202"/>
    <s v="Active"/>
    <s v="INVOICE"/>
    <s v="Trade Account - Tier 3"/>
    <n v="45038"/>
    <n v="1430.95"/>
    <n v="1458.853525"/>
    <n v="1430.95"/>
    <n v="1430.95"/>
    <n v="45080"/>
    <n v="45080"/>
    <n v="90"/>
    <x v="3"/>
  </r>
  <r>
    <x v="1"/>
    <x v="1289"/>
    <x v="1223"/>
    <s v="Active"/>
    <n v="66207"/>
    <s v="Active"/>
    <s v="PURCHASE"/>
    <s v="Trade Account - Tier 3"/>
    <n v="45038"/>
    <n v="481.65"/>
    <n v="491.04217499999999"/>
    <n v="481.65"/>
    <n v="160.54999799999999"/>
    <n v="45166"/>
    <m/>
    <n v="0"/>
    <x v="1"/>
  </r>
  <r>
    <x v="1"/>
    <x v="1255"/>
    <x v="595"/>
    <s v="Recovery"/>
    <n v="66208"/>
    <s v="Active"/>
    <s v="PURCHASE"/>
    <s v="Trade Account - Tier 3"/>
    <n v="45038"/>
    <n v="53"/>
    <n v="54.033499999999997"/>
    <n v="53"/>
    <n v="53"/>
    <m/>
    <m/>
    <n v="0"/>
    <x v="1"/>
  </r>
  <r>
    <x v="1"/>
    <x v="1294"/>
    <x v="1225"/>
    <s v="Recovery"/>
    <n v="66209"/>
    <s v="Active"/>
    <s v="INVOICE"/>
    <s v="Trade Account - Tier 3"/>
    <n v="45038"/>
    <n v="2500"/>
    <n v="2548.75"/>
    <n v="2500"/>
    <n v="2500"/>
    <n v="45118"/>
    <n v="45118"/>
    <n v="52"/>
    <x v="5"/>
  </r>
  <r>
    <x v="2"/>
    <x v="1303"/>
    <x v="1234"/>
    <s v="Recovery"/>
    <n v="66210"/>
    <s v="Active"/>
    <s v="PURCHASE"/>
    <s v="Finstro Trade +30"/>
    <n v="45038"/>
    <n v="0.01"/>
    <n v="0.01"/>
    <n v="0.01"/>
    <n v="0.01"/>
    <n v="45107"/>
    <n v="45107"/>
    <n v="63"/>
    <x v="3"/>
  </r>
  <r>
    <x v="1"/>
    <x v="1290"/>
    <x v="428"/>
    <s v="Recovery"/>
    <n v="66211"/>
    <s v="Active"/>
    <s v="PURCHASE"/>
    <s v="Trade Account - Tier 3"/>
    <n v="45038"/>
    <n v="87.75"/>
    <n v="89.461124999999996"/>
    <n v="87.75"/>
    <n v="87.75"/>
    <n v="45082"/>
    <n v="45082"/>
    <n v="88"/>
    <x v="3"/>
  </r>
  <r>
    <x v="1"/>
    <x v="1159"/>
    <x v="309"/>
    <s v="Active"/>
    <n v="66213"/>
    <s v="Active"/>
    <s v="PURCHASE"/>
    <s v="Trade Account - Tier 3"/>
    <n v="45038"/>
    <n v="11"/>
    <n v="11.214499999999999"/>
    <n v="11"/>
    <n v="5.5000010000000001"/>
    <n v="45159"/>
    <m/>
    <n v="0"/>
    <x v="1"/>
  </r>
  <r>
    <x v="1"/>
    <x v="1253"/>
    <x v="1191"/>
    <s v="Active"/>
    <n v="66214"/>
    <s v="Active"/>
    <s v="PURCHASE"/>
    <s v="Trade Account - Tier 3"/>
    <n v="45038"/>
    <n v="660"/>
    <n v="672.87"/>
    <n v="660"/>
    <n v="440"/>
    <n v="45124"/>
    <m/>
    <n v="0"/>
    <x v="1"/>
  </r>
  <r>
    <x v="1"/>
    <x v="1216"/>
    <x v="1154"/>
    <s v="Active"/>
    <n v="66215"/>
    <s v="Active"/>
    <s v="PURCHASE"/>
    <s v="Trade Account - Tier 3"/>
    <n v="45038"/>
    <n v="52.22"/>
    <n v="53.238289999999999"/>
    <n v="52.22"/>
    <n v="17.406668"/>
    <n v="45152"/>
    <m/>
    <n v="0"/>
    <x v="1"/>
  </r>
  <r>
    <x v="1"/>
    <x v="1216"/>
    <x v="1154"/>
    <s v="Active"/>
    <n v="66216"/>
    <s v="Active"/>
    <s v="PURCHASE"/>
    <s v="Trade Account - Tier 3"/>
    <n v="45038"/>
    <n v="7"/>
    <n v="7.1364999999999998"/>
    <n v="7"/>
    <n v="3.4999989999999999"/>
    <n v="45152"/>
    <m/>
    <n v="0"/>
    <x v="1"/>
  </r>
  <r>
    <x v="1"/>
    <x v="1167"/>
    <x v="1111"/>
    <s v="Recovery"/>
    <n v="66217"/>
    <s v="Active"/>
    <s v="PURCHASE"/>
    <s v="Trade Account - Tier 3"/>
    <n v="45038"/>
    <n v="9.5"/>
    <n v="9.6852499999999999"/>
    <n v="9.5"/>
    <n v="9.5"/>
    <n v="45060"/>
    <n v="45060"/>
    <n v="110"/>
    <x v="2"/>
  </r>
  <r>
    <x v="1"/>
    <x v="1262"/>
    <x v="446"/>
    <s v="Active"/>
    <n v="66218"/>
    <s v="Active"/>
    <s v="PURCHASE"/>
    <s v="Trade Account - Tier 3"/>
    <n v="45038"/>
    <n v="1101.3900000000001"/>
    <n v="1122.867105"/>
    <n v="1101.3900000000001"/>
    <n v="550.6949985"/>
    <n v="45166"/>
    <m/>
    <n v="0"/>
    <x v="1"/>
  </r>
  <r>
    <x v="1"/>
    <x v="1289"/>
    <x v="1223"/>
    <s v="Active"/>
    <n v="66219"/>
    <s v="Active"/>
    <s v="PURCHASE"/>
    <s v="Trade Account - Tier 3"/>
    <n v="45038"/>
    <n v="195.04"/>
    <n v="198.84327999999999"/>
    <n v="195.04"/>
    <n v="65.013332000000005"/>
    <n v="45166"/>
    <m/>
    <n v="0"/>
    <x v="1"/>
  </r>
  <r>
    <x v="1"/>
    <x v="1256"/>
    <x v="1193"/>
    <s v="Active"/>
    <n v="66223"/>
    <s v="Active"/>
    <s v="PURCHASE"/>
    <s v="Trade Account - Tier 3"/>
    <n v="45038"/>
    <n v="1007"/>
    <n v="1026.6365000000001"/>
    <n v="1007"/>
    <n v="335.66666800000002"/>
    <n v="45166"/>
    <m/>
    <n v="0"/>
    <x v="1"/>
  </r>
  <r>
    <x v="1"/>
    <x v="1159"/>
    <x v="309"/>
    <s v="Active"/>
    <n v="66229"/>
    <s v="Active"/>
    <s v="PURCHASE"/>
    <s v="Trade Account - Tier 3"/>
    <n v="45038"/>
    <n v="24"/>
    <n v="24.468"/>
    <n v="24"/>
    <n v="12"/>
    <n v="45159"/>
    <m/>
    <n v="0"/>
    <x v="1"/>
  </r>
  <r>
    <x v="1"/>
    <x v="1278"/>
    <x v="1213"/>
    <s v="Recovery"/>
    <n v="66231"/>
    <s v="Active"/>
    <s v="INVOICE"/>
    <s v="Trade Account - Tier 3"/>
    <n v="45038"/>
    <n v="1082.25"/>
    <n v="1103.353875"/>
    <n v="1082.25"/>
    <n v="1082.25"/>
    <n v="45105"/>
    <n v="45060"/>
    <n v="110"/>
    <x v="2"/>
  </r>
  <r>
    <x v="1"/>
    <x v="1255"/>
    <x v="595"/>
    <s v="Recovery"/>
    <n v="66232"/>
    <s v="Active"/>
    <s v="PURCHASE"/>
    <s v="Trade Account - Tier 3"/>
    <n v="45038"/>
    <n v="3.14"/>
    <n v="3.2012299999999998"/>
    <n v="3.14"/>
    <n v="3.14"/>
    <m/>
    <m/>
    <n v="0"/>
    <x v="1"/>
  </r>
  <r>
    <x v="1"/>
    <x v="1278"/>
    <x v="1213"/>
    <s v="Recovery"/>
    <n v="66233"/>
    <s v="Active"/>
    <s v="INVOICE"/>
    <s v="Trade Account - Tier 3"/>
    <n v="45038"/>
    <n v="997.71"/>
    <n v="1017.165345"/>
    <n v="997.71"/>
    <n v="997.71"/>
    <n v="45105"/>
    <n v="45060"/>
    <n v="110"/>
    <x v="2"/>
  </r>
  <r>
    <x v="1"/>
    <x v="1159"/>
    <x v="309"/>
    <s v="Active"/>
    <n v="66235"/>
    <s v="Active"/>
    <s v="PURCHASE"/>
    <s v="Trade Account - Tier 3"/>
    <n v="45038"/>
    <n v="164.32"/>
    <n v="167.52423999999999"/>
    <n v="164.32"/>
    <n v="82.159998999999999"/>
    <n v="45159"/>
    <m/>
    <n v="0"/>
    <x v="1"/>
  </r>
  <r>
    <x v="1"/>
    <x v="994"/>
    <x v="966"/>
    <s v="Recovery"/>
    <n v="66236"/>
    <s v="Active"/>
    <s v="PURCHASE"/>
    <s v="Trade Account - Tier 3"/>
    <n v="45038"/>
    <n v="13.25"/>
    <n v="13.508374999999999"/>
    <n v="13.25"/>
    <n v="13.25"/>
    <n v="45060"/>
    <n v="45060"/>
    <n v="110"/>
    <x v="2"/>
  </r>
  <r>
    <x v="1"/>
    <x v="1216"/>
    <x v="1154"/>
    <s v="Active"/>
    <n v="66237"/>
    <s v="Active"/>
    <s v="PURCHASE"/>
    <s v="Trade Account - Tier 3"/>
    <n v="45038"/>
    <n v="81.319999999999993"/>
    <n v="82.905739999999994"/>
    <n v="81.319999999999993"/>
    <n v="27.106667999999999"/>
    <n v="45152"/>
    <m/>
    <n v="0"/>
    <x v="1"/>
  </r>
  <r>
    <x v="1"/>
    <x v="1216"/>
    <x v="1154"/>
    <s v="Active"/>
    <n v="66239"/>
    <s v="Active"/>
    <s v="PURCHASE"/>
    <s v="Trade Account - Tier 3"/>
    <n v="45038"/>
    <n v="84.46"/>
    <n v="86.106970000000004"/>
    <n v="84.46"/>
    <n v="28.153331999999999"/>
    <n v="45152"/>
    <m/>
    <n v="0"/>
    <x v="1"/>
  </r>
  <r>
    <x v="1"/>
    <x v="1058"/>
    <x v="1017"/>
    <s v="Active"/>
    <n v="66246"/>
    <s v="Active"/>
    <s v="PURCHASE"/>
    <s v="Trade Account - Tier 3"/>
    <n v="45038"/>
    <n v="38.22"/>
    <n v="38.965290000000003"/>
    <n v="38.22"/>
    <n v="19.11"/>
    <n v="45152"/>
    <m/>
    <n v="0"/>
    <x v="1"/>
  </r>
  <r>
    <x v="1"/>
    <x v="1253"/>
    <x v="1191"/>
    <s v="Active"/>
    <n v="66248"/>
    <s v="Active"/>
    <s v="PURCHASE"/>
    <s v="Trade Account - Tier 3"/>
    <n v="45038"/>
    <n v="52.64"/>
    <n v="53.66648"/>
    <n v="52.64"/>
    <n v="35.093333999999999"/>
    <n v="45124"/>
    <m/>
    <n v="0"/>
    <x v="1"/>
  </r>
  <r>
    <x v="1"/>
    <x v="1133"/>
    <x v="1081"/>
    <s v="Active"/>
    <n v="66250"/>
    <s v="Active"/>
    <s v="PURCHASE"/>
    <s v="Trade Account - Tier 3"/>
    <n v="45038"/>
    <n v="290"/>
    <n v="295.65499999999997"/>
    <n v="290"/>
    <n v="145.000001"/>
    <n v="45156"/>
    <m/>
    <n v="0"/>
    <x v="1"/>
  </r>
  <r>
    <x v="1"/>
    <x v="1253"/>
    <x v="1191"/>
    <s v="Active"/>
    <n v="66251"/>
    <s v="Active"/>
    <s v="PURCHASE"/>
    <s v="Trade Account - Tier 3"/>
    <n v="45038"/>
    <n v="3.3"/>
    <n v="3.36435"/>
    <n v="3.3"/>
    <n v="2.2000000000000002"/>
    <n v="45124"/>
    <m/>
    <n v="0"/>
    <x v="1"/>
  </r>
  <r>
    <x v="1"/>
    <x v="1304"/>
    <x v="1235"/>
    <s v="Active"/>
    <n v="66258"/>
    <s v="Active"/>
    <s v="PURCHASE"/>
    <s v="Trade Account - Tier 3"/>
    <n v="45038"/>
    <n v="103.85"/>
    <n v="105.875075"/>
    <n v="103.85"/>
    <n v="69.233333000000002"/>
    <n v="45152"/>
    <m/>
    <n v="0"/>
    <x v="1"/>
  </r>
  <r>
    <x v="1"/>
    <x v="1253"/>
    <x v="1191"/>
    <s v="Active"/>
    <n v="66261"/>
    <s v="Active"/>
    <s v="PURCHASE"/>
    <s v="Trade Account - Tier 3"/>
    <n v="45038"/>
    <n v="14.95"/>
    <n v="15.241524999999999"/>
    <n v="14.95"/>
    <n v="9.9666669999999993"/>
    <n v="45124"/>
    <m/>
    <n v="0"/>
    <x v="1"/>
  </r>
  <r>
    <x v="1"/>
    <x v="1131"/>
    <x v="1079"/>
    <s v="Recovery"/>
    <n v="66263"/>
    <s v="Active"/>
    <s v="PURCHASE"/>
    <s v="Trade Account - Tier 3"/>
    <n v="45038"/>
    <n v="548.16999999999996"/>
    <n v="558.85931500000004"/>
    <n v="548.16999999999996"/>
    <n v="548.16999999999996"/>
    <n v="45082"/>
    <n v="45082"/>
    <n v="88"/>
    <x v="3"/>
  </r>
  <r>
    <x v="1"/>
    <x v="1255"/>
    <x v="595"/>
    <s v="Recovery"/>
    <n v="66264"/>
    <s v="Active"/>
    <s v="PURCHASE"/>
    <s v="Trade Account - Tier 3"/>
    <n v="45038"/>
    <n v="5.24"/>
    <n v="5.3421799999999999"/>
    <n v="5.24"/>
    <n v="5.24"/>
    <m/>
    <m/>
    <n v="0"/>
    <x v="1"/>
  </r>
  <r>
    <x v="1"/>
    <x v="1207"/>
    <x v="1146"/>
    <s v="Active"/>
    <n v="66268"/>
    <s v="Active"/>
    <s v="PURCHASE"/>
    <s v="Trade Account - Tier 3"/>
    <n v="45038"/>
    <n v="2000"/>
    <n v="2039"/>
    <n v="2000"/>
    <n v="2000"/>
    <m/>
    <m/>
    <n v="0"/>
    <x v="1"/>
  </r>
  <r>
    <x v="1"/>
    <x v="1276"/>
    <x v="1211"/>
    <s v="Active"/>
    <n v="66272"/>
    <s v="Active"/>
    <s v="PURCHASE"/>
    <s v="Trade Account - Tier 3"/>
    <n v="45038"/>
    <n v="205"/>
    <n v="208.9975"/>
    <n v="205"/>
    <n v="136.66666599999999"/>
    <n v="45166"/>
    <m/>
    <n v="0"/>
    <x v="1"/>
  </r>
  <r>
    <x v="1"/>
    <x v="1198"/>
    <x v="128"/>
    <s v="Active"/>
    <n v="66279"/>
    <s v="Active"/>
    <s v="PURCHASE"/>
    <s v="Trade Account - Tier 3"/>
    <n v="45038"/>
    <n v="114.5"/>
    <n v="116.73275"/>
    <n v="114.5"/>
    <n v="76.333333999999994"/>
    <n v="45128"/>
    <m/>
    <n v="0"/>
    <x v="1"/>
  </r>
  <r>
    <x v="1"/>
    <x v="1294"/>
    <x v="1225"/>
    <s v="Recovery"/>
    <n v="66280"/>
    <s v="Active"/>
    <s v="PURCHASE"/>
    <s v="Trade Account - Tier 3"/>
    <n v="45038"/>
    <n v="57"/>
    <n v="58.111499999999999"/>
    <n v="57"/>
    <n v="57"/>
    <n v="45118"/>
    <n v="45118"/>
    <n v="52"/>
    <x v="5"/>
  </r>
  <r>
    <x v="1"/>
    <x v="1131"/>
    <x v="1079"/>
    <s v="Recovery"/>
    <n v="66290"/>
    <s v="Active"/>
    <s v="PURCHASE"/>
    <s v="Trade Account - Tier 3"/>
    <n v="45038"/>
    <n v="4500"/>
    <n v="4587.75"/>
    <n v="4500"/>
    <n v="4500"/>
    <n v="45082"/>
    <n v="45082"/>
    <n v="88"/>
    <x v="3"/>
  </r>
  <r>
    <x v="1"/>
    <x v="1253"/>
    <x v="1191"/>
    <s v="Active"/>
    <n v="66297"/>
    <s v="Active"/>
    <s v="PURCHASE"/>
    <s v="Trade Account - Tier 3"/>
    <n v="45038"/>
    <n v="112.65"/>
    <n v="114.846675"/>
    <n v="112.65"/>
    <n v="75.099998999999997"/>
    <n v="45124"/>
    <m/>
    <n v="0"/>
    <x v="1"/>
  </r>
  <r>
    <x v="1"/>
    <x v="1294"/>
    <x v="1225"/>
    <s v="Recovery"/>
    <n v="66300"/>
    <s v="Active"/>
    <s v="PURCHASE"/>
    <s v="Trade Account - Tier 3"/>
    <n v="45038"/>
    <n v="128.78"/>
    <n v="131.29121000000001"/>
    <n v="128.78"/>
    <n v="128.78"/>
    <n v="45118"/>
    <n v="45118"/>
    <n v="52"/>
    <x v="5"/>
  </r>
  <r>
    <x v="1"/>
    <x v="1161"/>
    <x v="705"/>
    <s v="Recovery"/>
    <n v="66305"/>
    <s v="Active"/>
    <s v="PURCHASE"/>
    <s v="Trade Account - Tier 3"/>
    <n v="45038"/>
    <n v="78.05"/>
    <n v="79.571974999999995"/>
    <n v="78.05"/>
    <n v="78.05"/>
    <n v="45060"/>
    <n v="45060"/>
    <n v="110"/>
    <x v="2"/>
  </r>
  <r>
    <x v="1"/>
    <x v="1122"/>
    <x v="1071"/>
    <s v="Active"/>
    <n v="66313"/>
    <s v="Active"/>
    <s v="PURCHASE"/>
    <s v="Trade Account - Tier 3"/>
    <n v="45037"/>
    <n v="247.66"/>
    <n v="252.48937000000001"/>
    <n v="247.66"/>
    <n v="123.829999"/>
    <n v="45152"/>
    <m/>
    <n v="0"/>
    <x v="1"/>
  </r>
  <r>
    <x v="1"/>
    <x v="1275"/>
    <x v="1210"/>
    <s v="Active"/>
    <n v="66318"/>
    <s v="LOCKED"/>
    <s v="PURCHASE"/>
    <s v="Trade Account - Tier 3"/>
    <n v="45038"/>
    <n v="5.2"/>
    <n v="5.3014000000000001"/>
    <n v="5.2"/>
    <n v="5.2"/>
    <n v="45060"/>
    <n v="45060"/>
    <n v="110"/>
    <x v="2"/>
  </r>
  <r>
    <x v="1"/>
    <x v="1161"/>
    <x v="705"/>
    <s v="Recovery"/>
    <n v="66336"/>
    <s v="Active"/>
    <s v="PURCHASE"/>
    <s v="Trade Account - Tier 3"/>
    <n v="45039"/>
    <n v="111.01"/>
    <n v="113.174695"/>
    <n v="111.01"/>
    <n v="111.01"/>
    <n v="45060"/>
    <n v="45060"/>
    <n v="110"/>
    <x v="2"/>
  </r>
  <r>
    <x v="1"/>
    <x v="1255"/>
    <x v="595"/>
    <s v="Recovery"/>
    <n v="66346"/>
    <s v="Active"/>
    <s v="PURCHASE"/>
    <s v="Trade Account - Tier 3"/>
    <n v="45039"/>
    <n v="25"/>
    <n v="25.487500000000001"/>
    <n v="25"/>
    <n v="25"/>
    <m/>
    <m/>
    <n v="0"/>
    <x v="1"/>
  </r>
  <r>
    <x v="1"/>
    <x v="1253"/>
    <x v="1191"/>
    <s v="Active"/>
    <n v="66349"/>
    <s v="Active"/>
    <s v="PURCHASE"/>
    <s v="Trade Account - Tier 3"/>
    <n v="45039"/>
    <n v="20.329999999999998"/>
    <n v="20.726434999999999"/>
    <n v="20.329999999999998"/>
    <n v="13.553333"/>
    <n v="45124"/>
    <m/>
    <n v="0"/>
    <x v="1"/>
  </r>
  <r>
    <x v="1"/>
    <x v="1262"/>
    <x v="446"/>
    <s v="Active"/>
    <n v="66350"/>
    <s v="Active"/>
    <s v="PURCHASE"/>
    <s v="Trade Account - Tier 3"/>
    <n v="45039"/>
    <n v="1809.9"/>
    <n v="1845.1930500000001"/>
    <n v="1809.9"/>
    <n v="904.95"/>
    <n v="45166"/>
    <m/>
    <n v="0"/>
    <x v="1"/>
  </r>
  <r>
    <x v="1"/>
    <x v="1253"/>
    <x v="1191"/>
    <s v="Active"/>
    <n v="66356"/>
    <s v="Active"/>
    <s v="PURCHASE"/>
    <s v="Trade Account - Tier 3"/>
    <n v="45039"/>
    <n v="4.99"/>
    <n v="5.0873049999999997"/>
    <n v="4.99"/>
    <n v="3.326667"/>
    <n v="45124"/>
    <m/>
    <n v="0"/>
    <x v="1"/>
  </r>
  <r>
    <x v="1"/>
    <x v="1255"/>
    <x v="595"/>
    <s v="Recovery"/>
    <n v="66358"/>
    <s v="Active"/>
    <s v="PURCHASE"/>
    <s v="Trade Account - Tier 3"/>
    <n v="45039"/>
    <n v="95.97"/>
    <n v="97.841414999999998"/>
    <n v="95.97"/>
    <n v="95.97"/>
    <m/>
    <m/>
    <n v="0"/>
    <x v="1"/>
  </r>
  <r>
    <x v="1"/>
    <x v="1149"/>
    <x v="1095"/>
    <s v="Active"/>
    <n v="66360"/>
    <s v="Active"/>
    <s v="PURCHASE"/>
    <s v="Trade Account - Tier 3"/>
    <n v="45039"/>
    <n v="5.5"/>
    <n v="5.6072499999999996"/>
    <n v="5.5"/>
    <n v="2.7499989999999999"/>
    <n v="45152"/>
    <m/>
    <n v="0"/>
    <x v="1"/>
  </r>
  <r>
    <x v="1"/>
    <x v="1159"/>
    <x v="309"/>
    <s v="Active"/>
    <n v="66362"/>
    <s v="Active"/>
    <s v="PURCHASE"/>
    <s v="Trade Account - Tier 3"/>
    <n v="45039"/>
    <n v="48.99"/>
    <n v="49.945304999999998"/>
    <n v="48.99"/>
    <n v="24.494998500000001"/>
    <n v="45159"/>
    <m/>
    <n v="0"/>
    <x v="1"/>
  </r>
  <r>
    <x v="1"/>
    <x v="1255"/>
    <x v="595"/>
    <s v="Recovery"/>
    <n v="66364"/>
    <s v="Active"/>
    <s v="PURCHASE"/>
    <s v="Trade Account - Tier 3"/>
    <n v="45039"/>
    <n v="9.5"/>
    <n v="9.6852499999999999"/>
    <n v="9.5"/>
    <n v="9.5"/>
    <m/>
    <m/>
    <n v="0"/>
    <x v="1"/>
  </r>
  <r>
    <x v="1"/>
    <x v="1304"/>
    <x v="1235"/>
    <s v="Active"/>
    <n v="66370"/>
    <s v="Active"/>
    <s v="PURCHASE"/>
    <s v="Trade Account - Tier 3"/>
    <n v="45039"/>
    <n v="49.98"/>
    <n v="50.954610000000002"/>
    <n v="49.98"/>
    <n v="24.99"/>
    <n v="45152"/>
    <m/>
    <n v="0"/>
    <x v="1"/>
  </r>
  <r>
    <x v="1"/>
    <x v="1276"/>
    <x v="1211"/>
    <s v="Active"/>
    <n v="66372"/>
    <s v="Active"/>
    <s v="PURCHASE"/>
    <s v="Trade Account - Tier 3"/>
    <n v="45039"/>
    <n v="137.5"/>
    <n v="140.18125000000001"/>
    <n v="137.5"/>
    <n v="91.666666000000006"/>
    <n v="45166"/>
    <m/>
    <n v="0"/>
    <x v="1"/>
  </r>
  <r>
    <x v="1"/>
    <x v="1276"/>
    <x v="1211"/>
    <s v="Active"/>
    <n v="66375"/>
    <s v="Active"/>
    <s v="PURCHASE"/>
    <s v="Trade Account - Tier 3"/>
    <n v="45039"/>
    <n v="155.19"/>
    <n v="158.216205"/>
    <n v="155.19"/>
    <n v="103.459999"/>
    <n v="45166"/>
    <m/>
    <n v="0"/>
    <x v="1"/>
  </r>
  <r>
    <x v="1"/>
    <x v="1206"/>
    <x v="1145"/>
    <s v="Recovery"/>
    <n v="66378"/>
    <s v="Active"/>
    <s v="PURCHASE"/>
    <s v="Trade Account - Tier 3"/>
    <n v="45039"/>
    <n v="188.04"/>
    <n v="191.70678000000001"/>
    <n v="188.04"/>
    <n v="156.69999999999999"/>
    <n v="45121"/>
    <n v="45121"/>
    <n v="49"/>
    <x v="5"/>
  </r>
  <r>
    <x v="1"/>
    <x v="1305"/>
    <x v="186"/>
    <s v="Active"/>
    <n v="66380"/>
    <s v="Active"/>
    <s v="PURCHASE"/>
    <s v="Trade Account - Tier 3"/>
    <n v="45039"/>
    <n v="17180"/>
    <n v="17515.009999999998"/>
    <n v="17180"/>
    <n v="11453.333329999999"/>
    <n v="45152"/>
    <m/>
    <n v="0"/>
    <x v="1"/>
  </r>
  <r>
    <x v="1"/>
    <x v="1233"/>
    <x v="1171"/>
    <s v="Recovery"/>
    <n v="66381"/>
    <s v="Active"/>
    <s v="PURCHASE"/>
    <s v="Trade Account - Tier 3"/>
    <n v="45039"/>
    <n v="53.07"/>
    <n v="54.104864999999997"/>
    <n v="53.07"/>
    <n v="53.07"/>
    <m/>
    <m/>
    <n v="0"/>
    <x v="1"/>
  </r>
  <r>
    <x v="1"/>
    <x v="1294"/>
    <x v="1225"/>
    <s v="Recovery"/>
    <n v="66384"/>
    <s v="Active"/>
    <s v="PURCHASE"/>
    <s v="Trade Account - Tier 3"/>
    <n v="45039"/>
    <n v="236"/>
    <n v="240.602"/>
    <n v="236"/>
    <n v="236"/>
    <n v="45118"/>
    <n v="45118"/>
    <n v="52"/>
    <x v="5"/>
  </r>
  <r>
    <x v="1"/>
    <x v="1161"/>
    <x v="705"/>
    <s v="Recovery"/>
    <n v="66386"/>
    <s v="Active"/>
    <s v="PURCHASE"/>
    <s v="Trade Account - Tier 3"/>
    <n v="45039"/>
    <n v="144.03"/>
    <n v="146.83858499999999"/>
    <n v="144.03"/>
    <n v="144.03"/>
    <n v="45060"/>
    <n v="45060"/>
    <n v="110"/>
    <x v="2"/>
  </r>
  <r>
    <x v="1"/>
    <x v="1253"/>
    <x v="1191"/>
    <s v="Active"/>
    <n v="66400"/>
    <s v="Active"/>
    <s v="PURCHASE"/>
    <s v="Trade Account - Tier 3"/>
    <n v="45039"/>
    <n v="4"/>
    <n v="4.0780000000000003"/>
    <n v="4"/>
    <n v="2.6666660000000002"/>
    <n v="45124"/>
    <m/>
    <n v="0"/>
    <x v="1"/>
  </r>
  <r>
    <x v="1"/>
    <x v="1154"/>
    <x v="1100"/>
    <s v="Active"/>
    <n v="66414"/>
    <s v="Active"/>
    <s v="PURCHASE"/>
    <s v="Trade Account - Tier 3"/>
    <n v="45039"/>
    <n v="644.82000000000005"/>
    <n v="657.39399000000003"/>
    <n v="644.82000000000005"/>
    <n v="429.88"/>
    <n v="45145"/>
    <m/>
    <n v="0"/>
    <x v="1"/>
  </r>
  <r>
    <x v="1"/>
    <x v="1275"/>
    <x v="1210"/>
    <s v="Active"/>
    <n v="66418"/>
    <s v="LOCKED"/>
    <s v="PURCHASE"/>
    <s v="Trade Account - Tier 3"/>
    <n v="45039"/>
    <n v="8.5"/>
    <n v="8.6657499999999992"/>
    <n v="8.5"/>
    <n v="8.5"/>
    <n v="45060"/>
    <n v="45060"/>
    <n v="110"/>
    <x v="2"/>
  </r>
  <r>
    <x v="1"/>
    <x v="1265"/>
    <x v="1201"/>
    <s v="Active"/>
    <n v="66428"/>
    <s v="Active"/>
    <s v="PURCHASE"/>
    <s v="Trade Account - Tier 3"/>
    <n v="45039"/>
    <n v="124.68"/>
    <n v="127.11126"/>
    <n v="124.68"/>
    <n v="41.56"/>
    <n v="45126"/>
    <m/>
    <n v="0"/>
    <x v="1"/>
  </r>
  <r>
    <x v="1"/>
    <x v="1102"/>
    <x v="1053"/>
    <s v="Active"/>
    <n v="66431"/>
    <s v="Active"/>
    <s v="INVOICE"/>
    <s v="Trade Account - Tier 3"/>
    <n v="45040"/>
    <n v="988.38"/>
    <n v="1007.65341"/>
    <n v="988.38"/>
    <n v="494.19"/>
    <n v="45152"/>
    <m/>
    <n v="0"/>
    <x v="1"/>
  </r>
  <r>
    <x v="1"/>
    <x v="1085"/>
    <x v="1039"/>
    <s v="Recovery"/>
    <n v="66434"/>
    <s v="Active"/>
    <s v="PURCHASE"/>
    <s v="Trade Account - Tier 3"/>
    <n v="45039"/>
    <n v="12.2"/>
    <n v="12.437900000000001"/>
    <n v="12.2"/>
    <n v="12.2"/>
    <m/>
    <m/>
    <n v="0"/>
    <x v="1"/>
  </r>
  <r>
    <x v="1"/>
    <x v="1118"/>
    <x v="1067"/>
    <s v="Active"/>
    <n v="66435"/>
    <s v="Active"/>
    <s v="PURCHASE"/>
    <s v="Trade Account - Tier 3"/>
    <n v="45039"/>
    <n v="6187.06"/>
    <n v="6307.7076699999998"/>
    <n v="6187.06"/>
    <n v="3093.5299989999999"/>
    <n v="45167"/>
    <m/>
    <n v="0"/>
    <x v="1"/>
  </r>
  <r>
    <x v="1"/>
    <x v="1161"/>
    <x v="705"/>
    <s v="Recovery"/>
    <n v="66436"/>
    <s v="Active"/>
    <s v="PURCHASE"/>
    <s v="Trade Account - Tier 3"/>
    <n v="45039"/>
    <n v="10.9"/>
    <n v="11.112550000000001"/>
    <n v="10.9"/>
    <n v="10.9"/>
    <n v="45060"/>
    <n v="45060"/>
    <n v="110"/>
    <x v="2"/>
  </r>
  <r>
    <x v="1"/>
    <x v="1144"/>
    <x v="322"/>
    <s v="Active"/>
    <n v="66437"/>
    <s v="Active"/>
    <s v="PURCHASE"/>
    <s v="Trade Account - Tier 3"/>
    <n v="45039"/>
    <n v="308.57"/>
    <n v="314.58711499999998"/>
    <n v="308.57"/>
    <n v="102.856666"/>
    <n v="45152"/>
    <m/>
    <n v="0"/>
    <x v="1"/>
  </r>
  <r>
    <x v="1"/>
    <x v="1216"/>
    <x v="1154"/>
    <s v="Active"/>
    <n v="66443"/>
    <s v="Active"/>
    <s v="PURCHASE"/>
    <s v="Trade Account - Tier 3"/>
    <n v="45040"/>
    <n v="26"/>
    <n v="26.507000000000001"/>
    <n v="26"/>
    <n v="13.000000999999999"/>
    <n v="45152"/>
    <m/>
    <n v="0"/>
    <x v="1"/>
  </r>
  <r>
    <x v="1"/>
    <x v="1270"/>
    <x v="1205"/>
    <s v="Suspended"/>
    <n v="66444"/>
    <s v="Active"/>
    <s v="INVOICE"/>
    <s v="Trade Account - Tier 3"/>
    <n v="45040"/>
    <n v="220"/>
    <n v="224.29"/>
    <n v="220"/>
    <n v="183.33333300000001"/>
    <n v="45152"/>
    <n v="45075"/>
    <n v="95"/>
    <x v="2"/>
  </r>
  <r>
    <x v="1"/>
    <x v="1058"/>
    <x v="1017"/>
    <s v="Active"/>
    <n v="66445"/>
    <s v="Active"/>
    <s v="PURCHASE"/>
    <s v="Trade Account - Tier 3"/>
    <n v="45040"/>
    <n v="322.10000000000002"/>
    <n v="328.38094999999998"/>
    <n v="322.10000000000002"/>
    <n v="161.05000100000001"/>
    <n v="45152"/>
    <m/>
    <n v="0"/>
    <x v="1"/>
  </r>
  <r>
    <x v="1"/>
    <x v="1216"/>
    <x v="1154"/>
    <s v="Active"/>
    <n v="66450"/>
    <s v="Active"/>
    <s v="PURCHASE"/>
    <s v="Trade Account - Tier 3"/>
    <n v="45040"/>
    <n v="120"/>
    <n v="122.34"/>
    <n v="120"/>
    <n v="60"/>
    <n v="45152"/>
    <m/>
    <n v="0"/>
    <x v="1"/>
  </r>
  <r>
    <x v="1"/>
    <x v="1304"/>
    <x v="1235"/>
    <s v="Active"/>
    <n v="66453"/>
    <s v="Active"/>
    <s v="PURCHASE"/>
    <s v="Trade Account - Tier 3"/>
    <n v="45040"/>
    <n v="154.77000000000001"/>
    <n v="157.788015"/>
    <n v="154.77000000000001"/>
    <n v="103.179999"/>
    <n v="45152"/>
    <m/>
    <n v="0"/>
    <x v="1"/>
  </r>
  <r>
    <x v="1"/>
    <x v="1306"/>
    <x v="1236"/>
    <s v="Active"/>
    <n v="66454"/>
    <s v="Active"/>
    <s v="PURCHASE"/>
    <s v="Trade Account - Tier 3"/>
    <n v="45040"/>
    <n v="3000"/>
    <n v="3058.5"/>
    <n v="3000"/>
    <n v="2500"/>
    <n v="45152"/>
    <m/>
    <n v="0"/>
    <x v="1"/>
  </r>
  <r>
    <x v="1"/>
    <x v="1233"/>
    <x v="1171"/>
    <s v="Recovery"/>
    <n v="66458"/>
    <s v="Active"/>
    <s v="PURCHASE"/>
    <s v="Trade Account - Tier 3"/>
    <n v="45040"/>
    <n v="2"/>
    <n v="2.0390000000000001"/>
    <n v="2"/>
    <n v="2"/>
    <m/>
    <m/>
    <n v="0"/>
    <x v="1"/>
  </r>
  <r>
    <x v="1"/>
    <x v="1255"/>
    <x v="595"/>
    <s v="Recovery"/>
    <n v="66459"/>
    <s v="Active"/>
    <s v="PURCHASE"/>
    <s v="Trade Account - Tier 3"/>
    <n v="45040"/>
    <n v="4.62"/>
    <n v="4.7100900000000001"/>
    <n v="4.62"/>
    <n v="4.62"/>
    <m/>
    <m/>
    <n v="0"/>
    <x v="1"/>
  </r>
  <r>
    <x v="1"/>
    <x v="1118"/>
    <x v="1067"/>
    <s v="Active"/>
    <n v="66462"/>
    <s v="Active"/>
    <s v="PURCHASE"/>
    <s v="Trade Account - Tier 3"/>
    <n v="45040"/>
    <n v="1500"/>
    <n v="1529.25"/>
    <n v="1500"/>
    <n v="750"/>
    <n v="45167"/>
    <m/>
    <n v="0"/>
    <x v="1"/>
  </r>
  <r>
    <x v="1"/>
    <x v="1301"/>
    <x v="1232"/>
    <s v="Active"/>
    <n v="66466"/>
    <s v="Active"/>
    <s v="PURCHASE"/>
    <s v="Trade Account - Tier 3"/>
    <n v="45040"/>
    <n v="12265.45"/>
    <n v="12504.62628"/>
    <n v="12265.45"/>
    <n v="12265.45"/>
    <m/>
    <m/>
    <n v="0"/>
    <x v="1"/>
  </r>
  <r>
    <x v="1"/>
    <x v="1233"/>
    <x v="1171"/>
    <s v="Recovery"/>
    <n v="66469"/>
    <s v="Active"/>
    <s v="PURCHASE"/>
    <s v="Trade Account - Tier 3"/>
    <n v="45040"/>
    <n v="75"/>
    <n v="76.462500000000006"/>
    <n v="75"/>
    <n v="75"/>
    <m/>
    <m/>
    <n v="0"/>
    <x v="1"/>
  </r>
  <r>
    <x v="1"/>
    <x v="1037"/>
    <x v="998"/>
    <s v="Active"/>
    <n v="66470"/>
    <s v="Active"/>
    <s v="PURCHASE"/>
    <s v="Trade Account - Tier 3"/>
    <n v="45040"/>
    <n v="350"/>
    <n v="356.82499999999999"/>
    <n v="350"/>
    <n v="233.33333400000001"/>
    <n v="45152"/>
    <n v="45152"/>
    <n v="18"/>
    <x v="6"/>
  </r>
  <r>
    <x v="1"/>
    <x v="1307"/>
    <x v="1237"/>
    <s v="Active"/>
    <n v="66471"/>
    <s v="Active"/>
    <s v="INVOICE"/>
    <s v="Trade Account - Tier 3"/>
    <n v="45040"/>
    <n v="15000"/>
    <n v="15292.5"/>
    <n v="15000"/>
    <n v="5769.2307680000004"/>
    <n v="45166"/>
    <m/>
    <n v="0"/>
    <x v="1"/>
  </r>
  <r>
    <x v="1"/>
    <x v="1085"/>
    <x v="1039"/>
    <s v="Recovery"/>
    <n v="66476"/>
    <s v="Active"/>
    <s v="PURCHASE"/>
    <s v="Trade Account - Tier 3"/>
    <n v="45040"/>
    <n v="55"/>
    <n v="56.072499999999998"/>
    <n v="55"/>
    <n v="55"/>
    <m/>
    <m/>
    <n v="0"/>
    <x v="1"/>
  </r>
  <r>
    <x v="1"/>
    <x v="1233"/>
    <x v="1171"/>
    <s v="Recovery"/>
    <n v="66479"/>
    <s v="Active"/>
    <s v="PURCHASE"/>
    <s v="Trade Account - Tier 3"/>
    <n v="45040"/>
    <n v="10.99"/>
    <n v="11.204305"/>
    <n v="10.99"/>
    <n v="10.99"/>
    <m/>
    <m/>
    <n v="0"/>
    <x v="1"/>
  </r>
  <r>
    <x v="1"/>
    <x v="1156"/>
    <x v="1102"/>
    <s v="Active"/>
    <n v="66485"/>
    <s v="Active"/>
    <s v="PURCHASE"/>
    <s v="Trade Account - Tier 3"/>
    <n v="45040"/>
    <n v="29.95"/>
    <n v="30.534025"/>
    <n v="29.95"/>
    <n v="19.966667000000001"/>
    <n v="45166"/>
    <m/>
    <n v="0"/>
    <x v="1"/>
  </r>
  <r>
    <x v="1"/>
    <x v="1052"/>
    <x v="568"/>
    <s v="Recovery"/>
    <n v="66487"/>
    <s v="Active"/>
    <s v="PURCHASE"/>
    <s v="Trade Account - Tier 3"/>
    <n v="45040"/>
    <n v="339"/>
    <n v="345.6105"/>
    <n v="339"/>
    <n v="339"/>
    <n v="45091"/>
    <n v="45091"/>
    <n v="79"/>
    <x v="3"/>
  </r>
  <r>
    <x v="1"/>
    <x v="1052"/>
    <x v="568"/>
    <s v="Recovery"/>
    <n v="66490"/>
    <s v="Active"/>
    <s v="PURCHASE"/>
    <s v="Trade Account - Tier 3"/>
    <n v="45040"/>
    <n v="150"/>
    <n v="152.92500000000001"/>
    <n v="150"/>
    <n v="150"/>
    <n v="45091"/>
    <n v="45091"/>
    <n v="79"/>
    <x v="3"/>
  </r>
  <r>
    <x v="1"/>
    <x v="1260"/>
    <x v="1197"/>
    <s v="Active"/>
    <n v="66495"/>
    <s v="Active"/>
    <s v="PURCHASE"/>
    <s v="Trade Account - Tier 3"/>
    <n v="45040"/>
    <n v="1250"/>
    <n v="1274.375"/>
    <n v="1250"/>
    <n v="833.33333400000004"/>
    <n v="45135"/>
    <m/>
    <n v="0"/>
    <x v="1"/>
  </r>
  <r>
    <x v="1"/>
    <x v="1052"/>
    <x v="568"/>
    <s v="Recovery"/>
    <n v="66499"/>
    <s v="Active"/>
    <s v="PURCHASE"/>
    <s v="Trade Account - Tier 3"/>
    <n v="45040"/>
    <n v="170"/>
    <n v="173.315"/>
    <n v="170"/>
    <n v="170"/>
    <n v="45091"/>
    <n v="45091"/>
    <n v="79"/>
    <x v="3"/>
  </r>
  <r>
    <x v="1"/>
    <x v="1298"/>
    <x v="1229"/>
    <s v="Recovery"/>
    <n v="66500"/>
    <s v="Active"/>
    <s v="INVOICE"/>
    <s v="Trade Account - Tier 3"/>
    <n v="45040"/>
    <n v="1148.42"/>
    <n v="1170.8141900000001"/>
    <n v="1148.42"/>
    <n v="1148.42"/>
    <n v="45080"/>
    <n v="45080"/>
    <n v="90"/>
    <x v="3"/>
  </r>
  <r>
    <x v="1"/>
    <x v="1301"/>
    <x v="1232"/>
    <s v="Active"/>
    <n v="66501"/>
    <s v="Active"/>
    <s v="INVOICE"/>
    <s v="Trade Account - Tier 3"/>
    <n v="45040"/>
    <n v="15565.59"/>
    <n v="15869.11901"/>
    <n v="15565.59"/>
    <n v="15565.59"/>
    <m/>
    <m/>
    <n v="0"/>
    <x v="1"/>
  </r>
  <r>
    <x v="1"/>
    <x v="1052"/>
    <x v="568"/>
    <s v="Recovery"/>
    <n v="66502"/>
    <s v="Active"/>
    <s v="PURCHASE"/>
    <s v="Trade Account - Tier 3"/>
    <n v="45040"/>
    <n v="53.25"/>
    <n v="54.288375000000002"/>
    <n v="53.25"/>
    <n v="53.25"/>
    <n v="45091"/>
    <n v="45091"/>
    <n v="79"/>
    <x v="3"/>
  </r>
  <r>
    <x v="1"/>
    <x v="1259"/>
    <x v="1196"/>
    <s v="Active"/>
    <n v="66505"/>
    <s v="Active"/>
    <s v="INVOICE"/>
    <s v="Trade Account - Tier 3"/>
    <n v="45040"/>
    <n v="5500"/>
    <n v="5607.25"/>
    <n v="5500"/>
    <n v="1692.307693"/>
    <n v="45124"/>
    <m/>
    <n v="0"/>
    <x v="1"/>
  </r>
  <r>
    <x v="1"/>
    <x v="1210"/>
    <x v="1149"/>
    <s v="Active"/>
    <n v="66506"/>
    <s v="Active"/>
    <s v="PURCHASE"/>
    <s v="Trade Account - Tier 3"/>
    <n v="45040"/>
    <n v="680"/>
    <n v="693.26"/>
    <n v="680"/>
    <n v="226.66666799999999"/>
    <n v="45152"/>
    <m/>
    <n v="0"/>
    <x v="1"/>
  </r>
  <r>
    <x v="1"/>
    <x v="1161"/>
    <x v="705"/>
    <s v="Recovery"/>
    <n v="66509"/>
    <s v="Active"/>
    <s v="PURCHASE"/>
    <s v="Trade Account - Tier 3"/>
    <n v="45040"/>
    <n v="150.28"/>
    <n v="153.21046000000001"/>
    <n v="150.28"/>
    <n v="150.28"/>
    <n v="45060"/>
    <n v="45060"/>
    <n v="110"/>
    <x v="2"/>
  </r>
  <r>
    <x v="1"/>
    <x v="1210"/>
    <x v="1149"/>
    <s v="Active"/>
    <n v="66510"/>
    <s v="Active"/>
    <s v="PURCHASE"/>
    <s v="Trade Account - Tier 3"/>
    <n v="45040"/>
    <n v="400"/>
    <n v="407.8"/>
    <n v="400"/>
    <n v="133.33333200000001"/>
    <n v="45152"/>
    <m/>
    <n v="0"/>
    <x v="1"/>
  </r>
  <r>
    <x v="1"/>
    <x v="1159"/>
    <x v="309"/>
    <s v="Active"/>
    <n v="66515"/>
    <s v="Active"/>
    <s v="PURCHASE"/>
    <s v="Trade Account - Tier 3"/>
    <n v="45040"/>
    <n v="141.88"/>
    <n v="144.64666"/>
    <n v="141.88"/>
    <n v="70.939999"/>
    <n v="45159"/>
    <m/>
    <n v="0"/>
    <x v="1"/>
  </r>
  <r>
    <x v="1"/>
    <x v="1037"/>
    <x v="998"/>
    <s v="Active"/>
    <n v="66525"/>
    <s v="Active"/>
    <s v="INVOICE"/>
    <s v="Trade Account - Tier 3"/>
    <n v="45040"/>
    <n v="500"/>
    <n v="509.75"/>
    <n v="500"/>
    <n v="500"/>
    <n v="45138"/>
    <n v="45138"/>
    <n v="32"/>
    <x v="5"/>
  </r>
  <r>
    <x v="1"/>
    <x v="1149"/>
    <x v="1095"/>
    <s v="Active"/>
    <n v="66529"/>
    <s v="Active"/>
    <s v="PURCHASE"/>
    <s v="Trade Account - Tier 3"/>
    <n v="45040"/>
    <n v="8.9"/>
    <n v="9.0735499999999991"/>
    <n v="8.9"/>
    <n v="4.4500010000000003"/>
    <n v="45152"/>
    <m/>
    <n v="0"/>
    <x v="1"/>
  </r>
  <r>
    <x v="1"/>
    <x v="1304"/>
    <x v="1235"/>
    <s v="Active"/>
    <n v="66531"/>
    <s v="Active"/>
    <s v="PURCHASE"/>
    <s v="Trade Account - Tier 3"/>
    <n v="45040"/>
    <n v="205.16"/>
    <n v="209.16061999999999"/>
    <n v="205.16"/>
    <n v="136.77333400000001"/>
    <n v="45152"/>
    <m/>
    <n v="0"/>
    <x v="1"/>
  </r>
  <r>
    <x v="1"/>
    <x v="1161"/>
    <x v="705"/>
    <s v="Recovery"/>
    <n v="66533"/>
    <s v="Active"/>
    <s v="PURCHASE"/>
    <s v="Trade Account - Tier 3"/>
    <n v="45040"/>
    <n v="684.87"/>
    <n v="698.224965"/>
    <n v="684.87"/>
    <n v="684.87"/>
    <n v="45060"/>
    <n v="45060"/>
    <n v="110"/>
    <x v="2"/>
  </r>
  <r>
    <x v="1"/>
    <x v="1295"/>
    <x v="1226"/>
    <s v="Recovery"/>
    <n v="66537"/>
    <s v="Active"/>
    <s v="PURCHASE"/>
    <s v="Trade Account - Tier 3"/>
    <n v="45040"/>
    <n v="65.84"/>
    <n v="67.12388"/>
    <n v="65.84"/>
    <n v="65.84"/>
    <n v="45082"/>
    <n v="45082"/>
    <n v="88"/>
    <x v="3"/>
  </r>
  <r>
    <x v="1"/>
    <x v="1123"/>
    <x v="1072"/>
    <s v="Active"/>
    <n v="66546"/>
    <s v="Active"/>
    <s v="PURCHASE"/>
    <s v="Trade Account - Tier 3"/>
    <n v="45040"/>
    <n v="109.69"/>
    <n v="111.82895499999999"/>
    <n v="109.69"/>
    <n v="36.563333999999998"/>
    <n v="45166"/>
    <m/>
    <n v="0"/>
    <x v="1"/>
  </r>
  <r>
    <x v="1"/>
    <x v="1233"/>
    <x v="1171"/>
    <s v="Recovery"/>
    <n v="66547"/>
    <s v="Active"/>
    <s v="PURCHASE"/>
    <s v="Trade Account - Tier 3"/>
    <n v="45040"/>
    <n v="37.1"/>
    <n v="37.823450000000001"/>
    <n v="37.1"/>
    <n v="37.1"/>
    <m/>
    <m/>
    <n v="0"/>
    <x v="1"/>
  </r>
  <r>
    <x v="1"/>
    <x v="1253"/>
    <x v="1191"/>
    <s v="Active"/>
    <n v="66548"/>
    <s v="Active"/>
    <s v="PURCHASE"/>
    <s v="Trade Account - Tier 3"/>
    <n v="45040"/>
    <n v="54.82"/>
    <n v="55.88899"/>
    <n v="54.82"/>
    <n v="36.546666000000002"/>
    <n v="45124"/>
    <m/>
    <n v="0"/>
    <x v="1"/>
  </r>
  <r>
    <x v="1"/>
    <x v="1294"/>
    <x v="1225"/>
    <s v="Recovery"/>
    <n v="66552"/>
    <s v="Active"/>
    <s v="PURCHASE"/>
    <s v="Trade Account - Tier 3"/>
    <n v="45039"/>
    <n v="38.71"/>
    <n v="39.464844999999997"/>
    <n v="38.71"/>
    <n v="38.71"/>
    <n v="45118"/>
    <n v="45118"/>
    <n v="52"/>
    <x v="5"/>
  </r>
  <r>
    <x v="1"/>
    <x v="1233"/>
    <x v="1171"/>
    <s v="Recovery"/>
    <n v="66556"/>
    <s v="Active"/>
    <s v="INVOICE"/>
    <s v="Trade Account - Tier 3"/>
    <n v="45040"/>
    <n v="500"/>
    <n v="509.75"/>
    <n v="500"/>
    <n v="500"/>
    <m/>
    <m/>
    <n v="0"/>
    <x v="1"/>
  </r>
  <r>
    <x v="1"/>
    <x v="1295"/>
    <x v="1226"/>
    <s v="Recovery"/>
    <n v="66558"/>
    <s v="Active"/>
    <s v="PURCHASE"/>
    <s v="Trade Account - Tier 3"/>
    <n v="45040"/>
    <n v="22.89"/>
    <n v="23.336355000000001"/>
    <n v="22.89"/>
    <n v="22.89"/>
    <n v="45082"/>
    <n v="45082"/>
    <n v="88"/>
    <x v="3"/>
  </r>
  <r>
    <x v="2"/>
    <x v="1303"/>
    <x v="1234"/>
    <s v="Recovery"/>
    <n v="66568"/>
    <s v="Active"/>
    <s v="PURCHASE"/>
    <s v="Finstro Trade +30"/>
    <n v="45040"/>
    <n v="24.94"/>
    <n v="24.94"/>
    <n v="24.94"/>
    <n v="24.94"/>
    <n v="45107"/>
    <n v="45107"/>
    <n v="63"/>
    <x v="3"/>
  </r>
  <r>
    <x v="1"/>
    <x v="1206"/>
    <x v="1145"/>
    <s v="Recovery"/>
    <n v="66570"/>
    <s v="Active"/>
    <s v="PURCHASE"/>
    <s v="Trade Account - Tier 3"/>
    <n v="45040"/>
    <n v="1600"/>
    <n v="1631.2"/>
    <n v="1600"/>
    <n v="1333.333333"/>
    <n v="45121"/>
    <n v="45121"/>
    <n v="49"/>
    <x v="5"/>
  </r>
  <r>
    <x v="1"/>
    <x v="1017"/>
    <x v="983"/>
    <s v="Recovery"/>
    <n v="66571"/>
    <s v="Active"/>
    <s v="INVOICE"/>
    <s v="Trade Account - Tier 3"/>
    <n v="45041"/>
    <n v="3211.29"/>
    <n v="3273.910155"/>
    <n v="3211.29"/>
    <n v="3211.29"/>
    <n v="45068"/>
    <n v="45068"/>
    <n v="102"/>
    <x v="2"/>
  </r>
  <r>
    <x v="1"/>
    <x v="1238"/>
    <x v="1176"/>
    <s v="Recovery"/>
    <n v="66573"/>
    <s v="Active"/>
    <s v="INVOICE"/>
    <s v="Trade Account - Tier 3"/>
    <n v="45041"/>
    <n v="2000"/>
    <n v="2039"/>
    <n v="2000"/>
    <n v="2000"/>
    <m/>
    <m/>
    <n v="0"/>
    <x v="1"/>
  </r>
  <r>
    <x v="1"/>
    <x v="1238"/>
    <x v="1176"/>
    <s v="Recovery"/>
    <n v="66574"/>
    <s v="Active"/>
    <s v="INVOICE"/>
    <s v="Trade Account - Tier 3"/>
    <n v="45041"/>
    <n v="2000"/>
    <n v="2039"/>
    <n v="2000"/>
    <n v="2000"/>
    <m/>
    <m/>
    <n v="0"/>
    <x v="1"/>
  </r>
  <r>
    <x v="1"/>
    <x v="1122"/>
    <x v="1071"/>
    <s v="Active"/>
    <n v="66579"/>
    <s v="Active"/>
    <s v="PURCHASE"/>
    <s v="Trade Account - Tier 3"/>
    <n v="45040"/>
    <n v="103.01"/>
    <n v="105.01869499999999"/>
    <n v="103.01"/>
    <n v="51.504999499999997"/>
    <n v="45152"/>
    <m/>
    <n v="0"/>
    <x v="1"/>
  </r>
  <r>
    <x v="1"/>
    <x v="1249"/>
    <x v="1187"/>
    <s v="Recovery"/>
    <n v="66581"/>
    <s v="Active"/>
    <s v="INVOICE"/>
    <s v="Trade Account - Tier 3"/>
    <n v="45041"/>
    <n v="3500"/>
    <n v="3568.25"/>
    <n v="3500"/>
    <n v="3500"/>
    <n v="45082"/>
    <n v="45082"/>
    <n v="88"/>
    <x v="3"/>
  </r>
  <r>
    <x v="1"/>
    <x v="1052"/>
    <x v="568"/>
    <s v="Recovery"/>
    <n v="66582"/>
    <s v="Active"/>
    <s v="PURCHASE"/>
    <s v="Trade Account - Tier 3"/>
    <n v="45041"/>
    <n v="150"/>
    <n v="152.92500000000001"/>
    <n v="150"/>
    <n v="150"/>
    <n v="45091"/>
    <n v="45091"/>
    <n v="79"/>
    <x v="3"/>
  </r>
  <r>
    <x v="1"/>
    <x v="1233"/>
    <x v="1171"/>
    <s v="Recovery"/>
    <n v="66586"/>
    <s v="Active"/>
    <s v="PURCHASE"/>
    <s v="Trade Account - Tier 3"/>
    <n v="45041"/>
    <n v="2"/>
    <n v="2.0390000000000001"/>
    <n v="2"/>
    <n v="2"/>
    <m/>
    <m/>
    <n v="0"/>
    <x v="1"/>
  </r>
  <r>
    <x v="1"/>
    <x v="1233"/>
    <x v="1171"/>
    <s v="Recovery"/>
    <n v="66587"/>
    <s v="Active"/>
    <s v="PURCHASE"/>
    <s v="Trade Account - Tier 3"/>
    <n v="45041"/>
    <n v="50.95"/>
    <n v="51.943525000000001"/>
    <n v="50.95"/>
    <n v="50.95"/>
    <m/>
    <m/>
    <n v="0"/>
    <x v="1"/>
  </r>
  <r>
    <x v="1"/>
    <x v="1295"/>
    <x v="1226"/>
    <s v="Recovery"/>
    <n v="66590"/>
    <s v="Active"/>
    <s v="PURCHASE"/>
    <s v="Trade Account - Tier 3"/>
    <n v="45041"/>
    <n v="18.059999999999999"/>
    <n v="18.41217"/>
    <n v="18.059999999999999"/>
    <n v="18.059999999999999"/>
    <n v="45082"/>
    <n v="45082"/>
    <n v="88"/>
    <x v="3"/>
  </r>
  <r>
    <x v="1"/>
    <x v="1233"/>
    <x v="1171"/>
    <s v="Recovery"/>
    <n v="66594"/>
    <s v="Active"/>
    <s v="PURCHASE"/>
    <s v="Trade Account - Tier 3"/>
    <n v="45041"/>
    <n v="35.700000000000003"/>
    <n v="36.396149999999999"/>
    <n v="35.700000000000003"/>
    <n v="35.700000000000003"/>
    <m/>
    <m/>
    <n v="0"/>
    <x v="1"/>
  </r>
  <r>
    <x v="1"/>
    <x v="1233"/>
    <x v="1171"/>
    <s v="Recovery"/>
    <n v="66595"/>
    <s v="Active"/>
    <s v="PURCHASE"/>
    <s v="Trade Account - Tier 3"/>
    <n v="45041"/>
    <n v="44.95"/>
    <n v="45.826524999999997"/>
    <n v="44.95"/>
    <n v="44.95"/>
    <m/>
    <m/>
    <n v="0"/>
    <x v="1"/>
  </r>
  <r>
    <x v="1"/>
    <x v="1122"/>
    <x v="1071"/>
    <s v="Active"/>
    <n v="66597"/>
    <s v="Active"/>
    <s v="PURCHASE"/>
    <s v="Trade Account - Tier 3"/>
    <n v="45041"/>
    <n v="159.88"/>
    <n v="162.99766"/>
    <n v="159.88"/>
    <n v="79.939999"/>
    <n v="45152"/>
    <m/>
    <n v="0"/>
    <x v="1"/>
  </r>
  <r>
    <x v="1"/>
    <x v="1289"/>
    <x v="1223"/>
    <s v="Active"/>
    <n v="66598"/>
    <s v="Active"/>
    <s v="PURCHASE"/>
    <s v="Trade Account - Tier 3"/>
    <n v="45041"/>
    <n v="180.97"/>
    <n v="184.49891500000001"/>
    <n v="180.97"/>
    <n v="60.323334000000003"/>
    <n v="45166"/>
    <m/>
    <n v="0"/>
    <x v="1"/>
  </r>
  <r>
    <x v="1"/>
    <x v="1233"/>
    <x v="1171"/>
    <s v="Recovery"/>
    <n v="66599"/>
    <s v="Active"/>
    <s v="PURCHASE"/>
    <s v="Trade Account - Tier 3"/>
    <n v="45041"/>
    <n v="136.77000000000001"/>
    <n v="139.437015"/>
    <n v="136.77000000000001"/>
    <n v="136.77000000000001"/>
    <m/>
    <m/>
    <n v="0"/>
    <x v="1"/>
  </r>
  <r>
    <x v="1"/>
    <x v="1276"/>
    <x v="1211"/>
    <s v="Active"/>
    <n v="66601"/>
    <s v="Active"/>
    <s v="PURCHASE"/>
    <s v="Trade Account - Tier 3"/>
    <n v="45041"/>
    <n v="29.82"/>
    <n v="30.401489999999999"/>
    <n v="29.82"/>
    <n v="19.88"/>
    <n v="45166"/>
    <m/>
    <n v="0"/>
    <x v="1"/>
  </r>
  <r>
    <x v="1"/>
    <x v="1295"/>
    <x v="1226"/>
    <s v="Recovery"/>
    <n v="66606"/>
    <s v="Active"/>
    <s v="PURCHASE"/>
    <s v="Trade Account - Tier 3"/>
    <n v="45041"/>
    <n v="71"/>
    <n v="72.384500000000003"/>
    <n v="71"/>
    <n v="71"/>
    <n v="45082"/>
    <n v="45082"/>
    <n v="88"/>
    <x v="3"/>
  </r>
  <r>
    <x v="1"/>
    <x v="1295"/>
    <x v="1226"/>
    <s v="Recovery"/>
    <n v="66609"/>
    <s v="Active"/>
    <s v="PURCHASE"/>
    <s v="Trade Account - Tier 3"/>
    <n v="45041"/>
    <n v="5"/>
    <n v="5.0975000000000001"/>
    <n v="5"/>
    <n v="5"/>
    <n v="45082"/>
    <n v="45082"/>
    <n v="88"/>
    <x v="3"/>
  </r>
  <r>
    <x v="1"/>
    <x v="1281"/>
    <x v="1216"/>
    <s v="Active"/>
    <n v="66610"/>
    <s v="Active"/>
    <s v="PURCHASE"/>
    <s v="Trade Account - Tier 3"/>
    <n v="45041"/>
    <n v="497.63"/>
    <n v="507.33378499999998"/>
    <n v="497.63"/>
    <n v="165.876666"/>
    <n v="45152"/>
    <m/>
    <n v="0"/>
    <x v="1"/>
  </r>
  <r>
    <x v="1"/>
    <x v="994"/>
    <x v="966"/>
    <s v="Recovery"/>
    <n v="66615"/>
    <s v="Active"/>
    <s v="PURCHASE"/>
    <s v="Trade Account - Tier 3"/>
    <n v="45041"/>
    <n v="10.39"/>
    <n v="10.592605000000001"/>
    <n v="10.39"/>
    <n v="10.39"/>
    <n v="45060"/>
    <n v="45060"/>
    <n v="110"/>
    <x v="2"/>
  </r>
  <r>
    <x v="1"/>
    <x v="1122"/>
    <x v="1071"/>
    <s v="Active"/>
    <n v="66616"/>
    <s v="Active"/>
    <s v="PURCHASE"/>
    <s v="Trade Account - Tier 3"/>
    <n v="45041"/>
    <n v="126"/>
    <n v="128.45699999999999"/>
    <n v="126"/>
    <n v="63"/>
    <n v="45152"/>
    <m/>
    <n v="0"/>
    <x v="1"/>
  </r>
  <r>
    <x v="1"/>
    <x v="1122"/>
    <x v="1071"/>
    <s v="Active"/>
    <n v="66625"/>
    <s v="Active"/>
    <s v="PURCHASE"/>
    <s v="Trade Account - Tier 3"/>
    <n v="45041"/>
    <n v="175"/>
    <n v="178.41249999999999"/>
    <n v="175"/>
    <n v="87.499999000000003"/>
    <n v="45152"/>
    <m/>
    <n v="0"/>
    <x v="1"/>
  </r>
  <r>
    <x v="1"/>
    <x v="1109"/>
    <x v="1059"/>
    <s v="Active"/>
    <n v="66640"/>
    <s v="Active"/>
    <s v="PURCHASE"/>
    <s v="Trade Account - Tier 3"/>
    <n v="45041"/>
    <n v="50.71"/>
    <n v="51.698844999999999"/>
    <n v="50.71"/>
    <n v="16.903334000000001"/>
    <n v="45170"/>
    <m/>
    <n v="0"/>
    <x v="1"/>
  </r>
  <r>
    <x v="1"/>
    <x v="1295"/>
    <x v="1226"/>
    <s v="Recovery"/>
    <n v="66647"/>
    <s v="Active"/>
    <s v="PURCHASE"/>
    <s v="Trade Account - Tier 3"/>
    <n v="45041"/>
    <n v="157.5"/>
    <n v="160.57124999999999"/>
    <n v="157.5"/>
    <n v="157.5"/>
    <n v="45082"/>
    <n v="45082"/>
    <n v="88"/>
    <x v="3"/>
  </r>
  <r>
    <x v="1"/>
    <x v="1295"/>
    <x v="1226"/>
    <s v="Recovery"/>
    <n v="66648"/>
    <s v="Active"/>
    <s v="PURCHASE"/>
    <s v="Trade Account - Tier 3"/>
    <n v="45041"/>
    <n v="16.28"/>
    <n v="16.597460000000002"/>
    <n v="16.28"/>
    <n v="16.28"/>
    <n v="45082"/>
    <n v="45082"/>
    <n v="88"/>
    <x v="3"/>
  </r>
  <r>
    <x v="1"/>
    <x v="1295"/>
    <x v="1226"/>
    <s v="Recovery"/>
    <n v="66658"/>
    <s v="Active"/>
    <s v="PURCHASE"/>
    <s v="Trade Account - Tier 3"/>
    <n v="45041"/>
    <n v="56.15"/>
    <n v="57.244925000000002"/>
    <n v="56.15"/>
    <n v="56.15"/>
    <n v="45082"/>
    <n v="45082"/>
    <n v="88"/>
    <x v="3"/>
  </r>
  <r>
    <x v="1"/>
    <x v="1294"/>
    <x v="1225"/>
    <s v="Recovery"/>
    <n v="66663"/>
    <s v="Active"/>
    <s v="PURCHASE"/>
    <s v="Trade Account - Tier 3"/>
    <n v="45041"/>
    <n v="960"/>
    <n v="978.72"/>
    <n v="960"/>
    <n v="960"/>
    <n v="45118"/>
    <n v="45118"/>
    <n v="52"/>
    <x v="5"/>
  </r>
  <r>
    <x v="1"/>
    <x v="1159"/>
    <x v="309"/>
    <s v="Active"/>
    <n v="66664"/>
    <s v="Active"/>
    <s v="PURCHASE"/>
    <s v="Trade Account - Tier 3"/>
    <n v="45041"/>
    <n v="808.35"/>
    <n v="824.11282500000004"/>
    <n v="808.35"/>
    <n v="404.17499850000002"/>
    <n v="45159"/>
    <m/>
    <n v="0"/>
    <x v="1"/>
  </r>
  <r>
    <x v="1"/>
    <x v="1233"/>
    <x v="1171"/>
    <s v="Recovery"/>
    <n v="66666"/>
    <s v="Active"/>
    <s v="PURCHASE"/>
    <s v="Trade Account - Tier 3"/>
    <n v="45041"/>
    <n v="7.95"/>
    <n v="8.1050249999999995"/>
    <n v="7.95"/>
    <n v="7.95"/>
    <m/>
    <m/>
    <n v="0"/>
    <x v="1"/>
  </r>
  <r>
    <x v="1"/>
    <x v="1246"/>
    <x v="1184"/>
    <s v="Active"/>
    <n v="66673"/>
    <s v="Active"/>
    <s v="PURCHASE"/>
    <s v="Trade Account - Tier 3"/>
    <n v="45041"/>
    <n v="460.78"/>
    <n v="469.76521000000002"/>
    <n v="460.78"/>
    <n v="153.593332"/>
    <n v="45150"/>
    <m/>
    <n v="0"/>
    <x v="1"/>
  </r>
  <r>
    <x v="1"/>
    <x v="1270"/>
    <x v="1205"/>
    <s v="Suspended"/>
    <n v="66675"/>
    <s v="Active"/>
    <s v="INVOICE"/>
    <s v="Trade Account - Tier 3"/>
    <n v="45042"/>
    <n v="462.96"/>
    <n v="471.98772000000002"/>
    <n v="462.96"/>
    <n v="385.8"/>
    <n v="45152"/>
    <n v="45075"/>
    <n v="95"/>
    <x v="2"/>
  </r>
  <r>
    <x v="1"/>
    <x v="1270"/>
    <x v="1205"/>
    <s v="Suspended"/>
    <n v="66676"/>
    <s v="Active"/>
    <s v="INVOICE"/>
    <s v="Trade Account - Tier 3"/>
    <n v="45042"/>
    <n v="511.5"/>
    <n v="521.47424999999998"/>
    <n v="511.5"/>
    <n v="426.25"/>
    <n v="45152"/>
    <n v="45075"/>
    <n v="95"/>
    <x v="2"/>
  </r>
  <r>
    <x v="1"/>
    <x v="1253"/>
    <x v="1191"/>
    <s v="Active"/>
    <n v="66677"/>
    <s v="Active"/>
    <s v="PURCHASE"/>
    <s v="Trade Account - Tier 3"/>
    <n v="45041"/>
    <n v="5"/>
    <n v="5.0975000000000001"/>
    <n v="5"/>
    <n v="3.3333339999999998"/>
    <n v="45124"/>
    <m/>
    <n v="0"/>
    <x v="1"/>
  </r>
  <r>
    <x v="2"/>
    <x v="1211"/>
    <x v="1150"/>
    <s v="Recovery"/>
    <n v="66678"/>
    <s v="Active"/>
    <s v="PURCHASE"/>
    <s v="Finstro Trade - Net60"/>
    <n v="45041"/>
    <n v="60.07"/>
    <n v="60.07"/>
    <n v="60.07"/>
    <n v="60.07"/>
    <n v="45076"/>
    <n v="45076"/>
    <n v="94"/>
    <x v="2"/>
  </r>
  <r>
    <x v="1"/>
    <x v="1273"/>
    <x v="1208"/>
    <s v="Active"/>
    <n v="66680"/>
    <s v="Active"/>
    <s v="INVOICE"/>
    <s v="Trade Account - Tier 3"/>
    <n v="45042"/>
    <n v="8259.66"/>
    <n v="8420.7233699999997"/>
    <n v="8259.66"/>
    <n v="8259.66"/>
    <m/>
    <m/>
    <n v="0"/>
    <x v="1"/>
  </r>
  <r>
    <x v="1"/>
    <x v="1234"/>
    <x v="1172"/>
    <s v="Active"/>
    <n v="66682"/>
    <s v="Active"/>
    <s v="PURCHASE"/>
    <s v="Trade Account - Tier 3"/>
    <n v="45041"/>
    <n v="1600"/>
    <n v="1631.2"/>
    <n v="1600"/>
    <n v="533.33333200000004"/>
    <n v="45159"/>
    <m/>
    <n v="0"/>
    <x v="1"/>
  </r>
  <r>
    <x v="2"/>
    <x v="1211"/>
    <x v="1150"/>
    <s v="Recovery"/>
    <n v="66684"/>
    <s v="Active"/>
    <s v="PURCHASE"/>
    <s v="Finstro Trade - Net60"/>
    <n v="45042"/>
    <n v="17.93"/>
    <n v="17.93"/>
    <n v="17.93"/>
    <n v="17.93"/>
    <n v="45076"/>
    <n v="45076"/>
    <n v="94"/>
    <x v="2"/>
  </r>
  <r>
    <x v="1"/>
    <x v="1082"/>
    <x v="622"/>
    <s v="Active"/>
    <n v="66689"/>
    <s v="Active"/>
    <s v="PURCHASE"/>
    <s v="Trade Account - Tier 3"/>
    <n v="45042"/>
    <n v="242.56"/>
    <n v="247.28992"/>
    <n v="242.56"/>
    <n v="121.279999"/>
    <n v="45166"/>
    <m/>
    <n v="0"/>
    <x v="1"/>
  </r>
  <r>
    <x v="1"/>
    <x v="1308"/>
    <x v="1238"/>
    <s v="Active"/>
    <n v="66692"/>
    <s v="Active"/>
    <s v="INVOICE"/>
    <s v="Trade Account - Tier 3"/>
    <n v="45042"/>
    <n v="6589"/>
    <n v="6717.4854999999998"/>
    <n v="6589"/>
    <n v="2196.3333320000002"/>
    <n v="45152"/>
    <m/>
    <n v="0"/>
    <x v="1"/>
  </r>
  <r>
    <x v="1"/>
    <x v="1159"/>
    <x v="309"/>
    <s v="Active"/>
    <n v="66694"/>
    <s v="Active"/>
    <s v="PURCHASE"/>
    <s v="Trade Account - Tier 3"/>
    <n v="45042"/>
    <n v="10.45"/>
    <n v="10.653775"/>
    <n v="10.45"/>
    <n v="5.2250005000000002"/>
    <n v="45159"/>
    <m/>
    <n v="0"/>
    <x v="1"/>
  </r>
  <r>
    <x v="1"/>
    <x v="1058"/>
    <x v="1017"/>
    <s v="Active"/>
    <n v="66704"/>
    <s v="Active"/>
    <s v="PURCHASE"/>
    <s v="Trade Account - Tier 3"/>
    <n v="45042"/>
    <n v="37.35"/>
    <n v="38.078325"/>
    <n v="37.35"/>
    <n v="18.674998500000001"/>
    <n v="45152"/>
    <m/>
    <n v="0"/>
    <x v="1"/>
  </r>
  <r>
    <x v="2"/>
    <x v="1211"/>
    <x v="1150"/>
    <s v="Recovery"/>
    <n v="66708"/>
    <s v="Active"/>
    <s v="PURCHASE"/>
    <s v="Finstro Trade - Net60"/>
    <n v="45042"/>
    <n v="14.6"/>
    <n v="14.6"/>
    <n v="14.6"/>
    <n v="14.6"/>
    <n v="45076"/>
    <n v="45076"/>
    <n v="94"/>
    <x v="2"/>
  </r>
  <r>
    <x v="1"/>
    <x v="1109"/>
    <x v="1059"/>
    <s v="Active"/>
    <n v="66709"/>
    <s v="Active"/>
    <s v="INVOICE"/>
    <s v="Trade Account - Tier 3"/>
    <n v="45042"/>
    <n v="1700"/>
    <n v="1733.15"/>
    <n v="1700"/>
    <n v="566.66666799999996"/>
    <n v="45170"/>
    <m/>
    <n v="0"/>
    <x v="1"/>
  </r>
  <r>
    <x v="2"/>
    <x v="1211"/>
    <x v="1150"/>
    <s v="Recovery"/>
    <n v="66711"/>
    <s v="Active"/>
    <s v="PURCHASE"/>
    <s v="Finstro Trade - Net60"/>
    <n v="45042"/>
    <n v="44.59"/>
    <n v="44.59"/>
    <n v="44.59"/>
    <n v="44.59"/>
    <n v="45076"/>
    <n v="45076"/>
    <n v="94"/>
    <x v="2"/>
  </r>
  <r>
    <x v="1"/>
    <x v="1271"/>
    <x v="1206"/>
    <s v="Recovery"/>
    <n v="66724"/>
    <s v="Active"/>
    <s v="PURCHASE"/>
    <s v="Trade Account - Tier 3"/>
    <n v="45042"/>
    <n v="327.5"/>
    <n v="333.88625000000002"/>
    <n v="327.5"/>
    <n v="218.33333400000001"/>
    <n v="45152"/>
    <m/>
    <n v="0"/>
    <x v="1"/>
  </r>
  <r>
    <x v="1"/>
    <x v="1271"/>
    <x v="1206"/>
    <s v="Recovery"/>
    <n v="66727"/>
    <s v="Active"/>
    <s v="PURCHASE"/>
    <s v="Trade Account - Tier 3"/>
    <n v="45042"/>
    <n v="565.95000000000005"/>
    <n v="576.98602500000004"/>
    <n v="565.95000000000005"/>
    <n v="377.29999900000001"/>
    <n v="45152"/>
    <m/>
    <n v="0"/>
    <x v="1"/>
  </r>
  <r>
    <x v="1"/>
    <x v="1159"/>
    <x v="309"/>
    <s v="Active"/>
    <n v="66730"/>
    <s v="Active"/>
    <s v="PURCHASE"/>
    <s v="Trade Account - Tier 3"/>
    <n v="45042"/>
    <n v="32.159999999999997"/>
    <n v="32.787120000000002"/>
    <n v="32.159999999999997"/>
    <n v="16.079999999999998"/>
    <n v="45159"/>
    <m/>
    <n v="0"/>
    <x v="1"/>
  </r>
  <r>
    <x v="1"/>
    <x v="1198"/>
    <x v="128"/>
    <s v="Active"/>
    <n v="66735"/>
    <s v="Active"/>
    <s v="PURCHASE"/>
    <s v="Trade Account - Tier 3"/>
    <n v="45042"/>
    <n v="46"/>
    <n v="46.896999999999998"/>
    <n v="46"/>
    <n v="30.666665999999999"/>
    <n v="45128"/>
    <m/>
    <n v="0"/>
    <x v="1"/>
  </r>
  <r>
    <x v="1"/>
    <x v="1294"/>
    <x v="1225"/>
    <s v="Recovery"/>
    <n v="66738"/>
    <s v="Active"/>
    <s v="PURCHASE"/>
    <s v="Trade Account - Tier 3"/>
    <n v="45042"/>
    <n v="12.5"/>
    <n v="12.74375"/>
    <n v="12.5"/>
    <n v="12.5"/>
    <n v="45118"/>
    <n v="45118"/>
    <n v="52"/>
    <x v="5"/>
  </r>
  <r>
    <x v="1"/>
    <x v="1284"/>
    <x v="1218"/>
    <s v="Active"/>
    <n v="66739"/>
    <s v="Active"/>
    <s v="PURCHASE"/>
    <s v="Trade Account - Tier 3"/>
    <n v="45042"/>
    <n v="758.6"/>
    <n v="773.39269999999999"/>
    <n v="758.6"/>
    <n v="379.30000100000001"/>
    <n v="45152"/>
    <m/>
    <n v="0"/>
    <x v="1"/>
  </r>
  <r>
    <x v="1"/>
    <x v="1102"/>
    <x v="1053"/>
    <s v="Active"/>
    <n v="66744"/>
    <s v="Active"/>
    <s v="PURCHASE"/>
    <s v="Trade Account - Tier 3"/>
    <n v="45042"/>
    <n v="1429.1"/>
    <n v="1456.9674500000001"/>
    <n v="1429.1"/>
    <n v="714.55000099999995"/>
    <n v="45152"/>
    <m/>
    <n v="0"/>
    <x v="1"/>
  </r>
  <r>
    <x v="1"/>
    <x v="1210"/>
    <x v="1149"/>
    <s v="Active"/>
    <n v="66747"/>
    <s v="Active"/>
    <s v="PURCHASE"/>
    <s v="Trade Account - Tier 3"/>
    <n v="45042"/>
    <n v="120"/>
    <n v="122.34"/>
    <n v="120"/>
    <n v="40"/>
    <n v="45152"/>
    <m/>
    <n v="0"/>
    <x v="1"/>
  </r>
  <r>
    <x v="1"/>
    <x v="1159"/>
    <x v="309"/>
    <s v="Active"/>
    <n v="66749"/>
    <s v="Active"/>
    <s v="PURCHASE"/>
    <s v="Trade Account - Tier 3"/>
    <n v="45042"/>
    <n v="15"/>
    <n v="15.2925"/>
    <n v="15"/>
    <n v="7.5"/>
    <n v="45159"/>
    <m/>
    <n v="0"/>
    <x v="1"/>
  </r>
  <r>
    <x v="1"/>
    <x v="1309"/>
    <x v="1239"/>
    <s v="Active"/>
    <n v="66752"/>
    <s v="Active"/>
    <s v="PURCHASE"/>
    <s v="Trade Account - Tier 3"/>
    <n v="45042"/>
    <n v="275.85000000000002"/>
    <n v="281.22907500000002"/>
    <n v="275.85000000000002"/>
    <n v="137.92499849999999"/>
    <n v="45152"/>
    <m/>
    <n v="0"/>
    <x v="1"/>
  </r>
  <r>
    <x v="1"/>
    <x v="1304"/>
    <x v="1235"/>
    <s v="Active"/>
    <n v="66754"/>
    <s v="Active"/>
    <s v="PURCHASE"/>
    <s v="Trade Account - Tier 3"/>
    <n v="45042"/>
    <n v="36.549999999999997"/>
    <n v="37.262725000000003"/>
    <n v="36.549999999999997"/>
    <n v="18.275000500000001"/>
    <n v="45152"/>
    <m/>
    <n v="0"/>
    <x v="1"/>
  </r>
  <r>
    <x v="1"/>
    <x v="1233"/>
    <x v="1171"/>
    <s v="Recovery"/>
    <n v="66756"/>
    <s v="Active"/>
    <s v="PURCHASE"/>
    <s v="Trade Account - Tier 3"/>
    <n v="45042"/>
    <n v="3"/>
    <n v="3.0585"/>
    <n v="3"/>
    <n v="3"/>
    <m/>
    <m/>
    <n v="0"/>
    <x v="1"/>
  </r>
  <r>
    <x v="1"/>
    <x v="1105"/>
    <x v="1056"/>
    <s v="Active"/>
    <n v="66757"/>
    <s v="Active"/>
    <s v="PURCHASE"/>
    <s v="Trade Account - Tier 3"/>
    <n v="45042"/>
    <n v="159"/>
    <n v="162.10050000000001"/>
    <n v="159"/>
    <n v="106"/>
    <n v="45129"/>
    <m/>
    <n v="0"/>
    <x v="1"/>
  </r>
  <r>
    <x v="1"/>
    <x v="1107"/>
    <x v="118"/>
    <s v="Active"/>
    <n v="66758"/>
    <s v="Active"/>
    <s v="INVOICE"/>
    <s v="Trade Account - Tier 3"/>
    <n v="45042"/>
    <n v="2000"/>
    <n v="2039"/>
    <n v="2000"/>
    <n v="666.66666799999996"/>
    <n v="45145"/>
    <m/>
    <n v="0"/>
    <x v="1"/>
  </r>
  <r>
    <x v="1"/>
    <x v="1159"/>
    <x v="309"/>
    <s v="Active"/>
    <n v="66761"/>
    <s v="Active"/>
    <s v="PURCHASE"/>
    <s v="Trade Account - Tier 3"/>
    <n v="45042"/>
    <n v="25.65"/>
    <n v="26.150175000000001"/>
    <n v="25.65"/>
    <n v="12.8249985"/>
    <n v="45159"/>
    <m/>
    <n v="0"/>
    <x v="1"/>
  </r>
  <r>
    <x v="1"/>
    <x v="1276"/>
    <x v="1211"/>
    <s v="Active"/>
    <n v="66762"/>
    <s v="Active"/>
    <s v="PURCHASE"/>
    <s v="Trade Account - Tier 3"/>
    <n v="45042"/>
    <n v="87.05"/>
    <n v="88.747474999999994"/>
    <n v="87.05"/>
    <n v="58.033332999999999"/>
    <n v="45166"/>
    <m/>
    <n v="0"/>
    <x v="1"/>
  </r>
  <r>
    <x v="1"/>
    <x v="1159"/>
    <x v="309"/>
    <s v="Active"/>
    <n v="66766"/>
    <s v="Active"/>
    <s v="PURCHASE"/>
    <s v="Trade Account - Tier 3"/>
    <n v="45042"/>
    <n v="7.99"/>
    <n v="8.1458049999999993"/>
    <n v="7.99"/>
    <n v="3.9950005000000002"/>
    <n v="45159"/>
    <m/>
    <n v="0"/>
    <x v="1"/>
  </r>
  <r>
    <x v="1"/>
    <x v="1159"/>
    <x v="309"/>
    <s v="Active"/>
    <n v="66767"/>
    <s v="Active"/>
    <s v="PURCHASE"/>
    <s v="Trade Account - Tier 3"/>
    <n v="45042"/>
    <n v="12.99"/>
    <n v="13.243304999999999"/>
    <n v="12.99"/>
    <n v="6.4949985000000003"/>
    <n v="45159"/>
    <m/>
    <n v="0"/>
    <x v="1"/>
  </r>
  <r>
    <x v="1"/>
    <x v="1159"/>
    <x v="309"/>
    <s v="Active"/>
    <n v="66768"/>
    <s v="Active"/>
    <s v="PURCHASE"/>
    <s v="Trade Account - Tier 3"/>
    <n v="45042"/>
    <n v="14.99"/>
    <n v="15.282304999999999"/>
    <n v="14.99"/>
    <n v="7.4949994999999996"/>
    <n v="45159"/>
    <m/>
    <n v="0"/>
    <x v="1"/>
  </r>
  <r>
    <x v="1"/>
    <x v="1039"/>
    <x v="1000"/>
    <s v="Recovery"/>
    <n v="66772"/>
    <s v="Active"/>
    <s v="PURCHASE"/>
    <s v="Trade Account - Tier 3"/>
    <n v="45042"/>
    <n v="973.18"/>
    <n v="992.15701000000001"/>
    <n v="973.18"/>
    <n v="973.18"/>
    <n v="45084"/>
    <n v="45084"/>
    <n v="86"/>
    <x v="3"/>
  </r>
  <r>
    <x v="1"/>
    <x v="1253"/>
    <x v="1191"/>
    <s v="Active"/>
    <n v="66777"/>
    <s v="Active"/>
    <s v="PURCHASE"/>
    <s v="Trade Account - Tier 3"/>
    <n v="45042"/>
    <n v="38.369999999999997"/>
    <n v="39.118214999999999"/>
    <n v="38.369999999999997"/>
    <n v="25.579999000000001"/>
    <n v="45124"/>
    <m/>
    <n v="0"/>
    <x v="1"/>
  </r>
  <r>
    <x v="1"/>
    <x v="1137"/>
    <x v="1085"/>
    <s v="Active"/>
    <n v="66781"/>
    <s v="Active"/>
    <s v="PURCHASE"/>
    <s v="Trade Account - Tier 3"/>
    <n v="45042"/>
    <n v="4750"/>
    <n v="4842.625"/>
    <n v="4750"/>
    <n v="2374.9999990000001"/>
    <n v="45166"/>
    <m/>
    <n v="0"/>
    <x v="1"/>
  </r>
  <r>
    <x v="1"/>
    <x v="1253"/>
    <x v="1191"/>
    <s v="Active"/>
    <n v="66782"/>
    <s v="Active"/>
    <s v="PURCHASE"/>
    <s v="Trade Account - Tier 3"/>
    <n v="45042"/>
    <n v="5"/>
    <n v="5.0975000000000001"/>
    <n v="5"/>
    <n v="3.3333339999999998"/>
    <n v="45124"/>
    <m/>
    <n v="0"/>
    <x v="1"/>
  </r>
  <r>
    <x v="1"/>
    <x v="1249"/>
    <x v="1187"/>
    <s v="Recovery"/>
    <n v="66784"/>
    <s v="Active"/>
    <s v="INVOICE"/>
    <s v="Trade Account - Tier 3"/>
    <n v="45042"/>
    <n v="4500"/>
    <n v="4587.75"/>
    <n v="4500"/>
    <n v="4500"/>
    <n v="45082"/>
    <n v="45082"/>
    <n v="88"/>
    <x v="3"/>
  </r>
  <r>
    <x v="1"/>
    <x v="1249"/>
    <x v="1187"/>
    <s v="Recovery"/>
    <n v="66785"/>
    <s v="Active"/>
    <s v="INVOICE"/>
    <s v="Trade Account - Tier 3"/>
    <n v="45043"/>
    <n v="4500"/>
    <n v="4587.75"/>
    <n v="4500"/>
    <n v="4500"/>
    <n v="45082"/>
    <n v="45082"/>
    <n v="88"/>
    <x v="3"/>
  </r>
  <r>
    <x v="1"/>
    <x v="1221"/>
    <x v="1159"/>
    <s v="Active"/>
    <n v="66790"/>
    <s v="Active"/>
    <s v="PURCHASE"/>
    <s v="Trade Account - Tier 3"/>
    <n v="45042"/>
    <n v="345"/>
    <n v="351.72750000000002"/>
    <n v="345"/>
    <n v="115"/>
    <n v="45128"/>
    <m/>
    <n v="0"/>
    <x v="1"/>
  </r>
  <r>
    <x v="1"/>
    <x v="1170"/>
    <x v="1114"/>
    <s v="Active"/>
    <n v="66795"/>
    <s v="Active"/>
    <s v="PURCHASE"/>
    <s v="Trade Account - Tier 3"/>
    <n v="45042"/>
    <n v="1118.1500000000001"/>
    <n v="1139.953925"/>
    <n v="1118.1500000000001"/>
    <n v="931.79166650000002"/>
    <n v="45166"/>
    <m/>
    <n v="0"/>
    <x v="1"/>
  </r>
  <r>
    <x v="1"/>
    <x v="1294"/>
    <x v="1225"/>
    <s v="Recovery"/>
    <n v="66800"/>
    <s v="Active"/>
    <s v="PURCHASE"/>
    <s v="Trade Account - Tier 3"/>
    <n v="45042"/>
    <n v="959.3"/>
    <n v="978.00635"/>
    <n v="959.3"/>
    <n v="959.3"/>
    <n v="45118"/>
    <n v="45118"/>
    <n v="52"/>
    <x v="5"/>
  </r>
  <r>
    <x v="1"/>
    <x v="1257"/>
    <x v="1194"/>
    <s v="Active"/>
    <n v="66802"/>
    <s v="Active"/>
    <s v="INVOICE"/>
    <s v="Trade Account - Tier 3"/>
    <n v="45043"/>
    <n v="6900"/>
    <n v="7034.55"/>
    <n v="6900"/>
    <n v="3450"/>
    <n v="45154"/>
    <m/>
    <n v="0"/>
    <x v="1"/>
  </r>
  <r>
    <x v="1"/>
    <x v="1039"/>
    <x v="1000"/>
    <s v="Recovery"/>
    <n v="66807"/>
    <s v="Active"/>
    <s v="PURCHASE"/>
    <s v="Trade Account - Tier 3"/>
    <n v="45042"/>
    <n v="191.72"/>
    <n v="195.45854"/>
    <n v="191.72"/>
    <n v="191.72"/>
    <n v="45084"/>
    <n v="45084"/>
    <n v="86"/>
    <x v="3"/>
  </r>
  <r>
    <x v="1"/>
    <x v="1224"/>
    <x v="1162"/>
    <s v="Active"/>
    <n v="66814"/>
    <s v="Active"/>
    <s v="INVOICE"/>
    <s v="Trade Account - Tier 3"/>
    <n v="45043"/>
    <n v="4206.05"/>
    <n v="4288.0679749999999"/>
    <n v="4206.05"/>
    <n v="1402.016666"/>
    <n v="45152"/>
    <m/>
    <n v="0"/>
    <x v="1"/>
  </r>
  <r>
    <x v="1"/>
    <x v="1253"/>
    <x v="1191"/>
    <s v="Active"/>
    <n v="66816"/>
    <s v="Active"/>
    <s v="PURCHASE"/>
    <s v="Trade Account - Tier 3"/>
    <n v="45042"/>
    <n v="5"/>
    <n v="5.0975000000000001"/>
    <n v="5"/>
    <n v="3.3333339999999998"/>
    <n v="45124"/>
    <m/>
    <n v="0"/>
    <x v="1"/>
  </r>
  <r>
    <x v="1"/>
    <x v="1119"/>
    <x v="1068"/>
    <s v="Active"/>
    <n v="66817"/>
    <s v="Active"/>
    <s v="PURCHASE"/>
    <s v="Trade Account - Tier 3"/>
    <n v="45042"/>
    <n v="772"/>
    <n v="787.05399999999997"/>
    <n v="772"/>
    <n v="257.33333199999998"/>
    <n v="45159"/>
    <m/>
    <n v="0"/>
    <x v="1"/>
  </r>
  <r>
    <x v="1"/>
    <x v="1294"/>
    <x v="1225"/>
    <s v="Recovery"/>
    <n v="66819"/>
    <s v="Active"/>
    <s v="PURCHASE"/>
    <s v="Trade Account - Tier 3"/>
    <n v="45042"/>
    <n v="1199.9100000000001"/>
    <n v="1223.3082449999999"/>
    <n v="1199.9100000000001"/>
    <n v="1199.9100000000001"/>
    <n v="45118"/>
    <n v="45118"/>
    <n v="52"/>
    <x v="5"/>
  </r>
  <r>
    <x v="1"/>
    <x v="1278"/>
    <x v="1213"/>
    <s v="Recovery"/>
    <n v="66826"/>
    <s v="Active"/>
    <s v="PURCHASE"/>
    <s v="Trade Account - Tier 3"/>
    <n v="45043"/>
    <n v="1000"/>
    <n v="1019.5"/>
    <n v="1000"/>
    <n v="1000"/>
    <n v="45105"/>
    <n v="45060"/>
    <n v="110"/>
    <x v="2"/>
  </r>
  <r>
    <x v="1"/>
    <x v="1027"/>
    <x v="390"/>
    <s v="Active"/>
    <n v="66832"/>
    <s v="Active"/>
    <s v="PURCHASE"/>
    <s v="Trade Account - Tier 3"/>
    <n v="45043"/>
    <n v="495.18"/>
    <n v="504.83600999999999"/>
    <n v="495.18"/>
    <n v="495.18"/>
    <m/>
    <m/>
    <n v="0"/>
    <x v="1"/>
  </r>
  <r>
    <x v="1"/>
    <x v="1295"/>
    <x v="1226"/>
    <s v="Recovery"/>
    <n v="66834"/>
    <s v="Active"/>
    <s v="PURCHASE"/>
    <s v="Trade Account - Tier 3"/>
    <n v="45043"/>
    <n v="11.23"/>
    <n v="11.448985"/>
    <n v="11.23"/>
    <n v="11.23"/>
    <n v="45082"/>
    <n v="45082"/>
    <n v="88"/>
    <x v="3"/>
  </r>
  <r>
    <x v="1"/>
    <x v="1289"/>
    <x v="1223"/>
    <s v="Active"/>
    <n v="66838"/>
    <s v="Active"/>
    <s v="PURCHASE"/>
    <s v="Trade Account - Tier 3"/>
    <n v="45043"/>
    <n v="556.54999999999995"/>
    <n v="567.40272500000003"/>
    <n v="556.54999999999995"/>
    <n v="185.51666599999999"/>
    <n v="45166"/>
    <m/>
    <n v="0"/>
    <x v="1"/>
  </r>
  <r>
    <x v="1"/>
    <x v="1304"/>
    <x v="1235"/>
    <s v="Active"/>
    <n v="66840"/>
    <s v="Active"/>
    <s v="INVOICE"/>
    <s v="Trade Account - Tier 3"/>
    <n v="45043"/>
    <n v="1067"/>
    <n v="1087.8064999999999"/>
    <n v="1067"/>
    <n v="711.33333400000004"/>
    <n v="45152"/>
    <m/>
    <n v="0"/>
    <x v="1"/>
  </r>
  <r>
    <x v="1"/>
    <x v="1246"/>
    <x v="1184"/>
    <s v="Active"/>
    <n v="66843"/>
    <s v="Active"/>
    <s v="PURCHASE"/>
    <s v="Trade Account - Tier 3"/>
    <n v="45043"/>
    <n v="429.91"/>
    <n v="438.29324500000001"/>
    <n v="429.91"/>
    <n v="143.30333400000001"/>
    <n v="45150"/>
    <m/>
    <n v="0"/>
    <x v="1"/>
  </r>
  <r>
    <x v="1"/>
    <x v="1246"/>
    <x v="1184"/>
    <s v="Active"/>
    <n v="66845"/>
    <s v="Active"/>
    <s v="PURCHASE"/>
    <s v="Trade Account - Tier 3"/>
    <n v="45043"/>
    <n v="693.04"/>
    <n v="706.55427999999995"/>
    <n v="693.04"/>
    <n v="231.01333199999999"/>
    <n v="45150"/>
    <m/>
    <n v="0"/>
    <x v="1"/>
  </r>
  <r>
    <x v="1"/>
    <x v="1289"/>
    <x v="1223"/>
    <s v="Active"/>
    <n v="66846"/>
    <s v="Active"/>
    <s v="PURCHASE"/>
    <s v="Trade Account - Tier 3"/>
    <n v="45043"/>
    <n v="180.49"/>
    <n v="184.00955500000001"/>
    <n v="180.49"/>
    <n v="60.163333999999999"/>
    <n v="45166"/>
    <m/>
    <n v="0"/>
    <x v="1"/>
  </r>
  <r>
    <x v="1"/>
    <x v="1083"/>
    <x v="1038"/>
    <s v="Suspended"/>
    <n v="66847"/>
    <s v="Active"/>
    <s v="PURCHASE"/>
    <s v="Trade Account - Tier 3"/>
    <n v="45043"/>
    <n v="429.56"/>
    <n v="437.93642"/>
    <n v="429.56"/>
    <n v="286.373334"/>
    <n v="45166"/>
    <n v="45166"/>
    <n v="4"/>
    <x v="6"/>
  </r>
  <r>
    <x v="1"/>
    <x v="1083"/>
    <x v="1038"/>
    <s v="Suspended"/>
    <n v="66849"/>
    <s v="Active"/>
    <s v="PURCHASE"/>
    <s v="Trade Account - Tier 3"/>
    <n v="45043"/>
    <n v="43.25"/>
    <n v="44.093375000000002"/>
    <n v="43.25"/>
    <n v="28.833333"/>
    <n v="45166"/>
    <n v="45166"/>
    <n v="4"/>
    <x v="6"/>
  </r>
  <r>
    <x v="1"/>
    <x v="1083"/>
    <x v="1038"/>
    <s v="Suspended"/>
    <n v="66850"/>
    <s v="Active"/>
    <s v="PURCHASE"/>
    <s v="Trade Account - Tier 3"/>
    <n v="45043"/>
    <n v="437.4"/>
    <n v="445.92930000000001"/>
    <n v="437.4"/>
    <n v="291.60000000000002"/>
    <n v="45166"/>
    <n v="45166"/>
    <n v="4"/>
    <x v="6"/>
  </r>
  <r>
    <x v="1"/>
    <x v="1083"/>
    <x v="1038"/>
    <s v="Suspended"/>
    <n v="66851"/>
    <s v="Active"/>
    <s v="PURCHASE"/>
    <s v="Trade Account - Tier 3"/>
    <n v="45043"/>
    <n v="917.12"/>
    <n v="935.00383999999997"/>
    <n v="917.12"/>
    <n v="611.41333399999996"/>
    <n v="45166"/>
    <n v="45166"/>
    <n v="4"/>
    <x v="6"/>
  </r>
  <r>
    <x v="1"/>
    <x v="1083"/>
    <x v="1038"/>
    <s v="Suspended"/>
    <n v="66852"/>
    <s v="Active"/>
    <s v="PURCHASE"/>
    <s v="Trade Account - Tier 3"/>
    <n v="45043"/>
    <n v="915.65"/>
    <n v="933.50517500000001"/>
    <n v="915.65"/>
    <n v="610.43333299999995"/>
    <n v="45166"/>
    <n v="45166"/>
    <n v="4"/>
    <x v="6"/>
  </r>
  <r>
    <x v="1"/>
    <x v="1083"/>
    <x v="1038"/>
    <s v="Suspended"/>
    <n v="66853"/>
    <s v="Active"/>
    <s v="PURCHASE"/>
    <s v="Trade Account - Tier 3"/>
    <n v="45043"/>
    <n v="155.41"/>
    <n v="158.440495"/>
    <n v="155.41"/>
    <n v="103.606667"/>
    <n v="45166"/>
    <n v="45166"/>
    <n v="4"/>
    <x v="6"/>
  </r>
  <r>
    <x v="1"/>
    <x v="1083"/>
    <x v="1038"/>
    <s v="Suspended"/>
    <n v="66855"/>
    <s v="Active"/>
    <s v="PURCHASE"/>
    <s v="Trade Account - Tier 3"/>
    <n v="45043"/>
    <n v="616"/>
    <n v="628.01199999999994"/>
    <n v="616"/>
    <n v="410.66666600000002"/>
    <n v="45166"/>
    <n v="45166"/>
    <n v="4"/>
    <x v="6"/>
  </r>
  <r>
    <x v="1"/>
    <x v="1221"/>
    <x v="1159"/>
    <s v="Active"/>
    <n v="66856"/>
    <s v="Active"/>
    <s v="PURCHASE"/>
    <s v="Trade Account - Tier 3"/>
    <n v="45043"/>
    <n v="1216.04"/>
    <n v="1239.75278"/>
    <n v="1216.04"/>
    <n v="405.34666800000002"/>
    <n v="45128"/>
    <m/>
    <n v="0"/>
    <x v="1"/>
  </r>
  <r>
    <x v="1"/>
    <x v="1296"/>
    <x v="1227"/>
    <s v="Recovery"/>
    <n v="66859"/>
    <s v="Active"/>
    <s v="PURCHASE"/>
    <s v="Trade Account - Tier 3"/>
    <n v="45043"/>
    <n v="2325.89"/>
    <n v="2371.2448549999999"/>
    <n v="2325.89"/>
    <n v="1938.241667"/>
    <n v="45135"/>
    <n v="45071"/>
    <n v="99"/>
    <x v="2"/>
  </r>
  <r>
    <x v="1"/>
    <x v="1161"/>
    <x v="705"/>
    <s v="Recovery"/>
    <n v="66860"/>
    <s v="Active"/>
    <s v="PURCHASE"/>
    <s v="Trade Account - Tier 3"/>
    <n v="45043"/>
    <n v="100"/>
    <n v="101.95"/>
    <n v="100"/>
    <n v="100"/>
    <n v="45060"/>
    <n v="45060"/>
    <n v="110"/>
    <x v="2"/>
  </r>
  <r>
    <x v="1"/>
    <x v="1161"/>
    <x v="705"/>
    <s v="Recovery"/>
    <n v="66870"/>
    <s v="Active"/>
    <s v="PURCHASE"/>
    <s v="Trade Account - Tier 3"/>
    <n v="45043"/>
    <n v="85.1"/>
    <n v="86.759450000000001"/>
    <n v="85.1"/>
    <n v="85.1"/>
    <n v="45060"/>
    <n v="45060"/>
    <n v="110"/>
    <x v="2"/>
  </r>
  <r>
    <x v="2"/>
    <x v="1211"/>
    <x v="1150"/>
    <s v="Recovery"/>
    <n v="66885"/>
    <s v="Active"/>
    <s v="PURCHASE"/>
    <s v="Finstro Trade - Net60"/>
    <n v="45043"/>
    <n v="149"/>
    <n v="149"/>
    <n v="149"/>
    <n v="149"/>
    <n v="45076"/>
    <n v="45076"/>
    <n v="94"/>
    <x v="2"/>
  </r>
  <r>
    <x v="1"/>
    <x v="1279"/>
    <x v="1214"/>
    <s v="Active"/>
    <n v="66887"/>
    <s v="Active"/>
    <s v="INVOICE"/>
    <s v="Trade Account - Tier 3"/>
    <n v="45043"/>
    <n v="2290.2399999999998"/>
    <n v="2334.89968"/>
    <n v="2290.2399999999998"/>
    <n v="763.41333199999997"/>
    <n v="45166"/>
    <m/>
    <n v="0"/>
    <x v="1"/>
  </r>
  <r>
    <x v="1"/>
    <x v="1279"/>
    <x v="1214"/>
    <s v="Active"/>
    <n v="66890"/>
    <s v="Active"/>
    <s v="INVOICE"/>
    <s v="Trade Account - Tier 3"/>
    <n v="45043"/>
    <n v="1716"/>
    <n v="1749.462"/>
    <n v="1716"/>
    <n v="572"/>
    <n v="45166"/>
    <m/>
    <n v="0"/>
    <x v="1"/>
  </r>
  <r>
    <x v="2"/>
    <x v="1211"/>
    <x v="1150"/>
    <s v="Recovery"/>
    <n v="66893"/>
    <s v="Active"/>
    <s v="PURCHASE"/>
    <s v="Finstro Trade - Net60"/>
    <n v="45043"/>
    <n v="135.19999999999999"/>
    <n v="135.19999999999999"/>
    <n v="135.19999999999999"/>
    <n v="135.19999999999999"/>
    <n v="45076"/>
    <n v="45076"/>
    <n v="94"/>
    <x v="2"/>
  </r>
  <r>
    <x v="1"/>
    <x v="1150"/>
    <x v="1096"/>
    <s v="Recovery"/>
    <n v="66896"/>
    <s v="Active"/>
    <s v="PURCHASE"/>
    <s v="Trade Account - Tier 3"/>
    <n v="45043"/>
    <n v="2750"/>
    <n v="2803.625"/>
    <n v="2750"/>
    <n v="2291.666667"/>
    <n v="45149"/>
    <n v="45149"/>
    <n v="21"/>
    <x v="6"/>
  </r>
  <r>
    <x v="1"/>
    <x v="1159"/>
    <x v="309"/>
    <s v="Active"/>
    <n v="66897"/>
    <s v="Active"/>
    <s v="PURCHASE"/>
    <s v="Trade Account - Tier 3"/>
    <n v="45043"/>
    <n v="34.840000000000003"/>
    <n v="35.519379999999998"/>
    <n v="34.840000000000003"/>
    <n v="17.419999000000001"/>
    <n v="45159"/>
    <m/>
    <n v="0"/>
    <x v="1"/>
  </r>
  <r>
    <x v="1"/>
    <x v="1271"/>
    <x v="1206"/>
    <s v="Recovery"/>
    <n v="66898"/>
    <s v="Active"/>
    <s v="PURCHASE"/>
    <s v="Trade Account - Tier 3"/>
    <n v="45043"/>
    <n v="340"/>
    <n v="346.63"/>
    <n v="340"/>
    <n v="226.66666599999999"/>
    <n v="45152"/>
    <m/>
    <n v="0"/>
    <x v="1"/>
  </r>
  <r>
    <x v="1"/>
    <x v="1253"/>
    <x v="1191"/>
    <s v="Active"/>
    <n v="66899"/>
    <s v="Active"/>
    <s v="PURCHASE"/>
    <s v="Trade Account - Tier 3"/>
    <n v="45043"/>
    <n v="167.91"/>
    <n v="171.184245"/>
    <n v="167.91"/>
    <n v="111.939999"/>
    <n v="45124"/>
    <m/>
    <n v="0"/>
    <x v="1"/>
  </r>
  <r>
    <x v="1"/>
    <x v="1262"/>
    <x v="446"/>
    <s v="Active"/>
    <n v="66901"/>
    <s v="Active"/>
    <s v="PURCHASE"/>
    <s v="Trade Account - Tier 3"/>
    <n v="45043"/>
    <n v="2582.16"/>
    <n v="2632.5121199999999"/>
    <n v="2582.16"/>
    <n v="1291.08"/>
    <n v="45166"/>
    <m/>
    <n v="0"/>
    <x v="1"/>
  </r>
  <r>
    <x v="1"/>
    <x v="1192"/>
    <x v="1134"/>
    <s v="Active"/>
    <n v="66904"/>
    <s v="Active"/>
    <s v="PURCHASE"/>
    <s v="Trade Account - Tier 3"/>
    <n v="45043"/>
    <n v="4000"/>
    <n v="4078"/>
    <n v="4000"/>
    <n v="1999.9999989999999"/>
    <n v="45166"/>
    <m/>
    <n v="0"/>
    <x v="1"/>
  </r>
  <r>
    <x v="1"/>
    <x v="1136"/>
    <x v="1084"/>
    <s v="Active"/>
    <n v="66905"/>
    <s v="Active"/>
    <s v="PURCHASE"/>
    <s v="Trade Account - Tier 3"/>
    <n v="45043"/>
    <n v="328"/>
    <n v="334.39600000000002"/>
    <n v="328"/>
    <n v="163.999999"/>
    <n v="45141"/>
    <m/>
    <n v="0"/>
    <x v="1"/>
  </r>
  <r>
    <x v="1"/>
    <x v="1206"/>
    <x v="1145"/>
    <s v="Recovery"/>
    <n v="66907"/>
    <s v="Active"/>
    <s v="PURCHASE"/>
    <s v="Trade Account - Tier 3"/>
    <n v="45043"/>
    <n v="205.63"/>
    <n v="209.63978499999999"/>
    <n v="205.63"/>
    <n v="171.35833349999999"/>
    <n v="45121"/>
    <n v="45121"/>
    <n v="49"/>
    <x v="5"/>
  </r>
  <r>
    <x v="1"/>
    <x v="1310"/>
    <x v="284"/>
    <s v="Active"/>
    <n v="66908"/>
    <s v="Active"/>
    <s v="PURCHASE"/>
    <s v="Trade Account - Tier 3"/>
    <n v="45043"/>
    <n v="14529"/>
    <n v="14812.315500000001"/>
    <n v="14529"/>
    <n v="7264.5"/>
    <n v="45152"/>
    <m/>
    <n v="0"/>
    <x v="1"/>
  </r>
  <r>
    <x v="1"/>
    <x v="1159"/>
    <x v="309"/>
    <s v="Active"/>
    <n v="66910"/>
    <s v="Active"/>
    <s v="PURCHASE"/>
    <s v="Trade Account - Tier 3"/>
    <n v="45043"/>
    <n v="124.11"/>
    <n v="126.530145"/>
    <n v="124.11"/>
    <n v="62.054998500000004"/>
    <n v="45159"/>
    <m/>
    <n v="0"/>
    <x v="1"/>
  </r>
  <r>
    <x v="1"/>
    <x v="1304"/>
    <x v="1235"/>
    <s v="Active"/>
    <n v="66914"/>
    <s v="Active"/>
    <s v="PURCHASE"/>
    <s v="Trade Account - Tier 3"/>
    <n v="45043"/>
    <n v="105"/>
    <n v="107.0475"/>
    <n v="105"/>
    <n v="70"/>
    <n v="45152"/>
    <m/>
    <n v="0"/>
    <x v="1"/>
  </r>
  <r>
    <x v="1"/>
    <x v="1304"/>
    <x v="1235"/>
    <s v="Active"/>
    <n v="66915"/>
    <s v="Active"/>
    <s v="PURCHASE"/>
    <s v="Trade Account - Tier 3"/>
    <n v="45043"/>
    <n v="64.98"/>
    <n v="66.247110000000006"/>
    <n v="64.98"/>
    <n v="32.49"/>
    <n v="45152"/>
    <m/>
    <n v="0"/>
    <x v="1"/>
  </r>
  <r>
    <x v="1"/>
    <x v="1276"/>
    <x v="1211"/>
    <s v="Active"/>
    <n v="66919"/>
    <s v="Active"/>
    <s v="PURCHASE"/>
    <s v="Trade Account - Tier 3"/>
    <n v="45043"/>
    <n v="118.32"/>
    <n v="120.62724"/>
    <n v="118.32"/>
    <n v="78.88"/>
    <n v="45166"/>
    <m/>
    <n v="0"/>
    <x v="1"/>
  </r>
  <r>
    <x v="2"/>
    <x v="1211"/>
    <x v="1150"/>
    <s v="Recovery"/>
    <n v="66925"/>
    <s v="Active"/>
    <s v="PURCHASE"/>
    <s v="Finstro Trade - Net60"/>
    <n v="45043"/>
    <n v="45"/>
    <n v="45"/>
    <n v="45"/>
    <n v="45"/>
    <n v="45076"/>
    <n v="45076"/>
    <n v="94"/>
    <x v="2"/>
  </r>
  <r>
    <x v="2"/>
    <x v="1211"/>
    <x v="1150"/>
    <s v="Recovery"/>
    <n v="66927"/>
    <s v="Active"/>
    <s v="PURCHASE"/>
    <s v="Finstro Trade - Net60"/>
    <n v="45043"/>
    <n v="15.15"/>
    <n v="15.15"/>
    <n v="15.15"/>
    <n v="15.15"/>
    <n v="45076"/>
    <n v="45076"/>
    <n v="94"/>
    <x v="2"/>
  </r>
  <r>
    <x v="1"/>
    <x v="1253"/>
    <x v="1191"/>
    <s v="Active"/>
    <n v="66929"/>
    <s v="Active"/>
    <s v="PURCHASE"/>
    <s v="Trade Account - Tier 3"/>
    <n v="45043"/>
    <n v="10.19"/>
    <n v="10.388705"/>
    <n v="10.19"/>
    <n v="6.7933329999999996"/>
    <n v="45124"/>
    <m/>
    <n v="0"/>
    <x v="1"/>
  </r>
  <r>
    <x v="1"/>
    <x v="1295"/>
    <x v="1226"/>
    <s v="Recovery"/>
    <n v="66931"/>
    <s v="Active"/>
    <s v="PURCHASE"/>
    <s v="Trade Account - Tier 3"/>
    <n v="45043"/>
    <n v="14.18"/>
    <n v="14.45651"/>
    <n v="14.18"/>
    <n v="14.18"/>
    <n v="45082"/>
    <n v="45082"/>
    <n v="88"/>
    <x v="3"/>
  </r>
  <r>
    <x v="1"/>
    <x v="1295"/>
    <x v="1226"/>
    <s v="Recovery"/>
    <n v="66932"/>
    <s v="Active"/>
    <s v="PURCHASE"/>
    <s v="Trade Account - Tier 3"/>
    <n v="45043"/>
    <n v="85.05"/>
    <n v="86.708475000000007"/>
    <n v="85.05"/>
    <n v="85.05"/>
    <n v="45082"/>
    <n v="45082"/>
    <n v="88"/>
    <x v="3"/>
  </r>
  <r>
    <x v="1"/>
    <x v="1082"/>
    <x v="622"/>
    <s v="Active"/>
    <n v="66933"/>
    <s v="Active"/>
    <s v="PURCHASE"/>
    <s v="Trade Account - Tier 3"/>
    <n v="45043"/>
    <n v="164.38"/>
    <n v="167.58541"/>
    <n v="164.38"/>
    <n v="82.189999"/>
    <n v="45166"/>
    <m/>
    <n v="0"/>
    <x v="1"/>
  </r>
  <r>
    <x v="1"/>
    <x v="1311"/>
    <x v="1240"/>
    <s v="Active"/>
    <n v="66934"/>
    <s v="Active"/>
    <s v="INVOICE"/>
    <s v="Trade Account - Tier 3"/>
    <n v="45043"/>
    <n v="10000"/>
    <n v="10195"/>
    <n v="10000"/>
    <n v="4999.9999989999997"/>
    <n v="45152"/>
    <m/>
    <n v="0"/>
    <x v="1"/>
  </r>
  <r>
    <x v="1"/>
    <x v="1253"/>
    <x v="1191"/>
    <s v="Active"/>
    <n v="66937"/>
    <s v="Active"/>
    <s v="PURCHASE"/>
    <s v="Trade Account - Tier 3"/>
    <n v="45043"/>
    <n v="24.4"/>
    <n v="24.875800000000002"/>
    <n v="24.4"/>
    <n v="16.266666000000001"/>
    <n v="45124"/>
    <m/>
    <n v="0"/>
    <x v="1"/>
  </r>
  <r>
    <x v="1"/>
    <x v="1014"/>
    <x v="982"/>
    <s v="Recovery"/>
    <n v="66939"/>
    <s v="Active"/>
    <s v="PURCHASE"/>
    <s v="Trade Account - Tier 3"/>
    <n v="45043"/>
    <n v="300"/>
    <n v="305.85000000000002"/>
    <n v="300"/>
    <n v="300"/>
    <n v="45060"/>
    <n v="45060"/>
    <n v="110"/>
    <x v="2"/>
  </r>
  <r>
    <x v="1"/>
    <x v="1295"/>
    <x v="1226"/>
    <s v="Recovery"/>
    <n v="66940"/>
    <s v="Active"/>
    <s v="PURCHASE"/>
    <s v="Trade Account - Tier 3"/>
    <n v="45039"/>
    <n v="21.16"/>
    <n v="21.572620000000001"/>
    <n v="21.16"/>
    <n v="21.16"/>
    <n v="45082"/>
    <n v="45082"/>
    <n v="88"/>
    <x v="3"/>
  </r>
  <r>
    <x v="1"/>
    <x v="1161"/>
    <x v="705"/>
    <s v="Recovery"/>
    <n v="66943"/>
    <s v="Active"/>
    <s v="PURCHASE"/>
    <s v="Trade Account - Tier 3"/>
    <n v="45043"/>
    <n v="419"/>
    <n v="427.1705"/>
    <n v="419"/>
    <n v="419"/>
    <n v="45060"/>
    <n v="45060"/>
    <n v="110"/>
    <x v="2"/>
  </r>
  <r>
    <x v="1"/>
    <x v="1295"/>
    <x v="1226"/>
    <s v="Recovery"/>
    <n v="66945"/>
    <s v="Active"/>
    <s v="PURCHASE"/>
    <s v="Trade Account - Tier 3"/>
    <n v="45042"/>
    <n v="56.33"/>
    <n v="57.428435"/>
    <n v="56.33"/>
    <n v="56.33"/>
    <n v="45082"/>
    <n v="45082"/>
    <n v="88"/>
    <x v="3"/>
  </r>
  <r>
    <x v="1"/>
    <x v="1161"/>
    <x v="705"/>
    <s v="Recovery"/>
    <n v="66946"/>
    <s v="Active"/>
    <s v="PURCHASE"/>
    <s v="Trade Account - Tier 3"/>
    <n v="45043"/>
    <n v="299"/>
    <n v="304.83049999999997"/>
    <n v="299"/>
    <n v="299"/>
    <n v="45060"/>
    <n v="45060"/>
    <n v="110"/>
    <x v="2"/>
  </r>
  <r>
    <x v="1"/>
    <x v="1295"/>
    <x v="1226"/>
    <s v="Recovery"/>
    <n v="66956"/>
    <s v="Active"/>
    <s v="PURCHASE"/>
    <s v="Trade Account - Tier 3"/>
    <n v="45043"/>
    <n v="55.72"/>
    <n v="56.806539999999998"/>
    <n v="55.72"/>
    <n v="55.72"/>
    <n v="45082"/>
    <n v="45082"/>
    <n v="88"/>
    <x v="3"/>
  </r>
  <r>
    <x v="1"/>
    <x v="1164"/>
    <x v="1108"/>
    <s v="Active"/>
    <n v="66963"/>
    <s v="Active"/>
    <s v="PURCHASE"/>
    <s v="Trade Account - Tier 3"/>
    <n v="45043"/>
    <n v="2905.86"/>
    <n v="2962.5242699999999"/>
    <n v="2905.86"/>
    <n v="968.62"/>
    <n v="45147"/>
    <m/>
    <n v="0"/>
    <x v="1"/>
  </r>
  <r>
    <x v="1"/>
    <x v="1159"/>
    <x v="309"/>
    <s v="Active"/>
    <n v="66966"/>
    <s v="Active"/>
    <s v="PURCHASE"/>
    <s v="Trade Account - Tier 3"/>
    <n v="45043"/>
    <n v="20.25"/>
    <n v="20.644874999999999"/>
    <n v="20.25"/>
    <n v="10.1249985"/>
    <n v="45159"/>
    <m/>
    <n v="0"/>
    <x v="1"/>
  </r>
  <r>
    <x v="1"/>
    <x v="1304"/>
    <x v="1235"/>
    <s v="Active"/>
    <n v="66967"/>
    <s v="Active"/>
    <s v="PURCHASE"/>
    <s v="Trade Account - Tier 3"/>
    <n v="45043"/>
    <n v="21.5"/>
    <n v="21.919250000000002"/>
    <n v="21.5"/>
    <n v="10.750000999999999"/>
    <n v="45152"/>
    <m/>
    <n v="0"/>
    <x v="1"/>
  </r>
  <r>
    <x v="1"/>
    <x v="1266"/>
    <x v="1202"/>
    <s v="Active"/>
    <n v="66972"/>
    <s v="Active"/>
    <s v="PURCHASE"/>
    <s v="Trade Account - Tier 3"/>
    <n v="45043"/>
    <n v="923"/>
    <n v="940.99850000000004"/>
    <n v="923"/>
    <n v="307.66666800000002"/>
    <n v="45152"/>
    <m/>
    <n v="0"/>
    <x v="1"/>
  </r>
  <r>
    <x v="1"/>
    <x v="1152"/>
    <x v="1098"/>
    <s v="Recovery"/>
    <n v="66978"/>
    <s v="Active"/>
    <s v="PURCHASE"/>
    <s v="Trade Account - Tier 3"/>
    <n v="45043"/>
    <n v="75.92"/>
    <n v="77.400440000000003"/>
    <n v="75.92"/>
    <n v="75.92"/>
    <n v="45097"/>
    <n v="45097"/>
    <n v="73"/>
    <x v="3"/>
  </r>
  <r>
    <x v="1"/>
    <x v="1253"/>
    <x v="1191"/>
    <s v="Active"/>
    <n v="66981"/>
    <s v="Active"/>
    <s v="PURCHASE"/>
    <s v="Trade Account - Tier 3"/>
    <n v="45043"/>
    <n v="6"/>
    <n v="6.117"/>
    <n v="6"/>
    <n v="4"/>
    <n v="45124"/>
    <m/>
    <n v="0"/>
    <x v="1"/>
  </r>
  <r>
    <x v="1"/>
    <x v="1309"/>
    <x v="1239"/>
    <s v="Active"/>
    <n v="66987"/>
    <s v="Active"/>
    <s v="PURCHASE"/>
    <s v="Trade Account - Tier 3"/>
    <n v="45044"/>
    <n v="112.82"/>
    <n v="115.01999000000001"/>
    <n v="112.82"/>
    <n v="56.410001000000001"/>
    <n v="45152"/>
    <m/>
    <n v="0"/>
    <x v="1"/>
  </r>
  <r>
    <x v="1"/>
    <x v="1206"/>
    <x v="1145"/>
    <s v="Recovery"/>
    <n v="66993"/>
    <s v="Active"/>
    <s v="PURCHASE"/>
    <s v="Trade Account - Tier 3"/>
    <n v="45044"/>
    <n v="221.6"/>
    <n v="225.9212"/>
    <n v="221.6"/>
    <n v="184.66666699999999"/>
    <n v="45121"/>
    <n v="45121"/>
    <n v="49"/>
    <x v="5"/>
  </r>
  <r>
    <x v="1"/>
    <x v="1312"/>
    <x v="1241"/>
    <s v="Recovery"/>
    <n v="66995"/>
    <s v="Active"/>
    <s v="PURCHASE"/>
    <s v="Trade Account - Tier 3"/>
    <n v="45044"/>
    <n v="2530"/>
    <n v="2579.335"/>
    <n v="2530"/>
    <n v="1686.6666660000001"/>
    <n v="45121"/>
    <m/>
    <n v="0"/>
    <x v="1"/>
  </r>
  <r>
    <x v="1"/>
    <x v="1159"/>
    <x v="309"/>
    <s v="Active"/>
    <n v="66998"/>
    <s v="Active"/>
    <s v="PURCHASE"/>
    <s v="Trade Account - Tier 3"/>
    <n v="45044"/>
    <n v="33.4"/>
    <n v="34.051299999999998"/>
    <n v="33.4"/>
    <n v="16.699998999999998"/>
    <n v="45159"/>
    <m/>
    <n v="0"/>
    <x v="1"/>
  </r>
  <r>
    <x v="1"/>
    <x v="1309"/>
    <x v="1239"/>
    <s v="Active"/>
    <n v="66999"/>
    <s v="Active"/>
    <s v="PURCHASE"/>
    <s v="Trade Account - Tier 3"/>
    <n v="45044"/>
    <n v="234.96"/>
    <n v="239.54172"/>
    <n v="234.96"/>
    <n v="117.48"/>
    <n v="45152"/>
    <m/>
    <n v="0"/>
    <x v="1"/>
  </r>
  <r>
    <x v="1"/>
    <x v="1309"/>
    <x v="1239"/>
    <s v="Active"/>
    <n v="67002"/>
    <s v="Active"/>
    <s v="PURCHASE"/>
    <s v="Trade Account - Tier 3"/>
    <n v="45044"/>
    <n v="170"/>
    <n v="173.315"/>
    <n v="170"/>
    <n v="85.000000999999997"/>
    <n v="45152"/>
    <m/>
    <n v="0"/>
    <x v="1"/>
  </r>
  <r>
    <x v="1"/>
    <x v="1277"/>
    <x v="1212"/>
    <s v="Active"/>
    <n v="67004"/>
    <s v="Active"/>
    <s v="PURCHASE"/>
    <s v="Trade Account - Tier 3"/>
    <n v="45044"/>
    <n v="947.78"/>
    <n v="966.26170999999999"/>
    <n v="947.78"/>
    <n v="315.92666600000001"/>
    <n v="45159"/>
    <m/>
    <n v="0"/>
    <x v="1"/>
  </r>
  <r>
    <x v="1"/>
    <x v="1250"/>
    <x v="1188"/>
    <s v="Active"/>
    <n v="67005"/>
    <s v="Active"/>
    <s v="INVOICE"/>
    <s v="Trade Account - Tier 3"/>
    <n v="45044"/>
    <n v="7978.44"/>
    <n v="8134.0195800000001"/>
    <n v="7978.44"/>
    <n v="2659.48"/>
    <n v="45166"/>
    <m/>
    <n v="0"/>
    <x v="1"/>
  </r>
  <r>
    <x v="1"/>
    <x v="1294"/>
    <x v="1225"/>
    <s v="Recovery"/>
    <n v="67010"/>
    <s v="Active"/>
    <s v="PURCHASE"/>
    <s v="Trade Account - Tier 3"/>
    <n v="45044"/>
    <n v="757.35"/>
    <n v="772.11832500000003"/>
    <n v="757.35"/>
    <n v="757.35"/>
    <n v="45118"/>
    <n v="45118"/>
    <n v="52"/>
    <x v="5"/>
  </r>
  <r>
    <x v="1"/>
    <x v="1294"/>
    <x v="1225"/>
    <s v="Recovery"/>
    <n v="67015"/>
    <s v="Active"/>
    <s v="PURCHASE"/>
    <s v="Trade Account - Tier 3"/>
    <n v="45044"/>
    <n v="45.33"/>
    <n v="46.213934999999999"/>
    <n v="45.33"/>
    <n v="45.33"/>
    <n v="45118"/>
    <n v="45118"/>
    <n v="52"/>
    <x v="5"/>
  </r>
  <r>
    <x v="1"/>
    <x v="1159"/>
    <x v="309"/>
    <s v="Active"/>
    <n v="67017"/>
    <s v="Active"/>
    <s v="PURCHASE"/>
    <s v="Trade Account - Tier 3"/>
    <n v="45044"/>
    <n v="5.75"/>
    <n v="5.8621249999999998"/>
    <n v="5.75"/>
    <n v="2.8749994999999999"/>
    <n v="45159"/>
    <m/>
    <n v="0"/>
    <x v="1"/>
  </r>
  <r>
    <x v="1"/>
    <x v="1294"/>
    <x v="1225"/>
    <s v="Recovery"/>
    <n v="67023"/>
    <s v="Active"/>
    <s v="PURCHASE"/>
    <s v="Trade Account - Tier 3"/>
    <n v="45044"/>
    <n v="46.84"/>
    <n v="47.75338"/>
    <n v="46.84"/>
    <n v="46.84"/>
    <n v="45118"/>
    <n v="45118"/>
    <n v="52"/>
    <x v="5"/>
  </r>
  <r>
    <x v="1"/>
    <x v="1159"/>
    <x v="309"/>
    <s v="Active"/>
    <n v="67028"/>
    <s v="Active"/>
    <s v="PURCHASE"/>
    <s v="Trade Account - Tier 3"/>
    <n v="45044"/>
    <n v="3.6"/>
    <n v="3.6701999999999999"/>
    <n v="3.6"/>
    <n v="2.4"/>
    <n v="45159"/>
    <m/>
    <n v="0"/>
    <x v="1"/>
  </r>
  <r>
    <x v="1"/>
    <x v="1234"/>
    <x v="1172"/>
    <s v="Active"/>
    <n v="67034"/>
    <s v="Active"/>
    <s v="PURCHASE"/>
    <s v="Trade Account - Tier 3"/>
    <n v="45044"/>
    <n v="1140"/>
    <n v="1162.23"/>
    <n v="1140"/>
    <n v="380"/>
    <n v="45159"/>
    <m/>
    <n v="0"/>
    <x v="1"/>
  </r>
  <r>
    <x v="1"/>
    <x v="1289"/>
    <x v="1223"/>
    <s v="Active"/>
    <n v="67036"/>
    <s v="Active"/>
    <s v="PURCHASE"/>
    <s v="Trade Account - Tier 3"/>
    <n v="45044"/>
    <n v="174.36"/>
    <n v="177.76002"/>
    <n v="174.36"/>
    <n v="58.12"/>
    <n v="45166"/>
    <m/>
    <n v="0"/>
    <x v="1"/>
  </r>
  <r>
    <x v="1"/>
    <x v="1032"/>
    <x v="672"/>
    <s v="Active"/>
    <n v="67038"/>
    <s v="Active"/>
    <s v="PURCHASE"/>
    <s v="Trade Account - Tier 3"/>
    <n v="45044"/>
    <n v="115.9"/>
    <n v="118.16005"/>
    <n v="115.9"/>
    <n v="57.949998999999998"/>
    <n v="45152"/>
    <m/>
    <n v="0"/>
    <x v="1"/>
  </r>
  <r>
    <x v="1"/>
    <x v="1304"/>
    <x v="1235"/>
    <s v="Active"/>
    <n v="67040"/>
    <s v="Active"/>
    <s v="INVOICE"/>
    <s v="Trade Account - Tier 3"/>
    <n v="45044"/>
    <n v="457.25"/>
    <n v="466.16637500000002"/>
    <n v="457.25"/>
    <n v="304.83333299999998"/>
    <n v="45152"/>
    <m/>
    <n v="0"/>
    <x v="1"/>
  </r>
  <r>
    <x v="1"/>
    <x v="1277"/>
    <x v="1212"/>
    <s v="Active"/>
    <n v="67041"/>
    <s v="Active"/>
    <s v="PURCHASE"/>
    <s v="Trade Account - Tier 3"/>
    <n v="45044"/>
    <n v="18.5"/>
    <n v="18.860749999999999"/>
    <n v="18.5"/>
    <n v="6.1666660000000002"/>
    <n v="45159"/>
    <m/>
    <n v="0"/>
    <x v="1"/>
  </r>
  <r>
    <x v="1"/>
    <x v="1147"/>
    <x v="1093"/>
    <s v="Active"/>
    <n v="67051"/>
    <s v="Active"/>
    <s v="INVOICE"/>
    <s v="Trade Account - Tier 3"/>
    <n v="45044"/>
    <n v="1300"/>
    <n v="1325.35"/>
    <n v="1300"/>
    <n v="649.999999"/>
    <n v="45151"/>
    <m/>
    <n v="0"/>
    <x v="1"/>
  </r>
  <r>
    <x v="1"/>
    <x v="1294"/>
    <x v="1225"/>
    <s v="Recovery"/>
    <n v="67053"/>
    <s v="Active"/>
    <s v="PURCHASE"/>
    <s v="Trade Account - Tier 3"/>
    <n v="45044"/>
    <n v="80"/>
    <n v="81.56"/>
    <n v="80"/>
    <n v="80"/>
    <n v="45118"/>
    <n v="45118"/>
    <n v="52"/>
    <x v="5"/>
  </r>
  <r>
    <x v="1"/>
    <x v="1027"/>
    <x v="390"/>
    <s v="Active"/>
    <n v="67054"/>
    <s v="Active"/>
    <s v="PURCHASE"/>
    <s v="Trade Account - Tier 3"/>
    <n v="45044"/>
    <n v="14"/>
    <n v="14.273"/>
    <n v="14"/>
    <n v="14"/>
    <m/>
    <m/>
    <n v="0"/>
    <x v="1"/>
  </r>
  <r>
    <x v="1"/>
    <x v="1264"/>
    <x v="1200"/>
    <s v="Recovery"/>
    <n v="67055"/>
    <s v="Active"/>
    <s v="PURCHASE"/>
    <s v="Trade Account - Tier 3"/>
    <n v="45044"/>
    <n v="33"/>
    <n v="33.643500000000003"/>
    <n v="33"/>
    <n v="33"/>
    <n v="45138"/>
    <n v="45060"/>
    <n v="110"/>
    <x v="2"/>
  </r>
  <r>
    <x v="1"/>
    <x v="1109"/>
    <x v="1059"/>
    <s v="Active"/>
    <n v="67058"/>
    <s v="Active"/>
    <s v="PURCHASE"/>
    <s v="Trade Account - Tier 3"/>
    <n v="45044"/>
    <n v="79.66"/>
    <n v="81.213369999999998"/>
    <n v="79.66"/>
    <n v="39.829999000000001"/>
    <n v="45170"/>
    <m/>
    <n v="0"/>
    <x v="1"/>
  </r>
  <r>
    <x v="1"/>
    <x v="1161"/>
    <x v="705"/>
    <s v="Recovery"/>
    <n v="67062"/>
    <s v="Active"/>
    <s v="PURCHASE"/>
    <s v="Trade Account - Tier 3"/>
    <n v="45044"/>
    <n v="83.95"/>
    <n v="85.587024999999997"/>
    <n v="83.95"/>
    <n v="83.95"/>
    <n v="45060"/>
    <n v="45060"/>
    <n v="110"/>
    <x v="2"/>
  </r>
  <r>
    <x v="1"/>
    <x v="1206"/>
    <x v="1145"/>
    <s v="Recovery"/>
    <n v="67063"/>
    <s v="Active"/>
    <s v="PURCHASE"/>
    <s v="Trade Account - Tier 3"/>
    <n v="45044"/>
    <n v="500"/>
    <n v="509.75"/>
    <n v="500"/>
    <n v="416.66666700000002"/>
    <n v="45121"/>
    <n v="45121"/>
    <n v="49"/>
    <x v="5"/>
  </r>
  <r>
    <x v="1"/>
    <x v="1159"/>
    <x v="309"/>
    <s v="Active"/>
    <n v="67064"/>
    <s v="Active"/>
    <s v="PURCHASE"/>
    <s v="Trade Account - Tier 3"/>
    <n v="45044"/>
    <n v="40.75"/>
    <n v="41.544625000000003"/>
    <n v="40.75"/>
    <n v="20.375000499999999"/>
    <n v="45159"/>
    <m/>
    <n v="0"/>
    <x v="1"/>
  </r>
  <r>
    <x v="1"/>
    <x v="1052"/>
    <x v="568"/>
    <s v="Recovery"/>
    <n v="67073"/>
    <s v="Active"/>
    <s v="PURCHASE"/>
    <s v="Trade Account - Tier 3"/>
    <n v="45044"/>
    <n v="122.41"/>
    <n v="124.796995"/>
    <n v="122.41"/>
    <n v="122.41"/>
    <n v="45091"/>
    <n v="45091"/>
    <n v="79"/>
    <x v="3"/>
  </r>
  <r>
    <x v="1"/>
    <x v="1313"/>
    <x v="1242"/>
    <s v="Active"/>
    <n v="67074"/>
    <s v="Active"/>
    <s v="INVOICE"/>
    <s v="Trade Account - Tier 3"/>
    <n v="45044"/>
    <n v="1330.34"/>
    <n v="1356.28163"/>
    <n v="1330.34"/>
    <n v="460.50230900000003"/>
    <n v="45166"/>
    <m/>
    <n v="0"/>
    <x v="1"/>
  </r>
  <r>
    <x v="1"/>
    <x v="1277"/>
    <x v="1212"/>
    <s v="Active"/>
    <n v="67075"/>
    <s v="Active"/>
    <s v="PURCHASE"/>
    <s v="Trade Account - Tier 3"/>
    <n v="45044"/>
    <n v="315.89"/>
    <n v="322.04985499999998"/>
    <n v="315.89"/>
    <n v="105.296666"/>
    <n v="45159"/>
    <m/>
    <n v="0"/>
    <x v="1"/>
  </r>
  <r>
    <x v="1"/>
    <x v="1277"/>
    <x v="1212"/>
    <s v="Active"/>
    <n v="67078"/>
    <s v="Active"/>
    <s v="PURCHASE"/>
    <s v="Trade Account - Tier 3"/>
    <n v="45044"/>
    <n v="227.91"/>
    <n v="232.35424499999999"/>
    <n v="227.91"/>
    <n v="75.97"/>
    <n v="45159"/>
    <m/>
    <n v="0"/>
    <x v="1"/>
  </r>
  <r>
    <x v="1"/>
    <x v="1314"/>
    <x v="1243"/>
    <s v="Active"/>
    <n v="67089"/>
    <s v="Active"/>
    <s v="PURCHASE"/>
    <s v="Trade Account - Tier 3"/>
    <n v="45044"/>
    <n v="12532.55"/>
    <n v="12776.934730000001"/>
    <n v="12532.55"/>
    <n v="6266.2749999999996"/>
    <n v="45166"/>
    <m/>
    <n v="0"/>
    <x v="1"/>
  </r>
  <r>
    <x v="1"/>
    <x v="1223"/>
    <x v="1161"/>
    <s v="Active"/>
    <n v="67092"/>
    <s v="Active"/>
    <s v="INVOICE"/>
    <s v="Trade Account - Tier 3"/>
    <n v="45044"/>
    <n v="550"/>
    <n v="560.72500000000002"/>
    <n v="550"/>
    <n v="169.230772"/>
    <n v="45166"/>
    <m/>
    <n v="0"/>
    <x v="1"/>
  </r>
  <r>
    <x v="1"/>
    <x v="1304"/>
    <x v="1235"/>
    <s v="Active"/>
    <n v="67094"/>
    <s v="Active"/>
    <s v="PURCHASE"/>
    <s v="Trade Account - Tier 3"/>
    <n v="45044"/>
    <n v="173.98"/>
    <n v="177.37261000000001"/>
    <n v="173.98"/>
    <n v="86.989998999999997"/>
    <n v="45152"/>
    <m/>
    <n v="0"/>
    <x v="1"/>
  </r>
  <r>
    <x v="1"/>
    <x v="1102"/>
    <x v="1053"/>
    <s v="Active"/>
    <n v="67105"/>
    <s v="Active"/>
    <s v="INVOICE"/>
    <s v="Trade Account - Tier 3"/>
    <n v="45044"/>
    <n v="1760"/>
    <n v="1794.32"/>
    <n v="1760"/>
    <n v="880.000001"/>
    <n v="45152"/>
    <m/>
    <n v="0"/>
    <x v="1"/>
  </r>
  <r>
    <x v="1"/>
    <x v="1283"/>
    <x v="1217"/>
    <s v="Active"/>
    <n v="67106"/>
    <s v="Active"/>
    <s v="PURCHASE"/>
    <s v="Trade Account - Tier 3"/>
    <n v="45044"/>
    <n v="800"/>
    <n v="815.6"/>
    <n v="800"/>
    <n v="266.66666800000002"/>
    <n v="45159"/>
    <m/>
    <n v="0"/>
    <x v="1"/>
  </r>
  <r>
    <x v="1"/>
    <x v="1253"/>
    <x v="1191"/>
    <s v="Active"/>
    <n v="67110"/>
    <s v="Active"/>
    <s v="PURCHASE"/>
    <s v="Trade Account - Tier 3"/>
    <n v="45044"/>
    <n v="5"/>
    <n v="5.0975000000000001"/>
    <n v="5"/>
    <n v="3.3333339999999998"/>
    <n v="45124"/>
    <m/>
    <n v="0"/>
    <x v="1"/>
  </r>
  <r>
    <x v="1"/>
    <x v="1294"/>
    <x v="1225"/>
    <s v="Recovery"/>
    <n v="67114"/>
    <s v="Active"/>
    <s v="PURCHASE"/>
    <s v="Trade Account - Tier 3"/>
    <n v="45044"/>
    <n v="50"/>
    <n v="50.975000000000001"/>
    <n v="50"/>
    <n v="50"/>
    <n v="45118"/>
    <n v="45118"/>
    <n v="52"/>
    <x v="5"/>
  </r>
  <r>
    <x v="1"/>
    <x v="1253"/>
    <x v="1191"/>
    <s v="Active"/>
    <n v="67117"/>
    <s v="Active"/>
    <s v="PURCHASE"/>
    <s v="Trade Account - Tier 3"/>
    <n v="45044"/>
    <n v="33.090000000000003"/>
    <n v="33.735255000000002"/>
    <n v="33.090000000000003"/>
    <n v="22.059999000000001"/>
    <n v="45124"/>
    <m/>
    <n v="0"/>
    <x v="1"/>
  </r>
  <r>
    <x v="1"/>
    <x v="1058"/>
    <x v="1017"/>
    <s v="Active"/>
    <n v="67118"/>
    <s v="Active"/>
    <s v="PURCHASE"/>
    <s v="Trade Account - Tier 3"/>
    <n v="45044"/>
    <n v="47.4"/>
    <n v="48.324300000000001"/>
    <n v="47.4"/>
    <n v="23.7"/>
    <n v="45152"/>
    <m/>
    <n v="0"/>
    <x v="1"/>
  </r>
  <r>
    <x v="1"/>
    <x v="1253"/>
    <x v="1191"/>
    <s v="Active"/>
    <n v="67119"/>
    <s v="Active"/>
    <s v="PURCHASE"/>
    <s v="Trade Account - Tier 3"/>
    <n v="45044"/>
    <n v="20.329999999999998"/>
    <n v="20.726434999999999"/>
    <n v="20.329999999999998"/>
    <n v="13.553333"/>
    <n v="45124"/>
    <m/>
    <n v="0"/>
    <x v="1"/>
  </r>
  <r>
    <x v="1"/>
    <x v="1039"/>
    <x v="1000"/>
    <s v="Recovery"/>
    <n v="67120"/>
    <s v="Active"/>
    <s v="INVOICE"/>
    <s v="Trade Account - Tier 3"/>
    <n v="45044"/>
    <n v="2343.4699999999998"/>
    <n v="2389.1676649999999"/>
    <n v="2343.4699999999998"/>
    <n v="2343.4699999999998"/>
    <n v="45084"/>
    <n v="45084"/>
    <n v="86"/>
    <x v="3"/>
  </r>
  <r>
    <x v="1"/>
    <x v="1039"/>
    <x v="1000"/>
    <s v="Recovery"/>
    <n v="67121"/>
    <s v="Active"/>
    <s v="INVOICE"/>
    <s v="Trade Account - Tier 3"/>
    <n v="45044"/>
    <n v="3540.63"/>
    <n v="3609.6722850000001"/>
    <n v="3540.63"/>
    <n v="3540.63"/>
    <n v="45084"/>
    <n v="45084"/>
    <n v="86"/>
    <x v="3"/>
  </r>
  <r>
    <x v="1"/>
    <x v="1295"/>
    <x v="1226"/>
    <s v="Recovery"/>
    <n v="67123"/>
    <s v="Active"/>
    <s v="PURCHASE"/>
    <s v="Trade Account - Tier 3"/>
    <n v="45044"/>
    <n v="71.09"/>
    <n v="72.476254999999995"/>
    <n v="71.09"/>
    <n v="71.09"/>
    <n v="45082"/>
    <n v="45082"/>
    <n v="88"/>
    <x v="3"/>
  </r>
  <r>
    <x v="1"/>
    <x v="1052"/>
    <x v="568"/>
    <s v="Recovery"/>
    <n v="67126"/>
    <s v="Active"/>
    <s v="PURCHASE"/>
    <s v="Trade Account - Tier 3"/>
    <n v="45044"/>
    <n v="46.87"/>
    <n v="47.783965000000002"/>
    <n v="46.87"/>
    <n v="46.87"/>
    <n v="45091"/>
    <n v="45091"/>
    <n v="79"/>
    <x v="3"/>
  </r>
  <r>
    <x v="1"/>
    <x v="1277"/>
    <x v="1212"/>
    <s v="Active"/>
    <n v="67127"/>
    <s v="Active"/>
    <s v="PURCHASE"/>
    <s v="Trade Account - Tier 3"/>
    <n v="45044"/>
    <n v="30"/>
    <n v="30.585000000000001"/>
    <n v="30"/>
    <n v="10"/>
    <n v="45159"/>
    <m/>
    <n v="0"/>
    <x v="1"/>
  </r>
  <r>
    <x v="1"/>
    <x v="1294"/>
    <x v="1225"/>
    <s v="Recovery"/>
    <n v="67129"/>
    <s v="Active"/>
    <s v="PURCHASE"/>
    <s v="Trade Account - Tier 3"/>
    <n v="45044"/>
    <n v="44.49"/>
    <n v="45.357554999999998"/>
    <n v="44.49"/>
    <n v="44.49"/>
    <n v="45118"/>
    <n v="45118"/>
    <n v="52"/>
    <x v="5"/>
  </r>
  <r>
    <x v="1"/>
    <x v="1295"/>
    <x v="1226"/>
    <s v="Recovery"/>
    <n v="67134"/>
    <s v="Active"/>
    <s v="PURCHASE"/>
    <s v="Trade Account - Tier 3"/>
    <n v="45044"/>
    <n v="23.85"/>
    <n v="24.315075"/>
    <n v="23.85"/>
    <n v="23.85"/>
    <n v="45082"/>
    <n v="45082"/>
    <n v="88"/>
    <x v="3"/>
  </r>
  <r>
    <x v="1"/>
    <x v="1052"/>
    <x v="568"/>
    <s v="Recovery"/>
    <n v="67135"/>
    <s v="Active"/>
    <s v="PURCHASE"/>
    <s v="Trade Account - Tier 3"/>
    <n v="45044"/>
    <n v="54.71"/>
    <n v="55.776845000000002"/>
    <n v="54.71"/>
    <n v="54.71"/>
    <n v="45091"/>
    <n v="45091"/>
    <n v="79"/>
    <x v="3"/>
  </r>
  <r>
    <x v="1"/>
    <x v="1294"/>
    <x v="1225"/>
    <s v="Recovery"/>
    <n v="67136"/>
    <s v="Active"/>
    <s v="PURCHASE"/>
    <s v="Trade Account - Tier 3"/>
    <n v="45044"/>
    <n v="30.98"/>
    <n v="31.584109999999999"/>
    <n v="30.98"/>
    <n v="30.98"/>
    <n v="45118"/>
    <n v="45118"/>
    <n v="52"/>
    <x v="5"/>
  </r>
  <r>
    <x v="1"/>
    <x v="1265"/>
    <x v="1201"/>
    <s v="Active"/>
    <n v="67144"/>
    <s v="Active"/>
    <s v="PURCHASE"/>
    <s v="Trade Account - Tier 3"/>
    <n v="45044"/>
    <n v="95"/>
    <n v="96.852500000000006"/>
    <n v="95"/>
    <n v="47.500000999999997"/>
    <n v="45126"/>
    <m/>
    <n v="0"/>
    <x v="1"/>
  </r>
  <r>
    <x v="1"/>
    <x v="1277"/>
    <x v="1212"/>
    <s v="Active"/>
    <n v="67145"/>
    <s v="Active"/>
    <s v="PURCHASE"/>
    <s v="Trade Account - Tier 3"/>
    <n v="45044"/>
    <n v="5"/>
    <n v="5.0975000000000001"/>
    <n v="5"/>
    <n v="1.666666"/>
    <n v="45159"/>
    <m/>
    <n v="0"/>
    <x v="1"/>
  </r>
  <r>
    <x v="1"/>
    <x v="1304"/>
    <x v="1235"/>
    <s v="Active"/>
    <n v="67147"/>
    <s v="Active"/>
    <s v="PURCHASE"/>
    <s v="Trade Account - Tier 3"/>
    <n v="45044"/>
    <n v="100.48"/>
    <n v="102.43935999999999"/>
    <n v="100.48"/>
    <n v="50.239998999999997"/>
    <n v="45152"/>
    <m/>
    <n v="0"/>
    <x v="1"/>
  </r>
  <r>
    <x v="1"/>
    <x v="1260"/>
    <x v="1197"/>
    <s v="Active"/>
    <n v="67149"/>
    <s v="Active"/>
    <s v="PURCHASE"/>
    <s v="Trade Account - Tier 3"/>
    <n v="45044"/>
    <n v="1250"/>
    <n v="1274.375"/>
    <n v="1250"/>
    <n v="833.33333400000004"/>
    <n v="45135"/>
    <m/>
    <n v="0"/>
    <x v="1"/>
  </r>
  <r>
    <x v="1"/>
    <x v="1027"/>
    <x v="390"/>
    <s v="Active"/>
    <n v="67150"/>
    <s v="Active"/>
    <s v="PURCHASE"/>
    <s v="Trade Account - Tier 3"/>
    <n v="45044"/>
    <n v="62.28"/>
    <n v="63.494459999999997"/>
    <n v="62.28"/>
    <n v="62.28"/>
    <m/>
    <m/>
    <n v="0"/>
    <x v="1"/>
  </r>
  <r>
    <x v="1"/>
    <x v="1144"/>
    <x v="322"/>
    <s v="Active"/>
    <n v="67151"/>
    <s v="Active"/>
    <s v="PURCHASE"/>
    <s v="Trade Account - Tier 3"/>
    <n v="45044"/>
    <n v="311.88"/>
    <n v="317.96165999999999"/>
    <n v="311.88"/>
    <n v="103.96"/>
    <n v="45152"/>
    <m/>
    <n v="0"/>
    <x v="1"/>
  </r>
  <r>
    <x v="1"/>
    <x v="1281"/>
    <x v="1216"/>
    <s v="Active"/>
    <n v="67154"/>
    <s v="Active"/>
    <s v="PURCHASE"/>
    <s v="Trade Account - Tier 3"/>
    <n v="45044"/>
    <n v="333"/>
    <n v="339.49349999999998"/>
    <n v="333"/>
    <n v="166.5"/>
    <n v="45152"/>
    <m/>
    <n v="0"/>
    <x v="1"/>
  </r>
  <r>
    <x v="1"/>
    <x v="1315"/>
    <x v="1244"/>
    <s v="Active"/>
    <n v="67167"/>
    <s v="Active"/>
    <s v="PURCHASE"/>
    <s v="Trade Account - Tier 3"/>
    <n v="45045"/>
    <n v="12998.8"/>
    <n v="13252.276599999999"/>
    <n v="12998.8"/>
    <n v="6499.3999990000002"/>
    <n v="45152"/>
    <m/>
    <n v="0"/>
    <x v="1"/>
  </r>
  <r>
    <x v="1"/>
    <x v="1206"/>
    <x v="1145"/>
    <s v="Recovery"/>
    <n v="67169"/>
    <s v="Active"/>
    <s v="PURCHASE"/>
    <s v="Trade Account - Tier 3"/>
    <n v="45045"/>
    <n v="2000"/>
    <n v="2039"/>
    <n v="2000"/>
    <n v="2000"/>
    <n v="45121"/>
    <n v="45121"/>
    <n v="49"/>
    <x v="5"/>
  </r>
  <r>
    <x v="1"/>
    <x v="1289"/>
    <x v="1223"/>
    <s v="Active"/>
    <n v="67170"/>
    <s v="Active"/>
    <s v="PURCHASE"/>
    <s v="Trade Account - Tier 3"/>
    <n v="45045"/>
    <n v="225.42"/>
    <n v="229.81568999999999"/>
    <n v="225.42"/>
    <n v="75.14"/>
    <n v="45166"/>
    <m/>
    <n v="0"/>
    <x v="1"/>
  </r>
  <r>
    <x v="1"/>
    <x v="1304"/>
    <x v="1235"/>
    <s v="Active"/>
    <n v="67172"/>
    <s v="Active"/>
    <s v="PURCHASE"/>
    <s v="Trade Account - Tier 3"/>
    <n v="45045"/>
    <n v="24.99"/>
    <n v="25.477305000000001"/>
    <n v="24.99"/>
    <n v="12.494998499999999"/>
    <n v="45152"/>
    <m/>
    <n v="0"/>
    <x v="1"/>
  </r>
  <r>
    <x v="1"/>
    <x v="1253"/>
    <x v="1191"/>
    <s v="Active"/>
    <n v="67181"/>
    <s v="Active"/>
    <s v="PURCHASE"/>
    <s v="Trade Account - Tier 3"/>
    <n v="45045"/>
    <n v="4.5"/>
    <n v="4.5877499999999998"/>
    <n v="4.5"/>
    <n v="3"/>
    <n v="45124"/>
    <m/>
    <n v="0"/>
    <x v="1"/>
  </r>
  <r>
    <x v="1"/>
    <x v="1161"/>
    <x v="705"/>
    <s v="Recovery"/>
    <n v="67182"/>
    <s v="Active"/>
    <s v="PURCHASE"/>
    <s v="Trade Account - Tier 3"/>
    <n v="45045"/>
    <n v="39.409999999999997"/>
    <n v="40.178494999999998"/>
    <n v="39.409999999999997"/>
    <n v="39.409999999999997"/>
    <n v="45060"/>
    <n v="45060"/>
    <n v="110"/>
    <x v="2"/>
  </r>
  <r>
    <x v="1"/>
    <x v="1149"/>
    <x v="1095"/>
    <s v="Active"/>
    <n v="67186"/>
    <s v="Active"/>
    <s v="PURCHASE"/>
    <s v="Trade Account - Tier 3"/>
    <n v="45045"/>
    <n v="40.369999999999997"/>
    <n v="41.157215000000001"/>
    <n v="40.369999999999997"/>
    <n v="20.1849995"/>
    <n v="45152"/>
    <m/>
    <n v="0"/>
    <x v="1"/>
  </r>
  <r>
    <x v="1"/>
    <x v="1159"/>
    <x v="309"/>
    <s v="Active"/>
    <n v="67191"/>
    <s v="Active"/>
    <s v="PURCHASE"/>
    <s v="Trade Account - Tier 3"/>
    <n v="45045"/>
    <n v="33.1"/>
    <n v="33.745449999999998"/>
    <n v="33.1"/>
    <n v="16.549999"/>
    <n v="45159"/>
    <m/>
    <n v="0"/>
    <x v="1"/>
  </r>
  <r>
    <x v="1"/>
    <x v="1316"/>
    <x v="1245"/>
    <s v="ARREAR"/>
    <n v="67200"/>
    <s v="Active"/>
    <s v="PURCHASE"/>
    <s v="Trade Account - Tier 3"/>
    <n v="45045"/>
    <n v="40.18"/>
    <n v="40.963509999999999"/>
    <n v="40.18"/>
    <n v="33.483333000000002"/>
    <n v="45166"/>
    <n v="45068"/>
    <n v="102"/>
    <x v="2"/>
  </r>
  <r>
    <x v="1"/>
    <x v="1100"/>
    <x v="1051"/>
    <s v="Recovery"/>
    <n v="67209"/>
    <s v="Active"/>
    <s v="PURCHASE"/>
    <s v="Trade Account - Tier 3"/>
    <n v="45045"/>
    <n v="40"/>
    <n v="40.78"/>
    <n v="40"/>
    <n v="40"/>
    <n v="45082"/>
    <n v="45082"/>
    <n v="88"/>
    <x v="3"/>
  </r>
  <r>
    <x v="1"/>
    <x v="1032"/>
    <x v="672"/>
    <s v="Active"/>
    <n v="67212"/>
    <s v="Active"/>
    <s v="PURCHASE"/>
    <s v="Trade Account - Tier 3"/>
    <n v="45045"/>
    <n v="44.99"/>
    <n v="45.867305000000002"/>
    <n v="44.99"/>
    <n v="22.494999499999999"/>
    <n v="45152"/>
    <m/>
    <n v="0"/>
    <x v="1"/>
  </r>
  <r>
    <x v="1"/>
    <x v="1100"/>
    <x v="1051"/>
    <s v="Recovery"/>
    <n v="67216"/>
    <s v="Active"/>
    <s v="PURCHASE"/>
    <s v="Trade Account - Tier 3"/>
    <n v="45045"/>
    <n v="41.2"/>
    <n v="42.003399999999999"/>
    <n v="41.2"/>
    <n v="41.2"/>
    <n v="45082"/>
    <n v="45082"/>
    <n v="88"/>
    <x v="3"/>
  </r>
  <r>
    <x v="1"/>
    <x v="1159"/>
    <x v="309"/>
    <s v="Active"/>
    <n v="67217"/>
    <s v="Active"/>
    <s v="PURCHASE"/>
    <s v="Trade Account - Tier 3"/>
    <n v="45045"/>
    <n v="27.4"/>
    <n v="27.9343"/>
    <n v="27.4"/>
    <n v="13.699999"/>
    <n v="45159"/>
    <m/>
    <n v="0"/>
    <x v="1"/>
  </r>
  <r>
    <x v="1"/>
    <x v="1032"/>
    <x v="672"/>
    <s v="Active"/>
    <n v="67218"/>
    <s v="Active"/>
    <s v="PURCHASE"/>
    <s v="Trade Account - Tier 3"/>
    <n v="45045"/>
    <n v="62"/>
    <n v="63.209000000000003"/>
    <n v="62"/>
    <n v="31.000001000000001"/>
    <n v="45152"/>
    <m/>
    <n v="0"/>
    <x v="1"/>
  </r>
  <r>
    <x v="1"/>
    <x v="1304"/>
    <x v="1235"/>
    <s v="Active"/>
    <n v="67225"/>
    <s v="Active"/>
    <s v="PURCHASE"/>
    <s v="Trade Account - Tier 3"/>
    <n v="45045"/>
    <n v="27.47"/>
    <n v="28.005665"/>
    <n v="27.47"/>
    <n v="13.734999500000001"/>
    <n v="45152"/>
    <m/>
    <n v="0"/>
    <x v="1"/>
  </r>
  <r>
    <x v="1"/>
    <x v="1304"/>
    <x v="1235"/>
    <s v="Active"/>
    <n v="67230"/>
    <s v="Active"/>
    <s v="PURCHASE"/>
    <s v="Trade Account - Tier 3"/>
    <n v="45045"/>
    <n v="27"/>
    <n v="27.526499999999999"/>
    <n v="27"/>
    <n v="13.5"/>
    <n v="45152"/>
    <m/>
    <n v="0"/>
    <x v="1"/>
  </r>
  <r>
    <x v="1"/>
    <x v="1304"/>
    <x v="1235"/>
    <s v="Active"/>
    <n v="67236"/>
    <s v="Active"/>
    <s v="PURCHASE"/>
    <s v="Trade Account - Tier 3"/>
    <n v="45045"/>
    <n v="32.5"/>
    <n v="33.133749999999999"/>
    <n v="32.5"/>
    <n v="16.249998999999999"/>
    <n v="45152"/>
    <m/>
    <n v="0"/>
    <x v="1"/>
  </r>
  <r>
    <x v="1"/>
    <x v="1294"/>
    <x v="1225"/>
    <s v="Recovery"/>
    <n v="67239"/>
    <s v="Active"/>
    <s v="PURCHASE"/>
    <s v="Trade Account - Tier 3"/>
    <n v="45045"/>
    <n v="57.23"/>
    <n v="58.345984999999999"/>
    <n v="57.23"/>
    <n v="57.23"/>
    <n v="45118"/>
    <n v="45118"/>
    <n v="52"/>
    <x v="5"/>
  </r>
  <r>
    <x v="1"/>
    <x v="1304"/>
    <x v="1235"/>
    <s v="Active"/>
    <n v="67242"/>
    <s v="Active"/>
    <s v="PURCHASE"/>
    <s v="Trade Account - Tier 3"/>
    <n v="45045"/>
    <n v="35"/>
    <n v="35.682499999999997"/>
    <n v="35"/>
    <n v="17.500001000000001"/>
    <n v="45152"/>
    <m/>
    <n v="0"/>
    <x v="1"/>
  </r>
  <r>
    <x v="1"/>
    <x v="1100"/>
    <x v="1051"/>
    <s v="Recovery"/>
    <n v="67243"/>
    <s v="Active"/>
    <s v="PURCHASE"/>
    <s v="Trade Account - Tier 3"/>
    <n v="45045"/>
    <n v="210.38"/>
    <n v="214.48240999999999"/>
    <n v="210.38"/>
    <n v="210.38"/>
    <n v="45082"/>
    <n v="45082"/>
    <n v="88"/>
    <x v="3"/>
  </r>
  <r>
    <x v="1"/>
    <x v="1253"/>
    <x v="1191"/>
    <s v="Active"/>
    <n v="67244"/>
    <s v="Active"/>
    <s v="PURCHASE"/>
    <s v="Trade Account - Tier 3"/>
    <n v="45045"/>
    <n v="13.9"/>
    <n v="14.171049999999999"/>
    <n v="13.9"/>
    <n v="9.2666660000000007"/>
    <n v="45124"/>
    <m/>
    <n v="0"/>
    <x v="1"/>
  </r>
  <r>
    <x v="1"/>
    <x v="1304"/>
    <x v="1235"/>
    <s v="Active"/>
    <n v="67247"/>
    <s v="Active"/>
    <s v="PURCHASE"/>
    <s v="Trade Account - Tier 3"/>
    <n v="45044"/>
    <n v="30.38"/>
    <n v="30.97241"/>
    <n v="30.38"/>
    <n v="15.190001000000001"/>
    <n v="45152"/>
    <m/>
    <n v="0"/>
    <x v="1"/>
  </r>
  <r>
    <x v="1"/>
    <x v="1062"/>
    <x v="1021"/>
    <s v="Recovery"/>
    <n v="67251"/>
    <s v="Active"/>
    <s v="INVOICE"/>
    <s v="Trade Account - Tier 3"/>
    <n v="45045"/>
    <n v="3300"/>
    <n v="3364.35"/>
    <n v="3300"/>
    <n v="3300"/>
    <n v="45086"/>
    <n v="45086"/>
    <n v="84"/>
    <x v="3"/>
  </r>
  <r>
    <x v="1"/>
    <x v="1062"/>
    <x v="1021"/>
    <s v="Recovery"/>
    <n v="67252"/>
    <s v="Active"/>
    <s v="INVOICE"/>
    <s v="Trade Account - Tier 3"/>
    <n v="45045"/>
    <n v="3300"/>
    <n v="3364.35"/>
    <n v="3300"/>
    <n v="3300"/>
    <n v="45086"/>
    <n v="45086"/>
    <n v="84"/>
    <x v="3"/>
  </r>
  <r>
    <x v="1"/>
    <x v="1164"/>
    <x v="1108"/>
    <s v="Active"/>
    <n v="67254"/>
    <s v="Active"/>
    <s v="PURCHASE"/>
    <s v="Trade Account - Tier 3"/>
    <n v="45045"/>
    <n v="381.52"/>
    <n v="388.95963999999998"/>
    <n v="381.52"/>
    <n v="190.75999899999999"/>
    <n v="45147"/>
    <m/>
    <n v="0"/>
    <x v="1"/>
  </r>
  <r>
    <x v="1"/>
    <x v="1275"/>
    <x v="1210"/>
    <s v="Active"/>
    <n v="67259"/>
    <s v="LOCKED"/>
    <s v="PURCHASE"/>
    <s v="Trade Account - Tier 3"/>
    <n v="45045"/>
    <n v="5.2"/>
    <n v="5.3014000000000001"/>
    <n v="5.2"/>
    <n v="5.2"/>
    <n v="45060"/>
    <n v="45060"/>
    <n v="110"/>
    <x v="2"/>
  </r>
  <r>
    <x v="1"/>
    <x v="1027"/>
    <x v="390"/>
    <s v="Active"/>
    <n v="67260"/>
    <s v="Active"/>
    <s v="PURCHASE"/>
    <s v="Trade Account - Tier 3"/>
    <n v="45045"/>
    <n v="10"/>
    <n v="10.195"/>
    <n v="10"/>
    <n v="10"/>
    <m/>
    <m/>
    <n v="0"/>
    <x v="1"/>
  </r>
  <r>
    <x v="1"/>
    <x v="1161"/>
    <x v="705"/>
    <s v="Recovery"/>
    <n v="67262"/>
    <s v="Active"/>
    <s v="PURCHASE"/>
    <s v="Trade Account - Tier 3"/>
    <n v="45045"/>
    <n v="111.19"/>
    <n v="113.358205"/>
    <n v="111.19"/>
    <n v="111.19"/>
    <n v="45060"/>
    <n v="45060"/>
    <n v="110"/>
    <x v="2"/>
  </r>
  <r>
    <x v="1"/>
    <x v="1027"/>
    <x v="390"/>
    <s v="Active"/>
    <n v="67270"/>
    <s v="Active"/>
    <s v="PURCHASE"/>
    <s v="Trade Account - Tier 3"/>
    <n v="45045"/>
    <n v="63.6"/>
    <n v="64.840199999999996"/>
    <n v="63.6"/>
    <n v="63.6"/>
    <m/>
    <m/>
    <n v="0"/>
    <x v="1"/>
  </r>
  <r>
    <x v="1"/>
    <x v="1027"/>
    <x v="390"/>
    <s v="Active"/>
    <n v="67271"/>
    <s v="Active"/>
    <s v="PURCHASE"/>
    <s v="Trade Account - Tier 3"/>
    <n v="45045"/>
    <n v="50.95"/>
    <n v="51.943525000000001"/>
    <n v="50.95"/>
    <n v="50.95"/>
    <m/>
    <m/>
    <n v="0"/>
    <x v="1"/>
  </r>
  <r>
    <x v="1"/>
    <x v="1159"/>
    <x v="309"/>
    <s v="Active"/>
    <n v="67276"/>
    <s v="Active"/>
    <s v="PURCHASE"/>
    <s v="Trade Account - Tier 3"/>
    <n v="45046"/>
    <n v="19.98"/>
    <n v="20.369610000000002"/>
    <n v="19.98"/>
    <n v="13.32"/>
    <n v="45159"/>
    <m/>
    <n v="0"/>
    <x v="1"/>
  </r>
  <r>
    <x v="1"/>
    <x v="1304"/>
    <x v="1235"/>
    <s v="Active"/>
    <n v="67277"/>
    <s v="Active"/>
    <s v="PURCHASE"/>
    <s v="Trade Account - Tier 3"/>
    <n v="45046"/>
    <n v="58.9"/>
    <n v="60.048549999999999"/>
    <n v="58.9"/>
    <n v="29.449998999999998"/>
    <n v="45152"/>
    <m/>
    <n v="0"/>
    <x v="1"/>
  </r>
  <r>
    <x v="1"/>
    <x v="1159"/>
    <x v="309"/>
    <s v="Active"/>
    <n v="67279"/>
    <s v="Active"/>
    <s v="PURCHASE"/>
    <s v="Trade Account - Tier 3"/>
    <n v="45046"/>
    <n v="23.4"/>
    <n v="23.856300000000001"/>
    <n v="23.4"/>
    <n v="15.6"/>
    <n v="45159"/>
    <m/>
    <n v="0"/>
    <x v="1"/>
  </r>
  <r>
    <x v="1"/>
    <x v="1304"/>
    <x v="1235"/>
    <s v="Active"/>
    <n v="67280"/>
    <s v="Active"/>
    <s v="PURCHASE"/>
    <s v="Trade Account - Tier 3"/>
    <n v="45046"/>
    <n v="32.4"/>
    <n v="33.031799999999997"/>
    <n v="32.4"/>
    <n v="16.2"/>
    <n v="45152"/>
    <m/>
    <n v="0"/>
    <x v="1"/>
  </r>
  <r>
    <x v="1"/>
    <x v="1304"/>
    <x v="1235"/>
    <s v="Active"/>
    <n v="67281"/>
    <s v="Active"/>
    <s v="PURCHASE"/>
    <s v="Trade Account - Tier 3"/>
    <n v="45046"/>
    <n v="15"/>
    <n v="15.2925"/>
    <n v="15"/>
    <n v="7.5"/>
    <n v="45152"/>
    <m/>
    <n v="0"/>
    <x v="1"/>
  </r>
  <r>
    <x v="1"/>
    <x v="1304"/>
    <x v="1235"/>
    <s v="Active"/>
    <n v="67282"/>
    <s v="Active"/>
    <s v="PURCHASE"/>
    <s v="Trade Account - Tier 3"/>
    <n v="45046"/>
    <n v="33.92"/>
    <n v="34.581440000000001"/>
    <n v="33.92"/>
    <n v="16.960000999999998"/>
    <n v="45152"/>
    <m/>
    <n v="0"/>
    <x v="1"/>
  </r>
  <r>
    <x v="1"/>
    <x v="1100"/>
    <x v="1051"/>
    <s v="Recovery"/>
    <n v="67283"/>
    <s v="Active"/>
    <s v="PURCHASE"/>
    <s v="Trade Account - Tier 3"/>
    <n v="45046"/>
    <n v="45"/>
    <n v="45.877499999999998"/>
    <n v="45"/>
    <n v="45"/>
    <n v="45082"/>
    <n v="45082"/>
    <n v="88"/>
    <x v="3"/>
  </r>
  <r>
    <x v="1"/>
    <x v="1107"/>
    <x v="118"/>
    <s v="Active"/>
    <n v="67285"/>
    <s v="Active"/>
    <s v="PURCHASE"/>
    <s v="Trade Account - Tier 3"/>
    <n v="45046"/>
    <n v="4223.79"/>
    <n v="4306.1539050000001"/>
    <n v="4223.79"/>
    <n v="2111.8949990000001"/>
    <n v="45145"/>
    <m/>
    <n v="0"/>
    <x v="1"/>
  </r>
  <r>
    <x v="1"/>
    <x v="1159"/>
    <x v="309"/>
    <s v="Active"/>
    <n v="67287"/>
    <s v="Active"/>
    <s v="PURCHASE"/>
    <s v="Trade Account - Tier 3"/>
    <n v="45046"/>
    <n v="12.67"/>
    <n v="12.917064999999999"/>
    <n v="12.67"/>
    <n v="8.4466669999999997"/>
    <n v="45159"/>
    <m/>
    <n v="0"/>
    <x v="1"/>
  </r>
  <r>
    <x v="1"/>
    <x v="1161"/>
    <x v="705"/>
    <s v="Recovery"/>
    <n v="67288"/>
    <s v="Active"/>
    <s v="PURCHASE"/>
    <s v="Trade Account - Tier 3"/>
    <n v="45046"/>
    <n v="94"/>
    <n v="95.832999999999998"/>
    <n v="94"/>
    <n v="94"/>
    <n v="45060"/>
    <n v="45060"/>
    <n v="110"/>
    <x v="2"/>
  </r>
  <r>
    <x v="1"/>
    <x v="1206"/>
    <x v="1145"/>
    <s v="Recovery"/>
    <n v="67291"/>
    <s v="Active"/>
    <s v="PURCHASE"/>
    <s v="Trade Account - Tier 3"/>
    <n v="45046"/>
    <n v="179.56"/>
    <n v="183.06142"/>
    <n v="179.56"/>
    <n v="179.56"/>
    <n v="45121"/>
    <n v="45121"/>
    <n v="49"/>
    <x v="5"/>
  </r>
  <r>
    <x v="1"/>
    <x v="1039"/>
    <x v="1000"/>
    <s v="Recovery"/>
    <n v="67292"/>
    <s v="Active"/>
    <s v="PURCHASE"/>
    <s v="Trade Account - Tier 3"/>
    <n v="45046"/>
    <n v="28.8"/>
    <n v="29.361599999999999"/>
    <n v="28.8"/>
    <n v="28.8"/>
    <n v="45084"/>
    <n v="45084"/>
    <n v="86"/>
    <x v="3"/>
  </r>
  <r>
    <x v="1"/>
    <x v="1039"/>
    <x v="1000"/>
    <s v="Recovery"/>
    <n v="67293"/>
    <s v="Active"/>
    <s v="PURCHASE"/>
    <s v="Trade Account - Tier 3"/>
    <n v="45046"/>
    <n v="13.2"/>
    <n v="13.4574"/>
    <n v="13.2"/>
    <n v="13.2"/>
    <n v="45084"/>
    <n v="45084"/>
    <n v="86"/>
    <x v="3"/>
  </r>
  <r>
    <x v="1"/>
    <x v="1123"/>
    <x v="1072"/>
    <s v="Active"/>
    <n v="67295"/>
    <s v="Active"/>
    <s v="INVOICE"/>
    <s v="Trade Account - Tier 3"/>
    <n v="45046"/>
    <n v="165.06"/>
    <n v="168.27867000000001"/>
    <n v="165.06"/>
    <n v="55.02"/>
    <n v="45166"/>
    <m/>
    <n v="0"/>
    <x v="1"/>
  </r>
  <r>
    <x v="1"/>
    <x v="1039"/>
    <x v="1000"/>
    <s v="Recovery"/>
    <n v="67296"/>
    <s v="Active"/>
    <s v="PURCHASE"/>
    <s v="Trade Account - Tier 3"/>
    <n v="45046"/>
    <n v="146.94999999999999"/>
    <n v="149.81552500000001"/>
    <n v="146.94999999999999"/>
    <n v="146.94999999999999"/>
    <n v="45084"/>
    <n v="45084"/>
    <n v="86"/>
    <x v="3"/>
  </r>
  <r>
    <x v="1"/>
    <x v="1317"/>
    <x v="1246"/>
    <s v="Active"/>
    <n v="67299"/>
    <s v="Active"/>
    <s v="PURCHASE"/>
    <s v="Trade Account - Tier 3"/>
    <n v="45046"/>
    <n v="6585.4"/>
    <n v="6713.8153000000002"/>
    <n v="6585.4"/>
    <n v="3292.6999989999999"/>
    <n v="45138"/>
    <m/>
    <n v="0"/>
    <x v="1"/>
  </r>
  <r>
    <x v="1"/>
    <x v="1039"/>
    <x v="1000"/>
    <s v="Recovery"/>
    <n v="67300"/>
    <s v="Active"/>
    <s v="PURCHASE"/>
    <s v="Trade Account - Tier 3"/>
    <n v="45046"/>
    <n v="131.78"/>
    <n v="134.34970999999999"/>
    <n v="131.78"/>
    <n v="131.78"/>
    <n v="45084"/>
    <n v="45084"/>
    <n v="86"/>
    <x v="3"/>
  </r>
  <r>
    <x v="1"/>
    <x v="1233"/>
    <x v="1171"/>
    <s v="Recovery"/>
    <n v="67301"/>
    <s v="Active"/>
    <s v="PURCHASE"/>
    <s v="Trade Account - Tier 3"/>
    <n v="45046"/>
    <n v="170.5"/>
    <n v="173.82474999999999"/>
    <n v="170.5"/>
    <n v="170.5"/>
    <m/>
    <m/>
    <n v="0"/>
    <x v="1"/>
  </r>
  <r>
    <x v="1"/>
    <x v="1233"/>
    <x v="1171"/>
    <s v="Recovery"/>
    <n v="67303"/>
    <s v="Active"/>
    <s v="PURCHASE"/>
    <s v="Trade Account - Tier 3"/>
    <n v="45046"/>
    <n v="152.94999999999999"/>
    <n v="155.932525"/>
    <n v="152.94999999999999"/>
    <n v="152.94999999999999"/>
    <m/>
    <m/>
    <n v="0"/>
    <x v="1"/>
  </r>
  <r>
    <x v="1"/>
    <x v="1149"/>
    <x v="1095"/>
    <s v="Active"/>
    <n v="67305"/>
    <s v="Active"/>
    <s v="PURCHASE"/>
    <s v="Trade Account - Tier 3"/>
    <n v="45046"/>
    <n v="5.98"/>
    <n v="6.0966100000000001"/>
    <n v="5.98"/>
    <n v="2.9899990000000001"/>
    <n v="45152"/>
    <m/>
    <n v="0"/>
    <x v="1"/>
  </r>
  <r>
    <x v="1"/>
    <x v="1161"/>
    <x v="705"/>
    <s v="Recovery"/>
    <n v="67306"/>
    <s v="Active"/>
    <s v="PURCHASE"/>
    <s v="Trade Account - Tier 3"/>
    <n v="45046"/>
    <n v="36"/>
    <n v="36.701999999999998"/>
    <n v="36"/>
    <n v="36"/>
    <n v="45060"/>
    <n v="45060"/>
    <n v="110"/>
    <x v="2"/>
  </r>
  <r>
    <x v="1"/>
    <x v="1233"/>
    <x v="1171"/>
    <s v="Recovery"/>
    <n v="67307"/>
    <s v="Active"/>
    <s v="PURCHASE"/>
    <s v="Trade Account - Tier 3"/>
    <n v="45046"/>
    <n v="174.99"/>
    <n v="178.40230500000001"/>
    <n v="174.99"/>
    <n v="174.99"/>
    <m/>
    <m/>
    <n v="0"/>
    <x v="1"/>
  </r>
  <r>
    <x v="1"/>
    <x v="1109"/>
    <x v="1059"/>
    <s v="Active"/>
    <n v="67309"/>
    <s v="Active"/>
    <s v="PURCHASE"/>
    <s v="Trade Account - Tier 3"/>
    <n v="45046"/>
    <n v="29.95"/>
    <n v="30.534025"/>
    <n v="29.95"/>
    <n v="14.9750005"/>
    <n v="45170"/>
    <m/>
    <n v="0"/>
    <x v="1"/>
  </r>
  <r>
    <x v="1"/>
    <x v="1039"/>
    <x v="1000"/>
    <s v="Recovery"/>
    <n v="67310"/>
    <s v="Active"/>
    <s v="PURCHASE"/>
    <s v="Trade Account - Tier 3"/>
    <n v="45046"/>
    <n v="41.66"/>
    <n v="42.472369999999998"/>
    <n v="41.66"/>
    <n v="41.66"/>
    <n v="45084"/>
    <n v="45084"/>
    <n v="86"/>
    <x v="3"/>
  </r>
  <r>
    <x v="1"/>
    <x v="1159"/>
    <x v="309"/>
    <s v="Active"/>
    <n v="67311"/>
    <s v="Active"/>
    <s v="PURCHASE"/>
    <s v="Trade Account - Tier 3"/>
    <n v="45046"/>
    <n v="161"/>
    <n v="164.1395"/>
    <n v="161"/>
    <n v="80.500000999999997"/>
    <n v="45159"/>
    <m/>
    <n v="0"/>
    <x v="1"/>
  </r>
  <r>
    <x v="1"/>
    <x v="1032"/>
    <x v="672"/>
    <s v="Active"/>
    <n v="67313"/>
    <s v="Active"/>
    <s v="PURCHASE"/>
    <s v="Trade Account - Tier 3"/>
    <n v="45046"/>
    <n v="56"/>
    <n v="57.091999999999999"/>
    <n v="56"/>
    <n v="28.000001000000001"/>
    <n v="45152"/>
    <m/>
    <n v="0"/>
    <x v="1"/>
  </r>
  <r>
    <x v="1"/>
    <x v="1294"/>
    <x v="1225"/>
    <s v="Recovery"/>
    <n v="67314"/>
    <s v="Active"/>
    <s v="PURCHASE"/>
    <s v="Trade Account - Tier 3"/>
    <n v="45046"/>
    <n v="1080"/>
    <n v="1101.06"/>
    <n v="1080"/>
    <n v="1080"/>
    <n v="45118"/>
    <n v="45118"/>
    <n v="52"/>
    <x v="5"/>
  </r>
  <r>
    <x v="1"/>
    <x v="1039"/>
    <x v="1000"/>
    <s v="Recovery"/>
    <n v="67315"/>
    <s v="Active"/>
    <s v="PURCHASE"/>
    <s v="Trade Account - Tier 3"/>
    <n v="45046"/>
    <n v="122.81"/>
    <n v="125.204795"/>
    <n v="122.81"/>
    <n v="122.81"/>
    <n v="45084"/>
    <n v="45084"/>
    <n v="86"/>
    <x v="3"/>
  </r>
  <r>
    <x v="1"/>
    <x v="1316"/>
    <x v="1245"/>
    <s v="ARREAR"/>
    <n v="67319"/>
    <s v="Active"/>
    <s v="PURCHASE"/>
    <s v="Trade Account - Tier 3"/>
    <n v="45046"/>
    <n v="132.16999999999999"/>
    <n v="134.74731499999999"/>
    <n v="132.16999999999999"/>
    <n v="110.1416665"/>
    <n v="45166"/>
    <n v="45068"/>
    <n v="102"/>
    <x v="2"/>
  </r>
  <r>
    <x v="1"/>
    <x v="1233"/>
    <x v="1171"/>
    <s v="Recovery"/>
    <n v="67320"/>
    <s v="Active"/>
    <s v="PURCHASE"/>
    <s v="Trade Account - Tier 3"/>
    <n v="45046"/>
    <n v="53.81"/>
    <n v="54.859295000000003"/>
    <n v="53.81"/>
    <n v="53.81"/>
    <m/>
    <m/>
    <n v="0"/>
    <x v="1"/>
  </r>
  <r>
    <x v="1"/>
    <x v="1316"/>
    <x v="1245"/>
    <s v="ARREAR"/>
    <n v="67321"/>
    <s v="Active"/>
    <s v="PURCHASE"/>
    <s v="Trade Account - Tier 3"/>
    <n v="45046"/>
    <n v="19.2"/>
    <n v="19.574400000000001"/>
    <n v="19.2"/>
    <n v="16"/>
    <n v="45166"/>
    <n v="45068"/>
    <n v="102"/>
    <x v="2"/>
  </r>
  <r>
    <x v="1"/>
    <x v="1316"/>
    <x v="1245"/>
    <s v="ARREAR"/>
    <n v="67322"/>
    <s v="Active"/>
    <s v="PURCHASE"/>
    <s v="Trade Account - Tier 3"/>
    <n v="45046"/>
    <n v="40.18"/>
    <n v="40.963509999999999"/>
    <n v="40.18"/>
    <n v="33.483333000000002"/>
    <n v="45166"/>
    <n v="45068"/>
    <n v="102"/>
    <x v="2"/>
  </r>
  <r>
    <x v="1"/>
    <x v="1039"/>
    <x v="1000"/>
    <s v="Recovery"/>
    <n v="67323"/>
    <s v="Active"/>
    <s v="PURCHASE"/>
    <s v="Trade Account - Tier 3"/>
    <n v="45046"/>
    <n v="427.74"/>
    <n v="436.08093000000002"/>
    <n v="427.74"/>
    <n v="427.74"/>
    <n v="45084"/>
    <n v="45084"/>
    <n v="86"/>
    <x v="3"/>
  </r>
  <r>
    <x v="1"/>
    <x v="1039"/>
    <x v="1000"/>
    <s v="Recovery"/>
    <n v="67326"/>
    <s v="Active"/>
    <s v="PURCHASE"/>
    <s v="Trade Account - Tier 3"/>
    <n v="45046"/>
    <n v="64.87"/>
    <n v="66.134964999999994"/>
    <n v="64.87"/>
    <n v="64.87"/>
    <n v="45084"/>
    <n v="45084"/>
    <n v="86"/>
    <x v="3"/>
  </r>
  <r>
    <x v="1"/>
    <x v="1039"/>
    <x v="1000"/>
    <s v="Recovery"/>
    <n v="67327"/>
    <s v="Active"/>
    <s v="PURCHASE"/>
    <s v="Trade Account - Tier 3"/>
    <n v="45046"/>
    <n v="22.6"/>
    <n v="23.040700000000001"/>
    <n v="22.6"/>
    <n v="22.6"/>
    <n v="45084"/>
    <n v="45084"/>
    <n v="86"/>
    <x v="3"/>
  </r>
  <r>
    <x v="1"/>
    <x v="1159"/>
    <x v="309"/>
    <s v="Active"/>
    <n v="67334"/>
    <s v="Active"/>
    <s v="PURCHASE"/>
    <s v="Trade Account - Tier 3"/>
    <n v="45046"/>
    <n v="11.4"/>
    <n v="11.622299999999999"/>
    <n v="11.4"/>
    <n v="5.7"/>
    <n v="45159"/>
    <m/>
    <n v="0"/>
    <x v="1"/>
  </r>
  <r>
    <x v="1"/>
    <x v="1294"/>
    <x v="1225"/>
    <s v="Recovery"/>
    <n v="67335"/>
    <s v="Active"/>
    <s v="PURCHASE"/>
    <s v="Trade Account - Tier 3"/>
    <n v="45046"/>
    <n v="155.5"/>
    <n v="158.53225"/>
    <n v="155.5"/>
    <n v="155.5"/>
    <n v="45118"/>
    <n v="45118"/>
    <n v="52"/>
    <x v="5"/>
  </r>
  <r>
    <x v="1"/>
    <x v="1253"/>
    <x v="1191"/>
    <s v="Active"/>
    <n v="67336"/>
    <s v="Active"/>
    <s v="PURCHASE"/>
    <s v="Trade Account - Tier 3"/>
    <n v="45046"/>
    <n v="18"/>
    <n v="18.350999999999999"/>
    <n v="18"/>
    <n v="12"/>
    <n v="45124"/>
    <m/>
    <n v="0"/>
    <x v="1"/>
  </r>
  <r>
    <x v="1"/>
    <x v="1294"/>
    <x v="1225"/>
    <s v="Recovery"/>
    <n v="67337"/>
    <s v="Active"/>
    <s v="PURCHASE"/>
    <s v="Trade Account - Tier 3"/>
    <n v="45046"/>
    <n v="5.94"/>
    <n v="6.0558300000000003"/>
    <n v="5.94"/>
    <n v="5.94"/>
    <n v="45118"/>
    <n v="45118"/>
    <n v="52"/>
    <x v="5"/>
  </r>
  <r>
    <x v="1"/>
    <x v="1253"/>
    <x v="1191"/>
    <s v="Active"/>
    <n v="67339"/>
    <s v="Active"/>
    <s v="PURCHASE"/>
    <s v="Trade Account - Tier 3"/>
    <n v="45046"/>
    <n v="10.17"/>
    <n v="10.368315000000001"/>
    <n v="10.17"/>
    <n v="6.7799990000000001"/>
    <n v="45124"/>
    <m/>
    <n v="0"/>
    <x v="1"/>
  </r>
  <r>
    <x v="1"/>
    <x v="1294"/>
    <x v="1225"/>
    <s v="Recovery"/>
    <n v="67340"/>
    <s v="Active"/>
    <s v="PURCHASE"/>
    <s v="Trade Account - Tier 3"/>
    <n v="45046"/>
    <n v="6.48"/>
    <n v="6.6063599999999996"/>
    <n v="6.48"/>
    <n v="6.48"/>
    <n v="45118"/>
    <n v="45118"/>
    <n v="52"/>
    <x v="5"/>
  </r>
  <r>
    <x v="1"/>
    <x v="1294"/>
    <x v="1225"/>
    <s v="Recovery"/>
    <n v="67341"/>
    <s v="Active"/>
    <s v="PURCHASE"/>
    <s v="Trade Account - Tier 3"/>
    <n v="45046"/>
    <n v="7.15"/>
    <n v="7.2894249999999996"/>
    <n v="7.15"/>
    <n v="7.15"/>
    <n v="45118"/>
    <n v="45118"/>
    <n v="52"/>
    <x v="5"/>
  </r>
  <r>
    <x v="1"/>
    <x v="1278"/>
    <x v="1213"/>
    <s v="Recovery"/>
    <n v="67342"/>
    <s v="Active"/>
    <s v="PURCHASE"/>
    <s v="Trade Account - Tier 3"/>
    <n v="45046"/>
    <n v="26"/>
    <n v="26.507000000000001"/>
    <n v="26"/>
    <n v="26"/>
    <n v="45105"/>
    <n v="45060"/>
    <n v="110"/>
    <x v="2"/>
  </r>
  <r>
    <x v="1"/>
    <x v="1100"/>
    <x v="1051"/>
    <s v="Recovery"/>
    <n v="67344"/>
    <s v="Active"/>
    <s v="PURCHASE"/>
    <s v="Trade Account - Tier 3"/>
    <n v="45046"/>
    <n v="40.65"/>
    <n v="41.442675000000001"/>
    <n v="40.65"/>
    <n v="40.65"/>
    <n v="45082"/>
    <n v="45082"/>
    <n v="88"/>
    <x v="3"/>
  </r>
  <r>
    <x v="1"/>
    <x v="1100"/>
    <x v="1051"/>
    <s v="Recovery"/>
    <n v="67347"/>
    <s v="Active"/>
    <s v="PURCHASE"/>
    <s v="Trade Account - Tier 3"/>
    <n v="45046"/>
    <n v="46.8"/>
    <n v="47.712600000000002"/>
    <n v="46.8"/>
    <n v="46.8"/>
    <n v="45082"/>
    <n v="45082"/>
    <n v="88"/>
    <x v="3"/>
  </r>
  <r>
    <x v="1"/>
    <x v="1100"/>
    <x v="1051"/>
    <s v="Recovery"/>
    <n v="67348"/>
    <s v="Active"/>
    <s v="PURCHASE"/>
    <s v="Trade Account - Tier 3"/>
    <n v="45046"/>
    <n v="12.98"/>
    <n v="13.23311"/>
    <n v="12.98"/>
    <n v="12.98"/>
    <n v="45082"/>
    <n v="45082"/>
    <n v="88"/>
    <x v="3"/>
  </r>
  <r>
    <x v="1"/>
    <x v="1100"/>
    <x v="1051"/>
    <s v="Recovery"/>
    <n v="67349"/>
    <s v="Active"/>
    <s v="PURCHASE"/>
    <s v="Trade Account - Tier 3"/>
    <n v="45046"/>
    <n v="8.25"/>
    <n v="8.4108750000000008"/>
    <n v="8.25"/>
    <n v="8.25"/>
    <n v="45082"/>
    <n v="45082"/>
    <n v="88"/>
    <x v="3"/>
  </r>
  <r>
    <x v="1"/>
    <x v="1253"/>
    <x v="1191"/>
    <s v="Active"/>
    <n v="67350"/>
    <s v="Active"/>
    <s v="PURCHASE"/>
    <s v="Trade Account - Tier 3"/>
    <n v="45046"/>
    <n v="20"/>
    <n v="20.39"/>
    <n v="20"/>
    <n v="13.333334000000001"/>
    <n v="45124"/>
    <m/>
    <n v="0"/>
    <x v="1"/>
  </r>
  <r>
    <x v="1"/>
    <x v="1253"/>
    <x v="1191"/>
    <s v="Active"/>
    <n v="67355"/>
    <s v="Active"/>
    <s v="PURCHASE"/>
    <s v="Trade Account - Tier 3"/>
    <n v="45046"/>
    <n v="132.08000000000001"/>
    <n v="134.65556000000001"/>
    <n v="132.08000000000001"/>
    <n v="88.053334000000007"/>
    <n v="45124"/>
    <m/>
    <n v="0"/>
    <x v="1"/>
  </r>
  <r>
    <x v="1"/>
    <x v="1304"/>
    <x v="1235"/>
    <s v="Active"/>
    <n v="67356"/>
    <s v="Active"/>
    <s v="PURCHASE"/>
    <s v="Trade Account - Tier 3"/>
    <n v="45046"/>
    <n v="205.16"/>
    <n v="209.16061999999999"/>
    <n v="205.16"/>
    <n v="102.580001"/>
    <n v="45152"/>
    <m/>
    <n v="0"/>
    <x v="1"/>
  </r>
  <r>
    <x v="1"/>
    <x v="1144"/>
    <x v="322"/>
    <s v="Active"/>
    <n v="67357"/>
    <s v="Active"/>
    <s v="PURCHASE"/>
    <s v="Trade Account - Tier 3"/>
    <n v="45044"/>
    <n v="101.44"/>
    <n v="103.41808"/>
    <n v="101.44"/>
    <n v="50.719999000000001"/>
    <n v="45152"/>
    <m/>
    <n v="0"/>
    <x v="1"/>
  </r>
  <r>
    <x v="1"/>
    <x v="1311"/>
    <x v="1240"/>
    <s v="Active"/>
    <n v="67364"/>
    <s v="Active"/>
    <s v="INVOICE"/>
    <s v="Trade Account - Tier 3"/>
    <n v="45046"/>
    <n v="14000"/>
    <n v="14273"/>
    <n v="14000"/>
    <n v="7000.0000010000003"/>
    <n v="45152"/>
    <m/>
    <n v="0"/>
    <x v="1"/>
  </r>
  <r>
    <x v="1"/>
    <x v="1318"/>
    <x v="1247"/>
    <s v="Active"/>
    <n v="67366"/>
    <s v="Active"/>
    <s v="INVOICE"/>
    <s v="Trade Account - Tier 3"/>
    <n v="45047"/>
    <n v="1500"/>
    <n v="1529.25"/>
    <n v="1500"/>
    <n v="1000"/>
    <n v="45152"/>
    <m/>
    <n v="0"/>
    <x v="1"/>
  </r>
  <r>
    <x v="1"/>
    <x v="1027"/>
    <x v="390"/>
    <s v="Active"/>
    <n v="67374"/>
    <s v="Active"/>
    <s v="PURCHASE"/>
    <s v="Trade Account - Tier 3"/>
    <n v="45046"/>
    <n v="38.5"/>
    <n v="39.250749999999996"/>
    <n v="38.5"/>
    <n v="38.5"/>
    <m/>
    <m/>
    <n v="0"/>
    <x v="1"/>
  </r>
  <r>
    <x v="1"/>
    <x v="1316"/>
    <x v="1245"/>
    <s v="ARREAR"/>
    <n v="67378"/>
    <s v="Active"/>
    <s v="PURCHASE"/>
    <s v="Trade Account - Tier 3"/>
    <n v="45046"/>
    <n v="2.5"/>
    <n v="2.5487500000000001"/>
    <n v="2.5"/>
    <n v="2.0833330000000001"/>
    <n v="45166"/>
    <n v="45068"/>
    <n v="102"/>
    <x v="2"/>
  </r>
  <r>
    <x v="1"/>
    <x v="1027"/>
    <x v="390"/>
    <s v="Active"/>
    <n v="67379"/>
    <s v="Active"/>
    <s v="PURCHASE"/>
    <s v="Trade Account - Tier 3"/>
    <n v="45046"/>
    <n v="9.9"/>
    <n v="10.09305"/>
    <n v="9.9"/>
    <n v="9.9"/>
    <m/>
    <m/>
    <n v="0"/>
    <x v="1"/>
  </r>
  <r>
    <x v="1"/>
    <x v="1275"/>
    <x v="1210"/>
    <s v="Active"/>
    <n v="67382"/>
    <s v="LOCKED"/>
    <s v="PURCHASE"/>
    <s v="Trade Account - Tier 3"/>
    <n v="45046"/>
    <n v="5"/>
    <n v="5.0975000000000001"/>
    <n v="5"/>
    <n v="5"/>
    <n v="45060"/>
    <n v="45060"/>
    <n v="110"/>
    <x v="2"/>
  </r>
  <r>
    <x v="1"/>
    <x v="1242"/>
    <x v="1180"/>
    <s v="Active"/>
    <n v="67386"/>
    <s v="Active"/>
    <s v="INVOICE"/>
    <s v="Trade Account - Tier 3"/>
    <n v="45047"/>
    <n v="1855.71"/>
    <n v="1891.8963450000001"/>
    <n v="1855.71"/>
    <n v="927.85499849999997"/>
    <n v="45166"/>
    <m/>
    <n v="0"/>
    <x v="1"/>
  </r>
  <r>
    <x v="1"/>
    <x v="1161"/>
    <x v="705"/>
    <s v="Recovery"/>
    <n v="67387"/>
    <s v="Active"/>
    <s v="PURCHASE"/>
    <s v="Trade Account - Tier 3"/>
    <n v="45046"/>
    <n v="72.53"/>
    <n v="73.944334999999995"/>
    <n v="72.53"/>
    <n v="72.53"/>
    <n v="45060"/>
    <n v="45060"/>
    <n v="110"/>
    <x v="2"/>
  </r>
  <r>
    <x v="1"/>
    <x v="926"/>
    <x v="72"/>
    <s v="Active"/>
    <n v="67388"/>
    <s v="Active"/>
    <s v="INVOICE"/>
    <s v="Trade Account - Tier 3"/>
    <n v="45047"/>
    <n v="899.67"/>
    <n v="917.21356500000002"/>
    <n v="899.67"/>
    <n v="449.83499849999998"/>
    <n v="45165"/>
    <m/>
    <n v="0"/>
    <x v="1"/>
  </r>
  <r>
    <x v="1"/>
    <x v="1072"/>
    <x v="1029"/>
    <s v="Active"/>
    <n v="67392"/>
    <s v="Active"/>
    <s v="PURCHASE"/>
    <s v="Trade Account - Tier 3"/>
    <n v="45046"/>
    <n v="662.96"/>
    <n v="675.88771999999994"/>
    <n v="662.96"/>
    <n v="552.46666700000003"/>
    <n v="45166"/>
    <m/>
    <n v="0"/>
    <x v="1"/>
  </r>
  <r>
    <x v="1"/>
    <x v="1294"/>
    <x v="1225"/>
    <s v="Recovery"/>
    <n v="67393"/>
    <s v="Active"/>
    <s v="PURCHASE"/>
    <s v="Trade Account - Tier 3"/>
    <n v="45046"/>
    <n v="1139.05"/>
    <n v="1161.261475"/>
    <n v="1139.05"/>
    <n v="1139.05"/>
    <m/>
    <m/>
    <n v="0"/>
    <x v="1"/>
  </r>
  <r>
    <x v="1"/>
    <x v="1253"/>
    <x v="1191"/>
    <s v="Active"/>
    <n v="67394"/>
    <s v="Active"/>
    <s v="PURCHASE"/>
    <s v="Trade Account - Tier 3"/>
    <n v="45046"/>
    <n v="5"/>
    <n v="5.0975000000000001"/>
    <n v="5"/>
    <n v="3.3333339999999998"/>
    <n v="45124"/>
    <m/>
    <n v="0"/>
    <x v="1"/>
  </r>
  <r>
    <x v="1"/>
    <x v="1248"/>
    <x v="1186"/>
    <s v="Active"/>
    <n v="67397"/>
    <s v="Active"/>
    <s v="INVOICE"/>
    <s v="Trade Account - Tier 3"/>
    <n v="45047"/>
    <n v="4218.6400000000003"/>
    <n v="4300.9034799999999"/>
    <n v="4218.6400000000003"/>
    <n v="1298.043079"/>
    <n v="45166"/>
    <m/>
    <n v="0"/>
    <x v="1"/>
  </r>
  <r>
    <x v="1"/>
    <x v="1039"/>
    <x v="1000"/>
    <s v="Recovery"/>
    <n v="67402"/>
    <s v="Active"/>
    <s v="PURCHASE"/>
    <s v="Trade Account - Tier 3"/>
    <n v="45047"/>
    <n v="53"/>
    <n v="54.033499999999997"/>
    <n v="53"/>
    <n v="53"/>
    <m/>
    <m/>
    <n v="0"/>
    <x v="1"/>
  </r>
  <r>
    <x v="1"/>
    <x v="1276"/>
    <x v="1211"/>
    <s v="Active"/>
    <n v="67403"/>
    <s v="Active"/>
    <s v="PURCHASE"/>
    <s v="Trade Account - Tier 3"/>
    <n v="45047"/>
    <n v="636.35"/>
    <n v="648.758825"/>
    <n v="636.35"/>
    <n v="318.17499950000001"/>
    <n v="45166"/>
    <m/>
    <n v="0"/>
    <x v="1"/>
  </r>
  <r>
    <x v="1"/>
    <x v="1131"/>
    <x v="1079"/>
    <s v="Recovery"/>
    <n v="67406"/>
    <s v="Active"/>
    <s v="PURCHASE"/>
    <s v="Trade Account - Tier 3"/>
    <n v="45047"/>
    <n v="91.36"/>
    <n v="93.14152"/>
    <n v="91.36"/>
    <n v="91.36"/>
    <m/>
    <m/>
    <n v="0"/>
    <x v="1"/>
  </r>
  <r>
    <x v="1"/>
    <x v="1276"/>
    <x v="1211"/>
    <s v="Active"/>
    <n v="67408"/>
    <s v="Active"/>
    <s v="PURCHASE"/>
    <s v="Trade Account - Tier 3"/>
    <n v="45047"/>
    <n v="690.25"/>
    <n v="703.70987500000001"/>
    <n v="690.25"/>
    <n v="345.1250005"/>
    <n v="45166"/>
    <m/>
    <n v="0"/>
    <x v="1"/>
  </r>
  <r>
    <x v="1"/>
    <x v="1267"/>
    <x v="324"/>
    <s v="Recovery"/>
    <n v="67419"/>
    <s v="Active"/>
    <s v="PURCHASE"/>
    <s v="Trade Account - Tier 3"/>
    <n v="45047"/>
    <n v="21.97"/>
    <n v="22.398415"/>
    <n v="21.97"/>
    <n v="21.97"/>
    <m/>
    <m/>
    <n v="0"/>
    <x v="1"/>
  </r>
  <r>
    <x v="1"/>
    <x v="1276"/>
    <x v="1211"/>
    <s v="Active"/>
    <n v="67421"/>
    <s v="Active"/>
    <s v="PURCHASE"/>
    <s v="Trade Account - Tier 3"/>
    <n v="45047"/>
    <n v="360.48"/>
    <n v="367.50936000000002"/>
    <n v="360.48"/>
    <n v="180.24"/>
    <n v="45166"/>
    <m/>
    <n v="0"/>
    <x v="1"/>
  </r>
  <r>
    <x v="1"/>
    <x v="1276"/>
    <x v="1211"/>
    <s v="Active"/>
    <n v="67430"/>
    <s v="Active"/>
    <s v="PURCHASE"/>
    <s v="Trade Account - Tier 3"/>
    <n v="45047"/>
    <n v="440"/>
    <n v="448.58"/>
    <n v="440"/>
    <n v="220.000001"/>
    <n v="45166"/>
    <m/>
    <n v="0"/>
    <x v="1"/>
  </r>
  <r>
    <x v="1"/>
    <x v="1161"/>
    <x v="705"/>
    <s v="Recovery"/>
    <n v="67450"/>
    <s v="Active"/>
    <s v="PURCHASE"/>
    <s v="Trade Account - Tier 3"/>
    <n v="45047"/>
    <n v="36.5"/>
    <n v="37.211750000000002"/>
    <n v="36.5"/>
    <n v="36.5"/>
    <m/>
    <m/>
    <n v="0"/>
    <x v="1"/>
  </r>
  <r>
    <x v="1"/>
    <x v="1276"/>
    <x v="1211"/>
    <s v="Active"/>
    <n v="67452"/>
    <s v="Active"/>
    <s v="PURCHASE"/>
    <s v="Trade Account - Tier 3"/>
    <n v="45047"/>
    <n v="665.16"/>
    <n v="678.13062000000002"/>
    <n v="665.16"/>
    <n v="332.58"/>
    <n v="45166"/>
    <m/>
    <n v="0"/>
    <x v="1"/>
  </r>
  <r>
    <x v="1"/>
    <x v="1213"/>
    <x v="1151"/>
    <s v="Recovery"/>
    <n v="67455"/>
    <s v="Active"/>
    <s v="PURCHASE"/>
    <s v="Trade Account - Tier 3"/>
    <n v="45047"/>
    <n v="1110.45"/>
    <n v="1132.103775"/>
    <n v="1110.45"/>
    <n v="1110.45"/>
    <m/>
    <m/>
    <n v="0"/>
    <x v="1"/>
  </r>
  <r>
    <x v="1"/>
    <x v="1319"/>
    <x v="742"/>
    <s v="Active"/>
    <n v="67459"/>
    <s v="Active"/>
    <s v="PURCHASE"/>
    <s v="Trade Account - Tier 3"/>
    <n v="45047"/>
    <n v="344.95"/>
    <n v="351.67652500000003"/>
    <n v="344.95"/>
    <n v="287.45833349999998"/>
    <n v="45121"/>
    <m/>
    <n v="0"/>
    <x v="1"/>
  </r>
  <r>
    <x v="1"/>
    <x v="1207"/>
    <x v="1146"/>
    <s v="Active"/>
    <n v="67460"/>
    <s v="Active"/>
    <s v="PURCHASE"/>
    <s v="Trade Account - Tier 3"/>
    <n v="45047"/>
    <n v="4000"/>
    <n v="4078"/>
    <n v="4000"/>
    <n v="4000"/>
    <m/>
    <m/>
    <n v="0"/>
    <x v="1"/>
  </r>
  <r>
    <x v="1"/>
    <x v="1320"/>
    <x v="1248"/>
    <s v="Recovery"/>
    <n v="67466"/>
    <s v="Active"/>
    <s v="PURCHASE"/>
    <s v="Trade Account - Tier 3"/>
    <n v="45047"/>
    <n v="1"/>
    <n v="1.0195000000000001"/>
    <n v="1"/>
    <n v="1"/>
    <n v="45112"/>
    <n v="45112"/>
    <n v="58"/>
    <x v="5"/>
  </r>
  <r>
    <x v="1"/>
    <x v="1276"/>
    <x v="1211"/>
    <s v="Active"/>
    <n v="67470"/>
    <s v="Active"/>
    <s v="PURCHASE"/>
    <s v="Trade Account - Tier 3"/>
    <n v="45047"/>
    <n v="869.5"/>
    <n v="886.45524999999998"/>
    <n v="869.5"/>
    <n v="434.749999"/>
    <n v="45166"/>
    <m/>
    <n v="0"/>
    <x v="1"/>
  </r>
  <r>
    <x v="1"/>
    <x v="1100"/>
    <x v="1051"/>
    <s v="Recovery"/>
    <n v="67474"/>
    <s v="Active"/>
    <s v="PURCHASE"/>
    <s v="Trade Account - Tier 3"/>
    <n v="45047"/>
    <n v="76.14"/>
    <n v="77.62473"/>
    <n v="76.14"/>
    <n v="76.14"/>
    <m/>
    <m/>
    <n v="0"/>
    <x v="1"/>
  </r>
  <r>
    <x v="1"/>
    <x v="1100"/>
    <x v="1051"/>
    <s v="Recovery"/>
    <n v="67475"/>
    <s v="Active"/>
    <s v="PURCHASE"/>
    <s v="Trade Account - Tier 3"/>
    <n v="45047"/>
    <n v="40"/>
    <n v="40.78"/>
    <n v="40"/>
    <n v="40"/>
    <m/>
    <m/>
    <n v="0"/>
    <x v="1"/>
  </r>
  <r>
    <x v="1"/>
    <x v="1276"/>
    <x v="1211"/>
    <s v="Active"/>
    <n v="67477"/>
    <s v="Active"/>
    <s v="PURCHASE"/>
    <s v="Trade Account - Tier 3"/>
    <n v="45047"/>
    <n v="126.75"/>
    <n v="129.22162499999999"/>
    <n v="126.75"/>
    <n v="84.499999000000003"/>
    <n v="45166"/>
    <m/>
    <n v="0"/>
    <x v="1"/>
  </r>
  <r>
    <x v="1"/>
    <x v="1100"/>
    <x v="1051"/>
    <s v="Recovery"/>
    <n v="67478"/>
    <s v="Active"/>
    <s v="PURCHASE"/>
    <s v="Trade Account - Tier 3"/>
    <n v="45047"/>
    <n v="1500"/>
    <n v="1529.25"/>
    <n v="1500"/>
    <n v="1500"/>
    <m/>
    <m/>
    <n v="0"/>
    <x v="1"/>
  </r>
  <r>
    <x v="1"/>
    <x v="1100"/>
    <x v="1051"/>
    <s v="Recovery"/>
    <n v="67480"/>
    <s v="Active"/>
    <s v="PURCHASE"/>
    <s v="Trade Account - Tier 3"/>
    <n v="45047"/>
    <n v="900"/>
    <n v="917.55"/>
    <n v="900"/>
    <n v="900"/>
    <m/>
    <m/>
    <n v="0"/>
    <x v="1"/>
  </r>
  <r>
    <x v="1"/>
    <x v="1159"/>
    <x v="309"/>
    <s v="Active"/>
    <n v="67483"/>
    <s v="Active"/>
    <s v="PURCHASE"/>
    <s v="Trade Account - Tier 3"/>
    <n v="45047"/>
    <n v="76.33"/>
    <n v="77.818434999999994"/>
    <n v="76.33"/>
    <n v="38.165000499999998"/>
    <n v="45159"/>
    <m/>
    <n v="0"/>
    <x v="1"/>
  </r>
  <r>
    <x v="1"/>
    <x v="1069"/>
    <x v="1027"/>
    <s v="Active"/>
    <n v="67492"/>
    <s v="LOCKED"/>
    <s v="PURCHASE"/>
    <s v="Trade Account - Tier 3"/>
    <n v="45047"/>
    <n v="244.2"/>
    <n v="248.96190000000001"/>
    <n v="244.2"/>
    <n v="244.2"/>
    <n v="45091"/>
    <n v="45091"/>
    <n v="79"/>
    <x v="3"/>
  </r>
  <r>
    <x v="1"/>
    <x v="1172"/>
    <x v="1116"/>
    <s v="Active"/>
    <n v="67497"/>
    <s v="LOCKED"/>
    <s v="PURCHASE"/>
    <s v="Trade Account - Tier 3"/>
    <n v="45047"/>
    <n v="6623.7"/>
    <n v="6752.8621499999999"/>
    <n v="6623.7"/>
    <n v="4415.8"/>
    <n v="45167"/>
    <n v="45167"/>
    <n v="3"/>
    <x v="6"/>
  </r>
  <r>
    <x v="1"/>
    <x v="1253"/>
    <x v="1191"/>
    <s v="Active"/>
    <n v="67498"/>
    <s v="Active"/>
    <s v="PURCHASE"/>
    <s v="Trade Account - Tier 3"/>
    <n v="45047"/>
    <n v="5"/>
    <n v="5.0975000000000001"/>
    <n v="5"/>
    <n v="3.3333339999999998"/>
    <n v="45124"/>
    <m/>
    <n v="0"/>
    <x v="1"/>
  </r>
  <r>
    <x v="1"/>
    <x v="1316"/>
    <x v="1245"/>
    <s v="ARREAR"/>
    <n v="67501"/>
    <s v="Active"/>
    <s v="PURCHASE"/>
    <s v="Trade Account - Tier 3"/>
    <n v="45047"/>
    <n v="25.15"/>
    <n v="25.640425"/>
    <n v="25.15"/>
    <n v="20.958333499999998"/>
    <n v="45166"/>
    <n v="45166"/>
    <n v="4"/>
    <x v="6"/>
  </r>
  <r>
    <x v="1"/>
    <x v="1304"/>
    <x v="1235"/>
    <s v="Active"/>
    <n v="67508"/>
    <s v="Active"/>
    <s v="PURCHASE"/>
    <s v="Trade Account - Tier 3"/>
    <n v="45047"/>
    <n v="205.16"/>
    <n v="209.16061999999999"/>
    <n v="205.16"/>
    <n v="102.580001"/>
    <n v="45152"/>
    <m/>
    <n v="0"/>
    <x v="1"/>
  </r>
  <r>
    <x v="1"/>
    <x v="1213"/>
    <x v="1151"/>
    <s v="Recovery"/>
    <n v="67509"/>
    <s v="Active"/>
    <s v="PURCHASE"/>
    <s v="Trade Account - Tier 3"/>
    <n v="45047"/>
    <n v="98"/>
    <n v="99.911000000000001"/>
    <n v="98"/>
    <n v="98"/>
    <m/>
    <m/>
    <n v="0"/>
    <x v="1"/>
  </r>
  <r>
    <x v="1"/>
    <x v="1304"/>
    <x v="1235"/>
    <s v="Active"/>
    <n v="67510"/>
    <s v="Active"/>
    <s v="INVOICE"/>
    <s v="Trade Account - Tier 3"/>
    <n v="45047"/>
    <n v="780"/>
    <n v="795.21"/>
    <n v="780"/>
    <n v="780"/>
    <m/>
    <m/>
    <n v="0"/>
    <x v="1"/>
  </r>
  <r>
    <x v="1"/>
    <x v="1276"/>
    <x v="1211"/>
    <s v="Active"/>
    <n v="67511"/>
    <s v="Active"/>
    <s v="PURCHASE"/>
    <s v="Trade Account - Tier 3"/>
    <n v="45047"/>
    <n v="123"/>
    <n v="125.3985"/>
    <n v="123"/>
    <n v="82"/>
    <n v="45166"/>
    <m/>
    <n v="0"/>
    <x v="1"/>
  </r>
  <r>
    <x v="1"/>
    <x v="1304"/>
    <x v="1235"/>
    <s v="Active"/>
    <n v="67512"/>
    <s v="Active"/>
    <s v="INVOICE"/>
    <s v="Trade Account - Tier 3"/>
    <n v="45047"/>
    <n v="4100"/>
    <n v="4179.95"/>
    <n v="4100"/>
    <n v="3416.666667"/>
    <n v="45152"/>
    <m/>
    <n v="0"/>
    <x v="1"/>
  </r>
  <r>
    <x v="1"/>
    <x v="1320"/>
    <x v="1248"/>
    <s v="Recovery"/>
    <n v="67513"/>
    <s v="Active"/>
    <s v="PURCHASE"/>
    <s v="Trade Account - Tier 3"/>
    <n v="45047"/>
    <n v="5000"/>
    <n v="5097.5"/>
    <n v="5000"/>
    <n v="5000"/>
    <n v="45112"/>
    <n v="45112"/>
    <n v="58"/>
    <x v="5"/>
  </r>
  <r>
    <x v="1"/>
    <x v="1320"/>
    <x v="1248"/>
    <s v="Recovery"/>
    <n v="67514"/>
    <s v="Active"/>
    <s v="PURCHASE"/>
    <s v="Trade Account - Tier 3"/>
    <n v="45047"/>
    <n v="5000"/>
    <n v="5097.5"/>
    <n v="5000"/>
    <n v="5000"/>
    <n v="45112"/>
    <n v="45112"/>
    <n v="58"/>
    <x v="5"/>
  </r>
  <r>
    <x v="1"/>
    <x v="1321"/>
    <x v="1249"/>
    <s v="Active"/>
    <n v="67517"/>
    <s v="Active"/>
    <s v="INVOICE"/>
    <s v="Trade Account - Tier 3"/>
    <n v="45047"/>
    <n v="590.16"/>
    <n v="601.66812000000004"/>
    <n v="590.16"/>
    <n v="393.44"/>
    <n v="45166"/>
    <m/>
    <n v="0"/>
    <x v="1"/>
  </r>
  <r>
    <x v="1"/>
    <x v="1260"/>
    <x v="1197"/>
    <s v="Active"/>
    <n v="67520"/>
    <s v="Active"/>
    <s v="PURCHASE"/>
    <s v="Trade Account - Tier 3"/>
    <n v="45047"/>
    <n v="724.61"/>
    <n v="738.73989500000005"/>
    <n v="724.61"/>
    <n v="483.07333299999999"/>
    <n v="45135"/>
    <m/>
    <n v="0"/>
    <x v="1"/>
  </r>
  <r>
    <x v="1"/>
    <x v="1319"/>
    <x v="742"/>
    <s v="Active"/>
    <n v="67523"/>
    <s v="Active"/>
    <s v="PURCHASE"/>
    <s v="Trade Account - Tier 3"/>
    <n v="45047"/>
    <n v="321"/>
    <n v="327.2595"/>
    <n v="321"/>
    <n v="267.5"/>
    <n v="45121"/>
    <m/>
    <n v="0"/>
    <x v="1"/>
  </r>
  <r>
    <x v="1"/>
    <x v="1304"/>
    <x v="1235"/>
    <s v="Active"/>
    <n v="67524"/>
    <s v="Active"/>
    <s v="PURCHASE"/>
    <s v="Trade Account - Tier 3"/>
    <n v="45046"/>
    <n v="19.440000000000001"/>
    <n v="19.81908"/>
    <n v="19.440000000000001"/>
    <n v="9.7200000000000006"/>
    <n v="45152"/>
    <m/>
    <n v="0"/>
    <x v="1"/>
  </r>
  <r>
    <x v="1"/>
    <x v="1322"/>
    <x v="1250"/>
    <s v="Active"/>
    <n v="67529"/>
    <s v="Active"/>
    <s v="PURCHASE"/>
    <s v="Trade Account - Tier 3"/>
    <n v="45047"/>
    <n v="1393.62"/>
    <n v="1420.7955899999999"/>
    <n v="1393.62"/>
    <n v="929.08"/>
    <n v="45152"/>
    <m/>
    <n v="0"/>
    <x v="1"/>
  </r>
  <r>
    <x v="1"/>
    <x v="1276"/>
    <x v="1211"/>
    <s v="Active"/>
    <n v="67531"/>
    <s v="Active"/>
    <s v="PURCHASE"/>
    <s v="Trade Account - Tier 3"/>
    <n v="45047"/>
    <n v="101.17"/>
    <n v="103.142815"/>
    <n v="101.17"/>
    <n v="67.446667000000005"/>
    <n v="45166"/>
    <m/>
    <n v="0"/>
    <x v="1"/>
  </r>
  <r>
    <x v="1"/>
    <x v="1152"/>
    <x v="1098"/>
    <s v="Recovery"/>
    <n v="67545"/>
    <s v="Active"/>
    <s v="INVOICE"/>
    <s v="Trade Account - Tier 3"/>
    <n v="45048"/>
    <n v="4000"/>
    <n v="4078"/>
    <n v="4000"/>
    <n v="4000"/>
    <n v="45097"/>
    <n v="45097"/>
    <n v="73"/>
    <x v="3"/>
  </r>
  <r>
    <x v="1"/>
    <x v="1159"/>
    <x v="309"/>
    <s v="Active"/>
    <n v="67546"/>
    <s v="Active"/>
    <s v="PURCHASE"/>
    <s v="Trade Account - Tier 3"/>
    <n v="45047"/>
    <n v="288.66000000000003"/>
    <n v="294.28886999999997"/>
    <n v="288.66000000000003"/>
    <n v="144.33000000000001"/>
    <n v="45159"/>
    <m/>
    <n v="0"/>
    <x v="1"/>
  </r>
  <r>
    <x v="1"/>
    <x v="1249"/>
    <x v="1187"/>
    <s v="Recovery"/>
    <n v="67551"/>
    <s v="Active"/>
    <s v="INVOICE"/>
    <s v="Trade Account - Tier 3"/>
    <n v="45048"/>
    <n v="1460"/>
    <n v="1488.47"/>
    <n v="1460"/>
    <n v="1460"/>
    <m/>
    <m/>
    <n v="0"/>
    <x v="1"/>
  </r>
  <r>
    <x v="1"/>
    <x v="1246"/>
    <x v="1184"/>
    <s v="Active"/>
    <n v="67552"/>
    <s v="Active"/>
    <s v="INVOICE"/>
    <s v="Trade Account - Tier 3"/>
    <n v="45048"/>
    <n v="3355"/>
    <n v="3420.4225000000001"/>
    <n v="3355"/>
    <n v="1677.4999989999999"/>
    <n v="45150"/>
    <m/>
    <n v="0"/>
    <x v="1"/>
  </r>
  <r>
    <x v="1"/>
    <x v="1039"/>
    <x v="1000"/>
    <s v="Recovery"/>
    <n v="67553"/>
    <s v="Active"/>
    <s v="PURCHASE"/>
    <s v="Trade Account - Tier 3"/>
    <n v="45047"/>
    <n v="45"/>
    <n v="45.877499999999998"/>
    <n v="45"/>
    <n v="45"/>
    <m/>
    <m/>
    <n v="0"/>
    <x v="1"/>
  </r>
  <r>
    <x v="1"/>
    <x v="1253"/>
    <x v="1191"/>
    <s v="Active"/>
    <n v="67554"/>
    <s v="Active"/>
    <s v="PURCHASE"/>
    <s v="Trade Account - Tier 3"/>
    <n v="45047"/>
    <n v="6.5"/>
    <n v="6.6267500000000004"/>
    <n v="6.5"/>
    <n v="4.3333339999999998"/>
    <n v="45124"/>
    <m/>
    <n v="0"/>
    <x v="1"/>
  </r>
  <r>
    <x v="1"/>
    <x v="1313"/>
    <x v="1242"/>
    <s v="Active"/>
    <n v="67555"/>
    <s v="Active"/>
    <s v="PURCHASE"/>
    <s v="Trade Account - Tier 3"/>
    <n v="45047"/>
    <n v="1142.05"/>
    <n v="1164.3199750000001"/>
    <n v="1142.05"/>
    <n v="395.32499150000001"/>
    <n v="45166"/>
    <m/>
    <n v="0"/>
    <x v="1"/>
  </r>
  <r>
    <x v="1"/>
    <x v="1223"/>
    <x v="1161"/>
    <s v="Active"/>
    <n v="67560"/>
    <s v="Active"/>
    <s v="INVOICE"/>
    <s v="Trade Account - Tier 3"/>
    <n v="45048"/>
    <n v="440"/>
    <n v="448.58"/>
    <n v="440"/>
    <n v="135.384614"/>
    <n v="45166"/>
    <m/>
    <n v="0"/>
    <x v="1"/>
  </r>
  <r>
    <x v="1"/>
    <x v="1159"/>
    <x v="309"/>
    <s v="Active"/>
    <n v="67566"/>
    <s v="Active"/>
    <s v="PURCHASE"/>
    <s v="Trade Account - Tier 3"/>
    <n v="45048"/>
    <n v="181"/>
    <n v="184.52950000000001"/>
    <n v="181"/>
    <n v="90.499999000000003"/>
    <n v="45159"/>
    <m/>
    <n v="0"/>
    <x v="1"/>
  </r>
  <r>
    <x v="1"/>
    <x v="1319"/>
    <x v="742"/>
    <s v="Active"/>
    <n v="67573"/>
    <s v="Active"/>
    <s v="PURCHASE"/>
    <s v="Trade Account - Tier 3"/>
    <n v="45048"/>
    <n v="224.64"/>
    <n v="229.02047999999999"/>
    <n v="224.64"/>
    <n v="187.2"/>
    <n v="45121"/>
    <m/>
    <n v="0"/>
    <x v="1"/>
  </r>
  <r>
    <x v="1"/>
    <x v="1027"/>
    <x v="390"/>
    <s v="Active"/>
    <n v="67577"/>
    <s v="Active"/>
    <s v="PURCHASE"/>
    <s v="Trade Account - Tier 3"/>
    <n v="45048"/>
    <n v="174.9"/>
    <n v="178.31055000000001"/>
    <n v="174.9"/>
    <n v="174.9"/>
    <m/>
    <m/>
    <n v="0"/>
    <x v="1"/>
  </r>
  <r>
    <x v="1"/>
    <x v="1159"/>
    <x v="309"/>
    <s v="Active"/>
    <n v="67584"/>
    <s v="Active"/>
    <s v="PURCHASE"/>
    <s v="Trade Account - Tier 3"/>
    <n v="45048"/>
    <n v="40.340000000000003"/>
    <n v="41.126629999999999"/>
    <n v="40.340000000000003"/>
    <n v="20.170000999999999"/>
    <n v="45159"/>
    <m/>
    <n v="0"/>
    <x v="1"/>
  </r>
  <r>
    <x v="1"/>
    <x v="1265"/>
    <x v="1201"/>
    <s v="Active"/>
    <n v="67588"/>
    <s v="Active"/>
    <s v="PURCHASE"/>
    <s v="Trade Account - Tier 3"/>
    <n v="45048"/>
    <n v="143.72"/>
    <n v="146.52253999999999"/>
    <n v="143.72"/>
    <n v="71.860000999999997"/>
    <n v="45126"/>
    <m/>
    <n v="0"/>
    <x v="1"/>
  </r>
  <r>
    <x v="1"/>
    <x v="1316"/>
    <x v="1245"/>
    <s v="ARREAR"/>
    <n v="67595"/>
    <s v="Active"/>
    <s v="PURCHASE"/>
    <s v="Trade Account - Tier 3"/>
    <n v="45048"/>
    <n v="40.18"/>
    <n v="40.963509999999999"/>
    <n v="40.18"/>
    <n v="33.483333000000002"/>
    <n v="45166"/>
    <n v="45166"/>
    <n v="4"/>
    <x v="6"/>
  </r>
  <r>
    <x v="1"/>
    <x v="1323"/>
    <x v="1251"/>
    <s v="Recovery"/>
    <n v="67596"/>
    <s v="Active"/>
    <s v="PURCHASE"/>
    <s v="Trade Account - Tier 3"/>
    <n v="45048"/>
    <n v="1000"/>
    <n v="1019.5"/>
    <n v="1000"/>
    <n v="666.66666599999996"/>
    <n v="45094"/>
    <n v="45094"/>
    <n v="76"/>
    <x v="3"/>
  </r>
  <r>
    <x v="1"/>
    <x v="1323"/>
    <x v="1251"/>
    <s v="Recovery"/>
    <n v="67598"/>
    <s v="Active"/>
    <s v="PURCHASE"/>
    <s v="Trade Account - Tier 3"/>
    <n v="45048"/>
    <n v="2379.31"/>
    <n v="2425.706545"/>
    <n v="2379.31"/>
    <n v="2013.2623080000001"/>
    <n v="45094"/>
    <n v="45094"/>
    <n v="76"/>
    <x v="3"/>
  </r>
  <r>
    <x v="1"/>
    <x v="1294"/>
    <x v="1225"/>
    <s v="Recovery"/>
    <n v="67599"/>
    <s v="Active"/>
    <s v="PURCHASE"/>
    <s v="Trade Account - Tier 3"/>
    <n v="45048"/>
    <n v="360"/>
    <n v="367.02"/>
    <n v="360"/>
    <n v="360"/>
    <n v="45118"/>
    <n v="45118"/>
    <n v="52"/>
    <x v="5"/>
  </r>
  <r>
    <x v="1"/>
    <x v="1253"/>
    <x v="1191"/>
    <s v="Active"/>
    <n v="67600"/>
    <s v="Active"/>
    <s v="PURCHASE"/>
    <s v="Trade Account - Tier 3"/>
    <n v="45048"/>
    <n v="15"/>
    <n v="15.2925"/>
    <n v="15"/>
    <n v="10"/>
    <n v="45124"/>
    <m/>
    <n v="0"/>
    <x v="1"/>
  </r>
  <r>
    <x v="1"/>
    <x v="1281"/>
    <x v="1216"/>
    <s v="Active"/>
    <n v="67601"/>
    <s v="Active"/>
    <s v="PURCHASE"/>
    <s v="Trade Account - Tier 3"/>
    <n v="45048"/>
    <n v="308"/>
    <n v="314.00599999999997"/>
    <n v="308"/>
    <n v="154.000001"/>
    <n v="45152"/>
    <m/>
    <n v="0"/>
    <x v="1"/>
  </r>
  <r>
    <x v="1"/>
    <x v="1289"/>
    <x v="1223"/>
    <s v="Active"/>
    <n v="67602"/>
    <s v="Active"/>
    <s v="PURCHASE"/>
    <s v="Trade Account - Tier 3"/>
    <n v="45048"/>
    <n v="177.84"/>
    <n v="181.30788000000001"/>
    <n v="177.84"/>
    <n v="88.92"/>
    <n v="45166"/>
    <m/>
    <n v="0"/>
    <x v="1"/>
  </r>
  <r>
    <x v="1"/>
    <x v="1149"/>
    <x v="1095"/>
    <s v="Active"/>
    <n v="67604"/>
    <s v="Active"/>
    <s v="PURCHASE"/>
    <s v="Trade Account - Tier 3"/>
    <n v="45048"/>
    <n v="5.45"/>
    <n v="5.5562750000000003"/>
    <n v="5.45"/>
    <n v="2.7249995"/>
    <n v="45152"/>
    <m/>
    <n v="0"/>
    <x v="1"/>
  </r>
  <r>
    <x v="1"/>
    <x v="1122"/>
    <x v="1071"/>
    <s v="Active"/>
    <n v="67608"/>
    <s v="Active"/>
    <s v="PURCHASE"/>
    <s v="Trade Account - Tier 3"/>
    <n v="45048"/>
    <n v="63.1"/>
    <n v="64.330449999999999"/>
    <n v="63.1"/>
    <n v="42.066665999999998"/>
    <n v="45152"/>
    <m/>
    <n v="0"/>
    <x v="1"/>
  </r>
  <r>
    <x v="1"/>
    <x v="1253"/>
    <x v="1191"/>
    <s v="Active"/>
    <n v="67619"/>
    <s v="Active"/>
    <s v="PURCHASE"/>
    <s v="Trade Account - Tier 3"/>
    <n v="45048"/>
    <n v="167.04"/>
    <n v="170.29728"/>
    <n v="167.04"/>
    <n v="111.36"/>
    <n v="45124"/>
    <m/>
    <n v="0"/>
    <x v="1"/>
  </r>
  <r>
    <x v="1"/>
    <x v="1324"/>
    <x v="1252"/>
    <s v="Active"/>
    <n v="67627"/>
    <s v="Active"/>
    <s v="PURCHASE"/>
    <s v="Trade Account - Tier 3"/>
    <n v="45048"/>
    <n v="10000"/>
    <n v="10195"/>
    <n v="10000"/>
    <n v="4999.9999989999997"/>
    <n v="45152"/>
    <m/>
    <n v="0"/>
    <x v="1"/>
  </r>
  <r>
    <x v="1"/>
    <x v="1032"/>
    <x v="672"/>
    <s v="Active"/>
    <n v="67628"/>
    <s v="Active"/>
    <s v="PURCHASE"/>
    <s v="Trade Account - Tier 3"/>
    <n v="45048"/>
    <n v="167.96"/>
    <n v="171.23522"/>
    <n v="167.96"/>
    <n v="167.96"/>
    <m/>
    <m/>
    <n v="0"/>
    <x v="1"/>
  </r>
  <r>
    <x v="1"/>
    <x v="1039"/>
    <x v="1000"/>
    <s v="Recovery"/>
    <n v="67631"/>
    <s v="Active"/>
    <s v="PURCHASE"/>
    <s v="Trade Account - Tier 3"/>
    <n v="45048"/>
    <n v="125"/>
    <n v="127.4375"/>
    <n v="125"/>
    <n v="125"/>
    <m/>
    <m/>
    <n v="0"/>
    <x v="1"/>
  </r>
  <r>
    <x v="1"/>
    <x v="1032"/>
    <x v="672"/>
    <s v="Active"/>
    <n v="67634"/>
    <s v="Active"/>
    <s v="PURCHASE"/>
    <s v="Trade Account - Tier 3"/>
    <n v="45048"/>
    <n v="60"/>
    <n v="61.17"/>
    <n v="60"/>
    <n v="60"/>
    <m/>
    <m/>
    <n v="0"/>
    <x v="1"/>
  </r>
  <r>
    <x v="1"/>
    <x v="1146"/>
    <x v="1092"/>
    <s v="Active"/>
    <n v="67635"/>
    <s v="Active"/>
    <s v="PURCHASE"/>
    <s v="Trade Account - Tier 3"/>
    <n v="45048"/>
    <n v="8552.5"/>
    <n v="8719.2737500000003"/>
    <n v="8552.5"/>
    <n v="2850.8333339999999"/>
    <n v="45152"/>
    <m/>
    <n v="0"/>
    <x v="1"/>
  </r>
  <r>
    <x v="1"/>
    <x v="1229"/>
    <x v="1167"/>
    <s v="Recovery"/>
    <n v="67639"/>
    <s v="Active"/>
    <s v="PURCHASE"/>
    <s v="Trade Account - Tier 3"/>
    <n v="45048"/>
    <n v="96.7"/>
    <n v="98.585650000000001"/>
    <n v="96.7"/>
    <n v="96.7"/>
    <m/>
    <m/>
    <n v="0"/>
    <x v="1"/>
  </r>
  <r>
    <x v="1"/>
    <x v="1267"/>
    <x v="324"/>
    <s v="Recovery"/>
    <n v="67651"/>
    <s v="Active"/>
    <s v="PURCHASE"/>
    <s v="Trade Account - Tier 3"/>
    <n v="45048"/>
    <n v="95.12"/>
    <n v="96.97484"/>
    <n v="95.12"/>
    <n v="95.12"/>
    <m/>
    <m/>
    <n v="0"/>
    <x v="1"/>
  </r>
  <r>
    <x v="1"/>
    <x v="1102"/>
    <x v="1053"/>
    <s v="Active"/>
    <n v="67654"/>
    <s v="Active"/>
    <s v="INVOICE"/>
    <s v="Trade Account - Tier 3"/>
    <n v="45048"/>
    <n v="825"/>
    <n v="841.08749999999998"/>
    <n v="825"/>
    <n v="550"/>
    <n v="45152"/>
    <m/>
    <n v="0"/>
    <x v="1"/>
  </r>
  <r>
    <x v="1"/>
    <x v="1281"/>
    <x v="1216"/>
    <s v="Active"/>
    <n v="67655"/>
    <s v="Active"/>
    <s v="INVOICE"/>
    <s v="Trade Account - Tier 3"/>
    <n v="45048"/>
    <n v="281.39999999999998"/>
    <n v="286.88729999999998"/>
    <n v="281.39999999999998"/>
    <n v="140.69999999999999"/>
    <n v="45152"/>
    <m/>
    <n v="0"/>
    <x v="1"/>
  </r>
  <r>
    <x v="1"/>
    <x v="1281"/>
    <x v="1216"/>
    <s v="Active"/>
    <n v="67656"/>
    <s v="Active"/>
    <s v="INVOICE"/>
    <s v="Trade Account - Tier 3"/>
    <n v="45048"/>
    <n v="270"/>
    <n v="275.26499999999999"/>
    <n v="270"/>
    <n v="135"/>
    <n v="45152"/>
    <m/>
    <n v="0"/>
    <x v="1"/>
  </r>
  <r>
    <x v="1"/>
    <x v="1281"/>
    <x v="1216"/>
    <s v="Active"/>
    <n v="67657"/>
    <s v="Active"/>
    <s v="INVOICE"/>
    <s v="Trade Account - Tier 3"/>
    <n v="45048"/>
    <n v="168.07"/>
    <n v="171.347365"/>
    <n v="168.07"/>
    <n v="84.035000499999995"/>
    <n v="45152"/>
    <m/>
    <n v="0"/>
    <x v="1"/>
  </r>
  <r>
    <x v="1"/>
    <x v="1304"/>
    <x v="1235"/>
    <s v="Active"/>
    <n v="67659"/>
    <s v="Active"/>
    <s v="PURCHASE"/>
    <s v="Trade Account - Tier 3"/>
    <n v="45048"/>
    <n v="35.96"/>
    <n v="36.66122"/>
    <n v="35.96"/>
    <n v="23.973334000000001"/>
    <n v="45152"/>
    <m/>
    <n v="0"/>
    <x v="1"/>
  </r>
  <r>
    <x v="1"/>
    <x v="1304"/>
    <x v="1235"/>
    <s v="Active"/>
    <n v="67660"/>
    <s v="Active"/>
    <s v="PURCHASE"/>
    <s v="Trade Account - Tier 3"/>
    <n v="45048"/>
    <n v="30"/>
    <n v="30.585000000000001"/>
    <n v="30"/>
    <n v="20"/>
    <n v="45152"/>
    <m/>
    <n v="0"/>
    <x v="1"/>
  </r>
  <r>
    <x v="1"/>
    <x v="1276"/>
    <x v="1211"/>
    <s v="Active"/>
    <n v="67661"/>
    <s v="Active"/>
    <s v="PURCHASE"/>
    <s v="Trade Account - Tier 3"/>
    <n v="45048"/>
    <n v="60"/>
    <n v="61.17"/>
    <n v="60"/>
    <n v="40"/>
    <n v="45166"/>
    <m/>
    <n v="0"/>
    <x v="1"/>
  </r>
  <r>
    <x v="1"/>
    <x v="1249"/>
    <x v="1187"/>
    <s v="Recovery"/>
    <n v="67663"/>
    <s v="Active"/>
    <s v="INVOICE"/>
    <s v="Trade Account - Tier 3"/>
    <n v="45048"/>
    <n v="662.42"/>
    <n v="675.33718999999996"/>
    <n v="662.42"/>
    <n v="662.42"/>
    <m/>
    <m/>
    <n v="0"/>
    <x v="1"/>
  </r>
  <r>
    <x v="1"/>
    <x v="1253"/>
    <x v="1191"/>
    <s v="Active"/>
    <n v="67666"/>
    <s v="Active"/>
    <s v="PURCHASE"/>
    <s v="Trade Account - Tier 3"/>
    <n v="45048"/>
    <n v="30"/>
    <n v="30.585000000000001"/>
    <n v="30"/>
    <n v="20"/>
    <n v="45124"/>
    <m/>
    <n v="0"/>
    <x v="1"/>
  </r>
  <r>
    <x v="1"/>
    <x v="1276"/>
    <x v="1211"/>
    <s v="Active"/>
    <n v="67672"/>
    <s v="Active"/>
    <s v="PURCHASE"/>
    <s v="Trade Account - Tier 3"/>
    <n v="45048"/>
    <n v="1068.9000000000001"/>
    <n v="1089.7435499999999"/>
    <n v="1068.9000000000001"/>
    <n v="712.6"/>
    <n v="45166"/>
    <m/>
    <n v="0"/>
    <x v="1"/>
  </r>
  <r>
    <x v="1"/>
    <x v="1039"/>
    <x v="1000"/>
    <s v="Recovery"/>
    <n v="67679"/>
    <s v="Active"/>
    <s v="INVOICE"/>
    <s v="Trade Account - Tier 3"/>
    <n v="45048"/>
    <n v="121.75"/>
    <n v="124.12412500000001"/>
    <n v="121.75"/>
    <n v="121.75"/>
    <m/>
    <m/>
    <n v="0"/>
    <x v="1"/>
  </r>
  <r>
    <x v="1"/>
    <x v="1039"/>
    <x v="1000"/>
    <s v="Recovery"/>
    <n v="67680"/>
    <s v="Active"/>
    <s v="INVOICE"/>
    <s v="Trade Account - Tier 3"/>
    <n v="45048"/>
    <n v="142.05000000000001"/>
    <n v="144.819975"/>
    <n v="142.05000000000001"/>
    <n v="142.05000000000001"/>
    <m/>
    <m/>
    <n v="0"/>
    <x v="1"/>
  </r>
  <r>
    <x v="1"/>
    <x v="1071"/>
    <x v="1028"/>
    <s v="Active"/>
    <n v="67681"/>
    <s v="Active"/>
    <s v="INVOICE"/>
    <s v="Trade Account - Tier 3"/>
    <n v="45048"/>
    <n v="1595"/>
    <n v="1626.1025"/>
    <n v="1595"/>
    <n v="797.500001"/>
    <n v="45152"/>
    <m/>
    <n v="0"/>
    <x v="1"/>
  </r>
  <r>
    <x v="1"/>
    <x v="1039"/>
    <x v="1000"/>
    <s v="Recovery"/>
    <n v="67683"/>
    <s v="Active"/>
    <s v="INVOICE"/>
    <s v="Trade Account - Tier 3"/>
    <n v="45048"/>
    <n v="80.099999999999994"/>
    <n v="81.661950000000004"/>
    <n v="80.099999999999994"/>
    <n v="80.099999999999994"/>
    <m/>
    <m/>
    <n v="0"/>
    <x v="1"/>
  </r>
  <r>
    <x v="1"/>
    <x v="1071"/>
    <x v="1028"/>
    <s v="Active"/>
    <n v="67685"/>
    <s v="Active"/>
    <s v="INVOICE"/>
    <s v="Trade Account - Tier 3"/>
    <n v="45048"/>
    <n v="4491.8500000000004"/>
    <n v="4579.4410749999997"/>
    <n v="4491.8500000000004"/>
    <n v="2245.9250010000001"/>
    <n v="45152"/>
    <m/>
    <n v="0"/>
    <x v="1"/>
  </r>
  <r>
    <x v="1"/>
    <x v="1071"/>
    <x v="1028"/>
    <s v="Active"/>
    <n v="67686"/>
    <s v="Active"/>
    <s v="INVOICE"/>
    <s v="Trade Account - Tier 3"/>
    <n v="45048"/>
    <n v="2243"/>
    <n v="2286.7384999999999"/>
    <n v="2243"/>
    <n v="1121.5000010000001"/>
    <n v="45152"/>
    <m/>
    <n v="0"/>
    <x v="1"/>
  </r>
  <r>
    <x v="1"/>
    <x v="1122"/>
    <x v="1071"/>
    <s v="Active"/>
    <n v="67688"/>
    <s v="Active"/>
    <s v="PURCHASE"/>
    <s v="Trade Account - Tier 3"/>
    <n v="45048"/>
    <n v="383.92"/>
    <n v="391.40643999999998"/>
    <n v="383.92"/>
    <n v="255.94666599999999"/>
    <n v="45152"/>
    <m/>
    <n v="0"/>
    <x v="1"/>
  </r>
  <r>
    <x v="1"/>
    <x v="1267"/>
    <x v="324"/>
    <s v="Recovery"/>
    <n v="67690"/>
    <s v="Active"/>
    <s v="PURCHASE"/>
    <s v="Trade Account - Tier 3"/>
    <n v="45048"/>
    <n v="135"/>
    <n v="137.63249999999999"/>
    <n v="135"/>
    <n v="135"/>
    <m/>
    <m/>
    <n v="0"/>
    <x v="1"/>
  </r>
  <r>
    <x v="1"/>
    <x v="1316"/>
    <x v="1245"/>
    <s v="ARREAR"/>
    <n v="67696"/>
    <s v="Active"/>
    <s v="PURCHASE"/>
    <s v="Trade Account - Tier 3"/>
    <n v="45048"/>
    <n v="40.18"/>
    <n v="40.963509999999999"/>
    <n v="40.18"/>
    <n v="33.483333000000002"/>
    <n v="45166"/>
    <n v="45166"/>
    <n v="4"/>
    <x v="6"/>
  </r>
  <r>
    <x v="1"/>
    <x v="1323"/>
    <x v="1251"/>
    <s v="Recovery"/>
    <n v="67701"/>
    <s v="Active"/>
    <s v="PURCHASE"/>
    <s v="Trade Account - Tier 3"/>
    <n v="45048"/>
    <n v="2379.31"/>
    <n v="2425.706545"/>
    <n v="2379.31"/>
    <n v="2013.2623080000001"/>
    <n v="45094"/>
    <n v="45094"/>
    <n v="76"/>
    <x v="3"/>
  </r>
  <r>
    <x v="1"/>
    <x v="1325"/>
    <x v="623"/>
    <s v="Active"/>
    <n v="67707"/>
    <s v="Active"/>
    <s v="PURCHASE"/>
    <s v="Trade Account - Tier 3"/>
    <n v="45048"/>
    <n v="2046.18"/>
    <n v="2086.0805099999998"/>
    <n v="2046.18"/>
    <n v="1023.09"/>
    <n v="45152"/>
    <m/>
    <n v="0"/>
    <x v="1"/>
  </r>
  <r>
    <x v="1"/>
    <x v="1321"/>
    <x v="1249"/>
    <s v="Active"/>
    <n v="67708"/>
    <s v="Active"/>
    <s v="PURCHASE"/>
    <s v="Trade Account - Tier 3"/>
    <n v="45048"/>
    <n v="335.54"/>
    <n v="342.08303000000001"/>
    <n v="335.54"/>
    <n v="223.69333399999999"/>
    <n v="45166"/>
    <m/>
    <n v="0"/>
    <x v="1"/>
  </r>
  <r>
    <x v="1"/>
    <x v="1326"/>
    <x v="1253"/>
    <s v="Active"/>
    <n v="67709"/>
    <s v="Active"/>
    <s v="PURCHASE"/>
    <s v="Trade Account - Tier 3"/>
    <n v="45048"/>
    <n v="299.85000000000002"/>
    <n v="305.69707499999998"/>
    <n v="299.85000000000002"/>
    <n v="149.92499849999999"/>
    <n v="45142"/>
    <m/>
    <n v="0"/>
    <x v="1"/>
  </r>
  <r>
    <x v="1"/>
    <x v="1195"/>
    <x v="1137"/>
    <s v="Active"/>
    <n v="67713"/>
    <s v="Active"/>
    <s v="PURCHASE"/>
    <s v="Trade Account - Tier 3"/>
    <n v="45048"/>
    <n v="888.89"/>
    <n v="906.22335499999997"/>
    <n v="888.89"/>
    <n v="444.44499949999999"/>
    <n v="45156"/>
    <m/>
    <n v="0"/>
    <x v="1"/>
  </r>
  <r>
    <x v="1"/>
    <x v="1195"/>
    <x v="1137"/>
    <s v="Active"/>
    <n v="67714"/>
    <s v="Active"/>
    <s v="PURCHASE"/>
    <s v="Trade Account - Tier 3"/>
    <n v="45048"/>
    <n v="493.39"/>
    <n v="503.01110499999999"/>
    <n v="493.39"/>
    <n v="246.69500049999999"/>
    <n v="45156"/>
    <m/>
    <n v="0"/>
    <x v="1"/>
  </r>
  <r>
    <x v="1"/>
    <x v="1327"/>
    <x v="1254"/>
    <s v="Recovery"/>
    <n v="67715"/>
    <s v="Active"/>
    <s v="PURCHASE"/>
    <s v="Trade Account - Tier 3"/>
    <n v="45048"/>
    <n v="1085.6099999999999"/>
    <n v="1106.779395"/>
    <n v="1085.6099999999999"/>
    <n v="904.67499950000001"/>
    <n v="45121"/>
    <m/>
    <n v="0"/>
    <x v="1"/>
  </r>
  <r>
    <x v="1"/>
    <x v="1201"/>
    <x v="1141"/>
    <s v="Active"/>
    <n v="67718"/>
    <s v="LOCKED"/>
    <s v="INVOICE"/>
    <s v="Trade Account - Tier 3"/>
    <n v="45049"/>
    <n v="2530.15"/>
    <n v="2579.4879249999999"/>
    <n v="2530.15"/>
    <n v="1686.7666670000001"/>
    <n v="45170"/>
    <n v="45170"/>
    <n v="0"/>
    <x v="1"/>
  </r>
  <r>
    <x v="1"/>
    <x v="1253"/>
    <x v="1191"/>
    <s v="Active"/>
    <n v="67721"/>
    <s v="Active"/>
    <s v="PURCHASE"/>
    <s v="Trade Account - Tier 3"/>
    <n v="45048"/>
    <n v="6"/>
    <n v="6.117"/>
    <n v="6"/>
    <n v="4"/>
    <n v="45124"/>
    <m/>
    <n v="0"/>
    <x v="1"/>
  </r>
  <r>
    <x v="1"/>
    <x v="1165"/>
    <x v="1109"/>
    <s v="Active"/>
    <n v="67722"/>
    <s v="Active"/>
    <s v="PURCHASE"/>
    <s v="Trade Account - Tier 3"/>
    <n v="45048"/>
    <n v="100"/>
    <n v="101.95"/>
    <n v="100"/>
    <n v="66.666666000000006"/>
    <n v="45166"/>
    <m/>
    <n v="0"/>
    <x v="1"/>
  </r>
  <r>
    <x v="1"/>
    <x v="1039"/>
    <x v="1000"/>
    <s v="Recovery"/>
    <n v="67729"/>
    <s v="Active"/>
    <s v="INVOICE"/>
    <s v="Trade Account - Tier 3"/>
    <n v="45049"/>
    <n v="782.81"/>
    <n v="798.07479499999999"/>
    <n v="782.81"/>
    <n v="782.81"/>
    <m/>
    <m/>
    <n v="0"/>
    <x v="1"/>
  </r>
  <r>
    <x v="1"/>
    <x v="1046"/>
    <x v="1006"/>
    <s v="Active"/>
    <n v="67730"/>
    <s v="Active"/>
    <s v="PURCHASE"/>
    <s v="Trade Account - Tier 3"/>
    <n v="45048"/>
    <n v="4930"/>
    <n v="5026.1350000000002"/>
    <n v="4930"/>
    <n v="4930"/>
    <m/>
    <m/>
    <n v="0"/>
    <x v="1"/>
  </r>
  <r>
    <x v="1"/>
    <x v="1328"/>
    <x v="1255"/>
    <s v="Recovery"/>
    <n v="67733"/>
    <s v="Active"/>
    <s v="PURCHASE"/>
    <s v="Trade Account - Tier 3"/>
    <n v="45048"/>
    <n v="3704.23"/>
    <n v="3776.462485"/>
    <n v="3704.23"/>
    <n v="3704.23"/>
    <n v="45091"/>
    <n v="45091"/>
    <n v="79"/>
    <x v="3"/>
  </r>
  <r>
    <x v="1"/>
    <x v="1312"/>
    <x v="1241"/>
    <s v="Recovery"/>
    <n v="67735"/>
    <s v="Active"/>
    <s v="PURCHASE"/>
    <s v="Trade Account - Tier 3"/>
    <n v="45048"/>
    <n v="5000"/>
    <n v="5097.5"/>
    <n v="5000"/>
    <n v="3333.3333339999999"/>
    <n v="45121"/>
    <m/>
    <n v="0"/>
    <x v="1"/>
  </r>
  <r>
    <x v="1"/>
    <x v="1329"/>
    <x v="1256"/>
    <s v="Active"/>
    <n v="67739"/>
    <s v="Active"/>
    <s v="INVOICE"/>
    <s v="Trade Account - Tier 3"/>
    <n v="45049"/>
    <n v="30000"/>
    <n v="30585"/>
    <n v="30000"/>
    <n v="20000"/>
    <n v="45152"/>
    <m/>
    <n v="0"/>
    <x v="1"/>
  </r>
  <r>
    <x v="1"/>
    <x v="1173"/>
    <x v="1117"/>
    <s v="Active"/>
    <n v="67741"/>
    <s v="LOCKED"/>
    <s v="INVOICE"/>
    <s v="Trade Account - Tier 3"/>
    <n v="45049"/>
    <n v="10000"/>
    <n v="10195"/>
    <n v="10000"/>
    <n v="3846.1538399999999"/>
    <n v="45168"/>
    <n v="45168"/>
    <n v="2"/>
    <x v="6"/>
  </r>
  <r>
    <x v="1"/>
    <x v="1321"/>
    <x v="1249"/>
    <s v="Active"/>
    <n v="67745"/>
    <s v="Active"/>
    <s v="INVOICE"/>
    <s v="Trade Account - Tier 3"/>
    <n v="45049"/>
    <n v="5605.32"/>
    <n v="5714.62374"/>
    <n v="5605.32"/>
    <n v="2802.66"/>
    <n v="45166"/>
    <m/>
    <n v="0"/>
    <x v="1"/>
  </r>
  <r>
    <x v="1"/>
    <x v="1165"/>
    <x v="1109"/>
    <s v="Active"/>
    <n v="67747"/>
    <s v="Active"/>
    <s v="PURCHASE"/>
    <s v="Trade Account - Tier 3"/>
    <n v="45049"/>
    <n v="250"/>
    <n v="254.875"/>
    <n v="250"/>
    <n v="166.66666599999999"/>
    <n v="45166"/>
    <m/>
    <n v="0"/>
    <x v="1"/>
  </r>
  <r>
    <x v="1"/>
    <x v="1179"/>
    <x v="1122"/>
    <s v="Active"/>
    <n v="67748"/>
    <s v="Active"/>
    <s v="INVOICE"/>
    <s v="Trade Account - Tier 3"/>
    <n v="45049"/>
    <n v="3244.3"/>
    <n v="3307.56385"/>
    <n v="3244.3"/>
    <n v="1622.149999"/>
    <n v="45166"/>
    <m/>
    <n v="0"/>
    <x v="1"/>
  </r>
  <r>
    <x v="1"/>
    <x v="1095"/>
    <x v="1046"/>
    <s v="Active"/>
    <n v="67749"/>
    <s v="Active"/>
    <s v="INVOICE"/>
    <s v="Trade Account - Tier 3"/>
    <n v="45049"/>
    <n v="4300"/>
    <n v="4383.8500000000004"/>
    <n v="4300"/>
    <n v="2149.9999990000001"/>
    <n v="45166"/>
    <m/>
    <n v="0"/>
    <x v="1"/>
  </r>
  <r>
    <x v="1"/>
    <x v="1179"/>
    <x v="1122"/>
    <s v="Active"/>
    <n v="67750"/>
    <s v="Active"/>
    <s v="INVOICE"/>
    <s v="Trade Account - Tier 3"/>
    <n v="45049"/>
    <n v="2500"/>
    <n v="2548.75"/>
    <n v="2500"/>
    <n v="1249.9999989999999"/>
    <n v="45166"/>
    <m/>
    <n v="0"/>
    <x v="1"/>
  </r>
  <r>
    <x v="1"/>
    <x v="1316"/>
    <x v="1245"/>
    <s v="ARREAR"/>
    <n v="67751"/>
    <s v="Active"/>
    <s v="PURCHASE"/>
    <s v="Trade Account - Tier 3"/>
    <n v="45049"/>
    <n v="30"/>
    <n v="30.585000000000001"/>
    <n v="30"/>
    <n v="25"/>
    <n v="45166"/>
    <n v="45166"/>
    <n v="4"/>
    <x v="6"/>
  </r>
  <r>
    <x v="1"/>
    <x v="1316"/>
    <x v="1245"/>
    <s v="ARREAR"/>
    <n v="67760"/>
    <s v="Active"/>
    <s v="PURCHASE"/>
    <s v="Trade Account - Tier 3"/>
    <n v="45049"/>
    <n v="19.71"/>
    <n v="20.094345000000001"/>
    <n v="19.71"/>
    <n v="16.424999499999998"/>
    <n v="45166"/>
    <n v="45166"/>
    <n v="4"/>
    <x v="6"/>
  </r>
  <r>
    <x v="1"/>
    <x v="1297"/>
    <x v="1228"/>
    <s v="Active"/>
    <n v="67761"/>
    <s v="Active"/>
    <s v="PURCHASE"/>
    <s v="Trade Account - Tier 3"/>
    <n v="45049"/>
    <n v="63.99"/>
    <n v="65.237804999999994"/>
    <n v="63.99"/>
    <n v="21.33"/>
    <n v="45152"/>
    <m/>
    <n v="0"/>
    <x v="1"/>
  </r>
  <r>
    <x v="1"/>
    <x v="1144"/>
    <x v="322"/>
    <s v="Active"/>
    <n v="67765"/>
    <s v="Active"/>
    <s v="PURCHASE"/>
    <s v="Trade Account - Tier 3"/>
    <n v="45049"/>
    <n v="286.89999999999998"/>
    <n v="292.49455"/>
    <n v="286.89999999999998"/>
    <n v="143.44999899999999"/>
    <n v="45152"/>
    <m/>
    <n v="0"/>
    <x v="1"/>
  </r>
  <r>
    <x v="1"/>
    <x v="1328"/>
    <x v="1255"/>
    <s v="Recovery"/>
    <n v="67772"/>
    <s v="Active"/>
    <s v="PURCHASE"/>
    <s v="Trade Account - Tier 3"/>
    <n v="45049"/>
    <n v="948.12"/>
    <n v="966.60834"/>
    <n v="948.12"/>
    <n v="948.12"/>
    <n v="45091"/>
    <n v="45091"/>
    <n v="79"/>
    <x v="3"/>
  </r>
  <r>
    <x v="1"/>
    <x v="1195"/>
    <x v="1137"/>
    <s v="Active"/>
    <n v="67774"/>
    <s v="Active"/>
    <s v="PURCHASE"/>
    <s v="Trade Account - Tier 3"/>
    <n v="45049"/>
    <n v="217.95"/>
    <n v="222.20002500000001"/>
    <n v="217.95"/>
    <n v="108.9749985"/>
    <n v="45156"/>
    <m/>
    <n v="0"/>
    <x v="1"/>
  </r>
  <r>
    <x v="1"/>
    <x v="1328"/>
    <x v="1255"/>
    <s v="Recovery"/>
    <n v="67775"/>
    <s v="Active"/>
    <s v="PURCHASE"/>
    <s v="Trade Account - Tier 3"/>
    <n v="45049"/>
    <n v="878.37"/>
    <n v="895.49821499999996"/>
    <n v="878.37"/>
    <n v="878.37"/>
    <n v="45091"/>
    <n v="45091"/>
    <n v="79"/>
    <x v="3"/>
  </r>
  <r>
    <x v="1"/>
    <x v="1206"/>
    <x v="1145"/>
    <s v="Recovery"/>
    <n v="67777"/>
    <s v="Active"/>
    <s v="PURCHASE"/>
    <s v="Trade Account - Tier 3"/>
    <n v="45049"/>
    <n v="1182.5"/>
    <n v="1205.5587499999999"/>
    <n v="1182.5"/>
    <n v="1182.5"/>
    <n v="45121"/>
    <n v="45121"/>
    <n v="49"/>
    <x v="5"/>
  </r>
  <r>
    <x v="1"/>
    <x v="1102"/>
    <x v="1053"/>
    <s v="Active"/>
    <n v="67778"/>
    <s v="Active"/>
    <s v="INVOICE"/>
    <s v="Trade Account - Tier 3"/>
    <n v="45049"/>
    <n v="605"/>
    <n v="616.79750000000001"/>
    <n v="605"/>
    <n v="403.33333399999998"/>
    <n v="45152"/>
    <m/>
    <n v="0"/>
    <x v="1"/>
  </r>
  <r>
    <x v="1"/>
    <x v="1294"/>
    <x v="1225"/>
    <s v="Recovery"/>
    <n v="67779"/>
    <s v="Active"/>
    <s v="PURCHASE"/>
    <s v="Trade Account - Tier 3"/>
    <n v="45049"/>
    <n v="607.09"/>
    <n v="618.92825500000004"/>
    <n v="607.09"/>
    <n v="607.09"/>
    <n v="45118"/>
    <n v="45118"/>
    <n v="52"/>
    <x v="5"/>
  </r>
  <r>
    <x v="1"/>
    <x v="1321"/>
    <x v="1249"/>
    <s v="Active"/>
    <n v="67780"/>
    <s v="Active"/>
    <s v="PURCHASE"/>
    <s v="Trade Account - Tier 3"/>
    <n v="45049"/>
    <n v="567.07000000000005"/>
    <n v="578.12786500000004"/>
    <n v="567.07000000000005"/>
    <n v="378.04666700000001"/>
    <n v="45166"/>
    <m/>
    <n v="0"/>
    <x v="1"/>
  </r>
  <r>
    <x v="1"/>
    <x v="1165"/>
    <x v="1109"/>
    <s v="Active"/>
    <n v="67784"/>
    <s v="Active"/>
    <s v="PURCHASE"/>
    <s v="Trade Account - Tier 3"/>
    <n v="45049"/>
    <n v="200"/>
    <n v="203.9"/>
    <n v="200"/>
    <n v="133.33333400000001"/>
    <n v="45166"/>
    <m/>
    <n v="0"/>
    <x v="1"/>
  </r>
  <r>
    <x v="1"/>
    <x v="1322"/>
    <x v="1250"/>
    <s v="Active"/>
    <n v="67786"/>
    <s v="Active"/>
    <s v="PURCHASE"/>
    <s v="Trade Account - Tier 3"/>
    <n v="45049"/>
    <n v="862.29"/>
    <n v="879.10465499999998"/>
    <n v="862.29"/>
    <n v="574.85999900000002"/>
    <n v="45152"/>
    <m/>
    <n v="0"/>
    <x v="1"/>
  </r>
  <r>
    <x v="1"/>
    <x v="1330"/>
    <x v="1257"/>
    <s v="Recovery"/>
    <n v="67790"/>
    <s v="Active"/>
    <s v="PURCHASE"/>
    <s v="Trade Account - Tier 3"/>
    <n v="45049"/>
    <n v="54.22"/>
    <n v="55.277290000000001"/>
    <n v="54.22"/>
    <n v="54.22"/>
    <m/>
    <m/>
    <n v="0"/>
    <x v="1"/>
  </r>
  <r>
    <x v="1"/>
    <x v="1304"/>
    <x v="1235"/>
    <s v="Active"/>
    <n v="67791"/>
    <s v="Active"/>
    <s v="PURCHASE"/>
    <s v="Trade Account - Tier 3"/>
    <n v="45049"/>
    <n v="42.45"/>
    <n v="43.277774999999998"/>
    <n v="42.45"/>
    <n v="28.299999"/>
    <n v="45152"/>
    <m/>
    <n v="0"/>
    <x v="1"/>
  </r>
  <r>
    <x v="1"/>
    <x v="1331"/>
    <x v="1258"/>
    <s v="Active"/>
    <n v="67793"/>
    <s v="Active"/>
    <s v="PURCHASE"/>
    <s v="Trade Account - Tier 3"/>
    <n v="45049"/>
    <n v="691.9"/>
    <n v="705.39205000000004"/>
    <n v="691.9"/>
    <n v="230.63333399999999"/>
    <n v="45152"/>
    <m/>
    <n v="0"/>
    <x v="1"/>
  </r>
  <r>
    <x v="1"/>
    <x v="1328"/>
    <x v="1255"/>
    <s v="Recovery"/>
    <n v="67797"/>
    <s v="Active"/>
    <s v="PURCHASE"/>
    <s v="Trade Account - Tier 3"/>
    <n v="45049"/>
    <n v="385.58"/>
    <n v="393.09881000000001"/>
    <n v="385.58"/>
    <n v="385.58"/>
    <n v="45091"/>
    <n v="45091"/>
    <n v="79"/>
    <x v="3"/>
  </r>
  <r>
    <x v="1"/>
    <x v="1109"/>
    <x v="1059"/>
    <s v="Active"/>
    <n v="67800"/>
    <s v="Active"/>
    <s v="PURCHASE"/>
    <s v="Trade Account - Tier 3"/>
    <n v="45049"/>
    <n v="199"/>
    <n v="202.88050000000001"/>
    <n v="199"/>
    <n v="132.66666599999999"/>
    <n v="45170"/>
    <m/>
    <n v="0"/>
    <x v="1"/>
  </r>
  <r>
    <x v="1"/>
    <x v="1328"/>
    <x v="1255"/>
    <s v="Recovery"/>
    <n v="67802"/>
    <s v="Active"/>
    <s v="PURCHASE"/>
    <s v="Trade Account - Tier 3"/>
    <n v="45049"/>
    <n v="311.2"/>
    <n v="317.26839999999999"/>
    <n v="311.2"/>
    <n v="311.2"/>
    <n v="45091"/>
    <n v="45091"/>
    <n v="79"/>
    <x v="3"/>
  </r>
  <r>
    <x v="1"/>
    <x v="1262"/>
    <x v="446"/>
    <s v="Active"/>
    <n v="67803"/>
    <s v="Active"/>
    <s v="PURCHASE"/>
    <s v="Trade Account - Tier 3"/>
    <n v="45049"/>
    <n v="5262.42"/>
    <n v="5365.03719"/>
    <n v="5262.42"/>
    <n v="3508.28"/>
    <n v="45166"/>
    <m/>
    <n v="0"/>
    <x v="1"/>
  </r>
  <r>
    <x v="1"/>
    <x v="1316"/>
    <x v="1245"/>
    <s v="ARREAR"/>
    <n v="67805"/>
    <s v="Active"/>
    <s v="PURCHASE"/>
    <s v="Trade Account - Tier 3"/>
    <n v="45049"/>
    <n v="40.18"/>
    <n v="40.963509999999999"/>
    <n v="40.18"/>
    <n v="33.483333000000002"/>
    <n v="45166"/>
    <n v="45166"/>
    <n v="4"/>
    <x v="6"/>
  </r>
  <r>
    <x v="1"/>
    <x v="1168"/>
    <x v="1112"/>
    <s v="Active"/>
    <n v="67812"/>
    <s v="Active"/>
    <s v="INVOICE"/>
    <s v="Trade Account - Tier 3"/>
    <n v="45049"/>
    <n v="6300"/>
    <n v="6422.85"/>
    <n v="6300"/>
    <n v="5250"/>
    <n v="45166"/>
    <m/>
    <n v="0"/>
    <x v="1"/>
  </r>
  <r>
    <x v="1"/>
    <x v="1259"/>
    <x v="1196"/>
    <s v="Active"/>
    <n v="67821"/>
    <s v="Active"/>
    <s v="INVOICE"/>
    <s v="Trade Account - Tier 3"/>
    <n v="45049"/>
    <n v="5186.78"/>
    <n v="5287.9222099999997"/>
    <n v="5186.78"/>
    <n v="2393.8984610000002"/>
    <n v="45124"/>
    <m/>
    <n v="0"/>
    <x v="1"/>
  </r>
  <r>
    <x v="1"/>
    <x v="1259"/>
    <x v="1196"/>
    <s v="Active"/>
    <n v="67823"/>
    <s v="Active"/>
    <s v="INVOICE"/>
    <s v="Trade Account - Tier 3"/>
    <n v="45049"/>
    <n v="1620.9"/>
    <n v="1652.50755"/>
    <n v="1620.9"/>
    <n v="623.42308000000003"/>
    <n v="45124"/>
    <m/>
    <n v="0"/>
    <x v="1"/>
  </r>
  <r>
    <x v="1"/>
    <x v="1316"/>
    <x v="1245"/>
    <s v="ARREAR"/>
    <n v="67824"/>
    <s v="Active"/>
    <s v="PURCHASE"/>
    <s v="Trade Account - Tier 3"/>
    <n v="45049"/>
    <n v="72.66"/>
    <n v="74.07687"/>
    <n v="72.66"/>
    <n v="60.55"/>
    <n v="45166"/>
    <n v="45166"/>
    <n v="4"/>
    <x v="6"/>
  </r>
  <r>
    <x v="1"/>
    <x v="1159"/>
    <x v="309"/>
    <s v="Active"/>
    <n v="67825"/>
    <s v="Active"/>
    <s v="PURCHASE"/>
    <s v="Trade Account - Tier 3"/>
    <n v="45049"/>
    <n v="294.77999999999997"/>
    <n v="300.52821"/>
    <n v="294.77999999999997"/>
    <n v="147.38999999999999"/>
    <n v="45159"/>
    <m/>
    <n v="0"/>
    <x v="1"/>
  </r>
  <r>
    <x v="1"/>
    <x v="1332"/>
    <x v="1259"/>
    <s v="Active"/>
    <n v="67831"/>
    <s v="Active"/>
    <s v="PURCHASE"/>
    <s v="Trade Account - Tier 3"/>
    <n v="45049"/>
    <n v="186.33"/>
    <n v="189.963435"/>
    <n v="186.33"/>
    <n v="124.219999"/>
    <n v="45121"/>
    <m/>
    <n v="0"/>
    <x v="1"/>
  </r>
  <r>
    <x v="1"/>
    <x v="1332"/>
    <x v="1259"/>
    <s v="Active"/>
    <n v="67833"/>
    <s v="Active"/>
    <s v="PURCHASE"/>
    <s v="Trade Account - Tier 3"/>
    <n v="45049"/>
    <n v="1085.73"/>
    <n v="1106.9017349999999"/>
    <n v="1085.73"/>
    <n v="723.81999900000005"/>
    <n v="45121"/>
    <m/>
    <n v="0"/>
    <x v="1"/>
  </r>
  <r>
    <x v="1"/>
    <x v="1312"/>
    <x v="1241"/>
    <s v="Recovery"/>
    <n v="67834"/>
    <s v="Active"/>
    <s v="PURCHASE"/>
    <s v="Trade Account - Tier 3"/>
    <n v="45049"/>
    <n v="424.2"/>
    <n v="432.47190000000001"/>
    <n v="424.2"/>
    <n v="353.5"/>
    <n v="45121"/>
    <m/>
    <n v="0"/>
    <x v="1"/>
  </r>
  <r>
    <x v="1"/>
    <x v="1253"/>
    <x v="1191"/>
    <s v="Active"/>
    <n v="67835"/>
    <s v="Active"/>
    <s v="PURCHASE"/>
    <s v="Trade Account - Tier 3"/>
    <n v="45049"/>
    <n v="18.8"/>
    <n v="19.166599999999999"/>
    <n v="18.8"/>
    <n v="12.533334"/>
    <n v="45124"/>
    <m/>
    <n v="0"/>
    <x v="1"/>
  </r>
  <r>
    <x v="1"/>
    <x v="1332"/>
    <x v="1259"/>
    <s v="Active"/>
    <n v="67836"/>
    <s v="Active"/>
    <s v="INVOICE"/>
    <s v="Trade Account - Tier 3"/>
    <n v="45049"/>
    <n v="1114.3900000000001"/>
    <n v="1136.1206050000001"/>
    <n v="1114.3900000000001"/>
    <n v="742.92666699999995"/>
    <n v="45121"/>
    <m/>
    <n v="0"/>
    <x v="1"/>
  </r>
  <r>
    <x v="1"/>
    <x v="1332"/>
    <x v="1259"/>
    <s v="Active"/>
    <n v="67837"/>
    <s v="Active"/>
    <s v="PURCHASE"/>
    <s v="Trade Account - Tier 3"/>
    <n v="45049"/>
    <n v="1877.18"/>
    <n v="1913.7850100000001"/>
    <n v="1877.18"/>
    <n v="1251.453334"/>
    <n v="45121"/>
    <m/>
    <n v="0"/>
    <x v="1"/>
  </r>
  <r>
    <x v="1"/>
    <x v="1332"/>
    <x v="1259"/>
    <s v="Active"/>
    <n v="67839"/>
    <s v="Active"/>
    <s v="PURCHASE"/>
    <s v="Trade Account - Tier 3"/>
    <n v="45049"/>
    <n v="703.78"/>
    <n v="717.50370999999996"/>
    <n v="703.78"/>
    <n v="469.186666"/>
    <n v="45121"/>
    <m/>
    <n v="0"/>
    <x v="1"/>
  </r>
  <r>
    <x v="1"/>
    <x v="1332"/>
    <x v="1259"/>
    <s v="Active"/>
    <n v="67848"/>
    <s v="Active"/>
    <s v="INVOICE"/>
    <s v="Trade Account - Tier 3"/>
    <n v="45049"/>
    <n v="3646.63"/>
    <n v="3717.7392850000001"/>
    <n v="3646.63"/>
    <n v="2431.086667"/>
    <n v="45121"/>
    <m/>
    <n v="0"/>
    <x v="1"/>
  </r>
  <r>
    <x v="1"/>
    <x v="1276"/>
    <x v="1211"/>
    <s v="Active"/>
    <n v="67851"/>
    <s v="Active"/>
    <s v="PURCHASE"/>
    <s v="Trade Account - Tier 3"/>
    <n v="45049"/>
    <n v="138.69999999999999"/>
    <n v="141.40465"/>
    <n v="138.69999999999999"/>
    <n v="92.466666000000004"/>
    <n v="45166"/>
    <m/>
    <n v="0"/>
    <x v="1"/>
  </r>
  <r>
    <x v="1"/>
    <x v="1321"/>
    <x v="1249"/>
    <s v="Active"/>
    <n v="67852"/>
    <s v="Active"/>
    <s v="PURCHASE"/>
    <s v="Trade Account - Tier 3"/>
    <n v="45049"/>
    <n v="324.79000000000002"/>
    <n v="331.12340499999999"/>
    <n v="324.79000000000002"/>
    <n v="216.526667"/>
    <n v="45166"/>
    <m/>
    <n v="0"/>
    <x v="1"/>
  </r>
  <r>
    <x v="1"/>
    <x v="1165"/>
    <x v="1109"/>
    <s v="Active"/>
    <n v="67856"/>
    <s v="Active"/>
    <s v="PURCHASE"/>
    <s v="Trade Account - Tier 3"/>
    <n v="45049"/>
    <n v="84.59"/>
    <n v="86.239504999999994"/>
    <n v="84.59"/>
    <n v="56.393332999999998"/>
    <n v="45166"/>
    <m/>
    <n v="0"/>
    <x v="1"/>
  </r>
  <r>
    <x v="1"/>
    <x v="1052"/>
    <x v="568"/>
    <s v="Recovery"/>
    <n v="67859"/>
    <s v="Active"/>
    <s v="PURCHASE"/>
    <s v="Trade Account - Tier 3"/>
    <n v="45049"/>
    <n v="41.85"/>
    <n v="42.666074999999999"/>
    <n v="41.85"/>
    <n v="41.85"/>
    <n v="45091"/>
    <n v="45091"/>
    <n v="79"/>
    <x v="3"/>
  </r>
  <r>
    <x v="1"/>
    <x v="1102"/>
    <x v="1053"/>
    <s v="Active"/>
    <n v="67861"/>
    <s v="Active"/>
    <s v="INVOICE"/>
    <s v="Trade Account - Tier 3"/>
    <n v="45049"/>
    <n v="3520"/>
    <n v="3588.64"/>
    <n v="3520"/>
    <n v="2346.6666660000001"/>
    <n v="45152"/>
    <m/>
    <n v="0"/>
    <x v="1"/>
  </r>
  <r>
    <x v="1"/>
    <x v="1153"/>
    <x v="1099"/>
    <s v="Active"/>
    <n v="67863"/>
    <s v="Active"/>
    <s v="PURCHASE"/>
    <s v="Trade Account - Tier 3"/>
    <n v="45049"/>
    <n v="173.23"/>
    <n v="176.60798500000001"/>
    <n v="173.23"/>
    <n v="86.615000499999994"/>
    <n v="45166"/>
    <m/>
    <n v="0"/>
    <x v="1"/>
  </r>
  <r>
    <x v="1"/>
    <x v="1007"/>
    <x v="977"/>
    <s v="Active"/>
    <n v="67869"/>
    <s v="Active"/>
    <s v="PURCHASE"/>
    <s v="Trade Account - Tier 3"/>
    <n v="45049"/>
    <n v="150"/>
    <n v="152.92500000000001"/>
    <n v="150"/>
    <n v="100"/>
    <n v="45166"/>
    <m/>
    <n v="0"/>
    <x v="1"/>
  </r>
  <r>
    <x v="1"/>
    <x v="1069"/>
    <x v="1027"/>
    <s v="Active"/>
    <n v="67871"/>
    <s v="LOCKED"/>
    <s v="PURCHASE"/>
    <s v="Trade Account - Tier 3"/>
    <n v="45047"/>
    <n v="54.78"/>
    <n v="55.848210000000002"/>
    <n v="54.78"/>
    <n v="54.78"/>
    <n v="45091"/>
    <n v="45091"/>
    <n v="79"/>
    <x v="3"/>
  </r>
  <r>
    <x v="1"/>
    <x v="1253"/>
    <x v="1191"/>
    <s v="Active"/>
    <n v="67872"/>
    <s v="Active"/>
    <s v="PURCHASE"/>
    <s v="Trade Account - Tier 3"/>
    <n v="45049"/>
    <n v="7"/>
    <n v="7.1364999999999998"/>
    <n v="7"/>
    <n v="4.6666660000000002"/>
    <n v="45124"/>
    <m/>
    <n v="0"/>
    <x v="1"/>
  </r>
  <r>
    <x v="1"/>
    <x v="1295"/>
    <x v="1226"/>
    <s v="Recovery"/>
    <n v="67875"/>
    <s v="Active"/>
    <s v="PURCHASE"/>
    <s v="Trade Account - Tier 3"/>
    <n v="45049"/>
    <n v="99"/>
    <n v="100.93049999999999"/>
    <n v="99"/>
    <n v="99"/>
    <m/>
    <m/>
    <n v="0"/>
    <x v="1"/>
  </r>
  <r>
    <x v="1"/>
    <x v="1099"/>
    <x v="1050"/>
    <s v="Active"/>
    <n v="67879"/>
    <s v="Active"/>
    <s v="INVOICE"/>
    <s v="Trade Account - Tier 3"/>
    <n v="45050"/>
    <n v="2000"/>
    <n v="2039"/>
    <n v="2000"/>
    <n v="1000.000001"/>
    <n v="45166"/>
    <m/>
    <n v="0"/>
    <x v="1"/>
  </r>
  <r>
    <x v="1"/>
    <x v="1099"/>
    <x v="1050"/>
    <s v="Active"/>
    <n v="67880"/>
    <s v="Active"/>
    <s v="INVOICE"/>
    <s v="Trade Account - Tier 3"/>
    <n v="45050"/>
    <n v="2561.1999999999998"/>
    <n v="2611.1433999999999"/>
    <n v="2561.1999999999998"/>
    <n v="1280.599999"/>
    <n v="45166"/>
    <m/>
    <n v="0"/>
    <x v="1"/>
  </r>
  <r>
    <x v="1"/>
    <x v="1152"/>
    <x v="1098"/>
    <s v="Recovery"/>
    <n v="67886"/>
    <s v="Active"/>
    <s v="PURCHASE"/>
    <s v="Trade Account - Tier 3"/>
    <n v="45049"/>
    <n v="80.38"/>
    <n v="81.947410000000005"/>
    <n v="80.38"/>
    <n v="80.38"/>
    <n v="45097"/>
    <n v="45097"/>
    <n v="73"/>
    <x v="3"/>
  </r>
  <r>
    <x v="1"/>
    <x v="1326"/>
    <x v="1253"/>
    <s v="Active"/>
    <n v="67896"/>
    <s v="Active"/>
    <s v="PURCHASE"/>
    <s v="Trade Account - Tier 3"/>
    <n v="45049"/>
    <n v="318.89"/>
    <n v="325.10835500000002"/>
    <n v="318.89"/>
    <n v="159.44499949999999"/>
    <n v="45142"/>
    <m/>
    <n v="0"/>
    <x v="1"/>
  </r>
  <r>
    <x v="1"/>
    <x v="1229"/>
    <x v="1167"/>
    <s v="Recovery"/>
    <n v="67897"/>
    <s v="Active"/>
    <s v="PURCHASE"/>
    <s v="Trade Account - Tier 3"/>
    <n v="45049"/>
    <n v="178.85"/>
    <n v="182.33757499999999"/>
    <n v="178.85"/>
    <n v="178.85"/>
    <m/>
    <m/>
    <n v="0"/>
    <x v="1"/>
  </r>
  <r>
    <x v="1"/>
    <x v="1300"/>
    <x v="1231"/>
    <s v="Active"/>
    <n v="67904"/>
    <s v="Active"/>
    <s v="PURCHASE"/>
    <s v="Trade Account - Tier 3"/>
    <n v="45049"/>
    <n v="322"/>
    <n v="328.279"/>
    <n v="322"/>
    <n v="214.66666599999999"/>
    <n v="45152"/>
    <m/>
    <n v="0"/>
    <x v="1"/>
  </r>
  <r>
    <x v="1"/>
    <x v="1295"/>
    <x v="1226"/>
    <s v="Recovery"/>
    <n v="67908"/>
    <s v="Active"/>
    <s v="PURCHASE"/>
    <s v="Trade Account - Tier 3"/>
    <n v="45049"/>
    <n v="20.2"/>
    <n v="20.593900000000001"/>
    <n v="20.2"/>
    <n v="20.2"/>
    <m/>
    <m/>
    <n v="0"/>
    <x v="1"/>
  </r>
  <r>
    <x v="1"/>
    <x v="1159"/>
    <x v="309"/>
    <s v="Active"/>
    <n v="67912"/>
    <s v="Active"/>
    <s v="PURCHASE"/>
    <s v="Trade Account - Tier 3"/>
    <n v="45049"/>
    <n v="18.45"/>
    <n v="18.809774999999998"/>
    <n v="18.45"/>
    <n v="12.299999"/>
    <n v="45159"/>
    <m/>
    <n v="0"/>
    <x v="1"/>
  </r>
  <r>
    <x v="1"/>
    <x v="1253"/>
    <x v="1191"/>
    <s v="Active"/>
    <n v="67913"/>
    <s v="Active"/>
    <s v="PURCHASE"/>
    <s v="Trade Account - Tier 3"/>
    <n v="45049"/>
    <n v="5"/>
    <n v="5.0975000000000001"/>
    <n v="5"/>
    <n v="3.3333339999999998"/>
    <n v="45124"/>
    <m/>
    <n v="0"/>
    <x v="1"/>
  </r>
  <r>
    <x v="1"/>
    <x v="1161"/>
    <x v="705"/>
    <s v="Recovery"/>
    <n v="67916"/>
    <s v="Active"/>
    <s v="PURCHASE"/>
    <s v="Trade Account - Tier 3"/>
    <n v="45049"/>
    <n v="103.04"/>
    <n v="105.04928"/>
    <n v="103.04"/>
    <n v="103.04"/>
    <m/>
    <m/>
    <n v="0"/>
    <x v="1"/>
  </r>
  <r>
    <x v="1"/>
    <x v="1281"/>
    <x v="1216"/>
    <s v="Active"/>
    <n v="67919"/>
    <s v="Active"/>
    <s v="PURCHASE"/>
    <s v="Trade Account - Tier 3"/>
    <n v="45049"/>
    <n v="30.09"/>
    <n v="30.676755"/>
    <n v="30.09"/>
    <n v="10.029999999999999"/>
    <n v="45152"/>
    <m/>
    <n v="0"/>
    <x v="1"/>
  </r>
  <r>
    <x v="1"/>
    <x v="1102"/>
    <x v="1053"/>
    <s v="Active"/>
    <n v="67922"/>
    <s v="Active"/>
    <s v="PURCHASE"/>
    <s v="Trade Account - Tier 3"/>
    <n v="45050"/>
    <n v="615.99"/>
    <n v="628.00180499999999"/>
    <n v="615.99"/>
    <n v="410.65999900000003"/>
    <n v="45152"/>
    <m/>
    <n v="0"/>
    <x v="1"/>
  </r>
  <r>
    <x v="1"/>
    <x v="1039"/>
    <x v="1000"/>
    <s v="Recovery"/>
    <n v="67923"/>
    <s v="Active"/>
    <s v="PURCHASE"/>
    <s v="Trade Account - Tier 3"/>
    <n v="45050"/>
    <n v="34"/>
    <n v="34.662999999999997"/>
    <n v="34"/>
    <n v="34"/>
    <m/>
    <m/>
    <n v="0"/>
    <x v="1"/>
  </r>
  <r>
    <x v="1"/>
    <x v="1039"/>
    <x v="1000"/>
    <s v="Recovery"/>
    <n v="67924"/>
    <s v="Active"/>
    <s v="PURCHASE"/>
    <s v="Trade Account - Tier 3"/>
    <n v="45050"/>
    <n v="24"/>
    <n v="24.468"/>
    <n v="24"/>
    <n v="24"/>
    <m/>
    <m/>
    <n v="0"/>
    <x v="1"/>
  </r>
  <r>
    <x v="1"/>
    <x v="1039"/>
    <x v="1000"/>
    <s v="Recovery"/>
    <n v="67930"/>
    <s v="Active"/>
    <s v="PURCHASE"/>
    <s v="Trade Account - Tier 3"/>
    <n v="45050"/>
    <n v="22.64"/>
    <n v="23.081479999999999"/>
    <n v="22.64"/>
    <n v="22.64"/>
    <m/>
    <m/>
    <n v="0"/>
    <x v="1"/>
  </r>
  <r>
    <x v="1"/>
    <x v="1039"/>
    <x v="1000"/>
    <s v="Recovery"/>
    <n v="67932"/>
    <s v="Active"/>
    <s v="PURCHASE"/>
    <s v="Trade Account - Tier 3"/>
    <n v="45050"/>
    <n v="45"/>
    <n v="45.877499999999998"/>
    <n v="45"/>
    <n v="45"/>
    <m/>
    <m/>
    <n v="0"/>
    <x v="1"/>
  </r>
  <r>
    <x v="1"/>
    <x v="1289"/>
    <x v="1223"/>
    <s v="Active"/>
    <n v="67940"/>
    <s v="Active"/>
    <s v="PURCHASE"/>
    <s v="Trade Account - Tier 3"/>
    <n v="45050"/>
    <n v="186.82"/>
    <n v="190.46298999999999"/>
    <n v="186.82"/>
    <n v="93.409998999999999"/>
    <n v="45166"/>
    <m/>
    <n v="0"/>
    <x v="1"/>
  </r>
  <r>
    <x v="1"/>
    <x v="1332"/>
    <x v="1259"/>
    <s v="Active"/>
    <n v="67942"/>
    <s v="Active"/>
    <s v="PURCHASE"/>
    <s v="Trade Account - Tier 3"/>
    <n v="45050"/>
    <n v="1272"/>
    <n v="1296.8040000000001"/>
    <n v="1272"/>
    <n v="848"/>
    <n v="45121"/>
    <m/>
    <n v="0"/>
    <x v="1"/>
  </r>
  <r>
    <x v="1"/>
    <x v="1206"/>
    <x v="1145"/>
    <s v="Recovery"/>
    <n v="67943"/>
    <s v="Active"/>
    <s v="PURCHASE"/>
    <s v="Trade Account - Tier 3"/>
    <n v="45050"/>
    <n v="315.06"/>
    <n v="321.20366999999999"/>
    <n v="315.06"/>
    <n v="315.06"/>
    <n v="45121"/>
    <n v="45121"/>
    <n v="49"/>
    <x v="5"/>
  </r>
  <r>
    <x v="1"/>
    <x v="1312"/>
    <x v="1241"/>
    <s v="Recovery"/>
    <n v="67944"/>
    <s v="Active"/>
    <s v="INVOICE"/>
    <s v="Trade Account - Tier 3"/>
    <n v="45050"/>
    <n v="4632.2299999999996"/>
    <n v="4722.5584849999996"/>
    <n v="4632.2299999999996"/>
    <n v="3088.1533330000002"/>
    <n v="45121"/>
    <m/>
    <n v="0"/>
    <x v="1"/>
  </r>
  <r>
    <x v="1"/>
    <x v="1332"/>
    <x v="1259"/>
    <s v="Active"/>
    <n v="67949"/>
    <s v="Active"/>
    <s v="PURCHASE"/>
    <s v="Trade Account - Tier 3"/>
    <n v="45050"/>
    <n v="369.35"/>
    <n v="376.552325"/>
    <n v="369.35"/>
    <n v="246.23333299999999"/>
    <n v="45121"/>
    <m/>
    <n v="0"/>
    <x v="1"/>
  </r>
  <r>
    <x v="1"/>
    <x v="1281"/>
    <x v="1216"/>
    <s v="Active"/>
    <n v="67953"/>
    <s v="Active"/>
    <s v="PURCHASE"/>
    <s v="Trade Account - Tier 3"/>
    <n v="45050"/>
    <n v="390.6"/>
    <n v="398.2167"/>
    <n v="390.6"/>
    <n v="195.3"/>
    <n v="45152"/>
    <m/>
    <n v="0"/>
    <x v="1"/>
  </r>
  <r>
    <x v="1"/>
    <x v="1322"/>
    <x v="1250"/>
    <s v="Active"/>
    <n v="67954"/>
    <s v="Active"/>
    <s v="PURCHASE"/>
    <s v="Trade Account - Tier 3"/>
    <n v="45050"/>
    <n v="483.04"/>
    <n v="492.45927999999998"/>
    <n v="483.04"/>
    <n v="322.02666599999998"/>
    <n v="45152"/>
    <m/>
    <n v="0"/>
    <x v="1"/>
  </r>
  <r>
    <x v="1"/>
    <x v="1260"/>
    <x v="1197"/>
    <s v="Active"/>
    <n v="67956"/>
    <s v="Active"/>
    <s v="PURCHASE"/>
    <s v="Trade Account - Tier 3"/>
    <n v="45050"/>
    <n v="1250"/>
    <n v="1274.375"/>
    <n v="1250"/>
    <n v="833.33333400000004"/>
    <n v="45135"/>
    <m/>
    <n v="0"/>
    <x v="1"/>
  </r>
  <r>
    <x v="1"/>
    <x v="1304"/>
    <x v="1235"/>
    <s v="Active"/>
    <n v="67963"/>
    <s v="Active"/>
    <s v="PURCHASE"/>
    <s v="Trade Account - Tier 3"/>
    <n v="45050"/>
    <n v="97.9"/>
    <n v="99.809049999999999"/>
    <n v="97.9"/>
    <n v="65.266666000000001"/>
    <n v="45152"/>
    <m/>
    <n v="0"/>
    <x v="1"/>
  </r>
  <r>
    <x v="1"/>
    <x v="1320"/>
    <x v="1248"/>
    <s v="Recovery"/>
    <n v="67964"/>
    <s v="Active"/>
    <s v="PURCHASE"/>
    <s v="Trade Account - Tier 3"/>
    <n v="45050"/>
    <n v="788.26"/>
    <n v="803.63107000000002"/>
    <n v="788.26"/>
    <n v="788.26"/>
    <n v="45112"/>
    <n v="45112"/>
    <n v="58"/>
    <x v="5"/>
  </r>
  <r>
    <x v="1"/>
    <x v="1320"/>
    <x v="1248"/>
    <s v="Recovery"/>
    <n v="67967"/>
    <s v="Active"/>
    <s v="PURCHASE"/>
    <s v="Trade Account - Tier 3"/>
    <n v="45050"/>
    <n v="192.77"/>
    <n v="196.52901499999999"/>
    <n v="192.77"/>
    <n v="192.77"/>
    <n v="45112"/>
    <n v="45112"/>
    <n v="58"/>
    <x v="5"/>
  </r>
  <r>
    <x v="1"/>
    <x v="1320"/>
    <x v="1248"/>
    <s v="Recovery"/>
    <n v="67968"/>
    <s v="Active"/>
    <s v="PURCHASE"/>
    <s v="Trade Account - Tier 3"/>
    <n v="45050"/>
    <n v="231.95"/>
    <n v="236.47302500000001"/>
    <n v="231.95"/>
    <n v="231.95"/>
    <n v="45112"/>
    <n v="45112"/>
    <n v="58"/>
    <x v="5"/>
  </r>
  <r>
    <x v="1"/>
    <x v="1161"/>
    <x v="705"/>
    <s v="Recovery"/>
    <n v="67976"/>
    <s v="Active"/>
    <s v="PURCHASE"/>
    <s v="Trade Account - Tier 3"/>
    <n v="45050"/>
    <n v="36.36"/>
    <n v="37.069020000000002"/>
    <n v="36.36"/>
    <n v="36.36"/>
    <m/>
    <m/>
    <n v="0"/>
    <x v="1"/>
  </r>
  <r>
    <x v="1"/>
    <x v="1281"/>
    <x v="1216"/>
    <s v="Active"/>
    <n v="67978"/>
    <s v="Active"/>
    <s v="PURCHASE"/>
    <s v="Trade Account - Tier 3"/>
    <n v="45050"/>
    <n v="39.49"/>
    <n v="40.260055000000001"/>
    <n v="39.49"/>
    <n v="26.326667"/>
    <n v="45152"/>
    <m/>
    <n v="0"/>
    <x v="1"/>
  </r>
  <r>
    <x v="1"/>
    <x v="1316"/>
    <x v="1245"/>
    <s v="ARREAR"/>
    <n v="67982"/>
    <s v="Active"/>
    <s v="PURCHASE"/>
    <s v="Trade Account - Tier 3"/>
    <n v="45050"/>
    <n v="500"/>
    <n v="509.75"/>
    <n v="500"/>
    <n v="416.66666700000002"/>
    <n v="45166"/>
    <n v="45166"/>
    <n v="4"/>
    <x v="6"/>
  </r>
  <r>
    <x v="1"/>
    <x v="1320"/>
    <x v="1248"/>
    <s v="Recovery"/>
    <n v="67991"/>
    <s v="Active"/>
    <s v="PURCHASE"/>
    <s v="Trade Account - Tier 3"/>
    <n v="45050"/>
    <n v="478.95"/>
    <n v="488.28952500000003"/>
    <n v="478.95"/>
    <n v="478.95"/>
    <n v="45112"/>
    <n v="45112"/>
    <n v="58"/>
    <x v="5"/>
  </r>
  <r>
    <x v="1"/>
    <x v="1027"/>
    <x v="390"/>
    <s v="Active"/>
    <n v="67992"/>
    <s v="Active"/>
    <s v="PURCHASE"/>
    <s v="Trade Account - Tier 3"/>
    <n v="45050"/>
    <n v="30"/>
    <n v="30.585000000000001"/>
    <n v="30"/>
    <n v="30"/>
    <m/>
    <m/>
    <n v="0"/>
    <x v="1"/>
  </r>
  <r>
    <x v="1"/>
    <x v="1281"/>
    <x v="1216"/>
    <s v="Active"/>
    <n v="67993"/>
    <s v="Active"/>
    <s v="PURCHASE"/>
    <s v="Trade Account - Tier 3"/>
    <n v="45050"/>
    <n v="419"/>
    <n v="427.1705"/>
    <n v="419"/>
    <n v="209.500001"/>
    <n v="45152"/>
    <m/>
    <n v="0"/>
    <x v="1"/>
  </r>
  <r>
    <x v="1"/>
    <x v="1136"/>
    <x v="1084"/>
    <s v="Active"/>
    <n v="67995"/>
    <s v="Active"/>
    <s v="INVOICE"/>
    <s v="Trade Account - Tier 3"/>
    <n v="45050"/>
    <n v="4800"/>
    <n v="4893.6000000000004"/>
    <n v="4800"/>
    <n v="4800"/>
    <m/>
    <m/>
    <n v="0"/>
    <x v="1"/>
  </r>
  <r>
    <x v="1"/>
    <x v="1281"/>
    <x v="1216"/>
    <s v="Active"/>
    <n v="67996"/>
    <s v="Active"/>
    <s v="INVOICE"/>
    <s v="Trade Account - Tier 3"/>
    <n v="45050"/>
    <n v="107.55"/>
    <n v="109.64722500000001"/>
    <n v="107.55"/>
    <n v="53.774998500000002"/>
    <n v="45152"/>
    <m/>
    <n v="0"/>
    <x v="1"/>
  </r>
  <r>
    <x v="1"/>
    <x v="1253"/>
    <x v="1191"/>
    <s v="Active"/>
    <n v="67997"/>
    <s v="Active"/>
    <s v="PURCHASE"/>
    <s v="Trade Account - Tier 3"/>
    <n v="45050"/>
    <n v="20.399999999999999"/>
    <n v="20.797799999999999"/>
    <n v="20.399999999999999"/>
    <n v="13.6"/>
    <n v="45124"/>
    <m/>
    <n v="0"/>
    <x v="1"/>
  </r>
  <r>
    <x v="1"/>
    <x v="1014"/>
    <x v="982"/>
    <s v="Recovery"/>
    <n v="67999"/>
    <s v="Active"/>
    <s v="PURCHASE"/>
    <s v="Trade Account - Tier 3"/>
    <n v="45050"/>
    <n v="26.32"/>
    <n v="26.83324"/>
    <n v="26.32"/>
    <n v="26.32"/>
    <m/>
    <m/>
    <n v="0"/>
    <x v="1"/>
  </r>
  <r>
    <x v="1"/>
    <x v="1032"/>
    <x v="672"/>
    <s v="Active"/>
    <n v="68002"/>
    <s v="Active"/>
    <s v="PURCHASE"/>
    <s v="Trade Account - Tier 3"/>
    <n v="45050"/>
    <n v="365.65"/>
    <n v="372.78017499999999"/>
    <n v="365.65"/>
    <n v="365.65"/>
    <m/>
    <m/>
    <n v="0"/>
    <x v="1"/>
  </r>
  <r>
    <x v="1"/>
    <x v="1100"/>
    <x v="1051"/>
    <s v="Recovery"/>
    <n v="68003"/>
    <s v="Active"/>
    <s v="PURCHASE"/>
    <s v="Trade Account - Tier 3"/>
    <n v="45050"/>
    <n v="61.46"/>
    <n v="62.658470000000001"/>
    <n v="61.46"/>
    <n v="61.46"/>
    <m/>
    <m/>
    <n v="0"/>
    <x v="1"/>
  </r>
  <r>
    <x v="1"/>
    <x v="1201"/>
    <x v="1141"/>
    <s v="Active"/>
    <n v="68006"/>
    <s v="LOCKED"/>
    <s v="INVOICE"/>
    <s v="Trade Account - Tier 3"/>
    <n v="45050"/>
    <n v="204.82"/>
    <n v="208.81398999999999"/>
    <n v="204.82"/>
    <n v="136.54666599999999"/>
    <n v="45170"/>
    <n v="45170"/>
    <n v="0"/>
    <x v="1"/>
  </r>
  <r>
    <x v="1"/>
    <x v="1316"/>
    <x v="1245"/>
    <s v="ARREAR"/>
    <n v="68007"/>
    <s v="Active"/>
    <s v="PURCHASE"/>
    <s v="Trade Account - Tier 3"/>
    <n v="45050"/>
    <n v="20.6"/>
    <n v="21.0017"/>
    <n v="20.6"/>
    <n v="17.166667"/>
    <n v="45166"/>
    <n v="45166"/>
    <n v="4"/>
    <x v="6"/>
  </r>
  <r>
    <x v="1"/>
    <x v="1109"/>
    <x v="1059"/>
    <s v="Active"/>
    <n v="68008"/>
    <s v="Active"/>
    <s v="INVOICE"/>
    <s v="Trade Account - Tier 3"/>
    <n v="45050"/>
    <n v="4500"/>
    <n v="4587.75"/>
    <n v="4500"/>
    <n v="3000"/>
    <n v="45170"/>
    <m/>
    <n v="0"/>
    <x v="1"/>
  </r>
  <r>
    <x v="1"/>
    <x v="1032"/>
    <x v="672"/>
    <s v="Active"/>
    <n v="68009"/>
    <s v="Active"/>
    <s v="PURCHASE"/>
    <s v="Trade Account - Tier 3"/>
    <n v="45050"/>
    <n v="190.25"/>
    <n v="193.95987500000001"/>
    <n v="190.25"/>
    <n v="190.25"/>
    <m/>
    <m/>
    <n v="0"/>
    <x v="1"/>
  </r>
  <r>
    <x v="1"/>
    <x v="1039"/>
    <x v="1000"/>
    <s v="Recovery"/>
    <n v="68011"/>
    <s v="Active"/>
    <s v="PURCHASE"/>
    <s v="Trade Account - Tier 3"/>
    <n v="45050"/>
    <n v="72.599999999999994"/>
    <n v="74.015699999999995"/>
    <n v="72.599999999999994"/>
    <n v="72.599999999999994"/>
    <m/>
    <m/>
    <n v="0"/>
    <x v="1"/>
  </r>
  <r>
    <x v="1"/>
    <x v="1032"/>
    <x v="672"/>
    <s v="Active"/>
    <n v="68014"/>
    <s v="Active"/>
    <s v="PURCHASE"/>
    <s v="Trade Account - Tier 3"/>
    <n v="45050"/>
    <n v="76.98"/>
    <n v="78.481110000000001"/>
    <n v="76.98"/>
    <n v="76.98"/>
    <m/>
    <m/>
    <n v="0"/>
    <x v="1"/>
  </r>
  <r>
    <x v="1"/>
    <x v="1217"/>
    <x v="1155"/>
    <s v="Active"/>
    <n v="68016"/>
    <s v="Active"/>
    <s v="PURCHASE"/>
    <s v="Trade Account - Tier 3"/>
    <n v="45050"/>
    <n v="1000"/>
    <n v="1019.5"/>
    <n v="1000"/>
    <n v="499.999999"/>
    <n v="45152"/>
    <m/>
    <n v="0"/>
    <x v="1"/>
  </r>
  <r>
    <x v="1"/>
    <x v="1333"/>
    <x v="1260"/>
    <s v="Active"/>
    <n v="68017"/>
    <s v="Active"/>
    <s v="PURCHASE"/>
    <s v="Trade Account - Tier 3"/>
    <n v="45050"/>
    <n v="3704.75"/>
    <n v="3776.9926249999999"/>
    <n v="3704.75"/>
    <n v="1852.375"/>
    <n v="45152"/>
    <m/>
    <n v="0"/>
    <x v="1"/>
  </r>
  <r>
    <x v="1"/>
    <x v="1032"/>
    <x v="672"/>
    <s v="Active"/>
    <n v="68019"/>
    <s v="Active"/>
    <s v="PURCHASE"/>
    <s v="Trade Account - Tier 3"/>
    <n v="45050"/>
    <n v="98.8"/>
    <n v="100.7266"/>
    <n v="98.8"/>
    <n v="98.8"/>
    <m/>
    <m/>
    <n v="0"/>
    <x v="1"/>
  </r>
  <r>
    <x v="1"/>
    <x v="1309"/>
    <x v="1239"/>
    <s v="Active"/>
    <n v="68021"/>
    <s v="Active"/>
    <s v="PURCHASE"/>
    <s v="Trade Account - Tier 3"/>
    <n v="45050"/>
    <n v="3497"/>
    <n v="3565.1914999999999"/>
    <n v="3497"/>
    <n v="3497"/>
    <m/>
    <m/>
    <n v="0"/>
    <x v="1"/>
  </r>
  <r>
    <x v="1"/>
    <x v="1319"/>
    <x v="742"/>
    <s v="Active"/>
    <n v="68023"/>
    <s v="Active"/>
    <s v="PURCHASE"/>
    <s v="Trade Account - Tier 3"/>
    <n v="45050"/>
    <n v="269.5"/>
    <n v="274.75524999999999"/>
    <n v="269.5"/>
    <n v="224.58333300000001"/>
    <n v="45121"/>
    <m/>
    <n v="0"/>
    <x v="1"/>
  </r>
  <r>
    <x v="1"/>
    <x v="1319"/>
    <x v="742"/>
    <s v="Active"/>
    <n v="68033"/>
    <s v="Active"/>
    <s v="PURCHASE"/>
    <s v="Trade Account - Tier 3"/>
    <n v="45050"/>
    <n v="75.459999999999994"/>
    <n v="76.931470000000004"/>
    <n v="75.459999999999994"/>
    <n v="62.883333"/>
    <n v="45121"/>
    <m/>
    <n v="0"/>
    <x v="1"/>
  </r>
  <r>
    <x v="1"/>
    <x v="1304"/>
    <x v="1235"/>
    <s v="Active"/>
    <n v="68036"/>
    <s v="Active"/>
    <s v="PURCHASE"/>
    <s v="Trade Account - Tier 3"/>
    <n v="45050"/>
    <n v="24.99"/>
    <n v="25.477305000000001"/>
    <n v="24.99"/>
    <n v="16.659998999999999"/>
    <n v="45152"/>
    <m/>
    <n v="0"/>
    <x v="1"/>
  </r>
  <r>
    <x v="1"/>
    <x v="1318"/>
    <x v="1247"/>
    <s v="Active"/>
    <n v="68039"/>
    <s v="Active"/>
    <s v="INVOICE"/>
    <s v="Trade Account - Tier 3"/>
    <n v="45050"/>
    <n v="3547"/>
    <n v="3616.1664999999998"/>
    <n v="3547"/>
    <n v="2364.6666660000001"/>
    <n v="45152"/>
    <m/>
    <n v="0"/>
    <x v="1"/>
  </r>
  <r>
    <x v="1"/>
    <x v="1202"/>
    <x v="1142"/>
    <s v="Active"/>
    <n v="68042"/>
    <s v="Active"/>
    <s v="PURCHASE"/>
    <s v="Trade Account - Tier 3"/>
    <n v="45050"/>
    <n v="872.44"/>
    <n v="889.45258000000001"/>
    <n v="872.44"/>
    <n v="335.55384800000002"/>
    <n v="45158"/>
    <m/>
    <n v="0"/>
    <x v="1"/>
  </r>
  <r>
    <x v="1"/>
    <x v="1039"/>
    <x v="1000"/>
    <s v="Recovery"/>
    <n v="68056"/>
    <s v="Active"/>
    <s v="PURCHASE"/>
    <s v="Trade Account - Tier 3"/>
    <n v="45050"/>
    <n v="81.77"/>
    <n v="83.364514999999997"/>
    <n v="81.77"/>
    <n v="81.77"/>
    <m/>
    <m/>
    <n v="0"/>
    <x v="1"/>
  </r>
  <r>
    <x v="1"/>
    <x v="1318"/>
    <x v="1247"/>
    <s v="Active"/>
    <n v="68076"/>
    <s v="Active"/>
    <s v="INVOICE"/>
    <s v="Trade Account - Tier 3"/>
    <n v="45050"/>
    <n v="522.66999999999996"/>
    <n v="532.86206500000003"/>
    <n v="522.66999999999996"/>
    <n v="348.44666699999999"/>
    <n v="45152"/>
    <m/>
    <n v="0"/>
    <x v="1"/>
  </r>
  <r>
    <x v="1"/>
    <x v="1052"/>
    <x v="568"/>
    <s v="Recovery"/>
    <n v="68078"/>
    <s v="Active"/>
    <s v="PURCHASE"/>
    <s v="Trade Account - Tier 3"/>
    <n v="45050"/>
    <n v="25.12"/>
    <n v="25.609839999999998"/>
    <n v="25.12"/>
    <n v="25.12"/>
    <n v="45091"/>
    <n v="45091"/>
    <n v="79"/>
    <x v="3"/>
  </r>
  <r>
    <x v="1"/>
    <x v="1276"/>
    <x v="1211"/>
    <s v="Active"/>
    <n v="68079"/>
    <s v="Active"/>
    <s v="PURCHASE"/>
    <s v="Trade Account - Tier 3"/>
    <n v="45047"/>
    <n v="151.05000000000001"/>
    <n v="153.995475"/>
    <n v="151.05000000000001"/>
    <n v="100.69999900000001"/>
    <n v="45166"/>
    <m/>
    <n v="0"/>
    <x v="1"/>
  </r>
  <r>
    <x v="1"/>
    <x v="1052"/>
    <x v="568"/>
    <s v="Recovery"/>
    <n v="68080"/>
    <s v="Active"/>
    <s v="PURCHASE"/>
    <s v="Trade Account - Tier 3"/>
    <n v="45050"/>
    <n v="11.42"/>
    <n v="11.64269"/>
    <n v="11.42"/>
    <n v="11.42"/>
    <n v="45091"/>
    <n v="45091"/>
    <n v="79"/>
    <x v="3"/>
  </r>
  <r>
    <x v="1"/>
    <x v="1300"/>
    <x v="1231"/>
    <s v="Active"/>
    <n v="68089"/>
    <s v="Active"/>
    <s v="PURCHASE"/>
    <s v="Trade Account - Tier 3"/>
    <n v="45050"/>
    <n v="594.61"/>
    <n v="606.20489499999996"/>
    <n v="594.61"/>
    <n v="396.40666700000003"/>
    <n v="45152"/>
    <m/>
    <n v="0"/>
    <x v="1"/>
  </r>
  <r>
    <x v="1"/>
    <x v="1134"/>
    <x v="1082"/>
    <s v="Active"/>
    <n v="68093"/>
    <s v="Active"/>
    <s v="PURCHASE"/>
    <s v="Trade Account - Tier 3"/>
    <n v="45050"/>
    <n v="260"/>
    <n v="265.07"/>
    <n v="260"/>
    <n v="86.666666000000006"/>
    <n v="45169"/>
    <m/>
    <n v="0"/>
    <x v="1"/>
  </r>
  <r>
    <x v="1"/>
    <x v="1281"/>
    <x v="1216"/>
    <s v="Active"/>
    <n v="68097"/>
    <s v="Active"/>
    <s v="PURCHASE"/>
    <s v="Trade Account - Tier 3"/>
    <n v="45050"/>
    <n v="450"/>
    <n v="458.77499999999998"/>
    <n v="450"/>
    <n v="225"/>
    <n v="45152"/>
    <m/>
    <n v="0"/>
    <x v="1"/>
  </r>
  <r>
    <x v="1"/>
    <x v="1329"/>
    <x v="1256"/>
    <s v="Active"/>
    <n v="68109"/>
    <s v="Active"/>
    <s v="INVOICE"/>
    <s v="Trade Account - Tier 3"/>
    <n v="45051"/>
    <n v="5600"/>
    <n v="5709.2"/>
    <n v="5600"/>
    <n v="3733.3333339999999"/>
    <n v="45152"/>
    <m/>
    <n v="0"/>
    <x v="1"/>
  </r>
  <r>
    <x v="1"/>
    <x v="1253"/>
    <x v="1191"/>
    <s v="Active"/>
    <n v="68113"/>
    <s v="Active"/>
    <s v="PURCHASE"/>
    <s v="Trade Account - Tier 3"/>
    <n v="45050"/>
    <n v="6.7"/>
    <n v="6.8306500000000003"/>
    <n v="6.7"/>
    <n v="4.466666"/>
    <n v="45124"/>
    <m/>
    <n v="0"/>
    <x v="1"/>
  </r>
  <r>
    <x v="1"/>
    <x v="1052"/>
    <x v="568"/>
    <s v="Recovery"/>
    <n v="68115"/>
    <s v="Active"/>
    <s v="PURCHASE"/>
    <s v="Trade Account - Tier 3"/>
    <n v="45050"/>
    <n v="12"/>
    <n v="12.234"/>
    <n v="12"/>
    <n v="12"/>
    <n v="45091"/>
    <n v="45091"/>
    <n v="79"/>
    <x v="3"/>
  </r>
  <r>
    <x v="1"/>
    <x v="1316"/>
    <x v="1245"/>
    <s v="ARREAR"/>
    <n v="68116"/>
    <s v="Active"/>
    <s v="PURCHASE"/>
    <s v="Trade Account - Tier 3"/>
    <n v="45050"/>
    <n v="40.18"/>
    <n v="40.963509999999999"/>
    <n v="40.18"/>
    <n v="33.483333000000002"/>
    <n v="45166"/>
    <n v="45166"/>
    <n v="4"/>
    <x v="6"/>
  </r>
  <r>
    <x v="1"/>
    <x v="1052"/>
    <x v="568"/>
    <s v="Recovery"/>
    <n v="68117"/>
    <s v="Active"/>
    <s v="PURCHASE"/>
    <s v="Trade Account - Tier 3"/>
    <n v="45050"/>
    <n v="4.49"/>
    <n v="4.5775550000000003"/>
    <n v="4.49"/>
    <n v="4.49"/>
    <n v="45091"/>
    <n v="45091"/>
    <n v="79"/>
    <x v="3"/>
  </r>
  <r>
    <x v="1"/>
    <x v="1316"/>
    <x v="1245"/>
    <s v="ARREAR"/>
    <n v="68136"/>
    <s v="Active"/>
    <s v="PURCHASE"/>
    <s v="Trade Account - Tier 3"/>
    <n v="45051"/>
    <n v="468.24"/>
    <n v="477.37067999999999"/>
    <n v="468.24"/>
    <n v="390.2"/>
    <n v="45166"/>
    <n v="45166"/>
    <n v="4"/>
    <x v="6"/>
  </r>
  <r>
    <x v="1"/>
    <x v="1206"/>
    <x v="1145"/>
    <s v="Recovery"/>
    <n v="68143"/>
    <s v="Active"/>
    <s v="PURCHASE"/>
    <s v="Trade Account - Tier 3"/>
    <n v="45051"/>
    <n v="220"/>
    <n v="224.29"/>
    <n v="220"/>
    <n v="220"/>
    <n v="45121"/>
    <n v="45121"/>
    <n v="49"/>
    <x v="5"/>
  </r>
  <r>
    <x v="1"/>
    <x v="1253"/>
    <x v="1191"/>
    <s v="Active"/>
    <n v="68144"/>
    <s v="Active"/>
    <s v="PURCHASE"/>
    <s v="Trade Account - Tier 3"/>
    <n v="45051"/>
    <n v="15.21"/>
    <n v="15.506595000000001"/>
    <n v="15.21"/>
    <n v="10.139999"/>
    <n v="45124"/>
    <m/>
    <n v="0"/>
    <x v="1"/>
  </r>
  <r>
    <x v="1"/>
    <x v="1262"/>
    <x v="446"/>
    <s v="Active"/>
    <n v="68147"/>
    <s v="Active"/>
    <s v="PURCHASE"/>
    <s v="Trade Account - Tier 3"/>
    <n v="45051"/>
    <n v="1154.6099999999999"/>
    <n v="1177.1248949999999"/>
    <n v="1154.6099999999999"/>
    <n v="769.73999900000001"/>
    <n v="45166"/>
    <m/>
    <n v="0"/>
    <x v="1"/>
  </r>
  <r>
    <x v="1"/>
    <x v="1032"/>
    <x v="672"/>
    <s v="Active"/>
    <n v="68153"/>
    <s v="Active"/>
    <s v="PURCHASE"/>
    <s v="Trade Account - Tier 3"/>
    <n v="45051"/>
    <n v="752"/>
    <n v="766.66399999999999"/>
    <n v="752"/>
    <n v="752"/>
    <m/>
    <m/>
    <n v="0"/>
    <x v="1"/>
  </r>
  <r>
    <x v="1"/>
    <x v="1289"/>
    <x v="1223"/>
    <s v="Active"/>
    <n v="68158"/>
    <s v="Active"/>
    <s v="PURCHASE"/>
    <s v="Trade Account - Tier 3"/>
    <n v="45051"/>
    <n v="177.24"/>
    <n v="180.69618"/>
    <n v="177.24"/>
    <n v="88.62"/>
    <n v="45166"/>
    <m/>
    <n v="0"/>
    <x v="1"/>
  </r>
  <r>
    <x v="1"/>
    <x v="1149"/>
    <x v="1095"/>
    <s v="Active"/>
    <n v="68166"/>
    <s v="Active"/>
    <s v="PURCHASE"/>
    <s v="Trade Account - Tier 3"/>
    <n v="45051"/>
    <n v="119.27"/>
    <n v="121.595765"/>
    <n v="119.27"/>
    <n v="59.634999499999999"/>
    <n v="45152"/>
    <m/>
    <n v="0"/>
    <x v="1"/>
  </r>
  <r>
    <x v="1"/>
    <x v="1206"/>
    <x v="1145"/>
    <s v="Recovery"/>
    <n v="68170"/>
    <s v="Active"/>
    <s v="PURCHASE"/>
    <s v="Trade Account - Tier 3"/>
    <n v="45051"/>
    <n v="125.05"/>
    <n v="127.48847499999999"/>
    <n v="125.05"/>
    <n v="125.05"/>
    <n v="45121"/>
    <n v="45121"/>
    <n v="49"/>
    <x v="5"/>
  </r>
  <r>
    <x v="1"/>
    <x v="1289"/>
    <x v="1223"/>
    <s v="Active"/>
    <n v="68171"/>
    <s v="Active"/>
    <s v="PURCHASE"/>
    <s v="Trade Account - Tier 3"/>
    <n v="45051"/>
    <n v="146.55000000000001"/>
    <n v="149.407725"/>
    <n v="146.55000000000001"/>
    <n v="73.274998499999995"/>
    <n v="45166"/>
    <m/>
    <n v="0"/>
    <x v="1"/>
  </r>
  <r>
    <x v="1"/>
    <x v="1066"/>
    <x v="1024"/>
    <s v="Recovery"/>
    <n v="68172"/>
    <s v="Active"/>
    <s v="PURCHASE"/>
    <s v="Trade Account - Tier 3"/>
    <n v="45051"/>
    <n v="664"/>
    <n v="676.94799999999998"/>
    <n v="664"/>
    <n v="561.84615199999996"/>
    <n v="45100"/>
    <m/>
    <n v="0"/>
    <x v="1"/>
  </r>
  <r>
    <x v="1"/>
    <x v="1166"/>
    <x v="1110"/>
    <s v="Active"/>
    <n v="68174"/>
    <s v="Active"/>
    <s v="INVOICE"/>
    <s v="Trade Account - Tier 3"/>
    <n v="45051"/>
    <n v="2666.4"/>
    <n v="2718.3948"/>
    <n v="2666.4"/>
    <n v="1025.538464"/>
    <n v="45166"/>
    <m/>
    <n v="0"/>
    <x v="1"/>
  </r>
  <r>
    <x v="1"/>
    <x v="1304"/>
    <x v="1235"/>
    <s v="Active"/>
    <n v="68182"/>
    <s v="Active"/>
    <s v="PURCHASE"/>
    <s v="Trade Account - Tier 3"/>
    <n v="45051"/>
    <n v="50"/>
    <n v="50.975000000000001"/>
    <n v="50"/>
    <n v="33.333334000000001"/>
    <n v="45152"/>
    <m/>
    <n v="0"/>
    <x v="1"/>
  </r>
  <r>
    <x v="1"/>
    <x v="1304"/>
    <x v="1235"/>
    <s v="Active"/>
    <n v="68192"/>
    <s v="Active"/>
    <s v="PURCHASE"/>
    <s v="Trade Account - Tier 3"/>
    <n v="45051"/>
    <n v="76.95"/>
    <n v="78.450524999999999"/>
    <n v="76.95"/>
    <n v="51.299999"/>
    <n v="45152"/>
    <m/>
    <n v="0"/>
    <x v="1"/>
  </r>
  <r>
    <x v="1"/>
    <x v="1100"/>
    <x v="1051"/>
    <s v="Recovery"/>
    <n v="68193"/>
    <s v="Active"/>
    <s v="PURCHASE"/>
    <s v="Trade Account - Tier 3"/>
    <n v="45051"/>
    <n v="1300"/>
    <n v="1325.35"/>
    <n v="1300"/>
    <n v="1300"/>
    <m/>
    <m/>
    <n v="0"/>
    <x v="1"/>
  </r>
  <r>
    <x v="1"/>
    <x v="1294"/>
    <x v="1225"/>
    <s v="Recovery"/>
    <n v="68196"/>
    <s v="Active"/>
    <s v="PURCHASE"/>
    <s v="Trade Account - Tier 3"/>
    <n v="45051"/>
    <n v="480"/>
    <n v="489.36"/>
    <n v="480"/>
    <n v="480"/>
    <n v="45118"/>
    <n v="45118"/>
    <n v="52"/>
    <x v="5"/>
  </r>
  <r>
    <x v="1"/>
    <x v="1309"/>
    <x v="1239"/>
    <s v="Active"/>
    <n v="68199"/>
    <s v="Active"/>
    <s v="PURCHASE"/>
    <s v="Trade Account - Tier 3"/>
    <n v="45051"/>
    <n v="136.99"/>
    <n v="139.661305"/>
    <n v="136.99"/>
    <n v="91.326667"/>
    <n v="45152"/>
    <m/>
    <n v="0"/>
    <x v="1"/>
  </r>
  <r>
    <x v="1"/>
    <x v="1323"/>
    <x v="1251"/>
    <s v="Recovery"/>
    <n v="68203"/>
    <s v="Active"/>
    <s v="PURCHASE"/>
    <s v="Trade Account - Tier 3"/>
    <n v="45051"/>
    <n v="408.66"/>
    <n v="416.62887000000001"/>
    <n v="408.66"/>
    <n v="272.44"/>
    <n v="45094"/>
    <n v="45094"/>
    <n v="76"/>
    <x v="3"/>
  </r>
  <r>
    <x v="1"/>
    <x v="1032"/>
    <x v="672"/>
    <s v="Active"/>
    <n v="68210"/>
    <s v="Active"/>
    <s v="PURCHASE"/>
    <s v="Trade Account - Tier 3"/>
    <n v="45051"/>
    <n v="620.67999999999995"/>
    <n v="632.78326000000004"/>
    <n v="620.67999999999995"/>
    <n v="620.67999999999995"/>
    <m/>
    <m/>
    <n v="0"/>
    <x v="1"/>
  </r>
  <r>
    <x v="1"/>
    <x v="1334"/>
    <x v="1261"/>
    <s v="Active"/>
    <n v="68211"/>
    <s v="Active"/>
    <s v="PURCHASE"/>
    <s v="Trade Account - Tier 3"/>
    <n v="45051"/>
    <n v="12000"/>
    <n v="12234"/>
    <n v="12000"/>
    <n v="10000"/>
    <n v="45111"/>
    <m/>
    <n v="0"/>
    <x v="1"/>
  </r>
  <r>
    <x v="1"/>
    <x v="1177"/>
    <x v="1121"/>
    <s v="Active"/>
    <n v="68220"/>
    <s v="Active"/>
    <s v="INVOICE"/>
    <s v="Trade Account - Tier 3"/>
    <n v="45051"/>
    <n v="3000"/>
    <n v="3058.5"/>
    <n v="3000"/>
    <n v="1500"/>
    <n v="45166"/>
    <m/>
    <n v="0"/>
    <x v="1"/>
  </r>
  <r>
    <x v="1"/>
    <x v="1039"/>
    <x v="1000"/>
    <s v="Recovery"/>
    <n v="68224"/>
    <s v="Active"/>
    <s v="PURCHASE"/>
    <s v="Trade Account - Tier 3"/>
    <n v="45051"/>
    <n v="78.260000000000005"/>
    <n v="79.786069999999995"/>
    <n v="78.260000000000005"/>
    <n v="78.260000000000005"/>
    <m/>
    <m/>
    <n v="0"/>
    <x v="1"/>
  </r>
  <r>
    <x v="1"/>
    <x v="1039"/>
    <x v="1000"/>
    <s v="Recovery"/>
    <n v="68228"/>
    <s v="Active"/>
    <s v="PURCHASE"/>
    <s v="Trade Account - Tier 3"/>
    <n v="45051"/>
    <n v="18.71"/>
    <n v="19.074845"/>
    <n v="18.71"/>
    <n v="18.71"/>
    <m/>
    <m/>
    <n v="0"/>
    <x v="1"/>
  </r>
  <r>
    <x v="1"/>
    <x v="1032"/>
    <x v="672"/>
    <s v="Active"/>
    <n v="68230"/>
    <s v="Active"/>
    <s v="PURCHASE"/>
    <s v="Trade Account - Tier 3"/>
    <n v="45051"/>
    <n v="49.96"/>
    <n v="50.934220000000003"/>
    <n v="49.96"/>
    <n v="49.96"/>
    <m/>
    <m/>
    <n v="0"/>
    <x v="1"/>
  </r>
  <r>
    <x v="1"/>
    <x v="1032"/>
    <x v="672"/>
    <s v="Active"/>
    <n v="68233"/>
    <s v="Active"/>
    <s v="PURCHASE"/>
    <s v="Trade Account - Tier 3"/>
    <n v="45051"/>
    <n v="72.5"/>
    <n v="73.913749999999993"/>
    <n v="72.5"/>
    <n v="72.5"/>
    <m/>
    <m/>
    <n v="0"/>
    <x v="1"/>
  </r>
  <r>
    <x v="1"/>
    <x v="1159"/>
    <x v="309"/>
    <s v="Active"/>
    <n v="68235"/>
    <s v="Active"/>
    <s v="PURCHASE"/>
    <s v="Trade Account - Tier 3"/>
    <n v="45051"/>
    <n v="378.62"/>
    <n v="386.00308999999999"/>
    <n v="378.62"/>
    <n v="189.310001"/>
    <n v="45159"/>
    <m/>
    <n v="0"/>
    <x v="1"/>
  </r>
  <r>
    <x v="1"/>
    <x v="1052"/>
    <x v="568"/>
    <s v="Recovery"/>
    <n v="68236"/>
    <s v="Active"/>
    <s v="PURCHASE"/>
    <s v="Trade Account - Tier 3"/>
    <n v="45051"/>
    <n v="747.4"/>
    <n v="761.97429999999997"/>
    <n v="747.4"/>
    <n v="747.4"/>
    <n v="45091"/>
    <n v="45091"/>
    <n v="79"/>
    <x v="3"/>
  </r>
  <r>
    <x v="1"/>
    <x v="1163"/>
    <x v="1107"/>
    <s v="Active"/>
    <n v="68237"/>
    <s v="Active"/>
    <s v="PURCHASE"/>
    <s v="Trade Account - Tier 3"/>
    <n v="45051"/>
    <n v="248"/>
    <n v="252.83600000000001"/>
    <n v="248"/>
    <n v="165.33333400000001"/>
    <n v="45170"/>
    <m/>
    <n v="0"/>
    <x v="1"/>
  </r>
  <r>
    <x v="1"/>
    <x v="1309"/>
    <x v="1239"/>
    <s v="Active"/>
    <n v="68238"/>
    <s v="Active"/>
    <s v="PURCHASE"/>
    <s v="Trade Account - Tier 3"/>
    <n v="45051"/>
    <n v="348.95"/>
    <n v="355.754525"/>
    <n v="348.95"/>
    <n v="348.95"/>
    <m/>
    <m/>
    <n v="0"/>
    <x v="1"/>
  </r>
  <r>
    <x v="1"/>
    <x v="1294"/>
    <x v="1225"/>
    <s v="Recovery"/>
    <n v="68241"/>
    <s v="Active"/>
    <s v="PURCHASE"/>
    <s v="Trade Account - Tier 3"/>
    <n v="45051"/>
    <n v="61"/>
    <n v="62.189500000000002"/>
    <n v="61"/>
    <n v="61"/>
    <n v="45118"/>
    <n v="45118"/>
    <n v="52"/>
    <x v="5"/>
  </r>
  <r>
    <x v="1"/>
    <x v="1221"/>
    <x v="1159"/>
    <s v="Active"/>
    <n v="68254"/>
    <s v="Active"/>
    <s v="PURCHASE"/>
    <s v="Trade Account - Tier 3"/>
    <n v="45051"/>
    <n v="409.5"/>
    <n v="417.48525000000001"/>
    <n v="409.5"/>
    <n v="204.75"/>
    <n v="45128"/>
    <m/>
    <n v="0"/>
    <x v="1"/>
  </r>
  <r>
    <x v="1"/>
    <x v="1294"/>
    <x v="1225"/>
    <s v="Recovery"/>
    <n v="68260"/>
    <s v="Active"/>
    <s v="PURCHASE"/>
    <s v="Trade Account - Tier 3"/>
    <n v="45051"/>
    <n v="189.3"/>
    <n v="192.99135000000001"/>
    <n v="189.3"/>
    <n v="189.3"/>
    <n v="45118"/>
    <n v="45118"/>
    <n v="52"/>
    <x v="5"/>
  </r>
  <r>
    <x v="1"/>
    <x v="1253"/>
    <x v="1191"/>
    <s v="Active"/>
    <n v="68262"/>
    <s v="Active"/>
    <s v="PURCHASE"/>
    <s v="Trade Account - Tier 3"/>
    <n v="45051"/>
    <n v="37"/>
    <n v="37.721499999999999"/>
    <n v="37"/>
    <n v="24.666665999999999"/>
    <n v="45124"/>
    <m/>
    <n v="0"/>
    <x v="1"/>
  </r>
  <r>
    <x v="1"/>
    <x v="1294"/>
    <x v="1225"/>
    <s v="Recovery"/>
    <n v="68264"/>
    <s v="Active"/>
    <s v="INVOICE"/>
    <s v="Trade Account - Tier 3"/>
    <n v="45051"/>
    <n v="2000"/>
    <n v="2039"/>
    <n v="2000"/>
    <n v="2000"/>
    <n v="45118"/>
    <n v="45118"/>
    <n v="52"/>
    <x v="5"/>
  </r>
  <r>
    <x v="1"/>
    <x v="1304"/>
    <x v="1235"/>
    <s v="Active"/>
    <n v="68269"/>
    <s v="Active"/>
    <s v="PURCHASE"/>
    <s v="Trade Account - Tier 3"/>
    <n v="45051"/>
    <n v="25"/>
    <n v="25.487500000000001"/>
    <n v="25"/>
    <n v="16.666665999999999"/>
    <n v="45152"/>
    <m/>
    <n v="0"/>
    <x v="1"/>
  </r>
  <r>
    <x v="1"/>
    <x v="1304"/>
    <x v="1235"/>
    <s v="Active"/>
    <n v="68274"/>
    <s v="Active"/>
    <s v="PURCHASE"/>
    <s v="Trade Account - Tier 3"/>
    <n v="45051"/>
    <n v="15.8"/>
    <n v="16.1081"/>
    <n v="15.8"/>
    <n v="10.533334"/>
    <n v="45152"/>
    <m/>
    <n v="0"/>
    <x v="1"/>
  </r>
  <r>
    <x v="1"/>
    <x v="1165"/>
    <x v="1109"/>
    <s v="Active"/>
    <n v="68278"/>
    <s v="Active"/>
    <s v="PURCHASE"/>
    <s v="Trade Account - Tier 3"/>
    <n v="45051"/>
    <n v="76.17"/>
    <n v="77.655315000000002"/>
    <n v="76.17"/>
    <n v="50.779998999999997"/>
    <n v="45166"/>
    <m/>
    <n v="0"/>
    <x v="1"/>
  </r>
  <r>
    <x v="1"/>
    <x v="1253"/>
    <x v="1191"/>
    <s v="Active"/>
    <n v="68281"/>
    <s v="Active"/>
    <s v="PURCHASE"/>
    <s v="Trade Account - Tier 3"/>
    <n v="45051"/>
    <n v="5.8"/>
    <n v="5.9131"/>
    <n v="5.8"/>
    <n v="3.8666659999999999"/>
    <n v="45124"/>
    <m/>
    <n v="0"/>
    <x v="1"/>
  </r>
  <r>
    <x v="1"/>
    <x v="1316"/>
    <x v="1245"/>
    <s v="ARREAR"/>
    <n v="68287"/>
    <s v="Active"/>
    <s v="PURCHASE"/>
    <s v="Trade Account - Tier 3"/>
    <n v="45051"/>
    <n v="52.88"/>
    <n v="53.911160000000002"/>
    <n v="52.88"/>
    <n v="44.066667000000002"/>
    <n v="45166"/>
    <n v="45166"/>
    <n v="4"/>
    <x v="6"/>
  </r>
  <r>
    <x v="1"/>
    <x v="1066"/>
    <x v="1024"/>
    <s v="Recovery"/>
    <n v="68295"/>
    <s v="Active"/>
    <s v="PURCHASE"/>
    <s v="Trade Account - Tier 3"/>
    <n v="45051"/>
    <n v="752.48"/>
    <n v="767.15336000000002"/>
    <n v="752.48"/>
    <n v="636.71384799999998"/>
    <n v="45100"/>
    <m/>
    <n v="0"/>
    <x v="1"/>
  </r>
  <r>
    <x v="1"/>
    <x v="1007"/>
    <x v="977"/>
    <s v="Active"/>
    <n v="68302"/>
    <s v="Active"/>
    <s v="PURCHASE"/>
    <s v="Trade Account - Tier 3"/>
    <n v="45052"/>
    <n v="63.76"/>
    <n v="65.003320000000002"/>
    <n v="63.76"/>
    <n v="42.506666000000003"/>
    <n v="45166"/>
    <m/>
    <n v="0"/>
    <x v="1"/>
  </r>
  <r>
    <x v="1"/>
    <x v="1032"/>
    <x v="672"/>
    <s v="Active"/>
    <n v="68308"/>
    <s v="Active"/>
    <s v="PURCHASE"/>
    <s v="Trade Account - Tier 3"/>
    <n v="45052"/>
    <n v="114.5"/>
    <n v="116.73275"/>
    <n v="114.5"/>
    <n v="114.5"/>
    <m/>
    <m/>
    <n v="0"/>
    <x v="1"/>
  </r>
  <r>
    <x v="1"/>
    <x v="1253"/>
    <x v="1191"/>
    <s v="Active"/>
    <n v="68312"/>
    <s v="Active"/>
    <s v="PURCHASE"/>
    <s v="Trade Account - Tier 3"/>
    <n v="45052"/>
    <n v="81.260000000000005"/>
    <n v="82.844570000000004"/>
    <n v="81.260000000000005"/>
    <n v="54.173333999999997"/>
    <n v="45124"/>
    <m/>
    <n v="0"/>
    <x v="1"/>
  </r>
  <r>
    <x v="1"/>
    <x v="1289"/>
    <x v="1223"/>
    <s v="Active"/>
    <n v="68313"/>
    <s v="Active"/>
    <s v="PURCHASE"/>
    <s v="Trade Account - Tier 3"/>
    <n v="45052"/>
    <n v="183.21"/>
    <n v="186.78259499999999"/>
    <n v="183.21"/>
    <n v="91.604998499999994"/>
    <n v="45166"/>
    <m/>
    <n v="0"/>
    <x v="1"/>
  </r>
  <r>
    <x v="1"/>
    <x v="1104"/>
    <x v="1055"/>
    <s v="Active"/>
    <n v="68320"/>
    <s v="Active"/>
    <s v="PURCHASE"/>
    <s v="Trade Account - Tier 3"/>
    <n v="45052"/>
    <n v="7050"/>
    <n v="7187.4750000000004"/>
    <n v="7050"/>
    <n v="3525"/>
    <n v="45159"/>
    <n v="45159"/>
    <n v="11"/>
    <x v="6"/>
  </r>
  <r>
    <x v="1"/>
    <x v="1271"/>
    <x v="1206"/>
    <s v="Recovery"/>
    <n v="68325"/>
    <s v="Active"/>
    <s v="PURCHASE"/>
    <s v="Trade Account - Tier 3"/>
    <n v="45052"/>
    <n v="301.99"/>
    <n v="307.878805"/>
    <n v="301.99"/>
    <n v="201.32666699999999"/>
    <n v="45152"/>
    <m/>
    <n v="0"/>
    <x v="1"/>
  </r>
  <r>
    <x v="1"/>
    <x v="1266"/>
    <x v="1202"/>
    <s v="Active"/>
    <n v="68327"/>
    <s v="Active"/>
    <s v="PURCHASE"/>
    <s v="Trade Account - Tier 3"/>
    <n v="45052"/>
    <n v="1592"/>
    <n v="1623.0440000000001"/>
    <n v="1592"/>
    <n v="796.000001"/>
    <n v="45152"/>
    <m/>
    <n v="0"/>
    <x v="1"/>
  </r>
  <r>
    <x v="1"/>
    <x v="1335"/>
    <x v="1262"/>
    <s v="Active"/>
    <n v="68329"/>
    <s v="Active"/>
    <s v="PURCHASE"/>
    <s v="Trade Account - Tier 3"/>
    <n v="45052"/>
    <n v="497.96"/>
    <n v="507.67021999999997"/>
    <n v="497.96"/>
    <n v="331.97333400000002"/>
    <n v="45149"/>
    <m/>
    <n v="0"/>
    <x v="1"/>
  </r>
  <r>
    <x v="1"/>
    <x v="1319"/>
    <x v="742"/>
    <s v="Active"/>
    <n v="68330"/>
    <s v="Active"/>
    <s v="PURCHASE"/>
    <s v="Trade Account - Tier 3"/>
    <n v="45052"/>
    <n v="268.94"/>
    <n v="274.18432999999999"/>
    <n v="268.94"/>
    <n v="224.11666700000001"/>
    <n v="45121"/>
    <m/>
    <n v="0"/>
    <x v="1"/>
  </r>
  <r>
    <x v="1"/>
    <x v="1164"/>
    <x v="1108"/>
    <s v="Active"/>
    <n v="68336"/>
    <s v="Active"/>
    <s v="PURCHASE"/>
    <s v="Trade Account - Tier 3"/>
    <n v="45052"/>
    <n v="879.56"/>
    <n v="896.71141999999998"/>
    <n v="879.56"/>
    <n v="439.78000100000003"/>
    <n v="45147"/>
    <m/>
    <n v="0"/>
    <x v="1"/>
  </r>
  <r>
    <x v="1"/>
    <x v="1229"/>
    <x v="1167"/>
    <s v="Recovery"/>
    <n v="68337"/>
    <s v="Active"/>
    <s v="PURCHASE"/>
    <s v="Trade Account - Tier 3"/>
    <n v="45052"/>
    <n v="133.81"/>
    <n v="136.41929500000001"/>
    <n v="133.81"/>
    <n v="133.81"/>
    <m/>
    <m/>
    <n v="0"/>
    <x v="1"/>
  </r>
  <r>
    <x v="1"/>
    <x v="1149"/>
    <x v="1095"/>
    <s v="Active"/>
    <n v="68340"/>
    <s v="Active"/>
    <s v="PURCHASE"/>
    <s v="Trade Account - Tier 3"/>
    <n v="45052"/>
    <n v="38.78"/>
    <n v="39.536209999999997"/>
    <n v="38.78"/>
    <n v="19.390001000000002"/>
    <n v="45152"/>
    <m/>
    <n v="0"/>
    <x v="1"/>
  </r>
  <r>
    <x v="1"/>
    <x v="1027"/>
    <x v="390"/>
    <s v="Active"/>
    <n v="68341"/>
    <s v="Active"/>
    <s v="PURCHASE"/>
    <s v="Trade Account - Tier 3"/>
    <n v="45052"/>
    <n v="83"/>
    <n v="84.618499999999997"/>
    <n v="83"/>
    <n v="83"/>
    <m/>
    <m/>
    <n v="0"/>
    <x v="1"/>
  </r>
  <r>
    <x v="1"/>
    <x v="1304"/>
    <x v="1235"/>
    <s v="Active"/>
    <n v="68347"/>
    <s v="Active"/>
    <s v="PURCHASE"/>
    <s v="Trade Account - Tier 3"/>
    <n v="45052"/>
    <n v="19.52"/>
    <n v="19.900639999999999"/>
    <n v="19.52"/>
    <n v="13.013334"/>
    <n v="45152"/>
    <m/>
    <n v="0"/>
    <x v="1"/>
  </r>
  <r>
    <x v="1"/>
    <x v="1229"/>
    <x v="1167"/>
    <s v="Recovery"/>
    <n v="68354"/>
    <s v="Active"/>
    <s v="PURCHASE"/>
    <s v="Trade Account - Tier 3"/>
    <n v="45052"/>
    <n v="36"/>
    <n v="36.701999999999998"/>
    <n v="36"/>
    <n v="36"/>
    <m/>
    <m/>
    <n v="0"/>
    <x v="1"/>
  </r>
  <r>
    <x v="1"/>
    <x v="1289"/>
    <x v="1223"/>
    <s v="Active"/>
    <n v="68359"/>
    <s v="Active"/>
    <s v="PURCHASE"/>
    <s v="Trade Account - Tier 3"/>
    <n v="45052"/>
    <n v="42.44"/>
    <n v="43.267580000000002"/>
    <n v="42.44"/>
    <n v="14.146666"/>
    <n v="45166"/>
    <m/>
    <n v="0"/>
    <x v="1"/>
  </r>
  <r>
    <x v="1"/>
    <x v="1229"/>
    <x v="1167"/>
    <s v="Recovery"/>
    <n v="68361"/>
    <s v="Active"/>
    <s v="PURCHASE"/>
    <s v="Trade Account - Tier 3"/>
    <n v="45052"/>
    <n v="82.64"/>
    <n v="84.251480000000001"/>
    <n v="82.64"/>
    <n v="82.64"/>
    <m/>
    <m/>
    <n v="0"/>
    <x v="1"/>
  </r>
  <r>
    <x v="1"/>
    <x v="1335"/>
    <x v="1262"/>
    <s v="Active"/>
    <n v="68372"/>
    <s v="Active"/>
    <s v="PURCHASE"/>
    <s v="Trade Account - Tier 3"/>
    <n v="45052"/>
    <n v="480"/>
    <n v="489.36"/>
    <n v="480"/>
    <n v="320"/>
    <n v="45149"/>
    <m/>
    <n v="0"/>
    <x v="1"/>
  </r>
  <r>
    <x v="1"/>
    <x v="1170"/>
    <x v="1114"/>
    <s v="Active"/>
    <n v="68373"/>
    <s v="Active"/>
    <s v="PURCHASE"/>
    <s v="Trade Account - Tier 3"/>
    <n v="45052"/>
    <n v="330.97"/>
    <n v="337.42391500000002"/>
    <n v="330.97"/>
    <n v="220.64666700000001"/>
    <n v="45166"/>
    <m/>
    <n v="0"/>
    <x v="1"/>
  </r>
  <r>
    <x v="1"/>
    <x v="1336"/>
    <x v="1263"/>
    <s v="Active"/>
    <n v="68377"/>
    <s v="Active"/>
    <s v="PURCHASE"/>
    <s v="Trade Account - Tier 3"/>
    <n v="45052"/>
    <n v="7800"/>
    <n v="7952.1"/>
    <n v="7800"/>
    <n v="2600"/>
    <n v="45154"/>
    <m/>
    <n v="0"/>
    <x v="1"/>
  </r>
  <r>
    <x v="1"/>
    <x v="1294"/>
    <x v="1225"/>
    <s v="Recovery"/>
    <n v="68378"/>
    <s v="Active"/>
    <s v="PURCHASE"/>
    <s v="Trade Account - Tier 3"/>
    <n v="45052"/>
    <n v="31"/>
    <n v="31.604500000000002"/>
    <n v="31"/>
    <n v="31"/>
    <n v="45118"/>
    <n v="45118"/>
    <n v="52"/>
    <x v="5"/>
  </r>
  <r>
    <x v="1"/>
    <x v="1297"/>
    <x v="1228"/>
    <s v="Active"/>
    <n v="68382"/>
    <s v="Active"/>
    <s v="PURCHASE"/>
    <s v="Trade Account - Tier 3"/>
    <n v="45052"/>
    <n v="57.83"/>
    <n v="58.957684999999998"/>
    <n v="57.83"/>
    <n v="19.276665999999999"/>
    <n v="45152"/>
    <m/>
    <n v="0"/>
    <x v="1"/>
  </r>
  <r>
    <x v="1"/>
    <x v="1294"/>
    <x v="1225"/>
    <s v="Recovery"/>
    <n v="68384"/>
    <s v="Active"/>
    <s v="PURCHASE"/>
    <s v="Trade Account - Tier 3"/>
    <n v="45052"/>
    <n v="31"/>
    <n v="31.604500000000002"/>
    <n v="31"/>
    <n v="31"/>
    <n v="45118"/>
    <n v="45118"/>
    <n v="52"/>
    <x v="5"/>
  </r>
  <r>
    <x v="1"/>
    <x v="1304"/>
    <x v="1235"/>
    <s v="Active"/>
    <n v="68385"/>
    <s v="Active"/>
    <s v="PURCHASE"/>
    <s v="Trade Account - Tier 3"/>
    <n v="45052"/>
    <n v="42.63"/>
    <n v="43.461284999999997"/>
    <n v="42.63"/>
    <n v="28.419999000000001"/>
    <n v="45152"/>
    <m/>
    <n v="0"/>
    <x v="1"/>
  </r>
  <r>
    <x v="1"/>
    <x v="1271"/>
    <x v="1206"/>
    <s v="Recovery"/>
    <n v="68386"/>
    <s v="Active"/>
    <s v="PURCHASE"/>
    <s v="Trade Account - Tier 3"/>
    <n v="45052"/>
    <n v="498"/>
    <n v="507.71100000000001"/>
    <n v="498"/>
    <n v="332"/>
    <n v="45152"/>
    <m/>
    <n v="0"/>
    <x v="1"/>
  </r>
  <r>
    <x v="1"/>
    <x v="1316"/>
    <x v="1245"/>
    <s v="ARREAR"/>
    <n v="68387"/>
    <s v="Active"/>
    <s v="PURCHASE"/>
    <s v="Trade Account - Tier 3"/>
    <n v="45052"/>
    <n v="40.18"/>
    <n v="40.963509999999999"/>
    <n v="40.18"/>
    <n v="33.483333000000002"/>
    <n v="45166"/>
    <n v="45166"/>
    <n v="4"/>
    <x v="6"/>
  </r>
  <r>
    <x v="1"/>
    <x v="1294"/>
    <x v="1225"/>
    <s v="Recovery"/>
    <n v="68393"/>
    <s v="Active"/>
    <s v="PURCHASE"/>
    <s v="Trade Account - Tier 3"/>
    <n v="45052"/>
    <n v="238"/>
    <n v="242.64099999999999"/>
    <n v="238"/>
    <n v="238"/>
    <n v="45118"/>
    <n v="45118"/>
    <n v="52"/>
    <x v="5"/>
  </r>
  <r>
    <x v="1"/>
    <x v="1273"/>
    <x v="1208"/>
    <s v="Active"/>
    <n v="68395"/>
    <s v="Active"/>
    <s v="PURCHASE"/>
    <s v="Trade Account - Tier 3"/>
    <n v="45052"/>
    <n v="63.47"/>
    <n v="64.707665000000006"/>
    <n v="63.47"/>
    <n v="42.313333"/>
    <n v="45152"/>
    <m/>
    <n v="0"/>
    <x v="1"/>
  </r>
  <r>
    <x v="1"/>
    <x v="1253"/>
    <x v="1191"/>
    <s v="Active"/>
    <n v="68400"/>
    <s v="Active"/>
    <s v="PURCHASE"/>
    <s v="Trade Account - Tier 3"/>
    <n v="45052"/>
    <n v="4.75"/>
    <n v="4.842625"/>
    <n v="4.75"/>
    <n v="3.1666669999999999"/>
    <n v="45124"/>
    <m/>
    <n v="0"/>
    <x v="1"/>
  </r>
  <r>
    <x v="1"/>
    <x v="1253"/>
    <x v="1191"/>
    <s v="Active"/>
    <n v="68408"/>
    <s v="Active"/>
    <s v="PURCHASE"/>
    <s v="Trade Account - Tier 3"/>
    <n v="45052"/>
    <n v="76.37"/>
    <n v="77.859215000000006"/>
    <n v="76.37"/>
    <n v="50.913333000000002"/>
    <n v="45124"/>
    <m/>
    <n v="0"/>
    <x v="1"/>
  </r>
  <r>
    <x v="1"/>
    <x v="1281"/>
    <x v="1216"/>
    <s v="Active"/>
    <n v="68412"/>
    <s v="Active"/>
    <s v="PURCHASE"/>
    <s v="Trade Account - Tier 3"/>
    <n v="45052"/>
    <n v="44"/>
    <n v="44.857999999999997"/>
    <n v="44"/>
    <n v="14.666665999999999"/>
    <n v="45152"/>
    <m/>
    <n v="0"/>
    <x v="1"/>
  </r>
  <r>
    <x v="1"/>
    <x v="1215"/>
    <x v="1153"/>
    <s v="Active"/>
    <n v="68423"/>
    <s v="LOCKED"/>
    <s v="INVOICE"/>
    <s v="Trade Account - Tier 3"/>
    <n v="45052"/>
    <n v="2200"/>
    <n v="2242.9"/>
    <n v="2200"/>
    <n v="1099.9999989999999"/>
    <n v="45167"/>
    <n v="45167"/>
    <n v="3"/>
    <x v="6"/>
  </r>
  <r>
    <x v="1"/>
    <x v="1253"/>
    <x v="1191"/>
    <s v="Active"/>
    <n v="68431"/>
    <s v="Active"/>
    <s v="PURCHASE"/>
    <s v="Trade Account - Tier 3"/>
    <n v="45052"/>
    <n v="140.41"/>
    <n v="143.14799500000001"/>
    <n v="140.41"/>
    <n v="93.606667000000002"/>
    <n v="45124"/>
    <m/>
    <n v="0"/>
    <x v="1"/>
  </r>
  <r>
    <x v="1"/>
    <x v="1253"/>
    <x v="1191"/>
    <s v="Active"/>
    <n v="68434"/>
    <s v="Active"/>
    <s v="PURCHASE"/>
    <s v="Trade Account - Tier 3"/>
    <n v="45052"/>
    <n v="4.25"/>
    <n v="4.3328749999999996"/>
    <n v="4.25"/>
    <n v="2.8333330000000001"/>
    <n v="45124"/>
    <m/>
    <n v="0"/>
    <x v="1"/>
  </r>
  <r>
    <x v="1"/>
    <x v="1304"/>
    <x v="1235"/>
    <s v="Active"/>
    <n v="68436"/>
    <s v="Active"/>
    <s v="PURCHASE"/>
    <s v="Trade Account - Tier 3"/>
    <n v="45049"/>
    <n v="57.58"/>
    <n v="58.702809999999999"/>
    <n v="57.58"/>
    <n v="38.386665999999998"/>
    <n v="45152"/>
    <m/>
    <n v="0"/>
    <x v="1"/>
  </r>
  <r>
    <x v="1"/>
    <x v="1122"/>
    <x v="1071"/>
    <s v="Active"/>
    <n v="68440"/>
    <s v="Active"/>
    <s v="PURCHASE"/>
    <s v="Trade Account - Tier 3"/>
    <n v="45052"/>
    <n v="111.43"/>
    <n v="113.602885"/>
    <n v="111.43"/>
    <n v="74.286666999999994"/>
    <n v="45152"/>
    <m/>
    <n v="0"/>
    <x v="1"/>
  </r>
  <r>
    <x v="1"/>
    <x v="1122"/>
    <x v="1071"/>
    <s v="Active"/>
    <n v="68442"/>
    <s v="Active"/>
    <s v="PURCHASE"/>
    <s v="Trade Account - Tier 3"/>
    <n v="45052"/>
    <n v="60.01"/>
    <n v="61.180194999999998"/>
    <n v="60.01"/>
    <n v="40.006667"/>
    <n v="45152"/>
    <m/>
    <n v="0"/>
    <x v="1"/>
  </r>
  <r>
    <x v="1"/>
    <x v="1294"/>
    <x v="1225"/>
    <s v="Recovery"/>
    <n v="68443"/>
    <s v="Active"/>
    <s v="PURCHASE"/>
    <s v="Trade Account - Tier 3"/>
    <n v="45051"/>
    <n v="15.15"/>
    <n v="15.445425"/>
    <n v="15.15"/>
    <n v="15.15"/>
    <n v="45118"/>
    <n v="45118"/>
    <n v="52"/>
    <x v="5"/>
  </r>
  <r>
    <x v="1"/>
    <x v="1294"/>
    <x v="1225"/>
    <s v="Recovery"/>
    <n v="68444"/>
    <s v="Active"/>
    <s v="PURCHASE"/>
    <s v="Trade Account - Tier 3"/>
    <n v="45051"/>
    <n v="15.15"/>
    <n v="15.445425"/>
    <n v="15.15"/>
    <n v="15.15"/>
    <n v="45118"/>
    <n v="45118"/>
    <n v="52"/>
    <x v="5"/>
  </r>
  <r>
    <x v="1"/>
    <x v="1316"/>
    <x v="1245"/>
    <s v="ARREAR"/>
    <n v="68449"/>
    <s v="Active"/>
    <s v="PURCHASE"/>
    <s v="Trade Account - Tier 3"/>
    <n v="45052"/>
    <n v="40.18"/>
    <n v="40.963509999999999"/>
    <n v="40.18"/>
    <n v="33.483333000000002"/>
    <n v="45166"/>
    <n v="45166"/>
    <n v="4"/>
    <x v="6"/>
  </r>
  <r>
    <x v="1"/>
    <x v="1316"/>
    <x v="1245"/>
    <s v="ARREAR"/>
    <n v="68451"/>
    <s v="Active"/>
    <s v="PURCHASE"/>
    <s v="Trade Account - Tier 3"/>
    <n v="45052"/>
    <n v="40.18"/>
    <n v="40.963509999999999"/>
    <n v="40.18"/>
    <n v="33.483333000000002"/>
    <n v="45166"/>
    <n v="45166"/>
    <n v="4"/>
    <x v="6"/>
  </r>
  <r>
    <x v="1"/>
    <x v="1206"/>
    <x v="1145"/>
    <s v="Recovery"/>
    <n v="68464"/>
    <s v="Active"/>
    <s v="PURCHASE"/>
    <s v="Trade Account - Tier 3"/>
    <n v="45052"/>
    <n v="451.9"/>
    <n v="460.71204999999998"/>
    <n v="451.9"/>
    <n v="451.9"/>
    <n v="45121"/>
    <n v="45121"/>
    <n v="49"/>
    <x v="5"/>
  </r>
  <r>
    <x v="1"/>
    <x v="1163"/>
    <x v="1107"/>
    <s v="Active"/>
    <n v="68466"/>
    <s v="Active"/>
    <s v="PURCHASE"/>
    <s v="Trade Account - Tier 3"/>
    <n v="45053"/>
    <n v="59"/>
    <n v="60.150500000000001"/>
    <n v="59"/>
    <n v="39.333334000000001"/>
    <n v="45170"/>
    <m/>
    <n v="0"/>
    <x v="1"/>
  </r>
  <r>
    <x v="1"/>
    <x v="1273"/>
    <x v="1208"/>
    <s v="Active"/>
    <n v="68488"/>
    <s v="Active"/>
    <s v="PURCHASE"/>
    <s v="Trade Account - Tier 3"/>
    <n v="45053"/>
    <n v="78.75"/>
    <n v="80.285624999999996"/>
    <n v="78.75"/>
    <n v="39.374998499999997"/>
    <n v="45152"/>
    <m/>
    <n v="0"/>
    <x v="1"/>
  </r>
  <r>
    <x v="1"/>
    <x v="1170"/>
    <x v="1114"/>
    <s v="Active"/>
    <n v="68494"/>
    <s v="Active"/>
    <s v="PURCHASE"/>
    <s v="Trade Account - Tier 3"/>
    <n v="45053"/>
    <n v="107.78"/>
    <n v="109.88171"/>
    <n v="107.78"/>
    <n v="53.890000999999998"/>
    <n v="45166"/>
    <m/>
    <n v="0"/>
    <x v="1"/>
  </r>
  <r>
    <x v="1"/>
    <x v="1159"/>
    <x v="309"/>
    <s v="Active"/>
    <n v="68495"/>
    <s v="Active"/>
    <s v="PURCHASE"/>
    <s v="Trade Account - Tier 3"/>
    <n v="45053"/>
    <n v="327.45"/>
    <n v="333.83527500000002"/>
    <n v="327.45"/>
    <n v="163.7249985"/>
    <n v="45159"/>
    <m/>
    <n v="0"/>
    <x v="1"/>
  </r>
  <r>
    <x v="1"/>
    <x v="1149"/>
    <x v="1095"/>
    <s v="Active"/>
    <n v="68503"/>
    <s v="Active"/>
    <s v="PURCHASE"/>
    <s v="Trade Account - Tier 3"/>
    <n v="45053"/>
    <n v="3"/>
    <n v="3.0585"/>
    <n v="3"/>
    <n v="2"/>
    <n v="45152"/>
    <m/>
    <n v="0"/>
    <x v="1"/>
  </r>
  <r>
    <x v="1"/>
    <x v="1159"/>
    <x v="309"/>
    <s v="Active"/>
    <n v="68507"/>
    <s v="Active"/>
    <s v="PURCHASE"/>
    <s v="Trade Account - Tier 3"/>
    <n v="45053"/>
    <n v="40.9"/>
    <n v="41.69755"/>
    <n v="40.9"/>
    <n v="20.449998999999998"/>
    <n v="45159"/>
    <m/>
    <n v="0"/>
    <x v="1"/>
  </r>
  <r>
    <x v="1"/>
    <x v="1039"/>
    <x v="1000"/>
    <s v="Recovery"/>
    <n v="68517"/>
    <s v="Active"/>
    <s v="PURCHASE"/>
    <s v="Trade Account - Tier 3"/>
    <n v="45053"/>
    <n v="55.44"/>
    <n v="56.521079999999998"/>
    <n v="55.44"/>
    <n v="55.44"/>
    <m/>
    <m/>
    <n v="0"/>
    <x v="1"/>
  </r>
  <r>
    <x v="1"/>
    <x v="1281"/>
    <x v="1216"/>
    <s v="Active"/>
    <n v="68521"/>
    <s v="Active"/>
    <s v="PURCHASE"/>
    <s v="Trade Account - Tier 3"/>
    <n v="45053"/>
    <n v="34"/>
    <n v="34.662999999999997"/>
    <n v="34"/>
    <n v="22.666665999999999"/>
    <n v="45152"/>
    <m/>
    <n v="0"/>
    <x v="1"/>
  </r>
  <r>
    <x v="1"/>
    <x v="1032"/>
    <x v="672"/>
    <s v="Active"/>
    <n v="68522"/>
    <s v="Active"/>
    <s v="PURCHASE"/>
    <s v="Trade Account - Tier 3"/>
    <n v="45053"/>
    <n v="62.74"/>
    <n v="63.963430000000002"/>
    <n v="62.74"/>
    <n v="62.74"/>
    <m/>
    <m/>
    <n v="0"/>
    <x v="1"/>
  </r>
  <r>
    <x v="1"/>
    <x v="1165"/>
    <x v="1109"/>
    <s v="Active"/>
    <n v="68524"/>
    <s v="Active"/>
    <s v="PURCHASE"/>
    <s v="Trade Account - Tier 3"/>
    <n v="45053"/>
    <n v="100"/>
    <n v="101.95"/>
    <n v="100"/>
    <n v="66.666666000000006"/>
    <n v="45166"/>
    <m/>
    <n v="0"/>
    <x v="1"/>
  </r>
  <r>
    <x v="1"/>
    <x v="1039"/>
    <x v="1000"/>
    <s v="Recovery"/>
    <n v="68525"/>
    <s v="Active"/>
    <s v="PURCHASE"/>
    <s v="Trade Account - Tier 3"/>
    <n v="45053"/>
    <n v="108.71"/>
    <n v="110.82984500000001"/>
    <n v="108.71"/>
    <n v="108.71"/>
    <m/>
    <m/>
    <n v="0"/>
    <x v="1"/>
  </r>
  <r>
    <x v="1"/>
    <x v="1039"/>
    <x v="1000"/>
    <s v="Recovery"/>
    <n v="68527"/>
    <s v="Active"/>
    <s v="PURCHASE"/>
    <s v="Trade Account - Tier 3"/>
    <n v="45053"/>
    <n v="30"/>
    <n v="30.585000000000001"/>
    <n v="30"/>
    <n v="30"/>
    <m/>
    <m/>
    <n v="0"/>
    <x v="1"/>
  </r>
  <r>
    <x v="1"/>
    <x v="1337"/>
    <x v="1264"/>
    <s v="Recovery"/>
    <n v="68531"/>
    <s v="Active"/>
    <s v="PURCHASE"/>
    <s v="Trade Account - Tier 3"/>
    <n v="45053"/>
    <n v="1200"/>
    <n v="1223.4000000000001"/>
    <n v="1200"/>
    <n v="1200"/>
    <m/>
    <m/>
    <n v="0"/>
    <x v="1"/>
  </r>
  <r>
    <x v="1"/>
    <x v="1039"/>
    <x v="1000"/>
    <s v="Recovery"/>
    <n v="68532"/>
    <s v="Active"/>
    <s v="PURCHASE"/>
    <s v="Trade Account - Tier 3"/>
    <n v="45053"/>
    <n v="48.52"/>
    <n v="49.466140000000003"/>
    <n v="48.52"/>
    <n v="48.52"/>
    <m/>
    <m/>
    <n v="0"/>
    <x v="1"/>
  </r>
  <r>
    <x v="1"/>
    <x v="1039"/>
    <x v="1000"/>
    <s v="Recovery"/>
    <n v="68533"/>
    <s v="Active"/>
    <s v="PURCHASE"/>
    <s v="Trade Account - Tier 3"/>
    <n v="45053"/>
    <n v="34.96"/>
    <n v="35.641719999999999"/>
    <n v="34.96"/>
    <n v="34.96"/>
    <m/>
    <m/>
    <n v="0"/>
    <x v="1"/>
  </r>
  <r>
    <x v="1"/>
    <x v="1039"/>
    <x v="1000"/>
    <s v="Recovery"/>
    <n v="68536"/>
    <s v="Active"/>
    <s v="PURCHASE"/>
    <s v="Trade Account - Tier 3"/>
    <n v="45053"/>
    <n v="34.799999999999997"/>
    <n v="35.4786"/>
    <n v="34.799999999999997"/>
    <n v="34.799999999999997"/>
    <m/>
    <m/>
    <n v="0"/>
    <x v="1"/>
  </r>
  <r>
    <x v="1"/>
    <x v="1338"/>
    <x v="1265"/>
    <s v="Active"/>
    <n v="68537"/>
    <s v="Active"/>
    <s v="INVOICE"/>
    <s v="Trade Account - Tier 3"/>
    <n v="45053"/>
    <n v="4106.3500000000004"/>
    <n v="4186.4238249999999"/>
    <n v="4106.3500000000004"/>
    <n v="2053.1750010000001"/>
    <n v="45152"/>
    <m/>
    <n v="0"/>
    <x v="1"/>
  </r>
  <r>
    <x v="1"/>
    <x v="1014"/>
    <x v="982"/>
    <s v="Recovery"/>
    <n v="68552"/>
    <s v="Active"/>
    <s v="PURCHASE"/>
    <s v="Trade Account - Tier 3"/>
    <n v="45053"/>
    <n v="426.98"/>
    <n v="435.30610999999999"/>
    <n v="426.98"/>
    <n v="426.98"/>
    <m/>
    <m/>
    <n v="0"/>
    <x v="1"/>
  </r>
  <r>
    <x v="1"/>
    <x v="1316"/>
    <x v="1245"/>
    <s v="ARREAR"/>
    <n v="68553"/>
    <s v="Active"/>
    <s v="PURCHASE"/>
    <s v="Trade Account - Tier 3"/>
    <n v="45053"/>
    <n v="40.18"/>
    <n v="40.963509999999999"/>
    <n v="40.18"/>
    <n v="33.483333000000002"/>
    <n v="45166"/>
    <n v="45166"/>
    <n v="4"/>
    <x v="6"/>
  </r>
  <r>
    <x v="1"/>
    <x v="1165"/>
    <x v="1109"/>
    <s v="Active"/>
    <n v="68555"/>
    <s v="Active"/>
    <s v="PURCHASE"/>
    <s v="Trade Account - Tier 3"/>
    <n v="45053"/>
    <n v="65.23"/>
    <n v="66.501985000000005"/>
    <n v="65.23"/>
    <n v="43.486666999999997"/>
    <n v="45166"/>
    <m/>
    <n v="0"/>
    <x v="1"/>
  </r>
  <r>
    <x v="1"/>
    <x v="1159"/>
    <x v="309"/>
    <s v="Active"/>
    <n v="68557"/>
    <s v="Active"/>
    <s v="PURCHASE"/>
    <s v="Trade Account - Tier 3"/>
    <n v="45053"/>
    <n v="15.55"/>
    <n v="15.853225"/>
    <n v="15.55"/>
    <n v="10.366667"/>
    <n v="45159"/>
    <m/>
    <n v="0"/>
    <x v="1"/>
  </r>
  <r>
    <x v="1"/>
    <x v="1163"/>
    <x v="1107"/>
    <s v="Active"/>
    <n v="68566"/>
    <s v="Active"/>
    <s v="PURCHASE"/>
    <s v="Trade Account - Tier 3"/>
    <n v="45053"/>
    <n v="84.8"/>
    <n v="86.453599999999994"/>
    <n v="84.8"/>
    <n v="56.533334000000004"/>
    <n v="45170"/>
    <m/>
    <n v="0"/>
    <x v="1"/>
  </r>
  <r>
    <x v="1"/>
    <x v="1183"/>
    <x v="1126"/>
    <s v="Active"/>
    <n v="68567"/>
    <s v="Active"/>
    <s v="PURCHASE"/>
    <s v="Trade Account - Tier 3"/>
    <n v="45053"/>
    <n v="114.08"/>
    <n v="116.30456"/>
    <n v="114.08"/>
    <n v="57.040000999999997"/>
    <n v="45166"/>
    <m/>
    <n v="0"/>
    <x v="1"/>
  </r>
  <r>
    <x v="1"/>
    <x v="1229"/>
    <x v="1167"/>
    <s v="Recovery"/>
    <n v="68569"/>
    <s v="Active"/>
    <s v="PURCHASE"/>
    <s v="Trade Account - Tier 3"/>
    <n v="45053"/>
    <n v="188.54"/>
    <n v="192.21653000000001"/>
    <n v="188.54"/>
    <n v="188.54"/>
    <m/>
    <m/>
    <n v="0"/>
    <x v="1"/>
  </r>
  <r>
    <x v="1"/>
    <x v="1027"/>
    <x v="390"/>
    <s v="Active"/>
    <n v="68572"/>
    <s v="Active"/>
    <s v="PURCHASE"/>
    <s v="Trade Account - Tier 3"/>
    <n v="45053"/>
    <n v="6.99"/>
    <n v="7.1263050000000003"/>
    <n v="6.99"/>
    <n v="6.99"/>
    <m/>
    <m/>
    <n v="0"/>
    <x v="1"/>
  </r>
  <r>
    <x v="1"/>
    <x v="1320"/>
    <x v="1248"/>
    <s v="Recovery"/>
    <n v="68576"/>
    <s v="Active"/>
    <s v="PURCHASE"/>
    <s v="Trade Account - Tier 3"/>
    <n v="45053"/>
    <n v="5000"/>
    <n v="5097.5"/>
    <n v="5000"/>
    <n v="5000"/>
    <n v="45112"/>
    <n v="45112"/>
    <n v="58"/>
    <x v="5"/>
  </r>
  <r>
    <x v="1"/>
    <x v="1177"/>
    <x v="1121"/>
    <s v="Active"/>
    <n v="68582"/>
    <s v="Active"/>
    <s v="INVOICE"/>
    <s v="Trade Account - Tier 3"/>
    <n v="45053"/>
    <n v="2000"/>
    <n v="2039"/>
    <n v="2000"/>
    <n v="1000.000001"/>
    <n v="45166"/>
    <m/>
    <n v="0"/>
    <x v="1"/>
  </r>
  <r>
    <x v="1"/>
    <x v="1334"/>
    <x v="1261"/>
    <s v="Active"/>
    <n v="68583"/>
    <s v="Active"/>
    <s v="INVOICE"/>
    <s v="Trade Account - Tier 3"/>
    <n v="45053"/>
    <n v="9600"/>
    <n v="9787.2000000000007"/>
    <n v="9600"/>
    <n v="8000"/>
    <n v="45111"/>
    <m/>
    <n v="0"/>
    <x v="1"/>
  </r>
  <r>
    <x v="1"/>
    <x v="1294"/>
    <x v="1225"/>
    <s v="Recovery"/>
    <n v="68585"/>
    <s v="Active"/>
    <s v="PURCHASE"/>
    <s v="Trade Account - Tier 3"/>
    <n v="45052"/>
    <n v="27.78"/>
    <n v="28.321709999999999"/>
    <n v="27.78"/>
    <n v="27.78"/>
    <n v="45118"/>
    <n v="45118"/>
    <n v="52"/>
    <x v="5"/>
  </r>
  <r>
    <x v="1"/>
    <x v="1294"/>
    <x v="1225"/>
    <s v="Recovery"/>
    <n v="68586"/>
    <s v="Active"/>
    <s v="PURCHASE"/>
    <s v="Trade Account - Tier 3"/>
    <n v="45052"/>
    <n v="27.78"/>
    <n v="28.321709999999999"/>
    <n v="27.78"/>
    <n v="27.78"/>
    <n v="45118"/>
    <n v="45118"/>
    <n v="52"/>
    <x v="5"/>
  </r>
  <r>
    <x v="1"/>
    <x v="1027"/>
    <x v="390"/>
    <s v="Active"/>
    <n v="68592"/>
    <s v="Active"/>
    <s v="PURCHASE"/>
    <s v="Trade Account - Tier 3"/>
    <n v="45053"/>
    <n v="28.99"/>
    <n v="29.555305000000001"/>
    <n v="28.99"/>
    <n v="28.99"/>
    <m/>
    <m/>
    <n v="0"/>
    <x v="1"/>
  </r>
  <r>
    <x v="1"/>
    <x v="1144"/>
    <x v="322"/>
    <s v="Active"/>
    <n v="68596"/>
    <s v="Active"/>
    <s v="PURCHASE"/>
    <s v="Trade Account - Tier 3"/>
    <n v="45053"/>
    <n v="80.36"/>
    <n v="81.927019999999999"/>
    <n v="80.36"/>
    <n v="40.180000999999997"/>
    <n v="45152"/>
    <m/>
    <n v="0"/>
    <x v="1"/>
  </r>
  <r>
    <x v="1"/>
    <x v="1165"/>
    <x v="1109"/>
    <s v="Active"/>
    <n v="68597"/>
    <s v="Active"/>
    <s v="PURCHASE"/>
    <s v="Trade Account - Tier 3"/>
    <n v="45053"/>
    <n v="300"/>
    <n v="305.85000000000002"/>
    <n v="300"/>
    <n v="200"/>
    <n v="45166"/>
    <m/>
    <n v="0"/>
    <x v="1"/>
  </r>
  <r>
    <x v="1"/>
    <x v="1165"/>
    <x v="1109"/>
    <s v="Active"/>
    <n v="68600"/>
    <s v="Active"/>
    <s v="PURCHASE"/>
    <s v="Trade Account - Tier 3"/>
    <n v="45053"/>
    <n v="69.959999999999994"/>
    <n v="71.324219999999997"/>
    <n v="69.959999999999994"/>
    <n v="46.64"/>
    <n v="45166"/>
    <m/>
    <n v="0"/>
    <x v="1"/>
  </r>
  <r>
    <x v="1"/>
    <x v="1165"/>
    <x v="1109"/>
    <s v="Active"/>
    <n v="68602"/>
    <s v="Active"/>
    <s v="PURCHASE"/>
    <s v="Trade Account - Tier 3"/>
    <n v="45053"/>
    <n v="55.23"/>
    <n v="56.306984999999997"/>
    <n v="55.23"/>
    <n v="36.819999000000003"/>
    <n v="45166"/>
    <m/>
    <n v="0"/>
    <x v="1"/>
  </r>
  <r>
    <x v="1"/>
    <x v="1229"/>
    <x v="1167"/>
    <s v="Recovery"/>
    <n v="68603"/>
    <s v="Active"/>
    <s v="PURCHASE"/>
    <s v="Trade Account - Tier 3"/>
    <n v="45053"/>
    <n v="95.29"/>
    <n v="97.148155000000003"/>
    <n v="95.29"/>
    <n v="95.29"/>
    <m/>
    <m/>
    <n v="0"/>
    <x v="1"/>
  </r>
  <r>
    <x v="1"/>
    <x v="1165"/>
    <x v="1109"/>
    <s v="Active"/>
    <n v="68611"/>
    <s v="Active"/>
    <s v="PURCHASE"/>
    <s v="Trade Account - Tier 3"/>
    <n v="45053"/>
    <n v="170"/>
    <n v="173.315"/>
    <n v="170"/>
    <n v="113.33333399999999"/>
    <n v="45166"/>
    <m/>
    <n v="0"/>
    <x v="1"/>
  </r>
  <r>
    <x v="1"/>
    <x v="1300"/>
    <x v="1231"/>
    <s v="Active"/>
    <n v="68618"/>
    <s v="Active"/>
    <s v="PURCHASE"/>
    <s v="Trade Account - Tier 3"/>
    <n v="45053"/>
    <n v="256.98"/>
    <n v="261.99110999999999"/>
    <n v="256.98"/>
    <n v="171.32"/>
    <n v="45152"/>
    <m/>
    <n v="0"/>
    <x v="1"/>
  </r>
  <r>
    <x v="1"/>
    <x v="1253"/>
    <x v="1191"/>
    <s v="Active"/>
    <n v="68621"/>
    <s v="Active"/>
    <s v="PURCHASE"/>
    <s v="Trade Account - Tier 3"/>
    <n v="45053"/>
    <n v="6.5"/>
    <n v="6.6267500000000004"/>
    <n v="6.5"/>
    <n v="4.3333339999999998"/>
    <n v="45124"/>
    <m/>
    <n v="0"/>
    <x v="1"/>
  </r>
  <r>
    <x v="1"/>
    <x v="1295"/>
    <x v="1226"/>
    <s v="Recovery"/>
    <n v="68623"/>
    <s v="Active"/>
    <s v="PURCHASE"/>
    <s v="Trade Account - Tier 3"/>
    <n v="45053"/>
    <n v="5"/>
    <n v="5.0975000000000001"/>
    <n v="5"/>
    <n v="5"/>
    <m/>
    <m/>
    <n v="0"/>
    <x v="1"/>
  </r>
  <r>
    <x v="1"/>
    <x v="1159"/>
    <x v="309"/>
    <s v="Active"/>
    <n v="68625"/>
    <s v="Active"/>
    <s v="PURCHASE"/>
    <s v="Trade Account - Tier 3"/>
    <n v="45053"/>
    <n v="500"/>
    <n v="509.75"/>
    <n v="500"/>
    <n v="250.000001"/>
    <n v="45159"/>
    <m/>
    <n v="0"/>
    <x v="1"/>
  </r>
  <r>
    <x v="1"/>
    <x v="1319"/>
    <x v="742"/>
    <s v="Active"/>
    <n v="68629"/>
    <s v="Active"/>
    <s v="PURCHASE"/>
    <s v="Trade Account - Tier 3"/>
    <n v="45053"/>
    <n v="570.82000000000005"/>
    <n v="581.95099000000005"/>
    <n v="570.82000000000005"/>
    <n v="475.683333"/>
    <n v="45121"/>
    <m/>
    <n v="0"/>
    <x v="1"/>
  </r>
  <r>
    <x v="1"/>
    <x v="1042"/>
    <x v="1002"/>
    <s v="Recovery"/>
    <n v="68632"/>
    <s v="Active"/>
    <s v="INVOICE"/>
    <s v="Trade Account - Tier 3"/>
    <n v="45054"/>
    <n v="2000"/>
    <n v="2039"/>
    <n v="2000"/>
    <n v="2000"/>
    <m/>
    <m/>
    <n v="0"/>
    <x v="1"/>
  </r>
  <r>
    <x v="1"/>
    <x v="1136"/>
    <x v="1084"/>
    <s v="Active"/>
    <n v="68634"/>
    <s v="Active"/>
    <s v="PURCHASE"/>
    <s v="Trade Account - Tier 3"/>
    <n v="45054"/>
    <n v="800"/>
    <n v="815.6"/>
    <n v="800"/>
    <n v="800"/>
    <m/>
    <m/>
    <n v="0"/>
    <x v="1"/>
  </r>
  <r>
    <x v="1"/>
    <x v="1027"/>
    <x v="390"/>
    <s v="Active"/>
    <n v="68635"/>
    <s v="Active"/>
    <s v="PURCHASE"/>
    <s v="Trade Account - Tier 3"/>
    <n v="45054"/>
    <n v="33.89"/>
    <n v="34.550854999999999"/>
    <n v="33.89"/>
    <n v="33.89"/>
    <m/>
    <m/>
    <n v="0"/>
    <x v="1"/>
  </r>
  <r>
    <x v="1"/>
    <x v="1265"/>
    <x v="1201"/>
    <s v="Active"/>
    <n v="68636"/>
    <s v="Active"/>
    <s v="PURCHASE"/>
    <s v="Trade Account - Tier 3"/>
    <n v="45054"/>
    <n v="143.99"/>
    <n v="146.79780500000001"/>
    <n v="143.99"/>
    <n v="71.994999500000006"/>
    <n v="45126"/>
    <m/>
    <n v="0"/>
    <x v="1"/>
  </r>
  <r>
    <x v="1"/>
    <x v="1027"/>
    <x v="390"/>
    <s v="Active"/>
    <n v="68637"/>
    <s v="Active"/>
    <s v="PURCHASE"/>
    <s v="Trade Account - Tier 3"/>
    <n v="45054"/>
    <n v="2.99"/>
    <n v="3.048305"/>
    <n v="2.99"/>
    <n v="2.99"/>
    <m/>
    <m/>
    <n v="0"/>
    <x v="1"/>
  </r>
  <r>
    <x v="1"/>
    <x v="1235"/>
    <x v="1173"/>
    <s v="Active"/>
    <n v="68645"/>
    <s v="Active"/>
    <s v="PURCHASE"/>
    <s v="Trade Account - Tier 3"/>
    <n v="45054"/>
    <n v="2000"/>
    <n v="2039"/>
    <n v="2000"/>
    <n v="1000.000001"/>
    <n v="45166"/>
    <m/>
    <n v="0"/>
    <x v="1"/>
  </r>
  <r>
    <x v="1"/>
    <x v="1039"/>
    <x v="1000"/>
    <s v="Recovery"/>
    <n v="68650"/>
    <s v="Active"/>
    <s v="PURCHASE"/>
    <s v="Trade Account - Tier 3"/>
    <n v="45054"/>
    <n v="45"/>
    <n v="45.877499999999998"/>
    <n v="45"/>
    <n v="45"/>
    <m/>
    <m/>
    <n v="0"/>
    <x v="1"/>
  </r>
  <r>
    <x v="1"/>
    <x v="1319"/>
    <x v="742"/>
    <s v="Active"/>
    <n v="68659"/>
    <s v="Active"/>
    <s v="PURCHASE"/>
    <s v="Trade Account - Tier 3"/>
    <n v="45054"/>
    <n v="199.59"/>
    <n v="203.48200499999999"/>
    <n v="199.59"/>
    <n v="166.32499949999999"/>
    <n v="45121"/>
    <m/>
    <n v="0"/>
    <x v="1"/>
  </r>
  <r>
    <x v="1"/>
    <x v="1102"/>
    <x v="1053"/>
    <s v="Active"/>
    <n v="68669"/>
    <s v="Active"/>
    <s v="PURCHASE"/>
    <s v="Trade Account - Tier 3"/>
    <n v="45054"/>
    <n v="1810.98"/>
    <n v="1846.29411"/>
    <n v="1810.98"/>
    <n v="1207.32"/>
    <n v="45152"/>
    <m/>
    <n v="0"/>
    <x v="1"/>
  </r>
  <r>
    <x v="1"/>
    <x v="1129"/>
    <x v="1077"/>
    <s v="Active"/>
    <n v="68673"/>
    <s v="Active"/>
    <s v="PURCHASE"/>
    <s v="Trade Account - Tier 3"/>
    <n v="45054"/>
    <n v="190"/>
    <n v="193.70500000000001"/>
    <n v="190"/>
    <n v="126.66666600000001"/>
    <n v="45152"/>
    <m/>
    <n v="0"/>
    <x v="1"/>
  </r>
  <r>
    <x v="1"/>
    <x v="1339"/>
    <x v="1266"/>
    <s v="Active"/>
    <n v="68682"/>
    <s v="Active"/>
    <s v="PURCHASE"/>
    <s v="Trade Account - Tier 3"/>
    <n v="45054"/>
    <n v="25"/>
    <n v="25.487500000000001"/>
    <n v="25"/>
    <n v="16.666665999999999"/>
    <n v="45121"/>
    <m/>
    <n v="0"/>
    <x v="1"/>
  </r>
  <r>
    <x v="1"/>
    <x v="1340"/>
    <x v="1267"/>
    <s v="Suspended"/>
    <n v="68687"/>
    <s v="Active"/>
    <s v="PURCHASE"/>
    <s v="Trade Account - Tier 3"/>
    <n v="45054"/>
    <n v="1701.22"/>
    <n v="1734.3937900000001"/>
    <n v="1701.22"/>
    <n v="1417.6833329999999"/>
    <n v="45156"/>
    <n v="45072"/>
    <n v="98"/>
    <x v="2"/>
  </r>
  <r>
    <x v="1"/>
    <x v="1195"/>
    <x v="1137"/>
    <s v="Active"/>
    <n v="68694"/>
    <s v="Active"/>
    <s v="PURCHASE"/>
    <s v="Trade Account - Tier 3"/>
    <n v="45054"/>
    <n v="25.1"/>
    <n v="25.589449999999999"/>
    <n v="25.1"/>
    <n v="12.550001"/>
    <n v="45156"/>
    <m/>
    <n v="0"/>
    <x v="1"/>
  </r>
  <r>
    <x v="1"/>
    <x v="1195"/>
    <x v="1137"/>
    <s v="Active"/>
    <n v="68695"/>
    <s v="Active"/>
    <s v="PURCHASE"/>
    <s v="Trade Account - Tier 3"/>
    <n v="45054"/>
    <n v="9.6"/>
    <n v="9.7872000000000003"/>
    <n v="9.6"/>
    <n v="4.8"/>
    <n v="45156"/>
    <m/>
    <n v="0"/>
    <x v="1"/>
  </r>
  <r>
    <x v="1"/>
    <x v="1142"/>
    <x v="1089"/>
    <s v="Active"/>
    <n v="68701"/>
    <s v="Active"/>
    <s v="PURCHASE"/>
    <s v="Trade Account - Tier 3"/>
    <n v="45054"/>
    <n v="7105"/>
    <n v="7243.5474999999997"/>
    <n v="7105"/>
    <n v="3552.4999990000001"/>
    <n v="45152"/>
    <m/>
    <n v="0"/>
    <x v="1"/>
  </r>
  <r>
    <x v="1"/>
    <x v="1206"/>
    <x v="1145"/>
    <s v="Recovery"/>
    <n v="68705"/>
    <s v="Active"/>
    <s v="PURCHASE"/>
    <s v="Trade Account - Tier 3"/>
    <n v="45054"/>
    <n v="500"/>
    <n v="509.75"/>
    <n v="500"/>
    <n v="500"/>
    <n v="45121"/>
    <n v="45121"/>
    <n v="49"/>
    <x v="5"/>
  </r>
  <r>
    <x v="1"/>
    <x v="1253"/>
    <x v="1191"/>
    <s v="Active"/>
    <n v="68707"/>
    <s v="Active"/>
    <s v="PURCHASE"/>
    <s v="Trade Account - Tier 3"/>
    <n v="45054"/>
    <n v="158.79"/>
    <n v="161.886405"/>
    <n v="158.79"/>
    <n v="105.859999"/>
    <n v="45124"/>
    <m/>
    <n v="0"/>
    <x v="1"/>
  </r>
  <r>
    <x v="1"/>
    <x v="1265"/>
    <x v="1201"/>
    <s v="Active"/>
    <n v="68717"/>
    <s v="Active"/>
    <s v="INVOICE"/>
    <s v="Trade Account - Tier 3"/>
    <n v="45054"/>
    <n v="3000"/>
    <n v="3058.5"/>
    <n v="3000"/>
    <n v="1500"/>
    <n v="45126"/>
    <m/>
    <n v="0"/>
    <x v="1"/>
  </r>
  <r>
    <x v="1"/>
    <x v="1340"/>
    <x v="1267"/>
    <s v="Suspended"/>
    <n v="68718"/>
    <s v="Active"/>
    <s v="PURCHASE"/>
    <s v="Trade Account - Tier 3"/>
    <n v="45054"/>
    <n v="2703.11"/>
    <n v="2755.8206449999998"/>
    <n v="2703.11"/>
    <n v="2252.5916670000001"/>
    <n v="45156"/>
    <n v="45072"/>
    <n v="98"/>
    <x v="2"/>
  </r>
  <r>
    <x v="1"/>
    <x v="1027"/>
    <x v="390"/>
    <s v="Active"/>
    <n v="68725"/>
    <s v="Active"/>
    <s v="PURCHASE"/>
    <s v="Trade Account - Tier 3"/>
    <n v="45054"/>
    <n v="12.75"/>
    <n v="12.998625000000001"/>
    <n v="12.75"/>
    <n v="12.75"/>
    <m/>
    <m/>
    <n v="0"/>
    <x v="1"/>
  </r>
  <r>
    <x v="1"/>
    <x v="1253"/>
    <x v="1191"/>
    <s v="Active"/>
    <n v="68733"/>
    <s v="Active"/>
    <s v="PURCHASE"/>
    <s v="Trade Account - Tier 3"/>
    <n v="45054"/>
    <n v="9.1999999999999993"/>
    <n v="9.3794000000000004"/>
    <n v="9.1999999999999993"/>
    <n v="6.1333339999999996"/>
    <n v="45124"/>
    <m/>
    <n v="0"/>
    <x v="1"/>
  </r>
  <r>
    <x v="1"/>
    <x v="1082"/>
    <x v="622"/>
    <s v="Active"/>
    <n v="68736"/>
    <s v="Active"/>
    <s v="PURCHASE"/>
    <s v="Trade Account - Tier 3"/>
    <n v="45054"/>
    <n v="300"/>
    <n v="305.85000000000002"/>
    <n v="300"/>
    <n v="150"/>
    <n v="45166"/>
    <m/>
    <n v="0"/>
    <x v="1"/>
  </r>
  <r>
    <x v="1"/>
    <x v="1341"/>
    <x v="1268"/>
    <s v="Recovery"/>
    <n v="68741"/>
    <s v="Active"/>
    <s v="INVOICE"/>
    <s v="Trade Account - Tier 3"/>
    <n v="45054"/>
    <n v="4553.8999999999996"/>
    <n v="4642.7010499999997"/>
    <n v="4553.8999999999996"/>
    <n v="4553.8999999999996"/>
    <n v="45098"/>
    <n v="45098"/>
    <n v="72"/>
    <x v="3"/>
  </r>
  <r>
    <x v="1"/>
    <x v="1159"/>
    <x v="309"/>
    <s v="Active"/>
    <n v="68744"/>
    <s v="Active"/>
    <s v="PURCHASE"/>
    <s v="Trade Account - Tier 3"/>
    <n v="45054"/>
    <n v="14.99"/>
    <n v="15.282304999999999"/>
    <n v="14.99"/>
    <n v="9.9933329999999998"/>
    <n v="45159"/>
    <m/>
    <n v="0"/>
    <x v="1"/>
  </r>
  <r>
    <x v="1"/>
    <x v="1321"/>
    <x v="1249"/>
    <s v="Active"/>
    <n v="68749"/>
    <s v="Active"/>
    <s v="PURCHASE"/>
    <s v="Trade Account - Tier 3"/>
    <n v="45054"/>
    <n v="439.5"/>
    <n v="448.07024999999999"/>
    <n v="439.5"/>
    <n v="293"/>
    <n v="45166"/>
    <m/>
    <n v="0"/>
    <x v="1"/>
  </r>
  <r>
    <x v="1"/>
    <x v="1039"/>
    <x v="1000"/>
    <s v="Recovery"/>
    <n v="68753"/>
    <s v="Active"/>
    <s v="PURCHASE"/>
    <s v="Trade Account - Tier 3"/>
    <n v="45054"/>
    <n v="13.2"/>
    <n v="13.4574"/>
    <n v="13.2"/>
    <n v="13.2"/>
    <m/>
    <m/>
    <n v="0"/>
    <x v="1"/>
  </r>
  <r>
    <x v="1"/>
    <x v="1276"/>
    <x v="1211"/>
    <s v="Active"/>
    <n v="68760"/>
    <s v="Active"/>
    <s v="PURCHASE"/>
    <s v="Trade Account - Tier 3"/>
    <n v="45054"/>
    <n v="19"/>
    <n v="19.3705"/>
    <n v="19"/>
    <n v="12.666665999999999"/>
    <n v="45166"/>
    <m/>
    <n v="0"/>
    <x v="1"/>
  </r>
  <r>
    <x v="1"/>
    <x v="1253"/>
    <x v="1191"/>
    <s v="Active"/>
    <n v="68761"/>
    <s v="Active"/>
    <s v="PURCHASE"/>
    <s v="Trade Account - Tier 3"/>
    <n v="45054"/>
    <n v="16.53"/>
    <n v="16.852335"/>
    <n v="16.53"/>
    <n v="11.019999"/>
    <n v="45124"/>
    <m/>
    <n v="0"/>
    <x v="1"/>
  </r>
  <r>
    <x v="1"/>
    <x v="1342"/>
    <x v="1269"/>
    <s v="ARREAR"/>
    <n v="68763"/>
    <s v="LOCKED"/>
    <s v="INVOICE"/>
    <s v="Trade Account - Tier 3"/>
    <n v="45054"/>
    <n v="3446.01"/>
    <n v="3513.207195"/>
    <n v="3446.01"/>
    <n v="3446.01"/>
    <n v="45170"/>
    <n v="45170"/>
    <n v="0"/>
    <x v="1"/>
  </r>
  <r>
    <x v="1"/>
    <x v="1253"/>
    <x v="1191"/>
    <s v="Active"/>
    <n v="68764"/>
    <s v="Active"/>
    <s v="PURCHASE"/>
    <s v="Trade Account - Tier 3"/>
    <n v="45054"/>
    <n v="20.329999999999998"/>
    <n v="20.726434999999999"/>
    <n v="20.329999999999998"/>
    <n v="13.553333"/>
    <n v="45124"/>
    <m/>
    <n v="0"/>
    <x v="1"/>
  </r>
  <r>
    <x v="1"/>
    <x v="1253"/>
    <x v="1191"/>
    <s v="Active"/>
    <n v="68768"/>
    <s v="Active"/>
    <s v="PURCHASE"/>
    <s v="Trade Account - Tier 3"/>
    <n v="45054"/>
    <n v="14.95"/>
    <n v="15.241524999999999"/>
    <n v="14.95"/>
    <n v="9.9666669999999993"/>
    <n v="45124"/>
    <m/>
    <n v="0"/>
    <x v="1"/>
  </r>
  <r>
    <x v="1"/>
    <x v="1221"/>
    <x v="1159"/>
    <s v="Active"/>
    <n v="68773"/>
    <s v="Active"/>
    <s v="PURCHASE"/>
    <s v="Trade Account - Tier 3"/>
    <n v="45054"/>
    <n v="134.5"/>
    <n v="137.12275"/>
    <n v="134.5"/>
    <n v="44.833334000000001"/>
    <n v="45128"/>
    <m/>
    <n v="0"/>
    <x v="1"/>
  </r>
  <r>
    <x v="1"/>
    <x v="1161"/>
    <x v="705"/>
    <s v="Recovery"/>
    <n v="68782"/>
    <s v="Active"/>
    <s v="PURCHASE"/>
    <s v="Trade Account - Tier 3"/>
    <n v="45054"/>
    <n v="12"/>
    <n v="12.234"/>
    <n v="12"/>
    <n v="12"/>
    <m/>
    <m/>
    <n v="0"/>
    <x v="1"/>
  </r>
  <r>
    <x v="1"/>
    <x v="1340"/>
    <x v="1267"/>
    <s v="Suspended"/>
    <n v="68786"/>
    <s v="Active"/>
    <s v="PURCHASE"/>
    <s v="Trade Account - Tier 3"/>
    <n v="45054"/>
    <n v="446.97"/>
    <n v="455.68591500000002"/>
    <n v="446.97"/>
    <n v="372.47499950000002"/>
    <n v="45156"/>
    <n v="45072"/>
    <n v="98"/>
    <x v="2"/>
  </r>
  <r>
    <x v="1"/>
    <x v="1340"/>
    <x v="1267"/>
    <s v="Suspended"/>
    <n v="68788"/>
    <s v="Active"/>
    <s v="PURCHASE"/>
    <s v="Trade Account - Tier 3"/>
    <n v="45054"/>
    <n v="507"/>
    <n v="516.88649999999996"/>
    <n v="507"/>
    <n v="422.5"/>
    <n v="45156"/>
    <n v="45072"/>
    <n v="98"/>
    <x v="2"/>
  </r>
  <r>
    <x v="1"/>
    <x v="1129"/>
    <x v="1077"/>
    <s v="Active"/>
    <n v="68790"/>
    <s v="Active"/>
    <s v="PURCHASE"/>
    <s v="Trade Account - Tier 3"/>
    <n v="45054"/>
    <n v="399.2"/>
    <n v="406.98439999999999"/>
    <n v="399.2"/>
    <n v="199.60000099999999"/>
    <n v="45152"/>
    <m/>
    <n v="0"/>
    <x v="1"/>
  </r>
  <r>
    <x v="1"/>
    <x v="1340"/>
    <x v="1267"/>
    <s v="Suspended"/>
    <n v="68792"/>
    <s v="Active"/>
    <s v="PURCHASE"/>
    <s v="Trade Account - Tier 3"/>
    <n v="45054"/>
    <n v="24.2"/>
    <n v="24.671900000000001"/>
    <n v="24.2"/>
    <n v="20.166667"/>
    <n v="45156"/>
    <n v="45072"/>
    <n v="98"/>
    <x v="2"/>
  </r>
  <r>
    <x v="1"/>
    <x v="1326"/>
    <x v="1253"/>
    <s v="Active"/>
    <n v="68794"/>
    <s v="Active"/>
    <s v="PURCHASE"/>
    <s v="Trade Account - Tier 3"/>
    <n v="45054"/>
    <n v="312.91000000000003"/>
    <n v="319.01174500000002"/>
    <n v="312.91000000000003"/>
    <n v="156.45500050000001"/>
    <n v="45142"/>
    <m/>
    <n v="0"/>
    <x v="1"/>
  </r>
  <r>
    <x v="1"/>
    <x v="1328"/>
    <x v="1255"/>
    <s v="Recovery"/>
    <n v="68796"/>
    <s v="Active"/>
    <s v="PURCHASE"/>
    <s v="Trade Account - Tier 3"/>
    <n v="45054"/>
    <n v="494.75"/>
    <n v="504.39762500000001"/>
    <n v="494.75"/>
    <n v="494.75"/>
    <n v="45091"/>
    <n v="45091"/>
    <n v="79"/>
    <x v="3"/>
  </r>
  <r>
    <x v="1"/>
    <x v="1328"/>
    <x v="1255"/>
    <s v="Recovery"/>
    <n v="68799"/>
    <s v="Active"/>
    <s v="PURCHASE"/>
    <s v="Trade Account - Tier 3"/>
    <n v="45054"/>
    <n v="587.24"/>
    <n v="598.69118000000003"/>
    <n v="587.24"/>
    <n v="587.24"/>
    <n v="45091"/>
    <n v="45091"/>
    <n v="79"/>
    <x v="3"/>
  </r>
  <r>
    <x v="1"/>
    <x v="1328"/>
    <x v="1255"/>
    <s v="Recovery"/>
    <n v="68802"/>
    <s v="Active"/>
    <s v="PURCHASE"/>
    <s v="Trade Account - Tier 3"/>
    <n v="45054"/>
    <n v="587.24"/>
    <n v="598.69118000000003"/>
    <n v="587.24"/>
    <n v="587.24"/>
    <n v="45091"/>
    <n v="45091"/>
    <n v="79"/>
    <x v="3"/>
  </r>
  <r>
    <x v="1"/>
    <x v="1328"/>
    <x v="1255"/>
    <s v="Recovery"/>
    <n v="68804"/>
    <s v="Active"/>
    <s v="PURCHASE"/>
    <s v="Trade Account - Tier 3"/>
    <n v="45054"/>
    <n v="587.24"/>
    <n v="598.69118000000003"/>
    <n v="587.24"/>
    <n v="587.24"/>
    <n v="45091"/>
    <n v="45091"/>
    <n v="79"/>
    <x v="3"/>
  </r>
  <r>
    <x v="1"/>
    <x v="1328"/>
    <x v="1255"/>
    <s v="Recovery"/>
    <n v="68805"/>
    <s v="Active"/>
    <s v="PURCHASE"/>
    <s v="Trade Account - Tier 3"/>
    <n v="45054"/>
    <n v="587.24"/>
    <n v="598.69118000000003"/>
    <n v="587.24"/>
    <n v="587.24"/>
    <n v="45091"/>
    <n v="45091"/>
    <n v="79"/>
    <x v="3"/>
  </r>
  <r>
    <x v="1"/>
    <x v="1297"/>
    <x v="1228"/>
    <s v="Active"/>
    <n v="68806"/>
    <s v="Active"/>
    <s v="PURCHASE"/>
    <s v="Trade Account - Tier 3"/>
    <n v="45054"/>
    <n v="61.07"/>
    <n v="62.260865000000003"/>
    <n v="61.07"/>
    <n v="20.356666000000001"/>
    <n v="45152"/>
    <m/>
    <n v="0"/>
    <x v="1"/>
  </r>
  <r>
    <x v="1"/>
    <x v="1328"/>
    <x v="1255"/>
    <s v="Recovery"/>
    <n v="68807"/>
    <s v="Active"/>
    <s v="PURCHASE"/>
    <s v="Trade Account - Tier 3"/>
    <n v="45054"/>
    <n v="328.6"/>
    <n v="335.0077"/>
    <n v="328.6"/>
    <n v="328.6"/>
    <n v="45091"/>
    <n v="45091"/>
    <n v="79"/>
    <x v="3"/>
  </r>
  <r>
    <x v="1"/>
    <x v="1229"/>
    <x v="1167"/>
    <s v="Recovery"/>
    <n v="68808"/>
    <s v="Active"/>
    <s v="PURCHASE"/>
    <s v="Trade Account - Tier 3"/>
    <n v="45054"/>
    <n v="106.82"/>
    <n v="108.90299"/>
    <n v="106.82"/>
    <n v="106.82"/>
    <m/>
    <m/>
    <n v="0"/>
    <x v="1"/>
  </r>
  <r>
    <x v="1"/>
    <x v="1253"/>
    <x v="1191"/>
    <s v="Active"/>
    <n v="68810"/>
    <s v="Active"/>
    <s v="PURCHASE"/>
    <s v="Trade Account - Tier 3"/>
    <n v="45054"/>
    <n v="6"/>
    <n v="6.117"/>
    <n v="6"/>
    <n v="4"/>
    <n v="45124"/>
    <m/>
    <n v="0"/>
    <x v="1"/>
  </r>
  <r>
    <x v="1"/>
    <x v="1343"/>
    <x v="1270"/>
    <s v="Active"/>
    <n v="68811"/>
    <s v="Active"/>
    <s v="INVOICE"/>
    <s v="Trade Account - Tier 3"/>
    <n v="45055"/>
    <n v="90580.96"/>
    <n v="92347.288719999997"/>
    <n v="90580.96"/>
    <n v="45290.48"/>
    <n v="45152"/>
    <m/>
    <n v="0"/>
    <x v="1"/>
  </r>
  <r>
    <x v="1"/>
    <x v="1304"/>
    <x v="1235"/>
    <s v="Active"/>
    <n v="68813"/>
    <s v="Active"/>
    <s v="PURCHASE"/>
    <s v="Trade Account - Tier 3"/>
    <n v="45055"/>
    <n v="36.54"/>
    <n v="37.25253"/>
    <n v="36.54"/>
    <n v="24.36"/>
    <n v="45152"/>
    <m/>
    <n v="0"/>
    <x v="1"/>
  </r>
  <r>
    <x v="1"/>
    <x v="1039"/>
    <x v="1000"/>
    <s v="Recovery"/>
    <n v="68818"/>
    <s v="Active"/>
    <s v="PURCHASE"/>
    <s v="Trade Account - Tier 3"/>
    <n v="45055"/>
    <n v="15.12"/>
    <n v="15.41484"/>
    <n v="15.12"/>
    <n v="15.12"/>
    <m/>
    <m/>
    <n v="0"/>
    <x v="1"/>
  </r>
  <r>
    <x v="1"/>
    <x v="1039"/>
    <x v="1000"/>
    <s v="Recovery"/>
    <n v="68819"/>
    <s v="Active"/>
    <s v="PURCHASE"/>
    <s v="Trade Account - Tier 3"/>
    <n v="45055"/>
    <n v="45"/>
    <n v="45.877499999999998"/>
    <n v="45"/>
    <n v="45"/>
    <m/>
    <m/>
    <n v="0"/>
    <x v="1"/>
  </r>
  <r>
    <x v="1"/>
    <x v="1134"/>
    <x v="1082"/>
    <s v="Active"/>
    <n v="68827"/>
    <s v="Active"/>
    <s v="PURCHASE"/>
    <s v="Trade Account - Tier 3"/>
    <n v="45055"/>
    <n v="263.91000000000003"/>
    <n v="269.05624499999999"/>
    <n v="263.91000000000003"/>
    <n v="87.97"/>
    <n v="45169"/>
    <m/>
    <n v="0"/>
    <x v="1"/>
  </r>
  <r>
    <x v="1"/>
    <x v="1276"/>
    <x v="1211"/>
    <s v="Active"/>
    <n v="68836"/>
    <s v="Active"/>
    <s v="PURCHASE"/>
    <s v="Trade Account - Tier 3"/>
    <n v="45055"/>
    <n v="362.97"/>
    <n v="370.04791499999999"/>
    <n v="362.97"/>
    <n v="241.97999899999999"/>
    <n v="45166"/>
    <m/>
    <n v="0"/>
    <x v="1"/>
  </r>
  <r>
    <x v="1"/>
    <x v="1253"/>
    <x v="1191"/>
    <s v="Active"/>
    <n v="68841"/>
    <s v="Active"/>
    <s v="PURCHASE"/>
    <s v="Trade Account - Tier 3"/>
    <n v="45055"/>
    <n v="5"/>
    <n v="5.0975000000000001"/>
    <n v="5"/>
    <n v="3.3333339999999998"/>
    <n v="45124"/>
    <m/>
    <n v="0"/>
    <x v="1"/>
  </r>
  <r>
    <x v="1"/>
    <x v="1289"/>
    <x v="1223"/>
    <s v="Active"/>
    <n v="68850"/>
    <s v="Active"/>
    <s v="PURCHASE"/>
    <s v="Trade Account - Tier 3"/>
    <n v="45055"/>
    <n v="167.24"/>
    <n v="170.50118000000001"/>
    <n v="167.24"/>
    <n v="83.620001000000002"/>
    <n v="45166"/>
    <m/>
    <n v="0"/>
    <x v="1"/>
  </r>
  <r>
    <x v="1"/>
    <x v="1146"/>
    <x v="1092"/>
    <s v="Active"/>
    <n v="68851"/>
    <s v="Active"/>
    <s v="INVOICE"/>
    <s v="Trade Account - Tier 3"/>
    <n v="45055"/>
    <n v="10000"/>
    <n v="10195"/>
    <n v="10000"/>
    <n v="3333.3333339999999"/>
    <n v="45152"/>
    <m/>
    <n v="0"/>
    <x v="1"/>
  </r>
  <r>
    <x v="1"/>
    <x v="1027"/>
    <x v="390"/>
    <s v="Active"/>
    <n v="68856"/>
    <s v="Active"/>
    <s v="PURCHASE"/>
    <s v="Trade Account - Tier 3"/>
    <n v="45055"/>
    <n v="2.4900000000000002"/>
    <n v="2.5385550000000001"/>
    <n v="2.4900000000000002"/>
    <n v="2.4900000000000002"/>
    <m/>
    <m/>
    <n v="0"/>
    <x v="1"/>
  </r>
  <r>
    <x v="1"/>
    <x v="1295"/>
    <x v="1226"/>
    <s v="Recovery"/>
    <n v="68859"/>
    <s v="Active"/>
    <s v="PURCHASE"/>
    <s v="Trade Account - Tier 3"/>
    <n v="45055"/>
    <n v="19.010000000000002"/>
    <n v="19.380694999999999"/>
    <n v="19.010000000000002"/>
    <n v="19.010000000000002"/>
    <m/>
    <m/>
    <n v="0"/>
    <x v="1"/>
  </r>
  <r>
    <x v="1"/>
    <x v="1340"/>
    <x v="1267"/>
    <s v="Suspended"/>
    <n v="68866"/>
    <s v="Active"/>
    <s v="PURCHASE"/>
    <s v="Trade Account - Tier 3"/>
    <n v="45055"/>
    <n v="1348.91"/>
    <n v="1375.213745"/>
    <n v="1348.91"/>
    <n v="1124.0916669999999"/>
    <n v="45156"/>
    <n v="45072"/>
    <n v="98"/>
    <x v="2"/>
  </r>
  <r>
    <x v="1"/>
    <x v="1344"/>
    <x v="1271"/>
    <s v="Active"/>
    <n v="68877"/>
    <s v="Active"/>
    <s v="INVOICE"/>
    <s v="Trade Account - Tier 3"/>
    <n v="45055"/>
    <n v="1485"/>
    <n v="1513.9575"/>
    <n v="1485"/>
    <n v="571.15384800000004"/>
    <n v="45166"/>
    <m/>
    <n v="0"/>
    <x v="1"/>
  </r>
  <r>
    <x v="1"/>
    <x v="1326"/>
    <x v="1253"/>
    <s v="Active"/>
    <n v="68879"/>
    <s v="Active"/>
    <s v="PURCHASE"/>
    <s v="Trade Account - Tier 3"/>
    <n v="45055"/>
    <n v="307.41000000000003"/>
    <n v="313.404495"/>
    <n v="307.41000000000003"/>
    <n v="153.70499849999999"/>
    <n v="45142"/>
    <m/>
    <n v="0"/>
    <x v="1"/>
  </r>
  <r>
    <x v="1"/>
    <x v="1344"/>
    <x v="1271"/>
    <s v="Active"/>
    <n v="68882"/>
    <s v="Active"/>
    <s v="INVOICE"/>
    <s v="Trade Account - Tier 3"/>
    <n v="45055"/>
    <n v="8800"/>
    <n v="8971.6"/>
    <n v="8800"/>
    <n v="3384.6153840000002"/>
    <n v="45166"/>
    <m/>
    <n v="0"/>
    <x v="1"/>
  </r>
  <r>
    <x v="1"/>
    <x v="1206"/>
    <x v="1145"/>
    <s v="Recovery"/>
    <n v="68886"/>
    <s v="Active"/>
    <s v="PURCHASE"/>
    <s v="Trade Account - Tier 3"/>
    <n v="45055"/>
    <n v="2000"/>
    <n v="2039"/>
    <n v="2000"/>
    <n v="2000"/>
    <n v="45121"/>
    <n v="45121"/>
    <n v="49"/>
    <x v="5"/>
  </r>
  <r>
    <x v="1"/>
    <x v="1134"/>
    <x v="1082"/>
    <s v="Active"/>
    <n v="68888"/>
    <s v="Active"/>
    <s v="PURCHASE"/>
    <s v="Trade Account - Tier 3"/>
    <n v="45055"/>
    <n v="131.46"/>
    <n v="134.02347"/>
    <n v="131.46"/>
    <n v="43.82"/>
    <n v="45169"/>
    <m/>
    <n v="0"/>
    <x v="1"/>
  </r>
  <r>
    <x v="1"/>
    <x v="1337"/>
    <x v="1264"/>
    <s v="Recovery"/>
    <n v="68893"/>
    <s v="Active"/>
    <s v="PURCHASE"/>
    <s v="Trade Account - Tier 3"/>
    <n v="45055"/>
    <n v="5000"/>
    <n v="5097.5"/>
    <n v="5000"/>
    <n v="5000"/>
    <m/>
    <m/>
    <n v="0"/>
    <x v="1"/>
  </r>
  <r>
    <x v="1"/>
    <x v="1312"/>
    <x v="1241"/>
    <s v="Recovery"/>
    <n v="68898"/>
    <s v="Active"/>
    <s v="PURCHASE"/>
    <s v="Trade Account - Tier 3"/>
    <n v="45055"/>
    <n v="551.87"/>
    <n v="562.63146500000005"/>
    <n v="551.87"/>
    <n v="459.89166649999999"/>
    <n v="45121"/>
    <m/>
    <n v="0"/>
    <x v="1"/>
  </r>
  <r>
    <x v="1"/>
    <x v="1159"/>
    <x v="309"/>
    <s v="Active"/>
    <n v="68903"/>
    <s v="Active"/>
    <s v="PURCHASE"/>
    <s v="Trade Account - Tier 3"/>
    <n v="45055"/>
    <n v="6.49"/>
    <n v="6.616555"/>
    <n v="6.49"/>
    <n v="4.3266669999999996"/>
    <n v="45159"/>
    <m/>
    <n v="0"/>
    <x v="1"/>
  </r>
  <r>
    <x v="1"/>
    <x v="1161"/>
    <x v="705"/>
    <s v="Recovery"/>
    <n v="68905"/>
    <s v="Active"/>
    <s v="PURCHASE"/>
    <s v="Trade Account - Tier 3"/>
    <n v="45055"/>
    <n v="70.900000000000006"/>
    <n v="72.282550000000001"/>
    <n v="70.900000000000006"/>
    <n v="70.900000000000006"/>
    <m/>
    <m/>
    <n v="0"/>
    <x v="1"/>
  </r>
  <r>
    <x v="1"/>
    <x v="1039"/>
    <x v="1000"/>
    <s v="Recovery"/>
    <n v="68911"/>
    <s v="Active"/>
    <s v="PURCHASE"/>
    <s v="Trade Account - Tier 3"/>
    <n v="45055"/>
    <n v="12.7"/>
    <n v="12.947649999999999"/>
    <n v="12.7"/>
    <n v="12.7"/>
    <m/>
    <m/>
    <n v="0"/>
    <x v="1"/>
  </r>
  <r>
    <x v="1"/>
    <x v="1294"/>
    <x v="1225"/>
    <s v="Recovery"/>
    <n v="68912"/>
    <s v="Active"/>
    <s v="PURCHASE"/>
    <s v="Trade Account - Tier 3"/>
    <n v="45055"/>
    <n v="27.45"/>
    <n v="27.985275000000001"/>
    <n v="27.45"/>
    <n v="27.45"/>
    <n v="45118"/>
    <n v="45118"/>
    <n v="52"/>
    <x v="5"/>
  </r>
  <r>
    <x v="1"/>
    <x v="1072"/>
    <x v="1029"/>
    <s v="Active"/>
    <n v="68913"/>
    <s v="Active"/>
    <s v="PURCHASE"/>
    <s v="Trade Account - Tier 3"/>
    <n v="45055"/>
    <n v="296"/>
    <n v="301.77199999999999"/>
    <n v="296"/>
    <n v="296"/>
    <m/>
    <m/>
    <n v="0"/>
    <x v="1"/>
  </r>
  <r>
    <x v="1"/>
    <x v="1104"/>
    <x v="1055"/>
    <s v="Active"/>
    <n v="68914"/>
    <s v="Active"/>
    <s v="PURCHASE"/>
    <s v="Trade Account - Tier 3"/>
    <n v="45055"/>
    <n v="4000"/>
    <n v="4078"/>
    <n v="4000"/>
    <n v="1999.9999989999999"/>
    <n v="45159"/>
    <n v="45159"/>
    <n v="11"/>
    <x v="6"/>
  </r>
  <r>
    <x v="1"/>
    <x v="1345"/>
    <x v="1272"/>
    <s v="Active"/>
    <n v="68926"/>
    <s v="Active"/>
    <s v="PURCHASE"/>
    <s v="Trade Account - Tier 3"/>
    <n v="45055"/>
    <n v="297.10000000000002"/>
    <n v="302.89344999999997"/>
    <n v="297.10000000000002"/>
    <n v="297.10000000000002"/>
    <m/>
    <m/>
    <n v="0"/>
    <x v="1"/>
  </r>
  <r>
    <x v="1"/>
    <x v="1253"/>
    <x v="1191"/>
    <s v="Active"/>
    <n v="68936"/>
    <s v="Active"/>
    <s v="PURCHASE"/>
    <s v="Trade Account - Tier 3"/>
    <n v="45055"/>
    <n v="60"/>
    <n v="61.17"/>
    <n v="60"/>
    <n v="40"/>
    <n v="45124"/>
    <m/>
    <n v="0"/>
    <x v="1"/>
  </r>
  <r>
    <x v="1"/>
    <x v="1154"/>
    <x v="1100"/>
    <s v="Active"/>
    <n v="68939"/>
    <s v="Active"/>
    <s v="INVOICE"/>
    <s v="Trade Account - Tier 3"/>
    <n v="45055"/>
    <n v="1188"/>
    <n v="1211.1659999999999"/>
    <n v="1188"/>
    <n v="1188"/>
    <m/>
    <m/>
    <n v="0"/>
    <x v="1"/>
  </r>
  <r>
    <x v="1"/>
    <x v="1039"/>
    <x v="1000"/>
    <s v="Recovery"/>
    <n v="68940"/>
    <s v="Active"/>
    <s v="PURCHASE"/>
    <s v="Trade Account - Tier 3"/>
    <n v="45055"/>
    <n v="17.3"/>
    <n v="17.637350000000001"/>
    <n v="17.3"/>
    <n v="17.3"/>
    <m/>
    <m/>
    <n v="0"/>
    <x v="1"/>
  </r>
  <r>
    <x v="1"/>
    <x v="1154"/>
    <x v="1100"/>
    <s v="Active"/>
    <n v="68941"/>
    <s v="Active"/>
    <s v="INVOICE"/>
    <s v="Trade Account - Tier 3"/>
    <n v="45055"/>
    <n v="289"/>
    <n v="294.63549999999998"/>
    <n v="289"/>
    <n v="192.66666699999999"/>
    <n v="45145"/>
    <m/>
    <n v="0"/>
    <x v="1"/>
  </r>
  <r>
    <x v="1"/>
    <x v="1154"/>
    <x v="1100"/>
    <s v="Active"/>
    <n v="68943"/>
    <s v="Active"/>
    <s v="PURCHASE"/>
    <s v="Trade Account - Tier 3"/>
    <n v="45055"/>
    <n v="51.3"/>
    <n v="52.300350000000002"/>
    <n v="51.3"/>
    <n v="34.200000000000003"/>
    <n v="45145"/>
    <m/>
    <n v="0"/>
    <x v="1"/>
  </r>
  <r>
    <x v="1"/>
    <x v="1253"/>
    <x v="1191"/>
    <s v="Active"/>
    <n v="68944"/>
    <s v="Active"/>
    <s v="PURCHASE"/>
    <s v="Trade Account - Tier 3"/>
    <n v="45055"/>
    <n v="135.15"/>
    <n v="137.785425"/>
    <n v="135.15"/>
    <n v="90.099998999999997"/>
    <n v="45124"/>
    <m/>
    <n v="0"/>
    <x v="1"/>
  </r>
  <r>
    <x v="1"/>
    <x v="1318"/>
    <x v="1247"/>
    <s v="Active"/>
    <n v="68945"/>
    <s v="Active"/>
    <s v="INVOICE"/>
    <s v="Trade Account - Tier 3"/>
    <n v="45055"/>
    <n v="700.22"/>
    <n v="713.87428999999997"/>
    <n v="700.22"/>
    <n v="466.813334"/>
    <n v="45152"/>
    <m/>
    <n v="0"/>
    <x v="1"/>
  </r>
  <r>
    <x v="1"/>
    <x v="1318"/>
    <x v="1247"/>
    <s v="Active"/>
    <n v="68946"/>
    <s v="Active"/>
    <s v="INVOICE"/>
    <s v="Trade Account - Tier 3"/>
    <n v="45055"/>
    <n v="2107.4899999999998"/>
    <n v="2148.5860550000002"/>
    <n v="2107.4899999999998"/>
    <n v="1404.9933329999999"/>
    <n v="45152"/>
    <m/>
    <n v="0"/>
    <x v="1"/>
  </r>
  <r>
    <x v="1"/>
    <x v="1318"/>
    <x v="1247"/>
    <s v="Active"/>
    <n v="68947"/>
    <s v="Active"/>
    <s v="INVOICE"/>
    <s v="Trade Account - Tier 3"/>
    <n v="45056"/>
    <n v="522.5"/>
    <n v="532.68875000000003"/>
    <n v="522.5"/>
    <n v="348.33333399999998"/>
    <n v="45152"/>
    <m/>
    <n v="0"/>
    <x v="1"/>
  </r>
  <r>
    <x v="1"/>
    <x v="1122"/>
    <x v="1071"/>
    <s v="Active"/>
    <n v="68948"/>
    <s v="Active"/>
    <s v="PURCHASE"/>
    <s v="Trade Account - Tier 3"/>
    <n v="45055"/>
    <n v="166"/>
    <n v="169.23699999999999"/>
    <n v="166"/>
    <n v="110.66666600000001"/>
    <n v="45152"/>
    <m/>
    <n v="0"/>
    <x v="1"/>
  </r>
  <r>
    <x v="1"/>
    <x v="1199"/>
    <x v="1139"/>
    <s v="Recovery"/>
    <n v="68951"/>
    <s v="Active"/>
    <s v="PURCHASE"/>
    <s v="Trade Account - Tier 3"/>
    <n v="45055"/>
    <n v="50.28"/>
    <n v="51.260460000000002"/>
    <n v="50.28"/>
    <n v="50.28"/>
    <m/>
    <m/>
    <n v="0"/>
    <x v="1"/>
  </r>
  <r>
    <x v="1"/>
    <x v="1027"/>
    <x v="390"/>
    <s v="Active"/>
    <n v="68957"/>
    <s v="Active"/>
    <s v="PURCHASE"/>
    <s v="Trade Account - Tier 3"/>
    <n v="45055"/>
    <n v="10.99"/>
    <n v="11.204305"/>
    <n v="10.99"/>
    <n v="10.99"/>
    <m/>
    <m/>
    <n v="0"/>
    <x v="1"/>
  </r>
  <r>
    <x v="1"/>
    <x v="1153"/>
    <x v="1099"/>
    <s v="Active"/>
    <n v="68958"/>
    <s v="Active"/>
    <s v="INVOICE"/>
    <s v="Trade Account - Tier 3"/>
    <n v="45056"/>
    <n v="759"/>
    <n v="773.80050000000006"/>
    <n v="759"/>
    <n v="379.5"/>
    <n v="45166"/>
    <m/>
    <n v="0"/>
    <x v="1"/>
  </r>
  <r>
    <x v="1"/>
    <x v="1297"/>
    <x v="1228"/>
    <s v="Active"/>
    <n v="68960"/>
    <s v="Active"/>
    <s v="PURCHASE"/>
    <s v="Trade Account - Tier 3"/>
    <n v="45055"/>
    <n v="60.28"/>
    <n v="61.455460000000002"/>
    <n v="60.28"/>
    <n v="20.093333999999999"/>
    <n v="45152"/>
    <m/>
    <n v="0"/>
    <x v="1"/>
  </r>
  <r>
    <x v="1"/>
    <x v="1297"/>
    <x v="1228"/>
    <s v="Active"/>
    <n v="68964"/>
    <s v="Active"/>
    <s v="PURCHASE"/>
    <s v="Trade Account - Tier 3"/>
    <n v="45055"/>
    <n v="65"/>
    <n v="66.267499999999998"/>
    <n v="65"/>
    <n v="21.666665999999999"/>
    <n v="45152"/>
    <m/>
    <n v="0"/>
    <x v="1"/>
  </r>
  <r>
    <x v="1"/>
    <x v="1027"/>
    <x v="390"/>
    <s v="Active"/>
    <n v="68966"/>
    <s v="Active"/>
    <s v="PURCHASE"/>
    <s v="Trade Account - Tier 3"/>
    <n v="45055"/>
    <n v="17.18"/>
    <n v="17.51501"/>
    <n v="17.18"/>
    <n v="17.18"/>
    <m/>
    <m/>
    <n v="0"/>
    <x v="1"/>
  </r>
  <r>
    <x v="1"/>
    <x v="1253"/>
    <x v="1191"/>
    <s v="Active"/>
    <n v="68969"/>
    <s v="Active"/>
    <s v="PURCHASE"/>
    <s v="Trade Account - Tier 3"/>
    <n v="45055"/>
    <n v="5"/>
    <n v="5.0975000000000001"/>
    <n v="5"/>
    <n v="3.3333339999999998"/>
    <n v="45124"/>
    <m/>
    <n v="0"/>
    <x v="1"/>
  </r>
  <r>
    <x v="1"/>
    <x v="1075"/>
    <x v="1032"/>
    <s v="Active"/>
    <n v="68973"/>
    <s v="Active"/>
    <s v="INVOICE"/>
    <s v="Trade Account - Tier 3"/>
    <n v="45056"/>
    <n v="1757.6"/>
    <n v="1791.8732"/>
    <n v="1757.6"/>
    <n v="1757.6"/>
    <n v="45149"/>
    <n v="45149"/>
    <n v="21"/>
    <x v="6"/>
  </r>
  <r>
    <x v="1"/>
    <x v="1319"/>
    <x v="742"/>
    <s v="Active"/>
    <n v="68975"/>
    <s v="Active"/>
    <s v="PURCHASE"/>
    <s v="Trade Account - Tier 3"/>
    <n v="45055"/>
    <n v="847"/>
    <n v="863.51649999999995"/>
    <n v="847"/>
    <n v="705.83333300000004"/>
    <n v="45121"/>
    <m/>
    <n v="0"/>
    <x v="1"/>
  </r>
  <r>
    <x v="1"/>
    <x v="1273"/>
    <x v="1208"/>
    <s v="Active"/>
    <n v="68980"/>
    <s v="Active"/>
    <s v="INVOICE"/>
    <s v="Trade Account - Tier 3"/>
    <n v="45056"/>
    <n v="6827.16"/>
    <n v="6960.2896199999996"/>
    <n v="6827.16"/>
    <n v="6827.16"/>
    <m/>
    <m/>
    <n v="0"/>
    <x v="1"/>
  </r>
  <r>
    <x v="1"/>
    <x v="1229"/>
    <x v="1167"/>
    <s v="Recovery"/>
    <n v="68981"/>
    <s v="Active"/>
    <s v="PURCHASE"/>
    <s v="Trade Account - Tier 3"/>
    <n v="45055"/>
    <n v="178.85"/>
    <n v="182.33757499999999"/>
    <n v="178.85"/>
    <n v="178.85"/>
    <m/>
    <m/>
    <n v="0"/>
    <x v="1"/>
  </r>
  <r>
    <x v="1"/>
    <x v="1265"/>
    <x v="1201"/>
    <s v="Active"/>
    <n v="68989"/>
    <s v="Active"/>
    <s v="PURCHASE"/>
    <s v="Trade Account - Tier 3"/>
    <n v="45056"/>
    <n v="272.67"/>
    <n v="277.98706499999997"/>
    <n v="272.67"/>
    <n v="136.33499850000001"/>
    <n v="45126"/>
    <m/>
    <n v="0"/>
    <x v="1"/>
  </r>
  <r>
    <x v="1"/>
    <x v="1340"/>
    <x v="1267"/>
    <s v="Suspended"/>
    <n v="68993"/>
    <s v="Active"/>
    <s v="PURCHASE"/>
    <s v="Trade Account - Tier 3"/>
    <n v="45056"/>
    <n v="700.96"/>
    <n v="714.62872000000004"/>
    <n v="700.96"/>
    <n v="584.13333299999999"/>
    <n v="45156"/>
    <n v="45072"/>
    <n v="98"/>
    <x v="2"/>
  </r>
  <r>
    <x v="1"/>
    <x v="1312"/>
    <x v="1241"/>
    <s v="Recovery"/>
    <n v="68994"/>
    <s v="Active"/>
    <s v="PURCHASE"/>
    <s v="Trade Account - Tier 3"/>
    <n v="45056"/>
    <n v="5000"/>
    <n v="5097.5"/>
    <n v="5000"/>
    <n v="4166.6666670000004"/>
    <n v="45121"/>
    <m/>
    <n v="0"/>
    <x v="1"/>
  </r>
  <r>
    <x v="1"/>
    <x v="1312"/>
    <x v="1241"/>
    <s v="Recovery"/>
    <n v="68996"/>
    <s v="Active"/>
    <s v="PURCHASE"/>
    <s v="Trade Account - Tier 3"/>
    <n v="45056"/>
    <n v="1599.86"/>
    <n v="1631.05727"/>
    <n v="1599.86"/>
    <n v="1333.2166669999999"/>
    <n v="45121"/>
    <m/>
    <n v="0"/>
    <x v="1"/>
  </r>
  <r>
    <x v="1"/>
    <x v="1069"/>
    <x v="1027"/>
    <s v="Active"/>
    <n v="68997"/>
    <s v="LOCKED"/>
    <s v="PURCHASE"/>
    <s v="Trade Account - Tier 3"/>
    <n v="45056"/>
    <n v="99.95"/>
    <n v="101.89902499999999"/>
    <n v="99.95"/>
    <n v="99.95"/>
    <n v="45091"/>
    <n v="45091"/>
    <n v="79"/>
    <x v="3"/>
  </r>
  <r>
    <x v="1"/>
    <x v="1312"/>
    <x v="1241"/>
    <s v="Recovery"/>
    <n v="68998"/>
    <s v="Active"/>
    <s v="PURCHASE"/>
    <s v="Trade Account - Tier 3"/>
    <n v="45056"/>
    <n v="1077.92"/>
    <n v="1098.9394400000001"/>
    <n v="1077.92"/>
    <n v="898.26666699999998"/>
    <n v="45121"/>
    <m/>
    <n v="0"/>
    <x v="1"/>
  </r>
  <r>
    <x v="1"/>
    <x v="1319"/>
    <x v="742"/>
    <s v="Active"/>
    <n v="68999"/>
    <s v="Active"/>
    <s v="PURCHASE"/>
    <s v="Trade Account - Tier 3"/>
    <n v="45056"/>
    <n v="251.8"/>
    <n v="256.71010000000001"/>
    <n v="251.8"/>
    <n v="209.83333300000001"/>
    <n v="45121"/>
    <m/>
    <n v="0"/>
    <x v="1"/>
  </r>
  <r>
    <x v="1"/>
    <x v="1069"/>
    <x v="1027"/>
    <s v="Active"/>
    <n v="69000"/>
    <s v="LOCKED"/>
    <s v="PURCHASE"/>
    <s v="Trade Account - Tier 3"/>
    <n v="45056"/>
    <n v="29.9"/>
    <n v="30.483049999999999"/>
    <n v="29.9"/>
    <n v="29.9"/>
    <n v="45091"/>
    <n v="45091"/>
    <n v="79"/>
    <x v="3"/>
  </r>
  <r>
    <x v="1"/>
    <x v="1039"/>
    <x v="1000"/>
    <s v="Recovery"/>
    <n v="69001"/>
    <s v="Active"/>
    <s v="PURCHASE"/>
    <s v="Trade Account - Tier 3"/>
    <n v="45056"/>
    <n v="31.99"/>
    <n v="32.613804999999999"/>
    <n v="31.99"/>
    <n v="31.99"/>
    <m/>
    <m/>
    <n v="0"/>
    <x v="1"/>
  </r>
  <r>
    <x v="1"/>
    <x v="1039"/>
    <x v="1000"/>
    <s v="Recovery"/>
    <n v="69004"/>
    <s v="Active"/>
    <s v="PURCHASE"/>
    <s v="Trade Account - Tier 3"/>
    <n v="45056"/>
    <n v="13.76"/>
    <n v="14.028320000000001"/>
    <n v="13.76"/>
    <n v="13.76"/>
    <m/>
    <m/>
    <n v="0"/>
    <x v="1"/>
  </r>
  <r>
    <x v="1"/>
    <x v="1039"/>
    <x v="1000"/>
    <s v="Recovery"/>
    <n v="69005"/>
    <s v="Active"/>
    <s v="PURCHASE"/>
    <s v="Trade Account - Tier 3"/>
    <n v="45056"/>
    <n v="44"/>
    <n v="44.857999999999997"/>
    <n v="44"/>
    <n v="44"/>
    <m/>
    <m/>
    <n v="0"/>
    <x v="1"/>
  </r>
  <r>
    <x v="1"/>
    <x v="1319"/>
    <x v="742"/>
    <s v="Active"/>
    <n v="69009"/>
    <s v="Active"/>
    <s v="PURCHASE"/>
    <s v="Trade Account - Tier 3"/>
    <n v="45056"/>
    <n v="111.89"/>
    <n v="114.071855"/>
    <n v="111.89"/>
    <n v="93.241666499999994"/>
    <n v="45121"/>
    <m/>
    <n v="0"/>
    <x v="1"/>
  </r>
  <r>
    <x v="1"/>
    <x v="1069"/>
    <x v="1027"/>
    <s v="Active"/>
    <n v="69014"/>
    <s v="LOCKED"/>
    <s v="PURCHASE"/>
    <s v="Trade Account - Tier 3"/>
    <n v="45056"/>
    <n v="648"/>
    <n v="660.63599999999997"/>
    <n v="648"/>
    <n v="648"/>
    <n v="45091"/>
    <n v="45091"/>
    <n v="79"/>
    <x v="3"/>
  </r>
  <r>
    <x v="1"/>
    <x v="1164"/>
    <x v="1108"/>
    <s v="Active"/>
    <n v="69017"/>
    <s v="Active"/>
    <s v="PURCHASE"/>
    <s v="Trade Account - Tier 3"/>
    <n v="45056"/>
    <n v="409"/>
    <n v="416.97550000000001"/>
    <n v="409"/>
    <n v="204.499999"/>
    <n v="45147"/>
    <m/>
    <n v="0"/>
    <x v="1"/>
  </r>
  <r>
    <x v="1"/>
    <x v="1067"/>
    <x v="1025"/>
    <s v="Suspended"/>
    <n v="69021"/>
    <s v="Active"/>
    <s v="PURCHASE"/>
    <s v="Trade Account - Tier 3"/>
    <n v="45056"/>
    <n v="731.02"/>
    <n v="745.27489000000003"/>
    <n v="731.02"/>
    <n v="365.50999899999999"/>
    <n v="45166"/>
    <m/>
    <n v="0"/>
    <x v="1"/>
  </r>
  <r>
    <x v="1"/>
    <x v="1067"/>
    <x v="1025"/>
    <s v="Suspended"/>
    <n v="69022"/>
    <s v="Active"/>
    <s v="PURCHASE"/>
    <s v="Trade Account - Tier 3"/>
    <n v="45056"/>
    <n v="157.66"/>
    <n v="160.73437000000001"/>
    <n v="157.66"/>
    <n v="157.66"/>
    <n v="45163"/>
    <n v="45091"/>
    <n v="79"/>
    <x v="3"/>
  </r>
  <r>
    <x v="1"/>
    <x v="1067"/>
    <x v="1025"/>
    <s v="Suspended"/>
    <n v="69023"/>
    <s v="Active"/>
    <s v="PURCHASE"/>
    <s v="Trade Account - Tier 3"/>
    <n v="45056"/>
    <n v="246.65"/>
    <n v="251.459675"/>
    <n v="246.65"/>
    <n v="205.54166649999999"/>
    <n v="45163"/>
    <n v="45163"/>
    <n v="7"/>
    <x v="6"/>
  </r>
  <r>
    <x v="1"/>
    <x v="1048"/>
    <x v="1008"/>
    <s v="Active"/>
    <n v="69028"/>
    <s v="Active"/>
    <s v="PURCHASE"/>
    <s v="Trade Account - Tier 3"/>
    <n v="45056"/>
    <n v="80.599999999999994"/>
    <n v="82.171700000000001"/>
    <n v="80.599999999999994"/>
    <n v="53.733333999999999"/>
    <n v="45154"/>
    <m/>
    <n v="0"/>
    <x v="1"/>
  </r>
  <r>
    <x v="1"/>
    <x v="1052"/>
    <x v="568"/>
    <s v="Recovery"/>
    <n v="69032"/>
    <s v="Active"/>
    <s v="PURCHASE"/>
    <s v="Trade Account - Tier 3"/>
    <n v="45056"/>
    <n v="18.739999999999998"/>
    <n v="19.105429999999998"/>
    <n v="18.739999999999998"/>
    <n v="18.739999999999998"/>
    <n v="45091"/>
    <n v="45091"/>
    <n v="79"/>
    <x v="3"/>
  </r>
  <r>
    <x v="1"/>
    <x v="1346"/>
    <x v="1273"/>
    <s v="Recovery"/>
    <n v="69034"/>
    <s v="LOCKED"/>
    <s v="INVOICE"/>
    <s v="Trade Account - Tier 3"/>
    <n v="45056"/>
    <n v="346.77"/>
    <n v="353.532015"/>
    <n v="346.77"/>
    <n v="346.77"/>
    <n v="45091"/>
    <n v="45091"/>
    <n v="79"/>
    <x v="3"/>
  </r>
  <r>
    <x v="1"/>
    <x v="1346"/>
    <x v="1273"/>
    <s v="Recovery"/>
    <n v="69038"/>
    <s v="LOCKED"/>
    <s v="INVOICE"/>
    <s v="Trade Account - Tier 3"/>
    <n v="45056"/>
    <n v="478.13"/>
    <n v="487.45353499999999"/>
    <n v="478.13"/>
    <n v="478.13"/>
    <n v="45091"/>
    <n v="45091"/>
    <n v="79"/>
    <x v="3"/>
  </r>
  <r>
    <x v="1"/>
    <x v="1052"/>
    <x v="568"/>
    <s v="Recovery"/>
    <n v="69041"/>
    <s v="Active"/>
    <s v="PURCHASE"/>
    <s v="Trade Account - Tier 3"/>
    <n v="45056"/>
    <n v="1"/>
    <n v="1.0195000000000001"/>
    <n v="1"/>
    <n v="1"/>
    <n v="45091"/>
    <n v="45091"/>
    <n v="79"/>
    <x v="3"/>
  </r>
  <r>
    <x v="1"/>
    <x v="1281"/>
    <x v="1216"/>
    <s v="Active"/>
    <n v="69056"/>
    <s v="Active"/>
    <s v="PURCHASE"/>
    <s v="Trade Account - Tier 3"/>
    <n v="45056"/>
    <n v="486.2"/>
    <n v="495.68090000000001"/>
    <n v="486.2"/>
    <n v="243.10000099999999"/>
    <n v="45152"/>
    <m/>
    <n v="0"/>
    <x v="1"/>
  </r>
  <r>
    <x v="1"/>
    <x v="1027"/>
    <x v="390"/>
    <s v="Active"/>
    <n v="69059"/>
    <s v="Active"/>
    <s v="PURCHASE"/>
    <s v="Trade Account - Tier 3"/>
    <n v="45056"/>
    <n v="13.99"/>
    <n v="14.262805"/>
    <n v="13.99"/>
    <n v="13.99"/>
    <m/>
    <m/>
    <n v="0"/>
    <x v="1"/>
  </r>
  <r>
    <x v="1"/>
    <x v="1281"/>
    <x v="1216"/>
    <s v="Active"/>
    <n v="69061"/>
    <s v="Active"/>
    <s v="PURCHASE"/>
    <s v="Trade Account - Tier 3"/>
    <n v="45056"/>
    <n v="69.989999999999995"/>
    <n v="71.354804999999999"/>
    <n v="69.989999999999995"/>
    <n v="34.994998500000001"/>
    <n v="45152"/>
    <m/>
    <n v="0"/>
    <x v="1"/>
  </r>
  <r>
    <x v="1"/>
    <x v="1345"/>
    <x v="1272"/>
    <s v="Active"/>
    <n v="69067"/>
    <s v="Active"/>
    <s v="PURCHASE"/>
    <s v="Trade Account - Tier 3"/>
    <n v="45056"/>
    <n v="38.44"/>
    <n v="39.189579999999999"/>
    <n v="38.44"/>
    <n v="38.44"/>
    <m/>
    <m/>
    <n v="0"/>
    <x v="1"/>
  </r>
  <r>
    <x v="1"/>
    <x v="1320"/>
    <x v="1248"/>
    <s v="Recovery"/>
    <n v="69073"/>
    <s v="Active"/>
    <s v="PURCHASE"/>
    <s v="Trade Account - Tier 3"/>
    <n v="45056"/>
    <n v="174.85"/>
    <n v="178.25957500000001"/>
    <n v="174.85"/>
    <n v="174.85"/>
    <n v="45112"/>
    <n v="45112"/>
    <n v="58"/>
    <x v="5"/>
  </r>
  <r>
    <x v="1"/>
    <x v="1326"/>
    <x v="1253"/>
    <s v="Active"/>
    <n v="69076"/>
    <s v="Active"/>
    <s v="PURCHASE"/>
    <s v="Trade Account - Tier 3"/>
    <n v="45056"/>
    <n v="284.85000000000002"/>
    <n v="290.40457500000002"/>
    <n v="284.85000000000002"/>
    <n v="142.42499849999999"/>
    <n v="45142"/>
    <m/>
    <n v="0"/>
    <x v="1"/>
  </r>
  <r>
    <x v="1"/>
    <x v="1224"/>
    <x v="1162"/>
    <s v="Active"/>
    <n v="69078"/>
    <s v="Active"/>
    <s v="INVOICE"/>
    <s v="Trade Account - Tier 3"/>
    <n v="45056"/>
    <n v="4443.7"/>
    <n v="4530.3521499999997"/>
    <n v="4443.7"/>
    <n v="2221.849999"/>
    <n v="45152"/>
    <m/>
    <n v="0"/>
    <x v="1"/>
  </r>
  <r>
    <x v="1"/>
    <x v="1347"/>
    <x v="1274"/>
    <s v="Active"/>
    <n v="69082"/>
    <s v="Active"/>
    <s v="INVOICE"/>
    <s v="Trade Account - Tier 3"/>
    <n v="45056"/>
    <n v="86197.96"/>
    <n v="87878.820219999994"/>
    <n v="86197.96"/>
    <n v="57465.306669999998"/>
    <n v="45166"/>
    <m/>
    <n v="0"/>
    <x v="1"/>
  </r>
  <r>
    <x v="1"/>
    <x v="1345"/>
    <x v="1272"/>
    <s v="Active"/>
    <n v="69083"/>
    <s v="Active"/>
    <s v="PURCHASE"/>
    <s v="Trade Account - Tier 3"/>
    <n v="45056"/>
    <n v="50.4"/>
    <n v="51.382800000000003"/>
    <n v="50.4"/>
    <n v="50.4"/>
    <m/>
    <m/>
    <n v="0"/>
    <x v="1"/>
  </r>
  <r>
    <x v="1"/>
    <x v="1348"/>
    <x v="1275"/>
    <s v="Active"/>
    <n v="69085"/>
    <s v="Active"/>
    <s v="INVOICE"/>
    <s v="Trade Account - Tier 3"/>
    <n v="45056"/>
    <n v="4500"/>
    <n v="4587.75"/>
    <n v="4500"/>
    <n v="3000"/>
    <n v="45152"/>
    <m/>
    <n v="0"/>
    <x v="1"/>
  </r>
  <r>
    <x v="1"/>
    <x v="1048"/>
    <x v="1008"/>
    <s v="Active"/>
    <n v="69086"/>
    <s v="Active"/>
    <s v="PURCHASE"/>
    <s v="Trade Account - Tier 3"/>
    <n v="45056"/>
    <n v="71.94"/>
    <n v="73.342830000000006"/>
    <n v="71.94"/>
    <n v="47.96"/>
    <n v="45154"/>
    <m/>
    <n v="0"/>
    <x v="1"/>
  </r>
  <r>
    <x v="1"/>
    <x v="1039"/>
    <x v="1000"/>
    <s v="Recovery"/>
    <n v="69088"/>
    <s v="Active"/>
    <s v="PURCHASE"/>
    <s v="Trade Account - Tier 3"/>
    <n v="45056"/>
    <n v="12.7"/>
    <n v="12.947649999999999"/>
    <n v="12.7"/>
    <n v="12.7"/>
    <m/>
    <m/>
    <n v="0"/>
    <x v="1"/>
  </r>
  <r>
    <x v="1"/>
    <x v="1032"/>
    <x v="672"/>
    <s v="Active"/>
    <n v="69093"/>
    <s v="Active"/>
    <s v="PURCHASE"/>
    <s v="Trade Account - Tier 3"/>
    <n v="45056"/>
    <n v="551"/>
    <n v="561.74450000000002"/>
    <n v="551"/>
    <n v="551"/>
    <m/>
    <m/>
    <n v="0"/>
    <x v="1"/>
  </r>
  <r>
    <x v="1"/>
    <x v="1346"/>
    <x v="1273"/>
    <s v="Recovery"/>
    <n v="69094"/>
    <s v="LOCKED"/>
    <s v="PURCHASE"/>
    <s v="Trade Account - Tier 3"/>
    <n v="45056"/>
    <n v="3812.4"/>
    <n v="3886.7417999999998"/>
    <n v="3812.4"/>
    <n v="3812.4"/>
    <n v="45091"/>
    <n v="45091"/>
    <n v="79"/>
    <x v="3"/>
  </r>
  <r>
    <x v="1"/>
    <x v="1260"/>
    <x v="1197"/>
    <s v="Active"/>
    <n v="69095"/>
    <s v="Active"/>
    <s v="PURCHASE"/>
    <s v="Trade Account - Tier 3"/>
    <n v="45056"/>
    <n v="1250"/>
    <n v="1274.375"/>
    <n v="1250"/>
    <n v="833.33333400000004"/>
    <n v="45135"/>
    <m/>
    <n v="0"/>
    <x v="1"/>
  </r>
  <r>
    <x v="1"/>
    <x v="1281"/>
    <x v="1216"/>
    <s v="Active"/>
    <n v="69102"/>
    <s v="Active"/>
    <s v="PURCHASE"/>
    <s v="Trade Account - Tier 3"/>
    <n v="45056"/>
    <n v="25.7"/>
    <n v="26.201149999999998"/>
    <n v="25.7"/>
    <n v="17.133334000000001"/>
    <n v="45152"/>
    <m/>
    <n v="0"/>
    <x v="1"/>
  </r>
  <r>
    <x v="1"/>
    <x v="1069"/>
    <x v="1027"/>
    <s v="Active"/>
    <n v="69105"/>
    <s v="LOCKED"/>
    <s v="PURCHASE"/>
    <s v="Trade Account - Tier 3"/>
    <n v="45056"/>
    <n v="194.33"/>
    <n v="198.11943500000001"/>
    <n v="194.33"/>
    <n v="194.33"/>
    <n v="45091"/>
    <n v="45091"/>
    <n v="79"/>
    <x v="3"/>
  </r>
  <r>
    <x v="1"/>
    <x v="1048"/>
    <x v="1008"/>
    <s v="Active"/>
    <n v="69107"/>
    <s v="Active"/>
    <s v="PURCHASE"/>
    <s v="Trade Account - Tier 3"/>
    <n v="45056"/>
    <n v="15.9"/>
    <n v="16.210049999999999"/>
    <n v="15.9"/>
    <n v="10.6"/>
    <n v="45154"/>
    <m/>
    <n v="0"/>
    <x v="1"/>
  </r>
  <r>
    <x v="1"/>
    <x v="1048"/>
    <x v="1008"/>
    <s v="Active"/>
    <n v="69110"/>
    <s v="Active"/>
    <s v="PURCHASE"/>
    <s v="Trade Account - Tier 3"/>
    <n v="45056"/>
    <n v="315.52"/>
    <n v="321.67264"/>
    <n v="315.52"/>
    <n v="210.346666"/>
    <n v="45154"/>
    <m/>
    <n v="0"/>
    <x v="1"/>
  </r>
  <r>
    <x v="1"/>
    <x v="1295"/>
    <x v="1226"/>
    <s v="Recovery"/>
    <n v="69114"/>
    <s v="Active"/>
    <s v="PURCHASE"/>
    <s v="Trade Account - Tier 3"/>
    <n v="45056"/>
    <n v="100.8"/>
    <n v="102.76560000000001"/>
    <n v="100.8"/>
    <n v="100.8"/>
    <m/>
    <m/>
    <n v="0"/>
    <x v="1"/>
  </r>
  <r>
    <x v="1"/>
    <x v="1253"/>
    <x v="1191"/>
    <s v="Active"/>
    <n v="69116"/>
    <s v="Active"/>
    <s v="PURCHASE"/>
    <s v="Trade Account - Tier 3"/>
    <n v="45056"/>
    <n v="16"/>
    <n v="16.312000000000001"/>
    <n v="16"/>
    <n v="10.666665999999999"/>
    <n v="45124"/>
    <m/>
    <n v="0"/>
    <x v="1"/>
  </r>
  <r>
    <x v="1"/>
    <x v="1144"/>
    <x v="322"/>
    <s v="Active"/>
    <n v="69117"/>
    <s v="Active"/>
    <s v="PURCHASE"/>
    <s v="Trade Account - Tier 3"/>
    <n v="45056"/>
    <n v="283.32"/>
    <n v="288.84474"/>
    <n v="283.32"/>
    <n v="141.66"/>
    <n v="45152"/>
    <m/>
    <n v="0"/>
    <x v="1"/>
  </r>
  <r>
    <x v="1"/>
    <x v="1069"/>
    <x v="1027"/>
    <s v="Active"/>
    <n v="69118"/>
    <s v="LOCKED"/>
    <s v="PURCHASE"/>
    <s v="Trade Account - Tier 3"/>
    <n v="45056"/>
    <n v="249.68"/>
    <n v="254.54875999999999"/>
    <n v="249.68"/>
    <n v="249.68"/>
    <n v="45091"/>
    <n v="45091"/>
    <n v="79"/>
    <x v="3"/>
  </r>
  <r>
    <x v="1"/>
    <x v="1273"/>
    <x v="1208"/>
    <s v="Active"/>
    <n v="69119"/>
    <s v="Active"/>
    <s v="PURCHASE"/>
    <s v="Trade Account - Tier 3"/>
    <n v="45056"/>
    <n v="136.80000000000001"/>
    <n v="139.4676"/>
    <n v="136.80000000000001"/>
    <n v="68.400000000000006"/>
    <n v="45152"/>
    <m/>
    <n v="0"/>
    <x v="1"/>
  </r>
  <r>
    <x v="1"/>
    <x v="1048"/>
    <x v="1008"/>
    <s v="Active"/>
    <n v="69120"/>
    <s v="Active"/>
    <s v="PURCHASE"/>
    <s v="Trade Account - Tier 3"/>
    <n v="45056"/>
    <n v="200.16"/>
    <n v="204.06312"/>
    <n v="200.16"/>
    <n v="133.44"/>
    <n v="45154"/>
    <m/>
    <n v="0"/>
    <x v="1"/>
  </r>
  <r>
    <x v="1"/>
    <x v="1048"/>
    <x v="1008"/>
    <s v="Active"/>
    <n v="69121"/>
    <s v="Active"/>
    <s v="PURCHASE"/>
    <s v="Trade Account - Tier 3"/>
    <n v="45056"/>
    <n v="15.5"/>
    <n v="15.802250000000001"/>
    <n v="15.5"/>
    <n v="10.333334000000001"/>
    <n v="45154"/>
    <m/>
    <n v="0"/>
    <x v="1"/>
  </r>
  <r>
    <x v="1"/>
    <x v="1122"/>
    <x v="1071"/>
    <s v="Active"/>
    <n v="69125"/>
    <s v="Active"/>
    <s v="PURCHASE"/>
    <s v="Trade Account - Tier 3"/>
    <n v="45056"/>
    <n v="60"/>
    <n v="61.17"/>
    <n v="60"/>
    <n v="40"/>
    <n v="45152"/>
    <m/>
    <n v="0"/>
    <x v="1"/>
  </r>
  <r>
    <x v="1"/>
    <x v="1007"/>
    <x v="977"/>
    <s v="Active"/>
    <n v="69126"/>
    <s v="Active"/>
    <s v="PURCHASE"/>
    <s v="Trade Account - Tier 3"/>
    <n v="45056"/>
    <n v="14"/>
    <n v="14.273"/>
    <n v="14"/>
    <n v="9.3333340000000007"/>
    <n v="45166"/>
    <m/>
    <n v="0"/>
    <x v="1"/>
  </r>
  <r>
    <x v="1"/>
    <x v="1007"/>
    <x v="977"/>
    <s v="Active"/>
    <n v="69127"/>
    <s v="Active"/>
    <s v="PURCHASE"/>
    <s v="Trade Account - Tier 3"/>
    <n v="45056"/>
    <n v="46.71"/>
    <n v="47.620845000000003"/>
    <n v="46.71"/>
    <n v="31.139999"/>
    <n v="45166"/>
    <m/>
    <n v="0"/>
    <x v="1"/>
  </r>
  <r>
    <x v="1"/>
    <x v="1253"/>
    <x v="1191"/>
    <s v="Active"/>
    <n v="69130"/>
    <s v="Active"/>
    <s v="PURCHASE"/>
    <s v="Trade Account - Tier 3"/>
    <n v="45056"/>
    <n v="20.9"/>
    <n v="21.307549999999999"/>
    <n v="20.9"/>
    <n v="13.933334"/>
    <n v="45124"/>
    <m/>
    <n v="0"/>
    <x v="1"/>
  </r>
  <r>
    <x v="1"/>
    <x v="1027"/>
    <x v="390"/>
    <s v="Active"/>
    <n v="69134"/>
    <s v="Active"/>
    <s v="PURCHASE"/>
    <s v="Trade Account - Tier 3"/>
    <n v="45055"/>
    <n v="15.23"/>
    <n v="15.526985"/>
    <n v="15.23"/>
    <n v="15.23"/>
    <m/>
    <m/>
    <n v="0"/>
    <x v="1"/>
  </r>
  <r>
    <x v="1"/>
    <x v="1134"/>
    <x v="1082"/>
    <s v="Active"/>
    <n v="69135"/>
    <s v="Active"/>
    <s v="INVOICE"/>
    <s v="Trade Account - Tier 3"/>
    <n v="45056"/>
    <n v="400"/>
    <n v="407.8"/>
    <n v="400"/>
    <n v="133.33333400000001"/>
    <n v="45169"/>
    <m/>
    <n v="0"/>
    <x v="1"/>
  </r>
  <r>
    <x v="1"/>
    <x v="1170"/>
    <x v="1114"/>
    <s v="Active"/>
    <n v="69157"/>
    <s v="Active"/>
    <s v="PURCHASE"/>
    <s v="Trade Account - Tier 3"/>
    <n v="45056"/>
    <n v="374"/>
    <n v="381.29300000000001"/>
    <n v="374"/>
    <n v="187.000001"/>
    <n v="45166"/>
    <m/>
    <n v="0"/>
    <x v="1"/>
  </r>
  <r>
    <x v="1"/>
    <x v="1170"/>
    <x v="1114"/>
    <s v="Active"/>
    <n v="69158"/>
    <s v="Active"/>
    <s v="PURCHASE"/>
    <s v="Trade Account - Tier 3"/>
    <n v="45056"/>
    <n v="259.13"/>
    <n v="264.18303500000002"/>
    <n v="259.13"/>
    <n v="129.5649995"/>
    <n v="45166"/>
    <m/>
    <n v="0"/>
    <x v="1"/>
  </r>
  <r>
    <x v="1"/>
    <x v="1349"/>
    <x v="1276"/>
    <s v="Active"/>
    <n v="69160"/>
    <s v="Active"/>
    <s v="INVOICE"/>
    <s v="Trade Account - Tier 3"/>
    <n v="45057"/>
    <n v="10102.66"/>
    <n v="10299.66187"/>
    <n v="10102.66"/>
    <n v="3367.5533340000002"/>
    <n v="45138"/>
    <m/>
    <n v="0"/>
    <x v="1"/>
  </r>
  <r>
    <x v="1"/>
    <x v="1164"/>
    <x v="1108"/>
    <s v="Active"/>
    <n v="69161"/>
    <s v="Active"/>
    <s v="PURCHASE"/>
    <s v="Trade Account - Tier 3"/>
    <n v="45056"/>
    <n v="351.58"/>
    <n v="358.43581"/>
    <n v="351.58"/>
    <n v="175.78999899999999"/>
    <n v="45147"/>
    <m/>
    <n v="0"/>
    <x v="1"/>
  </r>
  <r>
    <x v="1"/>
    <x v="1350"/>
    <x v="1277"/>
    <s v="Active"/>
    <n v="69165"/>
    <s v="Active"/>
    <s v="PURCHASE"/>
    <s v="Trade Account - Tier 3"/>
    <n v="45056"/>
    <n v="4.49"/>
    <n v="4.5775550000000003"/>
    <n v="4.49"/>
    <n v="4.49"/>
    <m/>
    <m/>
    <n v="0"/>
    <x v="1"/>
  </r>
  <r>
    <x v="1"/>
    <x v="1073"/>
    <x v="1030"/>
    <s v="Active"/>
    <n v="69172"/>
    <s v="Active"/>
    <s v="PURCHASE"/>
    <s v="Trade Account - Tier 3"/>
    <n v="45056"/>
    <n v="52.5"/>
    <n v="53.52375"/>
    <n v="52.5"/>
    <n v="35"/>
    <n v="45152"/>
    <m/>
    <n v="0"/>
    <x v="1"/>
  </r>
  <r>
    <x v="1"/>
    <x v="1253"/>
    <x v="1191"/>
    <s v="Active"/>
    <n v="69174"/>
    <s v="Active"/>
    <s v="PURCHASE"/>
    <s v="Trade Account - Tier 3"/>
    <n v="45056"/>
    <n v="6"/>
    <n v="6.117"/>
    <n v="6"/>
    <n v="4"/>
    <n v="45124"/>
    <m/>
    <n v="0"/>
    <x v="1"/>
  </r>
  <r>
    <x v="1"/>
    <x v="1134"/>
    <x v="1082"/>
    <s v="Active"/>
    <n v="69176"/>
    <s v="Active"/>
    <s v="PURCHASE"/>
    <s v="Trade Account - Tier 3"/>
    <n v="45056"/>
    <n v="100"/>
    <n v="101.95"/>
    <n v="100"/>
    <n v="33.333334000000001"/>
    <n v="45169"/>
    <m/>
    <n v="0"/>
    <x v="1"/>
  </r>
  <r>
    <x v="1"/>
    <x v="1294"/>
    <x v="1225"/>
    <s v="Recovery"/>
    <n v="69179"/>
    <s v="Active"/>
    <s v="PURCHASE"/>
    <s v="Trade Account - Tier 3"/>
    <n v="45056"/>
    <n v="410"/>
    <n v="417.995"/>
    <n v="410"/>
    <n v="410"/>
    <n v="45118"/>
    <n v="45118"/>
    <n v="52"/>
    <x v="5"/>
  </r>
  <r>
    <x v="1"/>
    <x v="1069"/>
    <x v="1027"/>
    <s v="Active"/>
    <n v="69192"/>
    <s v="LOCKED"/>
    <s v="PURCHASE"/>
    <s v="Trade Account - Tier 3"/>
    <n v="45057"/>
    <n v="175.16"/>
    <n v="178.57561999999999"/>
    <n v="175.16"/>
    <n v="175.16"/>
    <n v="45091"/>
    <n v="45091"/>
    <n v="79"/>
    <x v="3"/>
  </r>
  <r>
    <x v="1"/>
    <x v="1202"/>
    <x v="1142"/>
    <s v="Active"/>
    <n v="69193"/>
    <s v="Active"/>
    <s v="PURCHASE"/>
    <s v="Trade Account - Tier 3"/>
    <n v="45057"/>
    <n v="1559"/>
    <n v="1589.4005"/>
    <n v="1559"/>
    <n v="719.53846099999998"/>
    <n v="45158"/>
    <m/>
    <n v="0"/>
    <x v="1"/>
  </r>
  <r>
    <x v="1"/>
    <x v="1159"/>
    <x v="309"/>
    <s v="Active"/>
    <n v="69196"/>
    <s v="Active"/>
    <s v="PURCHASE"/>
    <s v="Trade Account - Tier 3"/>
    <n v="45057"/>
    <n v="24.6"/>
    <n v="25.079699999999999"/>
    <n v="24.6"/>
    <n v="16.399999999999999"/>
    <n v="45159"/>
    <m/>
    <n v="0"/>
    <x v="1"/>
  </r>
  <r>
    <x v="1"/>
    <x v="1221"/>
    <x v="1159"/>
    <s v="Active"/>
    <n v="69197"/>
    <s v="Active"/>
    <s v="PURCHASE"/>
    <s v="Trade Account - Tier 3"/>
    <n v="45057"/>
    <n v="1216.04"/>
    <n v="1239.75278"/>
    <n v="1216.04"/>
    <n v="608.02000099999998"/>
    <n v="45128"/>
    <m/>
    <n v="0"/>
    <x v="1"/>
  </r>
  <r>
    <x v="1"/>
    <x v="1238"/>
    <x v="1176"/>
    <s v="Recovery"/>
    <n v="69198"/>
    <s v="Active"/>
    <s v="PURCHASE"/>
    <s v="Trade Account - Tier 3"/>
    <n v="45057"/>
    <n v="1000"/>
    <n v="1019.5"/>
    <n v="1000"/>
    <n v="1000"/>
    <m/>
    <m/>
    <n v="0"/>
    <x v="1"/>
  </r>
  <r>
    <x v="1"/>
    <x v="1048"/>
    <x v="1008"/>
    <s v="Active"/>
    <n v="69201"/>
    <s v="Active"/>
    <s v="PURCHASE"/>
    <s v="Trade Account - Tier 3"/>
    <n v="45057"/>
    <n v="565.14"/>
    <n v="576.16022999999996"/>
    <n v="565.14"/>
    <n v="376.76"/>
    <n v="45154"/>
    <m/>
    <n v="0"/>
    <x v="1"/>
  </r>
  <r>
    <x v="1"/>
    <x v="1122"/>
    <x v="1071"/>
    <s v="Active"/>
    <n v="69202"/>
    <s v="Active"/>
    <s v="PURCHASE"/>
    <s v="Trade Account - Tier 3"/>
    <n v="45057"/>
    <n v="101"/>
    <n v="102.9695"/>
    <n v="101"/>
    <n v="67.333333999999994"/>
    <n v="45152"/>
    <m/>
    <n v="0"/>
    <x v="1"/>
  </r>
  <r>
    <x v="1"/>
    <x v="1048"/>
    <x v="1008"/>
    <s v="Active"/>
    <n v="69203"/>
    <s v="Active"/>
    <s v="PURCHASE"/>
    <s v="Trade Account - Tier 3"/>
    <n v="45057"/>
    <n v="80"/>
    <n v="81.56"/>
    <n v="80"/>
    <n v="53.333334000000001"/>
    <n v="45154"/>
    <m/>
    <n v="0"/>
    <x v="1"/>
  </r>
  <r>
    <x v="1"/>
    <x v="1198"/>
    <x v="128"/>
    <s v="Active"/>
    <n v="69205"/>
    <s v="Active"/>
    <s v="PURCHASE"/>
    <s v="Trade Account - Tier 3"/>
    <n v="45057"/>
    <n v="94.15"/>
    <n v="95.985924999999995"/>
    <n v="94.15"/>
    <n v="62.766666999999998"/>
    <n v="45128"/>
    <m/>
    <n v="0"/>
    <x v="1"/>
  </r>
  <r>
    <x v="1"/>
    <x v="1351"/>
    <x v="1278"/>
    <s v="Recovery"/>
    <n v="69209"/>
    <s v="Active"/>
    <s v="PURCHASE"/>
    <s v="Trade Account - Tier 3"/>
    <n v="45057"/>
    <n v="1000"/>
    <n v="1019.5"/>
    <n v="1000"/>
    <n v="1000"/>
    <n v="45128"/>
    <n v="45098"/>
    <n v="72"/>
    <x v="3"/>
  </r>
  <r>
    <x v="1"/>
    <x v="1039"/>
    <x v="1000"/>
    <s v="Recovery"/>
    <n v="69210"/>
    <s v="Active"/>
    <s v="PURCHASE"/>
    <s v="Trade Account - Tier 3"/>
    <n v="45057"/>
    <n v="6.2"/>
    <n v="6.3209"/>
    <n v="6.2"/>
    <n v="6.2"/>
    <m/>
    <m/>
    <n v="0"/>
    <x v="1"/>
  </r>
  <r>
    <x v="1"/>
    <x v="1198"/>
    <x v="128"/>
    <s v="Active"/>
    <n v="69211"/>
    <s v="Active"/>
    <s v="PURCHASE"/>
    <s v="Trade Account - Tier 3"/>
    <n v="45057"/>
    <n v="95.94"/>
    <n v="97.810829999999996"/>
    <n v="95.94"/>
    <n v="63.96"/>
    <n v="45128"/>
    <m/>
    <n v="0"/>
    <x v="1"/>
  </r>
  <r>
    <x v="1"/>
    <x v="1048"/>
    <x v="1008"/>
    <s v="Active"/>
    <n v="69214"/>
    <s v="Active"/>
    <s v="PURCHASE"/>
    <s v="Trade Account - Tier 3"/>
    <n v="45057"/>
    <n v="32.04"/>
    <n v="32.66478"/>
    <n v="32.04"/>
    <n v="21.36"/>
    <n v="45154"/>
    <m/>
    <n v="0"/>
    <x v="1"/>
  </r>
  <r>
    <x v="1"/>
    <x v="1299"/>
    <x v="1230"/>
    <s v="Active"/>
    <n v="69217"/>
    <s v="Active"/>
    <s v="PURCHASE"/>
    <s v="Trade Account - Tier 3"/>
    <n v="45057"/>
    <n v="941"/>
    <n v="959.34950000000003"/>
    <n v="941"/>
    <n v="470.500001"/>
    <n v="45155"/>
    <m/>
    <n v="0"/>
    <x v="1"/>
  </r>
  <r>
    <x v="1"/>
    <x v="1205"/>
    <x v="134"/>
    <s v="Active"/>
    <n v="69219"/>
    <s v="Active"/>
    <s v="PURCHASE"/>
    <s v="Trade Account - Tier 3"/>
    <n v="45057"/>
    <n v="220"/>
    <n v="224.29"/>
    <n v="220"/>
    <n v="73.333333999999994"/>
    <n v="45159"/>
    <m/>
    <n v="0"/>
    <x v="1"/>
  </r>
  <r>
    <x v="1"/>
    <x v="1027"/>
    <x v="390"/>
    <s v="Active"/>
    <n v="69220"/>
    <s v="Active"/>
    <s v="PURCHASE"/>
    <s v="Trade Account - Tier 3"/>
    <n v="45057"/>
    <n v="9"/>
    <n v="9.1754999999999995"/>
    <n v="9"/>
    <n v="9"/>
    <m/>
    <m/>
    <n v="0"/>
    <x v="1"/>
  </r>
  <r>
    <x v="1"/>
    <x v="1189"/>
    <x v="1131"/>
    <s v="Active"/>
    <n v="69221"/>
    <s v="Active"/>
    <s v="INVOICE"/>
    <s v="Trade Account - Tier 3"/>
    <n v="45057"/>
    <n v="710.6"/>
    <n v="724.45669999999996"/>
    <n v="710.6"/>
    <n v="355.30000100000001"/>
    <n v="45152"/>
    <m/>
    <n v="0"/>
    <x v="1"/>
  </r>
  <r>
    <x v="1"/>
    <x v="1027"/>
    <x v="390"/>
    <s v="Active"/>
    <n v="69222"/>
    <s v="Active"/>
    <s v="PURCHASE"/>
    <s v="Trade Account - Tier 3"/>
    <n v="45057"/>
    <n v="28"/>
    <n v="28.545999999999999"/>
    <n v="28"/>
    <n v="28"/>
    <m/>
    <m/>
    <n v="0"/>
    <x v="1"/>
  </r>
  <r>
    <x v="1"/>
    <x v="1304"/>
    <x v="1235"/>
    <s v="Active"/>
    <n v="69223"/>
    <s v="Active"/>
    <s v="INVOICE"/>
    <s v="Trade Account - Tier 3"/>
    <n v="45057"/>
    <n v="800"/>
    <n v="815.6"/>
    <n v="800"/>
    <n v="533.33333400000004"/>
    <n v="45152"/>
    <m/>
    <n v="0"/>
    <x v="1"/>
  </r>
  <r>
    <x v="1"/>
    <x v="1352"/>
    <x v="1279"/>
    <s v="Recovery"/>
    <n v="69230"/>
    <s v="Active"/>
    <s v="PURCHASE"/>
    <s v="Trade Account - Tier 3"/>
    <n v="45057"/>
    <n v="1143.74"/>
    <n v="1166.0429300000001"/>
    <n v="1143.74"/>
    <n v="953.11666700000001"/>
    <n v="45128"/>
    <n v="45128"/>
    <n v="42"/>
    <x v="5"/>
  </r>
  <r>
    <x v="1"/>
    <x v="1062"/>
    <x v="1021"/>
    <s v="Recovery"/>
    <n v="69231"/>
    <s v="Active"/>
    <s v="PURCHASE"/>
    <s v="Trade Account - Tier 3"/>
    <n v="45057"/>
    <n v="324.57"/>
    <n v="330.89911499999999"/>
    <n v="324.57"/>
    <n v="324.57"/>
    <n v="45086"/>
    <n v="45086"/>
    <n v="84"/>
    <x v="3"/>
  </r>
  <r>
    <x v="1"/>
    <x v="1144"/>
    <x v="322"/>
    <s v="Active"/>
    <n v="69233"/>
    <s v="Active"/>
    <s v="PURCHASE"/>
    <s v="Trade Account - Tier 3"/>
    <n v="45057"/>
    <n v="49.88"/>
    <n v="50.85266"/>
    <n v="49.88"/>
    <n v="24.940000999999999"/>
    <n v="45152"/>
    <m/>
    <n v="0"/>
    <x v="1"/>
  </r>
  <r>
    <x v="1"/>
    <x v="1159"/>
    <x v="309"/>
    <s v="Active"/>
    <n v="69243"/>
    <s v="Active"/>
    <s v="PURCHASE"/>
    <s v="Trade Account - Tier 3"/>
    <n v="45057"/>
    <n v="14.99"/>
    <n v="15.282304999999999"/>
    <n v="14.99"/>
    <n v="9.9933329999999998"/>
    <n v="45159"/>
    <m/>
    <n v="0"/>
    <x v="1"/>
  </r>
  <r>
    <x v="1"/>
    <x v="1149"/>
    <x v="1095"/>
    <s v="Active"/>
    <n v="69258"/>
    <s v="Active"/>
    <s v="PURCHASE"/>
    <s v="Trade Account - Tier 3"/>
    <n v="45057"/>
    <n v="8.99"/>
    <n v="9.165305"/>
    <n v="8.99"/>
    <n v="5.9933329999999998"/>
    <n v="45152"/>
    <m/>
    <n v="0"/>
    <x v="1"/>
  </r>
  <r>
    <x v="1"/>
    <x v="1052"/>
    <x v="568"/>
    <s v="Recovery"/>
    <n v="69301"/>
    <s v="Active"/>
    <s v="PURCHASE"/>
    <s v="Trade Account - Tier 3"/>
    <n v="45057"/>
    <n v="108.45"/>
    <n v="110.564775"/>
    <n v="108.45"/>
    <n v="108.45"/>
    <n v="45091"/>
    <n v="45091"/>
    <n v="79"/>
    <x v="3"/>
  </r>
  <r>
    <x v="1"/>
    <x v="1048"/>
    <x v="1008"/>
    <s v="Active"/>
    <n v="69303"/>
    <s v="Active"/>
    <s v="PURCHASE"/>
    <s v="Trade Account - Tier 3"/>
    <n v="45057"/>
    <n v="339.06"/>
    <n v="345.67167000000001"/>
    <n v="339.06"/>
    <n v="226.04"/>
    <n v="45154"/>
    <m/>
    <n v="0"/>
    <x v="1"/>
  </r>
  <r>
    <x v="1"/>
    <x v="1048"/>
    <x v="1008"/>
    <s v="Active"/>
    <n v="69308"/>
    <s v="Active"/>
    <s v="PURCHASE"/>
    <s v="Trade Account - Tier 3"/>
    <n v="45057"/>
    <n v="276.82"/>
    <n v="282.21798999999999"/>
    <n v="276.82"/>
    <n v="184.54666599999999"/>
    <n v="45154"/>
    <m/>
    <n v="0"/>
    <x v="1"/>
  </r>
  <r>
    <x v="1"/>
    <x v="1312"/>
    <x v="1241"/>
    <s v="Recovery"/>
    <n v="69316"/>
    <s v="Active"/>
    <s v="PURCHASE"/>
    <s v="Trade Account - Tier 3"/>
    <n v="45056"/>
    <n v="2075.3200000000002"/>
    <n v="2115.78874"/>
    <n v="2075.3200000000002"/>
    <n v="1729.4333329999999"/>
    <n v="45121"/>
    <m/>
    <n v="0"/>
    <x v="1"/>
  </r>
  <r>
    <x v="1"/>
    <x v="1249"/>
    <x v="1187"/>
    <s v="Recovery"/>
    <n v="69319"/>
    <s v="Active"/>
    <s v="PURCHASE"/>
    <s v="Trade Account - Tier 3"/>
    <n v="45057"/>
    <n v="971.5"/>
    <n v="990.44425000000001"/>
    <n v="971.5"/>
    <n v="971.5"/>
    <m/>
    <m/>
    <n v="0"/>
    <x v="1"/>
  </r>
  <r>
    <x v="1"/>
    <x v="1205"/>
    <x v="134"/>
    <s v="Active"/>
    <n v="69330"/>
    <s v="Active"/>
    <s v="PURCHASE"/>
    <s v="Trade Account - Tier 3"/>
    <n v="45057"/>
    <n v="96.53"/>
    <n v="98.412334999999999"/>
    <n v="96.53"/>
    <n v="32.176665999999997"/>
    <n v="45159"/>
    <m/>
    <n v="0"/>
    <x v="1"/>
  </r>
  <r>
    <x v="1"/>
    <x v="1346"/>
    <x v="1273"/>
    <s v="Recovery"/>
    <n v="69335"/>
    <s v="LOCKED"/>
    <s v="INVOICE"/>
    <s v="Trade Account - Tier 3"/>
    <n v="45058"/>
    <n v="20649.189999999999"/>
    <n v="21051.84921"/>
    <n v="20649.189999999999"/>
    <n v="20649.189999999999"/>
    <n v="45091"/>
    <n v="45091"/>
    <n v="79"/>
    <x v="3"/>
  </r>
  <r>
    <x v="1"/>
    <x v="1048"/>
    <x v="1008"/>
    <s v="Active"/>
    <n v="69338"/>
    <s v="Active"/>
    <s v="PURCHASE"/>
    <s v="Trade Account - Tier 3"/>
    <n v="45057"/>
    <n v="199.87"/>
    <n v="203.76746499999999"/>
    <n v="199.87"/>
    <n v="133.246667"/>
    <n v="45154"/>
    <m/>
    <n v="0"/>
    <x v="1"/>
  </r>
  <r>
    <x v="1"/>
    <x v="1294"/>
    <x v="1225"/>
    <s v="Recovery"/>
    <n v="69350"/>
    <s v="Active"/>
    <s v="PURCHASE"/>
    <s v="Trade Account - Tier 3"/>
    <n v="45057"/>
    <n v="1203.5"/>
    <n v="1226.9682499999999"/>
    <n v="1203.5"/>
    <n v="1203.5"/>
    <n v="45118"/>
    <n v="45118"/>
    <n v="52"/>
    <x v="5"/>
  </r>
  <r>
    <x v="1"/>
    <x v="1185"/>
    <x v="1127"/>
    <s v="Active"/>
    <n v="69356"/>
    <s v="Active"/>
    <s v="PURCHASE"/>
    <s v="Trade Account - Tier 3"/>
    <n v="45057"/>
    <n v="2328.69"/>
    <n v="2374.099455"/>
    <n v="2328.69"/>
    <n v="1164.3449989999999"/>
    <n v="45148"/>
    <m/>
    <n v="0"/>
    <x v="1"/>
  </r>
  <r>
    <x v="1"/>
    <x v="1253"/>
    <x v="1191"/>
    <s v="Active"/>
    <n v="69363"/>
    <s v="Active"/>
    <s v="PURCHASE"/>
    <s v="Trade Account - Tier 3"/>
    <n v="45057"/>
    <n v="5"/>
    <n v="5.0975000000000001"/>
    <n v="5"/>
    <n v="3.3333339999999998"/>
    <n v="45124"/>
    <m/>
    <n v="0"/>
    <x v="1"/>
  </r>
  <r>
    <x v="1"/>
    <x v="1337"/>
    <x v="1264"/>
    <s v="Recovery"/>
    <n v="69367"/>
    <s v="Active"/>
    <s v="PURCHASE"/>
    <s v="Trade Account - Tier 3"/>
    <n v="45057"/>
    <n v="600"/>
    <n v="611.70000000000005"/>
    <n v="600"/>
    <n v="600"/>
    <m/>
    <m/>
    <n v="0"/>
    <x v="1"/>
  </r>
  <r>
    <x v="1"/>
    <x v="1339"/>
    <x v="1266"/>
    <s v="Active"/>
    <n v="69369"/>
    <s v="Active"/>
    <s v="PURCHASE"/>
    <s v="Trade Account - Tier 3"/>
    <n v="45057"/>
    <n v="2100"/>
    <n v="2140.9499999999998"/>
    <n v="2100"/>
    <n v="1400"/>
    <n v="45121"/>
    <m/>
    <n v="0"/>
    <x v="1"/>
  </r>
  <r>
    <x v="1"/>
    <x v="1027"/>
    <x v="390"/>
    <s v="Active"/>
    <n v="69373"/>
    <s v="Active"/>
    <s v="PURCHASE"/>
    <s v="Trade Account - Tier 3"/>
    <n v="45057"/>
    <n v="25.41"/>
    <n v="25.905494999999998"/>
    <n v="25.41"/>
    <n v="25.41"/>
    <m/>
    <m/>
    <n v="0"/>
    <x v="1"/>
  </r>
  <r>
    <x v="1"/>
    <x v="1300"/>
    <x v="1231"/>
    <s v="Active"/>
    <n v="69375"/>
    <s v="Active"/>
    <s v="PURCHASE"/>
    <s v="Trade Account - Tier 3"/>
    <n v="45057"/>
    <n v="250"/>
    <n v="254.875"/>
    <n v="250"/>
    <n v="166.66666599999999"/>
    <n v="45152"/>
    <m/>
    <n v="0"/>
    <x v="1"/>
  </r>
  <r>
    <x v="1"/>
    <x v="1321"/>
    <x v="1249"/>
    <s v="Active"/>
    <n v="69376"/>
    <s v="Active"/>
    <s v="PURCHASE"/>
    <s v="Trade Account - Tier 3"/>
    <n v="45057"/>
    <n v="388.28"/>
    <n v="395.85145999999997"/>
    <n v="388.28"/>
    <n v="258.85333400000002"/>
    <n v="45166"/>
    <m/>
    <n v="0"/>
    <x v="1"/>
  </r>
  <r>
    <x v="1"/>
    <x v="1294"/>
    <x v="1225"/>
    <s v="Recovery"/>
    <n v="69378"/>
    <s v="Active"/>
    <s v="PURCHASE"/>
    <s v="Trade Account - Tier 3"/>
    <n v="45058"/>
    <n v="1000"/>
    <n v="1019.5"/>
    <n v="1000"/>
    <n v="1000"/>
    <n v="45118"/>
    <n v="45118"/>
    <n v="52"/>
    <x v="5"/>
  </r>
  <r>
    <x v="1"/>
    <x v="1243"/>
    <x v="1181"/>
    <s v="Active"/>
    <n v="69380"/>
    <s v="Active"/>
    <s v="INVOICE"/>
    <s v="Trade Account - Tier 3"/>
    <n v="45058"/>
    <n v="1632.05"/>
    <n v="1663.8749749999999"/>
    <n v="1632.05"/>
    <n v="816.02499950000004"/>
    <n v="45152"/>
    <m/>
    <n v="0"/>
    <x v="1"/>
  </r>
  <r>
    <x v="1"/>
    <x v="1243"/>
    <x v="1181"/>
    <s v="Active"/>
    <n v="69386"/>
    <s v="Active"/>
    <s v="INVOICE"/>
    <s v="Trade Account - Tier 3"/>
    <n v="45058"/>
    <n v="1619.8"/>
    <n v="1651.3860999999999"/>
    <n v="1619.8"/>
    <n v="809.89999899999998"/>
    <n v="45152"/>
    <m/>
    <n v="0"/>
    <x v="1"/>
  </r>
  <r>
    <x v="1"/>
    <x v="1243"/>
    <x v="1181"/>
    <s v="Active"/>
    <n v="69389"/>
    <s v="Active"/>
    <s v="INVOICE"/>
    <s v="Trade Account - Tier 3"/>
    <n v="45058"/>
    <n v="854.7"/>
    <n v="871.36665000000005"/>
    <n v="854.7"/>
    <n v="427.35"/>
    <n v="45152"/>
    <m/>
    <n v="0"/>
    <x v="1"/>
  </r>
  <r>
    <x v="1"/>
    <x v="1353"/>
    <x v="1280"/>
    <s v="Active"/>
    <n v="69393"/>
    <s v="Active"/>
    <s v="PURCHASE"/>
    <s v="Trade Account - Tier 3"/>
    <n v="45058"/>
    <n v="14000"/>
    <n v="14273"/>
    <n v="14000"/>
    <n v="9333.3333340000008"/>
    <n v="45148"/>
    <m/>
    <n v="0"/>
    <x v="1"/>
  </r>
  <r>
    <x v="1"/>
    <x v="1294"/>
    <x v="1225"/>
    <s v="Recovery"/>
    <n v="69394"/>
    <s v="Active"/>
    <s v="PURCHASE"/>
    <s v="Trade Account - Tier 3"/>
    <n v="45058"/>
    <n v="297"/>
    <n v="302.79149999999998"/>
    <n v="297"/>
    <n v="297"/>
    <n v="45118"/>
    <n v="45118"/>
    <n v="52"/>
    <x v="5"/>
  </r>
  <r>
    <x v="1"/>
    <x v="1039"/>
    <x v="1000"/>
    <s v="Recovery"/>
    <n v="69398"/>
    <s v="Active"/>
    <s v="PURCHASE"/>
    <s v="Trade Account - Tier 3"/>
    <n v="45058"/>
    <n v="45"/>
    <n v="45.877499999999998"/>
    <n v="45"/>
    <n v="45"/>
    <m/>
    <m/>
    <n v="0"/>
    <x v="1"/>
  </r>
  <r>
    <x v="1"/>
    <x v="1296"/>
    <x v="1227"/>
    <s v="Recovery"/>
    <n v="69399"/>
    <s v="Active"/>
    <s v="PURCHASE"/>
    <s v="Trade Account - Tier 3"/>
    <n v="45058"/>
    <n v="7250"/>
    <n v="7391.375"/>
    <n v="7250"/>
    <n v="6041.6666670000004"/>
    <n v="45135"/>
    <n v="45135"/>
    <n v="35"/>
    <x v="5"/>
  </r>
  <r>
    <x v="1"/>
    <x v="1039"/>
    <x v="1000"/>
    <s v="Recovery"/>
    <n v="69400"/>
    <s v="Active"/>
    <s v="PURCHASE"/>
    <s v="Trade Account - Tier 3"/>
    <n v="45058"/>
    <n v="36.799999999999997"/>
    <n v="37.517600000000002"/>
    <n v="36.799999999999997"/>
    <n v="36.799999999999997"/>
    <m/>
    <m/>
    <n v="0"/>
    <x v="1"/>
  </r>
  <r>
    <x v="1"/>
    <x v="1281"/>
    <x v="1216"/>
    <s v="Active"/>
    <n v="69404"/>
    <s v="Active"/>
    <s v="PURCHASE"/>
    <s v="Trade Account - Tier 3"/>
    <n v="45058"/>
    <n v="450"/>
    <n v="458.77499999999998"/>
    <n v="450"/>
    <n v="225"/>
    <n v="45152"/>
    <m/>
    <n v="0"/>
    <x v="1"/>
  </r>
  <r>
    <x v="1"/>
    <x v="1052"/>
    <x v="568"/>
    <s v="Recovery"/>
    <n v="69420"/>
    <s v="Active"/>
    <s v="PURCHASE"/>
    <s v="Trade Account - Tier 3"/>
    <n v="45058"/>
    <n v="1"/>
    <n v="1.0195000000000001"/>
    <n v="1"/>
    <n v="1"/>
    <n v="45091"/>
    <n v="45091"/>
    <n v="79"/>
    <x v="3"/>
  </r>
  <r>
    <x v="1"/>
    <x v="1289"/>
    <x v="1223"/>
    <s v="Active"/>
    <n v="69421"/>
    <s v="Active"/>
    <s v="PURCHASE"/>
    <s v="Trade Account - Tier 3"/>
    <n v="45058"/>
    <n v="270.86"/>
    <n v="276.14177000000001"/>
    <n v="270.86"/>
    <n v="135.430001"/>
    <n v="45166"/>
    <m/>
    <n v="0"/>
    <x v="1"/>
  </r>
  <r>
    <x v="1"/>
    <x v="1134"/>
    <x v="1082"/>
    <s v="Active"/>
    <n v="69433"/>
    <s v="Active"/>
    <s v="PURCHASE"/>
    <s v="Trade Account - Tier 3"/>
    <n v="45058"/>
    <n v="119.98"/>
    <n v="122.31961"/>
    <n v="119.98"/>
    <n v="39.993333999999997"/>
    <n v="45169"/>
    <m/>
    <n v="0"/>
    <x v="1"/>
  </r>
  <r>
    <x v="1"/>
    <x v="1204"/>
    <x v="1144"/>
    <s v="Active"/>
    <n v="69434"/>
    <s v="Active"/>
    <s v="INVOICE"/>
    <s v="Trade Account - Tier 3"/>
    <n v="45058"/>
    <n v="8799.7800000000007"/>
    <n v="8971.3757100000003"/>
    <n v="8799.7800000000007"/>
    <n v="4399.8900000000003"/>
    <n v="45152"/>
    <m/>
    <n v="0"/>
    <x v="1"/>
  </r>
  <r>
    <x v="1"/>
    <x v="1295"/>
    <x v="1226"/>
    <s v="Recovery"/>
    <n v="69436"/>
    <s v="Active"/>
    <s v="PURCHASE"/>
    <s v="Trade Account - Tier 3"/>
    <n v="45058"/>
    <n v="85.77"/>
    <n v="87.442515"/>
    <n v="85.77"/>
    <n v="85.77"/>
    <m/>
    <m/>
    <n v="0"/>
    <x v="1"/>
  </r>
  <r>
    <x v="1"/>
    <x v="1354"/>
    <x v="1281"/>
    <s v="Active"/>
    <n v="69446"/>
    <s v="Active"/>
    <s v="PURCHASE"/>
    <s v="Trade Account - Tier 3"/>
    <n v="45058"/>
    <n v="900"/>
    <n v="917.55"/>
    <n v="900"/>
    <n v="450"/>
    <n v="45124"/>
    <m/>
    <n v="0"/>
    <x v="1"/>
  </r>
  <r>
    <x v="1"/>
    <x v="1198"/>
    <x v="128"/>
    <s v="Active"/>
    <n v="69458"/>
    <s v="Active"/>
    <s v="PURCHASE"/>
    <s v="Trade Account - Tier 3"/>
    <n v="45058"/>
    <n v="319"/>
    <n v="325.22050000000002"/>
    <n v="319"/>
    <n v="212.66666599999999"/>
    <n v="45128"/>
    <m/>
    <n v="0"/>
    <x v="1"/>
  </r>
  <r>
    <x v="1"/>
    <x v="1149"/>
    <x v="1095"/>
    <s v="Active"/>
    <n v="69460"/>
    <s v="Active"/>
    <s v="PURCHASE"/>
    <s v="Trade Account - Tier 3"/>
    <n v="45058"/>
    <n v="66.61"/>
    <n v="67.908895000000001"/>
    <n v="66.61"/>
    <n v="44.406666999999999"/>
    <n v="45152"/>
    <m/>
    <n v="0"/>
    <x v="1"/>
  </r>
  <r>
    <x v="1"/>
    <x v="1354"/>
    <x v="1281"/>
    <s v="Active"/>
    <n v="69472"/>
    <s v="Active"/>
    <s v="PURCHASE"/>
    <s v="Trade Account - Tier 3"/>
    <n v="45058"/>
    <n v="1800"/>
    <n v="1835.1"/>
    <n v="1800"/>
    <n v="900"/>
    <n v="45124"/>
    <m/>
    <n v="0"/>
    <x v="1"/>
  </r>
  <r>
    <x v="1"/>
    <x v="1355"/>
    <x v="1282"/>
    <s v="Active"/>
    <n v="69483"/>
    <s v="Active"/>
    <s v="INVOICE"/>
    <s v="Trade Account - Tier 3"/>
    <n v="45058"/>
    <n v="7980.15"/>
    <n v="8135.762925"/>
    <n v="7980.15"/>
    <n v="6650.125"/>
    <n v="45121"/>
    <m/>
    <n v="0"/>
    <x v="1"/>
  </r>
  <r>
    <x v="1"/>
    <x v="1356"/>
    <x v="1283"/>
    <s v="Active"/>
    <n v="69484"/>
    <s v="Active"/>
    <s v="PURCHASE"/>
    <s v="Trade Account - Tier 3"/>
    <n v="45058"/>
    <n v="600"/>
    <n v="611.70000000000005"/>
    <n v="600"/>
    <n v="300"/>
    <n v="45152"/>
    <m/>
    <n v="0"/>
    <x v="1"/>
  </r>
  <r>
    <x v="2"/>
    <x v="1211"/>
    <x v="1150"/>
    <s v="Recovery"/>
    <n v="69485"/>
    <s v="Active"/>
    <s v="PURCHASE"/>
    <s v="Finstro Trade - Net60"/>
    <n v="45058"/>
    <n v="65"/>
    <n v="65"/>
    <n v="65"/>
    <n v="65"/>
    <m/>
    <m/>
    <n v="0"/>
    <x v="1"/>
  </r>
  <r>
    <x v="1"/>
    <x v="1345"/>
    <x v="1272"/>
    <s v="Active"/>
    <n v="69488"/>
    <s v="Active"/>
    <s v="PURCHASE"/>
    <s v="Trade Account - Tier 3"/>
    <n v="45058"/>
    <n v="60.01"/>
    <n v="61.180194999999998"/>
    <n v="60.01"/>
    <n v="60.01"/>
    <m/>
    <m/>
    <n v="0"/>
    <x v="1"/>
  </r>
  <r>
    <x v="1"/>
    <x v="1346"/>
    <x v="1273"/>
    <s v="Recovery"/>
    <n v="69489"/>
    <s v="LOCKED"/>
    <s v="INVOICE"/>
    <s v="Trade Account - Tier 3"/>
    <n v="45058"/>
    <n v="1744"/>
    <n v="1778.008"/>
    <n v="1744"/>
    <n v="1744"/>
    <n v="45091"/>
    <n v="45091"/>
    <n v="79"/>
    <x v="3"/>
  </r>
  <r>
    <x v="1"/>
    <x v="1032"/>
    <x v="672"/>
    <s v="Active"/>
    <n v="69499"/>
    <s v="Active"/>
    <s v="PURCHASE"/>
    <s v="Trade Account - Tier 3"/>
    <n v="45058"/>
    <n v="84"/>
    <n v="85.638000000000005"/>
    <n v="84"/>
    <n v="84"/>
    <m/>
    <m/>
    <n v="0"/>
    <x v="1"/>
  </r>
  <r>
    <x v="1"/>
    <x v="1357"/>
    <x v="1284"/>
    <s v="Active"/>
    <n v="69506"/>
    <s v="Active"/>
    <s v="INVOICE"/>
    <s v="Trade Account - Tier 3"/>
    <n v="45058"/>
    <n v="2420"/>
    <n v="2467.19"/>
    <n v="2420"/>
    <n v="2420"/>
    <n v="45114"/>
    <n v="45114"/>
    <n v="56"/>
    <x v="5"/>
  </r>
  <r>
    <x v="1"/>
    <x v="1319"/>
    <x v="742"/>
    <s v="Active"/>
    <n v="69508"/>
    <s v="Active"/>
    <s v="PURCHASE"/>
    <s v="Trade Account - Tier 3"/>
    <n v="45058"/>
    <n v="110.77"/>
    <n v="112.930015"/>
    <n v="110.77"/>
    <n v="92.308333500000003"/>
    <n v="45121"/>
    <m/>
    <n v="0"/>
    <x v="1"/>
  </r>
  <r>
    <x v="1"/>
    <x v="1223"/>
    <x v="1161"/>
    <s v="Active"/>
    <n v="69510"/>
    <s v="Active"/>
    <s v="INVOICE"/>
    <s v="Trade Account - Tier 3"/>
    <n v="45058"/>
    <n v="964"/>
    <n v="982.798"/>
    <n v="964"/>
    <n v="370.76923199999999"/>
    <n v="45166"/>
    <m/>
    <n v="0"/>
    <x v="1"/>
  </r>
  <r>
    <x v="1"/>
    <x v="1159"/>
    <x v="309"/>
    <s v="Active"/>
    <n v="69513"/>
    <s v="Active"/>
    <s v="PURCHASE"/>
    <s v="Trade Account - Tier 3"/>
    <n v="45058"/>
    <n v="41.86"/>
    <n v="42.676270000000002"/>
    <n v="41.86"/>
    <n v="20.929998999999999"/>
    <n v="45159"/>
    <m/>
    <n v="0"/>
    <x v="1"/>
  </r>
  <r>
    <x v="1"/>
    <x v="1159"/>
    <x v="309"/>
    <s v="Active"/>
    <n v="69514"/>
    <s v="Active"/>
    <s v="PURCHASE"/>
    <s v="Trade Account - Tier 3"/>
    <n v="45058"/>
    <n v="16.89"/>
    <n v="17.219355"/>
    <n v="16.89"/>
    <n v="11.259999000000001"/>
    <n v="45159"/>
    <m/>
    <n v="0"/>
    <x v="1"/>
  </r>
  <r>
    <x v="1"/>
    <x v="1007"/>
    <x v="977"/>
    <s v="Active"/>
    <n v="69530"/>
    <s v="Active"/>
    <s v="PURCHASE"/>
    <s v="Trade Account - Tier 3"/>
    <n v="45058"/>
    <n v="19.22"/>
    <n v="19.59479"/>
    <n v="19.22"/>
    <n v="12.813333999999999"/>
    <n v="45166"/>
    <m/>
    <n v="0"/>
    <x v="1"/>
  </r>
  <r>
    <x v="1"/>
    <x v="1007"/>
    <x v="977"/>
    <s v="Active"/>
    <n v="69532"/>
    <s v="Active"/>
    <s v="PURCHASE"/>
    <s v="Trade Account - Tier 3"/>
    <n v="45058"/>
    <n v="5"/>
    <n v="5.0975000000000001"/>
    <n v="5"/>
    <n v="3.3333339999999998"/>
    <n v="45166"/>
    <m/>
    <n v="0"/>
    <x v="1"/>
  </r>
  <r>
    <x v="1"/>
    <x v="1295"/>
    <x v="1226"/>
    <s v="Recovery"/>
    <n v="69538"/>
    <s v="Active"/>
    <s v="PURCHASE"/>
    <s v="Trade Account - Tier 3"/>
    <n v="45058"/>
    <n v="15.6"/>
    <n v="15.904199999999999"/>
    <n v="15.6"/>
    <n v="15.6"/>
    <m/>
    <m/>
    <n v="0"/>
    <x v="1"/>
  </r>
  <r>
    <x v="1"/>
    <x v="1039"/>
    <x v="1000"/>
    <s v="Recovery"/>
    <n v="69540"/>
    <s v="Active"/>
    <s v="PURCHASE"/>
    <s v="Trade Account - Tier 3"/>
    <n v="45058"/>
    <n v="53.5"/>
    <n v="54.54325"/>
    <n v="53.5"/>
    <n v="53.5"/>
    <m/>
    <m/>
    <n v="0"/>
    <x v="1"/>
  </r>
  <r>
    <x v="1"/>
    <x v="1221"/>
    <x v="1159"/>
    <s v="Active"/>
    <n v="69544"/>
    <s v="Active"/>
    <s v="PURCHASE"/>
    <s v="Trade Account - Tier 3"/>
    <n v="45058"/>
    <n v="254.77"/>
    <n v="259.73801500000002"/>
    <n v="254.77"/>
    <n v="127.3850005"/>
    <n v="45128"/>
    <m/>
    <n v="0"/>
    <x v="1"/>
  </r>
  <r>
    <x v="1"/>
    <x v="1295"/>
    <x v="1226"/>
    <s v="Recovery"/>
    <n v="69545"/>
    <s v="Active"/>
    <s v="PURCHASE"/>
    <s v="Trade Account - Tier 3"/>
    <n v="45058"/>
    <n v="15.6"/>
    <n v="15.904199999999999"/>
    <n v="15.6"/>
    <n v="15.6"/>
    <m/>
    <m/>
    <n v="0"/>
    <x v="1"/>
  </r>
  <r>
    <x v="1"/>
    <x v="1122"/>
    <x v="1071"/>
    <s v="Active"/>
    <n v="69550"/>
    <s v="Active"/>
    <s v="PURCHASE"/>
    <s v="Trade Account - Tier 3"/>
    <n v="45058"/>
    <n v="275.07"/>
    <n v="280.43386500000003"/>
    <n v="275.07"/>
    <n v="183.379999"/>
    <n v="45152"/>
    <m/>
    <n v="0"/>
    <x v="1"/>
  </r>
  <r>
    <x v="1"/>
    <x v="1253"/>
    <x v="1191"/>
    <s v="Active"/>
    <n v="69552"/>
    <s v="Active"/>
    <s v="PURCHASE"/>
    <s v="Trade Account - Tier 3"/>
    <n v="45058"/>
    <n v="5.5"/>
    <n v="5.6072499999999996"/>
    <n v="5.5"/>
    <n v="3.6666660000000002"/>
    <n v="45124"/>
    <m/>
    <n v="0"/>
    <x v="1"/>
  </r>
  <r>
    <x v="1"/>
    <x v="1048"/>
    <x v="1008"/>
    <s v="Active"/>
    <n v="69553"/>
    <s v="Active"/>
    <s v="PURCHASE"/>
    <s v="Trade Account - Tier 3"/>
    <n v="45058"/>
    <n v="323.64"/>
    <n v="329.95098000000002"/>
    <n v="323.64"/>
    <n v="215.76"/>
    <n v="45154"/>
    <m/>
    <n v="0"/>
    <x v="1"/>
  </r>
  <r>
    <x v="1"/>
    <x v="1253"/>
    <x v="1191"/>
    <s v="Active"/>
    <n v="69555"/>
    <s v="Active"/>
    <s v="PURCHASE"/>
    <s v="Trade Account - Tier 3"/>
    <n v="45058"/>
    <n v="20.329999999999998"/>
    <n v="20.726434999999999"/>
    <n v="20.329999999999998"/>
    <n v="13.553333"/>
    <n v="45124"/>
    <m/>
    <n v="0"/>
    <x v="1"/>
  </r>
  <r>
    <x v="1"/>
    <x v="1295"/>
    <x v="1226"/>
    <s v="Recovery"/>
    <n v="69557"/>
    <s v="Active"/>
    <s v="PURCHASE"/>
    <s v="Trade Account - Tier 3"/>
    <n v="45058"/>
    <n v="23"/>
    <n v="23.448499999999999"/>
    <n v="23"/>
    <n v="23"/>
    <m/>
    <m/>
    <n v="0"/>
    <x v="1"/>
  </r>
  <r>
    <x v="1"/>
    <x v="1048"/>
    <x v="1008"/>
    <s v="Active"/>
    <n v="69573"/>
    <s v="Active"/>
    <s v="PURCHASE"/>
    <s v="Trade Account - Tier 3"/>
    <n v="45058"/>
    <n v="198.6"/>
    <n v="202.4727"/>
    <n v="198.6"/>
    <n v="132.4"/>
    <n v="45154"/>
    <m/>
    <n v="0"/>
    <x v="1"/>
  </r>
  <r>
    <x v="1"/>
    <x v="1358"/>
    <x v="1285"/>
    <s v="Recovery"/>
    <n v="69584"/>
    <s v="Active"/>
    <s v="PURCHASE"/>
    <s v="Trade Account - Tier 3"/>
    <n v="45058"/>
    <n v="3949"/>
    <n v="4026.0055000000002"/>
    <n v="3949"/>
    <n v="3949"/>
    <m/>
    <m/>
    <n v="0"/>
    <x v="1"/>
  </r>
  <r>
    <x v="1"/>
    <x v="995"/>
    <x v="967"/>
    <s v="Recovery"/>
    <n v="69588"/>
    <s v="Active"/>
    <s v="PURCHASE"/>
    <s v="Trade Account - Tier 3"/>
    <n v="45058"/>
    <n v="955.18"/>
    <n v="973.80601000000001"/>
    <n v="955.18"/>
    <n v="955.18"/>
    <m/>
    <m/>
    <n v="0"/>
    <x v="1"/>
  </r>
  <r>
    <x v="1"/>
    <x v="1133"/>
    <x v="1081"/>
    <s v="Active"/>
    <n v="69590"/>
    <s v="Active"/>
    <s v="PURCHASE"/>
    <s v="Trade Account - Tier 3"/>
    <n v="45058"/>
    <n v="440"/>
    <n v="448.58"/>
    <n v="440"/>
    <n v="220.000001"/>
    <n v="45156"/>
    <m/>
    <n v="0"/>
    <x v="1"/>
  </r>
  <r>
    <x v="1"/>
    <x v="1052"/>
    <x v="568"/>
    <s v="Recovery"/>
    <n v="69596"/>
    <s v="Active"/>
    <s v="PURCHASE"/>
    <s v="Trade Account - Tier 3"/>
    <n v="45059"/>
    <n v="298.35000000000002"/>
    <n v="304.16782499999999"/>
    <n v="298.35000000000002"/>
    <n v="298.35000000000002"/>
    <n v="45091"/>
    <n v="45091"/>
    <n v="79"/>
    <x v="3"/>
  </r>
  <r>
    <x v="1"/>
    <x v="1159"/>
    <x v="309"/>
    <s v="Active"/>
    <n v="69597"/>
    <s v="Active"/>
    <s v="PURCHASE"/>
    <s v="Trade Account - Tier 3"/>
    <n v="45059"/>
    <n v="13.5"/>
    <n v="13.763249999999999"/>
    <n v="13.5"/>
    <n v="9"/>
    <n v="45159"/>
    <m/>
    <n v="0"/>
    <x v="1"/>
  </r>
  <r>
    <x v="1"/>
    <x v="1133"/>
    <x v="1081"/>
    <s v="Active"/>
    <n v="69601"/>
    <s v="Active"/>
    <s v="PURCHASE"/>
    <s v="Trade Account - Tier 3"/>
    <n v="45059"/>
    <n v="770"/>
    <n v="785.01499999999999"/>
    <n v="770"/>
    <n v="385.000001"/>
    <n v="45156"/>
    <m/>
    <n v="0"/>
    <x v="1"/>
  </r>
  <r>
    <x v="1"/>
    <x v="1318"/>
    <x v="1247"/>
    <s v="Active"/>
    <n v="69606"/>
    <s v="Active"/>
    <s v="PURCHASE"/>
    <s v="Trade Account - Tier 3"/>
    <n v="45059"/>
    <n v="759.49"/>
    <n v="774.30005500000004"/>
    <n v="759.49"/>
    <n v="506.32666699999999"/>
    <n v="45152"/>
    <m/>
    <n v="0"/>
    <x v="1"/>
  </r>
  <r>
    <x v="1"/>
    <x v="1332"/>
    <x v="1259"/>
    <s v="Active"/>
    <n v="69627"/>
    <s v="Active"/>
    <s v="PURCHASE"/>
    <s v="Trade Account - Tier 3"/>
    <n v="45059"/>
    <n v="1539.9"/>
    <n v="1569.92805"/>
    <n v="1539.9"/>
    <n v="1026.5999999999999"/>
    <n v="45121"/>
    <m/>
    <n v="0"/>
    <x v="1"/>
  </r>
  <r>
    <x v="1"/>
    <x v="1358"/>
    <x v="1285"/>
    <s v="Recovery"/>
    <n v="69629"/>
    <s v="Active"/>
    <s v="PURCHASE"/>
    <s v="Trade Account - Tier 3"/>
    <n v="45059"/>
    <n v="218.15"/>
    <n v="222.40392499999999"/>
    <n v="218.15"/>
    <n v="218.15"/>
    <n v="45112"/>
    <n v="45112"/>
    <n v="58"/>
    <x v="5"/>
  </r>
  <r>
    <x v="1"/>
    <x v="1069"/>
    <x v="1027"/>
    <s v="Active"/>
    <n v="69635"/>
    <s v="LOCKED"/>
    <s v="PURCHASE"/>
    <s v="Trade Account - Tier 3"/>
    <n v="45059"/>
    <n v="2576"/>
    <n v="2626.232"/>
    <n v="2576"/>
    <n v="2576"/>
    <n v="45091"/>
    <n v="45091"/>
    <n v="79"/>
    <x v="3"/>
  </r>
  <r>
    <x v="1"/>
    <x v="1289"/>
    <x v="1223"/>
    <s v="Active"/>
    <n v="69636"/>
    <s v="Active"/>
    <s v="PURCHASE"/>
    <s v="Trade Account - Tier 3"/>
    <n v="45059"/>
    <n v="195.6"/>
    <n v="199.41419999999999"/>
    <n v="195.6"/>
    <n v="97.8"/>
    <n v="45166"/>
    <m/>
    <n v="0"/>
    <x v="1"/>
  </r>
  <r>
    <x v="1"/>
    <x v="1069"/>
    <x v="1027"/>
    <s v="Active"/>
    <n v="69639"/>
    <s v="LOCKED"/>
    <s v="PURCHASE"/>
    <s v="Trade Account - Tier 3"/>
    <n v="45059"/>
    <n v="310.89999999999998"/>
    <n v="316.96255000000002"/>
    <n v="310.89999999999998"/>
    <n v="310.89999999999998"/>
    <n v="45091"/>
    <n v="45091"/>
    <n v="79"/>
    <x v="3"/>
  </r>
  <r>
    <x v="1"/>
    <x v="1069"/>
    <x v="1027"/>
    <s v="Active"/>
    <n v="69640"/>
    <s v="LOCKED"/>
    <s v="PURCHASE"/>
    <s v="Trade Account - Tier 3"/>
    <n v="45059"/>
    <n v="34.46"/>
    <n v="35.131970000000003"/>
    <n v="34.46"/>
    <n v="34.46"/>
    <n v="45091"/>
    <n v="45091"/>
    <n v="79"/>
    <x v="3"/>
  </r>
  <r>
    <x v="1"/>
    <x v="1345"/>
    <x v="1272"/>
    <s v="Active"/>
    <n v="69643"/>
    <s v="Active"/>
    <s v="PURCHASE"/>
    <s v="Trade Account - Tier 3"/>
    <n v="45059"/>
    <n v="90"/>
    <n v="91.754999999999995"/>
    <n v="90"/>
    <n v="90"/>
    <m/>
    <m/>
    <n v="0"/>
    <x v="1"/>
  </r>
  <r>
    <x v="1"/>
    <x v="1345"/>
    <x v="1272"/>
    <s v="Active"/>
    <n v="69647"/>
    <s v="Active"/>
    <s v="PURCHASE"/>
    <s v="Trade Account - Tier 3"/>
    <n v="45059"/>
    <n v="44.85"/>
    <n v="45.724575000000002"/>
    <n v="44.85"/>
    <n v="44.85"/>
    <m/>
    <m/>
    <n v="0"/>
    <x v="1"/>
  </r>
  <r>
    <x v="1"/>
    <x v="1297"/>
    <x v="1228"/>
    <s v="Active"/>
    <n v="69650"/>
    <s v="Active"/>
    <s v="PURCHASE"/>
    <s v="Trade Account - Tier 3"/>
    <n v="45059"/>
    <n v="95"/>
    <n v="96.852500000000006"/>
    <n v="95"/>
    <n v="31.666665999999999"/>
    <n v="45152"/>
    <m/>
    <n v="0"/>
    <x v="1"/>
  </r>
  <r>
    <x v="1"/>
    <x v="1345"/>
    <x v="1272"/>
    <s v="Active"/>
    <n v="69658"/>
    <s v="Active"/>
    <s v="PURCHASE"/>
    <s v="Trade Account - Tier 3"/>
    <n v="45059"/>
    <n v="18"/>
    <n v="18.350999999999999"/>
    <n v="18"/>
    <n v="18"/>
    <m/>
    <m/>
    <n v="0"/>
    <x v="1"/>
  </r>
  <r>
    <x v="1"/>
    <x v="1345"/>
    <x v="1272"/>
    <s v="Active"/>
    <n v="69662"/>
    <s v="Active"/>
    <s v="PURCHASE"/>
    <s v="Trade Account - Tier 3"/>
    <n v="45059"/>
    <n v="84.9"/>
    <n v="86.555549999999997"/>
    <n v="84.9"/>
    <n v="84.9"/>
    <m/>
    <m/>
    <n v="0"/>
    <x v="1"/>
  </r>
  <r>
    <x v="1"/>
    <x v="1133"/>
    <x v="1081"/>
    <s v="Active"/>
    <n v="69664"/>
    <s v="Active"/>
    <s v="PURCHASE"/>
    <s v="Trade Account - Tier 3"/>
    <n v="45059"/>
    <n v="75"/>
    <n v="76.462500000000006"/>
    <n v="75"/>
    <n v="37.5"/>
    <n v="45156"/>
    <m/>
    <n v="0"/>
    <x v="1"/>
  </r>
  <r>
    <x v="1"/>
    <x v="1294"/>
    <x v="1225"/>
    <s v="Recovery"/>
    <n v="69666"/>
    <s v="Active"/>
    <s v="PURCHASE"/>
    <s v="Trade Account - Tier 3"/>
    <n v="45059"/>
    <n v="25"/>
    <n v="25.487500000000001"/>
    <n v="25"/>
    <n v="25"/>
    <n v="45118"/>
    <n v="45118"/>
    <n v="52"/>
    <x v="5"/>
  </r>
  <r>
    <x v="1"/>
    <x v="1294"/>
    <x v="1225"/>
    <s v="Recovery"/>
    <n v="69671"/>
    <s v="Active"/>
    <s v="PURCHASE"/>
    <s v="Trade Account - Tier 3"/>
    <n v="45059"/>
    <n v="22"/>
    <n v="22.428999999999998"/>
    <n v="22"/>
    <n v="22"/>
    <n v="45118"/>
    <n v="45118"/>
    <n v="52"/>
    <x v="5"/>
  </r>
  <r>
    <x v="1"/>
    <x v="1294"/>
    <x v="1225"/>
    <s v="Recovery"/>
    <n v="69676"/>
    <s v="Active"/>
    <s v="PURCHASE"/>
    <s v="Trade Account - Tier 3"/>
    <n v="45059"/>
    <n v="54.5"/>
    <n v="55.562750000000001"/>
    <n v="54.5"/>
    <n v="54.5"/>
    <n v="45118"/>
    <n v="45118"/>
    <n v="52"/>
    <x v="5"/>
  </r>
  <r>
    <x v="1"/>
    <x v="1294"/>
    <x v="1225"/>
    <s v="Recovery"/>
    <n v="69678"/>
    <s v="Active"/>
    <s v="PURCHASE"/>
    <s v="Trade Account - Tier 3"/>
    <n v="45059"/>
    <n v="10.5"/>
    <n v="10.704750000000001"/>
    <n v="10.5"/>
    <n v="10.5"/>
    <n v="45118"/>
    <n v="45118"/>
    <n v="52"/>
    <x v="5"/>
  </r>
  <r>
    <x v="1"/>
    <x v="1351"/>
    <x v="1278"/>
    <s v="Recovery"/>
    <n v="69680"/>
    <s v="Active"/>
    <s v="PURCHASE"/>
    <s v="Trade Account - Tier 3"/>
    <n v="45059"/>
    <n v="23.2"/>
    <n v="23.6524"/>
    <n v="23.2"/>
    <n v="23.2"/>
    <n v="45128"/>
    <n v="45098"/>
    <n v="72"/>
    <x v="3"/>
  </r>
  <r>
    <x v="1"/>
    <x v="1294"/>
    <x v="1225"/>
    <s v="Recovery"/>
    <n v="69684"/>
    <s v="Active"/>
    <s v="PURCHASE"/>
    <s v="Trade Account - Tier 3"/>
    <n v="45059"/>
    <n v="10.5"/>
    <n v="10.704750000000001"/>
    <n v="10.5"/>
    <n v="10.5"/>
    <n v="45118"/>
    <n v="45118"/>
    <n v="52"/>
    <x v="5"/>
  </r>
  <r>
    <x v="1"/>
    <x v="1048"/>
    <x v="1008"/>
    <s v="Active"/>
    <n v="69686"/>
    <s v="Active"/>
    <s v="PURCHASE"/>
    <s v="Trade Account - Tier 3"/>
    <n v="45059"/>
    <n v="50.06"/>
    <n v="51.036169999999998"/>
    <n v="50.06"/>
    <n v="33.373334"/>
    <n v="45154"/>
    <m/>
    <n v="0"/>
    <x v="1"/>
  </r>
  <r>
    <x v="1"/>
    <x v="1351"/>
    <x v="1278"/>
    <s v="Recovery"/>
    <n v="69690"/>
    <s v="Active"/>
    <s v="PURCHASE"/>
    <s v="Trade Account - Tier 3"/>
    <n v="45059"/>
    <n v="19"/>
    <n v="19.3705"/>
    <n v="19"/>
    <n v="19"/>
    <n v="45128"/>
    <n v="45098"/>
    <n v="72"/>
    <x v="3"/>
  </r>
  <r>
    <x v="1"/>
    <x v="1294"/>
    <x v="1225"/>
    <s v="Recovery"/>
    <n v="69692"/>
    <s v="Active"/>
    <s v="PURCHASE"/>
    <s v="Trade Account - Tier 3"/>
    <n v="45059"/>
    <n v="10.5"/>
    <n v="10.704750000000001"/>
    <n v="10.5"/>
    <n v="10.5"/>
    <n v="45118"/>
    <n v="45118"/>
    <n v="52"/>
    <x v="5"/>
  </r>
  <r>
    <x v="1"/>
    <x v="1351"/>
    <x v="1278"/>
    <s v="Recovery"/>
    <n v="69695"/>
    <s v="Active"/>
    <s v="PURCHASE"/>
    <s v="Trade Account - Tier 3"/>
    <n v="45059"/>
    <n v="3.2"/>
    <n v="3.2624"/>
    <n v="3.2"/>
    <n v="3.2"/>
    <n v="45128"/>
    <n v="45098"/>
    <n v="72"/>
    <x v="3"/>
  </r>
  <r>
    <x v="1"/>
    <x v="1351"/>
    <x v="1278"/>
    <s v="Recovery"/>
    <n v="69700"/>
    <s v="Active"/>
    <s v="PURCHASE"/>
    <s v="Trade Account - Tier 3"/>
    <n v="45059"/>
    <n v="23.2"/>
    <n v="23.6524"/>
    <n v="23.2"/>
    <n v="23.2"/>
    <n v="45128"/>
    <n v="45098"/>
    <n v="72"/>
    <x v="3"/>
  </r>
  <r>
    <x v="1"/>
    <x v="1294"/>
    <x v="1225"/>
    <s v="Recovery"/>
    <n v="69702"/>
    <s v="Active"/>
    <s v="PURCHASE"/>
    <s v="Trade Account - Tier 3"/>
    <n v="45059"/>
    <n v="47.36"/>
    <n v="48.283520000000003"/>
    <n v="47.36"/>
    <n v="47.36"/>
    <n v="45118"/>
    <n v="45118"/>
    <n v="52"/>
    <x v="5"/>
  </r>
  <r>
    <x v="1"/>
    <x v="1351"/>
    <x v="1278"/>
    <s v="Recovery"/>
    <n v="69704"/>
    <s v="Active"/>
    <s v="PURCHASE"/>
    <s v="Trade Account - Tier 3"/>
    <n v="45059"/>
    <n v="23.2"/>
    <n v="23.6524"/>
    <n v="23.2"/>
    <n v="23.2"/>
    <n v="45128"/>
    <n v="45098"/>
    <n v="72"/>
    <x v="3"/>
  </r>
  <r>
    <x v="1"/>
    <x v="1048"/>
    <x v="1008"/>
    <s v="Active"/>
    <n v="69705"/>
    <s v="Active"/>
    <s v="PURCHASE"/>
    <s v="Trade Account - Tier 3"/>
    <n v="45059"/>
    <n v="80.09"/>
    <n v="81.651754999999994"/>
    <n v="80.09"/>
    <n v="53.393332999999998"/>
    <n v="45154"/>
    <m/>
    <n v="0"/>
    <x v="1"/>
  </r>
  <r>
    <x v="1"/>
    <x v="1294"/>
    <x v="1225"/>
    <s v="Recovery"/>
    <n v="69706"/>
    <s v="Active"/>
    <s v="PURCHASE"/>
    <s v="Trade Account - Tier 3"/>
    <n v="45059"/>
    <n v="53.65"/>
    <n v="54.696174999999997"/>
    <n v="53.65"/>
    <n v="53.65"/>
    <n v="45118"/>
    <n v="45118"/>
    <n v="52"/>
    <x v="5"/>
  </r>
  <r>
    <x v="1"/>
    <x v="1351"/>
    <x v="1278"/>
    <s v="Recovery"/>
    <n v="69722"/>
    <s v="Active"/>
    <s v="PURCHASE"/>
    <s v="Trade Account - Tier 3"/>
    <n v="45059"/>
    <n v="46"/>
    <n v="46.896999999999998"/>
    <n v="46"/>
    <n v="46"/>
    <n v="45128"/>
    <n v="45098"/>
    <n v="72"/>
    <x v="3"/>
  </r>
  <r>
    <x v="1"/>
    <x v="1122"/>
    <x v="1071"/>
    <s v="Active"/>
    <n v="69724"/>
    <s v="Active"/>
    <s v="PURCHASE"/>
    <s v="Trade Account - Tier 3"/>
    <n v="45059"/>
    <n v="222"/>
    <n v="226.32900000000001"/>
    <n v="222"/>
    <n v="148"/>
    <n v="45152"/>
    <m/>
    <n v="0"/>
    <x v="1"/>
  </r>
  <r>
    <x v="1"/>
    <x v="1156"/>
    <x v="1102"/>
    <s v="Active"/>
    <n v="69726"/>
    <s v="Active"/>
    <s v="PURCHASE"/>
    <s v="Trade Account - Tier 3"/>
    <n v="45059"/>
    <n v="44.47"/>
    <n v="45.337164999999999"/>
    <n v="44.47"/>
    <n v="29.646667000000001"/>
    <n v="45166"/>
    <m/>
    <n v="0"/>
    <x v="1"/>
  </r>
  <r>
    <x v="1"/>
    <x v="1351"/>
    <x v="1278"/>
    <s v="Recovery"/>
    <n v="69730"/>
    <s v="Active"/>
    <s v="PURCHASE"/>
    <s v="Trade Account - Tier 3"/>
    <n v="45059"/>
    <n v="15"/>
    <n v="15.2925"/>
    <n v="15"/>
    <n v="15"/>
    <n v="45128"/>
    <n v="45098"/>
    <n v="72"/>
    <x v="3"/>
  </r>
  <r>
    <x v="1"/>
    <x v="1156"/>
    <x v="1102"/>
    <s v="Active"/>
    <n v="69736"/>
    <s v="Active"/>
    <s v="PURCHASE"/>
    <s v="Trade Account - Tier 3"/>
    <n v="45059"/>
    <n v="3.87"/>
    <n v="3.945465"/>
    <n v="3.87"/>
    <n v="2.5799989999999999"/>
    <n v="45166"/>
    <m/>
    <n v="0"/>
    <x v="1"/>
  </r>
  <r>
    <x v="1"/>
    <x v="1156"/>
    <x v="1102"/>
    <s v="Active"/>
    <n v="69743"/>
    <s v="Active"/>
    <s v="PURCHASE"/>
    <s v="Trade Account - Tier 3"/>
    <n v="45059"/>
    <n v="25.14"/>
    <n v="25.630230000000001"/>
    <n v="25.14"/>
    <n v="16.760000000000002"/>
    <n v="45166"/>
    <m/>
    <n v="0"/>
    <x v="1"/>
  </r>
  <r>
    <x v="1"/>
    <x v="1156"/>
    <x v="1102"/>
    <s v="Active"/>
    <n v="69746"/>
    <s v="Active"/>
    <s v="PURCHASE"/>
    <s v="Trade Account - Tier 3"/>
    <n v="45059"/>
    <n v="7.73"/>
    <n v="7.8807349999999996"/>
    <n v="7.73"/>
    <n v="5.1533329999999999"/>
    <n v="45166"/>
    <m/>
    <n v="0"/>
    <x v="1"/>
  </r>
  <r>
    <x v="1"/>
    <x v="1205"/>
    <x v="134"/>
    <s v="Active"/>
    <n v="69750"/>
    <s v="Active"/>
    <s v="PURCHASE"/>
    <s v="Trade Account - Tier 3"/>
    <n v="45059"/>
    <n v="114.4"/>
    <n v="116.63079999999999"/>
    <n v="114.4"/>
    <n v="38.133333999999998"/>
    <n v="45159"/>
    <m/>
    <n v="0"/>
    <x v="1"/>
  </r>
  <r>
    <x v="1"/>
    <x v="1205"/>
    <x v="134"/>
    <s v="Active"/>
    <n v="69754"/>
    <s v="Active"/>
    <s v="PURCHASE"/>
    <s v="Trade Account - Tier 3"/>
    <n v="45059"/>
    <n v="109.73"/>
    <n v="111.86973500000001"/>
    <n v="109.73"/>
    <n v="36.576666000000003"/>
    <n v="45159"/>
    <m/>
    <n v="0"/>
    <x v="1"/>
  </r>
  <r>
    <x v="1"/>
    <x v="1144"/>
    <x v="322"/>
    <s v="Active"/>
    <n v="69757"/>
    <s v="Active"/>
    <s v="PURCHASE"/>
    <s v="Trade Account - Tier 3"/>
    <n v="45059"/>
    <n v="76.760000000000005"/>
    <n v="78.256820000000005"/>
    <n v="76.760000000000005"/>
    <n v="38.380001"/>
    <n v="45152"/>
    <m/>
    <n v="0"/>
    <x v="1"/>
  </r>
  <r>
    <x v="1"/>
    <x v="1134"/>
    <x v="1082"/>
    <s v="Active"/>
    <n v="69759"/>
    <s v="Active"/>
    <s v="PURCHASE"/>
    <s v="Trade Account - Tier 3"/>
    <n v="45059"/>
    <n v="159.49"/>
    <n v="162.600055"/>
    <n v="159.49"/>
    <n v="53.163333999999999"/>
    <n v="45169"/>
    <m/>
    <n v="0"/>
    <x v="1"/>
  </r>
  <r>
    <x v="1"/>
    <x v="1249"/>
    <x v="1187"/>
    <s v="Recovery"/>
    <n v="69761"/>
    <s v="Active"/>
    <s v="INVOICE"/>
    <s v="Trade Account - Tier 3"/>
    <n v="45060"/>
    <n v="1500"/>
    <n v="1529.25"/>
    <n v="1500"/>
    <n v="1500"/>
    <m/>
    <m/>
    <n v="0"/>
    <x v="1"/>
  </r>
  <r>
    <x v="1"/>
    <x v="1144"/>
    <x v="322"/>
    <s v="Active"/>
    <n v="69762"/>
    <s v="Active"/>
    <s v="PURCHASE"/>
    <s v="Trade Account - Tier 3"/>
    <n v="45059"/>
    <n v="467.62"/>
    <n v="476.73858999999999"/>
    <n v="467.62"/>
    <n v="233.809999"/>
    <n v="45152"/>
    <m/>
    <n v="0"/>
    <x v="1"/>
  </r>
  <r>
    <x v="1"/>
    <x v="1144"/>
    <x v="322"/>
    <s v="Active"/>
    <n v="69765"/>
    <s v="Active"/>
    <s v="PURCHASE"/>
    <s v="Trade Account - Tier 3"/>
    <n v="45059"/>
    <n v="859.76"/>
    <n v="876.52531999999997"/>
    <n v="859.76"/>
    <n v="429.88000099999999"/>
    <n v="45152"/>
    <m/>
    <n v="0"/>
    <x v="1"/>
  </r>
  <r>
    <x v="1"/>
    <x v="1039"/>
    <x v="1000"/>
    <s v="Recovery"/>
    <n v="69770"/>
    <s v="Active"/>
    <s v="PURCHASE"/>
    <s v="Trade Account - Tier 3"/>
    <n v="45060"/>
    <n v="123.78"/>
    <n v="126.19371"/>
    <n v="123.78"/>
    <n v="123.78"/>
    <m/>
    <m/>
    <n v="0"/>
    <x v="1"/>
  </r>
  <r>
    <x v="1"/>
    <x v="1359"/>
    <x v="1286"/>
    <s v="Active"/>
    <n v="69773"/>
    <s v="Active"/>
    <s v="PURCHASE"/>
    <s v="Trade Account - Tier 3"/>
    <n v="45060"/>
    <n v="620.04999999999995"/>
    <n v="632.14097500000003"/>
    <n v="620.04999999999995"/>
    <n v="413.36666700000001"/>
    <n v="45162"/>
    <m/>
    <n v="0"/>
    <x v="1"/>
  </r>
  <r>
    <x v="1"/>
    <x v="1358"/>
    <x v="1285"/>
    <s v="Recovery"/>
    <n v="69779"/>
    <s v="Active"/>
    <s v="PURCHASE"/>
    <s v="Trade Account - Tier 3"/>
    <n v="45060"/>
    <n v="5000"/>
    <n v="5097.5"/>
    <n v="5000"/>
    <n v="5000"/>
    <n v="45112"/>
    <n v="45112"/>
    <n v="58"/>
    <x v="5"/>
  </r>
  <r>
    <x v="1"/>
    <x v="1039"/>
    <x v="1000"/>
    <s v="Recovery"/>
    <n v="69782"/>
    <s v="Active"/>
    <s v="PURCHASE"/>
    <s v="Trade Account - Tier 3"/>
    <n v="45060"/>
    <n v="62.71"/>
    <n v="63.932845"/>
    <n v="62.71"/>
    <n v="62.71"/>
    <m/>
    <m/>
    <n v="0"/>
    <x v="1"/>
  </r>
  <r>
    <x v="1"/>
    <x v="1039"/>
    <x v="1000"/>
    <s v="Recovery"/>
    <n v="69783"/>
    <s v="Active"/>
    <s v="PURCHASE"/>
    <s v="Trade Account - Tier 3"/>
    <n v="45060"/>
    <n v="11.52"/>
    <n v="11.74464"/>
    <n v="11.52"/>
    <n v="11.52"/>
    <m/>
    <m/>
    <n v="0"/>
    <x v="1"/>
  </r>
  <r>
    <x v="1"/>
    <x v="1345"/>
    <x v="1272"/>
    <s v="Active"/>
    <n v="69784"/>
    <s v="Active"/>
    <s v="PURCHASE"/>
    <s v="Trade Account - Tier 3"/>
    <n v="45060"/>
    <n v="78.97"/>
    <n v="80.509915000000007"/>
    <n v="78.97"/>
    <n v="78.97"/>
    <m/>
    <m/>
    <n v="0"/>
    <x v="1"/>
  </r>
  <r>
    <x v="1"/>
    <x v="1345"/>
    <x v="1272"/>
    <s v="Active"/>
    <n v="69786"/>
    <s v="Active"/>
    <s v="PURCHASE"/>
    <s v="Trade Account - Tier 3"/>
    <n v="45060"/>
    <n v="63.8"/>
    <n v="65.0441"/>
    <n v="63.8"/>
    <n v="63.8"/>
    <m/>
    <m/>
    <n v="0"/>
    <x v="1"/>
  </r>
  <r>
    <x v="1"/>
    <x v="1358"/>
    <x v="1285"/>
    <s v="Recovery"/>
    <n v="69788"/>
    <s v="Active"/>
    <s v="PURCHASE"/>
    <s v="Trade Account - Tier 3"/>
    <n v="45060"/>
    <n v="674"/>
    <n v="687.14300000000003"/>
    <n v="674"/>
    <n v="674"/>
    <n v="45112"/>
    <n v="45112"/>
    <n v="58"/>
    <x v="5"/>
  </r>
  <r>
    <x v="1"/>
    <x v="1358"/>
    <x v="1285"/>
    <s v="Recovery"/>
    <n v="69789"/>
    <s v="Active"/>
    <s v="PURCHASE"/>
    <s v="Trade Account - Tier 3"/>
    <n v="45060"/>
    <n v="1642.27"/>
    <n v="1674.294265"/>
    <n v="1642.27"/>
    <n v="1642.27"/>
    <n v="45112"/>
    <n v="45112"/>
    <n v="58"/>
    <x v="5"/>
  </r>
  <r>
    <x v="1"/>
    <x v="1073"/>
    <x v="1030"/>
    <s v="Active"/>
    <n v="69800"/>
    <s v="Active"/>
    <s v="PURCHASE"/>
    <s v="Trade Account - Tier 3"/>
    <n v="45060"/>
    <n v="89.5"/>
    <n v="91.245249999999999"/>
    <n v="89.5"/>
    <n v="59.666665999999999"/>
    <n v="45152"/>
    <m/>
    <n v="0"/>
    <x v="1"/>
  </r>
  <r>
    <x v="1"/>
    <x v="1039"/>
    <x v="1000"/>
    <s v="Recovery"/>
    <n v="69801"/>
    <s v="Active"/>
    <s v="PURCHASE"/>
    <s v="Trade Account - Tier 3"/>
    <n v="45060"/>
    <n v="123.99"/>
    <n v="126.407805"/>
    <n v="123.99"/>
    <n v="123.99"/>
    <m/>
    <m/>
    <n v="0"/>
    <x v="1"/>
  </r>
  <r>
    <x v="1"/>
    <x v="1073"/>
    <x v="1030"/>
    <s v="Active"/>
    <n v="69807"/>
    <s v="Active"/>
    <s v="PURCHASE"/>
    <s v="Trade Account - Tier 3"/>
    <n v="45060"/>
    <n v="36.270000000000003"/>
    <n v="36.977265000000003"/>
    <n v="36.270000000000003"/>
    <n v="24.179998999999999"/>
    <n v="45152"/>
    <m/>
    <n v="0"/>
    <x v="1"/>
  </r>
  <r>
    <x v="1"/>
    <x v="1337"/>
    <x v="1264"/>
    <s v="Recovery"/>
    <n v="69814"/>
    <s v="Active"/>
    <s v="PURCHASE"/>
    <s v="Trade Account - Tier 3"/>
    <n v="45060"/>
    <n v="1000"/>
    <n v="1019.5"/>
    <n v="1000"/>
    <n v="1000"/>
    <m/>
    <m/>
    <n v="0"/>
    <x v="1"/>
  </r>
  <r>
    <x v="1"/>
    <x v="1301"/>
    <x v="1232"/>
    <s v="Active"/>
    <n v="69821"/>
    <s v="Active"/>
    <s v="PURCHASE"/>
    <s v="Trade Account - Tier 3"/>
    <n v="45060"/>
    <n v="1068.3499999999999"/>
    <n v="1089.1828250000001"/>
    <n v="1068.3499999999999"/>
    <n v="1068.3499999999999"/>
    <m/>
    <m/>
    <n v="0"/>
    <x v="1"/>
  </r>
  <r>
    <x v="1"/>
    <x v="1301"/>
    <x v="1232"/>
    <s v="Active"/>
    <n v="69823"/>
    <s v="Active"/>
    <s v="PURCHASE"/>
    <s v="Trade Account - Tier 3"/>
    <n v="45060"/>
    <n v="573.87"/>
    <n v="585.06046500000002"/>
    <n v="573.87"/>
    <n v="573.87"/>
    <m/>
    <m/>
    <n v="0"/>
    <x v="1"/>
  </r>
  <r>
    <x v="1"/>
    <x v="1301"/>
    <x v="1232"/>
    <s v="Active"/>
    <n v="69825"/>
    <s v="Active"/>
    <s v="PURCHASE"/>
    <s v="Trade Account - Tier 3"/>
    <n v="45060"/>
    <n v="773.47"/>
    <n v="788.55266500000005"/>
    <n v="773.47"/>
    <n v="773.47"/>
    <m/>
    <m/>
    <n v="0"/>
    <x v="1"/>
  </r>
  <r>
    <x v="1"/>
    <x v="1301"/>
    <x v="1232"/>
    <s v="Active"/>
    <n v="69827"/>
    <s v="Active"/>
    <s v="PURCHASE"/>
    <s v="Trade Account - Tier 3"/>
    <n v="45060"/>
    <n v="535.30999999999995"/>
    <n v="545.74854500000004"/>
    <n v="535.30999999999995"/>
    <n v="535.30999999999995"/>
    <m/>
    <m/>
    <n v="0"/>
    <x v="1"/>
  </r>
  <r>
    <x v="1"/>
    <x v="1301"/>
    <x v="1232"/>
    <s v="Active"/>
    <n v="69828"/>
    <s v="Active"/>
    <s v="PURCHASE"/>
    <s v="Trade Account - Tier 3"/>
    <n v="45060"/>
    <n v="1258.8800000000001"/>
    <n v="1283.4281599999999"/>
    <n v="1258.8800000000001"/>
    <n v="1258.8800000000001"/>
    <m/>
    <m/>
    <n v="0"/>
    <x v="1"/>
  </r>
  <r>
    <x v="1"/>
    <x v="1301"/>
    <x v="1232"/>
    <s v="Active"/>
    <n v="69829"/>
    <s v="Active"/>
    <s v="PURCHASE"/>
    <s v="Trade Account - Tier 3"/>
    <n v="45060"/>
    <n v="839.25"/>
    <n v="855.61537499999997"/>
    <n v="839.25"/>
    <n v="839.25"/>
    <m/>
    <m/>
    <n v="0"/>
    <x v="1"/>
  </r>
  <r>
    <x v="1"/>
    <x v="1301"/>
    <x v="1232"/>
    <s v="Active"/>
    <n v="69831"/>
    <s v="Active"/>
    <s v="PURCHASE"/>
    <s v="Trade Account - Tier 3"/>
    <n v="45060"/>
    <n v="641.91999999999996"/>
    <n v="654.43744000000004"/>
    <n v="641.91999999999996"/>
    <n v="641.91999999999996"/>
    <m/>
    <m/>
    <n v="0"/>
    <x v="1"/>
  </r>
  <r>
    <x v="1"/>
    <x v="1358"/>
    <x v="1285"/>
    <s v="Recovery"/>
    <n v="69841"/>
    <s v="Active"/>
    <s v="PURCHASE"/>
    <s v="Trade Account - Tier 3"/>
    <n v="45060"/>
    <n v="665.01"/>
    <n v="677.97769500000004"/>
    <n v="665.01"/>
    <n v="665.01"/>
    <n v="45112"/>
    <n v="45112"/>
    <n v="58"/>
    <x v="5"/>
  </r>
  <r>
    <x v="1"/>
    <x v="1358"/>
    <x v="1285"/>
    <s v="Recovery"/>
    <n v="69842"/>
    <s v="Active"/>
    <s v="PURCHASE"/>
    <s v="Trade Account - Tier 3"/>
    <n v="45060"/>
    <n v="312.51"/>
    <n v="318.60394500000001"/>
    <n v="312.51"/>
    <n v="312.51"/>
    <n v="45112"/>
    <n v="45112"/>
    <n v="58"/>
    <x v="5"/>
  </r>
  <r>
    <x v="1"/>
    <x v="1358"/>
    <x v="1285"/>
    <s v="Recovery"/>
    <n v="69843"/>
    <s v="Active"/>
    <s v="PURCHASE"/>
    <s v="Trade Account - Tier 3"/>
    <n v="45060"/>
    <n v="1318"/>
    <n v="1343.701"/>
    <n v="1318"/>
    <n v="1318"/>
    <n v="45105"/>
    <n v="45105"/>
    <n v="65"/>
    <x v="3"/>
  </r>
  <r>
    <x v="1"/>
    <x v="1358"/>
    <x v="1285"/>
    <s v="Recovery"/>
    <n v="69848"/>
    <s v="Active"/>
    <s v="PURCHASE"/>
    <s v="Trade Account - Tier 3"/>
    <n v="45060"/>
    <n v="183.65"/>
    <n v="187.23117500000001"/>
    <n v="183.65"/>
    <n v="183.65"/>
    <n v="45112"/>
    <n v="45112"/>
    <n v="58"/>
    <x v="5"/>
  </r>
  <r>
    <x v="1"/>
    <x v="1274"/>
    <x v="1209"/>
    <s v="Active"/>
    <n v="69857"/>
    <s v="Active"/>
    <s v="PURCHASE"/>
    <s v="Trade Account - Tier 3"/>
    <n v="45060"/>
    <n v="5460"/>
    <n v="5566.47"/>
    <n v="5460"/>
    <n v="2730"/>
    <n v="45166"/>
    <m/>
    <n v="0"/>
    <x v="1"/>
  </r>
  <r>
    <x v="1"/>
    <x v="1032"/>
    <x v="672"/>
    <s v="Active"/>
    <n v="69862"/>
    <s v="Active"/>
    <s v="PURCHASE"/>
    <s v="Trade Account - Tier 3"/>
    <n v="45060"/>
    <n v="47.65"/>
    <n v="48.579174999999999"/>
    <n v="47.65"/>
    <n v="47.65"/>
    <m/>
    <m/>
    <n v="0"/>
    <x v="1"/>
  </r>
  <r>
    <x v="1"/>
    <x v="1281"/>
    <x v="1216"/>
    <s v="Active"/>
    <n v="69865"/>
    <s v="Active"/>
    <s v="PURCHASE"/>
    <s v="Trade Account - Tier 3"/>
    <n v="45060"/>
    <n v="20.100000000000001"/>
    <n v="20.491949999999999"/>
    <n v="20.100000000000001"/>
    <n v="13.4"/>
    <n v="45152"/>
    <m/>
    <n v="0"/>
    <x v="1"/>
  </r>
  <r>
    <x v="1"/>
    <x v="1318"/>
    <x v="1247"/>
    <s v="Active"/>
    <n v="69888"/>
    <s v="Active"/>
    <s v="PURCHASE"/>
    <s v="Trade Account - Tier 3"/>
    <n v="45060"/>
    <n v="4901.16"/>
    <n v="4996.7326199999998"/>
    <n v="4901.16"/>
    <n v="3267.44"/>
    <n v="45152"/>
    <m/>
    <n v="0"/>
    <x v="1"/>
  </r>
  <r>
    <x v="1"/>
    <x v="1156"/>
    <x v="1102"/>
    <s v="Active"/>
    <n v="69891"/>
    <s v="Active"/>
    <s v="PURCHASE"/>
    <s v="Trade Account - Tier 3"/>
    <n v="45060"/>
    <n v="128.18"/>
    <n v="130.67950999999999"/>
    <n v="128.18"/>
    <n v="85.453333999999998"/>
    <n v="45166"/>
    <m/>
    <n v="0"/>
    <x v="1"/>
  </r>
  <r>
    <x v="1"/>
    <x v="1345"/>
    <x v="1272"/>
    <s v="Active"/>
    <n v="69894"/>
    <s v="Active"/>
    <s v="PURCHASE"/>
    <s v="Trade Account - Tier 3"/>
    <n v="45060"/>
    <n v="1021.6"/>
    <n v="1041.5211999999999"/>
    <n v="1021.6"/>
    <n v="851.33333300000004"/>
    <n v="45159"/>
    <m/>
    <n v="0"/>
    <x v="1"/>
  </r>
  <r>
    <x v="1"/>
    <x v="1286"/>
    <x v="1220"/>
    <s v="Active"/>
    <n v="69895"/>
    <s v="Active"/>
    <s v="INVOICE"/>
    <s v="Trade Account - Tier 3"/>
    <n v="45060"/>
    <n v="1230"/>
    <n v="1253.9849999999999"/>
    <n v="1230"/>
    <n v="615"/>
    <n v="45166"/>
    <m/>
    <n v="0"/>
    <x v="1"/>
  </r>
  <r>
    <x v="1"/>
    <x v="1156"/>
    <x v="1102"/>
    <s v="Active"/>
    <n v="69898"/>
    <s v="Active"/>
    <s v="PURCHASE"/>
    <s v="Trade Account - Tier 3"/>
    <n v="45060"/>
    <n v="9.67"/>
    <n v="9.8585650000000005"/>
    <n v="9.67"/>
    <n v="6.4466669999999997"/>
    <n v="45166"/>
    <m/>
    <n v="0"/>
    <x v="1"/>
  </r>
  <r>
    <x v="1"/>
    <x v="1027"/>
    <x v="390"/>
    <s v="Active"/>
    <n v="69905"/>
    <s v="Active"/>
    <s v="PURCHASE"/>
    <s v="Trade Account - Tier 3"/>
    <n v="45059"/>
    <n v="20"/>
    <n v="20.39"/>
    <n v="20"/>
    <n v="20"/>
    <m/>
    <m/>
    <n v="0"/>
    <x v="1"/>
  </r>
  <r>
    <x v="1"/>
    <x v="1156"/>
    <x v="1102"/>
    <s v="Active"/>
    <n v="69906"/>
    <s v="Active"/>
    <s v="PURCHASE"/>
    <s v="Trade Account - Tier 3"/>
    <n v="45060"/>
    <n v="33.840000000000003"/>
    <n v="34.499879999999997"/>
    <n v="33.840000000000003"/>
    <n v="22.56"/>
    <n v="45166"/>
    <m/>
    <n v="0"/>
    <x v="1"/>
  </r>
  <r>
    <x v="1"/>
    <x v="1156"/>
    <x v="1102"/>
    <s v="Active"/>
    <n v="69907"/>
    <s v="Active"/>
    <s v="PURCHASE"/>
    <s v="Trade Account - Tier 3"/>
    <n v="45060"/>
    <n v="50.16"/>
    <n v="51.138120000000001"/>
    <n v="50.16"/>
    <n v="33.44"/>
    <n v="45166"/>
    <m/>
    <n v="0"/>
    <x v="1"/>
  </r>
  <r>
    <x v="1"/>
    <x v="1355"/>
    <x v="1282"/>
    <s v="Active"/>
    <n v="69912"/>
    <s v="Active"/>
    <s v="INVOICE"/>
    <s v="Trade Account - Tier 3"/>
    <n v="45060"/>
    <n v="3149.32"/>
    <n v="3210.7317400000002"/>
    <n v="3149.32"/>
    <n v="2099.5466670000001"/>
    <n v="45121"/>
    <m/>
    <n v="0"/>
    <x v="1"/>
  </r>
  <r>
    <x v="1"/>
    <x v="1295"/>
    <x v="1226"/>
    <s v="Recovery"/>
    <n v="69913"/>
    <s v="Active"/>
    <s v="PURCHASE"/>
    <s v="Trade Account - Tier 3"/>
    <n v="45058"/>
    <n v="2.65"/>
    <n v="2.7016749999999998"/>
    <n v="2.65"/>
    <n v="2.65"/>
    <m/>
    <m/>
    <n v="0"/>
    <x v="1"/>
  </r>
  <r>
    <x v="1"/>
    <x v="1355"/>
    <x v="1282"/>
    <s v="Active"/>
    <n v="69917"/>
    <s v="Active"/>
    <s v="INVOICE"/>
    <s v="Trade Account - Tier 3"/>
    <n v="45061"/>
    <n v="2001.83"/>
    <n v="2040.865685"/>
    <n v="2001.83"/>
    <n v="1334.5533330000001"/>
    <n v="45121"/>
    <m/>
    <n v="0"/>
    <x v="1"/>
  </r>
  <r>
    <x v="1"/>
    <x v="1360"/>
    <x v="1287"/>
    <s v="Active"/>
    <n v="69918"/>
    <s v="Active"/>
    <s v="INVOICE"/>
    <s v="Trade Account - Tier 3"/>
    <n v="45061"/>
    <n v="3228.8"/>
    <n v="3291.7615999999998"/>
    <n v="3228.8"/>
    <n v="2690.666667"/>
    <n v="45160"/>
    <m/>
    <n v="0"/>
    <x v="1"/>
  </r>
  <r>
    <x v="1"/>
    <x v="1154"/>
    <x v="1100"/>
    <s v="Active"/>
    <n v="69923"/>
    <s v="Active"/>
    <s v="PURCHASE"/>
    <s v="Trade Account - Tier 3"/>
    <n v="45060"/>
    <n v="3661.44"/>
    <n v="3732.83808"/>
    <n v="3661.44"/>
    <n v="2440.96"/>
    <n v="45145"/>
    <m/>
    <n v="0"/>
    <x v="1"/>
  </r>
  <r>
    <x v="1"/>
    <x v="1156"/>
    <x v="1102"/>
    <s v="Active"/>
    <n v="69931"/>
    <s v="Active"/>
    <s v="PURCHASE"/>
    <s v="Trade Account - Tier 3"/>
    <n v="45060"/>
    <n v="55.79"/>
    <n v="56.877904999999998"/>
    <n v="55.79"/>
    <n v="37.193333000000003"/>
    <n v="45166"/>
    <m/>
    <n v="0"/>
    <x v="1"/>
  </r>
  <r>
    <x v="1"/>
    <x v="1156"/>
    <x v="1102"/>
    <s v="Active"/>
    <n v="69933"/>
    <s v="Active"/>
    <s v="PURCHASE"/>
    <s v="Trade Account - Tier 3"/>
    <n v="45060"/>
    <n v="97.46"/>
    <n v="99.360470000000007"/>
    <n v="97.46"/>
    <n v="64.973333999999994"/>
    <n v="45166"/>
    <m/>
    <n v="0"/>
    <x v="1"/>
  </r>
  <r>
    <x v="1"/>
    <x v="1206"/>
    <x v="1145"/>
    <s v="Recovery"/>
    <n v="69954"/>
    <s v="Active"/>
    <s v="PURCHASE"/>
    <s v="Trade Account - Tier 3"/>
    <n v="45060"/>
    <n v="825"/>
    <n v="841.08749999999998"/>
    <n v="825"/>
    <n v="825"/>
    <n v="45121"/>
    <n v="45121"/>
    <n v="49"/>
    <x v="5"/>
  </r>
  <r>
    <x v="1"/>
    <x v="1281"/>
    <x v="1216"/>
    <s v="Active"/>
    <n v="69959"/>
    <s v="Active"/>
    <s v="INVOICE"/>
    <s v="Trade Account - Tier 3"/>
    <n v="45061"/>
    <n v="277.2"/>
    <n v="282.60539999999997"/>
    <n v="277.2"/>
    <n v="138.6"/>
    <n v="45152"/>
    <m/>
    <n v="0"/>
    <x v="1"/>
  </r>
  <r>
    <x v="1"/>
    <x v="1185"/>
    <x v="1127"/>
    <s v="Active"/>
    <n v="69961"/>
    <s v="Active"/>
    <s v="PURCHASE"/>
    <s v="Trade Account - Tier 3"/>
    <n v="45060"/>
    <n v="448.34"/>
    <n v="457.08262999999999"/>
    <n v="448.34"/>
    <n v="224.17000100000001"/>
    <n v="45148"/>
    <m/>
    <n v="0"/>
    <x v="1"/>
  </r>
  <r>
    <x v="1"/>
    <x v="1253"/>
    <x v="1191"/>
    <s v="Active"/>
    <n v="69963"/>
    <s v="Active"/>
    <s v="PURCHASE"/>
    <s v="Trade Account - Tier 3"/>
    <n v="45060"/>
    <n v="25.03"/>
    <n v="25.518084999999999"/>
    <n v="25.03"/>
    <n v="16.686667"/>
    <n v="45124"/>
    <m/>
    <n v="0"/>
    <x v="1"/>
  </r>
  <r>
    <x v="1"/>
    <x v="1312"/>
    <x v="1241"/>
    <s v="Recovery"/>
    <n v="69965"/>
    <s v="Active"/>
    <s v="PURCHASE"/>
    <s v="Trade Account - Tier 3"/>
    <n v="45060"/>
    <n v="330"/>
    <n v="336.435"/>
    <n v="330"/>
    <n v="275"/>
    <n v="45121"/>
    <m/>
    <n v="0"/>
    <x v="1"/>
  </r>
  <r>
    <x v="2"/>
    <x v="1361"/>
    <x v="1288"/>
    <s v="Active"/>
    <n v="69966"/>
    <s v="LOCKED"/>
    <s v="INVOICE"/>
    <s v="Finstro Trade +21"/>
    <n v="45061"/>
    <n v="562.79999999999995"/>
    <n v="562.79999999999995"/>
    <n v="562.79999999999995"/>
    <n v="562.79999999999995"/>
    <n v="45128"/>
    <n v="45128"/>
    <n v="42"/>
    <x v="5"/>
  </r>
  <r>
    <x v="1"/>
    <x v="1286"/>
    <x v="1220"/>
    <s v="Active"/>
    <n v="69975"/>
    <s v="Active"/>
    <s v="INVOICE"/>
    <s v="Trade Account - Tier 3"/>
    <n v="45061"/>
    <n v="616"/>
    <n v="628.01199999999994"/>
    <n v="616"/>
    <n v="307.999999"/>
    <n v="45166"/>
    <m/>
    <n v="0"/>
    <x v="1"/>
  </r>
  <r>
    <x v="1"/>
    <x v="1253"/>
    <x v="1191"/>
    <s v="Active"/>
    <n v="69980"/>
    <s v="Active"/>
    <s v="PURCHASE"/>
    <s v="Trade Account - Tier 3"/>
    <n v="45061"/>
    <n v="6"/>
    <n v="6.117"/>
    <n v="6"/>
    <n v="4"/>
    <n v="45124"/>
    <m/>
    <n v="0"/>
    <x v="1"/>
  </r>
  <r>
    <x v="1"/>
    <x v="1159"/>
    <x v="309"/>
    <s v="Active"/>
    <n v="69985"/>
    <s v="Active"/>
    <s v="PURCHASE"/>
    <s v="Trade Account - Tier 3"/>
    <n v="45061"/>
    <n v="34.840000000000003"/>
    <n v="35.519379999999998"/>
    <n v="34.840000000000003"/>
    <n v="23.226666000000002"/>
    <n v="45159"/>
    <m/>
    <n v="0"/>
    <x v="1"/>
  </r>
  <r>
    <x v="1"/>
    <x v="1039"/>
    <x v="1000"/>
    <s v="Recovery"/>
    <n v="69986"/>
    <s v="Active"/>
    <s v="PURCHASE"/>
    <s v="Trade Account - Tier 3"/>
    <n v="45061"/>
    <n v="36"/>
    <n v="36.701999999999998"/>
    <n v="36"/>
    <n v="36"/>
    <m/>
    <m/>
    <n v="0"/>
    <x v="1"/>
  </r>
  <r>
    <x v="1"/>
    <x v="1069"/>
    <x v="1027"/>
    <s v="Active"/>
    <n v="69989"/>
    <s v="LOCKED"/>
    <s v="PURCHASE"/>
    <s v="Trade Account - Tier 3"/>
    <n v="45061"/>
    <n v="162.13999999999999"/>
    <n v="165.30172999999999"/>
    <n v="162.13999999999999"/>
    <n v="162.13999999999999"/>
    <n v="45091"/>
    <n v="45091"/>
    <n v="79"/>
    <x v="3"/>
  </r>
  <r>
    <x v="1"/>
    <x v="1159"/>
    <x v="309"/>
    <s v="Active"/>
    <n v="70011"/>
    <s v="Active"/>
    <s v="PURCHASE"/>
    <s v="Trade Account - Tier 3"/>
    <n v="45061"/>
    <n v="15"/>
    <n v="15.2925"/>
    <n v="15"/>
    <n v="10"/>
    <n v="45159"/>
    <m/>
    <n v="0"/>
    <x v="1"/>
  </r>
  <r>
    <x v="1"/>
    <x v="1362"/>
    <x v="1289"/>
    <s v="Active"/>
    <n v="70013"/>
    <s v="Active"/>
    <s v="INVOICE"/>
    <s v="Trade Account - Tier 3"/>
    <n v="45061"/>
    <n v="24999.99"/>
    <n v="25487.489809999999"/>
    <n v="24999.99"/>
    <n v="8333.33"/>
    <n v="45152"/>
    <m/>
    <n v="0"/>
    <x v="1"/>
  </r>
  <r>
    <x v="1"/>
    <x v="1332"/>
    <x v="1259"/>
    <s v="Active"/>
    <n v="70015"/>
    <s v="Active"/>
    <s v="PURCHASE"/>
    <s v="Trade Account - Tier 3"/>
    <n v="45061"/>
    <n v="228.8"/>
    <n v="233.26159999999999"/>
    <n v="228.8"/>
    <n v="152.533334"/>
    <n v="45121"/>
    <m/>
    <n v="0"/>
    <x v="1"/>
  </r>
  <r>
    <x v="1"/>
    <x v="1363"/>
    <x v="1290"/>
    <s v="Active"/>
    <n v="70016"/>
    <s v="Active"/>
    <s v="PURCHASE"/>
    <s v="Trade Account - Tier 3"/>
    <n v="45061"/>
    <n v="2873.09"/>
    <n v="2929.1152550000002"/>
    <n v="2873.09"/>
    <n v="1436.5450000000001"/>
    <n v="45152"/>
    <m/>
    <n v="0"/>
    <x v="1"/>
  </r>
  <r>
    <x v="1"/>
    <x v="1069"/>
    <x v="1027"/>
    <s v="Active"/>
    <n v="70020"/>
    <s v="LOCKED"/>
    <s v="PURCHASE"/>
    <s v="Trade Account - Tier 3"/>
    <n v="45061"/>
    <n v="80.89"/>
    <n v="82.467354999999998"/>
    <n v="80.89"/>
    <n v="80.89"/>
    <n v="45091"/>
    <n v="45091"/>
    <n v="79"/>
    <x v="3"/>
  </r>
  <r>
    <x v="1"/>
    <x v="1364"/>
    <x v="1291"/>
    <s v="Suspended"/>
    <n v="70028"/>
    <s v="Active"/>
    <s v="PURCHASE"/>
    <s v="Trade Account - Tier 3"/>
    <n v="45061"/>
    <n v="500.2"/>
    <n v="509.95389999999998"/>
    <n v="500.2"/>
    <n v="416.83333299999998"/>
    <n v="45166"/>
    <n v="45166"/>
    <n v="4"/>
    <x v="6"/>
  </r>
  <r>
    <x v="1"/>
    <x v="1364"/>
    <x v="1291"/>
    <s v="Suspended"/>
    <n v="70029"/>
    <s v="Active"/>
    <s v="PURCHASE"/>
    <s v="Trade Account - Tier 3"/>
    <n v="45061"/>
    <n v="3595"/>
    <n v="3665.1025"/>
    <n v="3595"/>
    <n v="2995.833333"/>
    <n v="45166"/>
    <n v="45166"/>
    <n v="4"/>
    <x v="6"/>
  </r>
  <r>
    <x v="1"/>
    <x v="1364"/>
    <x v="1291"/>
    <s v="Suspended"/>
    <n v="70031"/>
    <s v="Active"/>
    <s v="PURCHASE"/>
    <s v="Trade Account - Tier 3"/>
    <n v="45061"/>
    <n v="1529.07"/>
    <n v="1558.8868649999999"/>
    <n v="1529.07"/>
    <n v="1274.2249999999999"/>
    <n v="45166"/>
    <n v="45166"/>
    <n v="4"/>
    <x v="6"/>
  </r>
  <r>
    <x v="1"/>
    <x v="1066"/>
    <x v="1024"/>
    <s v="Recovery"/>
    <n v="70038"/>
    <s v="Active"/>
    <s v="PURCHASE"/>
    <s v="Trade Account - Tier 3"/>
    <n v="45061"/>
    <n v="1901.6"/>
    <n v="1938.6812"/>
    <n v="1901.6"/>
    <n v="1682.184614"/>
    <n v="45100"/>
    <m/>
    <n v="0"/>
    <x v="1"/>
  </r>
  <r>
    <x v="1"/>
    <x v="1027"/>
    <x v="390"/>
    <s v="Active"/>
    <n v="70047"/>
    <s v="Active"/>
    <s v="PURCHASE"/>
    <s v="Trade Account - Tier 3"/>
    <n v="45061"/>
    <n v="20.05"/>
    <n v="20.440975000000002"/>
    <n v="20.05"/>
    <n v="20.05"/>
    <m/>
    <m/>
    <n v="0"/>
    <x v="1"/>
  </r>
  <r>
    <x v="1"/>
    <x v="1358"/>
    <x v="1285"/>
    <s v="Recovery"/>
    <n v="70056"/>
    <s v="Active"/>
    <s v="PURCHASE"/>
    <s v="Trade Account - Tier 3"/>
    <n v="45061"/>
    <n v="658"/>
    <n v="670.83100000000002"/>
    <n v="658"/>
    <n v="658"/>
    <n v="45112"/>
    <n v="45112"/>
    <n v="58"/>
    <x v="5"/>
  </r>
  <r>
    <x v="1"/>
    <x v="1221"/>
    <x v="1159"/>
    <s v="Active"/>
    <n v="70059"/>
    <s v="Active"/>
    <s v="PURCHASE"/>
    <s v="Trade Account - Tier 3"/>
    <n v="45061"/>
    <n v="403.92"/>
    <n v="411.79644000000002"/>
    <n v="403.92"/>
    <n v="201.96"/>
    <n v="45128"/>
    <m/>
    <n v="0"/>
    <x v="1"/>
  </r>
  <r>
    <x v="1"/>
    <x v="1149"/>
    <x v="1095"/>
    <s v="Active"/>
    <n v="70060"/>
    <s v="Active"/>
    <s v="PURCHASE"/>
    <s v="Trade Account - Tier 3"/>
    <n v="45061"/>
    <n v="4.91"/>
    <n v="5.0057450000000001"/>
    <n v="4.91"/>
    <n v="3.273333"/>
    <n v="45152"/>
    <m/>
    <n v="0"/>
    <x v="1"/>
  </r>
  <r>
    <x v="1"/>
    <x v="1253"/>
    <x v="1191"/>
    <s v="Active"/>
    <n v="70061"/>
    <s v="Active"/>
    <s v="PURCHASE"/>
    <s v="Trade Account - Tier 3"/>
    <n v="45061"/>
    <n v="14"/>
    <n v="14.273"/>
    <n v="14"/>
    <n v="9.3333340000000007"/>
    <n v="45124"/>
    <m/>
    <n v="0"/>
    <x v="1"/>
  </r>
  <r>
    <x v="1"/>
    <x v="1250"/>
    <x v="1188"/>
    <s v="Active"/>
    <n v="70064"/>
    <s v="Active"/>
    <s v="INVOICE"/>
    <s v="Trade Account - Tier 3"/>
    <n v="45061"/>
    <n v="1453.55"/>
    <n v="1481.894225"/>
    <n v="1453.55"/>
    <n v="726.77499950000004"/>
    <n v="45166"/>
    <m/>
    <n v="0"/>
    <x v="1"/>
  </r>
  <r>
    <x v="1"/>
    <x v="1207"/>
    <x v="1146"/>
    <s v="Active"/>
    <n v="70066"/>
    <s v="Active"/>
    <s v="PURCHASE"/>
    <s v="Trade Account - Tier 3"/>
    <n v="45061"/>
    <n v="1450"/>
    <n v="1478.2750000000001"/>
    <n v="1450"/>
    <n v="1450"/>
    <m/>
    <m/>
    <n v="0"/>
    <x v="1"/>
  </r>
  <r>
    <x v="1"/>
    <x v="1346"/>
    <x v="1273"/>
    <s v="Recovery"/>
    <n v="70069"/>
    <s v="LOCKED"/>
    <s v="PURCHASE"/>
    <s v="Trade Account - Tier 3"/>
    <n v="45061"/>
    <n v="4633.12"/>
    <n v="4723.4658399999998"/>
    <n v="4633.12"/>
    <n v="4633.12"/>
    <n v="45091"/>
    <n v="45091"/>
    <n v="79"/>
    <x v="3"/>
  </r>
  <r>
    <x v="1"/>
    <x v="1359"/>
    <x v="1286"/>
    <s v="Active"/>
    <n v="70070"/>
    <s v="Active"/>
    <s v="PURCHASE"/>
    <s v="Trade Account - Tier 3"/>
    <n v="45061"/>
    <n v="1131.3399999999999"/>
    <n v="1153.40113"/>
    <n v="1131.3399999999999"/>
    <n v="377.11333400000001"/>
    <n v="45162"/>
    <m/>
    <n v="0"/>
    <x v="1"/>
  </r>
  <r>
    <x v="1"/>
    <x v="1298"/>
    <x v="1229"/>
    <s v="Recovery"/>
    <n v="70072"/>
    <s v="Active"/>
    <s v="INVOICE"/>
    <s v="Trade Account - Tier 3"/>
    <n v="45061"/>
    <n v="8708.33"/>
    <n v="8878.1424349999998"/>
    <n v="8708.33"/>
    <n v="8708.33"/>
    <n v="45080"/>
    <n v="45080"/>
    <n v="90"/>
    <x v="3"/>
  </r>
  <r>
    <x v="1"/>
    <x v="1206"/>
    <x v="1145"/>
    <s v="Recovery"/>
    <n v="70076"/>
    <s v="Active"/>
    <s v="PURCHASE"/>
    <s v="Trade Account - Tier 3"/>
    <n v="45061"/>
    <n v="433.46"/>
    <n v="441.91246999999998"/>
    <n v="433.46"/>
    <n v="433.46"/>
    <n v="45121"/>
    <n v="45121"/>
    <n v="49"/>
    <x v="5"/>
  </r>
  <r>
    <x v="1"/>
    <x v="1340"/>
    <x v="1267"/>
    <s v="Suspended"/>
    <n v="70078"/>
    <s v="Active"/>
    <s v="PURCHASE"/>
    <s v="Trade Account - Tier 3"/>
    <n v="45061"/>
    <n v="587.08000000000004"/>
    <n v="598.52805999999998"/>
    <n v="587.08000000000004"/>
    <n v="489.23333300000002"/>
    <n v="45156"/>
    <n v="45072"/>
    <n v="98"/>
    <x v="2"/>
  </r>
  <r>
    <x v="1"/>
    <x v="1219"/>
    <x v="1157"/>
    <s v="Recovery"/>
    <n v="70089"/>
    <s v="Active"/>
    <s v="PURCHASE"/>
    <s v="Trade Account - Tier 3"/>
    <n v="45061"/>
    <n v="573.86"/>
    <n v="585.05026999999995"/>
    <n v="573.86"/>
    <n v="441.43077199999999"/>
    <n v="45118"/>
    <n v="45117"/>
    <n v="53"/>
    <x v="5"/>
  </r>
  <r>
    <x v="1"/>
    <x v="1365"/>
    <x v="1292"/>
    <s v="Active"/>
    <n v="70092"/>
    <s v="Active"/>
    <s v="INVOICE"/>
    <s v="Trade Account - Tier 3"/>
    <n v="45061"/>
    <n v="350"/>
    <n v="356.82499999999999"/>
    <n v="350"/>
    <n v="134.61538400000001"/>
    <n v="45166"/>
    <m/>
    <n v="0"/>
    <x v="1"/>
  </r>
  <r>
    <x v="1"/>
    <x v="1039"/>
    <x v="1000"/>
    <s v="Recovery"/>
    <n v="70096"/>
    <s v="Active"/>
    <s v="PURCHASE"/>
    <s v="Trade Account - Tier 3"/>
    <n v="45061"/>
    <n v="12"/>
    <n v="12.234"/>
    <n v="12"/>
    <n v="12"/>
    <m/>
    <m/>
    <n v="0"/>
    <x v="1"/>
  </r>
  <r>
    <x v="1"/>
    <x v="1017"/>
    <x v="983"/>
    <s v="Recovery"/>
    <n v="70097"/>
    <s v="Active"/>
    <s v="INVOICE"/>
    <s v="Trade Account - Tier 3"/>
    <n v="45061"/>
    <n v="3000"/>
    <n v="3058.5"/>
    <n v="3000"/>
    <n v="3000"/>
    <m/>
    <m/>
    <n v="0"/>
    <x v="1"/>
  </r>
  <r>
    <x v="1"/>
    <x v="1048"/>
    <x v="1008"/>
    <s v="Active"/>
    <n v="70100"/>
    <s v="Active"/>
    <s v="PURCHASE"/>
    <s v="Trade Account - Tier 3"/>
    <n v="45061"/>
    <n v="303.92"/>
    <n v="309.84643999999997"/>
    <n v="303.92"/>
    <n v="202.61333400000001"/>
    <n v="45154"/>
    <m/>
    <n v="0"/>
    <x v="1"/>
  </r>
  <r>
    <x v="1"/>
    <x v="1145"/>
    <x v="1091"/>
    <s v="Active"/>
    <n v="70102"/>
    <s v="Active"/>
    <s v="PURCHASE"/>
    <s v="Trade Account - Tier 3"/>
    <n v="45061"/>
    <n v="1037.31"/>
    <n v="1057.5375449999999"/>
    <n v="1037.31"/>
    <n v="691.53999899999997"/>
    <n v="45152"/>
    <m/>
    <n v="0"/>
    <x v="1"/>
  </r>
  <r>
    <x v="1"/>
    <x v="1032"/>
    <x v="672"/>
    <s v="Active"/>
    <n v="70104"/>
    <s v="Active"/>
    <s v="PURCHASE"/>
    <s v="Trade Account - Tier 3"/>
    <n v="45061"/>
    <n v="272.64999999999998"/>
    <n v="277.96667500000001"/>
    <n v="272.64999999999998"/>
    <n v="272.64999999999998"/>
    <m/>
    <m/>
    <n v="0"/>
    <x v="1"/>
  </r>
  <r>
    <x v="1"/>
    <x v="1048"/>
    <x v="1008"/>
    <s v="Active"/>
    <n v="70112"/>
    <s v="Active"/>
    <s v="PURCHASE"/>
    <s v="Trade Account - Tier 3"/>
    <n v="45061"/>
    <n v="50.05"/>
    <n v="51.025975000000003"/>
    <n v="50.05"/>
    <n v="33.366667"/>
    <n v="45154"/>
    <m/>
    <n v="0"/>
    <x v="1"/>
  </r>
  <r>
    <x v="1"/>
    <x v="1052"/>
    <x v="568"/>
    <s v="Recovery"/>
    <n v="70113"/>
    <s v="Active"/>
    <s v="PURCHASE"/>
    <s v="Trade Account - Tier 3"/>
    <n v="45061"/>
    <n v="527.21"/>
    <n v="537.49059499999998"/>
    <n v="527.21"/>
    <n v="527.21"/>
    <n v="45091"/>
    <n v="45091"/>
    <n v="79"/>
    <x v="3"/>
  </r>
  <r>
    <x v="1"/>
    <x v="1365"/>
    <x v="1292"/>
    <s v="Active"/>
    <n v="70114"/>
    <s v="Active"/>
    <s v="INVOICE"/>
    <s v="Trade Account - Tier 3"/>
    <n v="45061"/>
    <n v="2000"/>
    <n v="2039"/>
    <n v="2000"/>
    <n v="769.23076800000001"/>
    <n v="45166"/>
    <m/>
    <n v="0"/>
    <x v="1"/>
  </r>
  <r>
    <x v="1"/>
    <x v="1253"/>
    <x v="1191"/>
    <s v="Active"/>
    <n v="70115"/>
    <s v="Active"/>
    <s v="PURCHASE"/>
    <s v="Trade Account - Tier 3"/>
    <n v="45061"/>
    <n v="50.01"/>
    <n v="50.985194999999997"/>
    <n v="50.01"/>
    <n v="33.339998999999999"/>
    <n v="45124"/>
    <m/>
    <n v="0"/>
    <x v="1"/>
  </r>
  <r>
    <x v="1"/>
    <x v="1070"/>
    <x v="697"/>
    <s v="Active"/>
    <n v="70116"/>
    <s v="Active"/>
    <s v="PURCHASE"/>
    <s v="Trade Account - Tier 3"/>
    <n v="45061"/>
    <n v="20"/>
    <n v="20.39"/>
    <n v="20"/>
    <n v="13.333334000000001"/>
    <n v="45146"/>
    <m/>
    <n v="0"/>
    <x v="1"/>
  </r>
  <r>
    <x v="1"/>
    <x v="1146"/>
    <x v="1092"/>
    <s v="Active"/>
    <n v="70119"/>
    <s v="Active"/>
    <s v="PURCHASE"/>
    <s v="Trade Account - Tier 3"/>
    <n v="45061"/>
    <n v="1716"/>
    <n v="1749.462"/>
    <n v="1716"/>
    <n v="572"/>
    <n v="45152"/>
    <m/>
    <n v="0"/>
    <x v="1"/>
  </r>
  <r>
    <x v="1"/>
    <x v="1304"/>
    <x v="1235"/>
    <s v="Active"/>
    <n v="70120"/>
    <s v="Active"/>
    <s v="PURCHASE"/>
    <s v="Trade Account - Tier 3"/>
    <n v="45061"/>
    <n v="37.96"/>
    <n v="38.700220000000002"/>
    <n v="37.96"/>
    <n v="25.306666"/>
    <n v="45152"/>
    <m/>
    <n v="0"/>
    <x v="1"/>
  </r>
  <r>
    <x v="1"/>
    <x v="1320"/>
    <x v="1248"/>
    <s v="Recovery"/>
    <n v="70121"/>
    <s v="Active"/>
    <s v="PURCHASE"/>
    <s v="Trade Account - Tier 3"/>
    <n v="45061"/>
    <n v="600"/>
    <n v="611.70000000000005"/>
    <n v="600"/>
    <n v="600"/>
    <n v="45112"/>
    <n v="45112"/>
    <n v="58"/>
    <x v="5"/>
  </r>
  <r>
    <x v="1"/>
    <x v="1159"/>
    <x v="309"/>
    <s v="Active"/>
    <n v="70124"/>
    <s v="Active"/>
    <s v="PURCHASE"/>
    <s v="Trade Account - Tier 3"/>
    <n v="45061"/>
    <n v="14.99"/>
    <n v="15.282304999999999"/>
    <n v="14.99"/>
    <n v="9.9933329999999998"/>
    <n v="45159"/>
    <m/>
    <n v="0"/>
    <x v="1"/>
  </r>
  <r>
    <x v="1"/>
    <x v="1357"/>
    <x v="1284"/>
    <s v="Active"/>
    <n v="70127"/>
    <s v="Active"/>
    <s v="INVOICE"/>
    <s v="Trade Account - Tier 3"/>
    <n v="45061"/>
    <n v="7500"/>
    <n v="7646.25"/>
    <n v="7500"/>
    <n v="7500"/>
    <n v="45114"/>
    <n v="45114"/>
    <n v="56"/>
    <x v="5"/>
  </r>
  <r>
    <x v="1"/>
    <x v="1254"/>
    <x v="1192"/>
    <s v="Recovery"/>
    <n v="70128"/>
    <s v="Active"/>
    <s v="PURCHASE"/>
    <s v="Trade Account - Tier 3"/>
    <n v="45061"/>
    <n v="600"/>
    <n v="611.70000000000005"/>
    <n v="600"/>
    <n v="400"/>
    <n v="45152"/>
    <n v="45152"/>
    <n v="18"/>
    <x v="6"/>
  </r>
  <r>
    <x v="1"/>
    <x v="1365"/>
    <x v="1292"/>
    <s v="Active"/>
    <n v="70129"/>
    <s v="Active"/>
    <s v="INVOICE"/>
    <s v="Trade Account - Tier 3"/>
    <n v="45061"/>
    <n v="1000"/>
    <n v="1019.5"/>
    <n v="1000"/>
    <n v="384.61538400000001"/>
    <n v="45166"/>
    <m/>
    <n v="0"/>
    <x v="1"/>
  </r>
  <r>
    <x v="1"/>
    <x v="1156"/>
    <x v="1102"/>
    <s v="Active"/>
    <n v="70130"/>
    <s v="Active"/>
    <s v="PURCHASE"/>
    <s v="Trade Account - Tier 3"/>
    <n v="45061"/>
    <n v="20.11"/>
    <n v="20.502144999999999"/>
    <n v="20.11"/>
    <n v="13.406667000000001"/>
    <n v="45166"/>
    <m/>
    <n v="0"/>
    <x v="1"/>
  </r>
  <r>
    <x v="1"/>
    <x v="1253"/>
    <x v="1191"/>
    <s v="Active"/>
    <n v="70135"/>
    <s v="Active"/>
    <s v="PURCHASE"/>
    <s v="Trade Account - Tier 3"/>
    <n v="45061"/>
    <n v="27.45"/>
    <n v="27.985275000000001"/>
    <n v="27.45"/>
    <n v="18.299999"/>
    <n v="45124"/>
    <m/>
    <n v="0"/>
    <x v="1"/>
  </r>
  <r>
    <x v="1"/>
    <x v="1048"/>
    <x v="1008"/>
    <s v="Active"/>
    <n v="70139"/>
    <s v="Active"/>
    <s v="PURCHASE"/>
    <s v="Trade Account - Tier 3"/>
    <n v="45061"/>
    <n v="411.75"/>
    <n v="419.77912500000002"/>
    <n v="411.75"/>
    <n v="274.499999"/>
    <n v="45154"/>
    <m/>
    <n v="0"/>
    <x v="1"/>
  </r>
  <r>
    <x v="1"/>
    <x v="1257"/>
    <x v="1194"/>
    <s v="Active"/>
    <n v="70146"/>
    <s v="Active"/>
    <s v="INVOICE"/>
    <s v="Trade Account - Tier 3"/>
    <n v="45061"/>
    <n v="5500"/>
    <n v="5607.25"/>
    <n v="5500"/>
    <n v="2749.9999990000001"/>
    <n v="45154"/>
    <m/>
    <n v="0"/>
    <x v="1"/>
  </r>
  <r>
    <x v="1"/>
    <x v="1193"/>
    <x v="1135"/>
    <s v="Active"/>
    <n v="70147"/>
    <s v="Active"/>
    <s v="INVOICE"/>
    <s v="Trade Account - Tier 3"/>
    <n v="45061"/>
    <n v="911.9"/>
    <n v="929.68205"/>
    <n v="911.9"/>
    <n v="455.95000099999999"/>
    <n v="45166"/>
    <m/>
    <n v="0"/>
    <x v="1"/>
  </r>
  <r>
    <x v="1"/>
    <x v="1014"/>
    <x v="982"/>
    <s v="Recovery"/>
    <n v="70150"/>
    <s v="Active"/>
    <s v="PURCHASE"/>
    <s v="Trade Account - Tier 3"/>
    <n v="45061"/>
    <n v="14"/>
    <n v="14.273"/>
    <n v="14"/>
    <n v="14"/>
    <m/>
    <m/>
    <n v="0"/>
    <x v="1"/>
  </r>
  <r>
    <x v="1"/>
    <x v="1156"/>
    <x v="1102"/>
    <s v="Active"/>
    <n v="70160"/>
    <s v="Active"/>
    <s v="PURCHASE"/>
    <s v="Trade Account - Tier 3"/>
    <n v="45061"/>
    <n v="22.43"/>
    <n v="22.867384999999999"/>
    <n v="22.43"/>
    <n v="14.953333000000001"/>
    <n v="45166"/>
    <m/>
    <n v="0"/>
    <x v="1"/>
  </r>
  <r>
    <x v="1"/>
    <x v="1156"/>
    <x v="1102"/>
    <s v="Active"/>
    <n v="70176"/>
    <s v="Active"/>
    <s v="PURCHASE"/>
    <s v="Trade Account - Tier 3"/>
    <n v="45060"/>
    <n v="67.680000000000007"/>
    <n v="68.999759999999995"/>
    <n v="67.680000000000007"/>
    <n v="45.12"/>
    <n v="45166"/>
    <m/>
    <n v="0"/>
    <x v="1"/>
  </r>
  <r>
    <x v="1"/>
    <x v="1205"/>
    <x v="134"/>
    <s v="Active"/>
    <n v="70190"/>
    <s v="Active"/>
    <s v="PURCHASE"/>
    <s v="Trade Account - Tier 3"/>
    <n v="45061"/>
    <n v="200.45"/>
    <n v="204.35877500000001"/>
    <n v="200.45"/>
    <n v="66.816665999999998"/>
    <n v="45159"/>
    <m/>
    <n v="0"/>
    <x v="1"/>
  </r>
  <r>
    <x v="1"/>
    <x v="1048"/>
    <x v="1008"/>
    <s v="Active"/>
    <n v="70195"/>
    <s v="Active"/>
    <s v="PURCHASE"/>
    <s v="Trade Account - Tier 3"/>
    <n v="45061"/>
    <n v="249.23"/>
    <n v="254.08998500000001"/>
    <n v="249.23"/>
    <n v="207.6916665"/>
    <n v="45154"/>
    <m/>
    <n v="0"/>
    <x v="1"/>
  </r>
  <r>
    <x v="1"/>
    <x v="1253"/>
    <x v="1191"/>
    <s v="Active"/>
    <n v="70205"/>
    <s v="Active"/>
    <s v="PURCHASE"/>
    <s v="Trade Account - Tier 3"/>
    <n v="45061"/>
    <n v="6"/>
    <n v="6.117"/>
    <n v="6"/>
    <n v="4"/>
    <n v="45124"/>
    <m/>
    <n v="0"/>
    <x v="1"/>
  </r>
  <r>
    <x v="1"/>
    <x v="1159"/>
    <x v="309"/>
    <s v="Active"/>
    <n v="70206"/>
    <s v="Active"/>
    <s v="PURCHASE"/>
    <s v="Trade Account - Tier 3"/>
    <n v="45061"/>
    <n v="12.99"/>
    <n v="13.243304999999999"/>
    <n v="12.99"/>
    <n v="8.6599989999999991"/>
    <n v="45159"/>
    <m/>
    <n v="0"/>
    <x v="1"/>
  </r>
  <r>
    <x v="1"/>
    <x v="1281"/>
    <x v="1216"/>
    <s v="Active"/>
    <n v="70210"/>
    <s v="Active"/>
    <s v="PURCHASE"/>
    <s v="Trade Account - Tier 3"/>
    <n v="45061"/>
    <n v="64.900000000000006"/>
    <n v="66.165549999999996"/>
    <n v="64.900000000000006"/>
    <n v="32.449998999999998"/>
    <n v="45152"/>
    <m/>
    <n v="0"/>
    <x v="1"/>
  </r>
  <r>
    <x v="1"/>
    <x v="1364"/>
    <x v="1291"/>
    <s v="Suspended"/>
    <n v="70212"/>
    <s v="Active"/>
    <s v="PURCHASE"/>
    <s v="Trade Account - Tier 3"/>
    <n v="45061"/>
    <n v="470"/>
    <n v="479.16500000000002"/>
    <n v="470"/>
    <n v="391.66666700000002"/>
    <n v="45166"/>
    <n v="45166"/>
    <n v="4"/>
    <x v="6"/>
  </r>
  <r>
    <x v="1"/>
    <x v="1351"/>
    <x v="1278"/>
    <s v="Recovery"/>
    <n v="70219"/>
    <s v="Active"/>
    <s v="PURCHASE"/>
    <s v="Trade Account - Tier 3"/>
    <n v="45061"/>
    <n v="57.6"/>
    <n v="58.723199999999999"/>
    <n v="57.6"/>
    <n v="57.6"/>
    <n v="45128"/>
    <n v="45128"/>
    <n v="42"/>
    <x v="5"/>
  </r>
  <r>
    <x v="1"/>
    <x v="1144"/>
    <x v="322"/>
    <s v="Active"/>
    <n v="70221"/>
    <s v="Active"/>
    <s v="PURCHASE"/>
    <s v="Trade Account - Tier 3"/>
    <n v="45062"/>
    <n v="459.98"/>
    <n v="468.94961000000001"/>
    <n v="459.98"/>
    <n v="229.99000100000001"/>
    <n v="45152"/>
    <m/>
    <n v="0"/>
    <x v="1"/>
  </r>
  <r>
    <x v="2"/>
    <x v="1211"/>
    <x v="1150"/>
    <s v="Recovery"/>
    <n v="70223"/>
    <s v="Active"/>
    <s v="PURCHASE"/>
    <s v="Finstro Trade - Net60"/>
    <n v="45062"/>
    <n v="45"/>
    <n v="45"/>
    <n v="45"/>
    <n v="45"/>
    <m/>
    <m/>
    <n v="0"/>
    <x v="1"/>
  </r>
  <r>
    <x v="1"/>
    <x v="1258"/>
    <x v="1195"/>
    <s v="Active"/>
    <n v="70224"/>
    <s v="Active"/>
    <s v="PURCHASE"/>
    <s v="Trade Account - Tier 3"/>
    <n v="45062"/>
    <n v="4400"/>
    <n v="4485.8"/>
    <n v="4400"/>
    <n v="2933.3333339999999"/>
    <n v="45152"/>
    <m/>
    <n v="0"/>
    <x v="1"/>
  </r>
  <r>
    <x v="2"/>
    <x v="1211"/>
    <x v="1150"/>
    <s v="Recovery"/>
    <n v="70225"/>
    <s v="Active"/>
    <s v="PURCHASE"/>
    <s v="Finstro Trade - Net60"/>
    <n v="45062"/>
    <n v="20.34"/>
    <n v="20.34"/>
    <n v="20.34"/>
    <n v="20.34"/>
    <m/>
    <m/>
    <n v="0"/>
    <x v="1"/>
  </r>
  <r>
    <x v="1"/>
    <x v="1337"/>
    <x v="1264"/>
    <s v="Recovery"/>
    <n v="70228"/>
    <s v="Active"/>
    <s v="PURCHASE"/>
    <s v="Trade Account - Tier 3"/>
    <n v="45062"/>
    <n v="1781.95"/>
    <n v="1816.6980249999999"/>
    <n v="1781.95"/>
    <n v="1781.95"/>
    <m/>
    <m/>
    <n v="0"/>
    <x v="1"/>
  </r>
  <r>
    <x v="1"/>
    <x v="1039"/>
    <x v="1000"/>
    <s v="Recovery"/>
    <n v="70232"/>
    <s v="Active"/>
    <s v="PURCHASE"/>
    <s v="Trade Account - Tier 3"/>
    <n v="45062"/>
    <n v="36"/>
    <n v="36.701999999999998"/>
    <n v="36"/>
    <n v="36"/>
    <m/>
    <m/>
    <n v="0"/>
    <x v="1"/>
  </r>
  <r>
    <x v="1"/>
    <x v="1359"/>
    <x v="1286"/>
    <s v="Active"/>
    <n v="70234"/>
    <s v="Active"/>
    <s v="PURCHASE"/>
    <s v="Trade Account - Tier 3"/>
    <n v="45062"/>
    <n v="4062.39"/>
    <n v="4141.6066049999999"/>
    <n v="4062.39"/>
    <n v="1354.13"/>
    <n v="45162"/>
    <m/>
    <n v="0"/>
    <x v="1"/>
  </r>
  <r>
    <x v="1"/>
    <x v="1366"/>
    <x v="1293"/>
    <s v="Active"/>
    <n v="70235"/>
    <s v="Active"/>
    <s v="INVOICE"/>
    <s v="Trade Account - Tier 3"/>
    <n v="45062"/>
    <n v="3804.46"/>
    <n v="3878.6469699999998"/>
    <n v="3804.46"/>
    <n v="3804.46"/>
    <m/>
    <m/>
    <n v="0"/>
    <x v="1"/>
  </r>
  <r>
    <x v="1"/>
    <x v="1133"/>
    <x v="1081"/>
    <s v="Active"/>
    <n v="70236"/>
    <s v="Active"/>
    <s v="PURCHASE"/>
    <s v="Trade Account - Tier 3"/>
    <n v="45062"/>
    <n v="1122"/>
    <n v="1143.8789999999999"/>
    <n v="1122"/>
    <n v="561"/>
    <n v="45156"/>
    <m/>
    <n v="0"/>
    <x v="1"/>
  </r>
  <r>
    <x v="1"/>
    <x v="1224"/>
    <x v="1162"/>
    <s v="Active"/>
    <n v="70242"/>
    <s v="Active"/>
    <s v="INVOICE"/>
    <s v="Trade Account - Tier 3"/>
    <n v="45062"/>
    <n v="5855"/>
    <n v="5969.1724999999997"/>
    <n v="5855"/>
    <n v="3903.3333339999999"/>
    <n v="45152"/>
    <m/>
    <n v="0"/>
    <x v="1"/>
  </r>
  <r>
    <x v="1"/>
    <x v="1159"/>
    <x v="309"/>
    <s v="Active"/>
    <n v="70243"/>
    <s v="Active"/>
    <s v="PURCHASE"/>
    <s v="Trade Account - Tier 3"/>
    <n v="45062"/>
    <n v="2.99"/>
    <n v="3.048305"/>
    <n v="2.99"/>
    <n v="1.993333"/>
    <n v="45159"/>
    <m/>
    <n v="0"/>
    <x v="1"/>
  </r>
  <r>
    <x v="1"/>
    <x v="1159"/>
    <x v="309"/>
    <s v="Active"/>
    <n v="70244"/>
    <s v="Active"/>
    <s v="PURCHASE"/>
    <s v="Trade Account - Tier 3"/>
    <n v="45062"/>
    <n v="7.99"/>
    <n v="8.1458049999999993"/>
    <n v="7.99"/>
    <n v="5.3266669999999996"/>
    <n v="45159"/>
    <m/>
    <n v="0"/>
    <x v="1"/>
  </r>
  <r>
    <x v="1"/>
    <x v="1289"/>
    <x v="1223"/>
    <s v="Active"/>
    <n v="70246"/>
    <s v="Active"/>
    <s v="PURCHASE"/>
    <s v="Trade Account - Tier 3"/>
    <n v="45062"/>
    <n v="262.51"/>
    <n v="267.62894499999999"/>
    <n v="262.51"/>
    <n v="131.25500049999999"/>
    <n v="45166"/>
    <m/>
    <n v="0"/>
    <x v="1"/>
  </r>
  <r>
    <x v="1"/>
    <x v="1159"/>
    <x v="309"/>
    <s v="Active"/>
    <n v="70248"/>
    <s v="Active"/>
    <s v="PURCHASE"/>
    <s v="Trade Account - Tier 3"/>
    <n v="45062"/>
    <n v="14.99"/>
    <n v="15.282304999999999"/>
    <n v="14.99"/>
    <n v="9.9933329999999998"/>
    <n v="45159"/>
    <m/>
    <n v="0"/>
    <x v="1"/>
  </r>
  <r>
    <x v="1"/>
    <x v="1032"/>
    <x v="672"/>
    <s v="Active"/>
    <n v="70257"/>
    <s v="Active"/>
    <s v="PURCHASE"/>
    <s v="Trade Account - Tier 3"/>
    <n v="45062"/>
    <n v="268.56"/>
    <n v="273.79692"/>
    <n v="268.56"/>
    <n v="268.56"/>
    <m/>
    <m/>
    <n v="0"/>
    <x v="1"/>
  </r>
  <r>
    <x v="1"/>
    <x v="1321"/>
    <x v="1249"/>
    <s v="Active"/>
    <n v="70259"/>
    <s v="Active"/>
    <s v="PURCHASE"/>
    <s v="Trade Account - Tier 3"/>
    <n v="45062"/>
    <n v="755.22"/>
    <n v="769.94678999999996"/>
    <n v="755.22"/>
    <n v="503.48"/>
    <n v="45166"/>
    <m/>
    <n v="0"/>
    <x v="1"/>
  </r>
  <r>
    <x v="1"/>
    <x v="1340"/>
    <x v="1267"/>
    <s v="Suspended"/>
    <n v="70261"/>
    <s v="Active"/>
    <s v="PURCHASE"/>
    <s v="Trade Account - Tier 3"/>
    <n v="45062"/>
    <n v="1110.19"/>
    <n v="1131.8387049999999"/>
    <n v="1110.19"/>
    <n v="925.15833350000003"/>
    <n v="45156"/>
    <n v="45072"/>
    <n v="98"/>
    <x v="2"/>
  </r>
  <r>
    <x v="1"/>
    <x v="1280"/>
    <x v="1215"/>
    <s v="Active"/>
    <n v="70263"/>
    <s v="Active"/>
    <s v="PURCHASE"/>
    <s v="Trade Account - Tier 3"/>
    <n v="45062"/>
    <n v="2057"/>
    <n v="2097.1115"/>
    <n v="2057"/>
    <n v="1028.5000010000001"/>
    <n v="45166"/>
    <m/>
    <n v="0"/>
    <x v="1"/>
  </r>
  <r>
    <x v="1"/>
    <x v="1048"/>
    <x v="1008"/>
    <s v="Active"/>
    <n v="70288"/>
    <s v="Active"/>
    <s v="PURCHASE"/>
    <s v="Trade Account - Tier 3"/>
    <n v="45062"/>
    <n v="99.77"/>
    <n v="101.715515"/>
    <n v="99.77"/>
    <n v="83.141666499999999"/>
    <n v="45154"/>
    <m/>
    <n v="0"/>
    <x v="1"/>
  </r>
  <r>
    <x v="1"/>
    <x v="1322"/>
    <x v="1250"/>
    <s v="Active"/>
    <n v="70291"/>
    <s v="Active"/>
    <s v="PURCHASE"/>
    <s v="Trade Account - Tier 3"/>
    <n v="45062"/>
    <n v="500"/>
    <n v="509.75"/>
    <n v="500"/>
    <n v="333.33333399999998"/>
    <n v="45152"/>
    <m/>
    <n v="0"/>
    <x v="1"/>
  </r>
  <r>
    <x v="1"/>
    <x v="1078"/>
    <x v="1035"/>
    <s v="Recovery"/>
    <n v="70293"/>
    <s v="Active"/>
    <s v="PURCHASE"/>
    <s v="Trade Account - Tier 3"/>
    <n v="45062"/>
    <n v="501"/>
    <n v="510.76949999999999"/>
    <n v="501"/>
    <n v="417.5"/>
    <n v="45091"/>
    <m/>
    <n v="0"/>
    <x v="1"/>
  </r>
  <r>
    <x v="1"/>
    <x v="1345"/>
    <x v="1272"/>
    <s v="Active"/>
    <n v="70299"/>
    <s v="Active"/>
    <s v="PURCHASE"/>
    <s v="Trade Account - Tier 3"/>
    <n v="45062"/>
    <n v="19.649999999999999"/>
    <n v="20.033175"/>
    <n v="19.649999999999999"/>
    <n v="19.649999999999999"/>
    <m/>
    <m/>
    <n v="0"/>
    <x v="1"/>
  </r>
  <r>
    <x v="1"/>
    <x v="1345"/>
    <x v="1272"/>
    <s v="Active"/>
    <n v="70301"/>
    <s v="Active"/>
    <s v="PURCHASE"/>
    <s v="Trade Account - Tier 3"/>
    <n v="45062"/>
    <n v="18.8"/>
    <n v="19.166599999999999"/>
    <n v="18.8"/>
    <n v="18.8"/>
    <m/>
    <m/>
    <n v="0"/>
    <x v="1"/>
  </r>
  <r>
    <x v="1"/>
    <x v="1295"/>
    <x v="1226"/>
    <s v="Recovery"/>
    <n v="70305"/>
    <s v="Active"/>
    <s v="PURCHASE"/>
    <s v="Trade Account - Tier 3"/>
    <n v="45062"/>
    <n v="12.16"/>
    <n v="12.397119999999999"/>
    <n v="12.16"/>
    <n v="12.16"/>
    <m/>
    <m/>
    <n v="0"/>
    <x v="1"/>
  </r>
  <r>
    <x v="1"/>
    <x v="1048"/>
    <x v="1008"/>
    <s v="Active"/>
    <n v="70308"/>
    <s v="Active"/>
    <s v="PURCHASE"/>
    <s v="Trade Account - Tier 3"/>
    <n v="45062"/>
    <n v="99.3"/>
    <n v="101.23635"/>
    <n v="99.3"/>
    <n v="82.75"/>
    <n v="45154"/>
    <m/>
    <n v="0"/>
    <x v="1"/>
  </r>
  <r>
    <x v="1"/>
    <x v="1264"/>
    <x v="1200"/>
    <s v="Recovery"/>
    <n v="70310"/>
    <s v="Active"/>
    <s v="PURCHASE"/>
    <s v="Trade Account - Tier 3"/>
    <n v="45062"/>
    <n v="397.42"/>
    <n v="405.16969"/>
    <n v="397.42"/>
    <n v="397.42"/>
    <n v="45138"/>
    <n v="45138"/>
    <n v="32"/>
    <x v="5"/>
  </r>
  <r>
    <x v="1"/>
    <x v="1295"/>
    <x v="1226"/>
    <s v="Recovery"/>
    <n v="70312"/>
    <s v="Active"/>
    <s v="PURCHASE"/>
    <s v="Trade Account - Tier 3"/>
    <n v="45062"/>
    <n v="12.16"/>
    <n v="12.397119999999999"/>
    <n v="12.16"/>
    <n v="12.16"/>
    <m/>
    <m/>
    <n v="0"/>
    <x v="1"/>
  </r>
  <r>
    <x v="1"/>
    <x v="1320"/>
    <x v="1248"/>
    <s v="Recovery"/>
    <n v="70314"/>
    <s v="Active"/>
    <s v="PURCHASE"/>
    <s v="Trade Account - Tier 3"/>
    <n v="45062"/>
    <n v="2000"/>
    <n v="2039"/>
    <n v="2000"/>
    <n v="2000"/>
    <n v="45112"/>
    <n v="45112"/>
    <n v="58"/>
    <x v="5"/>
  </r>
  <r>
    <x v="1"/>
    <x v="1320"/>
    <x v="1248"/>
    <s v="Recovery"/>
    <n v="70323"/>
    <s v="Active"/>
    <s v="PURCHASE"/>
    <s v="Trade Account - Tier 3"/>
    <n v="45062"/>
    <n v="792"/>
    <n v="807.44399999999996"/>
    <n v="792"/>
    <n v="792"/>
    <n v="45112"/>
    <n v="45112"/>
    <n v="58"/>
    <x v="5"/>
  </r>
  <r>
    <x v="1"/>
    <x v="1367"/>
    <x v="1294"/>
    <s v="Recovery"/>
    <n v="70331"/>
    <s v="Active"/>
    <s v="PURCHASE"/>
    <s v="Trade Account - Tier 3"/>
    <n v="45062"/>
    <n v="387.97"/>
    <n v="395.535415"/>
    <n v="387.97"/>
    <n v="387.97"/>
    <n v="45142"/>
    <n v="45142"/>
    <n v="28"/>
    <x v="6"/>
  </r>
  <r>
    <x v="1"/>
    <x v="1336"/>
    <x v="1263"/>
    <s v="Active"/>
    <n v="70332"/>
    <s v="Active"/>
    <s v="PURCHASE"/>
    <s v="Trade Account - Tier 3"/>
    <n v="45062"/>
    <n v="5841.44"/>
    <n v="5955.3480799999998"/>
    <n v="5841.44"/>
    <n v="2920.7200010000001"/>
    <n v="45154"/>
    <m/>
    <n v="0"/>
    <x v="1"/>
  </r>
  <r>
    <x v="1"/>
    <x v="1356"/>
    <x v="1283"/>
    <s v="Active"/>
    <n v="70343"/>
    <s v="Active"/>
    <s v="PURCHASE"/>
    <s v="Trade Account - Tier 3"/>
    <n v="45062"/>
    <n v="150"/>
    <n v="152.92500000000001"/>
    <n v="150"/>
    <n v="75"/>
    <n v="45152"/>
    <m/>
    <n v="0"/>
    <x v="1"/>
  </r>
  <r>
    <x v="1"/>
    <x v="1356"/>
    <x v="1283"/>
    <s v="Active"/>
    <n v="70351"/>
    <s v="Active"/>
    <s v="PURCHASE"/>
    <s v="Trade Account - Tier 3"/>
    <n v="45062"/>
    <n v="2030"/>
    <n v="2069.585"/>
    <n v="2030"/>
    <n v="1015.000001"/>
    <n v="45152"/>
    <m/>
    <n v="0"/>
    <x v="1"/>
  </r>
  <r>
    <x v="1"/>
    <x v="1205"/>
    <x v="134"/>
    <s v="Active"/>
    <n v="70356"/>
    <s v="Active"/>
    <s v="PURCHASE"/>
    <s v="Trade Account - Tier 3"/>
    <n v="45062"/>
    <n v="126.9"/>
    <n v="129.37455"/>
    <n v="126.9"/>
    <n v="42.3"/>
    <n v="45159"/>
    <m/>
    <n v="0"/>
    <x v="1"/>
  </r>
  <r>
    <x v="1"/>
    <x v="1014"/>
    <x v="982"/>
    <s v="Recovery"/>
    <n v="70363"/>
    <s v="Active"/>
    <s v="PURCHASE"/>
    <s v="Trade Account - Tier 3"/>
    <n v="45062"/>
    <n v="42.83"/>
    <n v="43.665185000000001"/>
    <n v="42.83"/>
    <n v="42.83"/>
    <m/>
    <m/>
    <n v="0"/>
    <x v="1"/>
  </r>
  <r>
    <x v="1"/>
    <x v="1253"/>
    <x v="1191"/>
    <s v="Active"/>
    <n v="70368"/>
    <s v="Active"/>
    <s v="PURCHASE"/>
    <s v="Trade Account - Tier 3"/>
    <n v="45062"/>
    <n v="18.100000000000001"/>
    <n v="18.452950000000001"/>
    <n v="18.100000000000001"/>
    <n v="12.066666"/>
    <n v="45124"/>
    <m/>
    <n v="0"/>
    <x v="1"/>
  </r>
  <r>
    <x v="1"/>
    <x v="1048"/>
    <x v="1008"/>
    <s v="Active"/>
    <n v="70372"/>
    <s v="Active"/>
    <s v="PURCHASE"/>
    <s v="Trade Account - Tier 3"/>
    <n v="45062"/>
    <n v="301.77"/>
    <n v="307.654515"/>
    <n v="301.77"/>
    <n v="251.4749995"/>
    <n v="45154"/>
    <m/>
    <n v="0"/>
    <x v="1"/>
  </r>
  <r>
    <x v="1"/>
    <x v="1360"/>
    <x v="1287"/>
    <s v="Active"/>
    <n v="70379"/>
    <s v="Active"/>
    <s v="INVOICE"/>
    <s v="Trade Account - Tier 3"/>
    <n v="45062"/>
    <n v="2000"/>
    <n v="2039"/>
    <n v="2000"/>
    <n v="1666.666667"/>
    <n v="45160"/>
    <m/>
    <n v="0"/>
    <x v="1"/>
  </r>
  <r>
    <x v="1"/>
    <x v="1340"/>
    <x v="1267"/>
    <s v="Suspended"/>
    <n v="70388"/>
    <s v="Active"/>
    <s v="PURCHASE"/>
    <s v="Trade Account - Tier 3"/>
    <n v="45062"/>
    <n v="96.46"/>
    <n v="98.340969999999999"/>
    <n v="96.46"/>
    <n v="80.383332999999993"/>
    <n v="45156"/>
    <n v="45072"/>
    <n v="98"/>
    <x v="2"/>
  </r>
  <r>
    <x v="1"/>
    <x v="1273"/>
    <x v="1208"/>
    <s v="Active"/>
    <n v="70391"/>
    <s v="Active"/>
    <s v="PURCHASE"/>
    <s v="Trade Account - Tier 3"/>
    <n v="45062"/>
    <n v="103.03"/>
    <n v="105.039085"/>
    <n v="103.03"/>
    <n v="51.515000499999999"/>
    <n v="45152"/>
    <m/>
    <n v="0"/>
    <x v="1"/>
  </r>
  <r>
    <x v="1"/>
    <x v="1199"/>
    <x v="1139"/>
    <s v="Recovery"/>
    <n v="70397"/>
    <s v="Active"/>
    <s v="PURCHASE"/>
    <s v="Trade Account - Tier 3"/>
    <n v="45062"/>
    <n v="6.99"/>
    <n v="7.1263050000000003"/>
    <n v="6.99"/>
    <n v="6.99"/>
    <m/>
    <m/>
    <n v="0"/>
    <x v="1"/>
  </r>
  <r>
    <x v="1"/>
    <x v="1260"/>
    <x v="1197"/>
    <s v="Active"/>
    <n v="70398"/>
    <s v="Active"/>
    <s v="PURCHASE"/>
    <s v="Trade Account - Tier 3"/>
    <n v="45062"/>
    <n v="1250"/>
    <n v="1274.375"/>
    <n v="1250"/>
    <n v="833.33333400000004"/>
    <n v="45135"/>
    <m/>
    <n v="0"/>
    <x v="1"/>
  </r>
  <r>
    <x v="1"/>
    <x v="1156"/>
    <x v="1102"/>
    <s v="Active"/>
    <n v="70399"/>
    <s v="Active"/>
    <s v="PURCHASE"/>
    <s v="Trade Account - Tier 3"/>
    <n v="45062"/>
    <n v="3.84"/>
    <n v="3.9148800000000001"/>
    <n v="3.84"/>
    <n v="2.56"/>
    <n v="45166"/>
    <m/>
    <n v="0"/>
    <x v="1"/>
  </r>
  <r>
    <x v="1"/>
    <x v="1253"/>
    <x v="1191"/>
    <s v="Active"/>
    <n v="70406"/>
    <s v="Active"/>
    <s v="PURCHASE"/>
    <s v="Trade Account - Tier 3"/>
    <n v="45062"/>
    <n v="10.17"/>
    <n v="10.368315000000001"/>
    <n v="10.17"/>
    <n v="8.4749994999999991"/>
    <n v="45124"/>
    <m/>
    <n v="0"/>
    <x v="1"/>
  </r>
  <r>
    <x v="1"/>
    <x v="1368"/>
    <x v="1295"/>
    <s v="Active"/>
    <n v="70409"/>
    <s v="Active"/>
    <s v="PURCHASE"/>
    <s v="Trade Account - Tier 3"/>
    <n v="45062"/>
    <n v="1205"/>
    <n v="1228.4974999999999"/>
    <n v="1205"/>
    <n v="803.33333400000004"/>
    <n v="45152"/>
    <m/>
    <n v="0"/>
    <x v="1"/>
  </r>
  <r>
    <x v="1"/>
    <x v="1368"/>
    <x v="1295"/>
    <s v="Active"/>
    <n v="70410"/>
    <s v="Active"/>
    <s v="PURCHASE"/>
    <s v="Trade Account - Tier 3"/>
    <n v="45062"/>
    <n v="265.10000000000002"/>
    <n v="270.26945000000001"/>
    <n v="265.10000000000002"/>
    <n v="176.73333400000001"/>
    <n v="45152"/>
    <m/>
    <n v="0"/>
    <x v="1"/>
  </r>
  <r>
    <x v="1"/>
    <x v="1039"/>
    <x v="1000"/>
    <s v="Recovery"/>
    <n v="70415"/>
    <s v="Active"/>
    <s v="PURCHASE"/>
    <s v="Trade Account - Tier 3"/>
    <n v="45062"/>
    <n v="34.9"/>
    <n v="35.580550000000002"/>
    <n v="34.9"/>
    <n v="34.9"/>
    <m/>
    <m/>
    <n v="0"/>
    <x v="1"/>
  </r>
  <r>
    <x v="1"/>
    <x v="1039"/>
    <x v="1000"/>
    <s v="Recovery"/>
    <n v="70417"/>
    <s v="Active"/>
    <s v="PURCHASE"/>
    <s v="Trade Account - Tier 3"/>
    <n v="45062"/>
    <n v="26.75"/>
    <n v="27.271625"/>
    <n v="26.75"/>
    <n v="26.75"/>
    <m/>
    <m/>
    <n v="0"/>
    <x v="1"/>
  </r>
  <r>
    <x v="1"/>
    <x v="1264"/>
    <x v="1200"/>
    <s v="Recovery"/>
    <n v="70419"/>
    <s v="Active"/>
    <s v="PURCHASE"/>
    <s v="Trade Account - Tier 3"/>
    <n v="45062"/>
    <n v="166.72"/>
    <n v="169.97103999999999"/>
    <n v="166.72"/>
    <n v="166.72"/>
    <n v="45138"/>
    <n v="45138"/>
    <n v="32"/>
    <x v="5"/>
  </r>
  <r>
    <x v="1"/>
    <x v="1156"/>
    <x v="1102"/>
    <s v="Active"/>
    <n v="70420"/>
    <s v="Active"/>
    <s v="PURCHASE"/>
    <s v="Trade Account - Tier 3"/>
    <n v="45062"/>
    <n v="3.67"/>
    <n v="3.741565"/>
    <n v="3.67"/>
    <n v="2.4466670000000001"/>
    <n v="45166"/>
    <m/>
    <n v="0"/>
    <x v="1"/>
  </r>
  <r>
    <x v="1"/>
    <x v="1253"/>
    <x v="1191"/>
    <s v="Active"/>
    <n v="70423"/>
    <s v="Active"/>
    <s v="PURCHASE"/>
    <s v="Trade Account - Tier 3"/>
    <n v="45062"/>
    <n v="4.95"/>
    <n v="5.0465249999999999"/>
    <n v="4.95"/>
    <n v="4.1249995000000004"/>
    <n v="45124"/>
    <m/>
    <n v="0"/>
    <x v="1"/>
  </r>
  <r>
    <x v="1"/>
    <x v="1156"/>
    <x v="1102"/>
    <s v="Active"/>
    <n v="70427"/>
    <s v="Active"/>
    <s v="PURCHASE"/>
    <s v="Trade Account - Tier 3"/>
    <n v="45060"/>
    <n v="28.99"/>
    <n v="29.555305000000001"/>
    <n v="28.99"/>
    <n v="19.326667"/>
    <n v="45166"/>
    <m/>
    <n v="0"/>
    <x v="1"/>
  </r>
  <r>
    <x v="1"/>
    <x v="1048"/>
    <x v="1008"/>
    <s v="Active"/>
    <n v="70430"/>
    <s v="Active"/>
    <s v="PURCHASE"/>
    <s v="Trade Account - Tier 3"/>
    <n v="45062"/>
    <n v="44.14"/>
    <n v="45.000729999999997"/>
    <n v="44.14"/>
    <n v="29.426666000000001"/>
    <n v="45154"/>
    <m/>
    <n v="0"/>
    <x v="1"/>
  </r>
  <r>
    <x v="1"/>
    <x v="1199"/>
    <x v="1139"/>
    <s v="Recovery"/>
    <n v="70433"/>
    <s v="Active"/>
    <s v="PURCHASE"/>
    <s v="Trade Account - Tier 3"/>
    <n v="45062"/>
    <n v="15.99"/>
    <n v="16.301805000000002"/>
    <n v="15.99"/>
    <n v="15.99"/>
    <m/>
    <m/>
    <n v="0"/>
    <x v="1"/>
  </r>
  <r>
    <x v="1"/>
    <x v="1156"/>
    <x v="1102"/>
    <s v="Active"/>
    <n v="70461"/>
    <s v="Active"/>
    <s v="PURCHASE"/>
    <s v="Trade Account - Tier 3"/>
    <n v="45061"/>
    <n v="60.43"/>
    <n v="61.608384999999998"/>
    <n v="60.43"/>
    <n v="40.286667000000001"/>
    <n v="45166"/>
    <m/>
    <n v="0"/>
    <x v="1"/>
  </r>
  <r>
    <x v="1"/>
    <x v="1164"/>
    <x v="1108"/>
    <s v="Active"/>
    <n v="70471"/>
    <s v="Active"/>
    <s v="PURCHASE"/>
    <s v="Trade Account - Tier 3"/>
    <n v="45062"/>
    <n v="192.51"/>
    <n v="196.26394500000001"/>
    <n v="192.51"/>
    <n v="96.254998499999999"/>
    <n v="45147"/>
    <m/>
    <n v="0"/>
    <x v="1"/>
  </r>
  <r>
    <x v="1"/>
    <x v="1233"/>
    <x v="1171"/>
    <s v="Recovery"/>
    <n v="70475"/>
    <s v="Active"/>
    <s v="PURCHASE"/>
    <s v="Trade Account - Tier 3"/>
    <n v="45062"/>
    <n v="8.25"/>
    <n v="8.4108750000000008"/>
    <n v="8.25"/>
    <n v="8.25"/>
    <m/>
    <m/>
    <n v="0"/>
    <x v="1"/>
  </r>
  <r>
    <x v="1"/>
    <x v="1070"/>
    <x v="697"/>
    <s v="Active"/>
    <n v="70479"/>
    <s v="Active"/>
    <s v="PURCHASE"/>
    <s v="Trade Account - Tier 3"/>
    <n v="45062"/>
    <n v="722.7"/>
    <n v="736.79264999999998"/>
    <n v="722.7"/>
    <n v="602.25"/>
    <n v="45146"/>
    <m/>
    <n v="0"/>
    <x v="1"/>
  </r>
  <r>
    <x v="1"/>
    <x v="1039"/>
    <x v="1000"/>
    <s v="Recovery"/>
    <n v="70480"/>
    <s v="Active"/>
    <s v="PURCHASE"/>
    <s v="Trade Account - Tier 3"/>
    <n v="45062"/>
    <n v="17.25"/>
    <n v="17.586375"/>
    <n v="17.25"/>
    <n v="17.25"/>
    <m/>
    <m/>
    <n v="0"/>
    <x v="1"/>
  </r>
  <r>
    <x v="1"/>
    <x v="1039"/>
    <x v="1000"/>
    <s v="Recovery"/>
    <n v="70490"/>
    <s v="Active"/>
    <s v="PURCHASE"/>
    <s v="Trade Account - Tier 3"/>
    <n v="45062"/>
    <n v="44"/>
    <n v="44.857999999999997"/>
    <n v="44"/>
    <n v="44"/>
    <m/>
    <m/>
    <n v="0"/>
    <x v="1"/>
  </r>
  <r>
    <x v="1"/>
    <x v="1340"/>
    <x v="1267"/>
    <s v="Suspended"/>
    <n v="70496"/>
    <s v="Active"/>
    <s v="PURCHASE"/>
    <s v="Trade Account - Tier 3"/>
    <n v="45062"/>
    <n v="668.23"/>
    <n v="681.26048500000002"/>
    <n v="668.23"/>
    <n v="668.23"/>
    <m/>
    <m/>
    <n v="0"/>
    <x v="1"/>
  </r>
  <r>
    <x v="1"/>
    <x v="1280"/>
    <x v="1215"/>
    <s v="Active"/>
    <n v="70500"/>
    <s v="Active"/>
    <s v="PURCHASE"/>
    <s v="Trade Account - Tier 3"/>
    <n v="45062"/>
    <n v="6311.28"/>
    <n v="6434.3499599999996"/>
    <n v="6311.28"/>
    <n v="3155.64"/>
    <n v="45166"/>
    <m/>
    <n v="0"/>
    <x v="1"/>
  </r>
  <r>
    <x v="1"/>
    <x v="1295"/>
    <x v="1226"/>
    <s v="Recovery"/>
    <n v="70502"/>
    <s v="Active"/>
    <s v="PURCHASE"/>
    <s v="Trade Account - Tier 3"/>
    <n v="45062"/>
    <n v="4.5999999999999996"/>
    <n v="4.6897000000000002"/>
    <n v="4.5999999999999996"/>
    <n v="4.5999999999999996"/>
    <m/>
    <m/>
    <n v="0"/>
    <x v="1"/>
  </r>
  <r>
    <x v="1"/>
    <x v="1055"/>
    <x v="1014"/>
    <s v="Active"/>
    <n v="70505"/>
    <s v="LOCKED"/>
    <s v="PURCHASE"/>
    <s v="Trade Account - Tier 3"/>
    <n v="45063"/>
    <n v="49.25"/>
    <n v="50.210374999999999"/>
    <n v="49.25"/>
    <n v="49.25"/>
    <n v="45170"/>
    <n v="45170"/>
    <n v="0"/>
    <x v="1"/>
  </r>
  <r>
    <x v="1"/>
    <x v="1253"/>
    <x v="1191"/>
    <s v="Active"/>
    <n v="70510"/>
    <s v="Active"/>
    <s v="PURCHASE"/>
    <s v="Trade Account - Tier 3"/>
    <n v="45063"/>
    <n v="4.5"/>
    <n v="4.5877499999999998"/>
    <n v="4.5"/>
    <n v="3.75"/>
    <n v="45124"/>
    <m/>
    <n v="0"/>
    <x v="1"/>
  </r>
  <r>
    <x v="1"/>
    <x v="1032"/>
    <x v="672"/>
    <s v="Active"/>
    <n v="70511"/>
    <s v="Active"/>
    <s v="PURCHASE"/>
    <s v="Trade Account - Tier 3"/>
    <n v="45063"/>
    <n v="190"/>
    <n v="193.70500000000001"/>
    <n v="190"/>
    <n v="190"/>
    <m/>
    <m/>
    <n v="0"/>
    <x v="1"/>
  </r>
  <r>
    <x v="1"/>
    <x v="1032"/>
    <x v="672"/>
    <s v="Active"/>
    <n v="70512"/>
    <s v="Active"/>
    <s v="PURCHASE"/>
    <s v="Trade Account - Tier 3"/>
    <n v="45063"/>
    <n v="193.8"/>
    <n v="197.57910000000001"/>
    <n v="193.8"/>
    <n v="193.8"/>
    <m/>
    <m/>
    <n v="0"/>
    <x v="1"/>
  </r>
  <r>
    <x v="1"/>
    <x v="1369"/>
    <x v="1296"/>
    <s v="Active"/>
    <n v="70515"/>
    <s v="Active"/>
    <s v="INVOICE"/>
    <s v="Trade Account - Tier 3"/>
    <n v="45063"/>
    <n v="2000"/>
    <n v="2039"/>
    <n v="2000"/>
    <n v="666.66666599999996"/>
    <n v="45152"/>
    <m/>
    <n v="0"/>
    <x v="1"/>
  </r>
  <r>
    <x v="1"/>
    <x v="1295"/>
    <x v="1226"/>
    <s v="Recovery"/>
    <n v="70516"/>
    <s v="Active"/>
    <s v="PURCHASE"/>
    <s v="Trade Account - Tier 3"/>
    <n v="45063"/>
    <n v="12.1"/>
    <n v="12.33595"/>
    <n v="12.1"/>
    <n v="12.1"/>
    <m/>
    <m/>
    <n v="0"/>
    <x v="1"/>
  </r>
  <r>
    <x v="1"/>
    <x v="1369"/>
    <x v="1296"/>
    <s v="Active"/>
    <n v="70521"/>
    <s v="Active"/>
    <s v="INVOICE"/>
    <s v="Trade Account - Tier 3"/>
    <n v="45063"/>
    <n v="3858.54"/>
    <n v="3933.7815300000002"/>
    <n v="3858.54"/>
    <n v="2572.36"/>
    <n v="45152"/>
    <m/>
    <n v="0"/>
    <x v="1"/>
  </r>
  <r>
    <x v="1"/>
    <x v="1062"/>
    <x v="1021"/>
    <s v="Recovery"/>
    <n v="70522"/>
    <s v="Active"/>
    <s v="PURCHASE"/>
    <s v="Trade Account - Tier 3"/>
    <n v="45063"/>
    <n v="102.95"/>
    <n v="104.957525"/>
    <n v="102.95"/>
    <n v="102.95"/>
    <n v="45086"/>
    <n v="45086"/>
    <n v="84"/>
    <x v="3"/>
  </r>
  <r>
    <x v="1"/>
    <x v="1352"/>
    <x v="1279"/>
    <s v="Recovery"/>
    <n v="70523"/>
    <s v="Active"/>
    <s v="INVOICE"/>
    <s v="Trade Account - Tier 3"/>
    <n v="45063"/>
    <n v="5000"/>
    <n v="5097.5"/>
    <n v="5000"/>
    <n v="4166.6666670000004"/>
    <n v="45128"/>
    <n v="45128"/>
    <n v="42"/>
    <x v="5"/>
  </r>
  <r>
    <x v="1"/>
    <x v="1352"/>
    <x v="1279"/>
    <s v="Recovery"/>
    <n v="70524"/>
    <s v="Active"/>
    <s v="INVOICE"/>
    <s v="Trade Account - Tier 3"/>
    <n v="45063"/>
    <n v="2285.69"/>
    <n v="2330.2609550000002"/>
    <n v="2285.69"/>
    <n v="1904.741667"/>
    <n v="45128"/>
    <n v="45128"/>
    <n v="42"/>
    <x v="5"/>
  </r>
  <r>
    <x v="1"/>
    <x v="1215"/>
    <x v="1153"/>
    <s v="Active"/>
    <n v="70531"/>
    <s v="LOCKED"/>
    <s v="INVOICE"/>
    <s v="Trade Account - Tier 3"/>
    <n v="45063"/>
    <n v="700"/>
    <n v="713.65"/>
    <n v="700"/>
    <n v="349.999999"/>
    <n v="45167"/>
    <n v="45167"/>
    <n v="3"/>
    <x v="6"/>
  </r>
  <r>
    <x v="1"/>
    <x v="1144"/>
    <x v="322"/>
    <s v="Active"/>
    <n v="70532"/>
    <s v="Active"/>
    <s v="PURCHASE"/>
    <s v="Trade Account - Tier 3"/>
    <n v="45063"/>
    <n v="506.9"/>
    <n v="516.78454999999997"/>
    <n v="506.9"/>
    <n v="337.933334"/>
    <n v="45152"/>
    <m/>
    <n v="0"/>
    <x v="1"/>
  </r>
  <r>
    <x v="1"/>
    <x v="1334"/>
    <x v="1261"/>
    <s v="Active"/>
    <n v="70535"/>
    <s v="Active"/>
    <s v="PURCHASE"/>
    <s v="Trade Account - Tier 3"/>
    <n v="45063"/>
    <n v="6000"/>
    <n v="6117"/>
    <n v="6000"/>
    <n v="5000"/>
    <n v="45111"/>
    <m/>
    <n v="0"/>
    <x v="1"/>
  </r>
  <r>
    <x v="1"/>
    <x v="1256"/>
    <x v="1193"/>
    <s v="Active"/>
    <n v="70537"/>
    <s v="Active"/>
    <s v="PURCHASE"/>
    <s v="Trade Account - Tier 3"/>
    <n v="45063"/>
    <n v="2579.71"/>
    <n v="2630.014345"/>
    <n v="2579.71"/>
    <n v="2149.7583340000001"/>
    <n v="45166"/>
    <m/>
    <n v="0"/>
    <x v="1"/>
  </r>
  <r>
    <x v="1"/>
    <x v="1351"/>
    <x v="1278"/>
    <s v="Recovery"/>
    <n v="70538"/>
    <s v="Active"/>
    <s v="PURCHASE"/>
    <s v="Trade Account - Tier 3"/>
    <n v="45063"/>
    <n v="68.099999999999994"/>
    <n v="69.427949999999996"/>
    <n v="68.099999999999994"/>
    <n v="68.099999999999994"/>
    <n v="45128"/>
    <n v="45098"/>
    <n v="72"/>
    <x v="3"/>
  </r>
  <r>
    <x v="1"/>
    <x v="1352"/>
    <x v="1279"/>
    <s v="Recovery"/>
    <n v="70539"/>
    <s v="Active"/>
    <s v="PURCHASE"/>
    <s v="Trade Account - Tier 3"/>
    <n v="45063"/>
    <n v="298.10000000000002"/>
    <n v="303.91295000000002"/>
    <n v="298.10000000000002"/>
    <n v="298.10000000000002"/>
    <n v="45128"/>
    <n v="45128"/>
    <n v="42"/>
    <x v="5"/>
  </r>
  <r>
    <x v="1"/>
    <x v="1321"/>
    <x v="1249"/>
    <s v="Active"/>
    <n v="70540"/>
    <s v="Active"/>
    <s v="PURCHASE"/>
    <s v="Trade Account - Tier 3"/>
    <n v="45063"/>
    <n v="376"/>
    <n v="383.33199999999999"/>
    <n v="376"/>
    <n v="250.66666599999999"/>
    <n v="45166"/>
    <m/>
    <n v="0"/>
    <x v="1"/>
  </r>
  <r>
    <x v="1"/>
    <x v="1352"/>
    <x v="1279"/>
    <s v="Recovery"/>
    <n v="70542"/>
    <s v="Active"/>
    <s v="PURCHASE"/>
    <s v="Trade Account - Tier 3"/>
    <n v="45063"/>
    <n v="712.77"/>
    <n v="726.66901499999994"/>
    <n v="712.77"/>
    <n v="712.77"/>
    <n v="45128"/>
    <n v="45128"/>
    <n v="42"/>
    <x v="5"/>
  </r>
  <r>
    <x v="1"/>
    <x v="1048"/>
    <x v="1008"/>
    <s v="Active"/>
    <n v="70547"/>
    <s v="Active"/>
    <s v="PURCHASE"/>
    <s v="Trade Account - Tier 3"/>
    <n v="45063"/>
    <n v="199.62"/>
    <n v="203.51258999999999"/>
    <n v="199.62"/>
    <n v="133.08000000000001"/>
    <n v="45154"/>
    <m/>
    <n v="0"/>
    <x v="1"/>
  </r>
  <r>
    <x v="1"/>
    <x v="1340"/>
    <x v="1267"/>
    <s v="Suspended"/>
    <n v="70549"/>
    <s v="Active"/>
    <s v="PURCHASE"/>
    <s v="Trade Account - Tier 3"/>
    <n v="45063"/>
    <n v="1890"/>
    <n v="1926.855"/>
    <n v="1890"/>
    <n v="1890"/>
    <m/>
    <m/>
    <n v="0"/>
    <x v="1"/>
  </r>
  <r>
    <x v="1"/>
    <x v="1351"/>
    <x v="1278"/>
    <s v="Recovery"/>
    <n v="70557"/>
    <s v="Active"/>
    <s v="PURCHASE"/>
    <s v="Trade Account - Tier 3"/>
    <n v="45063"/>
    <n v="24.65"/>
    <n v="25.130675"/>
    <n v="24.65"/>
    <n v="24.65"/>
    <n v="45128"/>
    <n v="45128"/>
    <n v="42"/>
    <x v="5"/>
  </r>
  <r>
    <x v="1"/>
    <x v="1259"/>
    <x v="1196"/>
    <s v="Active"/>
    <n v="70558"/>
    <s v="Active"/>
    <s v="INVOICE"/>
    <s v="Trade Account - Tier 3"/>
    <n v="45063"/>
    <n v="1200"/>
    <n v="1223.4000000000001"/>
    <n v="1200"/>
    <n v="553.84615599999995"/>
    <n v="45124"/>
    <m/>
    <n v="0"/>
    <x v="1"/>
  </r>
  <r>
    <x v="1"/>
    <x v="1351"/>
    <x v="1278"/>
    <s v="Recovery"/>
    <n v="70561"/>
    <s v="Active"/>
    <s v="PURCHASE"/>
    <s v="Trade Account - Tier 3"/>
    <n v="45063"/>
    <n v="51.5"/>
    <n v="52.504249999999999"/>
    <n v="51.5"/>
    <n v="51.5"/>
    <n v="45128"/>
    <n v="45128"/>
    <n v="42"/>
    <x v="5"/>
  </r>
  <r>
    <x v="1"/>
    <x v="1277"/>
    <x v="1212"/>
    <s v="Active"/>
    <n v="70562"/>
    <s v="Active"/>
    <s v="PURCHASE"/>
    <s v="Trade Account - Tier 3"/>
    <n v="45063"/>
    <n v="1100"/>
    <n v="1121.45"/>
    <n v="1100"/>
    <n v="733.33333400000004"/>
    <n v="45159"/>
    <m/>
    <n v="0"/>
    <x v="1"/>
  </r>
  <r>
    <x v="1"/>
    <x v="1352"/>
    <x v="1279"/>
    <s v="Recovery"/>
    <n v="70563"/>
    <s v="Active"/>
    <s v="PURCHASE"/>
    <s v="Trade Account - Tier 3"/>
    <n v="45063"/>
    <n v="132.71"/>
    <n v="135.297845"/>
    <n v="132.71"/>
    <n v="132.71"/>
    <n v="45128"/>
    <n v="45128"/>
    <n v="42"/>
    <x v="5"/>
  </r>
  <r>
    <x v="1"/>
    <x v="1248"/>
    <x v="1186"/>
    <s v="Active"/>
    <n v="70565"/>
    <s v="Active"/>
    <s v="INVOICE"/>
    <s v="Trade Account - Tier 3"/>
    <n v="45063"/>
    <n v="5176.1499999999996"/>
    <n v="5277.0849250000001"/>
    <n v="5176.1499999999996"/>
    <n v="2388.9923050000002"/>
    <n v="45166"/>
    <m/>
    <n v="0"/>
    <x v="1"/>
  </r>
  <r>
    <x v="1"/>
    <x v="1069"/>
    <x v="1027"/>
    <s v="Active"/>
    <n v="70566"/>
    <s v="LOCKED"/>
    <s v="PURCHASE"/>
    <s v="Trade Account - Tier 3"/>
    <n v="45063"/>
    <n v="704"/>
    <n v="717.72799999999995"/>
    <n v="704"/>
    <n v="704"/>
    <n v="45091"/>
    <n v="45091"/>
    <n v="79"/>
    <x v="3"/>
  </r>
  <r>
    <x v="1"/>
    <x v="1340"/>
    <x v="1267"/>
    <s v="Suspended"/>
    <n v="70568"/>
    <s v="Active"/>
    <s v="PURCHASE"/>
    <s v="Trade Account - Tier 3"/>
    <n v="45063"/>
    <n v="148.79"/>
    <n v="151.691405"/>
    <n v="148.79"/>
    <n v="148.79"/>
    <m/>
    <m/>
    <n v="0"/>
    <x v="1"/>
  </r>
  <r>
    <x v="1"/>
    <x v="1037"/>
    <x v="998"/>
    <s v="Active"/>
    <n v="70573"/>
    <s v="Active"/>
    <s v="PURCHASE"/>
    <s v="Trade Account - Tier 3"/>
    <n v="45063"/>
    <n v="5794.05"/>
    <n v="5907.0339750000003"/>
    <n v="5794.05"/>
    <n v="5794.05"/>
    <n v="45138"/>
    <n v="45138"/>
    <n v="32"/>
    <x v="5"/>
  </r>
  <r>
    <x v="1"/>
    <x v="1136"/>
    <x v="1084"/>
    <s v="Active"/>
    <n v="70575"/>
    <s v="Active"/>
    <s v="PURCHASE"/>
    <s v="Trade Account - Tier 3"/>
    <n v="45063"/>
    <n v="306"/>
    <n v="311.96699999999998"/>
    <n v="306"/>
    <n v="255"/>
    <n v="45141"/>
    <m/>
    <n v="0"/>
    <x v="1"/>
  </r>
  <r>
    <x v="1"/>
    <x v="1273"/>
    <x v="1208"/>
    <s v="Active"/>
    <n v="70579"/>
    <s v="Active"/>
    <s v="PURCHASE"/>
    <s v="Trade Account - Tier 3"/>
    <n v="45063"/>
    <n v="94.69"/>
    <n v="96.536455000000004"/>
    <n v="94.69"/>
    <n v="63.126666999999998"/>
    <n v="45152"/>
    <m/>
    <n v="0"/>
    <x v="1"/>
  </r>
  <r>
    <x v="1"/>
    <x v="1370"/>
    <x v="1297"/>
    <s v="Active"/>
    <n v="70586"/>
    <s v="Active"/>
    <s v="PURCHASE"/>
    <s v="Trade Account - Tier 3"/>
    <n v="45063"/>
    <n v="1399"/>
    <n v="1426.2805000000001"/>
    <n v="1399"/>
    <n v="1165.833333"/>
    <n v="45145"/>
    <m/>
    <n v="0"/>
    <x v="1"/>
  </r>
  <r>
    <x v="1"/>
    <x v="1144"/>
    <x v="322"/>
    <s v="Active"/>
    <n v="70589"/>
    <s v="Active"/>
    <s v="PURCHASE"/>
    <s v="Trade Account - Tier 3"/>
    <n v="45063"/>
    <n v="123.23"/>
    <n v="125.63298500000001"/>
    <n v="123.23"/>
    <n v="82.153333000000003"/>
    <n v="45152"/>
    <m/>
    <n v="0"/>
    <x v="1"/>
  </r>
  <r>
    <x v="1"/>
    <x v="1273"/>
    <x v="1208"/>
    <s v="Active"/>
    <n v="70591"/>
    <s v="Active"/>
    <s v="PURCHASE"/>
    <s v="Trade Account - Tier 3"/>
    <n v="45063"/>
    <n v="38.57"/>
    <n v="39.322114999999997"/>
    <n v="38.57"/>
    <n v="25.713332999999999"/>
    <n v="45152"/>
    <m/>
    <n v="0"/>
    <x v="1"/>
  </r>
  <r>
    <x v="1"/>
    <x v="1326"/>
    <x v="1253"/>
    <s v="Active"/>
    <n v="70592"/>
    <s v="Active"/>
    <s v="PURCHASE"/>
    <s v="Trade Account - Tier 3"/>
    <n v="45063"/>
    <n v="3580"/>
    <n v="3649.81"/>
    <n v="3580"/>
    <n v="2386.6666660000001"/>
    <n v="45142"/>
    <m/>
    <n v="0"/>
    <x v="1"/>
  </r>
  <r>
    <x v="1"/>
    <x v="1159"/>
    <x v="309"/>
    <s v="Active"/>
    <n v="70594"/>
    <s v="Active"/>
    <s v="PURCHASE"/>
    <s v="Trade Account - Tier 3"/>
    <n v="45063"/>
    <n v="6.02"/>
    <n v="6.1373899999999999"/>
    <n v="6.02"/>
    <n v="4.0133340000000004"/>
    <n v="45159"/>
    <m/>
    <n v="0"/>
    <x v="1"/>
  </r>
  <r>
    <x v="1"/>
    <x v="1066"/>
    <x v="1024"/>
    <s v="Recovery"/>
    <n v="70600"/>
    <s v="Active"/>
    <s v="INVOICE"/>
    <s v="Trade Account - Tier 3"/>
    <n v="45063"/>
    <n v="800"/>
    <n v="815.6"/>
    <n v="800"/>
    <n v="738.46153800000002"/>
    <n v="45100"/>
    <m/>
    <n v="0"/>
    <x v="1"/>
  </r>
  <r>
    <x v="1"/>
    <x v="1039"/>
    <x v="1000"/>
    <s v="Recovery"/>
    <n v="70603"/>
    <s v="Active"/>
    <s v="PURCHASE"/>
    <s v="Trade Account - Tier 3"/>
    <n v="45063"/>
    <n v="12.7"/>
    <n v="12.947649999999999"/>
    <n v="12.7"/>
    <n v="12.7"/>
    <m/>
    <m/>
    <n v="0"/>
    <x v="1"/>
  </r>
  <r>
    <x v="1"/>
    <x v="1253"/>
    <x v="1191"/>
    <s v="Active"/>
    <n v="70612"/>
    <s v="Active"/>
    <s v="PURCHASE"/>
    <s v="Trade Account - Tier 3"/>
    <n v="45063"/>
    <n v="169.72"/>
    <n v="173.02954"/>
    <n v="169.72"/>
    <n v="113.146666"/>
    <n v="45124"/>
    <m/>
    <n v="0"/>
    <x v="1"/>
  </r>
  <r>
    <x v="1"/>
    <x v="1058"/>
    <x v="1017"/>
    <s v="Active"/>
    <n v="70616"/>
    <s v="Active"/>
    <s v="PURCHASE"/>
    <s v="Trade Account - Tier 3"/>
    <n v="45063"/>
    <n v="63.41"/>
    <n v="64.646495000000002"/>
    <n v="63.41"/>
    <n v="63.41"/>
    <m/>
    <m/>
    <n v="0"/>
    <x v="1"/>
  </r>
  <r>
    <x v="1"/>
    <x v="1233"/>
    <x v="1171"/>
    <s v="Recovery"/>
    <n v="70619"/>
    <s v="Active"/>
    <s v="PURCHASE"/>
    <s v="Trade Account - Tier 3"/>
    <n v="45063"/>
    <n v="3"/>
    <n v="3.0585"/>
    <n v="3"/>
    <n v="3"/>
    <m/>
    <m/>
    <n v="0"/>
    <x v="1"/>
  </r>
  <r>
    <x v="1"/>
    <x v="1048"/>
    <x v="1008"/>
    <s v="Active"/>
    <n v="70631"/>
    <s v="Active"/>
    <s v="PURCHASE"/>
    <s v="Trade Account - Tier 3"/>
    <n v="45063"/>
    <n v="226.35"/>
    <n v="230.763825"/>
    <n v="226.35"/>
    <n v="150.89999900000001"/>
    <n v="45154"/>
    <m/>
    <n v="0"/>
    <x v="1"/>
  </r>
  <r>
    <x v="1"/>
    <x v="1351"/>
    <x v="1278"/>
    <s v="Recovery"/>
    <n v="70633"/>
    <s v="Active"/>
    <s v="PURCHASE"/>
    <s v="Trade Account - Tier 3"/>
    <n v="45063"/>
    <n v="59"/>
    <n v="60.150500000000001"/>
    <n v="59"/>
    <n v="59"/>
    <n v="45128"/>
    <n v="45128"/>
    <n v="42"/>
    <x v="5"/>
  </r>
  <r>
    <x v="1"/>
    <x v="901"/>
    <x v="899"/>
    <s v="Recovery"/>
    <n v="70690"/>
    <s v="LOCKED"/>
    <s v="INVOICE"/>
    <s v="Trade Account - Tier 3"/>
    <n v="45063"/>
    <n v="800"/>
    <n v="815.6"/>
    <n v="800"/>
    <n v="800"/>
    <n v="45152"/>
    <n v="45121"/>
    <n v="49"/>
    <x v="5"/>
  </r>
  <r>
    <x v="1"/>
    <x v="1344"/>
    <x v="1271"/>
    <s v="Active"/>
    <n v="70691"/>
    <s v="Active"/>
    <s v="INVOICE"/>
    <s v="Trade Account - Tier 3"/>
    <n v="45063"/>
    <n v="1485"/>
    <n v="1513.9575"/>
    <n v="1485"/>
    <n v="685.38461700000005"/>
    <n v="45166"/>
    <m/>
    <n v="0"/>
    <x v="1"/>
  </r>
  <r>
    <x v="1"/>
    <x v="1156"/>
    <x v="1102"/>
    <s v="Active"/>
    <n v="70704"/>
    <s v="Active"/>
    <s v="PURCHASE"/>
    <s v="Trade Account - Tier 3"/>
    <n v="45062"/>
    <n v="7.71"/>
    <n v="7.8603449999999997"/>
    <n v="7.71"/>
    <n v="5.1399990000000004"/>
    <n v="45166"/>
    <m/>
    <n v="0"/>
    <x v="1"/>
  </r>
  <r>
    <x v="1"/>
    <x v="1086"/>
    <x v="1040"/>
    <s v="Active"/>
    <n v="70705"/>
    <s v="Active"/>
    <s v="INVOICE"/>
    <s v="Trade Account - Tier 3"/>
    <n v="45064"/>
    <n v="7530.07"/>
    <n v="7676.9063649999998"/>
    <n v="7530.07"/>
    <n v="7530.07"/>
    <m/>
    <m/>
    <n v="0"/>
    <x v="1"/>
  </r>
  <r>
    <x v="1"/>
    <x v="1249"/>
    <x v="1187"/>
    <s v="Recovery"/>
    <n v="70756"/>
    <s v="Active"/>
    <s v="INVOICE"/>
    <s v="Trade Account - Tier 3"/>
    <n v="45064"/>
    <n v="475"/>
    <n v="484.26249999999999"/>
    <n v="475"/>
    <n v="475"/>
    <m/>
    <m/>
    <n v="0"/>
    <x v="1"/>
  </r>
  <r>
    <x v="1"/>
    <x v="1203"/>
    <x v="1143"/>
    <s v="Active"/>
    <n v="70766"/>
    <s v="Active"/>
    <s v="INVOICE"/>
    <s v="Trade Account - Tier 3"/>
    <n v="45064"/>
    <n v="1000"/>
    <n v="1019.5"/>
    <n v="1000"/>
    <n v="538.46153800000002"/>
    <n v="45152"/>
    <m/>
    <n v="0"/>
    <x v="1"/>
  </r>
  <r>
    <x v="1"/>
    <x v="1371"/>
    <x v="1298"/>
    <s v="Recovery"/>
    <n v="70779"/>
    <s v="LOCKED"/>
    <s v="INVOICE"/>
    <s v="Trade Account - Tier 3"/>
    <n v="45064"/>
    <n v="75000"/>
    <n v="76462.5"/>
    <n v="75000"/>
    <n v="75000"/>
    <n v="45091"/>
    <n v="45091"/>
    <n v="79"/>
    <x v="3"/>
  </r>
  <r>
    <x v="1"/>
    <x v="1070"/>
    <x v="697"/>
    <s v="Active"/>
    <n v="70793"/>
    <s v="Active"/>
    <s v="PURCHASE"/>
    <s v="Trade Account - Tier 3"/>
    <n v="45064"/>
    <n v="7.2"/>
    <n v="7.3403999999999998"/>
    <n v="7.2"/>
    <n v="6"/>
    <n v="45146"/>
    <m/>
    <n v="0"/>
    <x v="1"/>
  </r>
  <r>
    <x v="1"/>
    <x v="1037"/>
    <x v="998"/>
    <s v="Active"/>
    <n v="70794"/>
    <s v="Active"/>
    <s v="PURCHASE"/>
    <s v="Trade Account - Tier 3"/>
    <n v="45064"/>
    <n v="5438.28"/>
    <n v="5544.3264600000002"/>
    <n v="5438.28"/>
    <n v="3625.52"/>
    <n v="45152"/>
    <n v="45152"/>
    <n v="18"/>
    <x v="6"/>
  </r>
  <r>
    <x v="1"/>
    <x v="1342"/>
    <x v="1269"/>
    <s v="ARREAR"/>
    <n v="70799"/>
    <s v="LOCKED"/>
    <s v="INVOICE"/>
    <s v="Trade Account - Tier 3"/>
    <n v="45064"/>
    <n v="2557.16"/>
    <n v="2607.0246200000001"/>
    <n v="2557.16"/>
    <n v="2557.16"/>
    <n v="45170"/>
    <n v="45170"/>
    <n v="0"/>
    <x v="1"/>
  </r>
  <r>
    <x v="1"/>
    <x v="1203"/>
    <x v="1143"/>
    <s v="Active"/>
    <n v="70803"/>
    <s v="Active"/>
    <s v="PURCHASE"/>
    <s v="Trade Account - Tier 3"/>
    <n v="45064"/>
    <n v="3000"/>
    <n v="3058.5"/>
    <n v="3000"/>
    <n v="1615.3846140000001"/>
    <n v="45152"/>
    <m/>
    <n v="0"/>
    <x v="1"/>
  </r>
  <r>
    <x v="1"/>
    <x v="1264"/>
    <x v="1200"/>
    <s v="Recovery"/>
    <n v="70805"/>
    <s v="Active"/>
    <s v="PURCHASE"/>
    <s v="Trade Account - Tier 3"/>
    <n v="45064"/>
    <n v="36.99"/>
    <n v="37.711305000000003"/>
    <n v="36.99"/>
    <n v="36.99"/>
    <n v="45138"/>
    <n v="45138"/>
    <n v="32"/>
    <x v="5"/>
  </r>
  <r>
    <x v="1"/>
    <x v="1070"/>
    <x v="697"/>
    <s v="Active"/>
    <n v="70835"/>
    <s v="Active"/>
    <s v="PURCHASE"/>
    <s v="Trade Account - Tier 3"/>
    <n v="45064"/>
    <n v="144.82"/>
    <n v="147.64399"/>
    <n v="144.82"/>
    <n v="120.683333"/>
    <n v="45146"/>
    <m/>
    <n v="0"/>
    <x v="1"/>
  </r>
  <r>
    <x v="1"/>
    <x v="1234"/>
    <x v="1172"/>
    <s v="Active"/>
    <n v="70840"/>
    <s v="Active"/>
    <s v="PURCHASE"/>
    <s v="Trade Account - Tier 3"/>
    <n v="45064"/>
    <n v="440"/>
    <n v="448.58"/>
    <n v="440"/>
    <n v="220.000001"/>
    <n v="45159"/>
    <m/>
    <n v="0"/>
    <x v="1"/>
  </r>
  <r>
    <x v="1"/>
    <x v="1202"/>
    <x v="1142"/>
    <s v="Active"/>
    <n v="70841"/>
    <s v="Active"/>
    <s v="PURCHASE"/>
    <s v="Trade Account - Tier 3"/>
    <n v="45064"/>
    <n v="869.07"/>
    <n v="886.01686500000005"/>
    <n v="869.07"/>
    <n v="467.96077200000002"/>
    <n v="45158"/>
    <m/>
    <n v="0"/>
    <x v="1"/>
  </r>
  <r>
    <x v="1"/>
    <x v="1167"/>
    <x v="1111"/>
    <s v="Recovery"/>
    <n v="70842"/>
    <s v="Active"/>
    <s v="PURCHASE"/>
    <s v="Trade Account - Tier 3"/>
    <n v="45064"/>
    <n v="19.55"/>
    <n v="19.931225000000001"/>
    <n v="19.55"/>
    <n v="19.55"/>
    <m/>
    <m/>
    <n v="0"/>
    <x v="1"/>
  </r>
  <r>
    <x v="1"/>
    <x v="1372"/>
    <x v="1299"/>
    <s v="Active"/>
    <n v="70845"/>
    <s v="Active"/>
    <s v="PURCHASE"/>
    <s v="Trade Account - Tier 3"/>
    <n v="45064"/>
    <n v="106"/>
    <n v="108.06699999999999"/>
    <n v="106"/>
    <n v="35.333334000000001"/>
    <n v="45152"/>
    <m/>
    <n v="0"/>
    <x v="1"/>
  </r>
  <r>
    <x v="1"/>
    <x v="1181"/>
    <x v="1124"/>
    <s v="Suspended"/>
    <n v="70848"/>
    <s v="LOCKED"/>
    <s v="INVOICE"/>
    <s v="Trade Account - Tier 3"/>
    <n v="45064"/>
    <n v="5664.45"/>
    <n v="5774.9067750000004"/>
    <n v="5664.45"/>
    <n v="4720.375"/>
    <n v="45167"/>
    <n v="45167"/>
    <n v="3"/>
    <x v="6"/>
  </r>
  <r>
    <x v="1"/>
    <x v="1108"/>
    <x v="1058"/>
    <s v="Suspended"/>
    <n v="70850"/>
    <s v="LOCKED"/>
    <s v="PURCHASE"/>
    <s v="Trade Account - Tier 3"/>
    <n v="45064"/>
    <n v="3850.91"/>
    <n v="3926.0027449999998"/>
    <n v="3850.91"/>
    <n v="3209.0916670000001"/>
    <n v="45169"/>
    <n v="45093"/>
    <n v="77"/>
    <x v="3"/>
  </r>
  <r>
    <x v="1"/>
    <x v="1055"/>
    <x v="1014"/>
    <s v="Active"/>
    <n v="70858"/>
    <s v="LOCKED"/>
    <s v="INVOICE"/>
    <s v="Trade Account - Tier 3"/>
    <n v="45064"/>
    <n v="4250"/>
    <n v="4332.875"/>
    <n v="4250"/>
    <n v="3541.666667"/>
    <n v="45170"/>
    <n v="45170"/>
    <n v="0"/>
    <x v="1"/>
  </r>
  <r>
    <x v="1"/>
    <x v="1373"/>
    <x v="1300"/>
    <s v="Recovery"/>
    <n v="70861"/>
    <s v="Active"/>
    <s v="INVOICE"/>
    <s v="Trade Account - Tier 3"/>
    <n v="45064"/>
    <n v="4975"/>
    <n v="5072.0124999999998"/>
    <n v="4975"/>
    <n v="4975"/>
    <n v="45127"/>
    <n v="45127"/>
    <n v="43"/>
    <x v="5"/>
  </r>
  <r>
    <x v="1"/>
    <x v="1263"/>
    <x v="1199"/>
    <s v="Active"/>
    <n v="70862"/>
    <s v="Active"/>
    <s v="PURCHASE"/>
    <s v="Trade Account - Tier 3"/>
    <n v="45064"/>
    <n v="1300"/>
    <n v="1325.35"/>
    <n v="1300"/>
    <n v="649.999999"/>
    <n v="45166"/>
    <m/>
    <n v="0"/>
    <x v="1"/>
  </r>
  <r>
    <x v="1"/>
    <x v="1263"/>
    <x v="1199"/>
    <s v="Active"/>
    <n v="70866"/>
    <s v="Active"/>
    <s v="PURCHASE"/>
    <s v="Trade Account - Tier 3"/>
    <n v="45064"/>
    <n v="1000"/>
    <n v="1019.5"/>
    <n v="1000"/>
    <n v="499.999999"/>
    <n v="45166"/>
    <m/>
    <n v="0"/>
    <x v="1"/>
  </r>
  <r>
    <x v="1"/>
    <x v="1210"/>
    <x v="1149"/>
    <s v="Active"/>
    <n v="70874"/>
    <s v="Active"/>
    <s v="PURCHASE"/>
    <s v="Trade Account - Tier 3"/>
    <n v="45064"/>
    <n v="24"/>
    <n v="24.468"/>
    <n v="24"/>
    <n v="16"/>
    <n v="45152"/>
    <m/>
    <n v="0"/>
    <x v="1"/>
  </r>
  <r>
    <x v="1"/>
    <x v="1039"/>
    <x v="1000"/>
    <s v="Recovery"/>
    <n v="70875"/>
    <s v="Active"/>
    <s v="PURCHASE"/>
    <s v="Trade Account - Tier 3"/>
    <n v="45064"/>
    <n v="12.7"/>
    <n v="12.947649999999999"/>
    <n v="12.7"/>
    <n v="12.7"/>
    <m/>
    <m/>
    <n v="0"/>
    <x v="1"/>
  </r>
  <r>
    <x v="1"/>
    <x v="1199"/>
    <x v="1139"/>
    <s v="Recovery"/>
    <n v="70881"/>
    <s v="Active"/>
    <s v="PURCHASE"/>
    <s v="Trade Account - Tier 3"/>
    <n v="45064"/>
    <n v="13.99"/>
    <n v="14.262805"/>
    <n v="13.99"/>
    <n v="13.99"/>
    <m/>
    <m/>
    <n v="0"/>
    <x v="1"/>
  </r>
  <r>
    <x v="1"/>
    <x v="1123"/>
    <x v="1072"/>
    <s v="Active"/>
    <n v="70889"/>
    <s v="Active"/>
    <s v="PURCHASE"/>
    <s v="Trade Account - Tier 3"/>
    <n v="45064"/>
    <n v="521.37"/>
    <n v="531.53671499999996"/>
    <n v="521.37"/>
    <n v="260.68499850000001"/>
    <n v="45166"/>
    <m/>
    <n v="0"/>
    <x v="1"/>
  </r>
  <r>
    <x v="1"/>
    <x v="1350"/>
    <x v="1277"/>
    <s v="Active"/>
    <n v="70893"/>
    <s v="Active"/>
    <s v="PURCHASE"/>
    <s v="Trade Account - Tier 3"/>
    <n v="45064"/>
    <n v="724.33"/>
    <n v="738.45443499999999"/>
    <n v="724.33"/>
    <n v="724.33"/>
    <m/>
    <m/>
    <n v="0"/>
    <x v="1"/>
  </r>
  <r>
    <x v="1"/>
    <x v="1185"/>
    <x v="1127"/>
    <s v="Active"/>
    <n v="70903"/>
    <s v="Active"/>
    <s v="PURCHASE"/>
    <s v="Trade Account - Tier 3"/>
    <n v="45064"/>
    <n v="523.12"/>
    <n v="533.32083999999998"/>
    <n v="523.12"/>
    <n v="261.559999"/>
    <n v="45148"/>
    <m/>
    <n v="0"/>
    <x v="1"/>
  </r>
  <r>
    <x v="1"/>
    <x v="1070"/>
    <x v="697"/>
    <s v="Active"/>
    <n v="70904"/>
    <s v="Active"/>
    <s v="PURCHASE"/>
    <s v="Trade Account - Tier 3"/>
    <n v="45064"/>
    <n v="121.7"/>
    <n v="124.07315"/>
    <n v="121.7"/>
    <n v="101.416667"/>
    <n v="45146"/>
    <m/>
    <n v="0"/>
    <x v="1"/>
  </r>
  <r>
    <x v="1"/>
    <x v="1345"/>
    <x v="1272"/>
    <s v="Active"/>
    <n v="70912"/>
    <s v="Active"/>
    <s v="PURCHASE"/>
    <s v="Trade Account - Tier 3"/>
    <n v="45064"/>
    <n v="110.01"/>
    <n v="112.15519500000001"/>
    <n v="110.01"/>
    <n v="110.01"/>
    <m/>
    <m/>
    <n v="0"/>
    <x v="1"/>
  </r>
  <r>
    <x v="1"/>
    <x v="1345"/>
    <x v="1272"/>
    <s v="Active"/>
    <n v="70913"/>
    <s v="Active"/>
    <s v="PURCHASE"/>
    <s v="Trade Account - Tier 3"/>
    <n v="45064"/>
    <n v="12.5"/>
    <n v="12.74375"/>
    <n v="12.5"/>
    <n v="12.5"/>
    <m/>
    <m/>
    <n v="0"/>
    <x v="1"/>
  </r>
  <r>
    <x v="1"/>
    <x v="1345"/>
    <x v="1272"/>
    <s v="Active"/>
    <n v="70914"/>
    <s v="Active"/>
    <s v="PURCHASE"/>
    <s v="Trade Account - Tier 3"/>
    <n v="45064"/>
    <n v="57.99"/>
    <n v="59.120804999999997"/>
    <n v="57.99"/>
    <n v="57.99"/>
    <m/>
    <m/>
    <n v="0"/>
    <x v="1"/>
  </r>
  <r>
    <x v="1"/>
    <x v="1372"/>
    <x v="1299"/>
    <s v="Active"/>
    <n v="70915"/>
    <s v="Active"/>
    <s v="PURCHASE"/>
    <s v="Trade Account - Tier 3"/>
    <n v="45064"/>
    <n v="460.99"/>
    <n v="469.97930500000001"/>
    <n v="460.99"/>
    <n v="153.66333399999999"/>
    <n v="45152"/>
    <m/>
    <n v="0"/>
    <x v="1"/>
  </r>
  <r>
    <x v="1"/>
    <x v="1295"/>
    <x v="1226"/>
    <s v="Recovery"/>
    <n v="70921"/>
    <s v="Active"/>
    <s v="PURCHASE"/>
    <s v="Trade Account - Tier 3"/>
    <n v="45064"/>
    <n v="30.95"/>
    <n v="31.553525"/>
    <n v="30.95"/>
    <n v="30.95"/>
    <m/>
    <m/>
    <n v="0"/>
    <x v="1"/>
  </r>
  <r>
    <x v="1"/>
    <x v="1295"/>
    <x v="1226"/>
    <s v="Recovery"/>
    <n v="70923"/>
    <s v="Active"/>
    <s v="PURCHASE"/>
    <s v="Trade Account - Tier 3"/>
    <n v="45064"/>
    <n v="5"/>
    <n v="5.0975000000000001"/>
    <n v="5"/>
    <n v="5"/>
    <m/>
    <m/>
    <n v="0"/>
    <x v="1"/>
  </r>
  <r>
    <x v="1"/>
    <x v="1191"/>
    <x v="1133"/>
    <s v="Recovery"/>
    <n v="70928"/>
    <s v="Active"/>
    <s v="INVOICE"/>
    <s v="Trade Account - Tier 3"/>
    <n v="45065"/>
    <n v="2475"/>
    <n v="2523.2624999999998"/>
    <n v="2475"/>
    <n v="2475"/>
    <m/>
    <m/>
    <n v="0"/>
    <x v="1"/>
  </r>
  <r>
    <x v="1"/>
    <x v="1253"/>
    <x v="1191"/>
    <s v="Active"/>
    <n v="70929"/>
    <s v="Active"/>
    <s v="PURCHASE"/>
    <s v="Trade Account - Tier 3"/>
    <n v="45064"/>
    <n v="6.5"/>
    <n v="6.6267500000000004"/>
    <n v="6.5"/>
    <n v="4.3333339999999998"/>
    <n v="45124"/>
    <m/>
    <n v="0"/>
    <x v="1"/>
  </r>
  <r>
    <x v="1"/>
    <x v="1352"/>
    <x v="1279"/>
    <s v="Recovery"/>
    <n v="70931"/>
    <s v="Active"/>
    <s v="PURCHASE"/>
    <s v="Trade Account - Tier 3"/>
    <n v="45064"/>
    <n v="6769.2"/>
    <n v="6901.1994000000004"/>
    <n v="6769.2"/>
    <n v="5641"/>
    <n v="45128"/>
    <n v="45128"/>
    <n v="42"/>
    <x v="5"/>
  </r>
  <r>
    <x v="1"/>
    <x v="1069"/>
    <x v="1027"/>
    <s v="Active"/>
    <n v="70935"/>
    <s v="LOCKED"/>
    <s v="PURCHASE"/>
    <s v="Trade Account - Tier 3"/>
    <n v="45064"/>
    <n v="249.95"/>
    <n v="254.82402500000001"/>
    <n v="249.95"/>
    <n v="249.95"/>
    <n v="45091"/>
    <n v="45091"/>
    <n v="79"/>
    <x v="3"/>
  </r>
  <r>
    <x v="1"/>
    <x v="1070"/>
    <x v="697"/>
    <s v="Active"/>
    <n v="70941"/>
    <s v="Active"/>
    <s v="PURCHASE"/>
    <s v="Trade Account - Tier 3"/>
    <n v="45065"/>
    <n v="84.76"/>
    <n v="86.412819999999996"/>
    <n v="84.76"/>
    <n v="70.633332999999993"/>
    <n v="45146"/>
    <m/>
    <n v="0"/>
    <x v="1"/>
  </r>
  <r>
    <x v="1"/>
    <x v="1295"/>
    <x v="1226"/>
    <s v="Recovery"/>
    <n v="70943"/>
    <s v="Active"/>
    <s v="PURCHASE"/>
    <s v="Trade Account - Tier 3"/>
    <n v="45065"/>
    <n v="4.5999999999999996"/>
    <n v="4.6897000000000002"/>
    <n v="4.5999999999999996"/>
    <n v="4.5999999999999996"/>
    <m/>
    <m/>
    <n v="0"/>
    <x v="1"/>
  </r>
  <r>
    <x v="1"/>
    <x v="1192"/>
    <x v="1134"/>
    <s v="Active"/>
    <n v="70944"/>
    <s v="Active"/>
    <s v="PURCHASE"/>
    <s v="Trade Account - Tier 3"/>
    <n v="45065"/>
    <n v="2000"/>
    <n v="2039"/>
    <n v="2000"/>
    <n v="1000.000001"/>
    <n v="45166"/>
    <m/>
    <n v="0"/>
    <x v="1"/>
  </r>
  <r>
    <x v="1"/>
    <x v="1039"/>
    <x v="1000"/>
    <s v="Recovery"/>
    <n v="70945"/>
    <s v="Active"/>
    <s v="PURCHASE"/>
    <s v="Trade Account - Tier 3"/>
    <n v="45065"/>
    <n v="40.5"/>
    <n v="41.289749999999998"/>
    <n v="40.5"/>
    <n v="40.5"/>
    <m/>
    <m/>
    <n v="0"/>
    <x v="1"/>
  </r>
  <r>
    <x v="1"/>
    <x v="1321"/>
    <x v="1249"/>
    <s v="Active"/>
    <n v="70946"/>
    <s v="Active"/>
    <s v="PURCHASE"/>
    <s v="Trade Account - Tier 3"/>
    <n v="45065"/>
    <n v="274.43"/>
    <n v="279.781385"/>
    <n v="274.43"/>
    <n v="182.95333299999999"/>
    <n v="45166"/>
    <m/>
    <n v="0"/>
    <x v="1"/>
  </r>
  <r>
    <x v="1"/>
    <x v="1139"/>
    <x v="1087"/>
    <s v="Active"/>
    <n v="70947"/>
    <s v="Active"/>
    <s v="PURCHASE"/>
    <s v="Trade Account - Tier 3"/>
    <n v="45065"/>
    <n v="1433"/>
    <n v="1460.9435000000001"/>
    <n v="1433"/>
    <n v="955.33333400000004"/>
    <n v="45152"/>
    <m/>
    <n v="0"/>
    <x v="1"/>
  </r>
  <r>
    <x v="1"/>
    <x v="1139"/>
    <x v="1087"/>
    <s v="Active"/>
    <n v="70948"/>
    <s v="Active"/>
    <s v="PURCHASE"/>
    <s v="Trade Account - Tier 3"/>
    <n v="45065"/>
    <n v="1433"/>
    <n v="1460.9435000000001"/>
    <n v="1433"/>
    <n v="477.66666600000002"/>
    <n v="45152"/>
    <m/>
    <n v="0"/>
    <x v="1"/>
  </r>
  <r>
    <x v="1"/>
    <x v="1070"/>
    <x v="697"/>
    <s v="Active"/>
    <n v="70949"/>
    <s v="Active"/>
    <s v="PURCHASE"/>
    <s v="Trade Account - Tier 3"/>
    <n v="45065"/>
    <n v="61.14"/>
    <n v="62.332230000000003"/>
    <n v="61.14"/>
    <n v="50.95"/>
    <n v="45146"/>
    <m/>
    <n v="0"/>
    <x v="1"/>
  </r>
  <r>
    <x v="1"/>
    <x v="1159"/>
    <x v="309"/>
    <s v="Active"/>
    <n v="70951"/>
    <s v="Active"/>
    <s v="PURCHASE"/>
    <s v="Trade Account - Tier 3"/>
    <n v="45065"/>
    <n v="33.4"/>
    <n v="34.051299999999998"/>
    <n v="33.4"/>
    <n v="22.266666000000001"/>
    <n v="45159"/>
    <m/>
    <n v="0"/>
    <x v="1"/>
  </r>
  <r>
    <x v="1"/>
    <x v="1216"/>
    <x v="1154"/>
    <s v="Active"/>
    <n v="70954"/>
    <s v="Active"/>
    <s v="PURCHASE"/>
    <s v="Trade Account - Tier 3"/>
    <n v="45065"/>
    <n v="976"/>
    <n v="995.03200000000004"/>
    <n v="976"/>
    <n v="650.66666599999996"/>
    <n v="45152"/>
    <m/>
    <n v="0"/>
    <x v="1"/>
  </r>
  <r>
    <x v="1"/>
    <x v="1281"/>
    <x v="1216"/>
    <s v="Active"/>
    <n v="70956"/>
    <s v="Active"/>
    <s v="PURCHASE"/>
    <s v="Trade Account - Tier 3"/>
    <n v="45065"/>
    <n v="450"/>
    <n v="458.77499999999998"/>
    <n v="450"/>
    <n v="225"/>
    <n v="45152"/>
    <m/>
    <n v="0"/>
    <x v="1"/>
  </r>
  <r>
    <x v="1"/>
    <x v="1276"/>
    <x v="1211"/>
    <s v="Active"/>
    <n v="70958"/>
    <s v="Active"/>
    <s v="PURCHASE"/>
    <s v="Trade Account - Tier 3"/>
    <n v="45065"/>
    <n v="758"/>
    <n v="772.78099999999995"/>
    <n v="758"/>
    <n v="505.33333399999998"/>
    <n v="45166"/>
    <m/>
    <n v="0"/>
    <x v="1"/>
  </r>
  <r>
    <x v="1"/>
    <x v="1374"/>
    <x v="1301"/>
    <s v="Active"/>
    <n v="70959"/>
    <s v="Active"/>
    <s v="PURCHASE"/>
    <s v="Trade Account - Tier 3"/>
    <n v="45065"/>
    <n v="2001.87"/>
    <n v="2040.906465"/>
    <n v="2001.87"/>
    <n v="1668.2249999999999"/>
    <n v="45166"/>
    <m/>
    <n v="0"/>
    <x v="1"/>
  </r>
  <r>
    <x v="1"/>
    <x v="1351"/>
    <x v="1278"/>
    <s v="Recovery"/>
    <n v="70967"/>
    <s v="Active"/>
    <s v="PURCHASE"/>
    <s v="Trade Account - Tier 3"/>
    <n v="45065"/>
    <n v="23.44"/>
    <n v="23.897079999999999"/>
    <n v="23.44"/>
    <n v="23.44"/>
    <n v="45128"/>
    <n v="45098"/>
    <n v="72"/>
    <x v="3"/>
  </r>
  <r>
    <x v="1"/>
    <x v="1185"/>
    <x v="1127"/>
    <s v="Active"/>
    <n v="70968"/>
    <s v="Active"/>
    <s v="PURCHASE"/>
    <s v="Trade Account - Tier 3"/>
    <n v="45065"/>
    <n v="2478.63"/>
    <n v="2526.9632849999998"/>
    <n v="2478.63"/>
    <n v="1239.3149989999999"/>
    <n v="45148"/>
    <m/>
    <n v="0"/>
    <x v="1"/>
  </r>
  <r>
    <x v="1"/>
    <x v="1069"/>
    <x v="1027"/>
    <s v="Active"/>
    <n v="70977"/>
    <s v="LOCKED"/>
    <s v="PURCHASE"/>
    <s v="Trade Account - Tier 3"/>
    <n v="45065"/>
    <n v="31.61"/>
    <n v="32.226394999999997"/>
    <n v="31.61"/>
    <n v="31.61"/>
    <n v="45091"/>
    <n v="45091"/>
    <n v="79"/>
    <x v="3"/>
  </r>
  <r>
    <x v="1"/>
    <x v="1295"/>
    <x v="1226"/>
    <s v="Recovery"/>
    <n v="70979"/>
    <s v="Active"/>
    <s v="PURCHASE"/>
    <s v="Trade Account - Tier 3"/>
    <n v="45065"/>
    <n v="70.94"/>
    <n v="72.323329999999999"/>
    <n v="70.94"/>
    <n v="70.94"/>
    <m/>
    <m/>
    <n v="0"/>
    <x v="1"/>
  </r>
  <r>
    <x v="1"/>
    <x v="1027"/>
    <x v="390"/>
    <s v="Active"/>
    <n v="70980"/>
    <s v="Active"/>
    <s v="PURCHASE"/>
    <s v="Trade Account - Tier 3"/>
    <n v="45065"/>
    <n v="17"/>
    <n v="17.331499999999998"/>
    <n v="17"/>
    <n v="17"/>
    <m/>
    <m/>
    <n v="0"/>
    <x v="1"/>
  </r>
  <r>
    <x v="1"/>
    <x v="1372"/>
    <x v="1299"/>
    <s v="Active"/>
    <n v="70981"/>
    <s v="Active"/>
    <s v="PURCHASE"/>
    <s v="Trade Account - Tier 3"/>
    <n v="45065"/>
    <n v="185.2"/>
    <n v="188.81139999999999"/>
    <n v="185.2"/>
    <n v="61.733333999999999"/>
    <n v="45152"/>
    <m/>
    <n v="0"/>
    <x v="1"/>
  </r>
  <r>
    <x v="1"/>
    <x v="1335"/>
    <x v="1262"/>
    <s v="Active"/>
    <n v="70985"/>
    <s v="Active"/>
    <s v="PURCHASE"/>
    <s v="Trade Account - Tier 3"/>
    <n v="45065"/>
    <n v="2222.5100000000002"/>
    <n v="2265.8489450000002"/>
    <n v="2222.5100000000002"/>
    <n v="1481.673333"/>
    <n v="45149"/>
    <m/>
    <n v="0"/>
    <x v="1"/>
  </r>
  <r>
    <x v="1"/>
    <x v="1216"/>
    <x v="1154"/>
    <s v="Active"/>
    <n v="70986"/>
    <s v="Active"/>
    <s v="PURCHASE"/>
    <s v="Trade Account - Tier 3"/>
    <n v="45065"/>
    <n v="392"/>
    <n v="399.64400000000001"/>
    <n v="392"/>
    <n v="261.33333399999998"/>
    <n v="45152"/>
    <m/>
    <n v="0"/>
    <x v="1"/>
  </r>
  <r>
    <x v="1"/>
    <x v="1070"/>
    <x v="697"/>
    <s v="Active"/>
    <n v="70989"/>
    <s v="Active"/>
    <s v="PURCHASE"/>
    <s v="Trade Account - Tier 3"/>
    <n v="45065"/>
    <n v="88.98"/>
    <n v="90.715109999999996"/>
    <n v="88.98"/>
    <n v="74.150000000000006"/>
    <n v="45146"/>
    <m/>
    <n v="0"/>
    <x v="1"/>
  </r>
  <r>
    <x v="1"/>
    <x v="1032"/>
    <x v="672"/>
    <s v="Active"/>
    <n v="70996"/>
    <s v="Active"/>
    <s v="PURCHASE"/>
    <s v="Trade Account - Tier 3"/>
    <n v="45065"/>
    <n v="271.04000000000002"/>
    <n v="276.32528000000002"/>
    <n v="271.04000000000002"/>
    <n v="271.04000000000002"/>
    <m/>
    <m/>
    <n v="0"/>
    <x v="1"/>
  </r>
  <r>
    <x v="1"/>
    <x v="1358"/>
    <x v="1285"/>
    <s v="Recovery"/>
    <n v="71000"/>
    <s v="Active"/>
    <s v="PURCHASE"/>
    <s v="Trade Account - Tier 3"/>
    <n v="45065"/>
    <n v="711"/>
    <n v="724.86450000000002"/>
    <n v="711"/>
    <n v="711"/>
    <n v="45112"/>
    <n v="45112"/>
    <n v="58"/>
    <x v="5"/>
  </r>
  <r>
    <x v="1"/>
    <x v="1358"/>
    <x v="1285"/>
    <s v="Recovery"/>
    <n v="71001"/>
    <s v="Active"/>
    <s v="PURCHASE"/>
    <s v="Trade Account - Tier 3"/>
    <n v="45065"/>
    <n v="3.91"/>
    <n v="3.9862449999999998"/>
    <n v="3.91"/>
    <n v="3.91"/>
    <n v="45112"/>
    <n v="45112"/>
    <n v="58"/>
    <x v="5"/>
  </r>
  <r>
    <x v="1"/>
    <x v="1364"/>
    <x v="1291"/>
    <s v="Suspended"/>
    <n v="71009"/>
    <s v="Active"/>
    <s v="PURCHASE"/>
    <s v="Trade Account - Tier 3"/>
    <n v="45065"/>
    <n v="109"/>
    <n v="111.1255"/>
    <n v="109"/>
    <n v="90.833332999999996"/>
    <n v="45166"/>
    <n v="45166"/>
    <n v="4"/>
    <x v="6"/>
  </r>
  <r>
    <x v="1"/>
    <x v="1358"/>
    <x v="1285"/>
    <s v="Recovery"/>
    <n v="71011"/>
    <s v="Active"/>
    <s v="PURCHASE"/>
    <s v="Trade Account - Tier 3"/>
    <n v="45065"/>
    <n v="1341.55"/>
    <n v="1367.710225"/>
    <n v="1341.55"/>
    <n v="1341.55"/>
    <n v="45112"/>
    <n v="45112"/>
    <n v="58"/>
    <x v="5"/>
  </r>
  <r>
    <x v="1"/>
    <x v="1154"/>
    <x v="1100"/>
    <s v="Active"/>
    <n v="71014"/>
    <s v="Active"/>
    <s v="PURCHASE"/>
    <s v="Trade Account - Tier 3"/>
    <n v="45065"/>
    <n v="3012.92"/>
    <n v="3071.6719400000002"/>
    <n v="3012.92"/>
    <n v="3012.92"/>
    <m/>
    <m/>
    <n v="0"/>
    <x v="1"/>
  </r>
  <r>
    <x v="1"/>
    <x v="1375"/>
    <x v="1302"/>
    <s v="Active"/>
    <n v="71015"/>
    <s v="Active"/>
    <s v="PURCHASE"/>
    <s v="Trade Account - Tier 3"/>
    <n v="45065"/>
    <n v="1835.97"/>
    <n v="1871.7714149999999"/>
    <n v="1835.97"/>
    <n v="917.98499849999996"/>
    <n v="45166"/>
    <m/>
    <n v="0"/>
    <x v="1"/>
  </r>
  <r>
    <x v="1"/>
    <x v="1295"/>
    <x v="1226"/>
    <s v="Recovery"/>
    <n v="71018"/>
    <s v="Active"/>
    <s v="PURCHASE"/>
    <s v="Trade Account - Tier 3"/>
    <n v="45065"/>
    <n v="4.7"/>
    <n v="4.7916499999999997"/>
    <n v="4.7"/>
    <n v="4.7"/>
    <m/>
    <m/>
    <n v="0"/>
    <x v="1"/>
  </r>
  <r>
    <x v="1"/>
    <x v="1253"/>
    <x v="1191"/>
    <s v="Active"/>
    <n v="71021"/>
    <s v="Active"/>
    <s v="PURCHASE"/>
    <s v="Trade Account - Tier 3"/>
    <n v="45065"/>
    <n v="8.93"/>
    <n v="9.1041349999999994"/>
    <n v="8.93"/>
    <n v="5.9533329999999998"/>
    <n v="45124"/>
    <m/>
    <n v="0"/>
    <x v="1"/>
  </r>
  <r>
    <x v="1"/>
    <x v="1350"/>
    <x v="1277"/>
    <s v="Active"/>
    <n v="71024"/>
    <s v="Active"/>
    <s v="PURCHASE"/>
    <s v="Trade Account - Tier 3"/>
    <n v="45065"/>
    <n v="32.99"/>
    <n v="33.633305"/>
    <n v="32.99"/>
    <n v="32.99"/>
    <m/>
    <m/>
    <n v="0"/>
    <x v="1"/>
  </r>
  <r>
    <x v="1"/>
    <x v="1337"/>
    <x v="1264"/>
    <s v="Recovery"/>
    <n v="71025"/>
    <s v="Active"/>
    <s v="PURCHASE"/>
    <s v="Trade Account - Tier 3"/>
    <n v="45065"/>
    <n v="3000"/>
    <n v="3058.5"/>
    <n v="3000"/>
    <n v="3000"/>
    <m/>
    <m/>
    <n v="0"/>
    <x v="1"/>
  </r>
  <r>
    <x v="1"/>
    <x v="1159"/>
    <x v="309"/>
    <s v="Active"/>
    <n v="71026"/>
    <s v="Active"/>
    <s v="PURCHASE"/>
    <s v="Trade Account - Tier 3"/>
    <n v="45065"/>
    <n v="32.159999999999997"/>
    <n v="32.787120000000002"/>
    <n v="32.159999999999997"/>
    <n v="21.44"/>
    <n v="45159"/>
    <m/>
    <n v="0"/>
    <x v="1"/>
  </r>
  <r>
    <x v="1"/>
    <x v="1313"/>
    <x v="1242"/>
    <s v="Active"/>
    <n v="71032"/>
    <s v="Active"/>
    <s v="INVOICE"/>
    <s v="Trade Account - Tier 3"/>
    <n v="45065"/>
    <n v="985.67"/>
    <n v="1004.890565"/>
    <n v="985.67"/>
    <n v="454.92461700000001"/>
    <n v="45166"/>
    <m/>
    <n v="0"/>
    <x v="1"/>
  </r>
  <r>
    <x v="1"/>
    <x v="1365"/>
    <x v="1292"/>
    <s v="Active"/>
    <n v="71037"/>
    <s v="Active"/>
    <s v="INVOICE"/>
    <s v="Trade Account - Tier 3"/>
    <n v="45065"/>
    <n v="1300"/>
    <n v="1325.35"/>
    <n v="1300"/>
    <n v="500"/>
    <n v="45166"/>
    <m/>
    <n v="0"/>
    <x v="1"/>
  </r>
  <r>
    <x v="1"/>
    <x v="1144"/>
    <x v="322"/>
    <s v="Active"/>
    <n v="71041"/>
    <s v="Active"/>
    <s v="PURCHASE"/>
    <s v="Trade Account - Tier 3"/>
    <n v="45065"/>
    <n v="2469.5"/>
    <n v="2517.6552499999998"/>
    <n v="2469.5"/>
    <n v="1234.7500010000001"/>
    <n v="45152"/>
    <m/>
    <n v="0"/>
    <x v="1"/>
  </r>
  <r>
    <x v="1"/>
    <x v="1281"/>
    <x v="1216"/>
    <s v="Active"/>
    <n v="71046"/>
    <s v="Active"/>
    <s v="PURCHASE"/>
    <s v="Trade Account - Tier 3"/>
    <n v="45065"/>
    <n v="37.450000000000003"/>
    <n v="38.180275000000002"/>
    <n v="37.450000000000003"/>
    <n v="24.966667000000001"/>
    <n v="45152"/>
    <m/>
    <n v="0"/>
    <x v="1"/>
  </r>
  <r>
    <x v="1"/>
    <x v="1350"/>
    <x v="1277"/>
    <s v="Active"/>
    <n v="71050"/>
    <s v="Active"/>
    <s v="PURCHASE"/>
    <s v="Trade Account - Tier 3"/>
    <n v="45065"/>
    <n v="2000"/>
    <n v="2039"/>
    <n v="2000"/>
    <n v="2000"/>
    <m/>
    <m/>
    <n v="0"/>
    <x v="1"/>
  </r>
  <r>
    <x v="1"/>
    <x v="1309"/>
    <x v="1239"/>
    <s v="Active"/>
    <n v="71056"/>
    <s v="Active"/>
    <s v="PURCHASE"/>
    <s v="Trade Account - Tier 3"/>
    <n v="45065"/>
    <n v="84.7"/>
    <n v="86.351650000000006"/>
    <n v="84.7"/>
    <n v="56.466665999999996"/>
    <n v="45152"/>
    <m/>
    <n v="0"/>
    <x v="1"/>
  </r>
  <r>
    <x v="1"/>
    <x v="1221"/>
    <x v="1159"/>
    <s v="Active"/>
    <n v="71058"/>
    <s v="Active"/>
    <s v="PURCHASE"/>
    <s v="Trade Account - Tier 3"/>
    <n v="45065"/>
    <n v="164"/>
    <n v="167.19800000000001"/>
    <n v="164"/>
    <n v="54.666665999999999"/>
    <n v="45128"/>
    <m/>
    <n v="0"/>
    <x v="1"/>
  </r>
  <r>
    <x v="1"/>
    <x v="1039"/>
    <x v="1000"/>
    <s v="Recovery"/>
    <n v="71060"/>
    <s v="Active"/>
    <s v="PURCHASE"/>
    <s v="Trade Account - Tier 3"/>
    <n v="45065"/>
    <n v="91.89"/>
    <n v="93.681854999999999"/>
    <n v="91.89"/>
    <n v="91.89"/>
    <m/>
    <m/>
    <n v="0"/>
    <x v="1"/>
  </r>
  <r>
    <x v="1"/>
    <x v="1039"/>
    <x v="1000"/>
    <s v="Recovery"/>
    <n v="71062"/>
    <s v="Active"/>
    <s v="PURCHASE"/>
    <s v="Trade Account - Tier 3"/>
    <n v="45065"/>
    <n v="25.3"/>
    <n v="25.79335"/>
    <n v="25.3"/>
    <n v="25.3"/>
    <m/>
    <m/>
    <n v="0"/>
    <x v="1"/>
  </r>
  <r>
    <x v="1"/>
    <x v="1372"/>
    <x v="1299"/>
    <s v="Active"/>
    <n v="71063"/>
    <s v="Active"/>
    <s v="PURCHASE"/>
    <s v="Trade Account - Tier 3"/>
    <n v="45065"/>
    <n v="140"/>
    <n v="142.72999999999999"/>
    <n v="140"/>
    <n v="46.666665999999999"/>
    <n v="45152"/>
    <m/>
    <n v="0"/>
    <x v="1"/>
  </r>
  <r>
    <x v="1"/>
    <x v="1216"/>
    <x v="1154"/>
    <s v="Active"/>
    <n v="71068"/>
    <s v="Active"/>
    <s v="PURCHASE"/>
    <s v="Trade Account - Tier 3"/>
    <n v="45065"/>
    <n v="45"/>
    <n v="45.877499999999998"/>
    <n v="45"/>
    <n v="30"/>
    <n v="45152"/>
    <m/>
    <n v="0"/>
    <x v="1"/>
  </r>
  <r>
    <x v="1"/>
    <x v="1253"/>
    <x v="1191"/>
    <s v="Active"/>
    <n v="71071"/>
    <s v="Active"/>
    <s v="PURCHASE"/>
    <s v="Trade Account - Tier 3"/>
    <n v="45065"/>
    <n v="17.75"/>
    <n v="18.096125000000001"/>
    <n v="17.75"/>
    <n v="11.833333"/>
    <n v="45124"/>
    <m/>
    <n v="0"/>
    <x v="1"/>
  </r>
  <r>
    <x v="1"/>
    <x v="1139"/>
    <x v="1087"/>
    <s v="Active"/>
    <n v="71074"/>
    <s v="Active"/>
    <s v="PURCHASE"/>
    <s v="Trade Account - Tier 3"/>
    <n v="45065"/>
    <n v="2333.8200000000002"/>
    <n v="2379.3294900000001"/>
    <n v="2333.8200000000002"/>
    <n v="1555.88"/>
    <n v="45152"/>
    <m/>
    <n v="0"/>
    <x v="1"/>
  </r>
  <r>
    <x v="1"/>
    <x v="1139"/>
    <x v="1087"/>
    <s v="Active"/>
    <n v="71075"/>
    <s v="Active"/>
    <s v="PURCHASE"/>
    <s v="Trade Account - Tier 3"/>
    <n v="45065"/>
    <n v="2333.8200000000002"/>
    <n v="2379.3294900000001"/>
    <n v="2333.8200000000002"/>
    <n v="1555.88"/>
    <n v="45152"/>
    <m/>
    <n v="0"/>
    <x v="1"/>
  </r>
  <r>
    <x v="1"/>
    <x v="1364"/>
    <x v="1291"/>
    <s v="Suspended"/>
    <n v="71080"/>
    <s v="Active"/>
    <s v="INVOICE"/>
    <s v="Trade Account - Tier 3"/>
    <n v="45065"/>
    <n v="426.8"/>
    <n v="435.12259999999998"/>
    <n v="426.8"/>
    <n v="355.66666700000002"/>
    <n v="45166"/>
    <n v="45166"/>
    <n v="4"/>
    <x v="6"/>
  </r>
  <r>
    <x v="1"/>
    <x v="1364"/>
    <x v="1291"/>
    <s v="Suspended"/>
    <n v="71081"/>
    <s v="Active"/>
    <s v="INVOICE"/>
    <s v="Trade Account - Tier 3"/>
    <n v="45065"/>
    <n v="704"/>
    <n v="717.72799999999995"/>
    <n v="704"/>
    <n v="586.66666699999996"/>
    <n v="45166"/>
    <n v="45166"/>
    <n v="4"/>
    <x v="6"/>
  </r>
  <r>
    <x v="1"/>
    <x v="1122"/>
    <x v="1071"/>
    <s v="Active"/>
    <n v="71082"/>
    <s v="Active"/>
    <s v="PURCHASE"/>
    <s v="Trade Account - Tier 3"/>
    <n v="45065"/>
    <n v="372.84"/>
    <n v="380.11038000000002"/>
    <n v="372.84"/>
    <n v="248.56"/>
    <n v="45152"/>
    <m/>
    <n v="0"/>
    <x v="1"/>
  </r>
  <r>
    <x v="1"/>
    <x v="1320"/>
    <x v="1248"/>
    <s v="Recovery"/>
    <n v="71091"/>
    <s v="Active"/>
    <s v="PURCHASE"/>
    <s v="Trade Account - Tier 3"/>
    <n v="45065"/>
    <n v="2500"/>
    <n v="2548.75"/>
    <n v="2500"/>
    <n v="2500"/>
    <n v="45112"/>
    <n v="45112"/>
    <n v="58"/>
    <x v="5"/>
  </r>
  <r>
    <x v="1"/>
    <x v="1069"/>
    <x v="1027"/>
    <s v="Active"/>
    <n v="71095"/>
    <s v="LOCKED"/>
    <s v="PURCHASE"/>
    <s v="Trade Account - Tier 3"/>
    <n v="45062"/>
    <n v="400.3"/>
    <n v="408.10584999999998"/>
    <n v="400.3"/>
    <n v="400.3"/>
    <n v="45091"/>
    <n v="45091"/>
    <n v="79"/>
    <x v="3"/>
  </r>
  <r>
    <x v="1"/>
    <x v="1133"/>
    <x v="1081"/>
    <s v="Active"/>
    <n v="71100"/>
    <s v="Active"/>
    <s v="PURCHASE"/>
    <s v="Trade Account - Tier 3"/>
    <n v="45064"/>
    <n v="373.7"/>
    <n v="380.98714999999999"/>
    <n v="373.7"/>
    <n v="186.85000099999999"/>
    <n v="45156"/>
    <m/>
    <n v="0"/>
    <x v="1"/>
  </r>
  <r>
    <x v="1"/>
    <x v="1236"/>
    <x v="1174"/>
    <s v="Active"/>
    <n v="71102"/>
    <s v="Active"/>
    <s v="PURCHASE"/>
    <s v="Trade Account - Tier 3"/>
    <n v="45065"/>
    <n v="1204.23"/>
    <n v="1227.712485"/>
    <n v="1204.23"/>
    <n v="602.11499849999996"/>
    <n v="45166"/>
    <m/>
    <n v="0"/>
    <x v="1"/>
  </r>
  <r>
    <x v="1"/>
    <x v="1350"/>
    <x v="1277"/>
    <s v="Active"/>
    <n v="71104"/>
    <s v="Active"/>
    <s v="PURCHASE"/>
    <s v="Trade Account - Tier 3"/>
    <n v="45065"/>
    <n v="9.1"/>
    <n v="9.27745"/>
    <n v="9.1"/>
    <n v="9.1"/>
    <m/>
    <m/>
    <n v="0"/>
    <x v="1"/>
  </r>
  <r>
    <x v="1"/>
    <x v="1300"/>
    <x v="1231"/>
    <s v="Active"/>
    <n v="71106"/>
    <s v="Active"/>
    <s v="PURCHASE"/>
    <s v="Trade Account - Tier 3"/>
    <n v="45065"/>
    <n v="97.41"/>
    <n v="99.309494999999998"/>
    <n v="97.41"/>
    <n v="64.939999"/>
    <n v="45152"/>
    <m/>
    <n v="0"/>
    <x v="1"/>
  </r>
  <r>
    <x v="1"/>
    <x v="1350"/>
    <x v="1277"/>
    <s v="Active"/>
    <n v="71110"/>
    <s v="Active"/>
    <s v="PURCHASE"/>
    <s v="Trade Account - Tier 3"/>
    <n v="45065"/>
    <n v="183.42"/>
    <n v="186.99669"/>
    <n v="183.42"/>
    <n v="183.42"/>
    <m/>
    <m/>
    <n v="0"/>
    <x v="1"/>
  </r>
  <r>
    <x v="1"/>
    <x v="1323"/>
    <x v="1251"/>
    <s v="Recovery"/>
    <n v="71115"/>
    <s v="Active"/>
    <s v="PURCHASE"/>
    <s v="Trade Account - Tier 3"/>
    <n v="45065"/>
    <n v="390"/>
    <n v="397.60500000000002"/>
    <n v="390"/>
    <n v="390"/>
    <n v="45094"/>
    <n v="45094"/>
    <n v="76"/>
    <x v="3"/>
  </r>
  <r>
    <x v="1"/>
    <x v="1351"/>
    <x v="1278"/>
    <s v="Recovery"/>
    <n v="71120"/>
    <s v="Active"/>
    <s v="PURCHASE"/>
    <s v="Trade Account - Tier 3"/>
    <n v="45065"/>
    <n v="255.27"/>
    <n v="260.24776500000002"/>
    <n v="255.27"/>
    <n v="255.27"/>
    <n v="45128"/>
    <n v="45098"/>
    <n v="72"/>
    <x v="3"/>
  </r>
  <r>
    <x v="1"/>
    <x v="1350"/>
    <x v="1277"/>
    <s v="Active"/>
    <n v="71122"/>
    <s v="Active"/>
    <s v="PURCHASE"/>
    <s v="Trade Account - Tier 3"/>
    <n v="45065"/>
    <n v="13.9"/>
    <n v="14.171049999999999"/>
    <n v="13.9"/>
    <n v="13.9"/>
    <m/>
    <m/>
    <n v="0"/>
    <x v="1"/>
  </r>
  <r>
    <x v="1"/>
    <x v="1159"/>
    <x v="309"/>
    <s v="Active"/>
    <n v="71124"/>
    <s v="Active"/>
    <s v="PURCHASE"/>
    <s v="Trade Account - Tier 3"/>
    <n v="45065"/>
    <n v="364.03"/>
    <n v="371.12858499999999"/>
    <n v="364.03"/>
    <n v="182.01500050000001"/>
    <n v="45159"/>
    <m/>
    <n v="0"/>
    <x v="1"/>
  </r>
  <r>
    <x v="1"/>
    <x v="1159"/>
    <x v="309"/>
    <s v="Active"/>
    <n v="71125"/>
    <s v="Active"/>
    <s v="PURCHASE"/>
    <s v="Trade Account - Tier 3"/>
    <n v="45066"/>
    <n v="866.58"/>
    <n v="883.47830999999996"/>
    <n v="866.58"/>
    <n v="433.29"/>
    <n v="45159"/>
    <m/>
    <n v="0"/>
    <x v="1"/>
  </r>
  <r>
    <x v="1"/>
    <x v="1159"/>
    <x v="309"/>
    <s v="Active"/>
    <n v="71127"/>
    <s v="Active"/>
    <s v="PURCHASE"/>
    <s v="Trade Account - Tier 3"/>
    <n v="45066"/>
    <n v="120"/>
    <n v="122.34"/>
    <n v="120"/>
    <n v="60"/>
    <n v="45159"/>
    <m/>
    <n v="0"/>
    <x v="1"/>
  </r>
  <r>
    <x v="1"/>
    <x v="1359"/>
    <x v="1286"/>
    <s v="Active"/>
    <n v="71132"/>
    <s v="Active"/>
    <s v="PURCHASE"/>
    <s v="Trade Account - Tier 3"/>
    <n v="45066"/>
    <n v="686.68"/>
    <n v="700.07025999999996"/>
    <n v="686.68"/>
    <n v="457.78666600000003"/>
    <n v="45162"/>
    <m/>
    <n v="0"/>
    <x v="1"/>
  </r>
  <r>
    <x v="1"/>
    <x v="1350"/>
    <x v="1277"/>
    <s v="Active"/>
    <n v="71134"/>
    <s v="Active"/>
    <s v="PURCHASE"/>
    <s v="Trade Account - Tier 3"/>
    <n v="45066"/>
    <n v="26.99"/>
    <n v="27.516304999999999"/>
    <n v="26.99"/>
    <n v="26.99"/>
    <m/>
    <m/>
    <n v="0"/>
    <x v="1"/>
  </r>
  <r>
    <x v="1"/>
    <x v="1139"/>
    <x v="1087"/>
    <s v="Active"/>
    <n v="71137"/>
    <s v="Active"/>
    <s v="PURCHASE"/>
    <s v="Trade Account - Tier 3"/>
    <n v="45066"/>
    <n v="1097.48"/>
    <n v="1118.88086"/>
    <n v="1097.48"/>
    <n v="365.82666599999999"/>
    <n v="45152"/>
    <m/>
    <n v="0"/>
    <x v="1"/>
  </r>
  <r>
    <x v="1"/>
    <x v="1253"/>
    <x v="1191"/>
    <s v="Active"/>
    <n v="71140"/>
    <s v="Active"/>
    <s v="PURCHASE"/>
    <s v="Trade Account - Tier 3"/>
    <n v="45066"/>
    <n v="5"/>
    <n v="5.0975000000000001"/>
    <n v="5"/>
    <n v="3.3333339999999998"/>
    <n v="45124"/>
    <m/>
    <n v="0"/>
    <x v="1"/>
  </r>
  <r>
    <x v="1"/>
    <x v="1364"/>
    <x v="1291"/>
    <s v="Suspended"/>
    <n v="71142"/>
    <s v="Active"/>
    <s v="PURCHASE"/>
    <s v="Trade Account - Tier 3"/>
    <n v="45066"/>
    <n v="144.03"/>
    <n v="146.83858499999999"/>
    <n v="144.03"/>
    <n v="120.02499950000001"/>
    <n v="45166"/>
    <n v="45166"/>
    <n v="4"/>
    <x v="6"/>
  </r>
  <r>
    <x v="1"/>
    <x v="1122"/>
    <x v="1071"/>
    <s v="Active"/>
    <n v="71147"/>
    <s v="Active"/>
    <s v="PURCHASE"/>
    <s v="Trade Account - Tier 3"/>
    <n v="45066"/>
    <n v="2700"/>
    <n v="2752.65"/>
    <n v="2700"/>
    <n v="1800"/>
    <n v="45152"/>
    <m/>
    <n v="0"/>
    <x v="1"/>
  </r>
  <r>
    <x v="1"/>
    <x v="1289"/>
    <x v="1223"/>
    <s v="Active"/>
    <n v="71148"/>
    <s v="Active"/>
    <s v="PURCHASE"/>
    <s v="Trade Account - Tier 3"/>
    <n v="45066"/>
    <n v="172.16"/>
    <n v="175.51712000000001"/>
    <n v="172.16"/>
    <n v="86.080000999999996"/>
    <n v="45166"/>
    <m/>
    <n v="0"/>
    <x v="1"/>
  </r>
  <r>
    <x v="1"/>
    <x v="1350"/>
    <x v="1277"/>
    <s v="Active"/>
    <n v="71149"/>
    <s v="Active"/>
    <s v="PURCHASE"/>
    <s v="Trade Account - Tier 3"/>
    <n v="45066"/>
    <n v="8.1300000000000008"/>
    <n v="8.2885349999999995"/>
    <n v="8.1300000000000008"/>
    <n v="8.1300000000000008"/>
    <m/>
    <m/>
    <n v="0"/>
    <x v="1"/>
  </r>
  <r>
    <x v="1"/>
    <x v="1350"/>
    <x v="1277"/>
    <s v="Active"/>
    <n v="71152"/>
    <s v="Active"/>
    <s v="PURCHASE"/>
    <s v="Trade Account - Tier 3"/>
    <n v="45066"/>
    <n v="8"/>
    <n v="8.1560000000000006"/>
    <n v="8"/>
    <n v="8"/>
    <m/>
    <m/>
    <n v="0"/>
    <x v="1"/>
  </r>
  <r>
    <x v="1"/>
    <x v="1376"/>
    <x v="466"/>
    <s v="Active"/>
    <n v="71153"/>
    <s v="Active"/>
    <s v="PURCHASE"/>
    <s v="Trade Account - Tier 3"/>
    <n v="45066"/>
    <n v="1625.46"/>
    <n v="1657.1564699999999"/>
    <n v="1625.46"/>
    <n v="812.73"/>
    <n v="45152"/>
    <m/>
    <n v="0"/>
    <x v="1"/>
  </r>
  <r>
    <x v="1"/>
    <x v="1376"/>
    <x v="466"/>
    <s v="Active"/>
    <n v="71154"/>
    <s v="Active"/>
    <s v="PURCHASE"/>
    <s v="Trade Account - Tier 3"/>
    <n v="45066"/>
    <n v="2571.94"/>
    <n v="2622.09283"/>
    <n v="2571.94"/>
    <n v="1285.9699989999999"/>
    <n v="45152"/>
    <m/>
    <n v="0"/>
    <x v="1"/>
  </r>
  <r>
    <x v="1"/>
    <x v="1350"/>
    <x v="1277"/>
    <s v="Active"/>
    <n v="71156"/>
    <s v="Active"/>
    <s v="PURCHASE"/>
    <s v="Trade Account - Tier 3"/>
    <n v="45066"/>
    <n v="18.3"/>
    <n v="18.656849999999999"/>
    <n v="18.3"/>
    <n v="18.3"/>
    <m/>
    <m/>
    <n v="0"/>
    <x v="1"/>
  </r>
  <r>
    <x v="1"/>
    <x v="1159"/>
    <x v="309"/>
    <s v="Active"/>
    <n v="71158"/>
    <s v="Active"/>
    <s v="PURCHASE"/>
    <s v="Trade Account - Tier 3"/>
    <n v="45066"/>
    <n v="42"/>
    <n v="42.819000000000003"/>
    <n v="42"/>
    <n v="21"/>
    <n v="45159"/>
    <m/>
    <n v="0"/>
    <x v="1"/>
  </r>
  <r>
    <x v="1"/>
    <x v="1374"/>
    <x v="1301"/>
    <s v="Active"/>
    <n v="71159"/>
    <s v="Active"/>
    <s v="PURCHASE"/>
    <s v="Trade Account - Tier 3"/>
    <n v="45066"/>
    <n v="500"/>
    <n v="509.75"/>
    <n v="500"/>
    <n v="416.66666700000002"/>
    <n v="45166"/>
    <m/>
    <n v="0"/>
    <x v="1"/>
  </r>
  <r>
    <x v="1"/>
    <x v="1332"/>
    <x v="1259"/>
    <s v="Active"/>
    <n v="71160"/>
    <s v="Active"/>
    <s v="PURCHASE"/>
    <s v="Trade Account - Tier 3"/>
    <n v="45066"/>
    <n v="97.8"/>
    <n v="99.707099999999997"/>
    <n v="97.8"/>
    <n v="65.2"/>
    <n v="45121"/>
    <m/>
    <n v="0"/>
    <x v="1"/>
  </r>
  <r>
    <x v="1"/>
    <x v="1032"/>
    <x v="672"/>
    <s v="Active"/>
    <n v="71163"/>
    <s v="Active"/>
    <s v="PURCHASE"/>
    <s v="Trade Account - Tier 3"/>
    <n v="45066"/>
    <n v="179.2"/>
    <n v="182.6944"/>
    <n v="179.2"/>
    <n v="179.2"/>
    <m/>
    <m/>
    <n v="0"/>
    <x v="1"/>
  </r>
  <r>
    <x v="1"/>
    <x v="1149"/>
    <x v="1095"/>
    <s v="Active"/>
    <n v="71166"/>
    <s v="Active"/>
    <s v="PURCHASE"/>
    <s v="Trade Account - Tier 3"/>
    <n v="45066"/>
    <n v="34.1"/>
    <n v="34.764949999999999"/>
    <n v="34.1"/>
    <n v="22.733333999999999"/>
    <n v="45152"/>
    <m/>
    <n v="0"/>
    <x v="1"/>
  </r>
  <r>
    <x v="1"/>
    <x v="1374"/>
    <x v="1301"/>
    <s v="Active"/>
    <n v="71177"/>
    <s v="Active"/>
    <s v="PURCHASE"/>
    <s v="Trade Account - Tier 3"/>
    <n v="45066"/>
    <n v="1473.51"/>
    <n v="1502.2434450000001"/>
    <n v="1473.51"/>
    <n v="1227.925"/>
    <n v="45166"/>
    <m/>
    <n v="0"/>
    <x v="1"/>
  </r>
  <r>
    <x v="1"/>
    <x v="1374"/>
    <x v="1301"/>
    <s v="Active"/>
    <n v="71178"/>
    <s v="Active"/>
    <s v="PURCHASE"/>
    <s v="Trade Account - Tier 3"/>
    <n v="45066"/>
    <n v="1038"/>
    <n v="1058.241"/>
    <n v="1038"/>
    <n v="865"/>
    <n v="45166"/>
    <m/>
    <n v="0"/>
    <x v="1"/>
  </r>
  <r>
    <x v="1"/>
    <x v="1350"/>
    <x v="1277"/>
    <s v="Active"/>
    <n v="71183"/>
    <s v="Active"/>
    <s v="PURCHASE"/>
    <s v="Trade Account - Tier 3"/>
    <n v="45066"/>
    <n v="3.75"/>
    <n v="3.8231250000000001"/>
    <n v="3.75"/>
    <n v="3.75"/>
    <m/>
    <m/>
    <n v="0"/>
    <x v="1"/>
  </r>
  <r>
    <x v="1"/>
    <x v="1350"/>
    <x v="1277"/>
    <s v="Active"/>
    <n v="71184"/>
    <s v="Active"/>
    <s v="PURCHASE"/>
    <s v="Trade Account - Tier 3"/>
    <n v="45066"/>
    <n v="4"/>
    <n v="4.0780000000000003"/>
    <n v="4"/>
    <n v="4"/>
    <m/>
    <m/>
    <n v="0"/>
    <x v="1"/>
  </r>
  <r>
    <x v="1"/>
    <x v="1358"/>
    <x v="1285"/>
    <s v="Recovery"/>
    <n v="71189"/>
    <s v="Active"/>
    <s v="PURCHASE"/>
    <s v="Trade Account - Tier 3"/>
    <n v="45066"/>
    <n v="82.08"/>
    <n v="83.68056"/>
    <n v="82.08"/>
    <n v="82.08"/>
    <n v="45112"/>
    <n v="45112"/>
    <n v="58"/>
    <x v="5"/>
  </r>
  <r>
    <x v="1"/>
    <x v="1159"/>
    <x v="309"/>
    <s v="Active"/>
    <n v="71194"/>
    <s v="Active"/>
    <s v="PURCHASE"/>
    <s v="Trade Account - Tier 3"/>
    <n v="45066"/>
    <n v="5.3"/>
    <n v="5.4033499999999997"/>
    <n v="5.3"/>
    <n v="3.533334"/>
    <n v="45159"/>
    <m/>
    <n v="0"/>
    <x v="1"/>
  </r>
  <r>
    <x v="1"/>
    <x v="1159"/>
    <x v="309"/>
    <s v="Active"/>
    <n v="71196"/>
    <s v="Active"/>
    <s v="PURCHASE"/>
    <s v="Trade Account - Tier 3"/>
    <n v="45066"/>
    <n v="7.35"/>
    <n v="7.4933249999999996"/>
    <n v="7.35"/>
    <n v="4.8999990000000002"/>
    <n v="45159"/>
    <m/>
    <n v="0"/>
    <x v="1"/>
  </r>
  <r>
    <x v="1"/>
    <x v="1273"/>
    <x v="1208"/>
    <s v="Active"/>
    <n v="71197"/>
    <s v="Active"/>
    <s v="PURCHASE"/>
    <s v="Trade Account - Tier 3"/>
    <n v="45066"/>
    <n v="61.66"/>
    <n v="62.862369999999999"/>
    <n v="61.66"/>
    <n v="30.829999000000001"/>
    <n v="45152"/>
    <m/>
    <n v="0"/>
    <x v="1"/>
  </r>
  <r>
    <x v="1"/>
    <x v="1350"/>
    <x v="1277"/>
    <s v="Active"/>
    <n v="71199"/>
    <s v="Active"/>
    <s v="PURCHASE"/>
    <s v="Trade Account - Tier 3"/>
    <n v="45066"/>
    <n v="18"/>
    <n v="18.350999999999999"/>
    <n v="18"/>
    <n v="18"/>
    <m/>
    <m/>
    <n v="0"/>
    <x v="1"/>
  </r>
  <r>
    <x v="1"/>
    <x v="1253"/>
    <x v="1191"/>
    <s v="Active"/>
    <n v="71200"/>
    <s v="Active"/>
    <s v="PURCHASE"/>
    <s v="Trade Account - Tier 3"/>
    <n v="45066"/>
    <n v="17.5"/>
    <n v="17.841249999999999"/>
    <n v="17.5"/>
    <n v="11.666665999999999"/>
    <n v="45124"/>
    <m/>
    <n v="0"/>
    <x v="1"/>
  </r>
  <r>
    <x v="1"/>
    <x v="1372"/>
    <x v="1299"/>
    <s v="Active"/>
    <n v="71206"/>
    <s v="Active"/>
    <s v="PURCHASE"/>
    <s v="Trade Account - Tier 3"/>
    <n v="45066"/>
    <n v="292.36"/>
    <n v="298.06101999999998"/>
    <n v="292.36"/>
    <n v="97.453333999999998"/>
    <n v="45152"/>
    <m/>
    <n v="0"/>
    <x v="1"/>
  </r>
  <r>
    <x v="1"/>
    <x v="1374"/>
    <x v="1301"/>
    <s v="Active"/>
    <n v="71209"/>
    <s v="Active"/>
    <s v="PURCHASE"/>
    <s v="Trade Account - Tier 3"/>
    <n v="45066"/>
    <n v="1096.6300000000001"/>
    <n v="1118.014285"/>
    <n v="1096.6300000000001"/>
    <n v="913.85833349999996"/>
    <n v="45166"/>
    <m/>
    <n v="0"/>
    <x v="1"/>
  </r>
  <r>
    <x v="1"/>
    <x v="1374"/>
    <x v="1301"/>
    <s v="Active"/>
    <n v="71212"/>
    <s v="Active"/>
    <s v="PURCHASE"/>
    <s v="Trade Account - Tier 3"/>
    <n v="45066"/>
    <n v="595"/>
    <n v="606.60249999999996"/>
    <n v="595"/>
    <n v="495.83333299999998"/>
    <n v="45166"/>
    <m/>
    <n v="0"/>
    <x v="1"/>
  </r>
  <r>
    <x v="1"/>
    <x v="1351"/>
    <x v="1278"/>
    <s v="Recovery"/>
    <n v="71215"/>
    <s v="Active"/>
    <s v="PURCHASE"/>
    <s v="Trade Account - Tier 3"/>
    <n v="45066"/>
    <n v="64.44"/>
    <n v="65.696579999999997"/>
    <n v="64.44"/>
    <n v="64.44"/>
    <n v="45128"/>
    <n v="45098"/>
    <n v="72"/>
    <x v="3"/>
  </r>
  <r>
    <x v="1"/>
    <x v="1253"/>
    <x v="1191"/>
    <s v="Active"/>
    <n v="71217"/>
    <s v="Active"/>
    <s v="PURCHASE"/>
    <s v="Trade Account - Tier 3"/>
    <n v="45066"/>
    <n v="13.5"/>
    <n v="13.763249999999999"/>
    <n v="13.5"/>
    <n v="9"/>
    <n v="45124"/>
    <m/>
    <n v="0"/>
    <x v="1"/>
  </r>
  <r>
    <x v="1"/>
    <x v="1191"/>
    <x v="1133"/>
    <s v="Recovery"/>
    <n v="71220"/>
    <s v="Active"/>
    <s v="PURCHASE"/>
    <s v="Trade Account - Tier 3"/>
    <n v="45066"/>
    <n v="15"/>
    <n v="15.2925"/>
    <n v="15"/>
    <n v="15"/>
    <m/>
    <m/>
    <n v="0"/>
    <x v="1"/>
  </r>
  <r>
    <x v="1"/>
    <x v="1191"/>
    <x v="1133"/>
    <s v="Recovery"/>
    <n v="71221"/>
    <s v="Active"/>
    <s v="PURCHASE"/>
    <s v="Trade Account - Tier 3"/>
    <n v="45066"/>
    <n v="30"/>
    <n v="30.585000000000001"/>
    <n v="30"/>
    <n v="30"/>
    <m/>
    <m/>
    <n v="0"/>
    <x v="1"/>
  </r>
  <r>
    <x v="1"/>
    <x v="1159"/>
    <x v="309"/>
    <s v="Active"/>
    <n v="71222"/>
    <s v="Active"/>
    <s v="PURCHASE"/>
    <s v="Trade Account - Tier 3"/>
    <n v="45066"/>
    <n v="12.99"/>
    <n v="13.243304999999999"/>
    <n v="12.99"/>
    <n v="8.6599989999999991"/>
    <n v="45159"/>
    <m/>
    <n v="0"/>
    <x v="1"/>
  </r>
  <r>
    <x v="1"/>
    <x v="1159"/>
    <x v="309"/>
    <s v="Active"/>
    <n v="71223"/>
    <s v="Active"/>
    <s v="PURCHASE"/>
    <s v="Trade Account - Tier 3"/>
    <n v="45066"/>
    <n v="14.99"/>
    <n v="15.282304999999999"/>
    <n v="14.99"/>
    <n v="9.9933329999999998"/>
    <n v="45159"/>
    <m/>
    <n v="0"/>
    <x v="1"/>
  </r>
  <r>
    <x v="1"/>
    <x v="1159"/>
    <x v="309"/>
    <s v="Active"/>
    <n v="71224"/>
    <s v="Active"/>
    <s v="PURCHASE"/>
    <s v="Trade Account - Tier 3"/>
    <n v="45066"/>
    <n v="14.99"/>
    <n v="15.282304999999999"/>
    <n v="14.99"/>
    <n v="9.9933329999999998"/>
    <n v="45159"/>
    <m/>
    <n v="0"/>
    <x v="1"/>
  </r>
  <r>
    <x v="1"/>
    <x v="1191"/>
    <x v="1133"/>
    <s v="Recovery"/>
    <n v="71225"/>
    <s v="Active"/>
    <s v="PURCHASE"/>
    <s v="Trade Account - Tier 3"/>
    <n v="45066"/>
    <n v="40"/>
    <n v="40.78"/>
    <n v="40"/>
    <n v="40"/>
    <m/>
    <m/>
    <n v="0"/>
    <x v="1"/>
  </r>
  <r>
    <x v="1"/>
    <x v="1332"/>
    <x v="1259"/>
    <s v="Active"/>
    <n v="71226"/>
    <s v="Active"/>
    <s v="INVOICE"/>
    <s v="Trade Account - Tier 3"/>
    <n v="45066"/>
    <n v="510.94"/>
    <n v="520.90332999999998"/>
    <n v="510.94"/>
    <n v="340.626666"/>
    <n v="45121"/>
    <m/>
    <n v="0"/>
    <x v="1"/>
  </r>
  <r>
    <x v="1"/>
    <x v="1159"/>
    <x v="309"/>
    <s v="Active"/>
    <n v="71229"/>
    <s v="Active"/>
    <s v="PURCHASE"/>
    <s v="Trade Account - Tier 3"/>
    <n v="45066"/>
    <n v="30.99"/>
    <n v="31.594304999999999"/>
    <n v="30.99"/>
    <n v="20.659998999999999"/>
    <n v="45159"/>
    <m/>
    <n v="0"/>
    <x v="1"/>
  </r>
  <r>
    <x v="1"/>
    <x v="1039"/>
    <x v="1000"/>
    <s v="Recovery"/>
    <n v="71230"/>
    <s v="Active"/>
    <s v="PURCHASE"/>
    <s v="Trade Account - Tier 3"/>
    <n v="45066"/>
    <n v="55"/>
    <n v="56.072499999999998"/>
    <n v="55"/>
    <n v="55"/>
    <m/>
    <m/>
    <n v="0"/>
    <x v="1"/>
  </r>
  <r>
    <x v="1"/>
    <x v="1295"/>
    <x v="1226"/>
    <s v="Recovery"/>
    <n v="71238"/>
    <s v="Active"/>
    <s v="PURCHASE"/>
    <s v="Trade Account - Tier 3"/>
    <n v="45065"/>
    <n v="50.1"/>
    <n v="51.076949999999997"/>
    <n v="50.1"/>
    <n v="50.1"/>
    <m/>
    <m/>
    <n v="0"/>
    <x v="1"/>
  </r>
  <r>
    <x v="1"/>
    <x v="1320"/>
    <x v="1248"/>
    <s v="Recovery"/>
    <n v="71239"/>
    <s v="Active"/>
    <s v="PURCHASE"/>
    <s v="Trade Account - Tier 3"/>
    <n v="45066"/>
    <n v="49.52"/>
    <n v="50.485639999999997"/>
    <n v="49.52"/>
    <n v="49.52"/>
    <n v="45112"/>
    <n v="45112"/>
    <n v="58"/>
    <x v="5"/>
  </r>
  <r>
    <x v="1"/>
    <x v="1358"/>
    <x v="1285"/>
    <s v="Recovery"/>
    <n v="71243"/>
    <s v="Active"/>
    <s v="PURCHASE"/>
    <s v="Trade Account - Tier 3"/>
    <n v="45065"/>
    <n v="488.65"/>
    <n v="498.178675"/>
    <n v="488.65"/>
    <n v="488.65"/>
    <n v="45112"/>
    <n v="45112"/>
    <n v="58"/>
    <x v="5"/>
  </r>
  <r>
    <x v="1"/>
    <x v="1253"/>
    <x v="1191"/>
    <s v="Active"/>
    <n v="71246"/>
    <s v="Active"/>
    <s v="PURCHASE"/>
    <s v="Trade Account - Tier 3"/>
    <n v="45066"/>
    <n v="74.040000000000006"/>
    <n v="75.483779999999996"/>
    <n v="74.040000000000006"/>
    <n v="49.36"/>
    <n v="45124"/>
    <m/>
    <n v="0"/>
    <x v="1"/>
  </r>
  <r>
    <x v="1"/>
    <x v="1156"/>
    <x v="1102"/>
    <s v="Active"/>
    <n v="71252"/>
    <s v="Active"/>
    <s v="PURCHASE"/>
    <s v="Trade Account - Tier 3"/>
    <n v="45065"/>
    <n v="4.6500000000000004"/>
    <n v="4.7406750000000004"/>
    <n v="4.6500000000000004"/>
    <n v="3.0999989999999999"/>
    <n v="45166"/>
    <m/>
    <n v="0"/>
    <x v="1"/>
  </r>
  <r>
    <x v="1"/>
    <x v="1156"/>
    <x v="1102"/>
    <s v="Active"/>
    <n v="71253"/>
    <s v="Active"/>
    <s v="PURCHASE"/>
    <s v="Trade Account - Tier 3"/>
    <n v="45065"/>
    <n v="4.6500000000000004"/>
    <n v="4.7406750000000004"/>
    <n v="4.6500000000000004"/>
    <n v="3.0999989999999999"/>
    <n v="45166"/>
    <m/>
    <n v="0"/>
    <x v="1"/>
  </r>
  <r>
    <x v="1"/>
    <x v="1156"/>
    <x v="1102"/>
    <s v="Active"/>
    <n v="71254"/>
    <s v="Active"/>
    <s v="PURCHASE"/>
    <s v="Trade Account - Tier 3"/>
    <n v="45065"/>
    <n v="4.6500000000000004"/>
    <n v="4.7406750000000004"/>
    <n v="4.6500000000000004"/>
    <n v="3.0999989999999999"/>
    <n v="45166"/>
    <m/>
    <n v="0"/>
    <x v="1"/>
  </r>
  <r>
    <x v="1"/>
    <x v="1156"/>
    <x v="1102"/>
    <s v="Active"/>
    <n v="71255"/>
    <s v="Active"/>
    <s v="PURCHASE"/>
    <s v="Trade Account - Tier 3"/>
    <n v="45065"/>
    <n v="4.6500000000000004"/>
    <n v="4.7406750000000004"/>
    <n v="4.6500000000000004"/>
    <n v="3.0999989999999999"/>
    <n v="45166"/>
    <m/>
    <n v="0"/>
    <x v="1"/>
  </r>
  <r>
    <x v="1"/>
    <x v="1320"/>
    <x v="1248"/>
    <s v="Recovery"/>
    <n v="71272"/>
    <s v="Active"/>
    <s v="PURCHASE"/>
    <s v="Trade Account - Tier 3"/>
    <n v="45067"/>
    <n v="49"/>
    <n v="49.955500000000001"/>
    <n v="49"/>
    <n v="49"/>
    <n v="45112"/>
    <n v="45112"/>
    <n v="58"/>
    <x v="5"/>
  </r>
  <r>
    <x v="1"/>
    <x v="1159"/>
    <x v="309"/>
    <s v="Active"/>
    <n v="71273"/>
    <s v="Active"/>
    <s v="PURCHASE"/>
    <s v="Trade Account - Tier 3"/>
    <n v="45067"/>
    <n v="68.48"/>
    <n v="69.815359999999998"/>
    <n v="68.48"/>
    <n v="34.240000999999999"/>
    <n v="45159"/>
    <m/>
    <n v="0"/>
    <x v="1"/>
  </r>
  <r>
    <x v="1"/>
    <x v="1202"/>
    <x v="1142"/>
    <s v="Active"/>
    <n v="71276"/>
    <s v="Active"/>
    <s v="INVOICE"/>
    <s v="Trade Account - Tier 3"/>
    <n v="45067"/>
    <n v="1617"/>
    <n v="1648.5315000000001"/>
    <n v="1617"/>
    <n v="870.69231000000002"/>
    <n v="45158"/>
    <m/>
    <n v="0"/>
    <x v="1"/>
  </r>
  <r>
    <x v="1"/>
    <x v="1144"/>
    <x v="322"/>
    <s v="Active"/>
    <n v="71277"/>
    <s v="Active"/>
    <s v="PURCHASE"/>
    <s v="Trade Account - Tier 3"/>
    <n v="45067"/>
    <n v="87.33"/>
    <n v="89.032934999999995"/>
    <n v="87.33"/>
    <n v="43.664998500000003"/>
    <n v="45152"/>
    <m/>
    <n v="0"/>
    <x v="1"/>
  </r>
  <r>
    <x v="1"/>
    <x v="1350"/>
    <x v="1277"/>
    <s v="Active"/>
    <n v="71279"/>
    <s v="Active"/>
    <s v="PURCHASE"/>
    <s v="Trade Account - Tier 3"/>
    <n v="45067"/>
    <n v="34.5"/>
    <n v="35.172750000000001"/>
    <n v="34.5"/>
    <n v="34.5"/>
    <m/>
    <m/>
    <n v="0"/>
    <x v="1"/>
  </r>
  <r>
    <x v="1"/>
    <x v="1070"/>
    <x v="697"/>
    <s v="Active"/>
    <n v="71281"/>
    <s v="Active"/>
    <s v="PURCHASE"/>
    <s v="Trade Account - Tier 3"/>
    <n v="45067"/>
    <n v="214.34"/>
    <n v="218.51963000000001"/>
    <n v="214.34"/>
    <n v="142.89333400000001"/>
    <n v="45146"/>
    <m/>
    <n v="0"/>
    <x v="1"/>
  </r>
  <r>
    <x v="1"/>
    <x v="1359"/>
    <x v="1286"/>
    <s v="Active"/>
    <n v="71282"/>
    <s v="Active"/>
    <s v="PURCHASE"/>
    <s v="Trade Account - Tier 3"/>
    <n v="45067"/>
    <n v="805.36"/>
    <n v="821.06452000000002"/>
    <n v="805.36"/>
    <n v="536.90666599999997"/>
    <n v="45162"/>
    <m/>
    <n v="0"/>
    <x v="1"/>
  </r>
  <r>
    <x v="1"/>
    <x v="1156"/>
    <x v="1102"/>
    <s v="Active"/>
    <n v="71285"/>
    <s v="Active"/>
    <s v="PURCHASE"/>
    <s v="Trade Account - Tier 3"/>
    <n v="45067"/>
    <n v="162.15"/>
    <n v="165.311925"/>
    <n v="162.15"/>
    <n v="108.099999"/>
    <n v="45166"/>
    <m/>
    <n v="0"/>
    <x v="1"/>
  </r>
  <r>
    <x v="1"/>
    <x v="1320"/>
    <x v="1248"/>
    <s v="Recovery"/>
    <n v="71287"/>
    <s v="Active"/>
    <s v="PURCHASE"/>
    <s v="Trade Account - Tier 3"/>
    <n v="45067"/>
    <n v="35"/>
    <n v="35.682499999999997"/>
    <n v="35"/>
    <n v="35"/>
    <n v="45112"/>
    <n v="45112"/>
    <n v="58"/>
    <x v="5"/>
  </r>
  <r>
    <x v="1"/>
    <x v="1148"/>
    <x v="1094"/>
    <s v="Active"/>
    <n v="71288"/>
    <s v="Active"/>
    <s v="PURCHASE"/>
    <s v="Trade Account - Tier 3"/>
    <n v="45067"/>
    <n v="1349"/>
    <n v="1375.3054999999999"/>
    <n v="1349"/>
    <n v="674.500001"/>
    <n v="45151"/>
    <m/>
    <n v="0"/>
    <x v="1"/>
  </r>
  <r>
    <x v="1"/>
    <x v="1289"/>
    <x v="1223"/>
    <s v="Active"/>
    <n v="71290"/>
    <s v="Active"/>
    <s v="PURCHASE"/>
    <s v="Trade Account - Tier 3"/>
    <n v="45067"/>
    <n v="1002"/>
    <n v="1021.539"/>
    <n v="1002"/>
    <n v="1002"/>
    <m/>
    <m/>
    <n v="0"/>
    <x v="1"/>
  </r>
  <r>
    <x v="1"/>
    <x v="1156"/>
    <x v="1102"/>
    <s v="Active"/>
    <n v="71292"/>
    <s v="Active"/>
    <s v="PURCHASE"/>
    <s v="Trade Account - Tier 3"/>
    <n v="45067"/>
    <n v="26.5"/>
    <n v="27.016749999999998"/>
    <n v="26.5"/>
    <n v="17.666665999999999"/>
    <n v="45166"/>
    <m/>
    <n v="0"/>
    <x v="1"/>
  </r>
  <r>
    <x v="1"/>
    <x v="1156"/>
    <x v="1102"/>
    <s v="Active"/>
    <n v="71293"/>
    <s v="Active"/>
    <s v="PURCHASE"/>
    <s v="Trade Account - Tier 3"/>
    <n v="45067"/>
    <n v="36.4"/>
    <n v="37.1098"/>
    <n v="36.4"/>
    <n v="24.266666000000001"/>
    <n v="45166"/>
    <m/>
    <n v="0"/>
    <x v="1"/>
  </r>
  <r>
    <x v="1"/>
    <x v="1156"/>
    <x v="1102"/>
    <s v="Active"/>
    <n v="71294"/>
    <s v="Active"/>
    <s v="PURCHASE"/>
    <s v="Trade Account - Tier 3"/>
    <n v="45067"/>
    <n v="35.520000000000003"/>
    <n v="36.21264"/>
    <n v="35.520000000000003"/>
    <n v="23.68"/>
    <n v="45166"/>
    <m/>
    <n v="0"/>
    <x v="1"/>
  </r>
  <r>
    <x v="1"/>
    <x v="1156"/>
    <x v="1102"/>
    <s v="Active"/>
    <n v="71295"/>
    <s v="Active"/>
    <s v="PURCHASE"/>
    <s v="Trade Account - Tier 3"/>
    <n v="45067"/>
    <n v="40"/>
    <n v="40.78"/>
    <n v="40"/>
    <n v="26.666665999999999"/>
    <n v="45166"/>
    <m/>
    <n v="0"/>
    <x v="1"/>
  </r>
  <r>
    <x v="1"/>
    <x v="1377"/>
    <x v="667"/>
    <s v="Active"/>
    <n v="71296"/>
    <s v="Active"/>
    <s v="PURCHASE"/>
    <s v="Trade Account - Tier 3"/>
    <n v="45067"/>
    <n v="1605.9"/>
    <n v="1637.21505"/>
    <n v="1605.9"/>
    <n v="1070.5999999999999"/>
    <n v="45152"/>
    <m/>
    <n v="0"/>
    <x v="1"/>
  </r>
  <r>
    <x v="1"/>
    <x v="1070"/>
    <x v="697"/>
    <s v="Active"/>
    <n v="71299"/>
    <s v="Active"/>
    <s v="PURCHASE"/>
    <s v="Trade Account - Tier 3"/>
    <n v="45067"/>
    <n v="6.95"/>
    <n v="7.0855249999999996"/>
    <n v="6.95"/>
    <n v="5.7916664999999998"/>
    <n v="45146"/>
    <m/>
    <n v="0"/>
    <x v="1"/>
  </r>
  <r>
    <x v="1"/>
    <x v="1170"/>
    <x v="1114"/>
    <s v="Active"/>
    <n v="71303"/>
    <s v="Active"/>
    <s v="PURCHASE"/>
    <s v="Trade Account - Tier 3"/>
    <n v="45067"/>
    <n v="141.6"/>
    <n v="144.3612"/>
    <n v="141.6"/>
    <n v="94.4"/>
    <n v="45166"/>
    <m/>
    <n v="0"/>
    <x v="1"/>
  </r>
  <r>
    <x v="1"/>
    <x v="1377"/>
    <x v="667"/>
    <s v="Active"/>
    <n v="71304"/>
    <s v="Active"/>
    <s v="PURCHASE"/>
    <s v="Trade Account - Tier 3"/>
    <n v="45067"/>
    <n v="1634"/>
    <n v="1665.8630000000001"/>
    <n v="1634"/>
    <n v="1089.333333"/>
    <n v="45152"/>
    <m/>
    <n v="0"/>
    <x v="1"/>
  </r>
  <r>
    <x v="1"/>
    <x v="1206"/>
    <x v="1145"/>
    <s v="Recovery"/>
    <n v="71305"/>
    <s v="Active"/>
    <s v="PURCHASE"/>
    <s v="Trade Account - Tier 3"/>
    <n v="45067"/>
    <n v="114.76"/>
    <n v="116.99782"/>
    <n v="114.76"/>
    <n v="114.76"/>
    <n v="45121"/>
    <n v="45121"/>
    <n v="49"/>
    <x v="5"/>
  </r>
  <r>
    <x v="1"/>
    <x v="1350"/>
    <x v="1277"/>
    <s v="Active"/>
    <n v="71307"/>
    <s v="Active"/>
    <s v="PURCHASE"/>
    <s v="Trade Account - Tier 3"/>
    <n v="45067"/>
    <n v="12.9"/>
    <n v="13.15155"/>
    <n v="12.9"/>
    <n v="12.9"/>
    <m/>
    <m/>
    <n v="0"/>
    <x v="1"/>
  </r>
  <r>
    <x v="1"/>
    <x v="1070"/>
    <x v="697"/>
    <s v="Active"/>
    <n v="71310"/>
    <s v="Active"/>
    <s v="PURCHASE"/>
    <s v="Trade Account - Tier 3"/>
    <n v="45067"/>
    <n v="550"/>
    <n v="560.72500000000002"/>
    <n v="550"/>
    <n v="366.66666600000002"/>
    <n v="45146"/>
    <m/>
    <n v="0"/>
    <x v="1"/>
  </r>
  <r>
    <x v="1"/>
    <x v="1260"/>
    <x v="1197"/>
    <s v="Active"/>
    <n v="71311"/>
    <s v="Active"/>
    <s v="PURCHASE"/>
    <s v="Trade Account - Tier 3"/>
    <n v="45067"/>
    <n v="1250"/>
    <n v="1274.375"/>
    <n v="1250"/>
    <n v="833.33333400000004"/>
    <n v="45135"/>
    <m/>
    <n v="0"/>
    <x v="1"/>
  </r>
  <r>
    <x v="1"/>
    <x v="1091"/>
    <x v="1044"/>
    <s v="Active"/>
    <n v="71329"/>
    <s v="Active"/>
    <s v="INVOICE"/>
    <s v="Trade Account - Tier 3"/>
    <n v="45067"/>
    <n v="9900"/>
    <n v="10093.049999999999"/>
    <n v="9900"/>
    <n v="9900"/>
    <m/>
    <m/>
    <n v="0"/>
    <x v="1"/>
  </r>
  <r>
    <x v="1"/>
    <x v="1133"/>
    <x v="1081"/>
    <s v="Active"/>
    <n v="71334"/>
    <s v="Active"/>
    <s v="PURCHASE"/>
    <s v="Trade Account - Tier 3"/>
    <n v="45067"/>
    <n v="200"/>
    <n v="203.9"/>
    <n v="200"/>
    <n v="100.000001"/>
    <n v="45156"/>
    <m/>
    <n v="0"/>
    <x v="1"/>
  </r>
  <r>
    <x v="1"/>
    <x v="1346"/>
    <x v="1273"/>
    <s v="Recovery"/>
    <n v="71335"/>
    <s v="LOCKED"/>
    <s v="INVOICE"/>
    <s v="Trade Account - Tier 3"/>
    <n v="45067"/>
    <n v="12000"/>
    <n v="12234"/>
    <n v="12000"/>
    <n v="12000"/>
    <n v="45091"/>
    <n v="45091"/>
    <n v="79"/>
    <x v="3"/>
  </r>
  <r>
    <x v="1"/>
    <x v="1374"/>
    <x v="1301"/>
    <s v="Active"/>
    <n v="71336"/>
    <s v="Active"/>
    <s v="PURCHASE"/>
    <s v="Trade Account - Tier 3"/>
    <n v="45067"/>
    <n v="196.96"/>
    <n v="200.80072000000001"/>
    <n v="196.96"/>
    <n v="164.13333299999999"/>
    <n v="45166"/>
    <m/>
    <n v="0"/>
    <x v="1"/>
  </r>
  <r>
    <x v="1"/>
    <x v="1066"/>
    <x v="1024"/>
    <s v="Recovery"/>
    <n v="71342"/>
    <s v="Active"/>
    <s v="PURCHASE"/>
    <s v="Trade Account - Tier 3"/>
    <n v="45067"/>
    <n v="750"/>
    <n v="764.625"/>
    <n v="750"/>
    <n v="692.30769199999997"/>
    <n v="45100"/>
    <m/>
    <n v="0"/>
    <x v="1"/>
  </r>
  <r>
    <x v="1"/>
    <x v="1355"/>
    <x v="1282"/>
    <s v="Active"/>
    <n v="71347"/>
    <s v="Active"/>
    <s v="INVOICE"/>
    <s v="Trade Account - Tier 3"/>
    <n v="45067"/>
    <n v="2000"/>
    <n v="2039"/>
    <n v="2000"/>
    <n v="1333.333333"/>
    <n v="45121"/>
    <m/>
    <n v="0"/>
    <x v="1"/>
  </r>
  <r>
    <x v="1"/>
    <x v="1253"/>
    <x v="1191"/>
    <s v="Active"/>
    <n v="71352"/>
    <s v="Active"/>
    <s v="PURCHASE"/>
    <s v="Trade Account - Tier 3"/>
    <n v="45067"/>
    <n v="204"/>
    <n v="207.97800000000001"/>
    <n v="204"/>
    <n v="136"/>
    <n v="45124"/>
    <m/>
    <n v="0"/>
    <x v="1"/>
  </r>
  <r>
    <x v="1"/>
    <x v="1350"/>
    <x v="1277"/>
    <s v="Active"/>
    <n v="71356"/>
    <s v="Active"/>
    <s v="PURCHASE"/>
    <s v="Trade Account - Tier 3"/>
    <n v="45067"/>
    <n v="26.4"/>
    <n v="26.9148"/>
    <n v="26.4"/>
    <n v="26.4"/>
    <m/>
    <m/>
    <n v="0"/>
    <x v="1"/>
  </r>
  <r>
    <x v="1"/>
    <x v="1378"/>
    <x v="512"/>
    <s v="Recovery"/>
    <n v="71357"/>
    <s v="Active"/>
    <s v="PURCHASE"/>
    <s v="Trade Account - Tier 3"/>
    <n v="45067"/>
    <n v="4431.63"/>
    <n v="4518.0467850000005"/>
    <n v="4431.63"/>
    <n v="4431.63"/>
    <n v="45155"/>
    <n v="45091"/>
    <n v="79"/>
    <x v="3"/>
  </r>
  <r>
    <x v="1"/>
    <x v="1191"/>
    <x v="1133"/>
    <s v="Recovery"/>
    <n v="71361"/>
    <s v="Active"/>
    <s v="PURCHASE"/>
    <s v="Trade Account - Tier 3"/>
    <n v="45067"/>
    <n v="63.25"/>
    <n v="64.483374999999995"/>
    <n v="63.25"/>
    <n v="63.25"/>
    <m/>
    <m/>
    <n v="0"/>
    <x v="1"/>
  </r>
  <r>
    <x v="1"/>
    <x v="1133"/>
    <x v="1081"/>
    <s v="Active"/>
    <n v="71368"/>
    <s v="Active"/>
    <s v="PURCHASE"/>
    <s v="Trade Account - Tier 3"/>
    <n v="45067"/>
    <n v="170"/>
    <n v="173.315"/>
    <n v="170"/>
    <n v="85.000000999999997"/>
    <n v="45156"/>
    <m/>
    <n v="0"/>
    <x v="1"/>
  </r>
  <r>
    <x v="1"/>
    <x v="1253"/>
    <x v="1191"/>
    <s v="Active"/>
    <n v="71372"/>
    <s v="Active"/>
    <s v="PURCHASE"/>
    <s v="Trade Account - Tier 3"/>
    <n v="45067"/>
    <n v="6"/>
    <n v="6.117"/>
    <n v="6"/>
    <n v="4"/>
    <n v="45124"/>
    <m/>
    <n v="0"/>
    <x v="1"/>
  </r>
  <r>
    <x v="1"/>
    <x v="1237"/>
    <x v="1175"/>
    <s v="Active"/>
    <n v="71373"/>
    <s v="Active"/>
    <s v="INVOICE"/>
    <s v="Trade Account - Tier 3"/>
    <n v="45068"/>
    <n v="1800"/>
    <n v="1835.1"/>
    <n v="1800"/>
    <n v="1200"/>
    <n v="45158"/>
    <m/>
    <n v="0"/>
    <x v="1"/>
  </r>
  <r>
    <x v="1"/>
    <x v="1276"/>
    <x v="1211"/>
    <s v="Active"/>
    <n v="71374"/>
    <s v="Active"/>
    <s v="PURCHASE"/>
    <s v="Trade Account - Tier 3"/>
    <n v="45067"/>
    <n v="200.88"/>
    <n v="204.79715999999999"/>
    <n v="200.88"/>
    <n v="133.91999999999999"/>
    <n v="45166"/>
    <m/>
    <n v="0"/>
    <x v="1"/>
  </r>
  <r>
    <x v="1"/>
    <x v="1102"/>
    <x v="1053"/>
    <s v="Active"/>
    <n v="71379"/>
    <s v="Active"/>
    <s v="INVOICE"/>
    <s v="Trade Account - Tier 3"/>
    <n v="45068"/>
    <n v="2640"/>
    <n v="2691.48"/>
    <n v="2640"/>
    <n v="1760"/>
    <n v="45152"/>
    <m/>
    <n v="0"/>
    <x v="1"/>
  </r>
  <r>
    <x v="1"/>
    <x v="1245"/>
    <x v="1183"/>
    <s v="Active"/>
    <n v="71380"/>
    <s v="Active"/>
    <s v="PURCHASE"/>
    <s v="Trade Account - Tier 3"/>
    <n v="45067"/>
    <n v="5625.96"/>
    <n v="5735.6662200000001"/>
    <n v="5625.96"/>
    <n v="2812.98"/>
    <n v="45152"/>
    <m/>
    <n v="0"/>
    <x v="1"/>
  </r>
  <r>
    <x v="1"/>
    <x v="1102"/>
    <x v="1053"/>
    <s v="Active"/>
    <n v="71383"/>
    <s v="Active"/>
    <s v="INVOICE"/>
    <s v="Trade Account - Tier 3"/>
    <n v="45068"/>
    <n v="792.28"/>
    <n v="807.72946000000002"/>
    <n v="792.28"/>
    <n v="528.18666599999995"/>
    <n v="45152"/>
    <m/>
    <n v="0"/>
    <x v="1"/>
  </r>
  <r>
    <x v="1"/>
    <x v="1070"/>
    <x v="697"/>
    <s v="Active"/>
    <n v="71384"/>
    <s v="Active"/>
    <s v="PURCHASE"/>
    <s v="Trade Account - Tier 3"/>
    <n v="45068"/>
    <n v="206.06"/>
    <n v="210.07817"/>
    <n v="206.06"/>
    <n v="137.373334"/>
    <n v="45146"/>
    <m/>
    <n v="0"/>
    <x v="1"/>
  </r>
  <r>
    <x v="1"/>
    <x v="1039"/>
    <x v="1000"/>
    <s v="Recovery"/>
    <n v="71388"/>
    <s v="Active"/>
    <s v="PURCHASE"/>
    <s v="Trade Account - Tier 3"/>
    <n v="45068"/>
    <n v="56.54"/>
    <n v="57.642530000000001"/>
    <n v="56.54"/>
    <n v="56.54"/>
    <m/>
    <m/>
    <n v="0"/>
    <x v="1"/>
  </r>
  <r>
    <x v="1"/>
    <x v="1039"/>
    <x v="1000"/>
    <s v="Recovery"/>
    <n v="71389"/>
    <s v="Active"/>
    <s v="PURCHASE"/>
    <s v="Trade Account - Tier 3"/>
    <n v="45068"/>
    <n v="42.86"/>
    <n v="43.695770000000003"/>
    <n v="42.86"/>
    <n v="42.86"/>
    <m/>
    <m/>
    <n v="0"/>
    <x v="1"/>
  </r>
  <r>
    <x v="1"/>
    <x v="1102"/>
    <x v="1053"/>
    <s v="Active"/>
    <n v="71390"/>
    <s v="Active"/>
    <s v="INVOICE"/>
    <s v="Trade Account - Tier 3"/>
    <n v="45068"/>
    <n v="4125.76"/>
    <n v="4206.2123199999996"/>
    <n v="4125.76"/>
    <n v="2750.5066660000002"/>
    <n v="45152"/>
    <m/>
    <n v="0"/>
    <x v="1"/>
  </r>
  <r>
    <x v="1"/>
    <x v="1039"/>
    <x v="1000"/>
    <s v="Recovery"/>
    <n v="71391"/>
    <s v="Active"/>
    <s v="PURCHASE"/>
    <s v="Trade Account - Tier 3"/>
    <n v="45068"/>
    <n v="48.5"/>
    <n v="49.445749999999997"/>
    <n v="48.5"/>
    <n v="48.5"/>
    <m/>
    <m/>
    <n v="0"/>
    <x v="1"/>
  </r>
  <r>
    <x v="1"/>
    <x v="1295"/>
    <x v="1226"/>
    <s v="Recovery"/>
    <n v="71393"/>
    <s v="Active"/>
    <s v="PURCHASE"/>
    <s v="Trade Account - Tier 3"/>
    <n v="45068"/>
    <n v="672"/>
    <n v="685.10400000000004"/>
    <n v="672"/>
    <n v="672"/>
    <m/>
    <m/>
    <n v="0"/>
    <x v="1"/>
  </r>
  <r>
    <x v="1"/>
    <x v="1295"/>
    <x v="1226"/>
    <s v="Recovery"/>
    <n v="71394"/>
    <s v="Active"/>
    <s v="PURCHASE"/>
    <s v="Trade Account - Tier 3"/>
    <n v="45068"/>
    <n v="1349.28"/>
    <n v="1375.59096"/>
    <n v="1349.28"/>
    <n v="1349.28"/>
    <m/>
    <m/>
    <n v="0"/>
    <x v="1"/>
  </r>
  <r>
    <x v="1"/>
    <x v="1295"/>
    <x v="1226"/>
    <s v="Recovery"/>
    <n v="71395"/>
    <s v="Active"/>
    <s v="PURCHASE"/>
    <s v="Trade Account - Tier 3"/>
    <n v="45068"/>
    <n v="301.35000000000002"/>
    <n v="307.22632499999997"/>
    <n v="301.35000000000002"/>
    <n v="301.35000000000002"/>
    <m/>
    <m/>
    <n v="0"/>
    <x v="1"/>
  </r>
  <r>
    <x v="1"/>
    <x v="1336"/>
    <x v="1263"/>
    <s v="Active"/>
    <n v="71396"/>
    <s v="Active"/>
    <s v="PURCHASE"/>
    <s v="Trade Account - Tier 3"/>
    <n v="45068"/>
    <n v="3514.64"/>
    <n v="3583.1754799999999"/>
    <n v="3514.64"/>
    <n v="1757.320001"/>
    <n v="45154"/>
    <m/>
    <n v="0"/>
    <x v="1"/>
  </r>
  <r>
    <x v="1"/>
    <x v="1374"/>
    <x v="1301"/>
    <s v="Active"/>
    <n v="71403"/>
    <s v="Active"/>
    <s v="PURCHASE"/>
    <s v="Trade Account - Tier 3"/>
    <n v="45068"/>
    <n v="210.01"/>
    <n v="214.10519500000001"/>
    <n v="210.01"/>
    <n v="175.00833349999999"/>
    <n v="45166"/>
    <m/>
    <n v="0"/>
    <x v="1"/>
  </r>
  <r>
    <x v="1"/>
    <x v="1312"/>
    <x v="1241"/>
    <s v="Recovery"/>
    <n v="71405"/>
    <s v="Active"/>
    <s v="PURCHASE"/>
    <s v="Trade Account - Tier 3"/>
    <n v="45068"/>
    <n v="1065.6300000000001"/>
    <n v="1086.4097850000001"/>
    <n v="1065.6300000000001"/>
    <n v="888.02499950000004"/>
    <n v="45121"/>
    <m/>
    <n v="0"/>
    <x v="1"/>
  </r>
  <r>
    <x v="1"/>
    <x v="1189"/>
    <x v="1131"/>
    <s v="Active"/>
    <n v="71406"/>
    <s v="Active"/>
    <s v="INVOICE"/>
    <s v="Trade Account - Tier 3"/>
    <n v="45068"/>
    <n v="394.77"/>
    <n v="402.46801499999998"/>
    <n v="394.77"/>
    <n v="263.17999900000001"/>
    <n v="45152"/>
    <m/>
    <n v="0"/>
    <x v="1"/>
  </r>
  <r>
    <x v="1"/>
    <x v="1066"/>
    <x v="1024"/>
    <s v="Recovery"/>
    <n v="71409"/>
    <s v="Active"/>
    <s v="PURCHASE"/>
    <s v="Trade Account - Tier 3"/>
    <n v="45068"/>
    <n v="2003"/>
    <n v="2042.0585000000001"/>
    <n v="2003"/>
    <n v="1848.923076"/>
    <n v="45100"/>
    <m/>
    <n v="0"/>
    <x v="1"/>
  </r>
  <r>
    <x v="1"/>
    <x v="1364"/>
    <x v="1291"/>
    <s v="Suspended"/>
    <n v="71410"/>
    <s v="Active"/>
    <s v="PURCHASE"/>
    <s v="Trade Account - Tier 3"/>
    <n v="45068"/>
    <n v="175"/>
    <n v="178.41249999999999"/>
    <n v="175"/>
    <n v="145.83333300000001"/>
    <n v="45166"/>
    <n v="45166"/>
    <n v="4"/>
    <x v="6"/>
  </r>
  <r>
    <x v="1"/>
    <x v="1125"/>
    <x v="1074"/>
    <s v="Recovery"/>
    <n v="71412"/>
    <s v="Active"/>
    <s v="PURCHASE"/>
    <s v="Trade Account - Tier 3"/>
    <n v="45068"/>
    <n v="1679.55"/>
    <n v="1712.3012249999999"/>
    <n v="1679.55"/>
    <n v="1679.55"/>
    <n v="45105"/>
    <n v="45105"/>
    <n v="65"/>
    <x v="3"/>
  </r>
  <r>
    <x v="1"/>
    <x v="1125"/>
    <x v="1074"/>
    <s v="Recovery"/>
    <n v="71413"/>
    <s v="Active"/>
    <s v="PURCHASE"/>
    <s v="Trade Account - Tier 3"/>
    <n v="45068"/>
    <n v="1286.5999999999999"/>
    <n v="1311.6886999999999"/>
    <n v="1286.5999999999999"/>
    <n v="1286.5999999999999"/>
    <n v="45105"/>
    <n v="45105"/>
    <n v="65"/>
    <x v="3"/>
  </r>
  <r>
    <x v="1"/>
    <x v="1125"/>
    <x v="1074"/>
    <s v="Recovery"/>
    <n v="71414"/>
    <s v="Active"/>
    <s v="PURCHASE"/>
    <s v="Trade Account - Tier 3"/>
    <n v="45068"/>
    <n v="1529.1"/>
    <n v="1558.9174499999999"/>
    <n v="1529.1"/>
    <n v="1529.1"/>
    <n v="45105"/>
    <n v="45105"/>
    <n v="65"/>
    <x v="3"/>
  </r>
  <r>
    <x v="1"/>
    <x v="1358"/>
    <x v="1285"/>
    <s v="Recovery"/>
    <n v="71420"/>
    <s v="Active"/>
    <s v="PURCHASE"/>
    <s v="Trade Account - Tier 3"/>
    <n v="45068"/>
    <n v="100.3"/>
    <n v="102.25585"/>
    <n v="100.3"/>
    <n v="100.3"/>
    <n v="45112"/>
    <n v="45112"/>
    <n v="58"/>
    <x v="5"/>
  </r>
  <r>
    <x v="1"/>
    <x v="1191"/>
    <x v="1133"/>
    <s v="Recovery"/>
    <n v="71427"/>
    <s v="Active"/>
    <s v="PURCHASE"/>
    <s v="Trade Account - Tier 3"/>
    <n v="45068"/>
    <n v="8.5500000000000007"/>
    <n v="8.7167250000000003"/>
    <n v="8.5500000000000007"/>
    <n v="8.5500000000000007"/>
    <m/>
    <m/>
    <n v="0"/>
    <x v="1"/>
  </r>
  <r>
    <x v="1"/>
    <x v="1295"/>
    <x v="1226"/>
    <s v="Recovery"/>
    <n v="71428"/>
    <s v="Active"/>
    <s v="PURCHASE"/>
    <s v="Trade Account - Tier 3"/>
    <n v="45068"/>
    <n v="577.53"/>
    <n v="588.79183499999999"/>
    <n v="577.53"/>
    <n v="577.53"/>
    <m/>
    <m/>
    <n v="0"/>
    <x v="1"/>
  </r>
  <r>
    <x v="1"/>
    <x v="1207"/>
    <x v="1146"/>
    <s v="Active"/>
    <n v="71441"/>
    <s v="Active"/>
    <s v="PURCHASE"/>
    <s v="Trade Account - Tier 3"/>
    <n v="45068"/>
    <n v="4000"/>
    <n v="4078"/>
    <n v="4000"/>
    <n v="4000"/>
    <m/>
    <m/>
    <n v="0"/>
    <x v="1"/>
  </r>
  <r>
    <x v="1"/>
    <x v="1253"/>
    <x v="1191"/>
    <s v="Active"/>
    <n v="71442"/>
    <s v="Active"/>
    <s v="PURCHASE"/>
    <s v="Trade Account - Tier 3"/>
    <n v="45068"/>
    <n v="66.260000000000005"/>
    <n v="67.552070000000001"/>
    <n v="66.260000000000005"/>
    <n v="44.173333999999997"/>
    <n v="45124"/>
    <m/>
    <n v="0"/>
    <x v="1"/>
  </r>
  <r>
    <x v="1"/>
    <x v="1210"/>
    <x v="1149"/>
    <s v="Active"/>
    <n v="71447"/>
    <s v="Active"/>
    <s v="PURCHASE"/>
    <s v="Trade Account - Tier 3"/>
    <n v="45068"/>
    <n v="21"/>
    <n v="21.409500000000001"/>
    <n v="21"/>
    <n v="14"/>
    <n v="45152"/>
    <m/>
    <n v="0"/>
    <x v="1"/>
  </r>
  <r>
    <x v="1"/>
    <x v="1379"/>
    <x v="1303"/>
    <s v="Active"/>
    <n v="71449"/>
    <s v="Active"/>
    <s v="PURCHASE"/>
    <s v="Trade Account - Tier 3"/>
    <n v="45068"/>
    <n v="906.25"/>
    <n v="923.921875"/>
    <n v="906.25"/>
    <n v="604.16666699999996"/>
    <n v="45152"/>
    <m/>
    <n v="0"/>
    <x v="1"/>
  </r>
  <r>
    <x v="1"/>
    <x v="1102"/>
    <x v="1053"/>
    <s v="Active"/>
    <n v="71450"/>
    <s v="Active"/>
    <s v="PURCHASE"/>
    <s v="Trade Account - Tier 3"/>
    <n v="45068"/>
    <n v="1734"/>
    <n v="1767.8130000000001"/>
    <n v="1734"/>
    <n v="1156"/>
    <n v="45152"/>
    <m/>
    <n v="0"/>
    <x v="1"/>
  </r>
  <r>
    <x v="1"/>
    <x v="1380"/>
    <x v="1304"/>
    <s v="Active"/>
    <n v="71454"/>
    <s v="LOCKED"/>
    <s v="INVOICE"/>
    <s v="Finstro Pay - 60"/>
    <n v="45068"/>
    <n v="9000"/>
    <n v="9175.5"/>
    <n v="9000"/>
    <n v="7500"/>
    <n v="45168"/>
    <n v="45168"/>
    <n v="2"/>
    <x v="6"/>
  </r>
  <r>
    <x v="1"/>
    <x v="1320"/>
    <x v="1248"/>
    <s v="Recovery"/>
    <n v="71466"/>
    <s v="Active"/>
    <s v="PURCHASE"/>
    <s v="Trade Account - Tier 3"/>
    <n v="45068"/>
    <n v="381.7"/>
    <n v="389.14314999999999"/>
    <n v="381.7"/>
    <n v="381.7"/>
    <n v="45112"/>
    <n v="45112"/>
    <n v="58"/>
    <x v="5"/>
  </r>
  <r>
    <x v="1"/>
    <x v="1320"/>
    <x v="1248"/>
    <s v="Recovery"/>
    <n v="71467"/>
    <s v="Active"/>
    <s v="PURCHASE"/>
    <s v="Trade Account - Tier 3"/>
    <n v="45068"/>
    <n v="109.34"/>
    <n v="111.47213000000001"/>
    <n v="109.34"/>
    <n v="109.34"/>
    <n v="45112"/>
    <n v="45112"/>
    <n v="58"/>
    <x v="5"/>
  </r>
  <r>
    <x v="1"/>
    <x v="1105"/>
    <x v="1056"/>
    <s v="Active"/>
    <n v="71471"/>
    <s v="Active"/>
    <s v="PURCHASE"/>
    <s v="Trade Account - Tier 3"/>
    <n v="45068"/>
    <n v="47.32"/>
    <n v="48.242739999999998"/>
    <n v="47.32"/>
    <n v="31.546665999999998"/>
    <n v="45129"/>
    <m/>
    <n v="0"/>
    <x v="1"/>
  </r>
  <r>
    <x v="1"/>
    <x v="1224"/>
    <x v="1162"/>
    <s v="Active"/>
    <n v="71473"/>
    <s v="Active"/>
    <s v="INVOICE"/>
    <s v="Trade Account - Tier 3"/>
    <n v="45068"/>
    <n v="20000"/>
    <n v="20390"/>
    <n v="20000"/>
    <n v="13333.333329999999"/>
    <n v="45152"/>
    <m/>
    <n v="0"/>
    <x v="1"/>
  </r>
  <r>
    <x v="1"/>
    <x v="1372"/>
    <x v="1299"/>
    <s v="Active"/>
    <n v="71474"/>
    <s v="Active"/>
    <s v="PURCHASE"/>
    <s v="Trade Account - Tier 3"/>
    <n v="45068"/>
    <n v="239.99"/>
    <n v="244.669805"/>
    <n v="239.99"/>
    <n v="79.996666000000005"/>
    <n v="45152"/>
    <m/>
    <n v="0"/>
    <x v="1"/>
  </r>
  <r>
    <x v="1"/>
    <x v="1027"/>
    <x v="390"/>
    <s v="Active"/>
    <n v="71476"/>
    <s v="Active"/>
    <s v="PURCHASE"/>
    <s v="Trade Account - Tier 3"/>
    <n v="45068"/>
    <n v="10"/>
    <n v="10.195"/>
    <n v="10"/>
    <n v="10"/>
    <m/>
    <m/>
    <n v="0"/>
    <x v="1"/>
  </r>
  <r>
    <x v="1"/>
    <x v="1381"/>
    <x v="1305"/>
    <s v="Active"/>
    <n v="71477"/>
    <s v="Active"/>
    <s v="INVOICE"/>
    <s v="Trade Account - Tier 3"/>
    <n v="45068"/>
    <n v="10429"/>
    <n v="10632.3655"/>
    <n v="10429"/>
    <n v="6952.6666660000001"/>
    <n v="45152"/>
    <m/>
    <n v="0"/>
    <x v="1"/>
  </r>
  <r>
    <x v="1"/>
    <x v="1320"/>
    <x v="1248"/>
    <s v="Recovery"/>
    <n v="71479"/>
    <s v="Active"/>
    <s v="PURCHASE"/>
    <s v="Trade Account - Tier 3"/>
    <n v="45068"/>
    <n v="73.81"/>
    <n v="75.249295000000004"/>
    <n v="73.81"/>
    <n v="73.81"/>
    <n v="45112"/>
    <n v="45112"/>
    <n v="58"/>
    <x v="5"/>
  </r>
  <r>
    <x v="1"/>
    <x v="1070"/>
    <x v="697"/>
    <s v="Active"/>
    <n v="71481"/>
    <s v="Active"/>
    <s v="PURCHASE"/>
    <s v="Trade Account - Tier 3"/>
    <n v="45068"/>
    <n v="32"/>
    <n v="32.624000000000002"/>
    <n v="32"/>
    <n v="26.666667"/>
    <n v="45146"/>
    <m/>
    <n v="0"/>
    <x v="1"/>
  </r>
  <r>
    <x v="1"/>
    <x v="1123"/>
    <x v="1072"/>
    <s v="Active"/>
    <n v="71483"/>
    <s v="Active"/>
    <s v="PURCHASE"/>
    <s v="Trade Account - Tier 3"/>
    <n v="45068"/>
    <n v="256.07"/>
    <n v="261.06336499999998"/>
    <n v="256.07"/>
    <n v="128.0349995"/>
    <n v="45166"/>
    <m/>
    <n v="0"/>
    <x v="1"/>
  </r>
  <r>
    <x v="1"/>
    <x v="1123"/>
    <x v="1072"/>
    <s v="Active"/>
    <n v="71485"/>
    <s v="Active"/>
    <s v="INVOICE"/>
    <s v="Trade Account - Tier 3"/>
    <n v="45068"/>
    <n v="277.2"/>
    <n v="282.60539999999997"/>
    <n v="277.2"/>
    <n v="138.6"/>
    <n v="45166"/>
    <m/>
    <n v="0"/>
    <x v="1"/>
  </r>
  <r>
    <x v="1"/>
    <x v="1069"/>
    <x v="1027"/>
    <s v="Active"/>
    <n v="71489"/>
    <s v="LOCKED"/>
    <s v="PURCHASE"/>
    <s v="Trade Account - Tier 3"/>
    <n v="45068"/>
    <n v="66"/>
    <n v="67.287000000000006"/>
    <n v="66"/>
    <n v="66"/>
    <n v="45091"/>
    <n v="45091"/>
    <n v="79"/>
    <x v="3"/>
  </r>
  <r>
    <x v="1"/>
    <x v="1027"/>
    <x v="390"/>
    <s v="Active"/>
    <n v="71491"/>
    <s v="Active"/>
    <s v="PURCHASE"/>
    <s v="Trade Account - Tier 3"/>
    <n v="45068"/>
    <n v="57.04"/>
    <n v="58.152279999999998"/>
    <n v="57.04"/>
    <n v="57.04"/>
    <m/>
    <m/>
    <n v="0"/>
    <x v="1"/>
  </r>
  <r>
    <x v="1"/>
    <x v="1138"/>
    <x v="1086"/>
    <s v="Active"/>
    <n v="71496"/>
    <s v="Active"/>
    <s v="INVOICE"/>
    <s v="Trade Account - Tier 3"/>
    <n v="45068"/>
    <n v="11741.94"/>
    <n v="11970.90783"/>
    <n v="11741.94"/>
    <n v="5870.97"/>
    <n v="45152"/>
    <m/>
    <n v="0"/>
    <x v="1"/>
  </r>
  <r>
    <x v="1"/>
    <x v="1300"/>
    <x v="1231"/>
    <s v="Active"/>
    <n v="71498"/>
    <s v="Active"/>
    <s v="PURCHASE"/>
    <s v="Trade Account - Tier 3"/>
    <n v="45068"/>
    <n v="561.91"/>
    <n v="572.86724500000003"/>
    <n v="561.91"/>
    <n v="374.60666700000002"/>
    <n v="45152"/>
    <m/>
    <n v="0"/>
    <x v="1"/>
  </r>
  <r>
    <x v="1"/>
    <x v="1253"/>
    <x v="1191"/>
    <s v="Active"/>
    <n v="71499"/>
    <s v="Active"/>
    <s v="PURCHASE"/>
    <s v="Trade Account - Tier 3"/>
    <n v="45068"/>
    <n v="5"/>
    <n v="5.0975000000000001"/>
    <n v="5"/>
    <n v="3.3333339999999998"/>
    <n v="45124"/>
    <m/>
    <n v="0"/>
    <x v="1"/>
  </r>
  <r>
    <x v="1"/>
    <x v="1069"/>
    <x v="1027"/>
    <s v="Active"/>
    <n v="71501"/>
    <s v="LOCKED"/>
    <s v="PURCHASE"/>
    <s v="Trade Account - Tier 3"/>
    <n v="45068"/>
    <n v="138.87"/>
    <n v="141.57796500000001"/>
    <n v="138.87"/>
    <n v="138.87"/>
    <n v="45091"/>
    <n v="45091"/>
    <n v="79"/>
    <x v="3"/>
  </r>
  <r>
    <x v="1"/>
    <x v="1027"/>
    <x v="390"/>
    <s v="Active"/>
    <n v="71503"/>
    <s v="Active"/>
    <s v="PURCHASE"/>
    <s v="Trade Account - Tier 3"/>
    <n v="45068"/>
    <n v="2.62"/>
    <n v="2.67109"/>
    <n v="2.62"/>
    <n v="2.62"/>
    <m/>
    <m/>
    <n v="0"/>
    <x v="1"/>
  </r>
  <r>
    <x v="1"/>
    <x v="1190"/>
    <x v="1132"/>
    <s v="Active"/>
    <n v="71504"/>
    <s v="LOCKED"/>
    <s v="PURCHASE"/>
    <s v="Trade Account - Tier 3"/>
    <n v="45068"/>
    <n v="19.989999999999998"/>
    <n v="20.379805000000001"/>
    <n v="19.989999999999998"/>
    <n v="10.763847999999999"/>
    <n v="45167"/>
    <n v="45167"/>
    <n v="3"/>
    <x v="6"/>
  </r>
  <r>
    <x v="1"/>
    <x v="1253"/>
    <x v="1191"/>
    <s v="Active"/>
    <n v="71512"/>
    <s v="Active"/>
    <s v="PURCHASE"/>
    <s v="Trade Account - Tier 3"/>
    <n v="45068"/>
    <n v="10.35"/>
    <n v="10.551824999999999"/>
    <n v="10.35"/>
    <n v="6.8999990000000002"/>
    <n v="45124"/>
    <m/>
    <n v="0"/>
    <x v="1"/>
  </r>
  <r>
    <x v="1"/>
    <x v="1144"/>
    <x v="322"/>
    <s v="Active"/>
    <n v="71513"/>
    <s v="Active"/>
    <s v="PURCHASE"/>
    <s v="Trade Account - Tier 3"/>
    <n v="45067"/>
    <n v="140.35"/>
    <n v="143.086825"/>
    <n v="140.35"/>
    <n v="70.175000499999996"/>
    <n v="45152"/>
    <m/>
    <n v="0"/>
    <x v="1"/>
  </r>
  <r>
    <x v="1"/>
    <x v="1374"/>
    <x v="1301"/>
    <s v="Active"/>
    <n v="71514"/>
    <s v="Active"/>
    <s v="PURCHASE"/>
    <s v="Trade Account - Tier 3"/>
    <n v="45068"/>
    <n v="1000"/>
    <n v="1019.5"/>
    <n v="1000"/>
    <n v="833.33333300000004"/>
    <n v="45166"/>
    <m/>
    <n v="0"/>
    <x v="1"/>
  </r>
  <r>
    <x v="1"/>
    <x v="1202"/>
    <x v="1142"/>
    <s v="Active"/>
    <n v="71515"/>
    <s v="Active"/>
    <s v="INVOICE"/>
    <s v="Trade Account - Tier 3"/>
    <n v="45068"/>
    <n v="7500"/>
    <n v="7646.25"/>
    <n v="7500"/>
    <n v="4038.461538"/>
    <n v="45158"/>
    <m/>
    <n v="0"/>
    <x v="1"/>
  </r>
  <r>
    <x v="1"/>
    <x v="1331"/>
    <x v="1258"/>
    <s v="Active"/>
    <n v="71518"/>
    <s v="Active"/>
    <s v="PURCHASE"/>
    <s v="Trade Account - Tier 3"/>
    <n v="45068"/>
    <n v="641.55999999999995"/>
    <n v="654.07042000000001"/>
    <n v="641.55999999999995"/>
    <n v="213.85333399999999"/>
    <n v="45152"/>
    <m/>
    <n v="0"/>
    <x v="1"/>
  </r>
  <r>
    <x v="1"/>
    <x v="1177"/>
    <x v="1121"/>
    <s v="Active"/>
    <n v="71519"/>
    <s v="Active"/>
    <s v="INVOICE"/>
    <s v="Trade Account - Tier 3"/>
    <n v="45069"/>
    <n v="3000"/>
    <n v="3058.5"/>
    <n v="3000"/>
    <n v="2000"/>
    <n v="45166"/>
    <m/>
    <n v="0"/>
    <x v="1"/>
  </r>
  <r>
    <x v="1"/>
    <x v="1078"/>
    <x v="1035"/>
    <s v="Recovery"/>
    <n v="71521"/>
    <s v="Active"/>
    <s v="PURCHASE"/>
    <s v="Trade Account - Tier 3"/>
    <n v="45068"/>
    <n v="173.98"/>
    <n v="177.37261000000001"/>
    <n v="173.98"/>
    <n v="115.986667"/>
    <n v="45091"/>
    <m/>
    <n v="0"/>
    <x v="1"/>
  </r>
  <r>
    <x v="1"/>
    <x v="1144"/>
    <x v="322"/>
    <s v="Active"/>
    <n v="71525"/>
    <s v="Active"/>
    <s v="PURCHASE"/>
    <s v="Trade Account - Tier 3"/>
    <n v="45068"/>
    <n v="257.77999999999997"/>
    <n v="262.80671000000001"/>
    <n v="257.77999999999997"/>
    <n v="128.89000100000001"/>
    <n v="45152"/>
    <m/>
    <n v="0"/>
    <x v="1"/>
  </r>
  <r>
    <x v="1"/>
    <x v="1350"/>
    <x v="1277"/>
    <s v="Active"/>
    <n v="71527"/>
    <s v="Active"/>
    <s v="PURCHASE"/>
    <s v="Trade Account - Tier 3"/>
    <n v="45068"/>
    <n v="19.100000000000001"/>
    <n v="19.472449999999998"/>
    <n v="19.100000000000001"/>
    <n v="19.100000000000001"/>
    <m/>
    <m/>
    <n v="0"/>
    <x v="1"/>
  </r>
  <r>
    <x v="1"/>
    <x v="1350"/>
    <x v="1277"/>
    <s v="Active"/>
    <n v="71528"/>
    <s v="Active"/>
    <s v="PURCHASE"/>
    <s v="Trade Account - Tier 3"/>
    <n v="45068"/>
    <n v="10"/>
    <n v="10.195"/>
    <n v="10"/>
    <n v="10"/>
    <m/>
    <m/>
    <n v="0"/>
    <x v="1"/>
  </r>
  <r>
    <x v="1"/>
    <x v="1295"/>
    <x v="1226"/>
    <s v="Recovery"/>
    <n v="71535"/>
    <s v="Active"/>
    <s v="PURCHASE"/>
    <s v="Trade Account - Tier 3"/>
    <n v="45068"/>
    <n v="30.95"/>
    <n v="31.553525"/>
    <n v="30.95"/>
    <n v="30.95"/>
    <m/>
    <m/>
    <n v="0"/>
    <x v="1"/>
  </r>
  <r>
    <x v="1"/>
    <x v="1295"/>
    <x v="1226"/>
    <s v="Recovery"/>
    <n v="71536"/>
    <s v="Active"/>
    <s v="PURCHASE"/>
    <s v="Trade Account - Tier 3"/>
    <n v="45068"/>
    <n v="5"/>
    <n v="5.0975000000000001"/>
    <n v="5"/>
    <n v="5"/>
    <m/>
    <m/>
    <n v="0"/>
    <x v="1"/>
  </r>
  <r>
    <x v="1"/>
    <x v="1301"/>
    <x v="1232"/>
    <s v="Active"/>
    <n v="71540"/>
    <s v="Active"/>
    <s v="PURCHASE"/>
    <s v="Trade Account - Tier 3"/>
    <n v="45068"/>
    <n v="3347.93"/>
    <n v="3413.2146349999998"/>
    <n v="3347.93"/>
    <n v="3347.93"/>
    <m/>
    <m/>
    <n v="0"/>
    <x v="1"/>
  </r>
  <r>
    <x v="1"/>
    <x v="1301"/>
    <x v="1232"/>
    <s v="Active"/>
    <n v="71542"/>
    <s v="Active"/>
    <s v="PURCHASE"/>
    <s v="Trade Account - Tier 3"/>
    <n v="45068"/>
    <n v="1139.79"/>
    <n v="1162.015905"/>
    <n v="1139.79"/>
    <n v="1139.79"/>
    <m/>
    <m/>
    <n v="0"/>
    <x v="1"/>
  </r>
  <r>
    <x v="1"/>
    <x v="1225"/>
    <x v="1163"/>
    <s v="Active"/>
    <n v="71543"/>
    <s v="Active"/>
    <s v="PURCHASE"/>
    <s v="Trade Account - Tier 3"/>
    <n v="45068"/>
    <n v="6485.95"/>
    <n v="6612.4260249999998"/>
    <n v="6485.95"/>
    <n v="3242.9750009999998"/>
    <n v="45127"/>
    <m/>
    <n v="0"/>
    <x v="1"/>
  </r>
  <r>
    <x v="1"/>
    <x v="1154"/>
    <x v="1100"/>
    <s v="Active"/>
    <n v="71544"/>
    <s v="Active"/>
    <s v="PURCHASE"/>
    <s v="Trade Account - Tier 3"/>
    <n v="45068"/>
    <n v="1270"/>
    <n v="1294.7650000000001"/>
    <n v="1270"/>
    <n v="1270"/>
    <m/>
    <m/>
    <n v="0"/>
    <x v="1"/>
  </r>
  <r>
    <x v="1"/>
    <x v="1253"/>
    <x v="1191"/>
    <s v="Active"/>
    <n v="71547"/>
    <s v="Active"/>
    <s v="PURCHASE"/>
    <s v="Trade Account - Tier 3"/>
    <n v="45068"/>
    <n v="6"/>
    <n v="6.117"/>
    <n v="6"/>
    <n v="4"/>
    <n v="45124"/>
    <m/>
    <n v="0"/>
    <x v="1"/>
  </r>
  <r>
    <x v="1"/>
    <x v="1190"/>
    <x v="1132"/>
    <s v="Active"/>
    <n v="71548"/>
    <s v="LOCKED"/>
    <s v="PURCHASE"/>
    <s v="Trade Account - Tier 3"/>
    <n v="45068"/>
    <n v="50.01"/>
    <n v="50.985194999999997"/>
    <n v="50.01"/>
    <n v="26.928462"/>
    <n v="45167"/>
    <n v="45167"/>
    <n v="3"/>
    <x v="6"/>
  </r>
  <r>
    <x v="1"/>
    <x v="1382"/>
    <x v="1306"/>
    <s v="Active"/>
    <n v="71551"/>
    <s v="Active"/>
    <s v="PURCHASE"/>
    <s v="Trade Account - Tier 3"/>
    <n v="45068"/>
    <n v="851.64"/>
    <n v="868.24698000000001"/>
    <n v="851.64"/>
    <n v="567.76"/>
    <n v="45152"/>
    <m/>
    <n v="0"/>
    <x v="1"/>
  </r>
  <r>
    <x v="1"/>
    <x v="1358"/>
    <x v="1285"/>
    <s v="Recovery"/>
    <n v="71553"/>
    <s v="Active"/>
    <s v="PURCHASE"/>
    <s v="Trade Account - Tier 3"/>
    <n v="45068"/>
    <n v="327.25"/>
    <n v="333.63137499999999"/>
    <n v="327.25"/>
    <n v="327.25"/>
    <n v="45112"/>
    <n v="45112"/>
    <n v="58"/>
    <x v="5"/>
  </r>
  <r>
    <x v="1"/>
    <x v="1190"/>
    <x v="1132"/>
    <s v="Active"/>
    <n v="71555"/>
    <s v="LOCKED"/>
    <s v="PURCHASE"/>
    <s v="Trade Account - Tier 3"/>
    <n v="45068"/>
    <n v="21.42"/>
    <n v="21.837689999999998"/>
    <n v="21.42"/>
    <n v="11.533848000000001"/>
    <n v="45167"/>
    <n v="45167"/>
    <n v="3"/>
    <x v="6"/>
  </r>
  <r>
    <x v="1"/>
    <x v="1210"/>
    <x v="1149"/>
    <s v="Active"/>
    <n v="71558"/>
    <s v="Active"/>
    <s v="PURCHASE"/>
    <s v="Trade Account - Tier 3"/>
    <n v="45068"/>
    <n v="19.100000000000001"/>
    <n v="19.472449999999998"/>
    <n v="19.100000000000001"/>
    <n v="12.733333999999999"/>
    <n v="45152"/>
    <m/>
    <n v="0"/>
    <x v="1"/>
  </r>
  <r>
    <x v="1"/>
    <x v="1382"/>
    <x v="1306"/>
    <s v="Active"/>
    <n v="71559"/>
    <s v="Active"/>
    <s v="PURCHASE"/>
    <s v="Trade Account - Tier 3"/>
    <n v="45069"/>
    <n v="1527.3"/>
    <n v="1557.0823499999999"/>
    <n v="1527.3"/>
    <n v="1018.2"/>
    <n v="45152"/>
    <m/>
    <n v="0"/>
    <x v="1"/>
  </r>
  <r>
    <x v="1"/>
    <x v="1366"/>
    <x v="1293"/>
    <s v="Active"/>
    <n v="71561"/>
    <s v="Active"/>
    <s v="PURCHASE"/>
    <s v="Trade Account - Tier 3"/>
    <n v="45069"/>
    <n v="2071.52"/>
    <n v="2111.91464"/>
    <n v="2071.52"/>
    <n v="1726.2666670000001"/>
    <n v="45152"/>
    <m/>
    <n v="0"/>
    <x v="1"/>
  </r>
  <r>
    <x v="1"/>
    <x v="1383"/>
    <x v="1307"/>
    <s v="Active"/>
    <n v="71564"/>
    <s v="Active"/>
    <s v="PURCHASE"/>
    <s v="Trade Account - Tier 3"/>
    <n v="45069"/>
    <n v="176.4"/>
    <n v="179.8398"/>
    <n v="176.4"/>
    <n v="117.6"/>
    <n v="45152"/>
    <m/>
    <n v="0"/>
    <x v="1"/>
  </r>
  <r>
    <x v="1"/>
    <x v="1078"/>
    <x v="1035"/>
    <s v="Recovery"/>
    <n v="71565"/>
    <s v="Active"/>
    <s v="PURCHASE"/>
    <s v="Trade Account - Tier 3"/>
    <n v="45069"/>
    <n v="396"/>
    <n v="403.72199999999998"/>
    <n v="396"/>
    <n v="330"/>
    <n v="45091"/>
    <m/>
    <n v="0"/>
    <x v="1"/>
  </r>
  <r>
    <x v="1"/>
    <x v="1159"/>
    <x v="309"/>
    <s v="Active"/>
    <n v="71566"/>
    <s v="Active"/>
    <s v="PURCHASE"/>
    <s v="Trade Account - Tier 3"/>
    <n v="45069"/>
    <n v="13"/>
    <n v="13.253500000000001"/>
    <n v="13"/>
    <n v="8.6666659999999993"/>
    <n v="45159"/>
    <m/>
    <n v="0"/>
    <x v="1"/>
  </r>
  <r>
    <x v="1"/>
    <x v="1191"/>
    <x v="1133"/>
    <s v="Recovery"/>
    <n v="71579"/>
    <s v="Active"/>
    <s v="PURCHASE"/>
    <s v="Trade Account - Tier 3"/>
    <n v="45069"/>
    <n v="34.15"/>
    <n v="34.815925"/>
    <n v="34.15"/>
    <n v="34.15"/>
    <m/>
    <m/>
    <n v="0"/>
    <x v="1"/>
  </r>
  <r>
    <x v="1"/>
    <x v="1321"/>
    <x v="1249"/>
    <s v="Active"/>
    <n v="71581"/>
    <s v="Active"/>
    <s v="PURCHASE"/>
    <s v="Trade Account - Tier 3"/>
    <n v="45069"/>
    <n v="289.39999999999998"/>
    <n v="295.04329999999999"/>
    <n v="289.39999999999998"/>
    <n v="192.933334"/>
    <n v="45166"/>
    <m/>
    <n v="0"/>
    <x v="1"/>
  </r>
  <r>
    <x v="1"/>
    <x v="1295"/>
    <x v="1226"/>
    <s v="Recovery"/>
    <n v="71583"/>
    <s v="Active"/>
    <s v="PURCHASE"/>
    <s v="Trade Account - Tier 3"/>
    <n v="45069"/>
    <n v="41.55"/>
    <n v="42.360225"/>
    <n v="41.55"/>
    <n v="41.55"/>
    <m/>
    <m/>
    <n v="0"/>
    <x v="1"/>
  </r>
  <r>
    <x v="1"/>
    <x v="1253"/>
    <x v="1191"/>
    <s v="Active"/>
    <n v="71586"/>
    <s v="Active"/>
    <s v="PURCHASE"/>
    <s v="Trade Account - Tier 3"/>
    <n v="45069"/>
    <n v="15"/>
    <n v="15.2925"/>
    <n v="15"/>
    <n v="10"/>
    <n v="45124"/>
    <m/>
    <n v="0"/>
    <x v="1"/>
  </r>
  <r>
    <x v="1"/>
    <x v="1295"/>
    <x v="1226"/>
    <s v="Recovery"/>
    <n v="71594"/>
    <s v="Active"/>
    <s v="PURCHASE"/>
    <s v="Trade Account - Tier 3"/>
    <n v="45069"/>
    <n v="24.32"/>
    <n v="24.794239999999999"/>
    <n v="24.32"/>
    <n v="24.32"/>
    <m/>
    <m/>
    <n v="0"/>
    <x v="1"/>
  </r>
  <r>
    <x v="1"/>
    <x v="1383"/>
    <x v="1307"/>
    <s v="Active"/>
    <n v="71597"/>
    <s v="Active"/>
    <s v="PURCHASE"/>
    <s v="Trade Account - Tier 3"/>
    <n v="45069"/>
    <n v="615.97"/>
    <n v="627.98141499999997"/>
    <n v="615.97"/>
    <n v="410.64666699999998"/>
    <n v="45152"/>
    <m/>
    <n v="0"/>
    <x v="1"/>
  </r>
  <r>
    <x v="1"/>
    <x v="1337"/>
    <x v="1264"/>
    <s v="Recovery"/>
    <n v="71600"/>
    <s v="Active"/>
    <s v="PURCHASE"/>
    <s v="Trade Account - Tier 3"/>
    <n v="45069"/>
    <n v="145"/>
    <n v="147.82749999999999"/>
    <n v="145"/>
    <n v="145"/>
    <m/>
    <m/>
    <n v="0"/>
    <x v="1"/>
  </r>
  <r>
    <x v="1"/>
    <x v="1372"/>
    <x v="1299"/>
    <s v="Active"/>
    <n v="71604"/>
    <s v="Active"/>
    <s v="PURCHASE"/>
    <s v="Trade Account - Tier 3"/>
    <n v="45069"/>
    <n v="230"/>
    <n v="234.48500000000001"/>
    <n v="230"/>
    <n v="76.666666000000006"/>
    <n v="45152"/>
    <m/>
    <n v="0"/>
    <x v="1"/>
  </r>
  <r>
    <x v="1"/>
    <x v="1219"/>
    <x v="1157"/>
    <s v="Recovery"/>
    <n v="71606"/>
    <s v="Active"/>
    <s v="PURCHASE"/>
    <s v="Trade Account - Tier 3"/>
    <n v="45069"/>
    <n v="1803.6"/>
    <n v="1838.7701999999999"/>
    <n v="1803.6"/>
    <n v="1456.753845"/>
    <n v="45118"/>
    <n v="45117"/>
    <n v="53"/>
    <x v="5"/>
  </r>
  <r>
    <x v="1"/>
    <x v="1332"/>
    <x v="1259"/>
    <s v="Active"/>
    <n v="71607"/>
    <s v="Active"/>
    <s v="PURCHASE"/>
    <s v="Trade Account - Tier 3"/>
    <n v="45069"/>
    <n v="66.150000000000006"/>
    <n v="67.439925000000002"/>
    <n v="66.150000000000006"/>
    <n v="44.099998999999997"/>
    <n v="45121"/>
    <m/>
    <n v="0"/>
    <x v="1"/>
  </r>
  <r>
    <x v="1"/>
    <x v="1032"/>
    <x v="672"/>
    <s v="Active"/>
    <n v="71611"/>
    <s v="Active"/>
    <s v="PURCHASE"/>
    <s v="Trade Account - Tier 3"/>
    <n v="45069"/>
    <n v="340"/>
    <n v="346.63"/>
    <n v="340"/>
    <n v="340"/>
    <m/>
    <m/>
    <n v="0"/>
    <x v="1"/>
  </r>
  <r>
    <x v="1"/>
    <x v="1171"/>
    <x v="1115"/>
    <s v="Active"/>
    <n v="71612"/>
    <s v="Active"/>
    <s v="INVOICE"/>
    <s v="Trade Account - Tier 3"/>
    <n v="45069"/>
    <n v="2208.21"/>
    <n v="2251.2700949999999"/>
    <n v="2208.21"/>
    <n v="1472.139999"/>
    <n v="45160"/>
    <m/>
    <n v="0"/>
    <x v="1"/>
  </r>
  <r>
    <x v="1"/>
    <x v="1337"/>
    <x v="1264"/>
    <s v="Recovery"/>
    <n v="71618"/>
    <s v="Active"/>
    <s v="PURCHASE"/>
    <s v="Trade Account - Tier 3"/>
    <n v="45069"/>
    <n v="1000"/>
    <n v="1019.5"/>
    <n v="1000"/>
    <n v="1000"/>
    <m/>
    <m/>
    <n v="0"/>
    <x v="1"/>
  </r>
  <r>
    <x v="1"/>
    <x v="1032"/>
    <x v="672"/>
    <s v="Active"/>
    <n v="71621"/>
    <s v="Active"/>
    <s v="PURCHASE"/>
    <s v="Trade Account - Tier 3"/>
    <n v="45069"/>
    <n v="268"/>
    <n v="273.226"/>
    <n v="268"/>
    <n v="178.66666599999999"/>
    <n v="45152"/>
    <m/>
    <n v="0"/>
    <x v="1"/>
  </r>
  <r>
    <x v="1"/>
    <x v="1377"/>
    <x v="667"/>
    <s v="Active"/>
    <n v="71622"/>
    <s v="Active"/>
    <s v="PURCHASE"/>
    <s v="Trade Account - Tier 3"/>
    <n v="45069"/>
    <n v="184.28"/>
    <n v="187.87345999999999"/>
    <n v="184.28"/>
    <n v="122.85333300000001"/>
    <n v="45152"/>
    <m/>
    <n v="0"/>
    <x v="1"/>
  </r>
  <r>
    <x v="1"/>
    <x v="1299"/>
    <x v="1230"/>
    <s v="Active"/>
    <n v="71625"/>
    <s v="Active"/>
    <s v="PURCHASE"/>
    <s v="Trade Account - Tier 3"/>
    <n v="45069"/>
    <n v="1629.23"/>
    <n v="1660.9999849999999"/>
    <n v="1629.23"/>
    <n v="814.61499949999995"/>
    <n v="45155"/>
    <m/>
    <n v="0"/>
    <x v="1"/>
  </r>
  <r>
    <x v="1"/>
    <x v="1171"/>
    <x v="1115"/>
    <s v="Active"/>
    <n v="71629"/>
    <s v="Active"/>
    <s v="INVOICE"/>
    <s v="Trade Account - Tier 3"/>
    <n v="45069"/>
    <n v="11000"/>
    <n v="11214.5"/>
    <n v="11000"/>
    <n v="7333.3333339999999"/>
    <n v="45160"/>
    <m/>
    <n v="0"/>
    <x v="1"/>
  </r>
  <r>
    <x v="1"/>
    <x v="1032"/>
    <x v="672"/>
    <s v="Active"/>
    <n v="71630"/>
    <s v="Active"/>
    <s v="PURCHASE"/>
    <s v="Trade Account - Tier 3"/>
    <n v="45069"/>
    <n v="252.04"/>
    <n v="256.95478000000003"/>
    <n v="252.04"/>
    <n v="168.02666600000001"/>
    <n v="45152"/>
    <m/>
    <n v="0"/>
    <x v="1"/>
  </r>
  <r>
    <x v="1"/>
    <x v="1313"/>
    <x v="1242"/>
    <s v="Active"/>
    <n v="71634"/>
    <s v="Active"/>
    <s v="INVOICE"/>
    <s v="Trade Account - Tier 3"/>
    <n v="45069"/>
    <n v="2472.8000000000002"/>
    <n v="2521.0196000000001"/>
    <n v="2472.8000000000002"/>
    <n v="1141.292312"/>
    <n v="45166"/>
    <m/>
    <n v="0"/>
    <x v="1"/>
  </r>
  <r>
    <x v="1"/>
    <x v="1212"/>
    <x v="30"/>
    <s v="Active"/>
    <n v="71641"/>
    <s v="Active"/>
    <s v="INVOICE"/>
    <s v="Trade Account - Tier 3"/>
    <n v="45069"/>
    <n v="1079.5"/>
    <n v="1100.55025"/>
    <n v="1079.5"/>
    <n v="83.038455999999996"/>
    <n v="45152"/>
    <m/>
    <n v="0"/>
    <x v="1"/>
  </r>
  <r>
    <x v="2"/>
    <x v="1384"/>
    <x v="1308"/>
    <s v="Active"/>
    <n v="71644"/>
    <s v="Active"/>
    <s v="PURCHASE"/>
    <s v="Finstro Trade +60"/>
    <n v="45069"/>
    <n v="4735.59"/>
    <n v="4735.59"/>
    <n v="4735.59"/>
    <n v="4735.59"/>
    <m/>
    <m/>
    <n v="0"/>
    <x v="1"/>
  </r>
  <r>
    <x v="1"/>
    <x v="1260"/>
    <x v="1197"/>
    <s v="Active"/>
    <n v="71649"/>
    <s v="Active"/>
    <s v="PURCHASE"/>
    <s v="Trade Account - Tier 3"/>
    <n v="45069"/>
    <n v="1250"/>
    <n v="1274.375"/>
    <n v="1250"/>
    <n v="833.33333400000004"/>
    <n v="45135"/>
    <m/>
    <n v="0"/>
    <x v="1"/>
  </r>
  <r>
    <x v="1"/>
    <x v="1159"/>
    <x v="309"/>
    <s v="Active"/>
    <n v="71650"/>
    <s v="Active"/>
    <s v="PURCHASE"/>
    <s v="Trade Account - Tier 3"/>
    <n v="45069"/>
    <n v="14.99"/>
    <n v="15.282304999999999"/>
    <n v="14.99"/>
    <n v="9.9933329999999998"/>
    <n v="45159"/>
    <m/>
    <n v="0"/>
    <x v="1"/>
  </r>
  <r>
    <x v="1"/>
    <x v="1358"/>
    <x v="1285"/>
    <s v="Recovery"/>
    <n v="71655"/>
    <s v="Active"/>
    <s v="PURCHASE"/>
    <s v="Trade Account - Tier 3"/>
    <n v="45069"/>
    <n v="89"/>
    <n v="90.735500000000002"/>
    <n v="89"/>
    <n v="89"/>
    <n v="45112"/>
    <n v="45112"/>
    <n v="58"/>
    <x v="5"/>
  </r>
  <r>
    <x v="1"/>
    <x v="1358"/>
    <x v="1285"/>
    <s v="Recovery"/>
    <n v="71657"/>
    <s v="Active"/>
    <s v="PURCHASE"/>
    <s v="Trade Account - Tier 3"/>
    <n v="45069"/>
    <n v="195"/>
    <n v="198.80250000000001"/>
    <n v="195"/>
    <n v="195"/>
    <n v="45112"/>
    <n v="45112"/>
    <n v="58"/>
    <x v="5"/>
  </r>
  <r>
    <x v="1"/>
    <x v="1253"/>
    <x v="1191"/>
    <s v="Active"/>
    <n v="71660"/>
    <s v="Active"/>
    <s v="PURCHASE"/>
    <s v="Trade Account - Tier 3"/>
    <n v="45069"/>
    <n v="8.89"/>
    <n v="9.0633549999999996"/>
    <n v="8.89"/>
    <n v="5.9266670000000001"/>
    <n v="45124"/>
    <m/>
    <n v="0"/>
    <x v="1"/>
  </r>
  <r>
    <x v="1"/>
    <x v="1190"/>
    <x v="1132"/>
    <s v="Active"/>
    <n v="71663"/>
    <s v="LOCKED"/>
    <s v="PURCHASE"/>
    <s v="Trade Account - Tier 3"/>
    <n v="45069"/>
    <n v="40.590000000000003"/>
    <n v="41.381504999999997"/>
    <n v="40.590000000000003"/>
    <n v="21.856152000000002"/>
    <n v="45167"/>
    <n v="45167"/>
    <n v="3"/>
    <x v="6"/>
  </r>
  <r>
    <x v="1"/>
    <x v="1111"/>
    <x v="1061"/>
    <s v="Active"/>
    <n v="71673"/>
    <s v="Active"/>
    <s v="PURCHASE"/>
    <s v="Trade Account - Tier 3"/>
    <n v="45069"/>
    <n v="589.75"/>
    <n v="601.25012500000003"/>
    <n v="589.75"/>
    <n v="393.16666700000002"/>
    <n v="45166"/>
    <m/>
    <n v="0"/>
    <x v="1"/>
  </r>
  <r>
    <x v="1"/>
    <x v="1253"/>
    <x v="1191"/>
    <s v="Active"/>
    <n v="71677"/>
    <s v="Active"/>
    <s v="PURCHASE"/>
    <s v="Trade Account - Tier 3"/>
    <n v="45069"/>
    <n v="16.75"/>
    <n v="17.076625"/>
    <n v="16.75"/>
    <n v="11.166667"/>
    <n v="45124"/>
    <m/>
    <n v="0"/>
    <x v="1"/>
  </r>
  <r>
    <x v="1"/>
    <x v="1253"/>
    <x v="1191"/>
    <s v="Active"/>
    <n v="71680"/>
    <s v="Active"/>
    <s v="PURCHASE"/>
    <s v="Trade Account - Tier 3"/>
    <n v="45069"/>
    <n v="27.18"/>
    <n v="27.71001"/>
    <n v="27.18"/>
    <n v="22.65"/>
    <n v="45124"/>
    <m/>
    <n v="0"/>
    <x v="1"/>
  </r>
  <r>
    <x v="1"/>
    <x v="1358"/>
    <x v="1285"/>
    <s v="Recovery"/>
    <n v="71682"/>
    <s v="Active"/>
    <s v="PURCHASE"/>
    <s v="Trade Account - Tier 3"/>
    <n v="45069"/>
    <n v="1.07"/>
    <n v="1.090865"/>
    <n v="1.07"/>
    <n v="1.07"/>
    <n v="45112"/>
    <n v="45112"/>
    <n v="58"/>
    <x v="5"/>
  </r>
  <r>
    <x v="1"/>
    <x v="1350"/>
    <x v="1277"/>
    <s v="Active"/>
    <n v="71687"/>
    <s v="Active"/>
    <s v="PURCHASE"/>
    <s v="Trade Account - Tier 3"/>
    <n v="45069"/>
    <n v="13.5"/>
    <n v="13.763249999999999"/>
    <n v="13.5"/>
    <n v="13.5"/>
    <m/>
    <m/>
    <n v="0"/>
    <x v="1"/>
  </r>
  <r>
    <x v="1"/>
    <x v="1358"/>
    <x v="1285"/>
    <s v="Recovery"/>
    <n v="71694"/>
    <s v="Active"/>
    <s v="PURCHASE"/>
    <s v="Trade Account - Tier 3"/>
    <n v="45069"/>
    <n v="80"/>
    <n v="81.56"/>
    <n v="80"/>
    <n v="80"/>
    <n v="45112"/>
    <n v="45112"/>
    <n v="58"/>
    <x v="5"/>
  </r>
  <r>
    <x v="1"/>
    <x v="1159"/>
    <x v="309"/>
    <s v="Active"/>
    <n v="71698"/>
    <s v="Active"/>
    <s v="PURCHASE"/>
    <s v="Trade Account - Tier 3"/>
    <n v="45069"/>
    <n v="12.95"/>
    <n v="13.202525"/>
    <n v="12.95"/>
    <n v="8.6333330000000004"/>
    <n v="45159"/>
    <m/>
    <n v="0"/>
    <x v="1"/>
  </r>
  <r>
    <x v="1"/>
    <x v="1191"/>
    <x v="1133"/>
    <s v="Recovery"/>
    <n v="71705"/>
    <s v="Active"/>
    <s v="PURCHASE"/>
    <s v="Trade Account - Tier 3"/>
    <n v="45069"/>
    <n v="12.6"/>
    <n v="12.845700000000001"/>
    <n v="12.6"/>
    <n v="12.6"/>
    <m/>
    <m/>
    <n v="0"/>
    <x v="1"/>
  </r>
  <r>
    <x v="1"/>
    <x v="1102"/>
    <x v="1053"/>
    <s v="Active"/>
    <n v="71708"/>
    <s v="Active"/>
    <s v="PURCHASE"/>
    <s v="Trade Account - Tier 3"/>
    <n v="45069"/>
    <n v="701"/>
    <n v="714.66949999999997"/>
    <n v="701"/>
    <n v="467.33333399999998"/>
    <n v="45152"/>
    <m/>
    <n v="0"/>
    <x v="1"/>
  </r>
  <r>
    <x v="1"/>
    <x v="1190"/>
    <x v="1132"/>
    <s v="Active"/>
    <n v="71709"/>
    <s v="LOCKED"/>
    <s v="PURCHASE"/>
    <s v="Trade Account - Tier 3"/>
    <n v="45069"/>
    <n v="22.44"/>
    <n v="22.877579999999998"/>
    <n v="22.44"/>
    <n v="12.083076"/>
    <n v="45167"/>
    <n v="45167"/>
    <n v="3"/>
    <x v="6"/>
  </r>
  <r>
    <x v="1"/>
    <x v="1295"/>
    <x v="1226"/>
    <s v="Recovery"/>
    <n v="71710"/>
    <s v="Active"/>
    <s v="PURCHASE"/>
    <s v="Trade Account - Tier 3"/>
    <n v="45069"/>
    <n v="11"/>
    <n v="11.214499999999999"/>
    <n v="11"/>
    <n v="11"/>
    <m/>
    <m/>
    <n v="0"/>
    <x v="1"/>
  </r>
  <r>
    <x v="1"/>
    <x v="1253"/>
    <x v="1191"/>
    <s v="Active"/>
    <n v="71711"/>
    <s v="Active"/>
    <s v="PURCHASE"/>
    <s v="Trade Account - Tier 3"/>
    <n v="45069"/>
    <n v="6"/>
    <n v="6.117"/>
    <n v="6"/>
    <n v="5"/>
    <n v="45124"/>
    <m/>
    <n v="0"/>
    <x v="1"/>
  </r>
  <r>
    <x v="1"/>
    <x v="1102"/>
    <x v="1053"/>
    <s v="Active"/>
    <n v="71713"/>
    <s v="Active"/>
    <s v="INVOICE"/>
    <s v="Trade Account - Tier 3"/>
    <n v="45070"/>
    <n v="1760"/>
    <n v="1794.32"/>
    <n v="1760"/>
    <n v="1173.3333339999999"/>
    <n v="45152"/>
    <m/>
    <n v="0"/>
    <x v="1"/>
  </r>
  <r>
    <x v="1"/>
    <x v="1070"/>
    <x v="697"/>
    <s v="Active"/>
    <n v="71715"/>
    <s v="Active"/>
    <s v="PURCHASE"/>
    <s v="Trade Account - Tier 3"/>
    <n v="45069"/>
    <n v="67.819999999999993"/>
    <n v="69.142489999999995"/>
    <n v="67.819999999999993"/>
    <n v="45.213334000000003"/>
    <n v="45146"/>
    <m/>
    <n v="0"/>
    <x v="1"/>
  </r>
  <r>
    <x v="1"/>
    <x v="1144"/>
    <x v="322"/>
    <s v="Active"/>
    <n v="71718"/>
    <s v="Active"/>
    <s v="PURCHASE"/>
    <s v="Trade Account - Tier 3"/>
    <n v="45069"/>
    <n v="311.7"/>
    <n v="317.77814999999998"/>
    <n v="311.7"/>
    <n v="155.85"/>
    <n v="45152"/>
    <m/>
    <n v="0"/>
    <x v="1"/>
  </r>
  <r>
    <x v="1"/>
    <x v="1385"/>
    <x v="1309"/>
    <s v="Active"/>
    <n v="71719"/>
    <s v="Active"/>
    <s v="PURCHASE"/>
    <s v="Trade Account - Tier 3"/>
    <n v="45069"/>
    <n v="9000"/>
    <n v="9175.5"/>
    <n v="9000"/>
    <n v="6000"/>
    <n v="45166"/>
    <m/>
    <n v="0"/>
    <x v="1"/>
  </r>
  <r>
    <x v="1"/>
    <x v="1385"/>
    <x v="1309"/>
    <s v="Active"/>
    <n v="71721"/>
    <s v="Active"/>
    <s v="PURCHASE"/>
    <s v="Trade Account - Tier 3"/>
    <n v="45069"/>
    <n v="9000"/>
    <n v="9175.5"/>
    <n v="9000"/>
    <n v="6000"/>
    <n v="45166"/>
    <m/>
    <n v="0"/>
    <x v="1"/>
  </r>
  <r>
    <x v="1"/>
    <x v="1070"/>
    <x v="697"/>
    <s v="Active"/>
    <n v="71722"/>
    <s v="Active"/>
    <s v="PURCHASE"/>
    <s v="Trade Account - Tier 3"/>
    <n v="45069"/>
    <n v="60.47"/>
    <n v="61.649165000000004"/>
    <n v="60.47"/>
    <n v="40.313333"/>
    <n v="45146"/>
    <m/>
    <n v="0"/>
    <x v="1"/>
  </r>
  <r>
    <x v="1"/>
    <x v="1253"/>
    <x v="1191"/>
    <s v="Active"/>
    <n v="71723"/>
    <s v="Active"/>
    <s v="PURCHASE"/>
    <s v="Trade Account - Tier 3"/>
    <n v="45069"/>
    <n v="25.1"/>
    <n v="25.589449999999999"/>
    <n v="25.1"/>
    <n v="20.916667"/>
    <n v="45124"/>
    <m/>
    <n v="0"/>
    <x v="1"/>
  </r>
  <r>
    <x v="1"/>
    <x v="1386"/>
    <x v="1310"/>
    <s v="Active"/>
    <n v="71727"/>
    <s v="Active"/>
    <s v="PURCHASE"/>
    <s v="Trade Account - Tier 3"/>
    <n v="45070"/>
    <n v="7349"/>
    <n v="7492.3055000000004"/>
    <n v="7349"/>
    <n v="3674.5000009999999"/>
    <n v="45152"/>
    <m/>
    <n v="0"/>
    <x v="1"/>
  </r>
  <r>
    <x v="1"/>
    <x v="1387"/>
    <x v="1311"/>
    <s v="Active"/>
    <n v="71738"/>
    <s v="Active"/>
    <s v="PURCHASE"/>
    <s v="Trade Account - Tier 3"/>
    <n v="45070"/>
    <n v="19000"/>
    <n v="19370.5"/>
    <n v="19000"/>
    <n v="12666.666670000001"/>
    <n v="45152"/>
    <m/>
    <n v="0"/>
    <x v="1"/>
  </r>
  <r>
    <x v="1"/>
    <x v="1387"/>
    <x v="1311"/>
    <s v="Active"/>
    <n v="71744"/>
    <s v="Active"/>
    <s v="INVOICE"/>
    <s v="Trade Account - Tier 3"/>
    <n v="45070"/>
    <n v="2000"/>
    <n v="2039"/>
    <n v="2000"/>
    <n v="1333.3333339999999"/>
    <n v="45152"/>
    <m/>
    <n v="0"/>
    <x v="1"/>
  </r>
  <r>
    <x v="1"/>
    <x v="1388"/>
    <x v="1312"/>
    <s v="Active"/>
    <n v="71745"/>
    <s v="Active"/>
    <s v="PURCHASE"/>
    <s v="Trade Account - Tier 3"/>
    <n v="45070"/>
    <n v="2346.8000000000002"/>
    <n v="2392.5626000000002"/>
    <n v="2346.8000000000002"/>
    <n v="2346.8000000000002"/>
    <m/>
    <m/>
    <n v="0"/>
    <x v="1"/>
  </r>
  <r>
    <x v="1"/>
    <x v="1359"/>
    <x v="1286"/>
    <s v="Active"/>
    <n v="71746"/>
    <s v="Active"/>
    <s v="PURCHASE"/>
    <s v="Trade Account - Tier 3"/>
    <n v="45070"/>
    <n v="745.07"/>
    <n v="759.59886500000005"/>
    <n v="745.07"/>
    <n v="248.35666599999999"/>
    <n v="45162"/>
    <m/>
    <n v="0"/>
    <x v="1"/>
  </r>
  <r>
    <x v="1"/>
    <x v="1341"/>
    <x v="1268"/>
    <s v="Recovery"/>
    <n v="71748"/>
    <s v="Active"/>
    <s v="INVOICE"/>
    <s v="Trade Account - Tier 3"/>
    <n v="45070"/>
    <n v="1528.24"/>
    <n v="1558.0406800000001"/>
    <n v="1528.24"/>
    <n v="1528.24"/>
    <n v="45098"/>
    <n v="45098"/>
    <n v="72"/>
    <x v="3"/>
  </r>
  <r>
    <x v="1"/>
    <x v="1389"/>
    <x v="1313"/>
    <s v="Active"/>
    <n v="71752"/>
    <s v="Active"/>
    <s v="PURCHASE"/>
    <s v="Trade Account - Tier 3"/>
    <n v="45070"/>
    <n v="1500.4"/>
    <n v="1529.6578"/>
    <n v="1500.4"/>
    <n v="500.13333399999999"/>
    <n v="45152"/>
    <m/>
    <n v="0"/>
    <x v="1"/>
  </r>
  <r>
    <x v="1"/>
    <x v="1159"/>
    <x v="309"/>
    <s v="Active"/>
    <n v="71753"/>
    <s v="Active"/>
    <s v="PURCHASE"/>
    <s v="Trade Account - Tier 3"/>
    <n v="45070"/>
    <n v="48.54"/>
    <n v="49.486530000000002"/>
    <n v="48.54"/>
    <n v="24.27"/>
    <n v="45159"/>
    <m/>
    <n v="0"/>
    <x v="1"/>
  </r>
  <r>
    <x v="1"/>
    <x v="1332"/>
    <x v="1259"/>
    <s v="Active"/>
    <n v="71755"/>
    <s v="Active"/>
    <s v="PURCHASE"/>
    <s v="Trade Account - Tier 3"/>
    <n v="45070"/>
    <n v="152.97999999999999"/>
    <n v="155.96311"/>
    <n v="152.97999999999999"/>
    <n v="101.986666"/>
    <n v="45121"/>
    <m/>
    <n v="0"/>
    <x v="1"/>
  </r>
  <r>
    <x v="1"/>
    <x v="1390"/>
    <x v="1314"/>
    <s v="Active"/>
    <n v="71761"/>
    <s v="Active"/>
    <s v="PURCHASE"/>
    <s v="Trade Account - Tier 3"/>
    <n v="45070"/>
    <n v="62.05"/>
    <n v="63.259974999999997"/>
    <n v="62.05"/>
    <n v="20.683333999999999"/>
    <n v="45152"/>
    <m/>
    <n v="0"/>
    <x v="1"/>
  </r>
  <r>
    <x v="1"/>
    <x v="1295"/>
    <x v="1226"/>
    <s v="Recovery"/>
    <n v="71763"/>
    <s v="Active"/>
    <s v="PURCHASE"/>
    <s v="Trade Account - Tier 3"/>
    <n v="45070"/>
    <n v="53.71"/>
    <n v="54.757345000000001"/>
    <n v="53.71"/>
    <n v="53.71"/>
    <m/>
    <m/>
    <n v="0"/>
    <x v="1"/>
  </r>
  <r>
    <x v="1"/>
    <x v="1156"/>
    <x v="1102"/>
    <s v="Active"/>
    <n v="71764"/>
    <s v="Active"/>
    <s v="PURCHASE"/>
    <s v="Trade Account - Tier 3"/>
    <n v="45070"/>
    <n v="6"/>
    <n v="6.117"/>
    <n v="6"/>
    <n v="4"/>
    <n v="45166"/>
    <m/>
    <n v="0"/>
    <x v="1"/>
  </r>
  <r>
    <x v="1"/>
    <x v="1391"/>
    <x v="1315"/>
    <s v="Active"/>
    <n v="71765"/>
    <s v="Active"/>
    <s v="INVOICE"/>
    <s v="Trade Account - Tier 3"/>
    <n v="45070"/>
    <n v="1936.22"/>
    <n v="1973.9762900000001"/>
    <n v="1936.22"/>
    <n v="968.11000100000001"/>
    <n v="45149"/>
    <m/>
    <n v="0"/>
    <x v="1"/>
  </r>
  <r>
    <x v="1"/>
    <x v="1156"/>
    <x v="1102"/>
    <s v="Active"/>
    <n v="71766"/>
    <s v="Active"/>
    <s v="PURCHASE"/>
    <s v="Trade Account - Tier 3"/>
    <n v="45070"/>
    <n v="25.15"/>
    <n v="25.640425"/>
    <n v="25.15"/>
    <n v="16.766667000000002"/>
    <n v="45166"/>
    <m/>
    <n v="0"/>
    <x v="1"/>
  </r>
  <r>
    <x v="1"/>
    <x v="1129"/>
    <x v="1077"/>
    <s v="Active"/>
    <n v="71769"/>
    <s v="Active"/>
    <s v="PURCHASE"/>
    <s v="Trade Account - Tier 3"/>
    <n v="45070"/>
    <n v="550.5"/>
    <n v="561.23474999999996"/>
    <n v="550.5"/>
    <n v="367"/>
    <n v="45152"/>
    <m/>
    <n v="0"/>
    <x v="1"/>
  </r>
  <r>
    <x v="1"/>
    <x v="1253"/>
    <x v="1191"/>
    <s v="Active"/>
    <n v="71778"/>
    <s v="Active"/>
    <s v="PURCHASE"/>
    <s v="Trade Account - Tier 3"/>
    <n v="45070"/>
    <n v="13.08"/>
    <n v="13.33506"/>
    <n v="13.08"/>
    <n v="10.9"/>
    <n v="45124"/>
    <m/>
    <n v="0"/>
    <x v="1"/>
  </r>
  <r>
    <x v="1"/>
    <x v="1390"/>
    <x v="1314"/>
    <s v="Active"/>
    <n v="71781"/>
    <s v="Active"/>
    <s v="PURCHASE"/>
    <s v="Trade Account - Tier 3"/>
    <n v="45070"/>
    <n v="140.06"/>
    <n v="142.79116999999999"/>
    <n v="140.06"/>
    <n v="93.373334"/>
    <n v="45152"/>
    <m/>
    <n v="0"/>
    <x v="1"/>
  </r>
  <r>
    <x v="1"/>
    <x v="1300"/>
    <x v="1231"/>
    <s v="Active"/>
    <n v="71782"/>
    <s v="Active"/>
    <s v="PURCHASE"/>
    <s v="Trade Account - Tier 3"/>
    <n v="45070"/>
    <n v="275"/>
    <n v="280.36250000000001"/>
    <n v="275"/>
    <n v="183.33333400000001"/>
    <n v="45152"/>
    <m/>
    <n v="0"/>
    <x v="1"/>
  </r>
  <r>
    <x v="1"/>
    <x v="1390"/>
    <x v="1314"/>
    <s v="Active"/>
    <n v="71784"/>
    <s v="Active"/>
    <s v="PURCHASE"/>
    <s v="Trade Account - Tier 3"/>
    <n v="45070"/>
    <n v="78.56"/>
    <n v="80.091920000000002"/>
    <n v="78.56"/>
    <n v="26.186665999999999"/>
    <n v="45152"/>
    <m/>
    <n v="0"/>
    <x v="1"/>
  </r>
  <r>
    <x v="1"/>
    <x v="1320"/>
    <x v="1248"/>
    <s v="Recovery"/>
    <n v="71786"/>
    <s v="Active"/>
    <s v="PURCHASE"/>
    <s v="Trade Account - Tier 3"/>
    <n v="45070"/>
    <n v="225.56"/>
    <n v="229.95841999999999"/>
    <n v="225.56"/>
    <n v="225.56"/>
    <n v="45112"/>
    <n v="45112"/>
    <n v="58"/>
    <x v="5"/>
  </r>
  <r>
    <x v="1"/>
    <x v="1190"/>
    <x v="1132"/>
    <s v="Active"/>
    <n v="71792"/>
    <s v="LOCKED"/>
    <s v="PURCHASE"/>
    <s v="Trade Account - Tier 3"/>
    <n v="45070"/>
    <n v="259"/>
    <n v="264.0505"/>
    <n v="259"/>
    <n v="139.46153799999999"/>
    <n v="45167"/>
    <n v="45167"/>
    <n v="3"/>
    <x v="6"/>
  </r>
  <r>
    <x v="2"/>
    <x v="1392"/>
    <x v="1316"/>
    <s v="Active"/>
    <n v="71793"/>
    <s v="LOCKED"/>
    <s v="PURCHASE"/>
    <s v="Finstro Trade +45"/>
    <n v="45070"/>
    <n v="4000"/>
    <n v="4000"/>
    <n v="4000"/>
    <n v="2153.8461520000001"/>
    <n v="45170"/>
    <n v="45170"/>
    <n v="0"/>
    <x v="1"/>
  </r>
  <r>
    <x v="1"/>
    <x v="1156"/>
    <x v="1102"/>
    <s v="Active"/>
    <n v="71794"/>
    <s v="Active"/>
    <s v="PURCHASE"/>
    <s v="Trade Account - Tier 3"/>
    <n v="45070"/>
    <n v="29.95"/>
    <n v="30.534025"/>
    <n v="29.95"/>
    <n v="19.966667000000001"/>
    <n v="45166"/>
    <m/>
    <n v="0"/>
    <x v="1"/>
  </r>
  <r>
    <x v="1"/>
    <x v="1320"/>
    <x v="1248"/>
    <s v="Recovery"/>
    <n v="71799"/>
    <s v="Active"/>
    <s v="PURCHASE"/>
    <s v="Trade Account - Tier 3"/>
    <n v="45070"/>
    <n v="100.25"/>
    <n v="102.204875"/>
    <n v="100.25"/>
    <n v="100.25"/>
    <n v="45112"/>
    <n v="45112"/>
    <n v="58"/>
    <x v="5"/>
  </r>
  <r>
    <x v="1"/>
    <x v="1299"/>
    <x v="1230"/>
    <s v="Active"/>
    <n v="71803"/>
    <s v="Active"/>
    <s v="PURCHASE"/>
    <s v="Trade Account - Tier 3"/>
    <n v="45070"/>
    <n v="237.45"/>
    <n v="242.080275"/>
    <n v="237.45"/>
    <n v="118.7249985"/>
    <n v="45155"/>
    <m/>
    <n v="0"/>
    <x v="1"/>
  </r>
  <r>
    <x v="1"/>
    <x v="1191"/>
    <x v="1133"/>
    <s v="Recovery"/>
    <n v="71807"/>
    <s v="Active"/>
    <s v="PURCHASE"/>
    <s v="Trade Account - Tier 3"/>
    <n v="45070"/>
    <n v="74.38"/>
    <n v="75.830410000000001"/>
    <n v="74.38"/>
    <n v="74.38"/>
    <m/>
    <m/>
    <n v="0"/>
    <x v="1"/>
  </r>
  <r>
    <x v="1"/>
    <x v="1390"/>
    <x v="1314"/>
    <s v="Active"/>
    <n v="71810"/>
    <s v="Active"/>
    <s v="PURCHASE"/>
    <s v="Trade Account - Tier 3"/>
    <n v="45070"/>
    <n v="405"/>
    <n v="412.89749999999998"/>
    <n v="405"/>
    <n v="270"/>
    <n v="45152"/>
    <m/>
    <n v="0"/>
    <x v="1"/>
  </r>
  <r>
    <x v="1"/>
    <x v="1393"/>
    <x v="1317"/>
    <s v="Active"/>
    <n v="71811"/>
    <s v="Active"/>
    <s v="INVOICE"/>
    <s v="Trade Account - Tier 3"/>
    <n v="45070"/>
    <n v="4000"/>
    <n v="4078"/>
    <n v="4000"/>
    <n v="2666.6666660000001"/>
    <n v="45166"/>
    <m/>
    <n v="0"/>
    <x v="1"/>
  </r>
  <r>
    <x v="1"/>
    <x v="1190"/>
    <x v="1132"/>
    <s v="Active"/>
    <n v="71817"/>
    <s v="LOCKED"/>
    <s v="PURCHASE"/>
    <s v="Trade Account - Tier 3"/>
    <n v="45070"/>
    <n v="92.72"/>
    <n v="94.528040000000004"/>
    <n v="92.72"/>
    <n v="49.926152000000002"/>
    <n v="45167"/>
    <n v="45167"/>
    <n v="3"/>
    <x v="6"/>
  </r>
  <r>
    <x v="1"/>
    <x v="1191"/>
    <x v="1133"/>
    <s v="Recovery"/>
    <n v="71819"/>
    <s v="Active"/>
    <s v="PURCHASE"/>
    <s v="Trade Account - Tier 3"/>
    <n v="45070"/>
    <n v="4"/>
    <n v="4.0780000000000003"/>
    <n v="4"/>
    <n v="4"/>
    <m/>
    <m/>
    <n v="0"/>
    <x v="1"/>
  </r>
  <r>
    <x v="1"/>
    <x v="1295"/>
    <x v="1226"/>
    <s v="Recovery"/>
    <n v="71825"/>
    <s v="Active"/>
    <s v="PURCHASE"/>
    <s v="Trade Account - Tier 3"/>
    <n v="45070"/>
    <n v="24.53"/>
    <n v="25.008334999999999"/>
    <n v="24.53"/>
    <n v="24.53"/>
    <m/>
    <m/>
    <n v="0"/>
    <x v="1"/>
  </r>
  <r>
    <x v="1"/>
    <x v="1390"/>
    <x v="1314"/>
    <s v="Active"/>
    <n v="71828"/>
    <s v="Active"/>
    <s v="PURCHASE"/>
    <s v="Trade Account - Tier 3"/>
    <n v="45070"/>
    <n v="113.5"/>
    <n v="115.71325"/>
    <n v="113.5"/>
    <n v="75.666666000000006"/>
    <n v="45152"/>
    <m/>
    <n v="0"/>
    <x v="1"/>
  </r>
  <r>
    <x v="1"/>
    <x v="1350"/>
    <x v="1277"/>
    <s v="Active"/>
    <n v="71829"/>
    <s v="Active"/>
    <s v="PURCHASE"/>
    <s v="Trade Account - Tier 3"/>
    <n v="45070"/>
    <n v="402.81"/>
    <n v="410.66479500000003"/>
    <n v="402.81"/>
    <n v="402.81"/>
    <m/>
    <m/>
    <n v="0"/>
    <x v="1"/>
  </r>
  <r>
    <x v="1"/>
    <x v="1320"/>
    <x v="1248"/>
    <s v="Recovery"/>
    <n v="71830"/>
    <s v="Active"/>
    <s v="PURCHASE"/>
    <s v="Trade Account - Tier 3"/>
    <n v="45070"/>
    <n v="48.45"/>
    <n v="49.394775000000003"/>
    <n v="48.45"/>
    <n v="48.45"/>
    <n v="45112"/>
    <n v="45112"/>
    <n v="58"/>
    <x v="5"/>
  </r>
  <r>
    <x v="1"/>
    <x v="1295"/>
    <x v="1226"/>
    <s v="Recovery"/>
    <n v="71832"/>
    <s v="Active"/>
    <s v="PURCHASE"/>
    <s v="Trade Account - Tier 3"/>
    <n v="45070"/>
    <n v="33.729999999999997"/>
    <n v="34.387734999999999"/>
    <n v="33.729999999999997"/>
    <n v="33.729999999999997"/>
    <m/>
    <m/>
    <n v="0"/>
    <x v="1"/>
  </r>
  <r>
    <x v="1"/>
    <x v="1069"/>
    <x v="1027"/>
    <s v="Active"/>
    <n v="71836"/>
    <s v="LOCKED"/>
    <s v="PURCHASE"/>
    <s v="Trade Account - Tier 3"/>
    <n v="45070"/>
    <n v="50.07"/>
    <n v="51.046365000000002"/>
    <n v="50.07"/>
    <n v="50.07"/>
    <n v="45091"/>
    <n v="45091"/>
    <n v="79"/>
    <x v="3"/>
  </r>
  <r>
    <x v="1"/>
    <x v="1295"/>
    <x v="1226"/>
    <s v="Recovery"/>
    <n v="71846"/>
    <s v="Active"/>
    <s v="PURCHASE"/>
    <s v="Trade Account - Tier 3"/>
    <n v="45070"/>
    <n v="21.97"/>
    <n v="22.398415"/>
    <n v="21.97"/>
    <n v="21.97"/>
    <m/>
    <m/>
    <n v="0"/>
    <x v="1"/>
  </r>
  <r>
    <x v="1"/>
    <x v="1264"/>
    <x v="1200"/>
    <s v="Recovery"/>
    <n v="71848"/>
    <s v="Active"/>
    <s v="PURCHASE"/>
    <s v="Trade Account - Tier 3"/>
    <n v="45070"/>
    <n v="11.8"/>
    <n v="12.030099999999999"/>
    <n v="11.8"/>
    <n v="11.8"/>
    <n v="45138"/>
    <n v="45138"/>
    <n v="32"/>
    <x v="5"/>
  </r>
  <r>
    <x v="1"/>
    <x v="1215"/>
    <x v="1153"/>
    <s v="Active"/>
    <n v="71851"/>
    <s v="LOCKED"/>
    <s v="INVOICE"/>
    <s v="Trade Account - Tier 3"/>
    <n v="45070"/>
    <n v="4200"/>
    <n v="4281.8999999999996"/>
    <n v="4200"/>
    <n v="2100"/>
    <n v="45167"/>
    <n v="45167"/>
    <n v="3"/>
    <x v="6"/>
  </r>
  <r>
    <x v="1"/>
    <x v="1320"/>
    <x v="1248"/>
    <s v="Recovery"/>
    <n v="71852"/>
    <s v="Active"/>
    <s v="PURCHASE"/>
    <s v="Trade Account - Tier 3"/>
    <n v="45070"/>
    <n v="456.44"/>
    <n v="465.34057999999999"/>
    <n v="456.44"/>
    <n v="456.44"/>
    <n v="45112"/>
    <n v="45112"/>
    <n v="58"/>
    <x v="5"/>
  </r>
  <r>
    <x v="1"/>
    <x v="1111"/>
    <x v="1061"/>
    <s v="Active"/>
    <n v="71853"/>
    <s v="Active"/>
    <s v="PURCHASE"/>
    <s v="Trade Account - Tier 3"/>
    <n v="45070"/>
    <n v="340.77"/>
    <n v="347.41501499999998"/>
    <n v="340.77"/>
    <n v="227.17999900000001"/>
    <n v="45166"/>
    <m/>
    <n v="0"/>
    <x v="1"/>
  </r>
  <r>
    <x v="1"/>
    <x v="1355"/>
    <x v="1282"/>
    <s v="Active"/>
    <n v="71855"/>
    <s v="Active"/>
    <s v="PURCHASE"/>
    <s v="Trade Account - Tier 3"/>
    <n v="45070"/>
    <n v="8700"/>
    <n v="8869.65"/>
    <n v="8700"/>
    <n v="7250"/>
    <n v="45121"/>
    <m/>
    <n v="0"/>
    <x v="1"/>
  </r>
  <r>
    <x v="1"/>
    <x v="1273"/>
    <x v="1208"/>
    <s v="Active"/>
    <n v="71860"/>
    <s v="Active"/>
    <s v="PURCHASE"/>
    <s v="Trade Account - Tier 3"/>
    <n v="45070"/>
    <n v="136.80000000000001"/>
    <n v="139.4676"/>
    <n v="136.80000000000001"/>
    <n v="91.2"/>
    <n v="45152"/>
    <m/>
    <n v="0"/>
    <x v="1"/>
  </r>
  <r>
    <x v="1"/>
    <x v="1350"/>
    <x v="1277"/>
    <s v="Active"/>
    <n v="71862"/>
    <s v="Active"/>
    <s v="PURCHASE"/>
    <s v="Trade Account - Tier 3"/>
    <n v="45070"/>
    <n v="19"/>
    <n v="19.3705"/>
    <n v="19"/>
    <n v="19"/>
    <m/>
    <m/>
    <n v="0"/>
    <x v="1"/>
  </r>
  <r>
    <x v="1"/>
    <x v="1322"/>
    <x v="1250"/>
    <s v="Active"/>
    <n v="71864"/>
    <s v="Active"/>
    <s v="PURCHASE"/>
    <s v="Trade Account - Tier 3"/>
    <n v="45070"/>
    <n v="496.2"/>
    <n v="505.8759"/>
    <n v="496.2"/>
    <n v="330.8"/>
    <n v="45152"/>
    <m/>
    <n v="0"/>
    <x v="1"/>
  </r>
  <r>
    <x v="1"/>
    <x v="1073"/>
    <x v="1030"/>
    <s v="Active"/>
    <n v="71866"/>
    <s v="Active"/>
    <s v="PURCHASE"/>
    <s v="Trade Account - Tier 3"/>
    <n v="45070"/>
    <n v="359.99"/>
    <n v="367.00980499999997"/>
    <n v="359.99"/>
    <n v="239.99333300000001"/>
    <n v="45152"/>
    <m/>
    <n v="0"/>
    <x v="1"/>
  </r>
  <r>
    <x v="1"/>
    <x v="1073"/>
    <x v="1030"/>
    <s v="Active"/>
    <n v="71867"/>
    <s v="Active"/>
    <s v="PURCHASE"/>
    <s v="Trade Account - Tier 3"/>
    <n v="45070"/>
    <n v="429.88"/>
    <n v="438.26265999999998"/>
    <n v="429.88"/>
    <n v="286.58666599999998"/>
    <n v="45152"/>
    <m/>
    <n v="0"/>
    <x v="1"/>
  </r>
  <r>
    <x v="1"/>
    <x v="1301"/>
    <x v="1232"/>
    <s v="Active"/>
    <n v="71872"/>
    <s v="Active"/>
    <s v="PURCHASE"/>
    <s v="Trade Account - Tier 3"/>
    <n v="45070"/>
    <n v="3532.78"/>
    <n v="3601.66921"/>
    <n v="3532.78"/>
    <n v="3532.78"/>
    <m/>
    <m/>
    <n v="0"/>
    <x v="1"/>
  </r>
  <r>
    <x v="1"/>
    <x v="1301"/>
    <x v="1232"/>
    <s v="Active"/>
    <n v="71873"/>
    <s v="Active"/>
    <s v="PURCHASE"/>
    <s v="Trade Account - Tier 3"/>
    <n v="45070"/>
    <n v="965.15"/>
    <n v="983.97042499999998"/>
    <n v="965.15"/>
    <n v="965.15"/>
    <m/>
    <m/>
    <n v="0"/>
    <x v="1"/>
  </r>
  <r>
    <x v="1"/>
    <x v="1390"/>
    <x v="1314"/>
    <s v="Active"/>
    <n v="71875"/>
    <s v="Active"/>
    <s v="PURCHASE"/>
    <s v="Trade Account - Tier 3"/>
    <n v="45070"/>
    <n v="153"/>
    <n v="155.98349999999999"/>
    <n v="153"/>
    <n v="102"/>
    <n v="45152"/>
    <m/>
    <n v="0"/>
    <x v="1"/>
  </r>
  <r>
    <x v="1"/>
    <x v="1253"/>
    <x v="1191"/>
    <s v="Active"/>
    <n v="71877"/>
    <s v="Active"/>
    <s v="PURCHASE"/>
    <s v="Trade Account - Tier 3"/>
    <n v="45070"/>
    <n v="6"/>
    <n v="6.117"/>
    <n v="6"/>
    <n v="5"/>
    <n v="45124"/>
    <m/>
    <n v="0"/>
    <x v="1"/>
  </r>
  <r>
    <x v="1"/>
    <x v="1369"/>
    <x v="1296"/>
    <s v="Active"/>
    <n v="71880"/>
    <s v="Active"/>
    <s v="INVOICE"/>
    <s v="Trade Account - Tier 3"/>
    <n v="45071"/>
    <n v="3000"/>
    <n v="3058.5"/>
    <n v="3000"/>
    <n v="2000"/>
    <n v="45152"/>
    <m/>
    <n v="0"/>
    <x v="1"/>
  </r>
  <r>
    <x v="1"/>
    <x v="1159"/>
    <x v="309"/>
    <s v="Active"/>
    <n v="71884"/>
    <s v="Active"/>
    <s v="PURCHASE"/>
    <s v="Trade Account - Tier 3"/>
    <n v="45070"/>
    <n v="24.9"/>
    <n v="25.385549999999999"/>
    <n v="24.9"/>
    <n v="16.600000000000001"/>
    <n v="45159"/>
    <m/>
    <n v="0"/>
    <x v="1"/>
  </r>
  <r>
    <x v="1"/>
    <x v="1295"/>
    <x v="1226"/>
    <s v="Recovery"/>
    <n v="71887"/>
    <s v="Active"/>
    <s v="PURCHASE"/>
    <s v="Trade Account - Tier 3"/>
    <n v="45070"/>
    <n v="4.5999999999999996"/>
    <n v="4.6897000000000002"/>
    <n v="4.5999999999999996"/>
    <n v="4.5999999999999996"/>
    <m/>
    <m/>
    <n v="0"/>
    <x v="1"/>
  </r>
  <r>
    <x v="1"/>
    <x v="1253"/>
    <x v="1191"/>
    <s v="Active"/>
    <n v="71890"/>
    <s v="Active"/>
    <s v="PURCHASE"/>
    <s v="Trade Account - Tier 3"/>
    <n v="45070"/>
    <n v="71.61"/>
    <n v="73.006394999999998"/>
    <n v="71.61"/>
    <n v="59.674999499999998"/>
    <n v="45124"/>
    <m/>
    <n v="0"/>
    <x v="1"/>
  </r>
  <r>
    <x v="1"/>
    <x v="1037"/>
    <x v="998"/>
    <s v="Active"/>
    <n v="71891"/>
    <s v="Active"/>
    <s v="PURCHASE"/>
    <s v="Trade Account - Tier 3"/>
    <n v="45071"/>
    <n v="762.38"/>
    <n v="777.24640999999997"/>
    <n v="762.38"/>
    <n v="635.31666700000005"/>
    <n v="45152"/>
    <n v="45152"/>
    <n v="18"/>
    <x v="6"/>
  </r>
  <r>
    <x v="1"/>
    <x v="1069"/>
    <x v="1027"/>
    <s v="Active"/>
    <n v="71900"/>
    <s v="LOCKED"/>
    <s v="PURCHASE"/>
    <s v="Trade Account - Tier 3"/>
    <n v="45071"/>
    <n v="199.78"/>
    <n v="203.67571000000001"/>
    <n v="199.78"/>
    <n v="199.78"/>
    <n v="45091"/>
    <n v="45091"/>
    <n v="79"/>
    <x v="3"/>
  </r>
  <r>
    <x v="1"/>
    <x v="1202"/>
    <x v="1142"/>
    <s v="Active"/>
    <n v="71904"/>
    <s v="Active"/>
    <s v="PURCHASE"/>
    <s v="Trade Account - Tier 3"/>
    <n v="45071"/>
    <n v="187"/>
    <n v="190.6465"/>
    <n v="187"/>
    <n v="100.69231000000001"/>
    <n v="45158"/>
    <m/>
    <n v="0"/>
    <x v="1"/>
  </r>
  <r>
    <x v="1"/>
    <x v="1369"/>
    <x v="1296"/>
    <s v="Active"/>
    <n v="71910"/>
    <s v="Active"/>
    <s v="INVOICE"/>
    <s v="Trade Account - Tier 3"/>
    <n v="45071"/>
    <n v="3601.79"/>
    <n v="3672.0249050000002"/>
    <n v="3601.79"/>
    <n v="2401.1933330000002"/>
    <n v="45152"/>
    <m/>
    <n v="0"/>
    <x v="1"/>
  </r>
  <r>
    <x v="1"/>
    <x v="1202"/>
    <x v="1142"/>
    <s v="Active"/>
    <n v="71912"/>
    <s v="Active"/>
    <s v="PURCHASE"/>
    <s v="Trade Account - Tier 3"/>
    <n v="45071"/>
    <n v="250.75"/>
    <n v="255.639625"/>
    <n v="250.75"/>
    <n v="135.019228"/>
    <n v="45158"/>
    <m/>
    <n v="0"/>
    <x v="1"/>
  </r>
  <r>
    <x v="1"/>
    <x v="1202"/>
    <x v="1142"/>
    <s v="Active"/>
    <n v="71914"/>
    <s v="Active"/>
    <s v="PURCHASE"/>
    <s v="Trade Account - Tier 3"/>
    <n v="45071"/>
    <n v="255"/>
    <n v="259.97250000000003"/>
    <n v="255"/>
    <n v="137.30769000000001"/>
    <n v="45158"/>
    <m/>
    <n v="0"/>
    <x v="1"/>
  </r>
  <r>
    <x v="1"/>
    <x v="1032"/>
    <x v="672"/>
    <s v="Active"/>
    <n v="71915"/>
    <s v="Active"/>
    <s v="PURCHASE"/>
    <s v="Trade Account - Tier 3"/>
    <n v="45071"/>
    <n v="88"/>
    <n v="89.715999999999994"/>
    <n v="88"/>
    <n v="58.666665999999999"/>
    <n v="45152"/>
    <m/>
    <n v="0"/>
    <x v="1"/>
  </r>
  <r>
    <x v="1"/>
    <x v="1221"/>
    <x v="1159"/>
    <s v="Active"/>
    <n v="71919"/>
    <s v="Active"/>
    <s v="PURCHASE"/>
    <s v="Trade Account - Tier 3"/>
    <n v="45071"/>
    <n v="1216.04"/>
    <n v="1239.75278"/>
    <n v="1216.04"/>
    <n v="608.02000099999998"/>
    <n v="45128"/>
    <m/>
    <n v="0"/>
    <x v="1"/>
  </r>
  <r>
    <x v="1"/>
    <x v="1390"/>
    <x v="1314"/>
    <s v="Active"/>
    <n v="71922"/>
    <s v="Active"/>
    <s v="PURCHASE"/>
    <s v="Trade Account - Tier 3"/>
    <n v="45071"/>
    <n v="296.5"/>
    <n v="302.28174999999999"/>
    <n v="296.5"/>
    <n v="197.66666599999999"/>
    <n v="45152"/>
    <m/>
    <n v="0"/>
    <x v="1"/>
  </r>
  <r>
    <x v="1"/>
    <x v="1159"/>
    <x v="309"/>
    <s v="Active"/>
    <n v="71923"/>
    <s v="Active"/>
    <s v="PURCHASE"/>
    <s v="Trade Account - Tier 3"/>
    <n v="45071"/>
    <n v="23.55"/>
    <n v="24.009225000000001"/>
    <n v="23.55"/>
    <n v="15.699999"/>
    <n v="45159"/>
    <m/>
    <n v="0"/>
    <x v="1"/>
  </r>
  <r>
    <x v="1"/>
    <x v="1159"/>
    <x v="309"/>
    <s v="Active"/>
    <n v="71946"/>
    <s v="Active"/>
    <s v="PURCHASE"/>
    <s v="Trade Account - Tier 3"/>
    <n v="45071"/>
    <n v="24"/>
    <n v="24.468"/>
    <n v="24"/>
    <n v="16"/>
    <n v="45159"/>
    <m/>
    <n v="0"/>
    <x v="1"/>
  </r>
  <r>
    <x v="1"/>
    <x v="1374"/>
    <x v="1301"/>
    <s v="Active"/>
    <n v="71952"/>
    <s v="Active"/>
    <s v="PURCHASE"/>
    <s v="Trade Account - Tier 3"/>
    <n v="45071"/>
    <n v="129.93"/>
    <n v="132.46363500000001"/>
    <n v="129.93"/>
    <n v="108.27499950000001"/>
    <n v="45166"/>
    <m/>
    <n v="0"/>
    <x v="1"/>
  </r>
  <r>
    <x v="1"/>
    <x v="1337"/>
    <x v="1264"/>
    <s v="Recovery"/>
    <n v="71955"/>
    <s v="Active"/>
    <s v="PURCHASE"/>
    <s v="Trade Account - Tier 3"/>
    <n v="45071"/>
    <n v="142.99"/>
    <n v="145.77830499999999"/>
    <n v="142.99"/>
    <n v="142.99"/>
    <m/>
    <m/>
    <n v="0"/>
    <x v="1"/>
  </r>
  <r>
    <x v="1"/>
    <x v="1260"/>
    <x v="1197"/>
    <s v="Active"/>
    <n v="71958"/>
    <s v="Active"/>
    <s v="PURCHASE"/>
    <s v="Trade Account - Tier 3"/>
    <n v="45071"/>
    <n v="1250"/>
    <n v="1274.375"/>
    <n v="1250"/>
    <n v="833.33333400000004"/>
    <n v="45135"/>
    <m/>
    <n v="0"/>
    <x v="1"/>
  </r>
  <r>
    <x v="1"/>
    <x v="1078"/>
    <x v="1035"/>
    <s v="Recovery"/>
    <n v="71960"/>
    <s v="Active"/>
    <s v="PURCHASE"/>
    <s v="Trade Account - Tier 3"/>
    <n v="45071"/>
    <n v="98.5"/>
    <n v="100.42075"/>
    <n v="98.5"/>
    <n v="65.666667000000004"/>
    <n v="45091"/>
    <m/>
    <n v="0"/>
    <x v="1"/>
  </r>
  <r>
    <x v="1"/>
    <x v="1217"/>
    <x v="1155"/>
    <s v="Active"/>
    <n v="71963"/>
    <s v="Active"/>
    <s v="PURCHASE"/>
    <s v="Trade Account - Tier 3"/>
    <n v="45071"/>
    <n v="1500"/>
    <n v="1529.25"/>
    <n v="1500"/>
    <n v="750"/>
    <n v="45152"/>
    <m/>
    <n v="0"/>
    <x v="1"/>
  </r>
  <r>
    <x v="1"/>
    <x v="1210"/>
    <x v="1149"/>
    <s v="Active"/>
    <n v="71964"/>
    <s v="Active"/>
    <s v="PURCHASE"/>
    <s v="Trade Account - Tier 3"/>
    <n v="45071"/>
    <n v="26.32"/>
    <n v="26.83324"/>
    <n v="26.32"/>
    <n v="17.546665999999998"/>
    <n v="45152"/>
    <m/>
    <n v="0"/>
    <x v="1"/>
  </r>
  <r>
    <x v="1"/>
    <x v="1069"/>
    <x v="1027"/>
    <s v="Active"/>
    <n v="71965"/>
    <s v="LOCKED"/>
    <s v="PURCHASE"/>
    <s v="Trade Account - Tier 3"/>
    <n v="45071"/>
    <n v="2500"/>
    <n v="2548.75"/>
    <n v="2500"/>
    <n v="2500"/>
    <n v="45091"/>
    <n v="45091"/>
    <n v="79"/>
    <x v="3"/>
  </r>
  <r>
    <x v="1"/>
    <x v="1116"/>
    <x v="1066"/>
    <s v="Active"/>
    <n v="71968"/>
    <s v="Active"/>
    <s v="INVOICE"/>
    <s v="Trade Account - Tier 3"/>
    <n v="45071"/>
    <n v="2000"/>
    <n v="2039"/>
    <n v="2000"/>
    <n v="1666.666667"/>
    <n v="45121"/>
    <m/>
    <n v="0"/>
    <x v="1"/>
  </r>
  <r>
    <x v="1"/>
    <x v="1154"/>
    <x v="1100"/>
    <s v="Active"/>
    <n v="71969"/>
    <s v="Active"/>
    <s v="PURCHASE"/>
    <s v="Trade Account - Tier 3"/>
    <n v="45071"/>
    <n v="20.16"/>
    <n v="20.55312"/>
    <n v="20.16"/>
    <n v="20.16"/>
    <m/>
    <m/>
    <n v="0"/>
    <x v="1"/>
  </r>
  <r>
    <x v="1"/>
    <x v="1304"/>
    <x v="1235"/>
    <s v="Active"/>
    <n v="71971"/>
    <s v="Active"/>
    <s v="PURCHASE"/>
    <s v="Trade Account - Tier 3"/>
    <n v="45071"/>
    <n v="58.98"/>
    <n v="60.130110000000002"/>
    <n v="58.98"/>
    <n v="39.32"/>
    <n v="45152"/>
    <m/>
    <n v="0"/>
    <x v="1"/>
  </r>
  <r>
    <x v="1"/>
    <x v="1332"/>
    <x v="1259"/>
    <s v="Active"/>
    <n v="71972"/>
    <s v="Active"/>
    <s v="INVOICE"/>
    <s v="Trade Account - Tier 3"/>
    <n v="45071"/>
    <n v="1532.85"/>
    <n v="1562.740575"/>
    <n v="1532.85"/>
    <n v="1021.899999"/>
    <n v="45121"/>
    <m/>
    <n v="0"/>
    <x v="1"/>
  </r>
  <r>
    <x v="1"/>
    <x v="1377"/>
    <x v="667"/>
    <s v="Active"/>
    <n v="71977"/>
    <s v="Active"/>
    <s v="PURCHASE"/>
    <s v="Trade Account - Tier 3"/>
    <n v="45071"/>
    <n v="92"/>
    <n v="93.793999999999997"/>
    <n v="92"/>
    <n v="61.333333000000003"/>
    <n v="45152"/>
    <m/>
    <n v="0"/>
    <x v="1"/>
  </r>
  <r>
    <x v="1"/>
    <x v="1105"/>
    <x v="1056"/>
    <s v="Active"/>
    <n v="71978"/>
    <s v="Active"/>
    <s v="INVOICE"/>
    <s v="Trade Account - Tier 3"/>
    <n v="45071"/>
    <n v="2150"/>
    <n v="2191.9250000000002"/>
    <n v="2150"/>
    <n v="1433.3333339999999"/>
    <n v="45129"/>
    <m/>
    <n v="0"/>
    <x v="1"/>
  </r>
  <r>
    <x v="1"/>
    <x v="1222"/>
    <x v="1160"/>
    <s v="Recovery"/>
    <n v="71979"/>
    <s v="Active"/>
    <s v="PURCHASE"/>
    <s v="Trade Account - Tier 3"/>
    <n v="45071"/>
    <n v="752"/>
    <n v="766.66399999999999"/>
    <n v="752"/>
    <n v="752"/>
    <n v="45114"/>
    <n v="45114"/>
    <n v="56"/>
    <x v="5"/>
  </r>
  <r>
    <x v="1"/>
    <x v="1102"/>
    <x v="1053"/>
    <s v="Active"/>
    <n v="71981"/>
    <s v="Active"/>
    <s v="INVOICE"/>
    <s v="Trade Account - Tier 3"/>
    <n v="45071"/>
    <n v="1265"/>
    <n v="1289.6675"/>
    <n v="1265"/>
    <n v="843.33333400000004"/>
    <n v="45152"/>
    <m/>
    <n v="0"/>
    <x v="1"/>
  </r>
  <r>
    <x v="1"/>
    <x v="1070"/>
    <x v="697"/>
    <s v="Active"/>
    <n v="71984"/>
    <s v="Active"/>
    <s v="PURCHASE"/>
    <s v="Trade Account - Tier 3"/>
    <n v="45071"/>
    <n v="1002"/>
    <n v="1021.539"/>
    <n v="1002"/>
    <n v="668"/>
    <n v="45146"/>
    <m/>
    <n v="0"/>
    <x v="1"/>
  </r>
  <r>
    <x v="1"/>
    <x v="1253"/>
    <x v="1191"/>
    <s v="Active"/>
    <n v="71985"/>
    <s v="Active"/>
    <s v="PURCHASE"/>
    <s v="Trade Account - Tier 3"/>
    <n v="45071"/>
    <n v="11.69"/>
    <n v="11.917954999999999"/>
    <n v="11.69"/>
    <n v="9.7416664999999991"/>
    <n v="45124"/>
    <m/>
    <n v="0"/>
    <x v="1"/>
  </r>
  <r>
    <x v="1"/>
    <x v="1360"/>
    <x v="1287"/>
    <s v="Active"/>
    <n v="71991"/>
    <s v="Active"/>
    <s v="PURCHASE"/>
    <s v="Trade Account - Tier 3"/>
    <n v="45071"/>
    <n v="454.1"/>
    <n v="462.95495"/>
    <n v="454.1"/>
    <n v="378.41666700000002"/>
    <n v="45160"/>
    <m/>
    <n v="0"/>
    <x v="1"/>
  </r>
  <r>
    <x v="1"/>
    <x v="1070"/>
    <x v="697"/>
    <s v="Active"/>
    <n v="71992"/>
    <s v="Active"/>
    <s v="PURCHASE"/>
    <s v="Trade Account - Tier 3"/>
    <n v="45071"/>
    <n v="350"/>
    <n v="356.82499999999999"/>
    <n v="350"/>
    <n v="233.33333400000001"/>
    <n v="45146"/>
    <m/>
    <n v="0"/>
    <x v="1"/>
  </r>
  <r>
    <x v="2"/>
    <x v="1394"/>
    <x v="1318"/>
    <s v="Recovery"/>
    <n v="71995"/>
    <s v="Active"/>
    <s v="INVOICE"/>
    <s v="Finstro Trade +30"/>
    <n v="45071"/>
    <n v="208.8"/>
    <n v="208.8"/>
    <n v="208.8"/>
    <n v="208.8"/>
    <m/>
    <m/>
    <n v="0"/>
    <x v="1"/>
  </r>
  <r>
    <x v="1"/>
    <x v="1227"/>
    <x v="1165"/>
    <s v="Recovery"/>
    <n v="71997"/>
    <s v="Active"/>
    <s v="INVOICE"/>
    <s v="Trade Account - Tier 3"/>
    <n v="45071"/>
    <n v="930"/>
    <n v="948.13499999999999"/>
    <n v="930"/>
    <n v="775"/>
    <n v="45163"/>
    <n v="45163"/>
    <n v="7"/>
    <x v="6"/>
  </r>
  <r>
    <x v="1"/>
    <x v="1395"/>
    <x v="1319"/>
    <s v="Active"/>
    <n v="72009"/>
    <s v="Active"/>
    <s v="PURCHASE"/>
    <s v="Trade Account - Tier 3"/>
    <n v="45071"/>
    <n v="339.2"/>
    <n v="345.81439999999998"/>
    <n v="339.2"/>
    <n v="169.60000099999999"/>
    <n v="45152"/>
    <m/>
    <n v="0"/>
    <x v="1"/>
  </r>
  <r>
    <x v="1"/>
    <x v="1358"/>
    <x v="1285"/>
    <s v="Recovery"/>
    <n v="72014"/>
    <s v="Active"/>
    <s v="PURCHASE"/>
    <s v="Trade Account - Tier 3"/>
    <n v="45071"/>
    <n v="72.349999999999994"/>
    <n v="73.760824999999997"/>
    <n v="72.349999999999994"/>
    <n v="72.349999999999994"/>
    <n v="45112"/>
    <n v="45112"/>
    <n v="58"/>
    <x v="5"/>
  </r>
  <r>
    <x v="1"/>
    <x v="1069"/>
    <x v="1027"/>
    <s v="Active"/>
    <n v="72019"/>
    <s v="LOCKED"/>
    <s v="PURCHASE"/>
    <s v="Trade Account - Tier 3"/>
    <n v="45071"/>
    <n v="57.73"/>
    <n v="58.855735000000003"/>
    <n v="57.73"/>
    <n v="57.73"/>
    <n v="45091"/>
    <n v="45091"/>
    <n v="79"/>
    <x v="3"/>
  </r>
  <r>
    <x v="1"/>
    <x v="1320"/>
    <x v="1248"/>
    <s v="Recovery"/>
    <n v="72022"/>
    <s v="Active"/>
    <s v="PURCHASE"/>
    <s v="Trade Account - Tier 3"/>
    <n v="45069"/>
    <n v="18.18"/>
    <n v="18.534510000000001"/>
    <n v="18.18"/>
    <n v="18.18"/>
    <n v="45112"/>
    <n v="45112"/>
    <n v="58"/>
    <x v="5"/>
  </r>
  <r>
    <x v="1"/>
    <x v="1199"/>
    <x v="1139"/>
    <s v="Recovery"/>
    <n v="72024"/>
    <s v="Active"/>
    <s v="PURCHASE"/>
    <s v="Trade Account - Tier 3"/>
    <n v="45071"/>
    <n v="50.28"/>
    <n v="51.260460000000002"/>
    <n v="50.28"/>
    <n v="50.28"/>
    <m/>
    <m/>
    <n v="0"/>
    <x v="1"/>
  </r>
  <r>
    <x v="1"/>
    <x v="1350"/>
    <x v="1277"/>
    <s v="Active"/>
    <n v="72039"/>
    <s v="Active"/>
    <s v="PURCHASE"/>
    <s v="Trade Account - Tier 3"/>
    <n v="45071"/>
    <n v="15"/>
    <n v="15.2925"/>
    <n v="15"/>
    <n v="15"/>
    <m/>
    <m/>
    <n v="0"/>
    <x v="1"/>
  </r>
  <r>
    <x v="1"/>
    <x v="1295"/>
    <x v="1226"/>
    <s v="Recovery"/>
    <n v="72050"/>
    <s v="Active"/>
    <s v="PURCHASE"/>
    <s v="Trade Account - Tier 3"/>
    <n v="45071"/>
    <n v="5.5"/>
    <n v="5.6072499999999996"/>
    <n v="5.5"/>
    <n v="5.5"/>
    <m/>
    <m/>
    <n v="0"/>
    <x v="1"/>
  </r>
  <r>
    <x v="1"/>
    <x v="1067"/>
    <x v="1025"/>
    <s v="Suspended"/>
    <n v="72053"/>
    <s v="Active"/>
    <s v="PURCHASE"/>
    <s v="Trade Account - Tier 3"/>
    <n v="45071"/>
    <n v="274.86"/>
    <n v="280.21976999999998"/>
    <n v="274.86"/>
    <n v="229.05"/>
    <n v="45163"/>
    <n v="45163"/>
    <n v="7"/>
    <x v="6"/>
  </r>
  <r>
    <x v="1"/>
    <x v="1309"/>
    <x v="1239"/>
    <s v="Active"/>
    <n v="72054"/>
    <s v="Active"/>
    <s v="PURCHASE"/>
    <s v="Trade Account - Tier 3"/>
    <n v="45071"/>
    <n v="22.98"/>
    <n v="23.42811"/>
    <n v="22.98"/>
    <n v="19.149999999999999"/>
    <n v="45152"/>
    <m/>
    <n v="0"/>
    <x v="1"/>
  </r>
  <r>
    <x v="1"/>
    <x v="1032"/>
    <x v="672"/>
    <s v="Active"/>
    <n v="72060"/>
    <s v="Active"/>
    <s v="PURCHASE"/>
    <s v="Trade Account - Tier 3"/>
    <n v="45071"/>
    <n v="46.88"/>
    <n v="47.794159999999998"/>
    <n v="46.88"/>
    <n v="31.253333999999999"/>
    <n v="45152"/>
    <m/>
    <n v="0"/>
    <x v="1"/>
  </r>
  <r>
    <x v="1"/>
    <x v="1281"/>
    <x v="1216"/>
    <s v="Active"/>
    <n v="72062"/>
    <s v="Active"/>
    <s v="PURCHASE"/>
    <s v="Trade Account - Tier 3"/>
    <n v="45071"/>
    <n v="450"/>
    <n v="458.77499999999998"/>
    <n v="450"/>
    <n v="300"/>
    <n v="45152"/>
    <m/>
    <n v="0"/>
    <x v="1"/>
  </r>
  <r>
    <x v="1"/>
    <x v="1253"/>
    <x v="1191"/>
    <s v="Active"/>
    <n v="72064"/>
    <s v="Active"/>
    <s v="PURCHASE"/>
    <s v="Trade Account - Tier 3"/>
    <n v="45071"/>
    <n v="6"/>
    <n v="6.117"/>
    <n v="6"/>
    <n v="5"/>
    <n v="45124"/>
    <m/>
    <n v="0"/>
    <x v="1"/>
  </r>
  <r>
    <x v="1"/>
    <x v="1295"/>
    <x v="1226"/>
    <s v="Recovery"/>
    <n v="72069"/>
    <s v="Active"/>
    <s v="PURCHASE"/>
    <s v="Trade Account - Tier 3"/>
    <n v="45071"/>
    <n v="9.1999999999999993"/>
    <n v="9.3794000000000004"/>
    <n v="9.1999999999999993"/>
    <n v="9.1999999999999993"/>
    <m/>
    <m/>
    <n v="0"/>
    <x v="1"/>
  </r>
  <r>
    <x v="1"/>
    <x v="1129"/>
    <x v="1077"/>
    <s v="Active"/>
    <n v="72070"/>
    <s v="Active"/>
    <s v="PURCHASE"/>
    <s v="Trade Account - Tier 3"/>
    <n v="45071"/>
    <n v="58.48"/>
    <n v="59.620359999999998"/>
    <n v="58.48"/>
    <n v="19.493334000000001"/>
    <n v="45152"/>
    <m/>
    <n v="0"/>
    <x v="1"/>
  </r>
  <r>
    <x v="1"/>
    <x v="1203"/>
    <x v="1143"/>
    <s v="Active"/>
    <n v="72076"/>
    <s v="Active"/>
    <s v="PURCHASE"/>
    <s v="Trade Account - Tier 3"/>
    <n v="45072"/>
    <n v="3177.1"/>
    <n v="3239.0534499999999"/>
    <n v="3177.1"/>
    <n v="1710.7461519999999"/>
    <n v="45152"/>
    <m/>
    <n v="0"/>
    <x v="1"/>
  </r>
  <r>
    <x v="1"/>
    <x v="1329"/>
    <x v="1256"/>
    <s v="Active"/>
    <n v="72079"/>
    <s v="Active"/>
    <s v="INVOICE"/>
    <s v="Trade Account - Tier 3"/>
    <n v="45072"/>
    <n v="12500"/>
    <n v="12743.75"/>
    <n v="12500"/>
    <n v="8333.3333340000008"/>
    <n v="45152"/>
    <m/>
    <n v="0"/>
    <x v="1"/>
  </r>
  <r>
    <x v="1"/>
    <x v="1359"/>
    <x v="1286"/>
    <s v="Active"/>
    <n v="72080"/>
    <s v="Active"/>
    <s v="PURCHASE"/>
    <s v="Trade Account - Tier 3"/>
    <n v="45072"/>
    <n v="948.77"/>
    <n v="967.27101500000003"/>
    <n v="948.77"/>
    <n v="632.51333299999999"/>
    <n v="45162"/>
    <m/>
    <n v="0"/>
    <x v="1"/>
  </r>
  <r>
    <x v="1"/>
    <x v="1154"/>
    <x v="1100"/>
    <s v="Active"/>
    <n v="72082"/>
    <s v="Active"/>
    <s v="PURCHASE"/>
    <s v="Trade Account - Tier 3"/>
    <n v="45072"/>
    <n v="20.16"/>
    <n v="20.55312"/>
    <n v="20.16"/>
    <n v="20.16"/>
    <m/>
    <m/>
    <n v="0"/>
    <x v="1"/>
  </r>
  <r>
    <x v="1"/>
    <x v="1154"/>
    <x v="1100"/>
    <s v="Active"/>
    <n v="72083"/>
    <s v="Active"/>
    <s v="PURCHASE"/>
    <s v="Trade Account - Tier 3"/>
    <n v="45072"/>
    <n v="20.16"/>
    <n v="20.55312"/>
    <n v="20.16"/>
    <n v="20.16"/>
    <m/>
    <m/>
    <n v="0"/>
    <x v="1"/>
  </r>
  <r>
    <x v="1"/>
    <x v="1351"/>
    <x v="1278"/>
    <s v="Recovery"/>
    <n v="72084"/>
    <s v="Active"/>
    <s v="PURCHASE"/>
    <s v="Trade Account - Tier 3"/>
    <n v="45072"/>
    <n v="80.2"/>
    <n v="81.763900000000007"/>
    <n v="80.2"/>
    <n v="80.2"/>
    <n v="45128"/>
    <n v="45098"/>
    <n v="72"/>
    <x v="3"/>
  </r>
  <r>
    <x v="1"/>
    <x v="1227"/>
    <x v="1165"/>
    <s v="Recovery"/>
    <n v="72090"/>
    <s v="Active"/>
    <s v="INVOICE"/>
    <s v="Trade Account - Tier 3"/>
    <n v="45072"/>
    <n v="2500"/>
    <n v="2548.75"/>
    <n v="2500"/>
    <n v="2500"/>
    <n v="45163"/>
    <n v="45163"/>
    <n v="7"/>
    <x v="6"/>
  </r>
  <r>
    <x v="1"/>
    <x v="1395"/>
    <x v="1319"/>
    <s v="Active"/>
    <n v="72092"/>
    <s v="Active"/>
    <s v="PURCHASE"/>
    <s v="Trade Account - Tier 3"/>
    <n v="45072"/>
    <n v="60"/>
    <n v="61.17"/>
    <n v="60"/>
    <n v="30"/>
    <n v="45152"/>
    <m/>
    <n v="0"/>
    <x v="1"/>
  </r>
  <r>
    <x v="1"/>
    <x v="1027"/>
    <x v="390"/>
    <s v="Active"/>
    <n v="72096"/>
    <s v="Active"/>
    <s v="PURCHASE"/>
    <s v="Trade Account - Tier 3"/>
    <n v="45072"/>
    <n v="18.329999999999998"/>
    <n v="18.687435000000001"/>
    <n v="18.329999999999998"/>
    <n v="18.329999999999998"/>
    <m/>
    <m/>
    <n v="0"/>
    <x v="1"/>
  </r>
  <r>
    <x v="1"/>
    <x v="1149"/>
    <x v="1095"/>
    <s v="Active"/>
    <n v="72099"/>
    <s v="Active"/>
    <s v="PURCHASE"/>
    <s v="Trade Account - Tier 3"/>
    <n v="45072"/>
    <n v="43.48"/>
    <n v="44.327860000000001"/>
    <n v="43.48"/>
    <n v="28.986666"/>
    <n v="45152"/>
    <m/>
    <n v="0"/>
    <x v="1"/>
  </r>
  <r>
    <x v="1"/>
    <x v="1134"/>
    <x v="1082"/>
    <s v="Active"/>
    <n v="72106"/>
    <s v="Active"/>
    <s v="PURCHASE"/>
    <s v="Trade Account - Tier 3"/>
    <n v="45072"/>
    <n v="110"/>
    <n v="112.145"/>
    <n v="110"/>
    <n v="36.666665999999999"/>
    <n v="45169"/>
    <m/>
    <n v="0"/>
    <x v="1"/>
  </r>
  <r>
    <x v="1"/>
    <x v="1299"/>
    <x v="1230"/>
    <s v="Active"/>
    <n v="72109"/>
    <s v="Active"/>
    <s v="PURCHASE"/>
    <s v="Trade Account - Tier 3"/>
    <n v="45072"/>
    <n v="4971.92"/>
    <n v="5068.8724400000001"/>
    <n v="4971.92"/>
    <n v="2485.9600009999999"/>
    <n v="45155"/>
    <m/>
    <n v="0"/>
    <x v="1"/>
  </r>
  <r>
    <x v="1"/>
    <x v="1396"/>
    <x v="1320"/>
    <s v="Active"/>
    <n v="72116"/>
    <s v="Active"/>
    <s v="PURCHASE"/>
    <s v="Trade Account - Tier 3"/>
    <n v="45072"/>
    <n v="40.54"/>
    <n v="41.330530000000003"/>
    <n v="40.54"/>
    <n v="40.54"/>
    <m/>
    <m/>
    <n v="0"/>
    <x v="1"/>
  </r>
  <r>
    <x v="1"/>
    <x v="1395"/>
    <x v="1319"/>
    <s v="Active"/>
    <n v="72118"/>
    <s v="Active"/>
    <s v="PURCHASE"/>
    <s v="Trade Account - Tier 3"/>
    <n v="45072"/>
    <n v="147.22999999999999"/>
    <n v="150.10098500000001"/>
    <n v="147.22999999999999"/>
    <n v="73.614999499999996"/>
    <n v="45152"/>
    <m/>
    <n v="0"/>
    <x v="1"/>
  </r>
  <r>
    <x v="1"/>
    <x v="1395"/>
    <x v="1319"/>
    <s v="Active"/>
    <n v="72123"/>
    <s v="Active"/>
    <s v="PURCHASE"/>
    <s v="Trade Account - Tier 3"/>
    <n v="45072"/>
    <n v="76.260000000000005"/>
    <n v="77.747069999999994"/>
    <n v="76.260000000000005"/>
    <n v="38.130000000000003"/>
    <n v="45152"/>
    <m/>
    <n v="0"/>
    <x v="1"/>
  </r>
  <r>
    <x v="1"/>
    <x v="1192"/>
    <x v="1134"/>
    <s v="Active"/>
    <n v="72125"/>
    <s v="Active"/>
    <s v="PURCHASE"/>
    <s v="Trade Account - Tier 3"/>
    <n v="45072"/>
    <n v="1000"/>
    <n v="1019.5"/>
    <n v="1000"/>
    <n v="666.66666599999996"/>
    <n v="45166"/>
    <m/>
    <n v="0"/>
    <x v="1"/>
  </r>
  <r>
    <x v="1"/>
    <x v="1212"/>
    <x v="30"/>
    <s v="Active"/>
    <n v="72126"/>
    <s v="Active"/>
    <s v="INVOICE"/>
    <s v="Trade Account - Tier 3"/>
    <n v="45072"/>
    <n v="3459.56"/>
    <n v="3527.02142"/>
    <n v="3459.56"/>
    <n v="266.12"/>
    <n v="45166"/>
    <m/>
    <n v="0"/>
    <x v="1"/>
  </r>
  <r>
    <x v="1"/>
    <x v="1397"/>
    <x v="1321"/>
    <s v="Active"/>
    <n v="72127"/>
    <s v="Active"/>
    <s v="PURCHASE"/>
    <s v="Trade Account - Tier 3"/>
    <n v="45072"/>
    <n v="937.18"/>
    <n v="955.45501000000002"/>
    <n v="937.18"/>
    <n v="780.98333300000002"/>
    <n v="45159"/>
    <m/>
    <n v="0"/>
    <x v="1"/>
  </r>
  <r>
    <x v="1"/>
    <x v="1248"/>
    <x v="1186"/>
    <s v="Active"/>
    <n v="72129"/>
    <s v="Active"/>
    <s v="INVOICE"/>
    <s v="Trade Account - Tier 3"/>
    <n v="45072"/>
    <n v="4870.54"/>
    <n v="4965.5155299999997"/>
    <n v="4870.54"/>
    <n v="2247.9415389999999"/>
    <n v="45166"/>
    <m/>
    <n v="0"/>
    <x v="1"/>
  </r>
  <r>
    <x v="1"/>
    <x v="1368"/>
    <x v="1295"/>
    <s v="Active"/>
    <n v="72132"/>
    <s v="Active"/>
    <s v="PURCHASE"/>
    <s v="Trade Account - Tier 3"/>
    <n v="45072"/>
    <n v="310.64"/>
    <n v="316.69747999999998"/>
    <n v="310.64"/>
    <n v="207.093334"/>
    <n v="45152"/>
    <m/>
    <n v="0"/>
    <x v="1"/>
  </r>
  <r>
    <x v="1"/>
    <x v="1210"/>
    <x v="1149"/>
    <s v="Active"/>
    <n v="72137"/>
    <s v="Active"/>
    <s v="PURCHASE"/>
    <s v="Trade Account - Tier 3"/>
    <n v="45072"/>
    <n v="55.69"/>
    <n v="56.775955000000003"/>
    <n v="55.69"/>
    <n v="37.126666999999998"/>
    <n v="45152"/>
    <m/>
    <n v="0"/>
    <x v="1"/>
  </r>
  <r>
    <x v="1"/>
    <x v="1351"/>
    <x v="1278"/>
    <s v="Recovery"/>
    <n v="72143"/>
    <s v="Active"/>
    <s v="PURCHASE"/>
    <s v="Trade Account - Tier 3"/>
    <n v="45072"/>
    <n v="32.950000000000003"/>
    <n v="33.592525000000002"/>
    <n v="32.950000000000003"/>
    <n v="32.950000000000003"/>
    <n v="45128"/>
    <n v="45098"/>
    <n v="72"/>
    <x v="3"/>
  </r>
  <r>
    <x v="1"/>
    <x v="1309"/>
    <x v="1239"/>
    <s v="Active"/>
    <n v="72144"/>
    <s v="Active"/>
    <s v="PURCHASE"/>
    <s v="Trade Account - Tier 3"/>
    <n v="45072"/>
    <n v="85.56"/>
    <n v="87.22842"/>
    <n v="85.56"/>
    <n v="71.3"/>
    <n v="45152"/>
    <m/>
    <n v="0"/>
    <x v="1"/>
  </r>
  <r>
    <x v="1"/>
    <x v="1032"/>
    <x v="672"/>
    <s v="Active"/>
    <n v="72145"/>
    <s v="Active"/>
    <s v="PURCHASE"/>
    <s v="Trade Account - Tier 3"/>
    <n v="45072"/>
    <n v="277.2"/>
    <n v="282.60539999999997"/>
    <n v="277.2"/>
    <n v="184.8"/>
    <n v="45152"/>
    <m/>
    <n v="0"/>
    <x v="1"/>
  </r>
  <r>
    <x v="1"/>
    <x v="1227"/>
    <x v="1165"/>
    <s v="Recovery"/>
    <n v="72151"/>
    <s v="Active"/>
    <s v="INVOICE"/>
    <s v="Trade Account - Tier 3"/>
    <n v="45072"/>
    <n v="660"/>
    <n v="672.87"/>
    <n v="660"/>
    <n v="660"/>
    <n v="45163"/>
    <n v="45163"/>
    <n v="7"/>
    <x v="6"/>
  </r>
  <r>
    <x v="1"/>
    <x v="1351"/>
    <x v="1278"/>
    <s v="Recovery"/>
    <n v="72158"/>
    <s v="Active"/>
    <s v="PURCHASE"/>
    <s v="Trade Account - Tier 3"/>
    <n v="45072"/>
    <n v="30.33"/>
    <n v="30.921434999999999"/>
    <n v="30.33"/>
    <n v="30.33"/>
    <n v="45128"/>
    <n v="45098"/>
    <n v="72"/>
    <x v="3"/>
  </r>
  <r>
    <x v="1"/>
    <x v="1159"/>
    <x v="309"/>
    <s v="Active"/>
    <n v="72161"/>
    <s v="Active"/>
    <s v="PURCHASE"/>
    <s v="Trade Account - Tier 3"/>
    <n v="45072"/>
    <n v="18.760000000000002"/>
    <n v="19.125820000000001"/>
    <n v="18.760000000000002"/>
    <n v="12.506665999999999"/>
    <n v="45159"/>
    <m/>
    <n v="0"/>
    <x v="1"/>
  </r>
  <r>
    <x v="1"/>
    <x v="1332"/>
    <x v="1259"/>
    <s v="Active"/>
    <n v="72162"/>
    <s v="Active"/>
    <s v="PURCHASE"/>
    <s v="Trade Account - Tier 3"/>
    <n v="45072"/>
    <n v="337.7"/>
    <n v="344.28514999999999"/>
    <n v="337.7"/>
    <n v="225.13333399999999"/>
    <n v="45121"/>
    <m/>
    <n v="0"/>
    <x v="1"/>
  </r>
  <r>
    <x v="1"/>
    <x v="1337"/>
    <x v="1264"/>
    <s v="Recovery"/>
    <n v="72163"/>
    <s v="Active"/>
    <s v="PURCHASE"/>
    <s v="Trade Account - Tier 3"/>
    <n v="45072"/>
    <n v="111.3"/>
    <n v="113.47035"/>
    <n v="111.3"/>
    <n v="111.3"/>
    <m/>
    <m/>
    <n v="0"/>
    <x v="1"/>
  </r>
  <r>
    <x v="1"/>
    <x v="1351"/>
    <x v="1278"/>
    <s v="Recovery"/>
    <n v="72164"/>
    <s v="Active"/>
    <s v="PURCHASE"/>
    <s v="Trade Account - Tier 3"/>
    <n v="45072"/>
    <n v="58.95"/>
    <n v="60.099525"/>
    <n v="58.95"/>
    <n v="58.95"/>
    <n v="45128"/>
    <n v="45098"/>
    <n v="72"/>
    <x v="3"/>
  </r>
  <r>
    <x v="1"/>
    <x v="1159"/>
    <x v="309"/>
    <s v="Active"/>
    <n v="72167"/>
    <s v="Active"/>
    <s v="PURCHASE"/>
    <s v="Trade Account - Tier 3"/>
    <n v="45072"/>
    <n v="15"/>
    <n v="15.2925"/>
    <n v="15"/>
    <n v="10"/>
    <n v="45159"/>
    <m/>
    <n v="0"/>
    <x v="1"/>
  </r>
  <r>
    <x v="1"/>
    <x v="1078"/>
    <x v="1035"/>
    <s v="Recovery"/>
    <n v="72168"/>
    <s v="Active"/>
    <s v="PURCHASE"/>
    <s v="Trade Account - Tier 3"/>
    <n v="45072"/>
    <n v="396.26"/>
    <n v="403.98707000000002"/>
    <n v="396.26"/>
    <n v="330.21666699999997"/>
    <n v="45091"/>
    <m/>
    <n v="0"/>
    <x v="1"/>
  </r>
  <r>
    <x v="1"/>
    <x v="1395"/>
    <x v="1319"/>
    <s v="Active"/>
    <n v="72172"/>
    <s v="Active"/>
    <s v="PURCHASE"/>
    <s v="Trade Account - Tier 3"/>
    <n v="45072"/>
    <n v="280"/>
    <n v="285.45999999999998"/>
    <n v="280"/>
    <n v="139.999999"/>
    <n v="45152"/>
    <m/>
    <n v="0"/>
    <x v="1"/>
  </r>
  <r>
    <x v="1"/>
    <x v="1398"/>
    <x v="1322"/>
    <s v="Active"/>
    <n v="72173"/>
    <s v="Active"/>
    <s v="INVOICE"/>
    <s v="Trade Account - Tier 3"/>
    <n v="45072"/>
    <n v="1350"/>
    <n v="1376.325"/>
    <n v="1350"/>
    <n v="623.07692199999997"/>
    <n v="45166"/>
    <m/>
    <n v="0"/>
    <x v="1"/>
  </r>
  <r>
    <x v="1"/>
    <x v="1396"/>
    <x v="1320"/>
    <s v="Active"/>
    <n v="72175"/>
    <s v="Active"/>
    <s v="PURCHASE"/>
    <s v="Trade Account - Tier 3"/>
    <n v="45072"/>
    <n v="30.45"/>
    <n v="31.043775"/>
    <n v="30.45"/>
    <n v="30.45"/>
    <m/>
    <m/>
    <n v="0"/>
    <x v="1"/>
  </r>
  <r>
    <x v="1"/>
    <x v="1395"/>
    <x v="1319"/>
    <s v="Active"/>
    <n v="72176"/>
    <s v="Active"/>
    <s v="PURCHASE"/>
    <s v="Trade Account - Tier 3"/>
    <n v="45072"/>
    <n v="89.95"/>
    <n v="91.704025000000001"/>
    <n v="89.95"/>
    <n v="44.9750005"/>
    <n v="45152"/>
    <m/>
    <n v="0"/>
    <x v="1"/>
  </r>
  <r>
    <x v="1"/>
    <x v="1159"/>
    <x v="309"/>
    <s v="Active"/>
    <n v="72194"/>
    <s v="Active"/>
    <s v="PURCHASE"/>
    <s v="Trade Account - Tier 3"/>
    <n v="45072"/>
    <n v="30.99"/>
    <n v="31.594304999999999"/>
    <n v="30.99"/>
    <n v="20.659998999999999"/>
    <n v="45159"/>
    <m/>
    <n v="0"/>
    <x v="1"/>
  </r>
  <r>
    <x v="1"/>
    <x v="1350"/>
    <x v="1277"/>
    <s v="Active"/>
    <n v="72195"/>
    <s v="Active"/>
    <s v="PURCHASE"/>
    <s v="Trade Account - Tier 3"/>
    <n v="45072"/>
    <n v="461.5"/>
    <n v="470.49925000000002"/>
    <n v="461.5"/>
    <n v="461.5"/>
    <m/>
    <m/>
    <n v="0"/>
    <x v="1"/>
  </r>
  <r>
    <x v="1"/>
    <x v="1253"/>
    <x v="1191"/>
    <s v="Active"/>
    <n v="72203"/>
    <s v="Active"/>
    <s v="PURCHASE"/>
    <s v="Trade Account - Tier 3"/>
    <n v="45072"/>
    <n v="110.28"/>
    <n v="112.43046"/>
    <n v="110.28"/>
    <n v="91.9"/>
    <n v="45124"/>
    <m/>
    <n v="0"/>
    <x v="1"/>
  </r>
  <r>
    <x v="1"/>
    <x v="1358"/>
    <x v="1285"/>
    <s v="Recovery"/>
    <n v="72207"/>
    <s v="Active"/>
    <s v="PURCHASE"/>
    <s v="Trade Account - Tier 3"/>
    <n v="45072"/>
    <n v="607"/>
    <n v="618.8365"/>
    <n v="607"/>
    <n v="607"/>
    <n v="45112"/>
    <n v="45112"/>
    <n v="58"/>
    <x v="5"/>
  </r>
  <r>
    <x v="1"/>
    <x v="1154"/>
    <x v="1100"/>
    <s v="Active"/>
    <n v="72209"/>
    <s v="Active"/>
    <s v="PURCHASE"/>
    <s v="Trade Account - Tier 3"/>
    <n v="45072"/>
    <n v="20.16"/>
    <n v="20.55312"/>
    <n v="20.16"/>
    <n v="20.16"/>
    <m/>
    <m/>
    <n v="0"/>
    <x v="1"/>
  </r>
  <r>
    <x v="1"/>
    <x v="1356"/>
    <x v="1283"/>
    <s v="Active"/>
    <n v="72215"/>
    <s v="Active"/>
    <s v="PURCHASE"/>
    <s v="Trade Account - Tier 3"/>
    <n v="45072"/>
    <n v="600"/>
    <n v="611.70000000000005"/>
    <n v="600"/>
    <n v="400"/>
    <n v="45152"/>
    <m/>
    <n v="0"/>
    <x v="1"/>
  </r>
  <r>
    <x v="1"/>
    <x v="1253"/>
    <x v="1191"/>
    <s v="Active"/>
    <n v="72219"/>
    <s v="Active"/>
    <s v="PURCHASE"/>
    <s v="Trade Account - Tier 3"/>
    <n v="45072"/>
    <n v="28.95"/>
    <n v="29.514524999999999"/>
    <n v="28.95"/>
    <n v="24.124999500000001"/>
    <n v="45124"/>
    <m/>
    <n v="0"/>
    <x v="1"/>
  </r>
  <r>
    <x v="1"/>
    <x v="1159"/>
    <x v="309"/>
    <s v="Active"/>
    <n v="72228"/>
    <s v="Active"/>
    <s v="PURCHASE"/>
    <s v="Trade Account - Tier 3"/>
    <n v="45072"/>
    <n v="7.99"/>
    <n v="8.1458049999999993"/>
    <n v="7.99"/>
    <n v="5.3266669999999996"/>
    <n v="45159"/>
    <m/>
    <n v="0"/>
    <x v="1"/>
  </r>
  <r>
    <x v="1"/>
    <x v="1350"/>
    <x v="1277"/>
    <s v="Active"/>
    <n v="72232"/>
    <s v="Active"/>
    <s v="PURCHASE"/>
    <s v="Trade Account - Tier 3"/>
    <n v="45072"/>
    <n v="68.97"/>
    <n v="70.314914999999999"/>
    <n v="68.97"/>
    <n v="68.97"/>
    <m/>
    <m/>
    <n v="0"/>
    <x v="1"/>
  </r>
  <r>
    <x v="1"/>
    <x v="1027"/>
    <x v="390"/>
    <s v="Active"/>
    <n v="72235"/>
    <s v="Active"/>
    <s v="PURCHASE"/>
    <s v="Trade Account - Tier 3"/>
    <n v="45072"/>
    <n v="12.99"/>
    <n v="13.243304999999999"/>
    <n v="12.99"/>
    <n v="12.99"/>
    <m/>
    <m/>
    <n v="0"/>
    <x v="1"/>
  </r>
  <r>
    <x v="1"/>
    <x v="1351"/>
    <x v="1278"/>
    <s v="Recovery"/>
    <n v="72238"/>
    <s v="Active"/>
    <s v="PURCHASE"/>
    <s v="Trade Account - Tier 3"/>
    <n v="45072"/>
    <n v="12.5"/>
    <n v="12.74375"/>
    <n v="12.5"/>
    <n v="12.5"/>
    <n v="45128"/>
    <n v="45098"/>
    <n v="72"/>
    <x v="3"/>
  </r>
  <r>
    <x v="1"/>
    <x v="1359"/>
    <x v="1286"/>
    <s v="Active"/>
    <n v="72239"/>
    <s v="Active"/>
    <s v="PURCHASE"/>
    <s v="Trade Account - Tier 3"/>
    <n v="45072"/>
    <n v="594.49"/>
    <n v="606.08255499999996"/>
    <n v="594.49"/>
    <n v="396.32666699999999"/>
    <n v="45162"/>
    <m/>
    <n v="0"/>
    <x v="1"/>
  </r>
  <r>
    <x v="1"/>
    <x v="1032"/>
    <x v="672"/>
    <s v="Active"/>
    <n v="72246"/>
    <s v="Active"/>
    <s v="PURCHASE"/>
    <s v="Trade Account - Tier 3"/>
    <n v="45072"/>
    <n v="106.09"/>
    <n v="108.158755"/>
    <n v="106.09"/>
    <n v="70.726667000000006"/>
    <n v="45152"/>
    <m/>
    <n v="0"/>
    <x v="1"/>
  </r>
  <r>
    <x v="1"/>
    <x v="1364"/>
    <x v="1291"/>
    <s v="Suspended"/>
    <n v="72248"/>
    <s v="Active"/>
    <s v="INVOICE"/>
    <s v="Trade Account - Tier 3"/>
    <n v="45073"/>
    <n v="1000"/>
    <n v="1019.5"/>
    <n v="1000"/>
    <n v="833.33333300000004"/>
    <n v="45166"/>
    <n v="45166"/>
    <n v="4"/>
    <x v="6"/>
  </r>
  <r>
    <x v="1"/>
    <x v="1345"/>
    <x v="1272"/>
    <s v="Active"/>
    <n v="72252"/>
    <s v="Active"/>
    <s v="PURCHASE"/>
    <s v="Trade Account - Tier 3"/>
    <n v="45073"/>
    <n v="38.700000000000003"/>
    <n v="39.454650000000001"/>
    <n v="38.700000000000003"/>
    <n v="38.700000000000003"/>
    <m/>
    <m/>
    <n v="0"/>
    <x v="1"/>
  </r>
  <r>
    <x v="1"/>
    <x v="1095"/>
    <x v="1046"/>
    <s v="Active"/>
    <n v="72258"/>
    <s v="Active"/>
    <s v="PURCHASE"/>
    <s v="Trade Account - Tier 3"/>
    <n v="45073"/>
    <n v="900"/>
    <n v="917.55"/>
    <n v="900"/>
    <n v="450"/>
    <n v="45166"/>
    <m/>
    <n v="0"/>
    <x v="1"/>
  </r>
  <r>
    <x v="1"/>
    <x v="1133"/>
    <x v="1081"/>
    <s v="Active"/>
    <n v="72259"/>
    <s v="Active"/>
    <s v="PURCHASE"/>
    <s v="Trade Account - Tier 3"/>
    <n v="45073"/>
    <n v="66.7"/>
    <n v="68.000649999999993"/>
    <n v="66.7"/>
    <n v="33.349998999999997"/>
    <n v="45156"/>
    <m/>
    <n v="0"/>
    <x v="1"/>
  </r>
  <r>
    <x v="1"/>
    <x v="1159"/>
    <x v="309"/>
    <s v="Active"/>
    <n v="72264"/>
    <s v="Active"/>
    <s v="PURCHASE"/>
    <s v="Trade Account - Tier 3"/>
    <n v="45073"/>
    <n v="3.94"/>
    <n v="4.0168299999999997"/>
    <n v="3.94"/>
    <n v="2.6266660000000002"/>
    <n v="45159"/>
    <m/>
    <n v="0"/>
    <x v="1"/>
  </r>
  <r>
    <x v="1"/>
    <x v="1133"/>
    <x v="1081"/>
    <s v="Active"/>
    <n v="72267"/>
    <s v="Active"/>
    <s v="PURCHASE"/>
    <s v="Trade Account - Tier 3"/>
    <n v="45073"/>
    <n v="86.26"/>
    <n v="87.942070000000001"/>
    <n v="86.26"/>
    <n v="43.129998999999998"/>
    <n v="45156"/>
    <m/>
    <n v="0"/>
    <x v="1"/>
  </r>
  <r>
    <x v="1"/>
    <x v="1351"/>
    <x v="1278"/>
    <s v="Recovery"/>
    <n v="72269"/>
    <s v="Active"/>
    <s v="PURCHASE"/>
    <s v="Trade Account - Tier 3"/>
    <n v="45073"/>
    <n v="9"/>
    <n v="9.1754999999999995"/>
    <n v="9"/>
    <n v="9"/>
    <n v="45128"/>
    <n v="45098"/>
    <n v="72"/>
    <x v="3"/>
  </r>
  <r>
    <x v="1"/>
    <x v="1072"/>
    <x v="1029"/>
    <s v="Active"/>
    <n v="72277"/>
    <s v="Active"/>
    <s v="PURCHASE"/>
    <s v="Trade Account - Tier 3"/>
    <n v="45073"/>
    <n v="126"/>
    <n v="128.45699999999999"/>
    <n v="126"/>
    <n v="126"/>
    <m/>
    <m/>
    <n v="0"/>
    <x v="1"/>
  </r>
  <r>
    <x v="1"/>
    <x v="1071"/>
    <x v="1028"/>
    <s v="Active"/>
    <n v="72288"/>
    <s v="Active"/>
    <s v="INVOICE"/>
    <s v="Trade Account - Tier 3"/>
    <n v="45073"/>
    <n v="2701.6"/>
    <n v="2754.2811999999999"/>
    <n v="2701.6"/>
    <n v="2251.333333"/>
    <n v="45152"/>
    <m/>
    <n v="0"/>
    <x v="1"/>
  </r>
  <r>
    <x v="1"/>
    <x v="1156"/>
    <x v="1102"/>
    <s v="Active"/>
    <n v="72290"/>
    <s v="Active"/>
    <s v="PURCHASE"/>
    <s v="Trade Account - Tier 3"/>
    <n v="45073"/>
    <n v="142.26"/>
    <n v="145.03407000000001"/>
    <n v="142.26"/>
    <n v="94.84"/>
    <n v="45166"/>
    <m/>
    <n v="0"/>
    <x v="1"/>
  </r>
  <r>
    <x v="1"/>
    <x v="1156"/>
    <x v="1102"/>
    <s v="Active"/>
    <n v="72292"/>
    <s v="Active"/>
    <s v="PURCHASE"/>
    <s v="Trade Account - Tier 3"/>
    <n v="45073"/>
    <n v="50"/>
    <n v="50.975000000000001"/>
    <n v="50"/>
    <n v="33.333334000000001"/>
    <n v="45166"/>
    <m/>
    <n v="0"/>
    <x v="1"/>
  </r>
  <r>
    <x v="1"/>
    <x v="1156"/>
    <x v="1102"/>
    <s v="Active"/>
    <n v="72293"/>
    <s v="Active"/>
    <s v="PURCHASE"/>
    <s v="Trade Account - Tier 3"/>
    <n v="45073"/>
    <n v="9.5"/>
    <n v="9.6852499999999999"/>
    <n v="9.5"/>
    <n v="6.3333339999999998"/>
    <n v="45166"/>
    <m/>
    <n v="0"/>
    <x v="1"/>
  </r>
  <r>
    <x v="1"/>
    <x v="1156"/>
    <x v="1102"/>
    <s v="Active"/>
    <n v="72295"/>
    <s v="Active"/>
    <s v="PURCHASE"/>
    <s v="Trade Account - Tier 3"/>
    <n v="45073"/>
    <n v="38.950000000000003"/>
    <n v="39.709524999999999"/>
    <n v="38.950000000000003"/>
    <n v="25.966667000000001"/>
    <n v="45166"/>
    <m/>
    <n v="0"/>
    <x v="1"/>
  </r>
  <r>
    <x v="1"/>
    <x v="1332"/>
    <x v="1259"/>
    <s v="Active"/>
    <n v="72297"/>
    <s v="Active"/>
    <s v="PURCHASE"/>
    <s v="Trade Account - Tier 3"/>
    <n v="45073"/>
    <n v="59.87"/>
    <n v="61.037464999999997"/>
    <n v="59.87"/>
    <n v="39.913333000000002"/>
    <n v="45121"/>
    <m/>
    <n v="0"/>
    <x v="1"/>
  </r>
  <r>
    <x v="1"/>
    <x v="1156"/>
    <x v="1102"/>
    <s v="Active"/>
    <n v="72298"/>
    <s v="Active"/>
    <s v="PURCHASE"/>
    <s v="Trade Account - Tier 3"/>
    <n v="45073"/>
    <n v="23.5"/>
    <n v="23.95825"/>
    <n v="23.5"/>
    <n v="15.666665999999999"/>
    <n v="45166"/>
    <m/>
    <n v="0"/>
    <x v="1"/>
  </r>
  <r>
    <x v="1"/>
    <x v="1156"/>
    <x v="1102"/>
    <s v="Active"/>
    <n v="72299"/>
    <s v="Active"/>
    <s v="PURCHASE"/>
    <s v="Trade Account - Tier 3"/>
    <n v="45073"/>
    <n v="35"/>
    <n v="35.682499999999997"/>
    <n v="35"/>
    <n v="23.333334000000001"/>
    <n v="45166"/>
    <m/>
    <n v="0"/>
    <x v="1"/>
  </r>
  <r>
    <x v="1"/>
    <x v="1210"/>
    <x v="1149"/>
    <s v="Active"/>
    <n v="72300"/>
    <s v="Active"/>
    <s v="PURCHASE"/>
    <s v="Trade Account - Tier 3"/>
    <n v="45073"/>
    <n v="37"/>
    <n v="37.721499999999999"/>
    <n v="37"/>
    <n v="24.666665999999999"/>
    <n v="45152"/>
    <m/>
    <n v="0"/>
    <x v="1"/>
  </r>
  <r>
    <x v="1"/>
    <x v="1351"/>
    <x v="1278"/>
    <s v="Recovery"/>
    <n v="72301"/>
    <s v="Active"/>
    <s v="PURCHASE"/>
    <s v="Trade Account - Tier 3"/>
    <n v="45073"/>
    <n v="2980"/>
    <n v="3038.11"/>
    <n v="2980"/>
    <n v="2980"/>
    <n v="45128"/>
    <n v="45098"/>
    <n v="72"/>
    <x v="3"/>
  </r>
  <r>
    <x v="1"/>
    <x v="1395"/>
    <x v="1319"/>
    <s v="Active"/>
    <n v="72306"/>
    <s v="Active"/>
    <s v="PURCHASE"/>
    <s v="Trade Account - Tier 3"/>
    <n v="45073"/>
    <n v="97"/>
    <n v="98.891499999999994"/>
    <n v="97"/>
    <n v="48.499999000000003"/>
    <n v="45152"/>
    <m/>
    <n v="0"/>
    <x v="1"/>
  </r>
  <r>
    <x v="1"/>
    <x v="1309"/>
    <x v="1239"/>
    <s v="Active"/>
    <n v="72310"/>
    <s v="Active"/>
    <s v="PURCHASE"/>
    <s v="Trade Account - Tier 3"/>
    <n v="45073"/>
    <n v="209.85"/>
    <n v="213.94207499999999"/>
    <n v="209.85"/>
    <n v="174.8749995"/>
    <n v="45152"/>
    <m/>
    <n v="0"/>
    <x v="1"/>
  </r>
  <r>
    <x v="1"/>
    <x v="1156"/>
    <x v="1102"/>
    <s v="Active"/>
    <n v="72311"/>
    <s v="Active"/>
    <s v="PURCHASE"/>
    <s v="Trade Account - Tier 3"/>
    <n v="45073"/>
    <n v="33.229999999999997"/>
    <n v="33.877985000000002"/>
    <n v="33.229999999999997"/>
    <n v="22.153333"/>
    <n v="45166"/>
    <m/>
    <n v="0"/>
    <x v="1"/>
  </r>
  <r>
    <x v="1"/>
    <x v="1253"/>
    <x v="1191"/>
    <s v="Active"/>
    <n v="72313"/>
    <s v="Active"/>
    <s v="PURCHASE"/>
    <s v="Trade Account - Tier 3"/>
    <n v="45073"/>
    <n v="5"/>
    <n v="5.0975000000000001"/>
    <n v="5"/>
    <n v="4.1666670000000003"/>
    <n v="45124"/>
    <m/>
    <n v="0"/>
    <x v="1"/>
  </r>
  <r>
    <x v="1"/>
    <x v="1345"/>
    <x v="1272"/>
    <s v="Active"/>
    <n v="72321"/>
    <s v="Active"/>
    <s v="PURCHASE"/>
    <s v="Trade Account - Tier 3"/>
    <n v="45073"/>
    <n v="30"/>
    <n v="30.585000000000001"/>
    <n v="30"/>
    <n v="30"/>
    <m/>
    <m/>
    <n v="0"/>
    <x v="1"/>
  </r>
  <r>
    <x v="1"/>
    <x v="1368"/>
    <x v="1295"/>
    <s v="Active"/>
    <n v="72324"/>
    <s v="Active"/>
    <s v="PURCHASE"/>
    <s v="Trade Account - Tier 3"/>
    <n v="45073"/>
    <n v="69.3"/>
    <n v="70.651349999999994"/>
    <n v="69.3"/>
    <n v="46.2"/>
    <n v="45152"/>
    <m/>
    <n v="0"/>
    <x v="1"/>
  </r>
  <r>
    <x v="1"/>
    <x v="1190"/>
    <x v="1132"/>
    <s v="Active"/>
    <n v="72332"/>
    <s v="LOCKED"/>
    <s v="PURCHASE"/>
    <s v="Trade Account - Tier 3"/>
    <n v="45073"/>
    <n v="72"/>
    <n v="73.403999999999996"/>
    <n v="72"/>
    <n v="38.769227999999998"/>
    <n v="45167"/>
    <n v="45167"/>
    <n v="3"/>
    <x v="6"/>
  </r>
  <r>
    <x v="1"/>
    <x v="1345"/>
    <x v="1272"/>
    <s v="Active"/>
    <n v="72334"/>
    <s v="Active"/>
    <s v="PURCHASE"/>
    <s v="Trade Account - Tier 3"/>
    <n v="45073"/>
    <n v="66.95"/>
    <n v="68.255525000000006"/>
    <n v="66.95"/>
    <n v="66.95"/>
    <m/>
    <m/>
    <n v="0"/>
    <x v="1"/>
  </r>
  <r>
    <x v="1"/>
    <x v="1345"/>
    <x v="1272"/>
    <s v="Active"/>
    <n v="72335"/>
    <s v="Active"/>
    <s v="PURCHASE"/>
    <s v="Trade Account - Tier 3"/>
    <n v="45073"/>
    <n v="103.9"/>
    <n v="105.92605"/>
    <n v="103.9"/>
    <n v="103.9"/>
    <m/>
    <m/>
    <n v="0"/>
    <x v="1"/>
  </r>
  <r>
    <x v="1"/>
    <x v="1133"/>
    <x v="1081"/>
    <s v="Active"/>
    <n v="72340"/>
    <s v="Active"/>
    <s v="PURCHASE"/>
    <s v="Trade Account - Tier 3"/>
    <n v="45073"/>
    <n v="60"/>
    <n v="61.17"/>
    <n v="60"/>
    <n v="30"/>
    <n v="45156"/>
    <m/>
    <n v="0"/>
    <x v="1"/>
  </r>
  <r>
    <x v="1"/>
    <x v="1223"/>
    <x v="1161"/>
    <s v="Active"/>
    <n v="72341"/>
    <s v="Active"/>
    <s v="INVOICE"/>
    <s v="Trade Account - Tier 3"/>
    <n v="45073"/>
    <n v="694"/>
    <n v="707.53300000000002"/>
    <n v="694"/>
    <n v="320.30769500000002"/>
    <n v="45166"/>
    <m/>
    <n v="0"/>
    <x v="1"/>
  </r>
  <r>
    <x v="1"/>
    <x v="1345"/>
    <x v="1272"/>
    <s v="Active"/>
    <n v="72344"/>
    <s v="Active"/>
    <s v="PURCHASE"/>
    <s v="Trade Account - Tier 3"/>
    <n v="45073"/>
    <n v="57.99"/>
    <n v="59.120804999999997"/>
    <n v="57.99"/>
    <n v="57.99"/>
    <m/>
    <m/>
    <n v="0"/>
    <x v="1"/>
  </r>
  <r>
    <x v="1"/>
    <x v="1133"/>
    <x v="1081"/>
    <s v="Active"/>
    <n v="72348"/>
    <s v="Active"/>
    <s v="PURCHASE"/>
    <s v="Trade Account - Tier 3"/>
    <n v="45073"/>
    <n v="39.770000000000003"/>
    <n v="40.545515000000002"/>
    <n v="39.770000000000003"/>
    <n v="19.884999499999999"/>
    <n v="45156"/>
    <m/>
    <n v="0"/>
    <x v="1"/>
  </r>
  <r>
    <x v="1"/>
    <x v="1122"/>
    <x v="1071"/>
    <s v="Active"/>
    <n v="72359"/>
    <s v="Active"/>
    <s v="PURCHASE"/>
    <s v="Trade Account - Tier 3"/>
    <n v="45073"/>
    <n v="60.5"/>
    <n v="61.679749999999999"/>
    <n v="60.5"/>
    <n v="40.333334000000001"/>
    <n v="45152"/>
    <m/>
    <n v="0"/>
    <x v="1"/>
  </r>
  <r>
    <x v="1"/>
    <x v="1221"/>
    <x v="1159"/>
    <s v="Active"/>
    <n v="72362"/>
    <s v="Active"/>
    <s v="PURCHASE"/>
    <s v="Trade Account - Tier 3"/>
    <n v="45072"/>
    <n v="523.15"/>
    <n v="533.35142499999995"/>
    <n v="523.15"/>
    <n v="348.76666699999998"/>
    <n v="45128"/>
    <m/>
    <n v="0"/>
    <x v="1"/>
  </r>
  <r>
    <x v="1"/>
    <x v="1164"/>
    <x v="1108"/>
    <s v="Active"/>
    <n v="72366"/>
    <s v="Active"/>
    <s v="PURCHASE"/>
    <s v="Trade Account - Tier 3"/>
    <n v="45073"/>
    <n v="2905.86"/>
    <n v="2962.5242699999999"/>
    <n v="2905.86"/>
    <n v="1452.93"/>
    <n v="45147"/>
    <m/>
    <n v="0"/>
    <x v="1"/>
  </r>
  <r>
    <x v="1"/>
    <x v="1134"/>
    <x v="1082"/>
    <s v="Active"/>
    <n v="72368"/>
    <s v="Active"/>
    <s v="PURCHASE"/>
    <s v="Trade Account - Tier 3"/>
    <n v="45073"/>
    <n v="168.9"/>
    <n v="172.19354999999999"/>
    <n v="168.9"/>
    <n v="56.3"/>
    <n v="45169"/>
    <m/>
    <n v="0"/>
    <x v="1"/>
  </r>
  <r>
    <x v="1"/>
    <x v="1253"/>
    <x v="1191"/>
    <s v="Active"/>
    <n v="72369"/>
    <s v="Active"/>
    <s v="PURCHASE"/>
    <s v="Trade Account - Tier 3"/>
    <n v="45073"/>
    <n v="14"/>
    <n v="14.273"/>
    <n v="14"/>
    <n v="11.666667"/>
    <n v="45124"/>
    <m/>
    <n v="0"/>
    <x v="1"/>
  </r>
  <r>
    <x v="1"/>
    <x v="1364"/>
    <x v="1291"/>
    <s v="Suspended"/>
    <n v="72377"/>
    <s v="Active"/>
    <s v="PURCHASE"/>
    <s v="Trade Account - Tier 3"/>
    <n v="45074"/>
    <n v="257.95"/>
    <n v="262.98002500000001"/>
    <n v="257.95"/>
    <n v="214.95833350000001"/>
    <n v="45166"/>
    <n v="45166"/>
    <n v="4"/>
    <x v="6"/>
  </r>
  <r>
    <x v="1"/>
    <x v="1159"/>
    <x v="309"/>
    <s v="Active"/>
    <n v="72382"/>
    <s v="Active"/>
    <s v="PURCHASE"/>
    <s v="Trade Account - Tier 3"/>
    <n v="45074"/>
    <n v="23.52"/>
    <n v="23.978639999999999"/>
    <n v="23.52"/>
    <n v="15.68"/>
    <n v="45159"/>
    <m/>
    <n v="0"/>
    <x v="1"/>
  </r>
  <r>
    <x v="1"/>
    <x v="1159"/>
    <x v="309"/>
    <s v="Active"/>
    <n v="72385"/>
    <s v="Active"/>
    <s v="PURCHASE"/>
    <s v="Trade Account - Tier 3"/>
    <n v="45074"/>
    <n v="8.99"/>
    <n v="9.165305"/>
    <n v="8.99"/>
    <n v="5.9933329999999998"/>
    <n v="45159"/>
    <m/>
    <n v="0"/>
    <x v="1"/>
  </r>
  <r>
    <x v="1"/>
    <x v="1393"/>
    <x v="1317"/>
    <s v="Active"/>
    <n v="72387"/>
    <s v="Active"/>
    <s v="INVOICE"/>
    <s v="Trade Account - Tier 3"/>
    <n v="45074"/>
    <n v="1200"/>
    <n v="1223.4000000000001"/>
    <n v="1200"/>
    <n v="800"/>
    <n v="45166"/>
    <m/>
    <n v="0"/>
    <x v="1"/>
  </r>
  <r>
    <x v="1"/>
    <x v="1190"/>
    <x v="1132"/>
    <s v="Active"/>
    <n v="72388"/>
    <s v="LOCKED"/>
    <s v="PURCHASE"/>
    <s v="Trade Account - Tier 3"/>
    <n v="45074"/>
    <n v="68.290000000000006"/>
    <n v="69.621655000000004"/>
    <n v="68.290000000000006"/>
    <n v="36.771538"/>
    <n v="45167"/>
    <n v="45167"/>
    <n v="3"/>
    <x v="6"/>
  </r>
  <r>
    <x v="1"/>
    <x v="1144"/>
    <x v="322"/>
    <s v="Active"/>
    <n v="72390"/>
    <s v="Active"/>
    <s v="PURCHASE"/>
    <s v="Trade Account - Tier 3"/>
    <n v="45074"/>
    <n v="103"/>
    <n v="105.0085"/>
    <n v="103"/>
    <n v="51.499999000000003"/>
    <n v="45152"/>
    <m/>
    <n v="0"/>
    <x v="1"/>
  </r>
  <r>
    <x v="1"/>
    <x v="1202"/>
    <x v="1142"/>
    <s v="Active"/>
    <n v="72391"/>
    <s v="Active"/>
    <s v="INVOICE"/>
    <s v="Trade Account - Tier 3"/>
    <n v="45074"/>
    <n v="2000"/>
    <n v="2039"/>
    <n v="2000"/>
    <n v="1076.923076"/>
    <n v="45158"/>
    <m/>
    <n v="0"/>
    <x v="1"/>
  </r>
  <r>
    <x v="1"/>
    <x v="1345"/>
    <x v="1272"/>
    <s v="Active"/>
    <n v="72394"/>
    <s v="Active"/>
    <s v="PURCHASE"/>
    <s v="Trade Account - Tier 3"/>
    <n v="45074"/>
    <n v="23.8"/>
    <n v="24.264099999999999"/>
    <n v="23.8"/>
    <n v="23.8"/>
    <m/>
    <m/>
    <n v="0"/>
    <x v="1"/>
  </r>
  <r>
    <x v="1"/>
    <x v="1289"/>
    <x v="1223"/>
    <s v="Active"/>
    <n v="72395"/>
    <s v="Active"/>
    <s v="PURCHASE"/>
    <s v="Trade Account - Tier 3"/>
    <n v="45074"/>
    <n v="20.82"/>
    <n v="21.225989999999999"/>
    <n v="20.82"/>
    <n v="6.94"/>
    <n v="45166"/>
    <m/>
    <n v="0"/>
    <x v="1"/>
  </r>
  <r>
    <x v="1"/>
    <x v="1358"/>
    <x v="1285"/>
    <s v="Recovery"/>
    <n v="72399"/>
    <s v="Active"/>
    <s v="PURCHASE"/>
    <s v="Trade Account - Tier 3"/>
    <n v="45074"/>
    <n v="61.15"/>
    <n v="62.342424999999999"/>
    <n v="61.15"/>
    <n v="61.15"/>
    <n v="45112"/>
    <n v="45112"/>
    <n v="58"/>
    <x v="5"/>
  </r>
  <r>
    <x v="1"/>
    <x v="1052"/>
    <x v="568"/>
    <s v="Recovery"/>
    <n v="72401"/>
    <s v="Active"/>
    <s v="PURCHASE"/>
    <s v="Trade Account - Tier 3"/>
    <n v="45074"/>
    <n v="38.880000000000003"/>
    <n v="39.638159999999999"/>
    <n v="38.880000000000003"/>
    <n v="38.880000000000003"/>
    <n v="45091"/>
    <n v="45091"/>
    <n v="79"/>
    <x v="3"/>
  </r>
  <r>
    <x v="1"/>
    <x v="1358"/>
    <x v="1285"/>
    <s v="Recovery"/>
    <n v="72402"/>
    <s v="Active"/>
    <s v="PURCHASE"/>
    <s v="Trade Account - Tier 3"/>
    <n v="45074"/>
    <n v="121.27"/>
    <n v="123.634765"/>
    <n v="121.27"/>
    <n v="121.27"/>
    <n v="45112"/>
    <n v="45112"/>
    <n v="58"/>
    <x v="5"/>
  </r>
  <r>
    <x v="1"/>
    <x v="1358"/>
    <x v="1285"/>
    <s v="Recovery"/>
    <n v="72403"/>
    <s v="Active"/>
    <s v="PURCHASE"/>
    <s v="Trade Account - Tier 3"/>
    <n v="45074"/>
    <n v="69.989999999999995"/>
    <n v="71.354804999999999"/>
    <n v="69.989999999999995"/>
    <n v="69.989999999999995"/>
    <n v="45112"/>
    <n v="45112"/>
    <n v="58"/>
    <x v="5"/>
  </r>
  <r>
    <x v="1"/>
    <x v="1069"/>
    <x v="1027"/>
    <s v="Active"/>
    <n v="72410"/>
    <s v="LOCKED"/>
    <s v="PURCHASE"/>
    <s v="Trade Account - Tier 3"/>
    <n v="45074"/>
    <n v="151.44999999999999"/>
    <n v="154.40327500000001"/>
    <n v="151.44999999999999"/>
    <n v="151.44999999999999"/>
    <n v="45091"/>
    <n v="45091"/>
    <n v="79"/>
    <x v="3"/>
  </r>
  <r>
    <x v="1"/>
    <x v="1345"/>
    <x v="1272"/>
    <s v="Active"/>
    <n v="72415"/>
    <s v="Active"/>
    <s v="PURCHASE"/>
    <s v="Trade Account - Tier 3"/>
    <n v="45074"/>
    <n v="80"/>
    <n v="81.56"/>
    <n v="80"/>
    <n v="80"/>
    <m/>
    <m/>
    <n v="0"/>
    <x v="1"/>
  </r>
  <r>
    <x v="1"/>
    <x v="1170"/>
    <x v="1114"/>
    <s v="Active"/>
    <n v="72419"/>
    <s v="Active"/>
    <s v="PURCHASE"/>
    <s v="Trade Account - Tier 3"/>
    <n v="45074"/>
    <n v="107.1"/>
    <n v="109.18845"/>
    <n v="107.1"/>
    <n v="71.400000000000006"/>
    <n v="45166"/>
    <m/>
    <n v="0"/>
    <x v="1"/>
  </r>
  <r>
    <x v="1"/>
    <x v="1345"/>
    <x v="1272"/>
    <s v="Active"/>
    <n v="72420"/>
    <s v="Active"/>
    <s v="PURCHASE"/>
    <s v="Trade Account - Tier 3"/>
    <n v="45074"/>
    <n v="50.4"/>
    <n v="51.382800000000003"/>
    <n v="50.4"/>
    <n v="50.4"/>
    <m/>
    <m/>
    <n v="0"/>
    <x v="1"/>
  </r>
  <r>
    <x v="1"/>
    <x v="1027"/>
    <x v="390"/>
    <s v="Active"/>
    <n v="72423"/>
    <s v="Active"/>
    <s v="PURCHASE"/>
    <s v="Trade Account - Tier 3"/>
    <n v="45074"/>
    <n v="14"/>
    <n v="14.273"/>
    <n v="14"/>
    <n v="14"/>
    <m/>
    <m/>
    <n v="0"/>
    <x v="1"/>
  </r>
  <r>
    <x v="1"/>
    <x v="1210"/>
    <x v="1149"/>
    <s v="Active"/>
    <n v="72426"/>
    <s v="Active"/>
    <s v="PURCHASE"/>
    <s v="Trade Account - Tier 3"/>
    <n v="45074"/>
    <n v="780"/>
    <n v="795.21"/>
    <n v="780"/>
    <n v="520"/>
    <n v="45152"/>
    <m/>
    <n v="0"/>
    <x v="1"/>
  </r>
  <r>
    <x v="1"/>
    <x v="1350"/>
    <x v="1277"/>
    <s v="Active"/>
    <n v="72433"/>
    <s v="Active"/>
    <s v="PURCHASE"/>
    <s v="Trade Account - Tier 3"/>
    <n v="45074"/>
    <n v="286.88"/>
    <n v="292.47415999999998"/>
    <n v="286.88"/>
    <n v="286.88"/>
    <m/>
    <m/>
    <n v="0"/>
    <x v="1"/>
  </r>
  <r>
    <x v="1"/>
    <x v="1395"/>
    <x v="1319"/>
    <s v="Active"/>
    <n v="72437"/>
    <s v="Active"/>
    <s v="PURCHASE"/>
    <s v="Trade Account - Tier 3"/>
    <n v="45074"/>
    <n v="110.94"/>
    <n v="113.10333"/>
    <n v="110.94"/>
    <n v="55.47"/>
    <n v="45152"/>
    <m/>
    <n v="0"/>
    <x v="1"/>
  </r>
  <r>
    <x v="1"/>
    <x v="1399"/>
    <x v="1323"/>
    <s v="Active"/>
    <n v="72438"/>
    <s v="Active"/>
    <s v="PURCHASE"/>
    <s v="Trade Account - Tier 3"/>
    <n v="45074"/>
    <n v="639.72"/>
    <n v="652.19453999999996"/>
    <n v="639.72"/>
    <n v="213.24"/>
    <n v="45152"/>
    <m/>
    <n v="0"/>
    <x v="1"/>
  </r>
  <r>
    <x v="1"/>
    <x v="1190"/>
    <x v="1132"/>
    <s v="Active"/>
    <n v="72439"/>
    <s v="LOCKED"/>
    <s v="PURCHASE"/>
    <s v="Trade Account - Tier 3"/>
    <n v="45074"/>
    <n v="50"/>
    <n v="50.975000000000001"/>
    <n v="50"/>
    <n v="26.923075999999998"/>
    <n v="45167"/>
    <n v="45167"/>
    <n v="3"/>
    <x v="6"/>
  </r>
  <r>
    <x v="1"/>
    <x v="1395"/>
    <x v="1319"/>
    <s v="Active"/>
    <n v="72440"/>
    <s v="Active"/>
    <s v="PURCHASE"/>
    <s v="Trade Account - Tier 3"/>
    <n v="45074"/>
    <n v="95"/>
    <n v="96.852500000000006"/>
    <n v="95"/>
    <n v="47.500000999999997"/>
    <n v="45152"/>
    <m/>
    <n v="0"/>
    <x v="1"/>
  </r>
  <r>
    <x v="1"/>
    <x v="1350"/>
    <x v="1277"/>
    <s v="Active"/>
    <n v="72445"/>
    <s v="Active"/>
    <s v="PURCHASE"/>
    <s v="Trade Account - Tier 3"/>
    <n v="45074"/>
    <n v="40.19"/>
    <n v="40.973705000000002"/>
    <n v="40.19"/>
    <n v="40.19"/>
    <m/>
    <m/>
    <n v="0"/>
    <x v="1"/>
  </r>
  <r>
    <x v="1"/>
    <x v="1350"/>
    <x v="1277"/>
    <s v="Active"/>
    <n v="72451"/>
    <s v="Active"/>
    <s v="PURCHASE"/>
    <s v="Trade Account - Tier 3"/>
    <n v="45074"/>
    <n v="350.03"/>
    <n v="356.85558500000002"/>
    <n v="350.03"/>
    <n v="350.03"/>
    <m/>
    <m/>
    <n v="0"/>
    <x v="1"/>
  </r>
  <r>
    <x v="1"/>
    <x v="1253"/>
    <x v="1191"/>
    <s v="Active"/>
    <n v="72459"/>
    <s v="Active"/>
    <s v="PURCHASE"/>
    <s v="Trade Account - Tier 3"/>
    <n v="45074"/>
    <n v="44.73"/>
    <n v="45.602235"/>
    <n v="44.73"/>
    <n v="37.2749995"/>
    <n v="45124"/>
    <m/>
    <n v="0"/>
    <x v="1"/>
  </r>
  <r>
    <x v="1"/>
    <x v="1390"/>
    <x v="1314"/>
    <s v="Active"/>
    <n v="72474"/>
    <s v="Active"/>
    <s v="PURCHASE"/>
    <s v="Trade Account - Tier 3"/>
    <n v="45074"/>
    <n v="290"/>
    <n v="295.65499999999997"/>
    <n v="290"/>
    <n v="193.33333400000001"/>
    <n v="45152"/>
    <m/>
    <n v="0"/>
    <x v="1"/>
  </r>
  <r>
    <x v="1"/>
    <x v="1273"/>
    <x v="1208"/>
    <s v="Active"/>
    <n v="72475"/>
    <s v="Active"/>
    <s v="PURCHASE"/>
    <s v="Trade Account - Tier 3"/>
    <n v="45074"/>
    <n v="63.88"/>
    <n v="65.125659999999996"/>
    <n v="63.88"/>
    <n v="42.586666000000001"/>
    <n v="45152"/>
    <m/>
    <n v="0"/>
    <x v="1"/>
  </r>
  <r>
    <x v="1"/>
    <x v="926"/>
    <x v="72"/>
    <s v="Active"/>
    <n v="72478"/>
    <s v="Active"/>
    <s v="INVOICE"/>
    <s v="Trade Account - Tier 3"/>
    <n v="45075"/>
    <n v="906.4"/>
    <n v="924.07479999999998"/>
    <n v="906.4"/>
    <n v="604.26666599999999"/>
    <n v="45165"/>
    <m/>
    <n v="0"/>
    <x v="1"/>
  </r>
  <r>
    <x v="1"/>
    <x v="1032"/>
    <x v="672"/>
    <s v="Active"/>
    <n v="72485"/>
    <s v="Active"/>
    <s v="PURCHASE"/>
    <s v="Trade Account - Tier 3"/>
    <n v="45074"/>
    <n v="44.42"/>
    <n v="45.286189999999998"/>
    <n v="44.42"/>
    <n v="29.613333999999998"/>
    <n v="45152"/>
    <m/>
    <n v="0"/>
    <x v="1"/>
  </r>
  <r>
    <x v="1"/>
    <x v="1253"/>
    <x v="1191"/>
    <s v="Active"/>
    <n v="72486"/>
    <s v="Active"/>
    <s v="PURCHASE"/>
    <s v="Trade Account - Tier 3"/>
    <n v="45074"/>
    <n v="5"/>
    <n v="5.0975000000000001"/>
    <n v="5"/>
    <n v="4.1666670000000003"/>
    <n v="45124"/>
    <m/>
    <n v="0"/>
    <x v="1"/>
  </r>
  <r>
    <x v="1"/>
    <x v="1309"/>
    <x v="1239"/>
    <s v="Active"/>
    <n v="72489"/>
    <s v="Active"/>
    <s v="PURCHASE"/>
    <s v="Trade Account - Tier 3"/>
    <n v="45074"/>
    <n v="84.7"/>
    <n v="86.351650000000006"/>
    <n v="84.7"/>
    <n v="70.583332999999996"/>
    <n v="45152"/>
    <m/>
    <n v="0"/>
    <x v="1"/>
  </r>
  <r>
    <x v="1"/>
    <x v="1390"/>
    <x v="1314"/>
    <s v="Active"/>
    <n v="72495"/>
    <s v="Active"/>
    <s v="PURCHASE"/>
    <s v="Trade Account - Tier 3"/>
    <n v="45074"/>
    <n v="403.45"/>
    <n v="411.317275"/>
    <n v="403.45"/>
    <n v="268.96666699999997"/>
    <n v="45152"/>
    <m/>
    <n v="0"/>
    <x v="1"/>
  </r>
  <r>
    <x v="1"/>
    <x v="1400"/>
    <x v="1324"/>
    <s v="ARREAR"/>
    <n v="72500"/>
    <s v="LOCKED"/>
    <s v="PURCHASE"/>
    <s v="Trade Account - Tier 3"/>
    <n v="45074"/>
    <n v="106.43"/>
    <n v="108.505385"/>
    <n v="106.43"/>
    <n v="106.43"/>
    <n v="45170"/>
    <n v="45114"/>
    <n v="56"/>
    <x v="5"/>
  </r>
  <r>
    <x v="1"/>
    <x v="1123"/>
    <x v="1072"/>
    <s v="Active"/>
    <n v="72502"/>
    <s v="Active"/>
    <s v="PURCHASE"/>
    <s v="Trade Account - Tier 3"/>
    <n v="45074"/>
    <n v="128.69999999999999"/>
    <n v="131.20965000000001"/>
    <n v="128.69999999999999"/>
    <n v="85.8"/>
    <n v="45166"/>
    <m/>
    <n v="0"/>
    <x v="1"/>
  </r>
  <r>
    <x v="1"/>
    <x v="1134"/>
    <x v="1082"/>
    <s v="Active"/>
    <n v="72508"/>
    <s v="Active"/>
    <s v="PURCHASE"/>
    <s v="Trade Account - Tier 3"/>
    <n v="45075"/>
    <n v="282.99"/>
    <n v="288.50830500000001"/>
    <n v="282.99"/>
    <n v="94.33"/>
    <n v="45169"/>
    <m/>
    <n v="0"/>
    <x v="1"/>
  </r>
  <r>
    <x v="1"/>
    <x v="1330"/>
    <x v="1257"/>
    <s v="Recovery"/>
    <n v="72510"/>
    <s v="Active"/>
    <s v="PURCHASE"/>
    <s v="Trade Account - Tier 3"/>
    <n v="45075"/>
    <n v="54.22"/>
    <n v="55.277290000000001"/>
    <n v="54.22"/>
    <n v="54.22"/>
    <m/>
    <m/>
    <n v="0"/>
    <x v="1"/>
  </r>
  <r>
    <x v="1"/>
    <x v="1156"/>
    <x v="1102"/>
    <s v="Active"/>
    <n v="72520"/>
    <s v="Active"/>
    <s v="PURCHASE"/>
    <s v="Trade Account - Tier 3"/>
    <n v="45075"/>
    <n v="9.15"/>
    <n v="9.3284249999999993"/>
    <n v="9.15"/>
    <n v="6.0999990000000004"/>
    <n v="45166"/>
    <m/>
    <n v="0"/>
    <x v="1"/>
  </r>
  <r>
    <x v="1"/>
    <x v="1066"/>
    <x v="1024"/>
    <s v="Recovery"/>
    <n v="72523"/>
    <s v="Active"/>
    <s v="PURCHASE"/>
    <s v="Trade Account - Tier 3"/>
    <n v="45075"/>
    <n v="110"/>
    <n v="112.145"/>
    <n v="110"/>
    <n v="110"/>
    <n v="45100"/>
    <n v="45100"/>
    <n v="70"/>
    <x v="3"/>
  </r>
  <r>
    <x v="1"/>
    <x v="1210"/>
    <x v="1149"/>
    <s v="Active"/>
    <n v="72524"/>
    <s v="Active"/>
    <s v="PURCHASE"/>
    <s v="Trade Account - Tier 3"/>
    <n v="45075"/>
    <n v="11"/>
    <n v="11.214499999999999"/>
    <n v="11"/>
    <n v="7.3333339999999998"/>
    <n v="45152"/>
    <m/>
    <n v="0"/>
    <x v="1"/>
  </r>
  <r>
    <x v="1"/>
    <x v="1337"/>
    <x v="1264"/>
    <s v="Recovery"/>
    <n v="72525"/>
    <s v="Active"/>
    <s v="PURCHASE"/>
    <s v="Trade Account - Tier 3"/>
    <n v="45075"/>
    <n v="600"/>
    <n v="611.70000000000005"/>
    <n v="600"/>
    <n v="600"/>
    <m/>
    <m/>
    <n v="0"/>
    <x v="1"/>
  </r>
  <r>
    <x v="1"/>
    <x v="1159"/>
    <x v="309"/>
    <s v="Active"/>
    <n v="72526"/>
    <s v="Active"/>
    <s v="PURCHASE"/>
    <s v="Trade Account - Tier 3"/>
    <n v="45075"/>
    <n v="29.8"/>
    <n v="30.3811"/>
    <n v="29.8"/>
    <n v="14.899998999999999"/>
    <n v="45159"/>
    <m/>
    <n v="0"/>
    <x v="1"/>
  </r>
  <r>
    <x v="1"/>
    <x v="1377"/>
    <x v="667"/>
    <s v="Active"/>
    <n v="72529"/>
    <s v="Active"/>
    <s v="PURCHASE"/>
    <s v="Trade Account - Tier 3"/>
    <n v="45075"/>
    <n v="133.9"/>
    <n v="136.51105000000001"/>
    <n v="133.9"/>
    <n v="89.266666999999998"/>
    <n v="45152"/>
    <m/>
    <n v="0"/>
    <x v="1"/>
  </r>
  <r>
    <x v="1"/>
    <x v="1027"/>
    <x v="390"/>
    <s v="Active"/>
    <n v="72538"/>
    <s v="Active"/>
    <s v="PURCHASE"/>
    <s v="Trade Account - Tier 3"/>
    <n v="45075"/>
    <n v="5.01"/>
    <n v="5.1076949999999997"/>
    <n v="5.01"/>
    <n v="5.01"/>
    <m/>
    <m/>
    <n v="0"/>
    <x v="1"/>
  </r>
  <r>
    <x v="1"/>
    <x v="1177"/>
    <x v="1121"/>
    <s v="Active"/>
    <n v="72539"/>
    <s v="Active"/>
    <s v="INVOICE"/>
    <s v="Trade Account - Tier 3"/>
    <n v="45075"/>
    <n v="6000"/>
    <n v="6117"/>
    <n v="6000"/>
    <n v="4000"/>
    <n v="45166"/>
    <m/>
    <n v="0"/>
    <x v="1"/>
  </r>
  <r>
    <x v="1"/>
    <x v="1328"/>
    <x v="1255"/>
    <s v="Recovery"/>
    <n v="72541"/>
    <s v="Active"/>
    <s v="INVOICE"/>
    <s v="Trade Account - Tier 3"/>
    <n v="45075"/>
    <n v="725.17"/>
    <n v="739.31081500000005"/>
    <n v="725.17"/>
    <n v="725.17"/>
    <n v="45091"/>
    <n v="45091"/>
    <n v="79"/>
    <x v="3"/>
  </r>
  <r>
    <x v="1"/>
    <x v="1159"/>
    <x v="309"/>
    <s v="Active"/>
    <n v="72544"/>
    <s v="Active"/>
    <s v="PURCHASE"/>
    <s v="Trade Account - Tier 3"/>
    <n v="45075"/>
    <n v="45"/>
    <n v="45.877499999999998"/>
    <n v="45"/>
    <n v="22.5"/>
    <n v="45159"/>
    <m/>
    <n v="0"/>
    <x v="1"/>
  </r>
  <r>
    <x v="1"/>
    <x v="1206"/>
    <x v="1145"/>
    <s v="Recovery"/>
    <n v="72547"/>
    <s v="Active"/>
    <s v="PURCHASE"/>
    <s v="Trade Account - Tier 3"/>
    <n v="45075"/>
    <n v="400"/>
    <n v="407.8"/>
    <n v="400"/>
    <n v="400"/>
    <n v="45121"/>
    <n v="45121"/>
    <n v="49"/>
    <x v="5"/>
  </r>
  <r>
    <x v="1"/>
    <x v="1210"/>
    <x v="1149"/>
    <s v="Active"/>
    <n v="72548"/>
    <s v="Active"/>
    <s v="PURCHASE"/>
    <s v="Trade Account - Tier 3"/>
    <n v="45075"/>
    <n v="7.6"/>
    <n v="7.7481999999999998"/>
    <n v="7.6"/>
    <n v="5.0666659999999997"/>
    <n v="45152"/>
    <m/>
    <n v="0"/>
    <x v="1"/>
  </r>
  <r>
    <x v="1"/>
    <x v="1232"/>
    <x v="1170"/>
    <s v="Active"/>
    <n v="72551"/>
    <s v="Active"/>
    <s v="PURCHASE"/>
    <s v="Trade Account - Tier 3"/>
    <n v="45075"/>
    <n v="749.68"/>
    <n v="764.29876000000002"/>
    <n v="749.68"/>
    <n v="499.78666600000003"/>
    <n v="45166"/>
    <m/>
    <n v="0"/>
    <x v="1"/>
  </r>
  <r>
    <x v="1"/>
    <x v="1390"/>
    <x v="1314"/>
    <s v="Active"/>
    <n v="72552"/>
    <s v="Active"/>
    <s v="PURCHASE"/>
    <s v="Trade Account - Tier 3"/>
    <n v="45075"/>
    <n v="74"/>
    <n v="75.442999999999998"/>
    <n v="74"/>
    <n v="24.666665999999999"/>
    <n v="45152"/>
    <m/>
    <n v="0"/>
    <x v="1"/>
  </r>
  <r>
    <x v="1"/>
    <x v="1032"/>
    <x v="672"/>
    <s v="Active"/>
    <n v="72554"/>
    <s v="Active"/>
    <s v="PURCHASE"/>
    <s v="Trade Account - Tier 3"/>
    <n v="45075"/>
    <n v="79.489999999999995"/>
    <n v="81.040054999999995"/>
    <n v="79.489999999999995"/>
    <n v="52.993333"/>
    <n v="45152"/>
    <m/>
    <n v="0"/>
    <x v="1"/>
  </r>
  <r>
    <x v="1"/>
    <x v="1273"/>
    <x v="1208"/>
    <s v="Active"/>
    <n v="72558"/>
    <s v="Active"/>
    <s v="PURCHASE"/>
    <s v="Trade Account - Tier 3"/>
    <n v="45075"/>
    <n v="44.9"/>
    <n v="45.775550000000003"/>
    <n v="44.9"/>
    <n v="29.933333999999999"/>
    <n v="45152"/>
    <m/>
    <n v="0"/>
    <x v="1"/>
  </r>
  <r>
    <x v="1"/>
    <x v="1345"/>
    <x v="1272"/>
    <s v="Active"/>
    <n v="72559"/>
    <s v="Active"/>
    <s v="PURCHASE"/>
    <s v="Trade Account - Tier 3"/>
    <n v="45075"/>
    <n v="32.21"/>
    <n v="32.838095000000003"/>
    <n v="32.21"/>
    <n v="32.21"/>
    <m/>
    <m/>
    <n v="0"/>
    <x v="1"/>
  </r>
  <r>
    <x v="1"/>
    <x v="1210"/>
    <x v="1149"/>
    <s v="Active"/>
    <n v="72560"/>
    <s v="Active"/>
    <s v="PURCHASE"/>
    <s v="Trade Account - Tier 3"/>
    <n v="45075"/>
    <n v="111"/>
    <n v="113.1645"/>
    <n v="111"/>
    <n v="74"/>
    <n v="45152"/>
    <m/>
    <n v="0"/>
    <x v="1"/>
  </r>
  <r>
    <x v="1"/>
    <x v="1368"/>
    <x v="1295"/>
    <s v="Active"/>
    <n v="72562"/>
    <s v="Active"/>
    <s v="PURCHASE"/>
    <s v="Trade Account - Tier 3"/>
    <n v="45075"/>
    <n v="1317.54"/>
    <n v="1343.2320299999999"/>
    <n v="1317.54"/>
    <n v="878.36"/>
    <n v="45152"/>
    <m/>
    <n v="0"/>
    <x v="1"/>
  </r>
  <r>
    <x v="1"/>
    <x v="1401"/>
    <x v="1325"/>
    <s v="Active"/>
    <n v="72564"/>
    <s v="Active"/>
    <s v="INVOICE"/>
    <s v="Trade Account - Tier 3"/>
    <n v="45075"/>
    <n v="25000"/>
    <n v="25487.5"/>
    <n v="25000"/>
    <n v="16666.666669999999"/>
    <n v="45166"/>
    <m/>
    <n v="0"/>
    <x v="1"/>
  </r>
  <r>
    <x v="1"/>
    <x v="1048"/>
    <x v="1008"/>
    <s v="Active"/>
    <n v="72565"/>
    <s v="Active"/>
    <s v="PURCHASE"/>
    <s v="Trade Account - Tier 3"/>
    <n v="45075"/>
    <n v="51.07"/>
    <n v="52.065865000000002"/>
    <n v="51.07"/>
    <n v="51.07"/>
    <m/>
    <m/>
    <n v="0"/>
    <x v="1"/>
  </r>
  <r>
    <x v="1"/>
    <x v="1032"/>
    <x v="672"/>
    <s v="Active"/>
    <n v="72566"/>
    <s v="Active"/>
    <s v="PURCHASE"/>
    <s v="Trade Account - Tier 3"/>
    <n v="45075"/>
    <n v="161.21"/>
    <n v="164.35359500000001"/>
    <n v="161.21"/>
    <n v="107.473333"/>
    <n v="45152"/>
    <m/>
    <n v="0"/>
    <x v="1"/>
  </r>
  <r>
    <x v="1"/>
    <x v="1154"/>
    <x v="1100"/>
    <s v="Active"/>
    <n v="72583"/>
    <s v="Active"/>
    <s v="PURCHASE"/>
    <s v="Trade Account - Tier 3"/>
    <n v="45075"/>
    <n v="20.16"/>
    <n v="20.55312"/>
    <n v="20.16"/>
    <n v="20.16"/>
    <m/>
    <m/>
    <n v="0"/>
    <x v="1"/>
  </r>
  <r>
    <x v="1"/>
    <x v="1154"/>
    <x v="1100"/>
    <s v="Active"/>
    <n v="72584"/>
    <s v="Active"/>
    <s v="PURCHASE"/>
    <s v="Trade Account - Tier 3"/>
    <n v="45075"/>
    <n v="20.16"/>
    <n v="20.55312"/>
    <n v="20.16"/>
    <n v="20.16"/>
    <m/>
    <m/>
    <n v="0"/>
    <x v="1"/>
  </r>
  <r>
    <x v="1"/>
    <x v="1377"/>
    <x v="667"/>
    <s v="Active"/>
    <n v="72586"/>
    <s v="Active"/>
    <s v="PURCHASE"/>
    <s v="Trade Account - Tier 3"/>
    <n v="45075"/>
    <n v="464.8"/>
    <n v="473.86360000000002"/>
    <n v="464.8"/>
    <n v="309.86666700000001"/>
    <n v="45152"/>
    <m/>
    <n v="0"/>
    <x v="1"/>
  </r>
  <r>
    <x v="1"/>
    <x v="1402"/>
    <x v="1326"/>
    <s v="Active"/>
    <n v="72590"/>
    <s v="Active"/>
    <s v="PURCHASE"/>
    <s v="Trade Account - Tier 3"/>
    <n v="45075"/>
    <n v="1035.99"/>
    <n v="1056.1918049999999"/>
    <n v="1035.99"/>
    <n v="345.33"/>
    <n v="45152"/>
    <m/>
    <n v="0"/>
    <x v="1"/>
  </r>
  <r>
    <x v="1"/>
    <x v="1069"/>
    <x v="1027"/>
    <s v="Active"/>
    <n v="72591"/>
    <s v="LOCKED"/>
    <s v="PURCHASE"/>
    <s v="Trade Account - Tier 3"/>
    <n v="45075"/>
    <n v="66"/>
    <n v="67.287000000000006"/>
    <n v="66"/>
    <n v="66"/>
    <n v="45091"/>
    <n v="45091"/>
    <n v="79"/>
    <x v="3"/>
  </r>
  <r>
    <x v="1"/>
    <x v="1379"/>
    <x v="1303"/>
    <s v="Active"/>
    <n v="72595"/>
    <s v="Active"/>
    <s v="PURCHASE"/>
    <s v="Trade Account - Tier 3"/>
    <n v="45075"/>
    <n v="1739.13"/>
    <n v="1773.0430349999999"/>
    <n v="1739.13"/>
    <n v="1159.419999"/>
    <n v="45152"/>
    <m/>
    <n v="0"/>
    <x v="1"/>
  </r>
  <r>
    <x v="1"/>
    <x v="1350"/>
    <x v="1277"/>
    <s v="Active"/>
    <n v="72597"/>
    <s v="Active"/>
    <s v="PURCHASE"/>
    <s v="Trade Account - Tier 3"/>
    <n v="45075"/>
    <n v="54.79"/>
    <n v="55.858404999999998"/>
    <n v="54.79"/>
    <n v="54.79"/>
    <m/>
    <m/>
    <n v="0"/>
    <x v="1"/>
  </r>
  <r>
    <x v="1"/>
    <x v="1395"/>
    <x v="1319"/>
    <s v="Active"/>
    <n v="72599"/>
    <s v="Active"/>
    <s v="PURCHASE"/>
    <s v="Trade Account - Tier 3"/>
    <n v="45075"/>
    <n v="66.599999999999994"/>
    <n v="67.898700000000005"/>
    <n v="66.599999999999994"/>
    <n v="33.299999999999997"/>
    <n v="45152"/>
    <m/>
    <n v="0"/>
    <x v="1"/>
  </r>
  <r>
    <x v="1"/>
    <x v="1032"/>
    <x v="672"/>
    <s v="Active"/>
    <n v="72605"/>
    <s v="Active"/>
    <s v="PURCHASE"/>
    <s v="Trade Account - Tier 3"/>
    <n v="45075"/>
    <n v="69.5"/>
    <n v="70.855249999999998"/>
    <n v="69.5"/>
    <n v="46.333334000000001"/>
    <n v="45152"/>
    <m/>
    <n v="0"/>
    <x v="1"/>
  </r>
  <r>
    <x v="1"/>
    <x v="1253"/>
    <x v="1191"/>
    <s v="Active"/>
    <n v="72616"/>
    <s v="Active"/>
    <s v="PURCHASE"/>
    <s v="Trade Account - Tier 3"/>
    <n v="45075"/>
    <n v="53.55"/>
    <n v="54.594225000000002"/>
    <n v="53.55"/>
    <n v="44.624999500000001"/>
    <n v="45124"/>
    <m/>
    <n v="0"/>
    <x v="1"/>
  </r>
  <r>
    <x v="1"/>
    <x v="1129"/>
    <x v="1077"/>
    <s v="Active"/>
    <n v="72618"/>
    <s v="Active"/>
    <s v="PURCHASE"/>
    <s v="Trade Account - Tier 3"/>
    <n v="45075"/>
    <n v="141.5"/>
    <n v="144.25925000000001"/>
    <n v="141.5"/>
    <n v="47.166665999999999"/>
    <n v="45152"/>
    <m/>
    <n v="0"/>
    <x v="1"/>
  </r>
  <r>
    <x v="1"/>
    <x v="1078"/>
    <x v="1035"/>
    <s v="Recovery"/>
    <n v="72622"/>
    <s v="Active"/>
    <s v="PURCHASE"/>
    <s v="Trade Account - Tier 3"/>
    <n v="45075"/>
    <n v="79.95"/>
    <n v="81.509024999999994"/>
    <n v="79.95"/>
    <n v="66.624999500000001"/>
    <n v="45091"/>
    <m/>
    <n v="0"/>
    <x v="1"/>
  </r>
  <r>
    <x v="1"/>
    <x v="1133"/>
    <x v="1081"/>
    <s v="Active"/>
    <n v="72624"/>
    <s v="Active"/>
    <s v="PURCHASE"/>
    <s v="Trade Account - Tier 3"/>
    <n v="45075"/>
    <n v="76.3"/>
    <n v="77.787850000000006"/>
    <n v="76.3"/>
    <n v="38.149999000000001"/>
    <n v="45156"/>
    <m/>
    <n v="0"/>
    <x v="1"/>
  </r>
  <r>
    <x v="1"/>
    <x v="1027"/>
    <x v="390"/>
    <s v="Active"/>
    <n v="72627"/>
    <s v="Active"/>
    <s v="PURCHASE"/>
    <s v="Trade Account - Tier 3"/>
    <n v="45075"/>
    <n v="10"/>
    <n v="10.195"/>
    <n v="10"/>
    <n v="10"/>
    <m/>
    <m/>
    <n v="0"/>
    <x v="1"/>
  </r>
  <r>
    <x v="1"/>
    <x v="1144"/>
    <x v="322"/>
    <s v="Active"/>
    <n v="72628"/>
    <s v="Active"/>
    <s v="PURCHASE"/>
    <s v="Trade Account - Tier 3"/>
    <n v="45075"/>
    <n v="287.98"/>
    <n v="293.59561000000002"/>
    <n v="287.98"/>
    <n v="143.98999900000001"/>
    <n v="45152"/>
    <m/>
    <n v="0"/>
    <x v="1"/>
  </r>
  <r>
    <x v="1"/>
    <x v="1350"/>
    <x v="1277"/>
    <s v="Active"/>
    <n v="72642"/>
    <s v="Active"/>
    <s v="PURCHASE"/>
    <s v="Trade Account - Tier 3"/>
    <n v="45075"/>
    <n v="24.45"/>
    <n v="24.926774999999999"/>
    <n v="24.45"/>
    <n v="24.45"/>
    <m/>
    <m/>
    <n v="0"/>
    <x v="1"/>
  </r>
  <r>
    <x v="1"/>
    <x v="1390"/>
    <x v="1314"/>
    <s v="Active"/>
    <n v="72646"/>
    <s v="Active"/>
    <s v="PURCHASE"/>
    <s v="Trade Account - Tier 3"/>
    <n v="45075"/>
    <n v="113.11"/>
    <n v="115.315645"/>
    <n v="113.11"/>
    <n v="37.703333999999998"/>
    <n v="45152"/>
    <m/>
    <n v="0"/>
    <x v="1"/>
  </r>
  <r>
    <x v="1"/>
    <x v="1159"/>
    <x v="309"/>
    <s v="Active"/>
    <n v="72651"/>
    <s v="Active"/>
    <s v="PURCHASE"/>
    <s v="Trade Account - Tier 3"/>
    <n v="45075"/>
    <n v="48.24"/>
    <n v="49.180680000000002"/>
    <n v="48.24"/>
    <n v="32.159999999999997"/>
    <n v="45159"/>
    <m/>
    <n v="0"/>
    <x v="1"/>
  </r>
  <r>
    <x v="1"/>
    <x v="1048"/>
    <x v="1008"/>
    <s v="Active"/>
    <n v="72654"/>
    <s v="Active"/>
    <s v="PURCHASE"/>
    <s v="Trade Account - Tier 3"/>
    <n v="45075"/>
    <n v="85.43"/>
    <n v="87.095884999999996"/>
    <n v="85.43"/>
    <n v="85.43"/>
    <m/>
    <m/>
    <n v="0"/>
    <x v="1"/>
  </r>
  <r>
    <x v="1"/>
    <x v="1099"/>
    <x v="1050"/>
    <s v="Active"/>
    <n v="72657"/>
    <s v="Active"/>
    <s v="INVOICE"/>
    <s v="Trade Account - Tier 3"/>
    <n v="45076"/>
    <n v="5400"/>
    <n v="5505.3"/>
    <n v="5400"/>
    <n v="3600"/>
    <n v="45166"/>
    <m/>
    <n v="0"/>
    <x v="1"/>
  </r>
  <r>
    <x v="1"/>
    <x v="1253"/>
    <x v="1191"/>
    <s v="Active"/>
    <n v="72660"/>
    <s v="Active"/>
    <s v="PURCHASE"/>
    <s v="Trade Account - Tier 3"/>
    <n v="45075"/>
    <n v="6"/>
    <n v="6.117"/>
    <n v="6"/>
    <n v="5"/>
    <n v="45124"/>
    <m/>
    <n v="0"/>
    <x v="1"/>
  </r>
  <r>
    <x v="1"/>
    <x v="1273"/>
    <x v="1208"/>
    <s v="Active"/>
    <n v="72665"/>
    <s v="Active"/>
    <s v="PURCHASE"/>
    <s v="Trade Account - Tier 3"/>
    <n v="45076"/>
    <n v="39"/>
    <n v="39.7605"/>
    <n v="39"/>
    <n v="26"/>
    <n v="45152"/>
    <m/>
    <n v="0"/>
    <x v="1"/>
  </r>
  <r>
    <x v="1"/>
    <x v="1282"/>
    <x v="114"/>
    <s v="Active"/>
    <n v="72667"/>
    <s v="Active"/>
    <s v="PURCHASE"/>
    <s v="Trade Account - Tier 3"/>
    <n v="45076"/>
    <n v="8686.67"/>
    <n v="8856.0600649999997"/>
    <n v="8686.67"/>
    <n v="2895.556666"/>
    <n v="45152"/>
    <m/>
    <n v="0"/>
    <x v="1"/>
  </r>
  <r>
    <x v="1"/>
    <x v="1403"/>
    <x v="1327"/>
    <s v="Active"/>
    <n v="72668"/>
    <s v="Active"/>
    <s v="PURCHASE"/>
    <s v="Trade Account - Tier 3"/>
    <n v="45076"/>
    <n v="130.91999999999999"/>
    <n v="133.47293999999999"/>
    <n v="130.91999999999999"/>
    <n v="43.64"/>
    <n v="45166"/>
    <m/>
    <n v="0"/>
    <x v="1"/>
  </r>
  <r>
    <x v="1"/>
    <x v="1382"/>
    <x v="1306"/>
    <s v="Active"/>
    <n v="72670"/>
    <s v="Active"/>
    <s v="PURCHASE"/>
    <s v="Trade Account - Tier 3"/>
    <n v="45076"/>
    <n v="587.45000000000005"/>
    <n v="598.90527499999996"/>
    <n v="587.45000000000005"/>
    <n v="391.63333299999999"/>
    <n v="45152"/>
    <m/>
    <n v="0"/>
    <x v="1"/>
  </r>
  <r>
    <x v="1"/>
    <x v="1358"/>
    <x v="1285"/>
    <s v="Recovery"/>
    <n v="72671"/>
    <s v="Active"/>
    <s v="PURCHASE"/>
    <s v="Trade Account - Tier 3"/>
    <n v="45076"/>
    <n v="50.75"/>
    <n v="51.739624999999997"/>
    <n v="50.75"/>
    <n v="50.75"/>
    <n v="45112"/>
    <n v="45112"/>
    <n v="58"/>
    <x v="5"/>
  </r>
  <r>
    <x v="1"/>
    <x v="1321"/>
    <x v="1249"/>
    <s v="Active"/>
    <n v="72683"/>
    <s v="Active"/>
    <s v="PURCHASE"/>
    <s v="Trade Account - Tier 3"/>
    <n v="45076"/>
    <n v="224"/>
    <n v="228.36799999999999"/>
    <n v="224"/>
    <n v="149.33333400000001"/>
    <n v="45166"/>
    <m/>
    <n v="0"/>
    <x v="1"/>
  </r>
  <r>
    <x v="1"/>
    <x v="1210"/>
    <x v="1149"/>
    <s v="Active"/>
    <n v="72684"/>
    <s v="Active"/>
    <s v="PURCHASE"/>
    <s v="Trade Account - Tier 3"/>
    <n v="45076"/>
    <n v="8.5"/>
    <n v="8.6657499999999992"/>
    <n v="8.5"/>
    <n v="5.6666660000000002"/>
    <n v="45152"/>
    <m/>
    <n v="0"/>
    <x v="1"/>
  </r>
  <r>
    <x v="1"/>
    <x v="1319"/>
    <x v="742"/>
    <s v="Active"/>
    <n v="72686"/>
    <s v="Active"/>
    <s v="PURCHASE"/>
    <s v="Trade Account - Tier 3"/>
    <n v="45076"/>
    <n v="226.87"/>
    <n v="231.29396499999999"/>
    <n v="226.87"/>
    <n v="189.0583335"/>
    <n v="45121"/>
    <m/>
    <n v="0"/>
    <x v="1"/>
  </r>
  <r>
    <x v="1"/>
    <x v="1276"/>
    <x v="1211"/>
    <s v="Active"/>
    <n v="72688"/>
    <s v="Active"/>
    <s v="PURCHASE"/>
    <s v="Trade Account - Tier 3"/>
    <n v="45076"/>
    <n v="403.37"/>
    <n v="411.23571500000003"/>
    <n v="403.37"/>
    <n v="403.37"/>
    <m/>
    <m/>
    <n v="0"/>
    <x v="1"/>
  </r>
  <r>
    <x v="1"/>
    <x v="1382"/>
    <x v="1306"/>
    <s v="Active"/>
    <n v="72691"/>
    <s v="Active"/>
    <s v="PURCHASE"/>
    <s v="Trade Account - Tier 3"/>
    <n v="45076"/>
    <n v="610.75"/>
    <n v="622.65962500000001"/>
    <n v="610.75"/>
    <n v="407.16666700000002"/>
    <n v="45152"/>
    <m/>
    <n v="0"/>
    <x v="1"/>
  </r>
  <r>
    <x v="1"/>
    <x v="1032"/>
    <x v="672"/>
    <s v="Active"/>
    <n v="72699"/>
    <s v="Active"/>
    <s v="PURCHASE"/>
    <s v="Trade Account - Tier 3"/>
    <n v="45076"/>
    <n v="98.99"/>
    <n v="100.920305"/>
    <n v="98.99"/>
    <n v="65.993333000000007"/>
    <n v="45152"/>
    <m/>
    <n v="0"/>
    <x v="1"/>
  </r>
  <r>
    <x v="1"/>
    <x v="1395"/>
    <x v="1319"/>
    <s v="Active"/>
    <n v="72701"/>
    <s v="Active"/>
    <s v="PURCHASE"/>
    <s v="Trade Account - Tier 3"/>
    <n v="45076"/>
    <n v="80.010000000000005"/>
    <n v="81.570194999999998"/>
    <n v="80.010000000000005"/>
    <n v="40.004998499999999"/>
    <n v="45152"/>
    <m/>
    <n v="0"/>
    <x v="1"/>
  </r>
  <r>
    <x v="1"/>
    <x v="1289"/>
    <x v="1223"/>
    <s v="Active"/>
    <n v="72703"/>
    <s v="Active"/>
    <s v="PURCHASE"/>
    <s v="Trade Account - Tier 3"/>
    <n v="45076"/>
    <n v="38.57"/>
    <n v="39.322114999999997"/>
    <n v="38.57"/>
    <n v="12.856666000000001"/>
    <n v="45166"/>
    <m/>
    <n v="0"/>
    <x v="1"/>
  </r>
  <r>
    <x v="1"/>
    <x v="1162"/>
    <x v="1106"/>
    <s v="Active"/>
    <n v="72704"/>
    <s v="Active"/>
    <s v="INVOICE"/>
    <s v="Trade Account - Tier 3"/>
    <n v="45076"/>
    <n v="4259.51"/>
    <n v="4342.5704450000003"/>
    <n v="4259.51"/>
    <n v="2839.6733330000002"/>
    <n v="45169"/>
    <m/>
    <n v="0"/>
    <x v="1"/>
  </r>
  <r>
    <x v="1"/>
    <x v="1206"/>
    <x v="1145"/>
    <s v="Recovery"/>
    <n v="72707"/>
    <s v="Active"/>
    <s v="PURCHASE"/>
    <s v="Trade Account - Tier 3"/>
    <n v="45076"/>
    <n v="500"/>
    <n v="509.75"/>
    <n v="500"/>
    <n v="500"/>
    <n v="45121"/>
    <n v="45121"/>
    <n v="49"/>
    <x v="5"/>
  </r>
  <r>
    <x v="1"/>
    <x v="1273"/>
    <x v="1208"/>
    <s v="Active"/>
    <n v="72718"/>
    <s v="Active"/>
    <s v="PURCHASE"/>
    <s v="Trade Account - Tier 3"/>
    <n v="45076"/>
    <n v="62.67"/>
    <n v="63.892065000000002"/>
    <n v="62.67"/>
    <n v="41.779998999999997"/>
    <n v="45152"/>
    <m/>
    <n v="0"/>
    <x v="1"/>
  </r>
  <r>
    <x v="1"/>
    <x v="1345"/>
    <x v="1272"/>
    <s v="Active"/>
    <n v="72720"/>
    <s v="Active"/>
    <s v="PURCHASE"/>
    <s v="Trade Account - Tier 3"/>
    <n v="45076"/>
    <n v="22.38"/>
    <n v="22.816410000000001"/>
    <n v="22.38"/>
    <n v="22.38"/>
    <m/>
    <m/>
    <n v="0"/>
    <x v="1"/>
  </r>
  <r>
    <x v="1"/>
    <x v="1221"/>
    <x v="1159"/>
    <s v="Active"/>
    <n v="72723"/>
    <s v="Active"/>
    <s v="PURCHASE"/>
    <s v="Trade Account - Tier 3"/>
    <n v="45076"/>
    <n v="547.29"/>
    <n v="557.96215500000005"/>
    <n v="547.29"/>
    <n v="364.85999900000002"/>
    <n v="45128"/>
    <m/>
    <n v="0"/>
    <x v="1"/>
  </r>
  <r>
    <x v="1"/>
    <x v="1400"/>
    <x v="1324"/>
    <s v="ARREAR"/>
    <n v="72724"/>
    <s v="LOCKED"/>
    <s v="PURCHASE"/>
    <s v="Trade Account - Tier 3"/>
    <n v="45076"/>
    <n v="59.95"/>
    <n v="61.119025000000001"/>
    <n v="59.95"/>
    <n v="59.95"/>
    <n v="45170"/>
    <n v="45114"/>
    <n v="56"/>
    <x v="5"/>
  </r>
  <r>
    <x v="1"/>
    <x v="1159"/>
    <x v="309"/>
    <s v="Active"/>
    <n v="72725"/>
    <s v="Active"/>
    <s v="PURCHASE"/>
    <s v="Trade Account - Tier 3"/>
    <n v="45076"/>
    <n v="20.6"/>
    <n v="21.0017"/>
    <n v="20.6"/>
    <n v="13.733333999999999"/>
    <n v="45159"/>
    <m/>
    <n v="0"/>
    <x v="1"/>
  </r>
  <r>
    <x v="1"/>
    <x v="1332"/>
    <x v="1259"/>
    <s v="Active"/>
    <n v="72733"/>
    <s v="Active"/>
    <s v="PURCHASE"/>
    <s v="Trade Account - Tier 3"/>
    <n v="45076"/>
    <n v="114.22"/>
    <n v="116.44729"/>
    <n v="114.22"/>
    <n v="76.146665999999996"/>
    <n v="45121"/>
    <m/>
    <n v="0"/>
    <x v="1"/>
  </r>
  <r>
    <x v="1"/>
    <x v="1048"/>
    <x v="1008"/>
    <s v="Active"/>
    <n v="72736"/>
    <s v="Active"/>
    <s v="PURCHASE"/>
    <s v="Trade Account - Tier 3"/>
    <n v="45076"/>
    <n v="57"/>
    <n v="58.111499999999999"/>
    <n v="57"/>
    <n v="57"/>
    <m/>
    <m/>
    <n v="0"/>
    <x v="1"/>
  </r>
  <r>
    <x v="1"/>
    <x v="1403"/>
    <x v="1327"/>
    <s v="Active"/>
    <n v="72740"/>
    <s v="Active"/>
    <s v="PURCHASE"/>
    <s v="Trade Account - Tier 3"/>
    <n v="45076"/>
    <n v="141"/>
    <n v="143.74950000000001"/>
    <n v="141"/>
    <n v="47"/>
    <n v="45166"/>
    <m/>
    <n v="0"/>
    <x v="1"/>
  </r>
  <r>
    <x v="1"/>
    <x v="1032"/>
    <x v="672"/>
    <s v="Active"/>
    <n v="72741"/>
    <s v="Active"/>
    <s v="PURCHASE"/>
    <s v="Trade Account - Tier 3"/>
    <n v="45076"/>
    <n v="596"/>
    <n v="607.62199999999996"/>
    <n v="596"/>
    <n v="397.33333399999998"/>
    <n v="45152"/>
    <m/>
    <n v="0"/>
    <x v="1"/>
  </r>
  <r>
    <x v="1"/>
    <x v="1190"/>
    <x v="1132"/>
    <s v="Active"/>
    <n v="72744"/>
    <s v="LOCKED"/>
    <s v="PURCHASE"/>
    <s v="Trade Account - Tier 3"/>
    <n v="45076"/>
    <n v="68.150000000000006"/>
    <n v="69.478925000000004"/>
    <n v="68.150000000000006"/>
    <n v="36.696151999999998"/>
    <n v="45167"/>
    <n v="45167"/>
    <n v="3"/>
    <x v="6"/>
  </r>
  <r>
    <x v="1"/>
    <x v="1345"/>
    <x v="1272"/>
    <s v="Active"/>
    <n v="72747"/>
    <s v="Active"/>
    <s v="PURCHASE"/>
    <s v="Trade Account - Tier 3"/>
    <n v="45076"/>
    <n v="70.7"/>
    <n v="72.078649999999996"/>
    <n v="70.7"/>
    <n v="70.7"/>
    <m/>
    <m/>
    <n v="0"/>
    <x v="1"/>
  </r>
  <r>
    <x v="1"/>
    <x v="1190"/>
    <x v="1132"/>
    <s v="Active"/>
    <n v="72752"/>
    <s v="LOCKED"/>
    <s v="PURCHASE"/>
    <s v="Trade Account - Tier 3"/>
    <n v="45076"/>
    <n v="100"/>
    <n v="101.95"/>
    <n v="100"/>
    <n v="53.846151999999996"/>
    <n v="45167"/>
    <n v="45167"/>
    <n v="3"/>
    <x v="6"/>
  </r>
  <r>
    <x v="1"/>
    <x v="1032"/>
    <x v="672"/>
    <s v="Active"/>
    <n v="72755"/>
    <s v="Active"/>
    <s v="PURCHASE"/>
    <s v="Trade Account - Tier 3"/>
    <n v="45076"/>
    <n v="45"/>
    <n v="45.877499999999998"/>
    <n v="45"/>
    <n v="30"/>
    <n v="45152"/>
    <m/>
    <n v="0"/>
    <x v="1"/>
  </r>
  <r>
    <x v="1"/>
    <x v="1369"/>
    <x v="1296"/>
    <s v="Active"/>
    <n v="72761"/>
    <s v="Active"/>
    <s v="INVOICE"/>
    <s v="Trade Account - Tier 3"/>
    <n v="45076"/>
    <n v="7750"/>
    <n v="7901.125"/>
    <n v="7750"/>
    <n v="5166.6666660000001"/>
    <n v="45152"/>
    <m/>
    <n v="0"/>
    <x v="1"/>
  </r>
  <r>
    <x v="1"/>
    <x v="1210"/>
    <x v="1149"/>
    <s v="Active"/>
    <n v="72762"/>
    <s v="Active"/>
    <s v="PURCHASE"/>
    <s v="Trade Account - Tier 3"/>
    <n v="45076"/>
    <n v="24.19"/>
    <n v="24.661705000000001"/>
    <n v="24.19"/>
    <n v="16.126667000000001"/>
    <n v="45152"/>
    <m/>
    <n v="0"/>
    <x v="1"/>
  </r>
  <r>
    <x v="1"/>
    <x v="1032"/>
    <x v="672"/>
    <s v="Active"/>
    <n v="72765"/>
    <s v="Active"/>
    <s v="PURCHASE"/>
    <s v="Trade Account - Tier 3"/>
    <n v="45076"/>
    <n v="40.35"/>
    <n v="41.136825000000002"/>
    <n v="40.35"/>
    <n v="26.899999000000001"/>
    <n v="45152"/>
    <m/>
    <n v="0"/>
    <x v="1"/>
  </r>
  <r>
    <x v="1"/>
    <x v="1395"/>
    <x v="1319"/>
    <s v="Active"/>
    <n v="72766"/>
    <s v="Active"/>
    <s v="INVOICE"/>
    <s v="Trade Account - Tier 3"/>
    <n v="45076"/>
    <n v="560"/>
    <n v="570.91999999999996"/>
    <n v="560"/>
    <n v="280.000001"/>
    <n v="45152"/>
    <m/>
    <n v="0"/>
    <x v="1"/>
  </r>
  <r>
    <x v="1"/>
    <x v="1032"/>
    <x v="672"/>
    <s v="Active"/>
    <n v="72770"/>
    <s v="Active"/>
    <s v="PURCHASE"/>
    <s v="Trade Account - Tier 3"/>
    <n v="45076"/>
    <n v="339.88"/>
    <n v="346.50765999999999"/>
    <n v="339.88"/>
    <n v="226.58666600000001"/>
    <n v="45152"/>
    <m/>
    <n v="0"/>
    <x v="1"/>
  </r>
  <r>
    <x v="1"/>
    <x v="1253"/>
    <x v="1191"/>
    <s v="Active"/>
    <n v="72774"/>
    <s v="Active"/>
    <s v="PURCHASE"/>
    <s v="Trade Account - Tier 3"/>
    <n v="45076"/>
    <n v="92.78"/>
    <n v="94.589209999999994"/>
    <n v="92.78"/>
    <n v="77.316666999999995"/>
    <n v="45124"/>
    <m/>
    <n v="0"/>
    <x v="1"/>
  </r>
  <r>
    <x v="1"/>
    <x v="1032"/>
    <x v="672"/>
    <s v="Active"/>
    <n v="72775"/>
    <s v="Active"/>
    <s v="PURCHASE"/>
    <s v="Trade Account - Tier 3"/>
    <n v="45076"/>
    <n v="94.15"/>
    <n v="95.985924999999995"/>
    <n v="94.15"/>
    <n v="62.766666999999998"/>
    <n v="45152"/>
    <m/>
    <n v="0"/>
    <x v="1"/>
  </r>
  <r>
    <x v="1"/>
    <x v="1048"/>
    <x v="1008"/>
    <s v="Active"/>
    <n v="72778"/>
    <s v="Active"/>
    <s v="PURCHASE"/>
    <s v="Trade Account - Tier 3"/>
    <n v="45076"/>
    <n v="305.02"/>
    <n v="310.96789000000001"/>
    <n v="305.02"/>
    <n v="305.02"/>
    <m/>
    <m/>
    <n v="0"/>
    <x v="1"/>
  </r>
  <r>
    <x v="1"/>
    <x v="1395"/>
    <x v="1319"/>
    <s v="Active"/>
    <n v="72786"/>
    <s v="Active"/>
    <s v="INVOICE"/>
    <s v="Trade Account - Tier 3"/>
    <n v="45076"/>
    <n v="150"/>
    <n v="152.92500000000001"/>
    <n v="150"/>
    <n v="100"/>
    <n v="45152"/>
    <m/>
    <n v="0"/>
    <x v="1"/>
  </r>
  <r>
    <x v="1"/>
    <x v="1133"/>
    <x v="1081"/>
    <s v="Active"/>
    <n v="72792"/>
    <s v="Active"/>
    <s v="INVOICE"/>
    <s v="Trade Account - Tier 3"/>
    <n v="45076"/>
    <n v="275"/>
    <n v="280.36250000000001"/>
    <n v="275"/>
    <n v="137.500001"/>
    <n v="45156"/>
    <m/>
    <n v="0"/>
    <x v="1"/>
  </r>
  <r>
    <x v="1"/>
    <x v="1400"/>
    <x v="1324"/>
    <s v="ARREAR"/>
    <n v="72794"/>
    <s v="LOCKED"/>
    <s v="PURCHASE"/>
    <s v="Trade Account - Tier 3"/>
    <n v="45076"/>
    <n v="54.99"/>
    <n v="56.062305000000002"/>
    <n v="54.99"/>
    <n v="54.99"/>
    <n v="45170"/>
    <n v="45114"/>
    <n v="56"/>
    <x v="5"/>
  </r>
  <r>
    <x v="1"/>
    <x v="1345"/>
    <x v="1272"/>
    <s v="Active"/>
    <n v="72797"/>
    <s v="Active"/>
    <s v="PURCHASE"/>
    <s v="Trade Account - Tier 3"/>
    <n v="45076"/>
    <n v="109"/>
    <n v="111.1255"/>
    <n v="109"/>
    <n v="109"/>
    <m/>
    <m/>
    <n v="0"/>
    <x v="1"/>
  </r>
  <r>
    <x v="1"/>
    <x v="1253"/>
    <x v="1191"/>
    <s v="Active"/>
    <n v="72801"/>
    <s v="Active"/>
    <s v="PURCHASE"/>
    <s v="Trade Account - Tier 3"/>
    <n v="45076"/>
    <n v="378.05"/>
    <n v="385.42197499999997"/>
    <n v="378.05"/>
    <n v="315.04166650000002"/>
    <n v="45124"/>
    <m/>
    <n v="0"/>
    <x v="1"/>
  </r>
  <r>
    <x v="1"/>
    <x v="1253"/>
    <x v="1191"/>
    <s v="Active"/>
    <n v="72805"/>
    <s v="Active"/>
    <s v="PURCHASE"/>
    <s v="Trade Account - Tier 3"/>
    <n v="45076"/>
    <n v="429.88"/>
    <n v="438.26265999999998"/>
    <n v="429.88"/>
    <n v="358.23333300000002"/>
    <n v="45124"/>
    <m/>
    <n v="0"/>
    <x v="1"/>
  </r>
  <r>
    <x v="1"/>
    <x v="1164"/>
    <x v="1108"/>
    <s v="Active"/>
    <n v="72812"/>
    <s v="Active"/>
    <s v="PURCHASE"/>
    <s v="Trade Account - Tier 3"/>
    <n v="45076"/>
    <n v="381.52"/>
    <n v="388.95963999999998"/>
    <n v="381.52"/>
    <n v="190.75999899999999"/>
    <n v="45147"/>
    <m/>
    <n v="0"/>
    <x v="1"/>
  </r>
  <r>
    <x v="1"/>
    <x v="1052"/>
    <x v="568"/>
    <s v="Recovery"/>
    <n v="72813"/>
    <s v="Active"/>
    <s v="PURCHASE"/>
    <s v="Trade Account - Tier 3"/>
    <n v="45074"/>
    <n v="47.6"/>
    <n v="48.528199999999998"/>
    <n v="47.6"/>
    <n v="47.6"/>
    <n v="45091"/>
    <n v="45091"/>
    <n v="79"/>
    <x v="3"/>
  </r>
  <r>
    <x v="1"/>
    <x v="1237"/>
    <x v="1175"/>
    <s v="Active"/>
    <n v="72819"/>
    <s v="Active"/>
    <s v="PURCHASE"/>
    <s v="Trade Account - Tier 3"/>
    <n v="45076"/>
    <n v="1000"/>
    <n v="1019.5"/>
    <n v="1000"/>
    <n v="666.66666599999996"/>
    <n v="45158"/>
    <m/>
    <n v="0"/>
    <x v="1"/>
  </r>
  <r>
    <x v="1"/>
    <x v="1159"/>
    <x v="309"/>
    <s v="Active"/>
    <n v="72825"/>
    <s v="Active"/>
    <s v="PURCHASE"/>
    <s v="Trade Account - Tier 3"/>
    <n v="45076"/>
    <n v="30.99"/>
    <n v="31.594304999999999"/>
    <n v="30.99"/>
    <n v="20.659998999999999"/>
    <n v="45159"/>
    <m/>
    <n v="0"/>
    <x v="1"/>
  </r>
  <r>
    <x v="1"/>
    <x v="1320"/>
    <x v="1248"/>
    <s v="Recovery"/>
    <n v="72826"/>
    <s v="Active"/>
    <s v="PURCHASE"/>
    <s v="Trade Account - Tier 3"/>
    <n v="45076"/>
    <n v="100.25"/>
    <n v="102.204875"/>
    <n v="100.25"/>
    <n v="100.25"/>
    <n v="45112"/>
    <n v="45112"/>
    <n v="58"/>
    <x v="5"/>
  </r>
  <r>
    <x v="1"/>
    <x v="1359"/>
    <x v="1286"/>
    <s v="Active"/>
    <n v="72828"/>
    <s v="Active"/>
    <s v="PURCHASE"/>
    <s v="Trade Account - Tier 3"/>
    <n v="45076"/>
    <n v="775.5"/>
    <n v="790.62225000000001"/>
    <n v="775.5"/>
    <n v="517"/>
    <n v="45162"/>
    <m/>
    <n v="0"/>
    <x v="1"/>
  </r>
  <r>
    <x v="1"/>
    <x v="1256"/>
    <x v="1193"/>
    <s v="Active"/>
    <n v="72832"/>
    <s v="Active"/>
    <s v="PURCHASE"/>
    <s v="Trade Account - Tier 3"/>
    <n v="45076"/>
    <n v="1500"/>
    <n v="1529.25"/>
    <n v="1500"/>
    <n v="500"/>
    <n v="45166"/>
    <m/>
    <n v="0"/>
    <x v="1"/>
  </r>
  <r>
    <x v="1"/>
    <x v="1382"/>
    <x v="1306"/>
    <s v="Active"/>
    <n v="72835"/>
    <s v="Active"/>
    <s v="PURCHASE"/>
    <s v="Trade Account - Tier 3"/>
    <n v="45076"/>
    <n v="198.9"/>
    <n v="202.77855"/>
    <n v="198.9"/>
    <n v="132.6"/>
    <n v="45152"/>
    <m/>
    <n v="0"/>
    <x v="1"/>
  </r>
  <r>
    <x v="1"/>
    <x v="1253"/>
    <x v="1191"/>
    <s v="Active"/>
    <n v="72840"/>
    <s v="Active"/>
    <s v="PURCHASE"/>
    <s v="Trade Account - Tier 3"/>
    <n v="45076"/>
    <n v="3.5"/>
    <n v="3.5682499999999999"/>
    <n v="3.5"/>
    <n v="2.9166669999999999"/>
    <n v="45124"/>
    <m/>
    <n v="0"/>
    <x v="1"/>
  </r>
  <r>
    <x v="1"/>
    <x v="1253"/>
    <x v="1191"/>
    <s v="Active"/>
    <n v="72841"/>
    <s v="Active"/>
    <s v="PURCHASE"/>
    <s v="Trade Account - Tier 3"/>
    <n v="45076"/>
    <n v="2.5"/>
    <n v="2.5487500000000001"/>
    <n v="2.5"/>
    <n v="2.0833330000000001"/>
    <n v="45124"/>
    <m/>
    <n v="0"/>
    <x v="1"/>
  </r>
  <r>
    <x v="1"/>
    <x v="1118"/>
    <x v="1067"/>
    <s v="Active"/>
    <n v="72846"/>
    <s v="Active"/>
    <s v="PURCHASE"/>
    <s v="Trade Account - Tier 3"/>
    <n v="45076"/>
    <n v="3500"/>
    <n v="3568.25"/>
    <n v="3500"/>
    <n v="2333.3333339999999"/>
    <n v="45167"/>
    <m/>
    <n v="0"/>
    <x v="1"/>
  </r>
  <r>
    <x v="1"/>
    <x v="1404"/>
    <x v="1328"/>
    <s v="Suspended"/>
    <n v="72847"/>
    <s v="Active"/>
    <s v="PURCHASE"/>
    <s v="Trade Account - Tier 3"/>
    <n v="45076"/>
    <n v="6294.39"/>
    <n v="6417.1306050000003"/>
    <n v="6294.39"/>
    <n v="2098.13"/>
    <n v="45166"/>
    <n v="45166"/>
    <n v="4"/>
    <x v="6"/>
  </r>
  <r>
    <x v="1"/>
    <x v="1390"/>
    <x v="1314"/>
    <s v="Active"/>
    <n v="72853"/>
    <s v="Active"/>
    <s v="PURCHASE"/>
    <s v="Trade Account - Tier 3"/>
    <n v="45077"/>
    <n v="450"/>
    <n v="458.77499999999998"/>
    <n v="450"/>
    <n v="300"/>
    <n v="45152"/>
    <m/>
    <n v="0"/>
    <x v="1"/>
  </r>
  <r>
    <x v="1"/>
    <x v="1070"/>
    <x v="697"/>
    <s v="Active"/>
    <n v="72854"/>
    <s v="Active"/>
    <s v="PURCHASE"/>
    <s v="Trade Account - Tier 3"/>
    <n v="45077"/>
    <n v="12.35"/>
    <n v="12.590825000000001"/>
    <n v="12.35"/>
    <n v="10.2916665"/>
    <n v="45146"/>
    <m/>
    <n v="0"/>
    <x v="1"/>
  </r>
  <r>
    <x v="1"/>
    <x v="1149"/>
    <x v="1095"/>
    <s v="Active"/>
    <n v="72856"/>
    <s v="Active"/>
    <s v="PURCHASE"/>
    <s v="Trade Account - Tier 3"/>
    <n v="45077"/>
    <n v="221.23"/>
    <n v="225.54398499999999"/>
    <n v="221.23"/>
    <n v="147.48666700000001"/>
    <n v="45152"/>
    <m/>
    <n v="0"/>
    <x v="1"/>
  </r>
  <r>
    <x v="1"/>
    <x v="1342"/>
    <x v="1269"/>
    <s v="ARREAR"/>
    <n v="72858"/>
    <s v="LOCKED"/>
    <s v="INVOICE"/>
    <s v="Trade Account - Tier 3"/>
    <n v="45077"/>
    <n v="3754.23"/>
    <n v="3827.4374849999999"/>
    <n v="3754.23"/>
    <n v="3128.5250000000001"/>
    <n v="45170"/>
    <n v="45170"/>
    <n v="0"/>
    <x v="1"/>
  </r>
  <r>
    <x v="1"/>
    <x v="1124"/>
    <x v="1073"/>
    <s v="Active"/>
    <n v="72859"/>
    <s v="Active"/>
    <s v="INVOICE"/>
    <s v="Trade Account - Tier 3"/>
    <n v="45077"/>
    <n v="915.2"/>
    <n v="933.04639999999995"/>
    <n v="915.2"/>
    <n v="457.60000100000002"/>
    <n v="45166"/>
    <m/>
    <n v="0"/>
    <x v="1"/>
  </r>
  <r>
    <x v="1"/>
    <x v="1048"/>
    <x v="1008"/>
    <s v="Active"/>
    <n v="72862"/>
    <s v="Active"/>
    <s v="PURCHASE"/>
    <s v="Trade Account - Tier 3"/>
    <n v="45077"/>
    <n v="44.8"/>
    <n v="45.6736"/>
    <n v="44.8"/>
    <n v="44.8"/>
    <m/>
    <m/>
    <n v="0"/>
    <x v="1"/>
  </r>
  <r>
    <x v="1"/>
    <x v="1271"/>
    <x v="1206"/>
    <s v="Recovery"/>
    <n v="72867"/>
    <s v="Active"/>
    <s v="PURCHASE"/>
    <s v="Trade Account - Tier 3"/>
    <n v="45077"/>
    <n v="588.5"/>
    <n v="599.97574999999995"/>
    <n v="588.5"/>
    <n v="490.41666700000002"/>
    <n v="45152"/>
    <m/>
    <n v="0"/>
    <x v="1"/>
  </r>
  <r>
    <x v="1"/>
    <x v="1346"/>
    <x v="1273"/>
    <s v="Recovery"/>
    <n v="72872"/>
    <s v="LOCKED"/>
    <s v="INVOICE"/>
    <s v="Trade Account - Tier 3"/>
    <n v="45077"/>
    <n v="475"/>
    <n v="484.26249999999999"/>
    <n v="475"/>
    <n v="475"/>
    <n v="45091"/>
    <n v="45091"/>
    <n v="79"/>
    <x v="3"/>
  </r>
  <r>
    <x v="1"/>
    <x v="1223"/>
    <x v="1161"/>
    <s v="Active"/>
    <n v="72875"/>
    <s v="Active"/>
    <s v="INVOICE"/>
    <s v="Trade Account - Tier 3"/>
    <n v="45077"/>
    <n v="694"/>
    <n v="707.53300000000002"/>
    <n v="694"/>
    <n v="320.30769500000002"/>
    <n v="45166"/>
    <m/>
    <n v="0"/>
    <x v="1"/>
  </r>
  <r>
    <x v="1"/>
    <x v="1105"/>
    <x v="1056"/>
    <s v="Active"/>
    <n v="72877"/>
    <s v="Active"/>
    <s v="INVOICE"/>
    <s v="Trade Account - Tier 3"/>
    <n v="45077"/>
    <n v="1930"/>
    <n v="1967.635"/>
    <n v="1930"/>
    <n v="1286.6666660000001"/>
    <n v="45129"/>
    <m/>
    <n v="0"/>
    <x v="1"/>
  </r>
  <r>
    <x v="1"/>
    <x v="1398"/>
    <x v="1322"/>
    <s v="Active"/>
    <n v="72878"/>
    <s v="Active"/>
    <s v="INVOICE"/>
    <s v="Trade Account - Tier 3"/>
    <n v="45077"/>
    <n v="2191.4699999999998"/>
    <n v="2234.203665"/>
    <n v="2191.4699999999998"/>
    <n v="1011.447695"/>
    <n v="45166"/>
    <m/>
    <n v="0"/>
    <x v="1"/>
  </r>
  <r>
    <x v="1"/>
    <x v="1190"/>
    <x v="1132"/>
    <s v="Active"/>
    <n v="72879"/>
    <s v="LOCKED"/>
    <s v="PURCHASE"/>
    <s v="Trade Account - Tier 3"/>
    <n v="45077"/>
    <n v="26"/>
    <n v="26.507000000000001"/>
    <n v="26"/>
    <n v="14"/>
    <n v="45167"/>
    <n v="45167"/>
    <n v="3"/>
    <x v="6"/>
  </r>
  <r>
    <x v="1"/>
    <x v="1323"/>
    <x v="1251"/>
    <s v="Recovery"/>
    <n v="72880"/>
    <s v="Active"/>
    <s v="PURCHASE"/>
    <s v="Trade Account - Tier 3"/>
    <n v="45077"/>
    <n v="270"/>
    <n v="275.26499999999999"/>
    <n v="270"/>
    <n v="270"/>
    <n v="45094"/>
    <n v="45094"/>
    <n v="76"/>
    <x v="3"/>
  </r>
  <r>
    <x v="1"/>
    <x v="1309"/>
    <x v="1239"/>
    <s v="Active"/>
    <n v="72887"/>
    <s v="Active"/>
    <s v="PURCHASE"/>
    <s v="Trade Account - Tier 3"/>
    <n v="45077"/>
    <n v="284.14999999999998"/>
    <n v="289.69092499999999"/>
    <n v="284.14999999999998"/>
    <n v="236.79166649999999"/>
    <n v="45152"/>
    <m/>
    <n v="0"/>
    <x v="1"/>
  </r>
  <r>
    <x v="1"/>
    <x v="1334"/>
    <x v="1261"/>
    <s v="Active"/>
    <n v="72889"/>
    <s v="Active"/>
    <s v="PURCHASE"/>
    <s v="Trade Account - Tier 3"/>
    <n v="45077"/>
    <n v="4000"/>
    <n v="4078"/>
    <n v="4000"/>
    <n v="3333.333333"/>
    <n v="45111"/>
    <m/>
    <n v="0"/>
    <x v="1"/>
  </r>
  <r>
    <x v="1"/>
    <x v="1390"/>
    <x v="1314"/>
    <s v="Active"/>
    <n v="72891"/>
    <s v="Active"/>
    <s v="PURCHASE"/>
    <s v="Trade Account - Tier 3"/>
    <n v="45077"/>
    <n v="64.5"/>
    <n v="65.757750000000001"/>
    <n v="64.5"/>
    <n v="21.5"/>
    <n v="45152"/>
    <m/>
    <n v="0"/>
    <x v="1"/>
  </r>
  <r>
    <x v="1"/>
    <x v="1356"/>
    <x v="1283"/>
    <s v="Active"/>
    <n v="72894"/>
    <s v="Active"/>
    <s v="PURCHASE"/>
    <s v="Trade Account - Tier 3"/>
    <n v="45077"/>
    <n v="1323.26"/>
    <n v="1349.06357"/>
    <n v="1323.26"/>
    <n v="882.17333399999995"/>
    <n v="45152"/>
    <m/>
    <n v="0"/>
    <x v="1"/>
  </r>
  <r>
    <x v="1"/>
    <x v="1253"/>
    <x v="1191"/>
    <s v="Active"/>
    <n v="72898"/>
    <s v="Active"/>
    <s v="PURCHASE"/>
    <s v="Trade Account - Tier 3"/>
    <n v="45077"/>
    <n v="13.08"/>
    <n v="13.33506"/>
    <n v="13.08"/>
    <n v="10.9"/>
    <n v="45124"/>
    <m/>
    <n v="0"/>
    <x v="1"/>
  </r>
  <r>
    <x v="1"/>
    <x v="1159"/>
    <x v="309"/>
    <s v="Active"/>
    <n v="72901"/>
    <s v="Active"/>
    <s v="PURCHASE"/>
    <s v="Trade Account - Tier 3"/>
    <n v="45077"/>
    <n v="42.07"/>
    <n v="42.890365000000003"/>
    <n v="42.07"/>
    <n v="28.046666999999999"/>
    <n v="45159"/>
    <m/>
    <n v="0"/>
    <x v="1"/>
  </r>
  <r>
    <x v="1"/>
    <x v="1345"/>
    <x v="1272"/>
    <s v="Active"/>
    <n v="72905"/>
    <s v="Active"/>
    <s v="PURCHASE"/>
    <s v="Trade Account - Tier 3"/>
    <n v="45077"/>
    <n v="18.14"/>
    <n v="18.493729999999999"/>
    <n v="18.14"/>
    <n v="18.14"/>
    <m/>
    <m/>
    <n v="0"/>
    <x v="1"/>
  </r>
  <r>
    <x v="1"/>
    <x v="1069"/>
    <x v="1027"/>
    <s v="Active"/>
    <n v="72909"/>
    <s v="LOCKED"/>
    <s v="PURCHASE"/>
    <s v="Trade Account - Tier 3"/>
    <n v="45077"/>
    <n v="61.5"/>
    <n v="62.699249999999999"/>
    <n v="61.5"/>
    <n v="61.5"/>
    <n v="45091"/>
    <n v="45091"/>
    <n v="79"/>
    <x v="3"/>
  </r>
  <r>
    <x v="1"/>
    <x v="1345"/>
    <x v="1272"/>
    <s v="Active"/>
    <n v="72910"/>
    <s v="Active"/>
    <s v="PURCHASE"/>
    <s v="Trade Account - Tier 3"/>
    <n v="45077"/>
    <n v="31.7"/>
    <n v="32.318150000000003"/>
    <n v="31.7"/>
    <n v="31.7"/>
    <m/>
    <m/>
    <n v="0"/>
    <x v="1"/>
  </r>
  <r>
    <x v="1"/>
    <x v="1405"/>
    <x v="1329"/>
    <s v="Recovery"/>
    <n v="72911"/>
    <s v="Active"/>
    <s v="PURCHASE"/>
    <s v="Trade Account - Tier 3"/>
    <n v="45077"/>
    <n v="9999"/>
    <n v="10193.9805"/>
    <n v="9999"/>
    <n v="9999"/>
    <n v="45152"/>
    <n v="45152"/>
    <n v="18"/>
    <x v="6"/>
  </r>
  <r>
    <x v="1"/>
    <x v="1129"/>
    <x v="1077"/>
    <s v="Active"/>
    <n v="72914"/>
    <s v="Active"/>
    <s v="PURCHASE"/>
    <s v="Trade Account - Tier 3"/>
    <n v="45077"/>
    <n v="531.04"/>
    <n v="541.39527999999996"/>
    <n v="531.04"/>
    <n v="354.02666599999998"/>
    <n v="45152"/>
    <m/>
    <n v="0"/>
    <x v="1"/>
  </r>
  <r>
    <x v="1"/>
    <x v="1390"/>
    <x v="1314"/>
    <s v="Active"/>
    <n v="72923"/>
    <s v="Active"/>
    <s v="PURCHASE"/>
    <s v="Trade Account - Tier 3"/>
    <n v="45077"/>
    <n v="220"/>
    <n v="224.29"/>
    <n v="220"/>
    <n v="146.66666599999999"/>
    <n v="45152"/>
    <m/>
    <n v="0"/>
    <x v="1"/>
  </r>
  <r>
    <x v="1"/>
    <x v="1281"/>
    <x v="1216"/>
    <s v="Active"/>
    <n v="72926"/>
    <s v="Active"/>
    <s v="PURCHASE"/>
    <s v="Trade Account - Tier 3"/>
    <n v="45077"/>
    <n v="80.900000000000006"/>
    <n v="82.477549999999994"/>
    <n v="80.900000000000006"/>
    <n v="53.933334000000002"/>
    <n v="45152"/>
    <m/>
    <n v="0"/>
    <x v="1"/>
  </r>
  <r>
    <x v="1"/>
    <x v="1395"/>
    <x v="1319"/>
    <s v="Active"/>
    <n v="72927"/>
    <s v="Active"/>
    <s v="PURCHASE"/>
    <s v="Trade Account - Tier 3"/>
    <n v="45077"/>
    <n v="96.03"/>
    <n v="97.902585000000002"/>
    <n v="96.03"/>
    <n v="64.019998999999999"/>
    <n v="45152"/>
    <m/>
    <n v="0"/>
    <x v="1"/>
  </r>
  <r>
    <x v="1"/>
    <x v="1296"/>
    <x v="1227"/>
    <s v="Recovery"/>
    <n v="72932"/>
    <s v="Active"/>
    <s v="PURCHASE"/>
    <s v="Trade Account - Tier 3"/>
    <n v="45077"/>
    <n v="87.22"/>
    <n v="88.920789999999997"/>
    <n v="87.22"/>
    <n v="87.22"/>
    <n v="45135"/>
    <n v="45135"/>
    <n v="35"/>
    <x v="5"/>
  </r>
  <r>
    <x v="1"/>
    <x v="1048"/>
    <x v="1008"/>
    <s v="Active"/>
    <n v="72937"/>
    <s v="Active"/>
    <s v="PURCHASE"/>
    <s v="Trade Account - Tier 3"/>
    <n v="45077"/>
    <n v="5.65"/>
    <n v="5.7601750000000003"/>
    <n v="5.65"/>
    <n v="5.65"/>
    <m/>
    <m/>
    <n v="0"/>
    <x v="1"/>
  </r>
  <r>
    <x v="1"/>
    <x v="1189"/>
    <x v="1131"/>
    <s v="Active"/>
    <n v="72939"/>
    <s v="Active"/>
    <s v="INVOICE"/>
    <s v="Trade Account - Tier 3"/>
    <n v="45077"/>
    <n v="3057"/>
    <n v="3116.6115"/>
    <n v="3057"/>
    <n v="2038"/>
    <n v="45152"/>
    <m/>
    <n v="0"/>
    <x v="1"/>
  </r>
  <r>
    <x v="1"/>
    <x v="1199"/>
    <x v="1139"/>
    <s v="Recovery"/>
    <n v="72940"/>
    <s v="Active"/>
    <s v="INVOICE"/>
    <s v="Trade Account - Tier 3"/>
    <n v="45077"/>
    <n v="6095"/>
    <n v="6213.8525"/>
    <n v="6095"/>
    <n v="6095"/>
    <m/>
    <m/>
    <n v="0"/>
    <x v="1"/>
  </r>
  <r>
    <x v="1"/>
    <x v="1017"/>
    <x v="983"/>
    <s v="Recovery"/>
    <n v="72941"/>
    <s v="Active"/>
    <s v="INVOICE"/>
    <s v="Trade Account - Tier 3"/>
    <n v="45077"/>
    <n v="4800"/>
    <n v="4893.6000000000004"/>
    <n v="4800"/>
    <n v="4800"/>
    <m/>
    <m/>
    <n v="0"/>
    <x v="1"/>
  </r>
  <r>
    <x v="1"/>
    <x v="1073"/>
    <x v="1030"/>
    <s v="Active"/>
    <n v="72947"/>
    <s v="Active"/>
    <s v="PURCHASE"/>
    <s v="Trade Account - Tier 3"/>
    <n v="45077"/>
    <n v="44.09"/>
    <n v="44.949755000000003"/>
    <n v="44.09"/>
    <n v="29.393332999999998"/>
    <n v="45152"/>
    <m/>
    <n v="0"/>
    <x v="1"/>
  </r>
  <r>
    <x v="1"/>
    <x v="1253"/>
    <x v="1191"/>
    <s v="Active"/>
    <n v="72957"/>
    <s v="Active"/>
    <s v="PURCHASE"/>
    <s v="Trade Account - Tier 3"/>
    <n v="45077"/>
    <n v="19.75"/>
    <n v="20.135124999999999"/>
    <n v="19.75"/>
    <n v="16.458333499999998"/>
    <n v="45124"/>
    <m/>
    <n v="0"/>
    <x v="1"/>
  </r>
  <r>
    <x v="1"/>
    <x v="1332"/>
    <x v="1259"/>
    <s v="Active"/>
    <n v="72959"/>
    <s v="Active"/>
    <s v="PURCHASE"/>
    <s v="Trade Account - Tier 3"/>
    <n v="45077"/>
    <n v="335.4"/>
    <n v="341.94029999999998"/>
    <n v="335.4"/>
    <n v="223.6"/>
    <n v="45121"/>
    <m/>
    <n v="0"/>
    <x v="1"/>
  </r>
  <r>
    <x v="1"/>
    <x v="1406"/>
    <x v="1330"/>
    <s v="Active"/>
    <n v="72964"/>
    <s v="Active"/>
    <s v="PURCHASE"/>
    <s v="Trade Account - Tier 3"/>
    <n v="45077"/>
    <n v="1514.55"/>
    <n v="1544.083725"/>
    <n v="1514.55"/>
    <n v="504.85"/>
    <n v="45135"/>
    <m/>
    <n v="0"/>
    <x v="1"/>
  </r>
  <r>
    <x v="1"/>
    <x v="1332"/>
    <x v="1259"/>
    <s v="Active"/>
    <n v="72974"/>
    <s v="Active"/>
    <s v="PURCHASE"/>
    <s v="Trade Account - Tier 3"/>
    <n v="45077"/>
    <n v="156.83000000000001"/>
    <n v="159.88818499999999"/>
    <n v="156.83000000000001"/>
    <n v="104.55333299999999"/>
    <n v="45121"/>
    <m/>
    <n v="0"/>
    <x v="1"/>
  </r>
  <r>
    <x v="1"/>
    <x v="1400"/>
    <x v="1324"/>
    <s v="ARREAR"/>
    <n v="72975"/>
    <s v="LOCKED"/>
    <s v="PURCHASE"/>
    <s v="Trade Account - Tier 3"/>
    <n v="45077"/>
    <n v="81"/>
    <n v="82.579499999999996"/>
    <n v="81"/>
    <n v="81"/>
    <n v="45170"/>
    <n v="45114"/>
    <n v="56"/>
    <x v="5"/>
  </r>
  <r>
    <x v="1"/>
    <x v="1400"/>
    <x v="1324"/>
    <s v="ARREAR"/>
    <n v="72976"/>
    <s v="LOCKED"/>
    <s v="PURCHASE"/>
    <s v="Trade Account - Tier 3"/>
    <n v="45077"/>
    <n v="60.5"/>
    <n v="61.679749999999999"/>
    <n v="60.5"/>
    <n v="60.5"/>
    <n v="45170"/>
    <n v="45114"/>
    <n v="56"/>
    <x v="5"/>
  </r>
  <r>
    <x v="1"/>
    <x v="1364"/>
    <x v="1291"/>
    <s v="Suspended"/>
    <n v="72978"/>
    <s v="Active"/>
    <s v="PURCHASE"/>
    <s v="Trade Account - Tier 3"/>
    <n v="45077"/>
    <n v="257.95"/>
    <n v="262.98002500000001"/>
    <n v="257.95"/>
    <n v="214.95833350000001"/>
    <n v="45166"/>
    <n v="45166"/>
    <n v="4"/>
    <x v="6"/>
  </r>
  <r>
    <x v="1"/>
    <x v="1332"/>
    <x v="1259"/>
    <s v="Active"/>
    <n v="72979"/>
    <s v="Active"/>
    <s v="PURCHASE"/>
    <s v="Trade Account - Tier 3"/>
    <n v="45077"/>
    <n v="283.56"/>
    <n v="289.08942000000002"/>
    <n v="283.56"/>
    <n v="189.04"/>
    <n v="45121"/>
    <m/>
    <n v="0"/>
    <x v="1"/>
  </r>
  <r>
    <x v="1"/>
    <x v="1190"/>
    <x v="1132"/>
    <s v="Active"/>
    <n v="72980"/>
    <s v="LOCKED"/>
    <s v="PURCHASE"/>
    <s v="Trade Account - Tier 3"/>
    <n v="45076"/>
    <n v="18.59"/>
    <n v="18.952504999999999"/>
    <n v="18.59"/>
    <n v="10.01"/>
    <n v="45167"/>
    <n v="45167"/>
    <n v="3"/>
    <x v="6"/>
  </r>
  <r>
    <x v="1"/>
    <x v="1368"/>
    <x v="1295"/>
    <s v="Active"/>
    <n v="72985"/>
    <s v="Active"/>
    <s v="PURCHASE"/>
    <s v="Trade Account - Tier 3"/>
    <n v="45077"/>
    <n v="1470"/>
    <n v="1498.665"/>
    <n v="1470"/>
    <n v="980"/>
    <n v="45152"/>
    <m/>
    <n v="0"/>
    <x v="1"/>
  </r>
  <r>
    <x v="1"/>
    <x v="1048"/>
    <x v="1008"/>
    <s v="Active"/>
    <n v="73000"/>
    <s v="Active"/>
    <s v="PURCHASE"/>
    <s v="Trade Account - Tier 3"/>
    <n v="45077"/>
    <n v="55.4"/>
    <n v="56.4803"/>
    <n v="55.4"/>
    <n v="55.4"/>
    <m/>
    <m/>
    <n v="0"/>
    <x v="1"/>
  </r>
  <r>
    <x v="1"/>
    <x v="1377"/>
    <x v="667"/>
    <s v="Active"/>
    <n v="73010"/>
    <s v="Active"/>
    <s v="PURCHASE"/>
    <s v="Trade Account - Tier 3"/>
    <n v="45077"/>
    <n v="5.65"/>
    <n v="5.7601750000000003"/>
    <n v="5.65"/>
    <n v="3.766667"/>
    <n v="45152"/>
    <m/>
    <n v="0"/>
    <x v="1"/>
  </r>
  <r>
    <x v="1"/>
    <x v="1134"/>
    <x v="1082"/>
    <s v="Active"/>
    <n v="73028"/>
    <s v="Active"/>
    <s v="PURCHASE"/>
    <s v="Trade Account - Tier 3"/>
    <n v="45077"/>
    <n v="247.54"/>
    <n v="252.36703"/>
    <n v="247.54"/>
    <n v="82.513334"/>
    <n v="45169"/>
    <m/>
    <n v="0"/>
    <x v="1"/>
  </r>
  <r>
    <x v="1"/>
    <x v="1403"/>
    <x v="1327"/>
    <s v="Active"/>
    <n v="73034"/>
    <s v="Active"/>
    <s v="INVOICE"/>
    <s v="Trade Account - Tier 3"/>
    <n v="45078"/>
    <n v="350"/>
    <n v="356.82499999999999"/>
    <n v="350"/>
    <n v="350"/>
    <m/>
    <m/>
    <n v="0"/>
    <x v="1"/>
  </r>
  <r>
    <x v="1"/>
    <x v="1317"/>
    <x v="1246"/>
    <s v="Active"/>
    <n v="73038"/>
    <s v="Active"/>
    <s v="PURCHASE"/>
    <s v="Trade Account - Tier 3"/>
    <n v="45077"/>
    <n v="9397.0499999999993"/>
    <n v="9580.2924750000002"/>
    <n v="9397.0499999999993"/>
    <n v="6264.6999990000004"/>
    <n v="45138"/>
    <m/>
    <n v="0"/>
    <x v="1"/>
  </r>
  <r>
    <x v="1"/>
    <x v="1309"/>
    <x v="1239"/>
    <s v="Active"/>
    <n v="73039"/>
    <s v="Active"/>
    <s v="PURCHASE"/>
    <s v="Trade Account - Tier 3"/>
    <n v="45077"/>
    <n v="110"/>
    <n v="112.145"/>
    <n v="110"/>
    <n v="91.666667000000004"/>
    <n v="45152"/>
    <m/>
    <n v="0"/>
    <x v="1"/>
  </r>
  <r>
    <x v="1"/>
    <x v="1032"/>
    <x v="672"/>
    <s v="Active"/>
    <n v="73040"/>
    <s v="Active"/>
    <s v="PURCHASE"/>
    <s v="Trade Account - Tier 3"/>
    <n v="45077"/>
    <n v="39.5"/>
    <n v="40.270249999999997"/>
    <n v="39.5"/>
    <n v="26.333334000000001"/>
    <n v="45152"/>
    <m/>
    <n v="0"/>
    <x v="1"/>
  </r>
  <r>
    <x v="1"/>
    <x v="1359"/>
    <x v="1286"/>
    <s v="Active"/>
    <n v="73041"/>
    <s v="Active"/>
    <s v="PURCHASE"/>
    <s v="Trade Account - Tier 3"/>
    <n v="45077"/>
    <n v="898.26"/>
    <n v="915.77607"/>
    <n v="898.26"/>
    <n v="598.84"/>
    <n v="45162"/>
    <m/>
    <n v="0"/>
    <x v="1"/>
  </r>
  <r>
    <x v="1"/>
    <x v="1243"/>
    <x v="1181"/>
    <s v="Active"/>
    <n v="73042"/>
    <s v="Active"/>
    <s v="INVOICE"/>
    <s v="Trade Account - Tier 3"/>
    <n v="45078"/>
    <n v="1485.23"/>
    <n v="1514.1919849999999"/>
    <n v="1485.23"/>
    <n v="990.15333299999998"/>
    <n v="45152"/>
    <m/>
    <n v="0"/>
    <x v="1"/>
  </r>
  <r>
    <x v="1"/>
    <x v="1253"/>
    <x v="1191"/>
    <s v="Active"/>
    <n v="73049"/>
    <s v="Active"/>
    <s v="PURCHASE"/>
    <s v="Trade Account - Tier 3"/>
    <n v="45077"/>
    <n v="6"/>
    <n v="6.117"/>
    <n v="6"/>
    <n v="5"/>
    <n v="45124"/>
    <m/>
    <n v="0"/>
    <x v="1"/>
  </r>
  <r>
    <x v="1"/>
    <x v="1323"/>
    <x v="1251"/>
    <s v="Recovery"/>
    <n v="73051"/>
    <s v="Active"/>
    <s v="PURCHASE"/>
    <s v="Trade Account - Tier 3"/>
    <n v="45077"/>
    <n v="315"/>
    <n v="321.14249999999998"/>
    <n v="315"/>
    <n v="315"/>
    <n v="45094"/>
    <n v="45094"/>
    <n v="76"/>
    <x v="3"/>
  </r>
  <r>
    <x v="1"/>
    <x v="1321"/>
    <x v="1249"/>
    <s v="Active"/>
    <n v="73053"/>
    <s v="Active"/>
    <s v="PURCHASE"/>
    <s v="Trade Account - Tier 3"/>
    <n v="45077"/>
    <n v="2540.14"/>
    <n v="2589.6727299999998"/>
    <n v="2540.14"/>
    <n v="1693.4266660000001"/>
    <n v="45166"/>
    <m/>
    <n v="0"/>
    <x v="1"/>
  </r>
  <r>
    <x v="1"/>
    <x v="1124"/>
    <x v="1073"/>
    <s v="Active"/>
    <n v="73054"/>
    <s v="Active"/>
    <s v="PURCHASE"/>
    <s v="Trade Account - Tier 3"/>
    <n v="45077"/>
    <n v="1700"/>
    <n v="1733.15"/>
    <n v="1700"/>
    <n v="1133.3333339999999"/>
    <n v="45166"/>
    <m/>
    <n v="0"/>
    <x v="1"/>
  </r>
  <r>
    <x v="1"/>
    <x v="1379"/>
    <x v="1303"/>
    <s v="Active"/>
    <n v="73056"/>
    <s v="Active"/>
    <s v="PURCHASE"/>
    <s v="Trade Account - Tier 3"/>
    <n v="45077"/>
    <n v="660"/>
    <n v="672.87"/>
    <n v="660"/>
    <n v="440"/>
    <n v="45152"/>
    <m/>
    <n v="0"/>
    <x v="1"/>
  </r>
  <r>
    <x v="1"/>
    <x v="1407"/>
    <x v="1331"/>
    <s v="Active"/>
    <n v="73057"/>
    <s v="Active"/>
    <s v="PURCHASE"/>
    <s v="Trade Account - Tier 3"/>
    <n v="45077"/>
    <n v="8903.43"/>
    <n v="9077.0468849999997"/>
    <n v="8903.43"/>
    <n v="5935.6199989999996"/>
    <n v="45152"/>
    <m/>
    <n v="0"/>
    <x v="1"/>
  </r>
  <r>
    <x v="1"/>
    <x v="1408"/>
    <x v="1332"/>
    <s v="Active"/>
    <n v="73062"/>
    <s v="Active"/>
    <s v="PURCHASE"/>
    <s v="Trade Account - Tier 3"/>
    <n v="45078"/>
    <n v="637"/>
    <n v="649.42150000000004"/>
    <n v="637"/>
    <n v="212.33333400000001"/>
    <n v="45135"/>
    <m/>
    <n v="0"/>
    <x v="1"/>
  </r>
  <r>
    <x v="1"/>
    <x v="1409"/>
    <x v="1333"/>
    <s v="Active"/>
    <n v="73063"/>
    <s v="Active"/>
    <s v="INVOICE"/>
    <s v="Trade Account - Tier 3"/>
    <n v="45078"/>
    <n v="763.09"/>
    <n v="777.97025499999995"/>
    <n v="763.09"/>
    <n v="508.72666700000002"/>
    <n v="45166"/>
    <m/>
    <n v="0"/>
    <x v="1"/>
  </r>
  <r>
    <x v="1"/>
    <x v="1308"/>
    <x v="1238"/>
    <s v="Active"/>
    <n v="73064"/>
    <s v="Active"/>
    <s v="PURCHASE"/>
    <s v="Trade Account - Tier 3"/>
    <n v="45078"/>
    <n v="3099.6"/>
    <n v="3160.0421999999999"/>
    <n v="3099.6"/>
    <n v="2066.4"/>
    <n v="45152"/>
    <m/>
    <n v="0"/>
    <x v="1"/>
  </r>
  <r>
    <x v="1"/>
    <x v="1032"/>
    <x v="672"/>
    <s v="Active"/>
    <n v="73067"/>
    <s v="Active"/>
    <s v="PURCHASE"/>
    <s v="Trade Account - Tier 3"/>
    <n v="45078"/>
    <n v="255.3"/>
    <n v="260.27834999999999"/>
    <n v="255.3"/>
    <n v="212.75"/>
    <n v="45152"/>
    <m/>
    <n v="0"/>
    <x v="1"/>
  </r>
  <r>
    <x v="1"/>
    <x v="1086"/>
    <x v="1040"/>
    <s v="Active"/>
    <n v="73068"/>
    <s v="Active"/>
    <s v="INVOICE"/>
    <s v="Trade Account - Tier 3"/>
    <n v="45078"/>
    <n v="6875.55"/>
    <n v="7009.6232250000003"/>
    <n v="6875.55"/>
    <n v="6875.55"/>
    <m/>
    <m/>
    <n v="0"/>
    <x v="1"/>
  </r>
  <r>
    <x v="1"/>
    <x v="1170"/>
    <x v="1114"/>
    <s v="Active"/>
    <n v="73071"/>
    <s v="Active"/>
    <s v="PURCHASE"/>
    <s v="Trade Account - Tier 3"/>
    <n v="45078"/>
    <n v="150"/>
    <n v="152.92500000000001"/>
    <n v="150"/>
    <n v="100"/>
    <n v="45166"/>
    <m/>
    <n v="0"/>
    <x v="1"/>
  </r>
  <r>
    <x v="1"/>
    <x v="1410"/>
    <x v="369"/>
    <s v="Active"/>
    <n v="73073"/>
    <s v="Active"/>
    <s v="PURCHASE"/>
    <s v="Trade Account - Tier 3"/>
    <n v="45078"/>
    <n v="2500"/>
    <n v="2548.75"/>
    <n v="2500"/>
    <n v="1666.6666660000001"/>
    <n v="45166"/>
    <m/>
    <n v="0"/>
    <x v="1"/>
  </r>
  <r>
    <x v="1"/>
    <x v="1411"/>
    <x v="1334"/>
    <s v="Active"/>
    <n v="73075"/>
    <s v="Active"/>
    <s v="PURCHASE"/>
    <s v="Trade Account - Tier 3"/>
    <n v="45078"/>
    <n v="2869.61"/>
    <n v="2925.567395"/>
    <n v="2869.61"/>
    <n v="1913.073333"/>
    <n v="45156"/>
    <m/>
    <n v="0"/>
    <x v="1"/>
  </r>
  <r>
    <x v="1"/>
    <x v="1410"/>
    <x v="369"/>
    <s v="Active"/>
    <n v="73077"/>
    <s v="Active"/>
    <s v="INVOICE"/>
    <s v="Trade Account - Tier 3"/>
    <n v="45078"/>
    <n v="1191.6600000000001"/>
    <n v="1214.8973699999999"/>
    <n v="1191.6600000000001"/>
    <n v="794.44"/>
    <n v="45166"/>
    <m/>
    <n v="0"/>
    <x v="1"/>
  </r>
  <r>
    <x v="1"/>
    <x v="1410"/>
    <x v="369"/>
    <s v="Active"/>
    <n v="73078"/>
    <s v="Active"/>
    <s v="INVOICE"/>
    <s v="Trade Account - Tier 3"/>
    <n v="45078"/>
    <n v="660"/>
    <n v="672.87"/>
    <n v="660"/>
    <n v="440"/>
    <n v="45166"/>
    <m/>
    <n v="0"/>
    <x v="1"/>
  </r>
  <r>
    <x v="1"/>
    <x v="1406"/>
    <x v="1330"/>
    <s v="Active"/>
    <n v="73087"/>
    <s v="Active"/>
    <s v="PURCHASE"/>
    <s v="Trade Account - Tier 3"/>
    <n v="45078"/>
    <n v="129"/>
    <n v="131.5155"/>
    <n v="129"/>
    <n v="86"/>
    <n v="45135"/>
    <m/>
    <n v="0"/>
    <x v="1"/>
  </r>
  <r>
    <x v="1"/>
    <x v="1412"/>
    <x v="1335"/>
    <s v="Active"/>
    <n v="73095"/>
    <s v="Active"/>
    <s v="PURCHASE"/>
    <s v="Trade Account - Tier 3"/>
    <n v="45078"/>
    <n v="15018.06"/>
    <n v="15310.91217"/>
    <n v="15018.06"/>
    <n v="12515.05"/>
    <n v="45152"/>
    <m/>
    <n v="0"/>
    <x v="1"/>
  </r>
  <r>
    <x v="1"/>
    <x v="1188"/>
    <x v="1130"/>
    <s v="Active"/>
    <n v="73098"/>
    <s v="Active"/>
    <s v="INVOICE"/>
    <s v="Trade Account - Tier 3"/>
    <n v="45078"/>
    <n v="1530"/>
    <n v="1559.835"/>
    <n v="1530"/>
    <n v="510"/>
    <n v="45152"/>
    <m/>
    <n v="0"/>
    <x v="1"/>
  </r>
  <r>
    <x v="1"/>
    <x v="1408"/>
    <x v="1332"/>
    <s v="Active"/>
    <n v="73099"/>
    <s v="Active"/>
    <s v="PURCHASE"/>
    <s v="Trade Account - Tier 3"/>
    <n v="45078"/>
    <n v="406.85"/>
    <n v="414.78357499999998"/>
    <n v="406.85"/>
    <n v="135.61666600000001"/>
    <n v="45135"/>
    <m/>
    <n v="0"/>
    <x v="1"/>
  </r>
  <r>
    <x v="1"/>
    <x v="1271"/>
    <x v="1206"/>
    <s v="Recovery"/>
    <n v="73104"/>
    <s v="Active"/>
    <s v="PURCHASE"/>
    <s v="Trade Account - Tier 3"/>
    <n v="45078"/>
    <n v="995.5"/>
    <n v="1014.91225"/>
    <n v="995.5"/>
    <n v="829.58333300000004"/>
    <n v="45152"/>
    <m/>
    <n v="0"/>
    <x v="1"/>
  </r>
  <r>
    <x v="1"/>
    <x v="1179"/>
    <x v="1122"/>
    <s v="Active"/>
    <n v="73116"/>
    <s v="Active"/>
    <s v="INVOICE"/>
    <s v="Trade Account - Tier 3"/>
    <n v="45078"/>
    <n v="6000"/>
    <n v="6117"/>
    <n v="6000"/>
    <n v="4000"/>
    <n v="45166"/>
    <m/>
    <n v="0"/>
    <x v="1"/>
  </r>
  <r>
    <x v="1"/>
    <x v="1381"/>
    <x v="1305"/>
    <s v="Active"/>
    <n v="73117"/>
    <s v="Active"/>
    <s v="INVOICE"/>
    <s v="Trade Account - Tier 3"/>
    <n v="45078"/>
    <n v="6726"/>
    <n v="6857.1570000000002"/>
    <n v="6726"/>
    <n v="4484"/>
    <n v="45152"/>
    <m/>
    <n v="0"/>
    <x v="1"/>
  </r>
  <r>
    <x v="1"/>
    <x v="1098"/>
    <x v="1049"/>
    <s v="Active"/>
    <n v="73119"/>
    <s v="Active"/>
    <s v="INVOICE"/>
    <s v="Trade Account - Tier 3"/>
    <n v="45078"/>
    <n v="5000"/>
    <n v="5097.5"/>
    <n v="5000"/>
    <n v="3333.3333339999999"/>
    <n v="45166"/>
    <m/>
    <n v="0"/>
    <x v="1"/>
  </r>
  <r>
    <x v="1"/>
    <x v="1032"/>
    <x v="672"/>
    <s v="Active"/>
    <n v="73120"/>
    <s v="Active"/>
    <s v="PURCHASE"/>
    <s v="Trade Account - Tier 3"/>
    <n v="45078"/>
    <n v="183.78"/>
    <n v="187.36371"/>
    <n v="183.78"/>
    <n v="153.15"/>
    <n v="45152"/>
    <m/>
    <n v="0"/>
    <x v="1"/>
  </r>
  <r>
    <x v="1"/>
    <x v="1046"/>
    <x v="1006"/>
    <s v="Active"/>
    <n v="73123"/>
    <s v="Active"/>
    <s v="PURCHASE"/>
    <s v="Trade Account - Tier 3"/>
    <n v="45078"/>
    <n v="4880"/>
    <n v="4975.16"/>
    <n v="4880"/>
    <n v="4880"/>
    <m/>
    <m/>
    <n v="0"/>
    <x v="1"/>
  </r>
  <r>
    <x v="1"/>
    <x v="1413"/>
    <x v="1336"/>
    <s v="Suspended"/>
    <n v="73124"/>
    <s v="LOCKED"/>
    <s v="PURCHASE"/>
    <s v="Trade Account - Tier 3"/>
    <n v="45078"/>
    <n v="225.33"/>
    <n v="229.72393500000001"/>
    <n v="225.33"/>
    <n v="225.33"/>
    <n v="45168"/>
    <n v="45168"/>
    <n v="2"/>
    <x v="6"/>
  </r>
  <r>
    <x v="1"/>
    <x v="1404"/>
    <x v="1328"/>
    <s v="Suspended"/>
    <n v="73127"/>
    <s v="Active"/>
    <s v="PURCHASE"/>
    <s v="Trade Account - Tier 3"/>
    <n v="45078"/>
    <n v="985.68"/>
    <n v="1004.90076"/>
    <n v="985.68"/>
    <n v="657.12"/>
    <n v="45166"/>
    <n v="45166"/>
    <n v="4"/>
    <x v="6"/>
  </r>
  <r>
    <x v="1"/>
    <x v="1032"/>
    <x v="672"/>
    <s v="Active"/>
    <n v="73131"/>
    <s v="Active"/>
    <s v="PURCHASE"/>
    <s v="Trade Account - Tier 3"/>
    <n v="45078"/>
    <n v="71.650000000000006"/>
    <n v="73.047174999999996"/>
    <n v="71.650000000000006"/>
    <n v="59.708333500000002"/>
    <n v="45152"/>
    <m/>
    <n v="0"/>
    <x v="1"/>
  </r>
  <r>
    <x v="1"/>
    <x v="1253"/>
    <x v="1191"/>
    <s v="Active"/>
    <n v="73138"/>
    <s v="Active"/>
    <s v="PURCHASE"/>
    <s v="Trade Account - Tier 3"/>
    <n v="45078"/>
    <n v="13.08"/>
    <n v="13.33506"/>
    <n v="13.08"/>
    <n v="10.9"/>
    <n v="45124"/>
    <m/>
    <n v="0"/>
    <x v="1"/>
  </r>
  <r>
    <x v="1"/>
    <x v="1180"/>
    <x v="1123"/>
    <s v="Recovery"/>
    <n v="73143"/>
    <s v="Active"/>
    <s v="INVOICE"/>
    <s v="Trade Account - Tier 3"/>
    <n v="45078"/>
    <n v="4601.3900000000003"/>
    <n v="4691.1171050000003"/>
    <n v="4601.3900000000003"/>
    <n v="4601.3900000000003"/>
    <n v="45152"/>
    <n v="45152"/>
    <n v="18"/>
    <x v="6"/>
  </r>
  <r>
    <x v="1"/>
    <x v="1414"/>
    <x v="1337"/>
    <s v="Active"/>
    <n v="73144"/>
    <s v="Active"/>
    <s v="PURCHASE"/>
    <s v="Trade Account - Tier 3"/>
    <n v="45078"/>
    <n v="278.27"/>
    <n v="283.69626499999998"/>
    <n v="278.27"/>
    <n v="278.27"/>
    <m/>
    <m/>
    <n v="0"/>
    <x v="1"/>
  </r>
  <r>
    <x v="1"/>
    <x v="1206"/>
    <x v="1145"/>
    <s v="Recovery"/>
    <n v="73145"/>
    <s v="Active"/>
    <s v="PURCHASE"/>
    <s v="Trade Account - Tier 3"/>
    <n v="45078"/>
    <n v="119.41"/>
    <n v="121.738495"/>
    <n v="119.41"/>
    <n v="119.41"/>
    <n v="45121"/>
    <n v="45121"/>
    <n v="49"/>
    <x v="5"/>
  </r>
  <r>
    <x v="1"/>
    <x v="1004"/>
    <x v="974"/>
    <s v="Active"/>
    <n v="73146"/>
    <s v="Active"/>
    <s v="PURCHASE"/>
    <s v="Trade Account - Tier 3"/>
    <n v="45078"/>
    <n v="177.56"/>
    <n v="181.02242000000001"/>
    <n v="177.56"/>
    <n v="177.56"/>
    <m/>
    <m/>
    <n v="0"/>
    <x v="1"/>
  </r>
  <r>
    <x v="1"/>
    <x v="1403"/>
    <x v="1327"/>
    <s v="Active"/>
    <n v="73147"/>
    <s v="Active"/>
    <s v="INVOICE"/>
    <s v="Trade Account - Tier 3"/>
    <n v="45078"/>
    <n v="550"/>
    <n v="560.72500000000002"/>
    <n v="550"/>
    <n v="550"/>
    <m/>
    <m/>
    <n v="0"/>
    <x v="1"/>
  </r>
  <r>
    <x v="1"/>
    <x v="1406"/>
    <x v="1330"/>
    <s v="Active"/>
    <n v="73150"/>
    <s v="Active"/>
    <s v="INVOICE"/>
    <s v="Trade Account - Tier 3"/>
    <n v="45078"/>
    <n v="720.71"/>
    <n v="734.76384499999995"/>
    <n v="720.71"/>
    <n v="600.59166649999997"/>
    <n v="45135"/>
    <m/>
    <n v="0"/>
    <x v="1"/>
  </r>
  <r>
    <x v="1"/>
    <x v="1159"/>
    <x v="309"/>
    <s v="Active"/>
    <n v="73151"/>
    <s v="Active"/>
    <s v="PURCHASE"/>
    <s v="Trade Account - Tier 3"/>
    <n v="45078"/>
    <n v="44.55"/>
    <n v="45.418725000000002"/>
    <n v="44.55"/>
    <n v="37.124999500000001"/>
    <n v="45159"/>
    <m/>
    <n v="0"/>
    <x v="1"/>
  </r>
  <r>
    <x v="1"/>
    <x v="1221"/>
    <x v="1159"/>
    <s v="Active"/>
    <n v="73155"/>
    <s v="Active"/>
    <s v="INVOICE"/>
    <s v="Trade Account - Tier 3"/>
    <n v="45078"/>
    <n v="386.81"/>
    <n v="394.35279500000001"/>
    <n v="386.81"/>
    <n v="257.873333"/>
    <n v="45128"/>
    <m/>
    <n v="0"/>
    <x v="1"/>
  </r>
  <r>
    <x v="1"/>
    <x v="1406"/>
    <x v="1330"/>
    <s v="Active"/>
    <n v="73162"/>
    <s v="Active"/>
    <s v="PURCHASE"/>
    <s v="Trade Account - Tier 3"/>
    <n v="45078"/>
    <n v="4133.13"/>
    <n v="4213.7260349999997"/>
    <n v="4133.13"/>
    <n v="3444.2750000000001"/>
    <n v="45135"/>
    <m/>
    <n v="0"/>
    <x v="1"/>
  </r>
  <r>
    <x v="1"/>
    <x v="1390"/>
    <x v="1314"/>
    <s v="Active"/>
    <n v="73165"/>
    <s v="Active"/>
    <s v="INVOICE"/>
    <s v="Trade Account - Tier 3"/>
    <n v="45078"/>
    <n v="3877.21"/>
    <n v="3952.815595"/>
    <n v="3877.21"/>
    <n v="2584.8066669999998"/>
    <n v="45152"/>
    <m/>
    <n v="0"/>
    <x v="1"/>
  </r>
  <r>
    <x v="1"/>
    <x v="1345"/>
    <x v="1272"/>
    <s v="Active"/>
    <n v="73172"/>
    <s v="Active"/>
    <s v="PURCHASE"/>
    <s v="Trade Account - Tier 3"/>
    <n v="45078"/>
    <n v="50"/>
    <n v="50.975000000000001"/>
    <n v="50"/>
    <n v="50"/>
    <m/>
    <m/>
    <n v="0"/>
    <x v="1"/>
  </r>
  <r>
    <x v="1"/>
    <x v="1415"/>
    <x v="1338"/>
    <s v="Active"/>
    <n v="73174"/>
    <s v="Active"/>
    <s v="PURCHASE"/>
    <s v="Trade Account - Tier 3"/>
    <n v="45078"/>
    <n v="399"/>
    <n v="406.78050000000002"/>
    <n v="399"/>
    <n v="399"/>
    <m/>
    <m/>
    <n v="0"/>
    <x v="1"/>
  </r>
  <r>
    <x v="1"/>
    <x v="1159"/>
    <x v="309"/>
    <s v="Active"/>
    <n v="73177"/>
    <s v="Active"/>
    <s v="PURCHASE"/>
    <s v="Trade Account - Tier 3"/>
    <n v="45078"/>
    <n v="129.03"/>
    <n v="131.54608500000001"/>
    <n v="129.03"/>
    <n v="107.52499950000001"/>
    <n v="45159"/>
    <m/>
    <n v="0"/>
    <x v="1"/>
  </r>
  <r>
    <x v="1"/>
    <x v="1345"/>
    <x v="1272"/>
    <s v="Active"/>
    <n v="73180"/>
    <s v="Active"/>
    <s v="PURCHASE"/>
    <s v="Trade Account - Tier 3"/>
    <n v="45078"/>
    <n v="25.4"/>
    <n v="25.895299999999999"/>
    <n v="25.4"/>
    <n v="25.4"/>
    <m/>
    <m/>
    <n v="0"/>
    <x v="1"/>
  </r>
  <r>
    <x v="1"/>
    <x v="1345"/>
    <x v="1272"/>
    <s v="Active"/>
    <n v="73185"/>
    <s v="Active"/>
    <s v="PURCHASE"/>
    <s v="Trade Account - Tier 3"/>
    <n v="45078"/>
    <n v="17.059999999999999"/>
    <n v="17.392669999999999"/>
    <n v="17.059999999999999"/>
    <n v="17.059999999999999"/>
    <m/>
    <m/>
    <n v="0"/>
    <x v="1"/>
  </r>
  <r>
    <x v="1"/>
    <x v="1415"/>
    <x v="1338"/>
    <s v="Active"/>
    <n v="73187"/>
    <s v="Active"/>
    <s v="INVOICE"/>
    <s v="Trade Account - Tier 3"/>
    <n v="45078"/>
    <n v="1500"/>
    <n v="1529.25"/>
    <n v="1500"/>
    <n v="1500"/>
    <m/>
    <m/>
    <n v="0"/>
    <x v="1"/>
  </r>
  <r>
    <x v="1"/>
    <x v="1345"/>
    <x v="1272"/>
    <s v="Active"/>
    <n v="73188"/>
    <s v="Active"/>
    <s v="PURCHASE"/>
    <s v="Trade Account - Tier 3"/>
    <n v="45078"/>
    <n v="36.93"/>
    <n v="37.650134999999999"/>
    <n v="36.93"/>
    <n v="36.93"/>
    <m/>
    <m/>
    <n v="0"/>
    <x v="1"/>
  </r>
  <r>
    <x v="1"/>
    <x v="1133"/>
    <x v="1081"/>
    <s v="Active"/>
    <n v="73190"/>
    <s v="Active"/>
    <s v="PURCHASE"/>
    <s v="Trade Account - Tier 3"/>
    <n v="45078"/>
    <n v="50"/>
    <n v="50.975000000000001"/>
    <n v="50"/>
    <n v="33.333334000000001"/>
    <n v="45156"/>
    <m/>
    <n v="0"/>
    <x v="1"/>
  </r>
  <r>
    <x v="1"/>
    <x v="1133"/>
    <x v="1081"/>
    <s v="Active"/>
    <n v="73194"/>
    <s v="Active"/>
    <s v="PURCHASE"/>
    <s v="Trade Account - Tier 3"/>
    <n v="45078"/>
    <n v="38"/>
    <n v="38.741"/>
    <n v="38"/>
    <n v="25.333334000000001"/>
    <n v="45156"/>
    <m/>
    <n v="0"/>
    <x v="1"/>
  </r>
  <r>
    <x v="1"/>
    <x v="1309"/>
    <x v="1239"/>
    <s v="Active"/>
    <n v="73198"/>
    <s v="Active"/>
    <s v="PURCHASE"/>
    <s v="Trade Account - Tier 3"/>
    <n v="45078"/>
    <n v="89"/>
    <n v="90.735500000000002"/>
    <n v="89"/>
    <n v="74.166667000000004"/>
    <n v="45152"/>
    <m/>
    <n v="0"/>
    <x v="1"/>
  </r>
  <r>
    <x v="1"/>
    <x v="1406"/>
    <x v="1330"/>
    <s v="Active"/>
    <n v="73200"/>
    <s v="Active"/>
    <s v="INVOICE"/>
    <s v="Trade Account - Tier 3"/>
    <n v="45078"/>
    <n v="2220"/>
    <n v="2263.29"/>
    <n v="2220"/>
    <n v="1850"/>
    <n v="45135"/>
    <m/>
    <n v="0"/>
    <x v="1"/>
  </r>
  <r>
    <x v="1"/>
    <x v="1396"/>
    <x v="1320"/>
    <s v="Active"/>
    <n v="73201"/>
    <s v="Active"/>
    <s v="PURCHASE"/>
    <s v="Trade Account - Tier 3"/>
    <n v="45078"/>
    <n v="26.5"/>
    <n v="27.016749999999998"/>
    <n v="26.5"/>
    <n v="26.5"/>
    <m/>
    <m/>
    <n v="0"/>
    <x v="1"/>
  </r>
  <r>
    <x v="1"/>
    <x v="1395"/>
    <x v="1319"/>
    <s v="Active"/>
    <n v="73202"/>
    <s v="Active"/>
    <s v="PURCHASE"/>
    <s v="Trade Account - Tier 3"/>
    <n v="45078"/>
    <n v="1480.5"/>
    <n v="1509.3697500000001"/>
    <n v="1480.5"/>
    <n v="987"/>
    <n v="45152"/>
    <m/>
    <n v="0"/>
    <x v="1"/>
  </r>
  <r>
    <x v="1"/>
    <x v="1032"/>
    <x v="672"/>
    <s v="Active"/>
    <n v="73203"/>
    <s v="Active"/>
    <s v="PURCHASE"/>
    <s v="Trade Account - Tier 3"/>
    <n v="45078"/>
    <n v="691.95"/>
    <n v="705.44302500000003"/>
    <n v="691.95"/>
    <n v="576.62499949999994"/>
    <n v="45152"/>
    <m/>
    <n v="0"/>
    <x v="1"/>
  </r>
  <r>
    <x v="1"/>
    <x v="1032"/>
    <x v="672"/>
    <s v="Active"/>
    <n v="73205"/>
    <s v="Active"/>
    <s v="PURCHASE"/>
    <s v="Trade Account - Tier 3"/>
    <n v="45078"/>
    <n v="90.18"/>
    <n v="91.938509999999994"/>
    <n v="90.18"/>
    <n v="75.150000000000006"/>
    <n v="45152"/>
    <m/>
    <n v="0"/>
    <x v="1"/>
  </r>
  <r>
    <x v="1"/>
    <x v="1172"/>
    <x v="1116"/>
    <s v="Active"/>
    <n v="73206"/>
    <s v="LOCKED"/>
    <s v="PURCHASE"/>
    <s v="Trade Account - Tier 3"/>
    <n v="45078"/>
    <n v="5569.5"/>
    <n v="5678.1052499999996"/>
    <n v="5569.5"/>
    <n v="1856.5"/>
    <n v="45167"/>
    <n v="45167"/>
    <n v="3"/>
    <x v="6"/>
  </r>
  <r>
    <x v="1"/>
    <x v="1406"/>
    <x v="1330"/>
    <s v="Active"/>
    <n v="73215"/>
    <s v="Active"/>
    <s v="PURCHASE"/>
    <s v="Trade Account - Tier 3"/>
    <n v="45078"/>
    <n v="2712.51"/>
    <n v="2765.403945"/>
    <n v="2712.51"/>
    <n v="2260.4250000000002"/>
    <n v="45135"/>
    <m/>
    <n v="0"/>
    <x v="1"/>
  </r>
  <r>
    <x v="1"/>
    <x v="1273"/>
    <x v="1208"/>
    <s v="Active"/>
    <n v="73221"/>
    <s v="Active"/>
    <s v="INVOICE"/>
    <s v="Trade Account - Tier 3"/>
    <n v="45078"/>
    <n v="795"/>
    <n v="810.50250000000005"/>
    <n v="795"/>
    <n v="795"/>
    <m/>
    <m/>
    <n v="0"/>
    <x v="1"/>
  </r>
  <r>
    <x v="1"/>
    <x v="1416"/>
    <x v="1339"/>
    <s v="Active"/>
    <n v="73223"/>
    <s v="Active"/>
    <s v="INVOICE"/>
    <s v="Trade Account - Tier 3"/>
    <n v="45078"/>
    <n v="2157.3000000000002"/>
    <n v="2199.36735"/>
    <n v="2157.3000000000002"/>
    <n v="719.1"/>
    <n v="45159"/>
    <m/>
    <n v="0"/>
    <x v="1"/>
  </r>
  <r>
    <x v="1"/>
    <x v="1416"/>
    <x v="1339"/>
    <s v="Active"/>
    <n v="73224"/>
    <s v="Active"/>
    <s v="INVOICE"/>
    <s v="Trade Account - Tier 3"/>
    <n v="45078"/>
    <n v="5514"/>
    <n v="5621.5230000000001"/>
    <n v="5514"/>
    <n v="1838"/>
    <n v="45159"/>
    <m/>
    <n v="0"/>
    <x v="1"/>
  </r>
  <r>
    <x v="1"/>
    <x v="1332"/>
    <x v="1259"/>
    <s v="Active"/>
    <n v="73225"/>
    <s v="Active"/>
    <s v="INVOICE"/>
    <s v="Trade Account - Tier 3"/>
    <n v="45078"/>
    <n v="2500"/>
    <n v="2548.75"/>
    <n v="2500"/>
    <n v="1666.6666660000001"/>
    <n v="45121"/>
    <m/>
    <n v="0"/>
    <x v="1"/>
  </r>
  <r>
    <x v="1"/>
    <x v="1360"/>
    <x v="1287"/>
    <s v="Active"/>
    <n v="73227"/>
    <s v="Active"/>
    <s v="INVOICE"/>
    <s v="Trade Account - Tier 3"/>
    <n v="45079"/>
    <n v="800"/>
    <n v="815.6"/>
    <n v="800"/>
    <n v="666.66666699999996"/>
    <n v="45160"/>
    <m/>
    <n v="0"/>
    <x v="1"/>
  </r>
  <r>
    <x v="1"/>
    <x v="1360"/>
    <x v="1287"/>
    <s v="Active"/>
    <n v="73232"/>
    <s v="Active"/>
    <s v="PURCHASE"/>
    <s v="Trade Account - Tier 3"/>
    <n v="45078"/>
    <n v="257.95"/>
    <n v="262.98002500000001"/>
    <n v="257.95"/>
    <n v="214.95833350000001"/>
    <n v="45160"/>
    <m/>
    <n v="0"/>
    <x v="1"/>
  </r>
  <r>
    <x v="1"/>
    <x v="1390"/>
    <x v="1314"/>
    <s v="Active"/>
    <n v="73235"/>
    <s v="Active"/>
    <s v="INVOICE"/>
    <s v="Trade Account - Tier 3"/>
    <n v="45079"/>
    <n v="3904.24"/>
    <n v="3980.3726799999999"/>
    <n v="3904.24"/>
    <n v="2602.8266659999999"/>
    <n v="45152"/>
    <m/>
    <n v="0"/>
    <x v="1"/>
  </r>
  <r>
    <x v="1"/>
    <x v="1415"/>
    <x v="1338"/>
    <s v="Active"/>
    <n v="73248"/>
    <s v="Active"/>
    <s v="PURCHASE"/>
    <s v="Trade Account - Tier 3"/>
    <n v="45078"/>
    <n v="102.11"/>
    <n v="104.101145"/>
    <n v="102.11"/>
    <n v="102.11"/>
    <m/>
    <m/>
    <n v="0"/>
    <x v="1"/>
  </r>
  <r>
    <x v="1"/>
    <x v="1345"/>
    <x v="1272"/>
    <s v="Active"/>
    <n v="73249"/>
    <s v="Active"/>
    <s v="PURCHASE"/>
    <s v="Trade Account - Tier 3"/>
    <n v="45078"/>
    <n v="65"/>
    <n v="66.267499999999998"/>
    <n v="65"/>
    <n v="65"/>
    <m/>
    <m/>
    <n v="0"/>
    <x v="1"/>
  </r>
  <r>
    <x v="1"/>
    <x v="1345"/>
    <x v="1272"/>
    <s v="Active"/>
    <n v="73251"/>
    <s v="Active"/>
    <s v="PURCHASE"/>
    <s v="Trade Account - Tier 3"/>
    <n v="45078"/>
    <n v="15.95"/>
    <n v="16.261025"/>
    <n v="15.95"/>
    <n v="15.95"/>
    <m/>
    <m/>
    <n v="0"/>
    <x v="1"/>
  </r>
  <r>
    <x v="1"/>
    <x v="1345"/>
    <x v="1272"/>
    <s v="Active"/>
    <n v="73252"/>
    <s v="Active"/>
    <s v="PURCHASE"/>
    <s v="Trade Account - Tier 3"/>
    <n v="45078"/>
    <n v="10.199999999999999"/>
    <n v="10.398899999999999"/>
    <n v="10.199999999999999"/>
    <n v="10.199999999999999"/>
    <m/>
    <m/>
    <n v="0"/>
    <x v="1"/>
  </r>
  <r>
    <x v="1"/>
    <x v="1154"/>
    <x v="1100"/>
    <s v="Active"/>
    <n v="73253"/>
    <s v="Active"/>
    <s v="PURCHASE"/>
    <s v="Trade Account - Tier 3"/>
    <n v="45078"/>
    <n v="20.16"/>
    <n v="20.55312"/>
    <n v="20.16"/>
    <n v="20.16"/>
    <m/>
    <m/>
    <n v="0"/>
    <x v="1"/>
  </r>
  <r>
    <x v="1"/>
    <x v="1154"/>
    <x v="1100"/>
    <s v="Active"/>
    <n v="73254"/>
    <s v="Active"/>
    <s v="PURCHASE"/>
    <s v="Trade Account - Tier 3"/>
    <n v="45078"/>
    <n v="20.16"/>
    <n v="20.55312"/>
    <n v="20.16"/>
    <n v="20.16"/>
    <m/>
    <m/>
    <n v="0"/>
    <x v="1"/>
  </r>
  <r>
    <x v="1"/>
    <x v="1084"/>
    <x v="883"/>
    <s v="Active"/>
    <n v="73257"/>
    <s v="LOCKED"/>
    <s v="PURCHASE"/>
    <s v="Trade Account - Tier 3"/>
    <n v="45078"/>
    <n v="588"/>
    <n v="599.46600000000001"/>
    <n v="588"/>
    <n v="490"/>
    <n v="45169"/>
    <n v="45169"/>
    <n v="1"/>
    <x v="6"/>
  </r>
  <r>
    <x v="1"/>
    <x v="1253"/>
    <x v="1191"/>
    <s v="Active"/>
    <n v="73266"/>
    <s v="Active"/>
    <s v="PURCHASE"/>
    <s v="Trade Account - Tier 3"/>
    <n v="45078"/>
    <n v="5"/>
    <n v="5.0975000000000001"/>
    <n v="5"/>
    <n v="4.1666670000000003"/>
    <n v="45124"/>
    <m/>
    <n v="0"/>
    <x v="1"/>
  </r>
  <r>
    <x v="1"/>
    <x v="1281"/>
    <x v="1216"/>
    <s v="Active"/>
    <n v="73268"/>
    <s v="Active"/>
    <s v="PURCHASE"/>
    <s v="Trade Account - Tier 3"/>
    <n v="45078"/>
    <n v="26.03"/>
    <n v="26.537585"/>
    <n v="26.03"/>
    <n v="17.353332999999999"/>
    <n v="45152"/>
    <m/>
    <n v="0"/>
    <x v="1"/>
  </r>
  <r>
    <x v="1"/>
    <x v="1170"/>
    <x v="1114"/>
    <s v="Active"/>
    <n v="73269"/>
    <s v="Active"/>
    <s v="INVOICE"/>
    <s v="Trade Account - Tier 3"/>
    <n v="45079"/>
    <n v="318"/>
    <n v="324.20100000000002"/>
    <n v="318"/>
    <n v="265"/>
    <n v="45166"/>
    <m/>
    <n v="0"/>
    <x v="1"/>
  </r>
  <r>
    <x v="1"/>
    <x v="1037"/>
    <x v="998"/>
    <s v="Active"/>
    <n v="73270"/>
    <s v="Active"/>
    <s v="PURCHASE"/>
    <s v="Trade Account - Tier 3"/>
    <n v="45078"/>
    <n v="299"/>
    <n v="304.83049999999997"/>
    <n v="299"/>
    <n v="299"/>
    <n v="45152"/>
    <n v="45152"/>
    <n v="18"/>
    <x v="6"/>
  </r>
  <r>
    <x v="1"/>
    <x v="1258"/>
    <x v="1195"/>
    <s v="Active"/>
    <n v="73274"/>
    <s v="Active"/>
    <s v="PURCHASE"/>
    <s v="Trade Account - Tier 3"/>
    <n v="45078"/>
    <n v="428.62"/>
    <n v="436.97809000000001"/>
    <n v="428.62"/>
    <n v="357.183333"/>
    <n v="45152"/>
    <m/>
    <n v="0"/>
    <x v="1"/>
  </r>
  <r>
    <x v="1"/>
    <x v="1154"/>
    <x v="1100"/>
    <s v="Active"/>
    <n v="73285"/>
    <s v="Active"/>
    <s v="PURCHASE"/>
    <s v="Trade Account - Tier 3"/>
    <n v="45079"/>
    <n v="20.16"/>
    <n v="20.55312"/>
    <n v="20.16"/>
    <n v="20.16"/>
    <m/>
    <m/>
    <n v="0"/>
    <x v="1"/>
  </r>
  <r>
    <x v="1"/>
    <x v="1417"/>
    <x v="236"/>
    <s v="Active"/>
    <n v="73286"/>
    <s v="Active"/>
    <s v="PURCHASE"/>
    <s v="Trade Account - Tier 3"/>
    <n v="45079"/>
    <n v="104.52"/>
    <n v="106.55813999999999"/>
    <n v="104.52"/>
    <n v="104.52"/>
    <n v="45149"/>
    <n v="45149"/>
    <n v="21"/>
    <x v="6"/>
  </r>
  <r>
    <x v="1"/>
    <x v="1104"/>
    <x v="1055"/>
    <s v="Active"/>
    <n v="73287"/>
    <s v="Active"/>
    <s v="PURCHASE"/>
    <s v="Trade Account - Tier 3"/>
    <n v="45079"/>
    <n v="7594"/>
    <n v="7742.0829999999996"/>
    <n v="7594"/>
    <n v="6328.3333329999996"/>
    <n v="45159"/>
    <n v="45159"/>
    <n v="11"/>
    <x v="6"/>
  </r>
  <r>
    <x v="1"/>
    <x v="1312"/>
    <x v="1241"/>
    <s v="Recovery"/>
    <n v="73288"/>
    <s v="Active"/>
    <s v="PURCHASE"/>
    <s v="Trade Account - Tier 3"/>
    <n v="45079"/>
    <n v="1289.5999999999999"/>
    <n v="1314.7472"/>
    <n v="1289.5999999999999"/>
    <n v="1074.666667"/>
    <n v="45121"/>
    <m/>
    <n v="0"/>
    <x v="1"/>
  </r>
  <r>
    <x v="1"/>
    <x v="1382"/>
    <x v="1306"/>
    <s v="Active"/>
    <n v="73294"/>
    <s v="Active"/>
    <s v="PURCHASE"/>
    <s v="Trade Account - Tier 3"/>
    <n v="45079"/>
    <n v="445.29"/>
    <n v="453.97315500000002"/>
    <n v="445.29"/>
    <n v="296.85999900000002"/>
    <n v="45152"/>
    <m/>
    <n v="0"/>
    <x v="1"/>
  </r>
  <r>
    <x v="1"/>
    <x v="1332"/>
    <x v="1259"/>
    <s v="Active"/>
    <n v="73295"/>
    <s v="Active"/>
    <s v="PURCHASE"/>
    <s v="Trade Account - Tier 3"/>
    <n v="45079"/>
    <n v="180.44"/>
    <n v="183.95858000000001"/>
    <n v="180.44"/>
    <n v="120.293334"/>
    <n v="45121"/>
    <m/>
    <n v="0"/>
    <x v="1"/>
  </r>
  <r>
    <x v="1"/>
    <x v="1032"/>
    <x v="672"/>
    <s v="Active"/>
    <n v="73299"/>
    <s v="Active"/>
    <s v="PURCHASE"/>
    <s v="Trade Account - Tier 3"/>
    <n v="45079"/>
    <n v="96.5"/>
    <n v="98.381749999999997"/>
    <n v="96.5"/>
    <n v="80.416667000000004"/>
    <n v="45152"/>
    <m/>
    <n v="0"/>
    <x v="1"/>
  </r>
  <r>
    <x v="1"/>
    <x v="1162"/>
    <x v="1106"/>
    <s v="Active"/>
    <n v="73305"/>
    <s v="Active"/>
    <s v="PURCHASE"/>
    <s v="Trade Account - Tier 3"/>
    <n v="45079"/>
    <n v="283.8"/>
    <n v="289.33409999999998"/>
    <n v="283.8"/>
    <n v="236.5"/>
    <n v="45169"/>
    <m/>
    <n v="0"/>
    <x v="1"/>
  </r>
  <r>
    <x v="1"/>
    <x v="1418"/>
    <x v="1340"/>
    <s v="Active"/>
    <n v="73307"/>
    <s v="Active"/>
    <s v="PURCHASE"/>
    <s v="Trade Account - Tier 3"/>
    <n v="45079"/>
    <n v="570.70000000000005"/>
    <n v="581.82865000000004"/>
    <n v="570.70000000000005"/>
    <n v="380.46666599999998"/>
    <n v="45166"/>
    <m/>
    <n v="0"/>
    <x v="1"/>
  </r>
  <r>
    <x v="1"/>
    <x v="1418"/>
    <x v="1340"/>
    <s v="Active"/>
    <n v="73308"/>
    <s v="Active"/>
    <s v="PURCHASE"/>
    <s v="Trade Account - Tier 3"/>
    <n v="45079"/>
    <n v="453.25"/>
    <n v="462.08837499999998"/>
    <n v="453.25"/>
    <n v="151.08333400000001"/>
    <n v="45166"/>
    <m/>
    <n v="0"/>
    <x v="1"/>
  </r>
  <r>
    <x v="1"/>
    <x v="1418"/>
    <x v="1340"/>
    <s v="Active"/>
    <n v="73309"/>
    <s v="Active"/>
    <s v="PURCHASE"/>
    <s v="Trade Account - Tier 3"/>
    <n v="45079"/>
    <n v="525.33000000000004"/>
    <n v="535.57393500000001"/>
    <n v="525.33000000000004"/>
    <n v="350.21999899999997"/>
    <n v="45166"/>
    <m/>
    <n v="0"/>
    <x v="1"/>
  </r>
  <r>
    <x v="1"/>
    <x v="1418"/>
    <x v="1340"/>
    <s v="Active"/>
    <n v="73311"/>
    <s v="Active"/>
    <s v="PURCHASE"/>
    <s v="Trade Account - Tier 3"/>
    <n v="45079"/>
    <n v="929.2"/>
    <n v="947.31939999999997"/>
    <n v="929.2"/>
    <n v="619.46666600000003"/>
    <n v="45166"/>
    <m/>
    <n v="0"/>
    <x v="1"/>
  </r>
  <r>
    <x v="1"/>
    <x v="1418"/>
    <x v="1340"/>
    <s v="Active"/>
    <n v="73312"/>
    <s v="Active"/>
    <s v="PURCHASE"/>
    <s v="Trade Account - Tier 3"/>
    <n v="45079"/>
    <n v="15825.85"/>
    <n v="16134.45408"/>
    <n v="15825.85"/>
    <n v="10550.56667"/>
    <n v="45166"/>
    <m/>
    <n v="0"/>
    <x v="1"/>
  </r>
  <r>
    <x v="1"/>
    <x v="1418"/>
    <x v="1340"/>
    <s v="Active"/>
    <n v="73313"/>
    <s v="Active"/>
    <s v="PURCHASE"/>
    <s v="Trade Account - Tier 3"/>
    <n v="45079"/>
    <n v="637.85"/>
    <n v="650.28807500000005"/>
    <n v="637.85"/>
    <n v="425.23333300000002"/>
    <n v="45166"/>
    <m/>
    <n v="0"/>
    <x v="1"/>
  </r>
  <r>
    <x v="1"/>
    <x v="1417"/>
    <x v="236"/>
    <s v="Active"/>
    <n v="73325"/>
    <s v="Active"/>
    <s v="PURCHASE"/>
    <s v="Trade Account - Tier 3"/>
    <n v="45079"/>
    <n v="139"/>
    <n v="141.7105"/>
    <n v="139"/>
    <n v="139"/>
    <n v="45149"/>
    <n v="45149"/>
    <n v="21"/>
    <x v="6"/>
  </r>
  <r>
    <x v="1"/>
    <x v="1253"/>
    <x v="1191"/>
    <s v="Active"/>
    <n v="73326"/>
    <s v="Active"/>
    <s v="PURCHASE"/>
    <s v="Trade Account - Tier 3"/>
    <n v="45079"/>
    <n v="13.08"/>
    <n v="13.33506"/>
    <n v="13.08"/>
    <n v="10.9"/>
    <n v="45124"/>
    <m/>
    <n v="0"/>
    <x v="1"/>
  </r>
  <r>
    <x v="1"/>
    <x v="1203"/>
    <x v="1143"/>
    <s v="Active"/>
    <n v="73327"/>
    <s v="Active"/>
    <s v="PURCHASE"/>
    <s v="Trade Account - Tier 3"/>
    <n v="45079"/>
    <n v="2979.1"/>
    <n v="3037.19245"/>
    <n v="2979.1"/>
    <n v="1604.130772"/>
    <n v="45152"/>
    <m/>
    <n v="0"/>
    <x v="1"/>
  </r>
  <r>
    <x v="1"/>
    <x v="1419"/>
    <x v="1341"/>
    <s v="Active"/>
    <n v="73330"/>
    <s v="Active"/>
    <s v="INVOICE"/>
    <s v="Trade Account - Tier 3"/>
    <n v="45079"/>
    <n v="12976.11"/>
    <n v="13229.14415"/>
    <n v="12976.11"/>
    <n v="8650.74"/>
    <n v="45152"/>
    <m/>
    <n v="0"/>
    <x v="1"/>
  </r>
  <r>
    <x v="1"/>
    <x v="1345"/>
    <x v="1272"/>
    <s v="Active"/>
    <n v="73332"/>
    <s v="Active"/>
    <s v="PURCHASE"/>
    <s v="Trade Account - Tier 3"/>
    <n v="45079"/>
    <n v="44.5"/>
    <n v="45.367750000000001"/>
    <n v="44.5"/>
    <n v="44.5"/>
    <m/>
    <m/>
    <n v="0"/>
    <x v="1"/>
  </r>
  <r>
    <x v="1"/>
    <x v="1345"/>
    <x v="1272"/>
    <s v="Active"/>
    <n v="73334"/>
    <s v="Active"/>
    <s v="PURCHASE"/>
    <s v="Trade Account - Tier 3"/>
    <n v="45079"/>
    <n v="58.46"/>
    <n v="59.599969999999999"/>
    <n v="58.46"/>
    <n v="58.46"/>
    <m/>
    <m/>
    <n v="0"/>
    <x v="1"/>
  </r>
  <r>
    <x v="1"/>
    <x v="1162"/>
    <x v="1106"/>
    <s v="Active"/>
    <n v="73336"/>
    <s v="Active"/>
    <s v="PURCHASE"/>
    <s v="Trade Account - Tier 3"/>
    <n v="45079"/>
    <n v="148.13999999999999"/>
    <n v="151.02873"/>
    <n v="148.13999999999999"/>
    <n v="123.45"/>
    <n v="45169"/>
    <m/>
    <n v="0"/>
    <x v="1"/>
  </r>
  <r>
    <x v="1"/>
    <x v="1253"/>
    <x v="1191"/>
    <s v="Active"/>
    <n v="73350"/>
    <s v="Active"/>
    <s v="PURCHASE"/>
    <s v="Trade Account - Tier 3"/>
    <n v="45079"/>
    <n v="164.02"/>
    <n v="167.21839"/>
    <n v="164.02"/>
    <n v="136.683333"/>
    <n v="45124"/>
    <m/>
    <n v="0"/>
    <x v="1"/>
  </r>
  <r>
    <x v="1"/>
    <x v="1364"/>
    <x v="1291"/>
    <s v="Suspended"/>
    <n v="73351"/>
    <s v="Active"/>
    <s v="PURCHASE"/>
    <s v="Trade Account - Tier 3"/>
    <n v="45079"/>
    <n v="37.6"/>
    <n v="38.333199999999998"/>
    <n v="37.6"/>
    <n v="31.333333"/>
    <n v="45166"/>
    <n v="45166"/>
    <n v="4"/>
    <x v="6"/>
  </r>
  <r>
    <x v="1"/>
    <x v="1281"/>
    <x v="1216"/>
    <s v="Active"/>
    <n v="73352"/>
    <s v="Active"/>
    <s v="PURCHASE"/>
    <s v="Trade Account - Tier 3"/>
    <n v="45079"/>
    <n v="450"/>
    <n v="458.77499999999998"/>
    <n v="450"/>
    <n v="300"/>
    <n v="45152"/>
    <m/>
    <n v="0"/>
    <x v="1"/>
  </r>
  <r>
    <x v="1"/>
    <x v="1415"/>
    <x v="1338"/>
    <s v="Active"/>
    <n v="73355"/>
    <s v="Active"/>
    <s v="PURCHASE"/>
    <s v="Trade Account - Tier 3"/>
    <n v="45079"/>
    <n v="971.02"/>
    <n v="989.95488999999998"/>
    <n v="971.02"/>
    <n v="971.02"/>
    <m/>
    <m/>
    <n v="0"/>
    <x v="1"/>
  </r>
  <r>
    <x v="1"/>
    <x v="1078"/>
    <x v="1035"/>
    <s v="Recovery"/>
    <n v="73359"/>
    <s v="Active"/>
    <s v="PURCHASE"/>
    <s v="Trade Account - Tier 3"/>
    <n v="45079"/>
    <n v="20.5"/>
    <n v="20.899750000000001"/>
    <n v="20.5"/>
    <n v="20.5"/>
    <m/>
    <m/>
    <n v="0"/>
    <x v="1"/>
  </r>
  <r>
    <x v="1"/>
    <x v="1400"/>
    <x v="1324"/>
    <s v="ARREAR"/>
    <n v="73368"/>
    <s v="LOCKED"/>
    <s v="PURCHASE"/>
    <s v="Trade Account - Tier 3"/>
    <n v="45079"/>
    <n v="60.5"/>
    <n v="61.679749999999999"/>
    <n v="60.5"/>
    <n v="60.5"/>
    <n v="45170"/>
    <n v="45114"/>
    <n v="56"/>
    <x v="5"/>
  </r>
  <r>
    <x v="1"/>
    <x v="1332"/>
    <x v="1259"/>
    <s v="Active"/>
    <n v="73369"/>
    <s v="Active"/>
    <s v="PURCHASE"/>
    <s v="Trade Account - Tier 3"/>
    <n v="45079"/>
    <n v="210.44"/>
    <n v="214.54357999999999"/>
    <n v="210.44"/>
    <n v="32.375388000000001"/>
    <n v="45166"/>
    <m/>
    <n v="0"/>
    <x v="1"/>
  </r>
  <r>
    <x v="1"/>
    <x v="1379"/>
    <x v="1303"/>
    <s v="Active"/>
    <n v="73370"/>
    <s v="Active"/>
    <s v="PURCHASE"/>
    <s v="Trade Account - Tier 3"/>
    <n v="45079"/>
    <n v="1483.11"/>
    <n v="1512.030645"/>
    <n v="1483.11"/>
    <n v="1235.925"/>
    <n v="45152"/>
    <m/>
    <n v="0"/>
    <x v="1"/>
  </r>
  <r>
    <x v="1"/>
    <x v="1032"/>
    <x v="672"/>
    <s v="Active"/>
    <n v="73376"/>
    <s v="Active"/>
    <s v="PURCHASE"/>
    <s v="Trade Account - Tier 3"/>
    <n v="45079"/>
    <n v="566.38"/>
    <n v="577.42440999999997"/>
    <n v="566.38"/>
    <n v="471.98333300000002"/>
    <n v="45152"/>
    <m/>
    <n v="0"/>
    <x v="1"/>
  </r>
  <r>
    <x v="1"/>
    <x v="1266"/>
    <x v="1202"/>
    <s v="Active"/>
    <n v="73377"/>
    <s v="Active"/>
    <s v="PURCHASE"/>
    <s v="Trade Account - Tier 3"/>
    <n v="45079"/>
    <n v="869.07"/>
    <n v="886.01686500000005"/>
    <n v="869.07"/>
    <n v="579.379999"/>
    <n v="45152"/>
    <m/>
    <n v="0"/>
    <x v="1"/>
  </r>
  <r>
    <x v="1"/>
    <x v="1095"/>
    <x v="1046"/>
    <s v="Active"/>
    <n v="73378"/>
    <s v="Active"/>
    <s v="INVOICE"/>
    <s v="Trade Account - Tier 3"/>
    <n v="45079"/>
    <n v="9500"/>
    <n v="9685.25"/>
    <n v="9500"/>
    <n v="6333.3333339999999"/>
    <n v="45166"/>
    <m/>
    <n v="0"/>
    <x v="1"/>
  </r>
  <r>
    <x v="1"/>
    <x v="1078"/>
    <x v="1035"/>
    <s v="Recovery"/>
    <n v="73385"/>
    <s v="Active"/>
    <s v="PURCHASE"/>
    <s v="Trade Account - Tier 3"/>
    <n v="45079"/>
    <n v="57.2"/>
    <n v="58.315399999999997"/>
    <n v="57.2"/>
    <n v="57.2"/>
    <m/>
    <m/>
    <n v="0"/>
    <x v="1"/>
  </r>
  <r>
    <x v="1"/>
    <x v="1078"/>
    <x v="1035"/>
    <s v="Recovery"/>
    <n v="73386"/>
    <s v="Active"/>
    <s v="PURCHASE"/>
    <s v="Trade Account - Tier 3"/>
    <n v="45079"/>
    <n v="110"/>
    <n v="112.145"/>
    <n v="110"/>
    <n v="110"/>
    <m/>
    <m/>
    <n v="0"/>
    <x v="1"/>
  </r>
  <r>
    <x v="1"/>
    <x v="1221"/>
    <x v="1159"/>
    <s v="Active"/>
    <n v="73387"/>
    <s v="Active"/>
    <s v="PURCHASE"/>
    <s v="Trade Account - Tier 3"/>
    <n v="45079"/>
    <n v="235.48"/>
    <n v="240.07185999999999"/>
    <n v="235.48"/>
    <n v="156.98666600000001"/>
    <n v="45128"/>
    <m/>
    <n v="0"/>
    <x v="1"/>
  </r>
  <r>
    <x v="1"/>
    <x v="1078"/>
    <x v="1035"/>
    <s v="Recovery"/>
    <n v="73389"/>
    <s v="Active"/>
    <s v="PURCHASE"/>
    <s v="Trade Account - Tier 3"/>
    <n v="45079"/>
    <n v="165.2"/>
    <n v="168.42140000000001"/>
    <n v="165.2"/>
    <n v="165.2"/>
    <m/>
    <m/>
    <n v="0"/>
    <x v="1"/>
  </r>
  <r>
    <x v="1"/>
    <x v="1253"/>
    <x v="1191"/>
    <s v="Active"/>
    <n v="73399"/>
    <s v="Active"/>
    <s v="PURCHASE"/>
    <s v="Trade Account - Tier 3"/>
    <n v="45079"/>
    <n v="20"/>
    <n v="20.39"/>
    <n v="20"/>
    <n v="16.666667"/>
    <n v="45124"/>
    <m/>
    <n v="0"/>
    <x v="1"/>
  </r>
  <r>
    <x v="1"/>
    <x v="1164"/>
    <x v="1108"/>
    <s v="Active"/>
    <n v="73401"/>
    <s v="Active"/>
    <s v="PURCHASE"/>
    <s v="Trade Account - Tier 3"/>
    <n v="45079"/>
    <n v="476.21"/>
    <n v="485.49609500000003"/>
    <n v="476.21"/>
    <n v="317.47333300000003"/>
    <n v="45147"/>
    <m/>
    <n v="0"/>
    <x v="1"/>
  </r>
  <r>
    <x v="1"/>
    <x v="1154"/>
    <x v="1100"/>
    <s v="Active"/>
    <n v="73402"/>
    <s v="Active"/>
    <s v="PURCHASE"/>
    <s v="Trade Account - Tier 3"/>
    <n v="45079"/>
    <n v="20.16"/>
    <n v="20.55312"/>
    <n v="20.16"/>
    <n v="20.16"/>
    <m/>
    <m/>
    <n v="0"/>
    <x v="1"/>
  </r>
  <r>
    <x v="1"/>
    <x v="1202"/>
    <x v="1142"/>
    <s v="Active"/>
    <n v="73408"/>
    <s v="Active"/>
    <s v="INVOICE"/>
    <s v="Trade Account - Tier 3"/>
    <n v="45079"/>
    <n v="394.96"/>
    <n v="402.66172"/>
    <n v="394.96"/>
    <n v="243.05231000000001"/>
    <n v="45158"/>
    <m/>
    <n v="0"/>
    <x v="1"/>
  </r>
  <r>
    <x v="1"/>
    <x v="1414"/>
    <x v="1337"/>
    <s v="Active"/>
    <n v="73409"/>
    <s v="Active"/>
    <s v="PURCHASE"/>
    <s v="Trade Account - Tier 3"/>
    <n v="45079"/>
    <n v="58.83"/>
    <n v="59.977184999999999"/>
    <n v="58.83"/>
    <n v="39.22"/>
    <n v="45152"/>
    <m/>
    <n v="0"/>
    <x v="1"/>
  </r>
  <r>
    <x v="1"/>
    <x v="1202"/>
    <x v="1142"/>
    <s v="Active"/>
    <n v="73410"/>
    <s v="Active"/>
    <s v="INVOICE"/>
    <s v="Trade Account - Tier 3"/>
    <n v="45079"/>
    <n v="759.41"/>
    <n v="774.21849499999996"/>
    <n v="759.41"/>
    <n v="467.32923"/>
    <n v="45158"/>
    <m/>
    <n v="0"/>
    <x v="1"/>
  </r>
  <r>
    <x v="1"/>
    <x v="1207"/>
    <x v="1146"/>
    <s v="Active"/>
    <n v="73412"/>
    <s v="Active"/>
    <s v="PURCHASE"/>
    <s v="Trade Account - Tier 3"/>
    <n v="45079"/>
    <n v="130"/>
    <n v="132.535"/>
    <n v="130"/>
    <n v="130"/>
    <m/>
    <m/>
    <n v="0"/>
    <x v="1"/>
  </r>
  <r>
    <x v="1"/>
    <x v="1281"/>
    <x v="1216"/>
    <s v="Active"/>
    <n v="73413"/>
    <s v="Active"/>
    <s v="PURCHASE"/>
    <s v="Trade Account - Tier 3"/>
    <n v="45079"/>
    <n v="36"/>
    <n v="36.701999999999998"/>
    <n v="36"/>
    <n v="12"/>
    <n v="45152"/>
    <m/>
    <n v="0"/>
    <x v="1"/>
  </r>
  <r>
    <x v="1"/>
    <x v="1253"/>
    <x v="1191"/>
    <s v="Active"/>
    <n v="73415"/>
    <s v="Active"/>
    <s v="PURCHASE"/>
    <s v="Trade Account - Tier 3"/>
    <n v="45079"/>
    <n v="10.17"/>
    <n v="10.368315000000001"/>
    <n v="10.17"/>
    <n v="8.4749994999999991"/>
    <n v="45124"/>
    <m/>
    <n v="0"/>
    <x v="1"/>
  </r>
  <r>
    <x v="1"/>
    <x v="1289"/>
    <x v="1223"/>
    <s v="Active"/>
    <n v="73417"/>
    <s v="Active"/>
    <s v="PURCHASE"/>
    <s v="Trade Account - Tier 3"/>
    <n v="45079"/>
    <n v="1000"/>
    <n v="1019.5"/>
    <n v="1000"/>
    <n v="1000"/>
    <m/>
    <m/>
    <n v="0"/>
    <x v="1"/>
  </r>
  <r>
    <x v="1"/>
    <x v="1406"/>
    <x v="1330"/>
    <s v="Active"/>
    <n v="73419"/>
    <s v="Active"/>
    <s v="INVOICE"/>
    <s v="Trade Account - Tier 3"/>
    <n v="45079"/>
    <n v="514.79999999999995"/>
    <n v="524.83860000000004"/>
    <n v="514.79999999999995"/>
    <n v="429"/>
    <n v="45135"/>
    <m/>
    <n v="0"/>
    <x v="1"/>
  </r>
  <r>
    <x v="1"/>
    <x v="1004"/>
    <x v="974"/>
    <s v="Active"/>
    <n v="73426"/>
    <s v="Active"/>
    <s v="PURCHASE"/>
    <s v="Trade Account - Tier 3"/>
    <n v="45079"/>
    <n v="59.96"/>
    <n v="61.129219999999997"/>
    <n v="59.96"/>
    <n v="39.973334000000001"/>
    <n v="45169"/>
    <m/>
    <n v="0"/>
    <x v="1"/>
  </r>
  <r>
    <x v="1"/>
    <x v="1413"/>
    <x v="1336"/>
    <s v="Suspended"/>
    <n v="73428"/>
    <s v="LOCKED"/>
    <s v="PURCHASE"/>
    <s v="Trade Account - Tier 3"/>
    <n v="45079"/>
    <n v="49.27"/>
    <n v="50.230764999999998"/>
    <n v="49.27"/>
    <n v="49.27"/>
    <n v="45168"/>
    <n v="45168"/>
    <n v="2"/>
    <x v="6"/>
  </r>
  <r>
    <x v="1"/>
    <x v="1219"/>
    <x v="1157"/>
    <s v="Recovery"/>
    <n v="73429"/>
    <s v="Active"/>
    <s v="PURCHASE"/>
    <s v="Trade Account - Tier 3"/>
    <n v="45079"/>
    <n v="47.95"/>
    <n v="48.885024999999999"/>
    <n v="47.95"/>
    <n v="42.417308499999997"/>
    <n v="45118"/>
    <n v="45117"/>
    <n v="53"/>
    <x v="5"/>
  </r>
  <r>
    <x v="1"/>
    <x v="1219"/>
    <x v="1157"/>
    <s v="Recovery"/>
    <n v="73430"/>
    <s v="Active"/>
    <s v="PURCHASE"/>
    <s v="Trade Account - Tier 3"/>
    <n v="45079"/>
    <n v="24.95"/>
    <n v="25.436525"/>
    <n v="24.95"/>
    <n v="22.071153500000001"/>
    <n v="45118"/>
    <n v="45117"/>
    <n v="53"/>
    <x v="5"/>
  </r>
  <r>
    <x v="1"/>
    <x v="1219"/>
    <x v="1157"/>
    <s v="Recovery"/>
    <n v="73431"/>
    <s v="Active"/>
    <s v="INVOICE"/>
    <s v="Trade Account - Tier 3"/>
    <n v="45079"/>
    <n v="352"/>
    <n v="358.86399999999998"/>
    <n v="352"/>
    <n v="311.384614"/>
    <n v="45118"/>
    <n v="45117"/>
    <n v="53"/>
    <x v="5"/>
  </r>
  <r>
    <x v="1"/>
    <x v="1237"/>
    <x v="1175"/>
    <s v="Active"/>
    <n v="73444"/>
    <s v="Active"/>
    <s v="PURCHASE"/>
    <s v="Trade Account - Tier 3"/>
    <n v="45079"/>
    <n v="1000"/>
    <n v="1019.5"/>
    <n v="1000"/>
    <n v="833.33333300000004"/>
    <n v="45158"/>
    <m/>
    <n v="0"/>
    <x v="1"/>
  </r>
  <r>
    <x v="1"/>
    <x v="1032"/>
    <x v="672"/>
    <s v="Active"/>
    <n v="73449"/>
    <s v="Active"/>
    <s v="PURCHASE"/>
    <s v="Trade Account - Tier 3"/>
    <n v="45079"/>
    <n v="120.33"/>
    <n v="122.676435"/>
    <n v="120.33"/>
    <n v="100.27499950000001"/>
    <n v="45152"/>
    <m/>
    <n v="0"/>
    <x v="1"/>
  </r>
  <r>
    <x v="1"/>
    <x v="1190"/>
    <x v="1132"/>
    <s v="Active"/>
    <n v="73455"/>
    <s v="LOCKED"/>
    <s v="PURCHASE"/>
    <s v="Trade Account - Tier 3"/>
    <n v="45079"/>
    <n v="28"/>
    <n v="28.545999999999999"/>
    <n v="28"/>
    <n v="15.076924"/>
    <n v="45167"/>
    <n v="45167"/>
    <n v="3"/>
    <x v="6"/>
  </r>
  <r>
    <x v="1"/>
    <x v="1414"/>
    <x v="1337"/>
    <s v="Active"/>
    <n v="73456"/>
    <s v="Active"/>
    <s v="PURCHASE"/>
    <s v="Trade Account - Tier 3"/>
    <n v="45079"/>
    <n v="78.650000000000006"/>
    <n v="80.183674999999994"/>
    <n v="78.650000000000006"/>
    <n v="52.433332999999998"/>
    <n v="45152"/>
    <m/>
    <n v="0"/>
    <x v="1"/>
  </r>
  <r>
    <x v="1"/>
    <x v="1210"/>
    <x v="1149"/>
    <s v="Active"/>
    <n v="73459"/>
    <s v="Active"/>
    <s v="PURCHASE"/>
    <s v="Trade Account - Tier 3"/>
    <n v="45079"/>
    <n v="14.49"/>
    <n v="14.772555000000001"/>
    <n v="14.49"/>
    <n v="12.074999500000001"/>
    <n v="45152"/>
    <m/>
    <n v="0"/>
    <x v="1"/>
  </r>
  <r>
    <x v="1"/>
    <x v="1210"/>
    <x v="1149"/>
    <s v="Active"/>
    <n v="73460"/>
    <s v="Active"/>
    <s v="PURCHASE"/>
    <s v="Trade Account - Tier 3"/>
    <n v="45079"/>
    <n v="7.6"/>
    <n v="7.7481999999999998"/>
    <n v="7.6"/>
    <n v="6.3333329999999997"/>
    <n v="45152"/>
    <m/>
    <n v="0"/>
    <x v="1"/>
  </r>
  <r>
    <x v="1"/>
    <x v="1395"/>
    <x v="1319"/>
    <s v="Active"/>
    <n v="73465"/>
    <s v="Active"/>
    <s v="PURCHASE"/>
    <s v="Trade Account - Tier 3"/>
    <n v="45080"/>
    <n v="58.42"/>
    <n v="59.559190000000001"/>
    <n v="58.42"/>
    <n v="38.946666"/>
    <n v="45152"/>
    <m/>
    <n v="0"/>
    <x v="1"/>
  </r>
  <r>
    <x v="1"/>
    <x v="1078"/>
    <x v="1035"/>
    <s v="Recovery"/>
    <n v="73466"/>
    <s v="Active"/>
    <s v="PURCHASE"/>
    <s v="Trade Account - Tier 3"/>
    <n v="45080"/>
    <n v="16.649999999999999"/>
    <n v="16.974675000000001"/>
    <n v="16.649999999999999"/>
    <n v="16.649999999999999"/>
    <m/>
    <m/>
    <n v="0"/>
    <x v="1"/>
  </r>
  <r>
    <x v="1"/>
    <x v="1133"/>
    <x v="1081"/>
    <s v="Active"/>
    <n v="73467"/>
    <s v="Active"/>
    <s v="PURCHASE"/>
    <s v="Trade Account - Tier 3"/>
    <n v="45080"/>
    <n v="139"/>
    <n v="141.7105"/>
    <n v="139"/>
    <n v="92.666666000000006"/>
    <n v="45156"/>
    <m/>
    <n v="0"/>
    <x v="1"/>
  </r>
  <r>
    <x v="1"/>
    <x v="1413"/>
    <x v="1336"/>
    <s v="Suspended"/>
    <n v="73476"/>
    <s v="LOCKED"/>
    <s v="PURCHASE"/>
    <s v="Trade Account - Tier 3"/>
    <n v="45080"/>
    <n v="95.57"/>
    <n v="97.433615000000003"/>
    <n v="95.57"/>
    <n v="95.57"/>
    <n v="45168"/>
    <n v="45168"/>
    <n v="2"/>
    <x v="6"/>
  </r>
  <r>
    <x v="1"/>
    <x v="1418"/>
    <x v="1340"/>
    <s v="Active"/>
    <n v="73481"/>
    <s v="Active"/>
    <s v="PURCHASE"/>
    <s v="Trade Account - Tier 3"/>
    <n v="45080"/>
    <n v="791.65"/>
    <n v="807.087175"/>
    <n v="791.65"/>
    <n v="527.76666699999998"/>
    <n v="45166"/>
    <m/>
    <n v="0"/>
    <x v="1"/>
  </r>
  <r>
    <x v="1"/>
    <x v="1364"/>
    <x v="1291"/>
    <s v="Suspended"/>
    <n v="73483"/>
    <s v="Active"/>
    <s v="INVOICE"/>
    <s v="Trade Account - Tier 3"/>
    <n v="45080"/>
    <n v="1000"/>
    <n v="1019.5"/>
    <n v="1000"/>
    <n v="833.33333300000004"/>
    <n v="45166"/>
    <n v="45166"/>
    <n v="4"/>
    <x v="6"/>
  </r>
  <r>
    <x v="1"/>
    <x v="1418"/>
    <x v="1340"/>
    <s v="Active"/>
    <n v="73484"/>
    <s v="Active"/>
    <s v="PURCHASE"/>
    <s v="Trade Account - Tier 3"/>
    <n v="45080"/>
    <n v="737.4"/>
    <n v="751.77930000000003"/>
    <n v="737.4"/>
    <n v="491.6"/>
    <n v="45166"/>
    <m/>
    <n v="0"/>
    <x v="1"/>
  </r>
  <r>
    <x v="1"/>
    <x v="1418"/>
    <x v="1340"/>
    <s v="Active"/>
    <n v="73485"/>
    <s v="Active"/>
    <s v="PURCHASE"/>
    <s v="Trade Account - Tier 3"/>
    <n v="45080"/>
    <n v="496.7"/>
    <n v="506.38565"/>
    <n v="496.7"/>
    <n v="331.13333399999999"/>
    <n v="45166"/>
    <m/>
    <n v="0"/>
    <x v="1"/>
  </r>
  <r>
    <x v="1"/>
    <x v="1418"/>
    <x v="1340"/>
    <s v="Active"/>
    <n v="73486"/>
    <s v="Active"/>
    <s v="PURCHASE"/>
    <s v="Trade Account - Tier 3"/>
    <n v="45080"/>
    <n v="750.73"/>
    <n v="765.369235"/>
    <n v="750.73"/>
    <n v="500.48666700000001"/>
    <n v="45166"/>
    <m/>
    <n v="0"/>
    <x v="1"/>
  </r>
  <r>
    <x v="1"/>
    <x v="1418"/>
    <x v="1340"/>
    <s v="Active"/>
    <n v="73487"/>
    <s v="Active"/>
    <s v="PURCHASE"/>
    <s v="Trade Account - Tier 3"/>
    <n v="45080"/>
    <n v="1800"/>
    <n v="1835.1"/>
    <n v="1800"/>
    <n v="1200"/>
    <n v="45166"/>
    <m/>
    <n v="0"/>
    <x v="1"/>
  </r>
  <r>
    <x v="1"/>
    <x v="1309"/>
    <x v="1239"/>
    <s v="Active"/>
    <n v="73488"/>
    <s v="Active"/>
    <s v="PURCHASE"/>
    <s v="Trade Account - Tier 3"/>
    <n v="45080"/>
    <n v="999"/>
    <n v="1018.4805"/>
    <n v="999"/>
    <n v="999"/>
    <m/>
    <m/>
    <n v="0"/>
    <x v="1"/>
  </r>
  <r>
    <x v="1"/>
    <x v="1253"/>
    <x v="1191"/>
    <s v="Active"/>
    <n v="73494"/>
    <s v="Active"/>
    <s v="PURCHASE"/>
    <s v="Trade Account - Tier 3"/>
    <n v="45080"/>
    <n v="6"/>
    <n v="6.117"/>
    <n v="6"/>
    <n v="5"/>
    <n v="45124"/>
    <m/>
    <n v="0"/>
    <x v="1"/>
  </r>
  <r>
    <x v="1"/>
    <x v="1149"/>
    <x v="1095"/>
    <s v="Active"/>
    <n v="73501"/>
    <s v="Active"/>
    <s v="PURCHASE"/>
    <s v="Trade Account - Tier 3"/>
    <n v="45080"/>
    <n v="362"/>
    <n v="369.05900000000003"/>
    <n v="362"/>
    <n v="241.33333400000001"/>
    <n v="45152"/>
    <m/>
    <n v="0"/>
    <x v="1"/>
  </r>
  <r>
    <x v="1"/>
    <x v="1190"/>
    <x v="1132"/>
    <s v="Active"/>
    <n v="73502"/>
    <s v="LOCKED"/>
    <s v="PURCHASE"/>
    <s v="Trade Account - Tier 3"/>
    <n v="45080"/>
    <n v="68.92"/>
    <n v="70.263940000000005"/>
    <n v="68.92"/>
    <n v="37.110771999999997"/>
    <n v="45167"/>
    <n v="45167"/>
    <n v="3"/>
    <x v="6"/>
  </r>
  <r>
    <x v="1"/>
    <x v="1219"/>
    <x v="1157"/>
    <s v="Recovery"/>
    <n v="73506"/>
    <s v="Active"/>
    <s v="PURCHASE"/>
    <s v="Trade Account - Tier 3"/>
    <n v="45080"/>
    <n v="50"/>
    <n v="50.975000000000001"/>
    <n v="50"/>
    <n v="44.230769000000002"/>
    <n v="45118"/>
    <n v="45117"/>
    <n v="53"/>
    <x v="5"/>
  </r>
  <r>
    <x v="1"/>
    <x v="1414"/>
    <x v="1337"/>
    <s v="Active"/>
    <n v="73507"/>
    <s v="Active"/>
    <s v="PURCHASE"/>
    <s v="Trade Account - Tier 3"/>
    <n v="45080"/>
    <n v="40.5"/>
    <n v="41.289749999999998"/>
    <n v="40.5"/>
    <n v="27"/>
    <n v="45152"/>
    <m/>
    <n v="0"/>
    <x v="1"/>
  </r>
  <r>
    <x v="1"/>
    <x v="1183"/>
    <x v="1126"/>
    <s v="Active"/>
    <n v="73508"/>
    <s v="Active"/>
    <s v="PURCHASE"/>
    <s v="Trade Account - Tier 3"/>
    <n v="45080"/>
    <n v="764.84"/>
    <n v="779.75437999999997"/>
    <n v="764.84"/>
    <n v="509.89333399999998"/>
    <n v="45166"/>
    <m/>
    <n v="0"/>
    <x v="1"/>
  </r>
  <r>
    <x v="1"/>
    <x v="1253"/>
    <x v="1191"/>
    <s v="Active"/>
    <n v="73511"/>
    <s v="Active"/>
    <s v="PURCHASE"/>
    <s v="Trade Account - Tier 3"/>
    <n v="45080"/>
    <n v="5"/>
    <n v="5.0975000000000001"/>
    <n v="5"/>
    <n v="4.1666670000000003"/>
    <n v="45124"/>
    <m/>
    <n v="0"/>
    <x v="1"/>
  </r>
  <r>
    <x v="1"/>
    <x v="1417"/>
    <x v="236"/>
    <s v="Active"/>
    <n v="73515"/>
    <s v="Active"/>
    <s v="PURCHASE"/>
    <s v="Trade Account - Tier 3"/>
    <n v="45080"/>
    <n v="20.170000000000002"/>
    <n v="20.563314999999999"/>
    <n v="20.170000000000002"/>
    <n v="20.170000000000002"/>
    <n v="45149"/>
    <n v="45149"/>
    <n v="21"/>
    <x v="6"/>
  </r>
  <r>
    <x v="1"/>
    <x v="1183"/>
    <x v="1126"/>
    <s v="Active"/>
    <n v="73517"/>
    <s v="Active"/>
    <s v="PURCHASE"/>
    <s v="Trade Account - Tier 3"/>
    <n v="45080"/>
    <n v="608.85"/>
    <n v="620.72257500000001"/>
    <n v="608.85"/>
    <n v="405.89999899999998"/>
    <n v="45166"/>
    <m/>
    <n v="0"/>
    <x v="1"/>
  </r>
  <r>
    <x v="1"/>
    <x v="1403"/>
    <x v="1327"/>
    <s v="Active"/>
    <n v="73518"/>
    <s v="Active"/>
    <s v="PURCHASE"/>
    <s v="Trade Account - Tier 3"/>
    <n v="45080"/>
    <n v="168"/>
    <n v="171.27600000000001"/>
    <n v="168"/>
    <n v="112"/>
    <n v="45166"/>
    <m/>
    <n v="0"/>
    <x v="1"/>
  </r>
  <r>
    <x v="1"/>
    <x v="1399"/>
    <x v="1323"/>
    <s v="Active"/>
    <n v="73520"/>
    <s v="Active"/>
    <s v="PURCHASE"/>
    <s v="Trade Account - Tier 3"/>
    <n v="45080"/>
    <n v="801"/>
    <n v="816.61950000000002"/>
    <n v="801"/>
    <n v="267"/>
    <n v="45152"/>
    <m/>
    <n v="0"/>
    <x v="1"/>
  </r>
  <r>
    <x v="1"/>
    <x v="1183"/>
    <x v="1126"/>
    <s v="Active"/>
    <n v="73523"/>
    <s v="Active"/>
    <s v="PURCHASE"/>
    <s v="Trade Account - Tier 3"/>
    <n v="45080"/>
    <n v="245.84"/>
    <n v="250.63388"/>
    <n v="245.84"/>
    <n v="163.89333400000001"/>
    <n v="45166"/>
    <m/>
    <n v="0"/>
    <x v="1"/>
  </r>
  <r>
    <x v="1"/>
    <x v="1190"/>
    <x v="1132"/>
    <s v="Active"/>
    <n v="73527"/>
    <s v="LOCKED"/>
    <s v="PURCHASE"/>
    <s v="Trade Account - Tier 3"/>
    <n v="45080"/>
    <n v="24.47"/>
    <n v="24.947164999999998"/>
    <n v="24.47"/>
    <n v="15.05846"/>
    <n v="45167"/>
    <n v="45167"/>
    <n v="3"/>
    <x v="6"/>
  </r>
  <r>
    <x v="1"/>
    <x v="1420"/>
    <x v="1342"/>
    <s v="Active"/>
    <n v="73528"/>
    <s v="Active"/>
    <s v="PURCHASE"/>
    <s v="Trade Account - Tier 3"/>
    <n v="45080"/>
    <n v="55"/>
    <n v="56.072499999999998"/>
    <n v="55"/>
    <n v="27.499998999999999"/>
    <n v="45136"/>
    <m/>
    <n v="0"/>
    <x v="1"/>
  </r>
  <r>
    <x v="1"/>
    <x v="1219"/>
    <x v="1157"/>
    <s v="Recovery"/>
    <n v="73529"/>
    <s v="Active"/>
    <s v="PURCHASE"/>
    <s v="Trade Account - Tier 3"/>
    <n v="45080"/>
    <n v="77.91"/>
    <n v="79.429244999999995"/>
    <n v="77.91"/>
    <n v="65.923845999999998"/>
    <n v="45118"/>
    <n v="45117"/>
    <n v="53"/>
    <x v="5"/>
  </r>
  <r>
    <x v="1"/>
    <x v="1281"/>
    <x v="1216"/>
    <s v="Active"/>
    <n v="73533"/>
    <s v="Active"/>
    <s v="PURCHASE"/>
    <s v="Trade Account - Tier 3"/>
    <n v="45080"/>
    <n v="410"/>
    <n v="417.995"/>
    <n v="410"/>
    <n v="273.33333399999998"/>
    <n v="45152"/>
    <m/>
    <n v="0"/>
    <x v="1"/>
  </r>
  <r>
    <x v="1"/>
    <x v="1219"/>
    <x v="1157"/>
    <s v="Recovery"/>
    <n v="73534"/>
    <s v="Active"/>
    <s v="PURCHASE"/>
    <s v="Trade Account - Tier 3"/>
    <n v="45080"/>
    <n v="20"/>
    <n v="20.39"/>
    <n v="20"/>
    <n v="17.692307"/>
    <n v="45118"/>
    <n v="45117"/>
    <n v="53"/>
    <x v="5"/>
  </r>
  <r>
    <x v="1"/>
    <x v="1420"/>
    <x v="1342"/>
    <s v="Active"/>
    <n v="73535"/>
    <s v="Active"/>
    <s v="PURCHASE"/>
    <s v="Trade Account - Tier 3"/>
    <n v="45080"/>
    <n v="106.89"/>
    <n v="108.974355"/>
    <n v="106.89"/>
    <n v="53.444998499999997"/>
    <n v="45136"/>
    <m/>
    <n v="0"/>
    <x v="1"/>
  </r>
  <r>
    <x v="1"/>
    <x v="1414"/>
    <x v="1337"/>
    <s v="Active"/>
    <n v="73539"/>
    <s v="Active"/>
    <s v="PURCHASE"/>
    <s v="Trade Account - Tier 3"/>
    <n v="45080"/>
    <n v="29.67"/>
    <n v="30.248564999999999"/>
    <n v="29.67"/>
    <n v="19.78"/>
    <n v="45152"/>
    <m/>
    <n v="0"/>
    <x v="1"/>
  </r>
  <r>
    <x v="1"/>
    <x v="1004"/>
    <x v="974"/>
    <s v="Active"/>
    <n v="73547"/>
    <s v="Active"/>
    <s v="PURCHASE"/>
    <s v="Trade Account - Tier 3"/>
    <n v="45080"/>
    <n v="35.96"/>
    <n v="36.66122"/>
    <n v="35.96"/>
    <n v="23.973334000000001"/>
    <n v="45169"/>
    <m/>
    <n v="0"/>
    <x v="1"/>
  </r>
  <r>
    <x v="1"/>
    <x v="1004"/>
    <x v="974"/>
    <s v="Active"/>
    <n v="73548"/>
    <s v="Active"/>
    <s v="PURCHASE"/>
    <s v="Trade Account - Tier 3"/>
    <n v="45080"/>
    <n v="5.5"/>
    <n v="5.6072499999999996"/>
    <n v="5.5"/>
    <n v="1.833334"/>
    <n v="45169"/>
    <m/>
    <n v="0"/>
    <x v="1"/>
  </r>
  <r>
    <x v="1"/>
    <x v="1345"/>
    <x v="1272"/>
    <s v="Active"/>
    <n v="73551"/>
    <s v="Active"/>
    <s v="PURCHASE"/>
    <s v="Trade Account - Tier 3"/>
    <n v="45080"/>
    <n v="36"/>
    <n v="36.701999999999998"/>
    <n v="36"/>
    <n v="36"/>
    <m/>
    <m/>
    <n v="0"/>
    <x v="1"/>
  </r>
  <r>
    <x v="1"/>
    <x v="1390"/>
    <x v="1314"/>
    <s v="Active"/>
    <n v="73556"/>
    <s v="Active"/>
    <s v="PURCHASE"/>
    <s v="Trade Account - Tier 3"/>
    <n v="45080"/>
    <n v="121"/>
    <n v="123.3595"/>
    <n v="121"/>
    <n v="80.666667000000004"/>
    <n v="45152"/>
    <m/>
    <n v="0"/>
    <x v="1"/>
  </r>
  <r>
    <x v="1"/>
    <x v="1253"/>
    <x v="1191"/>
    <s v="Active"/>
    <n v="73571"/>
    <s v="Active"/>
    <s v="PURCHASE"/>
    <s v="Trade Account - Tier 3"/>
    <n v="45080"/>
    <n v="92.35"/>
    <n v="94.150824999999998"/>
    <n v="92.35"/>
    <n v="76.958333499999995"/>
    <n v="45124"/>
    <m/>
    <n v="0"/>
    <x v="1"/>
  </r>
  <r>
    <x v="1"/>
    <x v="1253"/>
    <x v="1191"/>
    <s v="Active"/>
    <n v="73573"/>
    <s v="Active"/>
    <s v="PURCHASE"/>
    <s v="Trade Account - Tier 3"/>
    <n v="45080"/>
    <n v="2.8"/>
    <n v="2.8546"/>
    <n v="2.8"/>
    <n v="2.3333330000000001"/>
    <n v="45124"/>
    <m/>
    <n v="0"/>
    <x v="1"/>
  </r>
  <r>
    <x v="1"/>
    <x v="1320"/>
    <x v="1248"/>
    <s v="Recovery"/>
    <n v="73574"/>
    <s v="Active"/>
    <s v="PURCHASE"/>
    <s v="Trade Account - Tier 3"/>
    <n v="45080"/>
    <n v="15"/>
    <n v="15.2925"/>
    <n v="15"/>
    <n v="15"/>
    <m/>
    <m/>
    <n v="0"/>
    <x v="1"/>
  </r>
  <r>
    <x v="1"/>
    <x v="1253"/>
    <x v="1191"/>
    <s v="Active"/>
    <n v="73576"/>
    <s v="Active"/>
    <s v="PURCHASE"/>
    <s v="Trade Account - Tier 3"/>
    <n v="45080"/>
    <n v="46.35"/>
    <n v="47.253824999999999"/>
    <n v="46.35"/>
    <n v="38.624999500000001"/>
    <n v="45124"/>
    <m/>
    <n v="0"/>
    <x v="1"/>
  </r>
  <r>
    <x v="1"/>
    <x v="1360"/>
    <x v="1287"/>
    <s v="Active"/>
    <n v="73578"/>
    <s v="Active"/>
    <s v="PURCHASE"/>
    <s v="Trade Account - Tier 3"/>
    <n v="45080"/>
    <n v="48"/>
    <n v="48.936"/>
    <n v="48"/>
    <n v="40"/>
    <n v="45160"/>
    <m/>
    <n v="0"/>
    <x v="1"/>
  </r>
  <r>
    <x v="1"/>
    <x v="1395"/>
    <x v="1319"/>
    <s v="Active"/>
    <n v="73580"/>
    <s v="Active"/>
    <s v="PURCHASE"/>
    <s v="Trade Account - Tier 3"/>
    <n v="45080"/>
    <n v="31.45"/>
    <n v="32.063274999999997"/>
    <n v="31.45"/>
    <n v="20.966667000000001"/>
    <n v="45152"/>
    <m/>
    <n v="0"/>
    <x v="1"/>
  </r>
  <r>
    <x v="1"/>
    <x v="1067"/>
    <x v="1025"/>
    <s v="Suspended"/>
    <n v="73584"/>
    <s v="Active"/>
    <s v="PURCHASE"/>
    <s v="Trade Account - Tier 3"/>
    <n v="45080"/>
    <n v="58"/>
    <n v="59.131"/>
    <n v="58"/>
    <n v="58"/>
    <n v="45163"/>
    <n v="45163"/>
    <n v="7"/>
    <x v="6"/>
  </r>
  <r>
    <x v="1"/>
    <x v="1190"/>
    <x v="1132"/>
    <s v="Active"/>
    <n v="73604"/>
    <s v="LOCKED"/>
    <s v="PURCHASE"/>
    <s v="Trade Account - Tier 3"/>
    <n v="45080"/>
    <n v="97.29"/>
    <n v="99.187155000000004"/>
    <n v="97.29"/>
    <n v="59.87077"/>
    <n v="45167"/>
    <n v="45167"/>
    <n v="3"/>
    <x v="6"/>
  </r>
  <r>
    <x v="1"/>
    <x v="1210"/>
    <x v="1149"/>
    <s v="Active"/>
    <n v="73613"/>
    <s v="Active"/>
    <s v="PURCHASE"/>
    <s v="Trade Account - Tier 3"/>
    <n v="45081"/>
    <n v="56.52"/>
    <n v="57.622140000000002"/>
    <n v="56.52"/>
    <n v="47.1"/>
    <n v="45152"/>
    <m/>
    <n v="0"/>
    <x v="1"/>
  </r>
  <r>
    <x v="1"/>
    <x v="1420"/>
    <x v="1342"/>
    <s v="Active"/>
    <n v="73617"/>
    <s v="Active"/>
    <s v="INVOICE"/>
    <s v="Trade Account - Tier 3"/>
    <n v="45081"/>
    <n v="1458.88"/>
    <n v="1487.32816"/>
    <n v="1458.88"/>
    <n v="1122.2153860000001"/>
    <n v="45136"/>
    <m/>
    <n v="0"/>
    <x v="1"/>
  </r>
  <r>
    <x v="1"/>
    <x v="1421"/>
    <x v="1343"/>
    <s v="Active"/>
    <n v="73618"/>
    <s v="Active"/>
    <s v="INVOICE"/>
    <s v="Trade Account - Tier 3"/>
    <n v="45081"/>
    <n v="10000"/>
    <n v="10195"/>
    <n v="10000"/>
    <n v="8333.3333330000005"/>
    <n v="45144"/>
    <m/>
    <n v="0"/>
    <x v="1"/>
  </r>
  <r>
    <x v="1"/>
    <x v="1414"/>
    <x v="1337"/>
    <s v="Active"/>
    <n v="73620"/>
    <s v="Active"/>
    <s v="PURCHASE"/>
    <s v="Trade Account - Tier 3"/>
    <n v="45081"/>
    <n v="71.67"/>
    <n v="73.067565000000002"/>
    <n v="71.67"/>
    <n v="47.78"/>
    <n v="45152"/>
    <m/>
    <n v="0"/>
    <x v="1"/>
  </r>
  <r>
    <x v="1"/>
    <x v="1335"/>
    <x v="1262"/>
    <s v="Active"/>
    <n v="73621"/>
    <s v="Active"/>
    <s v="PURCHASE"/>
    <s v="Trade Account - Tier 3"/>
    <n v="45081"/>
    <n v="542.99"/>
    <n v="553.578305"/>
    <n v="542.99"/>
    <n v="361.99333300000001"/>
    <n v="45149"/>
    <m/>
    <n v="0"/>
    <x v="1"/>
  </r>
  <r>
    <x v="1"/>
    <x v="1395"/>
    <x v="1319"/>
    <s v="Active"/>
    <n v="73623"/>
    <s v="Active"/>
    <s v="PURCHASE"/>
    <s v="Trade Account - Tier 3"/>
    <n v="45081"/>
    <n v="91.49"/>
    <n v="93.274055000000004"/>
    <n v="91.49"/>
    <n v="60.993333"/>
    <n v="45152"/>
    <m/>
    <n v="0"/>
    <x v="1"/>
  </r>
  <r>
    <x v="1"/>
    <x v="1149"/>
    <x v="1095"/>
    <s v="Active"/>
    <n v="73625"/>
    <s v="Active"/>
    <s v="PURCHASE"/>
    <s v="Trade Account - Tier 3"/>
    <n v="45081"/>
    <n v="6.5"/>
    <n v="6.6267500000000004"/>
    <n v="6.5"/>
    <n v="4.3333339999999998"/>
    <n v="45152"/>
    <m/>
    <n v="0"/>
    <x v="1"/>
  </r>
  <r>
    <x v="1"/>
    <x v="1415"/>
    <x v="1338"/>
    <s v="Active"/>
    <n v="73628"/>
    <s v="Active"/>
    <s v="PURCHASE"/>
    <s v="Trade Account - Tier 3"/>
    <n v="45081"/>
    <n v="89.39"/>
    <n v="91.133105"/>
    <n v="89.39"/>
    <n v="89.39"/>
    <m/>
    <m/>
    <n v="0"/>
    <x v="1"/>
  </r>
  <r>
    <x v="1"/>
    <x v="1219"/>
    <x v="1157"/>
    <s v="Recovery"/>
    <n v="73631"/>
    <s v="Active"/>
    <s v="PURCHASE"/>
    <s v="Trade Account - Tier 3"/>
    <n v="45081"/>
    <n v="57.88"/>
    <n v="59.008659999999999"/>
    <n v="57.88"/>
    <n v="51.201537999999999"/>
    <n v="45118"/>
    <n v="45117"/>
    <n v="53"/>
    <x v="5"/>
  </r>
  <r>
    <x v="1"/>
    <x v="1417"/>
    <x v="236"/>
    <s v="Active"/>
    <n v="73634"/>
    <s v="Active"/>
    <s v="PURCHASE"/>
    <s v="Trade Account - Tier 3"/>
    <n v="45081"/>
    <n v="325"/>
    <n v="331.33749999999998"/>
    <n v="325"/>
    <n v="325"/>
    <n v="45149"/>
    <n v="45149"/>
    <n v="21"/>
    <x v="6"/>
  </r>
  <r>
    <x v="1"/>
    <x v="1219"/>
    <x v="1157"/>
    <s v="Recovery"/>
    <n v="73637"/>
    <s v="Active"/>
    <s v="PURCHASE"/>
    <s v="Trade Account - Tier 3"/>
    <n v="45081"/>
    <n v="89"/>
    <n v="90.735500000000002"/>
    <n v="89"/>
    <n v="78.730768999999995"/>
    <n v="45118"/>
    <n v="45117"/>
    <n v="53"/>
    <x v="5"/>
  </r>
  <r>
    <x v="1"/>
    <x v="1219"/>
    <x v="1157"/>
    <s v="Recovery"/>
    <n v="73639"/>
    <s v="Active"/>
    <s v="PURCHASE"/>
    <s v="Trade Account - Tier 3"/>
    <n v="45081"/>
    <n v="13"/>
    <n v="13.253500000000001"/>
    <n v="13"/>
    <n v="11.5"/>
    <n v="45118"/>
    <n v="45117"/>
    <n v="53"/>
    <x v="5"/>
  </r>
  <r>
    <x v="1"/>
    <x v="1262"/>
    <x v="446"/>
    <s v="Active"/>
    <n v="73640"/>
    <s v="Active"/>
    <s v="PURCHASE"/>
    <s v="Trade Account - Tier 3"/>
    <n v="45081"/>
    <n v="516.5"/>
    <n v="526.57174999999995"/>
    <n v="516.5"/>
    <n v="430.41666700000002"/>
    <n v="45166"/>
    <m/>
    <n v="0"/>
    <x v="1"/>
  </r>
  <r>
    <x v="1"/>
    <x v="1345"/>
    <x v="1272"/>
    <s v="Active"/>
    <n v="73641"/>
    <s v="Active"/>
    <s v="PURCHASE"/>
    <s v="Trade Account - Tier 3"/>
    <n v="45081"/>
    <n v="51.5"/>
    <n v="52.504249999999999"/>
    <n v="51.5"/>
    <n v="51.5"/>
    <m/>
    <m/>
    <n v="0"/>
    <x v="1"/>
  </r>
  <r>
    <x v="1"/>
    <x v="1345"/>
    <x v="1272"/>
    <s v="Active"/>
    <n v="73642"/>
    <s v="Active"/>
    <s v="PURCHASE"/>
    <s v="Trade Account - Tier 3"/>
    <n v="45081"/>
    <n v="35"/>
    <n v="35.682499999999997"/>
    <n v="35"/>
    <n v="35"/>
    <m/>
    <m/>
    <n v="0"/>
    <x v="1"/>
  </r>
  <r>
    <x v="1"/>
    <x v="1190"/>
    <x v="1132"/>
    <s v="Active"/>
    <n v="73645"/>
    <s v="LOCKED"/>
    <s v="PURCHASE"/>
    <s v="Trade Account - Tier 3"/>
    <n v="45081"/>
    <n v="120"/>
    <n v="122.34"/>
    <n v="120"/>
    <n v="73.846154999999996"/>
    <n v="45167"/>
    <n v="45167"/>
    <n v="3"/>
    <x v="6"/>
  </r>
  <r>
    <x v="1"/>
    <x v="1048"/>
    <x v="1008"/>
    <s v="Active"/>
    <n v="73646"/>
    <s v="Active"/>
    <s v="PURCHASE"/>
    <s v="Trade Account - Tier 3"/>
    <n v="45081"/>
    <n v="39.229999999999997"/>
    <n v="39.994985"/>
    <n v="39.229999999999997"/>
    <n v="39.229999999999997"/>
    <n v="45129"/>
    <n v="45129"/>
    <n v="41"/>
    <x v="5"/>
  </r>
  <r>
    <x v="1"/>
    <x v="1190"/>
    <x v="1132"/>
    <s v="Active"/>
    <n v="73653"/>
    <s v="LOCKED"/>
    <s v="PURCHASE"/>
    <s v="Trade Account - Tier 3"/>
    <n v="45081"/>
    <n v="66.599999999999994"/>
    <n v="67.898700000000005"/>
    <n v="66.599999999999994"/>
    <n v="40.984614999999998"/>
    <n v="45167"/>
    <n v="45167"/>
    <n v="3"/>
    <x v="6"/>
  </r>
  <r>
    <x v="1"/>
    <x v="1345"/>
    <x v="1272"/>
    <s v="Active"/>
    <n v="73654"/>
    <s v="Active"/>
    <s v="PURCHASE"/>
    <s v="Trade Account - Tier 3"/>
    <n v="45081"/>
    <n v="45"/>
    <n v="45.877499999999998"/>
    <n v="45"/>
    <n v="45"/>
    <m/>
    <m/>
    <n v="0"/>
    <x v="1"/>
  </r>
  <r>
    <x v="1"/>
    <x v="1403"/>
    <x v="1327"/>
    <s v="Active"/>
    <n v="73655"/>
    <s v="Active"/>
    <s v="PURCHASE"/>
    <s v="Trade Account - Tier 3"/>
    <n v="45081"/>
    <n v="235.6"/>
    <n v="240.1942"/>
    <n v="235.6"/>
    <n v="196.33333300000001"/>
    <n v="45166"/>
    <m/>
    <n v="0"/>
    <x v="1"/>
  </r>
  <r>
    <x v="1"/>
    <x v="1345"/>
    <x v="1272"/>
    <s v="Active"/>
    <n v="73656"/>
    <s v="Active"/>
    <s v="PURCHASE"/>
    <s v="Trade Account - Tier 3"/>
    <n v="45081"/>
    <n v="109.01"/>
    <n v="111.135695"/>
    <n v="109.01"/>
    <n v="90.841666500000002"/>
    <n v="45159"/>
    <m/>
    <n v="0"/>
    <x v="1"/>
  </r>
  <r>
    <x v="1"/>
    <x v="1190"/>
    <x v="1132"/>
    <s v="Active"/>
    <n v="73657"/>
    <s v="LOCKED"/>
    <s v="PURCHASE"/>
    <s v="Trade Account - Tier 3"/>
    <n v="45081"/>
    <n v="17.100000000000001"/>
    <n v="17.433450000000001"/>
    <n v="17.100000000000001"/>
    <n v="2.85"/>
    <n v="45167"/>
    <n v="45167"/>
    <n v="3"/>
    <x v="6"/>
  </r>
  <r>
    <x v="1"/>
    <x v="1345"/>
    <x v="1272"/>
    <s v="Active"/>
    <n v="73659"/>
    <s v="Active"/>
    <s v="PURCHASE"/>
    <s v="Trade Account - Tier 3"/>
    <n v="45081"/>
    <n v="24.13"/>
    <n v="24.600535000000001"/>
    <n v="24.13"/>
    <n v="24.13"/>
    <m/>
    <m/>
    <n v="0"/>
    <x v="1"/>
  </r>
  <r>
    <x v="1"/>
    <x v="1390"/>
    <x v="1314"/>
    <s v="Active"/>
    <n v="73661"/>
    <s v="Active"/>
    <s v="PURCHASE"/>
    <s v="Trade Account - Tier 3"/>
    <n v="45081"/>
    <n v="1704.76"/>
    <n v="1738.0028199999999"/>
    <n v="1704.76"/>
    <n v="1136.506666"/>
    <n v="45152"/>
    <m/>
    <n v="0"/>
    <x v="1"/>
  </r>
  <r>
    <x v="1"/>
    <x v="1190"/>
    <x v="1132"/>
    <s v="Active"/>
    <n v="73662"/>
    <s v="LOCKED"/>
    <s v="PURCHASE"/>
    <s v="Trade Account - Tier 3"/>
    <n v="45081"/>
    <n v="16"/>
    <n v="16.312000000000001"/>
    <n v="16"/>
    <n v="2.6666650000000001"/>
    <n v="45167"/>
    <n v="45167"/>
    <n v="3"/>
    <x v="6"/>
  </r>
  <r>
    <x v="1"/>
    <x v="1345"/>
    <x v="1272"/>
    <s v="Active"/>
    <n v="73663"/>
    <s v="Active"/>
    <s v="PURCHASE"/>
    <s v="Trade Account - Tier 3"/>
    <n v="45081"/>
    <n v="15.37"/>
    <n v="15.669715"/>
    <n v="15.37"/>
    <n v="15.37"/>
    <m/>
    <m/>
    <n v="0"/>
    <x v="1"/>
  </r>
  <r>
    <x v="1"/>
    <x v="1004"/>
    <x v="974"/>
    <s v="Active"/>
    <n v="73668"/>
    <s v="Active"/>
    <s v="PURCHASE"/>
    <s v="Trade Account - Tier 3"/>
    <n v="45081"/>
    <n v="202.15"/>
    <n v="206.091925"/>
    <n v="202.15"/>
    <n v="202.15"/>
    <m/>
    <m/>
    <n v="0"/>
    <x v="1"/>
  </r>
  <r>
    <x v="1"/>
    <x v="1133"/>
    <x v="1081"/>
    <s v="Active"/>
    <n v="73669"/>
    <s v="Active"/>
    <s v="PURCHASE"/>
    <s v="Trade Account - Tier 3"/>
    <n v="45081"/>
    <n v="70.64"/>
    <n v="72.017480000000006"/>
    <n v="70.64"/>
    <n v="47.093333999999999"/>
    <n v="45156"/>
    <m/>
    <n v="0"/>
    <x v="1"/>
  </r>
  <r>
    <x v="1"/>
    <x v="1133"/>
    <x v="1081"/>
    <s v="Active"/>
    <n v="73670"/>
    <s v="Active"/>
    <s v="PURCHASE"/>
    <s v="Trade Account - Tier 3"/>
    <n v="45081"/>
    <n v="71.03"/>
    <n v="72.415085000000005"/>
    <n v="71.03"/>
    <n v="47.353332999999999"/>
    <n v="45156"/>
    <m/>
    <n v="0"/>
    <x v="1"/>
  </r>
  <r>
    <x v="1"/>
    <x v="1400"/>
    <x v="1324"/>
    <s v="ARREAR"/>
    <n v="73671"/>
    <s v="LOCKED"/>
    <s v="PURCHASE"/>
    <s v="Trade Account - Tier 3"/>
    <n v="45081"/>
    <n v="110.86"/>
    <n v="113.02177"/>
    <n v="110.86"/>
    <n v="110.86"/>
    <n v="45170"/>
    <n v="45114"/>
    <n v="56"/>
    <x v="5"/>
  </r>
  <r>
    <x v="1"/>
    <x v="1420"/>
    <x v="1342"/>
    <s v="Active"/>
    <n v="73672"/>
    <s v="Active"/>
    <s v="PURCHASE"/>
    <s v="Trade Account - Tier 3"/>
    <n v="45081"/>
    <n v="95.98"/>
    <n v="97.851609999999994"/>
    <n v="95.98"/>
    <n v="73.830769000000004"/>
    <n v="45136"/>
    <m/>
    <n v="0"/>
    <x v="1"/>
  </r>
  <r>
    <x v="1"/>
    <x v="1422"/>
    <x v="514"/>
    <s v="Active"/>
    <n v="73673"/>
    <s v="Active"/>
    <s v="PURCHASE"/>
    <s v="Trade Account - Tier 3"/>
    <n v="45081"/>
    <n v="1147.77"/>
    <n v="1170.151515"/>
    <n v="1147.77"/>
    <n v="573.88499850000005"/>
    <n v="45160"/>
    <m/>
    <n v="0"/>
    <x v="1"/>
  </r>
  <r>
    <x v="1"/>
    <x v="1133"/>
    <x v="1081"/>
    <s v="Active"/>
    <n v="73674"/>
    <s v="Active"/>
    <s v="PURCHASE"/>
    <s v="Trade Account - Tier 3"/>
    <n v="45081"/>
    <n v="53"/>
    <n v="54.033499999999997"/>
    <n v="53"/>
    <n v="35.333334000000001"/>
    <n v="45156"/>
    <m/>
    <n v="0"/>
    <x v="1"/>
  </r>
  <r>
    <x v="1"/>
    <x v="1423"/>
    <x v="1344"/>
    <s v="Active"/>
    <n v="73679"/>
    <s v="Active"/>
    <s v="INVOICE"/>
    <s v="Trade Account - Tier 3"/>
    <n v="45081"/>
    <n v="4731.8599999999997"/>
    <n v="4824.1312699999999"/>
    <n v="4731.8599999999997"/>
    <n v="3943.2166670000001"/>
    <n v="45152"/>
    <m/>
    <n v="0"/>
    <x v="1"/>
  </r>
  <r>
    <x v="1"/>
    <x v="1133"/>
    <x v="1081"/>
    <s v="Active"/>
    <n v="73681"/>
    <s v="Active"/>
    <s v="PURCHASE"/>
    <s v="Trade Account - Tier 3"/>
    <n v="45081"/>
    <n v="150"/>
    <n v="152.92500000000001"/>
    <n v="150"/>
    <n v="100"/>
    <n v="45156"/>
    <m/>
    <n v="0"/>
    <x v="1"/>
  </r>
  <r>
    <x v="1"/>
    <x v="1345"/>
    <x v="1272"/>
    <s v="Active"/>
    <n v="73682"/>
    <s v="Active"/>
    <s v="PURCHASE"/>
    <s v="Trade Account - Tier 3"/>
    <n v="45081"/>
    <n v="21.8"/>
    <n v="22.225100000000001"/>
    <n v="21.8"/>
    <n v="21.8"/>
    <m/>
    <m/>
    <n v="0"/>
    <x v="1"/>
  </r>
  <r>
    <x v="1"/>
    <x v="1190"/>
    <x v="1132"/>
    <s v="Active"/>
    <n v="73683"/>
    <s v="LOCKED"/>
    <s v="PURCHASE"/>
    <s v="Trade Account - Tier 3"/>
    <n v="45081"/>
    <n v="41.07"/>
    <n v="41.870865000000002"/>
    <n v="41.07"/>
    <n v="25.273845000000001"/>
    <n v="45167"/>
    <n v="45167"/>
    <n v="3"/>
    <x v="6"/>
  </r>
  <r>
    <x v="1"/>
    <x v="1345"/>
    <x v="1272"/>
    <s v="Active"/>
    <n v="73684"/>
    <s v="Active"/>
    <s v="PURCHASE"/>
    <s v="Trade Account - Tier 3"/>
    <n v="45081"/>
    <n v="36.950000000000003"/>
    <n v="37.670524999999998"/>
    <n v="36.950000000000003"/>
    <n v="36.950000000000003"/>
    <m/>
    <m/>
    <n v="0"/>
    <x v="1"/>
  </r>
  <r>
    <x v="1"/>
    <x v="1393"/>
    <x v="1317"/>
    <s v="Active"/>
    <n v="73685"/>
    <s v="Active"/>
    <s v="INVOICE"/>
    <s v="Trade Account - Tier 3"/>
    <n v="45081"/>
    <n v="1500"/>
    <n v="1529.25"/>
    <n v="1500"/>
    <n v="1000"/>
    <n v="45166"/>
    <m/>
    <n v="0"/>
    <x v="1"/>
  </r>
  <r>
    <x v="1"/>
    <x v="1190"/>
    <x v="1132"/>
    <s v="Active"/>
    <n v="73686"/>
    <s v="LOCKED"/>
    <s v="PURCHASE"/>
    <s v="Trade Account - Tier 3"/>
    <n v="45081"/>
    <n v="11.49"/>
    <n v="11.714055"/>
    <n v="11.49"/>
    <n v="1.9149974999999999"/>
    <n v="45167"/>
    <n v="45167"/>
    <n v="3"/>
    <x v="6"/>
  </r>
  <r>
    <x v="1"/>
    <x v="1420"/>
    <x v="1342"/>
    <s v="Active"/>
    <n v="73691"/>
    <s v="Active"/>
    <s v="PURCHASE"/>
    <s v="Trade Account - Tier 3"/>
    <n v="45081"/>
    <n v="110"/>
    <n v="112.145"/>
    <n v="110"/>
    <n v="84.615386000000001"/>
    <n v="45136"/>
    <m/>
    <n v="0"/>
    <x v="1"/>
  </r>
  <r>
    <x v="1"/>
    <x v="1115"/>
    <x v="1065"/>
    <s v="Recovery"/>
    <n v="73692"/>
    <s v="Active"/>
    <s v="PURCHASE"/>
    <s v="Trade Account - Tier 3"/>
    <n v="45081"/>
    <n v="500"/>
    <n v="509.75"/>
    <n v="500"/>
    <n v="500"/>
    <m/>
    <m/>
    <n v="0"/>
    <x v="1"/>
  </r>
  <r>
    <x v="1"/>
    <x v="1115"/>
    <x v="1065"/>
    <s v="Recovery"/>
    <n v="73693"/>
    <s v="Active"/>
    <s v="PURCHASE"/>
    <s v="Trade Account - Tier 3"/>
    <n v="45081"/>
    <n v="220.06"/>
    <n v="224.35117"/>
    <n v="220.06"/>
    <n v="220.06"/>
    <m/>
    <m/>
    <n v="0"/>
    <x v="1"/>
  </r>
  <r>
    <x v="1"/>
    <x v="1413"/>
    <x v="1336"/>
    <s v="Suspended"/>
    <n v="73697"/>
    <s v="LOCKED"/>
    <s v="PURCHASE"/>
    <s v="Trade Account - Tier 3"/>
    <n v="45081"/>
    <n v="113"/>
    <n v="115.20350000000001"/>
    <n v="113"/>
    <n v="113"/>
    <n v="45168"/>
    <n v="45168"/>
    <n v="2"/>
    <x v="6"/>
  </r>
  <r>
    <x v="1"/>
    <x v="1082"/>
    <x v="622"/>
    <s v="Active"/>
    <n v="73700"/>
    <s v="Active"/>
    <s v="PURCHASE"/>
    <s v="Trade Account - Tier 3"/>
    <n v="45081"/>
    <n v="241.18"/>
    <n v="245.88301000000001"/>
    <n v="241.18"/>
    <n v="160.786666"/>
    <n v="45166"/>
    <m/>
    <n v="0"/>
    <x v="1"/>
  </r>
  <r>
    <x v="1"/>
    <x v="1422"/>
    <x v="514"/>
    <s v="Active"/>
    <n v="73705"/>
    <s v="Active"/>
    <s v="PURCHASE"/>
    <s v="Trade Account - Tier 3"/>
    <n v="45081"/>
    <n v="2856.58"/>
    <n v="2912.2833099999998"/>
    <n v="2856.58"/>
    <n v="1428.2899990000001"/>
    <n v="45160"/>
    <m/>
    <n v="0"/>
    <x v="1"/>
  </r>
  <r>
    <x v="1"/>
    <x v="1405"/>
    <x v="1329"/>
    <s v="Recovery"/>
    <n v="73709"/>
    <s v="Active"/>
    <s v="PURCHASE"/>
    <s v="Trade Account - Tier 3"/>
    <n v="45081"/>
    <n v="38"/>
    <n v="38.741"/>
    <n v="38"/>
    <n v="38"/>
    <n v="45120"/>
    <n v="45120"/>
    <n v="50"/>
    <x v="5"/>
  </r>
  <r>
    <x v="1"/>
    <x v="1276"/>
    <x v="1211"/>
    <s v="Active"/>
    <n v="73710"/>
    <s v="Active"/>
    <s v="PURCHASE"/>
    <s v="Trade Account - Tier 3"/>
    <n v="45081"/>
    <n v="179.99"/>
    <n v="183.49980500000001"/>
    <n v="179.99"/>
    <n v="149.99166650000001"/>
    <n v="45166"/>
    <m/>
    <n v="0"/>
    <x v="1"/>
  </r>
  <r>
    <x v="1"/>
    <x v="1405"/>
    <x v="1329"/>
    <s v="Recovery"/>
    <n v="73713"/>
    <s v="Active"/>
    <s v="PURCHASE"/>
    <s v="Trade Account - Tier 3"/>
    <n v="45081"/>
    <n v="94.25"/>
    <n v="96.087874999999997"/>
    <n v="94.25"/>
    <n v="94.25"/>
    <n v="45120"/>
    <n v="45120"/>
    <n v="50"/>
    <x v="5"/>
  </r>
  <r>
    <x v="1"/>
    <x v="1405"/>
    <x v="1329"/>
    <s v="Recovery"/>
    <n v="73714"/>
    <s v="Active"/>
    <s v="PURCHASE"/>
    <s v="Trade Account - Tier 3"/>
    <n v="45081"/>
    <n v="79.349999999999994"/>
    <n v="80.897324999999995"/>
    <n v="79.349999999999994"/>
    <n v="79.349999999999994"/>
    <n v="45120"/>
    <n v="45120"/>
    <n v="50"/>
    <x v="5"/>
  </r>
  <r>
    <x v="1"/>
    <x v="1320"/>
    <x v="1248"/>
    <s v="Recovery"/>
    <n v="73718"/>
    <s v="Active"/>
    <s v="PURCHASE"/>
    <s v="Trade Account - Tier 3"/>
    <n v="45080"/>
    <n v="25.25"/>
    <n v="25.742374999999999"/>
    <n v="25.25"/>
    <n v="25.25"/>
    <m/>
    <m/>
    <n v="0"/>
    <x v="1"/>
  </r>
  <r>
    <x v="1"/>
    <x v="1154"/>
    <x v="1100"/>
    <s v="Active"/>
    <n v="73735"/>
    <s v="Active"/>
    <s v="PURCHASE"/>
    <s v="Trade Account - Tier 3"/>
    <n v="45081"/>
    <n v="20.16"/>
    <n v="20.55312"/>
    <n v="20.16"/>
    <n v="20.16"/>
    <m/>
    <m/>
    <n v="0"/>
    <x v="1"/>
  </r>
  <r>
    <x v="1"/>
    <x v="1345"/>
    <x v="1272"/>
    <s v="Active"/>
    <n v="73740"/>
    <s v="Active"/>
    <s v="PURCHASE"/>
    <s v="Trade Account - Tier 3"/>
    <n v="45081"/>
    <n v="48.9"/>
    <n v="49.853549999999998"/>
    <n v="48.9"/>
    <n v="48.9"/>
    <m/>
    <m/>
    <n v="0"/>
    <x v="1"/>
  </r>
  <r>
    <x v="1"/>
    <x v="1253"/>
    <x v="1191"/>
    <s v="Active"/>
    <n v="73741"/>
    <s v="Active"/>
    <s v="PURCHASE"/>
    <s v="Trade Account - Tier 3"/>
    <n v="45081"/>
    <n v="8.5"/>
    <n v="8.6657499999999992"/>
    <n v="8.5"/>
    <n v="7.0833329999999997"/>
    <n v="45124"/>
    <m/>
    <n v="0"/>
    <x v="1"/>
  </r>
  <r>
    <x v="1"/>
    <x v="1409"/>
    <x v="1333"/>
    <s v="Active"/>
    <n v="73752"/>
    <s v="Active"/>
    <s v="INVOICE"/>
    <s v="Trade Account - Tier 3"/>
    <n v="45082"/>
    <n v="616.95000000000005"/>
    <n v="628.98052499999994"/>
    <n v="616.95000000000005"/>
    <n v="411.29999900000001"/>
    <n v="45166"/>
    <m/>
    <n v="0"/>
    <x v="1"/>
  </r>
  <r>
    <x v="1"/>
    <x v="1170"/>
    <x v="1114"/>
    <s v="Active"/>
    <n v="73754"/>
    <s v="Active"/>
    <s v="PURCHASE"/>
    <s v="Trade Account - Tier 3"/>
    <n v="45082"/>
    <n v="107.99"/>
    <n v="110.095805"/>
    <n v="107.99"/>
    <n v="71.993333000000007"/>
    <n v="45166"/>
    <m/>
    <n v="0"/>
    <x v="1"/>
  </r>
  <r>
    <x v="1"/>
    <x v="1390"/>
    <x v="1314"/>
    <s v="Active"/>
    <n v="73755"/>
    <s v="Active"/>
    <s v="INVOICE"/>
    <s v="Trade Account - Tier 3"/>
    <n v="45082"/>
    <n v="1122.99"/>
    <n v="1144.8883049999999"/>
    <n v="1122.99"/>
    <n v="935.82499949999999"/>
    <n v="45152"/>
    <m/>
    <n v="0"/>
    <x v="1"/>
  </r>
  <r>
    <x v="1"/>
    <x v="1359"/>
    <x v="1286"/>
    <s v="Active"/>
    <n v="73759"/>
    <s v="Active"/>
    <s v="PURCHASE"/>
    <s v="Trade Account - Tier 3"/>
    <n v="45082"/>
    <n v="1847.36"/>
    <n v="1883.3835200000001"/>
    <n v="1847.36"/>
    <n v="615.78666599999997"/>
    <n v="45162"/>
    <m/>
    <n v="0"/>
    <x v="1"/>
  </r>
  <r>
    <x v="1"/>
    <x v="1420"/>
    <x v="1342"/>
    <s v="Active"/>
    <n v="73777"/>
    <s v="Active"/>
    <s v="PURCHASE"/>
    <s v="Trade Account - Tier 3"/>
    <n v="45082"/>
    <n v="73.900000000000006"/>
    <n v="75.341049999999996"/>
    <n v="73.900000000000006"/>
    <n v="56.846155000000003"/>
    <n v="45136"/>
    <m/>
    <n v="0"/>
    <x v="1"/>
  </r>
  <r>
    <x v="1"/>
    <x v="1345"/>
    <x v="1272"/>
    <s v="Active"/>
    <n v="73778"/>
    <s v="Active"/>
    <s v="PURCHASE"/>
    <s v="Trade Account - Tier 3"/>
    <n v="45082"/>
    <n v="55"/>
    <n v="56.072499999999998"/>
    <n v="55"/>
    <n v="55"/>
    <m/>
    <m/>
    <n v="0"/>
    <x v="1"/>
  </r>
  <r>
    <x v="1"/>
    <x v="1078"/>
    <x v="1035"/>
    <s v="Recovery"/>
    <n v="73779"/>
    <s v="Active"/>
    <s v="PURCHASE"/>
    <s v="Trade Account - Tier 3"/>
    <n v="45082"/>
    <n v="102.31"/>
    <n v="104.30504500000001"/>
    <n v="102.31"/>
    <n v="102.31"/>
    <m/>
    <m/>
    <n v="0"/>
    <x v="1"/>
  </r>
  <r>
    <x v="1"/>
    <x v="1398"/>
    <x v="1322"/>
    <s v="Active"/>
    <n v="73781"/>
    <s v="Active"/>
    <s v="INVOICE"/>
    <s v="Trade Account - Tier 3"/>
    <n v="45082"/>
    <n v="1675.35"/>
    <n v="1708.019325"/>
    <n v="1675.35"/>
    <n v="902.111538"/>
    <n v="45166"/>
    <m/>
    <n v="0"/>
    <x v="1"/>
  </r>
  <r>
    <x v="1"/>
    <x v="1313"/>
    <x v="1242"/>
    <s v="Active"/>
    <n v="73785"/>
    <s v="Active"/>
    <s v="INVOICE"/>
    <s v="Trade Account - Tier 3"/>
    <n v="45082"/>
    <n v="356.4"/>
    <n v="363.34980000000002"/>
    <n v="356.4"/>
    <n v="191.90769599999999"/>
    <n v="45166"/>
    <m/>
    <n v="0"/>
    <x v="1"/>
  </r>
  <r>
    <x v="1"/>
    <x v="1420"/>
    <x v="1342"/>
    <s v="Active"/>
    <n v="73786"/>
    <s v="Active"/>
    <s v="PURCHASE"/>
    <s v="Trade Account - Tier 3"/>
    <n v="45082"/>
    <n v="1506"/>
    <n v="1535.367"/>
    <n v="1506"/>
    <n v="1158.461538"/>
    <n v="45136"/>
    <m/>
    <n v="0"/>
    <x v="1"/>
  </r>
  <r>
    <x v="1"/>
    <x v="1299"/>
    <x v="1230"/>
    <s v="Active"/>
    <n v="73800"/>
    <s v="Active"/>
    <s v="PURCHASE"/>
    <s v="Trade Account - Tier 3"/>
    <n v="45082"/>
    <n v="599.99"/>
    <n v="611.68980499999998"/>
    <n v="599.99"/>
    <n v="399.99333300000001"/>
    <n v="45155"/>
    <m/>
    <n v="0"/>
    <x v="1"/>
  </r>
  <r>
    <x v="1"/>
    <x v="1424"/>
    <x v="1345"/>
    <s v="Active"/>
    <n v="73801"/>
    <s v="Active"/>
    <s v="INVOICE"/>
    <s v="Trade Account - Tier 3"/>
    <n v="45082"/>
    <n v="1725"/>
    <n v="1758.6375"/>
    <n v="1725"/>
    <n v="1437.5"/>
    <n v="45152"/>
    <m/>
    <n v="0"/>
    <x v="1"/>
  </r>
  <r>
    <x v="1"/>
    <x v="1164"/>
    <x v="1108"/>
    <s v="Active"/>
    <n v="73803"/>
    <s v="Active"/>
    <s v="PURCHASE"/>
    <s v="Trade Account - Tier 3"/>
    <n v="45082"/>
    <n v="321.24"/>
    <n v="327.50418000000002"/>
    <n v="321.24"/>
    <n v="214.16"/>
    <n v="45147"/>
    <m/>
    <n v="0"/>
    <x v="1"/>
  </r>
  <r>
    <x v="1"/>
    <x v="1345"/>
    <x v="1272"/>
    <s v="Active"/>
    <n v="73811"/>
    <s v="Active"/>
    <s v="PURCHASE"/>
    <s v="Trade Account - Tier 3"/>
    <n v="45082"/>
    <n v="50"/>
    <n v="50.975000000000001"/>
    <n v="50"/>
    <n v="50"/>
    <m/>
    <m/>
    <n v="0"/>
    <x v="1"/>
  </r>
  <r>
    <x v="1"/>
    <x v="1425"/>
    <x v="1346"/>
    <s v="Active"/>
    <n v="73814"/>
    <s v="Active"/>
    <s v="INVOICE"/>
    <s v="Trade Account - Tier 3"/>
    <n v="45082"/>
    <n v="6916.29"/>
    <n v="7051.157655"/>
    <n v="6916.29"/>
    <n v="2305.4299999999998"/>
    <n v="45152"/>
    <m/>
    <n v="0"/>
    <x v="1"/>
  </r>
  <r>
    <x v="1"/>
    <x v="1395"/>
    <x v="1319"/>
    <s v="Active"/>
    <n v="73815"/>
    <s v="Active"/>
    <s v="PURCHASE"/>
    <s v="Trade Account - Tier 3"/>
    <n v="45082"/>
    <n v="60.02"/>
    <n v="61.190390000000001"/>
    <n v="60.02"/>
    <n v="40.013334"/>
    <n v="45152"/>
    <m/>
    <n v="0"/>
    <x v="1"/>
  </r>
  <r>
    <x v="1"/>
    <x v="1345"/>
    <x v="1272"/>
    <s v="Active"/>
    <n v="73818"/>
    <s v="Active"/>
    <s v="PURCHASE"/>
    <s v="Trade Account - Tier 3"/>
    <n v="45082"/>
    <n v="34.47"/>
    <n v="35.142164999999999"/>
    <n v="34.47"/>
    <n v="34.47"/>
    <m/>
    <m/>
    <n v="0"/>
    <x v="1"/>
  </r>
  <r>
    <x v="1"/>
    <x v="1426"/>
    <x v="1347"/>
    <s v="Active"/>
    <n v="73820"/>
    <s v="Active"/>
    <s v="PURCHASE"/>
    <s v="Trade Account - Tier 3"/>
    <n v="45082"/>
    <n v="1545.96"/>
    <n v="1576.1062199999999"/>
    <n v="1545.96"/>
    <n v="1288.3"/>
    <n v="45159"/>
    <m/>
    <n v="0"/>
    <x v="1"/>
  </r>
  <r>
    <x v="1"/>
    <x v="1115"/>
    <x v="1065"/>
    <s v="Recovery"/>
    <n v="73824"/>
    <s v="Active"/>
    <s v="PURCHASE"/>
    <s v="Trade Account - Tier 3"/>
    <n v="45082"/>
    <n v="534.6"/>
    <n v="545.02470000000005"/>
    <n v="534.6"/>
    <n v="534.6"/>
    <m/>
    <m/>
    <n v="0"/>
    <x v="1"/>
  </r>
  <r>
    <x v="1"/>
    <x v="1253"/>
    <x v="1191"/>
    <s v="Active"/>
    <n v="73825"/>
    <s v="Active"/>
    <s v="PURCHASE"/>
    <s v="Trade Account - Tier 3"/>
    <n v="45082"/>
    <n v="20"/>
    <n v="20.39"/>
    <n v="20"/>
    <n v="16.666667"/>
    <n v="45124"/>
    <m/>
    <n v="0"/>
    <x v="1"/>
  </r>
  <r>
    <x v="1"/>
    <x v="1115"/>
    <x v="1065"/>
    <s v="Recovery"/>
    <n v="73826"/>
    <s v="Active"/>
    <s v="PURCHASE"/>
    <s v="Trade Account - Tier 3"/>
    <n v="45082"/>
    <n v="224.4"/>
    <n v="228.7758"/>
    <n v="224.4"/>
    <n v="224.4"/>
    <m/>
    <m/>
    <n v="0"/>
    <x v="1"/>
  </r>
  <r>
    <x v="1"/>
    <x v="1403"/>
    <x v="1327"/>
    <s v="Active"/>
    <n v="73831"/>
    <s v="Active"/>
    <s v="INVOICE"/>
    <s v="Trade Account - Tier 3"/>
    <n v="45082"/>
    <n v="200"/>
    <n v="203.9"/>
    <n v="200"/>
    <n v="166.66666699999999"/>
    <n v="45166"/>
    <m/>
    <n v="0"/>
    <x v="1"/>
  </r>
  <r>
    <x v="1"/>
    <x v="1170"/>
    <x v="1114"/>
    <s v="Active"/>
    <n v="73838"/>
    <s v="Active"/>
    <s v="PURCHASE"/>
    <s v="Trade Account - Tier 3"/>
    <n v="45082"/>
    <n v="27.45"/>
    <n v="27.985275000000001"/>
    <n v="27.45"/>
    <n v="22.874999500000001"/>
    <n v="45166"/>
    <m/>
    <n v="0"/>
    <x v="1"/>
  </r>
  <r>
    <x v="1"/>
    <x v="1309"/>
    <x v="1239"/>
    <s v="Active"/>
    <n v="73839"/>
    <s v="Active"/>
    <s v="PURCHASE"/>
    <s v="Trade Account - Tier 3"/>
    <n v="45082"/>
    <n v="136.94999999999999"/>
    <n v="139.62052499999999"/>
    <n v="136.94999999999999"/>
    <n v="114.1249995"/>
    <n v="45152"/>
    <m/>
    <n v="0"/>
    <x v="1"/>
  </r>
  <r>
    <x v="1"/>
    <x v="1414"/>
    <x v="1337"/>
    <s v="Active"/>
    <n v="73840"/>
    <s v="Active"/>
    <s v="PURCHASE"/>
    <s v="Trade Account - Tier 3"/>
    <n v="45082"/>
    <n v="256.68"/>
    <n v="261.68526000000003"/>
    <n v="256.68"/>
    <n v="171.12"/>
    <n v="45152"/>
    <m/>
    <n v="0"/>
    <x v="1"/>
  </r>
  <r>
    <x v="1"/>
    <x v="1170"/>
    <x v="1114"/>
    <s v="Active"/>
    <n v="73843"/>
    <s v="Active"/>
    <s v="PURCHASE"/>
    <s v="Trade Account - Tier 3"/>
    <n v="45082"/>
    <n v="47.5"/>
    <n v="48.426250000000003"/>
    <n v="47.5"/>
    <n v="31.666665999999999"/>
    <n v="45166"/>
    <m/>
    <n v="0"/>
    <x v="1"/>
  </r>
  <r>
    <x v="1"/>
    <x v="1154"/>
    <x v="1100"/>
    <s v="Active"/>
    <n v="73844"/>
    <s v="Active"/>
    <s v="PURCHASE"/>
    <s v="Trade Account - Tier 3"/>
    <n v="45082"/>
    <n v="20.16"/>
    <n v="20.55312"/>
    <n v="20.16"/>
    <n v="20.16"/>
    <m/>
    <m/>
    <n v="0"/>
    <x v="1"/>
  </r>
  <r>
    <x v="1"/>
    <x v="1345"/>
    <x v="1272"/>
    <s v="Active"/>
    <n v="73852"/>
    <s v="Active"/>
    <s v="PURCHASE"/>
    <s v="Trade Account - Tier 3"/>
    <n v="45082"/>
    <n v="60.6"/>
    <n v="61.781700000000001"/>
    <n v="60.6"/>
    <n v="60.6"/>
    <m/>
    <m/>
    <n v="0"/>
    <x v="1"/>
  </r>
  <r>
    <x v="1"/>
    <x v="1427"/>
    <x v="1348"/>
    <s v="Active"/>
    <n v="73853"/>
    <s v="Active"/>
    <s v="PURCHASE"/>
    <s v="Trade Account - Tier 3"/>
    <n v="45082"/>
    <n v="2198.9"/>
    <n v="2241.77855"/>
    <n v="2198.9"/>
    <n v="2198.9"/>
    <m/>
    <m/>
    <n v="0"/>
    <x v="1"/>
  </r>
  <r>
    <x v="1"/>
    <x v="1413"/>
    <x v="1336"/>
    <s v="Suspended"/>
    <n v="73857"/>
    <s v="LOCKED"/>
    <s v="PURCHASE"/>
    <s v="Trade Account - Tier 3"/>
    <n v="45082"/>
    <n v="1563.98"/>
    <n v="1594.4776099999999"/>
    <n v="1563.98"/>
    <n v="1563.98"/>
    <n v="45168"/>
    <n v="45168"/>
    <n v="2"/>
    <x v="6"/>
  </r>
  <r>
    <x v="1"/>
    <x v="1352"/>
    <x v="1279"/>
    <s v="Recovery"/>
    <n v="73861"/>
    <s v="Active"/>
    <s v="PURCHASE"/>
    <s v="Trade Account - Tier 3"/>
    <n v="45082"/>
    <n v="100.79"/>
    <n v="102.755405"/>
    <n v="100.79"/>
    <n v="100.79"/>
    <n v="45128"/>
    <n v="45128"/>
    <n v="42"/>
    <x v="5"/>
  </r>
  <r>
    <x v="1"/>
    <x v="1066"/>
    <x v="1024"/>
    <s v="Recovery"/>
    <n v="73863"/>
    <s v="Active"/>
    <s v="PURCHASE"/>
    <s v="Trade Account - Tier 3"/>
    <n v="45082"/>
    <n v="750"/>
    <n v="764.625"/>
    <n v="750"/>
    <n v="721.15384600000004"/>
    <n v="45100"/>
    <m/>
    <n v="0"/>
    <x v="1"/>
  </r>
  <r>
    <x v="1"/>
    <x v="1262"/>
    <x v="446"/>
    <s v="Active"/>
    <n v="73868"/>
    <s v="Active"/>
    <s v="PURCHASE"/>
    <s v="Trade Account - Tier 3"/>
    <n v="45082"/>
    <n v="462.76"/>
    <n v="471.78381999999999"/>
    <n v="462.76"/>
    <n v="385.63333299999999"/>
    <n v="45166"/>
    <m/>
    <n v="0"/>
    <x v="1"/>
  </r>
  <r>
    <x v="1"/>
    <x v="1395"/>
    <x v="1319"/>
    <s v="Active"/>
    <n v="73869"/>
    <s v="Active"/>
    <s v="PURCHASE"/>
    <s v="Trade Account - Tier 3"/>
    <n v="45082"/>
    <n v="65"/>
    <n v="66.267499999999998"/>
    <n v="65"/>
    <n v="43.333334000000001"/>
    <n v="45152"/>
    <m/>
    <n v="0"/>
    <x v="1"/>
  </r>
  <r>
    <x v="1"/>
    <x v="1004"/>
    <x v="974"/>
    <s v="Active"/>
    <n v="73870"/>
    <s v="Active"/>
    <s v="PURCHASE"/>
    <s v="Trade Account - Tier 3"/>
    <n v="45081"/>
    <n v="64.81"/>
    <n v="66.073795000000004"/>
    <n v="64.81"/>
    <n v="43.206667000000003"/>
    <n v="45169"/>
    <m/>
    <n v="0"/>
    <x v="1"/>
  </r>
  <r>
    <x v="1"/>
    <x v="1309"/>
    <x v="1239"/>
    <s v="Active"/>
    <n v="73876"/>
    <s v="Active"/>
    <s v="PURCHASE"/>
    <s v="Trade Account - Tier 3"/>
    <n v="45082"/>
    <n v="165"/>
    <n v="168.2175"/>
    <n v="165"/>
    <n v="137.5"/>
    <n v="45152"/>
    <m/>
    <n v="0"/>
    <x v="1"/>
  </r>
  <r>
    <x v="1"/>
    <x v="1221"/>
    <x v="1159"/>
    <s v="Active"/>
    <n v="73886"/>
    <s v="Active"/>
    <s v="PURCHASE"/>
    <s v="Trade Account - Tier 3"/>
    <n v="45082"/>
    <n v="283"/>
    <n v="288.51850000000002"/>
    <n v="283"/>
    <n v="188.66666599999999"/>
    <n v="45128"/>
    <m/>
    <n v="0"/>
    <x v="1"/>
  </r>
  <r>
    <x v="1"/>
    <x v="1205"/>
    <x v="134"/>
    <s v="Active"/>
    <n v="73894"/>
    <s v="Active"/>
    <s v="PURCHASE"/>
    <s v="Trade Account - Tier 3"/>
    <n v="45082"/>
    <n v="102.62"/>
    <n v="104.62109"/>
    <n v="102.62"/>
    <n v="68.413332999999994"/>
    <n v="45159"/>
    <m/>
    <n v="0"/>
    <x v="1"/>
  </r>
  <r>
    <x v="1"/>
    <x v="1196"/>
    <x v="160"/>
    <s v="Active"/>
    <n v="73895"/>
    <s v="Active"/>
    <s v="INVOICE"/>
    <s v="Trade Account - Tier 3"/>
    <n v="45083"/>
    <n v="5393.57"/>
    <n v="5498.7446149999996"/>
    <n v="5393.57"/>
    <n v="3595.7133330000001"/>
    <n v="45152"/>
    <m/>
    <n v="0"/>
    <x v="1"/>
  </r>
  <r>
    <x v="1"/>
    <x v="1296"/>
    <x v="1227"/>
    <s v="Recovery"/>
    <n v="73901"/>
    <s v="Active"/>
    <s v="PURCHASE"/>
    <s v="Trade Account - Tier 3"/>
    <n v="45082"/>
    <n v="3666.88"/>
    <n v="3738.3841600000001"/>
    <n v="3666.88"/>
    <n v="3666.88"/>
    <n v="45135"/>
    <n v="45135"/>
    <n v="35"/>
    <x v="5"/>
  </r>
  <r>
    <x v="1"/>
    <x v="1345"/>
    <x v="1272"/>
    <s v="Active"/>
    <n v="73905"/>
    <s v="Active"/>
    <s v="PURCHASE"/>
    <s v="Trade Account - Tier 3"/>
    <n v="45082"/>
    <n v="70.010000000000005"/>
    <n v="71.375195000000005"/>
    <n v="70.010000000000005"/>
    <n v="70.010000000000005"/>
    <m/>
    <m/>
    <n v="0"/>
    <x v="1"/>
  </r>
  <r>
    <x v="1"/>
    <x v="1406"/>
    <x v="1330"/>
    <s v="Active"/>
    <n v="73908"/>
    <s v="Active"/>
    <s v="PURCHASE"/>
    <s v="Trade Account - Tier 3"/>
    <n v="45082"/>
    <n v="74.11"/>
    <n v="75.555144999999996"/>
    <n v="74.11"/>
    <n v="49.406666999999999"/>
    <n v="45135"/>
    <m/>
    <n v="0"/>
    <x v="1"/>
  </r>
  <r>
    <x v="1"/>
    <x v="1395"/>
    <x v="1319"/>
    <s v="Active"/>
    <n v="73909"/>
    <s v="Active"/>
    <s v="INVOICE"/>
    <s v="Trade Account - Tier 3"/>
    <n v="45083"/>
    <n v="560"/>
    <n v="570.91999999999996"/>
    <n v="560"/>
    <n v="373.33333399999998"/>
    <n v="45152"/>
    <m/>
    <n v="0"/>
    <x v="1"/>
  </r>
  <r>
    <x v="1"/>
    <x v="1345"/>
    <x v="1272"/>
    <s v="Active"/>
    <n v="73910"/>
    <s v="Active"/>
    <s v="PURCHASE"/>
    <s v="Trade Account - Tier 3"/>
    <n v="45082"/>
    <n v="6.5"/>
    <n v="6.6267500000000004"/>
    <n v="6.5"/>
    <n v="6.5"/>
    <m/>
    <m/>
    <n v="0"/>
    <x v="1"/>
  </r>
  <r>
    <x v="1"/>
    <x v="1345"/>
    <x v="1272"/>
    <s v="Active"/>
    <n v="73912"/>
    <s v="Active"/>
    <s v="PURCHASE"/>
    <s v="Trade Account - Tier 3"/>
    <n v="45082"/>
    <n v="26"/>
    <n v="26.507000000000001"/>
    <n v="26"/>
    <n v="26"/>
    <m/>
    <m/>
    <n v="0"/>
    <x v="1"/>
  </r>
  <r>
    <x v="1"/>
    <x v="1253"/>
    <x v="1191"/>
    <s v="Active"/>
    <n v="73913"/>
    <s v="Active"/>
    <s v="PURCHASE"/>
    <s v="Trade Account - Tier 3"/>
    <n v="45082"/>
    <n v="6"/>
    <n v="6.117"/>
    <n v="6"/>
    <n v="5"/>
    <n v="45124"/>
    <m/>
    <n v="0"/>
    <x v="1"/>
  </r>
  <r>
    <x v="1"/>
    <x v="1390"/>
    <x v="1314"/>
    <s v="Active"/>
    <n v="73914"/>
    <s v="Active"/>
    <s v="PURCHASE"/>
    <s v="Trade Account - Tier 3"/>
    <n v="45082"/>
    <n v="269.67"/>
    <n v="274.92856499999999"/>
    <n v="269.67"/>
    <n v="179.78"/>
    <n v="45152"/>
    <m/>
    <n v="0"/>
    <x v="1"/>
  </r>
  <r>
    <x v="1"/>
    <x v="1428"/>
    <x v="1349"/>
    <s v="Active"/>
    <n v="73916"/>
    <s v="Active"/>
    <s v="INVOICE"/>
    <s v="Trade Account - Tier 3"/>
    <n v="45083"/>
    <n v="565.39"/>
    <n v="576.41510500000004"/>
    <n v="565.39"/>
    <n v="376.92666700000001"/>
    <n v="45152"/>
    <m/>
    <n v="0"/>
    <x v="1"/>
  </r>
  <r>
    <x v="1"/>
    <x v="1205"/>
    <x v="134"/>
    <s v="Active"/>
    <n v="73919"/>
    <s v="Active"/>
    <s v="PURCHASE"/>
    <s v="Trade Account - Tier 3"/>
    <n v="45082"/>
    <n v="222.68"/>
    <n v="227.02225999999999"/>
    <n v="222.68"/>
    <n v="185.566667"/>
    <n v="45159"/>
    <m/>
    <n v="0"/>
    <x v="1"/>
  </r>
  <r>
    <x v="1"/>
    <x v="1366"/>
    <x v="1293"/>
    <s v="Active"/>
    <n v="73924"/>
    <s v="Active"/>
    <s v="INVOICE"/>
    <s v="Trade Account - Tier 3"/>
    <n v="45083"/>
    <n v="6764.67"/>
    <n v="6896.5810650000003"/>
    <n v="6764.67"/>
    <n v="5637.2250000000004"/>
    <n v="45152"/>
    <m/>
    <n v="0"/>
    <x v="1"/>
  </r>
  <r>
    <x v="1"/>
    <x v="1390"/>
    <x v="1314"/>
    <s v="Active"/>
    <n v="73925"/>
    <s v="Active"/>
    <s v="PURCHASE"/>
    <s v="Trade Account - Tier 3"/>
    <n v="45083"/>
    <n v="534"/>
    <n v="544.41300000000001"/>
    <n v="534"/>
    <n v="445"/>
    <n v="45152"/>
    <m/>
    <n v="0"/>
    <x v="1"/>
  </r>
  <r>
    <x v="1"/>
    <x v="1428"/>
    <x v="1349"/>
    <s v="Active"/>
    <n v="73926"/>
    <s v="Active"/>
    <s v="INVOICE"/>
    <s v="Trade Account - Tier 3"/>
    <n v="45083"/>
    <n v="813.6"/>
    <n v="829.46519999999998"/>
    <n v="813.6"/>
    <n v="813.6"/>
    <m/>
    <m/>
    <n v="0"/>
    <x v="1"/>
  </r>
  <r>
    <x v="1"/>
    <x v="1258"/>
    <x v="1195"/>
    <s v="Active"/>
    <n v="73927"/>
    <s v="Active"/>
    <s v="PURCHASE"/>
    <s v="Trade Account - Tier 3"/>
    <n v="45083"/>
    <n v="469.98"/>
    <n v="479.14461"/>
    <n v="469.98"/>
    <n v="391.65"/>
    <n v="45152"/>
    <m/>
    <n v="0"/>
    <x v="1"/>
  </r>
  <r>
    <x v="1"/>
    <x v="1154"/>
    <x v="1100"/>
    <s v="Active"/>
    <n v="73929"/>
    <s v="Active"/>
    <s v="PURCHASE"/>
    <s v="Trade Account - Tier 3"/>
    <n v="45083"/>
    <n v="20.16"/>
    <n v="20.55312"/>
    <n v="20.16"/>
    <n v="20.16"/>
    <m/>
    <m/>
    <n v="0"/>
    <x v="1"/>
  </r>
  <r>
    <x v="1"/>
    <x v="1154"/>
    <x v="1100"/>
    <s v="Active"/>
    <n v="73930"/>
    <s v="Active"/>
    <s v="PURCHASE"/>
    <s v="Trade Account - Tier 3"/>
    <n v="45083"/>
    <n v="20.16"/>
    <n v="20.55312"/>
    <n v="20.16"/>
    <n v="20.16"/>
    <m/>
    <m/>
    <n v="0"/>
    <x v="1"/>
  </r>
  <r>
    <x v="1"/>
    <x v="1426"/>
    <x v="1347"/>
    <s v="Active"/>
    <n v="73932"/>
    <s v="Active"/>
    <s v="PURCHASE"/>
    <s v="Trade Account - Tier 3"/>
    <n v="45083"/>
    <n v="10000"/>
    <n v="10195"/>
    <n v="10000"/>
    <n v="6666.6666660000001"/>
    <n v="45159"/>
    <m/>
    <n v="0"/>
    <x v="1"/>
  </r>
  <r>
    <x v="1"/>
    <x v="1426"/>
    <x v="1347"/>
    <s v="Active"/>
    <n v="73934"/>
    <s v="Active"/>
    <s v="PURCHASE"/>
    <s v="Trade Account - Tier 3"/>
    <n v="45083"/>
    <n v="5030"/>
    <n v="5128.085"/>
    <n v="5030"/>
    <n v="3353.3333339999999"/>
    <n v="45159"/>
    <m/>
    <n v="0"/>
    <x v="1"/>
  </r>
  <r>
    <x v="1"/>
    <x v="1426"/>
    <x v="1347"/>
    <s v="Active"/>
    <n v="73936"/>
    <s v="Active"/>
    <s v="PURCHASE"/>
    <s v="Trade Account - Tier 3"/>
    <n v="45083"/>
    <n v="4500"/>
    <n v="4587.75"/>
    <n v="4500"/>
    <n v="3000"/>
    <n v="45159"/>
    <m/>
    <n v="0"/>
    <x v="1"/>
  </r>
  <r>
    <x v="1"/>
    <x v="1429"/>
    <x v="906"/>
    <s v="Recovery"/>
    <n v="73937"/>
    <s v="Active"/>
    <s v="PURCHASE"/>
    <s v="Trade Account - Tier 3"/>
    <n v="45083"/>
    <n v="4.5"/>
    <n v="4.5877499999999998"/>
    <n v="4.5"/>
    <n v="4.5"/>
    <n v="45142"/>
    <n v="45142"/>
    <n v="28"/>
    <x v="6"/>
  </r>
  <r>
    <x v="1"/>
    <x v="1037"/>
    <x v="998"/>
    <s v="Active"/>
    <n v="73940"/>
    <s v="Active"/>
    <s v="PURCHASE"/>
    <s v="Trade Account - Tier 3"/>
    <n v="45083"/>
    <n v="5997.35"/>
    <n v="6114.2983249999997"/>
    <n v="5997.35"/>
    <n v="5997.35"/>
    <n v="45152"/>
    <n v="45152"/>
    <n v="18"/>
    <x v="6"/>
  </r>
  <r>
    <x v="1"/>
    <x v="1280"/>
    <x v="1215"/>
    <s v="Active"/>
    <n v="73943"/>
    <s v="Active"/>
    <s v="PURCHASE"/>
    <s v="Trade Account - Tier 3"/>
    <n v="45083"/>
    <n v="1104.9100000000001"/>
    <n v="1126.455745"/>
    <n v="1104.9100000000001"/>
    <n v="920.75833350000005"/>
    <n v="45166"/>
    <m/>
    <n v="0"/>
    <x v="1"/>
  </r>
  <r>
    <x v="1"/>
    <x v="1321"/>
    <x v="1249"/>
    <s v="Active"/>
    <n v="73946"/>
    <s v="Active"/>
    <s v="PURCHASE"/>
    <s v="Trade Account - Tier 3"/>
    <n v="45083"/>
    <n v="253.47"/>
    <n v="258.412665"/>
    <n v="253.47"/>
    <n v="253.47"/>
    <m/>
    <m/>
    <n v="0"/>
    <x v="1"/>
  </r>
  <r>
    <x v="1"/>
    <x v="1301"/>
    <x v="1232"/>
    <s v="Active"/>
    <n v="73947"/>
    <s v="Active"/>
    <s v="PURCHASE"/>
    <s v="Trade Account - Tier 3"/>
    <n v="45083"/>
    <n v="379.93"/>
    <n v="387.33863500000001"/>
    <n v="379.93"/>
    <n v="379.93"/>
    <m/>
    <m/>
    <n v="0"/>
    <x v="1"/>
  </r>
  <r>
    <x v="1"/>
    <x v="1301"/>
    <x v="1232"/>
    <s v="Active"/>
    <n v="73948"/>
    <s v="Active"/>
    <s v="PURCHASE"/>
    <s v="Trade Account - Tier 3"/>
    <n v="45083"/>
    <n v="29.9"/>
    <n v="30.483049999999999"/>
    <n v="29.9"/>
    <n v="29.9"/>
    <m/>
    <m/>
    <n v="0"/>
    <x v="1"/>
  </r>
  <r>
    <x v="1"/>
    <x v="1301"/>
    <x v="1232"/>
    <s v="Active"/>
    <n v="73949"/>
    <s v="Active"/>
    <s v="PURCHASE"/>
    <s v="Trade Account - Tier 3"/>
    <n v="45083"/>
    <n v="58.77"/>
    <n v="59.916015000000002"/>
    <n v="58.77"/>
    <n v="58.77"/>
    <m/>
    <m/>
    <n v="0"/>
    <x v="1"/>
  </r>
  <r>
    <x v="1"/>
    <x v="1428"/>
    <x v="1349"/>
    <s v="Active"/>
    <n v="73951"/>
    <s v="Active"/>
    <s v="INVOICE"/>
    <s v="Trade Account - Tier 3"/>
    <n v="45083"/>
    <n v="635.75"/>
    <n v="648.14712499999996"/>
    <n v="635.75"/>
    <n v="635.75"/>
    <m/>
    <m/>
    <n v="0"/>
    <x v="1"/>
  </r>
  <r>
    <x v="1"/>
    <x v="1426"/>
    <x v="1347"/>
    <s v="Active"/>
    <n v="73952"/>
    <s v="Active"/>
    <s v="INVOICE"/>
    <s v="Trade Account - Tier 3"/>
    <n v="45083"/>
    <n v="4983"/>
    <n v="5080.1684999999998"/>
    <n v="4983"/>
    <n v="3322"/>
    <n v="45159"/>
    <m/>
    <n v="0"/>
    <x v="1"/>
  </r>
  <r>
    <x v="1"/>
    <x v="1430"/>
    <x v="1350"/>
    <s v="Active"/>
    <n v="73953"/>
    <s v="Active"/>
    <s v="PURCHASE"/>
    <s v="Trade Account - Tier 3"/>
    <n v="45083"/>
    <n v="1118"/>
    <n v="1139.8009999999999"/>
    <n v="1118"/>
    <n v="372.66666800000002"/>
    <n v="45138"/>
    <m/>
    <n v="0"/>
    <x v="1"/>
  </r>
  <r>
    <x v="1"/>
    <x v="1159"/>
    <x v="309"/>
    <s v="Active"/>
    <n v="73954"/>
    <s v="Active"/>
    <s v="PURCHASE"/>
    <s v="Trade Account - Tier 3"/>
    <n v="45083"/>
    <n v="500"/>
    <n v="509.75"/>
    <n v="500"/>
    <n v="416.66666700000002"/>
    <n v="45159"/>
    <m/>
    <n v="0"/>
    <x v="1"/>
  </r>
  <r>
    <x v="1"/>
    <x v="1101"/>
    <x v="1052"/>
    <s v="Active"/>
    <n v="73956"/>
    <s v="Active"/>
    <s v="PURCHASE"/>
    <s v="Trade Account - Tier 3"/>
    <n v="45083"/>
    <n v="697"/>
    <n v="710.5915"/>
    <n v="697"/>
    <n v="464.66666600000002"/>
    <n v="45161"/>
    <m/>
    <n v="0"/>
    <x v="1"/>
  </r>
  <r>
    <x v="1"/>
    <x v="1205"/>
    <x v="134"/>
    <s v="Active"/>
    <n v="73957"/>
    <s v="Active"/>
    <s v="PURCHASE"/>
    <s v="Trade Account - Tier 3"/>
    <n v="45083"/>
    <n v="570.04"/>
    <n v="581.15578000000005"/>
    <n v="570.04"/>
    <n v="475.03333300000003"/>
    <n v="45159"/>
    <m/>
    <n v="0"/>
    <x v="1"/>
  </r>
  <r>
    <x v="1"/>
    <x v="1431"/>
    <x v="1351"/>
    <s v="Active"/>
    <n v="73960"/>
    <s v="Active"/>
    <s v="PURCHASE"/>
    <s v="Trade Account - Tier 3"/>
    <n v="45083"/>
    <n v="1506.5"/>
    <n v="1535.8767499999999"/>
    <n v="1506.5"/>
    <n v="869.13461199999995"/>
    <n v="45166"/>
    <m/>
    <n v="0"/>
    <x v="1"/>
  </r>
  <r>
    <x v="1"/>
    <x v="1432"/>
    <x v="1352"/>
    <s v="Active"/>
    <n v="73963"/>
    <s v="Active"/>
    <s v="PURCHASE"/>
    <s v="Trade Account - Tier 3"/>
    <n v="45083"/>
    <n v="19999"/>
    <n v="20388.980500000001"/>
    <n v="19999"/>
    <n v="19999"/>
    <m/>
    <m/>
    <n v="0"/>
    <x v="1"/>
  </r>
  <r>
    <x v="1"/>
    <x v="1433"/>
    <x v="1353"/>
    <s v="Active"/>
    <n v="73966"/>
    <s v="Active"/>
    <s v="INVOICE"/>
    <s v="Trade Account - Tier 3"/>
    <n v="45083"/>
    <n v="2400"/>
    <n v="2446.8000000000002"/>
    <n v="2400"/>
    <n v="800"/>
    <n v="45166"/>
    <m/>
    <n v="0"/>
    <x v="1"/>
  </r>
  <r>
    <x v="1"/>
    <x v="1289"/>
    <x v="1223"/>
    <s v="Active"/>
    <n v="73967"/>
    <s v="Active"/>
    <s v="PURCHASE"/>
    <s v="Trade Account - Tier 3"/>
    <n v="45083"/>
    <n v="79.400000000000006"/>
    <n v="80.948300000000003"/>
    <n v="79.400000000000006"/>
    <n v="52.933332999999998"/>
    <n v="45166"/>
    <m/>
    <n v="0"/>
    <x v="1"/>
  </r>
  <r>
    <x v="1"/>
    <x v="1433"/>
    <x v="1353"/>
    <s v="Active"/>
    <n v="73968"/>
    <s v="Active"/>
    <s v="INVOICE"/>
    <s v="Trade Account - Tier 3"/>
    <n v="45083"/>
    <n v="2400"/>
    <n v="2446.8000000000002"/>
    <n v="2400"/>
    <n v="800"/>
    <n v="45166"/>
    <m/>
    <n v="0"/>
    <x v="1"/>
  </r>
  <r>
    <x v="1"/>
    <x v="1433"/>
    <x v="1353"/>
    <s v="Active"/>
    <n v="73970"/>
    <s v="Active"/>
    <s v="INVOICE"/>
    <s v="Trade Account - Tier 3"/>
    <n v="45083"/>
    <n v="758"/>
    <n v="772.78099999999995"/>
    <n v="758"/>
    <n v="252.66666599999999"/>
    <n v="45166"/>
    <m/>
    <n v="0"/>
    <x v="1"/>
  </r>
  <r>
    <x v="1"/>
    <x v="1345"/>
    <x v="1272"/>
    <s v="Active"/>
    <n v="73971"/>
    <s v="Active"/>
    <s v="PURCHASE"/>
    <s v="Trade Account - Tier 3"/>
    <n v="45083"/>
    <n v="23"/>
    <n v="23.448499999999999"/>
    <n v="23"/>
    <n v="23"/>
    <m/>
    <m/>
    <n v="0"/>
    <x v="1"/>
  </r>
  <r>
    <x v="1"/>
    <x v="1345"/>
    <x v="1272"/>
    <s v="Active"/>
    <n v="73972"/>
    <s v="Active"/>
    <s v="PURCHASE"/>
    <s v="Trade Account - Tier 3"/>
    <n v="45083"/>
    <n v="24.59"/>
    <n v="25.069504999999999"/>
    <n v="24.59"/>
    <n v="24.59"/>
    <m/>
    <m/>
    <n v="0"/>
    <x v="1"/>
  </r>
  <r>
    <x v="1"/>
    <x v="1296"/>
    <x v="1227"/>
    <s v="Recovery"/>
    <n v="73975"/>
    <s v="Active"/>
    <s v="PURCHASE"/>
    <s v="Trade Account - Tier 3"/>
    <n v="45083"/>
    <n v="298"/>
    <n v="303.81099999999998"/>
    <n v="298"/>
    <n v="298"/>
    <m/>
    <m/>
    <n v="0"/>
    <x v="1"/>
  </r>
  <r>
    <x v="1"/>
    <x v="1400"/>
    <x v="1324"/>
    <s v="ARREAR"/>
    <n v="73977"/>
    <s v="LOCKED"/>
    <s v="PURCHASE"/>
    <s v="Trade Account - Tier 3"/>
    <n v="45083"/>
    <n v="45"/>
    <n v="45.877499999999998"/>
    <n v="45"/>
    <n v="45"/>
    <n v="45170"/>
    <n v="45114"/>
    <n v="56"/>
    <x v="5"/>
  </r>
  <r>
    <x v="1"/>
    <x v="1400"/>
    <x v="1324"/>
    <s v="ARREAR"/>
    <n v="73978"/>
    <s v="LOCKED"/>
    <s v="PURCHASE"/>
    <s v="Trade Account - Tier 3"/>
    <n v="45083"/>
    <n v="7.8"/>
    <n v="7.9520999999999997"/>
    <n v="7.8"/>
    <n v="7.8"/>
    <n v="45170"/>
    <n v="45114"/>
    <n v="56"/>
    <x v="5"/>
  </r>
  <r>
    <x v="1"/>
    <x v="1426"/>
    <x v="1347"/>
    <s v="Active"/>
    <n v="73980"/>
    <s v="Active"/>
    <s v="INVOICE"/>
    <s v="Trade Account - Tier 3"/>
    <n v="45083"/>
    <n v="2700.01"/>
    <n v="2752.6601949999999"/>
    <n v="2700.01"/>
    <n v="1800.0066670000001"/>
    <n v="45159"/>
    <m/>
    <n v="0"/>
    <x v="1"/>
  </r>
  <r>
    <x v="1"/>
    <x v="1424"/>
    <x v="1345"/>
    <s v="Active"/>
    <n v="73981"/>
    <s v="Active"/>
    <s v="INVOICE"/>
    <s v="Trade Account - Tier 3"/>
    <n v="45083"/>
    <n v="1000"/>
    <n v="1019.5"/>
    <n v="1000"/>
    <n v="833.33333300000004"/>
    <n v="45152"/>
    <m/>
    <n v="0"/>
    <x v="1"/>
  </r>
  <r>
    <x v="1"/>
    <x v="1382"/>
    <x v="1306"/>
    <s v="Active"/>
    <n v="73984"/>
    <s v="Active"/>
    <s v="PURCHASE"/>
    <s v="Trade Account - Tier 3"/>
    <n v="45083"/>
    <n v="685.89"/>
    <n v="699.26485500000001"/>
    <n v="685.89"/>
    <n v="457.25999899999999"/>
    <n v="45152"/>
    <m/>
    <n v="0"/>
    <x v="1"/>
  </r>
  <r>
    <x v="1"/>
    <x v="1321"/>
    <x v="1249"/>
    <s v="Active"/>
    <n v="73985"/>
    <s v="Active"/>
    <s v="PURCHASE"/>
    <s v="Trade Account - Tier 3"/>
    <n v="45083"/>
    <n v="373.29"/>
    <n v="380.56915500000002"/>
    <n v="373.29"/>
    <n v="311.07499949999999"/>
    <n v="45166"/>
    <m/>
    <n v="0"/>
    <x v="1"/>
  </r>
  <r>
    <x v="1"/>
    <x v="1118"/>
    <x v="1067"/>
    <s v="Active"/>
    <n v="73990"/>
    <s v="Active"/>
    <s v="PURCHASE"/>
    <s v="Trade Account - Tier 3"/>
    <n v="45083"/>
    <n v="2525"/>
    <n v="2574.2375000000002"/>
    <n v="2525"/>
    <n v="1683.3333339999999"/>
    <n v="45167"/>
    <m/>
    <n v="0"/>
    <x v="1"/>
  </r>
  <r>
    <x v="1"/>
    <x v="1414"/>
    <x v="1337"/>
    <s v="Active"/>
    <n v="73994"/>
    <s v="Active"/>
    <s v="PURCHASE"/>
    <s v="Trade Account - Tier 3"/>
    <n v="45083"/>
    <n v="323.35000000000002"/>
    <n v="329.655325"/>
    <n v="323.35000000000002"/>
    <n v="215.566667"/>
    <n v="45152"/>
    <m/>
    <n v="0"/>
    <x v="1"/>
  </r>
  <r>
    <x v="1"/>
    <x v="1434"/>
    <x v="1354"/>
    <s v="Active"/>
    <n v="74000"/>
    <s v="Active"/>
    <s v="PURCHASE"/>
    <s v="Trade Account - Tier 3"/>
    <n v="45083"/>
    <n v="11499.98"/>
    <n v="11724.22961"/>
    <n v="11499.98"/>
    <n v="7666.6533339999996"/>
    <n v="45166"/>
    <m/>
    <n v="0"/>
    <x v="1"/>
  </r>
  <r>
    <x v="1"/>
    <x v="1125"/>
    <x v="1074"/>
    <s v="Recovery"/>
    <n v="74004"/>
    <s v="Active"/>
    <s v="PURCHASE"/>
    <s v="Trade Account - Tier 3"/>
    <n v="45083"/>
    <n v="1806.42"/>
    <n v="1841.64519"/>
    <n v="1806.42"/>
    <n v="1806.42"/>
    <m/>
    <m/>
    <n v="0"/>
    <x v="1"/>
  </r>
  <r>
    <x v="1"/>
    <x v="1435"/>
    <x v="1355"/>
    <s v="Active"/>
    <n v="74007"/>
    <s v="Active"/>
    <s v="INVOICE"/>
    <s v="Trade Account - Tier 3"/>
    <n v="45083"/>
    <n v="6820"/>
    <n v="6952.99"/>
    <n v="6820"/>
    <n v="4546.6666670000004"/>
    <n v="45152"/>
    <m/>
    <n v="0"/>
    <x v="1"/>
  </r>
  <r>
    <x v="1"/>
    <x v="1309"/>
    <x v="1239"/>
    <s v="Active"/>
    <n v="74019"/>
    <s v="Active"/>
    <s v="PURCHASE"/>
    <s v="Trade Account - Tier 3"/>
    <n v="45083"/>
    <n v="356.9"/>
    <n v="363.85955000000001"/>
    <n v="356.9"/>
    <n v="356.9"/>
    <m/>
    <m/>
    <n v="0"/>
    <x v="1"/>
  </r>
  <r>
    <x v="1"/>
    <x v="1345"/>
    <x v="1272"/>
    <s v="Active"/>
    <n v="74020"/>
    <s v="Active"/>
    <s v="PURCHASE"/>
    <s v="Trade Account - Tier 3"/>
    <n v="45083"/>
    <n v="398.42"/>
    <n v="406.18919"/>
    <n v="398.42"/>
    <n v="332.01666699999998"/>
    <n v="45159"/>
    <m/>
    <n v="0"/>
    <x v="1"/>
  </r>
  <r>
    <x v="1"/>
    <x v="1431"/>
    <x v="1351"/>
    <s v="Active"/>
    <n v="74021"/>
    <s v="Active"/>
    <s v="PURCHASE"/>
    <s v="Trade Account - Tier 3"/>
    <n v="45083"/>
    <n v="104.98"/>
    <n v="107.02710999999999"/>
    <n v="104.98"/>
    <n v="60.565387999999999"/>
    <n v="45166"/>
    <m/>
    <n v="0"/>
    <x v="1"/>
  </r>
  <r>
    <x v="1"/>
    <x v="1173"/>
    <x v="1117"/>
    <s v="Active"/>
    <n v="74022"/>
    <s v="LOCKED"/>
    <s v="INVOICE"/>
    <s v="Trade Account - Tier 3"/>
    <n v="45083"/>
    <n v="7000"/>
    <n v="7136.5"/>
    <n v="7000"/>
    <n v="4038.4615410000001"/>
    <n v="45168"/>
    <n v="45168"/>
    <n v="2"/>
    <x v="6"/>
  </r>
  <r>
    <x v="1"/>
    <x v="1052"/>
    <x v="568"/>
    <s v="Recovery"/>
    <n v="74028"/>
    <s v="Active"/>
    <s v="PURCHASE"/>
    <s v="Trade Account - Tier 3"/>
    <n v="45083"/>
    <n v="6.39"/>
    <n v="6.5146050000000004"/>
    <n v="6.39"/>
    <n v="6.39"/>
    <m/>
    <m/>
    <n v="0"/>
    <x v="1"/>
  </r>
  <r>
    <x v="1"/>
    <x v="1360"/>
    <x v="1287"/>
    <s v="Active"/>
    <n v="74035"/>
    <s v="Active"/>
    <s v="INVOICE"/>
    <s v="Trade Account - Tier 3"/>
    <n v="45084"/>
    <n v="1486.6"/>
    <n v="1515.5887"/>
    <n v="1486.6"/>
    <n v="1238.833333"/>
    <n v="45160"/>
    <m/>
    <n v="0"/>
    <x v="1"/>
  </r>
  <r>
    <x v="1"/>
    <x v="1241"/>
    <x v="1179"/>
    <s v="Active"/>
    <n v="74036"/>
    <s v="Active"/>
    <s v="INVOICE"/>
    <s v="Trade Account - Tier 3"/>
    <n v="45084"/>
    <n v="3753.64"/>
    <n v="3826.8359799999998"/>
    <n v="3753.64"/>
    <n v="288.74154399999998"/>
    <n v="45166"/>
    <m/>
    <n v="0"/>
    <x v="1"/>
  </r>
  <r>
    <x v="1"/>
    <x v="1360"/>
    <x v="1287"/>
    <s v="Active"/>
    <n v="74037"/>
    <s v="Active"/>
    <s v="INVOICE"/>
    <s v="Trade Account - Tier 3"/>
    <n v="45084"/>
    <n v="364.54"/>
    <n v="371.64852999999999"/>
    <n v="364.54"/>
    <n v="303.78333300000003"/>
    <n v="45160"/>
    <m/>
    <n v="0"/>
    <x v="1"/>
  </r>
  <r>
    <x v="1"/>
    <x v="1360"/>
    <x v="1287"/>
    <s v="Active"/>
    <n v="74038"/>
    <s v="Active"/>
    <s v="INVOICE"/>
    <s v="Trade Account - Tier 3"/>
    <n v="45084"/>
    <n v="663.32"/>
    <n v="676.25473999999997"/>
    <n v="663.32"/>
    <n v="552.76666699999998"/>
    <n v="45160"/>
    <m/>
    <n v="0"/>
    <x v="1"/>
  </r>
  <r>
    <x v="1"/>
    <x v="1154"/>
    <x v="1100"/>
    <s v="Active"/>
    <n v="74044"/>
    <s v="Active"/>
    <s v="PURCHASE"/>
    <s v="Trade Account - Tier 3"/>
    <n v="45083"/>
    <n v="20.16"/>
    <n v="20.55312"/>
    <n v="20.16"/>
    <n v="20.16"/>
    <m/>
    <m/>
    <n v="0"/>
    <x v="1"/>
  </r>
  <r>
    <x v="1"/>
    <x v="1066"/>
    <x v="1024"/>
    <s v="Recovery"/>
    <n v="74058"/>
    <s v="Active"/>
    <s v="PURCHASE"/>
    <s v="Trade Account - Tier 3"/>
    <n v="45083"/>
    <n v="69.150000000000006"/>
    <n v="70.498424999999997"/>
    <n v="69.150000000000006"/>
    <n v="69.150000000000006"/>
    <n v="45100"/>
    <n v="45100"/>
    <n v="70"/>
    <x v="3"/>
  </r>
  <r>
    <x v="1"/>
    <x v="1154"/>
    <x v="1100"/>
    <s v="Active"/>
    <n v="74063"/>
    <s v="Active"/>
    <s v="PURCHASE"/>
    <s v="Trade Account - Tier 3"/>
    <n v="45083"/>
    <n v="20.16"/>
    <n v="20.55312"/>
    <n v="20.16"/>
    <n v="20.16"/>
    <m/>
    <m/>
    <n v="0"/>
    <x v="1"/>
  </r>
  <r>
    <x v="1"/>
    <x v="1168"/>
    <x v="1112"/>
    <s v="Active"/>
    <n v="74065"/>
    <s v="Active"/>
    <s v="INVOICE"/>
    <s v="Trade Account - Tier 3"/>
    <n v="45084"/>
    <n v="1000"/>
    <n v="1019.5"/>
    <n v="1000"/>
    <n v="666.66666599999996"/>
    <n v="45166"/>
    <m/>
    <n v="0"/>
    <x v="1"/>
  </r>
  <r>
    <x v="1"/>
    <x v="1168"/>
    <x v="1112"/>
    <s v="Active"/>
    <n v="74066"/>
    <s v="Active"/>
    <s v="INVOICE"/>
    <s v="Trade Account - Tier 3"/>
    <n v="45084"/>
    <n v="1320"/>
    <n v="1345.74"/>
    <n v="1320"/>
    <n v="880"/>
    <n v="45166"/>
    <m/>
    <n v="0"/>
    <x v="1"/>
  </r>
  <r>
    <x v="1"/>
    <x v="1181"/>
    <x v="1124"/>
    <s v="Suspended"/>
    <n v="74068"/>
    <s v="LOCKED"/>
    <s v="INVOICE"/>
    <s v="Trade Account - Tier 3"/>
    <n v="45084"/>
    <n v="1947.14"/>
    <n v="1985.10923"/>
    <n v="1947.14"/>
    <n v="1947.14"/>
    <n v="45167"/>
    <n v="45167"/>
    <n v="3"/>
    <x v="6"/>
  </r>
  <r>
    <x v="1"/>
    <x v="1420"/>
    <x v="1342"/>
    <s v="Active"/>
    <n v="74072"/>
    <s v="Active"/>
    <s v="PURCHASE"/>
    <s v="Trade Account - Tier 3"/>
    <n v="45083"/>
    <n v="251.57"/>
    <n v="256.475615"/>
    <n v="251.57"/>
    <n v="193.51538600000001"/>
    <n v="45136"/>
    <m/>
    <n v="0"/>
    <x v="1"/>
  </r>
  <r>
    <x v="1"/>
    <x v="1265"/>
    <x v="1201"/>
    <s v="Active"/>
    <n v="74073"/>
    <s v="Active"/>
    <s v="INVOICE"/>
    <s v="Trade Account - Tier 3"/>
    <n v="45084"/>
    <n v="4200"/>
    <n v="4281.8999999999996"/>
    <n v="4200"/>
    <n v="2800"/>
    <n v="45126"/>
    <m/>
    <n v="0"/>
    <x v="1"/>
  </r>
  <r>
    <x v="1"/>
    <x v="1253"/>
    <x v="1191"/>
    <s v="Active"/>
    <n v="74075"/>
    <s v="Active"/>
    <s v="PURCHASE"/>
    <s v="Trade Account - Tier 3"/>
    <n v="45083"/>
    <n v="6"/>
    <n v="6.117"/>
    <n v="6"/>
    <n v="5"/>
    <n v="45124"/>
    <m/>
    <n v="0"/>
    <x v="1"/>
  </r>
  <r>
    <x v="1"/>
    <x v="1370"/>
    <x v="1297"/>
    <s v="Active"/>
    <n v="74078"/>
    <s v="Active"/>
    <s v="PURCHASE"/>
    <s v="Trade Account - Tier 3"/>
    <n v="45083"/>
    <n v="2200"/>
    <n v="2242.9"/>
    <n v="2200"/>
    <n v="1833.333333"/>
    <n v="45145"/>
    <m/>
    <n v="0"/>
    <x v="1"/>
  </r>
  <r>
    <x v="1"/>
    <x v="1159"/>
    <x v="309"/>
    <s v="Active"/>
    <n v="74079"/>
    <s v="Active"/>
    <s v="PURCHASE"/>
    <s v="Trade Account - Tier 3"/>
    <n v="45083"/>
    <n v="53.9"/>
    <n v="54.951050000000002"/>
    <n v="53.9"/>
    <n v="44.916666999999997"/>
    <n v="45159"/>
    <m/>
    <n v="0"/>
    <x v="1"/>
  </r>
  <r>
    <x v="1"/>
    <x v="1154"/>
    <x v="1100"/>
    <s v="Active"/>
    <n v="74080"/>
    <s v="Active"/>
    <s v="PURCHASE"/>
    <s v="Trade Account - Tier 3"/>
    <n v="45084"/>
    <n v="20.16"/>
    <n v="20.55312"/>
    <n v="20.16"/>
    <n v="20.16"/>
    <m/>
    <m/>
    <n v="0"/>
    <x v="1"/>
  </r>
  <r>
    <x v="1"/>
    <x v="1154"/>
    <x v="1100"/>
    <s v="Active"/>
    <n v="74081"/>
    <s v="Active"/>
    <s v="PURCHASE"/>
    <s v="Trade Account - Tier 3"/>
    <n v="45084"/>
    <n v="20.16"/>
    <n v="20.55312"/>
    <n v="20.16"/>
    <n v="20.16"/>
    <m/>
    <m/>
    <n v="0"/>
    <x v="1"/>
  </r>
  <r>
    <x v="1"/>
    <x v="1262"/>
    <x v="446"/>
    <s v="Active"/>
    <n v="74083"/>
    <s v="Active"/>
    <s v="PURCHASE"/>
    <s v="Trade Account - Tier 3"/>
    <n v="45084"/>
    <n v="757.75"/>
    <n v="772.52612499999998"/>
    <n v="757.75"/>
    <n v="631.45833349999998"/>
    <n v="45166"/>
    <m/>
    <n v="0"/>
    <x v="1"/>
  </r>
  <r>
    <x v="1"/>
    <x v="1262"/>
    <x v="446"/>
    <s v="Active"/>
    <n v="74084"/>
    <s v="Active"/>
    <s v="PURCHASE"/>
    <s v="Trade Account - Tier 3"/>
    <n v="45084"/>
    <n v="1000"/>
    <n v="1019.5"/>
    <n v="1000"/>
    <n v="833.33333300000004"/>
    <n v="45166"/>
    <m/>
    <n v="0"/>
    <x v="1"/>
  </r>
  <r>
    <x v="1"/>
    <x v="1417"/>
    <x v="236"/>
    <s v="Active"/>
    <n v="74085"/>
    <s v="Active"/>
    <s v="PURCHASE"/>
    <s v="Trade Account - Tier 3"/>
    <n v="45084"/>
    <n v="150.02000000000001"/>
    <n v="152.94539"/>
    <n v="150.02000000000001"/>
    <n v="150.02000000000001"/>
    <n v="45149"/>
    <n v="45149"/>
    <n v="21"/>
    <x v="6"/>
  </r>
  <r>
    <x v="1"/>
    <x v="1345"/>
    <x v="1272"/>
    <s v="Active"/>
    <n v="74086"/>
    <s v="Active"/>
    <s v="PURCHASE"/>
    <s v="Trade Account - Tier 3"/>
    <n v="45084"/>
    <n v="49.7"/>
    <n v="50.669150000000002"/>
    <n v="49.7"/>
    <n v="49.7"/>
    <m/>
    <m/>
    <n v="0"/>
    <x v="1"/>
  </r>
  <r>
    <x v="1"/>
    <x v="1436"/>
    <x v="1356"/>
    <s v="Active"/>
    <n v="74088"/>
    <s v="Active"/>
    <s v="INVOICE"/>
    <s v="Trade Account - Tier 3"/>
    <n v="45084"/>
    <n v="1595"/>
    <n v="1626.1025"/>
    <n v="1595"/>
    <n v="1063.3333339999999"/>
    <n v="45149"/>
    <m/>
    <n v="0"/>
    <x v="1"/>
  </r>
  <r>
    <x v="1"/>
    <x v="1052"/>
    <x v="568"/>
    <s v="Recovery"/>
    <n v="74090"/>
    <s v="Active"/>
    <s v="PURCHASE"/>
    <s v="Trade Account - Tier 3"/>
    <n v="45084"/>
    <n v="18.690000000000001"/>
    <n v="19.054455000000001"/>
    <n v="18.690000000000001"/>
    <n v="18.690000000000001"/>
    <m/>
    <m/>
    <n v="0"/>
    <x v="1"/>
  </r>
  <r>
    <x v="1"/>
    <x v="1417"/>
    <x v="236"/>
    <s v="Active"/>
    <n v="74091"/>
    <s v="Active"/>
    <s v="PURCHASE"/>
    <s v="Trade Account - Tier 3"/>
    <n v="45084"/>
    <n v="22.81"/>
    <n v="23.254795000000001"/>
    <n v="22.81"/>
    <n v="22.81"/>
    <n v="45149"/>
    <n v="45149"/>
    <n v="21"/>
    <x v="6"/>
  </r>
  <r>
    <x v="1"/>
    <x v="1360"/>
    <x v="1287"/>
    <s v="Active"/>
    <n v="74093"/>
    <s v="Active"/>
    <s v="PURCHASE"/>
    <s v="Trade Account - Tier 3"/>
    <n v="45084"/>
    <n v="110"/>
    <n v="112.145"/>
    <n v="110"/>
    <n v="91.666667000000004"/>
    <n v="45160"/>
    <m/>
    <n v="0"/>
    <x v="1"/>
  </r>
  <r>
    <x v="1"/>
    <x v="1360"/>
    <x v="1287"/>
    <s v="Active"/>
    <n v="74094"/>
    <s v="Active"/>
    <s v="PURCHASE"/>
    <s v="Trade Account - Tier 3"/>
    <n v="45084"/>
    <n v="110"/>
    <n v="112.145"/>
    <n v="110"/>
    <n v="91.666667000000004"/>
    <n v="45160"/>
    <m/>
    <n v="0"/>
    <x v="1"/>
  </r>
  <r>
    <x v="1"/>
    <x v="1165"/>
    <x v="1109"/>
    <s v="Active"/>
    <n v="74097"/>
    <s v="Active"/>
    <s v="PURCHASE"/>
    <s v="Trade Account - Tier 3"/>
    <n v="45084"/>
    <n v="100"/>
    <n v="101.95"/>
    <n v="100"/>
    <n v="66.666666000000006"/>
    <n v="45166"/>
    <m/>
    <n v="0"/>
    <x v="1"/>
  </r>
  <r>
    <x v="1"/>
    <x v="1342"/>
    <x v="1269"/>
    <s v="ARREAR"/>
    <n v="74102"/>
    <s v="Active"/>
    <s v="INVOICE"/>
    <s v="Trade Account - Tier 3"/>
    <n v="45084"/>
    <n v="1438.2"/>
    <n v="1466.2448999999999"/>
    <n v="1438.2"/>
    <n v="1438.2"/>
    <m/>
    <m/>
    <n v="0"/>
    <x v="1"/>
  </r>
  <r>
    <x v="1"/>
    <x v="1342"/>
    <x v="1269"/>
    <s v="ARREAR"/>
    <n v="74103"/>
    <s v="LOCKED"/>
    <s v="INVOICE"/>
    <s v="Trade Account - Tier 3"/>
    <n v="45084"/>
    <n v="651.1"/>
    <n v="663.79645000000005"/>
    <n v="651.1"/>
    <n v="651.1"/>
    <n v="45170"/>
    <n v="45170"/>
    <n v="0"/>
    <x v="1"/>
  </r>
  <r>
    <x v="1"/>
    <x v="1342"/>
    <x v="1269"/>
    <s v="ARREAR"/>
    <n v="74104"/>
    <s v="LOCKED"/>
    <s v="INVOICE"/>
    <s v="Trade Account - Tier 3"/>
    <n v="45084"/>
    <n v="167.14"/>
    <n v="170.39922999999999"/>
    <n v="167.14"/>
    <n v="167.14"/>
    <n v="45170"/>
    <n v="45170"/>
    <n v="0"/>
    <x v="1"/>
  </r>
  <r>
    <x v="1"/>
    <x v="1323"/>
    <x v="1251"/>
    <s v="Recovery"/>
    <n v="74106"/>
    <s v="Active"/>
    <s v="PURCHASE"/>
    <s v="Trade Account - Tier 3"/>
    <n v="45084"/>
    <n v="300"/>
    <n v="305.85000000000002"/>
    <n v="300"/>
    <n v="300"/>
    <m/>
    <m/>
    <n v="0"/>
    <x v="1"/>
  </r>
  <r>
    <x v="1"/>
    <x v="1037"/>
    <x v="998"/>
    <s v="Active"/>
    <n v="74107"/>
    <s v="Active"/>
    <s v="PURCHASE"/>
    <s v="Trade Account - Tier 3"/>
    <n v="45084"/>
    <n v="5610.65"/>
    <n v="5720.057675"/>
    <n v="5610.65"/>
    <n v="5610.65"/>
    <n v="45152"/>
    <n v="45152"/>
    <n v="18"/>
    <x v="6"/>
  </r>
  <r>
    <x v="1"/>
    <x v="1037"/>
    <x v="998"/>
    <s v="Active"/>
    <n v="74108"/>
    <s v="Active"/>
    <s v="PURCHASE"/>
    <s v="Trade Account - Tier 3"/>
    <n v="45084"/>
    <n v="1850.98"/>
    <n v="1887.07411"/>
    <n v="1850.98"/>
    <n v="1850.98"/>
    <n v="45152"/>
    <n v="45152"/>
    <n v="18"/>
    <x v="6"/>
  </r>
  <r>
    <x v="1"/>
    <x v="1360"/>
    <x v="1287"/>
    <s v="Active"/>
    <n v="74109"/>
    <s v="Active"/>
    <s v="PURCHASE"/>
    <s v="Trade Account - Tier 3"/>
    <n v="45084"/>
    <n v="110"/>
    <n v="112.145"/>
    <n v="110"/>
    <n v="91.666667000000004"/>
    <n v="45160"/>
    <m/>
    <n v="0"/>
    <x v="1"/>
  </r>
  <r>
    <x v="1"/>
    <x v="1253"/>
    <x v="1191"/>
    <s v="Active"/>
    <n v="74110"/>
    <s v="Active"/>
    <s v="PURCHASE"/>
    <s v="Trade Account - Tier 3"/>
    <n v="45084"/>
    <n v="13.08"/>
    <n v="13.33506"/>
    <n v="13.08"/>
    <n v="10.9"/>
    <n v="45124"/>
    <m/>
    <n v="0"/>
    <x v="1"/>
  </r>
  <r>
    <x v="1"/>
    <x v="1413"/>
    <x v="1336"/>
    <s v="Suspended"/>
    <n v="74118"/>
    <s v="LOCKED"/>
    <s v="PURCHASE"/>
    <s v="Trade Account - Tier 3"/>
    <n v="45084"/>
    <n v="549.46"/>
    <n v="560.17447000000004"/>
    <n v="549.46"/>
    <n v="549.46"/>
    <n v="45168"/>
    <n v="45168"/>
    <n v="2"/>
    <x v="6"/>
  </r>
  <r>
    <x v="1"/>
    <x v="1437"/>
    <x v="668"/>
    <s v="Active"/>
    <n v="74121"/>
    <s v="Active"/>
    <s v="PURCHASE"/>
    <s v="Trade Account - Tier 3"/>
    <n v="45084"/>
    <n v="1640"/>
    <n v="1671.98"/>
    <n v="1640"/>
    <n v="1640"/>
    <n v="45135"/>
    <n v="45135"/>
    <n v="35"/>
    <x v="5"/>
  </r>
  <r>
    <x v="1"/>
    <x v="1066"/>
    <x v="1024"/>
    <s v="Recovery"/>
    <n v="74129"/>
    <s v="Active"/>
    <s v="PURCHASE"/>
    <s v="Trade Account - Tier 3"/>
    <n v="45084"/>
    <n v="137.55000000000001"/>
    <n v="140.232225"/>
    <n v="137.55000000000001"/>
    <n v="137.55000000000001"/>
    <n v="45100"/>
    <n v="45100"/>
    <n v="70"/>
    <x v="3"/>
  </r>
  <r>
    <x v="1"/>
    <x v="1364"/>
    <x v="1291"/>
    <s v="Suspended"/>
    <n v="74130"/>
    <s v="Active"/>
    <s v="PURCHASE"/>
    <s v="Trade Account - Tier 3"/>
    <n v="45084"/>
    <n v="100"/>
    <n v="101.95"/>
    <n v="100"/>
    <n v="83.333332999999996"/>
    <n v="45166"/>
    <n v="45166"/>
    <n v="4"/>
    <x v="6"/>
  </r>
  <r>
    <x v="1"/>
    <x v="1258"/>
    <x v="1195"/>
    <s v="Active"/>
    <n v="74131"/>
    <s v="Active"/>
    <s v="PURCHASE"/>
    <s v="Trade Account - Tier 3"/>
    <n v="45084"/>
    <n v="420"/>
    <n v="428.19"/>
    <n v="420"/>
    <n v="350"/>
    <n v="45152"/>
    <m/>
    <n v="0"/>
    <x v="1"/>
  </r>
  <r>
    <x v="1"/>
    <x v="1300"/>
    <x v="1231"/>
    <s v="Active"/>
    <n v="74132"/>
    <s v="Active"/>
    <s v="PURCHASE"/>
    <s v="Trade Account - Tier 3"/>
    <n v="45084"/>
    <n v="500"/>
    <n v="509.75"/>
    <n v="500"/>
    <n v="416.66666700000002"/>
    <n v="45152"/>
    <m/>
    <n v="0"/>
    <x v="1"/>
  </r>
  <r>
    <x v="1"/>
    <x v="1129"/>
    <x v="1077"/>
    <s v="Active"/>
    <n v="74138"/>
    <s v="Active"/>
    <s v="PURCHASE"/>
    <s v="Trade Account - Tier 3"/>
    <n v="45084"/>
    <n v="160"/>
    <n v="163.12"/>
    <n v="160"/>
    <n v="133.33333300000001"/>
    <n v="45152"/>
    <m/>
    <n v="0"/>
    <x v="1"/>
  </r>
  <r>
    <x v="1"/>
    <x v="1151"/>
    <x v="1097"/>
    <s v="Active"/>
    <n v="74139"/>
    <s v="Active"/>
    <s v="PURCHASE"/>
    <s v="Trade Account - Tier 3"/>
    <n v="45084"/>
    <n v="976.39"/>
    <n v="995.42960500000004"/>
    <n v="976.39"/>
    <n v="976.39"/>
    <m/>
    <m/>
    <n v="0"/>
    <x v="1"/>
  </r>
  <r>
    <x v="1"/>
    <x v="1163"/>
    <x v="1107"/>
    <s v="Active"/>
    <n v="74141"/>
    <s v="Active"/>
    <s v="PURCHASE"/>
    <s v="Trade Account - Tier 3"/>
    <n v="45084"/>
    <n v="160"/>
    <n v="163.12"/>
    <n v="160"/>
    <n v="106.66666600000001"/>
    <n v="45170"/>
    <m/>
    <n v="0"/>
    <x v="1"/>
  </r>
  <r>
    <x v="1"/>
    <x v="1154"/>
    <x v="1100"/>
    <s v="Active"/>
    <n v="74144"/>
    <s v="Active"/>
    <s v="PURCHASE"/>
    <s v="Trade Account - Tier 3"/>
    <n v="45084"/>
    <n v="20.16"/>
    <n v="20.55312"/>
    <n v="20.16"/>
    <n v="20.16"/>
    <m/>
    <m/>
    <n v="0"/>
    <x v="1"/>
  </r>
  <r>
    <x v="1"/>
    <x v="1253"/>
    <x v="1191"/>
    <s v="Active"/>
    <n v="74149"/>
    <s v="Active"/>
    <s v="PURCHASE"/>
    <s v="Trade Account - Tier 3"/>
    <n v="45084"/>
    <n v="4"/>
    <n v="4.0780000000000003"/>
    <n v="4"/>
    <n v="3.3333330000000001"/>
    <n v="45124"/>
    <m/>
    <n v="0"/>
    <x v="1"/>
  </r>
  <r>
    <x v="1"/>
    <x v="1258"/>
    <x v="1195"/>
    <s v="Active"/>
    <n v="74150"/>
    <s v="Active"/>
    <s v="PURCHASE"/>
    <s v="Trade Account - Tier 3"/>
    <n v="45084"/>
    <n v="317.27"/>
    <n v="323.45676500000002"/>
    <n v="317.27"/>
    <n v="264.39166649999999"/>
    <n v="45152"/>
    <m/>
    <n v="0"/>
    <x v="1"/>
  </r>
  <r>
    <x v="1"/>
    <x v="1170"/>
    <x v="1114"/>
    <s v="Active"/>
    <n v="74151"/>
    <s v="Active"/>
    <s v="PURCHASE"/>
    <s v="Trade Account - Tier 3"/>
    <n v="45084"/>
    <n v="113.2"/>
    <n v="115.4074"/>
    <n v="113.2"/>
    <n v="75.466666000000004"/>
    <n v="45166"/>
    <m/>
    <n v="0"/>
    <x v="1"/>
  </r>
  <r>
    <x v="1"/>
    <x v="1156"/>
    <x v="1102"/>
    <s v="Active"/>
    <n v="74153"/>
    <s v="Active"/>
    <s v="PURCHASE"/>
    <s v="Trade Account - Tier 3"/>
    <n v="45084"/>
    <n v="10.08"/>
    <n v="10.27656"/>
    <n v="10.08"/>
    <n v="8.4"/>
    <n v="45166"/>
    <m/>
    <n v="0"/>
    <x v="1"/>
  </r>
  <r>
    <x v="1"/>
    <x v="1289"/>
    <x v="1223"/>
    <s v="Active"/>
    <n v="74180"/>
    <s v="Active"/>
    <s v="PURCHASE"/>
    <s v="Trade Account - Tier 3"/>
    <n v="45084"/>
    <n v="500"/>
    <n v="509.75"/>
    <n v="500"/>
    <n v="416.66666700000002"/>
    <n v="45166"/>
    <m/>
    <n v="0"/>
    <x v="1"/>
  </r>
  <r>
    <x v="1"/>
    <x v="1154"/>
    <x v="1100"/>
    <s v="Active"/>
    <n v="74197"/>
    <s v="Active"/>
    <s v="PURCHASE"/>
    <s v="Trade Account - Tier 3"/>
    <n v="45084"/>
    <n v="20.16"/>
    <n v="20.55312"/>
    <n v="20.16"/>
    <n v="20.16"/>
    <m/>
    <m/>
    <n v="0"/>
    <x v="1"/>
  </r>
  <r>
    <x v="1"/>
    <x v="1309"/>
    <x v="1239"/>
    <s v="Active"/>
    <n v="74207"/>
    <s v="Active"/>
    <s v="PURCHASE"/>
    <s v="Trade Account - Tier 3"/>
    <n v="45084"/>
    <n v="31.79"/>
    <n v="32.409905000000002"/>
    <n v="31.79"/>
    <n v="26.491666500000001"/>
    <n v="45152"/>
    <m/>
    <n v="0"/>
    <x v="1"/>
  </r>
  <r>
    <x v="1"/>
    <x v="1406"/>
    <x v="1330"/>
    <s v="Active"/>
    <n v="74212"/>
    <s v="Active"/>
    <s v="PURCHASE"/>
    <s v="Trade Account - Tier 3"/>
    <n v="45084"/>
    <n v="698"/>
    <n v="711.61099999999999"/>
    <n v="698"/>
    <n v="581.66666699999996"/>
    <n v="45135"/>
    <m/>
    <n v="0"/>
    <x v="1"/>
  </r>
  <r>
    <x v="1"/>
    <x v="1409"/>
    <x v="1333"/>
    <s v="Active"/>
    <n v="74213"/>
    <s v="Active"/>
    <s v="INVOICE"/>
    <s v="Trade Account - Tier 3"/>
    <n v="45085"/>
    <n v="500"/>
    <n v="509.75"/>
    <n v="500"/>
    <n v="333.33333399999998"/>
    <n v="45166"/>
    <m/>
    <n v="0"/>
    <x v="1"/>
  </r>
  <r>
    <x v="1"/>
    <x v="1438"/>
    <x v="1357"/>
    <s v="Active"/>
    <n v="74216"/>
    <s v="Active"/>
    <s v="INVOICE"/>
    <s v="Trade Account - Tier 3"/>
    <n v="45085"/>
    <n v="2266"/>
    <n v="2310.1869999999999"/>
    <n v="2266"/>
    <n v="1510.6666660000001"/>
    <n v="45150"/>
    <m/>
    <n v="0"/>
    <x v="1"/>
  </r>
  <r>
    <x v="1"/>
    <x v="1395"/>
    <x v="1319"/>
    <s v="Active"/>
    <n v="74221"/>
    <s v="Active"/>
    <s v="PURCHASE"/>
    <s v="Trade Account - Tier 3"/>
    <n v="45084"/>
    <n v="55.55"/>
    <n v="56.633225000000003"/>
    <n v="55.55"/>
    <n v="37.033332999999999"/>
    <n v="45152"/>
    <m/>
    <n v="0"/>
    <x v="1"/>
  </r>
  <r>
    <x v="1"/>
    <x v="1400"/>
    <x v="1324"/>
    <s v="ARREAR"/>
    <n v="74223"/>
    <s v="LOCKED"/>
    <s v="PURCHASE"/>
    <s v="Trade Account - Tier 3"/>
    <n v="45084"/>
    <n v="12"/>
    <n v="12.234"/>
    <n v="12"/>
    <n v="12"/>
    <n v="45170"/>
    <n v="45114"/>
    <n v="56"/>
    <x v="5"/>
  </r>
  <r>
    <x v="1"/>
    <x v="1400"/>
    <x v="1324"/>
    <s v="ARREAR"/>
    <n v="74226"/>
    <s v="LOCKED"/>
    <s v="PURCHASE"/>
    <s v="Trade Account - Tier 3"/>
    <n v="45085"/>
    <n v="60.5"/>
    <n v="61.679749999999999"/>
    <n v="60.5"/>
    <n v="60.5"/>
    <n v="45170"/>
    <n v="45114"/>
    <n v="56"/>
    <x v="5"/>
  </r>
  <r>
    <x v="1"/>
    <x v="1067"/>
    <x v="1025"/>
    <s v="Suspended"/>
    <n v="74227"/>
    <s v="Active"/>
    <s v="PURCHASE"/>
    <s v="Trade Account - Tier 3"/>
    <n v="45085"/>
    <n v="202.59"/>
    <n v="206.540505"/>
    <n v="202.59"/>
    <n v="202.59"/>
    <n v="45163"/>
    <n v="45163"/>
    <n v="7"/>
    <x v="6"/>
  </r>
  <r>
    <x v="1"/>
    <x v="1420"/>
    <x v="1342"/>
    <s v="Active"/>
    <n v="74236"/>
    <s v="Active"/>
    <s v="PURCHASE"/>
    <s v="Trade Account - Tier 3"/>
    <n v="45085"/>
    <n v="125.25"/>
    <n v="127.692375"/>
    <n v="125.25"/>
    <n v="62.624998499999997"/>
    <n v="45136"/>
    <m/>
    <n v="0"/>
    <x v="1"/>
  </r>
  <r>
    <x v="1"/>
    <x v="1439"/>
    <x v="1358"/>
    <s v="Active"/>
    <n v="74238"/>
    <s v="Active"/>
    <s v="INVOICE"/>
    <s v="Trade Account - Tier 3"/>
    <n v="45085"/>
    <n v="3300"/>
    <n v="3364.35"/>
    <n v="3300"/>
    <n v="2750"/>
    <n v="45166"/>
    <m/>
    <n v="0"/>
    <x v="1"/>
  </r>
  <r>
    <x v="1"/>
    <x v="1440"/>
    <x v="1359"/>
    <s v="Active"/>
    <n v="74239"/>
    <s v="Active"/>
    <s v="PURCHASE"/>
    <s v="Trade Account - Tier 3"/>
    <n v="45085"/>
    <n v="6657.27"/>
    <n v="6787.086765"/>
    <n v="6657.27"/>
    <n v="2219.09"/>
    <n v="45152"/>
    <m/>
    <n v="0"/>
    <x v="1"/>
  </r>
  <r>
    <x v="1"/>
    <x v="1400"/>
    <x v="1324"/>
    <s v="ARREAR"/>
    <n v="74241"/>
    <s v="LOCKED"/>
    <s v="PURCHASE"/>
    <s v="Trade Account - Tier 3"/>
    <n v="45085"/>
    <n v="37.74"/>
    <n v="38.475929999999998"/>
    <n v="37.74"/>
    <n v="37.74"/>
    <n v="45170"/>
    <n v="45114"/>
    <n v="56"/>
    <x v="5"/>
  </r>
  <r>
    <x v="1"/>
    <x v="1441"/>
    <x v="1360"/>
    <s v="Active"/>
    <n v="74243"/>
    <s v="Active"/>
    <s v="INVOICE"/>
    <s v="Trade Account - Tier 3"/>
    <n v="45085"/>
    <n v="2009"/>
    <n v="2048.1754999999998"/>
    <n v="2009"/>
    <n v="1674.166667"/>
    <n v="45166"/>
    <m/>
    <n v="0"/>
    <x v="1"/>
  </r>
  <r>
    <x v="1"/>
    <x v="1439"/>
    <x v="1358"/>
    <s v="Active"/>
    <n v="74246"/>
    <s v="Active"/>
    <s v="INVOICE"/>
    <s v="Trade Account - Tier 3"/>
    <n v="45085"/>
    <n v="3850"/>
    <n v="3925.0749999999998"/>
    <n v="3850"/>
    <n v="3208.333333"/>
    <n v="45166"/>
    <m/>
    <n v="0"/>
    <x v="1"/>
  </r>
  <r>
    <x v="1"/>
    <x v="1439"/>
    <x v="1358"/>
    <s v="Active"/>
    <n v="74247"/>
    <s v="Active"/>
    <s v="INVOICE"/>
    <s v="Trade Account - Tier 3"/>
    <n v="45085"/>
    <n v="3520"/>
    <n v="3588.64"/>
    <n v="3520"/>
    <n v="2933.333333"/>
    <n v="45166"/>
    <m/>
    <n v="0"/>
    <x v="1"/>
  </r>
  <r>
    <x v="1"/>
    <x v="1399"/>
    <x v="1323"/>
    <s v="Active"/>
    <n v="74251"/>
    <s v="Active"/>
    <s v="PURCHASE"/>
    <s v="Trade Account - Tier 3"/>
    <n v="45085"/>
    <n v="490"/>
    <n v="499.55500000000001"/>
    <n v="490"/>
    <n v="163.33333400000001"/>
    <n v="45152"/>
    <m/>
    <n v="0"/>
    <x v="1"/>
  </r>
  <r>
    <x v="1"/>
    <x v="1253"/>
    <x v="1191"/>
    <s v="Active"/>
    <n v="74253"/>
    <s v="Active"/>
    <s v="PURCHASE"/>
    <s v="Trade Account - Tier 3"/>
    <n v="45085"/>
    <n v="6"/>
    <n v="6.117"/>
    <n v="6"/>
    <n v="5"/>
    <n v="45124"/>
    <m/>
    <n v="0"/>
    <x v="1"/>
  </r>
  <r>
    <x v="1"/>
    <x v="1154"/>
    <x v="1100"/>
    <s v="Active"/>
    <n v="74264"/>
    <s v="Active"/>
    <s v="INVOICE"/>
    <s v="Trade Account - Tier 3"/>
    <n v="45085"/>
    <n v="289"/>
    <n v="294.63549999999998"/>
    <n v="289"/>
    <n v="240.83333300000001"/>
    <n v="45145"/>
    <m/>
    <n v="0"/>
    <x v="1"/>
  </r>
  <r>
    <x v="1"/>
    <x v="1221"/>
    <x v="1159"/>
    <s v="Active"/>
    <n v="74265"/>
    <s v="Active"/>
    <s v="PURCHASE"/>
    <s v="Trade Account - Tier 3"/>
    <n v="45085"/>
    <n v="1216.04"/>
    <n v="1239.75278"/>
    <n v="1216.04"/>
    <n v="810.69333400000005"/>
    <n v="45128"/>
    <m/>
    <n v="0"/>
    <x v="1"/>
  </r>
  <r>
    <x v="1"/>
    <x v="1442"/>
    <x v="1361"/>
    <s v="Active"/>
    <n v="74266"/>
    <s v="Active"/>
    <s v="PURCHASE"/>
    <s v="Trade Account - Tier 3"/>
    <n v="45085"/>
    <n v="4366.95"/>
    <n v="4452.1055249999999"/>
    <n v="4366.95"/>
    <n v="3639.125"/>
    <n v="45152"/>
    <m/>
    <n v="0"/>
    <x v="1"/>
  </r>
  <r>
    <x v="1"/>
    <x v="1424"/>
    <x v="1345"/>
    <s v="Active"/>
    <n v="74268"/>
    <s v="Active"/>
    <s v="INVOICE"/>
    <s v="Trade Account - Tier 3"/>
    <n v="45085"/>
    <n v="600"/>
    <n v="611.70000000000005"/>
    <n v="600"/>
    <n v="500"/>
    <n v="45152"/>
    <m/>
    <n v="0"/>
    <x v="1"/>
  </r>
  <r>
    <x v="1"/>
    <x v="1305"/>
    <x v="186"/>
    <s v="Active"/>
    <n v="74280"/>
    <s v="Active"/>
    <s v="PURCHASE"/>
    <s v="Trade Account - Tier 3"/>
    <n v="45085"/>
    <n v="3700"/>
    <n v="3772.15"/>
    <n v="3700"/>
    <n v="3083.333333"/>
    <n v="45152"/>
    <m/>
    <n v="0"/>
    <x v="1"/>
  </r>
  <r>
    <x v="1"/>
    <x v="1398"/>
    <x v="1322"/>
    <s v="Active"/>
    <n v="74283"/>
    <s v="Active"/>
    <s v="INVOICE"/>
    <s v="Trade Account - Tier 3"/>
    <n v="45085"/>
    <n v="1195.92"/>
    <n v="1219.24044"/>
    <n v="1195.92"/>
    <n v="643.95692399999996"/>
    <n v="45166"/>
    <m/>
    <n v="0"/>
    <x v="1"/>
  </r>
  <r>
    <x v="1"/>
    <x v="1345"/>
    <x v="1272"/>
    <s v="Active"/>
    <n v="74284"/>
    <s v="Active"/>
    <s v="PURCHASE"/>
    <s v="Trade Account - Tier 3"/>
    <n v="45085"/>
    <n v="16.7"/>
    <n v="17.025649999999999"/>
    <n v="16.7"/>
    <n v="16.7"/>
    <m/>
    <m/>
    <n v="0"/>
    <x v="1"/>
  </r>
  <r>
    <x v="1"/>
    <x v="1436"/>
    <x v="1356"/>
    <s v="Active"/>
    <n v="74286"/>
    <s v="Active"/>
    <s v="INVOICE"/>
    <s v="Trade Account - Tier 3"/>
    <n v="45085"/>
    <n v="333.6"/>
    <n v="340.10520000000002"/>
    <n v="333.6"/>
    <n v="222.4"/>
    <n v="45149"/>
    <m/>
    <n v="0"/>
    <x v="1"/>
  </r>
  <r>
    <x v="1"/>
    <x v="1398"/>
    <x v="1322"/>
    <s v="Active"/>
    <n v="74288"/>
    <s v="Active"/>
    <s v="INVOICE"/>
    <s v="Trade Account - Tier 3"/>
    <n v="45085"/>
    <n v="1269.72"/>
    <n v="1294.47954"/>
    <n v="1269.72"/>
    <n v="683.69538599999998"/>
    <n v="45166"/>
    <m/>
    <n v="0"/>
    <x v="1"/>
  </r>
  <r>
    <x v="1"/>
    <x v="1345"/>
    <x v="1272"/>
    <s v="Active"/>
    <n v="74289"/>
    <s v="Active"/>
    <s v="PURCHASE"/>
    <s v="Trade Account - Tier 3"/>
    <n v="45085"/>
    <n v="28.06"/>
    <n v="28.60717"/>
    <n v="28.06"/>
    <n v="28.06"/>
    <m/>
    <m/>
    <n v="0"/>
    <x v="1"/>
  </r>
  <r>
    <x v="1"/>
    <x v="1436"/>
    <x v="1356"/>
    <s v="Active"/>
    <n v="74290"/>
    <s v="Active"/>
    <s v="INVOICE"/>
    <s v="Trade Account - Tier 3"/>
    <n v="45085"/>
    <n v="414.32"/>
    <n v="422.39924000000002"/>
    <n v="414.32"/>
    <n v="276.21333399999997"/>
    <n v="45149"/>
    <m/>
    <n v="0"/>
    <x v="1"/>
  </r>
  <r>
    <x v="1"/>
    <x v="1443"/>
    <x v="1362"/>
    <s v="Active"/>
    <n v="74292"/>
    <s v="Active"/>
    <s v="PURCHASE"/>
    <s v="Trade Account - Tier 3"/>
    <n v="45085"/>
    <n v="1620.17"/>
    <n v="1651.7633149999999"/>
    <n v="1620.17"/>
    <n v="1080.113333"/>
    <n v="45152"/>
    <m/>
    <n v="0"/>
    <x v="1"/>
  </r>
  <r>
    <x v="1"/>
    <x v="1438"/>
    <x v="1357"/>
    <s v="Active"/>
    <n v="74296"/>
    <s v="Active"/>
    <s v="INVOICE"/>
    <s v="Trade Account - Tier 3"/>
    <n v="45085"/>
    <n v="8000"/>
    <n v="8156"/>
    <n v="8000"/>
    <n v="5333.3333339999999"/>
    <n v="45150"/>
    <m/>
    <n v="0"/>
    <x v="1"/>
  </r>
  <r>
    <x v="2"/>
    <x v="1444"/>
    <x v="1363"/>
    <s v="Recovery"/>
    <n v="74303"/>
    <s v="Active"/>
    <s v="INVOICE"/>
    <s v="Finstro Trade +30"/>
    <n v="45085"/>
    <n v="8059.28"/>
    <n v="8059.28"/>
    <n v="8059.28"/>
    <n v="8059.28"/>
    <n v="45137"/>
    <n v="45137"/>
    <n v="33"/>
    <x v="5"/>
  </r>
  <r>
    <x v="1"/>
    <x v="1153"/>
    <x v="1099"/>
    <s v="Active"/>
    <n v="74305"/>
    <s v="Active"/>
    <s v="INVOICE"/>
    <s v="Trade Account - Tier 3"/>
    <n v="45085"/>
    <n v="4108.05"/>
    <n v="4188.1569749999999"/>
    <n v="4108.05"/>
    <n v="2738.6999989999999"/>
    <n v="45166"/>
    <m/>
    <n v="0"/>
    <x v="1"/>
  </r>
  <r>
    <x v="1"/>
    <x v="1400"/>
    <x v="1324"/>
    <s v="ARREAR"/>
    <n v="74307"/>
    <s v="LOCKED"/>
    <s v="PURCHASE"/>
    <s v="Trade Account - Tier 3"/>
    <n v="45085"/>
    <n v="48"/>
    <n v="48.936"/>
    <n v="48"/>
    <n v="48"/>
    <n v="45170"/>
    <n v="45114"/>
    <n v="56"/>
    <x v="5"/>
  </r>
  <r>
    <x v="1"/>
    <x v="1445"/>
    <x v="1364"/>
    <s v="Active"/>
    <n v="74308"/>
    <s v="Active"/>
    <s v="INVOICE"/>
    <s v="Trade Account - Tier 3"/>
    <n v="45085"/>
    <n v="2700"/>
    <n v="2752.65"/>
    <n v="2700"/>
    <n v="2700"/>
    <m/>
    <m/>
    <n v="0"/>
    <x v="1"/>
  </r>
  <r>
    <x v="1"/>
    <x v="1400"/>
    <x v="1324"/>
    <s v="ARREAR"/>
    <n v="74309"/>
    <s v="LOCKED"/>
    <s v="PURCHASE"/>
    <s v="Trade Account - Tier 3"/>
    <n v="45085"/>
    <n v="8"/>
    <n v="8.1560000000000006"/>
    <n v="8"/>
    <n v="8"/>
    <n v="45170"/>
    <n v="45114"/>
    <n v="56"/>
    <x v="5"/>
  </r>
  <r>
    <x v="1"/>
    <x v="1443"/>
    <x v="1362"/>
    <s v="Active"/>
    <n v="74312"/>
    <s v="Active"/>
    <s v="INVOICE"/>
    <s v="Trade Account - Tier 3"/>
    <n v="45085"/>
    <n v="500"/>
    <n v="509.75"/>
    <n v="500"/>
    <n v="333.33333399999998"/>
    <n v="45152"/>
    <m/>
    <n v="0"/>
    <x v="1"/>
  </r>
  <r>
    <x v="1"/>
    <x v="1154"/>
    <x v="1100"/>
    <s v="Active"/>
    <n v="74313"/>
    <s v="Active"/>
    <s v="PURCHASE"/>
    <s v="Trade Account - Tier 3"/>
    <n v="45085"/>
    <n v="20.16"/>
    <n v="20.55312"/>
    <n v="20.16"/>
    <n v="20.16"/>
    <m/>
    <m/>
    <n v="0"/>
    <x v="1"/>
  </r>
  <r>
    <x v="1"/>
    <x v="1296"/>
    <x v="1227"/>
    <s v="Recovery"/>
    <n v="74315"/>
    <s v="Active"/>
    <s v="PURCHASE"/>
    <s v="Trade Account - Tier 3"/>
    <n v="45085"/>
    <n v="1744"/>
    <n v="1778.008"/>
    <n v="1744"/>
    <n v="1744"/>
    <m/>
    <m/>
    <n v="0"/>
    <x v="1"/>
  </r>
  <r>
    <x v="1"/>
    <x v="1203"/>
    <x v="1143"/>
    <s v="Active"/>
    <n v="74318"/>
    <s v="Active"/>
    <s v="PURCHASE"/>
    <s v="Trade Account - Tier 3"/>
    <n v="45085"/>
    <n v="1282.79"/>
    <n v="1307.8044050000001"/>
    <n v="1282.79"/>
    <n v="213.79833249999999"/>
    <n v="45152"/>
    <m/>
    <n v="0"/>
    <x v="1"/>
  </r>
  <r>
    <x v="1"/>
    <x v="1395"/>
    <x v="1319"/>
    <s v="Active"/>
    <n v="74322"/>
    <s v="Active"/>
    <s v="PURCHASE"/>
    <s v="Trade Account - Tier 3"/>
    <n v="45085"/>
    <n v="140.5"/>
    <n v="143.23974999999999"/>
    <n v="140.5"/>
    <n v="93.666666000000006"/>
    <n v="45152"/>
    <m/>
    <n v="0"/>
    <x v="1"/>
  </r>
  <r>
    <x v="1"/>
    <x v="1007"/>
    <x v="977"/>
    <s v="Active"/>
    <n v="74336"/>
    <s v="Active"/>
    <s v="PURCHASE"/>
    <s v="Trade Account - Tier 3"/>
    <n v="45085"/>
    <n v="46.85"/>
    <n v="47.763575000000003"/>
    <n v="46.85"/>
    <n v="31.233332999999998"/>
    <n v="45166"/>
    <m/>
    <n v="0"/>
    <x v="1"/>
  </r>
  <r>
    <x v="1"/>
    <x v="1415"/>
    <x v="1338"/>
    <s v="Active"/>
    <n v="74340"/>
    <s v="Active"/>
    <s v="PURCHASE"/>
    <s v="Trade Account - Tier 3"/>
    <n v="45085"/>
    <n v="92.4"/>
    <n v="94.201800000000006"/>
    <n v="92.4"/>
    <n v="92.4"/>
    <m/>
    <m/>
    <n v="0"/>
    <x v="1"/>
  </r>
  <r>
    <x v="1"/>
    <x v="1165"/>
    <x v="1109"/>
    <s v="Active"/>
    <n v="74348"/>
    <s v="Active"/>
    <s v="PURCHASE"/>
    <s v="Trade Account - Tier 3"/>
    <n v="45085"/>
    <n v="95.9"/>
    <n v="97.770049999999998"/>
    <n v="95.9"/>
    <n v="63.933334000000002"/>
    <n v="45166"/>
    <m/>
    <n v="0"/>
    <x v="1"/>
  </r>
  <r>
    <x v="1"/>
    <x v="1441"/>
    <x v="1360"/>
    <s v="Active"/>
    <n v="74352"/>
    <s v="Active"/>
    <s v="PURCHASE"/>
    <s v="Trade Account - Tier 3"/>
    <n v="45085"/>
    <n v="1405.98"/>
    <n v="1433.39661"/>
    <n v="1405.98"/>
    <n v="1171.6500000000001"/>
    <n v="45166"/>
    <m/>
    <n v="0"/>
    <x v="1"/>
  </r>
  <r>
    <x v="1"/>
    <x v="1253"/>
    <x v="1191"/>
    <s v="Active"/>
    <n v="74353"/>
    <s v="Active"/>
    <s v="PURCHASE"/>
    <s v="Trade Account - Tier 3"/>
    <n v="45085"/>
    <n v="29.5"/>
    <n v="30.07525"/>
    <n v="29.5"/>
    <n v="24.583333"/>
    <n v="45124"/>
    <m/>
    <n v="0"/>
    <x v="1"/>
  </r>
  <r>
    <x v="1"/>
    <x v="1400"/>
    <x v="1324"/>
    <s v="ARREAR"/>
    <n v="74360"/>
    <s v="LOCKED"/>
    <s v="PURCHASE"/>
    <s v="Trade Account - Tier 3"/>
    <n v="45085"/>
    <n v="60.5"/>
    <n v="61.679749999999999"/>
    <n v="60.5"/>
    <n v="60.5"/>
    <n v="45170"/>
    <n v="45114"/>
    <n v="56"/>
    <x v="5"/>
  </r>
  <r>
    <x v="1"/>
    <x v="1406"/>
    <x v="1330"/>
    <s v="Active"/>
    <n v="74363"/>
    <s v="Active"/>
    <s v="PURCHASE"/>
    <s v="Trade Account - Tier 3"/>
    <n v="45085"/>
    <n v="548.87"/>
    <n v="559.57296499999995"/>
    <n v="548.87"/>
    <n v="457.39166649999999"/>
    <n v="45135"/>
    <m/>
    <n v="0"/>
    <x v="1"/>
  </r>
  <r>
    <x v="1"/>
    <x v="1400"/>
    <x v="1324"/>
    <s v="ARREAR"/>
    <n v="74365"/>
    <s v="LOCKED"/>
    <s v="PURCHASE"/>
    <s v="Trade Account - Tier 3"/>
    <n v="45085"/>
    <n v="250"/>
    <n v="254.875"/>
    <n v="250"/>
    <n v="250"/>
    <n v="45170"/>
    <n v="45114"/>
    <n v="56"/>
    <x v="5"/>
  </r>
  <r>
    <x v="1"/>
    <x v="1446"/>
    <x v="1365"/>
    <s v="Active"/>
    <n v="74378"/>
    <s v="Active"/>
    <s v="INVOICE"/>
    <s v="Trade Account - Tier 3"/>
    <n v="45086"/>
    <n v="8000"/>
    <n v="8156"/>
    <n v="8000"/>
    <n v="2666.6666679999998"/>
    <n v="45145"/>
    <m/>
    <n v="0"/>
    <x v="1"/>
  </r>
  <r>
    <x v="1"/>
    <x v="1165"/>
    <x v="1109"/>
    <s v="Active"/>
    <n v="74383"/>
    <s v="Active"/>
    <s v="PURCHASE"/>
    <s v="Trade Account - Tier 3"/>
    <n v="45085"/>
    <n v="250"/>
    <n v="254.875"/>
    <n v="250"/>
    <n v="166.66666599999999"/>
    <n v="45166"/>
    <m/>
    <n v="0"/>
    <x v="1"/>
  </r>
  <r>
    <x v="1"/>
    <x v="1164"/>
    <x v="1108"/>
    <s v="Active"/>
    <n v="74384"/>
    <s v="Active"/>
    <s v="PURCHASE"/>
    <s v="Trade Account - Tier 3"/>
    <n v="45085"/>
    <n v="351.58"/>
    <n v="358.43581"/>
    <n v="351.58"/>
    <n v="234.38666599999999"/>
    <n v="45147"/>
    <m/>
    <n v="0"/>
    <x v="1"/>
  </r>
  <r>
    <x v="1"/>
    <x v="1067"/>
    <x v="1025"/>
    <s v="Suspended"/>
    <n v="74385"/>
    <s v="Active"/>
    <s v="PURCHASE"/>
    <s v="Trade Account - Tier 3"/>
    <n v="45085"/>
    <n v="166.37"/>
    <n v="169.614215"/>
    <n v="166.37"/>
    <n v="166.37"/>
    <n v="45163"/>
    <n v="45128"/>
    <n v="42"/>
    <x v="5"/>
  </r>
  <r>
    <x v="1"/>
    <x v="1443"/>
    <x v="1362"/>
    <s v="Active"/>
    <n v="74387"/>
    <s v="Active"/>
    <s v="PURCHASE"/>
    <s v="Trade Account - Tier 3"/>
    <n v="45085"/>
    <n v="800"/>
    <n v="815.6"/>
    <n v="800"/>
    <n v="533.33333400000004"/>
    <n v="45152"/>
    <m/>
    <n v="0"/>
    <x v="1"/>
  </r>
  <r>
    <x v="1"/>
    <x v="1441"/>
    <x v="1360"/>
    <s v="Active"/>
    <n v="74390"/>
    <s v="Active"/>
    <s v="INVOICE"/>
    <s v="Trade Account - Tier 3"/>
    <n v="45086"/>
    <n v="688"/>
    <n v="701.41600000000005"/>
    <n v="688"/>
    <n v="458.66666700000002"/>
    <n v="45166"/>
    <m/>
    <n v="0"/>
    <x v="1"/>
  </r>
  <r>
    <x v="1"/>
    <x v="1390"/>
    <x v="1314"/>
    <s v="Active"/>
    <n v="74397"/>
    <s v="Active"/>
    <s v="PURCHASE"/>
    <s v="Trade Account - Tier 3"/>
    <n v="45085"/>
    <n v="85"/>
    <n v="86.657499999999999"/>
    <n v="85"/>
    <n v="56.666666999999997"/>
    <n v="45152"/>
    <m/>
    <n v="0"/>
    <x v="1"/>
  </r>
  <r>
    <x v="1"/>
    <x v="1431"/>
    <x v="1351"/>
    <s v="Active"/>
    <n v="74403"/>
    <s v="Active"/>
    <s v="PURCHASE"/>
    <s v="Trade Account - Tier 3"/>
    <n v="45085"/>
    <n v="493"/>
    <n v="502.61349999999999"/>
    <n v="493"/>
    <n v="284.42308200000002"/>
    <n v="45166"/>
    <m/>
    <n v="0"/>
    <x v="1"/>
  </r>
  <r>
    <x v="1"/>
    <x v="1203"/>
    <x v="1143"/>
    <s v="Active"/>
    <n v="74404"/>
    <s v="Active"/>
    <s v="PURCHASE"/>
    <s v="Trade Account - Tier 3"/>
    <n v="45085"/>
    <n v="3420.9"/>
    <n v="3487.6075500000002"/>
    <n v="3420.9"/>
    <n v="570.15"/>
    <n v="45152"/>
    <m/>
    <n v="0"/>
    <x v="1"/>
  </r>
  <r>
    <x v="1"/>
    <x v="1253"/>
    <x v="1191"/>
    <s v="Active"/>
    <n v="74408"/>
    <s v="Active"/>
    <s v="PURCHASE"/>
    <s v="Trade Account - Tier 3"/>
    <n v="45085"/>
    <n v="6"/>
    <n v="6.117"/>
    <n v="6"/>
    <n v="5"/>
    <n v="45124"/>
    <m/>
    <n v="0"/>
    <x v="1"/>
  </r>
  <r>
    <x v="1"/>
    <x v="1407"/>
    <x v="1331"/>
    <s v="Active"/>
    <n v="74409"/>
    <s v="Active"/>
    <s v="PURCHASE"/>
    <s v="Trade Account - Tier 3"/>
    <n v="45085"/>
    <n v="5342.18"/>
    <n v="5446.3525099999997"/>
    <n v="5342.18"/>
    <n v="3561.4533339999998"/>
    <n v="45152"/>
    <m/>
    <n v="0"/>
    <x v="1"/>
  </r>
  <r>
    <x v="1"/>
    <x v="1154"/>
    <x v="1100"/>
    <s v="Active"/>
    <n v="74410"/>
    <s v="Active"/>
    <s v="PURCHASE"/>
    <s v="Trade Account - Tier 3"/>
    <n v="45086"/>
    <n v="20.16"/>
    <n v="20.55312"/>
    <n v="20.16"/>
    <n v="20.16"/>
    <m/>
    <m/>
    <n v="0"/>
    <x v="1"/>
  </r>
  <r>
    <x v="1"/>
    <x v="1428"/>
    <x v="1349"/>
    <s v="Active"/>
    <n v="74412"/>
    <s v="Active"/>
    <s v="INVOICE"/>
    <s v="Trade Account - Tier 3"/>
    <n v="45086"/>
    <n v="2532.5100000000002"/>
    <n v="2581.8939449999998"/>
    <n v="2532.5100000000002"/>
    <n v="2110.4250000000002"/>
    <n v="45152"/>
    <m/>
    <n v="0"/>
    <x v="1"/>
  </r>
  <r>
    <x v="1"/>
    <x v="1253"/>
    <x v="1191"/>
    <s v="Active"/>
    <n v="74416"/>
    <s v="Active"/>
    <s v="PURCHASE"/>
    <s v="Trade Account - Tier 3"/>
    <n v="45086"/>
    <n v="24.26"/>
    <n v="24.733070000000001"/>
    <n v="24.26"/>
    <n v="20.216667000000001"/>
    <n v="45124"/>
    <m/>
    <n v="0"/>
    <x v="1"/>
  </r>
  <r>
    <x v="1"/>
    <x v="1430"/>
    <x v="1350"/>
    <s v="Active"/>
    <n v="74418"/>
    <s v="Active"/>
    <s v="PURCHASE"/>
    <s v="Trade Account - Tier 3"/>
    <n v="45086"/>
    <n v="1166.73"/>
    <n v="1189.481235"/>
    <n v="1166.73"/>
    <n v="388.90999799999997"/>
    <n v="45138"/>
    <m/>
    <n v="0"/>
    <x v="1"/>
  </r>
  <r>
    <x v="1"/>
    <x v="1150"/>
    <x v="1096"/>
    <s v="Recovery"/>
    <n v="74425"/>
    <s v="Active"/>
    <s v="PURCHASE"/>
    <s v="Trade Account - Tier 3"/>
    <n v="45086"/>
    <n v="109"/>
    <n v="111.1255"/>
    <n v="109"/>
    <n v="109"/>
    <n v="45149"/>
    <n v="45149"/>
    <n v="21"/>
    <x v="6"/>
  </r>
  <r>
    <x v="1"/>
    <x v="1344"/>
    <x v="1271"/>
    <s v="Active"/>
    <n v="74428"/>
    <s v="Active"/>
    <s v="PURCHASE"/>
    <s v="Trade Account - Tier 3"/>
    <n v="45086"/>
    <n v="9788.58"/>
    <n v="9979.4573099999998"/>
    <n v="9788.58"/>
    <n v="6023.74154"/>
    <n v="45166"/>
    <m/>
    <n v="0"/>
    <x v="1"/>
  </r>
  <r>
    <x v="1"/>
    <x v="1406"/>
    <x v="1330"/>
    <s v="Active"/>
    <n v="74434"/>
    <s v="Active"/>
    <s v="PURCHASE"/>
    <s v="Trade Account - Tier 3"/>
    <n v="45086"/>
    <n v="647"/>
    <n v="659.61649999999997"/>
    <n v="647"/>
    <n v="539.16666699999996"/>
    <n v="45135"/>
    <m/>
    <n v="0"/>
    <x v="1"/>
  </r>
  <r>
    <x v="1"/>
    <x v="1332"/>
    <x v="1259"/>
    <s v="Active"/>
    <n v="74435"/>
    <s v="Active"/>
    <s v="INVOICE"/>
    <s v="Trade Account - Tier 3"/>
    <n v="45086"/>
    <n v="4187.59"/>
    <n v="4269.2480050000004"/>
    <n v="4187.59"/>
    <n v="2791.7266669999999"/>
    <n v="45121"/>
    <m/>
    <n v="0"/>
    <x v="1"/>
  </r>
  <r>
    <x v="1"/>
    <x v="1159"/>
    <x v="309"/>
    <s v="Active"/>
    <n v="74445"/>
    <s v="Active"/>
    <s v="PURCHASE"/>
    <s v="Trade Account - Tier 3"/>
    <n v="45086"/>
    <n v="140.5"/>
    <n v="143.23974999999999"/>
    <n v="140.5"/>
    <n v="117.083333"/>
    <n v="45159"/>
    <m/>
    <n v="0"/>
    <x v="1"/>
  </r>
  <r>
    <x v="1"/>
    <x v="1345"/>
    <x v="1272"/>
    <s v="Active"/>
    <n v="74450"/>
    <s v="Active"/>
    <s v="PURCHASE"/>
    <s v="Trade Account - Tier 3"/>
    <n v="45086"/>
    <n v="51.56"/>
    <n v="52.565420000000003"/>
    <n v="51.56"/>
    <n v="51.56"/>
    <m/>
    <m/>
    <n v="0"/>
    <x v="1"/>
  </r>
  <r>
    <x v="1"/>
    <x v="1345"/>
    <x v="1272"/>
    <s v="Active"/>
    <n v="74452"/>
    <s v="Active"/>
    <s v="PURCHASE"/>
    <s v="Trade Account - Tier 3"/>
    <n v="45086"/>
    <n v="9"/>
    <n v="9.1754999999999995"/>
    <n v="9"/>
    <n v="9"/>
    <m/>
    <m/>
    <n v="0"/>
    <x v="1"/>
  </r>
  <r>
    <x v="1"/>
    <x v="1405"/>
    <x v="1329"/>
    <s v="Recovery"/>
    <n v="74460"/>
    <s v="Active"/>
    <s v="PURCHASE"/>
    <s v="Trade Account - Tier 3"/>
    <n v="45086"/>
    <n v="1786.39"/>
    <n v="1821.2246050000001"/>
    <n v="1786.39"/>
    <n v="1786.39"/>
    <n v="45120"/>
    <n v="45120"/>
    <n v="50"/>
    <x v="5"/>
  </r>
  <r>
    <x v="1"/>
    <x v="1345"/>
    <x v="1272"/>
    <s v="Active"/>
    <n v="74461"/>
    <s v="Active"/>
    <s v="PURCHASE"/>
    <s v="Trade Account - Tier 3"/>
    <n v="45086"/>
    <n v="27.15"/>
    <n v="27.679424999999998"/>
    <n v="27.15"/>
    <n v="27.15"/>
    <m/>
    <m/>
    <n v="0"/>
    <x v="1"/>
  </r>
  <r>
    <x v="1"/>
    <x v="1202"/>
    <x v="1142"/>
    <s v="Active"/>
    <n v="74462"/>
    <s v="Active"/>
    <s v="PURCHASE"/>
    <s v="Trade Account - Tier 3"/>
    <n v="45086"/>
    <n v="1583.75"/>
    <n v="1614.6331250000001"/>
    <n v="1583.75"/>
    <n v="974.61538499999995"/>
    <n v="45158"/>
    <m/>
    <n v="0"/>
    <x v="1"/>
  </r>
  <r>
    <x v="1"/>
    <x v="1345"/>
    <x v="1272"/>
    <s v="Active"/>
    <n v="74464"/>
    <s v="Active"/>
    <s v="PURCHASE"/>
    <s v="Trade Account - Tier 3"/>
    <n v="45086"/>
    <n v="13.15"/>
    <n v="13.406425"/>
    <n v="13.15"/>
    <n v="13.15"/>
    <m/>
    <m/>
    <n v="0"/>
    <x v="1"/>
  </r>
  <r>
    <x v="1"/>
    <x v="1345"/>
    <x v="1272"/>
    <s v="Active"/>
    <n v="74468"/>
    <s v="Active"/>
    <s v="PURCHASE"/>
    <s v="Trade Account - Tier 3"/>
    <n v="45086"/>
    <n v="29.9"/>
    <n v="30.483049999999999"/>
    <n v="29.9"/>
    <n v="29.9"/>
    <m/>
    <m/>
    <n v="0"/>
    <x v="1"/>
  </r>
  <r>
    <x v="1"/>
    <x v="1396"/>
    <x v="1320"/>
    <s v="Active"/>
    <n v="74469"/>
    <s v="Active"/>
    <s v="PURCHASE"/>
    <s v="Trade Account - Tier 3"/>
    <n v="45086"/>
    <n v="30.96"/>
    <n v="31.56372"/>
    <n v="30.96"/>
    <n v="30.96"/>
    <m/>
    <m/>
    <n v="0"/>
    <x v="1"/>
  </r>
  <r>
    <x v="1"/>
    <x v="1281"/>
    <x v="1216"/>
    <s v="Active"/>
    <n v="74470"/>
    <s v="Active"/>
    <s v="PURCHASE"/>
    <s v="Trade Account - Tier 3"/>
    <n v="45086"/>
    <n v="69.989999999999995"/>
    <n v="71.354804999999999"/>
    <n v="69.989999999999995"/>
    <n v="46.659998999999999"/>
    <n v="45152"/>
    <m/>
    <n v="0"/>
    <x v="1"/>
  </r>
  <r>
    <x v="1"/>
    <x v="1441"/>
    <x v="1360"/>
    <s v="Active"/>
    <n v="74473"/>
    <s v="Active"/>
    <s v="INVOICE"/>
    <s v="Trade Account - Tier 3"/>
    <n v="45086"/>
    <n v="755.04"/>
    <n v="769.76328000000001"/>
    <n v="755.04"/>
    <n v="503.36"/>
    <n v="45166"/>
    <m/>
    <n v="0"/>
    <x v="1"/>
  </r>
  <r>
    <x v="1"/>
    <x v="1405"/>
    <x v="1329"/>
    <s v="Recovery"/>
    <n v="74475"/>
    <s v="Active"/>
    <s v="PURCHASE"/>
    <s v="Trade Account - Tier 3"/>
    <n v="45086"/>
    <n v="850"/>
    <n v="866.57500000000005"/>
    <n v="850"/>
    <n v="850"/>
    <n v="45120"/>
    <n v="45120"/>
    <n v="50"/>
    <x v="5"/>
  </r>
  <r>
    <x v="1"/>
    <x v="1253"/>
    <x v="1191"/>
    <s v="Active"/>
    <n v="74478"/>
    <s v="Active"/>
    <s v="PURCHASE"/>
    <s v="Trade Account - Tier 3"/>
    <n v="45086"/>
    <n v="7"/>
    <n v="7.1364999999999998"/>
    <n v="7"/>
    <n v="5.8333329999999997"/>
    <n v="45124"/>
    <m/>
    <n v="0"/>
    <x v="1"/>
  </r>
  <r>
    <x v="1"/>
    <x v="1151"/>
    <x v="1097"/>
    <s v="Active"/>
    <n v="74479"/>
    <s v="Active"/>
    <s v="PURCHASE"/>
    <s v="Trade Account - Tier 3"/>
    <n v="45086"/>
    <n v="1000"/>
    <n v="1019.5"/>
    <n v="1000"/>
    <n v="1000"/>
    <m/>
    <m/>
    <n v="0"/>
    <x v="1"/>
  </r>
  <r>
    <x v="1"/>
    <x v="1151"/>
    <x v="1097"/>
    <s v="Active"/>
    <n v="74481"/>
    <s v="Active"/>
    <s v="PURCHASE"/>
    <s v="Trade Account - Tier 3"/>
    <n v="45086"/>
    <n v="1000"/>
    <n v="1019.5"/>
    <n v="1000"/>
    <n v="1000"/>
    <m/>
    <m/>
    <n v="0"/>
    <x v="1"/>
  </r>
  <r>
    <x v="1"/>
    <x v="1400"/>
    <x v="1324"/>
    <s v="ARREAR"/>
    <n v="74482"/>
    <s v="LOCKED"/>
    <s v="PURCHASE"/>
    <s v="Trade Account - Tier 3"/>
    <n v="45086"/>
    <n v="13.3"/>
    <n v="13.55935"/>
    <n v="13.3"/>
    <n v="13.3"/>
    <n v="45170"/>
    <n v="45114"/>
    <n v="56"/>
    <x v="5"/>
  </r>
  <r>
    <x v="1"/>
    <x v="1007"/>
    <x v="977"/>
    <s v="Active"/>
    <n v="74483"/>
    <s v="Active"/>
    <s v="PURCHASE"/>
    <s v="Trade Account - Tier 3"/>
    <n v="45086"/>
    <n v="24.95"/>
    <n v="25.436525"/>
    <n v="24.95"/>
    <n v="16.633333"/>
    <n v="45166"/>
    <m/>
    <n v="0"/>
    <x v="1"/>
  </r>
  <r>
    <x v="1"/>
    <x v="1266"/>
    <x v="1202"/>
    <s v="Active"/>
    <n v="74487"/>
    <s v="Active"/>
    <s v="INVOICE"/>
    <s v="Trade Account - Tier 3"/>
    <n v="45086"/>
    <n v="285"/>
    <n v="290.5575"/>
    <n v="285"/>
    <n v="95"/>
    <n v="45152"/>
    <m/>
    <n v="0"/>
    <x v="1"/>
  </r>
  <r>
    <x v="1"/>
    <x v="1253"/>
    <x v="1191"/>
    <s v="Active"/>
    <n v="74489"/>
    <s v="Active"/>
    <s v="PURCHASE"/>
    <s v="Trade Account - Tier 3"/>
    <n v="45086"/>
    <n v="168.24"/>
    <n v="171.52068"/>
    <n v="168.24"/>
    <n v="140.19999999999999"/>
    <n v="45124"/>
    <m/>
    <n v="0"/>
    <x v="1"/>
  </r>
  <r>
    <x v="1"/>
    <x v="1154"/>
    <x v="1100"/>
    <s v="Active"/>
    <n v="74490"/>
    <s v="Active"/>
    <s v="PURCHASE"/>
    <s v="Trade Account - Tier 3"/>
    <n v="45086"/>
    <n v="20.16"/>
    <n v="20.55312"/>
    <n v="20.16"/>
    <n v="20.16"/>
    <m/>
    <m/>
    <n v="0"/>
    <x v="1"/>
  </r>
  <r>
    <x v="1"/>
    <x v="1413"/>
    <x v="1336"/>
    <s v="Suspended"/>
    <n v="74493"/>
    <s v="LOCKED"/>
    <s v="PURCHASE"/>
    <s v="Trade Account - Tier 3"/>
    <n v="45086"/>
    <n v="12"/>
    <n v="12.234"/>
    <n v="12"/>
    <n v="12"/>
    <n v="45168"/>
    <n v="45168"/>
    <n v="2"/>
    <x v="6"/>
  </r>
  <r>
    <x v="1"/>
    <x v="1395"/>
    <x v="1319"/>
    <s v="Active"/>
    <n v="74499"/>
    <s v="Active"/>
    <s v="PURCHASE"/>
    <s v="Trade Account - Tier 3"/>
    <n v="45086"/>
    <n v="1980"/>
    <n v="2018.61"/>
    <n v="1980"/>
    <n v="1320"/>
    <n v="45152"/>
    <m/>
    <n v="0"/>
    <x v="1"/>
  </r>
  <r>
    <x v="1"/>
    <x v="1441"/>
    <x v="1360"/>
    <s v="Active"/>
    <n v="74500"/>
    <s v="Active"/>
    <s v="PURCHASE"/>
    <s v="Trade Account - Tier 3"/>
    <n v="45086"/>
    <n v="402.22"/>
    <n v="410.06328999999999"/>
    <n v="402.22"/>
    <n v="335.183333"/>
    <n v="45166"/>
    <m/>
    <n v="0"/>
    <x v="1"/>
  </r>
  <r>
    <x v="1"/>
    <x v="1007"/>
    <x v="977"/>
    <s v="Active"/>
    <n v="74512"/>
    <s v="Active"/>
    <s v="PURCHASE"/>
    <s v="Trade Account - Tier 3"/>
    <n v="45086"/>
    <n v="41.6"/>
    <n v="42.411200000000001"/>
    <n v="41.6"/>
    <n v="27.733333999999999"/>
    <n v="45166"/>
    <m/>
    <n v="0"/>
    <x v="1"/>
  </r>
  <r>
    <x v="1"/>
    <x v="1055"/>
    <x v="1014"/>
    <s v="Active"/>
    <n v="74513"/>
    <s v="LOCKED"/>
    <s v="PURCHASE"/>
    <s v="Trade Account - Tier 3"/>
    <n v="45086"/>
    <n v="60.74"/>
    <n v="61.924430000000001"/>
    <n v="60.74"/>
    <n v="60.74"/>
    <n v="45170"/>
    <n v="45170"/>
    <n v="0"/>
    <x v="1"/>
  </r>
  <r>
    <x v="1"/>
    <x v="1415"/>
    <x v="1338"/>
    <s v="Active"/>
    <n v="74515"/>
    <s v="Active"/>
    <s v="PURCHASE"/>
    <s v="Trade Account - Tier 3"/>
    <n v="45086"/>
    <n v="92"/>
    <n v="93.793999999999997"/>
    <n v="92"/>
    <n v="92"/>
    <m/>
    <m/>
    <n v="0"/>
    <x v="1"/>
  </r>
  <r>
    <x v="1"/>
    <x v="1202"/>
    <x v="1142"/>
    <s v="Active"/>
    <n v="74530"/>
    <s v="Active"/>
    <s v="PURCHASE"/>
    <s v="Trade Account - Tier 3"/>
    <n v="45086"/>
    <n v="373.65"/>
    <n v="380.93617499999999"/>
    <n v="373.65"/>
    <n v="62.274997499999998"/>
    <n v="45158"/>
    <m/>
    <n v="0"/>
    <x v="1"/>
  </r>
  <r>
    <x v="1"/>
    <x v="1212"/>
    <x v="30"/>
    <s v="Active"/>
    <n v="74531"/>
    <s v="Active"/>
    <s v="PURCHASE"/>
    <s v="Trade Account - Tier 3"/>
    <n v="45086"/>
    <n v="862.51"/>
    <n v="879.32894499999998"/>
    <n v="862.51"/>
    <n v="199.04077000000001"/>
    <n v="45166"/>
    <m/>
    <n v="0"/>
    <x v="1"/>
  </r>
  <r>
    <x v="1"/>
    <x v="1352"/>
    <x v="1279"/>
    <s v="Recovery"/>
    <n v="74534"/>
    <s v="Active"/>
    <s v="PURCHASE"/>
    <s v="Trade Account - Tier 3"/>
    <n v="45086"/>
    <n v="100.79"/>
    <n v="102.755405"/>
    <n v="100.79"/>
    <n v="100.79"/>
    <n v="45128"/>
    <n v="45128"/>
    <n v="42"/>
    <x v="5"/>
  </r>
  <r>
    <x v="1"/>
    <x v="1115"/>
    <x v="1065"/>
    <s v="Recovery"/>
    <n v="74536"/>
    <s v="Active"/>
    <s v="PURCHASE"/>
    <s v="Trade Account - Tier 3"/>
    <n v="45086"/>
    <n v="123.48"/>
    <n v="125.88786"/>
    <n v="123.48"/>
    <n v="123.48"/>
    <m/>
    <m/>
    <n v="0"/>
    <x v="1"/>
  </r>
  <r>
    <x v="1"/>
    <x v="1082"/>
    <x v="622"/>
    <s v="Active"/>
    <n v="74538"/>
    <s v="Active"/>
    <s v="PURCHASE"/>
    <s v="Trade Account - Tier 3"/>
    <n v="45086"/>
    <n v="50"/>
    <n v="50.975000000000001"/>
    <n v="50"/>
    <n v="16.666665999999999"/>
    <n v="45166"/>
    <m/>
    <n v="0"/>
    <x v="1"/>
  </r>
  <r>
    <x v="1"/>
    <x v="1067"/>
    <x v="1025"/>
    <s v="Suspended"/>
    <n v="74552"/>
    <s v="Active"/>
    <s v="PURCHASE"/>
    <s v="Trade Account - Tier 3"/>
    <n v="45086"/>
    <n v="95"/>
    <n v="96.852500000000006"/>
    <n v="95"/>
    <n v="95"/>
    <n v="45163"/>
    <n v="45128"/>
    <n v="42"/>
    <x v="5"/>
  </r>
  <r>
    <x v="1"/>
    <x v="1223"/>
    <x v="1161"/>
    <s v="Active"/>
    <n v="74554"/>
    <s v="Active"/>
    <s v="INVOICE"/>
    <s v="Trade Account - Tier 3"/>
    <n v="45087"/>
    <n v="1209"/>
    <n v="1232.5754999999999"/>
    <n v="1209"/>
    <n v="651"/>
    <n v="45166"/>
    <m/>
    <n v="0"/>
    <x v="1"/>
  </r>
  <r>
    <x v="1"/>
    <x v="1170"/>
    <x v="1114"/>
    <s v="Active"/>
    <n v="74556"/>
    <s v="Active"/>
    <s v="PURCHASE"/>
    <s v="Trade Account - Tier 3"/>
    <n v="45086"/>
    <n v="52.86"/>
    <n v="53.890770000000003"/>
    <n v="52.86"/>
    <n v="35.24"/>
    <n v="45166"/>
    <m/>
    <n v="0"/>
    <x v="1"/>
  </r>
  <r>
    <x v="1"/>
    <x v="1007"/>
    <x v="977"/>
    <s v="Active"/>
    <n v="74557"/>
    <s v="Active"/>
    <s v="PURCHASE"/>
    <s v="Trade Account - Tier 3"/>
    <n v="45086"/>
    <n v="15.15"/>
    <n v="15.445425"/>
    <n v="15.15"/>
    <n v="10.099999"/>
    <n v="45166"/>
    <m/>
    <n v="0"/>
    <x v="1"/>
  </r>
  <r>
    <x v="1"/>
    <x v="1165"/>
    <x v="1109"/>
    <s v="Active"/>
    <n v="74558"/>
    <s v="Active"/>
    <s v="PURCHASE"/>
    <s v="Trade Account - Tier 3"/>
    <n v="45086"/>
    <n v="250"/>
    <n v="254.875"/>
    <n v="250"/>
    <n v="166.66666599999999"/>
    <n v="45166"/>
    <m/>
    <n v="0"/>
    <x v="1"/>
  </r>
  <r>
    <x v="1"/>
    <x v="1219"/>
    <x v="1157"/>
    <s v="Recovery"/>
    <n v="74564"/>
    <s v="Active"/>
    <s v="PURCHASE"/>
    <s v="Trade Account - Tier 3"/>
    <n v="45086"/>
    <n v="564.03"/>
    <n v="575.02858500000002"/>
    <n v="564.03"/>
    <n v="520.64307699999995"/>
    <n v="45118"/>
    <n v="45117"/>
    <n v="53"/>
    <x v="5"/>
  </r>
  <r>
    <x v="1"/>
    <x v="1219"/>
    <x v="1157"/>
    <s v="Recovery"/>
    <n v="74565"/>
    <s v="Active"/>
    <s v="PURCHASE"/>
    <s v="Trade Account - Tier 3"/>
    <n v="45086"/>
    <n v="80"/>
    <n v="81.56"/>
    <n v="80"/>
    <n v="73.846153999999999"/>
    <n v="45118"/>
    <n v="45117"/>
    <n v="53"/>
    <x v="5"/>
  </r>
  <r>
    <x v="1"/>
    <x v="1219"/>
    <x v="1157"/>
    <s v="Recovery"/>
    <n v="74566"/>
    <s v="Active"/>
    <s v="PURCHASE"/>
    <s v="Trade Account - Tier 3"/>
    <n v="45086"/>
    <n v="115.97"/>
    <n v="118.231415"/>
    <n v="115.97"/>
    <n v="107.04923100000001"/>
    <n v="45118"/>
    <n v="45117"/>
    <n v="53"/>
    <x v="5"/>
  </r>
  <r>
    <x v="1"/>
    <x v="1219"/>
    <x v="1157"/>
    <s v="Recovery"/>
    <n v="74567"/>
    <s v="Active"/>
    <s v="PURCHASE"/>
    <s v="Trade Account - Tier 3"/>
    <n v="45086"/>
    <n v="55.97"/>
    <n v="57.061414999999997"/>
    <n v="55.97"/>
    <n v="51.664614999999998"/>
    <n v="45118"/>
    <n v="45117"/>
    <n v="53"/>
    <x v="5"/>
  </r>
  <r>
    <x v="1"/>
    <x v="1441"/>
    <x v="1360"/>
    <s v="Active"/>
    <n v="74570"/>
    <s v="Active"/>
    <s v="INVOICE"/>
    <s v="Trade Account - Tier 3"/>
    <n v="45087"/>
    <n v="420"/>
    <n v="428.19"/>
    <n v="420"/>
    <n v="350"/>
    <n v="45166"/>
    <m/>
    <n v="0"/>
    <x v="1"/>
  </r>
  <r>
    <x v="1"/>
    <x v="1149"/>
    <x v="1095"/>
    <s v="Active"/>
    <n v="74572"/>
    <s v="Active"/>
    <s v="PURCHASE"/>
    <s v="Trade Account - Tier 3"/>
    <n v="45087"/>
    <n v="7.2"/>
    <n v="7.3403999999999998"/>
    <n v="7.2"/>
    <n v="4.8"/>
    <n v="45152"/>
    <m/>
    <n v="0"/>
    <x v="1"/>
  </r>
  <r>
    <x v="1"/>
    <x v="1149"/>
    <x v="1095"/>
    <s v="Active"/>
    <n v="74574"/>
    <s v="Active"/>
    <s v="PURCHASE"/>
    <s v="Trade Account - Tier 3"/>
    <n v="45087"/>
    <n v="25.64"/>
    <n v="26.139980000000001"/>
    <n v="25.64"/>
    <n v="17.093333999999999"/>
    <n v="45152"/>
    <m/>
    <n v="0"/>
    <x v="1"/>
  </r>
  <r>
    <x v="1"/>
    <x v="1335"/>
    <x v="1262"/>
    <s v="Active"/>
    <n v="74577"/>
    <s v="Active"/>
    <s v="INVOICE"/>
    <s v="Trade Account - Tier 3"/>
    <n v="45087"/>
    <n v="3000"/>
    <n v="3058.5"/>
    <n v="3000"/>
    <n v="2000"/>
    <n v="45149"/>
    <m/>
    <n v="0"/>
    <x v="1"/>
  </r>
  <r>
    <x v="1"/>
    <x v="1159"/>
    <x v="309"/>
    <s v="Active"/>
    <n v="74583"/>
    <s v="Active"/>
    <s v="PURCHASE"/>
    <s v="Trade Account - Tier 3"/>
    <n v="45087"/>
    <n v="32.15"/>
    <n v="32.776924999999999"/>
    <n v="32.15"/>
    <n v="26.791666500000002"/>
    <n v="45159"/>
    <m/>
    <n v="0"/>
    <x v="1"/>
  </r>
  <r>
    <x v="1"/>
    <x v="1413"/>
    <x v="1336"/>
    <s v="Suspended"/>
    <n v="74587"/>
    <s v="LOCKED"/>
    <s v="PURCHASE"/>
    <s v="Trade Account - Tier 3"/>
    <n v="45087"/>
    <n v="358.35"/>
    <n v="365.33782500000001"/>
    <n v="358.35"/>
    <n v="358.35"/>
    <n v="45168"/>
    <n v="45168"/>
    <n v="2"/>
    <x v="6"/>
  </r>
  <r>
    <x v="1"/>
    <x v="1447"/>
    <x v="1366"/>
    <s v="Active"/>
    <n v="74590"/>
    <s v="Active"/>
    <s v="PURCHASE"/>
    <s v="Trade Account - Tier 3"/>
    <n v="45087"/>
    <n v="590"/>
    <n v="601.505"/>
    <n v="590"/>
    <n v="393.33333399999998"/>
    <n v="45169"/>
    <m/>
    <n v="0"/>
    <x v="1"/>
  </r>
  <r>
    <x v="1"/>
    <x v="1289"/>
    <x v="1223"/>
    <s v="Active"/>
    <n v="74595"/>
    <s v="Active"/>
    <s v="PURCHASE"/>
    <s v="Trade Account - Tier 3"/>
    <n v="45087"/>
    <n v="242.33"/>
    <n v="247.05543499999999"/>
    <n v="242.33"/>
    <n v="201.9416665"/>
    <n v="45166"/>
    <m/>
    <n v="0"/>
    <x v="1"/>
  </r>
  <r>
    <x v="1"/>
    <x v="1431"/>
    <x v="1351"/>
    <s v="Active"/>
    <n v="74601"/>
    <s v="Active"/>
    <s v="PURCHASE"/>
    <s v="Trade Account - Tier 3"/>
    <n v="45087"/>
    <n v="85.94"/>
    <n v="87.615830000000003"/>
    <n v="85.94"/>
    <n v="49.580765"/>
    <n v="45166"/>
    <m/>
    <n v="0"/>
    <x v="1"/>
  </r>
  <r>
    <x v="1"/>
    <x v="1289"/>
    <x v="1223"/>
    <s v="Active"/>
    <n v="74607"/>
    <s v="Active"/>
    <s v="PURCHASE"/>
    <s v="Trade Account - Tier 3"/>
    <n v="45087"/>
    <n v="66.8"/>
    <n v="68.102599999999995"/>
    <n v="66.8"/>
    <n v="22.266666000000001"/>
    <n v="45166"/>
    <m/>
    <n v="0"/>
    <x v="1"/>
  </r>
  <r>
    <x v="1"/>
    <x v="1212"/>
    <x v="30"/>
    <s v="Active"/>
    <n v="74614"/>
    <s v="Active"/>
    <s v="INVOICE"/>
    <s v="Trade Account - Tier 3"/>
    <n v="45087"/>
    <n v="1941.6"/>
    <n v="1979.4612"/>
    <n v="1941.6"/>
    <n v="448.06153999999998"/>
    <n v="45166"/>
    <m/>
    <n v="0"/>
    <x v="1"/>
  </r>
  <r>
    <x v="1"/>
    <x v="1309"/>
    <x v="1239"/>
    <s v="Active"/>
    <n v="74618"/>
    <s v="Active"/>
    <s v="PURCHASE"/>
    <s v="Trade Account - Tier 3"/>
    <n v="45087"/>
    <n v="306.08999999999997"/>
    <n v="312.05875500000002"/>
    <n v="306.08999999999997"/>
    <n v="306.08999999999997"/>
    <m/>
    <m/>
    <n v="0"/>
    <x v="1"/>
  </r>
  <r>
    <x v="1"/>
    <x v="1309"/>
    <x v="1239"/>
    <s v="Active"/>
    <n v="74619"/>
    <s v="Active"/>
    <s v="PURCHASE"/>
    <s v="Trade Account - Tier 3"/>
    <n v="45087"/>
    <n v="30"/>
    <n v="30.585000000000001"/>
    <n v="30"/>
    <n v="25"/>
    <n v="45152"/>
    <m/>
    <n v="0"/>
    <x v="1"/>
  </r>
  <r>
    <x v="1"/>
    <x v="1190"/>
    <x v="1132"/>
    <s v="Active"/>
    <n v="74620"/>
    <s v="LOCKED"/>
    <s v="PURCHASE"/>
    <s v="Trade Account - Tier 3"/>
    <n v="45087"/>
    <n v="100"/>
    <n v="101.95"/>
    <n v="100"/>
    <n v="61.538460000000001"/>
    <n v="45167"/>
    <n v="45167"/>
    <n v="3"/>
    <x v="6"/>
  </r>
  <r>
    <x v="1"/>
    <x v="1165"/>
    <x v="1109"/>
    <s v="Active"/>
    <n v="74621"/>
    <s v="Active"/>
    <s v="PURCHASE"/>
    <s v="Trade Account - Tier 3"/>
    <n v="45087"/>
    <n v="150"/>
    <n v="152.92500000000001"/>
    <n v="150"/>
    <n v="100"/>
    <n v="45166"/>
    <m/>
    <n v="0"/>
    <x v="1"/>
  </r>
  <r>
    <x v="1"/>
    <x v="1400"/>
    <x v="1324"/>
    <s v="ARREAR"/>
    <n v="74622"/>
    <s v="LOCKED"/>
    <s v="PURCHASE"/>
    <s v="Trade Account - Tier 3"/>
    <n v="45087"/>
    <n v="66"/>
    <n v="67.287000000000006"/>
    <n v="66"/>
    <n v="66"/>
    <n v="45170"/>
    <n v="45114"/>
    <n v="56"/>
    <x v="5"/>
  </r>
  <r>
    <x v="1"/>
    <x v="1253"/>
    <x v="1191"/>
    <s v="Active"/>
    <n v="74623"/>
    <s v="Active"/>
    <s v="PURCHASE"/>
    <s v="Trade Account - Tier 3"/>
    <n v="45087"/>
    <n v="5"/>
    <n v="5.0975000000000001"/>
    <n v="5"/>
    <n v="4.1666670000000003"/>
    <n v="45124"/>
    <m/>
    <n v="0"/>
    <x v="1"/>
  </r>
  <r>
    <x v="1"/>
    <x v="1400"/>
    <x v="1324"/>
    <s v="ARREAR"/>
    <n v="74624"/>
    <s v="LOCKED"/>
    <s v="PURCHASE"/>
    <s v="Trade Account - Tier 3"/>
    <n v="45087"/>
    <n v="60.5"/>
    <n v="61.679749999999999"/>
    <n v="60.5"/>
    <n v="60.5"/>
    <n v="45170"/>
    <n v="45114"/>
    <n v="56"/>
    <x v="5"/>
  </r>
  <r>
    <x v="1"/>
    <x v="1443"/>
    <x v="1362"/>
    <s v="Active"/>
    <n v="74625"/>
    <s v="Active"/>
    <s v="PURCHASE"/>
    <s v="Trade Account - Tier 3"/>
    <n v="45087"/>
    <n v="18.5"/>
    <n v="18.860749999999999"/>
    <n v="18.5"/>
    <n v="12.333334000000001"/>
    <n v="45152"/>
    <m/>
    <n v="0"/>
    <x v="1"/>
  </r>
  <r>
    <x v="1"/>
    <x v="1443"/>
    <x v="1362"/>
    <s v="Active"/>
    <n v="74626"/>
    <s v="Active"/>
    <s v="PURCHASE"/>
    <s v="Trade Account - Tier 3"/>
    <n v="45087"/>
    <n v="180"/>
    <n v="183.51"/>
    <n v="180"/>
    <n v="120"/>
    <n v="45152"/>
    <m/>
    <n v="0"/>
    <x v="1"/>
  </r>
  <r>
    <x v="1"/>
    <x v="1345"/>
    <x v="1272"/>
    <s v="Active"/>
    <n v="74627"/>
    <s v="Active"/>
    <s v="PURCHASE"/>
    <s v="Trade Account - Tier 3"/>
    <n v="45087"/>
    <n v="90"/>
    <n v="91.754999999999995"/>
    <n v="90"/>
    <n v="90"/>
    <m/>
    <m/>
    <n v="0"/>
    <x v="1"/>
  </r>
  <r>
    <x v="1"/>
    <x v="1429"/>
    <x v="906"/>
    <s v="Recovery"/>
    <n v="74628"/>
    <s v="Active"/>
    <s v="PURCHASE"/>
    <s v="Trade Account - Tier 3"/>
    <n v="45087"/>
    <n v="117.8"/>
    <n v="120.0971"/>
    <n v="117.8"/>
    <n v="117.8"/>
    <n v="45142"/>
    <n v="45142"/>
    <n v="28"/>
    <x v="6"/>
  </r>
  <r>
    <x v="1"/>
    <x v="1443"/>
    <x v="1362"/>
    <s v="Active"/>
    <n v="74631"/>
    <s v="Active"/>
    <s v="PURCHASE"/>
    <s v="Trade Account - Tier 3"/>
    <n v="45087"/>
    <n v="36.22"/>
    <n v="36.926290000000002"/>
    <n v="36.22"/>
    <n v="24.146666"/>
    <n v="45152"/>
    <m/>
    <n v="0"/>
    <x v="1"/>
  </r>
  <r>
    <x v="1"/>
    <x v="1345"/>
    <x v="1272"/>
    <s v="Active"/>
    <n v="74639"/>
    <s v="Active"/>
    <s v="PURCHASE"/>
    <s v="Trade Account - Tier 3"/>
    <n v="45087"/>
    <n v="66.400000000000006"/>
    <n v="67.694800000000001"/>
    <n v="66.400000000000006"/>
    <n v="66.400000000000006"/>
    <m/>
    <m/>
    <n v="0"/>
    <x v="1"/>
  </r>
  <r>
    <x v="1"/>
    <x v="1190"/>
    <x v="1132"/>
    <s v="Active"/>
    <n v="74640"/>
    <s v="LOCKED"/>
    <s v="PURCHASE"/>
    <s v="Trade Account - Tier 3"/>
    <n v="45087"/>
    <n v="86.99"/>
    <n v="88.686305000000004"/>
    <n v="86.99"/>
    <n v="53.532310000000003"/>
    <n v="45167"/>
    <n v="45167"/>
    <n v="3"/>
    <x v="6"/>
  </r>
  <r>
    <x v="1"/>
    <x v="1312"/>
    <x v="1241"/>
    <s v="Recovery"/>
    <n v="74641"/>
    <s v="Active"/>
    <s v="PURCHASE"/>
    <s v="Trade Account - Tier 3"/>
    <n v="45087"/>
    <n v="2247.91"/>
    <n v="2291.7442449999999"/>
    <n v="2247.91"/>
    <n v="1873.2583340000001"/>
    <n v="45121"/>
    <m/>
    <n v="0"/>
    <x v="1"/>
  </r>
  <r>
    <x v="1"/>
    <x v="1163"/>
    <x v="1107"/>
    <s v="Active"/>
    <n v="74643"/>
    <s v="Active"/>
    <s v="PURCHASE"/>
    <s v="Trade Account - Tier 3"/>
    <n v="45087"/>
    <n v="107.59"/>
    <n v="109.688005"/>
    <n v="107.59"/>
    <n v="71.726667000000006"/>
    <n v="45170"/>
    <m/>
    <n v="0"/>
    <x v="1"/>
  </r>
  <r>
    <x v="1"/>
    <x v="1415"/>
    <x v="1338"/>
    <s v="Active"/>
    <n v="74644"/>
    <s v="Active"/>
    <s v="PURCHASE"/>
    <s v="Trade Account - Tier 3"/>
    <n v="45087"/>
    <n v="105.49"/>
    <n v="107.547055"/>
    <n v="105.49"/>
    <n v="105.49"/>
    <m/>
    <m/>
    <n v="0"/>
    <x v="1"/>
  </r>
  <r>
    <x v="1"/>
    <x v="1253"/>
    <x v="1191"/>
    <s v="Active"/>
    <n v="74648"/>
    <s v="Active"/>
    <s v="PURCHASE"/>
    <s v="Trade Account - Tier 3"/>
    <n v="45087"/>
    <n v="89.99"/>
    <n v="91.744804999999999"/>
    <n v="89.99"/>
    <n v="74.991666499999994"/>
    <n v="45124"/>
    <m/>
    <n v="0"/>
    <x v="1"/>
  </r>
  <r>
    <x v="1"/>
    <x v="1253"/>
    <x v="1191"/>
    <s v="Active"/>
    <n v="74651"/>
    <s v="Active"/>
    <s v="PURCHASE"/>
    <s v="Trade Account - Tier 3"/>
    <n v="45087"/>
    <n v="16.95"/>
    <n v="17.280525000000001"/>
    <n v="16.95"/>
    <n v="14.124999499999999"/>
    <n v="45124"/>
    <m/>
    <n v="0"/>
    <x v="1"/>
  </r>
  <r>
    <x v="1"/>
    <x v="1133"/>
    <x v="1081"/>
    <s v="Active"/>
    <n v="74654"/>
    <s v="Active"/>
    <s v="PURCHASE"/>
    <s v="Trade Account - Tier 3"/>
    <n v="45087"/>
    <n v="230"/>
    <n v="234.48500000000001"/>
    <n v="230"/>
    <n v="153.33333400000001"/>
    <n v="45156"/>
    <m/>
    <n v="0"/>
    <x v="1"/>
  </r>
  <r>
    <x v="1"/>
    <x v="1149"/>
    <x v="1095"/>
    <s v="Active"/>
    <n v="74657"/>
    <s v="Active"/>
    <s v="PURCHASE"/>
    <s v="Trade Account - Tier 3"/>
    <n v="45087"/>
    <n v="15.5"/>
    <n v="15.802250000000001"/>
    <n v="15.5"/>
    <n v="10.333334000000001"/>
    <n v="45152"/>
    <m/>
    <n v="0"/>
    <x v="1"/>
  </r>
  <r>
    <x v="1"/>
    <x v="1154"/>
    <x v="1100"/>
    <s v="Active"/>
    <n v="74659"/>
    <s v="Active"/>
    <s v="PURCHASE"/>
    <s v="Trade Account - Tier 3"/>
    <n v="45087"/>
    <n v="20.16"/>
    <n v="20.55312"/>
    <n v="20.16"/>
    <n v="20.16"/>
    <m/>
    <m/>
    <n v="0"/>
    <x v="1"/>
  </r>
  <r>
    <x v="1"/>
    <x v="1248"/>
    <x v="1186"/>
    <s v="Active"/>
    <n v="74663"/>
    <s v="Active"/>
    <s v="INVOICE"/>
    <s v="Trade Account - Tier 3"/>
    <n v="45087"/>
    <n v="3144.89"/>
    <n v="3206.2153549999998"/>
    <n v="3144.89"/>
    <n v="1693.4023099999999"/>
    <n v="45166"/>
    <m/>
    <n v="0"/>
    <x v="1"/>
  </r>
  <r>
    <x v="1"/>
    <x v="1248"/>
    <x v="1186"/>
    <s v="Active"/>
    <n v="74664"/>
    <s v="Active"/>
    <s v="INVOICE"/>
    <s v="Trade Account - Tier 3"/>
    <n v="45087"/>
    <n v="2722.49"/>
    <n v="2775.5785550000001"/>
    <n v="2722.49"/>
    <n v="1465.956152"/>
    <n v="45166"/>
    <m/>
    <n v="0"/>
    <x v="1"/>
  </r>
  <r>
    <x v="1"/>
    <x v="1253"/>
    <x v="1191"/>
    <s v="Active"/>
    <n v="74665"/>
    <s v="Active"/>
    <s v="PURCHASE"/>
    <s v="Trade Account - Tier 3"/>
    <n v="45087"/>
    <n v="58.38"/>
    <n v="59.518410000000003"/>
    <n v="58.38"/>
    <n v="48.65"/>
    <n v="45124"/>
    <m/>
    <n v="0"/>
    <x v="1"/>
  </r>
  <r>
    <x v="1"/>
    <x v="1199"/>
    <x v="1139"/>
    <s v="Recovery"/>
    <n v="74667"/>
    <s v="Active"/>
    <s v="PURCHASE"/>
    <s v="Trade Account - Tier 3"/>
    <n v="45087"/>
    <n v="50.28"/>
    <n v="51.260460000000002"/>
    <n v="50.28"/>
    <n v="50.28"/>
    <m/>
    <m/>
    <n v="0"/>
    <x v="1"/>
  </r>
  <r>
    <x v="1"/>
    <x v="1360"/>
    <x v="1287"/>
    <s v="Active"/>
    <n v="74670"/>
    <s v="Active"/>
    <s v="PURCHASE"/>
    <s v="Trade Account - Tier 3"/>
    <n v="45087"/>
    <n v="46.61"/>
    <n v="47.518895000000001"/>
    <n v="46.61"/>
    <n v="38.841666500000002"/>
    <n v="45160"/>
    <m/>
    <n v="0"/>
    <x v="1"/>
  </r>
  <r>
    <x v="1"/>
    <x v="1190"/>
    <x v="1132"/>
    <s v="Active"/>
    <n v="74674"/>
    <s v="LOCKED"/>
    <s v="PURCHASE"/>
    <s v="Trade Account - Tier 3"/>
    <n v="45085"/>
    <n v="45.93"/>
    <n v="46.825634999999998"/>
    <n v="45.93"/>
    <n v="28.264614999999999"/>
    <n v="45167"/>
    <n v="45167"/>
    <n v="3"/>
    <x v="6"/>
  </r>
  <r>
    <x v="1"/>
    <x v="1350"/>
    <x v="1277"/>
    <s v="Active"/>
    <n v="74680"/>
    <s v="Active"/>
    <s v="PURCHASE"/>
    <s v="Trade Account - Tier 3"/>
    <n v="45087"/>
    <n v="4.49"/>
    <n v="4.5775550000000003"/>
    <n v="4.49"/>
    <n v="4.49"/>
    <m/>
    <m/>
    <n v="0"/>
    <x v="1"/>
  </r>
  <r>
    <x v="1"/>
    <x v="1241"/>
    <x v="1179"/>
    <s v="Active"/>
    <n v="74682"/>
    <s v="Active"/>
    <s v="INVOICE"/>
    <s v="Trade Account - Tier 3"/>
    <n v="45088"/>
    <n v="1627.5"/>
    <n v="1659.2362499999999"/>
    <n v="1627.5"/>
    <n v="250.384612"/>
    <n v="45166"/>
    <m/>
    <n v="0"/>
    <x v="1"/>
  </r>
  <r>
    <x v="1"/>
    <x v="1415"/>
    <x v="1338"/>
    <s v="Active"/>
    <n v="74683"/>
    <s v="Active"/>
    <s v="PURCHASE"/>
    <s v="Trade Account - Tier 3"/>
    <n v="45088"/>
    <n v="87.59"/>
    <n v="89.298005000000003"/>
    <n v="87.59"/>
    <n v="87.59"/>
    <m/>
    <m/>
    <n v="0"/>
    <x v="1"/>
  </r>
  <r>
    <x v="1"/>
    <x v="1443"/>
    <x v="1362"/>
    <s v="Active"/>
    <n v="74687"/>
    <s v="Active"/>
    <s v="PURCHASE"/>
    <s v="Trade Account - Tier 3"/>
    <n v="45088"/>
    <n v="100.01"/>
    <n v="101.960195"/>
    <n v="100.01"/>
    <n v="66.673333"/>
    <n v="45152"/>
    <m/>
    <n v="0"/>
    <x v="1"/>
  </r>
  <r>
    <x v="1"/>
    <x v="1202"/>
    <x v="1142"/>
    <s v="Active"/>
    <n v="74691"/>
    <s v="Active"/>
    <s v="PURCHASE"/>
    <s v="Trade Account - Tier 3"/>
    <n v="45088"/>
    <n v="300.02999999999997"/>
    <n v="305.880585"/>
    <n v="300.02999999999997"/>
    <n v="50.004997500000002"/>
    <n v="45158"/>
    <m/>
    <n v="0"/>
    <x v="1"/>
  </r>
  <r>
    <x v="1"/>
    <x v="1163"/>
    <x v="1107"/>
    <s v="Active"/>
    <n v="74692"/>
    <s v="Active"/>
    <s v="PURCHASE"/>
    <s v="Trade Account - Tier 3"/>
    <n v="45088"/>
    <n v="31.98"/>
    <n v="32.603610000000003"/>
    <n v="31.98"/>
    <n v="21.32"/>
    <n v="45170"/>
    <m/>
    <n v="0"/>
    <x v="1"/>
  </r>
  <r>
    <x v="1"/>
    <x v="1163"/>
    <x v="1107"/>
    <s v="Active"/>
    <n v="74693"/>
    <s v="Active"/>
    <s v="PURCHASE"/>
    <s v="Trade Account - Tier 3"/>
    <n v="45088"/>
    <n v="45.67"/>
    <n v="46.560564999999997"/>
    <n v="45.67"/>
    <n v="30.446667000000001"/>
    <n v="45170"/>
    <m/>
    <n v="0"/>
    <x v="1"/>
  </r>
  <r>
    <x v="1"/>
    <x v="1163"/>
    <x v="1107"/>
    <s v="Active"/>
    <n v="74695"/>
    <s v="Active"/>
    <s v="PURCHASE"/>
    <s v="Trade Account - Tier 3"/>
    <n v="45088"/>
    <n v="72.290000000000006"/>
    <n v="73.699655000000007"/>
    <n v="72.290000000000006"/>
    <n v="48.193333000000003"/>
    <n v="45170"/>
    <m/>
    <n v="0"/>
    <x v="1"/>
  </r>
  <r>
    <x v="1"/>
    <x v="1163"/>
    <x v="1107"/>
    <s v="Active"/>
    <n v="74696"/>
    <s v="Active"/>
    <s v="PURCHASE"/>
    <s v="Trade Account - Tier 3"/>
    <n v="45088"/>
    <n v="29.94"/>
    <n v="30.52383"/>
    <n v="29.94"/>
    <n v="19.96"/>
    <n v="45170"/>
    <m/>
    <n v="0"/>
    <x v="1"/>
  </r>
  <r>
    <x v="1"/>
    <x v="1289"/>
    <x v="1223"/>
    <s v="Active"/>
    <n v="74697"/>
    <s v="Active"/>
    <s v="PURCHASE"/>
    <s v="Trade Account - Tier 3"/>
    <n v="45088"/>
    <n v="52"/>
    <n v="53.014000000000003"/>
    <n v="52"/>
    <n v="17.333334000000001"/>
    <n v="45166"/>
    <m/>
    <n v="0"/>
    <x v="1"/>
  </r>
  <r>
    <x v="1"/>
    <x v="1415"/>
    <x v="1338"/>
    <s v="Active"/>
    <n v="74699"/>
    <s v="Active"/>
    <s v="PURCHASE"/>
    <s v="Trade Account - Tier 3"/>
    <n v="45088"/>
    <n v="141.12"/>
    <n v="143.87183999999999"/>
    <n v="141.12"/>
    <n v="141.12"/>
    <m/>
    <m/>
    <n v="0"/>
    <x v="1"/>
  </r>
  <r>
    <x v="1"/>
    <x v="1420"/>
    <x v="1342"/>
    <s v="Active"/>
    <n v="74703"/>
    <s v="Active"/>
    <s v="PURCHASE"/>
    <s v="Trade Account - Tier 3"/>
    <n v="45088"/>
    <n v="352"/>
    <n v="358.86399999999998"/>
    <n v="352"/>
    <n v="270.76923099999999"/>
    <n v="45136"/>
    <m/>
    <n v="0"/>
    <x v="1"/>
  </r>
  <r>
    <x v="1"/>
    <x v="1149"/>
    <x v="1095"/>
    <s v="Active"/>
    <n v="74707"/>
    <s v="Active"/>
    <s v="PURCHASE"/>
    <s v="Trade Account - Tier 3"/>
    <n v="45088"/>
    <n v="23.82"/>
    <n v="24.284490000000002"/>
    <n v="23.82"/>
    <n v="15.88"/>
    <n v="45152"/>
    <m/>
    <n v="0"/>
    <x v="1"/>
  </r>
  <r>
    <x v="1"/>
    <x v="1309"/>
    <x v="1239"/>
    <s v="Active"/>
    <n v="74708"/>
    <s v="Active"/>
    <s v="PURCHASE"/>
    <s v="Trade Account - Tier 3"/>
    <n v="45088"/>
    <n v="199.96"/>
    <n v="203.85921999999999"/>
    <n v="199.96"/>
    <n v="166.63333299999999"/>
    <n v="45152"/>
    <m/>
    <n v="0"/>
    <x v="1"/>
  </r>
  <r>
    <x v="1"/>
    <x v="1309"/>
    <x v="1239"/>
    <s v="Active"/>
    <n v="74709"/>
    <s v="Active"/>
    <s v="PURCHASE"/>
    <s v="Trade Account - Tier 3"/>
    <n v="45088"/>
    <n v="279"/>
    <n v="284.44049999999999"/>
    <n v="279"/>
    <n v="279"/>
    <m/>
    <m/>
    <n v="0"/>
    <x v="1"/>
  </r>
  <r>
    <x v="1"/>
    <x v="1170"/>
    <x v="1114"/>
    <s v="Active"/>
    <n v="74711"/>
    <s v="Active"/>
    <s v="PURCHASE"/>
    <s v="Trade Account - Tier 3"/>
    <n v="45088"/>
    <n v="30.83"/>
    <n v="31.431184999999999"/>
    <n v="30.83"/>
    <n v="25.6916665"/>
    <n v="45166"/>
    <m/>
    <n v="0"/>
    <x v="1"/>
  </r>
  <r>
    <x v="1"/>
    <x v="1133"/>
    <x v="1081"/>
    <s v="Active"/>
    <n v="74719"/>
    <s v="Active"/>
    <s v="PURCHASE"/>
    <s v="Trade Account - Tier 3"/>
    <n v="45088"/>
    <n v="217.15"/>
    <n v="221.38442499999999"/>
    <n v="217.15"/>
    <n v="144.76666700000001"/>
    <n v="45156"/>
    <m/>
    <n v="0"/>
    <x v="1"/>
  </r>
  <r>
    <x v="1"/>
    <x v="1225"/>
    <x v="1163"/>
    <s v="Active"/>
    <n v="74720"/>
    <s v="Active"/>
    <s v="PURCHASE"/>
    <s v="Trade Account - Tier 3"/>
    <n v="45088"/>
    <n v="800"/>
    <n v="815.6"/>
    <n v="800"/>
    <n v="666.66666699999996"/>
    <n v="45127"/>
    <m/>
    <n v="0"/>
    <x v="1"/>
  </r>
  <r>
    <x v="1"/>
    <x v="1441"/>
    <x v="1360"/>
    <s v="Active"/>
    <n v="74722"/>
    <s v="Active"/>
    <s v="PURCHASE"/>
    <s v="Trade Account - Tier 3"/>
    <n v="45088"/>
    <n v="981.3"/>
    <n v="1000.43535"/>
    <n v="981.3"/>
    <n v="654.20000000000005"/>
    <n v="45166"/>
    <m/>
    <n v="0"/>
    <x v="1"/>
  </r>
  <r>
    <x v="1"/>
    <x v="1400"/>
    <x v="1324"/>
    <s v="ARREAR"/>
    <n v="74726"/>
    <s v="LOCKED"/>
    <s v="PURCHASE"/>
    <s v="Trade Account - Tier 3"/>
    <n v="45088"/>
    <n v="96.55"/>
    <n v="98.432725000000005"/>
    <n v="96.55"/>
    <n v="96.55"/>
    <n v="45170"/>
    <n v="45114"/>
    <n v="56"/>
    <x v="5"/>
  </r>
  <r>
    <x v="1"/>
    <x v="1400"/>
    <x v="1324"/>
    <s v="ARREAR"/>
    <n v="74727"/>
    <s v="LOCKED"/>
    <s v="PURCHASE"/>
    <s v="Trade Account - Tier 3"/>
    <n v="45088"/>
    <n v="52.8"/>
    <n v="53.829599999999999"/>
    <n v="52.8"/>
    <n v="52.8"/>
    <n v="45170"/>
    <n v="45114"/>
    <n v="56"/>
    <x v="5"/>
  </r>
  <r>
    <x v="1"/>
    <x v="1400"/>
    <x v="1324"/>
    <s v="ARREAR"/>
    <n v="74730"/>
    <s v="LOCKED"/>
    <s v="PURCHASE"/>
    <s v="Trade Account - Tier 3"/>
    <n v="45088"/>
    <n v="29.6"/>
    <n v="30.177199999999999"/>
    <n v="29.6"/>
    <n v="29.6"/>
    <n v="45170"/>
    <n v="45114"/>
    <n v="56"/>
    <x v="5"/>
  </r>
  <r>
    <x v="1"/>
    <x v="1414"/>
    <x v="1337"/>
    <s v="Active"/>
    <n v="74731"/>
    <s v="Active"/>
    <s v="PURCHASE"/>
    <s v="Trade Account - Tier 3"/>
    <n v="45088"/>
    <n v="388"/>
    <n v="395.56599999999997"/>
    <n v="388"/>
    <n v="258.66666700000002"/>
    <n v="45152"/>
    <m/>
    <n v="0"/>
    <x v="1"/>
  </r>
  <r>
    <x v="1"/>
    <x v="1190"/>
    <x v="1132"/>
    <s v="Active"/>
    <n v="74733"/>
    <s v="LOCKED"/>
    <s v="PURCHASE"/>
    <s v="Trade Account - Tier 3"/>
    <n v="45088"/>
    <n v="36"/>
    <n v="36.701999999999998"/>
    <n v="36"/>
    <n v="22.153845"/>
    <n v="45167"/>
    <n v="45167"/>
    <n v="3"/>
    <x v="6"/>
  </r>
  <r>
    <x v="1"/>
    <x v="1149"/>
    <x v="1095"/>
    <s v="Active"/>
    <n v="74734"/>
    <s v="Active"/>
    <s v="PURCHASE"/>
    <s v="Trade Account - Tier 3"/>
    <n v="45088"/>
    <n v="25.69"/>
    <n v="26.190954999999999"/>
    <n v="25.69"/>
    <n v="17.126667000000001"/>
    <n v="45152"/>
    <m/>
    <n v="0"/>
    <x v="1"/>
  </r>
  <r>
    <x v="1"/>
    <x v="1345"/>
    <x v="1272"/>
    <s v="Active"/>
    <n v="74743"/>
    <s v="Active"/>
    <s v="PURCHASE"/>
    <s v="Trade Account - Tier 3"/>
    <n v="45088"/>
    <n v="59.4"/>
    <n v="60.558300000000003"/>
    <n v="59.4"/>
    <n v="59.4"/>
    <m/>
    <m/>
    <n v="0"/>
    <x v="1"/>
  </r>
  <r>
    <x v="1"/>
    <x v="1163"/>
    <x v="1107"/>
    <s v="Active"/>
    <n v="74748"/>
    <s v="Active"/>
    <s v="PURCHASE"/>
    <s v="Trade Account - Tier 3"/>
    <n v="45088"/>
    <n v="62.45"/>
    <n v="63.667774999999999"/>
    <n v="62.45"/>
    <n v="41.633333"/>
    <n v="45170"/>
    <m/>
    <n v="0"/>
    <x v="1"/>
  </r>
  <r>
    <x v="1"/>
    <x v="1345"/>
    <x v="1272"/>
    <s v="Active"/>
    <n v="74753"/>
    <s v="Active"/>
    <s v="PURCHASE"/>
    <s v="Trade Account - Tier 3"/>
    <n v="45088"/>
    <n v="42.4"/>
    <n v="43.226799999999997"/>
    <n v="42.4"/>
    <n v="42.4"/>
    <m/>
    <m/>
    <n v="0"/>
    <x v="1"/>
  </r>
  <r>
    <x v="1"/>
    <x v="1345"/>
    <x v="1272"/>
    <s v="Active"/>
    <n v="74754"/>
    <s v="Active"/>
    <s v="PURCHASE"/>
    <s v="Trade Account - Tier 3"/>
    <n v="45088"/>
    <n v="23.2"/>
    <n v="23.6524"/>
    <n v="23.2"/>
    <n v="23.2"/>
    <m/>
    <m/>
    <n v="0"/>
    <x v="1"/>
  </r>
  <r>
    <x v="1"/>
    <x v="1345"/>
    <x v="1272"/>
    <s v="Active"/>
    <n v="74755"/>
    <s v="Active"/>
    <s v="PURCHASE"/>
    <s v="Trade Account - Tier 3"/>
    <n v="45088"/>
    <n v="12.71"/>
    <n v="12.957845000000001"/>
    <n v="12.71"/>
    <n v="12.71"/>
    <m/>
    <m/>
    <n v="0"/>
    <x v="1"/>
  </r>
  <r>
    <x v="1"/>
    <x v="1415"/>
    <x v="1338"/>
    <s v="Active"/>
    <n v="74765"/>
    <s v="Active"/>
    <s v="PURCHASE"/>
    <s v="Trade Account - Tier 3"/>
    <n v="45088"/>
    <n v="65.73"/>
    <n v="67.011735000000002"/>
    <n v="65.73"/>
    <n v="65.73"/>
    <m/>
    <m/>
    <n v="0"/>
    <x v="1"/>
  </r>
  <r>
    <x v="1"/>
    <x v="1154"/>
    <x v="1100"/>
    <s v="Active"/>
    <n v="74778"/>
    <s v="Active"/>
    <s v="PURCHASE"/>
    <s v="Trade Account - Tier 3"/>
    <n v="45088"/>
    <n v="20.16"/>
    <n v="20.55312"/>
    <n v="20.16"/>
    <n v="20.16"/>
    <m/>
    <m/>
    <n v="0"/>
    <x v="1"/>
  </r>
  <r>
    <x v="1"/>
    <x v="1431"/>
    <x v="1351"/>
    <s v="Active"/>
    <n v="74780"/>
    <s v="Active"/>
    <s v="PURCHASE"/>
    <s v="Trade Account - Tier 3"/>
    <n v="45088"/>
    <n v="146"/>
    <n v="148.84700000000001"/>
    <n v="146"/>
    <n v="84.230765000000005"/>
    <n v="45166"/>
    <m/>
    <n v="0"/>
    <x v="1"/>
  </r>
  <r>
    <x v="1"/>
    <x v="1082"/>
    <x v="622"/>
    <s v="Active"/>
    <n v="74781"/>
    <s v="Active"/>
    <s v="PURCHASE"/>
    <s v="Trade Account - Tier 3"/>
    <n v="45088"/>
    <n v="68"/>
    <n v="69.325999999999993"/>
    <n v="68"/>
    <n v="22.666665999999999"/>
    <n v="45166"/>
    <m/>
    <n v="0"/>
    <x v="1"/>
  </r>
  <r>
    <x v="1"/>
    <x v="1285"/>
    <x v="1219"/>
    <s v="Active"/>
    <n v="74785"/>
    <s v="Active"/>
    <s v="PURCHASE"/>
    <s v="Trade Account - Tier 3"/>
    <n v="45088"/>
    <n v="4381.59"/>
    <n v="4467.0310049999998"/>
    <n v="4381.59"/>
    <n v="2921.0599990000001"/>
    <n v="45159"/>
    <m/>
    <n v="0"/>
    <x v="1"/>
  </r>
  <r>
    <x v="1"/>
    <x v="1285"/>
    <x v="1219"/>
    <s v="Active"/>
    <n v="74786"/>
    <s v="Active"/>
    <s v="PURCHASE"/>
    <s v="Trade Account - Tier 3"/>
    <n v="45088"/>
    <n v="790.71"/>
    <n v="806.12884499999996"/>
    <n v="790.71"/>
    <n v="263.57"/>
    <n v="45159"/>
    <m/>
    <n v="0"/>
    <x v="1"/>
  </r>
  <r>
    <x v="1"/>
    <x v="1190"/>
    <x v="1132"/>
    <s v="Active"/>
    <n v="74793"/>
    <s v="LOCKED"/>
    <s v="PURCHASE"/>
    <s v="Trade Account - Tier 3"/>
    <n v="45088"/>
    <n v="62.5"/>
    <n v="63.71875"/>
    <n v="62.5"/>
    <n v="38.461539999999999"/>
    <n v="45167"/>
    <n v="45167"/>
    <n v="3"/>
    <x v="6"/>
  </r>
  <r>
    <x v="1"/>
    <x v="1434"/>
    <x v="1354"/>
    <s v="Active"/>
    <n v="74794"/>
    <s v="Active"/>
    <s v="INVOICE"/>
    <s v="Trade Account - Tier 3"/>
    <n v="45089"/>
    <n v="7000"/>
    <n v="7136.5"/>
    <n v="7000"/>
    <n v="5833.3333329999996"/>
    <n v="45166"/>
    <m/>
    <n v="0"/>
    <x v="1"/>
  </r>
  <r>
    <x v="1"/>
    <x v="1159"/>
    <x v="309"/>
    <s v="Active"/>
    <n v="74795"/>
    <s v="Active"/>
    <s v="PURCHASE"/>
    <s v="Trade Account - Tier 3"/>
    <n v="45088"/>
    <n v="30.99"/>
    <n v="31.594304999999999"/>
    <n v="30.99"/>
    <n v="25.824999500000001"/>
    <n v="45159"/>
    <m/>
    <n v="0"/>
    <x v="1"/>
  </r>
  <r>
    <x v="1"/>
    <x v="1443"/>
    <x v="1362"/>
    <s v="Active"/>
    <n v="74803"/>
    <s v="Active"/>
    <s v="PURCHASE"/>
    <s v="Trade Account - Tier 3"/>
    <n v="45088"/>
    <n v="23.1"/>
    <n v="23.550450000000001"/>
    <n v="23.1"/>
    <n v="15.4"/>
    <n v="45152"/>
    <m/>
    <n v="0"/>
    <x v="1"/>
  </r>
  <r>
    <x v="1"/>
    <x v="1400"/>
    <x v="1324"/>
    <s v="ARREAR"/>
    <n v="74805"/>
    <s v="LOCKED"/>
    <s v="PURCHASE"/>
    <s v="Trade Account - Tier 3"/>
    <n v="45088"/>
    <n v="10.17"/>
    <n v="10.368315000000001"/>
    <n v="10.17"/>
    <n v="10.17"/>
    <n v="45170"/>
    <n v="45114"/>
    <n v="56"/>
    <x v="5"/>
  </r>
  <r>
    <x v="1"/>
    <x v="1400"/>
    <x v="1324"/>
    <s v="ARREAR"/>
    <n v="74806"/>
    <s v="LOCKED"/>
    <s v="PURCHASE"/>
    <s v="Trade Account - Tier 3"/>
    <n v="45088"/>
    <n v="10.5"/>
    <n v="10.704750000000001"/>
    <n v="10.5"/>
    <n v="10.5"/>
    <n v="45170"/>
    <n v="45114"/>
    <n v="56"/>
    <x v="5"/>
  </r>
  <r>
    <x v="1"/>
    <x v="1360"/>
    <x v="1287"/>
    <s v="Active"/>
    <n v="74809"/>
    <s v="Active"/>
    <s v="PURCHASE"/>
    <s v="Trade Account - Tier 3"/>
    <n v="45089"/>
    <n v="50.01"/>
    <n v="50.985194999999997"/>
    <n v="50.01"/>
    <n v="41.674999499999998"/>
    <n v="45160"/>
    <m/>
    <n v="0"/>
    <x v="1"/>
  </r>
  <r>
    <x v="1"/>
    <x v="1007"/>
    <x v="977"/>
    <s v="Active"/>
    <n v="74810"/>
    <s v="Active"/>
    <s v="PURCHASE"/>
    <s v="Trade Account - Tier 3"/>
    <n v="45089"/>
    <n v="39.5"/>
    <n v="40.270249999999997"/>
    <n v="39.5"/>
    <n v="26.333334000000001"/>
    <n v="45166"/>
    <m/>
    <n v="0"/>
    <x v="1"/>
  </r>
  <r>
    <x v="1"/>
    <x v="1007"/>
    <x v="977"/>
    <s v="Active"/>
    <n v="74811"/>
    <s v="Active"/>
    <s v="PURCHASE"/>
    <s v="Trade Account - Tier 3"/>
    <n v="45089"/>
    <n v="20"/>
    <n v="20.39"/>
    <n v="20"/>
    <n v="13.333334000000001"/>
    <n v="45166"/>
    <m/>
    <n v="0"/>
    <x v="1"/>
  </r>
  <r>
    <x v="1"/>
    <x v="1170"/>
    <x v="1114"/>
    <s v="Active"/>
    <n v="74813"/>
    <s v="Active"/>
    <s v="PURCHASE"/>
    <s v="Trade Account - Tier 3"/>
    <n v="45089"/>
    <n v="257.55"/>
    <n v="262.572225"/>
    <n v="257.55"/>
    <n v="214.6249995"/>
    <n v="45166"/>
    <m/>
    <n v="0"/>
    <x v="1"/>
  </r>
  <r>
    <x v="1"/>
    <x v="1190"/>
    <x v="1132"/>
    <s v="Active"/>
    <n v="74814"/>
    <s v="LOCKED"/>
    <s v="PURCHASE"/>
    <s v="Trade Account - Tier 3"/>
    <n v="45089"/>
    <n v="48.67"/>
    <n v="49.619064999999999"/>
    <n v="48.67"/>
    <n v="29.950769999999999"/>
    <n v="45167"/>
    <n v="45167"/>
    <n v="3"/>
    <x v="6"/>
  </r>
  <r>
    <x v="1"/>
    <x v="1360"/>
    <x v="1287"/>
    <s v="Active"/>
    <n v="74817"/>
    <s v="Active"/>
    <s v="PURCHASE"/>
    <s v="Trade Account - Tier 3"/>
    <n v="45089"/>
    <n v="44.97"/>
    <n v="45.846915000000003"/>
    <n v="44.97"/>
    <n v="37.474999500000003"/>
    <n v="45160"/>
    <m/>
    <n v="0"/>
    <x v="1"/>
  </r>
  <r>
    <x v="1"/>
    <x v="1390"/>
    <x v="1314"/>
    <s v="Active"/>
    <n v="74820"/>
    <s v="Active"/>
    <s v="PURCHASE"/>
    <s v="Trade Account - Tier 3"/>
    <n v="45089"/>
    <n v="102.9"/>
    <n v="104.90655"/>
    <n v="102.9"/>
    <n v="68.599999999999994"/>
    <n v="45152"/>
    <m/>
    <n v="0"/>
    <x v="1"/>
  </r>
  <r>
    <x v="2"/>
    <x v="1448"/>
    <x v="1367"/>
    <s v="Recovery"/>
    <n v="74825"/>
    <s v="Active"/>
    <s v="PURCHASE"/>
    <s v="Finstro Trade +60"/>
    <n v="45089"/>
    <n v="2"/>
    <n v="2"/>
    <n v="2"/>
    <n v="2"/>
    <n v="45144"/>
    <n v="45144"/>
    <n v="26"/>
    <x v="6"/>
  </r>
  <r>
    <x v="1"/>
    <x v="1449"/>
    <x v="1368"/>
    <s v="Active"/>
    <n v="74840"/>
    <s v="Active"/>
    <s v="PURCHASE"/>
    <s v="Trade Account - Tier 3"/>
    <n v="45089"/>
    <n v="800"/>
    <n v="815.6"/>
    <n v="800"/>
    <n v="430.769228"/>
    <n v="45166"/>
    <m/>
    <n v="0"/>
    <x v="1"/>
  </r>
  <r>
    <x v="1"/>
    <x v="1185"/>
    <x v="1127"/>
    <s v="Active"/>
    <n v="74841"/>
    <s v="Active"/>
    <s v="PURCHASE"/>
    <s v="Trade Account - Tier 3"/>
    <n v="45089"/>
    <n v="4509"/>
    <n v="4596.9255000000003"/>
    <n v="4509"/>
    <n v="3006"/>
    <n v="45148"/>
    <m/>
    <n v="0"/>
    <x v="1"/>
  </r>
  <r>
    <x v="1"/>
    <x v="1190"/>
    <x v="1132"/>
    <s v="Active"/>
    <n v="74842"/>
    <s v="LOCKED"/>
    <s v="PURCHASE"/>
    <s v="Trade Account - Tier 3"/>
    <n v="45089"/>
    <n v="50"/>
    <n v="50.975000000000001"/>
    <n v="50"/>
    <n v="30.76923"/>
    <n v="45167"/>
    <n v="45167"/>
    <n v="3"/>
    <x v="6"/>
  </r>
  <r>
    <x v="1"/>
    <x v="1443"/>
    <x v="1362"/>
    <s v="Active"/>
    <n v="74845"/>
    <s v="Active"/>
    <s v="PURCHASE"/>
    <s v="Trade Account - Tier 3"/>
    <n v="45089"/>
    <n v="11.75"/>
    <n v="11.979125"/>
    <n v="11.75"/>
    <n v="7.8333329999999997"/>
    <n v="45152"/>
    <m/>
    <n v="0"/>
    <x v="1"/>
  </r>
  <r>
    <x v="1"/>
    <x v="1383"/>
    <x v="1307"/>
    <s v="Active"/>
    <n v="74853"/>
    <s v="Active"/>
    <s v="PURCHASE"/>
    <s v="Trade Account - Tier 3"/>
    <n v="45089"/>
    <n v="8715.07"/>
    <n v="8885.0138650000008"/>
    <n v="8715.07"/>
    <n v="7262.5583340000003"/>
    <n v="45152"/>
    <m/>
    <n v="0"/>
    <x v="1"/>
  </r>
  <r>
    <x v="1"/>
    <x v="1345"/>
    <x v="1272"/>
    <s v="Active"/>
    <n v="74857"/>
    <s v="Active"/>
    <s v="PURCHASE"/>
    <s v="Trade Account - Tier 3"/>
    <n v="45089"/>
    <n v="157.18"/>
    <n v="160.24501000000001"/>
    <n v="157.18"/>
    <n v="130.98333299999999"/>
    <n v="45159"/>
    <m/>
    <n v="0"/>
    <x v="1"/>
  </r>
  <r>
    <x v="1"/>
    <x v="1400"/>
    <x v="1324"/>
    <s v="ARREAR"/>
    <n v="74858"/>
    <s v="LOCKED"/>
    <s v="PURCHASE"/>
    <s v="Trade Account - Tier 3"/>
    <n v="45089"/>
    <n v="84.25"/>
    <n v="85.892875000000004"/>
    <n v="84.25"/>
    <n v="84.25"/>
    <n v="45170"/>
    <n v="45114"/>
    <n v="56"/>
    <x v="5"/>
  </r>
  <r>
    <x v="1"/>
    <x v="1400"/>
    <x v="1324"/>
    <s v="ARREAR"/>
    <n v="74859"/>
    <s v="LOCKED"/>
    <s v="PURCHASE"/>
    <s v="Trade Account - Tier 3"/>
    <n v="45089"/>
    <n v="32"/>
    <n v="32.624000000000002"/>
    <n v="32"/>
    <n v="32"/>
    <n v="45170"/>
    <n v="45114"/>
    <n v="56"/>
    <x v="5"/>
  </r>
  <r>
    <x v="1"/>
    <x v="1253"/>
    <x v="1191"/>
    <s v="Active"/>
    <n v="74869"/>
    <s v="Active"/>
    <s v="PURCHASE"/>
    <s v="Trade Account - Tier 3"/>
    <n v="45089"/>
    <n v="7"/>
    <n v="7.1364999999999998"/>
    <n v="7"/>
    <n v="5.8333329999999997"/>
    <n v="45124"/>
    <m/>
    <n v="0"/>
    <x v="1"/>
  </r>
  <r>
    <x v="1"/>
    <x v="1414"/>
    <x v="1337"/>
    <s v="Active"/>
    <n v="74872"/>
    <s v="Active"/>
    <s v="PURCHASE"/>
    <s v="Trade Account - Tier 3"/>
    <n v="45089"/>
    <n v="307.20999999999998"/>
    <n v="313.20059500000002"/>
    <n v="307.20999999999998"/>
    <n v="204.806667"/>
    <n v="45152"/>
    <m/>
    <n v="0"/>
    <x v="1"/>
  </r>
  <r>
    <x v="1"/>
    <x v="1429"/>
    <x v="906"/>
    <s v="Recovery"/>
    <n v="74874"/>
    <s v="Active"/>
    <s v="PURCHASE"/>
    <s v="Trade Account - Tier 3"/>
    <n v="45089"/>
    <n v="68.28"/>
    <n v="69.611459999999994"/>
    <n v="68.28"/>
    <n v="68.28"/>
    <n v="45142"/>
    <n v="45142"/>
    <n v="28"/>
    <x v="6"/>
  </r>
  <r>
    <x v="1"/>
    <x v="1435"/>
    <x v="1355"/>
    <s v="Active"/>
    <n v="74881"/>
    <s v="Active"/>
    <s v="INVOICE"/>
    <s v="Trade Account - Tier 3"/>
    <n v="45089"/>
    <n v="2950.2"/>
    <n v="3007.7289000000001"/>
    <n v="2950.2"/>
    <n v="1966.8"/>
    <n v="45152"/>
    <m/>
    <n v="0"/>
    <x v="1"/>
  </r>
  <r>
    <x v="1"/>
    <x v="1450"/>
    <x v="1369"/>
    <s v="Active"/>
    <n v="74888"/>
    <s v="Active"/>
    <s v="PURCHASE"/>
    <s v="Trade Account - Tier 3"/>
    <n v="45089"/>
    <n v="12050"/>
    <n v="12284.975"/>
    <n v="12050"/>
    <n v="10041.666670000001"/>
    <n v="45152"/>
    <m/>
    <n v="0"/>
    <x v="1"/>
  </r>
  <r>
    <x v="1"/>
    <x v="1415"/>
    <x v="1338"/>
    <s v="Active"/>
    <n v="74889"/>
    <s v="Active"/>
    <s v="PURCHASE"/>
    <s v="Trade Account - Tier 3"/>
    <n v="45089"/>
    <n v="52"/>
    <n v="53.014000000000003"/>
    <n v="52"/>
    <n v="52"/>
    <m/>
    <m/>
    <n v="0"/>
    <x v="1"/>
  </r>
  <r>
    <x v="1"/>
    <x v="1415"/>
    <x v="1338"/>
    <s v="Active"/>
    <n v="74890"/>
    <s v="Active"/>
    <s v="PURCHASE"/>
    <s v="Trade Account - Tier 3"/>
    <n v="45089"/>
    <n v="29.89"/>
    <n v="30.472854999999999"/>
    <n v="29.89"/>
    <n v="29.89"/>
    <m/>
    <m/>
    <n v="0"/>
    <x v="1"/>
  </r>
  <r>
    <x v="1"/>
    <x v="1413"/>
    <x v="1336"/>
    <s v="Suspended"/>
    <n v="74894"/>
    <s v="LOCKED"/>
    <s v="PURCHASE"/>
    <s v="Trade Account - Tier 3"/>
    <n v="45089"/>
    <n v="76.430000000000007"/>
    <n v="77.920384999999996"/>
    <n v="76.430000000000007"/>
    <n v="76.430000000000007"/>
    <n v="45168"/>
    <n v="45168"/>
    <n v="2"/>
    <x v="6"/>
  </r>
  <r>
    <x v="1"/>
    <x v="1431"/>
    <x v="1351"/>
    <s v="Active"/>
    <n v="74902"/>
    <s v="Active"/>
    <s v="PURCHASE"/>
    <s v="Trade Account - Tier 3"/>
    <n v="45089"/>
    <n v="229.37"/>
    <n v="233.842715"/>
    <n v="229.37"/>
    <n v="132.32884150000001"/>
    <n v="45166"/>
    <m/>
    <n v="0"/>
    <x v="1"/>
  </r>
  <r>
    <x v="1"/>
    <x v="1253"/>
    <x v="1191"/>
    <s v="Active"/>
    <n v="74903"/>
    <s v="Active"/>
    <s v="PURCHASE"/>
    <s v="Trade Account - Tier 3"/>
    <n v="45089"/>
    <n v="19.5"/>
    <n v="19.88025"/>
    <n v="19.5"/>
    <n v="16.25"/>
    <n v="45124"/>
    <m/>
    <n v="0"/>
    <x v="1"/>
  </r>
  <r>
    <x v="1"/>
    <x v="1318"/>
    <x v="1247"/>
    <s v="Active"/>
    <n v="74904"/>
    <s v="Active"/>
    <s v="PURCHASE"/>
    <s v="Trade Account - Tier 3"/>
    <n v="45089"/>
    <n v="4990.78"/>
    <n v="5088.1002099999996"/>
    <n v="4990.78"/>
    <n v="4158.9833330000001"/>
    <n v="45152"/>
    <m/>
    <n v="0"/>
    <x v="1"/>
  </r>
  <r>
    <x v="1"/>
    <x v="1163"/>
    <x v="1107"/>
    <s v="Active"/>
    <n v="74905"/>
    <s v="Active"/>
    <s v="PURCHASE"/>
    <s v="Trade Account - Tier 3"/>
    <n v="45088"/>
    <n v="19.850000000000001"/>
    <n v="20.237075000000001"/>
    <n v="19.850000000000001"/>
    <n v="13.233333"/>
    <n v="45170"/>
    <m/>
    <n v="0"/>
    <x v="1"/>
  </r>
  <r>
    <x v="1"/>
    <x v="1163"/>
    <x v="1107"/>
    <s v="Active"/>
    <n v="74906"/>
    <s v="Active"/>
    <s v="PURCHASE"/>
    <s v="Trade Account - Tier 3"/>
    <n v="45088"/>
    <n v="19.850000000000001"/>
    <n v="20.237075000000001"/>
    <n v="19.850000000000001"/>
    <n v="13.233333"/>
    <n v="45170"/>
    <m/>
    <n v="0"/>
    <x v="1"/>
  </r>
  <r>
    <x v="1"/>
    <x v="1296"/>
    <x v="1227"/>
    <s v="Recovery"/>
    <n v="74920"/>
    <s v="Active"/>
    <s v="PURCHASE"/>
    <s v="Trade Account - Tier 3"/>
    <n v="45089"/>
    <n v="826.28"/>
    <n v="842.39246000000003"/>
    <n v="826.28"/>
    <n v="826.28"/>
    <m/>
    <m/>
    <n v="0"/>
    <x v="1"/>
  </r>
  <r>
    <x v="1"/>
    <x v="1431"/>
    <x v="1351"/>
    <s v="Active"/>
    <n v="74924"/>
    <s v="Active"/>
    <s v="PURCHASE"/>
    <s v="Trade Account - Tier 3"/>
    <n v="45089"/>
    <n v="15.5"/>
    <n v="15.802250000000001"/>
    <n v="15.5"/>
    <n v="8.9423060000000003"/>
    <n v="45166"/>
    <m/>
    <n v="0"/>
    <x v="1"/>
  </r>
  <r>
    <x v="1"/>
    <x v="1154"/>
    <x v="1100"/>
    <s v="Active"/>
    <n v="74926"/>
    <s v="Active"/>
    <s v="PURCHASE"/>
    <s v="Trade Account - Tier 3"/>
    <n v="45089"/>
    <n v="20.16"/>
    <n v="20.55312"/>
    <n v="20.16"/>
    <n v="20.16"/>
    <m/>
    <m/>
    <n v="0"/>
    <x v="1"/>
  </r>
  <r>
    <x v="1"/>
    <x v="1431"/>
    <x v="1351"/>
    <s v="Active"/>
    <n v="74927"/>
    <s v="Active"/>
    <s v="PURCHASE"/>
    <s v="Trade Account - Tier 3"/>
    <n v="45089"/>
    <n v="675"/>
    <n v="688.16250000000002"/>
    <n v="675"/>
    <n v="389.42308200000002"/>
    <n v="45166"/>
    <m/>
    <n v="0"/>
    <x v="1"/>
  </r>
  <r>
    <x v="1"/>
    <x v="1345"/>
    <x v="1272"/>
    <s v="Active"/>
    <n v="74929"/>
    <s v="Active"/>
    <s v="PURCHASE"/>
    <s v="Trade Account - Tier 3"/>
    <n v="45089"/>
    <n v="250.04"/>
    <n v="254.91578000000001"/>
    <n v="250.04"/>
    <n v="208.36666700000001"/>
    <n v="45159"/>
    <m/>
    <n v="0"/>
    <x v="1"/>
  </r>
  <r>
    <x v="1"/>
    <x v="1431"/>
    <x v="1351"/>
    <s v="Active"/>
    <n v="74932"/>
    <s v="Active"/>
    <s v="PURCHASE"/>
    <s v="Trade Account - Tier 3"/>
    <n v="45089"/>
    <n v="8394.4"/>
    <n v="8558.0907999999999"/>
    <n v="8394.4"/>
    <n v="4842.9230820000002"/>
    <n v="45166"/>
    <m/>
    <n v="0"/>
    <x v="1"/>
  </r>
  <r>
    <x v="1"/>
    <x v="1264"/>
    <x v="1200"/>
    <s v="Recovery"/>
    <n v="74935"/>
    <s v="Active"/>
    <s v="PURCHASE"/>
    <s v="Trade Account - Tier 3"/>
    <n v="45089"/>
    <n v="49.98"/>
    <n v="50.954610000000002"/>
    <n v="49.98"/>
    <n v="49.98"/>
    <n v="45138"/>
    <n v="45138"/>
    <n v="32"/>
    <x v="5"/>
  </r>
  <r>
    <x v="1"/>
    <x v="1134"/>
    <x v="1082"/>
    <s v="Active"/>
    <n v="74936"/>
    <s v="Active"/>
    <s v="INVOICE"/>
    <s v="Trade Account - Tier 3"/>
    <n v="45090"/>
    <n v="1500"/>
    <n v="1529.25"/>
    <n v="1500"/>
    <n v="1000"/>
    <n v="45169"/>
    <m/>
    <n v="0"/>
    <x v="1"/>
  </r>
  <r>
    <x v="1"/>
    <x v="1451"/>
    <x v="1370"/>
    <s v="Active"/>
    <n v="74937"/>
    <s v="Active"/>
    <s v="PURCHASE"/>
    <s v="Trade Account - Tier 3"/>
    <n v="45089"/>
    <n v="2138.8000000000002"/>
    <n v="2180.5066000000002"/>
    <n v="2138.8000000000002"/>
    <n v="2138.8000000000002"/>
    <m/>
    <m/>
    <n v="0"/>
    <x v="1"/>
  </r>
  <r>
    <x v="1"/>
    <x v="1281"/>
    <x v="1216"/>
    <s v="Active"/>
    <n v="74938"/>
    <s v="Active"/>
    <s v="PURCHASE"/>
    <s v="Trade Account - Tier 3"/>
    <n v="45089"/>
    <n v="450"/>
    <n v="458.77499999999998"/>
    <n v="450"/>
    <n v="300"/>
    <n v="45152"/>
    <m/>
    <n v="0"/>
    <x v="1"/>
  </r>
  <r>
    <x v="1"/>
    <x v="1420"/>
    <x v="1342"/>
    <s v="Active"/>
    <n v="74940"/>
    <s v="Active"/>
    <s v="PURCHASE"/>
    <s v="Trade Account - Tier 3"/>
    <n v="45089"/>
    <n v="441.46"/>
    <n v="450.06846999999999"/>
    <n v="441.46"/>
    <n v="339.58461399999999"/>
    <n v="45136"/>
    <m/>
    <n v="0"/>
    <x v="1"/>
  </r>
  <r>
    <x v="1"/>
    <x v="1253"/>
    <x v="1191"/>
    <s v="Active"/>
    <n v="74942"/>
    <s v="Active"/>
    <s v="PURCHASE"/>
    <s v="Trade Account - Tier 3"/>
    <n v="45089"/>
    <n v="2.5"/>
    <n v="2.5487500000000001"/>
    <n v="2.5"/>
    <n v="2.0833330000000001"/>
    <n v="45124"/>
    <m/>
    <n v="0"/>
    <x v="1"/>
  </r>
  <r>
    <x v="1"/>
    <x v="1443"/>
    <x v="1362"/>
    <s v="Active"/>
    <n v="74944"/>
    <s v="Active"/>
    <s v="PURCHASE"/>
    <s v="Trade Account - Tier 3"/>
    <n v="45089"/>
    <n v="200"/>
    <n v="203.9"/>
    <n v="200"/>
    <n v="133.33333400000001"/>
    <n v="45152"/>
    <m/>
    <n v="0"/>
    <x v="1"/>
  </r>
  <r>
    <x v="1"/>
    <x v="1443"/>
    <x v="1362"/>
    <s v="Active"/>
    <n v="74949"/>
    <s v="Active"/>
    <s v="INVOICE"/>
    <s v="Trade Account - Tier 3"/>
    <n v="45090"/>
    <n v="500"/>
    <n v="509.75"/>
    <n v="500"/>
    <n v="333.33333399999998"/>
    <n v="45152"/>
    <m/>
    <n v="0"/>
    <x v="1"/>
  </r>
  <r>
    <x v="1"/>
    <x v="1251"/>
    <x v="1189"/>
    <s v="Active"/>
    <n v="74962"/>
    <s v="Active"/>
    <s v="PURCHASE"/>
    <s v="Trade Account - Tier 3"/>
    <n v="45090"/>
    <n v="430.89"/>
    <n v="439.29235499999999"/>
    <n v="430.89"/>
    <n v="359.07499949999999"/>
    <n v="45166"/>
    <m/>
    <n v="0"/>
    <x v="1"/>
  </r>
  <r>
    <x v="1"/>
    <x v="1390"/>
    <x v="1314"/>
    <s v="Active"/>
    <n v="74967"/>
    <s v="Active"/>
    <s v="PURCHASE"/>
    <s v="Trade Account - Tier 3"/>
    <n v="45090"/>
    <n v="85"/>
    <n v="86.657499999999999"/>
    <n v="85"/>
    <n v="85"/>
    <m/>
    <m/>
    <n v="0"/>
    <x v="1"/>
  </r>
  <r>
    <x v="1"/>
    <x v="1164"/>
    <x v="1108"/>
    <s v="Active"/>
    <n v="74969"/>
    <s v="Active"/>
    <s v="PURCHASE"/>
    <s v="Trade Account - Tier 3"/>
    <n v="45090"/>
    <n v="250"/>
    <n v="254.875"/>
    <n v="250"/>
    <n v="166.66666599999999"/>
    <n v="45147"/>
    <m/>
    <n v="0"/>
    <x v="1"/>
  </r>
  <r>
    <x v="1"/>
    <x v="1257"/>
    <x v="1194"/>
    <s v="Active"/>
    <n v="74970"/>
    <s v="Active"/>
    <s v="INVOICE"/>
    <s v="Trade Account - Tier 3"/>
    <n v="45090"/>
    <n v="1100"/>
    <n v="1121.45"/>
    <n v="1100"/>
    <n v="366.66666600000002"/>
    <n v="45154"/>
    <m/>
    <n v="0"/>
    <x v="1"/>
  </r>
  <r>
    <x v="1"/>
    <x v="1296"/>
    <x v="1227"/>
    <s v="Recovery"/>
    <n v="74972"/>
    <s v="Active"/>
    <s v="PURCHASE"/>
    <s v="Trade Account - Tier 3"/>
    <n v="45090"/>
    <n v="106.9"/>
    <n v="108.98455"/>
    <n v="106.9"/>
    <n v="106.9"/>
    <n v="45135"/>
    <n v="45135"/>
    <n v="35"/>
    <x v="5"/>
  </r>
  <r>
    <x v="1"/>
    <x v="1146"/>
    <x v="1092"/>
    <s v="Active"/>
    <n v="74974"/>
    <s v="Active"/>
    <s v="PURCHASE"/>
    <s v="Trade Account - Tier 3"/>
    <n v="45090"/>
    <n v="5659.5"/>
    <n v="5769.8602499999997"/>
    <n v="5659.5"/>
    <n v="3773"/>
    <n v="45152"/>
    <m/>
    <n v="0"/>
    <x v="1"/>
  </r>
  <r>
    <x v="1"/>
    <x v="1390"/>
    <x v="1314"/>
    <s v="Active"/>
    <n v="74975"/>
    <s v="Active"/>
    <s v="PURCHASE"/>
    <s v="Trade Account - Tier 3"/>
    <n v="45090"/>
    <n v="353.5"/>
    <n v="360.39325000000002"/>
    <n v="353.5"/>
    <n v="235.66666699999999"/>
    <n v="45152"/>
    <m/>
    <n v="0"/>
    <x v="1"/>
  </r>
  <r>
    <x v="1"/>
    <x v="1321"/>
    <x v="1249"/>
    <s v="Active"/>
    <n v="74978"/>
    <s v="Active"/>
    <s v="PURCHASE"/>
    <s v="Trade Account - Tier 3"/>
    <n v="45090"/>
    <n v="282.5"/>
    <n v="288.00875000000002"/>
    <n v="282.5"/>
    <n v="235.41666699999999"/>
    <n v="45166"/>
    <m/>
    <n v="0"/>
    <x v="1"/>
  </r>
  <r>
    <x v="1"/>
    <x v="1360"/>
    <x v="1287"/>
    <s v="Active"/>
    <n v="74984"/>
    <s v="Active"/>
    <s v="PURCHASE"/>
    <s v="Trade Account - Tier 3"/>
    <n v="45090"/>
    <n v="210"/>
    <n v="214.095"/>
    <n v="210"/>
    <n v="175"/>
    <n v="45160"/>
    <m/>
    <n v="0"/>
    <x v="1"/>
  </r>
  <r>
    <x v="1"/>
    <x v="1360"/>
    <x v="1287"/>
    <s v="Active"/>
    <n v="74986"/>
    <s v="Active"/>
    <s v="PURCHASE"/>
    <s v="Trade Account - Tier 3"/>
    <n v="45090"/>
    <n v="300"/>
    <n v="305.85000000000002"/>
    <n v="300"/>
    <n v="250"/>
    <n v="45160"/>
    <m/>
    <n v="0"/>
    <x v="1"/>
  </r>
  <r>
    <x v="1"/>
    <x v="1360"/>
    <x v="1287"/>
    <s v="Active"/>
    <n v="74988"/>
    <s v="Active"/>
    <s v="PURCHASE"/>
    <s v="Trade Account - Tier 3"/>
    <n v="45090"/>
    <n v="50"/>
    <n v="50.975000000000001"/>
    <n v="50"/>
    <n v="41.666666999999997"/>
    <n v="45160"/>
    <m/>
    <n v="0"/>
    <x v="1"/>
  </r>
  <r>
    <x v="1"/>
    <x v="1360"/>
    <x v="1287"/>
    <s v="Active"/>
    <n v="74992"/>
    <s v="Active"/>
    <s v="PURCHASE"/>
    <s v="Trade Account - Tier 3"/>
    <n v="45090"/>
    <n v="200"/>
    <n v="203.9"/>
    <n v="200"/>
    <n v="166.66666699999999"/>
    <n v="45160"/>
    <m/>
    <n v="0"/>
    <x v="1"/>
  </r>
  <r>
    <x v="1"/>
    <x v="1159"/>
    <x v="309"/>
    <s v="Active"/>
    <n v="74994"/>
    <s v="Active"/>
    <s v="PURCHASE"/>
    <s v="Trade Account - Tier 3"/>
    <n v="45090"/>
    <n v="30.95"/>
    <n v="31.553525"/>
    <n v="30.95"/>
    <n v="25.791666500000002"/>
    <n v="45159"/>
    <m/>
    <n v="0"/>
    <x v="1"/>
  </r>
  <r>
    <x v="1"/>
    <x v="1321"/>
    <x v="1249"/>
    <s v="Active"/>
    <n v="74995"/>
    <s v="Active"/>
    <s v="INVOICE"/>
    <s v="Trade Account - Tier 3"/>
    <n v="45090"/>
    <n v="2637.7"/>
    <n v="2689.1351500000001"/>
    <n v="2637.7"/>
    <n v="2198.083333"/>
    <n v="45166"/>
    <m/>
    <n v="0"/>
    <x v="1"/>
  </r>
  <r>
    <x v="1"/>
    <x v="1443"/>
    <x v="1362"/>
    <s v="Active"/>
    <n v="75011"/>
    <s v="Active"/>
    <s v="PURCHASE"/>
    <s v="Trade Account - Tier 3"/>
    <n v="45090"/>
    <n v="120"/>
    <n v="122.34"/>
    <n v="120"/>
    <n v="80"/>
    <n v="45152"/>
    <m/>
    <n v="0"/>
    <x v="1"/>
  </r>
  <r>
    <x v="2"/>
    <x v="1452"/>
    <x v="1371"/>
    <s v="Active"/>
    <n v="75012"/>
    <s v="Active"/>
    <s v="INVOICE"/>
    <s v="Finstro Trade +60"/>
    <n v="45090"/>
    <n v="5000"/>
    <n v="5000"/>
    <n v="5000"/>
    <n v="5000"/>
    <m/>
    <m/>
    <n v="0"/>
    <x v="1"/>
  </r>
  <r>
    <x v="1"/>
    <x v="1345"/>
    <x v="1272"/>
    <s v="Active"/>
    <n v="75013"/>
    <s v="Active"/>
    <s v="PURCHASE"/>
    <s v="Trade Account - Tier 3"/>
    <n v="45090"/>
    <n v="17.5"/>
    <n v="17.841249999999999"/>
    <n v="17.5"/>
    <n v="17.5"/>
    <m/>
    <m/>
    <n v="0"/>
    <x v="1"/>
  </r>
  <r>
    <x v="1"/>
    <x v="1453"/>
    <x v="1372"/>
    <s v="Active"/>
    <n v="75017"/>
    <s v="LOCKED"/>
    <s v="INVOICE"/>
    <s v="Trade Account - Tier 3"/>
    <n v="45090"/>
    <n v="5800.02"/>
    <n v="5913.12039"/>
    <n v="5800.02"/>
    <n v="1933.34"/>
    <n v="45167"/>
    <n v="45167"/>
    <n v="3"/>
    <x v="6"/>
  </r>
  <r>
    <x v="1"/>
    <x v="1190"/>
    <x v="1132"/>
    <s v="Active"/>
    <n v="75019"/>
    <s v="LOCKED"/>
    <s v="PURCHASE"/>
    <s v="Trade Account - Tier 3"/>
    <n v="45090"/>
    <n v="37.5"/>
    <n v="38.231250000000003"/>
    <n v="37.5"/>
    <n v="23.076924999999999"/>
    <n v="45167"/>
    <n v="45167"/>
    <n v="3"/>
    <x v="6"/>
  </r>
  <r>
    <x v="1"/>
    <x v="1400"/>
    <x v="1324"/>
    <s v="ARREAR"/>
    <n v="75021"/>
    <s v="LOCKED"/>
    <s v="PURCHASE"/>
    <s v="Trade Account - Tier 3"/>
    <n v="45090"/>
    <n v="39.35"/>
    <n v="40.117325000000001"/>
    <n v="39.35"/>
    <n v="39.35"/>
    <n v="45170"/>
    <n v="45114"/>
    <n v="56"/>
    <x v="5"/>
  </r>
  <r>
    <x v="1"/>
    <x v="1037"/>
    <x v="998"/>
    <s v="Active"/>
    <n v="75024"/>
    <s v="Active"/>
    <s v="PURCHASE"/>
    <s v="Trade Account - Tier 3"/>
    <n v="45090"/>
    <n v="457.43"/>
    <n v="466.34988499999997"/>
    <n v="457.43"/>
    <n v="457.43"/>
    <n v="45152"/>
    <n v="45152"/>
    <n v="18"/>
    <x v="6"/>
  </r>
  <r>
    <x v="1"/>
    <x v="1447"/>
    <x v="1366"/>
    <s v="Active"/>
    <n v="75026"/>
    <s v="Active"/>
    <s v="PURCHASE"/>
    <s v="Trade Account - Tier 3"/>
    <n v="45090"/>
    <n v="603"/>
    <n v="614.75850000000003"/>
    <n v="603"/>
    <n v="402"/>
    <n v="45169"/>
    <m/>
    <n v="0"/>
    <x v="1"/>
  </r>
  <r>
    <x v="1"/>
    <x v="1159"/>
    <x v="309"/>
    <s v="Active"/>
    <n v="75030"/>
    <s v="Active"/>
    <s v="PURCHASE"/>
    <s v="Trade Account - Tier 3"/>
    <n v="45090"/>
    <n v="33.04"/>
    <n v="33.684280000000001"/>
    <n v="33.04"/>
    <n v="27.533332999999999"/>
    <n v="45159"/>
    <m/>
    <n v="0"/>
    <x v="1"/>
  </r>
  <r>
    <x v="1"/>
    <x v="1415"/>
    <x v="1338"/>
    <s v="Active"/>
    <n v="75031"/>
    <s v="Active"/>
    <s v="PURCHASE"/>
    <s v="Trade Account - Tier 3"/>
    <n v="45090"/>
    <n v="110"/>
    <n v="112.145"/>
    <n v="110"/>
    <n v="110"/>
    <m/>
    <m/>
    <n v="0"/>
    <x v="1"/>
  </r>
  <r>
    <x v="1"/>
    <x v="1145"/>
    <x v="1091"/>
    <s v="Active"/>
    <n v="75033"/>
    <s v="Active"/>
    <s v="PURCHASE"/>
    <s v="Trade Account - Tier 3"/>
    <n v="45090"/>
    <n v="2031.68"/>
    <n v="2071.2977599999999"/>
    <n v="2031.68"/>
    <n v="1693.0666670000001"/>
    <n v="45152"/>
    <m/>
    <n v="0"/>
    <x v="1"/>
  </r>
  <r>
    <x v="1"/>
    <x v="1360"/>
    <x v="1287"/>
    <s v="Active"/>
    <n v="75044"/>
    <s v="Active"/>
    <s v="PURCHASE"/>
    <s v="Trade Account - Tier 3"/>
    <n v="45090"/>
    <n v="76.540000000000006"/>
    <n v="78.032529999999994"/>
    <n v="76.540000000000006"/>
    <n v="63.783332999999999"/>
    <n v="45160"/>
    <m/>
    <n v="0"/>
    <x v="1"/>
  </r>
  <r>
    <x v="1"/>
    <x v="1004"/>
    <x v="974"/>
    <s v="Active"/>
    <n v="75048"/>
    <s v="Active"/>
    <s v="PURCHASE"/>
    <s v="Trade Account - Tier 3"/>
    <n v="45090"/>
    <n v="17.38"/>
    <n v="17.718910000000001"/>
    <n v="17.38"/>
    <n v="11.586665999999999"/>
    <n v="45169"/>
    <m/>
    <n v="0"/>
    <x v="1"/>
  </r>
  <r>
    <x v="1"/>
    <x v="1415"/>
    <x v="1338"/>
    <s v="Active"/>
    <n v="75050"/>
    <s v="Active"/>
    <s v="PURCHASE"/>
    <s v="Trade Account - Tier 3"/>
    <n v="45090"/>
    <n v="33.17"/>
    <n v="33.816814999999998"/>
    <n v="33.17"/>
    <n v="33.17"/>
    <m/>
    <m/>
    <n v="0"/>
    <x v="1"/>
  </r>
  <r>
    <x v="1"/>
    <x v="1395"/>
    <x v="1319"/>
    <s v="Active"/>
    <n v="75051"/>
    <s v="Active"/>
    <s v="INVOICE"/>
    <s v="Trade Account - Tier 3"/>
    <n v="45090"/>
    <n v="560"/>
    <n v="570.91999999999996"/>
    <n v="560"/>
    <n v="373.33333399999998"/>
    <n v="45152"/>
    <m/>
    <n v="0"/>
    <x v="1"/>
  </r>
  <r>
    <x v="1"/>
    <x v="1429"/>
    <x v="906"/>
    <s v="Recovery"/>
    <n v="75052"/>
    <s v="Active"/>
    <s v="PURCHASE"/>
    <s v="Trade Account - Tier 3"/>
    <n v="45090"/>
    <n v="25"/>
    <n v="25.487500000000001"/>
    <n v="25"/>
    <n v="25"/>
    <n v="45142"/>
    <n v="45142"/>
    <n v="28"/>
    <x v="6"/>
  </r>
  <r>
    <x v="1"/>
    <x v="1253"/>
    <x v="1191"/>
    <s v="Active"/>
    <n v="75064"/>
    <s v="Active"/>
    <s v="PURCHASE"/>
    <s v="Trade Account - Tier 3"/>
    <n v="45090"/>
    <n v="15.95"/>
    <n v="16.261025"/>
    <n v="15.95"/>
    <n v="13.2916665"/>
    <n v="45124"/>
    <m/>
    <n v="0"/>
    <x v="1"/>
  </r>
  <r>
    <x v="1"/>
    <x v="1082"/>
    <x v="622"/>
    <s v="Active"/>
    <n v="75067"/>
    <s v="Active"/>
    <s v="PURCHASE"/>
    <s v="Trade Account - Tier 3"/>
    <n v="45090"/>
    <n v="52.38"/>
    <n v="53.401409999999998"/>
    <n v="52.38"/>
    <n v="52.38"/>
    <m/>
    <m/>
    <n v="0"/>
    <x v="1"/>
  </r>
  <r>
    <x v="1"/>
    <x v="1454"/>
    <x v="1373"/>
    <s v="Active"/>
    <n v="75069"/>
    <s v="Active"/>
    <s v="INVOICE"/>
    <s v="Trade Account - Tier 3"/>
    <n v="45090"/>
    <n v="5000"/>
    <n v="5097.5"/>
    <n v="5000"/>
    <n v="769.23076500000002"/>
    <n v="45166"/>
    <m/>
    <n v="0"/>
    <x v="1"/>
  </r>
  <r>
    <x v="1"/>
    <x v="1152"/>
    <x v="1098"/>
    <s v="Recovery"/>
    <n v="75070"/>
    <s v="Active"/>
    <s v="INVOICE"/>
    <s v="Trade Account - Tier 3"/>
    <n v="45090"/>
    <n v="6685.85"/>
    <n v="6816.2240750000001"/>
    <n v="6685.85"/>
    <n v="6685.85"/>
    <m/>
    <m/>
    <n v="0"/>
    <x v="1"/>
  </r>
  <r>
    <x v="1"/>
    <x v="1400"/>
    <x v="1324"/>
    <s v="ARREAR"/>
    <n v="75072"/>
    <s v="LOCKED"/>
    <s v="PURCHASE"/>
    <s v="Trade Account - Tier 3"/>
    <n v="45090"/>
    <n v="59.42"/>
    <n v="60.578690000000002"/>
    <n v="59.42"/>
    <n v="59.42"/>
    <n v="45170"/>
    <n v="45114"/>
    <n v="56"/>
    <x v="5"/>
  </r>
  <r>
    <x v="1"/>
    <x v="1400"/>
    <x v="1324"/>
    <s v="ARREAR"/>
    <n v="75073"/>
    <s v="LOCKED"/>
    <s v="PURCHASE"/>
    <s v="Trade Account - Tier 3"/>
    <n v="45090"/>
    <n v="60.5"/>
    <n v="61.679749999999999"/>
    <n v="60.5"/>
    <n v="60.5"/>
    <n v="45170"/>
    <n v="45114"/>
    <n v="56"/>
    <x v="5"/>
  </r>
  <r>
    <x v="1"/>
    <x v="1395"/>
    <x v="1319"/>
    <s v="Active"/>
    <n v="75077"/>
    <s v="Active"/>
    <s v="INVOICE"/>
    <s v="Trade Account - Tier 3"/>
    <n v="45090"/>
    <n v="750"/>
    <n v="764.625"/>
    <n v="750"/>
    <n v="500"/>
    <n v="45152"/>
    <m/>
    <n v="0"/>
    <x v="1"/>
  </r>
  <r>
    <x v="1"/>
    <x v="1122"/>
    <x v="1071"/>
    <s v="Active"/>
    <n v="75081"/>
    <s v="Active"/>
    <s v="PURCHASE"/>
    <s v="Trade Account - Tier 3"/>
    <n v="45090"/>
    <n v="569.29999999999995"/>
    <n v="580.40134999999998"/>
    <n v="569.29999999999995"/>
    <n v="379.53333400000002"/>
    <n v="45152"/>
    <m/>
    <n v="0"/>
    <x v="1"/>
  </r>
  <r>
    <x v="1"/>
    <x v="1431"/>
    <x v="1351"/>
    <s v="Active"/>
    <n v="75082"/>
    <s v="Active"/>
    <s v="PURCHASE"/>
    <s v="Trade Account - Tier 3"/>
    <n v="45090"/>
    <n v="1518"/>
    <n v="1547.6010000000001"/>
    <n v="1518"/>
    <n v="875.76923499999998"/>
    <n v="45166"/>
    <m/>
    <n v="0"/>
    <x v="1"/>
  </r>
  <r>
    <x v="1"/>
    <x v="1154"/>
    <x v="1100"/>
    <s v="Active"/>
    <n v="75083"/>
    <s v="Active"/>
    <s v="PURCHASE"/>
    <s v="Trade Account - Tier 3"/>
    <n v="45090"/>
    <n v="20.16"/>
    <n v="20.55312"/>
    <n v="20.16"/>
    <n v="20.16"/>
    <m/>
    <m/>
    <n v="0"/>
    <x v="1"/>
  </r>
  <r>
    <x v="1"/>
    <x v="1400"/>
    <x v="1324"/>
    <s v="ARREAR"/>
    <n v="75093"/>
    <s v="LOCKED"/>
    <s v="PURCHASE"/>
    <s v="Trade Account - Tier 3"/>
    <n v="45089"/>
    <n v="12.12"/>
    <n v="12.356339999999999"/>
    <n v="12.12"/>
    <n v="12.12"/>
    <n v="45170"/>
    <n v="45114"/>
    <n v="56"/>
    <x v="5"/>
  </r>
  <r>
    <x v="1"/>
    <x v="1165"/>
    <x v="1109"/>
    <s v="Active"/>
    <n v="75098"/>
    <s v="Active"/>
    <s v="PURCHASE"/>
    <s v="Trade Account - Tier 3"/>
    <n v="45090"/>
    <n v="200"/>
    <n v="203.9"/>
    <n v="200"/>
    <n v="133.33333400000001"/>
    <n v="45166"/>
    <m/>
    <n v="0"/>
    <x v="1"/>
  </r>
  <r>
    <x v="1"/>
    <x v="1435"/>
    <x v="1355"/>
    <s v="Active"/>
    <n v="75100"/>
    <s v="Active"/>
    <s v="INVOICE"/>
    <s v="Trade Account - Tier 3"/>
    <n v="45091"/>
    <n v="4000"/>
    <n v="4078"/>
    <n v="4000"/>
    <n v="2666.666667"/>
    <n v="45152"/>
    <m/>
    <n v="0"/>
    <x v="1"/>
  </r>
  <r>
    <x v="1"/>
    <x v="1431"/>
    <x v="1351"/>
    <s v="Active"/>
    <n v="75111"/>
    <s v="Active"/>
    <s v="PURCHASE"/>
    <s v="Trade Account - Tier 3"/>
    <n v="45090"/>
    <n v="141.65"/>
    <n v="144.41217499999999"/>
    <n v="141.65"/>
    <n v="81.721158500000001"/>
    <n v="45166"/>
    <m/>
    <n v="0"/>
    <x v="1"/>
  </r>
  <r>
    <x v="1"/>
    <x v="1430"/>
    <x v="1350"/>
    <s v="Active"/>
    <n v="75115"/>
    <s v="Active"/>
    <s v="INVOICE"/>
    <s v="Trade Account - Tier 3"/>
    <n v="45091"/>
    <n v="7000"/>
    <n v="7136.5"/>
    <n v="7000"/>
    <n v="2333.3333320000002"/>
    <n v="45138"/>
    <m/>
    <n v="0"/>
    <x v="1"/>
  </r>
  <r>
    <x v="1"/>
    <x v="1428"/>
    <x v="1349"/>
    <s v="Active"/>
    <n v="75116"/>
    <s v="Active"/>
    <s v="INVOICE"/>
    <s v="Trade Account - Tier 3"/>
    <n v="45091"/>
    <n v="765.9"/>
    <n v="780.83505000000002"/>
    <n v="765.9"/>
    <n v="765.9"/>
    <m/>
    <m/>
    <n v="0"/>
    <x v="1"/>
  </r>
  <r>
    <x v="1"/>
    <x v="1428"/>
    <x v="1349"/>
    <s v="Active"/>
    <n v="75117"/>
    <s v="Active"/>
    <s v="INVOICE"/>
    <s v="Trade Account - Tier 3"/>
    <n v="45091"/>
    <n v="715.4"/>
    <n v="729.35029999999995"/>
    <n v="715.4"/>
    <n v="715.4"/>
    <m/>
    <m/>
    <n v="0"/>
    <x v="1"/>
  </r>
  <r>
    <x v="1"/>
    <x v="1455"/>
    <x v="1374"/>
    <s v="Active"/>
    <n v="75118"/>
    <s v="Active"/>
    <s v="PURCHASE"/>
    <s v="Trade Account - Tier 3"/>
    <n v="45090"/>
    <n v="17000"/>
    <n v="17331.5"/>
    <n v="17000"/>
    <n v="17000"/>
    <m/>
    <m/>
    <n v="0"/>
    <x v="1"/>
  </r>
  <r>
    <x v="1"/>
    <x v="1443"/>
    <x v="1362"/>
    <s v="Active"/>
    <n v="75136"/>
    <s v="Active"/>
    <s v="INVOICE"/>
    <s v="Trade Account - Tier 3"/>
    <n v="45091"/>
    <n v="4000"/>
    <n v="4078"/>
    <n v="4000"/>
    <n v="2666.6666660000001"/>
    <n v="45152"/>
    <m/>
    <n v="0"/>
    <x v="1"/>
  </r>
  <r>
    <x v="1"/>
    <x v="1159"/>
    <x v="309"/>
    <s v="Active"/>
    <n v="75143"/>
    <s v="Active"/>
    <s v="PURCHASE"/>
    <s v="Trade Account - Tier 3"/>
    <n v="45091"/>
    <n v="70.31"/>
    <n v="71.681044999999997"/>
    <n v="70.31"/>
    <n v="58.591666500000002"/>
    <n v="45159"/>
    <m/>
    <n v="0"/>
    <x v="1"/>
  </r>
  <r>
    <x v="1"/>
    <x v="1159"/>
    <x v="309"/>
    <s v="Active"/>
    <n v="75144"/>
    <s v="Active"/>
    <s v="PURCHASE"/>
    <s v="Trade Account - Tier 3"/>
    <n v="45091"/>
    <n v="70.31"/>
    <n v="71.681044999999997"/>
    <n v="70.31"/>
    <n v="58.591666500000002"/>
    <n v="45159"/>
    <m/>
    <n v="0"/>
    <x v="1"/>
  </r>
  <r>
    <x v="1"/>
    <x v="1427"/>
    <x v="1348"/>
    <s v="Active"/>
    <n v="75145"/>
    <s v="Active"/>
    <s v="PURCHASE"/>
    <s v="Trade Account - Tier 3"/>
    <n v="45091"/>
    <n v="757.5"/>
    <n v="772.27125000000001"/>
    <n v="757.5"/>
    <n v="757.5"/>
    <m/>
    <m/>
    <n v="0"/>
    <x v="1"/>
  </r>
  <r>
    <x v="1"/>
    <x v="1408"/>
    <x v="1332"/>
    <s v="Active"/>
    <n v="75147"/>
    <s v="Active"/>
    <s v="PURCHASE"/>
    <s v="Trade Account - Tier 3"/>
    <n v="45091"/>
    <n v="783.26"/>
    <n v="798.53357000000005"/>
    <n v="783.26"/>
    <n v="261.08666599999998"/>
    <n v="45135"/>
    <m/>
    <n v="0"/>
    <x v="1"/>
  </r>
  <r>
    <x v="1"/>
    <x v="1258"/>
    <x v="1195"/>
    <s v="Active"/>
    <n v="75150"/>
    <s v="Active"/>
    <s v="PURCHASE"/>
    <s v="Trade Account - Tier 3"/>
    <n v="45091"/>
    <n v="1650"/>
    <n v="1682.175"/>
    <n v="1650"/>
    <n v="1375"/>
    <n v="45152"/>
    <m/>
    <n v="0"/>
    <x v="1"/>
  </r>
  <r>
    <x v="1"/>
    <x v="1400"/>
    <x v="1324"/>
    <s v="ARREAR"/>
    <n v="75151"/>
    <s v="LOCKED"/>
    <s v="PURCHASE"/>
    <s v="Trade Account - Tier 3"/>
    <n v="45091"/>
    <n v="51"/>
    <n v="51.994500000000002"/>
    <n v="51"/>
    <n v="51"/>
    <n v="45170"/>
    <n v="45114"/>
    <n v="56"/>
    <x v="5"/>
  </r>
  <r>
    <x v="1"/>
    <x v="1455"/>
    <x v="1374"/>
    <s v="Active"/>
    <n v="75155"/>
    <s v="Active"/>
    <s v="INVOICE"/>
    <s v="Trade Account - Tier 3"/>
    <n v="45091"/>
    <n v="7499"/>
    <n v="7645.2304999999997"/>
    <n v="7499"/>
    <n v="7499"/>
    <m/>
    <m/>
    <n v="0"/>
    <x v="1"/>
  </r>
  <r>
    <x v="1"/>
    <x v="1199"/>
    <x v="1139"/>
    <s v="Recovery"/>
    <n v="75157"/>
    <s v="Active"/>
    <s v="PURCHASE"/>
    <s v="Trade Account - Tier 3"/>
    <n v="45091"/>
    <n v="256.72000000000003"/>
    <n v="261.72604000000001"/>
    <n v="256.72000000000003"/>
    <n v="256.72000000000003"/>
    <m/>
    <m/>
    <n v="0"/>
    <x v="1"/>
  </r>
  <r>
    <x v="1"/>
    <x v="1456"/>
    <x v="1375"/>
    <s v="Active"/>
    <n v="75159"/>
    <s v="Active"/>
    <s v="INVOICE"/>
    <s v="Trade Account - Tier 3"/>
    <n v="45091"/>
    <n v="340.8"/>
    <n v="347.44560000000001"/>
    <n v="340.8"/>
    <n v="113.6"/>
    <n v="45152"/>
    <m/>
    <n v="0"/>
    <x v="1"/>
  </r>
  <r>
    <x v="1"/>
    <x v="1456"/>
    <x v="1375"/>
    <s v="Active"/>
    <n v="75160"/>
    <s v="Active"/>
    <s v="INVOICE"/>
    <s v="Trade Account - Tier 3"/>
    <n v="45091"/>
    <n v="538.61"/>
    <n v="549.11289499999998"/>
    <n v="538.61"/>
    <n v="179.536666"/>
    <n v="45152"/>
    <m/>
    <n v="0"/>
    <x v="1"/>
  </r>
  <r>
    <x v="1"/>
    <x v="1077"/>
    <x v="1034"/>
    <s v="Recovery"/>
    <n v="75161"/>
    <s v="Active"/>
    <s v="PURCHASE"/>
    <s v="Trade Account - Tier 3"/>
    <n v="45091"/>
    <n v="1827"/>
    <n v="1862.6265000000001"/>
    <n v="1827"/>
    <n v="1686.461538"/>
    <n v="45124"/>
    <n v="45122"/>
    <n v="48"/>
    <x v="5"/>
  </r>
  <r>
    <x v="1"/>
    <x v="1077"/>
    <x v="1034"/>
    <s v="Recovery"/>
    <n v="75162"/>
    <s v="Active"/>
    <s v="PURCHASE"/>
    <s v="Trade Account - Tier 3"/>
    <n v="45091"/>
    <n v="2897.82"/>
    <n v="2954.3274900000001"/>
    <n v="2897.82"/>
    <n v="2674.9107690000001"/>
    <n v="45124"/>
    <n v="45122"/>
    <n v="48"/>
    <x v="5"/>
  </r>
  <r>
    <x v="1"/>
    <x v="1077"/>
    <x v="1034"/>
    <s v="Recovery"/>
    <n v="75163"/>
    <s v="Active"/>
    <s v="PURCHASE"/>
    <s v="Trade Account - Tier 3"/>
    <n v="45091"/>
    <n v="1891.96"/>
    <n v="1928.85322"/>
    <n v="1891.96"/>
    <n v="1746.4246149999999"/>
    <n v="45124"/>
    <n v="45122"/>
    <n v="48"/>
    <x v="5"/>
  </r>
  <r>
    <x v="1"/>
    <x v="1436"/>
    <x v="1356"/>
    <s v="Active"/>
    <n v="75168"/>
    <s v="Active"/>
    <s v="INVOICE"/>
    <s v="Trade Account - Tier 3"/>
    <n v="45091"/>
    <n v="200.64"/>
    <n v="204.55248"/>
    <n v="200.64"/>
    <n v="133.76"/>
    <n v="45149"/>
    <m/>
    <n v="0"/>
    <x v="1"/>
  </r>
  <r>
    <x v="1"/>
    <x v="1118"/>
    <x v="1067"/>
    <s v="Active"/>
    <n v="75169"/>
    <s v="Active"/>
    <s v="PURCHASE"/>
    <s v="Trade Account - Tier 3"/>
    <n v="45091"/>
    <n v="2000"/>
    <n v="2039"/>
    <n v="2000"/>
    <n v="1333.3333339999999"/>
    <n v="45167"/>
    <m/>
    <n v="0"/>
    <x v="1"/>
  </r>
  <r>
    <x v="1"/>
    <x v="1436"/>
    <x v="1356"/>
    <s v="Active"/>
    <n v="75170"/>
    <s v="Active"/>
    <s v="INVOICE"/>
    <s v="Trade Account - Tier 3"/>
    <n v="45091"/>
    <n v="401.28"/>
    <n v="409.10496000000001"/>
    <n v="401.28"/>
    <n v="267.52"/>
    <n v="45149"/>
    <m/>
    <n v="0"/>
    <x v="1"/>
  </r>
  <r>
    <x v="1"/>
    <x v="1436"/>
    <x v="1356"/>
    <s v="Active"/>
    <n v="75171"/>
    <s v="Active"/>
    <s v="INVOICE"/>
    <s v="Trade Account - Tier 3"/>
    <n v="45091"/>
    <n v="341.48"/>
    <n v="348.13886000000002"/>
    <n v="341.48"/>
    <n v="227.653334"/>
    <n v="45149"/>
    <m/>
    <n v="0"/>
    <x v="1"/>
  </r>
  <r>
    <x v="1"/>
    <x v="1457"/>
    <x v="1376"/>
    <s v="Active"/>
    <n v="75179"/>
    <s v="Active"/>
    <s v="PURCHASE"/>
    <s v="Trade Account - Tier 3"/>
    <n v="45091"/>
    <n v="157.19999999999999"/>
    <n v="160.2654"/>
    <n v="157.19999999999999"/>
    <n v="131"/>
    <n v="45152"/>
    <m/>
    <n v="0"/>
    <x v="1"/>
  </r>
  <r>
    <x v="1"/>
    <x v="1345"/>
    <x v="1272"/>
    <s v="Active"/>
    <n v="75183"/>
    <s v="Active"/>
    <s v="PURCHASE"/>
    <s v="Trade Account - Tier 3"/>
    <n v="45091"/>
    <n v="34.39"/>
    <n v="35.060605000000002"/>
    <n v="34.39"/>
    <n v="34.39"/>
    <m/>
    <m/>
    <n v="0"/>
    <x v="1"/>
  </r>
  <r>
    <x v="1"/>
    <x v="1345"/>
    <x v="1272"/>
    <s v="Active"/>
    <n v="75184"/>
    <s v="Active"/>
    <s v="PURCHASE"/>
    <s v="Trade Account - Tier 3"/>
    <n v="45091"/>
    <n v="10"/>
    <n v="10.195"/>
    <n v="10"/>
    <n v="10"/>
    <m/>
    <m/>
    <n v="0"/>
    <x v="1"/>
  </r>
  <r>
    <x v="1"/>
    <x v="1345"/>
    <x v="1272"/>
    <s v="Active"/>
    <n v="75186"/>
    <s v="Active"/>
    <s v="PURCHASE"/>
    <s v="Trade Account - Tier 3"/>
    <n v="45091"/>
    <n v="22.35"/>
    <n v="22.785824999999999"/>
    <n v="22.35"/>
    <n v="22.35"/>
    <m/>
    <m/>
    <n v="0"/>
    <x v="1"/>
  </r>
  <r>
    <x v="1"/>
    <x v="1345"/>
    <x v="1272"/>
    <s v="Active"/>
    <n v="75188"/>
    <s v="Active"/>
    <s v="PURCHASE"/>
    <s v="Trade Account - Tier 3"/>
    <n v="45091"/>
    <n v="6.7"/>
    <n v="6.8306500000000003"/>
    <n v="6.7"/>
    <n v="6.7"/>
    <m/>
    <m/>
    <n v="0"/>
    <x v="1"/>
  </r>
  <r>
    <x v="1"/>
    <x v="1431"/>
    <x v="1351"/>
    <s v="Active"/>
    <n v="75193"/>
    <s v="Active"/>
    <s v="PURCHASE"/>
    <s v="Trade Account - Tier 3"/>
    <n v="45091"/>
    <n v="140.9"/>
    <n v="143.64755"/>
    <n v="140.9"/>
    <n v="81.288459000000003"/>
    <n v="45166"/>
    <m/>
    <n v="0"/>
    <x v="1"/>
  </r>
  <r>
    <x v="1"/>
    <x v="1345"/>
    <x v="1272"/>
    <s v="Active"/>
    <n v="75194"/>
    <s v="Active"/>
    <s v="PURCHASE"/>
    <s v="Trade Account - Tier 3"/>
    <n v="45091"/>
    <n v="18.03"/>
    <n v="18.381585000000001"/>
    <n v="18.03"/>
    <n v="18.03"/>
    <m/>
    <m/>
    <n v="0"/>
    <x v="1"/>
  </r>
  <r>
    <x v="1"/>
    <x v="1420"/>
    <x v="1342"/>
    <s v="Active"/>
    <n v="75197"/>
    <s v="Active"/>
    <s v="PURCHASE"/>
    <s v="Trade Account - Tier 3"/>
    <n v="45091"/>
    <n v="226.25"/>
    <n v="230.66187500000001"/>
    <n v="226.25"/>
    <n v="174.03846200000001"/>
    <n v="45136"/>
    <m/>
    <n v="0"/>
    <x v="1"/>
  </r>
  <r>
    <x v="1"/>
    <x v="1458"/>
    <x v="1377"/>
    <s v="Active"/>
    <n v="75203"/>
    <s v="Active"/>
    <s v="PURCHASE"/>
    <s v="Trade Account - Tier 3"/>
    <n v="45091"/>
    <n v="6146.69"/>
    <n v="6266.5504549999996"/>
    <n v="6146.69"/>
    <n v="4097.7933329999996"/>
    <n v="45152"/>
    <m/>
    <n v="0"/>
    <x v="1"/>
  </r>
  <r>
    <x v="1"/>
    <x v="1253"/>
    <x v="1191"/>
    <s v="Active"/>
    <n v="75208"/>
    <s v="Active"/>
    <s v="PURCHASE"/>
    <s v="Trade Account - Tier 3"/>
    <n v="45091"/>
    <n v="17"/>
    <n v="17.331499999999998"/>
    <n v="17"/>
    <n v="14.166667"/>
    <n v="45124"/>
    <m/>
    <n v="0"/>
    <x v="1"/>
  </r>
  <r>
    <x v="1"/>
    <x v="1137"/>
    <x v="1085"/>
    <s v="Active"/>
    <n v="75210"/>
    <s v="Active"/>
    <s v="PURCHASE"/>
    <s v="Trade Account - Tier 3"/>
    <n v="45091"/>
    <n v="6905"/>
    <n v="7039.6475"/>
    <n v="6905"/>
    <n v="5754.1666670000004"/>
    <n v="45166"/>
    <m/>
    <n v="0"/>
    <x v="1"/>
  </r>
  <r>
    <x v="1"/>
    <x v="1400"/>
    <x v="1324"/>
    <s v="ARREAR"/>
    <n v="75214"/>
    <s v="LOCKED"/>
    <s v="PURCHASE"/>
    <s v="Trade Account - Tier 3"/>
    <n v="45091"/>
    <n v="38"/>
    <n v="38.741"/>
    <n v="38"/>
    <n v="38"/>
    <n v="45170"/>
    <n v="45114"/>
    <n v="56"/>
    <x v="5"/>
  </r>
  <r>
    <x v="1"/>
    <x v="1154"/>
    <x v="1100"/>
    <s v="Active"/>
    <n v="75215"/>
    <s v="Active"/>
    <s v="PURCHASE"/>
    <s v="Trade Account - Tier 3"/>
    <n v="45091"/>
    <n v="2805.22"/>
    <n v="2859.9217899999999"/>
    <n v="2805.22"/>
    <n v="2805.22"/>
    <m/>
    <m/>
    <n v="0"/>
    <x v="1"/>
  </r>
  <r>
    <x v="1"/>
    <x v="1458"/>
    <x v="1377"/>
    <s v="Active"/>
    <n v="75221"/>
    <s v="Active"/>
    <s v="INVOICE"/>
    <s v="Trade Account - Tier 3"/>
    <n v="45091"/>
    <n v="702.9"/>
    <n v="716.60654999999997"/>
    <n v="702.9"/>
    <n v="585.75"/>
    <n v="45152"/>
    <m/>
    <n v="0"/>
    <x v="1"/>
  </r>
  <r>
    <x v="1"/>
    <x v="1154"/>
    <x v="1100"/>
    <s v="Active"/>
    <n v="75222"/>
    <s v="Active"/>
    <s v="PURCHASE"/>
    <s v="Trade Account - Tier 3"/>
    <n v="45091"/>
    <n v="20.16"/>
    <n v="20.55312"/>
    <n v="20.16"/>
    <n v="20.16"/>
    <m/>
    <m/>
    <n v="0"/>
    <x v="1"/>
  </r>
  <r>
    <x v="1"/>
    <x v="1170"/>
    <x v="1114"/>
    <s v="Active"/>
    <n v="75226"/>
    <s v="Active"/>
    <s v="PURCHASE"/>
    <s v="Trade Account - Tier 3"/>
    <n v="45091"/>
    <n v="73.2"/>
    <n v="74.627399999999994"/>
    <n v="73.2"/>
    <n v="48.8"/>
    <n v="45166"/>
    <m/>
    <n v="0"/>
    <x v="1"/>
  </r>
  <r>
    <x v="1"/>
    <x v="1445"/>
    <x v="1364"/>
    <s v="Active"/>
    <n v="75228"/>
    <s v="Active"/>
    <s v="INVOICE"/>
    <s v="Trade Account - Tier 3"/>
    <n v="45091"/>
    <n v="2600"/>
    <n v="2650.7"/>
    <n v="2600"/>
    <n v="2600"/>
    <m/>
    <m/>
    <n v="0"/>
    <x v="1"/>
  </r>
  <r>
    <x v="1"/>
    <x v="1457"/>
    <x v="1376"/>
    <s v="Active"/>
    <n v="75230"/>
    <s v="Active"/>
    <s v="PURCHASE"/>
    <s v="Trade Account - Tier 3"/>
    <n v="45091"/>
    <n v="249"/>
    <n v="253.85550000000001"/>
    <n v="249"/>
    <n v="207.5"/>
    <n v="45152"/>
    <m/>
    <n v="0"/>
    <x v="1"/>
  </r>
  <r>
    <x v="1"/>
    <x v="1458"/>
    <x v="1377"/>
    <s v="Active"/>
    <n v="75232"/>
    <s v="Active"/>
    <s v="PURCHASE"/>
    <s v="Trade Account - Tier 3"/>
    <n v="45091"/>
    <n v="3094.41"/>
    <n v="3154.7509949999999"/>
    <n v="3094.41"/>
    <n v="2578.6750000000002"/>
    <n v="45152"/>
    <m/>
    <n v="0"/>
    <x v="1"/>
  </r>
  <r>
    <x v="1"/>
    <x v="1459"/>
    <x v="1378"/>
    <s v="Active"/>
    <n v="75234"/>
    <s v="Active"/>
    <s v="INVOICE"/>
    <s v="Trade Account - Tier 3"/>
    <n v="45091"/>
    <n v="9867"/>
    <n v="10059.406499999999"/>
    <n v="9867"/>
    <n v="6578"/>
    <n v="45146"/>
    <m/>
    <n v="0"/>
    <x v="1"/>
  </r>
  <r>
    <x v="1"/>
    <x v="1365"/>
    <x v="1292"/>
    <s v="Active"/>
    <n v="75236"/>
    <s v="Active"/>
    <s v="INVOICE"/>
    <s v="Trade Account - Tier 3"/>
    <n v="45091"/>
    <n v="1500"/>
    <n v="1529.25"/>
    <n v="1500"/>
    <n v="923.07692499999996"/>
    <n v="45166"/>
    <m/>
    <n v="0"/>
    <x v="1"/>
  </r>
  <r>
    <x v="1"/>
    <x v="1383"/>
    <x v="1307"/>
    <s v="Active"/>
    <n v="75238"/>
    <s v="Active"/>
    <s v="PURCHASE"/>
    <s v="Trade Account - Tier 3"/>
    <n v="45091"/>
    <n v="202.18"/>
    <n v="206.12251000000001"/>
    <n v="202.18"/>
    <n v="168.48333299999999"/>
    <n v="45152"/>
    <m/>
    <n v="0"/>
    <x v="1"/>
  </r>
  <r>
    <x v="1"/>
    <x v="1390"/>
    <x v="1314"/>
    <s v="Active"/>
    <n v="75240"/>
    <s v="Active"/>
    <s v="PURCHASE"/>
    <s v="Trade Account - Tier 3"/>
    <n v="45091"/>
    <n v="112.44"/>
    <n v="114.63258"/>
    <n v="112.44"/>
    <n v="112.44"/>
    <m/>
    <m/>
    <n v="0"/>
    <x v="1"/>
  </r>
  <r>
    <x v="1"/>
    <x v="1345"/>
    <x v="1272"/>
    <s v="Active"/>
    <n v="75245"/>
    <s v="Active"/>
    <s v="PURCHASE"/>
    <s v="Trade Account - Tier 3"/>
    <n v="45091"/>
    <n v="49.7"/>
    <n v="50.669150000000002"/>
    <n v="49.7"/>
    <n v="49.7"/>
    <m/>
    <m/>
    <n v="0"/>
    <x v="1"/>
  </r>
  <r>
    <x v="1"/>
    <x v="1414"/>
    <x v="1337"/>
    <s v="Active"/>
    <n v="75248"/>
    <s v="Active"/>
    <s v="PURCHASE"/>
    <s v="Trade Account - Tier 3"/>
    <n v="45091"/>
    <n v="268.14"/>
    <n v="273.36873000000003"/>
    <n v="268.14"/>
    <n v="178.76"/>
    <n v="45152"/>
    <m/>
    <n v="0"/>
    <x v="1"/>
  </r>
  <r>
    <x v="1"/>
    <x v="1136"/>
    <x v="1084"/>
    <s v="Active"/>
    <n v="75250"/>
    <s v="Active"/>
    <s v="PURCHASE"/>
    <s v="Trade Account - Tier 3"/>
    <n v="45091"/>
    <n v="3930"/>
    <n v="4006.6350000000002"/>
    <n v="3930"/>
    <n v="3930"/>
    <m/>
    <m/>
    <n v="0"/>
    <x v="1"/>
  </r>
  <r>
    <x v="1"/>
    <x v="1390"/>
    <x v="1314"/>
    <s v="Active"/>
    <n v="75258"/>
    <s v="Active"/>
    <s v="PURCHASE"/>
    <s v="Trade Account - Tier 3"/>
    <n v="45091"/>
    <n v="165"/>
    <n v="168.2175"/>
    <n v="165"/>
    <n v="137.5"/>
    <n v="45152"/>
    <m/>
    <n v="0"/>
    <x v="1"/>
  </r>
  <r>
    <x v="1"/>
    <x v="1163"/>
    <x v="1107"/>
    <s v="Active"/>
    <n v="75262"/>
    <s v="Active"/>
    <s v="PURCHASE"/>
    <s v="Trade Account - Tier 3"/>
    <n v="45091"/>
    <n v="29.5"/>
    <n v="30.07525"/>
    <n v="29.5"/>
    <n v="19.666665999999999"/>
    <n v="45170"/>
    <m/>
    <n v="0"/>
    <x v="1"/>
  </r>
  <r>
    <x v="1"/>
    <x v="1460"/>
    <x v="1379"/>
    <s v="Active"/>
    <n v="75263"/>
    <s v="Active"/>
    <s v="PURCHASE"/>
    <s v="Trade Account - Tier 3"/>
    <n v="45091"/>
    <n v="1960.7"/>
    <n v="1998.9336499999999"/>
    <n v="1960.7"/>
    <n v="1633.916667"/>
    <n v="45121"/>
    <m/>
    <n v="0"/>
    <x v="1"/>
  </r>
  <r>
    <x v="1"/>
    <x v="1395"/>
    <x v="1319"/>
    <s v="Active"/>
    <n v="75266"/>
    <s v="Active"/>
    <s v="INVOICE"/>
    <s v="Trade Account - Tier 3"/>
    <n v="45091"/>
    <n v="625"/>
    <n v="637.1875"/>
    <n v="625"/>
    <n v="416.66666600000002"/>
    <n v="45152"/>
    <m/>
    <n v="0"/>
    <x v="1"/>
  </r>
  <r>
    <x v="1"/>
    <x v="1432"/>
    <x v="1352"/>
    <s v="Active"/>
    <n v="75277"/>
    <s v="Active"/>
    <s v="PURCHASE"/>
    <s v="Trade Account - Tier 3"/>
    <n v="45091"/>
    <n v="5000"/>
    <n v="5097.5"/>
    <n v="5000"/>
    <n v="3333.333333"/>
    <n v="45159"/>
    <m/>
    <n v="0"/>
    <x v="1"/>
  </r>
  <r>
    <x v="1"/>
    <x v="1360"/>
    <x v="1287"/>
    <s v="Active"/>
    <n v="75278"/>
    <s v="Active"/>
    <s v="PURCHASE"/>
    <s v="Trade Account - Tier 3"/>
    <n v="45091"/>
    <n v="355"/>
    <n v="361.92250000000001"/>
    <n v="355"/>
    <n v="295.83333299999998"/>
    <n v="45160"/>
    <m/>
    <n v="0"/>
    <x v="1"/>
  </r>
  <r>
    <x v="1"/>
    <x v="1400"/>
    <x v="1324"/>
    <s v="ARREAR"/>
    <n v="75279"/>
    <s v="LOCKED"/>
    <s v="PURCHASE"/>
    <s v="Trade Account - Tier 3"/>
    <n v="45091"/>
    <n v="41.92"/>
    <n v="42.737439999999999"/>
    <n v="41.92"/>
    <n v="41.92"/>
    <n v="45170"/>
    <n v="45114"/>
    <n v="56"/>
    <x v="5"/>
  </r>
  <r>
    <x v="1"/>
    <x v="1360"/>
    <x v="1287"/>
    <s v="Active"/>
    <n v="75280"/>
    <s v="Active"/>
    <s v="PURCHASE"/>
    <s v="Trade Account - Tier 3"/>
    <n v="45091"/>
    <n v="355"/>
    <n v="361.92250000000001"/>
    <n v="355"/>
    <n v="295.83333299999998"/>
    <n v="45160"/>
    <m/>
    <n v="0"/>
    <x v="1"/>
  </r>
  <r>
    <x v="1"/>
    <x v="1360"/>
    <x v="1287"/>
    <s v="Active"/>
    <n v="75281"/>
    <s v="Active"/>
    <s v="PURCHASE"/>
    <s v="Trade Account - Tier 3"/>
    <n v="45091"/>
    <n v="200"/>
    <n v="203.9"/>
    <n v="200"/>
    <n v="166.66666699999999"/>
    <n v="45160"/>
    <m/>
    <n v="0"/>
    <x v="1"/>
  </r>
  <r>
    <x v="1"/>
    <x v="1360"/>
    <x v="1287"/>
    <s v="Active"/>
    <n v="75283"/>
    <s v="Active"/>
    <s v="PURCHASE"/>
    <s v="Trade Account - Tier 3"/>
    <n v="45091"/>
    <n v="25"/>
    <n v="25.487500000000001"/>
    <n v="25"/>
    <n v="20.833333"/>
    <n v="45160"/>
    <m/>
    <n v="0"/>
    <x v="1"/>
  </r>
  <r>
    <x v="1"/>
    <x v="1400"/>
    <x v="1324"/>
    <s v="ARREAR"/>
    <n v="75284"/>
    <s v="LOCKED"/>
    <s v="PURCHASE"/>
    <s v="Trade Account - Tier 3"/>
    <n v="45091"/>
    <n v="54.99"/>
    <n v="56.062305000000002"/>
    <n v="54.99"/>
    <n v="54.99"/>
    <n v="45170"/>
    <n v="45114"/>
    <n v="56"/>
    <x v="5"/>
  </r>
  <r>
    <x v="1"/>
    <x v="1393"/>
    <x v="1317"/>
    <s v="Active"/>
    <n v="75287"/>
    <s v="Active"/>
    <s v="INVOICE"/>
    <s v="Trade Account - Tier 3"/>
    <n v="45091"/>
    <n v="2500"/>
    <n v="2548.75"/>
    <n v="2500"/>
    <n v="1666.6666660000001"/>
    <n v="45166"/>
    <m/>
    <n v="0"/>
    <x v="1"/>
  </r>
  <r>
    <x v="1"/>
    <x v="1360"/>
    <x v="1287"/>
    <s v="Active"/>
    <n v="75288"/>
    <s v="Active"/>
    <s v="PURCHASE"/>
    <s v="Trade Account - Tier 3"/>
    <n v="45091"/>
    <n v="355"/>
    <n v="361.92250000000001"/>
    <n v="355"/>
    <n v="295.83333299999998"/>
    <n v="45160"/>
    <m/>
    <n v="0"/>
    <x v="1"/>
  </r>
  <r>
    <x v="1"/>
    <x v="1360"/>
    <x v="1287"/>
    <s v="Active"/>
    <n v="75289"/>
    <s v="Active"/>
    <s v="PURCHASE"/>
    <s v="Trade Account - Tier 3"/>
    <n v="45091"/>
    <n v="350"/>
    <n v="356.82499999999999"/>
    <n v="350"/>
    <n v="291.66666700000002"/>
    <n v="45160"/>
    <m/>
    <n v="0"/>
    <x v="1"/>
  </r>
  <r>
    <x v="1"/>
    <x v="1360"/>
    <x v="1287"/>
    <s v="Active"/>
    <n v="75290"/>
    <s v="Active"/>
    <s v="PURCHASE"/>
    <s v="Trade Account - Tier 3"/>
    <n v="45091"/>
    <n v="25"/>
    <n v="25.487500000000001"/>
    <n v="25"/>
    <n v="20.833333"/>
    <n v="45160"/>
    <m/>
    <n v="0"/>
    <x v="1"/>
  </r>
  <r>
    <x v="1"/>
    <x v="1253"/>
    <x v="1191"/>
    <s v="Active"/>
    <n v="75291"/>
    <s v="Active"/>
    <s v="PURCHASE"/>
    <s v="Trade Account - Tier 3"/>
    <n v="45091"/>
    <n v="10.17"/>
    <n v="10.368315000000001"/>
    <n v="10.17"/>
    <n v="8.4749994999999991"/>
    <n v="45124"/>
    <m/>
    <n v="0"/>
    <x v="1"/>
  </r>
  <r>
    <x v="1"/>
    <x v="1414"/>
    <x v="1337"/>
    <s v="Active"/>
    <n v="75297"/>
    <s v="Active"/>
    <s v="PURCHASE"/>
    <s v="Trade Account - Tier 3"/>
    <n v="45091"/>
    <n v="370.08"/>
    <n v="377.29656"/>
    <n v="370.08"/>
    <n v="370.08"/>
    <m/>
    <m/>
    <n v="0"/>
    <x v="1"/>
  </r>
  <r>
    <x v="1"/>
    <x v="1364"/>
    <x v="1291"/>
    <s v="Suspended"/>
    <n v="75298"/>
    <s v="Active"/>
    <s v="INVOICE"/>
    <s v="Trade Account - Tier 3"/>
    <n v="45091"/>
    <n v="1100"/>
    <n v="1121.45"/>
    <n v="1100"/>
    <n v="916.66666699999996"/>
    <n v="45166"/>
    <n v="45166"/>
    <n v="4"/>
    <x v="6"/>
  </r>
  <r>
    <x v="1"/>
    <x v="1300"/>
    <x v="1231"/>
    <s v="Active"/>
    <n v="75319"/>
    <s v="Active"/>
    <s v="PURCHASE"/>
    <s v="Trade Account - Tier 3"/>
    <n v="45091"/>
    <n v="358.16"/>
    <n v="365.14411999999999"/>
    <n v="358.16"/>
    <n v="298.46666699999997"/>
    <n v="45152"/>
    <m/>
    <n v="0"/>
    <x v="1"/>
  </r>
  <r>
    <x v="1"/>
    <x v="1420"/>
    <x v="1342"/>
    <s v="Active"/>
    <n v="75323"/>
    <s v="Active"/>
    <s v="PURCHASE"/>
    <s v="Trade Account - Tier 3"/>
    <n v="45091"/>
    <n v="164.24"/>
    <n v="167.44268"/>
    <n v="164.24"/>
    <n v="126.33846200000001"/>
    <n v="45136"/>
    <m/>
    <n v="0"/>
    <x v="1"/>
  </r>
  <r>
    <x v="1"/>
    <x v="1154"/>
    <x v="1100"/>
    <s v="Active"/>
    <n v="75324"/>
    <s v="Active"/>
    <s v="PURCHASE"/>
    <s v="Trade Account - Tier 3"/>
    <n v="45091"/>
    <n v="20.16"/>
    <n v="20.55312"/>
    <n v="20.16"/>
    <n v="20.16"/>
    <m/>
    <m/>
    <n v="0"/>
    <x v="1"/>
  </r>
  <r>
    <x v="1"/>
    <x v="1461"/>
    <x v="1380"/>
    <s v="Active"/>
    <n v="75326"/>
    <s v="Active"/>
    <s v="INVOICE"/>
    <s v="Trade Account - Tier 3"/>
    <n v="45092"/>
    <n v="6238.12"/>
    <n v="6359.7633400000004"/>
    <n v="6238.12"/>
    <n v="4158.7466670000003"/>
    <n v="45152"/>
    <m/>
    <n v="0"/>
    <x v="1"/>
  </r>
  <r>
    <x v="1"/>
    <x v="1077"/>
    <x v="1034"/>
    <s v="Recovery"/>
    <n v="75338"/>
    <s v="Active"/>
    <s v="PURCHASE"/>
    <s v="Trade Account - Tier 3"/>
    <n v="45091"/>
    <n v="712.53"/>
    <n v="726.42433500000004"/>
    <n v="712.53"/>
    <n v="657.72"/>
    <n v="45124"/>
    <n v="45122"/>
    <n v="48"/>
    <x v="5"/>
  </r>
  <r>
    <x v="1"/>
    <x v="1077"/>
    <x v="1034"/>
    <s v="Recovery"/>
    <n v="75339"/>
    <s v="Active"/>
    <s v="PURCHASE"/>
    <s v="Trade Account - Tier 3"/>
    <n v="45091"/>
    <n v="3797.91"/>
    <n v="3871.9692449999998"/>
    <n v="3797.91"/>
    <n v="3505.7630770000001"/>
    <n v="45124"/>
    <n v="45122"/>
    <n v="48"/>
    <x v="5"/>
  </r>
  <r>
    <x v="1"/>
    <x v="1077"/>
    <x v="1034"/>
    <s v="Recovery"/>
    <n v="75340"/>
    <s v="Active"/>
    <s v="PURCHASE"/>
    <s v="Trade Account - Tier 3"/>
    <n v="45091"/>
    <n v="954.1"/>
    <n v="972.70495000000005"/>
    <n v="954.1"/>
    <n v="880.70769199999995"/>
    <n v="45124"/>
    <n v="45122"/>
    <n v="48"/>
    <x v="5"/>
  </r>
  <r>
    <x v="1"/>
    <x v="1077"/>
    <x v="1034"/>
    <s v="Recovery"/>
    <n v="75341"/>
    <s v="Active"/>
    <s v="PURCHASE"/>
    <s v="Trade Account - Tier 3"/>
    <n v="45091"/>
    <n v="767.59"/>
    <n v="782.55800499999998"/>
    <n v="767.59"/>
    <n v="708.54461500000002"/>
    <n v="45124"/>
    <n v="45122"/>
    <n v="48"/>
    <x v="5"/>
  </r>
  <r>
    <x v="1"/>
    <x v="1077"/>
    <x v="1034"/>
    <s v="Recovery"/>
    <n v="75342"/>
    <s v="Active"/>
    <s v="PURCHASE"/>
    <s v="Trade Account - Tier 3"/>
    <n v="45091"/>
    <n v="600.12"/>
    <n v="611.82234000000005"/>
    <n v="600.12"/>
    <n v="553.95692299999996"/>
    <n v="45124"/>
    <n v="45122"/>
    <n v="48"/>
    <x v="5"/>
  </r>
  <r>
    <x v="1"/>
    <x v="1077"/>
    <x v="1034"/>
    <s v="Recovery"/>
    <n v="75343"/>
    <s v="Active"/>
    <s v="PURCHASE"/>
    <s v="Trade Account - Tier 3"/>
    <n v="45091"/>
    <n v="418.69"/>
    <n v="426.85445499999997"/>
    <n v="418.69"/>
    <n v="386.48307699999998"/>
    <n v="45124"/>
    <n v="45122"/>
    <n v="48"/>
    <x v="5"/>
  </r>
  <r>
    <x v="1"/>
    <x v="1077"/>
    <x v="1034"/>
    <s v="Recovery"/>
    <n v="75344"/>
    <s v="Active"/>
    <s v="PURCHASE"/>
    <s v="Trade Account - Tier 3"/>
    <n v="45091"/>
    <n v="379.61"/>
    <n v="387.01239500000003"/>
    <n v="379.61"/>
    <n v="350.40923099999998"/>
    <n v="45124"/>
    <n v="45122"/>
    <n v="48"/>
    <x v="5"/>
  </r>
  <r>
    <x v="1"/>
    <x v="1077"/>
    <x v="1034"/>
    <s v="Recovery"/>
    <n v="75345"/>
    <s v="Active"/>
    <s v="PURCHASE"/>
    <s v="Trade Account - Tier 3"/>
    <n v="45091"/>
    <n v="223.3"/>
    <n v="227.65434999999999"/>
    <n v="223.3"/>
    <n v="206.12307699999999"/>
    <n v="45124"/>
    <n v="45122"/>
    <n v="48"/>
    <x v="5"/>
  </r>
  <r>
    <x v="1"/>
    <x v="1077"/>
    <x v="1034"/>
    <s v="Recovery"/>
    <n v="75346"/>
    <s v="Active"/>
    <s v="PURCHASE"/>
    <s v="Trade Account - Tier 3"/>
    <n v="45091"/>
    <n v="162.4"/>
    <n v="165.5668"/>
    <n v="162.4"/>
    <n v="149.907692"/>
    <n v="45124"/>
    <n v="45122"/>
    <n v="48"/>
    <x v="5"/>
  </r>
  <r>
    <x v="1"/>
    <x v="1077"/>
    <x v="1034"/>
    <s v="Recovery"/>
    <n v="75347"/>
    <s v="Active"/>
    <s v="PURCHASE"/>
    <s v="Trade Account - Tier 3"/>
    <n v="45091"/>
    <n v="162.4"/>
    <n v="165.5668"/>
    <n v="162.4"/>
    <n v="149.907692"/>
    <n v="45124"/>
    <n v="45122"/>
    <n v="48"/>
    <x v="5"/>
  </r>
  <r>
    <x v="1"/>
    <x v="1253"/>
    <x v="1191"/>
    <s v="Active"/>
    <n v="75351"/>
    <s v="Active"/>
    <s v="PURCHASE"/>
    <s v="Trade Account - Tier 3"/>
    <n v="45091"/>
    <n v="6"/>
    <n v="6.117"/>
    <n v="6"/>
    <n v="5"/>
    <n v="45124"/>
    <m/>
    <n v="0"/>
    <x v="1"/>
  </r>
  <r>
    <x v="1"/>
    <x v="1409"/>
    <x v="1333"/>
    <s v="Active"/>
    <n v="75352"/>
    <s v="Active"/>
    <s v="INVOICE"/>
    <s v="Trade Account - Tier 3"/>
    <n v="45092"/>
    <n v="759.75"/>
    <n v="774.56512499999997"/>
    <n v="759.75"/>
    <n v="506.499999"/>
    <n v="45166"/>
    <m/>
    <n v="0"/>
    <x v="1"/>
  </r>
  <r>
    <x v="1"/>
    <x v="1313"/>
    <x v="1242"/>
    <s v="Active"/>
    <n v="75353"/>
    <s v="Active"/>
    <s v="INVOICE"/>
    <s v="Trade Account - Tier 3"/>
    <n v="45092"/>
    <n v="2094.4"/>
    <n v="2135.2408"/>
    <n v="2094.4"/>
    <n v="1288.8615400000001"/>
    <n v="45166"/>
    <m/>
    <n v="0"/>
    <x v="1"/>
  </r>
  <r>
    <x v="1"/>
    <x v="1313"/>
    <x v="1242"/>
    <s v="Active"/>
    <n v="75354"/>
    <s v="Active"/>
    <s v="INVOICE"/>
    <s v="Trade Account - Tier 3"/>
    <n v="45092"/>
    <n v="732.6"/>
    <n v="746.88570000000004"/>
    <n v="732.6"/>
    <n v="450.83076999999997"/>
    <n v="45166"/>
    <m/>
    <n v="0"/>
    <x v="1"/>
  </r>
  <r>
    <x v="1"/>
    <x v="1462"/>
    <x v="1381"/>
    <s v="Recovery"/>
    <n v="75355"/>
    <s v="Active"/>
    <s v="INVOICE"/>
    <s v="Trade Account - Tier 3"/>
    <n v="45092"/>
    <n v="22770"/>
    <n v="23214.014999999999"/>
    <n v="22770"/>
    <n v="15180"/>
    <n v="45156"/>
    <n v="45156"/>
    <n v="14"/>
    <x v="6"/>
  </r>
  <r>
    <x v="1"/>
    <x v="1082"/>
    <x v="622"/>
    <s v="Active"/>
    <n v="75359"/>
    <s v="Active"/>
    <s v="PURCHASE"/>
    <s v="Trade Account - Tier 3"/>
    <n v="45092"/>
    <n v="358.67"/>
    <n v="365.66406499999999"/>
    <n v="358.67"/>
    <n v="298.89166649999999"/>
    <n v="45166"/>
    <m/>
    <n v="0"/>
    <x v="1"/>
  </r>
  <r>
    <x v="1"/>
    <x v="1436"/>
    <x v="1356"/>
    <s v="Active"/>
    <n v="75360"/>
    <s v="Active"/>
    <s v="INVOICE"/>
    <s v="Trade Account - Tier 3"/>
    <n v="45092"/>
    <n v="419.83"/>
    <n v="428.016685"/>
    <n v="419.83"/>
    <n v="279.88666699999999"/>
    <n v="45149"/>
    <m/>
    <n v="0"/>
    <x v="1"/>
  </r>
  <r>
    <x v="1"/>
    <x v="1246"/>
    <x v="1184"/>
    <s v="Active"/>
    <n v="75362"/>
    <s v="Active"/>
    <s v="PURCHASE"/>
    <s v="Trade Account - Tier 3"/>
    <n v="45092"/>
    <n v="2000"/>
    <n v="2039"/>
    <n v="2000"/>
    <n v="1333.3333339999999"/>
    <n v="45150"/>
    <m/>
    <n v="0"/>
    <x v="1"/>
  </r>
  <r>
    <x v="1"/>
    <x v="1463"/>
    <x v="1382"/>
    <s v="Active"/>
    <n v="75368"/>
    <s v="Active"/>
    <s v="INVOICE"/>
    <s v="Trade Account - Tier 3"/>
    <n v="45092"/>
    <n v="2850"/>
    <n v="2905.5749999999998"/>
    <n v="2850"/>
    <n v="2850"/>
    <m/>
    <m/>
    <n v="0"/>
    <x v="1"/>
  </r>
  <r>
    <x v="1"/>
    <x v="1395"/>
    <x v="1319"/>
    <s v="Active"/>
    <n v="75376"/>
    <s v="Active"/>
    <s v="PURCHASE"/>
    <s v="Trade Account - Tier 3"/>
    <n v="45092"/>
    <n v="65.17"/>
    <n v="66.440815000000001"/>
    <n v="65.17"/>
    <n v="54.308333500000003"/>
    <n v="45152"/>
    <m/>
    <n v="0"/>
    <x v="1"/>
  </r>
  <r>
    <x v="1"/>
    <x v="1400"/>
    <x v="1324"/>
    <s v="ARREAR"/>
    <n v="75377"/>
    <s v="LOCKED"/>
    <s v="PURCHASE"/>
    <s v="Trade Account - Tier 3"/>
    <n v="45092"/>
    <n v="60.5"/>
    <n v="61.679749999999999"/>
    <n v="60.5"/>
    <n v="60.5"/>
    <n v="45170"/>
    <n v="45114"/>
    <n v="56"/>
    <x v="5"/>
  </r>
  <r>
    <x v="1"/>
    <x v="1345"/>
    <x v="1272"/>
    <s v="Active"/>
    <n v="75386"/>
    <s v="Active"/>
    <s v="PURCHASE"/>
    <s v="Trade Account - Tier 3"/>
    <n v="45092"/>
    <n v="70"/>
    <n v="71.364999999999995"/>
    <n v="70"/>
    <n v="70"/>
    <m/>
    <m/>
    <n v="0"/>
    <x v="1"/>
  </r>
  <r>
    <x v="1"/>
    <x v="1415"/>
    <x v="1338"/>
    <s v="Active"/>
    <n v="75389"/>
    <s v="Active"/>
    <s v="PURCHASE"/>
    <s v="Trade Account - Tier 3"/>
    <n v="45092"/>
    <n v="255.56"/>
    <n v="260.54342000000003"/>
    <n v="255.56"/>
    <n v="255.56"/>
    <m/>
    <m/>
    <n v="0"/>
    <x v="1"/>
  </r>
  <r>
    <x v="1"/>
    <x v="1413"/>
    <x v="1336"/>
    <s v="Suspended"/>
    <n v="75396"/>
    <s v="LOCKED"/>
    <s v="PURCHASE"/>
    <s v="Trade Account - Tier 3"/>
    <n v="45092"/>
    <n v="39.5"/>
    <n v="40.270249999999997"/>
    <n v="39.5"/>
    <n v="39.5"/>
    <n v="45168"/>
    <n v="45168"/>
    <n v="2"/>
    <x v="6"/>
  </r>
  <r>
    <x v="1"/>
    <x v="1266"/>
    <x v="1202"/>
    <s v="Active"/>
    <n v="75399"/>
    <s v="Active"/>
    <s v="INVOICE"/>
    <s v="Trade Account - Tier 3"/>
    <n v="45092"/>
    <n v="1298"/>
    <n v="1323.3109999999999"/>
    <n v="1298"/>
    <n v="865.33333400000004"/>
    <n v="45152"/>
    <m/>
    <n v="0"/>
    <x v="1"/>
  </r>
  <r>
    <x v="1"/>
    <x v="1464"/>
    <x v="1383"/>
    <s v="Active"/>
    <n v="75400"/>
    <s v="Active"/>
    <s v="INVOICE"/>
    <s v="Trade Account - Tier 3"/>
    <n v="45092"/>
    <n v="10664.34"/>
    <n v="10872.29463"/>
    <n v="10664.34"/>
    <n v="7109.56"/>
    <n v="45152"/>
    <m/>
    <n v="0"/>
    <x v="1"/>
  </r>
  <r>
    <x v="1"/>
    <x v="1151"/>
    <x v="1097"/>
    <s v="Active"/>
    <n v="75401"/>
    <s v="Active"/>
    <s v="PURCHASE"/>
    <s v="Trade Account - Tier 3"/>
    <n v="45092"/>
    <n v="976.04"/>
    <n v="995.07277999999997"/>
    <n v="976.04"/>
    <n v="976.04"/>
    <m/>
    <m/>
    <n v="0"/>
    <x v="1"/>
  </r>
  <r>
    <x v="1"/>
    <x v="1163"/>
    <x v="1107"/>
    <s v="Active"/>
    <n v="75403"/>
    <s v="Active"/>
    <s v="PURCHASE"/>
    <s v="Trade Account - Tier 3"/>
    <n v="45092"/>
    <n v="78.28"/>
    <n v="79.806460000000001"/>
    <n v="78.28"/>
    <n v="52.186666000000002"/>
    <n v="45170"/>
    <m/>
    <n v="0"/>
    <x v="1"/>
  </r>
  <r>
    <x v="1"/>
    <x v="1465"/>
    <x v="1384"/>
    <s v="Active"/>
    <n v="75407"/>
    <s v="Active"/>
    <s v="PURCHASE"/>
    <s v="Trade Account - Tier 3"/>
    <n v="45092"/>
    <n v="1003.22"/>
    <n v="1022.78279"/>
    <n v="1003.22"/>
    <n v="668.81333400000005"/>
    <n v="45121"/>
    <m/>
    <n v="0"/>
    <x v="1"/>
  </r>
  <r>
    <x v="1"/>
    <x v="1436"/>
    <x v="1356"/>
    <s v="Active"/>
    <n v="75408"/>
    <s v="Active"/>
    <s v="INVOICE"/>
    <s v="Trade Account - Tier 3"/>
    <n v="45092"/>
    <n v="216.24"/>
    <n v="220.45668000000001"/>
    <n v="216.24"/>
    <n v="144.16"/>
    <n v="45149"/>
    <m/>
    <n v="0"/>
    <x v="1"/>
  </r>
  <r>
    <x v="1"/>
    <x v="1466"/>
    <x v="1385"/>
    <s v="Recovery"/>
    <n v="75412"/>
    <s v="Active"/>
    <s v="INVOICE"/>
    <s v="Trade Account - Tier 3"/>
    <n v="45092"/>
    <n v="20396.71"/>
    <n v="20794.44585"/>
    <n v="20396.71"/>
    <n v="16997.258330000001"/>
    <n v="45128"/>
    <m/>
    <n v="0"/>
    <x v="1"/>
  </r>
  <r>
    <x v="1"/>
    <x v="1465"/>
    <x v="1384"/>
    <s v="Active"/>
    <n v="75416"/>
    <s v="Active"/>
    <s v="PURCHASE"/>
    <s v="Trade Account - Tier 3"/>
    <n v="45092"/>
    <n v="504.1"/>
    <n v="513.92994999999996"/>
    <n v="504.1"/>
    <n v="336.066666"/>
    <n v="45121"/>
    <m/>
    <n v="0"/>
    <x v="1"/>
  </r>
  <r>
    <x v="1"/>
    <x v="1465"/>
    <x v="1384"/>
    <s v="Active"/>
    <n v="75417"/>
    <s v="Active"/>
    <s v="PURCHASE"/>
    <s v="Trade Account - Tier 3"/>
    <n v="45092"/>
    <n v="100.82"/>
    <n v="102.78599"/>
    <n v="100.82"/>
    <n v="67.213334000000003"/>
    <n v="45121"/>
    <m/>
    <n v="0"/>
    <x v="1"/>
  </r>
  <r>
    <x v="1"/>
    <x v="1465"/>
    <x v="1384"/>
    <s v="Active"/>
    <n v="75419"/>
    <s v="Active"/>
    <s v="PURCHASE"/>
    <s v="Trade Account - Tier 3"/>
    <n v="45092"/>
    <n v="105"/>
    <n v="107.0475"/>
    <n v="105"/>
    <n v="70"/>
    <n v="45121"/>
    <m/>
    <n v="0"/>
    <x v="1"/>
  </r>
  <r>
    <x v="1"/>
    <x v="1465"/>
    <x v="1384"/>
    <s v="Active"/>
    <n v="75420"/>
    <s v="Active"/>
    <s v="PURCHASE"/>
    <s v="Trade Account - Tier 3"/>
    <n v="45092"/>
    <n v="15.25"/>
    <n v="15.547375000000001"/>
    <n v="15.25"/>
    <n v="5.0833339999999998"/>
    <n v="45121"/>
    <m/>
    <n v="0"/>
    <x v="1"/>
  </r>
  <r>
    <x v="1"/>
    <x v="1443"/>
    <x v="1362"/>
    <s v="Active"/>
    <n v="75422"/>
    <s v="Active"/>
    <s v="PURCHASE"/>
    <s v="Trade Account - Tier 3"/>
    <n v="45092"/>
    <n v="12.2"/>
    <n v="12.437900000000001"/>
    <n v="12.2"/>
    <n v="8.1333339999999996"/>
    <n v="45152"/>
    <m/>
    <n v="0"/>
    <x v="1"/>
  </r>
  <r>
    <x v="1"/>
    <x v="1465"/>
    <x v="1384"/>
    <s v="Active"/>
    <n v="75425"/>
    <s v="Active"/>
    <s v="PURCHASE"/>
    <s v="Trade Account - Tier 3"/>
    <n v="45092"/>
    <n v="310.64"/>
    <n v="316.69747999999998"/>
    <n v="310.64"/>
    <n v="207.093334"/>
    <n v="45121"/>
    <m/>
    <n v="0"/>
    <x v="1"/>
  </r>
  <r>
    <x v="1"/>
    <x v="1390"/>
    <x v="1314"/>
    <s v="Active"/>
    <n v="75426"/>
    <s v="Active"/>
    <s v="PURCHASE"/>
    <s v="Trade Account - Tier 3"/>
    <n v="45092"/>
    <n v="85"/>
    <n v="86.657499999999999"/>
    <n v="85"/>
    <n v="85"/>
    <m/>
    <m/>
    <n v="0"/>
    <x v="1"/>
  </r>
  <r>
    <x v="1"/>
    <x v="1434"/>
    <x v="1354"/>
    <s v="Active"/>
    <n v="75429"/>
    <s v="Active"/>
    <s v="INVOICE"/>
    <s v="Trade Account - Tier 3"/>
    <n v="45092"/>
    <n v="4000"/>
    <n v="4078"/>
    <n v="4000"/>
    <n v="4000"/>
    <m/>
    <m/>
    <n v="0"/>
    <x v="1"/>
  </r>
  <r>
    <x v="1"/>
    <x v="1253"/>
    <x v="1191"/>
    <s v="Active"/>
    <n v="75430"/>
    <s v="Active"/>
    <s v="PURCHASE"/>
    <s v="Trade Account - Tier 3"/>
    <n v="45092"/>
    <n v="146.82"/>
    <n v="149.68298999999999"/>
    <n v="146.82"/>
    <n v="122.35"/>
    <n v="45124"/>
    <m/>
    <n v="0"/>
    <x v="1"/>
  </r>
  <r>
    <x v="1"/>
    <x v="1466"/>
    <x v="1385"/>
    <s v="Recovery"/>
    <n v="75432"/>
    <s v="Active"/>
    <s v="PURCHASE"/>
    <s v="Trade Account - Tier 3"/>
    <n v="45092"/>
    <n v="1240.46"/>
    <n v="1264.64897"/>
    <n v="1240.46"/>
    <n v="1033.7166669999999"/>
    <n v="45128"/>
    <m/>
    <n v="0"/>
    <x v="1"/>
  </r>
  <r>
    <x v="1"/>
    <x v="1465"/>
    <x v="1384"/>
    <s v="Active"/>
    <n v="75433"/>
    <s v="Active"/>
    <s v="PURCHASE"/>
    <s v="Trade Account - Tier 3"/>
    <n v="45092"/>
    <n v="56.62"/>
    <n v="57.724089999999997"/>
    <n v="56.62"/>
    <n v="18.873334"/>
    <n v="45121"/>
    <m/>
    <n v="0"/>
    <x v="1"/>
  </r>
  <r>
    <x v="1"/>
    <x v="1058"/>
    <x v="1017"/>
    <s v="Active"/>
    <n v="75436"/>
    <s v="Active"/>
    <s v="PURCHASE"/>
    <s v="Trade Account - Tier 3"/>
    <n v="45092"/>
    <n v="91.31"/>
    <n v="93.090545000000006"/>
    <n v="91.31"/>
    <n v="76.091666500000002"/>
    <n v="45152"/>
    <m/>
    <n v="0"/>
    <x v="1"/>
  </r>
  <r>
    <x v="1"/>
    <x v="1454"/>
    <x v="1373"/>
    <s v="Active"/>
    <n v="75448"/>
    <s v="Active"/>
    <s v="INVOICE"/>
    <s v="Trade Account - Tier 3"/>
    <n v="45092"/>
    <n v="1054.48"/>
    <n v="1075.0423599999999"/>
    <n v="1054.48"/>
    <n v="243.34154000000001"/>
    <n v="45166"/>
    <m/>
    <n v="0"/>
    <x v="1"/>
  </r>
  <r>
    <x v="1"/>
    <x v="1467"/>
    <x v="1386"/>
    <s v="Active"/>
    <n v="75450"/>
    <s v="Active"/>
    <s v="PURCHASE"/>
    <s v="Trade Account - Tier 3"/>
    <n v="45092"/>
    <n v="4419.55"/>
    <n v="4505.7312250000004"/>
    <n v="4419.55"/>
    <n v="2946.3666669999998"/>
    <n v="45166"/>
    <m/>
    <n v="0"/>
    <x v="1"/>
  </r>
  <r>
    <x v="1"/>
    <x v="1281"/>
    <x v="1216"/>
    <s v="Active"/>
    <n v="75452"/>
    <s v="Active"/>
    <s v="PURCHASE"/>
    <s v="Trade Account - Tier 3"/>
    <n v="45092"/>
    <n v="199.7"/>
    <n v="203.59415000000001"/>
    <n v="199.7"/>
    <n v="133.13333399999999"/>
    <n v="45152"/>
    <m/>
    <n v="0"/>
    <x v="1"/>
  </r>
  <r>
    <x v="1"/>
    <x v="1300"/>
    <x v="1231"/>
    <s v="Active"/>
    <n v="75455"/>
    <s v="Active"/>
    <s v="PURCHASE"/>
    <s v="Trade Account - Tier 3"/>
    <n v="45092"/>
    <n v="50.42"/>
    <n v="51.403190000000002"/>
    <n v="50.42"/>
    <n v="42.016666999999998"/>
    <n v="45152"/>
    <m/>
    <n v="0"/>
    <x v="1"/>
  </r>
  <r>
    <x v="1"/>
    <x v="1170"/>
    <x v="1114"/>
    <s v="Active"/>
    <n v="75456"/>
    <s v="Active"/>
    <s v="PURCHASE"/>
    <s v="Trade Account - Tier 3"/>
    <n v="45092"/>
    <n v="111.87"/>
    <n v="114.05146499999999"/>
    <n v="111.87"/>
    <n v="74.579999000000001"/>
    <n v="45166"/>
    <m/>
    <n v="0"/>
    <x v="1"/>
  </r>
  <r>
    <x v="1"/>
    <x v="1253"/>
    <x v="1191"/>
    <s v="Active"/>
    <n v="75457"/>
    <s v="Active"/>
    <s v="PURCHASE"/>
    <s v="Trade Account - Tier 3"/>
    <n v="45092"/>
    <n v="5.08"/>
    <n v="5.1790599999999998"/>
    <n v="5.08"/>
    <n v="4.233333"/>
    <n v="45124"/>
    <m/>
    <n v="0"/>
    <x v="1"/>
  </r>
  <r>
    <x v="1"/>
    <x v="1352"/>
    <x v="1279"/>
    <s v="Recovery"/>
    <n v="75459"/>
    <s v="Active"/>
    <s v="PURCHASE"/>
    <s v="Trade Account - Tier 3"/>
    <n v="45092"/>
    <n v="100.79"/>
    <n v="102.755405"/>
    <n v="100.79"/>
    <n v="100.79"/>
    <n v="45128"/>
    <n v="45128"/>
    <n v="42"/>
    <x v="5"/>
  </r>
  <r>
    <x v="1"/>
    <x v="1467"/>
    <x v="1386"/>
    <s v="Active"/>
    <n v="75460"/>
    <s v="Active"/>
    <s v="INVOICE"/>
    <s v="Trade Account - Tier 3"/>
    <n v="45092"/>
    <n v="2420"/>
    <n v="2467.19"/>
    <n v="2420"/>
    <n v="1613.3333339999999"/>
    <n v="45166"/>
    <m/>
    <n v="0"/>
    <x v="1"/>
  </r>
  <r>
    <x v="1"/>
    <x v="1154"/>
    <x v="1100"/>
    <s v="Active"/>
    <n v="75462"/>
    <s v="Active"/>
    <s v="PURCHASE"/>
    <s v="Trade Account - Tier 3"/>
    <n v="45092"/>
    <n v="20.16"/>
    <n v="20.55312"/>
    <n v="20.16"/>
    <n v="20.16"/>
    <m/>
    <m/>
    <n v="0"/>
    <x v="1"/>
  </r>
  <r>
    <x v="1"/>
    <x v="1154"/>
    <x v="1100"/>
    <s v="Active"/>
    <n v="75463"/>
    <s v="Active"/>
    <s v="PURCHASE"/>
    <s v="Trade Account - Tier 3"/>
    <n v="45092"/>
    <n v="20.16"/>
    <n v="20.55312"/>
    <n v="20.16"/>
    <n v="20.16"/>
    <m/>
    <m/>
    <n v="0"/>
    <x v="1"/>
  </r>
  <r>
    <x v="1"/>
    <x v="1467"/>
    <x v="1386"/>
    <s v="Active"/>
    <n v="75464"/>
    <s v="Active"/>
    <s v="INVOICE"/>
    <s v="Trade Account - Tier 3"/>
    <n v="45092"/>
    <n v="2420"/>
    <n v="2467.19"/>
    <n v="2420"/>
    <n v="1613.3333339999999"/>
    <n v="45166"/>
    <m/>
    <n v="0"/>
    <x v="1"/>
  </r>
  <r>
    <x v="1"/>
    <x v="1424"/>
    <x v="1345"/>
    <s v="Active"/>
    <n v="75465"/>
    <s v="Active"/>
    <s v="INVOICE"/>
    <s v="Trade Account - Tier 3"/>
    <n v="45092"/>
    <n v="1008.45"/>
    <n v="1028.114775"/>
    <n v="1008.45"/>
    <n v="840.37499949999994"/>
    <n v="45152"/>
    <m/>
    <n v="0"/>
    <x v="1"/>
  </r>
  <r>
    <x v="1"/>
    <x v="1465"/>
    <x v="1384"/>
    <s v="Active"/>
    <n v="75469"/>
    <s v="Active"/>
    <s v="PURCHASE"/>
    <s v="Trade Account - Tier 3"/>
    <n v="45092"/>
    <n v="157.21"/>
    <n v="160.27559500000001"/>
    <n v="157.21"/>
    <n v="104.806667"/>
    <n v="45121"/>
    <m/>
    <n v="0"/>
    <x v="1"/>
  </r>
  <r>
    <x v="1"/>
    <x v="1425"/>
    <x v="1346"/>
    <s v="Active"/>
    <n v="75473"/>
    <s v="Active"/>
    <s v="INVOICE"/>
    <s v="Trade Account - Tier 3"/>
    <n v="45092"/>
    <n v="1071.97"/>
    <n v="1092.873415"/>
    <n v="1071.97"/>
    <n v="1071.97"/>
    <m/>
    <m/>
    <n v="0"/>
    <x v="1"/>
  </r>
  <r>
    <x v="1"/>
    <x v="1468"/>
    <x v="1387"/>
    <s v="Active"/>
    <n v="75480"/>
    <s v="Active"/>
    <s v="PURCHASE"/>
    <s v="Trade Account - Tier 3"/>
    <n v="45092"/>
    <n v="3395"/>
    <n v="3461.2024999999999"/>
    <n v="3395"/>
    <n v="3395"/>
    <n v="45110"/>
    <n v="45110"/>
    <n v="60"/>
    <x v="5"/>
  </r>
  <r>
    <x v="1"/>
    <x v="1091"/>
    <x v="1044"/>
    <s v="Active"/>
    <n v="75482"/>
    <s v="Active"/>
    <s v="INVOICE"/>
    <s v="Trade Account - Tier 3"/>
    <n v="45092"/>
    <n v="2075"/>
    <n v="2115.4625000000001"/>
    <n v="2075"/>
    <n v="2075"/>
    <m/>
    <m/>
    <n v="0"/>
    <x v="1"/>
  </r>
  <r>
    <x v="1"/>
    <x v="1253"/>
    <x v="1191"/>
    <s v="Active"/>
    <n v="75488"/>
    <s v="Active"/>
    <s v="PURCHASE"/>
    <s v="Trade Account - Tier 3"/>
    <n v="45092"/>
    <n v="22.36"/>
    <n v="22.796019999999999"/>
    <n v="22.36"/>
    <n v="18.633333"/>
    <n v="45124"/>
    <m/>
    <n v="0"/>
    <x v="1"/>
  </r>
  <r>
    <x v="1"/>
    <x v="1395"/>
    <x v="1319"/>
    <s v="Active"/>
    <n v="75495"/>
    <s v="Active"/>
    <s v="PURCHASE"/>
    <s v="Trade Account - Tier 3"/>
    <n v="45092"/>
    <n v="113.38"/>
    <n v="115.59090999999999"/>
    <n v="113.38"/>
    <n v="75.586665999999994"/>
    <n v="45152"/>
    <m/>
    <n v="0"/>
    <x v="1"/>
  </r>
  <r>
    <x v="1"/>
    <x v="1465"/>
    <x v="1384"/>
    <s v="Active"/>
    <n v="75498"/>
    <s v="Active"/>
    <s v="PURCHASE"/>
    <s v="Trade Account - Tier 3"/>
    <n v="45092"/>
    <n v="142.05000000000001"/>
    <n v="144.819975"/>
    <n v="142.05000000000001"/>
    <n v="94.699999000000005"/>
    <n v="45121"/>
    <m/>
    <n v="0"/>
    <x v="1"/>
  </r>
  <r>
    <x v="1"/>
    <x v="1465"/>
    <x v="1384"/>
    <s v="Active"/>
    <n v="75502"/>
    <s v="Active"/>
    <s v="PURCHASE"/>
    <s v="Trade Account - Tier 3"/>
    <n v="45092"/>
    <n v="50"/>
    <n v="50.975000000000001"/>
    <n v="50"/>
    <n v="16.666665999999999"/>
    <n v="45121"/>
    <m/>
    <n v="0"/>
    <x v="1"/>
  </r>
  <r>
    <x v="1"/>
    <x v="1400"/>
    <x v="1324"/>
    <s v="ARREAR"/>
    <n v="75504"/>
    <s v="LOCKED"/>
    <s v="PURCHASE"/>
    <s v="Trade Account - Tier 3"/>
    <n v="45091"/>
    <n v="10.1"/>
    <n v="10.296950000000001"/>
    <n v="10.1"/>
    <n v="10.1"/>
    <n v="45170"/>
    <n v="45114"/>
    <n v="56"/>
    <x v="5"/>
  </r>
  <r>
    <x v="1"/>
    <x v="1154"/>
    <x v="1100"/>
    <s v="Active"/>
    <n v="75505"/>
    <s v="Active"/>
    <s v="PURCHASE"/>
    <s v="Trade Account - Tier 3"/>
    <n v="45092"/>
    <n v="20.16"/>
    <n v="20.55312"/>
    <n v="20.16"/>
    <n v="20.16"/>
    <m/>
    <m/>
    <n v="0"/>
    <x v="1"/>
  </r>
  <r>
    <x v="1"/>
    <x v="1309"/>
    <x v="1239"/>
    <s v="Active"/>
    <n v="75506"/>
    <s v="Active"/>
    <s v="PURCHASE"/>
    <s v="Trade Account - Tier 3"/>
    <n v="45092"/>
    <n v="28.99"/>
    <n v="29.555305000000001"/>
    <n v="28.99"/>
    <n v="24.158333500000001"/>
    <n v="45152"/>
    <m/>
    <n v="0"/>
    <x v="1"/>
  </r>
  <r>
    <x v="1"/>
    <x v="1253"/>
    <x v="1191"/>
    <s v="Active"/>
    <n v="75510"/>
    <s v="Active"/>
    <s v="PURCHASE"/>
    <s v="Trade Account - Tier 3"/>
    <n v="45092"/>
    <n v="49"/>
    <n v="49.955500000000001"/>
    <n v="49"/>
    <n v="40.833333000000003"/>
    <n v="45124"/>
    <m/>
    <n v="0"/>
    <x v="1"/>
  </r>
  <r>
    <x v="1"/>
    <x v="1253"/>
    <x v="1191"/>
    <s v="Active"/>
    <n v="75511"/>
    <s v="Active"/>
    <s v="PURCHASE"/>
    <s v="Trade Account - Tier 3"/>
    <n v="45092"/>
    <n v="8.3000000000000007"/>
    <n v="8.4618500000000001"/>
    <n v="8.3000000000000007"/>
    <n v="6.9166670000000003"/>
    <n v="45124"/>
    <m/>
    <n v="0"/>
    <x v="1"/>
  </r>
  <r>
    <x v="1"/>
    <x v="1469"/>
    <x v="1388"/>
    <s v="Recovery"/>
    <n v="75514"/>
    <s v="Active"/>
    <s v="INVOICE"/>
    <s v="Trade Account - Tier 3"/>
    <n v="45092"/>
    <n v="5000"/>
    <n v="5097.5"/>
    <n v="5000"/>
    <n v="5000"/>
    <n v="45156"/>
    <n v="45156"/>
    <n v="14"/>
    <x v="6"/>
  </r>
  <r>
    <x v="1"/>
    <x v="1374"/>
    <x v="1301"/>
    <s v="Active"/>
    <n v="75523"/>
    <s v="Active"/>
    <s v="PURCHASE"/>
    <s v="Trade Account - Tier 3"/>
    <n v="45092"/>
    <n v="128.76"/>
    <n v="131.27081999999999"/>
    <n v="128.76"/>
    <n v="107.3"/>
    <n v="45166"/>
    <m/>
    <n v="0"/>
    <x v="1"/>
  </r>
  <r>
    <x v="1"/>
    <x v="1465"/>
    <x v="1384"/>
    <s v="Active"/>
    <n v="75530"/>
    <s v="Active"/>
    <s v="PURCHASE"/>
    <s v="Trade Account - Tier 3"/>
    <n v="45092"/>
    <n v="10.5"/>
    <n v="10.704750000000001"/>
    <n v="10.5"/>
    <n v="3.5"/>
    <n v="45121"/>
    <m/>
    <n v="0"/>
    <x v="1"/>
  </r>
  <r>
    <x v="1"/>
    <x v="1443"/>
    <x v="1362"/>
    <s v="Active"/>
    <n v="75537"/>
    <s v="Active"/>
    <s v="INVOICE"/>
    <s v="Trade Account - Tier 3"/>
    <n v="45093"/>
    <n v="500"/>
    <n v="509.75"/>
    <n v="500"/>
    <n v="416.66666700000002"/>
    <n v="45152"/>
    <m/>
    <n v="0"/>
    <x v="1"/>
  </r>
  <r>
    <x v="1"/>
    <x v="1456"/>
    <x v="1375"/>
    <s v="Active"/>
    <n v="75538"/>
    <s v="Active"/>
    <s v="INVOICE"/>
    <s v="Trade Account - Tier 3"/>
    <n v="45093"/>
    <n v="1859.05"/>
    <n v="1895.301475"/>
    <n v="1859.05"/>
    <n v="1239.366667"/>
    <n v="45152"/>
    <m/>
    <n v="0"/>
    <x v="1"/>
  </r>
  <r>
    <x v="1"/>
    <x v="1397"/>
    <x v="1321"/>
    <s v="Active"/>
    <n v="75540"/>
    <s v="Active"/>
    <s v="PURCHASE"/>
    <s v="Trade Account - Tier 3"/>
    <n v="45092"/>
    <n v="677.5"/>
    <n v="690.71124999999995"/>
    <n v="677.5"/>
    <n v="677.5"/>
    <m/>
    <m/>
    <n v="0"/>
    <x v="1"/>
  </r>
  <r>
    <x v="1"/>
    <x v="1443"/>
    <x v="1362"/>
    <s v="Active"/>
    <n v="75541"/>
    <s v="Active"/>
    <s v="INVOICE"/>
    <s v="Trade Account - Tier 3"/>
    <n v="45093"/>
    <n v="2000"/>
    <n v="2039"/>
    <n v="2000"/>
    <n v="1666.666667"/>
    <n v="45152"/>
    <m/>
    <n v="0"/>
    <x v="1"/>
  </r>
  <r>
    <x v="1"/>
    <x v="1118"/>
    <x v="1067"/>
    <s v="Active"/>
    <n v="75543"/>
    <s v="Active"/>
    <s v="PURCHASE"/>
    <s v="Trade Account - Tier 3"/>
    <n v="45092"/>
    <n v="7500"/>
    <n v="7646.25"/>
    <n v="7500"/>
    <n v="5000"/>
    <n v="45167"/>
    <m/>
    <n v="0"/>
    <x v="1"/>
  </r>
  <r>
    <x v="1"/>
    <x v="1203"/>
    <x v="1143"/>
    <s v="Active"/>
    <n v="75545"/>
    <s v="Active"/>
    <s v="PURCHASE"/>
    <s v="Trade Account - Tier 3"/>
    <n v="45092"/>
    <n v="1943.8"/>
    <n v="1981.7040999999999"/>
    <n v="1943.8"/>
    <n v="323.96666499999998"/>
    <n v="45152"/>
    <m/>
    <n v="0"/>
    <x v="1"/>
  </r>
  <r>
    <x v="1"/>
    <x v="1321"/>
    <x v="1249"/>
    <s v="Active"/>
    <n v="75549"/>
    <s v="Active"/>
    <s v="PURCHASE"/>
    <s v="Trade Account - Tier 3"/>
    <n v="45092"/>
    <n v="93.6"/>
    <n v="95.425200000000004"/>
    <n v="93.6"/>
    <n v="78"/>
    <n v="45166"/>
    <m/>
    <n v="0"/>
    <x v="1"/>
  </r>
  <r>
    <x v="1"/>
    <x v="1345"/>
    <x v="1272"/>
    <s v="Active"/>
    <n v="75551"/>
    <s v="Active"/>
    <s v="PURCHASE"/>
    <s v="Trade Account - Tier 3"/>
    <n v="45092"/>
    <n v="23.2"/>
    <n v="23.6524"/>
    <n v="23.2"/>
    <n v="23.2"/>
    <m/>
    <m/>
    <n v="0"/>
    <x v="1"/>
  </r>
  <r>
    <x v="1"/>
    <x v="1345"/>
    <x v="1272"/>
    <s v="Active"/>
    <n v="75553"/>
    <s v="Active"/>
    <s v="PURCHASE"/>
    <s v="Trade Account - Tier 3"/>
    <n v="45092"/>
    <n v="92.5"/>
    <n v="94.303749999999994"/>
    <n v="92.5"/>
    <n v="92.5"/>
    <m/>
    <m/>
    <n v="0"/>
    <x v="1"/>
  </r>
  <r>
    <x v="1"/>
    <x v="1465"/>
    <x v="1384"/>
    <s v="Active"/>
    <n v="75557"/>
    <s v="Active"/>
    <s v="PURCHASE"/>
    <s v="Trade Account - Tier 3"/>
    <n v="45092"/>
    <n v="52.99"/>
    <n v="54.023305000000001"/>
    <n v="52.99"/>
    <n v="17.663333999999999"/>
    <n v="45121"/>
    <m/>
    <n v="0"/>
    <x v="1"/>
  </r>
  <r>
    <x v="1"/>
    <x v="1403"/>
    <x v="1327"/>
    <s v="Active"/>
    <n v="75560"/>
    <s v="Active"/>
    <s v="INVOICE"/>
    <s v="Trade Account - Tier 3"/>
    <n v="45093"/>
    <n v="350"/>
    <n v="356.82499999999999"/>
    <n v="350"/>
    <n v="233.33333300000001"/>
    <n v="45166"/>
    <m/>
    <n v="0"/>
    <x v="1"/>
  </r>
  <r>
    <x v="1"/>
    <x v="1403"/>
    <x v="1327"/>
    <s v="Active"/>
    <n v="75561"/>
    <s v="Active"/>
    <s v="INVOICE"/>
    <s v="Trade Account - Tier 3"/>
    <n v="45093"/>
    <n v="300"/>
    <n v="305.85000000000002"/>
    <n v="300"/>
    <n v="200"/>
    <n v="45166"/>
    <m/>
    <n v="0"/>
    <x v="1"/>
  </r>
  <r>
    <x v="1"/>
    <x v="1345"/>
    <x v="1272"/>
    <s v="Active"/>
    <n v="75565"/>
    <s v="Active"/>
    <s v="PURCHASE"/>
    <s v="Trade Account - Tier 3"/>
    <n v="45092"/>
    <n v="782"/>
    <n v="797.24900000000002"/>
    <n v="782"/>
    <n v="651.66666699999996"/>
    <n v="45159"/>
    <m/>
    <n v="0"/>
    <x v="1"/>
  </r>
  <r>
    <x v="1"/>
    <x v="1435"/>
    <x v="1355"/>
    <s v="Active"/>
    <n v="75568"/>
    <s v="Active"/>
    <s v="INVOICE"/>
    <s v="Trade Account - Tier 3"/>
    <n v="45093"/>
    <n v="6000"/>
    <n v="6117"/>
    <n v="6000"/>
    <n v="4000"/>
    <n v="45152"/>
    <m/>
    <n v="0"/>
    <x v="1"/>
  </r>
  <r>
    <x v="1"/>
    <x v="1321"/>
    <x v="1249"/>
    <s v="Active"/>
    <n v="75569"/>
    <s v="Active"/>
    <s v="INVOICE"/>
    <s v="Trade Account - Tier 3"/>
    <n v="45093"/>
    <n v="423"/>
    <n v="431.24849999999998"/>
    <n v="423"/>
    <n v="352.5"/>
    <n v="45166"/>
    <m/>
    <n v="0"/>
    <x v="1"/>
  </r>
  <r>
    <x v="1"/>
    <x v="1309"/>
    <x v="1239"/>
    <s v="Active"/>
    <n v="75571"/>
    <s v="Active"/>
    <s v="PURCHASE"/>
    <s v="Trade Account - Tier 3"/>
    <n v="45093"/>
    <n v="279"/>
    <n v="284.44049999999999"/>
    <n v="279"/>
    <n v="279"/>
    <m/>
    <m/>
    <n v="0"/>
    <x v="1"/>
  </r>
  <r>
    <x v="1"/>
    <x v="1395"/>
    <x v="1319"/>
    <s v="Active"/>
    <n v="75579"/>
    <s v="Active"/>
    <s v="PURCHASE"/>
    <s v="Trade Account - Tier 3"/>
    <n v="45093"/>
    <n v="60.67"/>
    <n v="61.853065000000001"/>
    <n v="60.67"/>
    <n v="50.558333500000003"/>
    <n v="45152"/>
    <m/>
    <n v="0"/>
    <x v="1"/>
  </r>
  <r>
    <x v="1"/>
    <x v="1296"/>
    <x v="1227"/>
    <s v="Recovery"/>
    <n v="75586"/>
    <s v="Active"/>
    <s v="PURCHASE"/>
    <s v="Trade Account - Tier 3"/>
    <n v="45093"/>
    <n v="87.9"/>
    <n v="89.614050000000006"/>
    <n v="87.9"/>
    <n v="87.9"/>
    <n v="45135"/>
    <n v="45135"/>
    <n v="35"/>
    <x v="5"/>
  </r>
  <r>
    <x v="1"/>
    <x v="1457"/>
    <x v="1376"/>
    <s v="Active"/>
    <n v="75588"/>
    <s v="Active"/>
    <s v="PURCHASE"/>
    <s v="Trade Account - Tier 3"/>
    <n v="45093"/>
    <n v="1818.34"/>
    <n v="1853.79763"/>
    <n v="1818.34"/>
    <n v="1515.2833330000001"/>
    <n v="45152"/>
    <m/>
    <n v="0"/>
    <x v="1"/>
  </r>
  <r>
    <x v="1"/>
    <x v="1390"/>
    <x v="1314"/>
    <s v="Active"/>
    <n v="75591"/>
    <s v="Active"/>
    <s v="PURCHASE"/>
    <s v="Trade Account - Tier 3"/>
    <n v="45093"/>
    <n v="680"/>
    <n v="693.26"/>
    <n v="680"/>
    <n v="566.66666699999996"/>
    <n v="45152"/>
    <m/>
    <n v="0"/>
    <x v="1"/>
  </r>
  <r>
    <x v="1"/>
    <x v="1333"/>
    <x v="1260"/>
    <s v="Active"/>
    <n v="75595"/>
    <s v="Active"/>
    <s v="PURCHASE"/>
    <s v="Trade Account - Tier 3"/>
    <n v="45093"/>
    <n v="812"/>
    <n v="827.83399999999995"/>
    <n v="812"/>
    <n v="676.66666699999996"/>
    <n v="45152"/>
    <m/>
    <n v="0"/>
    <x v="1"/>
  </r>
  <r>
    <x v="1"/>
    <x v="1253"/>
    <x v="1191"/>
    <s v="Active"/>
    <n v="75601"/>
    <s v="Active"/>
    <s v="PURCHASE"/>
    <s v="Trade Account - Tier 3"/>
    <n v="45093"/>
    <n v="5"/>
    <n v="5.0975000000000001"/>
    <n v="5"/>
    <n v="4.1666670000000003"/>
    <n v="45124"/>
    <m/>
    <n v="0"/>
    <x v="1"/>
  </r>
  <r>
    <x v="1"/>
    <x v="1470"/>
    <x v="1389"/>
    <s v="Active"/>
    <n v="75603"/>
    <s v="LOCKED"/>
    <s v="PURCHASE"/>
    <s v="Trade Account - Tier 3"/>
    <n v="45093"/>
    <n v="2600"/>
    <n v="2650.7"/>
    <n v="2600"/>
    <n v="2600"/>
    <n v="45167"/>
    <n v="45167"/>
    <n v="3"/>
    <x v="6"/>
  </r>
  <r>
    <x v="1"/>
    <x v="1163"/>
    <x v="1107"/>
    <s v="Active"/>
    <n v="75622"/>
    <s v="Active"/>
    <s v="PURCHASE"/>
    <s v="Trade Account - Tier 3"/>
    <n v="45093"/>
    <n v="53.4"/>
    <n v="54.441299999999998"/>
    <n v="53.4"/>
    <n v="35.6"/>
    <n v="45170"/>
    <m/>
    <n v="0"/>
    <x v="1"/>
  </r>
  <r>
    <x v="1"/>
    <x v="1313"/>
    <x v="1242"/>
    <s v="Active"/>
    <n v="75630"/>
    <s v="Active"/>
    <s v="INVOICE"/>
    <s v="Trade Account - Tier 3"/>
    <n v="45093"/>
    <n v="3100.6"/>
    <n v="3161.0617000000002"/>
    <n v="3100.6"/>
    <n v="1908.0615399999999"/>
    <n v="45166"/>
    <m/>
    <n v="0"/>
    <x v="1"/>
  </r>
  <r>
    <x v="1"/>
    <x v="1413"/>
    <x v="1336"/>
    <s v="Suspended"/>
    <n v="75633"/>
    <s v="LOCKED"/>
    <s v="PURCHASE"/>
    <s v="Trade Account - Tier 3"/>
    <n v="45093"/>
    <n v="17.399999999999999"/>
    <n v="17.7393"/>
    <n v="17.399999999999999"/>
    <n v="17.399999999999999"/>
    <n v="45168"/>
    <n v="45168"/>
    <n v="2"/>
    <x v="6"/>
  </r>
  <r>
    <x v="1"/>
    <x v="1388"/>
    <x v="1312"/>
    <s v="Active"/>
    <n v="75642"/>
    <s v="Active"/>
    <s v="PURCHASE"/>
    <s v="Trade Account - Tier 3"/>
    <n v="45093"/>
    <n v="125.07"/>
    <n v="127.508865"/>
    <n v="125.07"/>
    <n v="125.07"/>
    <m/>
    <m/>
    <n v="0"/>
    <x v="1"/>
  </r>
  <r>
    <x v="1"/>
    <x v="1146"/>
    <x v="1092"/>
    <s v="Active"/>
    <n v="75650"/>
    <s v="Active"/>
    <s v="PURCHASE"/>
    <s v="Trade Account - Tier 3"/>
    <n v="45093"/>
    <n v="3346.74"/>
    <n v="3412.0014299999998"/>
    <n v="3346.74"/>
    <n v="2231.16"/>
    <n v="45152"/>
    <m/>
    <n v="0"/>
    <x v="1"/>
  </r>
  <r>
    <x v="1"/>
    <x v="1154"/>
    <x v="1100"/>
    <s v="Active"/>
    <n v="75658"/>
    <s v="Active"/>
    <s v="PURCHASE"/>
    <s v="Trade Account - Tier 3"/>
    <n v="45093"/>
    <n v="20.16"/>
    <n v="20.55312"/>
    <n v="20.16"/>
    <n v="20.16"/>
    <m/>
    <m/>
    <n v="0"/>
    <x v="1"/>
  </r>
  <r>
    <x v="1"/>
    <x v="1208"/>
    <x v="1147"/>
    <s v="Active"/>
    <n v="75665"/>
    <s v="Active"/>
    <s v="INVOICE"/>
    <s v="Trade Account - Tier 3"/>
    <n v="45093"/>
    <n v="3915"/>
    <n v="3991.3425000000002"/>
    <n v="3915"/>
    <n v="3262.5"/>
    <n v="45166"/>
    <m/>
    <n v="0"/>
    <x v="1"/>
  </r>
  <r>
    <x v="1"/>
    <x v="1443"/>
    <x v="1362"/>
    <s v="Active"/>
    <n v="75669"/>
    <s v="Active"/>
    <s v="PURCHASE"/>
    <s v="Trade Account - Tier 3"/>
    <n v="45093"/>
    <n v="48.15"/>
    <n v="49.088925000000003"/>
    <n v="48.15"/>
    <n v="32.099998999999997"/>
    <n v="45152"/>
    <m/>
    <n v="0"/>
    <x v="1"/>
  </r>
  <r>
    <x v="1"/>
    <x v="1400"/>
    <x v="1324"/>
    <s v="ARREAR"/>
    <n v="75671"/>
    <s v="LOCKED"/>
    <s v="PURCHASE"/>
    <s v="Trade Account - Tier 3"/>
    <n v="45093"/>
    <n v="105.4"/>
    <n v="107.45529999999999"/>
    <n v="105.4"/>
    <n v="105.4"/>
    <n v="45170"/>
    <n v="45114"/>
    <n v="56"/>
    <x v="5"/>
  </r>
  <r>
    <x v="1"/>
    <x v="1345"/>
    <x v="1272"/>
    <s v="Active"/>
    <n v="75675"/>
    <s v="Active"/>
    <s v="PURCHASE"/>
    <s v="Trade Account - Tier 3"/>
    <n v="45093"/>
    <n v="624"/>
    <n v="636.16800000000001"/>
    <n v="624"/>
    <n v="520"/>
    <n v="45159"/>
    <m/>
    <n v="0"/>
    <x v="1"/>
  </r>
  <r>
    <x v="1"/>
    <x v="1221"/>
    <x v="1159"/>
    <s v="Active"/>
    <n v="75680"/>
    <s v="Active"/>
    <s v="PURCHASE"/>
    <s v="Trade Account - Tier 3"/>
    <n v="45093"/>
    <n v="177.47"/>
    <n v="180.930665"/>
    <n v="177.47"/>
    <n v="59.156666000000001"/>
    <n v="45128"/>
    <m/>
    <n v="0"/>
    <x v="1"/>
  </r>
  <r>
    <x v="1"/>
    <x v="1465"/>
    <x v="1384"/>
    <s v="Active"/>
    <n v="75686"/>
    <s v="Active"/>
    <s v="PURCHASE"/>
    <s v="Trade Account - Tier 3"/>
    <n v="45093"/>
    <n v="110"/>
    <n v="112.145"/>
    <n v="110"/>
    <n v="73.333333999999994"/>
    <n v="45121"/>
    <m/>
    <n v="0"/>
    <x v="1"/>
  </r>
  <r>
    <x v="1"/>
    <x v="1454"/>
    <x v="1373"/>
    <s v="Active"/>
    <n v="75688"/>
    <s v="Active"/>
    <s v="INVOICE"/>
    <s v="Trade Account - Tier 3"/>
    <n v="45093"/>
    <n v="1550"/>
    <n v="1580.2249999999999"/>
    <n v="1550"/>
    <n v="357.69231000000002"/>
    <n v="45166"/>
    <m/>
    <n v="0"/>
    <x v="1"/>
  </r>
  <r>
    <x v="1"/>
    <x v="1465"/>
    <x v="1384"/>
    <s v="Active"/>
    <n v="75689"/>
    <s v="Active"/>
    <s v="PURCHASE"/>
    <s v="Trade Account - Tier 3"/>
    <n v="45093"/>
    <n v="6.28"/>
    <n v="6.4024599999999996"/>
    <n v="6.28"/>
    <n v="2.093334"/>
    <n v="45121"/>
    <m/>
    <n v="0"/>
    <x v="1"/>
  </r>
  <r>
    <x v="1"/>
    <x v="1465"/>
    <x v="1384"/>
    <s v="Active"/>
    <n v="75692"/>
    <s v="Active"/>
    <s v="PURCHASE"/>
    <s v="Trade Account - Tier 3"/>
    <n v="45093"/>
    <n v="17.989999999999998"/>
    <n v="18.340805"/>
    <n v="17.989999999999998"/>
    <n v="5.9966660000000003"/>
    <n v="45121"/>
    <m/>
    <n v="0"/>
    <x v="1"/>
  </r>
  <r>
    <x v="1"/>
    <x v="1465"/>
    <x v="1384"/>
    <s v="Active"/>
    <n v="75694"/>
    <s v="Active"/>
    <s v="PURCHASE"/>
    <s v="Trade Account - Tier 3"/>
    <n v="45093"/>
    <n v="131.09"/>
    <n v="133.646255"/>
    <n v="131.09"/>
    <n v="87.393332999999998"/>
    <n v="45121"/>
    <m/>
    <n v="0"/>
    <x v="1"/>
  </r>
  <r>
    <x v="1"/>
    <x v="1465"/>
    <x v="1384"/>
    <s v="Active"/>
    <n v="75695"/>
    <s v="Active"/>
    <s v="PURCHASE"/>
    <s v="Trade Account - Tier 3"/>
    <n v="45093"/>
    <n v="508"/>
    <n v="517.90599999999995"/>
    <n v="508"/>
    <n v="338.66666600000002"/>
    <n v="45121"/>
    <m/>
    <n v="0"/>
    <x v="1"/>
  </r>
  <r>
    <x v="1"/>
    <x v="1465"/>
    <x v="1384"/>
    <s v="Active"/>
    <n v="75700"/>
    <s v="Active"/>
    <s v="PURCHASE"/>
    <s v="Trade Account - Tier 3"/>
    <n v="45093"/>
    <n v="2024.6"/>
    <n v="2064.0796999999998"/>
    <n v="2024.6"/>
    <n v="1349.733334"/>
    <n v="45121"/>
    <m/>
    <n v="0"/>
    <x v="1"/>
  </r>
  <r>
    <x v="1"/>
    <x v="1465"/>
    <x v="1384"/>
    <s v="Active"/>
    <n v="75706"/>
    <s v="Active"/>
    <s v="PURCHASE"/>
    <s v="Trade Account - Tier 3"/>
    <n v="45093"/>
    <n v="249.95"/>
    <n v="254.82402500000001"/>
    <n v="249.95"/>
    <n v="166.63333299999999"/>
    <n v="45121"/>
    <m/>
    <n v="0"/>
    <x v="1"/>
  </r>
  <r>
    <x v="1"/>
    <x v="1471"/>
    <x v="1390"/>
    <s v="Recovery"/>
    <n v="75709"/>
    <s v="Active"/>
    <s v="INVOICE"/>
    <s v="Trade Account - Tier 3"/>
    <n v="45093"/>
    <n v="12790"/>
    <n v="13039.405000000001"/>
    <n v="12790"/>
    <n v="12790"/>
    <n v="45124"/>
    <n v="45122"/>
    <n v="48"/>
    <x v="5"/>
  </r>
  <r>
    <x v="1"/>
    <x v="1199"/>
    <x v="1139"/>
    <s v="Recovery"/>
    <n v="75713"/>
    <s v="Active"/>
    <s v="PURCHASE"/>
    <s v="Trade Account - Tier 3"/>
    <n v="45093"/>
    <n v="6.99"/>
    <n v="7.1263050000000003"/>
    <n v="6.99"/>
    <n v="6.99"/>
    <m/>
    <m/>
    <n v="0"/>
    <x v="1"/>
  </r>
  <r>
    <x v="1"/>
    <x v="1253"/>
    <x v="1191"/>
    <s v="Active"/>
    <n v="75714"/>
    <s v="Active"/>
    <s v="PURCHASE"/>
    <s v="Trade Account - Tier 3"/>
    <n v="45093"/>
    <n v="10.17"/>
    <n v="10.368315000000001"/>
    <n v="10.17"/>
    <n v="8.4749994999999991"/>
    <n v="45124"/>
    <m/>
    <n v="0"/>
    <x v="1"/>
  </r>
  <r>
    <x v="1"/>
    <x v="1413"/>
    <x v="1336"/>
    <s v="Suspended"/>
    <n v="75715"/>
    <s v="LOCKED"/>
    <s v="PURCHASE"/>
    <s v="Trade Account - Tier 3"/>
    <n v="45093"/>
    <n v="53.59"/>
    <n v="54.635005"/>
    <n v="53.59"/>
    <n v="53.59"/>
    <n v="45168"/>
    <n v="45168"/>
    <n v="2"/>
    <x v="6"/>
  </r>
  <r>
    <x v="1"/>
    <x v="1395"/>
    <x v="1319"/>
    <s v="Active"/>
    <n v="75731"/>
    <s v="Active"/>
    <s v="PURCHASE"/>
    <s v="Trade Account - Tier 3"/>
    <n v="45093"/>
    <n v="89.69"/>
    <n v="91.438955000000007"/>
    <n v="89.69"/>
    <n v="74.741666499999994"/>
    <n v="45152"/>
    <m/>
    <n v="0"/>
    <x v="1"/>
  </r>
  <r>
    <x v="1"/>
    <x v="1413"/>
    <x v="1336"/>
    <s v="Suspended"/>
    <n v="75735"/>
    <s v="LOCKED"/>
    <s v="PURCHASE"/>
    <s v="Trade Account - Tier 3"/>
    <n v="45092"/>
    <n v="74.27"/>
    <n v="75.718265000000002"/>
    <n v="74.27"/>
    <n v="74.27"/>
    <n v="45168"/>
    <n v="45168"/>
    <n v="2"/>
    <x v="6"/>
  </r>
  <r>
    <x v="1"/>
    <x v="1253"/>
    <x v="1191"/>
    <s v="Active"/>
    <n v="75736"/>
    <s v="Active"/>
    <s v="PURCHASE"/>
    <s v="Trade Account - Tier 3"/>
    <n v="45093"/>
    <n v="11.5"/>
    <n v="11.72425"/>
    <n v="11.5"/>
    <n v="9.5833329999999997"/>
    <n v="45124"/>
    <m/>
    <n v="0"/>
    <x v="1"/>
  </r>
  <r>
    <x v="1"/>
    <x v="1374"/>
    <x v="1301"/>
    <s v="Active"/>
    <n v="75741"/>
    <s v="Active"/>
    <s v="PURCHASE"/>
    <s v="Trade Account - Tier 3"/>
    <n v="45092"/>
    <n v="481.69"/>
    <n v="491.08295500000003"/>
    <n v="481.69"/>
    <n v="401.40833350000003"/>
    <n v="45166"/>
    <m/>
    <n v="0"/>
    <x v="1"/>
  </r>
  <r>
    <x v="1"/>
    <x v="1345"/>
    <x v="1272"/>
    <s v="Active"/>
    <n v="75744"/>
    <s v="Active"/>
    <s v="PURCHASE"/>
    <s v="Trade Account - Tier 3"/>
    <n v="45093"/>
    <n v="49.9"/>
    <n v="50.873049999999999"/>
    <n v="49.9"/>
    <n v="49.9"/>
    <m/>
    <m/>
    <n v="0"/>
    <x v="1"/>
  </r>
  <r>
    <x v="1"/>
    <x v="1236"/>
    <x v="1174"/>
    <s v="Active"/>
    <n v="75748"/>
    <s v="Active"/>
    <s v="PURCHASE"/>
    <s v="Trade Account - Tier 3"/>
    <n v="45093"/>
    <n v="1198.73"/>
    <n v="1222.105235"/>
    <n v="1198.73"/>
    <n v="799.15333299999998"/>
    <n v="45166"/>
    <m/>
    <n v="0"/>
    <x v="1"/>
  </r>
  <r>
    <x v="1"/>
    <x v="1164"/>
    <x v="1108"/>
    <s v="Active"/>
    <n v="75753"/>
    <s v="Active"/>
    <s v="PURCHASE"/>
    <s v="Trade Account - Tier 3"/>
    <n v="45093"/>
    <n v="192.51"/>
    <n v="196.26394500000001"/>
    <n v="192.51"/>
    <n v="128.33999900000001"/>
    <n v="45147"/>
    <m/>
    <n v="0"/>
    <x v="1"/>
  </r>
  <r>
    <x v="1"/>
    <x v="1465"/>
    <x v="1384"/>
    <s v="Active"/>
    <n v="75755"/>
    <s v="Active"/>
    <s v="PURCHASE"/>
    <s v="Trade Account - Tier 3"/>
    <n v="45093"/>
    <n v="89.5"/>
    <n v="91.245249999999999"/>
    <n v="89.5"/>
    <n v="59.666665999999999"/>
    <n v="45121"/>
    <m/>
    <n v="0"/>
    <x v="1"/>
  </r>
  <r>
    <x v="1"/>
    <x v="1465"/>
    <x v="1384"/>
    <s v="Active"/>
    <n v="75756"/>
    <s v="Active"/>
    <s v="PURCHASE"/>
    <s v="Trade Account - Tier 3"/>
    <n v="45093"/>
    <n v="74.87"/>
    <n v="76.329965000000001"/>
    <n v="74.87"/>
    <n v="49.913333000000002"/>
    <n v="45121"/>
    <m/>
    <n v="0"/>
    <x v="1"/>
  </r>
  <r>
    <x v="1"/>
    <x v="1465"/>
    <x v="1384"/>
    <s v="Active"/>
    <n v="75757"/>
    <s v="Active"/>
    <s v="PURCHASE"/>
    <s v="Trade Account - Tier 3"/>
    <n v="45093"/>
    <n v="208.95"/>
    <n v="213.02452500000001"/>
    <n v="208.95"/>
    <n v="139.29999900000001"/>
    <n v="45121"/>
    <m/>
    <n v="0"/>
    <x v="1"/>
  </r>
  <r>
    <x v="1"/>
    <x v="1270"/>
    <x v="1205"/>
    <s v="Suspended"/>
    <n v="75764"/>
    <s v="Active"/>
    <s v="INVOICE"/>
    <s v="Trade Account - Tier 3"/>
    <n v="45094"/>
    <n v="1925.09"/>
    <n v="1962.6292550000001"/>
    <n v="1925.09"/>
    <n v="1604.241667"/>
    <n v="45152"/>
    <n v="45152"/>
    <n v="18"/>
    <x v="6"/>
  </r>
  <r>
    <x v="1"/>
    <x v="1270"/>
    <x v="1205"/>
    <s v="Suspended"/>
    <n v="75765"/>
    <s v="Active"/>
    <s v="INVOICE"/>
    <s v="Trade Account - Tier 3"/>
    <n v="45094"/>
    <n v="570.9"/>
    <n v="582.03255000000001"/>
    <n v="570.9"/>
    <n v="380.6"/>
    <n v="45152"/>
    <n v="45152"/>
    <n v="18"/>
    <x v="6"/>
  </r>
  <r>
    <x v="1"/>
    <x v="1270"/>
    <x v="1205"/>
    <s v="Suspended"/>
    <n v="75767"/>
    <s v="Active"/>
    <s v="INVOICE"/>
    <s v="Trade Account - Tier 3"/>
    <n v="45094"/>
    <n v="119.48"/>
    <n v="121.80986"/>
    <n v="119.48"/>
    <n v="99.566666999999995"/>
    <n v="45152"/>
    <n v="45152"/>
    <n v="18"/>
    <x v="6"/>
  </r>
  <r>
    <x v="1"/>
    <x v="1270"/>
    <x v="1205"/>
    <s v="Suspended"/>
    <n v="75769"/>
    <s v="Active"/>
    <s v="INVOICE"/>
    <s v="Trade Account - Tier 3"/>
    <n v="45094"/>
    <n v="119.48"/>
    <n v="121.80986"/>
    <n v="119.48"/>
    <n v="79.653333000000003"/>
    <n v="45152"/>
    <n v="45152"/>
    <n v="18"/>
    <x v="6"/>
  </r>
  <r>
    <x v="1"/>
    <x v="1296"/>
    <x v="1227"/>
    <s v="Recovery"/>
    <n v="75772"/>
    <s v="Active"/>
    <s v="PURCHASE"/>
    <s v="Trade Account - Tier 3"/>
    <n v="45094"/>
    <n v="913.71"/>
    <n v="931.52734499999997"/>
    <n v="913.71"/>
    <n v="913.71"/>
    <m/>
    <m/>
    <n v="0"/>
    <x v="1"/>
  </r>
  <r>
    <x v="1"/>
    <x v="1465"/>
    <x v="1384"/>
    <s v="Active"/>
    <n v="75773"/>
    <s v="Active"/>
    <s v="PURCHASE"/>
    <s v="Trade Account - Tier 3"/>
    <n v="45094"/>
    <n v="78.790000000000006"/>
    <n v="80.326404999999994"/>
    <n v="78.790000000000006"/>
    <n v="52.526667000000003"/>
    <n v="45121"/>
    <m/>
    <n v="0"/>
    <x v="1"/>
  </r>
  <r>
    <x v="1"/>
    <x v="1253"/>
    <x v="1191"/>
    <s v="Active"/>
    <n v="75775"/>
    <s v="Active"/>
    <s v="PURCHASE"/>
    <s v="Trade Account - Tier 3"/>
    <n v="45094"/>
    <n v="14.2"/>
    <n v="14.476900000000001"/>
    <n v="14.2"/>
    <n v="11.833333"/>
    <n v="45124"/>
    <m/>
    <n v="0"/>
    <x v="1"/>
  </r>
  <r>
    <x v="1"/>
    <x v="1400"/>
    <x v="1324"/>
    <s v="ARREAR"/>
    <n v="75781"/>
    <s v="LOCKED"/>
    <s v="PURCHASE"/>
    <s v="Trade Account - Tier 3"/>
    <n v="45094"/>
    <n v="166.7"/>
    <n v="169.95065"/>
    <n v="166.7"/>
    <n v="166.7"/>
    <n v="45170"/>
    <n v="45114"/>
    <n v="56"/>
    <x v="5"/>
  </r>
  <r>
    <x v="1"/>
    <x v="1007"/>
    <x v="977"/>
    <s v="Active"/>
    <n v="75782"/>
    <s v="Active"/>
    <s v="PURCHASE"/>
    <s v="Trade Account - Tier 3"/>
    <n v="45094"/>
    <n v="91.91"/>
    <n v="93.702245000000005"/>
    <n v="91.91"/>
    <n v="61.273333000000001"/>
    <n v="45166"/>
    <m/>
    <n v="0"/>
    <x v="1"/>
  </r>
  <r>
    <x v="1"/>
    <x v="1276"/>
    <x v="1211"/>
    <s v="Active"/>
    <n v="75784"/>
    <s v="Active"/>
    <s v="PURCHASE"/>
    <s v="Trade Account - Tier 3"/>
    <n v="45094"/>
    <n v="69.02"/>
    <n v="70.365889999999993"/>
    <n v="69.02"/>
    <n v="69.02"/>
    <m/>
    <m/>
    <n v="0"/>
    <x v="1"/>
  </r>
  <r>
    <x v="1"/>
    <x v="1253"/>
    <x v="1191"/>
    <s v="Active"/>
    <n v="75787"/>
    <s v="Active"/>
    <s v="PURCHASE"/>
    <s v="Trade Account - Tier 3"/>
    <n v="45094"/>
    <n v="64.989999999999995"/>
    <n v="66.257305000000002"/>
    <n v="64.989999999999995"/>
    <n v="54.158333499999998"/>
    <n v="45124"/>
    <m/>
    <n v="0"/>
    <x v="1"/>
  </r>
  <r>
    <x v="1"/>
    <x v="1465"/>
    <x v="1384"/>
    <s v="Active"/>
    <n v="75791"/>
    <s v="Active"/>
    <s v="PURCHASE"/>
    <s v="Trade Account - Tier 3"/>
    <n v="45094"/>
    <n v="74.95"/>
    <n v="76.411524999999997"/>
    <n v="74.95"/>
    <n v="24.983333999999999"/>
    <n v="45121"/>
    <m/>
    <n v="0"/>
    <x v="1"/>
  </r>
  <r>
    <x v="1"/>
    <x v="1159"/>
    <x v="309"/>
    <s v="Active"/>
    <n v="75792"/>
    <s v="Active"/>
    <s v="PURCHASE"/>
    <s v="Trade Account - Tier 3"/>
    <n v="45094"/>
    <n v="37.950000000000003"/>
    <n v="38.690024999999999"/>
    <n v="37.950000000000003"/>
    <n v="31.624999500000001"/>
    <n v="45159"/>
    <m/>
    <n v="0"/>
    <x v="1"/>
  </r>
  <r>
    <x v="1"/>
    <x v="1078"/>
    <x v="1035"/>
    <s v="Recovery"/>
    <n v="75801"/>
    <s v="Active"/>
    <s v="PURCHASE"/>
    <s v="Trade Account - Tier 3"/>
    <n v="45094"/>
    <n v="298.11"/>
    <n v="303.92314499999998"/>
    <n v="298.11"/>
    <n v="298.11"/>
    <m/>
    <m/>
    <n v="0"/>
    <x v="1"/>
  </r>
  <r>
    <x v="1"/>
    <x v="1345"/>
    <x v="1272"/>
    <s v="Active"/>
    <n v="75802"/>
    <s v="Active"/>
    <s v="PURCHASE"/>
    <s v="Trade Account - Tier 3"/>
    <n v="45094"/>
    <n v="50"/>
    <n v="50.975000000000001"/>
    <n v="50"/>
    <n v="50"/>
    <m/>
    <m/>
    <n v="0"/>
    <x v="1"/>
  </r>
  <r>
    <x v="1"/>
    <x v="1289"/>
    <x v="1223"/>
    <s v="Active"/>
    <n v="75803"/>
    <s v="Active"/>
    <s v="PURCHASE"/>
    <s v="Trade Account - Tier 3"/>
    <n v="45094"/>
    <n v="50.1"/>
    <n v="51.076949999999997"/>
    <n v="50.1"/>
    <n v="16.7"/>
    <n v="45166"/>
    <m/>
    <n v="0"/>
    <x v="1"/>
  </r>
  <r>
    <x v="1"/>
    <x v="1415"/>
    <x v="1338"/>
    <s v="Active"/>
    <n v="75804"/>
    <s v="Active"/>
    <s v="PURCHASE"/>
    <s v="Trade Account - Tier 3"/>
    <n v="45094"/>
    <n v="127.66"/>
    <n v="130.14937"/>
    <n v="127.66"/>
    <n v="127.66"/>
    <m/>
    <m/>
    <n v="0"/>
    <x v="1"/>
  </r>
  <r>
    <x v="1"/>
    <x v="1345"/>
    <x v="1272"/>
    <s v="Active"/>
    <n v="75806"/>
    <s v="Active"/>
    <s v="PURCHASE"/>
    <s v="Trade Account - Tier 3"/>
    <n v="45094"/>
    <n v="11.95"/>
    <n v="12.183025000000001"/>
    <n v="11.95"/>
    <n v="11.95"/>
    <m/>
    <m/>
    <n v="0"/>
    <x v="1"/>
  </r>
  <r>
    <x v="1"/>
    <x v="1253"/>
    <x v="1191"/>
    <s v="Active"/>
    <n v="75811"/>
    <s v="Active"/>
    <s v="PURCHASE"/>
    <s v="Trade Account - Tier 3"/>
    <n v="45094"/>
    <n v="935"/>
    <n v="953.23249999999996"/>
    <n v="935"/>
    <n v="779.16666699999996"/>
    <n v="45124"/>
    <m/>
    <n v="0"/>
    <x v="1"/>
  </r>
  <r>
    <x v="1"/>
    <x v="1154"/>
    <x v="1100"/>
    <s v="Active"/>
    <n v="75817"/>
    <s v="Active"/>
    <s v="PURCHASE"/>
    <s v="Trade Account - Tier 3"/>
    <n v="45094"/>
    <n v="111.54"/>
    <n v="113.71503"/>
    <n v="111.54"/>
    <n v="74.36"/>
    <n v="45145"/>
    <m/>
    <n v="0"/>
    <x v="1"/>
  </r>
  <r>
    <x v="1"/>
    <x v="1441"/>
    <x v="1360"/>
    <s v="Active"/>
    <n v="75822"/>
    <s v="Active"/>
    <s v="PURCHASE"/>
    <s v="Trade Account - Tier 3"/>
    <n v="45094"/>
    <n v="689.35"/>
    <n v="702.79232500000001"/>
    <n v="689.35"/>
    <n v="574.45833349999998"/>
    <n v="45166"/>
    <m/>
    <n v="0"/>
    <x v="1"/>
  </r>
  <r>
    <x v="1"/>
    <x v="1465"/>
    <x v="1384"/>
    <s v="Active"/>
    <n v="75823"/>
    <s v="Active"/>
    <s v="PURCHASE"/>
    <s v="Trade Account - Tier 3"/>
    <n v="45094"/>
    <n v="150"/>
    <n v="152.92500000000001"/>
    <n v="150"/>
    <n v="100"/>
    <n v="45121"/>
    <m/>
    <n v="0"/>
    <x v="1"/>
  </r>
  <r>
    <x v="1"/>
    <x v="1258"/>
    <x v="1195"/>
    <s v="Active"/>
    <n v="75824"/>
    <s v="Active"/>
    <s v="PURCHASE"/>
    <s v="Trade Account - Tier 3"/>
    <n v="45094"/>
    <n v="673.65"/>
    <n v="686.78617499999996"/>
    <n v="673.65"/>
    <n v="561.37499949999994"/>
    <n v="45152"/>
    <m/>
    <n v="0"/>
    <x v="1"/>
  </r>
  <r>
    <x v="1"/>
    <x v="1472"/>
    <x v="1391"/>
    <s v="Active"/>
    <n v="75825"/>
    <s v="Active"/>
    <s v="INVOICE"/>
    <s v="Trade Account - Tier 3"/>
    <n v="45094"/>
    <n v="3390"/>
    <n v="3456.105"/>
    <n v="3390"/>
    <n v="2260"/>
    <n v="45140"/>
    <m/>
    <n v="0"/>
    <x v="1"/>
  </r>
  <r>
    <x v="1"/>
    <x v="1465"/>
    <x v="1384"/>
    <s v="Active"/>
    <n v="75826"/>
    <s v="Active"/>
    <s v="PURCHASE"/>
    <s v="Trade Account - Tier 3"/>
    <n v="45094"/>
    <n v="459"/>
    <n v="467.95049999999998"/>
    <n v="459"/>
    <n v="306"/>
    <n v="45121"/>
    <m/>
    <n v="0"/>
    <x v="1"/>
  </r>
  <r>
    <x v="1"/>
    <x v="1170"/>
    <x v="1114"/>
    <s v="Active"/>
    <n v="75828"/>
    <s v="Active"/>
    <s v="PURCHASE"/>
    <s v="Trade Account - Tier 3"/>
    <n v="45094"/>
    <n v="299.44"/>
    <n v="305.27908000000002"/>
    <n v="299.44"/>
    <n v="249.533333"/>
    <n v="45166"/>
    <m/>
    <n v="0"/>
    <x v="1"/>
  </r>
  <r>
    <x v="1"/>
    <x v="1465"/>
    <x v="1384"/>
    <s v="Active"/>
    <n v="75835"/>
    <s v="Active"/>
    <s v="PURCHASE"/>
    <s v="Trade Account - Tier 3"/>
    <n v="45094"/>
    <n v="83.95"/>
    <n v="85.587024999999997"/>
    <n v="83.95"/>
    <n v="55.966667000000001"/>
    <n v="45121"/>
    <m/>
    <n v="0"/>
    <x v="1"/>
  </r>
  <r>
    <x v="1"/>
    <x v="1473"/>
    <x v="1392"/>
    <s v="Active"/>
    <n v="75836"/>
    <s v="Active"/>
    <s v="PURCHASE"/>
    <s v="Trade Account - Tier 3"/>
    <n v="45094"/>
    <n v="2500"/>
    <n v="2548.75"/>
    <n v="2500"/>
    <n v="2083.333333"/>
    <n v="45166"/>
    <m/>
    <n v="0"/>
    <x v="1"/>
  </r>
  <r>
    <x v="1"/>
    <x v="1170"/>
    <x v="1114"/>
    <s v="Active"/>
    <n v="75837"/>
    <s v="Active"/>
    <s v="PURCHASE"/>
    <s v="Trade Account - Tier 3"/>
    <n v="45094"/>
    <n v="73.650000000000006"/>
    <n v="75.086174999999997"/>
    <n v="73.650000000000006"/>
    <n v="49.099998999999997"/>
    <n v="45166"/>
    <m/>
    <n v="0"/>
    <x v="1"/>
  </r>
  <r>
    <x v="1"/>
    <x v="1443"/>
    <x v="1362"/>
    <s v="Active"/>
    <n v="75838"/>
    <s v="Active"/>
    <s v="PURCHASE"/>
    <s v="Trade Account - Tier 3"/>
    <n v="45094"/>
    <n v="100.7"/>
    <n v="102.66365"/>
    <n v="100.7"/>
    <n v="67.133334000000005"/>
    <n v="45152"/>
    <m/>
    <n v="0"/>
    <x v="1"/>
  </r>
  <r>
    <x v="1"/>
    <x v="1443"/>
    <x v="1362"/>
    <s v="Active"/>
    <n v="75840"/>
    <s v="Active"/>
    <s v="PURCHASE"/>
    <s v="Trade Account - Tier 3"/>
    <n v="45094"/>
    <n v="180"/>
    <n v="183.51"/>
    <n v="180"/>
    <n v="120"/>
    <n v="45152"/>
    <m/>
    <n v="0"/>
    <x v="1"/>
  </r>
  <r>
    <x v="1"/>
    <x v="1170"/>
    <x v="1114"/>
    <s v="Active"/>
    <n v="75841"/>
    <s v="Active"/>
    <s v="PURCHASE"/>
    <s v="Trade Account - Tier 3"/>
    <n v="45094"/>
    <n v="74.41"/>
    <n v="75.860995000000003"/>
    <n v="74.41"/>
    <n v="49.606667000000002"/>
    <n v="45166"/>
    <m/>
    <n v="0"/>
    <x v="1"/>
  </r>
  <r>
    <x v="1"/>
    <x v="1345"/>
    <x v="1272"/>
    <s v="Active"/>
    <n v="75842"/>
    <s v="Active"/>
    <s v="PURCHASE"/>
    <s v="Trade Account - Tier 3"/>
    <n v="45094"/>
    <n v="45"/>
    <n v="45.877499999999998"/>
    <n v="45"/>
    <n v="45"/>
    <m/>
    <m/>
    <n v="0"/>
    <x v="1"/>
  </r>
  <r>
    <x v="1"/>
    <x v="1465"/>
    <x v="1384"/>
    <s v="Active"/>
    <n v="75843"/>
    <s v="Active"/>
    <s v="PURCHASE"/>
    <s v="Trade Account - Tier 3"/>
    <n v="45094"/>
    <n v="45"/>
    <n v="45.877499999999998"/>
    <n v="45"/>
    <n v="15"/>
    <n v="45121"/>
    <m/>
    <n v="0"/>
    <x v="1"/>
  </r>
  <r>
    <x v="1"/>
    <x v="1170"/>
    <x v="1114"/>
    <s v="Active"/>
    <n v="75844"/>
    <s v="Active"/>
    <s v="PURCHASE"/>
    <s v="Trade Account - Tier 3"/>
    <n v="45094"/>
    <n v="36.61"/>
    <n v="37.323895"/>
    <n v="36.61"/>
    <n v="30.508333499999999"/>
    <n v="45166"/>
    <m/>
    <n v="0"/>
    <x v="1"/>
  </r>
  <r>
    <x v="1"/>
    <x v="1199"/>
    <x v="1139"/>
    <s v="Recovery"/>
    <n v="75862"/>
    <s v="Active"/>
    <s v="PURCHASE"/>
    <s v="Trade Account - Tier 3"/>
    <n v="45094"/>
    <n v="50.12"/>
    <n v="51.097340000000003"/>
    <n v="50.12"/>
    <n v="50.12"/>
    <m/>
    <m/>
    <n v="0"/>
    <x v="1"/>
  </r>
  <r>
    <x v="1"/>
    <x v="1413"/>
    <x v="1336"/>
    <s v="Suspended"/>
    <n v="75865"/>
    <s v="LOCKED"/>
    <s v="PURCHASE"/>
    <s v="Trade Account - Tier 3"/>
    <n v="45094"/>
    <n v="57.5"/>
    <n v="58.621250000000003"/>
    <n v="57.5"/>
    <n v="57.5"/>
    <n v="45168"/>
    <n v="45168"/>
    <n v="2"/>
    <x v="6"/>
  </r>
  <r>
    <x v="1"/>
    <x v="1199"/>
    <x v="1139"/>
    <s v="Recovery"/>
    <n v="75872"/>
    <s v="Active"/>
    <s v="PURCHASE"/>
    <s v="Trade Account - Tier 3"/>
    <n v="45094"/>
    <n v="3.6"/>
    <n v="3.6701999999999999"/>
    <n v="3.6"/>
    <n v="3.6"/>
    <m/>
    <m/>
    <n v="0"/>
    <x v="1"/>
  </r>
  <r>
    <x v="1"/>
    <x v="1221"/>
    <x v="1159"/>
    <s v="Active"/>
    <n v="75877"/>
    <s v="Active"/>
    <s v="PURCHASE"/>
    <s v="Trade Account - Tier 3"/>
    <n v="45094"/>
    <n v="175.79"/>
    <n v="179.217905"/>
    <n v="175.79"/>
    <n v="58.596665999999999"/>
    <n v="45128"/>
    <m/>
    <n v="0"/>
    <x v="1"/>
  </r>
  <r>
    <x v="1"/>
    <x v="1221"/>
    <x v="1159"/>
    <s v="Active"/>
    <n v="75878"/>
    <s v="Active"/>
    <s v="PURCHASE"/>
    <s v="Trade Account - Tier 3"/>
    <n v="45094"/>
    <n v="294.5"/>
    <n v="300.24275"/>
    <n v="294.5"/>
    <n v="98.166666000000006"/>
    <n v="45128"/>
    <m/>
    <n v="0"/>
    <x v="1"/>
  </r>
  <r>
    <x v="1"/>
    <x v="1395"/>
    <x v="1319"/>
    <s v="Active"/>
    <n v="75883"/>
    <s v="Active"/>
    <s v="INVOICE"/>
    <s v="Trade Account - Tier 3"/>
    <n v="45094"/>
    <n v="350"/>
    <n v="356.82499999999999"/>
    <n v="350"/>
    <n v="233.33333400000001"/>
    <n v="45152"/>
    <m/>
    <n v="0"/>
    <x v="1"/>
  </r>
  <r>
    <x v="1"/>
    <x v="1154"/>
    <x v="1100"/>
    <s v="Active"/>
    <n v="75884"/>
    <s v="Active"/>
    <s v="PURCHASE"/>
    <s v="Trade Account - Tier 3"/>
    <n v="45094"/>
    <n v="20.16"/>
    <n v="20.55312"/>
    <n v="20.16"/>
    <n v="20.16"/>
    <m/>
    <m/>
    <n v="0"/>
    <x v="1"/>
  </r>
  <r>
    <x v="1"/>
    <x v="1253"/>
    <x v="1191"/>
    <s v="Active"/>
    <n v="75889"/>
    <s v="Active"/>
    <s v="PURCHASE"/>
    <s v="Trade Account - Tier 3"/>
    <n v="45094"/>
    <n v="26.15"/>
    <n v="26.659925000000001"/>
    <n v="26.15"/>
    <n v="21.791666500000002"/>
    <n v="45124"/>
    <m/>
    <n v="0"/>
    <x v="1"/>
  </r>
  <r>
    <x v="1"/>
    <x v="1122"/>
    <x v="1071"/>
    <s v="Active"/>
    <n v="75891"/>
    <s v="Active"/>
    <s v="PURCHASE"/>
    <s v="Trade Account - Tier 3"/>
    <n v="45094"/>
    <n v="605.77"/>
    <n v="617.58251499999994"/>
    <n v="605.77"/>
    <n v="403.84666700000002"/>
    <n v="45152"/>
    <m/>
    <n v="0"/>
    <x v="1"/>
  </r>
  <r>
    <x v="1"/>
    <x v="1465"/>
    <x v="1384"/>
    <s v="Active"/>
    <n v="75899"/>
    <s v="Active"/>
    <s v="PURCHASE"/>
    <s v="Trade Account - Tier 3"/>
    <n v="45093"/>
    <n v="230.13"/>
    <n v="234.617535"/>
    <n v="230.13"/>
    <n v="153.41999899999999"/>
    <n v="45121"/>
    <m/>
    <n v="0"/>
    <x v="1"/>
  </r>
  <r>
    <x v="1"/>
    <x v="1118"/>
    <x v="1067"/>
    <s v="Active"/>
    <n v="75905"/>
    <s v="Active"/>
    <s v="PURCHASE"/>
    <s v="Trade Account - Tier 3"/>
    <n v="45094"/>
    <n v="2300"/>
    <n v="2344.85"/>
    <n v="2300"/>
    <n v="1533.3333339999999"/>
    <n v="45167"/>
    <m/>
    <n v="0"/>
    <x v="1"/>
  </r>
  <r>
    <x v="1"/>
    <x v="1465"/>
    <x v="1384"/>
    <s v="Active"/>
    <n v="75908"/>
    <s v="Active"/>
    <s v="PURCHASE"/>
    <s v="Trade Account - Tier 3"/>
    <n v="45094"/>
    <n v="214"/>
    <n v="218.173"/>
    <n v="214"/>
    <n v="142.66666599999999"/>
    <n v="45121"/>
    <m/>
    <n v="0"/>
    <x v="1"/>
  </r>
  <r>
    <x v="1"/>
    <x v="1413"/>
    <x v="1336"/>
    <s v="Suspended"/>
    <n v="75914"/>
    <s v="LOCKED"/>
    <s v="PURCHASE"/>
    <s v="Trade Account - Tier 3"/>
    <n v="45094"/>
    <n v="5.08"/>
    <n v="5.1790599999999998"/>
    <n v="5.08"/>
    <n v="5.08"/>
    <n v="45168"/>
    <n v="45168"/>
    <n v="2"/>
    <x v="6"/>
  </r>
  <r>
    <x v="1"/>
    <x v="1413"/>
    <x v="1336"/>
    <s v="Suspended"/>
    <n v="75915"/>
    <s v="LOCKED"/>
    <s v="PURCHASE"/>
    <s v="Trade Account - Tier 3"/>
    <n v="45094"/>
    <n v="25.38"/>
    <n v="25.87491"/>
    <n v="25.38"/>
    <n v="25.38"/>
    <n v="45168"/>
    <n v="45168"/>
    <n v="2"/>
    <x v="6"/>
  </r>
  <r>
    <x v="1"/>
    <x v="1443"/>
    <x v="1362"/>
    <s v="Active"/>
    <n v="75918"/>
    <s v="Active"/>
    <s v="PURCHASE"/>
    <s v="Trade Account - Tier 3"/>
    <n v="45095"/>
    <n v="26.9"/>
    <n v="27.42455"/>
    <n v="26.9"/>
    <n v="17.933333999999999"/>
    <n v="45152"/>
    <m/>
    <n v="0"/>
    <x v="1"/>
  </r>
  <r>
    <x v="1"/>
    <x v="1413"/>
    <x v="1336"/>
    <s v="Suspended"/>
    <n v="75929"/>
    <s v="LOCKED"/>
    <s v="PURCHASE"/>
    <s v="Trade Account - Tier 3"/>
    <n v="45095"/>
    <n v="179.67"/>
    <n v="183.173565"/>
    <n v="179.67"/>
    <n v="179.67"/>
    <n v="45168"/>
    <n v="45168"/>
    <n v="2"/>
    <x v="6"/>
  </r>
  <r>
    <x v="1"/>
    <x v="1281"/>
    <x v="1216"/>
    <s v="Active"/>
    <n v="75936"/>
    <s v="Active"/>
    <s v="PURCHASE"/>
    <s v="Trade Account - Tier 3"/>
    <n v="45095"/>
    <n v="19.350000000000001"/>
    <n v="19.727325"/>
    <n v="19.350000000000001"/>
    <n v="12.9"/>
    <n v="45152"/>
    <m/>
    <n v="0"/>
    <x v="1"/>
  </r>
  <r>
    <x v="1"/>
    <x v="1345"/>
    <x v="1272"/>
    <s v="Active"/>
    <n v="75937"/>
    <s v="Active"/>
    <s v="PURCHASE"/>
    <s v="Trade Account - Tier 3"/>
    <n v="45095"/>
    <n v="107.8"/>
    <n v="109.9021"/>
    <n v="107.8"/>
    <n v="89.833332999999996"/>
    <n v="45159"/>
    <m/>
    <n v="0"/>
    <x v="1"/>
  </r>
  <r>
    <x v="1"/>
    <x v="1460"/>
    <x v="1379"/>
    <s v="Active"/>
    <n v="75938"/>
    <s v="Active"/>
    <s v="PURCHASE"/>
    <s v="Trade Account - Tier 3"/>
    <n v="45095"/>
    <n v="123.83"/>
    <n v="126.244685"/>
    <n v="123.83"/>
    <n v="82.553332999999995"/>
    <n v="45121"/>
    <m/>
    <n v="0"/>
    <x v="1"/>
  </r>
  <r>
    <x v="1"/>
    <x v="1465"/>
    <x v="1384"/>
    <s v="Active"/>
    <n v="75940"/>
    <s v="Active"/>
    <s v="PURCHASE"/>
    <s v="Trade Account - Tier 3"/>
    <n v="45095"/>
    <n v="216.52"/>
    <n v="220.74214000000001"/>
    <n v="216.52"/>
    <n v="144.346666"/>
    <n v="45121"/>
    <m/>
    <n v="0"/>
    <x v="1"/>
  </r>
  <r>
    <x v="1"/>
    <x v="1460"/>
    <x v="1379"/>
    <s v="Active"/>
    <n v="75949"/>
    <s v="Active"/>
    <s v="PURCHASE"/>
    <s v="Trade Account - Tier 3"/>
    <n v="45095"/>
    <n v="78.180000000000007"/>
    <n v="79.704509999999999"/>
    <n v="78.180000000000007"/>
    <n v="52.12"/>
    <n v="45121"/>
    <m/>
    <n v="0"/>
    <x v="1"/>
  </r>
  <r>
    <x v="1"/>
    <x v="1281"/>
    <x v="1216"/>
    <s v="Active"/>
    <n v="75954"/>
    <s v="Active"/>
    <s v="PURCHASE"/>
    <s v="Trade Account - Tier 3"/>
    <n v="45095"/>
    <n v="39.96"/>
    <n v="40.739220000000003"/>
    <n v="39.96"/>
    <n v="26.64"/>
    <n v="45152"/>
    <m/>
    <n v="0"/>
    <x v="1"/>
  </r>
  <r>
    <x v="1"/>
    <x v="1340"/>
    <x v="1267"/>
    <s v="Suspended"/>
    <n v="75961"/>
    <s v="Active"/>
    <s v="PURCHASE"/>
    <s v="Trade Account - Tier 3"/>
    <n v="45095"/>
    <n v="5000"/>
    <n v="5097.5"/>
    <n v="5000"/>
    <n v="5000"/>
    <m/>
    <m/>
    <n v="0"/>
    <x v="1"/>
  </r>
  <r>
    <x v="1"/>
    <x v="1460"/>
    <x v="1379"/>
    <s v="Active"/>
    <n v="75963"/>
    <s v="Active"/>
    <s v="PURCHASE"/>
    <s v="Trade Account - Tier 3"/>
    <n v="45095"/>
    <n v="124.95"/>
    <n v="127.38652500000001"/>
    <n v="124.95"/>
    <n v="83.3"/>
    <n v="45121"/>
    <m/>
    <n v="0"/>
    <x v="1"/>
  </r>
  <r>
    <x v="1"/>
    <x v="1170"/>
    <x v="1114"/>
    <s v="Active"/>
    <n v="75964"/>
    <s v="Active"/>
    <s v="PURCHASE"/>
    <s v="Trade Account - Tier 3"/>
    <n v="45095"/>
    <n v="28.85"/>
    <n v="29.412575"/>
    <n v="28.85"/>
    <n v="24.041666500000002"/>
    <n v="45166"/>
    <m/>
    <n v="0"/>
    <x v="1"/>
  </r>
  <r>
    <x v="1"/>
    <x v="1400"/>
    <x v="1324"/>
    <s v="ARREAR"/>
    <n v="75967"/>
    <s v="LOCKED"/>
    <s v="PURCHASE"/>
    <s v="Trade Account - Tier 3"/>
    <n v="45095"/>
    <n v="60.5"/>
    <n v="61.679749999999999"/>
    <n v="60.5"/>
    <n v="60.5"/>
    <n v="45170"/>
    <n v="45114"/>
    <n v="56"/>
    <x v="5"/>
  </r>
  <r>
    <x v="1"/>
    <x v="1164"/>
    <x v="1108"/>
    <s v="Active"/>
    <n v="75968"/>
    <s v="Active"/>
    <s v="PURCHASE"/>
    <s v="Trade Account - Tier 3"/>
    <n v="45095"/>
    <n v="783.7"/>
    <n v="798.98215000000005"/>
    <n v="783.7"/>
    <n v="522.46666600000003"/>
    <n v="45147"/>
    <m/>
    <n v="0"/>
    <x v="1"/>
  </r>
  <r>
    <x v="1"/>
    <x v="1360"/>
    <x v="1287"/>
    <s v="Active"/>
    <n v="75973"/>
    <s v="Active"/>
    <s v="PURCHASE"/>
    <s v="Trade Account - Tier 3"/>
    <n v="45095"/>
    <n v="49.99"/>
    <n v="50.964804999999998"/>
    <n v="49.99"/>
    <n v="41.658333499999998"/>
    <n v="45160"/>
    <m/>
    <n v="0"/>
    <x v="1"/>
  </r>
  <r>
    <x v="1"/>
    <x v="1390"/>
    <x v="1314"/>
    <s v="Active"/>
    <n v="75976"/>
    <s v="Active"/>
    <s v="PURCHASE"/>
    <s v="Trade Account - Tier 3"/>
    <n v="45095"/>
    <n v="86.74"/>
    <n v="88.431430000000006"/>
    <n v="86.74"/>
    <n v="57.826667"/>
    <n v="45152"/>
    <m/>
    <n v="0"/>
    <x v="1"/>
  </r>
  <r>
    <x v="1"/>
    <x v="1465"/>
    <x v="1384"/>
    <s v="Active"/>
    <n v="75980"/>
    <s v="Active"/>
    <s v="PURCHASE"/>
    <s v="Trade Account - Tier 3"/>
    <n v="45095"/>
    <n v="425.16"/>
    <n v="433.45062000000001"/>
    <n v="425.16"/>
    <n v="283.44"/>
    <n v="45121"/>
    <m/>
    <n v="0"/>
    <x v="1"/>
  </r>
  <r>
    <x v="1"/>
    <x v="1465"/>
    <x v="1384"/>
    <s v="Active"/>
    <n v="75986"/>
    <s v="Active"/>
    <s v="PURCHASE"/>
    <s v="Trade Account - Tier 3"/>
    <n v="45095"/>
    <n v="79"/>
    <n v="80.540499999999994"/>
    <n v="79"/>
    <n v="52.666665999999999"/>
    <n v="45121"/>
    <m/>
    <n v="0"/>
    <x v="1"/>
  </r>
  <r>
    <x v="1"/>
    <x v="1390"/>
    <x v="1314"/>
    <s v="Active"/>
    <n v="75988"/>
    <s v="Active"/>
    <s v="PURCHASE"/>
    <s v="Trade Account - Tier 3"/>
    <n v="45095"/>
    <n v="54.96"/>
    <n v="56.03172"/>
    <n v="54.96"/>
    <n v="36.64"/>
    <n v="45152"/>
    <m/>
    <n v="0"/>
    <x v="1"/>
  </r>
  <r>
    <x v="1"/>
    <x v="1465"/>
    <x v="1384"/>
    <s v="Active"/>
    <n v="75992"/>
    <s v="Active"/>
    <s v="PURCHASE"/>
    <s v="Trade Account - Tier 3"/>
    <n v="45095"/>
    <n v="11"/>
    <n v="11.214499999999999"/>
    <n v="11"/>
    <n v="7.3333339999999998"/>
    <n v="45121"/>
    <m/>
    <n v="0"/>
    <x v="1"/>
  </r>
  <r>
    <x v="1"/>
    <x v="1299"/>
    <x v="1230"/>
    <s v="Active"/>
    <n v="75993"/>
    <s v="Active"/>
    <s v="PURCHASE"/>
    <s v="Trade Account - Tier 3"/>
    <n v="45095"/>
    <n v="1629.23"/>
    <n v="1660.9999849999999"/>
    <n v="1629.23"/>
    <n v="1086.153333"/>
    <n v="45155"/>
    <m/>
    <n v="0"/>
    <x v="1"/>
  </r>
  <r>
    <x v="1"/>
    <x v="1345"/>
    <x v="1272"/>
    <s v="Active"/>
    <n v="75994"/>
    <s v="Active"/>
    <s v="PURCHASE"/>
    <s v="Trade Account - Tier 3"/>
    <n v="45095"/>
    <n v="118.85"/>
    <n v="121.167575"/>
    <n v="118.85"/>
    <n v="99.041666500000005"/>
    <n v="45159"/>
    <m/>
    <n v="0"/>
    <x v="1"/>
  </r>
  <r>
    <x v="1"/>
    <x v="1465"/>
    <x v="1384"/>
    <s v="Active"/>
    <n v="76000"/>
    <s v="Active"/>
    <s v="PURCHASE"/>
    <s v="Trade Account - Tier 3"/>
    <n v="45095"/>
    <n v="42.82"/>
    <n v="43.654989999999998"/>
    <n v="42.82"/>
    <n v="28.546665999999998"/>
    <n v="45121"/>
    <m/>
    <n v="0"/>
    <x v="1"/>
  </r>
  <r>
    <x v="1"/>
    <x v="1465"/>
    <x v="1384"/>
    <s v="Active"/>
    <n v="76006"/>
    <s v="Active"/>
    <s v="PURCHASE"/>
    <s v="Trade Account - Tier 3"/>
    <n v="45095"/>
    <n v="86.77"/>
    <n v="88.462014999999994"/>
    <n v="86.77"/>
    <n v="57.846666999999997"/>
    <n v="45121"/>
    <m/>
    <n v="0"/>
    <x v="1"/>
  </r>
  <r>
    <x v="1"/>
    <x v="1465"/>
    <x v="1384"/>
    <s v="Active"/>
    <n v="76009"/>
    <s v="Active"/>
    <s v="PURCHASE"/>
    <s v="Trade Account - Tier 3"/>
    <n v="45095"/>
    <n v="32.549999999999997"/>
    <n v="33.184725"/>
    <n v="32.549999999999997"/>
    <n v="21.699998999999998"/>
    <n v="45121"/>
    <m/>
    <n v="0"/>
    <x v="1"/>
  </r>
  <r>
    <x v="1"/>
    <x v="1199"/>
    <x v="1139"/>
    <s v="Recovery"/>
    <n v="76012"/>
    <s v="Active"/>
    <s v="PURCHASE"/>
    <s v="Trade Account - Tier 3"/>
    <n v="45095"/>
    <n v="13.99"/>
    <n v="14.262805"/>
    <n v="13.99"/>
    <n v="13.99"/>
    <m/>
    <m/>
    <n v="0"/>
    <x v="1"/>
  </r>
  <r>
    <x v="1"/>
    <x v="1465"/>
    <x v="1384"/>
    <s v="Active"/>
    <n v="76013"/>
    <s v="Active"/>
    <s v="PURCHASE"/>
    <s v="Trade Account - Tier 3"/>
    <n v="45095"/>
    <n v="29.15"/>
    <n v="29.718425"/>
    <n v="29.15"/>
    <n v="19.433333000000001"/>
    <n v="45121"/>
    <m/>
    <n v="0"/>
    <x v="1"/>
  </r>
  <r>
    <x v="1"/>
    <x v="1400"/>
    <x v="1324"/>
    <s v="ARREAR"/>
    <n v="76015"/>
    <s v="LOCKED"/>
    <s v="PURCHASE"/>
    <s v="Trade Account - Tier 3"/>
    <n v="45095"/>
    <n v="45"/>
    <n v="45.877499999999998"/>
    <n v="45"/>
    <n v="45"/>
    <n v="45170"/>
    <n v="45114"/>
    <n v="56"/>
    <x v="5"/>
  </r>
  <r>
    <x v="1"/>
    <x v="1300"/>
    <x v="1231"/>
    <s v="Active"/>
    <n v="76028"/>
    <s v="Active"/>
    <s v="PURCHASE"/>
    <s v="Trade Account - Tier 3"/>
    <n v="45095"/>
    <n v="50.42"/>
    <n v="51.403190000000002"/>
    <n v="50.42"/>
    <n v="42.016666999999998"/>
    <n v="45152"/>
    <m/>
    <n v="0"/>
    <x v="1"/>
  </r>
  <r>
    <x v="1"/>
    <x v="1468"/>
    <x v="1387"/>
    <s v="Active"/>
    <n v="76029"/>
    <s v="Active"/>
    <s v="PURCHASE"/>
    <s v="Trade Account - Tier 3"/>
    <n v="45095"/>
    <n v="951.25"/>
    <n v="969.79937500000005"/>
    <n v="951.25"/>
    <n v="634.16666699999996"/>
    <n v="45152"/>
    <m/>
    <n v="0"/>
    <x v="1"/>
  </r>
  <r>
    <x v="1"/>
    <x v="1465"/>
    <x v="1384"/>
    <s v="Active"/>
    <n v="76039"/>
    <s v="Active"/>
    <s v="PURCHASE"/>
    <s v="Trade Account - Tier 3"/>
    <n v="45094"/>
    <n v="129.22999999999999"/>
    <n v="131.74998500000001"/>
    <n v="129.22999999999999"/>
    <n v="86.153333000000003"/>
    <n v="45121"/>
    <m/>
    <n v="0"/>
    <x v="1"/>
  </r>
  <r>
    <x v="1"/>
    <x v="1360"/>
    <x v="1287"/>
    <s v="Active"/>
    <n v="76040"/>
    <s v="Active"/>
    <s v="INVOICE"/>
    <s v="Trade Account - Tier 3"/>
    <n v="45095"/>
    <n v="264.5"/>
    <n v="269.65775000000002"/>
    <n v="264.5"/>
    <n v="220.41666699999999"/>
    <n v="45160"/>
    <m/>
    <n v="0"/>
    <x v="1"/>
  </r>
  <r>
    <x v="1"/>
    <x v="1360"/>
    <x v="1287"/>
    <s v="Active"/>
    <n v="76041"/>
    <s v="Active"/>
    <s v="INVOICE"/>
    <s v="Trade Account - Tier 3"/>
    <n v="45095"/>
    <n v="186.44"/>
    <n v="190.07558"/>
    <n v="186.44"/>
    <n v="155.36666700000001"/>
    <n v="45160"/>
    <m/>
    <n v="0"/>
    <x v="1"/>
  </r>
  <r>
    <x v="1"/>
    <x v="1465"/>
    <x v="1384"/>
    <s v="Active"/>
    <n v="76042"/>
    <s v="Active"/>
    <s v="PURCHASE"/>
    <s v="Trade Account - Tier 3"/>
    <n v="45095"/>
    <n v="51.5"/>
    <n v="52.504249999999999"/>
    <n v="51.5"/>
    <n v="34.333334000000001"/>
    <n v="45121"/>
    <m/>
    <n v="0"/>
    <x v="1"/>
  </r>
  <r>
    <x v="1"/>
    <x v="1345"/>
    <x v="1272"/>
    <s v="Active"/>
    <n v="76068"/>
    <s v="Active"/>
    <s v="PURCHASE"/>
    <s v="Trade Account - Tier 3"/>
    <n v="45095"/>
    <n v="274"/>
    <n v="279.34300000000002"/>
    <n v="274"/>
    <n v="228.33333300000001"/>
    <n v="45159"/>
    <m/>
    <n v="0"/>
    <x v="1"/>
  </r>
  <r>
    <x v="1"/>
    <x v="1345"/>
    <x v="1272"/>
    <s v="Active"/>
    <n v="76072"/>
    <s v="Active"/>
    <s v="PURCHASE"/>
    <s v="Trade Account - Tier 3"/>
    <n v="45095"/>
    <n v="191.84"/>
    <n v="195.58088000000001"/>
    <n v="191.84"/>
    <n v="159.86666700000001"/>
    <n v="45159"/>
    <m/>
    <n v="0"/>
    <x v="1"/>
  </r>
  <r>
    <x v="1"/>
    <x v="1403"/>
    <x v="1327"/>
    <s v="Active"/>
    <n v="76074"/>
    <s v="Active"/>
    <s v="INVOICE"/>
    <s v="Trade Account - Tier 3"/>
    <n v="45096"/>
    <n v="400"/>
    <n v="407.8"/>
    <n v="400"/>
    <n v="400"/>
    <m/>
    <m/>
    <n v="0"/>
    <x v="1"/>
  </r>
  <r>
    <x v="1"/>
    <x v="1067"/>
    <x v="1025"/>
    <s v="Suspended"/>
    <n v="76078"/>
    <s v="Active"/>
    <s v="PURCHASE"/>
    <s v="Trade Account - Tier 3"/>
    <n v="45095"/>
    <n v="4862.3999999999996"/>
    <n v="4957.2168000000001"/>
    <n v="4862.3999999999996"/>
    <n v="4862.3999999999996"/>
    <n v="45156"/>
    <n v="45128"/>
    <n v="42"/>
    <x v="5"/>
  </r>
  <r>
    <x v="1"/>
    <x v="1214"/>
    <x v="1152"/>
    <s v="Active"/>
    <n v="76085"/>
    <s v="Active"/>
    <s v="PURCHASE"/>
    <s v="Trade Account - Tier 3"/>
    <n v="45095"/>
    <n v="219.45"/>
    <n v="223.729275"/>
    <n v="219.45"/>
    <n v="146.30000000000001"/>
    <n v="45166"/>
    <m/>
    <n v="0"/>
    <x v="1"/>
  </r>
  <r>
    <x v="1"/>
    <x v="1136"/>
    <x v="1084"/>
    <s v="Active"/>
    <n v="76088"/>
    <s v="Active"/>
    <s v="PURCHASE"/>
    <s v="Trade Account - Tier 3"/>
    <n v="45095"/>
    <n v="1093.5"/>
    <n v="1114.8232499999999"/>
    <n v="1093.5"/>
    <n v="1093.5"/>
    <m/>
    <m/>
    <n v="0"/>
    <x v="1"/>
  </r>
  <r>
    <x v="1"/>
    <x v="1154"/>
    <x v="1100"/>
    <s v="Active"/>
    <n v="76089"/>
    <s v="Active"/>
    <s v="PURCHASE"/>
    <s v="Trade Account - Tier 3"/>
    <n v="45095"/>
    <n v="481.33"/>
    <n v="490.715935"/>
    <n v="481.33"/>
    <n v="320.88666699999999"/>
    <n v="45145"/>
    <m/>
    <n v="0"/>
    <x v="1"/>
  </r>
  <r>
    <x v="1"/>
    <x v="1395"/>
    <x v="1319"/>
    <s v="Active"/>
    <n v="76091"/>
    <s v="Active"/>
    <s v="PURCHASE"/>
    <s v="Trade Account - Tier 3"/>
    <n v="45095"/>
    <n v="34.270000000000003"/>
    <n v="34.938265000000001"/>
    <n v="34.270000000000003"/>
    <n v="28.5583335"/>
    <n v="45152"/>
    <m/>
    <n v="0"/>
    <x v="1"/>
  </r>
  <r>
    <x v="1"/>
    <x v="1390"/>
    <x v="1314"/>
    <s v="Active"/>
    <n v="76093"/>
    <s v="Active"/>
    <s v="PURCHASE"/>
    <s v="Trade Account - Tier 3"/>
    <n v="45095"/>
    <n v="394.65"/>
    <n v="402.34567500000003"/>
    <n v="394.65"/>
    <n v="263.10000000000002"/>
    <n v="45152"/>
    <m/>
    <n v="0"/>
    <x v="1"/>
  </r>
  <r>
    <x v="1"/>
    <x v="1328"/>
    <x v="1255"/>
    <s v="Recovery"/>
    <n v="76094"/>
    <s v="Active"/>
    <s v="PURCHASE"/>
    <s v="Trade Account - Tier 3"/>
    <n v="45095"/>
    <n v="1752"/>
    <n v="1786.164"/>
    <n v="1752"/>
    <n v="1752"/>
    <m/>
    <m/>
    <n v="0"/>
    <x v="1"/>
  </r>
  <r>
    <x v="1"/>
    <x v="1328"/>
    <x v="1255"/>
    <s v="Recovery"/>
    <n v="76097"/>
    <s v="Active"/>
    <s v="INVOICE"/>
    <s v="Trade Account - Tier 3"/>
    <n v="45096"/>
    <n v="1320"/>
    <n v="1345.74"/>
    <n v="1320"/>
    <n v="1320"/>
    <m/>
    <m/>
    <n v="0"/>
    <x v="1"/>
  </r>
  <r>
    <x v="1"/>
    <x v="1328"/>
    <x v="1255"/>
    <s v="Recovery"/>
    <n v="76103"/>
    <s v="Active"/>
    <s v="INVOICE"/>
    <s v="Trade Account - Tier 3"/>
    <n v="45096"/>
    <n v="660"/>
    <n v="672.87"/>
    <n v="660"/>
    <n v="660"/>
    <m/>
    <m/>
    <n v="0"/>
    <x v="1"/>
  </r>
  <r>
    <x v="1"/>
    <x v="1328"/>
    <x v="1255"/>
    <s v="Recovery"/>
    <n v="76106"/>
    <s v="Active"/>
    <s v="INVOICE"/>
    <s v="Trade Account - Tier 3"/>
    <n v="45096"/>
    <n v="7038.24"/>
    <n v="7175.4856799999998"/>
    <n v="7038.24"/>
    <n v="7038.24"/>
    <m/>
    <m/>
    <n v="0"/>
    <x v="1"/>
  </r>
  <r>
    <x v="1"/>
    <x v="1328"/>
    <x v="1255"/>
    <s v="Recovery"/>
    <n v="76107"/>
    <s v="Active"/>
    <s v="INVOICE"/>
    <s v="Trade Account - Tier 3"/>
    <n v="45096"/>
    <n v="2938.98"/>
    <n v="2996.2901099999999"/>
    <n v="2938.98"/>
    <n v="2938.98"/>
    <m/>
    <m/>
    <n v="0"/>
    <x v="1"/>
  </r>
  <r>
    <x v="1"/>
    <x v="1154"/>
    <x v="1100"/>
    <s v="Active"/>
    <n v="76111"/>
    <s v="Active"/>
    <s v="PURCHASE"/>
    <s v="Trade Account - Tier 3"/>
    <n v="45096"/>
    <n v="39.99"/>
    <n v="40.769804999999998"/>
    <n v="39.99"/>
    <n v="39.99"/>
    <m/>
    <m/>
    <n v="0"/>
    <x v="1"/>
  </r>
  <r>
    <x v="1"/>
    <x v="1265"/>
    <x v="1201"/>
    <s v="Active"/>
    <n v="76112"/>
    <s v="Active"/>
    <s v="PURCHASE"/>
    <s v="Trade Account - Tier 3"/>
    <n v="45096"/>
    <n v="583.20000000000005"/>
    <n v="594.57240000000002"/>
    <n v="583.20000000000005"/>
    <n v="388.8"/>
    <n v="45126"/>
    <m/>
    <n v="0"/>
    <x v="1"/>
  </r>
  <r>
    <x v="1"/>
    <x v="1265"/>
    <x v="1201"/>
    <s v="Active"/>
    <n v="76113"/>
    <s v="Active"/>
    <s v="PURCHASE"/>
    <s v="Trade Account - Tier 3"/>
    <n v="45096"/>
    <n v="500"/>
    <n v="509.75"/>
    <n v="500"/>
    <n v="333.33333399999998"/>
    <n v="45126"/>
    <m/>
    <n v="0"/>
    <x v="1"/>
  </r>
  <r>
    <x v="1"/>
    <x v="1154"/>
    <x v="1100"/>
    <s v="Active"/>
    <n v="76114"/>
    <s v="Active"/>
    <s v="PURCHASE"/>
    <s v="Trade Account - Tier 3"/>
    <n v="45096"/>
    <n v="20.16"/>
    <n v="20.55312"/>
    <n v="20.16"/>
    <n v="20.16"/>
    <m/>
    <m/>
    <n v="0"/>
    <x v="1"/>
  </r>
  <r>
    <x v="1"/>
    <x v="1390"/>
    <x v="1314"/>
    <s v="Active"/>
    <n v="76117"/>
    <s v="Active"/>
    <s v="PURCHASE"/>
    <s v="Trade Account - Tier 3"/>
    <n v="45096"/>
    <n v="290"/>
    <n v="295.65499999999997"/>
    <n v="290"/>
    <n v="193.33333300000001"/>
    <n v="45152"/>
    <m/>
    <n v="0"/>
    <x v="1"/>
  </r>
  <r>
    <x v="1"/>
    <x v="1420"/>
    <x v="1342"/>
    <s v="Active"/>
    <n v="76126"/>
    <s v="Active"/>
    <s v="PURCHASE"/>
    <s v="Trade Account - Tier 3"/>
    <n v="45096"/>
    <n v="235.29"/>
    <n v="239.87815499999999"/>
    <n v="235.29"/>
    <n v="156.85999899999999"/>
    <n v="45136"/>
    <m/>
    <n v="0"/>
    <x v="1"/>
  </r>
  <r>
    <x v="1"/>
    <x v="1400"/>
    <x v="1324"/>
    <s v="ARREAR"/>
    <n v="76127"/>
    <s v="LOCKED"/>
    <s v="PURCHASE"/>
    <s v="Trade Account - Tier 3"/>
    <n v="45096"/>
    <n v="59.82"/>
    <n v="60.986490000000003"/>
    <n v="59.82"/>
    <n v="59.82"/>
    <n v="45170"/>
    <n v="45114"/>
    <n v="56"/>
    <x v="5"/>
  </r>
  <r>
    <x v="1"/>
    <x v="1413"/>
    <x v="1336"/>
    <s v="Suspended"/>
    <n v="76129"/>
    <s v="LOCKED"/>
    <s v="PURCHASE"/>
    <s v="Trade Account - Tier 3"/>
    <n v="45096"/>
    <n v="5.8"/>
    <n v="5.9131"/>
    <n v="5.8"/>
    <n v="5.8"/>
    <n v="45168"/>
    <n v="45168"/>
    <n v="2"/>
    <x v="6"/>
  </r>
  <r>
    <x v="1"/>
    <x v="1265"/>
    <x v="1201"/>
    <s v="Active"/>
    <n v="76142"/>
    <s v="Active"/>
    <s v="PURCHASE"/>
    <s v="Trade Account - Tier 3"/>
    <n v="45096"/>
    <n v="173.05"/>
    <n v="176.424475"/>
    <n v="173.05"/>
    <n v="144.20833350000001"/>
    <n v="45126"/>
    <m/>
    <n v="0"/>
    <x v="1"/>
  </r>
  <r>
    <x v="1"/>
    <x v="1465"/>
    <x v="1384"/>
    <s v="Active"/>
    <n v="76146"/>
    <s v="Active"/>
    <s v="PURCHASE"/>
    <s v="Trade Account - Tier 3"/>
    <n v="45096"/>
    <n v="70.59"/>
    <n v="71.966504999999998"/>
    <n v="70.59"/>
    <n v="47.059998999999998"/>
    <n v="45121"/>
    <m/>
    <n v="0"/>
    <x v="1"/>
  </r>
  <r>
    <x v="1"/>
    <x v="1335"/>
    <x v="1262"/>
    <s v="Active"/>
    <n v="76148"/>
    <s v="Active"/>
    <s v="PURCHASE"/>
    <s v="Trade Account - Tier 3"/>
    <n v="45096"/>
    <n v="715"/>
    <n v="728.9425"/>
    <n v="715"/>
    <n v="595.83333300000004"/>
    <n v="45149"/>
    <m/>
    <n v="0"/>
    <x v="1"/>
  </r>
  <r>
    <x v="1"/>
    <x v="1424"/>
    <x v="1345"/>
    <s v="Active"/>
    <n v="76149"/>
    <s v="Active"/>
    <s v="INVOICE"/>
    <s v="Trade Account - Tier 3"/>
    <n v="45096"/>
    <n v="500"/>
    <n v="509.75"/>
    <n v="500"/>
    <n v="416.66666700000002"/>
    <n v="45152"/>
    <m/>
    <n v="0"/>
    <x v="1"/>
  </r>
  <r>
    <x v="1"/>
    <x v="1151"/>
    <x v="1097"/>
    <s v="Active"/>
    <n v="76150"/>
    <s v="Active"/>
    <s v="INVOICE"/>
    <s v="Trade Account - Tier 3"/>
    <n v="45096"/>
    <n v="2335.1799999999998"/>
    <n v="2380.7160100000001"/>
    <n v="2335.1799999999998"/>
    <n v="2335.1799999999998"/>
    <m/>
    <m/>
    <n v="0"/>
    <x v="1"/>
  </r>
  <r>
    <x v="1"/>
    <x v="1400"/>
    <x v="1324"/>
    <s v="ARREAR"/>
    <n v="76152"/>
    <s v="LOCKED"/>
    <s v="PURCHASE"/>
    <s v="Trade Account - Tier 3"/>
    <n v="45096"/>
    <n v="60.5"/>
    <n v="61.679749999999999"/>
    <n v="60.5"/>
    <n v="60.5"/>
    <n v="45170"/>
    <n v="45114"/>
    <n v="56"/>
    <x v="5"/>
  </r>
  <r>
    <x v="1"/>
    <x v="1345"/>
    <x v="1272"/>
    <s v="Active"/>
    <n v="76153"/>
    <s v="Active"/>
    <s v="PURCHASE"/>
    <s v="Trade Account - Tier 3"/>
    <n v="45096"/>
    <n v="100.07"/>
    <n v="102.021365"/>
    <n v="100.07"/>
    <n v="83.391666499999999"/>
    <n v="45159"/>
    <m/>
    <n v="0"/>
    <x v="1"/>
  </r>
  <r>
    <x v="1"/>
    <x v="1465"/>
    <x v="1384"/>
    <s v="Active"/>
    <n v="76157"/>
    <s v="Active"/>
    <s v="PURCHASE"/>
    <s v="Trade Account - Tier 3"/>
    <n v="45096"/>
    <n v="366.78"/>
    <n v="373.93221"/>
    <n v="366.78"/>
    <n v="244.52"/>
    <n v="45121"/>
    <m/>
    <n v="0"/>
    <x v="1"/>
  </r>
  <r>
    <x v="1"/>
    <x v="1328"/>
    <x v="1255"/>
    <s v="Recovery"/>
    <n v="76158"/>
    <s v="Active"/>
    <s v="PURCHASE"/>
    <s v="Trade Account - Tier 3"/>
    <n v="45096"/>
    <n v="389.8"/>
    <n v="397.40109999999999"/>
    <n v="389.8"/>
    <n v="389.8"/>
    <m/>
    <m/>
    <n v="0"/>
    <x v="1"/>
  </r>
  <r>
    <x v="1"/>
    <x v="1465"/>
    <x v="1384"/>
    <s v="Active"/>
    <n v="76159"/>
    <s v="Active"/>
    <s v="PURCHASE"/>
    <s v="Trade Account - Tier 3"/>
    <n v="45096"/>
    <n v="18.59"/>
    <n v="18.952504999999999"/>
    <n v="18.59"/>
    <n v="6.1966659999999996"/>
    <n v="45121"/>
    <m/>
    <n v="0"/>
    <x v="1"/>
  </r>
  <r>
    <x v="1"/>
    <x v="1470"/>
    <x v="1389"/>
    <s v="Active"/>
    <n v="76161"/>
    <s v="LOCKED"/>
    <s v="PURCHASE"/>
    <s v="Trade Account - Tier 3"/>
    <n v="45096"/>
    <n v="1946.54"/>
    <n v="1984.4975300000001"/>
    <n v="1946.54"/>
    <n v="1946.54"/>
    <n v="45167"/>
    <n v="45167"/>
    <n v="3"/>
    <x v="6"/>
  </r>
  <r>
    <x v="1"/>
    <x v="1474"/>
    <x v="1393"/>
    <s v="Active"/>
    <n v="76163"/>
    <s v="Active"/>
    <s v="PURCHASE"/>
    <s v="Trade Account - Tier 3"/>
    <n v="45096"/>
    <n v="1424"/>
    <n v="1451.768"/>
    <n v="1424"/>
    <n v="1186.666667"/>
    <n v="45156"/>
    <m/>
    <n v="0"/>
    <x v="1"/>
  </r>
  <r>
    <x v="1"/>
    <x v="1234"/>
    <x v="1172"/>
    <s v="Active"/>
    <n v="76166"/>
    <s v="Active"/>
    <s v="PURCHASE"/>
    <s v="Trade Account - Tier 3"/>
    <n v="45096"/>
    <n v="291.23"/>
    <n v="296.90898499999997"/>
    <n v="291.23"/>
    <n v="194.153333"/>
    <n v="45159"/>
    <m/>
    <n v="0"/>
    <x v="1"/>
  </r>
  <r>
    <x v="1"/>
    <x v="1123"/>
    <x v="1072"/>
    <s v="Active"/>
    <n v="76167"/>
    <s v="Active"/>
    <s v="INVOICE"/>
    <s v="Trade Account - Tier 3"/>
    <n v="45096"/>
    <n v="306.02999999999997"/>
    <n v="311.99758500000002"/>
    <n v="306.02999999999997"/>
    <n v="204.01999900000001"/>
    <n v="45166"/>
    <m/>
    <n v="0"/>
    <x v="1"/>
  </r>
  <r>
    <x v="1"/>
    <x v="1425"/>
    <x v="1346"/>
    <s v="Active"/>
    <n v="76168"/>
    <s v="Active"/>
    <s v="INVOICE"/>
    <s v="Trade Account - Tier 3"/>
    <n v="45096"/>
    <n v="3183.69"/>
    <n v="3245.7719550000002"/>
    <n v="3183.69"/>
    <n v="3183.69"/>
    <m/>
    <m/>
    <n v="0"/>
    <x v="1"/>
  </r>
  <r>
    <x v="1"/>
    <x v="1123"/>
    <x v="1072"/>
    <s v="Active"/>
    <n v="76170"/>
    <s v="Active"/>
    <s v="INVOICE"/>
    <s v="Trade Account - Tier 3"/>
    <n v="45096"/>
    <n v="168.49"/>
    <n v="171.775555"/>
    <n v="168.49"/>
    <n v="112.326667"/>
    <n v="45166"/>
    <m/>
    <n v="0"/>
    <x v="1"/>
  </r>
  <r>
    <x v="1"/>
    <x v="1390"/>
    <x v="1314"/>
    <s v="Active"/>
    <n v="76171"/>
    <s v="Active"/>
    <s v="PURCHASE"/>
    <s v="Trade Account - Tier 3"/>
    <n v="45096"/>
    <n v="73.75"/>
    <n v="75.188124999999999"/>
    <n v="73.75"/>
    <n v="73.75"/>
    <m/>
    <m/>
    <n v="0"/>
    <x v="1"/>
  </r>
  <r>
    <x v="1"/>
    <x v="1400"/>
    <x v="1324"/>
    <s v="ARREAR"/>
    <n v="76173"/>
    <s v="LOCKED"/>
    <s v="PURCHASE"/>
    <s v="Trade Account - Tier 3"/>
    <n v="45096"/>
    <n v="50.01"/>
    <n v="50.985194999999997"/>
    <n v="50.01"/>
    <n v="50.01"/>
    <n v="45170"/>
    <n v="45114"/>
    <n v="56"/>
    <x v="5"/>
  </r>
  <r>
    <x v="1"/>
    <x v="1123"/>
    <x v="1072"/>
    <s v="Active"/>
    <n v="76174"/>
    <s v="Active"/>
    <s v="INVOICE"/>
    <s v="Trade Account - Tier 3"/>
    <n v="45096"/>
    <n v="543.6"/>
    <n v="554.2002"/>
    <n v="543.6"/>
    <n v="362.4"/>
    <n v="45166"/>
    <m/>
    <n v="0"/>
    <x v="1"/>
  </r>
  <r>
    <x v="1"/>
    <x v="1179"/>
    <x v="1122"/>
    <s v="Active"/>
    <n v="76175"/>
    <s v="Active"/>
    <s v="INVOICE"/>
    <s v="Trade Account - Tier 3"/>
    <n v="45096"/>
    <n v="1836.34"/>
    <n v="1872.1486299999999"/>
    <n v="1836.34"/>
    <n v="1530.2833330000001"/>
    <n v="45166"/>
    <m/>
    <n v="0"/>
    <x v="1"/>
  </r>
  <r>
    <x v="1"/>
    <x v="1123"/>
    <x v="1072"/>
    <s v="Active"/>
    <n v="76177"/>
    <s v="Active"/>
    <s v="INVOICE"/>
    <s v="Trade Account - Tier 3"/>
    <n v="45096"/>
    <n v="177.1"/>
    <n v="180.55345"/>
    <n v="177.1"/>
    <n v="118.066666"/>
    <n v="45166"/>
    <m/>
    <n v="0"/>
    <x v="1"/>
  </r>
  <r>
    <x v="1"/>
    <x v="1427"/>
    <x v="1348"/>
    <s v="Active"/>
    <n v="76181"/>
    <s v="Active"/>
    <s v="PURCHASE"/>
    <s v="Trade Account - Tier 3"/>
    <n v="45096"/>
    <n v="2007.07"/>
    <n v="2046.2078650000001"/>
    <n v="2007.07"/>
    <n v="2007.07"/>
    <m/>
    <m/>
    <n v="0"/>
    <x v="1"/>
  </r>
  <r>
    <x v="1"/>
    <x v="1098"/>
    <x v="1049"/>
    <s v="Active"/>
    <n v="76185"/>
    <s v="Active"/>
    <s v="INVOICE"/>
    <s v="Trade Account - Tier 3"/>
    <n v="45096"/>
    <n v="6200"/>
    <n v="6320.9"/>
    <n v="6200"/>
    <n v="5166.6666670000004"/>
    <n v="45166"/>
    <m/>
    <n v="0"/>
    <x v="1"/>
  </r>
  <r>
    <x v="1"/>
    <x v="1123"/>
    <x v="1072"/>
    <s v="Active"/>
    <n v="76186"/>
    <s v="Active"/>
    <s v="INVOICE"/>
    <s v="Trade Account - Tier 3"/>
    <n v="45096"/>
    <n v="78.3"/>
    <n v="79.826849999999993"/>
    <n v="78.3"/>
    <n v="65.25"/>
    <n v="45166"/>
    <m/>
    <n v="0"/>
    <x v="1"/>
  </r>
  <r>
    <x v="1"/>
    <x v="1239"/>
    <x v="1177"/>
    <s v="Active"/>
    <n v="76190"/>
    <s v="Active"/>
    <s v="PURCHASE"/>
    <s v="Trade Account - Tier 3"/>
    <n v="45096"/>
    <n v="5000"/>
    <n v="5097.5"/>
    <n v="5000"/>
    <n v="4166.6666670000004"/>
    <n v="45159"/>
    <m/>
    <n v="0"/>
    <x v="1"/>
  </r>
  <r>
    <x v="1"/>
    <x v="1239"/>
    <x v="1177"/>
    <s v="Active"/>
    <n v="76191"/>
    <s v="Active"/>
    <s v="PURCHASE"/>
    <s v="Trade Account - Tier 3"/>
    <n v="45096"/>
    <n v="7000"/>
    <n v="7136.5"/>
    <n v="7000"/>
    <n v="5833.3333329999996"/>
    <n v="45159"/>
    <m/>
    <n v="0"/>
    <x v="1"/>
  </r>
  <r>
    <x v="1"/>
    <x v="1437"/>
    <x v="668"/>
    <s v="Active"/>
    <n v="76197"/>
    <s v="Active"/>
    <s v="PURCHASE"/>
    <s v="Trade Account - Tier 3"/>
    <n v="45096"/>
    <n v="1114.49"/>
    <n v="1136.2225550000001"/>
    <n v="1114.49"/>
    <n v="1114.49"/>
    <n v="45135"/>
    <n v="45135"/>
    <n v="35"/>
    <x v="5"/>
  </r>
  <r>
    <x v="1"/>
    <x v="1281"/>
    <x v="1216"/>
    <s v="Active"/>
    <n v="76198"/>
    <s v="Active"/>
    <s v="PURCHASE"/>
    <s v="Trade Account - Tier 3"/>
    <n v="45096"/>
    <n v="438.99"/>
    <n v="447.55030499999998"/>
    <n v="438.99"/>
    <n v="292.65999900000003"/>
    <n v="45152"/>
    <m/>
    <n v="0"/>
    <x v="1"/>
  </r>
  <r>
    <x v="1"/>
    <x v="1405"/>
    <x v="1329"/>
    <s v="Recovery"/>
    <n v="76200"/>
    <s v="Active"/>
    <s v="PURCHASE"/>
    <s v="Trade Account - Tier 3"/>
    <n v="45096"/>
    <n v="580"/>
    <n v="591.30999999999995"/>
    <n v="580"/>
    <n v="580"/>
    <n v="45120"/>
    <n v="45120"/>
    <n v="50"/>
    <x v="5"/>
  </r>
  <r>
    <x v="1"/>
    <x v="1468"/>
    <x v="1387"/>
    <s v="Active"/>
    <n v="76202"/>
    <s v="Active"/>
    <s v="PURCHASE"/>
    <s v="Trade Account - Tier 3"/>
    <n v="45096"/>
    <n v="649"/>
    <n v="661.65549999999996"/>
    <n v="649"/>
    <n v="432.66666700000002"/>
    <n v="45152"/>
    <m/>
    <n v="0"/>
    <x v="1"/>
  </r>
  <r>
    <x v="1"/>
    <x v="1078"/>
    <x v="1035"/>
    <s v="Recovery"/>
    <n v="76204"/>
    <s v="Active"/>
    <s v="PURCHASE"/>
    <s v="Trade Account - Tier 3"/>
    <n v="45096"/>
    <n v="500"/>
    <n v="509.75"/>
    <n v="500"/>
    <n v="500"/>
    <m/>
    <m/>
    <n v="0"/>
    <x v="1"/>
  </r>
  <r>
    <x v="1"/>
    <x v="1078"/>
    <x v="1035"/>
    <s v="Recovery"/>
    <n v="76205"/>
    <s v="Active"/>
    <s v="PURCHASE"/>
    <s v="Trade Account - Tier 3"/>
    <n v="45096"/>
    <n v="1"/>
    <n v="1.0195000000000001"/>
    <n v="1"/>
    <n v="1"/>
    <m/>
    <m/>
    <n v="0"/>
    <x v="1"/>
  </r>
  <r>
    <x v="1"/>
    <x v="966"/>
    <x v="945"/>
    <s v="Recovery"/>
    <n v="76206"/>
    <s v="Active"/>
    <s v="PURCHASE"/>
    <s v="Trade Account - Tier 3"/>
    <n v="45096"/>
    <n v="417.01"/>
    <n v="425.14169500000003"/>
    <n v="417.01"/>
    <n v="417.01"/>
    <m/>
    <m/>
    <n v="0"/>
    <x v="1"/>
  </r>
  <r>
    <x v="1"/>
    <x v="1465"/>
    <x v="1384"/>
    <s v="Active"/>
    <n v="76211"/>
    <s v="Active"/>
    <s v="PURCHASE"/>
    <s v="Trade Account - Tier 3"/>
    <n v="45096"/>
    <n v="540"/>
    <n v="550.53"/>
    <n v="540"/>
    <n v="360"/>
    <n v="45121"/>
    <m/>
    <n v="0"/>
    <x v="1"/>
  </r>
  <r>
    <x v="1"/>
    <x v="1431"/>
    <x v="1351"/>
    <s v="Active"/>
    <n v="76212"/>
    <s v="Active"/>
    <s v="PURCHASE"/>
    <s v="Trade Account - Tier 3"/>
    <n v="45096"/>
    <n v="99.13"/>
    <n v="101.063035"/>
    <n v="99.13"/>
    <n v="64.815767500000007"/>
    <n v="45166"/>
    <m/>
    <n v="0"/>
    <x v="1"/>
  </r>
  <r>
    <x v="1"/>
    <x v="1061"/>
    <x v="1020"/>
    <s v="Recovery"/>
    <n v="76214"/>
    <s v="Active"/>
    <s v="PURCHASE"/>
    <s v="Trade Account - Tier 3"/>
    <n v="45096"/>
    <n v="40.47"/>
    <n v="41.259165000000003"/>
    <n v="40.47"/>
    <n v="40.47"/>
    <m/>
    <m/>
    <n v="0"/>
    <x v="1"/>
  </r>
  <r>
    <x v="1"/>
    <x v="1263"/>
    <x v="1199"/>
    <s v="Active"/>
    <n v="76216"/>
    <s v="Active"/>
    <s v="PURCHASE"/>
    <s v="Trade Account - Tier 3"/>
    <n v="45096"/>
    <n v="533.99"/>
    <n v="544.40280499999994"/>
    <n v="533.99"/>
    <n v="355.99333300000001"/>
    <n v="45166"/>
    <m/>
    <n v="0"/>
    <x v="1"/>
  </r>
  <r>
    <x v="1"/>
    <x v="1233"/>
    <x v="1171"/>
    <s v="Recovery"/>
    <n v="76219"/>
    <s v="Active"/>
    <s v="INVOICE"/>
    <s v="Trade Account - Tier 3"/>
    <n v="45096"/>
    <n v="1400"/>
    <n v="1427.3"/>
    <n v="1400"/>
    <n v="1400"/>
    <m/>
    <m/>
    <n v="0"/>
    <x v="1"/>
  </r>
  <r>
    <x v="1"/>
    <x v="1055"/>
    <x v="1014"/>
    <s v="Active"/>
    <n v="76220"/>
    <s v="Active"/>
    <s v="INVOICE"/>
    <s v="Trade Account - Tier 3"/>
    <n v="45096"/>
    <n v="5000"/>
    <n v="5097.5"/>
    <n v="5000"/>
    <n v="5000"/>
    <m/>
    <m/>
    <n v="0"/>
    <x v="1"/>
  </r>
  <r>
    <x v="1"/>
    <x v="1078"/>
    <x v="1035"/>
    <s v="Recovery"/>
    <n v="76222"/>
    <s v="Active"/>
    <s v="PURCHASE"/>
    <s v="Trade Account - Tier 3"/>
    <n v="45096"/>
    <n v="179.65"/>
    <n v="183.153175"/>
    <n v="179.65"/>
    <n v="179.65"/>
    <m/>
    <m/>
    <n v="0"/>
    <x v="1"/>
  </r>
  <r>
    <x v="1"/>
    <x v="1413"/>
    <x v="1336"/>
    <s v="Suspended"/>
    <n v="76225"/>
    <s v="LOCKED"/>
    <s v="PURCHASE"/>
    <s v="Trade Account - Tier 3"/>
    <n v="45096"/>
    <n v="35.61"/>
    <n v="36.304395"/>
    <n v="35.61"/>
    <n v="35.61"/>
    <n v="45168"/>
    <n v="45168"/>
    <n v="2"/>
    <x v="6"/>
  </r>
  <r>
    <x v="1"/>
    <x v="1061"/>
    <x v="1020"/>
    <s v="Recovery"/>
    <n v="76226"/>
    <s v="Active"/>
    <s v="PURCHASE"/>
    <s v="Trade Account - Tier 3"/>
    <n v="45096"/>
    <n v="97.24"/>
    <n v="99.136179999999996"/>
    <n v="97.24"/>
    <n v="97.24"/>
    <m/>
    <m/>
    <n v="0"/>
    <x v="1"/>
  </r>
  <r>
    <x v="1"/>
    <x v="1413"/>
    <x v="1336"/>
    <s v="Suspended"/>
    <n v="76227"/>
    <s v="LOCKED"/>
    <s v="PURCHASE"/>
    <s v="Trade Account - Tier 3"/>
    <n v="45096"/>
    <n v="110"/>
    <n v="112.145"/>
    <n v="110"/>
    <n v="110"/>
    <n v="45168"/>
    <n v="45168"/>
    <n v="2"/>
    <x v="6"/>
  </r>
  <r>
    <x v="1"/>
    <x v="1413"/>
    <x v="1336"/>
    <s v="Suspended"/>
    <n v="76229"/>
    <s v="LOCKED"/>
    <s v="PURCHASE"/>
    <s v="Trade Account - Tier 3"/>
    <n v="45096"/>
    <n v="549.46"/>
    <n v="560.17447000000004"/>
    <n v="549.46"/>
    <n v="549.46"/>
    <n v="45168"/>
    <n v="45168"/>
    <n v="2"/>
    <x v="6"/>
  </r>
  <r>
    <x v="1"/>
    <x v="1413"/>
    <x v="1336"/>
    <s v="Suspended"/>
    <n v="76230"/>
    <s v="LOCKED"/>
    <s v="PURCHASE"/>
    <s v="Trade Account - Tier 3"/>
    <n v="45096"/>
    <n v="549.46"/>
    <n v="560.17447000000004"/>
    <n v="549.46"/>
    <n v="549.46"/>
    <n v="45168"/>
    <n v="45168"/>
    <n v="2"/>
    <x v="6"/>
  </r>
  <r>
    <x v="1"/>
    <x v="1465"/>
    <x v="1384"/>
    <s v="Active"/>
    <n v="76239"/>
    <s v="Active"/>
    <s v="PURCHASE"/>
    <s v="Trade Account - Tier 3"/>
    <n v="45096"/>
    <n v="55.25"/>
    <n v="56.327375000000004"/>
    <n v="55.25"/>
    <n v="18.416665999999999"/>
    <n v="45121"/>
    <m/>
    <n v="0"/>
    <x v="1"/>
  </r>
  <r>
    <x v="1"/>
    <x v="1070"/>
    <x v="697"/>
    <s v="Active"/>
    <n v="76251"/>
    <s v="Active"/>
    <s v="PURCHASE"/>
    <s v="Trade Account - Tier 3"/>
    <n v="45096"/>
    <n v="425"/>
    <n v="433.28750000000002"/>
    <n v="425"/>
    <n v="354.16666700000002"/>
    <n v="45146"/>
    <m/>
    <n v="0"/>
    <x v="1"/>
  </r>
  <r>
    <x v="1"/>
    <x v="1465"/>
    <x v="1384"/>
    <s v="Active"/>
    <n v="76265"/>
    <s v="Active"/>
    <s v="PURCHASE"/>
    <s v="Trade Account - Tier 3"/>
    <n v="45096"/>
    <n v="150"/>
    <n v="152.92500000000001"/>
    <n v="150"/>
    <n v="50"/>
    <n v="45121"/>
    <m/>
    <n v="0"/>
    <x v="1"/>
  </r>
  <r>
    <x v="1"/>
    <x v="1152"/>
    <x v="1098"/>
    <s v="Recovery"/>
    <n v="76266"/>
    <s v="Active"/>
    <s v="PURCHASE"/>
    <s v="Trade Account - Tier 3"/>
    <n v="45096"/>
    <n v="55.13"/>
    <n v="56.205035000000002"/>
    <n v="55.13"/>
    <n v="55.13"/>
    <m/>
    <m/>
    <n v="0"/>
    <x v="1"/>
  </r>
  <r>
    <x v="1"/>
    <x v="1470"/>
    <x v="1389"/>
    <s v="Active"/>
    <n v="76267"/>
    <s v="LOCKED"/>
    <s v="INVOICE"/>
    <s v="Trade Account - Tier 3"/>
    <n v="45096"/>
    <n v="1875"/>
    <n v="1911.5625"/>
    <n v="1875"/>
    <n v="1875"/>
    <n v="45167"/>
    <n v="45167"/>
    <n v="3"/>
    <x v="6"/>
  </r>
  <r>
    <x v="1"/>
    <x v="1470"/>
    <x v="1389"/>
    <s v="Active"/>
    <n v="76269"/>
    <s v="LOCKED"/>
    <s v="INVOICE"/>
    <s v="Trade Account - Tier 3"/>
    <n v="45096"/>
    <n v="750"/>
    <n v="764.625"/>
    <n v="750"/>
    <n v="750"/>
    <n v="45167"/>
    <n v="45167"/>
    <n v="3"/>
    <x v="6"/>
  </r>
  <r>
    <x v="1"/>
    <x v="1470"/>
    <x v="1389"/>
    <s v="Active"/>
    <n v="76270"/>
    <s v="LOCKED"/>
    <s v="INVOICE"/>
    <s v="Trade Account - Tier 3"/>
    <n v="45096"/>
    <n v="6000"/>
    <n v="6117"/>
    <n v="6000"/>
    <n v="6000"/>
    <n v="45167"/>
    <n v="45167"/>
    <n v="3"/>
    <x v="6"/>
  </r>
  <r>
    <x v="1"/>
    <x v="1413"/>
    <x v="1336"/>
    <s v="Suspended"/>
    <n v="76272"/>
    <s v="LOCKED"/>
    <s v="PURCHASE"/>
    <s v="Trade Account - Tier 3"/>
    <n v="45096"/>
    <n v="26.25"/>
    <n v="26.761875"/>
    <n v="26.25"/>
    <n v="26.25"/>
    <n v="45168"/>
    <n v="45168"/>
    <n v="2"/>
    <x v="6"/>
  </r>
  <r>
    <x v="1"/>
    <x v="1165"/>
    <x v="1109"/>
    <s v="Active"/>
    <n v="76273"/>
    <s v="Active"/>
    <s v="PURCHASE"/>
    <s v="Trade Account - Tier 3"/>
    <n v="45096"/>
    <n v="250"/>
    <n v="254.875"/>
    <n v="250"/>
    <n v="166.66666599999999"/>
    <n v="45166"/>
    <m/>
    <n v="0"/>
    <x v="1"/>
  </r>
  <r>
    <x v="1"/>
    <x v="1449"/>
    <x v="1368"/>
    <s v="Active"/>
    <n v="76276"/>
    <s v="Active"/>
    <s v="PURCHASE"/>
    <s v="Trade Account - Tier 3"/>
    <n v="45096"/>
    <n v="265.18"/>
    <n v="270.35100999999997"/>
    <n v="265.18"/>
    <n v="44.196665000000003"/>
    <n v="45166"/>
    <m/>
    <n v="0"/>
    <x v="1"/>
  </r>
  <r>
    <x v="1"/>
    <x v="1475"/>
    <x v="1394"/>
    <s v="Active"/>
    <n v="76278"/>
    <s v="Active"/>
    <s v="INVOICE"/>
    <s v="Trade Account - Tier 3"/>
    <n v="45096"/>
    <n v="3500.2"/>
    <n v="3568.4539"/>
    <n v="3500.2"/>
    <n v="2333.4666670000001"/>
    <n v="45156"/>
    <m/>
    <n v="0"/>
    <x v="1"/>
  </r>
  <r>
    <x v="1"/>
    <x v="1475"/>
    <x v="1394"/>
    <s v="Active"/>
    <n v="76279"/>
    <s v="Active"/>
    <s v="INVOICE"/>
    <s v="Trade Account - Tier 3"/>
    <n v="45096"/>
    <n v="4460.5"/>
    <n v="4547.4797500000004"/>
    <n v="4460.5"/>
    <n v="2973.666667"/>
    <n v="45156"/>
    <m/>
    <n v="0"/>
    <x v="1"/>
  </r>
  <r>
    <x v="1"/>
    <x v="1475"/>
    <x v="1394"/>
    <s v="Active"/>
    <n v="76280"/>
    <s v="Active"/>
    <s v="INVOICE"/>
    <s v="Trade Account - Tier 3"/>
    <n v="45096"/>
    <n v="2811.6"/>
    <n v="2866.4261999999999"/>
    <n v="2811.6"/>
    <n v="1874.4"/>
    <n v="45156"/>
    <m/>
    <n v="0"/>
    <x v="1"/>
  </r>
  <r>
    <x v="1"/>
    <x v="1475"/>
    <x v="1394"/>
    <s v="Active"/>
    <n v="76281"/>
    <s v="Active"/>
    <s v="INVOICE"/>
    <s v="Trade Account - Tier 3"/>
    <n v="45096"/>
    <n v="3809.3"/>
    <n v="3883.5813499999999"/>
    <n v="3809.3"/>
    <n v="2539.5333329999999"/>
    <n v="45156"/>
    <m/>
    <n v="0"/>
    <x v="1"/>
  </r>
  <r>
    <x v="1"/>
    <x v="1454"/>
    <x v="1373"/>
    <s v="Active"/>
    <n v="76283"/>
    <s v="Active"/>
    <s v="INVOICE"/>
    <s v="Trade Account - Tier 3"/>
    <n v="45096"/>
    <n v="5000"/>
    <n v="5097.5"/>
    <n v="5000"/>
    <n v="3076.92308"/>
    <n v="45166"/>
    <m/>
    <n v="0"/>
    <x v="1"/>
  </r>
  <r>
    <x v="1"/>
    <x v="1111"/>
    <x v="1061"/>
    <s v="Active"/>
    <n v="76285"/>
    <s v="Active"/>
    <s v="PURCHASE"/>
    <s v="Trade Account - Tier 3"/>
    <n v="45096"/>
    <n v="229"/>
    <n v="233.46549999999999"/>
    <n v="229"/>
    <n v="190.83333300000001"/>
    <n v="45166"/>
    <m/>
    <n v="0"/>
    <x v="1"/>
  </r>
  <r>
    <x v="1"/>
    <x v="1253"/>
    <x v="1191"/>
    <s v="Active"/>
    <n v="76286"/>
    <s v="Active"/>
    <s v="PURCHASE"/>
    <s v="Trade Account - Tier 3"/>
    <n v="45096"/>
    <n v="20.329999999999998"/>
    <n v="20.726434999999999"/>
    <n v="20.329999999999998"/>
    <n v="16.9416665"/>
    <n v="45124"/>
    <m/>
    <n v="0"/>
    <x v="1"/>
  </r>
  <r>
    <x v="1"/>
    <x v="1286"/>
    <x v="1220"/>
    <s v="Active"/>
    <n v="76287"/>
    <s v="Active"/>
    <s v="INVOICE"/>
    <s v="Trade Account - Tier 3"/>
    <n v="45096"/>
    <n v="616"/>
    <n v="628.01199999999994"/>
    <n v="616"/>
    <n v="205.33333400000001"/>
    <n v="45166"/>
    <m/>
    <n v="0"/>
    <x v="1"/>
  </r>
  <r>
    <x v="1"/>
    <x v="1345"/>
    <x v="1272"/>
    <s v="Active"/>
    <n v="76290"/>
    <s v="Active"/>
    <s v="PURCHASE"/>
    <s v="Trade Account - Tier 3"/>
    <n v="45095"/>
    <n v="64.58"/>
    <n v="65.839309999999998"/>
    <n v="64.58"/>
    <n v="53.816667000000002"/>
    <n v="45159"/>
    <m/>
    <n v="0"/>
    <x v="1"/>
  </r>
  <r>
    <x v="1"/>
    <x v="1151"/>
    <x v="1097"/>
    <s v="Active"/>
    <n v="76293"/>
    <s v="Active"/>
    <s v="PURCHASE"/>
    <s v="Trade Account - Tier 3"/>
    <n v="45096"/>
    <n v="1500"/>
    <n v="1529.25"/>
    <n v="1500"/>
    <n v="1500"/>
    <m/>
    <m/>
    <n v="0"/>
    <x v="1"/>
  </r>
  <r>
    <x v="1"/>
    <x v="1179"/>
    <x v="1122"/>
    <s v="Active"/>
    <n v="76297"/>
    <s v="Active"/>
    <s v="INVOICE"/>
    <s v="Trade Account - Tier 3"/>
    <n v="45096"/>
    <n v="2000"/>
    <n v="2039"/>
    <n v="2000"/>
    <n v="1666.666667"/>
    <n v="45166"/>
    <m/>
    <n v="0"/>
    <x v="1"/>
  </r>
  <r>
    <x v="1"/>
    <x v="1179"/>
    <x v="1122"/>
    <s v="Active"/>
    <n v="76298"/>
    <s v="Active"/>
    <s v="INVOICE"/>
    <s v="Trade Account - Tier 3"/>
    <n v="45096"/>
    <n v="683"/>
    <n v="696.31849999999997"/>
    <n v="683"/>
    <n v="569.16666699999996"/>
    <n v="45166"/>
    <m/>
    <n v="0"/>
    <x v="1"/>
  </r>
  <r>
    <x v="1"/>
    <x v="1395"/>
    <x v="1319"/>
    <s v="Active"/>
    <n v="76308"/>
    <s v="Active"/>
    <s v="PURCHASE"/>
    <s v="Trade Account - Tier 3"/>
    <n v="45096"/>
    <n v="50.25"/>
    <n v="51.229875"/>
    <n v="50.25"/>
    <n v="33.499999000000003"/>
    <n v="45152"/>
    <m/>
    <n v="0"/>
    <x v="1"/>
  </r>
  <r>
    <x v="1"/>
    <x v="1400"/>
    <x v="1324"/>
    <s v="ARREAR"/>
    <n v="76309"/>
    <s v="LOCKED"/>
    <s v="PURCHASE"/>
    <s v="Trade Account - Tier 3"/>
    <n v="45095"/>
    <n v="12.12"/>
    <n v="12.356339999999999"/>
    <n v="12.12"/>
    <n v="12.12"/>
    <n v="45170"/>
    <n v="45114"/>
    <n v="56"/>
    <x v="5"/>
  </r>
  <r>
    <x v="1"/>
    <x v="1460"/>
    <x v="1379"/>
    <s v="Active"/>
    <n v="76310"/>
    <s v="Active"/>
    <s v="PURCHASE"/>
    <s v="Trade Account - Tier 3"/>
    <n v="45096"/>
    <n v="100.08"/>
    <n v="102.03156"/>
    <n v="100.08"/>
    <n v="66.72"/>
    <n v="45121"/>
    <m/>
    <n v="0"/>
    <x v="1"/>
  </r>
  <r>
    <x v="1"/>
    <x v="1144"/>
    <x v="322"/>
    <s v="Active"/>
    <n v="76313"/>
    <s v="Active"/>
    <s v="PURCHASE"/>
    <s v="Trade Account - Tier 3"/>
    <n v="45096"/>
    <n v="118.44"/>
    <n v="120.74957999999999"/>
    <n v="118.44"/>
    <n v="98.7"/>
    <n v="45152"/>
    <m/>
    <n v="0"/>
    <x v="1"/>
  </r>
  <r>
    <x v="1"/>
    <x v="1443"/>
    <x v="1362"/>
    <s v="Active"/>
    <n v="76324"/>
    <s v="Active"/>
    <s v="PURCHASE"/>
    <s v="Trade Account - Tier 3"/>
    <n v="45096"/>
    <n v="100"/>
    <n v="101.95"/>
    <n v="100"/>
    <n v="66.666666000000006"/>
    <n v="45152"/>
    <m/>
    <n v="0"/>
    <x v="1"/>
  </r>
  <r>
    <x v="1"/>
    <x v="1099"/>
    <x v="1050"/>
    <s v="Active"/>
    <n v="76325"/>
    <s v="Active"/>
    <s v="INVOICE"/>
    <s v="Trade Account - Tier 3"/>
    <n v="45097"/>
    <n v="5800"/>
    <n v="5913.1"/>
    <n v="5800"/>
    <n v="4833.3333329999996"/>
    <n v="45166"/>
    <m/>
    <n v="0"/>
    <x v="1"/>
  </r>
  <r>
    <x v="1"/>
    <x v="1465"/>
    <x v="1384"/>
    <s v="Active"/>
    <n v="76326"/>
    <s v="Active"/>
    <s v="PURCHASE"/>
    <s v="Trade Account - Tier 3"/>
    <n v="45096"/>
    <n v="70.94"/>
    <n v="72.323329999999999"/>
    <n v="70.94"/>
    <n v="23.646666"/>
    <n v="45121"/>
    <m/>
    <n v="0"/>
    <x v="1"/>
  </r>
  <r>
    <x v="1"/>
    <x v="1443"/>
    <x v="1362"/>
    <s v="Active"/>
    <n v="76329"/>
    <s v="Active"/>
    <s v="PURCHASE"/>
    <s v="Trade Account - Tier 3"/>
    <n v="45096"/>
    <n v="331.45"/>
    <n v="337.913275"/>
    <n v="331.45"/>
    <n v="276.20833349999998"/>
    <n v="45152"/>
    <m/>
    <n v="0"/>
    <x v="1"/>
  </r>
  <r>
    <x v="1"/>
    <x v="1425"/>
    <x v="1346"/>
    <s v="Active"/>
    <n v="76330"/>
    <s v="Active"/>
    <s v="INVOICE"/>
    <s v="Trade Account - Tier 3"/>
    <n v="45097"/>
    <n v="2537.12"/>
    <n v="2586.59384"/>
    <n v="2537.12"/>
    <n v="2537.12"/>
    <m/>
    <m/>
    <n v="0"/>
    <x v="1"/>
  </r>
  <r>
    <x v="1"/>
    <x v="1345"/>
    <x v="1272"/>
    <s v="Active"/>
    <n v="76337"/>
    <s v="Active"/>
    <s v="PURCHASE"/>
    <s v="Trade Account - Tier 3"/>
    <n v="45096"/>
    <n v="17"/>
    <n v="17.331499999999998"/>
    <n v="17"/>
    <n v="17"/>
    <m/>
    <m/>
    <n v="0"/>
    <x v="1"/>
  </r>
  <r>
    <x v="1"/>
    <x v="1345"/>
    <x v="1272"/>
    <s v="Active"/>
    <n v="76338"/>
    <s v="Active"/>
    <s v="PURCHASE"/>
    <s v="Trade Account - Tier 3"/>
    <n v="45096"/>
    <n v="38.1"/>
    <n v="38.842950000000002"/>
    <n v="38.1"/>
    <n v="38.1"/>
    <m/>
    <m/>
    <n v="0"/>
    <x v="1"/>
  </r>
  <r>
    <x v="1"/>
    <x v="1253"/>
    <x v="1191"/>
    <s v="Active"/>
    <n v="76340"/>
    <s v="Active"/>
    <s v="PURCHASE"/>
    <s v="Trade Account - Tier 3"/>
    <n v="45096"/>
    <n v="6"/>
    <n v="6.117"/>
    <n v="6"/>
    <n v="5"/>
    <n v="45124"/>
    <m/>
    <n v="0"/>
    <x v="1"/>
  </r>
  <r>
    <x v="1"/>
    <x v="1321"/>
    <x v="1249"/>
    <s v="Active"/>
    <n v="76342"/>
    <s v="Active"/>
    <s v="INVOICE"/>
    <s v="Trade Account - Tier 3"/>
    <n v="45097"/>
    <n v="549.77"/>
    <n v="560.49051499999996"/>
    <n v="549.77"/>
    <n v="458.14166649999999"/>
    <n v="45166"/>
    <m/>
    <n v="0"/>
    <x v="1"/>
  </r>
  <r>
    <x v="1"/>
    <x v="1417"/>
    <x v="236"/>
    <s v="Active"/>
    <n v="76343"/>
    <s v="Active"/>
    <s v="PURCHASE"/>
    <s v="Trade Account - Tier 3"/>
    <n v="45096"/>
    <n v="283"/>
    <n v="288.51850000000002"/>
    <n v="283"/>
    <n v="283"/>
    <n v="45149"/>
    <n v="45149"/>
    <n v="21"/>
    <x v="6"/>
  </r>
  <r>
    <x v="1"/>
    <x v="1153"/>
    <x v="1099"/>
    <s v="Active"/>
    <n v="76344"/>
    <s v="Active"/>
    <s v="PURCHASE"/>
    <s v="Trade Account - Tier 3"/>
    <n v="45096"/>
    <n v="2029.74"/>
    <n v="2069.3199300000001"/>
    <n v="2029.74"/>
    <n v="1691.45"/>
    <n v="45166"/>
    <m/>
    <n v="0"/>
    <x v="1"/>
  </r>
  <r>
    <x v="1"/>
    <x v="1296"/>
    <x v="1227"/>
    <s v="Recovery"/>
    <n v="76345"/>
    <s v="Active"/>
    <s v="PURCHASE"/>
    <s v="Trade Account - Tier 3"/>
    <n v="45096"/>
    <n v="476.79"/>
    <n v="486.08740499999999"/>
    <n v="476.79"/>
    <n v="476.79"/>
    <m/>
    <m/>
    <n v="0"/>
    <x v="1"/>
  </r>
  <r>
    <x v="1"/>
    <x v="1443"/>
    <x v="1362"/>
    <s v="Active"/>
    <n v="76346"/>
    <s v="Active"/>
    <s v="PURCHASE"/>
    <s v="Trade Account - Tier 3"/>
    <n v="45096"/>
    <n v="119.95"/>
    <n v="122.289025"/>
    <n v="119.95"/>
    <n v="79.966667000000001"/>
    <n v="45152"/>
    <m/>
    <n v="0"/>
    <x v="1"/>
  </r>
  <r>
    <x v="1"/>
    <x v="1214"/>
    <x v="1152"/>
    <s v="Active"/>
    <n v="76350"/>
    <s v="Active"/>
    <s v="PURCHASE"/>
    <s v="Trade Account - Tier 3"/>
    <n v="45096"/>
    <n v="348.7"/>
    <n v="355.49964999999997"/>
    <n v="348.7"/>
    <n v="232.466667"/>
    <n v="45166"/>
    <m/>
    <n v="0"/>
    <x v="1"/>
  </r>
  <r>
    <x v="1"/>
    <x v="1179"/>
    <x v="1122"/>
    <s v="Active"/>
    <n v="76352"/>
    <s v="Active"/>
    <s v="INVOICE"/>
    <s v="Trade Account - Tier 3"/>
    <n v="45097"/>
    <n v="300.7"/>
    <n v="306.56365"/>
    <n v="300.7"/>
    <n v="250.58333300000001"/>
    <n v="45166"/>
    <m/>
    <n v="0"/>
    <x v="1"/>
  </r>
  <r>
    <x v="1"/>
    <x v="1417"/>
    <x v="236"/>
    <s v="Active"/>
    <n v="76356"/>
    <s v="Active"/>
    <s v="PURCHASE"/>
    <s v="Trade Account - Tier 3"/>
    <n v="45097"/>
    <n v="3500"/>
    <n v="3568.25"/>
    <n v="3500"/>
    <n v="3500"/>
    <n v="45149"/>
    <n v="45149"/>
    <n v="21"/>
    <x v="6"/>
  </r>
  <r>
    <x v="1"/>
    <x v="1185"/>
    <x v="1127"/>
    <s v="Active"/>
    <n v="76359"/>
    <s v="Active"/>
    <s v="PURCHASE"/>
    <s v="Trade Account - Tier 3"/>
    <n v="45097"/>
    <n v="5064.1099999999997"/>
    <n v="5162.8601449999996"/>
    <n v="5064.1099999999997"/>
    <n v="3376.0733329999998"/>
    <n v="45148"/>
    <m/>
    <n v="0"/>
    <x v="1"/>
  </r>
  <r>
    <x v="1"/>
    <x v="1428"/>
    <x v="1349"/>
    <s v="Active"/>
    <n v="76361"/>
    <s v="Active"/>
    <s v="INVOICE"/>
    <s v="Trade Account - Tier 3"/>
    <n v="45097"/>
    <n v="2213.6999999999998"/>
    <n v="2256.86715"/>
    <n v="2213.6999999999998"/>
    <n v="1844.75"/>
    <n v="45152"/>
    <m/>
    <n v="0"/>
    <x v="1"/>
  </r>
  <r>
    <x v="1"/>
    <x v="1192"/>
    <x v="1134"/>
    <s v="Active"/>
    <n v="76362"/>
    <s v="Active"/>
    <s v="PURCHASE"/>
    <s v="Trade Account - Tier 3"/>
    <n v="45097"/>
    <n v="3500"/>
    <n v="3568.25"/>
    <n v="3500"/>
    <n v="2916.666667"/>
    <n v="45166"/>
    <m/>
    <n v="0"/>
    <x v="1"/>
  </r>
  <r>
    <x v="1"/>
    <x v="1104"/>
    <x v="1055"/>
    <s v="Active"/>
    <n v="76365"/>
    <s v="Active"/>
    <s v="PURCHASE"/>
    <s v="Trade Account - Tier 3"/>
    <n v="45097"/>
    <n v="4784"/>
    <n v="4877.2879999999996"/>
    <n v="4784"/>
    <n v="3986.666667"/>
    <n v="45159"/>
    <n v="45159"/>
    <n v="11"/>
    <x v="6"/>
  </r>
  <r>
    <x v="1"/>
    <x v="1328"/>
    <x v="1255"/>
    <s v="Recovery"/>
    <n v="76369"/>
    <s v="Active"/>
    <s v="PURCHASE"/>
    <s v="Trade Account - Tier 3"/>
    <n v="45097"/>
    <n v="132"/>
    <n v="134.57400000000001"/>
    <n v="132"/>
    <n v="132"/>
    <m/>
    <m/>
    <n v="0"/>
    <x v="1"/>
  </r>
  <r>
    <x v="1"/>
    <x v="1234"/>
    <x v="1172"/>
    <s v="Active"/>
    <n v="76374"/>
    <s v="Active"/>
    <s v="PURCHASE"/>
    <s v="Trade Account - Tier 3"/>
    <n v="45097"/>
    <n v="102.3"/>
    <n v="104.29485"/>
    <n v="102.3"/>
    <n v="68.2"/>
    <n v="45159"/>
    <m/>
    <n v="0"/>
    <x v="1"/>
  </r>
  <r>
    <x v="1"/>
    <x v="967"/>
    <x v="946"/>
    <s v="Active"/>
    <n v="76378"/>
    <s v="Active"/>
    <s v="PURCHASE"/>
    <s v="Trade Account - Tier 3"/>
    <n v="45097"/>
    <n v="546"/>
    <n v="556.64700000000005"/>
    <n v="546"/>
    <n v="546"/>
    <m/>
    <m/>
    <n v="0"/>
    <x v="1"/>
  </r>
  <r>
    <x v="1"/>
    <x v="1399"/>
    <x v="1323"/>
    <s v="Active"/>
    <n v="76380"/>
    <s v="Active"/>
    <s v="PURCHASE"/>
    <s v="Trade Account - Tier 3"/>
    <n v="45097"/>
    <n v="519.85"/>
    <n v="529.987075"/>
    <n v="519.85"/>
    <n v="173.283334"/>
    <n v="45152"/>
    <m/>
    <n v="0"/>
    <x v="1"/>
  </r>
  <r>
    <x v="1"/>
    <x v="1424"/>
    <x v="1345"/>
    <s v="Active"/>
    <n v="76384"/>
    <s v="Active"/>
    <s v="INVOICE"/>
    <s v="Trade Account - Tier 3"/>
    <n v="45097"/>
    <n v="1134"/>
    <n v="1156.1130000000001"/>
    <n v="1134"/>
    <n v="945"/>
    <n v="45152"/>
    <m/>
    <n v="0"/>
    <x v="1"/>
  </r>
  <r>
    <x v="1"/>
    <x v="1372"/>
    <x v="1299"/>
    <s v="Active"/>
    <n v="76386"/>
    <s v="Active"/>
    <s v="PURCHASE"/>
    <s v="Trade Account - Tier 3"/>
    <n v="45097"/>
    <n v="220.68"/>
    <n v="224.98326"/>
    <n v="220.68"/>
    <n v="147.12"/>
    <n v="45152"/>
    <m/>
    <n v="0"/>
    <x v="1"/>
  </r>
  <r>
    <x v="1"/>
    <x v="1342"/>
    <x v="1269"/>
    <s v="ARREAR"/>
    <n v="76389"/>
    <s v="Active"/>
    <s v="INVOICE"/>
    <s v="Trade Account - Tier 3"/>
    <n v="45097"/>
    <n v="10000"/>
    <n v="10195"/>
    <n v="10000"/>
    <n v="10000"/>
    <m/>
    <m/>
    <n v="0"/>
    <x v="1"/>
  </r>
  <r>
    <x v="1"/>
    <x v="1345"/>
    <x v="1272"/>
    <s v="Active"/>
    <n v="76392"/>
    <s v="Active"/>
    <s v="PURCHASE"/>
    <s v="Trade Account - Tier 3"/>
    <n v="45097"/>
    <n v="17"/>
    <n v="17.331499999999998"/>
    <n v="17"/>
    <n v="17"/>
    <m/>
    <m/>
    <n v="0"/>
    <x v="1"/>
  </r>
  <r>
    <x v="1"/>
    <x v="1253"/>
    <x v="1191"/>
    <s v="Active"/>
    <n v="76397"/>
    <s v="Active"/>
    <s v="PURCHASE"/>
    <s v="Trade Account - Tier 3"/>
    <n v="45097"/>
    <n v="4"/>
    <n v="4.0780000000000003"/>
    <n v="4"/>
    <n v="3.3333330000000001"/>
    <n v="45124"/>
    <m/>
    <n v="0"/>
    <x v="1"/>
  </r>
  <r>
    <x v="1"/>
    <x v="1417"/>
    <x v="236"/>
    <s v="Active"/>
    <n v="76404"/>
    <s v="Active"/>
    <s v="PURCHASE"/>
    <s v="Trade Account - Tier 3"/>
    <n v="45097"/>
    <n v="37.5"/>
    <n v="38.231250000000003"/>
    <n v="37.5"/>
    <n v="37.5"/>
    <n v="45149"/>
    <n v="45149"/>
    <n v="21"/>
    <x v="6"/>
  </r>
  <r>
    <x v="1"/>
    <x v="1443"/>
    <x v="1362"/>
    <s v="Active"/>
    <n v="76405"/>
    <s v="Active"/>
    <s v="PURCHASE"/>
    <s v="Trade Account - Tier 3"/>
    <n v="45097"/>
    <n v="2359"/>
    <n v="2405.0005000000001"/>
    <n v="2359"/>
    <n v="1572.6666660000001"/>
    <n v="45152"/>
    <m/>
    <n v="0"/>
    <x v="1"/>
  </r>
  <r>
    <x v="1"/>
    <x v="1390"/>
    <x v="1314"/>
    <s v="Active"/>
    <n v="76409"/>
    <s v="Active"/>
    <s v="PURCHASE"/>
    <s v="Trade Account - Tier 3"/>
    <n v="45097"/>
    <n v="55"/>
    <n v="56.072499999999998"/>
    <n v="55"/>
    <n v="36.666666999999997"/>
    <n v="45152"/>
    <m/>
    <n v="0"/>
    <x v="1"/>
  </r>
  <r>
    <x v="1"/>
    <x v="1390"/>
    <x v="1314"/>
    <s v="Active"/>
    <n v="76417"/>
    <s v="Active"/>
    <s v="PURCHASE"/>
    <s v="Trade Account - Tier 3"/>
    <n v="45097"/>
    <n v="139.43"/>
    <n v="142.14888500000001"/>
    <n v="139.43"/>
    <n v="139.43"/>
    <m/>
    <m/>
    <n v="0"/>
    <x v="1"/>
  </r>
  <r>
    <x v="1"/>
    <x v="1416"/>
    <x v="1339"/>
    <s v="Active"/>
    <n v="76418"/>
    <s v="Active"/>
    <s v="INVOICE"/>
    <s v="Trade Account - Tier 3"/>
    <n v="45097"/>
    <n v="14177.96"/>
    <n v="14454.43022"/>
    <n v="14177.96"/>
    <n v="4725.9866659999998"/>
    <n v="45159"/>
    <m/>
    <n v="0"/>
    <x v="1"/>
  </r>
  <r>
    <x v="1"/>
    <x v="1416"/>
    <x v="1339"/>
    <s v="Active"/>
    <n v="76419"/>
    <s v="Active"/>
    <s v="INVOICE"/>
    <s v="Trade Account - Tier 3"/>
    <n v="45097"/>
    <n v="2619.14"/>
    <n v="2670.2132299999998"/>
    <n v="2619.14"/>
    <n v="873.04666599999996"/>
    <n v="45159"/>
    <m/>
    <n v="0"/>
    <x v="1"/>
  </r>
  <r>
    <x v="1"/>
    <x v="1281"/>
    <x v="1216"/>
    <s v="Active"/>
    <n v="76421"/>
    <s v="Active"/>
    <s v="PURCHASE"/>
    <s v="Trade Account - Tier 3"/>
    <n v="45097"/>
    <n v="149.59"/>
    <n v="152.50700499999999"/>
    <n v="149.59"/>
    <n v="99.726667000000006"/>
    <n v="45152"/>
    <m/>
    <n v="0"/>
    <x v="1"/>
  </r>
  <r>
    <x v="1"/>
    <x v="1345"/>
    <x v="1272"/>
    <s v="Active"/>
    <n v="76423"/>
    <s v="Active"/>
    <s v="PURCHASE"/>
    <s v="Trade Account - Tier 3"/>
    <n v="45097"/>
    <n v="19.8"/>
    <n v="20.1861"/>
    <n v="19.8"/>
    <n v="19.8"/>
    <m/>
    <m/>
    <n v="0"/>
    <x v="1"/>
  </r>
  <r>
    <x v="1"/>
    <x v="1328"/>
    <x v="1255"/>
    <s v="Recovery"/>
    <n v="76424"/>
    <s v="Active"/>
    <s v="PURCHASE"/>
    <s v="Trade Account - Tier 3"/>
    <n v="45097"/>
    <n v="87.95"/>
    <n v="89.665025"/>
    <n v="87.95"/>
    <n v="87.95"/>
    <m/>
    <m/>
    <n v="0"/>
    <x v="1"/>
  </r>
  <r>
    <x v="1"/>
    <x v="1078"/>
    <x v="1035"/>
    <s v="Recovery"/>
    <n v="76425"/>
    <s v="Active"/>
    <s v="PURCHASE"/>
    <s v="Trade Account - Tier 3"/>
    <n v="45097"/>
    <n v="101.5"/>
    <n v="103.47924999999999"/>
    <n v="101.5"/>
    <n v="101.5"/>
    <m/>
    <m/>
    <n v="0"/>
    <x v="1"/>
  </r>
  <r>
    <x v="1"/>
    <x v="1216"/>
    <x v="1154"/>
    <s v="Active"/>
    <n v="76437"/>
    <s v="Active"/>
    <s v="PURCHASE"/>
    <s v="Trade Account - Tier 3"/>
    <n v="45097"/>
    <n v="120.5"/>
    <n v="122.84975"/>
    <n v="120.5"/>
    <n v="100.416667"/>
    <n v="45152"/>
    <m/>
    <n v="0"/>
    <x v="1"/>
  </r>
  <r>
    <x v="1"/>
    <x v="1413"/>
    <x v="1336"/>
    <s v="Suspended"/>
    <n v="76445"/>
    <s v="LOCKED"/>
    <s v="PURCHASE"/>
    <s v="Trade Account - Tier 3"/>
    <n v="45097"/>
    <n v="654.5"/>
    <n v="667.26274999999998"/>
    <n v="654.5"/>
    <n v="654.5"/>
    <n v="45168"/>
    <n v="45168"/>
    <n v="2"/>
    <x v="6"/>
  </r>
  <r>
    <x v="1"/>
    <x v="1253"/>
    <x v="1191"/>
    <s v="Active"/>
    <n v="76446"/>
    <s v="Active"/>
    <s v="PURCHASE"/>
    <s v="Trade Account - Tier 3"/>
    <n v="45097"/>
    <n v="138.28"/>
    <n v="140.97646"/>
    <n v="138.28"/>
    <n v="115.233333"/>
    <n v="45124"/>
    <m/>
    <n v="0"/>
    <x v="1"/>
  </r>
  <r>
    <x v="1"/>
    <x v="1405"/>
    <x v="1329"/>
    <s v="Recovery"/>
    <n v="76447"/>
    <s v="Active"/>
    <s v="PURCHASE"/>
    <s v="Trade Account - Tier 3"/>
    <n v="45097"/>
    <n v="100"/>
    <n v="101.95"/>
    <n v="100"/>
    <n v="100"/>
    <n v="45120"/>
    <n v="45120"/>
    <n v="50"/>
    <x v="5"/>
  </r>
  <r>
    <x v="1"/>
    <x v="1345"/>
    <x v="1272"/>
    <s v="Active"/>
    <n v="76448"/>
    <s v="Active"/>
    <s v="PURCHASE"/>
    <s v="Trade Account - Tier 3"/>
    <n v="45097"/>
    <n v="49.7"/>
    <n v="50.669150000000002"/>
    <n v="49.7"/>
    <n v="49.7"/>
    <m/>
    <m/>
    <n v="0"/>
    <x v="1"/>
  </r>
  <r>
    <x v="1"/>
    <x v="1258"/>
    <x v="1195"/>
    <s v="Active"/>
    <n v="76453"/>
    <s v="Active"/>
    <s v="PURCHASE"/>
    <s v="Trade Account - Tier 3"/>
    <n v="45097"/>
    <n v="2000"/>
    <n v="2039"/>
    <n v="2000"/>
    <n v="1666.666667"/>
    <n v="45152"/>
    <m/>
    <n v="0"/>
    <x v="1"/>
  </r>
  <r>
    <x v="1"/>
    <x v="1055"/>
    <x v="1014"/>
    <s v="Active"/>
    <n v="76458"/>
    <s v="LOCKED"/>
    <s v="PURCHASE"/>
    <s v="Trade Account - Tier 3"/>
    <n v="45097"/>
    <n v="152.25"/>
    <n v="155.218875"/>
    <n v="152.25"/>
    <n v="152.25"/>
    <n v="45170"/>
    <n v="45170"/>
    <n v="0"/>
    <x v="1"/>
  </r>
  <r>
    <x v="1"/>
    <x v="1165"/>
    <x v="1109"/>
    <s v="Active"/>
    <n v="76465"/>
    <s v="Active"/>
    <s v="PURCHASE"/>
    <s v="Trade Account - Tier 3"/>
    <n v="45097"/>
    <n v="200"/>
    <n v="203.9"/>
    <n v="200"/>
    <n v="133.33333400000001"/>
    <n v="45166"/>
    <m/>
    <n v="0"/>
    <x v="1"/>
  </r>
  <r>
    <x v="1"/>
    <x v="1465"/>
    <x v="1384"/>
    <s v="Active"/>
    <n v="76474"/>
    <s v="Active"/>
    <s v="PURCHASE"/>
    <s v="Trade Account - Tier 3"/>
    <n v="45097"/>
    <n v="7.99"/>
    <n v="8.1458049999999993"/>
    <n v="7.99"/>
    <n v="2.6633339999999999"/>
    <n v="45121"/>
    <m/>
    <n v="0"/>
    <x v="1"/>
  </r>
  <r>
    <x v="1"/>
    <x v="1476"/>
    <x v="1395"/>
    <s v="Active"/>
    <n v="76479"/>
    <s v="Active"/>
    <s v="PURCHASE"/>
    <s v="Trade Account - Tier 3"/>
    <n v="45097"/>
    <n v="686.98"/>
    <n v="700.37611000000004"/>
    <n v="686.98"/>
    <n v="457.98666700000001"/>
    <n v="45166"/>
    <m/>
    <n v="0"/>
    <x v="1"/>
  </r>
  <r>
    <x v="1"/>
    <x v="1414"/>
    <x v="1337"/>
    <s v="Active"/>
    <n v="76481"/>
    <s v="Active"/>
    <s v="PURCHASE"/>
    <s v="Trade Account - Tier 3"/>
    <n v="45097"/>
    <n v="77.73"/>
    <n v="79.245734999999996"/>
    <n v="77.73"/>
    <n v="51.82"/>
    <n v="45152"/>
    <m/>
    <n v="0"/>
    <x v="1"/>
  </r>
  <r>
    <x v="1"/>
    <x v="1476"/>
    <x v="1395"/>
    <s v="Active"/>
    <n v="76483"/>
    <s v="Active"/>
    <s v="PURCHASE"/>
    <s v="Trade Account - Tier 3"/>
    <n v="45097"/>
    <n v="520.29999999999995"/>
    <n v="530.44584999999995"/>
    <n v="520.29999999999995"/>
    <n v="346.86666700000001"/>
    <n v="45166"/>
    <m/>
    <n v="0"/>
    <x v="1"/>
  </r>
  <r>
    <x v="1"/>
    <x v="1476"/>
    <x v="1395"/>
    <s v="Active"/>
    <n v="76485"/>
    <s v="Active"/>
    <s v="PURCHASE"/>
    <s v="Trade Account - Tier 3"/>
    <n v="45097"/>
    <n v="81.150000000000006"/>
    <n v="82.732425000000006"/>
    <n v="81.150000000000006"/>
    <n v="54.1"/>
    <n v="45166"/>
    <m/>
    <n v="0"/>
    <x v="1"/>
  </r>
  <r>
    <x v="1"/>
    <x v="1476"/>
    <x v="1395"/>
    <s v="Active"/>
    <n v="76486"/>
    <s v="Active"/>
    <s v="PURCHASE"/>
    <s v="Trade Account - Tier 3"/>
    <n v="45097"/>
    <n v="275"/>
    <n v="280.36250000000001"/>
    <n v="275"/>
    <n v="183.33333300000001"/>
    <n v="45166"/>
    <m/>
    <n v="0"/>
    <x v="1"/>
  </r>
  <r>
    <x v="1"/>
    <x v="1471"/>
    <x v="1390"/>
    <s v="Recovery"/>
    <n v="76487"/>
    <s v="Active"/>
    <s v="INVOICE"/>
    <s v="Trade Account - Tier 3"/>
    <n v="45097"/>
    <n v="10000"/>
    <n v="10195"/>
    <n v="10000"/>
    <n v="10000"/>
    <n v="45124"/>
    <n v="45122"/>
    <n v="48"/>
    <x v="5"/>
  </r>
  <r>
    <x v="1"/>
    <x v="1476"/>
    <x v="1395"/>
    <s v="Active"/>
    <n v="76488"/>
    <s v="Active"/>
    <s v="PURCHASE"/>
    <s v="Trade Account - Tier 3"/>
    <n v="45097"/>
    <n v="133.86000000000001"/>
    <n v="136.47027"/>
    <n v="133.86000000000001"/>
    <n v="89.24"/>
    <n v="45166"/>
    <m/>
    <n v="0"/>
    <x v="1"/>
  </r>
  <r>
    <x v="1"/>
    <x v="1082"/>
    <x v="622"/>
    <s v="Active"/>
    <n v="76493"/>
    <s v="Active"/>
    <s v="PURCHASE"/>
    <s v="Trade Account - Tier 3"/>
    <n v="45097"/>
    <n v="153.21"/>
    <n v="156.19759500000001"/>
    <n v="153.21"/>
    <n v="153.21"/>
    <m/>
    <m/>
    <n v="0"/>
    <x v="1"/>
  </r>
  <r>
    <x v="1"/>
    <x v="1165"/>
    <x v="1109"/>
    <s v="Active"/>
    <n v="76494"/>
    <s v="Active"/>
    <s v="PURCHASE"/>
    <s v="Trade Account - Tier 3"/>
    <n v="45097"/>
    <n v="86.3"/>
    <n v="87.982849999999999"/>
    <n v="86.3"/>
    <n v="57.533334000000004"/>
    <n v="45166"/>
    <m/>
    <n v="0"/>
    <x v="1"/>
  </r>
  <r>
    <x v="1"/>
    <x v="1253"/>
    <x v="1191"/>
    <s v="Active"/>
    <n v="76499"/>
    <s v="Active"/>
    <s v="PURCHASE"/>
    <s v="Trade Account - Tier 3"/>
    <n v="45097"/>
    <n v="10.17"/>
    <n v="10.368315000000001"/>
    <n v="10.17"/>
    <n v="8.4749994999999991"/>
    <n v="45124"/>
    <m/>
    <n v="0"/>
    <x v="1"/>
  </r>
  <r>
    <x v="1"/>
    <x v="1253"/>
    <x v="1191"/>
    <s v="Active"/>
    <n v="76502"/>
    <s v="Active"/>
    <s v="PURCHASE"/>
    <s v="Trade Account - Tier 3"/>
    <n v="45097"/>
    <n v="15.25"/>
    <n v="15.547375000000001"/>
    <n v="15.25"/>
    <n v="12.7083335"/>
    <n v="45124"/>
    <m/>
    <n v="0"/>
    <x v="1"/>
  </r>
  <r>
    <x v="1"/>
    <x v="1465"/>
    <x v="1384"/>
    <s v="Active"/>
    <n v="76505"/>
    <s v="Active"/>
    <s v="PURCHASE"/>
    <s v="Trade Account - Tier 3"/>
    <n v="45097"/>
    <n v="14.99"/>
    <n v="15.282304999999999"/>
    <n v="14.99"/>
    <n v="4.9966660000000003"/>
    <n v="45121"/>
    <m/>
    <n v="0"/>
    <x v="1"/>
  </r>
  <r>
    <x v="1"/>
    <x v="1457"/>
    <x v="1376"/>
    <s v="Active"/>
    <n v="76507"/>
    <s v="Active"/>
    <s v="PURCHASE"/>
    <s v="Trade Account - Tier 3"/>
    <n v="45097"/>
    <n v="199.95"/>
    <n v="203.84902500000001"/>
    <n v="199.95"/>
    <n v="166.6249995"/>
    <n v="45152"/>
    <m/>
    <n v="0"/>
    <x v="1"/>
  </r>
  <r>
    <x v="1"/>
    <x v="1259"/>
    <x v="1196"/>
    <s v="Active"/>
    <n v="76508"/>
    <s v="Active"/>
    <s v="INVOICE"/>
    <s v="Trade Account - Tier 3"/>
    <n v="45097"/>
    <n v="2750"/>
    <n v="2803.625"/>
    <n v="2750"/>
    <n v="1692.3076900000001"/>
    <n v="45124"/>
    <m/>
    <n v="0"/>
    <x v="1"/>
  </r>
  <r>
    <x v="1"/>
    <x v="1400"/>
    <x v="1324"/>
    <s v="ARREAR"/>
    <n v="76509"/>
    <s v="LOCKED"/>
    <s v="PURCHASE"/>
    <s v="Trade Account - Tier 3"/>
    <n v="45096"/>
    <n v="50.48"/>
    <n v="51.464359999999999"/>
    <n v="50.48"/>
    <n v="50.48"/>
    <n v="45170"/>
    <n v="45114"/>
    <n v="56"/>
    <x v="5"/>
  </r>
  <r>
    <x v="1"/>
    <x v="1237"/>
    <x v="1175"/>
    <s v="Active"/>
    <n v="76521"/>
    <s v="Active"/>
    <s v="PURCHASE"/>
    <s v="Trade Account - Tier 3"/>
    <n v="45097"/>
    <n v="1100"/>
    <n v="1121.45"/>
    <n v="1100"/>
    <n v="916.66666699999996"/>
    <n v="45158"/>
    <m/>
    <n v="0"/>
    <x v="1"/>
  </r>
  <r>
    <x v="1"/>
    <x v="1460"/>
    <x v="1379"/>
    <s v="Active"/>
    <n v="76522"/>
    <s v="Active"/>
    <s v="PURCHASE"/>
    <s v="Trade Account - Tier 3"/>
    <n v="45096"/>
    <n v="53.24"/>
    <n v="54.278179999999999"/>
    <n v="53.24"/>
    <n v="35.493333"/>
    <n v="45121"/>
    <m/>
    <n v="0"/>
    <x v="1"/>
  </r>
  <r>
    <x v="1"/>
    <x v="1237"/>
    <x v="1175"/>
    <s v="Active"/>
    <n v="76524"/>
    <s v="Active"/>
    <s v="PURCHASE"/>
    <s v="Trade Account - Tier 3"/>
    <n v="45097"/>
    <n v="500"/>
    <n v="509.75"/>
    <n v="500"/>
    <n v="416.66666700000002"/>
    <n v="45158"/>
    <m/>
    <n v="0"/>
    <x v="1"/>
  </r>
  <r>
    <x v="1"/>
    <x v="1345"/>
    <x v="1272"/>
    <s v="Active"/>
    <n v="76536"/>
    <s v="Active"/>
    <s v="PURCHASE"/>
    <s v="Trade Account - Tier 3"/>
    <n v="45097"/>
    <n v="78.510000000000005"/>
    <n v="80.040944999999994"/>
    <n v="78.510000000000005"/>
    <n v="65.424999499999998"/>
    <n v="45159"/>
    <m/>
    <n v="0"/>
    <x v="1"/>
  </r>
  <r>
    <x v="1"/>
    <x v="1111"/>
    <x v="1061"/>
    <s v="Active"/>
    <n v="76540"/>
    <s v="Active"/>
    <s v="PURCHASE"/>
    <s v="Trade Account - Tier 3"/>
    <n v="45097"/>
    <n v="463.7"/>
    <n v="472.74214999999998"/>
    <n v="463.7"/>
    <n v="386.41666700000002"/>
    <n v="45166"/>
    <m/>
    <n v="0"/>
    <x v="1"/>
  </r>
  <r>
    <x v="1"/>
    <x v="1456"/>
    <x v="1375"/>
    <s v="Active"/>
    <n v="76543"/>
    <s v="Active"/>
    <s v="INVOICE"/>
    <s v="Trade Account - Tier 3"/>
    <n v="45098"/>
    <n v="1076.2"/>
    <n v="1097.1858999999999"/>
    <n v="1076.2"/>
    <n v="717.46666600000003"/>
    <n v="45152"/>
    <m/>
    <n v="0"/>
    <x v="1"/>
  </r>
  <r>
    <x v="1"/>
    <x v="1417"/>
    <x v="236"/>
    <s v="Active"/>
    <n v="76545"/>
    <s v="Active"/>
    <s v="PURCHASE"/>
    <s v="Trade Account - Tier 3"/>
    <n v="45097"/>
    <n v="28.21"/>
    <n v="28.760095"/>
    <n v="28.21"/>
    <n v="28.21"/>
    <n v="45149"/>
    <n v="45149"/>
    <n v="21"/>
    <x v="6"/>
  </r>
  <r>
    <x v="1"/>
    <x v="1417"/>
    <x v="236"/>
    <s v="Active"/>
    <n v="76546"/>
    <s v="Active"/>
    <s v="PURCHASE"/>
    <s v="Trade Account - Tier 3"/>
    <n v="45097"/>
    <n v="44.12"/>
    <n v="44.980339999999998"/>
    <n v="44.12"/>
    <n v="44.12"/>
    <n v="45149"/>
    <n v="45149"/>
    <n v="21"/>
    <x v="6"/>
  </r>
  <r>
    <x v="1"/>
    <x v="1253"/>
    <x v="1191"/>
    <s v="Active"/>
    <n v="76557"/>
    <s v="Active"/>
    <s v="PURCHASE"/>
    <s v="Trade Account - Tier 3"/>
    <n v="45097"/>
    <n v="6"/>
    <n v="6.117"/>
    <n v="6"/>
    <n v="5"/>
    <n v="45124"/>
    <m/>
    <n v="0"/>
    <x v="1"/>
  </r>
  <r>
    <x v="1"/>
    <x v="1165"/>
    <x v="1109"/>
    <s v="Active"/>
    <n v="76560"/>
    <s v="Active"/>
    <s v="PURCHASE"/>
    <s v="Trade Account - Tier 3"/>
    <n v="45097"/>
    <n v="150"/>
    <n v="152.92500000000001"/>
    <n v="150"/>
    <n v="100"/>
    <n v="45166"/>
    <m/>
    <n v="0"/>
    <x v="1"/>
  </r>
  <r>
    <x v="1"/>
    <x v="926"/>
    <x v="72"/>
    <s v="Active"/>
    <n v="76565"/>
    <s v="Active"/>
    <s v="INVOICE"/>
    <s v="Trade Account - Tier 3"/>
    <n v="45098"/>
    <n v="989.14"/>
    <n v="1008.42823"/>
    <n v="989.14"/>
    <n v="824.28333299999997"/>
    <n v="45165"/>
    <m/>
    <n v="0"/>
    <x v="1"/>
  </r>
  <r>
    <x v="1"/>
    <x v="1210"/>
    <x v="1149"/>
    <s v="Active"/>
    <n v="76568"/>
    <s v="Active"/>
    <s v="PURCHASE"/>
    <s v="Trade Account - Tier 3"/>
    <n v="45098"/>
    <n v="200"/>
    <n v="203.9"/>
    <n v="200"/>
    <n v="166.66666699999999"/>
    <n v="45152"/>
    <m/>
    <n v="0"/>
    <x v="1"/>
  </r>
  <r>
    <x v="1"/>
    <x v="1477"/>
    <x v="1396"/>
    <s v="Active"/>
    <n v="76572"/>
    <s v="Active"/>
    <s v="PURCHASE"/>
    <s v="Trade Account - Tier 3"/>
    <n v="45098"/>
    <n v="2292.2199999999998"/>
    <n v="2336.9182900000001"/>
    <n v="2292.2199999999998"/>
    <n v="1910.1833329999999"/>
    <n v="45166"/>
    <m/>
    <n v="0"/>
    <x v="1"/>
  </r>
  <r>
    <x v="1"/>
    <x v="1061"/>
    <x v="1020"/>
    <s v="Recovery"/>
    <n v="76574"/>
    <s v="Active"/>
    <s v="PURCHASE"/>
    <s v="Trade Account - Tier 3"/>
    <n v="45098"/>
    <n v="127.3"/>
    <n v="129.78235000000001"/>
    <n v="127.3"/>
    <n v="127.3"/>
    <m/>
    <m/>
    <n v="0"/>
    <x v="1"/>
  </r>
  <r>
    <x v="1"/>
    <x v="1414"/>
    <x v="1337"/>
    <s v="Active"/>
    <n v="76575"/>
    <s v="Active"/>
    <s v="PURCHASE"/>
    <s v="Trade Account - Tier 3"/>
    <n v="45098"/>
    <n v="519"/>
    <n v="529.12049999999999"/>
    <n v="519"/>
    <n v="519"/>
    <m/>
    <m/>
    <n v="0"/>
    <x v="1"/>
  </r>
  <r>
    <x v="1"/>
    <x v="1460"/>
    <x v="1379"/>
    <s v="Active"/>
    <n v="76580"/>
    <s v="Active"/>
    <s v="INVOICE"/>
    <s v="Trade Account - Tier 3"/>
    <n v="45098"/>
    <n v="2131"/>
    <n v="2172.5545000000002"/>
    <n v="2131"/>
    <n v="1775.833333"/>
    <n v="45121"/>
    <m/>
    <n v="0"/>
    <x v="1"/>
  </r>
  <r>
    <x v="1"/>
    <x v="1414"/>
    <x v="1337"/>
    <s v="Active"/>
    <n v="76581"/>
    <s v="Active"/>
    <s v="PURCHASE"/>
    <s v="Trade Account - Tier 3"/>
    <n v="45098"/>
    <n v="370.65"/>
    <n v="377.87767500000001"/>
    <n v="370.65"/>
    <n v="247.1"/>
    <n v="45152"/>
    <m/>
    <n v="0"/>
    <x v="1"/>
  </r>
  <r>
    <x v="1"/>
    <x v="1478"/>
    <x v="1397"/>
    <s v="Active"/>
    <n v="76583"/>
    <s v="Active"/>
    <s v="PURCHASE"/>
    <s v="Trade Account - Tier 3"/>
    <n v="45098"/>
    <n v="15052.4"/>
    <n v="15345.9218"/>
    <n v="15052.4"/>
    <n v="10034.93333"/>
    <n v="45152"/>
    <m/>
    <n v="0"/>
    <x v="1"/>
  </r>
  <r>
    <x v="1"/>
    <x v="1321"/>
    <x v="1249"/>
    <s v="Active"/>
    <n v="76588"/>
    <s v="Active"/>
    <s v="PURCHASE"/>
    <s v="Trade Account - Tier 3"/>
    <n v="45098"/>
    <n v="120"/>
    <n v="122.34"/>
    <n v="120"/>
    <n v="100"/>
    <n v="45166"/>
    <m/>
    <n v="0"/>
    <x v="1"/>
  </r>
  <r>
    <x v="1"/>
    <x v="1328"/>
    <x v="1255"/>
    <s v="Recovery"/>
    <n v="76590"/>
    <s v="Active"/>
    <s v="PURCHASE"/>
    <s v="Trade Account - Tier 3"/>
    <n v="45098"/>
    <n v="35.9"/>
    <n v="36.600050000000003"/>
    <n v="35.9"/>
    <n v="35.9"/>
    <m/>
    <m/>
    <n v="0"/>
    <x v="1"/>
  </r>
  <r>
    <x v="1"/>
    <x v="1477"/>
    <x v="1396"/>
    <s v="Active"/>
    <n v="76592"/>
    <s v="Active"/>
    <s v="PURCHASE"/>
    <s v="Trade Account - Tier 3"/>
    <n v="45098"/>
    <n v="1089.26"/>
    <n v="1110.5005699999999"/>
    <n v="1089.26"/>
    <n v="907.71666700000003"/>
    <n v="45166"/>
    <m/>
    <n v="0"/>
    <x v="1"/>
  </r>
  <r>
    <x v="1"/>
    <x v="1476"/>
    <x v="1395"/>
    <s v="Active"/>
    <n v="76594"/>
    <s v="Active"/>
    <s v="PURCHASE"/>
    <s v="Trade Account - Tier 3"/>
    <n v="45098"/>
    <n v="165"/>
    <n v="168.2175"/>
    <n v="165"/>
    <n v="110"/>
    <n v="45166"/>
    <m/>
    <n v="0"/>
    <x v="1"/>
  </r>
  <r>
    <x v="1"/>
    <x v="1321"/>
    <x v="1249"/>
    <s v="Active"/>
    <n v="76602"/>
    <s v="Active"/>
    <s v="PURCHASE"/>
    <s v="Trade Account - Tier 3"/>
    <n v="45098"/>
    <n v="350.5"/>
    <n v="357.33474999999999"/>
    <n v="350.5"/>
    <n v="292.08333299999998"/>
    <n v="45166"/>
    <m/>
    <n v="0"/>
    <x v="1"/>
  </r>
  <r>
    <x v="1"/>
    <x v="1479"/>
    <x v="1398"/>
    <s v="Recovery"/>
    <n v="76603"/>
    <s v="Active"/>
    <s v="PURCHASE"/>
    <s v="Trade Account - Tier 3"/>
    <n v="45098"/>
    <n v="876.4"/>
    <n v="893.48979999999995"/>
    <n v="876.4"/>
    <n v="876.4"/>
    <n v="45128"/>
    <n v="45128"/>
    <n v="42"/>
    <x v="5"/>
  </r>
  <r>
    <x v="1"/>
    <x v="1476"/>
    <x v="1395"/>
    <s v="Active"/>
    <n v="76606"/>
    <s v="Active"/>
    <s v="PURCHASE"/>
    <s v="Trade Account - Tier 3"/>
    <n v="45098"/>
    <n v="72.92"/>
    <n v="74.341939999999994"/>
    <n v="72.92"/>
    <n v="48.613332999999997"/>
    <n v="45166"/>
    <m/>
    <n v="0"/>
    <x v="1"/>
  </r>
  <r>
    <x v="1"/>
    <x v="1256"/>
    <x v="1193"/>
    <s v="Active"/>
    <n v="76608"/>
    <s v="Active"/>
    <s v="PURCHASE"/>
    <s v="Trade Account - Tier 3"/>
    <n v="45098"/>
    <n v="1391.07"/>
    <n v="1418.1958649999999"/>
    <n v="1391.07"/>
    <n v="1159.2249999999999"/>
    <n v="45166"/>
    <m/>
    <n v="0"/>
    <x v="1"/>
  </r>
  <r>
    <x v="1"/>
    <x v="1443"/>
    <x v="1362"/>
    <s v="Active"/>
    <n v="76612"/>
    <s v="Active"/>
    <s v="INVOICE"/>
    <s v="Trade Account - Tier 3"/>
    <n v="45098"/>
    <n v="330"/>
    <n v="336.435"/>
    <n v="330"/>
    <n v="220"/>
    <n v="45152"/>
    <m/>
    <n v="0"/>
    <x v="1"/>
  </r>
  <r>
    <x v="1"/>
    <x v="1299"/>
    <x v="1230"/>
    <s v="Active"/>
    <n v="76613"/>
    <s v="Active"/>
    <s v="PURCHASE"/>
    <s v="Trade Account - Tier 3"/>
    <n v="45098"/>
    <n v="324.89"/>
    <n v="331.22535499999998"/>
    <n v="324.89"/>
    <n v="216.593333"/>
    <n v="45155"/>
    <m/>
    <n v="0"/>
    <x v="1"/>
  </r>
  <r>
    <x v="1"/>
    <x v="1480"/>
    <x v="1399"/>
    <s v="Active"/>
    <n v="76615"/>
    <s v="Active"/>
    <s v="PURCHASE"/>
    <s v="Trade Account - Tier 3"/>
    <n v="45098"/>
    <n v="2939.6"/>
    <n v="2996.9222"/>
    <n v="2939.6"/>
    <n v="2939.6"/>
    <n v="45138"/>
    <n v="45138"/>
    <n v="32"/>
    <x v="5"/>
  </r>
  <r>
    <x v="1"/>
    <x v="1476"/>
    <x v="1395"/>
    <s v="Active"/>
    <n v="76617"/>
    <s v="Active"/>
    <s v="PURCHASE"/>
    <s v="Trade Account - Tier 3"/>
    <n v="45098"/>
    <n v="240.4"/>
    <n v="245.08779999999999"/>
    <n v="240.4"/>
    <n v="160.26666700000001"/>
    <n v="45166"/>
    <m/>
    <n v="0"/>
    <x v="1"/>
  </r>
  <r>
    <x v="1"/>
    <x v="1476"/>
    <x v="1395"/>
    <s v="Active"/>
    <n v="76618"/>
    <s v="Active"/>
    <s v="PURCHASE"/>
    <s v="Trade Account - Tier 3"/>
    <n v="45098"/>
    <n v="261.2"/>
    <n v="266.29340000000002"/>
    <n v="261.2"/>
    <n v="174.13333299999999"/>
    <n v="45166"/>
    <m/>
    <n v="0"/>
    <x v="1"/>
  </r>
  <r>
    <x v="1"/>
    <x v="1058"/>
    <x v="1017"/>
    <s v="Active"/>
    <n v="76620"/>
    <s v="Active"/>
    <s v="PURCHASE"/>
    <s v="Trade Account - Tier 3"/>
    <n v="45098"/>
    <n v="311.64999999999998"/>
    <n v="317.72717499999999"/>
    <n v="311.64999999999998"/>
    <n v="259.70833349999998"/>
    <n v="45152"/>
    <m/>
    <n v="0"/>
    <x v="1"/>
  </r>
  <r>
    <x v="1"/>
    <x v="1159"/>
    <x v="309"/>
    <s v="Active"/>
    <n v="76628"/>
    <s v="Active"/>
    <s v="PURCHASE"/>
    <s v="Trade Account - Tier 3"/>
    <n v="45098"/>
    <n v="31.2"/>
    <n v="31.808399999999999"/>
    <n v="31.2"/>
    <n v="26"/>
    <n v="45159"/>
    <m/>
    <n v="0"/>
    <x v="1"/>
  </r>
  <r>
    <x v="1"/>
    <x v="1425"/>
    <x v="1346"/>
    <s v="Active"/>
    <n v="76630"/>
    <s v="Active"/>
    <s v="PURCHASE"/>
    <s v="Trade Account - Tier 3"/>
    <n v="45098"/>
    <n v="628"/>
    <n v="640.24599999999998"/>
    <n v="628"/>
    <n v="628"/>
    <m/>
    <m/>
    <n v="0"/>
    <x v="1"/>
  </r>
  <r>
    <x v="1"/>
    <x v="1345"/>
    <x v="1272"/>
    <s v="Active"/>
    <n v="76631"/>
    <s v="Active"/>
    <s v="PURCHASE"/>
    <s v="Trade Account - Tier 3"/>
    <n v="45098"/>
    <n v="17.190000000000001"/>
    <n v="17.525205"/>
    <n v="17.190000000000001"/>
    <n v="17.190000000000001"/>
    <m/>
    <m/>
    <n v="0"/>
    <x v="1"/>
  </r>
  <r>
    <x v="1"/>
    <x v="1390"/>
    <x v="1314"/>
    <s v="Active"/>
    <n v="76634"/>
    <s v="Active"/>
    <s v="PURCHASE"/>
    <s v="Trade Account - Tier 3"/>
    <n v="45098"/>
    <n v="83"/>
    <n v="84.618499999999997"/>
    <n v="83"/>
    <n v="55.333333000000003"/>
    <n v="45152"/>
    <m/>
    <n v="0"/>
    <x v="1"/>
  </r>
  <r>
    <x v="1"/>
    <x v="1481"/>
    <x v="1400"/>
    <s v="Active"/>
    <n v="76635"/>
    <s v="Active"/>
    <s v="PURCHASE"/>
    <s v="Trade Account - Tier 3"/>
    <n v="45098"/>
    <n v="3558.26"/>
    <n v="3627.6460699999998"/>
    <n v="3558.26"/>
    <n v="593.04333499999996"/>
    <n v="45166"/>
    <m/>
    <n v="0"/>
    <x v="1"/>
  </r>
  <r>
    <x v="1"/>
    <x v="1460"/>
    <x v="1379"/>
    <s v="Active"/>
    <n v="76637"/>
    <s v="Active"/>
    <s v="PURCHASE"/>
    <s v="Trade Account - Tier 3"/>
    <n v="45098"/>
    <n v="144.29"/>
    <n v="147.103655"/>
    <n v="144.29"/>
    <n v="120.24166649999999"/>
    <n v="45121"/>
    <m/>
    <n v="0"/>
    <x v="1"/>
  </r>
  <r>
    <x v="1"/>
    <x v="1481"/>
    <x v="1400"/>
    <s v="Active"/>
    <n v="76640"/>
    <s v="Active"/>
    <s v="PURCHASE"/>
    <s v="Trade Account - Tier 3"/>
    <n v="45098"/>
    <n v="2398.8200000000002"/>
    <n v="2445.59699"/>
    <n v="2398.8200000000002"/>
    <n v="399.803335"/>
    <n v="45166"/>
    <m/>
    <n v="0"/>
    <x v="1"/>
  </r>
  <r>
    <x v="1"/>
    <x v="1345"/>
    <x v="1272"/>
    <s v="Active"/>
    <n v="76645"/>
    <s v="Active"/>
    <s v="PURCHASE"/>
    <s v="Trade Account - Tier 3"/>
    <n v="45098"/>
    <n v="50.01"/>
    <n v="50.985194999999997"/>
    <n v="50.01"/>
    <n v="41.674999499999998"/>
    <n v="45159"/>
    <m/>
    <n v="0"/>
    <x v="1"/>
  </r>
  <r>
    <x v="1"/>
    <x v="1425"/>
    <x v="1346"/>
    <s v="Active"/>
    <n v="76647"/>
    <s v="Active"/>
    <s v="PURCHASE"/>
    <s v="Trade Account - Tier 3"/>
    <n v="45098"/>
    <n v="1480"/>
    <n v="1508.86"/>
    <n v="1480"/>
    <n v="1480"/>
    <m/>
    <m/>
    <n v="0"/>
    <x v="1"/>
  </r>
  <r>
    <x v="1"/>
    <x v="1482"/>
    <x v="1401"/>
    <s v="Active"/>
    <n v="76649"/>
    <s v="LOCKED"/>
    <s v="INVOICE"/>
    <s v="Trade Account - Tier 3"/>
    <n v="45098"/>
    <n v="41066.959999999999"/>
    <n v="41867.765720000003"/>
    <n v="41066.959999999999"/>
    <n v="41066.959999999999"/>
    <n v="45170"/>
    <n v="45170"/>
    <n v="0"/>
    <x v="1"/>
  </r>
  <r>
    <x v="1"/>
    <x v="1159"/>
    <x v="309"/>
    <s v="Active"/>
    <n v="76655"/>
    <s v="Active"/>
    <s v="PURCHASE"/>
    <s v="Trade Account - Tier 3"/>
    <n v="45098"/>
    <n v="958.45"/>
    <n v="977.13977499999999"/>
    <n v="958.45"/>
    <n v="798.70833349999998"/>
    <n v="45159"/>
    <m/>
    <n v="0"/>
    <x v="1"/>
  </r>
  <r>
    <x v="1"/>
    <x v="1483"/>
    <x v="1402"/>
    <s v="Recovery"/>
    <n v="76659"/>
    <s v="Active"/>
    <s v="PURCHASE"/>
    <s v="Trade Account - Tier 3"/>
    <n v="45098"/>
    <n v="113.85"/>
    <n v="116.070075"/>
    <n v="113.85"/>
    <n v="113.85"/>
    <n v="45142"/>
    <n v="45142"/>
    <n v="28"/>
    <x v="6"/>
  </r>
  <r>
    <x v="1"/>
    <x v="1111"/>
    <x v="1061"/>
    <s v="Active"/>
    <n v="76660"/>
    <s v="Active"/>
    <s v="PURCHASE"/>
    <s v="Trade Account - Tier 3"/>
    <n v="45098"/>
    <n v="254.4"/>
    <n v="259.36079999999998"/>
    <n v="254.4"/>
    <n v="212"/>
    <n v="45166"/>
    <m/>
    <n v="0"/>
    <x v="1"/>
  </r>
  <r>
    <x v="1"/>
    <x v="1234"/>
    <x v="1172"/>
    <s v="Active"/>
    <n v="76662"/>
    <s v="Active"/>
    <s v="PURCHASE"/>
    <s v="Trade Account - Tier 3"/>
    <n v="45098"/>
    <n v="1000"/>
    <n v="1019.5"/>
    <n v="1000"/>
    <n v="666.66666599999996"/>
    <n v="45159"/>
    <m/>
    <n v="0"/>
    <x v="1"/>
  </r>
  <r>
    <x v="1"/>
    <x v="1482"/>
    <x v="1401"/>
    <s v="Active"/>
    <n v="76663"/>
    <s v="LOCKED"/>
    <s v="INVOICE"/>
    <s v="Trade Account - Tier 3"/>
    <n v="45098"/>
    <n v="13528.72"/>
    <n v="13792.53004"/>
    <n v="13528.72"/>
    <n v="13528.72"/>
    <n v="45170"/>
    <n v="45170"/>
    <n v="0"/>
    <x v="1"/>
  </r>
  <r>
    <x v="1"/>
    <x v="1299"/>
    <x v="1230"/>
    <s v="Active"/>
    <n v="76666"/>
    <s v="Active"/>
    <s v="PURCHASE"/>
    <s v="Trade Account - Tier 3"/>
    <n v="45098"/>
    <n v="1341"/>
    <n v="1367.1495"/>
    <n v="1341"/>
    <n v="894"/>
    <n v="45155"/>
    <m/>
    <n v="0"/>
    <x v="1"/>
  </r>
  <r>
    <x v="1"/>
    <x v="1165"/>
    <x v="1109"/>
    <s v="Active"/>
    <n v="76667"/>
    <s v="Active"/>
    <s v="PURCHASE"/>
    <s v="Trade Account - Tier 3"/>
    <n v="45098"/>
    <n v="170"/>
    <n v="173.315"/>
    <n v="170"/>
    <n v="113.33333399999999"/>
    <n v="45166"/>
    <m/>
    <n v="0"/>
    <x v="1"/>
  </r>
  <r>
    <x v="1"/>
    <x v="1465"/>
    <x v="1384"/>
    <s v="Active"/>
    <n v="76668"/>
    <s v="Active"/>
    <s v="PURCHASE"/>
    <s v="Trade Account - Tier 3"/>
    <n v="45098"/>
    <n v="87.32"/>
    <n v="89.022739999999999"/>
    <n v="87.32"/>
    <n v="29.106666000000001"/>
    <n v="45121"/>
    <m/>
    <n v="0"/>
    <x v="1"/>
  </r>
  <r>
    <x v="1"/>
    <x v="1154"/>
    <x v="1100"/>
    <s v="Active"/>
    <n v="76677"/>
    <s v="Active"/>
    <s v="PURCHASE"/>
    <s v="Trade Account - Tier 3"/>
    <n v="45098"/>
    <n v="20.16"/>
    <n v="20.55312"/>
    <n v="20.16"/>
    <n v="20.16"/>
    <m/>
    <m/>
    <n v="0"/>
    <x v="1"/>
  </r>
  <r>
    <x v="1"/>
    <x v="1146"/>
    <x v="1092"/>
    <s v="Active"/>
    <n v="76678"/>
    <s v="Active"/>
    <s v="PURCHASE"/>
    <s v="Trade Account - Tier 3"/>
    <n v="45098"/>
    <n v="1263.75"/>
    <n v="1288.3931250000001"/>
    <n v="1263.75"/>
    <n v="842.5"/>
    <n v="45152"/>
    <m/>
    <n v="0"/>
    <x v="1"/>
  </r>
  <r>
    <x v="1"/>
    <x v="1281"/>
    <x v="1216"/>
    <s v="Active"/>
    <n v="76683"/>
    <s v="Active"/>
    <s v="PURCHASE"/>
    <s v="Trade Account - Tier 3"/>
    <n v="45098"/>
    <n v="50"/>
    <n v="50.975000000000001"/>
    <n v="50"/>
    <n v="33.333334000000001"/>
    <n v="45152"/>
    <m/>
    <n v="0"/>
    <x v="1"/>
  </r>
  <r>
    <x v="1"/>
    <x v="1465"/>
    <x v="1384"/>
    <s v="Active"/>
    <n v="76687"/>
    <s v="Active"/>
    <s v="PURCHASE"/>
    <s v="Trade Account - Tier 3"/>
    <n v="45098"/>
    <n v="42"/>
    <n v="42.819000000000003"/>
    <n v="42"/>
    <n v="14"/>
    <n v="45121"/>
    <m/>
    <n v="0"/>
    <x v="1"/>
  </r>
  <r>
    <x v="1"/>
    <x v="1345"/>
    <x v="1272"/>
    <s v="Active"/>
    <n v="76693"/>
    <s v="Active"/>
    <s v="PURCHASE"/>
    <s v="Trade Account - Tier 3"/>
    <n v="45098"/>
    <n v="131.69999999999999"/>
    <n v="134.26814999999999"/>
    <n v="131.69999999999999"/>
    <n v="109.75"/>
    <n v="45159"/>
    <m/>
    <n v="0"/>
    <x v="1"/>
  </r>
  <r>
    <x v="1"/>
    <x v="1405"/>
    <x v="1329"/>
    <s v="Recovery"/>
    <n v="76694"/>
    <s v="Active"/>
    <s v="PURCHASE"/>
    <s v="Trade Account - Tier 3"/>
    <n v="45098"/>
    <n v="119.2"/>
    <n v="121.5244"/>
    <n v="119.2"/>
    <n v="119.2"/>
    <n v="45120"/>
    <n v="45120"/>
    <n v="50"/>
    <x v="5"/>
  </r>
  <r>
    <x v="1"/>
    <x v="1476"/>
    <x v="1395"/>
    <s v="Active"/>
    <n v="76697"/>
    <s v="Active"/>
    <s v="PURCHASE"/>
    <s v="Trade Account - Tier 3"/>
    <n v="45098"/>
    <n v="117.75"/>
    <n v="120.046125"/>
    <n v="117.75"/>
    <n v="78.5"/>
    <n v="45166"/>
    <m/>
    <n v="0"/>
    <x v="1"/>
  </r>
  <r>
    <x v="1"/>
    <x v="1372"/>
    <x v="1299"/>
    <s v="Active"/>
    <n v="76700"/>
    <s v="Active"/>
    <s v="PURCHASE"/>
    <s v="Trade Account - Tier 3"/>
    <n v="45098"/>
    <n v="145.9"/>
    <n v="148.74504999999999"/>
    <n v="145.9"/>
    <n v="97.266666999999998"/>
    <n v="45152"/>
    <m/>
    <n v="0"/>
    <x v="1"/>
  </r>
  <r>
    <x v="1"/>
    <x v="1354"/>
    <x v="1281"/>
    <s v="Active"/>
    <n v="76701"/>
    <s v="Active"/>
    <s v="PURCHASE"/>
    <s v="Trade Account - Tier 3"/>
    <n v="45098"/>
    <n v="50.01"/>
    <n v="50.985194999999997"/>
    <n v="50.01"/>
    <n v="16.670000000000002"/>
    <n v="45124"/>
    <m/>
    <n v="0"/>
    <x v="1"/>
  </r>
  <r>
    <x v="1"/>
    <x v="1476"/>
    <x v="1395"/>
    <s v="Active"/>
    <n v="76702"/>
    <s v="Active"/>
    <s v="PURCHASE"/>
    <s v="Trade Account - Tier 3"/>
    <n v="45098"/>
    <n v="112.14"/>
    <n v="114.32673"/>
    <n v="112.14"/>
    <n v="74.760000000000005"/>
    <n v="45166"/>
    <m/>
    <n v="0"/>
    <x v="1"/>
  </r>
  <r>
    <x v="1"/>
    <x v="1484"/>
    <x v="1403"/>
    <s v="Active"/>
    <n v="76705"/>
    <s v="Active"/>
    <s v="PURCHASE"/>
    <s v="Trade Account - Tier 3"/>
    <n v="45098"/>
    <n v="44.59"/>
    <n v="45.459505"/>
    <n v="44.59"/>
    <n v="29.726666999999999"/>
    <n v="45169"/>
    <m/>
    <n v="0"/>
    <x v="1"/>
  </r>
  <r>
    <x v="1"/>
    <x v="1281"/>
    <x v="1216"/>
    <s v="Active"/>
    <n v="76707"/>
    <s v="Active"/>
    <s v="PURCHASE"/>
    <s v="Trade Account - Tier 3"/>
    <n v="45098"/>
    <n v="60.6"/>
    <n v="61.781700000000001"/>
    <n v="60.6"/>
    <n v="40.4"/>
    <n v="45152"/>
    <m/>
    <n v="0"/>
    <x v="1"/>
  </r>
  <r>
    <x v="1"/>
    <x v="1414"/>
    <x v="1337"/>
    <s v="Active"/>
    <n v="76708"/>
    <s v="Active"/>
    <s v="PURCHASE"/>
    <s v="Trade Account - Tier 3"/>
    <n v="45098"/>
    <n v="117.06"/>
    <n v="119.34267"/>
    <n v="117.06"/>
    <n v="78.040000000000006"/>
    <n v="45152"/>
    <m/>
    <n v="0"/>
    <x v="1"/>
  </r>
  <r>
    <x v="1"/>
    <x v="1390"/>
    <x v="1314"/>
    <s v="Active"/>
    <n v="76713"/>
    <s v="Active"/>
    <s v="PURCHASE"/>
    <s v="Trade Account - Tier 3"/>
    <n v="45098"/>
    <n v="138"/>
    <n v="140.691"/>
    <n v="138"/>
    <n v="138"/>
    <m/>
    <m/>
    <n v="0"/>
    <x v="1"/>
  </r>
  <r>
    <x v="1"/>
    <x v="1413"/>
    <x v="1336"/>
    <s v="Suspended"/>
    <n v="76714"/>
    <s v="LOCKED"/>
    <s v="PURCHASE"/>
    <s v="Trade Account - Tier 3"/>
    <n v="45098"/>
    <n v="57.5"/>
    <n v="58.621250000000003"/>
    <n v="57.5"/>
    <n v="57.5"/>
    <n v="45168"/>
    <n v="45168"/>
    <n v="2"/>
    <x v="6"/>
  </r>
  <r>
    <x v="1"/>
    <x v="1007"/>
    <x v="977"/>
    <s v="Active"/>
    <n v="76717"/>
    <s v="Active"/>
    <s v="PURCHASE"/>
    <s v="Trade Account - Tier 3"/>
    <n v="45098"/>
    <n v="20"/>
    <n v="20.39"/>
    <n v="20"/>
    <n v="13.333334000000001"/>
    <n v="45166"/>
    <m/>
    <n v="0"/>
    <x v="1"/>
  </r>
  <r>
    <x v="1"/>
    <x v="1281"/>
    <x v="1216"/>
    <s v="Active"/>
    <n v="76724"/>
    <s v="Active"/>
    <s v="PURCHASE"/>
    <s v="Trade Account - Tier 3"/>
    <n v="45098"/>
    <n v="25.8"/>
    <n v="26.303100000000001"/>
    <n v="25.8"/>
    <n v="17.2"/>
    <n v="45152"/>
    <m/>
    <n v="0"/>
    <x v="1"/>
  </r>
  <r>
    <x v="1"/>
    <x v="1485"/>
    <x v="1404"/>
    <s v="Active"/>
    <n v="76727"/>
    <s v="Active"/>
    <s v="INVOICE"/>
    <s v="Trade Account - Tier 3"/>
    <n v="45098"/>
    <n v="23171.5"/>
    <n v="23623.344249999998"/>
    <n v="23171.5"/>
    <n v="19309.583330000001"/>
    <n v="45152"/>
    <m/>
    <n v="0"/>
    <x v="1"/>
  </r>
  <r>
    <x v="1"/>
    <x v="1485"/>
    <x v="1404"/>
    <s v="Active"/>
    <n v="76731"/>
    <s v="Active"/>
    <s v="INVOICE"/>
    <s v="Trade Account - Tier 3"/>
    <n v="45098"/>
    <n v="30000"/>
    <n v="30585"/>
    <n v="30000"/>
    <n v="25000"/>
    <n v="45152"/>
    <m/>
    <n v="0"/>
    <x v="1"/>
  </r>
  <r>
    <x v="1"/>
    <x v="1129"/>
    <x v="1077"/>
    <s v="Active"/>
    <n v="76732"/>
    <s v="Active"/>
    <s v="PURCHASE"/>
    <s v="Trade Account - Tier 3"/>
    <n v="45098"/>
    <n v="202.05"/>
    <n v="205.98997499999999"/>
    <n v="202.05"/>
    <n v="168.3749995"/>
    <n v="45152"/>
    <m/>
    <n v="0"/>
    <x v="1"/>
  </r>
  <r>
    <x v="1"/>
    <x v="1360"/>
    <x v="1287"/>
    <s v="Active"/>
    <n v="76740"/>
    <s v="Active"/>
    <s v="PURCHASE"/>
    <s v="Trade Account - Tier 3"/>
    <n v="45098"/>
    <n v="89.98"/>
    <n v="91.734610000000004"/>
    <n v="89.98"/>
    <n v="74.983333000000002"/>
    <n v="45160"/>
    <m/>
    <n v="0"/>
    <x v="1"/>
  </r>
  <r>
    <x v="1"/>
    <x v="1253"/>
    <x v="1191"/>
    <s v="Active"/>
    <n v="76748"/>
    <s v="Active"/>
    <s v="PURCHASE"/>
    <s v="Trade Account - Tier 3"/>
    <n v="45098"/>
    <n v="204"/>
    <n v="207.97800000000001"/>
    <n v="204"/>
    <n v="170"/>
    <n v="45124"/>
    <m/>
    <n v="0"/>
    <x v="1"/>
  </r>
  <r>
    <x v="1"/>
    <x v="1154"/>
    <x v="1100"/>
    <s v="Active"/>
    <n v="76753"/>
    <s v="Active"/>
    <s v="PURCHASE"/>
    <s v="Trade Account - Tier 3"/>
    <n v="45098"/>
    <n v="20.16"/>
    <n v="20.55312"/>
    <n v="20.16"/>
    <n v="20.16"/>
    <m/>
    <m/>
    <n v="0"/>
    <x v="1"/>
  </r>
  <r>
    <x v="1"/>
    <x v="1296"/>
    <x v="1227"/>
    <s v="Recovery"/>
    <n v="76764"/>
    <s v="Active"/>
    <s v="PURCHASE"/>
    <s v="Trade Account - Tier 3"/>
    <n v="45098"/>
    <n v="143"/>
    <n v="145.7885"/>
    <n v="143"/>
    <n v="143"/>
    <n v="45135"/>
    <n v="45135"/>
    <n v="35"/>
    <x v="5"/>
  </r>
  <r>
    <x v="1"/>
    <x v="1420"/>
    <x v="1342"/>
    <s v="Active"/>
    <n v="76768"/>
    <s v="Active"/>
    <s v="PURCHASE"/>
    <s v="Trade Account - Tier 3"/>
    <n v="45098"/>
    <n v="908.07"/>
    <n v="925.77736500000003"/>
    <n v="908.07"/>
    <n v="768.36692400000004"/>
    <n v="45136"/>
    <m/>
    <n v="0"/>
    <x v="1"/>
  </r>
  <r>
    <x v="1"/>
    <x v="1163"/>
    <x v="1107"/>
    <s v="Active"/>
    <n v="76775"/>
    <s v="Active"/>
    <s v="PURCHASE"/>
    <s v="Trade Account - Tier 3"/>
    <n v="45098"/>
    <n v="32.5"/>
    <n v="33.133749999999999"/>
    <n v="32.5"/>
    <n v="21.666665999999999"/>
    <n v="45170"/>
    <m/>
    <n v="0"/>
    <x v="1"/>
  </r>
  <r>
    <x v="1"/>
    <x v="1483"/>
    <x v="1402"/>
    <s v="Recovery"/>
    <n v="76778"/>
    <s v="Active"/>
    <s v="PURCHASE"/>
    <s v="Trade Account - Tier 3"/>
    <n v="45098"/>
    <n v="252.69"/>
    <n v="257.61745500000001"/>
    <n v="252.69"/>
    <n v="252.69"/>
    <n v="45142"/>
    <n v="45142"/>
    <n v="28"/>
    <x v="6"/>
  </r>
  <r>
    <x v="1"/>
    <x v="1366"/>
    <x v="1293"/>
    <s v="Active"/>
    <n v="76779"/>
    <s v="Active"/>
    <s v="PURCHASE"/>
    <s v="Trade Account - Tier 3"/>
    <n v="45098"/>
    <n v="2417.13"/>
    <n v="2464.2640350000001"/>
    <n v="2417.13"/>
    <n v="2014.2750000000001"/>
    <n v="45152"/>
    <m/>
    <n v="0"/>
    <x v="1"/>
  </r>
  <r>
    <x v="1"/>
    <x v="1474"/>
    <x v="1393"/>
    <s v="Active"/>
    <n v="76781"/>
    <s v="Active"/>
    <s v="PURCHASE"/>
    <s v="Trade Account - Tier 3"/>
    <n v="45098"/>
    <n v="150"/>
    <n v="152.92500000000001"/>
    <n v="150"/>
    <n v="125"/>
    <n v="45156"/>
    <m/>
    <n v="0"/>
    <x v="1"/>
  </r>
  <r>
    <x v="1"/>
    <x v="1474"/>
    <x v="1393"/>
    <s v="Active"/>
    <n v="76783"/>
    <s v="Active"/>
    <s v="PURCHASE"/>
    <s v="Trade Account - Tier 3"/>
    <n v="45098"/>
    <n v="250"/>
    <n v="254.875"/>
    <n v="250"/>
    <n v="208.33333300000001"/>
    <n v="45156"/>
    <m/>
    <n v="0"/>
    <x v="1"/>
  </r>
  <r>
    <x v="1"/>
    <x v="1246"/>
    <x v="1184"/>
    <s v="Active"/>
    <n v="76785"/>
    <s v="Active"/>
    <s v="INVOICE"/>
    <s v="Trade Account - Tier 3"/>
    <n v="45099"/>
    <n v="3355"/>
    <n v="3420.4225000000001"/>
    <n v="3355"/>
    <n v="2236.6666660000001"/>
    <n v="45150"/>
    <m/>
    <n v="0"/>
    <x v="1"/>
  </r>
  <r>
    <x v="1"/>
    <x v="1253"/>
    <x v="1191"/>
    <s v="Active"/>
    <n v="76788"/>
    <s v="Active"/>
    <s v="PURCHASE"/>
    <s v="Trade Account - Tier 3"/>
    <n v="45098"/>
    <n v="6"/>
    <n v="6.117"/>
    <n v="6"/>
    <n v="5"/>
    <n v="45124"/>
    <m/>
    <n v="0"/>
    <x v="1"/>
  </r>
  <r>
    <x v="1"/>
    <x v="1289"/>
    <x v="1223"/>
    <s v="Active"/>
    <n v="76792"/>
    <s v="Active"/>
    <s v="PURCHASE"/>
    <s v="Trade Account - Tier 3"/>
    <n v="45098"/>
    <n v="311.72000000000003"/>
    <n v="317.79854"/>
    <n v="311.72000000000003"/>
    <n v="259.76666699999998"/>
    <n v="45166"/>
    <m/>
    <n v="0"/>
    <x v="1"/>
  </r>
  <r>
    <x v="1"/>
    <x v="1309"/>
    <x v="1239"/>
    <s v="Active"/>
    <n v="76793"/>
    <s v="Active"/>
    <s v="PURCHASE"/>
    <s v="Trade Account - Tier 3"/>
    <n v="45098"/>
    <n v="247.5"/>
    <n v="252.32624999999999"/>
    <n v="247.5"/>
    <n v="206.25"/>
    <n v="45152"/>
    <m/>
    <n v="0"/>
    <x v="1"/>
  </r>
  <r>
    <x v="1"/>
    <x v="1476"/>
    <x v="1395"/>
    <s v="Active"/>
    <n v="76795"/>
    <s v="Active"/>
    <s v="PURCHASE"/>
    <s v="Trade Account - Tier 3"/>
    <n v="45099"/>
    <n v="67.989999999999995"/>
    <n v="69.315804999999997"/>
    <n v="67.989999999999995"/>
    <n v="45.326667"/>
    <n v="45166"/>
    <m/>
    <n v="0"/>
    <x v="1"/>
  </r>
  <r>
    <x v="1"/>
    <x v="1133"/>
    <x v="1081"/>
    <s v="Active"/>
    <n v="76797"/>
    <s v="Active"/>
    <s v="PURCHASE"/>
    <s v="Trade Account - Tier 3"/>
    <n v="45099"/>
    <n v="41.5"/>
    <n v="42.309249999999999"/>
    <n v="41.5"/>
    <n v="34.583333000000003"/>
    <n v="45156"/>
    <m/>
    <n v="0"/>
    <x v="1"/>
  </r>
  <r>
    <x v="1"/>
    <x v="1360"/>
    <x v="1287"/>
    <s v="Active"/>
    <n v="76802"/>
    <s v="Active"/>
    <s v="PURCHASE"/>
    <s v="Trade Account - Tier 3"/>
    <n v="45099"/>
    <n v="50.25"/>
    <n v="51.229875"/>
    <n v="50.25"/>
    <n v="41.874999500000001"/>
    <n v="45160"/>
    <m/>
    <n v="0"/>
    <x v="1"/>
  </r>
  <r>
    <x v="1"/>
    <x v="1217"/>
    <x v="1155"/>
    <s v="Active"/>
    <n v="76808"/>
    <s v="Active"/>
    <s v="PURCHASE"/>
    <s v="Trade Account - Tier 3"/>
    <n v="45099"/>
    <n v="2000"/>
    <n v="2039"/>
    <n v="2000"/>
    <n v="1333.3333339999999"/>
    <n v="45152"/>
    <m/>
    <n v="0"/>
    <x v="1"/>
  </r>
  <r>
    <x v="1"/>
    <x v="1133"/>
    <x v="1081"/>
    <s v="Active"/>
    <n v="76809"/>
    <s v="Active"/>
    <s v="PURCHASE"/>
    <s v="Trade Account - Tier 3"/>
    <n v="45099"/>
    <n v="880"/>
    <n v="897.16"/>
    <n v="880"/>
    <n v="733.33333300000004"/>
    <n v="45156"/>
    <m/>
    <n v="0"/>
    <x v="1"/>
  </r>
  <r>
    <x v="1"/>
    <x v="1133"/>
    <x v="1081"/>
    <s v="Active"/>
    <n v="76810"/>
    <s v="Active"/>
    <s v="PURCHASE"/>
    <s v="Trade Account - Tier 3"/>
    <n v="45099"/>
    <n v="330"/>
    <n v="336.435"/>
    <n v="330"/>
    <n v="275"/>
    <n v="45156"/>
    <m/>
    <n v="0"/>
    <x v="1"/>
  </r>
  <r>
    <x v="1"/>
    <x v="1486"/>
    <x v="1405"/>
    <s v="Active"/>
    <n v="76814"/>
    <s v="Active"/>
    <s v="PURCHASE"/>
    <s v="Trade Account - Tier 3"/>
    <n v="45099"/>
    <n v="1840.62"/>
    <n v="1876.5120899999999"/>
    <n v="1840.62"/>
    <n v="1227.08"/>
    <n v="45156"/>
    <m/>
    <n v="0"/>
    <x v="1"/>
  </r>
  <r>
    <x v="1"/>
    <x v="1124"/>
    <x v="1073"/>
    <s v="Active"/>
    <n v="76815"/>
    <s v="Active"/>
    <s v="PURCHASE"/>
    <s v="Trade Account - Tier 3"/>
    <n v="45099"/>
    <n v="159"/>
    <n v="162.10050000000001"/>
    <n v="159"/>
    <n v="132.5"/>
    <n v="45166"/>
    <m/>
    <n v="0"/>
    <x v="1"/>
  </r>
  <r>
    <x v="1"/>
    <x v="1370"/>
    <x v="1297"/>
    <s v="Active"/>
    <n v="76816"/>
    <s v="Active"/>
    <s v="PURCHASE"/>
    <s v="Trade Account - Tier 3"/>
    <n v="45099"/>
    <n v="1000"/>
    <n v="1019.5"/>
    <n v="1000"/>
    <n v="833.33333300000004"/>
    <n v="45145"/>
    <m/>
    <n v="0"/>
    <x v="1"/>
  </r>
  <r>
    <x v="1"/>
    <x v="1281"/>
    <x v="1216"/>
    <s v="Active"/>
    <n v="76817"/>
    <s v="Active"/>
    <s v="PURCHASE"/>
    <s v="Trade Account - Tier 3"/>
    <n v="45099"/>
    <n v="30.09"/>
    <n v="30.676755"/>
    <n v="30.09"/>
    <n v="20.059999000000001"/>
    <n v="45152"/>
    <m/>
    <n v="0"/>
    <x v="1"/>
  </r>
  <r>
    <x v="1"/>
    <x v="1383"/>
    <x v="1307"/>
    <s v="Active"/>
    <n v="76822"/>
    <s v="Active"/>
    <s v="PURCHASE"/>
    <s v="Trade Account - Tier 3"/>
    <n v="45099"/>
    <n v="1545.96"/>
    <n v="1576.1062199999999"/>
    <n v="1545.96"/>
    <n v="1288.3"/>
    <n v="45152"/>
    <m/>
    <n v="0"/>
    <x v="1"/>
  </r>
  <r>
    <x v="1"/>
    <x v="1216"/>
    <x v="1154"/>
    <s v="Active"/>
    <n v="76823"/>
    <s v="Active"/>
    <s v="PURCHASE"/>
    <s v="Trade Account - Tier 3"/>
    <n v="45099"/>
    <n v="357.99"/>
    <n v="364.97080499999998"/>
    <n v="357.99"/>
    <n v="298.32499949999999"/>
    <n v="45152"/>
    <m/>
    <n v="0"/>
    <x v="1"/>
  </r>
  <r>
    <x v="1"/>
    <x v="1221"/>
    <x v="1159"/>
    <s v="Active"/>
    <n v="76826"/>
    <s v="Active"/>
    <s v="PURCHASE"/>
    <s v="Trade Account - Tier 3"/>
    <n v="45099"/>
    <n v="1216.04"/>
    <n v="1239.75278"/>
    <n v="1216.04"/>
    <n v="810.69333400000005"/>
    <n v="45128"/>
    <m/>
    <n v="0"/>
    <x v="1"/>
  </r>
  <r>
    <x v="1"/>
    <x v="1457"/>
    <x v="1376"/>
    <s v="Active"/>
    <n v="76831"/>
    <s v="Active"/>
    <s v="PURCHASE"/>
    <s v="Trade Account - Tier 3"/>
    <n v="45099"/>
    <n v="504.5"/>
    <n v="514.33775000000003"/>
    <n v="504.5"/>
    <n v="420.41666700000002"/>
    <n v="45152"/>
    <m/>
    <n v="0"/>
    <x v="1"/>
  </r>
  <r>
    <x v="1"/>
    <x v="1487"/>
    <x v="1406"/>
    <s v="Active"/>
    <n v="76832"/>
    <s v="Active"/>
    <s v="PURCHASE"/>
    <s v="Trade Account - Tier 3"/>
    <n v="45099"/>
    <n v="507.5"/>
    <n v="517.39625000000001"/>
    <n v="507.5"/>
    <n v="169.16666799999999"/>
    <n v="45152"/>
    <m/>
    <n v="0"/>
    <x v="1"/>
  </r>
  <r>
    <x v="1"/>
    <x v="1210"/>
    <x v="1149"/>
    <s v="Active"/>
    <n v="76834"/>
    <s v="Active"/>
    <s v="PURCHASE"/>
    <s v="Trade Account - Tier 3"/>
    <n v="45099"/>
    <n v="86.85"/>
    <n v="88.543575000000004"/>
    <n v="86.85"/>
    <n v="72.374999500000001"/>
    <n v="45152"/>
    <m/>
    <n v="0"/>
    <x v="1"/>
  </r>
  <r>
    <x v="1"/>
    <x v="1210"/>
    <x v="1149"/>
    <s v="Active"/>
    <n v="76836"/>
    <s v="Active"/>
    <s v="PURCHASE"/>
    <s v="Trade Account - Tier 3"/>
    <n v="45099"/>
    <n v="11"/>
    <n v="11.214499999999999"/>
    <n v="11"/>
    <n v="9.1666670000000003"/>
    <n v="45152"/>
    <m/>
    <n v="0"/>
    <x v="1"/>
  </r>
  <r>
    <x v="1"/>
    <x v="1417"/>
    <x v="236"/>
    <s v="Active"/>
    <n v="76837"/>
    <s v="Active"/>
    <s v="PURCHASE"/>
    <s v="Trade Account - Tier 3"/>
    <n v="45099"/>
    <n v="11.75"/>
    <n v="11.979125"/>
    <n v="11.75"/>
    <n v="11.75"/>
    <n v="45149"/>
    <n v="45149"/>
    <n v="21"/>
    <x v="6"/>
  </r>
  <r>
    <x v="1"/>
    <x v="1007"/>
    <x v="977"/>
    <s v="Active"/>
    <n v="76838"/>
    <s v="Active"/>
    <s v="PURCHASE"/>
    <s v="Trade Account - Tier 3"/>
    <n v="45099"/>
    <n v="7.5"/>
    <n v="7.6462500000000002"/>
    <n v="7.5"/>
    <n v="5"/>
    <n v="45166"/>
    <m/>
    <n v="0"/>
    <x v="1"/>
  </r>
  <r>
    <x v="1"/>
    <x v="1483"/>
    <x v="1402"/>
    <s v="Recovery"/>
    <n v="76839"/>
    <s v="Active"/>
    <s v="PURCHASE"/>
    <s v="Trade Account - Tier 3"/>
    <n v="45099"/>
    <n v="38.5"/>
    <n v="39.250749999999996"/>
    <n v="38.5"/>
    <n v="38.5"/>
    <n v="45142"/>
    <n v="45142"/>
    <n v="28"/>
    <x v="6"/>
  </r>
  <r>
    <x v="1"/>
    <x v="1271"/>
    <x v="1206"/>
    <s v="Recovery"/>
    <n v="76840"/>
    <s v="Active"/>
    <s v="INVOICE"/>
    <s v="Trade Account - Tier 3"/>
    <n v="45099"/>
    <n v="1984.18"/>
    <n v="2022.8715099999999"/>
    <n v="1984.18"/>
    <n v="1322.7866670000001"/>
    <n v="45152"/>
    <m/>
    <n v="0"/>
    <x v="1"/>
  </r>
  <r>
    <x v="1"/>
    <x v="1476"/>
    <x v="1395"/>
    <s v="Active"/>
    <n v="76841"/>
    <s v="Active"/>
    <s v="PURCHASE"/>
    <s v="Trade Account - Tier 3"/>
    <n v="45099"/>
    <n v="151.06"/>
    <n v="154.00567000000001"/>
    <n v="151.06"/>
    <n v="100.706667"/>
    <n v="45166"/>
    <m/>
    <n v="0"/>
    <x v="1"/>
  </r>
  <r>
    <x v="1"/>
    <x v="1109"/>
    <x v="1059"/>
    <s v="Active"/>
    <n v="76842"/>
    <s v="Active"/>
    <s v="INVOICE"/>
    <s v="Trade Account - Tier 3"/>
    <n v="45099"/>
    <n v="6500"/>
    <n v="6626.75"/>
    <n v="6500"/>
    <n v="5416.6666670000004"/>
    <n v="45170"/>
    <m/>
    <n v="0"/>
    <x v="1"/>
  </r>
  <r>
    <x v="1"/>
    <x v="1476"/>
    <x v="1395"/>
    <s v="Active"/>
    <n v="76843"/>
    <s v="Active"/>
    <s v="PURCHASE"/>
    <s v="Trade Account - Tier 3"/>
    <n v="45099"/>
    <n v="186.11"/>
    <n v="189.73914500000001"/>
    <n v="186.11"/>
    <n v="124.07333300000001"/>
    <n v="45166"/>
    <m/>
    <n v="0"/>
    <x v="1"/>
  </r>
  <r>
    <x v="1"/>
    <x v="1151"/>
    <x v="1097"/>
    <s v="Active"/>
    <n v="76846"/>
    <s v="Active"/>
    <s v="PURCHASE"/>
    <s v="Trade Account - Tier 3"/>
    <n v="45099"/>
    <n v="374.17"/>
    <n v="381.46631500000001"/>
    <n v="374.17"/>
    <n v="374.17"/>
    <m/>
    <m/>
    <n v="0"/>
    <x v="1"/>
  </r>
  <r>
    <x v="1"/>
    <x v="1146"/>
    <x v="1092"/>
    <s v="Active"/>
    <n v="76850"/>
    <s v="Active"/>
    <s v="PURCHASE"/>
    <s v="Trade Account - Tier 3"/>
    <n v="45099"/>
    <n v="1180.94"/>
    <n v="1203.9683299999999"/>
    <n v="1180.94"/>
    <n v="787.29333299999996"/>
    <n v="45152"/>
    <m/>
    <n v="0"/>
    <x v="1"/>
  </r>
  <r>
    <x v="1"/>
    <x v="1413"/>
    <x v="1336"/>
    <s v="Suspended"/>
    <n v="76858"/>
    <s v="LOCKED"/>
    <s v="PURCHASE"/>
    <s v="Trade Account - Tier 3"/>
    <n v="45099"/>
    <n v="44.4"/>
    <n v="45.265799999999999"/>
    <n v="44.4"/>
    <n v="44.4"/>
    <n v="45168"/>
    <n v="45168"/>
    <n v="2"/>
    <x v="6"/>
  </r>
  <r>
    <x v="1"/>
    <x v="1470"/>
    <x v="1389"/>
    <s v="Active"/>
    <n v="76859"/>
    <s v="LOCKED"/>
    <s v="PURCHASE"/>
    <s v="Trade Account - Tier 3"/>
    <n v="45099"/>
    <n v="733.3"/>
    <n v="747.59934999999996"/>
    <n v="733.3"/>
    <n v="733.3"/>
    <n v="45167"/>
    <n v="45167"/>
    <n v="3"/>
    <x v="6"/>
  </r>
  <r>
    <x v="1"/>
    <x v="1216"/>
    <x v="1154"/>
    <s v="Active"/>
    <n v="76860"/>
    <s v="Active"/>
    <s v="PURCHASE"/>
    <s v="Trade Account - Tier 3"/>
    <n v="45099"/>
    <n v="188.7"/>
    <n v="192.37965"/>
    <n v="188.7"/>
    <n v="157.25"/>
    <n v="45152"/>
    <m/>
    <n v="0"/>
    <x v="1"/>
  </r>
  <r>
    <x v="1"/>
    <x v="1216"/>
    <x v="1154"/>
    <s v="Active"/>
    <n v="76866"/>
    <s v="Active"/>
    <s v="PURCHASE"/>
    <s v="Trade Account - Tier 3"/>
    <n v="45099"/>
    <n v="48.07"/>
    <n v="49.007365"/>
    <n v="48.07"/>
    <n v="40.058333500000003"/>
    <n v="45152"/>
    <m/>
    <n v="0"/>
    <x v="1"/>
  </r>
  <r>
    <x v="1"/>
    <x v="1390"/>
    <x v="1314"/>
    <s v="Active"/>
    <n v="76869"/>
    <s v="Active"/>
    <s v="PURCHASE"/>
    <s v="Trade Account - Tier 3"/>
    <n v="45099"/>
    <n v="65"/>
    <n v="66.267499999999998"/>
    <n v="65"/>
    <n v="65"/>
    <m/>
    <m/>
    <n v="0"/>
    <x v="1"/>
  </r>
  <r>
    <x v="1"/>
    <x v="1477"/>
    <x v="1396"/>
    <s v="Active"/>
    <n v="76871"/>
    <s v="Active"/>
    <s v="PURCHASE"/>
    <s v="Trade Account - Tier 3"/>
    <n v="45099"/>
    <n v="909.24"/>
    <n v="926.97018000000003"/>
    <n v="909.24"/>
    <n v="757.7"/>
    <n v="45166"/>
    <m/>
    <n v="0"/>
    <x v="1"/>
  </r>
  <r>
    <x v="1"/>
    <x v="1414"/>
    <x v="1337"/>
    <s v="Active"/>
    <n v="76874"/>
    <s v="Active"/>
    <s v="PURCHASE"/>
    <s v="Trade Account - Tier 3"/>
    <n v="45099"/>
    <n v="98.96"/>
    <n v="100.88972"/>
    <n v="98.96"/>
    <n v="65.973332999999997"/>
    <n v="45152"/>
    <m/>
    <n v="0"/>
    <x v="1"/>
  </r>
  <r>
    <x v="1"/>
    <x v="1477"/>
    <x v="1396"/>
    <s v="Active"/>
    <n v="76878"/>
    <s v="Active"/>
    <s v="PURCHASE"/>
    <s v="Trade Account - Tier 3"/>
    <n v="45099"/>
    <n v="500"/>
    <n v="509.75"/>
    <n v="500"/>
    <n v="416.66666700000002"/>
    <n v="45166"/>
    <m/>
    <n v="0"/>
    <x v="1"/>
  </r>
  <r>
    <x v="1"/>
    <x v="1488"/>
    <x v="1407"/>
    <s v="Active"/>
    <n v="76881"/>
    <s v="Active"/>
    <s v="INVOICE"/>
    <s v="Trade Account - Tier 3"/>
    <n v="45099"/>
    <n v="2536"/>
    <n v="2585.4520000000002"/>
    <n v="2536"/>
    <n v="2113.333333"/>
    <n v="45152"/>
    <m/>
    <n v="0"/>
    <x v="1"/>
  </r>
  <r>
    <x v="1"/>
    <x v="1484"/>
    <x v="1403"/>
    <s v="Active"/>
    <n v="76883"/>
    <s v="Active"/>
    <s v="PURCHASE"/>
    <s v="Trade Account - Tier 3"/>
    <n v="45099"/>
    <n v="64.489999999999995"/>
    <n v="65.747555000000006"/>
    <n v="64.489999999999995"/>
    <n v="42.993333"/>
    <n v="45169"/>
    <m/>
    <n v="0"/>
    <x v="1"/>
  </r>
  <r>
    <x v="1"/>
    <x v="1470"/>
    <x v="1389"/>
    <s v="Active"/>
    <n v="76889"/>
    <s v="LOCKED"/>
    <s v="PURCHASE"/>
    <s v="Trade Account - Tier 3"/>
    <n v="45099"/>
    <n v="1806.6"/>
    <n v="1841.8287"/>
    <n v="1806.6"/>
    <n v="1806.6"/>
    <n v="45167"/>
    <n v="45167"/>
    <n v="3"/>
    <x v="6"/>
  </r>
  <r>
    <x v="1"/>
    <x v="1007"/>
    <x v="977"/>
    <s v="Active"/>
    <n v="76891"/>
    <s v="Active"/>
    <s v="PURCHASE"/>
    <s v="Trade Account - Tier 3"/>
    <n v="45099"/>
    <n v="58.24"/>
    <n v="59.375680000000003"/>
    <n v="58.24"/>
    <n v="38.826666000000003"/>
    <n v="45166"/>
    <m/>
    <n v="0"/>
    <x v="1"/>
  </r>
  <r>
    <x v="1"/>
    <x v="1414"/>
    <x v="1337"/>
    <s v="Active"/>
    <n v="76897"/>
    <s v="Active"/>
    <s v="PURCHASE"/>
    <s v="Trade Account - Tier 3"/>
    <n v="45099"/>
    <n v="152.38999999999999"/>
    <n v="155.361605"/>
    <n v="152.38999999999999"/>
    <n v="152.38999999999999"/>
    <m/>
    <m/>
    <n v="0"/>
    <x v="1"/>
  </r>
  <r>
    <x v="1"/>
    <x v="1144"/>
    <x v="322"/>
    <s v="Active"/>
    <n v="76901"/>
    <s v="Active"/>
    <s v="INVOICE"/>
    <s v="Trade Account - Tier 3"/>
    <n v="45099"/>
    <n v="2456.5"/>
    <n v="2504.40175"/>
    <n v="2456.5"/>
    <n v="1637.6666660000001"/>
    <n v="45152"/>
    <m/>
    <n v="0"/>
    <x v="1"/>
  </r>
  <r>
    <x v="1"/>
    <x v="1374"/>
    <x v="1301"/>
    <s v="Active"/>
    <n v="76902"/>
    <s v="Active"/>
    <s v="PURCHASE"/>
    <s v="Trade Account - Tier 3"/>
    <n v="45099"/>
    <n v="165"/>
    <n v="168.2175"/>
    <n v="165"/>
    <n v="137.5"/>
    <n v="45166"/>
    <m/>
    <n v="0"/>
    <x v="1"/>
  </r>
  <r>
    <x v="1"/>
    <x v="1198"/>
    <x v="128"/>
    <s v="Active"/>
    <n v="76909"/>
    <s v="Active"/>
    <s v="PURCHASE"/>
    <s v="Trade Account - Tier 3"/>
    <n v="45099"/>
    <n v="70"/>
    <n v="71.364999999999995"/>
    <n v="70"/>
    <n v="58.333333000000003"/>
    <n v="45128"/>
    <m/>
    <n v="0"/>
    <x v="1"/>
  </r>
  <r>
    <x v="1"/>
    <x v="1489"/>
    <x v="1408"/>
    <s v="Active"/>
    <n v="76911"/>
    <s v="Active"/>
    <s v="INVOICE"/>
    <s v="Trade Account - Tier 3"/>
    <n v="45099"/>
    <n v="2420"/>
    <n v="2467.19"/>
    <n v="2420"/>
    <n v="1613.333333"/>
    <n v="45161"/>
    <m/>
    <n v="0"/>
    <x v="1"/>
  </r>
  <r>
    <x v="1"/>
    <x v="1372"/>
    <x v="1299"/>
    <s v="Active"/>
    <n v="76913"/>
    <s v="Active"/>
    <s v="PURCHASE"/>
    <s v="Trade Account - Tier 3"/>
    <n v="45099"/>
    <n v="265.60000000000002"/>
    <n v="270.7792"/>
    <n v="265.60000000000002"/>
    <n v="177.066667"/>
    <n v="45152"/>
    <m/>
    <n v="0"/>
    <x v="1"/>
  </r>
  <r>
    <x v="1"/>
    <x v="1170"/>
    <x v="1114"/>
    <s v="Active"/>
    <n v="76914"/>
    <s v="Active"/>
    <s v="PURCHASE"/>
    <s v="Trade Account - Tier 3"/>
    <n v="45099"/>
    <n v="58"/>
    <n v="59.131"/>
    <n v="58"/>
    <n v="38.666665999999999"/>
    <n v="45166"/>
    <m/>
    <n v="0"/>
    <x v="1"/>
  </r>
  <r>
    <x v="1"/>
    <x v="1403"/>
    <x v="1327"/>
    <s v="Active"/>
    <n v="76915"/>
    <s v="Active"/>
    <s v="INVOICE"/>
    <s v="Trade Account - Tier 3"/>
    <n v="45099"/>
    <n v="500"/>
    <n v="509.75"/>
    <n v="500"/>
    <n v="416.66666700000002"/>
    <n v="45166"/>
    <m/>
    <n v="0"/>
    <x v="1"/>
  </r>
  <r>
    <x v="1"/>
    <x v="1159"/>
    <x v="309"/>
    <s v="Active"/>
    <n v="76919"/>
    <s v="Active"/>
    <s v="PURCHASE"/>
    <s v="Trade Account - Tier 3"/>
    <n v="45099"/>
    <n v="42.32"/>
    <n v="43.145240000000001"/>
    <n v="42.32"/>
    <n v="35.266666999999998"/>
    <n v="45159"/>
    <m/>
    <n v="0"/>
    <x v="1"/>
  </r>
  <r>
    <x v="1"/>
    <x v="1170"/>
    <x v="1114"/>
    <s v="Active"/>
    <n v="76922"/>
    <s v="Active"/>
    <s v="PURCHASE"/>
    <s v="Trade Account - Tier 3"/>
    <n v="45099"/>
    <n v="164.2"/>
    <n v="167.40190000000001"/>
    <n v="164.2"/>
    <n v="109.466666"/>
    <n v="45166"/>
    <m/>
    <n v="0"/>
    <x v="1"/>
  </r>
  <r>
    <x v="1"/>
    <x v="1457"/>
    <x v="1376"/>
    <s v="Active"/>
    <n v="76923"/>
    <s v="Active"/>
    <s v="PURCHASE"/>
    <s v="Trade Account - Tier 3"/>
    <n v="45099"/>
    <n v="204.97"/>
    <n v="208.966915"/>
    <n v="204.97"/>
    <n v="170.8083335"/>
    <n v="45152"/>
    <m/>
    <n v="0"/>
    <x v="1"/>
  </r>
  <r>
    <x v="1"/>
    <x v="1163"/>
    <x v="1107"/>
    <s v="Active"/>
    <n v="76925"/>
    <s v="Active"/>
    <s v="PURCHASE"/>
    <s v="Trade Account - Tier 3"/>
    <n v="45099"/>
    <n v="2000"/>
    <n v="2039"/>
    <n v="2000"/>
    <n v="1333.3333339999999"/>
    <n v="45170"/>
    <m/>
    <n v="0"/>
    <x v="1"/>
  </r>
  <r>
    <x v="2"/>
    <x v="1228"/>
    <x v="1166"/>
    <s v="Active"/>
    <n v="76930"/>
    <s v="Active"/>
    <s v="PURCHASE"/>
    <s v="Finstro Trade - EOY 2021"/>
    <n v="45099"/>
    <n v="4990"/>
    <n v="5097.0355"/>
    <n v="4990"/>
    <n v="3326.6666660000001"/>
    <n v="45152"/>
    <m/>
    <n v="0"/>
    <x v="1"/>
  </r>
  <r>
    <x v="1"/>
    <x v="1486"/>
    <x v="1405"/>
    <s v="Active"/>
    <n v="76932"/>
    <s v="Active"/>
    <s v="PURCHASE"/>
    <s v="Trade Account - Tier 3"/>
    <n v="45099"/>
    <n v="496.54"/>
    <n v="506.22253000000001"/>
    <n v="496.54"/>
    <n v="331.02666599999998"/>
    <n v="45156"/>
    <m/>
    <n v="0"/>
    <x v="1"/>
  </r>
  <r>
    <x v="1"/>
    <x v="1296"/>
    <x v="1227"/>
    <s v="Recovery"/>
    <n v="76934"/>
    <s v="Active"/>
    <s v="PURCHASE"/>
    <s v="Trade Account - Tier 3"/>
    <n v="45099"/>
    <n v="35.26"/>
    <n v="35.947569999999999"/>
    <n v="35.26"/>
    <n v="35.26"/>
    <n v="45135"/>
    <n v="45135"/>
    <n v="35"/>
    <x v="5"/>
  </r>
  <r>
    <x v="1"/>
    <x v="1427"/>
    <x v="1348"/>
    <s v="Active"/>
    <n v="76937"/>
    <s v="Active"/>
    <s v="PURCHASE"/>
    <s v="Trade Account - Tier 3"/>
    <n v="45099"/>
    <n v="438.9"/>
    <n v="447.45855"/>
    <n v="438.9"/>
    <n v="438.9"/>
    <m/>
    <m/>
    <n v="0"/>
    <x v="1"/>
  </r>
  <r>
    <x v="1"/>
    <x v="1314"/>
    <x v="1243"/>
    <s v="Active"/>
    <n v="76938"/>
    <s v="Active"/>
    <s v="PURCHASE"/>
    <s v="Trade Account - Tier 3"/>
    <n v="45099"/>
    <n v="4417.6000000000004"/>
    <n v="4503.7431999999999"/>
    <n v="4417.6000000000004"/>
    <n v="3681.333333"/>
    <n v="45166"/>
    <m/>
    <n v="0"/>
    <x v="1"/>
  </r>
  <r>
    <x v="1"/>
    <x v="1164"/>
    <x v="1108"/>
    <s v="Active"/>
    <n v="76943"/>
    <s v="Active"/>
    <s v="PURCHASE"/>
    <s v="Trade Account - Tier 3"/>
    <n v="45099"/>
    <n v="461.68"/>
    <n v="470.68275999999997"/>
    <n v="461.68"/>
    <n v="307.78666600000003"/>
    <n v="45147"/>
    <m/>
    <n v="0"/>
    <x v="1"/>
  </r>
  <r>
    <x v="1"/>
    <x v="1144"/>
    <x v="322"/>
    <s v="Active"/>
    <n v="76945"/>
    <s v="Active"/>
    <s v="PURCHASE"/>
    <s v="Trade Account - Tier 3"/>
    <n v="45099"/>
    <n v="714"/>
    <n v="727.923"/>
    <n v="714"/>
    <n v="476"/>
    <n v="45152"/>
    <m/>
    <n v="0"/>
    <x v="1"/>
  </r>
  <r>
    <x v="1"/>
    <x v="1215"/>
    <x v="1153"/>
    <s v="Active"/>
    <n v="76956"/>
    <s v="LOCKED"/>
    <s v="INVOICE"/>
    <s v="Trade Account - Tier 3"/>
    <n v="45099"/>
    <n v="2300"/>
    <n v="2344.85"/>
    <n v="2300"/>
    <n v="1533.3333339999999"/>
    <n v="45167"/>
    <n v="45167"/>
    <n v="3"/>
    <x v="6"/>
  </r>
  <r>
    <x v="1"/>
    <x v="1352"/>
    <x v="1279"/>
    <s v="Recovery"/>
    <n v="76964"/>
    <s v="Active"/>
    <s v="PURCHASE"/>
    <s v="Trade Account - Tier 3"/>
    <n v="45099"/>
    <n v="100.79"/>
    <n v="102.755405"/>
    <n v="100.79"/>
    <n v="100.79"/>
    <n v="45128"/>
    <n v="45128"/>
    <n v="42"/>
    <x v="5"/>
  </r>
  <r>
    <x v="1"/>
    <x v="1354"/>
    <x v="1281"/>
    <s v="Active"/>
    <n v="76969"/>
    <s v="Active"/>
    <s v="INVOICE"/>
    <s v="Trade Account - Tier 3"/>
    <n v="45099"/>
    <n v="1000"/>
    <n v="1019.5"/>
    <n v="1000"/>
    <n v="333.33333399999998"/>
    <n v="45124"/>
    <m/>
    <n v="0"/>
    <x v="1"/>
  </r>
  <r>
    <x v="1"/>
    <x v="1432"/>
    <x v="1352"/>
    <s v="Active"/>
    <n v="76981"/>
    <s v="Active"/>
    <s v="PURCHASE"/>
    <s v="Trade Account - Tier 3"/>
    <n v="45099"/>
    <n v="5000"/>
    <n v="5097.5"/>
    <n v="5000"/>
    <n v="3333.333333"/>
    <n v="45159"/>
    <m/>
    <n v="0"/>
    <x v="1"/>
  </r>
  <r>
    <x v="1"/>
    <x v="1314"/>
    <x v="1243"/>
    <s v="Active"/>
    <n v="76982"/>
    <s v="Active"/>
    <s v="PURCHASE"/>
    <s v="Trade Account - Tier 3"/>
    <n v="45099"/>
    <n v="2503.35"/>
    <n v="2552.1653249999999"/>
    <n v="2503.35"/>
    <n v="2086.125"/>
    <n v="45166"/>
    <m/>
    <n v="0"/>
    <x v="1"/>
  </r>
  <r>
    <x v="1"/>
    <x v="1154"/>
    <x v="1100"/>
    <s v="Active"/>
    <n v="76986"/>
    <s v="Active"/>
    <s v="PURCHASE"/>
    <s v="Trade Account - Tier 3"/>
    <n v="45099"/>
    <n v="20.16"/>
    <n v="20.55312"/>
    <n v="20.16"/>
    <n v="20.16"/>
    <m/>
    <m/>
    <n v="0"/>
    <x v="1"/>
  </r>
  <r>
    <x v="1"/>
    <x v="1122"/>
    <x v="1071"/>
    <s v="Active"/>
    <n v="76995"/>
    <s v="Active"/>
    <s v="PURCHASE"/>
    <s v="Trade Account - Tier 3"/>
    <n v="45099"/>
    <n v="399.12"/>
    <n v="406.90284000000003"/>
    <n v="399.12"/>
    <n v="266.08"/>
    <n v="45152"/>
    <m/>
    <n v="0"/>
    <x v="1"/>
  </r>
  <r>
    <x v="1"/>
    <x v="1486"/>
    <x v="1405"/>
    <s v="Active"/>
    <n v="77007"/>
    <s v="Active"/>
    <s v="PURCHASE"/>
    <s v="Trade Account - Tier 3"/>
    <n v="45099"/>
    <n v="501"/>
    <n v="510.76949999999999"/>
    <n v="501"/>
    <n v="334"/>
    <n v="45156"/>
    <m/>
    <n v="0"/>
    <x v="1"/>
  </r>
  <r>
    <x v="1"/>
    <x v="1078"/>
    <x v="1035"/>
    <s v="Recovery"/>
    <n v="77013"/>
    <s v="Active"/>
    <s v="PURCHASE"/>
    <s v="Trade Account - Tier 3"/>
    <n v="45099"/>
    <n v="173.98"/>
    <n v="177.37261000000001"/>
    <n v="173.98"/>
    <n v="173.98"/>
    <m/>
    <m/>
    <n v="0"/>
    <x v="1"/>
  </r>
  <r>
    <x v="1"/>
    <x v="1487"/>
    <x v="1406"/>
    <s v="Active"/>
    <n v="77017"/>
    <s v="Active"/>
    <s v="PURCHASE"/>
    <s v="Trade Account - Tier 3"/>
    <n v="45099"/>
    <n v="141.16999999999999"/>
    <n v="143.92281500000001"/>
    <n v="141.16999999999999"/>
    <n v="97.733075999999997"/>
    <n v="45152"/>
    <m/>
    <n v="0"/>
    <x v="1"/>
  </r>
  <r>
    <x v="1"/>
    <x v="1443"/>
    <x v="1362"/>
    <s v="Active"/>
    <n v="77021"/>
    <s v="Active"/>
    <s v="PURCHASE"/>
    <s v="Trade Account - Tier 3"/>
    <n v="45099"/>
    <n v="44.97"/>
    <n v="45.846915000000003"/>
    <n v="44.97"/>
    <n v="29.979998999999999"/>
    <n v="45152"/>
    <m/>
    <n v="0"/>
    <x v="1"/>
  </r>
  <r>
    <x v="1"/>
    <x v="1485"/>
    <x v="1404"/>
    <s v="Active"/>
    <n v="77036"/>
    <s v="Active"/>
    <s v="INVOICE"/>
    <s v="Trade Account - Tier 3"/>
    <n v="45100"/>
    <n v="5000"/>
    <n v="5097.5"/>
    <n v="5000"/>
    <n v="3333.333333"/>
    <n v="45152"/>
    <m/>
    <n v="0"/>
    <x v="1"/>
  </r>
  <r>
    <x v="1"/>
    <x v="1434"/>
    <x v="1354"/>
    <s v="Active"/>
    <n v="77038"/>
    <s v="Active"/>
    <s v="INVOICE"/>
    <s v="Trade Account - Tier 3"/>
    <n v="45100"/>
    <n v="1000"/>
    <n v="1019.5"/>
    <n v="1000"/>
    <n v="833.33333300000004"/>
    <n v="45166"/>
    <m/>
    <n v="0"/>
    <x v="1"/>
  </r>
  <r>
    <x v="1"/>
    <x v="1483"/>
    <x v="1402"/>
    <s v="Recovery"/>
    <n v="77039"/>
    <s v="Active"/>
    <s v="PURCHASE"/>
    <s v="Trade Account - Tier 3"/>
    <n v="45099"/>
    <n v="108"/>
    <n v="110.10599999999999"/>
    <n v="108"/>
    <n v="108"/>
    <n v="45142"/>
    <n v="45142"/>
    <n v="28"/>
    <x v="6"/>
  </r>
  <r>
    <x v="1"/>
    <x v="1223"/>
    <x v="1161"/>
    <s v="Active"/>
    <n v="77040"/>
    <s v="Active"/>
    <s v="INVOICE"/>
    <s v="Trade Account - Tier 3"/>
    <n v="45100"/>
    <n v="649"/>
    <n v="661.65549999999996"/>
    <n v="649"/>
    <n v="399.384615"/>
    <n v="45166"/>
    <m/>
    <n v="0"/>
    <x v="1"/>
  </r>
  <r>
    <x v="1"/>
    <x v="1253"/>
    <x v="1191"/>
    <s v="Active"/>
    <n v="77042"/>
    <s v="Active"/>
    <s v="PURCHASE"/>
    <s v="Trade Account - Tier 3"/>
    <n v="45099"/>
    <n v="6"/>
    <n v="6.117"/>
    <n v="6"/>
    <n v="5"/>
    <n v="45124"/>
    <m/>
    <n v="0"/>
    <x v="1"/>
  </r>
  <r>
    <x v="1"/>
    <x v="1159"/>
    <x v="309"/>
    <s v="Active"/>
    <n v="77043"/>
    <s v="Active"/>
    <s v="PURCHASE"/>
    <s v="Trade Account - Tier 3"/>
    <n v="45099"/>
    <n v="31.2"/>
    <n v="31.808399999999999"/>
    <n v="31.2"/>
    <n v="26"/>
    <n v="45159"/>
    <m/>
    <n v="0"/>
    <x v="1"/>
  </r>
  <r>
    <x v="1"/>
    <x v="1483"/>
    <x v="1402"/>
    <s v="Recovery"/>
    <n v="77045"/>
    <s v="Active"/>
    <s v="PURCHASE"/>
    <s v="Trade Account - Tier 3"/>
    <n v="45099"/>
    <n v="80.650000000000006"/>
    <n v="82.222674999999995"/>
    <n v="80.650000000000006"/>
    <n v="80.650000000000006"/>
    <n v="45142"/>
    <n v="45142"/>
    <n v="28"/>
    <x v="6"/>
  </r>
  <r>
    <x v="1"/>
    <x v="1198"/>
    <x v="128"/>
    <s v="Active"/>
    <n v="77047"/>
    <s v="Active"/>
    <s v="PURCHASE"/>
    <s v="Trade Account - Tier 3"/>
    <n v="45099"/>
    <n v="18"/>
    <n v="18.350999999999999"/>
    <n v="18"/>
    <n v="15"/>
    <n v="45128"/>
    <m/>
    <n v="0"/>
    <x v="1"/>
  </r>
  <r>
    <x v="1"/>
    <x v="1253"/>
    <x v="1191"/>
    <s v="Active"/>
    <n v="77048"/>
    <s v="Active"/>
    <s v="PURCHASE"/>
    <s v="Trade Account - Tier 3"/>
    <n v="45099"/>
    <n v="10.17"/>
    <n v="10.368315000000001"/>
    <n v="10.17"/>
    <n v="8.4749994999999991"/>
    <n v="45124"/>
    <m/>
    <n v="0"/>
    <x v="1"/>
  </r>
  <r>
    <x v="1"/>
    <x v="1289"/>
    <x v="1223"/>
    <s v="Active"/>
    <n v="77053"/>
    <s v="Active"/>
    <s v="PURCHASE"/>
    <s v="Trade Account - Tier 3"/>
    <n v="45099"/>
    <n v="525.47"/>
    <n v="535.71666500000003"/>
    <n v="525.47"/>
    <n v="437.89166649999999"/>
    <n v="45166"/>
    <m/>
    <n v="0"/>
    <x v="1"/>
  </r>
  <r>
    <x v="1"/>
    <x v="1354"/>
    <x v="1281"/>
    <s v="Active"/>
    <n v="77055"/>
    <s v="Active"/>
    <s v="PURCHASE"/>
    <s v="Trade Account - Tier 3"/>
    <n v="45100"/>
    <n v="1500.01"/>
    <n v="1529.2601950000001"/>
    <n v="1500.01"/>
    <n v="1000.006667"/>
    <n v="45124"/>
    <m/>
    <n v="0"/>
    <x v="1"/>
  </r>
  <r>
    <x v="1"/>
    <x v="1170"/>
    <x v="1114"/>
    <s v="Active"/>
    <n v="77062"/>
    <s v="Active"/>
    <s v="INVOICE"/>
    <s v="Trade Account - Tier 3"/>
    <n v="45100"/>
    <n v="950"/>
    <n v="968.52499999999998"/>
    <n v="950"/>
    <n v="950"/>
    <m/>
    <m/>
    <n v="0"/>
    <x v="1"/>
  </r>
  <r>
    <x v="1"/>
    <x v="1296"/>
    <x v="1227"/>
    <s v="Recovery"/>
    <n v="77073"/>
    <s v="Active"/>
    <s v="PURCHASE"/>
    <s v="Trade Account - Tier 3"/>
    <n v="45100"/>
    <n v="2500"/>
    <n v="2548.75"/>
    <n v="2500"/>
    <n v="2500"/>
    <m/>
    <m/>
    <n v="0"/>
    <x v="1"/>
  </r>
  <r>
    <x v="1"/>
    <x v="1483"/>
    <x v="1402"/>
    <s v="Recovery"/>
    <n v="77075"/>
    <s v="Active"/>
    <s v="PURCHASE"/>
    <s v="Trade Account - Tier 3"/>
    <n v="45100"/>
    <n v="187"/>
    <n v="190.6465"/>
    <n v="187"/>
    <n v="187"/>
    <n v="45142"/>
    <n v="45142"/>
    <n v="28"/>
    <x v="6"/>
  </r>
  <r>
    <x v="1"/>
    <x v="1198"/>
    <x v="128"/>
    <s v="Active"/>
    <n v="77078"/>
    <s v="Active"/>
    <s v="PURCHASE"/>
    <s v="Trade Account - Tier 3"/>
    <n v="45100"/>
    <n v="11.5"/>
    <n v="11.72425"/>
    <n v="11.5"/>
    <n v="9.5833329999999997"/>
    <n v="45128"/>
    <m/>
    <n v="0"/>
    <x v="1"/>
  </r>
  <r>
    <x v="1"/>
    <x v="1198"/>
    <x v="128"/>
    <s v="Active"/>
    <n v="77079"/>
    <s v="Active"/>
    <s v="PURCHASE"/>
    <s v="Trade Account - Tier 3"/>
    <n v="45100"/>
    <n v="5"/>
    <n v="5.0975000000000001"/>
    <n v="5"/>
    <n v="4.1666670000000003"/>
    <n v="45128"/>
    <m/>
    <n v="0"/>
    <x v="1"/>
  </r>
  <r>
    <x v="1"/>
    <x v="1144"/>
    <x v="322"/>
    <s v="Active"/>
    <n v="77084"/>
    <s v="Active"/>
    <s v="PURCHASE"/>
    <s v="Trade Account - Tier 3"/>
    <n v="45100"/>
    <n v="506.9"/>
    <n v="516.78454999999997"/>
    <n v="506.9"/>
    <n v="168.966666"/>
    <n v="45152"/>
    <m/>
    <n v="0"/>
    <x v="1"/>
  </r>
  <r>
    <x v="1"/>
    <x v="1198"/>
    <x v="128"/>
    <s v="Active"/>
    <n v="77086"/>
    <s v="Active"/>
    <s v="PURCHASE"/>
    <s v="Trade Account - Tier 3"/>
    <n v="45100"/>
    <n v="46.15"/>
    <n v="47.049925000000002"/>
    <n v="46.15"/>
    <n v="38.458333500000002"/>
    <n v="45128"/>
    <m/>
    <n v="0"/>
    <x v="1"/>
  </r>
  <r>
    <x v="1"/>
    <x v="1470"/>
    <x v="1389"/>
    <s v="Active"/>
    <n v="77089"/>
    <s v="LOCKED"/>
    <s v="INVOICE"/>
    <s v="Trade Account - Tier 3"/>
    <n v="45100"/>
    <n v="2600"/>
    <n v="2650.7"/>
    <n v="2600"/>
    <n v="2600"/>
    <n v="45167"/>
    <n v="45167"/>
    <n v="3"/>
    <x v="6"/>
  </r>
  <r>
    <x v="1"/>
    <x v="1203"/>
    <x v="1143"/>
    <s v="Active"/>
    <n v="77090"/>
    <s v="Active"/>
    <s v="PURCHASE"/>
    <s v="Trade Account - Tier 3"/>
    <n v="45100"/>
    <n v="3773.6"/>
    <n v="3847.1851999999999"/>
    <n v="3773.6"/>
    <n v="2612.4923079999999"/>
    <n v="45152"/>
    <m/>
    <n v="0"/>
    <x v="1"/>
  </r>
  <r>
    <x v="1"/>
    <x v="1313"/>
    <x v="1242"/>
    <s v="Active"/>
    <n v="77092"/>
    <s v="Active"/>
    <s v="INVOICE"/>
    <s v="Trade Account - Tier 3"/>
    <n v="45100"/>
    <n v="438.72"/>
    <n v="447.27503999999999"/>
    <n v="438.72"/>
    <n v="286.85538600000001"/>
    <n v="45166"/>
    <m/>
    <n v="0"/>
    <x v="1"/>
  </r>
  <r>
    <x v="1"/>
    <x v="1289"/>
    <x v="1223"/>
    <s v="Active"/>
    <n v="77094"/>
    <s v="Active"/>
    <s v="PURCHASE"/>
    <s v="Trade Account - Tier 3"/>
    <n v="45100"/>
    <n v="121.6"/>
    <n v="123.9712"/>
    <n v="121.6"/>
    <n v="101.333333"/>
    <n v="45166"/>
    <m/>
    <n v="0"/>
    <x v="1"/>
  </r>
  <r>
    <x v="1"/>
    <x v="1477"/>
    <x v="1396"/>
    <s v="Active"/>
    <n v="77099"/>
    <s v="Active"/>
    <s v="PURCHASE"/>
    <s v="Trade Account - Tier 3"/>
    <n v="45100"/>
    <n v="87.31"/>
    <n v="89.012545000000003"/>
    <n v="87.31"/>
    <n v="72.758333500000006"/>
    <n v="45166"/>
    <m/>
    <n v="0"/>
    <x v="1"/>
  </r>
  <r>
    <x v="1"/>
    <x v="1477"/>
    <x v="1396"/>
    <s v="Active"/>
    <n v="77102"/>
    <s v="Active"/>
    <s v="INVOICE"/>
    <s v="Trade Account - Tier 3"/>
    <n v="45100"/>
    <n v="265.5"/>
    <n v="270.67725000000002"/>
    <n v="265.5"/>
    <n v="221.25"/>
    <n v="45166"/>
    <m/>
    <n v="0"/>
    <x v="1"/>
  </r>
  <r>
    <x v="1"/>
    <x v="1354"/>
    <x v="1281"/>
    <s v="Active"/>
    <n v="77103"/>
    <s v="Active"/>
    <s v="PURCHASE"/>
    <s v="Trade Account - Tier 3"/>
    <n v="45100"/>
    <n v="48.4"/>
    <n v="49.343800000000002"/>
    <n v="48.4"/>
    <n v="32.266666000000001"/>
    <n v="45124"/>
    <m/>
    <n v="0"/>
    <x v="1"/>
  </r>
  <r>
    <x v="1"/>
    <x v="1032"/>
    <x v="672"/>
    <s v="Active"/>
    <n v="77105"/>
    <s v="Active"/>
    <s v="PURCHASE"/>
    <s v="Trade Account - Tier 3"/>
    <n v="45100"/>
    <n v="1000"/>
    <n v="1019.5"/>
    <n v="1000"/>
    <n v="833.33333300000004"/>
    <n v="45152"/>
    <m/>
    <n v="0"/>
    <x v="1"/>
  </r>
  <r>
    <x v="1"/>
    <x v="1477"/>
    <x v="1396"/>
    <s v="Active"/>
    <n v="77108"/>
    <s v="Active"/>
    <s v="PURCHASE"/>
    <s v="Trade Account - Tier 3"/>
    <n v="45100"/>
    <n v="41.96"/>
    <n v="42.778219999999997"/>
    <n v="41.96"/>
    <n v="34.966667000000001"/>
    <n v="45166"/>
    <m/>
    <n v="0"/>
    <x v="1"/>
  </r>
  <r>
    <x v="1"/>
    <x v="1198"/>
    <x v="128"/>
    <s v="Active"/>
    <n v="77109"/>
    <s v="Active"/>
    <s v="PURCHASE"/>
    <s v="Trade Account - Tier 3"/>
    <n v="45100"/>
    <n v="40.5"/>
    <n v="41.289749999999998"/>
    <n v="40.5"/>
    <n v="33.75"/>
    <n v="45128"/>
    <m/>
    <n v="0"/>
    <x v="1"/>
  </r>
  <r>
    <x v="1"/>
    <x v="1216"/>
    <x v="1154"/>
    <s v="Active"/>
    <n v="77112"/>
    <s v="Active"/>
    <s v="PURCHASE"/>
    <s v="Trade Account - Tier 3"/>
    <n v="45100"/>
    <n v="300"/>
    <n v="305.85000000000002"/>
    <n v="300"/>
    <n v="250"/>
    <n v="45152"/>
    <m/>
    <n v="0"/>
    <x v="1"/>
  </r>
  <r>
    <x v="1"/>
    <x v="1490"/>
    <x v="1409"/>
    <s v="Active"/>
    <n v="77117"/>
    <s v="Active"/>
    <s v="INVOICE"/>
    <s v="Trade Account - Tier 3"/>
    <n v="45100"/>
    <n v="29495.599999999999"/>
    <n v="30070.764200000001"/>
    <n v="29495.599999999999"/>
    <n v="19663.733329999999"/>
    <n v="45152"/>
    <m/>
    <n v="0"/>
    <x v="1"/>
  </r>
  <r>
    <x v="1"/>
    <x v="1198"/>
    <x v="128"/>
    <s v="Active"/>
    <n v="77122"/>
    <s v="Active"/>
    <s v="PURCHASE"/>
    <s v="Trade Account - Tier 3"/>
    <n v="45100"/>
    <n v="206.99"/>
    <n v="211.02630500000001"/>
    <n v="206.99"/>
    <n v="172.49166650000001"/>
    <n v="45128"/>
    <m/>
    <n v="0"/>
    <x v="1"/>
  </r>
  <r>
    <x v="1"/>
    <x v="1203"/>
    <x v="1143"/>
    <s v="Active"/>
    <n v="77125"/>
    <s v="Active"/>
    <s v="INVOICE"/>
    <s v="Trade Account - Tier 3"/>
    <n v="45100"/>
    <n v="670"/>
    <n v="683.06500000000005"/>
    <n v="670"/>
    <n v="223.33333200000001"/>
    <n v="45152"/>
    <m/>
    <n v="0"/>
    <x v="1"/>
  </r>
  <r>
    <x v="1"/>
    <x v="1061"/>
    <x v="1020"/>
    <s v="Recovery"/>
    <n v="77128"/>
    <s v="Active"/>
    <s v="PURCHASE"/>
    <s v="Trade Account - Tier 3"/>
    <n v="45100"/>
    <n v="122.51"/>
    <n v="124.898945"/>
    <n v="122.51"/>
    <n v="122.51"/>
    <m/>
    <m/>
    <n v="0"/>
    <x v="1"/>
  </r>
  <r>
    <x v="1"/>
    <x v="1061"/>
    <x v="1020"/>
    <s v="Recovery"/>
    <n v="77129"/>
    <s v="Active"/>
    <s v="PURCHASE"/>
    <s v="Trade Account - Tier 3"/>
    <n v="45100"/>
    <n v="57.5"/>
    <n v="58.621250000000003"/>
    <n v="57.5"/>
    <n v="57.5"/>
    <m/>
    <m/>
    <n v="0"/>
    <x v="1"/>
  </r>
  <r>
    <x v="1"/>
    <x v="1359"/>
    <x v="1286"/>
    <s v="Active"/>
    <n v="77131"/>
    <s v="Active"/>
    <s v="PURCHASE"/>
    <s v="Trade Account - Tier 3"/>
    <n v="45100"/>
    <n v="8166.66"/>
    <n v="8325.9098699999995"/>
    <n v="8166.66"/>
    <n v="6805.55"/>
    <n v="45162"/>
    <m/>
    <n v="0"/>
    <x v="1"/>
  </r>
  <r>
    <x v="1"/>
    <x v="1413"/>
    <x v="1336"/>
    <s v="Suspended"/>
    <n v="77132"/>
    <s v="LOCKED"/>
    <s v="PURCHASE"/>
    <s v="Trade Account - Tier 3"/>
    <n v="45100"/>
    <n v="17.399999999999999"/>
    <n v="17.7393"/>
    <n v="17.399999999999999"/>
    <n v="17.399999999999999"/>
    <n v="45168"/>
    <n v="45168"/>
    <n v="2"/>
    <x v="6"/>
  </r>
  <r>
    <x v="1"/>
    <x v="1413"/>
    <x v="1336"/>
    <s v="Suspended"/>
    <n v="77137"/>
    <s v="LOCKED"/>
    <s v="PURCHASE"/>
    <s v="Trade Account - Tier 3"/>
    <n v="45100"/>
    <n v="36.36"/>
    <n v="37.069020000000002"/>
    <n v="36.36"/>
    <n v="36.36"/>
    <n v="45168"/>
    <n v="45168"/>
    <n v="2"/>
    <x v="6"/>
  </r>
  <r>
    <x v="1"/>
    <x v="1477"/>
    <x v="1396"/>
    <s v="Active"/>
    <n v="77138"/>
    <s v="Active"/>
    <s v="PURCHASE"/>
    <s v="Trade Account - Tier 3"/>
    <n v="45100"/>
    <n v="1078.1099999999999"/>
    <n v="1099.133145"/>
    <n v="1078.1099999999999"/>
    <n v="898.42499950000001"/>
    <n v="45166"/>
    <m/>
    <n v="0"/>
    <x v="1"/>
  </r>
  <r>
    <x v="1"/>
    <x v="1487"/>
    <x v="1406"/>
    <s v="Active"/>
    <n v="77141"/>
    <s v="Active"/>
    <s v="PURCHASE"/>
    <s v="Trade Account - Tier 3"/>
    <n v="45100"/>
    <n v="2785.2"/>
    <n v="2839.5113999999999"/>
    <n v="2785.2"/>
    <n v="1928.2153840000001"/>
    <n v="45152"/>
    <m/>
    <n v="0"/>
    <x v="1"/>
  </r>
  <r>
    <x v="1"/>
    <x v="1151"/>
    <x v="1097"/>
    <s v="Active"/>
    <n v="77145"/>
    <s v="Active"/>
    <s v="INVOICE"/>
    <s v="Trade Account - Tier 3"/>
    <n v="45100"/>
    <n v="4500"/>
    <n v="4587.75"/>
    <n v="4500"/>
    <n v="4500"/>
    <m/>
    <m/>
    <n v="0"/>
    <x v="1"/>
  </r>
  <r>
    <x v="1"/>
    <x v="1289"/>
    <x v="1223"/>
    <s v="Active"/>
    <n v="77146"/>
    <s v="Active"/>
    <s v="PURCHASE"/>
    <s v="Trade Account - Tier 3"/>
    <n v="45100"/>
    <n v="58.45"/>
    <n v="59.589775000000003"/>
    <n v="58.45"/>
    <n v="38.966667000000001"/>
    <n v="45166"/>
    <m/>
    <n v="0"/>
    <x v="1"/>
  </r>
  <r>
    <x v="1"/>
    <x v="1173"/>
    <x v="1117"/>
    <s v="Active"/>
    <n v="77158"/>
    <s v="LOCKED"/>
    <s v="INVOICE"/>
    <s v="Trade Account - Tier 3"/>
    <n v="45100"/>
    <n v="5000"/>
    <n v="5097.5"/>
    <n v="5000"/>
    <n v="3269.2307719999999"/>
    <n v="45168"/>
    <n v="45168"/>
    <n v="2"/>
    <x v="6"/>
  </r>
  <r>
    <x v="1"/>
    <x v="1403"/>
    <x v="1327"/>
    <s v="Active"/>
    <n v="77165"/>
    <s v="Active"/>
    <s v="INVOICE"/>
    <s v="Trade Account - Tier 3"/>
    <n v="45100"/>
    <n v="700"/>
    <n v="713.65"/>
    <n v="700"/>
    <n v="700"/>
    <m/>
    <m/>
    <n v="0"/>
    <x v="1"/>
  </r>
  <r>
    <x v="1"/>
    <x v="1170"/>
    <x v="1114"/>
    <s v="Active"/>
    <n v="77166"/>
    <s v="Active"/>
    <s v="PURCHASE"/>
    <s v="Trade Account - Tier 3"/>
    <n v="45100"/>
    <n v="83.1"/>
    <n v="84.72045"/>
    <n v="83.1"/>
    <n v="55.4"/>
    <n v="45166"/>
    <m/>
    <n v="0"/>
    <x v="1"/>
  </r>
  <r>
    <x v="1"/>
    <x v="1198"/>
    <x v="128"/>
    <s v="Active"/>
    <n v="77168"/>
    <s v="Active"/>
    <s v="PURCHASE"/>
    <s v="Trade Account - Tier 3"/>
    <n v="45100"/>
    <n v="35"/>
    <n v="35.682499999999997"/>
    <n v="35"/>
    <n v="29.166667"/>
    <n v="45128"/>
    <m/>
    <n v="0"/>
    <x v="1"/>
  </r>
  <r>
    <x v="1"/>
    <x v="1309"/>
    <x v="1239"/>
    <s v="Active"/>
    <n v="77169"/>
    <s v="Active"/>
    <s v="PURCHASE"/>
    <s v="Trade Account - Tier 3"/>
    <n v="45100"/>
    <n v="192"/>
    <n v="195.744"/>
    <n v="192"/>
    <n v="160"/>
    <n v="45152"/>
    <m/>
    <n v="0"/>
    <x v="1"/>
  </r>
  <r>
    <x v="1"/>
    <x v="1483"/>
    <x v="1402"/>
    <s v="Recovery"/>
    <n v="77170"/>
    <s v="Active"/>
    <s v="PURCHASE"/>
    <s v="Trade Account - Tier 3"/>
    <n v="45100"/>
    <n v="80"/>
    <n v="81.56"/>
    <n v="80"/>
    <n v="80"/>
    <n v="45142"/>
    <n v="45142"/>
    <n v="28"/>
    <x v="6"/>
  </r>
  <r>
    <x v="1"/>
    <x v="1360"/>
    <x v="1287"/>
    <s v="Active"/>
    <n v="77181"/>
    <s v="Active"/>
    <s v="PURCHASE"/>
    <s v="Trade Account - Tier 3"/>
    <n v="45100"/>
    <n v="56.27"/>
    <n v="57.367265000000003"/>
    <n v="56.27"/>
    <n v="46.891666499999999"/>
    <n v="45160"/>
    <m/>
    <n v="0"/>
    <x v="1"/>
  </r>
  <r>
    <x v="1"/>
    <x v="1198"/>
    <x v="128"/>
    <s v="Active"/>
    <n v="77183"/>
    <s v="Active"/>
    <s v="PURCHASE"/>
    <s v="Trade Account - Tier 3"/>
    <n v="45100"/>
    <n v="29.94"/>
    <n v="30.52383"/>
    <n v="29.94"/>
    <n v="24.95"/>
    <n v="45128"/>
    <m/>
    <n v="0"/>
    <x v="1"/>
  </r>
  <r>
    <x v="1"/>
    <x v="1078"/>
    <x v="1035"/>
    <s v="Recovery"/>
    <n v="77186"/>
    <s v="Active"/>
    <s v="PURCHASE"/>
    <s v="Trade Account - Tier 3"/>
    <n v="45100"/>
    <n v="35.729999999999997"/>
    <n v="36.426735000000001"/>
    <n v="35.729999999999997"/>
    <n v="35.729999999999997"/>
    <m/>
    <m/>
    <n v="0"/>
    <x v="1"/>
  </r>
  <r>
    <x v="1"/>
    <x v="1491"/>
    <x v="1410"/>
    <s v="Active"/>
    <n v="77191"/>
    <s v="Active"/>
    <s v="INVOICE"/>
    <s v="Trade Account - Tier 3"/>
    <n v="45100"/>
    <n v="1599.99"/>
    <n v="1631.189805"/>
    <n v="1599.99"/>
    <n v="1599.99"/>
    <n v="45159"/>
    <n v="45159"/>
    <n v="11"/>
    <x v="6"/>
  </r>
  <r>
    <x v="1"/>
    <x v="1443"/>
    <x v="1362"/>
    <s v="Active"/>
    <n v="77192"/>
    <s v="Active"/>
    <s v="PURCHASE"/>
    <s v="Trade Account - Tier 3"/>
    <n v="45100"/>
    <n v="15.5"/>
    <n v="15.802250000000001"/>
    <n v="15.5"/>
    <n v="12.916667"/>
    <n v="45152"/>
    <m/>
    <n v="0"/>
    <x v="1"/>
  </r>
  <r>
    <x v="1"/>
    <x v="1443"/>
    <x v="1362"/>
    <s v="Active"/>
    <n v="77194"/>
    <s v="Active"/>
    <s v="PURCHASE"/>
    <s v="Trade Account - Tier 3"/>
    <n v="45100"/>
    <n v="68.47"/>
    <n v="69.805165000000002"/>
    <n v="68.47"/>
    <n v="57.058333500000003"/>
    <n v="45152"/>
    <m/>
    <n v="0"/>
    <x v="1"/>
  </r>
  <r>
    <x v="1"/>
    <x v="1154"/>
    <x v="1100"/>
    <s v="Active"/>
    <n v="77195"/>
    <s v="Active"/>
    <s v="PURCHASE"/>
    <s v="Trade Account - Tier 3"/>
    <n v="45100"/>
    <n v="20.16"/>
    <n v="20.55312"/>
    <n v="20.16"/>
    <n v="20.16"/>
    <m/>
    <m/>
    <n v="0"/>
    <x v="1"/>
  </r>
  <r>
    <x v="1"/>
    <x v="1491"/>
    <x v="1410"/>
    <s v="Active"/>
    <n v="77197"/>
    <s v="Active"/>
    <s v="INVOICE"/>
    <s v="Trade Account - Tier 3"/>
    <n v="45100"/>
    <n v="11359.16"/>
    <n v="11580.663619999999"/>
    <n v="11359.16"/>
    <n v="11359.16"/>
    <n v="45159"/>
    <n v="45159"/>
    <n v="11"/>
    <x v="6"/>
  </r>
  <r>
    <x v="1"/>
    <x v="1431"/>
    <x v="1351"/>
    <s v="Active"/>
    <n v="77198"/>
    <s v="Active"/>
    <s v="PURCHASE"/>
    <s v="Trade Account - Tier 3"/>
    <n v="45100"/>
    <n v="1545"/>
    <n v="1575.1275000000001"/>
    <n v="1545"/>
    <n v="1010.192307"/>
    <n v="45166"/>
    <m/>
    <n v="0"/>
    <x v="1"/>
  </r>
  <r>
    <x v="1"/>
    <x v="1405"/>
    <x v="1329"/>
    <s v="Recovery"/>
    <n v="77199"/>
    <s v="Active"/>
    <s v="PURCHASE"/>
    <s v="Trade Account - Tier 3"/>
    <n v="45100"/>
    <n v="550"/>
    <n v="560.72500000000002"/>
    <n v="550"/>
    <n v="550"/>
    <n v="45120"/>
    <n v="45120"/>
    <n v="50"/>
    <x v="5"/>
  </r>
  <r>
    <x v="1"/>
    <x v="1198"/>
    <x v="128"/>
    <s v="Active"/>
    <n v="77203"/>
    <s v="Active"/>
    <s v="PURCHASE"/>
    <s v="Trade Account - Tier 3"/>
    <n v="45100"/>
    <n v="50"/>
    <n v="50.975000000000001"/>
    <n v="50"/>
    <n v="41.666666999999997"/>
    <n v="45128"/>
    <m/>
    <n v="0"/>
    <x v="1"/>
  </r>
  <r>
    <x v="1"/>
    <x v="1491"/>
    <x v="1410"/>
    <s v="Active"/>
    <n v="77212"/>
    <s v="Active"/>
    <s v="INVOICE"/>
    <s v="Trade Account - Tier 3"/>
    <n v="45100"/>
    <n v="2500"/>
    <n v="2548.75"/>
    <n v="2500"/>
    <n v="2500"/>
    <n v="45159"/>
    <n v="45159"/>
    <n v="11"/>
    <x v="6"/>
  </r>
  <r>
    <x v="1"/>
    <x v="1139"/>
    <x v="1087"/>
    <s v="Active"/>
    <n v="77216"/>
    <s v="Active"/>
    <s v="PURCHASE"/>
    <s v="Trade Account - Tier 3"/>
    <n v="45100"/>
    <n v="1250.76"/>
    <n v="1275.1498200000001"/>
    <n v="1250.76"/>
    <n v="1042.3"/>
    <n v="45152"/>
    <m/>
    <n v="0"/>
    <x v="1"/>
  </r>
  <r>
    <x v="1"/>
    <x v="1007"/>
    <x v="977"/>
    <s v="Active"/>
    <n v="77219"/>
    <s v="Active"/>
    <s v="PURCHASE"/>
    <s v="Trade Account - Tier 3"/>
    <n v="45100"/>
    <n v="80.63"/>
    <n v="82.202285000000003"/>
    <n v="80.63"/>
    <n v="53.753332999999998"/>
    <n v="45166"/>
    <m/>
    <n v="0"/>
    <x v="1"/>
  </r>
  <r>
    <x v="1"/>
    <x v="1177"/>
    <x v="1121"/>
    <s v="Active"/>
    <n v="77222"/>
    <s v="Active"/>
    <s v="INVOICE"/>
    <s v="Trade Account - Tier 3"/>
    <n v="45100"/>
    <n v="6000"/>
    <n v="6117"/>
    <n v="6000"/>
    <n v="5000"/>
    <n v="45166"/>
    <m/>
    <n v="0"/>
    <x v="1"/>
  </r>
  <r>
    <x v="1"/>
    <x v="1221"/>
    <x v="1159"/>
    <s v="Active"/>
    <n v="77223"/>
    <s v="Active"/>
    <s v="PURCHASE"/>
    <s v="Trade Account - Tier 3"/>
    <n v="45100"/>
    <n v="849"/>
    <n v="865.55550000000005"/>
    <n v="849"/>
    <n v="566"/>
    <n v="45128"/>
    <m/>
    <n v="0"/>
    <x v="1"/>
  </r>
  <r>
    <x v="1"/>
    <x v="1450"/>
    <x v="1369"/>
    <s v="Active"/>
    <n v="77224"/>
    <s v="Active"/>
    <s v="PURCHASE"/>
    <s v="Trade Account - Tier 3"/>
    <n v="45100"/>
    <n v="5000"/>
    <n v="5097.5"/>
    <n v="5000"/>
    <n v="4166.6666670000004"/>
    <n v="45152"/>
    <m/>
    <n v="0"/>
    <x v="1"/>
  </r>
  <r>
    <x v="1"/>
    <x v="1450"/>
    <x v="1369"/>
    <s v="Active"/>
    <n v="77225"/>
    <s v="Active"/>
    <s v="PURCHASE"/>
    <s v="Trade Account - Tier 3"/>
    <n v="45100"/>
    <n v="5000"/>
    <n v="5097.5"/>
    <n v="5000"/>
    <n v="4166.6666670000004"/>
    <n v="45152"/>
    <m/>
    <n v="0"/>
    <x v="1"/>
  </r>
  <r>
    <x v="1"/>
    <x v="1450"/>
    <x v="1369"/>
    <s v="Active"/>
    <n v="77226"/>
    <s v="Active"/>
    <s v="PURCHASE"/>
    <s v="Trade Account - Tier 3"/>
    <n v="45100"/>
    <n v="5000"/>
    <n v="5097.5"/>
    <n v="5000"/>
    <n v="4166.6666670000004"/>
    <n v="45152"/>
    <m/>
    <n v="0"/>
    <x v="1"/>
  </r>
  <r>
    <x v="1"/>
    <x v="1354"/>
    <x v="1281"/>
    <s v="Active"/>
    <n v="77228"/>
    <s v="Active"/>
    <s v="PURCHASE"/>
    <s v="Trade Account - Tier 3"/>
    <n v="45100"/>
    <n v="44"/>
    <n v="44.857999999999997"/>
    <n v="44"/>
    <n v="14.666665999999999"/>
    <n v="45124"/>
    <m/>
    <n v="0"/>
    <x v="1"/>
  </r>
  <r>
    <x v="1"/>
    <x v="1443"/>
    <x v="1362"/>
    <s v="Active"/>
    <n v="77231"/>
    <s v="Active"/>
    <s v="PURCHASE"/>
    <s v="Trade Account - Tier 3"/>
    <n v="45100"/>
    <n v="5.99"/>
    <n v="6.1068049999999996"/>
    <n v="5.99"/>
    <n v="3.9933329999999998"/>
    <n v="45152"/>
    <m/>
    <n v="0"/>
    <x v="1"/>
  </r>
  <r>
    <x v="1"/>
    <x v="1492"/>
    <x v="1411"/>
    <s v="Active"/>
    <n v="77236"/>
    <s v="Active"/>
    <s v="INVOICE"/>
    <s v="Trade Account - Tier 3"/>
    <n v="45100"/>
    <n v="34275"/>
    <n v="34943.362500000003"/>
    <n v="34275"/>
    <n v="28562.5"/>
    <n v="45166"/>
    <m/>
    <n v="0"/>
    <x v="1"/>
  </r>
  <r>
    <x v="1"/>
    <x v="1360"/>
    <x v="1287"/>
    <s v="Active"/>
    <n v="77237"/>
    <s v="Active"/>
    <s v="PURCHASE"/>
    <s v="Trade Account - Tier 3"/>
    <n v="45100"/>
    <n v="27.5"/>
    <n v="28.036249999999999"/>
    <n v="27.5"/>
    <n v="22.916667"/>
    <n v="45160"/>
    <m/>
    <n v="0"/>
    <x v="1"/>
  </r>
  <r>
    <x v="1"/>
    <x v="1061"/>
    <x v="1020"/>
    <s v="Recovery"/>
    <n v="77239"/>
    <s v="Active"/>
    <s v="PURCHASE"/>
    <s v="Trade Account - Tier 3"/>
    <n v="45100"/>
    <n v="61"/>
    <n v="62.189500000000002"/>
    <n v="61"/>
    <n v="61"/>
    <m/>
    <m/>
    <n v="0"/>
    <x v="1"/>
  </r>
  <r>
    <x v="1"/>
    <x v="1360"/>
    <x v="1287"/>
    <s v="Active"/>
    <n v="77242"/>
    <s v="Active"/>
    <s v="PURCHASE"/>
    <s v="Trade Account - Tier 3"/>
    <n v="45100"/>
    <n v="282"/>
    <n v="287.49900000000002"/>
    <n v="282"/>
    <n v="235"/>
    <n v="45160"/>
    <m/>
    <n v="0"/>
    <x v="1"/>
  </r>
  <r>
    <x v="1"/>
    <x v="1253"/>
    <x v="1191"/>
    <s v="Active"/>
    <n v="77244"/>
    <s v="Active"/>
    <s v="PURCHASE"/>
    <s v="Trade Account - Tier 3"/>
    <n v="45100"/>
    <n v="10.17"/>
    <n v="10.368315000000001"/>
    <n v="10.17"/>
    <n v="8.4749994999999991"/>
    <n v="45124"/>
    <m/>
    <n v="0"/>
    <x v="1"/>
  </r>
  <r>
    <x v="1"/>
    <x v="1216"/>
    <x v="1154"/>
    <s v="Active"/>
    <n v="77250"/>
    <s v="Active"/>
    <s v="PURCHASE"/>
    <s v="Trade Account - Tier 3"/>
    <n v="45099"/>
    <n v="84.67"/>
    <n v="86.321065000000004"/>
    <n v="84.67"/>
    <n v="70.558333500000003"/>
    <n v="45152"/>
    <m/>
    <n v="0"/>
    <x v="1"/>
  </r>
  <r>
    <x v="1"/>
    <x v="1321"/>
    <x v="1249"/>
    <s v="Active"/>
    <n v="77252"/>
    <s v="Active"/>
    <s v="PURCHASE"/>
    <s v="Trade Account - Tier 3"/>
    <n v="45100"/>
    <n v="89.92"/>
    <n v="91.673439999999999"/>
    <n v="89.92"/>
    <n v="74.933333000000005"/>
    <n v="45166"/>
    <m/>
    <n v="0"/>
    <x v="1"/>
  </r>
  <r>
    <x v="1"/>
    <x v="1253"/>
    <x v="1191"/>
    <s v="Active"/>
    <n v="77254"/>
    <s v="Active"/>
    <s v="PURCHASE"/>
    <s v="Trade Account - Tier 3"/>
    <n v="45100"/>
    <n v="21.25"/>
    <n v="21.664375"/>
    <n v="21.25"/>
    <n v="17.708333499999998"/>
    <n v="45124"/>
    <m/>
    <n v="0"/>
    <x v="1"/>
  </r>
  <r>
    <x v="1"/>
    <x v="1253"/>
    <x v="1191"/>
    <s v="Active"/>
    <n v="77257"/>
    <s v="Active"/>
    <s v="PURCHASE"/>
    <s v="Trade Account - Tier 3"/>
    <n v="45100"/>
    <n v="51.48"/>
    <n v="52.48386"/>
    <n v="51.48"/>
    <n v="42.9"/>
    <n v="45124"/>
    <m/>
    <n v="0"/>
    <x v="1"/>
  </r>
  <r>
    <x v="1"/>
    <x v="1253"/>
    <x v="1191"/>
    <s v="Active"/>
    <n v="77265"/>
    <s v="Active"/>
    <s v="PURCHASE"/>
    <s v="Trade Account - Tier 3"/>
    <n v="45100"/>
    <n v="14.75"/>
    <n v="15.037625"/>
    <n v="14.75"/>
    <n v="12.2916665"/>
    <n v="45124"/>
    <m/>
    <n v="0"/>
    <x v="1"/>
  </r>
  <r>
    <x v="1"/>
    <x v="1460"/>
    <x v="1379"/>
    <s v="Active"/>
    <n v="77271"/>
    <s v="Active"/>
    <s v="PURCHASE"/>
    <s v="Trade Account - Tier 3"/>
    <n v="45099"/>
    <n v="36.659999999999997"/>
    <n v="37.374870000000001"/>
    <n v="36.659999999999997"/>
    <n v="30.55"/>
    <n v="45121"/>
    <m/>
    <n v="0"/>
    <x v="1"/>
  </r>
  <r>
    <x v="1"/>
    <x v="1154"/>
    <x v="1100"/>
    <s v="Active"/>
    <n v="77275"/>
    <s v="Active"/>
    <s v="PURCHASE"/>
    <s v="Trade Account - Tier 3"/>
    <n v="45100"/>
    <n v="20.16"/>
    <n v="20.55312"/>
    <n v="20.16"/>
    <n v="20.16"/>
    <m/>
    <m/>
    <n v="0"/>
    <x v="1"/>
  </r>
  <r>
    <x v="1"/>
    <x v="1139"/>
    <x v="1087"/>
    <s v="Active"/>
    <n v="77281"/>
    <s v="Active"/>
    <s v="PURCHASE"/>
    <s v="Trade Account - Tier 3"/>
    <n v="45100"/>
    <n v="2196.7800000000002"/>
    <n v="2239.6172099999999"/>
    <n v="2196.7800000000002"/>
    <n v="1830.65"/>
    <n v="45152"/>
    <m/>
    <n v="0"/>
    <x v="1"/>
  </r>
  <r>
    <x v="1"/>
    <x v="1354"/>
    <x v="1281"/>
    <s v="Active"/>
    <n v="77295"/>
    <s v="Active"/>
    <s v="PURCHASE"/>
    <s v="Trade Account - Tier 3"/>
    <n v="45100"/>
    <n v="50.11"/>
    <n v="51.087145"/>
    <n v="50.11"/>
    <n v="16.703334000000002"/>
    <n v="45124"/>
    <m/>
    <n v="0"/>
    <x v="1"/>
  </r>
  <r>
    <x v="1"/>
    <x v="1309"/>
    <x v="1239"/>
    <s v="Active"/>
    <n v="77298"/>
    <s v="Active"/>
    <s v="PURCHASE"/>
    <s v="Trade Account - Tier 3"/>
    <n v="45100"/>
    <n v="279"/>
    <n v="284.44049999999999"/>
    <n v="279"/>
    <n v="279"/>
    <m/>
    <m/>
    <n v="0"/>
    <x v="1"/>
  </r>
  <r>
    <x v="1"/>
    <x v="1420"/>
    <x v="1342"/>
    <s v="Active"/>
    <n v="77303"/>
    <s v="Active"/>
    <s v="PURCHASE"/>
    <s v="Trade Account - Tier 3"/>
    <n v="45100"/>
    <n v="1060"/>
    <n v="1080.67"/>
    <n v="1060"/>
    <n v="896.92307600000004"/>
    <n v="45136"/>
    <m/>
    <n v="0"/>
    <x v="1"/>
  </r>
  <r>
    <x v="1"/>
    <x v="1144"/>
    <x v="322"/>
    <s v="Active"/>
    <n v="77304"/>
    <s v="Active"/>
    <s v="PURCHASE"/>
    <s v="Trade Account - Tier 3"/>
    <n v="45100"/>
    <n v="309.20999999999998"/>
    <n v="315.23959500000001"/>
    <n v="309.20999999999998"/>
    <n v="206.13999899999999"/>
    <n v="45152"/>
    <m/>
    <n v="0"/>
    <x v="1"/>
  </r>
  <r>
    <x v="1"/>
    <x v="1281"/>
    <x v="1216"/>
    <s v="Active"/>
    <n v="77314"/>
    <s v="Active"/>
    <s v="INVOICE"/>
    <s v="Trade Account - Tier 3"/>
    <n v="45101"/>
    <n v="691.15"/>
    <n v="704.62742500000002"/>
    <n v="691.15"/>
    <n v="460.76666699999998"/>
    <n v="45152"/>
    <m/>
    <n v="0"/>
    <x v="1"/>
  </r>
  <r>
    <x v="1"/>
    <x v="1281"/>
    <x v="1216"/>
    <s v="Active"/>
    <n v="77315"/>
    <s v="Active"/>
    <s v="INVOICE"/>
    <s v="Trade Account - Tier 3"/>
    <n v="45101"/>
    <n v="264"/>
    <n v="269.14800000000002"/>
    <n v="264"/>
    <n v="176"/>
    <n v="45152"/>
    <m/>
    <n v="0"/>
    <x v="1"/>
  </r>
  <r>
    <x v="1"/>
    <x v="1413"/>
    <x v="1336"/>
    <s v="Suspended"/>
    <n v="77318"/>
    <s v="LOCKED"/>
    <s v="PURCHASE"/>
    <s v="Trade Account - Tier 3"/>
    <n v="45101"/>
    <n v="105.98"/>
    <n v="108.04661"/>
    <n v="105.98"/>
    <n v="105.98"/>
    <n v="45168"/>
    <n v="45168"/>
    <n v="2"/>
    <x v="6"/>
  </r>
  <r>
    <x v="1"/>
    <x v="1061"/>
    <x v="1020"/>
    <s v="Recovery"/>
    <n v="77321"/>
    <s v="Active"/>
    <s v="PURCHASE"/>
    <s v="Trade Account - Tier 3"/>
    <n v="45101"/>
    <n v="89"/>
    <n v="90.735500000000002"/>
    <n v="89"/>
    <n v="89"/>
    <m/>
    <m/>
    <n v="0"/>
    <x v="1"/>
  </r>
  <r>
    <x v="1"/>
    <x v="1124"/>
    <x v="1073"/>
    <s v="Active"/>
    <n v="77323"/>
    <s v="Active"/>
    <s v="PURCHASE"/>
    <s v="Trade Account - Tier 3"/>
    <n v="45101"/>
    <n v="175.38"/>
    <n v="178.79991000000001"/>
    <n v="175.38"/>
    <n v="146.15"/>
    <n v="45166"/>
    <m/>
    <n v="0"/>
    <x v="1"/>
  </r>
  <r>
    <x v="1"/>
    <x v="1156"/>
    <x v="1102"/>
    <s v="Active"/>
    <n v="77324"/>
    <s v="Active"/>
    <s v="PURCHASE"/>
    <s v="Trade Account - Tier 3"/>
    <n v="45101"/>
    <n v="29.95"/>
    <n v="30.534025"/>
    <n v="29.95"/>
    <n v="24.958333499999998"/>
    <n v="45166"/>
    <m/>
    <n v="0"/>
    <x v="1"/>
  </r>
  <r>
    <x v="1"/>
    <x v="1219"/>
    <x v="1157"/>
    <s v="Recovery"/>
    <n v="77326"/>
    <s v="Active"/>
    <s v="PURCHASE"/>
    <s v="Trade Account - Tier 3"/>
    <n v="45101"/>
    <n v="115.57"/>
    <n v="117.823615"/>
    <n v="115.57"/>
    <n v="115.57"/>
    <n v="45118"/>
    <n v="45118"/>
    <n v="52"/>
    <x v="5"/>
  </r>
  <r>
    <x v="1"/>
    <x v="1219"/>
    <x v="1157"/>
    <s v="Recovery"/>
    <n v="77328"/>
    <s v="Active"/>
    <s v="PURCHASE"/>
    <s v="Trade Account - Tier 3"/>
    <n v="45101"/>
    <n v="54.9"/>
    <n v="55.970550000000003"/>
    <n v="54.9"/>
    <n v="54.9"/>
    <n v="45118"/>
    <n v="45118"/>
    <n v="52"/>
    <x v="5"/>
  </r>
  <r>
    <x v="1"/>
    <x v="1443"/>
    <x v="1362"/>
    <s v="Active"/>
    <n v="77329"/>
    <s v="Active"/>
    <s v="PURCHASE"/>
    <s v="Trade Account - Tier 3"/>
    <n v="45101"/>
    <n v="26.9"/>
    <n v="27.42455"/>
    <n v="26.9"/>
    <n v="22.416667"/>
    <n v="45152"/>
    <m/>
    <n v="0"/>
    <x v="1"/>
  </r>
  <r>
    <x v="1"/>
    <x v="1159"/>
    <x v="309"/>
    <s v="Active"/>
    <n v="77335"/>
    <s v="Active"/>
    <s v="PURCHASE"/>
    <s v="Trade Account - Tier 3"/>
    <n v="45101"/>
    <n v="36.450000000000003"/>
    <n v="37.160775000000001"/>
    <n v="36.450000000000003"/>
    <n v="30.374999500000001"/>
    <n v="45159"/>
    <m/>
    <n v="0"/>
    <x v="1"/>
  </r>
  <r>
    <x v="1"/>
    <x v="1198"/>
    <x v="128"/>
    <s v="Active"/>
    <n v="77337"/>
    <s v="Active"/>
    <s v="PURCHASE"/>
    <s v="Trade Account - Tier 3"/>
    <n v="45101"/>
    <n v="97.58"/>
    <n v="99.482810000000001"/>
    <n v="97.58"/>
    <n v="81.316666999999995"/>
    <n v="45128"/>
    <m/>
    <n v="0"/>
    <x v="1"/>
  </r>
  <r>
    <x v="1"/>
    <x v="1483"/>
    <x v="1402"/>
    <s v="Recovery"/>
    <n v="77356"/>
    <s v="Active"/>
    <s v="PURCHASE"/>
    <s v="Trade Account - Tier 3"/>
    <n v="45101"/>
    <n v="219.99"/>
    <n v="224.27980500000001"/>
    <n v="219.99"/>
    <n v="219.99"/>
    <n v="45142"/>
    <n v="45142"/>
    <n v="28"/>
    <x v="6"/>
  </r>
  <r>
    <x v="1"/>
    <x v="1484"/>
    <x v="1403"/>
    <s v="Active"/>
    <n v="77357"/>
    <s v="Active"/>
    <s v="PURCHASE"/>
    <s v="Trade Account - Tier 3"/>
    <n v="45101"/>
    <n v="65.489999999999995"/>
    <n v="66.767054999999999"/>
    <n v="65.489999999999995"/>
    <n v="43.66"/>
    <n v="45169"/>
    <m/>
    <n v="0"/>
    <x v="1"/>
  </r>
  <r>
    <x v="1"/>
    <x v="1083"/>
    <x v="1038"/>
    <s v="Suspended"/>
    <n v="77359"/>
    <s v="Active"/>
    <s v="PURCHASE"/>
    <s v="Trade Account - Tier 3"/>
    <n v="45101"/>
    <n v="249.16"/>
    <n v="254.01862"/>
    <n v="249.16"/>
    <n v="249.16"/>
    <n v="45166"/>
    <n v="45166"/>
    <n v="4"/>
    <x v="6"/>
  </r>
  <r>
    <x v="1"/>
    <x v="1061"/>
    <x v="1020"/>
    <s v="Recovery"/>
    <n v="77363"/>
    <s v="Active"/>
    <s v="PURCHASE"/>
    <s v="Trade Account - Tier 3"/>
    <n v="45101"/>
    <n v="58"/>
    <n v="59.131"/>
    <n v="58"/>
    <n v="58"/>
    <m/>
    <m/>
    <n v="0"/>
    <x v="1"/>
  </r>
  <r>
    <x v="1"/>
    <x v="1483"/>
    <x v="1402"/>
    <s v="Recovery"/>
    <n v="77366"/>
    <s v="Active"/>
    <s v="PURCHASE"/>
    <s v="Trade Account - Tier 3"/>
    <n v="45101"/>
    <n v="270.44"/>
    <n v="275.71357999999998"/>
    <n v="270.44"/>
    <n v="270.44"/>
    <n v="45142"/>
    <n v="45142"/>
    <n v="28"/>
    <x v="6"/>
  </r>
  <r>
    <x v="1"/>
    <x v="1061"/>
    <x v="1020"/>
    <s v="Recovery"/>
    <n v="77367"/>
    <s v="Active"/>
    <s v="PURCHASE"/>
    <s v="Trade Account - Tier 3"/>
    <n v="45101"/>
    <n v="91.55"/>
    <n v="93.335224999999994"/>
    <n v="91.55"/>
    <n v="91.55"/>
    <m/>
    <m/>
    <n v="0"/>
    <x v="1"/>
  </r>
  <r>
    <x v="1"/>
    <x v="1202"/>
    <x v="1142"/>
    <s v="Active"/>
    <n v="77369"/>
    <s v="Active"/>
    <s v="PURCHASE"/>
    <s v="Trade Account - Tier 3"/>
    <n v="45101"/>
    <n v="832.71"/>
    <n v="848.94784500000003"/>
    <n v="832.71"/>
    <n v="576.49153999999999"/>
    <n v="45158"/>
    <m/>
    <n v="0"/>
    <x v="1"/>
  </r>
  <r>
    <x v="1"/>
    <x v="1281"/>
    <x v="1216"/>
    <s v="Active"/>
    <n v="77372"/>
    <s v="Active"/>
    <s v="PURCHASE"/>
    <s v="Trade Account - Tier 3"/>
    <n v="45101"/>
    <n v="104.4"/>
    <n v="106.4358"/>
    <n v="104.4"/>
    <n v="69.599999999999994"/>
    <n v="45152"/>
    <m/>
    <n v="0"/>
    <x v="1"/>
  </r>
  <r>
    <x v="1"/>
    <x v="1372"/>
    <x v="1299"/>
    <s v="Active"/>
    <n v="77373"/>
    <s v="Active"/>
    <s v="PURCHASE"/>
    <s v="Trade Account - Tier 3"/>
    <n v="45101"/>
    <n v="117.9"/>
    <n v="120.19905"/>
    <n v="117.9"/>
    <n v="78.599999999999994"/>
    <n v="45152"/>
    <m/>
    <n v="0"/>
    <x v="1"/>
  </r>
  <r>
    <x v="1"/>
    <x v="1372"/>
    <x v="1299"/>
    <s v="Active"/>
    <n v="77377"/>
    <s v="Active"/>
    <s v="PURCHASE"/>
    <s v="Trade Account - Tier 3"/>
    <n v="45101"/>
    <n v="102.35"/>
    <n v="104.345825"/>
    <n v="102.35"/>
    <n v="68.233333000000002"/>
    <n v="45152"/>
    <m/>
    <n v="0"/>
    <x v="1"/>
  </r>
  <r>
    <x v="1"/>
    <x v="1133"/>
    <x v="1081"/>
    <s v="Active"/>
    <n v="77379"/>
    <s v="Active"/>
    <s v="PURCHASE"/>
    <s v="Trade Account - Tier 3"/>
    <n v="45101"/>
    <n v="152.24"/>
    <n v="155.20867999999999"/>
    <n v="152.24"/>
    <n v="126.86666700000001"/>
    <n v="45156"/>
    <m/>
    <n v="0"/>
    <x v="1"/>
  </r>
  <r>
    <x v="1"/>
    <x v="1443"/>
    <x v="1362"/>
    <s v="Active"/>
    <n v="77380"/>
    <s v="Active"/>
    <s v="PURCHASE"/>
    <s v="Trade Account - Tier 3"/>
    <n v="45101"/>
    <n v="36.22"/>
    <n v="36.926290000000002"/>
    <n v="36.22"/>
    <n v="30.183333000000001"/>
    <n v="45152"/>
    <m/>
    <n v="0"/>
    <x v="1"/>
  </r>
  <r>
    <x v="1"/>
    <x v="1443"/>
    <x v="1362"/>
    <s v="Active"/>
    <n v="77382"/>
    <s v="Active"/>
    <s v="PURCHASE"/>
    <s v="Trade Account - Tier 3"/>
    <n v="45101"/>
    <n v="26.9"/>
    <n v="27.42455"/>
    <n v="26.9"/>
    <n v="22.416667"/>
    <n v="45152"/>
    <m/>
    <n v="0"/>
    <x v="1"/>
  </r>
  <r>
    <x v="1"/>
    <x v="1443"/>
    <x v="1362"/>
    <s v="Active"/>
    <n v="77385"/>
    <s v="Active"/>
    <s v="PURCHASE"/>
    <s v="Trade Account - Tier 3"/>
    <n v="45101"/>
    <n v="198"/>
    <n v="201.86099999999999"/>
    <n v="198"/>
    <n v="165"/>
    <n v="45152"/>
    <m/>
    <n v="0"/>
    <x v="1"/>
  </r>
  <r>
    <x v="1"/>
    <x v="1159"/>
    <x v="309"/>
    <s v="Active"/>
    <n v="77391"/>
    <s v="Active"/>
    <s v="PURCHASE"/>
    <s v="Trade Account - Tier 3"/>
    <n v="45101"/>
    <n v="78.180000000000007"/>
    <n v="79.704509999999999"/>
    <n v="78.180000000000007"/>
    <n v="65.150000000000006"/>
    <n v="45159"/>
    <m/>
    <n v="0"/>
    <x v="1"/>
  </r>
  <r>
    <x v="1"/>
    <x v="1374"/>
    <x v="1301"/>
    <s v="Active"/>
    <n v="77397"/>
    <s v="Active"/>
    <s v="PURCHASE"/>
    <s v="Trade Account - Tier 3"/>
    <n v="45101"/>
    <n v="116"/>
    <n v="118.262"/>
    <n v="116"/>
    <n v="96.666667000000004"/>
    <n v="45166"/>
    <m/>
    <n v="0"/>
    <x v="1"/>
  </r>
  <r>
    <x v="1"/>
    <x v="1374"/>
    <x v="1301"/>
    <s v="Active"/>
    <n v="77398"/>
    <s v="Active"/>
    <s v="PURCHASE"/>
    <s v="Trade Account - Tier 3"/>
    <n v="45101"/>
    <n v="150"/>
    <n v="152.92500000000001"/>
    <n v="150"/>
    <n v="125"/>
    <n v="45166"/>
    <m/>
    <n v="0"/>
    <x v="1"/>
  </r>
  <r>
    <x v="1"/>
    <x v="1405"/>
    <x v="1329"/>
    <s v="Recovery"/>
    <n v="77399"/>
    <s v="Active"/>
    <s v="PURCHASE"/>
    <s v="Trade Account - Tier 3"/>
    <n v="45101"/>
    <n v="81.7"/>
    <n v="83.293149999999997"/>
    <n v="81.7"/>
    <n v="81.7"/>
    <n v="45120"/>
    <n v="45120"/>
    <n v="50"/>
    <x v="5"/>
  </r>
  <r>
    <x v="1"/>
    <x v="1265"/>
    <x v="1201"/>
    <s v="Active"/>
    <n v="77410"/>
    <s v="Active"/>
    <s v="PURCHASE"/>
    <s v="Trade Account - Tier 3"/>
    <n v="45101"/>
    <n v="126.23"/>
    <n v="128.691485"/>
    <n v="126.23"/>
    <n v="84.153333000000003"/>
    <n v="45126"/>
    <m/>
    <n v="0"/>
    <x v="1"/>
  </r>
  <r>
    <x v="1"/>
    <x v="1216"/>
    <x v="1154"/>
    <s v="Active"/>
    <n v="77422"/>
    <s v="Active"/>
    <s v="PURCHASE"/>
    <s v="Trade Account - Tier 3"/>
    <n v="45100"/>
    <n v="45.81"/>
    <n v="46.703294999999997"/>
    <n v="45.81"/>
    <n v="38.174999499999998"/>
    <n v="45152"/>
    <m/>
    <n v="0"/>
    <x v="1"/>
  </r>
  <r>
    <x v="1"/>
    <x v="1345"/>
    <x v="1272"/>
    <s v="Active"/>
    <n v="77428"/>
    <s v="Active"/>
    <s v="PURCHASE"/>
    <s v="Trade Account - Tier 3"/>
    <n v="45101"/>
    <n v="76.540000000000006"/>
    <n v="78.032529999999994"/>
    <n v="76.540000000000006"/>
    <n v="63.783332999999999"/>
    <n v="45159"/>
    <m/>
    <n v="0"/>
    <x v="1"/>
  </r>
  <r>
    <x v="1"/>
    <x v="1122"/>
    <x v="1071"/>
    <s v="Active"/>
    <n v="77431"/>
    <s v="Active"/>
    <s v="PURCHASE"/>
    <s v="Trade Account - Tier 3"/>
    <n v="45101"/>
    <n v="683"/>
    <n v="696.31849999999997"/>
    <n v="683"/>
    <n v="455.33333399999998"/>
    <n v="45152"/>
    <m/>
    <n v="0"/>
    <x v="1"/>
  </r>
  <r>
    <x v="1"/>
    <x v="1154"/>
    <x v="1100"/>
    <s v="Active"/>
    <n v="77441"/>
    <s v="Active"/>
    <s v="PURCHASE"/>
    <s v="Trade Account - Tier 3"/>
    <n v="45101"/>
    <n v="20.16"/>
    <n v="20.55312"/>
    <n v="20.16"/>
    <n v="20.16"/>
    <m/>
    <m/>
    <n v="0"/>
    <x v="1"/>
  </r>
  <r>
    <x v="1"/>
    <x v="1460"/>
    <x v="1379"/>
    <s v="Active"/>
    <n v="77446"/>
    <s v="Active"/>
    <s v="PURCHASE"/>
    <s v="Trade Account - Tier 3"/>
    <n v="45099"/>
    <n v="88.4"/>
    <n v="90.123800000000003"/>
    <n v="88.4"/>
    <n v="73.666667000000004"/>
    <n v="45121"/>
    <m/>
    <n v="0"/>
    <x v="1"/>
  </r>
  <r>
    <x v="1"/>
    <x v="1477"/>
    <x v="1396"/>
    <s v="Active"/>
    <n v="77455"/>
    <s v="Active"/>
    <s v="PURCHASE"/>
    <s v="Trade Account - Tier 3"/>
    <n v="45101"/>
    <n v="499"/>
    <n v="508.73050000000001"/>
    <n v="499"/>
    <n v="415.83333299999998"/>
    <n v="45166"/>
    <m/>
    <n v="0"/>
    <x v="1"/>
  </r>
  <r>
    <x v="1"/>
    <x v="1421"/>
    <x v="1343"/>
    <s v="Active"/>
    <n v="77459"/>
    <s v="Active"/>
    <s v="INVOICE"/>
    <s v="Trade Account - Tier 3"/>
    <n v="45102"/>
    <n v="13000"/>
    <n v="13253.5"/>
    <n v="13000"/>
    <n v="10833.333329999999"/>
    <n v="45144"/>
    <m/>
    <n v="0"/>
    <x v="1"/>
  </r>
  <r>
    <x v="1"/>
    <x v="1265"/>
    <x v="1201"/>
    <s v="Active"/>
    <n v="77465"/>
    <s v="Active"/>
    <s v="PURCHASE"/>
    <s v="Trade Account - Tier 3"/>
    <n v="45102"/>
    <n v="313"/>
    <n v="319.1035"/>
    <n v="313"/>
    <n v="208.66666599999999"/>
    <n v="45126"/>
    <m/>
    <n v="0"/>
    <x v="1"/>
  </r>
  <r>
    <x v="1"/>
    <x v="1150"/>
    <x v="1096"/>
    <s v="Recovery"/>
    <n v="77467"/>
    <s v="Active"/>
    <s v="PURCHASE"/>
    <s v="Trade Account - Tier 3"/>
    <n v="45102"/>
    <n v="1925"/>
    <n v="1962.5374999999999"/>
    <n v="1925"/>
    <n v="1925"/>
    <m/>
    <m/>
    <n v="0"/>
    <x v="1"/>
  </r>
  <r>
    <x v="1"/>
    <x v="1413"/>
    <x v="1336"/>
    <s v="Suspended"/>
    <n v="77470"/>
    <s v="LOCKED"/>
    <s v="PURCHASE"/>
    <s v="Trade Account - Tier 3"/>
    <n v="45102"/>
    <n v="12.21"/>
    <n v="12.448095"/>
    <n v="12.21"/>
    <n v="12.21"/>
    <n v="45168"/>
    <n v="45168"/>
    <n v="2"/>
    <x v="6"/>
  </r>
  <r>
    <x v="1"/>
    <x v="1413"/>
    <x v="1336"/>
    <s v="Suspended"/>
    <n v="77471"/>
    <s v="LOCKED"/>
    <s v="PURCHASE"/>
    <s v="Trade Account - Tier 3"/>
    <n v="45102"/>
    <n v="2.99"/>
    <n v="3.048305"/>
    <n v="2.99"/>
    <n v="2.99"/>
    <n v="45168"/>
    <n v="45168"/>
    <n v="2"/>
    <x v="6"/>
  </r>
  <r>
    <x v="1"/>
    <x v="1345"/>
    <x v="1272"/>
    <s v="Active"/>
    <n v="77478"/>
    <s v="Active"/>
    <s v="PURCHASE"/>
    <s v="Trade Account - Tier 3"/>
    <n v="45102"/>
    <n v="82.1"/>
    <n v="83.700950000000006"/>
    <n v="82.1"/>
    <n v="68.416667000000004"/>
    <n v="45159"/>
    <m/>
    <n v="0"/>
    <x v="1"/>
  </r>
  <r>
    <x v="1"/>
    <x v="1484"/>
    <x v="1403"/>
    <s v="Active"/>
    <n v="77506"/>
    <s v="Active"/>
    <s v="PURCHASE"/>
    <s v="Trade Account - Tier 3"/>
    <n v="45102"/>
    <n v="49.89"/>
    <n v="50.862855000000003"/>
    <n v="49.89"/>
    <n v="33.26"/>
    <n v="45169"/>
    <m/>
    <n v="0"/>
    <x v="1"/>
  </r>
  <r>
    <x v="1"/>
    <x v="1493"/>
    <x v="1412"/>
    <s v="Active"/>
    <n v="77509"/>
    <s v="Active"/>
    <s v="PURCHASE"/>
    <s v="Trade Account - Tier 3"/>
    <n v="45102"/>
    <n v="9616"/>
    <n v="9803.5120000000006"/>
    <n v="9616"/>
    <n v="9616"/>
    <m/>
    <m/>
    <n v="0"/>
    <x v="1"/>
  </r>
  <r>
    <x v="1"/>
    <x v="1183"/>
    <x v="1126"/>
    <s v="Active"/>
    <n v="77510"/>
    <s v="Active"/>
    <s v="PURCHASE"/>
    <s v="Trade Account - Tier 3"/>
    <n v="45102"/>
    <n v="349"/>
    <n v="355.80549999999999"/>
    <n v="349"/>
    <n v="232.66666599999999"/>
    <n v="45166"/>
    <m/>
    <n v="0"/>
    <x v="1"/>
  </r>
  <r>
    <x v="1"/>
    <x v="1183"/>
    <x v="1126"/>
    <s v="Active"/>
    <n v="77513"/>
    <s v="Active"/>
    <s v="PURCHASE"/>
    <s v="Trade Account - Tier 3"/>
    <n v="45102"/>
    <n v="110.9"/>
    <n v="113.06255"/>
    <n v="110.9"/>
    <n v="73.933334000000002"/>
    <n v="45166"/>
    <m/>
    <n v="0"/>
    <x v="1"/>
  </r>
  <r>
    <x v="1"/>
    <x v="1390"/>
    <x v="1314"/>
    <s v="Active"/>
    <n v="77517"/>
    <s v="Active"/>
    <s v="PURCHASE"/>
    <s v="Trade Account - Tier 3"/>
    <n v="45102"/>
    <n v="330"/>
    <n v="336.435"/>
    <n v="330"/>
    <n v="330"/>
    <m/>
    <m/>
    <n v="0"/>
    <x v="1"/>
  </r>
  <r>
    <x v="1"/>
    <x v="1135"/>
    <x v="1083"/>
    <s v="Active"/>
    <n v="77518"/>
    <s v="Active"/>
    <s v="INVOICE"/>
    <s v="Trade Account - Tier 3"/>
    <n v="45102"/>
    <n v="19000"/>
    <n v="19370.5"/>
    <n v="19000"/>
    <n v="15833.333329999999"/>
    <n v="45152"/>
    <m/>
    <n v="0"/>
    <x v="1"/>
  </r>
  <r>
    <x v="1"/>
    <x v="1146"/>
    <x v="1092"/>
    <s v="Active"/>
    <n v="77527"/>
    <s v="Active"/>
    <s v="PURCHASE"/>
    <s v="Trade Account - Tier 3"/>
    <n v="45102"/>
    <n v="2201.15"/>
    <n v="2244.0724249999998"/>
    <n v="2201.15"/>
    <n v="1467.4333329999999"/>
    <n v="45152"/>
    <m/>
    <n v="0"/>
    <x v="1"/>
  </r>
  <r>
    <x v="1"/>
    <x v="1061"/>
    <x v="1020"/>
    <s v="Recovery"/>
    <n v="77536"/>
    <s v="Active"/>
    <s v="PURCHASE"/>
    <s v="Trade Account - Tier 3"/>
    <n v="45102"/>
    <n v="46.35"/>
    <n v="47.253824999999999"/>
    <n v="46.35"/>
    <n v="46.35"/>
    <m/>
    <m/>
    <n v="0"/>
    <x v="1"/>
  </r>
  <r>
    <x v="1"/>
    <x v="1202"/>
    <x v="1142"/>
    <s v="Active"/>
    <n v="77539"/>
    <s v="Active"/>
    <s v="INVOICE"/>
    <s v="Trade Account - Tier 3"/>
    <n v="45102"/>
    <n v="1376"/>
    <n v="1402.8320000000001"/>
    <n v="1376"/>
    <n v="952.61538399999995"/>
    <n v="45158"/>
    <m/>
    <n v="0"/>
    <x v="1"/>
  </r>
  <r>
    <x v="1"/>
    <x v="1380"/>
    <x v="1304"/>
    <s v="Active"/>
    <n v="77543"/>
    <s v="Active"/>
    <s v="INVOICE"/>
    <s v="Finstro Pay - 60"/>
    <n v="45102"/>
    <n v="5200"/>
    <n v="5301.4"/>
    <n v="5200"/>
    <n v="5200"/>
    <n v="45137"/>
    <n v="45137"/>
    <n v="33"/>
    <x v="5"/>
  </r>
  <r>
    <x v="1"/>
    <x v="1198"/>
    <x v="128"/>
    <s v="Active"/>
    <n v="77545"/>
    <s v="Active"/>
    <s v="PURCHASE"/>
    <s v="Trade Account - Tier 3"/>
    <n v="45102"/>
    <n v="36.450000000000003"/>
    <n v="37.160775000000001"/>
    <n v="36.450000000000003"/>
    <n v="30.374999500000001"/>
    <n v="45128"/>
    <m/>
    <n v="0"/>
    <x v="1"/>
  </r>
  <r>
    <x v="1"/>
    <x v="1163"/>
    <x v="1107"/>
    <s v="Active"/>
    <n v="77549"/>
    <s v="Active"/>
    <s v="INVOICE"/>
    <s v="Trade Account - Tier 3"/>
    <n v="45102"/>
    <n v="800"/>
    <n v="815.6"/>
    <n v="800"/>
    <n v="533.33333400000004"/>
    <n v="45170"/>
    <m/>
    <n v="0"/>
    <x v="1"/>
  </r>
  <r>
    <x v="1"/>
    <x v="1032"/>
    <x v="672"/>
    <s v="Active"/>
    <n v="77556"/>
    <s v="Active"/>
    <s v="PURCHASE"/>
    <s v="Trade Account - Tier 3"/>
    <n v="45102"/>
    <n v="51"/>
    <n v="51.994500000000002"/>
    <n v="51"/>
    <n v="42.5"/>
    <n v="45152"/>
    <m/>
    <n v="0"/>
    <x v="1"/>
  </r>
  <r>
    <x v="1"/>
    <x v="1253"/>
    <x v="1191"/>
    <s v="Active"/>
    <n v="77557"/>
    <s v="Active"/>
    <s v="PURCHASE"/>
    <s v="Trade Account - Tier 3"/>
    <n v="45102"/>
    <n v="6.5"/>
    <n v="6.6267500000000004"/>
    <n v="6.5"/>
    <n v="5.4166670000000003"/>
    <n v="45124"/>
    <m/>
    <n v="0"/>
    <x v="1"/>
  </r>
  <r>
    <x v="1"/>
    <x v="1494"/>
    <x v="1413"/>
    <s v="Active"/>
    <n v="77560"/>
    <s v="Active"/>
    <s v="PURCHASE"/>
    <s v="Trade Account - Tier 3"/>
    <n v="45102"/>
    <n v="8920.7199999999993"/>
    <n v="9094.6740399999999"/>
    <n v="8920.7199999999993"/>
    <n v="6518.9876949999998"/>
    <n v="45152"/>
    <m/>
    <n v="0"/>
    <x v="1"/>
  </r>
  <r>
    <x v="1"/>
    <x v="1061"/>
    <x v="1020"/>
    <s v="Recovery"/>
    <n v="77561"/>
    <s v="Active"/>
    <s v="PURCHASE"/>
    <s v="Trade Account - Tier 3"/>
    <n v="45102"/>
    <n v="284.39999999999998"/>
    <n v="289.94580000000002"/>
    <n v="284.39999999999998"/>
    <n v="284.39999999999998"/>
    <m/>
    <m/>
    <n v="0"/>
    <x v="1"/>
  </r>
  <r>
    <x v="1"/>
    <x v="1413"/>
    <x v="1336"/>
    <s v="Suspended"/>
    <n v="77563"/>
    <s v="LOCKED"/>
    <s v="PURCHASE"/>
    <s v="Trade Account - Tier 3"/>
    <n v="45101"/>
    <n v="41.82"/>
    <n v="42.635489999999997"/>
    <n v="41.82"/>
    <n v="41.82"/>
    <n v="45168"/>
    <n v="45168"/>
    <n v="2"/>
    <x v="6"/>
  </r>
  <r>
    <x v="1"/>
    <x v="1494"/>
    <x v="1413"/>
    <s v="Active"/>
    <n v="77564"/>
    <s v="Active"/>
    <s v="PURCHASE"/>
    <s v="Trade Account - Tier 3"/>
    <n v="45102"/>
    <n v="235.85"/>
    <n v="240.44907499999999"/>
    <n v="235.85"/>
    <n v="172.35192549999999"/>
    <n v="45152"/>
    <m/>
    <n v="0"/>
    <x v="1"/>
  </r>
  <r>
    <x v="1"/>
    <x v="1193"/>
    <x v="1135"/>
    <s v="Active"/>
    <n v="77568"/>
    <s v="Active"/>
    <s v="INVOICE"/>
    <s v="Trade Account - Tier 3"/>
    <n v="45102"/>
    <n v="400.4"/>
    <n v="408.20780000000002"/>
    <n v="400.4"/>
    <n v="266.933334"/>
    <n v="45166"/>
    <m/>
    <n v="0"/>
    <x v="1"/>
  </r>
  <r>
    <x v="1"/>
    <x v="1495"/>
    <x v="1414"/>
    <s v="Active"/>
    <n v="77585"/>
    <s v="Active"/>
    <s v="PURCHASE"/>
    <s v="Trade Account - Tier 3"/>
    <n v="45102"/>
    <n v="2101.84"/>
    <n v="2142.8258799999999"/>
    <n v="2101.84"/>
    <n v="2101.84"/>
    <m/>
    <m/>
    <n v="0"/>
    <x v="1"/>
  </r>
  <r>
    <x v="1"/>
    <x v="1495"/>
    <x v="1414"/>
    <s v="Active"/>
    <n v="77586"/>
    <s v="Active"/>
    <s v="PURCHASE"/>
    <s v="Trade Account - Tier 3"/>
    <n v="45102"/>
    <n v="1658.25"/>
    <n v="1690.585875"/>
    <n v="1658.25"/>
    <n v="1105.5"/>
    <n v="45152"/>
    <m/>
    <n v="0"/>
    <x v="1"/>
  </r>
  <r>
    <x v="1"/>
    <x v="1242"/>
    <x v="1180"/>
    <s v="Active"/>
    <n v="77587"/>
    <s v="Active"/>
    <s v="INVOICE"/>
    <s v="Trade Account - Tier 3"/>
    <n v="45103"/>
    <n v="2166.96"/>
    <n v="2209.2157200000001"/>
    <n v="2166.96"/>
    <n v="1444.64"/>
    <n v="45166"/>
    <m/>
    <n v="0"/>
    <x v="1"/>
  </r>
  <r>
    <x v="1"/>
    <x v="1261"/>
    <x v="1198"/>
    <s v="Active"/>
    <n v="77592"/>
    <s v="Active"/>
    <s v="PURCHASE"/>
    <s v="Trade Account - Tier 3"/>
    <n v="45102"/>
    <n v="4778.24"/>
    <n v="4871.4156800000001"/>
    <n v="4778.24"/>
    <n v="3185.4933339999998"/>
    <n v="45152"/>
    <m/>
    <n v="0"/>
    <x v="1"/>
  </r>
  <r>
    <x v="1"/>
    <x v="1253"/>
    <x v="1191"/>
    <s v="Active"/>
    <n v="77593"/>
    <s v="Active"/>
    <s v="PURCHASE"/>
    <s v="Trade Account - Tier 3"/>
    <n v="45102"/>
    <n v="6"/>
    <n v="6.117"/>
    <n v="6"/>
    <n v="5"/>
    <n v="45124"/>
    <m/>
    <n v="0"/>
    <x v="1"/>
  </r>
  <r>
    <x v="1"/>
    <x v="1281"/>
    <x v="1216"/>
    <s v="Active"/>
    <n v="77594"/>
    <s v="Active"/>
    <s v="PURCHASE"/>
    <s v="Trade Account - Tier 3"/>
    <n v="45102"/>
    <n v="450"/>
    <n v="458.77499999999998"/>
    <n v="450"/>
    <n v="300"/>
    <n v="45152"/>
    <m/>
    <n v="0"/>
    <x v="1"/>
  </r>
  <r>
    <x v="1"/>
    <x v="1438"/>
    <x v="1357"/>
    <s v="Active"/>
    <n v="77596"/>
    <s v="Active"/>
    <s v="INVOICE"/>
    <s v="Trade Account - Tier 3"/>
    <n v="45103"/>
    <n v="572"/>
    <n v="583.154"/>
    <n v="572"/>
    <n v="381.33333399999998"/>
    <n v="45150"/>
    <m/>
    <n v="0"/>
    <x v="1"/>
  </r>
  <r>
    <x v="1"/>
    <x v="1438"/>
    <x v="1357"/>
    <s v="Active"/>
    <n v="77597"/>
    <s v="Active"/>
    <s v="INVOICE"/>
    <s v="Trade Account - Tier 3"/>
    <n v="45103"/>
    <n v="616"/>
    <n v="628.01199999999994"/>
    <n v="616"/>
    <n v="410.66666600000002"/>
    <n v="45150"/>
    <m/>
    <n v="0"/>
    <x v="1"/>
  </r>
  <r>
    <x v="1"/>
    <x v="1438"/>
    <x v="1357"/>
    <s v="Active"/>
    <n v="77598"/>
    <s v="Active"/>
    <s v="INVOICE"/>
    <s v="Trade Account - Tier 3"/>
    <n v="45103"/>
    <n v="550"/>
    <n v="560.72500000000002"/>
    <n v="550"/>
    <n v="366.66666600000002"/>
    <n v="45150"/>
    <m/>
    <n v="0"/>
    <x v="1"/>
  </r>
  <r>
    <x v="1"/>
    <x v="1438"/>
    <x v="1357"/>
    <s v="Active"/>
    <n v="77599"/>
    <s v="Active"/>
    <s v="INVOICE"/>
    <s v="Trade Account - Tier 3"/>
    <n v="45103"/>
    <n v="594"/>
    <n v="605.58299999999997"/>
    <n v="594"/>
    <n v="396"/>
    <n v="45150"/>
    <m/>
    <n v="0"/>
    <x v="1"/>
  </r>
  <r>
    <x v="1"/>
    <x v="1447"/>
    <x v="1366"/>
    <s v="Active"/>
    <n v="77601"/>
    <s v="Active"/>
    <s v="PURCHASE"/>
    <s v="Trade Account - Tier 3"/>
    <n v="45102"/>
    <n v="1642.85"/>
    <n v="1674.885575"/>
    <n v="1642.85"/>
    <n v="1095.2333329999999"/>
    <n v="45169"/>
    <m/>
    <n v="0"/>
    <x v="1"/>
  </r>
  <r>
    <x v="1"/>
    <x v="1483"/>
    <x v="1402"/>
    <s v="Recovery"/>
    <n v="77602"/>
    <s v="Active"/>
    <s v="PURCHASE"/>
    <s v="Trade Account - Tier 3"/>
    <n v="45102"/>
    <n v="25.57"/>
    <n v="26.068615000000001"/>
    <n v="25.57"/>
    <n v="25.57"/>
    <n v="45142"/>
    <n v="45142"/>
    <n v="28"/>
    <x v="6"/>
  </r>
  <r>
    <x v="1"/>
    <x v="1447"/>
    <x v="1366"/>
    <s v="Active"/>
    <n v="77603"/>
    <s v="Active"/>
    <s v="PURCHASE"/>
    <s v="Trade Account - Tier 3"/>
    <n v="45102"/>
    <n v="785.4"/>
    <n v="800.71529999999996"/>
    <n v="785.4"/>
    <n v="523.6"/>
    <n v="45169"/>
    <m/>
    <n v="0"/>
    <x v="1"/>
  </r>
  <r>
    <x v="1"/>
    <x v="1496"/>
    <x v="1415"/>
    <s v="Active"/>
    <n v="77605"/>
    <s v="Active"/>
    <s v="INVOICE"/>
    <s v="Trade Account - Tier 3"/>
    <n v="45103"/>
    <n v="2600"/>
    <n v="2650.7"/>
    <n v="2600"/>
    <n v="1733.3333339999999"/>
    <n v="45152"/>
    <m/>
    <n v="0"/>
    <x v="1"/>
  </r>
  <r>
    <x v="1"/>
    <x v="1083"/>
    <x v="1038"/>
    <s v="Suspended"/>
    <n v="77607"/>
    <s v="Active"/>
    <s v="PURCHASE"/>
    <s v="Trade Account - Tier 3"/>
    <n v="45102"/>
    <n v="65"/>
    <n v="66.267499999999998"/>
    <n v="65"/>
    <n v="65"/>
    <n v="45166"/>
    <n v="45166"/>
    <n v="4"/>
    <x v="6"/>
  </r>
  <r>
    <x v="1"/>
    <x v="1124"/>
    <x v="1073"/>
    <s v="Active"/>
    <n v="77610"/>
    <s v="Active"/>
    <s v="PURCHASE"/>
    <s v="Trade Account - Tier 3"/>
    <n v="45103"/>
    <n v="170.96"/>
    <n v="174.29372000000001"/>
    <n v="170.96"/>
    <n v="142.466667"/>
    <n v="45166"/>
    <m/>
    <n v="0"/>
    <x v="1"/>
  </r>
  <r>
    <x v="1"/>
    <x v="1352"/>
    <x v="1279"/>
    <s v="Recovery"/>
    <n v="77612"/>
    <s v="Active"/>
    <s v="PURCHASE"/>
    <s v="Trade Account - Tier 3"/>
    <n v="45103"/>
    <n v="448.34"/>
    <n v="457.08262999999999"/>
    <n v="448.34"/>
    <n v="448.34"/>
    <n v="45128"/>
    <n v="45128"/>
    <n v="42"/>
    <x v="5"/>
  </r>
  <r>
    <x v="1"/>
    <x v="1390"/>
    <x v="1314"/>
    <s v="Active"/>
    <n v="77613"/>
    <s v="Active"/>
    <s v="PURCHASE"/>
    <s v="Trade Account - Tier 3"/>
    <n v="45103"/>
    <n v="339"/>
    <n v="345.6105"/>
    <n v="339"/>
    <n v="339"/>
    <m/>
    <m/>
    <n v="0"/>
    <x v="1"/>
  </r>
  <r>
    <x v="1"/>
    <x v="1497"/>
    <x v="1416"/>
    <s v="Active"/>
    <n v="77615"/>
    <s v="Active"/>
    <s v="PURCHASE"/>
    <s v="Trade Account - Tier 3"/>
    <n v="45103"/>
    <n v="4415.4399999999996"/>
    <n v="4501.54108"/>
    <n v="4415.4399999999996"/>
    <n v="3679.5333329999999"/>
    <n v="45153"/>
    <m/>
    <n v="0"/>
    <x v="1"/>
  </r>
  <r>
    <x v="1"/>
    <x v="1198"/>
    <x v="128"/>
    <s v="Active"/>
    <n v="77619"/>
    <s v="Active"/>
    <s v="PURCHASE"/>
    <s v="Trade Account - Tier 3"/>
    <n v="45103"/>
    <n v="40"/>
    <n v="40.78"/>
    <n v="40"/>
    <n v="33.333333000000003"/>
    <n v="45128"/>
    <m/>
    <n v="0"/>
    <x v="1"/>
  </r>
  <r>
    <x v="1"/>
    <x v="1270"/>
    <x v="1205"/>
    <s v="Suspended"/>
    <n v="77620"/>
    <s v="Active"/>
    <s v="INVOICE"/>
    <s v="Trade Account - Tier 3"/>
    <n v="45103"/>
    <n v="403.83"/>
    <n v="411.70468499999998"/>
    <n v="403.83"/>
    <n v="336.52499949999998"/>
    <n v="45152"/>
    <n v="45152"/>
    <n v="18"/>
    <x v="6"/>
  </r>
  <r>
    <x v="1"/>
    <x v="1498"/>
    <x v="1417"/>
    <s v="Active"/>
    <n v="77621"/>
    <s v="Active"/>
    <s v="PURCHASE"/>
    <s v="Trade Account - Tier 3"/>
    <n v="45103"/>
    <n v="867.89"/>
    <n v="884.81385499999999"/>
    <n v="867.89"/>
    <n v="289.29666600000002"/>
    <n v="45152"/>
    <m/>
    <n v="0"/>
    <x v="1"/>
  </r>
  <r>
    <x v="1"/>
    <x v="1270"/>
    <x v="1205"/>
    <s v="Suspended"/>
    <n v="77623"/>
    <s v="Active"/>
    <s v="INVOICE"/>
    <s v="Trade Account - Tier 3"/>
    <n v="45103"/>
    <n v="464.2"/>
    <n v="473.25189999999998"/>
    <n v="464.2"/>
    <n v="386.83333299999998"/>
    <n v="45152"/>
    <n v="45152"/>
    <n v="18"/>
    <x v="6"/>
  </r>
  <r>
    <x v="1"/>
    <x v="1270"/>
    <x v="1205"/>
    <s v="Suspended"/>
    <n v="77629"/>
    <s v="Active"/>
    <s v="INVOICE"/>
    <s v="Trade Account - Tier 3"/>
    <n v="45103"/>
    <n v="363"/>
    <n v="370.07850000000002"/>
    <n v="363"/>
    <n v="302.5"/>
    <n v="45152"/>
    <n v="45152"/>
    <n v="18"/>
    <x v="6"/>
  </r>
  <r>
    <x v="1"/>
    <x v="1118"/>
    <x v="1067"/>
    <s v="Active"/>
    <n v="77630"/>
    <s v="Active"/>
    <s v="PURCHASE"/>
    <s v="Trade Account - Tier 3"/>
    <n v="45103"/>
    <n v="7000"/>
    <n v="7136.5"/>
    <n v="7000"/>
    <n v="5833.3333329999996"/>
    <n v="45167"/>
    <m/>
    <n v="0"/>
    <x v="1"/>
  </r>
  <r>
    <x v="1"/>
    <x v="1480"/>
    <x v="1399"/>
    <s v="Active"/>
    <n v="77635"/>
    <s v="Active"/>
    <s v="PURCHASE"/>
    <s v="Trade Account - Tier 3"/>
    <n v="45103"/>
    <n v="6117.21"/>
    <n v="6236.4955950000003"/>
    <n v="6117.21"/>
    <n v="6117.21"/>
    <n v="45138"/>
    <n v="45138"/>
    <n v="32"/>
    <x v="5"/>
  </r>
  <r>
    <x v="1"/>
    <x v="1390"/>
    <x v="1314"/>
    <s v="Active"/>
    <n v="77642"/>
    <s v="Active"/>
    <s v="PURCHASE"/>
    <s v="Trade Account - Tier 3"/>
    <n v="45103"/>
    <n v="150"/>
    <n v="152.92500000000001"/>
    <n v="150"/>
    <n v="150"/>
    <m/>
    <m/>
    <n v="0"/>
    <x v="1"/>
  </r>
  <r>
    <x v="1"/>
    <x v="1494"/>
    <x v="1413"/>
    <s v="Active"/>
    <n v="77646"/>
    <s v="Active"/>
    <s v="PURCHASE"/>
    <s v="Trade Account - Tier 3"/>
    <n v="45103"/>
    <n v="8801.2099999999991"/>
    <n v="8972.8335950000001"/>
    <n v="8801.2099999999991"/>
    <n v="6431.6534650000003"/>
    <n v="45152"/>
    <m/>
    <n v="0"/>
    <x v="1"/>
  </r>
  <r>
    <x v="1"/>
    <x v="1197"/>
    <x v="1138"/>
    <s v="Active"/>
    <n v="77647"/>
    <s v="Active"/>
    <s v="INVOICE"/>
    <s v="Trade Account - Tier 3"/>
    <n v="45103"/>
    <n v="2037.75"/>
    <n v="2077.4861249999999"/>
    <n v="2037.75"/>
    <n v="1698.125"/>
    <n v="45152"/>
    <m/>
    <n v="0"/>
    <x v="1"/>
  </r>
  <r>
    <x v="1"/>
    <x v="1449"/>
    <x v="1368"/>
    <s v="Active"/>
    <n v="77650"/>
    <s v="Active"/>
    <s v="PURCHASE"/>
    <s v="Trade Account - Tier 3"/>
    <n v="45103"/>
    <n v="505.5"/>
    <n v="515.35725000000002"/>
    <n v="505.5"/>
    <n v="84.25"/>
    <n v="45166"/>
    <m/>
    <n v="0"/>
    <x v="1"/>
  </r>
  <r>
    <x v="1"/>
    <x v="1219"/>
    <x v="1157"/>
    <s v="Recovery"/>
    <n v="77651"/>
    <s v="Active"/>
    <s v="PURCHASE"/>
    <s v="Trade Account - Tier 3"/>
    <n v="45103"/>
    <n v="162.19999999999999"/>
    <n v="165.3629"/>
    <n v="162.19999999999999"/>
    <n v="162.19999999999999"/>
    <n v="45118"/>
    <n v="45118"/>
    <n v="52"/>
    <x v="5"/>
  </r>
  <r>
    <x v="1"/>
    <x v="1423"/>
    <x v="1344"/>
    <s v="Active"/>
    <n v="77652"/>
    <s v="Active"/>
    <s v="INVOICE"/>
    <s v="Trade Account - Tier 3"/>
    <n v="45103"/>
    <n v="11285.26"/>
    <n v="11505.32257"/>
    <n v="11285.26"/>
    <n v="9404.3833329999998"/>
    <n v="45152"/>
    <m/>
    <n v="0"/>
    <x v="1"/>
  </r>
  <r>
    <x v="1"/>
    <x v="1243"/>
    <x v="1181"/>
    <s v="Active"/>
    <n v="77653"/>
    <s v="Active"/>
    <s v="INVOICE"/>
    <s v="Trade Account - Tier 3"/>
    <n v="45103"/>
    <n v="1381.71"/>
    <n v="1408.6533449999999"/>
    <n v="1381.71"/>
    <n v="921.13999899999999"/>
    <n v="45152"/>
    <m/>
    <n v="0"/>
    <x v="1"/>
  </r>
  <r>
    <x v="1"/>
    <x v="1032"/>
    <x v="672"/>
    <s v="Active"/>
    <n v="77657"/>
    <s v="Active"/>
    <s v="PURCHASE"/>
    <s v="Trade Account - Tier 3"/>
    <n v="45103"/>
    <n v="45"/>
    <n v="45.877499999999998"/>
    <n v="45"/>
    <n v="37.5"/>
    <n v="45152"/>
    <m/>
    <n v="0"/>
    <x v="1"/>
  </r>
  <r>
    <x v="1"/>
    <x v="1163"/>
    <x v="1107"/>
    <s v="Active"/>
    <n v="77659"/>
    <s v="Active"/>
    <s v="PURCHASE"/>
    <s v="Trade Account - Tier 3"/>
    <n v="45103"/>
    <n v="769.96"/>
    <n v="784.97421999999995"/>
    <n v="769.96"/>
    <n v="513.30666599999995"/>
    <n v="45170"/>
    <m/>
    <n v="0"/>
    <x v="1"/>
  </r>
  <r>
    <x v="1"/>
    <x v="1495"/>
    <x v="1414"/>
    <s v="Active"/>
    <n v="77660"/>
    <s v="Active"/>
    <s v="PURCHASE"/>
    <s v="Trade Account - Tier 3"/>
    <n v="45103"/>
    <n v="2865.2"/>
    <n v="2921.0713999999998"/>
    <n v="2865.2"/>
    <n v="2865.2"/>
    <m/>
    <m/>
    <n v="0"/>
    <x v="1"/>
  </r>
  <r>
    <x v="1"/>
    <x v="1387"/>
    <x v="1311"/>
    <s v="Active"/>
    <n v="77662"/>
    <s v="Active"/>
    <s v="PURCHASE"/>
    <s v="Trade Account - Tier 3"/>
    <n v="45103"/>
    <n v="219.4"/>
    <n v="223.67830000000001"/>
    <n v="219.4"/>
    <n v="146.26666599999999"/>
    <n v="45152"/>
    <m/>
    <n v="0"/>
    <x v="1"/>
  </r>
  <r>
    <x v="1"/>
    <x v="1219"/>
    <x v="1157"/>
    <s v="Recovery"/>
    <n v="77664"/>
    <s v="Active"/>
    <s v="PURCHASE"/>
    <s v="Trade Account - Tier 3"/>
    <n v="45103"/>
    <n v="109.5"/>
    <n v="111.63525"/>
    <n v="109.5"/>
    <n v="109.5"/>
    <n v="45118"/>
    <n v="45117"/>
    <n v="53"/>
    <x v="5"/>
  </r>
  <r>
    <x v="1"/>
    <x v="1460"/>
    <x v="1379"/>
    <s v="Active"/>
    <n v="77670"/>
    <s v="Active"/>
    <s v="PURCHASE"/>
    <s v="Trade Account - Tier 3"/>
    <n v="45103"/>
    <n v="700.95"/>
    <n v="714.61852499999998"/>
    <n v="700.95"/>
    <n v="584.12499949999994"/>
    <n v="45121"/>
    <m/>
    <n v="0"/>
    <x v="1"/>
  </r>
  <r>
    <x v="1"/>
    <x v="1390"/>
    <x v="1314"/>
    <s v="Active"/>
    <n v="77674"/>
    <s v="Active"/>
    <s v="PURCHASE"/>
    <s v="Trade Account - Tier 3"/>
    <n v="45103"/>
    <n v="60"/>
    <n v="61.17"/>
    <n v="60"/>
    <n v="60"/>
    <m/>
    <m/>
    <n v="0"/>
    <x v="1"/>
  </r>
  <r>
    <x v="1"/>
    <x v="1413"/>
    <x v="1336"/>
    <s v="Suspended"/>
    <n v="77677"/>
    <s v="LOCKED"/>
    <s v="PURCHASE"/>
    <s v="Trade Account - Tier 3"/>
    <n v="45103"/>
    <n v="5.8"/>
    <n v="5.9131"/>
    <n v="5.8"/>
    <n v="5.8"/>
    <n v="45168"/>
    <n v="45168"/>
    <n v="2"/>
    <x v="6"/>
  </r>
  <r>
    <x v="1"/>
    <x v="1413"/>
    <x v="1336"/>
    <s v="Suspended"/>
    <n v="77678"/>
    <s v="LOCKED"/>
    <s v="PURCHASE"/>
    <s v="Trade Account - Tier 3"/>
    <n v="45103"/>
    <n v="58.16"/>
    <n v="59.294119999999999"/>
    <n v="58.16"/>
    <n v="58.16"/>
    <n v="45168"/>
    <n v="45168"/>
    <n v="2"/>
    <x v="6"/>
  </r>
  <r>
    <x v="1"/>
    <x v="1404"/>
    <x v="1328"/>
    <s v="Suspended"/>
    <n v="77679"/>
    <s v="Active"/>
    <s v="PURCHASE"/>
    <s v="Trade Account - Tier 3"/>
    <n v="45103"/>
    <n v="1455"/>
    <n v="1483.3724999999999"/>
    <n v="1455"/>
    <n v="1212.5"/>
    <n v="45166"/>
    <n v="45166"/>
    <n v="4"/>
    <x v="6"/>
  </r>
  <r>
    <x v="1"/>
    <x v="1067"/>
    <x v="1025"/>
    <s v="Suspended"/>
    <n v="77680"/>
    <s v="Active"/>
    <s v="PURCHASE"/>
    <s v="Trade Account - Tier 3"/>
    <n v="45103"/>
    <n v="95"/>
    <n v="96.852500000000006"/>
    <n v="95"/>
    <n v="95"/>
    <n v="45163"/>
    <n v="45128"/>
    <n v="42"/>
    <x v="5"/>
  </r>
  <r>
    <x v="1"/>
    <x v="1276"/>
    <x v="1211"/>
    <s v="Active"/>
    <n v="77681"/>
    <s v="Active"/>
    <s v="PURCHASE"/>
    <s v="Trade Account - Tier 3"/>
    <n v="45103"/>
    <n v="122.33"/>
    <n v="124.715435"/>
    <n v="122.33"/>
    <n v="81.553332999999995"/>
    <n v="45166"/>
    <m/>
    <n v="0"/>
    <x v="1"/>
  </r>
  <r>
    <x v="1"/>
    <x v="1273"/>
    <x v="1208"/>
    <s v="Active"/>
    <n v="77684"/>
    <s v="Active"/>
    <s v="PURCHASE"/>
    <s v="Trade Account - Tier 3"/>
    <n v="45103"/>
    <n v="156.16999999999999"/>
    <n v="159.215315"/>
    <n v="156.16999999999999"/>
    <n v="130.14166650000001"/>
    <n v="45152"/>
    <m/>
    <n v="0"/>
    <x v="1"/>
  </r>
  <r>
    <x v="1"/>
    <x v="1273"/>
    <x v="1208"/>
    <s v="Active"/>
    <n v="77685"/>
    <s v="Active"/>
    <s v="PURCHASE"/>
    <s v="Trade Account - Tier 3"/>
    <n v="45103"/>
    <n v="428.14"/>
    <n v="436.48872999999998"/>
    <n v="428.14"/>
    <n v="356.78333300000003"/>
    <n v="45152"/>
    <m/>
    <n v="0"/>
    <x v="1"/>
  </r>
  <r>
    <x v="1"/>
    <x v="1207"/>
    <x v="1146"/>
    <s v="Active"/>
    <n v="77688"/>
    <s v="Active"/>
    <s v="PURCHASE"/>
    <s v="Trade Account - Tier 3"/>
    <n v="45103"/>
    <n v="1500"/>
    <n v="1529.25"/>
    <n v="1500"/>
    <n v="1500"/>
    <m/>
    <m/>
    <n v="0"/>
    <x v="1"/>
  </r>
  <r>
    <x v="1"/>
    <x v="1495"/>
    <x v="1414"/>
    <s v="Active"/>
    <n v="77692"/>
    <s v="Active"/>
    <s v="PURCHASE"/>
    <s v="Trade Account - Tier 3"/>
    <n v="45103"/>
    <n v="4817.3999999999996"/>
    <n v="4911.3392999999996"/>
    <n v="4817.3999999999996"/>
    <n v="4817.3999999999996"/>
    <m/>
    <m/>
    <n v="0"/>
    <x v="1"/>
  </r>
  <r>
    <x v="1"/>
    <x v="1072"/>
    <x v="1029"/>
    <s v="Active"/>
    <n v="77694"/>
    <s v="Active"/>
    <s v="PURCHASE"/>
    <s v="Trade Account - Tier 3"/>
    <n v="45103"/>
    <n v="169"/>
    <n v="172.2955"/>
    <n v="169"/>
    <n v="169"/>
    <m/>
    <m/>
    <n v="0"/>
    <x v="1"/>
  </r>
  <r>
    <x v="1"/>
    <x v="1345"/>
    <x v="1272"/>
    <s v="Active"/>
    <n v="77695"/>
    <s v="Active"/>
    <s v="PURCHASE"/>
    <s v="Trade Account - Tier 3"/>
    <n v="45103"/>
    <n v="10"/>
    <n v="10.195"/>
    <n v="10"/>
    <n v="10"/>
    <m/>
    <m/>
    <n v="0"/>
    <x v="1"/>
  </r>
  <r>
    <x v="1"/>
    <x v="1479"/>
    <x v="1398"/>
    <s v="Recovery"/>
    <n v="77696"/>
    <s v="Active"/>
    <s v="INVOICE"/>
    <s v="Trade Account - Tier 3"/>
    <n v="45103"/>
    <n v="7264.2"/>
    <n v="7405.8518999999997"/>
    <n v="7264.2"/>
    <n v="7264.2"/>
    <n v="45128"/>
    <n v="45128"/>
    <n v="42"/>
    <x v="5"/>
  </r>
  <r>
    <x v="1"/>
    <x v="1345"/>
    <x v="1272"/>
    <s v="Active"/>
    <n v="77697"/>
    <s v="Active"/>
    <s v="PURCHASE"/>
    <s v="Trade Account - Tier 3"/>
    <n v="45103"/>
    <n v="38.1"/>
    <n v="38.842950000000002"/>
    <n v="38.1"/>
    <n v="38.1"/>
    <m/>
    <m/>
    <n v="0"/>
    <x v="1"/>
  </r>
  <r>
    <x v="1"/>
    <x v="1479"/>
    <x v="1398"/>
    <s v="Recovery"/>
    <n v="77698"/>
    <s v="Active"/>
    <s v="INVOICE"/>
    <s v="Trade Account - Tier 3"/>
    <n v="45103"/>
    <n v="7361.67"/>
    <n v="7505.222565"/>
    <n v="7361.67"/>
    <n v="7361.67"/>
    <n v="45128"/>
    <n v="45128"/>
    <n v="42"/>
    <x v="5"/>
  </r>
  <r>
    <x v="1"/>
    <x v="1431"/>
    <x v="1351"/>
    <s v="Active"/>
    <n v="77699"/>
    <s v="Active"/>
    <s v="PURCHASE"/>
    <s v="Trade Account - Tier 3"/>
    <n v="45103"/>
    <n v="149.12"/>
    <n v="152.02784"/>
    <n v="149.12"/>
    <n v="97.501535000000004"/>
    <n v="45166"/>
    <m/>
    <n v="0"/>
    <x v="1"/>
  </r>
  <r>
    <x v="1"/>
    <x v="1372"/>
    <x v="1299"/>
    <s v="Active"/>
    <n v="77706"/>
    <s v="Active"/>
    <s v="PURCHASE"/>
    <s v="Trade Account - Tier 3"/>
    <n v="45103"/>
    <n v="274.79000000000002"/>
    <n v="280.14840500000003"/>
    <n v="274.79000000000002"/>
    <n v="183.193333"/>
    <n v="45152"/>
    <m/>
    <n v="0"/>
    <x v="1"/>
  </r>
  <r>
    <x v="1"/>
    <x v="1460"/>
    <x v="1379"/>
    <s v="Active"/>
    <n v="77708"/>
    <s v="Active"/>
    <s v="PURCHASE"/>
    <s v="Trade Account - Tier 3"/>
    <n v="45103"/>
    <n v="427.66"/>
    <n v="435.99937"/>
    <n v="427.66"/>
    <n v="356.38333299999999"/>
    <n v="45121"/>
    <m/>
    <n v="0"/>
    <x v="1"/>
  </r>
  <r>
    <x v="1"/>
    <x v="1281"/>
    <x v="1216"/>
    <s v="Active"/>
    <n v="77709"/>
    <s v="Active"/>
    <s v="PURCHASE"/>
    <s v="Trade Account - Tier 3"/>
    <n v="45103"/>
    <n v="30.09"/>
    <n v="30.676755"/>
    <n v="30.09"/>
    <n v="20.059999000000001"/>
    <n v="45152"/>
    <m/>
    <n v="0"/>
    <x v="1"/>
  </r>
  <r>
    <x v="1"/>
    <x v="1438"/>
    <x v="1357"/>
    <s v="Active"/>
    <n v="77711"/>
    <s v="Active"/>
    <s v="INVOICE"/>
    <s v="Trade Account - Tier 3"/>
    <n v="45103"/>
    <n v="1599"/>
    <n v="1630.1804999999999"/>
    <n v="1599"/>
    <n v="1066"/>
    <n v="45150"/>
    <m/>
    <n v="0"/>
    <x v="1"/>
  </r>
  <r>
    <x v="1"/>
    <x v="1414"/>
    <x v="1337"/>
    <s v="Active"/>
    <n v="77712"/>
    <s v="Active"/>
    <s v="PURCHASE"/>
    <s v="Trade Account - Tier 3"/>
    <n v="45103"/>
    <n v="64"/>
    <n v="65.248000000000005"/>
    <n v="64"/>
    <n v="42.666666999999997"/>
    <n v="45152"/>
    <m/>
    <n v="0"/>
    <x v="1"/>
  </r>
  <r>
    <x v="1"/>
    <x v="1414"/>
    <x v="1337"/>
    <s v="Active"/>
    <n v="77715"/>
    <s v="Active"/>
    <s v="PURCHASE"/>
    <s v="Trade Account - Tier 3"/>
    <n v="45103"/>
    <n v="54.81"/>
    <n v="55.878794999999997"/>
    <n v="54.81"/>
    <n v="36.54"/>
    <n v="45152"/>
    <m/>
    <n v="0"/>
    <x v="1"/>
  </r>
  <r>
    <x v="1"/>
    <x v="1337"/>
    <x v="1264"/>
    <s v="Recovery"/>
    <n v="77717"/>
    <s v="Active"/>
    <s v="PURCHASE"/>
    <s v="Trade Account - Tier 3"/>
    <n v="45103"/>
    <n v="100"/>
    <n v="101.95"/>
    <n v="100"/>
    <n v="100"/>
    <m/>
    <m/>
    <n v="0"/>
    <x v="1"/>
  </r>
  <r>
    <x v="1"/>
    <x v="1499"/>
    <x v="1418"/>
    <s v="Active"/>
    <n v="77719"/>
    <s v="Active"/>
    <s v="INVOICE"/>
    <s v="Trade Account - Tier 3"/>
    <n v="45103"/>
    <n v="4682.7"/>
    <n v="4774.0126499999997"/>
    <n v="4682.7"/>
    <n v="3121.8"/>
    <n v="45166"/>
    <m/>
    <n v="0"/>
    <x v="1"/>
  </r>
  <r>
    <x v="1"/>
    <x v="1413"/>
    <x v="1336"/>
    <s v="Suspended"/>
    <n v="77723"/>
    <s v="LOCKED"/>
    <s v="PURCHASE"/>
    <s v="Trade Account - Tier 3"/>
    <n v="45103"/>
    <n v="77.94"/>
    <n v="79.459829999999997"/>
    <n v="77.94"/>
    <n v="77.94"/>
    <n v="45168"/>
    <n v="45168"/>
    <n v="2"/>
    <x v="6"/>
  </r>
  <r>
    <x v="1"/>
    <x v="1414"/>
    <x v="1337"/>
    <s v="Active"/>
    <n v="77724"/>
    <s v="Active"/>
    <s v="PURCHASE"/>
    <s v="Trade Account - Tier 3"/>
    <n v="45103"/>
    <n v="79.709999999999994"/>
    <n v="81.264345000000006"/>
    <n v="79.709999999999994"/>
    <n v="53.14"/>
    <n v="45152"/>
    <m/>
    <n v="0"/>
    <x v="1"/>
  </r>
  <r>
    <x v="1"/>
    <x v="1313"/>
    <x v="1242"/>
    <s v="Active"/>
    <n v="77727"/>
    <s v="Active"/>
    <s v="INVOICE"/>
    <s v="Trade Account - Tier 3"/>
    <n v="45103"/>
    <n v="606.24"/>
    <n v="618.06168000000002"/>
    <n v="606.24"/>
    <n v="396.38769300000001"/>
    <n v="45166"/>
    <m/>
    <n v="0"/>
    <x v="1"/>
  </r>
  <r>
    <x v="1"/>
    <x v="1405"/>
    <x v="1329"/>
    <s v="Recovery"/>
    <n v="77731"/>
    <s v="Active"/>
    <s v="PURCHASE"/>
    <s v="Trade Account - Tier 3"/>
    <n v="45103"/>
    <n v="104.93"/>
    <n v="106.976135"/>
    <n v="104.93"/>
    <n v="104.93"/>
    <n v="45120"/>
    <n v="45120"/>
    <n v="50"/>
    <x v="5"/>
  </r>
  <r>
    <x v="1"/>
    <x v="1480"/>
    <x v="1399"/>
    <s v="Active"/>
    <n v="77734"/>
    <s v="Active"/>
    <s v="PURCHASE"/>
    <s v="Trade Account - Tier 3"/>
    <n v="45103"/>
    <n v="5612.77"/>
    <n v="5722.2190149999997"/>
    <n v="5612.77"/>
    <n v="5612.77"/>
    <n v="45138"/>
    <n v="45138"/>
    <n v="32"/>
    <x v="5"/>
  </r>
  <r>
    <x v="1"/>
    <x v="1405"/>
    <x v="1329"/>
    <s v="Recovery"/>
    <n v="77735"/>
    <s v="Active"/>
    <s v="PURCHASE"/>
    <s v="Trade Account - Tier 3"/>
    <n v="45103"/>
    <n v="81.7"/>
    <n v="83.293149999999997"/>
    <n v="81.7"/>
    <n v="81.7"/>
    <n v="45120"/>
    <n v="45120"/>
    <n v="50"/>
    <x v="5"/>
  </r>
  <r>
    <x v="1"/>
    <x v="1480"/>
    <x v="1399"/>
    <s v="Active"/>
    <n v="77736"/>
    <s v="Active"/>
    <s v="PURCHASE"/>
    <s v="Trade Account - Tier 3"/>
    <n v="45103"/>
    <n v="1209"/>
    <n v="1232.5754999999999"/>
    <n v="1209"/>
    <n v="1209"/>
    <n v="45138"/>
    <n v="45138"/>
    <n v="32"/>
    <x v="5"/>
  </r>
  <r>
    <x v="1"/>
    <x v="1289"/>
    <x v="1223"/>
    <s v="Active"/>
    <n v="77738"/>
    <s v="Active"/>
    <s v="PURCHASE"/>
    <s v="Trade Account - Tier 3"/>
    <n v="45103"/>
    <n v="190"/>
    <n v="193.70500000000001"/>
    <n v="190"/>
    <n v="158.33333300000001"/>
    <n v="45166"/>
    <m/>
    <n v="0"/>
    <x v="1"/>
  </r>
  <r>
    <x v="1"/>
    <x v="1413"/>
    <x v="1336"/>
    <s v="Suspended"/>
    <n v="77740"/>
    <s v="LOCKED"/>
    <s v="PURCHASE"/>
    <s v="Trade Account - Tier 3"/>
    <n v="45103"/>
    <n v="598.9"/>
    <n v="610.57854999999995"/>
    <n v="598.9"/>
    <n v="598.9"/>
    <n v="45168"/>
    <n v="45168"/>
    <n v="2"/>
    <x v="6"/>
  </r>
  <r>
    <x v="1"/>
    <x v="1500"/>
    <x v="1419"/>
    <s v="Active"/>
    <n v="77743"/>
    <s v="Active"/>
    <s v="PURCHASE"/>
    <s v="Trade Account - Tier 3"/>
    <n v="45103"/>
    <n v="318.54000000000002"/>
    <n v="324.75153"/>
    <n v="318.54000000000002"/>
    <n v="318.54000000000002"/>
    <m/>
    <m/>
    <n v="0"/>
    <x v="1"/>
  </r>
  <r>
    <x v="1"/>
    <x v="1183"/>
    <x v="1126"/>
    <s v="Active"/>
    <n v="77753"/>
    <s v="Active"/>
    <s v="PURCHASE"/>
    <s v="Trade Account - Tier 3"/>
    <n v="45103"/>
    <n v="200.85"/>
    <n v="204.76657499999999"/>
    <n v="200.85"/>
    <n v="133.89999900000001"/>
    <n v="45166"/>
    <m/>
    <n v="0"/>
    <x v="1"/>
  </r>
  <r>
    <x v="1"/>
    <x v="1163"/>
    <x v="1107"/>
    <s v="Active"/>
    <n v="77762"/>
    <s v="Active"/>
    <s v="PURCHASE"/>
    <s v="Trade Account - Tier 3"/>
    <n v="45103"/>
    <n v="30"/>
    <n v="30.585000000000001"/>
    <n v="30"/>
    <n v="20"/>
    <n v="45170"/>
    <m/>
    <n v="0"/>
    <x v="1"/>
  </r>
  <r>
    <x v="1"/>
    <x v="1484"/>
    <x v="1403"/>
    <s v="Active"/>
    <n v="77765"/>
    <s v="Active"/>
    <s v="PURCHASE"/>
    <s v="Trade Account - Tier 3"/>
    <n v="45103"/>
    <n v="44.59"/>
    <n v="45.459505"/>
    <n v="44.59"/>
    <n v="29.726666999999999"/>
    <n v="45169"/>
    <m/>
    <n v="0"/>
    <x v="1"/>
  </r>
  <r>
    <x v="1"/>
    <x v="1387"/>
    <x v="1311"/>
    <s v="Active"/>
    <n v="77771"/>
    <s v="Active"/>
    <s v="PURCHASE"/>
    <s v="Trade Account - Tier 3"/>
    <n v="45103"/>
    <n v="420.05"/>
    <n v="428.24097499999999"/>
    <n v="420.05"/>
    <n v="280.03333300000003"/>
    <n v="45152"/>
    <m/>
    <n v="0"/>
    <x v="1"/>
  </r>
  <r>
    <x v="1"/>
    <x v="1500"/>
    <x v="1419"/>
    <s v="Active"/>
    <n v="77777"/>
    <s v="Active"/>
    <s v="PURCHASE"/>
    <s v="Trade Account - Tier 3"/>
    <n v="45103"/>
    <n v="280"/>
    <n v="285.45999999999998"/>
    <n v="280"/>
    <n v="280"/>
    <m/>
    <m/>
    <n v="0"/>
    <x v="1"/>
  </r>
  <r>
    <x v="1"/>
    <x v="1219"/>
    <x v="1157"/>
    <s v="Recovery"/>
    <n v="77780"/>
    <s v="Active"/>
    <s v="PURCHASE"/>
    <s v="Trade Account - Tier 3"/>
    <n v="45103"/>
    <n v="39.4"/>
    <n v="40.168300000000002"/>
    <n v="39.4"/>
    <n v="39.4"/>
    <n v="45118"/>
    <n v="45117"/>
    <n v="53"/>
    <x v="5"/>
  </r>
  <r>
    <x v="1"/>
    <x v="1253"/>
    <x v="1191"/>
    <s v="Active"/>
    <n v="77785"/>
    <s v="Active"/>
    <s v="PURCHASE"/>
    <s v="Trade Account - Tier 3"/>
    <n v="45103"/>
    <n v="13.85"/>
    <n v="14.120075"/>
    <n v="13.85"/>
    <n v="11.5416665"/>
    <n v="45124"/>
    <m/>
    <n v="0"/>
    <x v="1"/>
  </r>
  <r>
    <x v="1"/>
    <x v="1253"/>
    <x v="1191"/>
    <s v="Active"/>
    <n v="77801"/>
    <s v="Active"/>
    <s v="PURCHASE"/>
    <s v="Trade Account - Tier 3"/>
    <n v="45103"/>
    <n v="96.48"/>
    <n v="98.361360000000005"/>
    <n v="96.48"/>
    <n v="80.400000000000006"/>
    <n v="45124"/>
    <m/>
    <n v="0"/>
    <x v="1"/>
  </r>
  <r>
    <x v="1"/>
    <x v="1139"/>
    <x v="1087"/>
    <s v="Active"/>
    <n v="77814"/>
    <s v="Active"/>
    <s v="PURCHASE"/>
    <s v="Trade Account - Tier 3"/>
    <n v="45102"/>
    <n v="1457.92"/>
    <n v="1486.34944"/>
    <n v="1457.92"/>
    <n v="1214.9333329999999"/>
    <n v="45152"/>
    <m/>
    <n v="0"/>
    <x v="1"/>
  </r>
  <r>
    <x v="1"/>
    <x v="1460"/>
    <x v="1379"/>
    <s v="Active"/>
    <n v="77824"/>
    <s v="Active"/>
    <s v="PURCHASE"/>
    <s v="Trade Account - Tier 3"/>
    <n v="45103"/>
    <n v="25.67"/>
    <n v="26.170565"/>
    <n v="25.67"/>
    <n v="21.391666499999999"/>
    <n v="45121"/>
    <m/>
    <n v="0"/>
    <x v="1"/>
  </r>
  <r>
    <x v="1"/>
    <x v="1460"/>
    <x v="1379"/>
    <s v="Active"/>
    <n v="77826"/>
    <s v="Active"/>
    <s v="PURCHASE"/>
    <s v="Trade Account - Tier 3"/>
    <n v="45103"/>
    <n v="13.47"/>
    <n v="13.732665000000001"/>
    <n v="13.47"/>
    <n v="11.224999499999999"/>
    <n v="45121"/>
    <m/>
    <n v="0"/>
    <x v="1"/>
  </r>
  <r>
    <x v="1"/>
    <x v="1460"/>
    <x v="1379"/>
    <s v="Active"/>
    <n v="77831"/>
    <s v="Active"/>
    <s v="PURCHASE"/>
    <s v="Trade Account - Tier 3"/>
    <n v="45103"/>
    <n v="11.84"/>
    <n v="12.070880000000001"/>
    <n v="11.84"/>
    <n v="9.8666669999999996"/>
    <n v="45121"/>
    <m/>
    <n v="0"/>
    <x v="1"/>
  </r>
  <r>
    <x v="1"/>
    <x v="1485"/>
    <x v="1404"/>
    <s v="Active"/>
    <n v="77835"/>
    <s v="Active"/>
    <s v="INVOICE"/>
    <s v="Trade Account - Tier 3"/>
    <n v="45104"/>
    <n v="5000"/>
    <n v="5097.5"/>
    <n v="5000"/>
    <n v="3333.333333"/>
    <n v="45152"/>
    <m/>
    <n v="0"/>
    <x v="1"/>
  </r>
  <r>
    <x v="1"/>
    <x v="1443"/>
    <x v="1362"/>
    <s v="Active"/>
    <n v="77836"/>
    <s v="Active"/>
    <s v="INVOICE"/>
    <s v="Trade Account - Tier 3"/>
    <n v="45104"/>
    <n v="2200"/>
    <n v="2242.9"/>
    <n v="2200"/>
    <n v="1833.333333"/>
    <n v="45152"/>
    <m/>
    <n v="0"/>
    <x v="1"/>
  </r>
  <r>
    <x v="1"/>
    <x v="1415"/>
    <x v="1338"/>
    <s v="Active"/>
    <n v="77837"/>
    <s v="Active"/>
    <s v="PURCHASE"/>
    <s v="Trade Account - Tier 3"/>
    <n v="45103"/>
    <n v="136.80000000000001"/>
    <n v="139.4676"/>
    <n v="136.80000000000001"/>
    <n v="136.80000000000001"/>
    <m/>
    <m/>
    <n v="0"/>
    <x v="1"/>
  </r>
  <r>
    <x v="1"/>
    <x v="1387"/>
    <x v="1311"/>
    <s v="Active"/>
    <n v="77838"/>
    <s v="Active"/>
    <s v="PURCHASE"/>
    <s v="Trade Account - Tier 3"/>
    <n v="45103"/>
    <n v="2462.35"/>
    <n v="2510.3658249999999"/>
    <n v="2462.35"/>
    <n v="1641.5666670000001"/>
    <n v="45152"/>
    <m/>
    <n v="0"/>
    <x v="1"/>
  </r>
  <r>
    <x v="1"/>
    <x v="1253"/>
    <x v="1191"/>
    <s v="Active"/>
    <n v="77840"/>
    <s v="Active"/>
    <s v="PURCHASE"/>
    <s v="Trade Account - Tier 3"/>
    <n v="45103"/>
    <n v="6"/>
    <n v="6.117"/>
    <n v="6"/>
    <n v="5"/>
    <n v="45124"/>
    <m/>
    <n v="0"/>
    <x v="1"/>
  </r>
  <r>
    <x v="1"/>
    <x v="1301"/>
    <x v="1232"/>
    <s v="Active"/>
    <n v="77842"/>
    <s v="Active"/>
    <s v="PURCHASE"/>
    <s v="Trade Account - Tier 3"/>
    <n v="45103"/>
    <n v="5500.8"/>
    <n v="5608.0655999999999"/>
    <n v="5500.8"/>
    <n v="5500.8"/>
    <m/>
    <m/>
    <n v="0"/>
    <x v="1"/>
  </r>
  <r>
    <x v="1"/>
    <x v="1301"/>
    <x v="1232"/>
    <s v="Active"/>
    <n v="77843"/>
    <s v="Active"/>
    <s v="PURCHASE"/>
    <s v="Trade Account - Tier 3"/>
    <n v="45103"/>
    <n v="2143.48"/>
    <n v="2185.2778600000001"/>
    <n v="2143.48"/>
    <n v="2143.48"/>
    <m/>
    <m/>
    <n v="0"/>
    <x v="1"/>
  </r>
  <r>
    <x v="1"/>
    <x v="1301"/>
    <x v="1232"/>
    <s v="Active"/>
    <n v="77844"/>
    <s v="Active"/>
    <s v="PURCHASE"/>
    <s v="Trade Account - Tier 3"/>
    <n v="45103"/>
    <n v="1984.45"/>
    <n v="2023.1467749999999"/>
    <n v="1984.45"/>
    <n v="1984.45"/>
    <m/>
    <m/>
    <n v="0"/>
    <x v="1"/>
  </r>
  <r>
    <x v="1"/>
    <x v="1301"/>
    <x v="1232"/>
    <s v="Active"/>
    <n v="77845"/>
    <s v="Active"/>
    <s v="PURCHASE"/>
    <s v="Trade Account - Tier 3"/>
    <n v="45103"/>
    <n v="508.42"/>
    <n v="518.33419000000004"/>
    <n v="508.42"/>
    <n v="508.42"/>
    <m/>
    <m/>
    <n v="0"/>
    <x v="1"/>
  </r>
  <r>
    <x v="1"/>
    <x v="1301"/>
    <x v="1232"/>
    <s v="Active"/>
    <n v="77846"/>
    <s v="Active"/>
    <s v="PURCHASE"/>
    <s v="Trade Account - Tier 3"/>
    <n v="45103"/>
    <n v="1514.48"/>
    <n v="1544.0123599999999"/>
    <n v="1514.48"/>
    <n v="1514.48"/>
    <m/>
    <m/>
    <n v="0"/>
    <x v="1"/>
  </r>
  <r>
    <x v="1"/>
    <x v="1301"/>
    <x v="1232"/>
    <s v="Active"/>
    <n v="77847"/>
    <s v="Active"/>
    <s v="PURCHASE"/>
    <s v="Trade Account - Tier 3"/>
    <n v="45103"/>
    <n v="4526.57"/>
    <n v="4614.8381149999996"/>
    <n v="4526.57"/>
    <n v="4526.57"/>
    <m/>
    <m/>
    <n v="0"/>
    <x v="1"/>
  </r>
  <r>
    <x v="1"/>
    <x v="1443"/>
    <x v="1362"/>
    <s v="Active"/>
    <n v="77852"/>
    <s v="Active"/>
    <s v="PURCHASE"/>
    <s v="Trade Account - Tier 3"/>
    <n v="45103"/>
    <n v="45"/>
    <n v="45.877499999999998"/>
    <n v="45"/>
    <n v="37.5"/>
    <n v="45152"/>
    <m/>
    <n v="0"/>
    <x v="1"/>
  </r>
  <r>
    <x v="1"/>
    <x v="1366"/>
    <x v="1293"/>
    <s v="Active"/>
    <n v="77854"/>
    <s v="Active"/>
    <s v="PURCHASE"/>
    <s v="Trade Account - Tier 3"/>
    <n v="45103"/>
    <n v="1065.18"/>
    <n v="1085.95101"/>
    <n v="1065.18"/>
    <n v="710.12"/>
    <n v="45152"/>
    <m/>
    <n v="0"/>
    <x v="1"/>
  </r>
  <r>
    <x v="1"/>
    <x v="1192"/>
    <x v="1134"/>
    <s v="Active"/>
    <n v="77856"/>
    <s v="Active"/>
    <s v="PURCHASE"/>
    <s v="Trade Account - Tier 3"/>
    <n v="45103"/>
    <n v="2000"/>
    <n v="2039"/>
    <n v="2000"/>
    <n v="1666.666667"/>
    <n v="45166"/>
    <m/>
    <n v="0"/>
    <x v="1"/>
  </r>
  <r>
    <x v="1"/>
    <x v="1501"/>
    <x v="723"/>
    <s v="Active"/>
    <n v="77857"/>
    <s v="Active"/>
    <s v="INVOICE"/>
    <s v="Trade Account - Tier 3"/>
    <n v="45104"/>
    <n v="3000"/>
    <n v="3058.5"/>
    <n v="3000"/>
    <n v="3000"/>
    <m/>
    <m/>
    <n v="0"/>
    <x v="1"/>
  </r>
  <r>
    <x v="1"/>
    <x v="1253"/>
    <x v="1191"/>
    <s v="Active"/>
    <n v="77858"/>
    <s v="Active"/>
    <s v="PURCHASE"/>
    <s v="Trade Account - Tier 3"/>
    <n v="45103"/>
    <n v="169.85"/>
    <n v="173.16207499999999"/>
    <n v="169.85"/>
    <n v="141.54166649999999"/>
    <n v="45124"/>
    <m/>
    <n v="0"/>
    <x v="1"/>
  </r>
  <r>
    <x v="1"/>
    <x v="1447"/>
    <x v="1366"/>
    <s v="Active"/>
    <n v="77859"/>
    <s v="Active"/>
    <s v="PURCHASE"/>
    <s v="Trade Account - Tier 3"/>
    <n v="45103"/>
    <n v="220.06"/>
    <n v="224.35117"/>
    <n v="220.06"/>
    <n v="146.70666600000001"/>
    <n v="45169"/>
    <m/>
    <n v="0"/>
    <x v="1"/>
  </r>
  <r>
    <x v="1"/>
    <x v="1483"/>
    <x v="1402"/>
    <s v="Recovery"/>
    <n v="77863"/>
    <s v="Active"/>
    <s v="PURCHASE"/>
    <s v="Trade Account - Tier 3"/>
    <n v="45104"/>
    <n v="104.83"/>
    <n v="106.874185"/>
    <n v="104.83"/>
    <n v="104.83"/>
    <n v="45142"/>
    <n v="45142"/>
    <n v="28"/>
    <x v="6"/>
  </r>
  <r>
    <x v="1"/>
    <x v="1276"/>
    <x v="1211"/>
    <s v="Active"/>
    <n v="77866"/>
    <s v="Active"/>
    <s v="PURCHASE"/>
    <s v="Trade Account - Tier 3"/>
    <n v="45104"/>
    <n v="185.48"/>
    <n v="189.09685999999999"/>
    <n v="185.48"/>
    <n v="123.653334"/>
    <n v="45166"/>
    <m/>
    <n v="0"/>
    <x v="1"/>
  </r>
  <r>
    <x v="1"/>
    <x v="1483"/>
    <x v="1402"/>
    <s v="Recovery"/>
    <n v="77870"/>
    <s v="Active"/>
    <s v="PURCHASE"/>
    <s v="Trade Account - Tier 3"/>
    <n v="45104"/>
    <n v="153.62"/>
    <n v="156.61559"/>
    <n v="153.62"/>
    <n v="153.62"/>
    <n v="45142"/>
    <n v="45142"/>
    <n v="28"/>
    <x v="6"/>
  </r>
  <r>
    <x v="1"/>
    <x v="1487"/>
    <x v="1406"/>
    <s v="Active"/>
    <n v="77871"/>
    <s v="Active"/>
    <s v="PURCHASE"/>
    <s v="Trade Account - Tier 3"/>
    <n v="45104"/>
    <n v="500"/>
    <n v="509.75"/>
    <n v="500"/>
    <n v="346.15384799999998"/>
    <n v="45152"/>
    <m/>
    <n v="0"/>
    <x v="1"/>
  </r>
  <r>
    <x v="1"/>
    <x v="1198"/>
    <x v="128"/>
    <s v="Active"/>
    <n v="77877"/>
    <s v="Active"/>
    <s v="PURCHASE"/>
    <s v="Trade Account - Tier 3"/>
    <n v="45104"/>
    <n v="81.96"/>
    <n v="83.558220000000006"/>
    <n v="81.96"/>
    <n v="68.3"/>
    <n v="45128"/>
    <m/>
    <n v="0"/>
    <x v="1"/>
  </r>
  <r>
    <x v="1"/>
    <x v="1451"/>
    <x v="1370"/>
    <s v="Active"/>
    <n v="77878"/>
    <s v="Active"/>
    <s v="PURCHASE"/>
    <s v="Trade Account - Tier 3"/>
    <n v="45104"/>
    <n v="1531.56"/>
    <n v="1561.42542"/>
    <n v="1531.56"/>
    <n v="1531.56"/>
    <m/>
    <m/>
    <n v="0"/>
    <x v="1"/>
  </r>
  <r>
    <x v="1"/>
    <x v="1405"/>
    <x v="1329"/>
    <s v="Recovery"/>
    <n v="77881"/>
    <s v="Active"/>
    <s v="PURCHASE"/>
    <s v="Trade Account - Tier 3"/>
    <n v="45104"/>
    <n v="1210"/>
    <n v="1233.595"/>
    <n v="1210"/>
    <n v="1210"/>
    <n v="45120"/>
    <n v="45120"/>
    <n v="50"/>
    <x v="5"/>
  </r>
  <r>
    <x v="1"/>
    <x v="1400"/>
    <x v="1324"/>
    <s v="ARREAR"/>
    <n v="77882"/>
    <s v="LOCKED"/>
    <s v="PURCHASE"/>
    <s v="Trade Account - Tier 3"/>
    <n v="45104"/>
    <n v="6.06"/>
    <n v="6.1781699999999997"/>
    <n v="6.06"/>
    <n v="6.06"/>
    <n v="45170"/>
    <n v="45114"/>
    <n v="56"/>
    <x v="5"/>
  </r>
  <r>
    <x v="1"/>
    <x v="1420"/>
    <x v="1342"/>
    <s v="Active"/>
    <n v="77883"/>
    <s v="Active"/>
    <s v="PURCHASE"/>
    <s v="Trade Account - Tier 3"/>
    <n v="45104"/>
    <n v="660"/>
    <n v="672.87"/>
    <n v="660"/>
    <n v="558.46153800000002"/>
    <n v="45136"/>
    <m/>
    <n v="0"/>
    <x v="1"/>
  </r>
  <r>
    <x v="1"/>
    <x v="1279"/>
    <x v="1214"/>
    <s v="Active"/>
    <n v="77885"/>
    <s v="Active"/>
    <s v="INVOICE"/>
    <s v="Trade Account - Tier 3"/>
    <n v="45104"/>
    <n v="2301.1999999999998"/>
    <n v="2346.0734000000002"/>
    <n v="2301.1999999999998"/>
    <n v="1917.666667"/>
    <n v="45166"/>
    <m/>
    <n v="0"/>
    <x v="1"/>
  </r>
  <r>
    <x v="1"/>
    <x v="1061"/>
    <x v="1020"/>
    <s v="Recovery"/>
    <n v="77887"/>
    <s v="Active"/>
    <s v="PURCHASE"/>
    <s v="Trade Account - Tier 3"/>
    <n v="45104"/>
    <n v="198"/>
    <n v="201.86099999999999"/>
    <n v="198"/>
    <n v="198"/>
    <m/>
    <m/>
    <n v="0"/>
    <x v="1"/>
  </r>
  <r>
    <x v="1"/>
    <x v="1483"/>
    <x v="1402"/>
    <s v="Recovery"/>
    <n v="77888"/>
    <s v="Active"/>
    <s v="INVOICE"/>
    <s v="Trade Account - Tier 3"/>
    <n v="45104"/>
    <n v="5000"/>
    <n v="5097.5"/>
    <n v="5000"/>
    <n v="5000"/>
    <n v="45142"/>
    <n v="45142"/>
    <n v="28"/>
    <x v="6"/>
  </r>
  <r>
    <x v="1"/>
    <x v="1400"/>
    <x v="1324"/>
    <s v="ARREAR"/>
    <n v="77890"/>
    <s v="LOCKED"/>
    <s v="PURCHASE"/>
    <s v="Trade Account - Tier 3"/>
    <n v="45104"/>
    <n v="5"/>
    <n v="5.0975000000000001"/>
    <n v="5"/>
    <n v="5"/>
    <n v="45170"/>
    <n v="45114"/>
    <n v="56"/>
    <x v="5"/>
  </r>
  <r>
    <x v="1"/>
    <x v="1198"/>
    <x v="128"/>
    <s v="Active"/>
    <n v="77895"/>
    <s v="Active"/>
    <s v="PURCHASE"/>
    <s v="Trade Account - Tier 3"/>
    <n v="45104"/>
    <n v="71.66"/>
    <n v="73.057370000000006"/>
    <n v="71.66"/>
    <n v="71.66"/>
    <m/>
    <m/>
    <n v="0"/>
    <x v="1"/>
  </r>
  <r>
    <x v="1"/>
    <x v="1279"/>
    <x v="1214"/>
    <s v="Active"/>
    <n v="77896"/>
    <s v="Active"/>
    <s v="INVOICE"/>
    <s v="Trade Account - Tier 3"/>
    <n v="45104"/>
    <n v="1274.79"/>
    <n v="1299.6484049999999"/>
    <n v="1274.79"/>
    <n v="1062.325"/>
    <n v="45166"/>
    <m/>
    <n v="0"/>
    <x v="1"/>
  </r>
  <r>
    <x v="1"/>
    <x v="1390"/>
    <x v="1314"/>
    <s v="Active"/>
    <n v="77904"/>
    <s v="Active"/>
    <s v="PURCHASE"/>
    <s v="Trade Account - Tier 3"/>
    <n v="45104"/>
    <n v="1190"/>
    <n v="1213.2049999999999"/>
    <n v="1190"/>
    <n v="991.66666699999996"/>
    <n v="45152"/>
    <m/>
    <n v="0"/>
    <x v="1"/>
  </r>
  <r>
    <x v="1"/>
    <x v="1414"/>
    <x v="1337"/>
    <s v="Active"/>
    <n v="77905"/>
    <s v="Active"/>
    <s v="PURCHASE"/>
    <s v="Trade Account - Tier 3"/>
    <n v="45104"/>
    <n v="97.35"/>
    <n v="99.248324999999994"/>
    <n v="97.35"/>
    <n v="64.900000000000006"/>
    <n v="45152"/>
    <m/>
    <n v="0"/>
    <x v="1"/>
  </r>
  <r>
    <x v="1"/>
    <x v="1447"/>
    <x v="1366"/>
    <s v="Active"/>
    <n v="77906"/>
    <s v="Active"/>
    <s v="PURCHASE"/>
    <s v="Trade Account - Tier 3"/>
    <n v="45104"/>
    <n v="595"/>
    <n v="606.60249999999996"/>
    <n v="595"/>
    <n v="396.66666600000002"/>
    <n v="45169"/>
    <m/>
    <n v="0"/>
    <x v="1"/>
  </r>
  <r>
    <x v="1"/>
    <x v="1227"/>
    <x v="1165"/>
    <s v="Recovery"/>
    <n v="77908"/>
    <s v="Active"/>
    <s v="PURCHASE"/>
    <s v="Trade Account - Tier 3"/>
    <n v="45104"/>
    <n v="1931.81"/>
    <n v="1969.4802950000001"/>
    <n v="1931.81"/>
    <n v="1931.81"/>
    <n v="45163"/>
    <n v="45163"/>
    <n v="7"/>
    <x v="6"/>
  </r>
  <r>
    <x v="1"/>
    <x v="1436"/>
    <x v="1356"/>
    <s v="Active"/>
    <n v="77910"/>
    <s v="Active"/>
    <s v="INVOICE"/>
    <s v="Trade Account - Tier 3"/>
    <n v="45104"/>
    <n v="647.70000000000005"/>
    <n v="660.33015"/>
    <n v="647.70000000000005"/>
    <n v="431.8"/>
    <n v="45149"/>
    <m/>
    <n v="0"/>
    <x v="1"/>
  </r>
  <r>
    <x v="1"/>
    <x v="1436"/>
    <x v="1356"/>
    <s v="Active"/>
    <n v="77911"/>
    <s v="Active"/>
    <s v="INVOICE"/>
    <s v="Trade Account - Tier 3"/>
    <n v="45104"/>
    <n v="423.94"/>
    <n v="432.20683000000002"/>
    <n v="423.94"/>
    <n v="282.626666"/>
    <n v="45149"/>
    <m/>
    <n v="0"/>
    <x v="1"/>
  </r>
  <r>
    <x v="1"/>
    <x v="1436"/>
    <x v="1356"/>
    <s v="Active"/>
    <n v="77912"/>
    <s v="Active"/>
    <s v="INVOICE"/>
    <s v="Trade Account - Tier 3"/>
    <n v="45104"/>
    <n v="363.44"/>
    <n v="370.52708000000001"/>
    <n v="363.44"/>
    <n v="242.29333399999999"/>
    <n v="45149"/>
    <m/>
    <n v="0"/>
    <x v="1"/>
  </r>
  <r>
    <x v="1"/>
    <x v="1436"/>
    <x v="1356"/>
    <s v="Active"/>
    <n v="77914"/>
    <s v="Active"/>
    <s v="INVOICE"/>
    <s v="Trade Account - Tier 3"/>
    <n v="45104"/>
    <n v="1262.1300000000001"/>
    <n v="1286.7415350000001"/>
    <n v="1262.1300000000001"/>
    <n v="841.41999899999996"/>
    <n v="45149"/>
    <m/>
    <n v="0"/>
    <x v="1"/>
  </r>
  <r>
    <x v="1"/>
    <x v="1436"/>
    <x v="1356"/>
    <s v="Active"/>
    <n v="77915"/>
    <s v="Active"/>
    <s v="INVOICE"/>
    <s v="Trade Account - Tier 3"/>
    <n v="45104"/>
    <n v="388.8"/>
    <n v="396.38159999999999"/>
    <n v="388.8"/>
    <n v="259.2"/>
    <n v="45149"/>
    <m/>
    <n v="0"/>
    <x v="1"/>
  </r>
  <r>
    <x v="1"/>
    <x v="1436"/>
    <x v="1356"/>
    <s v="Active"/>
    <n v="77917"/>
    <s v="Active"/>
    <s v="INVOICE"/>
    <s v="Trade Account - Tier 3"/>
    <n v="45104"/>
    <n v="541.78"/>
    <n v="552.34470999999996"/>
    <n v="541.78"/>
    <n v="361.186666"/>
    <n v="45149"/>
    <m/>
    <n v="0"/>
    <x v="1"/>
  </r>
  <r>
    <x v="1"/>
    <x v="1436"/>
    <x v="1356"/>
    <s v="Active"/>
    <n v="77918"/>
    <s v="Active"/>
    <s v="INVOICE"/>
    <s v="Trade Account - Tier 3"/>
    <n v="45104"/>
    <n v="355.08"/>
    <n v="362.00405999999998"/>
    <n v="355.08"/>
    <n v="236.72"/>
    <n v="45149"/>
    <m/>
    <n v="0"/>
    <x v="1"/>
  </r>
  <r>
    <x v="1"/>
    <x v="1436"/>
    <x v="1356"/>
    <s v="Active"/>
    <n v="77920"/>
    <s v="Active"/>
    <s v="INVOICE"/>
    <s v="Trade Account - Tier 3"/>
    <n v="45104"/>
    <n v="228"/>
    <n v="232.446"/>
    <n v="228"/>
    <n v="152"/>
    <n v="45149"/>
    <m/>
    <n v="0"/>
    <x v="1"/>
  </r>
  <r>
    <x v="1"/>
    <x v="1088"/>
    <x v="1042"/>
    <s v="Active"/>
    <n v="77923"/>
    <s v="Active"/>
    <s v="INVOICE"/>
    <s v="Trade Account - Tier 3"/>
    <n v="45104"/>
    <n v="55000"/>
    <n v="56072.5"/>
    <n v="55000"/>
    <n v="45833.333330000001"/>
    <n v="45148"/>
    <m/>
    <n v="0"/>
    <x v="1"/>
  </r>
  <r>
    <x v="1"/>
    <x v="1372"/>
    <x v="1299"/>
    <s v="Active"/>
    <n v="77924"/>
    <s v="Active"/>
    <s v="PURCHASE"/>
    <s v="Trade Account - Tier 3"/>
    <n v="45104"/>
    <n v="200.56"/>
    <n v="204.47092000000001"/>
    <n v="200.56"/>
    <n v="133.70666700000001"/>
    <n v="45152"/>
    <m/>
    <n v="0"/>
    <x v="1"/>
  </r>
  <r>
    <x v="1"/>
    <x v="1495"/>
    <x v="1414"/>
    <s v="Active"/>
    <n v="77929"/>
    <s v="Active"/>
    <s v="PURCHASE"/>
    <s v="Trade Account - Tier 3"/>
    <n v="45104"/>
    <n v="1244.6500000000001"/>
    <n v="1268.9206750000001"/>
    <n v="1244.6500000000001"/>
    <n v="829.76666699999998"/>
    <n v="45152"/>
    <m/>
    <n v="0"/>
    <x v="1"/>
  </r>
  <r>
    <x v="1"/>
    <x v="1253"/>
    <x v="1191"/>
    <s v="Active"/>
    <n v="77931"/>
    <s v="Active"/>
    <s v="PURCHASE"/>
    <s v="Trade Account - Tier 3"/>
    <n v="45104"/>
    <n v="173.84"/>
    <n v="177.22988000000001"/>
    <n v="173.84"/>
    <n v="144.86666700000001"/>
    <n v="45124"/>
    <m/>
    <n v="0"/>
    <x v="1"/>
  </r>
  <r>
    <x v="1"/>
    <x v="1420"/>
    <x v="1342"/>
    <s v="Active"/>
    <n v="77934"/>
    <s v="Active"/>
    <s v="PURCHASE"/>
    <s v="Trade Account - Tier 3"/>
    <n v="45104"/>
    <n v="610.79999999999995"/>
    <n v="622.7106"/>
    <n v="610.79999999999995"/>
    <n v="516.83077000000003"/>
    <n v="45136"/>
    <m/>
    <n v="0"/>
    <x v="1"/>
  </r>
  <r>
    <x v="1"/>
    <x v="1477"/>
    <x v="1396"/>
    <s v="Active"/>
    <n v="77938"/>
    <s v="Active"/>
    <s v="INVOICE"/>
    <s v="Trade Account - Tier 3"/>
    <n v="45104"/>
    <n v="10000"/>
    <n v="10195"/>
    <n v="10000"/>
    <n v="8333.3333330000005"/>
    <n v="45166"/>
    <m/>
    <n v="0"/>
    <x v="1"/>
  </r>
  <r>
    <x v="1"/>
    <x v="1426"/>
    <x v="1347"/>
    <s v="Active"/>
    <n v="77939"/>
    <s v="Active"/>
    <s v="INVOICE"/>
    <s v="Trade Account - Tier 3"/>
    <n v="45104"/>
    <n v="1797.6"/>
    <n v="1832.6532"/>
    <n v="1797.6"/>
    <n v="1498"/>
    <n v="45159"/>
    <m/>
    <n v="0"/>
    <x v="1"/>
  </r>
  <r>
    <x v="1"/>
    <x v="1345"/>
    <x v="1272"/>
    <s v="Active"/>
    <n v="77951"/>
    <s v="Active"/>
    <s v="PURCHASE"/>
    <s v="Trade Account - Tier 3"/>
    <n v="45104"/>
    <n v="29.13"/>
    <n v="29.698035000000001"/>
    <n v="29.13"/>
    <n v="29.13"/>
    <m/>
    <m/>
    <n v="0"/>
    <x v="1"/>
  </r>
  <r>
    <x v="1"/>
    <x v="1248"/>
    <x v="1186"/>
    <s v="Active"/>
    <n v="77954"/>
    <s v="Active"/>
    <s v="INVOICE"/>
    <s v="Trade Account - Tier 3"/>
    <n v="45104"/>
    <n v="3000"/>
    <n v="3058.5"/>
    <n v="3000"/>
    <n v="500"/>
    <n v="45166"/>
    <m/>
    <n v="0"/>
    <x v="1"/>
  </r>
  <r>
    <x v="1"/>
    <x v="1227"/>
    <x v="1165"/>
    <s v="Recovery"/>
    <n v="77955"/>
    <s v="Active"/>
    <s v="PURCHASE"/>
    <s v="Trade Account - Tier 3"/>
    <n v="45104"/>
    <n v="11"/>
    <n v="11.214499999999999"/>
    <n v="11"/>
    <n v="11"/>
    <n v="45163"/>
    <n v="45163"/>
    <n v="7"/>
    <x v="6"/>
  </r>
  <r>
    <x v="1"/>
    <x v="1372"/>
    <x v="1299"/>
    <s v="Active"/>
    <n v="77956"/>
    <s v="Active"/>
    <s v="PURCHASE"/>
    <s v="Trade Account - Tier 3"/>
    <n v="45104"/>
    <n v="278.3"/>
    <n v="283.72685000000001"/>
    <n v="278.3"/>
    <n v="185.533333"/>
    <n v="45152"/>
    <m/>
    <n v="0"/>
    <x v="1"/>
  </r>
  <r>
    <x v="1"/>
    <x v="1390"/>
    <x v="1314"/>
    <s v="Active"/>
    <n v="77958"/>
    <s v="Active"/>
    <s v="PURCHASE"/>
    <s v="Trade Account - Tier 3"/>
    <n v="45104"/>
    <n v="1447.3"/>
    <n v="1475.52235"/>
    <n v="1447.3"/>
    <n v="1206.083333"/>
    <n v="45152"/>
    <m/>
    <n v="0"/>
    <x v="1"/>
  </r>
  <r>
    <x v="1"/>
    <x v="1232"/>
    <x v="1170"/>
    <s v="Active"/>
    <n v="77962"/>
    <s v="Active"/>
    <s v="PURCHASE"/>
    <s v="Trade Account - Tier 3"/>
    <n v="45104"/>
    <n v="3335.76"/>
    <n v="3400.8073199999999"/>
    <n v="3335.76"/>
    <n v="2223.84"/>
    <n v="45166"/>
    <m/>
    <n v="0"/>
    <x v="1"/>
  </r>
  <r>
    <x v="1"/>
    <x v="1405"/>
    <x v="1329"/>
    <s v="Recovery"/>
    <n v="77964"/>
    <s v="Active"/>
    <s v="PURCHASE"/>
    <s v="Trade Account - Tier 3"/>
    <n v="45104"/>
    <n v="2540"/>
    <n v="2589.5300000000002"/>
    <n v="2540"/>
    <n v="2540"/>
    <n v="45120"/>
    <n v="45120"/>
    <n v="50"/>
    <x v="5"/>
  </r>
  <r>
    <x v="1"/>
    <x v="1061"/>
    <x v="1020"/>
    <s v="Recovery"/>
    <n v="77965"/>
    <s v="Active"/>
    <s v="PURCHASE"/>
    <s v="Trade Account - Tier 3"/>
    <n v="45104"/>
    <n v="82.51"/>
    <n v="84.118944999999997"/>
    <n v="82.51"/>
    <n v="82.51"/>
    <m/>
    <m/>
    <n v="0"/>
    <x v="1"/>
  </r>
  <r>
    <x v="1"/>
    <x v="1414"/>
    <x v="1337"/>
    <s v="Active"/>
    <n v="77972"/>
    <s v="Active"/>
    <s v="PURCHASE"/>
    <s v="Trade Account - Tier 3"/>
    <n v="45104"/>
    <n v="68.97"/>
    <n v="70.314914999999999"/>
    <n v="68.97"/>
    <n v="45.98"/>
    <n v="45152"/>
    <m/>
    <n v="0"/>
    <x v="1"/>
  </r>
  <r>
    <x v="1"/>
    <x v="1502"/>
    <x v="1420"/>
    <s v="Active"/>
    <n v="77974"/>
    <s v="Active"/>
    <s v="INVOICE"/>
    <s v="Trade Account - Tier 3"/>
    <n v="45104"/>
    <n v="11654.4"/>
    <n v="11881.6608"/>
    <n v="11654.4"/>
    <n v="9712"/>
    <n v="45152"/>
    <m/>
    <n v="0"/>
    <x v="1"/>
  </r>
  <r>
    <x v="1"/>
    <x v="1253"/>
    <x v="1191"/>
    <s v="Active"/>
    <n v="77975"/>
    <s v="Active"/>
    <s v="PURCHASE"/>
    <s v="Trade Account - Tier 3"/>
    <n v="45104"/>
    <n v="13.2"/>
    <n v="13.4574"/>
    <n v="13.2"/>
    <n v="11"/>
    <n v="45124"/>
    <m/>
    <n v="0"/>
    <x v="1"/>
  </r>
  <r>
    <x v="1"/>
    <x v="1345"/>
    <x v="1272"/>
    <s v="Active"/>
    <n v="77976"/>
    <s v="Active"/>
    <s v="PURCHASE"/>
    <s v="Trade Account - Tier 3"/>
    <n v="45104"/>
    <n v="150.01"/>
    <n v="152.93519499999999"/>
    <n v="150.01"/>
    <n v="125.00833350000001"/>
    <n v="45159"/>
    <m/>
    <n v="0"/>
    <x v="1"/>
  </r>
  <r>
    <x v="1"/>
    <x v="1414"/>
    <x v="1337"/>
    <s v="Active"/>
    <n v="77977"/>
    <s v="Active"/>
    <s v="PURCHASE"/>
    <s v="Trade Account - Tier 3"/>
    <n v="45104"/>
    <n v="49.15"/>
    <n v="50.108424999999997"/>
    <n v="49.15"/>
    <n v="32.766666999999998"/>
    <n v="45152"/>
    <m/>
    <n v="0"/>
    <x v="1"/>
  </r>
  <r>
    <x v="1"/>
    <x v="1502"/>
    <x v="1420"/>
    <s v="Active"/>
    <n v="77978"/>
    <s v="Active"/>
    <s v="INVOICE"/>
    <s v="Trade Account - Tier 3"/>
    <n v="45104"/>
    <n v="13892.07"/>
    <n v="14162.96537"/>
    <n v="13892.07"/>
    <n v="11576.725"/>
    <n v="45152"/>
    <m/>
    <n v="0"/>
    <x v="1"/>
  </r>
  <r>
    <x v="1"/>
    <x v="1502"/>
    <x v="1420"/>
    <s v="Active"/>
    <n v="77979"/>
    <s v="Active"/>
    <s v="INVOICE"/>
    <s v="Trade Account - Tier 3"/>
    <n v="45104"/>
    <n v="10000"/>
    <n v="10195"/>
    <n v="10000"/>
    <n v="8333.3333330000005"/>
    <n v="45152"/>
    <m/>
    <n v="0"/>
    <x v="1"/>
  </r>
  <r>
    <x v="1"/>
    <x v="1502"/>
    <x v="1420"/>
    <s v="Active"/>
    <n v="77980"/>
    <s v="Active"/>
    <s v="INVOICE"/>
    <s v="Trade Account - Tier 3"/>
    <n v="45104"/>
    <n v="8969.4"/>
    <n v="9144.3032999999996"/>
    <n v="8969.4"/>
    <n v="7474.5"/>
    <n v="45152"/>
    <m/>
    <n v="0"/>
    <x v="1"/>
  </r>
  <r>
    <x v="1"/>
    <x v="1414"/>
    <x v="1337"/>
    <s v="Active"/>
    <n v="77985"/>
    <s v="Active"/>
    <s v="PURCHASE"/>
    <s v="Trade Account - Tier 3"/>
    <n v="45104"/>
    <n v="33.090000000000003"/>
    <n v="33.735255000000002"/>
    <n v="33.090000000000003"/>
    <n v="22.06"/>
    <n v="45152"/>
    <m/>
    <n v="0"/>
    <x v="1"/>
  </r>
  <r>
    <x v="1"/>
    <x v="1104"/>
    <x v="1055"/>
    <s v="Active"/>
    <n v="77989"/>
    <s v="Active"/>
    <s v="PURCHASE"/>
    <s v="Trade Account - Tier 3"/>
    <n v="45104"/>
    <n v="6677.75"/>
    <n v="6807.9661249999999"/>
    <n v="6677.75"/>
    <n v="5564.7916670000004"/>
    <n v="45159"/>
    <n v="45159"/>
    <n v="11"/>
    <x v="6"/>
  </r>
  <r>
    <x v="1"/>
    <x v="1415"/>
    <x v="1338"/>
    <s v="Active"/>
    <n v="77994"/>
    <s v="Active"/>
    <s v="PURCHASE"/>
    <s v="Trade Account - Tier 3"/>
    <n v="45104"/>
    <n v="90"/>
    <n v="91.754999999999995"/>
    <n v="90"/>
    <n v="90"/>
    <m/>
    <m/>
    <n v="0"/>
    <x v="1"/>
  </r>
  <r>
    <x v="1"/>
    <x v="1431"/>
    <x v="1351"/>
    <s v="Active"/>
    <n v="77995"/>
    <s v="Active"/>
    <s v="PURCHASE"/>
    <s v="Trade Account - Tier 3"/>
    <n v="45104"/>
    <n v="850"/>
    <n v="866.57500000000005"/>
    <n v="850"/>
    <n v="555.769228"/>
    <n v="45166"/>
    <m/>
    <n v="0"/>
    <x v="1"/>
  </r>
  <r>
    <x v="1"/>
    <x v="1227"/>
    <x v="1165"/>
    <s v="Recovery"/>
    <n v="77996"/>
    <s v="Active"/>
    <s v="PURCHASE"/>
    <s v="Trade Account - Tier 3"/>
    <n v="45104"/>
    <n v="43.54"/>
    <n v="44.389029999999998"/>
    <n v="43.54"/>
    <n v="43.54"/>
    <n v="45163"/>
    <n v="45163"/>
    <n v="7"/>
    <x v="6"/>
  </r>
  <r>
    <x v="1"/>
    <x v="1414"/>
    <x v="1337"/>
    <s v="Active"/>
    <n v="77998"/>
    <s v="Active"/>
    <s v="PURCHASE"/>
    <s v="Trade Account - Tier 3"/>
    <n v="45104"/>
    <n v="157.86000000000001"/>
    <n v="160.93826999999999"/>
    <n v="157.86000000000001"/>
    <n v="157.86000000000001"/>
    <m/>
    <m/>
    <n v="0"/>
    <x v="1"/>
  </r>
  <r>
    <x v="1"/>
    <x v="1427"/>
    <x v="1348"/>
    <s v="Active"/>
    <n v="78000"/>
    <s v="Active"/>
    <s v="PURCHASE"/>
    <s v="Trade Account - Tier 3"/>
    <n v="45104"/>
    <n v="1010"/>
    <n v="1029.6949999999999"/>
    <n v="1010"/>
    <n v="1010"/>
    <m/>
    <m/>
    <n v="0"/>
    <x v="1"/>
  </r>
  <r>
    <x v="1"/>
    <x v="1414"/>
    <x v="1337"/>
    <s v="Active"/>
    <n v="78005"/>
    <s v="Active"/>
    <s v="PURCHASE"/>
    <s v="Trade Account - Tier 3"/>
    <n v="45104"/>
    <n v="24.5"/>
    <n v="24.97775"/>
    <n v="24.5"/>
    <n v="16.333333"/>
    <n v="45152"/>
    <m/>
    <n v="0"/>
    <x v="1"/>
  </r>
  <r>
    <x v="1"/>
    <x v="1390"/>
    <x v="1314"/>
    <s v="Active"/>
    <n v="78010"/>
    <s v="Active"/>
    <s v="PURCHASE"/>
    <s v="Trade Account - Tier 3"/>
    <n v="45104"/>
    <n v="236.95"/>
    <n v="241.570525"/>
    <n v="236.95"/>
    <n v="236.95"/>
    <m/>
    <m/>
    <n v="0"/>
    <x v="1"/>
  </r>
  <r>
    <x v="1"/>
    <x v="1496"/>
    <x v="1415"/>
    <s v="Active"/>
    <n v="78016"/>
    <s v="Active"/>
    <s v="INVOICE"/>
    <s v="Trade Account - Tier 3"/>
    <n v="45104"/>
    <n v="4800"/>
    <n v="4893.6000000000004"/>
    <n v="4800"/>
    <n v="4800"/>
    <m/>
    <m/>
    <n v="0"/>
    <x v="1"/>
  </r>
  <r>
    <x v="1"/>
    <x v="1217"/>
    <x v="1155"/>
    <s v="Active"/>
    <n v="78017"/>
    <s v="Active"/>
    <s v="PURCHASE"/>
    <s v="Trade Account - Tier 3"/>
    <n v="45104"/>
    <n v="783.15"/>
    <n v="798.421425"/>
    <n v="783.15"/>
    <n v="522.09999900000003"/>
    <n v="45152"/>
    <m/>
    <n v="0"/>
    <x v="1"/>
  </r>
  <r>
    <x v="1"/>
    <x v="1217"/>
    <x v="1155"/>
    <s v="Active"/>
    <n v="78019"/>
    <s v="Active"/>
    <s v="PURCHASE"/>
    <s v="Trade Account - Tier 3"/>
    <n v="45104"/>
    <n v="105.45"/>
    <n v="107.506275"/>
    <n v="105.45"/>
    <n v="70.299999"/>
    <n v="45152"/>
    <m/>
    <n v="0"/>
    <x v="1"/>
  </r>
  <r>
    <x v="1"/>
    <x v="1360"/>
    <x v="1287"/>
    <s v="Active"/>
    <n v="78021"/>
    <s v="Active"/>
    <s v="PURCHASE"/>
    <s v="Trade Account - Tier 3"/>
    <n v="45104"/>
    <n v="93"/>
    <n v="94.813500000000005"/>
    <n v="93"/>
    <n v="77.5"/>
    <n v="45160"/>
    <m/>
    <n v="0"/>
    <x v="1"/>
  </r>
  <r>
    <x v="1"/>
    <x v="1503"/>
    <x v="1421"/>
    <s v="Active"/>
    <n v="78022"/>
    <s v="Active"/>
    <s v="INVOICE"/>
    <s v="Trade Account - Tier 3"/>
    <n v="45104"/>
    <n v="6000"/>
    <n v="6117"/>
    <n v="6000"/>
    <n v="5000"/>
    <n v="45152"/>
    <m/>
    <n v="0"/>
    <x v="1"/>
  </r>
  <r>
    <x v="1"/>
    <x v="1390"/>
    <x v="1314"/>
    <s v="Active"/>
    <n v="78025"/>
    <s v="Active"/>
    <s v="PURCHASE"/>
    <s v="Trade Account - Tier 3"/>
    <n v="45104"/>
    <n v="208.32"/>
    <n v="212.38224"/>
    <n v="208.32"/>
    <n v="208.32"/>
    <m/>
    <m/>
    <n v="0"/>
    <x v="1"/>
  </r>
  <r>
    <x v="1"/>
    <x v="1449"/>
    <x v="1368"/>
    <s v="Active"/>
    <n v="78036"/>
    <s v="Active"/>
    <s v="INVOICE"/>
    <s v="Trade Account - Tier 3"/>
    <n v="45104"/>
    <n v="2782"/>
    <n v="2836.2489999999998"/>
    <n v="2782"/>
    <n v="1712"/>
    <n v="45166"/>
    <m/>
    <n v="0"/>
    <x v="1"/>
  </r>
  <r>
    <x v="1"/>
    <x v="1414"/>
    <x v="1337"/>
    <s v="Active"/>
    <n v="78037"/>
    <s v="Active"/>
    <s v="PURCHASE"/>
    <s v="Trade Account - Tier 3"/>
    <n v="45104"/>
    <n v="39.47"/>
    <n v="40.239665000000002"/>
    <n v="39.47"/>
    <n v="26.313333"/>
    <n v="45152"/>
    <m/>
    <n v="0"/>
    <x v="1"/>
  </r>
  <r>
    <x v="1"/>
    <x v="1504"/>
    <x v="1422"/>
    <s v="Active"/>
    <n v="78042"/>
    <s v="Active"/>
    <s v="PURCHASE"/>
    <s v="Trade Account - Tier 3"/>
    <n v="45104"/>
    <n v="755.42"/>
    <n v="770.15069000000005"/>
    <n v="755.42"/>
    <n v="629.51666699999998"/>
    <n v="45132"/>
    <m/>
    <n v="0"/>
    <x v="1"/>
  </r>
  <r>
    <x v="1"/>
    <x v="1504"/>
    <x v="1422"/>
    <s v="Active"/>
    <n v="78043"/>
    <s v="Active"/>
    <s v="PURCHASE"/>
    <s v="Trade Account - Tier 3"/>
    <n v="45104"/>
    <n v="859.76"/>
    <n v="876.52531999999997"/>
    <n v="859.76"/>
    <n v="716.46666700000003"/>
    <n v="45132"/>
    <m/>
    <n v="0"/>
    <x v="1"/>
  </r>
  <r>
    <x v="1"/>
    <x v="1504"/>
    <x v="1422"/>
    <s v="Active"/>
    <n v="78046"/>
    <s v="Active"/>
    <s v="PURCHASE"/>
    <s v="Trade Account - Tier 3"/>
    <n v="45104"/>
    <n v="482.2"/>
    <n v="491.60289999999998"/>
    <n v="482.2"/>
    <n v="401.83333299999998"/>
    <n v="45132"/>
    <m/>
    <n v="0"/>
    <x v="1"/>
  </r>
  <r>
    <x v="2"/>
    <x v="1505"/>
    <x v="1423"/>
    <s v="Recovery"/>
    <n v="78047"/>
    <s v="Active"/>
    <s v="INVOICE"/>
    <s v="Finstro Trade +30"/>
    <n v="45104"/>
    <n v="2213.0500000000002"/>
    <n v="2213.0500000000002"/>
    <n v="2213.0500000000002"/>
    <n v="2213.0500000000002"/>
    <m/>
    <m/>
    <n v="0"/>
    <x v="1"/>
  </r>
  <r>
    <x v="1"/>
    <x v="1083"/>
    <x v="1038"/>
    <s v="Suspended"/>
    <n v="78049"/>
    <s v="Active"/>
    <s v="PURCHASE"/>
    <s v="Trade Account - Tier 3"/>
    <n v="45104"/>
    <n v="50"/>
    <n v="50.975000000000001"/>
    <n v="50"/>
    <n v="50"/>
    <n v="45166"/>
    <n v="45166"/>
    <n v="4"/>
    <x v="6"/>
  </r>
  <r>
    <x v="1"/>
    <x v="1360"/>
    <x v="1287"/>
    <s v="Active"/>
    <n v="78055"/>
    <s v="Active"/>
    <s v="PURCHASE"/>
    <s v="Trade Account - Tier 3"/>
    <n v="45104"/>
    <n v="438.65"/>
    <n v="447.20367499999998"/>
    <n v="438.65"/>
    <n v="438.65"/>
    <n v="45138"/>
    <n v="45138"/>
    <n v="32"/>
    <x v="5"/>
  </r>
  <r>
    <x v="1"/>
    <x v="1199"/>
    <x v="1139"/>
    <s v="Recovery"/>
    <n v="78058"/>
    <s v="Active"/>
    <s v="PURCHASE"/>
    <s v="Trade Account - Tier 3"/>
    <n v="45104"/>
    <n v="50.28"/>
    <n v="51.260460000000002"/>
    <n v="50.28"/>
    <n v="50.28"/>
    <m/>
    <m/>
    <n v="0"/>
    <x v="1"/>
  </r>
  <r>
    <x v="1"/>
    <x v="1486"/>
    <x v="1405"/>
    <s v="Active"/>
    <n v="78064"/>
    <s v="Active"/>
    <s v="PURCHASE"/>
    <s v="Trade Account - Tier 3"/>
    <n v="45104"/>
    <n v="150.30000000000001"/>
    <n v="153.23085"/>
    <n v="150.30000000000001"/>
    <n v="100.2"/>
    <n v="45156"/>
    <m/>
    <n v="0"/>
    <x v="1"/>
  </r>
  <r>
    <x v="1"/>
    <x v="1403"/>
    <x v="1327"/>
    <s v="Active"/>
    <n v="78070"/>
    <s v="Active"/>
    <s v="INVOICE"/>
    <s v="Trade Account - Tier 3"/>
    <n v="45105"/>
    <n v="340"/>
    <n v="346.63"/>
    <n v="340"/>
    <n v="283.33333299999998"/>
    <n v="45166"/>
    <m/>
    <n v="0"/>
    <x v="1"/>
  </r>
  <r>
    <x v="1"/>
    <x v="1487"/>
    <x v="1406"/>
    <s v="Active"/>
    <n v="78071"/>
    <s v="Active"/>
    <s v="PURCHASE"/>
    <s v="Trade Account - Tier 3"/>
    <n v="45104"/>
    <n v="1500"/>
    <n v="1529.25"/>
    <n v="1500"/>
    <n v="1038.46154"/>
    <n v="45152"/>
    <m/>
    <n v="0"/>
    <x v="1"/>
  </r>
  <r>
    <x v="1"/>
    <x v="1007"/>
    <x v="977"/>
    <s v="Active"/>
    <n v="78072"/>
    <s v="Active"/>
    <s v="PURCHASE"/>
    <s v="Trade Account - Tier 3"/>
    <n v="45102"/>
    <n v="62.38"/>
    <n v="63.596409999999999"/>
    <n v="62.38"/>
    <n v="41.586666000000001"/>
    <n v="45166"/>
    <m/>
    <n v="0"/>
    <x v="1"/>
  </r>
  <r>
    <x v="1"/>
    <x v="1486"/>
    <x v="1405"/>
    <s v="Active"/>
    <n v="78082"/>
    <s v="Active"/>
    <s v="PURCHASE"/>
    <s v="Trade Account - Tier 3"/>
    <n v="45104"/>
    <n v="72.41"/>
    <n v="73.821995000000001"/>
    <n v="72.41"/>
    <n v="48.273333000000001"/>
    <n v="45156"/>
    <m/>
    <n v="0"/>
    <x v="1"/>
  </r>
  <r>
    <x v="1"/>
    <x v="1164"/>
    <x v="1108"/>
    <s v="Active"/>
    <n v="78084"/>
    <s v="Active"/>
    <s v="PURCHASE"/>
    <s v="Trade Account - Tier 3"/>
    <n v="45104"/>
    <n v="2905.86"/>
    <n v="2962.5242699999999"/>
    <n v="2905.86"/>
    <n v="1937.24"/>
    <n v="45147"/>
    <m/>
    <n v="0"/>
    <x v="1"/>
  </r>
  <r>
    <x v="1"/>
    <x v="1475"/>
    <x v="1394"/>
    <s v="Active"/>
    <n v="78086"/>
    <s v="Active"/>
    <s v="PURCHASE"/>
    <s v="Trade Account - Tier 3"/>
    <n v="45104"/>
    <n v="1400"/>
    <n v="1427.3"/>
    <n v="1400"/>
    <n v="933.33333300000004"/>
    <n v="45156"/>
    <m/>
    <n v="0"/>
    <x v="1"/>
  </r>
  <r>
    <x v="1"/>
    <x v="1347"/>
    <x v="1274"/>
    <s v="Active"/>
    <n v="78091"/>
    <s v="Active"/>
    <s v="INVOICE"/>
    <s v="Trade Account - Tier 3"/>
    <n v="45105"/>
    <n v="10203.879999999999"/>
    <n v="10402.855659999999"/>
    <n v="10203.879999999999"/>
    <n v="8503.2333330000001"/>
    <n v="45166"/>
    <m/>
    <n v="0"/>
    <x v="1"/>
  </r>
  <r>
    <x v="1"/>
    <x v="1281"/>
    <x v="1216"/>
    <s v="Active"/>
    <n v="78092"/>
    <s v="Active"/>
    <s v="PURCHASE"/>
    <s v="Trade Account - Tier 3"/>
    <n v="45104"/>
    <n v="25.06"/>
    <n v="25.548670000000001"/>
    <n v="25.06"/>
    <n v="16.706665999999998"/>
    <n v="45152"/>
    <m/>
    <n v="0"/>
    <x v="1"/>
  </r>
  <r>
    <x v="1"/>
    <x v="1468"/>
    <x v="1387"/>
    <s v="Active"/>
    <n v="78094"/>
    <s v="Active"/>
    <s v="PURCHASE"/>
    <s v="Trade Account - Tier 3"/>
    <n v="45104"/>
    <n v="365"/>
    <n v="372.11750000000001"/>
    <n v="365"/>
    <n v="243.33333300000001"/>
    <n v="45152"/>
    <m/>
    <n v="0"/>
    <x v="1"/>
  </r>
  <r>
    <x v="1"/>
    <x v="1253"/>
    <x v="1191"/>
    <s v="Active"/>
    <n v="78097"/>
    <s v="Active"/>
    <s v="PURCHASE"/>
    <s v="Trade Account - Tier 3"/>
    <n v="45104"/>
    <n v="6"/>
    <n v="6.117"/>
    <n v="6"/>
    <n v="5"/>
    <n v="45124"/>
    <m/>
    <n v="0"/>
    <x v="1"/>
  </r>
  <r>
    <x v="1"/>
    <x v="1483"/>
    <x v="1402"/>
    <s v="Recovery"/>
    <n v="78098"/>
    <s v="Active"/>
    <s v="PURCHASE"/>
    <s v="Trade Account - Tier 3"/>
    <n v="45104"/>
    <n v="28.9"/>
    <n v="29.463550000000001"/>
    <n v="28.9"/>
    <n v="28.9"/>
    <n v="45142"/>
    <n v="45142"/>
    <n v="28"/>
    <x v="6"/>
  </r>
  <r>
    <x v="1"/>
    <x v="1083"/>
    <x v="1038"/>
    <s v="Suspended"/>
    <n v="78107"/>
    <s v="Active"/>
    <s v="PURCHASE"/>
    <s v="Trade Account - Tier 3"/>
    <n v="45104"/>
    <n v="3000"/>
    <n v="3058.5"/>
    <n v="3000"/>
    <n v="3000"/>
    <n v="45166"/>
    <n v="45166"/>
    <n v="4"/>
    <x v="6"/>
  </r>
  <r>
    <x v="1"/>
    <x v="1227"/>
    <x v="1165"/>
    <s v="Recovery"/>
    <n v="78110"/>
    <s v="Active"/>
    <s v="PURCHASE"/>
    <s v="Trade Account - Tier 3"/>
    <n v="45104"/>
    <n v="21.9"/>
    <n v="22.32705"/>
    <n v="21.9"/>
    <n v="21.9"/>
    <n v="45163"/>
    <n v="45163"/>
    <n v="7"/>
    <x v="6"/>
  </r>
  <r>
    <x v="1"/>
    <x v="1335"/>
    <x v="1262"/>
    <s v="Active"/>
    <n v="78111"/>
    <s v="Active"/>
    <s v="INVOICE"/>
    <s v="Trade Account - Tier 3"/>
    <n v="45105"/>
    <n v="2381"/>
    <n v="2427.4295000000002"/>
    <n v="2381"/>
    <n v="1984.166667"/>
    <n v="45149"/>
    <m/>
    <n v="0"/>
    <x v="1"/>
  </r>
  <r>
    <x v="1"/>
    <x v="1366"/>
    <x v="1293"/>
    <s v="Active"/>
    <n v="78113"/>
    <s v="Active"/>
    <s v="PURCHASE"/>
    <s v="Trade Account - Tier 3"/>
    <n v="45104"/>
    <n v="3500"/>
    <n v="3568.25"/>
    <n v="3500"/>
    <n v="2916.666667"/>
    <n v="45152"/>
    <m/>
    <n v="0"/>
    <x v="1"/>
  </r>
  <r>
    <x v="1"/>
    <x v="1451"/>
    <x v="1370"/>
    <s v="Active"/>
    <n v="78114"/>
    <s v="Active"/>
    <s v="PURCHASE"/>
    <s v="Trade Account - Tier 3"/>
    <n v="45104"/>
    <n v="3405.4"/>
    <n v="3471.8053"/>
    <n v="3405.4"/>
    <n v="3405.4"/>
    <m/>
    <m/>
    <n v="0"/>
    <x v="1"/>
  </r>
  <r>
    <x v="1"/>
    <x v="1447"/>
    <x v="1366"/>
    <s v="Active"/>
    <n v="78115"/>
    <s v="Active"/>
    <s v="PURCHASE"/>
    <s v="Trade Account - Tier 3"/>
    <n v="45104"/>
    <n v="320"/>
    <n v="326.24"/>
    <n v="320"/>
    <n v="213.33333400000001"/>
    <n v="45169"/>
    <m/>
    <n v="0"/>
    <x v="1"/>
  </r>
  <r>
    <x v="1"/>
    <x v="1451"/>
    <x v="1370"/>
    <s v="Active"/>
    <n v="78117"/>
    <s v="Active"/>
    <s v="PURCHASE"/>
    <s v="Trade Account - Tier 3"/>
    <n v="45105"/>
    <n v="2286.65"/>
    <n v="2331.2396749999998"/>
    <n v="2286.65"/>
    <n v="2286.65"/>
    <m/>
    <m/>
    <n v="0"/>
    <x v="1"/>
  </r>
  <r>
    <x v="1"/>
    <x v="1433"/>
    <x v="1353"/>
    <s v="Active"/>
    <n v="78118"/>
    <s v="Active"/>
    <s v="INVOICE"/>
    <s v="Trade Account - Tier 3"/>
    <n v="45105"/>
    <n v="2400"/>
    <n v="2446.8000000000002"/>
    <n v="2400"/>
    <n v="800"/>
    <n v="45166"/>
    <m/>
    <n v="0"/>
    <x v="1"/>
  </r>
  <r>
    <x v="1"/>
    <x v="1478"/>
    <x v="1397"/>
    <s v="Active"/>
    <n v="78119"/>
    <s v="Active"/>
    <s v="PURCHASE"/>
    <s v="Trade Account - Tier 3"/>
    <n v="45105"/>
    <n v="9233.2999999999993"/>
    <n v="9413.3493500000004"/>
    <n v="9233.2999999999993"/>
    <n v="9233.2999999999993"/>
    <m/>
    <m/>
    <n v="0"/>
    <x v="1"/>
  </r>
  <r>
    <x v="1"/>
    <x v="1497"/>
    <x v="1416"/>
    <s v="Active"/>
    <n v="78120"/>
    <s v="Active"/>
    <s v="PURCHASE"/>
    <s v="Trade Account - Tier 3"/>
    <n v="45105"/>
    <n v="3531.16"/>
    <n v="3600.0176200000001"/>
    <n v="3531.16"/>
    <n v="2942.6333330000002"/>
    <n v="45153"/>
    <m/>
    <n v="0"/>
    <x v="1"/>
  </r>
  <r>
    <x v="1"/>
    <x v="1483"/>
    <x v="1402"/>
    <s v="Recovery"/>
    <n v="78125"/>
    <s v="Active"/>
    <s v="PURCHASE"/>
    <s v="Trade Account - Tier 3"/>
    <n v="45105"/>
    <n v="30.05"/>
    <n v="30.635974999999998"/>
    <n v="30.05"/>
    <n v="30.05"/>
    <n v="45142"/>
    <n v="45142"/>
    <n v="28"/>
    <x v="6"/>
  </r>
  <r>
    <x v="1"/>
    <x v="1491"/>
    <x v="1410"/>
    <s v="Active"/>
    <n v="78126"/>
    <s v="Active"/>
    <s v="INVOICE"/>
    <s v="Trade Account - Tier 3"/>
    <n v="45105"/>
    <n v="5357"/>
    <n v="5461.4615000000003"/>
    <n v="5357"/>
    <n v="5357"/>
    <n v="45159"/>
    <n v="45159"/>
    <n v="11"/>
    <x v="6"/>
  </r>
  <r>
    <x v="1"/>
    <x v="1506"/>
    <x v="1424"/>
    <s v="Active"/>
    <n v="78128"/>
    <s v="Active"/>
    <s v="INVOICE"/>
    <s v="Trade Account - Tier 3"/>
    <n v="45105"/>
    <n v="3752.44"/>
    <n v="3825.61258"/>
    <n v="3752.44"/>
    <n v="2501.626667"/>
    <n v="45155"/>
    <m/>
    <n v="0"/>
    <x v="1"/>
  </r>
  <r>
    <x v="1"/>
    <x v="1451"/>
    <x v="1370"/>
    <s v="Active"/>
    <n v="78131"/>
    <s v="Active"/>
    <s v="PURCHASE"/>
    <s v="Trade Account - Tier 3"/>
    <n v="45105"/>
    <n v="489"/>
    <n v="498.53550000000001"/>
    <n v="489"/>
    <n v="489"/>
    <m/>
    <m/>
    <n v="0"/>
    <x v="1"/>
  </r>
  <r>
    <x v="1"/>
    <x v="1507"/>
    <x v="1425"/>
    <s v="Active"/>
    <n v="78132"/>
    <s v="Active"/>
    <s v="INVOICE"/>
    <s v="Trade Account - Tier 3"/>
    <n v="45105"/>
    <n v="14081.98"/>
    <n v="14356.57861"/>
    <n v="14081.98"/>
    <n v="4693.9933339999998"/>
    <n v="45152"/>
    <m/>
    <n v="0"/>
    <x v="1"/>
  </r>
  <r>
    <x v="1"/>
    <x v="1468"/>
    <x v="1387"/>
    <s v="Active"/>
    <n v="78135"/>
    <s v="Active"/>
    <s v="PURCHASE"/>
    <s v="Trade Account - Tier 3"/>
    <n v="45105"/>
    <n v="683.91"/>
    <n v="697.24624500000004"/>
    <n v="683.91"/>
    <n v="455.94"/>
    <n v="45152"/>
    <m/>
    <n v="0"/>
    <x v="1"/>
  </r>
  <r>
    <x v="1"/>
    <x v="1253"/>
    <x v="1191"/>
    <s v="Active"/>
    <n v="78136"/>
    <s v="Active"/>
    <s v="PURCHASE"/>
    <s v="Trade Account - Tier 3"/>
    <n v="45105"/>
    <n v="16.25"/>
    <n v="16.566875"/>
    <n v="16.25"/>
    <n v="13.5416665"/>
    <n v="45124"/>
    <m/>
    <n v="0"/>
    <x v="1"/>
  </r>
  <r>
    <x v="1"/>
    <x v="1391"/>
    <x v="1315"/>
    <s v="Active"/>
    <n v="78141"/>
    <s v="Active"/>
    <s v="INVOICE"/>
    <s v="Trade Account - Tier 3"/>
    <n v="45105"/>
    <n v="1936.39"/>
    <n v="1974.1496050000001"/>
    <n v="1936.39"/>
    <n v="1290.926667"/>
    <n v="45149"/>
    <m/>
    <n v="0"/>
    <x v="1"/>
  </r>
  <r>
    <x v="1"/>
    <x v="1508"/>
    <x v="1426"/>
    <s v="Active"/>
    <n v="78142"/>
    <s v="Active"/>
    <s v="INVOICE"/>
    <s v="Trade Account - Tier 3"/>
    <n v="45105"/>
    <n v="5248.55"/>
    <n v="5350.8967249999996"/>
    <n v="5248.55"/>
    <n v="3499.0333329999999"/>
    <n v="45165"/>
    <m/>
    <n v="0"/>
    <x v="1"/>
  </r>
  <r>
    <x v="1"/>
    <x v="1146"/>
    <x v="1092"/>
    <s v="Active"/>
    <n v="78150"/>
    <s v="Active"/>
    <s v="INVOICE"/>
    <s v="Trade Account - Tier 3"/>
    <n v="45105"/>
    <n v="6500"/>
    <n v="6626.75"/>
    <n v="6500"/>
    <n v="4333.3333329999996"/>
    <n v="45152"/>
    <m/>
    <n v="0"/>
    <x v="1"/>
  </r>
  <r>
    <x v="2"/>
    <x v="1361"/>
    <x v="1288"/>
    <s v="Active"/>
    <n v="78151"/>
    <s v="LOCKED"/>
    <s v="INVOICE"/>
    <s v="Finstro Trade +21"/>
    <n v="45105"/>
    <n v="2556"/>
    <n v="2556"/>
    <n v="2556"/>
    <n v="2556"/>
    <n v="45128"/>
    <n v="45128"/>
    <n v="42"/>
    <x v="5"/>
  </r>
  <r>
    <x v="1"/>
    <x v="1162"/>
    <x v="1106"/>
    <s v="Active"/>
    <n v="78159"/>
    <s v="Active"/>
    <s v="INVOICE"/>
    <s v="Trade Account - Tier 3"/>
    <n v="45105"/>
    <n v="4259.51"/>
    <n v="4342.5704450000003"/>
    <n v="4259.51"/>
    <n v="3549.5916670000001"/>
    <n v="45169"/>
    <m/>
    <n v="0"/>
    <x v="1"/>
  </r>
  <r>
    <x v="1"/>
    <x v="1413"/>
    <x v="1336"/>
    <s v="Suspended"/>
    <n v="78163"/>
    <s v="LOCKED"/>
    <s v="PURCHASE"/>
    <s v="Trade Account - Tier 3"/>
    <n v="45105"/>
    <n v="549.46"/>
    <n v="560.17447000000004"/>
    <n v="549.46"/>
    <n v="549.46"/>
    <n v="45168"/>
    <n v="45168"/>
    <n v="2"/>
    <x v="6"/>
  </r>
  <r>
    <x v="1"/>
    <x v="1413"/>
    <x v="1336"/>
    <s v="Suspended"/>
    <n v="78164"/>
    <s v="LOCKED"/>
    <s v="PURCHASE"/>
    <s v="Trade Account - Tier 3"/>
    <n v="45105"/>
    <n v="549.46"/>
    <n v="560.17447000000004"/>
    <n v="549.46"/>
    <n v="549.46"/>
    <n v="45168"/>
    <n v="45168"/>
    <n v="2"/>
    <x v="6"/>
  </r>
  <r>
    <x v="1"/>
    <x v="1124"/>
    <x v="1073"/>
    <s v="Active"/>
    <n v="78167"/>
    <s v="Active"/>
    <s v="PURCHASE"/>
    <s v="Trade Account - Tier 3"/>
    <n v="45105"/>
    <n v="759.46"/>
    <n v="774.26946999999996"/>
    <n v="759.46"/>
    <n v="506.30666600000001"/>
    <n v="45166"/>
    <m/>
    <n v="0"/>
    <x v="1"/>
  </r>
  <r>
    <x v="1"/>
    <x v="1163"/>
    <x v="1107"/>
    <s v="Active"/>
    <n v="78168"/>
    <s v="Active"/>
    <s v="PURCHASE"/>
    <s v="Trade Account - Tier 3"/>
    <n v="45105"/>
    <n v="167"/>
    <n v="170.25649999999999"/>
    <n v="167"/>
    <n v="139.16666699999999"/>
    <n v="45170"/>
    <m/>
    <n v="0"/>
    <x v="1"/>
  </r>
  <r>
    <x v="1"/>
    <x v="1359"/>
    <x v="1286"/>
    <s v="Active"/>
    <n v="78176"/>
    <s v="Active"/>
    <s v="PURCHASE"/>
    <s v="Trade Account - Tier 3"/>
    <n v="45105"/>
    <n v="500"/>
    <n v="509.75"/>
    <n v="500"/>
    <n v="500"/>
    <m/>
    <m/>
    <n v="0"/>
    <x v="1"/>
  </r>
  <r>
    <x v="1"/>
    <x v="1506"/>
    <x v="1424"/>
    <s v="Active"/>
    <n v="78177"/>
    <s v="Active"/>
    <s v="PURCHASE"/>
    <s v="Trade Account - Tier 3"/>
    <n v="45105"/>
    <n v="4448.12"/>
    <n v="4534.8583399999998"/>
    <n v="4448.12"/>
    <n v="2965.413333"/>
    <n v="45155"/>
    <m/>
    <n v="0"/>
    <x v="1"/>
  </r>
  <r>
    <x v="1"/>
    <x v="1420"/>
    <x v="1342"/>
    <s v="Active"/>
    <n v="78179"/>
    <s v="Active"/>
    <s v="PURCHASE"/>
    <s v="Trade Account - Tier 3"/>
    <n v="45105"/>
    <n v="381.57"/>
    <n v="389.01061499999997"/>
    <n v="381.57"/>
    <n v="322.86692399999998"/>
    <n v="45136"/>
    <m/>
    <n v="0"/>
    <x v="1"/>
  </r>
  <r>
    <x v="1"/>
    <x v="1061"/>
    <x v="1020"/>
    <s v="Recovery"/>
    <n v="78180"/>
    <s v="Active"/>
    <s v="PURCHASE"/>
    <s v="Trade Account - Tier 3"/>
    <n v="45105"/>
    <n v="43.97"/>
    <n v="44.827415000000002"/>
    <n v="43.97"/>
    <n v="43.97"/>
    <m/>
    <m/>
    <n v="0"/>
    <x v="1"/>
  </r>
  <r>
    <x v="1"/>
    <x v="1414"/>
    <x v="1337"/>
    <s v="Active"/>
    <n v="78181"/>
    <s v="Active"/>
    <s v="PURCHASE"/>
    <s v="Trade Account - Tier 3"/>
    <n v="45105"/>
    <n v="37.44"/>
    <n v="38.170079999999999"/>
    <n v="37.44"/>
    <n v="24.96"/>
    <n v="45152"/>
    <m/>
    <n v="0"/>
    <x v="1"/>
  </r>
  <r>
    <x v="1"/>
    <x v="1477"/>
    <x v="1396"/>
    <s v="Active"/>
    <n v="78184"/>
    <s v="Active"/>
    <s v="PURCHASE"/>
    <s v="Trade Account - Tier 3"/>
    <n v="45105"/>
    <n v="56.12"/>
    <n v="57.21434"/>
    <n v="56.12"/>
    <n v="46.766666999999998"/>
    <n v="45166"/>
    <m/>
    <n v="0"/>
    <x v="1"/>
  </r>
  <r>
    <x v="1"/>
    <x v="1473"/>
    <x v="1392"/>
    <s v="Active"/>
    <n v="78188"/>
    <s v="Active"/>
    <s v="PURCHASE"/>
    <s v="Trade Account - Tier 3"/>
    <n v="45105"/>
    <n v="4181.42"/>
    <n v="4262.9576900000002"/>
    <n v="4181.42"/>
    <n v="3484.5166669999999"/>
    <n v="45166"/>
    <m/>
    <n v="0"/>
    <x v="1"/>
  </r>
  <r>
    <x v="1"/>
    <x v="1299"/>
    <x v="1230"/>
    <s v="Active"/>
    <n v="78190"/>
    <s v="Active"/>
    <s v="PURCHASE"/>
    <s v="Trade Account - Tier 3"/>
    <n v="45105"/>
    <n v="767.8"/>
    <n v="782.77210000000002"/>
    <n v="767.8"/>
    <n v="511.86666600000001"/>
    <n v="45155"/>
    <m/>
    <n v="0"/>
    <x v="1"/>
  </r>
  <r>
    <x v="1"/>
    <x v="1151"/>
    <x v="1097"/>
    <s v="Active"/>
    <n v="78191"/>
    <s v="Active"/>
    <s v="PURCHASE"/>
    <s v="Trade Account - Tier 3"/>
    <n v="45105"/>
    <n v="1000"/>
    <n v="1019.5"/>
    <n v="1000"/>
    <n v="1000"/>
    <m/>
    <m/>
    <n v="0"/>
    <x v="1"/>
  </r>
  <r>
    <x v="1"/>
    <x v="1390"/>
    <x v="1314"/>
    <s v="Active"/>
    <n v="78192"/>
    <s v="Active"/>
    <s v="PURCHASE"/>
    <s v="Trade Account - Tier 3"/>
    <n v="45105"/>
    <n v="471.9"/>
    <n v="481.10205000000002"/>
    <n v="471.9"/>
    <n v="471.9"/>
    <m/>
    <m/>
    <n v="0"/>
    <x v="1"/>
  </r>
  <r>
    <x v="1"/>
    <x v="1198"/>
    <x v="128"/>
    <s v="Active"/>
    <n v="78194"/>
    <s v="Active"/>
    <s v="PURCHASE"/>
    <s v="Trade Account - Tier 3"/>
    <n v="45105"/>
    <n v="63.25"/>
    <n v="64.483374999999995"/>
    <n v="63.25"/>
    <n v="63.25"/>
    <m/>
    <m/>
    <n v="0"/>
    <x v="1"/>
  </r>
  <r>
    <x v="1"/>
    <x v="1157"/>
    <x v="1103"/>
    <s v="Active"/>
    <n v="78196"/>
    <s v="Active"/>
    <s v="PURCHASE"/>
    <s v="Trade Account - Tier 3"/>
    <n v="45105"/>
    <n v="95"/>
    <n v="96.852500000000006"/>
    <n v="95"/>
    <n v="63.333334000000001"/>
    <n v="45152"/>
    <m/>
    <n v="0"/>
    <x v="1"/>
  </r>
  <r>
    <x v="1"/>
    <x v="1486"/>
    <x v="1405"/>
    <s v="Active"/>
    <n v="78199"/>
    <s v="Active"/>
    <s v="PURCHASE"/>
    <s v="Trade Account - Tier 3"/>
    <n v="45105"/>
    <n v="11.85"/>
    <n v="12.081075"/>
    <n v="11.85"/>
    <n v="7.8999990000000002"/>
    <n v="45156"/>
    <m/>
    <n v="0"/>
    <x v="1"/>
  </r>
  <r>
    <x v="1"/>
    <x v="1509"/>
    <x v="1427"/>
    <s v="Active"/>
    <n v="78201"/>
    <s v="Active"/>
    <s v="INVOICE"/>
    <s v="Trade Account - Tier 3"/>
    <n v="45105"/>
    <n v="32562"/>
    <n v="33196.959000000003"/>
    <n v="32562"/>
    <n v="27135"/>
    <n v="45141"/>
    <m/>
    <n v="0"/>
    <x v="1"/>
  </r>
  <r>
    <x v="1"/>
    <x v="1406"/>
    <x v="1330"/>
    <s v="Active"/>
    <n v="78203"/>
    <s v="Active"/>
    <s v="INVOICE"/>
    <s v="Trade Account - Tier 3"/>
    <n v="45105"/>
    <n v="3196.2"/>
    <n v="3258.5259000000001"/>
    <n v="3196.2"/>
    <n v="2663.5"/>
    <n v="45135"/>
    <m/>
    <n v="0"/>
    <x v="1"/>
  </r>
  <r>
    <x v="1"/>
    <x v="1510"/>
    <x v="1428"/>
    <s v="Active"/>
    <n v="78204"/>
    <s v="Active"/>
    <s v="PURCHASE"/>
    <s v="Trade Account - Tier 3"/>
    <n v="45105"/>
    <n v="11846.89"/>
    <n v="12077.90436"/>
    <n v="11846.89"/>
    <n v="11846.89"/>
    <n v="45135"/>
    <n v="45135"/>
    <n v="35"/>
    <x v="5"/>
  </r>
  <r>
    <x v="1"/>
    <x v="1157"/>
    <x v="1103"/>
    <s v="Active"/>
    <n v="78205"/>
    <s v="Active"/>
    <s v="PURCHASE"/>
    <s v="Trade Account - Tier 3"/>
    <n v="45105"/>
    <n v="100"/>
    <n v="101.95"/>
    <n v="100"/>
    <n v="66.666666000000006"/>
    <n v="45152"/>
    <m/>
    <n v="0"/>
    <x v="1"/>
  </r>
  <r>
    <x v="1"/>
    <x v="1159"/>
    <x v="309"/>
    <s v="Active"/>
    <n v="78210"/>
    <s v="Active"/>
    <s v="PURCHASE"/>
    <s v="Trade Account - Tier 3"/>
    <n v="45105"/>
    <n v="39.299999999999997"/>
    <n v="40.06635"/>
    <n v="39.299999999999997"/>
    <n v="32.75"/>
    <n v="45159"/>
    <m/>
    <n v="0"/>
    <x v="1"/>
  </r>
  <r>
    <x v="1"/>
    <x v="1157"/>
    <x v="1103"/>
    <s v="Active"/>
    <n v="78212"/>
    <s v="Active"/>
    <s v="PURCHASE"/>
    <s v="Trade Account - Tier 3"/>
    <n v="45105"/>
    <n v="155.91999999999999"/>
    <n v="158.96044000000001"/>
    <n v="155.91999999999999"/>
    <n v="103.94666599999999"/>
    <n v="45152"/>
    <m/>
    <n v="0"/>
    <x v="1"/>
  </r>
  <r>
    <x v="1"/>
    <x v="1511"/>
    <x v="1429"/>
    <s v="Suspended"/>
    <n v="78216"/>
    <s v="LOCKED"/>
    <s v="PURCHASE"/>
    <s v="Trade Account - Tier 3"/>
    <n v="45105"/>
    <n v="1699.5"/>
    <n v="1732.6402499999999"/>
    <n v="1699.5"/>
    <n v="1699.5"/>
    <n v="45169"/>
    <n v="45169"/>
    <n v="1"/>
    <x v="6"/>
  </r>
  <r>
    <x v="1"/>
    <x v="1406"/>
    <x v="1330"/>
    <s v="Active"/>
    <n v="78217"/>
    <s v="Active"/>
    <s v="PURCHASE"/>
    <s v="Trade Account - Tier 3"/>
    <n v="45105"/>
    <n v="2008"/>
    <n v="2047.1559999999999"/>
    <n v="2008"/>
    <n v="2008"/>
    <m/>
    <m/>
    <n v="0"/>
    <x v="1"/>
  </r>
  <r>
    <x v="1"/>
    <x v="1281"/>
    <x v="1216"/>
    <s v="Active"/>
    <n v="78218"/>
    <s v="Active"/>
    <s v="PURCHASE"/>
    <s v="Trade Account - Tier 3"/>
    <n v="45105"/>
    <n v="64.22"/>
    <n v="65.472290000000001"/>
    <n v="64.22"/>
    <n v="42.813333999999998"/>
    <n v="45152"/>
    <m/>
    <n v="0"/>
    <x v="1"/>
  </r>
  <r>
    <x v="1"/>
    <x v="1221"/>
    <x v="1159"/>
    <s v="Active"/>
    <n v="78221"/>
    <s v="Active"/>
    <s v="PURCHASE"/>
    <s v="Trade Account - Tier 3"/>
    <n v="45105"/>
    <n v="304.89"/>
    <n v="310.83535499999999"/>
    <n v="304.89"/>
    <n v="203.26"/>
    <n v="45128"/>
    <m/>
    <n v="0"/>
    <x v="1"/>
  </r>
  <r>
    <x v="1"/>
    <x v="1253"/>
    <x v="1191"/>
    <s v="Active"/>
    <n v="78226"/>
    <s v="Active"/>
    <s v="PURCHASE"/>
    <s v="Trade Account - Tier 3"/>
    <n v="45105"/>
    <n v="15.7"/>
    <n v="16.006150000000002"/>
    <n v="15.7"/>
    <n v="13.083333"/>
    <n v="45124"/>
    <m/>
    <n v="0"/>
    <x v="1"/>
  </r>
  <r>
    <x v="1"/>
    <x v="1154"/>
    <x v="1100"/>
    <s v="Active"/>
    <n v="78229"/>
    <s v="Active"/>
    <s v="PURCHASE"/>
    <s v="Trade Account - Tier 3"/>
    <n v="45105"/>
    <n v="20.16"/>
    <n v="20.55312"/>
    <n v="20.16"/>
    <n v="20.16"/>
    <m/>
    <m/>
    <n v="0"/>
    <x v="1"/>
  </r>
  <r>
    <x v="1"/>
    <x v="1390"/>
    <x v="1314"/>
    <s v="Active"/>
    <n v="78234"/>
    <s v="Active"/>
    <s v="INVOICE"/>
    <s v="Trade Account - Tier 3"/>
    <n v="45105"/>
    <n v="825"/>
    <n v="841.08749999999998"/>
    <n v="825"/>
    <n v="687.5"/>
    <n v="45152"/>
    <m/>
    <n v="0"/>
    <x v="1"/>
  </r>
  <r>
    <x v="1"/>
    <x v="1365"/>
    <x v="1292"/>
    <s v="Active"/>
    <n v="78235"/>
    <s v="Active"/>
    <s v="INVOICE"/>
    <s v="Trade Account - Tier 3"/>
    <n v="45105"/>
    <n v="3900"/>
    <n v="3976.05"/>
    <n v="3900"/>
    <n v="2700"/>
    <n v="45166"/>
    <m/>
    <n v="0"/>
    <x v="1"/>
  </r>
  <r>
    <x v="1"/>
    <x v="1286"/>
    <x v="1220"/>
    <s v="Active"/>
    <n v="78237"/>
    <s v="Active"/>
    <s v="INVOICE"/>
    <s v="Trade Account - Tier 3"/>
    <n v="45105"/>
    <n v="550"/>
    <n v="560.72500000000002"/>
    <n v="550"/>
    <n v="183.33333400000001"/>
    <n v="45166"/>
    <m/>
    <n v="0"/>
    <x v="1"/>
  </r>
  <r>
    <x v="1"/>
    <x v="1083"/>
    <x v="1038"/>
    <s v="Suspended"/>
    <n v="78238"/>
    <s v="Active"/>
    <s v="PURCHASE"/>
    <s v="Trade Account - Tier 3"/>
    <n v="45105"/>
    <n v="206.35"/>
    <n v="210.37382500000001"/>
    <n v="206.35"/>
    <n v="206.35"/>
    <n v="45166"/>
    <n v="45166"/>
    <n v="4"/>
    <x v="6"/>
  </r>
  <r>
    <x v="1"/>
    <x v="1414"/>
    <x v="1337"/>
    <s v="Active"/>
    <n v="78240"/>
    <s v="Active"/>
    <s v="PURCHASE"/>
    <s v="Trade Account - Tier 3"/>
    <n v="45105"/>
    <n v="154.88"/>
    <n v="157.90016"/>
    <n v="154.88"/>
    <n v="103.253333"/>
    <n v="45152"/>
    <m/>
    <n v="0"/>
    <x v="1"/>
  </r>
  <r>
    <x v="1"/>
    <x v="1221"/>
    <x v="1159"/>
    <s v="Active"/>
    <n v="78241"/>
    <s v="Active"/>
    <s v="PURCHASE"/>
    <s v="Trade Account - Tier 3"/>
    <n v="45105"/>
    <n v="398.95"/>
    <n v="406.72952500000002"/>
    <n v="398.95"/>
    <n v="265.96666699999997"/>
    <n v="45128"/>
    <m/>
    <n v="0"/>
    <x v="1"/>
  </r>
  <r>
    <x v="1"/>
    <x v="1198"/>
    <x v="128"/>
    <s v="Active"/>
    <n v="78246"/>
    <s v="Active"/>
    <s v="PURCHASE"/>
    <s v="Trade Account - Tier 3"/>
    <n v="45105"/>
    <n v="35"/>
    <n v="35.682499999999997"/>
    <n v="35"/>
    <n v="35"/>
    <m/>
    <m/>
    <n v="0"/>
    <x v="1"/>
  </r>
  <r>
    <x v="1"/>
    <x v="1227"/>
    <x v="1165"/>
    <s v="Recovery"/>
    <n v="78247"/>
    <s v="Active"/>
    <s v="PURCHASE"/>
    <s v="Trade Account - Tier 3"/>
    <n v="45105"/>
    <n v="36"/>
    <n v="36.701999999999998"/>
    <n v="36"/>
    <n v="36"/>
    <n v="45163"/>
    <n v="45163"/>
    <n v="7"/>
    <x v="6"/>
  </r>
  <r>
    <x v="1"/>
    <x v="1309"/>
    <x v="1239"/>
    <s v="Active"/>
    <n v="78249"/>
    <s v="Active"/>
    <s v="PURCHASE"/>
    <s v="Trade Account - Tier 3"/>
    <n v="45105"/>
    <n v="331.8"/>
    <n v="338.27010000000001"/>
    <n v="331.8"/>
    <n v="331.8"/>
    <m/>
    <m/>
    <n v="0"/>
    <x v="1"/>
  </r>
  <r>
    <x v="1"/>
    <x v="1198"/>
    <x v="128"/>
    <s v="Active"/>
    <n v="78253"/>
    <s v="Active"/>
    <s v="PURCHASE"/>
    <s v="Trade Account - Tier 3"/>
    <n v="45105"/>
    <n v="74.8"/>
    <n v="76.258600000000001"/>
    <n v="74.8"/>
    <n v="74.8"/>
    <m/>
    <m/>
    <n v="0"/>
    <x v="1"/>
  </r>
  <r>
    <x v="1"/>
    <x v="1512"/>
    <x v="1430"/>
    <s v="Active"/>
    <n v="78255"/>
    <s v="Active"/>
    <s v="INVOICE"/>
    <s v="Trade Account - Tier 3"/>
    <n v="45105"/>
    <n v="1394.58"/>
    <n v="1421.77431"/>
    <n v="1394.58"/>
    <n v="464.86"/>
    <n v="45166"/>
    <m/>
    <n v="0"/>
    <x v="1"/>
  </r>
  <r>
    <x v="1"/>
    <x v="1512"/>
    <x v="1430"/>
    <s v="Active"/>
    <n v="78256"/>
    <s v="Active"/>
    <s v="INVOICE"/>
    <s v="Trade Account - Tier 3"/>
    <n v="45105"/>
    <n v="3301.79"/>
    <n v="3366.1749049999999"/>
    <n v="3301.79"/>
    <n v="2201.1933330000002"/>
    <n v="45166"/>
    <m/>
    <n v="0"/>
    <x v="1"/>
  </r>
  <r>
    <x v="1"/>
    <x v="1227"/>
    <x v="1165"/>
    <s v="Recovery"/>
    <n v="78258"/>
    <s v="Active"/>
    <s v="PURCHASE"/>
    <s v="Trade Account - Tier 3"/>
    <n v="45105"/>
    <n v="20"/>
    <n v="20.39"/>
    <n v="20"/>
    <n v="20"/>
    <n v="45163"/>
    <n v="45163"/>
    <n v="7"/>
    <x v="6"/>
  </r>
  <r>
    <x v="1"/>
    <x v="1227"/>
    <x v="1165"/>
    <s v="Recovery"/>
    <n v="78259"/>
    <s v="Active"/>
    <s v="PURCHASE"/>
    <s v="Trade Account - Tier 3"/>
    <n v="45105"/>
    <n v="31.49"/>
    <n v="32.104055000000002"/>
    <n v="31.49"/>
    <n v="31.49"/>
    <n v="45163"/>
    <n v="45163"/>
    <n v="7"/>
    <x v="6"/>
  </r>
  <r>
    <x v="1"/>
    <x v="1198"/>
    <x v="128"/>
    <s v="Active"/>
    <n v="78262"/>
    <s v="Active"/>
    <s v="PURCHASE"/>
    <s v="Trade Account - Tier 3"/>
    <n v="45105"/>
    <n v="19.399999999999999"/>
    <n v="19.778300000000002"/>
    <n v="19.399999999999999"/>
    <n v="19.399999999999999"/>
    <m/>
    <m/>
    <n v="0"/>
    <x v="1"/>
  </r>
  <r>
    <x v="1"/>
    <x v="1227"/>
    <x v="1165"/>
    <s v="Recovery"/>
    <n v="78263"/>
    <s v="Active"/>
    <s v="PURCHASE"/>
    <s v="Trade Account - Tier 3"/>
    <n v="45105"/>
    <n v="49"/>
    <n v="49.955500000000001"/>
    <n v="49"/>
    <n v="49"/>
    <n v="45163"/>
    <n v="45163"/>
    <n v="7"/>
    <x v="6"/>
  </r>
  <r>
    <x v="1"/>
    <x v="1227"/>
    <x v="1165"/>
    <s v="Recovery"/>
    <n v="78267"/>
    <s v="Active"/>
    <s v="PURCHASE"/>
    <s v="Trade Account - Tier 3"/>
    <n v="45105"/>
    <n v="25"/>
    <n v="25.487500000000001"/>
    <n v="25"/>
    <n v="25"/>
    <n v="45163"/>
    <n v="45163"/>
    <n v="7"/>
    <x v="6"/>
  </r>
  <r>
    <x v="1"/>
    <x v="1137"/>
    <x v="1085"/>
    <s v="Active"/>
    <n v="78268"/>
    <s v="Active"/>
    <s v="PURCHASE"/>
    <s v="Trade Account - Tier 3"/>
    <n v="45105"/>
    <n v="6462"/>
    <n v="6588.009"/>
    <n v="6462"/>
    <n v="5385"/>
    <n v="45166"/>
    <m/>
    <n v="0"/>
    <x v="1"/>
  </r>
  <r>
    <x v="1"/>
    <x v="1460"/>
    <x v="1379"/>
    <s v="Active"/>
    <n v="78280"/>
    <s v="Active"/>
    <s v="PURCHASE"/>
    <s v="Trade Account - Tier 3"/>
    <n v="45105"/>
    <n v="46.39"/>
    <n v="47.294604999999997"/>
    <n v="46.39"/>
    <n v="38.658333499999998"/>
    <n v="45121"/>
    <m/>
    <n v="0"/>
    <x v="1"/>
  </r>
  <r>
    <x v="1"/>
    <x v="1504"/>
    <x v="1422"/>
    <s v="Active"/>
    <n v="78281"/>
    <s v="Active"/>
    <s v="INVOICE"/>
    <s v="Trade Account - Tier 3"/>
    <n v="45106"/>
    <n v="7106.68"/>
    <n v="7245.26026"/>
    <n v="7106.68"/>
    <n v="5922.2333330000001"/>
    <n v="45132"/>
    <m/>
    <n v="0"/>
    <x v="1"/>
  </r>
  <r>
    <x v="1"/>
    <x v="1483"/>
    <x v="1402"/>
    <s v="Recovery"/>
    <n v="78297"/>
    <s v="Active"/>
    <s v="PURCHASE"/>
    <s v="Trade Account - Tier 3"/>
    <n v="45105"/>
    <n v="74.709999999999994"/>
    <n v="76.166844999999995"/>
    <n v="74.709999999999994"/>
    <n v="74.709999999999994"/>
    <n v="45142"/>
    <n v="45142"/>
    <n v="28"/>
    <x v="6"/>
  </r>
  <r>
    <x v="1"/>
    <x v="1431"/>
    <x v="1351"/>
    <s v="Active"/>
    <n v="78299"/>
    <s v="Active"/>
    <s v="PURCHASE"/>
    <s v="Trade Account - Tier 3"/>
    <n v="45105"/>
    <n v="930"/>
    <n v="948.13499999999999"/>
    <n v="930"/>
    <n v="608.07692099999997"/>
    <n v="45166"/>
    <m/>
    <n v="0"/>
    <x v="1"/>
  </r>
  <r>
    <x v="1"/>
    <x v="1195"/>
    <x v="1137"/>
    <s v="Active"/>
    <n v="78305"/>
    <s v="Active"/>
    <s v="INVOICE"/>
    <s v="Trade Account - Tier 3"/>
    <n v="45106"/>
    <n v="2440.96"/>
    <n v="2488.55872"/>
    <n v="2440.96"/>
    <n v="1627.306666"/>
    <n v="45156"/>
    <m/>
    <n v="0"/>
    <x v="1"/>
  </r>
  <r>
    <x v="1"/>
    <x v="1195"/>
    <x v="1137"/>
    <s v="Active"/>
    <n v="78306"/>
    <s v="Active"/>
    <s v="PURCHASE"/>
    <s v="Trade Account - Tier 3"/>
    <n v="45105"/>
    <n v="350.61"/>
    <n v="357.44689499999998"/>
    <n v="350.61"/>
    <n v="233.73999900000001"/>
    <n v="45156"/>
    <m/>
    <n v="0"/>
    <x v="1"/>
  </r>
  <r>
    <x v="1"/>
    <x v="1159"/>
    <x v="309"/>
    <s v="Active"/>
    <n v="78309"/>
    <s v="Active"/>
    <s v="PURCHASE"/>
    <s v="Trade Account - Tier 3"/>
    <n v="45105"/>
    <n v="25.15"/>
    <n v="25.640425"/>
    <n v="25.15"/>
    <n v="20.958333499999998"/>
    <n v="45159"/>
    <m/>
    <n v="0"/>
    <x v="1"/>
  </r>
  <r>
    <x v="1"/>
    <x v="1468"/>
    <x v="1387"/>
    <s v="Active"/>
    <n v="78310"/>
    <s v="Active"/>
    <s v="PURCHASE"/>
    <s v="Trade Account - Tier 3"/>
    <n v="45105"/>
    <n v="150.65"/>
    <n v="153.58767499999999"/>
    <n v="150.65"/>
    <n v="100.433333"/>
    <n v="45152"/>
    <m/>
    <n v="0"/>
    <x v="1"/>
  </r>
  <r>
    <x v="1"/>
    <x v="1227"/>
    <x v="1165"/>
    <s v="Recovery"/>
    <n v="78312"/>
    <s v="Active"/>
    <s v="PURCHASE"/>
    <s v="Trade Account - Tier 3"/>
    <n v="45105"/>
    <n v="6"/>
    <n v="6.117"/>
    <n v="6"/>
    <n v="6"/>
    <n v="45163"/>
    <n v="45163"/>
    <n v="7"/>
    <x v="6"/>
  </r>
  <r>
    <x v="1"/>
    <x v="1253"/>
    <x v="1191"/>
    <s v="Active"/>
    <n v="78313"/>
    <s v="Active"/>
    <s v="PURCHASE"/>
    <s v="Trade Account - Tier 3"/>
    <n v="45105"/>
    <n v="6"/>
    <n v="6.117"/>
    <n v="6"/>
    <n v="5"/>
    <n v="45124"/>
    <m/>
    <n v="0"/>
    <x v="1"/>
  </r>
  <r>
    <x v="1"/>
    <x v="1195"/>
    <x v="1137"/>
    <s v="Active"/>
    <n v="78322"/>
    <s v="Active"/>
    <s v="PURCHASE"/>
    <s v="Trade Account - Tier 3"/>
    <n v="45105"/>
    <n v="29.03"/>
    <n v="29.596084999999999"/>
    <n v="29.03"/>
    <n v="19.353332999999999"/>
    <n v="45156"/>
    <m/>
    <n v="0"/>
    <x v="1"/>
  </r>
  <r>
    <x v="1"/>
    <x v="1360"/>
    <x v="1287"/>
    <s v="Active"/>
    <n v="78323"/>
    <s v="Active"/>
    <s v="PURCHASE"/>
    <s v="Trade Account - Tier 3"/>
    <n v="45105"/>
    <n v="75.569999999999993"/>
    <n v="77.043615000000003"/>
    <n v="75.569999999999993"/>
    <n v="62.974999500000003"/>
    <n v="45160"/>
    <m/>
    <n v="0"/>
    <x v="1"/>
  </r>
  <r>
    <x v="1"/>
    <x v="1077"/>
    <x v="1034"/>
    <s v="Recovery"/>
    <n v="78325"/>
    <s v="Active"/>
    <s v="PURCHASE"/>
    <s v="Trade Account - Tier 3"/>
    <n v="45106"/>
    <n v="203"/>
    <n v="206.95849999999999"/>
    <n v="203"/>
    <n v="203"/>
    <n v="45124"/>
    <n v="45124"/>
    <n v="46"/>
    <x v="5"/>
  </r>
  <r>
    <x v="1"/>
    <x v="1077"/>
    <x v="1034"/>
    <s v="Recovery"/>
    <n v="78326"/>
    <s v="Active"/>
    <s v="PURCHASE"/>
    <s v="Trade Account - Tier 3"/>
    <n v="45106"/>
    <n v="203"/>
    <n v="206.95849999999999"/>
    <n v="203"/>
    <n v="203"/>
    <n v="45124"/>
    <n v="45124"/>
    <n v="46"/>
    <x v="5"/>
  </r>
  <r>
    <x v="1"/>
    <x v="1077"/>
    <x v="1034"/>
    <s v="Recovery"/>
    <n v="78327"/>
    <s v="Active"/>
    <s v="PURCHASE"/>
    <s v="Trade Account - Tier 3"/>
    <n v="45106"/>
    <n v="152.25"/>
    <n v="155.218875"/>
    <n v="152.25"/>
    <n v="152.25"/>
    <n v="45124"/>
    <n v="45122"/>
    <n v="48"/>
    <x v="5"/>
  </r>
  <r>
    <x v="1"/>
    <x v="1077"/>
    <x v="1034"/>
    <s v="Recovery"/>
    <n v="78328"/>
    <s v="Active"/>
    <s v="PURCHASE"/>
    <s v="Trade Account - Tier 3"/>
    <n v="45106"/>
    <n v="152.25"/>
    <n v="155.218875"/>
    <n v="152.25"/>
    <n v="152.25"/>
    <n v="45124"/>
    <n v="45124"/>
    <n v="46"/>
    <x v="5"/>
  </r>
  <r>
    <x v="1"/>
    <x v="1077"/>
    <x v="1034"/>
    <s v="Recovery"/>
    <n v="78329"/>
    <s v="Active"/>
    <s v="PURCHASE"/>
    <s v="Trade Account - Tier 3"/>
    <n v="45106"/>
    <n v="152.25"/>
    <n v="155.218875"/>
    <n v="152.25"/>
    <n v="152.25"/>
    <n v="45124"/>
    <n v="45124"/>
    <n v="46"/>
    <x v="5"/>
  </r>
  <r>
    <x v="1"/>
    <x v="1077"/>
    <x v="1034"/>
    <s v="Recovery"/>
    <n v="78330"/>
    <s v="Active"/>
    <s v="PURCHASE"/>
    <s v="Trade Account - Tier 3"/>
    <n v="45106"/>
    <n v="260.45999999999998"/>
    <n v="265.53897000000001"/>
    <n v="260.45999999999998"/>
    <n v="260.45999999999998"/>
    <n v="45124"/>
    <n v="45124"/>
    <n v="46"/>
    <x v="5"/>
  </r>
  <r>
    <x v="1"/>
    <x v="1077"/>
    <x v="1034"/>
    <s v="Recovery"/>
    <n v="78331"/>
    <s v="Active"/>
    <s v="PURCHASE"/>
    <s v="Trade Account - Tier 3"/>
    <n v="45106"/>
    <n v="520.91999999999996"/>
    <n v="531.07794000000001"/>
    <n v="520.91999999999996"/>
    <n v="520.91999999999996"/>
    <n v="45124"/>
    <n v="45124"/>
    <n v="46"/>
    <x v="5"/>
  </r>
  <r>
    <x v="1"/>
    <x v="1077"/>
    <x v="1034"/>
    <s v="Recovery"/>
    <n v="78332"/>
    <s v="Active"/>
    <s v="PURCHASE"/>
    <s v="Trade Account - Tier 3"/>
    <n v="45106"/>
    <n v="365.4"/>
    <n v="372.52530000000002"/>
    <n v="365.4"/>
    <n v="365.4"/>
    <n v="45124"/>
    <n v="45124"/>
    <n v="46"/>
    <x v="5"/>
  </r>
  <r>
    <x v="1"/>
    <x v="1077"/>
    <x v="1034"/>
    <s v="Recovery"/>
    <n v="78333"/>
    <s v="Active"/>
    <s v="PURCHASE"/>
    <s v="Trade Account - Tier 3"/>
    <n v="45106"/>
    <n v="812"/>
    <n v="827.83399999999995"/>
    <n v="812"/>
    <n v="812"/>
    <n v="45124"/>
    <n v="45124"/>
    <n v="46"/>
    <x v="5"/>
  </r>
  <r>
    <x v="1"/>
    <x v="1320"/>
    <x v="1248"/>
    <s v="Recovery"/>
    <n v="78338"/>
    <s v="Active"/>
    <s v="PURCHASE"/>
    <s v="Trade Account - Tier 3"/>
    <n v="45106"/>
    <n v="43.79"/>
    <n v="44.643904999999997"/>
    <n v="43.79"/>
    <n v="43.79"/>
    <m/>
    <m/>
    <n v="0"/>
    <x v="1"/>
  </r>
  <r>
    <x v="1"/>
    <x v="1188"/>
    <x v="1130"/>
    <s v="Active"/>
    <n v="78339"/>
    <s v="Active"/>
    <s v="INVOICE"/>
    <s v="Trade Account - Tier 3"/>
    <n v="45106"/>
    <n v="7625.13"/>
    <n v="7773.8200349999997"/>
    <n v="7625.13"/>
    <n v="7625.13"/>
    <m/>
    <m/>
    <n v="0"/>
    <x v="1"/>
  </r>
  <r>
    <x v="1"/>
    <x v="1449"/>
    <x v="1368"/>
    <s v="Active"/>
    <n v="78340"/>
    <s v="Active"/>
    <s v="PURCHASE"/>
    <s v="Trade Account - Tier 3"/>
    <n v="45106"/>
    <n v="214.85"/>
    <n v="219.03957500000001"/>
    <n v="214.85"/>
    <n v="35.808332499999999"/>
    <n v="45166"/>
    <m/>
    <n v="0"/>
    <x v="1"/>
  </r>
  <r>
    <x v="1"/>
    <x v="1451"/>
    <x v="1370"/>
    <s v="Active"/>
    <n v="78341"/>
    <s v="Active"/>
    <s v="PURCHASE"/>
    <s v="Trade Account - Tier 3"/>
    <n v="45106"/>
    <n v="417.04"/>
    <n v="425.17228"/>
    <n v="417.04"/>
    <n v="417.04"/>
    <m/>
    <m/>
    <n v="0"/>
    <x v="1"/>
  </r>
  <r>
    <x v="1"/>
    <x v="1443"/>
    <x v="1362"/>
    <s v="Active"/>
    <n v="78347"/>
    <s v="Active"/>
    <s v="PURCHASE"/>
    <s v="Trade Account - Tier 3"/>
    <n v="45106"/>
    <n v="10.99"/>
    <n v="11.204305"/>
    <n v="10.99"/>
    <n v="9.1583334999999995"/>
    <n v="45152"/>
    <m/>
    <n v="0"/>
    <x v="1"/>
  </r>
  <r>
    <x v="1"/>
    <x v="1497"/>
    <x v="1416"/>
    <s v="Active"/>
    <n v="78348"/>
    <s v="Active"/>
    <s v="PURCHASE"/>
    <s v="Trade Account - Tier 3"/>
    <n v="45106"/>
    <n v="10047.08"/>
    <n v="10242.99806"/>
    <n v="10047.08"/>
    <n v="8372.5666669999991"/>
    <n v="45153"/>
    <m/>
    <n v="0"/>
    <x v="1"/>
  </r>
  <r>
    <x v="1"/>
    <x v="1101"/>
    <x v="1052"/>
    <s v="Active"/>
    <n v="78349"/>
    <s v="Active"/>
    <s v="INVOICE"/>
    <s v="Trade Account - Tier 3"/>
    <n v="45106"/>
    <n v="2699.75"/>
    <n v="2752.395125"/>
    <n v="2699.75"/>
    <n v="1799.833333"/>
    <n v="45161"/>
    <m/>
    <n v="0"/>
    <x v="1"/>
  </r>
  <r>
    <x v="1"/>
    <x v="1497"/>
    <x v="1416"/>
    <s v="Active"/>
    <n v="78355"/>
    <s v="Active"/>
    <s v="PURCHASE"/>
    <s v="Trade Account - Tier 3"/>
    <n v="45106"/>
    <n v="1835.17"/>
    <n v="1870.955815"/>
    <n v="1835.17"/>
    <n v="1529.3083340000001"/>
    <n v="45153"/>
    <m/>
    <n v="0"/>
    <x v="1"/>
  </r>
  <r>
    <x v="1"/>
    <x v="1321"/>
    <x v="1249"/>
    <s v="Active"/>
    <n v="78356"/>
    <s v="Active"/>
    <s v="PURCHASE"/>
    <s v="Trade Account - Tier 3"/>
    <n v="45106"/>
    <n v="308.5"/>
    <n v="314.51575000000003"/>
    <n v="308.5"/>
    <n v="257.08333299999998"/>
    <n v="45166"/>
    <m/>
    <n v="0"/>
    <x v="1"/>
  </r>
  <r>
    <x v="1"/>
    <x v="1404"/>
    <x v="1328"/>
    <s v="Suspended"/>
    <n v="78357"/>
    <s v="Active"/>
    <s v="PURCHASE"/>
    <s v="Trade Account - Tier 3"/>
    <n v="45106"/>
    <n v="1805.76"/>
    <n v="1840.9723200000001"/>
    <n v="1805.76"/>
    <n v="1805.76"/>
    <n v="45166"/>
    <n v="45166"/>
    <n v="4"/>
    <x v="6"/>
  </r>
  <r>
    <x v="1"/>
    <x v="1414"/>
    <x v="1337"/>
    <s v="Active"/>
    <n v="78359"/>
    <s v="Active"/>
    <s v="PURCHASE"/>
    <s v="Trade Account - Tier 3"/>
    <n v="45106"/>
    <n v="40"/>
    <n v="40.78"/>
    <n v="40"/>
    <n v="26.666667"/>
    <n v="45152"/>
    <m/>
    <n v="0"/>
    <x v="1"/>
  </r>
  <r>
    <x v="1"/>
    <x v="1447"/>
    <x v="1366"/>
    <s v="Active"/>
    <n v="78361"/>
    <s v="Active"/>
    <s v="PURCHASE"/>
    <s v="Trade Account - Tier 3"/>
    <n v="45106"/>
    <n v="500.99"/>
    <n v="510.75930499999998"/>
    <n v="500.99"/>
    <n v="417.49166650000001"/>
    <n v="45169"/>
    <m/>
    <n v="0"/>
    <x v="1"/>
  </r>
  <r>
    <x v="1"/>
    <x v="1253"/>
    <x v="1191"/>
    <s v="Active"/>
    <n v="78364"/>
    <s v="Active"/>
    <s v="PURCHASE"/>
    <s v="Trade Account - Tier 3"/>
    <n v="45106"/>
    <n v="6"/>
    <n v="6.117"/>
    <n v="6"/>
    <n v="5"/>
    <n v="45124"/>
    <m/>
    <n v="0"/>
    <x v="1"/>
  </r>
  <r>
    <x v="1"/>
    <x v="919"/>
    <x v="759"/>
    <s v="Active"/>
    <n v="78365"/>
    <s v="Active"/>
    <s v="PURCHASE"/>
    <s v="Trade Account - Tier 3"/>
    <n v="45106"/>
    <n v="2020"/>
    <n v="2059.39"/>
    <n v="2020"/>
    <n v="2020"/>
    <n v="45149"/>
    <n v="45149"/>
    <n v="21"/>
    <x v="6"/>
  </r>
  <r>
    <x v="1"/>
    <x v="1345"/>
    <x v="1272"/>
    <s v="Active"/>
    <n v="78371"/>
    <s v="Active"/>
    <s v="PURCHASE"/>
    <s v="Trade Account - Tier 3"/>
    <n v="45106"/>
    <n v="57.2"/>
    <n v="58.315399999999997"/>
    <n v="57.2"/>
    <n v="47.666666999999997"/>
    <n v="45159"/>
    <m/>
    <n v="0"/>
    <x v="1"/>
  </r>
  <r>
    <x v="1"/>
    <x v="1105"/>
    <x v="1056"/>
    <s v="Active"/>
    <n v="78373"/>
    <s v="Active"/>
    <s v="INVOICE"/>
    <s v="Trade Account - Tier 3"/>
    <n v="45106"/>
    <n v="2700"/>
    <n v="2752.65"/>
    <n v="2700"/>
    <n v="2700"/>
    <m/>
    <m/>
    <n v="0"/>
    <x v="1"/>
  </r>
  <r>
    <x v="1"/>
    <x v="1345"/>
    <x v="1272"/>
    <s v="Active"/>
    <n v="78375"/>
    <s v="Active"/>
    <s v="PURCHASE"/>
    <s v="Trade Account - Tier 3"/>
    <n v="45106"/>
    <n v="21.64"/>
    <n v="22.061979999999998"/>
    <n v="21.64"/>
    <n v="21.64"/>
    <m/>
    <m/>
    <n v="0"/>
    <x v="1"/>
  </r>
  <r>
    <x v="1"/>
    <x v="1227"/>
    <x v="1165"/>
    <s v="Recovery"/>
    <n v="78376"/>
    <s v="Active"/>
    <s v="PURCHASE"/>
    <s v="Trade Account - Tier 3"/>
    <n v="45106"/>
    <n v="13.35"/>
    <n v="13.610325"/>
    <n v="13.35"/>
    <n v="13.35"/>
    <n v="45163"/>
    <n v="45163"/>
    <n v="7"/>
    <x v="6"/>
  </r>
  <r>
    <x v="1"/>
    <x v="1345"/>
    <x v="1272"/>
    <s v="Active"/>
    <n v="78377"/>
    <s v="Active"/>
    <s v="PURCHASE"/>
    <s v="Trade Account - Tier 3"/>
    <n v="45106"/>
    <n v="102.01"/>
    <n v="103.999195"/>
    <n v="102.01"/>
    <n v="85.008333500000006"/>
    <n v="45159"/>
    <m/>
    <n v="0"/>
    <x v="1"/>
  </r>
  <r>
    <x v="1"/>
    <x v="1159"/>
    <x v="309"/>
    <s v="Active"/>
    <n v="78378"/>
    <s v="Active"/>
    <s v="PURCHASE"/>
    <s v="Trade Account - Tier 3"/>
    <n v="45106"/>
    <n v="35.479999999999997"/>
    <n v="36.171860000000002"/>
    <n v="35.479999999999997"/>
    <n v="23.653333"/>
    <n v="45159"/>
    <m/>
    <n v="0"/>
    <x v="1"/>
  </r>
  <r>
    <x v="1"/>
    <x v="1414"/>
    <x v="1337"/>
    <s v="Active"/>
    <n v="78381"/>
    <s v="Active"/>
    <s v="PURCHASE"/>
    <s v="Trade Account - Tier 3"/>
    <n v="45106"/>
    <n v="84.64"/>
    <n v="86.290480000000002"/>
    <n v="84.64"/>
    <n v="56.426667000000002"/>
    <n v="45152"/>
    <m/>
    <n v="0"/>
    <x v="1"/>
  </r>
  <r>
    <x v="1"/>
    <x v="1477"/>
    <x v="1396"/>
    <s v="Active"/>
    <n v="78384"/>
    <s v="Active"/>
    <s v="INVOICE"/>
    <s v="Trade Account - Tier 3"/>
    <n v="45106"/>
    <n v="480.7"/>
    <n v="490.07364999999999"/>
    <n v="480.7"/>
    <n v="400.58333299999998"/>
    <n v="45166"/>
    <m/>
    <n v="0"/>
    <x v="1"/>
  </r>
  <r>
    <x v="1"/>
    <x v="1227"/>
    <x v="1165"/>
    <s v="Recovery"/>
    <n v="78388"/>
    <s v="Active"/>
    <s v="PURCHASE"/>
    <s v="Trade Account - Tier 3"/>
    <n v="45106"/>
    <n v="16.2"/>
    <n v="16.515899999999998"/>
    <n v="16.2"/>
    <n v="16.2"/>
    <n v="45163"/>
    <n v="45163"/>
    <n v="7"/>
    <x v="6"/>
  </r>
  <r>
    <x v="2"/>
    <x v="1513"/>
    <x v="499"/>
    <s v="ARREAR"/>
    <n v="78389"/>
    <s v="Active"/>
    <s v="INVOICE"/>
    <s v="Finstro Trade +60"/>
    <n v="45106"/>
    <n v="14149.93"/>
    <n v="14149.93"/>
    <n v="14149.93"/>
    <n v="14149.93"/>
    <n v="45156"/>
    <n v="45139"/>
    <n v="31"/>
    <x v="5"/>
  </r>
  <r>
    <x v="1"/>
    <x v="1470"/>
    <x v="1389"/>
    <s v="Active"/>
    <n v="78390"/>
    <s v="LOCKED"/>
    <s v="PURCHASE"/>
    <s v="Trade Account - Tier 3"/>
    <n v="45106"/>
    <n v="53.9"/>
    <n v="54.951050000000002"/>
    <n v="53.9"/>
    <n v="44.916666999999997"/>
    <n v="45167"/>
    <n v="45167"/>
    <n v="3"/>
    <x v="6"/>
  </r>
  <r>
    <x v="1"/>
    <x v="1470"/>
    <x v="1389"/>
    <s v="Active"/>
    <n v="78393"/>
    <s v="LOCKED"/>
    <s v="PURCHASE"/>
    <s v="Trade Account - Tier 3"/>
    <n v="45106"/>
    <n v="1170.32"/>
    <n v="1193.1412399999999"/>
    <n v="1170.32"/>
    <n v="1170.32"/>
    <n v="45167"/>
    <n v="45167"/>
    <n v="3"/>
    <x v="6"/>
  </r>
  <r>
    <x v="1"/>
    <x v="1414"/>
    <x v="1337"/>
    <s v="Active"/>
    <n v="78394"/>
    <s v="Active"/>
    <s v="PURCHASE"/>
    <s v="Trade Account - Tier 3"/>
    <n v="45106"/>
    <n v="55.58"/>
    <n v="56.663809999999998"/>
    <n v="55.58"/>
    <n v="37.053333000000002"/>
    <n v="45152"/>
    <m/>
    <n v="0"/>
    <x v="1"/>
  </r>
  <r>
    <x v="1"/>
    <x v="1470"/>
    <x v="1389"/>
    <s v="Active"/>
    <n v="78395"/>
    <s v="LOCKED"/>
    <s v="PURCHASE"/>
    <s v="Trade Account - Tier 3"/>
    <n v="45106"/>
    <n v="210.43"/>
    <n v="214.53338500000001"/>
    <n v="210.43"/>
    <n v="175.35833349999999"/>
    <n v="45167"/>
    <n v="45167"/>
    <n v="3"/>
    <x v="6"/>
  </r>
  <r>
    <x v="1"/>
    <x v="1058"/>
    <x v="1017"/>
    <s v="Active"/>
    <n v="78396"/>
    <s v="Active"/>
    <s v="PURCHASE"/>
    <s v="Trade Account - Tier 3"/>
    <n v="45106"/>
    <n v="205.78"/>
    <n v="209.79271"/>
    <n v="205.78"/>
    <n v="171.48333299999999"/>
    <n v="45152"/>
    <m/>
    <n v="0"/>
    <x v="1"/>
  </r>
  <r>
    <x v="1"/>
    <x v="1156"/>
    <x v="1102"/>
    <s v="Active"/>
    <n v="78397"/>
    <s v="Active"/>
    <s v="PURCHASE"/>
    <s v="Trade Account - Tier 3"/>
    <n v="45106"/>
    <n v="46.95"/>
    <n v="47.865524999999998"/>
    <n v="46.95"/>
    <n v="39.124999500000001"/>
    <n v="45166"/>
    <m/>
    <n v="0"/>
    <x v="1"/>
  </r>
  <r>
    <x v="1"/>
    <x v="1476"/>
    <x v="1395"/>
    <s v="Active"/>
    <n v="78406"/>
    <s v="Active"/>
    <s v="PURCHASE"/>
    <s v="Trade Account - Tier 3"/>
    <n v="45106"/>
    <n v="52.36"/>
    <n v="53.381019999999999"/>
    <n v="52.36"/>
    <n v="34.906666999999999"/>
    <n v="45166"/>
    <m/>
    <n v="0"/>
    <x v="1"/>
  </r>
  <r>
    <x v="1"/>
    <x v="1405"/>
    <x v="1329"/>
    <s v="Recovery"/>
    <n v="78408"/>
    <s v="Active"/>
    <s v="PURCHASE"/>
    <s v="Trade Account - Tier 3"/>
    <n v="45106"/>
    <n v="963.7"/>
    <n v="982.49215000000004"/>
    <n v="963.7"/>
    <n v="963.7"/>
    <n v="45120"/>
    <n v="45120"/>
    <n v="50"/>
    <x v="5"/>
  </r>
  <r>
    <x v="1"/>
    <x v="1405"/>
    <x v="1329"/>
    <s v="Recovery"/>
    <n v="78410"/>
    <s v="Active"/>
    <s v="PURCHASE"/>
    <s v="Trade Account - Tier 3"/>
    <n v="45106"/>
    <n v="163.68"/>
    <n v="166.87175999999999"/>
    <n v="163.68"/>
    <n v="163.68"/>
    <n v="45120"/>
    <n v="45120"/>
    <n v="50"/>
    <x v="5"/>
  </r>
  <r>
    <x v="1"/>
    <x v="1431"/>
    <x v="1351"/>
    <s v="Active"/>
    <n v="78412"/>
    <s v="Active"/>
    <s v="PURCHASE"/>
    <s v="Trade Account - Tier 3"/>
    <n v="45106"/>
    <n v="291.7"/>
    <n v="297.38815"/>
    <n v="291.7"/>
    <n v="190.726921"/>
    <n v="45166"/>
    <m/>
    <n v="0"/>
    <x v="1"/>
  </r>
  <r>
    <x v="1"/>
    <x v="1514"/>
    <x v="1431"/>
    <s v="Active"/>
    <n v="78416"/>
    <s v="Active"/>
    <s v="PURCHASE"/>
    <s v="Trade Account - Tier 3"/>
    <n v="45106"/>
    <n v="190"/>
    <n v="193.70500000000001"/>
    <n v="190"/>
    <n v="190"/>
    <m/>
    <m/>
    <n v="0"/>
    <x v="1"/>
  </r>
  <r>
    <x v="1"/>
    <x v="1223"/>
    <x v="1161"/>
    <s v="Active"/>
    <n v="78417"/>
    <s v="Active"/>
    <s v="INVOICE"/>
    <s v="Trade Account - Tier 3"/>
    <n v="45106"/>
    <n v="699"/>
    <n v="712.63049999999998"/>
    <n v="699"/>
    <n v="483.92307599999998"/>
    <n v="45166"/>
    <m/>
    <n v="0"/>
    <x v="1"/>
  </r>
  <r>
    <x v="1"/>
    <x v="1487"/>
    <x v="1406"/>
    <s v="Active"/>
    <n v="78419"/>
    <s v="Active"/>
    <s v="PURCHASE"/>
    <s v="Trade Account - Tier 3"/>
    <n v="45106"/>
    <n v="1521.75"/>
    <n v="1551.424125"/>
    <n v="1521.75"/>
    <n v="1053.5192320000001"/>
    <n v="45152"/>
    <m/>
    <n v="0"/>
    <x v="1"/>
  </r>
  <r>
    <x v="1"/>
    <x v="1227"/>
    <x v="1165"/>
    <s v="Recovery"/>
    <n v="78425"/>
    <s v="Active"/>
    <s v="PURCHASE"/>
    <s v="Trade Account - Tier 3"/>
    <n v="45106"/>
    <n v="20"/>
    <n v="20.39"/>
    <n v="20"/>
    <n v="20"/>
    <n v="45163"/>
    <n v="45163"/>
    <n v="7"/>
    <x v="6"/>
  </r>
  <r>
    <x v="1"/>
    <x v="1499"/>
    <x v="1418"/>
    <s v="Active"/>
    <n v="78426"/>
    <s v="Active"/>
    <s v="INVOICE"/>
    <s v="Trade Account - Tier 3"/>
    <n v="45106"/>
    <n v="12843.88"/>
    <n v="13094.335660000001"/>
    <n v="12843.88"/>
    <n v="10703.233329999999"/>
    <n v="45166"/>
    <m/>
    <n v="0"/>
    <x v="1"/>
  </r>
  <r>
    <x v="1"/>
    <x v="1083"/>
    <x v="1038"/>
    <s v="Suspended"/>
    <n v="78427"/>
    <s v="Active"/>
    <s v="PURCHASE"/>
    <s v="Trade Account - Tier 3"/>
    <n v="45106"/>
    <n v="34.15"/>
    <n v="34.815925"/>
    <n v="34.15"/>
    <n v="34.15"/>
    <n v="45166"/>
    <n v="45166"/>
    <n v="4"/>
    <x v="6"/>
  </r>
  <r>
    <x v="1"/>
    <x v="1322"/>
    <x v="1250"/>
    <s v="Active"/>
    <n v="78429"/>
    <s v="Active"/>
    <s v="PURCHASE"/>
    <s v="Trade Account - Tier 3"/>
    <n v="45106"/>
    <n v="745.9"/>
    <n v="760.44505000000004"/>
    <n v="745.9"/>
    <n v="621.58333300000004"/>
    <n v="45152"/>
    <m/>
    <n v="0"/>
    <x v="1"/>
  </r>
  <r>
    <x v="1"/>
    <x v="1083"/>
    <x v="1038"/>
    <s v="Suspended"/>
    <n v="78432"/>
    <s v="Active"/>
    <s v="PURCHASE"/>
    <s v="Trade Account - Tier 3"/>
    <n v="45106"/>
    <n v="139.99"/>
    <n v="142.71980500000001"/>
    <n v="139.99"/>
    <n v="139.99"/>
    <n v="45166"/>
    <n v="45166"/>
    <n v="4"/>
    <x v="6"/>
  </r>
  <r>
    <x v="1"/>
    <x v="1457"/>
    <x v="1376"/>
    <s v="Active"/>
    <n v="78433"/>
    <s v="Active"/>
    <s v="PURCHASE"/>
    <s v="Trade Account - Tier 3"/>
    <n v="45106"/>
    <n v="603.96"/>
    <n v="615.73721999999998"/>
    <n v="603.96"/>
    <n v="503.3"/>
    <n v="45152"/>
    <m/>
    <n v="0"/>
    <x v="1"/>
  </r>
  <r>
    <x v="1"/>
    <x v="1484"/>
    <x v="1403"/>
    <s v="Active"/>
    <n v="78434"/>
    <s v="Active"/>
    <s v="PURCHASE"/>
    <s v="Trade Account - Tier 3"/>
    <n v="45106"/>
    <n v="47.14"/>
    <n v="48.059229999999999"/>
    <n v="47.14"/>
    <n v="31.426666999999998"/>
    <n v="45169"/>
    <m/>
    <n v="0"/>
    <x v="1"/>
  </r>
  <r>
    <x v="1"/>
    <x v="1470"/>
    <x v="1389"/>
    <s v="Active"/>
    <n v="78435"/>
    <s v="LOCKED"/>
    <s v="PURCHASE"/>
    <s v="Trade Account - Tier 3"/>
    <n v="45106"/>
    <n v="22.8"/>
    <n v="23.244599999999998"/>
    <n v="22.8"/>
    <n v="19"/>
    <n v="45167"/>
    <n v="45167"/>
    <n v="3"/>
    <x v="6"/>
  </r>
  <r>
    <x v="1"/>
    <x v="1227"/>
    <x v="1165"/>
    <s v="Recovery"/>
    <n v="78436"/>
    <s v="Active"/>
    <s v="PURCHASE"/>
    <s v="Trade Account - Tier 3"/>
    <n v="45106"/>
    <n v="7.21"/>
    <n v="7.3505950000000002"/>
    <n v="7.21"/>
    <n v="7.21"/>
    <n v="45163"/>
    <n v="45163"/>
    <n v="7"/>
    <x v="6"/>
  </r>
  <r>
    <x v="1"/>
    <x v="1083"/>
    <x v="1038"/>
    <s v="Suspended"/>
    <n v="78437"/>
    <s v="Active"/>
    <s v="PURCHASE"/>
    <s v="Trade Account - Tier 3"/>
    <n v="45106"/>
    <n v="167.5"/>
    <n v="170.76625000000001"/>
    <n v="167.5"/>
    <n v="167.5"/>
    <n v="45166"/>
    <n v="45166"/>
    <n v="4"/>
    <x v="6"/>
  </r>
  <r>
    <x v="1"/>
    <x v="1253"/>
    <x v="1191"/>
    <s v="Active"/>
    <n v="78440"/>
    <s v="Active"/>
    <s v="PURCHASE"/>
    <s v="Trade Account - Tier 3"/>
    <n v="45106"/>
    <n v="55"/>
    <n v="56.072499999999998"/>
    <n v="55"/>
    <n v="55"/>
    <m/>
    <m/>
    <n v="0"/>
    <x v="1"/>
  </r>
  <r>
    <x v="1"/>
    <x v="1219"/>
    <x v="1157"/>
    <s v="Recovery"/>
    <n v="78443"/>
    <s v="Active"/>
    <s v="PURCHASE"/>
    <s v="Trade Account - Tier 3"/>
    <n v="45106"/>
    <n v="230"/>
    <n v="234.48500000000001"/>
    <n v="230"/>
    <n v="230"/>
    <n v="45118"/>
    <n v="45118"/>
    <n v="52"/>
    <x v="5"/>
  </r>
  <r>
    <x v="1"/>
    <x v="1219"/>
    <x v="1157"/>
    <s v="Recovery"/>
    <n v="78445"/>
    <s v="Active"/>
    <s v="PURCHASE"/>
    <s v="Trade Account - Tier 3"/>
    <n v="45106"/>
    <n v="12.75"/>
    <n v="12.998625000000001"/>
    <n v="12.75"/>
    <n v="12.75"/>
    <n v="45117"/>
    <n v="45117"/>
    <n v="53"/>
    <x v="5"/>
  </r>
  <r>
    <x v="1"/>
    <x v="1253"/>
    <x v="1191"/>
    <s v="Active"/>
    <n v="78447"/>
    <s v="Active"/>
    <s v="PURCHASE"/>
    <s v="Trade Account - Tier 3"/>
    <n v="45106"/>
    <n v="10.4"/>
    <n v="10.6028"/>
    <n v="10.4"/>
    <n v="8.6666670000000003"/>
    <n v="45124"/>
    <m/>
    <n v="0"/>
    <x v="1"/>
  </r>
  <r>
    <x v="1"/>
    <x v="1388"/>
    <x v="1312"/>
    <s v="Active"/>
    <n v="78448"/>
    <s v="Active"/>
    <s v="INVOICE"/>
    <s v="Trade Account - Tier 3"/>
    <n v="45106"/>
    <n v="277.5"/>
    <n v="282.91125"/>
    <n v="277.5"/>
    <n v="277.5"/>
    <m/>
    <m/>
    <n v="0"/>
    <x v="1"/>
  </r>
  <r>
    <x v="1"/>
    <x v="1463"/>
    <x v="1382"/>
    <s v="Active"/>
    <n v="78449"/>
    <s v="Active"/>
    <s v="INVOICE"/>
    <s v="Trade Account - Tier 3"/>
    <n v="45106"/>
    <n v="2458.5"/>
    <n v="2506.4407500000002"/>
    <n v="2458.5"/>
    <n v="2458.5"/>
    <m/>
    <m/>
    <n v="0"/>
    <x v="1"/>
  </r>
  <r>
    <x v="1"/>
    <x v="1219"/>
    <x v="1157"/>
    <s v="Recovery"/>
    <n v="78450"/>
    <s v="Active"/>
    <s v="PURCHASE"/>
    <s v="Trade Account - Tier 3"/>
    <n v="45106"/>
    <n v="35.880000000000003"/>
    <n v="36.579659999999997"/>
    <n v="35.880000000000003"/>
    <n v="35.880000000000003"/>
    <n v="45118"/>
    <n v="45118"/>
    <n v="52"/>
    <x v="5"/>
  </r>
  <r>
    <x v="1"/>
    <x v="1253"/>
    <x v="1191"/>
    <s v="Active"/>
    <n v="78452"/>
    <s v="Active"/>
    <s v="PURCHASE"/>
    <s v="Trade Account - Tier 3"/>
    <n v="45106"/>
    <n v="18.420000000000002"/>
    <n v="18.77919"/>
    <n v="18.420000000000002"/>
    <n v="15.35"/>
    <n v="45124"/>
    <m/>
    <n v="0"/>
    <x v="1"/>
  </r>
  <r>
    <x v="1"/>
    <x v="1494"/>
    <x v="1413"/>
    <s v="Active"/>
    <n v="78454"/>
    <s v="Active"/>
    <s v="INVOICE"/>
    <s v="Trade Account - Tier 3"/>
    <n v="45106"/>
    <n v="6380"/>
    <n v="6504.41"/>
    <n v="6380"/>
    <n v="4907.6923100000004"/>
    <n v="45152"/>
    <m/>
    <n v="0"/>
    <x v="1"/>
  </r>
  <r>
    <x v="1"/>
    <x v="1227"/>
    <x v="1165"/>
    <s v="Recovery"/>
    <n v="78458"/>
    <s v="Active"/>
    <s v="PURCHASE"/>
    <s v="Trade Account - Tier 3"/>
    <n v="45106"/>
    <n v="38"/>
    <n v="38.741"/>
    <n v="38"/>
    <n v="38"/>
    <n v="45163"/>
    <n v="45163"/>
    <n v="7"/>
    <x v="6"/>
  </r>
  <r>
    <x v="1"/>
    <x v="1470"/>
    <x v="1389"/>
    <s v="Active"/>
    <n v="78459"/>
    <s v="LOCKED"/>
    <s v="PURCHASE"/>
    <s v="Trade Account - Tier 3"/>
    <n v="45106"/>
    <n v="15.65"/>
    <n v="15.955175000000001"/>
    <n v="15.65"/>
    <n v="13.0416665"/>
    <n v="45167"/>
    <n v="45167"/>
    <n v="3"/>
    <x v="6"/>
  </r>
  <r>
    <x v="1"/>
    <x v="1078"/>
    <x v="1035"/>
    <s v="Recovery"/>
    <n v="78461"/>
    <s v="Active"/>
    <s v="PURCHASE"/>
    <s v="Trade Account - Tier 3"/>
    <n v="45106"/>
    <n v="79.95"/>
    <n v="81.509024999999994"/>
    <n v="79.95"/>
    <n v="79.95"/>
    <m/>
    <m/>
    <n v="0"/>
    <x v="1"/>
  </r>
  <r>
    <x v="1"/>
    <x v="1460"/>
    <x v="1379"/>
    <s v="Active"/>
    <n v="78462"/>
    <s v="Active"/>
    <s v="PURCHASE"/>
    <s v="Trade Account - Tier 3"/>
    <n v="45106"/>
    <n v="1551.89"/>
    <n v="1582.1518550000001"/>
    <n v="1551.89"/>
    <n v="1293.241667"/>
    <n v="45121"/>
    <m/>
    <n v="0"/>
    <x v="1"/>
  </r>
  <r>
    <x v="1"/>
    <x v="1352"/>
    <x v="1279"/>
    <s v="Recovery"/>
    <n v="78464"/>
    <s v="Active"/>
    <s v="PURCHASE"/>
    <s v="Trade Account - Tier 3"/>
    <n v="45106"/>
    <n v="100.79"/>
    <n v="102.755405"/>
    <n v="100.79"/>
    <n v="100.79"/>
    <n v="45128"/>
    <n v="45128"/>
    <n v="42"/>
    <x v="5"/>
  </r>
  <r>
    <x v="1"/>
    <x v="1460"/>
    <x v="1379"/>
    <s v="Active"/>
    <n v="78465"/>
    <s v="Active"/>
    <s v="PURCHASE"/>
    <s v="Trade Account - Tier 3"/>
    <n v="45106"/>
    <n v="306.95999999999998"/>
    <n v="312.94571999999999"/>
    <n v="306.95999999999998"/>
    <n v="255.8"/>
    <n v="45121"/>
    <m/>
    <n v="0"/>
    <x v="1"/>
  </r>
  <r>
    <x v="1"/>
    <x v="1227"/>
    <x v="1165"/>
    <s v="Recovery"/>
    <n v="78466"/>
    <s v="Active"/>
    <s v="PURCHASE"/>
    <s v="Trade Account - Tier 3"/>
    <n v="45104"/>
    <n v="18.18"/>
    <n v="18.534510000000001"/>
    <n v="18.18"/>
    <n v="18.18"/>
    <n v="45163"/>
    <n v="45163"/>
    <n v="7"/>
    <x v="6"/>
  </r>
  <r>
    <x v="1"/>
    <x v="1265"/>
    <x v="1201"/>
    <s v="Active"/>
    <n v="78472"/>
    <s v="Active"/>
    <s v="PURCHASE"/>
    <s v="Trade Account - Tier 3"/>
    <n v="45101"/>
    <n v="671.5"/>
    <n v="684.59424999999999"/>
    <n v="671.5"/>
    <n v="559.58333300000004"/>
    <n v="45126"/>
    <m/>
    <n v="0"/>
    <x v="1"/>
  </r>
  <r>
    <x v="1"/>
    <x v="1468"/>
    <x v="1387"/>
    <s v="Active"/>
    <n v="78473"/>
    <s v="Active"/>
    <s v="PURCHASE"/>
    <s v="Trade Account - Tier 3"/>
    <n v="45106"/>
    <n v="137.30000000000001"/>
    <n v="139.97735"/>
    <n v="137.30000000000001"/>
    <n v="91.533332999999999"/>
    <n v="45152"/>
    <m/>
    <n v="0"/>
    <x v="1"/>
  </r>
  <r>
    <x v="1"/>
    <x v="1468"/>
    <x v="1387"/>
    <s v="Active"/>
    <n v="78474"/>
    <s v="Active"/>
    <s v="PURCHASE"/>
    <s v="Trade Account - Tier 3"/>
    <n v="45106"/>
    <n v="164.8"/>
    <n v="168.0136"/>
    <n v="164.8"/>
    <n v="109.86666700000001"/>
    <n v="45152"/>
    <m/>
    <n v="0"/>
    <x v="1"/>
  </r>
  <r>
    <x v="1"/>
    <x v="1077"/>
    <x v="1034"/>
    <s v="Recovery"/>
    <n v="78477"/>
    <s v="Active"/>
    <s v="PURCHASE"/>
    <s v="Trade Account - Tier 3"/>
    <n v="45106"/>
    <n v="1015"/>
    <n v="1034.7925"/>
    <n v="1015"/>
    <n v="1015"/>
    <n v="45124"/>
    <n v="45124"/>
    <n v="46"/>
    <x v="5"/>
  </r>
  <r>
    <x v="1"/>
    <x v="1388"/>
    <x v="1312"/>
    <s v="Active"/>
    <n v="78479"/>
    <s v="Active"/>
    <s v="PURCHASE"/>
    <s v="Trade Account - Tier 3"/>
    <n v="45106"/>
    <n v="332.83"/>
    <n v="339.32018499999998"/>
    <n v="332.83"/>
    <n v="332.83"/>
    <m/>
    <m/>
    <n v="0"/>
    <x v="1"/>
  </r>
  <r>
    <x v="1"/>
    <x v="1227"/>
    <x v="1165"/>
    <s v="Recovery"/>
    <n v="78481"/>
    <s v="Active"/>
    <s v="PURCHASE"/>
    <s v="Trade Account - Tier 3"/>
    <n v="45104"/>
    <n v="12.05"/>
    <n v="12.284974999999999"/>
    <n v="12.05"/>
    <n v="12.05"/>
    <n v="45163"/>
    <n v="45163"/>
    <n v="7"/>
    <x v="6"/>
  </r>
  <r>
    <x v="1"/>
    <x v="1460"/>
    <x v="1379"/>
    <s v="Active"/>
    <n v="78482"/>
    <s v="Active"/>
    <s v="PURCHASE"/>
    <s v="Trade Account - Tier 3"/>
    <n v="45106"/>
    <n v="92.25"/>
    <n v="94.048874999999995"/>
    <n v="92.25"/>
    <n v="76.874999500000001"/>
    <n v="45121"/>
    <m/>
    <n v="0"/>
    <x v="1"/>
  </r>
  <r>
    <x v="1"/>
    <x v="1515"/>
    <x v="1432"/>
    <s v="Active"/>
    <n v="78489"/>
    <s v="Active"/>
    <s v="PURCHASE"/>
    <s v="Trade Account - Tier 3"/>
    <n v="45106"/>
    <n v="601.66999999999996"/>
    <n v="613.40256499999998"/>
    <n v="601.66999999999996"/>
    <n v="601.66999999999996"/>
    <m/>
    <m/>
    <n v="0"/>
    <x v="1"/>
  </r>
  <r>
    <x v="1"/>
    <x v="1164"/>
    <x v="1108"/>
    <s v="Active"/>
    <n v="78491"/>
    <s v="Active"/>
    <s v="PURCHASE"/>
    <s v="Trade Account - Tier 3"/>
    <n v="45106"/>
    <n v="381.52"/>
    <n v="388.95963999999998"/>
    <n v="381.52"/>
    <n v="317.933333"/>
    <n v="45147"/>
    <m/>
    <n v="0"/>
    <x v="1"/>
  </r>
  <r>
    <x v="1"/>
    <x v="1390"/>
    <x v="1314"/>
    <s v="Active"/>
    <n v="78494"/>
    <s v="Active"/>
    <s v="PURCHASE"/>
    <s v="Trade Account - Tier 3"/>
    <n v="45106"/>
    <n v="507"/>
    <n v="516.88649999999996"/>
    <n v="507"/>
    <n v="422.5"/>
    <n v="45152"/>
    <m/>
    <n v="0"/>
    <x v="1"/>
  </r>
  <r>
    <x v="1"/>
    <x v="1390"/>
    <x v="1314"/>
    <s v="Active"/>
    <n v="78495"/>
    <s v="Active"/>
    <s v="PURCHASE"/>
    <s v="Trade Account - Tier 3"/>
    <n v="45106"/>
    <n v="693.04"/>
    <n v="706.55427999999995"/>
    <n v="693.04"/>
    <n v="577.53333299999997"/>
    <n v="45152"/>
    <m/>
    <n v="0"/>
    <x v="1"/>
  </r>
  <r>
    <x v="1"/>
    <x v="1154"/>
    <x v="1100"/>
    <s v="Active"/>
    <n v="78504"/>
    <s v="Active"/>
    <s v="PURCHASE"/>
    <s v="Trade Account - Tier 3"/>
    <n v="45106"/>
    <n v="403.72"/>
    <n v="411.59253999999999"/>
    <n v="403.72"/>
    <n v="403.72"/>
    <m/>
    <m/>
    <n v="0"/>
    <x v="1"/>
  </r>
  <r>
    <x v="1"/>
    <x v="1219"/>
    <x v="1157"/>
    <s v="Recovery"/>
    <n v="78508"/>
    <s v="Active"/>
    <s v="PURCHASE"/>
    <s v="Trade Account - Tier 3"/>
    <n v="45106"/>
    <n v="91.14"/>
    <n v="92.917230000000004"/>
    <n v="91.14"/>
    <n v="91.14"/>
    <n v="45118"/>
    <n v="45118"/>
    <n v="52"/>
    <x v="5"/>
  </r>
  <r>
    <x v="1"/>
    <x v="1345"/>
    <x v="1272"/>
    <s v="Active"/>
    <n v="78511"/>
    <s v="Active"/>
    <s v="PURCHASE"/>
    <s v="Trade Account - Tier 3"/>
    <n v="45106"/>
    <n v="49.7"/>
    <n v="50.669150000000002"/>
    <n v="49.7"/>
    <n v="41.416666999999997"/>
    <n v="45159"/>
    <m/>
    <n v="0"/>
    <x v="1"/>
  </r>
  <r>
    <x v="1"/>
    <x v="1487"/>
    <x v="1406"/>
    <s v="Active"/>
    <n v="78512"/>
    <s v="Active"/>
    <s v="PURCHASE"/>
    <s v="Trade Account - Tier 3"/>
    <n v="45106"/>
    <n v="2000"/>
    <n v="2039"/>
    <n v="2000"/>
    <n v="1384.6153839999999"/>
    <n v="45152"/>
    <m/>
    <n v="0"/>
    <x v="1"/>
  </r>
  <r>
    <x v="1"/>
    <x v="1492"/>
    <x v="1411"/>
    <s v="Active"/>
    <n v="78516"/>
    <s v="Active"/>
    <s v="INVOICE"/>
    <s v="Trade Account - Tier 3"/>
    <n v="45107"/>
    <n v="2000"/>
    <n v="2039"/>
    <n v="2000"/>
    <n v="1333.333333"/>
    <n v="45166"/>
    <m/>
    <n v="0"/>
    <x v="1"/>
  </r>
  <r>
    <x v="1"/>
    <x v="1004"/>
    <x v="974"/>
    <s v="Active"/>
    <n v="78524"/>
    <s v="Active"/>
    <s v="PURCHASE"/>
    <s v="Trade Account - Tier 3"/>
    <n v="45106"/>
    <n v="31.18"/>
    <n v="31.78801"/>
    <n v="31.18"/>
    <n v="25.983332999999998"/>
    <n v="45169"/>
    <m/>
    <n v="0"/>
    <x v="1"/>
  </r>
  <r>
    <x v="1"/>
    <x v="1483"/>
    <x v="1402"/>
    <s v="Recovery"/>
    <n v="78526"/>
    <s v="Active"/>
    <s v="PURCHASE"/>
    <s v="Trade Account - Tier 3"/>
    <n v="45106"/>
    <n v="89"/>
    <n v="90.735500000000002"/>
    <n v="89"/>
    <n v="89"/>
    <n v="45142"/>
    <n v="45142"/>
    <n v="28"/>
    <x v="6"/>
  </r>
  <r>
    <x v="1"/>
    <x v="1460"/>
    <x v="1379"/>
    <s v="Active"/>
    <n v="78529"/>
    <s v="Active"/>
    <s v="INVOICE"/>
    <s v="Trade Account - Tier 3"/>
    <n v="45107"/>
    <n v="6086.29"/>
    <n v="6204.9726549999996"/>
    <n v="6086.29"/>
    <n v="5071.9083339999997"/>
    <n v="45121"/>
    <m/>
    <n v="0"/>
    <x v="1"/>
  </r>
  <r>
    <x v="1"/>
    <x v="1516"/>
    <x v="1433"/>
    <s v="Active"/>
    <n v="78531"/>
    <s v="Active"/>
    <s v="INVOICE"/>
    <s v="Trade Account - Tier 3"/>
    <n v="45107"/>
    <n v="9450.5"/>
    <n v="9634.7847500000007"/>
    <n v="9450.5"/>
    <n v="6300.3333339999999"/>
    <n v="45152"/>
    <m/>
    <n v="0"/>
    <x v="1"/>
  </r>
  <r>
    <x v="1"/>
    <x v="1360"/>
    <x v="1287"/>
    <s v="Active"/>
    <n v="78532"/>
    <s v="Active"/>
    <s v="PURCHASE"/>
    <s v="Trade Account - Tier 3"/>
    <n v="45106"/>
    <n v="212.7"/>
    <n v="216.84764999999999"/>
    <n v="212.7"/>
    <n v="212.7"/>
    <n v="45138"/>
    <n v="45138"/>
    <n v="32"/>
    <x v="5"/>
  </r>
  <r>
    <x v="1"/>
    <x v="1253"/>
    <x v="1191"/>
    <s v="Active"/>
    <n v="78533"/>
    <s v="Active"/>
    <s v="PURCHASE"/>
    <s v="Trade Account - Tier 3"/>
    <n v="45106"/>
    <n v="6"/>
    <n v="6.117"/>
    <n v="6"/>
    <n v="5"/>
    <n v="45124"/>
    <m/>
    <n v="0"/>
    <x v="1"/>
  </r>
  <r>
    <x v="1"/>
    <x v="1227"/>
    <x v="1165"/>
    <s v="Recovery"/>
    <n v="78535"/>
    <s v="Active"/>
    <s v="PURCHASE"/>
    <s v="Trade Account - Tier 3"/>
    <n v="45106"/>
    <n v="30.39"/>
    <n v="30.982605"/>
    <n v="30.39"/>
    <n v="30.39"/>
    <n v="45163"/>
    <n v="45163"/>
    <n v="7"/>
    <x v="6"/>
  </r>
  <r>
    <x v="1"/>
    <x v="1483"/>
    <x v="1402"/>
    <s v="Recovery"/>
    <n v="78536"/>
    <s v="Active"/>
    <s v="PURCHASE"/>
    <s v="Trade Account - Tier 3"/>
    <n v="45106"/>
    <n v="460"/>
    <n v="468.97"/>
    <n v="460"/>
    <n v="460"/>
    <n v="45142"/>
    <n v="45142"/>
    <n v="28"/>
    <x v="6"/>
  </r>
  <r>
    <x v="1"/>
    <x v="1321"/>
    <x v="1249"/>
    <s v="Active"/>
    <n v="78537"/>
    <s v="Active"/>
    <s v="PURCHASE"/>
    <s v="Trade Account - Tier 3"/>
    <n v="45106"/>
    <n v="277.97000000000003"/>
    <n v="283.39041500000002"/>
    <n v="277.97000000000003"/>
    <n v="231.64166650000001"/>
    <n v="45166"/>
    <m/>
    <n v="0"/>
    <x v="1"/>
  </r>
  <r>
    <x v="1"/>
    <x v="1202"/>
    <x v="1142"/>
    <s v="Active"/>
    <n v="78538"/>
    <s v="Active"/>
    <s v="INVOICE"/>
    <s v="Trade Account - Tier 3"/>
    <n v="45107"/>
    <n v="1675"/>
    <n v="1707.6624999999999"/>
    <n v="1675"/>
    <n v="1288.461538"/>
    <n v="45158"/>
    <m/>
    <n v="0"/>
    <x v="1"/>
  </r>
  <r>
    <x v="1"/>
    <x v="1219"/>
    <x v="1157"/>
    <s v="Recovery"/>
    <n v="78539"/>
    <s v="Active"/>
    <s v="PURCHASE"/>
    <s v="Trade Account - Tier 3"/>
    <n v="45106"/>
    <n v="79.900000000000006"/>
    <n v="81.45805"/>
    <n v="79.900000000000006"/>
    <n v="79.900000000000006"/>
    <n v="45118"/>
    <n v="45117"/>
    <n v="53"/>
    <x v="5"/>
  </r>
  <r>
    <x v="1"/>
    <x v="1227"/>
    <x v="1165"/>
    <s v="Recovery"/>
    <n v="78542"/>
    <s v="Active"/>
    <s v="PURCHASE"/>
    <s v="Trade Account - Tier 3"/>
    <n v="45107"/>
    <n v="30.5"/>
    <n v="31.094750000000001"/>
    <n v="30.5"/>
    <n v="30.5"/>
    <n v="45163"/>
    <n v="45163"/>
    <n v="7"/>
    <x v="6"/>
  </r>
  <r>
    <x v="1"/>
    <x v="1414"/>
    <x v="1337"/>
    <s v="Active"/>
    <n v="78543"/>
    <s v="Active"/>
    <s v="PURCHASE"/>
    <s v="Trade Account - Tier 3"/>
    <n v="45107"/>
    <n v="50.39"/>
    <n v="51.372605"/>
    <n v="50.39"/>
    <n v="33.593333000000001"/>
    <n v="45152"/>
    <m/>
    <n v="0"/>
    <x v="1"/>
  </r>
  <r>
    <x v="1"/>
    <x v="1166"/>
    <x v="1110"/>
    <s v="Active"/>
    <n v="78556"/>
    <s v="Active"/>
    <s v="INVOICE"/>
    <s v="Trade Account - Tier 3"/>
    <n v="45107"/>
    <n v="3296.82"/>
    <n v="3361.10799"/>
    <n v="3296.82"/>
    <n v="2282.4138480000001"/>
    <n v="45166"/>
    <m/>
    <n v="0"/>
    <x v="1"/>
  </r>
  <r>
    <x v="1"/>
    <x v="1512"/>
    <x v="1430"/>
    <s v="Active"/>
    <n v="78558"/>
    <s v="Active"/>
    <s v="PURCHASE"/>
    <s v="Trade Account - Tier 3"/>
    <n v="45107"/>
    <n v="1570.8"/>
    <n v="1601.4305999999999"/>
    <n v="1570.8"/>
    <n v="1309"/>
    <n v="45166"/>
    <m/>
    <n v="0"/>
    <x v="1"/>
  </r>
  <r>
    <x v="1"/>
    <x v="1443"/>
    <x v="1362"/>
    <s v="Active"/>
    <n v="78566"/>
    <s v="Active"/>
    <s v="INVOICE"/>
    <s v="Trade Account - Tier 3"/>
    <n v="45107"/>
    <n v="1070.1099999999999"/>
    <n v="1090.9771450000001"/>
    <n v="1070.1099999999999"/>
    <n v="891.75833350000005"/>
    <n v="45152"/>
    <m/>
    <n v="0"/>
    <x v="1"/>
  </r>
  <r>
    <x v="1"/>
    <x v="1409"/>
    <x v="1333"/>
    <s v="Active"/>
    <n v="78567"/>
    <s v="Active"/>
    <s v="INVOICE"/>
    <s v="Trade Account - Tier 3"/>
    <n v="45107"/>
    <n v="4185"/>
    <n v="4266.6075000000001"/>
    <n v="4185"/>
    <n v="3487.5"/>
    <n v="45166"/>
    <m/>
    <n v="0"/>
    <x v="1"/>
  </r>
  <r>
    <x v="1"/>
    <x v="1517"/>
    <x v="1434"/>
    <s v="Active"/>
    <n v="78568"/>
    <s v="Active"/>
    <s v="PURCHASE"/>
    <s v="Trade Account - Tier 3"/>
    <n v="45107"/>
    <n v="9923.14"/>
    <n v="10116.641229999999"/>
    <n v="9923.14"/>
    <n v="9923.14"/>
    <m/>
    <m/>
    <n v="0"/>
    <x v="1"/>
  </r>
  <r>
    <x v="1"/>
    <x v="1476"/>
    <x v="1395"/>
    <s v="Active"/>
    <n v="78571"/>
    <s v="Active"/>
    <s v="PURCHASE"/>
    <s v="Trade Account - Tier 3"/>
    <n v="45107"/>
    <n v="300.64"/>
    <n v="306.50247999999999"/>
    <n v="300.64"/>
    <n v="200.42666700000001"/>
    <n v="45166"/>
    <m/>
    <n v="0"/>
    <x v="1"/>
  </r>
  <r>
    <x v="1"/>
    <x v="1495"/>
    <x v="1414"/>
    <s v="Active"/>
    <n v="78573"/>
    <s v="Active"/>
    <s v="PURCHASE"/>
    <s v="Trade Account - Tier 3"/>
    <n v="45107"/>
    <n v="1086.26"/>
    <n v="1107.4420700000001"/>
    <n v="1086.26"/>
    <n v="1086.26"/>
    <m/>
    <m/>
    <n v="0"/>
    <x v="1"/>
  </r>
  <r>
    <x v="1"/>
    <x v="1166"/>
    <x v="1110"/>
    <s v="Active"/>
    <n v="78575"/>
    <s v="Active"/>
    <s v="INVOICE"/>
    <s v="Trade Account - Tier 3"/>
    <n v="45107"/>
    <n v="4070"/>
    <n v="4149.3649999999998"/>
    <n v="4070"/>
    <n v="2817.6923040000001"/>
    <n v="45166"/>
    <m/>
    <n v="0"/>
    <x v="1"/>
  </r>
  <r>
    <x v="1"/>
    <x v="1198"/>
    <x v="128"/>
    <s v="Active"/>
    <n v="78577"/>
    <s v="Active"/>
    <s v="PURCHASE"/>
    <s v="Trade Account - Tier 3"/>
    <n v="45107"/>
    <n v="58"/>
    <n v="59.131"/>
    <n v="58"/>
    <n v="58"/>
    <m/>
    <m/>
    <n v="0"/>
    <x v="1"/>
  </r>
  <r>
    <x v="1"/>
    <x v="1473"/>
    <x v="1392"/>
    <s v="Active"/>
    <n v="78581"/>
    <s v="Active"/>
    <s v="PURCHASE"/>
    <s v="Trade Account - Tier 3"/>
    <n v="45107"/>
    <n v="1051.28"/>
    <n v="1071.7799600000001"/>
    <n v="1051.28"/>
    <n v="876.06666700000005"/>
    <n v="45166"/>
    <m/>
    <n v="0"/>
    <x v="1"/>
  </r>
  <r>
    <x v="1"/>
    <x v="1497"/>
    <x v="1416"/>
    <s v="Active"/>
    <n v="78584"/>
    <s v="Active"/>
    <s v="PURCHASE"/>
    <s v="Trade Account - Tier 3"/>
    <n v="45107"/>
    <n v="3757.56"/>
    <n v="3830.8324200000002"/>
    <n v="3757.56"/>
    <n v="3131.3"/>
    <n v="45153"/>
    <m/>
    <n v="0"/>
    <x v="1"/>
  </r>
  <r>
    <x v="1"/>
    <x v="1354"/>
    <x v="1281"/>
    <s v="Active"/>
    <n v="78587"/>
    <s v="Active"/>
    <s v="PURCHASE"/>
    <s v="Trade Account - Tier 3"/>
    <n v="45107"/>
    <n v="45.7"/>
    <n v="46.591149999999999"/>
    <n v="45.7"/>
    <n v="38.083333000000003"/>
    <n v="45124"/>
    <m/>
    <n v="0"/>
    <x v="1"/>
  </r>
  <r>
    <x v="1"/>
    <x v="1425"/>
    <x v="1346"/>
    <s v="Active"/>
    <n v="78592"/>
    <s v="Active"/>
    <s v="INVOICE"/>
    <s v="Trade Account - Tier 3"/>
    <n v="45107"/>
    <n v="2683.45"/>
    <n v="2735.7772749999999"/>
    <n v="2683.45"/>
    <n v="2683.45"/>
    <m/>
    <m/>
    <n v="0"/>
    <x v="1"/>
  </r>
  <r>
    <x v="1"/>
    <x v="1227"/>
    <x v="1165"/>
    <s v="Recovery"/>
    <n v="78598"/>
    <s v="Active"/>
    <s v="PURCHASE"/>
    <s v="Trade Account - Tier 3"/>
    <n v="45107"/>
    <n v="35.49"/>
    <n v="36.182054999999998"/>
    <n v="35.49"/>
    <n v="35.49"/>
    <m/>
    <m/>
    <n v="0"/>
    <x v="1"/>
  </r>
  <r>
    <x v="1"/>
    <x v="1219"/>
    <x v="1157"/>
    <s v="Recovery"/>
    <n v="78607"/>
    <s v="Active"/>
    <s v="PURCHASE"/>
    <s v="Trade Account - Tier 3"/>
    <n v="45107"/>
    <n v="13.5"/>
    <n v="13.763249999999999"/>
    <n v="13.5"/>
    <n v="13.5"/>
    <n v="45118"/>
    <n v="45118"/>
    <n v="52"/>
    <x v="5"/>
  </r>
  <r>
    <x v="1"/>
    <x v="1153"/>
    <x v="1099"/>
    <s v="Active"/>
    <n v="78611"/>
    <s v="Active"/>
    <s v="PURCHASE"/>
    <s v="Trade Account - Tier 3"/>
    <n v="45107"/>
    <n v="1250"/>
    <n v="1274.375"/>
    <n v="1250"/>
    <n v="1041.666667"/>
    <n v="45166"/>
    <m/>
    <n v="0"/>
    <x v="1"/>
  </r>
  <r>
    <x v="1"/>
    <x v="1399"/>
    <x v="1323"/>
    <s v="Active"/>
    <n v="78612"/>
    <s v="Active"/>
    <s v="PURCHASE"/>
    <s v="Trade Account - Tier 3"/>
    <n v="45107"/>
    <n v="370.43"/>
    <n v="377.65338500000001"/>
    <n v="370.43"/>
    <n v="246.95333299999999"/>
    <n v="45152"/>
    <m/>
    <n v="0"/>
    <x v="1"/>
  </r>
  <r>
    <x v="1"/>
    <x v="1360"/>
    <x v="1287"/>
    <s v="Active"/>
    <n v="78621"/>
    <s v="Active"/>
    <s v="PURCHASE"/>
    <s v="Trade Account - Tier 3"/>
    <n v="45107"/>
    <n v="550"/>
    <n v="560.72500000000002"/>
    <n v="550"/>
    <n v="458.33333299999998"/>
    <n v="45160"/>
    <m/>
    <n v="0"/>
    <x v="1"/>
  </r>
  <r>
    <x v="1"/>
    <x v="1159"/>
    <x v="309"/>
    <s v="Active"/>
    <n v="78630"/>
    <s v="Active"/>
    <s v="PURCHASE"/>
    <s v="Trade Account - Tier 3"/>
    <n v="45107"/>
    <n v="188.79"/>
    <n v="192.471405"/>
    <n v="188.79"/>
    <n v="157.32499949999999"/>
    <n v="45159"/>
    <m/>
    <n v="0"/>
    <x v="1"/>
  </r>
  <r>
    <x v="1"/>
    <x v="1289"/>
    <x v="1223"/>
    <s v="Active"/>
    <n v="78631"/>
    <s v="Active"/>
    <s v="PURCHASE"/>
    <s v="Trade Account - Tier 3"/>
    <n v="45107"/>
    <n v="148.25"/>
    <n v="151.14087499999999"/>
    <n v="148.25"/>
    <n v="148.25"/>
    <m/>
    <m/>
    <n v="0"/>
    <x v="1"/>
  </r>
  <r>
    <x v="1"/>
    <x v="1253"/>
    <x v="1191"/>
    <s v="Active"/>
    <n v="78633"/>
    <s v="Active"/>
    <s v="PURCHASE"/>
    <s v="Trade Account - Tier 3"/>
    <n v="45107"/>
    <n v="13.08"/>
    <n v="13.33506"/>
    <n v="13.08"/>
    <n v="13.08"/>
    <m/>
    <m/>
    <n v="0"/>
    <x v="1"/>
  </r>
  <r>
    <x v="1"/>
    <x v="1486"/>
    <x v="1405"/>
    <s v="Active"/>
    <n v="78634"/>
    <s v="Active"/>
    <s v="PURCHASE"/>
    <s v="Trade Account - Tier 3"/>
    <n v="45107"/>
    <n v="266"/>
    <n v="271.18700000000001"/>
    <n v="266"/>
    <n v="177.33333400000001"/>
    <n v="45156"/>
    <m/>
    <n v="0"/>
    <x v="1"/>
  </r>
  <r>
    <x v="1"/>
    <x v="1321"/>
    <x v="1249"/>
    <s v="Active"/>
    <n v="78635"/>
    <s v="Active"/>
    <s v="PURCHASE"/>
    <s v="Trade Account - Tier 3"/>
    <n v="45107"/>
    <n v="574.79"/>
    <n v="585.99840500000005"/>
    <n v="574.79"/>
    <n v="574.79"/>
    <m/>
    <m/>
    <n v="0"/>
    <x v="1"/>
  </r>
  <r>
    <x v="1"/>
    <x v="1219"/>
    <x v="1157"/>
    <s v="Recovery"/>
    <n v="78636"/>
    <s v="Active"/>
    <s v="PURCHASE"/>
    <s v="Trade Account - Tier 3"/>
    <n v="45107"/>
    <n v="125.15"/>
    <n v="127.590425"/>
    <n v="125.15"/>
    <n v="125.15"/>
    <n v="45118"/>
    <n v="45117"/>
    <n v="53"/>
    <x v="5"/>
  </r>
  <r>
    <x v="1"/>
    <x v="1517"/>
    <x v="1434"/>
    <s v="Active"/>
    <n v="78638"/>
    <s v="Active"/>
    <s v="PURCHASE"/>
    <s v="Trade Account - Tier 3"/>
    <n v="45107"/>
    <n v="3886.23"/>
    <n v="3962.011485"/>
    <n v="3886.23"/>
    <n v="3886.23"/>
    <m/>
    <m/>
    <n v="0"/>
    <x v="1"/>
  </r>
  <r>
    <x v="1"/>
    <x v="1345"/>
    <x v="1272"/>
    <s v="Active"/>
    <n v="78641"/>
    <s v="Active"/>
    <s v="PURCHASE"/>
    <s v="Trade Account - Tier 3"/>
    <n v="45107"/>
    <n v="46.75"/>
    <n v="47.661625000000001"/>
    <n v="46.75"/>
    <n v="38.958333500000002"/>
    <n v="45159"/>
    <m/>
    <n v="0"/>
    <x v="1"/>
  </r>
  <r>
    <x v="1"/>
    <x v="1517"/>
    <x v="1434"/>
    <s v="Active"/>
    <n v="78644"/>
    <s v="Active"/>
    <s v="PURCHASE"/>
    <s v="Trade Account - Tier 3"/>
    <n v="45107"/>
    <n v="1354.42"/>
    <n v="1380.8311900000001"/>
    <n v="1354.42"/>
    <n v="1354.42"/>
    <m/>
    <m/>
    <n v="0"/>
    <x v="1"/>
  </r>
  <r>
    <x v="1"/>
    <x v="1345"/>
    <x v="1272"/>
    <s v="Active"/>
    <n v="78646"/>
    <s v="Active"/>
    <s v="PURCHASE"/>
    <s v="Trade Account - Tier 3"/>
    <n v="45107"/>
    <n v="31.75"/>
    <n v="32.369124999999997"/>
    <n v="31.75"/>
    <n v="26.458333499999998"/>
    <n v="45159"/>
    <m/>
    <n v="0"/>
    <x v="1"/>
  </r>
  <r>
    <x v="1"/>
    <x v="1345"/>
    <x v="1272"/>
    <s v="Active"/>
    <n v="78649"/>
    <s v="Active"/>
    <s v="PURCHASE"/>
    <s v="Trade Account - Tier 3"/>
    <n v="45107"/>
    <n v="41"/>
    <n v="41.799500000000002"/>
    <n v="41"/>
    <n v="34.166666999999997"/>
    <n v="45159"/>
    <m/>
    <n v="0"/>
    <x v="1"/>
  </r>
  <r>
    <x v="1"/>
    <x v="1447"/>
    <x v="1366"/>
    <s v="Active"/>
    <n v="78651"/>
    <s v="Active"/>
    <s v="PURCHASE"/>
    <s v="Trade Account - Tier 3"/>
    <n v="45107"/>
    <n v="2253"/>
    <n v="2296.9335000000001"/>
    <n v="2253"/>
    <n v="1877.5"/>
    <n v="45169"/>
    <m/>
    <n v="0"/>
    <x v="1"/>
  </r>
  <r>
    <x v="1"/>
    <x v="1510"/>
    <x v="1428"/>
    <s v="Active"/>
    <n v="78652"/>
    <s v="Active"/>
    <s v="PURCHASE"/>
    <s v="Trade Account - Tier 3"/>
    <n v="45107"/>
    <n v="87.08"/>
    <n v="88.778059999999996"/>
    <n v="87.08"/>
    <n v="87.08"/>
    <n v="45135"/>
    <n v="45135"/>
    <n v="35"/>
    <x v="5"/>
  </r>
  <r>
    <x v="1"/>
    <x v="1510"/>
    <x v="1428"/>
    <s v="Active"/>
    <n v="78654"/>
    <s v="Active"/>
    <s v="PURCHASE"/>
    <s v="Trade Account - Tier 3"/>
    <n v="45107"/>
    <n v="195.8"/>
    <n v="199.6181"/>
    <n v="195.8"/>
    <n v="195.8"/>
    <n v="45135"/>
    <n v="45135"/>
    <n v="35"/>
    <x v="5"/>
  </r>
  <r>
    <x v="1"/>
    <x v="1405"/>
    <x v="1329"/>
    <s v="Recovery"/>
    <n v="78655"/>
    <s v="Active"/>
    <s v="PURCHASE"/>
    <s v="Trade Account - Tier 3"/>
    <n v="45107"/>
    <n v="43.59"/>
    <n v="44.440004999999999"/>
    <n v="43.59"/>
    <n v="43.59"/>
    <n v="45120"/>
    <n v="45120"/>
    <n v="50"/>
    <x v="5"/>
  </r>
  <r>
    <x v="1"/>
    <x v="1476"/>
    <x v="1395"/>
    <s v="Active"/>
    <n v="78657"/>
    <s v="Active"/>
    <s v="PURCHASE"/>
    <s v="Trade Account - Tier 3"/>
    <n v="45107"/>
    <n v="130.34"/>
    <n v="132.88163"/>
    <n v="130.34"/>
    <n v="86.893332999999998"/>
    <n v="45166"/>
    <m/>
    <n v="0"/>
    <x v="1"/>
  </r>
  <r>
    <x v="1"/>
    <x v="1493"/>
    <x v="1412"/>
    <s v="Active"/>
    <n v="78658"/>
    <s v="Active"/>
    <s v="INVOICE"/>
    <s v="Trade Account - Tier 3"/>
    <n v="45107"/>
    <n v="2972"/>
    <n v="3029.9540000000002"/>
    <n v="2972"/>
    <n v="1981.333333"/>
    <n v="45152"/>
    <m/>
    <n v="0"/>
    <x v="1"/>
  </r>
  <r>
    <x v="1"/>
    <x v="1468"/>
    <x v="1387"/>
    <s v="Active"/>
    <n v="78659"/>
    <s v="Active"/>
    <s v="PURCHASE"/>
    <s v="Trade Account - Tier 3"/>
    <n v="45107"/>
    <n v="199"/>
    <n v="202.88050000000001"/>
    <n v="199"/>
    <n v="132.66666699999999"/>
    <n v="45152"/>
    <m/>
    <n v="0"/>
    <x v="1"/>
  </r>
  <r>
    <x v="1"/>
    <x v="1493"/>
    <x v="1412"/>
    <s v="Active"/>
    <n v="78660"/>
    <s v="Active"/>
    <s v="INVOICE"/>
    <s v="Trade Account - Tier 3"/>
    <n v="45107"/>
    <n v="2550"/>
    <n v="2599.7249999999999"/>
    <n v="2550"/>
    <n v="1700"/>
    <n v="45152"/>
    <m/>
    <n v="0"/>
    <x v="1"/>
  </r>
  <r>
    <x v="1"/>
    <x v="1309"/>
    <x v="1239"/>
    <s v="Active"/>
    <n v="78663"/>
    <s v="Active"/>
    <s v="PURCHASE"/>
    <s v="Trade Account - Tier 3"/>
    <n v="45107"/>
    <n v="126.82"/>
    <n v="129.29299"/>
    <n v="126.82"/>
    <n v="105.683333"/>
    <n v="45152"/>
    <m/>
    <n v="0"/>
    <x v="1"/>
  </r>
  <r>
    <x v="1"/>
    <x v="1281"/>
    <x v="1216"/>
    <s v="Active"/>
    <n v="78666"/>
    <s v="Active"/>
    <s v="PURCHASE"/>
    <s v="Trade Account - Tier 3"/>
    <n v="45107"/>
    <n v="18"/>
    <n v="18.350999999999999"/>
    <n v="18"/>
    <n v="12"/>
    <n v="45152"/>
    <m/>
    <n v="0"/>
    <x v="1"/>
  </r>
  <r>
    <x v="1"/>
    <x v="1321"/>
    <x v="1249"/>
    <s v="Active"/>
    <n v="78667"/>
    <s v="Active"/>
    <s v="INVOICE"/>
    <s v="Trade Account - Tier 3"/>
    <n v="45107"/>
    <n v="2500"/>
    <n v="2548.75"/>
    <n v="2500"/>
    <n v="2500"/>
    <m/>
    <m/>
    <n v="0"/>
    <x v="1"/>
  </r>
  <r>
    <x v="1"/>
    <x v="1083"/>
    <x v="1038"/>
    <s v="Suspended"/>
    <n v="78668"/>
    <s v="Active"/>
    <s v="PURCHASE"/>
    <s v="Trade Account - Tier 3"/>
    <n v="45107"/>
    <n v="590"/>
    <n v="601.505"/>
    <n v="590"/>
    <n v="590"/>
    <n v="45166"/>
    <n v="45166"/>
    <n v="4"/>
    <x v="6"/>
  </r>
  <r>
    <x v="1"/>
    <x v="1374"/>
    <x v="1301"/>
    <s v="Active"/>
    <n v="78670"/>
    <s v="Active"/>
    <s v="PURCHASE"/>
    <s v="Trade Account - Tier 3"/>
    <n v="45107"/>
    <n v="493.37"/>
    <n v="502.99071500000002"/>
    <n v="493.37"/>
    <n v="411.14166649999999"/>
    <n v="45166"/>
    <m/>
    <n v="0"/>
    <x v="1"/>
  </r>
  <r>
    <x v="1"/>
    <x v="1154"/>
    <x v="1100"/>
    <s v="Active"/>
    <n v="78671"/>
    <s v="Active"/>
    <s v="PURCHASE"/>
    <s v="Trade Account - Tier 3"/>
    <n v="45107"/>
    <n v="20.16"/>
    <n v="20.55312"/>
    <n v="20.16"/>
    <n v="20.16"/>
    <m/>
    <m/>
    <n v="0"/>
    <x v="1"/>
  </r>
  <r>
    <x v="1"/>
    <x v="1078"/>
    <x v="1035"/>
    <s v="Recovery"/>
    <n v="78673"/>
    <s v="Active"/>
    <s v="PURCHASE"/>
    <s v="Trade Account - Tier 3"/>
    <n v="45107"/>
    <n v="110.36"/>
    <n v="112.51202000000001"/>
    <n v="110.36"/>
    <n v="110.36"/>
    <m/>
    <m/>
    <n v="0"/>
    <x v="1"/>
  </r>
  <r>
    <x v="1"/>
    <x v="1227"/>
    <x v="1165"/>
    <s v="Recovery"/>
    <n v="78678"/>
    <s v="Active"/>
    <s v="PURCHASE"/>
    <s v="Trade Account - Tier 3"/>
    <n v="45107"/>
    <n v="36.31"/>
    <n v="37.018045000000001"/>
    <n v="36.31"/>
    <n v="36.31"/>
    <n v="45163"/>
    <n v="45163"/>
    <n v="7"/>
    <x v="6"/>
  </r>
  <r>
    <x v="1"/>
    <x v="1078"/>
    <x v="1035"/>
    <s v="Recovery"/>
    <n v="78680"/>
    <s v="Active"/>
    <s v="PURCHASE"/>
    <s v="Trade Account - Tier 3"/>
    <n v="45107"/>
    <n v="165.75"/>
    <n v="168.982125"/>
    <n v="165.75"/>
    <n v="165.75"/>
    <m/>
    <m/>
    <n v="0"/>
    <x v="1"/>
  </r>
  <r>
    <x v="1"/>
    <x v="1203"/>
    <x v="1143"/>
    <s v="Active"/>
    <n v="78695"/>
    <s v="Active"/>
    <s v="PURCHASE"/>
    <s v="Trade Account - Tier 3"/>
    <n v="45107"/>
    <n v="1900"/>
    <n v="1937.05"/>
    <n v="1900"/>
    <n v="1315.3846160000001"/>
    <n v="45152"/>
    <m/>
    <n v="0"/>
    <x v="1"/>
  </r>
  <r>
    <x v="1"/>
    <x v="1457"/>
    <x v="1376"/>
    <s v="Active"/>
    <n v="78701"/>
    <s v="Active"/>
    <s v="PURCHASE"/>
    <s v="Trade Account - Tier 3"/>
    <n v="45107"/>
    <n v="100.84"/>
    <n v="102.80638"/>
    <n v="100.84"/>
    <n v="84.033332999999999"/>
    <n v="45152"/>
    <m/>
    <n v="0"/>
    <x v="1"/>
  </r>
  <r>
    <x v="1"/>
    <x v="1313"/>
    <x v="1242"/>
    <s v="Active"/>
    <n v="78704"/>
    <s v="Active"/>
    <s v="INVOICE"/>
    <s v="Trade Account - Tier 3"/>
    <n v="45107"/>
    <n v="1516"/>
    <n v="1545.5619999999999"/>
    <n v="1516"/>
    <n v="1049.538464"/>
    <n v="45166"/>
    <m/>
    <n v="0"/>
    <x v="1"/>
  </r>
  <r>
    <x v="1"/>
    <x v="1413"/>
    <x v="1336"/>
    <s v="Suspended"/>
    <n v="78707"/>
    <s v="LOCKED"/>
    <s v="PURCHASE"/>
    <s v="Trade Account - Tier 3"/>
    <n v="45107"/>
    <n v="41"/>
    <n v="41.799500000000002"/>
    <n v="41"/>
    <n v="41"/>
    <n v="45168"/>
    <n v="45168"/>
    <n v="2"/>
    <x v="6"/>
  </r>
  <r>
    <x v="1"/>
    <x v="1253"/>
    <x v="1191"/>
    <s v="Active"/>
    <n v="78708"/>
    <s v="Active"/>
    <s v="PURCHASE"/>
    <s v="Trade Account - Tier 3"/>
    <n v="45107"/>
    <n v="467.05"/>
    <n v="476.15747499999998"/>
    <n v="467.05"/>
    <n v="467.05"/>
    <m/>
    <m/>
    <n v="0"/>
    <x v="1"/>
  </r>
  <r>
    <x v="1"/>
    <x v="1413"/>
    <x v="1336"/>
    <s v="Suspended"/>
    <n v="78709"/>
    <s v="LOCKED"/>
    <s v="PURCHASE"/>
    <s v="Trade Account - Tier 3"/>
    <n v="45107"/>
    <n v="25.8"/>
    <n v="26.303100000000001"/>
    <n v="25.8"/>
    <n v="25.8"/>
    <n v="45168"/>
    <n v="45168"/>
    <n v="2"/>
    <x v="6"/>
  </r>
  <r>
    <x v="1"/>
    <x v="1151"/>
    <x v="1097"/>
    <s v="Active"/>
    <n v="78714"/>
    <s v="Active"/>
    <s v="INVOICE"/>
    <s v="Trade Account - Tier 3"/>
    <n v="45107"/>
    <n v="453.6"/>
    <n v="462.4452"/>
    <n v="453.6"/>
    <n v="453.6"/>
    <m/>
    <m/>
    <n v="0"/>
    <x v="1"/>
  </r>
  <r>
    <x v="1"/>
    <x v="1061"/>
    <x v="1020"/>
    <s v="Recovery"/>
    <n v="78720"/>
    <s v="Active"/>
    <s v="PURCHASE"/>
    <s v="Trade Account - Tier 3"/>
    <n v="45107"/>
    <n v="78"/>
    <n v="79.521000000000001"/>
    <n v="78"/>
    <n v="78"/>
    <m/>
    <m/>
    <n v="0"/>
    <x v="1"/>
  </r>
  <r>
    <x v="1"/>
    <x v="1405"/>
    <x v="1329"/>
    <s v="Recovery"/>
    <n v="78721"/>
    <s v="Active"/>
    <s v="PURCHASE"/>
    <s v="Trade Account - Tier 3"/>
    <n v="45107"/>
    <n v="455"/>
    <n v="463.8725"/>
    <n v="455"/>
    <n v="455"/>
    <m/>
    <m/>
    <n v="0"/>
    <x v="1"/>
  </r>
  <r>
    <x v="1"/>
    <x v="1500"/>
    <x v="1419"/>
    <s v="Active"/>
    <n v="78726"/>
    <s v="Active"/>
    <s v="PURCHASE"/>
    <s v="Trade Account - Tier 3"/>
    <n v="45107"/>
    <n v="955.18"/>
    <n v="973.80601000000001"/>
    <n v="955.18"/>
    <n v="955.18"/>
    <m/>
    <m/>
    <n v="0"/>
    <x v="1"/>
  </r>
  <r>
    <x v="1"/>
    <x v="1484"/>
    <x v="1403"/>
    <s v="Active"/>
    <n v="78739"/>
    <s v="Active"/>
    <s v="PURCHASE"/>
    <s v="Trade Account - Tier 3"/>
    <n v="45107"/>
    <n v="66.94"/>
    <n v="68.245329999999996"/>
    <n v="66.94"/>
    <n v="44.626666999999998"/>
    <n v="45169"/>
    <m/>
    <n v="0"/>
    <x v="1"/>
  </r>
  <r>
    <x v="1"/>
    <x v="1299"/>
    <x v="1230"/>
    <s v="Active"/>
    <n v="78748"/>
    <s v="Active"/>
    <s v="PURCHASE"/>
    <s v="Trade Account - Tier 3"/>
    <n v="45107"/>
    <n v="580"/>
    <n v="591.30999999999995"/>
    <n v="580"/>
    <n v="386.66666600000002"/>
    <n v="45155"/>
    <m/>
    <n v="0"/>
    <x v="1"/>
  </r>
  <r>
    <x v="1"/>
    <x v="1253"/>
    <x v="1191"/>
    <s v="Active"/>
    <n v="78755"/>
    <s v="Active"/>
    <s v="PURCHASE"/>
    <s v="Trade Account - Tier 3"/>
    <n v="45107"/>
    <n v="13.9"/>
    <n v="14.171049999999999"/>
    <n v="13.9"/>
    <n v="13.9"/>
    <m/>
    <m/>
    <n v="0"/>
    <x v="1"/>
  </r>
  <r>
    <x v="1"/>
    <x v="1227"/>
    <x v="1165"/>
    <s v="Recovery"/>
    <n v="78756"/>
    <s v="Active"/>
    <s v="PURCHASE"/>
    <s v="Trade Account - Tier 3"/>
    <n v="45107"/>
    <n v="52.58"/>
    <n v="53.605310000000003"/>
    <n v="52.58"/>
    <n v="52.58"/>
    <n v="45135"/>
    <n v="45135"/>
    <n v="35"/>
    <x v="5"/>
  </r>
  <r>
    <x v="1"/>
    <x v="1510"/>
    <x v="1428"/>
    <s v="Active"/>
    <n v="78757"/>
    <s v="Active"/>
    <s v="PURCHASE"/>
    <s v="Trade Account - Tier 3"/>
    <n v="45107"/>
    <n v="1098.1600000000001"/>
    <n v="1119.57412"/>
    <n v="1098.1600000000001"/>
    <n v="1098.1600000000001"/>
    <n v="45135"/>
    <n v="45135"/>
    <n v="35"/>
    <x v="5"/>
  </r>
  <r>
    <x v="1"/>
    <x v="1510"/>
    <x v="1428"/>
    <s v="Active"/>
    <n v="78758"/>
    <s v="Active"/>
    <s v="PURCHASE"/>
    <s v="Trade Account - Tier 3"/>
    <n v="45107"/>
    <n v="2.2000000000000002"/>
    <n v="2.2429000000000001"/>
    <n v="2.2000000000000002"/>
    <n v="2.2000000000000002"/>
    <n v="45135"/>
    <n v="45135"/>
    <n v="35"/>
    <x v="5"/>
  </r>
  <r>
    <x v="1"/>
    <x v="1443"/>
    <x v="1362"/>
    <s v="Active"/>
    <n v="78759"/>
    <s v="Active"/>
    <s v="INVOICE"/>
    <s v="Trade Account - Tier 3"/>
    <n v="45107"/>
    <n v="2500"/>
    <n v="2548.75"/>
    <n v="2500"/>
    <n v="2083.333333"/>
    <n v="45152"/>
    <m/>
    <n v="0"/>
    <x v="1"/>
  </r>
  <r>
    <x v="1"/>
    <x v="1510"/>
    <x v="1428"/>
    <s v="Active"/>
    <n v="78762"/>
    <s v="Active"/>
    <s v="PURCHASE"/>
    <s v="Trade Account - Tier 3"/>
    <n v="45107"/>
    <n v="1940.95"/>
    <n v="1978.7985249999999"/>
    <n v="1940.95"/>
    <n v="1940.95"/>
    <n v="45135"/>
    <n v="45135"/>
    <n v="35"/>
    <x v="5"/>
  </r>
  <r>
    <x v="1"/>
    <x v="1510"/>
    <x v="1428"/>
    <s v="Active"/>
    <n v="78763"/>
    <s v="Active"/>
    <s v="PURCHASE"/>
    <s v="Trade Account - Tier 3"/>
    <n v="45107"/>
    <n v="3.88"/>
    <n v="3.95566"/>
    <n v="3.88"/>
    <n v="3.88"/>
    <n v="45135"/>
    <n v="45135"/>
    <n v="35"/>
    <x v="5"/>
  </r>
  <r>
    <x v="1"/>
    <x v="1227"/>
    <x v="1165"/>
    <s v="Recovery"/>
    <n v="78766"/>
    <s v="Active"/>
    <s v="PURCHASE"/>
    <s v="Trade Account - Tier 3"/>
    <n v="45107"/>
    <n v="13.35"/>
    <n v="13.610325"/>
    <n v="13.35"/>
    <n v="13.35"/>
    <n v="45135"/>
    <n v="45135"/>
    <n v="35"/>
    <x v="5"/>
  </r>
  <r>
    <x v="1"/>
    <x v="1486"/>
    <x v="1405"/>
    <s v="Active"/>
    <n v="78767"/>
    <s v="Active"/>
    <s v="PURCHASE"/>
    <s v="Trade Account - Tier 3"/>
    <n v="45107"/>
    <n v="138.63999999999999"/>
    <n v="141.34348"/>
    <n v="138.63999999999999"/>
    <n v="92.426665999999997"/>
    <n v="45156"/>
    <m/>
    <n v="0"/>
    <x v="1"/>
  </r>
  <r>
    <x v="1"/>
    <x v="1219"/>
    <x v="1157"/>
    <s v="Recovery"/>
    <n v="78782"/>
    <s v="Active"/>
    <s v="INVOICE"/>
    <s v="Trade Account - Tier 3"/>
    <n v="45108"/>
    <n v="77.680000000000007"/>
    <n v="79.194760000000002"/>
    <n v="77.680000000000007"/>
    <n v="77.680000000000007"/>
    <n v="45117"/>
    <n v="45117"/>
    <n v="53"/>
    <x v="5"/>
  </r>
  <r>
    <x v="1"/>
    <x v="1431"/>
    <x v="1351"/>
    <s v="Active"/>
    <n v="78792"/>
    <s v="Active"/>
    <s v="PURCHASE"/>
    <s v="Trade Account - Tier 3"/>
    <n v="45107"/>
    <n v="185.07"/>
    <n v="188.678865"/>
    <n v="185.07"/>
    <n v="128.12538799999999"/>
    <n v="45166"/>
    <m/>
    <n v="0"/>
    <x v="1"/>
  </r>
  <r>
    <x v="1"/>
    <x v="1489"/>
    <x v="1408"/>
    <s v="Active"/>
    <n v="78796"/>
    <s v="Active"/>
    <s v="INVOICE"/>
    <s v="Trade Account - Tier 3"/>
    <n v="45108"/>
    <n v="7700"/>
    <n v="7850.15"/>
    <n v="7700"/>
    <n v="6416.6666670000004"/>
    <n v="45161"/>
    <m/>
    <n v="0"/>
    <x v="1"/>
  </r>
  <r>
    <x v="1"/>
    <x v="1219"/>
    <x v="1157"/>
    <s v="Recovery"/>
    <n v="78798"/>
    <s v="Active"/>
    <s v="PURCHASE"/>
    <s v="Trade Account - Tier 3"/>
    <n v="45107"/>
    <n v="51.53"/>
    <n v="52.534835000000001"/>
    <n v="51.53"/>
    <n v="51.53"/>
    <n v="45118"/>
    <n v="45118"/>
    <n v="52"/>
    <x v="5"/>
  </r>
  <r>
    <x v="1"/>
    <x v="1159"/>
    <x v="309"/>
    <s v="Active"/>
    <n v="78799"/>
    <s v="Active"/>
    <s v="PURCHASE"/>
    <s v="Trade Account - Tier 3"/>
    <n v="45107"/>
    <n v="136.28"/>
    <n v="138.93745999999999"/>
    <n v="136.28"/>
    <n v="113.566667"/>
    <n v="45159"/>
    <m/>
    <n v="0"/>
    <x v="1"/>
  </r>
  <r>
    <x v="1"/>
    <x v="1219"/>
    <x v="1157"/>
    <s v="Recovery"/>
    <n v="78800"/>
    <s v="Active"/>
    <s v="PURCHASE"/>
    <s v="Trade Account - Tier 3"/>
    <n v="45107"/>
    <n v="25.58"/>
    <n v="26.078810000000001"/>
    <n v="25.58"/>
    <n v="25.58"/>
    <n v="45118"/>
    <n v="45118"/>
    <n v="52"/>
    <x v="5"/>
  </r>
  <r>
    <x v="1"/>
    <x v="1219"/>
    <x v="1157"/>
    <s v="Recovery"/>
    <n v="78801"/>
    <s v="Active"/>
    <s v="PURCHASE"/>
    <s v="Trade Account - Tier 3"/>
    <n v="45107"/>
    <n v="5.45"/>
    <n v="5.5562750000000003"/>
    <n v="5.45"/>
    <n v="5.45"/>
    <n v="45117"/>
    <n v="45117"/>
    <n v="53"/>
    <x v="5"/>
  </r>
  <r>
    <x v="1"/>
    <x v="1219"/>
    <x v="1157"/>
    <s v="Recovery"/>
    <n v="78804"/>
    <s v="Active"/>
    <s v="PURCHASE"/>
    <s v="Trade Account - Tier 3"/>
    <n v="45107"/>
    <n v="38.65"/>
    <n v="39.403675"/>
    <n v="38.65"/>
    <n v="38.65"/>
    <n v="45118"/>
    <n v="45118"/>
    <n v="52"/>
    <x v="5"/>
  </r>
  <r>
    <x v="1"/>
    <x v="1514"/>
    <x v="1431"/>
    <s v="Active"/>
    <n v="78811"/>
    <s v="Active"/>
    <s v="PURCHASE"/>
    <s v="Trade Account - Tier 3"/>
    <n v="45108"/>
    <n v="449.94"/>
    <n v="458.71382999999997"/>
    <n v="449.94"/>
    <n v="449.94"/>
    <m/>
    <m/>
    <n v="0"/>
    <x v="1"/>
  </r>
  <r>
    <x v="1"/>
    <x v="1414"/>
    <x v="1337"/>
    <s v="Active"/>
    <n v="78812"/>
    <s v="Active"/>
    <s v="PURCHASE"/>
    <s v="Trade Account - Tier 3"/>
    <n v="45108"/>
    <n v="34.25"/>
    <n v="34.917875000000002"/>
    <n v="34.25"/>
    <n v="34.25"/>
    <m/>
    <m/>
    <n v="0"/>
    <x v="1"/>
  </r>
  <r>
    <x v="1"/>
    <x v="1198"/>
    <x v="128"/>
    <s v="Active"/>
    <n v="78814"/>
    <s v="Active"/>
    <s v="PURCHASE"/>
    <s v="Trade Account - Tier 3"/>
    <n v="45108"/>
    <n v="80"/>
    <n v="81.56"/>
    <n v="80"/>
    <n v="80"/>
    <m/>
    <m/>
    <n v="0"/>
    <x v="1"/>
  </r>
  <r>
    <x v="1"/>
    <x v="1450"/>
    <x v="1369"/>
    <s v="Active"/>
    <n v="78815"/>
    <s v="Active"/>
    <s v="INVOICE"/>
    <s v="Trade Account - Tier 3"/>
    <n v="45108"/>
    <n v="29644.67"/>
    <n v="30222.74107"/>
    <n v="29644.67"/>
    <n v="29644.67"/>
    <m/>
    <m/>
    <n v="0"/>
    <x v="1"/>
  </r>
  <r>
    <x v="1"/>
    <x v="1316"/>
    <x v="1245"/>
    <s v="ARREAR"/>
    <n v="78817"/>
    <s v="Active"/>
    <s v="PURCHASE"/>
    <s v="Trade Account - Tier 3"/>
    <n v="45108"/>
    <n v="39"/>
    <n v="39.7605"/>
    <n v="39"/>
    <n v="39"/>
    <n v="45166"/>
    <n v="45166"/>
    <n v="4"/>
    <x v="6"/>
  </r>
  <r>
    <x v="1"/>
    <x v="1198"/>
    <x v="128"/>
    <s v="Active"/>
    <n v="78818"/>
    <s v="Active"/>
    <s v="PURCHASE"/>
    <s v="Trade Account - Tier 3"/>
    <n v="45108"/>
    <n v="21.7"/>
    <n v="22.123149999999999"/>
    <n v="21.7"/>
    <n v="21.7"/>
    <m/>
    <m/>
    <n v="0"/>
    <x v="1"/>
  </r>
  <r>
    <x v="1"/>
    <x v="1316"/>
    <x v="1245"/>
    <s v="ARREAR"/>
    <n v="78819"/>
    <s v="Active"/>
    <s v="PURCHASE"/>
    <s v="Trade Account - Tier 3"/>
    <n v="45108"/>
    <n v="8.6"/>
    <n v="8.7676999999999996"/>
    <n v="8.6"/>
    <n v="8.6"/>
    <n v="45166"/>
    <n v="45166"/>
    <n v="4"/>
    <x v="6"/>
  </r>
  <r>
    <x v="1"/>
    <x v="1354"/>
    <x v="1281"/>
    <s v="Active"/>
    <n v="78832"/>
    <s v="Active"/>
    <s v="PURCHASE"/>
    <s v="Trade Account - Tier 3"/>
    <n v="45108"/>
    <n v="4.57"/>
    <n v="4.6591149999999999"/>
    <n v="4.57"/>
    <n v="3.8083334999999998"/>
    <n v="45124"/>
    <m/>
    <n v="0"/>
    <x v="1"/>
  </r>
  <r>
    <x v="1"/>
    <x v="1415"/>
    <x v="1338"/>
    <s v="Active"/>
    <n v="78834"/>
    <s v="Active"/>
    <s v="PURCHASE"/>
    <s v="Trade Account - Tier 3"/>
    <n v="45108"/>
    <n v="51.57"/>
    <n v="52.575614999999999"/>
    <n v="51.57"/>
    <n v="51.57"/>
    <m/>
    <m/>
    <n v="0"/>
    <x v="1"/>
  </r>
  <r>
    <x v="1"/>
    <x v="1487"/>
    <x v="1406"/>
    <s v="Active"/>
    <n v="78837"/>
    <s v="Active"/>
    <s v="PURCHASE"/>
    <s v="Trade Account - Tier 3"/>
    <n v="45108"/>
    <n v="191.21"/>
    <n v="194.93859499999999"/>
    <n v="191.21"/>
    <n v="147.08461399999999"/>
    <n v="45152"/>
    <m/>
    <n v="0"/>
    <x v="1"/>
  </r>
  <r>
    <x v="1"/>
    <x v="1489"/>
    <x v="1408"/>
    <s v="Active"/>
    <n v="78842"/>
    <s v="Active"/>
    <s v="INVOICE"/>
    <s v="Trade Account - Tier 3"/>
    <n v="45108"/>
    <n v="4400"/>
    <n v="4485.8"/>
    <n v="4400"/>
    <n v="3666.666667"/>
    <n v="45161"/>
    <m/>
    <n v="0"/>
    <x v="1"/>
  </r>
  <r>
    <x v="1"/>
    <x v="1354"/>
    <x v="1281"/>
    <s v="Active"/>
    <n v="78844"/>
    <s v="Active"/>
    <s v="PURCHASE"/>
    <s v="Trade Account - Tier 3"/>
    <n v="45108"/>
    <n v="8"/>
    <n v="8.1560000000000006"/>
    <n v="8"/>
    <n v="6.6666670000000003"/>
    <n v="45124"/>
    <m/>
    <n v="0"/>
    <x v="1"/>
  </r>
  <r>
    <x v="1"/>
    <x v="1354"/>
    <x v="1281"/>
    <s v="Active"/>
    <n v="78845"/>
    <s v="Active"/>
    <s v="PURCHASE"/>
    <s v="Trade Account - Tier 3"/>
    <n v="45108"/>
    <n v="48.7"/>
    <n v="49.649650000000001"/>
    <n v="48.7"/>
    <n v="40.583333000000003"/>
    <n v="45124"/>
    <m/>
    <n v="0"/>
    <x v="1"/>
  </r>
  <r>
    <x v="1"/>
    <x v="1156"/>
    <x v="1102"/>
    <s v="Active"/>
    <n v="78846"/>
    <s v="Active"/>
    <s v="PURCHASE"/>
    <s v="Trade Account - Tier 3"/>
    <n v="45108"/>
    <n v="12.17"/>
    <n v="12.407315000000001"/>
    <n v="12.17"/>
    <n v="12.17"/>
    <m/>
    <m/>
    <n v="0"/>
    <x v="1"/>
  </r>
  <r>
    <x v="1"/>
    <x v="1415"/>
    <x v="1338"/>
    <s v="Active"/>
    <n v="78848"/>
    <s v="Active"/>
    <s v="PURCHASE"/>
    <s v="Trade Account - Tier 3"/>
    <n v="45108"/>
    <n v="43.32"/>
    <n v="44.164740000000002"/>
    <n v="43.32"/>
    <n v="43.32"/>
    <m/>
    <m/>
    <n v="0"/>
    <x v="1"/>
  </r>
  <r>
    <x v="1"/>
    <x v="1345"/>
    <x v="1272"/>
    <s v="Active"/>
    <n v="78849"/>
    <s v="Active"/>
    <s v="PURCHASE"/>
    <s v="Trade Account - Tier 3"/>
    <n v="45108"/>
    <n v="55.01"/>
    <n v="56.082695000000001"/>
    <n v="55.01"/>
    <n v="55.01"/>
    <m/>
    <m/>
    <n v="0"/>
    <x v="1"/>
  </r>
  <r>
    <x v="1"/>
    <x v="1227"/>
    <x v="1165"/>
    <s v="Recovery"/>
    <n v="78850"/>
    <s v="Active"/>
    <s v="PURCHASE"/>
    <s v="Trade Account - Tier 3"/>
    <n v="45108"/>
    <n v="36"/>
    <n v="36.701999999999998"/>
    <n v="36"/>
    <n v="36"/>
    <m/>
    <m/>
    <n v="0"/>
    <x v="1"/>
  </r>
  <r>
    <x v="1"/>
    <x v="1281"/>
    <x v="1216"/>
    <s v="Active"/>
    <n v="78852"/>
    <s v="Active"/>
    <s v="PURCHASE"/>
    <s v="Trade Account - Tier 3"/>
    <n v="45108"/>
    <n v="199"/>
    <n v="202.88050000000001"/>
    <n v="199"/>
    <n v="165.83333300000001"/>
    <n v="45152"/>
    <m/>
    <n v="0"/>
    <x v="1"/>
  </r>
  <r>
    <x v="1"/>
    <x v="1168"/>
    <x v="1112"/>
    <s v="Active"/>
    <n v="78853"/>
    <s v="Active"/>
    <s v="PURCHASE"/>
    <s v="Trade Account - Tier 3"/>
    <n v="45108"/>
    <n v="11.7"/>
    <n v="11.92815"/>
    <n v="11.7"/>
    <n v="11.7"/>
    <m/>
    <m/>
    <n v="0"/>
    <x v="1"/>
  </r>
  <r>
    <x v="1"/>
    <x v="1354"/>
    <x v="1281"/>
    <s v="Active"/>
    <n v="78854"/>
    <s v="Active"/>
    <s v="PURCHASE"/>
    <s v="Trade Account - Tier 3"/>
    <n v="45108"/>
    <n v="145"/>
    <n v="147.82749999999999"/>
    <n v="145"/>
    <n v="120.833333"/>
    <n v="45124"/>
    <m/>
    <n v="0"/>
    <x v="1"/>
  </r>
  <r>
    <x v="1"/>
    <x v="1219"/>
    <x v="1157"/>
    <s v="Recovery"/>
    <n v="78857"/>
    <s v="Active"/>
    <s v="PURCHASE"/>
    <s v="Trade Account - Tier 3"/>
    <n v="45108"/>
    <n v="21"/>
    <n v="21.409500000000001"/>
    <n v="21"/>
    <n v="21"/>
    <n v="45117"/>
    <n v="45117"/>
    <n v="53"/>
    <x v="5"/>
  </r>
  <r>
    <x v="1"/>
    <x v="1101"/>
    <x v="1052"/>
    <s v="Active"/>
    <n v="78861"/>
    <s v="Active"/>
    <s v="PURCHASE"/>
    <s v="Trade Account - Tier 3"/>
    <n v="45108"/>
    <n v="502"/>
    <n v="511.78899999999999"/>
    <n v="502"/>
    <n v="502"/>
    <m/>
    <m/>
    <n v="0"/>
    <x v="1"/>
  </r>
  <r>
    <x v="1"/>
    <x v="1168"/>
    <x v="1112"/>
    <s v="Active"/>
    <n v="78862"/>
    <s v="Active"/>
    <s v="PURCHASE"/>
    <s v="Trade Account - Tier 3"/>
    <n v="45108"/>
    <n v="63.3"/>
    <n v="64.534350000000003"/>
    <n v="63.3"/>
    <n v="63.3"/>
    <m/>
    <m/>
    <n v="0"/>
    <x v="1"/>
  </r>
  <r>
    <x v="1"/>
    <x v="1281"/>
    <x v="1216"/>
    <s v="Active"/>
    <n v="78863"/>
    <s v="Active"/>
    <s v="PURCHASE"/>
    <s v="Trade Account - Tier 3"/>
    <n v="45108"/>
    <n v="40.020000000000003"/>
    <n v="40.80039"/>
    <n v="40.020000000000003"/>
    <n v="33.35"/>
    <n v="45152"/>
    <m/>
    <n v="0"/>
    <x v="1"/>
  </r>
  <r>
    <x v="1"/>
    <x v="1399"/>
    <x v="1323"/>
    <s v="Active"/>
    <n v="78864"/>
    <s v="Active"/>
    <s v="PURCHASE"/>
    <s v="Trade Account - Tier 3"/>
    <n v="45108"/>
    <n v="1730"/>
    <n v="1763.7349999999999"/>
    <n v="1730"/>
    <n v="1441.666667"/>
    <n v="45152"/>
    <m/>
    <n v="0"/>
    <x v="1"/>
  </r>
  <r>
    <x v="1"/>
    <x v="1309"/>
    <x v="1239"/>
    <s v="Active"/>
    <n v="78865"/>
    <s v="Active"/>
    <s v="PURCHASE"/>
    <s v="Trade Account - Tier 3"/>
    <n v="45108"/>
    <n v="60"/>
    <n v="61.17"/>
    <n v="60"/>
    <n v="50"/>
    <n v="45152"/>
    <m/>
    <n v="0"/>
    <x v="1"/>
  </r>
  <r>
    <x v="1"/>
    <x v="1413"/>
    <x v="1336"/>
    <s v="Suspended"/>
    <n v="78867"/>
    <s v="LOCKED"/>
    <s v="PURCHASE"/>
    <s v="Trade Account - Tier 3"/>
    <n v="45108"/>
    <n v="8.6"/>
    <n v="8.7676999999999996"/>
    <n v="8.6"/>
    <n v="8.6"/>
    <n v="45168"/>
    <n v="45168"/>
    <n v="2"/>
    <x v="6"/>
  </r>
  <r>
    <x v="1"/>
    <x v="1227"/>
    <x v="1165"/>
    <s v="Recovery"/>
    <n v="78868"/>
    <s v="Active"/>
    <s v="PURCHASE"/>
    <s v="Trade Account - Tier 3"/>
    <n v="45108"/>
    <n v="4.5"/>
    <n v="4.5877499999999998"/>
    <n v="4.5"/>
    <n v="4.5"/>
    <n v="45163"/>
    <n v="45163"/>
    <n v="7"/>
    <x v="6"/>
  </r>
  <r>
    <x v="1"/>
    <x v="1420"/>
    <x v="1342"/>
    <s v="Active"/>
    <n v="78869"/>
    <s v="Active"/>
    <s v="PURCHASE"/>
    <s v="Trade Account - Tier 3"/>
    <n v="45108"/>
    <n v="168.05"/>
    <n v="171.326975"/>
    <n v="168.05"/>
    <n v="142.19615400000001"/>
    <n v="45136"/>
    <m/>
    <n v="0"/>
    <x v="1"/>
  </r>
  <r>
    <x v="1"/>
    <x v="1443"/>
    <x v="1362"/>
    <s v="Active"/>
    <n v="78871"/>
    <s v="Active"/>
    <s v="PURCHASE"/>
    <s v="Trade Account - Tier 3"/>
    <n v="45108"/>
    <n v="36.22"/>
    <n v="36.926290000000002"/>
    <n v="36.22"/>
    <n v="30.183333000000001"/>
    <n v="45152"/>
    <m/>
    <n v="0"/>
    <x v="1"/>
  </r>
  <r>
    <x v="1"/>
    <x v="1345"/>
    <x v="1272"/>
    <s v="Active"/>
    <n v="78874"/>
    <s v="Active"/>
    <s v="PURCHASE"/>
    <s v="Trade Account - Tier 3"/>
    <n v="45108"/>
    <n v="167.05"/>
    <n v="170.30747500000001"/>
    <n v="167.05"/>
    <n v="167.05"/>
    <m/>
    <m/>
    <n v="0"/>
    <x v="1"/>
  </r>
  <r>
    <x v="1"/>
    <x v="1198"/>
    <x v="128"/>
    <s v="Active"/>
    <n v="78876"/>
    <s v="Active"/>
    <s v="PURCHASE"/>
    <s v="Trade Account - Tier 3"/>
    <n v="45108"/>
    <n v="89.95"/>
    <n v="91.704025000000001"/>
    <n v="89.95"/>
    <n v="89.95"/>
    <m/>
    <m/>
    <n v="0"/>
    <x v="1"/>
  </r>
  <r>
    <x v="1"/>
    <x v="1449"/>
    <x v="1368"/>
    <s v="Active"/>
    <n v="78880"/>
    <s v="Active"/>
    <s v="PURCHASE"/>
    <s v="Trade Account - Tier 3"/>
    <n v="45108"/>
    <n v="133"/>
    <n v="135.59350000000001"/>
    <n v="133"/>
    <n v="22.166664999999998"/>
    <n v="45166"/>
    <m/>
    <n v="0"/>
    <x v="1"/>
  </r>
  <r>
    <x v="1"/>
    <x v="1061"/>
    <x v="1020"/>
    <s v="Recovery"/>
    <n v="78883"/>
    <s v="Active"/>
    <s v="PURCHASE"/>
    <s v="Trade Account - Tier 3"/>
    <n v="45108"/>
    <n v="55.3"/>
    <n v="56.378349999999998"/>
    <n v="55.3"/>
    <n v="55.3"/>
    <m/>
    <m/>
    <n v="0"/>
    <x v="1"/>
  </r>
  <r>
    <x v="1"/>
    <x v="1354"/>
    <x v="1281"/>
    <s v="Active"/>
    <n v="78884"/>
    <s v="Active"/>
    <s v="PURCHASE"/>
    <s v="Trade Account - Tier 3"/>
    <n v="45108"/>
    <n v="4.57"/>
    <n v="4.6591149999999999"/>
    <n v="4.57"/>
    <n v="3.8083334999999998"/>
    <n v="45124"/>
    <m/>
    <n v="0"/>
    <x v="1"/>
  </r>
  <r>
    <x v="1"/>
    <x v="1458"/>
    <x v="1377"/>
    <s v="Active"/>
    <n v="78885"/>
    <s v="Active"/>
    <s v="PURCHASE"/>
    <s v="Trade Account - Tier 3"/>
    <n v="45108"/>
    <n v="1877"/>
    <n v="1913.6015"/>
    <n v="1877"/>
    <n v="1564.166667"/>
    <n v="45152"/>
    <m/>
    <n v="0"/>
    <x v="1"/>
  </r>
  <r>
    <x v="1"/>
    <x v="1198"/>
    <x v="128"/>
    <s v="Active"/>
    <n v="78886"/>
    <s v="Active"/>
    <s v="PURCHASE"/>
    <s v="Trade Account - Tier 3"/>
    <n v="45108"/>
    <n v="93.32"/>
    <n v="95.139740000000003"/>
    <n v="93.32"/>
    <n v="93.32"/>
    <m/>
    <m/>
    <n v="0"/>
    <x v="1"/>
  </r>
  <r>
    <x v="1"/>
    <x v="1061"/>
    <x v="1020"/>
    <s v="Recovery"/>
    <n v="78887"/>
    <s v="Active"/>
    <s v="PURCHASE"/>
    <s v="Trade Account - Tier 3"/>
    <n v="45108"/>
    <n v="45.2"/>
    <n v="46.081400000000002"/>
    <n v="45.2"/>
    <n v="45.2"/>
    <m/>
    <m/>
    <n v="0"/>
    <x v="1"/>
  </r>
  <r>
    <x v="1"/>
    <x v="1253"/>
    <x v="1191"/>
    <s v="Active"/>
    <n v="78888"/>
    <s v="Active"/>
    <s v="PURCHASE"/>
    <s v="Trade Account - Tier 3"/>
    <n v="45108"/>
    <n v="10"/>
    <n v="10.195"/>
    <n v="10"/>
    <n v="10"/>
    <m/>
    <m/>
    <n v="0"/>
    <x v="1"/>
  </r>
  <r>
    <x v="1"/>
    <x v="1518"/>
    <x v="1435"/>
    <s v="Active"/>
    <n v="78891"/>
    <s v="Active"/>
    <s v="INVOICE"/>
    <s v="Trade Account - Tier 3"/>
    <n v="45108"/>
    <n v="4998.3999999999996"/>
    <n v="5095.8688000000002"/>
    <n v="4998.3999999999996"/>
    <n v="4998.3999999999996"/>
    <n v="45127"/>
    <n v="45127"/>
    <n v="43"/>
    <x v="5"/>
  </r>
  <r>
    <x v="1"/>
    <x v="1518"/>
    <x v="1435"/>
    <s v="Active"/>
    <n v="78893"/>
    <s v="Active"/>
    <s v="INVOICE"/>
    <s v="Trade Account - Tier 3"/>
    <n v="45108"/>
    <n v="6369"/>
    <n v="6493.1954999999998"/>
    <n v="6369"/>
    <n v="6369"/>
    <n v="45127"/>
    <n v="45127"/>
    <n v="43"/>
    <x v="5"/>
  </r>
  <r>
    <x v="1"/>
    <x v="1443"/>
    <x v="1362"/>
    <s v="Active"/>
    <n v="78894"/>
    <s v="Active"/>
    <s v="PURCHASE"/>
    <s v="Trade Account - Tier 3"/>
    <n v="45108"/>
    <n v="37.200000000000003"/>
    <n v="37.925400000000003"/>
    <n v="37.200000000000003"/>
    <n v="31"/>
    <n v="45152"/>
    <m/>
    <n v="0"/>
    <x v="1"/>
  </r>
  <r>
    <x v="1"/>
    <x v="1276"/>
    <x v="1211"/>
    <s v="Active"/>
    <n v="78897"/>
    <s v="Active"/>
    <s v="PURCHASE"/>
    <s v="Trade Account - Tier 3"/>
    <n v="45108"/>
    <n v="47.15"/>
    <n v="48.069425000000003"/>
    <n v="47.15"/>
    <n v="47.15"/>
    <m/>
    <m/>
    <n v="0"/>
    <x v="1"/>
  </r>
  <r>
    <x v="1"/>
    <x v="1276"/>
    <x v="1211"/>
    <s v="Active"/>
    <n v="78902"/>
    <s v="Active"/>
    <s v="PURCHASE"/>
    <s v="Trade Account - Tier 3"/>
    <n v="45108"/>
    <n v="122.55"/>
    <n v="124.939725"/>
    <n v="122.55"/>
    <n v="122.55"/>
    <m/>
    <m/>
    <n v="0"/>
    <x v="1"/>
  </r>
  <r>
    <x v="1"/>
    <x v="1519"/>
    <x v="1436"/>
    <s v="Active"/>
    <n v="78913"/>
    <s v="Active"/>
    <s v="INVOICE"/>
    <s v="Trade Account - Tier 3"/>
    <n v="45108"/>
    <n v="3166.23"/>
    <n v="3227.971485"/>
    <n v="3166.23"/>
    <n v="3166.23"/>
    <m/>
    <m/>
    <n v="0"/>
    <x v="1"/>
  </r>
  <r>
    <x v="1"/>
    <x v="1443"/>
    <x v="1362"/>
    <s v="Active"/>
    <n v="78915"/>
    <s v="Active"/>
    <s v="PURCHASE"/>
    <s v="Trade Account - Tier 3"/>
    <n v="45108"/>
    <n v="12"/>
    <n v="12.234"/>
    <n v="12"/>
    <n v="10"/>
    <n v="45152"/>
    <m/>
    <n v="0"/>
    <x v="1"/>
  </r>
  <r>
    <x v="1"/>
    <x v="1271"/>
    <x v="1206"/>
    <s v="Recovery"/>
    <n v="78919"/>
    <s v="Active"/>
    <s v="PURCHASE"/>
    <s v="Trade Account - Tier 3"/>
    <n v="45108"/>
    <n v="172.98"/>
    <n v="176.35310999999999"/>
    <n v="172.98"/>
    <n v="172.98"/>
    <m/>
    <m/>
    <n v="0"/>
    <x v="1"/>
  </r>
  <r>
    <x v="1"/>
    <x v="1413"/>
    <x v="1336"/>
    <s v="Suspended"/>
    <n v="78924"/>
    <s v="LOCKED"/>
    <s v="PURCHASE"/>
    <s v="Trade Account - Tier 3"/>
    <n v="45108"/>
    <n v="77.5"/>
    <n v="79.011250000000004"/>
    <n v="77.5"/>
    <n v="77.5"/>
    <n v="45168"/>
    <n v="45168"/>
    <n v="2"/>
    <x v="6"/>
  </r>
  <r>
    <x v="1"/>
    <x v="1413"/>
    <x v="1336"/>
    <s v="Suspended"/>
    <n v="78925"/>
    <s v="LOCKED"/>
    <s v="PURCHASE"/>
    <s v="Trade Account - Tier 3"/>
    <n v="45108"/>
    <n v="9"/>
    <n v="9.1754999999999995"/>
    <n v="9"/>
    <n v="9"/>
    <n v="45168"/>
    <n v="45168"/>
    <n v="2"/>
    <x v="6"/>
  </r>
  <r>
    <x v="1"/>
    <x v="1227"/>
    <x v="1165"/>
    <s v="Recovery"/>
    <n v="78927"/>
    <s v="Active"/>
    <s v="PURCHASE"/>
    <s v="Trade Account - Tier 3"/>
    <n v="45108"/>
    <n v="32.49"/>
    <n v="33.123555000000003"/>
    <n v="32.49"/>
    <n v="32.49"/>
    <m/>
    <m/>
    <n v="0"/>
    <x v="1"/>
  </r>
  <r>
    <x v="1"/>
    <x v="1058"/>
    <x v="1017"/>
    <s v="Active"/>
    <n v="78928"/>
    <s v="Active"/>
    <s v="PURCHASE"/>
    <s v="Trade Account - Tier 3"/>
    <n v="45108"/>
    <n v="15.52"/>
    <n v="15.82264"/>
    <n v="15.52"/>
    <n v="15.52"/>
    <m/>
    <m/>
    <n v="0"/>
    <x v="1"/>
  </r>
  <r>
    <x v="1"/>
    <x v="1413"/>
    <x v="1336"/>
    <s v="Suspended"/>
    <n v="78930"/>
    <s v="LOCKED"/>
    <s v="PURCHASE"/>
    <s v="Trade Account - Tier 3"/>
    <n v="45108"/>
    <n v="28"/>
    <n v="28.545999999999999"/>
    <n v="28"/>
    <n v="28"/>
    <n v="45168"/>
    <n v="45168"/>
    <n v="2"/>
    <x v="6"/>
  </r>
  <r>
    <x v="1"/>
    <x v="1227"/>
    <x v="1165"/>
    <s v="Recovery"/>
    <n v="78931"/>
    <s v="Active"/>
    <s v="PURCHASE"/>
    <s v="Trade Account - Tier 3"/>
    <n v="45108"/>
    <n v="16"/>
    <n v="16.312000000000001"/>
    <n v="16"/>
    <n v="16"/>
    <m/>
    <m/>
    <n v="0"/>
    <x v="1"/>
  </r>
  <r>
    <x v="1"/>
    <x v="1058"/>
    <x v="1017"/>
    <s v="Active"/>
    <n v="78933"/>
    <s v="Active"/>
    <s v="PURCHASE"/>
    <s v="Trade Account - Tier 3"/>
    <n v="45108"/>
    <n v="327"/>
    <n v="333.37650000000002"/>
    <n v="327"/>
    <n v="327"/>
    <m/>
    <m/>
    <n v="0"/>
    <x v="1"/>
  </r>
  <r>
    <x v="1"/>
    <x v="1253"/>
    <x v="1191"/>
    <s v="Active"/>
    <n v="78940"/>
    <s v="Active"/>
    <s v="PURCHASE"/>
    <s v="Trade Account - Tier 3"/>
    <n v="45108"/>
    <n v="54.6"/>
    <n v="55.664700000000003"/>
    <n v="54.6"/>
    <n v="54.6"/>
    <m/>
    <m/>
    <n v="0"/>
    <x v="1"/>
  </r>
  <r>
    <x v="1"/>
    <x v="1413"/>
    <x v="1336"/>
    <s v="Suspended"/>
    <n v="78949"/>
    <s v="LOCKED"/>
    <s v="PURCHASE"/>
    <s v="Trade Account - Tier 3"/>
    <n v="45108"/>
    <n v="668.6"/>
    <n v="681.6377"/>
    <n v="668.6"/>
    <n v="668.6"/>
    <n v="45168"/>
    <n v="45168"/>
    <n v="2"/>
    <x v="6"/>
  </r>
  <r>
    <x v="1"/>
    <x v="1404"/>
    <x v="1328"/>
    <s v="Suspended"/>
    <n v="78952"/>
    <s v="Active"/>
    <s v="PURCHASE"/>
    <s v="Trade Account - Tier 3"/>
    <n v="45108"/>
    <n v="132"/>
    <n v="134.57400000000001"/>
    <n v="132"/>
    <n v="132"/>
    <n v="45166"/>
    <n v="45166"/>
    <n v="4"/>
    <x v="6"/>
  </r>
  <r>
    <x v="1"/>
    <x v="1241"/>
    <x v="1179"/>
    <s v="Active"/>
    <n v="78963"/>
    <s v="Active"/>
    <s v="INVOICE"/>
    <s v="Trade Account - Tier 3"/>
    <n v="45109"/>
    <n v="7770.49"/>
    <n v="7922.0145549999997"/>
    <n v="7770.49"/>
    <n v="2988.65"/>
    <n v="45166"/>
    <m/>
    <n v="0"/>
    <x v="1"/>
  </r>
  <r>
    <x v="1"/>
    <x v="1519"/>
    <x v="1436"/>
    <s v="Active"/>
    <n v="78970"/>
    <s v="Active"/>
    <s v="PURCHASE"/>
    <s v="Trade Account - Tier 3"/>
    <n v="45108"/>
    <n v="1000"/>
    <n v="1019.5"/>
    <n v="1000"/>
    <n v="1000"/>
    <m/>
    <m/>
    <n v="0"/>
    <x v="1"/>
  </r>
  <r>
    <x v="1"/>
    <x v="1519"/>
    <x v="1436"/>
    <s v="Active"/>
    <n v="78972"/>
    <s v="Active"/>
    <s v="PURCHASE"/>
    <s v="Trade Account - Tier 3"/>
    <n v="45108"/>
    <n v="1000"/>
    <n v="1019.5"/>
    <n v="1000"/>
    <n v="1000"/>
    <m/>
    <m/>
    <n v="0"/>
    <x v="1"/>
  </r>
  <r>
    <x v="1"/>
    <x v="1458"/>
    <x v="1377"/>
    <s v="Active"/>
    <n v="78976"/>
    <s v="Active"/>
    <s v="INVOICE"/>
    <s v="Trade Account - Tier 3"/>
    <n v="45109"/>
    <n v="3955.95"/>
    <n v="4033.0910250000002"/>
    <n v="3955.95"/>
    <n v="3296.625"/>
    <n v="45152"/>
    <m/>
    <n v="0"/>
    <x v="1"/>
  </r>
  <r>
    <x v="1"/>
    <x v="1519"/>
    <x v="1436"/>
    <s v="Active"/>
    <n v="78977"/>
    <s v="Active"/>
    <s v="INVOICE"/>
    <s v="Trade Account - Tier 3"/>
    <n v="45109"/>
    <n v="2304.27"/>
    <n v="2349.2032650000001"/>
    <n v="2304.27"/>
    <n v="2304.27"/>
    <m/>
    <m/>
    <n v="0"/>
    <x v="1"/>
  </r>
  <r>
    <x v="1"/>
    <x v="1413"/>
    <x v="1336"/>
    <s v="Suspended"/>
    <n v="78979"/>
    <s v="LOCKED"/>
    <s v="PURCHASE"/>
    <s v="Trade Account - Tier 3"/>
    <n v="45108"/>
    <n v="44"/>
    <n v="44.857999999999997"/>
    <n v="44"/>
    <n v="44"/>
    <n v="45168"/>
    <n v="45168"/>
    <n v="2"/>
    <x v="6"/>
  </r>
  <r>
    <x v="1"/>
    <x v="1519"/>
    <x v="1436"/>
    <s v="Active"/>
    <n v="78989"/>
    <s v="Active"/>
    <s v="PURCHASE"/>
    <s v="Trade Account - Tier 3"/>
    <n v="45109"/>
    <n v="664.3"/>
    <n v="677.25385000000006"/>
    <n v="664.3"/>
    <n v="664.3"/>
    <m/>
    <m/>
    <n v="0"/>
    <x v="1"/>
  </r>
  <r>
    <x v="1"/>
    <x v="1189"/>
    <x v="1131"/>
    <s v="Active"/>
    <n v="78993"/>
    <s v="Active"/>
    <s v="PURCHASE"/>
    <s v="Trade Account - Tier 3"/>
    <n v="45109"/>
    <n v="270.12"/>
    <n v="275.38733999999999"/>
    <n v="270.12"/>
    <n v="225.1"/>
    <n v="45152"/>
    <m/>
    <n v="0"/>
    <x v="1"/>
  </r>
  <r>
    <x v="1"/>
    <x v="1364"/>
    <x v="1291"/>
    <s v="Suspended"/>
    <n v="78994"/>
    <s v="Active"/>
    <s v="INVOICE"/>
    <s v="Trade Account - Tier 3"/>
    <n v="45109"/>
    <n v="1000"/>
    <n v="1019.5"/>
    <n v="1000"/>
    <n v="1000"/>
    <n v="45166"/>
    <n v="45166"/>
    <n v="4"/>
    <x v="6"/>
  </r>
  <r>
    <x v="1"/>
    <x v="1491"/>
    <x v="1410"/>
    <s v="Active"/>
    <n v="79002"/>
    <s v="Active"/>
    <s v="INVOICE"/>
    <s v="Trade Account - Tier 3"/>
    <n v="45109"/>
    <n v="2100"/>
    <n v="2140.9499999999998"/>
    <n v="2100"/>
    <n v="2100"/>
    <n v="45159"/>
    <n v="45159"/>
    <n v="11"/>
    <x v="6"/>
  </r>
  <r>
    <x v="1"/>
    <x v="1520"/>
    <x v="1437"/>
    <s v="Active"/>
    <n v="79009"/>
    <s v="Active"/>
    <s v="PURCHASE"/>
    <s v="Trade Account - Tier 3"/>
    <n v="45109"/>
    <n v="2520"/>
    <n v="2569.14"/>
    <n v="2520"/>
    <n v="2100"/>
    <n v="45131"/>
    <m/>
    <n v="0"/>
    <x v="1"/>
  </r>
  <r>
    <x v="1"/>
    <x v="1521"/>
    <x v="1438"/>
    <s v="Active"/>
    <n v="79015"/>
    <s v="Active"/>
    <s v="PURCHASE"/>
    <s v="Trade Account - Tier 3"/>
    <n v="45109"/>
    <n v="414.98"/>
    <n v="423.07211000000001"/>
    <n v="414.98"/>
    <n v="414.98"/>
    <m/>
    <m/>
    <n v="0"/>
    <x v="1"/>
  </r>
  <r>
    <x v="1"/>
    <x v="1147"/>
    <x v="1093"/>
    <s v="Active"/>
    <n v="79021"/>
    <s v="Active"/>
    <s v="INVOICE"/>
    <s v="Trade Account - Tier 3"/>
    <n v="45109"/>
    <n v="1100"/>
    <n v="1121.45"/>
    <n v="1100"/>
    <n v="916.66666699999996"/>
    <n v="45151"/>
    <m/>
    <n v="0"/>
    <x v="1"/>
  </r>
  <r>
    <x v="1"/>
    <x v="1447"/>
    <x v="1366"/>
    <s v="Active"/>
    <n v="79022"/>
    <s v="Active"/>
    <s v="PURCHASE"/>
    <s v="Trade Account - Tier 3"/>
    <n v="45109"/>
    <n v="217.14"/>
    <n v="221.37423000000001"/>
    <n v="217.14"/>
    <n v="180.95"/>
    <n v="45169"/>
    <m/>
    <n v="0"/>
    <x v="1"/>
  </r>
  <r>
    <x v="1"/>
    <x v="1198"/>
    <x v="128"/>
    <s v="Active"/>
    <n v="79025"/>
    <s v="Active"/>
    <s v="PURCHASE"/>
    <s v="Trade Account - Tier 3"/>
    <n v="45109"/>
    <n v="69"/>
    <n v="70.345500000000001"/>
    <n v="69"/>
    <n v="69"/>
    <m/>
    <m/>
    <n v="0"/>
    <x v="1"/>
  </r>
  <r>
    <x v="1"/>
    <x v="1447"/>
    <x v="1366"/>
    <s v="Active"/>
    <n v="79026"/>
    <s v="Active"/>
    <s v="PURCHASE"/>
    <s v="Trade Account - Tier 3"/>
    <n v="45109"/>
    <n v="32.25"/>
    <n v="32.878875000000001"/>
    <n v="32.25"/>
    <n v="26.874999500000001"/>
    <n v="45169"/>
    <m/>
    <n v="0"/>
    <x v="1"/>
  </r>
  <r>
    <x v="1"/>
    <x v="1219"/>
    <x v="1157"/>
    <s v="Recovery"/>
    <n v="79032"/>
    <s v="Active"/>
    <s v="PURCHASE"/>
    <s v="Trade Account - Tier 3"/>
    <n v="45109"/>
    <n v="28"/>
    <n v="28.545999999999999"/>
    <n v="28"/>
    <n v="28"/>
    <n v="45117"/>
    <n v="45117"/>
    <n v="53"/>
    <x v="5"/>
  </r>
  <r>
    <x v="1"/>
    <x v="1227"/>
    <x v="1165"/>
    <s v="Recovery"/>
    <n v="79033"/>
    <s v="Active"/>
    <s v="PURCHASE"/>
    <s v="Trade Account - Tier 3"/>
    <n v="45109"/>
    <n v="71.25"/>
    <n v="72.639375000000001"/>
    <n v="71.25"/>
    <n v="71.25"/>
    <m/>
    <m/>
    <n v="0"/>
    <x v="1"/>
  </r>
  <r>
    <x v="1"/>
    <x v="1489"/>
    <x v="1408"/>
    <s v="Active"/>
    <n v="79034"/>
    <s v="Active"/>
    <s v="PURCHASE"/>
    <s v="Trade Account - Tier 3"/>
    <n v="45109"/>
    <n v="700"/>
    <n v="713.65"/>
    <n v="700"/>
    <n v="466.66666700000002"/>
    <n v="45161"/>
    <m/>
    <n v="0"/>
    <x v="1"/>
  </r>
  <r>
    <x v="1"/>
    <x v="1414"/>
    <x v="1337"/>
    <s v="Active"/>
    <n v="79036"/>
    <s v="Active"/>
    <s v="PURCHASE"/>
    <s v="Trade Account - Tier 3"/>
    <n v="45109"/>
    <n v="128.76"/>
    <n v="131.27081999999999"/>
    <n v="128.76"/>
    <n v="128.76"/>
    <m/>
    <m/>
    <n v="0"/>
    <x v="1"/>
  </r>
  <r>
    <x v="1"/>
    <x v="1154"/>
    <x v="1100"/>
    <s v="Active"/>
    <n v="79038"/>
    <s v="Active"/>
    <s v="PURCHASE"/>
    <s v="Trade Account - Tier 3"/>
    <n v="45109"/>
    <n v="20.16"/>
    <n v="20.55312"/>
    <n v="20.16"/>
    <n v="20.16"/>
    <m/>
    <m/>
    <n v="0"/>
    <x v="1"/>
  </r>
  <r>
    <x v="1"/>
    <x v="1154"/>
    <x v="1100"/>
    <s v="Active"/>
    <n v="79039"/>
    <s v="Active"/>
    <s v="PURCHASE"/>
    <s v="Trade Account - Tier 3"/>
    <n v="45109"/>
    <n v="20.16"/>
    <n v="20.55312"/>
    <n v="20.16"/>
    <n v="20.16"/>
    <m/>
    <m/>
    <n v="0"/>
    <x v="1"/>
  </r>
  <r>
    <x v="1"/>
    <x v="1048"/>
    <x v="1008"/>
    <s v="Active"/>
    <n v="79040"/>
    <s v="Active"/>
    <s v="PURCHASE"/>
    <s v="Trade Account - Tier 3"/>
    <n v="45109"/>
    <n v="587.95000000000005"/>
    <n v="599.41502500000001"/>
    <n v="587.95000000000005"/>
    <n v="587.95000000000005"/>
    <m/>
    <m/>
    <n v="0"/>
    <x v="1"/>
  </r>
  <r>
    <x v="1"/>
    <x v="1266"/>
    <x v="1202"/>
    <s v="Active"/>
    <n v="79041"/>
    <s v="Active"/>
    <s v="PURCHASE"/>
    <s v="Trade Account - Tier 3"/>
    <n v="45109"/>
    <n v="199"/>
    <n v="202.88050000000001"/>
    <n v="199"/>
    <n v="132.66666699999999"/>
    <n v="45152"/>
    <m/>
    <n v="0"/>
    <x v="1"/>
  </r>
  <r>
    <x v="1"/>
    <x v="1345"/>
    <x v="1272"/>
    <s v="Active"/>
    <n v="79043"/>
    <s v="Active"/>
    <s v="PURCHASE"/>
    <s v="Trade Account - Tier 3"/>
    <n v="45109"/>
    <n v="95.04"/>
    <n v="96.893280000000004"/>
    <n v="95.04"/>
    <n v="95.04"/>
    <m/>
    <m/>
    <n v="0"/>
    <x v="1"/>
  </r>
  <r>
    <x v="1"/>
    <x v="1414"/>
    <x v="1337"/>
    <s v="Active"/>
    <n v="79047"/>
    <s v="Active"/>
    <s v="PURCHASE"/>
    <s v="Trade Account - Tier 3"/>
    <n v="45109"/>
    <n v="47.85"/>
    <n v="48.783074999999997"/>
    <n v="47.85"/>
    <n v="47.85"/>
    <m/>
    <m/>
    <n v="0"/>
    <x v="1"/>
  </r>
  <r>
    <x v="1"/>
    <x v="1360"/>
    <x v="1287"/>
    <s v="Active"/>
    <n v="79050"/>
    <s v="Active"/>
    <s v="PURCHASE"/>
    <s v="Trade Account - Tier 3"/>
    <n v="45109"/>
    <n v="35"/>
    <n v="35.682499999999997"/>
    <n v="35"/>
    <n v="29.166667"/>
    <n v="45160"/>
    <m/>
    <n v="0"/>
    <x v="1"/>
  </r>
  <r>
    <x v="1"/>
    <x v="1345"/>
    <x v="1272"/>
    <s v="Active"/>
    <n v="79053"/>
    <s v="Active"/>
    <s v="PURCHASE"/>
    <s v="Trade Account - Tier 3"/>
    <n v="45109"/>
    <n v="239.4"/>
    <n v="244.06829999999999"/>
    <n v="239.4"/>
    <n v="239.4"/>
    <m/>
    <m/>
    <n v="0"/>
    <x v="1"/>
  </r>
  <r>
    <x v="1"/>
    <x v="1345"/>
    <x v="1272"/>
    <s v="Active"/>
    <n v="79056"/>
    <s v="Active"/>
    <s v="PURCHASE"/>
    <s v="Trade Account - Tier 3"/>
    <n v="45109"/>
    <n v="36.950000000000003"/>
    <n v="37.670524999999998"/>
    <n v="36.950000000000003"/>
    <n v="36.950000000000003"/>
    <m/>
    <m/>
    <n v="0"/>
    <x v="1"/>
  </r>
  <r>
    <x v="1"/>
    <x v="1316"/>
    <x v="1245"/>
    <s v="ARREAR"/>
    <n v="79057"/>
    <s v="Active"/>
    <s v="PURCHASE"/>
    <s v="Trade Account - Tier 3"/>
    <n v="45109"/>
    <n v="37.409999999999997"/>
    <n v="38.139494999999997"/>
    <n v="37.409999999999997"/>
    <n v="37.409999999999997"/>
    <n v="45166"/>
    <n v="45166"/>
    <n v="4"/>
    <x v="6"/>
  </r>
  <r>
    <x v="1"/>
    <x v="1414"/>
    <x v="1337"/>
    <s v="Active"/>
    <n v="79058"/>
    <s v="Active"/>
    <s v="PURCHASE"/>
    <s v="Trade Account - Tier 3"/>
    <n v="45109"/>
    <n v="227.23"/>
    <n v="231.66098500000001"/>
    <n v="227.23"/>
    <n v="227.23"/>
    <m/>
    <m/>
    <n v="0"/>
    <x v="1"/>
  </r>
  <r>
    <x v="1"/>
    <x v="1414"/>
    <x v="1337"/>
    <s v="Active"/>
    <n v="79062"/>
    <s v="Active"/>
    <s v="PURCHASE"/>
    <s v="Trade Account - Tier 3"/>
    <n v="45109"/>
    <n v="24.69"/>
    <n v="25.171455000000002"/>
    <n v="24.69"/>
    <n v="24.69"/>
    <m/>
    <m/>
    <n v="0"/>
    <x v="1"/>
  </r>
  <r>
    <x v="1"/>
    <x v="1414"/>
    <x v="1337"/>
    <s v="Active"/>
    <n v="79063"/>
    <s v="Active"/>
    <s v="PURCHASE"/>
    <s v="Trade Account - Tier 3"/>
    <n v="45109"/>
    <n v="83.02"/>
    <n v="84.638890000000004"/>
    <n v="83.02"/>
    <n v="83.02"/>
    <m/>
    <m/>
    <n v="0"/>
    <x v="1"/>
  </r>
  <r>
    <x v="1"/>
    <x v="1519"/>
    <x v="1436"/>
    <s v="Active"/>
    <n v="79065"/>
    <s v="Active"/>
    <s v="INVOICE"/>
    <s v="Trade Account - Tier 3"/>
    <n v="45109"/>
    <n v="2000"/>
    <n v="2039"/>
    <n v="2000"/>
    <n v="2000"/>
    <m/>
    <m/>
    <n v="0"/>
    <x v="1"/>
  </r>
  <r>
    <x v="1"/>
    <x v="969"/>
    <x v="947"/>
    <s v="Active"/>
    <n v="79067"/>
    <s v="Active"/>
    <s v="PURCHASE"/>
    <s v="Trade Account - Tier 3"/>
    <n v="45109"/>
    <n v="218.42"/>
    <n v="222.67919000000001"/>
    <n v="218.42"/>
    <n v="218.42"/>
    <m/>
    <m/>
    <n v="0"/>
    <x v="1"/>
  </r>
  <r>
    <x v="1"/>
    <x v="1227"/>
    <x v="1165"/>
    <s v="Recovery"/>
    <n v="79071"/>
    <s v="Active"/>
    <s v="PURCHASE"/>
    <s v="Trade Account - Tier 3"/>
    <n v="45109"/>
    <n v="43.2"/>
    <n v="44.042400000000001"/>
    <n v="43.2"/>
    <n v="43.2"/>
    <m/>
    <m/>
    <n v="0"/>
    <x v="1"/>
  </r>
  <r>
    <x v="1"/>
    <x v="1227"/>
    <x v="1165"/>
    <s v="Recovery"/>
    <n v="79074"/>
    <s v="Active"/>
    <s v="PURCHASE"/>
    <s v="Trade Account - Tier 3"/>
    <n v="45109"/>
    <n v="69"/>
    <n v="70.345500000000001"/>
    <n v="69"/>
    <n v="69"/>
    <m/>
    <m/>
    <n v="0"/>
    <x v="1"/>
  </r>
  <r>
    <x v="1"/>
    <x v="1354"/>
    <x v="1281"/>
    <s v="Active"/>
    <n v="79075"/>
    <s v="Active"/>
    <s v="PURCHASE"/>
    <s v="Trade Account - Tier 3"/>
    <n v="45109"/>
    <n v="72.66"/>
    <n v="74.07687"/>
    <n v="72.66"/>
    <n v="60.55"/>
    <n v="45124"/>
    <m/>
    <n v="0"/>
    <x v="1"/>
  </r>
  <r>
    <x v="1"/>
    <x v="1439"/>
    <x v="1358"/>
    <s v="Active"/>
    <n v="79077"/>
    <s v="Active"/>
    <s v="INVOICE"/>
    <s v="Trade Account - Tier 3"/>
    <n v="45109"/>
    <n v="3362.5"/>
    <n v="3428.0687499999999"/>
    <n v="3362.5"/>
    <n v="3362.5"/>
    <m/>
    <m/>
    <n v="0"/>
    <x v="1"/>
  </r>
  <r>
    <x v="1"/>
    <x v="1354"/>
    <x v="1281"/>
    <s v="Active"/>
    <n v="79079"/>
    <s v="Active"/>
    <s v="PURCHASE"/>
    <s v="Trade Account - Tier 3"/>
    <n v="45109"/>
    <n v="66.78"/>
    <n v="68.082210000000003"/>
    <n v="66.78"/>
    <n v="55.65"/>
    <n v="45124"/>
    <m/>
    <n v="0"/>
    <x v="1"/>
  </r>
  <r>
    <x v="1"/>
    <x v="1004"/>
    <x v="974"/>
    <s v="Active"/>
    <n v="79080"/>
    <s v="Active"/>
    <s v="PURCHASE"/>
    <s v="Trade Account - Tier 3"/>
    <n v="45109"/>
    <n v="48.8"/>
    <n v="49.751600000000003"/>
    <n v="48.8"/>
    <n v="48.8"/>
    <m/>
    <m/>
    <n v="0"/>
    <x v="1"/>
  </r>
  <r>
    <x v="1"/>
    <x v="1468"/>
    <x v="1387"/>
    <s v="Active"/>
    <n v="79084"/>
    <s v="Active"/>
    <s v="PURCHASE"/>
    <s v="Trade Account - Tier 3"/>
    <n v="45109"/>
    <n v="157.35"/>
    <n v="160.41832500000001"/>
    <n v="157.35"/>
    <n v="157.35"/>
    <m/>
    <m/>
    <n v="0"/>
    <x v="1"/>
  </r>
  <r>
    <x v="1"/>
    <x v="1156"/>
    <x v="1102"/>
    <s v="Active"/>
    <n v="79088"/>
    <s v="Active"/>
    <s v="PURCHASE"/>
    <s v="Trade Account - Tier 3"/>
    <n v="45108"/>
    <n v="13.15"/>
    <n v="13.406425"/>
    <n v="13.15"/>
    <n v="13.15"/>
    <m/>
    <m/>
    <n v="0"/>
    <x v="1"/>
  </r>
  <r>
    <x v="1"/>
    <x v="1172"/>
    <x v="1116"/>
    <s v="Active"/>
    <n v="79092"/>
    <s v="LOCKED"/>
    <s v="PURCHASE"/>
    <s v="Trade Account - Tier 3"/>
    <n v="45109"/>
    <n v="6623.7"/>
    <n v="6752.8621499999999"/>
    <n v="6623.7"/>
    <n v="5519.75"/>
    <n v="45167"/>
    <n v="45167"/>
    <n v="3"/>
    <x v="6"/>
  </r>
  <r>
    <x v="1"/>
    <x v="1227"/>
    <x v="1165"/>
    <s v="Recovery"/>
    <n v="79096"/>
    <s v="Active"/>
    <s v="PURCHASE"/>
    <s v="Trade Account - Tier 3"/>
    <n v="45109"/>
    <n v="28"/>
    <n v="28.545999999999999"/>
    <n v="28"/>
    <n v="28"/>
    <m/>
    <m/>
    <n v="0"/>
    <x v="1"/>
  </r>
  <r>
    <x v="1"/>
    <x v="1159"/>
    <x v="309"/>
    <s v="Active"/>
    <n v="79097"/>
    <s v="Active"/>
    <s v="PURCHASE"/>
    <s v="Trade Account - Tier 3"/>
    <n v="45108"/>
    <n v="46.25"/>
    <n v="47.151874999999997"/>
    <n v="46.25"/>
    <n v="38.541666499999998"/>
    <n v="45159"/>
    <m/>
    <n v="0"/>
    <x v="1"/>
  </r>
  <r>
    <x v="1"/>
    <x v="1316"/>
    <x v="1245"/>
    <s v="ARREAR"/>
    <n v="79099"/>
    <s v="Active"/>
    <s v="PURCHASE"/>
    <s v="Trade Account - Tier 3"/>
    <n v="45109"/>
    <n v="40.18"/>
    <n v="40.963509999999999"/>
    <n v="40.18"/>
    <n v="40.18"/>
    <n v="45166"/>
    <n v="45166"/>
    <n v="4"/>
    <x v="6"/>
  </r>
  <r>
    <x v="1"/>
    <x v="1316"/>
    <x v="1245"/>
    <s v="ARREAR"/>
    <n v="79100"/>
    <s v="Active"/>
    <s v="PURCHASE"/>
    <s v="Trade Account - Tier 3"/>
    <n v="45109"/>
    <n v="113.6"/>
    <n v="115.8152"/>
    <n v="113.6"/>
    <n v="113.6"/>
    <n v="45166"/>
    <n v="45166"/>
    <n v="4"/>
    <x v="6"/>
  </r>
  <r>
    <x v="1"/>
    <x v="1460"/>
    <x v="1379"/>
    <s v="Active"/>
    <n v="79103"/>
    <s v="Active"/>
    <s v="PURCHASE"/>
    <s v="Trade Account - Tier 3"/>
    <n v="45109"/>
    <n v="40.69"/>
    <n v="41.483454999999999"/>
    <n v="40.69"/>
    <n v="40.69"/>
    <m/>
    <m/>
    <n v="0"/>
    <x v="1"/>
  </r>
  <r>
    <x v="1"/>
    <x v="1522"/>
    <x v="1439"/>
    <s v="Active"/>
    <n v="79105"/>
    <s v="Active"/>
    <s v="PURCHASE"/>
    <s v="Trade Account - Tier 3"/>
    <n v="45109"/>
    <n v="30.01"/>
    <n v="30.595195"/>
    <n v="30.01"/>
    <n v="30.01"/>
    <m/>
    <m/>
    <n v="0"/>
    <x v="1"/>
  </r>
  <r>
    <x v="1"/>
    <x v="1058"/>
    <x v="1017"/>
    <s v="Active"/>
    <n v="79109"/>
    <s v="Active"/>
    <s v="PURCHASE"/>
    <s v="Trade Account - Tier 3"/>
    <n v="45109"/>
    <n v="1.49"/>
    <n v="1.519055"/>
    <n v="1.49"/>
    <n v="1.49"/>
    <m/>
    <m/>
    <n v="0"/>
    <x v="1"/>
  </r>
  <r>
    <x v="1"/>
    <x v="1523"/>
    <x v="1440"/>
    <s v="Active"/>
    <n v="79112"/>
    <s v="LOCKED"/>
    <s v="INVOICE"/>
    <s v="Trade Account - Tier 3"/>
    <n v="45110"/>
    <n v="10243.620000000001"/>
    <n v="10443.37059"/>
    <n v="10243.620000000001"/>
    <n v="8536.35"/>
    <n v="45168"/>
    <n v="45168"/>
    <n v="2"/>
    <x v="6"/>
  </r>
  <r>
    <x v="1"/>
    <x v="1515"/>
    <x v="1432"/>
    <s v="Active"/>
    <n v="79117"/>
    <s v="Active"/>
    <s v="PURCHASE"/>
    <s v="Trade Account - Tier 3"/>
    <n v="45109"/>
    <n v="676.49"/>
    <n v="689.681555"/>
    <n v="676.49"/>
    <n v="676.49"/>
    <m/>
    <m/>
    <n v="0"/>
    <x v="1"/>
  </r>
  <r>
    <x v="1"/>
    <x v="1504"/>
    <x v="1422"/>
    <s v="Active"/>
    <n v="79118"/>
    <s v="Active"/>
    <s v="INVOICE"/>
    <s v="Trade Account - Tier 3"/>
    <n v="45110"/>
    <n v="13463.62"/>
    <n v="13726.16059"/>
    <n v="13463.62"/>
    <n v="11219.68333"/>
    <n v="45132"/>
    <m/>
    <n v="0"/>
    <x v="1"/>
  </r>
  <r>
    <x v="1"/>
    <x v="1256"/>
    <x v="1193"/>
    <s v="Active"/>
    <n v="79127"/>
    <s v="Active"/>
    <s v="PURCHASE"/>
    <s v="Trade Account - Tier 3"/>
    <n v="45109"/>
    <n v="4973.54"/>
    <n v="5070.5240299999996"/>
    <n v="4973.54"/>
    <n v="4973.54"/>
    <m/>
    <m/>
    <n v="0"/>
    <x v="1"/>
  </r>
  <r>
    <x v="1"/>
    <x v="1136"/>
    <x v="1084"/>
    <s v="Active"/>
    <n v="79131"/>
    <s v="Active"/>
    <s v="PURCHASE"/>
    <s v="Trade Account - Tier 3"/>
    <n v="45109"/>
    <n v="156"/>
    <n v="159.042"/>
    <n v="156"/>
    <n v="156"/>
    <m/>
    <m/>
    <n v="0"/>
    <x v="1"/>
  </r>
  <r>
    <x v="1"/>
    <x v="1253"/>
    <x v="1191"/>
    <s v="Active"/>
    <n v="79134"/>
    <s v="Active"/>
    <s v="PURCHASE"/>
    <s v="Trade Account - Tier 3"/>
    <n v="45109"/>
    <n v="3"/>
    <n v="3.0585"/>
    <n v="3"/>
    <n v="3"/>
    <m/>
    <m/>
    <n v="0"/>
    <x v="1"/>
  </r>
  <r>
    <x v="1"/>
    <x v="1524"/>
    <x v="644"/>
    <s v="Active"/>
    <n v="79135"/>
    <s v="Active"/>
    <s v="INVOICE"/>
    <s v="Trade Account - Tier 3"/>
    <n v="45110"/>
    <n v="1500"/>
    <n v="1529.25"/>
    <n v="1500"/>
    <n v="1250"/>
    <n v="45132"/>
    <m/>
    <n v="0"/>
    <x v="1"/>
  </r>
  <r>
    <x v="1"/>
    <x v="1281"/>
    <x v="1216"/>
    <s v="Active"/>
    <n v="79139"/>
    <s v="Active"/>
    <s v="PURCHASE"/>
    <s v="Trade Account - Tier 3"/>
    <n v="45109"/>
    <n v="405"/>
    <n v="412.89749999999998"/>
    <n v="405"/>
    <n v="337.5"/>
    <n v="45152"/>
    <m/>
    <n v="0"/>
    <x v="1"/>
  </r>
  <r>
    <x v="1"/>
    <x v="1521"/>
    <x v="1438"/>
    <s v="Active"/>
    <n v="79141"/>
    <s v="Active"/>
    <s v="PURCHASE"/>
    <s v="Trade Account - Tier 3"/>
    <n v="45109"/>
    <n v="3425.77"/>
    <n v="3492.5725149999998"/>
    <n v="3425.77"/>
    <n v="2854.8083339999998"/>
    <n v="45151"/>
    <m/>
    <n v="0"/>
    <x v="1"/>
  </r>
  <r>
    <x v="1"/>
    <x v="1515"/>
    <x v="1432"/>
    <s v="Active"/>
    <n v="79142"/>
    <s v="Active"/>
    <s v="PURCHASE"/>
    <s v="Trade Account - Tier 3"/>
    <n v="45109"/>
    <n v="271.27999999999997"/>
    <n v="276.56995999999998"/>
    <n v="271.27999999999997"/>
    <n v="271.27999999999997"/>
    <m/>
    <m/>
    <n v="0"/>
    <x v="1"/>
  </r>
  <r>
    <x v="1"/>
    <x v="1519"/>
    <x v="1436"/>
    <s v="Active"/>
    <n v="79143"/>
    <s v="Active"/>
    <s v="PURCHASE"/>
    <s v="Trade Account - Tier 3"/>
    <n v="45109"/>
    <n v="708.34"/>
    <n v="722.15263000000004"/>
    <n v="708.34"/>
    <n v="708.34"/>
    <m/>
    <m/>
    <n v="0"/>
    <x v="1"/>
  </r>
  <r>
    <x v="1"/>
    <x v="1366"/>
    <x v="1293"/>
    <s v="Active"/>
    <n v="79146"/>
    <s v="Active"/>
    <s v="PURCHASE"/>
    <s v="Trade Account - Tier 3"/>
    <n v="45109"/>
    <n v="1624.65"/>
    <n v="1656.3306749999999"/>
    <n v="1624.65"/>
    <n v="1353.875"/>
    <n v="45152"/>
    <m/>
    <n v="0"/>
    <x v="1"/>
  </r>
  <r>
    <x v="1"/>
    <x v="1354"/>
    <x v="1281"/>
    <s v="Active"/>
    <n v="79150"/>
    <s v="Active"/>
    <s v="PURCHASE"/>
    <s v="Trade Account - Tier 3"/>
    <n v="45110"/>
    <n v="7"/>
    <n v="7.1364999999999998"/>
    <n v="7"/>
    <n v="5.8333329999999997"/>
    <n v="45124"/>
    <m/>
    <n v="0"/>
    <x v="1"/>
  </r>
  <r>
    <x v="1"/>
    <x v="1171"/>
    <x v="1115"/>
    <s v="Active"/>
    <n v="79151"/>
    <s v="Active"/>
    <s v="PURCHASE"/>
    <s v="Trade Account - Tier 3"/>
    <n v="45110"/>
    <n v="592.30999999999995"/>
    <n v="603.86004500000001"/>
    <n v="592.30999999999995"/>
    <n v="493.59166649999997"/>
    <n v="45160"/>
    <m/>
    <n v="0"/>
    <x v="1"/>
  </r>
  <r>
    <x v="1"/>
    <x v="1136"/>
    <x v="1084"/>
    <s v="Active"/>
    <n v="79152"/>
    <s v="Active"/>
    <s v="PURCHASE"/>
    <s v="Trade Account - Tier 3"/>
    <n v="45110"/>
    <n v="40.049999999999997"/>
    <n v="40.830975000000002"/>
    <n v="40.049999999999997"/>
    <n v="40.049999999999997"/>
    <m/>
    <m/>
    <n v="0"/>
    <x v="1"/>
  </r>
  <r>
    <x v="1"/>
    <x v="1360"/>
    <x v="1287"/>
    <s v="Active"/>
    <n v="79153"/>
    <s v="Active"/>
    <s v="PURCHASE"/>
    <s v="Trade Account - Tier 3"/>
    <n v="45110"/>
    <n v="40"/>
    <n v="40.78"/>
    <n v="40"/>
    <n v="33.333333000000003"/>
    <n v="45160"/>
    <m/>
    <n v="0"/>
    <x v="1"/>
  </r>
  <r>
    <x v="1"/>
    <x v="1468"/>
    <x v="1387"/>
    <s v="Active"/>
    <n v="79157"/>
    <s v="Active"/>
    <s v="PURCHASE"/>
    <s v="Trade Account - Tier 3"/>
    <n v="45110"/>
    <n v="1667.61"/>
    <n v="1700.128395"/>
    <n v="1667.61"/>
    <n v="1111.74"/>
    <n v="45152"/>
    <m/>
    <n v="0"/>
    <x v="1"/>
  </r>
  <r>
    <x v="1"/>
    <x v="1354"/>
    <x v="1281"/>
    <s v="Active"/>
    <n v="79158"/>
    <s v="Active"/>
    <s v="PURCHASE"/>
    <s v="Trade Account - Tier 3"/>
    <n v="45110"/>
    <n v="304.5"/>
    <n v="310.43774999999999"/>
    <n v="304.5"/>
    <n v="253.75"/>
    <n v="45124"/>
    <m/>
    <n v="0"/>
    <x v="1"/>
  </r>
  <r>
    <x v="1"/>
    <x v="1227"/>
    <x v="1165"/>
    <s v="Recovery"/>
    <n v="79161"/>
    <s v="Active"/>
    <s v="PURCHASE"/>
    <s v="Trade Account - Tier 3"/>
    <n v="45110"/>
    <n v="5"/>
    <n v="5.0975000000000001"/>
    <n v="5"/>
    <n v="5"/>
    <n v="45163"/>
    <n v="45163"/>
    <n v="7"/>
    <x v="6"/>
  </r>
  <r>
    <x v="1"/>
    <x v="1227"/>
    <x v="1165"/>
    <s v="Recovery"/>
    <n v="79162"/>
    <s v="Active"/>
    <s v="PURCHASE"/>
    <s v="Trade Account - Tier 3"/>
    <n v="45110"/>
    <n v="2.5"/>
    <n v="2.5487500000000001"/>
    <n v="2.5"/>
    <n v="2.5"/>
    <n v="45163"/>
    <n v="45163"/>
    <n v="7"/>
    <x v="6"/>
  </r>
  <r>
    <x v="1"/>
    <x v="1366"/>
    <x v="1293"/>
    <s v="Active"/>
    <n v="79165"/>
    <s v="Active"/>
    <s v="PURCHASE"/>
    <s v="Trade Account - Tier 3"/>
    <n v="45110"/>
    <n v="1796.75"/>
    <n v="1831.786625"/>
    <n v="1796.75"/>
    <n v="1497.291667"/>
    <n v="45152"/>
    <m/>
    <n v="0"/>
    <x v="1"/>
  </r>
  <r>
    <x v="1"/>
    <x v="1136"/>
    <x v="1084"/>
    <s v="Active"/>
    <n v="79168"/>
    <s v="Active"/>
    <s v="PURCHASE"/>
    <s v="Trade Account - Tier 3"/>
    <n v="45110"/>
    <n v="198"/>
    <n v="201.86099999999999"/>
    <n v="198"/>
    <n v="198"/>
    <m/>
    <m/>
    <n v="0"/>
    <x v="1"/>
  </r>
  <r>
    <x v="1"/>
    <x v="1354"/>
    <x v="1281"/>
    <s v="Active"/>
    <n v="79175"/>
    <s v="Active"/>
    <s v="PURCHASE"/>
    <s v="Trade Account - Tier 3"/>
    <n v="45110"/>
    <n v="1000"/>
    <n v="1019.5"/>
    <n v="1000"/>
    <n v="833.33333300000004"/>
    <n v="45124"/>
    <m/>
    <n v="0"/>
    <x v="1"/>
  </r>
  <r>
    <x v="1"/>
    <x v="1136"/>
    <x v="1084"/>
    <s v="Active"/>
    <n v="79177"/>
    <s v="Active"/>
    <s v="PURCHASE"/>
    <s v="Trade Account - Tier 3"/>
    <n v="45110"/>
    <n v="44.28"/>
    <n v="45.143459999999997"/>
    <n v="44.28"/>
    <n v="44.28"/>
    <m/>
    <m/>
    <n v="0"/>
    <x v="1"/>
  </r>
  <r>
    <x v="1"/>
    <x v="1525"/>
    <x v="1441"/>
    <s v="Active"/>
    <n v="79181"/>
    <s v="Active"/>
    <s v="INVOICE"/>
    <s v="Trade Account - Tier 3"/>
    <n v="45110"/>
    <n v="15340"/>
    <n v="15639.13"/>
    <n v="15340"/>
    <n v="15340"/>
    <m/>
    <m/>
    <n v="0"/>
    <x v="1"/>
  </r>
  <r>
    <x v="1"/>
    <x v="1271"/>
    <x v="1206"/>
    <s v="Recovery"/>
    <n v="79182"/>
    <s v="Active"/>
    <s v="PURCHASE"/>
    <s v="Trade Account - Tier 3"/>
    <n v="45110"/>
    <n v="48.13"/>
    <n v="49.068534999999997"/>
    <n v="48.13"/>
    <n v="48.13"/>
    <m/>
    <m/>
    <n v="0"/>
    <x v="1"/>
  </r>
  <r>
    <x v="1"/>
    <x v="1253"/>
    <x v="1191"/>
    <s v="Active"/>
    <n v="79190"/>
    <s v="Active"/>
    <s v="PURCHASE"/>
    <s v="Trade Account - Tier 3"/>
    <n v="45110"/>
    <n v="5"/>
    <n v="5.0975000000000001"/>
    <n v="5"/>
    <n v="5"/>
    <m/>
    <m/>
    <n v="0"/>
    <x v="1"/>
  </r>
  <r>
    <x v="1"/>
    <x v="1451"/>
    <x v="1370"/>
    <s v="Active"/>
    <n v="79191"/>
    <s v="Active"/>
    <s v="PURCHASE"/>
    <s v="Trade Account - Tier 3"/>
    <n v="45110"/>
    <n v="5042.93"/>
    <n v="5141.2671350000001"/>
    <n v="5042.93"/>
    <n v="5042.93"/>
    <m/>
    <m/>
    <n v="0"/>
    <x v="1"/>
  </r>
  <r>
    <x v="1"/>
    <x v="1457"/>
    <x v="1376"/>
    <s v="Active"/>
    <n v="79192"/>
    <s v="Active"/>
    <s v="PURCHASE"/>
    <s v="Trade Account - Tier 3"/>
    <n v="45110"/>
    <n v="194.01"/>
    <n v="197.793195"/>
    <n v="194.01"/>
    <n v="194.01"/>
    <m/>
    <m/>
    <n v="0"/>
    <x v="1"/>
  </r>
  <r>
    <x v="1"/>
    <x v="1526"/>
    <x v="1442"/>
    <s v="Active"/>
    <n v="79195"/>
    <s v="LOCKED"/>
    <s v="PURCHASE"/>
    <s v="Trade Account - Tier 3"/>
    <n v="45110"/>
    <n v="125.73"/>
    <n v="128.181735"/>
    <n v="125.73"/>
    <n v="125.73"/>
    <n v="45169"/>
    <n v="45169"/>
    <n v="1"/>
    <x v="6"/>
  </r>
  <r>
    <x v="1"/>
    <x v="1526"/>
    <x v="1442"/>
    <s v="Active"/>
    <n v="79198"/>
    <s v="LOCKED"/>
    <s v="PURCHASE"/>
    <s v="Trade Account - Tier 3"/>
    <n v="45110"/>
    <n v="576"/>
    <n v="587.23199999999997"/>
    <n v="576"/>
    <n v="576"/>
    <n v="45169"/>
    <n v="45169"/>
    <n v="1"/>
    <x v="6"/>
  </r>
  <r>
    <x v="1"/>
    <x v="1522"/>
    <x v="1439"/>
    <s v="Active"/>
    <n v="79200"/>
    <s v="Active"/>
    <s v="PURCHASE"/>
    <s v="Trade Account - Tier 3"/>
    <n v="45110"/>
    <n v="30.01"/>
    <n v="30.595195"/>
    <n v="30.01"/>
    <n v="30.01"/>
    <m/>
    <m/>
    <n v="0"/>
    <x v="1"/>
  </r>
  <r>
    <x v="1"/>
    <x v="1354"/>
    <x v="1281"/>
    <s v="Active"/>
    <n v="79203"/>
    <s v="Active"/>
    <s v="PURCHASE"/>
    <s v="Trade Account - Tier 3"/>
    <n v="45110"/>
    <n v="200"/>
    <n v="203.9"/>
    <n v="200"/>
    <n v="166.66666699999999"/>
    <n v="45124"/>
    <m/>
    <n v="0"/>
    <x v="1"/>
  </r>
  <r>
    <x v="1"/>
    <x v="1527"/>
    <x v="1443"/>
    <s v="Active"/>
    <n v="79204"/>
    <s v="Active"/>
    <s v="INVOICE"/>
    <s v="Trade Account - Tier 3"/>
    <n v="45110"/>
    <n v="2274.8000000000002"/>
    <n v="2319.1586000000002"/>
    <n v="2274.8000000000002"/>
    <n v="2274.8000000000002"/>
    <m/>
    <m/>
    <n v="0"/>
    <x v="1"/>
  </r>
  <r>
    <x v="1"/>
    <x v="1490"/>
    <x v="1409"/>
    <s v="Active"/>
    <n v="79206"/>
    <s v="Active"/>
    <s v="INVOICE"/>
    <s v="Trade Account - Tier 3"/>
    <n v="45110"/>
    <n v="9000"/>
    <n v="9175.5"/>
    <n v="9000"/>
    <n v="9000"/>
    <m/>
    <m/>
    <n v="0"/>
    <x v="1"/>
  </r>
  <r>
    <x v="1"/>
    <x v="1468"/>
    <x v="1387"/>
    <s v="Active"/>
    <n v="79211"/>
    <s v="Active"/>
    <s v="PURCHASE"/>
    <s v="Trade Account - Tier 3"/>
    <n v="45110"/>
    <n v="468.62"/>
    <n v="477.75808999999998"/>
    <n v="468.62"/>
    <n v="312.41333300000002"/>
    <n v="45152"/>
    <m/>
    <n v="0"/>
    <x v="1"/>
  </r>
  <r>
    <x v="1"/>
    <x v="1210"/>
    <x v="1149"/>
    <s v="Active"/>
    <n v="79214"/>
    <s v="Active"/>
    <s v="PURCHASE"/>
    <s v="Trade Account - Tier 3"/>
    <n v="45110"/>
    <n v="71"/>
    <n v="72.384500000000003"/>
    <n v="71"/>
    <n v="59.166666999999997"/>
    <n v="45152"/>
    <m/>
    <n v="0"/>
    <x v="1"/>
  </r>
  <r>
    <x v="1"/>
    <x v="1227"/>
    <x v="1165"/>
    <s v="Recovery"/>
    <n v="79219"/>
    <s v="Active"/>
    <s v="PURCHASE"/>
    <s v="Trade Account - Tier 3"/>
    <n v="45110"/>
    <n v="31.49"/>
    <n v="32.104055000000002"/>
    <n v="31.49"/>
    <n v="31.49"/>
    <m/>
    <m/>
    <n v="0"/>
    <x v="1"/>
  </r>
  <r>
    <x v="1"/>
    <x v="1388"/>
    <x v="1312"/>
    <s v="Active"/>
    <n v="79221"/>
    <s v="Active"/>
    <s v="PURCHASE"/>
    <s v="Trade Account - Tier 3"/>
    <n v="45110"/>
    <n v="225"/>
    <n v="229.38749999999999"/>
    <n v="225"/>
    <n v="225"/>
    <m/>
    <m/>
    <n v="0"/>
    <x v="1"/>
  </r>
  <r>
    <x v="1"/>
    <x v="1276"/>
    <x v="1211"/>
    <s v="Active"/>
    <n v="79225"/>
    <s v="Active"/>
    <s v="PURCHASE"/>
    <s v="Trade Account - Tier 3"/>
    <n v="45110"/>
    <n v="105"/>
    <n v="107.0475"/>
    <n v="105"/>
    <n v="105"/>
    <m/>
    <m/>
    <n v="0"/>
    <x v="1"/>
  </r>
  <r>
    <x v="1"/>
    <x v="1219"/>
    <x v="1157"/>
    <s v="Recovery"/>
    <n v="79226"/>
    <s v="Active"/>
    <s v="PURCHASE"/>
    <s v="Trade Account - Tier 3"/>
    <n v="45110"/>
    <n v="10.46"/>
    <n v="10.663970000000001"/>
    <n v="10.46"/>
    <n v="10.46"/>
    <n v="45117"/>
    <n v="45117"/>
    <n v="53"/>
    <x v="5"/>
  </r>
  <r>
    <x v="1"/>
    <x v="1431"/>
    <x v="1351"/>
    <s v="Active"/>
    <n v="79228"/>
    <s v="Active"/>
    <s v="PURCHASE"/>
    <s v="Trade Account - Tier 3"/>
    <n v="45110"/>
    <n v="1374"/>
    <n v="1400.7929999999999"/>
    <n v="1374"/>
    <n v="951.23076800000001"/>
    <n v="45166"/>
    <m/>
    <n v="0"/>
    <x v="1"/>
  </r>
  <r>
    <x v="1"/>
    <x v="1388"/>
    <x v="1312"/>
    <s v="Active"/>
    <n v="79230"/>
    <s v="Active"/>
    <s v="PURCHASE"/>
    <s v="Trade Account - Tier 3"/>
    <n v="45110"/>
    <n v="225.95"/>
    <n v="230.35602499999999"/>
    <n v="225.95"/>
    <n v="225.95"/>
    <m/>
    <m/>
    <n v="0"/>
    <x v="1"/>
  </r>
  <r>
    <x v="1"/>
    <x v="1528"/>
    <x v="1444"/>
    <s v="Active"/>
    <n v="79231"/>
    <s v="Active"/>
    <s v="INVOICE"/>
    <s v="Trade Account - Tier 3"/>
    <n v="45110"/>
    <n v="13905"/>
    <n v="14176.147499999999"/>
    <n v="13905"/>
    <n v="13905"/>
    <m/>
    <m/>
    <n v="0"/>
    <x v="1"/>
  </r>
  <r>
    <x v="1"/>
    <x v="1528"/>
    <x v="1444"/>
    <s v="Active"/>
    <n v="79232"/>
    <s v="Active"/>
    <s v="INVOICE"/>
    <s v="Trade Account - Tier 3"/>
    <n v="45110"/>
    <n v="15365"/>
    <n v="15664.6175"/>
    <n v="15365"/>
    <n v="15365"/>
    <m/>
    <m/>
    <n v="0"/>
    <x v="1"/>
  </r>
  <r>
    <x v="1"/>
    <x v="1219"/>
    <x v="1157"/>
    <s v="Recovery"/>
    <n v="79235"/>
    <s v="Active"/>
    <s v="PURCHASE"/>
    <s v="Trade Account - Tier 3"/>
    <n v="45110"/>
    <n v="160"/>
    <n v="163.12"/>
    <n v="160"/>
    <n v="160"/>
    <n v="45117"/>
    <n v="45117"/>
    <n v="53"/>
    <x v="5"/>
  </r>
  <r>
    <x v="1"/>
    <x v="1451"/>
    <x v="1370"/>
    <s v="Active"/>
    <n v="79237"/>
    <s v="Active"/>
    <s v="PURCHASE"/>
    <s v="Trade Account - Tier 3"/>
    <n v="45110"/>
    <n v="2212.23"/>
    <n v="2255.368485"/>
    <n v="2212.23"/>
    <n v="2212.23"/>
    <m/>
    <m/>
    <n v="0"/>
    <x v="1"/>
  </r>
  <r>
    <x v="1"/>
    <x v="1458"/>
    <x v="1377"/>
    <s v="Active"/>
    <n v="79238"/>
    <s v="Active"/>
    <s v="INVOICE"/>
    <s v="Trade Account - Tier 3"/>
    <n v="45110"/>
    <n v="1112.8499999999999"/>
    <n v="1134.550575"/>
    <n v="1112.8499999999999"/>
    <n v="927.37499949999994"/>
    <n v="45152"/>
    <m/>
    <n v="0"/>
    <x v="1"/>
  </r>
  <r>
    <x v="1"/>
    <x v="1219"/>
    <x v="1157"/>
    <s v="Recovery"/>
    <n v="79241"/>
    <s v="Active"/>
    <s v="PURCHASE"/>
    <s v="Trade Account - Tier 3"/>
    <n v="45110"/>
    <n v="8.99"/>
    <n v="9.165305"/>
    <n v="8.99"/>
    <n v="8.99"/>
    <n v="45117"/>
    <n v="45117"/>
    <n v="53"/>
    <x v="5"/>
  </r>
  <r>
    <x v="1"/>
    <x v="1219"/>
    <x v="1157"/>
    <s v="Recovery"/>
    <n v="79242"/>
    <s v="Active"/>
    <s v="PURCHASE"/>
    <s v="Trade Account - Tier 3"/>
    <n v="45110"/>
    <n v="4.49"/>
    <n v="4.5775550000000003"/>
    <n v="4.49"/>
    <n v="4.49"/>
    <n v="45117"/>
    <n v="45117"/>
    <n v="53"/>
    <x v="5"/>
  </r>
  <r>
    <x v="1"/>
    <x v="1219"/>
    <x v="1157"/>
    <s v="Recovery"/>
    <n v="79243"/>
    <s v="Active"/>
    <s v="PURCHASE"/>
    <s v="Trade Account - Tier 3"/>
    <n v="45110"/>
    <n v="8.99"/>
    <n v="9.165305"/>
    <n v="8.99"/>
    <n v="8.99"/>
    <n v="45117"/>
    <n v="45117"/>
    <n v="53"/>
    <x v="5"/>
  </r>
  <r>
    <x v="1"/>
    <x v="1219"/>
    <x v="1157"/>
    <s v="Recovery"/>
    <n v="79244"/>
    <s v="Active"/>
    <s v="PURCHASE"/>
    <s v="Trade Account - Tier 3"/>
    <n v="45110"/>
    <n v="41.2"/>
    <n v="42.003399999999999"/>
    <n v="41.2"/>
    <n v="41.2"/>
    <n v="45117"/>
    <n v="45117"/>
    <n v="53"/>
    <x v="5"/>
  </r>
  <r>
    <x v="1"/>
    <x v="1219"/>
    <x v="1157"/>
    <s v="Recovery"/>
    <n v="79247"/>
    <s v="Active"/>
    <s v="PURCHASE"/>
    <s v="Trade Account - Tier 3"/>
    <n v="45110"/>
    <n v="16.43"/>
    <n v="16.750385000000001"/>
    <n v="16.43"/>
    <n v="16.43"/>
    <m/>
    <m/>
    <n v="0"/>
    <x v="1"/>
  </r>
  <r>
    <x v="1"/>
    <x v="1253"/>
    <x v="1191"/>
    <s v="Active"/>
    <n v="79248"/>
    <s v="Active"/>
    <s v="PURCHASE"/>
    <s v="Trade Account - Tier 3"/>
    <n v="45110"/>
    <n v="159.36000000000001"/>
    <n v="162.46752000000001"/>
    <n v="159.36000000000001"/>
    <n v="159.36000000000001"/>
    <m/>
    <m/>
    <n v="0"/>
    <x v="1"/>
  </r>
  <r>
    <x v="1"/>
    <x v="1529"/>
    <x v="1445"/>
    <s v="Active"/>
    <n v="79250"/>
    <s v="Active"/>
    <s v="PURCHASE"/>
    <s v="Trade Account - Tier 3"/>
    <n v="45110"/>
    <n v="4642.6899999999996"/>
    <n v="4733.2224550000001"/>
    <n v="4642.6899999999996"/>
    <n v="4642.6899999999996"/>
    <m/>
    <m/>
    <n v="0"/>
    <x v="1"/>
  </r>
  <r>
    <x v="1"/>
    <x v="1154"/>
    <x v="1100"/>
    <s v="Active"/>
    <n v="79255"/>
    <s v="Active"/>
    <s v="PURCHASE"/>
    <s v="Trade Account - Tier 3"/>
    <n v="45110"/>
    <n v="153.28"/>
    <n v="156.26895999999999"/>
    <n v="153.28"/>
    <n v="153.28"/>
    <m/>
    <m/>
    <n v="0"/>
    <x v="1"/>
  </r>
  <r>
    <x v="2"/>
    <x v="924"/>
    <x v="915"/>
    <s v="Active"/>
    <n v="79256"/>
    <s v="Active"/>
    <s v="INVOICE"/>
    <s v="Finstro Trade +60"/>
    <n v="45110"/>
    <n v="605.4"/>
    <n v="605.4"/>
    <n v="605.4"/>
    <n v="605.4"/>
    <m/>
    <m/>
    <n v="0"/>
    <x v="1"/>
  </r>
  <r>
    <x v="2"/>
    <x v="924"/>
    <x v="915"/>
    <s v="Active"/>
    <n v="79257"/>
    <s v="Active"/>
    <s v="INVOICE"/>
    <s v="Finstro Trade +60"/>
    <n v="45110"/>
    <n v="734.13"/>
    <n v="734.13"/>
    <n v="734.13"/>
    <n v="734.13"/>
    <m/>
    <m/>
    <n v="0"/>
    <x v="1"/>
  </r>
  <r>
    <x v="2"/>
    <x v="924"/>
    <x v="915"/>
    <s v="Active"/>
    <n v="79258"/>
    <s v="Active"/>
    <s v="INVOICE"/>
    <s v="Finstro Trade +60"/>
    <n v="45110"/>
    <n v="491.39"/>
    <n v="491.39"/>
    <n v="491.39"/>
    <n v="491.39"/>
    <m/>
    <m/>
    <n v="0"/>
    <x v="1"/>
  </r>
  <r>
    <x v="2"/>
    <x v="924"/>
    <x v="915"/>
    <s v="Active"/>
    <n v="79260"/>
    <s v="Active"/>
    <s v="INVOICE"/>
    <s v="Finstro Trade +60"/>
    <n v="45110"/>
    <n v="1049.3"/>
    <n v="1049.3"/>
    <n v="1049.3"/>
    <n v="1049.3"/>
    <m/>
    <m/>
    <n v="0"/>
    <x v="1"/>
  </r>
  <r>
    <x v="2"/>
    <x v="924"/>
    <x v="915"/>
    <s v="Active"/>
    <n v="79261"/>
    <s v="Active"/>
    <s v="INVOICE"/>
    <s v="Finstro Trade +60"/>
    <n v="45110"/>
    <n v="1443.27"/>
    <n v="1443.27"/>
    <n v="1443.27"/>
    <n v="1443.27"/>
    <m/>
    <m/>
    <n v="0"/>
    <x v="1"/>
  </r>
  <r>
    <x v="1"/>
    <x v="1414"/>
    <x v="1337"/>
    <s v="Active"/>
    <n v="79263"/>
    <s v="Active"/>
    <s v="PURCHASE"/>
    <s v="Trade Account - Tier 3"/>
    <n v="45110"/>
    <n v="155.63999999999999"/>
    <n v="158.67498000000001"/>
    <n v="155.63999999999999"/>
    <n v="155.63999999999999"/>
    <m/>
    <m/>
    <n v="0"/>
    <x v="1"/>
  </r>
  <r>
    <x v="2"/>
    <x v="924"/>
    <x v="915"/>
    <s v="Active"/>
    <n v="79264"/>
    <s v="Active"/>
    <s v="INVOICE"/>
    <s v="Finstro Trade +60"/>
    <n v="45110"/>
    <n v="501.73"/>
    <n v="501.73"/>
    <n v="501.73"/>
    <n v="501.73"/>
    <m/>
    <m/>
    <n v="0"/>
    <x v="1"/>
  </r>
  <r>
    <x v="1"/>
    <x v="1037"/>
    <x v="998"/>
    <s v="Active"/>
    <n v="79266"/>
    <s v="Active"/>
    <s v="PURCHASE"/>
    <s v="Trade Account - Tier 3"/>
    <n v="45110"/>
    <n v="6678.41"/>
    <n v="6808.6389950000003"/>
    <n v="6678.41"/>
    <n v="6678.41"/>
    <n v="45152"/>
    <n v="45152"/>
    <n v="18"/>
    <x v="6"/>
  </r>
  <r>
    <x v="1"/>
    <x v="1271"/>
    <x v="1206"/>
    <s v="Recovery"/>
    <n v="79269"/>
    <s v="Active"/>
    <s v="PURCHASE"/>
    <s v="Trade Account - Tier 3"/>
    <n v="45110"/>
    <n v="51.72"/>
    <n v="52.728540000000002"/>
    <n v="51.72"/>
    <n v="51.72"/>
    <m/>
    <m/>
    <n v="0"/>
    <x v="1"/>
  </r>
  <r>
    <x v="1"/>
    <x v="1530"/>
    <x v="1446"/>
    <s v="Active"/>
    <n v="79274"/>
    <s v="Active"/>
    <s v="PURCHASE"/>
    <s v="Trade Account - Tier 3"/>
    <n v="45110"/>
    <n v="19228"/>
    <n v="19602.946"/>
    <n v="19228"/>
    <n v="19228"/>
    <m/>
    <m/>
    <n v="0"/>
    <x v="1"/>
  </r>
  <r>
    <x v="1"/>
    <x v="1309"/>
    <x v="1239"/>
    <s v="Active"/>
    <n v="79276"/>
    <s v="Active"/>
    <s v="PURCHASE"/>
    <s v="Trade Account - Tier 3"/>
    <n v="45110"/>
    <n v="69.95"/>
    <n v="71.314025000000001"/>
    <n v="69.95"/>
    <n v="58.291666499999998"/>
    <n v="45152"/>
    <m/>
    <n v="0"/>
    <x v="1"/>
  </r>
  <r>
    <x v="1"/>
    <x v="1048"/>
    <x v="1008"/>
    <s v="Active"/>
    <n v="79285"/>
    <s v="Active"/>
    <s v="PURCHASE"/>
    <s v="Trade Account - Tier 3"/>
    <n v="45110"/>
    <n v="1005.02"/>
    <n v="1024.61789"/>
    <n v="1005.02"/>
    <n v="1005.02"/>
    <m/>
    <m/>
    <n v="0"/>
    <x v="1"/>
  </r>
  <r>
    <x v="1"/>
    <x v="1525"/>
    <x v="1441"/>
    <s v="Active"/>
    <n v="79288"/>
    <s v="Active"/>
    <s v="INVOICE"/>
    <s v="Trade Account - Tier 3"/>
    <n v="45110"/>
    <n v="9331.1"/>
    <n v="9513.05645"/>
    <n v="9331.1"/>
    <n v="9331.1"/>
    <m/>
    <m/>
    <n v="0"/>
    <x v="1"/>
  </r>
  <r>
    <x v="1"/>
    <x v="1257"/>
    <x v="1194"/>
    <s v="Active"/>
    <n v="79290"/>
    <s v="Active"/>
    <s v="INVOICE"/>
    <s v="Trade Account - Tier 3"/>
    <n v="45110"/>
    <n v="10000"/>
    <n v="10195"/>
    <n v="10000"/>
    <n v="10000"/>
    <m/>
    <m/>
    <n v="0"/>
    <x v="1"/>
  </r>
  <r>
    <x v="1"/>
    <x v="1257"/>
    <x v="1194"/>
    <s v="Active"/>
    <n v="79291"/>
    <s v="Active"/>
    <s v="INVOICE"/>
    <s v="Trade Account - Tier 3"/>
    <n v="45110"/>
    <n v="2000"/>
    <n v="2039"/>
    <n v="2000"/>
    <n v="2000"/>
    <m/>
    <m/>
    <n v="0"/>
    <x v="1"/>
  </r>
  <r>
    <x v="1"/>
    <x v="1492"/>
    <x v="1411"/>
    <s v="Active"/>
    <n v="79294"/>
    <s v="Active"/>
    <s v="INVOICE"/>
    <s v="Trade Account - Tier 3"/>
    <n v="45110"/>
    <n v="13000"/>
    <n v="13253.5"/>
    <n v="13000"/>
    <n v="10833.333329999999"/>
    <n v="45166"/>
    <m/>
    <n v="0"/>
    <x v="1"/>
  </r>
  <r>
    <x v="1"/>
    <x v="1124"/>
    <x v="1073"/>
    <s v="Active"/>
    <n v="79295"/>
    <s v="Active"/>
    <s v="PURCHASE"/>
    <s v="Trade Account - Tier 3"/>
    <n v="45110"/>
    <n v="787.04"/>
    <n v="802.38728000000003"/>
    <n v="787.04"/>
    <n v="655.86666700000001"/>
    <n v="45166"/>
    <m/>
    <n v="0"/>
    <x v="1"/>
  </r>
  <r>
    <x v="1"/>
    <x v="1510"/>
    <x v="1428"/>
    <s v="Active"/>
    <n v="79296"/>
    <s v="Active"/>
    <s v="INVOICE"/>
    <s v="Trade Account - Tier 3"/>
    <n v="45110"/>
    <n v="1000"/>
    <n v="1019.5"/>
    <n v="1000"/>
    <n v="1000"/>
    <m/>
    <m/>
    <n v="0"/>
    <x v="1"/>
  </r>
  <r>
    <x v="1"/>
    <x v="1527"/>
    <x v="1443"/>
    <s v="Active"/>
    <n v="79298"/>
    <s v="Active"/>
    <s v="PURCHASE"/>
    <s v="Trade Account - Tier 3"/>
    <n v="45110"/>
    <n v="1240.1400000000001"/>
    <n v="1264.3227300000001"/>
    <n v="1240.1400000000001"/>
    <n v="1240.1400000000001"/>
    <m/>
    <m/>
    <n v="0"/>
    <x v="1"/>
  </r>
  <r>
    <x v="1"/>
    <x v="1509"/>
    <x v="1427"/>
    <s v="Active"/>
    <n v="79300"/>
    <s v="Active"/>
    <s v="INVOICE"/>
    <s v="Trade Account - Tier 3"/>
    <n v="45110"/>
    <n v="58923.46"/>
    <n v="60072.467470000003"/>
    <n v="58923.46"/>
    <n v="49102.883329999997"/>
    <n v="45152"/>
    <m/>
    <n v="0"/>
    <x v="1"/>
  </r>
  <r>
    <x v="1"/>
    <x v="1470"/>
    <x v="1389"/>
    <s v="Active"/>
    <n v="79301"/>
    <s v="LOCKED"/>
    <s v="PURCHASE"/>
    <s v="Trade Account - Tier 3"/>
    <n v="45110"/>
    <n v="236.02"/>
    <n v="240.62239"/>
    <n v="236.02"/>
    <n v="236.02"/>
    <n v="45167"/>
    <n v="45167"/>
    <n v="3"/>
    <x v="6"/>
  </r>
  <r>
    <x v="1"/>
    <x v="1531"/>
    <x v="1447"/>
    <s v="Active"/>
    <n v="79302"/>
    <s v="Active"/>
    <s v="INVOICE"/>
    <s v="Trade Account - Tier 3"/>
    <n v="45110"/>
    <n v="8319"/>
    <n v="8481.2204999999994"/>
    <n v="8319"/>
    <n v="2773"/>
    <n v="45153"/>
    <m/>
    <n v="0"/>
    <x v="1"/>
  </r>
  <r>
    <x v="1"/>
    <x v="1189"/>
    <x v="1131"/>
    <s v="Active"/>
    <n v="79303"/>
    <s v="Active"/>
    <s v="PURCHASE"/>
    <s v="Trade Account - Tier 3"/>
    <n v="45110"/>
    <n v="148.72"/>
    <n v="151.62003999999999"/>
    <n v="148.72"/>
    <n v="123.933333"/>
    <n v="45152"/>
    <m/>
    <n v="0"/>
    <x v="1"/>
  </r>
  <r>
    <x v="1"/>
    <x v="1227"/>
    <x v="1165"/>
    <s v="Recovery"/>
    <n v="79304"/>
    <s v="Active"/>
    <s v="PURCHASE"/>
    <s v="Trade Account - Tier 3"/>
    <n v="45110"/>
    <n v="76.53"/>
    <n v="78.022334999999998"/>
    <n v="76.53"/>
    <n v="76.53"/>
    <m/>
    <m/>
    <n v="0"/>
    <x v="1"/>
  </r>
  <r>
    <x v="1"/>
    <x v="1004"/>
    <x v="974"/>
    <s v="Active"/>
    <n v="79305"/>
    <s v="Active"/>
    <s v="PURCHASE"/>
    <s v="Trade Account - Tier 3"/>
    <n v="45110"/>
    <n v="177"/>
    <n v="180.45150000000001"/>
    <n v="177"/>
    <n v="177"/>
    <m/>
    <m/>
    <n v="0"/>
    <x v="1"/>
  </r>
  <r>
    <x v="1"/>
    <x v="1227"/>
    <x v="1165"/>
    <s v="Recovery"/>
    <n v="79306"/>
    <s v="Active"/>
    <s v="PURCHASE"/>
    <s v="Trade Account - Tier 3"/>
    <n v="45110"/>
    <n v="2"/>
    <n v="2.0390000000000001"/>
    <n v="2"/>
    <n v="2"/>
    <n v="45163"/>
    <n v="45163"/>
    <n v="7"/>
    <x v="6"/>
  </r>
  <r>
    <x v="1"/>
    <x v="1487"/>
    <x v="1406"/>
    <s v="Active"/>
    <n v="79312"/>
    <s v="Active"/>
    <s v="PURCHASE"/>
    <s v="Trade Account - Tier 3"/>
    <n v="45110"/>
    <n v="2000"/>
    <n v="2039"/>
    <n v="2000"/>
    <n v="1538.461538"/>
    <n v="45152"/>
    <m/>
    <n v="0"/>
    <x v="1"/>
  </r>
  <r>
    <x v="1"/>
    <x v="1388"/>
    <x v="1312"/>
    <s v="Active"/>
    <n v="79314"/>
    <s v="Active"/>
    <s v="PURCHASE"/>
    <s v="Trade Account - Tier 3"/>
    <n v="45110"/>
    <n v="333.9"/>
    <n v="340.41104999999999"/>
    <n v="333.9"/>
    <n v="333.9"/>
    <m/>
    <m/>
    <n v="0"/>
    <x v="1"/>
  </r>
  <r>
    <x v="1"/>
    <x v="1253"/>
    <x v="1191"/>
    <s v="Active"/>
    <n v="79315"/>
    <s v="Active"/>
    <s v="PURCHASE"/>
    <s v="Trade Account - Tier 3"/>
    <n v="45110"/>
    <n v="10.17"/>
    <n v="10.368315000000001"/>
    <n v="10.17"/>
    <n v="10.17"/>
    <m/>
    <m/>
    <n v="0"/>
    <x v="1"/>
  </r>
  <r>
    <x v="1"/>
    <x v="1253"/>
    <x v="1191"/>
    <s v="Active"/>
    <n v="79316"/>
    <s v="Active"/>
    <s v="PURCHASE"/>
    <s v="Trade Account - Tier 3"/>
    <n v="45110"/>
    <n v="10.17"/>
    <n v="10.368315000000001"/>
    <n v="10.17"/>
    <n v="10.17"/>
    <m/>
    <m/>
    <n v="0"/>
    <x v="1"/>
  </r>
  <r>
    <x v="1"/>
    <x v="1354"/>
    <x v="1281"/>
    <s v="Active"/>
    <n v="79321"/>
    <s v="Active"/>
    <s v="INVOICE"/>
    <s v="Trade Account - Tier 3"/>
    <n v="45110"/>
    <n v="2646"/>
    <n v="2697.5970000000002"/>
    <n v="2646"/>
    <n v="2205"/>
    <n v="45124"/>
    <m/>
    <n v="0"/>
    <x v="1"/>
  </r>
  <r>
    <x v="1"/>
    <x v="1151"/>
    <x v="1097"/>
    <s v="Active"/>
    <n v="79325"/>
    <s v="Active"/>
    <s v="PURCHASE"/>
    <s v="Trade Account - Tier 3"/>
    <n v="45110"/>
    <n v="1000"/>
    <n v="1019.5"/>
    <n v="1000"/>
    <n v="1000"/>
    <m/>
    <m/>
    <n v="0"/>
    <x v="1"/>
  </r>
  <r>
    <x v="1"/>
    <x v="1048"/>
    <x v="1008"/>
    <s v="Active"/>
    <n v="79333"/>
    <s v="Active"/>
    <s v="PURCHASE"/>
    <s v="Trade Account - Tier 3"/>
    <n v="45110"/>
    <n v="661.07"/>
    <n v="673.96086500000001"/>
    <n v="661.07"/>
    <n v="661.07"/>
    <m/>
    <m/>
    <n v="0"/>
    <x v="1"/>
  </r>
  <r>
    <x v="1"/>
    <x v="1133"/>
    <x v="1081"/>
    <s v="Active"/>
    <n v="79336"/>
    <s v="Active"/>
    <s v="PURCHASE"/>
    <s v="Trade Account - Tier 3"/>
    <n v="45110"/>
    <n v="244.2"/>
    <n v="248.96190000000001"/>
    <n v="244.2"/>
    <n v="203.5"/>
    <n v="45156"/>
    <m/>
    <n v="0"/>
    <x v="1"/>
  </r>
  <r>
    <x v="1"/>
    <x v="1083"/>
    <x v="1038"/>
    <s v="Suspended"/>
    <n v="79337"/>
    <s v="Active"/>
    <s v="PURCHASE"/>
    <s v="Trade Account - Tier 3"/>
    <n v="45110"/>
    <n v="9.4499999999999993"/>
    <n v="9.6342750000000006"/>
    <n v="9.4499999999999993"/>
    <n v="9.4499999999999993"/>
    <n v="45166"/>
    <n v="45166"/>
    <n v="4"/>
    <x v="6"/>
  </r>
  <r>
    <x v="1"/>
    <x v="1532"/>
    <x v="1448"/>
    <s v="Active"/>
    <n v="79339"/>
    <s v="Active"/>
    <s v="INVOICE"/>
    <s v="Trade Account - Tier 3"/>
    <n v="45111"/>
    <n v="1828.98"/>
    <n v="1864.6451099999999"/>
    <n v="1828.98"/>
    <n v="1828.98"/>
    <n v="45121"/>
    <n v="45121"/>
    <n v="49"/>
    <x v="5"/>
  </r>
  <r>
    <x v="1"/>
    <x v="1316"/>
    <x v="1245"/>
    <s v="ARREAR"/>
    <n v="79342"/>
    <s v="Active"/>
    <s v="PURCHASE"/>
    <s v="Trade Account - Tier 3"/>
    <n v="45110"/>
    <n v="40.18"/>
    <n v="40.963509999999999"/>
    <n v="40.18"/>
    <n v="40.18"/>
    <n v="45166"/>
    <n v="45166"/>
    <n v="4"/>
    <x v="6"/>
  </r>
  <r>
    <x v="1"/>
    <x v="1519"/>
    <x v="1436"/>
    <s v="Active"/>
    <n v="79344"/>
    <s v="Active"/>
    <s v="PURCHASE"/>
    <s v="Trade Account - Tier 3"/>
    <n v="45110"/>
    <n v="788.1"/>
    <n v="803.46794999999997"/>
    <n v="788.1"/>
    <n v="788.1"/>
    <m/>
    <m/>
    <n v="0"/>
    <x v="1"/>
  </r>
  <r>
    <x v="1"/>
    <x v="1532"/>
    <x v="1448"/>
    <s v="Active"/>
    <n v="79345"/>
    <s v="Active"/>
    <s v="INVOICE"/>
    <s v="Trade Account - Tier 3"/>
    <n v="45111"/>
    <n v="639.01"/>
    <n v="651.47069499999998"/>
    <n v="639.01"/>
    <n v="639.01"/>
    <n v="45121"/>
    <n v="45121"/>
    <n v="49"/>
    <x v="5"/>
  </r>
  <r>
    <x v="1"/>
    <x v="1061"/>
    <x v="1020"/>
    <s v="Recovery"/>
    <n v="79346"/>
    <s v="Active"/>
    <s v="PURCHASE"/>
    <s v="Trade Account - Tier 3"/>
    <n v="45110"/>
    <n v="25.11"/>
    <n v="25.599644999999999"/>
    <n v="25.11"/>
    <n v="25.11"/>
    <m/>
    <m/>
    <n v="0"/>
    <x v="1"/>
  </r>
  <r>
    <x v="1"/>
    <x v="1219"/>
    <x v="1157"/>
    <s v="Recovery"/>
    <n v="79347"/>
    <s v="Active"/>
    <s v="PURCHASE"/>
    <s v="Trade Account - Tier 3"/>
    <n v="45110"/>
    <n v="1.1599999999999999"/>
    <n v="1.18262"/>
    <n v="1.1599999999999999"/>
    <n v="1.1599999999999999"/>
    <m/>
    <m/>
    <n v="0"/>
    <x v="1"/>
  </r>
  <r>
    <x v="1"/>
    <x v="1316"/>
    <x v="1245"/>
    <s v="ARREAR"/>
    <n v="79348"/>
    <s v="Active"/>
    <s v="PURCHASE"/>
    <s v="Trade Account - Tier 3"/>
    <n v="45110"/>
    <n v="40.18"/>
    <n v="40.963509999999999"/>
    <n v="40.18"/>
    <n v="40.18"/>
    <n v="45166"/>
    <n v="45166"/>
    <n v="4"/>
    <x v="6"/>
  </r>
  <r>
    <x v="1"/>
    <x v="1159"/>
    <x v="309"/>
    <s v="Active"/>
    <n v="79350"/>
    <s v="Active"/>
    <s v="PURCHASE"/>
    <s v="Trade Account - Tier 3"/>
    <n v="45110"/>
    <n v="33.99"/>
    <n v="34.652805000000001"/>
    <n v="33.99"/>
    <n v="28.324999500000001"/>
    <n v="45159"/>
    <m/>
    <n v="0"/>
    <x v="1"/>
  </r>
  <r>
    <x v="1"/>
    <x v="1504"/>
    <x v="1422"/>
    <s v="Active"/>
    <n v="79352"/>
    <s v="Active"/>
    <s v="INVOICE"/>
    <s v="Trade Account - Tier 3"/>
    <n v="45111"/>
    <n v="974.4"/>
    <n v="993.4008"/>
    <n v="974.4"/>
    <n v="812"/>
    <n v="45132"/>
    <m/>
    <n v="0"/>
    <x v="1"/>
  </r>
  <r>
    <x v="1"/>
    <x v="1526"/>
    <x v="1442"/>
    <s v="Active"/>
    <n v="79364"/>
    <s v="LOCKED"/>
    <s v="PURCHASE"/>
    <s v="Trade Account - Tier 3"/>
    <n v="45110"/>
    <n v="142.07"/>
    <n v="144.84036499999999"/>
    <n v="142.07"/>
    <n v="142.07"/>
    <n v="45169"/>
    <n v="45169"/>
    <n v="1"/>
    <x v="6"/>
  </r>
  <r>
    <x v="1"/>
    <x v="1526"/>
    <x v="1442"/>
    <s v="Active"/>
    <n v="79366"/>
    <s v="LOCKED"/>
    <s v="PURCHASE"/>
    <s v="Trade Account - Tier 3"/>
    <n v="45110"/>
    <n v="125.73"/>
    <n v="128.181735"/>
    <n v="125.73"/>
    <n v="125.73"/>
    <n v="45169"/>
    <n v="45169"/>
    <n v="1"/>
    <x v="6"/>
  </r>
  <r>
    <x v="1"/>
    <x v="1526"/>
    <x v="1442"/>
    <s v="Active"/>
    <n v="79367"/>
    <s v="LOCKED"/>
    <s v="PURCHASE"/>
    <s v="Trade Account - Tier 3"/>
    <n v="45110"/>
    <n v="576"/>
    <n v="587.23199999999997"/>
    <n v="576"/>
    <n v="576"/>
    <n v="45169"/>
    <n v="45169"/>
    <n v="1"/>
    <x v="6"/>
  </r>
  <r>
    <x v="1"/>
    <x v="1446"/>
    <x v="1365"/>
    <s v="Active"/>
    <n v="79371"/>
    <s v="Active"/>
    <s v="PURCHASE"/>
    <s v="Trade Account - Tier 3"/>
    <n v="45110"/>
    <n v="179.39"/>
    <n v="182.888105"/>
    <n v="179.39"/>
    <n v="179.39"/>
    <m/>
    <m/>
    <n v="0"/>
    <x v="1"/>
  </r>
  <r>
    <x v="1"/>
    <x v="1533"/>
    <x v="1449"/>
    <s v="Active"/>
    <n v="79372"/>
    <s v="Active"/>
    <s v="INVOICE"/>
    <s v="Trade Account - Tier 3"/>
    <n v="45111"/>
    <n v="989.9"/>
    <n v="1009.20305"/>
    <n v="989.9"/>
    <n v="989.9"/>
    <m/>
    <m/>
    <n v="0"/>
    <x v="1"/>
  </r>
  <r>
    <x v="1"/>
    <x v="1227"/>
    <x v="1165"/>
    <s v="Recovery"/>
    <n v="79375"/>
    <s v="Active"/>
    <s v="PURCHASE"/>
    <s v="Trade Account - Tier 3"/>
    <n v="45110"/>
    <n v="147.84"/>
    <n v="150.72288"/>
    <n v="147.84"/>
    <n v="147.84"/>
    <m/>
    <m/>
    <n v="0"/>
    <x v="1"/>
  </r>
  <r>
    <x v="1"/>
    <x v="1253"/>
    <x v="1191"/>
    <s v="Active"/>
    <n v="79379"/>
    <s v="Active"/>
    <s v="PURCHASE"/>
    <s v="Trade Account - Tier 3"/>
    <n v="45110"/>
    <n v="6"/>
    <n v="6.117"/>
    <n v="6"/>
    <n v="6"/>
    <m/>
    <m/>
    <n v="0"/>
    <x v="1"/>
  </r>
  <r>
    <x v="1"/>
    <x v="1210"/>
    <x v="1149"/>
    <s v="Active"/>
    <n v="79388"/>
    <s v="Active"/>
    <s v="PURCHASE"/>
    <s v="Trade Account - Tier 3"/>
    <n v="45110"/>
    <n v="22"/>
    <n v="22.428999999999998"/>
    <n v="22"/>
    <n v="18.333333"/>
    <n v="45152"/>
    <m/>
    <n v="0"/>
    <x v="1"/>
  </r>
  <r>
    <x v="1"/>
    <x v="1447"/>
    <x v="1366"/>
    <s v="Active"/>
    <n v="79389"/>
    <s v="Active"/>
    <s v="PURCHASE"/>
    <s v="Trade Account - Tier 3"/>
    <n v="45110"/>
    <n v="115"/>
    <n v="117.24250000000001"/>
    <n v="115"/>
    <n v="95.833332999999996"/>
    <n v="45169"/>
    <m/>
    <n v="0"/>
    <x v="1"/>
  </r>
  <r>
    <x v="1"/>
    <x v="1514"/>
    <x v="1431"/>
    <s v="Active"/>
    <n v="79390"/>
    <s v="Active"/>
    <s v="PURCHASE"/>
    <s v="Trade Account - Tier 3"/>
    <n v="45110"/>
    <n v="657.5"/>
    <n v="670.32124999999996"/>
    <n v="657.5"/>
    <n v="657.5"/>
    <m/>
    <m/>
    <n v="0"/>
    <x v="1"/>
  </r>
  <r>
    <x v="1"/>
    <x v="1447"/>
    <x v="1366"/>
    <s v="Active"/>
    <n v="79391"/>
    <s v="Active"/>
    <s v="PURCHASE"/>
    <s v="Trade Account - Tier 3"/>
    <n v="45110"/>
    <n v="69"/>
    <n v="70.345500000000001"/>
    <n v="69"/>
    <n v="57.5"/>
    <n v="45169"/>
    <m/>
    <n v="0"/>
    <x v="1"/>
  </r>
  <r>
    <x v="1"/>
    <x v="1316"/>
    <x v="1245"/>
    <s v="ARREAR"/>
    <n v="79392"/>
    <s v="Active"/>
    <s v="PURCHASE"/>
    <s v="Trade Account - Tier 3"/>
    <n v="45111"/>
    <n v="1065"/>
    <n v="1085.7674999999999"/>
    <n v="1065"/>
    <n v="1065"/>
    <n v="45166"/>
    <n v="45166"/>
    <n v="4"/>
    <x v="6"/>
  </r>
  <r>
    <x v="1"/>
    <x v="1359"/>
    <x v="1286"/>
    <s v="Active"/>
    <n v="79393"/>
    <s v="Active"/>
    <s v="PURCHASE"/>
    <s v="Trade Account - Tier 3"/>
    <n v="45111"/>
    <n v="1091.97"/>
    <n v="1113.2634149999999"/>
    <n v="1091.97"/>
    <n v="1091.97"/>
    <m/>
    <m/>
    <n v="0"/>
    <x v="1"/>
  </r>
  <r>
    <x v="1"/>
    <x v="1352"/>
    <x v="1279"/>
    <s v="Recovery"/>
    <n v="79394"/>
    <s v="Active"/>
    <s v="PURCHASE"/>
    <s v="Trade Account - Tier 3"/>
    <n v="45111"/>
    <n v="100.79"/>
    <n v="102.755405"/>
    <n v="100.79"/>
    <n v="100.79"/>
    <m/>
    <m/>
    <n v="0"/>
    <x v="1"/>
  </r>
  <r>
    <x v="1"/>
    <x v="1519"/>
    <x v="1436"/>
    <s v="Active"/>
    <n v="79398"/>
    <s v="Active"/>
    <s v="PURCHASE"/>
    <s v="Trade Account - Tier 3"/>
    <n v="45111"/>
    <n v="1208"/>
    <n v="1231.556"/>
    <n v="1208"/>
    <n v="1208"/>
    <m/>
    <m/>
    <n v="0"/>
    <x v="1"/>
  </r>
  <r>
    <x v="1"/>
    <x v="1359"/>
    <x v="1286"/>
    <s v="Active"/>
    <n v="79399"/>
    <s v="Active"/>
    <s v="PURCHASE"/>
    <s v="Trade Account - Tier 3"/>
    <n v="45111"/>
    <n v="50.41"/>
    <n v="51.392994999999999"/>
    <n v="50.41"/>
    <n v="50.41"/>
    <m/>
    <m/>
    <n v="0"/>
    <x v="1"/>
  </r>
  <r>
    <x v="1"/>
    <x v="1354"/>
    <x v="1281"/>
    <s v="Active"/>
    <n v="79400"/>
    <s v="Active"/>
    <s v="PURCHASE"/>
    <s v="Trade Account - Tier 3"/>
    <n v="45111"/>
    <n v="98"/>
    <n v="99.911000000000001"/>
    <n v="98"/>
    <n v="81.666667000000004"/>
    <n v="45124"/>
    <m/>
    <n v="0"/>
    <x v="1"/>
  </r>
  <r>
    <x v="1"/>
    <x v="1462"/>
    <x v="1381"/>
    <s v="Recovery"/>
    <n v="79404"/>
    <s v="Active"/>
    <s v="PURCHASE"/>
    <s v="Trade Account - Tier 3"/>
    <n v="45111"/>
    <n v="21.8"/>
    <n v="22.225100000000001"/>
    <n v="21.8"/>
    <n v="21.8"/>
    <n v="45156"/>
    <n v="45156"/>
    <n v="14"/>
    <x v="6"/>
  </r>
  <r>
    <x v="1"/>
    <x v="1159"/>
    <x v="309"/>
    <s v="Active"/>
    <n v="79410"/>
    <s v="Active"/>
    <s v="PURCHASE"/>
    <s v="Trade Account - Tier 3"/>
    <n v="45111"/>
    <n v="44.93"/>
    <n v="45.806134999999998"/>
    <n v="44.93"/>
    <n v="37.441666499999997"/>
    <n v="45159"/>
    <m/>
    <n v="0"/>
    <x v="1"/>
  </r>
  <r>
    <x v="1"/>
    <x v="1159"/>
    <x v="309"/>
    <s v="Active"/>
    <n v="79414"/>
    <s v="Active"/>
    <s v="PURCHASE"/>
    <s v="Trade Account - Tier 3"/>
    <n v="45111"/>
    <n v="33"/>
    <n v="33.643500000000003"/>
    <n v="33"/>
    <n v="27.5"/>
    <n v="45159"/>
    <m/>
    <n v="0"/>
    <x v="1"/>
  </r>
  <r>
    <x v="1"/>
    <x v="1287"/>
    <x v="1221"/>
    <s v="Active"/>
    <n v="79416"/>
    <s v="Active"/>
    <s v="INVOICE"/>
    <s v="Trade Account - Tier 3"/>
    <n v="45111"/>
    <n v="4000"/>
    <n v="4078"/>
    <n v="4000"/>
    <n v="3333.333333"/>
    <n v="45166"/>
    <m/>
    <n v="0"/>
    <x v="1"/>
  </r>
  <r>
    <x v="1"/>
    <x v="1462"/>
    <x v="1381"/>
    <s v="Recovery"/>
    <n v="79419"/>
    <s v="Active"/>
    <s v="INVOICE"/>
    <s v="Trade Account - Tier 3"/>
    <n v="45111"/>
    <n v="1000"/>
    <n v="1019.5"/>
    <n v="1000"/>
    <n v="1000"/>
    <n v="45156"/>
    <n v="45156"/>
    <n v="14"/>
    <x v="6"/>
  </r>
  <r>
    <x v="1"/>
    <x v="1462"/>
    <x v="1381"/>
    <s v="Recovery"/>
    <n v="79420"/>
    <s v="Active"/>
    <s v="PURCHASE"/>
    <s v="Trade Account - Tier 3"/>
    <n v="45111"/>
    <n v="4.9000000000000004"/>
    <n v="4.9955499999999997"/>
    <n v="4.9000000000000004"/>
    <n v="4.9000000000000004"/>
    <n v="45156"/>
    <n v="45156"/>
    <n v="14"/>
    <x v="6"/>
  </r>
  <r>
    <x v="1"/>
    <x v="1388"/>
    <x v="1312"/>
    <s v="Active"/>
    <n v="79423"/>
    <s v="Active"/>
    <s v="INVOICE"/>
    <s v="Trade Account - Tier 3"/>
    <n v="45111"/>
    <n v="12375"/>
    <n v="12616.3125"/>
    <n v="12375"/>
    <n v="12375"/>
    <m/>
    <m/>
    <n v="0"/>
    <x v="1"/>
  </r>
  <r>
    <x v="1"/>
    <x v="1354"/>
    <x v="1281"/>
    <s v="Active"/>
    <n v="79427"/>
    <s v="Active"/>
    <s v="PURCHASE"/>
    <s v="Trade Account - Tier 3"/>
    <n v="45111"/>
    <n v="2.5"/>
    <n v="2.5487500000000001"/>
    <n v="2.5"/>
    <n v="2.0833330000000001"/>
    <n v="45124"/>
    <m/>
    <n v="0"/>
    <x v="1"/>
  </r>
  <r>
    <x v="1"/>
    <x v="1219"/>
    <x v="1157"/>
    <s v="Recovery"/>
    <n v="79430"/>
    <s v="Active"/>
    <s v="PURCHASE"/>
    <s v="Trade Account - Tier 3"/>
    <n v="45111"/>
    <n v="21.85"/>
    <n v="22.276074999999999"/>
    <n v="21.85"/>
    <n v="21.85"/>
    <n v="45117"/>
    <n v="45117"/>
    <n v="53"/>
    <x v="5"/>
  </r>
  <r>
    <x v="1"/>
    <x v="1468"/>
    <x v="1387"/>
    <s v="Active"/>
    <n v="79431"/>
    <s v="Active"/>
    <s v="PURCHASE"/>
    <s v="Trade Account - Tier 3"/>
    <n v="45111"/>
    <n v="375"/>
    <n v="382.3125"/>
    <n v="375"/>
    <n v="250"/>
    <n v="45152"/>
    <m/>
    <n v="0"/>
    <x v="1"/>
  </r>
  <r>
    <x v="1"/>
    <x v="1359"/>
    <x v="1286"/>
    <s v="Active"/>
    <n v="79433"/>
    <s v="Active"/>
    <s v="PURCHASE"/>
    <s v="Trade Account - Tier 3"/>
    <n v="45111"/>
    <n v="593.52"/>
    <n v="605.09364000000005"/>
    <n v="593.52"/>
    <n v="593.52"/>
    <m/>
    <m/>
    <n v="0"/>
    <x v="1"/>
  </r>
  <r>
    <x v="1"/>
    <x v="1359"/>
    <x v="1286"/>
    <s v="Active"/>
    <n v="79434"/>
    <s v="Active"/>
    <s v="PURCHASE"/>
    <s v="Trade Account - Tier 3"/>
    <n v="45111"/>
    <n v="117"/>
    <n v="119.28149999999999"/>
    <n v="117"/>
    <n v="117"/>
    <m/>
    <m/>
    <n v="0"/>
    <x v="1"/>
  </r>
  <r>
    <x v="1"/>
    <x v="1530"/>
    <x v="1446"/>
    <s v="Active"/>
    <n v="79436"/>
    <s v="Active"/>
    <s v="PURCHASE"/>
    <s v="Trade Account - Tier 3"/>
    <n v="45111"/>
    <n v="19228"/>
    <n v="19602.946"/>
    <n v="19228"/>
    <n v="19228"/>
    <m/>
    <m/>
    <n v="0"/>
    <x v="1"/>
  </r>
  <r>
    <x v="1"/>
    <x v="1462"/>
    <x v="1381"/>
    <s v="Recovery"/>
    <n v="79437"/>
    <s v="Active"/>
    <s v="PURCHASE"/>
    <s v="Trade Account - Tier 3"/>
    <n v="45111"/>
    <n v="1025"/>
    <n v="1044.9875"/>
    <n v="1025"/>
    <n v="1025"/>
    <n v="45156"/>
    <n v="45156"/>
    <n v="14"/>
    <x v="6"/>
  </r>
  <r>
    <x v="1"/>
    <x v="1408"/>
    <x v="1332"/>
    <s v="Active"/>
    <n v="79438"/>
    <s v="Active"/>
    <s v="PURCHASE"/>
    <s v="Trade Account - Tier 3"/>
    <n v="45111"/>
    <n v="900"/>
    <n v="917.55"/>
    <n v="900"/>
    <n v="600"/>
    <n v="45135"/>
    <m/>
    <n v="0"/>
    <x v="1"/>
  </r>
  <r>
    <x v="1"/>
    <x v="1510"/>
    <x v="1428"/>
    <s v="Active"/>
    <n v="79439"/>
    <s v="Active"/>
    <s v="PURCHASE"/>
    <s v="Trade Account - Tier 3"/>
    <n v="45111"/>
    <n v="78"/>
    <n v="79.521000000000001"/>
    <n v="78"/>
    <n v="65"/>
    <n v="45156"/>
    <m/>
    <n v="0"/>
    <x v="1"/>
  </r>
  <r>
    <x v="1"/>
    <x v="1409"/>
    <x v="1333"/>
    <s v="Active"/>
    <n v="79441"/>
    <s v="Active"/>
    <s v="PURCHASE"/>
    <s v="Trade Account - Tier 3"/>
    <n v="45111"/>
    <n v="304"/>
    <n v="309.928"/>
    <n v="304"/>
    <n v="304"/>
    <m/>
    <m/>
    <n v="0"/>
    <x v="1"/>
  </r>
  <r>
    <x v="1"/>
    <x v="1048"/>
    <x v="1008"/>
    <s v="Active"/>
    <n v="79446"/>
    <s v="Active"/>
    <s v="PURCHASE"/>
    <s v="Trade Account - Tier 3"/>
    <n v="45111"/>
    <n v="36.32"/>
    <n v="37.028239999999997"/>
    <n v="36.32"/>
    <n v="36.32"/>
    <m/>
    <m/>
    <n v="0"/>
    <x v="1"/>
  </r>
  <r>
    <x v="1"/>
    <x v="1226"/>
    <x v="1164"/>
    <s v="Active"/>
    <n v="79449"/>
    <s v="Active"/>
    <s v="INVOICE"/>
    <s v="Trade Account - Tier 3"/>
    <n v="45111"/>
    <n v="5709.33"/>
    <n v="5820.6619350000001"/>
    <n v="5709.33"/>
    <n v="4757.7749999999996"/>
    <n v="45166"/>
    <m/>
    <n v="0"/>
    <x v="1"/>
  </r>
  <r>
    <x v="1"/>
    <x v="1159"/>
    <x v="309"/>
    <s v="Active"/>
    <n v="79450"/>
    <s v="Active"/>
    <s v="PURCHASE"/>
    <s v="Trade Account - Tier 3"/>
    <n v="45111"/>
    <n v="61.31"/>
    <n v="62.505544999999998"/>
    <n v="61.31"/>
    <n v="51.091666500000002"/>
    <n v="45159"/>
    <m/>
    <n v="0"/>
    <x v="1"/>
  </r>
  <r>
    <x v="1"/>
    <x v="1226"/>
    <x v="1164"/>
    <s v="Active"/>
    <n v="79451"/>
    <s v="Active"/>
    <s v="INVOICE"/>
    <s v="Trade Account - Tier 3"/>
    <n v="45111"/>
    <n v="4496.8"/>
    <n v="4584.4876000000004"/>
    <n v="4496.8"/>
    <n v="3747.333333"/>
    <n v="45166"/>
    <m/>
    <n v="0"/>
    <x v="1"/>
  </r>
  <r>
    <x v="1"/>
    <x v="1226"/>
    <x v="1164"/>
    <s v="Active"/>
    <n v="79452"/>
    <s v="Active"/>
    <s v="INVOICE"/>
    <s v="Trade Account - Tier 3"/>
    <n v="45111"/>
    <n v="1534.5"/>
    <n v="1564.42275"/>
    <n v="1534.5"/>
    <n v="1278.75"/>
    <n v="45166"/>
    <m/>
    <n v="0"/>
    <x v="1"/>
  </r>
  <r>
    <x v="1"/>
    <x v="1226"/>
    <x v="1164"/>
    <s v="Active"/>
    <n v="79453"/>
    <s v="Active"/>
    <s v="INVOICE"/>
    <s v="Trade Account - Tier 3"/>
    <n v="45111"/>
    <n v="3820"/>
    <n v="3894.49"/>
    <n v="3820"/>
    <n v="3183.333333"/>
    <n v="45166"/>
    <m/>
    <n v="0"/>
    <x v="1"/>
  </r>
  <r>
    <x v="1"/>
    <x v="1226"/>
    <x v="1164"/>
    <s v="Active"/>
    <n v="79454"/>
    <s v="Active"/>
    <s v="INVOICE"/>
    <s v="Trade Account - Tier 3"/>
    <n v="45111"/>
    <n v="165"/>
    <n v="168.2175"/>
    <n v="165"/>
    <n v="137.5"/>
    <n v="45166"/>
    <m/>
    <n v="0"/>
    <x v="1"/>
  </r>
  <r>
    <x v="1"/>
    <x v="1226"/>
    <x v="1164"/>
    <s v="Active"/>
    <n v="79455"/>
    <s v="Active"/>
    <s v="INVOICE"/>
    <s v="Trade Account - Tier 3"/>
    <n v="45111"/>
    <n v="6012.86"/>
    <n v="6130.1107700000002"/>
    <n v="6012.86"/>
    <n v="5010.7166669999997"/>
    <n v="45166"/>
    <m/>
    <n v="0"/>
    <x v="1"/>
  </r>
  <r>
    <x v="1"/>
    <x v="1226"/>
    <x v="1164"/>
    <s v="Active"/>
    <n v="79457"/>
    <s v="Active"/>
    <s v="INVOICE"/>
    <s v="Trade Account - Tier 3"/>
    <n v="45111"/>
    <n v="3205.4"/>
    <n v="3267.9052999999999"/>
    <n v="3205.4"/>
    <n v="2671.166667"/>
    <n v="45166"/>
    <m/>
    <n v="0"/>
    <x v="1"/>
  </r>
  <r>
    <x v="1"/>
    <x v="1436"/>
    <x v="1356"/>
    <s v="Active"/>
    <n v="79458"/>
    <s v="Active"/>
    <s v="INVOICE"/>
    <s v="Trade Account - Tier 3"/>
    <n v="45111"/>
    <n v="632"/>
    <n v="644.32399999999996"/>
    <n v="632"/>
    <n v="526.66666699999996"/>
    <n v="45149"/>
    <m/>
    <n v="0"/>
    <x v="1"/>
  </r>
  <r>
    <x v="1"/>
    <x v="1210"/>
    <x v="1149"/>
    <s v="Active"/>
    <n v="79461"/>
    <s v="Active"/>
    <s v="PURCHASE"/>
    <s v="Trade Account - Tier 3"/>
    <n v="45111"/>
    <n v="14.1"/>
    <n v="14.37495"/>
    <n v="14.1"/>
    <n v="11.75"/>
    <n v="45152"/>
    <m/>
    <n v="0"/>
    <x v="1"/>
  </r>
  <r>
    <x v="1"/>
    <x v="1048"/>
    <x v="1008"/>
    <s v="Active"/>
    <n v="79462"/>
    <s v="Active"/>
    <s v="PURCHASE"/>
    <s v="Trade Account - Tier 3"/>
    <n v="45111"/>
    <n v="32"/>
    <n v="32.624000000000002"/>
    <n v="32"/>
    <n v="32"/>
    <m/>
    <m/>
    <n v="0"/>
    <x v="1"/>
  </r>
  <r>
    <x v="1"/>
    <x v="1354"/>
    <x v="1281"/>
    <s v="Active"/>
    <n v="79463"/>
    <s v="Active"/>
    <s v="PURCHASE"/>
    <s v="Trade Account - Tier 3"/>
    <n v="45111"/>
    <n v="24.26"/>
    <n v="24.733070000000001"/>
    <n v="24.26"/>
    <n v="20.216667000000001"/>
    <n v="45124"/>
    <m/>
    <n v="0"/>
    <x v="1"/>
  </r>
  <r>
    <x v="1"/>
    <x v="1354"/>
    <x v="1281"/>
    <s v="Active"/>
    <n v="79464"/>
    <s v="Active"/>
    <s v="PURCHASE"/>
    <s v="Trade Account - Tier 3"/>
    <n v="45111"/>
    <n v="28"/>
    <n v="28.545999999999999"/>
    <n v="28"/>
    <n v="23.333333"/>
    <n v="45124"/>
    <m/>
    <n v="0"/>
    <x v="1"/>
  </r>
  <r>
    <x v="1"/>
    <x v="1253"/>
    <x v="1191"/>
    <s v="Active"/>
    <n v="79465"/>
    <s v="Active"/>
    <s v="PURCHASE"/>
    <s v="Trade Account - Tier 3"/>
    <n v="45111"/>
    <n v="9.5"/>
    <n v="9.6852499999999999"/>
    <n v="9.5"/>
    <n v="9.5"/>
    <m/>
    <m/>
    <n v="0"/>
    <x v="1"/>
  </r>
  <r>
    <x v="1"/>
    <x v="1359"/>
    <x v="1286"/>
    <s v="Active"/>
    <n v="79470"/>
    <s v="Active"/>
    <s v="PURCHASE"/>
    <s v="Trade Account - Tier 3"/>
    <n v="45111"/>
    <n v="81.599999999999994"/>
    <n v="83.191199999999995"/>
    <n v="81.599999999999994"/>
    <n v="81.599999999999994"/>
    <m/>
    <m/>
    <n v="0"/>
    <x v="1"/>
  </r>
  <r>
    <x v="1"/>
    <x v="1414"/>
    <x v="1337"/>
    <s v="Active"/>
    <n v="79474"/>
    <s v="Active"/>
    <s v="PURCHASE"/>
    <s v="Trade Account - Tier 3"/>
    <n v="45111"/>
    <n v="31.79"/>
    <n v="32.409905000000002"/>
    <n v="31.79"/>
    <n v="31.79"/>
    <m/>
    <m/>
    <n v="0"/>
    <x v="1"/>
  </r>
  <r>
    <x v="1"/>
    <x v="1419"/>
    <x v="1341"/>
    <s v="Active"/>
    <n v="79477"/>
    <s v="Active"/>
    <s v="PURCHASE"/>
    <s v="Trade Account - Tier 3"/>
    <n v="45111"/>
    <n v="5239.4399999999996"/>
    <n v="5341.6090800000002"/>
    <n v="5239.4399999999996"/>
    <n v="5239.4399999999996"/>
    <m/>
    <m/>
    <n v="0"/>
    <x v="1"/>
  </r>
  <r>
    <x v="1"/>
    <x v="1534"/>
    <x v="1450"/>
    <s v="Recovery"/>
    <n v="79480"/>
    <s v="Active"/>
    <s v="PURCHASE"/>
    <s v="Trade Account - Tier 3"/>
    <n v="45111"/>
    <n v="595"/>
    <n v="606.60249999999996"/>
    <n v="595"/>
    <n v="595"/>
    <n v="45152"/>
    <n v="45152"/>
    <n v="18"/>
    <x v="6"/>
  </r>
  <r>
    <x v="1"/>
    <x v="1359"/>
    <x v="1286"/>
    <s v="Active"/>
    <n v="79481"/>
    <s v="Active"/>
    <s v="PURCHASE"/>
    <s v="Trade Account - Tier 3"/>
    <n v="45111"/>
    <n v="334.09"/>
    <n v="340.60475500000001"/>
    <n v="334.09"/>
    <n v="334.09"/>
    <m/>
    <m/>
    <n v="0"/>
    <x v="1"/>
  </r>
  <r>
    <x v="1"/>
    <x v="1154"/>
    <x v="1100"/>
    <s v="Active"/>
    <n v="79482"/>
    <s v="Active"/>
    <s v="PURCHASE"/>
    <s v="Trade Account - Tier 3"/>
    <n v="45111"/>
    <n v="20.16"/>
    <n v="20.55312"/>
    <n v="20.16"/>
    <n v="20.16"/>
    <m/>
    <m/>
    <n v="0"/>
    <x v="1"/>
  </r>
  <r>
    <x v="1"/>
    <x v="1154"/>
    <x v="1100"/>
    <s v="Active"/>
    <n v="79483"/>
    <s v="Active"/>
    <s v="PURCHASE"/>
    <s v="Trade Account - Tier 3"/>
    <n v="45111"/>
    <n v="20.16"/>
    <n v="20.55312"/>
    <n v="20.16"/>
    <n v="20.16"/>
    <m/>
    <m/>
    <n v="0"/>
    <x v="1"/>
  </r>
  <r>
    <x v="1"/>
    <x v="1154"/>
    <x v="1100"/>
    <s v="Active"/>
    <n v="79484"/>
    <s v="Active"/>
    <s v="PURCHASE"/>
    <s v="Trade Account - Tier 3"/>
    <n v="45111"/>
    <n v="20.16"/>
    <n v="20.55312"/>
    <n v="20.16"/>
    <n v="20.16"/>
    <m/>
    <m/>
    <n v="0"/>
    <x v="1"/>
  </r>
  <r>
    <x v="1"/>
    <x v="1154"/>
    <x v="1100"/>
    <s v="Active"/>
    <n v="79485"/>
    <s v="Active"/>
    <s v="PURCHASE"/>
    <s v="Trade Account - Tier 3"/>
    <n v="45111"/>
    <n v="20.16"/>
    <n v="20.55312"/>
    <n v="20.16"/>
    <n v="20.16"/>
    <m/>
    <m/>
    <n v="0"/>
    <x v="1"/>
  </r>
  <r>
    <x v="1"/>
    <x v="1227"/>
    <x v="1165"/>
    <s v="Recovery"/>
    <n v="79486"/>
    <s v="Active"/>
    <s v="INVOICE"/>
    <s v="Trade Account - Tier 3"/>
    <n v="45111"/>
    <n v="22095.74"/>
    <n v="22526.606930000002"/>
    <n v="22095.74"/>
    <n v="22095.74"/>
    <n v="45163"/>
    <n v="45163"/>
    <n v="7"/>
    <x v="6"/>
  </r>
  <r>
    <x v="1"/>
    <x v="1480"/>
    <x v="1399"/>
    <s v="Active"/>
    <n v="79490"/>
    <s v="Active"/>
    <s v="INVOICE"/>
    <s v="Trade Account - Tier 3"/>
    <n v="45111"/>
    <n v="3515"/>
    <n v="3583.5425"/>
    <n v="3515"/>
    <n v="3515"/>
    <m/>
    <m/>
    <n v="0"/>
    <x v="1"/>
  </r>
  <r>
    <x v="1"/>
    <x v="1227"/>
    <x v="1165"/>
    <s v="Recovery"/>
    <n v="79494"/>
    <s v="Active"/>
    <s v="PURCHASE"/>
    <s v="Trade Account - Tier 3"/>
    <n v="45111"/>
    <n v="36.31"/>
    <n v="37.018045000000001"/>
    <n v="36.31"/>
    <n v="36.31"/>
    <m/>
    <m/>
    <n v="0"/>
    <x v="1"/>
  </r>
  <r>
    <x v="1"/>
    <x v="1535"/>
    <x v="1451"/>
    <s v="Active"/>
    <n v="79506"/>
    <s v="Active"/>
    <s v="PURCHASE"/>
    <s v="Trade Account - Tier 3"/>
    <n v="45111"/>
    <n v="154.1"/>
    <n v="157.10495"/>
    <n v="154.1"/>
    <n v="154.1"/>
    <m/>
    <m/>
    <n v="0"/>
    <x v="1"/>
  </r>
  <r>
    <x v="1"/>
    <x v="1462"/>
    <x v="1381"/>
    <s v="Recovery"/>
    <n v="79512"/>
    <s v="Active"/>
    <s v="INVOICE"/>
    <s v="Trade Account - Tier 3"/>
    <n v="45111"/>
    <n v="685"/>
    <n v="698.35749999999996"/>
    <n v="685"/>
    <n v="685"/>
    <n v="45156"/>
    <n v="45156"/>
    <n v="14"/>
    <x v="6"/>
  </r>
  <r>
    <x v="1"/>
    <x v="1486"/>
    <x v="1405"/>
    <s v="Active"/>
    <n v="79516"/>
    <s v="Active"/>
    <s v="PURCHASE"/>
    <s v="Trade Account - Tier 3"/>
    <n v="45111"/>
    <n v="1312.75"/>
    <n v="1338.3486250000001"/>
    <n v="1312.75"/>
    <n v="437.58333399999998"/>
    <n v="45156"/>
    <m/>
    <n v="0"/>
    <x v="1"/>
  </r>
  <r>
    <x v="1"/>
    <x v="1219"/>
    <x v="1157"/>
    <s v="Recovery"/>
    <n v="79517"/>
    <s v="Active"/>
    <s v="PURCHASE"/>
    <s v="Trade Account - Tier 3"/>
    <n v="45111"/>
    <n v="45"/>
    <n v="45.877499999999998"/>
    <n v="45"/>
    <n v="45"/>
    <n v="45117"/>
    <n v="45117"/>
    <n v="53"/>
    <x v="5"/>
  </r>
  <r>
    <x v="1"/>
    <x v="1219"/>
    <x v="1157"/>
    <s v="Recovery"/>
    <n v="79519"/>
    <s v="Active"/>
    <s v="PURCHASE"/>
    <s v="Trade Account - Tier 3"/>
    <n v="45111"/>
    <n v="50.15"/>
    <n v="51.127924999999998"/>
    <n v="50.15"/>
    <n v="50.15"/>
    <n v="45117"/>
    <n v="45117"/>
    <n v="53"/>
    <x v="5"/>
  </r>
  <r>
    <x v="1"/>
    <x v="1413"/>
    <x v="1336"/>
    <s v="Suspended"/>
    <n v="79520"/>
    <s v="LOCKED"/>
    <s v="PURCHASE"/>
    <s v="Trade Account - Tier 3"/>
    <n v="45111"/>
    <n v="45"/>
    <n v="45.877499999999998"/>
    <n v="45"/>
    <n v="45"/>
    <n v="45168"/>
    <n v="45168"/>
    <n v="2"/>
    <x v="6"/>
  </r>
  <r>
    <x v="1"/>
    <x v="1159"/>
    <x v="309"/>
    <s v="Active"/>
    <n v="79523"/>
    <s v="Active"/>
    <s v="PURCHASE"/>
    <s v="Trade Account - Tier 3"/>
    <n v="45111"/>
    <n v="125.58"/>
    <n v="128.02880999999999"/>
    <n v="125.58"/>
    <n v="104.65"/>
    <n v="45159"/>
    <m/>
    <n v="0"/>
    <x v="1"/>
  </r>
  <r>
    <x v="1"/>
    <x v="1154"/>
    <x v="1100"/>
    <s v="Active"/>
    <n v="79526"/>
    <s v="Active"/>
    <s v="PURCHASE"/>
    <s v="Trade Account - Tier 3"/>
    <n v="45111"/>
    <n v="20.16"/>
    <n v="20.55312"/>
    <n v="20.16"/>
    <n v="20.16"/>
    <m/>
    <m/>
    <n v="0"/>
    <x v="1"/>
  </r>
  <r>
    <x v="1"/>
    <x v="1415"/>
    <x v="1338"/>
    <s v="Active"/>
    <n v="79527"/>
    <s v="Active"/>
    <s v="PURCHASE"/>
    <s v="Trade Account - Tier 3"/>
    <n v="45111"/>
    <n v="325.64999999999998"/>
    <n v="332.00017500000001"/>
    <n v="325.64999999999998"/>
    <n v="325.64999999999998"/>
    <m/>
    <m/>
    <n v="0"/>
    <x v="1"/>
  </r>
  <r>
    <x v="1"/>
    <x v="1436"/>
    <x v="1356"/>
    <s v="Active"/>
    <n v="79528"/>
    <s v="Active"/>
    <s v="INVOICE"/>
    <s v="Trade Account - Tier 3"/>
    <n v="45111"/>
    <n v="585.28"/>
    <n v="596.69295999999997"/>
    <n v="585.28"/>
    <n v="487.73333300000002"/>
    <n v="45149"/>
    <m/>
    <n v="0"/>
    <x v="1"/>
  </r>
  <r>
    <x v="1"/>
    <x v="1514"/>
    <x v="1431"/>
    <s v="Active"/>
    <n v="79529"/>
    <s v="Active"/>
    <s v="PURCHASE"/>
    <s v="Trade Account - Tier 3"/>
    <n v="45111"/>
    <n v="350"/>
    <n v="356.82499999999999"/>
    <n v="350"/>
    <n v="350"/>
    <m/>
    <m/>
    <n v="0"/>
    <x v="1"/>
  </r>
  <r>
    <x v="1"/>
    <x v="1253"/>
    <x v="1191"/>
    <s v="Active"/>
    <n v="79530"/>
    <s v="Active"/>
    <s v="PURCHASE"/>
    <s v="Trade Account - Tier 3"/>
    <n v="45111"/>
    <n v="6.28"/>
    <n v="6.4024599999999996"/>
    <n v="6.28"/>
    <n v="6.28"/>
    <m/>
    <m/>
    <n v="0"/>
    <x v="1"/>
  </r>
  <r>
    <x v="1"/>
    <x v="1061"/>
    <x v="1020"/>
    <s v="Recovery"/>
    <n v="79532"/>
    <s v="Active"/>
    <s v="PURCHASE"/>
    <s v="Trade Account - Tier 3"/>
    <n v="45111"/>
    <n v="56.24"/>
    <n v="57.336680000000001"/>
    <n v="56.24"/>
    <n v="56.24"/>
    <m/>
    <m/>
    <n v="0"/>
    <x v="1"/>
  </r>
  <r>
    <x v="1"/>
    <x v="1253"/>
    <x v="1191"/>
    <s v="Active"/>
    <n v="79533"/>
    <s v="Active"/>
    <s v="PURCHASE"/>
    <s v="Trade Account - Tier 3"/>
    <n v="45111"/>
    <n v="10.17"/>
    <n v="10.368315000000001"/>
    <n v="10.17"/>
    <n v="10.17"/>
    <m/>
    <m/>
    <n v="0"/>
    <x v="1"/>
  </r>
  <r>
    <x v="1"/>
    <x v="1253"/>
    <x v="1191"/>
    <s v="Active"/>
    <n v="79537"/>
    <s v="Active"/>
    <s v="PURCHASE"/>
    <s v="Trade Account - Tier 3"/>
    <n v="45111"/>
    <n v="17.5"/>
    <n v="17.841249999999999"/>
    <n v="17.5"/>
    <n v="17.5"/>
    <m/>
    <m/>
    <n v="0"/>
    <x v="1"/>
  </r>
  <r>
    <x v="1"/>
    <x v="1360"/>
    <x v="1287"/>
    <s v="Active"/>
    <n v="79538"/>
    <s v="Active"/>
    <s v="INVOICE"/>
    <s v="Trade Account - Tier 3"/>
    <n v="45111"/>
    <n v="904.65"/>
    <n v="922.29067499999996"/>
    <n v="904.65"/>
    <n v="904.65"/>
    <n v="45138"/>
    <n v="45138"/>
    <n v="32"/>
    <x v="5"/>
  </r>
  <r>
    <x v="1"/>
    <x v="1199"/>
    <x v="1139"/>
    <s v="Recovery"/>
    <n v="79539"/>
    <s v="Active"/>
    <s v="INVOICE"/>
    <s v="Trade Account - Tier 3"/>
    <n v="45111"/>
    <n v="4556.3"/>
    <n v="4645.1478500000003"/>
    <n v="4556.3"/>
    <n v="4556.3"/>
    <m/>
    <m/>
    <n v="0"/>
    <x v="1"/>
  </r>
  <r>
    <x v="1"/>
    <x v="1304"/>
    <x v="1235"/>
    <s v="Active"/>
    <n v="79542"/>
    <s v="Active"/>
    <s v="INVOICE"/>
    <s v="Trade Account - Tier 3"/>
    <n v="45111"/>
    <n v="395"/>
    <n v="402.70249999999999"/>
    <n v="395"/>
    <n v="395"/>
    <m/>
    <m/>
    <n v="0"/>
    <x v="1"/>
  </r>
  <r>
    <x v="1"/>
    <x v="1067"/>
    <x v="1025"/>
    <s v="Suspended"/>
    <n v="79543"/>
    <s v="Active"/>
    <s v="PURCHASE"/>
    <s v="Trade Account - Tier 3"/>
    <n v="45111"/>
    <n v="58"/>
    <n v="59.131"/>
    <n v="58"/>
    <n v="58"/>
    <n v="45163"/>
    <n v="45163"/>
    <n v="7"/>
    <x v="6"/>
  </r>
  <r>
    <x v="1"/>
    <x v="1536"/>
    <x v="1452"/>
    <s v="Active"/>
    <n v="79544"/>
    <s v="Active"/>
    <s v="INVOICE"/>
    <s v="Trade Account - Tier 3"/>
    <n v="45111"/>
    <n v="994.73"/>
    <n v="1014.127235"/>
    <n v="994.73"/>
    <n v="994.73"/>
    <m/>
    <m/>
    <n v="0"/>
    <x v="1"/>
  </r>
  <r>
    <x v="1"/>
    <x v="1227"/>
    <x v="1165"/>
    <s v="Recovery"/>
    <n v="79546"/>
    <s v="Active"/>
    <s v="PURCHASE"/>
    <s v="Trade Account - Tier 3"/>
    <n v="45111"/>
    <n v="31.49"/>
    <n v="32.104055000000002"/>
    <n v="31.49"/>
    <n v="31.49"/>
    <m/>
    <m/>
    <n v="0"/>
    <x v="1"/>
  </r>
  <r>
    <x v="1"/>
    <x v="1536"/>
    <x v="1452"/>
    <s v="Active"/>
    <n v="79547"/>
    <s v="Active"/>
    <s v="INVOICE"/>
    <s v="Trade Account - Tier 3"/>
    <n v="45111"/>
    <n v="935.02"/>
    <n v="953.25288999999998"/>
    <n v="935.02"/>
    <n v="935.02"/>
    <m/>
    <m/>
    <n v="0"/>
    <x v="1"/>
  </r>
  <r>
    <x v="1"/>
    <x v="1227"/>
    <x v="1165"/>
    <s v="Recovery"/>
    <n v="79549"/>
    <s v="Active"/>
    <s v="INVOICE"/>
    <s v="Trade Account - Tier 3"/>
    <n v="45111"/>
    <n v="1308.9000000000001"/>
    <n v="1334.42355"/>
    <n v="1308.9000000000001"/>
    <n v="1308.9000000000001"/>
    <m/>
    <m/>
    <n v="0"/>
    <x v="1"/>
  </r>
  <r>
    <x v="1"/>
    <x v="1227"/>
    <x v="1165"/>
    <s v="Recovery"/>
    <n v="79553"/>
    <s v="Active"/>
    <s v="PURCHASE"/>
    <s v="Trade Account - Tier 3"/>
    <n v="45111"/>
    <n v="50"/>
    <n v="50.975000000000001"/>
    <n v="50"/>
    <n v="50"/>
    <m/>
    <m/>
    <n v="0"/>
    <x v="1"/>
  </r>
  <r>
    <x v="1"/>
    <x v="1460"/>
    <x v="1379"/>
    <s v="Active"/>
    <n v="79555"/>
    <s v="Active"/>
    <s v="PURCHASE"/>
    <s v="Trade Account - Tier 3"/>
    <n v="45111"/>
    <n v="3.81"/>
    <n v="3.8842949999999998"/>
    <n v="3.81"/>
    <n v="3.81"/>
    <m/>
    <m/>
    <n v="0"/>
    <x v="1"/>
  </r>
  <r>
    <x v="1"/>
    <x v="1443"/>
    <x v="1362"/>
    <s v="Active"/>
    <n v="79562"/>
    <s v="Active"/>
    <s v="PURCHASE"/>
    <s v="Trade Account - Tier 3"/>
    <n v="45111"/>
    <n v="8"/>
    <n v="8.1560000000000006"/>
    <n v="8"/>
    <n v="6.6666670000000003"/>
    <n v="45152"/>
    <m/>
    <n v="0"/>
    <x v="1"/>
  </r>
  <r>
    <x v="1"/>
    <x v="1535"/>
    <x v="1451"/>
    <s v="Active"/>
    <n v="79568"/>
    <s v="Active"/>
    <s v="PURCHASE"/>
    <s v="Trade Account - Tier 3"/>
    <n v="45110"/>
    <n v="68.31"/>
    <n v="69.642044999999996"/>
    <n v="68.31"/>
    <n v="68.31"/>
    <m/>
    <m/>
    <n v="0"/>
    <x v="1"/>
  </r>
  <r>
    <x v="1"/>
    <x v="1443"/>
    <x v="1362"/>
    <s v="Active"/>
    <n v="79570"/>
    <s v="Active"/>
    <s v="PURCHASE"/>
    <s v="Trade Account - Tier 3"/>
    <n v="45111"/>
    <n v="30.99"/>
    <n v="31.594304999999999"/>
    <n v="30.99"/>
    <n v="25.824999500000001"/>
    <n v="45152"/>
    <m/>
    <n v="0"/>
    <x v="1"/>
  </r>
  <r>
    <x v="1"/>
    <x v="1349"/>
    <x v="1276"/>
    <s v="Active"/>
    <n v="79580"/>
    <s v="Active"/>
    <s v="INVOICE"/>
    <s v="Trade Account - Tier 3"/>
    <n v="45112"/>
    <n v="16149.36"/>
    <n v="16464.272519999999"/>
    <n v="16149.36"/>
    <n v="10766.24"/>
    <n v="45138"/>
    <m/>
    <n v="0"/>
    <x v="1"/>
  </r>
  <r>
    <x v="1"/>
    <x v="1359"/>
    <x v="1286"/>
    <s v="Active"/>
    <n v="79583"/>
    <s v="Active"/>
    <s v="PURCHASE"/>
    <s v="Trade Account - Tier 3"/>
    <n v="45111"/>
    <n v="407.56"/>
    <n v="415.50742000000002"/>
    <n v="407.56"/>
    <n v="407.56"/>
    <m/>
    <m/>
    <n v="0"/>
    <x v="1"/>
  </r>
  <r>
    <x v="1"/>
    <x v="1443"/>
    <x v="1362"/>
    <s v="Active"/>
    <n v="79584"/>
    <s v="Active"/>
    <s v="PURCHASE"/>
    <s v="Trade Account - Tier 3"/>
    <n v="45111"/>
    <n v="32"/>
    <n v="32.624000000000002"/>
    <n v="32"/>
    <n v="26.666667"/>
    <n v="45152"/>
    <m/>
    <n v="0"/>
    <x v="1"/>
  </r>
  <r>
    <x v="1"/>
    <x v="1537"/>
    <x v="5"/>
    <s v="Active"/>
    <n v="79586"/>
    <s v="Active"/>
    <s v="PURCHASE"/>
    <s v="Trade Account - Tier 3"/>
    <n v="45111"/>
    <n v="9.52"/>
    <n v="9.7056400000000007"/>
    <n v="9.52"/>
    <n v="9.52"/>
    <m/>
    <m/>
    <n v="0"/>
    <x v="1"/>
  </r>
  <r>
    <x v="1"/>
    <x v="1070"/>
    <x v="697"/>
    <s v="Active"/>
    <n v="79587"/>
    <s v="Active"/>
    <s v="PURCHASE"/>
    <s v="Trade Account - Tier 3"/>
    <n v="45111"/>
    <n v="700"/>
    <n v="713.65"/>
    <n v="700"/>
    <n v="583.33333300000004"/>
    <n v="45146"/>
    <m/>
    <n v="0"/>
    <x v="1"/>
  </r>
  <r>
    <x v="1"/>
    <x v="1190"/>
    <x v="1132"/>
    <s v="Active"/>
    <n v="79589"/>
    <s v="LOCKED"/>
    <s v="PURCHASE"/>
    <s v="Trade Account - Tier 3"/>
    <n v="45111"/>
    <n v="24.7"/>
    <n v="25.181650000000001"/>
    <n v="24.7"/>
    <n v="12.349999"/>
    <n v="45167"/>
    <n v="45167"/>
    <n v="3"/>
    <x v="6"/>
  </r>
  <r>
    <x v="1"/>
    <x v="1253"/>
    <x v="1191"/>
    <s v="Active"/>
    <n v="79597"/>
    <s v="Active"/>
    <s v="PURCHASE"/>
    <s v="Trade Account - Tier 3"/>
    <n v="45111"/>
    <n v="6"/>
    <n v="6.117"/>
    <n v="6"/>
    <n v="6"/>
    <m/>
    <m/>
    <n v="0"/>
    <x v="1"/>
  </r>
  <r>
    <x v="1"/>
    <x v="1219"/>
    <x v="1157"/>
    <s v="Recovery"/>
    <n v="79598"/>
    <s v="Active"/>
    <s v="PURCHASE"/>
    <s v="Trade Account - Tier 3"/>
    <n v="45111"/>
    <n v="111"/>
    <n v="113.1645"/>
    <n v="111"/>
    <n v="111"/>
    <n v="45117"/>
    <n v="45117"/>
    <n v="53"/>
    <x v="5"/>
  </r>
  <r>
    <x v="1"/>
    <x v="1219"/>
    <x v="1157"/>
    <s v="Recovery"/>
    <n v="79600"/>
    <s v="Active"/>
    <s v="PURCHASE"/>
    <s v="Trade Account - Tier 3"/>
    <n v="45111"/>
    <n v="8.18"/>
    <n v="8.3395100000000006"/>
    <n v="8.18"/>
    <n v="8.18"/>
    <m/>
    <m/>
    <n v="0"/>
    <x v="1"/>
  </r>
  <r>
    <x v="1"/>
    <x v="1061"/>
    <x v="1020"/>
    <s v="Recovery"/>
    <n v="79602"/>
    <s v="Active"/>
    <s v="PURCHASE"/>
    <s v="Trade Account - Tier 3"/>
    <n v="45111"/>
    <n v="65.7"/>
    <n v="66.98115"/>
    <n v="65.7"/>
    <n v="65.7"/>
    <m/>
    <m/>
    <n v="0"/>
    <x v="1"/>
  </r>
  <r>
    <x v="1"/>
    <x v="1427"/>
    <x v="1348"/>
    <s v="Active"/>
    <n v="79604"/>
    <s v="Active"/>
    <s v="PURCHASE"/>
    <s v="Trade Account - Tier 3"/>
    <n v="45111"/>
    <n v="1010"/>
    <n v="1029.6949999999999"/>
    <n v="1010"/>
    <n v="1010"/>
    <m/>
    <m/>
    <n v="0"/>
    <x v="1"/>
  </r>
  <r>
    <x v="1"/>
    <x v="1263"/>
    <x v="1199"/>
    <s v="Active"/>
    <n v="79607"/>
    <s v="Active"/>
    <s v="INVOICE"/>
    <s v="Trade Account - Tier 3"/>
    <n v="45112"/>
    <n v="495"/>
    <n v="504.65249999999997"/>
    <n v="495"/>
    <n v="412.5"/>
    <n v="45166"/>
    <m/>
    <n v="0"/>
    <x v="1"/>
  </r>
  <r>
    <x v="1"/>
    <x v="1048"/>
    <x v="1008"/>
    <s v="Active"/>
    <n v="79608"/>
    <s v="Active"/>
    <s v="PURCHASE"/>
    <s v="Trade Account - Tier 3"/>
    <n v="45111"/>
    <n v="13.5"/>
    <n v="13.763249999999999"/>
    <n v="13.5"/>
    <n v="13.5"/>
    <m/>
    <m/>
    <n v="0"/>
    <x v="1"/>
  </r>
  <r>
    <x v="1"/>
    <x v="1360"/>
    <x v="1287"/>
    <s v="Active"/>
    <n v="79610"/>
    <s v="Active"/>
    <s v="PURCHASE"/>
    <s v="Trade Account - Tier 3"/>
    <n v="45111"/>
    <n v="69.290000000000006"/>
    <n v="70.641154999999998"/>
    <n v="69.290000000000006"/>
    <n v="57.741666500000001"/>
    <n v="45160"/>
    <m/>
    <n v="0"/>
    <x v="1"/>
  </r>
  <r>
    <x v="1"/>
    <x v="1517"/>
    <x v="1434"/>
    <s v="Active"/>
    <n v="79611"/>
    <s v="Active"/>
    <s v="PURCHASE"/>
    <s v="Trade Account - Tier 3"/>
    <n v="45111"/>
    <n v="4500"/>
    <n v="4587.75"/>
    <n v="4500"/>
    <n v="4500"/>
    <m/>
    <m/>
    <n v="0"/>
    <x v="1"/>
  </r>
  <r>
    <x v="1"/>
    <x v="1360"/>
    <x v="1287"/>
    <s v="Active"/>
    <n v="79612"/>
    <s v="Active"/>
    <s v="PURCHASE"/>
    <s v="Trade Account - Tier 3"/>
    <n v="45111"/>
    <n v="28.99"/>
    <n v="29.555305000000001"/>
    <n v="28.99"/>
    <n v="24.158333500000001"/>
    <n v="45160"/>
    <m/>
    <n v="0"/>
    <x v="1"/>
  </r>
  <r>
    <x v="1"/>
    <x v="1061"/>
    <x v="1020"/>
    <s v="Recovery"/>
    <n v="79613"/>
    <s v="Active"/>
    <s v="PURCHASE"/>
    <s v="Trade Account - Tier 3"/>
    <n v="45111"/>
    <n v="54.49"/>
    <n v="55.552554999999998"/>
    <n v="54.49"/>
    <n v="54.49"/>
    <m/>
    <m/>
    <n v="0"/>
    <x v="1"/>
  </r>
  <r>
    <x v="1"/>
    <x v="1227"/>
    <x v="1165"/>
    <s v="Recovery"/>
    <n v="79614"/>
    <s v="Active"/>
    <s v="PURCHASE"/>
    <s v="Trade Account - Tier 3"/>
    <n v="45111"/>
    <n v="100.37"/>
    <n v="102.327215"/>
    <n v="100.37"/>
    <n v="100.37"/>
    <m/>
    <m/>
    <n v="0"/>
    <x v="1"/>
  </r>
  <r>
    <x v="1"/>
    <x v="1468"/>
    <x v="1387"/>
    <s v="Active"/>
    <n v="79617"/>
    <s v="Active"/>
    <s v="PURCHASE"/>
    <s v="Trade Account - Tier 3"/>
    <n v="45112"/>
    <n v="616.09"/>
    <n v="628.10375499999998"/>
    <n v="616.09"/>
    <n v="410.72666700000002"/>
    <n v="45152"/>
    <m/>
    <n v="0"/>
    <x v="1"/>
  </r>
  <r>
    <x v="1"/>
    <x v="1227"/>
    <x v="1165"/>
    <s v="Recovery"/>
    <n v="79618"/>
    <s v="Active"/>
    <s v="PURCHASE"/>
    <s v="Trade Account - Tier 3"/>
    <n v="45112"/>
    <n v="385"/>
    <n v="392.50749999999999"/>
    <n v="385"/>
    <n v="385"/>
    <m/>
    <m/>
    <n v="0"/>
    <x v="1"/>
  </r>
  <r>
    <x v="1"/>
    <x v="1521"/>
    <x v="1438"/>
    <s v="Active"/>
    <n v="79619"/>
    <s v="Active"/>
    <s v="PURCHASE"/>
    <s v="Trade Account - Tier 3"/>
    <n v="45112"/>
    <n v="1028.8599999999999"/>
    <n v="1048.9227699999999"/>
    <n v="1028.8599999999999"/>
    <n v="685.90666699999997"/>
    <n v="45151"/>
    <m/>
    <n v="0"/>
    <x v="1"/>
  </r>
  <r>
    <x v="1"/>
    <x v="1462"/>
    <x v="1381"/>
    <s v="Recovery"/>
    <n v="79623"/>
    <s v="Active"/>
    <s v="PURCHASE"/>
    <s v="Trade Account - Tier 3"/>
    <n v="45112"/>
    <n v="873"/>
    <n v="890.02350000000001"/>
    <n v="873"/>
    <n v="873"/>
    <n v="45156"/>
    <n v="45156"/>
    <n v="14"/>
    <x v="6"/>
  </r>
  <r>
    <x v="1"/>
    <x v="1462"/>
    <x v="1381"/>
    <s v="Recovery"/>
    <n v="79624"/>
    <s v="Active"/>
    <s v="PURCHASE"/>
    <s v="Trade Account - Tier 3"/>
    <n v="45112"/>
    <n v="873"/>
    <n v="890.02350000000001"/>
    <n v="873"/>
    <n v="873"/>
    <n v="45156"/>
    <n v="45156"/>
    <n v="14"/>
    <x v="6"/>
  </r>
  <r>
    <x v="1"/>
    <x v="1462"/>
    <x v="1381"/>
    <s v="Recovery"/>
    <n v="79625"/>
    <s v="Active"/>
    <s v="PURCHASE"/>
    <s v="Trade Account - Tier 3"/>
    <n v="45112"/>
    <n v="873"/>
    <n v="890.02350000000001"/>
    <n v="873"/>
    <n v="873"/>
    <n v="45156"/>
    <n v="45156"/>
    <n v="14"/>
    <x v="6"/>
  </r>
  <r>
    <x v="1"/>
    <x v="1159"/>
    <x v="309"/>
    <s v="Active"/>
    <n v="79626"/>
    <s v="Active"/>
    <s v="PURCHASE"/>
    <s v="Trade Account - Tier 3"/>
    <n v="45112"/>
    <n v="500"/>
    <n v="509.75"/>
    <n v="500"/>
    <n v="416.66666700000002"/>
    <n v="45159"/>
    <m/>
    <n v="0"/>
    <x v="1"/>
  </r>
  <r>
    <x v="1"/>
    <x v="1414"/>
    <x v="1337"/>
    <s v="Active"/>
    <n v="79631"/>
    <s v="Active"/>
    <s v="PURCHASE"/>
    <s v="Trade Account - Tier 3"/>
    <n v="45112"/>
    <n v="203.7"/>
    <n v="207.67214999999999"/>
    <n v="203.7"/>
    <n v="203.7"/>
    <m/>
    <m/>
    <n v="0"/>
    <x v="1"/>
  </r>
  <r>
    <x v="1"/>
    <x v="1462"/>
    <x v="1381"/>
    <s v="Recovery"/>
    <n v="79632"/>
    <s v="Active"/>
    <s v="PURCHASE"/>
    <s v="Trade Account - Tier 3"/>
    <n v="45112"/>
    <n v="10.8"/>
    <n v="11.0106"/>
    <n v="10.8"/>
    <n v="10.8"/>
    <n v="45156"/>
    <n v="45156"/>
    <n v="14"/>
    <x v="6"/>
  </r>
  <r>
    <x v="1"/>
    <x v="1154"/>
    <x v="1100"/>
    <s v="Active"/>
    <n v="79634"/>
    <s v="Active"/>
    <s v="PURCHASE"/>
    <s v="Trade Account - Tier 3"/>
    <n v="45112"/>
    <n v="20.16"/>
    <n v="20.55312"/>
    <n v="20.16"/>
    <n v="20.16"/>
    <m/>
    <m/>
    <n v="0"/>
    <x v="1"/>
  </r>
  <r>
    <x v="1"/>
    <x v="1219"/>
    <x v="1157"/>
    <s v="Recovery"/>
    <n v="79637"/>
    <s v="Active"/>
    <s v="PURCHASE"/>
    <s v="Trade Account - Tier 3"/>
    <n v="45112"/>
    <n v="4.09"/>
    <n v="4.1697550000000003"/>
    <n v="4.09"/>
    <n v="4.09"/>
    <m/>
    <m/>
    <n v="0"/>
    <x v="1"/>
  </r>
  <r>
    <x v="1"/>
    <x v="1477"/>
    <x v="1396"/>
    <s v="Active"/>
    <n v="79640"/>
    <s v="Active"/>
    <s v="PURCHASE"/>
    <s v="Trade Account - Tier 3"/>
    <n v="45112"/>
    <n v="25.73"/>
    <n v="26.231735"/>
    <n v="25.73"/>
    <n v="25.73"/>
    <m/>
    <m/>
    <n v="0"/>
    <x v="1"/>
  </r>
  <r>
    <x v="1"/>
    <x v="1447"/>
    <x v="1366"/>
    <s v="Active"/>
    <n v="79641"/>
    <s v="Active"/>
    <s v="PURCHASE"/>
    <s v="Trade Account - Tier 3"/>
    <n v="45112"/>
    <n v="547.5"/>
    <n v="558.17624999999998"/>
    <n v="547.5"/>
    <n v="456.25"/>
    <n v="45169"/>
    <m/>
    <n v="0"/>
    <x v="1"/>
  </r>
  <r>
    <x v="1"/>
    <x v="1420"/>
    <x v="1342"/>
    <s v="Active"/>
    <n v="79647"/>
    <s v="Active"/>
    <s v="PURCHASE"/>
    <s v="Trade Account - Tier 3"/>
    <n v="45112"/>
    <n v="80.52"/>
    <n v="82.090140000000005"/>
    <n v="80.52"/>
    <n v="74.326154000000002"/>
    <n v="45136"/>
    <m/>
    <n v="0"/>
    <x v="1"/>
  </r>
  <r>
    <x v="1"/>
    <x v="1446"/>
    <x v="1365"/>
    <s v="Active"/>
    <n v="79653"/>
    <s v="Active"/>
    <s v="PURCHASE"/>
    <s v="Trade Account - Tier 3"/>
    <n v="45112"/>
    <n v="34.31"/>
    <n v="34.979044999999999"/>
    <n v="34.31"/>
    <n v="34.31"/>
    <m/>
    <m/>
    <n v="0"/>
    <x v="1"/>
  </r>
  <r>
    <x v="1"/>
    <x v="1321"/>
    <x v="1249"/>
    <s v="Active"/>
    <n v="79655"/>
    <s v="Active"/>
    <s v="PURCHASE"/>
    <s v="Trade Account - Tier 3"/>
    <n v="45112"/>
    <n v="350.37"/>
    <n v="357.20221500000002"/>
    <n v="350.37"/>
    <n v="350.37"/>
    <m/>
    <m/>
    <n v="0"/>
    <x v="1"/>
  </r>
  <r>
    <x v="1"/>
    <x v="1538"/>
    <x v="1453"/>
    <s v="Active"/>
    <n v="79656"/>
    <s v="Active"/>
    <s v="PURCHASE"/>
    <s v="Trade Account - Tier 3"/>
    <n v="45112"/>
    <n v="11.95"/>
    <n v="12.183025000000001"/>
    <n v="11.95"/>
    <n v="11.95"/>
    <m/>
    <m/>
    <n v="0"/>
    <x v="1"/>
  </r>
  <r>
    <x v="1"/>
    <x v="1431"/>
    <x v="1351"/>
    <s v="Active"/>
    <n v="79659"/>
    <s v="Active"/>
    <s v="PURCHASE"/>
    <s v="Trade Account - Tier 3"/>
    <n v="45112"/>
    <n v="218.9"/>
    <n v="223.16855000000001"/>
    <n v="218.9"/>
    <n v="151.54615200000001"/>
    <n v="45166"/>
    <m/>
    <n v="0"/>
    <x v="1"/>
  </r>
  <r>
    <x v="1"/>
    <x v="1133"/>
    <x v="1081"/>
    <s v="Active"/>
    <n v="79661"/>
    <s v="Active"/>
    <s v="PURCHASE"/>
    <s v="Trade Account - Tier 3"/>
    <n v="45112"/>
    <n v="22"/>
    <n v="22.428999999999998"/>
    <n v="22"/>
    <n v="18.333333"/>
    <n v="45156"/>
    <m/>
    <n v="0"/>
    <x v="1"/>
  </r>
  <r>
    <x v="1"/>
    <x v="1462"/>
    <x v="1381"/>
    <s v="Recovery"/>
    <n v="79662"/>
    <s v="Active"/>
    <s v="PURCHASE"/>
    <s v="Trade Account - Tier 3"/>
    <n v="45112"/>
    <n v="4950"/>
    <n v="5046.5249999999996"/>
    <n v="4950"/>
    <n v="4950"/>
    <n v="45156"/>
    <n v="45156"/>
    <n v="14"/>
    <x v="6"/>
  </r>
  <r>
    <x v="1"/>
    <x v="1122"/>
    <x v="1071"/>
    <s v="Active"/>
    <n v="79664"/>
    <s v="Active"/>
    <s v="PURCHASE"/>
    <s v="Trade Account - Tier 3"/>
    <n v="45112"/>
    <n v="2000"/>
    <n v="2039"/>
    <n v="2000"/>
    <n v="1666.666667"/>
    <n v="45152"/>
    <m/>
    <n v="0"/>
    <x v="1"/>
  </r>
  <r>
    <x v="1"/>
    <x v="1413"/>
    <x v="1336"/>
    <s v="Suspended"/>
    <n v="79667"/>
    <s v="LOCKED"/>
    <s v="PURCHASE"/>
    <s v="Trade Account - Tier 3"/>
    <n v="45112"/>
    <n v="54.9"/>
    <n v="55.970550000000003"/>
    <n v="54.9"/>
    <n v="54.9"/>
    <n v="45168"/>
    <n v="45168"/>
    <n v="2"/>
    <x v="6"/>
  </r>
  <r>
    <x v="1"/>
    <x v="1108"/>
    <x v="1058"/>
    <s v="Suspended"/>
    <n v="79672"/>
    <s v="Active"/>
    <s v="PURCHASE"/>
    <s v="Trade Account - Tier 3"/>
    <n v="45112"/>
    <n v="1399.5"/>
    <n v="1426.79025"/>
    <n v="1399.5"/>
    <n v="1399.5"/>
    <m/>
    <m/>
    <n v="0"/>
    <x v="1"/>
  </r>
  <r>
    <x v="1"/>
    <x v="1037"/>
    <x v="998"/>
    <s v="Active"/>
    <n v="79673"/>
    <s v="Active"/>
    <s v="PURCHASE"/>
    <s v="Trade Account - Tier 3"/>
    <n v="45112"/>
    <n v="3628.91"/>
    <n v="3699.6737450000001"/>
    <n v="3628.91"/>
    <n v="3628.91"/>
    <n v="45152"/>
    <n v="45152"/>
    <n v="18"/>
    <x v="6"/>
  </r>
  <r>
    <x v="1"/>
    <x v="1159"/>
    <x v="309"/>
    <s v="Active"/>
    <n v="79674"/>
    <s v="Active"/>
    <s v="PURCHASE"/>
    <s v="Trade Account - Tier 3"/>
    <n v="45112"/>
    <n v="40"/>
    <n v="40.78"/>
    <n v="40"/>
    <n v="33.333333000000003"/>
    <n v="45159"/>
    <m/>
    <n v="0"/>
    <x v="1"/>
  </r>
  <r>
    <x v="1"/>
    <x v="1530"/>
    <x v="1446"/>
    <s v="Active"/>
    <n v="79678"/>
    <s v="Active"/>
    <s v="PURCHASE"/>
    <s v="Trade Account - Tier 3"/>
    <n v="45112"/>
    <n v="12144"/>
    <n v="12380.808000000001"/>
    <n v="12144"/>
    <n v="12144"/>
    <m/>
    <m/>
    <n v="0"/>
    <x v="1"/>
  </r>
  <r>
    <x v="1"/>
    <x v="1159"/>
    <x v="309"/>
    <s v="Active"/>
    <n v="79680"/>
    <s v="Active"/>
    <s v="PURCHASE"/>
    <s v="Trade Account - Tier 3"/>
    <n v="45112"/>
    <n v="10"/>
    <n v="10.195"/>
    <n v="10"/>
    <n v="6.6666670000000003"/>
    <n v="45159"/>
    <m/>
    <n v="0"/>
    <x v="1"/>
  </r>
  <r>
    <x v="1"/>
    <x v="1514"/>
    <x v="1431"/>
    <s v="Active"/>
    <n v="79682"/>
    <s v="Active"/>
    <s v="PURCHASE"/>
    <s v="Trade Account - Tier 3"/>
    <n v="45112"/>
    <n v="189"/>
    <n v="192.68549999999999"/>
    <n v="189"/>
    <n v="189"/>
    <m/>
    <m/>
    <n v="0"/>
    <x v="1"/>
  </r>
  <r>
    <x v="1"/>
    <x v="1539"/>
    <x v="1454"/>
    <s v="Active"/>
    <n v="79689"/>
    <s v="Active"/>
    <s v="PURCHASE"/>
    <s v="Trade Account - Tier 3"/>
    <n v="45112"/>
    <n v="95.43"/>
    <n v="97.290885000000003"/>
    <n v="95.43"/>
    <n v="95.43"/>
    <m/>
    <m/>
    <n v="0"/>
    <x v="1"/>
  </r>
  <r>
    <x v="1"/>
    <x v="1540"/>
    <x v="1455"/>
    <s v="Active"/>
    <n v="79691"/>
    <s v="Active"/>
    <s v="PURCHASE"/>
    <s v="Trade Account - Tier 3"/>
    <n v="45112"/>
    <n v="2197"/>
    <n v="2239.8415"/>
    <n v="2197"/>
    <n v="1830.833333"/>
    <n v="45152"/>
    <m/>
    <n v="0"/>
    <x v="1"/>
  </r>
  <r>
    <x v="1"/>
    <x v="1447"/>
    <x v="1366"/>
    <s v="Active"/>
    <n v="79692"/>
    <s v="Active"/>
    <s v="PURCHASE"/>
    <s v="Trade Account - Tier 3"/>
    <n v="45112"/>
    <n v="1714.25"/>
    <n v="1747.6778750000001"/>
    <n v="1714.25"/>
    <n v="1428.541667"/>
    <n v="45169"/>
    <m/>
    <n v="0"/>
    <x v="1"/>
  </r>
  <r>
    <x v="1"/>
    <x v="1541"/>
    <x v="522"/>
    <s v="Active"/>
    <n v="79694"/>
    <s v="Active"/>
    <s v="PURCHASE"/>
    <s v="Trade Account - Tier 3"/>
    <n v="45112"/>
    <n v="471.51"/>
    <n v="480.70444500000002"/>
    <n v="471.51"/>
    <n v="392.92499950000001"/>
    <n v="45152"/>
    <m/>
    <n v="0"/>
    <x v="1"/>
  </r>
  <r>
    <x v="1"/>
    <x v="1048"/>
    <x v="1008"/>
    <s v="Active"/>
    <n v="79697"/>
    <s v="Active"/>
    <s v="PURCHASE"/>
    <s v="Trade Account - Tier 3"/>
    <n v="45112"/>
    <n v="37.700000000000003"/>
    <n v="38.43515"/>
    <n v="37.700000000000003"/>
    <n v="37.700000000000003"/>
    <m/>
    <m/>
    <n v="0"/>
    <x v="1"/>
  </r>
  <r>
    <x v="1"/>
    <x v="1473"/>
    <x v="1392"/>
    <s v="Active"/>
    <n v="79702"/>
    <s v="Active"/>
    <s v="INVOICE"/>
    <s v="Trade Account - Tier 3"/>
    <n v="45112"/>
    <n v="2488.1999999999998"/>
    <n v="2536.7199000000001"/>
    <n v="2488.1999999999998"/>
    <n v="2073.5"/>
    <n v="45166"/>
    <m/>
    <n v="0"/>
    <x v="1"/>
  </r>
  <r>
    <x v="1"/>
    <x v="1108"/>
    <x v="1058"/>
    <s v="Suspended"/>
    <n v="79703"/>
    <s v="LOCKED"/>
    <s v="PURCHASE"/>
    <s v="Trade Account - Tier 3"/>
    <n v="45112"/>
    <n v="4900"/>
    <n v="4995.55"/>
    <n v="4900"/>
    <n v="4900"/>
    <n v="45169"/>
    <n v="45169"/>
    <n v="1"/>
    <x v="6"/>
  </r>
  <r>
    <x v="1"/>
    <x v="1082"/>
    <x v="622"/>
    <s v="Active"/>
    <n v="79704"/>
    <s v="Active"/>
    <s v="PURCHASE"/>
    <s v="Trade Account - Tier 3"/>
    <n v="45112"/>
    <n v="153.21"/>
    <n v="156.19759500000001"/>
    <n v="153.21"/>
    <n v="153.21"/>
    <m/>
    <m/>
    <n v="0"/>
    <x v="1"/>
  </r>
  <r>
    <x v="1"/>
    <x v="969"/>
    <x v="947"/>
    <s v="Active"/>
    <n v="79706"/>
    <s v="Active"/>
    <s v="PURCHASE"/>
    <s v="Trade Account - Tier 3"/>
    <n v="45112"/>
    <n v="2151.4"/>
    <n v="2193.3523"/>
    <n v="2151.4"/>
    <n v="2151.4"/>
    <m/>
    <m/>
    <n v="0"/>
    <x v="1"/>
  </r>
  <r>
    <x v="1"/>
    <x v="1428"/>
    <x v="1349"/>
    <s v="Active"/>
    <n v="79708"/>
    <s v="Active"/>
    <s v="INVOICE"/>
    <s v="Trade Account - Tier 3"/>
    <n v="45112"/>
    <n v="2739.42"/>
    <n v="2792.83869"/>
    <n v="2739.42"/>
    <n v="2282.85"/>
    <n v="45152"/>
    <m/>
    <n v="0"/>
    <x v="1"/>
  </r>
  <r>
    <x v="1"/>
    <x v="1428"/>
    <x v="1349"/>
    <s v="Active"/>
    <n v="79710"/>
    <s v="Active"/>
    <s v="INVOICE"/>
    <s v="Trade Account - Tier 3"/>
    <n v="45112"/>
    <n v="1100.8399999999999"/>
    <n v="1122.30638"/>
    <n v="1100.8399999999999"/>
    <n v="917.36666700000001"/>
    <n v="45152"/>
    <m/>
    <n v="0"/>
    <x v="1"/>
  </r>
  <r>
    <x v="1"/>
    <x v="1458"/>
    <x v="1377"/>
    <s v="Active"/>
    <n v="79711"/>
    <s v="Active"/>
    <s v="PURCHASE"/>
    <s v="Trade Account - Tier 3"/>
    <n v="45112"/>
    <n v="3925.47"/>
    <n v="4002.0166650000001"/>
    <n v="3925.47"/>
    <n v="3271.2249999999999"/>
    <n v="45152"/>
    <m/>
    <n v="0"/>
    <x v="1"/>
  </r>
  <r>
    <x v="1"/>
    <x v="1253"/>
    <x v="1191"/>
    <s v="Active"/>
    <n v="79712"/>
    <s v="Active"/>
    <s v="PURCHASE"/>
    <s v="Trade Account - Tier 3"/>
    <n v="45112"/>
    <n v="13.45"/>
    <n v="13.712275"/>
    <n v="13.45"/>
    <n v="13.45"/>
    <m/>
    <m/>
    <n v="0"/>
    <x v="1"/>
  </r>
  <r>
    <x v="1"/>
    <x v="1458"/>
    <x v="1377"/>
    <s v="Active"/>
    <n v="79714"/>
    <s v="Active"/>
    <s v="PURCHASE"/>
    <s v="Trade Account - Tier 3"/>
    <n v="45112"/>
    <n v="1494.12"/>
    <n v="1523.2553399999999"/>
    <n v="1494.12"/>
    <n v="1245.0999999999999"/>
    <n v="45152"/>
    <m/>
    <n v="0"/>
    <x v="1"/>
  </r>
  <r>
    <x v="1"/>
    <x v="1159"/>
    <x v="309"/>
    <s v="Active"/>
    <n v="79715"/>
    <s v="Active"/>
    <s v="PURCHASE"/>
    <s v="Trade Account - Tier 3"/>
    <n v="45112"/>
    <n v="154.24"/>
    <n v="157.24768"/>
    <n v="154.24"/>
    <n v="128.533333"/>
    <n v="45159"/>
    <m/>
    <n v="0"/>
    <x v="1"/>
  </r>
  <r>
    <x v="1"/>
    <x v="1354"/>
    <x v="1281"/>
    <s v="Active"/>
    <n v="79717"/>
    <s v="Active"/>
    <s v="PURCHASE"/>
    <s v="Trade Account - Tier 3"/>
    <n v="45112"/>
    <n v="2300.0100000000002"/>
    <n v="2344.8601950000002"/>
    <n v="2300.0100000000002"/>
    <n v="1916.675"/>
    <n v="45124"/>
    <m/>
    <n v="0"/>
    <x v="1"/>
  </r>
  <r>
    <x v="1"/>
    <x v="1159"/>
    <x v="309"/>
    <s v="Active"/>
    <n v="79719"/>
    <s v="Active"/>
    <s v="PURCHASE"/>
    <s v="Trade Account - Tier 3"/>
    <n v="45112"/>
    <n v="32.549999999999997"/>
    <n v="33.184725"/>
    <n v="32.549999999999997"/>
    <n v="27.124999500000001"/>
    <n v="45159"/>
    <m/>
    <n v="0"/>
    <x v="1"/>
  </r>
  <r>
    <x v="1"/>
    <x v="1154"/>
    <x v="1100"/>
    <s v="Active"/>
    <n v="79721"/>
    <s v="Active"/>
    <s v="PURCHASE"/>
    <s v="Trade Account - Tier 3"/>
    <n v="45112"/>
    <n v="20.16"/>
    <n v="20.55312"/>
    <n v="20.16"/>
    <n v="20.16"/>
    <m/>
    <m/>
    <n v="0"/>
    <x v="1"/>
  </r>
  <r>
    <x v="1"/>
    <x v="1154"/>
    <x v="1100"/>
    <s v="Active"/>
    <n v="79722"/>
    <s v="Active"/>
    <s v="PURCHASE"/>
    <s v="Trade Account - Tier 3"/>
    <n v="45112"/>
    <n v="20.16"/>
    <n v="20.55312"/>
    <n v="20.16"/>
    <n v="20.16"/>
    <m/>
    <m/>
    <n v="0"/>
    <x v="1"/>
  </r>
  <r>
    <x v="1"/>
    <x v="1154"/>
    <x v="1100"/>
    <s v="Active"/>
    <n v="79723"/>
    <s v="Active"/>
    <s v="PURCHASE"/>
    <s v="Trade Account - Tier 3"/>
    <n v="45112"/>
    <n v="20.16"/>
    <n v="20.55312"/>
    <n v="20.16"/>
    <n v="20.16"/>
    <m/>
    <m/>
    <n v="0"/>
    <x v="1"/>
  </r>
  <r>
    <x v="1"/>
    <x v="1154"/>
    <x v="1100"/>
    <s v="Active"/>
    <n v="79724"/>
    <s v="Active"/>
    <s v="PURCHASE"/>
    <s v="Trade Account - Tier 3"/>
    <n v="45112"/>
    <n v="20.16"/>
    <n v="20.55312"/>
    <n v="20.16"/>
    <n v="20.16"/>
    <m/>
    <m/>
    <n v="0"/>
    <x v="1"/>
  </r>
  <r>
    <x v="1"/>
    <x v="1154"/>
    <x v="1100"/>
    <s v="Active"/>
    <n v="79725"/>
    <s v="Active"/>
    <s v="PURCHASE"/>
    <s v="Trade Account - Tier 3"/>
    <n v="45112"/>
    <n v="20.16"/>
    <n v="20.55312"/>
    <n v="20.16"/>
    <n v="20.16"/>
    <m/>
    <m/>
    <n v="0"/>
    <x v="1"/>
  </r>
  <r>
    <x v="1"/>
    <x v="1048"/>
    <x v="1008"/>
    <s v="Active"/>
    <n v="79727"/>
    <s v="Active"/>
    <s v="PURCHASE"/>
    <s v="Trade Account - Tier 3"/>
    <n v="45112"/>
    <n v="132.29"/>
    <n v="134.86965499999999"/>
    <n v="132.29"/>
    <n v="132.29"/>
    <m/>
    <m/>
    <n v="0"/>
    <x v="1"/>
  </r>
  <r>
    <x v="1"/>
    <x v="1541"/>
    <x v="522"/>
    <s v="Active"/>
    <n v="79731"/>
    <s v="Active"/>
    <s v="INVOICE"/>
    <s v="Trade Account - Tier 3"/>
    <n v="45112"/>
    <n v="3523.26"/>
    <n v="3591.9635699999999"/>
    <n v="3523.26"/>
    <n v="2936.05"/>
    <n v="45152"/>
    <m/>
    <n v="0"/>
    <x v="1"/>
  </r>
  <r>
    <x v="1"/>
    <x v="1409"/>
    <x v="1333"/>
    <s v="Active"/>
    <n v="79733"/>
    <s v="Active"/>
    <s v="PURCHASE"/>
    <s v="Trade Account - Tier 3"/>
    <n v="45112"/>
    <n v="1"/>
    <n v="1.0195000000000001"/>
    <n v="1"/>
    <n v="1"/>
    <m/>
    <m/>
    <n v="0"/>
    <x v="1"/>
  </r>
  <r>
    <x v="1"/>
    <x v="1409"/>
    <x v="1333"/>
    <s v="Active"/>
    <n v="79735"/>
    <s v="Active"/>
    <s v="PURCHASE"/>
    <s v="Trade Account - Tier 3"/>
    <n v="45112"/>
    <n v="652.4"/>
    <n v="665.12180000000001"/>
    <n v="652.4"/>
    <n v="652.4"/>
    <m/>
    <m/>
    <n v="0"/>
    <x v="1"/>
  </r>
  <r>
    <x v="1"/>
    <x v="1489"/>
    <x v="1408"/>
    <s v="Active"/>
    <n v="79739"/>
    <s v="Active"/>
    <s v="PURCHASE"/>
    <s v="Trade Account - Tier 3"/>
    <n v="45112"/>
    <n v="999"/>
    <n v="1018.4805"/>
    <n v="999"/>
    <n v="666"/>
    <n v="45161"/>
    <m/>
    <n v="0"/>
    <x v="1"/>
  </r>
  <r>
    <x v="1"/>
    <x v="1462"/>
    <x v="1381"/>
    <s v="Recovery"/>
    <n v="79740"/>
    <s v="Active"/>
    <s v="PURCHASE"/>
    <s v="Trade Account - Tier 3"/>
    <n v="45112"/>
    <n v="47"/>
    <n v="47.916499999999999"/>
    <n v="47"/>
    <n v="47"/>
    <n v="45156"/>
    <n v="45156"/>
    <n v="14"/>
    <x v="6"/>
  </r>
  <r>
    <x v="1"/>
    <x v="1227"/>
    <x v="1165"/>
    <s v="Recovery"/>
    <n v="79741"/>
    <s v="Active"/>
    <s v="PURCHASE"/>
    <s v="Trade Account - Tier 3"/>
    <n v="45112"/>
    <n v="43.54"/>
    <n v="44.389029999999998"/>
    <n v="43.54"/>
    <n v="43.54"/>
    <m/>
    <m/>
    <n v="0"/>
    <x v="1"/>
  </r>
  <r>
    <x v="1"/>
    <x v="1219"/>
    <x v="1157"/>
    <s v="Recovery"/>
    <n v="79743"/>
    <s v="Active"/>
    <s v="PURCHASE"/>
    <s v="Trade Account - Tier 3"/>
    <n v="45112"/>
    <n v="22"/>
    <n v="22.428999999999998"/>
    <n v="22"/>
    <n v="22"/>
    <n v="45117"/>
    <n v="45117"/>
    <n v="53"/>
    <x v="5"/>
  </r>
  <r>
    <x v="1"/>
    <x v="1004"/>
    <x v="974"/>
    <s v="Active"/>
    <n v="79744"/>
    <s v="Active"/>
    <s v="PURCHASE"/>
    <s v="Trade Account - Tier 3"/>
    <n v="45112"/>
    <n v="73.930000000000007"/>
    <n v="75.371634999999998"/>
    <n v="73.930000000000007"/>
    <n v="73.930000000000007"/>
    <m/>
    <m/>
    <n v="0"/>
    <x v="1"/>
  </r>
  <r>
    <x v="1"/>
    <x v="1004"/>
    <x v="974"/>
    <s v="Active"/>
    <n v="79745"/>
    <s v="Active"/>
    <s v="PURCHASE"/>
    <s v="Trade Account - Tier 3"/>
    <n v="45112"/>
    <n v="23.56"/>
    <n v="24.01942"/>
    <n v="23.56"/>
    <n v="23.56"/>
    <m/>
    <m/>
    <n v="0"/>
    <x v="1"/>
  </r>
  <r>
    <x v="1"/>
    <x v="1457"/>
    <x v="1376"/>
    <s v="Active"/>
    <n v="79748"/>
    <s v="Active"/>
    <s v="PURCHASE"/>
    <s v="Trade Account - Tier 3"/>
    <n v="45112"/>
    <n v="280"/>
    <n v="285.45999999999998"/>
    <n v="280"/>
    <n v="233.33333300000001"/>
    <n v="45152"/>
    <m/>
    <n v="0"/>
    <x v="1"/>
  </r>
  <r>
    <x v="1"/>
    <x v="1541"/>
    <x v="522"/>
    <s v="Active"/>
    <n v="79749"/>
    <s v="Active"/>
    <s v="PURCHASE"/>
    <s v="Trade Account - Tier 3"/>
    <n v="45112"/>
    <n v="1200"/>
    <n v="1223.4000000000001"/>
    <n v="1200"/>
    <n v="1000"/>
    <n v="45152"/>
    <m/>
    <n v="0"/>
    <x v="1"/>
  </r>
  <r>
    <x v="1"/>
    <x v="1457"/>
    <x v="1376"/>
    <s v="Active"/>
    <n v="79752"/>
    <s v="Active"/>
    <s v="PURCHASE"/>
    <s v="Trade Account - Tier 3"/>
    <n v="45112"/>
    <n v="624.09"/>
    <n v="636.25975500000004"/>
    <n v="624.09"/>
    <n v="520.07499949999999"/>
    <n v="45152"/>
    <m/>
    <n v="0"/>
    <x v="1"/>
  </r>
  <r>
    <x v="1"/>
    <x v="1253"/>
    <x v="1191"/>
    <s v="Active"/>
    <n v="79753"/>
    <s v="Active"/>
    <s v="PURCHASE"/>
    <s v="Trade Account - Tier 3"/>
    <n v="45112"/>
    <n v="3.75"/>
    <n v="3.8231250000000001"/>
    <n v="3.75"/>
    <n v="3.75"/>
    <m/>
    <m/>
    <n v="0"/>
    <x v="1"/>
  </r>
  <r>
    <x v="1"/>
    <x v="1154"/>
    <x v="1100"/>
    <s v="Active"/>
    <n v="79756"/>
    <s v="Active"/>
    <s v="PURCHASE"/>
    <s v="Trade Account - Tier 3"/>
    <n v="45112"/>
    <n v="20.16"/>
    <n v="20.55312"/>
    <n v="20.16"/>
    <n v="20.16"/>
    <m/>
    <m/>
    <n v="0"/>
    <x v="1"/>
  </r>
  <r>
    <x v="1"/>
    <x v="1154"/>
    <x v="1100"/>
    <s v="Active"/>
    <n v="79758"/>
    <s v="Active"/>
    <s v="PURCHASE"/>
    <s v="Trade Account - Tier 3"/>
    <n v="45112"/>
    <n v="20.16"/>
    <n v="20.55312"/>
    <n v="20.16"/>
    <n v="20.16"/>
    <m/>
    <m/>
    <n v="0"/>
    <x v="1"/>
  </r>
  <r>
    <x v="1"/>
    <x v="1415"/>
    <x v="1338"/>
    <s v="Active"/>
    <n v="79759"/>
    <s v="Active"/>
    <s v="PURCHASE"/>
    <s v="Trade Account - Tier 3"/>
    <n v="45112"/>
    <n v="9.81"/>
    <n v="10.001295000000001"/>
    <n v="9.81"/>
    <n v="9.81"/>
    <m/>
    <m/>
    <n v="0"/>
    <x v="1"/>
  </r>
  <r>
    <x v="1"/>
    <x v="1510"/>
    <x v="1428"/>
    <s v="Active"/>
    <n v="79760"/>
    <s v="Active"/>
    <s v="PURCHASE"/>
    <s v="Trade Account - Tier 3"/>
    <n v="45112"/>
    <n v="234.3"/>
    <n v="238.86885000000001"/>
    <n v="234.3"/>
    <n v="195.25"/>
    <n v="45156"/>
    <m/>
    <n v="0"/>
    <x v="1"/>
  </r>
  <r>
    <x v="1"/>
    <x v="1061"/>
    <x v="1020"/>
    <s v="Recovery"/>
    <n v="79762"/>
    <s v="Active"/>
    <s v="PURCHASE"/>
    <s v="Trade Account - Tier 3"/>
    <n v="45112"/>
    <n v="23.11"/>
    <n v="23.560645000000001"/>
    <n v="23.11"/>
    <n v="23.11"/>
    <m/>
    <m/>
    <n v="0"/>
    <x v="1"/>
  </r>
  <r>
    <x v="1"/>
    <x v="1535"/>
    <x v="1451"/>
    <s v="Active"/>
    <n v="79765"/>
    <s v="Active"/>
    <s v="PURCHASE"/>
    <s v="Trade Account - Tier 3"/>
    <n v="45112"/>
    <n v="317"/>
    <n v="323.18150000000003"/>
    <n v="317"/>
    <n v="317"/>
    <m/>
    <m/>
    <n v="0"/>
    <x v="1"/>
  </r>
  <r>
    <x v="1"/>
    <x v="1462"/>
    <x v="1381"/>
    <s v="Recovery"/>
    <n v="79766"/>
    <s v="Active"/>
    <s v="INVOICE"/>
    <s v="Trade Account - Tier 3"/>
    <n v="45112"/>
    <n v="5060"/>
    <n v="5158.67"/>
    <n v="5060"/>
    <n v="5060"/>
    <n v="45156"/>
    <n v="45156"/>
    <n v="14"/>
    <x v="6"/>
  </r>
  <r>
    <x v="2"/>
    <x v="1542"/>
    <x v="1456"/>
    <s v="ARREAR"/>
    <n v="79768"/>
    <s v="Active"/>
    <s v="INVOICE"/>
    <s v="Finstro Trade +30"/>
    <n v="45112"/>
    <n v="1425"/>
    <n v="1425"/>
    <n v="1425"/>
    <n v="1425"/>
    <n v="45168"/>
    <n v="45168"/>
    <n v="2"/>
    <x v="6"/>
  </r>
  <r>
    <x v="2"/>
    <x v="1542"/>
    <x v="1456"/>
    <s v="ARREAR"/>
    <n v="79769"/>
    <s v="Active"/>
    <s v="INVOICE"/>
    <s v="Finstro Trade +30"/>
    <n v="45112"/>
    <n v="1589"/>
    <n v="1589"/>
    <n v="1589"/>
    <n v="1589"/>
    <n v="45168"/>
    <n v="45168"/>
    <n v="2"/>
    <x v="6"/>
  </r>
  <r>
    <x v="1"/>
    <x v="1159"/>
    <x v="309"/>
    <s v="Active"/>
    <n v="79770"/>
    <s v="Active"/>
    <s v="PURCHASE"/>
    <s v="Trade Account - Tier 3"/>
    <n v="45112"/>
    <n v="54.1"/>
    <n v="55.154949999999999"/>
    <n v="54.1"/>
    <n v="45.083333000000003"/>
    <n v="45159"/>
    <m/>
    <n v="0"/>
    <x v="1"/>
  </r>
  <r>
    <x v="1"/>
    <x v="1159"/>
    <x v="309"/>
    <s v="Active"/>
    <n v="79771"/>
    <s v="Active"/>
    <s v="PURCHASE"/>
    <s v="Trade Account - Tier 3"/>
    <n v="45112"/>
    <n v="35.090000000000003"/>
    <n v="35.774254999999997"/>
    <n v="35.090000000000003"/>
    <n v="29.241666500000001"/>
    <n v="45159"/>
    <m/>
    <n v="0"/>
    <x v="1"/>
  </r>
  <r>
    <x v="1"/>
    <x v="1462"/>
    <x v="1381"/>
    <s v="Recovery"/>
    <n v="79778"/>
    <s v="Active"/>
    <s v="PURCHASE"/>
    <s v="Trade Account - Tier 3"/>
    <n v="45112"/>
    <n v="9135"/>
    <n v="9313.1324999999997"/>
    <n v="9135"/>
    <n v="9135"/>
    <n v="45156"/>
    <n v="45156"/>
    <n v="14"/>
    <x v="6"/>
  </r>
  <r>
    <x v="1"/>
    <x v="1253"/>
    <x v="1191"/>
    <s v="Active"/>
    <n v="79779"/>
    <s v="Active"/>
    <s v="PURCHASE"/>
    <s v="Trade Account - Tier 3"/>
    <n v="45112"/>
    <n v="9.49"/>
    <n v="9.6750550000000004"/>
    <n v="9.49"/>
    <n v="9.49"/>
    <m/>
    <m/>
    <n v="0"/>
    <x v="1"/>
  </r>
  <r>
    <x v="1"/>
    <x v="1541"/>
    <x v="522"/>
    <s v="Active"/>
    <n v="79781"/>
    <s v="Active"/>
    <s v="PURCHASE"/>
    <s v="Trade Account - Tier 3"/>
    <n v="45112"/>
    <n v="177.1"/>
    <n v="180.55345"/>
    <n v="177.1"/>
    <n v="147.58333300000001"/>
    <n v="45152"/>
    <m/>
    <n v="0"/>
    <x v="1"/>
  </r>
  <r>
    <x v="1"/>
    <x v="1462"/>
    <x v="1381"/>
    <s v="Recovery"/>
    <n v="79783"/>
    <s v="Active"/>
    <s v="PURCHASE"/>
    <s v="Trade Account - Tier 3"/>
    <n v="45112"/>
    <n v="229.29"/>
    <n v="233.761155"/>
    <n v="229.29"/>
    <n v="229.29"/>
    <n v="45156"/>
    <n v="45156"/>
    <n v="14"/>
    <x v="6"/>
  </r>
  <r>
    <x v="1"/>
    <x v="1037"/>
    <x v="998"/>
    <s v="Active"/>
    <n v="79784"/>
    <s v="Active"/>
    <s v="PURCHASE"/>
    <s v="Trade Account - Tier 3"/>
    <n v="45112"/>
    <n v="299"/>
    <n v="304.83049999999997"/>
    <n v="299"/>
    <n v="299"/>
    <m/>
    <m/>
    <n v="0"/>
    <x v="1"/>
  </r>
  <r>
    <x v="1"/>
    <x v="1515"/>
    <x v="1432"/>
    <s v="Active"/>
    <n v="79789"/>
    <s v="Active"/>
    <s v="PURCHASE"/>
    <s v="Trade Account - Tier 3"/>
    <n v="45112"/>
    <n v="163.71"/>
    <n v="166.902345"/>
    <n v="163.71"/>
    <n v="163.71"/>
    <m/>
    <m/>
    <n v="0"/>
    <x v="1"/>
  </r>
  <r>
    <x v="1"/>
    <x v="1460"/>
    <x v="1379"/>
    <s v="Active"/>
    <n v="79790"/>
    <s v="Active"/>
    <s v="PURCHASE"/>
    <s v="Trade Account - Tier 3"/>
    <n v="45112"/>
    <n v="123.4"/>
    <n v="125.80629999999999"/>
    <n v="123.4"/>
    <n v="123.4"/>
    <m/>
    <m/>
    <n v="0"/>
    <x v="1"/>
  </r>
  <r>
    <x v="1"/>
    <x v="1083"/>
    <x v="1038"/>
    <s v="Suspended"/>
    <n v="79791"/>
    <s v="Active"/>
    <s v="PURCHASE"/>
    <s v="Trade Account - Tier 3"/>
    <n v="45111"/>
    <n v="141.12"/>
    <n v="143.87183999999999"/>
    <n v="141.12"/>
    <n v="141.12"/>
    <n v="45166"/>
    <n v="45166"/>
    <n v="4"/>
    <x v="6"/>
  </r>
  <r>
    <x v="1"/>
    <x v="1221"/>
    <x v="1159"/>
    <s v="Active"/>
    <n v="79794"/>
    <s v="Active"/>
    <s v="PURCHASE"/>
    <s v="Trade Account - Tier 3"/>
    <n v="45112"/>
    <n v="437.65"/>
    <n v="446.18417499999998"/>
    <n v="437.65"/>
    <n v="364.70833349999998"/>
    <n v="45128"/>
    <m/>
    <n v="0"/>
    <x v="1"/>
  </r>
  <r>
    <x v="1"/>
    <x v="1515"/>
    <x v="1432"/>
    <s v="Active"/>
    <n v="79803"/>
    <s v="Active"/>
    <s v="PURCHASE"/>
    <s v="Trade Account - Tier 3"/>
    <n v="45112"/>
    <n v="149.34"/>
    <n v="152.25212999999999"/>
    <n v="149.34"/>
    <n v="149.34"/>
    <m/>
    <m/>
    <n v="0"/>
    <x v="1"/>
  </r>
  <r>
    <x v="1"/>
    <x v="1443"/>
    <x v="1362"/>
    <s v="Active"/>
    <n v="79805"/>
    <s v="Active"/>
    <s v="PURCHASE"/>
    <s v="Trade Account - Tier 3"/>
    <n v="45112"/>
    <n v="5.99"/>
    <n v="6.1068049999999996"/>
    <n v="5.99"/>
    <n v="4.9916665"/>
    <n v="45152"/>
    <m/>
    <n v="0"/>
    <x v="1"/>
  </r>
  <r>
    <x v="1"/>
    <x v="1409"/>
    <x v="1333"/>
    <s v="Active"/>
    <n v="79807"/>
    <s v="Active"/>
    <s v="INVOICE"/>
    <s v="Trade Account - Tier 3"/>
    <n v="45113"/>
    <n v="726.11"/>
    <n v="740.26914499999998"/>
    <n v="726.11"/>
    <n v="726.11"/>
    <m/>
    <m/>
    <n v="0"/>
    <x v="1"/>
  </r>
  <r>
    <x v="1"/>
    <x v="1219"/>
    <x v="1157"/>
    <s v="Recovery"/>
    <n v="79809"/>
    <s v="Active"/>
    <s v="PURCHASE"/>
    <s v="Trade Account - Tier 3"/>
    <n v="45112"/>
    <n v="89.99"/>
    <n v="91.744804999999999"/>
    <n v="89.99"/>
    <n v="89.99"/>
    <n v="45117"/>
    <n v="45117"/>
    <n v="53"/>
    <x v="5"/>
  </r>
  <r>
    <x v="1"/>
    <x v="1514"/>
    <x v="1431"/>
    <s v="Active"/>
    <n v="79816"/>
    <s v="Active"/>
    <s v="PURCHASE"/>
    <s v="Trade Account - Tier 3"/>
    <n v="45112"/>
    <n v="110"/>
    <n v="112.145"/>
    <n v="110"/>
    <n v="110"/>
    <m/>
    <m/>
    <n v="0"/>
    <x v="1"/>
  </r>
  <r>
    <x v="1"/>
    <x v="1535"/>
    <x v="1451"/>
    <s v="Active"/>
    <n v="79820"/>
    <s v="Active"/>
    <s v="PURCHASE"/>
    <s v="Trade Account - Tier 3"/>
    <n v="45112"/>
    <n v="466.74"/>
    <n v="475.84143"/>
    <n v="466.74"/>
    <n v="466.74"/>
    <m/>
    <m/>
    <n v="0"/>
    <x v="1"/>
  </r>
  <r>
    <x v="1"/>
    <x v="1468"/>
    <x v="1387"/>
    <s v="Active"/>
    <n v="79821"/>
    <s v="Active"/>
    <s v="PURCHASE"/>
    <s v="Trade Account - Tier 3"/>
    <n v="45112"/>
    <n v="360.67"/>
    <n v="367.70306499999998"/>
    <n v="360.67"/>
    <n v="240.44666699999999"/>
    <n v="45152"/>
    <m/>
    <n v="0"/>
    <x v="1"/>
  </r>
  <r>
    <x v="1"/>
    <x v="1468"/>
    <x v="1387"/>
    <s v="Active"/>
    <n v="79822"/>
    <s v="Active"/>
    <s v="PURCHASE"/>
    <s v="Trade Account - Tier 3"/>
    <n v="45112"/>
    <n v="1976.01"/>
    <n v="2014.542195"/>
    <n v="1976.01"/>
    <n v="1317.34"/>
    <n v="45152"/>
    <m/>
    <n v="0"/>
    <x v="1"/>
  </r>
  <r>
    <x v="1"/>
    <x v="1253"/>
    <x v="1191"/>
    <s v="Active"/>
    <n v="79825"/>
    <s v="Active"/>
    <s v="PURCHASE"/>
    <s v="Trade Account - Tier 3"/>
    <n v="45112"/>
    <n v="6"/>
    <n v="6.117"/>
    <n v="6"/>
    <n v="6"/>
    <m/>
    <m/>
    <n v="0"/>
    <x v="1"/>
  </r>
  <r>
    <x v="1"/>
    <x v="1219"/>
    <x v="1157"/>
    <s v="Recovery"/>
    <n v="79826"/>
    <s v="Active"/>
    <s v="PURCHASE"/>
    <s v="Trade Account - Tier 3"/>
    <n v="45112"/>
    <n v="4.0999999999999996"/>
    <n v="4.1799499999999998"/>
    <n v="4.0999999999999996"/>
    <n v="4.0999999999999996"/>
    <m/>
    <m/>
    <n v="0"/>
    <x v="1"/>
  </r>
  <r>
    <x v="1"/>
    <x v="1159"/>
    <x v="309"/>
    <s v="Active"/>
    <n v="79827"/>
    <s v="Active"/>
    <s v="PURCHASE"/>
    <s v="Trade Account - Tier 3"/>
    <n v="45112"/>
    <n v="19.399999999999999"/>
    <n v="19.778300000000002"/>
    <n v="19.399999999999999"/>
    <n v="12.933332999999999"/>
    <n v="45159"/>
    <m/>
    <n v="0"/>
    <x v="1"/>
  </r>
  <r>
    <x v="1"/>
    <x v="1360"/>
    <x v="1287"/>
    <s v="Active"/>
    <n v="79830"/>
    <s v="Active"/>
    <s v="PURCHASE"/>
    <s v="Trade Account - Tier 3"/>
    <n v="45112"/>
    <n v="50.03"/>
    <n v="51.005585000000004"/>
    <n v="50.03"/>
    <n v="41.691666499999997"/>
    <n v="45160"/>
    <m/>
    <n v="0"/>
    <x v="1"/>
  </r>
  <r>
    <x v="1"/>
    <x v="1227"/>
    <x v="1165"/>
    <s v="Recovery"/>
    <n v="79831"/>
    <s v="Active"/>
    <s v="PURCHASE"/>
    <s v="Trade Account - Tier 3"/>
    <n v="45112"/>
    <n v="34.549999999999997"/>
    <n v="35.223725000000002"/>
    <n v="34.549999999999997"/>
    <n v="34.549999999999997"/>
    <m/>
    <m/>
    <n v="0"/>
    <x v="1"/>
  </r>
  <r>
    <x v="1"/>
    <x v="1154"/>
    <x v="1100"/>
    <s v="Active"/>
    <n v="79834"/>
    <s v="Active"/>
    <s v="PURCHASE"/>
    <s v="Trade Account - Tier 3"/>
    <n v="45113"/>
    <n v="20.16"/>
    <n v="20.55312"/>
    <n v="20.16"/>
    <n v="20.16"/>
    <m/>
    <m/>
    <n v="0"/>
    <x v="1"/>
  </r>
  <r>
    <x v="1"/>
    <x v="1313"/>
    <x v="1242"/>
    <s v="Active"/>
    <n v="79835"/>
    <s v="Active"/>
    <s v="INVOICE"/>
    <s v="Trade Account - Tier 3"/>
    <n v="45113"/>
    <n v="1471.5"/>
    <n v="1500.19425"/>
    <n v="1471.5"/>
    <n v="1131.923076"/>
    <n v="45166"/>
    <m/>
    <n v="0"/>
    <x v="1"/>
  </r>
  <r>
    <x v="1"/>
    <x v="1061"/>
    <x v="1020"/>
    <s v="Recovery"/>
    <n v="79841"/>
    <s v="Active"/>
    <s v="PURCHASE"/>
    <s v="Trade Account - Tier 3"/>
    <n v="45113"/>
    <n v="365.85"/>
    <n v="372.98407500000002"/>
    <n v="365.85"/>
    <n v="365.85"/>
    <m/>
    <m/>
    <n v="0"/>
    <x v="1"/>
  </r>
  <r>
    <x v="1"/>
    <x v="1360"/>
    <x v="1287"/>
    <s v="Active"/>
    <n v="79844"/>
    <s v="Active"/>
    <s v="PURCHASE"/>
    <s v="Trade Account - Tier 3"/>
    <n v="45113"/>
    <n v="34.6"/>
    <n v="35.274700000000003"/>
    <n v="34.6"/>
    <n v="28.833333"/>
    <n v="45160"/>
    <m/>
    <n v="0"/>
    <x v="1"/>
  </r>
  <r>
    <x v="1"/>
    <x v="1171"/>
    <x v="1115"/>
    <s v="Active"/>
    <n v="79849"/>
    <s v="Active"/>
    <s v="INVOICE"/>
    <s v="Trade Account - Tier 3"/>
    <n v="45113"/>
    <n v="1424.5"/>
    <n v="1452.27775"/>
    <n v="1424.5"/>
    <n v="1187.083333"/>
    <n v="45160"/>
    <m/>
    <n v="0"/>
    <x v="1"/>
  </r>
  <r>
    <x v="1"/>
    <x v="1061"/>
    <x v="1020"/>
    <s v="Recovery"/>
    <n v="79851"/>
    <s v="Active"/>
    <s v="PURCHASE"/>
    <s v="Trade Account - Tier 3"/>
    <n v="45113"/>
    <n v="36.1"/>
    <n v="36.80395"/>
    <n v="36.1"/>
    <n v="36.1"/>
    <m/>
    <m/>
    <n v="0"/>
    <x v="1"/>
  </r>
  <r>
    <x v="1"/>
    <x v="1190"/>
    <x v="1132"/>
    <s v="Active"/>
    <n v="79864"/>
    <s v="LOCKED"/>
    <s v="PURCHASE"/>
    <s v="Trade Account - Tier 3"/>
    <n v="45113"/>
    <n v="15.45"/>
    <n v="15.751275"/>
    <n v="15.45"/>
    <n v="7.7249984999999999"/>
    <n v="45167"/>
    <n v="45167"/>
    <n v="3"/>
    <x v="6"/>
  </r>
  <r>
    <x v="1"/>
    <x v="1227"/>
    <x v="1165"/>
    <s v="Recovery"/>
    <n v="79865"/>
    <s v="Active"/>
    <s v="PURCHASE"/>
    <s v="Trade Account - Tier 3"/>
    <n v="45113"/>
    <n v="150.38"/>
    <n v="153.31241"/>
    <n v="150.38"/>
    <n v="150.38"/>
    <m/>
    <m/>
    <n v="0"/>
    <x v="1"/>
  </r>
  <r>
    <x v="1"/>
    <x v="1221"/>
    <x v="1159"/>
    <s v="Active"/>
    <n v="79871"/>
    <s v="Active"/>
    <s v="PURCHASE"/>
    <s v="Trade Account - Tier 3"/>
    <n v="45113"/>
    <n v="1216.04"/>
    <n v="1239.75278"/>
    <n v="1216.04"/>
    <n v="1013.366667"/>
    <n v="45128"/>
    <m/>
    <n v="0"/>
    <x v="1"/>
  </r>
  <r>
    <x v="1"/>
    <x v="1164"/>
    <x v="1108"/>
    <s v="Active"/>
    <n v="79873"/>
    <s v="Active"/>
    <s v="PURCHASE"/>
    <s v="Trade Account - Tier 3"/>
    <n v="45113"/>
    <n v="300.01"/>
    <n v="305.86019499999998"/>
    <n v="300.01"/>
    <n v="250.00833349999999"/>
    <n v="45147"/>
    <m/>
    <n v="0"/>
    <x v="1"/>
  </r>
  <r>
    <x v="1"/>
    <x v="1420"/>
    <x v="1342"/>
    <s v="Active"/>
    <n v="79877"/>
    <s v="Active"/>
    <s v="PURCHASE"/>
    <s v="Trade Account - Tier 3"/>
    <n v="45113"/>
    <n v="59"/>
    <n v="60.150500000000001"/>
    <n v="59"/>
    <n v="54.461537999999997"/>
    <n v="45136"/>
    <m/>
    <n v="0"/>
    <x v="1"/>
  </r>
  <r>
    <x v="1"/>
    <x v="1359"/>
    <x v="1286"/>
    <s v="Active"/>
    <n v="79881"/>
    <s v="Active"/>
    <s v="PURCHASE"/>
    <s v="Trade Account - Tier 3"/>
    <n v="45113"/>
    <n v="668.2"/>
    <n v="681.22990000000004"/>
    <n v="668.2"/>
    <n v="668.2"/>
    <m/>
    <m/>
    <n v="0"/>
    <x v="1"/>
  </r>
  <r>
    <x v="1"/>
    <x v="1048"/>
    <x v="1008"/>
    <s v="Active"/>
    <n v="79883"/>
    <s v="Active"/>
    <s v="PURCHASE"/>
    <s v="Trade Account - Tier 3"/>
    <n v="45113"/>
    <n v="30.1"/>
    <n v="30.68695"/>
    <n v="30.1"/>
    <n v="30.1"/>
    <m/>
    <m/>
    <n v="0"/>
    <x v="1"/>
  </r>
  <r>
    <x v="1"/>
    <x v="1159"/>
    <x v="309"/>
    <s v="Active"/>
    <n v="79885"/>
    <s v="Active"/>
    <s v="PURCHASE"/>
    <s v="Trade Account - Tier 3"/>
    <n v="45113"/>
    <n v="35.700000000000003"/>
    <n v="36.396149999999999"/>
    <n v="35.700000000000003"/>
    <n v="29.75"/>
    <n v="45159"/>
    <m/>
    <n v="0"/>
    <x v="1"/>
  </r>
  <r>
    <x v="1"/>
    <x v="1037"/>
    <x v="998"/>
    <s v="Active"/>
    <n v="79895"/>
    <s v="Active"/>
    <s v="PURCHASE"/>
    <s v="Trade Account - Tier 3"/>
    <n v="45113"/>
    <n v="808.8"/>
    <n v="824.57159999999999"/>
    <n v="808.8"/>
    <n v="808.8"/>
    <n v="45152"/>
    <n v="45152"/>
    <n v="18"/>
    <x v="6"/>
  </r>
  <r>
    <x v="1"/>
    <x v="1354"/>
    <x v="1281"/>
    <s v="Active"/>
    <n v="79896"/>
    <s v="Active"/>
    <s v="PURCHASE"/>
    <s v="Trade Account - Tier 3"/>
    <n v="45113"/>
    <n v="17.25"/>
    <n v="17.586375"/>
    <n v="17.25"/>
    <n v="14.374999499999999"/>
    <n v="45124"/>
    <m/>
    <n v="0"/>
    <x v="1"/>
  </r>
  <r>
    <x v="1"/>
    <x v="1309"/>
    <x v="1239"/>
    <s v="Active"/>
    <n v="79901"/>
    <s v="Active"/>
    <s v="PURCHASE"/>
    <s v="Trade Account - Tier 3"/>
    <n v="45113"/>
    <n v="331.8"/>
    <n v="338.27010000000001"/>
    <n v="331.8"/>
    <n v="331.8"/>
    <m/>
    <m/>
    <n v="0"/>
    <x v="1"/>
  </r>
  <r>
    <x v="1"/>
    <x v="1151"/>
    <x v="1097"/>
    <s v="Active"/>
    <n v="79902"/>
    <s v="Active"/>
    <s v="INVOICE"/>
    <s v="Trade Account - Tier 3"/>
    <n v="45113"/>
    <n v="960"/>
    <n v="978.72"/>
    <n v="960"/>
    <n v="960"/>
    <m/>
    <m/>
    <n v="0"/>
    <x v="1"/>
  </r>
  <r>
    <x v="1"/>
    <x v="1253"/>
    <x v="1191"/>
    <s v="Active"/>
    <n v="79903"/>
    <s v="Active"/>
    <s v="PURCHASE"/>
    <s v="Trade Account - Tier 3"/>
    <n v="45113"/>
    <n v="5.08"/>
    <n v="5.1790599999999998"/>
    <n v="5.08"/>
    <n v="5.08"/>
    <m/>
    <m/>
    <n v="0"/>
    <x v="1"/>
  </r>
  <r>
    <x v="1"/>
    <x v="1511"/>
    <x v="1429"/>
    <s v="Suspended"/>
    <n v="79904"/>
    <s v="LOCKED"/>
    <s v="PURCHASE"/>
    <s v="Trade Account - Tier 3"/>
    <n v="45113"/>
    <n v="287.10000000000002"/>
    <n v="292.69844999999998"/>
    <n v="287.10000000000002"/>
    <n v="287.10000000000002"/>
    <n v="45169"/>
    <n v="45169"/>
    <n v="1"/>
    <x v="6"/>
  </r>
  <r>
    <x v="1"/>
    <x v="1253"/>
    <x v="1191"/>
    <s v="Active"/>
    <n v="79905"/>
    <s v="Active"/>
    <s v="PURCHASE"/>
    <s v="Trade Account - Tier 3"/>
    <n v="45113"/>
    <n v="15.7"/>
    <n v="16.006150000000002"/>
    <n v="15.7"/>
    <n v="15.7"/>
    <m/>
    <m/>
    <n v="0"/>
    <x v="1"/>
  </r>
  <r>
    <x v="1"/>
    <x v="1309"/>
    <x v="1239"/>
    <s v="Active"/>
    <n v="79906"/>
    <s v="Active"/>
    <s v="PURCHASE"/>
    <s v="Trade Account - Tier 3"/>
    <n v="45113"/>
    <n v="100.01"/>
    <n v="101.960195"/>
    <n v="100.01"/>
    <n v="83.341666500000002"/>
    <n v="45152"/>
    <m/>
    <n v="0"/>
    <x v="1"/>
  </r>
  <r>
    <x v="1"/>
    <x v="1101"/>
    <x v="1052"/>
    <s v="Active"/>
    <n v="79912"/>
    <s v="Active"/>
    <s v="PURCHASE"/>
    <s v="Trade Account - Tier 3"/>
    <n v="45113"/>
    <n v="520"/>
    <n v="530.14"/>
    <n v="520"/>
    <n v="520"/>
    <m/>
    <m/>
    <n v="0"/>
    <x v="1"/>
  </r>
  <r>
    <x v="1"/>
    <x v="919"/>
    <x v="759"/>
    <s v="Active"/>
    <n v="79913"/>
    <s v="Active"/>
    <s v="PURCHASE"/>
    <s v="Trade Account - Tier 3"/>
    <n v="45113"/>
    <n v="488.43"/>
    <n v="497.954385"/>
    <n v="488.43"/>
    <n v="488.43"/>
    <m/>
    <m/>
    <n v="0"/>
    <x v="1"/>
  </r>
  <r>
    <x v="1"/>
    <x v="1048"/>
    <x v="1008"/>
    <s v="Active"/>
    <n v="79915"/>
    <s v="Active"/>
    <s v="PURCHASE"/>
    <s v="Trade Account - Tier 3"/>
    <n v="45113"/>
    <n v="770"/>
    <n v="785.01499999999999"/>
    <n v="770"/>
    <n v="770"/>
    <m/>
    <m/>
    <n v="0"/>
    <x v="1"/>
  </r>
  <r>
    <x v="1"/>
    <x v="1190"/>
    <x v="1132"/>
    <s v="Active"/>
    <n v="79919"/>
    <s v="LOCKED"/>
    <s v="PURCHASE"/>
    <s v="Trade Account - Tier 3"/>
    <n v="45113"/>
    <n v="34.56"/>
    <n v="35.233919999999998"/>
    <n v="34.56"/>
    <n v="17.28"/>
    <n v="45167"/>
    <n v="45167"/>
    <n v="3"/>
    <x v="6"/>
  </r>
  <r>
    <x v="1"/>
    <x v="1405"/>
    <x v="1329"/>
    <s v="Recovery"/>
    <n v="79920"/>
    <s v="Active"/>
    <s v="PURCHASE"/>
    <s v="Trade Account - Tier 3"/>
    <n v="45113"/>
    <n v="642.29"/>
    <n v="654.81465500000002"/>
    <n v="642.29"/>
    <n v="642.29"/>
    <m/>
    <m/>
    <n v="0"/>
    <x v="1"/>
  </r>
  <r>
    <x v="1"/>
    <x v="1420"/>
    <x v="1342"/>
    <s v="Active"/>
    <n v="79924"/>
    <s v="Active"/>
    <s v="PURCHASE"/>
    <s v="Trade Account - Tier 3"/>
    <n v="45113"/>
    <n v="34"/>
    <n v="34.662999999999997"/>
    <n v="34"/>
    <n v="34"/>
    <m/>
    <m/>
    <n v="0"/>
    <x v="1"/>
  </r>
  <r>
    <x v="1"/>
    <x v="1190"/>
    <x v="1132"/>
    <s v="Active"/>
    <n v="79930"/>
    <s v="LOCKED"/>
    <s v="PURCHASE"/>
    <s v="Trade Account - Tier 3"/>
    <n v="45113"/>
    <n v="103.01"/>
    <n v="105.01869499999999"/>
    <n v="103.01"/>
    <n v="79.238461999999998"/>
    <n v="45167"/>
    <n v="45167"/>
    <n v="3"/>
    <x v="6"/>
  </r>
  <r>
    <x v="1"/>
    <x v="1305"/>
    <x v="186"/>
    <s v="Active"/>
    <n v="79931"/>
    <s v="Active"/>
    <s v="PURCHASE"/>
    <s v="Trade Account - Tier 3"/>
    <n v="45113"/>
    <n v="1900"/>
    <n v="1937.05"/>
    <n v="1900"/>
    <n v="1583.333333"/>
    <n v="45152"/>
    <m/>
    <n v="0"/>
    <x v="1"/>
  </r>
  <r>
    <x v="1"/>
    <x v="1227"/>
    <x v="1165"/>
    <s v="Recovery"/>
    <n v="79932"/>
    <s v="Active"/>
    <s v="PURCHASE"/>
    <s v="Trade Account - Tier 3"/>
    <n v="45113"/>
    <n v="35.99"/>
    <n v="36.691805000000002"/>
    <n v="35.99"/>
    <n v="35.99"/>
    <m/>
    <m/>
    <n v="0"/>
    <x v="1"/>
  </r>
  <r>
    <x v="1"/>
    <x v="1227"/>
    <x v="1165"/>
    <s v="Recovery"/>
    <n v="79933"/>
    <s v="Active"/>
    <s v="PURCHASE"/>
    <s v="Trade Account - Tier 3"/>
    <n v="45113"/>
    <n v="7.5"/>
    <n v="7.6462500000000002"/>
    <n v="7.5"/>
    <n v="7.5"/>
    <n v="45163"/>
    <n v="45163"/>
    <n v="7"/>
    <x v="6"/>
  </r>
  <r>
    <x v="1"/>
    <x v="1154"/>
    <x v="1100"/>
    <s v="Active"/>
    <n v="79934"/>
    <s v="Active"/>
    <s v="PURCHASE"/>
    <s v="Trade Account - Tier 3"/>
    <n v="45113"/>
    <n v="20.16"/>
    <n v="20.55312"/>
    <n v="20.16"/>
    <n v="20.16"/>
    <m/>
    <m/>
    <n v="0"/>
    <x v="1"/>
  </r>
  <r>
    <x v="1"/>
    <x v="1154"/>
    <x v="1100"/>
    <s v="Active"/>
    <n v="79935"/>
    <s v="Active"/>
    <s v="PURCHASE"/>
    <s v="Trade Account - Tier 3"/>
    <n v="45113"/>
    <n v="20.16"/>
    <n v="20.55312"/>
    <n v="20.16"/>
    <n v="20.16"/>
    <m/>
    <m/>
    <n v="0"/>
    <x v="1"/>
  </r>
  <r>
    <x v="1"/>
    <x v="1154"/>
    <x v="1100"/>
    <s v="Active"/>
    <n v="79936"/>
    <s v="Active"/>
    <s v="PURCHASE"/>
    <s v="Trade Account - Tier 3"/>
    <n v="45113"/>
    <n v="20.16"/>
    <n v="20.55312"/>
    <n v="20.16"/>
    <n v="20.16"/>
    <m/>
    <m/>
    <n v="0"/>
    <x v="1"/>
  </r>
  <r>
    <x v="1"/>
    <x v="1058"/>
    <x v="1017"/>
    <s v="Active"/>
    <n v="79937"/>
    <s v="Active"/>
    <s v="PURCHASE"/>
    <s v="Trade Account - Tier 3"/>
    <n v="45113"/>
    <n v="215.4"/>
    <n v="219.6003"/>
    <n v="215.4"/>
    <n v="215.4"/>
    <m/>
    <m/>
    <n v="0"/>
    <x v="1"/>
  </r>
  <r>
    <x v="1"/>
    <x v="1309"/>
    <x v="1239"/>
    <s v="Active"/>
    <n v="79939"/>
    <s v="Active"/>
    <s v="PURCHASE"/>
    <s v="Trade Account - Tier 3"/>
    <n v="45113"/>
    <n v="174"/>
    <n v="177.393"/>
    <n v="174"/>
    <n v="145"/>
    <n v="45152"/>
    <m/>
    <n v="0"/>
    <x v="1"/>
  </r>
  <r>
    <x v="1"/>
    <x v="1309"/>
    <x v="1239"/>
    <s v="Active"/>
    <n v="79940"/>
    <s v="Active"/>
    <s v="PURCHASE"/>
    <s v="Trade Account - Tier 3"/>
    <n v="45113"/>
    <n v="250"/>
    <n v="254.875"/>
    <n v="250"/>
    <n v="208.33333300000001"/>
    <n v="45152"/>
    <m/>
    <n v="0"/>
    <x v="1"/>
  </r>
  <r>
    <x v="1"/>
    <x v="1489"/>
    <x v="1408"/>
    <s v="Active"/>
    <n v="79941"/>
    <s v="Active"/>
    <s v="PURCHASE"/>
    <s v="Trade Account - Tier 3"/>
    <n v="45113"/>
    <n v="2700"/>
    <n v="2752.65"/>
    <n v="2700"/>
    <n v="1800"/>
    <n v="45161"/>
    <m/>
    <n v="0"/>
    <x v="1"/>
  </r>
  <r>
    <x v="1"/>
    <x v="1190"/>
    <x v="1132"/>
    <s v="Active"/>
    <n v="79945"/>
    <s v="LOCKED"/>
    <s v="PURCHASE"/>
    <s v="Trade Account - Tier 3"/>
    <n v="45113"/>
    <n v="101.6"/>
    <n v="103.5812"/>
    <n v="101.6"/>
    <n v="78.153845000000004"/>
    <n v="45167"/>
    <n v="45167"/>
    <n v="3"/>
    <x v="6"/>
  </r>
  <r>
    <x v="1"/>
    <x v="1527"/>
    <x v="1443"/>
    <s v="Active"/>
    <n v="79949"/>
    <s v="Active"/>
    <s v="INVOICE"/>
    <s v="Trade Account - Tier 3"/>
    <n v="45113"/>
    <n v="890.96"/>
    <n v="908.33371999999997"/>
    <n v="890.96"/>
    <n v="890.96"/>
    <m/>
    <m/>
    <n v="0"/>
    <x v="1"/>
  </r>
  <r>
    <x v="1"/>
    <x v="1527"/>
    <x v="1443"/>
    <s v="Active"/>
    <n v="79950"/>
    <s v="Active"/>
    <s v="INVOICE"/>
    <s v="Trade Account - Tier 3"/>
    <n v="45113"/>
    <n v="695.59"/>
    <n v="709.15400499999998"/>
    <n v="695.59"/>
    <n v="695.59"/>
    <m/>
    <m/>
    <n v="0"/>
    <x v="1"/>
  </r>
  <r>
    <x v="1"/>
    <x v="1192"/>
    <x v="1134"/>
    <s v="Active"/>
    <n v="79952"/>
    <s v="Active"/>
    <s v="PURCHASE"/>
    <s v="Trade Account - Tier 3"/>
    <n v="45113"/>
    <n v="2000"/>
    <n v="2039"/>
    <n v="2000"/>
    <n v="2000"/>
    <m/>
    <m/>
    <n v="0"/>
    <x v="1"/>
  </r>
  <r>
    <x v="1"/>
    <x v="1048"/>
    <x v="1008"/>
    <s v="Active"/>
    <n v="79956"/>
    <s v="Active"/>
    <s v="PURCHASE"/>
    <s v="Trade Account - Tier 3"/>
    <n v="45113"/>
    <n v="50.06"/>
    <n v="51.036169999999998"/>
    <n v="50.06"/>
    <n v="50.06"/>
    <m/>
    <m/>
    <n v="0"/>
    <x v="1"/>
  </r>
  <r>
    <x v="1"/>
    <x v="1354"/>
    <x v="1281"/>
    <s v="Active"/>
    <n v="79957"/>
    <s v="Active"/>
    <s v="PURCHASE"/>
    <s v="Trade Account - Tier 3"/>
    <n v="45113"/>
    <n v="40"/>
    <n v="40.78"/>
    <n v="40"/>
    <n v="33.333333000000003"/>
    <n v="45124"/>
    <m/>
    <n v="0"/>
    <x v="1"/>
  </r>
  <r>
    <x v="1"/>
    <x v="1048"/>
    <x v="1008"/>
    <s v="Active"/>
    <n v="79959"/>
    <s v="Active"/>
    <s v="PURCHASE"/>
    <s v="Trade Account - Tier 3"/>
    <n v="45113"/>
    <n v="65.7"/>
    <n v="66.98115"/>
    <n v="65.7"/>
    <n v="65.7"/>
    <m/>
    <m/>
    <n v="0"/>
    <x v="1"/>
  </r>
  <r>
    <x v="1"/>
    <x v="1253"/>
    <x v="1191"/>
    <s v="Active"/>
    <n v="79961"/>
    <s v="Active"/>
    <s v="PURCHASE"/>
    <s v="Trade Account - Tier 3"/>
    <n v="45113"/>
    <n v="3.75"/>
    <n v="3.8231250000000001"/>
    <n v="3.75"/>
    <n v="3.75"/>
    <m/>
    <m/>
    <n v="0"/>
    <x v="1"/>
  </r>
  <r>
    <x v="1"/>
    <x v="1420"/>
    <x v="1342"/>
    <s v="Active"/>
    <n v="79962"/>
    <s v="Active"/>
    <s v="PURCHASE"/>
    <s v="Trade Account - Tier 3"/>
    <n v="45113"/>
    <n v="125.25"/>
    <n v="127.692375"/>
    <n v="125.25"/>
    <n v="115.615385"/>
    <n v="45136"/>
    <m/>
    <n v="0"/>
    <x v="1"/>
  </r>
  <r>
    <x v="1"/>
    <x v="1457"/>
    <x v="1376"/>
    <s v="Active"/>
    <n v="79964"/>
    <s v="Active"/>
    <s v="PURCHASE"/>
    <s v="Trade Account - Tier 3"/>
    <n v="45113"/>
    <n v="221.45"/>
    <n v="225.76827499999999"/>
    <n v="221.45"/>
    <n v="221.45"/>
    <m/>
    <m/>
    <n v="0"/>
    <x v="1"/>
  </r>
  <r>
    <x v="1"/>
    <x v="1154"/>
    <x v="1100"/>
    <s v="Active"/>
    <n v="79966"/>
    <s v="Active"/>
    <s v="PURCHASE"/>
    <s v="Trade Account - Tier 3"/>
    <n v="45113"/>
    <n v="20.16"/>
    <n v="20.55312"/>
    <n v="20.16"/>
    <n v="20.16"/>
    <m/>
    <m/>
    <n v="0"/>
    <x v="1"/>
  </r>
  <r>
    <x v="1"/>
    <x v="1154"/>
    <x v="1100"/>
    <s v="Active"/>
    <n v="79967"/>
    <s v="Active"/>
    <s v="PURCHASE"/>
    <s v="Trade Account - Tier 3"/>
    <n v="45113"/>
    <n v="20.16"/>
    <n v="20.55312"/>
    <n v="20.16"/>
    <n v="20.16"/>
    <m/>
    <m/>
    <n v="0"/>
    <x v="1"/>
  </r>
  <r>
    <x v="1"/>
    <x v="1154"/>
    <x v="1100"/>
    <s v="Active"/>
    <n v="79968"/>
    <s v="Active"/>
    <s v="PURCHASE"/>
    <s v="Trade Account - Tier 3"/>
    <n v="45113"/>
    <n v="20.16"/>
    <n v="20.55312"/>
    <n v="20.16"/>
    <n v="20.16"/>
    <m/>
    <m/>
    <n v="0"/>
    <x v="1"/>
  </r>
  <r>
    <x v="1"/>
    <x v="1154"/>
    <x v="1100"/>
    <s v="Active"/>
    <n v="79969"/>
    <s v="Active"/>
    <s v="PURCHASE"/>
    <s v="Trade Account - Tier 3"/>
    <n v="45113"/>
    <n v="20.16"/>
    <n v="20.55312"/>
    <n v="20.16"/>
    <n v="20.16"/>
    <m/>
    <m/>
    <n v="0"/>
    <x v="1"/>
  </r>
  <r>
    <x v="1"/>
    <x v="1154"/>
    <x v="1100"/>
    <s v="Active"/>
    <n v="79970"/>
    <s v="Active"/>
    <s v="PURCHASE"/>
    <s v="Trade Account - Tier 3"/>
    <n v="45113"/>
    <n v="20.16"/>
    <n v="20.55312"/>
    <n v="20.16"/>
    <n v="20.16"/>
    <m/>
    <m/>
    <n v="0"/>
    <x v="1"/>
  </r>
  <r>
    <x v="1"/>
    <x v="1154"/>
    <x v="1100"/>
    <s v="Active"/>
    <n v="79971"/>
    <s v="Active"/>
    <s v="PURCHASE"/>
    <s v="Trade Account - Tier 3"/>
    <n v="45113"/>
    <n v="20.16"/>
    <n v="20.55312"/>
    <n v="20.16"/>
    <n v="20.16"/>
    <m/>
    <m/>
    <n v="0"/>
    <x v="1"/>
  </r>
  <r>
    <x v="1"/>
    <x v="1413"/>
    <x v="1336"/>
    <s v="Suspended"/>
    <n v="79972"/>
    <s v="LOCKED"/>
    <s v="PURCHASE"/>
    <s v="Trade Account - Tier 3"/>
    <n v="45113"/>
    <n v="549.46"/>
    <n v="560.17447000000004"/>
    <n v="549.46"/>
    <n v="549.46"/>
    <n v="45168"/>
    <n v="45168"/>
    <n v="2"/>
    <x v="6"/>
  </r>
  <r>
    <x v="1"/>
    <x v="1514"/>
    <x v="1431"/>
    <s v="Active"/>
    <n v="79973"/>
    <s v="Active"/>
    <s v="PURCHASE"/>
    <s v="Trade Account - Tier 3"/>
    <n v="45113"/>
    <n v="72"/>
    <n v="73.403999999999996"/>
    <n v="72"/>
    <n v="72"/>
    <m/>
    <m/>
    <n v="0"/>
    <x v="1"/>
  </r>
  <r>
    <x v="1"/>
    <x v="1388"/>
    <x v="1312"/>
    <s v="Active"/>
    <n v="79974"/>
    <s v="Active"/>
    <s v="PURCHASE"/>
    <s v="Trade Account - Tier 3"/>
    <n v="45113"/>
    <n v="108.29"/>
    <n v="110.40165500000001"/>
    <n v="108.29"/>
    <n v="108.29"/>
    <m/>
    <m/>
    <n v="0"/>
    <x v="1"/>
  </r>
  <r>
    <x v="1"/>
    <x v="1048"/>
    <x v="1008"/>
    <s v="Active"/>
    <n v="79975"/>
    <s v="Active"/>
    <s v="PURCHASE"/>
    <s v="Trade Account - Tier 3"/>
    <n v="45113"/>
    <n v="49.9"/>
    <n v="50.873049999999999"/>
    <n v="49.9"/>
    <n v="49.9"/>
    <m/>
    <m/>
    <n v="0"/>
    <x v="1"/>
  </r>
  <r>
    <x v="1"/>
    <x v="1429"/>
    <x v="906"/>
    <s v="Recovery"/>
    <n v="79978"/>
    <s v="Active"/>
    <s v="PURCHASE"/>
    <s v="Trade Account - Tier 3"/>
    <n v="45113"/>
    <n v="13.99"/>
    <n v="14.262805"/>
    <n v="13.99"/>
    <n v="13.99"/>
    <m/>
    <m/>
    <n v="0"/>
    <x v="1"/>
  </r>
  <r>
    <x v="1"/>
    <x v="1227"/>
    <x v="1165"/>
    <s v="Recovery"/>
    <n v="79984"/>
    <s v="Active"/>
    <s v="PURCHASE"/>
    <s v="Trade Account - Tier 3"/>
    <n v="45113"/>
    <n v="17.899999999999999"/>
    <n v="18.24905"/>
    <n v="17.899999999999999"/>
    <n v="17.899999999999999"/>
    <m/>
    <m/>
    <n v="0"/>
    <x v="1"/>
  </r>
  <r>
    <x v="1"/>
    <x v="1227"/>
    <x v="1165"/>
    <s v="Recovery"/>
    <n v="79987"/>
    <s v="Active"/>
    <s v="PURCHASE"/>
    <s v="Trade Account - Tier 3"/>
    <n v="45113"/>
    <n v="20.329999999999998"/>
    <n v="20.726434999999999"/>
    <n v="20.329999999999998"/>
    <n v="20.329999999999998"/>
    <m/>
    <m/>
    <n v="0"/>
    <x v="1"/>
  </r>
  <r>
    <x v="1"/>
    <x v="1048"/>
    <x v="1008"/>
    <s v="Active"/>
    <n v="79991"/>
    <s v="Active"/>
    <s v="PURCHASE"/>
    <s v="Trade Account - Tier 3"/>
    <n v="45113"/>
    <n v="35"/>
    <n v="35.682499999999997"/>
    <n v="35"/>
    <n v="35"/>
    <m/>
    <m/>
    <n v="0"/>
    <x v="1"/>
  </r>
  <r>
    <x v="1"/>
    <x v="1227"/>
    <x v="1165"/>
    <s v="Recovery"/>
    <n v="79993"/>
    <s v="Active"/>
    <s v="PURCHASE"/>
    <s v="Trade Account - Tier 3"/>
    <n v="45113"/>
    <n v="40"/>
    <n v="40.78"/>
    <n v="40"/>
    <n v="40"/>
    <m/>
    <m/>
    <n v="0"/>
    <x v="1"/>
  </r>
  <r>
    <x v="1"/>
    <x v="1253"/>
    <x v="1191"/>
    <s v="Active"/>
    <n v="79994"/>
    <s v="Active"/>
    <s v="PURCHASE"/>
    <s v="Trade Account - Tier 3"/>
    <n v="45113"/>
    <n v="46.49"/>
    <n v="47.396554999999999"/>
    <n v="46.49"/>
    <n v="46.49"/>
    <m/>
    <m/>
    <n v="0"/>
    <x v="1"/>
  </r>
  <r>
    <x v="1"/>
    <x v="1532"/>
    <x v="1448"/>
    <s v="Active"/>
    <n v="79997"/>
    <s v="Active"/>
    <s v="INVOICE"/>
    <s v="Trade Account - Tier 3"/>
    <n v="45113"/>
    <n v="745.51"/>
    <n v="760.04744500000004"/>
    <n v="745.51"/>
    <n v="745.51"/>
    <n v="45121"/>
    <n v="45121"/>
    <n v="49"/>
    <x v="5"/>
  </r>
  <r>
    <x v="1"/>
    <x v="1543"/>
    <x v="1457"/>
    <s v="Active"/>
    <n v="79998"/>
    <s v="Active"/>
    <s v="PURCHASE"/>
    <s v="Trade Account - Tier 3"/>
    <n v="45113"/>
    <n v="10000"/>
    <n v="10195"/>
    <n v="10000"/>
    <n v="10000"/>
    <m/>
    <m/>
    <n v="0"/>
    <x v="1"/>
  </r>
  <r>
    <x v="1"/>
    <x v="1532"/>
    <x v="1448"/>
    <s v="Active"/>
    <n v="79999"/>
    <s v="Active"/>
    <s v="INVOICE"/>
    <s v="Trade Account - Tier 3"/>
    <n v="45113"/>
    <n v="2000"/>
    <n v="2039"/>
    <n v="2000"/>
    <n v="2000"/>
    <n v="45121"/>
    <n v="45121"/>
    <n v="49"/>
    <x v="5"/>
  </r>
  <r>
    <x v="1"/>
    <x v="1082"/>
    <x v="622"/>
    <s v="Active"/>
    <n v="80000"/>
    <s v="Active"/>
    <s v="PURCHASE"/>
    <s v="Trade Account - Tier 3"/>
    <n v="45113"/>
    <n v="100"/>
    <n v="101.95"/>
    <n v="100"/>
    <n v="100"/>
    <m/>
    <m/>
    <n v="0"/>
    <x v="1"/>
  </r>
  <r>
    <x v="1"/>
    <x v="1048"/>
    <x v="1008"/>
    <s v="Active"/>
    <n v="80009"/>
    <s v="Active"/>
    <s v="PURCHASE"/>
    <s v="Trade Account - Tier 3"/>
    <n v="45113"/>
    <n v="205.48"/>
    <n v="209.48686000000001"/>
    <n v="205.48"/>
    <n v="205.48"/>
    <m/>
    <m/>
    <n v="0"/>
    <x v="1"/>
  </r>
  <r>
    <x v="1"/>
    <x v="1514"/>
    <x v="1431"/>
    <s v="Active"/>
    <n v="80012"/>
    <s v="Active"/>
    <s v="PURCHASE"/>
    <s v="Trade Account - Tier 3"/>
    <n v="45113"/>
    <n v="1000"/>
    <n v="1019.5"/>
    <n v="1000"/>
    <n v="1000"/>
    <m/>
    <m/>
    <n v="0"/>
    <x v="1"/>
  </r>
  <r>
    <x v="1"/>
    <x v="1514"/>
    <x v="1431"/>
    <s v="Active"/>
    <n v="80013"/>
    <s v="Active"/>
    <s v="PURCHASE"/>
    <s v="Trade Account - Tier 3"/>
    <n v="45113"/>
    <n v="2000"/>
    <n v="2039"/>
    <n v="2000"/>
    <n v="2000"/>
    <m/>
    <m/>
    <n v="0"/>
    <x v="1"/>
  </r>
  <r>
    <x v="1"/>
    <x v="1544"/>
    <x v="1458"/>
    <s v="Active"/>
    <n v="80017"/>
    <s v="Active"/>
    <s v="INVOICE"/>
    <s v="Trade Account - Tier 3"/>
    <n v="45114"/>
    <n v="7500"/>
    <n v="7646.25"/>
    <n v="7500"/>
    <n v="7500"/>
    <m/>
    <m/>
    <n v="0"/>
    <x v="1"/>
  </r>
  <r>
    <x v="1"/>
    <x v="1359"/>
    <x v="1286"/>
    <s v="Active"/>
    <n v="80021"/>
    <s v="Active"/>
    <s v="PURCHASE"/>
    <s v="Trade Account - Tier 3"/>
    <n v="45113"/>
    <n v="584.91"/>
    <n v="596.31574499999999"/>
    <n v="584.91"/>
    <n v="584.91"/>
    <m/>
    <m/>
    <n v="0"/>
    <x v="1"/>
  </r>
  <r>
    <x v="1"/>
    <x v="1102"/>
    <x v="1053"/>
    <s v="Active"/>
    <n v="80022"/>
    <s v="Active"/>
    <s v="INVOICE"/>
    <s v="Trade Account - Tier 3"/>
    <n v="45114"/>
    <n v="790"/>
    <n v="805.40499999999997"/>
    <n v="790"/>
    <n v="790"/>
    <m/>
    <m/>
    <n v="0"/>
    <x v="1"/>
  </r>
  <r>
    <x v="1"/>
    <x v="1545"/>
    <x v="1459"/>
    <s v="Active"/>
    <n v="80023"/>
    <s v="Active"/>
    <s v="INVOICE"/>
    <s v="Trade Account - Tier 3"/>
    <n v="45114"/>
    <n v="99629.72"/>
    <n v="101572.49950000001"/>
    <n v="99629.72"/>
    <n v="83024.766669999997"/>
    <n v="45166"/>
    <m/>
    <n v="0"/>
    <x v="1"/>
  </r>
  <r>
    <x v="1"/>
    <x v="1462"/>
    <x v="1381"/>
    <s v="Recovery"/>
    <n v="80024"/>
    <s v="Active"/>
    <s v="PURCHASE"/>
    <s v="Trade Account - Tier 3"/>
    <n v="45113"/>
    <n v="5.6"/>
    <n v="5.7092000000000001"/>
    <n v="5.6"/>
    <n v="5.6"/>
    <n v="45156"/>
    <n v="45156"/>
    <n v="14"/>
    <x v="6"/>
  </r>
  <r>
    <x v="1"/>
    <x v="1477"/>
    <x v="1396"/>
    <s v="Active"/>
    <n v="80025"/>
    <s v="Active"/>
    <s v="PURCHASE"/>
    <s v="Trade Account - Tier 3"/>
    <n v="45113"/>
    <n v="46.3"/>
    <n v="47.202849999999998"/>
    <n v="46.3"/>
    <n v="46.3"/>
    <m/>
    <m/>
    <n v="0"/>
    <x v="1"/>
  </r>
  <r>
    <x v="1"/>
    <x v="1190"/>
    <x v="1132"/>
    <s v="Active"/>
    <n v="80026"/>
    <s v="LOCKED"/>
    <s v="PURCHASE"/>
    <s v="Trade Account - Tier 3"/>
    <n v="45113"/>
    <n v="34.56"/>
    <n v="35.233919999999998"/>
    <n v="34.56"/>
    <n v="17.28"/>
    <n v="45167"/>
    <n v="45167"/>
    <n v="3"/>
    <x v="6"/>
  </r>
  <r>
    <x v="1"/>
    <x v="1048"/>
    <x v="1008"/>
    <s v="Active"/>
    <n v="80029"/>
    <s v="Active"/>
    <s v="PURCHASE"/>
    <s v="Trade Account - Tier 3"/>
    <n v="45113"/>
    <n v="22"/>
    <n v="22.428999999999998"/>
    <n v="22"/>
    <n v="22"/>
    <m/>
    <m/>
    <n v="0"/>
    <x v="1"/>
  </r>
  <r>
    <x v="1"/>
    <x v="1486"/>
    <x v="1405"/>
    <s v="Active"/>
    <n v="80032"/>
    <s v="Active"/>
    <s v="PURCHASE"/>
    <s v="Trade Account - Tier 3"/>
    <n v="45113"/>
    <n v="1024"/>
    <n v="1043.9680000000001"/>
    <n v="1024"/>
    <n v="341.33333399999998"/>
    <n v="45156"/>
    <m/>
    <n v="0"/>
    <x v="1"/>
  </r>
  <r>
    <x v="1"/>
    <x v="1511"/>
    <x v="1429"/>
    <s v="Suspended"/>
    <n v="80034"/>
    <s v="LOCKED"/>
    <s v="PURCHASE"/>
    <s v="Trade Account - Tier 3"/>
    <n v="45113"/>
    <n v="1261.55"/>
    <n v="1286.1502250000001"/>
    <n v="1261.55"/>
    <n v="1261.55"/>
    <n v="45169"/>
    <n v="45169"/>
    <n v="1"/>
    <x v="6"/>
  </r>
  <r>
    <x v="1"/>
    <x v="1058"/>
    <x v="1017"/>
    <s v="Active"/>
    <n v="80035"/>
    <s v="Active"/>
    <s v="PURCHASE"/>
    <s v="Trade Account - Tier 3"/>
    <n v="45113"/>
    <n v="197.34"/>
    <n v="201.18813"/>
    <n v="197.34"/>
    <n v="197.34"/>
    <m/>
    <m/>
    <n v="0"/>
    <x v="1"/>
  </r>
  <r>
    <x v="1"/>
    <x v="1321"/>
    <x v="1249"/>
    <s v="Active"/>
    <n v="80039"/>
    <s v="Active"/>
    <s v="PURCHASE"/>
    <s v="Trade Account - Tier 3"/>
    <n v="45114"/>
    <n v="393.25"/>
    <n v="400.91837500000003"/>
    <n v="393.25"/>
    <n v="393.25"/>
    <m/>
    <m/>
    <n v="0"/>
    <x v="1"/>
  </r>
  <r>
    <x v="1"/>
    <x v="1253"/>
    <x v="1191"/>
    <s v="Active"/>
    <n v="80042"/>
    <s v="Active"/>
    <s v="PURCHASE"/>
    <s v="Trade Account - Tier 3"/>
    <n v="45114"/>
    <n v="6"/>
    <n v="6.117"/>
    <n v="6"/>
    <n v="6"/>
    <m/>
    <m/>
    <n v="0"/>
    <x v="1"/>
  </r>
  <r>
    <x v="1"/>
    <x v="1380"/>
    <x v="1304"/>
    <s v="Active"/>
    <n v="80046"/>
    <s v="LOCKED"/>
    <s v="INVOICE"/>
    <s v="Finstro Pay - 60"/>
    <n v="45114"/>
    <n v="5000"/>
    <n v="5097.5"/>
    <n v="5000"/>
    <n v="5000"/>
    <n v="45168"/>
    <n v="45168"/>
    <n v="2"/>
    <x v="6"/>
  </r>
  <r>
    <x v="1"/>
    <x v="1447"/>
    <x v="1366"/>
    <s v="Active"/>
    <n v="80047"/>
    <s v="Active"/>
    <s v="PURCHASE"/>
    <s v="Trade Account - Tier 3"/>
    <n v="45114"/>
    <n v="314.2"/>
    <n v="320.32690000000002"/>
    <n v="314.2"/>
    <n v="261.83333299999998"/>
    <n v="45169"/>
    <m/>
    <n v="0"/>
    <x v="1"/>
  </r>
  <r>
    <x v="1"/>
    <x v="1462"/>
    <x v="1381"/>
    <s v="Recovery"/>
    <n v="80048"/>
    <s v="Active"/>
    <s v="PURCHASE"/>
    <s v="Trade Account - Tier 3"/>
    <n v="45114"/>
    <n v="37.590000000000003"/>
    <n v="38.323005000000002"/>
    <n v="37.590000000000003"/>
    <n v="37.590000000000003"/>
    <n v="45156"/>
    <n v="45156"/>
    <n v="14"/>
    <x v="6"/>
  </r>
  <r>
    <x v="1"/>
    <x v="1541"/>
    <x v="522"/>
    <s v="Active"/>
    <n v="80051"/>
    <s v="Active"/>
    <s v="PURCHASE"/>
    <s v="Trade Account - Tier 3"/>
    <n v="45114"/>
    <n v="600"/>
    <n v="611.70000000000005"/>
    <n v="600"/>
    <n v="500"/>
    <n v="45152"/>
    <m/>
    <n v="0"/>
    <x v="1"/>
  </r>
  <r>
    <x v="1"/>
    <x v="1321"/>
    <x v="1249"/>
    <s v="Active"/>
    <n v="80052"/>
    <s v="Active"/>
    <s v="PURCHASE"/>
    <s v="Trade Account - Tier 3"/>
    <n v="45114"/>
    <n v="160"/>
    <n v="163.12"/>
    <n v="160"/>
    <n v="160"/>
    <m/>
    <m/>
    <n v="0"/>
    <x v="1"/>
  </r>
  <r>
    <x v="1"/>
    <x v="1511"/>
    <x v="1429"/>
    <s v="Suspended"/>
    <n v="80053"/>
    <s v="LOCKED"/>
    <s v="PURCHASE"/>
    <s v="Trade Account - Tier 3"/>
    <n v="45114"/>
    <n v="408.6"/>
    <n v="416.5677"/>
    <n v="408.6"/>
    <n v="408.6"/>
    <n v="45169"/>
    <n v="45169"/>
    <n v="1"/>
    <x v="6"/>
  </r>
  <r>
    <x v="1"/>
    <x v="1420"/>
    <x v="1342"/>
    <s v="Active"/>
    <n v="80055"/>
    <s v="Active"/>
    <s v="PURCHASE"/>
    <s v="Trade Account - Tier 3"/>
    <n v="45114"/>
    <n v="96.43"/>
    <n v="98.310384999999997"/>
    <n v="96.43"/>
    <n v="89.012308000000004"/>
    <n v="45136"/>
    <m/>
    <n v="0"/>
    <x v="1"/>
  </r>
  <r>
    <x v="1"/>
    <x v="1420"/>
    <x v="1342"/>
    <s v="Active"/>
    <n v="80057"/>
    <s v="Active"/>
    <s v="PURCHASE"/>
    <s v="Trade Account - Tier 3"/>
    <n v="45114"/>
    <n v="38.99"/>
    <n v="39.750304999999997"/>
    <n v="38.99"/>
    <n v="35.990769"/>
    <n v="45136"/>
    <m/>
    <n v="0"/>
    <x v="1"/>
  </r>
  <r>
    <x v="1"/>
    <x v="1037"/>
    <x v="998"/>
    <s v="Active"/>
    <n v="80058"/>
    <s v="Active"/>
    <s v="PURCHASE"/>
    <s v="Trade Account - Tier 3"/>
    <n v="45114"/>
    <n v="2704.15"/>
    <n v="2756.8809249999999"/>
    <n v="2704.15"/>
    <n v="2704.15"/>
    <n v="45152"/>
    <n v="45152"/>
    <n v="18"/>
    <x v="6"/>
  </r>
  <r>
    <x v="1"/>
    <x v="1420"/>
    <x v="1342"/>
    <s v="Active"/>
    <n v="80061"/>
    <s v="Active"/>
    <s v="PURCHASE"/>
    <s v="Trade Account - Tier 3"/>
    <n v="45114"/>
    <n v="41.27"/>
    <n v="42.074764999999999"/>
    <n v="41.27"/>
    <n v="38.095385"/>
    <n v="45136"/>
    <m/>
    <n v="0"/>
    <x v="1"/>
  </r>
  <r>
    <x v="1"/>
    <x v="1219"/>
    <x v="1157"/>
    <s v="Recovery"/>
    <n v="80063"/>
    <s v="Active"/>
    <s v="PURCHASE"/>
    <s v="Trade Account - Tier 3"/>
    <n v="45114"/>
    <n v="145.82"/>
    <n v="148.66349"/>
    <n v="145.82"/>
    <n v="145.82"/>
    <n v="45117"/>
    <n v="45117"/>
    <n v="53"/>
    <x v="5"/>
  </r>
  <r>
    <x v="1"/>
    <x v="1061"/>
    <x v="1020"/>
    <s v="Recovery"/>
    <n v="80066"/>
    <s v="Active"/>
    <s v="PURCHASE"/>
    <s v="Trade Account - Tier 3"/>
    <n v="45114"/>
    <n v="25.11"/>
    <n v="25.599644999999999"/>
    <n v="25.11"/>
    <n v="25.11"/>
    <m/>
    <m/>
    <n v="0"/>
    <x v="1"/>
  </r>
  <r>
    <x v="1"/>
    <x v="1477"/>
    <x v="1396"/>
    <s v="Active"/>
    <n v="80068"/>
    <s v="Active"/>
    <s v="PURCHASE"/>
    <s v="Trade Account - Tier 3"/>
    <n v="45114"/>
    <n v="92.6"/>
    <n v="94.405699999999996"/>
    <n v="92.6"/>
    <n v="92.6"/>
    <m/>
    <m/>
    <n v="0"/>
    <x v="1"/>
  </r>
  <r>
    <x v="1"/>
    <x v="1477"/>
    <x v="1396"/>
    <s v="Active"/>
    <n v="80069"/>
    <s v="Active"/>
    <s v="PURCHASE"/>
    <s v="Trade Account - Tier 3"/>
    <n v="45114"/>
    <n v="23.9"/>
    <n v="24.366050000000001"/>
    <n v="23.9"/>
    <n v="23.9"/>
    <m/>
    <m/>
    <n v="0"/>
    <x v="1"/>
  </r>
  <r>
    <x v="1"/>
    <x v="1528"/>
    <x v="1444"/>
    <s v="Active"/>
    <n v="80070"/>
    <s v="Active"/>
    <s v="INVOICE"/>
    <s v="Trade Account - Tier 3"/>
    <n v="45114"/>
    <n v="10000"/>
    <n v="10195"/>
    <n v="10000"/>
    <n v="10000"/>
    <m/>
    <m/>
    <n v="0"/>
    <x v="1"/>
  </r>
  <r>
    <x v="1"/>
    <x v="1528"/>
    <x v="1444"/>
    <s v="Active"/>
    <n v="80071"/>
    <s v="Active"/>
    <s v="INVOICE"/>
    <s v="Trade Account - Tier 3"/>
    <n v="45114"/>
    <n v="10000"/>
    <n v="10195"/>
    <n v="10000"/>
    <n v="10000"/>
    <m/>
    <m/>
    <n v="0"/>
    <x v="1"/>
  </r>
  <r>
    <x v="1"/>
    <x v="1528"/>
    <x v="1444"/>
    <s v="Active"/>
    <n v="80074"/>
    <s v="Active"/>
    <s v="INVOICE"/>
    <s v="Trade Account - Tier 3"/>
    <n v="45114"/>
    <n v="3000"/>
    <n v="3058.5"/>
    <n v="3000"/>
    <n v="3000"/>
    <m/>
    <m/>
    <n v="0"/>
    <x v="1"/>
  </r>
  <r>
    <x v="1"/>
    <x v="1219"/>
    <x v="1157"/>
    <s v="Recovery"/>
    <n v="80076"/>
    <s v="Active"/>
    <s v="PURCHASE"/>
    <s v="Trade Account - Tier 3"/>
    <n v="45114"/>
    <n v="106.98"/>
    <n v="109.06610999999999"/>
    <n v="106.98"/>
    <n v="106.98"/>
    <n v="45117"/>
    <n v="45117"/>
    <n v="53"/>
    <x v="5"/>
  </r>
  <r>
    <x v="1"/>
    <x v="1203"/>
    <x v="1143"/>
    <s v="Active"/>
    <n v="80077"/>
    <s v="Active"/>
    <s v="PURCHASE"/>
    <s v="Trade Account - Tier 3"/>
    <n v="45114"/>
    <n v="2769.9"/>
    <n v="2823.9130500000001"/>
    <n v="2769.9"/>
    <n v="2130.6923069999998"/>
    <n v="45152"/>
    <m/>
    <n v="0"/>
    <x v="1"/>
  </r>
  <r>
    <x v="1"/>
    <x v="1512"/>
    <x v="1430"/>
    <s v="Active"/>
    <n v="80081"/>
    <s v="Active"/>
    <s v="PURCHASE"/>
    <s v="Trade Account - Tier 3"/>
    <n v="45114"/>
    <n v="418.42"/>
    <n v="426.57918999999998"/>
    <n v="418.42"/>
    <n v="348.683333"/>
    <n v="45166"/>
    <m/>
    <n v="0"/>
    <x v="1"/>
  </r>
  <r>
    <x v="1"/>
    <x v="1219"/>
    <x v="1157"/>
    <s v="Recovery"/>
    <n v="80083"/>
    <s v="Active"/>
    <s v="PURCHASE"/>
    <s v="Trade Account - Tier 3"/>
    <n v="45114"/>
    <n v="154.5"/>
    <n v="157.51275000000001"/>
    <n v="154.5"/>
    <n v="154.5"/>
    <n v="45117"/>
    <n v="45117"/>
    <n v="53"/>
    <x v="5"/>
  </r>
  <r>
    <x v="1"/>
    <x v="1443"/>
    <x v="1362"/>
    <s v="Active"/>
    <n v="80084"/>
    <s v="Active"/>
    <s v="PURCHASE"/>
    <s v="Trade Account - Tier 3"/>
    <n v="45114"/>
    <n v="47.49"/>
    <n v="48.416055"/>
    <n v="47.49"/>
    <n v="39.574999499999997"/>
    <n v="45152"/>
    <m/>
    <n v="0"/>
    <x v="1"/>
  </r>
  <r>
    <x v="1"/>
    <x v="1219"/>
    <x v="1157"/>
    <s v="Recovery"/>
    <n v="80085"/>
    <s v="Active"/>
    <s v="PURCHASE"/>
    <s v="Trade Account - Tier 3"/>
    <n v="45114"/>
    <n v="15"/>
    <n v="15.2925"/>
    <n v="15"/>
    <n v="15"/>
    <m/>
    <m/>
    <n v="0"/>
    <x v="1"/>
  </r>
  <r>
    <x v="1"/>
    <x v="1190"/>
    <x v="1132"/>
    <s v="Active"/>
    <n v="80086"/>
    <s v="LOCKED"/>
    <s v="PURCHASE"/>
    <s v="Trade Account - Tier 3"/>
    <n v="45114"/>
    <n v="17.3"/>
    <n v="17.637350000000001"/>
    <n v="17.3"/>
    <n v="8.6500009999999996"/>
    <n v="45167"/>
    <n v="45167"/>
    <n v="3"/>
    <x v="6"/>
  </r>
  <r>
    <x v="1"/>
    <x v="1546"/>
    <x v="1460"/>
    <s v="Active"/>
    <n v="80087"/>
    <s v="Active"/>
    <s v="INVOICE"/>
    <s v="Trade Account - Tier 3"/>
    <n v="45114"/>
    <n v="350"/>
    <n v="356.82499999999999"/>
    <n v="350"/>
    <n v="350"/>
    <m/>
    <m/>
    <n v="0"/>
    <x v="1"/>
  </r>
  <r>
    <x v="1"/>
    <x v="1514"/>
    <x v="1431"/>
    <s v="Active"/>
    <n v="80088"/>
    <s v="Active"/>
    <s v="PURCHASE"/>
    <s v="Trade Account - Tier 3"/>
    <n v="45114"/>
    <n v="997"/>
    <n v="1016.4415"/>
    <n v="997"/>
    <n v="997"/>
    <m/>
    <m/>
    <n v="0"/>
    <x v="1"/>
  </r>
  <r>
    <x v="1"/>
    <x v="1190"/>
    <x v="1132"/>
    <s v="Active"/>
    <n v="80091"/>
    <s v="LOCKED"/>
    <s v="PURCHASE"/>
    <s v="Trade Account - Tier 3"/>
    <n v="45114"/>
    <n v="290"/>
    <n v="295.65499999999997"/>
    <n v="290"/>
    <n v="223.07692399999999"/>
    <n v="45167"/>
    <n v="45167"/>
    <n v="3"/>
    <x v="6"/>
  </r>
  <r>
    <x v="1"/>
    <x v="1528"/>
    <x v="1444"/>
    <s v="Active"/>
    <n v="80094"/>
    <s v="Active"/>
    <s v="INVOICE"/>
    <s v="Trade Account - Tier 3"/>
    <n v="45114"/>
    <n v="3800"/>
    <n v="3874.1"/>
    <n v="3800"/>
    <n v="3800"/>
    <m/>
    <m/>
    <n v="0"/>
    <x v="1"/>
  </r>
  <r>
    <x v="1"/>
    <x v="1078"/>
    <x v="1035"/>
    <s v="Recovery"/>
    <n v="80095"/>
    <s v="Active"/>
    <s v="PURCHASE"/>
    <s v="Trade Account - Tier 3"/>
    <n v="45114"/>
    <n v="14.08"/>
    <n v="14.354559999999999"/>
    <n v="14.08"/>
    <n v="14.08"/>
    <m/>
    <m/>
    <n v="0"/>
    <x v="1"/>
  </r>
  <r>
    <x v="1"/>
    <x v="1154"/>
    <x v="1100"/>
    <s v="Active"/>
    <n v="80096"/>
    <s v="Active"/>
    <s v="PURCHASE"/>
    <s v="Trade Account - Tier 3"/>
    <n v="45114"/>
    <n v="20.16"/>
    <n v="20.55312"/>
    <n v="20.16"/>
    <n v="20.16"/>
    <m/>
    <m/>
    <n v="0"/>
    <x v="1"/>
  </r>
  <r>
    <x v="1"/>
    <x v="1477"/>
    <x v="1396"/>
    <s v="Active"/>
    <n v="80097"/>
    <s v="Active"/>
    <s v="PURCHASE"/>
    <s v="Trade Account - Tier 3"/>
    <n v="45114"/>
    <n v="103.68"/>
    <n v="105.70175999999999"/>
    <n v="103.68"/>
    <n v="103.68"/>
    <m/>
    <m/>
    <n v="0"/>
    <x v="1"/>
  </r>
  <r>
    <x v="1"/>
    <x v="1477"/>
    <x v="1396"/>
    <s v="Active"/>
    <n v="80099"/>
    <s v="Active"/>
    <s v="PURCHASE"/>
    <s v="Trade Account - Tier 3"/>
    <n v="45114"/>
    <n v="241.71"/>
    <n v="246.42334500000001"/>
    <n v="241.71"/>
    <n v="241.71"/>
    <m/>
    <m/>
    <n v="0"/>
    <x v="1"/>
  </r>
  <r>
    <x v="1"/>
    <x v="1477"/>
    <x v="1396"/>
    <s v="Active"/>
    <n v="80102"/>
    <s v="Active"/>
    <s v="PURCHASE"/>
    <s v="Trade Account - Tier 3"/>
    <n v="45114"/>
    <n v="30.45"/>
    <n v="31.043775"/>
    <n v="30.45"/>
    <n v="30.45"/>
    <m/>
    <m/>
    <n v="0"/>
    <x v="1"/>
  </r>
  <r>
    <x v="1"/>
    <x v="1203"/>
    <x v="1143"/>
    <s v="Active"/>
    <n v="80104"/>
    <s v="Active"/>
    <s v="INVOICE"/>
    <s v="Trade Account - Tier 3"/>
    <n v="45114"/>
    <n v="1343.5"/>
    <n v="1369.6982499999999"/>
    <n v="1343.5"/>
    <n v="671.749999"/>
    <n v="45152"/>
    <m/>
    <n v="0"/>
    <x v="1"/>
  </r>
  <r>
    <x v="1"/>
    <x v="1547"/>
    <x v="1461"/>
    <s v="Active"/>
    <n v="80105"/>
    <s v="Active"/>
    <s v="PURCHASE"/>
    <s v="Trade Account - Tier 3"/>
    <n v="45114"/>
    <n v="46.86"/>
    <n v="47.773769999999999"/>
    <n v="46.86"/>
    <n v="46.86"/>
    <m/>
    <m/>
    <n v="0"/>
    <x v="1"/>
  </r>
  <r>
    <x v="1"/>
    <x v="1154"/>
    <x v="1100"/>
    <s v="Active"/>
    <n v="80110"/>
    <s v="Active"/>
    <s v="PURCHASE"/>
    <s v="Trade Account - Tier 3"/>
    <n v="45114"/>
    <n v="20.16"/>
    <n v="20.55312"/>
    <n v="20.16"/>
    <n v="20.16"/>
    <m/>
    <m/>
    <n v="0"/>
    <x v="1"/>
  </r>
  <r>
    <x v="1"/>
    <x v="1154"/>
    <x v="1100"/>
    <s v="Active"/>
    <n v="80111"/>
    <s v="Active"/>
    <s v="PURCHASE"/>
    <s v="Trade Account - Tier 3"/>
    <n v="45114"/>
    <n v="20.16"/>
    <n v="20.55312"/>
    <n v="20.16"/>
    <n v="20.16"/>
    <m/>
    <m/>
    <n v="0"/>
    <x v="1"/>
  </r>
  <r>
    <x v="1"/>
    <x v="1276"/>
    <x v="1211"/>
    <s v="Active"/>
    <n v="80115"/>
    <s v="Active"/>
    <s v="PURCHASE"/>
    <s v="Trade Account - Tier 3"/>
    <n v="45114"/>
    <n v="29.98"/>
    <n v="30.564609999999998"/>
    <n v="29.98"/>
    <n v="29.98"/>
    <m/>
    <m/>
    <n v="0"/>
    <x v="1"/>
  </r>
  <r>
    <x v="1"/>
    <x v="1359"/>
    <x v="1286"/>
    <s v="Active"/>
    <n v="80118"/>
    <s v="Active"/>
    <s v="PURCHASE"/>
    <s v="Trade Account - Tier 3"/>
    <n v="45114"/>
    <n v="1453.32"/>
    <n v="1481.6597400000001"/>
    <n v="1453.32"/>
    <n v="1453.32"/>
    <m/>
    <m/>
    <n v="0"/>
    <x v="1"/>
  </r>
  <r>
    <x v="1"/>
    <x v="1462"/>
    <x v="1381"/>
    <s v="Recovery"/>
    <n v="80119"/>
    <s v="Active"/>
    <s v="PURCHASE"/>
    <s v="Trade Account - Tier 3"/>
    <n v="45114"/>
    <n v="237.1"/>
    <n v="241.72345000000001"/>
    <n v="237.1"/>
    <n v="237.1"/>
    <n v="45156"/>
    <n v="45156"/>
    <n v="14"/>
    <x v="6"/>
  </r>
  <r>
    <x v="1"/>
    <x v="1190"/>
    <x v="1132"/>
    <s v="Active"/>
    <n v="80123"/>
    <s v="LOCKED"/>
    <s v="PURCHASE"/>
    <s v="Trade Account - Tier 3"/>
    <n v="45114"/>
    <n v="130"/>
    <n v="132.535"/>
    <n v="130"/>
    <n v="100"/>
    <n v="45167"/>
    <n v="45167"/>
    <n v="3"/>
    <x v="6"/>
  </r>
  <r>
    <x v="1"/>
    <x v="1236"/>
    <x v="1174"/>
    <s v="Active"/>
    <n v="80124"/>
    <s v="Active"/>
    <s v="PURCHASE"/>
    <s v="Trade Account - Tier 3"/>
    <n v="45114"/>
    <n v="781.55"/>
    <n v="796.79022499999996"/>
    <n v="781.55"/>
    <n v="651.29166650000002"/>
    <n v="45166"/>
    <m/>
    <n v="0"/>
    <x v="1"/>
  </r>
  <r>
    <x v="1"/>
    <x v="1354"/>
    <x v="1281"/>
    <s v="Active"/>
    <n v="80125"/>
    <s v="Active"/>
    <s v="PURCHASE"/>
    <s v="Trade Account - Tier 3"/>
    <n v="45114"/>
    <n v="10500.01"/>
    <n v="10704.760200000001"/>
    <n v="10500.01"/>
    <n v="8750.0083340000001"/>
    <n v="45124"/>
    <m/>
    <n v="0"/>
    <x v="1"/>
  </r>
  <r>
    <x v="1"/>
    <x v="1535"/>
    <x v="1451"/>
    <s v="Active"/>
    <n v="80127"/>
    <s v="Active"/>
    <s v="PURCHASE"/>
    <s v="Trade Account - Tier 3"/>
    <n v="45114"/>
    <n v="485"/>
    <n v="494.45749999999998"/>
    <n v="485"/>
    <n v="485"/>
    <m/>
    <m/>
    <n v="0"/>
    <x v="1"/>
  </r>
  <r>
    <x v="1"/>
    <x v="1190"/>
    <x v="1132"/>
    <s v="Active"/>
    <n v="80129"/>
    <s v="LOCKED"/>
    <s v="PURCHASE"/>
    <s v="Trade Account - Tier 3"/>
    <n v="45114"/>
    <n v="80.099999999999994"/>
    <n v="81.661950000000004"/>
    <n v="80.099999999999994"/>
    <n v="40.049999999999997"/>
    <n v="45167"/>
    <n v="45167"/>
    <n v="3"/>
    <x v="6"/>
  </r>
  <r>
    <x v="1"/>
    <x v="1083"/>
    <x v="1038"/>
    <s v="Suspended"/>
    <n v="80130"/>
    <s v="Active"/>
    <s v="PURCHASE"/>
    <s v="Trade Account - Tier 3"/>
    <n v="45114"/>
    <n v="90.4"/>
    <n v="92.162800000000004"/>
    <n v="90.4"/>
    <n v="90.4"/>
    <n v="45166"/>
    <n v="45166"/>
    <n v="4"/>
    <x v="6"/>
  </r>
  <r>
    <x v="1"/>
    <x v="1048"/>
    <x v="1008"/>
    <s v="Active"/>
    <n v="80131"/>
    <s v="Active"/>
    <s v="PURCHASE"/>
    <s v="Trade Account - Tier 3"/>
    <n v="45114"/>
    <n v="81.349999999999994"/>
    <n v="82.936324999999997"/>
    <n v="81.349999999999994"/>
    <n v="81.349999999999994"/>
    <m/>
    <m/>
    <n v="0"/>
    <x v="1"/>
  </r>
  <r>
    <x v="1"/>
    <x v="1360"/>
    <x v="1287"/>
    <s v="Active"/>
    <n v="80136"/>
    <s v="Active"/>
    <s v="PURCHASE"/>
    <s v="Trade Account - Tier 3"/>
    <n v="45114"/>
    <n v="100.01"/>
    <n v="101.960195"/>
    <n v="100.01"/>
    <n v="83.341666500000002"/>
    <n v="45160"/>
    <m/>
    <n v="0"/>
    <x v="1"/>
  </r>
  <r>
    <x v="1"/>
    <x v="1546"/>
    <x v="1460"/>
    <s v="Active"/>
    <n v="80141"/>
    <s v="Active"/>
    <s v="INVOICE"/>
    <s v="Trade Account - Tier 3"/>
    <n v="45114"/>
    <n v="1700"/>
    <n v="1733.15"/>
    <n v="1700"/>
    <n v="1700"/>
    <m/>
    <m/>
    <n v="0"/>
    <x v="1"/>
  </r>
  <r>
    <x v="1"/>
    <x v="1227"/>
    <x v="1165"/>
    <s v="Recovery"/>
    <n v="80142"/>
    <s v="Active"/>
    <s v="INVOICE"/>
    <s v="Trade Account - Tier 3"/>
    <n v="45114"/>
    <n v="1111"/>
    <n v="1132.6645000000001"/>
    <n v="1111"/>
    <n v="1111"/>
    <m/>
    <m/>
    <n v="0"/>
    <x v="1"/>
  </r>
  <r>
    <x v="1"/>
    <x v="1413"/>
    <x v="1336"/>
    <s v="Suspended"/>
    <n v="80143"/>
    <s v="LOCKED"/>
    <s v="PURCHASE"/>
    <s v="Trade Account - Tier 3"/>
    <n v="45114"/>
    <n v="99"/>
    <n v="100.93049999999999"/>
    <n v="99"/>
    <n v="99"/>
    <n v="45168"/>
    <n v="45168"/>
    <n v="2"/>
    <x v="6"/>
  </r>
  <r>
    <x v="1"/>
    <x v="1413"/>
    <x v="1336"/>
    <s v="Suspended"/>
    <n v="80144"/>
    <s v="LOCKED"/>
    <s v="PURCHASE"/>
    <s v="Trade Account - Tier 3"/>
    <n v="45114"/>
    <n v="99"/>
    <n v="100.93049999999999"/>
    <n v="99"/>
    <n v="99"/>
    <n v="45168"/>
    <n v="45168"/>
    <n v="2"/>
    <x v="6"/>
  </r>
  <r>
    <x v="1"/>
    <x v="1413"/>
    <x v="1336"/>
    <s v="Suspended"/>
    <n v="80145"/>
    <s v="LOCKED"/>
    <s v="PURCHASE"/>
    <s v="Trade Account - Tier 3"/>
    <n v="45114"/>
    <n v="99"/>
    <n v="100.93049999999999"/>
    <n v="99"/>
    <n v="99"/>
    <n v="45168"/>
    <n v="45168"/>
    <n v="2"/>
    <x v="6"/>
  </r>
  <r>
    <x v="1"/>
    <x v="1413"/>
    <x v="1336"/>
    <s v="Suspended"/>
    <n v="80146"/>
    <s v="LOCKED"/>
    <s v="PURCHASE"/>
    <s v="Trade Account - Tier 3"/>
    <n v="45114"/>
    <n v="99"/>
    <n v="100.93049999999999"/>
    <n v="99"/>
    <n v="99"/>
    <n v="45168"/>
    <n v="45168"/>
    <n v="2"/>
    <x v="6"/>
  </r>
  <r>
    <x v="1"/>
    <x v="1413"/>
    <x v="1336"/>
    <s v="Suspended"/>
    <n v="80147"/>
    <s v="LOCKED"/>
    <s v="PURCHASE"/>
    <s v="Trade Account - Tier 3"/>
    <n v="45114"/>
    <n v="99"/>
    <n v="100.93049999999999"/>
    <n v="99"/>
    <n v="99"/>
    <n v="45168"/>
    <n v="45168"/>
    <n v="2"/>
    <x v="6"/>
  </r>
  <r>
    <x v="1"/>
    <x v="1190"/>
    <x v="1132"/>
    <s v="Active"/>
    <n v="80148"/>
    <s v="LOCKED"/>
    <s v="PURCHASE"/>
    <s v="Trade Account - Tier 3"/>
    <n v="45114"/>
    <n v="100"/>
    <n v="101.95"/>
    <n v="100"/>
    <n v="76.923075999999995"/>
    <n v="45167"/>
    <n v="45167"/>
    <n v="3"/>
    <x v="6"/>
  </r>
  <r>
    <x v="1"/>
    <x v="1413"/>
    <x v="1336"/>
    <s v="Suspended"/>
    <n v="80149"/>
    <s v="LOCKED"/>
    <s v="PURCHASE"/>
    <s v="Trade Account - Tier 3"/>
    <n v="45114"/>
    <n v="99"/>
    <n v="100.93049999999999"/>
    <n v="99"/>
    <n v="99"/>
    <n v="45168"/>
    <n v="45168"/>
    <n v="2"/>
    <x v="6"/>
  </r>
  <r>
    <x v="1"/>
    <x v="1227"/>
    <x v="1165"/>
    <s v="Recovery"/>
    <n v="80151"/>
    <s v="Active"/>
    <s v="PURCHASE"/>
    <s v="Trade Account - Tier 3"/>
    <n v="45114"/>
    <n v="48.52"/>
    <n v="49.466140000000003"/>
    <n v="48.52"/>
    <n v="48.52"/>
    <m/>
    <m/>
    <n v="0"/>
    <x v="1"/>
  </r>
  <r>
    <x v="1"/>
    <x v="1359"/>
    <x v="1286"/>
    <s v="Active"/>
    <n v="80188"/>
    <s v="Active"/>
    <s v="PURCHASE"/>
    <s v="Trade Account - Tier 3"/>
    <n v="45114"/>
    <n v="231"/>
    <n v="235.50450000000001"/>
    <n v="231"/>
    <n v="231"/>
    <m/>
    <m/>
    <n v="0"/>
    <x v="1"/>
  </r>
  <r>
    <x v="1"/>
    <x v="1227"/>
    <x v="1165"/>
    <s v="Recovery"/>
    <n v="80191"/>
    <s v="Active"/>
    <s v="PURCHASE"/>
    <s v="Trade Account - Tier 3"/>
    <n v="45114"/>
    <n v="103.17"/>
    <n v="105.181815"/>
    <n v="103.17"/>
    <n v="103.17"/>
    <m/>
    <m/>
    <n v="0"/>
    <x v="1"/>
  </r>
  <r>
    <x v="1"/>
    <x v="1048"/>
    <x v="1008"/>
    <s v="Active"/>
    <n v="80192"/>
    <s v="Active"/>
    <s v="PURCHASE"/>
    <s v="Trade Account - Tier 3"/>
    <n v="45114"/>
    <n v="118.61"/>
    <n v="120.922895"/>
    <n v="118.61"/>
    <n v="118.61"/>
    <m/>
    <m/>
    <n v="0"/>
    <x v="1"/>
  </r>
  <r>
    <x v="1"/>
    <x v="1253"/>
    <x v="1191"/>
    <s v="Active"/>
    <n v="80195"/>
    <s v="Active"/>
    <s v="PURCHASE"/>
    <s v="Trade Account - Tier 3"/>
    <n v="45114"/>
    <n v="10.17"/>
    <n v="10.368315000000001"/>
    <n v="10.17"/>
    <n v="10.17"/>
    <m/>
    <m/>
    <n v="0"/>
    <x v="1"/>
  </r>
  <r>
    <x v="1"/>
    <x v="1135"/>
    <x v="1083"/>
    <s v="Active"/>
    <n v="80197"/>
    <s v="Active"/>
    <s v="INVOICE"/>
    <s v="Trade Account - Tier 3"/>
    <n v="45114"/>
    <n v="5000"/>
    <n v="5097.5"/>
    <n v="5000"/>
    <n v="3333.333333"/>
    <n v="45152"/>
    <m/>
    <n v="0"/>
    <x v="1"/>
  </r>
  <r>
    <x v="1"/>
    <x v="1227"/>
    <x v="1165"/>
    <s v="Recovery"/>
    <n v="80201"/>
    <s v="Active"/>
    <s v="PURCHASE"/>
    <s v="Trade Account - Tier 3"/>
    <n v="45114"/>
    <n v="51.52"/>
    <n v="52.524639999999998"/>
    <n v="51.52"/>
    <n v="51.52"/>
    <m/>
    <m/>
    <n v="0"/>
    <x v="1"/>
  </r>
  <r>
    <x v="1"/>
    <x v="1227"/>
    <x v="1165"/>
    <s v="Recovery"/>
    <n v="80203"/>
    <s v="Active"/>
    <s v="PURCHASE"/>
    <s v="Trade Account - Tier 3"/>
    <n v="45114"/>
    <n v="41.41"/>
    <n v="42.217495"/>
    <n v="41.41"/>
    <n v="41.41"/>
    <m/>
    <m/>
    <n v="0"/>
    <x v="1"/>
  </r>
  <r>
    <x v="1"/>
    <x v="1546"/>
    <x v="1460"/>
    <s v="Active"/>
    <n v="80205"/>
    <s v="Active"/>
    <s v="INVOICE"/>
    <s v="Trade Account - Tier 3"/>
    <n v="45114"/>
    <n v="1080"/>
    <n v="1101.06"/>
    <n v="1080"/>
    <n v="1080"/>
    <m/>
    <m/>
    <n v="0"/>
    <x v="1"/>
  </r>
  <r>
    <x v="1"/>
    <x v="1253"/>
    <x v="1191"/>
    <s v="Active"/>
    <n v="80207"/>
    <s v="Active"/>
    <s v="PURCHASE"/>
    <s v="Trade Account - Tier 3"/>
    <n v="45114"/>
    <n v="164.52"/>
    <n v="167.72814"/>
    <n v="164.52"/>
    <n v="164.52"/>
    <m/>
    <m/>
    <n v="0"/>
    <x v="1"/>
  </r>
  <r>
    <x v="1"/>
    <x v="1253"/>
    <x v="1191"/>
    <s v="Active"/>
    <n v="80210"/>
    <s v="Active"/>
    <s v="PURCHASE"/>
    <s v="Trade Account - Tier 3"/>
    <n v="45114"/>
    <n v="59.27"/>
    <n v="60.425764999999998"/>
    <n v="59.27"/>
    <n v="59.27"/>
    <m/>
    <m/>
    <n v="0"/>
    <x v="1"/>
  </r>
  <r>
    <x v="1"/>
    <x v="1309"/>
    <x v="1239"/>
    <s v="Active"/>
    <n v="80218"/>
    <s v="Active"/>
    <s v="PURCHASE"/>
    <s v="Trade Account - Tier 3"/>
    <n v="45114"/>
    <n v="369.28"/>
    <n v="376.48095999999998"/>
    <n v="369.28"/>
    <n v="369.28"/>
    <m/>
    <m/>
    <n v="0"/>
    <x v="1"/>
  </r>
  <r>
    <x v="1"/>
    <x v="1048"/>
    <x v="1008"/>
    <s v="Active"/>
    <n v="80223"/>
    <s v="Active"/>
    <s v="PURCHASE"/>
    <s v="Trade Account - Tier 3"/>
    <n v="45114"/>
    <n v="108.13"/>
    <n v="110.238535"/>
    <n v="108.13"/>
    <n v="108.13"/>
    <m/>
    <m/>
    <n v="0"/>
    <x v="1"/>
  </r>
  <r>
    <x v="1"/>
    <x v="1048"/>
    <x v="1008"/>
    <s v="Active"/>
    <n v="80228"/>
    <s v="Active"/>
    <s v="PURCHASE"/>
    <s v="Trade Account - Tier 3"/>
    <n v="45114"/>
    <n v="31.47"/>
    <n v="32.083665000000003"/>
    <n v="31.47"/>
    <n v="31.47"/>
    <m/>
    <m/>
    <n v="0"/>
    <x v="1"/>
  </r>
  <r>
    <x v="1"/>
    <x v="1477"/>
    <x v="1396"/>
    <s v="Active"/>
    <n v="80229"/>
    <s v="Active"/>
    <s v="PURCHASE"/>
    <s v="Trade Account - Tier 3"/>
    <n v="45114"/>
    <n v="100"/>
    <n v="101.95"/>
    <n v="100"/>
    <n v="100"/>
    <m/>
    <m/>
    <n v="0"/>
    <x v="1"/>
  </r>
  <r>
    <x v="1"/>
    <x v="1271"/>
    <x v="1206"/>
    <s v="Recovery"/>
    <n v="80232"/>
    <s v="Active"/>
    <s v="PURCHASE"/>
    <s v="Trade Account - Tier 3"/>
    <n v="45114"/>
    <n v="180"/>
    <n v="183.51"/>
    <n v="180"/>
    <n v="180"/>
    <m/>
    <m/>
    <n v="0"/>
    <x v="1"/>
  </r>
  <r>
    <x v="1"/>
    <x v="1048"/>
    <x v="1008"/>
    <s v="Active"/>
    <n v="80233"/>
    <s v="Active"/>
    <s v="PURCHASE"/>
    <s v="Trade Account - Tier 3"/>
    <n v="45114"/>
    <n v="25"/>
    <n v="25.487500000000001"/>
    <n v="25"/>
    <n v="25"/>
    <m/>
    <m/>
    <n v="0"/>
    <x v="1"/>
  </r>
  <r>
    <x v="1"/>
    <x v="1461"/>
    <x v="1380"/>
    <s v="Active"/>
    <n v="80240"/>
    <s v="Active"/>
    <s v="PURCHASE"/>
    <s v="Trade Account - Tier 3"/>
    <n v="45115"/>
    <n v="1106"/>
    <n v="1127.567"/>
    <n v="1106"/>
    <n v="1106"/>
    <m/>
    <m/>
    <n v="0"/>
    <x v="1"/>
  </r>
  <r>
    <x v="1"/>
    <x v="1420"/>
    <x v="1342"/>
    <s v="Active"/>
    <n v="80242"/>
    <s v="Active"/>
    <s v="PURCHASE"/>
    <s v="Trade Account - Tier 3"/>
    <n v="45115"/>
    <n v="53"/>
    <n v="54.033499999999997"/>
    <n v="53"/>
    <n v="48.923076999999999"/>
    <n v="45136"/>
    <m/>
    <n v="0"/>
    <x v="1"/>
  </r>
  <r>
    <x v="1"/>
    <x v="1156"/>
    <x v="1102"/>
    <s v="Active"/>
    <n v="80243"/>
    <s v="Active"/>
    <s v="PURCHASE"/>
    <s v="Trade Account - Tier 3"/>
    <n v="45115"/>
    <n v="34.61"/>
    <n v="35.284894999999999"/>
    <n v="34.61"/>
    <n v="34.61"/>
    <m/>
    <m/>
    <n v="0"/>
    <x v="1"/>
  </r>
  <r>
    <x v="1"/>
    <x v="1156"/>
    <x v="1102"/>
    <s v="Active"/>
    <n v="80244"/>
    <s v="Active"/>
    <s v="PURCHASE"/>
    <s v="Trade Account - Tier 3"/>
    <n v="45115"/>
    <n v="44.85"/>
    <n v="45.724575000000002"/>
    <n v="44.85"/>
    <n v="44.85"/>
    <m/>
    <m/>
    <n v="0"/>
    <x v="1"/>
  </r>
  <r>
    <x v="1"/>
    <x v="1156"/>
    <x v="1102"/>
    <s v="Active"/>
    <n v="80245"/>
    <s v="Active"/>
    <s v="PURCHASE"/>
    <s v="Trade Account - Tier 3"/>
    <n v="45115"/>
    <n v="5.07"/>
    <n v="5.1688650000000003"/>
    <n v="5.07"/>
    <n v="5.07"/>
    <m/>
    <m/>
    <n v="0"/>
    <x v="1"/>
  </r>
  <r>
    <x v="1"/>
    <x v="1477"/>
    <x v="1396"/>
    <s v="Active"/>
    <n v="80246"/>
    <s v="Active"/>
    <s v="PURCHASE"/>
    <s v="Trade Account - Tier 3"/>
    <n v="45115"/>
    <n v="28"/>
    <n v="28.545999999999999"/>
    <n v="28"/>
    <n v="28"/>
    <m/>
    <m/>
    <n v="0"/>
    <x v="1"/>
  </r>
  <r>
    <x v="1"/>
    <x v="1004"/>
    <x v="974"/>
    <s v="Active"/>
    <n v="80247"/>
    <s v="Active"/>
    <s v="PURCHASE"/>
    <s v="Trade Account - Tier 3"/>
    <n v="45115"/>
    <n v="170.59"/>
    <n v="173.916505"/>
    <n v="170.59"/>
    <n v="170.59"/>
    <m/>
    <m/>
    <n v="0"/>
    <x v="1"/>
  </r>
  <r>
    <x v="1"/>
    <x v="1514"/>
    <x v="1431"/>
    <s v="Active"/>
    <n v="80248"/>
    <s v="Active"/>
    <s v="PURCHASE"/>
    <s v="Trade Account - Tier 3"/>
    <n v="45115"/>
    <n v="2450"/>
    <n v="2497.7750000000001"/>
    <n v="2450"/>
    <n v="2450"/>
    <m/>
    <m/>
    <n v="0"/>
    <x v="1"/>
  </r>
  <r>
    <x v="1"/>
    <x v="1477"/>
    <x v="1396"/>
    <s v="Active"/>
    <n v="80250"/>
    <s v="Active"/>
    <s v="PURCHASE"/>
    <s v="Trade Account - Tier 3"/>
    <n v="45115"/>
    <n v="18"/>
    <n v="18.350999999999999"/>
    <n v="18"/>
    <n v="18"/>
    <m/>
    <m/>
    <n v="0"/>
    <x v="1"/>
  </r>
  <r>
    <x v="1"/>
    <x v="1156"/>
    <x v="1102"/>
    <s v="Active"/>
    <n v="80251"/>
    <s v="Active"/>
    <s v="PURCHASE"/>
    <s v="Trade Account - Tier 3"/>
    <n v="45115"/>
    <n v="7.5"/>
    <n v="7.6462500000000002"/>
    <n v="7.5"/>
    <n v="7.5"/>
    <m/>
    <m/>
    <n v="0"/>
    <x v="1"/>
  </r>
  <r>
    <x v="1"/>
    <x v="1156"/>
    <x v="1102"/>
    <s v="Active"/>
    <n v="80252"/>
    <s v="Active"/>
    <s v="PURCHASE"/>
    <s v="Trade Account - Tier 3"/>
    <n v="45115"/>
    <n v="35.01"/>
    <n v="35.692695000000001"/>
    <n v="35.01"/>
    <n v="35.01"/>
    <m/>
    <m/>
    <n v="0"/>
    <x v="1"/>
  </r>
  <r>
    <x v="1"/>
    <x v="1156"/>
    <x v="1102"/>
    <s v="Active"/>
    <n v="80254"/>
    <s v="Active"/>
    <s v="PURCHASE"/>
    <s v="Trade Account - Tier 3"/>
    <n v="45115"/>
    <n v="40"/>
    <n v="40.78"/>
    <n v="40"/>
    <n v="40"/>
    <m/>
    <m/>
    <n v="0"/>
    <x v="1"/>
  </r>
  <r>
    <x v="1"/>
    <x v="1405"/>
    <x v="1329"/>
    <s v="Recovery"/>
    <n v="80255"/>
    <s v="Active"/>
    <s v="PURCHASE"/>
    <s v="Trade Account - Tier 3"/>
    <n v="45115"/>
    <n v="89.05"/>
    <n v="90.786474999999996"/>
    <n v="89.05"/>
    <n v="89.05"/>
    <m/>
    <m/>
    <n v="0"/>
    <x v="1"/>
  </r>
  <r>
    <x v="1"/>
    <x v="1156"/>
    <x v="1102"/>
    <s v="Active"/>
    <n v="80256"/>
    <s v="Active"/>
    <s v="PURCHASE"/>
    <s v="Trade Account - Tier 3"/>
    <n v="45115"/>
    <n v="16"/>
    <n v="16.312000000000001"/>
    <n v="16"/>
    <n v="16"/>
    <m/>
    <m/>
    <n v="0"/>
    <x v="1"/>
  </r>
  <r>
    <x v="1"/>
    <x v="1159"/>
    <x v="309"/>
    <s v="Active"/>
    <n v="80257"/>
    <s v="Active"/>
    <s v="PURCHASE"/>
    <s v="Trade Account - Tier 3"/>
    <n v="45115"/>
    <n v="31.5"/>
    <n v="32.114249999999998"/>
    <n v="31.5"/>
    <n v="26.25"/>
    <n v="45159"/>
    <m/>
    <n v="0"/>
    <x v="1"/>
  </r>
  <r>
    <x v="1"/>
    <x v="1156"/>
    <x v="1102"/>
    <s v="Active"/>
    <n v="80258"/>
    <s v="Active"/>
    <s v="PURCHASE"/>
    <s v="Trade Account - Tier 3"/>
    <n v="45115"/>
    <n v="1"/>
    <n v="1.0195000000000001"/>
    <n v="1"/>
    <n v="1"/>
    <m/>
    <m/>
    <n v="0"/>
    <x v="1"/>
  </r>
  <r>
    <x v="1"/>
    <x v="1548"/>
    <x v="1462"/>
    <s v="Active"/>
    <n v="80261"/>
    <s v="Active"/>
    <s v="PURCHASE"/>
    <s v="Trade Account - Tier 3"/>
    <n v="45115"/>
    <n v="1665.01"/>
    <n v="1697.477695"/>
    <n v="1665.01"/>
    <n v="1387.5083340000001"/>
    <n v="45152"/>
    <m/>
    <n v="0"/>
    <x v="1"/>
  </r>
  <r>
    <x v="1"/>
    <x v="1190"/>
    <x v="1132"/>
    <s v="Active"/>
    <n v="80263"/>
    <s v="LOCKED"/>
    <s v="PURCHASE"/>
    <s v="Trade Account - Tier 3"/>
    <n v="45115"/>
    <n v="71.989999999999995"/>
    <n v="73.393805"/>
    <n v="71.989999999999995"/>
    <n v="47.993333"/>
    <n v="45167"/>
    <n v="45167"/>
    <n v="3"/>
    <x v="6"/>
  </r>
  <r>
    <x v="1"/>
    <x v="1227"/>
    <x v="1165"/>
    <s v="Recovery"/>
    <n v="80264"/>
    <s v="Active"/>
    <s v="PURCHASE"/>
    <s v="Trade Account - Tier 3"/>
    <n v="45115"/>
    <n v="204.6"/>
    <n v="208.58969999999999"/>
    <n v="204.6"/>
    <n v="204.6"/>
    <m/>
    <m/>
    <n v="0"/>
    <x v="1"/>
  </r>
  <r>
    <x v="1"/>
    <x v="1360"/>
    <x v="1287"/>
    <s v="Active"/>
    <n v="80265"/>
    <s v="Active"/>
    <s v="PURCHASE"/>
    <s v="Trade Account - Tier 3"/>
    <n v="45115"/>
    <n v="31.33"/>
    <n v="31.940935"/>
    <n v="31.33"/>
    <n v="26.108333500000001"/>
    <n v="45160"/>
    <m/>
    <n v="0"/>
    <x v="1"/>
  </r>
  <r>
    <x v="1"/>
    <x v="1443"/>
    <x v="1362"/>
    <s v="Active"/>
    <n v="80268"/>
    <s v="Active"/>
    <s v="PURCHASE"/>
    <s v="Trade Account - Tier 3"/>
    <n v="45115"/>
    <n v="17.91"/>
    <n v="18.259245"/>
    <n v="17.91"/>
    <n v="14.9249995"/>
    <n v="45152"/>
    <m/>
    <n v="0"/>
    <x v="1"/>
  </r>
  <r>
    <x v="1"/>
    <x v="1511"/>
    <x v="1429"/>
    <s v="Suspended"/>
    <n v="80269"/>
    <s v="LOCKED"/>
    <s v="PURCHASE"/>
    <s v="Trade Account - Tier 3"/>
    <n v="45115"/>
    <n v="39.97"/>
    <n v="40.749414999999999"/>
    <n v="39.97"/>
    <n v="39.97"/>
    <n v="45169"/>
    <n v="45169"/>
    <n v="1"/>
    <x v="6"/>
  </r>
  <r>
    <x v="1"/>
    <x v="1462"/>
    <x v="1381"/>
    <s v="Recovery"/>
    <n v="80270"/>
    <s v="Active"/>
    <s v="INVOICE"/>
    <s v="Trade Account - Tier 3"/>
    <n v="45115"/>
    <n v="1295"/>
    <n v="1320.2525000000001"/>
    <n v="1295"/>
    <n v="1295"/>
    <n v="45156"/>
    <n v="45156"/>
    <n v="14"/>
    <x v="6"/>
  </r>
  <r>
    <x v="1"/>
    <x v="1443"/>
    <x v="1362"/>
    <s v="Active"/>
    <n v="80273"/>
    <s v="Active"/>
    <s v="PURCHASE"/>
    <s v="Trade Account - Tier 3"/>
    <n v="45115"/>
    <n v="21.13"/>
    <n v="21.542034999999998"/>
    <n v="21.13"/>
    <n v="17.608333500000001"/>
    <n v="45152"/>
    <m/>
    <n v="0"/>
    <x v="1"/>
  </r>
  <r>
    <x v="1"/>
    <x v="1227"/>
    <x v="1165"/>
    <s v="Recovery"/>
    <n v="80276"/>
    <s v="Active"/>
    <s v="PURCHASE"/>
    <s v="Trade Account - Tier 3"/>
    <n v="45115"/>
    <n v="241.85"/>
    <n v="246.56607500000001"/>
    <n v="241.85"/>
    <n v="241.85"/>
    <m/>
    <m/>
    <n v="0"/>
    <x v="1"/>
  </r>
  <r>
    <x v="1"/>
    <x v="1227"/>
    <x v="1165"/>
    <s v="Recovery"/>
    <n v="80277"/>
    <s v="Active"/>
    <s v="PURCHASE"/>
    <s v="Trade Account - Tier 3"/>
    <n v="45115"/>
    <n v="14.95"/>
    <n v="15.241524999999999"/>
    <n v="14.95"/>
    <n v="14.95"/>
    <m/>
    <m/>
    <n v="0"/>
    <x v="1"/>
  </r>
  <r>
    <x v="1"/>
    <x v="1227"/>
    <x v="1165"/>
    <s v="Recovery"/>
    <n v="80283"/>
    <s v="Active"/>
    <s v="PURCHASE"/>
    <s v="Trade Account - Tier 3"/>
    <n v="45115"/>
    <n v="59.99"/>
    <n v="61.159804999999999"/>
    <n v="59.99"/>
    <n v="59.99"/>
    <m/>
    <m/>
    <n v="0"/>
    <x v="1"/>
  </r>
  <r>
    <x v="1"/>
    <x v="1227"/>
    <x v="1165"/>
    <s v="Recovery"/>
    <n v="80288"/>
    <s v="Active"/>
    <s v="PURCHASE"/>
    <s v="Trade Account - Tier 3"/>
    <n v="45115"/>
    <n v="13.8"/>
    <n v="14.069100000000001"/>
    <n v="13.8"/>
    <n v="13.8"/>
    <m/>
    <m/>
    <n v="0"/>
    <x v="1"/>
  </r>
  <r>
    <x v="1"/>
    <x v="1227"/>
    <x v="1165"/>
    <s v="Recovery"/>
    <n v="80289"/>
    <s v="Active"/>
    <s v="PURCHASE"/>
    <s v="Trade Account - Tier 3"/>
    <n v="45115"/>
    <n v="9.6"/>
    <n v="9.7872000000000003"/>
    <n v="9.6"/>
    <n v="9.6"/>
    <n v="45163"/>
    <n v="45163"/>
    <n v="7"/>
    <x v="6"/>
  </r>
  <r>
    <x v="1"/>
    <x v="1154"/>
    <x v="1100"/>
    <s v="Active"/>
    <n v="80291"/>
    <s v="Active"/>
    <s v="PURCHASE"/>
    <s v="Trade Account - Tier 3"/>
    <n v="45115"/>
    <n v="840"/>
    <n v="856.38"/>
    <n v="840"/>
    <n v="840"/>
    <m/>
    <m/>
    <n v="0"/>
    <x v="1"/>
  </r>
  <r>
    <x v="2"/>
    <x v="1448"/>
    <x v="1367"/>
    <s v="Recovery"/>
    <n v="80293"/>
    <s v="Active"/>
    <s v="INVOICE"/>
    <s v="Finstro Trade +60"/>
    <n v="45115"/>
    <n v="3865.24"/>
    <n v="3865.24"/>
    <n v="3865.24"/>
    <n v="3865.24"/>
    <m/>
    <m/>
    <n v="0"/>
    <x v="1"/>
  </r>
  <r>
    <x v="1"/>
    <x v="1219"/>
    <x v="1157"/>
    <s v="Recovery"/>
    <n v="80294"/>
    <s v="Active"/>
    <s v="PURCHASE"/>
    <s v="Trade Account - Tier 3"/>
    <n v="45115"/>
    <n v="18.989999999999998"/>
    <n v="19.360305"/>
    <n v="18.989999999999998"/>
    <n v="18.989999999999998"/>
    <m/>
    <m/>
    <n v="0"/>
    <x v="1"/>
  </r>
  <r>
    <x v="1"/>
    <x v="1227"/>
    <x v="1165"/>
    <s v="Recovery"/>
    <n v="80297"/>
    <s v="Active"/>
    <s v="PURCHASE"/>
    <s v="Trade Account - Tier 3"/>
    <n v="45115"/>
    <n v="36.979999999999997"/>
    <n v="37.70111"/>
    <n v="36.979999999999997"/>
    <n v="36.979999999999997"/>
    <m/>
    <m/>
    <n v="0"/>
    <x v="1"/>
  </r>
  <r>
    <x v="1"/>
    <x v="1445"/>
    <x v="1364"/>
    <s v="Active"/>
    <n v="80298"/>
    <s v="Active"/>
    <s v="PURCHASE"/>
    <s v="Trade Account - Tier 3"/>
    <n v="45115"/>
    <n v="136.6"/>
    <n v="139.2637"/>
    <n v="136.6"/>
    <n v="136.6"/>
    <m/>
    <m/>
    <n v="0"/>
    <x v="1"/>
  </r>
  <r>
    <x v="1"/>
    <x v="1413"/>
    <x v="1336"/>
    <s v="Suspended"/>
    <n v="80301"/>
    <s v="LOCKED"/>
    <s v="PURCHASE"/>
    <s v="Trade Account - Tier 3"/>
    <n v="45115"/>
    <n v="39.82"/>
    <n v="40.596490000000003"/>
    <n v="39.82"/>
    <n v="39.82"/>
    <n v="45168"/>
    <n v="45168"/>
    <n v="2"/>
    <x v="6"/>
  </r>
  <r>
    <x v="1"/>
    <x v="1133"/>
    <x v="1081"/>
    <s v="Active"/>
    <n v="80304"/>
    <s v="Active"/>
    <s v="PURCHASE"/>
    <s v="Trade Account - Tier 3"/>
    <n v="45115"/>
    <n v="60.31"/>
    <n v="61.486044999999997"/>
    <n v="60.31"/>
    <n v="50.258333499999999"/>
    <n v="45156"/>
    <m/>
    <n v="0"/>
    <x v="1"/>
  </r>
  <r>
    <x v="1"/>
    <x v="1415"/>
    <x v="1338"/>
    <s v="Active"/>
    <n v="80321"/>
    <s v="Active"/>
    <s v="PURCHASE"/>
    <s v="Trade Account - Tier 3"/>
    <n v="45115"/>
    <n v="55.99"/>
    <n v="57.081805000000003"/>
    <n v="55.99"/>
    <n v="55.99"/>
    <m/>
    <m/>
    <n v="0"/>
    <x v="1"/>
  </r>
  <r>
    <x v="1"/>
    <x v="1415"/>
    <x v="1338"/>
    <s v="Active"/>
    <n v="80323"/>
    <s v="Active"/>
    <s v="PURCHASE"/>
    <s v="Trade Account - Tier 3"/>
    <n v="45115"/>
    <n v="79.2"/>
    <n v="80.744399999999999"/>
    <n v="79.2"/>
    <n v="79.2"/>
    <m/>
    <m/>
    <n v="0"/>
    <x v="1"/>
  </r>
  <r>
    <x v="1"/>
    <x v="1048"/>
    <x v="1008"/>
    <s v="Active"/>
    <n v="80325"/>
    <s v="Active"/>
    <s v="PURCHASE"/>
    <s v="Trade Account - Tier 3"/>
    <n v="45115"/>
    <n v="40.01"/>
    <n v="40.790194999999997"/>
    <n v="40.01"/>
    <n v="40.01"/>
    <m/>
    <m/>
    <n v="0"/>
    <x v="1"/>
  </r>
  <r>
    <x v="1"/>
    <x v="1227"/>
    <x v="1165"/>
    <s v="Recovery"/>
    <n v="80329"/>
    <s v="Active"/>
    <s v="PURCHASE"/>
    <s v="Trade Account - Tier 3"/>
    <n v="45115"/>
    <n v="4.8099999999999996"/>
    <n v="4.9037949999999997"/>
    <n v="4.8099999999999996"/>
    <n v="4.8099999999999996"/>
    <n v="45163"/>
    <n v="45163"/>
    <n v="7"/>
    <x v="6"/>
  </r>
  <r>
    <x v="1"/>
    <x v="1061"/>
    <x v="1020"/>
    <s v="Recovery"/>
    <n v="80337"/>
    <s v="Active"/>
    <s v="PURCHASE"/>
    <s v="Trade Account - Tier 3"/>
    <n v="45115"/>
    <n v="125.87"/>
    <n v="128.324465"/>
    <n v="125.87"/>
    <n v="125.87"/>
    <m/>
    <m/>
    <n v="0"/>
    <x v="1"/>
  </r>
  <r>
    <x v="1"/>
    <x v="1227"/>
    <x v="1165"/>
    <s v="Recovery"/>
    <n v="80344"/>
    <s v="Active"/>
    <s v="PURCHASE"/>
    <s v="Trade Account - Tier 3"/>
    <n v="45115"/>
    <n v="67"/>
    <n v="68.3065"/>
    <n v="67"/>
    <n v="67"/>
    <m/>
    <m/>
    <n v="0"/>
    <x v="1"/>
  </r>
  <r>
    <x v="1"/>
    <x v="1409"/>
    <x v="1333"/>
    <s v="Active"/>
    <n v="80346"/>
    <s v="Active"/>
    <s v="PURCHASE"/>
    <s v="Trade Account - Tier 3"/>
    <n v="45115"/>
    <n v="52"/>
    <n v="53.014000000000003"/>
    <n v="52"/>
    <n v="52"/>
    <m/>
    <m/>
    <n v="0"/>
    <x v="1"/>
  </r>
  <r>
    <x v="1"/>
    <x v="1253"/>
    <x v="1191"/>
    <s v="Active"/>
    <n v="80350"/>
    <s v="Active"/>
    <s v="PURCHASE"/>
    <s v="Trade Account - Tier 3"/>
    <n v="45115"/>
    <n v="5.59"/>
    <n v="5.6990049999999997"/>
    <n v="5.59"/>
    <n v="5.59"/>
    <m/>
    <m/>
    <n v="0"/>
    <x v="1"/>
  </r>
  <r>
    <x v="1"/>
    <x v="1253"/>
    <x v="1191"/>
    <s v="Active"/>
    <n v="80352"/>
    <s v="Active"/>
    <s v="PURCHASE"/>
    <s v="Trade Account - Tier 3"/>
    <n v="45115"/>
    <n v="18.5"/>
    <n v="18.860749999999999"/>
    <n v="18.5"/>
    <n v="18.5"/>
    <m/>
    <m/>
    <n v="0"/>
    <x v="1"/>
  </r>
  <r>
    <x v="1"/>
    <x v="1271"/>
    <x v="1206"/>
    <s v="Recovery"/>
    <n v="80353"/>
    <s v="Active"/>
    <s v="PURCHASE"/>
    <s v="Trade Account - Tier 3"/>
    <n v="45115"/>
    <n v="23.94"/>
    <n v="24.406829999999999"/>
    <n v="23.94"/>
    <n v="23.94"/>
    <m/>
    <m/>
    <n v="0"/>
    <x v="1"/>
  </r>
  <r>
    <x v="1"/>
    <x v="1533"/>
    <x v="1449"/>
    <s v="Active"/>
    <n v="80355"/>
    <s v="Active"/>
    <s v="PURCHASE"/>
    <s v="Trade Account - Tier 3"/>
    <n v="45115"/>
    <n v="693"/>
    <n v="706.51350000000002"/>
    <n v="693"/>
    <n v="693"/>
    <m/>
    <m/>
    <n v="0"/>
    <x v="1"/>
  </r>
  <r>
    <x v="1"/>
    <x v="1253"/>
    <x v="1191"/>
    <s v="Active"/>
    <n v="80356"/>
    <s v="Active"/>
    <s v="PURCHASE"/>
    <s v="Trade Account - Tier 3"/>
    <n v="45115"/>
    <n v="25"/>
    <n v="25.487500000000001"/>
    <n v="25"/>
    <n v="25"/>
    <m/>
    <m/>
    <n v="0"/>
    <x v="1"/>
  </r>
  <r>
    <x v="1"/>
    <x v="1253"/>
    <x v="1191"/>
    <s v="Active"/>
    <n v="80357"/>
    <s v="Active"/>
    <s v="PURCHASE"/>
    <s v="Trade Account - Tier 3"/>
    <n v="45114"/>
    <n v="20.149999999999999"/>
    <n v="20.542925"/>
    <n v="20.149999999999999"/>
    <n v="20.149999999999999"/>
    <m/>
    <m/>
    <n v="0"/>
    <x v="1"/>
  </r>
  <r>
    <x v="1"/>
    <x v="1533"/>
    <x v="1449"/>
    <s v="Active"/>
    <n v="80359"/>
    <s v="Active"/>
    <s v="INVOICE"/>
    <s v="Trade Account - Tier 3"/>
    <n v="45115"/>
    <n v="3717.26"/>
    <n v="3789.7465699999998"/>
    <n v="3717.26"/>
    <n v="3717.26"/>
    <m/>
    <m/>
    <n v="0"/>
    <x v="1"/>
  </r>
  <r>
    <x v="1"/>
    <x v="1271"/>
    <x v="1206"/>
    <s v="Recovery"/>
    <n v="80360"/>
    <s v="Active"/>
    <s v="PURCHASE"/>
    <s v="Trade Account - Tier 3"/>
    <n v="45115"/>
    <n v="34.9"/>
    <n v="35.580550000000002"/>
    <n v="34.9"/>
    <n v="34.9"/>
    <m/>
    <m/>
    <n v="0"/>
    <x v="1"/>
  </r>
  <r>
    <x v="1"/>
    <x v="1431"/>
    <x v="1351"/>
    <s v="Active"/>
    <n v="80361"/>
    <s v="Active"/>
    <s v="PURCHASE"/>
    <s v="Trade Account - Tier 3"/>
    <n v="45115"/>
    <n v="1278.18"/>
    <n v="1303.1045099999999"/>
    <n v="1278.18"/>
    <n v="934.05461700000001"/>
    <n v="45166"/>
    <m/>
    <n v="0"/>
    <x v="1"/>
  </r>
  <r>
    <x v="1"/>
    <x v="1168"/>
    <x v="1112"/>
    <s v="Active"/>
    <n v="80364"/>
    <s v="Active"/>
    <s v="PURCHASE"/>
    <s v="Trade Account - Tier 3"/>
    <n v="45115"/>
    <n v="145.04"/>
    <n v="147.86828"/>
    <n v="145.04"/>
    <n v="145.04"/>
    <m/>
    <m/>
    <n v="0"/>
    <x v="1"/>
  </r>
  <r>
    <x v="1"/>
    <x v="1219"/>
    <x v="1157"/>
    <s v="Recovery"/>
    <n v="80367"/>
    <s v="Active"/>
    <s v="PURCHASE"/>
    <s v="Trade Account - Tier 3"/>
    <n v="45115"/>
    <n v="8.99"/>
    <n v="9.165305"/>
    <n v="8.99"/>
    <n v="8.99"/>
    <m/>
    <m/>
    <n v="0"/>
    <x v="1"/>
  </r>
  <r>
    <x v="1"/>
    <x v="1533"/>
    <x v="1449"/>
    <s v="Active"/>
    <n v="80369"/>
    <s v="Active"/>
    <s v="PURCHASE"/>
    <s v="Trade Account - Tier 3"/>
    <n v="45115"/>
    <n v="1739.97"/>
    <n v="1773.8994150000001"/>
    <n v="1739.97"/>
    <n v="1739.97"/>
    <m/>
    <m/>
    <n v="0"/>
    <x v="1"/>
  </r>
  <r>
    <x v="1"/>
    <x v="1048"/>
    <x v="1008"/>
    <s v="Active"/>
    <n v="80370"/>
    <s v="Active"/>
    <s v="PURCHASE"/>
    <s v="Trade Account - Tier 3"/>
    <n v="45115"/>
    <n v="17.45"/>
    <n v="17.790275000000001"/>
    <n v="17.45"/>
    <n v="17.45"/>
    <m/>
    <m/>
    <n v="0"/>
    <x v="1"/>
  </r>
  <r>
    <x v="1"/>
    <x v="1227"/>
    <x v="1165"/>
    <s v="Recovery"/>
    <n v="80373"/>
    <s v="Active"/>
    <s v="PURCHASE"/>
    <s v="Trade Account - Tier 3"/>
    <n v="45115"/>
    <n v="55.9"/>
    <n v="56.990049999999997"/>
    <n v="55.9"/>
    <n v="55.9"/>
    <m/>
    <m/>
    <n v="0"/>
    <x v="1"/>
  </r>
  <r>
    <x v="1"/>
    <x v="1227"/>
    <x v="1165"/>
    <s v="Recovery"/>
    <n v="80374"/>
    <s v="Active"/>
    <s v="PURCHASE"/>
    <s v="Trade Account - Tier 3"/>
    <n v="45115"/>
    <n v="0.12"/>
    <n v="0.12234"/>
    <n v="0.12"/>
    <n v="0.12"/>
    <n v="45163"/>
    <n v="45163"/>
    <n v="7"/>
    <x v="6"/>
  </r>
  <r>
    <x v="1"/>
    <x v="1227"/>
    <x v="1165"/>
    <s v="Recovery"/>
    <n v="80375"/>
    <s v="Active"/>
    <s v="PURCHASE"/>
    <s v="Trade Account - Tier 3"/>
    <n v="45115"/>
    <n v="0.13"/>
    <n v="0.13253499999999999"/>
    <n v="0.13"/>
    <n v="0.13"/>
    <n v="45163"/>
    <n v="45163"/>
    <n v="7"/>
    <x v="6"/>
  </r>
  <r>
    <x v="1"/>
    <x v="1515"/>
    <x v="1432"/>
    <s v="Active"/>
    <n v="80376"/>
    <s v="Active"/>
    <s v="PURCHASE"/>
    <s v="Trade Account - Tier 3"/>
    <n v="45115"/>
    <n v="3265.5"/>
    <n v="3329.1772500000002"/>
    <n v="3265.5"/>
    <n v="3265.5"/>
    <m/>
    <m/>
    <n v="0"/>
    <x v="1"/>
  </r>
  <r>
    <x v="1"/>
    <x v="1219"/>
    <x v="1157"/>
    <s v="Recovery"/>
    <n v="80381"/>
    <s v="Active"/>
    <s v="PURCHASE"/>
    <s v="Trade Account - Tier 3"/>
    <n v="45115"/>
    <n v="36"/>
    <n v="36.701999999999998"/>
    <n v="36"/>
    <n v="36"/>
    <m/>
    <m/>
    <n v="0"/>
    <x v="1"/>
  </r>
  <r>
    <x v="1"/>
    <x v="1360"/>
    <x v="1287"/>
    <s v="Active"/>
    <n v="80382"/>
    <s v="Active"/>
    <s v="PURCHASE"/>
    <s v="Trade Account - Tier 3"/>
    <n v="45115"/>
    <n v="60.3"/>
    <n v="61.475850000000001"/>
    <n v="60.3"/>
    <n v="50.25"/>
    <n v="45160"/>
    <m/>
    <n v="0"/>
    <x v="1"/>
  </r>
  <r>
    <x v="1"/>
    <x v="1219"/>
    <x v="1157"/>
    <s v="Recovery"/>
    <n v="80384"/>
    <s v="Active"/>
    <s v="PURCHASE"/>
    <s v="Trade Account - Tier 3"/>
    <n v="45115"/>
    <n v="36"/>
    <n v="36.701999999999998"/>
    <n v="36"/>
    <n v="36"/>
    <m/>
    <m/>
    <n v="0"/>
    <x v="1"/>
  </r>
  <r>
    <x v="1"/>
    <x v="1004"/>
    <x v="974"/>
    <s v="Active"/>
    <n v="80388"/>
    <s v="Active"/>
    <s v="PURCHASE"/>
    <s v="Trade Account - Tier 3"/>
    <n v="45114"/>
    <n v="71.58"/>
    <n v="72.975809999999996"/>
    <n v="71.58"/>
    <n v="59.65"/>
    <n v="45169"/>
    <m/>
    <n v="0"/>
    <x v="1"/>
  </r>
  <r>
    <x v="1"/>
    <x v="1164"/>
    <x v="1108"/>
    <s v="Active"/>
    <n v="80392"/>
    <s v="Active"/>
    <s v="PURCHASE"/>
    <s v="Trade Account - Tier 3"/>
    <n v="45115"/>
    <n v="351.58"/>
    <n v="358.43581"/>
    <n v="351.58"/>
    <n v="292.98333300000002"/>
    <n v="45147"/>
    <m/>
    <n v="0"/>
    <x v="1"/>
  </r>
  <r>
    <x v="1"/>
    <x v="1219"/>
    <x v="1157"/>
    <s v="Recovery"/>
    <n v="80395"/>
    <s v="Active"/>
    <s v="PURCHASE"/>
    <s v="Trade Account - Tier 3"/>
    <n v="45115"/>
    <n v="30.84"/>
    <n v="31.441379999999999"/>
    <n v="30.84"/>
    <n v="30.84"/>
    <m/>
    <m/>
    <n v="0"/>
    <x v="1"/>
  </r>
  <r>
    <x v="1"/>
    <x v="1420"/>
    <x v="1342"/>
    <s v="Active"/>
    <n v="80396"/>
    <s v="Active"/>
    <s v="PURCHASE"/>
    <s v="Trade Account - Tier 3"/>
    <n v="45115"/>
    <n v="123.25"/>
    <n v="125.653375"/>
    <n v="123.25"/>
    <n v="113.769231"/>
    <n v="45136"/>
    <m/>
    <n v="0"/>
    <x v="1"/>
  </r>
  <r>
    <x v="1"/>
    <x v="1219"/>
    <x v="1157"/>
    <s v="Recovery"/>
    <n v="80397"/>
    <s v="Active"/>
    <s v="PURCHASE"/>
    <s v="Trade Account - Tier 3"/>
    <n v="45115"/>
    <n v="28.95"/>
    <n v="29.514524999999999"/>
    <n v="28.95"/>
    <n v="28.95"/>
    <m/>
    <m/>
    <n v="0"/>
    <x v="1"/>
  </r>
  <r>
    <x v="1"/>
    <x v="1219"/>
    <x v="1157"/>
    <s v="Recovery"/>
    <n v="80400"/>
    <s v="Active"/>
    <s v="PURCHASE"/>
    <s v="Trade Account - Tier 3"/>
    <n v="45115"/>
    <n v="44.25"/>
    <n v="45.112875000000003"/>
    <n v="44.25"/>
    <n v="44.25"/>
    <m/>
    <m/>
    <n v="0"/>
    <x v="1"/>
  </r>
  <r>
    <x v="1"/>
    <x v="1007"/>
    <x v="977"/>
    <s v="Active"/>
    <n v="80401"/>
    <s v="Active"/>
    <s v="PURCHASE"/>
    <s v="Trade Account - Tier 3"/>
    <n v="45115"/>
    <n v="87.99"/>
    <n v="89.705804999999998"/>
    <n v="87.99"/>
    <n v="73.324999500000004"/>
    <n v="45166"/>
    <m/>
    <n v="0"/>
    <x v="1"/>
  </r>
  <r>
    <x v="1"/>
    <x v="1415"/>
    <x v="1338"/>
    <s v="Active"/>
    <n v="80403"/>
    <s v="Active"/>
    <s v="PURCHASE"/>
    <s v="Trade Account - Tier 3"/>
    <n v="45115"/>
    <n v="104.6"/>
    <n v="106.6397"/>
    <n v="104.6"/>
    <n v="104.6"/>
    <m/>
    <m/>
    <n v="0"/>
    <x v="1"/>
  </r>
  <r>
    <x v="1"/>
    <x v="1227"/>
    <x v="1165"/>
    <s v="Recovery"/>
    <n v="80410"/>
    <s v="Active"/>
    <s v="PURCHASE"/>
    <s v="Trade Account - Tier 3"/>
    <n v="45115"/>
    <n v="730.99"/>
    <n v="745.24430500000005"/>
    <n v="730.99"/>
    <n v="730.99"/>
    <m/>
    <m/>
    <n v="0"/>
    <x v="1"/>
  </r>
  <r>
    <x v="1"/>
    <x v="1146"/>
    <x v="1092"/>
    <s v="Active"/>
    <n v="80412"/>
    <s v="Active"/>
    <s v="INVOICE"/>
    <s v="Trade Account - Tier 3"/>
    <n v="45116"/>
    <n v="10000"/>
    <n v="10195"/>
    <n v="10000"/>
    <n v="10000"/>
    <m/>
    <m/>
    <n v="0"/>
    <x v="1"/>
  </r>
  <r>
    <x v="1"/>
    <x v="1522"/>
    <x v="1439"/>
    <s v="Active"/>
    <n v="80415"/>
    <s v="Active"/>
    <s v="PURCHASE"/>
    <s v="Trade Account - Tier 3"/>
    <n v="45116"/>
    <n v="1076"/>
    <n v="1096.982"/>
    <n v="1076"/>
    <n v="1076"/>
    <m/>
    <m/>
    <n v="0"/>
    <x v="1"/>
  </r>
  <r>
    <x v="1"/>
    <x v="1061"/>
    <x v="1020"/>
    <s v="Recovery"/>
    <n v="80418"/>
    <s v="Active"/>
    <s v="INVOICE"/>
    <s v="Trade Account - Tier 3"/>
    <n v="45116"/>
    <n v="480"/>
    <n v="489.36"/>
    <n v="480"/>
    <n v="480"/>
    <m/>
    <m/>
    <n v="0"/>
    <x v="1"/>
  </r>
  <r>
    <x v="1"/>
    <x v="1284"/>
    <x v="1218"/>
    <s v="Active"/>
    <n v="80421"/>
    <s v="Active"/>
    <s v="INVOICE"/>
    <s v="Trade Account - Tier 3"/>
    <n v="45116"/>
    <n v="3300"/>
    <n v="3364.35"/>
    <n v="3300"/>
    <n v="3300"/>
    <m/>
    <m/>
    <n v="0"/>
    <x v="1"/>
  </r>
  <r>
    <x v="1"/>
    <x v="1477"/>
    <x v="1396"/>
    <s v="Active"/>
    <n v="80424"/>
    <s v="Active"/>
    <s v="PURCHASE"/>
    <s v="Trade Account - Tier 3"/>
    <n v="45116"/>
    <n v="113.24"/>
    <n v="115.44817999999999"/>
    <n v="113.24"/>
    <n v="94.366667000000007"/>
    <n v="45166"/>
    <m/>
    <n v="0"/>
    <x v="1"/>
  </r>
  <r>
    <x v="1"/>
    <x v="1420"/>
    <x v="1342"/>
    <s v="Active"/>
    <n v="80425"/>
    <s v="Active"/>
    <s v="PURCHASE"/>
    <s v="Trade Account - Tier 3"/>
    <n v="45116"/>
    <n v="79.98"/>
    <n v="81.539609999999996"/>
    <n v="79.98"/>
    <n v="73.827691999999999"/>
    <n v="45136"/>
    <m/>
    <n v="0"/>
    <x v="1"/>
  </r>
  <r>
    <x v="1"/>
    <x v="1156"/>
    <x v="1102"/>
    <s v="Active"/>
    <n v="80426"/>
    <s v="Active"/>
    <s v="PURCHASE"/>
    <s v="Trade Account - Tier 3"/>
    <n v="45116"/>
    <n v="35.08"/>
    <n v="35.764060000000001"/>
    <n v="35.08"/>
    <n v="35.08"/>
    <m/>
    <m/>
    <n v="0"/>
    <x v="1"/>
  </r>
  <r>
    <x v="1"/>
    <x v="1058"/>
    <x v="1017"/>
    <s v="Active"/>
    <n v="80430"/>
    <s v="Active"/>
    <s v="PURCHASE"/>
    <s v="Trade Account - Tier 3"/>
    <n v="45116"/>
    <n v="9.99"/>
    <n v="10.184805000000001"/>
    <n v="9.99"/>
    <n v="9.99"/>
    <m/>
    <m/>
    <n v="0"/>
    <x v="1"/>
  </r>
  <r>
    <x v="1"/>
    <x v="1156"/>
    <x v="1102"/>
    <s v="Active"/>
    <n v="80432"/>
    <s v="Active"/>
    <s v="PURCHASE"/>
    <s v="Trade Account - Tier 3"/>
    <n v="45116"/>
    <n v="7.25"/>
    <n v="7.391375"/>
    <n v="7.25"/>
    <n v="7.25"/>
    <m/>
    <m/>
    <n v="0"/>
    <x v="1"/>
  </r>
  <r>
    <x v="1"/>
    <x v="1443"/>
    <x v="1362"/>
    <s v="Active"/>
    <n v="80433"/>
    <s v="Active"/>
    <s v="PURCHASE"/>
    <s v="Trade Account - Tier 3"/>
    <n v="45116"/>
    <n v="4.49"/>
    <n v="4.5775550000000003"/>
    <n v="4.49"/>
    <n v="3.7416665"/>
    <n v="45152"/>
    <m/>
    <n v="0"/>
    <x v="1"/>
  </r>
  <r>
    <x v="1"/>
    <x v="1061"/>
    <x v="1020"/>
    <s v="Recovery"/>
    <n v="80435"/>
    <s v="Active"/>
    <s v="PURCHASE"/>
    <s v="Trade Account - Tier 3"/>
    <n v="45116"/>
    <n v="25.95"/>
    <n v="26.456025"/>
    <n v="25.95"/>
    <n v="25.95"/>
    <m/>
    <m/>
    <n v="0"/>
    <x v="1"/>
  </r>
  <r>
    <x v="1"/>
    <x v="1535"/>
    <x v="1451"/>
    <s v="Active"/>
    <n v="80439"/>
    <s v="Active"/>
    <s v="PURCHASE"/>
    <s v="Trade Account - Tier 3"/>
    <n v="45116"/>
    <n v="140"/>
    <n v="142.72999999999999"/>
    <n v="140"/>
    <n v="140"/>
    <m/>
    <m/>
    <n v="0"/>
    <x v="1"/>
  </r>
  <r>
    <x v="1"/>
    <x v="1227"/>
    <x v="1165"/>
    <s v="Recovery"/>
    <n v="80448"/>
    <s v="Active"/>
    <s v="PURCHASE"/>
    <s v="Trade Account - Tier 3"/>
    <n v="45116"/>
    <n v="93.49"/>
    <n v="95.313055000000006"/>
    <n v="93.49"/>
    <n v="93.49"/>
    <m/>
    <m/>
    <n v="0"/>
    <x v="1"/>
  </r>
  <r>
    <x v="1"/>
    <x v="1412"/>
    <x v="1335"/>
    <s v="Active"/>
    <n v="80449"/>
    <s v="Active"/>
    <s v="PURCHASE"/>
    <s v="Trade Account - Tier 3"/>
    <n v="45116"/>
    <n v="5916.63"/>
    <n v="6032.004285"/>
    <n v="5916.63"/>
    <n v="5916.63"/>
    <m/>
    <m/>
    <n v="0"/>
    <x v="1"/>
  </r>
  <r>
    <x v="1"/>
    <x v="1309"/>
    <x v="1239"/>
    <s v="Active"/>
    <n v="80452"/>
    <s v="Active"/>
    <s v="PURCHASE"/>
    <s v="Trade Account - Tier 3"/>
    <n v="45116"/>
    <n v="44.58"/>
    <n v="45.449309999999997"/>
    <n v="44.58"/>
    <n v="37.15"/>
    <n v="45152"/>
    <m/>
    <n v="0"/>
    <x v="1"/>
  </r>
  <r>
    <x v="1"/>
    <x v="1159"/>
    <x v="309"/>
    <s v="Active"/>
    <n v="80458"/>
    <s v="Active"/>
    <s v="PURCHASE"/>
    <s v="Trade Account - Tier 3"/>
    <n v="45116"/>
    <n v="20.02"/>
    <n v="20.41039"/>
    <n v="20.02"/>
    <n v="13.346667"/>
    <n v="45159"/>
    <m/>
    <n v="0"/>
    <x v="1"/>
  </r>
  <r>
    <x v="1"/>
    <x v="1365"/>
    <x v="1292"/>
    <s v="Active"/>
    <n v="80460"/>
    <s v="Active"/>
    <s v="INVOICE"/>
    <s v="Trade Account - Tier 3"/>
    <n v="45116"/>
    <n v="1300"/>
    <n v="1325.35"/>
    <n v="1300"/>
    <n v="900"/>
    <n v="45166"/>
    <m/>
    <n v="0"/>
    <x v="1"/>
  </r>
  <r>
    <x v="1"/>
    <x v="1462"/>
    <x v="1381"/>
    <s v="Recovery"/>
    <n v="80464"/>
    <s v="Active"/>
    <s v="PURCHASE"/>
    <s v="Trade Account - Tier 3"/>
    <n v="45116"/>
    <n v="74.400000000000006"/>
    <n v="75.850800000000007"/>
    <n v="74.400000000000006"/>
    <n v="74.400000000000006"/>
    <n v="45156"/>
    <n v="45156"/>
    <n v="14"/>
    <x v="6"/>
  </r>
  <r>
    <x v="1"/>
    <x v="1415"/>
    <x v="1338"/>
    <s v="Active"/>
    <n v="80466"/>
    <s v="Active"/>
    <s v="PURCHASE"/>
    <s v="Trade Account - Tier 3"/>
    <n v="45116"/>
    <n v="61.24"/>
    <n v="62.434179999999998"/>
    <n v="61.24"/>
    <n v="61.24"/>
    <m/>
    <m/>
    <n v="0"/>
    <x v="1"/>
  </r>
  <r>
    <x v="1"/>
    <x v="1219"/>
    <x v="1157"/>
    <s v="Recovery"/>
    <n v="80467"/>
    <s v="Active"/>
    <s v="PURCHASE"/>
    <s v="Trade Account - Tier 3"/>
    <n v="45116"/>
    <n v="74.67"/>
    <n v="76.126064999999997"/>
    <n v="74.67"/>
    <n v="74.67"/>
    <m/>
    <m/>
    <n v="0"/>
    <x v="1"/>
  </r>
  <r>
    <x v="1"/>
    <x v="1227"/>
    <x v="1165"/>
    <s v="Recovery"/>
    <n v="80472"/>
    <s v="Active"/>
    <s v="PURCHASE"/>
    <s v="Trade Account - Tier 3"/>
    <n v="45116"/>
    <n v="487.16"/>
    <n v="496.65962000000002"/>
    <n v="487.16"/>
    <n v="487.16"/>
    <m/>
    <m/>
    <n v="0"/>
    <x v="1"/>
  </r>
  <r>
    <x v="1"/>
    <x v="1253"/>
    <x v="1191"/>
    <s v="Active"/>
    <n v="80480"/>
    <s v="Active"/>
    <s v="PURCHASE"/>
    <s v="Trade Account - Tier 3"/>
    <n v="45116"/>
    <n v="4"/>
    <n v="4.0780000000000003"/>
    <n v="4"/>
    <n v="4"/>
    <m/>
    <m/>
    <n v="0"/>
    <x v="1"/>
  </r>
  <r>
    <x v="1"/>
    <x v="1528"/>
    <x v="1444"/>
    <s v="Active"/>
    <n v="80481"/>
    <s v="Active"/>
    <s v="INVOICE"/>
    <s v="Trade Account - Tier 3"/>
    <n v="45116"/>
    <n v="9000"/>
    <n v="9175.5"/>
    <n v="9000"/>
    <n v="9000"/>
    <m/>
    <m/>
    <n v="0"/>
    <x v="1"/>
  </r>
  <r>
    <x v="1"/>
    <x v="1219"/>
    <x v="1157"/>
    <s v="Recovery"/>
    <n v="80482"/>
    <s v="Active"/>
    <s v="PURCHASE"/>
    <s v="Trade Account - Tier 3"/>
    <n v="45116"/>
    <n v="0.09"/>
    <n v="9.1755000000000003E-2"/>
    <n v="0.09"/>
    <n v="0.09"/>
    <m/>
    <m/>
    <n v="0"/>
    <x v="1"/>
  </r>
  <r>
    <x v="1"/>
    <x v="1521"/>
    <x v="1438"/>
    <s v="Active"/>
    <n v="80487"/>
    <s v="Active"/>
    <s v="INVOICE"/>
    <s v="Trade Account - Tier 3"/>
    <n v="45116"/>
    <n v="1600"/>
    <n v="1631.2"/>
    <n v="1600"/>
    <n v="1066.666667"/>
    <n v="45151"/>
    <m/>
    <n v="0"/>
    <x v="1"/>
  </r>
  <r>
    <x v="1"/>
    <x v="1462"/>
    <x v="1381"/>
    <s v="Recovery"/>
    <n v="80490"/>
    <s v="Active"/>
    <s v="PURCHASE"/>
    <s v="Trade Account - Tier 3"/>
    <n v="45116"/>
    <n v="123.5"/>
    <n v="125.90825"/>
    <n v="123.5"/>
    <n v="123.5"/>
    <n v="45156"/>
    <n v="45156"/>
    <n v="14"/>
    <x v="6"/>
  </r>
  <r>
    <x v="1"/>
    <x v="1253"/>
    <x v="1191"/>
    <s v="Active"/>
    <n v="80491"/>
    <s v="Active"/>
    <s v="PURCHASE"/>
    <s v="Trade Account - Tier 3"/>
    <n v="45116"/>
    <n v="27.95"/>
    <n v="28.495024999999998"/>
    <n v="27.95"/>
    <n v="27.95"/>
    <m/>
    <m/>
    <n v="0"/>
    <x v="1"/>
  </r>
  <r>
    <x v="1"/>
    <x v="1480"/>
    <x v="1399"/>
    <s v="Active"/>
    <n v="80492"/>
    <s v="Active"/>
    <s v="INVOICE"/>
    <s v="Trade Account - Tier 3"/>
    <n v="45116"/>
    <n v="2062.5"/>
    <n v="2102.71875"/>
    <n v="2062.5"/>
    <n v="2062.5"/>
    <m/>
    <m/>
    <n v="0"/>
    <x v="1"/>
  </r>
  <r>
    <x v="1"/>
    <x v="1445"/>
    <x v="1364"/>
    <s v="Active"/>
    <n v="80495"/>
    <s v="Active"/>
    <s v="INVOICE"/>
    <s v="Trade Account - Tier 3"/>
    <n v="45116"/>
    <n v="150"/>
    <n v="152.92500000000001"/>
    <n v="150"/>
    <n v="150"/>
    <m/>
    <m/>
    <n v="0"/>
    <x v="1"/>
  </r>
  <r>
    <x v="1"/>
    <x v="1515"/>
    <x v="1432"/>
    <s v="Active"/>
    <n v="80500"/>
    <s v="Active"/>
    <s v="PURCHASE"/>
    <s v="Trade Account - Tier 3"/>
    <n v="45116"/>
    <n v="1648.5"/>
    <n v="1680.6457499999999"/>
    <n v="1648.5"/>
    <n v="1648.5"/>
    <m/>
    <m/>
    <n v="0"/>
    <x v="1"/>
  </r>
  <r>
    <x v="1"/>
    <x v="1253"/>
    <x v="1191"/>
    <s v="Active"/>
    <n v="80501"/>
    <s v="Active"/>
    <s v="PURCHASE"/>
    <s v="Trade Account - Tier 3"/>
    <n v="45116"/>
    <n v="4.5"/>
    <n v="4.5877499999999998"/>
    <n v="4.5"/>
    <n v="4.5"/>
    <m/>
    <m/>
    <n v="0"/>
    <x v="1"/>
  </r>
  <r>
    <x v="1"/>
    <x v="1048"/>
    <x v="1008"/>
    <s v="Active"/>
    <n v="80502"/>
    <s v="Active"/>
    <s v="PURCHASE"/>
    <s v="Trade Account - Tier 3"/>
    <n v="45116"/>
    <n v="212.44"/>
    <n v="216.58258000000001"/>
    <n v="212.44"/>
    <n v="212.44"/>
    <m/>
    <m/>
    <n v="0"/>
    <x v="1"/>
  </r>
  <r>
    <x v="1"/>
    <x v="1535"/>
    <x v="1451"/>
    <s v="Active"/>
    <n v="80504"/>
    <s v="Active"/>
    <s v="PURCHASE"/>
    <s v="Trade Account - Tier 3"/>
    <n v="45115"/>
    <n v="62.32"/>
    <n v="63.535240000000002"/>
    <n v="62.32"/>
    <n v="62.32"/>
    <m/>
    <m/>
    <n v="0"/>
    <x v="1"/>
  </r>
  <r>
    <x v="1"/>
    <x v="1388"/>
    <x v="1312"/>
    <s v="Active"/>
    <n v="80507"/>
    <s v="Active"/>
    <s v="PURCHASE"/>
    <s v="Trade Account - Tier 3"/>
    <n v="45116"/>
    <n v="558"/>
    <n v="568.88099999999997"/>
    <n v="558"/>
    <n v="558"/>
    <m/>
    <m/>
    <n v="0"/>
    <x v="1"/>
  </r>
  <r>
    <x v="1"/>
    <x v="1227"/>
    <x v="1165"/>
    <s v="Recovery"/>
    <n v="80510"/>
    <s v="Active"/>
    <s v="PURCHASE"/>
    <s v="Trade Account - Tier 3"/>
    <n v="45116"/>
    <n v="50"/>
    <n v="50.975000000000001"/>
    <n v="50"/>
    <n v="50"/>
    <m/>
    <m/>
    <n v="0"/>
    <x v="1"/>
  </r>
  <r>
    <x v="1"/>
    <x v="1415"/>
    <x v="1338"/>
    <s v="Active"/>
    <n v="80514"/>
    <s v="Active"/>
    <s v="PURCHASE"/>
    <s v="Trade Account - Tier 3"/>
    <n v="45116"/>
    <n v="26.17"/>
    <n v="26.680315"/>
    <n v="26.17"/>
    <n v="26.17"/>
    <m/>
    <m/>
    <n v="0"/>
    <x v="1"/>
  </r>
  <r>
    <x v="1"/>
    <x v="1309"/>
    <x v="1239"/>
    <s v="Active"/>
    <n v="80516"/>
    <s v="Active"/>
    <s v="PURCHASE"/>
    <s v="Trade Account - Tier 3"/>
    <n v="45116"/>
    <n v="220"/>
    <n v="224.29"/>
    <n v="220"/>
    <n v="183.33333300000001"/>
    <n v="45152"/>
    <m/>
    <n v="0"/>
    <x v="1"/>
  </r>
  <r>
    <x v="1"/>
    <x v="1309"/>
    <x v="1239"/>
    <s v="Active"/>
    <n v="80517"/>
    <s v="Active"/>
    <s v="PURCHASE"/>
    <s v="Trade Account - Tier 3"/>
    <n v="45116"/>
    <n v="165"/>
    <n v="168.2175"/>
    <n v="165"/>
    <n v="137.5"/>
    <n v="45152"/>
    <m/>
    <n v="0"/>
    <x v="1"/>
  </r>
  <r>
    <x v="1"/>
    <x v="1122"/>
    <x v="1071"/>
    <s v="Active"/>
    <n v="80518"/>
    <s v="Active"/>
    <s v="PURCHASE"/>
    <s v="Trade Account - Tier 3"/>
    <n v="45115"/>
    <n v="264.92"/>
    <n v="270.08593999999999"/>
    <n v="264.92"/>
    <n v="220.76666700000001"/>
    <n v="45152"/>
    <m/>
    <n v="0"/>
    <x v="1"/>
  </r>
  <r>
    <x v="1"/>
    <x v="1061"/>
    <x v="1020"/>
    <s v="Recovery"/>
    <n v="80521"/>
    <s v="Active"/>
    <s v="PURCHASE"/>
    <s v="Trade Account - Tier 3"/>
    <n v="45116"/>
    <n v="25.11"/>
    <n v="25.599644999999999"/>
    <n v="25.11"/>
    <n v="25.11"/>
    <m/>
    <m/>
    <n v="0"/>
    <x v="1"/>
  </r>
  <r>
    <x v="1"/>
    <x v="1460"/>
    <x v="1379"/>
    <s v="Active"/>
    <n v="80524"/>
    <s v="Active"/>
    <s v="PURCHASE"/>
    <s v="Trade Account - Tier 3"/>
    <n v="45115"/>
    <n v="1568.79"/>
    <n v="1599.3814050000001"/>
    <n v="1568.79"/>
    <n v="1568.79"/>
    <m/>
    <m/>
    <n v="0"/>
    <x v="1"/>
  </r>
  <r>
    <x v="1"/>
    <x v="1431"/>
    <x v="1351"/>
    <s v="Active"/>
    <n v="80539"/>
    <s v="Active"/>
    <s v="PURCHASE"/>
    <s v="Trade Account - Tier 3"/>
    <n v="45116"/>
    <n v="155.68"/>
    <n v="158.71575999999999"/>
    <n v="155.68"/>
    <n v="113.766156"/>
    <n v="45166"/>
    <m/>
    <n v="0"/>
    <x v="1"/>
  </r>
  <r>
    <x v="1"/>
    <x v="1535"/>
    <x v="1451"/>
    <s v="Active"/>
    <n v="80542"/>
    <s v="Active"/>
    <s v="PURCHASE"/>
    <s v="Trade Account - Tier 3"/>
    <n v="45116"/>
    <n v="126.47"/>
    <n v="128.93616499999999"/>
    <n v="126.47"/>
    <n v="126.47"/>
    <m/>
    <m/>
    <n v="0"/>
    <x v="1"/>
  </r>
  <r>
    <x v="1"/>
    <x v="1227"/>
    <x v="1165"/>
    <s v="Recovery"/>
    <n v="80545"/>
    <s v="Active"/>
    <s v="PURCHASE"/>
    <s v="Trade Account - Tier 3"/>
    <n v="45116"/>
    <n v="31.49"/>
    <n v="32.104055000000002"/>
    <n v="31.49"/>
    <n v="31.49"/>
    <m/>
    <m/>
    <n v="0"/>
    <x v="1"/>
  </r>
  <r>
    <x v="1"/>
    <x v="1154"/>
    <x v="1100"/>
    <s v="Active"/>
    <n v="80547"/>
    <s v="Active"/>
    <s v="INVOICE"/>
    <s v="Trade Account - Tier 3"/>
    <n v="45117"/>
    <n v="289"/>
    <n v="294.63549999999998"/>
    <n v="289"/>
    <n v="240.83333300000001"/>
    <n v="45145"/>
    <m/>
    <n v="0"/>
    <x v="1"/>
  </r>
  <r>
    <x v="1"/>
    <x v="1102"/>
    <x v="1053"/>
    <s v="Active"/>
    <n v="80553"/>
    <s v="Active"/>
    <s v="PURCHASE"/>
    <s v="Trade Account - Tier 3"/>
    <n v="45116"/>
    <n v="616"/>
    <n v="628.01199999999994"/>
    <n v="616"/>
    <n v="616"/>
    <m/>
    <m/>
    <n v="0"/>
    <x v="1"/>
  </r>
  <r>
    <x v="1"/>
    <x v="1428"/>
    <x v="1349"/>
    <s v="Active"/>
    <n v="80554"/>
    <s v="Active"/>
    <s v="INVOICE"/>
    <s v="Trade Account - Tier 3"/>
    <n v="45117"/>
    <n v="695.34"/>
    <n v="708.89913000000001"/>
    <n v="695.34"/>
    <n v="463.56"/>
    <n v="45152"/>
    <m/>
    <n v="0"/>
    <x v="1"/>
  </r>
  <r>
    <x v="1"/>
    <x v="1487"/>
    <x v="1406"/>
    <s v="Active"/>
    <n v="80558"/>
    <s v="Active"/>
    <s v="PURCHASE"/>
    <s v="Trade Account - Tier 3"/>
    <n v="45116"/>
    <n v="114.98"/>
    <n v="117.22211"/>
    <n v="114.98"/>
    <n v="88.446155000000005"/>
    <n v="45152"/>
    <m/>
    <n v="0"/>
    <x v="1"/>
  </r>
  <r>
    <x v="1"/>
    <x v="1420"/>
    <x v="1342"/>
    <s v="Active"/>
    <n v="80562"/>
    <s v="Active"/>
    <s v="PURCHASE"/>
    <s v="Trade Account - Tier 3"/>
    <n v="45116"/>
    <n v="2088.3200000000002"/>
    <n v="2129.0422400000002"/>
    <n v="2088.3200000000002"/>
    <n v="1927.68"/>
    <n v="45136"/>
    <m/>
    <n v="0"/>
    <x v="1"/>
  </r>
  <r>
    <x v="1"/>
    <x v="1521"/>
    <x v="1438"/>
    <s v="Active"/>
    <n v="80564"/>
    <s v="Active"/>
    <s v="PURCHASE"/>
    <s v="Trade Account - Tier 3"/>
    <n v="45116"/>
    <n v="1244.21"/>
    <n v="1268.4720950000001"/>
    <n v="1244.21"/>
    <n v="1036.8416669999999"/>
    <n v="45151"/>
    <m/>
    <n v="0"/>
    <x v="1"/>
  </r>
  <r>
    <x v="1"/>
    <x v="1227"/>
    <x v="1165"/>
    <s v="Recovery"/>
    <n v="80565"/>
    <s v="Active"/>
    <s v="PURCHASE"/>
    <s v="Trade Account - Tier 3"/>
    <n v="45117"/>
    <n v="5.59"/>
    <n v="5.6990049999999997"/>
    <n v="5.59"/>
    <n v="5.59"/>
    <n v="45163"/>
    <n v="45163"/>
    <n v="7"/>
    <x v="6"/>
  </r>
  <r>
    <x v="1"/>
    <x v="1528"/>
    <x v="1444"/>
    <s v="Active"/>
    <n v="80566"/>
    <s v="Active"/>
    <s v="INVOICE"/>
    <s v="Trade Account - Tier 3"/>
    <n v="45117"/>
    <n v="7095"/>
    <n v="7233.3525"/>
    <n v="7095"/>
    <n v="7095"/>
    <m/>
    <m/>
    <n v="0"/>
    <x v="1"/>
  </r>
  <r>
    <x v="1"/>
    <x v="1511"/>
    <x v="1429"/>
    <s v="Suspended"/>
    <n v="80568"/>
    <s v="LOCKED"/>
    <s v="PURCHASE"/>
    <s v="Trade Account - Tier 3"/>
    <n v="45117"/>
    <n v="118.27"/>
    <n v="120.57626500000001"/>
    <n v="118.27"/>
    <n v="118.27"/>
    <n v="45169"/>
    <n v="45169"/>
    <n v="1"/>
    <x v="6"/>
  </r>
  <r>
    <x v="1"/>
    <x v="1227"/>
    <x v="1165"/>
    <s v="Recovery"/>
    <n v="80571"/>
    <s v="Active"/>
    <s v="PURCHASE"/>
    <s v="Trade Account - Tier 3"/>
    <n v="45117"/>
    <n v="30"/>
    <n v="30.585000000000001"/>
    <n v="30"/>
    <n v="30"/>
    <m/>
    <m/>
    <n v="0"/>
    <x v="1"/>
  </r>
  <r>
    <x v="1"/>
    <x v="1388"/>
    <x v="1312"/>
    <s v="Active"/>
    <n v="80572"/>
    <s v="Active"/>
    <s v="PURCHASE"/>
    <s v="Trade Account - Tier 3"/>
    <n v="45117"/>
    <n v="381.2"/>
    <n v="388.63339999999999"/>
    <n v="381.2"/>
    <n v="381.2"/>
    <m/>
    <m/>
    <n v="0"/>
    <x v="1"/>
  </r>
  <r>
    <x v="1"/>
    <x v="1415"/>
    <x v="1338"/>
    <s v="Active"/>
    <n v="80574"/>
    <s v="Active"/>
    <s v="PURCHASE"/>
    <s v="Trade Account - Tier 3"/>
    <n v="45117"/>
    <n v="2300"/>
    <n v="2344.85"/>
    <n v="2300"/>
    <n v="2300"/>
    <m/>
    <m/>
    <n v="0"/>
    <x v="1"/>
  </r>
  <r>
    <x v="1"/>
    <x v="1210"/>
    <x v="1149"/>
    <s v="Active"/>
    <n v="80575"/>
    <s v="Active"/>
    <s v="PURCHASE"/>
    <s v="Trade Account - Tier 3"/>
    <n v="45117"/>
    <n v="576"/>
    <n v="587.23199999999997"/>
    <n v="576"/>
    <n v="480"/>
    <n v="45152"/>
    <m/>
    <n v="0"/>
    <x v="1"/>
  </r>
  <r>
    <x v="1"/>
    <x v="1253"/>
    <x v="1191"/>
    <s v="Active"/>
    <n v="80576"/>
    <s v="Active"/>
    <s v="PURCHASE"/>
    <s v="Trade Account - Tier 3"/>
    <n v="45117"/>
    <n v="6"/>
    <n v="6.117"/>
    <n v="6"/>
    <n v="6"/>
    <m/>
    <m/>
    <n v="0"/>
    <x v="1"/>
  </r>
  <r>
    <x v="1"/>
    <x v="1227"/>
    <x v="1165"/>
    <s v="Recovery"/>
    <n v="80578"/>
    <s v="Active"/>
    <s v="PURCHASE"/>
    <s v="Trade Account - Tier 3"/>
    <n v="45117"/>
    <n v="9.9"/>
    <n v="10.09305"/>
    <n v="9.9"/>
    <n v="9.9"/>
    <n v="45163"/>
    <n v="45163"/>
    <n v="7"/>
    <x v="6"/>
  </r>
  <r>
    <x v="1"/>
    <x v="1398"/>
    <x v="1322"/>
    <s v="Active"/>
    <n v="80581"/>
    <s v="Active"/>
    <s v="INVOICE"/>
    <s v="Trade Account - Tier 3"/>
    <n v="45117"/>
    <n v="1279.08"/>
    <n v="1304.02206"/>
    <n v="1279.08"/>
    <n v="885.51692400000002"/>
    <n v="45166"/>
    <m/>
    <n v="0"/>
    <x v="1"/>
  </r>
  <r>
    <x v="1"/>
    <x v="1271"/>
    <x v="1206"/>
    <s v="Recovery"/>
    <n v="80582"/>
    <s v="Active"/>
    <s v="PURCHASE"/>
    <s v="Trade Account - Tier 3"/>
    <n v="45117"/>
    <n v="255"/>
    <n v="259.97250000000003"/>
    <n v="255"/>
    <n v="255"/>
    <m/>
    <m/>
    <n v="0"/>
    <x v="1"/>
  </r>
  <r>
    <x v="1"/>
    <x v="1227"/>
    <x v="1165"/>
    <s v="Recovery"/>
    <n v="80584"/>
    <s v="Active"/>
    <s v="PURCHASE"/>
    <s v="Trade Account - Tier 3"/>
    <n v="45117"/>
    <n v="7.98"/>
    <n v="8.1356099999999998"/>
    <n v="7.98"/>
    <n v="7.98"/>
    <n v="45163"/>
    <n v="45163"/>
    <n v="7"/>
    <x v="6"/>
  </r>
  <r>
    <x v="1"/>
    <x v="1248"/>
    <x v="1186"/>
    <s v="Active"/>
    <n v="80585"/>
    <s v="Active"/>
    <s v="INVOICE"/>
    <s v="Trade Account - Tier 3"/>
    <n v="45117"/>
    <n v="3062.78"/>
    <n v="3122.5042100000001"/>
    <n v="3062.78"/>
    <n v="2120.386152"/>
    <n v="45166"/>
    <m/>
    <n v="0"/>
    <x v="1"/>
  </r>
  <r>
    <x v="1"/>
    <x v="1048"/>
    <x v="1008"/>
    <s v="Active"/>
    <n v="80588"/>
    <s v="Active"/>
    <s v="INVOICE"/>
    <s v="Trade Account - Tier 3"/>
    <n v="45117"/>
    <n v="2653.2"/>
    <n v="2704.9373999999998"/>
    <n v="2653.2"/>
    <n v="2653.2"/>
    <m/>
    <m/>
    <n v="0"/>
    <x v="1"/>
  </r>
  <r>
    <x v="1"/>
    <x v="1414"/>
    <x v="1337"/>
    <s v="Active"/>
    <n v="80591"/>
    <s v="Active"/>
    <s v="PURCHASE"/>
    <s v="Trade Account - Tier 3"/>
    <n v="45117"/>
    <n v="1000"/>
    <n v="1019.5"/>
    <n v="1000"/>
    <n v="1000"/>
    <m/>
    <m/>
    <n v="0"/>
    <x v="1"/>
  </r>
  <r>
    <x v="1"/>
    <x v="1405"/>
    <x v="1329"/>
    <s v="Recovery"/>
    <n v="80593"/>
    <s v="Active"/>
    <s v="PURCHASE"/>
    <s v="Trade Account - Tier 3"/>
    <n v="45117"/>
    <n v="1274"/>
    <n v="1298.8430000000001"/>
    <n v="1274"/>
    <n v="1274"/>
    <m/>
    <m/>
    <n v="0"/>
    <x v="1"/>
  </r>
  <r>
    <x v="1"/>
    <x v="1462"/>
    <x v="1381"/>
    <s v="Recovery"/>
    <n v="80596"/>
    <s v="Active"/>
    <s v="PURCHASE"/>
    <s v="Trade Account - Tier 3"/>
    <n v="45117"/>
    <n v="1650"/>
    <n v="1682.175"/>
    <n v="1650"/>
    <n v="1650"/>
    <n v="45156"/>
    <n v="45156"/>
    <n v="14"/>
    <x v="6"/>
  </r>
  <r>
    <x v="1"/>
    <x v="1462"/>
    <x v="1381"/>
    <s v="Recovery"/>
    <n v="80598"/>
    <s v="Active"/>
    <s v="PURCHASE"/>
    <s v="Trade Account - Tier 3"/>
    <n v="45117"/>
    <n v="900"/>
    <n v="917.55"/>
    <n v="900"/>
    <n v="900"/>
    <n v="45156"/>
    <n v="45156"/>
    <n v="14"/>
    <x v="6"/>
  </r>
  <r>
    <x v="1"/>
    <x v="1420"/>
    <x v="1342"/>
    <s v="Active"/>
    <n v="80605"/>
    <s v="Active"/>
    <s v="PURCHASE"/>
    <s v="Trade Account - Tier 3"/>
    <n v="45117"/>
    <n v="37.76"/>
    <n v="38.496319999999997"/>
    <n v="37.76"/>
    <n v="37.76"/>
    <m/>
    <m/>
    <n v="0"/>
    <x v="1"/>
  </r>
  <r>
    <x v="1"/>
    <x v="1219"/>
    <x v="1157"/>
    <s v="Recovery"/>
    <n v="80608"/>
    <s v="Active"/>
    <s v="PURCHASE"/>
    <s v="Trade Account - Tier 3"/>
    <n v="45117"/>
    <n v="23.7"/>
    <n v="24.16215"/>
    <n v="23.7"/>
    <n v="23.7"/>
    <m/>
    <m/>
    <n v="0"/>
    <x v="1"/>
  </r>
  <r>
    <x v="1"/>
    <x v="1549"/>
    <x v="1463"/>
    <s v="Active"/>
    <n v="80612"/>
    <s v="Active"/>
    <s v="PURCHASE"/>
    <s v="Trade Account - Tier 3"/>
    <n v="45117"/>
    <n v="4000"/>
    <n v="4078"/>
    <n v="4000"/>
    <n v="4000"/>
    <m/>
    <m/>
    <n v="0"/>
    <x v="1"/>
  </r>
  <r>
    <x v="1"/>
    <x v="1409"/>
    <x v="1333"/>
    <s v="Active"/>
    <n v="80613"/>
    <s v="Active"/>
    <s v="PURCHASE"/>
    <s v="Trade Account - Tier 3"/>
    <n v="45117"/>
    <n v="74.95"/>
    <n v="76.411524999999997"/>
    <n v="74.95"/>
    <n v="74.95"/>
    <m/>
    <m/>
    <n v="0"/>
    <x v="1"/>
  </r>
  <r>
    <x v="1"/>
    <x v="1530"/>
    <x v="1446"/>
    <s v="Active"/>
    <n v="80614"/>
    <s v="Active"/>
    <s v="PURCHASE"/>
    <s v="Trade Account - Tier 3"/>
    <n v="45117"/>
    <n v="7084"/>
    <n v="7222.1379999999999"/>
    <n v="7084"/>
    <n v="7084"/>
    <m/>
    <m/>
    <n v="0"/>
    <x v="1"/>
  </r>
  <r>
    <x v="1"/>
    <x v="1159"/>
    <x v="309"/>
    <s v="Active"/>
    <n v="80615"/>
    <s v="Active"/>
    <s v="PURCHASE"/>
    <s v="Trade Account - Tier 3"/>
    <n v="45117"/>
    <n v="30.4"/>
    <n v="30.992799999999999"/>
    <n v="30.4"/>
    <n v="25.333333"/>
    <n v="45159"/>
    <m/>
    <n v="0"/>
    <x v="1"/>
  </r>
  <r>
    <x v="1"/>
    <x v="1530"/>
    <x v="1446"/>
    <s v="Active"/>
    <n v="80616"/>
    <s v="Active"/>
    <s v="PURCHASE"/>
    <s v="Trade Account - Tier 3"/>
    <n v="45117"/>
    <n v="3036"/>
    <n v="3095.2020000000002"/>
    <n v="3036"/>
    <n v="3036"/>
    <m/>
    <m/>
    <n v="0"/>
    <x v="1"/>
  </r>
  <r>
    <x v="1"/>
    <x v="1477"/>
    <x v="1396"/>
    <s v="Active"/>
    <n v="80620"/>
    <s v="Active"/>
    <s v="PURCHASE"/>
    <s v="Trade Account - Tier 3"/>
    <n v="45117"/>
    <n v="909.24"/>
    <n v="926.97018000000003"/>
    <n v="909.24"/>
    <n v="909.24"/>
    <m/>
    <m/>
    <n v="0"/>
    <x v="1"/>
  </r>
  <r>
    <x v="1"/>
    <x v="1414"/>
    <x v="1337"/>
    <s v="Active"/>
    <n v="80621"/>
    <s v="Active"/>
    <s v="PURCHASE"/>
    <s v="Trade Account - Tier 3"/>
    <n v="45117"/>
    <n v="53.98"/>
    <n v="55.032609999999998"/>
    <n v="53.98"/>
    <n v="53.98"/>
    <m/>
    <m/>
    <n v="0"/>
    <x v="1"/>
  </r>
  <r>
    <x v="1"/>
    <x v="1468"/>
    <x v="1387"/>
    <s v="Active"/>
    <n v="80624"/>
    <s v="Active"/>
    <s v="PURCHASE"/>
    <s v="Trade Account - Tier 3"/>
    <n v="45117"/>
    <n v="1405"/>
    <n v="1432.3975"/>
    <n v="1405"/>
    <n v="936.66666699999996"/>
    <n v="45152"/>
    <m/>
    <n v="0"/>
    <x v="1"/>
  </r>
  <r>
    <x v="1"/>
    <x v="1414"/>
    <x v="1337"/>
    <s v="Active"/>
    <n v="80626"/>
    <s v="Active"/>
    <s v="PURCHASE"/>
    <s v="Trade Account - Tier 3"/>
    <n v="45117"/>
    <n v="96.09"/>
    <n v="97.963755000000006"/>
    <n v="96.09"/>
    <n v="96.09"/>
    <m/>
    <m/>
    <n v="0"/>
    <x v="1"/>
  </r>
  <r>
    <x v="1"/>
    <x v="1550"/>
    <x v="1464"/>
    <s v="Suspended"/>
    <n v="80627"/>
    <s v="LOCKED"/>
    <s v="PURCHASE"/>
    <s v="Trade Account - Tier 3"/>
    <n v="45117"/>
    <n v="245"/>
    <n v="249.7775"/>
    <n v="245"/>
    <n v="245"/>
    <n v="45159"/>
    <n v="45159"/>
    <n v="11"/>
    <x v="6"/>
  </r>
  <r>
    <x v="1"/>
    <x v="1550"/>
    <x v="1464"/>
    <s v="Suspended"/>
    <n v="80628"/>
    <s v="LOCKED"/>
    <s v="PURCHASE"/>
    <s v="Trade Account - Tier 3"/>
    <n v="45117"/>
    <n v="40"/>
    <n v="40.78"/>
    <n v="40"/>
    <n v="40"/>
    <n v="45159"/>
    <n v="45159"/>
    <n v="11"/>
    <x v="6"/>
  </r>
  <r>
    <x v="1"/>
    <x v="1550"/>
    <x v="1464"/>
    <s v="Suspended"/>
    <n v="80629"/>
    <s v="LOCKED"/>
    <s v="PURCHASE"/>
    <s v="Trade Account - Tier 3"/>
    <n v="45117"/>
    <n v="360"/>
    <n v="367.02"/>
    <n v="360"/>
    <n v="360"/>
    <n v="45159"/>
    <n v="45159"/>
    <n v="11"/>
    <x v="6"/>
  </r>
  <r>
    <x v="1"/>
    <x v="1550"/>
    <x v="1464"/>
    <s v="Suspended"/>
    <n v="80630"/>
    <s v="LOCKED"/>
    <s v="PURCHASE"/>
    <s v="Trade Account - Tier 3"/>
    <n v="45117"/>
    <n v="480"/>
    <n v="489.36"/>
    <n v="480"/>
    <n v="480"/>
    <n v="45159"/>
    <n v="45159"/>
    <n v="11"/>
    <x v="6"/>
  </r>
  <r>
    <x v="1"/>
    <x v="1550"/>
    <x v="1464"/>
    <s v="Suspended"/>
    <n v="80631"/>
    <s v="LOCKED"/>
    <s v="PURCHASE"/>
    <s v="Trade Account - Tier 3"/>
    <n v="45117"/>
    <n v="275"/>
    <n v="280.36250000000001"/>
    <n v="275"/>
    <n v="275"/>
    <n v="45159"/>
    <n v="45159"/>
    <n v="11"/>
    <x v="6"/>
  </r>
  <r>
    <x v="1"/>
    <x v="1550"/>
    <x v="1464"/>
    <s v="Suspended"/>
    <n v="80632"/>
    <s v="LOCKED"/>
    <s v="PURCHASE"/>
    <s v="Trade Account - Tier 3"/>
    <n v="45117"/>
    <n v="303"/>
    <n v="308.9085"/>
    <n v="303"/>
    <n v="303"/>
    <n v="45159"/>
    <n v="45159"/>
    <n v="11"/>
    <x v="6"/>
  </r>
  <r>
    <x v="1"/>
    <x v="1550"/>
    <x v="1464"/>
    <s v="Suspended"/>
    <n v="80633"/>
    <s v="LOCKED"/>
    <s v="PURCHASE"/>
    <s v="Trade Account - Tier 3"/>
    <n v="45117"/>
    <n v="436"/>
    <n v="444.50200000000001"/>
    <n v="436"/>
    <n v="436"/>
    <n v="45159"/>
    <n v="45159"/>
    <n v="11"/>
    <x v="6"/>
  </r>
  <r>
    <x v="1"/>
    <x v="1462"/>
    <x v="1381"/>
    <s v="Recovery"/>
    <n v="80635"/>
    <s v="Active"/>
    <s v="PURCHASE"/>
    <s v="Trade Account - Tier 3"/>
    <n v="45117"/>
    <n v="65.02"/>
    <n v="66.287890000000004"/>
    <n v="65.02"/>
    <n v="65.02"/>
    <n v="45156"/>
    <n v="45156"/>
    <n v="14"/>
    <x v="6"/>
  </r>
  <r>
    <x v="1"/>
    <x v="1227"/>
    <x v="1165"/>
    <s v="Recovery"/>
    <n v="80637"/>
    <s v="Active"/>
    <s v="PURCHASE"/>
    <s v="Trade Account - Tier 3"/>
    <n v="45117"/>
    <n v="16.2"/>
    <n v="16.515899999999998"/>
    <n v="16.2"/>
    <n v="16.2"/>
    <m/>
    <m/>
    <n v="0"/>
    <x v="1"/>
  </r>
  <r>
    <x v="1"/>
    <x v="1227"/>
    <x v="1165"/>
    <s v="Recovery"/>
    <n v="80639"/>
    <s v="Active"/>
    <s v="PURCHASE"/>
    <s v="Trade Account - Tier 3"/>
    <n v="45117"/>
    <n v="25.32"/>
    <n v="25.813739999999999"/>
    <n v="25.32"/>
    <n v="25.32"/>
    <m/>
    <m/>
    <n v="0"/>
    <x v="1"/>
  </r>
  <r>
    <x v="1"/>
    <x v="1414"/>
    <x v="1337"/>
    <s v="Active"/>
    <n v="80642"/>
    <s v="Active"/>
    <s v="PURCHASE"/>
    <s v="Trade Account - Tier 3"/>
    <n v="45117"/>
    <n v="187.73"/>
    <n v="191.39073500000001"/>
    <n v="187.73"/>
    <n v="187.73"/>
    <m/>
    <m/>
    <n v="0"/>
    <x v="1"/>
  </r>
  <r>
    <x v="1"/>
    <x v="1510"/>
    <x v="1428"/>
    <s v="Active"/>
    <n v="80645"/>
    <s v="Active"/>
    <s v="PURCHASE"/>
    <s v="Trade Account - Tier 3"/>
    <n v="45117"/>
    <n v="220.55"/>
    <n v="224.85072500000001"/>
    <n v="220.55"/>
    <n v="183.79166649999999"/>
    <n v="45156"/>
    <m/>
    <n v="0"/>
    <x v="1"/>
  </r>
  <r>
    <x v="1"/>
    <x v="1004"/>
    <x v="974"/>
    <s v="Active"/>
    <n v="80650"/>
    <s v="Active"/>
    <s v="PURCHASE"/>
    <s v="Trade Account - Tier 3"/>
    <n v="45117"/>
    <n v="40.4"/>
    <n v="41.187800000000003"/>
    <n v="40.4"/>
    <n v="33.666666999999997"/>
    <n v="45169"/>
    <m/>
    <n v="0"/>
    <x v="1"/>
  </r>
  <r>
    <x v="1"/>
    <x v="1172"/>
    <x v="1116"/>
    <s v="Active"/>
    <n v="80658"/>
    <s v="LOCKED"/>
    <s v="PURCHASE"/>
    <s v="Trade Account - Tier 3"/>
    <n v="45117"/>
    <n v="997"/>
    <n v="1016.4415"/>
    <n v="997"/>
    <n v="830.83333300000004"/>
    <n v="45167"/>
    <n v="45167"/>
    <n v="3"/>
    <x v="6"/>
  </r>
  <r>
    <x v="1"/>
    <x v="1431"/>
    <x v="1351"/>
    <s v="Active"/>
    <n v="80660"/>
    <s v="Active"/>
    <s v="PURCHASE"/>
    <s v="Trade Account - Tier 3"/>
    <n v="45117"/>
    <n v="340.63"/>
    <n v="347.27228500000001"/>
    <n v="340.63"/>
    <n v="248.92192549999999"/>
    <n v="45166"/>
    <m/>
    <n v="0"/>
    <x v="1"/>
  </r>
  <r>
    <x v="1"/>
    <x v="1227"/>
    <x v="1165"/>
    <s v="Recovery"/>
    <n v="80661"/>
    <s v="Active"/>
    <s v="PURCHASE"/>
    <s v="Trade Account - Tier 3"/>
    <n v="45117"/>
    <n v="36.31"/>
    <n v="37.018045000000001"/>
    <n v="36.31"/>
    <n v="36.31"/>
    <m/>
    <m/>
    <n v="0"/>
    <x v="1"/>
  </r>
  <r>
    <x v="1"/>
    <x v="1004"/>
    <x v="974"/>
    <s v="Active"/>
    <n v="80663"/>
    <s v="Active"/>
    <s v="PURCHASE"/>
    <s v="Trade Account - Tier 3"/>
    <n v="45117"/>
    <n v="24.27"/>
    <n v="24.743265000000001"/>
    <n v="24.27"/>
    <n v="24.27"/>
    <m/>
    <m/>
    <n v="0"/>
    <x v="1"/>
  </r>
  <r>
    <x v="1"/>
    <x v="1271"/>
    <x v="1206"/>
    <s v="Recovery"/>
    <n v="80665"/>
    <s v="Active"/>
    <s v="PURCHASE"/>
    <s v="Trade Account - Tier 3"/>
    <n v="45117"/>
    <n v="132.72999999999999"/>
    <n v="135.31823499999999"/>
    <n v="132.72999999999999"/>
    <n v="132.72999999999999"/>
    <m/>
    <m/>
    <n v="0"/>
    <x v="1"/>
  </r>
  <r>
    <x v="1"/>
    <x v="1309"/>
    <x v="1239"/>
    <s v="Active"/>
    <n v="80673"/>
    <s v="Active"/>
    <s v="PURCHASE"/>
    <s v="Trade Account - Tier 3"/>
    <n v="45117"/>
    <n v="275.85000000000002"/>
    <n v="281.22907500000002"/>
    <n v="275.85000000000002"/>
    <n v="275.85000000000002"/>
    <m/>
    <m/>
    <n v="0"/>
    <x v="1"/>
  </r>
  <r>
    <x v="1"/>
    <x v="1510"/>
    <x v="1428"/>
    <s v="Active"/>
    <n v="80674"/>
    <s v="Active"/>
    <s v="PURCHASE"/>
    <s v="Trade Account - Tier 3"/>
    <n v="45117"/>
    <n v="79.58"/>
    <n v="81.131810000000002"/>
    <n v="79.58"/>
    <n v="66.316666999999995"/>
    <n v="45156"/>
    <m/>
    <n v="0"/>
    <x v="1"/>
  </r>
  <r>
    <x v="1"/>
    <x v="1309"/>
    <x v="1239"/>
    <s v="Active"/>
    <n v="80681"/>
    <s v="Active"/>
    <s v="PURCHASE"/>
    <s v="Trade Account - Tier 3"/>
    <n v="45117"/>
    <n v="135.99"/>
    <n v="138.64180500000001"/>
    <n v="135.99"/>
    <n v="113.3249995"/>
    <n v="45152"/>
    <m/>
    <n v="0"/>
    <x v="1"/>
  </r>
  <r>
    <x v="1"/>
    <x v="1544"/>
    <x v="1458"/>
    <s v="Active"/>
    <n v="80683"/>
    <s v="Active"/>
    <s v="INVOICE"/>
    <s v="Trade Account - Tier 3"/>
    <n v="45117"/>
    <n v="2595.7800000000002"/>
    <n v="2646.3977100000002"/>
    <n v="2595.7800000000002"/>
    <n v="2595.7800000000002"/>
    <m/>
    <m/>
    <n v="0"/>
    <x v="1"/>
  </r>
  <r>
    <x v="1"/>
    <x v="1544"/>
    <x v="1458"/>
    <s v="Active"/>
    <n v="80686"/>
    <s v="Active"/>
    <s v="INVOICE"/>
    <s v="Trade Account - Tier 3"/>
    <n v="45117"/>
    <n v="1008.04"/>
    <n v="1027.69678"/>
    <n v="1008.04"/>
    <n v="1008.04"/>
    <m/>
    <m/>
    <n v="0"/>
    <x v="1"/>
  </r>
  <r>
    <x v="1"/>
    <x v="1544"/>
    <x v="1458"/>
    <s v="Active"/>
    <n v="80687"/>
    <s v="Active"/>
    <s v="INVOICE"/>
    <s v="Trade Account - Tier 3"/>
    <n v="45117"/>
    <n v="984.61"/>
    <n v="1003.809895"/>
    <n v="984.61"/>
    <n v="984.61"/>
    <m/>
    <m/>
    <n v="0"/>
    <x v="1"/>
  </r>
  <r>
    <x v="1"/>
    <x v="1544"/>
    <x v="1458"/>
    <s v="Active"/>
    <n v="80688"/>
    <s v="Active"/>
    <s v="INVOICE"/>
    <s v="Trade Account - Tier 3"/>
    <n v="45117"/>
    <n v="798.4"/>
    <n v="813.96879999999999"/>
    <n v="798.4"/>
    <n v="798.4"/>
    <m/>
    <m/>
    <n v="0"/>
    <x v="1"/>
  </r>
  <r>
    <x v="1"/>
    <x v="1415"/>
    <x v="1338"/>
    <s v="Active"/>
    <n v="80691"/>
    <s v="Active"/>
    <s v="PURCHASE"/>
    <s v="Trade Account - Tier 3"/>
    <n v="45117"/>
    <n v="36.380000000000003"/>
    <n v="37.089410000000001"/>
    <n v="36.380000000000003"/>
    <n v="36.380000000000003"/>
    <m/>
    <m/>
    <n v="0"/>
    <x v="1"/>
  </r>
  <r>
    <x v="1"/>
    <x v="1253"/>
    <x v="1191"/>
    <s v="Active"/>
    <n v="80695"/>
    <s v="Active"/>
    <s v="PURCHASE"/>
    <s v="Trade Account - Tier 3"/>
    <n v="45117"/>
    <n v="11.17"/>
    <n v="11.387815"/>
    <n v="11.17"/>
    <n v="11.17"/>
    <m/>
    <m/>
    <n v="0"/>
    <x v="1"/>
  </r>
  <r>
    <x v="1"/>
    <x v="1551"/>
    <x v="1465"/>
    <s v="Active"/>
    <n v="80697"/>
    <s v="Active"/>
    <s v="INVOICE"/>
    <s v="Trade Account - Tier 3"/>
    <n v="45117"/>
    <n v="14233.85"/>
    <n v="14511.41008"/>
    <n v="14233.85"/>
    <n v="9489.2333330000001"/>
    <n v="45163"/>
    <m/>
    <n v="0"/>
    <x v="1"/>
  </r>
  <r>
    <x v="1"/>
    <x v="1271"/>
    <x v="1206"/>
    <s v="Recovery"/>
    <n v="80705"/>
    <s v="Active"/>
    <s v="PURCHASE"/>
    <s v="Trade Account - Tier 3"/>
    <n v="45117"/>
    <n v="19.5"/>
    <n v="19.88025"/>
    <n v="19.5"/>
    <n v="19.5"/>
    <m/>
    <m/>
    <n v="0"/>
    <x v="1"/>
  </r>
  <r>
    <x v="1"/>
    <x v="1470"/>
    <x v="1389"/>
    <s v="Active"/>
    <n v="80711"/>
    <s v="LOCKED"/>
    <s v="INVOICE"/>
    <s v="Trade Account - Tier 3"/>
    <n v="45117"/>
    <n v="1850"/>
    <n v="1886.075"/>
    <n v="1850"/>
    <n v="1850"/>
    <n v="45167"/>
    <n v="45167"/>
    <n v="3"/>
    <x v="6"/>
  </r>
  <r>
    <x v="1"/>
    <x v="1510"/>
    <x v="1428"/>
    <s v="Active"/>
    <n v="80715"/>
    <s v="Active"/>
    <s v="PURCHASE"/>
    <s v="Trade Account - Tier 3"/>
    <n v="45117"/>
    <n v="96.58"/>
    <n v="98.463310000000007"/>
    <n v="96.58"/>
    <n v="80.483333000000002"/>
    <n v="45156"/>
    <m/>
    <n v="0"/>
    <x v="1"/>
  </r>
  <r>
    <x v="1"/>
    <x v="1462"/>
    <x v="1381"/>
    <s v="Recovery"/>
    <n v="80716"/>
    <s v="Active"/>
    <s v="PURCHASE"/>
    <s v="Trade Account - Tier 3"/>
    <n v="45117"/>
    <n v="776.74"/>
    <n v="791.88643000000002"/>
    <n v="776.74"/>
    <n v="776.74"/>
    <n v="45156"/>
    <n v="45156"/>
    <n v="14"/>
    <x v="6"/>
  </r>
  <r>
    <x v="1"/>
    <x v="1462"/>
    <x v="1381"/>
    <s v="Recovery"/>
    <n v="80717"/>
    <s v="Active"/>
    <s v="PURCHASE"/>
    <s v="Trade Account - Tier 3"/>
    <n v="45117"/>
    <n v="40.880000000000003"/>
    <n v="41.677160000000001"/>
    <n v="40.880000000000003"/>
    <n v="40.880000000000003"/>
    <n v="45156"/>
    <n v="45156"/>
    <n v="14"/>
    <x v="6"/>
  </r>
  <r>
    <x v="1"/>
    <x v="1468"/>
    <x v="1387"/>
    <s v="Active"/>
    <n v="80719"/>
    <s v="Active"/>
    <s v="PURCHASE"/>
    <s v="Trade Account - Tier 3"/>
    <n v="45117"/>
    <n v="923"/>
    <n v="940.99850000000004"/>
    <n v="923"/>
    <n v="615.33333300000004"/>
    <n v="45152"/>
    <m/>
    <n v="0"/>
    <x v="1"/>
  </r>
  <r>
    <x v="1"/>
    <x v="1462"/>
    <x v="1381"/>
    <s v="Recovery"/>
    <n v="80723"/>
    <s v="Active"/>
    <s v="PURCHASE"/>
    <s v="Trade Account - Tier 3"/>
    <n v="45116"/>
    <n v="87.02"/>
    <n v="88.716890000000006"/>
    <n v="87.02"/>
    <n v="87.02"/>
    <n v="45156"/>
    <n v="45156"/>
    <n v="14"/>
    <x v="6"/>
  </r>
  <r>
    <x v="1"/>
    <x v="1227"/>
    <x v="1165"/>
    <s v="Recovery"/>
    <n v="80725"/>
    <s v="Active"/>
    <s v="PURCHASE"/>
    <s v="Trade Account - Tier 3"/>
    <n v="45117"/>
    <n v="100"/>
    <n v="101.95"/>
    <n v="100"/>
    <n v="100"/>
    <m/>
    <m/>
    <n v="0"/>
    <x v="1"/>
  </r>
  <r>
    <x v="1"/>
    <x v="1219"/>
    <x v="1157"/>
    <s v="Recovery"/>
    <n v="80729"/>
    <s v="Active"/>
    <s v="PURCHASE"/>
    <s v="Trade Account - Tier 3"/>
    <n v="45115"/>
    <n v="15.84"/>
    <n v="16.148879999999998"/>
    <n v="15.84"/>
    <n v="15.84"/>
    <m/>
    <m/>
    <n v="0"/>
    <x v="1"/>
  </r>
  <r>
    <x v="1"/>
    <x v="1004"/>
    <x v="974"/>
    <s v="Active"/>
    <n v="80730"/>
    <s v="Active"/>
    <s v="PURCHASE"/>
    <s v="Trade Account - Tier 3"/>
    <n v="45117"/>
    <n v="29.82"/>
    <n v="30.401489999999999"/>
    <n v="29.82"/>
    <n v="29.82"/>
    <m/>
    <m/>
    <n v="0"/>
    <x v="1"/>
  </r>
  <r>
    <x v="1"/>
    <x v="1004"/>
    <x v="974"/>
    <s v="Active"/>
    <n v="80731"/>
    <s v="Active"/>
    <s v="PURCHASE"/>
    <s v="Trade Account - Tier 3"/>
    <n v="45117"/>
    <n v="23.25"/>
    <n v="23.703375000000001"/>
    <n v="23.25"/>
    <n v="23.25"/>
    <m/>
    <m/>
    <n v="0"/>
    <x v="1"/>
  </r>
  <r>
    <x v="1"/>
    <x v="1446"/>
    <x v="1365"/>
    <s v="Active"/>
    <n v="80738"/>
    <s v="Active"/>
    <s v="INVOICE"/>
    <s v="Trade Account - Tier 3"/>
    <n v="45118"/>
    <n v="4400"/>
    <n v="4485.8"/>
    <n v="4400"/>
    <n v="2933.3333339999999"/>
    <n v="45145"/>
    <m/>
    <n v="0"/>
    <x v="1"/>
  </r>
  <r>
    <x v="1"/>
    <x v="1552"/>
    <x v="1466"/>
    <s v="Active"/>
    <n v="80741"/>
    <s v="Active"/>
    <s v="PURCHASE"/>
    <s v="Trade Account - Tier 3"/>
    <n v="45117"/>
    <n v="812.9"/>
    <n v="828.75154999999995"/>
    <n v="812.9"/>
    <n v="812.9"/>
    <m/>
    <m/>
    <n v="0"/>
    <x v="1"/>
  </r>
  <r>
    <x v="1"/>
    <x v="1067"/>
    <x v="1025"/>
    <s v="Suspended"/>
    <n v="80743"/>
    <s v="Active"/>
    <s v="PURCHASE"/>
    <s v="Trade Account - Tier 3"/>
    <n v="45117"/>
    <n v="17.399999999999999"/>
    <n v="17.7393"/>
    <n v="17.399999999999999"/>
    <n v="17.399999999999999"/>
    <n v="45163"/>
    <n v="45163"/>
    <n v="7"/>
    <x v="6"/>
  </r>
  <r>
    <x v="1"/>
    <x v="1431"/>
    <x v="1351"/>
    <s v="Active"/>
    <n v="80745"/>
    <s v="Active"/>
    <s v="PURCHASE"/>
    <s v="Trade Account - Tier 3"/>
    <n v="45117"/>
    <n v="280.83999999999997"/>
    <n v="286.31637999999998"/>
    <n v="280.83999999999997"/>
    <n v="205.22923399999999"/>
    <n v="45166"/>
    <m/>
    <n v="0"/>
    <x v="1"/>
  </r>
  <r>
    <x v="1"/>
    <x v="1495"/>
    <x v="1414"/>
    <s v="Active"/>
    <n v="80766"/>
    <s v="Active"/>
    <s v="PURCHASE"/>
    <s v="Trade Account - Tier 3"/>
    <n v="45117"/>
    <n v="375"/>
    <n v="382.3125"/>
    <n v="375"/>
    <n v="375"/>
    <m/>
    <m/>
    <n v="0"/>
    <x v="1"/>
  </r>
  <r>
    <x v="1"/>
    <x v="1431"/>
    <x v="1351"/>
    <s v="Active"/>
    <n v="80767"/>
    <s v="Active"/>
    <s v="PURCHASE"/>
    <s v="Trade Account - Tier 3"/>
    <n v="45117"/>
    <n v="634.48"/>
    <n v="646.85235999999998"/>
    <n v="634.48"/>
    <n v="463.65846099999999"/>
    <n v="45166"/>
    <m/>
    <n v="0"/>
    <x v="1"/>
  </r>
  <r>
    <x v="1"/>
    <x v="919"/>
    <x v="759"/>
    <s v="Active"/>
    <n v="80768"/>
    <s v="Active"/>
    <s v="PURCHASE"/>
    <s v="Trade Account - Tier 3"/>
    <n v="45117"/>
    <n v="877.66"/>
    <n v="894.77436999999998"/>
    <n v="877.66"/>
    <n v="877.66"/>
    <m/>
    <m/>
    <n v="0"/>
    <x v="1"/>
  </r>
  <r>
    <x v="1"/>
    <x v="1431"/>
    <x v="1351"/>
    <s v="Active"/>
    <n v="80770"/>
    <s v="Active"/>
    <s v="PURCHASE"/>
    <s v="Trade Account - Tier 3"/>
    <n v="45117"/>
    <n v="588.5"/>
    <n v="599.97574999999995"/>
    <n v="588.5"/>
    <n v="430.05769500000002"/>
    <n v="45166"/>
    <m/>
    <n v="0"/>
    <x v="1"/>
  </r>
  <r>
    <x v="1"/>
    <x v="1219"/>
    <x v="1157"/>
    <s v="Recovery"/>
    <n v="80771"/>
    <s v="Active"/>
    <s v="PURCHASE"/>
    <s v="Trade Account - Tier 3"/>
    <n v="45117"/>
    <n v="20.47"/>
    <n v="20.869164999999999"/>
    <n v="20.47"/>
    <n v="20.47"/>
    <m/>
    <m/>
    <n v="0"/>
    <x v="1"/>
  </r>
  <r>
    <x v="1"/>
    <x v="1048"/>
    <x v="1008"/>
    <s v="Active"/>
    <n v="80776"/>
    <s v="Active"/>
    <s v="PURCHASE"/>
    <s v="Trade Account - Tier 3"/>
    <n v="45117"/>
    <n v="247.98"/>
    <n v="252.81560999999999"/>
    <n v="247.98"/>
    <n v="247.98"/>
    <m/>
    <m/>
    <n v="0"/>
    <x v="1"/>
  </r>
  <r>
    <x v="1"/>
    <x v="1067"/>
    <x v="1025"/>
    <s v="Suspended"/>
    <n v="80779"/>
    <s v="Active"/>
    <s v="PURCHASE"/>
    <s v="Trade Account - Tier 3"/>
    <n v="45117"/>
    <n v="169.95"/>
    <n v="173.264025"/>
    <n v="169.95"/>
    <n v="169.95"/>
    <n v="45156"/>
    <n v="45156"/>
    <n v="14"/>
    <x v="6"/>
  </r>
  <r>
    <x v="1"/>
    <x v="1360"/>
    <x v="1287"/>
    <s v="Active"/>
    <n v="80780"/>
    <s v="Active"/>
    <s v="PURCHASE"/>
    <s v="Trade Account - Tier 3"/>
    <n v="45117"/>
    <n v="60.84"/>
    <n v="62.026380000000003"/>
    <n v="60.84"/>
    <n v="50.7"/>
    <n v="45160"/>
    <m/>
    <n v="0"/>
    <x v="1"/>
  </r>
  <r>
    <x v="1"/>
    <x v="1253"/>
    <x v="1191"/>
    <s v="Active"/>
    <n v="80781"/>
    <s v="Active"/>
    <s v="PURCHASE"/>
    <s v="Trade Account - Tier 3"/>
    <n v="45117"/>
    <n v="6"/>
    <n v="6.117"/>
    <n v="6"/>
    <n v="6"/>
    <m/>
    <m/>
    <n v="0"/>
    <x v="1"/>
  </r>
  <r>
    <x v="1"/>
    <x v="1227"/>
    <x v="1165"/>
    <s v="Recovery"/>
    <n v="80784"/>
    <s v="Active"/>
    <s v="PURCHASE"/>
    <s v="Trade Account - Tier 3"/>
    <n v="45118"/>
    <n v="152.19999999999999"/>
    <n v="155.1679"/>
    <n v="152.19999999999999"/>
    <n v="152.19999999999999"/>
    <m/>
    <m/>
    <n v="0"/>
    <x v="1"/>
  </r>
  <r>
    <x v="1"/>
    <x v="1420"/>
    <x v="1342"/>
    <s v="Active"/>
    <n v="80785"/>
    <s v="Active"/>
    <s v="PURCHASE"/>
    <s v="Trade Account - Tier 3"/>
    <n v="45118"/>
    <n v="229.99"/>
    <n v="234.474805"/>
    <n v="229.99"/>
    <n v="212.298462"/>
    <n v="45136"/>
    <m/>
    <n v="0"/>
    <x v="1"/>
  </r>
  <r>
    <x v="1"/>
    <x v="1227"/>
    <x v="1165"/>
    <s v="Recovery"/>
    <n v="80787"/>
    <s v="Active"/>
    <s v="PURCHASE"/>
    <s v="Trade Account - Tier 3"/>
    <n v="45118"/>
    <n v="7.18"/>
    <n v="7.3200099999999999"/>
    <n v="7.18"/>
    <n v="7.18"/>
    <n v="45163"/>
    <n v="45163"/>
    <n v="7"/>
    <x v="6"/>
  </r>
  <r>
    <x v="1"/>
    <x v="1465"/>
    <x v="1384"/>
    <s v="Active"/>
    <n v="80792"/>
    <s v="Active"/>
    <s v="PURCHASE"/>
    <s v="Trade Account - Tier 3"/>
    <n v="45118"/>
    <n v="28.5"/>
    <n v="29.05575"/>
    <n v="28.5"/>
    <n v="19"/>
    <n v="45121"/>
    <m/>
    <n v="0"/>
    <x v="1"/>
  </r>
  <r>
    <x v="1"/>
    <x v="1462"/>
    <x v="1381"/>
    <s v="Recovery"/>
    <n v="80793"/>
    <s v="Active"/>
    <s v="PURCHASE"/>
    <s v="Trade Account - Tier 3"/>
    <n v="45118"/>
    <n v="710"/>
    <n v="723.84500000000003"/>
    <n v="710"/>
    <n v="710"/>
    <n v="45156"/>
    <n v="45156"/>
    <n v="14"/>
    <x v="6"/>
  </r>
  <r>
    <x v="1"/>
    <x v="1487"/>
    <x v="1406"/>
    <s v="Active"/>
    <n v="80794"/>
    <s v="Active"/>
    <s v="PURCHASE"/>
    <s v="Trade Account - Tier 3"/>
    <n v="45118"/>
    <n v="101.6"/>
    <n v="103.5812"/>
    <n v="101.6"/>
    <n v="78.153845000000004"/>
    <n v="45152"/>
    <m/>
    <n v="0"/>
    <x v="1"/>
  </r>
  <r>
    <x v="1"/>
    <x v="1227"/>
    <x v="1165"/>
    <s v="Recovery"/>
    <n v="80795"/>
    <s v="Active"/>
    <s v="PURCHASE"/>
    <s v="Trade Account - Tier 3"/>
    <n v="45118"/>
    <n v="161.1"/>
    <n v="164.24144999999999"/>
    <n v="161.1"/>
    <n v="161.1"/>
    <m/>
    <m/>
    <n v="0"/>
    <x v="1"/>
  </r>
  <r>
    <x v="1"/>
    <x v="1227"/>
    <x v="1165"/>
    <s v="Recovery"/>
    <n v="80796"/>
    <s v="Active"/>
    <s v="PURCHASE"/>
    <s v="Trade Account - Tier 3"/>
    <n v="45118"/>
    <n v="30.63"/>
    <n v="31.227284999999998"/>
    <n v="30.63"/>
    <n v="30.63"/>
    <m/>
    <m/>
    <n v="0"/>
    <x v="1"/>
  </r>
  <r>
    <x v="1"/>
    <x v="1142"/>
    <x v="1089"/>
    <s v="Active"/>
    <n v="80797"/>
    <s v="Active"/>
    <s v="PURCHASE"/>
    <s v="Trade Account - Tier 3"/>
    <n v="45118"/>
    <n v="689.48"/>
    <n v="702.92485999999997"/>
    <n v="689.48"/>
    <n v="689.48"/>
    <m/>
    <m/>
    <n v="0"/>
    <x v="1"/>
  </r>
  <r>
    <x v="1"/>
    <x v="1142"/>
    <x v="1089"/>
    <s v="Active"/>
    <n v="80800"/>
    <s v="Active"/>
    <s v="PURCHASE"/>
    <s v="Trade Account - Tier 3"/>
    <n v="45118"/>
    <n v="1034.44"/>
    <n v="1054.61158"/>
    <n v="1034.44"/>
    <n v="1034.44"/>
    <m/>
    <m/>
    <n v="0"/>
    <x v="1"/>
  </r>
  <r>
    <x v="1"/>
    <x v="1552"/>
    <x v="1466"/>
    <s v="Active"/>
    <n v="80801"/>
    <s v="Active"/>
    <s v="PURCHASE"/>
    <s v="Trade Account - Tier 3"/>
    <n v="45118"/>
    <n v="352.86"/>
    <n v="359.74077"/>
    <n v="352.86"/>
    <n v="352.86"/>
    <m/>
    <m/>
    <n v="0"/>
    <x v="1"/>
  </r>
  <r>
    <x v="1"/>
    <x v="1227"/>
    <x v="1165"/>
    <s v="Recovery"/>
    <n v="80802"/>
    <s v="Active"/>
    <s v="PURCHASE"/>
    <s v="Trade Account - Tier 3"/>
    <n v="45118"/>
    <n v="24.3"/>
    <n v="24.773849999999999"/>
    <n v="24.3"/>
    <n v="24.3"/>
    <m/>
    <m/>
    <n v="0"/>
    <x v="1"/>
  </r>
  <r>
    <x v="1"/>
    <x v="1550"/>
    <x v="1464"/>
    <s v="Suspended"/>
    <n v="80803"/>
    <s v="LOCKED"/>
    <s v="PURCHASE"/>
    <s v="Trade Account - Tier 3"/>
    <n v="45118"/>
    <n v="1568.77"/>
    <n v="1599.361015"/>
    <n v="1568.77"/>
    <n v="1568.77"/>
    <n v="45159"/>
    <n v="45159"/>
    <n v="11"/>
    <x v="6"/>
  </r>
  <r>
    <x v="1"/>
    <x v="1227"/>
    <x v="1165"/>
    <s v="Recovery"/>
    <n v="80807"/>
    <s v="Active"/>
    <s v="PURCHASE"/>
    <s v="Trade Account - Tier 3"/>
    <n v="45118"/>
    <n v="88.78"/>
    <n v="90.511210000000005"/>
    <n v="88.78"/>
    <n v="88.78"/>
    <m/>
    <m/>
    <n v="0"/>
    <x v="1"/>
  </r>
  <r>
    <x v="1"/>
    <x v="1219"/>
    <x v="1157"/>
    <s v="Recovery"/>
    <n v="80808"/>
    <s v="Active"/>
    <s v="PURCHASE"/>
    <s v="Trade Account - Tier 3"/>
    <n v="45118"/>
    <n v="100.29"/>
    <n v="102.245655"/>
    <n v="100.29"/>
    <n v="100.29"/>
    <m/>
    <m/>
    <n v="0"/>
    <x v="1"/>
  </r>
  <r>
    <x v="1"/>
    <x v="1447"/>
    <x v="1366"/>
    <s v="Active"/>
    <n v="80809"/>
    <s v="Active"/>
    <s v="PURCHASE"/>
    <s v="Trade Account - Tier 3"/>
    <n v="45118"/>
    <n v="249"/>
    <n v="253.85550000000001"/>
    <n v="249"/>
    <n v="207.5"/>
    <n v="45169"/>
    <m/>
    <n v="0"/>
    <x v="1"/>
  </r>
  <r>
    <x v="1"/>
    <x v="1550"/>
    <x v="1464"/>
    <s v="Suspended"/>
    <n v="80810"/>
    <s v="LOCKED"/>
    <s v="PURCHASE"/>
    <s v="Trade Account - Tier 3"/>
    <n v="45118"/>
    <n v="89.8"/>
    <n v="91.551100000000005"/>
    <n v="89.8"/>
    <n v="89.8"/>
    <n v="45159"/>
    <n v="45159"/>
    <n v="11"/>
    <x v="6"/>
  </r>
  <r>
    <x v="1"/>
    <x v="1470"/>
    <x v="1389"/>
    <s v="Active"/>
    <n v="80811"/>
    <s v="LOCKED"/>
    <s v="PURCHASE"/>
    <s v="Trade Account - Tier 3"/>
    <n v="45118"/>
    <n v="419.31"/>
    <n v="427.48654499999998"/>
    <n v="419.31"/>
    <n v="419.31"/>
    <n v="45167"/>
    <n v="45167"/>
    <n v="3"/>
    <x v="6"/>
  </r>
  <r>
    <x v="1"/>
    <x v="1210"/>
    <x v="1149"/>
    <s v="Active"/>
    <n v="80813"/>
    <s v="Active"/>
    <s v="PURCHASE"/>
    <s v="Trade Account - Tier 3"/>
    <n v="45118"/>
    <n v="11"/>
    <n v="11.214499999999999"/>
    <n v="11"/>
    <n v="9.1666670000000003"/>
    <n v="45152"/>
    <m/>
    <n v="0"/>
    <x v="1"/>
  </r>
  <r>
    <x v="1"/>
    <x v="1436"/>
    <x v="1356"/>
    <s v="Active"/>
    <n v="80814"/>
    <s v="Active"/>
    <s v="INVOICE"/>
    <s v="Trade Account - Tier 3"/>
    <n v="45118"/>
    <n v="100.32"/>
    <n v="102.27624"/>
    <n v="100.32"/>
    <n v="83.6"/>
    <n v="45149"/>
    <m/>
    <n v="0"/>
    <x v="1"/>
  </r>
  <r>
    <x v="1"/>
    <x v="1436"/>
    <x v="1356"/>
    <s v="Active"/>
    <n v="80815"/>
    <s v="Active"/>
    <s v="INVOICE"/>
    <s v="Trade Account - Tier 3"/>
    <n v="45118"/>
    <n v="351.12"/>
    <n v="357.96683999999999"/>
    <n v="351.12"/>
    <n v="292.60000000000002"/>
    <n v="45149"/>
    <m/>
    <n v="0"/>
    <x v="1"/>
  </r>
  <r>
    <x v="1"/>
    <x v="1436"/>
    <x v="1356"/>
    <s v="Active"/>
    <n v="80816"/>
    <s v="Active"/>
    <s v="INVOICE"/>
    <s v="Trade Account - Tier 3"/>
    <n v="45118"/>
    <n v="175.56"/>
    <n v="178.98342"/>
    <n v="175.56"/>
    <n v="146.30000000000001"/>
    <n v="45149"/>
    <m/>
    <n v="0"/>
    <x v="1"/>
  </r>
  <r>
    <x v="1"/>
    <x v="1436"/>
    <x v="1356"/>
    <s v="Active"/>
    <n v="80817"/>
    <s v="Active"/>
    <s v="INVOICE"/>
    <s v="Trade Account - Tier 3"/>
    <n v="45118"/>
    <n v="275.88"/>
    <n v="281.25966"/>
    <n v="275.88"/>
    <n v="229.9"/>
    <n v="45149"/>
    <m/>
    <n v="0"/>
    <x v="1"/>
  </r>
  <r>
    <x v="1"/>
    <x v="1431"/>
    <x v="1351"/>
    <s v="Active"/>
    <n v="80819"/>
    <s v="Active"/>
    <s v="PURCHASE"/>
    <s v="Trade Account - Tier 3"/>
    <n v="45118"/>
    <n v="130.19999999999999"/>
    <n v="132.7389"/>
    <n v="130.19999999999999"/>
    <n v="95.146156000000005"/>
    <n v="45166"/>
    <m/>
    <n v="0"/>
    <x v="1"/>
  </r>
  <r>
    <x v="1"/>
    <x v="1335"/>
    <x v="1262"/>
    <s v="Active"/>
    <n v="80826"/>
    <s v="Active"/>
    <s v="PURCHASE"/>
    <s v="Trade Account - Tier 3"/>
    <n v="45118"/>
    <n v="990"/>
    <n v="1009.3049999999999"/>
    <n v="990"/>
    <n v="990"/>
    <m/>
    <m/>
    <n v="0"/>
    <x v="1"/>
  </r>
  <r>
    <x v="1"/>
    <x v="1550"/>
    <x v="1464"/>
    <s v="Suspended"/>
    <n v="80828"/>
    <s v="LOCKED"/>
    <s v="PURCHASE"/>
    <s v="Trade Account - Tier 3"/>
    <n v="45118"/>
    <n v="50.35"/>
    <n v="51.331825000000002"/>
    <n v="50.35"/>
    <n v="50.35"/>
    <n v="45159"/>
    <n v="45159"/>
    <n v="11"/>
    <x v="6"/>
  </r>
  <r>
    <x v="1"/>
    <x v="1550"/>
    <x v="1464"/>
    <s v="Suspended"/>
    <n v="80829"/>
    <s v="LOCKED"/>
    <s v="PURCHASE"/>
    <s v="Trade Account - Tier 3"/>
    <n v="45118"/>
    <n v="50"/>
    <n v="50.975000000000001"/>
    <n v="50"/>
    <n v="50"/>
    <n v="45159"/>
    <n v="45159"/>
    <n v="11"/>
    <x v="6"/>
  </r>
  <r>
    <x v="1"/>
    <x v="1369"/>
    <x v="1296"/>
    <s v="Active"/>
    <n v="80830"/>
    <s v="Active"/>
    <s v="INVOICE"/>
    <s v="Trade Account - Tier 3"/>
    <n v="45118"/>
    <n v="2500"/>
    <n v="2548.75"/>
    <n v="2500"/>
    <n v="2083.333333"/>
    <n v="45152"/>
    <m/>
    <n v="0"/>
    <x v="1"/>
  </r>
  <r>
    <x v="1"/>
    <x v="1406"/>
    <x v="1330"/>
    <s v="Active"/>
    <n v="80834"/>
    <s v="Active"/>
    <s v="PURCHASE"/>
    <s v="Trade Account - Tier 3"/>
    <n v="45118"/>
    <n v="23.02"/>
    <n v="23.468889999999998"/>
    <n v="23.02"/>
    <n v="23.02"/>
    <m/>
    <m/>
    <n v="0"/>
    <x v="1"/>
  </r>
  <r>
    <x v="1"/>
    <x v="1210"/>
    <x v="1149"/>
    <s v="Active"/>
    <n v="80836"/>
    <s v="Active"/>
    <s v="PURCHASE"/>
    <s v="Trade Account - Tier 3"/>
    <n v="45118"/>
    <n v="42"/>
    <n v="42.819000000000003"/>
    <n v="42"/>
    <n v="35"/>
    <n v="45152"/>
    <m/>
    <n v="0"/>
    <x v="1"/>
  </r>
  <r>
    <x v="1"/>
    <x v="1431"/>
    <x v="1351"/>
    <s v="Active"/>
    <n v="80838"/>
    <s v="Active"/>
    <s v="PURCHASE"/>
    <s v="Trade Account - Tier 3"/>
    <n v="45118"/>
    <n v="130.19999999999999"/>
    <n v="132.7389"/>
    <n v="130.19999999999999"/>
    <n v="95.146156000000005"/>
    <n v="45166"/>
    <m/>
    <n v="0"/>
    <x v="1"/>
  </r>
  <r>
    <x v="1"/>
    <x v="1447"/>
    <x v="1366"/>
    <s v="Active"/>
    <n v="80841"/>
    <s v="Active"/>
    <s v="PURCHASE"/>
    <s v="Trade Account - Tier 3"/>
    <n v="45118"/>
    <n v="212.45"/>
    <n v="216.59277499999999"/>
    <n v="212.45"/>
    <n v="177.04166649999999"/>
    <n v="45169"/>
    <m/>
    <n v="0"/>
    <x v="1"/>
  </r>
  <r>
    <x v="1"/>
    <x v="1253"/>
    <x v="1191"/>
    <s v="Active"/>
    <n v="80842"/>
    <s v="Active"/>
    <s v="PURCHASE"/>
    <s v="Trade Account - Tier 3"/>
    <n v="45118"/>
    <n v="8.3000000000000007"/>
    <n v="8.4618500000000001"/>
    <n v="8.3000000000000007"/>
    <n v="8.3000000000000007"/>
    <m/>
    <m/>
    <n v="0"/>
    <x v="1"/>
  </r>
  <r>
    <x v="1"/>
    <x v="1409"/>
    <x v="1333"/>
    <s v="Active"/>
    <n v="80844"/>
    <s v="Active"/>
    <s v="PURCHASE"/>
    <s v="Trade Account - Tier 3"/>
    <n v="45118"/>
    <n v="148.94"/>
    <n v="151.84433000000001"/>
    <n v="148.94"/>
    <n v="148.94"/>
    <m/>
    <m/>
    <n v="0"/>
    <x v="1"/>
  </r>
  <r>
    <x v="1"/>
    <x v="1159"/>
    <x v="309"/>
    <s v="Active"/>
    <n v="80846"/>
    <s v="Active"/>
    <s v="PURCHASE"/>
    <s v="Trade Account - Tier 3"/>
    <n v="45118"/>
    <n v="50.5"/>
    <n v="51.484749999999998"/>
    <n v="50.5"/>
    <n v="42.083333000000003"/>
    <n v="45159"/>
    <m/>
    <n v="0"/>
    <x v="1"/>
  </r>
  <r>
    <x v="1"/>
    <x v="1406"/>
    <x v="1330"/>
    <s v="Active"/>
    <n v="80857"/>
    <s v="Active"/>
    <s v="PURCHASE"/>
    <s v="Trade Account - Tier 3"/>
    <n v="45118"/>
    <n v="74.83"/>
    <n v="76.289185000000003"/>
    <n v="74.83"/>
    <n v="74.83"/>
    <m/>
    <m/>
    <n v="0"/>
    <x v="1"/>
  </r>
  <r>
    <x v="1"/>
    <x v="1406"/>
    <x v="1330"/>
    <s v="Active"/>
    <n v="80858"/>
    <s v="Active"/>
    <s v="PURCHASE"/>
    <s v="Trade Account - Tier 3"/>
    <n v="45118"/>
    <n v="151.72999999999999"/>
    <n v="154.68873500000001"/>
    <n v="151.72999999999999"/>
    <n v="151.72999999999999"/>
    <m/>
    <m/>
    <n v="0"/>
    <x v="1"/>
  </r>
  <r>
    <x v="1"/>
    <x v="1510"/>
    <x v="1428"/>
    <s v="Active"/>
    <n v="80859"/>
    <s v="Active"/>
    <s v="PURCHASE"/>
    <s v="Trade Account - Tier 3"/>
    <n v="45118"/>
    <n v="19"/>
    <n v="19.3705"/>
    <n v="19"/>
    <n v="15.833333"/>
    <n v="45156"/>
    <m/>
    <n v="0"/>
    <x v="1"/>
  </r>
  <r>
    <x v="1"/>
    <x v="1510"/>
    <x v="1428"/>
    <s v="Active"/>
    <n v="80860"/>
    <s v="Active"/>
    <s v="PURCHASE"/>
    <s v="Trade Account - Tier 3"/>
    <n v="45118"/>
    <n v="29.95"/>
    <n v="30.534025"/>
    <n v="29.95"/>
    <n v="24.958333499999998"/>
    <n v="45156"/>
    <m/>
    <n v="0"/>
    <x v="1"/>
  </r>
  <r>
    <x v="1"/>
    <x v="1447"/>
    <x v="1366"/>
    <s v="Active"/>
    <n v="80862"/>
    <s v="Active"/>
    <s v="PURCHASE"/>
    <s v="Trade Account - Tier 3"/>
    <n v="45118"/>
    <n v="404.84"/>
    <n v="412.73437999999999"/>
    <n v="404.84"/>
    <n v="337.36666700000001"/>
    <n v="45169"/>
    <m/>
    <n v="0"/>
    <x v="1"/>
  </r>
  <r>
    <x v="1"/>
    <x v="1253"/>
    <x v="1191"/>
    <s v="Active"/>
    <n v="80865"/>
    <s v="Active"/>
    <s v="PURCHASE"/>
    <s v="Trade Account - Tier 3"/>
    <n v="45118"/>
    <n v="13.75"/>
    <n v="14.018125"/>
    <n v="13.75"/>
    <n v="13.75"/>
    <m/>
    <m/>
    <n v="0"/>
    <x v="1"/>
  </r>
  <r>
    <x v="1"/>
    <x v="1313"/>
    <x v="1242"/>
    <s v="Active"/>
    <n v="80868"/>
    <s v="Active"/>
    <s v="INVOICE"/>
    <s v="Trade Account - Tier 3"/>
    <n v="45118"/>
    <n v="1753.87"/>
    <n v="1788.070465"/>
    <n v="1753.87"/>
    <n v="1281.674231"/>
    <n v="45166"/>
    <m/>
    <n v="0"/>
    <x v="1"/>
  </r>
  <r>
    <x v="1"/>
    <x v="1210"/>
    <x v="1149"/>
    <s v="Active"/>
    <n v="80869"/>
    <s v="Active"/>
    <s v="PURCHASE"/>
    <s v="Trade Account - Tier 3"/>
    <n v="45118"/>
    <n v="42"/>
    <n v="42.819000000000003"/>
    <n v="42"/>
    <n v="35"/>
    <n v="45152"/>
    <m/>
    <n v="0"/>
    <x v="1"/>
  </r>
  <r>
    <x v="1"/>
    <x v="1395"/>
    <x v="1319"/>
    <s v="Active"/>
    <n v="80875"/>
    <s v="Active"/>
    <s v="PURCHASE"/>
    <s v="Trade Account - Tier 3"/>
    <n v="45118"/>
    <n v="60.67"/>
    <n v="61.853065000000001"/>
    <n v="60.67"/>
    <n v="50.558333500000003"/>
    <n v="45152"/>
    <m/>
    <n v="0"/>
    <x v="1"/>
  </r>
  <r>
    <x v="1"/>
    <x v="1171"/>
    <x v="1115"/>
    <s v="Active"/>
    <n v="80876"/>
    <s v="Active"/>
    <s v="PURCHASE"/>
    <s v="Trade Account - Tier 3"/>
    <n v="45118"/>
    <n v="310"/>
    <n v="316.04500000000002"/>
    <n v="310"/>
    <n v="258.33333299999998"/>
    <n v="45160"/>
    <m/>
    <n v="0"/>
    <x v="1"/>
  </r>
  <r>
    <x v="1"/>
    <x v="1122"/>
    <x v="1071"/>
    <s v="Active"/>
    <n v="80877"/>
    <s v="Active"/>
    <s v="PURCHASE"/>
    <s v="Trade Account - Tier 3"/>
    <n v="45118"/>
    <n v="131.12"/>
    <n v="133.67684"/>
    <n v="131.12"/>
    <n v="109.266667"/>
    <n v="45152"/>
    <m/>
    <n v="0"/>
    <x v="1"/>
  </r>
  <r>
    <x v="1"/>
    <x v="1227"/>
    <x v="1165"/>
    <s v="Recovery"/>
    <n v="80878"/>
    <s v="Active"/>
    <s v="PURCHASE"/>
    <s v="Trade Account - Tier 3"/>
    <n v="45118"/>
    <n v="117"/>
    <n v="119.28149999999999"/>
    <n v="117"/>
    <n v="117"/>
    <m/>
    <m/>
    <n v="0"/>
    <x v="1"/>
  </r>
  <r>
    <x v="1"/>
    <x v="1447"/>
    <x v="1366"/>
    <s v="Active"/>
    <n v="80880"/>
    <s v="Active"/>
    <s v="PURCHASE"/>
    <s v="Trade Account - Tier 3"/>
    <n v="45118"/>
    <n v="427.25"/>
    <n v="435.58137499999998"/>
    <n v="427.25"/>
    <n v="356.04166650000002"/>
    <n v="45169"/>
    <m/>
    <n v="0"/>
    <x v="1"/>
  </r>
  <r>
    <x v="1"/>
    <x v="1431"/>
    <x v="1351"/>
    <s v="Active"/>
    <n v="80881"/>
    <s v="Active"/>
    <s v="PURCHASE"/>
    <s v="Trade Account - Tier 3"/>
    <n v="45118"/>
    <n v="130.19999999999999"/>
    <n v="132.7389"/>
    <n v="130.19999999999999"/>
    <n v="95.146156000000005"/>
    <n v="45166"/>
    <m/>
    <n v="0"/>
    <x v="1"/>
  </r>
  <r>
    <x v="1"/>
    <x v="1465"/>
    <x v="1384"/>
    <s v="Active"/>
    <n v="80883"/>
    <s v="Active"/>
    <s v="PURCHASE"/>
    <s v="Trade Account - Tier 3"/>
    <n v="45118"/>
    <n v="148"/>
    <n v="150.886"/>
    <n v="148"/>
    <n v="123.333333"/>
    <n v="45121"/>
    <m/>
    <n v="0"/>
    <x v="1"/>
  </r>
  <r>
    <x v="1"/>
    <x v="1553"/>
    <x v="1467"/>
    <s v="Active"/>
    <n v="80886"/>
    <s v="Active"/>
    <s v="INVOICE"/>
    <s v="Trade Account - Tier 3"/>
    <n v="45118"/>
    <n v="11113.53"/>
    <n v="11330.243839999999"/>
    <n v="11113.53"/>
    <n v="11113.53"/>
    <m/>
    <m/>
    <n v="0"/>
    <x v="1"/>
  </r>
  <r>
    <x v="1"/>
    <x v="1553"/>
    <x v="1467"/>
    <s v="Active"/>
    <n v="80889"/>
    <s v="Active"/>
    <s v="INVOICE"/>
    <s v="Trade Account - Tier 3"/>
    <n v="45118"/>
    <n v="3921.19"/>
    <n v="3997.6532050000001"/>
    <n v="3921.19"/>
    <n v="3921.19"/>
    <m/>
    <m/>
    <n v="0"/>
    <x v="1"/>
  </r>
  <r>
    <x v="1"/>
    <x v="1237"/>
    <x v="1175"/>
    <s v="Active"/>
    <n v="80894"/>
    <s v="Active"/>
    <s v="INVOICE"/>
    <s v="Trade Account - Tier 3"/>
    <n v="45118"/>
    <n v="2450"/>
    <n v="2497.7750000000001"/>
    <n v="2450"/>
    <n v="2450"/>
    <m/>
    <m/>
    <n v="0"/>
    <x v="1"/>
  </r>
  <r>
    <x v="1"/>
    <x v="1082"/>
    <x v="622"/>
    <s v="Active"/>
    <n v="80895"/>
    <s v="Active"/>
    <s v="PURCHASE"/>
    <s v="Trade Account - Tier 3"/>
    <n v="45118"/>
    <n v="700"/>
    <n v="713.65"/>
    <n v="700"/>
    <n v="583.33333300000004"/>
    <n v="45166"/>
    <m/>
    <n v="0"/>
    <x v="1"/>
  </r>
  <r>
    <x v="1"/>
    <x v="1554"/>
    <x v="1468"/>
    <s v="Active"/>
    <n v="80896"/>
    <s v="Active"/>
    <s v="INVOICE"/>
    <s v="Trade Account - Tier 3"/>
    <n v="45118"/>
    <n v="4405"/>
    <n v="4490.8975"/>
    <n v="4405"/>
    <n v="4405"/>
    <m/>
    <m/>
    <n v="0"/>
    <x v="1"/>
  </r>
  <r>
    <x v="1"/>
    <x v="1253"/>
    <x v="1191"/>
    <s v="Active"/>
    <n v="80897"/>
    <s v="Active"/>
    <s v="PURCHASE"/>
    <s v="Trade Account - Tier 3"/>
    <n v="45118"/>
    <n v="2.5"/>
    <n v="2.5487500000000001"/>
    <n v="2.5"/>
    <n v="2.5"/>
    <m/>
    <m/>
    <n v="0"/>
    <x v="1"/>
  </r>
  <r>
    <x v="1"/>
    <x v="1550"/>
    <x v="1464"/>
    <s v="Suspended"/>
    <n v="80901"/>
    <s v="LOCKED"/>
    <s v="PURCHASE"/>
    <s v="Trade Account - Tier 3"/>
    <n v="45118"/>
    <n v="167.81"/>
    <n v="171.08229499999999"/>
    <n v="167.81"/>
    <n v="167.81"/>
    <n v="45159"/>
    <n v="45159"/>
    <n v="11"/>
    <x v="6"/>
  </r>
  <r>
    <x v="1"/>
    <x v="1225"/>
    <x v="1163"/>
    <s v="Active"/>
    <n v="80902"/>
    <s v="Active"/>
    <s v="PURCHASE"/>
    <s v="Trade Account - Tier 3"/>
    <n v="45118"/>
    <n v="652"/>
    <n v="664.71400000000006"/>
    <n v="652"/>
    <n v="543.33333300000004"/>
    <n v="45127"/>
    <m/>
    <n v="0"/>
    <x v="1"/>
  </r>
  <r>
    <x v="1"/>
    <x v="1058"/>
    <x v="1017"/>
    <s v="Active"/>
    <n v="80903"/>
    <s v="Active"/>
    <s v="PURCHASE"/>
    <s v="Trade Account - Tier 3"/>
    <n v="45118"/>
    <n v="124.99"/>
    <n v="127.427305"/>
    <n v="124.99"/>
    <n v="124.99"/>
    <m/>
    <m/>
    <n v="0"/>
    <x v="1"/>
  </r>
  <r>
    <x v="1"/>
    <x v="1550"/>
    <x v="1464"/>
    <s v="Suspended"/>
    <n v="80904"/>
    <s v="LOCKED"/>
    <s v="INVOICE"/>
    <s v="Trade Account - Tier 3"/>
    <n v="45118"/>
    <n v="1"/>
    <n v="1.0195000000000001"/>
    <n v="1"/>
    <n v="1"/>
    <n v="45159"/>
    <n v="45159"/>
    <n v="11"/>
    <x v="6"/>
  </r>
  <r>
    <x v="1"/>
    <x v="1083"/>
    <x v="1038"/>
    <s v="Suspended"/>
    <n v="80905"/>
    <s v="Active"/>
    <s v="PURCHASE"/>
    <s v="Trade Account - Tier 3"/>
    <n v="45118"/>
    <n v="69.989999999999995"/>
    <n v="71.354804999999999"/>
    <n v="69.989999999999995"/>
    <n v="69.989999999999995"/>
    <n v="45166"/>
    <n v="45166"/>
    <n v="4"/>
    <x v="6"/>
  </r>
  <r>
    <x v="1"/>
    <x v="1414"/>
    <x v="1337"/>
    <s v="Active"/>
    <n v="80907"/>
    <s v="Active"/>
    <s v="PURCHASE"/>
    <s v="Trade Account - Tier 3"/>
    <n v="45118"/>
    <n v="139.6"/>
    <n v="142.32220000000001"/>
    <n v="139.6"/>
    <n v="139.6"/>
    <m/>
    <m/>
    <n v="0"/>
    <x v="1"/>
  </r>
  <r>
    <x v="1"/>
    <x v="1465"/>
    <x v="1384"/>
    <s v="Active"/>
    <n v="80908"/>
    <s v="Active"/>
    <s v="PURCHASE"/>
    <s v="Trade Account - Tier 3"/>
    <n v="45118"/>
    <n v="8.82"/>
    <n v="8.9919899999999995"/>
    <n v="8.82"/>
    <n v="5.88"/>
    <n v="45121"/>
    <m/>
    <n v="0"/>
    <x v="1"/>
  </r>
  <r>
    <x v="1"/>
    <x v="1465"/>
    <x v="1384"/>
    <s v="Active"/>
    <n v="80909"/>
    <s v="Active"/>
    <s v="PURCHASE"/>
    <s v="Trade Account - Tier 3"/>
    <n v="45118"/>
    <n v="22"/>
    <n v="22.428999999999998"/>
    <n v="22"/>
    <n v="14.666667"/>
    <n v="45121"/>
    <m/>
    <n v="0"/>
    <x v="1"/>
  </r>
  <r>
    <x v="1"/>
    <x v="1534"/>
    <x v="1450"/>
    <s v="Recovery"/>
    <n v="80913"/>
    <s v="Active"/>
    <s v="PURCHASE"/>
    <s v="Trade Account - Tier 3"/>
    <n v="45118"/>
    <n v="590"/>
    <n v="601.505"/>
    <n v="590"/>
    <n v="590"/>
    <n v="45152"/>
    <n v="45152"/>
    <n v="18"/>
    <x v="6"/>
  </r>
  <r>
    <x v="1"/>
    <x v="1159"/>
    <x v="309"/>
    <s v="Active"/>
    <n v="80915"/>
    <s v="Active"/>
    <s v="PURCHASE"/>
    <s v="Trade Account - Tier 3"/>
    <n v="45118"/>
    <n v="80.33"/>
    <n v="81.896434999999997"/>
    <n v="80.33"/>
    <n v="66.941666499999997"/>
    <n v="45159"/>
    <m/>
    <n v="0"/>
    <x v="1"/>
  </r>
  <r>
    <x v="1"/>
    <x v="1388"/>
    <x v="1312"/>
    <s v="Active"/>
    <n v="80921"/>
    <s v="Active"/>
    <s v="PURCHASE"/>
    <s v="Trade Account - Tier 3"/>
    <n v="45118"/>
    <n v="652.94000000000005"/>
    <n v="665.67232999999999"/>
    <n v="652.94000000000005"/>
    <n v="652.94000000000005"/>
    <m/>
    <m/>
    <n v="0"/>
    <x v="1"/>
  </r>
  <r>
    <x v="1"/>
    <x v="1388"/>
    <x v="1312"/>
    <s v="Active"/>
    <n v="80924"/>
    <s v="Active"/>
    <s v="PURCHASE"/>
    <s v="Trade Account - Tier 3"/>
    <n v="45118"/>
    <n v="137.99"/>
    <n v="140.68080499999999"/>
    <n v="137.99"/>
    <n v="137.99"/>
    <m/>
    <m/>
    <n v="0"/>
    <x v="1"/>
  </r>
  <r>
    <x v="1"/>
    <x v="1465"/>
    <x v="1384"/>
    <s v="Active"/>
    <n v="80930"/>
    <s v="Active"/>
    <s v="PURCHASE"/>
    <s v="Trade Account - Tier 3"/>
    <n v="45118"/>
    <n v="140"/>
    <n v="142.72999999999999"/>
    <n v="140"/>
    <n v="116.666667"/>
    <n v="45121"/>
    <m/>
    <n v="0"/>
    <x v="1"/>
  </r>
  <r>
    <x v="2"/>
    <x v="1392"/>
    <x v="1316"/>
    <s v="Active"/>
    <n v="80931"/>
    <s v="Active"/>
    <s v="PURCHASE"/>
    <s v="Finstro Trade +45"/>
    <n v="45118"/>
    <n v="19.97"/>
    <n v="19.97"/>
    <n v="19.97"/>
    <n v="19.97"/>
    <m/>
    <m/>
    <n v="0"/>
    <x v="1"/>
  </r>
  <r>
    <x v="1"/>
    <x v="1465"/>
    <x v="1384"/>
    <s v="Active"/>
    <n v="80932"/>
    <s v="Active"/>
    <s v="PURCHASE"/>
    <s v="Trade Account - Tier 3"/>
    <n v="45118"/>
    <n v="2.99"/>
    <n v="3.048305"/>
    <n v="2.99"/>
    <n v="1.993333"/>
    <n v="45121"/>
    <m/>
    <n v="0"/>
    <x v="1"/>
  </r>
  <r>
    <x v="1"/>
    <x v="1227"/>
    <x v="1165"/>
    <s v="Recovery"/>
    <n v="80936"/>
    <s v="Active"/>
    <s v="PURCHASE"/>
    <s v="Trade Account - Tier 3"/>
    <n v="45118"/>
    <n v="31.49"/>
    <n v="32.104055000000002"/>
    <n v="31.49"/>
    <n v="31.49"/>
    <m/>
    <m/>
    <n v="0"/>
    <x v="1"/>
  </r>
  <r>
    <x v="1"/>
    <x v="1431"/>
    <x v="1351"/>
    <s v="Active"/>
    <n v="80937"/>
    <s v="Active"/>
    <s v="PURCHASE"/>
    <s v="Trade Account - Tier 3"/>
    <n v="45118"/>
    <n v="231.76"/>
    <n v="236.27932000000001"/>
    <n v="231.76"/>
    <n v="169.363078"/>
    <n v="45166"/>
    <m/>
    <n v="0"/>
    <x v="1"/>
  </r>
  <r>
    <x v="1"/>
    <x v="1546"/>
    <x v="1460"/>
    <s v="Active"/>
    <n v="80938"/>
    <s v="Active"/>
    <s v="INVOICE"/>
    <s v="Trade Account - Tier 3"/>
    <n v="45118"/>
    <n v="200"/>
    <n v="203.9"/>
    <n v="200"/>
    <n v="200"/>
    <m/>
    <m/>
    <n v="0"/>
    <x v="1"/>
  </r>
  <r>
    <x v="1"/>
    <x v="1470"/>
    <x v="1389"/>
    <s v="Active"/>
    <n v="80939"/>
    <s v="LOCKED"/>
    <s v="PURCHASE"/>
    <s v="Trade Account - Tier 3"/>
    <n v="45118"/>
    <n v="470"/>
    <n v="479.16500000000002"/>
    <n v="470"/>
    <n v="470"/>
    <n v="45167"/>
    <n v="45167"/>
    <n v="3"/>
    <x v="6"/>
  </r>
  <r>
    <x v="1"/>
    <x v="1227"/>
    <x v="1165"/>
    <s v="Recovery"/>
    <n v="80942"/>
    <s v="Active"/>
    <s v="PURCHASE"/>
    <s v="Trade Account - Tier 3"/>
    <n v="45118"/>
    <n v="65.5"/>
    <n v="66.777249999999995"/>
    <n v="65.5"/>
    <n v="65.5"/>
    <m/>
    <m/>
    <n v="0"/>
    <x v="1"/>
  </r>
  <r>
    <x v="1"/>
    <x v="1227"/>
    <x v="1165"/>
    <s v="Recovery"/>
    <n v="80944"/>
    <s v="Active"/>
    <s v="PURCHASE"/>
    <s v="Trade Account - Tier 3"/>
    <n v="45118"/>
    <n v="20.329999999999998"/>
    <n v="20.726434999999999"/>
    <n v="20.329999999999998"/>
    <n v="20.329999999999998"/>
    <m/>
    <m/>
    <n v="0"/>
    <x v="1"/>
  </r>
  <r>
    <x v="1"/>
    <x v="1464"/>
    <x v="1383"/>
    <s v="Active"/>
    <n v="80946"/>
    <s v="Active"/>
    <s v="INVOICE"/>
    <s v="Trade Account - Tier 3"/>
    <n v="45118"/>
    <n v="7689.79"/>
    <n v="7839.7409049999997"/>
    <n v="7689.79"/>
    <n v="6408.1583339999997"/>
    <n v="45152"/>
    <m/>
    <n v="0"/>
    <x v="1"/>
  </r>
  <r>
    <x v="1"/>
    <x v="1555"/>
    <x v="1469"/>
    <s v="Active"/>
    <n v="80953"/>
    <s v="Active"/>
    <s v="INVOICE"/>
    <s v="Trade Account - Tier 3"/>
    <n v="45118"/>
    <n v="2660.99"/>
    <n v="2712.8793049999999"/>
    <n v="2660.99"/>
    <n v="2660.99"/>
    <m/>
    <m/>
    <n v="0"/>
    <x v="1"/>
  </r>
  <r>
    <x v="1"/>
    <x v="1221"/>
    <x v="1159"/>
    <s v="Active"/>
    <n v="80957"/>
    <s v="Active"/>
    <s v="PURCHASE"/>
    <s v="Trade Account - Tier 3"/>
    <n v="45117"/>
    <n v="282.95"/>
    <n v="288.46752500000002"/>
    <n v="282.95"/>
    <n v="188.63333299999999"/>
    <n v="45128"/>
    <m/>
    <n v="0"/>
    <x v="1"/>
  </r>
  <r>
    <x v="1"/>
    <x v="1443"/>
    <x v="1362"/>
    <s v="Active"/>
    <n v="80968"/>
    <s v="Active"/>
    <s v="PURCHASE"/>
    <s v="Trade Account - Tier 3"/>
    <n v="45118"/>
    <n v="30.99"/>
    <n v="31.594304999999999"/>
    <n v="30.99"/>
    <n v="25.824999500000001"/>
    <n v="45152"/>
    <m/>
    <n v="0"/>
    <x v="1"/>
  </r>
  <r>
    <x v="1"/>
    <x v="1004"/>
    <x v="974"/>
    <s v="Active"/>
    <n v="80970"/>
    <s v="Active"/>
    <s v="PURCHASE"/>
    <s v="Trade Account - Tier 3"/>
    <n v="45117"/>
    <n v="17.39"/>
    <n v="17.729105000000001"/>
    <n v="17.39"/>
    <n v="17.39"/>
    <m/>
    <m/>
    <n v="0"/>
    <x v="1"/>
  </r>
  <r>
    <x v="1"/>
    <x v="1133"/>
    <x v="1081"/>
    <s v="Active"/>
    <n v="80984"/>
    <s v="Active"/>
    <s v="PURCHASE"/>
    <s v="Trade Account - Tier 3"/>
    <n v="45118"/>
    <n v="58.9"/>
    <n v="60.048549999999999"/>
    <n v="58.9"/>
    <n v="49.083333000000003"/>
    <n v="45156"/>
    <m/>
    <n v="0"/>
    <x v="1"/>
  </r>
  <r>
    <x v="1"/>
    <x v="1465"/>
    <x v="1384"/>
    <s v="Active"/>
    <n v="80985"/>
    <s v="Active"/>
    <s v="PURCHASE"/>
    <s v="Trade Account - Tier 3"/>
    <n v="45118"/>
    <n v="20"/>
    <n v="20.39"/>
    <n v="20"/>
    <n v="13.333333"/>
    <n v="45121"/>
    <m/>
    <n v="0"/>
    <x v="1"/>
  </r>
  <r>
    <x v="1"/>
    <x v="1431"/>
    <x v="1351"/>
    <s v="Active"/>
    <n v="80986"/>
    <s v="Active"/>
    <s v="PURCHASE"/>
    <s v="Trade Account - Tier 3"/>
    <n v="45118"/>
    <n v="130.19999999999999"/>
    <n v="132.7389"/>
    <n v="130.19999999999999"/>
    <n v="95.146156000000005"/>
    <n v="45166"/>
    <m/>
    <n v="0"/>
    <x v="1"/>
  </r>
  <r>
    <x v="1"/>
    <x v="1431"/>
    <x v="1351"/>
    <s v="Active"/>
    <n v="80989"/>
    <s v="Active"/>
    <s v="PURCHASE"/>
    <s v="Trade Account - Tier 3"/>
    <n v="45118"/>
    <n v="75.010000000000005"/>
    <n v="76.472695000000002"/>
    <n v="75.010000000000005"/>
    <n v="54.814996499999999"/>
    <n v="45166"/>
    <m/>
    <n v="0"/>
    <x v="1"/>
  </r>
  <r>
    <x v="1"/>
    <x v="1550"/>
    <x v="1464"/>
    <s v="Suspended"/>
    <n v="80997"/>
    <s v="LOCKED"/>
    <s v="INVOICE"/>
    <s v="Trade Account - Tier 3"/>
    <n v="45119"/>
    <n v="2000"/>
    <n v="2039"/>
    <n v="2000"/>
    <n v="2000"/>
    <n v="45159"/>
    <n v="45159"/>
    <n v="11"/>
    <x v="6"/>
  </r>
  <r>
    <x v="1"/>
    <x v="1550"/>
    <x v="1464"/>
    <s v="Suspended"/>
    <n v="80998"/>
    <s v="LOCKED"/>
    <s v="INVOICE"/>
    <s v="Trade Account - Tier 3"/>
    <n v="45119"/>
    <n v="2000"/>
    <n v="2039"/>
    <n v="2000"/>
    <n v="2000"/>
    <n v="45159"/>
    <n v="45159"/>
    <n v="11"/>
    <x v="6"/>
  </r>
  <r>
    <x v="1"/>
    <x v="1550"/>
    <x v="1464"/>
    <s v="Suspended"/>
    <n v="80999"/>
    <s v="LOCKED"/>
    <s v="PURCHASE"/>
    <s v="Trade Account - Tier 3"/>
    <n v="45118"/>
    <n v="20"/>
    <n v="20.39"/>
    <n v="20"/>
    <n v="20"/>
    <n v="45159"/>
    <n v="45159"/>
    <n v="11"/>
    <x v="6"/>
  </r>
  <r>
    <x v="1"/>
    <x v="1465"/>
    <x v="1384"/>
    <s v="Active"/>
    <n v="81000"/>
    <s v="Active"/>
    <s v="PURCHASE"/>
    <s v="Trade Account - Tier 3"/>
    <n v="45118"/>
    <n v="215"/>
    <n v="219.1925"/>
    <n v="215"/>
    <n v="179.16666699999999"/>
    <n v="45121"/>
    <m/>
    <n v="0"/>
    <x v="1"/>
  </r>
  <r>
    <x v="1"/>
    <x v="1253"/>
    <x v="1191"/>
    <s v="Active"/>
    <n v="81001"/>
    <s v="Active"/>
    <s v="PURCHASE"/>
    <s v="Trade Account - Tier 3"/>
    <n v="45118"/>
    <n v="6"/>
    <n v="6.117"/>
    <n v="6"/>
    <n v="6"/>
    <m/>
    <m/>
    <n v="0"/>
    <x v="1"/>
  </r>
  <r>
    <x v="1"/>
    <x v="1550"/>
    <x v="1464"/>
    <s v="Suspended"/>
    <n v="81002"/>
    <s v="LOCKED"/>
    <s v="PURCHASE"/>
    <s v="Trade Account - Tier 3"/>
    <n v="45118"/>
    <n v="68.36"/>
    <n v="69.693020000000004"/>
    <n v="68.36"/>
    <n v="68.36"/>
    <n v="45159"/>
    <n v="45159"/>
    <n v="11"/>
    <x v="6"/>
  </r>
  <r>
    <x v="1"/>
    <x v="1550"/>
    <x v="1464"/>
    <s v="Suspended"/>
    <n v="81003"/>
    <s v="LOCKED"/>
    <s v="PURCHASE"/>
    <s v="Trade Account - Tier 3"/>
    <n v="45118"/>
    <n v="141"/>
    <n v="143.74950000000001"/>
    <n v="141"/>
    <n v="141"/>
    <n v="45159"/>
    <n v="45159"/>
    <n v="11"/>
    <x v="6"/>
  </r>
  <r>
    <x v="1"/>
    <x v="1210"/>
    <x v="1149"/>
    <s v="Active"/>
    <n v="81006"/>
    <s v="Active"/>
    <s v="PURCHASE"/>
    <s v="Trade Account - Tier 3"/>
    <n v="45118"/>
    <n v="21.9"/>
    <n v="22.32705"/>
    <n v="21.9"/>
    <n v="18.25"/>
    <n v="45152"/>
    <m/>
    <n v="0"/>
    <x v="1"/>
  </r>
  <r>
    <x v="1"/>
    <x v="1431"/>
    <x v="1351"/>
    <s v="Active"/>
    <n v="81012"/>
    <s v="Active"/>
    <s v="PURCHASE"/>
    <s v="Trade Account - Tier 3"/>
    <n v="45118"/>
    <n v="95.87"/>
    <n v="97.739464999999996"/>
    <n v="95.87"/>
    <n v="70.058847499999999"/>
    <n v="45166"/>
    <m/>
    <n v="0"/>
    <x v="1"/>
  </r>
  <r>
    <x v="1"/>
    <x v="1465"/>
    <x v="1384"/>
    <s v="Active"/>
    <n v="81018"/>
    <s v="Active"/>
    <s v="PURCHASE"/>
    <s v="Trade Account - Tier 3"/>
    <n v="45118"/>
    <n v="52"/>
    <n v="53.014000000000003"/>
    <n v="52"/>
    <n v="34.666666999999997"/>
    <n v="45121"/>
    <m/>
    <n v="0"/>
    <x v="1"/>
  </r>
  <r>
    <x v="1"/>
    <x v="1465"/>
    <x v="1384"/>
    <s v="Active"/>
    <n v="81020"/>
    <s v="Active"/>
    <s v="PURCHASE"/>
    <s v="Trade Account - Tier 3"/>
    <n v="45118"/>
    <n v="51.95"/>
    <n v="52.963025000000002"/>
    <n v="51.95"/>
    <n v="34.633333"/>
    <n v="45121"/>
    <m/>
    <n v="0"/>
    <x v="1"/>
  </r>
  <r>
    <x v="1"/>
    <x v="1556"/>
    <x v="1470"/>
    <s v="Active"/>
    <n v="81024"/>
    <s v="Active"/>
    <s v="INVOICE"/>
    <s v="Trade Account - Tier 3"/>
    <n v="45119"/>
    <n v="25000"/>
    <n v="25487.5"/>
    <n v="25000"/>
    <n v="25000"/>
    <m/>
    <m/>
    <n v="0"/>
    <x v="1"/>
  </r>
  <r>
    <x v="1"/>
    <x v="1414"/>
    <x v="1337"/>
    <s v="Active"/>
    <n v="81026"/>
    <s v="Active"/>
    <s v="PURCHASE"/>
    <s v="Trade Account - Tier 3"/>
    <n v="45119"/>
    <n v="50.02"/>
    <n v="50.99539"/>
    <n v="50.02"/>
    <n v="50.02"/>
    <m/>
    <m/>
    <n v="0"/>
    <x v="1"/>
  </r>
  <r>
    <x v="1"/>
    <x v="1360"/>
    <x v="1287"/>
    <s v="Active"/>
    <n v="81027"/>
    <s v="Active"/>
    <s v="PURCHASE"/>
    <s v="Trade Account - Tier 3"/>
    <n v="45119"/>
    <n v="50.7"/>
    <n v="51.688650000000003"/>
    <n v="50.7"/>
    <n v="42.25"/>
    <n v="45160"/>
    <m/>
    <n v="0"/>
    <x v="1"/>
  </r>
  <r>
    <x v="1"/>
    <x v="1156"/>
    <x v="1102"/>
    <s v="Active"/>
    <n v="81030"/>
    <s v="Active"/>
    <s v="PURCHASE"/>
    <s v="Trade Account - Tier 3"/>
    <n v="45119"/>
    <n v="3500"/>
    <n v="3568.25"/>
    <n v="3500"/>
    <n v="3500"/>
    <m/>
    <m/>
    <n v="0"/>
    <x v="1"/>
  </r>
  <r>
    <x v="1"/>
    <x v="1360"/>
    <x v="1287"/>
    <s v="Active"/>
    <n v="81031"/>
    <s v="Active"/>
    <s v="PURCHASE"/>
    <s v="Trade Account - Tier 3"/>
    <n v="45119"/>
    <n v="41.5"/>
    <n v="42.309249999999999"/>
    <n v="41.5"/>
    <n v="34.583333000000003"/>
    <n v="45160"/>
    <m/>
    <n v="0"/>
    <x v="1"/>
  </r>
  <r>
    <x v="1"/>
    <x v="1458"/>
    <x v="1377"/>
    <s v="Active"/>
    <n v="81035"/>
    <s v="Active"/>
    <s v="PURCHASE"/>
    <s v="Trade Account - Tier 3"/>
    <n v="45119"/>
    <n v="62.97"/>
    <n v="64.197914999999995"/>
    <n v="62.97"/>
    <n v="52.474999500000003"/>
    <n v="45152"/>
    <m/>
    <n v="0"/>
    <x v="1"/>
  </r>
  <r>
    <x v="1"/>
    <x v="1395"/>
    <x v="1319"/>
    <s v="Active"/>
    <n v="81037"/>
    <s v="Active"/>
    <s v="PURCHASE"/>
    <s v="Trade Account - Tier 3"/>
    <n v="45119"/>
    <n v="43.59"/>
    <n v="44.440004999999999"/>
    <n v="43.59"/>
    <n v="36.324999499999997"/>
    <n v="45152"/>
    <m/>
    <n v="0"/>
    <x v="1"/>
  </r>
  <r>
    <x v="1"/>
    <x v="1405"/>
    <x v="1329"/>
    <s v="Recovery"/>
    <n v="81038"/>
    <s v="Active"/>
    <s v="PURCHASE"/>
    <s v="Trade Account - Tier 3"/>
    <n v="45119"/>
    <n v="154"/>
    <n v="157.00299999999999"/>
    <n v="154"/>
    <n v="154"/>
    <m/>
    <m/>
    <n v="0"/>
    <x v="1"/>
  </r>
  <r>
    <x v="1"/>
    <x v="1156"/>
    <x v="1102"/>
    <s v="Active"/>
    <n v="81047"/>
    <s v="Active"/>
    <s v="PURCHASE"/>
    <s v="Trade Account - Tier 3"/>
    <n v="45119"/>
    <n v="19"/>
    <n v="19.3705"/>
    <n v="19"/>
    <n v="19"/>
    <m/>
    <m/>
    <n v="0"/>
    <x v="1"/>
  </r>
  <r>
    <x v="1"/>
    <x v="1212"/>
    <x v="30"/>
    <s v="Active"/>
    <n v="81049"/>
    <s v="Active"/>
    <s v="INVOICE"/>
    <s v="Trade Account - Tier 3"/>
    <n v="45119"/>
    <n v="2426.5500000000002"/>
    <n v="2473.8677250000001"/>
    <n v="2426.5500000000002"/>
    <n v="1306.603848"/>
    <n v="45166"/>
    <m/>
    <n v="0"/>
    <x v="1"/>
  </r>
  <r>
    <x v="1"/>
    <x v="1227"/>
    <x v="1165"/>
    <s v="Recovery"/>
    <n v="81051"/>
    <s v="Active"/>
    <s v="PURCHASE"/>
    <s v="Trade Account - Tier 3"/>
    <n v="45119"/>
    <n v="38.71"/>
    <n v="39.464844999999997"/>
    <n v="38.71"/>
    <n v="38.71"/>
    <m/>
    <m/>
    <n v="0"/>
    <x v="1"/>
  </r>
  <r>
    <x v="1"/>
    <x v="1321"/>
    <x v="1249"/>
    <s v="Active"/>
    <n v="81053"/>
    <s v="Active"/>
    <s v="PURCHASE"/>
    <s v="Trade Account - Tier 3"/>
    <n v="45119"/>
    <n v="166"/>
    <n v="169.23699999999999"/>
    <n v="166"/>
    <n v="166"/>
    <m/>
    <m/>
    <n v="0"/>
    <x v="1"/>
  </r>
  <r>
    <x v="1"/>
    <x v="1083"/>
    <x v="1038"/>
    <s v="Suspended"/>
    <n v="81054"/>
    <s v="Active"/>
    <s v="PURCHASE"/>
    <s v="Trade Account - Tier 3"/>
    <n v="45119"/>
    <n v="89.02"/>
    <n v="90.755889999999994"/>
    <n v="89.02"/>
    <n v="89.02"/>
    <n v="45166"/>
    <n v="45166"/>
    <n v="4"/>
    <x v="6"/>
  </r>
  <r>
    <x v="1"/>
    <x v="1508"/>
    <x v="1426"/>
    <s v="Active"/>
    <n v="81056"/>
    <s v="Active"/>
    <s v="INVOICE"/>
    <s v="Trade Account - Tier 3"/>
    <n v="45119"/>
    <n v="3141.6"/>
    <n v="3202.8611999999998"/>
    <n v="3141.6"/>
    <n v="2618"/>
    <n v="45165"/>
    <m/>
    <n v="0"/>
    <x v="1"/>
  </r>
  <r>
    <x v="1"/>
    <x v="1345"/>
    <x v="1272"/>
    <s v="Active"/>
    <n v="81059"/>
    <s v="Active"/>
    <s v="PURCHASE"/>
    <s v="Trade Account - Tier 3"/>
    <n v="45119"/>
    <n v="24.15"/>
    <n v="24.620925"/>
    <n v="24.15"/>
    <n v="24.15"/>
    <m/>
    <m/>
    <n v="0"/>
    <x v="1"/>
  </r>
  <r>
    <x v="1"/>
    <x v="1083"/>
    <x v="1038"/>
    <s v="Suspended"/>
    <n v="81064"/>
    <s v="Active"/>
    <s v="PURCHASE"/>
    <s v="Trade Account - Tier 3"/>
    <n v="45119"/>
    <n v="1000"/>
    <n v="1019.5"/>
    <n v="1000"/>
    <n v="1000"/>
    <n v="45166"/>
    <n v="45166"/>
    <n v="4"/>
    <x v="6"/>
  </r>
  <r>
    <x v="1"/>
    <x v="1458"/>
    <x v="1377"/>
    <s v="Active"/>
    <n v="81065"/>
    <s v="Active"/>
    <s v="PURCHASE"/>
    <s v="Trade Account - Tier 3"/>
    <n v="45119"/>
    <n v="2049.85"/>
    <n v="2089.822075"/>
    <n v="2049.85"/>
    <n v="1708.2083339999999"/>
    <n v="45152"/>
    <m/>
    <n v="0"/>
    <x v="1"/>
  </r>
  <r>
    <x v="1"/>
    <x v="1078"/>
    <x v="1035"/>
    <s v="Recovery"/>
    <n v="81068"/>
    <s v="Active"/>
    <s v="PURCHASE"/>
    <s v="Trade Account - Tier 3"/>
    <n v="45119"/>
    <n v="60.8"/>
    <n v="61.985599999999998"/>
    <n v="60.8"/>
    <n v="60.8"/>
    <m/>
    <m/>
    <n v="0"/>
    <x v="1"/>
  </r>
  <r>
    <x v="1"/>
    <x v="1159"/>
    <x v="309"/>
    <s v="Active"/>
    <n v="81071"/>
    <s v="Active"/>
    <s v="PURCHASE"/>
    <s v="Trade Account - Tier 3"/>
    <n v="45119"/>
    <n v="229.76"/>
    <n v="234.24032"/>
    <n v="229.76"/>
    <n v="191.466667"/>
    <n v="45159"/>
    <m/>
    <n v="0"/>
    <x v="1"/>
  </r>
  <r>
    <x v="1"/>
    <x v="1170"/>
    <x v="1114"/>
    <s v="Active"/>
    <n v="81072"/>
    <s v="Active"/>
    <s v="INVOICE"/>
    <s v="Trade Account - Tier 3"/>
    <n v="45119"/>
    <n v="318"/>
    <n v="324.20100000000002"/>
    <n v="318"/>
    <n v="318"/>
    <m/>
    <m/>
    <n v="0"/>
    <x v="1"/>
  </r>
  <r>
    <x v="1"/>
    <x v="1198"/>
    <x v="128"/>
    <s v="Active"/>
    <n v="81073"/>
    <s v="Active"/>
    <s v="PURCHASE"/>
    <s v="Trade Account - Tier 3"/>
    <n v="45119"/>
    <n v="20.55"/>
    <n v="20.950724999999998"/>
    <n v="20.55"/>
    <n v="20.55"/>
    <m/>
    <m/>
    <n v="0"/>
    <x v="1"/>
  </r>
  <r>
    <x v="1"/>
    <x v="1510"/>
    <x v="1428"/>
    <s v="Active"/>
    <n v="81075"/>
    <s v="Active"/>
    <s v="PURCHASE"/>
    <s v="Trade Account - Tier 3"/>
    <n v="45119"/>
    <n v="32.299999999999997"/>
    <n v="32.929850000000002"/>
    <n v="32.299999999999997"/>
    <n v="26.916667"/>
    <n v="45156"/>
    <m/>
    <n v="0"/>
    <x v="1"/>
  </r>
  <r>
    <x v="1"/>
    <x v="1406"/>
    <x v="1330"/>
    <s v="Active"/>
    <n v="81076"/>
    <s v="Active"/>
    <s v="PURCHASE"/>
    <s v="Trade Account - Tier 3"/>
    <n v="45119"/>
    <n v="83.82"/>
    <n v="85.454490000000007"/>
    <n v="83.82"/>
    <n v="83.82"/>
    <m/>
    <m/>
    <n v="0"/>
    <x v="1"/>
  </r>
  <r>
    <x v="1"/>
    <x v="1508"/>
    <x v="1426"/>
    <s v="Active"/>
    <n v="81077"/>
    <s v="Active"/>
    <s v="INVOICE"/>
    <s v="Trade Account - Tier 3"/>
    <n v="45119"/>
    <n v="2294.6"/>
    <n v="2339.3447000000001"/>
    <n v="2294.6"/>
    <n v="1912.166667"/>
    <n v="45165"/>
    <m/>
    <n v="0"/>
    <x v="1"/>
  </r>
  <r>
    <x v="1"/>
    <x v="1462"/>
    <x v="1381"/>
    <s v="Recovery"/>
    <n v="81078"/>
    <s v="Active"/>
    <s v="PURCHASE"/>
    <s v="Trade Account - Tier 3"/>
    <n v="45119"/>
    <n v="8.9499999999999993"/>
    <n v="9.1245250000000002"/>
    <n v="8.9499999999999993"/>
    <n v="8.9499999999999993"/>
    <n v="45156"/>
    <n v="45156"/>
    <n v="14"/>
    <x v="6"/>
  </r>
  <r>
    <x v="1"/>
    <x v="1414"/>
    <x v="1337"/>
    <s v="Active"/>
    <n v="81080"/>
    <s v="Active"/>
    <s v="PURCHASE"/>
    <s v="Trade Account - Tier 3"/>
    <n v="45119"/>
    <n v="66.05"/>
    <n v="67.337975"/>
    <n v="66.05"/>
    <n v="66.05"/>
    <m/>
    <m/>
    <n v="0"/>
    <x v="1"/>
  </r>
  <r>
    <x v="1"/>
    <x v="1081"/>
    <x v="856"/>
    <s v="ARREAR"/>
    <n v="81081"/>
    <s v="Active"/>
    <s v="PURCHASE"/>
    <s v="Trade Account - Tier 3"/>
    <n v="45119"/>
    <n v="700"/>
    <n v="713.65"/>
    <n v="700"/>
    <n v="700"/>
    <m/>
    <m/>
    <n v="0"/>
    <x v="1"/>
  </r>
  <r>
    <x v="1"/>
    <x v="1423"/>
    <x v="1344"/>
    <s v="Active"/>
    <n v="81082"/>
    <s v="Active"/>
    <s v="INVOICE"/>
    <s v="Trade Account - Tier 3"/>
    <n v="45119"/>
    <n v="1236.69"/>
    <n v="1260.8054549999999"/>
    <n v="1236.69"/>
    <n v="1236.69"/>
    <m/>
    <m/>
    <n v="0"/>
    <x v="1"/>
  </r>
  <r>
    <x v="1"/>
    <x v="1159"/>
    <x v="309"/>
    <s v="Active"/>
    <n v="81083"/>
    <s v="Active"/>
    <s v="PURCHASE"/>
    <s v="Trade Account - Tier 3"/>
    <n v="45119"/>
    <n v="30.2"/>
    <n v="30.788900000000002"/>
    <n v="30.2"/>
    <n v="25.166667"/>
    <n v="45159"/>
    <m/>
    <n v="0"/>
    <x v="1"/>
  </r>
  <r>
    <x v="1"/>
    <x v="1539"/>
    <x v="1454"/>
    <s v="Active"/>
    <n v="81086"/>
    <s v="Active"/>
    <s v="PURCHASE"/>
    <s v="Trade Account - Tier 3"/>
    <n v="45119"/>
    <n v="1672.38"/>
    <n v="1704.9914100000001"/>
    <n v="1672.38"/>
    <n v="1393.65"/>
    <n v="45152"/>
    <m/>
    <n v="0"/>
    <x v="1"/>
  </r>
  <r>
    <x v="1"/>
    <x v="1159"/>
    <x v="309"/>
    <s v="Active"/>
    <n v="81088"/>
    <s v="Active"/>
    <s v="PURCHASE"/>
    <s v="Trade Account - Tier 3"/>
    <n v="45119"/>
    <n v="25"/>
    <n v="25.487500000000001"/>
    <n v="25"/>
    <n v="16.666667"/>
    <n v="45159"/>
    <m/>
    <n v="0"/>
    <x v="1"/>
  </r>
  <r>
    <x v="1"/>
    <x v="1550"/>
    <x v="1464"/>
    <s v="Suspended"/>
    <n v="81090"/>
    <s v="LOCKED"/>
    <s v="PURCHASE"/>
    <s v="Trade Account - Tier 3"/>
    <n v="45119"/>
    <n v="71.16"/>
    <n v="72.547619999999995"/>
    <n v="71.16"/>
    <n v="71.16"/>
    <n v="45159"/>
    <n v="45159"/>
    <n v="11"/>
    <x v="6"/>
  </r>
  <r>
    <x v="1"/>
    <x v="1550"/>
    <x v="1464"/>
    <s v="Suspended"/>
    <n v="81093"/>
    <s v="LOCKED"/>
    <s v="PURCHASE"/>
    <s v="Trade Account - Tier 3"/>
    <n v="45119"/>
    <n v="14.31"/>
    <n v="14.589045"/>
    <n v="14.31"/>
    <n v="14.31"/>
    <n v="45159"/>
    <n v="45159"/>
    <n v="11"/>
    <x v="6"/>
  </r>
  <r>
    <x v="1"/>
    <x v="1550"/>
    <x v="1464"/>
    <s v="Suspended"/>
    <n v="81096"/>
    <s v="LOCKED"/>
    <s v="PURCHASE"/>
    <s v="Trade Account - Tier 3"/>
    <n v="45119"/>
    <n v="30.4"/>
    <n v="30.992799999999999"/>
    <n v="30.4"/>
    <n v="30.4"/>
    <n v="45159"/>
    <n v="45159"/>
    <n v="11"/>
    <x v="6"/>
  </r>
  <r>
    <x v="1"/>
    <x v="1550"/>
    <x v="1464"/>
    <s v="Suspended"/>
    <n v="81097"/>
    <s v="LOCKED"/>
    <s v="PURCHASE"/>
    <s v="Trade Account - Tier 3"/>
    <n v="45119"/>
    <n v="68.010000000000005"/>
    <n v="69.336195000000004"/>
    <n v="68.010000000000005"/>
    <n v="68.010000000000005"/>
    <n v="45159"/>
    <n v="45159"/>
    <n v="11"/>
    <x v="6"/>
  </r>
  <r>
    <x v="1"/>
    <x v="1309"/>
    <x v="1239"/>
    <s v="Active"/>
    <n v="81101"/>
    <s v="Active"/>
    <s v="PURCHASE"/>
    <s v="Trade Account - Tier 3"/>
    <n v="45119"/>
    <n v="134.69999999999999"/>
    <n v="137.32665"/>
    <n v="134.69999999999999"/>
    <n v="112.25"/>
    <n v="45152"/>
    <m/>
    <n v="0"/>
    <x v="1"/>
  </r>
  <r>
    <x v="1"/>
    <x v="1397"/>
    <x v="1321"/>
    <s v="Active"/>
    <n v="81102"/>
    <s v="Active"/>
    <s v="INVOICE"/>
    <s v="Trade Account - Tier 3"/>
    <n v="45119"/>
    <n v="1311.65"/>
    <n v="1337.227175"/>
    <n v="1311.65"/>
    <n v="1311.65"/>
    <m/>
    <m/>
    <n v="0"/>
    <x v="1"/>
  </r>
  <r>
    <x v="1"/>
    <x v="1463"/>
    <x v="1382"/>
    <s v="Active"/>
    <n v="81114"/>
    <s v="Active"/>
    <s v="PURCHASE"/>
    <s v="Trade Account - Tier 3"/>
    <n v="45119"/>
    <n v="1237.92"/>
    <n v="1262.05944"/>
    <n v="1237.92"/>
    <n v="1237.92"/>
    <m/>
    <m/>
    <n v="0"/>
    <x v="1"/>
  </r>
  <r>
    <x v="1"/>
    <x v="1101"/>
    <x v="1052"/>
    <s v="Active"/>
    <n v="81117"/>
    <s v="Active"/>
    <s v="PURCHASE"/>
    <s v="Trade Account - Tier 3"/>
    <n v="45119"/>
    <n v="596"/>
    <n v="607.62199999999996"/>
    <n v="596"/>
    <n v="496.66666700000002"/>
    <n v="45161"/>
    <m/>
    <n v="0"/>
    <x v="1"/>
  </r>
  <r>
    <x v="1"/>
    <x v="1414"/>
    <x v="1337"/>
    <s v="Active"/>
    <n v="81118"/>
    <s v="Active"/>
    <s v="PURCHASE"/>
    <s v="Trade Account - Tier 3"/>
    <n v="45119"/>
    <n v="84.03"/>
    <n v="85.668584999999993"/>
    <n v="84.03"/>
    <n v="84.03"/>
    <m/>
    <m/>
    <n v="0"/>
    <x v="1"/>
  </r>
  <r>
    <x v="1"/>
    <x v="1395"/>
    <x v="1319"/>
    <s v="Active"/>
    <n v="81119"/>
    <s v="Active"/>
    <s v="PURCHASE"/>
    <s v="Trade Account - Tier 3"/>
    <n v="45119"/>
    <n v="115.15"/>
    <n v="117.395425"/>
    <n v="115.15"/>
    <n v="95.958333499999995"/>
    <n v="45152"/>
    <m/>
    <n v="0"/>
    <x v="1"/>
  </r>
  <r>
    <x v="1"/>
    <x v="1445"/>
    <x v="1364"/>
    <s v="Active"/>
    <n v="81120"/>
    <s v="Active"/>
    <s v="PURCHASE"/>
    <s v="Trade Account - Tier 3"/>
    <n v="45119"/>
    <n v="27.29"/>
    <n v="27.822154999999999"/>
    <n v="27.29"/>
    <n v="27.29"/>
    <m/>
    <m/>
    <n v="0"/>
    <x v="1"/>
  </r>
  <r>
    <x v="1"/>
    <x v="1475"/>
    <x v="1394"/>
    <s v="Active"/>
    <n v="81122"/>
    <s v="Active"/>
    <s v="INVOICE"/>
    <s v="Trade Account - Tier 3"/>
    <n v="45119"/>
    <n v="1309"/>
    <n v="1334.5255"/>
    <n v="1309"/>
    <n v="1309"/>
    <n v="45152"/>
    <n v="45152"/>
    <n v="18"/>
    <x v="6"/>
  </r>
  <r>
    <x v="1"/>
    <x v="1475"/>
    <x v="1394"/>
    <s v="Active"/>
    <n v="81123"/>
    <s v="Active"/>
    <s v="INVOICE"/>
    <s v="Trade Account - Tier 3"/>
    <n v="45119"/>
    <n v="6261.2"/>
    <n v="6383.2933999999996"/>
    <n v="6261.2"/>
    <n v="6261.2"/>
    <n v="45152"/>
    <n v="45152"/>
    <n v="18"/>
    <x v="6"/>
  </r>
  <r>
    <x v="1"/>
    <x v="1134"/>
    <x v="1082"/>
    <s v="Active"/>
    <n v="81124"/>
    <s v="Active"/>
    <s v="PURCHASE"/>
    <s v="Trade Account - Tier 3"/>
    <n v="45119"/>
    <n v="200"/>
    <n v="203.9"/>
    <n v="200"/>
    <n v="200"/>
    <n v="45166"/>
    <n v="45166"/>
    <n v="4"/>
    <x v="6"/>
  </r>
  <r>
    <x v="1"/>
    <x v="1004"/>
    <x v="974"/>
    <s v="Active"/>
    <n v="81127"/>
    <s v="Active"/>
    <s v="PURCHASE"/>
    <s v="Trade Account - Tier 3"/>
    <n v="45119"/>
    <n v="33.950000000000003"/>
    <n v="34.612025000000003"/>
    <n v="33.950000000000003"/>
    <n v="33.950000000000003"/>
    <m/>
    <m/>
    <n v="0"/>
    <x v="1"/>
  </r>
  <r>
    <x v="1"/>
    <x v="1406"/>
    <x v="1330"/>
    <s v="Active"/>
    <n v="81128"/>
    <s v="Active"/>
    <s v="INVOICE"/>
    <s v="Trade Account - Tier 3"/>
    <n v="45119"/>
    <n v="313.5"/>
    <n v="319.61324999999999"/>
    <n v="313.5"/>
    <n v="313.5"/>
    <m/>
    <m/>
    <n v="0"/>
    <x v="1"/>
  </r>
  <r>
    <x v="1"/>
    <x v="1500"/>
    <x v="1419"/>
    <s v="Active"/>
    <n v="81135"/>
    <s v="Active"/>
    <s v="PURCHASE"/>
    <s v="Trade Account - Tier 3"/>
    <n v="45119"/>
    <n v="2135.73"/>
    <n v="2177.3767349999998"/>
    <n v="2135.73"/>
    <n v="2135.73"/>
    <m/>
    <m/>
    <n v="0"/>
    <x v="1"/>
  </r>
  <r>
    <x v="1"/>
    <x v="1550"/>
    <x v="1464"/>
    <s v="Suspended"/>
    <n v="81136"/>
    <s v="LOCKED"/>
    <s v="PURCHASE"/>
    <s v="Trade Account - Tier 3"/>
    <n v="45119"/>
    <n v="95.8"/>
    <n v="97.668099999999995"/>
    <n v="95.8"/>
    <n v="95.8"/>
    <n v="45159"/>
    <n v="45159"/>
    <n v="11"/>
    <x v="6"/>
  </r>
  <r>
    <x v="1"/>
    <x v="1465"/>
    <x v="1384"/>
    <s v="Active"/>
    <n v="81138"/>
    <s v="Active"/>
    <s v="PURCHASE"/>
    <s v="Trade Account - Tier 3"/>
    <n v="45119"/>
    <n v="77.7"/>
    <n v="79.215149999999994"/>
    <n v="77.7"/>
    <n v="51.8"/>
    <n v="45160"/>
    <m/>
    <n v="0"/>
    <x v="1"/>
  </r>
  <r>
    <x v="1"/>
    <x v="1400"/>
    <x v="1324"/>
    <s v="ARREAR"/>
    <n v="81139"/>
    <s v="LOCKED"/>
    <s v="PURCHASE"/>
    <s v="Trade Account - Tier 3"/>
    <n v="45119"/>
    <n v="59.95"/>
    <n v="61.119025000000001"/>
    <n v="59.95"/>
    <n v="59.95"/>
    <n v="45170"/>
    <n v="45170"/>
    <n v="0"/>
    <x v="1"/>
  </r>
  <r>
    <x v="1"/>
    <x v="1400"/>
    <x v="1324"/>
    <s v="ARREAR"/>
    <n v="81140"/>
    <s v="LOCKED"/>
    <s v="PURCHASE"/>
    <s v="Trade Account - Tier 3"/>
    <n v="45119"/>
    <n v="74.5"/>
    <n v="75.952749999999995"/>
    <n v="74.5"/>
    <n v="74.5"/>
    <n v="45170"/>
    <n v="45170"/>
    <n v="0"/>
    <x v="1"/>
  </r>
  <r>
    <x v="1"/>
    <x v="1445"/>
    <x v="1364"/>
    <s v="Active"/>
    <n v="81143"/>
    <s v="Active"/>
    <s v="PURCHASE"/>
    <s v="Trade Account - Tier 3"/>
    <n v="45119"/>
    <n v="9.99"/>
    <n v="10.184805000000001"/>
    <n v="9.99"/>
    <n v="9.99"/>
    <m/>
    <m/>
    <n v="0"/>
    <x v="1"/>
  </r>
  <r>
    <x v="1"/>
    <x v="1388"/>
    <x v="1312"/>
    <s v="Active"/>
    <n v="81144"/>
    <s v="Active"/>
    <s v="PURCHASE"/>
    <s v="Trade Account - Tier 3"/>
    <n v="45119"/>
    <n v="773.52"/>
    <n v="788.60364000000004"/>
    <n v="773.52"/>
    <n v="773.52"/>
    <m/>
    <m/>
    <n v="0"/>
    <x v="1"/>
  </r>
  <r>
    <x v="1"/>
    <x v="1431"/>
    <x v="1351"/>
    <s v="Active"/>
    <n v="81155"/>
    <s v="Active"/>
    <s v="PURCHASE"/>
    <s v="Trade Account - Tier 3"/>
    <n v="45119"/>
    <n v="990.06"/>
    <n v="1009.36617"/>
    <n v="990.06"/>
    <n v="723.50538300000005"/>
    <n v="45166"/>
    <m/>
    <n v="0"/>
    <x v="1"/>
  </r>
  <r>
    <x v="1"/>
    <x v="1004"/>
    <x v="974"/>
    <s v="Active"/>
    <n v="81156"/>
    <s v="Active"/>
    <s v="PURCHASE"/>
    <s v="Trade Account - Tier 3"/>
    <n v="45119"/>
    <n v="34"/>
    <n v="34.662999999999997"/>
    <n v="34"/>
    <n v="34"/>
    <m/>
    <m/>
    <n v="0"/>
    <x v="1"/>
  </r>
  <r>
    <x v="1"/>
    <x v="1414"/>
    <x v="1337"/>
    <s v="Active"/>
    <n v="81157"/>
    <s v="Active"/>
    <s v="PURCHASE"/>
    <s v="Trade Account - Tier 3"/>
    <n v="45119"/>
    <n v="124.07"/>
    <n v="126.48936500000001"/>
    <n v="124.07"/>
    <n v="124.07"/>
    <m/>
    <m/>
    <n v="0"/>
    <x v="1"/>
  </r>
  <r>
    <x v="1"/>
    <x v="1227"/>
    <x v="1165"/>
    <s v="Recovery"/>
    <n v="81161"/>
    <s v="Active"/>
    <s v="PURCHASE"/>
    <s v="Trade Account - Tier 3"/>
    <n v="45119"/>
    <n v="54.85"/>
    <n v="55.919575000000002"/>
    <n v="54.85"/>
    <n v="54.85"/>
    <m/>
    <m/>
    <n v="0"/>
    <x v="1"/>
  </r>
  <r>
    <x v="1"/>
    <x v="1345"/>
    <x v="1272"/>
    <s v="Active"/>
    <n v="81162"/>
    <s v="Active"/>
    <s v="PURCHASE"/>
    <s v="Trade Account - Tier 3"/>
    <n v="45119"/>
    <n v="55"/>
    <n v="56.072499999999998"/>
    <n v="55"/>
    <n v="55"/>
    <m/>
    <m/>
    <n v="0"/>
    <x v="1"/>
  </r>
  <r>
    <x v="1"/>
    <x v="1395"/>
    <x v="1319"/>
    <s v="Active"/>
    <n v="81163"/>
    <s v="Active"/>
    <s v="INVOICE"/>
    <s v="Trade Account - Tier 3"/>
    <n v="45119"/>
    <n v="165"/>
    <n v="168.2175"/>
    <n v="165"/>
    <n v="137.5"/>
    <n v="45152"/>
    <m/>
    <n v="0"/>
    <x v="1"/>
  </r>
  <r>
    <x v="1"/>
    <x v="1388"/>
    <x v="1312"/>
    <s v="Active"/>
    <n v="81166"/>
    <s v="Active"/>
    <s v="PURCHASE"/>
    <s v="Trade Account - Tier 3"/>
    <n v="45119"/>
    <n v="256.91000000000003"/>
    <n v="261.91974499999998"/>
    <n v="256.91000000000003"/>
    <n v="256.91000000000003"/>
    <m/>
    <m/>
    <n v="0"/>
    <x v="1"/>
  </r>
  <r>
    <x v="1"/>
    <x v="1227"/>
    <x v="1165"/>
    <s v="Recovery"/>
    <n v="81169"/>
    <s v="Active"/>
    <s v="PURCHASE"/>
    <s v="Trade Account - Tier 3"/>
    <n v="45119"/>
    <n v="30"/>
    <n v="30.585000000000001"/>
    <n v="30"/>
    <n v="30"/>
    <m/>
    <m/>
    <n v="0"/>
    <x v="1"/>
  </r>
  <r>
    <x v="1"/>
    <x v="1451"/>
    <x v="1370"/>
    <s v="Active"/>
    <n v="81170"/>
    <s v="Active"/>
    <s v="PURCHASE"/>
    <s v="Trade Account - Tier 3"/>
    <n v="45111"/>
    <n v="946.77"/>
    <n v="965.23201500000005"/>
    <n v="946.77"/>
    <n v="946.77"/>
    <m/>
    <m/>
    <n v="0"/>
    <x v="1"/>
  </r>
  <r>
    <x v="1"/>
    <x v="1465"/>
    <x v="1384"/>
    <s v="Active"/>
    <n v="81171"/>
    <s v="Active"/>
    <s v="PURCHASE"/>
    <s v="Trade Account - Tier 3"/>
    <n v="45119"/>
    <n v="39"/>
    <n v="39.7605"/>
    <n v="39"/>
    <n v="26"/>
    <n v="45160"/>
    <m/>
    <n v="0"/>
    <x v="1"/>
  </r>
  <r>
    <x v="1"/>
    <x v="1428"/>
    <x v="1349"/>
    <s v="Active"/>
    <n v="81175"/>
    <s v="Active"/>
    <s v="INVOICE"/>
    <s v="Trade Account - Tier 3"/>
    <n v="45120"/>
    <n v="2699"/>
    <n v="2751.6305000000002"/>
    <n v="2699"/>
    <n v="2249.166667"/>
    <n v="45152"/>
    <m/>
    <n v="0"/>
    <x v="1"/>
  </r>
  <r>
    <x v="1"/>
    <x v="1388"/>
    <x v="1312"/>
    <s v="Active"/>
    <n v="81176"/>
    <s v="Active"/>
    <s v="PURCHASE"/>
    <s v="Trade Account - Tier 3"/>
    <n v="45119"/>
    <n v="1518.4"/>
    <n v="1548.0088000000001"/>
    <n v="1518.4"/>
    <n v="1518.4"/>
    <m/>
    <m/>
    <n v="0"/>
    <x v="1"/>
  </r>
  <r>
    <x v="1"/>
    <x v="1388"/>
    <x v="1312"/>
    <s v="Active"/>
    <n v="81177"/>
    <s v="Active"/>
    <s v="PURCHASE"/>
    <s v="Trade Account - Tier 3"/>
    <n v="45119"/>
    <n v="494.98"/>
    <n v="504.63211000000001"/>
    <n v="494.98"/>
    <n v="494.98"/>
    <m/>
    <m/>
    <n v="0"/>
    <x v="1"/>
  </r>
  <r>
    <x v="1"/>
    <x v="1388"/>
    <x v="1312"/>
    <s v="Active"/>
    <n v="81178"/>
    <s v="Active"/>
    <s v="PURCHASE"/>
    <s v="Trade Account - Tier 3"/>
    <n v="45119"/>
    <n v="1281.69"/>
    <n v="1306.682955"/>
    <n v="1281.69"/>
    <n v="1281.69"/>
    <m/>
    <m/>
    <n v="0"/>
    <x v="1"/>
  </r>
  <r>
    <x v="1"/>
    <x v="1388"/>
    <x v="1312"/>
    <s v="Active"/>
    <n v="81179"/>
    <s v="Active"/>
    <s v="PURCHASE"/>
    <s v="Trade Account - Tier 3"/>
    <n v="45119"/>
    <n v="2565.35"/>
    <n v="2615.3743250000002"/>
    <n v="2565.35"/>
    <n v="2565.35"/>
    <m/>
    <m/>
    <n v="0"/>
    <x v="1"/>
  </r>
  <r>
    <x v="1"/>
    <x v="1550"/>
    <x v="1464"/>
    <s v="Suspended"/>
    <n v="81182"/>
    <s v="LOCKED"/>
    <s v="PURCHASE"/>
    <s v="Trade Account - Tier 3"/>
    <n v="45118"/>
    <n v="73.7"/>
    <n v="75.137150000000005"/>
    <n v="73.7"/>
    <n v="73.7"/>
    <n v="45159"/>
    <n v="45159"/>
    <n v="11"/>
    <x v="6"/>
  </r>
  <r>
    <x v="1"/>
    <x v="1487"/>
    <x v="1406"/>
    <s v="Active"/>
    <n v="81183"/>
    <s v="Active"/>
    <s v="PURCHASE"/>
    <s v="Trade Account - Tier 3"/>
    <n v="45119"/>
    <n v="559.08000000000004"/>
    <n v="569.98206000000005"/>
    <n v="559.08000000000004"/>
    <n v="473.06769200000002"/>
    <n v="45152"/>
    <m/>
    <n v="0"/>
    <x v="1"/>
  </r>
  <r>
    <x v="1"/>
    <x v="1546"/>
    <x v="1460"/>
    <s v="Active"/>
    <n v="81185"/>
    <s v="Active"/>
    <s v="INVOICE"/>
    <s v="Trade Account - Tier 3"/>
    <n v="45120"/>
    <n v="1003"/>
    <n v="1022.5585"/>
    <n v="1003"/>
    <n v="1003"/>
    <m/>
    <m/>
    <n v="0"/>
    <x v="1"/>
  </r>
  <r>
    <x v="1"/>
    <x v="1061"/>
    <x v="1020"/>
    <s v="Recovery"/>
    <n v="81186"/>
    <s v="Active"/>
    <s v="PURCHASE"/>
    <s v="Trade Account - Tier 3"/>
    <n v="45119"/>
    <n v="25.11"/>
    <n v="25.599644999999999"/>
    <n v="25.11"/>
    <n v="25.11"/>
    <m/>
    <m/>
    <n v="0"/>
    <x v="1"/>
  </r>
  <r>
    <x v="1"/>
    <x v="1446"/>
    <x v="1365"/>
    <s v="Active"/>
    <n v="81195"/>
    <s v="Active"/>
    <s v="INVOICE"/>
    <s v="Trade Account - Tier 3"/>
    <n v="45120"/>
    <n v="2732"/>
    <n v="2785.2739999999999"/>
    <n v="2732"/>
    <n v="2732"/>
    <m/>
    <m/>
    <n v="0"/>
    <x v="1"/>
  </r>
  <r>
    <x v="1"/>
    <x v="1420"/>
    <x v="1342"/>
    <s v="Active"/>
    <n v="81201"/>
    <s v="Active"/>
    <s v="PURCHASE"/>
    <s v="Trade Account - Tier 3"/>
    <n v="45119"/>
    <n v="1165.8599999999999"/>
    <n v="1188.5942700000001"/>
    <n v="1165.8599999999999"/>
    <n v="1076.1784620000001"/>
    <n v="45136"/>
    <m/>
    <n v="0"/>
    <x v="1"/>
  </r>
  <r>
    <x v="1"/>
    <x v="1227"/>
    <x v="1165"/>
    <s v="Recovery"/>
    <n v="81203"/>
    <s v="Active"/>
    <s v="PURCHASE"/>
    <s v="Trade Account - Tier 3"/>
    <n v="45119"/>
    <n v="2062.04"/>
    <n v="2102.2497800000001"/>
    <n v="2062.04"/>
    <n v="2062.04"/>
    <m/>
    <m/>
    <n v="0"/>
    <x v="1"/>
  </r>
  <r>
    <x v="1"/>
    <x v="1227"/>
    <x v="1165"/>
    <s v="Recovery"/>
    <n v="81204"/>
    <s v="Active"/>
    <s v="PURCHASE"/>
    <s v="Trade Account - Tier 3"/>
    <n v="45119"/>
    <n v="565.92999999999995"/>
    <n v="576.96563500000002"/>
    <n v="565.92999999999995"/>
    <n v="565.92999999999995"/>
    <m/>
    <m/>
    <n v="0"/>
    <x v="1"/>
  </r>
  <r>
    <x v="1"/>
    <x v="1227"/>
    <x v="1165"/>
    <s v="Recovery"/>
    <n v="81205"/>
    <s v="Active"/>
    <s v="PURCHASE"/>
    <s v="Trade Account - Tier 3"/>
    <n v="45119"/>
    <n v="1360.95"/>
    <n v="1387.488525"/>
    <n v="1360.95"/>
    <n v="1360.95"/>
    <m/>
    <m/>
    <n v="0"/>
    <x v="1"/>
  </r>
  <r>
    <x v="1"/>
    <x v="1296"/>
    <x v="1227"/>
    <s v="Recovery"/>
    <n v="81207"/>
    <s v="Active"/>
    <s v="PURCHASE"/>
    <s v="Trade Account - Tier 3"/>
    <n v="45119"/>
    <n v="30"/>
    <n v="30.585000000000001"/>
    <n v="30"/>
    <n v="30"/>
    <m/>
    <m/>
    <n v="0"/>
    <x v="1"/>
  </r>
  <r>
    <x v="1"/>
    <x v="1004"/>
    <x v="974"/>
    <s v="Active"/>
    <n v="81209"/>
    <s v="Active"/>
    <s v="PURCHASE"/>
    <s v="Trade Account - Tier 3"/>
    <n v="45119"/>
    <n v="29.75"/>
    <n v="30.330124999999999"/>
    <n v="29.75"/>
    <n v="29.75"/>
    <m/>
    <m/>
    <n v="0"/>
    <x v="1"/>
  </r>
  <r>
    <x v="1"/>
    <x v="1535"/>
    <x v="1451"/>
    <s v="Active"/>
    <n v="81210"/>
    <s v="Active"/>
    <s v="PURCHASE"/>
    <s v="Trade Account - Tier 3"/>
    <n v="45119"/>
    <n v="438.27"/>
    <n v="446.81626499999999"/>
    <n v="438.27"/>
    <n v="438.27"/>
    <m/>
    <m/>
    <n v="0"/>
    <x v="1"/>
  </r>
  <r>
    <x v="1"/>
    <x v="1253"/>
    <x v="1191"/>
    <s v="Active"/>
    <n v="81212"/>
    <s v="Active"/>
    <s v="PURCHASE"/>
    <s v="Trade Account - Tier 3"/>
    <n v="45119"/>
    <n v="6"/>
    <n v="6.117"/>
    <n v="6"/>
    <n v="6"/>
    <m/>
    <m/>
    <n v="0"/>
    <x v="1"/>
  </r>
  <r>
    <x v="1"/>
    <x v="1048"/>
    <x v="1008"/>
    <s v="Active"/>
    <n v="81215"/>
    <s v="Active"/>
    <s v="PURCHASE"/>
    <s v="Trade Account - Tier 3"/>
    <n v="45119"/>
    <n v="13.6"/>
    <n v="13.8652"/>
    <n v="13.6"/>
    <n v="13.6"/>
    <m/>
    <m/>
    <n v="0"/>
    <x v="1"/>
  </r>
  <r>
    <x v="1"/>
    <x v="1227"/>
    <x v="1165"/>
    <s v="Recovery"/>
    <n v="81218"/>
    <s v="Active"/>
    <s v="PURCHASE"/>
    <s v="Trade Account - Tier 3"/>
    <n v="45119"/>
    <n v="26.53"/>
    <n v="27.047335"/>
    <n v="26.53"/>
    <n v="26.53"/>
    <m/>
    <m/>
    <n v="0"/>
    <x v="1"/>
  </r>
  <r>
    <x v="1"/>
    <x v="1557"/>
    <x v="1471"/>
    <s v="Active"/>
    <n v="81220"/>
    <s v="Active"/>
    <s v="PURCHASE"/>
    <s v="Trade Account - Tier 3"/>
    <n v="45119"/>
    <n v="8950"/>
    <n v="9124.5249999999996"/>
    <n v="8950"/>
    <n v="8950"/>
    <m/>
    <m/>
    <n v="0"/>
    <x v="1"/>
  </r>
  <r>
    <x v="1"/>
    <x v="1227"/>
    <x v="1165"/>
    <s v="Recovery"/>
    <n v="81221"/>
    <s v="Active"/>
    <s v="PURCHASE"/>
    <s v="Trade Account - Tier 3"/>
    <n v="45119"/>
    <n v="38.5"/>
    <n v="39.250749999999996"/>
    <n v="38.5"/>
    <n v="38.5"/>
    <m/>
    <m/>
    <n v="0"/>
    <x v="1"/>
  </r>
  <r>
    <x v="1"/>
    <x v="1465"/>
    <x v="1384"/>
    <s v="Active"/>
    <n v="81223"/>
    <s v="Active"/>
    <s v="PURCHASE"/>
    <s v="Trade Account - Tier 3"/>
    <n v="45120"/>
    <n v="19.309999999999999"/>
    <n v="19.686544999999999"/>
    <n v="19.309999999999999"/>
    <n v="16.091666499999999"/>
    <n v="45160"/>
    <m/>
    <n v="0"/>
    <x v="1"/>
  </r>
  <r>
    <x v="1"/>
    <x v="1537"/>
    <x v="5"/>
    <s v="Active"/>
    <n v="81225"/>
    <s v="Active"/>
    <s v="PURCHASE"/>
    <s v="Trade Account - Tier 3"/>
    <n v="45120"/>
    <n v="44.88"/>
    <n v="45.755159999999997"/>
    <n v="44.88"/>
    <n v="44.88"/>
    <m/>
    <m/>
    <n v="0"/>
    <x v="1"/>
  </r>
  <r>
    <x v="1"/>
    <x v="1360"/>
    <x v="1287"/>
    <s v="Active"/>
    <n v="81227"/>
    <s v="Active"/>
    <s v="PURCHASE"/>
    <s v="Trade Account - Tier 3"/>
    <n v="45120"/>
    <n v="29.4"/>
    <n v="29.973299999999998"/>
    <n v="29.4"/>
    <n v="24.5"/>
    <n v="45160"/>
    <m/>
    <n v="0"/>
    <x v="1"/>
  </r>
  <r>
    <x v="1"/>
    <x v="1409"/>
    <x v="1333"/>
    <s v="Active"/>
    <n v="81228"/>
    <s v="Active"/>
    <s v="INVOICE"/>
    <s v="Trade Account - Tier 3"/>
    <n v="45120"/>
    <n v="612"/>
    <n v="623.93399999999997"/>
    <n v="612"/>
    <n v="612"/>
    <m/>
    <m/>
    <n v="0"/>
    <x v="1"/>
  </r>
  <r>
    <x v="1"/>
    <x v="1345"/>
    <x v="1272"/>
    <s v="Active"/>
    <n v="81232"/>
    <s v="Active"/>
    <s v="PURCHASE"/>
    <s v="Trade Account - Tier 3"/>
    <n v="45120"/>
    <n v="157.99"/>
    <n v="161.07080500000001"/>
    <n v="157.99"/>
    <n v="157.99"/>
    <m/>
    <m/>
    <n v="0"/>
    <x v="1"/>
  </r>
  <r>
    <x v="1"/>
    <x v="1558"/>
    <x v="1472"/>
    <s v="Active"/>
    <n v="81234"/>
    <s v="Active"/>
    <s v="INVOICE"/>
    <s v="Trade Account - Tier 3"/>
    <n v="45120"/>
    <n v="10885.27"/>
    <n v="11097.53277"/>
    <n v="10885.27"/>
    <n v="10885.27"/>
    <m/>
    <m/>
    <n v="0"/>
    <x v="1"/>
  </r>
  <r>
    <x v="1"/>
    <x v="1559"/>
    <x v="1473"/>
    <s v="Active"/>
    <n v="81237"/>
    <s v="Active"/>
    <s v="PURCHASE"/>
    <s v="Trade Account - Tier 3"/>
    <n v="45120"/>
    <n v="110"/>
    <n v="112.145"/>
    <n v="110"/>
    <n v="110"/>
    <n v="45159"/>
    <n v="45159"/>
    <n v="11"/>
    <x v="6"/>
  </r>
  <r>
    <x v="1"/>
    <x v="1405"/>
    <x v="1329"/>
    <s v="Recovery"/>
    <n v="81238"/>
    <s v="Active"/>
    <s v="PURCHASE"/>
    <s v="Trade Account - Tier 3"/>
    <n v="45120"/>
    <n v="680"/>
    <n v="693.26"/>
    <n v="680"/>
    <n v="680"/>
    <m/>
    <m/>
    <n v="0"/>
    <x v="1"/>
  </r>
  <r>
    <x v="1"/>
    <x v="1546"/>
    <x v="1460"/>
    <s v="Active"/>
    <n v="81239"/>
    <s v="Active"/>
    <s v="INVOICE"/>
    <s v="Trade Account - Tier 3"/>
    <n v="45120"/>
    <n v="300"/>
    <n v="305.85000000000002"/>
    <n v="300"/>
    <n v="300"/>
    <m/>
    <m/>
    <n v="0"/>
    <x v="1"/>
  </r>
  <r>
    <x v="1"/>
    <x v="1345"/>
    <x v="1272"/>
    <s v="Active"/>
    <n v="81243"/>
    <s v="Active"/>
    <s v="PURCHASE"/>
    <s v="Trade Account - Tier 3"/>
    <n v="45120"/>
    <n v="39.950000000000003"/>
    <n v="40.729025"/>
    <n v="39.950000000000003"/>
    <n v="39.950000000000003"/>
    <m/>
    <m/>
    <n v="0"/>
    <x v="1"/>
  </r>
  <r>
    <x v="1"/>
    <x v="1465"/>
    <x v="1384"/>
    <s v="Active"/>
    <n v="81249"/>
    <s v="Active"/>
    <s v="PURCHASE"/>
    <s v="Trade Account - Tier 3"/>
    <n v="45120"/>
    <n v="87.3"/>
    <n v="89.002350000000007"/>
    <n v="87.3"/>
    <n v="72.75"/>
    <n v="45160"/>
    <m/>
    <n v="0"/>
    <x v="1"/>
  </r>
  <r>
    <x v="1"/>
    <x v="1227"/>
    <x v="1165"/>
    <s v="Recovery"/>
    <n v="81250"/>
    <s v="Active"/>
    <s v="PURCHASE"/>
    <s v="Trade Account - Tier 3"/>
    <n v="45120"/>
    <n v="7.98"/>
    <n v="8.1356099999999998"/>
    <n v="7.98"/>
    <n v="7.98"/>
    <n v="45163"/>
    <n v="45163"/>
    <n v="7"/>
    <x v="6"/>
  </r>
  <r>
    <x v="1"/>
    <x v="1535"/>
    <x v="1451"/>
    <s v="Active"/>
    <n v="81253"/>
    <s v="Active"/>
    <s v="PURCHASE"/>
    <s v="Trade Account - Tier 3"/>
    <n v="45120"/>
    <n v="528.94000000000005"/>
    <n v="539.25432999999998"/>
    <n v="528.94000000000005"/>
    <n v="528.94000000000005"/>
    <m/>
    <m/>
    <n v="0"/>
    <x v="1"/>
  </r>
  <r>
    <x v="1"/>
    <x v="1166"/>
    <x v="1110"/>
    <s v="Active"/>
    <n v="81254"/>
    <s v="Active"/>
    <s v="PURCHASE"/>
    <s v="Trade Account - Tier 3"/>
    <n v="45120"/>
    <n v="1055"/>
    <n v="1075.5725"/>
    <n v="1055"/>
    <n v="770.96153900000002"/>
    <n v="45166"/>
    <m/>
    <n v="0"/>
    <x v="1"/>
  </r>
  <r>
    <x v="1"/>
    <x v="1395"/>
    <x v="1319"/>
    <s v="Active"/>
    <n v="81255"/>
    <s v="Active"/>
    <s v="PURCHASE"/>
    <s v="Trade Account - Tier 3"/>
    <n v="45120"/>
    <n v="81.510000000000005"/>
    <n v="83.099445000000003"/>
    <n v="81.510000000000005"/>
    <n v="67.924999499999998"/>
    <n v="45152"/>
    <m/>
    <n v="0"/>
    <x v="1"/>
  </r>
  <r>
    <x v="1"/>
    <x v="1465"/>
    <x v="1384"/>
    <s v="Active"/>
    <n v="81256"/>
    <s v="Active"/>
    <s v="PURCHASE"/>
    <s v="Trade Account - Tier 3"/>
    <n v="45120"/>
    <n v="53.9"/>
    <n v="54.951050000000002"/>
    <n v="53.9"/>
    <n v="44.916666999999997"/>
    <n v="45160"/>
    <m/>
    <n v="0"/>
    <x v="1"/>
  </r>
  <r>
    <x v="1"/>
    <x v="1156"/>
    <x v="1102"/>
    <s v="Active"/>
    <n v="81259"/>
    <s v="Active"/>
    <s v="PURCHASE"/>
    <s v="Trade Account - Tier 3"/>
    <n v="45120"/>
    <n v="364"/>
    <n v="371.09800000000001"/>
    <n v="364"/>
    <n v="364"/>
    <m/>
    <m/>
    <n v="0"/>
    <x v="1"/>
  </r>
  <r>
    <x v="1"/>
    <x v="1465"/>
    <x v="1384"/>
    <s v="Active"/>
    <n v="81260"/>
    <s v="Active"/>
    <s v="PURCHASE"/>
    <s v="Trade Account - Tier 3"/>
    <n v="45120"/>
    <n v="24.33"/>
    <n v="24.804435000000002"/>
    <n v="24.33"/>
    <n v="20.2749995"/>
    <n v="45160"/>
    <m/>
    <n v="0"/>
    <x v="1"/>
  </r>
  <r>
    <x v="1"/>
    <x v="1465"/>
    <x v="1384"/>
    <s v="Active"/>
    <n v="81263"/>
    <s v="Active"/>
    <s v="PURCHASE"/>
    <s v="Trade Account - Tier 3"/>
    <n v="45120"/>
    <n v="50.3"/>
    <n v="51.280850000000001"/>
    <n v="50.3"/>
    <n v="41.916666999999997"/>
    <n v="45160"/>
    <m/>
    <n v="0"/>
    <x v="1"/>
  </r>
  <r>
    <x v="1"/>
    <x v="1227"/>
    <x v="1165"/>
    <s v="Recovery"/>
    <n v="81264"/>
    <s v="Active"/>
    <s v="PURCHASE"/>
    <s v="Trade Account - Tier 3"/>
    <n v="45120"/>
    <n v="38.44"/>
    <n v="39.189579999999999"/>
    <n v="38.44"/>
    <n v="38.44"/>
    <m/>
    <m/>
    <n v="0"/>
    <x v="1"/>
  </r>
  <r>
    <x v="1"/>
    <x v="1465"/>
    <x v="1384"/>
    <s v="Active"/>
    <n v="81265"/>
    <s v="Active"/>
    <s v="PURCHASE"/>
    <s v="Trade Account - Tier 3"/>
    <n v="45120"/>
    <n v="13.48"/>
    <n v="13.74286"/>
    <n v="13.48"/>
    <n v="11.233333"/>
    <n v="45160"/>
    <m/>
    <n v="0"/>
    <x v="1"/>
  </r>
  <r>
    <x v="1"/>
    <x v="1227"/>
    <x v="1165"/>
    <s v="Recovery"/>
    <n v="81266"/>
    <s v="Active"/>
    <s v="PURCHASE"/>
    <s v="Trade Account - Tier 3"/>
    <n v="45120"/>
    <n v="24.04"/>
    <n v="24.508780000000002"/>
    <n v="24.04"/>
    <n v="24.04"/>
    <m/>
    <m/>
    <n v="0"/>
    <x v="1"/>
  </r>
  <r>
    <x v="1"/>
    <x v="1546"/>
    <x v="1460"/>
    <s v="Active"/>
    <n v="81267"/>
    <s v="Active"/>
    <s v="INVOICE"/>
    <s v="Trade Account - Tier 3"/>
    <n v="45120"/>
    <n v="300"/>
    <n v="305.85000000000002"/>
    <n v="300"/>
    <n v="300"/>
    <m/>
    <m/>
    <n v="0"/>
    <x v="1"/>
  </r>
  <r>
    <x v="1"/>
    <x v="1227"/>
    <x v="1165"/>
    <s v="Recovery"/>
    <n v="81268"/>
    <s v="Active"/>
    <s v="PURCHASE"/>
    <s v="Trade Account - Tier 3"/>
    <n v="45120"/>
    <n v="23.88"/>
    <n v="24.345659999999999"/>
    <n v="23.88"/>
    <n v="23.88"/>
    <m/>
    <m/>
    <n v="0"/>
    <x v="1"/>
  </r>
  <r>
    <x v="1"/>
    <x v="1439"/>
    <x v="1358"/>
    <s v="Active"/>
    <n v="81272"/>
    <s v="Active"/>
    <s v="INVOICE"/>
    <s v="Trade Account - Tier 3"/>
    <n v="45120"/>
    <n v="1584"/>
    <n v="1614.8879999999999"/>
    <n v="1584"/>
    <n v="1584"/>
    <m/>
    <m/>
    <n v="0"/>
    <x v="1"/>
  </r>
  <r>
    <x v="1"/>
    <x v="1465"/>
    <x v="1384"/>
    <s v="Active"/>
    <n v="81275"/>
    <s v="Active"/>
    <s v="PURCHASE"/>
    <s v="Trade Account - Tier 3"/>
    <n v="45120"/>
    <n v="131.94999999999999"/>
    <n v="134.52302499999999"/>
    <n v="131.94999999999999"/>
    <n v="109.95833349999999"/>
    <n v="45160"/>
    <m/>
    <n v="0"/>
    <x v="1"/>
  </r>
  <r>
    <x v="1"/>
    <x v="1465"/>
    <x v="1384"/>
    <s v="Active"/>
    <n v="81276"/>
    <s v="Active"/>
    <s v="PURCHASE"/>
    <s v="Trade Account - Tier 3"/>
    <n v="45120"/>
    <n v="12.8"/>
    <n v="13.0496"/>
    <n v="12.8"/>
    <n v="8.5333330000000007"/>
    <n v="45160"/>
    <m/>
    <n v="0"/>
    <x v="1"/>
  </r>
  <r>
    <x v="1"/>
    <x v="1535"/>
    <x v="1451"/>
    <s v="Active"/>
    <n v="81277"/>
    <s v="Active"/>
    <s v="PURCHASE"/>
    <s v="Trade Account - Tier 3"/>
    <n v="45120"/>
    <n v="142.30000000000001"/>
    <n v="145.07485"/>
    <n v="142.30000000000001"/>
    <n v="142.30000000000001"/>
    <m/>
    <m/>
    <n v="0"/>
    <x v="1"/>
  </r>
  <r>
    <x v="1"/>
    <x v="1183"/>
    <x v="1126"/>
    <s v="Active"/>
    <n v="81278"/>
    <s v="Active"/>
    <s v="PURCHASE"/>
    <s v="Trade Account - Tier 3"/>
    <n v="45120"/>
    <n v="215"/>
    <n v="219.1925"/>
    <n v="215"/>
    <n v="215"/>
    <m/>
    <m/>
    <n v="0"/>
    <x v="1"/>
  </r>
  <r>
    <x v="1"/>
    <x v="1560"/>
    <x v="1474"/>
    <s v="Active"/>
    <n v="81280"/>
    <s v="Active"/>
    <s v="PURCHASE"/>
    <s v="Trade Account - Tier 3"/>
    <n v="45120"/>
    <n v="400"/>
    <n v="407.8"/>
    <n v="400"/>
    <n v="400"/>
    <m/>
    <m/>
    <n v="0"/>
    <x v="1"/>
  </r>
  <r>
    <x v="1"/>
    <x v="1487"/>
    <x v="1406"/>
    <s v="Active"/>
    <n v="81281"/>
    <s v="Active"/>
    <s v="PURCHASE"/>
    <s v="Trade Account - Tier 3"/>
    <n v="45120"/>
    <n v="1639"/>
    <n v="1670.9604999999999"/>
    <n v="1639"/>
    <n v="1260.769231"/>
    <n v="45152"/>
    <m/>
    <n v="0"/>
    <x v="1"/>
  </r>
  <r>
    <x v="1"/>
    <x v="1406"/>
    <x v="1330"/>
    <s v="Active"/>
    <n v="81282"/>
    <s v="Active"/>
    <s v="PURCHASE"/>
    <s v="Trade Account - Tier 3"/>
    <n v="45120"/>
    <n v="73.599999999999994"/>
    <n v="75.035200000000003"/>
    <n v="73.599999999999994"/>
    <n v="73.599999999999994"/>
    <m/>
    <m/>
    <n v="0"/>
    <x v="1"/>
  </r>
  <r>
    <x v="1"/>
    <x v="1477"/>
    <x v="1396"/>
    <s v="Active"/>
    <n v="81283"/>
    <s v="Active"/>
    <s v="PURCHASE"/>
    <s v="Trade Account - Tier 3"/>
    <n v="45120"/>
    <n v="81.08"/>
    <n v="82.661060000000006"/>
    <n v="81.08"/>
    <n v="81.08"/>
    <m/>
    <m/>
    <n v="0"/>
    <x v="1"/>
  </r>
  <r>
    <x v="1"/>
    <x v="1427"/>
    <x v="1348"/>
    <s v="Active"/>
    <n v="81284"/>
    <s v="Active"/>
    <s v="PURCHASE"/>
    <s v="Trade Account - Tier 3"/>
    <n v="45120"/>
    <n v="656.5"/>
    <n v="669.30174999999997"/>
    <n v="656.5"/>
    <n v="656.5"/>
    <m/>
    <m/>
    <n v="0"/>
    <x v="1"/>
  </r>
  <r>
    <x v="1"/>
    <x v="1511"/>
    <x v="1429"/>
    <s v="Suspended"/>
    <n v="81285"/>
    <s v="LOCKED"/>
    <s v="PURCHASE"/>
    <s v="Trade Account - Tier 3"/>
    <n v="45120"/>
    <n v="673.41"/>
    <n v="686.54149500000005"/>
    <n v="673.41"/>
    <n v="673.41"/>
    <n v="45169"/>
    <n v="45169"/>
    <n v="1"/>
    <x v="6"/>
  </r>
  <r>
    <x v="1"/>
    <x v="1265"/>
    <x v="1201"/>
    <s v="Active"/>
    <n v="81286"/>
    <s v="Active"/>
    <s v="PURCHASE"/>
    <s v="Trade Account - Tier 3"/>
    <n v="45120"/>
    <n v="153"/>
    <n v="155.98349999999999"/>
    <n v="153"/>
    <n v="127.5"/>
    <n v="45126"/>
    <m/>
    <n v="0"/>
    <x v="1"/>
  </r>
  <r>
    <x v="1"/>
    <x v="1445"/>
    <x v="1364"/>
    <s v="Active"/>
    <n v="81292"/>
    <s v="Active"/>
    <s v="PURCHASE"/>
    <s v="Trade Account - Tier 3"/>
    <n v="45120"/>
    <n v="26.59"/>
    <n v="27.108505000000001"/>
    <n v="26.59"/>
    <n v="26.59"/>
    <m/>
    <m/>
    <n v="0"/>
    <x v="1"/>
  </r>
  <r>
    <x v="1"/>
    <x v="1443"/>
    <x v="1362"/>
    <s v="Active"/>
    <n v="81295"/>
    <s v="Active"/>
    <s v="PURCHASE"/>
    <s v="Trade Account - Tier 3"/>
    <n v="45120"/>
    <n v="7.99"/>
    <n v="8.1458049999999993"/>
    <n v="7.99"/>
    <n v="6.6583335000000003"/>
    <n v="45152"/>
    <m/>
    <n v="0"/>
    <x v="1"/>
  </r>
  <r>
    <x v="1"/>
    <x v="1414"/>
    <x v="1337"/>
    <s v="Active"/>
    <n v="81300"/>
    <s v="Active"/>
    <s v="PURCHASE"/>
    <s v="Trade Account - Tier 3"/>
    <n v="45120"/>
    <n v="97.13"/>
    <n v="99.024034999999998"/>
    <n v="97.13"/>
    <n v="97.13"/>
    <m/>
    <m/>
    <n v="0"/>
    <x v="1"/>
  </r>
  <r>
    <x v="1"/>
    <x v="1400"/>
    <x v="1324"/>
    <s v="ARREAR"/>
    <n v="81301"/>
    <s v="LOCKED"/>
    <s v="PURCHASE"/>
    <s v="Trade Account - Tier 3"/>
    <n v="45120"/>
    <n v="263.85000000000002"/>
    <n v="268.99507499999999"/>
    <n v="263.85000000000002"/>
    <n v="263.85000000000002"/>
    <n v="45170"/>
    <n v="45170"/>
    <n v="0"/>
    <x v="1"/>
  </r>
  <r>
    <x v="1"/>
    <x v="1227"/>
    <x v="1165"/>
    <s v="Recovery"/>
    <n v="81302"/>
    <s v="Active"/>
    <s v="PURCHASE"/>
    <s v="Trade Account - Tier 3"/>
    <n v="45120"/>
    <n v="33.32"/>
    <n v="33.969740000000002"/>
    <n v="33.32"/>
    <n v="33.32"/>
    <m/>
    <m/>
    <n v="0"/>
    <x v="1"/>
  </r>
  <r>
    <x v="1"/>
    <x v="1261"/>
    <x v="1198"/>
    <s v="Active"/>
    <n v="81304"/>
    <s v="Active"/>
    <s v="PURCHASE"/>
    <s v="Trade Account - Tier 3"/>
    <n v="45120"/>
    <n v="2000"/>
    <n v="2039"/>
    <n v="2000"/>
    <n v="2000"/>
    <m/>
    <m/>
    <n v="0"/>
    <x v="1"/>
  </r>
  <r>
    <x v="1"/>
    <x v="1521"/>
    <x v="1438"/>
    <s v="Active"/>
    <n v="81305"/>
    <s v="Active"/>
    <s v="PURCHASE"/>
    <s v="Trade Account - Tier 3"/>
    <n v="45120"/>
    <n v="444.4"/>
    <n v="453.06580000000002"/>
    <n v="444.4"/>
    <n v="444.4"/>
    <m/>
    <m/>
    <n v="0"/>
    <x v="1"/>
  </r>
  <r>
    <x v="1"/>
    <x v="1159"/>
    <x v="309"/>
    <s v="Active"/>
    <n v="81306"/>
    <s v="Active"/>
    <s v="PURCHASE"/>
    <s v="Trade Account - Tier 3"/>
    <n v="45120"/>
    <n v="20.02"/>
    <n v="20.41039"/>
    <n v="20.02"/>
    <n v="13.346667"/>
    <n v="45159"/>
    <m/>
    <n v="0"/>
    <x v="1"/>
  </r>
  <r>
    <x v="1"/>
    <x v="1465"/>
    <x v="1384"/>
    <s v="Active"/>
    <n v="81307"/>
    <s v="Active"/>
    <s v="PURCHASE"/>
    <s v="Trade Account - Tier 3"/>
    <n v="45120"/>
    <n v="9.1999999999999993"/>
    <n v="9.3794000000000004"/>
    <n v="9.1999999999999993"/>
    <n v="7.6666670000000003"/>
    <n v="45160"/>
    <m/>
    <n v="0"/>
    <x v="1"/>
  </r>
  <r>
    <x v="1"/>
    <x v="1253"/>
    <x v="1191"/>
    <s v="Active"/>
    <n v="81308"/>
    <s v="Active"/>
    <s v="PURCHASE"/>
    <s v="Trade Account - Tier 3"/>
    <n v="45120"/>
    <n v="143.52000000000001"/>
    <n v="146.31863999999999"/>
    <n v="143.52000000000001"/>
    <n v="143.52000000000001"/>
    <m/>
    <m/>
    <n v="0"/>
    <x v="1"/>
  </r>
  <r>
    <x v="1"/>
    <x v="1400"/>
    <x v="1324"/>
    <s v="ARREAR"/>
    <n v="81309"/>
    <s v="LOCKED"/>
    <s v="PURCHASE"/>
    <s v="Trade Account - Tier 3"/>
    <n v="45120"/>
    <n v="100"/>
    <n v="101.95"/>
    <n v="100"/>
    <n v="100"/>
    <n v="45170"/>
    <n v="45170"/>
    <n v="0"/>
    <x v="1"/>
  </r>
  <r>
    <x v="1"/>
    <x v="1004"/>
    <x v="974"/>
    <s v="Active"/>
    <n v="81314"/>
    <s v="Active"/>
    <s v="PURCHASE"/>
    <s v="Trade Account - Tier 3"/>
    <n v="45120"/>
    <n v="30.61"/>
    <n v="31.206894999999999"/>
    <n v="30.61"/>
    <n v="30.61"/>
    <m/>
    <m/>
    <n v="0"/>
    <x v="1"/>
  </r>
  <r>
    <x v="1"/>
    <x v="1441"/>
    <x v="1360"/>
    <s v="Active"/>
    <n v="81315"/>
    <s v="Active"/>
    <s v="INVOICE"/>
    <s v="Trade Account - Tier 3"/>
    <n v="45120"/>
    <n v="523"/>
    <n v="533.19849999999997"/>
    <n v="523"/>
    <n v="523"/>
    <m/>
    <m/>
    <n v="0"/>
    <x v="1"/>
  </r>
  <r>
    <x v="1"/>
    <x v="1134"/>
    <x v="1082"/>
    <s v="Active"/>
    <n v="81324"/>
    <s v="Active"/>
    <s v="INVOICE"/>
    <s v="Trade Account - Tier 3"/>
    <n v="45120"/>
    <n v="2100"/>
    <n v="2140.9499999999998"/>
    <n v="2100"/>
    <n v="2100"/>
    <n v="45166"/>
    <n v="45166"/>
    <n v="4"/>
    <x v="6"/>
  </r>
  <r>
    <x v="1"/>
    <x v="1253"/>
    <x v="1191"/>
    <s v="Active"/>
    <n v="81325"/>
    <s v="Active"/>
    <s v="PURCHASE"/>
    <s v="Trade Account - Tier 3"/>
    <n v="45120"/>
    <n v="22.35"/>
    <n v="22.785824999999999"/>
    <n v="22.35"/>
    <n v="22.35"/>
    <m/>
    <m/>
    <n v="0"/>
    <x v="1"/>
  </r>
  <r>
    <x v="1"/>
    <x v="1414"/>
    <x v="1337"/>
    <s v="Active"/>
    <n v="81326"/>
    <s v="Active"/>
    <s v="PURCHASE"/>
    <s v="Trade Account - Tier 3"/>
    <n v="45120"/>
    <n v="22.03"/>
    <n v="22.459585000000001"/>
    <n v="22.03"/>
    <n v="22.03"/>
    <m/>
    <m/>
    <n v="0"/>
    <x v="1"/>
  </r>
  <r>
    <x v="1"/>
    <x v="1512"/>
    <x v="1430"/>
    <s v="Active"/>
    <n v="81327"/>
    <s v="Active"/>
    <s v="PURCHASE"/>
    <s v="Trade Account - Tier 3"/>
    <n v="45120"/>
    <n v="793.9"/>
    <n v="809.38104999999996"/>
    <n v="793.9"/>
    <n v="661.58333300000004"/>
    <n v="45166"/>
    <m/>
    <n v="0"/>
    <x v="1"/>
  </r>
  <r>
    <x v="1"/>
    <x v="1198"/>
    <x v="128"/>
    <s v="Active"/>
    <n v="81333"/>
    <s v="Active"/>
    <s v="PURCHASE"/>
    <s v="Trade Account - Tier 3"/>
    <n v="45120"/>
    <n v="55.2"/>
    <n v="56.276400000000002"/>
    <n v="55.2"/>
    <n v="55.2"/>
    <m/>
    <m/>
    <n v="0"/>
    <x v="1"/>
  </r>
  <r>
    <x v="1"/>
    <x v="1414"/>
    <x v="1337"/>
    <s v="Active"/>
    <n v="81336"/>
    <s v="Active"/>
    <s v="PURCHASE"/>
    <s v="Trade Account - Tier 3"/>
    <n v="45120"/>
    <n v="127.54"/>
    <n v="130.02703"/>
    <n v="127.54"/>
    <n v="127.54"/>
    <m/>
    <m/>
    <n v="0"/>
    <x v="1"/>
  </r>
  <r>
    <x v="1"/>
    <x v="1414"/>
    <x v="1337"/>
    <s v="Active"/>
    <n v="81338"/>
    <s v="Active"/>
    <s v="PURCHASE"/>
    <s v="Trade Account - Tier 3"/>
    <n v="45120"/>
    <n v="31"/>
    <n v="31.604500000000002"/>
    <n v="31"/>
    <n v="31"/>
    <m/>
    <m/>
    <n v="0"/>
    <x v="1"/>
  </r>
  <r>
    <x v="1"/>
    <x v="1260"/>
    <x v="1197"/>
    <s v="Active"/>
    <n v="81340"/>
    <s v="Active"/>
    <s v="PURCHASE"/>
    <s v="Trade Account - Tier 3"/>
    <n v="45120"/>
    <n v="12.11"/>
    <n v="12.346145"/>
    <n v="12.11"/>
    <n v="12.11"/>
    <m/>
    <m/>
    <n v="0"/>
    <x v="1"/>
  </r>
  <r>
    <x v="1"/>
    <x v="1406"/>
    <x v="1330"/>
    <s v="Active"/>
    <n v="81344"/>
    <s v="Active"/>
    <s v="PURCHASE"/>
    <s v="Trade Account - Tier 3"/>
    <n v="45120"/>
    <n v="169.51"/>
    <n v="172.81544500000001"/>
    <n v="169.51"/>
    <n v="169.51"/>
    <m/>
    <m/>
    <n v="0"/>
    <x v="1"/>
  </r>
  <r>
    <x v="1"/>
    <x v="1400"/>
    <x v="1324"/>
    <s v="ARREAR"/>
    <n v="81356"/>
    <s v="LOCKED"/>
    <s v="PURCHASE"/>
    <s v="Trade Account - Tier 3"/>
    <n v="45120"/>
    <n v="66.599999999999994"/>
    <n v="67.898700000000005"/>
    <n v="66.599999999999994"/>
    <n v="66.599999999999994"/>
    <n v="45170"/>
    <n v="45170"/>
    <n v="0"/>
    <x v="1"/>
  </r>
  <r>
    <x v="1"/>
    <x v="1260"/>
    <x v="1197"/>
    <s v="Active"/>
    <n v="81357"/>
    <s v="Active"/>
    <s v="PURCHASE"/>
    <s v="Trade Account - Tier 3"/>
    <n v="45120"/>
    <n v="1250"/>
    <n v="1274.375"/>
    <n v="1250"/>
    <n v="1250"/>
    <m/>
    <m/>
    <n v="0"/>
    <x v="1"/>
  </r>
  <r>
    <x v="1"/>
    <x v="1253"/>
    <x v="1191"/>
    <s v="Active"/>
    <n v="81370"/>
    <s v="Active"/>
    <s v="PURCHASE"/>
    <s v="Trade Account - Tier 3"/>
    <n v="45120"/>
    <n v="80.39"/>
    <n v="81.957605000000001"/>
    <n v="80.39"/>
    <n v="80.39"/>
    <m/>
    <m/>
    <n v="0"/>
    <x v="1"/>
  </r>
  <r>
    <x v="1"/>
    <x v="1107"/>
    <x v="118"/>
    <s v="Active"/>
    <n v="81374"/>
    <s v="Active"/>
    <s v="PURCHASE"/>
    <s v="Trade Account - Tier 3"/>
    <n v="45120"/>
    <n v="1360.8"/>
    <n v="1387.3356000000001"/>
    <n v="1360.8"/>
    <n v="1360.8"/>
    <m/>
    <m/>
    <n v="0"/>
    <x v="1"/>
  </r>
  <r>
    <x v="1"/>
    <x v="1551"/>
    <x v="1465"/>
    <s v="Active"/>
    <n v="81375"/>
    <s v="Active"/>
    <s v="PURCHASE"/>
    <s v="Trade Account - Tier 3"/>
    <n v="45120"/>
    <n v="7991.37"/>
    <n v="8147.2017150000001"/>
    <n v="7991.37"/>
    <n v="2663.79"/>
    <n v="45163"/>
    <m/>
    <n v="0"/>
    <x v="1"/>
  </r>
  <r>
    <x v="1"/>
    <x v="1221"/>
    <x v="1159"/>
    <s v="Active"/>
    <n v="81377"/>
    <s v="Active"/>
    <s v="PURCHASE"/>
    <s v="Trade Account - Tier 3"/>
    <n v="45120"/>
    <n v="160"/>
    <n v="163.12"/>
    <n v="160"/>
    <n v="106.666667"/>
    <n v="45128"/>
    <m/>
    <n v="0"/>
    <x v="1"/>
  </r>
  <r>
    <x v="1"/>
    <x v="1445"/>
    <x v="1364"/>
    <s v="Active"/>
    <n v="81381"/>
    <s v="Active"/>
    <s v="PURCHASE"/>
    <s v="Trade Account - Tier 3"/>
    <n v="45119"/>
    <n v="93.5"/>
    <n v="95.323250000000002"/>
    <n v="93.5"/>
    <n v="93.5"/>
    <m/>
    <m/>
    <n v="0"/>
    <x v="1"/>
  </r>
  <r>
    <x v="1"/>
    <x v="1286"/>
    <x v="1220"/>
    <s v="Active"/>
    <n v="81383"/>
    <s v="Active"/>
    <s v="INVOICE"/>
    <s v="Trade Account - Tier 3"/>
    <n v="45120"/>
    <n v="6000"/>
    <n v="6117"/>
    <n v="6000"/>
    <n v="5000"/>
    <n v="45166"/>
    <m/>
    <n v="0"/>
    <x v="1"/>
  </r>
  <r>
    <x v="1"/>
    <x v="1459"/>
    <x v="1378"/>
    <s v="Active"/>
    <n v="81384"/>
    <s v="Active"/>
    <s v="INVOICE"/>
    <s v="Trade Account - Tier 3"/>
    <n v="45120"/>
    <n v="2435"/>
    <n v="2482.4825000000001"/>
    <n v="2435"/>
    <n v="2029.166667"/>
    <n v="45146"/>
    <m/>
    <n v="0"/>
    <x v="1"/>
  </r>
  <r>
    <x v="1"/>
    <x v="1344"/>
    <x v="1271"/>
    <s v="Active"/>
    <n v="81392"/>
    <s v="Active"/>
    <s v="PURCHASE"/>
    <s v="Trade Account - Tier 3"/>
    <n v="45120"/>
    <n v="639.4"/>
    <n v="651.86829999999998"/>
    <n v="639.4"/>
    <n v="491.84615500000001"/>
    <n v="45166"/>
    <m/>
    <n v="0"/>
    <x v="1"/>
  </r>
  <r>
    <x v="1"/>
    <x v="1236"/>
    <x v="1174"/>
    <s v="Active"/>
    <n v="81409"/>
    <s v="Active"/>
    <s v="PURCHASE"/>
    <s v="Trade Account - Tier 3"/>
    <n v="45120"/>
    <n v="1260.3499999999999"/>
    <n v="1284.926825"/>
    <n v="1260.3499999999999"/>
    <n v="1050.291667"/>
    <n v="45166"/>
    <m/>
    <n v="0"/>
    <x v="1"/>
  </r>
  <r>
    <x v="1"/>
    <x v="1241"/>
    <x v="1179"/>
    <s v="Active"/>
    <n v="81418"/>
    <s v="Active"/>
    <s v="INVOICE"/>
    <s v="Trade Account - Tier 3"/>
    <n v="45121"/>
    <n v="1153.7"/>
    <n v="1176.19715"/>
    <n v="1153.7"/>
    <n v="621.22307599999999"/>
    <n v="45166"/>
    <m/>
    <n v="0"/>
    <x v="1"/>
  </r>
  <r>
    <x v="1"/>
    <x v="1406"/>
    <x v="1330"/>
    <s v="Active"/>
    <n v="81420"/>
    <s v="Active"/>
    <s v="PURCHASE"/>
    <s v="Trade Account - Tier 3"/>
    <n v="45120"/>
    <n v="27.69"/>
    <n v="28.229955"/>
    <n v="27.69"/>
    <n v="27.69"/>
    <m/>
    <m/>
    <n v="0"/>
    <x v="1"/>
  </r>
  <r>
    <x v="1"/>
    <x v="1465"/>
    <x v="1384"/>
    <s v="Active"/>
    <n v="81421"/>
    <s v="Active"/>
    <s v="PURCHASE"/>
    <s v="Trade Account - Tier 3"/>
    <n v="45120"/>
    <n v="12"/>
    <n v="12.234"/>
    <n v="12"/>
    <n v="8"/>
    <n v="45160"/>
    <m/>
    <n v="0"/>
    <x v="1"/>
  </r>
  <r>
    <x v="1"/>
    <x v="1241"/>
    <x v="1179"/>
    <s v="Active"/>
    <n v="81424"/>
    <s v="Active"/>
    <s v="INVOICE"/>
    <s v="Trade Account - Tier 3"/>
    <n v="45121"/>
    <n v="3572.48"/>
    <n v="3642.14336"/>
    <n v="3572.48"/>
    <n v="1923.6430760000001"/>
    <n v="45166"/>
    <m/>
    <n v="0"/>
    <x v="1"/>
  </r>
  <r>
    <x v="1"/>
    <x v="1134"/>
    <x v="1082"/>
    <s v="Active"/>
    <n v="81425"/>
    <s v="Active"/>
    <s v="PURCHASE"/>
    <s v="Trade Account - Tier 3"/>
    <n v="45120"/>
    <n v="268.35000000000002"/>
    <n v="273.58282500000001"/>
    <n v="268.35000000000002"/>
    <n v="268.35000000000002"/>
    <n v="45166"/>
    <n v="45166"/>
    <n v="4"/>
    <x v="6"/>
  </r>
  <r>
    <x v="1"/>
    <x v="1195"/>
    <x v="1137"/>
    <s v="Active"/>
    <n v="81426"/>
    <s v="Active"/>
    <s v="INVOICE"/>
    <s v="Trade Account - Tier 3"/>
    <n v="45121"/>
    <n v="2440.96"/>
    <n v="2488.55872"/>
    <n v="2440.96"/>
    <n v="2034.133333"/>
    <n v="45156"/>
    <m/>
    <n v="0"/>
    <x v="1"/>
  </r>
  <r>
    <x v="1"/>
    <x v="1561"/>
    <x v="1475"/>
    <s v="Active"/>
    <n v="81429"/>
    <s v="Active"/>
    <s v="PURCHASE"/>
    <s v="Trade Account - Tier 3"/>
    <n v="45120"/>
    <n v="1317.69"/>
    <n v="1343.384955"/>
    <n v="1317.69"/>
    <n v="1317.69"/>
    <m/>
    <m/>
    <n v="0"/>
    <x v="1"/>
  </r>
  <r>
    <x v="1"/>
    <x v="1345"/>
    <x v="1272"/>
    <s v="Active"/>
    <n v="81430"/>
    <s v="Active"/>
    <s v="PURCHASE"/>
    <s v="Trade Account - Tier 3"/>
    <n v="45120"/>
    <n v="209.75"/>
    <n v="213.840125"/>
    <n v="209.75"/>
    <n v="209.75"/>
    <m/>
    <m/>
    <n v="0"/>
    <x v="1"/>
  </r>
  <r>
    <x v="1"/>
    <x v="1550"/>
    <x v="1464"/>
    <s v="Suspended"/>
    <n v="81434"/>
    <s v="LOCKED"/>
    <s v="PURCHASE"/>
    <s v="Trade Account - Tier 3"/>
    <n v="45120"/>
    <n v="5.59"/>
    <n v="5.6990049999999997"/>
    <n v="5.59"/>
    <n v="5.59"/>
    <n v="45159"/>
    <n v="45159"/>
    <n v="11"/>
    <x v="6"/>
  </r>
  <r>
    <x v="1"/>
    <x v="1227"/>
    <x v="1165"/>
    <s v="Recovery"/>
    <n v="81436"/>
    <s v="Active"/>
    <s v="PURCHASE"/>
    <s v="Trade Account - Tier 3"/>
    <n v="45120"/>
    <n v="22.26"/>
    <n v="22.69407"/>
    <n v="22.26"/>
    <n v="22.26"/>
    <m/>
    <m/>
    <n v="0"/>
    <x v="1"/>
  </r>
  <r>
    <x v="1"/>
    <x v="1360"/>
    <x v="1287"/>
    <s v="Active"/>
    <n v="81437"/>
    <s v="Active"/>
    <s v="INVOICE"/>
    <s v="Trade Account - Tier 3"/>
    <n v="45121"/>
    <n v="1272.25"/>
    <n v="1297.0588749999999"/>
    <n v="1272.25"/>
    <n v="1060.2083339999999"/>
    <n v="45160"/>
    <m/>
    <n v="0"/>
    <x v="1"/>
  </r>
  <r>
    <x v="1"/>
    <x v="1253"/>
    <x v="1191"/>
    <s v="Active"/>
    <n v="81438"/>
    <s v="Active"/>
    <s v="PURCHASE"/>
    <s v="Trade Account - Tier 3"/>
    <n v="45120"/>
    <n v="6"/>
    <n v="6.117"/>
    <n v="6"/>
    <n v="6"/>
    <m/>
    <m/>
    <n v="0"/>
    <x v="1"/>
  </r>
  <r>
    <x v="1"/>
    <x v="1441"/>
    <x v="1360"/>
    <s v="Active"/>
    <n v="81445"/>
    <s v="Active"/>
    <s v="PURCHASE"/>
    <s v="Trade Account - Tier 3"/>
    <n v="45121"/>
    <n v="500.57"/>
    <n v="510.33111500000001"/>
    <n v="500.57"/>
    <n v="500.57"/>
    <m/>
    <m/>
    <n v="0"/>
    <x v="1"/>
  </r>
  <r>
    <x v="1"/>
    <x v="1400"/>
    <x v="1324"/>
    <s v="ARREAR"/>
    <n v="81446"/>
    <s v="LOCKED"/>
    <s v="PURCHASE"/>
    <s v="Trade Account - Tier 3"/>
    <n v="45121"/>
    <n v="59.95"/>
    <n v="61.119025000000001"/>
    <n v="59.95"/>
    <n v="59.95"/>
    <n v="45170"/>
    <n v="45170"/>
    <n v="0"/>
    <x v="1"/>
  </r>
  <r>
    <x v="1"/>
    <x v="1400"/>
    <x v="1324"/>
    <s v="ARREAR"/>
    <n v="81447"/>
    <s v="LOCKED"/>
    <s v="PURCHASE"/>
    <s v="Trade Account - Tier 3"/>
    <n v="45121"/>
    <n v="67.89"/>
    <n v="69.213854999999995"/>
    <n v="67.89"/>
    <n v="67.89"/>
    <n v="45170"/>
    <n v="45170"/>
    <n v="0"/>
    <x v="1"/>
  </r>
  <r>
    <x v="1"/>
    <x v="1227"/>
    <x v="1165"/>
    <s v="Recovery"/>
    <n v="81448"/>
    <s v="Active"/>
    <s v="PURCHASE"/>
    <s v="Trade Account - Tier 3"/>
    <n v="45121"/>
    <n v="238.5"/>
    <n v="243.15074999999999"/>
    <n v="238.5"/>
    <n v="238.5"/>
    <m/>
    <m/>
    <n v="0"/>
    <x v="1"/>
  </r>
  <r>
    <x v="1"/>
    <x v="1465"/>
    <x v="1384"/>
    <s v="Active"/>
    <n v="81452"/>
    <s v="Active"/>
    <s v="PURCHASE"/>
    <s v="Trade Account - Tier 3"/>
    <n v="45121"/>
    <n v="65"/>
    <n v="66.267499999999998"/>
    <n v="65"/>
    <n v="54.166666999999997"/>
    <n v="45160"/>
    <m/>
    <n v="0"/>
    <x v="1"/>
  </r>
  <r>
    <x v="1"/>
    <x v="1465"/>
    <x v="1384"/>
    <s v="Active"/>
    <n v="81454"/>
    <s v="Active"/>
    <s v="PURCHASE"/>
    <s v="Trade Account - Tier 3"/>
    <n v="45121"/>
    <n v="139.99"/>
    <n v="142.71980500000001"/>
    <n v="139.99"/>
    <n v="116.6583335"/>
    <n v="45160"/>
    <m/>
    <n v="0"/>
    <x v="1"/>
  </r>
  <r>
    <x v="1"/>
    <x v="1210"/>
    <x v="1149"/>
    <s v="Active"/>
    <n v="81456"/>
    <s v="Active"/>
    <s v="PURCHASE"/>
    <s v="Trade Account - Tier 3"/>
    <n v="45121"/>
    <n v="42"/>
    <n v="42.819000000000003"/>
    <n v="42"/>
    <n v="35"/>
    <n v="45152"/>
    <m/>
    <n v="0"/>
    <x v="1"/>
  </r>
  <r>
    <x v="1"/>
    <x v="1210"/>
    <x v="1149"/>
    <s v="Active"/>
    <n v="81459"/>
    <s v="Active"/>
    <s v="PURCHASE"/>
    <s v="Trade Account - Tier 3"/>
    <n v="45121"/>
    <n v="42"/>
    <n v="42.819000000000003"/>
    <n v="42"/>
    <n v="35"/>
    <n v="45152"/>
    <m/>
    <n v="0"/>
    <x v="1"/>
  </r>
  <r>
    <x v="1"/>
    <x v="1562"/>
    <x v="1476"/>
    <s v="Active"/>
    <n v="81462"/>
    <s v="Active"/>
    <s v="PURCHASE"/>
    <s v="Trade Account - Tier 3"/>
    <n v="45121"/>
    <n v="2593.41"/>
    <n v="2643.981495"/>
    <n v="2593.41"/>
    <n v="1296.704999"/>
    <n v="45152"/>
    <m/>
    <n v="0"/>
    <x v="1"/>
  </r>
  <r>
    <x v="1"/>
    <x v="1432"/>
    <x v="1352"/>
    <s v="Active"/>
    <n v="81464"/>
    <s v="Active"/>
    <s v="INVOICE"/>
    <s v="Trade Account - Tier 3"/>
    <n v="45121"/>
    <n v="1980"/>
    <n v="2018.61"/>
    <n v="1980"/>
    <n v="1980"/>
    <m/>
    <m/>
    <n v="0"/>
    <x v="1"/>
  </r>
  <r>
    <x v="1"/>
    <x v="1413"/>
    <x v="1336"/>
    <s v="Suspended"/>
    <n v="81465"/>
    <s v="LOCKED"/>
    <s v="PURCHASE"/>
    <s v="Trade Account - Tier 3"/>
    <n v="45121"/>
    <n v="22"/>
    <n v="22.428999999999998"/>
    <n v="22"/>
    <n v="22"/>
    <n v="45168"/>
    <n v="45168"/>
    <n v="2"/>
    <x v="6"/>
  </r>
  <r>
    <x v="1"/>
    <x v="1150"/>
    <x v="1096"/>
    <s v="Recovery"/>
    <n v="81467"/>
    <s v="Active"/>
    <s v="PURCHASE"/>
    <s v="Trade Account - Tier 3"/>
    <n v="45121"/>
    <n v="109"/>
    <n v="111.1255"/>
    <n v="109"/>
    <n v="109"/>
    <m/>
    <m/>
    <n v="0"/>
    <x v="1"/>
  </r>
  <r>
    <x v="1"/>
    <x v="1546"/>
    <x v="1460"/>
    <s v="Active"/>
    <n v="81468"/>
    <s v="Active"/>
    <s v="INVOICE"/>
    <s v="Trade Account - Tier 3"/>
    <n v="45121"/>
    <n v="200"/>
    <n v="203.9"/>
    <n v="200"/>
    <n v="200"/>
    <m/>
    <m/>
    <n v="0"/>
    <x v="1"/>
  </r>
  <r>
    <x v="1"/>
    <x v="1083"/>
    <x v="1038"/>
    <s v="Suspended"/>
    <n v="81469"/>
    <s v="Active"/>
    <s v="PURCHASE"/>
    <s v="Trade Account - Tier 3"/>
    <n v="45121"/>
    <n v="376.31"/>
    <n v="383.64804500000002"/>
    <n v="376.31"/>
    <n v="376.31"/>
    <n v="45166"/>
    <n v="45166"/>
    <n v="4"/>
    <x v="6"/>
  </r>
  <r>
    <x v="1"/>
    <x v="1480"/>
    <x v="1399"/>
    <s v="Active"/>
    <n v="81470"/>
    <s v="Active"/>
    <s v="PURCHASE"/>
    <s v="Trade Account - Tier 3"/>
    <n v="45121"/>
    <n v="1869.02"/>
    <n v="1905.4658899999999"/>
    <n v="1869.02"/>
    <n v="1869.02"/>
    <m/>
    <m/>
    <n v="0"/>
    <x v="1"/>
  </r>
  <r>
    <x v="1"/>
    <x v="1083"/>
    <x v="1038"/>
    <s v="Suspended"/>
    <n v="81471"/>
    <s v="Active"/>
    <s v="PURCHASE"/>
    <s v="Trade Account - Tier 3"/>
    <n v="45121"/>
    <n v="254.86"/>
    <n v="259.82977"/>
    <n v="254.86"/>
    <n v="254.86"/>
    <n v="45166"/>
    <n v="45166"/>
    <n v="4"/>
    <x v="6"/>
  </r>
  <r>
    <x v="1"/>
    <x v="1083"/>
    <x v="1038"/>
    <s v="Suspended"/>
    <n v="81472"/>
    <s v="Active"/>
    <s v="PURCHASE"/>
    <s v="Trade Account - Tier 3"/>
    <n v="45121"/>
    <n v="466.55"/>
    <n v="475.64772499999998"/>
    <n v="466.55"/>
    <n v="466.55"/>
    <n v="45166"/>
    <n v="45166"/>
    <n v="4"/>
    <x v="6"/>
  </r>
  <r>
    <x v="1"/>
    <x v="1261"/>
    <x v="1198"/>
    <s v="Active"/>
    <n v="81473"/>
    <s v="Active"/>
    <s v="PURCHASE"/>
    <s v="Trade Account - Tier 3"/>
    <n v="45121"/>
    <n v="2500"/>
    <n v="2548.75"/>
    <n v="2500"/>
    <n v="2500"/>
    <m/>
    <m/>
    <n v="0"/>
    <x v="1"/>
  </r>
  <r>
    <x v="1"/>
    <x v="1195"/>
    <x v="1137"/>
    <s v="Active"/>
    <n v="81474"/>
    <s v="Active"/>
    <s v="PURCHASE"/>
    <s v="Trade Account - Tier 3"/>
    <n v="45121"/>
    <n v="30"/>
    <n v="30.585000000000001"/>
    <n v="30"/>
    <n v="25"/>
    <n v="45156"/>
    <m/>
    <n v="0"/>
    <x v="1"/>
  </r>
  <r>
    <x v="1"/>
    <x v="1537"/>
    <x v="5"/>
    <s v="Active"/>
    <n v="81476"/>
    <s v="Active"/>
    <s v="PURCHASE"/>
    <s v="Trade Account - Tier 3"/>
    <n v="45121"/>
    <n v="2000"/>
    <n v="2039"/>
    <n v="2000"/>
    <n v="2000"/>
    <m/>
    <m/>
    <n v="0"/>
    <x v="1"/>
  </r>
  <r>
    <x v="1"/>
    <x v="1058"/>
    <x v="1017"/>
    <s v="Active"/>
    <n v="81477"/>
    <s v="Active"/>
    <s v="PURCHASE"/>
    <s v="Trade Account - Tier 3"/>
    <n v="45121"/>
    <n v="198"/>
    <n v="201.86099999999999"/>
    <n v="198"/>
    <n v="198"/>
    <m/>
    <m/>
    <n v="0"/>
    <x v="1"/>
  </r>
  <r>
    <x v="1"/>
    <x v="1223"/>
    <x v="1161"/>
    <s v="Active"/>
    <n v="81478"/>
    <s v="Active"/>
    <s v="INVOICE"/>
    <s v="Trade Account - Tier 3"/>
    <n v="45121"/>
    <n v="550.5"/>
    <n v="561.23474999999996"/>
    <n v="550.5"/>
    <n v="423.46153800000002"/>
    <n v="45166"/>
    <m/>
    <n v="0"/>
    <x v="1"/>
  </r>
  <r>
    <x v="1"/>
    <x v="1511"/>
    <x v="1429"/>
    <s v="Suspended"/>
    <n v="81480"/>
    <s v="LOCKED"/>
    <s v="PURCHASE"/>
    <s v="Trade Account - Tier 3"/>
    <n v="45121"/>
    <n v="59.4"/>
    <n v="60.558300000000003"/>
    <n v="59.4"/>
    <n v="59.4"/>
    <n v="45169"/>
    <n v="45169"/>
    <n v="1"/>
    <x v="6"/>
  </r>
  <r>
    <x v="1"/>
    <x v="1537"/>
    <x v="5"/>
    <s v="Active"/>
    <n v="81484"/>
    <s v="Active"/>
    <s v="INVOICE"/>
    <s v="Trade Account - Tier 3"/>
    <n v="45121"/>
    <n v="1555.25"/>
    <n v="1585.5773750000001"/>
    <n v="1555.25"/>
    <n v="1555.25"/>
    <m/>
    <m/>
    <n v="0"/>
    <x v="1"/>
  </r>
  <r>
    <x v="1"/>
    <x v="1400"/>
    <x v="1324"/>
    <s v="ARREAR"/>
    <n v="81485"/>
    <s v="LOCKED"/>
    <s v="PURCHASE"/>
    <s v="Trade Account - Tier 3"/>
    <n v="45121"/>
    <n v="16.850000000000001"/>
    <n v="17.178574999999999"/>
    <n v="16.850000000000001"/>
    <n v="16.850000000000001"/>
    <n v="45170"/>
    <n v="45170"/>
    <n v="0"/>
    <x v="1"/>
  </r>
  <r>
    <x v="1"/>
    <x v="1465"/>
    <x v="1384"/>
    <s v="Active"/>
    <n v="81487"/>
    <s v="Active"/>
    <s v="PURCHASE"/>
    <s v="Trade Account - Tier 3"/>
    <n v="45121"/>
    <n v="139.99"/>
    <n v="142.71980500000001"/>
    <n v="139.99"/>
    <n v="116.6583335"/>
    <n v="45160"/>
    <m/>
    <n v="0"/>
    <x v="1"/>
  </r>
  <r>
    <x v="1"/>
    <x v="1084"/>
    <x v="883"/>
    <s v="Active"/>
    <n v="81488"/>
    <s v="LOCKED"/>
    <s v="PURCHASE"/>
    <s v="Trade Account - Tier 3"/>
    <n v="45121"/>
    <n v="149.99"/>
    <n v="152.914805"/>
    <n v="149.99"/>
    <n v="149.99"/>
    <n v="45169"/>
    <n v="45169"/>
    <n v="1"/>
    <x v="6"/>
  </r>
  <r>
    <x v="1"/>
    <x v="1156"/>
    <x v="1102"/>
    <s v="Active"/>
    <n v="81490"/>
    <s v="Active"/>
    <s v="PURCHASE"/>
    <s v="Trade Account - Tier 3"/>
    <n v="45121"/>
    <n v="92"/>
    <n v="93.793999999999997"/>
    <n v="92"/>
    <n v="92"/>
    <m/>
    <m/>
    <n v="0"/>
    <x v="1"/>
  </r>
  <r>
    <x v="1"/>
    <x v="1227"/>
    <x v="1165"/>
    <s v="Recovery"/>
    <n v="81491"/>
    <s v="Active"/>
    <s v="PURCHASE"/>
    <s v="Trade Account - Tier 3"/>
    <n v="45121"/>
    <n v="34.950000000000003"/>
    <n v="35.631525000000003"/>
    <n v="34.950000000000003"/>
    <n v="34.950000000000003"/>
    <m/>
    <m/>
    <n v="0"/>
    <x v="1"/>
  </r>
  <r>
    <x v="1"/>
    <x v="1465"/>
    <x v="1384"/>
    <s v="Active"/>
    <n v="81492"/>
    <s v="Active"/>
    <s v="PURCHASE"/>
    <s v="Trade Account - Tier 3"/>
    <n v="45121"/>
    <n v="71.989999999999995"/>
    <n v="73.393805"/>
    <n v="71.989999999999995"/>
    <n v="59.991666500000001"/>
    <n v="45160"/>
    <m/>
    <n v="0"/>
    <x v="1"/>
  </r>
  <r>
    <x v="1"/>
    <x v="1406"/>
    <x v="1330"/>
    <s v="Active"/>
    <n v="81493"/>
    <s v="Active"/>
    <s v="PURCHASE"/>
    <s v="Trade Account - Tier 3"/>
    <n v="45121"/>
    <n v="400"/>
    <n v="407.8"/>
    <n v="400"/>
    <n v="400"/>
    <m/>
    <m/>
    <n v="0"/>
    <x v="1"/>
  </r>
  <r>
    <x v="1"/>
    <x v="1465"/>
    <x v="1384"/>
    <s v="Active"/>
    <n v="81494"/>
    <s v="Active"/>
    <s v="PURCHASE"/>
    <s v="Trade Account - Tier 3"/>
    <n v="45121"/>
    <n v="139.99"/>
    <n v="142.71980500000001"/>
    <n v="139.99"/>
    <n v="116.6583335"/>
    <n v="45160"/>
    <m/>
    <n v="0"/>
    <x v="1"/>
  </r>
  <r>
    <x v="1"/>
    <x v="1406"/>
    <x v="1330"/>
    <s v="Active"/>
    <n v="81499"/>
    <s v="Active"/>
    <s v="PURCHASE"/>
    <s v="Trade Account - Tier 3"/>
    <n v="45121"/>
    <n v="50.36"/>
    <n v="51.342019999999998"/>
    <n v="50.36"/>
    <n v="50.36"/>
    <m/>
    <m/>
    <n v="0"/>
    <x v="1"/>
  </r>
  <r>
    <x v="1"/>
    <x v="1390"/>
    <x v="1314"/>
    <s v="Active"/>
    <n v="81500"/>
    <s v="Active"/>
    <s v="PURCHASE"/>
    <s v="Trade Account - Tier 3"/>
    <n v="45121"/>
    <n v="66"/>
    <n v="67.287000000000006"/>
    <n v="66"/>
    <n v="66"/>
    <m/>
    <m/>
    <n v="0"/>
    <x v="1"/>
  </r>
  <r>
    <x v="1"/>
    <x v="1168"/>
    <x v="1112"/>
    <s v="Active"/>
    <n v="81501"/>
    <s v="Active"/>
    <s v="INVOICE"/>
    <s v="Trade Account - Tier 3"/>
    <n v="45121"/>
    <n v="618.75"/>
    <n v="630.81562499999995"/>
    <n v="618.75"/>
    <n v="618.75"/>
    <m/>
    <m/>
    <n v="0"/>
    <x v="1"/>
  </r>
  <r>
    <x v="1"/>
    <x v="1547"/>
    <x v="1461"/>
    <s v="Active"/>
    <n v="81502"/>
    <s v="Active"/>
    <s v="PURCHASE"/>
    <s v="Trade Account - Tier 3"/>
    <n v="45121"/>
    <n v="50.01"/>
    <n v="50.985194999999997"/>
    <n v="50.01"/>
    <n v="50.01"/>
    <m/>
    <m/>
    <n v="0"/>
    <x v="1"/>
  </r>
  <r>
    <x v="1"/>
    <x v="1083"/>
    <x v="1038"/>
    <s v="Suspended"/>
    <n v="81503"/>
    <s v="Active"/>
    <s v="PURCHASE"/>
    <s v="Trade Account - Tier 3"/>
    <n v="45121"/>
    <n v="82.35"/>
    <n v="83.955825000000004"/>
    <n v="82.35"/>
    <n v="82.35"/>
    <n v="45166"/>
    <n v="45166"/>
    <n v="4"/>
    <x v="6"/>
  </r>
  <r>
    <x v="1"/>
    <x v="1563"/>
    <x v="1477"/>
    <s v="Active"/>
    <n v="81504"/>
    <s v="Active"/>
    <s v="PURCHASE"/>
    <s v="Trade Account - Tier 3"/>
    <n v="45121"/>
    <n v="1285"/>
    <n v="1310.0574999999999"/>
    <n v="1285"/>
    <n v="1285"/>
    <m/>
    <m/>
    <n v="0"/>
    <x v="1"/>
  </r>
  <r>
    <x v="1"/>
    <x v="1214"/>
    <x v="1152"/>
    <s v="Active"/>
    <n v="81506"/>
    <s v="Active"/>
    <s v="PURCHASE"/>
    <s v="Trade Account - Tier 3"/>
    <n v="45121"/>
    <n v="909.35"/>
    <n v="927.08232499999997"/>
    <n v="909.35"/>
    <n v="909.35"/>
    <m/>
    <m/>
    <n v="0"/>
    <x v="1"/>
  </r>
  <r>
    <x v="1"/>
    <x v="1253"/>
    <x v="1191"/>
    <s v="Active"/>
    <n v="81507"/>
    <s v="Active"/>
    <s v="PURCHASE"/>
    <s v="Trade Account - Tier 3"/>
    <n v="45121"/>
    <n v="9.2799999999999994"/>
    <n v="9.46096"/>
    <n v="9.2799999999999994"/>
    <n v="9.2799999999999994"/>
    <m/>
    <m/>
    <n v="0"/>
    <x v="1"/>
  </r>
  <r>
    <x v="1"/>
    <x v="1546"/>
    <x v="1460"/>
    <s v="Active"/>
    <n v="81508"/>
    <s v="Active"/>
    <s v="INVOICE"/>
    <s v="Trade Account - Tier 3"/>
    <n v="45121"/>
    <n v="300"/>
    <n v="305.85000000000002"/>
    <n v="300"/>
    <n v="300"/>
    <m/>
    <m/>
    <n v="0"/>
    <x v="1"/>
  </r>
  <r>
    <x v="1"/>
    <x v="1553"/>
    <x v="1467"/>
    <s v="Active"/>
    <n v="81510"/>
    <s v="Active"/>
    <s v="INVOICE"/>
    <s v="Trade Account - Tier 3"/>
    <n v="45121"/>
    <n v="5920.07"/>
    <n v="6035.5113650000003"/>
    <n v="5920.07"/>
    <n v="5920.07"/>
    <m/>
    <m/>
    <n v="0"/>
    <x v="1"/>
  </r>
  <r>
    <x v="1"/>
    <x v="1345"/>
    <x v="1272"/>
    <s v="Active"/>
    <n v="81511"/>
    <s v="Active"/>
    <s v="PURCHASE"/>
    <s v="Trade Account - Tier 3"/>
    <n v="45121"/>
    <n v="73.09"/>
    <n v="74.515254999999996"/>
    <n v="73.09"/>
    <n v="73.09"/>
    <m/>
    <m/>
    <n v="0"/>
    <x v="1"/>
  </r>
  <r>
    <x v="1"/>
    <x v="1511"/>
    <x v="1429"/>
    <s v="Suspended"/>
    <n v="81512"/>
    <s v="LOCKED"/>
    <s v="PURCHASE"/>
    <s v="Trade Account - Tier 3"/>
    <n v="45121"/>
    <n v="369"/>
    <n v="376.19549999999998"/>
    <n v="369"/>
    <n v="369"/>
    <n v="45169"/>
    <n v="45169"/>
    <n v="1"/>
    <x v="6"/>
  </r>
  <r>
    <x v="1"/>
    <x v="1289"/>
    <x v="1223"/>
    <s v="Active"/>
    <n v="81514"/>
    <s v="Active"/>
    <s v="PURCHASE"/>
    <s v="Trade Account - Tier 3"/>
    <n v="45121"/>
    <n v="158"/>
    <n v="161.08099999999999"/>
    <n v="158"/>
    <n v="158"/>
    <m/>
    <m/>
    <n v="0"/>
    <x v="1"/>
  </r>
  <r>
    <x v="1"/>
    <x v="1414"/>
    <x v="1337"/>
    <s v="Active"/>
    <n v="81519"/>
    <s v="Active"/>
    <s v="PURCHASE"/>
    <s v="Trade Account - Tier 3"/>
    <n v="45121"/>
    <n v="98.1"/>
    <n v="100.01295"/>
    <n v="98.1"/>
    <n v="98.1"/>
    <m/>
    <m/>
    <n v="0"/>
    <x v="1"/>
  </r>
  <r>
    <x v="1"/>
    <x v="1511"/>
    <x v="1429"/>
    <s v="Suspended"/>
    <n v="81523"/>
    <s v="LOCKED"/>
    <s v="PURCHASE"/>
    <s v="Trade Account - Tier 3"/>
    <n v="45121"/>
    <n v="51.3"/>
    <n v="52.300350000000002"/>
    <n v="51.3"/>
    <n v="51.3"/>
    <n v="45169"/>
    <n v="45169"/>
    <n v="1"/>
    <x v="6"/>
  </r>
  <r>
    <x v="1"/>
    <x v="1446"/>
    <x v="1365"/>
    <s v="Active"/>
    <n v="81525"/>
    <s v="Active"/>
    <s v="INVOICE"/>
    <s v="Trade Account - Tier 3"/>
    <n v="45121"/>
    <n v="11000"/>
    <n v="11214.5"/>
    <n v="11000"/>
    <n v="11000"/>
    <m/>
    <m/>
    <n v="0"/>
    <x v="1"/>
  </r>
  <r>
    <x v="1"/>
    <x v="1414"/>
    <x v="1337"/>
    <s v="Active"/>
    <n v="81526"/>
    <s v="Active"/>
    <s v="PURCHASE"/>
    <s v="Trade Account - Tier 3"/>
    <n v="45121"/>
    <n v="139.61000000000001"/>
    <n v="142.33239499999999"/>
    <n v="139.61000000000001"/>
    <n v="139.61000000000001"/>
    <m/>
    <m/>
    <n v="0"/>
    <x v="1"/>
  </r>
  <r>
    <x v="1"/>
    <x v="1400"/>
    <x v="1324"/>
    <s v="ARREAR"/>
    <n v="81529"/>
    <s v="LOCKED"/>
    <s v="PURCHASE"/>
    <s v="Trade Account - Tier 3"/>
    <n v="45121"/>
    <n v="34.950000000000003"/>
    <n v="35.631525000000003"/>
    <n v="34.950000000000003"/>
    <n v="34.950000000000003"/>
    <n v="45170"/>
    <n v="45170"/>
    <n v="0"/>
    <x v="1"/>
  </r>
  <r>
    <x v="1"/>
    <x v="1253"/>
    <x v="1191"/>
    <s v="Active"/>
    <n v="81531"/>
    <s v="Active"/>
    <s v="PURCHASE"/>
    <s v="Trade Account - Tier 3"/>
    <n v="45121"/>
    <n v="13.98"/>
    <n v="14.252610000000001"/>
    <n v="13.98"/>
    <n v="13.98"/>
    <m/>
    <m/>
    <n v="0"/>
    <x v="1"/>
  </r>
  <r>
    <x v="1"/>
    <x v="1511"/>
    <x v="1429"/>
    <s v="Suspended"/>
    <n v="81532"/>
    <s v="LOCKED"/>
    <s v="PURCHASE"/>
    <s v="Trade Account - Tier 3"/>
    <n v="45121"/>
    <n v="463.1"/>
    <n v="472.13045"/>
    <n v="463.1"/>
    <n v="463.1"/>
    <n v="45169"/>
    <n v="45169"/>
    <n v="1"/>
    <x v="6"/>
  </r>
  <r>
    <x v="1"/>
    <x v="1400"/>
    <x v="1324"/>
    <s v="ARREAR"/>
    <n v="81533"/>
    <s v="LOCKED"/>
    <s v="PURCHASE"/>
    <s v="Trade Account - Tier 3"/>
    <n v="45121"/>
    <n v="80"/>
    <n v="81.56"/>
    <n v="80"/>
    <n v="80"/>
    <n v="45170"/>
    <n v="45170"/>
    <n v="0"/>
    <x v="1"/>
  </r>
  <r>
    <x v="1"/>
    <x v="1564"/>
    <x v="1478"/>
    <s v="Active"/>
    <n v="81535"/>
    <s v="Active"/>
    <s v="INVOICE"/>
    <s v="Trade Account - Tier 3"/>
    <n v="45121"/>
    <n v="10365.44"/>
    <n v="10567.566080000001"/>
    <n v="10365.44"/>
    <n v="8770.7569239999993"/>
    <n v="45166"/>
    <m/>
    <n v="0"/>
    <x v="1"/>
  </r>
  <r>
    <x v="1"/>
    <x v="1447"/>
    <x v="1366"/>
    <s v="Active"/>
    <n v="81537"/>
    <s v="Active"/>
    <s v="PURCHASE"/>
    <s v="Trade Account - Tier 3"/>
    <n v="45121"/>
    <n v="431.3"/>
    <n v="439.71035000000001"/>
    <n v="431.3"/>
    <n v="359.41666700000002"/>
    <n v="45169"/>
    <m/>
    <n v="0"/>
    <x v="1"/>
  </r>
  <r>
    <x v="1"/>
    <x v="1468"/>
    <x v="1387"/>
    <s v="Active"/>
    <n v="81538"/>
    <s v="Active"/>
    <s v="PURCHASE"/>
    <s v="Trade Account - Tier 3"/>
    <n v="45121"/>
    <n v="426.9"/>
    <n v="435.22455000000002"/>
    <n v="426.9"/>
    <n v="284.60000000000002"/>
    <n v="45152"/>
    <m/>
    <n v="0"/>
    <x v="1"/>
  </r>
  <r>
    <x v="1"/>
    <x v="1565"/>
    <x v="337"/>
    <s v="Active"/>
    <n v="81547"/>
    <s v="Active"/>
    <s v="PURCHASE"/>
    <s v="Trade Account - Tier 3"/>
    <n v="45121"/>
    <n v="1022"/>
    <n v="1041.9290000000001"/>
    <n v="1022"/>
    <n v="681.33333300000004"/>
    <n v="45152"/>
    <m/>
    <n v="0"/>
    <x v="1"/>
  </r>
  <r>
    <x v="1"/>
    <x v="1048"/>
    <x v="1008"/>
    <s v="Active"/>
    <n v="81548"/>
    <s v="Active"/>
    <s v="PURCHASE"/>
    <s v="Trade Account - Tier 3"/>
    <n v="45121"/>
    <n v="47.78"/>
    <n v="48.711709999999997"/>
    <n v="47.78"/>
    <n v="47.78"/>
    <m/>
    <m/>
    <n v="0"/>
    <x v="1"/>
  </r>
  <r>
    <x v="1"/>
    <x v="1253"/>
    <x v="1191"/>
    <s v="Active"/>
    <n v="81549"/>
    <s v="Active"/>
    <s v="PURCHASE"/>
    <s v="Trade Account - Tier 3"/>
    <n v="45121"/>
    <n v="4.5"/>
    <n v="4.5877499999999998"/>
    <n v="4.5"/>
    <n v="4.5"/>
    <m/>
    <m/>
    <n v="0"/>
    <x v="1"/>
  </r>
  <r>
    <x v="1"/>
    <x v="1400"/>
    <x v="1324"/>
    <s v="ARREAR"/>
    <n v="81551"/>
    <s v="LOCKED"/>
    <s v="PURCHASE"/>
    <s v="Trade Account - Tier 3"/>
    <n v="45121"/>
    <n v="214.88"/>
    <n v="219.07015999999999"/>
    <n v="214.88"/>
    <n v="214.88"/>
    <n v="45170"/>
    <n v="45170"/>
    <n v="0"/>
    <x v="1"/>
  </r>
  <r>
    <x v="1"/>
    <x v="1511"/>
    <x v="1429"/>
    <s v="Suspended"/>
    <n v="81552"/>
    <s v="LOCKED"/>
    <s v="PURCHASE"/>
    <s v="Trade Account - Tier 3"/>
    <n v="45121"/>
    <n v="26.4"/>
    <n v="26.9148"/>
    <n v="26.4"/>
    <n v="26.4"/>
    <n v="45169"/>
    <n v="45169"/>
    <n v="1"/>
    <x v="6"/>
  </r>
  <r>
    <x v="1"/>
    <x v="1170"/>
    <x v="1114"/>
    <s v="Active"/>
    <n v="81555"/>
    <s v="Active"/>
    <s v="PURCHASE"/>
    <s v="Trade Account - Tier 3"/>
    <n v="45121"/>
    <n v="184.96"/>
    <n v="188.56672"/>
    <n v="184.96"/>
    <n v="184.96"/>
    <m/>
    <m/>
    <n v="0"/>
    <x v="1"/>
  </r>
  <r>
    <x v="1"/>
    <x v="1400"/>
    <x v="1324"/>
    <s v="ARREAR"/>
    <n v="81556"/>
    <s v="LOCKED"/>
    <s v="PURCHASE"/>
    <s v="Trade Account - Tier 3"/>
    <n v="45121"/>
    <n v="49.98"/>
    <n v="50.954610000000002"/>
    <n v="49.98"/>
    <n v="49.98"/>
    <n v="45170"/>
    <n v="45170"/>
    <n v="0"/>
    <x v="1"/>
  </r>
  <r>
    <x v="1"/>
    <x v="1566"/>
    <x v="1479"/>
    <s v="Active"/>
    <n v="81561"/>
    <s v="Active"/>
    <s v="PURCHASE"/>
    <s v="Trade Account - Tier 3"/>
    <n v="45121"/>
    <n v="5000"/>
    <n v="5097.5"/>
    <n v="5000"/>
    <n v="5000"/>
    <m/>
    <m/>
    <n v="0"/>
    <x v="1"/>
  </r>
  <r>
    <x v="1"/>
    <x v="1552"/>
    <x v="1466"/>
    <s v="Active"/>
    <n v="81564"/>
    <s v="Active"/>
    <s v="PURCHASE"/>
    <s v="Trade Account - Tier 3"/>
    <n v="45121"/>
    <n v="59.26"/>
    <n v="60.415570000000002"/>
    <n v="59.26"/>
    <n v="59.26"/>
    <m/>
    <m/>
    <n v="0"/>
    <x v="1"/>
  </r>
  <r>
    <x v="1"/>
    <x v="1462"/>
    <x v="1381"/>
    <s v="Recovery"/>
    <n v="81571"/>
    <s v="Active"/>
    <s v="PURCHASE"/>
    <s v="Trade Account - Tier 3"/>
    <n v="45121"/>
    <n v="1320"/>
    <n v="1345.74"/>
    <n v="1320"/>
    <n v="1320"/>
    <n v="45156"/>
    <n v="45156"/>
    <n v="14"/>
    <x v="6"/>
  </r>
  <r>
    <x v="1"/>
    <x v="1345"/>
    <x v="1272"/>
    <s v="Active"/>
    <n v="81573"/>
    <s v="Active"/>
    <s v="PURCHASE"/>
    <s v="Trade Account - Tier 3"/>
    <n v="45121"/>
    <n v="48.65"/>
    <n v="49.598675"/>
    <n v="48.65"/>
    <n v="48.65"/>
    <m/>
    <m/>
    <n v="0"/>
    <x v="1"/>
  </r>
  <r>
    <x v="1"/>
    <x v="1537"/>
    <x v="5"/>
    <s v="Active"/>
    <n v="81574"/>
    <s v="Active"/>
    <s v="PURCHASE"/>
    <s v="Trade Account - Tier 3"/>
    <n v="45121"/>
    <n v="64.459999999999994"/>
    <n v="65.716970000000003"/>
    <n v="64.459999999999994"/>
    <n v="64.459999999999994"/>
    <m/>
    <m/>
    <n v="0"/>
    <x v="1"/>
  </r>
  <r>
    <x v="1"/>
    <x v="1406"/>
    <x v="1330"/>
    <s v="Active"/>
    <n v="81581"/>
    <s v="Active"/>
    <s v="PURCHASE"/>
    <s v="Trade Account - Tier 3"/>
    <n v="45121"/>
    <n v="27.1"/>
    <n v="27.628450000000001"/>
    <n v="27.1"/>
    <n v="27.1"/>
    <m/>
    <m/>
    <n v="0"/>
    <x v="1"/>
  </r>
  <r>
    <x v="1"/>
    <x v="969"/>
    <x v="947"/>
    <s v="Active"/>
    <n v="81583"/>
    <s v="Active"/>
    <s v="PURCHASE"/>
    <s v="Trade Account - Tier 3"/>
    <n v="45121"/>
    <n v="22.79"/>
    <n v="23.234404999999999"/>
    <n v="22.79"/>
    <n v="22.79"/>
    <m/>
    <m/>
    <n v="0"/>
    <x v="1"/>
  </r>
  <r>
    <x v="1"/>
    <x v="1445"/>
    <x v="1364"/>
    <s v="Active"/>
    <n v="81587"/>
    <s v="Active"/>
    <s v="PURCHASE"/>
    <s v="Trade Account - Tier 3"/>
    <n v="45121"/>
    <n v="0.25"/>
    <n v="0.25487500000000002"/>
    <n v="0.25"/>
    <n v="0.25"/>
    <m/>
    <m/>
    <n v="0"/>
    <x v="1"/>
  </r>
  <r>
    <x v="1"/>
    <x v="1414"/>
    <x v="1337"/>
    <s v="Active"/>
    <n v="81589"/>
    <s v="Active"/>
    <s v="PURCHASE"/>
    <s v="Trade Account - Tier 3"/>
    <n v="45121"/>
    <n v="28.12"/>
    <n v="28.668340000000001"/>
    <n v="28.12"/>
    <n v="28.12"/>
    <m/>
    <m/>
    <n v="0"/>
    <x v="1"/>
  </r>
  <r>
    <x v="1"/>
    <x v="1253"/>
    <x v="1191"/>
    <s v="Active"/>
    <n v="81600"/>
    <s v="Active"/>
    <s v="PURCHASE"/>
    <s v="Trade Account - Tier 3"/>
    <n v="45121"/>
    <n v="10.17"/>
    <n v="10.368315000000001"/>
    <n v="10.17"/>
    <n v="10.17"/>
    <m/>
    <m/>
    <n v="0"/>
    <x v="1"/>
  </r>
  <r>
    <x v="1"/>
    <x v="1400"/>
    <x v="1324"/>
    <s v="ARREAR"/>
    <n v="81602"/>
    <s v="LOCKED"/>
    <s v="PURCHASE"/>
    <s v="Trade Account - Tier 3"/>
    <n v="45121"/>
    <n v="59.95"/>
    <n v="61.119025000000001"/>
    <n v="59.95"/>
    <n v="59.95"/>
    <n v="45170"/>
    <n v="45170"/>
    <n v="0"/>
    <x v="1"/>
  </r>
  <r>
    <x v="1"/>
    <x v="1137"/>
    <x v="1085"/>
    <s v="Active"/>
    <n v="81605"/>
    <s v="Active"/>
    <s v="PURCHASE"/>
    <s v="Trade Account - Tier 3"/>
    <n v="45121"/>
    <n v="7170"/>
    <n v="7309.8149999999996"/>
    <n v="7170"/>
    <n v="7170"/>
    <m/>
    <m/>
    <n v="0"/>
    <x v="1"/>
  </r>
  <r>
    <x v="1"/>
    <x v="1462"/>
    <x v="1381"/>
    <s v="Recovery"/>
    <n v="81606"/>
    <s v="Active"/>
    <s v="PURCHASE"/>
    <s v="Trade Account - Tier 3"/>
    <n v="45121"/>
    <n v="79.599999999999994"/>
    <n v="81.152199999999993"/>
    <n v="79.599999999999994"/>
    <n v="79.599999999999994"/>
    <n v="45156"/>
    <n v="45156"/>
    <n v="14"/>
    <x v="6"/>
  </r>
  <r>
    <x v="1"/>
    <x v="1253"/>
    <x v="1191"/>
    <s v="Active"/>
    <n v="81607"/>
    <s v="Active"/>
    <s v="PURCHASE"/>
    <s v="Trade Account - Tier 3"/>
    <n v="45121"/>
    <n v="17.5"/>
    <n v="17.841249999999999"/>
    <n v="17.5"/>
    <n v="17.5"/>
    <m/>
    <m/>
    <n v="0"/>
    <x v="1"/>
  </r>
  <r>
    <x v="1"/>
    <x v="1547"/>
    <x v="1461"/>
    <s v="Active"/>
    <n v="81611"/>
    <s v="Active"/>
    <s v="PURCHASE"/>
    <s v="Trade Account - Tier 3"/>
    <n v="45120"/>
    <n v="27.98"/>
    <n v="28.52561"/>
    <n v="27.98"/>
    <n v="27.98"/>
    <m/>
    <m/>
    <n v="0"/>
    <x v="1"/>
  </r>
  <r>
    <x v="1"/>
    <x v="1084"/>
    <x v="883"/>
    <s v="Active"/>
    <n v="81613"/>
    <s v="LOCKED"/>
    <s v="PURCHASE"/>
    <s v="Trade Account - Tier 3"/>
    <n v="45120"/>
    <n v="57.52"/>
    <n v="58.641640000000002"/>
    <n v="57.52"/>
    <n v="57.52"/>
    <n v="45169"/>
    <n v="45169"/>
    <n v="1"/>
    <x v="6"/>
  </r>
  <r>
    <x v="1"/>
    <x v="1405"/>
    <x v="1329"/>
    <s v="Recovery"/>
    <n v="81618"/>
    <s v="Active"/>
    <s v="PURCHASE"/>
    <s v="Trade Account - Tier 3"/>
    <n v="45121"/>
    <n v="48.89"/>
    <n v="49.843355000000003"/>
    <n v="48.89"/>
    <n v="48.89"/>
    <m/>
    <m/>
    <n v="0"/>
    <x v="1"/>
  </r>
  <r>
    <x v="1"/>
    <x v="1405"/>
    <x v="1329"/>
    <s v="Recovery"/>
    <n v="81619"/>
    <s v="Active"/>
    <s v="PURCHASE"/>
    <s v="Trade Account - Tier 3"/>
    <n v="45121"/>
    <n v="67.28"/>
    <n v="68.59196"/>
    <n v="67.28"/>
    <n v="67.28"/>
    <m/>
    <m/>
    <n v="0"/>
    <x v="1"/>
  </r>
  <r>
    <x v="1"/>
    <x v="1460"/>
    <x v="1379"/>
    <s v="Active"/>
    <n v="81621"/>
    <s v="Active"/>
    <s v="PURCHASE"/>
    <s v="Trade Account - Tier 3"/>
    <n v="45121"/>
    <n v="453.1"/>
    <n v="461.93545"/>
    <n v="453.1"/>
    <n v="453.1"/>
    <m/>
    <m/>
    <n v="0"/>
    <x v="1"/>
  </r>
  <r>
    <x v="1"/>
    <x v="1227"/>
    <x v="1165"/>
    <s v="Recovery"/>
    <n v="81622"/>
    <s v="Active"/>
    <s v="PURCHASE"/>
    <s v="Trade Account - Tier 3"/>
    <n v="45121"/>
    <n v="16.100000000000001"/>
    <n v="16.41395"/>
    <n v="16.100000000000001"/>
    <n v="16.100000000000001"/>
    <m/>
    <m/>
    <n v="0"/>
    <x v="1"/>
  </r>
  <r>
    <x v="1"/>
    <x v="1462"/>
    <x v="1381"/>
    <s v="Recovery"/>
    <n v="81625"/>
    <s v="Active"/>
    <s v="PURCHASE"/>
    <s v="Trade Account - Tier 3"/>
    <n v="45121"/>
    <n v="51.59"/>
    <n v="52.596004999999998"/>
    <n v="51.59"/>
    <n v="51.59"/>
    <n v="45156"/>
    <n v="45156"/>
    <n v="14"/>
    <x v="6"/>
  </r>
  <r>
    <x v="1"/>
    <x v="1400"/>
    <x v="1324"/>
    <s v="ARREAR"/>
    <n v="81628"/>
    <s v="LOCKED"/>
    <s v="PURCHASE"/>
    <s v="Trade Account - Tier 3"/>
    <n v="45121"/>
    <n v="11.11"/>
    <n v="11.326644999999999"/>
    <n v="11.11"/>
    <n v="11.11"/>
    <n v="45170"/>
    <n v="45170"/>
    <n v="0"/>
    <x v="1"/>
  </r>
  <r>
    <x v="1"/>
    <x v="1446"/>
    <x v="1365"/>
    <s v="Active"/>
    <n v="81630"/>
    <s v="Active"/>
    <s v="INVOICE"/>
    <s v="Trade Account - Tier 3"/>
    <n v="45122"/>
    <n v="2000"/>
    <n v="2039"/>
    <n v="2000"/>
    <n v="2000"/>
    <m/>
    <m/>
    <n v="0"/>
    <x v="1"/>
  </r>
  <r>
    <x v="1"/>
    <x v="1539"/>
    <x v="1454"/>
    <s v="Active"/>
    <n v="81633"/>
    <s v="Active"/>
    <s v="PURCHASE"/>
    <s v="Trade Account - Tier 3"/>
    <n v="45121"/>
    <n v="59.8"/>
    <n v="60.966099999999997"/>
    <n v="59.8"/>
    <n v="59.8"/>
    <m/>
    <m/>
    <n v="0"/>
    <x v="1"/>
  </r>
  <r>
    <x v="1"/>
    <x v="1446"/>
    <x v="1365"/>
    <s v="Active"/>
    <n v="81637"/>
    <s v="Active"/>
    <s v="PURCHASE"/>
    <s v="Trade Account - Tier 3"/>
    <n v="45121"/>
    <n v="62.7"/>
    <n v="63.922649999999997"/>
    <n v="62.7"/>
    <n v="62.7"/>
    <m/>
    <m/>
    <n v="0"/>
    <x v="1"/>
  </r>
  <r>
    <x v="1"/>
    <x v="1227"/>
    <x v="1165"/>
    <s v="Recovery"/>
    <n v="81642"/>
    <s v="Active"/>
    <s v="PURCHASE"/>
    <s v="Trade Account - Tier 3"/>
    <n v="45121"/>
    <n v="69.53"/>
    <n v="70.885835"/>
    <n v="69.53"/>
    <n v="69.53"/>
    <m/>
    <m/>
    <n v="0"/>
    <x v="1"/>
  </r>
  <r>
    <x v="1"/>
    <x v="1227"/>
    <x v="1165"/>
    <s v="Recovery"/>
    <n v="81646"/>
    <s v="Active"/>
    <s v="PURCHASE"/>
    <s v="Trade Account - Tier 3"/>
    <n v="45121"/>
    <n v="34.06"/>
    <n v="34.724170000000001"/>
    <n v="34.06"/>
    <n v="34.06"/>
    <m/>
    <m/>
    <n v="0"/>
    <x v="1"/>
  </r>
  <r>
    <x v="1"/>
    <x v="1510"/>
    <x v="1428"/>
    <s v="Active"/>
    <n v="81653"/>
    <s v="Active"/>
    <s v="PURCHASE"/>
    <s v="Trade Account - Tier 3"/>
    <n v="45122"/>
    <n v="39.6"/>
    <n v="40.372199999999999"/>
    <n v="39.6"/>
    <n v="33"/>
    <n v="45156"/>
    <m/>
    <n v="0"/>
    <x v="1"/>
  </r>
  <r>
    <x v="1"/>
    <x v="969"/>
    <x v="947"/>
    <s v="Active"/>
    <n v="81654"/>
    <s v="Active"/>
    <s v="PURCHASE"/>
    <s v="Trade Account - Tier 3"/>
    <n v="45122"/>
    <n v="230"/>
    <n v="234.48500000000001"/>
    <n v="230"/>
    <n v="230"/>
    <m/>
    <m/>
    <n v="0"/>
    <x v="1"/>
  </r>
  <r>
    <x v="1"/>
    <x v="1084"/>
    <x v="883"/>
    <s v="Active"/>
    <n v="81661"/>
    <s v="LOCKED"/>
    <s v="PURCHASE"/>
    <s v="Trade Account - Tier 3"/>
    <n v="45122"/>
    <n v="188.36"/>
    <n v="192.03301999999999"/>
    <n v="188.36"/>
    <n v="188.36"/>
    <n v="45169"/>
    <n v="45169"/>
    <n v="1"/>
    <x v="6"/>
  </r>
  <r>
    <x v="1"/>
    <x v="1195"/>
    <x v="1137"/>
    <s v="Active"/>
    <n v="81663"/>
    <s v="Active"/>
    <s v="PURCHASE"/>
    <s v="Trade Account - Tier 3"/>
    <n v="45122"/>
    <n v="187.85"/>
    <n v="191.51307499999999"/>
    <n v="187.85"/>
    <n v="156.54166649999999"/>
    <n v="45156"/>
    <m/>
    <n v="0"/>
    <x v="1"/>
  </r>
  <r>
    <x v="1"/>
    <x v="1550"/>
    <x v="1464"/>
    <s v="Suspended"/>
    <n v="81668"/>
    <s v="LOCKED"/>
    <s v="PURCHASE"/>
    <s v="Trade Account - Tier 3"/>
    <n v="45122"/>
    <n v="50"/>
    <n v="50.975000000000001"/>
    <n v="50"/>
    <n v="50"/>
    <n v="45159"/>
    <n v="45159"/>
    <n v="11"/>
    <x v="6"/>
  </r>
  <r>
    <x v="1"/>
    <x v="1535"/>
    <x v="1451"/>
    <s v="Active"/>
    <n v="81670"/>
    <s v="Active"/>
    <s v="PURCHASE"/>
    <s v="Trade Account - Tier 3"/>
    <n v="45122"/>
    <n v="76.3"/>
    <n v="77.787850000000006"/>
    <n v="76.3"/>
    <n v="76.3"/>
    <m/>
    <m/>
    <n v="0"/>
    <x v="1"/>
  </r>
  <r>
    <x v="1"/>
    <x v="969"/>
    <x v="947"/>
    <s v="Active"/>
    <n v="81671"/>
    <s v="Active"/>
    <s v="PURCHASE"/>
    <s v="Trade Account - Tier 3"/>
    <n v="45122"/>
    <n v="74.81"/>
    <n v="76.268794999999997"/>
    <n v="74.81"/>
    <n v="74.81"/>
    <m/>
    <m/>
    <n v="0"/>
    <x v="1"/>
  </r>
  <r>
    <x v="1"/>
    <x v="1443"/>
    <x v="1362"/>
    <s v="Active"/>
    <n v="81672"/>
    <s v="Active"/>
    <s v="PURCHASE"/>
    <s v="Trade Account - Tier 3"/>
    <n v="45122"/>
    <n v="21.13"/>
    <n v="21.542034999999998"/>
    <n v="21.13"/>
    <n v="17.608333500000001"/>
    <n v="45152"/>
    <m/>
    <n v="0"/>
    <x v="1"/>
  </r>
  <r>
    <x v="1"/>
    <x v="1465"/>
    <x v="1384"/>
    <s v="Active"/>
    <n v="81674"/>
    <s v="Active"/>
    <s v="PURCHASE"/>
    <s v="Trade Account - Tier 3"/>
    <n v="45122"/>
    <n v="139.99"/>
    <n v="142.71980500000001"/>
    <n v="139.99"/>
    <n v="116.6583335"/>
    <n v="45160"/>
    <m/>
    <n v="0"/>
    <x v="1"/>
  </r>
  <r>
    <x v="1"/>
    <x v="1510"/>
    <x v="1428"/>
    <s v="Active"/>
    <n v="81683"/>
    <s v="Active"/>
    <s v="PURCHASE"/>
    <s v="Trade Account - Tier 3"/>
    <n v="45122"/>
    <n v="294"/>
    <n v="299.733"/>
    <n v="294"/>
    <n v="245"/>
    <n v="45156"/>
    <m/>
    <n v="0"/>
    <x v="1"/>
  </r>
  <r>
    <x v="1"/>
    <x v="1465"/>
    <x v="1384"/>
    <s v="Active"/>
    <n v="81685"/>
    <s v="Active"/>
    <s v="PURCHASE"/>
    <s v="Trade Account - Tier 3"/>
    <n v="45122"/>
    <n v="139.99"/>
    <n v="142.71980500000001"/>
    <n v="139.99"/>
    <n v="116.6583335"/>
    <n v="45160"/>
    <m/>
    <n v="0"/>
    <x v="1"/>
  </r>
  <r>
    <x v="1"/>
    <x v="1156"/>
    <x v="1102"/>
    <s v="Active"/>
    <n v="81686"/>
    <s v="Active"/>
    <s v="PURCHASE"/>
    <s v="Trade Account - Tier 3"/>
    <n v="45122"/>
    <n v="17.239999999999998"/>
    <n v="17.576180000000001"/>
    <n v="17.239999999999998"/>
    <n v="17.239999999999998"/>
    <m/>
    <m/>
    <n v="0"/>
    <x v="1"/>
  </r>
  <r>
    <x v="1"/>
    <x v="1156"/>
    <x v="1102"/>
    <s v="Active"/>
    <n v="81687"/>
    <s v="Active"/>
    <s v="PURCHASE"/>
    <s v="Trade Account - Tier 3"/>
    <n v="45122"/>
    <n v="9.74"/>
    <n v="9.9299300000000006"/>
    <n v="9.74"/>
    <n v="9.74"/>
    <m/>
    <m/>
    <n v="0"/>
    <x v="1"/>
  </r>
  <r>
    <x v="1"/>
    <x v="969"/>
    <x v="947"/>
    <s v="Active"/>
    <n v="81688"/>
    <s v="Active"/>
    <s v="PURCHASE"/>
    <s v="Trade Account - Tier 3"/>
    <n v="45122"/>
    <n v="92.63"/>
    <n v="94.436284999999998"/>
    <n v="92.63"/>
    <n v="92.63"/>
    <m/>
    <m/>
    <n v="0"/>
    <x v="1"/>
  </r>
  <r>
    <x v="1"/>
    <x v="1156"/>
    <x v="1102"/>
    <s v="Active"/>
    <n v="81690"/>
    <s v="Active"/>
    <s v="PURCHASE"/>
    <s v="Trade Account - Tier 3"/>
    <n v="45122"/>
    <n v="14"/>
    <n v="14.273"/>
    <n v="14"/>
    <n v="14"/>
    <m/>
    <m/>
    <n v="0"/>
    <x v="1"/>
  </r>
  <r>
    <x v="1"/>
    <x v="1156"/>
    <x v="1102"/>
    <s v="Active"/>
    <n v="81691"/>
    <s v="Active"/>
    <s v="PURCHASE"/>
    <s v="Trade Account - Tier 3"/>
    <n v="45122"/>
    <n v="87.46"/>
    <n v="89.165469999999999"/>
    <n v="87.46"/>
    <n v="87.46"/>
    <m/>
    <m/>
    <n v="0"/>
    <x v="1"/>
  </r>
  <r>
    <x v="1"/>
    <x v="1172"/>
    <x v="1116"/>
    <s v="Active"/>
    <n v="81693"/>
    <s v="LOCKED"/>
    <s v="PURCHASE"/>
    <s v="Trade Account - Tier 3"/>
    <n v="45122"/>
    <n v="443.43"/>
    <n v="452.076885"/>
    <n v="443.43"/>
    <n v="295.62"/>
    <n v="45167"/>
    <n v="45167"/>
    <n v="3"/>
    <x v="6"/>
  </r>
  <r>
    <x v="1"/>
    <x v="1156"/>
    <x v="1102"/>
    <s v="Active"/>
    <n v="81699"/>
    <s v="Active"/>
    <s v="PURCHASE"/>
    <s v="Trade Account - Tier 3"/>
    <n v="45122"/>
    <n v="45"/>
    <n v="45.877499999999998"/>
    <n v="45"/>
    <n v="45"/>
    <m/>
    <m/>
    <n v="0"/>
    <x v="1"/>
  </r>
  <r>
    <x v="1"/>
    <x v="1465"/>
    <x v="1384"/>
    <s v="Active"/>
    <n v="81701"/>
    <s v="Active"/>
    <s v="PURCHASE"/>
    <s v="Trade Account - Tier 3"/>
    <n v="45122"/>
    <n v="32.950000000000003"/>
    <n v="33.592525000000002"/>
    <n v="32.950000000000003"/>
    <n v="27.458333499999998"/>
    <n v="45160"/>
    <m/>
    <n v="0"/>
    <x v="1"/>
  </r>
  <r>
    <x v="1"/>
    <x v="1510"/>
    <x v="1428"/>
    <s v="Active"/>
    <n v="81702"/>
    <s v="Active"/>
    <s v="PURCHASE"/>
    <s v="Trade Account - Tier 3"/>
    <n v="45122"/>
    <n v="74.81"/>
    <n v="76.268794999999997"/>
    <n v="74.81"/>
    <n v="62.341666500000002"/>
    <n v="45156"/>
    <m/>
    <n v="0"/>
    <x v="1"/>
  </r>
  <r>
    <x v="1"/>
    <x v="1156"/>
    <x v="1102"/>
    <s v="Active"/>
    <n v="81704"/>
    <s v="Active"/>
    <s v="PURCHASE"/>
    <s v="Trade Account - Tier 3"/>
    <n v="45122"/>
    <n v="31"/>
    <n v="31.604500000000002"/>
    <n v="31"/>
    <n v="31"/>
    <m/>
    <m/>
    <n v="0"/>
    <x v="1"/>
  </r>
  <r>
    <x v="1"/>
    <x v="1405"/>
    <x v="1329"/>
    <s v="Recovery"/>
    <n v="81705"/>
    <s v="Active"/>
    <s v="PURCHASE"/>
    <s v="Trade Account - Tier 3"/>
    <n v="45122"/>
    <n v="74"/>
    <n v="75.442999999999998"/>
    <n v="74"/>
    <n v="74"/>
    <m/>
    <m/>
    <n v="0"/>
    <x v="1"/>
  </r>
  <r>
    <x v="1"/>
    <x v="1550"/>
    <x v="1464"/>
    <s v="Suspended"/>
    <n v="81706"/>
    <s v="LOCKED"/>
    <s v="PURCHASE"/>
    <s v="Trade Account - Tier 3"/>
    <n v="45122"/>
    <n v="12"/>
    <n v="12.234"/>
    <n v="12"/>
    <n v="12"/>
    <n v="45159"/>
    <n v="45159"/>
    <n v="11"/>
    <x v="6"/>
  </r>
  <r>
    <x v="1"/>
    <x v="1514"/>
    <x v="1431"/>
    <s v="Active"/>
    <n v="81708"/>
    <s v="Active"/>
    <s v="PURCHASE"/>
    <s v="Trade Account - Tier 3"/>
    <n v="45122"/>
    <n v="40.47"/>
    <n v="41.259165000000003"/>
    <n v="40.47"/>
    <n v="40.47"/>
    <m/>
    <m/>
    <n v="0"/>
    <x v="1"/>
  </r>
  <r>
    <x v="1"/>
    <x v="1406"/>
    <x v="1330"/>
    <s v="Active"/>
    <n v="81709"/>
    <s v="Active"/>
    <s v="PURCHASE"/>
    <s v="Trade Account - Tier 3"/>
    <n v="45122"/>
    <n v="120.54"/>
    <n v="122.89053"/>
    <n v="120.54"/>
    <n v="120.54"/>
    <m/>
    <m/>
    <n v="0"/>
    <x v="1"/>
  </r>
  <r>
    <x v="1"/>
    <x v="1447"/>
    <x v="1366"/>
    <s v="Active"/>
    <n v="81711"/>
    <s v="Active"/>
    <s v="PURCHASE"/>
    <s v="Trade Account - Tier 3"/>
    <n v="45122"/>
    <n v="270"/>
    <n v="275.26499999999999"/>
    <n v="270"/>
    <n v="270"/>
    <m/>
    <m/>
    <n v="0"/>
    <x v="1"/>
  </r>
  <r>
    <x v="1"/>
    <x v="1550"/>
    <x v="1464"/>
    <s v="Suspended"/>
    <n v="81712"/>
    <s v="LOCKED"/>
    <s v="PURCHASE"/>
    <s v="Trade Account - Tier 3"/>
    <n v="45122"/>
    <n v="12"/>
    <n v="12.234"/>
    <n v="12"/>
    <n v="12"/>
    <n v="45159"/>
    <n v="45159"/>
    <n v="11"/>
    <x v="6"/>
  </r>
  <r>
    <x v="1"/>
    <x v="1465"/>
    <x v="1384"/>
    <s v="Active"/>
    <n v="81715"/>
    <s v="Active"/>
    <s v="PURCHASE"/>
    <s v="Trade Account - Tier 3"/>
    <n v="45122"/>
    <n v="71.989999999999995"/>
    <n v="73.393805"/>
    <n v="71.989999999999995"/>
    <n v="59.991666500000001"/>
    <n v="45160"/>
    <m/>
    <n v="0"/>
    <x v="1"/>
  </r>
  <r>
    <x v="1"/>
    <x v="1431"/>
    <x v="1351"/>
    <s v="Active"/>
    <n v="81717"/>
    <s v="Active"/>
    <s v="PURCHASE"/>
    <s v="Trade Account - Tier 3"/>
    <n v="45122"/>
    <n v="59.5"/>
    <n v="60.660249999999998"/>
    <n v="59.5"/>
    <n v="45.769227999999998"/>
    <n v="45166"/>
    <m/>
    <n v="0"/>
    <x v="1"/>
  </r>
  <r>
    <x v="1"/>
    <x v="969"/>
    <x v="947"/>
    <s v="Active"/>
    <n v="81719"/>
    <s v="Active"/>
    <s v="PURCHASE"/>
    <s v="Trade Account - Tier 3"/>
    <n v="45122"/>
    <n v="179.99"/>
    <n v="183.49980500000001"/>
    <n v="179.99"/>
    <n v="179.99"/>
    <m/>
    <m/>
    <n v="0"/>
    <x v="1"/>
  </r>
  <r>
    <x v="1"/>
    <x v="1550"/>
    <x v="1464"/>
    <s v="Suspended"/>
    <n v="81720"/>
    <s v="LOCKED"/>
    <s v="PURCHASE"/>
    <s v="Trade Account - Tier 3"/>
    <n v="45122"/>
    <n v="12"/>
    <n v="12.234"/>
    <n v="12"/>
    <n v="12"/>
    <n v="45159"/>
    <n v="45159"/>
    <n v="11"/>
    <x v="6"/>
  </r>
  <r>
    <x v="1"/>
    <x v="1345"/>
    <x v="1272"/>
    <s v="Active"/>
    <n v="81721"/>
    <s v="Active"/>
    <s v="PURCHASE"/>
    <s v="Trade Account - Tier 3"/>
    <n v="45122"/>
    <n v="18"/>
    <n v="18.350999999999999"/>
    <n v="18"/>
    <n v="18"/>
    <m/>
    <m/>
    <n v="0"/>
    <x v="1"/>
  </r>
  <r>
    <x v="1"/>
    <x v="1345"/>
    <x v="1272"/>
    <s v="Active"/>
    <n v="81722"/>
    <s v="Active"/>
    <s v="PURCHASE"/>
    <s v="Trade Account - Tier 3"/>
    <n v="45122"/>
    <n v="36.54"/>
    <n v="37.25253"/>
    <n v="36.54"/>
    <n v="36.54"/>
    <m/>
    <m/>
    <n v="0"/>
    <x v="1"/>
  </r>
  <r>
    <x v="1"/>
    <x v="1227"/>
    <x v="1165"/>
    <s v="Recovery"/>
    <n v="81724"/>
    <s v="Active"/>
    <s v="PURCHASE"/>
    <s v="Trade Account - Tier 3"/>
    <n v="45122"/>
    <n v="35.49"/>
    <n v="36.182054999999998"/>
    <n v="35.49"/>
    <n v="35.49"/>
    <m/>
    <m/>
    <n v="0"/>
    <x v="1"/>
  </r>
  <r>
    <x v="1"/>
    <x v="1465"/>
    <x v="1384"/>
    <s v="Active"/>
    <n v="81729"/>
    <s v="Active"/>
    <s v="PURCHASE"/>
    <s v="Trade Account - Tier 3"/>
    <n v="45122"/>
    <n v="24.99"/>
    <n v="25.477305000000001"/>
    <n v="24.99"/>
    <n v="20.824999500000001"/>
    <n v="45160"/>
    <m/>
    <n v="0"/>
    <x v="1"/>
  </r>
  <r>
    <x v="1"/>
    <x v="1550"/>
    <x v="1464"/>
    <s v="Suspended"/>
    <n v="81732"/>
    <s v="LOCKED"/>
    <s v="INVOICE"/>
    <s v="Trade Account - Tier 3"/>
    <n v="45122"/>
    <n v="600"/>
    <n v="611.70000000000005"/>
    <n v="600"/>
    <n v="600"/>
    <n v="45159"/>
    <n v="45159"/>
    <n v="11"/>
    <x v="6"/>
  </r>
  <r>
    <x v="1"/>
    <x v="1405"/>
    <x v="1329"/>
    <s v="Recovery"/>
    <n v="81733"/>
    <s v="Active"/>
    <s v="PURCHASE"/>
    <s v="Trade Account - Tier 3"/>
    <n v="45122"/>
    <n v="45"/>
    <n v="45.877499999999998"/>
    <n v="45"/>
    <n v="45"/>
    <m/>
    <m/>
    <n v="0"/>
    <x v="1"/>
  </r>
  <r>
    <x v="1"/>
    <x v="1345"/>
    <x v="1272"/>
    <s v="Active"/>
    <n v="81734"/>
    <s v="Active"/>
    <s v="PURCHASE"/>
    <s v="Trade Account - Tier 3"/>
    <n v="45122"/>
    <n v="15.25"/>
    <n v="15.547375000000001"/>
    <n v="15.25"/>
    <n v="15.25"/>
    <m/>
    <m/>
    <n v="0"/>
    <x v="1"/>
  </r>
  <r>
    <x v="1"/>
    <x v="1345"/>
    <x v="1272"/>
    <s v="Active"/>
    <n v="81735"/>
    <s v="Active"/>
    <s v="PURCHASE"/>
    <s v="Trade Account - Tier 3"/>
    <n v="45122"/>
    <n v="18.3"/>
    <n v="18.656849999999999"/>
    <n v="18.3"/>
    <n v="18.3"/>
    <m/>
    <m/>
    <n v="0"/>
    <x v="1"/>
  </r>
  <r>
    <x v="1"/>
    <x v="1443"/>
    <x v="1362"/>
    <s v="Active"/>
    <n v="81736"/>
    <s v="Active"/>
    <s v="PURCHASE"/>
    <s v="Trade Account - Tier 3"/>
    <n v="45122"/>
    <n v="51.75"/>
    <n v="52.759124999999997"/>
    <n v="51.75"/>
    <n v="43.124999500000001"/>
    <n v="45152"/>
    <m/>
    <n v="0"/>
    <x v="1"/>
  </r>
  <r>
    <x v="1"/>
    <x v="1465"/>
    <x v="1384"/>
    <s v="Active"/>
    <n v="81739"/>
    <s v="Active"/>
    <s v="PURCHASE"/>
    <s v="Trade Account - Tier 3"/>
    <n v="45122"/>
    <n v="34.99"/>
    <n v="35.672305000000001"/>
    <n v="34.99"/>
    <n v="29.158333500000001"/>
    <n v="45160"/>
    <m/>
    <n v="0"/>
    <x v="1"/>
  </r>
  <r>
    <x v="1"/>
    <x v="1388"/>
    <x v="1312"/>
    <s v="Active"/>
    <n v="81740"/>
    <s v="Active"/>
    <s v="PURCHASE"/>
    <s v="Trade Account - Tier 3"/>
    <n v="45122"/>
    <n v="369.96"/>
    <n v="377.17421999999999"/>
    <n v="369.96"/>
    <n v="369.96"/>
    <m/>
    <m/>
    <n v="0"/>
    <x v="1"/>
  </r>
  <r>
    <x v="1"/>
    <x v="1462"/>
    <x v="1381"/>
    <s v="Recovery"/>
    <n v="81742"/>
    <s v="Active"/>
    <s v="PURCHASE"/>
    <s v="Trade Account - Tier 3"/>
    <n v="45122"/>
    <n v="1270"/>
    <n v="1294.7650000000001"/>
    <n v="1270"/>
    <n v="1270"/>
    <n v="45156"/>
    <n v="45156"/>
    <n v="14"/>
    <x v="6"/>
  </r>
  <r>
    <x v="1"/>
    <x v="1345"/>
    <x v="1272"/>
    <s v="Active"/>
    <n v="81745"/>
    <s v="Active"/>
    <s v="PURCHASE"/>
    <s v="Trade Account - Tier 3"/>
    <n v="45122"/>
    <n v="117"/>
    <n v="119.28149999999999"/>
    <n v="117"/>
    <n v="117"/>
    <m/>
    <m/>
    <n v="0"/>
    <x v="1"/>
  </r>
  <r>
    <x v="1"/>
    <x v="1159"/>
    <x v="309"/>
    <s v="Active"/>
    <n v="81749"/>
    <s v="Active"/>
    <s v="PURCHASE"/>
    <s v="Trade Account - Tier 3"/>
    <n v="45122"/>
    <n v="78.19"/>
    <n v="79.714704999999995"/>
    <n v="78.19"/>
    <n v="65.158333499999998"/>
    <n v="45159"/>
    <m/>
    <n v="0"/>
    <x v="1"/>
  </r>
  <r>
    <x v="1"/>
    <x v="1465"/>
    <x v="1384"/>
    <s v="Active"/>
    <n v="81752"/>
    <s v="Active"/>
    <s v="PURCHASE"/>
    <s v="Trade Account - Tier 3"/>
    <n v="45122"/>
    <n v="71.989999999999995"/>
    <n v="73.393805"/>
    <n v="71.989999999999995"/>
    <n v="59.991666500000001"/>
    <n v="45160"/>
    <m/>
    <n v="0"/>
    <x v="1"/>
  </r>
  <r>
    <x v="1"/>
    <x v="1260"/>
    <x v="1197"/>
    <s v="Active"/>
    <n v="81754"/>
    <s v="Active"/>
    <s v="PURCHASE"/>
    <s v="Trade Account - Tier 3"/>
    <n v="45122"/>
    <n v="1250"/>
    <n v="1274.375"/>
    <n v="1250"/>
    <n v="1250"/>
    <m/>
    <m/>
    <n v="0"/>
    <x v="1"/>
  </r>
  <r>
    <x v="1"/>
    <x v="1465"/>
    <x v="1384"/>
    <s v="Active"/>
    <n v="81755"/>
    <s v="Active"/>
    <s v="PURCHASE"/>
    <s v="Trade Account - Tier 3"/>
    <n v="45122"/>
    <n v="64.959999999999994"/>
    <n v="66.22672"/>
    <n v="64.959999999999994"/>
    <n v="54.133333"/>
    <n v="45160"/>
    <m/>
    <n v="0"/>
    <x v="1"/>
  </r>
  <r>
    <x v="1"/>
    <x v="1465"/>
    <x v="1384"/>
    <s v="Active"/>
    <n v="81757"/>
    <s v="Active"/>
    <s v="PURCHASE"/>
    <s v="Trade Account - Tier 3"/>
    <n v="45122"/>
    <n v="71.989999999999995"/>
    <n v="73.393805"/>
    <n v="71.989999999999995"/>
    <n v="59.991666500000001"/>
    <n v="45160"/>
    <m/>
    <n v="0"/>
    <x v="1"/>
  </r>
  <r>
    <x v="1"/>
    <x v="1465"/>
    <x v="1384"/>
    <s v="Active"/>
    <n v="81759"/>
    <s v="Active"/>
    <s v="PURCHASE"/>
    <s v="Trade Account - Tier 3"/>
    <n v="45122"/>
    <n v="71.989999999999995"/>
    <n v="73.393805"/>
    <n v="71.989999999999995"/>
    <n v="59.991666500000001"/>
    <n v="45160"/>
    <m/>
    <n v="0"/>
    <x v="1"/>
  </r>
  <r>
    <x v="1"/>
    <x v="1405"/>
    <x v="1329"/>
    <s v="Recovery"/>
    <n v="81764"/>
    <s v="Active"/>
    <s v="PURCHASE"/>
    <s v="Trade Account - Tier 3"/>
    <n v="45122"/>
    <n v="73.790000000000006"/>
    <n v="75.228904999999997"/>
    <n v="73.790000000000006"/>
    <n v="73.790000000000006"/>
    <m/>
    <m/>
    <n v="0"/>
    <x v="1"/>
  </r>
  <r>
    <x v="1"/>
    <x v="1405"/>
    <x v="1329"/>
    <s v="Recovery"/>
    <n v="81765"/>
    <s v="Active"/>
    <s v="PURCHASE"/>
    <s v="Trade Account - Tier 3"/>
    <n v="45122"/>
    <n v="98"/>
    <n v="99.911000000000001"/>
    <n v="98"/>
    <n v="98"/>
    <m/>
    <m/>
    <n v="0"/>
    <x v="1"/>
  </r>
  <r>
    <x v="1"/>
    <x v="1345"/>
    <x v="1272"/>
    <s v="Active"/>
    <n v="81766"/>
    <s v="Active"/>
    <s v="PURCHASE"/>
    <s v="Trade Account - Tier 3"/>
    <n v="45122"/>
    <n v="42.5"/>
    <n v="43.328749999999999"/>
    <n v="42.5"/>
    <n v="42.5"/>
    <m/>
    <m/>
    <n v="0"/>
    <x v="1"/>
  </r>
  <r>
    <x v="1"/>
    <x v="1345"/>
    <x v="1272"/>
    <s v="Active"/>
    <n v="81769"/>
    <s v="Active"/>
    <s v="PURCHASE"/>
    <s v="Trade Account - Tier 3"/>
    <n v="45122"/>
    <n v="34.299999999999997"/>
    <n v="34.968850000000003"/>
    <n v="34.299999999999997"/>
    <n v="34.299999999999997"/>
    <m/>
    <m/>
    <n v="0"/>
    <x v="1"/>
  </r>
  <r>
    <x v="1"/>
    <x v="1345"/>
    <x v="1272"/>
    <s v="Active"/>
    <n v="81770"/>
    <s v="Active"/>
    <s v="PURCHASE"/>
    <s v="Trade Account - Tier 3"/>
    <n v="45122"/>
    <n v="18"/>
    <n v="18.350999999999999"/>
    <n v="18"/>
    <n v="18"/>
    <m/>
    <m/>
    <n v="0"/>
    <x v="1"/>
  </r>
  <r>
    <x v="1"/>
    <x v="1470"/>
    <x v="1389"/>
    <s v="Active"/>
    <n v="81771"/>
    <s v="LOCKED"/>
    <s v="PURCHASE"/>
    <s v="Trade Account - Tier 3"/>
    <n v="45122"/>
    <n v="132"/>
    <n v="134.57400000000001"/>
    <n v="132"/>
    <n v="132"/>
    <n v="45167"/>
    <n v="45167"/>
    <n v="3"/>
    <x v="6"/>
  </r>
  <r>
    <x v="1"/>
    <x v="1567"/>
    <x v="1480"/>
    <s v="Active"/>
    <n v="81772"/>
    <s v="Active"/>
    <s v="INVOICE"/>
    <s v="Trade Account - Tier 3"/>
    <n v="45122"/>
    <n v="30000"/>
    <n v="30585"/>
    <n v="30000"/>
    <n v="30000"/>
    <n v="45159"/>
    <n v="45159"/>
    <n v="11"/>
    <x v="6"/>
  </r>
  <r>
    <x v="1"/>
    <x v="1547"/>
    <x v="1461"/>
    <s v="Active"/>
    <n v="81773"/>
    <s v="Active"/>
    <s v="PURCHASE"/>
    <s v="Trade Account - Tier 3"/>
    <n v="45122"/>
    <n v="192.45"/>
    <n v="196.202775"/>
    <n v="192.45"/>
    <n v="192.45"/>
    <m/>
    <m/>
    <n v="0"/>
    <x v="1"/>
  </r>
  <r>
    <x v="1"/>
    <x v="1227"/>
    <x v="1165"/>
    <s v="Recovery"/>
    <n v="81776"/>
    <s v="Active"/>
    <s v="PURCHASE"/>
    <s v="Trade Account - Tier 3"/>
    <n v="45122"/>
    <n v="30.71"/>
    <n v="31.308845000000002"/>
    <n v="30.71"/>
    <n v="30.71"/>
    <m/>
    <m/>
    <n v="0"/>
    <x v="1"/>
  </r>
  <r>
    <x v="1"/>
    <x v="1359"/>
    <x v="1286"/>
    <s v="Active"/>
    <n v="81777"/>
    <s v="Active"/>
    <s v="PURCHASE"/>
    <s v="Trade Account - Tier 3"/>
    <n v="45122"/>
    <n v="184.08"/>
    <n v="187.66955999999999"/>
    <n v="184.08"/>
    <n v="184.08"/>
    <m/>
    <m/>
    <n v="0"/>
    <x v="1"/>
  </r>
  <r>
    <x v="1"/>
    <x v="1345"/>
    <x v="1272"/>
    <s v="Active"/>
    <n v="81782"/>
    <s v="Active"/>
    <s v="PURCHASE"/>
    <s v="Trade Account - Tier 3"/>
    <n v="45122"/>
    <n v="19.100000000000001"/>
    <n v="19.472449999999998"/>
    <n v="19.100000000000001"/>
    <n v="19.100000000000001"/>
    <m/>
    <m/>
    <n v="0"/>
    <x v="1"/>
  </r>
  <r>
    <x v="1"/>
    <x v="1227"/>
    <x v="1165"/>
    <s v="Recovery"/>
    <n v="81784"/>
    <s v="Active"/>
    <s v="PURCHASE"/>
    <s v="Trade Account - Tier 3"/>
    <n v="45121"/>
    <n v="18.579999999999998"/>
    <n v="18.942309999999999"/>
    <n v="18.579999999999998"/>
    <n v="18.579999999999998"/>
    <m/>
    <m/>
    <n v="0"/>
    <x v="1"/>
  </r>
  <r>
    <x v="1"/>
    <x v="1227"/>
    <x v="1165"/>
    <s v="Recovery"/>
    <n v="81791"/>
    <s v="Active"/>
    <s v="PURCHASE"/>
    <s v="Trade Account - Tier 3"/>
    <n v="45122"/>
    <n v="52.58"/>
    <n v="53.605310000000003"/>
    <n v="52.58"/>
    <n v="52.58"/>
    <m/>
    <m/>
    <n v="0"/>
    <x v="1"/>
  </r>
  <r>
    <x v="1"/>
    <x v="1552"/>
    <x v="1466"/>
    <s v="Active"/>
    <n v="81793"/>
    <s v="Active"/>
    <s v="PURCHASE"/>
    <s v="Trade Account - Tier 3"/>
    <n v="45122"/>
    <n v="12.03"/>
    <n v="12.264585"/>
    <n v="12.03"/>
    <n v="12.03"/>
    <m/>
    <m/>
    <n v="0"/>
    <x v="1"/>
  </r>
  <r>
    <x v="1"/>
    <x v="1133"/>
    <x v="1081"/>
    <s v="Active"/>
    <n v="81800"/>
    <s v="Active"/>
    <s v="PURCHASE"/>
    <s v="Trade Account - Tier 3"/>
    <n v="45122"/>
    <n v="223.03"/>
    <n v="227.379085"/>
    <n v="223.03"/>
    <n v="185.85833349999999"/>
    <n v="45156"/>
    <m/>
    <n v="0"/>
    <x v="1"/>
  </r>
  <r>
    <x v="1"/>
    <x v="1510"/>
    <x v="1428"/>
    <s v="Active"/>
    <n v="81803"/>
    <s v="Active"/>
    <s v="INVOICE"/>
    <s v="Trade Account - Tier 3"/>
    <n v="45123"/>
    <n v="1000"/>
    <n v="1019.5"/>
    <n v="1000"/>
    <n v="833.33333300000004"/>
    <n v="45156"/>
    <m/>
    <n v="0"/>
    <x v="1"/>
  </r>
  <r>
    <x v="1"/>
    <x v="1465"/>
    <x v="1384"/>
    <s v="Active"/>
    <n v="81804"/>
    <s v="Active"/>
    <s v="PURCHASE"/>
    <s v="Trade Account - Tier 3"/>
    <n v="45122"/>
    <n v="65"/>
    <n v="66.267499999999998"/>
    <n v="65"/>
    <n v="54.166666999999997"/>
    <n v="45160"/>
    <m/>
    <n v="0"/>
    <x v="1"/>
  </r>
  <r>
    <x v="1"/>
    <x v="1404"/>
    <x v="1328"/>
    <s v="Suspended"/>
    <n v="81805"/>
    <s v="Active"/>
    <s v="PURCHASE"/>
    <s v="Trade Account - Tier 3"/>
    <n v="45122"/>
    <n v="132"/>
    <n v="134.57400000000001"/>
    <n v="132"/>
    <n v="132"/>
    <n v="45166"/>
    <n v="45166"/>
    <n v="4"/>
    <x v="6"/>
  </r>
  <r>
    <x v="1"/>
    <x v="1309"/>
    <x v="1239"/>
    <s v="Active"/>
    <n v="81806"/>
    <s v="Active"/>
    <s v="PURCHASE"/>
    <s v="Trade Account - Tier 3"/>
    <n v="45122"/>
    <n v="28.99"/>
    <n v="29.555305000000001"/>
    <n v="28.99"/>
    <n v="24.158333500000001"/>
    <n v="45152"/>
    <m/>
    <n v="0"/>
    <x v="1"/>
  </r>
  <r>
    <x v="1"/>
    <x v="1445"/>
    <x v="1364"/>
    <s v="Active"/>
    <n v="81808"/>
    <s v="Active"/>
    <s v="PURCHASE"/>
    <s v="Trade Account - Tier 3"/>
    <n v="45120"/>
    <n v="32.24"/>
    <n v="32.868679999999998"/>
    <n v="32.24"/>
    <n v="32.24"/>
    <m/>
    <m/>
    <n v="0"/>
    <x v="1"/>
  </r>
  <r>
    <x v="1"/>
    <x v="1515"/>
    <x v="1432"/>
    <s v="Active"/>
    <n v="81817"/>
    <s v="Active"/>
    <s v="PURCHASE"/>
    <s v="Trade Account - Tier 3"/>
    <n v="45122"/>
    <n v="68.53"/>
    <n v="69.866335000000007"/>
    <n v="68.53"/>
    <n v="68.53"/>
    <m/>
    <m/>
    <n v="0"/>
    <x v="1"/>
  </r>
  <r>
    <x v="1"/>
    <x v="1173"/>
    <x v="1117"/>
    <s v="Active"/>
    <n v="81819"/>
    <s v="LOCKED"/>
    <s v="INVOICE"/>
    <s v="Trade Account - Tier 3"/>
    <n v="45123"/>
    <n v="2000"/>
    <n v="2039"/>
    <n v="2000"/>
    <n v="1615.3846149999999"/>
    <n v="45168"/>
    <n v="45168"/>
    <n v="2"/>
    <x v="6"/>
  </r>
  <r>
    <x v="1"/>
    <x v="1067"/>
    <x v="1025"/>
    <s v="Suspended"/>
    <n v="81824"/>
    <s v="Active"/>
    <s v="PURCHASE"/>
    <s v="Trade Account - Tier 3"/>
    <n v="45122"/>
    <n v="384.7"/>
    <n v="392.20164999999997"/>
    <n v="384.7"/>
    <n v="384.7"/>
    <m/>
    <m/>
    <n v="0"/>
    <x v="1"/>
  </r>
  <r>
    <x v="1"/>
    <x v="1406"/>
    <x v="1330"/>
    <s v="Active"/>
    <n v="81827"/>
    <s v="Active"/>
    <s v="PURCHASE"/>
    <s v="Trade Account - Tier 3"/>
    <n v="45122"/>
    <n v="216.32"/>
    <n v="220.53824"/>
    <n v="216.32"/>
    <n v="216.32"/>
    <m/>
    <m/>
    <n v="0"/>
    <x v="1"/>
  </r>
  <r>
    <x v="1"/>
    <x v="1568"/>
    <x v="436"/>
    <s v="Active"/>
    <n v="81828"/>
    <s v="Active"/>
    <s v="PURCHASE"/>
    <s v="Trade Account - Tier 3"/>
    <n v="45123"/>
    <n v="438"/>
    <n v="446.541"/>
    <n v="438"/>
    <n v="365"/>
    <n v="45149"/>
    <m/>
    <n v="0"/>
    <x v="1"/>
  </r>
  <r>
    <x v="1"/>
    <x v="1569"/>
    <x v="233"/>
    <s v="Active"/>
    <n v="81829"/>
    <s v="Active"/>
    <s v="PURCHASE"/>
    <s v="Trade Account - Tier 3"/>
    <n v="45123"/>
    <n v="421.78"/>
    <n v="430.00470999999999"/>
    <n v="421.78"/>
    <n v="421.78"/>
    <m/>
    <m/>
    <n v="0"/>
    <x v="1"/>
  </r>
  <r>
    <x v="1"/>
    <x v="1156"/>
    <x v="1102"/>
    <s v="Active"/>
    <n v="81830"/>
    <s v="Active"/>
    <s v="PURCHASE"/>
    <s v="Trade Account - Tier 3"/>
    <n v="45123"/>
    <n v="23.65"/>
    <n v="24.111174999999999"/>
    <n v="23.65"/>
    <n v="23.65"/>
    <m/>
    <m/>
    <n v="0"/>
    <x v="1"/>
  </r>
  <r>
    <x v="1"/>
    <x v="1568"/>
    <x v="436"/>
    <s v="Active"/>
    <n v="81833"/>
    <s v="Active"/>
    <s v="PURCHASE"/>
    <s v="Trade Account - Tier 3"/>
    <n v="45123"/>
    <n v="219"/>
    <n v="223.2705"/>
    <n v="219"/>
    <n v="146"/>
    <n v="45149"/>
    <m/>
    <n v="0"/>
    <x v="1"/>
  </r>
  <r>
    <x v="1"/>
    <x v="1406"/>
    <x v="1330"/>
    <s v="Active"/>
    <n v="81834"/>
    <s v="Active"/>
    <s v="PURCHASE"/>
    <s v="Trade Account - Tier 3"/>
    <n v="45123"/>
    <n v="155.07"/>
    <n v="158.09386499999999"/>
    <n v="155.07"/>
    <n v="155.07"/>
    <m/>
    <m/>
    <n v="0"/>
    <x v="1"/>
  </r>
  <r>
    <x v="1"/>
    <x v="1465"/>
    <x v="1384"/>
    <s v="Active"/>
    <n v="81835"/>
    <s v="Active"/>
    <s v="PURCHASE"/>
    <s v="Trade Account - Tier 3"/>
    <n v="45123"/>
    <n v="17"/>
    <n v="17.331499999999998"/>
    <n v="17"/>
    <n v="14.166667"/>
    <n v="45160"/>
    <m/>
    <n v="0"/>
    <x v="1"/>
  </r>
  <r>
    <x v="1"/>
    <x v="1465"/>
    <x v="1384"/>
    <s v="Active"/>
    <n v="81836"/>
    <s v="Active"/>
    <s v="PURCHASE"/>
    <s v="Trade Account - Tier 3"/>
    <n v="45123"/>
    <n v="6.06"/>
    <n v="6.1781699999999997"/>
    <n v="6.06"/>
    <n v="5.05"/>
    <n v="45160"/>
    <m/>
    <n v="0"/>
    <x v="1"/>
  </r>
  <r>
    <x v="1"/>
    <x v="1528"/>
    <x v="1444"/>
    <s v="Active"/>
    <n v="81839"/>
    <s v="Active"/>
    <s v="INVOICE"/>
    <s v="Trade Account - Tier 3"/>
    <n v="45123"/>
    <n v="5500"/>
    <n v="5607.25"/>
    <n v="5500"/>
    <n v="5500"/>
    <m/>
    <m/>
    <n v="0"/>
    <x v="1"/>
  </r>
  <r>
    <x v="1"/>
    <x v="1528"/>
    <x v="1444"/>
    <s v="Active"/>
    <n v="81840"/>
    <s v="Active"/>
    <s v="INVOICE"/>
    <s v="Trade Account - Tier 3"/>
    <n v="45123"/>
    <n v="4882.5200000000004"/>
    <n v="4977.7291400000004"/>
    <n v="4882.5200000000004"/>
    <n v="4882.5200000000004"/>
    <m/>
    <m/>
    <n v="0"/>
    <x v="1"/>
  </r>
  <r>
    <x v="1"/>
    <x v="969"/>
    <x v="947"/>
    <s v="Active"/>
    <n v="81851"/>
    <s v="Active"/>
    <s v="PURCHASE"/>
    <s v="Trade Account - Tier 3"/>
    <n v="45123"/>
    <n v="25"/>
    <n v="25.487500000000001"/>
    <n v="25"/>
    <n v="25"/>
    <m/>
    <m/>
    <n v="0"/>
    <x v="1"/>
  </r>
  <r>
    <x v="1"/>
    <x v="1227"/>
    <x v="1165"/>
    <s v="Recovery"/>
    <n v="81852"/>
    <s v="Active"/>
    <s v="PURCHASE"/>
    <s v="Trade Account - Tier 3"/>
    <n v="45123"/>
    <n v="67.88"/>
    <n v="69.203659999999999"/>
    <n v="67.88"/>
    <n v="67.88"/>
    <m/>
    <m/>
    <n v="0"/>
    <x v="1"/>
  </r>
  <r>
    <x v="1"/>
    <x v="1227"/>
    <x v="1165"/>
    <s v="Recovery"/>
    <n v="81854"/>
    <s v="Active"/>
    <s v="PURCHASE"/>
    <s v="Trade Account - Tier 3"/>
    <n v="45123"/>
    <n v="59.9"/>
    <n v="61.068049999999999"/>
    <n v="59.9"/>
    <n v="59.9"/>
    <m/>
    <m/>
    <n v="0"/>
    <x v="1"/>
  </r>
  <r>
    <x v="1"/>
    <x v="1441"/>
    <x v="1360"/>
    <s v="Active"/>
    <n v="81855"/>
    <s v="Active"/>
    <s v="PURCHASE"/>
    <s v="Trade Account - Tier 3"/>
    <n v="45123"/>
    <n v="626.67999999999995"/>
    <n v="638.90026"/>
    <n v="626.67999999999995"/>
    <n v="626.67999999999995"/>
    <m/>
    <m/>
    <n v="0"/>
    <x v="1"/>
  </r>
  <r>
    <x v="1"/>
    <x v="1510"/>
    <x v="1428"/>
    <s v="Active"/>
    <n v="81861"/>
    <s v="Active"/>
    <s v="PURCHASE"/>
    <s v="Trade Account - Tier 3"/>
    <n v="45123"/>
    <n v="126.52"/>
    <n v="128.98714000000001"/>
    <n v="126.52"/>
    <n v="105.433333"/>
    <n v="45156"/>
    <m/>
    <n v="0"/>
    <x v="1"/>
  </r>
  <r>
    <x v="1"/>
    <x v="1470"/>
    <x v="1389"/>
    <s v="Active"/>
    <n v="81863"/>
    <s v="LOCKED"/>
    <s v="PURCHASE"/>
    <s v="Trade Account - Tier 3"/>
    <n v="45123"/>
    <n v="114"/>
    <n v="116.223"/>
    <n v="114"/>
    <n v="114"/>
    <n v="45167"/>
    <n v="45167"/>
    <n v="3"/>
    <x v="6"/>
  </r>
  <r>
    <x v="1"/>
    <x v="1414"/>
    <x v="1337"/>
    <s v="Active"/>
    <n v="81866"/>
    <s v="Active"/>
    <s v="PURCHASE"/>
    <s v="Trade Account - Tier 3"/>
    <n v="45123"/>
    <n v="47.88"/>
    <n v="48.813659999999999"/>
    <n v="47.88"/>
    <n v="47.88"/>
    <m/>
    <m/>
    <n v="0"/>
    <x v="1"/>
  </r>
  <r>
    <x v="1"/>
    <x v="1159"/>
    <x v="309"/>
    <s v="Active"/>
    <n v="81867"/>
    <s v="Active"/>
    <s v="PURCHASE"/>
    <s v="Trade Account - Tier 3"/>
    <n v="45123"/>
    <n v="24.85"/>
    <n v="25.334575000000001"/>
    <n v="24.85"/>
    <n v="16.566666999999999"/>
    <n v="45159"/>
    <m/>
    <n v="0"/>
    <x v="1"/>
  </r>
  <r>
    <x v="1"/>
    <x v="1510"/>
    <x v="1428"/>
    <s v="Active"/>
    <n v="81868"/>
    <s v="Active"/>
    <s v="PURCHASE"/>
    <s v="Trade Account - Tier 3"/>
    <n v="45123"/>
    <n v="239.18"/>
    <n v="243.84401"/>
    <n v="239.18"/>
    <n v="199.316667"/>
    <n v="45156"/>
    <m/>
    <n v="0"/>
    <x v="1"/>
  </r>
  <r>
    <x v="1"/>
    <x v="969"/>
    <x v="947"/>
    <s v="Active"/>
    <n v="81869"/>
    <s v="Active"/>
    <s v="PURCHASE"/>
    <s v="Trade Account - Tier 3"/>
    <n v="45123"/>
    <n v="20.399999999999999"/>
    <n v="20.797799999999999"/>
    <n v="20.399999999999999"/>
    <n v="20.399999999999999"/>
    <m/>
    <m/>
    <n v="0"/>
    <x v="1"/>
  </r>
  <r>
    <x v="1"/>
    <x v="1510"/>
    <x v="1428"/>
    <s v="Active"/>
    <n v="81870"/>
    <s v="Active"/>
    <s v="PURCHASE"/>
    <s v="Trade Account - Tier 3"/>
    <n v="45123"/>
    <n v="98.62"/>
    <n v="100.54309000000001"/>
    <n v="98.62"/>
    <n v="82.183333000000005"/>
    <n v="45156"/>
    <m/>
    <n v="0"/>
    <x v="1"/>
  </r>
  <r>
    <x v="1"/>
    <x v="1414"/>
    <x v="1337"/>
    <s v="Active"/>
    <n v="81871"/>
    <s v="Active"/>
    <s v="PURCHASE"/>
    <s v="Trade Account - Tier 3"/>
    <n v="45123"/>
    <n v="84.7"/>
    <n v="86.351650000000006"/>
    <n v="84.7"/>
    <n v="84.7"/>
    <m/>
    <m/>
    <n v="0"/>
    <x v="1"/>
  </r>
  <r>
    <x v="1"/>
    <x v="1234"/>
    <x v="1172"/>
    <s v="Active"/>
    <n v="81872"/>
    <s v="Active"/>
    <s v="PURCHASE"/>
    <s v="Trade Account - Tier 3"/>
    <n v="45123"/>
    <n v="55.05"/>
    <n v="56.123474999999999"/>
    <n v="55.05"/>
    <n v="45.874999500000001"/>
    <n v="45159"/>
    <m/>
    <n v="0"/>
    <x v="1"/>
  </r>
  <r>
    <x v="1"/>
    <x v="1369"/>
    <x v="1296"/>
    <s v="Active"/>
    <n v="81880"/>
    <s v="Active"/>
    <s v="INVOICE"/>
    <s v="Trade Account - Tier 3"/>
    <n v="45123"/>
    <n v="3107.53"/>
    <n v="3168.126835"/>
    <n v="3107.53"/>
    <n v="2589.608334"/>
    <n v="45152"/>
    <m/>
    <n v="0"/>
    <x v="1"/>
  </r>
  <r>
    <x v="1"/>
    <x v="1400"/>
    <x v="1324"/>
    <s v="ARREAR"/>
    <n v="81881"/>
    <s v="LOCKED"/>
    <s v="PURCHASE"/>
    <s v="Trade Account - Tier 3"/>
    <n v="45123"/>
    <n v="59.95"/>
    <n v="61.119025000000001"/>
    <n v="59.95"/>
    <n v="59.95"/>
    <n v="45170"/>
    <n v="45170"/>
    <n v="0"/>
    <x v="1"/>
  </r>
  <r>
    <x v="1"/>
    <x v="1345"/>
    <x v="1272"/>
    <s v="Active"/>
    <n v="81882"/>
    <s v="Active"/>
    <s v="PURCHASE"/>
    <s v="Trade Account - Tier 3"/>
    <n v="45123"/>
    <n v="81.3"/>
    <n v="82.885350000000003"/>
    <n v="81.3"/>
    <n v="81.3"/>
    <m/>
    <m/>
    <n v="0"/>
    <x v="1"/>
  </r>
  <r>
    <x v="1"/>
    <x v="1345"/>
    <x v="1272"/>
    <s v="Active"/>
    <n v="81883"/>
    <s v="Active"/>
    <s v="PURCHASE"/>
    <s v="Trade Account - Tier 3"/>
    <n v="45123"/>
    <n v="98.7"/>
    <n v="100.62465"/>
    <n v="98.7"/>
    <n v="98.7"/>
    <m/>
    <m/>
    <n v="0"/>
    <x v="1"/>
  </r>
  <r>
    <x v="1"/>
    <x v="1400"/>
    <x v="1324"/>
    <s v="ARREAR"/>
    <n v="81885"/>
    <s v="LOCKED"/>
    <s v="PURCHASE"/>
    <s v="Trade Account - Tier 3"/>
    <n v="45123"/>
    <n v="105.95"/>
    <n v="108.016025"/>
    <n v="105.95"/>
    <n v="105.95"/>
    <n v="45170"/>
    <n v="45170"/>
    <n v="0"/>
    <x v="1"/>
  </r>
  <r>
    <x v="1"/>
    <x v="1443"/>
    <x v="1362"/>
    <s v="Active"/>
    <n v="81887"/>
    <s v="Active"/>
    <s v="PURCHASE"/>
    <s v="Trade Account - Tier 3"/>
    <n v="45123"/>
    <n v="49.6"/>
    <n v="50.5672"/>
    <n v="49.6"/>
    <n v="41.333333000000003"/>
    <n v="45152"/>
    <m/>
    <n v="0"/>
    <x v="1"/>
  </r>
  <r>
    <x v="1"/>
    <x v="1550"/>
    <x v="1464"/>
    <s v="Suspended"/>
    <n v="81890"/>
    <s v="LOCKED"/>
    <s v="PURCHASE"/>
    <s v="Trade Account - Tier 3"/>
    <n v="45123"/>
    <n v="10.98"/>
    <n v="11.19411"/>
    <n v="10.98"/>
    <n v="10.98"/>
    <n v="45159"/>
    <n v="45159"/>
    <n v="11"/>
    <x v="6"/>
  </r>
  <r>
    <x v="1"/>
    <x v="1345"/>
    <x v="1272"/>
    <s v="Active"/>
    <n v="81891"/>
    <s v="Active"/>
    <s v="PURCHASE"/>
    <s v="Trade Account - Tier 3"/>
    <n v="45123"/>
    <n v="103.58"/>
    <n v="105.59981000000001"/>
    <n v="103.58"/>
    <n v="103.58"/>
    <m/>
    <m/>
    <n v="0"/>
    <x v="1"/>
  </r>
  <r>
    <x v="1"/>
    <x v="1465"/>
    <x v="1384"/>
    <s v="Active"/>
    <n v="81892"/>
    <s v="Active"/>
    <s v="PURCHASE"/>
    <s v="Trade Account - Tier 3"/>
    <n v="45123"/>
    <n v="259.99"/>
    <n v="265.05980499999998"/>
    <n v="259.99"/>
    <n v="216.6583335"/>
    <n v="45160"/>
    <m/>
    <n v="0"/>
    <x v="1"/>
  </r>
  <r>
    <x v="1"/>
    <x v="1192"/>
    <x v="1134"/>
    <s v="Active"/>
    <n v="81893"/>
    <s v="Active"/>
    <s v="PURCHASE"/>
    <s v="Trade Account - Tier 3"/>
    <n v="45123"/>
    <n v="1500"/>
    <n v="1529.25"/>
    <n v="1500"/>
    <n v="1500"/>
    <m/>
    <m/>
    <n v="0"/>
    <x v="1"/>
  </r>
  <r>
    <x v="1"/>
    <x v="1465"/>
    <x v="1384"/>
    <s v="Active"/>
    <n v="81899"/>
    <s v="Active"/>
    <s v="PURCHASE"/>
    <s v="Trade Account - Tier 3"/>
    <n v="45123"/>
    <n v="259.99"/>
    <n v="265.05980499999998"/>
    <n v="259.99"/>
    <n v="216.6583335"/>
    <n v="45160"/>
    <m/>
    <n v="0"/>
    <x v="1"/>
  </r>
  <r>
    <x v="1"/>
    <x v="1446"/>
    <x v="1365"/>
    <s v="Active"/>
    <n v="81905"/>
    <s v="Active"/>
    <s v="PURCHASE"/>
    <s v="Trade Account - Tier 3"/>
    <n v="45123"/>
    <n v="690"/>
    <n v="703.45500000000004"/>
    <n v="690"/>
    <n v="690"/>
    <m/>
    <m/>
    <n v="0"/>
    <x v="1"/>
  </r>
  <r>
    <x v="1"/>
    <x v="1570"/>
    <x v="1481"/>
    <s v="Active"/>
    <n v="81906"/>
    <s v="Active"/>
    <s v="PURCHASE"/>
    <s v="Trade Account - Tier 3"/>
    <n v="45123"/>
    <n v="78.7"/>
    <n v="80.234650000000002"/>
    <n v="78.7"/>
    <n v="65.583332999999996"/>
    <n v="45138"/>
    <m/>
    <n v="0"/>
    <x v="1"/>
  </r>
  <r>
    <x v="1"/>
    <x v="1253"/>
    <x v="1191"/>
    <s v="Active"/>
    <n v="81909"/>
    <s v="Active"/>
    <s v="PURCHASE"/>
    <s v="Trade Account - Tier 3"/>
    <n v="45123"/>
    <n v="6"/>
    <n v="6.117"/>
    <n v="6"/>
    <n v="6"/>
    <m/>
    <m/>
    <n v="0"/>
    <x v="1"/>
  </r>
  <r>
    <x v="1"/>
    <x v="1431"/>
    <x v="1351"/>
    <s v="Active"/>
    <n v="81910"/>
    <s v="Active"/>
    <s v="PURCHASE"/>
    <s v="Trade Account - Tier 3"/>
    <n v="45123"/>
    <n v="126.1"/>
    <n v="128.55895000000001"/>
    <n v="126.1"/>
    <n v="97"/>
    <n v="45166"/>
    <m/>
    <n v="0"/>
    <x v="1"/>
  </r>
  <r>
    <x v="1"/>
    <x v="1445"/>
    <x v="1364"/>
    <s v="Active"/>
    <n v="81911"/>
    <s v="Active"/>
    <s v="PURCHASE"/>
    <s v="Trade Account - Tier 3"/>
    <n v="45123"/>
    <n v="68.319999999999993"/>
    <n v="69.652240000000006"/>
    <n v="68.319999999999993"/>
    <n v="68.319999999999993"/>
    <m/>
    <m/>
    <n v="0"/>
    <x v="1"/>
  </r>
  <r>
    <x v="1"/>
    <x v="1465"/>
    <x v="1384"/>
    <s v="Active"/>
    <n v="81914"/>
    <s v="Active"/>
    <s v="PURCHASE"/>
    <s v="Trade Account - Tier 3"/>
    <n v="45123"/>
    <n v="19"/>
    <n v="19.3705"/>
    <n v="19"/>
    <n v="15.833333"/>
    <n v="45160"/>
    <m/>
    <n v="0"/>
    <x v="1"/>
  </r>
  <r>
    <x v="1"/>
    <x v="1405"/>
    <x v="1329"/>
    <s v="Recovery"/>
    <n v="81917"/>
    <s v="Active"/>
    <s v="PURCHASE"/>
    <s v="Trade Account - Tier 3"/>
    <n v="45123"/>
    <n v="64.23"/>
    <n v="65.482484999999997"/>
    <n v="64.23"/>
    <n v="64.23"/>
    <m/>
    <m/>
    <n v="0"/>
    <x v="1"/>
  </r>
  <r>
    <x v="1"/>
    <x v="1133"/>
    <x v="1081"/>
    <s v="Active"/>
    <n v="81918"/>
    <s v="Active"/>
    <s v="PURCHASE"/>
    <s v="Trade Account - Tier 3"/>
    <n v="45123"/>
    <n v="125.4"/>
    <n v="127.84529999999999"/>
    <n v="125.4"/>
    <n v="104.5"/>
    <n v="45156"/>
    <m/>
    <n v="0"/>
    <x v="1"/>
  </r>
  <r>
    <x v="1"/>
    <x v="1133"/>
    <x v="1081"/>
    <s v="Active"/>
    <n v="81920"/>
    <s v="Active"/>
    <s v="PURCHASE"/>
    <s v="Trade Account - Tier 3"/>
    <n v="45123"/>
    <n v="25.5"/>
    <n v="25.997250000000001"/>
    <n v="25.5"/>
    <n v="21.25"/>
    <n v="45156"/>
    <m/>
    <n v="0"/>
    <x v="1"/>
  </r>
  <r>
    <x v="1"/>
    <x v="1414"/>
    <x v="1337"/>
    <s v="Active"/>
    <n v="81922"/>
    <s v="Active"/>
    <s v="PURCHASE"/>
    <s v="Trade Account - Tier 3"/>
    <n v="45123"/>
    <n v="45.93"/>
    <n v="46.825634999999998"/>
    <n v="45.93"/>
    <n v="45.93"/>
    <m/>
    <m/>
    <n v="0"/>
    <x v="1"/>
  </r>
  <r>
    <x v="1"/>
    <x v="1227"/>
    <x v="1165"/>
    <s v="Recovery"/>
    <n v="81923"/>
    <s v="Active"/>
    <s v="PURCHASE"/>
    <s v="Trade Account - Tier 3"/>
    <n v="45123"/>
    <n v="31.49"/>
    <n v="32.104055000000002"/>
    <n v="31.49"/>
    <n v="31.49"/>
    <m/>
    <m/>
    <n v="0"/>
    <x v="1"/>
  </r>
  <r>
    <x v="1"/>
    <x v="1406"/>
    <x v="1330"/>
    <s v="Active"/>
    <n v="81924"/>
    <s v="Active"/>
    <s v="PURCHASE"/>
    <s v="Trade Account - Tier 3"/>
    <n v="45123"/>
    <n v="128.88999999999999"/>
    <n v="131.403355"/>
    <n v="128.88999999999999"/>
    <n v="128.88999999999999"/>
    <m/>
    <m/>
    <n v="0"/>
    <x v="1"/>
  </r>
  <r>
    <x v="1"/>
    <x v="1544"/>
    <x v="1458"/>
    <s v="Active"/>
    <n v="81926"/>
    <s v="Active"/>
    <s v="INVOICE"/>
    <s v="Trade Account - Tier 3"/>
    <n v="45123"/>
    <n v="795.3"/>
    <n v="810.80835000000002"/>
    <n v="795.3"/>
    <n v="795.3"/>
    <m/>
    <m/>
    <n v="0"/>
    <x v="1"/>
  </r>
  <r>
    <x v="1"/>
    <x v="1544"/>
    <x v="1458"/>
    <s v="Active"/>
    <n v="81927"/>
    <s v="Active"/>
    <s v="INVOICE"/>
    <s v="Trade Account - Tier 3"/>
    <n v="45123"/>
    <n v="1052.7"/>
    <n v="1073.22765"/>
    <n v="1052.7"/>
    <n v="1052.7"/>
    <m/>
    <m/>
    <n v="0"/>
    <x v="1"/>
  </r>
  <r>
    <x v="1"/>
    <x v="1414"/>
    <x v="1337"/>
    <s v="Active"/>
    <n v="81928"/>
    <s v="Active"/>
    <s v="PURCHASE"/>
    <s v="Trade Account - Tier 3"/>
    <n v="45123"/>
    <n v="165.16"/>
    <n v="168.38061999999999"/>
    <n v="165.16"/>
    <n v="165.16"/>
    <m/>
    <m/>
    <n v="0"/>
    <x v="1"/>
  </r>
  <r>
    <x v="1"/>
    <x v="1465"/>
    <x v="1384"/>
    <s v="Active"/>
    <n v="81930"/>
    <s v="Active"/>
    <s v="PURCHASE"/>
    <s v="Trade Account - Tier 3"/>
    <n v="45123"/>
    <n v="98.9"/>
    <n v="100.82855000000001"/>
    <n v="98.9"/>
    <n v="82.416667000000004"/>
    <n v="45160"/>
    <m/>
    <n v="0"/>
    <x v="1"/>
  </r>
  <r>
    <x v="1"/>
    <x v="1457"/>
    <x v="1376"/>
    <s v="Active"/>
    <n v="81931"/>
    <s v="Active"/>
    <s v="PURCHASE"/>
    <s v="Trade Account - Tier 3"/>
    <n v="45123"/>
    <n v="235.66"/>
    <n v="240.25537"/>
    <n v="235.66"/>
    <n v="235.66"/>
    <m/>
    <m/>
    <n v="0"/>
    <x v="1"/>
  </r>
  <r>
    <x v="1"/>
    <x v="1414"/>
    <x v="1337"/>
    <s v="Active"/>
    <n v="81932"/>
    <s v="Active"/>
    <s v="PURCHASE"/>
    <s v="Trade Account - Tier 3"/>
    <n v="45123"/>
    <n v="41.9"/>
    <n v="42.71705"/>
    <n v="41.9"/>
    <n v="41.9"/>
    <m/>
    <m/>
    <n v="0"/>
    <x v="1"/>
  </r>
  <r>
    <x v="1"/>
    <x v="1414"/>
    <x v="1337"/>
    <s v="Active"/>
    <n v="81933"/>
    <s v="Active"/>
    <s v="PURCHASE"/>
    <s v="Trade Account - Tier 3"/>
    <n v="45123"/>
    <n v="69.25"/>
    <n v="70.600375"/>
    <n v="69.25"/>
    <n v="69.25"/>
    <m/>
    <m/>
    <n v="0"/>
    <x v="1"/>
  </r>
  <r>
    <x v="1"/>
    <x v="1159"/>
    <x v="309"/>
    <s v="Active"/>
    <n v="81935"/>
    <s v="Active"/>
    <s v="PURCHASE"/>
    <s v="Trade Account - Tier 3"/>
    <n v="45123"/>
    <n v="154.74"/>
    <n v="157.75743"/>
    <n v="154.74"/>
    <n v="128.94999999999999"/>
    <n v="45159"/>
    <m/>
    <n v="0"/>
    <x v="1"/>
  </r>
  <r>
    <x v="1"/>
    <x v="1227"/>
    <x v="1165"/>
    <s v="Recovery"/>
    <n v="81938"/>
    <s v="Active"/>
    <s v="PURCHASE"/>
    <s v="Trade Account - Tier 3"/>
    <n v="45123"/>
    <n v="4.4000000000000004"/>
    <n v="4.4858000000000002"/>
    <n v="4.4000000000000004"/>
    <n v="4.4000000000000004"/>
    <n v="45163"/>
    <n v="45163"/>
    <n v="7"/>
    <x v="6"/>
  </r>
  <r>
    <x v="1"/>
    <x v="1399"/>
    <x v="1323"/>
    <s v="Active"/>
    <n v="81940"/>
    <s v="Active"/>
    <s v="PURCHASE"/>
    <s v="Trade Account - Tier 3"/>
    <n v="45123"/>
    <n v="607.4"/>
    <n v="619.24429999999995"/>
    <n v="607.4"/>
    <n v="404.933333"/>
    <n v="45152"/>
    <m/>
    <n v="0"/>
    <x v="1"/>
  </r>
  <r>
    <x v="1"/>
    <x v="1445"/>
    <x v="1364"/>
    <s v="Active"/>
    <n v="81958"/>
    <s v="Active"/>
    <s v="PURCHASE"/>
    <s v="Trade Account - Tier 3"/>
    <n v="45123"/>
    <n v="10.99"/>
    <n v="11.204305"/>
    <n v="10.99"/>
    <n v="10.99"/>
    <m/>
    <m/>
    <n v="0"/>
    <x v="1"/>
  </r>
  <r>
    <x v="1"/>
    <x v="1345"/>
    <x v="1272"/>
    <s v="Active"/>
    <n v="81960"/>
    <s v="Active"/>
    <s v="PURCHASE"/>
    <s v="Trade Account - Tier 3"/>
    <n v="45122"/>
    <n v="20.3"/>
    <n v="20.69585"/>
    <n v="20.3"/>
    <n v="20.3"/>
    <m/>
    <m/>
    <n v="0"/>
    <x v="1"/>
  </r>
  <r>
    <x v="1"/>
    <x v="1227"/>
    <x v="1165"/>
    <s v="Recovery"/>
    <n v="81962"/>
    <s v="Active"/>
    <s v="PURCHASE"/>
    <s v="Trade Account - Tier 3"/>
    <n v="45122"/>
    <n v="28.42"/>
    <n v="28.97419"/>
    <n v="28.42"/>
    <n v="28.42"/>
    <m/>
    <m/>
    <n v="0"/>
    <x v="1"/>
  </r>
  <r>
    <x v="1"/>
    <x v="1253"/>
    <x v="1191"/>
    <s v="Active"/>
    <n v="81963"/>
    <s v="Active"/>
    <s v="PURCHASE"/>
    <s v="Trade Account - Tier 3"/>
    <n v="45123"/>
    <n v="13.9"/>
    <n v="14.171049999999999"/>
    <n v="13.9"/>
    <n v="13.9"/>
    <m/>
    <m/>
    <n v="0"/>
    <x v="1"/>
  </r>
  <r>
    <x v="1"/>
    <x v="1460"/>
    <x v="1379"/>
    <s v="Active"/>
    <n v="81969"/>
    <s v="Active"/>
    <s v="PURCHASE"/>
    <s v="Trade Account - Tier 3"/>
    <n v="45123"/>
    <n v="542.63"/>
    <n v="553.21128499999998"/>
    <n v="542.63"/>
    <n v="542.63"/>
    <m/>
    <m/>
    <n v="0"/>
    <x v="1"/>
  </r>
  <r>
    <x v="1"/>
    <x v="1566"/>
    <x v="1479"/>
    <s v="Active"/>
    <n v="81972"/>
    <s v="Active"/>
    <s v="PURCHASE"/>
    <s v="Trade Account - Tier 3"/>
    <n v="45123"/>
    <n v="927.6"/>
    <n v="945.68820000000005"/>
    <n v="927.6"/>
    <n v="927.6"/>
    <m/>
    <m/>
    <n v="0"/>
    <x v="1"/>
  </r>
  <r>
    <x v="1"/>
    <x v="1406"/>
    <x v="1330"/>
    <s v="Active"/>
    <n v="81974"/>
    <s v="Active"/>
    <s v="PURCHASE"/>
    <s v="Trade Account - Tier 3"/>
    <n v="45122"/>
    <n v="366.34"/>
    <n v="373.48363000000001"/>
    <n v="366.34"/>
    <n v="366.34"/>
    <m/>
    <m/>
    <n v="0"/>
    <x v="1"/>
  </r>
  <r>
    <x v="1"/>
    <x v="1515"/>
    <x v="1432"/>
    <s v="Active"/>
    <n v="81980"/>
    <s v="Active"/>
    <s v="PURCHASE"/>
    <s v="Trade Account - Tier 3"/>
    <n v="45122"/>
    <n v="1438.24"/>
    <n v="1466.28568"/>
    <n v="1438.24"/>
    <n v="1438.24"/>
    <m/>
    <m/>
    <n v="0"/>
    <x v="1"/>
  </r>
  <r>
    <x v="1"/>
    <x v="1102"/>
    <x v="1053"/>
    <s v="Active"/>
    <n v="81983"/>
    <s v="Active"/>
    <s v="INVOICE"/>
    <s v="Trade Account - Tier 3"/>
    <n v="45124"/>
    <n v="1375"/>
    <n v="1401.8125"/>
    <n v="1375"/>
    <n v="1375"/>
    <m/>
    <m/>
    <n v="0"/>
    <x v="1"/>
  </r>
  <r>
    <x v="1"/>
    <x v="1164"/>
    <x v="1108"/>
    <s v="Active"/>
    <n v="81984"/>
    <s v="Active"/>
    <s v="PURCHASE"/>
    <s v="Trade Account - Tier 3"/>
    <n v="45123"/>
    <n v="192.51"/>
    <n v="196.26394500000001"/>
    <n v="192.51"/>
    <n v="160.42499950000001"/>
    <n v="45147"/>
    <m/>
    <n v="0"/>
    <x v="1"/>
  </r>
  <r>
    <x v="1"/>
    <x v="1446"/>
    <x v="1365"/>
    <s v="Active"/>
    <n v="81986"/>
    <s v="Active"/>
    <s v="PURCHASE"/>
    <s v="Trade Account - Tier 3"/>
    <n v="45123"/>
    <n v="103.22"/>
    <n v="105.23278999999999"/>
    <n v="103.22"/>
    <n v="103.22"/>
    <m/>
    <m/>
    <n v="0"/>
    <x v="1"/>
  </r>
  <r>
    <x v="1"/>
    <x v="1487"/>
    <x v="1406"/>
    <s v="Active"/>
    <n v="81987"/>
    <s v="Active"/>
    <s v="PURCHASE"/>
    <s v="Trade Account - Tier 3"/>
    <n v="45123"/>
    <n v="99.25"/>
    <n v="101.18537499999999"/>
    <n v="99.25"/>
    <n v="83.980770000000007"/>
    <n v="45152"/>
    <m/>
    <n v="0"/>
    <x v="1"/>
  </r>
  <r>
    <x v="1"/>
    <x v="1260"/>
    <x v="1197"/>
    <s v="Active"/>
    <n v="81988"/>
    <s v="Active"/>
    <s v="PURCHASE"/>
    <s v="Trade Account - Tier 3"/>
    <n v="45123"/>
    <n v="1250"/>
    <n v="1274.375"/>
    <n v="1250"/>
    <n v="1250"/>
    <m/>
    <m/>
    <n v="0"/>
    <x v="1"/>
  </r>
  <r>
    <x v="1"/>
    <x v="1431"/>
    <x v="1351"/>
    <s v="Active"/>
    <n v="81989"/>
    <s v="Active"/>
    <s v="PURCHASE"/>
    <s v="Trade Account - Tier 3"/>
    <n v="45123"/>
    <n v="59.99"/>
    <n v="61.159804999999999"/>
    <n v="59.99"/>
    <n v="46.146155"/>
    <n v="45166"/>
    <m/>
    <n v="0"/>
    <x v="1"/>
  </r>
  <r>
    <x v="1"/>
    <x v="1571"/>
    <x v="1482"/>
    <s v="Active"/>
    <n v="81991"/>
    <s v="Active"/>
    <s v="PURCHASE"/>
    <s v="Trade Account - Tier 3"/>
    <n v="45123"/>
    <n v="19000"/>
    <n v="19370.5"/>
    <n v="19000"/>
    <n v="19000"/>
    <m/>
    <m/>
    <n v="0"/>
    <x v="1"/>
  </r>
  <r>
    <x v="1"/>
    <x v="1431"/>
    <x v="1351"/>
    <s v="Active"/>
    <n v="81992"/>
    <s v="Active"/>
    <s v="PURCHASE"/>
    <s v="Trade Account - Tier 3"/>
    <n v="45123"/>
    <n v="81.900000000000006"/>
    <n v="83.497050000000002"/>
    <n v="81.900000000000006"/>
    <n v="63"/>
    <n v="45166"/>
    <m/>
    <n v="0"/>
    <x v="1"/>
  </r>
  <r>
    <x v="1"/>
    <x v="1431"/>
    <x v="1351"/>
    <s v="Active"/>
    <n v="82000"/>
    <s v="Active"/>
    <s v="PURCHASE"/>
    <s v="Trade Account - Tier 3"/>
    <n v="45123"/>
    <n v="225.75"/>
    <n v="230.15212500000001"/>
    <n v="225.75"/>
    <n v="173.65384499999999"/>
    <n v="45166"/>
    <m/>
    <n v="0"/>
    <x v="1"/>
  </r>
  <r>
    <x v="1"/>
    <x v="1253"/>
    <x v="1191"/>
    <s v="Active"/>
    <n v="82002"/>
    <s v="Active"/>
    <s v="PURCHASE"/>
    <s v="Trade Account - Tier 3"/>
    <n v="45123"/>
    <n v="5"/>
    <n v="5.0975000000000001"/>
    <n v="5"/>
    <n v="5"/>
    <m/>
    <m/>
    <n v="0"/>
    <x v="1"/>
  </r>
  <r>
    <x v="1"/>
    <x v="1345"/>
    <x v="1272"/>
    <s v="Active"/>
    <n v="82011"/>
    <s v="Active"/>
    <s v="PURCHASE"/>
    <s v="Trade Account - Tier 3"/>
    <n v="45123"/>
    <n v="10.35"/>
    <n v="10.551824999999999"/>
    <n v="10.35"/>
    <n v="10.35"/>
    <m/>
    <m/>
    <n v="0"/>
    <x v="1"/>
  </r>
  <r>
    <x v="1"/>
    <x v="1061"/>
    <x v="1020"/>
    <s v="Recovery"/>
    <n v="82013"/>
    <s v="Active"/>
    <s v="PURCHASE"/>
    <s v="Trade Account - Tier 3"/>
    <n v="45123"/>
    <n v="54.47"/>
    <n v="55.532164999999999"/>
    <n v="54.47"/>
    <n v="54.47"/>
    <m/>
    <m/>
    <n v="0"/>
    <x v="1"/>
  </r>
  <r>
    <x v="1"/>
    <x v="1118"/>
    <x v="1067"/>
    <s v="Active"/>
    <n v="82018"/>
    <s v="Active"/>
    <s v="PURCHASE"/>
    <s v="Trade Account - Tier 3"/>
    <n v="45123"/>
    <n v="1800"/>
    <n v="1835.1"/>
    <n v="1800"/>
    <n v="1800"/>
    <m/>
    <m/>
    <n v="0"/>
    <x v="1"/>
  </r>
  <r>
    <x v="1"/>
    <x v="1360"/>
    <x v="1287"/>
    <s v="Active"/>
    <n v="82021"/>
    <s v="Active"/>
    <s v="PURCHASE"/>
    <s v="Trade Account - Tier 3"/>
    <n v="45123"/>
    <n v="43.03"/>
    <n v="43.869084999999998"/>
    <n v="43.03"/>
    <n v="35.858333500000001"/>
    <n v="45160"/>
    <m/>
    <n v="0"/>
    <x v="1"/>
  </r>
  <r>
    <x v="1"/>
    <x v="1465"/>
    <x v="1384"/>
    <s v="Active"/>
    <n v="82022"/>
    <s v="Active"/>
    <s v="PURCHASE"/>
    <s v="Trade Account - Tier 3"/>
    <n v="45123"/>
    <n v="460"/>
    <n v="468.97"/>
    <n v="460"/>
    <n v="383.33333299999998"/>
    <n v="45160"/>
    <m/>
    <n v="0"/>
    <x v="1"/>
  </r>
  <r>
    <x v="1"/>
    <x v="1159"/>
    <x v="309"/>
    <s v="Active"/>
    <n v="82024"/>
    <s v="Active"/>
    <s v="PURCHASE"/>
    <s v="Trade Account - Tier 3"/>
    <n v="45123"/>
    <n v="22.88"/>
    <n v="23.326160000000002"/>
    <n v="22.88"/>
    <n v="15.253333"/>
    <n v="45159"/>
    <m/>
    <n v="0"/>
    <x v="1"/>
  </r>
  <r>
    <x v="1"/>
    <x v="1388"/>
    <x v="1312"/>
    <s v="Active"/>
    <n v="82026"/>
    <s v="Active"/>
    <s v="INVOICE"/>
    <s v="Trade Account - Tier 3"/>
    <n v="45124"/>
    <n v="1872"/>
    <n v="1908.5039999999999"/>
    <n v="1872"/>
    <n v="1872"/>
    <m/>
    <m/>
    <n v="0"/>
    <x v="1"/>
  </r>
  <r>
    <x v="1"/>
    <x v="1550"/>
    <x v="1464"/>
    <s v="Suspended"/>
    <n v="82027"/>
    <s v="LOCKED"/>
    <s v="PURCHASE"/>
    <s v="Trade Account - Tier 3"/>
    <n v="45123"/>
    <n v="75.03"/>
    <n v="76.493084999999994"/>
    <n v="75.03"/>
    <n v="75.03"/>
    <n v="45159"/>
    <n v="45159"/>
    <n v="11"/>
    <x v="6"/>
  </r>
  <r>
    <x v="1"/>
    <x v="1388"/>
    <x v="1312"/>
    <s v="Active"/>
    <n v="82028"/>
    <s v="Active"/>
    <s v="INVOICE"/>
    <s v="Trade Account - Tier 3"/>
    <n v="45124"/>
    <n v="1000"/>
    <n v="1019.5"/>
    <n v="1000"/>
    <n v="1000"/>
    <m/>
    <m/>
    <n v="0"/>
    <x v="1"/>
  </r>
  <r>
    <x v="1"/>
    <x v="1570"/>
    <x v="1481"/>
    <s v="Active"/>
    <n v="82030"/>
    <s v="Active"/>
    <s v="PURCHASE"/>
    <s v="Trade Account - Tier 3"/>
    <n v="45123"/>
    <n v="202.66"/>
    <n v="206.61187000000001"/>
    <n v="202.66"/>
    <n v="168.88333299999999"/>
    <n v="45138"/>
    <m/>
    <n v="0"/>
    <x v="1"/>
  </r>
  <r>
    <x v="1"/>
    <x v="1572"/>
    <x v="1483"/>
    <s v="Active"/>
    <n v="82033"/>
    <s v="Active"/>
    <s v="INVOICE"/>
    <s v="Trade Account - Tier 3"/>
    <n v="45124"/>
    <n v="10500"/>
    <n v="10704.75"/>
    <n v="10500"/>
    <n v="8750"/>
    <n v="45152"/>
    <m/>
    <n v="0"/>
    <x v="1"/>
  </r>
  <r>
    <x v="1"/>
    <x v="1224"/>
    <x v="1162"/>
    <s v="Active"/>
    <n v="82036"/>
    <s v="Active"/>
    <s v="INVOICE"/>
    <s v="Trade Account - Tier 3"/>
    <n v="45124"/>
    <n v="3146"/>
    <n v="3207.3470000000002"/>
    <n v="3146"/>
    <n v="3146"/>
    <m/>
    <m/>
    <n v="0"/>
    <x v="1"/>
  </r>
  <r>
    <x v="1"/>
    <x v="1342"/>
    <x v="1269"/>
    <s v="ARREAR"/>
    <n v="82043"/>
    <s v="Active"/>
    <s v="INVOICE"/>
    <s v="Trade Account - Tier 3"/>
    <n v="45124"/>
    <n v="2000"/>
    <n v="2039"/>
    <n v="2000"/>
    <n v="2000"/>
    <m/>
    <m/>
    <n v="0"/>
    <x v="1"/>
  </r>
  <r>
    <x v="1"/>
    <x v="1461"/>
    <x v="1380"/>
    <s v="Active"/>
    <n v="82045"/>
    <s v="Active"/>
    <s v="PURCHASE"/>
    <s v="Trade Account - Tier 3"/>
    <n v="45124"/>
    <n v="501.25"/>
    <n v="511.02437500000002"/>
    <n v="501.25"/>
    <n v="501.25"/>
    <m/>
    <m/>
    <n v="0"/>
    <x v="1"/>
  </r>
  <r>
    <x v="1"/>
    <x v="1168"/>
    <x v="1112"/>
    <s v="Active"/>
    <n v="82046"/>
    <s v="Active"/>
    <s v="PURCHASE"/>
    <s v="Trade Account - Tier 3"/>
    <n v="45124"/>
    <n v="124.5"/>
    <n v="126.92775"/>
    <n v="124.5"/>
    <n v="124.5"/>
    <m/>
    <m/>
    <n v="0"/>
    <x v="1"/>
  </r>
  <r>
    <x v="1"/>
    <x v="1156"/>
    <x v="1102"/>
    <s v="Active"/>
    <n v="82047"/>
    <s v="Active"/>
    <s v="PURCHASE"/>
    <s v="Trade Account - Tier 3"/>
    <n v="45124"/>
    <n v="9.98"/>
    <n v="10.174609999999999"/>
    <n v="9.98"/>
    <n v="9.98"/>
    <m/>
    <m/>
    <n v="0"/>
    <x v="1"/>
  </r>
  <r>
    <x v="1"/>
    <x v="1550"/>
    <x v="1464"/>
    <s v="Suspended"/>
    <n v="82056"/>
    <s v="LOCKED"/>
    <s v="PURCHASE"/>
    <s v="Trade Account - Tier 3"/>
    <n v="45124"/>
    <n v="75.180000000000007"/>
    <n v="76.646010000000004"/>
    <n v="75.180000000000007"/>
    <n v="75.180000000000007"/>
    <n v="45159"/>
    <n v="45159"/>
    <n v="11"/>
    <x v="6"/>
  </r>
  <r>
    <x v="1"/>
    <x v="1159"/>
    <x v="309"/>
    <s v="Active"/>
    <n v="82057"/>
    <s v="Active"/>
    <s v="PURCHASE"/>
    <s v="Trade Account - Tier 3"/>
    <n v="45124"/>
    <n v="26.1"/>
    <n v="26.60895"/>
    <n v="26.1"/>
    <n v="17.399999999999999"/>
    <n v="45159"/>
    <m/>
    <n v="0"/>
    <x v="1"/>
  </r>
  <r>
    <x v="1"/>
    <x v="1550"/>
    <x v="1464"/>
    <s v="Suspended"/>
    <n v="82058"/>
    <s v="LOCKED"/>
    <s v="PURCHASE"/>
    <s v="Trade Account - Tier 3"/>
    <n v="45124"/>
    <n v="110.76"/>
    <n v="112.91982"/>
    <n v="110.76"/>
    <n v="110.76"/>
    <n v="45159"/>
    <n v="45159"/>
    <n v="11"/>
    <x v="6"/>
  </r>
  <r>
    <x v="1"/>
    <x v="1266"/>
    <x v="1202"/>
    <s v="Active"/>
    <n v="82060"/>
    <s v="Active"/>
    <s v="INVOICE"/>
    <s v="Trade Account - Tier 3"/>
    <n v="45124"/>
    <n v="1100"/>
    <n v="1121.45"/>
    <n v="1100"/>
    <n v="733.33333300000004"/>
    <n v="45152"/>
    <m/>
    <n v="0"/>
    <x v="1"/>
  </r>
  <r>
    <x v="1"/>
    <x v="1425"/>
    <x v="1346"/>
    <s v="Active"/>
    <n v="82065"/>
    <s v="Active"/>
    <s v="INVOICE"/>
    <s v="Trade Account - Tier 3"/>
    <n v="45124"/>
    <n v="1475.01"/>
    <n v="1503.7726950000001"/>
    <n v="1475.01"/>
    <n v="1475.01"/>
    <m/>
    <m/>
    <n v="0"/>
    <x v="1"/>
  </r>
  <r>
    <x v="1"/>
    <x v="1537"/>
    <x v="5"/>
    <s v="Active"/>
    <n v="82066"/>
    <s v="Active"/>
    <s v="PURCHASE"/>
    <s v="Trade Account - Tier 3"/>
    <n v="45124"/>
    <n v="22.28"/>
    <n v="22.714459999999999"/>
    <n v="22.28"/>
    <n v="22.28"/>
    <m/>
    <m/>
    <n v="0"/>
    <x v="1"/>
  </r>
  <r>
    <x v="1"/>
    <x v="1227"/>
    <x v="1165"/>
    <s v="Recovery"/>
    <n v="82067"/>
    <s v="Active"/>
    <s v="PURCHASE"/>
    <s v="Trade Account - Tier 3"/>
    <n v="45124"/>
    <n v="59.75"/>
    <n v="60.915125000000003"/>
    <n v="59.75"/>
    <n v="59.75"/>
    <m/>
    <m/>
    <n v="0"/>
    <x v="1"/>
  </r>
  <r>
    <x v="1"/>
    <x v="1400"/>
    <x v="1324"/>
    <s v="ARREAR"/>
    <n v="82068"/>
    <s v="LOCKED"/>
    <s v="PURCHASE"/>
    <s v="Trade Account - Tier 3"/>
    <n v="45124"/>
    <n v="170.7"/>
    <n v="174.02865"/>
    <n v="170.7"/>
    <n v="170.7"/>
    <n v="45170"/>
    <n v="45170"/>
    <n v="0"/>
    <x v="1"/>
  </r>
  <r>
    <x v="1"/>
    <x v="1511"/>
    <x v="1429"/>
    <s v="Suspended"/>
    <n v="82069"/>
    <s v="LOCKED"/>
    <s v="PURCHASE"/>
    <s v="Trade Account - Tier 3"/>
    <n v="45124"/>
    <n v="2000"/>
    <n v="2039"/>
    <n v="2000"/>
    <n v="2000"/>
    <n v="45169"/>
    <n v="45169"/>
    <n v="1"/>
    <x v="6"/>
  </r>
  <r>
    <x v="1"/>
    <x v="1397"/>
    <x v="1321"/>
    <s v="Active"/>
    <n v="82070"/>
    <s v="Active"/>
    <s v="PURCHASE"/>
    <s v="Trade Account - Tier 3"/>
    <n v="45124"/>
    <n v="892"/>
    <n v="909.39400000000001"/>
    <n v="892"/>
    <n v="892"/>
    <m/>
    <m/>
    <n v="0"/>
    <x v="1"/>
  </r>
  <r>
    <x v="1"/>
    <x v="1487"/>
    <x v="1406"/>
    <s v="Active"/>
    <n v="82071"/>
    <s v="Active"/>
    <s v="PURCHASE"/>
    <s v="Trade Account - Tier 3"/>
    <n v="45124"/>
    <n v="542.76"/>
    <n v="553.34382000000005"/>
    <n v="542.76"/>
    <n v="459.25846200000001"/>
    <n v="45152"/>
    <m/>
    <n v="0"/>
    <x v="1"/>
  </r>
  <r>
    <x v="1"/>
    <x v="1405"/>
    <x v="1329"/>
    <s v="Recovery"/>
    <n v="82074"/>
    <s v="Active"/>
    <s v="PURCHASE"/>
    <s v="Trade Account - Tier 3"/>
    <n v="45124"/>
    <n v="418.95"/>
    <n v="427.11952500000001"/>
    <n v="418.95"/>
    <n v="418.95"/>
    <m/>
    <m/>
    <n v="0"/>
    <x v="1"/>
  </r>
  <r>
    <x v="1"/>
    <x v="1251"/>
    <x v="1189"/>
    <s v="Active"/>
    <n v="82079"/>
    <s v="Active"/>
    <s v="PURCHASE"/>
    <s v="Trade Account - Tier 3"/>
    <n v="45124"/>
    <n v="412.12"/>
    <n v="420.15634"/>
    <n v="412.12"/>
    <n v="412.12"/>
    <m/>
    <m/>
    <n v="0"/>
    <x v="1"/>
  </r>
  <r>
    <x v="1"/>
    <x v="1436"/>
    <x v="1356"/>
    <s v="Active"/>
    <n v="82082"/>
    <s v="Active"/>
    <s v="INVOICE"/>
    <s v="Trade Account - Tier 3"/>
    <n v="45124"/>
    <n v="226.08"/>
    <n v="230.48856000000001"/>
    <n v="226.08"/>
    <n v="188.4"/>
    <n v="45149"/>
    <m/>
    <n v="0"/>
    <x v="1"/>
  </r>
  <r>
    <x v="1"/>
    <x v="1400"/>
    <x v="1324"/>
    <s v="ARREAR"/>
    <n v="82086"/>
    <s v="LOCKED"/>
    <s v="PURCHASE"/>
    <s v="Trade Account - Tier 3"/>
    <n v="45124"/>
    <n v="63.05"/>
    <n v="64.279475000000005"/>
    <n v="63.05"/>
    <n v="63.05"/>
    <n v="45170"/>
    <n v="45170"/>
    <n v="0"/>
    <x v="1"/>
  </r>
  <r>
    <x v="1"/>
    <x v="1431"/>
    <x v="1351"/>
    <s v="Active"/>
    <n v="82090"/>
    <s v="Active"/>
    <s v="PURCHASE"/>
    <s v="Trade Account - Tier 3"/>
    <n v="45124"/>
    <n v="63.58"/>
    <n v="64.819810000000004"/>
    <n v="63.58"/>
    <n v="48.907690000000002"/>
    <n v="45166"/>
    <m/>
    <n v="0"/>
    <x v="1"/>
  </r>
  <r>
    <x v="1"/>
    <x v="1406"/>
    <x v="1330"/>
    <s v="Active"/>
    <n v="82096"/>
    <s v="Active"/>
    <s v="PURCHASE"/>
    <s v="Trade Account - Tier 3"/>
    <n v="45124"/>
    <n v="85.65"/>
    <n v="87.320175000000006"/>
    <n v="85.65"/>
    <n v="85.65"/>
    <m/>
    <m/>
    <n v="0"/>
    <x v="1"/>
  </r>
  <r>
    <x v="1"/>
    <x v="1212"/>
    <x v="30"/>
    <s v="Active"/>
    <n v="82097"/>
    <s v="Active"/>
    <s v="INVOICE"/>
    <s v="Trade Account - Tier 3"/>
    <n v="45124"/>
    <n v="700.6"/>
    <n v="714.26170000000002"/>
    <n v="700.6"/>
    <n v="431.13846000000001"/>
    <n v="45166"/>
    <m/>
    <n v="0"/>
    <x v="1"/>
  </r>
  <r>
    <x v="1"/>
    <x v="1511"/>
    <x v="1429"/>
    <s v="Suspended"/>
    <n v="82099"/>
    <s v="LOCKED"/>
    <s v="PURCHASE"/>
    <s v="Trade Account - Tier 3"/>
    <n v="45124"/>
    <n v="248.55"/>
    <n v="253.396725"/>
    <n v="248.55"/>
    <n v="248.55"/>
    <n v="45169"/>
    <n v="45169"/>
    <n v="1"/>
    <x v="6"/>
  </r>
  <r>
    <x v="1"/>
    <x v="1212"/>
    <x v="30"/>
    <s v="Active"/>
    <n v="82100"/>
    <s v="Active"/>
    <s v="INVOICE"/>
    <s v="Trade Account - Tier 3"/>
    <n v="45124"/>
    <n v="700.6"/>
    <n v="714.26170000000002"/>
    <n v="700.6"/>
    <n v="431.13846000000001"/>
    <n v="45166"/>
    <m/>
    <n v="0"/>
    <x v="1"/>
  </r>
  <r>
    <x v="1"/>
    <x v="1530"/>
    <x v="1446"/>
    <s v="Active"/>
    <n v="82101"/>
    <s v="Active"/>
    <s v="PURCHASE"/>
    <s v="Trade Account - Tier 3"/>
    <n v="45124"/>
    <n v="12144"/>
    <n v="12380.808000000001"/>
    <n v="12144"/>
    <n v="12144"/>
    <m/>
    <m/>
    <n v="0"/>
    <x v="1"/>
  </r>
  <r>
    <x v="1"/>
    <x v="1459"/>
    <x v="1378"/>
    <s v="Active"/>
    <n v="82105"/>
    <s v="Active"/>
    <s v="INVOICE"/>
    <s v="Trade Account - Tier 3"/>
    <n v="45124"/>
    <n v="2450"/>
    <n v="2497.7750000000001"/>
    <n v="2450"/>
    <n v="2041.666667"/>
    <n v="45146"/>
    <m/>
    <n v="0"/>
    <x v="1"/>
  </r>
  <r>
    <x v="1"/>
    <x v="1400"/>
    <x v="1324"/>
    <s v="ARREAR"/>
    <n v="82106"/>
    <s v="LOCKED"/>
    <s v="PURCHASE"/>
    <s v="Trade Account - Tier 3"/>
    <n v="45124"/>
    <n v="20.21"/>
    <n v="20.604095000000001"/>
    <n v="20.21"/>
    <n v="20.21"/>
    <n v="45170"/>
    <n v="45170"/>
    <n v="0"/>
    <x v="1"/>
  </r>
  <r>
    <x v="1"/>
    <x v="1159"/>
    <x v="309"/>
    <s v="Active"/>
    <n v="82109"/>
    <s v="Active"/>
    <s v="PURCHASE"/>
    <s v="Trade Account - Tier 3"/>
    <n v="45124"/>
    <n v="25.74"/>
    <n v="26.24193"/>
    <n v="25.74"/>
    <n v="17.16"/>
    <n v="45159"/>
    <m/>
    <n v="0"/>
    <x v="1"/>
  </r>
  <r>
    <x v="1"/>
    <x v="1205"/>
    <x v="134"/>
    <s v="Active"/>
    <n v="82110"/>
    <s v="Active"/>
    <s v="PURCHASE"/>
    <s v="Trade Account - Tier 3"/>
    <n v="45124"/>
    <n v="500"/>
    <n v="509.75"/>
    <n v="500"/>
    <n v="416.66666700000002"/>
    <n v="45159"/>
    <m/>
    <n v="0"/>
    <x v="1"/>
  </r>
  <r>
    <x v="1"/>
    <x v="1400"/>
    <x v="1324"/>
    <s v="ARREAR"/>
    <n v="82113"/>
    <s v="LOCKED"/>
    <s v="PURCHASE"/>
    <s v="Trade Account - Tier 3"/>
    <n v="45124"/>
    <n v="24.7"/>
    <n v="25.181650000000001"/>
    <n v="24.7"/>
    <n v="24.7"/>
    <n v="45170"/>
    <n v="45170"/>
    <n v="0"/>
    <x v="1"/>
  </r>
  <r>
    <x v="1"/>
    <x v="1409"/>
    <x v="1333"/>
    <s v="Active"/>
    <n v="82115"/>
    <s v="Active"/>
    <s v="PURCHASE"/>
    <s v="Trade Account - Tier 3"/>
    <n v="45124"/>
    <n v="359.5"/>
    <n v="366.51024999999998"/>
    <n v="359.5"/>
    <n v="359.5"/>
    <m/>
    <m/>
    <n v="0"/>
    <x v="1"/>
  </r>
  <r>
    <x v="1"/>
    <x v="1083"/>
    <x v="1038"/>
    <s v="Suspended"/>
    <n v="82118"/>
    <s v="Active"/>
    <s v="PURCHASE"/>
    <s v="Trade Account - Tier 3"/>
    <n v="45124"/>
    <n v="483.15"/>
    <n v="492.57142499999998"/>
    <n v="483.15"/>
    <n v="483.15"/>
    <n v="45166"/>
    <n v="45166"/>
    <n v="4"/>
    <x v="6"/>
  </r>
  <r>
    <x v="1"/>
    <x v="1159"/>
    <x v="309"/>
    <s v="Active"/>
    <n v="82120"/>
    <s v="Active"/>
    <s v="PURCHASE"/>
    <s v="Trade Account - Tier 3"/>
    <n v="45124"/>
    <n v="189.75"/>
    <n v="193.45012500000001"/>
    <n v="189.75"/>
    <n v="158.1249995"/>
    <n v="45159"/>
    <m/>
    <n v="0"/>
    <x v="1"/>
  </r>
  <r>
    <x v="1"/>
    <x v="1414"/>
    <x v="1337"/>
    <s v="Active"/>
    <n v="82121"/>
    <s v="Active"/>
    <s v="PURCHASE"/>
    <s v="Trade Account - Tier 3"/>
    <n v="45124"/>
    <n v="274.45999999999998"/>
    <n v="279.81196999999997"/>
    <n v="274.45999999999998"/>
    <n v="274.45999999999998"/>
    <m/>
    <m/>
    <n v="0"/>
    <x v="1"/>
  </r>
  <r>
    <x v="1"/>
    <x v="1227"/>
    <x v="1165"/>
    <s v="Recovery"/>
    <n v="82122"/>
    <s v="Active"/>
    <s v="PURCHASE"/>
    <s v="Trade Account - Tier 3"/>
    <n v="45124"/>
    <n v="11.25"/>
    <n v="11.469374999999999"/>
    <n v="11.25"/>
    <n v="11.25"/>
    <m/>
    <m/>
    <n v="0"/>
    <x v="1"/>
  </r>
  <r>
    <x v="1"/>
    <x v="1431"/>
    <x v="1351"/>
    <s v="Active"/>
    <n v="82123"/>
    <s v="Active"/>
    <s v="PURCHASE"/>
    <s v="Trade Account - Tier 3"/>
    <n v="45124"/>
    <n v="94.51"/>
    <n v="96.352945000000005"/>
    <n v="94.51"/>
    <n v="72.699996999999996"/>
    <n v="45166"/>
    <m/>
    <n v="0"/>
    <x v="1"/>
  </r>
  <r>
    <x v="1"/>
    <x v="1457"/>
    <x v="1376"/>
    <s v="Active"/>
    <n v="82125"/>
    <s v="Active"/>
    <s v="PURCHASE"/>
    <s v="Trade Account - Tier 3"/>
    <n v="45124"/>
    <n v="1359.04"/>
    <n v="1385.5412799999999"/>
    <n v="1359.04"/>
    <n v="1359.04"/>
    <m/>
    <m/>
    <n v="0"/>
    <x v="1"/>
  </r>
  <r>
    <x v="1"/>
    <x v="1159"/>
    <x v="309"/>
    <s v="Active"/>
    <n v="82126"/>
    <s v="Active"/>
    <s v="PURCHASE"/>
    <s v="Trade Account - Tier 3"/>
    <n v="45124"/>
    <n v="127.77"/>
    <n v="130.261515"/>
    <n v="127.77"/>
    <n v="106.4749995"/>
    <n v="45159"/>
    <m/>
    <n v="0"/>
    <x v="1"/>
  </r>
  <r>
    <x v="1"/>
    <x v="1550"/>
    <x v="1464"/>
    <s v="Suspended"/>
    <n v="82140"/>
    <s v="LOCKED"/>
    <s v="PURCHASE"/>
    <s v="Trade Account - Tier 3"/>
    <n v="45124"/>
    <n v="40.4"/>
    <n v="41.187800000000003"/>
    <n v="40.4"/>
    <n v="40.4"/>
    <n v="45159"/>
    <n v="45159"/>
    <n v="11"/>
    <x v="6"/>
  </r>
  <r>
    <x v="1"/>
    <x v="1550"/>
    <x v="1464"/>
    <s v="Suspended"/>
    <n v="82142"/>
    <s v="LOCKED"/>
    <s v="PURCHASE"/>
    <s v="Trade Account - Tier 3"/>
    <n v="45124"/>
    <n v="7.7"/>
    <n v="7.8501500000000002"/>
    <n v="7.7"/>
    <n v="7.7"/>
    <n v="45159"/>
    <n v="45159"/>
    <n v="11"/>
    <x v="6"/>
  </r>
  <r>
    <x v="1"/>
    <x v="1426"/>
    <x v="1347"/>
    <s v="Active"/>
    <n v="82143"/>
    <s v="Active"/>
    <s v="PURCHASE"/>
    <s v="Trade Account - Tier 3"/>
    <n v="45124"/>
    <n v="506"/>
    <n v="515.86699999999996"/>
    <n v="506"/>
    <n v="506"/>
    <m/>
    <m/>
    <n v="0"/>
    <x v="1"/>
  </r>
  <r>
    <x v="1"/>
    <x v="1133"/>
    <x v="1081"/>
    <s v="Active"/>
    <n v="82144"/>
    <s v="Active"/>
    <s v="PURCHASE"/>
    <s v="Trade Account - Tier 3"/>
    <n v="45124"/>
    <n v="190"/>
    <n v="193.70500000000001"/>
    <n v="190"/>
    <n v="158.33333300000001"/>
    <n v="45156"/>
    <m/>
    <n v="0"/>
    <x v="1"/>
  </r>
  <r>
    <x v="1"/>
    <x v="1227"/>
    <x v="1165"/>
    <s v="Recovery"/>
    <n v="82149"/>
    <s v="Active"/>
    <s v="PURCHASE"/>
    <s v="Trade Account - Tier 3"/>
    <n v="45124"/>
    <n v="36.31"/>
    <n v="37.018045000000001"/>
    <n v="36.31"/>
    <n v="36.31"/>
    <m/>
    <m/>
    <n v="0"/>
    <x v="1"/>
  </r>
  <r>
    <x v="1"/>
    <x v="1427"/>
    <x v="1348"/>
    <s v="Active"/>
    <n v="82151"/>
    <s v="Active"/>
    <s v="PURCHASE"/>
    <s v="Trade Account - Tier 3"/>
    <n v="45124"/>
    <n v="532.95000000000005"/>
    <n v="543.34252500000002"/>
    <n v="532.95000000000005"/>
    <n v="532.95000000000005"/>
    <m/>
    <m/>
    <n v="0"/>
    <x v="1"/>
  </r>
  <r>
    <x v="1"/>
    <x v="1414"/>
    <x v="1337"/>
    <s v="Active"/>
    <n v="82153"/>
    <s v="Active"/>
    <s v="PURCHASE"/>
    <s v="Trade Account - Tier 3"/>
    <n v="45124"/>
    <n v="213.97"/>
    <n v="218.142415"/>
    <n v="213.97"/>
    <n v="213.97"/>
    <m/>
    <m/>
    <n v="0"/>
    <x v="1"/>
  </r>
  <r>
    <x v="1"/>
    <x v="1345"/>
    <x v="1272"/>
    <s v="Active"/>
    <n v="82154"/>
    <s v="Active"/>
    <s v="PURCHASE"/>
    <s v="Trade Account - Tier 3"/>
    <n v="45124"/>
    <n v="56.44"/>
    <n v="57.540579999999999"/>
    <n v="56.44"/>
    <n v="56.44"/>
    <m/>
    <m/>
    <n v="0"/>
    <x v="1"/>
  </r>
  <r>
    <x v="1"/>
    <x v="1345"/>
    <x v="1272"/>
    <s v="Active"/>
    <n v="82155"/>
    <s v="Active"/>
    <s v="PURCHASE"/>
    <s v="Trade Account - Tier 3"/>
    <n v="45124"/>
    <n v="45.4"/>
    <n v="46.285299999999999"/>
    <n v="45.4"/>
    <n v="45.4"/>
    <m/>
    <m/>
    <n v="0"/>
    <x v="1"/>
  </r>
  <r>
    <x v="1"/>
    <x v="1428"/>
    <x v="1349"/>
    <s v="Active"/>
    <n v="82159"/>
    <s v="Active"/>
    <s v="INVOICE"/>
    <s v="Trade Account - Tier 3"/>
    <n v="45124"/>
    <n v="626.70000000000005"/>
    <n v="638.92065000000002"/>
    <n v="626.70000000000005"/>
    <n v="626.70000000000005"/>
    <m/>
    <m/>
    <n v="0"/>
    <x v="1"/>
  </r>
  <r>
    <x v="1"/>
    <x v="1535"/>
    <x v="1451"/>
    <s v="Active"/>
    <n v="82161"/>
    <s v="Active"/>
    <s v="PURCHASE"/>
    <s v="Trade Account - Tier 3"/>
    <n v="45124"/>
    <n v="60"/>
    <n v="61.17"/>
    <n v="60"/>
    <n v="60"/>
    <m/>
    <m/>
    <n v="0"/>
    <x v="1"/>
  </r>
  <r>
    <x v="1"/>
    <x v="1405"/>
    <x v="1329"/>
    <s v="Recovery"/>
    <n v="82169"/>
    <s v="Active"/>
    <s v="PURCHASE"/>
    <s v="Trade Account - Tier 3"/>
    <n v="45124"/>
    <n v="137.84"/>
    <n v="140.52788000000001"/>
    <n v="137.84"/>
    <n v="137.84"/>
    <m/>
    <m/>
    <n v="0"/>
    <x v="1"/>
  </r>
  <r>
    <x v="1"/>
    <x v="1522"/>
    <x v="1439"/>
    <s v="Active"/>
    <n v="82193"/>
    <s v="Active"/>
    <s v="PURCHASE"/>
    <s v="Trade Account - Tier 3"/>
    <n v="45124"/>
    <n v="729.93"/>
    <n v="744.163635"/>
    <n v="729.93"/>
    <n v="729.93"/>
    <m/>
    <m/>
    <n v="0"/>
    <x v="1"/>
  </r>
  <r>
    <x v="1"/>
    <x v="1253"/>
    <x v="1191"/>
    <s v="Active"/>
    <n v="82195"/>
    <s v="Active"/>
    <s v="PURCHASE"/>
    <s v="Trade Account - Tier 3"/>
    <n v="45124"/>
    <n v="10.17"/>
    <n v="10.368315000000001"/>
    <n v="10.17"/>
    <n v="10.17"/>
    <m/>
    <m/>
    <n v="0"/>
    <x v="1"/>
  </r>
  <r>
    <x v="1"/>
    <x v="1404"/>
    <x v="1328"/>
    <s v="Suspended"/>
    <n v="82198"/>
    <s v="Active"/>
    <s v="PURCHASE"/>
    <s v="Trade Account - Tier 3"/>
    <n v="45124"/>
    <n v="132"/>
    <n v="134.57400000000001"/>
    <n v="132"/>
    <n v="132"/>
    <n v="45166"/>
    <n v="45166"/>
    <n v="4"/>
    <x v="6"/>
  </r>
  <r>
    <x v="1"/>
    <x v="1559"/>
    <x v="1473"/>
    <s v="Active"/>
    <n v="82199"/>
    <s v="Active"/>
    <s v="INVOICE"/>
    <s v="Trade Account - Tier 3"/>
    <n v="45124"/>
    <n v="10000"/>
    <n v="10195"/>
    <n v="10000"/>
    <n v="10000"/>
    <n v="45159"/>
    <n v="45159"/>
    <n v="11"/>
    <x v="6"/>
  </r>
  <r>
    <x v="1"/>
    <x v="1487"/>
    <x v="1406"/>
    <s v="Active"/>
    <n v="82200"/>
    <s v="Active"/>
    <s v="PURCHASE"/>
    <s v="Trade Account - Tier 3"/>
    <n v="45115"/>
    <n v="94.66"/>
    <n v="96.505870000000002"/>
    <n v="94.66"/>
    <n v="80.096924000000001"/>
    <n v="45152"/>
    <m/>
    <n v="0"/>
    <x v="1"/>
  </r>
  <r>
    <x v="1"/>
    <x v="1058"/>
    <x v="1017"/>
    <s v="Active"/>
    <n v="82201"/>
    <s v="Active"/>
    <s v="PURCHASE"/>
    <s v="Trade Account - Tier 3"/>
    <n v="45118"/>
    <n v="27.94"/>
    <n v="28.484829999999999"/>
    <n v="27.94"/>
    <n v="27.94"/>
    <m/>
    <m/>
    <n v="0"/>
    <x v="1"/>
  </r>
  <r>
    <x v="1"/>
    <x v="1445"/>
    <x v="1364"/>
    <s v="Active"/>
    <n v="82202"/>
    <s v="Active"/>
    <s v="INVOICE"/>
    <s v="Trade Account - Tier 3"/>
    <n v="45124"/>
    <n v="510"/>
    <n v="519.94500000000005"/>
    <n v="510"/>
    <n v="510"/>
    <m/>
    <m/>
    <n v="0"/>
    <x v="1"/>
  </r>
  <r>
    <x v="1"/>
    <x v="1227"/>
    <x v="1165"/>
    <s v="Recovery"/>
    <n v="82203"/>
    <s v="Active"/>
    <s v="PURCHASE"/>
    <s v="Trade Account - Tier 3"/>
    <n v="45124"/>
    <n v="36.99"/>
    <n v="37.711305000000003"/>
    <n v="36.99"/>
    <n v="36.99"/>
    <m/>
    <m/>
    <n v="0"/>
    <x v="1"/>
  </r>
  <r>
    <x v="1"/>
    <x v="1550"/>
    <x v="1464"/>
    <s v="Suspended"/>
    <n v="82205"/>
    <s v="LOCKED"/>
    <s v="PURCHASE"/>
    <s v="Trade Account - Tier 3"/>
    <n v="45119"/>
    <n v="51.62"/>
    <n v="52.62659"/>
    <n v="51.62"/>
    <n v="51.62"/>
    <n v="45159"/>
    <n v="45159"/>
    <n v="11"/>
    <x v="6"/>
  </r>
  <r>
    <x v="1"/>
    <x v="1156"/>
    <x v="1102"/>
    <s v="Active"/>
    <n v="82207"/>
    <s v="Active"/>
    <s v="PURCHASE"/>
    <s v="Trade Account - Tier 3"/>
    <n v="45119"/>
    <n v="68.239999999999995"/>
    <n v="69.570679999999996"/>
    <n v="68.239999999999995"/>
    <n v="68.239999999999995"/>
    <m/>
    <m/>
    <n v="0"/>
    <x v="1"/>
  </r>
  <r>
    <x v="1"/>
    <x v="1075"/>
    <x v="1032"/>
    <s v="Active"/>
    <n v="82210"/>
    <s v="Active"/>
    <s v="INVOICE"/>
    <s v="Trade Account - Tier 3"/>
    <n v="45124"/>
    <n v="3564"/>
    <n v="3633.498"/>
    <n v="3564"/>
    <n v="3564"/>
    <m/>
    <m/>
    <n v="0"/>
    <x v="1"/>
  </r>
  <r>
    <x v="1"/>
    <x v="1215"/>
    <x v="1153"/>
    <s v="Active"/>
    <n v="82212"/>
    <s v="LOCKED"/>
    <s v="INVOICE"/>
    <s v="Trade Account - Tier 3"/>
    <n v="45124"/>
    <n v="2000"/>
    <n v="2039"/>
    <n v="2000"/>
    <n v="1666.666667"/>
    <n v="45167"/>
    <n v="45167"/>
    <n v="3"/>
    <x v="6"/>
  </r>
  <r>
    <x v="1"/>
    <x v="1276"/>
    <x v="1211"/>
    <s v="Active"/>
    <n v="82214"/>
    <s v="Active"/>
    <s v="PURCHASE"/>
    <s v="Trade Account - Tier 3"/>
    <n v="45122"/>
    <n v="16.09"/>
    <n v="16.403755"/>
    <n v="16.09"/>
    <n v="16.09"/>
    <m/>
    <m/>
    <n v="0"/>
    <x v="1"/>
  </r>
  <r>
    <x v="1"/>
    <x v="1156"/>
    <x v="1102"/>
    <s v="Active"/>
    <n v="82215"/>
    <s v="Active"/>
    <s v="PURCHASE"/>
    <s v="Trade Account - Tier 3"/>
    <n v="45122"/>
    <n v="9.1"/>
    <n v="9.27745"/>
    <n v="9.1"/>
    <n v="9.1"/>
    <m/>
    <m/>
    <n v="0"/>
    <x v="1"/>
  </r>
  <r>
    <x v="1"/>
    <x v="1573"/>
    <x v="1484"/>
    <s v="Active"/>
    <n v="82221"/>
    <s v="Active"/>
    <s v="INVOICE"/>
    <s v="Trade Account - Tier 3"/>
    <n v="45125"/>
    <n v="2000"/>
    <n v="2039"/>
    <n v="2000"/>
    <n v="2000"/>
    <n v="45159"/>
    <n v="45159"/>
    <n v="11"/>
    <x v="6"/>
  </r>
  <r>
    <x v="1"/>
    <x v="1550"/>
    <x v="1464"/>
    <s v="Suspended"/>
    <n v="82224"/>
    <s v="LOCKED"/>
    <s v="PURCHASE"/>
    <s v="Trade Account - Tier 3"/>
    <n v="45123"/>
    <n v="32.53"/>
    <n v="33.164335000000001"/>
    <n v="32.53"/>
    <n v="32.53"/>
    <n v="45159"/>
    <n v="45159"/>
    <n v="11"/>
    <x v="6"/>
  </r>
  <r>
    <x v="1"/>
    <x v="1550"/>
    <x v="1464"/>
    <s v="Suspended"/>
    <n v="82225"/>
    <s v="LOCKED"/>
    <s v="PURCHASE"/>
    <s v="Trade Account - Tier 3"/>
    <n v="45123"/>
    <n v="11.69"/>
    <n v="11.917954999999999"/>
    <n v="11.69"/>
    <n v="11.69"/>
    <n v="45159"/>
    <n v="45159"/>
    <n v="11"/>
    <x v="6"/>
  </r>
  <r>
    <x v="1"/>
    <x v="1446"/>
    <x v="1365"/>
    <s v="Active"/>
    <n v="82236"/>
    <s v="Active"/>
    <s v="INVOICE"/>
    <s v="Trade Account - Tier 3"/>
    <n v="45125"/>
    <n v="4500"/>
    <n v="4587.75"/>
    <n v="4500"/>
    <n v="4500"/>
    <m/>
    <m/>
    <n v="0"/>
    <x v="1"/>
  </r>
  <r>
    <x v="1"/>
    <x v="1446"/>
    <x v="1365"/>
    <s v="Active"/>
    <n v="82237"/>
    <s v="Active"/>
    <s v="INVOICE"/>
    <s v="Trade Account - Tier 3"/>
    <n v="45125"/>
    <n v="385"/>
    <n v="392.50749999999999"/>
    <n v="385"/>
    <n v="385"/>
    <m/>
    <m/>
    <n v="0"/>
    <x v="1"/>
  </r>
  <r>
    <x v="1"/>
    <x v="1446"/>
    <x v="1365"/>
    <s v="Active"/>
    <n v="82238"/>
    <s v="Active"/>
    <s v="INVOICE"/>
    <s v="Trade Account - Tier 3"/>
    <n v="45125"/>
    <n v="4000"/>
    <n v="4078"/>
    <n v="4000"/>
    <n v="4000"/>
    <m/>
    <m/>
    <n v="0"/>
    <x v="1"/>
  </r>
  <r>
    <x v="1"/>
    <x v="1406"/>
    <x v="1330"/>
    <s v="Active"/>
    <n v="82239"/>
    <s v="Active"/>
    <s v="PURCHASE"/>
    <s v="Trade Account - Tier 3"/>
    <n v="45124"/>
    <n v="421.15"/>
    <n v="429.36242499999997"/>
    <n v="421.15"/>
    <n v="421.15"/>
    <m/>
    <m/>
    <n v="0"/>
    <x v="1"/>
  </r>
  <r>
    <x v="1"/>
    <x v="1552"/>
    <x v="1466"/>
    <s v="Active"/>
    <n v="82240"/>
    <s v="Active"/>
    <s v="PURCHASE"/>
    <s v="Trade Account - Tier 3"/>
    <n v="45124"/>
    <n v="812.9"/>
    <n v="828.75154999999995"/>
    <n v="812.9"/>
    <n v="812.9"/>
    <m/>
    <m/>
    <n v="0"/>
    <x v="1"/>
  </r>
  <r>
    <x v="1"/>
    <x v="1443"/>
    <x v="1362"/>
    <s v="Active"/>
    <n v="82241"/>
    <s v="Active"/>
    <s v="PURCHASE"/>
    <s v="Trade Account - Tier 3"/>
    <n v="45124"/>
    <n v="47.46"/>
    <n v="48.385469999999998"/>
    <n v="47.46"/>
    <n v="39.549999999999997"/>
    <n v="45152"/>
    <m/>
    <n v="0"/>
    <x v="1"/>
  </r>
  <r>
    <x v="1"/>
    <x v="1443"/>
    <x v="1362"/>
    <s v="Active"/>
    <n v="82244"/>
    <s v="Active"/>
    <s v="INVOICE"/>
    <s v="Trade Account - Tier 3"/>
    <n v="45125"/>
    <n v="250"/>
    <n v="254.875"/>
    <n v="250"/>
    <n v="208.33333300000001"/>
    <n v="45152"/>
    <m/>
    <n v="0"/>
    <x v="1"/>
  </r>
  <r>
    <x v="1"/>
    <x v="1446"/>
    <x v="1365"/>
    <s v="Active"/>
    <n v="82247"/>
    <s v="Active"/>
    <s v="PURCHASE"/>
    <s v="Trade Account - Tier 3"/>
    <n v="45124"/>
    <n v="51.7"/>
    <n v="52.708150000000003"/>
    <n v="51.7"/>
    <n v="51.7"/>
    <m/>
    <m/>
    <n v="0"/>
    <x v="1"/>
  </r>
  <r>
    <x v="1"/>
    <x v="1253"/>
    <x v="1191"/>
    <s v="Active"/>
    <n v="82258"/>
    <s v="Active"/>
    <s v="PURCHASE"/>
    <s v="Trade Account - Tier 3"/>
    <n v="45124"/>
    <n v="6"/>
    <n v="6.117"/>
    <n v="6"/>
    <n v="6"/>
    <m/>
    <m/>
    <n v="0"/>
    <x v="1"/>
  </r>
  <r>
    <x v="1"/>
    <x v="1487"/>
    <x v="1406"/>
    <s v="Active"/>
    <n v="82259"/>
    <s v="Active"/>
    <s v="PURCHASE"/>
    <s v="Trade Account - Tier 3"/>
    <n v="45124"/>
    <n v="399"/>
    <n v="406.78050000000002"/>
    <n v="399"/>
    <n v="337.61538400000001"/>
    <n v="45152"/>
    <m/>
    <n v="0"/>
    <x v="1"/>
  </r>
  <r>
    <x v="1"/>
    <x v="1212"/>
    <x v="30"/>
    <s v="Active"/>
    <n v="82261"/>
    <s v="Active"/>
    <s v="INVOICE"/>
    <s v="Trade Account - Tier 3"/>
    <n v="45125"/>
    <n v="1060.51"/>
    <n v="1081.1899450000001"/>
    <n v="1060.51"/>
    <n v="652.62153999999998"/>
    <n v="45166"/>
    <m/>
    <n v="0"/>
    <x v="1"/>
  </r>
  <r>
    <x v="1"/>
    <x v="1227"/>
    <x v="1165"/>
    <s v="Recovery"/>
    <n v="82263"/>
    <s v="Active"/>
    <s v="PURCHASE"/>
    <s v="Trade Account - Tier 3"/>
    <n v="45124"/>
    <n v="37.409999999999997"/>
    <n v="38.139494999999997"/>
    <n v="37.409999999999997"/>
    <n v="37.409999999999997"/>
    <m/>
    <m/>
    <n v="0"/>
    <x v="1"/>
  </r>
  <r>
    <x v="1"/>
    <x v="1535"/>
    <x v="1451"/>
    <s v="Active"/>
    <n v="82270"/>
    <s v="Active"/>
    <s v="PURCHASE"/>
    <s v="Trade Account - Tier 3"/>
    <n v="45125"/>
    <n v="140.71"/>
    <n v="143.453845"/>
    <n v="140.71"/>
    <n v="140.71"/>
    <m/>
    <m/>
    <n v="0"/>
    <x v="1"/>
  </r>
  <r>
    <x v="1"/>
    <x v="1571"/>
    <x v="1482"/>
    <s v="Active"/>
    <n v="82273"/>
    <s v="Active"/>
    <s v="PURCHASE"/>
    <s v="Trade Account - Tier 3"/>
    <n v="45125"/>
    <n v="7222.78"/>
    <n v="7363.6242099999999"/>
    <n v="7222.78"/>
    <n v="7222.78"/>
    <m/>
    <m/>
    <n v="0"/>
    <x v="1"/>
  </r>
  <r>
    <x v="1"/>
    <x v="1260"/>
    <x v="1197"/>
    <s v="Active"/>
    <n v="82274"/>
    <s v="Active"/>
    <s v="PURCHASE"/>
    <s v="Trade Account - Tier 3"/>
    <n v="45125"/>
    <n v="1250"/>
    <n v="1274.375"/>
    <n v="1250"/>
    <n v="1250"/>
    <m/>
    <m/>
    <n v="0"/>
    <x v="1"/>
  </r>
  <r>
    <x v="1"/>
    <x v="1418"/>
    <x v="1340"/>
    <s v="Active"/>
    <n v="82275"/>
    <s v="Active"/>
    <s v="PURCHASE"/>
    <s v="Trade Account - Tier 3"/>
    <n v="45125"/>
    <n v="514.35"/>
    <n v="524.37982499999998"/>
    <n v="514.35"/>
    <n v="514.35"/>
    <m/>
    <m/>
    <n v="0"/>
    <x v="1"/>
  </r>
  <r>
    <x v="1"/>
    <x v="1555"/>
    <x v="1469"/>
    <s v="Active"/>
    <n v="82276"/>
    <s v="Active"/>
    <s v="INVOICE"/>
    <s v="Trade Account - Tier 3"/>
    <n v="45125"/>
    <n v="240"/>
    <n v="244.68"/>
    <n v="240"/>
    <n v="240"/>
    <m/>
    <m/>
    <n v="0"/>
    <x v="1"/>
  </r>
  <r>
    <x v="1"/>
    <x v="1418"/>
    <x v="1340"/>
    <s v="Active"/>
    <n v="82277"/>
    <s v="Active"/>
    <s v="PURCHASE"/>
    <s v="Trade Account - Tier 3"/>
    <n v="45125"/>
    <n v="467.45"/>
    <n v="476.56527499999999"/>
    <n v="467.45"/>
    <n v="467.45"/>
    <m/>
    <m/>
    <n v="0"/>
    <x v="1"/>
  </r>
  <r>
    <x v="1"/>
    <x v="1418"/>
    <x v="1340"/>
    <s v="Active"/>
    <n v="82278"/>
    <s v="Active"/>
    <s v="PURCHASE"/>
    <s v="Trade Account - Tier 3"/>
    <n v="45125"/>
    <n v="2674.75"/>
    <n v="2726.9076249999998"/>
    <n v="2674.75"/>
    <n v="2228.9583339999999"/>
    <n v="45166"/>
    <m/>
    <n v="0"/>
    <x v="1"/>
  </r>
  <r>
    <x v="1"/>
    <x v="1574"/>
    <x v="1485"/>
    <s v="Active"/>
    <n v="82280"/>
    <s v="Active"/>
    <s v="PURCHASE"/>
    <s v="Trade Account - Tier 3"/>
    <n v="45125"/>
    <n v="346.5"/>
    <n v="353.25675000000001"/>
    <n v="346.5"/>
    <n v="288.75"/>
    <n v="45152"/>
    <m/>
    <n v="0"/>
    <x v="1"/>
  </r>
  <r>
    <x v="1"/>
    <x v="1511"/>
    <x v="1429"/>
    <s v="Suspended"/>
    <n v="82281"/>
    <s v="LOCKED"/>
    <s v="PURCHASE"/>
    <s v="Trade Account - Tier 3"/>
    <n v="45125"/>
    <n v="2805"/>
    <n v="2859.6975000000002"/>
    <n v="2805"/>
    <n v="2805"/>
    <n v="45169"/>
    <n v="45169"/>
    <n v="1"/>
    <x v="6"/>
  </r>
  <r>
    <x v="1"/>
    <x v="1208"/>
    <x v="1147"/>
    <s v="Active"/>
    <n v="82283"/>
    <s v="Active"/>
    <s v="INVOICE"/>
    <s v="Trade Account - Tier 3"/>
    <n v="45125"/>
    <n v="835.73"/>
    <n v="852.02673500000003"/>
    <n v="835.73"/>
    <n v="835.73"/>
    <m/>
    <m/>
    <n v="0"/>
    <x v="1"/>
  </r>
  <r>
    <x v="1"/>
    <x v="1208"/>
    <x v="1147"/>
    <s v="Active"/>
    <n v="82284"/>
    <s v="Active"/>
    <s v="INVOICE"/>
    <s v="Trade Account - Tier 3"/>
    <n v="45125"/>
    <n v="1010.63"/>
    <n v="1030.3372850000001"/>
    <n v="1010.63"/>
    <n v="1010.63"/>
    <m/>
    <m/>
    <n v="0"/>
    <x v="1"/>
  </r>
  <r>
    <x v="1"/>
    <x v="1208"/>
    <x v="1147"/>
    <s v="Active"/>
    <n v="82286"/>
    <s v="Active"/>
    <s v="INVOICE"/>
    <s v="Trade Account - Tier 3"/>
    <n v="45125"/>
    <n v="1459.43"/>
    <n v="1487.8888850000001"/>
    <n v="1459.43"/>
    <n v="1459.43"/>
    <m/>
    <m/>
    <n v="0"/>
    <x v="1"/>
  </r>
  <r>
    <x v="1"/>
    <x v="1208"/>
    <x v="1147"/>
    <s v="Active"/>
    <n v="82287"/>
    <s v="Active"/>
    <s v="INVOICE"/>
    <s v="Trade Account - Tier 3"/>
    <n v="45125"/>
    <n v="914.1"/>
    <n v="931.92494999999997"/>
    <n v="914.1"/>
    <n v="914.1"/>
    <m/>
    <m/>
    <n v="0"/>
    <x v="1"/>
  </r>
  <r>
    <x v="1"/>
    <x v="1253"/>
    <x v="1191"/>
    <s v="Active"/>
    <n v="82289"/>
    <s v="Active"/>
    <s v="PURCHASE"/>
    <s v="Trade Account - Tier 3"/>
    <n v="45125"/>
    <n v="5"/>
    <n v="5.0975000000000001"/>
    <n v="5"/>
    <n v="5"/>
    <m/>
    <m/>
    <n v="0"/>
    <x v="1"/>
  </r>
  <r>
    <x v="1"/>
    <x v="1431"/>
    <x v="1351"/>
    <s v="Active"/>
    <n v="82296"/>
    <s v="Active"/>
    <s v="PURCHASE"/>
    <s v="Trade Account - Tier 3"/>
    <n v="45125"/>
    <n v="63.58"/>
    <n v="64.819810000000004"/>
    <n v="63.58"/>
    <n v="48.907690000000002"/>
    <n v="45166"/>
    <m/>
    <n v="0"/>
    <x v="1"/>
  </r>
  <r>
    <x v="1"/>
    <x v="1433"/>
    <x v="1353"/>
    <s v="Active"/>
    <n v="82299"/>
    <s v="Active"/>
    <s v="INVOICE"/>
    <s v="Trade Account - Tier 3"/>
    <n v="45125"/>
    <n v="3319.18"/>
    <n v="3383.9040100000002"/>
    <n v="3319.18"/>
    <n v="3319.18"/>
    <m/>
    <m/>
    <n v="0"/>
    <x v="1"/>
  </r>
  <r>
    <x v="1"/>
    <x v="969"/>
    <x v="947"/>
    <s v="Active"/>
    <n v="82300"/>
    <s v="Active"/>
    <s v="PURCHASE"/>
    <s v="Trade Account - Tier 3"/>
    <n v="45125"/>
    <n v="160"/>
    <n v="163.12"/>
    <n v="160"/>
    <n v="160"/>
    <m/>
    <m/>
    <n v="0"/>
    <x v="1"/>
  </r>
  <r>
    <x v="1"/>
    <x v="1535"/>
    <x v="1451"/>
    <s v="Active"/>
    <n v="82301"/>
    <s v="Active"/>
    <s v="PURCHASE"/>
    <s v="Trade Account - Tier 3"/>
    <n v="45125"/>
    <n v="14.5"/>
    <n v="14.78275"/>
    <n v="14.5"/>
    <n v="14.5"/>
    <m/>
    <m/>
    <n v="0"/>
    <x v="1"/>
  </r>
  <r>
    <x v="1"/>
    <x v="969"/>
    <x v="947"/>
    <s v="Active"/>
    <n v="82302"/>
    <s v="Active"/>
    <s v="PURCHASE"/>
    <s v="Trade Account - Tier 3"/>
    <n v="45125"/>
    <n v="13"/>
    <n v="13.253500000000001"/>
    <n v="13"/>
    <n v="13"/>
    <m/>
    <m/>
    <n v="0"/>
    <x v="1"/>
  </r>
  <r>
    <x v="1"/>
    <x v="1400"/>
    <x v="1324"/>
    <s v="ARREAR"/>
    <n v="82303"/>
    <s v="LOCKED"/>
    <s v="PURCHASE"/>
    <s v="Trade Account - Tier 3"/>
    <n v="45125"/>
    <n v="500"/>
    <n v="509.75"/>
    <n v="500"/>
    <n v="500"/>
    <n v="45170"/>
    <n v="45170"/>
    <n v="0"/>
    <x v="1"/>
  </r>
  <r>
    <x v="1"/>
    <x v="1133"/>
    <x v="1081"/>
    <s v="Active"/>
    <n v="82309"/>
    <s v="Active"/>
    <s v="PURCHASE"/>
    <s v="Trade Account - Tier 3"/>
    <n v="45125"/>
    <n v="120.39"/>
    <n v="122.737605"/>
    <n v="120.39"/>
    <n v="100.3249995"/>
    <n v="45156"/>
    <m/>
    <n v="0"/>
    <x v="1"/>
  </r>
  <r>
    <x v="1"/>
    <x v="1195"/>
    <x v="1137"/>
    <s v="Active"/>
    <n v="82310"/>
    <s v="Active"/>
    <s v="PURCHASE"/>
    <s v="Trade Account - Tier 3"/>
    <n v="45125"/>
    <n v="10.199999999999999"/>
    <n v="10.398899999999999"/>
    <n v="10.199999999999999"/>
    <n v="8.5"/>
    <n v="45156"/>
    <m/>
    <n v="0"/>
    <x v="1"/>
  </r>
  <r>
    <x v="1"/>
    <x v="1574"/>
    <x v="1485"/>
    <s v="Active"/>
    <n v="82312"/>
    <s v="Active"/>
    <s v="PURCHASE"/>
    <s v="Trade Account - Tier 3"/>
    <n v="45125"/>
    <n v="89.23"/>
    <n v="90.969984999999994"/>
    <n v="89.23"/>
    <n v="74.358333500000001"/>
    <n v="45152"/>
    <m/>
    <n v="0"/>
    <x v="1"/>
  </r>
  <r>
    <x v="1"/>
    <x v="1083"/>
    <x v="1038"/>
    <s v="Suspended"/>
    <n v="82315"/>
    <s v="Active"/>
    <s v="PURCHASE"/>
    <s v="Trade Account - Tier 3"/>
    <n v="45125"/>
    <n v="115.39"/>
    <n v="117.64010500000001"/>
    <n v="115.39"/>
    <n v="115.39"/>
    <n v="45166"/>
    <n v="45166"/>
    <n v="4"/>
    <x v="6"/>
  </r>
  <r>
    <x v="1"/>
    <x v="1493"/>
    <x v="1412"/>
    <s v="Active"/>
    <n v="82319"/>
    <s v="Active"/>
    <s v="PURCHASE"/>
    <s v="Trade Account - Tier 3"/>
    <n v="45125"/>
    <n v="2700"/>
    <n v="2752.65"/>
    <n v="2700"/>
    <n v="2700"/>
    <m/>
    <m/>
    <n v="0"/>
    <x v="1"/>
  </r>
  <r>
    <x v="1"/>
    <x v="1510"/>
    <x v="1428"/>
    <s v="Active"/>
    <n v="82321"/>
    <s v="Active"/>
    <s v="PURCHASE"/>
    <s v="Trade Account - Tier 3"/>
    <n v="45125"/>
    <n v="433.4"/>
    <n v="441.85129999999998"/>
    <n v="433.4"/>
    <n v="361.16666700000002"/>
    <n v="45156"/>
    <m/>
    <n v="0"/>
    <x v="1"/>
  </r>
  <r>
    <x v="1"/>
    <x v="1227"/>
    <x v="1165"/>
    <s v="Recovery"/>
    <n v="82322"/>
    <s v="Active"/>
    <s v="PURCHASE"/>
    <s v="Trade Account - Tier 3"/>
    <n v="45125"/>
    <n v="30"/>
    <n v="30.585000000000001"/>
    <n v="30"/>
    <n v="30"/>
    <m/>
    <m/>
    <n v="0"/>
    <x v="1"/>
  </r>
  <r>
    <x v="1"/>
    <x v="1414"/>
    <x v="1337"/>
    <s v="Active"/>
    <n v="82323"/>
    <s v="Active"/>
    <s v="PURCHASE"/>
    <s v="Trade Account - Tier 3"/>
    <n v="45125"/>
    <n v="131.83000000000001"/>
    <n v="134.40068500000001"/>
    <n v="131.83000000000001"/>
    <n v="131.83000000000001"/>
    <m/>
    <m/>
    <n v="0"/>
    <x v="1"/>
  </r>
  <r>
    <x v="1"/>
    <x v="1388"/>
    <x v="1312"/>
    <s v="Active"/>
    <n v="82325"/>
    <s v="Active"/>
    <s v="PURCHASE"/>
    <s v="Trade Account - Tier 3"/>
    <n v="45125"/>
    <n v="1738.84"/>
    <n v="1772.74738"/>
    <n v="1738.84"/>
    <n v="1738.84"/>
    <m/>
    <m/>
    <n v="0"/>
    <x v="1"/>
  </r>
  <r>
    <x v="1"/>
    <x v="1537"/>
    <x v="5"/>
    <s v="Active"/>
    <n v="82329"/>
    <s v="Active"/>
    <s v="PURCHASE"/>
    <s v="Trade Account - Tier 3"/>
    <n v="45125"/>
    <n v="80.14"/>
    <n v="81.702730000000003"/>
    <n v="80.14"/>
    <n v="80.14"/>
    <m/>
    <m/>
    <n v="0"/>
    <x v="1"/>
  </r>
  <r>
    <x v="1"/>
    <x v="1467"/>
    <x v="1386"/>
    <s v="Active"/>
    <n v="82330"/>
    <s v="Active"/>
    <s v="PURCHASE"/>
    <s v="Trade Account - Tier 3"/>
    <n v="45125"/>
    <n v="4200"/>
    <n v="4281.8999999999996"/>
    <n v="4200"/>
    <n v="4200"/>
    <m/>
    <m/>
    <n v="0"/>
    <x v="1"/>
  </r>
  <r>
    <x v="1"/>
    <x v="1400"/>
    <x v="1324"/>
    <s v="ARREAR"/>
    <n v="82331"/>
    <s v="LOCKED"/>
    <s v="PURCHASE"/>
    <s v="Trade Account - Tier 3"/>
    <n v="45125"/>
    <n v="50.01"/>
    <n v="50.985194999999997"/>
    <n v="50.01"/>
    <n v="50.01"/>
    <n v="45170"/>
    <n v="45170"/>
    <n v="0"/>
    <x v="1"/>
  </r>
  <r>
    <x v="1"/>
    <x v="1406"/>
    <x v="1330"/>
    <s v="Active"/>
    <n v="82336"/>
    <s v="Active"/>
    <s v="PURCHASE"/>
    <s v="Trade Account - Tier 3"/>
    <n v="45125"/>
    <n v="53.69"/>
    <n v="54.736955000000002"/>
    <n v="53.69"/>
    <n v="53.69"/>
    <m/>
    <m/>
    <n v="0"/>
    <x v="1"/>
  </r>
  <r>
    <x v="1"/>
    <x v="1574"/>
    <x v="1485"/>
    <s v="Active"/>
    <n v="82340"/>
    <s v="Active"/>
    <s v="INVOICE"/>
    <s v="Trade Account - Tier 3"/>
    <n v="45125"/>
    <n v="797.35"/>
    <n v="812.898325"/>
    <n v="797.35"/>
    <n v="664.45833349999998"/>
    <n v="45152"/>
    <m/>
    <n v="0"/>
    <x v="1"/>
  </r>
  <r>
    <x v="1"/>
    <x v="1299"/>
    <x v="1230"/>
    <s v="Active"/>
    <n v="82341"/>
    <s v="Active"/>
    <s v="PURCHASE"/>
    <s v="Trade Account - Tier 3"/>
    <n v="45125"/>
    <n v="1629.23"/>
    <n v="1660.9999849999999"/>
    <n v="1629.23"/>
    <n v="1357.6916670000001"/>
    <n v="45155"/>
    <m/>
    <n v="0"/>
    <x v="1"/>
  </r>
  <r>
    <x v="1"/>
    <x v="1388"/>
    <x v="1312"/>
    <s v="Active"/>
    <n v="82343"/>
    <s v="Active"/>
    <s v="PURCHASE"/>
    <s v="Trade Account - Tier 3"/>
    <n v="45125"/>
    <n v="1736"/>
    <n v="1769.8520000000001"/>
    <n v="1736"/>
    <n v="1736"/>
    <m/>
    <m/>
    <n v="0"/>
    <x v="1"/>
  </r>
  <r>
    <x v="1"/>
    <x v="1400"/>
    <x v="1324"/>
    <s v="ARREAR"/>
    <n v="82349"/>
    <s v="LOCKED"/>
    <s v="PURCHASE"/>
    <s v="Trade Account - Tier 3"/>
    <n v="45125"/>
    <n v="5"/>
    <n v="5.0975000000000001"/>
    <n v="5"/>
    <n v="5"/>
    <n v="45170"/>
    <n v="45170"/>
    <n v="0"/>
    <x v="1"/>
  </r>
  <r>
    <x v="1"/>
    <x v="1227"/>
    <x v="1165"/>
    <s v="Recovery"/>
    <n v="82351"/>
    <s v="Active"/>
    <s v="PURCHASE"/>
    <s v="Trade Account - Tier 3"/>
    <n v="45125"/>
    <n v="37.93"/>
    <n v="38.669635"/>
    <n v="37.93"/>
    <n v="37.93"/>
    <m/>
    <m/>
    <n v="0"/>
    <x v="1"/>
  </r>
  <r>
    <x v="1"/>
    <x v="1156"/>
    <x v="1102"/>
    <s v="Active"/>
    <n v="82356"/>
    <s v="Active"/>
    <s v="PURCHASE"/>
    <s v="Trade Account - Tier 3"/>
    <n v="45125"/>
    <n v="16.3"/>
    <n v="16.617850000000001"/>
    <n v="16.3"/>
    <n v="16.3"/>
    <m/>
    <m/>
    <n v="0"/>
    <x v="1"/>
  </r>
  <r>
    <x v="1"/>
    <x v="1327"/>
    <x v="1254"/>
    <s v="Recovery"/>
    <n v="82358"/>
    <s v="Active"/>
    <s v="PURCHASE"/>
    <s v="Trade Account - Tier 3"/>
    <n v="45125"/>
    <n v="600"/>
    <n v="611.70000000000005"/>
    <n v="600"/>
    <n v="600"/>
    <m/>
    <m/>
    <n v="0"/>
    <x v="1"/>
  </r>
  <r>
    <x v="1"/>
    <x v="1547"/>
    <x v="1461"/>
    <s v="Active"/>
    <n v="82361"/>
    <s v="Active"/>
    <s v="PURCHASE"/>
    <s v="Trade Account - Tier 3"/>
    <n v="45125"/>
    <n v="24.99"/>
    <n v="25.477305000000001"/>
    <n v="24.99"/>
    <n v="24.99"/>
    <m/>
    <m/>
    <n v="0"/>
    <x v="1"/>
  </r>
  <r>
    <x v="1"/>
    <x v="1529"/>
    <x v="1445"/>
    <s v="Active"/>
    <n v="82362"/>
    <s v="Active"/>
    <s v="PURCHASE"/>
    <s v="Trade Account - Tier 3"/>
    <n v="45125"/>
    <n v="437.11"/>
    <n v="445.633645"/>
    <n v="437.11"/>
    <n v="437.11"/>
    <m/>
    <m/>
    <n v="0"/>
    <x v="1"/>
  </r>
  <r>
    <x v="1"/>
    <x v="1205"/>
    <x v="134"/>
    <s v="Active"/>
    <n v="82363"/>
    <s v="Active"/>
    <s v="PURCHASE"/>
    <s v="Trade Account - Tier 3"/>
    <n v="45125"/>
    <n v="329.89"/>
    <n v="336.322855"/>
    <n v="329.89"/>
    <n v="274.90833350000003"/>
    <n v="45159"/>
    <m/>
    <n v="0"/>
    <x v="1"/>
  </r>
  <r>
    <x v="1"/>
    <x v="1414"/>
    <x v="1337"/>
    <s v="Active"/>
    <n v="82366"/>
    <s v="Active"/>
    <s v="PURCHASE"/>
    <s v="Trade Account - Tier 3"/>
    <n v="45125"/>
    <n v="109.56"/>
    <n v="111.69642"/>
    <n v="109.56"/>
    <n v="109.56"/>
    <m/>
    <m/>
    <n v="0"/>
    <x v="1"/>
  </r>
  <r>
    <x v="1"/>
    <x v="1360"/>
    <x v="1287"/>
    <s v="Active"/>
    <n v="82367"/>
    <s v="Active"/>
    <s v="PURCHASE"/>
    <s v="Trade Account - Tier 3"/>
    <n v="45125"/>
    <n v="51.04"/>
    <n v="52.03528"/>
    <n v="51.04"/>
    <n v="42.533332999999999"/>
    <n v="45160"/>
    <m/>
    <n v="0"/>
    <x v="1"/>
  </r>
  <r>
    <x v="1"/>
    <x v="1314"/>
    <x v="1243"/>
    <s v="Active"/>
    <n v="82369"/>
    <s v="Active"/>
    <s v="PURCHASE"/>
    <s v="Trade Account - Tier 3"/>
    <n v="45125"/>
    <n v="7361"/>
    <n v="7504.5394999999999"/>
    <n v="7361"/>
    <n v="7361"/>
    <m/>
    <m/>
    <n v="0"/>
    <x v="1"/>
  </r>
  <r>
    <x v="1"/>
    <x v="1441"/>
    <x v="1360"/>
    <s v="Active"/>
    <n v="82370"/>
    <s v="Active"/>
    <s v="PURCHASE"/>
    <s v="Trade Account - Tier 3"/>
    <n v="45125"/>
    <n v="1000"/>
    <n v="1019.5"/>
    <n v="1000"/>
    <n v="1000"/>
    <m/>
    <m/>
    <n v="0"/>
    <x v="1"/>
  </r>
  <r>
    <x v="1"/>
    <x v="1443"/>
    <x v="1362"/>
    <s v="Active"/>
    <n v="82371"/>
    <s v="Active"/>
    <s v="PURCHASE"/>
    <s v="Trade Account - Tier 3"/>
    <n v="45125"/>
    <n v="30.99"/>
    <n v="31.594304999999999"/>
    <n v="30.99"/>
    <n v="25.824999500000001"/>
    <n v="45152"/>
    <m/>
    <n v="0"/>
    <x v="1"/>
  </r>
  <r>
    <x v="1"/>
    <x v="1227"/>
    <x v="1165"/>
    <s v="Recovery"/>
    <n v="82373"/>
    <s v="Active"/>
    <s v="PURCHASE"/>
    <s v="Trade Account - Tier 3"/>
    <n v="45125"/>
    <n v="36.31"/>
    <n v="37.018045000000001"/>
    <n v="36.31"/>
    <n v="36.31"/>
    <m/>
    <m/>
    <n v="0"/>
    <x v="1"/>
  </r>
  <r>
    <x v="1"/>
    <x v="1400"/>
    <x v="1324"/>
    <s v="ARREAR"/>
    <n v="82375"/>
    <s v="LOCKED"/>
    <s v="PURCHASE"/>
    <s v="Trade Account - Tier 3"/>
    <n v="45125"/>
    <n v="59.95"/>
    <n v="61.119025000000001"/>
    <n v="59.95"/>
    <n v="59.95"/>
    <n v="45170"/>
    <n v="45170"/>
    <n v="0"/>
    <x v="1"/>
  </r>
  <r>
    <x v="1"/>
    <x v="1405"/>
    <x v="1329"/>
    <s v="Recovery"/>
    <n v="82379"/>
    <s v="Active"/>
    <s v="PURCHASE"/>
    <s v="Trade Account - Tier 3"/>
    <n v="45125"/>
    <n v="43.46"/>
    <n v="44.307470000000002"/>
    <n v="43.46"/>
    <n v="43.46"/>
    <m/>
    <m/>
    <n v="0"/>
    <x v="1"/>
  </r>
  <r>
    <x v="1"/>
    <x v="1406"/>
    <x v="1330"/>
    <s v="Active"/>
    <n v="82382"/>
    <s v="Active"/>
    <s v="PURCHASE"/>
    <s v="Trade Account - Tier 3"/>
    <n v="45125"/>
    <n v="330"/>
    <n v="336.435"/>
    <n v="330"/>
    <n v="330"/>
    <m/>
    <m/>
    <n v="0"/>
    <x v="1"/>
  </r>
  <r>
    <x v="1"/>
    <x v="1575"/>
    <x v="1486"/>
    <s v="Active"/>
    <n v="82383"/>
    <s v="Active"/>
    <s v="PURCHASE"/>
    <s v="Trade Account - Tier 3"/>
    <n v="45125"/>
    <n v="1865"/>
    <n v="1901.3675000000001"/>
    <n v="1865"/>
    <n v="1865"/>
    <m/>
    <m/>
    <n v="0"/>
    <x v="1"/>
  </r>
  <r>
    <x v="1"/>
    <x v="1522"/>
    <x v="1439"/>
    <s v="Active"/>
    <n v="82400"/>
    <s v="Active"/>
    <s v="PURCHASE"/>
    <s v="Trade Account - Tier 3"/>
    <n v="45125"/>
    <n v="6.55"/>
    <n v="6.6777249999999997"/>
    <n v="6.55"/>
    <n v="6.55"/>
    <m/>
    <m/>
    <n v="0"/>
    <x v="1"/>
  </r>
  <r>
    <x v="1"/>
    <x v="1522"/>
    <x v="1439"/>
    <s v="Active"/>
    <n v="82401"/>
    <s v="Active"/>
    <s v="PURCHASE"/>
    <s v="Trade Account - Tier 3"/>
    <n v="45125"/>
    <n v="44.99"/>
    <n v="45.867305000000002"/>
    <n v="44.99"/>
    <n v="44.99"/>
    <m/>
    <m/>
    <n v="0"/>
    <x v="1"/>
  </r>
  <r>
    <x v="1"/>
    <x v="1534"/>
    <x v="1450"/>
    <s v="Recovery"/>
    <n v="82402"/>
    <s v="Active"/>
    <s v="INVOICE"/>
    <s v="Trade Account - Tier 3"/>
    <n v="45125"/>
    <n v="22000"/>
    <n v="22429"/>
    <n v="22000"/>
    <n v="22000"/>
    <n v="45152"/>
    <n v="45152"/>
    <n v="18"/>
    <x v="6"/>
  </r>
  <r>
    <x v="1"/>
    <x v="1405"/>
    <x v="1329"/>
    <s v="Recovery"/>
    <n v="82403"/>
    <s v="Active"/>
    <s v="PURCHASE"/>
    <s v="Trade Account - Tier 3"/>
    <n v="45125"/>
    <n v="44.99"/>
    <n v="45.867305000000002"/>
    <n v="44.99"/>
    <n v="44.99"/>
    <m/>
    <m/>
    <n v="0"/>
    <x v="1"/>
  </r>
  <r>
    <x v="1"/>
    <x v="1457"/>
    <x v="1376"/>
    <s v="Active"/>
    <n v="82405"/>
    <s v="Active"/>
    <s v="PURCHASE"/>
    <s v="Trade Account - Tier 3"/>
    <n v="45125"/>
    <n v="165"/>
    <n v="168.2175"/>
    <n v="165"/>
    <n v="165"/>
    <m/>
    <m/>
    <n v="0"/>
    <x v="1"/>
  </r>
  <r>
    <x v="1"/>
    <x v="1117"/>
    <x v="625"/>
    <s v="Suspended"/>
    <n v="82408"/>
    <s v="Active"/>
    <s v="PURCHASE"/>
    <s v="Trade Account - Tier 3"/>
    <n v="45125"/>
    <n v="430.66"/>
    <n v="439.05786999999998"/>
    <n v="430.66"/>
    <n v="430.66"/>
    <m/>
    <m/>
    <n v="0"/>
    <x v="1"/>
  </r>
  <r>
    <x v="1"/>
    <x v="1406"/>
    <x v="1330"/>
    <s v="Active"/>
    <n v="82410"/>
    <s v="Active"/>
    <s v="PURCHASE"/>
    <s v="Trade Account - Tier 3"/>
    <n v="45125"/>
    <n v="259.72000000000003"/>
    <n v="264.78453999999999"/>
    <n v="259.72000000000003"/>
    <n v="259.72000000000003"/>
    <m/>
    <m/>
    <n v="0"/>
    <x v="1"/>
  </r>
  <r>
    <x v="1"/>
    <x v="1037"/>
    <x v="998"/>
    <s v="Active"/>
    <n v="82414"/>
    <s v="Active"/>
    <s v="PURCHASE"/>
    <s v="Trade Account - Tier 3"/>
    <n v="45125"/>
    <n v="20.2"/>
    <n v="20.593900000000001"/>
    <n v="20.2"/>
    <n v="20.2"/>
    <n v="45152"/>
    <n v="45152"/>
    <n v="18"/>
    <x v="6"/>
  </r>
  <r>
    <x v="1"/>
    <x v="1400"/>
    <x v="1324"/>
    <s v="ARREAR"/>
    <n v="82416"/>
    <s v="LOCKED"/>
    <s v="PURCHASE"/>
    <s v="Trade Account - Tier 3"/>
    <n v="45125"/>
    <n v="2.4900000000000002"/>
    <n v="2.5385550000000001"/>
    <n v="2.4900000000000002"/>
    <n v="2.4900000000000002"/>
    <n v="45170"/>
    <n v="45170"/>
    <n v="0"/>
    <x v="1"/>
  </r>
  <r>
    <x v="1"/>
    <x v="1227"/>
    <x v="1165"/>
    <s v="Recovery"/>
    <n v="82421"/>
    <s v="Active"/>
    <s v="PURCHASE"/>
    <s v="Trade Account - Tier 3"/>
    <n v="45125"/>
    <n v="34.5"/>
    <n v="35.172750000000001"/>
    <n v="34.5"/>
    <n v="34.5"/>
    <m/>
    <m/>
    <n v="0"/>
    <x v="1"/>
  </r>
  <r>
    <x v="1"/>
    <x v="1227"/>
    <x v="1165"/>
    <s v="Recovery"/>
    <n v="82423"/>
    <s v="Active"/>
    <s v="PURCHASE"/>
    <s v="Trade Account - Tier 3"/>
    <n v="45125"/>
    <n v="2"/>
    <n v="2.0390000000000001"/>
    <n v="2"/>
    <n v="2"/>
    <n v="45163"/>
    <n v="45163"/>
    <n v="7"/>
    <x v="6"/>
  </r>
  <r>
    <x v="1"/>
    <x v="1405"/>
    <x v="1329"/>
    <s v="Recovery"/>
    <n v="82424"/>
    <s v="Active"/>
    <s v="PURCHASE"/>
    <s v="Trade Account - Tier 3"/>
    <n v="45125"/>
    <n v="100.21"/>
    <n v="102.164095"/>
    <n v="100.21"/>
    <n v="100.21"/>
    <m/>
    <m/>
    <n v="0"/>
    <x v="1"/>
  </r>
  <r>
    <x v="1"/>
    <x v="1443"/>
    <x v="1362"/>
    <s v="Active"/>
    <n v="82427"/>
    <s v="Active"/>
    <s v="PURCHASE"/>
    <s v="Trade Account - Tier 3"/>
    <n v="45125"/>
    <n v="37.979999999999997"/>
    <n v="38.720610000000001"/>
    <n v="37.979999999999997"/>
    <n v="31.65"/>
    <n v="45152"/>
    <m/>
    <n v="0"/>
    <x v="1"/>
  </r>
  <r>
    <x v="1"/>
    <x v="1406"/>
    <x v="1330"/>
    <s v="Active"/>
    <n v="82428"/>
    <s v="Active"/>
    <s v="PURCHASE"/>
    <s v="Trade Account - Tier 3"/>
    <n v="45125"/>
    <n v="116.73"/>
    <n v="119.006235"/>
    <n v="116.73"/>
    <n v="116.73"/>
    <m/>
    <m/>
    <n v="0"/>
    <x v="1"/>
  </r>
  <r>
    <x v="1"/>
    <x v="1406"/>
    <x v="1330"/>
    <s v="Active"/>
    <n v="82431"/>
    <s v="Active"/>
    <s v="PURCHASE"/>
    <s v="Trade Account - Tier 3"/>
    <n v="45125"/>
    <n v="223.2"/>
    <n v="227.55240000000001"/>
    <n v="223.2"/>
    <n v="223.2"/>
    <m/>
    <m/>
    <n v="0"/>
    <x v="1"/>
  </r>
  <r>
    <x v="1"/>
    <x v="1400"/>
    <x v="1324"/>
    <s v="ARREAR"/>
    <n v="82432"/>
    <s v="LOCKED"/>
    <s v="PURCHASE"/>
    <s v="Trade Account - Tier 3"/>
    <n v="45125"/>
    <n v="45"/>
    <n v="45.877499999999998"/>
    <n v="45"/>
    <n v="45"/>
    <n v="45170"/>
    <n v="45170"/>
    <n v="0"/>
    <x v="1"/>
  </r>
  <r>
    <x v="1"/>
    <x v="1532"/>
    <x v="1448"/>
    <s v="Active"/>
    <n v="82439"/>
    <s v="Active"/>
    <s v="INVOICE"/>
    <s v="Trade Account - Tier 3"/>
    <n v="45126"/>
    <n v="987.44"/>
    <n v="1006.69508"/>
    <n v="987.44"/>
    <n v="987.44"/>
    <m/>
    <m/>
    <n v="0"/>
    <x v="1"/>
  </r>
  <r>
    <x v="1"/>
    <x v="1400"/>
    <x v="1324"/>
    <s v="ARREAR"/>
    <n v="82441"/>
    <s v="LOCKED"/>
    <s v="PURCHASE"/>
    <s v="Trade Account - Tier 3"/>
    <n v="45124"/>
    <n v="25.24"/>
    <n v="25.73218"/>
    <n v="25.24"/>
    <n v="25.24"/>
    <n v="45170"/>
    <n v="45170"/>
    <n v="0"/>
    <x v="1"/>
  </r>
  <r>
    <x v="1"/>
    <x v="1400"/>
    <x v="1324"/>
    <s v="ARREAR"/>
    <n v="82453"/>
    <s v="LOCKED"/>
    <s v="PURCHASE"/>
    <s v="Trade Account - Tier 3"/>
    <n v="45125"/>
    <n v="11.62"/>
    <n v="11.846590000000001"/>
    <n v="11.62"/>
    <n v="11.62"/>
    <n v="45170"/>
    <n v="45170"/>
    <n v="0"/>
    <x v="1"/>
  </r>
  <r>
    <x v="1"/>
    <x v="1522"/>
    <x v="1439"/>
    <s v="Active"/>
    <n v="82458"/>
    <s v="Active"/>
    <s v="PURCHASE"/>
    <s v="Trade Account - Tier 3"/>
    <n v="45125"/>
    <n v="98.19"/>
    <n v="100.104705"/>
    <n v="98.19"/>
    <n v="98.19"/>
    <m/>
    <m/>
    <n v="0"/>
    <x v="1"/>
  </r>
  <r>
    <x v="1"/>
    <x v="1168"/>
    <x v="1112"/>
    <s v="Active"/>
    <n v="82462"/>
    <s v="Active"/>
    <s v="PURCHASE"/>
    <s v="Trade Account - Tier 3"/>
    <n v="45125"/>
    <n v="464.41"/>
    <n v="473.46599500000002"/>
    <n v="464.41"/>
    <n v="464.41"/>
    <m/>
    <m/>
    <n v="0"/>
    <x v="1"/>
  </r>
  <r>
    <x v="1"/>
    <x v="1431"/>
    <x v="1351"/>
    <s v="Active"/>
    <n v="82463"/>
    <s v="Active"/>
    <s v="PURCHASE"/>
    <s v="Trade Account - Tier 3"/>
    <n v="45125"/>
    <n v="76.709999999999994"/>
    <n v="78.205844999999997"/>
    <n v="76.709999999999994"/>
    <n v="59.007693000000003"/>
    <n v="45166"/>
    <m/>
    <n v="0"/>
    <x v="1"/>
  </r>
  <r>
    <x v="1"/>
    <x v="1195"/>
    <x v="1137"/>
    <s v="Active"/>
    <n v="82464"/>
    <s v="Active"/>
    <s v="PURCHASE"/>
    <s v="Trade Account - Tier 3"/>
    <n v="45125"/>
    <n v="59.99"/>
    <n v="61.159804999999999"/>
    <n v="59.99"/>
    <n v="49.991666500000001"/>
    <n v="45156"/>
    <m/>
    <n v="0"/>
    <x v="1"/>
  </r>
  <r>
    <x v="1"/>
    <x v="1431"/>
    <x v="1351"/>
    <s v="Active"/>
    <n v="82466"/>
    <s v="Active"/>
    <s v="PURCHASE"/>
    <s v="Trade Account - Tier 3"/>
    <n v="45125"/>
    <n v="99"/>
    <n v="100.93049999999999"/>
    <n v="99"/>
    <n v="76.153847999999996"/>
    <n v="45166"/>
    <m/>
    <n v="0"/>
    <x v="1"/>
  </r>
  <r>
    <x v="1"/>
    <x v="1431"/>
    <x v="1351"/>
    <s v="Active"/>
    <n v="82469"/>
    <s v="Active"/>
    <s v="PURCHASE"/>
    <s v="Trade Account - Tier 3"/>
    <n v="45125"/>
    <n v="65.27"/>
    <n v="66.542765000000003"/>
    <n v="65.27"/>
    <n v="50.207692999999999"/>
    <n v="45166"/>
    <m/>
    <n v="0"/>
    <x v="1"/>
  </r>
  <r>
    <x v="1"/>
    <x v="1058"/>
    <x v="1017"/>
    <s v="Active"/>
    <n v="82471"/>
    <s v="Active"/>
    <s v="PURCHASE"/>
    <s v="Trade Account - Tier 3"/>
    <n v="45125"/>
    <n v="12"/>
    <n v="12.234"/>
    <n v="12"/>
    <n v="12"/>
    <m/>
    <m/>
    <n v="0"/>
    <x v="1"/>
  </r>
  <r>
    <x v="1"/>
    <x v="1253"/>
    <x v="1191"/>
    <s v="Active"/>
    <n v="82472"/>
    <s v="Active"/>
    <s v="PURCHASE"/>
    <s v="Trade Account - Tier 3"/>
    <n v="45125"/>
    <n v="6"/>
    <n v="6.117"/>
    <n v="6"/>
    <n v="6"/>
    <m/>
    <m/>
    <n v="0"/>
    <x v="1"/>
  </r>
  <r>
    <x v="1"/>
    <x v="1265"/>
    <x v="1201"/>
    <s v="Active"/>
    <n v="82473"/>
    <s v="Active"/>
    <s v="INVOICE"/>
    <s v="Trade Account - Tier 3"/>
    <n v="45126"/>
    <n v="5050"/>
    <n v="5148.4750000000004"/>
    <n v="5050"/>
    <n v="4208.3333329999996"/>
    <n v="45166"/>
    <m/>
    <n v="0"/>
    <x v="1"/>
  </r>
  <r>
    <x v="1"/>
    <x v="1487"/>
    <x v="1406"/>
    <s v="Active"/>
    <n v="82474"/>
    <s v="Active"/>
    <s v="PURCHASE"/>
    <s v="Trade Account - Tier 3"/>
    <n v="45125"/>
    <n v="143.58000000000001"/>
    <n v="146.37980999999999"/>
    <n v="143.58000000000001"/>
    <n v="121.49077"/>
    <n v="45152"/>
    <m/>
    <n v="0"/>
    <x v="1"/>
  </r>
  <r>
    <x v="1"/>
    <x v="1108"/>
    <x v="1058"/>
    <s v="Suspended"/>
    <n v="82475"/>
    <s v="Active"/>
    <s v="PURCHASE"/>
    <s v="Trade Account - Tier 3"/>
    <n v="45125"/>
    <n v="3640"/>
    <n v="3710.98"/>
    <n v="3640"/>
    <n v="3640"/>
    <m/>
    <m/>
    <n v="0"/>
    <x v="1"/>
  </r>
  <r>
    <x v="1"/>
    <x v="1360"/>
    <x v="1287"/>
    <s v="Active"/>
    <n v="82481"/>
    <s v="Active"/>
    <s v="PURCHASE"/>
    <s v="Trade Account - Tier 3"/>
    <n v="45125"/>
    <n v="32"/>
    <n v="32.624000000000002"/>
    <n v="32"/>
    <n v="26.666667"/>
    <n v="45160"/>
    <m/>
    <n v="0"/>
    <x v="1"/>
  </r>
  <r>
    <x v="1"/>
    <x v="1164"/>
    <x v="1108"/>
    <s v="Active"/>
    <n v="82486"/>
    <s v="Active"/>
    <s v="PURCHASE"/>
    <s v="Trade Account - Tier 3"/>
    <n v="45125"/>
    <n v="1360.79"/>
    <n v="1387.325405"/>
    <n v="1360.79"/>
    <n v="1133.991667"/>
    <n v="45147"/>
    <m/>
    <n v="0"/>
    <x v="1"/>
  </r>
  <r>
    <x v="1"/>
    <x v="1331"/>
    <x v="1258"/>
    <s v="Active"/>
    <n v="82488"/>
    <s v="Active"/>
    <s v="PURCHASE"/>
    <s v="Trade Account - Tier 3"/>
    <n v="45126"/>
    <n v="591.76"/>
    <n v="603.29931999999997"/>
    <n v="591.76"/>
    <n v="591.76"/>
    <m/>
    <m/>
    <n v="0"/>
    <x v="1"/>
  </r>
  <r>
    <x v="1"/>
    <x v="1227"/>
    <x v="1165"/>
    <s v="Recovery"/>
    <n v="82491"/>
    <s v="Active"/>
    <s v="PURCHASE"/>
    <s v="Trade Account - Tier 3"/>
    <n v="45126"/>
    <n v="99"/>
    <n v="100.93049999999999"/>
    <n v="99"/>
    <n v="99"/>
    <m/>
    <m/>
    <n v="0"/>
    <x v="1"/>
  </r>
  <r>
    <x v="1"/>
    <x v="1234"/>
    <x v="1172"/>
    <s v="Active"/>
    <n v="82499"/>
    <s v="Active"/>
    <s v="PURCHASE"/>
    <s v="Trade Account - Tier 3"/>
    <n v="45126"/>
    <n v="1400"/>
    <n v="1427.3"/>
    <n v="1400"/>
    <n v="1166.666667"/>
    <n v="45159"/>
    <m/>
    <n v="0"/>
    <x v="1"/>
  </r>
  <r>
    <x v="1"/>
    <x v="1446"/>
    <x v="1365"/>
    <s v="Active"/>
    <n v="82500"/>
    <s v="Active"/>
    <s v="PURCHASE"/>
    <s v="Trade Account - Tier 3"/>
    <n v="45126"/>
    <n v="48.71"/>
    <n v="49.659844999999997"/>
    <n v="48.71"/>
    <n v="48.71"/>
    <m/>
    <m/>
    <n v="0"/>
    <x v="1"/>
  </r>
  <r>
    <x v="1"/>
    <x v="1372"/>
    <x v="1299"/>
    <s v="Active"/>
    <n v="82502"/>
    <s v="Active"/>
    <s v="PURCHASE"/>
    <s v="Trade Account - Tier 3"/>
    <n v="45126"/>
    <n v="1149"/>
    <n v="1171.4055000000001"/>
    <n v="1149"/>
    <n v="1149"/>
    <m/>
    <m/>
    <n v="0"/>
    <x v="1"/>
  </r>
  <r>
    <x v="1"/>
    <x v="1099"/>
    <x v="1050"/>
    <s v="Active"/>
    <n v="82507"/>
    <s v="Active"/>
    <s v="INVOICE"/>
    <s v="Trade Account - Tier 3"/>
    <n v="45126"/>
    <n v="4203.93"/>
    <n v="4285.9066350000003"/>
    <n v="4203.93"/>
    <n v="4203.93"/>
    <m/>
    <m/>
    <n v="0"/>
    <x v="1"/>
  </r>
  <r>
    <x v="1"/>
    <x v="1227"/>
    <x v="1165"/>
    <s v="Recovery"/>
    <n v="82510"/>
    <s v="Active"/>
    <s v="PURCHASE"/>
    <s v="Trade Account - Tier 3"/>
    <n v="45126"/>
    <n v="31.43"/>
    <n v="32.042884999999998"/>
    <n v="31.43"/>
    <n v="31.43"/>
    <m/>
    <m/>
    <n v="0"/>
    <x v="1"/>
  </r>
  <r>
    <x v="1"/>
    <x v="1372"/>
    <x v="1299"/>
    <s v="Active"/>
    <n v="82513"/>
    <s v="Active"/>
    <s v="PURCHASE"/>
    <s v="Trade Account - Tier 3"/>
    <n v="45126"/>
    <n v="235.58"/>
    <n v="240.17381"/>
    <n v="235.58"/>
    <n v="235.58"/>
    <m/>
    <m/>
    <n v="0"/>
    <x v="1"/>
  </r>
  <r>
    <x v="1"/>
    <x v="1227"/>
    <x v="1165"/>
    <s v="Recovery"/>
    <n v="82516"/>
    <s v="Active"/>
    <s v="PURCHASE"/>
    <s v="Trade Account - Tier 3"/>
    <n v="45126"/>
    <n v="35.49"/>
    <n v="36.182054999999998"/>
    <n v="35.49"/>
    <n v="35.49"/>
    <m/>
    <m/>
    <n v="0"/>
    <x v="1"/>
  </r>
  <r>
    <x v="1"/>
    <x v="1210"/>
    <x v="1149"/>
    <s v="Active"/>
    <n v="82517"/>
    <s v="Active"/>
    <s v="PURCHASE"/>
    <s v="Trade Account - Tier 3"/>
    <n v="45126"/>
    <n v="11"/>
    <n v="11.214499999999999"/>
    <n v="11"/>
    <n v="9.1666670000000003"/>
    <n v="45152"/>
    <m/>
    <n v="0"/>
    <x v="1"/>
  </r>
  <r>
    <x v="1"/>
    <x v="1473"/>
    <x v="1392"/>
    <s v="Active"/>
    <n v="82518"/>
    <s v="Active"/>
    <s v="INVOICE"/>
    <s v="Trade Account - Tier 3"/>
    <n v="45126"/>
    <n v="4103"/>
    <n v="4183.0084999999999"/>
    <n v="4103"/>
    <n v="4103"/>
    <m/>
    <m/>
    <n v="0"/>
    <x v="1"/>
  </r>
  <r>
    <x v="1"/>
    <x v="1576"/>
    <x v="1487"/>
    <s v="Active"/>
    <n v="82520"/>
    <s v="LOCKED"/>
    <s v="INVOICE"/>
    <s v="Trade Account - Tier 3"/>
    <n v="45126"/>
    <n v="9361.5499999999993"/>
    <n v="9544.1002250000001"/>
    <n v="9361.5499999999993"/>
    <n v="9361.5499999999993"/>
    <n v="45169"/>
    <n v="45169"/>
    <n v="1"/>
    <x v="6"/>
  </r>
  <r>
    <x v="1"/>
    <x v="1576"/>
    <x v="1487"/>
    <s v="Active"/>
    <n v="82521"/>
    <s v="LOCKED"/>
    <s v="INVOICE"/>
    <s v="Trade Account - Tier 3"/>
    <n v="45126"/>
    <n v="12218.93"/>
    <n v="12457.199140000001"/>
    <n v="12218.93"/>
    <n v="12218.93"/>
    <n v="45169"/>
    <n v="45169"/>
    <n v="1"/>
    <x v="6"/>
  </r>
  <r>
    <x v="1"/>
    <x v="1427"/>
    <x v="1348"/>
    <s v="Active"/>
    <n v="82522"/>
    <s v="Active"/>
    <s v="PURCHASE"/>
    <s v="Trade Account - Tier 3"/>
    <n v="45126"/>
    <n v="115.41"/>
    <n v="117.660495"/>
    <n v="115.41"/>
    <n v="115.41"/>
    <m/>
    <m/>
    <n v="0"/>
    <x v="1"/>
  </r>
  <r>
    <x v="1"/>
    <x v="1576"/>
    <x v="1487"/>
    <s v="Active"/>
    <n v="82524"/>
    <s v="LOCKED"/>
    <s v="INVOICE"/>
    <s v="Trade Account - Tier 3"/>
    <n v="45126"/>
    <n v="9186.66"/>
    <n v="9365.7998700000007"/>
    <n v="9186.66"/>
    <n v="9186.66"/>
    <n v="45169"/>
    <n v="45169"/>
    <n v="1"/>
    <x v="6"/>
  </r>
  <r>
    <x v="1"/>
    <x v="1576"/>
    <x v="1487"/>
    <s v="Active"/>
    <n v="82525"/>
    <s v="LOCKED"/>
    <s v="INVOICE"/>
    <s v="Trade Account - Tier 3"/>
    <n v="45126"/>
    <n v="5041.66"/>
    <n v="5139.9723700000004"/>
    <n v="5041.66"/>
    <n v="5041.66"/>
    <n v="45169"/>
    <n v="45169"/>
    <n v="1"/>
    <x v="6"/>
  </r>
  <r>
    <x v="1"/>
    <x v="1576"/>
    <x v="1487"/>
    <s v="Active"/>
    <n v="82529"/>
    <s v="LOCKED"/>
    <s v="INVOICE"/>
    <s v="Trade Account - Tier 3"/>
    <n v="45126"/>
    <n v="2504.91"/>
    <n v="2553.7557449999999"/>
    <n v="2504.91"/>
    <n v="2504.91"/>
    <n v="45169"/>
    <n v="45169"/>
    <n v="1"/>
    <x v="6"/>
  </r>
  <r>
    <x v="1"/>
    <x v="1576"/>
    <x v="1487"/>
    <s v="Active"/>
    <n v="82531"/>
    <s v="LOCKED"/>
    <s v="INVOICE"/>
    <s v="Trade Account - Tier 3"/>
    <n v="45126"/>
    <n v="6750.03"/>
    <n v="6881.6555850000004"/>
    <n v="6750.03"/>
    <n v="6750.03"/>
    <n v="45169"/>
    <n v="45169"/>
    <n v="1"/>
    <x v="6"/>
  </r>
  <r>
    <x v="1"/>
    <x v="1576"/>
    <x v="1487"/>
    <s v="Active"/>
    <n v="82532"/>
    <s v="LOCKED"/>
    <s v="INVOICE"/>
    <s v="Trade Account - Tier 3"/>
    <n v="45126"/>
    <n v="12807.58"/>
    <n v="13057.327810000001"/>
    <n v="12807.58"/>
    <n v="12807.58"/>
    <n v="45169"/>
    <n v="45169"/>
    <n v="1"/>
    <x v="6"/>
  </r>
  <r>
    <x v="1"/>
    <x v="1205"/>
    <x v="134"/>
    <s v="Active"/>
    <n v="82534"/>
    <s v="Active"/>
    <s v="PURCHASE"/>
    <s v="Trade Account - Tier 3"/>
    <n v="45126"/>
    <n v="140.37"/>
    <n v="143.107215"/>
    <n v="140.37"/>
    <n v="116.9749995"/>
    <n v="45159"/>
    <m/>
    <n v="0"/>
    <x v="1"/>
  </r>
  <r>
    <x v="1"/>
    <x v="1573"/>
    <x v="1484"/>
    <s v="Active"/>
    <n v="82537"/>
    <s v="Active"/>
    <s v="INVOICE"/>
    <s v="Trade Account - Tier 3"/>
    <n v="45126"/>
    <n v="3000"/>
    <n v="3058.5"/>
    <n v="3000"/>
    <n v="3000"/>
    <n v="45159"/>
    <n v="45159"/>
    <n v="11"/>
    <x v="6"/>
  </r>
  <r>
    <x v="1"/>
    <x v="1321"/>
    <x v="1249"/>
    <s v="Active"/>
    <n v="82542"/>
    <s v="Active"/>
    <s v="PURCHASE"/>
    <s v="Trade Account - Tier 3"/>
    <n v="45126"/>
    <n v="280"/>
    <n v="285.45999999999998"/>
    <n v="280"/>
    <n v="280"/>
    <m/>
    <m/>
    <n v="0"/>
    <x v="1"/>
  </r>
  <r>
    <x v="1"/>
    <x v="1210"/>
    <x v="1149"/>
    <s v="Active"/>
    <n v="82543"/>
    <s v="Active"/>
    <s v="PURCHASE"/>
    <s v="Trade Account - Tier 3"/>
    <n v="45126"/>
    <n v="414.29"/>
    <n v="422.36865499999999"/>
    <n v="414.29"/>
    <n v="345.24166650000001"/>
    <n v="45152"/>
    <m/>
    <n v="0"/>
    <x v="1"/>
  </r>
  <r>
    <x v="1"/>
    <x v="1467"/>
    <x v="1386"/>
    <s v="Active"/>
    <n v="82544"/>
    <s v="Active"/>
    <s v="INVOICE"/>
    <s v="Trade Account - Tier 3"/>
    <n v="45126"/>
    <n v="4196.45"/>
    <n v="4278.2807750000002"/>
    <n v="4196.45"/>
    <n v="4196.45"/>
    <m/>
    <m/>
    <n v="0"/>
    <x v="1"/>
  </r>
  <r>
    <x v="1"/>
    <x v="1574"/>
    <x v="1485"/>
    <s v="Active"/>
    <n v="82547"/>
    <s v="Active"/>
    <s v="PURCHASE"/>
    <s v="Trade Account - Tier 3"/>
    <n v="45126"/>
    <n v="23.43"/>
    <n v="23.886884999999999"/>
    <n v="23.43"/>
    <n v="19.5249995"/>
    <n v="45152"/>
    <m/>
    <n v="0"/>
    <x v="1"/>
  </r>
  <r>
    <x v="1"/>
    <x v="1154"/>
    <x v="1100"/>
    <s v="Active"/>
    <n v="82549"/>
    <s v="Active"/>
    <s v="PURCHASE"/>
    <s v="Trade Account - Tier 3"/>
    <n v="45126"/>
    <n v="2510"/>
    <n v="2558.9450000000002"/>
    <n v="2510"/>
    <n v="2510"/>
    <m/>
    <m/>
    <n v="0"/>
    <x v="1"/>
  </r>
  <r>
    <x v="1"/>
    <x v="1159"/>
    <x v="309"/>
    <s v="Active"/>
    <n v="82550"/>
    <s v="Active"/>
    <s v="PURCHASE"/>
    <s v="Trade Account - Tier 3"/>
    <n v="45126"/>
    <n v="20.9"/>
    <n v="21.307549999999999"/>
    <n v="20.9"/>
    <n v="13.933332999999999"/>
    <n v="45159"/>
    <m/>
    <n v="0"/>
    <x v="1"/>
  </r>
  <r>
    <x v="1"/>
    <x v="1446"/>
    <x v="1365"/>
    <s v="Active"/>
    <n v="82557"/>
    <s v="Active"/>
    <s v="PURCHASE"/>
    <s v="Trade Account - Tier 3"/>
    <n v="45126"/>
    <n v="1179.75"/>
    <n v="1202.7551249999999"/>
    <n v="1179.75"/>
    <n v="1179.75"/>
    <m/>
    <m/>
    <n v="0"/>
    <x v="1"/>
  </r>
  <r>
    <x v="1"/>
    <x v="1569"/>
    <x v="233"/>
    <s v="Active"/>
    <n v="82563"/>
    <s v="Active"/>
    <s v="PURCHASE"/>
    <s v="Trade Account - Tier 3"/>
    <n v="45126"/>
    <n v="56"/>
    <n v="57.091999999999999"/>
    <n v="56"/>
    <n v="56"/>
    <m/>
    <m/>
    <n v="0"/>
    <x v="1"/>
  </r>
  <r>
    <x v="1"/>
    <x v="1569"/>
    <x v="233"/>
    <s v="Active"/>
    <n v="82564"/>
    <s v="Active"/>
    <s v="PURCHASE"/>
    <s v="Trade Account - Tier 3"/>
    <n v="45126"/>
    <n v="69.989999999999995"/>
    <n v="71.354804999999999"/>
    <n v="69.989999999999995"/>
    <n v="69.989999999999995"/>
    <m/>
    <m/>
    <n v="0"/>
    <x v="1"/>
  </r>
  <r>
    <x v="1"/>
    <x v="1139"/>
    <x v="1087"/>
    <s v="Active"/>
    <n v="82566"/>
    <s v="Active"/>
    <s v="PURCHASE"/>
    <s v="Trade Account - Tier 3"/>
    <n v="45126"/>
    <n v="2110.62"/>
    <n v="2151.77709"/>
    <n v="2110.62"/>
    <n v="2110.62"/>
    <m/>
    <m/>
    <n v="0"/>
    <x v="1"/>
  </r>
  <r>
    <x v="1"/>
    <x v="1139"/>
    <x v="1087"/>
    <s v="Active"/>
    <n v="82567"/>
    <s v="Active"/>
    <s v="PURCHASE"/>
    <s v="Trade Account - Tier 3"/>
    <n v="45126"/>
    <n v="2110.62"/>
    <n v="2151.77709"/>
    <n v="2110.62"/>
    <n v="2110.62"/>
    <m/>
    <m/>
    <n v="0"/>
    <x v="1"/>
  </r>
  <r>
    <x v="1"/>
    <x v="1406"/>
    <x v="1330"/>
    <s v="Active"/>
    <n v="82568"/>
    <s v="Active"/>
    <s v="PURCHASE"/>
    <s v="Trade Account - Tier 3"/>
    <n v="45126"/>
    <n v="76.08"/>
    <n v="77.563559999999995"/>
    <n v="76.08"/>
    <n v="76.08"/>
    <m/>
    <m/>
    <n v="0"/>
    <x v="1"/>
  </r>
  <r>
    <x v="1"/>
    <x v="1253"/>
    <x v="1191"/>
    <s v="Active"/>
    <n v="82570"/>
    <s v="Active"/>
    <s v="PURCHASE"/>
    <s v="Trade Account - Tier 3"/>
    <n v="45126"/>
    <n v="13.08"/>
    <n v="13.33506"/>
    <n v="13.08"/>
    <n v="13.08"/>
    <m/>
    <m/>
    <n v="0"/>
    <x v="1"/>
  </r>
  <r>
    <x v="1"/>
    <x v="1445"/>
    <x v="1364"/>
    <s v="Active"/>
    <n v="82571"/>
    <s v="Active"/>
    <s v="PURCHASE"/>
    <s v="Trade Account - Tier 3"/>
    <n v="45126"/>
    <n v="42.52"/>
    <n v="43.349139999999998"/>
    <n v="42.52"/>
    <n v="42.52"/>
    <m/>
    <m/>
    <n v="0"/>
    <x v="1"/>
  </r>
  <r>
    <x v="1"/>
    <x v="1179"/>
    <x v="1122"/>
    <s v="Active"/>
    <n v="82572"/>
    <s v="Active"/>
    <s v="INVOICE"/>
    <s v="Trade Account - Tier 3"/>
    <n v="45126"/>
    <n v="1810.62"/>
    <n v="1845.9270899999999"/>
    <n v="1810.62"/>
    <n v="1810.62"/>
    <m/>
    <m/>
    <n v="0"/>
    <x v="1"/>
  </r>
  <r>
    <x v="1"/>
    <x v="1375"/>
    <x v="1302"/>
    <s v="Active"/>
    <n v="82574"/>
    <s v="Active"/>
    <s v="PURCHASE"/>
    <s v="Trade Account - Tier 3"/>
    <n v="45126"/>
    <n v="1568.12"/>
    <n v="1598.6983399999999"/>
    <n v="1568.12"/>
    <n v="1306.7666670000001"/>
    <n v="45166"/>
    <m/>
    <n v="0"/>
    <x v="1"/>
  </r>
  <r>
    <x v="1"/>
    <x v="1569"/>
    <x v="233"/>
    <s v="Active"/>
    <n v="82577"/>
    <s v="Active"/>
    <s v="PURCHASE"/>
    <s v="Trade Account - Tier 3"/>
    <n v="45126"/>
    <n v="44.95"/>
    <n v="45.826524999999997"/>
    <n v="44.95"/>
    <n v="44.95"/>
    <m/>
    <m/>
    <n v="0"/>
    <x v="1"/>
  </r>
  <r>
    <x v="1"/>
    <x v="1236"/>
    <x v="1174"/>
    <s v="Active"/>
    <n v="82579"/>
    <s v="Active"/>
    <s v="PURCHASE"/>
    <s v="Trade Account - Tier 3"/>
    <n v="45126"/>
    <n v="2667.83"/>
    <n v="2719.8526849999998"/>
    <n v="2667.83"/>
    <n v="2223.1916670000001"/>
    <n v="45166"/>
    <m/>
    <n v="0"/>
    <x v="1"/>
  </r>
  <r>
    <x v="1"/>
    <x v="1522"/>
    <x v="1439"/>
    <s v="Active"/>
    <n v="82580"/>
    <s v="Active"/>
    <s v="PURCHASE"/>
    <s v="Trade Account - Tier 3"/>
    <n v="45126"/>
    <n v="1342.48"/>
    <n v="1368.6583599999999"/>
    <n v="1342.48"/>
    <n v="1342.48"/>
    <m/>
    <m/>
    <n v="0"/>
    <x v="1"/>
  </r>
  <r>
    <x v="1"/>
    <x v="1195"/>
    <x v="1137"/>
    <s v="Active"/>
    <n v="82581"/>
    <s v="Active"/>
    <s v="PURCHASE"/>
    <s v="Trade Account - Tier 3"/>
    <n v="45126"/>
    <n v="72.989999999999995"/>
    <n v="74.413304999999994"/>
    <n v="72.989999999999995"/>
    <n v="60.824999499999997"/>
    <n v="45156"/>
    <m/>
    <n v="0"/>
    <x v="1"/>
  </r>
  <r>
    <x v="1"/>
    <x v="1372"/>
    <x v="1299"/>
    <s v="Active"/>
    <n v="82584"/>
    <s v="Active"/>
    <s v="PURCHASE"/>
    <s v="Trade Account - Tier 3"/>
    <n v="45126"/>
    <n v="181.39"/>
    <n v="184.92710500000001"/>
    <n v="181.39"/>
    <n v="181.39"/>
    <m/>
    <m/>
    <n v="0"/>
    <x v="1"/>
  </r>
  <r>
    <x v="1"/>
    <x v="1179"/>
    <x v="1122"/>
    <s v="Active"/>
    <n v="82585"/>
    <s v="Active"/>
    <s v="INVOICE"/>
    <s v="Trade Account - Tier 3"/>
    <n v="45126"/>
    <n v="1277.5999999999999"/>
    <n v="1302.5132000000001"/>
    <n v="1277.5999999999999"/>
    <n v="1277.5999999999999"/>
    <m/>
    <m/>
    <n v="0"/>
    <x v="1"/>
  </r>
  <r>
    <x v="1"/>
    <x v="1179"/>
    <x v="1122"/>
    <s v="Active"/>
    <n v="82586"/>
    <s v="Active"/>
    <s v="INVOICE"/>
    <s v="Trade Account - Tier 3"/>
    <n v="45126"/>
    <n v="1953.46"/>
    <n v="1991.5524700000001"/>
    <n v="1953.46"/>
    <n v="1953.46"/>
    <m/>
    <m/>
    <n v="0"/>
    <x v="1"/>
  </r>
  <r>
    <x v="1"/>
    <x v="1179"/>
    <x v="1122"/>
    <s v="Active"/>
    <n v="82588"/>
    <s v="Active"/>
    <s v="INVOICE"/>
    <s v="Trade Account - Tier 3"/>
    <n v="45126"/>
    <n v="1010.27"/>
    <n v="1029.9702649999999"/>
    <n v="1010.27"/>
    <n v="1010.27"/>
    <m/>
    <m/>
    <n v="0"/>
    <x v="1"/>
  </r>
  <r>
    <x v="1"/>
    <x v="1409"/>
    <x v="1333"/>
    <s v="Active"/>
    <n v="82589"/>
    <s v="Active"/>
    <s v="PURCHASE"/>
    <s v="Trade Account - Tier 3"/>
    <n v="45126"/>
    <n v="4"/>
    <n v="4.0780000000000003"/>
    <n v="4"/>
    <n v="4"/>
    <m/>
    <m/>
    <n v="0"/>
    <x v="1"/>
  </r>
  <r>
    <x v="1"/>
    <x v="1227"/>
    <x v="1165"/>
    <s v="Recovery"/>
    <n v="82595"/>
    <s v="Active"/>
    <s v="PURCHASE"/>
    <s v="Trade Account - Tier 3"/>
    <n v="45126"/>
    <n v="30.72"/>
    <n v="31.319040000000001"/>
    <n v="30.72"/>
    <n v="30.72"/>
    <m/>
    <m/>
    <n v="0"/>
    <x v="1"/>
  </r>
  <r>
    <x v="1"/>
    <x v="1099"/>
    <x v="1050"/>
    <s v="Active"/>
    <n v="82598"/>
    <s v="Active"/>
    <s v="INVOICE"/>
    <s v="Trade Account - Tier 3"/>
    <n v="45126"/>
    <n v="1207.9000000000001"/>
    <n v="1231.4540500000001"/>
    <n v="1207.9000000000001"/>
    <n v="1207.9000000000001"/>
    <m/>
    <m/>
    <n v="0"/>
    <x v="1"/>
  </r>
  <r>
    <x v="1"/>
    <x v="1082"/>
    <x v="622"/>
    <s v="Active"/>
    <n v="82601"/>
    <s v="Active"/>
    <s v="PURCHASE"/>
    <s v="Trade Account - Tier 3"/>
    <n v="45126"/>
    <n v="535.80999999999995"/>
    <n v="546.25829499999998"/>
    <n v="535.80999999999995"/>
    <n v="446.50833349999999"/>
    <n v="45166"/>
    <m/>
    <n v="0"/>
    <x v="1"/>
  </r>
  <r>
    <x v="1"/>
    <x v="1253"/>
    <x v="1191"/>
    <s v="Active"/>
    <n v="82603"/>
    <s v="Active"/>
    <s v="PURCHASE"/>
    <s v="Trade Account - Tier 3"/>
    <n v="45126"/>
    <n v="159.81"/>
    <n v="162.92629500000001"/>
    <n v="159.81"/>
    <n v="159.81"/>
    <m/>
    <m/>
    <n v="0"/>
    <x v="1"/>
  </r>
  <r>
    <x v="1"/>
    <x v="1061"/>
    <x v="1020"/>
    <s v="Recovery"/>
    <n v="82605"/>
    <s v="Active"/>
    <s v="PURCHASE"/>
    <s v="Trade Account - Tier 3"/>
    <n v="45126"/>
    <n v="68.180000000000007"/>
    <n v="69.509510000000006"/>
    <n v="68.180000000000007"/>
    <n v="68.180000000000007"/>
    <m/>
    <m/>
    <n v="0"/>
    <x v="1"/>
  </r>
  <r>
    <x v="1"/>
    <x v="1107"/>
    <x v="118"/>
    <s v="Active"/>
    <n v="82609"/>
    <s v="Active"/>
    <s v="PURCHASE"/>
    <s v="Trade Account - Tier 3"/>
    <n v="45126"/>
    <n v="4767.12"/>
    <n v="4860.0788400000001"/>
    <n v="4767.12"/>
    <n v="4767.12"/>
    <m/>
    <m/>
    <n v="0"/>
    <x v="1"/>
  </r>
  <r>
    <x v="1"/>
    <x v="1397"/>
    <x v="1321"/>
    <s v="Active"/>
    <n v="82615"/>
    <s v="Active"/>
    <s v="PURCHASE"/>
    <s v="Trade Account - Tier 3"/>
    <n v="45126"/>
    <n v="1434.4"/>
    <n v="1462.3707999999999"/>
    <n v="1434.4"/>
    <n v="1434.4"/>
    <m/>
    <m/>
    <n v="0"/>
    <x v="1"/>
  </r>
  <r>
    <x v="1"/>
    <x v="1375"/>
    <x v="1302"/>
    <s v="Active"/>
    <n v="82619"/>
    <s v="Active"/>
    <s v="PURCHASE"/>
    <s v="Trade Account - Tier 3"/>
    <n v="45126"/>
    <n v="241.04"/>
    <n v="245.74028000000001"/>
    <n v="241.04"/>
    <n v="160.693333"/>
    <n v="45166"/>
    <m/>
    <n v="0"/>
    <x v="1"/>
  </r>
  <r>
    <x v="1"/>
    <x v="1476"/>
    <x v="1395"/>
    <s v="Active"/>
    <n v="82621"/>
    <s v="Active"/>
    <s v="PURCHASE"/>
    <s v="Trade Account - Tier 3"/>
    <n v="45126"/>
    <n v="4000"/>
    <n v="4078"/>
    <n v="4000"/>
    <n v="4000"/>
    <m/>
    <m/>
    <n v="0"/>
    <x v="1"/>
  </r>
  <r>
    <x v="1"/>
    <x v="1195"/>
    <x v="1137"/>
    <s v="Active"/>
    <n v="82624"/>
    <s v="Active"/>
    <s v="PURCHASE"/>
    <s v="Trade Account - Tier 3"/>
    <n v="45126"/>
    <n v="26.11"/>
    <n v="26.619145"/>
    <n v="26.11"/>
    <n v="21.758333499999999"/>
    <n v="45156"/>
    <m/>
    <n v="0"/>
    <x v="1"/>
  </r>
  <r>
    <x v="1"/>
    <x v="1405"/>
    <x v="1329"/>
    <s v="Recovery"/>
    <n v="82626"/>
    <s v="Active"/>
    <s v="PURCHASE"/>
    <s v="Trade Account - Tier 3"/>
    <n v="45126"/>
    <n v="73.94"/>
    <n v="75.381829999999994"/>
    <n v="73.94"/>
    <n v="73.94"/>
    <m/>
    <m/>
    <n v="0"/>
    <x v="1"/>
  </r>
  <r>
    <x v="1"/>
    <x v="1210"/>
    <x v="1149"/>
    <s v="Active"/>
    <n v="82630"/>
    <s v="Active"/>
    <s v="PURCHASE"/>
    <s v="Trade Account - Tier 3"/>
    <n v="45126"/>
    <n v="568"/>
    <n v="579.07600000000002"/>
    <n v="568"/>
    <n v="473.33333299999998"/>
    <n v="45152"/>
    <m/>
    <n v="0"/>
    <x v="1"/>
  </r>
  <r>
    <x v="1"/>
    <x v="1195"/>
    <x v="1137"/>
    <s v="Active"/>
    <n v="82631"/>
    <s v="Active"/>
    <s v="PURCHASE"/>
    <s v="Trade Account - Tier 3"/>
    <n v="45126"/>
    <n v="60.2"/>
    <n v="61.373899999999999"/>
    <n v="60.2"/>
    <n v="50.166666999999997"/>
    <n v="45156"/>
    <m/>
    <n v="0"/>
    <x v="1"/>
  </r>
  <r>
    <x v="1"/>
    <x v="1195"/>
    <x v="1137"/>
    <s v="Active"/>
    <n v="82632"/>
    <s v="Active"/>
    <s v="PURCHASE"/>
    <s v="Trade Account - Tier 3"/>
    <n v="45126"/>
    <n v="33.81"/>
    <n v="34.469295000000002"/>
    <n v="33.81"/>
    <n v="28.174999499999998"/>
    <n v="45156"/>
    <m/>
    <n v="0"/>
    <x v="1"/>
  </r>
  <r>
    <x v="1"/>
    <x v="1510"/>
    <x v="1428"/>
    <s v="Active"/>
    <n v="82635"/>
    <s v="Active"/>
    <s v="PURCHASE"/>
    <s v="Trade Account - Tier 3"/>
    <n v="45126"/>
    <n v="23.5"/>
    <n v="23.95825"/>
    <n v="23.5"/>
    <n v="23.5"/>
    <m/>
    <m/>
    <n v="0"/>
    <x v="1"/>
  </r>
  <r>
    <x v="1"/>
    <x v="1227"/>
    <x v="1165"/>
    <s v="Recovery"/>
    <n v="82637"/>
    <s v="Active"/>
    <s v="PURCHASE"/>
    <s v="Trade Account - Tier 3"/>
    <n v="45126"/>
    <n v="20.09"/>
    <n v="20.481755"/>
    <n v="20.09"/>
    <n v="20.09"/>
    <m/>
    <m/>
    <n v="0"/>
    <x v="1"/>
  </r>
  <r>
    <x v="1"/>
    <x v="1446"/>
    <x v="1365"/>
    <s v="Active"/>
    <n v="82639"/>
    <s v="Active"/>
    <s v="PURCHASE"/>
    <s v="Trade Account - Tier 3"/>
    <n v="45126"/>
    <n v="1074.73"/>
    <n v="1095.6872350000001"/>
    <n v="1074.73"/>
    <n v="1074.73"/>
    <m/>
    <m/>
    <n v="0"/>
    <x v="1"/>
  </r>
  <r>
    <x v="1"/>
    <x v="1560"/>
    <x v="1474"/>
    <s v="Active"/>
    <n v="82642"/>
    <s v="Active"/>
    <s v="PURCHASE"/>
    <s v="Trade Account - Tier 3"/>
    <n v="45126"/>
    <n v="1665"/>
    <n v="1697.4675"/>
    <n v="1665"/>
    <n v="1665"/>
    <m/>
    <m/>
    <n v="0"/>
    <x v="1"/>
  </r>
  <r>
    <x v="1"/>
    <x v="1415"/>
    <x v="1338"/>
    <s v="Active"/>
    <n v="82644"/>
    <s v="Active"/>
    <s v="PURCHASE"/>
    <s v="Trade Account - Tier 3"/>
    <n v="45126"/>
    <n v="67.790000000000006"/>
    <n v="69.111904999999993"/>
    <n v="67.790000000000006"/>
    <n v="67.790000000000006"/>
    <m/>
    <m/>
    <n v="0"/>
    <x v="1"/>
  </r>
  <r>
    <x v="1"/>
    <x v="1574"/>
    <x v="1485"/>
    <s v="Active"/>
    <n v="82652"/>
    <s v="Active"/>
    <s v="PURCHASE"/>
    <s v="Trade Account - Tier 3"/>
    <n v="45126"/>
    <n v="594.30999999999995"/>
    <n v="605.899045"/>
    <n v="594.30999999999995"/>
    <n v="495.25833349999999"/>
    <n v="45152"/>
    <m/>
    <n v="0"/>
    <x v="1"/>
  </r>
  <r>
    <x v="1"/>
    <x v="1414"/>
    <x v="1337"/>
    <s v="Active"/>
    <n v="82656"/>
    <s v="Active"/>
    <s v="PURCHASE"/>
    <s v="Trade Account - Tier 3"/>
    <n v="45126"/>
    <n v="41.64"/>
    <n v="42.451979999999999"/>
    <n v="41.64"/>
    <n v="41.64"/>
    <m/>
    <m/>
    <n v="0"/>
    <x v="1"/>
  </r>
  <r>
    <x v="1"/>
    <x v="1139"/>
    <x v="1087"/>
    <s v="Active"/>
    <n v="82661"/>
    <s v="Active"/>
    <s v="PURCHASE"/>
    <s v="Trade Account - Tier 3"/>
    <n v="45126"/>
    <n v="1196.92"/>
    <n v="1220.2599399999999"/>
    <n v="1196.92"/>
    <n v="1196.92"/>
    <m/>
    <m/>
    <n v="0"/>
    <x v="1"/>
  </r>
  <r>
    <x v="1"/>
    <x v="1139"/>
    <x v="1087"/>
    <s v="Active"/>
    <n v="82662"/>
    <s v="Active"/>
    <s v="PURCHASE"/>
    <s v="Trade Account - Tier 3"/>
    <n v="45126"/>
    <n v="1196.92"/>
    <n v="1220.2599399999999"/>
    <n v="1196.92"/>
    <n v="1196.92"/>
    <m/>
    <m/>
    <n v="0"/>
    <x v="1"/>
  </r>
  <r>
    <x v="1"/>
    <x v="1409"/>
    <x v="1333"/>
    <s v="Active"/>
    <n v="82665"/>
    <s v="Active"/>
    <s v="PURCHASE"/>
    <s v="Trade Account - Tier 3"/>
    <n v="45126"/>
    <n v="26.21"/>
    <n v="26.721094999999998"/>
    <n v="26.21"/>
    <n v="26.21"/>
    <m/>
    <m/>
    <n v="0"/>
    <x v="1"/>
  </r>
  <r>
    <x v="1"/>
    <x v="1467"/>
    <x v="1386"/>
    <s v="Active"/>
    <n v="82668"/>
    <s v="Active"/>
    <s v="PURCHASE"/>
    <s v="Trade Account - Tier 3"/>
    <n v="45126"/>
    <n v="4580.5200000000004"/>
    <n v="4669.8401400000002"/>
    <n v="4580.5200000000004"/>
    <n v="4580.5200000000004"/>
    <m/>
    <m/>
    <n v="0"/>
    <x v="1"/>
  </r>
  <r>
    <x v="1"/>
    <x v="1395"/>
    <x v="1319"/>
    <s v="Active"/>
    <n v="82673"/>
    <s v="Active"/>
    <s v="PURCHASE"/>
    <s v="Trade Account - Tier 3"/>
    <n v="45126"/>
    <n v="166.93"/>
    <n v="170.185135"/>
    <n v="166.93"/>
    <n v="139.10833349999999"/>
    <n v="45152"/>
    <m/>
    <n v="0"/>
    <x v="1"/>
  </r>
  <r>
    <x v="1"/>
    <x v="1510"/>
    <x v="1428"/>
    <s v="Active"/>
    <n v="82675"/>
    <s v="Active"/>
    <s v="PURCHASE"/>
    <s v="Trade Account - Tier 3"/>
    <n v="45126"/>
    <n v="66.989999999999995"/>
    <n v="68.296305000000004"/>
    <n v="66.989999999999995"/>
    <n v="66.989999999999995"/>
    <m/>
    <m/>
    <n v="0"/>
    <x v="1"/>
  </r>
  <r>
    <x v="1"/>
    <x v="1133"/>
    <x v="1081"/>
    <s v="Active"/>
    <n v="82680"/>
    <s v="Active"/>
    <s v="INVOICE"/>
    <s v="Trade Account - Tier 3"/>
    <n v="45126"/>
    <n v="668.21"/>
    <n v="681.240095"/>
    <n v="668.21"/>
    <n v="556.84166649999997"/>
    <n v="45156"/>
    <m/>
    <n v="0"/>
    <x v="1"/>
  </r>
  <r>
    <x v="1"/>
    <x v="1133"/>
    <x v="1081"/>
    <s v="Active"/>
    <n v="82682"/>
    <s v="Active"/>
    <s v="PURCHASE"/>
    <s v="Trade Account - Tier 3"/>
    <n v="45126"/>
    <n v="1812.33"/>
    <n v="1847.670435"/>
    <n v="1812.33"/>
    <n v="1510.2750000000001"/>
    <n v="45156"/>
    <m/>
    <n v="0"/>
    <x v="1"/>
  </r>
  <r>
    <x v="1"/>
    <x v="1253"/>
    <x v="1191"/>
    <s v="Active"/>
    <n v="82687"/>
    <s v="Active"/>
    <s v="PURCHASE"/>
    <s v="Trade Account - Tier 3"/>
    <n v="45126"/>
    <n v="8.99"/>
    <n v="9.165305"/>
    <n v="8.99"/>
    <n v="8.99"/>
    <m/>
    <m/>
    <n v="0"/>
    <x v="1"/>
  </r>
  <r>
    <x v="1"/>
    <x v="1552"/>
    <x v="1466"/>
    <s v="Active"/>
    <n v="82690"/>
    <s v="Active"/>
    <s v="PURCHASE"/>
    <s v="Trade Account - Tier 3"/>
    <n v="45126"/>
    <n v="9.09"/>
    <n v="9.2672550000000005"/>
    <n v="9.09"/>
    <n v="9.09"/>
    <m/>
    <m/>
    <n v="0"/>
    <x v="1"/>
  </r>
  <r>
    <x v="1"/>
    <x v="1532"/>
    <x v="1448"/>
    <s v="Active"/>
    <n v="82691"/>
    <s v="Active"/>
    <s v="INVOICE"/>
    <s v="Trade Account - Tier 3"/>
    <n v="45126"/>
    <n v="2101.16"/>
    <n v="2142.1326199999999"/>
    <n v="2101.16"/>
    <n v="2101.16"/>
    <m/>
    <m/>
    <n v="0"/>
    <x v="1"/>
  </r>
  <r>
    <x v="1"/>
    <x v="1532"/>
    <x v="1448"/>
    <s v="Active"/>
    <n v="82692"/>
    <s v="Active"/>
    <s v="INVOICE"/>
    <s v="Trade Account - Tier 3"/>
    <n v="45126"/>
    <n v="2000"/>
    <n v="2039"/>
    <n v="2000"/>
    <n v="2000"/>
    <m/>
    <m/>
    <n v="0"/>
    <x v="1"/>
  </r>
  <r>
    <x v="1"/>
    <x v="1536"/>
    <x v="1452"/>
    <s v="Active"/>
    <n v="82696"/>
    <s v="Active"/>
    <s v="PURCHASE"/>
    <s v="Trade Account - Tier 3"/>
    <n v="45126"/>
    <n v="1830.03"/>
    <n v="1865.7155849999999"/>
    <n v="1830.03"/>
    <n v="1830.03"/>
    <m/>
    <m/>
    <n v="0"/>
    <x v="1"/>
  </r>
  <r>
    <x v="1"/>
    <x v="1446"/>
    <x v="1365"/>
    <s v="Active"/>
    <n v="82720"/>
    <s v="Active"/>
    <s v="PURCHASE"/>
    <s v="Trade Account - Tier 3"/>
    <n v="45126"/>
    <n v="271.13"/>
    <n v="276.417035"/>
    <n v="271.13"/>
    <n v="271.13"/>
    <m/>
    <m/>
    <n v="0"/>
    <x v="1"/>
  </r>
  <r>
    <x v="1"/>
    <x v="1443"/>
    <x v="1362"/>
    <s v="Active"/>
    <n v="82722"/>
    <s v="Active"/>
    <s v="PURCHASE"/>
    <s v="Trade Account - Tier 3"/>
    <n v="45126"/>
    <n v="100"/>
    <n v="101.95"/>
    <n v="100"/>
    <n v="83.333332999999996"/>
    <n v="45152"/>
    <m/>
    <n v="0"/>
    <x v="1"/>
  </r>
  <r>
    <x v="1"/>
    <x v="1496"/>
    <x v="1415"/>
    <s v="Active"/>
    <n v="82727"/>
    <s v="Active"/>
    <s v="PURCHASE"/>
    <s v="Trade Account - Tier 3"/>
    <n v="45126"/>
    <n v="1330"/>
    <n v="1355.9349999999999"/>
    <n v="1330"/>
    <n v="1330"/>
    <m/>
    <m/>
    <n v="0"/>
    <x v="1"/>
  </r>
  <r>
    <x v="1"/>
    <x v="1058"/>
    <x v="1017"/>
    <s v="Active"/>
    <n v="82728"/>
    <s v="Active"/>
    <s v="PURCHASE"/>
    <s v="Trade Account - Tier 3"/>
    <n v="45126"/>
    <n v="42"/>
    <n v="42.819000000000003"/>
    <n v="42"/>
    <n v="42"/>
    <m/>
    <m/>
    <n v="0"/>
    <x v="1"/>
  </r>
  <r>
    <x v="1"/>
    <x v="1552"/>
    <x v="1466"/>
    <s v="Active"/>
    <n v="82729"/>
    <s v="Active"/>
    <s v="PURCHASE"/>
    <s v="Trade Account - Tier 3"/>
    <n v="45126"/>
    <n v="32.21"/>
    <n v="32.838095000000003"/>
    <n v="32.21"/>
    <n v="32.21"/>
    <m/>
    <m/>
    <n v="0"/>
    <x v="1"/>
  </r>
  <r>
    <x v="1"/>
    <x v="1124"/>
    <x v="1073"/>
    <s v="Active"/>
    <n v="82731"/>
    <s v="Active"/>
    <s v="PURCHASE"/>
    <s v="Trade Account - Tier 3"/>
    <n v="45126"/>
    <n v="510.17"/>
    <n v="520.11831500000005"/>
    <n v="510.17"/>
    <n v="425.14166649999999"/>
    <n v="45166"/>
    <m/>
    <n v="0"/>
    <x v="1"/>
  </r>
  <r>
    <x v="1"/>
    <x v="1124"/>
    <x v="1073"/>
    <s v="Active"/>
    <n v="82732"/>
    <s v="Active"/>
    <s v="PURCHASE"/>
    <s v="Trade Account - Tier 3"/>
    <n v="45126"/>
    <n v="486.02"/>
    <n v="495.49739"/>
    <n v="486.02"/>
    <n v="405.01666699999998"/>
    <n v="45166"/>
    <m/>
    <n v="0"/>
    <x v="1"/>
  </r>
  <r>
    <x v="1"/>
    <x v="1124"/>
    <x v="1073"/>
    <s v="Active"/>
    <n v="82734"/>
    <s v="Active"/>
    <s v="PURCHASE"/>
    <s v="Trade Account - Tier 3"/>
    <n v="45126"/>
    <n v="290"/>
    <n v="295.65499999999997"/>
    <n v="290"/>
    <n v="241.66666699999999"/>
    <n v="45166"/>
    <m/>
    <n v="0"/>
    <x v="1"/>
  </r>
  <r>
    <x v="1"/>
    <x v="1535"/>
    <x v="1451"/>
    <s v="Active"/>
    <n v="82735"/>
    <s v="Active"/>
    <s v="PURCHASE"/>
    <s v="Trade Account - Tier 3"/>
    <n v="45126"/>
    <n v="474.77"/>
    <n v="484.02801499999998"/>
    <n v="474.77"/>
    <n v="474.77"/>
    <m/>
    <m/>
    <n v="0"/>
    <x v="1"/>
  </r>
  <r>
    <x v="1"/>
    <x v="1007"/>
    <x v="977"/>
    <s v="Active"/>
    <n v="82740"/>
    <s v="Active"/>
    <s v="PURCHASE"/>
    <s v="Trade Account - Tier 3"/>
    <n v="45126"/>
    <n v="1002"/>
    <n v="1021.539"/>
    <n v="1002"/>
    <n v="1002"/>
    <m/>
    <m/>
    <n v="0"/>
    <x v="1"/>
  </r>
  <r>
    <x v="1"/>
    <x v="1443"/>
    <x v="1362"/>
    <s v="Active"/>
    <n v="82741"/>
    <s v="Active"/>
    <s v="PURCHASE"/>
    <s v="Trade Account - Tier 3"/>
    <n v="45126"/>
    <n v="393.94"/>
    <n v="401.62182999999999"/>
    <n v="393.94"/>
    <n v="328.28333300000003"/>
    <n v="45152"/>
    <m/>
    <n v="0"/>
    <x v="1"/>
  </r>
  <r>
    <x v="1"/>
    <x v="1287"/>
    <x v="1221"/>
    <s v="Active"/>
    <n v="82743"/>
    <s v="Active"/>
    <s v="INVOICE"/>
    <s v="Trade Account - Tier 3"/>
    <n v="45127"/>
    <n v="3000"/>
    <n v="3058.5"/>
    <n v="3000"/>
    <n v="3000"/>
    <m/>
    <m/>
    <n v="0"/>
    <x v="1"/>
  </r>
  <r>
    <x v="1"/>
    <x v="1576"/>
    <x v="1487"/>
    <s v="Active"/>
    <n v="82744"/>
    <s v="LOCKED"/>
    <s v="INVOICE"/>
    <s v="Trade Account - Tier 3"/>
    <n v="45127"/>
    <n v="2420"/>
    <n v="2467.19"/>
    <n v="2420"/>
    <n v="2420"/>
    <n v="45169"/>
    <n v="45169"/>
    <n v="1"/>
    <x v="6"/>
  </r>
  <r>
    <x v="1"/>
    <x v="1576"/>
    <x v="1487"/>
    <s v="Active"/>
    <n v="82746"/>
    <s v="LOCKED"/>
    <s v="INVOICE"/>
    <s v="Trade Account - Tier 3"/>
    <n v="45127"/>
    <n v="3135"/>
    <n v="3196.1325000000002"/>
    <n v="3135"/>
    <n v="3135"/>
    <n v="45169"/>
    <n v="45169"/>
    <n v="1"/>
    <x v="6"/>
  </r>
  <r>
    <x v="1"/>
    <x v="1287"/>
    <x v="1221"/>
    <s v="Active"/>
    <n v="82747"/>
    <s v="Active"/>
    <s v="INVOICE"/>
    <s v="Trade Account - Tier 3"/>
    <n v="45127"/>
    <n v="907.2"/>
    <n v="924.8904"/>
    <n v="907.2"/>
    <n v="907.2"/>
    <m/>
    <m/>
    <n v="0"/>
    <x v="1"/>
  </r>
  <r>
    <x v="1"/>
    <x v="1126"/>
    <x v="648"/>
    <s v="ARREAR"/>
    <n v="82748"/>
    <s v="Active"/>
    <s v="INVOICE"/>
    <s v="Trade Account - Tier 3"/>
    <n v="45127"/>
    <n v="350"/>
    <n v="356.82499999999999"/>
    <n v="350"/>
    <n v="350"/>
    <n v="45161"/>
    <n v="45161"/>
    <n v="9"/>
    <x v="6"/>
  </r>
  <r>
    <x v="1"/>
    <x v="1576"/>
    <x v="1487"/>
    <s v="Active"/>
    <n v="82749"/>
    <s v="LOCKED"/>
    <s v="INVOICE"/>
    <s v="Trade Account - Tier 3"/>
    <n v="45127"/>
    <n v="2486.83"/>
    <n v="2535.3231850000002"/>
    <n v="2486.83"/>
    <n v="2486.83"/>
    <n v="45169"/>
    <n v="45169"/>
    <n v="1"/>
    <x v="6"/>
  </r>
  <r>
    <x v="1"/>
    <x v="1126"/>
    <x v="648"/>
    <s v="ARREAR"/>
    <n v="82750"/>
    <s v="Active"/>
    <s v="INVOICE"/>
    <s v="Trade Account - Tier 3"/>
    <n v="45127"/>
    <n v="350"/>
    <n v="356.82499999999999"/>
    <n v="350"/>
    <n v="350"/>
    <n v="45161"/>
    <n v="45161"/>
    <n v="9"/>
    <x v="6"/>
  </r>
  <r>
    <x v="1"/>
    <x v="1576"/>
    <x v="1487"/>
    <s v="Active"/>
    <n v="82751"/>
    <s v="LOCKED"/>
    <s v="INVOICE"/>
    <s v="Trade Account - Tier 3"/>
    <n v="45127"/>
    <n v="2772"/>
    <n v="2826.0540000000001"/>
    <n v="2772"/>
    <n v="2772"/>
    <n v="45169"/>
    <n v="45169"/>
    <n v="1"/>
    <x v="6"/>
  </r>
  <r>
    <x v="1"/>
    <x v="1270"/>
    <x v="1205"/>
    <s v="Suspended"/>
    <n v="82752"/>
    <s v="Active"/>
    <s v="INVOICE"/>
    <s v="Trade Account - Tier 3"/>
    <n v="45127"/>
    <n v="635"/>
    <n v="647.38250000000005"/>
    <n v="635"/>
    <n v="635"/>
    <m/>
    <m/>
    <n v="0"/>
    <x v="1"/>
  </r>
  <r>
    <x v="1"/>
    <x v="1253"/>
    <x v="1191"/>
    <s v="Active"/>
    <n v="82753"/>
    <s v="Active"/>
    <s v="PURCHASE"/>
    <s v="Trade Account - Tier 3"/>
    <n v="45127"/>
    <n v="5"/>
    <n v="5.0975000000000001"/>
    <n v="5"/>
    <n v="5"/>
    <m/>
    <m/>
    <n v="0"/>
    <x v="1"/>
  </r>
  <r>
    <x v="1"/>
    <x v="1124"/>
    <x v="1073"/>
    <s v="Active"/>
    <n v="82756"/>
    <s v="Active"/>
    <s v="PURCHASE"/>
    <s v="Trade Account - Tier 3"/>
    <n v="45127"/>
    <n v="257.89"/>
    <n v="262.91885500000001"/>
    <n v="257.89"/>
    <n v="214.9083335"/>
    <n v="45166"/>
    <m/>
    <n v="0"/>
    <x v="1"/>
  </r>
  <r>
    <x v="1"/>
    <x v="1058"/>
    <x v="1017"/>
    <s v="Active"/>
    <n v="82758"/>
    <s v="Active"/>
    <s v="PURCHASE"/>
    <s v="Trade Account - Tier 3"/>
    <n v="45127"/>
    <n v="4"/>
    <n v="4.0780000000000003"/>
    <n v="4"/>
    <n v="4"/>
    <m/>
    <m/>
    <n v="0"/>
    <x v="1"/>
  </r>
  <r>
    <x v="1"/>
    <x v="1058"/>
    <x v="1017"/>
    <s v="Active"/>
    <n v="82762"/>
    <s v="Active"/>
    <s v="PURCHASE"/>
    <s v="Trade Account - Tier 3"/>
    <n v="45127"/>
    <n v="9.99"/>
    <n v="10.184805000000001"/>
    <n v="9.99"/>
    <n v="9.99"/>
    <m/>
    <m/>
    <n v="0"/>
    <x v="1"/>
  </r>
  <r>
    <x v="1"/>
    <x v="1409"/>
    <x v="1333"/>
    <s v="Active"/>
    <n v="82763"/>
    <s v="Active"/>
    <s v="INVOICE"/>
    <s v="Trade Account - Tier 3"/>
    <n v="45127"/>
    <n v="570.9"/>
    <n v="582.03255000000001"/>
    <n v="570.9"/>
    <n v="570.9"/>
    <m/>
    <m/>
    <n v="0"/>
    <x v="1"/>
  </r>
  <r>
    <x v="1"/>
    <x v="1239"/>
    <x v="1177"/>
    <s v="Active"/>
    <n v="82764"/>
    <s v="Active"/>
    <s v="PURCHASE"/>
    <s v="Trade Account - Tier 3"/>
    <n v="45127"/>
    <n v="5000"/>
    <n v="5097.5"/>
    <n v="5000"/>
    <n v="5000"/>
    <n v="45152"/>
    <n v="45152"/>
    <n v="18"/>
    <x v="6"/>
  </r>
  <r>
    <x v="1"/>
    <x v="1574"/>
    <x v="1485"/>
    <s v="Active"/>
    <n v="82767"/>
    <s v="Active"/>
    <s v="PURCHASE"/>
    <s v="Trade Account - Tier 3"/>
    <n v="45127"/>
    <n v="940"/>
    <n v="958.33"/>
    <n v="940"/>
    <n v="783.33333300000004"/>
    <n v="45152"/>
    <m/>
    <n v="0"/>
    <x v="1"/>
  </r>
  <r>
    <x v="1"/>
    <x v="1546"/>
    <x v="1460"/>
    <s v="Active"/>
    <n v="82768"/>
    <s v="Active"/>
    <s v="INVOICE"/>
    <s v="Trade Account - Tier 3"/>
    <n v="45127"/>
    <n v="350"/>
    <n v="356.82499999999999"/>
    <n v="350"/>
    <n v="350"/>
    <m/>
    <m/>
    <n v="0"/>
    <x v="1"/>
  </r>
  <r>
    <x v="1"/>
    <x v="1577"/>
    <x v="1488"/>
    <s v="Active"/>
    <n v="82769"/>
    <s v="Active"/>
    <s v="PURCHASE"/>
    <s v="Trade Account - Tier 3"/>
    <n v="45127"/>
    <n v="13175"/>
    <n v="13431.9125"/>
    <n v="13175"/>
    <n v="13175"/>
    <m/>
    <m/>
    <n v="0"/>
    <x v="1"/>
  </r>
  <r>
    <x v="1"/>
    <x v="1553"/>
    <x v="1467"/>
    <s v="Active"/>
    <n v="82770"/>
    <s v="Active"/>
    <s v="INVOICE"/>
    <s v="Trade Account - Tier 3"/>
    <n v="45127"/>
    <n v="8927"/>
    <n v="9101.0764999999992"/>
    <n v="8927"/>
    <n v="8927"/>
    <m/>
    <m/>
    <n v="0"/>
    <x v="1"/>
  </r>
  <r>
    <x v="1"/>
    <x v="1574"/>
    <x v="1485"/>
    <s v="Active"/>
    <n v="82773"/>
    <s v="Active"/>
    <s v="PURCHASE"/>
    <s v="Trade Account - Tier 3"/>
    <n v="45127"/>
    <n v="62.5"/>
    <n v="63.71875"/>
    <n v="62.5"/>
    <n v="52.083333000000003"/>
    <n v="45152"/>
    <m/>
    <n v="0"/>
    <x v="1"/>
  </r>
  <r>
    <x v="1"/>
    <x v="1168"/>
    <x v="1112"/>
    <s v="Active"/>
    <n v="82774"/>
    <s v="Active"/>
    <s v="PURCHASE"/>
    <s v="Trade Account - Tier 3"/>
    <n v="45127"/>
    <n v="57.99"/>
    <n v="59.120804999999997"/>
    <n v="57.99"/>
    <n v="57.99"/>
    <m/>
    <m/>
    <n v="0"/>
    <x v="1"/>
  </r>
  <r>
    <x v="1"/>
    <x v="1559"/>
    <x v="1473"/>
    <s v="Active"/>
    <n v="82775"/>
    <s v="Active"/>
    <s v="PURCHASE"/>
    <s v="Trade Account - Tier 3"/>
    <n v="45127"/>
    <n v="159.9"/>
    <n v="163.01804999999999"/>
    <n v="159.9"/>
    <n v="159.9"/>
    <n v="45159"/>
    <n v="45159"/>
    <n v="11"/>
    <x v="6"/>
  </r>
  <r>
    <x v="1"/>
    <x v="1253"/>
    <x v="1191"/>
    <s v="Active"/>
    <n v="82779"/>
    <s v="Active"/>
    <s v="PURCHASE"/>
    <s v="Trade Account - Tier 3"/>
    <n v="45127"/>
    <n v="9"/>
    <n v="9.1754999999999995"/>
    <n v="9"/>
    <n v="9"/>
    <m/>
    <m/>
    <n v="0"/>
    <x v="1"/>
  </r>
  <r>
    <x v="1"/>
    <x v="1221"/>
    <x v="1159"/>
    <s v="Active"/>
    <n v="82782"/>
    <s v="Active"/>
    <s v="PURCHASE"/>
    <s v="Trade Account - Tier 3"/>
    <n v="45127"/>
    <n v="1216.04"/>
    <n v="1239.75278"/>
    <n v="1216.04"/>
    <n v="1013.366667"/>
    <n v="45144"/>
    <m/>
    <n v="0"/>
    <x v="1"/>
  </r>
  <r>
    <x v="1"/>
    <x v="1522"/>
    <x v="1439"/>
    <s v="Active"/>
    <n v="82783"/>
    <s v="Active"/>
    <s v="PURCHASE"/>
    <s v="Trade Account - Tier 3"/>
    <n v="45127"/>
    <n v="445"/>
    <n v="453.67750000000001"/>
    <n v="445"/>
    <n v="445"/>
    <m/>
    <m/>
    <n v="0"/>
    <x v="1"/>
  </r>
  <r>
    <x v="1"/>
    <x v="1216"/>
    <x v="1154"/>
    <s v="Active"/>
    <n v="82784"/>
    <s v="Active"/>
    <s v="PURCHASE"/>
    <s v="Trade Account - Tier 3"/>
    <n v="45127"/>
    <n v="5.05"/>
    <n v="5.1484750000000004"/>
    <n v="5.05"/>
    <n v="5.05"/>
    <m/>
    <m/>
    <n v="0"/>
    <x v="1"/>
  </r>
  <r>
    <x v="1"/>
    <x v="1559"/>
    <x v="1473"/>
    <s v="Active"/>
    <n v="82785"/>
    <s v="Active"/>
    <s v="PURCHASE"/>
    <s v="Trade Account - Tier 3"/>
    <n v="45127"/>
    <n v="599"/>
    <n v="610.68050000000005"/>
    <n v="599"/>
    <n v="599"/>
    <n v="45159"/>
    <n v="45159"/>
    <n v="11"/>
    <x v="6"/>
  </r>
  <r>
    <x v="1"/>
    <x v="1375"/>
    <x v="1302"/>
    <s v="Active"/>
    <n v="82788"/>
    <s v="Active"/>
    <s v="PURCHASE"/>
    <s v="Trade Account - Tier 3"/>
    <n v="45127"/>
    <n v="96"/>
    <n v="97.872"/>
    <n v="96"/>
    <n v="64"/>
    <n v="45166"/>
    <m/>
    <n v="0"/>
    <x v="1"/>
  </r>
  <r>
    <x v="1"/>
    <x v="1375"/>
    <x v="1302"/>
    <s v="Active"/>
    <n v="82789"/>
    <s v="Active"/>
    <s v="PURCHASE"/>
    <s v="Trade Account - Tier 3"/>
    <n v="45127"/>
    <n v="896.4"/>
    <n v="913.87980000000005"/>
    <n v="896.4"/>
    <n v="747"/>
    <n v="45166"/>
    <m/>
    <n v="0"/>
    <x v="1"/>
  </r>
  <r>
    <x v="1"/>
    <x v="1554"/>
    <x v="1468"/>
    <s v="Active"/>
    <n v="82791"/>
    <s v="Active"/>
    <s v="PURCHASE"/>
    <s v="Trade Account - Tier 3"/>
    <n v="45127"/>
    <n v="961"/>
    <n v="979.73950000000002"/>
    <n v="961"/>
    <n v="961"/>
    <m/>
    <m/>
    <n v="0"/>
    <x v="1"/>
  </r>
  <r>
    <x v="1"/>
    <x v="1058"/>
    <x v="1017"/>
    <s v="Active"/>
    <n v="82802"/>
    <s v="Active"/>
    <s v="PURCHASE"/>
    <s v="Trade Account - Tier 3"/>
    <n v="45127"/>
    <n v="12"/>
    <n v="12.234"/>
    <n v="12"/>
    <n v="12"/>
    <m/>
    <m/>
    <n v="0"/>
    <x v="1"/>
  </r>
  <r>
    <x v="1"/>
    <x v="1133"/>
    <x v="1081"/>
    <s v="Active"/>
    <n v="82803"/>
    <s v="Active"/>
    <s v="PURCHASE"/>
    <s v="Trade Account - Tier 3"/>
    <n v="45127"/>
    <n v="600"/>
    <n v="611.70000000000005"/>
    <n v="600"/>
    <n v="500"/>
    <n v="45156"/>
    <m/>
    <n v="0"/>
    <x v="1"/>
  </r>
  <r>
    <x v="1"/>
    <x v="1535"/>
    <x v="1451"/>
    <s v="Active"/>
    <n v="82808"/>
    <s v="Active"/>
    <s v="PURCHASE"/>
    <s v="Trade Account - Tier 3"/>
    <n v="45127"/>
    <n v="1919"/>
    <n v="1956.4204999999999"/>
    <n v="1919"/>
    <n v="1919"/>
    <m/>
    <m/>
    <n v="0"/>
    <x v="1"/>
  </r>
  <r>
    <x v="1"/>
    <x v="1363"/>
    <x v="1290"/>
    <s v="Active"/>
    <n v="82814"/>
    <s v="Active"/>
    <s v="PURCHASE"/>
    <s v="Trade Account - Tier 3"/>
    <n v="45127"/>
    <n v="3830.67"/>
    <n v="3905.3680650000001"/>
    <n v="3830.67"/>
    <n v="2553.7800000000002"/>
    <n v="45152"/>
    <m/>
    <n v="0"/>
    <x v="1"/>
  </r>
  <r>
    <x v="1"/>
    <x v="1188"/>
    <x v="1130"/>
    <s v="Active"/>
    <n v="82816"/>
    <s v="Active"/>
    <s v="INVOICE"/>
    <s v="Trade Account - Tier 3"/>
    <n v="45127"/>
    <n v="1527"/>
    <n v="1556.7764999999999"/>
    <n v="1527"/>
    <n v="1527"/>
    <m/>
    <m/>
    <n v="0"/>
    <x v="1"/>
  </r>
  <r>
    <x v="1"/>
    <x v="1537"/>
    <x v="5"/>
    <s v="Active"/>
    <n v="82818"/>
    <s v="Active"/>
    <s v="PURCHASE"/>
    <s v="Trade Account - Tier 3"/>
    <n v="45127"/>
    <n v="385"/>
    <n v="392.50749999999999"/>
    <n v="385"/>
    <n v="385"/>
    <m/>
    <m/>
    <n v="0"/>
    <x v="1"/>
  </r>
  <r>
    <x v="1"/>
    <x v="1406"/>
    <x v="1330"/>
    <s v="Active"/>
    <n v="82820"/>
    <s v="Active"/>
    <s v="PURCHASE"/>
    <s v="Trade Account - Tier 3"/>
    <n v="45127"/>
    <n v="73.459999999999994"/>
    <n v="74.892470000000003"/>
    <n v="73.459999999999994"/>
    <n v="73.459999999999994"/>
    <m/>
    <m/>
    <n v="0"/>
    <x v="1"/>
  </r>
  <r>
    <x v="1"/>
    <x v="1387"/>
    <x v="1311"/>
    <s v="Active"/>
    <n v="82821"/>
    <s v="Active"/>
    <s v="PURCHASE"/>
    <s v="Trade Account - Tier 3"/>
    <n v="45127"/>
    <n v="1656.15"/>
    <n v="1688.444925"/>
    <n v="1656.15"/>
    <n v="1380.125"/>
    <n v="45152"/>
    <m/>
    <n v="0"/>
    <x v="1"/>
  </r>
  <r>
    <x v="1"/>
    <x v="1309"/>
    <x v="1239"/>
    <s v="Active"/>
    <n v="82824"/>
    <s v="Active"/>
    <s v="PURCHASE"/>
    <s v="Trade Account - Tier 3"/>
    <n v="45127"/>
    <n v="174"/>
    <n v="177.393"/>
    <n v="174"/>
    <n v="174"/>
    <m/>
    <m/>
    <n v="0"/>
    <x v="1"/>
  </r>
  <r>
    <x v="1"/>
    <x v="1309"/>
    <x v="1239"/>
    <s v="Active"/>
    <n v="82825"/>
    <s v="Active"/>
    <s v="PURCHASE"/>
    <s v="Trade Account - Tier 3"/>
    <n v="45127"/>
    <n v="250"/>
    <n v="254.875"/>
    <n v="250"/>
    <n v="250"/>
    <m/>
    <m/>
    <n v="0"/>
    <x v="1"/>
  </r>
  <r>
    <x v="1"/>
    <x v="1273"/>
    <x v="1208"/>
    <s v="Active"/>
    <n v="82826"/>
    <s v="Active"/>
    <s v="INVOICE"/>
    <s v="Trade Account - Tier 3"/>
    <n v="45127"/>
    <n v="1500"/>
    <n v="1529.25"/>
    <n v="1500"/>
    <n v="1500"/>
    <m/>
    <m/>
    <n v="0"/>
    <x v="1"/>
  </r>
  <r>
    <x v="1"/>
    <x v="1375"/>
    <x v="1302"/>
    <s v="Active"/>
    <n v="82827"/>
    <s v="Active"/>
    <s v="PURCHASE"/>
    <s v="Trade Account - Tier 3"/>
    <n v="45127"/>
    <n v="811.6"/>
    <n v="827.42619999999999"/>
    <n v="811.6"/>
    <n v="676.33333300000004"/>
    <n v="45166"/>
    <m/>
    <n v="0"/>
    <x v="1"/>
  </r>
  <r>
    <x v="1"/>
    <x v="1578"/>
    <x v="1489"/>
    <s v="Active"/>
    <n v="82829"/>
    <s v="Active"/>
    <s v="PURCHASE"/>
    <s v="Trade Account - Tier 3"/>
    <n v="45127"/>
    <n v="7078.5"/>
    <n v="7216.5307499999999"/>
    <n v="7078.5"/>
    <n v="7078.5"/>
    <m/>
    <m/>
    <n v="0"/>
    <x v="1"/>
  </r>
  <r>
    <x v="1"/>
    <x v="1159"/>
    <x v="309"/>
    <s v="Active"/>
    <n v="82831"/>
    <s v="Active"/>
    <s v="PURCHASE"/>
    <s v="Trade Account - Tier 3"/>
    <n v="45127"/>
    <n v="110.24"/>
    <n v="112.38968"/>
    <n v="110.24"/>
    <n v="91.866667000000007"/>
    <n v="45159"/>
    <m/>
    <n v="0"/>
    <x v="1"/>
  </r>
  <r>
    <x v="1"/>
    <x v="1308"/>
    <x v="1238"/>
    <s v="Active"/>
    <n v="82832"/>
    <s v="Active"/>
    <s v="PURCHASE"/>
    <s v="Trade Account - Tier 3"/>
    <n v="45127"/>
    <n v="693"/>
    <n v="706.51350000000002"/>
    <n v="693"/>
    <n v="577.5"/>
    <n v="45152"/>
    <m/>
    <n v="0"/>
    <x v="1"/>
  </r>
  <r>
    <x v="1"/>
    <x v="1216"/>
    <x v="1154"/>
    <s v="Active"/>
    <n v="82834"/>
    <s v="Active"/>
    <s v="PURCHASE"/>
    <s v="Trade Account - Tier 3"/>
    <n v="45127"/>
    <n v="81.83"/>
    <n v="83.425685000000001"/>
    <n v="81.83"/>
    <n v="81.83"/>
    <m/>
    <m/>
    <n v="0"/>
    <x v="1"/>
  </r>
  <r>
    <x v="1"/>
    <x v="1216"/>
    <x v="1154"/>
    <s v="Active"/>
    <n v="82836"/>
    <s v="Active"/>
    <s v="PURCHASE"/>
    <s v="Trade Account - Tier 3"/>
    <n v="45127"/>
    <n v="17.05"/>
    <n v="17.382474999999999"/>
    <n v="17.05"/>
    <n v="17.05"/>
    <m/>
    <m/>
    <n v="0"/>
    <x v="1"/>
  </r>
  <r>
    <x v="1"/>
    <x v="1270"/>
    <x v="1205"/>
    <s v="Suspended"/>
    <n v="82841"/>
    <s v="Active"/>
    <s v="INVOICE"/>
    <s v="Trade Account - Tier 3"/>
    <n v="45127"/>
    <n v="453.38"/>
    <n v="462.22091"/>
    <n v="453.38"/>
    <n v="453.38"/>
    <n v="45152"/>
    <n v="45152"/>
    <n v="18"/>
    <x v="6"/>
  </r>
  <r>
    <x v="1"/>
    <x v="1482"/>
    <x v="1401"/>
    <s v="Active"/>
    <n v="82842"/>
    <s v="LOCKED"/>
    <s v="INVOICE"/>
    <s v="Trade Account - Tier 3"/>
    <n v="45127"/>
    <n v="7485.5"/>
    <n v="7631.4672499999997"/>
    <n v="7485.5"/>
    <n v="7485.5"/>
    <n v="45170"/>
    <n v="45170"/>
    <n v="0"/>
    <x v="1"/>
  </r>
  <r>
    <x v="1"/>
    <x v="1552"/>
    <x v="1466"/>
    <s v="Active"/>
    <n v="82843"/>
    <s v="Active"/>
    <s v="PURCHASE"/>
    <s v="Trade Account - Tier 3"/>
    <n v="45127"/>
    <n v="500.24"/>
    <n v="509.99468000000002"/>
    <n v="500.24"/>
    <n v="500.24"/>
    <m/>
    <m/>
    <n v="0"/>
    <x v="1"/>
  </r>
  <r>
    <x v="1"/>
    <x v="1102"/>
    <x v="1053"/>
    <s v="Active"/>
    <n v="82844"/>
    <s v="Active"/>
    <s v="PURCHASE"/>
    <s v="Trade Account - Tier 3"/>
    <n v="45127"/>
    <n v="4743.5200000000004"/>
    <n v="4836.0186400000002"/>
    <n v="4743.5200000000004"/>
    <n v="4743.5200000000004"/>
    <m/>
    <m/>
    <n v="0"/>
    <x v="1"/>
  </r>
  <r>
    <x v="1"/>
    <x v="1327"/>
    <x v="1254"/>
    <s v="Recovery"/>
    <n v="82845"/>
    <s v="Active"/>
    <s v="PURCHASE"/>
    <s v="Trade Account - Tier 3"/>
    <n v="45127"/>
    <n v="465"/>
    <n v="474.0675"/>
    <n v="465"/>
    <n v="465"/>
    <m/>
    <m/>
    <n v="0"/>
    <x v="1"/>
  </r>
  <r>
    <x v="1"/>
    <x v="1061"/>
    <x v="1020"/>
    <s v="Recovery"/>
    <n v="82846"/>
    <s v="Active"/>
    <s v="PURCHASE"/>
    <s v="Trade Account - Tier 3"/>
    <n v="45127"/>
    <n v="25.11"/>
    <n v="25.599644999999999"/>
    <n v="25.11"/>
    <n v="25.11"/>
    <m/>
    <m/>
    <n v="0"/>
    <x v="1"/>
  </r>
  <r>
    <x v="1"/>
    <x v="1205"/>
    <x v="134"/>
    <s v="Active"/>
    <n v="82848"/>
    <s v="Active"/>
    <s v="PURCHASE"/>
    <s v="Trade Account - Tier 3"/>
    <n v="45127"/>
    <n v="202.31"/>
    <n v="206.255045"/>
    <n v="202.31"/>
    <n v="168.5916665"/>
    <n v="45159"/>
    <m/>
    <n v="0"/>
    <x v="1"/>
  </r>
  <r>
    <x v="1"/>
    <x v="1446"/>
    <x v="1365"/>
    <s v="Active"/>
    <n v="82850"/>
    <s v="Active"/>
    <s v="PURCHASE"/>
    <s v="Trade Account - Tier 3"/>
    <n v="45127"/>
    <n v="791.8"/>
    <n v="807.24009999999998"/>
    <n v="791.8"/>
    <n v="791.8"/>
    <m/>
    <m/>
    <n v="0"/>
    <x v="1"/>
  </r>
  <r>
    <x v="1"/>
    <x v="1405"/>
    <x v="1329"/>
    <s v="Recovery"/>
    <n v="82852"/>
    <s v="Active"/>
    <s v="PURCHASE"/>
    <s v="Trade Account - Tier 3"/>
    <n v="45127"/>
    <n v="47"/>
    <n v="47.916499999999999"/>
    <n v="47"/>
    <n v="47"/>
    <m/>
    <m/>
    <n v="0"/>
    <x v="1"/>
  </r>
  <r>
    <x v="1"/>
    <x v="1487"/>
    <x v="1406"/>
    <s v="Active"/>
    <n v="82854"/>
    <s v="Active"/>
    <s v="PURCHASE"/>
    <s v="Trade Account - Tier 3"/>
    <n v="45127"/>
    <n v="434.81"/>
    <n v="443.28879499999999"/>
    <n v="434.81"/>
    <n v="367.91615400000001"/>
    <n v="45152"/>
    <m/>
    <n v="0"/>
    <x v="1"/>
  </r>
  <r>
    <x v="1"/>
    <x v="1431"/>
    <x v="1351"/>
    <s v="Active"/>
    <n v="82857"/>
    <s v="Active"/>
    <s v="PURCHASE"/>
    <s v="Trade Account - Tier 3"/>
    <n v="45127"/>
    <n v="50"/>
    <n v="50.975000000000001"/>
    <n v="50"/>
    <n v="38.461537999999997"/>
    <n v="45166"/>
    <m/>
    <n v="0"/>
    <x v="1"/>
  </r>
  <r>
    <x v="1"/>
    <x v="1139"/>
    <x v="1087"/>
    <s v="Active"/>
    <n v="82860"/>
    <s v="Active"/>
    <s v="PURCHASE"/>
    <s v="Trade Account - Tier 3"/>
    <n v="45127"/>
    <n v="750"/>
    <n v="764.625"/>
    <n v="750"/>
    <n v="750"/>
    <m/>
    <m/>
    <n v="0"/>
    <x v="1"/>
  </r>
  <r>
    <x v="1"/>
    <x v="1360"/>
    <x v="1287"/>
    <s v="Active"/>
    <n v="82871"/>
    <s v="Active"/>
    <s v="PURCHASE"/>
    <s v="Trade Account - Tier 3"/>
    <n v="45127"/>
    <n v="41.21"/>
    <n v="42.013595000000002"/>
    <n v="41.21"/>
    <n v="34.341666500000002"/>
    <n v="45160"/>
    <m/>
    <n v="0"/>
    <x v="1"/>
  </r>
  <r>
    <x v="1"/>
    <x v="1210"/>
    <x v="1149"/>
    <s v="Active"/>
    <n v="82873"/>
    <s v="Active"/>
    <s v="PURCHASE"/>
    <s v="Trade Account - Tier 3"/>
    <n v="45127"/>
    <n v="220"/>
    <n v="224.29"/>
    <n v="220"/>
    <n v="183.33333300000001"/>
    <n v="45152"/>
    <m/>
    <n v="0"/>
    <x v="1"/>
  </r>
  <r>
    <x v="1"/>
    <x v="1405"/>
    <x v="1329"/>
    <s v="Recovery"/>
    <n v="82876"/>
    <s v="Active"/>
    <s v="PURCHASE"/>
    <s v="Trade Account - Tier 3"/>
    <n v="45127"/>
    <n v="66.349999999999994"/>
    <n v="67.643825000000007"/>
    <n v="66.349999999999994"/>
    <n v="66.349999999999994"/>
    <m/>
    <m/>
    <n v="0"/>
    <x v="1"/>
  </r>
  <r>
    <x v="1"/>
    <x v="1579"/>
    <x v="1490"/>
    <s v="Active"/>
    <n v="82879"/>
    <s v="LOCKED"/>
    <s v="PURCHASE"/>
    <s v="Trade Account - Tier 3"/>
    <n v="45127"/>
    <n v="107.25"/>
    <n v="109.341375"/>
    <n v="107.25"/>
    <n v="107.25"/>
    <n v="45163"/>
    <n v="45163"/>
    <n v="7"/>
    <x v="6"/>
  </r>
  <r>
    <x v="1"/>
    <x v="1546"/>
    <x v="1460"/>
    <s v="Active"/>
    <n v="82885"/>
    <s v="Active"/>
    <s v="INVOICE"/>
    <s v="Trade Account - Tier 3"/>
    <n v="45127"/>
    <n v="1500"/>
    <n v="1529.25"/>
    <n v="1500"/>
    <n v="1500"/>
    <m/>
    <m/>
    <n v="0"/>
    <x v="1"/>
  </r>
  <r>
    <x v="1"/>
    <x v="1415"/>
    <x v="1338"/>
    <s v="Active"/>
    <n v="82886"/>
    <s v="Active"/>
    <s v="PURCHASE"/>
    <s v="Trade Account - Tier 3"/>
    <n v="45127"/>
    <n v="189.85"/>
    <n v="193.552075"/>
    <n v="189.85"/>
    <n v="189.85"/>
    <m/>
    <m/>
    <n v="0"/>
    <x v="1"/>
  </r>
  <r>
    <x v="1"/>
    <x v="1395"/>
    <x v="1319"/>
    <s v="Active"/>
    <n v="82887"/>
    <s v="Active"/>
    <s v="PURCHASE"/>
    <s v="Trade Account - Tier 3"/>
    <n v="45127"/>
    <n v="60.67"/>
    <n v="61.853065000000001"/>
    <n v="60.67"/>
    <n v="50.558333500000003"/>
    <n v="45152"/>
    <m/>
    <n v="0"/>
    <x v="1"/>
  </r>
  <r>
    <x v="1"/>
    <x v="1406"/>
    <x v="1330"/>
    <s v="Active"/>
    <n v="82889"/>
    <s v="Active"/>
    <s v="PURCHASE"/>
    <s v="Trade Account - Tier 3"/>
    <n v="45127"/>
    <n v="170.93"/>
    <n v="174.26313500000001"/>
    <n v="170.93"/>
    <n v="170.93"/>
    <m/>
    <m/>
    <n v="0"/>
    <x v="1"/>
  </r>
  <r>
    <x v="1"/>
    <x v="1253"/>
    <x v="1191"/>
    <s v="Active"/>
    <n v="82893"/>
    <s v="Active"/>
    <s v="PURCHASE"/>
    <s v="Trade Account - Tier 3"/>
    <n v="45127"/>
    <n v="23.4"/>
    <n v="23.856300000000001"/>
    <n v="23.4"/>
    <n v="23.4"/>
    <m/>
    <m/>
    <n v="0"/>
    <x v="1"/>
  </r>
  <r>
    <x v="1"/>
    <x v="1446"/>
    <x v="1365"/>
    <s v="Active"/>
    <n v="82894"/>
    <s v="Active"/>
    <s v="PURCHASE"/>
    <s v="Trade Account - Tier 3"/>
    <n v="45126"/>
    <n v="106.4"/>
    <n v="108.4748"/>
    <n v="106.4"/>
    <n v="106.4"/>
    <m/>
    <m/>
    <n v="0"/>
    <x v="1"/>
  </r>
  <r>
    <x v="1"/>
    <x v="1355"/>
    <x v="1282"/>
    <s v="Active"/>
    <n v="82897"/>
    <s v="Active"/>
    <s v="INVOICE"/>
    <s v="Trade Account - Tier 3"/>
    <n v="45128"/>
    <n v="5264.14"/>
    <n v="5366.7907299999997"/>
    <n v="5264.14"/>
    <n v="5264.14"/>
    <m/>
    <m/>
    <n v="0"/>
    <x v="1"/>
  </r>
  <r>
    <x v="1"/>
    <x v="1223"/>
    <x v="1161"/>
    <s v="Active"/>
    <n v="82913"/>
    <s v="Active"/>
    <s v="INVOICE"/>
    <s v="Trade Account - Tier 3"/>
    <n v="45128"/>
    <n v="699"/>
    <n v="712.63049999999998"/>
    <n v="699"/>
    <n v="537.69230700000003"/>
    <n v="45166"/>
    <m/>
    <n v="0"/>
    <x v="1"/>
  </r>
  <r>
    <x v="1"/>
    <x v="1203"/>
    <x v="1143"/>
    <s v="Active"/>
    <n v="82927"/>
    <s v="Active"/>
    <s v="PURCHASE"/>
    <s v="Trade Account - Tier 3"/>
    <n v="45127"/>
    <n v="4000"/>
    <n v="4078"/>
    <n v="4000"/>
    <n v="3384.6153840000002"/>
    <n v="45152"/>
    <m/>
    <n v="0"/>
    <x v="1"/>
  </r>
  <r>
    <x v="1"/>
    <x v="1395"/>
    <x v="1319"/>
    <s v="Active"/>
    <n v="82929"/>
    <s v="Active"/>
    <s v="PURCHASE"/>
    <s v="Trade Account - Tier 3"/>
    <n v="45127"/>
    <n v="73"/>
    <n v="74.423500000000004"/>
    <n v="73"/>
    <n v="60.833333000000003"/>
    <n v="45152"/>
    <m/>
    <n v="0"/>
    <x v="1"/>
  </r>
  <r>
    <x v="1"/>
    <x v="1395"/>
    <x v="1319"/>
    <s v="Active"/>
    <n v="82930"/>
    <s v="Active"/>
    <s v="PURCHASE"/>
    <s v="Trade Account - Tier 3"/>
    <n v="45127"/>
    <n v="289.27"/>
    <n v="294.91076500000003"/>
    <n v="289.27"/>
    <n v="241.0583335"/>
    <n v="45152"/>
    <m/>
    <n v="0"/>
    <x v="1"/>
  </r>
  <r>
    <x v="1"/>
    <x v="1159"/>
    <x v="309"/>
    <s v="Active"/>
    <n v="82931"/>
    <s v="Active"/>
    <s v="PURCHASE"/>
    <s v="Trade Account - Tier 3"/>
    <n v="45127"/>
    <n v="32.299999999999997"/>
    <n v="32.929850000000002"/>
    <n v="32.299999999999997"/>
    <n v="26.916667"/>
    <n v="45159"/>
    <m/>
    <n v="0"/>
    <x v="1"/>
  </r>
  <r>
    <x v="1"/>
    <x v="1431"/>
    <x v="1351"/>
    <s v="Active"/>
    <n v="82933"/>
    <s v="Active"/>
    <s v="PURCHASE"/>
    <s v="Trade Account - Tier 3"/>
    <n v="45127"/>
    <n v="76.709999999999994"/>
    <n v="78.205844999999997"/>
    <n v="76.709999999999994"/>
    <n v="59.007693000000003"/>
    <n v="45166"/>
    <m/>
    <n v="0"/>
    <x v="1"/>
  </r>
  <r>
    <x v="1"/>
    <x v="1246"/>
    <x v="1184"/>
    <s v="Active"/>
    <n v="82936"/>
    <s v="Active"/>
    <s v="INVOICE"/>
    <s v="Trade Account - Tier 3"/>
    <n v="45128"/>
    <n v="3355"/>
    <n v="3420.4225000000001"/>
    <n v="3355"/>
    <n v="2795.833333"/>
    <n v="45150"/>
    <m/>
    <n v="0"/>
    <x v="1"/>
  </r>
  <r>
    <x v="1"/>
    <x v="1431"/>
    <x v="1351"/>
    <s v="Active"/>
    <n v="82938"/>
    <s v="Active"/>
    <s v="PURCHASE"/>
    <s v="Trade Account - Tier 3"/>
    <n v="45127"/>
    <n v="69"/>
    <n v="70.345500000000001"/>
    <n v="69"/>
    <n v="53.076923999999998"/>
    <n v="45166"/>
    <m/>
    <n v="0"/>
    <x v="1"/>
  </r>
  <r>
    <x v="1"/>
    <x v="1524"/>
    <x v="644"/>
    <s v="Active"/>
    <n v="82941"/>
    <s v="Active"/>
    <s v="INVOICE"/>
    <s v="Trade Account - Tier 3"/>
    <n v="45128"/>
    <n v="372"/>
    <n v="379.25400000000002"/>
    <n v="372"/>
    <n v="310"/>
    <n v="45132"/>
    <m/>
    <n v="0"/>
    <x v="1"/>
  </r>
  <r>
    <x v="1"/>
    <x v="1390"/>
    <x v="1314"/>
    <s v="Active"/>
    <n v="82942"/>
    <s v="Active"/>
    <s v="PURCHASE"/>
    <s v="Trade Account - Tier 3"/>
    <n v="45127"/>
    <n v="60"/>
    <n v="61.17"/>
    <n v="60"/>
    <n v="60"/>
    <m/>
    <m/>
    <n v="0"/>
    <x v="1"/>
  </r>
  <r>
    <x v="1"/>
    <x v="1253"/>
    <x v="1191"/>
    <s v="Active"/>
    <n v="82943"/>
    <s v="Active"/>
    <s v="PURCHASE"/>
    <s v="Trade Account - Tier 3"/>
    <n v="45127"/>
    <n v="6"/>
    <n v="6.117"/>
    <n v="6"/>
    <n v="6"/>
    <m/>
    <m/>
    <n v="0"/>
    <x v="1"/>
  </r>
  <r>
    <x v="1"/>
    <x v="1241"/>
    <x v="1179"/>
    <s v="Active"/>
    <n v="82945"/>
    <s v="Active"/>
    <s v="INVOICE"/>
    <s v="Trade Account - Tier 3"/>
    <n v="45128"/>
    <n v="970"/>
    <n v="988.91499999999996"/>
    <n v="970"/>
    <n v="596.92307500000004"/>
    <n v="45166"/>
    <m/>
    <n v="0"/>
    <x v="1"/>
  </r>
  <r>
    <x v="1"/>
    <x v="1216"/>
    <x v="1154"/>
    <s v="Active"/>
    <n v="82948"/>
    <s v="Active"/>
    <s v="PURCHASE"/>
    <s v="Trade Account - Tier 3"/>
    <n v="45127"/>
    <n v="40.659999999999997"/>
    <n v="41.452869999999997"/>
    <n v="40.659999999999997"/>
    <n v="40.659999999999997"/>
    <m/>
    <m/>
    <n v="0"/>
    <x v="1"/>
  </r>
  <r>
    <x v="1"/>
    <x v="1512"/>
    <x v="1430"/>
    <s v="Active"/>
    <n v="82949"/>
    <s v="Active"/>
    <s v="PURCHASE"/>
    <s v="Trade Account - Tier 3"/>
    <n v="45128"/>
    <n v="380"/>
    <n v="387.41"/>
    <n v="380"/>
    <n v="316.66666700000002"/>
    <n v="45166"/>
    <m/>
    <n v="0"/>
    <x v="1"/>
  </r>
  <r>
    <x v="1"/>
    <x v="1216"/>
    <x v="1154"/>
    <s v="Active"/>
    <n v="82955"/>
    <s v="Active"/>
    <s v="PURCHASE"/>
    <s v="Trade Account - Tier 3"/>
    <n v="45128"/>
    <n v="24"/>
    <n v="24.468"/>
    <n v="24"/>
    <n v="24"/>
    <m/>
    <m/>
    <n v="0"/>
    <x v="1"/>
  </r>
  <r>
    <x v="1"/>
    <x v="1533"/>
    <x v="1449"/>
    <s v="Active"/>
    <n v="82958"/>
    <s v="Active"/>
    <s v="PURCHASE"/>
    <s v="Trade Account - Tier 3"/>
    <n v="45128"/>
    <n v="2000"/>
    <n v="2039"/>
    <n v="2000"/>
    <n v="2000"/>
    <m/>
    <m/>
    <n v="0"/>
    <x v="1"/>
  </r>
  <r>
    <x v="1"/>
    <x v="1580"/>
    <x v="1491"/>
    <s v="Active"/>
    <n v="82960"/>
    <s v="Active"/>
    <s v="INVOICE"/>
    <s v="Trade Account - Tier 3"/>
    <n v="45128"/>
    <n v="2098.36"/>
    <n v="2139.2780200000002"/>
    <n v="2098.36"/>
    <n v="1398.906667"/>
    <n v="45152"/>
    <m/>
    <n v="0"/>
    <x v="1"/>
  </r>
  <r>
    <x v="1"/>
    <x v="1581"/>
    <x v="1492"/>
    <s v="Active"/>
    <n v="82964"/>
    <s v="Active"/>
    <s v="PURCHASE"/>
    <s v="Trade Account - Tier 3"/>
    <n v="45128"/>
    <n v="69.400000000000006"/>
    <n v="70.753299999999996"/>
    <n v="69.400000000000006"/>
    <n v="69.400000000000006"/>
    <m/>
    <m/>
    <n v="0"/>
    <x v="1"/>
  </r>
  <r>
    <x v="1"/>
    <x v="1528"/>
    <x v="1444"/>
    <s v="Active"/>
    <n v="82966"/>
    <s v="Active"/>
    <s v="INVOICE"/>
    <s v="Trade Account - Tier 3"/>
    <n v="45128"/>
    <n v="10000"/>
    <n v="10195"/>
    <n v="10000"/>
    <n v="10000"/>
    <m/>
    <m/>
    <n v="0"/>
    <x v="1"/>
  </r>
  <r>
    <x v="1"/>
    <x v="1527"/>
    <x v="1443"/>
    <s v="Active"/>
    <n v="82970"/>
    <s v="Active"/>
    <s v="PURCHASE"/>
    <s v="Trade Account - Tier 3"/>
    <n v="45128"/>
    <n v="890.76"/>
    <n v="908.12982"/>
    <n v="890.76"/>
    <n v="890.76"/>
    <m/>
    <m/>
    <n v="0"/>
    <x v="1"/>
  </r>
  <r>
    <x v="1"/>
    <x v="1189"/>
    <x v="1131"/>
    <s v="Active"/>
    <n v="82973"/>
    <s v="Active"/>
    <s v="PURCHASE"/>
    <s v="Trade Account - Tier 3"/>
    <n v="45128"/>
    <n v="132.96"/>
    <n v="135.55271999999999"/>
    <n v="132.96"/>
    <n v="132.96"/>
    <m/>
    <m/>
    <n v="0"/>
    <x v="1"/>
  </r>
  <r>
    <x v="1"/>
    <x v="1084"/>
    <x v="883"/>
    <s v="Active"/>
    <n v="82979"/>
    <s v="LOCKED"/>
    <s v="PURCHASE"/>
    <s v="Trade Account - Tier 3"/>
    <n v="45128"/>
    <n v="289.72000000000003"/>
    <n v="295.36953999999997"/>
    <n v="289.72000000000003"/>
    <n v="289.72000000000003"/>
    <n v="45169"/>
    <n v="45169"/>
    <n v="1"/>
    <x v="6"/>
  </r>
  <r>
    <x v="1"/>
    <x v="1289"/>
    <x v="1223"/>
    <s v="Active"/>
    <n v="82981"/>
    <s v="Active"/>
    <s v="PURCHASE"/>
    <s v="Trade Account - Tier 3"/>
    <n v="45128"/>
    <n v="200.59"/>
    <n v="204.50150500000001"/>
    <n v="200.59"/>
    <n v="200.59"/>
    <m/>
    <m/>
    <n v="0"/>
    <x v="1"/>
  </r>
  <r>
    <x v="1"/>
    <x v="1124"/>
    <x v="1073"/>
    <s v="Active"/>
    <n v="82983"/>
    <s v="Active"/>
    <s v="PURCHASE"/>
    <s v="Trade Account - Tier 3"/>
    <n v="45128"/>
    <n v="149"/>
    <n v="151.90549999999999"/>
    <n v="149"/>
    <n v="124.166667"/>
    <n v="45166"/>
    <m/>
    <n v="0"/>
    <x v="1"/>
  </r>
  <r>
    <x v="1"/>
    <x v="1398"/>
    <x v="1322"/>
    <s v="Active"/>
    <n v="82990"/>
    <s v="Active"/>
    <s v="INVOICE"/>
    <s v="Trade Account - Tier 3"/>
    <n v="45128"/>
    <n v="1285.9000000000001"/>
    <n v="1310.97505"/>
    <n v="1285.9000000000001"/>
    <n v="989.15384500000005"/>
    <n v="45166"/>
    <m/>
    <n v="0"/>
    <x v="1"/>
  </r>
  <r>
    <x v="1"/>
    <x v="1398"/>
    <x v="1322"/>
    <s v="Active"/>
    <n v="82995"/>
    <s v="Active"/>
    <s v="INVOICE"/>
    <s v="Trade Account - Tier 3"/>
    <n v="45128"/>
    <n v="691.56"/>
    <n v="705.04542000000004"/>
    <n v="691.56"/>
    <n v="345.78"/>
    <n v="45166"/>
    <m/>
    <n v="0"/>
    <x v="1"/>
  </r>
  <r>
    <x v="1"/>
    <x v="1562"/>
    <x v="1476"/>
    <s v="Active"/>
    <n v="82997"/>
    <s v="Active"/>
    <s v="PURCHASE"/>
    <s v="Trade Account - Tier 3"/>
    <n v="45128"/>
    <n v="5453.2"/>
    <n v="5559.5374000000002"/>
    <n v="5453.2"/>
    <n v="2726.599999"/>
    <n v="45152"/>
    <m/>
    <n v="0"/>
    <x v="1"/>
  </r>
  <r>
    <x v="1"/>
    <x v="1398"/>
    <x v="1322"/>
    <s v="Active"/>
    <n v="82999"/>
    <s v="Active"/>
    <s v="INVOICE"/>
    <s v="Trade Account - Tier 3"/>
    <n v="45128"/>
    <n v="886.6"/>
    <n v="903.88869999999997"/>
    <n v="886.6"/>
    <n v="443.29999900000001"/>
    <n v="45166"/>
    <m/>
    <n v="0"/>
    <x v="1"/>
  </r>
  <r>
    <x v="1"/>
    <x v="1406"/>
    <x v="1330"/>
    <s v="Active"/>
    <n v="83000"/>
    <s v="Active"/>
    <s v="PURCHASE"/>
    <s v="Trade Account - Tier 3"/>
    <n v="45128"/>
    <n v="469"/>
    <n v="478.14550000000003"/>
    <n v="469"/>
    <n v="469"/>
    <m/>
    <m/>
    <n v="0"/>
    <x v="1"/>
  </r>
  <r>
    <x v="2"/>
    <x v="1228"/>
    <x v="1166"/>
    <s v="Active"/>
    <n v="83001"/>
    <s v="Active"/>
    <s v="PURCHASE"/>
    <s v="Finstro Trade - EOY 2021"/>
    <n v="45128"/>
    <n v="3975.9"/>
    <n v="4061.183055"/>
    <n v="3975.9"/>
    <n v="3313.25"/>
    <n v="45152"/>
    <m/>
    <n v="0"/>
    <x v="1"/>
  </r>
  <r>
    <x v="1"/>
    <x v="1216"/>
    <x v="1154"/>
    <s v="Active"/>
    <n v="83006"/>
    <s v="Active"/>
    <s v="PURCHASE"/>
    <s v="Trade Account - Tier 3"/>
    <n v="45128"/>
    <n v="34.950000000000003"/>
    <n v="35.631525000000003"/>
    <n v="34.950000000000003"/>
    <n v="34.950000000000003"/>
    <m/>
    <m/>
    <n v="0"/>
    <x v="1"/>
  </r>
  <r>
    <x v="1"/>
    <x v="1547"/>
    <x v="1461"/>
    <s v="Active"/>
    <n v="83008"/>
    <s v="Active"/>
    <s v="PURCHASE"/>
    <s v="Trade Account - Tier 3"/>
    <n v="45128"/>
    <n v="50.07"/>
    <n v="51.046365000000002"/>
    <n v="50.07"/>
    <n v="50.07"/>
    <m/>
    <m/>
    <n v="0"/>
    <x v="1"/>
  </r>
  <r>
    <x v="1"/>
    <x v="1576"/>
    <x v="1487"/>
    <s v="Active"/>
    <n v="83010"/>
    <s v="LOCKED"/>
    <s v="INVOICE"/>
    <s v="Trade Account - Tier 3"/>
    <n v="45128"/>
    <n v="5000"/>
    <n v="5097.5"/>
    <n v="5000"/>
    <n v="5000"/>
    <n v="45169"/>
    <n v="45169"/>
    <n v="1"/>
    <x v="6"/>
  </r>
  <r>
    <x v="1"/>
    <x v="1395"/>
    <x v="1319"/>
    <s v="Active"/>
    <n v="83013"/>
    <s v="Active"/>
    <s v="INVOICE"/>
    <s v="Trade Account - Tier 3"/>
    <n v="45128"/>
    <n v="560"/>
    <n v="570.91999999999996"/>
    <n v="560"/>
    <n v="466.66666700000002"/>
    <n v="45152"/>
    <m/>
    <n v="0"/>
    <x v="1"/>
  </r>
  <r>
    <x v="1"/>
    <x v="1388"/>
    <x v="1312"/>
    <s v="Active"/>
    <n v="83017"/>
    <s v="Active"/>
    <s v="PURCHASE"/>
    <s v="Trade Account - Tier 3"/>
    <n v="45128"/>
    <n v="148.01"/>
    <n v="150.89619500000001"/>
    <n v="148.01"/>
    <n v="148.01"/>
    <m/>
    <m/>
    <n v="0"/>
    <x v="1"/>
  </r>
  <r>
    <x v="1"/>
    <x v="1216"/>
    <x v="1154"/>
    <s v="Active"/>
    <n v="83018"/>
    <s v="Active"/>
    <s v="PURCHASE"/>
    <s v="Trade Account - Tier 3"/>
    <n v="45128"/>
    <n v="766"/>
    <n v="780.93700000000001"/>
    <n v="766"/>
    <n v="766"/>
    <m/>
    <m/>
    <n v="0"/>
    <x v="1"/>
  </r>
  <r>
    <x v="1"/>
    <x v="1390"/>
    <x v="1314"/>
    <s v="Active"/>
    <n v="83019"/>
    <s v="Active"/>
    <s v="PURCHASE"/>
    <s v="Trade Account - Tier 3"/>
    <n v="45128"/>
    <n v="75.5"/>
    <n v="76.972250000000003"/>
    <n v="75.5"/>
    <n v="75.5"/>
    <m/>
    <m/>
    <n v="0"/>
    <x v="1"/>
  </r>
  <r>
    <x v="1"/>
    <x v="1253"/>
    <x v="1191"/>
    <s v="Active"/>
    <n v="83020"/>
    <s v="Active"/>
    <s v="PURCHASE"/>
    <s v="Trade Account - Tier 3"/>
    <n v="45128"/>
    <n v="13.98"/>
    <n v="14.252610000000001"/>
    <n v="13.98"/>
    <n v="13.98"/>
    <m/>
    <m/>
    <n v="0"/>
    <x v="1"/>
  </r>
  <r>
    <x v="1"/>
    <x v="1446"/>
    <x v="1365"/>
    <s v="Active"/>
    <n v="83022"/>
    <s v="Active"/>
    <s v="PURCHASE"/>
    <s v="Trade Account - Tier 3"/>
    <n v="45128"/>
    <n v="310.06"/>
    <n v="316.10617000000002"/>
    <n v="310.06"/>
    <n v="310.06"/>
    <m/>
    <m/>
    <n v="0"/>
    <x v="1"/>
  </r>
  <r>
    <x v="1"/>
    <x v="1388"/>
    <x v="1312"/>
    <s v="Active"/>
    <n v="83023"/>
    <s v="Active"/>
    <s v="PURCHASE"/>
    <s v="Trade Account - Tier 3"/>
    <n v="45128"/>
    <n v="112.92"/>
    <n v="115.12194"/>
    <n v="112.92"/>
    <n v="112.92"/>
    <m/>
    <m/>
    <n v="0"/>
    <x v="1"/>
  </r>
  <r>
    <x v="1"/>
    <x v="1304"/>
    <x v="1235"/>
    <s v="Active"/>
    <n v="83024"/>
    <s v="Active"/>
    <s v="PURCHASE"/>
    <s v="Trade Account - Tier 3"/>
    <n v="45128"/>
    <n v="14.2"/>
    <n v="14.476900000000001"/>
    <n v="14.2"/>
    <n v="14.2"/>
    <m/>
    <m/>
    <n v="0"/>
    <x v="1"/>
  </r>
  <r>
    <x v="1"/>
    <x v="1582"/>
    <x v="1493"/>
    <s v="Active"/>
    <n v="83025"/>
    <s v="Active"/>
    <s v="INVOICE"/>
    <s v="Trade Account - Tier 3"/>
    <n v="45128"/>
    <n v="5190.37"/>
    <n v="5291.5822150000004"/>
    <n v="5190.37"/>
    <n v="4325.3083340000003"/>
    <n v="45152"/>
    <m/>
    <n v="0"/>
    <x v="1"/>
  </r>
  <r>
    <x v="1"/>
    <x v="1443"/>
    <x v="1362"/>
    <s v="Active"/>
    <n v="83027"/>
    <s v="Active"/>
    <s v="PURCHASE"/>
    <s v="Trade Account - Tier 3"/>
    <n v="45128"/>
    <n v="37.200000000000003"/>
    <n v="37.925400000000003"/>
    <n v="37.200000000000003"/>
    <n v="31"/>
    <n v="45152"/>
    <m/>
    <n v="0"/>
    <x v="1"/>
  </r>
  <r>
    <x v="1"/>
    <x v="1289"/>
    <x v="1223"/>
    <s v="Active"/>
    <n v="83031"/>
    <s v="Active"/>
    <s v="PURCHASE"/>
    <s v="Trade Account - Tier 3"/>
    <n v="45128"/>
    <n v="126.04"/>
    <n v="128.49778000000001"/>
    <n v="126.04"/>
    <n v="126.04"/>
    <m/>
    <m/>
    <n v="0"/>
    <x v="1"/>
  </r>
  <r>
    <x v="1"/>
    <x v="1214"/>
    <x v="1152"/>
    <s v="Active"/>
    <n v="83032"/>
    <s v="Active"/>
    <s v="PURCHASE"/>
    <s v="Trade Account - Tier 3"/>
    <n v="45128"/>
    <n v="807"/>
    <n v="822.73649999999998"/>
    <n v="807"/>
    <n v="807"/>
    <m/>
    <m/>
    <n v="0"/>
    <x v="1"/>
  </r>
  <r>
    <x v="1"/>
    <x v="1388"/>
    <x v="1312"/>
    <s v="Active"/>
    <n v="83035"/>
    <s v="Active"/>
    <s v="PURCHASE"/>
    <s v="Trade Account - Tier 3"/>
    <n v="45128"/>
    <n v="178.2"/>
    <n v="181.67490000000001"/>
    <n v="178.2"/>
    <n v="178.2"/>
    <m/>
    <m/>
    <n v="0"/>
    <x v="1"/>
  </r>
  <r>
    <x v="1"/>
    <x v="1418"/>
    <x v="1340"/>
    <s v="Active"/>
    <n v="83036"/>
    <s v="Active"/>
    <s v="PURCHASE"/>
    <s v="Trade Account - Tier 3"/>
    <n v="45128"/>
    <n v="1300"/>
    <n v="1325.35"/>
    <n v="1300"/>
    <n v="1300"/>
    <m/>
    <m/>
    <n v="0"/>
    <x v="1"/>
  </r>
  <r>
    <x v="1"/>
    <x v="1289"/>
    <x v="1223"/>
    <s v="Active"/>
    <n v="83038"/>
    <s v="Active"/>
    <s v="PURCHASE"/>
    <s v="Trade Account - Tier 3"/>
    <n v="45128"/>
    <n v="150.85"/>
    <n v="153.79157499999999"/>
    <n v="150.85"/>
    <n v="150.85"/>
    <m/>
    <m/>
    <n v="0"/>
    <x v="1"/>
  </r>
  <r>
    <x v="1"/>
    <x v="1327"/>
    <x v="1254"/>
    <s v="Recovery"/>
    <n v="83039"/>
    <s v="Active"/>
    <s v="PURCHASE"/>
    <s v="Trade Account - Tier 3"/>
    <n v="45128"/>
    <n v="264.29000000000002"/>
    <n v="269.44365499999998"/>
    <n v="264.29000000000002"/>
    <n v="264.29000000000002"/>
    <m/>
    <m/>
    <n v="0"/>
    <x v="1"/>
  </r>
  <r>
    <x v="1"/>
    <x v="1574"/>
    <x v="1485"/>
    <s v="Active"/>
    <n v="83040"/>
    <s v="Active"/>
    <s v="PURCHASE"/>
    <s v="Trade Account - Tier 3"/>
    <n v="45128"/>
    <n v="108.05"/>
    <n v="110.156975"/>
    <n v="108.05"/>
    <n v="90.041666500000005"/>
    <n v="45152"/>
    <m/>
    <n v="0"/>
    <x v="1"/>
  </r>
  <r>
    <x v="1"/>
    <x v="1159"/>
    <x v="309"/>
    <s v="Active"/>
    <n v="83041"/>
    <s v="Active"/>
    <s v="PURCHASE"/>
    <s v="Trade Account - Tier 3"/>
    <n v="45128"/>
    <n v="316.8"/>
    <n v="322.9776"/>
    <n v="316.8"/>
    <n v="264"/>
    <n v="45159"/>
    <m/>
    <n v="0"/>
    <x v="1"/>
  </r>
  <r>
    <x v="1"/>
    <x v="1327"/>
    <x v="1254"/>
    <s v="Recovery"/>
    <n v="83045"/>
    <s v="Active"/>
    <s v="PURCHASE"/>
    <s v="Trade Account - Tier 3"/>
    <n v="45128"/>
    <n v="780"/>
    <n v="795.21"/>
    <n v="780"/>
    <n v="780"/>
    <m/>
    <m/>
    <n v="0"/>
    <x v="1"/>
  </r>
  <r>
    <x v="1"/>
    <x v="1533"/>
    <x v="1449"/>
    <s v="Active"/>
    <n v="83047"/>
    <s v="Active"/>
    <s v="INVOICE"/>
    <s v="Trade Account - Tier 3"/>
    <n v="45128"/>
    <n v="957"/>
    <n v="975.66150000000005"/>
    <n v="957"/>
    <n v="957"/>
    <m/>
    <m/>
    <n v="0"/>
    <x v="1"/>
  </r>
  <r>
    <x v="1"/>
    <x v="1533"/>
    <x v="1449"/>
    <s v="Active"/>
    <n v="83048"/>
    <s v="Active"/>
    <s v="INVOICE"/>
    <s v="Trade Account - Tier 3"/>
    <n v="45128"/>
    <n v="2598.75"/>
    <n v="2649.4256249999999"/>
    <n v="2598.75"/>
    <n v="2598.75"/>
    <m/>
    <m/>
    <n v="0"/>
    <x v="1"/>
  </r>
  <r>
    <x v="1"/>
    <x v="1533"/>
    <x v="1449"/>
    <s v="Active"/>
    <n v="83049"/>
    <s v="Active"/>
    <s v="INVOICE"/>
    <s v="Trade Account - Tier 3"/>
    <n v="45128"/>
    <n v="1511"/>
    <n v="1540.4645"/>
    <n v="1511"/>
    <n v="1511"/>
    <m/>
    <m/>
    <n v="0"/>
    <x v="1"/>
  </r>
  <r>
    <x v="1"/>
    <x v="1446"/>
    <x v="1365"/>
    <s v="Active"/>
    <n v="83051"/>
    <s v="Active"/>
    <s v="INVOICE"/>
    <s v="Trade Account - Tier 3"/>
    <n v="45128"/>
    <n v="2750"/>
    <n v="2803.625"/>
    <n v="2750"/>
    <n v="2750"/>
    <m/>
    <m/>
    <n v="0"/>
    <x v="1"/>
  </r>
  <r>
    <x v="1"/>
    <x v="1304"/>
    <x v="1235"/>
    <s v="Active"/>
    <n v="83053"/>
    <s v="Active"/>
    <s v="PURCHASE"/>
    <s v="Trade Account - Tier 3"/>
    <n v="45128"/>
    <n v="12"/>
    <n v="12.234"/>
    <n v="12"/>
    <n v="12"/>
    <m/>
    <m/>
    <n v="0"/>
    <x v="1"/>
  </r>
  <r>
    <x v="1"/>
    <x v="1304"/>
    <x v="1235"/>
    <s v="Active"/>
    <n v="83055"/>
    <s v="Active"/>
    <s v="PURCHASE"/>
    <s v="Trade Account - Tier 3"/>
    <n v="45128"/>
    <n v="13"/>
    <n v="13.253500000000001"/>
    <n v="13"/>
    <n v="13"/>
    <m/>
    <m/>
    <n v="0"/>
    <x v="1"/>
  </r>
  <r>
    <x v="1"/>
    <x v="1552"/>
    <x v="1466"/>
    <s v="Active"/>
    <n v="83057"/>
    <s v="Active"/>
    <s v="PURCHASE"/>
    <s v="Trade Account - Tier 3"/>
    <n v="45128"/>
    <n v="11.99"/>
    <n v="12.223805"/>
    <n v="11.99"/>
    <n v="11.99"/>
    <m/>
    <m/>
    <n v="0"/>
    <x v="1"/>
  </r>
  <r>
    <x v="1"/>
    <x v="1533"/>
    <x v="1449"/>
    <s v="Active"/>
    <n v="83058"/>
    <s v="Active"/>
    <s v="INVOICE"/>
    <s v="Trade Account - Tier 3"/>
    <n v="45128"/>
    <n v="909.46"/>
    <n v="927.19447000000002"/>
    <n v="909.46"/>
    <n v="909.46"/>
    <m/>
    <m/>
    <n v="0"/>
    <x v="1"/>
  </r>
  <r>
    <x v="1"/>
    <x v="1533"/>
    <x v="1449"/>
    <s v="Active"/>
    <n v="83064"/>
    <s v="Active"/>
    <s v="INVOICE"/>
    <s v="Trade Account - Tier 3"/>
    <n v="45128"/>
    <n v="1304.1600000000001"/>
    <n v="1329.59112"/>
    <n v="1304.1600000000001"/>
    <n v="1304.1600000000001"/>
    <m/>
    <m/>
    <n v="0"/>
    <x v="1"/>
  </r>
  <r>
    <x v="1"/>
    <x v="1058"/>
    <x v="1017"/>
    <s v="Active"/>
    <n v="83075"/>
    <s v="Active"/>
    <s v="PURCHASE"/>
    <s v="Trade Account - Tier 3"/>
    <n v="45128"/>
    <n v="12"/>
    <n v="12.234"/>
    <n v="12"/>
    <n v="12"/>
    <m/>
    <m/>
    <n v="0"/>
    <x v="1"/>
  </r>
  <r>
    <x v="1"/>
    <x v="1395"/>
    <x v="1319"/>
    <s v="Active"/>
    <n v="83077"/>
    <s v="Active"/>
    <s v="PURCHASE"/>
    <s v="Trade Account - Tier 3"/>
    <n v="45128"/>
    <n v="31.49"/>
    <n v="32.104055000000002"/>
    <n v="31.49"/>
    <n v="26.241666500000001"/>
    <n v="45152"/>
    <m/>
    <n v="0"/>
    <x v="1"/>
  </r>
  <r>
    <x v="1"/>
    <x v="1304"/>
    <x v="1235"/>
    <s v="Active"/>
    <n v="83082"/>
    <s v="Active"/>
    <s v="PURCHASE"/>
    <s v="Trade Account - Tier 3"/>
    <n v="45128"/>
    <n v="29.9"/>
    <n v="30.483049999999999"/>
    <n v="29.9"/>
    <n v="29.9"/>
    <m/>
    <m/>
    <n v="0"/>
    <x v="1"/>
  </r>
  <r>
    <x v="1"/>
    <x v="1583"/>
    <x v="1494"/>
    <s v="Active"/>
    <n v="83083"/>
    <s v="Active"/>
    <s v="PURCHASE"/>
    <s v="Trade Account - Tier 3"/>
    <n v="45128"/>
    <n v="440"/>
    <n v="448.58"/>
    <n v="440"/>
    <n v="366.66666700000002"/>
    <n v="45165"/>
    <m/>
    <n v="0"/>
    <x v="1"/>
  </r>
  <r>
    <x v="1"/>
    <x v="1493"/>
    <x v="1412"/>
    <s v="Active"/>
    <n v="83084"/>
    <s v="Active"/>
    <s v="INVOICE"/>
    <s v="Trade Account - Tier 3"/>
    <n v="45128"/>
    <n v="3652"/>
    <n v="3723.2139999999999"/>
    <n v="3652"/>
    <n v="3652"/>
    <m/>
    <m/>
    <n v="0"/>
    <x v="1"/>
  </r>
  <r>
    <x v="1"/>
    <x v="1381"/>
    <x v="1305"/>
    <s v="Active"/>
    <n v="83085"/>
    <s v="Active"/>
    <s v="INVOICE"/>
    <s v="Trade Account - Tier 3"/>
    <n v="45128"/>
    <n v="1684.98"/>
    <n v="1717.8371099999999"/>
    <n v="1684.98"/>
    <n v="1404.15"/>
    <n v="45152"/>
    <m/>
    <n v="0"/>
    <x v="1"/>
  </r>
  <r>
    <x v="1"/>
    <x v="1381"/>
    <x v="1305"/>
    <s v="Active"/>
    <n v="83086"/>
    <s v="Active"/>
    <s v="INVOICE"/>
    <s v="Trade Account - Tier 3"/>
    <n v="45128"/>
    <n v="1188.99"/>
    <n v="1212.175305"/>
    <n v="1188.99"/>
    <n v="990.82499949999999"/>
    <n v="45152"/>
    <m/>
    <n v="0"/>
    <x v="1"/>
  </r>
  <r>
    <x v="1"/>
    <x v="1381"/>
    <x v="1305"/>
    <s v="Active"/>
    <n v="83087"/>
    <s v="Active"/>
    <s v="INVOICE"/>
    <s v="Trade Account - Tier 3"/>
    <n v="45128"/>
    <n v="2368.08"/>
    <n v="2414.25756"/>
    <n v="2368.08"/>
    <n v="1973.4"/>
    <n v="45152"/>
    <m/>
    <n v="0"/>
    <x v="1"/>
  </r>
  <r>
    <x v="1"/>
    <x v="1381"/>
    <x v="1305"/>
    <s v="Active"/>
    <n v="83089"/>
    <s v="Active"/>
    <s v="INVOICE"/>
    <s v="Trade Account - Tier 3"/>
    <n v="45128"/>
    <n v="2720.52"/>
    <n v="2773.5701399999998"/>
    <n v="2720.52"/>
    <n v="2267.1"/>
    <n v="45152"/>
    <m/>
    <n v="0"/>
    <x v="1"/>
  </r>
  <r>
    <x v="1"/>
    <x v="1189"/>
    <x v="1131"/>
    <s v="Active"/>
    <n v="83094"/>
    <s v="Active"/>
    <s v="PURCHASE"/>
    <s v="Trade Account - Tier 3"/>
    <n v="45128"/>
    <n v="90.67"/>
    <n v="92.438064999999995"/>
    <n v="90.67"/>
    <n v="90.67"/>
    <m/>
    <m/>
    <n v="0"/>
    <x v="1"/>
  </r>
  <r>
    <x v="1"/>
    <x v="1559"/>
    <x v="1473"/>
    <s v="Active"/>
    <n v="83098"/>
    <s v="Active"/>
    <s v="PURCHASE"/>
    <s v="Trade Account - Tier 3"/>
    <n v="45128"/>
    <n v="87.64"/>
    <n v="89.348979999999997"/>
    <n v="87.64"/>
    <n v="87.64"/>
    <n v="45159"/>
    <n v="45159"/>
    <n v="11"/>
    <x v="6"/>
  </r>
  <r>
    <x v="1"/>
    <x v="1133"/>
    <x v="1081"/>
    <s v="Active"/>
    <n v="83100"/>
    <s v="Active"/>
    <s v="PURCHASE"/>
    <s v="Trade Account - Tier 3"/>
    <n v="45128"/>
    <n v="35"/>
    <n v="35.682499999999997"/>
    <n v="35"/>
    <n v="29.166667"/>
    <n v="45156"/>
    <m/>
    <n v="0"/>
    <x v="1"/>
  </r>
  <r>
    <x v="1"/>
    <x v="1304"/>
    <x v="1235"/>
    <s v="Active"/>
    <n v="83101"/>
    <s v="Active"/>
    <s v="PURCHASE"/>
    <s v="Trade Account - Tier 3"/>
    <n v="45128"/>
    <n v="47.9"/>
    <n v="48.834049999999998"/>
    <n v="47.9"/>
    <n v="47.9"/>
    <m/>
    <m/>
    <n v="0"/>
    <x v="1"/>
  </r>
  <r>
    <x v="1"/>
    <x v="1327"/>
    <x v="1254"/>
    <s v="Recovery"/>
    <n v="83105"/>
    <s v="Active"/>
    <s v="PURCHASE"/>
    <s v="Trade Account - Tier 3"/>
    <n v="45128"/>
    <n v="3750.15"/>
    <n v="3823.2779249999999"/>
    <n v="3750.15"/>
    <n v="3750.15"/>
    <m/>
    <m/>
    <n v="0"/>
    <x v="1"/>
  </r>
  <r>
    <x v="1"/>
    <x v="1404"/>
    <x v="1328"/>
    <s v="Suspended"/>
    <n v="83106"/>
    <s v="Active"/>
    <s v="PURCHASE"/>
    <s v="Trade Account - Tier 3"/>
    <n v="45128"/>
    <n v="511.6"/>
    <n v="521.57619999999997"/>
    <n v="511.6"/>
    <n v="511.6"/>
    <n v="45166"/>
    <n v="45166"/>
    <n v="4"/>
    <x v="6"/>
  </r>
  <r>
    <x v="1"/>
    <x v="1133"/>
    <x v="1081"/>
    <s v="Active"/>
    <n v="83107"/>
    <s v="Active"/>
    <s v="PURCHASE"/>
    <s v="Trade Account - Tier 3"/>
    <n v="45128"/>
    <n v="99.99"/>
    <n v="101.93980500000001"/>
    <n v="99.99"/>
    <n v="83.324999500000004"/>
    <n v="45156"/>
    <m/>
    <n v="0"/>
    <x v="1"/>
  </r>
  <r>
    <x v="1"/>
    <x v="1415"/>
    <x v="1338"/>
    <s v="Active"/>
    <n v="83108"/>
    <s v="Active"/>
    <s v="PURCHASE"/>
    <s v="Trade Account - Tier 3"/>
    <n v="45128"/>
    <n v="92"/>
    <n v="93.793999999999997"/>
    <n v="92"/>
    <n v="92"/>
    <m/>
    <m/>
    <n v="0"/>
    <x v="1"/>
  </r>
  <r>
    <x v="1"/>
    <x v="1156"/>
    <x v="1102"/>
    <s v="Active"/>
    <n v="83110"/>
    <s v="Active"/>
    <s v="PURCHASE"/>
    <s v="Trade Account - Tier 3"/>
    <n v="45128"/>
    <n v="45.56"/>
    <n v="46.448419999999999"/>
    <n v="45.56"/>
    <n v="45.56"/>
    <m/>
    <m/>
    <n v="0"/>
    <x v="1"/>
  </r>
  <r>
    <x v="1"/>
    <x v="1344"/>
    <x v="1271"/>
    <s v="Active"/>
    <n v="83113"/>
    <s v="Active"/>
    <s v="PURCHASE"/>
    <s v="Trade Account - Tier 3"/>
    <n v="45128"/>
    <n v="647"/>
    <n v="659.61649999999997"/>
    <n v="647"/>
    <n v="497.69230700000003"/>
    <n v="45166"/>
    <m/>
    <n v="0"/>
    <x v="1"/>
  </r>
  <r>
    <x v="1"/>
    <x v="1405"/>
    <x v="1329"/>
    <s v="Recovery"/>
    <n v="83114"/>
    <s v="Active"/>
    <s v="PURCHASE"/>
    <s v="Trade Account - Tier 3"/>
    <n v="45128"/>
    <n v="63.19"/>
    <n v="64.422205000000005"/>
    <n v="63.19"/>
    <n v="63.19"/>
    <m/>
    <m/>
    <n v="0"/>
    <x v="1"/>
  </r>
  <r>
    <x v="1"/>
    <x v="1111"/>
    <x v="1061"/>
    <s v="Active"/>
    <n v="83116"/>
    <s v="Active"/>
    <s v="PURCHASE"/>
    <s v="Trade Account - Tier 3"/>
    <n v="45128"/>
    <n v="583.07000000000005"/>
    <n v="594.43986500000005"/>
    <n v="583.07000000000005"/>
    <n v="583.07000000000005"/>
    <m/>
    <m/>
    <n v="0"/>
    <x v="1"/>
  </r>
  <r>
    <x v="1"/>
    <x v="1510"/>
    <x v="1428"/>
    <s v="Active"/>
    <n v="83117"/>
    <s v="Active"/>
    <s v="PURCHASE"/>
    <s v="Trade Account - Tier 3"/>
    <n v="45128"/>
    <n v="148.82"/>
    <n v="151.72199000000001"/>
    <n v="148.82"/>
    <n v="148.82"/>
    <m/>
    <m/>
    <n v="0"/>
    <x v="1"/>
  </r>
  <r>
    <x v="1"/>
    <x v="1581"/>
    <x v="1492"/>
    <s v="Active"/>
    <n v="83118"/>
    <s v="Active"/>
    <s v="PURCHASE"/>
    <s v="Trade Account - Tier 3"/>
    <n v="45128"/>
    <n v="130"/>
    <n v="132.535"/>
    <n v="130"/>
    <n v="130"/>
    <m/>
    <m/>
    <n v="0"/>
    <x v="1"/>
  </r>
  <r>
    <x v="1"/>
    <x v="1133"/>
    <x v="1081"/>
    <s v="Active"/>
    <n v="83119"/>
    <s v="Active"/>
    <s v="PURCHASE"/>
    <s v="Trade Account - Tier 3"/>
    <n v="45128"/>
    <n v="91.91"/>
    <n v="93.702245000000005"/>
    <n v="91.91"/>
    <n v="76.591666500000002"/>
    <n v="45156"/>
    <m/>
    <n v="0"/>
    <x v="1"/>
  </r>
  <r>
    <x v="1"/>
    <x v="1253"/>
    <x v="1191"/>
    <s v="Active"/>
    <n v="83120"/>
    <s v="Active"/>
    <s v="PURCHASE"/>
    <s v="Trade Account - Tier 3"/>
    <n v="45128"/>
    <n v="76.989999999999995"/>
    <n v="78.491304999999997"/>
    <n v="76.989999999999995"/>
    <n v="76.989999999999995"/>
    <m/>
    <m/>
    <n v="0"/>
    <x v="1"/>
  </r>
  <r>
    <x v="1"/>
    <x v="1164"/>
    <x v="1108"/>
    <s v="Active"/>
    <n v="83121"/>
    <s v="Active"/>
    <s v="PURCHASE"/>
    <s v="Trade Account - Tier 3"/>
    <n v="45128"/>
    <n v="464.15"/>
    <n v="473.20092499999998"/>
    <n v="464.15"/>
    <n v="386.79166650000002"/>
    <n v="45147"/>
    <m/>
    <n v="0"/>
    <x v="1"/>
  </r>
  <r>
    <x v="1"/>
    <x v="1164"/>
    <x v="1108"/>
    <s v="Active"/>
    <n v="83122"/>
    <s v="Active"/>
    <s v="PURCHASE"/>
    <s v="Trade Account - Tier 3"/>
    <n v="45128"/>
    <n v="819.59"/>
    <n v="835.57200499999999"/>
    <n v="819.59"/>
    <n v="682.99166649999995"/>
    <n v="45147"/>
    <m/>
    <n v="0"/>
    <x v="1"/>
  </r>
  <r>
    <x v="1"/>
    <x v="1510"/>
    <x v="1428"/>
    <s v="Active"/>
    <n v="83124"/>
    <s v="Active"/>
    <s v="PURCHASE"/>
    <s v="Trade Account - Tier 3"/>
    <n v="45128"/>
    <n v="22.5"/>
    <n v="22.938749999999999"/>
    <n v="22.5"/>
    <n v="22.5"/>
    <m/>
    <m/>
    <n v="0"/>
    <x v="1"/>
  </r>
  <r>
    <x v="1"/>
    <x v="1409"/>
    <x v="1333"/>
    <s v="Active"/>
    <n v="83125"/>
    <s v="Active"/>
    <s v="PURCHASE"/>
    <s v="Trade Account - Tier 3"/>
    <n v="45128"/>
    <n v="73.3"/>
    <n v="74.729349999999997"/>
    <n v="73.3"/>
    <n v="73.3"/>
    <m/>
    <m/>
    <n v="0"/>
    <x v="1"/>
  </r>
  <r>
    <x v="1"/>
    <x v="1253"/>
    <x v="1191"/>
    <s v="Active"/>
    <n v="83126"/>
    <s v="Active"/>
    <s v="PURCHASE"/>
    <s v="Trade Account - Tier 3"/>
    <n v="45128"/>
    <n v="20.329999999999998"/>
    <n v="20.726434999999999"/>
    <n v="20.329999999999998"/>
    <n v="20.329999999999998"/>
    <m/>
    <m/>
    <n v="0"/>
    <x v="1"/>
  </r>
  <r>
    <x v="1"/>
    <x v="1431"/>
    <x v="1351"/>
    <s v="Active"/>
    <n v="83127"/>
    <s v="Active"/>
    <s v="PURCHASE"/>
    <s v="Trade Account - Tier 3"/>
    <n v="45127"/>
    <n v="1285.01"/>
    <n v="1310.067695"/>
    <n v="1285.01"/>
    <n v="1037.892693"/>
    <n v="45166"/>
    <m/>
    <n v="0"/>
    <x v="1"/>
  </r>
  <r>
    <x v="1"/>
    <x v="1397"/>
    <x v="1321"/>
    <s v="Active"/>
    <n v="83128"/>
    <s v="Active"/>
    <s v="PURCHASE"/>
    <s v="Trade Account - Tier 3"/>
    <n v="45127"/>
    <n v="227.93"/>
    <n v="232.37463500000001"/>
    <n v="227.93"/>
    <n v="227.93"/>
    <m/>
    <m/>
    <n v="0"/>
    <x v="1"/>
  </r>
  <r>
    <x v="1"/>
    <x v="1122"/>
    <x v="1071"/>
    <s v="Active"/>
    <n v="83129"/>
    <s v="Active"/>
    <s v="PURCHASE"/>
    <s v="Trade Account - Tier 3"/>
    <n v="45128"/>
    <n v="353.1"/>
    <n v="359.98545000000001"/>
    <n v="353.1"/>
    <n v="294.25"/>
    <n v="45152"/>
    <m/>
    <n v="0"/>
    <x v="1"/>
  </r>
  <r>
    <x v="1"/>
    <x v="1405"/>
    <x v="1329"/>
    <s v="Recovery"/>
    <n v="83131"/>
    <s v="Active"/>
    <s v="PURCHASE"/>
    <s v="Trade Account - Tier 3"/>
    <n v="45128"/>
    <n v="32.71"/>
    <n v="33.347845"/>
    <n v="32.71"/>
    <n v="32.71"/>
    <m/>
    <m/>
    <n v="0"/>
    <x v="1"/>
  </r>
  <r>
    <x v="1"/>
    <x v="1406"/>
    <x v="1330"/>
    <s v="Active"/>
    <n v="83136"/>
    <s v="Active"/>
    <s v="PURCHASE"/>
    <s v="Trade Account - Tier 3"/>
    <n v="45128"/>
    <n v="369.44"/>
    <n v="376.64407999999997"/>
    <n v="369.44"/>
    <n v="369.44"/>
    <m/>
    <m/>
    <n v="0"/>
    <x v="1"/>
  </r>
  <r>
    <x v="1"/>
    <x v="1109"/>
    <x v="1059"/>
    <s v="Active"/>
    <n v="83144"/>
    <s v="Active"/>
    <s v="INVOICE"/>
    <s v="Trade Account - Tier 3"/>
    <n v="45128"/>
    <n v="7100"/>
    <n v="7238.45"/>
    <n v="7100"/>
    <n v="7100"/>
    <m/>
    <m/>
    <n v="0"/>
    <x v="1"/>
  </r>
  <r>
    <x v="1"/>
    <x v="1253"/>
    <x v="1191"/>
    <s v="Active"/>
    <n v="83145"/>
    <s v="Active"/>
    <s v="PURCHASE"/>
    <s v="Trade Account - Tier 3"/>
    <n v="45128"/>
    <n v="58.15"/>
    <n v="59.283925000000004"/>
    <n v="58.15"/>
    <n v="58.15"/>
    <m/>
    <m/>
    <n v="0"/>
    <x v="1"/>
  </r>
  <r>
    <x v="1"/>
    <x v="1253"/>
    <x v="1191"/>
    <s v="Active"/>
    <n v="83148"/>
    <s v="Active"/>
    <s v="PURCHASE"/>
    <s v="Trade Account - Tier 3"/>
    <n v="45128"/>
    <n v="204"/>
    <n v="207.97800000000001"/>
    <n v="204"/>
    <n v="204"/>
    <m/>
    <m/>
    <n v="0"/>
    <x v="1"/>
  </r>
  <r>
    <x v="1"/>
    <x v="1404"/>
    <x v="1328"/>
    <s v="Suspended"/>
    <n v="83149"/>
    <s v="Active"/>
    <s v="PURCHASE"/>
    <s v="Trade Account - Tier 3"/>
    <n v="45128"/>
    <n v="66"/>
    <n v="67.287000000000006"/>
    <n v="66"/>
    <n v="66"/>
    <n v="45166"/>
    <n v="45166"/>
    <n v="4"/>
    <x v="6"/>
  </r>
  <r>
    <x v="1"/>
    <x v="1216"/>
    <x v="1154"/>
    <s v="Active"/>
    <n v="83150"/>
    <s v="Active"/>
    <s v="PURCHASE"/>
    <s v="Trade Account - Tier 3"/>
    <n v="45127"/>
    <n v="33.29"/>
    <n v="33.939155"/>
    <n v="33.29"/>
    <n v="33.29"/>
    <m/>
    <m/>
    <n v="0"/>
    <x v="1"/>
  </r>
  <r>
    <x v="1"/>
    <x v="1446"/>
    <x v="1365"/>
    <s v="Active"/>
    <n v="83154"/>
    <s v="Active"/>
    <s v="PURCHASE"/>
    <s v="Trade Account - Tier 3"/>
    <n v="45128"/>
    <n v="364.83"/>
    <n v="371.944185"/>
    <n v="364.83"/>
    <n v="364.83"/>
    <m/>
    <m/>
    <n v="0"/>
    <x v="1"/>
  </r>
  <r>
    <x v="1"/>
    <x v="1404"/>
    <x v="1328"/>
    <s v="Suspended"/>
    <n v="83156"/>
    <s v="Active"/>
    <s v="PURCHASE"/>
    <s v="Trade Account - Tier 3"/>
    <n v="45128"/>
    <n v="67.22"/>
    <n v="68.530789999999996"/>
    <n v="67.22"/>
    <n v="67.22"/>
    <n v="45166"/>
    <n v="45166"/>
    <n v="4"/>
    <x v="6"/>
  </r>
  <r>
    <x v="1"/>
    <x v="1415"/>
    <x v="1338"/>
    <s v="Active"/>
    <n v="83161"/>
    <s v="Active"/>
    <s v="PURCHASE"/>
    <s v="Trade Account - Tier 3"/>
    <n v="45128"/>
    <n v="58.12"/>
    <n v="59.253340000000001"/>
    <n v="58.12"/>
    <n v="58.12"/>
    <m/>
    <m/>
    <n v="0"/>
    <x v="1"/>
  </r>
  <r>
    <x v="1"/>
    <x v="1415"/>
    <x v="1338"/>
    <s v="Active"/>
    <n v="83162"/>
    <s v="Active"/>
    <s v="PURCHASE"/>
    <s v="Trade Account - Tier 3"/>
    <n v="45128"/>
    <n v="96.6"/>
    <n v="98.483699999999999"/>
    <n v="96.6"/>
    <n v="96.6"/>
    <m/>
    <m/>
    <n v="0"/>
    <x v="1"/>
  </r>
  <r>
    <x v="1"/>
    <x v="1487"/>
    <x v="1406"/>
    <s v="Active"/>
    <n v="83163"/>
    <s v="Active"/>
    <s v="PURCHASE"/>
    <s v="Trade Account - Tier 3"/>
    <n v="45128"/>
    <n v="115.14"/>
    <n v="117.38523000000001"/>
    <n v="115.14"/>
    <n v="97.426153999999997"/>
    <n v="45152"/>
    <m/>
    <n v="0"/>
    <x v="1"/>
  </r>
  <r>
    <x v="1"/>
    <x v="1061"/>
    <x v="1020"/>
    <s v="Recovery"/>
    <n v="83167"/>
    <s v="Active"/>
    <s v="PURCHASE"/>
    <s v="Trade Account - Tier 3"/>
    <n v="45128"/>
    <n v="87.59"/>
    <n v="89.298005000000003"/>
    <n v="87.59"/>
    <n v="87.59"/>
    <m/>
    <m/>
    <n v="0"/>
    <x v="1"/>
  </r>
  <r>
    <x v="1"/>
    <x v="1289"/>
    <x v="1223"/>
    <s v="Active"/>
    <n v="83180"/>
    <s v="Active"/>
    <s v="PURCHASE"/>
    <s v="Trade Account - Tier 3"/>
    <n v="45129"/>
    <n v="175.16"/>
    <n v="178.57561999999999"/>
    <n v="175.16"/>
    <n v="175.16"/>
    <m/>
    <m/>
    <n v="0"/>
    <x v="1"/>
  </r>
  <r>
    <x v="1"/>
    <x v="1304"/>
    <x v="1235"/>
    <s v="Active"/>
    <n v="83181"/>
    <s v="Active"/>
    <s v="PURCHASE"/>
    <s v="Trade Account - Tier 3"/>
    <n v="45129"/>
    <n v="17.5"/>
    <n v="17.841249999999999"/>
    <n v="17.5"/>
    <n v="17.5"/>
    <m/>
    <m/>
    <n v="0"/>
    <x v="1"/>
  </r>
  <r>
    <x v="1"/>
    <x v="1235"/>
    <x v="1173"/>
    <s v="Active"/>
    <n v="83183"/>
    <s v="Active"/>
    <s v="PURCHASE"/>
    <s v="Trade Account - Tier 3"/>
    <n v="45129"/>
    <n v="6000"/>
    <n v="6117"/>
    <n v="6000"/>
    <n v="5000"/>
    <n v="45166"/>
    <m/>
    <n v="0"/>
    <x v="1"/>
  </r>
  <r>
    <x v="1"/>
    <x v="1574"/>
    <x v="1485"/>
    <s v="Active"/>
    <n v="83193"/>
    <s v="Active"/>
    <s v="PURCHASE"/>
    <s v="Trade Account - Tier 3"/>
    <n v="45129"/>
    <n v="50.58"/>
    <n v="51.566310000000001"/>
    <n v="50.58"/>
    <n v="50.58"/>
    <m/>
    <m/>
    <n v="0"/>
    <x v="1"/>
  </r>
  <r>
    <x v="1"/>
    <x v="1552"/>
    <x v="1466"/>
    <s v="Active"/>
    <n v="83194"/>
    <s v="Active"/>
    <s v="PURCHASE"/>
    <s v="Trade Account - Tier 3"/>
    <n v="45129"/>
    <n v="7.65"/>
    <n v="7.799175"/>
    <n v="7.65"/>
    <n v="7.65"/>
    <m/>
    <m/>
    <n v="0"/>
    <x v="1"/>
  </r>
  <r>
    <x v="1"/>
    <x v="1304"/>
    <x v="1235"/>
    <s v="Active"/>
    <n v="83200"/>
    <s v="Active"/>
    <s v="PURCHASE"/>
    <s v="Trade Account - Tier 3"/>
    <n v="45129"/>
    <n v="58"/>
    <n v="59.131"/>
    <n v="58"/>
    <n v="58"/>
    <m/>
    <m/>
    <n v="0"/>
    <x v="1"/>
  </r>
  <r>
    <x v="1"/>
    <x v="1405"/>
    <x v="1329"/>
    <s v="Recovery"/>
    <n v="83201"/>
    <s v="Active"/>
    <s v="PURCHASE"/>
    <s v="Trade Account - Tier 3"/>
    <n v="45129"/>
    <n v="28.66"/>
    <n v="29.218869999999999"/>
    <n v="28.66"/>
    <n v="28.66"/>
    <m/>
    <m/>
    <n v="0"/>
    <x v="1"/>
  </r>
  <r>
    <x v="1"/>
    <x v="1574"/>
    <x v="1485"/>
    <s v="Active"/>
    <n v="83210"/>
    <s v="Active"/>
    <s v="PURCHASE"/>
    <s v="Trade Account - Tier 3"/>
    <n v="45129"/>
    <n v="83.47"/>
    <n v="85.097665000000006"/>
    <n v="83.47"/>
    <n v="83.47"/>
    <m/>
    <m/>
    <n v="0"/>
    <x v="1"/>
  </r>
  <r>
    <x v="1"/>
    <x v="1156"/>
    <x v="1102"/>
    <s v="Active"/>
    <n v="83211"/>
    <s v="Active"/>
    <s v="PURCHASE"/>
    <s v="Trade Account - Tier 3"/>
    <n v="45129"/>
    <n v="10.119999999999999"/>
    <n v="10.31734"/>
    <n v="10.119999999999999"/>
    <n v="10.119999999999999"/>
    <m/>
    <m/>
    <n v="0"/>
    <x v="1"/>
  </r>
  <r>
    <x v="1"/>
    <x v="1156"/>
    <x v="1102"/>
    <s v="Active"/>
    <n v="83218"/>
    <s v="Active"/>
    <s v="PURCHASE"/>
    <s v="Trade Account - Tier 3"/>
    <n v="45129"/>
    <n v="10.119999999999999"/>
    <n v="10.31734"/>
    <n v="10.119999999999999"/>
    <n v="10.119999999999999"/>
    <m/>
    <m/>
    <n v="0"/>
    <x v="1"/>
  </r>
  <r>
    <x v="1"/>
    <x v="1360"/>
    <x v="1287"/>
    <s v="Active"/>
    <n v="83220"/>
    <s v="Active"/>
    <s v="PURCHASE"/>
    <s v="Trade Account - Tier 3"/>
    <n v="45129"/>
    <n v="50.07"/>
    <n v="51.046365000000002"/>
    <n v="50.07"/>
    <n v="41.724999500000003"/>
    <n v="45160"/>
    <m/>
    <n v="0"/>
    <x v="1"/>
  </r>
  <r>
    <x v="1"/>
    <x v="1304"/>
    <x v="1235"/>
    <s v="Active"/>
    <n v="83222"/>
    <s v="Active"/>
    <s v="PURCHASE"/>
    <s v="Trade Account - Tier 3"/>
    <n v="45129"/>
    <n v="21.31"/>
    <n v="21.725545"/>
    <n v="21.31"/>
    <n v="21.31"/>
    <m/>
    <m/>
    <n v="0"/>
    <x v="1"/>
  </r>
  <r>
    <x v="1"/>
    <x v="1446"/>
    <x v="1365"/>
    <s v="Active"/>
    <n v="83225"/>
    <s v="Active"/>
    <s v="PURCHASE"/>
    <s v="Trade Account - Tier 3"/>
    <n v="45129"/>
    <n v="120"/>
    <n v="122.34"/>
    <n v="120"/>
    <n v="120"/>
    <m/>
    <m/>
    <n v="0"/>
    <x v="1"/>
  </r>
  <r>
    <x v="1"/>
    <x v="1404"/>
    <x v="1328"/>
    <s v="Suspended"/>
    <n v="83226"/>
    <s v="Active"/>
    <s v="PURCHASE"/>
    <s v="Trade Account - Tier 3"/>
    <n v="45129"/>
    <n v="378"/>
    <n v="385.37099999999998"/>
    <n v="378"/>
    <n v="378"/>
    <n v="45166"/>
    <n v="45166"/>
    <n v="4"/>
    <x v="6"/>
  </r>
  <r>
    <x v="1"/>
    <x v="1159"/>
    <x v="309"/>
    <s v="Active"/>
    <n v="83227"/>
    <s v="Active"/>
    <s v="PURCHASE"/>
    <s v="Trade Account - Tier 3"/>
    <n v="45129"/>
    <n v="31.46"/>
    <n v="32.07347"/>
    <n v="31.46"/>
    <n v="26.216667000000001"/>
    <n v="45159"/>
    <m/>
    <n v="0"/>
    <x v="1"/>
  </r>
  <r>
    <x v="1"/>
    <x v="1304"/>
    <x v="1235"/>
    <s v="Active"/>
    <n v="83228"/>
    <s v="Active"/>
    <s v="PURCHASE"/>
    <s v="Trade Account - Tier 3"/>
    <n v="45129"/>
    <n v="18.649999999999999"/>
    <n v="19.013674999999999"/>
    <n v="18.649999999999999"/>
    <n v="18.649999999999999"/>
    <m/>
    <m/>
    <n v="0"/>
    <x v="1"/>
  </r>
  <r>
    <x v="1"/>
    <x v="1304"/>
    <x v="1235"/>
    <s v="Active"/>
    <n v="83230"/>
    <s v="Active"/>
    <s v="PURCHASE"/>
    <s v="Trade Account - Tier 3"/>
    <n v="45129"/>
    <n v="35.369999999999997"/>
    <n v="36.059714999999997"/>
    <n v="35.369999999999997"/>
    <n v="35.369999999999997"/>
    <m/>
    <m/>
    <n v="0"/>
    <x v="1"/>
  </r>
  <r>
    <x v="1"/>
    <x v="1443"/>
    <x v="1362"/>
    <s v="Active"/>
    <n v="83231"/>
    <s v="Active"/>
    <s v="PURCHASE"/>
    <s v="Trade Account - Tier 3"/>
    <n v="45129"/>
    <n v="36.22"/>
    <n v="36.926290000000002"/>
    <n v="36.22"/>
    <n v="30.183333000000001"/>
    <n v="45152"/>
    <m/>
    <n v="0"/>
    <x v="1"/>
  </r>
  <r>
    <x v="1"/>
    <x v="1443"/>
    <x v="1362"/>
    <s v="Active"/>
    <n v="83232"/>
    <s v="Active"/>
    <s v="PURCHASE"/>
    <s v="Trade Account - Tier 3"/>
    <n v="45129"/>
    <n v="22"/>
    <n v="22.428999999999998"/>
    <n v="22"/>
    <n v="18.333333"/>
    <n v="45152"/>
    <m/>
    <n v="0"/>
    <x v="1"/>
  </r>
  <r>
    <x v="1"/>
    <x v="1443"/>
    <x v="1362"/>
    <s v="Active"/>
    <n v="83233"/>
    <s v="Active"/>
    <s v="PURCHASE"/>
    <s v="Trade Account - Tier 3"/>
    <n v="45129"/>
    <n v="198"/>
    <n v="201.86099999999999"/>
    <n v="198"/>
    <n v="165"/>
    <n v="45152"/>
    <m/>
    <n v="0"/>
    <x v="1"/>
  </r>
  <r>
    <x v="1"/>
    <x v="1168"/>
    <x v="1112"/>
    <s v="Active"/>
    <n v="83243"/>
    <s v="Active"/>
    <s v="PURCHASE"/>
    <s v="Trade Account - Tier 3"/>
    <n v="45129"/>
    <n v="48.87"/>
    <n v="49.822965000000003"/>
    <n v="48.87"/>
    <n v="48.87"/>
    <m/>
    <m/>
    <n v="0"/>
    <x v="1"/>
  </r>
  <r>
    <x v="1"/>
    <x v="1395"/>
    <x v="1319"/>
    <s v="Active"/>
    <n v="83245"/>
    <s v="Active"/>
    <s v="PURCHASE"/>
    <s v="Trade Account - Tier 3"/>
    <n v="45129"/>
    <n v="33.950000000000003"/>
    <n v="34.612025000000003"/>
    <n v="33.950000000000003"/>
    <n v="28.291666500000002"/>
    <n v="45152"/>
    <m/>
    <n v="0"/>
    <x v="1"/>
  </r>
  <r>
    <x v="1"/>
    <x v="1427"/>
    <x v="1348"/>
    <s v="Active"/>
    <n v="83254"/>
    <s v="Active"/>
    <s v="PURCHASE"/>
    <s v="Trade Account - Tier 3"/>
    <n v="45129"/>
    <n v="163.9"/>
    <n v="167.09604999999999"/>
    <n v="163.9"/>
    <n v="163.9"/>
    <m/>
    <m/>
    <n v="0"/>
    <x v="1"/>
  </r>
  <r>
    <x v="1"/>
    <x v="1390"/>
    <x v="1314"/>
    <s v="Active"/>
    <n v="83259"/>
    <s v="Active"/>
    <s v="PURCHASE"/>
    <s v="Trade Account - Tier 3"/>
    <n v="45129"/>
    <n v="61.75"/>
    <n v="62.954124999999998"/>
    <n v="61.75"/>
    <n v="61.75"/>
    <m/>
    <m/>
    <n v="0"/>
    <x v="1"/>
  </r>
  <r>
    <x v="1"/>
    <x v="1405"/>
    <x v="1329"/>
    <s v="Recovery"/>
    <n v="83261"/>
    <s v="Active"/>
    <s v="PURCHASE"/>
    <s v="Trade Account - Tier 3"/>
    <n v="45129"/>
    <n v="53.92"/>
    <n v="54.971440000000001"/>
    <n v="53.92"/>
    <n v="53.92"/>
    <m/>
    <m/>
    <n v="0"/>
    <x v="1"/>
  </r>
  <r>
    <x v="1"/>
    <x v="1159"/>
    <x v="309"/>
    <s v="Active"/>
    <n v="83263"/>
    <s v="Active"/>
    <s v="PURCHASE"/>
    <s v="Trade Account - Tier 3"/>
    <n v="45129"/>
    <n v="697.06"/>
    <n v="710.65266999999994"/>
    <n v="697.06"/>
    <n v="580.88333299999999"/>
    <n v="45159"/>
    <m/>
    <n v="0"/>
    <x v="1"/>
  </r>
  <r>
    <x v="1"/>
    <x v="1058"/>
    <x v="1017"/>
    <s v="Active"/>
    <n v="83265"/>
    <s v="Active"/>
    <s v="PURCHASE"/>
    <s v="Trade Account - Tier 3"/>
    <n v="45129"/>
    <n v="12"/>
    <n v="12.234"/>
    <n v="12"/>
    <n v="12"/>
    <m/>
    <m/>
    <n v="0"/>
    <x v="1"/>
  </r>
  <r>
    <x v="1"/>
    <x v="1415"/>
    <x v="1338"/>
    <s v="Active"/>
    <n v="83268"/>
    <s v="Active"/>
    <s v="PURCHASE"/>
    <s v="Trade Account - Tier 3"/>
    <n v="45129"/>
    <n v="55.08"/>
    <n v="56.154060000000001"/>
    <n v="55.08"/>
    <n v="55.08"/>
    <m/>
    <m/>
    <n v="0"/>
    <x v="1"/>
  </r>
  <r>
    <x v="1"/>
    <x v="1156"/>
    <x v="1102"/>
    <s v="Active"/>
    <n v="83269"/>
    <s v="Active"/>
    <s v="PURCHASE"/>
    <s v="Trade Account - Tier 3"/>
    <n v="45129"/>
    <n v="170"/>
    <n v="173.315"/>
    <n v="170"/>
    <n v="170"/>
    <m/>
    <m/>
    <n v="0"/>
    <x v="1"/>
  </r>
  <r>
    <x v="1"/>
    <x v="1253"/>
    <x v="1191"/>
    <s v="Active"/>
    <n v="83274"/>
    <s v="Active"/>
    <s v="PURCHASE"/>
    <s v="Trade Account - Tier 3"/>
    <n v="45129"/>
    <n v="32.9"/>
    <n v="33.541550000000001"/>
    <n v="32.9"/>
    <n v="32.9"/>
    <m/>
    <m/>
    <n v="0"/>
    <x v="1"/>
  </r>
  <r>
    <x v="1"/>
    <x v="1510"/>
    <x v="1428"/>
    <s v="Active"/>
    <n v="83276"/>
    <s v="Active"/>
    <s v="PURCHASE"/>
    <s v="Trade Account - Tier 3"/>
    <n v="45129"/>
    <n v="65.989999999999995"/>
    <n v="67.276804999999996"/>
    <n v="65.989999999999995"/>
    <n v="65.989999999999995"/>
    <m/>
    <m/>
    <n v="0"/>
    <x v="1"/>
  </r>
  <r>
    <x v="1"/>
    <x v="1004"/>
    <x v="974"/>
    <s v="Active"/>
    <n v="83279"/>
    <s v="Active"/>
    <s v="PURCHASE"/>
    <s v="Trade Account - Tier 3"/>
    <n v="45129"/>
    <n v="16.48"/>
    <n v="16.801359999999999"/>
    <n v="16.48"/>
    <n v="16.48"/>
    <m/>
    <m/>
    <n v="0"/>
    <x v="1"/>
  </r>
  <r>
    <x v="1"/>
    <x v="1445"/>
    <x v="1364"/>
    <s v="Active"/>
    <n v="83280"/>
    <s v="Active"/>
    <s v="PURCHASE"/>
    <s v="Trade Account - Tier 3"/>
    <n v="45129"/>
    <n v="8.99"/>
    <n v="9.165305"/>
    <n v="8.99"/>
    <n v="8.99"/>
    <m/>
    <m/>
    <n v="0"/>
    <x v="1"/>
  </r>
  <r>
    <x v="1"/>
    <x v="1404"/>
    <x v="1328"/>
    <s v="Suspended"/>
    <n v="83289"/>
    <s v="Active"/>
    <s v="PURCHASE"/>
    <s v="Trade Account - Tier 3"/>
    <n v="45129"/>
    <n v="132"/>
    <n v="134.57400000000001"/>
    <n v="132"/>
    <n v="132"/>
    <n v="45166"/>
    <n v="45166"/>
    <n v="4"/>
    <x v="6"/>
  </r>
  <r>
    <x v="1"/>
    <x v="1061"/>
    <x v="1020"/>
    <s v="Recovery"/>
    <n v="83291"/>
    <s v="Active"/>
    <s v="PURCHASE"/>
    <s v="Trade Account - Tier 3"/>
    <n v="45129"/>
    <n v="25.11"/>
    <n v="25.599644999999999"/>
    <n v="25.11"/>
    <n v="25.11"/>
    <m/>
    <m/>
    <n v="0"/>
    <x v="1"/>
  </r>
  <r>
    <x v="1"/>
    <x v="1395"/>
    <x v="1319"/>
    <s v="Active"/>
    <n v="83298"/>
    <s v="Active"/>
    <s v="PURCHASE"/>
    <s v="Trade Account - Tier 3"/>
    <n v="45129"/>
    <n v="75.099999999999994"/>
    <n v="76.564449999999994"/>
    <n v="75.099999999999994"/>
    <n v="62.583333000000003"/>
    <n v="45152"/>
    <m/>
    <n v="0"/>
    <x v="1"/>
  </r>
  <r>
    <x v="1"/>
    <x v="1415"/>
    <x v="1338"/>
    <s v="Active"/>
    <n v="83304"/>
    <s v="Active"/>
    <s v="PURCHASE"/>
    <s v="Trade Account - Tier 3"/>
    <n v="45129"/>
    <n v="108.59"/>
    <n v="110.707505"/>
    <n v="108.59"/>
    <n v="108.59"/>
    <m/>
    <m/>
    <n v="0"/>
    <x v="1"/>
  </r>
  <r>
    <x v="1"/>
    <x v="1304"/>
    <x v="1235"/>
    <s v="Active"/>
    <n v="83317"/>
    <s v="Active"/>
    <s v="PURCHASE"/>
    <s v="Trade Account - Tier 3"/>
    <n v="45130"/>
    <n v="135"/>
    <n v="137.63249999999999"/>
    <n v="135"/>
    <n v="135"/>
    <m/>
    <m/>
    <n v="0"/>
    <x v="1"/>
  </r>
  <r>
    <x v="1"/>
    <x v="1304"/>
    <x v="1235"/>
    <s v="Active"/>
    <n v="83319"/>
    <s v="Active"/>
    <s v="PURCHASE"/>
    <s v="Trade Account - Tier 3"/>
    <n v="45130"/>
    <n v="24.24"/>
    <n v="24.712679999999999"/>
    <n v="24.24"/>
    <n v="24.24"/>
    <m/>
    <m/>
    <n v="0"/>
    <x v="1"/>
  </r>
  <r>
    <x v="1"/>
    <x v="1007"/>
    <x v="977"/>
    <s v="Active"/>
    <n v="83321"/>
    <s v="Active"/>
    <s v="PURCHASE"/>
    <s v="Trade Account - Tier 3"/>
    <n v="45130"/>
    <n v="226.61"/>
    <n v="231.02889500000001"/>
    <n v="226.61"/>
    <n v="226.61"/>
    <m/>
    <m/>
    <n v="0"/>
    <x v="1"/>
  </r>
  <r>
    <x v="1"/>
    <x v="1007"/>
    <x v="977"/>
    <s v="Active"/>
    <n v="83322"/>
    <s v="Active"/>
    <s v="PURCHASE"/>
    <s v="Trade Account - Tier 3"/>
    <n v="45130"/>
    <n v="8.9499999999999993"/>
    <n v="9.1245250000000002"/>
    <n v="8.9499999999999993"/>
    <n v="8.9499999999999993"/>
    <m/>
    <m/>
    <n v="0"/>
    <x v="1"/>
  </r>
  <r>
    <x v="1"/>
    <x v="1159"/>
    <x v="309"/>
    <s v="Active"/>
    <n v="83325"/>
    <s v="Active"/>
    <s v="PURCHASE"/>
    <s v="Trade Account - Tier 3"/>
    <n v="45130"/>
    <n v="36.950000000000003"/>
    <n v="37.670524999999998"/>
    <n v="36.950000000000003"/>
    <n v="30.791666500000002"/>
    <n v="45159"/>
    <m/>
    <n v="0"/>
    <x v="1"/>
  </r>
  <r>
    <x v="1"/>
    <x v="1159"/>
    <x v="309"/>
    <s v="Active"/>
    <n v="83331"/>
    <s v="Active"/>
    <s v="PURCHASE"/>
    <s v="Trade Account - Tier 3"/>
    <n v="45130"/>
    <n v="65"/>
    <n v="66.267499999999998"/>
    <n v="65"/>
    <n v="54.166666999999997"/>
    <n v="45159"/>
    <m/>
    <n v="0"/>
    <x v="1"/>
  </r>
  <r>
    <x v="1"/>
    <x v="1133"/>
    <x v="1081"/>
    <s v="Active"/>
    <n v="83332"/>
    <s v="Active"/>
    <s v="PURCHASE"/>
    <s v="Trade Account - Tier 3"/>
    <n v="45130"/>
    <n v="44.59"/>
    <n v="45.459505"/>
    <n v="44.59"/>
    <n v="37.158333499999998"/>
    <n v="45156"/>
    <m/>
    <n v="0"/>
    <x v="1"/>
  </r>
  <r>
    <x v="1"/>
    <x v="1404"/>
    <x v="1328"/>
    <s v="Suspended"/>
    <n v="83334"/>
    <s v="Active"/>
    <s v="PURCHASE"/>
    <s v="Trade Account - Tier 3"/>
    <n v="45130"/>
    <n v="26.31"/>
    <n v="26.823045"/>
    <n v="26.31"/>
    <n v="26.31"/>
    <n v="45166"/>
    <n v="45166"/>
    <n v="4"/>
    <x v="6"/>
  </r>
  <r>
    <x v="1"/>
    <x v="1360"/>
    <x v="1287"/>
    <s v="Active"/>
    <n v="83338"/>
    <s v="Active"/>
    <s v="PURCHASE"/>
    <s v="Trade Account - Tier 3"/>
    <n v="45130"/>
    <n v="16.2"/>
    <n v="16.515899999999998"/>
    <n v="16.2"/>
    <n v="13.5"/>
    <n v="45160"/>
    <m/>
    <n v="0"/>
    <x v="1"/>
  </r>
  <r>
    <x v="1"/>
    <x v="1360"/>
    <x v="1287"/>
    <s v="Active"/>
    <n v="83339"/>
    <s v="Active"/>
    <s v="PURCHASE"/>
    <s v="Trade Account - Tier 3"/>
    <n v="45130"/>
    <n v="42.47"/>
    <n v="43.298164999999997"/>
    <n v="42.47"/>
    <n v="35.391666499999999"/>
    <n v="45160"/>
    <m/>
    <n v="0"/>
    <x v="1"/>
  </r>
  <r>
    <x v="1"/>
    <x v="1390"/>
    <x v="1314"/>
    <s v="Active"/>
    <n v="83340"/>
    <s v="Active"/>
    <s v="PURCHASE"/>
    <s v="Trade Account - Tier 3"/>
    <n v="45130"/>
    <n v="78.5"/>
    <n v="80.030749999999998"/>
    <n v="78.5"/>
    <n v="78.5"/>
    <m/>
    <m/>
    <n v="0"/>
    <x v="1"/>
  </r>
  <r>
    <x v="1"/>
    <x v="1304"/>
    <x v="1235"/>
    <s v="Active"/>
    <n v="83342"/>
    <s v="Active"/>
    <s v="PURCHASE"/>
    <s v="Trade Account - Tier 3"/>
    <n v="45130"/>
    <n v="20"/>
    <n v="20.39"/>
    <n v="20"/>
    <n v="20"/>
    <m/>
    <m/>
    <n v="0"/>
    <x v="1"/>
  </r>
  <r>
    <x v="1"/>
    <x v="1159"/>
    <x v="309"/>
    <s v="Active"/>
    <n v="83346"/>
    <s v="Active"/>
    <s v="PURCHASE"/>
    <s v="Trade Account - Tier 3"/>
    <n v="45130"/>
    <n v="20.100000000000001"/>
    <n v="20.491949999999999"/>
    <n v="20.100000000000001"/>
    <n v="13.4"/>
    <n v="45159"/>
    <m/>
    <n v="0"/>
    <x v="1"/>
  </r>
  <r>
    <x v="1"/>
    <x v="1304"/>
    <x v="1235"/>
    <s v="Active"/>
    <n v="83348"/>
    <s v="Active"/>
    <s v="PURCHASE"/>
    <s v="Trade Account - Tier 3"/>
    <n v="45130"/>
    <n v="19.95"/>
    <n v="20.339024999999999"/>
    <n v="19.95"/>
    <n v="19.95"/>
    <m/>
    <m/>
    <n v="0"/>
    <x v="1"/>
  </r>
  <r>
    <x v="1"/>
    <x v="1390"/>
    <x v="1314"/>
    <s v="Active"/>
    <n v="83349"/>
    <s v="Active"/>
    <s v="PURCHASE"/>
    <s v="Trade Account - Tier 3"/>
    <n v="45130"/>
    <n v="855.03"/>
    <n v="871.70308499999999"/>
    <n v="855.03"/>
    <n v="855.03"/>
    <m/>
    <m/>
    <n v="0"/>
    <x v="1"/>
  </r>
  <r>
    <x v="1"/>
    <x v="1304"/>
    <x v="1235"/>
    <s v="Active"/>
    <n v="83352"/>
    <s v="Active"/>
    <s v="PURCHASE"/>
    <s v="Trade Account - Tier 3"/>
    <n v="45130"/>
    <n v="9.5"/>
    <n v="9.6852499999999999"/>
    <n v="9.5"/>
    <n v="9.5"/>
    <m/>
    <m/>
    <n v="0"/>
    <x v="1"/>
  </r>
  <r>
    <x v="1"/>
    <x v="1304"/>
    <x v="1235"/>
    <s v="Active"/>
    <n v="83353"/>
    <s v="Active"/>
    <s v="PURCHASE"/>
    <s v="Trade Account - Tier 3"/>
    <n v="45130"/>
    <n v="4"/>
    <n v="4.0780000000000003"/>
    <n v="4"/>
    <n v="4"/>
    <m/>
    <m/>
    <n v="0"/>
    <x v="1"/>
  </r>
  <r>
    <x v="1"/>
    <x v="1304"/>
    <x v="1235"/>
    <s v="Active"/>
    <n v="83357"/>
    <s v="Active"/>
    <s v="PURCHASE"/>
    <s v="Trade Account - Tier 3"/>
    <n v="45130"/>
    <n v="41.24"/>
    <n v="42.044179999999997"/>
    <n v="41.24"/>
    <n v="41.24"/>
    <m/>
    <m/>
    <n v="0"/>
    <x v="1"/>
  </r>
  <r>
    <x v="1"/>
    <x v="1083"/>
    <x v="1038"/>
    <s v="Suspended"/>
    <n v="83359"/>
    <s v="Active"/>
    <s v="PURCHASE"/>
    <s v="Trade Account - Tier 3"/>
    <n v="45130"/>
    <n v="71.87"/>
    <n v="73.271465000000006"/>
    <n v="71.87"/>
    <n v="71.87"/>
    <n v="45166"/>
    <n v="45166"/>
    <n v="4"/>
    <x v="6"/>
  </r>
  <r>
    <x v="1"/>
    <x v="1304"/>
    <x v="1235"/>
    <s v="Active"/>
    <n v="83361"/>
    <s v="Active"/>
    <s v="PURCHASE"/>
    <s v="Trade Account - Tier 3"/>
    <n v="45130"/>
    <n v="51.24"/>
    <n v="52.239179999999998"/>
    <n v="51.24"/>
    <n v="51.24"/>
    <m/>
    <m/>
    <n v="0"/>
    <x v="1"/>
  </r>
  <r>
    <x v="1"/>
    <x v="1304"/>
    <x v="1235"/>
    <s v="Active"/>
    <n v="83362"/>
    <s v="Active"/>
    <s v="PURCHASE"/>
    <s v="Trade Account - Tier 3"/>
    <n v="45130"/>
    <n v="19.899999999999999"/>
    <n v="20.288049999999998"/>
    <n v="19.899999999999999"/>
    <n v="19.899999999999999"/>
    <m/>
    <m/>
    <n v="0"/>
    <x v="1"/>
  </r>
  <r>
    <x v="1"/>
    <x v="1443"/>
    <x v="1362"/>
    <s v="Active"/>
    <n v="83363"/>
    <s v="Active"/>
    <s v="PURCHASE"/>
    <s v="Trade Account - Tier 3"/>
    <n v="45130"/>
    <n v="8.3000000000000007"/>
    <n v="8.4618500000000001"/>
    <n v="8.3000000000000007"/>
    <n v="6.9166670000000003"/>
    <n v="45152"/>
    <m/>
    <n v="0"/>
    <x v="1"/>
  </r>
  <r>
    <x v="1"/>
    <x v="1253"/>
    <x v="1191"/>
    <s v="Active"/>
    <n v="83373"/>
    <s v="Active"/>
    <s v="PURCHASE"/>
    <s v="Trade Account - Tier 3"/>
    <n v="45130"/>
    <n v="2.5"/>
    <n v="2.5487500000000001"/>
    <n v="2.5"/>
    <n v="2.5"/>
    <m/>
    <m/>
    <n v="0"/>
    <x v="1"/>
  </r>
  <r>
    <x v="1"/>
    <x v="1508"/>
    <x v="1426"/>
    <s v="Active"/>
    <n v="83374"/>
    <s v="Active"/>
    <s v="INVOICE"/>
    <s v="Trade Account - Tier 3"/>
    <n v="45130"/>
    <n v="2702.7"/>
    <n v="2755.40265"/>
    <n v="2702.7"/>
    <n v="2252.25"/>
    <n v="45165"/>
    <m/>
    <n v="0"/>
    <x v="1"/>
  </r>
  <r>
    <x v="1"/>
    <x v="1405"/>
    <x v="1329"/>
    <s v="Recovery"/>
    <n v="83375"/>
    <s v="Active"/>
    <s v="PURCHASE"/>
    <s v="Trade Account - Tier 3"/>
    <n v="45130"/>
    <n v="14.25"/>
    <n v="14.527875"/>
    <n v="14.25"/>
    <n v="14.25"/>
    <m/>
    <m/>
    <n v="0"/>
    <x v="1"/>
  </r>
  <r>
    <x v="1"/>
    <x v="1445"/>
    <x v="1364"/>
    <s v="Active"/>
    <n v="83381"/>
    <s v="Active"/>
    <s v="PURCHASE"/>
    <s v="Trade Account - Tier 3"/>
    <n v="45130"/>
    <n v="38.47"/>
    <n v="39.220165000000001"/>
    <n v="38.47"/>
    <n v="38.47"/>
    <m/>
    <m/>
    <n v="0"/>
    <x v="1"/>
  </r>
  <r>
    <x v="1"/>
    <x v="1415"/>
    <x v="1338"/>
    <s v="Active"/>
    <n v="83382"/>
    <s v="Active"/>
    <s v="PURCHASE"/>
    <s v="Trade Account - Tier 3"/>
    <n v="45130"/>
    <n v="36.380000000000003"/>
    <n v="37.089410000000001"/>
    <n v="36.380000000000003"/>
    <n v="36.380000000000003"/>
    <m/>
    <m/>
    <n v="0"/>
    <x v="1"/>
  </r>
  <r>
    <x v="1"/>
    <x v="1253"/>
    <x v="1191"/>
    <s v="Active"/>
    <n v="83383"/>
    <s v="Active"/>
    <s v="PURCHASE"/>
    <s v="Trade Account - Tier 3"/>
    <n v="45130"/>
    <n v="50.34"/>
    <n v="51.321629999999999"/>
    <n v="50.34"/>
    <n v="50.34"/>
    <m/>
    <m/>
    <n v="0"/>
    <x v="1"/>
  </r>
  <r>
    <x v="1"/>
    <x v="1404"/>
    <x v="1328"/>
    <s v="Suspended"/>
    <n v="83384"/>
    <s v="Active"/>
    <s v="PURCHASE"/>
    <s v="Trade Account - Tier 3"/>
    <n v="45130"/>
    <n v="40.5"/>
    <n v="41.289749999999998"/>
    <n v="40.5"/>
    <n v="40.5"/>
    <n v="45166"/>
    <n v="45166"/>
    <n v="4"/>
    <x v="6"/>
  </r>
  <r>
    <x v="1"/>
    <x v="969"/>
    <x v="947"/>
    <s v="Active"/>
    <n v="83385"/>
    <s v="Active"/>
    <s v="PURCHASE"/>
    <s v="Trade Account - Tier 3"/>
    <n v="45130"/>
    <n v="18.899999999999999"/>
    <n v="19.268550000000001"/>
    <n v="18.899999999999999"/>
    <n v="18.899999999999999"/>
    <m/>
    <m/>
    <n v="0"/>
    <x v="1"/>
  </r>
  <r>
    <x v="1"/>
    <x v="1535"/>
    <x v="1451"/>
    <s v="Active"/>
    <n v="83386"/>
    <s v="Active"/>
    <s v="PURCHASE"/>
    <s v="Trade Account - Tier 3"/>
    <n v="45130"/>
    <n v="295.66000000000003"/>
    <n v="301.42536999999999"/>
    <n v="295.66000000000003"/>
    <n v="295.66000000000003"/>
    <m/>
    <m/>
    <n v="0"/>
    <x v="1"/>
  </r>
  <r>
    <x v="1"/>
    <x v="1405"/>
    <x v="1329"/>
    <s v="Recovery"/>
    <n v="83388"/>
    <s v="Active"/>
    <s v="PURCHASE"/>
    <s v="Trade Account - Tier 3"/>
    <n v="45130"/>
    <n v="58.3"/>
    <n v="59.43685"/>
    <n v="58.3"/>
    <n v="58.3"/>
    <m/>
    <m/>
    <n v="0"/>
    <x v="1"/>
  </r>
  <r>
    <x v="1"/>
    <x v="1405"/>
    <x v="1329"/>
    <s v="Recovery"/>
    <n v="83392"/>
    <s v="Active"/>
    <s v="PURCHASE"/>
    <s v="Trade Account - Tier 3"/>
    <n v="45130"/>
    <n v="14.8"/>
    <n v="15.0886"/>
    <n v="14.8"/>
    <n v="14.8"/>
    <m/>
    <m/>
    <n v="0"/>
    <x v="1"/>
  </r>
  <r>
    <x v="1"/>
    <x v="1552"/>
    <x v="1466"/>
    <s v="Active"/>
    <n v="83394"/>
    <s v="Active"/>
    <s v="PURCHASE"/>
    <s v="Trade Account - Tier 3"/>
    <n v="45130"/>
    <n v="2.4900000000000002"/>
    <n v="2.5385550000000001"/>
    <n v="2.4900000000000002"/>
    <n v="2.4900000000000002"/>
    <m/>
    <m/>
    <n v="0"/>
    <x v="1"/>
  </r>
  <r>
    <x v="1"/>
    <x v="1405"/>
    <x v="1329"/>
    <s v="Recovery"/>
    <n v="83395"/>
    <s v="Active"/>
    <s v="PURCHASE"/>
    <s v="Trade Account - Tier 3"/>
    <n v="45130"/>
    <n v="61.89"/>
    <n v="63.096854999999998"/>
    <n v="61.89"/>
    <n v="61.89"/>
    <m/>
    <m/>
    <n v="0"/>
    <x v="1"/>
  </r>
  <r>
    <x v="1"/>
    <x v="1336"/>
    <x v="1263"/>
    <s v="Active"/>
    <n v="83405"/>
    <s v="Active"/>
    <s v="INVOICE"/>
    <s v="Trade Account - Tier 3"/>
    <n v="45131"/>
    <n v="1160.5"/>
    <n v="1183.1297500000001"/>
    <n v="1160.5"/>
    <n v="1160.5"/>
    <m/>
    <m/>
    <n v="0"/>
    <x v="1"/>
  </r>
  <r>
    <x v="1"/>
    <x v="1336"/>
    <x v="1263"/>
    <s v="Active"/>
    <n v="83406"/>
    <s v="Active"/>
    <s v="INVOICE"/>
    <s v="Trade Account - Tier 3"/>
    <n v="45131"/>
    <n v="1782"/>
    <n v="1816.749"/>
    <n v="1782"/>
    <n v="1782"/>
    <m/>
    <m/>
    <n v="0"/>
    <x v="1"/>
  </r>
  <r>
    <x v="1"/>
    <x v="1336"/>
    <x v="1263"/>
    <s v="Active"/>
    <n v="83407"/>
    <s v="Active"/>
    <s v="INVOICE"/>
    <s v="Trade Account - Tier 3"/>
    <n v="45131"/>
    <n v="1463"/>
    <n v="1491.5284999999999"/>
    <n v="1463"/>
    <n v="1463"/>
    <m/>
    <m/>
    <n v="0"/>
    <x v="1"/>
  </r>
  <r>
    <x v="1"/>
    <x v="1443"/>
    <x v="1362"/>
    <s v="Active"/>
    <n v="83410"/>
    <s v="Active"/>
    <s v="PURCHASE"/>
    <s v="Trade Account - Tier 3"/>
    <n v="45130"/>
    <n v="55.98"/>
    <n v="57.07161"/>
    <n v="55.98"/>
    <n v="46.65"/>
    <n v="45152"/>
    <m/>
    <n v="0"/>
    <x v="1"/>
  </r>
  <r>
    <x v="1"/>
    <x v="1091"/>
    <x v="1044"/>
    <s v="Active"/>
    <n v="83415"/>
    <s v="Active"/>
    <s v="INVOICE"/>
    <s v="Trade Account - Tier 3"/>
    <n v="45131"/>
    <n v="4450"/>
    <n v="4536.7749999999996"/>
    <n v="4450"/>
    <n v="4450"/>
    <m/>
    <m/>
    <n v="0"/>
    <x v="1"/>
  </r>
  <r>
    <x v="1"/>
    <x v="1446"/>
    <x v="1365"/>
    <s v="Active"/>
    <n v="83417"/>
    <s v="Active"/>
    <s v="PURCHASE"/>
    <s v="Trade Account - Tier 3"/>
    <n v="45130"/>
    <n v="461.78"/>
    <n v="470.78471000000002"/>
    <n v="461.78"/>
    <n v="461.78"/>
    <m/>
    <m/>
    <n v="0"/>
    <x v="1"/>
  </r>
  <r>
    <x v="1"/>
    <x v="1446"/>
    <x v="1365"/>
    <s v="Active"/>
    <n v="83422"/>
    <s v="Active"/>
    <s v="PURCHASE"/>
    <s v="Trade Account - Tier 3"/>
    <n v="45130"/>
    <n v="72.8"/>
    <n v="74.2196"/>
    <n v="72.8"/>
    <n v="72.8"/>
    <m/>
    <m/>
    <n v="0"/>
    <x v="1"/>
  </r>
  <r>
    <x v="1"/>
    <x v="1388"/>
    <x v="1312"/>
    <s v="Active"/>
    <n v="83423"/>
    <s v="Active"/>
    <s v="PURCHASE"/>
    <s v="Trade Account - Tier 3"/>
    <n v="45130"/>
    <n v="290"/>
    <n v="295.65499999999997"/>
    <n v="290"/>
    <n v="290"/>
    <m/>
    <m/>
    <n v="0"/>
    <x v="1"/>
  </r>
  <r>
    <x v="1"/>
    <x v="1144"/>
    <x v="322"/>
    <s v="Active"/>
    <n v="83424"/>
    <s v="Active"/>
    <s v="PURCHASE"/>
    <s v="Trade Account - Tier 3"/>
    <n v="45130"/>
    <n v="2531.0100000000002"/>
    <n v="2580.3646950000002"/>
    <n v="2531.0100000000002"/>
    <n v="2109.1750000000002"/>
    <n v="45152"/>
    <m/>
    <n v="0"/>
    <x v="1"/>
  </r>
  <r>
    <x v="1"/>
    <x v="1144"/>
    <x v="322"/>
    <s v="Active"/>
    <n v="83425"/>
    <s v="Active"/>
    <s v="PURCHASE"/>
    <s v="Trade Account - Tier 3"/>
    <n v="45130"/>
    <n v="2668.6"/>
    <n v="2720.6377000000002"/>
    <n v="2668.6"/>
    <n v="2223.833333"/>
    <n v="45152"/>
    <m/>
    <n v="0"/>
    <x v="1"/>
  </r>
  <r>
    <x v="1"/>
    <x v="1420"/>
    <x v="1342"/>
    <s v="Active"/>
    <n v="83427"/>
    <s v="Active"/>
    <s v="INVOICE"/>
    <s v="Trade Account - Tier 3"/>
    <n v="45131"/>
    <n v="770"/>
    <n v="785.01499999999999"/>
    <n v="770"/>
    <n v="710.76923099999999"/>
    <n v="45136"/>
    <m/>
    <n v="0"/>
    <x v="1"/>
  </r>
  <r>
    <x v="1"/>
    <x v="1170"/>
    <x v="1114"/>
    <s v="Active"/>
    <n v="83431"/>
    <s v="Active"/>
    <s v="INVOICE"/>
    <s v="Trade Account - Tier 3"/>
    <n v="45131"/>
    <n v="359.17"/>
    <n v="366.17381499999999"/>
    <n v="359.17"/>
    <n v="359.17"/>
    <m/>
    <m/>
    <n v="0"/>
    <x v="1"/>
  </r>
  <r>
    <x v="1"/>
    <x v="1366"/>
    <x v="1293"/>
    <s v="Active"/>
    <n v="83433"/>
    <s v="Active"/>
    <s v="PURCHASE"/>
    <s v="Trade Account - Tier 3"/>
    <n v="45130"/>
    <n v="1075.9000000000001"/>
    <n v="1096.88005"/>
    <n v="1075.9000000000001"/>
    <n v="896.58333300000004"/>
    <n v="45152"/>
    <m/>
    <n v="0"/>
    <x v="1"/>
  </r>
  <r>
    <x v="1"/>
    <x v="1406"/>
    <x v="1330"/>
    <s v="Active"/>
    <n v="83435"/>
    <s v="Active"/>
    <s v="PURCHASE"/>
    <s v="Trade Account - Tier 3"/>
    <n v="45130"/>
    <n v="26.5"/>
    <n v="27.016749999999998"/>
    <n v="26.5"/>
    <n v="26.5"/>
    <m/>
    <m/>
    <n v="0"/>
    <x v="1"/>
  </r>
  <r>
    <x v="1"/>
    <x v="1007"/>
    <x v="977"/>
    <s v="Active"/>
    <n v="83440"/>
    <s v="Active"/>
    <s v="PURCHASE"/>
    <s v="Trade Account - Tier 3"/>
    <n v="45131"/>
    <n v="196.6"/>
    <n v="200.43369999999999"/>
    <n v="196.6"/>
    <n v="196.6"/>
    <m/>
    <m/>
    <n v="0"/>
    <x v="1"/>
  </r>
  <r>
    <x v="1"/>
    <x v="1083"/>
    <x v="1038"/>
    <s v="Suspended"/>
    <n v="83441"/>
    <s v="Active"/>
    <s v="PURCHASE"/>
    <s v="Trade Account - Tier 3"/>
    <n v="45131"/>
    <n v="44"/>
    <n v="44.857999999999997"/>
    <n v="44"/>
    <n v="44"/>
    <n v="45166"/>
    <n v="45166"/>
    <n v="4"/>
    <x v="6"/>
  </r>
  <r>
    <x v="1"/>
    <x v="1446"/>
    <x v="1365"/>
    <s v="Active"/>
    <n v="83443"/>
    <s v="Active"/>
    <s v="PURCHASE"/>
    <s v="Trade Account - Tier 3"/>
    <n v="45131"/>
    <n v="56.98"/>
    <n v="58.09111"/>
    <n v="56.98"/>
    <n v="56.98"/>
    <m/>
    <m/>
    <n v="0"/>
    <x v="1"/>
  </r>
  <r>
    <x v="1"/>
    <x v="1461"/>
    <x v="1380"/>
    <s v="Active"/>
    <n v="83444"/>
    <s v="Active"/>
    <s v="PURCHASE"/>
    <s v="Trade Account - Tier 3"/>
    <n v="45131"/>
    <n v="628.96"/>
    <n v="641.22472000000005"/>
    <n v="628.96"/>
    <n v="628.96"/>
    <m/>
    <m/>
    <n v="0"/>
    <x v="1"/>
  </r>
  <r>
    <x v="1"/>
    <x v="1461"/>
    <x v="1380"/>
    <s v="Active"/>
    <n v="83446"/>
    <s v="Active"/>
    <s v="PURCHASE"/>
    <s v="Trade Account - Tier 3"/>
    <n v="45131"/>
    <n v="401.76"/>
    <n v="409.59431999999998"/>
    <n v="401.76"/>
    <n v="401.76"/>
    <m/>
    <m/>
    <n v="0"/>
    <x v="1"/>
  </r>
  <r>
    <x v="1"/>
    <x v="1511"/>
    <x v="1429"/>
    <s v="Suspended"/>
    <n v="83451"/>
    <s v="LOCKED"/>
    <s v="PURCHASE"/>
    <s v="Trade Account - Tier 3"/>
    <n v="45131"/>
    <n v="2138.4"/>
    <n v="2180.0988000000002"/>
    <n v="2138.4"/>
    <n v="2138.4"/>
    <n v="45169"/>
    <n v="45169"/>
    <n v="1"/>
    <x v="6"/>
  </r>
  <r>
    <x v="1"/>
    <x v="1511"/>
    <x v="1429"/>
    <s v="Suspended"/>
    <n v="83452"/>
    <s v="LOCKED"/>
    <s v="PURCHASE"/>
    <s v="Trade Account - Tier 3"/>
    <n v="45131"/>
    <n v="1089"/>
    <n v="1110.2355"/>
    <n v="1089"/>
    <n v="1089"/>
    <n v="45169"/>
    <n v="45169"/>
    <n v="1"/>
    <x v="6"/>
  </r>
  <r>
    <x v="1"/>
    <x v="1447"/>
    <x v="1366"/>
    <s v="Active"/>
    <n v="83453"/>
    <s v="Active"/>
    <s v="PURCHASE"/>
    <s v="Trade Account - Tier 3"/>
    <n v="45131"/>
    <n v="785.4"/>
    <n v="800.71529999999996"/>
    <n v="785.4"/>
    <n v="785.4"/>
    <m/>
    <m/>
    <n v="0"/>
    <x v="1"/>
  </r>
  <r>
    <x v="1"/>
    <x v="1436"/>
    <x v="1356"/>
    <s v="Active"/>
    <n v="83454"/>
    <s v="Active"/>
    <s v="INVOICE"/>
    <s v="Trade Account - Tier 3"/>
    <n v="45131"/>
    <n v="216.24"/>
    <n v="220.45668000000001"/>
    <n v="216.24"/>
    <n v="180.2"/>
    <n v="45149"/>
    <m/>
    <n v="0"/>
    <x v="1"/>
  </r>
  <r>
    <x v="1"/>
    <x v="1431"/>
    <x v="1351"/>
    <s v="Active"/>
    <n v="83455"/>
    <s v="Active"/>
    <s v="PURCHASE"/>
    <s v="Trade Account - Tier 3"/>
    <n v="45131"/>
    <n v="55.13"/>
    <n v="56.205035000000002"/>
    <n v="55.13"/>
    <n v="44.528077500000002"/>
    <n v="45166"/>
    <m/>
    <n v="0"/>
    <x v="1"/>
  </r>
  <r>
    <x v="1"/>
    <x v="1354"/>
    <x v="1281"/>
    <s v="Active"/>
    <n v="83456"/>
    <s v="Active"/>
    <s v="PURCHASE"/>
    <s v="Trade Account - Tier 3"/>
    <n v="45131"/>
    <n v="5050.01"/>
    <n v="5148.4851950000002"/>
    <n v="5050.01"/>
    <n v="4208.3416669999997"/>
    <n v="45135"/>
    <m/>
    <n v="0"/>
    <x v="1"/>
  </r>
  <r>
    <x v="1"/>
    <x v="1519"/>
    <x v="1436"/>
    <s v="Active"/>
    <n v="83457"/>
    <s v="Active"/>
    <s v="PURCHASE"/>
    <s v="Trade Account - Tier 3"/>
    <n v="45131"/>
    <n v="518.29999999999995"/>
    <n v="528.40684999999996"/>
    <n v="518.29999999999995"/>
    <n v="518.29999999999995"/>
    <m/>
    <m/>
    <n v="0"/>
    <x v="1"/>
  </r>
  <r>
    <x v="1"/>
    <x v="1436"/>
    <x v="1356"/>
    <s v="Active"/>
    <n v="83458"/>
    <s v="Active"/>
    <s v="INVOICE"/>
    <s v="Trade Account - Tier 3"/>
    <n v="45131"/>
    <n v="96.29"/>
    <n v="98.167654999999996"/>
    <n v="96.29"/>
    <n v="80.241666499999994"/>
    <n v="45149"/>
    <m/>
    <n v="0"/>
    <x v="1"/>
  </r>
  <r>
    <x v="1"/>
    <x v="1436"/>
    <x v="1356"/>
    <s v="Active"/>
    <n v="83459"/>
    <s v="Active"/>
    <s v="INVOICE"/>
    <s v="Trade Account - Tier 3"/>
    <n v="45131"/>
    <n v="113.99"/>
    <n v="116.212805"/>
    <n v="113.99"/>
    <n v="113.99"/>
    <m/>
    <m/>
    <n v="0"/>
    <x v="1"/>
  </r>
  <r>
    <x v="1"/>
    <x v="1146"/>
    <x v="1092"/>
    <s v="Active"/>
    <n v="83460"/>
    <s v="Active"/>
    <s v="PURCHASE"/>
    <s v="Trade Account - Tier 3"/>
    <n v="45131"/>
    <n v="4081.42"/>
    <n v="4161.0076900000004"/>
    <n v="4081.42"/>
    <n v="4081.42"/>
    <m/>
    <m/>
    <n v="0"/>
    <x v="1"/>
  </r>
  <r>
    <x v="1"/>
    <x v="1420"/>
    <x v="1342"/>
    <s v="Active"/>
    <n v="83463"/>
    <s v="Active"/>
    <s v="PURCHASE"/>
    <s v="Trade Account - Tier 3"/>
    <n v="45131"/>
    <n v="301.42"/>
    <n v="307.29768999999999"/>
    <n v="301.42"/>
    <n v="278.23384600000003"/>
    <n v="45136"/>
    <m/>
    <n v="0"/>
    <x v="1"/>
  </r>
  <r>
    <x v="1"/>
    <x v="1305"/>
    <x v="186"/>
    <s v="Active"/>
    <n v="83466"/>
    <s v="Active"/>
    <s v="PURCHASE"/>
    <s v="Trade Account - Tier 3"/>
    <n v="45131"/>
    <n v="2800"/>
    <n v="2854.6"/>
    <n v="2800"/>
    <n v="1866.666667"/>
    <n v="45152"/>
    <m/>
    <n v="0"/>
    <x v="1"/>
  </r>
  <r>
    <x v="1"/>
    <x v="1552"/>
    <x v="1466"/>
    <s v="Active"/>
    <n v="83467"/>
    <s v="Active"/>
    <s v="PURCHASE"/>
    <s v="Trade Account - Tier 3"/>
    <n v="45131"/>
    <n v="1104.77"/>
    <n v="1126.313015"/>
    <n v="1104.77"/>
    <n v="1104.77"/>
    <m/>
    <m/>
    <n v="0"/>
    <x v="1"/>
  </r>
  <r>
    <x v="1"/>
    <x v="1327"/>
    <x v="1254"/>
    <s v="Recovery"/>
    <n v="83469"/>
    <s v="Active"/>
    <s v="PURCHASE"/>
    <s v="Trade Account - Tier 3"/>
    <n v="45131"/>
    <n v="2784.54"/>
    <n v="2838.83853"/>
    <n v="2784.54"/>
    <n v="2784.54"/>
    <m/>
    <m/>
    <n v="0"/>
    <x v="1"/>
  </r>
  <r>
    <x v="1"/>
    <x v="1522"/>
    <x v="1439"/>
    <s v="Active"/>
    <n v="83476"/>
    <s v="Active"/>
    <s v="PURCHASE"/>
    <s v="Trade Account - Tier 3"/>
    <n v="45131"/>
    <n v="2185.4499999999998"/>
    <n v="2228.0662750000001"/>
    <n v="2185.4499999999998"/>
    <n v="2185.4499999999998"/>
    <m/>
    <m/>
    <n v="0"/>
    <x v="1"/>
  </r>
  <r>
    <x v="1"/>
    <x v="1212"/>
    <x v="30"/>
    <s v="Active"/>
    <n v="83480"/>
    <s v="Active"/>
    <s v="INVOICE"/>
    <s v="Trade Account - Tier 3"/>
    <n v="45131"/>
    <n v="1083.02"/>
    <n v="1104.1388899999999"/>
    <n v="1083.02"/>
    <n v="749.78307600000005"/>
    <n v="45166"/>
    <m/>
    <n v="0"/>
    <x v="1"/>
  </r>
  <r>
    <x v="1"/>
    <x v="1212"/>
    <x v="30"/>
    <s v="Active"/>
    <n v="83481"/>
    <s v="Active"/>
    <s v="INVOICE"/>
    <s v="Trade Account - Tier 3"/>
    <n v="45131"/>
    <n v="1083.02"/>
    <n v="1104.1388899999999"/>
    <n v="1083.02"/>
    <n v="749.78307600000005"/>
    <n v="45166"/>
    <m/>
    <n v="0"/>
    <x v="1"/>
  </r>
  <r>
    <x v="1"/>
    <x v="1431"/>
    <x v="1351"/>
    <s v="Active"/>
    <n v="83482"/>
    <s v="Active"/>
    <s v="PURCHASE"/>
    <s v="Trade Account - Tier 3"/>
    <n v="45131"/>
    <n v="60.5"/>
    <n v="61.679749999999999"/>
    <n v="60.5"/>
    <n v="48.865385000000003"/>
    <n v="45166"/>
    <m/>
    <n v="0"/>
    <x v="1"/>
  </r>
  <r>
    <x v="1"/>
    <x v="1102"/>
    <x v="1053"/>
    <s v="Active"/>
    <n v="83486"/>
    <s v="Active"/>
    <s v="PURCHASE"/>
    <s v="Trade Account - Tier 3"/>
    <n v="45131"/>
    <n v="342.27"/>
    <n v="348.94426499999997"/>
    <n v="342.27"/>
    <n v="342.27"/>
    <m/>
    <m/>
    <n v="0"/>
    <x v="1"/>
  </r>
  <r>
    <x v="1"/>
    <x v="1579"/>
    <x v="1490"/>
    <s v="Active"/>
    <n v="83487"/>
    <s v="LOCKED"/>
    <s v="PURCHASE"/>
    <s v="Trade Account - Tier 3"/>
    <n v="45131"/>
    <n v="168.49"/>
    <n v="171.775555"/>
    <n v="168.49"/>
    <n v="168.49"/>
    <n v="45163"/>
    <n v="45163"/>
    <n v="7"/>
    <x v="6"/>
  </r>
  <r>
    <x v="1"/>
    <x v="1253"/>
    <x v="1191"/>
    <s v="Active"/>
    <n v="83488"/>
    <s v="Active"/>
    <s v="PURCHASE"/>
    <s v="Trade Account - Tier 3"/>
    <n v="45131"/>
    <n v="12.55"/>
    <n v="12.794725"/>
    <n v="12.55"/>
    <n v="12.55"/>
    <m/>
    <m/>
    <n v="0"/>
    <x v="1"/>
  </r>
  <r>
    <x v="1"/>
    <x v="1562"/>
    <x v="1476"/>
    <s v="Active"/>
    <n v="83489"/>
    <s v="Active"/>
    <s v="PURCHASE"/>
    <s v="Trade Account - Tier 3"/>
    <n v="45131"/>
    <n v="3865.83"/>
    <n v="3941.2136850000002"/>
    <n v="3865.83"/>
    <n v="1932.9149990000001"/>
    <n v="45152"/>
    <m/>
    <n v="0"/>
    <x v="1"/>
  </r>
  <r>
    <x v="1"/>
    <x v="1390"/>
    <x v="1314"/>
    <s v="Active"/>
    <n v="83491"/>
    <s v="Active"/>
    <s v="PURCHASE"/>
    <s v="Trade Account - Tier 3"/>
    <n v="45131"/>
    <n v="60"/>
    <n v="61.17"/>
    <n v="60"/>
    <n v="60"/>
    <m/>
    <m/>
    <n v="0"/>
    <x v="1"/>
  </r>
  <r>
    <x v="1"/>
    <x v="1535"/>
    <x v="1451"/>
    <s v="Active"/>
    <n v="83497"/>
    <s v="Active"/>
    <s v="PURCHASE"/>
    <s v="Trade Account - Tier 3"/>
    <n v="45131"/>
    <n v="54.2"/>
    <n v="55.256900000000002"/>
    <n v="54.2"/>
    <n v="54.2"/>
    <m/>
    <m/>
    <n v="0"/>
    <x v="1"/>
  </r>
  <r>
    <x v="1"/>
    <x v="1388"/>
    <x v="1312"/>
    <s v="Active"/>
    <n v="83502"/>
    <s v="Active"/>
    <s v="INVOICE"/>
    <s v="Trade Account - Tier 3"/>
    <n v="45131"/>
    <n v="159"/>
    <n v="162.10050000000001"/>
    <n v="159"/>
    <n v="159"/>
    <m/>
    <m/>
    <n v="0"/>
    <x v="1"/>
  </r>
  <r>
    <x v="1"/>
    <x v="1157"/>
    <x v="1103"/>
    <s v="Active"/>
    <n v="83503"/>
    <s v="Active"/>
    <s v="PURCHASE"/>
    <s v="Trade Account - Tier 3"/>
    <n v="45131"/>
    <n v="529.14"/>
    <n v="539.45822999999996"/>
    <n v="529.14"/>
    <n v="440.95"/>
    <n v="45152"/>
    <m/>
    <n v="0"/>
    <x v="1"/>
  </r>
  <r>
    <x v="1"/>
    <x v="1458"/>
    <x v="1377"/>
    <s v="Active"/>
    <n v="83507"/>
    <s v="Active"/>
    <s v="PURCHASE"/>
    <s v="Trade Account - Tier 3"/>
    <n v="45131"/>
    <n v="337.15"/>
    <n v="343.724425"/>
    <n v="337.15"/>
    <n v="280.95833349999998"/>
    <n v="45152"/>
    <m/>
    <n v="0"/>
    <x v="1"/>
  </r>
  <r>
    <x v="1"/>
    <x v="1253"/>
    <x v="1191"/>
    <s v="Active"/>
    <n v="83511"/>
    <s v="Active"/>
    <s v="PURCHASE"/>
    <s v="Trade Account - Tier 3"/>
    <n v="45131"/>
    <n v="17.5"/>
    <n v="17.841249999999999"/>
    <n v="17.5"/>
    <n v="17.5"/>
    <m/>
    <m/>
    <n v="0"/>
    <x v="1"/>
  </r>
  <r>
    <x v="1"/>
    <x v="1159"/>
    <x v="309"/>
    <s v="Active"/>
    <n v="83512"/>
    <s v="Active"/>
    <s v="PURCHASE"/>
    <s v="Trade Account - Tier 3"/>
    <n v="45131"/>
    <n v="123.99"/>
    <n v="126.407805"/>
    <n v="123.99"/>
    <n v="103.3249995"/>
    <n v="45159"/>
    <m/>
    <n v="0"/>
    <x v="1"/>
  </r>
  <r>
    <x v="1"/>
    <x v="1404"/>
    <x v="1328"/>
    <s v="Suspended"/>
    <n v="83513"/>
    <s v="Active"/>
    <s v="PURCHASE"/>
    <s v="Trade Account - Tier 3"/>
    <n v="45131"/>
    <n v="114.01"/>
    <n v="116.23319499999999"/>
    <n v="114.01"/>
    <n v="114.01"/>
    <n v="45166"/>
    <n v="45166"/>
    <n v="4"/>
    <x v="6"/>
  </r>
  <r>
    <x v="1"/>
    <x v="1535"/>
    <x v="1451"/>
    <s v="Active"/>
    <n v="83519"/>
    <s v="Active"/>
    <s v="PURCHASE"/>
    <s v="Trade Account - Tier 3"/>
    <n v="45131"/>
    <n v="140.69999999999999"/>
    <n v="143.44364999999999"/>
    <n v="140.69999999999999"/>
    <n v="140.69999999999999"/>
    <m/>
    <m/>
    <n v="0"/>
    <x v="1"/>
  </r>
  <r>
    <x v="1"/>
    <x v="1388"/>
    <x v="1312"/>
    <s v="Active"/>
    <n v="83520"/>
    <s v="Active"/>
    <s v="PURCHASE"/>
    <s v="Trade Account - Tier 3"/>
    <n v="45131"/>
    <n v="444"/>
    <n v="452.65800000000002"/>
    <n v="444"/>
    <n v="444"/>
    <m/>
    <m/>
    <n v="0"/>
    <x v="1"/>
  </r>
  <r>
    <x v="1"/>
    <x v="1388"/>
    <x v="1312"/>
    <s v="Active"/>
    <n v="83521"/>
    <s v="Active"/>
    <s v="PURCHASE"/>
    <s v="Trade Account - Tier 3"/>
    <n v="45131"/>
    <n v="610.5"/>
    <n v="622.40475000000004"/>
    <n v="610.5"/>
    <n v="610.5"/>
    <m/>
    <m/>
    <n v="0"/>
    <x v="1"/>
  </r>
  <r>
    <x v="1"/>
    <x v="1388"/>
    <x v="1312"/>
    <s v="Active"/>
    <n v="83523"/>
    <s v="Active"/>
    <s v="PURCHASE"/>
    <s v="Trade Account - Tier 3"/>
    <n v="45131"/>
    <n v="888"/>
    <n v="905.31600000000003"/>
    <n v="888"/>
    <n v="888"/>
    <m/>
    <m/>
    <n v="0"/>
    <x v="1"/>
  </r>
  <r>
    <x v="1"/>
    <x v="1584"/>
    <x v="1495"/>
    <s v="Active"/>
    <n v="83524"/>
    <s v="Active"/>
    <s v="INVOICE"/>
    <s v="Trade Account - Tier 3"/>
    <n v="45131"/>
    <n v="1297.27"/>
    <n v="1322.566765"/>
    <n v="1297.27"/>
    <n v="997.9"/>
    <n v="45166"/>
    <m/>
    <n v="0"/>
    <x v="1"/>
  </r>
  <r>
    <x v="1"/>
    <x v="1248"/>
    <x v="1186"/>
    <s v="Active"/>
    <n v="83527"/>
    <s v="Active"/>
    <s v="INVOICE"/>
    <s v="Trade Account - Tier 3"/>
    <n v="45131"/>
    <n v="2978.68"/>
    <n v="3036.7642599999999"/>
    <n v="2978.68"/>
    <n v="2291.2923070000002"/>
    <n v="45166"/>
    <m/>
    <n v="0"/>
    <x v="1"/>
  </r>
  <r>
    <x v="1"/>
    <x v="1584"/>
    <x v="1495"/>
    <s v="Active"/>
    <n v="83529"/>
    <s v="Active"/>
    <s v="INVOICE"/>
    <s v="Trade Account - Tier 3"/>
    <n v="45131"/>
    <n v="384.64"/>
    <n v="392.14048000000003"/>
    <n v="384.64"/>
    <n v="192.319999"/>
    <n v="45166"/>
    <m/>
    <n v="0"/>
    <x v="1"/>
  </r>
  <r>
    <x v="1"/>
    <x v="1584"/>
    <x v="1495"/>
    <s v="Active"/>
    <n v="83530"/>
    <s v="Active"/>
    <s v="INVOICE"/>
    <s v="Trade Account - Tier 3"/>
    <n v="45131"/>
    <n v="1025"/>
    <n v="1044.9875"/>
    <n v="1025"/>
    <n v="788.46153800000002"/>
    <n v="45166"/>
    <m/>
    <n v="0"/>
    <x v="1"/>
  </r>
  <r>
    <x v="1"/>
    <x v="1584"/>
    <x v="1495"/>
    <s v="Active"/>
    <n v="83531"/>
    <s v="Active"/>
    <s v="INVOICE"/>
    <s v="Trade Account - Tier 3"/>
    <n v="45131"/>
    <n v="2436.8000000000002"/>
    <n v="2484.3175999999999"/>
    <n v="2436.8000000000002"/>
    <n v="1874.461538"/>
    <n v="45166"/>
    <m/>
    <n v="0"/>
    <x v="1"/>
  </r>
  <r>
    <x v="1"/>
    <x v="1061"/>
    <x v="1020"/>
    <s v="Recovery"/>
    <n v="83534"/>
    <s v="Active"/>
    <s v="PURCHASE"/>
    <s v="Trade Account - Tier 3"/>
    <n v="45131"/>
    <n v="56.74"/>
    <n v="57.846429999999998"/>
    <n v="56.74"/>
    <n v="56.74"/>
    <m/>
    <m/>
    <n v="0"/>
    <x v="1"/>
  </r>
  <r>
    <x v="1"/>
    <x v="1126"/>
    <x v="648"/>
    <s v="ARREAR"/>
    <n v="83535"/>
    <s v="Active"/>
    <s v="PURCHASE"/>
    <s v="Trade Account - Tier 3"/>
    <n v="45131"/>
    <n v="125"/>
    <n v="127.4375"/>
    <n v="125"/>
    <n v="125"/>
    <n v="45161"/>
    <n v="45161"/>
    <n v="9"/>
    <x v="6"/>
  </r>
  <r>
    <x v="1"/>
    <x v="1552"/>
    <x v="1466"/>
    <s v="Active"/>
    <n v="83540"/>
    <s v="Active"/>
    <s v="PURCHASE"/>
    <s v="Trade Account - Tier 3"/>
    <n v="45131"/>
    <n v="53.64"/>
    <n v="54.685980000000001"/>
    <n v="53.64"/>
    <n v="53.64"/>
    <m/>
    <m/>
    <n v="0"/>
    <x v="1"/>
  </r>
  <r>
    <x v="1"/>
    <x v="1585"/>
    <x v="1496"/>
    <s v="Active"/>
    <n v="83549"/>
    <s v="Active"/>
    <s v="PURCHASE"/>
    <s v="Trade Account - Tier 3"/>
    <n v="45131"/>
    <n v="2886.73"/>
    <n v="2943.0212350000002"/>
    <n v="2886.73"/>
    <n v="1924.4866669999999"/>
    <n v="45152"/>
    <m/>
    <n v="0"/>
    <x v="1"/>
  </r>
  <r>
    <x v="1"/>
    <x v="1250"/>
    <x v="1188"/>
    <s v="Active"/>
    <n v="83550"/>
    <s v="Active"/>
    <s v="INVOICE"/>
    <s v="Trade Account - Tier 3"/>
    <n v="45131"/>
    <n v="1605.13"/>
    <n v="1636.4300350000001"/>
    <n v="1605.13"/>
    <n v="1337.608334"/>
    <n v="45166"/>
    <m/>
    <n v="0"/>
    <x v="1"/>
  </r>
  <r>
    <x v="1"/>
    <x v="1250"/>
    <x v="1188"/>
    <s v="Active"/>
    <n v="83551"/>
    <s v="Active"/>
    <s v="INVOICE"/>
    <s v="Trade Account - Tier 3"/>
    <n v="45131"/>
    <n v="576.25"/>
    <n v="587.48687500000005"/>
    <n v="576.25"/>
    <n v="480.20833349999998"/>
    <n v="45166"/>
    <m/>
    <n v="0"/>
    <x v="1"/>
  </r>
  <r>
    <x v="1"/>
    <x v="1443"/>
    <x v="1362"/>
    <s v="Active"/>
    <n v="83553"/>
    <s v="Active"/>
    <s v="PURCHASE"/>
    <s v="Trade Account - Tier 3"/>
    <n v="45131"/>
    <n v="12.8"/>
    <n v="13.0496"/>
    <n v="12.8"/>
    <n v="10.666667"/>
    <n v="45152"/>
    <m/>
    <n v="0"/>
    <x v="1"/>
  </r>
  <r>
    <x v="1"/>
    <x v="1388"/>
    <x v="1312"/>
    <s v="Active"/>
    <n v="83556"/>
    <s v="Active"/>
    <s v="INVOICE"/>
    <s v="Trade Account - Tier 3"/>
    <n v="45131"/>
    <n v="1200"/>
    <n v="1223.4000000000001"/>
    <n v="1200"/>
    <n v="1200"/>
    <m/>
    <m/>
    <n v="0"/>
    <x v="1"/>
  </r>
  <r>
    <x v="1"/>
    <x v="1586"/>
    <x v="1497"/>
    <s v="Active"/>
    <n v="83557"/>
    <s v="Active"/>
    <s v="INVOICE"/>
    <s v="Trade Account - Tier 3"/>
    <n v="45131"/>
    <n v="2000"/>
    <n v="2039"/>
    <n v="2000"/>
    <n v="1333.3333339999999"/>
    <n v="45152"/>
    <m/>
    <n v="0"/>
    <x v="1"/>
  </r>
  <r>
    <x v="1"/>
    <x v="1445"/>
    <x v="1364"/>
    <s v="Active"/>
    <n v="83561"/>
    <s v="Active"/>
    <s v="PURCHASE"/>
    <s v="Trade Account - Tier 3"/>
    <n v="45131"/>
    <n v="8.99"/>
    <n v="9.165305"/>
    <n v="8.99"/>
    <n v="8.99"/>
    <m/>
    <m/>
    <n v="0"/>
    <x v="1"/>
  </r>
  <r>
    <x v="1"/>
    <x v="1171"/>
    <x v="1115"/>
    <s v="Active"/>
    <n v="83563"/>
    <s v="Active"/>
    <s v="PURCHASE"/>
    <s v="Trade Account - Tier 3"/>
    <n v="45131"/>
    <n v="914.91"/>
    <n v="932.75074500000005"/>
    <n v="914.91"/>
    <n v="762.42499950000001"/>
    <n v="45160"/>
    <m/>
    <n v="0"/>
    <x v="1"/>
  </r>
  <r>
    <x v="1"/>
    <x v="1360"/>
    <x v="1287"/>
    <s v="Active"/>
    <n v="83569"/>
    <s v="Active"/>
    <s v="PURCHASE"/>
    <s v="Trade Account - Tier 3"/>
    <n v="45131"/>
    <n v="59.02"/>
    <n v="60.17089"/>
    <n v="59.02"/>
    <n v="49.183332999999998"/>
    <n v="45160"/>
    <m/>
    <n v="0"/>
    <x v="1"/>
  </r>
  <r>
    <x v="1"/>
    <x v="1555"/>
    <x v="1469"/>
    <s v="Active"/>
    <n v="83571"/>
    <s v="Active"/>
    <s v="INVOICE"/>
    <s v="Trade Account - Tier 3"/>
    <n v="45131"/>
    <n v="4205.8100000000004"/>
    <n v="4287.8232950000001"/>
    <n v="4205.8100000000004"/>
    <n v="4205.8100000000004"/>
    <m/>
    <m/>
    <n v="0"/>
    <x v="1"/>
  </r>
  <r>
    <x v="1"/>
    <x v="1395"/>
    <x v="1319"/>
    <s v="Active"/>
    <n v="83576"/>
    <s v="Active"/>
    <s v="PURCHASE"/>
    <s v="Trade Account - Tier 3"/>
    <n v="45129"/>
    <n v="305.35000000000002"/>
    <n v="311.30432500000001"/>
    <n v="305.35000000000002"/>
    <n v="254.45833350000001"/>
    <n v="45152"/>
    <m/>
    <n v="0"/>
    <x v="1"/>
  </r>
  <r>
    <x v="1"/>
    <x v="1522"/>
    <x v="1439"/>
    <s v="Active"/>
    <n v="83582"/>
    <s v="Active"/>
    <s v="PURCHASE"/>
    <s v="Trade Account - Tier 3"/>
    <n v="45131"/>
    <n v="619.64"/>
    <n v="631.72298000000001"/>
    <n v="619.64"/>
    <n v="619.64"/>
    <m/>
    <m/>
    <n v="0"/>
    <x v="1"/>
  </r>
  <r>
    <x v="1"/>
    <x v="1552"/>
    <x v="1466"/>
    <s v="Active"/>
    <n v="83585"/>
    <s v="Active"/>
    <s v="PURCHASE"/>
    <s v="Trade Account - Tier 3"/>
    <n v="45131"/>
    <n v="812.9"/>
    <n v="828.75154999999995"/>
    <n v="812.9"/>
    <n v="812.9"/>
    <m/>
    <m/>
    <n v="0"/>
    <x v="1"/>
  </r>
  <r>
    <x v="1"/>
    <x v="1304"/>
    <x v="1235"/>
    <s v="Active"/>
    <n v="83587"/>
    <s v="Active"/>
    <s v="PURCHASE"/>
    <s v="Trade Account - Tier 3"/>
    <n v="45131"/>
    <n v="20.3"/>
    <n v="20.69585"/>
    <n v="20.3"/>
    <n v="20.3"/>
    <m/>
    <m/>
    <n v="0"/>
    <x v="1"/>
  </r>
  <r>
    <x v="1"/>
    <x v="1134"/>
    <x v="1082"/>
    <s v="Active"/>
    <n v="83590"/>
    <s v="Active"/>
    <s v="PURCHASE"/>
    <s v="Trade Account - Tier 3"/>
    <n v="45131"/>
    <n v="272.44"/>
    <n v="277.75258000000002"/>
    <n v="272.44"/>
    <n v="272.44"/>
    <n v="45166"/>
    <n v="45166"/>
    <n v="4"/>
    <x v="6"/>
  </r>
  <r>
    <x v="1"/>
    <x v="1406"/>
    <x v="1330"/>
    <s v="Active"/>
    <n v="83592"/>
    <s v="Active"/>
    <s v="PURCHASE"/>
    <s v="Trade Account - Tier 3"/>
    <n v="45131"/>
    <n v="34"/>
    <n v="34.662999999999997"/>
    <n v="34"/>
    <n v="34"/>
    <m/>
    <m/>
    <n v="0"/>
    <x v="1"/>
  </r>
  <r>
    <x v="1"/>
    <x v="1406"/>
    <x v="1330"/>
    <s v="Active"/>
    <n v="83594"/>
    <s v="Active"/>
    <s v="PURCHASE"/>
    <s v="Trade Account - Tier 3"/>
    <n v="45131"/>
    <n v="10"/>
    <n v="10.195"/>
    <n v="10"/>
    <n v="10"/>
    <m/>
    <m/>
    <n v="0"/>
    <x v="1"/>
  </r>
  <r>
    <x v="1"/>
    <x v="1415"/>
    <x v="1338"/>
    <s v="Active"/>
    <n v="83597"/>
    <s v="Active"/>
    <s v="PURCHASE"/>
    <s v="Trade Account - Tier 3"/>
    <n v="45131"/>
    <n v="6.39"/>
    <n v="6.5146050000000004"/>
    <n v="6.39"/>
    <n v="6.39"/>
    <m/>
    <m/>
    <n v="0"/>
    <x v="1"/>
  </r>
  <r>
    <x v="1"/>
    <x v="1406"/>
    <x v="1330"/>
    <s v="Active"/>
    <n v="83599"/>
    <s v="Active"/>
    <s v="PURCHASE"/>
    <s v="Trade Account - Tier 3"/>
    <n v="45131"/>
    <n v="262.85000000000002"/>
    <n v="267.97557499999999"/>
    <n v="262.85000000000002"/>
    <n v="262.85000000000002"/>
    <m/>
    <m/>
    <n v="0"/>
    <x v="1"/>
  </r>
  <r>
    <x v="1"/>
    <x v="1079"/>
    <x v="1036"/>
    <s v="Recovery"/>
    <n v="83600"/>
    <s v="Active"/>
    <s v="INVOICE"/>
    <s v="Trade Account - Tier 3"/>
    <n v="45132"/>
    <n v="10"/>
    <n v="10.195"/>
    <n v="10"/>
    <n v="10"/>
    <n v="45152"/>
    <n v="45152"/>
    <n v="18"/>
    <x v="6"/>
  </r>
  <r>
    <x v="1"/>
    <x v="1079"/>
    <x v="1036"/>
    <s v="Recovery"/>
    <n v="83602"/>
    <s v="Active"/>
    <s v="PURCHASE"/>
    <s v="Trade Account - Tier 3"/>
    <n v="45131"/>
    <n v="4"/>
    <n v="4.0780000000000003"/>
    <n v="4"/>
    <n v="4"/>
    <n v="45152"/>
    <n v="45152"/>
    <n v="18"/>
    <x v="6"/>
  </r>
  <r>
    <x v="1"/>
    <x v="1253"/>
    <x v="1191"/>
    <s v="Active"/>
    <n v="83606"/>
    <s v="Active"/>
    <s v="PURCHASE"/>
    <s v="Trade Account - Tier 3"/>
    <n v="45131"/>
    <n v="6"/>
    <n v="6.117"/>
    <n v="6"/>
    <n v="6"/>
    <m/>
    <m/>
    <n v="0"/>
    <x v="1"/>
  </r>
  <r>
    <x v="1"/>
    <x v="1446"/>
    <x v="1365"/>
    <s v="Active"/>
    <n v="83608"/>
    <s v="Active"/>
    <s v="PURCHASE"/>
    <s v="Trade Account - Tier 3"/>
    <n v="45131"/>
    <n v="183"/>
    <n v="186.5685"/>
    <n v="183"/>
    <n v="183"/>
    <m/>
    <m/>
    <n v="0"/>
    <x v="1"/>
  </r>
  <r>
    <x v="1"/>
    <x v="1253"/>
    <x v="1191"/>
    <s v="Active"/>
    <n v="83613"/>
    <s v="Active"/>
    <s v="PURCHASE"/>
    <s v="Trade Account - Tier 3"/>
    <n v="45131"/>
    <n v="20"/>
    <n v="20.39"/>
    <n v="20"/>
    <n v="20"/>
    <m/>
    <m/>
    <n v="0"/>
    <x v="1"/>
  </r>
  <r>
    <x v="1"/>
    <x v="1327"/>
    <x v="1254"/>
    <s v="Recovery"/>
    <n v="83616"/>
    <s v="Active"/>
    <s v="PURCHASE"/>
    <s v="Trade Account - Tier 3"/>
    <n v="45131"/>
    <n v="145.29"/>
    <n v="148.123155"/>
    <n v="145.29"/>
    <n v="145.29"/>
    <m/>
    <m/>
    <n v="0"/>
    <x v="1"/>
  </r>
  <r>
    <x v="1"/>
    <x v="1253"/>
    <x v="1191"/>
    <s v="Active"/>
    <n v="83617"/>
    <s v="Active"/>
    <s v="PURCHASE"/>
    <s v="Trade Account - Tier 3"/>
    <n v="45131"/>
    <n v="7.3"/>
    <n v="7.4423500000000002"/>
    <n v="7.3"/>
    <n v="7.3"/>
    <m/>
    <m/>
    <n v="0"/>
    <x v="1"/>
  </r>
  <r>
    <x v="1"/>
    <x v="1159"/>
    <x v="309"/>
    <s v="Active"/>
    <n v="83620"/>
    <s v="Active"/>
    <s v="PURCHASE"/>
    <s v="Trade Account - Tier 3"/>
    <n v="45131"/>
    <n v="23.2"/>
    <n v="23.6524"/>
    <n v="23.2"/>
    <n v="15.466666999999999"/>
    <n v="45159"/>
    <m/>
    <n v="0"/>
    <x v="1"/>
  </r>
  <r>
    <x v="1"/>
    <x v="1466"/>
    <x v="1385"/>
    <s v="Recovery"/>
    <n v="83626"/>
    <s v="Active"/>
    <s v="PURCHASE"/>
    <s v="Trade Account - Tier 3"/>
    <n v="45132"/>
    <n v="72.2"/>
    <n v="73.607900000000001"/>
    <n v="72.2"/>
    <n v="72.2"/>
    <m/>
    <m/>
    <n v="0"/>
    <x v="1"/>
  </r>
  <r>
    <x v="1"/>
    <x v="1579"/>
    <x v="1490"/>
    <s v="Active"/>
    <n v="83627"/>
    <s v="LOCKED"/>
    <s v="INVOICE"/>
    <s v="Trade Account - Tier 3"/>
    <n v="45132"/>
    <n v="2000"/>
    <n v="2039"/>
    <n v="2000"/>
    <n v="2000"/>
    <n v="45163"/>
    <n v="45163"/>
    <n v="7"/>
    <x v="6"/>
  </r>
  <r>
    <x v="1"/>
    <x v="1443"/>
    <x v="1362"/>
    <s v="Active"/>
    <n v="83628"/>
    <s v="Active"/>
    <s v="INVOICE"/>
    <s v="Trade Account - Tier 3"/>
    <n v="45132"/>
    <n v="600"/>
    <n v="611.70000000000005"/>
    <n v="600"/>
    <n v="500"/>
    <n v="45152"/>
    <m/>
    <n v="0"/>
    <x v="1"/>
  </r>
  <r>
    <x v="1"/>
    <x v="1409"/>
    <x v="1333"/>
    <s v="Active"/>
    <n v="83631"/>
    <s v="Active"/>
    <s v="INVOICE"/>
    <s v="Trade Account - Tier 3"/>
    <n v="45132"/>
    <n v="463.77"/>
    <n v="472.813515"/>
    <n v="463.77"/>
    <n v="463.77"/>
    <m/>
    <m/>
    <n v="0"/>
    <x v="1"/>
  </r>
  <r>
    <x v="1"/>
    <x v="1524"/>
    <x v="644"/>
    <s v="Active"/>
    <n v="83633"/>
    <s v="Active"/>
    <s v="INVOICE"/>
    <s v="Trade Account - Tier 3"/>
    <n v="45132"/>
    <n v="2700"/>
    <n v="2752.65"/>
    <n v="2700"/>
    <n v="2700"/>
    <m/>
    <m/>
    <n v="0"/>
    <x v="1"/>
  </r>
  <r>
    <x v="1"/>
    <x v="1415"/>
    <x v="1338"/>
    <s v="Active"/>
    <n v="83634"/>
    <s v="Active"/>
    <s v="PURCHASE"/>
    <s v="Trade Account - Tier 3"/>
    <n v="45130"/>
    <n v="5.54"/>
    <n v="5.6480300000000003"/>
    <n v="5.54"/>
    <n v="5.54"/>
    <m/>
    <m/>
    <n v="0"/>
    <x v="1"/>
  </r>
  <r>
    <x v="1"/>
    <x v="1559"/>
    <x v="1473"/>
    <s v="Active"/>
    <n v="83640"/>
    <s v="Active"/>
    <s v="PURCHASE"/>
    <s v="Trade Account - Tier 3"/>
    <n v="45132"/>
    <n v="550"/>
    <n v="560.72500000000002"/>
    <n v="550"/>
    <n v="550"/>
    <n v="45159"/>
    <n v="45159"/>
    <n v="11"/>
    <x v="6"/>
  </r>
  <r>
    <x v="1"/>
    <x v="1406"/>
    <x v="1330"/>
    <s v="Active"/>
    <n v="83646"/>
    <s v="Active"/>
    <s v="PURCHASE"/>
    <s v="Trade Account - Tier 3"/>
    <n v="45132"/>
    <n v="34.85"/>
    <n v="35.529575000000001"/>
    <n v="34.85"/>
    <n v="34.85"/>
    <m/>
    <m/>
    <n v="0"/>
    <x v="1"/>
  </r>
  <r>
    <x v="1"/>
    <x v="1554"/>
    <x v="1468"/>
    <s v="Active"/>
    <n v="83648"/>
    <s v="Active"/>
    <s v="PURCHASE"/>
    <s v="Trade Account - Tier 3"/>
    <n v="45132"/>
    <n v="2505.11"/>
    <n v="2553.9596449999999"/>
    <n v="2505.11"/>
    <n v="2505.11"/>
    <m/>
    <m/>
    <n v="0"/>
    <x v="1"/>
  </r>
  <r>
    <x v="1"/>
    <x v="1388"/>
    <x v="1312"/>
    <s v="Active"/>
    <n v="83651"/>
    <s v="Active"/>
    <s v="INVOICE"/>
    <s v="Trade Account - Tier 3"/>
    <n v="45132"/>
    <n v="10800"/>
    <n v="11010.6"/>
    <n v="10800"/>
    <n v="10800"/>
    <m/>
    <m/>
    <n v="0"/>
    <x v="1"/>
  </r>
  <r>
    <x v="1"/>
    <x v="1159"/>
    <x v="309"/>
    <s v="Active"/>
    <n v="83653"/>
    <s v="Active"/>
    <s v="PURCHASE"/>
    <s v="Trade Account - Tier 3"/>
    <n v="45132"/>
    <n v="44.55"/>
    <n v="45.418725000000002"/>
    <n v="44.55"/>
    <n v="37.124999500000001"/>
    <n v="45159"/>
    <m/>
    <n v="0"/>
    <x v="1"/>
  </r>
  <r>
    <x v="1"/>
    <x v="1565"/>
    <x v="337"/>
    <s v="Active"/>
    <n v="83659"/>
    <s v="Active"/>
    <s v="PURCHASE"/>
    <s v="Trade Account - Tier 3"/>
    <n v="45132"/>
    <n v="850"/>
    <n v="866.57500000000005"/>
    <n v="850"/>
    <n v="566.66666699999996"/>
    <n v="45152"/>
    <m/>
    <n v="0"/>
    <x v="1"/>
  </r>
  <r>
    <x v="1"/>
    <x v="1562"/>
    <x v="1476"/>
    <s v="Active"/>
    <n v="83660"/>
    <s v="Active"/>
    <s v="PURCHASE"/>
    <s v="Trade Account - Tier 3"/>
    <n v="45132"/>
    <n v="4156.53"/>
    <n v="4237.5823350000001"/>
    <n v="4156.53"/>
    <n v="2078.264999"/>
    <n v="45152"/>
    <m/>
    <n v="0"/>
    <x v="1"/>
  </r>
  <r>
    <x v="1"/>
    <x v="1587"/>
    <x v="377"/>
    <s v="Active"/>
    <n v="83662"/>
    <s v="Active"/>
    <s v="PURCHASE"/>
    <s v="Trade Account - Tier 3"/>
    <n v="45132"/>
    <n v="6113.01"/>
    <n v="6232.2136950000004"/>
    <n v="6113.01"/>
    <n v="5094.1750000000002"/>
    <n v="45152"/>
    <m/>
    <n v="0"/>
    <x v="1"/>
  </r>
  <r>
    <x v="1"/>
    <x v="1565"/>
    <x v="337"/>
    <s v="Active"/>
    <n v="83670"/>
    <s v="Active"/>
    <s v="PURCHASE"/>
    <s v="Trade Account - Tier 3"/>
    <n v="45132"/>
    <n v="680"/>
    <n v="693.26"/>
    <n v="680"/>
    <n v="453.33333299999998"/>
    <n v="45152"/>
    <m/>
    <n v="0"/>
    <x v="1"/>
  </r>
  <r>
    <x v="1"/>
    <x v="1559"/>
    <x v="1473"/>
    <s v="Active"/>
    <n v="83671"/>
    <s v="Active"/>
    <s v="PURCHASE"/>
    <s v="Trade Account - Tier 3"/>
    <n v="45132"/>
    <n v="264.08"/>
    <n v="269.22955999999999"/>
    <n v="264.08"/>
    <n v="264.08"/>
    <n v="45159"/>
    <n v="45159"/>
    <n v="11"/>
    <x v="6"/>
  </r>
  <r>
    <x v="1"/>
    <x v="1521"/>
    <x v="1438"/>
    <s v="Active"/>
    <n v="83672"/>
    <s v="Active"/>
    <s v="PURCHASE"/>
    <s v="Trade Account - Tier 3"/>
    <n v="45132"/>
    <n v="578.71"/>
    <n v="589.99484500000005"/>
    <n v="578.71"/>
    <n v="385.806667"/>
    <n v="45151"/>
    <m/>
    <n v="0"/>
    <x v="1"/>
  </r>
  <r>
    <x v="1"/>
    <x v="1431"/>
    <x v="1351"/>
    <s v="Active"/>
    <n v="83678"/>
    <s v="Active"/>
    <s v="PURCHASE"/>
    <s v="Trade Account - Tier 3"/>
    <n v="45132"/>
    <n v="57"/>
    <n v="58.111499999999999"/>
    <n v="57"/>
    <n v="46.038460000000001"/>
    <n v="45166"/>
    <m/>
    <n v="0"/>
    <x v="1"/>
  </r>
  <r>
    <x v="1"/>
    <x v="1189"/>
    <x v="1131"/>
    <s v="Active"/>
    <n v="83679"/>
    <s v="Active"/>
    <s v="INVOICE"/>
    <s v="Trade Account - Tier 3"/>
    <n v="45132"/>
    <n v="210"/>
    <n v="214.095"/>
    <n v="210"/>
    <n v="210"/>
    <m/>
    <m/>
    <n v="0"/>
    <x v="1"/>
  </r>
  <r>
    <x v="1"/>
    <x v="1588"/>
    <x v="1498"/>
    <s v="Active"/>
    <n v="83680"/>
    <s v="Active"/>
    <s v="INVOICE"/>
    <s v="Trade Account - Tier 3"/>
    <n v="45132"/>
    <n v="6638.75"/>
    <n v="6768.2056249999996"/>
    <n v="6638.75"/>
    <n v="6638.75"/>
    <m/>
    <m/>
    <n v="0"/>
    <x v="1"/>
  </r>
  <r>
    <x v="1"/>
    <x v="1164"/>
    <x v="1108"/>
    <s v="Active"/>
    <n v="83681"/>
    <s v="Active"/>
    <s v="PURCHASE"/>
    <s v="Trade Account - Tier 3"/>
    <n v="45132"/>
    <n v="2127.46"/>
    <n v="2168.9454700000001"/>
    <n v="2127.46"/>
    <n v="1772.883333"/>
    <n v="45147"/>
    <m/>
    <n v="0"/>
    <x v="1"/>
  </r>
  <r>
    <x v="1"/>
    <x v="1506"/>
    <x v="1424"/>
    <s v="Active"/>
    <n v="83683"/>
    <s v="Active"/>
    <s v="INVOICE"/>
    <s v="Trade Account - Tier 3"/>
    <n v="45132"/>
    <n v="1804.77"/>
    <n v="1839.963015"/>
    <n v="1804.77"/>
    <n v="1203.18"/>
    <n v="45155"/>
    <m/>
    <n v="0"/>
    <x v="1"/>
  </r>
  <r>
    <x v="1"/>
    <x v="1081"/>
    <x v="856"/>
    <s v="ARREAR"/>
    <n v="83684"/>
    <s v="Active"/>
    <s v="PURCHASE"/>
    <s v="Trade Account - Tier 3"/>
    <n v="45132"/>
    <n v="1460"/>
    <n v="1488.47"/>
    <n v="1460"/>
    <n v="1460"/>
    <m/>
    <m/>
    <n v="0"/>
    <x v="1"/>
  </r>
  <r>
    <x v="1"/>
    <x v="1506"/>
    <x v="1424"/>
    <s v="Active"/>
    <n v="83685"/>
    <s v="Active"/>
    <s v="INVOICE"/>
    <s v="Trade Account - Tier 3"/>
    <n v="45132"/>
    <n v="2920.7"/>
    <n v="2977.6536500000002"/>
    <n v="2920.7"/>
    <n v="1947.133333"/>
    <n v="45155"/>
    <m/>
    <n v="0"/>
    <x v="1"/>
  </r>
  <r>
    <x v="1"/>
    <x v="1589"/>
    <x v="1499"/>
    <s v="Active"/>
    <n v="83686"/>
    <s v="Active"/>
    <s v="INVOICE"/>
    <s v="Trade Account - Tier 3"/>
    <n v="45132"/>
    <n v="2500"/>
    <n v="2548.75"/>
    <n v="2500"/>
    <n v="2500"/>
    <n v="45164"/>
    <n v="45164"/>
    <n v="6"/>
    <x v="6"/>
  </r>
  <r>
    <x v="1"/>
    <x v="1487"/>
    <x v="1406"/>
    <s v="Active"/>
    <n v="83688"/>
    <s v="Active"/>
    <s v="PURCHASE"/>
    <s v="Trade Account - Tier 3"/>
    <n v="45132"/>
    <n v="1312.54"/>
    <n v="1338.13453"/>
    <n v="1312.54"/>
    <n v="1110.61077"/>
    <n v="45152"/>
    <m/>
    <n v="0"/>
    <x v="1"/>
  </r>
  <r>
    <x v="1"/>
    <x v="1270"/>
    <x v="1205"/>
    <s v="Suspended"/>
    <n v="83690"/>
    <s v="Active"/>
    <s v="INVOICE"/>
    <s v="Trade Account - Tier 3"/>
    <n v="45132"/>
    <n v="264"/>
    <n v="269.14800000000002"/>
    <n v="264"/>
    <n v="264"/>
    <n v="45152"/>
    <n v="45152"/>
    <n v="18"/>
    <x v="6"/>
  </r>
  <r>
    <x v="1"/>
    <x v="1253"/>
    <x v="1191"/>
    <s v="Active"/>
    <n v="83691"/>
    <s v="Active"/>
    <s v="PURCHASE"/>
    <s v="Trade Account - Tier 3"/>
    <n v="45132"/>
    <n v="159.26"/>
    <n v="162.36556999999999"/>
    <n v="159.26"/>
    <n v="159.26"/>
    <m/>
    <m/>
    <n v="0"/>
    <x v="1"/>
  </r>
  <r>
    <x v="1"/>
    <x v="1159"/>
    <x v="309"/>
    <s v="Active"/>
    <n v="83693"/>
    <s v="Active"/>
    <s v="PURCHASE"/>
    <s v="Trade Account - Tier 3"/>
    <n v="45132"/>
    <n v="36"/>
    <n v="36.701999999999998"/>
    <n v="36"/>
    <n v="30"/>
    <n v="45159"/>
    <m/>
    <n v="0"/>
    <x v="1"/>
  </r>
  <r>
    <x v="1"/>
    <x v="1079"/>
    <x v="1036"/>
    <s v="Recovery"/>
    <n v="83694"/>
    <s v="Active"/>
    <s v="INVOICE"/>
    <s v="Trade Account - Tier 3"/>
    <n v="45132"/>
    <n v="10"/>
    <n v="10.195"/>
    <n v="10"/>
    <n v="10"/>
    <n v="45152"/>
    <n v="45152"/>
    <n v="18"/>
    <x v="6"/>
  </r>
  <r>
    <x v="1"/>
    <x v="1289"/>
    <x v="1223"/>
    <s v="Active"/>
    <n v="83695"/>
    <s v="Active"/>
    <s v="PURCHASE"/>
    <s v="Trade Account - Tier 3"/>
    <n v="45132"/>
    <n v="150.69"/>
    <n v="153.628455"/>
    <n v="150.69"/>
    <n v="150.69"/>
    <m/>
    <m/>
    <n v="0"/>
    <x v="1"/>
  </r>
  <r>
    <x v="1"/>
    <x v="1156"/>
    <x v="1102"/>
    <s v="Active"/>
    <n v="83696"/>
    <s v="Active"/>
    <s v="PURCHASE"/>
    <s v="Trade Account - Tier 3"/>
    <n v="45132"/>
    <n v="29.95"/>
    <n v="30.534025"/>
    <n v="29.95"/>
    <n v="29.95"/>
    <m/>
    <m/>
    <n v="0"/>
    <x v="1"/>
  </r>
  <r>
    <x v="1"/>
    <x v="1071"/>
    <x v="1028"/>
    <s v="Active"/>
    <n v="83698"/>
    <s v="Active"/>
    <s v="INVOICE"/>
    <s v="Trade Account - Tier 3"/>
    <n v="45132"/>
    <n v="2000"/>
    <n v="2039"/>
    <n v="2000"/>
    <n v="2000"/>
    <m/>
    <m/>
    <n v="0"/>
    <x v="1"/>
  </r>
  <r>
    <x v="1"/>
    <x v="1574"/>
    <x v="1485"/>
    <s v="Active"/>
    <n v="83699"/>
    <s v="Active"/>
    <s v="PURCHASE"/>
    <s v="Trade Account - Tier 3"/>
    <n v="45132"/>
    <n v="85.59"/>
    <n v="87.259005000000002"/>
    <n v="85.59"/>
    <n v="71.324999500000004"/>
    <n v="45152"/>
    <m/>
    <n v="0"/>
    <x v="1"/>
  </r>
  <r>
    <x v="1"/>
    <x v="1546"/>
    <x v="1460"/>
    <s v="Active"/>
    <n v="83700"/>
    <s v="Active"/>
    <s v="INVOICE"/>
    <s v="Trade Account - Tier 3"/>
    <n v="45132"/>
    <n v="310"/>
    <n v="316.04500000000002"/>
    <n v="310"/>
    <n v="310"/>
    <m/>
    <m/>
    <n v="0"/>
    <x v="1"/>
  </r>
  <r>
    <x v="1"/>
    <x v="1181"/>
    <x v="1124"/>
    <s v="Suspended"/>
    <n v="83705"/>
    <s v="Active"/>
    <s v="INVOICE"/>
    <s v="Trade Account - Tier 3"/>
    <n v="45132"/>
    <n v="1000"/>
    <n v="1019.5"/>
    <n v="1000"/>
    <n v="1000"/>
    <m/>
    <m/>
    <n v="0"/>
    <x v="1"/>
  </r>
  <r>
    <x v="1"/>
    <x v="1590"/>
    <x v="1500"/>
    <s v="Active"/>
    <n v="83706"/>
    <s v="Active"/>
    <s v="INVOICE"/>
    <s v="Trade Account - Tier 3"/>
    <n v="45132"/>
    <n v="6600"/>
    <n v="6728.7"/>
    <n v="6600"/>
    <n v="5500"/>
    <n v="45163"/>
    <m/>
    <n v="0"/>
    <x v="1"/>
  </r>
  <r>
    <x v="1"/>
    <x v="1299"/>
    <x v="1230"/>
    <s v="Active"/>
    <n v="83708"/>
    <s v="Active"/>
    <s v="PURCHASE"/>
    <s v="Trade Account - Tier 3"/>
    <n v="45132"/>
    <n v="1002"/>
    <n v="1021.539"/>
    <n v="1002"/>
    <n v="835"/>
    <n v="45155"/>
    <m/>
    <n v="0"/>
    <x v="1"/>
  </r>
  <r>
    <x v="1"/>
    <x v="1512"/>
    <x v="1430"/>
    <s v="Active"/>
    <n v="83711"/>
    <s v="Active"/>
    <s v="PURCHASE"/>
    <s v="Trade Account - Tier 3"/>
    <n v="45132"/>
    <n v="10000"/>
    <n v="10195"/>
    <n v="10000"/>
    <n v="8333.3333330000005"/>
    <n v="45166"/>
    <m/>
    <n v="0"/>
    <x v="1"/>
  </r>
  <r>
    <x v="1"/>
    <x v="1591"/>
    <x v="1501"/>
    <s v="Active"/>
    <n v="83714"/>
    <s v="Active"/>
    <s v="INVOICE"/>
    <s v="Trade Account - Tier 3"/>
    <n v="45132"/>
    <n v="1046.29"/>
    <n v="1066.6926550000001"/>
    <n v="1046.29"/>
    <n v="697.52666699999997"/>
    <n v="45152"/>
    <m/>
    <n v="0"/>
    <x v="1"/>
  </r>
  <r>
    <x v="1"/>
    <x v="1591"/>
    <x v="1501"/>
    <s v="Active"/>
    <n v="83715"/>
    <s v="Active"/>
    <s v="INVOICE"/>
    <s v="Trade Account - Tier 3"/>
    <n v="45132"/>
    <n v="939.32"/>
    <n v="957.63674000000003"/>
    <n v="939.32"/>
    <n v="626.21333300000003"/>
    <n v="45152"/>
    <m/>
    <n v="0"/>
    <x v="1"/>
  </r>
  <r>
    <x v="1"/>
    <x v="1265"/>
    <x v="1201"/>
    <s v="Active"/>
    <n v="83716"/>
    <s v="Active"/>
    <s v="INVOICE"/>
    <s v="Trade Account - Tier 3"/>
    <n v="45132"/>
    <n v="3600"/>
    <n v="3670.2"/>
    <n v="3600"/>
    <n v="3000"/>
    <n v="45166"/>
    <m/>
    <n v="0"/>
    <x v="1"/>
  </r>
  <r>
    <x v="1"/>
    <x v="1522"/>
    <x v="1439"/>
    <s v="Active"/>
    <n v="83718"/>
    <s v="Active"/>
    <s v="INVOICE"/>
    <s v="Trade Account - Tier 3"/>
    <n v="45132"/>
    <n v="7893.92"/>
    <n v="8047.8514400000004"/>
    <n v="7893.92"/>
    <n v="7893.92"/>
    <m/>
    <m/>
    <n v="0"/>
    <x v="1"/>
  </r>
  <r>
    <x v="1"/>
    <x v="1522"/>
    <x v="1439"/>
    <s v="Active"/>
    <n v="83719"/>
    <s v="Active"/>
    <s v="INVOICE"/>
    <s v="Trade Account - Tier 3"/>
    <n v="45132"/>
    <n v="7949.26"/>
    <n v="8104.2705699999997"/>
    <n v="7949.26"/>
    <n v="7949.26"/>
    <m/>
    <m/>
    <n v="0"/>
    <x v="1"/>
  </r>
  <r>
    <x v="1"/>
    <x v="1439"/>
    <x v="1358"/>
    <s v="Active"/>
    <n v="83720"/>
    <s v="Active"/>
    <s v="INVOICE"/>
    <s v="Trade Account - Tier 3"/>
    <n v="45132"/>
    <n v="979"/>
    <n v="998.09050000000002"/>
    <n v="979"/>
    <n v="979"/>
    <m/>
    <m/>
    <n v="0"/>
    <x v="1"/>
  </r>
  <r>
    <x v="1"/>
    <x v="1535"/>
    <x v="1451"/>
    <s v="Active"/>
    <n v="83721"/>
    <s v="Active"/>
    <s v="PURCHASE"/>
    <s v="Trade Account - Tier 3"/>
    <n v="45132"/>
    <n v="2202.1999999999998"/>
    <n v="2245.1428999999998"/>
    <n v="2202.1999999999998"/>
    <n v="2202.1999999999998"/>
    <m/>
    <m/>
    <n v="0"/>
    <x v="1"/>
  </r>
  <r>
    <x v="1"/>
    <x v="1446"/>
    <x v="1365"/>
    <s v="Active"/>
    <n v="83723"/>
    <s v="Active"/>
    <s v="PURCHASE"/>
    <s v="Trade Account - Tier 3"/>
    <n v="45132"/>
    <n v="1173"/>
    <n v="1195.8734999999999"/>
    <n v="1173"/>
    <n v="1173"/>
    <m/>
    <m/>
    <n v="0"/>
    <x v="1"/>
  </r>
  <r>
    <x v="1"/>
    <x v="1309"/>
    <x v="1239"/>
    <s v="Active"/>
    <n v="83727"/>
    <s v="Active"/>
    <s v="PURCHASE"/>
    <s v="Trade Account - Tier 3"/>
    <n v="45132"/>
    <n v="385"/>
    <n v="392.50749999999999"/>
    <n v="385"/>
    <n v="385"/>
    <m/>
    <m/>
    <n v="0"/>
    <x v="1"/>
  </r>
  <r>
    <x v="1"/>
    <x v="1406"/>
    <x v="1330"/>
    <s v="Active"/>
    <n v="83729"/>
    <s v="Active"/>
    <s v="PURCHASE"/>
    <s v="Trade Account - Tier 3"/>
    <n v="45132"/>
    <n v="19"/>
    <n v="19.3705"/>
    <n v="19"/>
    <n v="19"/>
    <m/>
    <m/>
    <n v="0"/>
    <x v="1"/>
  </r>
  <r>
    <x v="1"/>
    <x v="1592"/>
    <x v="1502"/>
    <s v="Active"/>
    <n v="83733"/>
    <s v="Active"/>
    <s v="PURCHASE"/>
    <s v="Trade Account - Tier 3"/>
    <n v="45132"/>
    <n v="2280"/>
    <n v="2324.46"/>
    <n v="2280"/>
    <n v="1520"/>
    <n v="45164"/>
    <m/>
    <n v="0"/>
    <x v="1"/>
  </r>
  <r>
    <x v="1"/>
    <x v="1157"/>
    <x v="1103"/>
    <s v="Active"/>
    <n v="83736"/>
    <s v="Active"/>
    <s v="PURCHASE"/>
    <s v="Trade Account - Tier 3"/>
    <n v="45132"/>
    <n v="446.61"/>
    <n v="455.318895"/>
    <n v="446.61"/>
    <n v="372.17499950000001"/>
    <n v="45152"/>
    <m/>
    <n v="0"/>
    <x v="1"/>
  </r>
  <r>
    <x v="1"/>
    <x v="1225"/>
    <x v="1163"/>
    <s v="Active"/>
    <n v="83739"/>
    <s v="Active"/>
    <s v="INVOICE"/>
    <s v="Trade Account - Tier 3"/>
    <n v="45132"/>
    <n v="4000"/>
    <n v="4078"/>
    <n v="4000"/>
    <n v="3333.333333"/>
    <n v="45166"/>
    <m/>
    <n v="0"/>
    <x v="1"/>
  </r>
  <r>
    <x v="1"/>
    <x v="1084"/>
    <x v="883"/>
    <s v="Active"/>
    <n v="83741"/>
    <s v="LOCKED"/>
    <s v="PURCHASE"/>
    <s v="Trade Account - Tier 3"/>
    <n v="45132"/>
    <n v="113.95"/>
    <n v="116.172025"/>
    <n v="113.95"/>
    <n v="113.95"/>
    <n v="45169"/>
    <n v="45169"/>
    <n v="1"/>
    <x v="6"/>
  </r>
  <r>
    <x v="1"/>
    <x v="1415"/>
    <x v="1338"/>
    <s v="Active"/>
    <n v="83743"/>
    <s v="Active"/>
    <s v="PURCHASE"/>
    <s v="Trade Account - Tier 3"/>
    <n v="45132"/>
    <n v="90"/>
    <n v="91.754999999999995"/>
    <n v="90"/>
    <n v="90"/>
    <m/>
    <m/>
    <n v="0"/>
    <x v="1"/>
  </r>
  <r>
    <x v="1"/>
    <x v="1574"/>
    <x v="1485"/>
    <s v="Active"/>
    <n v="83750"/>
    <s v="Active"/>
    <s v="PURCHASE"/>
    <s v="Trade Account - Tier 3"/>
    <n v="45132"/>
    <n v="53.81"/>
    <n v="54.859295000000003"/>
    <n v="53.81"/>
    <n v="44.841666500000002"/>
    <n v="45152"/>
    <m/>
    <n v="0"/>
    <x v="1"/>
  </r>
  <r>
    <x v="1"/>
    <x v="1397"/>
    <x v="1321"/>
    <s v="Active"/>
    <n v="83757"/>
    <s v="Active"/>
    <s v="PURCHASE"/>
    <s v="Trade Account - Tier 3"/>
    <n v="45131"/>
    <n v="527.71"/>
    <n v="538.00034500000004"/>
    <n v="527.71"/>
    <n v="527.71"/>
    <m/>
    <m/>
    <n v="0"/>
    <x v="1"/>
  </r>
  <r>
    <x v="1"/>
    <x v="1157"/>
    <x v="1103"/>
    <s v="Active"/>
    <n v="83762"/>
    <s v="Active"/>
    <s v="PURCHASE"/>
    <s v="Trade Account - Tier 3"/>
    <n v="45132"/>
    <n v="55"/>
    <n v="56.072499999999998"/>
    <n v="55"/>
    <n v="45.833333000000003"/>
    <n v="45152"/>
    <m/>
    <n v="0"/>
    <x v="1"/>
  </r>
  <r>
    <x v="1"/>
    <x v="1159"/>
    <x v="309"/>
    <s v="Active"/>
    <n v="83764"/>
    <s v="Active"/>
    <s v="PURCHASE"/>
    <s v="Trade Account - Tier 3"/>
    <n v="45132"/>
    <n v="31.6"/>
    <n v="32.216200000000001"/>
    <n v="31.6"/>
    <n v="26.333333"/>
    <n v="45159"/>
    <m/>
    <n v="0"/>
    <x v="1"/>
  </r>
  <r>
    <x v="1"/>
    <x v="1443"/>
    <x v="1362"/>
    <s v="Active"/>
    <n v="83765"/>
    <s v="Active"/>
    <s v="PURCHASE"/>
    <s v="Trade Account - Tier 3"/>
    <n v="45132"/>
    <n v="62.98"/>
    <n v="64.208110000000005"/>
    <n v="62.98"/>
    <n v="52.483333000000002"/>
    <n v="45152"/>
    <m/>
    <n v="0"/>
    <x v="1"/>
  </r>
  <r>
    <x v="1"/>
    <x v="1304"/>
    <x v="1235"/>
    <s v="Active"/>
    <n v="83772"/>
    <s v="Active"/>
    <s v="PURCHASE"/>
    <s v="Trade Account - Tier 3"/>
    <n v="45132"/>
    <n v="5.5"/>
    <n v="5.6072499999999996"/>
    <n v="5.5"/>
    <n v="5.5"/>
    <m/>
    <m/>
    <n v="0"/>
    <x v="1"/>
  </r>
  <r>
    <x v="1"/>
    <x v="1111"/>
    <x v="1061"/>
    <s v="Active"/>
    <n v="83776"/>
    <s v="Active"/>
    <s v="PURCHASE"/>
    <s v="Trade Account - Tier 3"/>
    <n v="45132"/>
    <n v="258"/>
    <n v="263.03100000000001"/>
    <n v="258"/>
    <n v="258"/>
    <m/>
    <m/>
    <n v="0"/>
    <x v="1"/>
  </r>
  <r>
    <x v="1"/>
    <x v="1460"/>
    <x v="1379"/>
    <s v="Active"/>
    <n v="83777"/>
    <s v="Active"/>
    <s v="PURCHASE"/>
    <s v="Trade Account - Tier 3"/>
    <n v="45130"/>
    <n v="111.7"/>
    <n v="113.87815000000001"/>
    <n v="111.7"/>
    <n v="111.7"/>
    <m/>
    <m/>
    <n v="0"/>
    <x v="1"/>
  </r>
  <r>
    <x v="1"/>
    <x v="1168"/>
    <x v="1112"/>
    <s v="Active"/>
    <n v="83778"/>
    <s v="Active"/>
    <s v="PURCHASE"/>
    <s v="Trade Account - Tier 3"/>
    <n v="45132"/>
    <n v="341.95"/>
    <n v="348.61802499999999"/>
    <n v="341.95"/>
    <n v="341.95"/>
    <m/>
    <m/>
    <n v="0"/>
    <x v="1"/>
  </r>
  <r>
    <x v="1"/>
    <x v="1304"/>
    <x v="1235"/>
    <s v="Active"/>
    <n v="83780"/>
    <s v="Active"/>
    <s v="PURCHASE"/>
    <s v="Trade Account - Tier 3"/>
    <n v="45132"/>
    <n v="35.729999999999997"/>
    <n v="36.426735000000001"/>
    <n v="35.729999999999997"/>
    <n v="35.729999999999997"/>
    <m/>
    <m/>
    <n v="0"/>
    <x v="1"/>
  </r>
  <r>
    <x v="1"/>
    <x v="1415"/>
    <x v="1338"/>
    <s v="Active"/>
    <n v="83781"/>
    <s v="Active"/>
    <s v="PURCHASE"/>
    <s v="Trade Account - Tier 3"/>
    <n v="45132"/>
    <n v="4.6100000000000003"/>
    <n v="4.6998949999999997"/>
    <n v="4.6100000000000003"/>
    <n v="4.6100000000000003"/>
    <m/>
    <m/>
    <n v="0"/>
    <x v="1"/>
  </r>
  <r>
    <x v="1"/>
    <x v="1431"/>
    <x v="1351"/>
    <s v="Active"/>
    <n v="83785"/>
    <s v="Active"/>
    <s v="PURCHASE"/>
    <s v="Trade Account - Tier 3"/>
    <n v="45132"/>
    <n v="90.31"/>
    <n v="92.071044999999998"/>
    <n v="90.31"/>
    <n v="72.942692500000007"/>
    <n v="45166"/>
    <m/>
    <n v="0"/>
    <x v="1"/>
  </r>
  <r>
    <x v="1"/>
    <x v="1430"/>
    <x v="1350"/>
    <s v="Active"/>
    <n v="83787"/>
    <s v="Active"/>
    <s v="PURCHASE"/>
    <s v="Trade Account - Tier 3"/>
    <n v="45132"/>
    <n v="676"/>
    <n v="689.18200000000002"/>
    <n v="676"/>
    <n v="563.33333300000004"/>
    <n v="45138"/>
    <m/>
    <n v="0"/>
    <x v="1"/>
  </r>
  <r>
    <x v="1"/>
    <x v="1514"/>
    <x v="1431"/>
    <s v="Active"/>
    <n v="83789"/>
    <s v="Active"/>
    <s v="PURCHASE"/>
    <s v="Trade Account - Tier 3"/>
    <n v="45132"/>
    <n v="6.5"/>
    <n v="6.6267500000000004"/>
    <n v="6.5"/>
    <n v="6.5"/>
    <m/>
    <m/>
    <n v="0"/>
    <x v="1"/>
  </r>
  <r>
    <x v="1"/>
    <x v="1253"/>
    <x v="1191"/>
    <s v="Active"/>
    <n v="83790"/>
    <s v="Active"/>
    <s v="PURCHASE"/>
    <s v="Trade Account - Tier 3"/>
    <n v="45132"/>
    <n v="82.1"/>
    <n v="83.700950000000006"/>
    <n v="82.1"/>
    <n v="82.1"/>
    <m/>
    <m/>
    <n v="0"/>
    <x v="1"/>
  </r>
  <r>
    <x v="1"/>
    <x v="1431"/>
    <x v="1351"/>
    <s v="Active"/>
    <n v="83791"/>
    <s v="Active"/>
    <s v="PURCHASE"/>
    <s v="Trade Account - Tier 3"/>
    <n v="45132"/>
    <n v="140.27000000000001"/>
    <n v="143.00526500000001"/>
    <n v="140.27000000000001"/>
    <n v="113.29499749999999"/>
    <n v="45166"/>
    <m/>
    <n v="0"/>
    <x v="1"/>
  </r>
  <r>
    <x v="1"/>
    <x v="1487"/>
    <x v="1406"/>
    <s v="Active"/>
    <n v="83793"/>
    <s v="Active"/>
    <s v="PURCHASE"/>
    <s v="Trade Account - Tier 3"/>
    <n v="45132"/>
    <n v="85.75"/>
    <n v="87.422124999999994"/>
    <n v="85.75"/>
    <n v="79.153846000000001"/>
    <n v="45152"/>
    <m/>
    <n v="0"/>
    <x v="1"/>
  </r>
  <r>
    <x v="1"/>
    <x v="1098"/>
    <x v="1049"/>
    <s v="Active"/>
    <n v="83794"/>
    <s v="Active"/>
    <s v="INVOICE"/>
    <s v="Trade Account - Tier 3"/>
    <n v="45133"/>
    <n v="5700"/>
    <n v="5811.15"/>
    <n v="5700"/>
    <n v="5700"/>
    <m/>
    <m/>
    <n v="0"/>
    <x v="1"/>
  </r>
  <r>
    <x v="1"/>
    <x v="1253"/>
    <x v="1191"/>
    <s v="Active"/>
    <n v="83799"/>
    <s v="Active"/>
    <s v="PURCHASE"/>
    <s v="Trade Account - Tier 3"/>
    <n v="45132"/>
    <n v="6"/>
    <n v="6.117"/>
    <n v="6"/>
    <n v="6"/>
    <m/>
    <m/>
    <n v="0"/>
    <x v="1"/>
  </r>
  <r>
    <x v="1"/>
    <x v="1079"/>
    <x v="1036"/>
    <s v="Recovery"/>
    <n v="83805"/>
    <s v="Active"/>
    <s v="PURCHASE"/>
    <s v="Trade Account - Tier 3"/>
    <n v="45132"/>
    <n v="13.6"/>
    <n v="13.8652"/>
    <n v="13.6"/>
    <n v="13.6"/>
    <n v="45152"/>
    <n v="45152"/>
    <n v="18"/>
    <x v="6"/>
  </r>
  <r>
    <x v="1"/>
    <x v="1508"/>
    <x v="1426"/>
    <s v="Active"/>
    <n v="83806"/>
    <s v="Active"/>
    <s v="INVOICE"/>
    <s v="Trade Account - Tier 3"/>
    <n v="45133"/>
    <n v="5415.91"/>
    <n v="5521.5202449999997"/>
    <n v="5415.91"/>
    <n v="4513.2583340000001"/>
    <n v="45165"/>
    <m/>
    <n v="0"/>
    <x v="1"/>
  </r>
  <r>
    <x v="1"/>
    <x v="1479"/>
    <x v="1398"/>
    <s v="Recovery"/>
    <n v="83808"/>
    <s v="Active"/>
    <s v="INVOICE"/>
    <s v="Trade Account - Tier 3"/>
    <n v="45133"/>
    <n v="1675.95"/>
    <n v="1708.6310249999999"/>
    <n v="1675.95"/>
    <n v="1675.95"/>
    <m/>
    <m/>
    <n v="0"/>
    <x v="1"/>
  </r>
  <r>
    <x v="1"/>
    <x v="1133"/>
    <x v="1081"/>
    <s v="Active"/>
    <n v="83813"/>
    <s v="Active"/>
    <s v="PURCHASE"/>
    <s v="Trade Account - Tier 3"/>
    <n v="45133"/>
    <n v="1911.25"/>
    <n v="1948.5193750000001"/>
    <n v="1911.25"/>
    <n v="1592.7083339999999"/>
    <n v="45156"/>
    <m/>
    <n v="0"/>
    <x v="1"/>
  </r>
  <r>
    <x v="1"/>
    <x v="1360"/>
    <x v="1287"/>
    <s v="Active"/>
    <n v="83820"/>
    <s v="Active"/>
    <s v="PURCHASE"/>
    <s v="Trade Account - Tier 3"/>
    <n v="45133"/>
    <n v="59.05"/>
    <n v="60.201475000000002"/>
    <n v="59.05"/>
    <n v="49.208333500000002"/>
    <n v="45160"/>
    <m/>
    <n v="0"/>
    <x v="1"/>
  </r>
  <r>
    <x v="1"/>
    <x v="1159"/>
    <x v="309"/>
    <s v="Active"/>
    <n v="83824"/>
    <s v="Active"/>
    <s v="PURCHASE"/>
    <s v="Trade Account - Tier 3"/>
    <n v="45133"/>
    <n v="29.85"/>
    <n v="30.432075000000001"/>
    <n v="29.85"/>
    <n v="24.874999500000001"/>
    <n v="45159"/>
    <m/>
    <n v="0"/>
    <x v="1"/>
  </r>
  <r>
    <x v="1"/>
    <x v="1522"/>
    <x v="1439"/>
    <s v="Active"/>
    <n v="83830"/>
    <s v="Active"/>
    <s v="PURCHASE"/>
    <s v="Trade Account - Tier 3"/>
    <n v="45133"/>
    <n v="1829.71"/>
    <n v="1865.389345"/>
    <n v="1829.71"/>
    <n v="1829.71"/>
    <m/>
    <m/>
    <n v="0"/>
    <x v="1"/>
  </r>
  <r>
    <x v="1"/>
    <x v="1536"/>
    <x v="1452"/>
    <s v="Active"/>
    <n v="83847"/>
    <s v="Active"/>
    <s v="INVOICE"/>
    <s v="Trade Account - Tier 3"/>
    <n v="45133"/>
    <n v="1516.98"/>
    <n v="1546.5611100000001"/>
    <n v="1516.98"/>
    <n v="1516.98"/>
    <m/>
    <m/>
    <n v="0"/>
    <x v="1"/>
  </r>
  <r>
    <x v="1"/>
    <x v="1067"/>
    <x v="1025"/>
    <s v="Suspended"/>
    <n v="83848"/>
    <s v="Active"/>
    <s v="PURCHASE"/>
    <s v="Trade Account - Tier 3"/>
    <n v="45133"/>
    <n v="95"/>
    <n v="96.852500000000006"/>
    <n v="95"/>
    <n v="95"/>
    <n v="45163"/>
    <n v="45163"/>
    <n v="7"/>
    <x v="6"/>
  </r>
  <r>
    <x v="1"/>
    <x v="1390"/>
    <x v="1314"/>
    <s v="Active"/>
    <n v="83851"/>
    <s v="Active"/>
    <s v="PURCHASE"/>
    <s v="Trade Account - Tier 3"/>
    <n v="45133"/>
    <n v="82.5"/>
    <n v="84.108750000000001"/>
    <n v="82.5"/>
    <n v="82.5"/>
    <m/>
    <m/>
    <n v="0"/>
    <x v="1"/>
  </r>
  <r>
    <x v="1"/>
    <x v="1168"/>
    <x v="1112"/>
    <s v="Active"/>
    <n v="83853"/>
    <s v="Active"/>
    <s v="PURCHASE"/>
    <s v="Trade Account - Tier 3"/>
    <n v="45133"/>
    <n v="50"/>
    <n v="50.975000000000001"/>
    <n v="50"/>
    <n v="50"/>
    <m/>
    <m/>
    <n v="0"/>
    <x v="1"/>
  </r>
  <r>
    <x v="1"/>
    <x v="1168"/>
    <x v="1112"/>
    <s v="Active"/>
    <n v="83860"/>
    <s v="Active"/>
    <s v="PURCHASE"/>
    <s v="Trade Account - Tier 3"/>
    <n v="45133"/>
    <n v="21.5"/>
    <n v="21.919250000000002"/>
    <n v="21.5"/>
    <n v="21.5"/>
    <m/>
    <m/>
    <n v="0"/>
    <x v="1"/>
  </r>
  <r>
    <x v="1"/>
    <x v="1270"/>
    <x v="1205"/>
    <s v="Suspended"/>
    <n v="83864"/>
    <s v="Active"/>
    <s v="INVOICE"/>
    <s v="Trade Account - Tier 3"/>
    <n v="45133"/>
    <n v="951.5"/>
    <n v="970.05425000000002"/>
    <n v="951.5"/>
    <n v="951.5"/>
    <n v="45152"/>
    <n v="45152"/>
    <n v="18"/>
    <x v="6"/>
  </r>
  <r>
    <x v="1"/>
    <x v="1593"/>
    <x v="1503"/>
    <s v="Active"/>
    <n v="83868"/>
    <s v="Active"/>
    <s v="PURCHASE"/>
    <s v="Trade Account - Tier 3"/>
    <n v="45133"/>
    <n v="5597.63"/>
    <n v="5706.7837849999996"/>
    <n v="5597.63"/>
    <n v="3731.7533330000001"/>
    <n v="45166"/>
    <m/>
    <n v="0"/>
    <x v="1"/>
  </r>
  <r>
    <x v="1"/>
    <x v="1468"/>
    <x v="1387"/>
    <s v="Active"/>
    <n v="83871"/>
    <s v="Active"/>
    <s v="INVOICE"/>
    <s v="Trade Account - Tier 3"/>
    <n v="45133"/>
    <n v="3861.55"/>
    <n v="3936.8502250000001"/>
    <n v="3861.55"/>
    <n v="3861.55"/>
    <m/>
    <m/>
    <n v="0"/>
    <x v="1"/>
  </r>
  <r>
    <x v="1"/>
    <x v="1423"/>
    <x v="1344"/>
    <s v="Active"/>
    <n v="83876"/>
    <s v="Active"/>
    <s v="INVOICE"/>
    <s v="Trade Account - Tier 3"/>
    <n v="45133"/>
    <n v="7000"/>
    <n v="7136.5"/>
    <n v="7000"/>
    <n v="7000"/>
    <m/>
    <m/>
    <n v="0"/>
    <x v="1"/>
  </r>
  <r>
    <x v="1"/>
    <x v="1594"/>
    <x v="1504"/>
    <s v="Active"/>
    <n v="83877"/>
    <s v="Active"/>
    <s v="PURCHASE"/>
    <s v="Trade Account - Tier 3"/>
    <n v="45133"/>
    <n v="40.6"/>
    <n v="41.3917"/>
    <n v="40.6"/>
    <n v="13.533334"/>
    <n v="45152"/>
    <m/>
    <n v="0"/>
    <x v="1"/>
  </r>
  <r>
    <x v="1"/>
    <x v="1345"/>
    <x v="1272"/>
    <s v="Active"/>
    <n v="83884"/>
    <s v="Active"/>
    <s v="PURCHASE"/>
    <s v="Trade Account - Tier 3"/>
    <n v="45133"/>
    <n v="104"/>
    <n v="106.02800000000001"/>
    <n v="104"/>
    <n v="104"/>
    <m/>
    <m/>
    <n v="0"/>
    <x v="1"/>
  </r>
  <r>
    <x v="1"/>
    <x v="1067"/>
    <x v="1025"/>
    <s v="Suspended"/>
    <n v="83885"/>
    <s v="Active"/>
    <s v="PURCHASE"/>
    <s v="Trade Account - Tier 3"/>
    <n v="45133"/>
    <n v="557.05999999999995"/>
    <n v="567.92267000000004"/>
    <n v="557.05999999999995"/>
    <n v="557.05999999999995"/>
    <m/>
    <m/>
    <n v="0"/>
    <x v="1"/>
  </r>
  <r>
    <x v="1"/>
    <x v="1582"/>
    <x v="1493"/>
    <s v="Active"/>
    <n v="83888"/>
    <s v="Active"/>
    <s v="INVOICE"/>
    <s v="Trade Account - Tier 3"/>
    <n v="45133"/>
    <n v="12310.36"/>
    <n v="12550.41202"/>
    <n v="12310.36"/>
    <n v="12310.36"/>
    <m/>
    <m/>
    <n v="0"/>
    <x v="1"/>
  </r>
  <r>
    <x v="1"/>
    <x v="1327"/>
    <x v="1254"/>
    <s v="Recovery"/>
    <n v="83889"/>
    <s v="Active"/>
    <s v="PURCHASE"/>
    <s v="Trade Account - Tier 3"/>
    <n v="45133"/>
    <n v="1200"/>
    <n v="1223.4000000000001"/>
    <n v="1200"/>
    <n v="1200"/>
    <m/>
    <m/>
    <n v="0"/>
    <x v="1"/>
  </r>
  <r>
    <x v="1"/>
    <x v="1388"/>
    <x v="1312"/>
    <s v="Active"/>
    <n v="83900"/>
    <s v="Active"/>
    <s v="PURCHASE"/>
    <s v="Trade Account - Tier 3"/>
    <n v="45133"/>
    <n v="2547"/>
    <n v="2596.6664999999998"/>
    <n v="2547"/>
    <n v="2547"/>
    <m/>
    <m/>
    <n v="0"/>
    <x v="1"/>
  </r>
  <r>
    <x v="1"/>
    <x v="1327"/>
    <x v="1254"/>
    <s v="Recovery"/>
    <n v="83901"/>
    <s v="Active"/>
    <s v="PURCHASE"/>
    <s v="Trade Account - Tier 3"/>
    <n v="45133"/>
    <n v="928.8"/>
    <n v="946.91160000000002"/>
    <n v="928.8"/>
    <n v="928.8"/>
    <m/>
    <m/>
    <n v="0"/>
    <x v="1"/>
  </r>
  <r>
    <x v="1"/>
    <x v="1223"/>
    <x v="1161"/>
    <s v="Active"/>
    <n v="83905"/>
    <s v="Active"/>
    <s v="INVOICE"/>
    <s v="Trade Account - Tier 3"/>
    <n v="45133"/>
    <n v="1236.4000000000001"/>
    <n v="1260.5098"/>
    <n v="1236.4000000000001"/>
    <n v="1046.184616"/>
    <n v="45166"/>
    <m/>
    <n v="0"/>
    <x v="1"/>
  </r>
  <r>
    <x v="1"/>
    <x v="1345"/>
    <x v="1272"/>
    <s v="Active"/>
    <n v="83908"/>
    <s v="Active"/>
    <s v="PURCHASE"/>
    <s v="Trade Account - Tier 3"/>
    <n v="45133"/>
    <n v="92.6"/>
    <n v="94.405699999999996"/>
    <n v="92.6"/>
    <n v="92.6"/>
    <m/>
    <m/>
    <n v="0"/>
    <x v="1"/>
  </r>
  <r>
    <x v="1"/>
    <x v="1192"/>
    <x v="1134"/>
    <s v="Active"/>
    <n v="83909"/>
    <s v="Active"/>
    <s v="PURCHASE"/>
    <s v="Trade Account - Tier 3"/>
    <n v="45133"/>
    <n v="2000"/>
    <n v="2039"/>
    <n v="2000"/>
    <n v="2000"/>
    <m/>
    <m/>
    <n v="0"/>
    <x v="1"/>
  </r>
  <r>
    <x v="1"/>
    <x v="1360"/>
    <x v="1287"/>
    <s v="Active"/>
    <n v="83910"/>
    <s v="Active"/>
    <s v="PURCHASE"/>
    <s v="Trade Account - Tier 3"/>
    <n v="45133"/>
    <n v="538"/>
    <n v="548.49099999999999"/>
    <n v="538"/>
    <n v="448.33333299999998"/>
    <n v="45160"/>
    <m/>
    <n v="0"/>
    <x v="1"/>
  </r>
  <r>
    <x v="1"/>
    <x v="1159"/>
    <x v="309"/>
    <s v="Active"/>
    <n v="83911"/>
    <s v="Active"/>
    <s v="PURCHASE"/>
    <s v="Trade Account - Tier 3"/>
    <n v="45133"/>
    <n v="30.5"/>
    <n v="31.094750000000001"/>
    <n v="30.5"/>
    <n v="25.416667"/>
    <n v="45159"/>
    <m/>
    <n v="0"/>
    <x v="1"/>
  </r>
  <r>
    <x v="1"/>
    <x v="1159"/>
    <x v="309"/>
    <s v="Active"/>
    <n v="83913"/>
    <s v="Active"/>
    <s v="PURCHASE"/>
    <s v="Trade Account - Tier 3"/>
    <n v="45133"/>
    <n v="33.4"/>
    <n v="34.051299999999998"/>
    <n v="33.4"/>
    <n v="27.833333"/>
    <n v="45159"/>
    <m/>
    <n v="0"/>
    <x v="1"/>
  </r>
  <r>
    <x v="1"/>
    <x v="1415"/>
    <x v="1338"/>
    <s v="Active"/>
    <n v="83917"/>
    <s v="Active"/>
    <s v="PURCHASE"/>
    <s v="Trade Account - Tier 3"/>
    <n v="45133"/>
    <n v="47.08"/>
    <n v="47.998060000000002"/>
    <n v="47.08"/>
    <n v="47.08"/>
    <m/>
    <m/>
    <n v="0"/>
    <x v="1"/>
  </r>
  <r>
    <x v="1"/>
    <x v="1415"/>
    <x v="1338"/>
    <s v="Active"/>
    <n v="83918"/>
    <s v="Active"/>
    <s v="PURCHASE"/>
    <s v="Trade Account - Tier 3"/>
    <n v="45133"/>
    <n v="50.05"/>
    <n v="51.025975000000003"/>
    <n v="50.05"/>
    <n v="50.05"/>
    <m/>
    <m/>
    <n v="0"/>
    <x v="1"/>
  </r>
  <r>
    <x v="1"/>
    <x v="969"/>
    <x v="947"/>
    <s v="Active"/>
    <n v="83923"/>
    <s v="Active"/>
    <s v="PURCHASE"/>
    <s v="Trade Account - Tier 3"/>
    <n v="45133"/>
    <n v="22.98"/>
    <n v="23.42811"/>
    <n v="22.98"/>
    <n v="22.98"/>
    <m/>
    <m/>
    <n v="0"/>
    <x v="1"/>
  </r>
  <r>
    <x v="1"/>
    <x v="1122"/>
    <x v="1071"/>
    <s v="Active"/>
    <n v="83924"/>
    <s v="Active"/>
    <s v="PURCHASE"/>
    <s v="Trade Account - Tier 3"/>
    <n v="45133"/>
    <n v="57.98"/>
    <n v="59.110610000000001"/>
    <n v="57.98"/>
    <n v="48.316667000000002"/>
    <n v="45152"/>
    <m/>
    <n v="0"/>
    <x v="1"/>
  </r>
  <r>
    <x v="1"/>
    <x v="1521"/>
    <x v="1438"/>
    <s v="Active"/>
    <n v="83928"/>
    <s v="Active"/>
    <s v="PURCHASE"/>
    <s v="Trade Account - Tier 3"/>
    <n v="45133"/>
    <n v="3216.64"/>
    <n v="3279.3644800000002"/>
    <n v="3216.64"/>
    <n v="2680.5333329999999"/>
    <n v="45151"/>
    <m/>
    <n v="0"/>
    <x v="1"/>
  </r>
  <r>
    <x v="1"/>
    <x v="1345"/>
    <x v="1272"/>
    <s v="Active"/>
    <n v="83931"/>
    <s v="Active"/>
    <s v="PURCHASE"/>
    <s v="Trade Account - Tier 3"/>
    <n v="45133"/>
    <n v="145.30000000000001"/>
    <n v="148.13335000000001"/>
    <n v="145.30000000000001"/>
    <n v="145.30000000000001"/>
    <m/>
    <m/>
    <n v="0"/>
    <x v="1"/>
  </r>
  <r>
    <x v="1"/>
    <x v="1304"/>
    <x v="1235"/>
    <s v="Active"/>
    <n v="83932"/>
    <s v="Active"/>
    <s v="PURCHASE"/>
    <s v="Trade Account - Tier 3"/>
    <n v="45133"/>
    <n v="19.899999999999999"/>
    <n v="20.288049999999998"/>
    <n v="19.899999999999999"/>
    <n v="19.899999999999999"/>
    <m/>
    <m/>
    <n v="0"/>
    <x v="1"/>
  </r>
  <r>
    <x v="1"/>
    <x v="1007"/>
    <x v="977"/>
    <s v="Active"/>
    <n v="83933"/>
    <s v="Active"/>
    <s v="PURCHASE"/>
    <s v="Trade Account - Tier 3"/>
    <n v="45133"/>
    <n v="95.55"/>
    <n v="97.413224999999997"/>
    <n v="95.55"/>
    <n v="95.55"/>
    <m/>
    <m/>
    <n v="0"/>
    <x v="1"/>
  </r>
  <r>
    <x v="1"/>
    <x v="1221"/>
    <x v="1159"/>
    <s v="Active"/>
    <n v="83934"/>
    <s v="Active"/>
    <s v="INVOICE"/>
    <s v="Trade Account - Tier 3"/>
    <n v="45133"/>
    <n v="522"/>
    <n v="532.17899999999997"/>
    <n v="522"/>
    <n v="348"/>
    <n v="45144"/>
    <m/>
    <n v="0"/>
    <x v="1"/>
  </r>
  <r>
    <x v="1"/>
    <x v="1595"/>
    <x v="1505"/>
    <s v="Active"/>
    <n v="83938"/>
    <s v="Active"/>
    <s v="INVOICE"/>
    <s v="Trade Account - Tier 3"/>
    <n v="45133"/>
    <n v="7700"/>
    <n v="7850.15"/>
    <n v="7700"/>
    <n v="7700"/>
    <m/>
    <m/>
    <n v="0"/>
    <x v="1"/>
  </r>
  <r>
    <x v="1"/>
    <x v="1133"/>
    <x v="1081"/>
    <s v="Active"/>
    <n v="83940"/>
    <s v="Active"/>
    <s v="PURCHASE"/>
    <s v="Trade Account - Tier 3"/>
    <n v="45133"/>
    <n v="156.12"/>
    <n v="159.16434000000001"/>
    <n v="156.12"/>
    <n v="130.1"/>
    <n v="45156"/>
    <m/>
    <n v="0"/>
    <x v="1"/>
  </r>
  <r>
    <x v="1"/>
    <x v="1133"/>
    <x v="1081"/>
    <s v="Active"/>
    <n v="83941"/>
    <s v="Active"/>
    <s v="PURCHASE"/>
    <s v="Trade Account - Tier 3"/>
    <n v="45133"/>
    <n v="112.64"/>
    <n v="114.83647999999999"/>
    <n v="112.64"/>
    <n v="93.866667000000007"/>
    <n v="45156"/>
    <m/>
    <n v="0"/>
    <x v="1"/>
  </r>
  <r>
    <x v="1"/>
    <x v="1058"/>
    <x v="1017"/>
    <s v="Active"/>
    <n v="83950"/>
    <s v="Active"/>
    <s v="PURCHASE"/>
    <s v="Trade Account - Tier 3"/>
    <n v="45133"/>
    <n v="22.98"/>
    <n v="23.42811"/>
    <n v="22.98"/>
    <n v="22.98"/>
    <m/>
    <m/>
    <n v="0"/>
    <x v="1"/>
  </r>
  <r>
    <x v="1"/>
    <x v="1168"/>
    <x v="1112"/>
    <s v="Active"/>
    <n v="83966"/>
    <s v="Active"/>
    <s v="PURCHASE"/>
    <s v="Trade Account - Tier 3"/>
    <n v="45133"/>
    <n v="8"/>
    <n v="8.1560000000000006"/>
    <n v="8"/>
    <n v="8"/>
    <m/>
    <m/>
    <n v="0"/>
    <x v="1"/>
  </r>
  <r>
    <x v="1"/>
    <x v="1168"/>
    <x v="1112"/>
    <s v="Active"/>
    <n v="83967"/>
    <s v="Active"/>
    <s v="PURCHASE"/>
    <s v="Trade Account - Tier 3"/>
    <n v="45133"/>
    <n v="7.09"/>
    <n v="7.2282549999999999"/>
    <n v="7.09"/>
    <n v="7.09"/>
    <m/>
    <m/>
    <n v="0"/>
    <x v="1"/>
  </r>
  <r>
    <x v="1"/>
    <x v="1415"/>
    <x v="1338"/>
    <s v="Active"/>
    <n v="83969"/>
    <s v="Active"/>
    <s v="PURCHASE"/>
    <s v="Trade Account - Tier 3"/>
    <n v="45133"/>
    <n v="4.6100000000000003"/>
    <n v="4.6998949999999997"/>
    <n v="4.6100000000000003"/>
    <n v="4.6100000000000003"/>
    <m/>
    <m/>
    <n v="0"/>
    <x v="1"/>
  </r>
  <r>
    <x v="1"/>
    <x v="1515"/>
    <x v="1432"/>
    <s v="Active"/>
    <n v="83970"/>
    <s v="Active"/>
    <s v="PURCHASE"/>
    <s v="Trade Account - Tier 3"/>
    <n v="45133"/>
    <n v="987.92"/>
    <n v="1007.18444"/>
    <n v="987.92"/>
    <n v="987.92"/>
    <m/>
    <m/>
    <n v="0"/>
    <x v="1"/>
  </r>
  <r>
    <x v="1"/>
    <x v="1544"/>
    <x v="1458"/>
    <s v="Active"/>
    <n v="83971"/>
    <s v="Active"/>
    <s v="INVOICE"/>
    <s v="Trade Account - Tier 3"/>
    <n v="45134"/>
    <n v="743.6"/>
    <n v="758.10019999999997"/>
    <n v="743.6"/>
    <n v="743.6"/>
    <m/>
    <m/>
    <n v="0"/>
    <x v="1"/>
  </r>
  <r>
    <x v="1"/>
    <x v="1579"/>
    <x v="1490"/>
    <s v="Active"/>
    <n v="83978"/>
    <s v="LOCKED"/>
    <s v="PURCHASE"/>
    <s v="Trade Account - Tier 3"/>
    <n v="45133"/>
    <n v="375"/>
    <n v="382.3125"/>
    <n v="375"/>
    <n v="375"/>
    <n v="45163"/>
    <n v="45163"/>
    <n v="7"/>
    <x v="6"/>
  </r>
  <r>
    <x v="1"/>
    <x v="1253"/>
    <x v="1191"/>
    <s v="Active"/>
    <n v="83980"/>
    <s v="Active"/>
    <s v="PURCHASE"/>
    <s v="Trade Account - Tier 3"/>
    <n v="45133"/>
    <n v="2.5"/>
    <n v="2.5487500000000001"/>
    <n v="2.5"/>
    <n v="2.5"/>
    <m/>
    <m/>
    <n v="0"/>
    <x v="1"/>
  </r>
  <r>
    <x v="1"/>
    <x v="1434"/>
    <x v="1354"/>
    <s v="Active"/>
    <n v="83987"/>
    <s v="Active"/>
    <s v="INVOICE"/>
    <s v="Trade Account - Tier 3"/>
    <n v="45134"/>
    <n v="2962.32"/>
    <n v="3020.0852399999999"/>
    <n v="2962.32"/>
    <n v="2962.32"/>
    <m/>
    <m/>
    <n v="0"/>
    <x v="1"/>
  </r>
  <r>
    <x v="1"/>
    <x v="1360"/>
    <x v="1287"/>
    <s v="Active"/>
    <n v="83990"/>
    <s v="Active"/>
    <s v="PURCHASE"/>
    <s v="Trade Account - Tier 3"/>
    <n v="45133"/>
    <n v="50.54"/>
    <n v="51.525530000000003"/>
    <n v="50.54"/>
    <n v="42.116667"/>
    <n v="45160"/>
    <m/>
    <n v="0"/>
    <x v="1"/>
  </r>
  <r>
    <x v="1"/>
    <x v="1266"/>
    <x v="1202"/>
    <s v="Active"/>
    <n v="83991"/>
    <s v="Active"/>
    <s v="PURCHASE"/>
    <s v="Trade Account - Tier 3"/>
    <n v="45133"/>
    <n v="881.64"/>
    <n v="898.83198000000004"/>
    <n v="881.64"/>
    <n v="734.7"/>
    <n v="45152"/>
    <m/>
    <n v="0"/>
    <x v="1"/>
  </r>
  <r>
    <x v="1"/>
    <x v="1058"/>
    <x v="1017"/>
    <s v="Active"/>
    <n v="83996"/>
    <s v="Active"/>
    <s v="PURCHASE"/>
    <s v="Trade Account - Tier 3"/>
    <n v="45134"/>
    <n v="418"/>
    <n v="426.15100000000001"/>
    <n v="418"/>
    <n v="418"/>
    <m/>
    <m/>
    <n v="0"/>
    <x v="1"/>
  </r>
  <r>
    <x v="1"/>
    <x v="1253"/>
    <x v="1191"/>
    <s v="Active"/>
    <n v="83999"/>
    <s v="Active"/>
    <s v="PURCHASE"/>
    <s v="Trade Account - Tier 3"/>
    <n v="45134"/>
    <n v="5"/>
    <n v="5.0975000000000001"/>
    <n v="5"/>
    <n v="5"/>
    <m/>
    <m/>
    <n v="0"/>
    <x v="1"/>
  </r>
  <r>
    <x v="1"/>
    <x v="1522"/>
    <x v="1439"/>
    <s v="Active"/>
    <n v="84001"/>
    <s v="Active"/>
    <s v="PURCHASE"/>
    <s v="Trade Account - Tier 3"/>
    <n v="45134"/>
    <n v="91.1"/>
    <n v="92.876450000000006"/>
    <n v="91.1"/>
    <n v="91.1"/>
    <m/>
    <m/>
    <n v="0"/>
    <x v="1"/>
  </r>
  <r>
    <x v="1"/>
    <x v="1431"/>
    <x v="1351"/>
    <s v="Active"/>
    <n v="84002"/>
    <s v="Active"/>
    <s v="PURCHASE"/>
    <s v="Trade Account - Tier 3"/>
    <n v="45134"/>
    <n v="149.5"/>
    <n v="152.41524999999999"/>
    <n v="149.5"/>
    <n v="120.75"/>
    <n v="45166"/>
    <m/>
    <n v="0"/>
    <x v="1"/>
  </r>
  <r>
    <x v="1"/>
    <x v="1202"/>
    <x v="1142"/>
    <s v="Active"/>
    <n v="84003"/>
    <s v="Active"/>
    <s v="PURCHASE"/>
    <s v="Trade Account - Tier 3"/>
    <n v="45134"/>
    <n v="404.2"/>
    <n v="412.08190000000002"/>
    <n v="404.2"/>
    <n v="342.01538399999998"/>
    <n v="45158"/>
    <m/>
    <n v="0"/>
    <x v="1"/>
  </r>
  <r>
    <x v="1"/>
    <x v="1596"/>
    <x v="1506"/>
    <s v="Active"/>
    <n v="84004"/>
    <s v="Active"/>
    <s v="INVOICE"/>
    <s v="Trade Account - Tier 3"/>
    <n v="45134"/>
    <n v="1980"/>
    <n v="2018.61"/>
    <n v="1980"/>
    <n v="1650"/>
    <n v="45162"/>
    <m/>
    <n v="0"/>
    <x v="1"/>
  </r>
  <r>
    <x v="1"/>
    <x v="1406"/>
    <x v="1330"/>
    <s v="Active"/>
    <n v="84005"/>
    <s v="Active"/>
    <s v="PURCHASE"/>
    <s v="Trade Account - Tier 3"/>
    <n v="45134"/>
    <n v="55.3"/>
    <n v="56.378349999999998"/>
    <n v="55.3"/>
    <n v="55.3"/>
    <m/>
    <m/>
    <n v="0"/>
    <x v="1"/>
  </r>
  <r>
    <x v="1"/>
    <x v="1597"/>
    <x v="1507"/>
    <s v="Active"/>
    <n v="84008"/>
    <s v="Active"/>
    <s v="INVOICE"/>
    <s v="Trade Account - Tier 3"/>
    <n v="45134"/>
    <n v="8061"/>
    <n v="8218.1895000000004"/>
    <n v="8061"/>
    <n v="6717.5"/>
    <n v="45159"/>
    <m/>
    <n v="0"/>
    <x v="1"/>
  </r>
  <r>
    <x v="1"/>
    <x v="1598"/>
    <x v="1508"/>
    <s v="Active"/>
    <n v="84009"/>
    <s v="Active"/>
    <s v="PURCHASE"/>
    <s v="Trade Account - Tier 3"/>
    <n v="45134"/>
    <n v="5000"/>
    <n v="5097.5"/>
    <n v="5000"/>
    <n v="4166.6666670000004"/>
    <n v="45152"/>
    <m/>
    <n v="0"/>
    <x v="1"/>
  </r>
  <r>
    <x v="1"/>
    <x v="1582"/>
    <x v="1493"/>
    <s v="Active"/>
    <n v="84011"/>
    <s v="Active"/>
    <s v="INVOICE"/>
    <s v="Trade Account - Tier 3"/>
    <n v="45134"/>
    <n v="4913.66"/>
    <n v="5009.4763700000003"/>
    <n v="4913.66"/>
    <n v="4913.66"/>
    <m/>
    <m/>
    <n v="0"/>
    <x v="1"/>
  </r>
  <r>
    <x v="1"/>
    <x v="1598"/>
    <x v="1508"/>
    <s v="Active"/>
    <n v="84012"/>
    <s v="Active"/>
    <s v="PURCHASE"/>
    <s v="Trade Account - Tier 3"/>
    <n v="45134"/>
    <n v="80"/>
    <n v="81.56"/>
    <n v="80"/>
    <n v="53.333333000000003"/>
    <n v="45152"/>
    <m/>
    <n v="0"/>
    <x v="1"/>
  </r>
  <r>
    <x v="1"/>
    <x v="1535"/>
    <x v="1451"/>
    <s v="Active"/>
    <n v="84013"/>
    <s v="Active"/>
    <s v="PURCHASE"/>
    <s v="Trade Account - Tier 3"/>
    <n v="45134"/>
    <n v="507.12"/>
    <n v="517.00883999999996"/>
    <n v="507.12"/>
    <n v="507.12"/>
    <m/>
    <m/>
    <n v="0"/>
    <x v="1"/>
  </r>
  <r>
    <x v="1"/>
    <x v="1446"/>
    <x v="1365"/>
    <s v="Active"/>
    <n v="84017"/>
    <s v="Active"/>
    <s v="PURCHASE"/>
    <s v="Trade Account - Tier 3"/>
    <n v="45134"/>
    <n v="198"/>
    <n v="201.86099999999999"/>
    <n v="198"/>
    <n v="198"/>
    <m/>
    <m/>
    <n v="0"/>
    <x v="1"/>
  </r>
  <r>
    <x v="1"/>
    <x v="1313"/>
    <x v="1242"/>
    <s v="Active"/>
    <n v="84021"/>
    <s v="Active"/>
    <s v="PURCHASE"/>
    <s v="Trade Account - Tier 3"/>
    <n v="45134"/>
    <n v="493.88"/>
    <n v="503.51065999999997"/>
    <n v="493.88"/>
    <n v="379.90769299999999"/>
    <n v="45166"/>
    <m/>
    <n v="0"/>
    <x v="1"/>
  </r>
  <r>
    <x v="1"/>
    <x v="1537"/>
    <x v="5"/>
    <s v="Active"/>
    <n v="84022"/>
    <s v="Active"/>
    <s v="INVOICE"/>
    <s v="Trade Account - Tier 3"/>
    <n v="45134"/>
    <n v="330"/>
    <n v="336.435"/>
    <n v="330"/>
    <n v="330"/>
    <m/>
    <m/>
    <n v="0"/>
    <x v="1"/>
  </r>
  <r>
    <x v="1"/>
    <x v="1168"/>
    <x v="1112"/>
    <s v="Active"/>
    <n v="84027"/>
    <s v="Active"/>
    <s v="PURCHASE"/>
    <s v="Trade Account - Tier 3"/>
    <n v="45134"/>
    <n v="168.52"/>
    <n v="171.80614"/>
    <n v="168.52"/>
    <n v="168.52"/>
    <m/>
    <m/>
    <n v="0"/>
    <x v="1"/>
  </r>
  <r>
    <x v="1"/>
    <x v="1583"/>
    <x v="1494"/>
    <s v="Active"/>
    <n v="84028"/>
    <s v="Active"/>
    <s v="PURCHASE"/>
    <s v="Trade Account - Tier 3"/>
    <n v="45134"/>
    <n v="2135.2600000000002"/>
    <n v="2176.8975700000001"/>
    <n v="2135.2600000000002"/>
    <n v="1779.383333"/>
    <n v="45165"/>
    <m/>
    <n v="0"/>
    <x v="1"/>
  </r>
  <r>
    <x v="1"/>
    <x v="1599"/>
    <x v="1509"/>
    <s v="Active"/>
    <n v="84030"/>
    <s v="LOCKED"/>
    <s v="PURCHASE"/>
    <s v="Trade Account - Tier 3"/>
    <n v="45134"/>
    <n v="1085.57"/>
    <n v="1106.738615"/>
    <n v="1085.57"/>
    <n v="904.64166650000004"/>
    <n v="45168"/>
    <n v="45168"/>
    <n v="2"/>
    <x v="6"/>
  </r>
  <r>
    <x v="1"/>
    <x v="1321"/>
    <x v="1249"/>
    <s v="Active"/>
    <n v="84032"/>
    <s v="Active"/>
    <s v="PURCHASE"/>
    <s v="Trade Account - Tier 3"/>
    <n v="45134"/>
    <n v="361.25"/>
    <n v="368.294375"/>
    <n v="361.25"/>
    <n v="361.25"/>
    <m/>
    <m/>
    <n v="0"/>
    <x v="1"/>
  </r>
  <r>
    <x v="1"/>
    <x v="1583"/>
    <x v="1494"/>
    <s v="Active"/>
    <n v="84033"/>
    <s v="Active"/>
    <s v="PURCHASE"/>
    <s v="Trade Account - Tier 3"/>
    <n v="45134"/>
    <n v="919.29"/>
    <n v="937.21615499999996"/>
    <n v="919.29"/>
    <n v="919.29"/>
    <m/>
    <m/>
    <n v="0"/>
    <x v="1"/>
  </r>
  <r>
    <x v="1"/>
    <x v="1443"/>
    <x v="1362"/>
    <s v="Active"/>
    <n v="84040"/>
    <s v="Active"/>
    <s v="INVOICE"/>
    <s v="Trade Account - Tier 3"/>
    <n v="45134"/>
    <n v="950"/>
    <n v="968.52499999999998"/>
    <n v="950"/>
    <n v="791.66666699999996"/>
    <n v="45152"/>
    <m/>
    <n v="0"/>
    <x v="1"/>
  </r>
  <r>
    <x v="1"/>
    <x v="1600"/>
    <x v="1510"/>
    <s v="Active"/>
    <n v="84041"/>
    <s v="Active"/>
    <s v="PURCHASE"/>
    <s v="Trade Account - Tier 3"/>
    <n v="45134"/>
    <n v="1270.5"/>
    <n v="1295.27475"/>
    <n v="1270.5"/>
    <n v="847"/>
    <n v="45166"/>
    <m/>
    <n v="0"/>
    <x v="1"/>
  </r>
  <r>
    <x v="1"/>
    <x v="1574"/>
    <x v="1485"/>
    <s v="Active"/>
    <n v="84044"/>
    <s v="Active"/>
    <s v="PURCHASE"/>
    <s v="Trade Account - Tier 3"/>
    <n v="45134"/>
    <n v="677.96"/>
    <n v="691.18021999999996"/>
    <n v="677.96"/>
    <n v="564.96666700000003"/>
    <n v="45152"/>
    <m/>
    <n v="0"/>
    <x v="1"/>
  </r>
  <r>
    <x v="1"/>
    <x v="1420"/>
    <x v="1342"/>
    <s v="Active"/>
    <n v="84046"/>
    <s v="Active"/>
    <s v="PURCHASE"/>
    <s v="Trade Account - Tier 3"/>
    <n v="45134"/>
    <n v="431.5"/>
    <n v="439.91424999999998"/>
    <n v="431.5"/>
    <n v="398.30769199999997"/>
    <n v="45136"/>
    <m/>
    <n v="0"/>
    <x v="1"/>
  </r>
  <r>
    <x v="1"/>
    <x v="1254"/>
    <x v="1192"/>
    <s v="Recovery"/>
    <n v="84050"/>
    <s v="Active"/>
    <s v="PURCHASE"/>
    <s v="Trade Account - Tier 3"/>
    <n v="45134"/>
    <n v="8150"/>
    <n v="8308.9249999999993"/>
    <n v="8150"/>
    <n v="8150"/>
    <n v="45152"/>
    <n v="45152"/>
    <n v="18"/>
    <x v="6"/>
  </r>
  <r>
    <x v="1"/>
    <x v="1207"/>
    <x v="1146"/>
    <s v="Active"/>
    <n v="84051"/>
    <s v="Active"/>
    <s v="PURCHASE"/>
    <s v="Trade Account - Tier 3"/>
    <n v="45134"/>
    <n v="1500"/>
    <n v="1529.25"/>
    <n v="1500"/>
    <n v="1500"/>
    <m/>
    <m/>
    <n v="0"/>
    <x v="1"/>
  </r>
  <r>
    <x v="1"/>
    <x v="1105"/>
    <x v="1056"/>
    <s v="Active"/>
    <n v="84054"/>
    <s v="Active"/>
    <s v="INVOICE"/>
    <s v="Trade Account - Tier 3"/>
    <n v="45134"/>
    <n v="2150"/>
    <n v="2191.9250000000002"/>
    <n v="2150"/>
    <n v="2150"/>
    <m/>
    <m/>
    <n v="0"/>
    <x v="1"/>
  </r>
  <r>
    <x v="1"/>
    <x v="1539"/>
    <x v="1454"/>
    <s v="Active"/>
    <n v="84057"/>
    <s v="Active"/>
    <s v="PURCHASE"/>
    <s v="Trade Account - Tier 3"/>
    <n v="45134"/>
    <n v="1430.51"/>
    <n v="1458.404945"/>
    <n v="1430.51"/>
    <n v="1430.51"/>
    <m/>
    <m/>
    <n v="0"/>
    <x v="1"/>
  </r>
  <r>
    <x v="1"/>
    <x v="1081"/>
    <x v="856"/>
    <s v="ARREAR"/>
    <n v="84061"/>
    <s v="Active"/>
    <s v="PURCHASE"/>
    <s v="Trade Account - Tier 3"/>
    <n v="45134"/>
    <n v="1420"/>
    <n v="1447.69"/>
    <n v="1420"/>
    <n v="1420"/>
    <m/>
    <m/>
    <n v="0"/>
    <x v="1"/>
  </r>
  <r>
    <x v="1"/>
    <x v="1576"/>
    <x v="1487"/>
    <s v="Active"/>
    <n v="84062"/>
    <s v="LOCKED"/>
    <s v="PURCHASE"/>
    <s v="Trade Account - Tier 3"/>
    <n v="45134"/>
    <n v="2119.41"/>
    <n v="2160.7384950000001"/>
    <n v="2119.41"/>
    <n v="2119.41"/>
    <n v="45169"/>
    <n v="45169"/>
    <n v="1"/>
    <x v="6"/>
  </r>
  <r>
    <x v="1"/>
    <x v="1217"/>
    <x v="1155"/>
    <s v="Active"/>
    <n v="84066"/>
    <s v="Active"/>
    <s v="PURCHASE"/>
    <s v="Trade Account - Tier 3"/>
    <n v="45134"/>
    <n v="693"/>
    <n v="706.51350000000002"/>
    <n v="693"/>
    <n v="693"/>
    <m/>
    <m/>
    <n v="0"/>
    <x v="1"/>
  </r>
  <r>
    <x v="1"/>
    <x v="1527"/>
    <x v="1443"/>
    <s v="Active"/>
    <n v="84067"/>
    <s v="Active"/>
    <s v="INVOICE"/>
    <s v="Trade Account - Tier 3"/>
    <n v="45134"/>
    <n v="2282.5"/>
    <n v="2327.00875"/>
    <n v="2282.5"/>
    <n v="2282.5"/>
    <m/>
    <m/>
    <n v="0"/>
    <x v="1"/>
  </r>
  <r>
    <x v="1"/>
    <x v="1216"/>
    <x v="1154"/>
    <s v="Active"/>
    <n v="84069"/>
    <s v="Active"/>
    <s v="PURCHASE"/>
    <s v="Trade Account - Tier 3"/>
    <n v="45134"/>
    <n v="20.25"/>
    <n v="20.644874999999999"/>
    <n v="20.25"/>
    <n v="20.25"/>
    <m/>
    <m/>
    <n v="0"/>
    <x v="1"/>
  </r>
  <r>
    <x v="2"/>
    <x v="1601"/>
    <x v="1511"/>
    <s v="Active"/>
    <n v="84070"/>
    <s v="Active"/>
    <s v="INVOICE"/>
    <s v="Finstro Trade +30"/>
    <n v="45134"/>
    <n v="2197.8000000000002"/>
    <n v="2197.8000000000002"/>
    <n v="2197.8000000000002"/>
    <n v="2197.8000000000002"/>
    <m/>
    <m/>
    <n v="0"/>
    <x v="1"/>
  </r>
  <r>
    <x v="1"/>
    <x v="1602"/>
    <x v="1512"/>
    <s v="Active"/>
    <n v="84073"/>
    <s v="Active"/>
    <s v="INVOICE"/>
    <s v="Trade Account - Tier 3"/>
    <n v="45134"/>
    <n v="6058.8"/>
    <n v="6176.9466000000002"/>
    <n v="6058.8"/>
    <n v="5049"/>
    <n v="45152"/>
    <m/>
    <n v="0"/>
    <x v="1"/>
  </r>
  <r>
    <x v="1"/>
    <x v="1573"/>
    <x v="1484"/>
    <s v="Active"/>
    <n v="84076"/>
    <s v="Active"/>
    <s v="INVOICE"/>
    <s v="Trade Account - Tier 3"/>
    <n v="45134"/>
    <n v="2000"/>
    <n v="2039"/>
    <n v="2000"/>
    <n v="2000"/>
    <n v="45152"/>
    <n v="45152"/>
    <n v="18"/>
    <x v="6"/>
  </r>
  <r>
    <x v="1"/>
    <x v="1304"/>
    <x v="1235"/>
    <s v="Active"/>
    <n v="84079"/>
    <s v="Active"/>
    <s v="PURCHASE"/>
    <s v="Trade Account - Tier 3"/>
    <n v="45134"/>
    <n v="10.85"/>
    <n v="11.061574999999999"/>
    <n v="10.85"/>
    <n v="10.85"/>
    <m/>
    <m/>
    <n v="0"/>
    <x v="1"/>
  </r>
  <r>
    <x v="1"/>
    <x v="1168"/>
    <x v="1112"/>
    <s v="Active"/>
    <n v="84080"/>
    <s v="Active"/>
    <s v="PURCHASE"/>
    <s v="Trade Account - Tier 3"/>
    <n v="45134"/>
    <n v="82"/>
    <n v="83.599000000000004"/>
    <n v="82"/>
    <n v="82"/>
    <m/>
    <m/>
    <n v="0"/>
    <x v="1"/>
  </r>
  <r>
    <x v="1"/>
    <x v="1431"/>
    <x v="1351"/>
    <s v="Active"/>
    <n v="84082"/>
    <s v="Active"/>
    <s v="PURCHASE"/>
    <s v="Trade Account - Tier 3"/>
    <n v="45134"/>
    <n v="174.97"/>
    <n v="178.38191499999999"/>
    <n v="174.97"/>
    <n v="141.3219225"/>
    <n v="45166"/>
    <m/>
    <n v="0"/>
    <x v="1"/>
  </r>
  <r>
    <x v="1"/>
    <x v="1539"/>
    <x v="1454"/>
    <s v="Active"/>
    <n v="84087"/>
    <s v="Active"/>
    <s v="PURCHASE"/>
    <s v="Trade Account - Tier 3"/>
    <n v="45134"/>
    <n v="625.17999999999995"/>
    <n v="637.37100999999996"/>
    <n v="625.17999999999995"/>
    <n v="625.17999999999995"/>
    <m/>
    <m/>
    <n v="0"/>
    <x v="1"/>
  </r>
  <r>
    <x v="1"/>
    <x v="1583"/>
    <x v="1494"/>
    <s v="Active"/>
    <n v="84090"/>
    <s v="Active"/>
    <s v="PURCHASE"/>
    <s v="Trade Account - Tier 3"/>
    <n v="45134"/>
    <n v="178.2"/>
    <n v="181.67490000000001"/>
    <n v="178.2"/>
    <n v="148.5"/>
    <n v="45165"/>
    <m/>
    <n v="0"/>
    <x v="1"/>
  </r>
  <r>
    <x v="1"/>
    <x v="1431"/>
    <x v="1351"/>
    <s v="Active"/>
    <n v="84092"/>
    <s v="Active"/>
    <s v="PURCHASE"/>
    <s v="Trade Account - Tier 3"/>
    <n v="45134"/>
    <n v="80.010000000000005"/>
    <n v="81.570194999999998"/>
    <n v="80.010000000000005"/>
    <n v="70.778077499999995"/>
    <n v="45166"/>
    <m/>
    <n v="0"/>
    <x v="1"/>
  </r>
  <r>
    <x v="1"/>
    <x v="1313"/>
    <x v="1242"/>
    <s v="Active"/>
    <n v="84093"/>
    <s v="Active"/>
    <s v="PURCHASE"/>
    <s v="Trade Account - Tier 3"/>
    <n v="45134"/>
    <n v="3345.89"/>
    <n v="3411.1348549999998"/>
    <n v="3345.89"/>
    <n v="2702.4496180000001"/>
    <n v="45166"/>
    <m/>
    <n v="0"/>
    <x v="1"/>
  </r>
  <r>
    <x v="1"/>
    <x v="1552"/>
    <x v="1466"/>
    <s v="Active"/>
    <n v="84095"/>
    <s v="Active"/>
    <s v="PURCHASE"/>
    <s v="Trade Account - Tier 3"/>
    <n v="45134"/>
    <n v="19.989999999999998"/>
    <n v="20.379805000000001"/>
    <n v="19.989999999999998"/>
    <n v="19.989999999999998"/>
    <m/>
    <m/>
    <n v="0"/>
    <x v="1"/>
  </r>
  <r>
    <x v="1"/>
    <x v="1216"/>
    <x v="1154"/>
    <s v="Active"/>
    <n v="84108"/>
    <s v="Active"/>
    <s v="PURCHASE"/>
    <s v="Trade Account - Tier 3"/>
    <n v="45134"/>
    <n v="34.75"/>
    <n v="35.427624999999999"/>
    <n v="34.75"/>
    <n v="34.75"/>
    <m/>
    <m/>
    <n v="0"/>
    <x v="1"/>
  </r>
  <r>
    <x v="1"/>
    <x v="1514"/>
    <x v="1431"/>
    <s v="Active"/>
    <n v="84109"/>
    <s v="Active"/>
    <s v="PURCHASE"/>
    <s v="Trade Account - Tier 3"/>
    <n v="45134"/>
    <n v="10"/>
    <n v="10.195"/>
    <n v="10"/>
    <n v="10"/>
    <m/>
    <m/>
    <n v="0"/>
    <x v="1"/>
  </r>
  <r>
    <x v="1"/>
    <x v="1170"/>
    <x v="1114"/>
    <s v="Active"/>
    <n v="84113"/>
    <s v="Active"/>
    <s v="PURCHASE"/>
    <s v="Trade Account - Tier 3"/>
    <n v="45134"/>
    <n v="74.42"/>
    <n v="75.871189999999999"/>
    <n v="74.42"/>
    <n v="74.42"/>
    <m/>
    <m/>
    <n v="0"/>
    <x v="1"/>
  </r>
  <r>
    <x v="1"/>
    <x v="1531"/>
    <x v="1447"/>
    <s v="Active"/>
    <n v="84115"/>
    <s v="Active"/>
    <s v="INVOICE"/>
    <s v="Trade Account - Tier 3"/>
    <n v="45134"/>
    <n v="5632"/>
    <n v="5741.8239999999996"/>
    <n v="5632"/>
    <n v="3754.666667"/>
    <n v="45153"/>
    <m/>
    <n v="0"/>
    <x v="1"/>
  </r>
  <r>
    <x v="1"/>
    <x v="1173"/>
    <x v="1117"/>
    <s v="Active"/>
    <n v="84116"/>
    <s v="LOCKED"/>
    <s v="PURCHASE"/>
    <s v="Trade Account - Tier 3"/>
    <n v="45134"/>
    <n v="577.53"/>
    <n v="588.79183499999999"/>
    <n v="577.53"/>
    <n v="533.10461499999997"/>
    <n v="45168"/>
    <n v="45168"/>
    <n v="2"/>
    <x v="6"/>
  </r>
  <r>
    <x v="1"/>
    <x v="1514"/>
    <x v="1431"/>
    <s v="Active"/>
    <n v="84119"/>
    <s v="Active"/>
    <s v="PURCHASE"/>
    <s v="Trade Account - Tier 3"/>
    <n v="45134"/>
    <n v="10"/>
    <n v="10.195"/>
    <n v="10"/>
    <n v="10"/>
    <m/>
    <m/>
    <n v="0"/>
    <x v="1"/>
  </r>
  <r>
    <x v="1"/>
    <x v="1181"/>
    <x v="1124"/>
    <s v="Suspended"/>
    <n v="84122"/>
    <s v="Active"/>
    <s v="PURCHASE"/>
    <s v="Trade Account - Tier 3"/>
    <n v="45134"/>
    <n v="4448.04"/>
    <n v="4534.7767800000001"/>
    <n v="4448.04"/>
    <n v="4448.04"/>
    <m/>
    <m/>
    <n v="0"/>
    <x v="1"/>
  </r>
  <r>
    <x v="1"/>
    <x v="1084"/>
    <x v="883"/>
    <s v="Active"/>
    <n v="84125"/>
    <s v="LOCKED"/>
    <s v="PURCHASE"/>
    <s v="Trade Account - Tier 3"/>
    <n v="45134"/>
    <n v="54.18"/>
    <n v="55.236510000000003"/>
    <n v="54.18"/>
    <n v="54.18"/>
    <n v="45169"/>
    <n v="45169"/>
    <n v="1"/>
    <x v="6"/>
  </r>
  <r>
    <x v="1"/>
    <x v="1546"/>
    <x v="1460"/>
    <s v="Active"/>
    <n v="84128"/>
    <s v="Active"/>
    <s v="INVOICE"/>
    <s v="Trade Account - Tier 3"/>
    <n v="45134"/>
    <n v="900"/>
    <n v="917.55"/>
    <n v="900"/>
    <n v="900"/>
    <m/>
    <m/>
    <n v="0"/>
    <x v="1"/>
  </r>
  <r>
    <x v="1"/>
    <x v="1345"/>
    <x v="1272"/>
    <s v="Active"/>
    <n v="84131"/>
    <s v="Active"/>
    <s v="PURCHASE"/>
    <s v="Trade Account - Tier 3"/>
    <n v="45134"/>
    <n v="145.97"/>
    <n v="148.81641500000001"/>
    <n v="145.97"/>
    <n v="145.97"/>
    <m/>
    <m/>
    <n v="0"/>
    <x v="1"/>
  </r>
  <r>
    <x v="1"/>
    <x v="1253"/>
    <x v="1191"/>
    <s v="Active"/>
    <n v="84132"/>
    <s v="Active"/>
    <s v="PURCHASE"/>
    <s v="Trade Account - Tier 3"/>
    <n v="45134"/>
    <n v="14.4"/>
    <n v="14.6808"/>
    <n v="14.4"/>
    <n v="14.4"/>
    <m/>
    <m/>
    <n v="0"/>
    <x v="1"/>
  </r>
  <r>
    <x v="1"/>
    <x v="1345"/>
    <x v="1272"/>
    <s v="Active"/>
    <n v="84133"/>
    <s v="Active"/>
    <s v="PURCHASE"/>
    <s v="Trade Account - Tier 3"/>
    <n v="45134"/>
    <n v="3.32"/>
    <n v="3.3847399999999999"/>
    <n v="3.32"/>
    <n v="3.32"/>
    <m/>
    <m/>
    <n v="0"/>
    <x v="1"/>
  </r>
  <r>
    <x v="1"/>
    <x v="1345"/>
    <x v="1272"/>
    <s v="Active"/>
    <n v="84135"/>
    <s v="Active"/>
    <s v="PURCHASE"/>
    <s v="Trade Account - Tier 3"/>
    <n v="45134"/>
    <n v="16"/>
    <n v="16.312000000000001"/>
    <n v="16"/>
    <n v="16"/>
    <m/>
    <m/>
    <n v="0"/>
    <x v="1"/>
  </r>
  <r>
    <x v="1"/>
    <x v="1162"/>
    <x v="1106"/>
    <s v="Active"/>
    <n v="84137"/>
    <s v="Active"/>
    <s v="INVOICE"/>
    <s v="Trade Account - Tier 3"/>
    <n v="45134"/>
    <n v="4259.1499999999996"/>
    <n v="4342.2034249999997"/>
    <n v="4259.1499999999996"/>
    <n v="4259.1499999999996"/>
    <m/>
    <m/>
    <n v="0"/>
    <x v="1"/>
  </r>
  <r>
    <x v="1"/>
    <x v="1101"/>
    <x v="1052"/>
    <s v="Active"/>
    <n v="84142"/>
    <s v="Active"/>
    <s v="PURCHASE"/>
    <s v="Trade Account - Tier 3"/>
    <n v="45134"/>
    <n v="1020"/>
    <n v="1039.8900000000001"/>
    <n v="1020"/>
    <n v="1020"/>
    <m/>
    <m/>
    <n v="0"/>
    <x v="1"/>
  </r>
  <r>
    <x v="1"/>
    <x v="1253"/>
    <x v="1191"/>
    <s v="Active"/>
    <n v="84152"/>
    <s v="Active"/>
    <s v="PURCHASE"/>
    <s v="Trade Account - Tier 3"/>
    <n v="45133"/>
    <n v="16.29"/>
    <n v="16.607655000000001"/>
    <n v="16.29"/>
    <n v="16.29"/>
    <m/>
    <m/>
    <n v="0"/>
    <x v="1"/>
  </r>
  <r>
    <x v="1"/>
    <x v="1479"/>
    <x v="1398"/>
    <s v="Recovery"/>
    <n v="84155"/>
    <s v="Active"/>
    <s v="PURCHASE"/>
    <s v="Trade Account - Tier 3"/>
    <n v="45134"/>
    <n v="1059.28"/>
    <n v="1079.93596"/>
    <n v="1059.28"/>
    <n v="1059.28"/>
    <m/>
    <m/>
    <n v="0"/>
    <x v="1"/>
  </r>
  <r>
    <x v="1"/>
    <x v="1168"/>
    <x v="1112"/>
    <s v="Active"/>
    <n v="84157"/>
    <s v="Active"/>
    <s v="PURCHASE"/>
    <s v="Trade Account - Tier 3"/>
    <n v="45134"/>
    <n v="11"/>
    <n v="11.214499999999999"/>
    <n v="11"/>
    <n v="11"/>
    <m/>
    <m/>
    <n v="0"/>
    <x v="1"/>
  </r>
  <r>
    <x v="1"/>
    <x v="1164"/>
    <x v="1108"/>
    <s v="Active"/>
    <n v="84159"/>
    <s v="Active"/>
    <s v="PURCHASE"/>
    <s v="Trade Account - Tier 3"/>
    <n v="45134"/>
    <n v="2905.86"/>
    <n v="2962.5242699999999"/>
    <n v="2905.86"/>
    <n v="2421.5500000000002"/>
    <n v="45147"/>
    <m/>
    <n v="0"/>
    <x v="1"/>
  </r>
  <r>
    <x v="1"/>
    <x v="1409"/>
    <x v="1333"/>
    <s v="Active"/>
    <n v="84165"/>
    <s v="Active"/>
    <s v="PURCHASE"/>
    <s v="Trade Account - Tier 3"/>
    <n v="45134"/>
    <n v="259.73"/>
    <n v="264.794735"/>
    <n v="259.73"/>
    <n v="259.73"/>
    <m/>
    <m/>
    <n v="0"/>
    <x v="1"/>
  </r>
  <r>
    <x v="1"/>
    <x v="1216"/>
    <x v="1154"/>
    <s v="Active"/>
    <n v="84169"/>
    <s v="Active"/>
    <s v="PURCHASE"/>
    <s v="Trade Account - Tier 3"/>
    <n v="45134"/>
    <n v="39.65"/>
    <n v="40.423175000000001"/>
    <n v="39.65"/>
    <n v="39.65"/>
    <m/>
    <m/>
    <n v="0"/>
    <x v="1"/>
  </r>
  <r>
    <x v="1"/>
    <x v="1216"/>
    <x v="1154"/>
    <s v="Active"/>
    <n v="84173"/>
    <s v="Active"/>
    <s v="PURCHASE"/>
    <s v="Trade Account - Tier 3"/>
    <n v="45134"/>
    <n v="53.93"/>
    <n v="54.981634999999997"/>
    <n v="53.93"/>
    <n v="53.93"/>
    <m/>
    <m/>
    <n v="0"/>
    <x v="1"/>
  </r>
  <r>
    <x v="1"/>
    <x v="1253"/>
    <x v="1191"/>
    <s v="Active"/>
    <n v="84176"/>
    <s v="Active"/>
    <s v="PURCHASE"/>
    <s v="Trade Account - Tier 3"/>
    <n v="45134"/>
    <n v="6"/>
    <n v="6.117"/>
    <n v="6"/>
    <n v="6"/>
    <m/>
    <m/>
    <n v="0"/>
    <x v="1"/>
  </r>
  <r>
    <x v="1"/>
    <x v="1588"/>
    <x v="1498"/>
    <s v="Active"/>
    <n v="84177"/>
    <s v="Active"/>
    <s v="INVOICE"/>
    <s v="Trade Account - Tier 3"/>
    <n v="45135"/>
    <n v="7918.77"/>
    <n v="8073.1860150000002"/>
    <n v="7918.77"/>
    <n v="7918.77"/>
    <m/>
    <m/>
    <n v="0"/>
    <x v="1"/>
  </r>
  <r>
    <x v="1"/>
    <x v="1588"/>
    <x v="1498"/>
    <s v="Active"/>
    <n v="84178"/>
    <s v="LOCKED"/>
    <s v="INVOICE"/>
    <s v="Trade Account - Tier 3"/>
    <n v="45135"/>
    <n v="1374.43"/>
    <n v="1401.231385"/>
    <n v="1374.43"/>
    <n v="1374.43"/>
    <n v="45168"/>
    <n v="45168"/>
    <n v="2"/>
    <x v="6"/>
  </r>
  <r>
    <x v="1"/>
    <x v="1345"/>
    <x v="1272"/>
    <s v="Active"/>
    <n v="84179"/>
    <s v="Active"/>
    <s v="PURCHASE"/>
    <s v="Trade Account - Tier 3"/>
    <n v="45134"/>
    <n v="49.7"/>
    <n v="50.669150000000002"/>
    <n v="49.7"/>
    <n v="49.7"/>
    <m/>
    <m/>
    <n v="0"/>
    <x v="1"/>
  </r>
  <r>
    <x v="1"/>
    <x v="1588"/>
    <x v="1498"/>
    <s v="Active"/>
    <n v="84180"/>
    <s v="LOCKED"/>
    <s v="INVOICE"/>
    <s v="Trade Account - Tier 3"/>
    <n v="45135"/>
    <n v="3164.39"/>
    <n v="3226.095605"/>
    <n v="3164.39"/>
    <n v="3164.39"/>
    <n v="45168"/>
    <n v="45168"/>
    <n v="2"/>
    <x v="6"/>
  </r>
  <r>
    <x v="1"/>
    <x v="1511"/>
    <x v="1429"/>
    <s v="Suspended"/>
    <n v="84182"/>
    <s v="Active"/>
    <s v="PURCHASE"/>
    <s v="Trade Account - Tier 3"/>
    <n v="45134"/>
    <n v="1936"/>
    <n v="1973.752"/>
    <n v="1936"/>
    <n v="1936"/>
    <m/>
    <m/>
    <n v="0"/>
    <x v="1"/>
  </r>
  <r>
    <x v="1"/>
    <x v="1390"/>
    <x v="1314"/>
    <s v="Active"/>
    <n v="84183"/>
    <s v="Active"/>
    <s v="PURCHASE"/>
    <s v="Trade Account - Tier 3"/>
    <n v="45134"/>
    <n v="68"/>
    <n v="69.325999999999993"/>
    <n v="68"/>
    <n v="68"/>
    <m/>
    <m/>
    <n v="0"/>
    <x v="1"/>
  </r>
  <r>
    <x v="1"/>
    <x v="1266"/>
    <x v="1202"/>
    <s v="Active"/>
    <n v="84184"/>
    <s v="Active"/>
    <s v="PURCHASE"/>
    <s v="Trade Account - Tier 3"/>
    <n v="45134"/>
    <n v="900"/>
    <n v="917.55"/>
    <n v="900"/>
    <n v="750"/>
    <n v="45152"/>
    <m/>
    <n v="0"/>
    <x v="1"/>
  </r>
  <r>
    <x v="1"/>
    <x v="1118"/>
    <x v="1067"/>
    <s v="Active"/>
    <n v="84186"/>
    <s v="Active"/>
    <s v="PURCHASE"/>
    <s v="Trade Account - Tier 3"/>
    <n v="45134"/>
    <n v="6382.1"/>
    <n v="6506.5509499999998"/>
    <n v="6382.1"/>
    <n v="6382.1"/>
    <m/>
    <m/>
    <n v="0"/>
    <x v="1"/>
  </r>
  <r>
    <x v="1"/>
    <x v="1335"/>
    <x v="1262"/>
    <s v="Active"/>
    <n v="84195"/>
    <s v="Active"/>
    <s v="PURCHASE"/>
    <s v="Trade Account - Tier 3"/>
    <n v="45135"/>
    <n v="886.99"/>
    <n v="904.28630499999997"/>
    <n v="886.99"/>
    <n v="886.99"/>
    <m/>
    <m/>
    <n v="0"/>
    <x v="1"/>
  </r>
  <r>
    <x v="1"/>
    <x v="1535"/>
    <x v="1451"/>
    <s v="Active"/>
    <n v="84196"/>
    <s v="Active"/>
    <s v="PURCHASE"/>
    <s v="Trade Account - Tier 3"/>
    <n v="45135"/>
    <n v="487.18"/>
    <n v="496.68000999999998"/>
    <n v="487.18"/>
    <n v="487.18"/>
    <m/>
    <m/>
    <n v="0"/>
    <x v="1"/>
  </r>
  <r>
    <x v="1"/>
    <x v="1113"/>
    <x v="1063"/>
    <s v="Active"/>
    <n v="84201"/>
    <s v="Active"/>
    <s v="PURCHASE"/>
    <s v="Trade Account - Tier 3"/>
    <n v="45135"/>
    <n v="98.78"/>
    <n v="100.70621"/>
    <n v="98.78"/>
    <n v="98.78"/>
    <n v="45152"/>
    <n v="45152"/>
    <n v="18"/>
    <x v="6"/>
  </r>
  <r>
    <x v="1"/>
    <x v="1603"/>
    <x v="1513"/>
    <s v="Active"/>
    <n v="84205"/>
    <s v="Active"/>
    <s v="INVOICE"/>
    <s v="Trade Account - Tier 3"/>
    <n v="45135"/>
    <n v="2035"/>
    <n v="2074.6824999999999"/>
    <n v="2035"/>
    <n v="2035"/>
    <m/>
    <m/>
    <n v="0"/>
    <x v="1"/>
  </r>
  <r>
    <x v="1"/>
    <x v="1580"/>
    <x v="1491"/>
    <s v="Active"/>
    <n v="84207"/>
    <s v="Active"/>
    <s v="INVOICE"/>
    <s v="Trade Account - Tier 3"/>
    <n v="45135"/>
    <n v="635"/>
    <n v="647.38250000000005"/>
    <n v="635"/>
    <n v="423.33333299999998"/>
    <n v="45152"/>
    <m/>
    <n v="0"/>
    <x v="1"/>
  </r>
  <r>
    <x v="1"/>
    <x v="1564"/>
    <x v="1478"/>
    <s v="Active"/>
    <n v="84212"/>
    <s v="Active"/>
    <s v="PURCHASE"/>
    <s v="Trade Account - Tier 3"/>
    <n v="45135"/>
    <n v="3682.16"/>
    <n v="3753.9621200000001"/>
    <n v="3682.16"/>
    <n v="2832.4307690000001"/>
    <n v="45166"/>
    <m/>
    <n v="0"/>
    <x v="1"/>
  </r>
  <r>
    <x v="1"/>
    <x v="1598"/>
    <x v="1508"/>
    <s v="Active"/>
    <n v="84214"/>
    <s v="Active"/>
    <s v="PURCHASE"/>
    <s v="Trade Account - Tier 3"/>
    <n v="45135"/>
    <n v="5000"/>
    <n v="5097.5"/>
    <n v="5000"/>
    <n v="4166.6666670000004"/>
    <n v="45152"/>
    <m/>
    <n v="0"/>
    <x v="1"/>
  </r>
  <r>
    <x v="1"/>
    <x v="1156"/>
    <x v="1102"/>
    <s v="Active"/>
    <n v="84218"/>
    <s v="Active"/>
    <s v="PURCHASE"/>
    <s v="Trade Account - Tier 3"/>
    <n v="45135"/>
    <n v="5.57"/>
    <n v="5.6786149999999997"/>
    <n v="5.57"/>
    <n v="5.57"/>
    <m/>
    <m/>
    <n v="0"/>
    <x v="1"/>
  </r>
  <r>
    <x v="1"/>
    <x v="1574"/>
    <x v="1485"/>
    <s v="Active"/>
    <n v="84219"/>
    <s v="Active"/>
    <s v="PURCHASE"/>
    <s v="Trade Account - Tier 3"/>
    <n v="45135"/>
    <n v="92.9"/>
    <n v="94.711550000000003"/>
    <n v="92.9"/>
    <n v="77.416667000000004"/>
    <n v="45152"/>
    <m/>
    <n v="0"/>
    <x v="1"/>
  </r>
  <r>
    <x v="1"/>
    <x v="1535"/>
    <x v="1451"/>
    <s v="Active"/>
    <n v="84221"/>
    <s v="Active"/>
    <s v="PURCHASE"/>
    <s v="Trade Account - Tier 3"/>
    <n v="45135"/>
    <n v="386.27"/>
    <n v="393.80226499999998"/>
    <n v="386.27"/>
    <n v="386.27"/>
    <m/>
    <m/>
    <n v="0"/>
    <x v="1"/>
  </r>
  <r>
    <x v="1"/>
    <x v="1345"/>
    <x v="1272"/>
    <s v="Active"/>
    <n v="84222"/>
    <s v="Active"/>
    <s v="PURCHASE"/>
    <s v="Trade Account - Tier 3"/>
    <n v="45135"/>
    <n v="16.350000000000001"/>
    <n v="16.668824999999998"/>
    <n v="16.350000000000001"/>
    <n v="16.350000000000001"/>
    <m/>
    <m/>
    <n v="0"/>
    <x v="1"/>
  </r>
  <r>
    <x v="1"/>
    <x v="1345"/>
    <x v="1272"/>
    <s v="Active"/>
    <n v="84224"/>
    <s v="Active"/>
    <s v="PURCHASE"/>
    <s v="Trade Account - Tier 3"/>
    <n v="45135"/>
    <n v="62.46"/>
    <n v="63.677970000000002"/>
    <n v="62.46"/>
    <n v="62.46"/>
    <m/>
    <m/>
    <n v="0"/>
    <x v="1"/>
  </r>
  <r>
    <x v="1"/>
    <x v="1580"/>
    <x v="1491"/>
    <s v="Active"/>
    <n v="84225"/>
    <s v="Active"/>
    <s v="INVOICE"/>
    <s v="Trade Account - Tier 3"/>
    <n v="45135"/>
    <n v="352"/>
    <n v="358.86399999999998"/>
    <n v="352"/>
    <n v="293.33333299999998"/>
    <n v="45152"/>
    <m/>
    <n v="0"/>
    <x v="1"/>
  </r>
  <r>
    <x v="1"/>
    <x v="1580"/>
    <x v="1491"/>
    <s v="Active"/>
    <n v="84226"/>
    <s v="Active"/>
    <s v="INVOICE"/>
    <s v="Trade Account - Tier 3"/>
    <n v="45135"/>
    <n v="324.5"/>
    <n v="330.82774999999998"/>
    <n v="324.5"/>
    <n v="270.41666700000002"/>
    <n v="45152"/>
    <m/>
    <n v="0"/>
    <x v="1"/>
  </r>
  <r>
    <x v="1"/>
    <x v="1580"/>
    <x v="1491"/>
    <s v="Active"/>
    <n v="84227"/>
    <s v="Active"/>
    <s v="INVOICE"/>
    <s v="Trade Account - Tier 3"/>
    <n v="45135"/>
    <n v="352"/>
    <n v="358.86399999999998"/>
    <n v="352"/>
    <n v="293.33333299999998"/>
    <n v="45152"/>
    <m/>
    <n v="0"/>
    <x v="1"/>
  </r>
  <r>
    <x v="1"/>
    <x v="1580"/>
    <x v="1491"/>
    <s v="Active"/>
    <n v="84231"/>
    <s v="Active"/>
    <s v="INVOICE"/>
    <s v="Trade Account - Tier 3"/>
    <n v="45135"/>
    <n v="1028"/>
    <n v="1048.046"/>
    <n v="1028"/>
    <n v="685.33333300000004"/>
    <n v="45152"/>
    <m/>
    <n v="0"/>
    <x v="1"/>
  </r>
  <r>
    <x v="1"/>
    <x v="1580"/>
    <x v="1491"/>
    <s v="Active"/>
    <n v="84236"/>
    <s v="Active"/>
    <s v="INVOICE"/>
    <s v="Trade Account - Tier 3"/>
    <n v="45135"/>
    <n v="2259.75"/>
    <n v="2303.8151250000001"/>
    <n v="2259.75"/>
    <n v="1883.125"/>
    <n v="45152"/>
    <m/>
    <n v="0"/>
    <x v="1"/>
  </r>
  <r>
    <x v="1"/>
    <x v="1390"/>
    <x v="1314"/>
    <s v="Active"/>
    <n v="84238"/>
    <s v="Active"/>
    <s v="PURCHASE"/>
    <s v="Trade Account - Tier 3"/>
    <n v="45135"/>
    <n v="82"/>
    <n v="83.599000000000004"/>
    <n v="82"/>
    <n v="82"/>
    <m/>
    <m/>
    <n v="0"/>
    <x v="1"/>
  </r>
  <r>
    <x v="1"/>
    <x v="1593"/>
    <x v="1503"/>
    <s v="Active"/>
    <n v="84242"/>
    <s v="Active"/>
    <s v="INVOICE"/>
    <s v="Trade Account - Tier 3"/>
    <n v="45135"/>
    <n v="2605.9"/>
    <n v="2656.7150499999998"/>
    <n v="2605.9"/>
    <n v="1737.266666"/>
    <n v="45166"/>
    <m/>
    <n v="0"/>
    <x v="1"/>
  </r>
  <r>
    <x v="1"/>
    <x v="1289"/>
    <x v="1223"/>
    <s v="Active"/>
    <n v="84247"/>
    <s v="Active"/>
    <s v="PURCHASE"/>
    <s v="Trade Account - Tier 3"/>
    <n v="45135"/>
    <n v="87.3"/>
    <n v="89.002350000000007"/>
    <n v="87.3"/>
    <n v="87.3"/>
    <m/>
    <m/>
    <n v="0"/>
    <x v="1"/>
  </r>
  <r>
    <x v="1"/>
    <x v="1439"/>
    <x v="1358"/>
    <s v="Active"/>
    <n v="84254"/>
    <s v="Active"/>
    <s v="INVOICE"/>
    <s v="Trade Account - Tier 3"/>
    <n v="45135"/>
    <n v="2920.5"/>
    <n v="2977.4497500000002"/>
    <n v="2920.5"/>
    <n v="2920.5"/>
    <m/>
    <m/>
    <n v="0"/>
    <x v="1"/>
  </r>
  <r>
    <x v="1"/>
    <x v="1136"/>
    <x v="1084"/>
    <s v="Active"/>
    <n v="84256"/>
    <s v="Active"/>
    <s v="PURCHASE"/>
    <s v="Trade Account - Tier 3"/>
    <n v="45135"/>
    <n v="1855.9"/>
    <n v="1892.09005"/>
    <n v="1855.9"/>
    <n v="1855.9"/>
    <m/>
    <m/>
    <n v="0"/>
    <x v="1"/>
  </r>
  <r>
    <x v="1"/>
    <x v="1604"/>
    <x v="1514"/>
    <s v="Active"/>
    <n v="84259"/>
    <s v="Active"/>
    <s v="INVOICE"/>
    <s v="Trade Account - Tier 3"/>
    <n v="45135"/>
    <n v="19500"/>
    <n v="19880.25"/>
    <n v="19500"/>
    <n v="16250"/>
    <n v="45151"/>
    <m/>
    <n v="0"/>
    <x v="1"/>
  </r>
  <r>
    <x v="1"/>
    <x v="1390"/>
    <x v="1314"/>
    <s v="Active"/>
    <n v="84260"/>
    <s v="Active"/>
    <s v="PURCHASE"/>
    <s v="Trade Account - Tier 3"/>
    <n v="45135"/>
    <n v="108.69"/>
    <n v="110.809455"/>
    <n v="108.69"/>
    <n v="108.69"/>
    <m/>
    <m/>
    <n v="0"/>
    <x v="1"/>
  </r>
  <r>
    <x v="1"/>
    <x v="1604"/>
    <x v="1514"/>
    <s v="Active"/>
    <n v="84262"/>
    <s v="Active"/>
    <s v="INVOICE"/>
    <s v="Trade Account - Tier 3"/>
    <n v="45135"/>
    <n v="5000"/>
    <n v="5097.5"/>
    <n v="5000"/>
    <n v="5000"/>
    <m/>
    <m/>
    <n v="0"/>
    <x v="1"/>
  </r>
  <r>
    <x v="1"/>
    <x v="1580"/>
    <x v="1491"/>
    <s v="Active"/>
    <n v="84269"/>
    <s v="Active"/>
    <s v="INVOICE"/>
    <s v="Trade Account - Tier 3"/>
    <n v="45135"/>
    <n v="1573.34"/>
    <n v="1604.0201300000001"/>
    <n v="1573.34"/>
    <n v="1311.116667"/>
    <n v="45152"/>
    <m/>
    <n v="0"/>
    <x v="1"/>
  </r>
  <r>
    <x v="1"/>
    <x v="1327"/>
    <x v="1254"/>
    <s v="Recovery"/>
    <n v="84271"/>
    <s v="Active"/>
    <s v="PURCHASE"/>
    <s v="Trade Account - Tier 3"/>
    <n v="45135"/>
    <n v="5185.13"/>
    <n v="5286.2400349999998"/>
    <n v="5185.13"/>
    <n v="5185.13"/>
    <m/>
    <m/>
    <n v="0"/>
    <x v="1"/>
  </r>
  <r>
    <x v="1"/>
    <x v="926"/>
    <x v="72"/>
    <s v="Active"/>
    <n v="84272"/>
    <s v="Active"/>
    <s v="INVOICE"/>
    <s v="Trade Account - Tier 3"/>
    <n v="45135"/>
    <n v="1188"/>
    <n v="1211.1659999999999"/>
    <n v="1188"/>
    <n v="1188"/>
    <m/>
    <m/>
    <n v="0"/>
    <x v="1"/>
  </r>
  <r>
    <x v="1"/>
    <x v="1360"/>
    <x v="1287"/>
    <s v="Active"/>
    <n v="84290"/>
    <s v="Active"/>
    <s v="PURCHASE"/>
    <s v="Trade Account - Tier 3"/>
    <n v="45135"/>
    <n v="50.17"/>
    <n v="51.148314999999997"/>
    <n v="50.17"/>
    <n v="41.808333500000003"/>
    <n v="45160"/>
    <m/>
    <n v="0"/>
    <x v="1"/>
  </r>
  <r>
    <x v="1"/>
    <x v="1539"/>
    <x v="1454"/>
    <s v="Active"/>
    <n v="84292"/>
    <s v="Active"/>
    <s v="PURCHASE"/>
    <s v="Trade Account - Tier 3"/>
    <n v="45135"/>
    <n v="448"/>
    <n v="456.73599999999999"/>
    <n v="448"/>
    <n v="448"/>
    <m/>
    <m/>
    <n v="0"/>
    <x v="1"/>
  </r>
  <r>
    <x v="1"/>
    <x v="1415"/>
    <x v="1338"/>
    <s v="Active"/>
    <n v="84297"/>
    <s v="Active"/>
    <s v="PURCHASE"/>
    <s v="Trade Account - Tier 3"/>
    <n v="45135"/>
    <n v="80"/>
    <n v="81.56"/>
    <n v="80"/>
    <n v="80"/>
    <m/>
    <m/>
    <n v="0"/>
    <x v="1"/>
  </r>
  <r>
    <x v="1"/>
    <x v="1460"/>
    <x v="1379"/>
    <s v="Active"/>
    <n v="84299"/>
    <s v="Active"/>
    <s v="PURCHASE"/>
    <s v="Trade Account - Tier 3"/>
    <n v="45135"/>
    <n v="354.79"/>
    <n v="361.70840500000003"/>
    <n v="354.79"/>
    <n v="295.65833350000003"/>
    <n v="45170"/>
    <m/>
    <n v="0"/>
    <x v="1"/>
  </r>
  <r>
    <x v="1"/>
    <x v="1460"/>
    <x v="1379"/>
    <s v="Active"/>
    <n v="84305"/>
    <s v="Active"/>
    <s v="PURCHASE"/>
    <s v="Trade Account - Tier 3"/>
    <n v="45135"/>
    <n v="125.22"/>
    <n v="127.66179"/>
    <n v="125.22"/>
    <n v="104.35"/>
    <n v="45170"/>
    <m/>
    <n v="0"/>
    <x v="1"/>
  </r>
  <r>
    <x v="1"/>
    <x v="1415"/>
    <x v="1338"/>
    <s v="Active"/>
    <n v="84306"/>
    <s v="Active"/>
    <s v="PURCHASE"/>
    <s v="Trade Account - Tier 3"/>
    <n v="45135"/>
    <n v="61.93"/>
    <n v="63.137635000000003"/>
    <n v="61.93"/>
    <n v="61.93"/>
    <m/>
    <m/>
    <n v="0"/>
    <x v="1"/>
  </r>
  <r>
    <x v="1"/>
    <x v="1460"/>
    <x v="1379"/>
    <s v="Active"/>
    <n v="84307"/>
    <s v="Active"/>
    <s v="PURCHASE"/>
    <s v="Trade Account - Tier 3"/>
    <n v="45135"/>
    <n v="333.92"/>
    <n v="340.43144000000001"/>
    <n v="333.92"/>
    <n v="278.26666699999998"/>
    <n v="45170"/>
    <m/>
    <n v="0"/>
    <x v="1"/>
  </r>
  <r>
    <x v="1"/>
    <x v="1289"/>
    <x v="1223"/>
    <s v="Active"/>
    <n v="84316"/>
    <s v="Active"/>
    <s v="PURCHASE"/>
    <s v="Trade Account - Tier 3"/>
    <n v="45135"/>
    <n v="25.24"/>
    <n v="25.73218"/>
    <n v="25.24"/>
    <n v="25.24"/>
    <m/>
    <m/>
    <n v="0"/>
    <x v="1"/>
  </r>
  <r>
    <x v="1"/>
    <x v="1084"/>
    <x v="883"/>
    <s v="Active"/>
    <n v="84321"/>
    <s v="LOCKED"/>
    <s v="PURCHASE"/>
    <s v="Trade Account - Tier 3"/>
    <n v="45135"/>
    <n v="72"/>
    <n v="73.403999999999996"/>
    <n v="72"/>
    <n v="72"/>
    <n v="45169"/>
    <n v="45169"/>
    <n v="1"/>
    <x v="6"/>
  </r>
  <r>
    <x v="1"/>
    <x v="1253"/>
    <x v="1191"/>
    <s v="Active"/>
    <n v="84323"/>
    <s v="Active"/>
    <s v="PURCHASE"/>
    <s v="Trade Account - Tier 3"/>
    <n v="45135"/>
    <n v="16"/>
    <n v="16.312000000000001"/>
    <n v="16"/>
    <n v="16"/>
    <m/>
    <m/>
    <n v="0"/>
    <x v="1"/>
  </r>
  <r>
    <x v="1"/>
    <x v="1084"/>
    <x v="883"/>
    <s v="Active"/>
    <n v="84325"/>
    <s v="LOCKED"/>
    <s v="PURCHASE"/>
    <s v="Trade Account - Tier 3"/>
    <n v="45135"/>
    <n v="48"/>
    <n v="48.936"/>
    <n v="48"/>
    <n v="48"/>
    <n v="45169"/>
    <n v="45169"/>
    <n v="1"/>
    <x v="6"/>
  </r>
  <r>
    <x v="1"/>
    <x v="1345"/>
    <x v="1272"/>
    <s v="Active"/>
    <n v="84326"/>
    <s v="Active"/>
    <s v="PURCHASE"/>
    <s v="Trade Account - Tier 3"/>
    <n v="45135"/>
    <n v="39.950000000000003"/>
    <n v="40.729025"/>
    <n v="39.950000000000003"/>
    <n v="39.950000000000003"/>
    <m/>
    <m/>
    <n v="0"/>
    <x v="1"/>
  </r>
  <r>
    <x v="1"/>
    <x v="1515"/>
    <x v="1432"/>
    <s v="Active"/>
    <n v="84327"/>
    <s v="Active"/>
    <s v="PURCHASE"/>
    <s v="Trade Account - Tier 3"/>
    <n v="45135"/>
    <n v="4077.95"/>
    <n v="4157.4700249999996"/>
    <n v="4077.95"/>
    <n v="4077.95"/>
    <m/>
    <m/>
    <n v="0"/>
    <x v="1"/>
  </r>
  <r>
    <x v="1"/>
    <x v="1567"/>
    <x v="1480"/>
    <s v="Active"/>
    <n v="84329"/>
    <s v="Active"/>
    <s v="INVOICE"/>
    <s v="Trade Account - Tier 3"/>
    <n v="45135"/>
    <n v="20000"/>
    <n v="20390"/>
    <n v="20000"/>
    <n v="20000"/>
    <n v="45159"/>
    <n v="45159"/>
    <n v="11"/>
    <x v="6"/>
  </r>
  <r>
    <x v="1"/>
    <x v="1546"/>
    <x v="1460"/>
    <s v="Active"/>
    <n v="84330"/>
    <s v="Active"/>
    <s v="INVOICE"/>
    <s v="Trade Account - Tier 3"/>
    <n v="45135"/>
    <n v="410"/>
    <n v="417.995"/>
    <n v="410"/>
    <n v="410"/>
    <m/>
    <m/>
    <n v="0"/>
    <x v="1"/>
  </r>
  <r>
    <x v="1"/>
    <x v="1084"/>
    <x v="883"/>
    <s v="Active"/>
    <n v="84332"/>
    <s v="LOCKED"/>
    <s v="PURCHASE"/>
    <s v="Trade Account - Tier 3"/>
    <n v="45135"/>
    <n v="36"/>
    <n v="36.701999999999998"/>
    <n v="36"/>
    <n v="36"/>
    <n v="45169"/>
    <n v="45169"/>
    <n v="1"/>
    <x v="6"/>
  </r>
  <r>
    <x v="1"/>
    <x v="1253"/>
    <x v="1191"/>
    <s v="Active"/>
    <n v="84333"/>
    <s v="Active"/>
    <s v="PURCHASE"/>
    <s v="Trade Account - Tier 3"/>
    <n v="45135"/>
    <n v="60.54"/>
    <n v="61.720529999999997"/>
    <n v="60.54"/>
    <n v="60.54"/>
    <m/>
    <m/>
    <n v="0"/>
    <x v="1"/>
  </r>
  <r>
    <x v="1"/>
    <x v="1084"/>
    <x v="883"/>
    <s v="Active"/>
    <n v="84336"/>
    <s v="LOCKED"/>
    <s v="PURCHASE"/>
    <s v="Trade Account - Tier 3"/>
    <n v="45135"/>
    <n v="176.8"/>
    <n v="180.24760000000001"/>
    <n v="176.8"/>
    <n v="176.8"/>
    <n v="45169"/>
    <n v="45169"/>
    <n v="1"/>
    <x v="6"/>
  </r>
  <r>
    <x v="1"/>
    <x v="1460"/>
    <x v="1379"/>
    <s v="Active"/>
    <n v="84341"/>
    <s v="Active"/>
    <s v="INVOICE"/>
    <s v="Trade Account - Tier 3"/>
    <n v="45136"/>
    <n v="2000"/>
    <n v="2039"/>
    <n v="2000"/>
    <n v="2000"/>
    <m/>
    <m/>
    <n v="0"/>
    <x v="1"/>
  </r>
  <r>
    <x v="1"/>
    <x v="1061"/>
    <x v="1020"/>
    <s v="Recovery"/>
    <n v="84343"/>
    <s v="Active"/>
    <s v="PURCHASE"/>
    <s v="Trade Account - Tier 3"/>
    <n v="45135"/>
    <n v="25.11"/>
    <n v="25.599644999999999"/>
    <n v="25.11"/>
    <n v="25.11"/>
    <m/>
    <m/>
    <n v="0"/>
    <x v="1"/>
  </r>
  <r>
    <x v="1"/>
    <x v="1522"/>
    <x v="1439"/>
    <s v="Active"/>
    <n v="84345"/>
    <s v="Active"/>
    <s v="PURCHASE"/>
    <s v="Trade Account - Tier 3"/>
    <n v="45134"/>
    <n v="45.93"/>
    <n v="46.825634999999998"/>
    <n v="45.93"/>
    <n v="45.93"/>
    <m/>
    <m/>
    <n v="0"/>
    <x v="1"/>
  </r>
  <r>
    <x v="1"/>
    <x v="1170"/>
    <x v="1114"/>
    <s v="Active"/>
    <n v="84349"/>
    <s v="Active"/>
    <s v="PURCHASE"/>
    <s v="Trade Account - Tier 3"/>
    <n v="45135"/>
    <n v="50.01"/>
    <n v="50.985194999999997"/>
    <n v="50.01"/>
    <n v="50.01"/>
    <m/>
    <m/>
    <n v="0"/>
    <x v="1"/>
  </r>
  <r>
    <x v="1"/>
    <x v="1559"/>
    <x v="1473"/>
    <s v="Active"/>
    <n v="84351"/>
    <s v="Active"/>
    <s v="PURCHASE"/>
    <s v="Trade Account - Tier 3"/>
    <n v="45135"/>
    <n v="5.3"/>
    <n v="5.4033499999999997"/>
    <n v="5.3"/>
    <n v="5.3"/>
    <n v="45159"/>
    <n v="45159"/>
    <n v="11"/>
    <x v="6"/>
  </r>
  <r>
    <x v="1"/>
    <x v="1420"/>
    <x v="1342"/>
    <s v="Active"/>
    <n v="84363"/>
    <s v="Active"/>
    <s v="PURCHASE"/>
    <s v="Trade Account - Tier 3"/>
    <n v="45135"/>
    <n v="170.57"/>
    <n v="173.89611500000001"/>
    <n v="170.57"/>
    <n v="170.57"/>
    <m/>
    <m/>
    <n v="0"/>
    <x v="1"/>
  </r>
  <r>
    <x v="1"/>
    <x v="1605"/>
    <x v="1515"/>
    <s v="Active"/>
    <n v="84366"/>
    <s v="Active"/>
    <s v="PURCHASE"/>
    <s v="Trade Account - Tier 3"/>
    <n v="45135"/>
    <n v="352.3"/>
    <n v="359.16985"/>
    <n v="352.3"/>
    <n v="352.3"/>
    <m/>
    <m/>
    <n v="0"/>
    <x v="1"/>
  </r>
  <r>
    <x v="1"/>
    <x v="1195"/>
    <x v="1137"/>
    <s v="Active"/>
    <n v="84368"/>
    <s v="Active"/>
    <s v="PURCHASE"/>
    <s v="Trade Account - Tier 3"/>
    <n v="45135"/>
    <n v="96"/>
    <n v="97.872"/>
    <n v="96"/>
    <n v="96"/>
    <m/>
    <m/>
    <n v="0"/>
    <x v="1"/>
  </r>
  <r>
    <x v="1"/>
    <x v="1605"/>
    <x v="1515"/>
    <s v="Active"/>
    <n v="84370"/>
    <s v="Active"/>
    <s v="PURCHASE"/>
    <s v="Trade Account - Tier 3"/>
    <n v="45135"/>
    <n v="929.65"/>
    <n v="947.77817500000003"/>
    <n v="929.65"/>
    <n v="929.65"/>
    <m/>
    <m/>
    <n v="0"/>
    <x v="1"/>
  </r>
  <r>
    <x v="1"/>
    <x v="1535"/>
    <x v="1451"/>
    <s v="Active"/>
    <n v="84372"/>
    <s v="Active"/>
    <s v="PURCHASE"/>
    <s v="Trade Account - Tier 3"/>
    <n v="45135"/>
    <n v="70.010000000000005"/>
    <n v="71.375195000000005"/>
    <n v="70.010000000000005"/>
    <n v="70.010000000000005"/>
    <m/>
    <m/>
    <n v="0"/>
    <x v="1"/>
  </r>
  <r>
    <x v="1"/>
    <x v="1415"/>
    <x v="1338"/>
    <s v="Active"/>
    <n v="84376"/>
    <s v="Active"/>
    <s v="PURCHASE"/>
    <s v="Trade Account - Tier 3"/>
    <n v="45136"/>
    <n v="105.64"/>
    <n v="107.69998"/>
    <n v="105.64"/>
    <n v="105.64"/>
    <m/>
    <m/>
    <n v="0"/>
    <x v="1"/>
  </r>
  <r>
    <x v="1"/>
    <x v="1581"/>
    <x v="1492"/>
    <s v="Active"/>
    <n v="84377"/>
    <s v="Active"/>
    <s v="PURCHASE"/>
    <s v="Trade Account - Tier 3"/>
    <n v="45136"/>
    <n v="974.45"/>
    <n v="993.451775"/>
    <n v="974.45"/>
    <n v="974.45"/>
    <m/>
    <m/>
    <n v="0"/>
    <x v="1"/>
  </r>
  <r>
    <x v="1"/>
    <x v="1084"/>
    <x v="883"/>
    <s v="Active"/>
    <n v="84390"/>
    <s v="LOCKED"/>
    <s v="PURCHASE"/>
    <s v="Trade Account - Tier 3"/>
    <n v="45136"/>
    <n v="131.47"/>
    <n v="134.03366500000001"/>
    <n v="131.47"/>
    <n v="131.47"/>
    <n v="45169"/>
    <n v="45169"/>
    <n v="1"/>
    <x v="6"/>
  </r>
  <r>
    <x v="1"/>
    <x v="1289"/>
    <x v="1223"/>
    <s v="Active"/>
    <n v="84393"/>
    <s v="Active"/>
    <s v="PURCHASE"/>
    <s v="Trade Account - Tier 3"/>
    <n v="45136"/>
    <n v="175.57"/>
    <n v="178.99361500000001"/>
    <n v="175.57"/>
    <n v="175.57"/>
    <m/>
    <m/>
    <n v="0"/>
    <x v="1"/>
  </r>
  <r>
    <x v="1"/>
    <x v="1522"/>
    <x v="1439"/>
    <s v="Active"/>
    <n v="84400"/>
    <s v="Active"/>
    <s v="PURCHASE"/>
    <s v="Trade Account - Tier 3"/>
    <n v="45136"/>
    <n v="70.989999999999995"/>
    <n v="72.374305000000007"/>
    <n v="70.989999999999995"/>
    <n v="70.989999999999995"/>
    <m/>
    <m/>
    <n v="0"/>
    <x v="1"/>
  </r>
  <r>
    <x v="1"/>
    <x v="1157"/>
    <x v="1103"/>
    <s v="Active"/>
    <n v="84403"/>
    <s v="Active"/>
    <s v="PURCHASE"/>
    <s v="Trade Account - Tier 3"/>
    <n v="45136"/>
    <n v="267.89999999999998"/>
    <n v="273.12405000000001"/>
    <n v="267.89999999999998"/>
    <n v="267.89999999999998"/>
    <m/>
    <m/>
    <n v="0"/>
    <x v="1"/>
  </r>
  <r>
    <x v="1"/>
    <x v="1535"/>
    <x v="1451"/>
    <s v="Active"/>
    <n v="84406"/>
    <s v="Active"/>
    <s v="PURCHASE"/>
    <s v="Trade Account - Tier 3"/>
    <n v="45136"/>
    <n v="64.7"/>
    <n v="65.961650000000006"/>
    <n v="64.7"/>
    <n v="64.7"/>
    <m/>
    <m/>
    <n v="0"/>
    <x v="1"/>
  </r>
  <r>
    <x v="1"/>
    <x v="1535"/>
    <x v="1451"/>
    <s v="Active"/>
    <n v="84411"/>
    <s v="Active"/>
    <s v="PURCHASE"/>
    <s v="Trade Account - Tier 3"/>
    <n v="45136"/>
    <n v="74.11"/>
    <n v="75.555144999999996"/>
    <n v="74.11"/>
    <n v="74.11"/>
    <m/>
    <m/>
    <n v="0"/>
    <x v="1"/>
  </r>
  <r>
    <x v="1"/>
    <x v="1362"/>
    <x v="1289"/>
    <s v="Active"/>
    <n v="84412"/>
    <s v="Active"/>
    <s v="INVOICE"/>
    <s v="Trade Account - Tier 3"/>
    <n v="45136"/>
    <n v="7700"/>
    <n v="7850.15"/>
    <n v="7700"/>
    <n v="6416.6666670000004"/>
    <n v="45152"/>
    <m/>
    <n v="0"/>
    <x v="1"/>
  </r>
  <r>
    <x v="1"/>
    <x v="1553"/>
    <x v="1467"/>
    <s v="Active"/>
    <n v="84419"/>
    <s v="Active"/>
    <s v="INVOICE"/>
    <s v="Trade Account - Tier 3"/>
    <n v="45136"/>
    <n v="10000"/>
    <n v="10195"/>
    <n v="10000"/>
    <n v="10000"/>
    <m/>
    <m/>
    <n v="0"/>
    <x v="1"/>
  </r>
  <r>
    <x v="1"/>
    <x v="1553"/>
    <x v="1467"/>
    <s v="Active"/>
    <n v="84420"/>
    <s v="Active"/>
    <s v="INVOICE"/>
    <s v="Trade Account - Tier 3"/>
    <n v="45136"/>
    <n v="3805.41"/>
    <n v="3879.615495"/>
    <n v="3805.41"/>
    <n v="3805.41"/>
    <m/>
    <m/>
    <n v="0"/>
    <x v="1"/>
  </r>
  <r>
    <x v="1"/>
    <x v="1061"/>
    <x v="1020"/>
    <s v="Recovery"/>
    <n v="84421"/>
    <s v="Active"/>
    <s v="PURCHASE"/>
    <s v="Trade Account - Tier 3"/>
    <n v="45136"/>
    <n v="42.6"/>
    <n v="43.430700000000002"/>
    <n v="42.6"/>
    <n v="42.6"/>
    <m/>
    <m/>
    <n v="0"/>
    <x v="1"/>
  </r>
  <r>
    <x v="1"/>
    <x v="1415"/>
    <x v="1338"/>
    <s v="Active"/>
    <n v="84426"/>
    <s v="Active"/>
    <s v="PURCHASE"/>
    <s v="Trade Account - Tier 3"/>
    <n v="45136"/>
    <n v="59"/>
    <n v="60.150500000000001"/>
    <n v="59"/>
    <n v="59"/>
    <m/>
    <m/>
    <n v="0"/>
    <x v="1"/>
  </r>
  <r>
    <x v="1"/>
    <x v="1535"/>
    <x v="1451"/>
    <s v="Active"/>
    <n v="84429"/>
    <s v="Active"/>
    <s v="PURCHASE"/>
    <s v="Trade Account - Tier 3"/>
    <n v="45136"/>
    <n v="30.8"/>
    <n v="31.400600000000001"/>
    <n v="30.8"/>
    <n v="30.8"/>
    <m/>
    <m/>
    <n v="0"/>
    <x v="1"/>
  </r>
  <r>
    <x v="1"/>
    <x v="1446"/>
    <x v="1365"/>
    <s v="Active"/>
    <n v="84431"/>
    <s v="Active"/>
    <s v="INVOICE"/>
    <s v="Trade Account - Tier 3"/>
    <n v="45136"/>
    <n v="4400"/>
    <n v="4485.8"/>
    <n v="4400"/>
    <n v="4400"/>
    <m/>
    <m/>
    <n v="0"/>
    <x v="1"/>
  </r>
  <r>
    <x v="1"/>
    <x v="1522"/>
    <x v="1439"/>
    <s v="Active"/>
    <n v="84436"/>
    <s v="Active"/>
    <s v="PURCHASE"/>
    <s v="Trade Account - Tier 3"/>
    <n v="45136"/>
    <n v="44.9"/>
    <n v="45.775550000000003"/>
    <n v="44.9"/>
    <n v="44.9"/>
    <m/>
    <m/>
    <n v="0"/>
    <x v="1"/>
  </r>
  <r>
    <x v="1"/>
    <x v="1510"/>
    <x v="1428"/>
    <s v="Active"/>
    <n v="84437"/>
    <s v="Active"/>
    <s v="PURCHASE"/>
    <s v="Trade Account - Tier 3"/>
    <n v="45136"/>
    <n v="8.5"/>
    <n v="8.6657499999999992"/>
    <n v="8.5"/>
    <n v="8.5"/>
    <m/>
    <m/>
    <n v="0"/>
    <x v="1"/>
  </r>
  <r>
    <x v="1"/>
    <x v="1405"/>
    <x v="1329"/>
    <s v="Recovery"/>
    <n v="84439"/>
    <s v="Active"/>
    <s v="PURCHASE"/>
    <s v="Trade Account - Tier 3"/>
    <n v="45136"/>
    <n v="152.82"/>
    <n v="155.79999000000001"/>
    <n v="152.82"/>
    <n v="152.82"/>
    <m/>
    <m/>
    <n v="0"/>
    <x v="1"/>
  </r>
  <r>
    <x v="1"/>
    <x v="1168"/>
    <x v="1112"/>
    <s v="Active"/>
    <n v="84440"/>
    <s v="Active"/>
    <s v="PURCHASE"/>
    <s v="Trade Account - Tier 3"/>
    <n v="45136"/>
    <n v="49.38"/>
    <n v="50.342910000000003"/>
    <n v="49.38"/>
    <n v="49.38"/>
    <m/>
    <m/>
    <n v="0"/>
    <x v="1"/>
  </r>
  <r>
    <x v="1"/>
    <x v="1574"/>
    <x v="1485"/>
    <s v="Active"/>
    <n v="84444"/>
    <s v="Active"/>
    <s v="PURCHASE"/>
    <s v="Trade Account - Tier 3"/>
    <n v="45136"/>
    <n v="86.98"/>
    <n v="88.676109999999994"/>
    <n v="86.98"/>
    <n v="72.483333000000002"/>
    <n v="45152"/>
    <m/>
    <n v="0"/>
    <x v="1"/>
  </r>
  <r>
    <x v="1"/>
    <x v="1606"/>
    <x v="1516"/>
    <s v="Recovery"/>
    <n v="84450"/>
    <s v="LOCKED"/>
    <s v="PURCHASE"/>
    <s v="Trade Account - Tier 3"/>
    <n v="45136"/>
    <n v="1128"/>
    <n v="1149.9960000000001"/>
    <n v="1128"/>
    <n v="1128"/>
    <n v="45160"/>
    <n v="45160"/>
    <n v="10"/>
    <x v="6"/>
  </r>
  <r>
    <x v="1"/>
    <x v="1606"/>
    <x v="1516"/>
    <s v="Recovery"/>
    <n v="84451"/>
    <s v="LOCKED"/>
    <s v="PURCHASE"/>
    <s v="Trade Account - Tier 3"/>
    <n v="45136"/>
    <n v="6.2"/>
    <n v="6.3209"/>
    <n v="6.2"/>
    <n v="6.2"/>
    <n v="45160"/>
    <n v="45160"/>
    <n v="10"/>
    <x v="6"/>
  </r>
  <r>
    <x v="1"/>
    <x v="1606"/>
    <x v="1516"/>
    <s v="Recovery"/>
    <n v="84452"/>
    <s v="LOCKED"/>
    <s v="PURCHASE"/>
    <s v="Trade Account - Tier 3"/>
    <n v="45136"/>
    <n v="910.84"/>
    <n v="928.60137999999995"/>
    <n v="910.84"/>
    <n v="910.84"/>
    <n v="45160"/>
    <n v="45160"/>
    <n v="10"/>
    <x v="6"/>
  </r>
  <r>
    <x v="1"/>
    <x v="1414"/>
    <x v="1337"/>
    <s v="Active"/>
    <n v="84453"/>
    <s v="Active"/>
    <s v="PURCHASE"/>
    <s v="Trade Account - Tier 3"/>
    <n v="45136"/>
    <n v="175.71"/>
    <n v="179.13634500000001"/>
    <n v="175.71"/>
    <n v="175.71"/>
    <m/>
    <m/>
    <n v="0"/>
    <x v="1"/>
  </r>
  <r>
    <x v="1"/>
    <x v="1345"/>
    <x v="1272"/>
    <s v="Active"/>
    <n v="84460"/>
    <s v="Active"/>
    <s v="PURCHASE"/>
    <s v="Trade Account - Tier 3"/>
    <n v="45136"/>
    <n v="90.5"/>
    <n v="92.264750000000006"/>
    <n v="90.5"/>
    <n v="90.5"/>
    <m/>
    <m/>
    <n v="0"/>
    <x v="1"/>
  </r>
  <r>
    <x v="1"/>
    <x v="1535"/>
    <x v="1451"/>
    <s v="Active"/>
    <n v="84461"/>
    <s v="Active"/>
    <s v="PURCHASE"/>
    <s v="Trade Account - Tier 3"/>
    <n v="45136"/>
    <n v="29.19"/>
    <n v="29.759205000000001"/>
    <n v="29.19"/>
    <n v="29.19"/>
    <m/>
    <m/>
    <n v="0"/>
    <x v="1"/>
  </r>
  <r>
    <x v="1"/>
    <x v="1574"/>
    <x v="1485"/>
    <s v="Active"/>
    <n v="84464"/>
    <s v="Active"/>
    <s v="PURCHASE"/>
    <s v="Trade Account - Tier 3"/>
    <n v="45136"/>
    <n v="131.35"/>
    <n v="133.91132500000001"/>
    <n v="131.35"/>
    <n v="109.45833349999999"/>
    <n v="45152"/>
    <m/>
    <n v="0"/>
    <x v="1"/>
  </r>
  <r>
    <x v="1"/>
    <x v="1406"/>
    <x v="1330"/>
    <s v="Active"/>
    <n v="84465"/>
    <s v="Active"/>
    <s v="PURCHASE"/>
    <s v="Trade Account - Tier 3"/>
    <n v="45136"/>
    <n v="45.7"/>
    <n v="46.591149999999999"/>
    <n v="45.7"/>
    <n v="45.7"/>
    <m/>
    <m/>
    <n v="0"/>
    <x v="1"/>
  </r>
  <r>
    <x v="1"/>
    <x v="1082"/>
    <x v="622"/>
    <s v="Active"/>
    <n v="84470"/>
    <s v="Active"/>
    <s v="PURCHASE"/>
    <s v="Trade Account - Tier 3"/>
    <n v="45136"/>
    <n v="241.17"/>
    <n v="245.872815"/>
    <n v="241.17"/>
    <n v="200.9749995"/>
    <n v="45166"/>
    <m/>
    <n v="0"/>
    <x v="1"/>
  </r>
  <r>
    <x v="1"/>
    <x v="1415"/>
    <x v="1338"/>
    <s v="Active"/>
    <n v="84471"/>
    <s v="Active"/>
    <s v="PURCHASE"/>
    <s v="Trade Account - Tier 3"/>
    <n v="45136"/>
    <n v="40.659999999999997"/>
    <n v="41.452869999999997"/>
    <n v="40.659999999999997"/>
    <n v="40.659999999999997"/>
    <m/>
    <m/>
    <n v="0"/>
    <x v="1"/>
  </r>
  <r>
    <x v="1"/>
    <x v="1460"/>
    <x v="1379"/>
    <s v="Active"/>
    <n v="84472"/>
    <s v="Active"/>
    <s v="PURCHASE"/>
    <s v="Trade Account - Tier 3"/>
    <n v="45136"/>
    <n v="84.71"/>
    <n v="86.361845000000002"/>
    <n v="84.71"/>
    <n v="84.71"/>
    <m/>
    <m/>
    <n v="0"/>
    <x v="1"/>
  </r>
  <r>
    <x v="1"/>
    <x v="1574"/>
    <x v="1485"/>
    <s v="Active"/>
    <n v="84476"/>
    <s v="Active"/>
    <s v="PURCHASE"/>
    <s v="Trade Account - Tier 3"/>
    <n v="45136"/>
    <n v="101.7"/>
    <n v="103.68315"/>
    <n v="101.7"/>
    <n v="84.75"/>
    <n v="45152"/>
    <m/>
    <n v="0"/>
    <x v="1"/>
  </r>
  <r>
    <x v="1"/>
    <x v="1552"/>
    <x v="1466"/>
    <s v="Active"/>
    <n v="84481"/>
    <s v="Active"/>
    <s v="PURCHASE"/>
    <s v="Trade Account - Tier 3"/>
    <n v="45136"/>
    <n v="177"/>
    <n v="180.45150000000001"/>
    <n v="177"/>
    <n v="177"/>
    <m/>
    <m/>
    <n v="0"/>
    <x v="1"/>
  </r>
  <r>
    <x v="1"/>
    <x v="1487"/>
    <x v="1406"/>
    <s v="Active"/>
    <n v="84482"/>
    <s v="Active"/>
    <s v="PURCHASE"/>
    <s v="Trade Account - Tier 3"/>
    <n v="45136"/>
    <n v="223"/>
    <n v="227.3485"/>
    <n v="223"/>
    <n v="205.84615400000001"/>
    <n v="45152"/>
    <m/>
    <n v="0"/>
    <x v="1"/>
  </r>
  <r>
    <x v="1"/>
    <x v="1406"/>
    <x v="1330"/>
    <s v="Active"/>
    <n v="84483"/>
    <s v="Active"/>
    <s v="INVOICE"/>
    <s v="Trade Account - Tier 3"/>
    <n v="45136"/>
    <n v="440"/>
    <n v="448.58"/>
    <n v="440"/>
    <n v="440"/>
    <m/>
    <m/>
    <n v="0"/>
    <x v="1"/>
  </r>
  <r>
    <x v="1"/>
    <x v="1285"/>
    <x v="1219"/>
    <s v="Active"/>
    <n v="84490"/>
    <s v="Active"/>
    <s v="PURCHASE"/>
    <s v="Trade Account - Tier 3"/>
    <n v="45135"/>
    <n v="824.16"/>
    <n v="840.23112000000003"/>
    <n v="824.16"/>
    <n v="824.16"/>
    <m/>
    <m/>
    <n v="0"/>
    <x v="1"/>
  </r>
  <r>
    <x v="1"/>
    <x v="1404"/>
    <x v="1328"/>
    <s v="Suspended"/>
    <n v="84494"/>
    <s v="Active"/>
    <s v="PURCHASE"/>
    <s v="Trade Account - Tier 3"/>
    <n v="45136"/>
    <n v="132"/>
    <n v="134.57400000000001"/>
    <n v="132"/>
    <n v="132"/>
    <n v="45166"/>
    <n v="45166"/>
    <n v="4"/>
    <x v="6"/>
  </r>
  <r>
    <x v="1"/>
    <x v="1460"/>
    <x v="1379"/>
    <s v="Active"/>
    <n v="84495"/>
    <s v="Active"/>
    <s v="PURCHASE"/>
    <s v="Trade Account - Tier 3"/>
    <n v="45136"/>
    <n v="232.96"/>
    <n v="237.50272000000001"/>
    <n v="232.96"/>
    <n v="232.96"/>
    <m/>
    <m/>
    <n v="0"/>
    <x v="1"/>
  </r>
  <r>
    <x v="1"/>
    <x v="1460"/>
    <x v="1379"/>
    <s v="Active"/>
    <n v="84497"/>
    <s v="Active"/>
    <s v="PURCHASE"/>
    <s v="Trade Account - Tier 3"/>
    <n v="45136"/>
    <n v="173.66"/>
    <n v="177.04637"/>
    <n v="173.66"/>
    <n v="173.66"/>
    <m/>
    <m/>
    <n v="0"/>
    <x v="1"/>
  </r>
  <r>
    <x v="1"/>
    <x v="1133"/>
    <x v="1081"/>
    <s v="Active"/>
    <n v="84504"/>
    <s v="Active"/>
    <s v="PURCHASE"/>
    <s v="Trade Account - Tier 3"/>
    <n v="45136"/>
    <n v="62.35"/>
    <n v="63.565824999999997"/>
    <n v="62.35"/>
    <n v="62.35"/>
    <m/>
    <m/>
    <n v="0"/>
    <x v="1"/>
  </r>
  <r>
    <x v="1"/>
    <x v="1522"/>
    <x v="1439"/>
    <s v="Active"/>
    <n v="84511"/>
    <s v="Active"/>
    <s v="PURCHASE"/>
    <s v="Trade Account - Tier 3"/>
    <n v="45136"/>
    <n v="19.82"/>
    <n v="20.206489999999999"/>
    <n v="19.82"/>
    <n v="19.82"/>
    <m/>
    <m/>
    <n v="0"/>
    <x v="1"/>
  </r>
  <r>
    <x v="1"/>
    <x v="1415"/>
    <x v="1338"/>
    <s v="Active"/>
    <n v="84515"/>
    <s v="Active"/>
    <s v="PURCHASE"/>
    <s v="Trade Account - Tier 3"/>
    <n v="45136"/>
    <n v="104.6"/>
    <n v="106.6397"/>
    <n v="104.6"/>
    <n v="104.6"/>
    <m/>
    <m/>
    <n v="0"/>
    <x v="1"/>
  </r>
  <r>
    <x v="1"/>
    <x v="1600"/>
    <x v="1510"/>
    <s v="Active"/>
    <n v="84523"/>
    <s v="Active"/>
    <s v="INVOICE"/>
    <s v="Trade Account - Tier 3"/>
    <n v="45137"/>
    <n v="9900"/>
    <n v="10093.049999999999"/>
    <n v="9900"/>
    <n v="6600"/>
    <n v="45166"/>
    <m/>
    <n v="0"/>
    <x v="1"/>
  </r>
  <r>
    <x v="1"/>
    <x v="1535"/>
    <x v="1451"/>
    <s v="Active"/>
    <n v="84524"/>
    <s v="Active"/>
    <s v="PURCHASE"/>
    <s v="Trade Account - Tier 3"/>
    <n v="45137"/>
    <n v="110.96"/>
    <n v="113.12372000000001"/>
    <n v="110.96"/>
    <n v="110.96"/>
    <m/>
    <m/>
    <n v="0"/>
    <x v="1"/>
  </r>
  <r>
    <x v="1"/>
    <x v="1388"/>
    <x v="1312"/>
    <s v="Active"/>
    <n v="84526"/>
    <s v="Active"/>
    <s v="PURCHASE"/>
    <s v="Trade Account - Tier 3"/>
    <n v="45137"/>
    <n v="340"/>
    <n v="346.63"/>
    <n v="340"/>
    <n v="340"/>
    <m/>
    <m/>
    <n v="0"/>
    <x v="1"/>
  </r>
  <r>
    <x v="1"/>
    <x v="1156"/>
    <x v="1102"/>
    <s v="Active"/>
    <n v="84528"/>
    <s v="Active"/>
    <s v="PURCHASE"/>
    <s v="Trade Account - Tier 3"/>
    <n v="45137"/>
    <n v="22"/>
    <n v="22.428999999999998"/>
    <n v="22"/>
    <n v="22"/>
    <m/>
    <m/>
    <n v="0"/>
    <x v="1"/>
  </r>
  <r>
    <x v="1"/>
    <x v="1390"/>
    <x v="1314"/>
    <s v="Active"/>
    <n v="84530"/>
    <s v="Active"/>
    <s v="PURCHASE"/>
    <s v="Trade Account - Tier 3"/>
    <n v="45137"/>
    <n v="28"/>
    <n v="28.545999999999999"/>
    <n v="28"/>
    <n v="28"/>
    <m/>
    <m/>
    <n v="0"/>
    <x v="1"/>
  </r>
  <r>
    <x v="1"/>
    <x v="1535"/>
    <x v="1451"/>
    <s v="Active"/>
    <n v="84536"/>
    <s v="Active"/>
    <s v="PURCHASE"/>
    <s v="Trade Account - Tier 3"/>
    <n v="45137"/>
    <n v="223.23"/>
    <n v="227.58298500000001"/>
    <n v="223.23"/>
    <n v="223.23"/>
    <m/>
    <m/>
    <n v="0"/>
    <x v="1"/>
  </r>
  <r>
    <x v="1"/>
    <x v="1304"/>
    <x v="1235"/>
    <s v="Active"/>
    <n v="84540"/>
    <s v="Active"/>
    <s v="PURCHASE"/>
    <s v="Trade Account - Tier 3"/>
    <n v="45137"/>
    <n v="5.5"/>
    <n v="5.6072499999999996"/>
    <n v="5.5"/>
    <n v="5.5"/>
    <m/>
    <m/>
    <n v="0"/>
    <x v="1"/>
  </r>
  <r>
    <x v="1"/>
    <x v="1082"/>
    <x v="622"/>
    <s v="Active"/>
    <n v="84543"/>
    <s v="Active"/>
    <s v="PURCHASE"/>
    <s v="Trade Account - Tier 3"/>
    <n v="45137"/>
    <n v="73.11"/>
    <n v="74.535645000000002"/>
    <n v="73.11"/>
    <n v="73.11"/>
    <m/>
    <m/>
    <n v="0"/>
    <x v="1"/>
  </r>
  <r>
    <x v="1"/>
    <x v="1156"/>
    <x v="1102"/>
    <s v="Active"/>
    <n v="84544"/>
    <s v="Active"/>
    <s v="PURCHASE"/>
    <s v="Trade Account - Tier 3"/>
    <n v="45137"/>
    <n v="13.5"/>
    <n v="13.763249999999999"/>
    <n v="13.5"/>
    <n v="13.5"/>
    <m/>
    <m/>
    <n v="0"/>
    <x v="1"/>
  </r>
  <r>
    <x v="1"/>
    <x v="1390"/>
    <x v="1314"/>
    <s v="Active"/>
    <n v="84545"/>
    <s v="Active"/>
    <s v="PURCHASE"/>
    <s v="Trade Account - Tier 3"/>
    <n v="45137"/>
    <n v="395.95"/>
    <n v="403.67102499999999"/>
    <n v="395.95"/>
    <n v="395.95"/>
    <m/>
    <m/>
    <n v="0"/>
    <x v="1"/>
  </r>
  <r>
    <x v="1"/>
    <x v="1156"/>
    <x v="1102"/>
    <s v="Active"/>
    <n v="84553"/>
    <s v="Active"/>
    <s v="PURCHASE"/>
    <s v="Trade Account - Tier 3"/>
    <n v="45137"/>
    <n v="45"/>
    <n v="45.877499999999998"/>
    <n v="45"/>
    <n v="45"/>
    <m/>
    <m/>
    <n v="0"/>
    <x v="1"/>
  </r>
  <r>
    <x v="1"/>
    <x v="1156"/>
    <x v="1102"/>
    <s v="Active"/>
    <n v="84554"/>
    <s v="Active"/>
    <s v="PURCHASE"/>
    <s v="Trade Account - Tier 3"/>
    <n v="45137"/>
    <n v="68.069999999999993"/>
    <n v="69.397364999999994"/>
    <n v="68.069999999999993"/>
    <n v="68.069999999999993"/>
    <m/>
    <m/>
    <n v="0"/>
    <x v="1"/>
  </r>
  <r>
    <x v="1"/>
    <x v="1156"/>
    <x v="1102"/>
    <s v="Active"/>
    <n v="84555"/>
    <s v="Active"/>
    <s v="PURCHASE"/>
    <s v="Trade Account - Tier 3"/>
    <n v="45137"/>
    <n v="7.6"/>
    <n v="7.7481999999999998"/>
    <n v="7.6"/>
    <n v="7.6"/>
    <m/>
    <m/>
    <n v="0"/>
    <x v="1"/>
  </r>
  <r>
    <x v="1"/>
    <x v="1156"/>
    <x v="1102"/>
    <s v="Active"/>
    <n v="84556"/>
    <s v="Active"/>
    <s v="PURCHASE"/>
    <s v="Trade Account - Tier 3"/>
    <n v="45137"/>
    <n v="39"/>
    <n v="39.7605"/>
    <n v="39"/>
    <n v="39"/>
    <m/>
    <m/>
    <n v="0"/>
    <x v="1"/>
  </r>
  <r>
    <x v="1"/>
    <x v="1123"/>
    <x v="1072"/>
    <s v="Active"/>
    <n v="84558"/>
    <s v="Active"/>
    <s v="PURCHASE"/>
    <s v="Trade Account - Tier 3"/>
    <n v="45137"/>
    <n v="176.29"/>
    <n v="179.727655"/>
    <n v="176.29"/>
    <n v="176.29"/>
    <m/>
    <m/>
    <n v="0"/>
    <x v="1"/>
  </r>
  <r>
    <x v="1"/>
    <x v="1123"/>
    <x v="1072"/>
    <s v="Active"/>
    <n v="84563"/>
    <s v="Active"/>
    <s v="PURCHASE"/>
    <s v="Trade Account - Tier 3"/>
    <n v="45137"/>
    <n v="112.2"/>
    <n v="114.3879"/>
    <n v="112.2"/>
    <n v="112.2"/>
    <m/>
    <m/>
    <n v="0"/>
    <x v="1"/>
  </r>
  <r>
    <x v="1"/>
    <x v="1567"/>
    <x v="1480"/>
    <s v="Active"/>
    <n v="84566"/>
    <s v="Active"/>
    <s v="INVOICE"/>
    <s v="Trade Account - Tier 3"/>
    <n v="45137"/>
    <n v="4675"/>
    <n v="4766.1625000000004"/>
    <n v="4675"/>
    <n v="4675"/>
    <n v="45159"/>
    <n v="45159"/>
    <n v="11"/>
    <x v="6"/>
  </r>
  <r>
    <x v="1"/>
    <x v="1251"/>
    <x v="1189"/>
    <s v="Active"/>
    <n v="84571"/>
    <s v="Active"/>
    <s v="PURCHASE"/>
    <s v="Trade Account - Tier 3"/>
    <n v="45137"/>
    <n v="196.6"/>
    <n v="200.43369999999999"/>
    <n v="196.6"/>
    <n v="196.6"/>
    <m/>
    <m/>
    <n v="0"/>
    <x v="1"/>
  </r>
  <r>
    <x v="1"/>
    <x v="1479"/>
    <x v="1398"/>
    <s v="Recovery"/>
    <n v="84573"/>
    <s v="Active"/>
    <s v="PURCHASE"/>
    <s v="Trade Account - Tier 3"/>
    <n v="45137"/>
    <n v="1737.05"/>
    <n v="1770.9224750000001"/>
    <n v="1737.05"/>
    <n v="1737.05"/>
    <m/>
    <m/>
    <n v="0"/>
    <x v="1"/>
  </r>
  <r>
    <x v="1"/>
    <x v="1084"/>
    <x v="883"/>
    <s v="Active"/>
    <n v="84584"/>
    <s v="LOCKED"/>
    <s v="PURCHASE"/>
    <s v="Trade Account - Tier 3"/>
    <n v="45137"/>
    <n v="55.03"/>
    <n v="56.103085"/>
    <n v="55.03"/>
    <n v="55.03"/>
    <n v="45169"/>
    <n v="45169"/>
    <n v="1"/>
    <x v="6"/>
  </r>
  <r>
    <x v="1"/>
    <x v="1309"/>
    <x v="1239"/>
    <s v="Active"/>
    <n v="84587"/>
    <s v="Active"/>
    <s v="PURCHASE"/>
    <s v="Trade Account - Tier 3"/>
    <n v="45137"/>
    <n v="345.8"/>
    <n v="352.54309999999998"/>
    <n v="345.8"/>
    <n v="345.8"/>
    <m/>
    <m/>
    <n v="0"/>
    <x v="1"/>
  </r>
  <r>
    <x v="1"/>
    <x v="1345"/>
    <x v="1272"/>
    <s v="Active"/>
    <n v="84588"/>
    <s v="Active"/>
    <s v="PURCHASE"/>
    <s v="Trade Account - Tier 3"/>
    <n v="45137"/>
    <n v="242.27"/>
    <n v="246.99426500000001"/>
    <n v="242.27"/>
    <n v="242.27"/>
    <m/>
    <m/>
    <n v="0"/>
    <x v="1"/>
  </r>
  <r>
    <x v="1"/>
    <x v="1414"/>
    <x v="1337"/>
    <s v="Active"/>
    <n v="84589"/>
    <s v="Active"/>
    <s v="PURCHASE"/>
    <s v="Trade Account - Tier 3"/>
    <n v="45137"/>
    <n v="96"/>
    <n v="97.872"/>
    <n v="96"/>
    <n v="96"/>
    <m/>
    <m/>
    <n v="0"/>
    <x v="1"/>
  </r>
  <r>
    <x v="1"/>
    <x v="1415"/>
    <x v="1338"/>
    <s v="Active"/>
    <n v="84590"/>
    <s v="Active"/>
    <s v="PURCHASE"/>
    <s v="Trade Account - Tier 3"/>
    <n v="45137"/>
    <n v="32.1"/>
    <n v="32.725949999999997"/>
    <n v="32.1"/>
    <n v="32.1"/>
    <m/>
    <m/>
    <n v="0"/>
    <x v="1"/>
  </r>
  <r>
    <x v="1"/>
    <x v="1414"/>
    <x v="1337"/>
    <s v="Active"/>
    <n v="84591"/>
    <s v="Active"/>
    <s v="PURCHASE"/>
    <s v="Trade Account - Tier 3"/>
    <n v="45137"/>
    <n v="29.78"/>
    <n v="30.360710000000001"/>
    <n v="29.78"/>
    <n v="29.78"/>
    <m/>
    <m/>
    <n v="0"/>
    <x v="1"/>
  </r>
  <r>
    <x v="1"/>
    <x v="1414"/>
    <x v="1337"/>
    <s v="Active"/>
    <n v="84592"/>
    <s v="Active"/>
    <s v="PURCHASE"/>
    <s v="Trade Account - Tier 3"/>
    <n v="45137"/>
    <n v="50"/>
    <n v="50.975000000000001"/>
    <n v="50"/>
    <n v="50"/>
    <m/>
    <m/>
    <n v="0"/>
    <x v="1"/>
  </r>
  <r>
    <x v="1"/>
    <x v="1150"/>
    <x v="1096"/>
    <s v="Recovery"/>
    <n v="84603"/>
    <s v="Active"/>
    <s v="PURCHASE"/>
    <s v="Trade Account - Tier 3"/>
    <n v="45137"/>
    <n v="1550"/>
    <n v="1580.2249999999999"/>
    <n v="1550"/>
    <n v="1550"/>
    <n v="45152"/>
    <n v="45152"/>
    <n v="18"/>
    <x v="6"/>
  </r>
  <r>
    <x v="1"/>
    <x v="1581"/>
    <x v="1492"/>
    <s v="Active"/>
    <n v="84606"/>
    <s v="Active"/>
    <s v="PURCHASE"/>
    <s v="Trade Account - Tier 3"/>
    <n v="45137"/>
    <n v="88.55"/>
    <n v="90.276724999999999"/>
    <n v="88.55"/>
    <n v="88.55"/>
    <m/>
    <m/>
    <n v="0"/>
    <x v="1"/>
  </r>
  <r>
    <x v="1"/>
    <x v="1122"/>
    <x v="1071"/>
    <s v="Active"/>
    <n v="84610"/>
    <s v="Active"/>
    <s v="PURCHASE"/>
    <s v="Trade Account - Tier 3"/>
    <n v="45137"/>
    <n v="120"/>
    <n v="122.34"/>
    <n v="120"/>
    <n v="120"/>
    <m/>
    <m/>
    <n v="0"/>
    <x v="1"/>
  </r>
  <r>
    <x v="1"/>
    <x v="969"/>
    <x v="947"/>
    <s v="Active"/>
    <n v="84613"/>
    <s v="Active"/>
    <s v="PURCHASE"/>
    <s v="Trade Account - Tier 3"/>
    <n v="45137"/>
    <n v="20.010000000000002"/>
    <n v="20.400195"/>
    <n v="20.010000000000002"/>
    <n v="20.010000000000002"/>
    <m/>
    <m/>
    <n v="0"/>
    <x v="1"/>
  </r>
  <r>
    <x v="1"/>
    <x v="1253"/>
    <x v="1191"/>
    <s v="Active"/>
    <n v="84614"/>
    <s v="Active"/>
    <s v="PURCHASE"/>
    <s v="Trade Account - Tier 3"/>
    <n v="45137"/>
    <n v="3"/>
    <n v="3.0585"/>
    <n v="3"/>
    <n v="3"/>
    <m/>
    <m/>
    <n v="0"/>
    <x v="1"/>
  </r>
  <r>
    <x v="1"/>
    <x v="1526"/>
    <x v="1442"/>
    <s v="Active"/>
    <n v="84616"/>
    <s v="LOCKED"/>
    <s v="PURCHASE"/>
    <s v="Trade Account - Tier 3"/>
    <n v="45136"/>
    <n v="213.32"/>
    <n v="217.47973999999999"/>
    <n v="213.32"/>
    <n v="213.32"/>
    <n v="45169"/>
    <n v="45169"/>
    <n v="1"/>
    <x v="6"/>
  </r>
  <r>
    <x v="1"/>
    <x v="1360"/>
    <x v="1287"/>
    <s v="Active"/>
    <n v="84619"/>
    <s v="Active"/>
    <s v="INVOICE"/>
    <s v="Trade Account - Tier 3"/>
    <n v="45137"/>
    <n v="542.64"/>
    <n v="553.22148000000004"/>
    <n v="542.64"/>
    <n v="452.2"/>
    <n v="45160"/>
    <m/>
    <n v="0"/>
    <x v="1"/>
  </r>
  <r>
    <x v="1"/>
    <x v="1552"/>
    <x v="1466"/>
    <s v="Active"/>
    <n v="84620"/>
    <s v="Active"/>
    <s v="PURCHASE"/>
    <s v="Trade Account - Tier 3"/>
    <n v="45137"/>
    <n v="12.43"/>
    <n v="12.672385"/>
    <n v="12.43"/>
    <n v="12.43"/>
    <m/>
    <m/>
    <n v="0"/>
    <x v="1"/>
  </r>
  <r>
    <x v="1"/>
    <x v="1225"/>
    <x v="1163"/>
    <s v="Active"/>
    <n v="84621"/>
    <s v="Active"/>
    <s v="PURCHASE"/>
    <s v="Trade Account - Tier 3"/>
    <n v="45137"/>
    <n v="1002.37"/>
    <n v="1021.916215"/>
    <n v="1002.37"/>
    <n v="835.3083335"/>
    <n v="45166"/>
    <m/>
    <n v="0"/>
    <x v="1"/>
  </r>
  <r>
    <x v="1"/>
    <x v="1532"/>
    <x v="1448"/>
    <s v="Active"/>
    <n v="84622"/>
    <s v="Active"/>
    <s v="INVOICE"/>
    <s v="Trade Account - Tier 3"/>
    <n v="45137"/>
    <n v="2649.96"/>
    <n v="2701.6342199999999"/>
    <n v="2649.96"/>
    <n v="2649.96"/>
    <m/>
    <m/>
    <n v="0"/>
    <x v="1"/>
  </r>
  <r>
    <x v="1"/>
    <x v="1515"/>
    <x v="1432"/>
    <s v="Active"/>
    <n v="84625"/>
    <s v="Active"/>
    <s v="PURCHASE"/>
    <s v="Trade Account - Tier 3"/>
    <n v="45137"/>
    <n v="77.849999999999994"/>
    <n v="79.368075000000005"/>
    <n v="77.849999999999994"/>
    <n v="77.849999999999994"/>
    <m/>
    <m/>
    <n v="0"/>
    <x v="1"/>
  </r>
  <r>
    <x v="1"/>
    <x v="1535"/>
    <x v="1451"/>
    <s v="Active"/>
    <n v="84627"/>
    <s v="Active"/>
    <s v="PURCHASE"/>
    <s v="Trade Account - Tier 3"/>
    <n v="45136"/>
    <n v="24.36"/>
    <n v="24.83502"/>
    <n v="24.36"/>
    <n v="24.36"/>
    <m/>
    <m/>
    <n v="0"/>
    <x v="1"/>
  </r>
  <r>
    <x v="1"/>
    <x v="1221"/>
    <x v="1159"/>
    <s v="Active"/>
    <n v="84628"/>
    <s v="Active"/>
    <s v="PURCHASE"/>
    <s v="Trade Account - Tier 3"/>
    <n v="45137"/>
    <n v="179"/>
    <n v="182.4905"/>
    <n v="179"/>
    <n v="179"/>
    <m/>
    <m/>
    <n v="0"/>
    <x v="1"/>
  </r>
  <r>
    <x v="1"/>
    <x v="1168"/>
    <x v="1112"/>
    <s v="Active"/>
    <n v="84641"/>
    <s v="Active"/>
    <s v="PURCHASE"/>
    <s v="Trade Account - Tier 3"/>
    <n v="45137"/>
    <n v="19.100000000000001"/>
    <n v="19.472449999999998"/>
    <n v="19.100000000000001"/>
    <n v="19.100000000000001"/>
    <m/>
    <m/>
    <n v="0"/>
    <x v="1"/>
  </r>
  <r>
    <x v="1"/>
    <x v="1533"/>
    <x v="1449"/>
    <s v="Active"/>
    <n v="84647"/>
    <s v="Active"/>
    <s v="PURCHASE"/>
    <s v="Trade Account - Tier 3"/>
    <n v="45137"/>
    <n v="768.11"/>
    <n v="783.08814500000005"/>
    <n v="768.11"/>
    <n v="768.11"/>
    <m/>
    <m/>
    <n v="0"/>
    <x v="1"/>
  </r>
  <r>
    <x v="1"/>
    <x v="1533"/>
    <x v="1449"/>
    <s v="Active"/>
    <n v="84648"/>
    <s v="Active"/>
    <s v="PURCHASE"/>
    <s v="Trade Account - Tier 3"/>
    <n v="45137"/>
    <n v="2214.42"/>
    <n v="2257.6011899999999"/>
    <n v="2214.42"/>
    <n v="2214.42"/>
    <m/>
    <m/>
    <n v="0"/>
    <x v="1"/>
  </r>
  <r>
    <x v="1"/>
    <x v="1446"/>
    <x v="1365"/>
    <s v="Active"/>
    <n v="84655"/>
    <s v="Active"/>
    <s v="PURCHASE"/>
    <s v="Trade Account - Tier 3"/>
    <n v="45137"/>
    <n v="22.9"/>
    <n v="23.346550000000001"/>
    <n v="22.9"/>
    <n v="22.9"/>
    <m/>
    <m/>
    <n v="0"/>
    <x v="1"/>
  </r>
  <r>
    <x v="1"/>
    <x v="1596"/>
    <x v="1506"/>
    <s v="Active"/>
    <n v="84658"/>
    <s v="Active"/>
    <s v="INVOICE"/>
    <s v="Trade Account - Tier 3"/>
    <n v="45138"/>
    <n v="715"/>
    <n v="728.9425"/>
    <n v="715"/>
    <n v="595.83333300000004"/>
    <n v="45162"/>
    <m/>
    <n v="0"/>
    <x v="1"/>
  </r>
  <r>
    <x v="1"/>
    <x v="1596"/>
    <x v="1506"/>
    <s v="Active"/>
    <n v="84659"/>
    <s v="Active"/>
    <s v="INVOICE"/>
    <s v="Trade Account - Tier 3"/>
    <n v="45138"/>
    <n v="715"/>
    <n v="728.9425"/>
    <n v="715"/>
    <n v="595.83333300000004"/>
    <n v="45162"/>
    <m/>
    <n v="0"/>
    <x v="1"/>
  </r>
  <r>
    <x v="1"/>
    <x v="1524"/>
    <x v="644"/>
    <s v="Active"/>
    <n v="84660"/>
    <s v="Active"/>
    <s v="INVOICE"/>
    <s v="Trade Account - Tier 3"/>
    <n v="45138"/>
    <n v="450"/>
    <n v="458.77499999999998"/>
    <n v="450"/>
    <n v="450"/>
    <m/>
    <m/>
    <n v="0"/>
    <x v="1"/>
  </r>
  <r>
    <x v="1"/>
    <x v="1409"/>
    <x v="1333"/>
    <s v="Active"/>
    <n v="84665"/>
    <s v="Active"/>
    <s v="PURCHASE"/>
    <s v="Trade Account - Tier 3"/>
    <n v="45137"/>
    <n v="137.5"/>
    <n v="140.18125000000001"/>
    <n v="137.5"/>
    <n v="137.5"/>
    <m/>
    <m/>
    <n v="0"/>
    <x v="1"/>
  </r>
  <r>
    <x v="1"/>
    <x v="1409"/>
    <x v="1333"/>
    <s v="Active"/>
    <n v="84666"/>
    <s v="Active"/>
    <s v="PURCHASE"/>
    <s v="Trade Account - Tier 3"/>
    <n v="45137"/>
    <n v="323.5"/>
    <n v="329.80824999999999"/>
    <n v="323.5"/>
    <n v="323.5"/>
    <m/>
    <m/>
    <n v="0"/>
    <x v="1"/>
  </r>
  <r>
    <x v="1"/>
    <x v="1539"/>
    <x v="1454"/>
    <s v="Active"/>
    <n v="84667"/>
    <s v="Active"/>
    <s v="INVOICE"/>
    <s v="Trade Account - Tier 3"/>
    <n v="45138"/>
    <n v="10000"/>
    <n v="10195"/>
    <n v="10000"/>
    <n v="10000"/>
    <m/>
    <m/>
    <n v="0"/>
    <x v="1"/>
  </r>
  <r>
    <x v="1"/>
    <x v="1606"/>
    <x v="1516"/>
    <s v="Recovery"/>
    <n v="84669"/>
    <s v="LOCKED"/>
    <s v="PURCHASE"/>
    <s v="Trade Account - Tier 3"/>
    <n v="45137"/>
    <n v="340"/>
    <n v="346.63"/>
    <n v="340"/>
    <n v="340"/>
    <n v="45160"/>
    <n v="45160"/>
    <n v="10"/>
    <x v="6"/>
  </r>
  <r>
    <x v="1"/>
    <x v="1535"/>
    <x v="1451"/>
    <s v="Active"/>
    <n v="84672"/>
    <s v="Active"/>
    <s v="PURCHASE"/>
    <s v="Trade Account - Tier 3"/>
    <n v="45137"/>
    <n v="136.07"/>
    <n v="138.723365"/>
    <n v="136.07"/>
    <n v="136.07"/>
    <m/>
    <m/>
    <n v="0"/>
    <x v="1"/>
  </r>
  <r>
    <x v="1"/>
    <x v="1202"/>
    <x v="1142"/>
    <s v="Active"/>
    <n v="84673"/>
    <s v="Active"/>
    <s v="PURCHASE"/>
    <s v="Trade Account - Tier 3"/>
    <n v="45137"/>
    <n v="2500"/>
    <n v="2548.75"/>
    <n v="2500"/>
    <n v="2307.6923080000001"/>
    <n v="45158"/>
    <m/>
    <n v="0"/>
    <x v="1"/>
  </r>
  <r>
    <x v="1"/>
    <x v="1607"/>
    <x v="1517"/>
    <s v="Active"/>
    <n v="84681"/>
    <s v="Active"/>
    <s v="PURCHASE"/>
    <s v="Trade Account - Tier 3"/>
    <n v="45138"/>
    <n v="1705"/>
    <n v="1738.2474999999999"/>
    <n v="1705"/>
    <n v="1705"/>
    <m/>
    <m/>
    <n v="0"/>
    <x v="1"/>
  </r>
  <r>
    <x v="1"/>
    <x v="1535"/>
    <x v="1451"/>
    <s v="Active"/>
    <n v="84682"/>
    <s v="Active"/>
    <s v="PURCHASE"/>
    <s v="Trade Account - Tier 3"/>
    <n v="45138"/>
    <n v="30.3"/>
    <n v="30.89085"/>
    <n v="30.3"/>
    <n v="30.3"/>
    <m/>
    <m/>
    <n v="0"/>
    <x v="1"/>
  </r>
  <r>
    <x v="1"/>
    <x v="1479"/>
    <x v="1398"/>
    <s v="Recovery"/>
    <n v="84686"/>
    <s v="Active"/>
    <s v="PURCHASE"/>
    <s v="Trade Account - Tier 3"/>
    <n v="45138"/>
    <n v="429.6"/>
    <n v="437.97719999999998"/>
    <n v="429.6"/>
    <n v="429.6"/>
    <m/>
    <m/>
    <n v="0"/>
    <x v="1"/>
  </r>
  <r>
    <x v="1"/>
    <x v="1580"/>
    <x v="1491"/>
    <s v="Active"/>
    <n v="84688"/>
    <s v="Active"/>
    <s v="INVOICE"/>
    <s v="Trade Account - Tier 3"/>
    <n v="45138"/>
    <n v="2155"/>
    <n v="2197.0225"/>
    <n v="2155"/>
    <n v="1795.833333"/>
    <n v="45152"/>
    <m/>
    <n v="0"/>
    <x v="1"/>
  </r>
  <r>
    <x v="1"/>
    <x v="1446"/>
    <x v="1365"/>
    <s v="Active"/>
    <n v="84689"/>
    <s v="Active"/>
    <s v="PURCHASE"/>
    <s v="Trade Account - Tier 3"/>
    <n v="45138"/>
    <n v="190.8"/>
    <n v="194.5206"/>
    <n v="190.8"/>
    <n v="190.8"/>
    <m/>
    <m/>
    <n v="0"/>
    <x v="1"/>
  </r>
  <r>
    <x v="1"/>
    <x v="1426"/>
    <x v="1347"/>
    <s v="Active"/>
    <n v="84690"/>
    <s v="Active"/>
    <s v="PURCHASE"/>
    <s v="Trade Account - Tier 3"/>
    <n v="45138"/>
    <n v="580"/>
    <n v="591.30999999999995"/>
    <n v="580"/>
    <n v="580"/>
    <m/>
    <m/>
    <n v="0"/>
    <x v="1"/>
  </r>
  <r>
    <x v="1"/>
    <x v="1579"/>
    <x v="1490"/>
    <s v="Active"/>
    <n v="84693"/>
    <s v="LOCKED"/>
    <s v="PURCHASE"/>
    <s v="Trade Account - Tier 3"/>
    <n v="45138"/>
    <n v="240.81"/>
    <n v="245.50579500000001"/>
    <n v="240.81"/>
    <n v="240.81"/>
    <n v="45163"/>
    <n v="45163"/>
    <n v="7"/>
    <x v="6"/>
  </r>
  <r>
    <x v="1"/>
    <x v="1588"/>
    <x v="1498"/>
    <s v="Active"/>
    <n v="84694"/>
    <s v="LOCKED"/>
    <s v="PURCHASE"/>
    <s v="Trade Account - Tier 3"/>
    <n v="45138"/>
    <n v="622.6"/>
    <n v="634.74069999999995"/>
    <n v="622.6"/>
    <n v="622.6"/>
    <n v="45168"/>
    <n v="45168"/>
    <n v="2"/>
    <x v="6"/>
  </r>
  <r>
    <x v="1"/>
    <x v="1535"/>
    <x v="1451"/>
    <s v="Active"/>
    <n v="84695"/>
    <s v="Active"/>
    <s v="PURCHASE"/>
    <s v="Trade Account - Tier 3"/>
    <n v="45138"/>
    <n v="5.7"/>
    <n v="5.8111499999999996"/>
    <n v="5.7"/>
    <n v="5.7"/>
    <m/>
    <m/>
    <n v="0"/>
    <x v="1"/>
  </r>
  <r>
    <x v="1"/>
    <x v="1537"/>
    <x v="5"/>
    <s v="Active"/>
    <n v="84697"/>
    <s v="Active"/>
    <s v="PURCHASE"/>
    <s v="Trade Account - Tier 3"/>
    <n v="45138"/>
    <n v="226.7"/>
    <n v="231.12065000000001"/>
    <n v="226.7"/>
    <n v="226.7"/>
    <m/>
    <m/>
    <n v="0"/>
    <x v="1"/>
  </r>
  <r>
    <x v="1"/>
    <x v="1118"/>
    <x v="1067"/>
    <s v="Active"/>
    <n v="84702"/>
    <s v="Active"/>
    <s v="PURCHASE"/>
    <s v="Trade Account - Tier 3"/>
    <n v="45138"/>
    <n v="2020"/>
    <n v="2059.39"/>
    <n v="2020"/>
    <n v="2020"/>
    <m/>
    <m/>
    <n v="0"/>
    <x v="1"/>
  </r>
  <r>
    <x v="1"/>
    <x v="1387"/>
    <x v="1311"/>
    <s v="Active"/>
    <n v="84706"/>
    <s v="Active"/>
    <s v="PURCHASE"/>
    <s v="Trade Account - Tier 3"/>
    <n v="45138"/>
    <n v="385"/>
    <n v="392.50749999999999"/>
    <n v="385"/>
    <n v="385"/>
    <m/>
    <m/>
    <n v="0"/>
    <x v="1"/>
  </r>
  <r>
    <x v="1"/>
    <x v="1309"/>
    <x v="1239"/>
    <s v="Active"/>
    <n v="84708"/>
    <s v="Active"/>
    <s v="PURCHASE"/>
    <s v="Trade Account - Tier 3"/>
    <n v="45138"/>
    <n v="126.82"/>
    <n v="129.29299"/>
    <n v="126.82"/>
    <n v="126.82"/>
    <m/>
    <m/>
    <n v="0"/>
    <x v="1"/>
  </r>
  <r>
    <x v="1"/>
    <x v="1118"/>
    <x v="1067"/>
    <s v="Active"/>
    <n v="84709"/>
    <s v="Active"/>
    <s v="PURCHASE"/>
    <s v="Trade Account - Tier 3"/>
    <n v="45138"/>
    <n v="151"/>
    <n v="153.94450000000001"/>
    <n v="151"/>
    <n v="151"/>
    <m/>
    <m/>
    <n v="0"/>
    <x v="1"/>
  </r>
  <r>
    <x v="1"/>
    <x v="1061"/>
    <x v="1020"/>
    <s v="Recovery"/>
    <n v="84711"/>
    <s v="Active"/>
    <s v="PURCHASE"/>
    <s v="Trade Account - Tier 3"/>
    <n v="45138"/>
    <n v="41.98"/>
    <n v="42.798609999999996"/>
    <n v="41.98"/>
    <n v="41.98"/>
    <m/>
    <m/>
    <n v="0"/>
    <x v="1"/>
  </r>
  <r>
    <x v="1"/>
    <x v="1426"/>
    <x v="1347"/>
    <s v="Active"/>
    <n v="84725"/>
    <s v="Active"/>
    <s v="PURCHASE"/>
    <s v="Trade Account - Tier 3"/>
    <n v="45138"/>
    <n v="3219.97"/>
    <n v="3282.759415"/>
    <n v="3219.97"/>
    <n v="3219.97"/>
    <m/>
    <m/>
    <n v="0"/>
    <x v="1"/>
  </r>
  <r>
    <x v="1"/>
    <x v="1345"/>
    <x v="1272"/>
    <s v="Active"/>
    <n v="84729"/>
    <s v="Active"/>
    <s v="PURCHASE"/>
    <s v="Trade Account - Tier 3"/>
    <n v="45138"/>
    <n v="34"/>
    <n v="34.662999999999997"/>
    <n v="34"/>
    <n v="34"/>
    <m/>
    <m/>
    <n v="0"/>
    <x v="1"/>
  </r>
  <r>
    <x v="1"/>
    <x v="1606"/>
    <x v="1516"/>
    <s v="Recovery"/>
    <n v="84736"/>
    <s v="LOCKED"/>
    <s v="PURCHASE"/>
    <s v="Trade Account - Tier 3"/>
    <n v="45138"/>
    <n v="2153.9699999999998"/>
    <n v="2195.9724150000002"/>
    <n v="2153.9699999999998"/>
    <n v="2153.9699999999998"/>
    <n v="45160"/>
    <n v="45160"/>
    <n v="10"/>
    <x v="6"/>
  </r>
  <r>
    <x v="1"/>
    <x v="1562"/>
    <x v="1476"/>
    <s v="Active"/>
    <n v="84737"/>
    <s v="Active"/>
    <s v="PURCHASE"/>
    <s v="Trade Account - Tier 3"/>
    <n v="45138"/>
    <n v="4714.4399999999996"/>
    <n v="4806.37158"/>
    <n v="4714.4399999999996"/>
    <n v="2357.2199999999998"/>
    <n v="45152"/>
    <m/>
    <n v="0"/>
    <x v="1"/>
  </r>
  <r>
    <x v="1"/>
    <x v="1576"/>
    <x v="1487"/>
    <s v="Active"/>
    <n v="84744"/>
    <s v="LOCKED"/>
    <s v="INVOICE"/>
    <s v="Trade Account - Tier 3"/>
    <n v="45138"/>
    <n v="22424.17"/>
    <n v="22861.441320000002"/>
    <n v="22424.17"/>
    <n v="22424.17"/>
    <n v="45169"/>
    <n v="45169"/>
    <n v="1"/>
    <x v="6"/>
  </r>
  <r>
    <x v="1"/>
    <x v="1606"/>
    <x v="1516"/>
    <s v="Recovery"/>
    <n v="84745"/>
    <s v="LOCKED"/>
    <s v="PURCHASE"/>
    <s v="Trade Account - Tier 3"/>
    <n v="45138"/>
    <n v="50"/>
    <n v="50.975000000000001"/>
    <n v="50"/>
    <n v="50"/>
    <n v="45160"/>
    <n v="45160"/>
    <n v="10"/>
    <x v="6"/>
  </r>
  <r>
    <x v="1"/>
    <x v="1575"/>
    <x v="1486"/>
    <s v="Active"/>
    <n v="84747"/>
    <s v="Active"/>
    <s v="INVOICE"/>
    <s v="Trade Account - Tier 3"/>
    <n v="45138"/>
    <n v="4266.87"/>
    <n v="4350.0739649999996"/>
    <n v="4266.87"/>
    <n v="4266.87"/>
    <m/>
    <m/>
    <n v="0"/>
    <x v="1"/>
  </r>
  <r>
    <x v="1"/>
    <x v="1123"/>
    <x v="1072"/>
    <s v="Active"/>
    <n v="84749"/>
    <s v="Active"/>
    <s v="PURCHASE"/>
    <s v="Trade Account - Tier 3"/>
    <n v="45138"/>
    <n v="514.9"/>
    <n v="524.94055000000003"/>
    <n v="514.9"/>
    <n v="514.9"/>
    <m/>
    <m/>
    <n v="0"/>
    <x v="1"/>
  </r>
  <r>
    <x v="1"/>
    <x v="1425"/>
    <x v="1346"/>
    <s v="Active"/>
    <n v="84752"/>
    <s v="Active"/>
    <s v="INVOICE"/>
    <s v="Trade Account - Tier 3"/>
    <n v="45138"/>
    <n v="4086.2"/>
    <n v="4165.8809000000001"/>
    <n v="4086.2"/>
    <n v="4086.2"/>
    <m/>
    <m/>
    <n v="0"/>
    <x v="1"/>
  </r>
  <r>
    <x v="1"/>
    <x v="1574"/>
    <x v="1485"/>
    <s v="Active"/>
    <n v="84757"/>
    <s v="Active"/>
    <s v="PURCHASE"/>
    <s v="Trade Account - Tier 3"/>
    <n v="45138"/>
    <n v="1060.8499999999999"/>
    <n v="1081.5365750000001"/>
    <n v="1060.8499999999999"/>
    <n v="884.04166650000002"/>
    <n v="45152"/>
    <m/>
    <n v="0"/>
    <x v="1"/>
  </r>
  <r>
    <x v="1"/>
    <x v="1606"/>
    <x v="1516"/>
    <s v="Recovery"/>
    <n v="84760"/>
    <s v="LOCKED"/>
    <s v="PURCHASE"/>
    <s v="Trade Account - Tier 3"/>
    <n v="45138"/>
    <n v="160"/>
    <n v="163.12"/>
    <n v="160"/>
    <n v="160"/>
    <n v="45160"/>
    <n v="45160"/>
    <n v="10"/>
    <x v="6"/>
  </r>
  <r>
    <x v="1"/>
    <x v="1574"/>
    <x v="1485"/>
    <s v="Active"/>
    <n v="84761"/>
    <s v="Active"/>
    <s v="PURCHASE"/>
    <s v="Trade Account - Tier 3"/>
    <n v="45138"/>
    <n v="37.799999999999997"/>
    <n v="38.537100000000002"/>
    <n v="37.799999999999997"/>
    <n v="31.5"/>
    <n v="45152"/>
    <m/>
    <n v="0"/>
    <x v="1"/>
  </r>
  <r>
    <x v="1"/>
    <x v="1535"/>
    <x v="1451"/>
    <s v="Active"/>
    <n v="84763"/>
    <s v="Active"/>
    <s v="PURCHASE"/>
    <s v="Trade Account - Tier 3"/>
    <n v="45138"/>
    <n v="66.510000000000005"/>
    <n v="67.806944999999999"/>
    <n v="66.510000000000005"/>
    <n v="66.510000000000005"/>
    <m/>
    <m/>
    <n v="0"/>
    <x v="1"/>
  </r>
  <r>
    <x v="1"/>
    <x v="1415"/>
    <x v="1338"/>
    <s v="Active"/>
    <n v="84767"/>
    <s v="Active"/>
    <s v="PURCHASE"/>
    <s v="Trade Account - Tier 3"/>
    <n v="45138"/>
    <n v="35.31"/>
    <n v="35.998545"/>
    <n v="35.31"/>
    <n v="35.31"/>
    <m/>
    <m/>
    <n v="0"/>
    <x v="1"/>
  </r>
  <r>
    <x v="1"/>
    <x v="1317"/>
    <x v="1246"/>
    <s v="Active"/>
    <n v="84785"/>
    <s v="Active"/>
    <s v="PURCHASE"/>
    <s v="Trade Account - Tier 3"/>
    <n v="45138"/>
    <n v="7715.38"/>
    <n v="7865.8299100000004"/>
    <n v="7715.38"/>
    <n v="7715.38"/>
    <m/>
    <m/>
    <n v="0"/>
    <x v="1"/>
  </r>
  <r>
    <x v="1"/>
    <x v="1470"/>
    <x v="1389"/>
    <s v="Active"/>
    <n v="84798"/>
    <s v="LOCKED"/>
    <s v="PURCHASE"/>
    <s v="Trade Account - Tier 3"/>
    <n v="45138"/>
    <n v="26.28"/>
    <n v="26.792459999999998"/>
    <n v="26.28"/>
    <n v="26.28"/>
    <n v="45167"/>
    <n v="45167"/>
    <n v="3"/>
    <x v="6"/>
  </r>
  <r>
    <x v="1"/>
    <x v="1243"/>
    <x v="1181"/>
    <s v="Active"/>
    <n v="84799"/>
    <s v="Active"/>
    <s v="INVOICE"/>
    <s v="Trade Account - Tier 3"/>
    <n v="45138"/>
    <n v="1296.45"/>
    <n v="1321.730775"/>
    <n v="1296.45"/>
    <n v="1080.375"/>
    <n v="45152"/>
    <m/>
    <n v="0"/>
    <x v="1"/>
  </r>
  <r>
    <x v="1"/>
    <x v="1445"/>
    <x v="1364"/>
    <s v="Active"/>
    <n v="84800"/>
    <s v="Active"/>
    <s v="INVOICE"/>
    <s v="Trade Account - Tier 3"/>
    <n v="45138"/>
    <n v="200"/>
    <n v="203.9"/>
    <n v="200"/>
    <n v="200"/>
    <m/>
    <m/>
    <n v="0"/>
    <x v="1"/>
  </r>
  <r>
    <x v="1"/>
    <x v="1243"/>
    <x v="1181"/>
    <s v="Active"/>
    <n v="84801"/>
    <s v="Active"/>
    <s v="INVOICE"/>
    <s v="Trade Account - Tier 3"/>
    <n v="45138"/>
    <n v="1375.2"/>
    <n v="1402.0164"/>
    <n v="1375.2"/>
    <n v="1146"/>
    <n v="45152"/>
    <m/>
    <n v="0"/>
    <x v="1"/>
  </r>
  <r>
    <x v="1"/>
    <x v="1608"/>
    <x v="1518"/>
    <s v="Recovery"/>
    <n v="84802"/>
    <s v="Active"/>
    <s v="PURCHASE"/>
    <s v="Trade Account - Tier 3"/>
    <n v="45138"/>
    <n v="9800"/>
    <n v="9991.1"/>
    <n v="9800"/>
    <n v="6407.6923070000003"/>
    <n v="45167"/>
    <n v="45167"/>
    <n v="3"/>
    <x v="6"/>
  </r>
  <r>
    <x v="1"/>
    <x v="1515"/>
    <x v="1432"/>
    <s v="Active"/>
    <n v="84805"/>
    <s v="Active"/>
    <s v="PURCHASE"/>
    <s v="Trade Account - Tier 3"/>
    <n v="45138"/>
    <n v="250"/>
    <n v="254.875"/>
    <n v="250"/>
    <n v="250"/>
    <m/>
    <m/>
    <n v="0"/>
    <x v="1"/>
  </r>
  <r>
    <x v="1"/>
    <x v="1253"/>
    <x v="1191"/>
    <s v="Active"/>
    <n v="84810"/>
    <s v="Active"/>
    <s v="PURCHASE"/>
    <s v="Trade Account - Tier 3"/>
    <n v="45138"/>
    <n v="63.43"/>
    <n v="64.666884999999994"/>
    <n v="63.43"/>
    <n v="63.43"/>
    <m/>
    <m/>
    <n v="0"/>
    <x v="1"/>
  </r>
  <r>
    <x v="1"/>
    <x v="1608"/>
    <x v="1518"/>
    <s v="Recovery"/>
    <n v="84813"/>
    <s v="Active"/>
    <s v="INVOICE"/>
    <s v="Trade Account - Tier 3"/>
    <n v="45138"/>
    <n v="26484.48"/>
    <n v="27000.927360000001"/>
    <n v="26484.48"/>
    <n v="17316.775389999999"/>
    <n v="45167"/>
    <n v="45167"/>
    <n v="3"/>
    <x v="6"/>
  </r>
  <r>
    <x v="1"/>
    <x v="1609"/>
    <x v="1519"/>
    <s v="Active"/>
    <n v="84836"/>
    <s v="Active"/>
    <s v="INVOICE"/>
    <s v="Trade Account - Tier 3"/>
    <n v="45139"/>
    <n v="2625.18"/>
    <n v="2676.3710099999998"/>
    <n v="2625.18"/>
    <n v="2625.18"/>
    <m/>
    <m/>
    <n v="0"/>
    <x v="1"/>
  </r>
  <r>
    <x v="1"/>
    <x v="1095"/>
    <x v="1046"/>
    <s v="Active"/>
    <n v="84838"/>
    <s v="Active"/>
    <s v="INVOICE"/>
    <s v="Trade Account - Tier 3"/>
    <n v="45139"/>
    <n v="4200"/>
    <n v="4281.8999999999996"/>
    <n v="4200"/>
    <n v="4200"/>
    <m/>
    <m/>
    <n v="0"/>
    <x v="1"/>
  </r>
  <r>
    <x v="1"/>
    <x v="1084"/>
    <x v="883"/>
    <s v="Active"/>
    <n v="84846"/>
    <s v="LOCKED"/>
    <s v="PURCHASE"/>
    <s v="Trade Account - Tier 3"/>
    <n v="45138"/>
    <n v="57.95"/>
    <n v="59.080024999999999"/>
    <n v="57.95"/>
    <n v="57.95"/>
    <n v="45169"/>
    <n v="45169"/>
    <n v="1"/>
    <x v="6"/>
  </r>
  <r>
    <x v="1"/>
    <x v="1606"/>
    <x v="1516"/>
    <s v="Recovery"/>
    <n v="84847"/>
    <s v="LOCKED"/>
    <s v="PURCHASE"/>
    <s v="Trade Account - Tier 3"/>
    <n v="45138"/>
    <n v="500"/>
    <n v="509.75"/>
    <n v="500"/>
    <n v="500"/>
    <n v="45160"/>
    <n v="45160"/>
    <n v="10"/>
    <x v="6"/>
  </r>
  <r>
    <x v="1"/>
    <x v="1552"/>
    <x v="1466"/>
    <s v="Active"/>
    <n v="84849"/>
    <s v="Active"/>
    <s v="PURCHASE"/>
    <s v="Trade Account - Tier 3"/>
    <n v="45138"/>
    <n v="812.9"/>
    <n v="828.75154999999995"/>
    <n v="812.9"/>
    <n v="812.9"/>
    <m/>
    <m/>
    <n v="0"/>
    <x v="1"/>
  </r>
  <r>
    <x v="1"/>
    <x v="1173"/>
    <x v="1117"/>
    <s v="Active"/>
    <n v="84850"/>
    <s v="LOCKED"/>
    <s v="INVOICE"/>
    <s v="Trade Account - Tier 3"/>
    <n v="45139"/>
    <n v="2000"/>
    <n v="2039"/>
    <n v="2000"/>
    <n v="1769.230769"/>
    <n v="45168"/>
    <n v="45168"/>
    <n v="2"/>
    <x v="6"/>
  </r>
  <r>
    <x v="1"/>
    <x v="1503"/>
    <x v="1421"/>
    <s v="Active"/>
    <n v="84852"/>
    <s v="Active"/>
    <s v="INVOICE"/>
    <s v="Trade Account - Tier 3"/>
    <n v="45139"/>
    <n v="814.94"/>
    <n v="830.83132999999998"/>
    <n v="814.94"/>
    <n v="814.94"/>
    <m/>
    <m/>
    <n v="0"/>
    <x v="1"/>
  </r>
  <r>
    <x v="1"/>
    <x v="1409"/>
    <x v="1333"/>
    <s v="Active"/>
    <n v="84854"/>
    <s v="Active"/>
    <s v="PURCHASE"/>
    <s v="Trade Account - Tier 3"/>
    <n v="45138"/>
    <n v="99"/>
    <n v="100.93049999999999"/>
    <n v="99"/>
    <n v="99"/>
    <m/>
    <m/>
    <n v="0"/>
    <x v="1"/>
  </r>
  <r>
    <x v="1"/>
    <x v="1409"/>
    <x v="1333"/>
    <s v="Active"/>
    <n v="84855"/>
    <s v="Active"/>
    <s v="PURCHASE"/>
    <s v="Trade Account - Tier 3"/>
    <n v="45138"/>
    <n v="38"/>
    <n v="38.741"/>
    <n v="38"/>
    <n v="38"/>
    <m/>
    <m/>
    <n v="0"/>
    <x v="1"/>
  </r>
  <r>
    <x v="1"/>
    <x v="1345"/>
    <x v="1272"/>
    <s v="Active"/>
    <n v="84856"/>
    <s v="Active"/>
    <s v="PURCHASE"/>
    <s v="Trade Account - Tier 3"/>
    <n v="45138"/>
    <n v="14.49"/>
    <n v="14.772555000000001"/>
    <n v="14.49"/>
    <n v="14.49"/>
    <m/>
    <m/>
    <n v="0"/>
    <x v="1"/>
  </r>
  <r>
    <x v="1"/>
    <x v="1593"/>
    <x v="1503"/>
    <s v="Active"/>
    <n v="84857"/>
    <s v="Active"/>
    <s v="PURCHASE"/>
    <s v="Trade Account - Tier 3"/>
    <n v="45138"/>
    <n v="119"/>
    <n v="121.3205"/>
    <n v="119"/>
    <n v="79.333332999999996"/>
    <n v="45166"/>
    <m/>
    <n v="0"/>
    <x v="1"/>
  </r>
  <r>
    <x v="1"/>
    <x v="1168"/>
    <x v="1112"/>
    <s v="Active"/>
    <n v="84859"/>
    <s v="Active"/>
    <s v="PURCHASE"/>
    <s v="Trade Account - Tier 3"/>
    <n v="45138"/>
    <n v="12.45"/>
    <n v="12.692774999999999"/>
    <n v="12.45"/>
    <n v="12.45"/>
    <m/>
    <m/>
    <n v="0"/>
    <x v="1"/>
  </r>
  <r>
    <x v="1"/>
    <x v="1253"/>
    <x v="1191"/>
    <s v="Active"/>
    <n v="84862"/>
    <s v="Active"/>
    <s v="PURCHASE"/>
    <s v="Trade Account - Tier 3"/>
    <n v="45138"/>
    <n v="6"/>
    <n v="6.117"/>
    <n v="6"/>
    <n v="6"/>
    <m/>
    <m/>
    <n v="0"/>
    <x v="1"/>
  </r>
  <r>
    <x v="1"/>
    <x v="1463"/>
    <x v="1382"/>
    <s v="Active"/>
    <n v="84865"/>
    <s v="Active"/>
    <s v="PURCHASE"/>
    <s v="Trade Account - Tier 3"/>
    <n v="45138"/>
    <n v="1977.69"/>
    <n v="2016.2549550000001"/>
    <n v="1977.69"/>
    <n v="1977.69"/>
    <m/>
    <m/>
    <n v="0"/>
    <x v="1"/>
  </r>
  <r>
    <x v="1"/>
    <x v="1409"/>
    <x v="1333"/>
    <s v="Active"/>
    <n v="84867"/>
    <s v="Active"/>
    <s v="PURCHASE"/>
    <s v="Trade Account - Tier 3"/>
    <n v="45138"/>
    <n v="323.5"/>
    <n v="329.80824999999999"/>
    <n v="323.5"/>
    <n v="323.5"/>
    <m/>
    <m/>
    <n v="0"/>
    <x v="1"/>
  </r>
  <r>
    <x v="1"/>
    <x v="1146"/>
    <x v="1092"/>
    <s v="Active"/>
    <n v="84869"/>
    <s v="Active"/>
    <s v="PURCHASE"/>
    <s v="Trade Account - Tier 3"/>
    <n v="45138"/>
    <n v="1548.8"/>
    <n v="1579.0016000000001"/>
    <n v="1548.8"/>
    <n v="1548.8"/>
    <m/>
    <m/>
    <n v="0"/>
    <x v="1"/>
  </r>
  <r>
    <x v="1"/>
    <x v="1135"/>
    <x v="1083"/>
    <s v="Active"/>
    <n v="84870"/>
    <s v="Active"/>
    <s v="INVOICE"/>
    <s v="Trade Account - Tier 3"/>
    <n v="45139"/>
    <n v="7000"/>
    <n v="7136.5"/>
    <n v="7000"/>
    <n v="7000"/>
    <m/>
    <m/>
    <n v="0"/>
    <x v="1"/>
  </r>
  <r>
    <x v="1"/>
    <x v="1409"/>
    <x v="1333"/>
    <s v="Active"/>
    <n v="84871"/>
    <s v="Active"/>
    <s v="INVOICE"/>
    <s v="Trade Account - Tier 3"/>
    <n v="45139"/>
    <n v="1607.2"/>
    <n v="1638.5404000000001"/>
    <n v="1607.2"/>
    <n v="1607.2"/>
    <m/>
    <m/>
    <n v="0"/>
    <x v="1"/>
  </r>
  <r>
    <x v="1"/>
    <x v="1345"/>
    <x v="1272"/>
    <s v="Active"/>
    <n v="84874"/>
    <s v="Active"/>
    <s v="PURCHASE"/>
    <s v="Trade Account - Tier 3"/>
    <n v="45139"/>
    <n v="115.01"/>
    <n v="117.252695"/>
    <n v="115.01"/>
    <n v="115.01"/>
    <m/>
    <m/>
    <n v="0"/>
    <x v="1"/>
  </r>
  <r>
    <x v="1"/>
    <x v="1535"/>
    <x v="1451"/>
    <s v="Active"/>
    <n v="84875"/>
    <s v="Active"/>
    <s v="PURCHASE"/>
    <s v="Trade Account - Tier 3"/>
    <n v="45139"/>
    <n v="1417"/>
    <n v="1444.6315"/>
    <n v="1417"/>
    <n v="1417"/>
    <m/>
    <m/>
    <n v="0"/>
    <x v="1"/>
  </r>
  <r>
    <x v="1"/>
    <x v="1610"/>
    <x v="1520"/>
    <s v="Active"/>
    <n v="84876"/>
    <s v="Active"/>
    <s v="PURCHASE"/>
    <s v="Trade Account - Tier 3"/>
    <n v="45139"/>
    <n v="632.41"/>
    <n v="644.74199499999997"/>
    <n v="632.41"/>
    <n v="632.41"/>
    <m/>
    <m/>
    <n v="0"/>
    <x v="1"/>
  </r>
  <r>
    <x v="1"/>
    <x v="1388"/>
    <x v="1312"/>
    <s v="Active"/>
    <n v="84877"/>
    <s v="Active"/>
    <s v="PURCHASE"/>
    <s v="Trade Account - Tier 3"/>
    <n v="45139"/>
    <n v="193.9"/>
    <n v="197.68105"/>
    <n v="193.9"/>
    <n v="193.9"/>
    <m/>
    <m/>
    <n v="0"/>
    <x v="1"/>
  </r>
  <r>
    <x v="1"/>
    <x v="1428"/>
    <x v="1349"/>
    <s v="Active"/>
    <n v="84880"/>
    <s v="Active"/>
    <s v="INVOICE"/>
    <s v="Trade Account - Tier 3"/>
    <n v="45139"/>
    <n v="2416.7800000000002"/>
    <n v="2463.9072099999998"/>
    <n v="2416.7800000000002"/>
    <n v="2416.7800000000002"/>
    <m/>
    <m/>
    <n v="0"/>
    <x v="1"/>
  </r>
  <r>
    <x v="1"/>
    <x v="1611"/>
    <x v="1521"/>
    <s v="Active"/>
    <n v="84881"/>
    <s v="Active"/>
    <s v="PURCHASE"/>
    <s v="Trade Account - Tier 3"/>
    <n v="45139"/>
    <n v="51.16"/>
    <n v="52.157620000000001"/>
    <n v="51.16"/>
    <n v="51.16"/>
    <m/>
    <m/>
    <n v="0"/>
    <x v="1"/>
  </r>
  <r>
    <x v="1"/>
    <x v="1354"/>
    <x v="1281"/>
    <s v="Active"/>
    <n v="84882"/>
    <s v="Active"/>
    <s v="PURCHASE"/>
    <s v="Trade Account - Tier 3"/>
    <n v="45139"/>
    <n v="71.290000000000006"/>
    <n v="72.680154999999999"/>
    <n v="71.290000000000006"/>
    <n v="71.290000000000006"/>
    <m/>
    <m/>
    <n v="0"/>
    <x v="1"/>
  </r>
  <r>
    <x v="1"/>
    <x v="1574"/>
    <x v="1485"/>
    <s v="Active"/>
    <n v="84883"/>
    <s v="Active"/>
    <s v="PURCHASE"/>
    <s v="Trade Account - Tier 3"/>
    <n v="45139"/>
    <n v="118.67"/>
    <n v="120.984065"/>
    <n v="118.67"/>
    <n v="118.67"/>
    <m/>
    <m/>
    <n v="0"/>
    <x v="1"/>
  </r>
  <r>
    <x v="1"/>
    <x v="1612"/>
    <x v="1522"/>
    <s v="Active"/>
    <n v="84884"/>
    <s v="Active"/>
    <s v="INVOICE"/>
    <s v="Trade Account - Tier 3"/>
    <n v="45139"/>
    <n v="498.28"/>
    <n v="507.99646000000001"/>
    <n v="498.28"/>
    <n v="498.28"/>
    <m/>
    <m/>
    <n v="0"/>
    <x v="1"/>
  </r>
  <r>
    <x v="1"/>
    <x v="1535"/>
    <x v="1451"/>
    <s v="Active"/>
    <n v="84885"/>
    <s v="Active"/>
    <s v="PURCHASE"/>
    <s v="Trade Account - Tier 3"/>
    <n v="45139"/>
    <n v="560"/>
    <n v="570.91999999999996"/>
    <n v="560"/>
    <n v="560"/>
    <m/>
    <m/>
    <n v="0"/>
    <x v="1"/>
  </r>
  <r>
    <x v="1"/>
    <x v="1376"/>
    <x v="466"/>
    <s v="Active"/>
    <n v="84886"/>
    <s v="Active"/>
    <s v="PURCHASE"/>
    <s v="Trade Account - Tier 3"/>
    <n v="45139"/>
    <n v="6.12"/>
    <n v="6.2393400000000003"/>
    <n v="6.12"/>
    <n v="6.12"/>
    <m/>
    <m/>
    <n v="0"/>
    <x v="1"/>
  </r>
  <r>
    <x v="1"/>
    <x v="1613"/>
    <x v="1523"/>
    <s v="Active"/>
    <n v="84888"/>
    <s v="Active"/>
    <s v="PURCHASE"/>
    <s v="Trade Account - Tier 3"/>
    <n v="45139"/>
    <n v="232.45"/>
    <n v="236.982775"/>
    <n v="232.45"/>
    <n v="232.45"/>
    <m/>
    <m/>
    <n v="0"/>
    <x v="1"/>
  </r>
  <r>
    <x v="1"/>
    <x v="1614"/>
    <x v="1524"/>
    <s v="Active"/>
    <n v="84889"/>
    <s v="Active"/>
    <s v="INVOICE"/>
    <s v="Trade Account - Tier 3"/>
    <n v="45139"/>
    <n v="2621.7"/>
    <n v="2672.8231500000002"/>
    <n v="2621.7"/>
    <n v="2621.7"/>
    <m/>
    <m/>
    <n v="0"/>
    <x v="1"/>
  </r>
  <r>
    <x v="1"/>
    <x v="1615"/>
    <x v="1525"/>
    <s v="Active"/>
    <n v="84891"/>
    <s v="Active"/>
    <s v="PURCHASE"/>
    <s v="Trade Account - Tier 3"/>
    <n v="45139"/>
    <n v="61.82"/>
    <n v="63.025489999999998"/>
    <n v="61.82"/>
    <n v="61.82"/>
    <m/>
    <m/>
    <n v="0"/>
    <x v="1"/>
  </r>
  <r>
    <x v="1"/>
    <x v="1476"/>
    <x v="1395"/>
    <s v="Active"/>
    <n v="84892"/>
    <s v="Active"/>
    <s v="PURCHASE"/>
    <s v="Trade Account - Tier 3"/>
    <n v="45139"/>
    <n v="5"/>
    <n v="5.0975000000000001"/>
    <n v="5"/>
    <n v="5"/>
    <m/>
    <m/>
    <n v="0"/>
    <x v="1"/>
  </r>
  <r>
    <x v="1"/>
    <x v="1616"/>
    <x v="129"/>
    <s v="Active"/>
    <n v="84893"/>
    <s v="Active"/>
    <s v="PURCHASE"/>
    <s v="Trade Account - Tier 3"/>
    <n v="45139"/>
    <n v="20"/>
    <n v="20.39"/>
    <n v="20"/>
    <n v="20"/>
    <m/>
    <m/>
    <n v="0"/>
    <x v="1"/>
  </r>
  <r>
    <x v="1"/>
    <x v="1412"/>
    <x v="1335"/>
    <s v="Active"/>
    <n v="84894"/>
    <s v="Active"/>
    <s v="PURCHASE"/>
    <s v="Trade Account - Tier 3"/>
    <n v="45139"/>
    <n v="383.9"/>
    <n v="391.38605000000001"/>
    <n v="383.9"/>
    <n v="383.9"/>
    <m/>
    <m/>
    <n v="0"/>
    <x v="1"/>
  </r>
  <r>
    <x v="1"/>
    <x v="1616"/>
    <x v="129"/>
    <s v="Active"/>
    <n v="84895"/>
    <s v="Active"/>
    <s v="PURCHASE"/>
    <s v="Trade Account - Tier 3"/>
    <n v="45139"/>
    <n v="19.98"/>
    <n v="20.369610000000002"/>
    <n v="19.98"/>
    <n v="19.98"/>
    <m/>
    <m/>
    <n v="0"/>
    <x v="1"/>
  </r>
  <r>
    <x v="1"/>
    <x v="1420"/>
    <x v="1342"/>
    <s v="Active"/>
    <n v="84896"/>
    <s v="Active"/>
    <s v="PURCHASE"/>
    <s v="Trade Account - Tier 3"/>
    <n v="45139"/>
    <n v="63.78"/>
    <n v="65.023709999999994"/>
    <n v="63.78"/>
    <n v="63.78"/>
    <m/>
    <m/>
    <n v="0"/>
    <x v="1"/>
  </r>
  <r>
    <x v="1"/>
    <x v="1582"/>
    <x v="1493"/>
    <s v="Active"/>
    <n v="84897"/>
    <s v="Active"/>
    <s v="INVOICE"/>
    <s v="Trade Account - Tier 3"/>
    <n v="45139"/>
    <n v="5920.01"/>
    <n v="6035.4501950000003"/>
    <n v="5920.01"/>
    <n v="5920.01"/>
    <m/>
    <m/>
    <n v="0"/>
    <x v="1"/>
  </r>
  <r>
    <x v="1"/>
    <x v="1289"/>
    <x v="1223"/>
    <s v="Active"/>
    <n v="84898"/>
    <s v="Active"/>
    <s v="PURCHASE"/>
    <s v="Trade Account - Tier 3"/>
    <n v="45139"/>
    <n v="168.29"/>
    <n v="171.57165499999999"/>
    <n v="168.29"/>
    <n v="168.29"/>
    <m/>
    <m/>
    <n v="0"/>
    <x v="1"/>
  </r>
  <r>
    <x v="1"/>
    <x v="1578"/>
    <x v="1489"/>
    <s v="Active"/>
    <n v="84899"/>
    <s v="Active"/>
    <s v="PURCHASE"/>
    <s v="Trade Account - Tier 3"/>
    <n v="45139"/>
    <n v="289.83"/>
    <n v="295.48168500000003"/>
    <n v="289.83"/>
    <n v="289.83"/>
    <m/>
    <m/>
    <n v="0"/>
    <x v="1"/>
  </r>
  <r>
    <x v="1"/>
    <x v="1615"/>
    <x v="1525"/>
    <s v="Active"/>
    <n v="84900"/>
    <s v="Active"/>
    <s v="PURCHASE"/>
    <s v="Trade Account - Tier 3"/>
    <n v="45139"/>
    <n v="16.559999999999999"/>
    <n v="16.882919999999999"/>
    <n v="16.559999999999999"/>
    <n v="16.559999999999999"/>
    <m/>
    <m/>
    <n v="0"/>
    <x v="1"/>
  </r>
  <r>
    <x v="1"/>
    <x v="1617"/>
    <x v="1526"/>
    <s v="Active"/>
    <n v="84901"/>
    <s v="Active"/>
    <s v="PURCHASE"/>
    <s v="Trade Account - Rexel Australia Pty"/>
    <n v="45139"/>
    <n v="131.02000000000001"/>
    <n v="134.62305000000001"/>
    <n v="131.02000000000001"/>
    <n v="131.02000000000001"/>
    <m/>
    <m/>
    <n v="0"/>
    <x v="1"/>
  </r>
  <r>
    <x v="1"/>
    <x v="1376"/>
    <x v="466"/>
    <s v="Active"/>
    <n v="84904"/>
    <s v="Active"/>
    <s v="PURCHASE"/>
    <s v="Trade Account - Tier 3"/>
    <n v="45139"/>
    <n v="8.26"/>
    <n v="8.4210700000000003"/>
    <n v="8.26"/>
    <n v="8.26"/>
    <m/>
    <m/>
    <n v="0"/>
    <x v="1"/>
  </r>
  <r>
    <x v="1"/>
    <x v="1618"/>
    <x v="1527"/>
    <s v="Active"/>
    <n v="84905"/>
    <s v="Active"/>
    <s v="PURCHASE"/>
    <s v="Trade Account - Tier 3"/>
    <n v="45139"/>
    <n v="149.91"/>
    <n v="152.83324500000001"/>
    <n v="149.91"/>
    <n v="149.91"/>
    <m/>
    <m/>
    <n v="0"/>
    <x v="1"/>
  </r>
  <r>
    <x v="1"/>
    <x v="1256"/>
    <x v="1193"/>
    <s v="Active"/>
    <n v="84909"/>
    <s v="Active"/>
    <s v="PURCHASE"/>
    <s v="Trade Account - Tier 3"/>
    <n v="45139"/>
    <n v="1000"/>
    <n v="1019.5"/>
    <n v="1000"/>
    <n v="1000"/>
    <m/>
    <m/>
    <n v="0"/>
    <x v="1"/>
  </r>
  <r>
    <x v="1"/>
    <x v="1134"/>
    <x v="1082"/>
    <s v="Active"/>
    <n v="84910"/>
    <s v="Active"/>
    <s v="PURCHASE"/>
    <s v="Trade Account - Tier 3"/>
    <n v="45139"/>
    <n v="47.02"/>
    <n v="47.936889999999998"/>
    <n v="47.02"/>
    <n v="47.02"/>
    <m/>
    <m/>
    <n v="0"/>
    <x v="1"/>
  </r>
  <r>
    <x v="1"/>
    <x v="1134"/>
    <x v="1082"/>
    <s v="Active"/>
    <n v="84911"/>
    <s v="Active"/>
    <s v="PURCHASE"/>
    <s v="Trade Account - Tier 3"/>
    <n v="45139"/>
    <n v="32.299999999999997"/>
    <n v="32.929850000000002"/>
    <n v="32.299999999999997"/>
    <n v="32.299999999999997"/>
    <m/>
    <m/>
    <n v="0"/>
    <x v="1"/>
  </r>
  <r>
    <x v="1"/>
    <x v="1619"/>
    <x v="1528"/>
    <s v="Active"/>
    <n v="84913"/>
    <s v="Active"/>
    <s v="PURCHASE"/>
    <s v="Trade Account - Tier 3"/>
    <n v="45139"/>
    <n v="33.9"/>
    <n v="34.561050000000002"/>
    <n v="33.9"/>
    <n v="33.9"/>
    <m/>
    <m/>
    <n v="0"/>
    <x v="1"/>
  </r>
  <r>
    <x v="1"/>
    <x v="1611"/>
    <x v="1521"/>
    <s v="Active"/>
    <n v="84914"/>
    <s v="Active"/>
    <s v="PURCHASE"/>
    <s v="Trade Account - Tier 3"/>
    <n v="45139"/>
    <n v="88.9"/>
    <n v="90.63355"/>
    <n v="88.9"/>
    <n v="88.9"/>
    <m/>
    <m/>
    <n v="0"/>
    <x v="1"/>
  </r>
  <r>
    <x v="1"/>
    <x v="1611"/>
    <x v="1521"/>
    <s v="Active"/>
    <n v="84915"/>
    <s v="Active"/>
    <s v="PURCHASE"/>
    <s v="Trade Account - Tier 3"/>
    <n v="45139"/>
    <n v="10.7"/>
    <n v="10.90865"/>
    <n v="10.7"/>
    <n v="10.7"/>
    <m/>
    <m/>
    <n v="0"/>
    <x v="1"/>
  </r>
  <r>
    <x v="1"/>
    <x v="1620"/>
    <x v="1529"/>
    <s v="Active"/>
    <n v="84917"/>
    <s v="Active"/>
    <s v="PURCHASE"/>
    <s v="Trade Account - Tier 3"/>
    <n v="45139"/>
    <n v="728.9"/>
    <n v="743.11355000000003"/>
    <n v="728.9"/>
    <n v="728.9"/>
    <m/>
    <m/>
    <n v="0"/>
    <x v="1"/>
  </r>
  <r>
    <x v="1"/>
    <x v="1621"/>
    <x v="1530"/>
    <s v="Active"/>
    <n v="84918"/>
    <s v="Active"/>
    <s v="PURCHASE"/>
    <s v="Trade Account - Tier 3"/>
    <n v="45139"/>
    <n v="1526"/>
    <n v="1555.7570000000001"/>
    <n v="1526"/>
    <n v="1526"/>
    <m/>
    <m/>
    <n v="0"/>
    <x v="1"/>
  </r>
  <r>
    <x v="1"/>
    <x v="1460"/>
    <x v="1379"/>
    <s v="Active"/>
    <n v="84919"/>
    <s v="Active"/>
    <s v="PURCHASE"/>
    <s v="Trade Account - Tier 3"/>
    <n v="45139"/>
    <n v="56.17"/>
    <n v="57.265315000000001"/>
    <n v="56.17"/>
    <n v="56.17"/>
    <m/>
    <m/>
    <n v="0"/>
    <x v="1"/>
  </r>
  <r>
    <x v="1"/>
    <x v="1387"/>
    <x v="1311"/>
    <s v="Active"/>
    <n v="84920"/>
    <s v="Active"/>
    <s v="PURCHASE"/>
    <s v="Trade Account - Tier 3"/>
    <n v="45139"/>
    <n v="463.73"/>
    <n v="472.77273500000001"/>
    <n v="463.73"/>
    <n v="463.73"/>
    <m/>
    <m/>
    <n v="0"/>
    <x v="1"/>
  </r>
  <r>
    <x v="1"/>
    <x v="1622"/>
    <x v="1531"/>
    <s v="Active"/>
    <n v="84921"/>
    <s v="Active"/>
    <s v="PURCHASE"/>
    <s v="Trade Account - Tier 3"/>
    <n v="45139"/>
    <n v="20.29"/>
    <n v="20.685655000000001"/>
    <n v="20.29"/>
    <n v="20.29"/>
    <m/>
    <m/>
    <n v="0"/>
    <x v="1"/>
  </r>
  <r>
    <x v="1"/>
    <x v="1623"/>
    <x v="1532"/>
    <s v="Active"/>
    <n v="84923"/>
    <s v="Active"/>
    <s v="INVOICE"/>
    <s v="Trade Account - Tier 3"/>
    <n v="45139"/>
    <n v="14894"/>
    <n v="15184.433000000001"/>
    <n v="14894"/>
    <n v="14894"/>
    <m/>
    <m/>
    <n v="0"/>
    <x v="1"/>
  </r>
  <r>
    <x v="1"/>
    <x v="1624"/>
    <x v="1533"/>
    <s v="Active"/>
    <n v="84924"/>
    <s v="LOCKED"/>
    <s v="INVOICE"/>
    <s v="Trade Account - Tier 3"/>
    <n v="45139"/>
    <n v="17252.46"/>
    <n v="17588.882969999999"/>
    <n v="17252.46"/>
    <n v="17252.46"/>
    <n v="45169"/>
    <n v="45169"/>
    <n v="1"/>
    <x v="6"/>
  </r>
  <r>
    <x v="1"/>
    <x v="1460"/>
    <x v="1379"/>
    <s v="Active"/>
    <n v="84926"/>
    <s v="Active"/>
    <s v="PURCHASE"/>
    <s v="Trade Account - Tier 3"/>
    <n v="45139"/>
    <n v="7.6"/>
    <n v="7.7481999999999998"/>
    <n v="7.6"/>
    <n v="7.6"/>
    <m/>
    <m/>
    <n v="0"/>
    <x v="1"/>
  </r>
  <r>
    <x v="1"/>
    <x v="1623"/>
    <x v="1532"/>
    <s v="Active"/>
    <n v="84927"/>
    <s v="Active"/>
    <s v="PURCHASE"/>
    <s v="Trade Account - Tier 3"/>
    <n v="45139"/>
    <n v="1907"/>
    <n v="1944.1865"/>
    <n v="1907"/>
    <n v="1907"/>
    <m/>
    <m/>
    <n v="0"/>
    <x v="1"/>
  </r>
  <r>
    <x v="1"/>
    <x v="1615"/>
    <x v="1525"/>
    <s v="Active"/>
    <n v="84928"/>
    <s v="Active"/>
    <s v="PURCHASE"/>
    <s v="Trade Account - Tier 3"/>
    <n v="45139"/>
    <n v="14.9"/>
    <n v="15.19055"/>
    <n v="14.9"/>
    <n v="14.9"/>
    <m/>
    <m/>
    <n v="0"/>
    <x v="1"/>
  </r>
  <r>
    <x v="1"/>
    <x v="1625"/>
    <x v="1534"/>
    <s v="Active"/>
    <n v="84930"/>
    <s v="Active"/>
    <s v="PURCHASE"/>
    <s v="Trade Account - Tier 3"/>
    <n v="45139"/>
    <n v="400.99"/>
    <n v="408.80930499999999"/>
    <n v="400.99"/>
    <n v="400.99"/>
    <m/>
    <m/>
    <n v="0"/>
    <x v="1"/>
  </r>
  <r>
    <x v="1"/>
    <x v="1446"/>
    <x v="1365"/>
    <s v="Active"/>
    <n v="84931"/>
    <s v="Active"/>
    <s v="INVOICE"/>
    <s v="Trade Account - Tier 3"/>
    <n v="45139"/>
    <n v="500"/>
    <n v="509.75"/>
    <n v="500"/>
    <n v="500"/>
    <m/>
    <m/>
    <n v="0"/>
    <x v="1"/>
  </r>
  <r>
    <x v="1"/>
    <x v="1101"/>
    <x v="1052"/>
    <s v="Active"/>
    <n v="84932"/>
    <s v="Active"/>
    <s v="INVOICE"/>
    <s v="Trade Account - Tier 3"/>
    <n v="45139"/>
    <n v="115"/>
    <n v="117.24250000000001"/>
    <n v="115"/>
    <n v="115"/>
    <m/>
    <m/>
    <n v="0"/>
    <x v="1"/>
  </r>
  <r>
    <x v="1"/>
    <x v="1388"/>
    <x v="1312"/>
    <s v="Active"/>
    <n v="84933"/>
    <s v="Active"/>
    <s v="PURCHASE"/>
    <s v="Trade Account - Tier 3"/>
    <n v="45139"/>
    <n v="65.5"/>
    <n v="66.777249999999995"/>
    <n v="65.5"/>
    <n v="65.5"/>
    <m/>
    <m/>
    <n v="0"/>
    <x v="1"/>
  </r>
  <r>
    <x v="1"/>
    <x v="1625"/>
    <x v="1534"/>
    <s v="Active"/>
    <n v="84935"/>
    <s v="Active"/>
    <s v="PURCHASE"/>
    <s v="Trade Account - Tier 3"/>
    <n v="45139"/>
    <n v="55.99"/>
    <n v="57.081805000000003"/>
    <n v="55.99"/>
    <n v="55.99"/>
    <m/>
    <m/>
    <n v="0"/>
    <x v="1"/>
  </r>
  <r>
    <x v="1"/>
    <x v="1543"/>
    <x v="1457"/>
    <s v="Active"/>
    <n v="84936"/>
    <s v="Active"/>
    <s v="PURCHASE"/>
    <s v="Trade Account - Tier 3"/>
    <n v="45139"/>
    <n v="10000"/>
    <n v="10195"/>
    <n v="10000"/>
    <n v="10000"/>
    <m/>
    <m/>
    <n v="0"/>
    <x v="1"/>
  </r>
  <r>
    <x v="1"/>
    <x v="1162"/>
    <x v="1106"/>
    <s v="Active"/>
    <n v="84937"/>
    <s v="Active"/>
    <s v="PURCHASE"/>
    <s v="Trade Account - Tier 3"/>
    <n v="45139"/>
    <n v="21.99"/>
    <n v="22.418804999999999"/>
    <n v="21.99"/>
    <n v="21.99"/>
    <m/>
    <m/>
    <n v="0"/>
    <x v="1"/>
  </r>
  <r>
    <x v="1"/>
    <x v="1535"/>
    <x v="1451"/>
    <s v="Active"/>
    <n v="84938"/>
    <s v="Active"/>
    <s v="PURCHASE"/>
    <s v="Trade Account - Tier 3"/>
    <n v="45139"/>
    <n v="32.340000000000003"/>
    <n v="32.97063"/>
    <n v="32.340000000000003"/>
    <n v="32.340000000000003"/>
    <m/>
    <m/>
    <n v="0"/>
    <x v="1"/>
  </r>
  <r>
    <x v="1"/>
    <x v="1101"/>
    <x v="1052"/>
    <s v="Active"/>
    <n v="84940"/>
    <s v="Active"/>
    <s v="PURCHASE"/>
    <s v="Trade Account - Tier 3"/>
    <n v="45139"/>
    <n v="223.33"/>
    <n v="227.684935"/>
    <n v="223.33"/>
    <n v="223.33"/>
    <m/>
    <m/>
    <n v="0"/>
    <x v="1"/>
  </r>
  <r>
    <x v="1"/>
    <x v="1625"/>
    <x v="1534"/>
    <s v="Active"/>
    <n v="84941"/>
    <s v="Active"/>
    <s v="PURCHASE"/>
    <s v="Trade Account - Tier 3"/>
    <n v="45139"/>
    <n v="19.7"/>
    <n v="20.084150000000001"/>
    <n v="19.7"/>
    <n v="19.7"/>
    <m/>
    <m/>
    <n v="0"/>
    <x v="1"/>
  </r>
  <r>
    <x v="1"/>
    <x v="1612"/>
    <x v="1522"/>
    <s v="Active"/>
    <n v="84942"/>
    <s v="Active"/>
    <s v="INVOICE"/>
    <s v="Trade Account - Tier 3"/>
    <n v="45139"/>
    <n v="15583.33"/>
    <n v="15887.20494"/>
    <n v="15583.33"/>
    <n v="15583.33"/>
    <m/>
    <m/>
    <n v="0"/>
    <x v="1"/>
  </r>
  <r>
    <x v="1"/>
    <x v="1580"/>
    <x v="1491"/>
    <s v="Active"/>
    <n v="84943"/>
    <s v="Active"/>
    <s v="PURCHASE"/>
    <s v="Trade Account - Tier 3"/>
    <n v="45139"/>
    <n v="469.99"/>
    <n v="479.15480500000001"/>
    <n v="469.99"/>
    <n v="469.99"/>
    <m/>
    <m/>
    <n v="0"/>
    <x v="1"/>
  </r>
  <r>
    <x v="1"/>
    <x v="1162"/>
    <x v="1106"/>
    <s v="Active"/>
    <n v="84945"/>
    <s v="Active"/>
    <s v="PURCHASE"/>
    <s v="Trade Account - Tier 3"/>
    <n v="45139"/>
    <n v="4.5"/>
    <n v="4.5877499999999998"/>
    <n v="4.5"/>
    <n v="4.5"/>
    <m/>
    <m/>
    <n v="0"/>
    <x v="1"/>
  </r>
  <r>
    <x v="1"/>
    <x v="1470"/>
    <x v="1389"/>
    <s v="Active"/>
    <n v="84946"/>
    <s v="LOCKED"/>
    <s v="PURCHASE"/>
    <s v="Trade Account - Tier 3"/>
    <n v="45139"/>
    <n v="16.149999999999999"/>
    <n v="16.464925000000001"/>
    <n v="16.149999999999999"/>
    <n v="16.149999999999999"/>
    <n v="45167"/>
    <n v="45167"/>
    <n v="3"/>
    <x v="6"/>
  </r>
  <r>
    <x v="1"/>
    <x v="1118"/>
    <x v="1067"/>
    <s v="Active"/>
    <n v="84947"/>
    <s v="Active"/>
    <s v="PURCHASE"/>
    <s v="Trade Account - Tier 3"/>
    <n v="45139"/>
    <n v="1000"/>
    <n v="1019.5"/>
    <n v="1000"/>
    <n v="1000"/>
    <m/>
    <m/>
    <n v="0"/>
    <x v="1"/>
  </r>
  <r>
    <x v="1"/>
    <x v="1626"/>
    <x v="1535"/>
    <s v="Active"/>
    <n v="84948"/>
    <s v="Active"/>
    <s v="PURCHASE"/>
    <s v="Trade Account - Tier 3"/>
    <n v="45139"/>
    <n v="180"/>
    <n v="183.51"/>
    <n v="180"/>
    <n v="180"/>
    <m/>
    <m/>
    <n v="0"/>
    <x v="1"/>
  </r>
  <r>
    <x v="1"/>
    <x v="1476"/>
    <x v="1395"/>
    <s v="Active"/>
    <n v="84950"/>
    <s v="Active"/>
    <s v="PURCHASE"/>
    <s v="Trade Account - Tier 3"/>
    <n v="45139"/>
    <n v="280.24"/>
    <n v="285.70468"/>
    <n v="280.24"/>
    <n v="280.24"/>
    <m/>
    <m/>
    <n v="0"/>
    <x v="1"/>
  </r>
  <r>
    <x v="1"/>
    <x v="1476"/>
    <x v="1395"/>
    <s v="Active"/>
    <n v="84952"/>
    <s v="Active"/>
    <s v="PURCHASE"/>
    <s v="Trade Account - Tier 3"/>
    <n v="45139"/>
    <n v="414.95"/>
    <n v="423.04152499999998"/>
    <n v="414.95"/>
    <n v="414.95"/>
    <m/>
    <m/>
    <n v="0"/>
    <x v="1"/>
  </r>
  <r>
    <x v="1"/>
    <x v="1253"/>
    <x v="1191"/>
    <s v="Active"/>
    <n v="84953"/>
    <s v="Active"/>
    <s v="PURCHASE"/>
    <s v="Trade Account - Tier 3"/>
    <n v="45139"/>
    <n v="183.18"/>
    <n v="186.75201000000001"/>
    <n v="183.18"/>
    <n v="183.18"/>
    <m/>
    <m/>
    <n v="0"/>
    <x v="1"/>
  </r>
  <r>
    <x v="1"/>
    <x v="1360"/>
    <x v="1287"/>
    <s v="Active"/>
    <n v="84954"/>
    <s v="Active"/>
    <s v="INVOICE"/>
    <s v="Trade Account - Tier 3"/>
    <n v="45139"/>
    <n v="1168.7"/>
    <n v="1191.48965"/>
    <n v="1168.7"/>
    <n v="1168.7"/>
    <m/>
    <m/>
    <n v="0"/>
    <x v="1"/>
  </r>
  <r>
    <x v="1"/>
    <x v="1627"/>
    <x v="1536"/>
    <s v="Active"/>
    <n v="84955"/>
    <s v="Active"/>
    <s v="PURCHASE"/>
    <s v="Trade Account - Tier 3"/>
    <n v="45139"/>
    <n v="9.6199999999999992"/>
    <n v="9.8075899999999994"/>
    <n v="9.6199999999999992"/>
    <n v="9.6199999999999992"/>
    <m/>
    <m/>
    <n v="0"/>
    <x v="1"/>
  </r>
  <r>
    <x v="1"/>
    <x v="1611"/>
    <x v="1521"/>
    <s v="Active"/>
    <n v="84957"/>
    <s v="Active"/>
    <s v="PURCHASE"/>
    <s v="Trade Account - Tier 3"/>
    <n v="45139"/>
    <n v="24.7"/>
    <n v="25.181650000000001"/>
    <n v="24.7"/>
    <n v="24.7"/>
    <m/>
    <m/>
    <n v="0"/>
    <x v="1"/>
  </r>
  <r>
    <x v="1"/>
    <x v="1376"/>
    <x v="466"/>
    <s v="Active"/>
    <n v="84958"/>
    <s v="Active"/>
    <s v="PURCHASE"/>
    <s v="Trade Account - Tier 3"/>
    <n v="45139"/>
    <n v="25"/>
    <n v="25.487500000000001"/>
    <n v="25"/>
    <n v="25"/>
    <m/>
    <m/>
    <n v="0"/>
    <x v="1"/>
  </r>
  <r>
    <x v="1"/>
    <x v="1376"/>
    <x v="466"/>
    <s v="Active"/>
    <n v="84959"/>
    <s v="Active"/>
    <s v="PURCHASE"/>
    <s v="Trade Account - Tier 3"/>
    <n v="45139"/>
    <n v="4.5"/>
    <n v="4.5877499999999998"/>
    <n v="4.5"/>
    <n v="4.5"/>
    <m/>
    <m/>
    <n v="0"/>
    <x v="1"/>
  </r>
  <r>
    <x v="1"/>
    <x v="1580"/>
    <x v="1491"/>
    <s v="Active"/>
    <n v="84961"/>
    <s v="Active"/>
    <s v="PURCHASE"/>
    <s v="Trade Account - Tier 3"/>
    <n v="45139"/>
    <n v="194.25"/>
    <n v="198.03787500000001"/>
    <n v="194.25"/>
    <n v="194.25"/>
    <m/>
    <m/>
    <n v="0"/>
    <x v="1"/>
  </r>
  <r>
    <x v="1"/>
    <x v="1289"/>
    <x v="1223"/>
    <s v="Active"/>
    <n v="84962"/>
    <s v="Active"/>
    <s v="PURCHASE"/>
    <s v="Trade Account - Tier 3"/>
    <n v="45139"/>
    <n v="57.56"/>
    <n v="58.68242"/>
    <n v="57.56"/>
    <n v="57.56"/>
    <m/>
    <m/>
    <n v="0"/>
    <x v="1"/>
  </r>
  <r>
    <x v="1"/>
    <x v="1197"/>
    <x v="1138"/>
    <s v="Active"/>
    <n v="84963"/>
    <s v="Active"/>
    <s v="INVOICE"/>
    <s v="Trade Account - Tier 3"/>
    <n v="45139"/>
    <n v="2172.5"/>
    <n v="2214.86375"/>
    <n v="2172.5"/>
    <n v="2172.5"/>
    <m/>
    <m/>
    <n v="0"/>
    <x v="1"/>
  </r>
  <r>
    <x v="1"/>
    <x v="1308"/>
    <x v="1238"/>
    <s v="Active"/>
    <n v="84966"/>
    <s v="Active"/>
    <s v="PURCHASE"/>
    <s v="Trade Account - Tier 3"/>
    <n v="45139"/>
    <n v="2121.5"/>
    <n v="2162.8692500000002"/>
    <n v="2121.5"/>
    <n v="2121.5"/>
    <m/>
    <m/>
    <n v="0"/>
    <x v="1"/>
  </r>
  <r>
    <x v="1"/>
    <x v="1476"/>
    <x v="1395"/>
    <s v="Active"/>
    <n v="84967"/>
    <s v="Active"/>
    <s v="PURCHASE"/>
    <s v="Trade Account - Tier 3"/>
    <n v="45139"/>
    <n v="615.59"/>
    <n v="627.59400500000004"/>
    <n v="615.59"/>
    <n v="615.59"/>
    <m/>
    <m/>
    <n v="0"/>
    <x v="1"/>
  </r>
  <r>
    <x v="1"/>
    <x v="1628"/>
    <x v="1537"/>
    <s v="Active"/>
    <n v="84968"/>
    <s v="Active"/>
    <s v="PURCHASE"/>
    <s v="Trade Account - Tier 3"/>
    <n v="45139"/>
    <n v="600"/>
    <n v="611.70000000000005"/>
    <n v="600"/>
    <n v="600"/>
    <m/>
    <m/>
    <n v="0"/>
    <x v="1"/>
  </r>
  <r>
    <x v="1"/>
    <x v="1376"/>
    <x v="466"/>
    <s v="Active"/>
    <n v="84969"/>
    <s v="Active"/>
    <s v="PURCHASE"/>
    <s v="Trade Account - Tier 3"/>
    <n v="45139"/>
    <n v="4.5"/>
    <n v="4.5877499999999998"/>
    <n v="4.5"/>
    <n v="4.5"/>
    <m/>
    <m/>
    <n v="0"/>
    <x v="1"/>
  </r>
  <r>
    <x v="1"/>
    <x v="1629"/>
    <x v="1538"/>
    <s v="Active"/>
    <n v="84970"/>
    <s v="Active"/>
    <s v="PURCHASE"/>
    <s v="Trade Account - Tier 3"/>
    <n v="45139"/>
    <n v="314"/>
    <n v="320.12299999999999"/>
    <n v="314"/>
    <n v="314"/>
    <m/>
    <m/>
    <n v="0"/>
    <x v="1"/>
  </r>
  <r>
    <x v="1"/>
    <x v="1630"/>
    <x v="1539"/>
    <s v="Active"/>
    <n v="84971"/>
    <s v="Active"/>
    <s v="INVOICE"/>
    <s v="Trade Account - Tier 3"/>
    <n v="45139"/>
    <n v="4567.24"/>
    <n v="4656.3011800000004"/>
    <n v="4567.24"/>
    <n v="3864.5876920000001"/>
    <n v="45166"/>
    <m/>
    <n v="0"/>
    <x v="1"/>
  </r>
  <r>
    <x v="1"/>
    <x v="1630"/>
    <x v="1539"/>
    <s v="Active"/>
    <n v="84972"/>
    <s v="Active"/>
    <s v="PURCHASE"/>
    <s v="Trade Account - Tier 3"/>
    <n v="45139"/>
    <n v="4712.28"/>
    <n v="4804.1694600000001"/>
    <n v="4712.28"/>
    <n v="4168.555386"/>
    <n v="45166"/>
    <m/>
    <n v="0"/>
    <x v="1"/>
  </r>
  <r>
    <x v="1"/>
    <x v="1631"/>
    <x v="1540"/>
    <s v="Active"/>
    <n v="84973"/>
    <s v="Active"/>
    <s v="PURCHASE"/>
    <s v="Trade Account - Tier 3"/>
    <n v="45139"/>
    <n v="229.13"/>
    <n v="233.59803500000001"/>
    <n v="229.13"/>
    <n v="229.13"/>
    <m/>
    <m/>
    <n v="0"/>
    <x v="1"/>
  </r>
  <r>
    <x v="1"/>
    <x v="1611"/>
    <x v="1521"/>
    <s v="Active"/>
    <n v="84976"/>
    <s v="Active"/>
    <s v="PURCHASE"/>
    <s v="Trade Account - Tier 3"/>
    <n v="45139"/>
    <n v="521.32000000000005"/>
    <n v="531.48573999999996"/>
    <n v="521.32000000000005"/>
    <n v="521.32000000000005"/>
    <m/>
    <m/>
    <n v="0"/>
    <x v="1"/>
  </r>
  <r>
    <x v="1"/>
    <x v="1630"/>
    <x v="1539"/>
    <s v="Active"/>
    <n v="84978"/>
    <s v="Active"/>
    <s v="INVOICE"/>
    <s v="Trade Account - Tier 3"/>
    <n v="45139"/>
    <n v="788.49"/>
    <n v="803.86555499999997"/>
    <n v="788.49"/>
    <n v="667.18384600000002"/>
    <n v="45166"/>
    <m/>
    <n v="0"/>
    <x v="1"/>
  </r>
  <r>
    <x v="1"/>
    <x v="1606"/>
    <x v="1516"/>
    <s v="Recovery"/>
    <n v="84979"/>
    <s v="LOCKED"/>
    <s v="PURCHASE"/>
    <s v="Trade Account - Tier 3"/>
    <n v="45139"/>
    <n v="1385.74"/>
    <n v="1412.7619299999999"/>
    <n v="1385.74"/>
    <n v="1385.74"/>
    <n v="45160"/>
    <n v="45160"/>
    <n v="10"/>
    <x v="6"/>
  </r>
  <r>
    <x v="1"/>
    <x v="1445"/>
    <x v="1364"/>
    <s v="Active"/>
    <n v="84984"/>
    <s v="Active"/>
    <s v="PURCHASE"/>
    <s v="Trade Account - Tier 3"/>
    <n v="45139"/>
    <n v="126.62"/>
    <n v="129.08909"/>
    <n v="126.62"/>
    <n v="126.62"/>
    <m/>
    <m/>
    <n v="0"/>
    <x v="1"/>
  </r>
  <r>
    <x v="1"/>
    <x v="1365"/>
    <x v="1292"/>
    <s v="Active"/>
    <n v="84985"/>
    <s v="Active"/>
    <s v="INVOICE"/>
    <s v="Trade Account - Tier 3"/>
    <n v="45139"/>
    <n v="800"/>
    <n v="815.6"/>
    <n v="800"/>
    <n v="676.92307600000004"/>
    <n v="45166"/>
    <m/>
    <n v="0"/>
    <x v="1"/>
  </r>
  <r>
    <x v="1"/>
    <x v="1420"/>
    <x v="1342"/>
    <s v="Active"/>
    <n v="84986"/>
    <s v="Active"/>
    <s v="PURCHASE"/>
    <s v="Trade Account - Tier 3"/>
    <n v="45139"/>
    <n v="233.29"/>
    <n v="237.83915500000001"/>
    <n v="233.29"/>
    <n v="233.29"/>
    <m/>
    <m/>
    <n v="0"/>
    <x v="1"/>
  </r>
  <r>
    <x v="1"/>
    <x v="1420"/>
    <x v="1342"/>
    <s v="Active"/>
    <n v="84987"/>
    <s v="Active"/>
    <s v="PURCHASE"/>
    <s v="Trade Account - Tier 3"/>
    <n v="45139"/>
    <n v="429.88"/>
    <n v="438.26265999999998"/>
    <n v="429.88"/>
    <n v="429.88"/>
    <m/>
    <m/>
    <n v="0"/>
    <x v="1"/>
  </r>
  <r>
    <x v="1"/>
    <x v="1552"/>
    <x v="1466"/>
    <s v="Active"/>
    <n v="84988"/>
    <s v="Active"/>
    <s v="PURCHASE"/>
    <s v="Trade Account - Tier 3"/>
    <n v="45139"/>
    <n v="15.51"/>
    <n v="15.812445"/>
    <n v="15.51"/>
    <n v="15.51"/>
    <m/>
    <m/>
    <n v="0"/>
    <x v="1"/>
  </r>
  <r>
    <x v="1"/>
    <x v="1632"/>
    <x v="1541"/>
    <s v="Active"/>
    <n v="84989"/>
    <s v="Active"/>
    <s v="PURCHASE"/>
    <s v="Trade Account - Tier 3"/>
    <n v="45139"/>
    <n v="6.55"/>
    <n v="6.6777249999999997"/>
    <n v="6.55"/>
    <n v="6.55"/>
    <m/>
    <m/>
    <n v="0"/>
    <x v="1"/>
  </r>
  <r>
    <x v="1"/>
    <x v="1058"/>
    <x v="1017"/>
    <s v="Active"/>
    <n v="84991"/>
    <s v="Active"/>
    <s v="PURCHASE"/>
    <s v="Trade Account - Tier 3"/>
    <n v="45139"/>
    <n v="4.3899999999999997"/>
    <n v="4.4756049999999998"/>
    <n v="4.3899999999999997"/>
    <n v="4.3899999999999997"/>
    <m/>
    <m/>
    <n v="0"/>
    <x v="1"/>
  </r>
  <r>
    <x v="1"/>
    <x v="1622"/>
    <x v="1531"/>
    <s v="Active"/>
    <n v="84993"/>
    <s v="Active"/>
    <s v="PURCHASE"/>
    <s v="Trade Account - Tier 3"/>
    <n v="45139"/>
    <n v="18.18"/>
    <n v="18.534510000000001"/>
    <n v="18.18"/>
    <n v="18.18"/>
    <m/>
    <m/>
    <n v="0"/>
    <x v="1"/>
  </r>
  <r>
    <x v="1"/>
    <x v="1618"/>
    <x v="1527"/>
    <s v="Active"/>
    <n v="84994"/>
    <s v="Active"/>
    <s v="PURCHASE"/>
    <s v="Trade Account - Tier 3"/>
    <n v="45139"/>
    <n v="41.25"/>
    <n v="42.054375"/>
    <n v="41.25"/>
    <n v="41.25"/>
    <m/>
    <m/>
    <n v="0"/>
    <x v="1"/>
  </r>
  <r>
    <x v="1"/>
    <x v="1553"/>
    <x v="1467"/>
    <s v="Active"/>
    <n v="84995"/>
    <s v="Active"/>
    <s v="INVOICE"/>
    <s v="Trade Account - Tier 3"/>
    <n v="45139"/>
    <n v="14162.5"/>
    <n v="14438.668750000001"/>
    <n v="14162.5"/>
    <n v="14162.5"/>
    <m/>
    <m/>
    <n v="0"/>
    <x v="1"/>
  </r>
  <r>
    <x v="1"/>
    <x v="1461"/>
    <x v="1380"/>
    <s v="Active"/>
    <n v="84996"/>
    <s v="Active"/>
    <s v="PURCHASE"/>
    <s v="Trade Account - Tier 3"/>
    <n v="45139"/>
    <n v="84.98"/>
    <n v="86.637110000000007"/>
    <n v="84.98"/>
    <n v="84.98"/>
    <m/>
    <m/>
    <n v="0"/>
    <x v="1"/>
  </r>
  <r>
    <x v="1"/>
    <x v="1554"/>
    <x v="1468"/>
    <s v="Active"/>
    <n v="84997"/>
    <s v="Active"/>
    <s v="PURCHASE"/>
    <s v="Trade Account - Tier 3"/>
    <n v="45139"/>
    <n v="128.82"/>
    <n v="131.33198999999999"/>
    <n v="128.82"/>
    <n v="128.82"/>
    <m/>
    <m/>
    <n v="0"/>
    <x v="1"/>
  </r>
  <r>
    <x v="1"/>
    <x v="1553"/>
    <x v="1467"/>
    <s v="Active"/>
    <n v="84999"/>
    <s v="Active"/>
    <s v="INVOICE"/>
    <s v="Trade Account - Tier 3"/>
    <n v="45139"/>
    <n v="620"/>
    <n v="632.09"/>
    <n v="620"/>
    <n v="620"/>
    <m/>
    <m/>
    <n v="0"/>
    <x v="1"/>
  </r>
  <r>
    <x v="1"/>
    <x v="1253"/>
    <x v="1191"/>
    <s v="Active"/>
    <n v="85002"/>
    <s v="Active"/>
    <s v="PURCHASE"/>
    <s v="Trade Account - Tier 3"/>
    <n v="45139"/>
    <n v="25.9"/>
    <n v="26.405049999999999"/>
    <n v="25.9"/>
    <n v="25.9"/>
    <m/>
    <m/>
    <n v="0"/>
    <x v="1"/>
  </r>
  <r>
    <x v="1"/>
    <x v="1618"/>
    <x v="1527"/>
    <s v="Active"/>
    <n v="85004"/>
    <s v="Active"/>
    <s v="PURCHASE"/>
    <s v="Trade Account - Tier 3"/>
    <n v="45139"/>
    <n v="143.94999999999999"/>
    <n v="146.757025"/>
    <n v="143.94999999999999"/>
    <n v="143.94999999999999"/>
    <m/>
    <m/>
    <n v="0"/>
    <x v="1"/>
  </r>
  <r>
    <x v="1"/>
    <x v="1123"/>
    <x v="1072"/>
    <s v="Active"/>
    <n v="85005"/>
    <s v="Active"/>
    <s v="PURCHASE"/>
    <s v="Trade Account - Tier 3"/>
    <n v="45139"/>
    <n v="8"/>
    <n v="8.1560000000000006"/>
    <n v="8"/>
    <n v="8"/>
    <m/>
    <m/>
    <n v="0"/>
    <x v="1"/>
  </r>
  <r>
    <x v="1"/>
    <x v="1170"/>
    <x v="1114"/>
    <s v="Active"/>
    <n v="85006"/>
    <s v="Active"/>
    <s v="PURCHASE"/>
    <s v="Trade Account - Tier 3"/>
    <n v="45139"/>
    <n v="711.74"/>
    <n v="725.61892999999998"/>
    <n v="711.74"/>
    <n v="711.74"/>
    <m/>
    <m/>
    <n v="0"/>
    <x v="1"/>
  </r>
  <r>
    <x v="1"/>
    <x v="1535"/>
    <x v="1451"/>
    <s v="Active"/>
    <n v="85007"/>
    <s v="Active"/>
    <s v="PURCHASE"/>
    <s v="Trade Account - Tier 3"/>
    <n v="45139"/>
    <n v="321.04000000000002"/>
    <n v="327.30027999999999"/>
    <n v="321.04000000000002"/>
    <n v="321.04000000000002"/>
    <m/>
    <m/>
    <n v="0"/>
    <x v="1"/>
  </r>
  <r>
    <x v="1"/>
    <x v="1574"/>
    <x v="1485"/>
    <s v="Active"/>
    <n v="85008"/>
    <s v="Active"/>
    <s v="PURCHASE"/>
    <s v="Trade Account - Tier 3"/>
    <n v="45139"/>
    <n v="85.85"/>
    <n v="87.524074999999996"/>
    <n v="85.85"/>
    <n v="85.85"/>
    <m/>
    <m/>
    <n v="0"/>
    <x v="1"/>
  </r>
  <r>
    <x v="1"/>
    <x v="1611"/>
    <x v="1521"/>
    <s v="Active"/>
    <n v="85009"/>
    <s v="Active"/>
    <s v="PURCHASE"/>
    <s v="Trade Account - Tier 3"/>
    <n v="45139"/>
    <n v="49.94"/>
    <n v="50.913829999999997"/>
    <n v="49.94"/>
    <n v="49.94"/>
    <m/>
    <m/>
    <n v="0"/>
    <x v="1"/>
  </r>
  <r>
    <x v="1"/>
    <x v="1608"/>
    <x v="1518"/>
    <s v="Recovery"/>
    <n v="85010"/>
    <s v="Active"/>
    <s v="PURCHASE"/>
    <s v="Trade Account - Tier 3"/>
    <n v="45139"/>
    <n v="7500"/>
    <n v="7646.25"/>
    <n v="7500"/>
    <n v="5192.3076959999999"/>
    <n v="45167"/>
    <n v="45167"/>
    <n v="3"/>
    <x v="6"/>
  </r>
  <r>
    <x v="1"/>
    <x v="1616"/>
    <x v="129"/>
    <s v="Active"/>
    <n v="85012"/>
    <s v="Active"/>
    <s v="PURCHASE"/>
    <s v="Trade Account - Tier 3"/>
    <n v="45139"/>
    <n v="19.5"/>
    <n v="19.88025"/>
    <n v="19.5"/>
    <n v="19.5"/>
    <m/>
    <m/>
    <n v="0"/>
    <x v="1"/>
  </r>
  <r>
    <x v="1"/>
    <x v="1414"/>
    <x v="1337"/>
    <s v="Active"/>
    <n v="85013"/>
    <s v="Active"/>
    <s v="PURCHASE"/>
    <s v="Trade Account - Tier 3"/>
    <n v="45139"/>
    <n v="4"/>
    <n v="4.0780000000000003"/>
    <n v="4"/>
    <n v="4"/>
    <m/>
    <m/>
    <n v="0"/>
    <x v="1"/>
  </r>
  <r>
    <x v="1"/>
    <x v="1388"/>
    <x v="1312"/>
    <s v="Active"/>
    <n v="85014"/>
    <s v="Active"/>
    <s v="PURCHASE"/>
    <s v="Trade Account - Tier 3"/>
    <n v="45139"/>
    <n v="290"/>
    <n v="295.65499999999997"/>
    <n v="290"/>
    <n v="290"/>
    <m/>
    <m/>
    <n v="0"/>
    <x v="1"/>
  </r>
  <r>
    <x v="1"/>
    <x v="1567"/>
    <x v="1480"/>
    <s v="Active"/>
    <n v="85015"/>
    <s v="Active"/>
    <s v="PURCHASE"/>
    <s v="Trade Account - Tier 3"/>
    <n v="45139"/>
    <n v="6490"/>
    <n v="6616.5550000000003"/>
    <n v="6490"/>
    <n v="6490"/>
    <m/>
    <m/>
    <n v="0"/>
    <x v="1"/>
  </r>
  <r>
    <x v="1"/>
    <x v="1354"/>
    <x v="1281"/>
    <s v="Active"/>
    <n v="85016"/>
    <s v="Active"/>
    <s v="PURCHASE"/>
    <s v="Trade Account - Tier 3"/>
    <n v="45139"/>
    <n v="98"/>
    <n v="99.911000000000001"/>
    <n v="98"/>
    <n v="98"/>
    <m/>
    <m/>
    <n v="0"/>
    <x v="1"/>
  </r>
  <r>
    <x v="1"/>
    <x v="1633"/>
    <x v="1542"/>
    <s v="Active"/>
    <n v="85023"/>
    <s v="Active"/>
    <s v="PURCHASE"/>
    <s v="Trade Account - Tier 3"/>
    <n v="45139"/>
    <n v="120.94"/>
    <n v="123.29833000000001"/>
    <n v="120.94"/>
    <n v="120.94"/>
    <m/>
    <m/>
    <n v="0"/>
    <x v="1"/>
  </r>
  <r>
    <x v="1"/>
    <x v="1069"/>
    <x v="1027"/>
    <s v="Active"/>
    <n v="85024"/>
    <s v="Active"/>
    <s v="PURCHASE"/>
    <s v="Trade Account - Tier 3"/>
    <n v="45139"/>
    <n v="244.2"/>
    <n v="248.96190000000001"/>
    <n v="244.2"/>
    <n v="244.2"/>
    <m/>
    <m/>
    <n v="0"/>
    <x v="1"/>
  </r>
  <r>
    <x v="1"/>
    <x v="1592"/>
    <x v="1502"/>
    <s v="Active"/>
    <n v="85025"/>
    <s v="Active"/>
    <s v="PURCHASE"/>
    <s v="Trade Account - Tier 3"/>
    <n v="45139"/>
    <n v="85.39"/>
    <n v="87.055104999999998"/>
    <n v="85.39"/>
    <n v="85.39"/>
    <m/>
    <m/>
    <n v="0"/>
    <x v="1"/>
  </r>
  <r>
    <x v="1"/>
    <x v="1592"/>
    <x v="1502"/>
    <s v="Active"/>
    <n v="85026"/>
    <s v="Active"/>
    <s v="PURCHASE"/>
    <s v="Trade Account - Tier 3"/>
    <n v="45139"/>
    <n v="7"/>
    <n v="7.1364999999999998"/>
    <n v="7"/>
    <n v="7"/>
    <m/>
    <m/>
    <n v="0"/>
    <x v="1"/>
  </r>
  <r>
    <x v="1"/>
    <x v="1592"/>
    <x v="1502"/>
    <s v="Active"/>
    <n v="85028"/>
    <s v="Active"/>
    <s v="PURCHASE"/>
    <s v="Trade Account - Tier 3"/>
    <n v="45139"/>
    <n v="258.5"/>
    <n v="263.54075"/>
    <n v="258.5"/>
    <n v="258.5"/>
    <m/>
    <m/>
    <n v="0"/>
    <x v="1"/>
  </r>
  <r>
    <x v="1"/>
    <x v="1316"/>
    <x v="1245"/>
    <s v="ARREAR"/>
    <n v="85029"/>
    <s v="Active"/>
    <s v="PURCHASE"/>
    <s v="Trade Account - Tier 3"/>
    <n v="45139"/>
    <n v="137.15"/>
    <n v="139.82442499999999"/>
    <n v="137.15"/>
    <n v="137.15"/>
    <m/>
    <m/>
    <n v="0"/>
    <x v="1"/>
  </r>
  <r>
    <x v="1"/>
    <x v="1535"/>
    <x v="1451"/>
    <s v="Active"/>
    <n v="85030"/>
    <s v="Active"/>
    <s v="PURCHASE"/>
    <s v="Trade Account - Tier 3"/>
    <n v="45139"/>
    <n v="139.30000000000001"/>
    <n v="142.01634999999999"/>
    <n v="139.30000000000001"/>
    <n v="139.30000000000001"/>
    <m/>
    <m/>
    <n v="0"/>
    <x v="1"/>
  </r>
  <r>
    <x v="1"/>
    <x v="1172"/>
    <x v="1116"/>
    <s v="Active"/>
    <n v="85033"/>
    <s v="LOCKED"/>
    <s v="PURCHASE"/>
    <s v="Trade Account - Tier 3"/>
    <n v="45139"/>
    <n v="6623.7"/>
    <n v="6752.8621499999999"/>
    <n v="6623.7"/>
    <n v="6623.7"/>
    <n v="45167"/>
    <n v="45167"/>
    <n v="3"/>
    <x v="6"/>
  </r>
  <r>
    <x v="1"/>
    <x v="1415"/>
    <x v="1338"/>
    <s v="Active"/>
    <n v="85034"/>
    <s v="Active"/>
    <s v="PURCHASE"/>
    <s v="Trade Account - Tier 3"/>
    <n v="45139"/>
    <n v="54.28"/>
    <n v="55.338459999999998"/>
    <n v="54.28"/>
    <n v="54.28"/>
    <m/>
    <m/>
    <n v="0"/>
    <x v="1"/>
  </r>
  <r>
    <x v="1"/>
    <x v="1634"/>
    <x v="1543"/>
    <s v="Active"/>
    <n v="85036"/>
    <s v="Active"/>
    <s v="PURCHASE"/>
    <s v="Trade Account - Tier 3"/>
    <n v="45139"/>
    <n v="36.75"/>
    <n v="37.466625000000001"/>
    <n v="36.75"/>
    <n v="36.75"/>
    <m/>
    <m/>
    <n v="0"/>
    <x v="1"/>
  </r>
  <r>
    <x v="1"/>
    <x v="1634"/>
    <x v="1543"/>
    <s v="Active"/>
    <n v="85039"/>
    <s v="Active"/>
    <s v="INVOICE"/>
    <s v="Trade Account - Tier 3"/>
    <n v="45139"/>
    <n v="1650"/>
    <n v="1682.175"/>
    <n v="1650"/>
    <n v="1650"/>
    <m/>
    <m/>
    <n v="0"/>
    <x v="1"/>
  </r>
  <r>
    <x v="1"/>
    <x v="1635"/>
    <x v="1544"/>
    <s v="Active"/>
    <n v="85040"/>
    <s v="Active"/>
    <s v="PURCHASE"/>
    <s v="Trade Account - Tier 3"/>
    <n v="45139"/>
    <n v="160.26"/>
    <n v="163.38507000000001"/>
    <n v="160.26"/>
    <n v="160.26"/>
    <m/>
    <m/>
    <n v="0"/>
    <x v="1"/>
  </r>
  <r>
    <x v="1"/>
    <x v="1058"/>
    <x v="1017"/>
    <s v="Active"/>
    <n v="85041"/>
    <s v="Active"/>
    <s v="PURCHASE"/>
    <s v="Trade Account - Tier 3"/>
    <n v="45139"/>
    <n v="15.43"/>
    <n v="15.730885000000001"/>
    <n v="15.43"/>
    <n v="15.43"/>
    <m/>
    <m/>
    <n v="0"/>
    <x v="1"/>
  </r>
  <r>
    <x v="1"/>
    <x v="1445"/>
    <x v="1364"/>
    <s v="Active"/>
    <n v="85042"/>
    <s v="Active"/>
    <s v="INVOICE"/>
    <s v="Trade Account - Tier 3"/>
    <n v="45139"/>
    <n v="390"/>
    <n v="397.60500000000002"/>
    <n v="390"/>
    <n v="390"/>
    <m/>
    <m/>
    <n v="0"/>
    <x v="1"/>
  </r>
  <r>
    <x v="1"/>
    <x v="1445"/>
    <x v="1364"/>
    <s v="Active"/>
    <n v="85043"/>
    <s v="Active"/>
    <s v="INVOICE"/>
    <s v="Trade Account - Tier 3"/>
    <n v="45139"/>
    <n v="1152"/>
    <n v="1174.4639999999999"/>
    <n v="1152"/>
    <n v="1152"/>
    <m/>
    <m/>
    <n v="0"/>
    <x v="1"/>
  </r>
  <r>
    <x v="1"/>
    <x v="1611"/>
    <x v="1521"/>
    <s v="Active"/>
    <n v="85044"/>
    <s v="Active"/>
    <s v="PURCHASE"/>
    <s v="Trade Account - Tier 3"/>
    <n v="45139"/>
    <n v="21.4"/>
    <n v="21.817299999999999"/>
    <n v="21.4"/>
    <n v="21.4"/>
    <m/>
    <m/>
    <n v="0"/>
    <x v="1"/>
  </r>
  <r>
    <x v="1"/>
    <x v="1634"/>
    <x v="1543"/>
    <s v="Active"/>
    <n v="85046"/>
    <s v="Active"/>
    <s v="INVOICE"/>
    <s v="Trade Account - Tier 3"/>
    <n v="45139"/>
    <n v="1750"/>
    <n v="1784.125"/>
    <n v="1750"/>
    <n v="1750"/>
    <m/>
    <m/>
    <n v="0"/>
    <x v="1"/>
  </r>
  <r>
    <x v="1"/>
    <x v="1624"/>
    <x v="1533"/>
    <s v="Active"/>
    <n v="85047"/>
    <s v="LOCKED"/>
    <s v="INVOICE"/>
    <s v="Trade Account - Tier 3"/>
    <n v="45139"/>
    <n v="1379.5"/>
    <n v="1406.4002499999999"/>
    <n v="1379.5"/>
    <n v="1379.5"/>
    <n v="45169"/>
    <n v="45169"/>
    <n v="1"/>
    <x v="6"/>
  </r>
  <r>
    <x v="1"/>
    <x v="1624"/>
    <x v="1533"/>
    <s v="Active"/>
    <n v="85048"/>
    <s v="LOCKED"/>
    <s v="INVOICE"/>
    <s v="Trade Account - Tier 3"/>
    <n v="45139"/>
    <n v="330"/>
    <n v="336.435"/>
    <n v="330"/>
    <n v="330"/>
    <n v="45169"/>
    <n v="45169"/>
    <n v="1"/>
    <x v="6"/>
  </r>
  <r>
    <x v="1"/>
    <x v="1624"/>
    <x v="1533"/>
    <s v="Active"/>
    <n v="85049"/>
    <s v="LOCKED"/>
    <s v="INVOICE"/>
    <s v="Trade Account - Tier 3"/>
    <n v="45139"/>
    <n v="934"/>
    <n v="952.21299999999997"/>
    <n v="934"/>
    <n v="934"/>
    <n v="45169"/>
    <n v="45169"/>
    <n v="1"/>
    <x v="6"/>
  </r>
  <r>
    <x v="1"/>
    <x v="1624"/>
    <x v="1533"/>
    <s v="Active"/>
    <n v="85050"/>
    <s v="LOCKED"/>
    <s v="INVOICE"/>
    <s v="Trade Account - Tier 3"/>
    <n v="45139"/>
    <n v="917.5"/>
    <n v="935.39125000000001"/>
    <n v="917.5"/>
    <n v="917.5"/>
    <n v="45169"/>
    <n v="45169"/>
    <n v="1"/>
    <x v="6"/>
  </r>
  <r>
    <x v="1"/>
    <x v="1139"/>
    <x v="1087"/>
    <s v="Active"/>
    <n v="85059"/>
    <s v="Active"/>
    <s v="PURCHASE"/>
    <s v="Trade Account - Tier 3"/>
    <n v="45139"/>
    <n v="44.73"/>
    <n v="45.602235"/>
    <n v="44.73"/>
    <n v="44.73"/>
    <m/>
    <m/>
    <n v="0"/>
    <x v="1"/>
  </r>
  <r>
    <x v="1"/>
    <x v="1487"/>
    <x v="1406"/>
    <s v="Active"/>
    <n v="85065"/>
    <s v="Active"/>
    <s v="PURCHASE"/>
    <s v="Trade Account - Tier 3"/>
    <n v="45139"/>
    <n v="304.70999999999998"/>
    <n v="310.65184499999998"/>
    <n v="304.70999999999998"/>
    <n v="281.27076899999997"/>
    <n v="45152"/>
    <m/>
    <n v="0"/>
    <x v="1"/>
  </r>
  <r>
    <x v="1"/>
    <x v="1126"/>
    <x v="648"/>
    <s v="ARREAR"/>
    <n v="85067"/>
    <s v="Active"/>
    <s v="PURCHASE"/>
    <s v="Trade Account - Tier 3"/>
    <n v="45139"/>
    <n v="2650.74"/>
    <n v="2702.4294300000001"/>
    <n v="2650.74"/>
    <n v="2650.74"/>
    <m/>
    <m/>
    <n v="0"/>
    <x v="1"/>
  </r>
  <r>
    <x v="1"/>
    <x v="1636"/>
    <x v="1545"/>
    <s v="Active"/>
    <n v="85068"/>
    <s v="Active"/>
    <s v="PURCHASE"/>
    <s v="Trade Account - Tier 3"/>
    <n v="45139"/>
    <n v="517"/>
    <n v="527.08150000000001"/>
    <n v="517"/>
    <n v="517"/>
    <m/>
    <m/>
    <n v="0"/>
    <x v="1"/>
  </r>
  <r>
    <x v="1"/>
    <x v="1636"/>
    <x v="1545"/>
    <s v="Active"/>
    <n v="85069"/>
    <s v="Active"/>
    <s v="PURCHASE"/>
    <s v="Trade Account - Tier 3"/>
    <n v="45139"/>
    <n v="678.3"/>
    <n v="691.52684999999997"/>
    <n v="678.3"/>
    <n v="678.3"/>
    <m/>
    <m/>
    <n v="0"/>
    <x v="1"/>
  </r>
  <r>
    <x v="1"/>
    <x v="1470"/>
    <x v="1389"/>
    <s v="Active"/>
    <n v="85070"/>
    <s v="LOCKED"/>
    <s v="PURCHASE"/>
    <s v="Trade Account - Tier 3"/>
    <n v="45139"/>
    <n v="18.93"/>
    <n v="19.299135"/>
    <n v="18.93"/>
    <n v="18.93"/>
    <n v="45167"/>
    <n v="45167"/>
    <n v="3"/>
    <x v="6"/>
  </r>
  <r>
    <x v="1"/>
    <x v="1084"/>
    <x v="883"/>
    <s v="Active"/>
    <n v="85071"/>
    <s v="Active"/>
    <s v="PURCHASE"/>
    <s v="Trade Account - Tier 3"/>
    <n v="45139"/>
    <n v="47.43"/>
    <n v="48.354885000000003"/>
    <n v="47.43"/>
    <n v="47.43"/>
    <m/>
    <m/>
    <n v="0"/>
    <x v="1"/>
  </r>
  <r>
    <x v="1"/>
    <x v="1636"/>
    <x v="1545"/>
    <s v="Active"/>
    <n v="85072"/>
    <s v="Active"/>
    <s v="PURCHASE"/>
    <s v="Trade Account - Tier 3"/>
    <n v="45139"/>
    <n v="743"/>
    <n v="757.48850000000004"/>
    <n v="743"/>
    <n v="743"/>
    <m/>
    <m/>
    <n v="0"/>
    <x v="1"/>
  </r>
  <r>
    <x v="1"/>
    <x v="1636"/>
    <x v="1545"/>
    <s v="Active"/>
    <n v="85073"/>
    <s v="Active"/>
    <s v="PURCHASE"/>
    <s v="Trade Account - Tier 3"/>
    <n v="45139"/>
    <n v="398"/>
    <n v="405.76100000000002"/>
    <n v="398"/>
    <n v="398"/>
    <m/>
    <m/>
    <n v="0"/>
    <x v="1"/>
  </r>
  <r>
    <x v="1"/>
    <x v="1619"/>
    <x v="1528"/>
    <s v="Active"/>
    <n v="85076"/>
    <s v="Active"/>
    <s v="PURCHASE"/>
    <s v="Trade Account - Tier 3"/>
    <n v="45139"/>
    <n v="12.75"/>
    <n v="12.998625000000001"/>
    <n v="12.75"/>
    <n v="12.75"/>
    <m/>
    <m/>
    <n v="0"/>
    <x v="1"/>
  </r>
  <r>
    <x v="1"/>
    <x v="1415"/>
    <x v="1338"/>
    <s v="Active"/>
    <n v="85077"/>
    <s v="Active"/>
    <s v="PURCHASE"/>
    <s v="Trade Account - Tier 3"/>
    <n v="45139"/>
    <n v="4.6100000000000003"/>
    <n v="4.6998949999999997"/>
    <n v="4.6100000000000003"/>
    <n v="4.6100000000000003"/>
    <m/>
    <m/>
    <n v="0"/>
    <x v="1"/>
  </r>
  <r>
    <x v="1"/>
    <x v="1126"/>
    <x v="648"/>
    <s v="ARREAR"/>
    <n v="85078"/>
    <s v="Active"/>
    <s v="PURCHASE"/>
    <s v="Trade Account - Tier 3"/>
    <n v="45139"/>
    <n v="839.94"/>
    <n v="856.31883000000005"/>
    <n v="839.94"/>
    <n v="839.94"/>
    <m/>
    <m/>
    <n v="0"/>
    <x v="1"/>
  </r>
  <r>
    <x v="1"/>
    <x v="1406"/>
    <x v="1330"/>
    <s v="Active"/>
    <n v="85080"/>
    <s v="Active"/>
    <s v="PURCHASE"/>
    <s v="Trade Account - Tier 3"/>
    <n v="45139"/>
    <n v="19.89"/>
    <n v="20.277854999999999"/>
    <n v="19.89"/>
    <n v="19.89"/>
    <m/>
    <m/>
    <n v="0"/>
    <x v="1"/>
  </r>
  <r>
    <x v="1"/>
    <x v="1632"/>
    <x v="1541"/>
    <s v="Active"/>
    <n v="85081"/>
    <s v="Active"/>
    <s v="PURCHASE"/>
    <s v="Trade Account - Tier 3"/>
    <n v="45139"/>
    <n v="3.85"/>
    <n v="3.9250750000000001"/>
    <n v="3.85"/>
    <n v="3.85"/>
    <m/>
    <m/>
    <n v="0"/>
    <x v="1"/>
  </r>
  <r>
    <x v="1"/>
    <x v="1260"/>
    <x v="1197"/>
    <s v="Active"/>
    <n v="85082"/>
    <s v="Active"/>
    <s v="PURCHASE"/>
    <s v="Trade Account - Tier 3"/>
    <n v="45139"/>
    <n v="4000"/>
    <n v="4078"/>
    <n v="4000"/>
    <n v="4000"/>
    <m/>
    <m/>
    <n v="0"/>
    <x v="1"/>
  </r>
  <r>
    <x v="1"/>
    <x v="1539"/>
    <x v="1454"/>
    <s v="Active"/>
    <n v="85083"/>
    <s v="Active"/>
    <s v="PURCHASE"/>
    <s v="Trade Account - Tier 3"/>
    <n v="45139"/>
    <n v="333.96"/>
    <n v="340.47221999999999"/>
    <n v="333.96"/>
    <n v="333.96"/>
    <m/>
    <m/>
    <n v="0"/>
    <x v="1"/>
  </r>
  <r>
    <x v="1"/>
    <x v="1632"/>
    <x v="1541"/>
    <s v="Active"/>
    <n v="85084"/>
    <s v="Active"/>
    <s v="PURCHASE"/>
    <s v="Trade Account - Tier 3"/>
    <n v="45139"/>
    <n v="4.5"/>
    <n v="4.5877499999999998"/>
    <n v="4.5"/>
    <n v="4.5"/>
    <m/>
    <m/>
    <n v="0"/>
    <x v="1"/>
  </r>
  <r>
    <x v="1"/>
    <x v="1539"/>
    <x v="1454"/>
    <s v="Active"/>
    <n v="85085"/>
    <s v="Active"/>
    <s v="PURCHASE"/>
    <s v="Trade Account - Tier 3"/>
    <n v="45139"/>
    <n v="99.92"/>
    <n v="101.86844000000001"/>
    <n v="99.92"/>
    <n v="99.92"/>
    <m/>
    <m/>
    <n v="0"/>
    <x v="1"/>
  </r>
  <r>
    <x v="1"/>
    <x v="1472"/>
    <x v="1391"/>
    <s v="Active"/>
    <n v="85086"/>
    <s v="Active"/>
    <s v="PURCHASE"/>
    <s v="Trade Account - Tier 3"/>
    <n v="45139"/>
    <n v="120"/>
    <n v="122.34"/>
    <n v="120"/>
    <n v="120"/>
    <m/>
    <m/>
    <n v="0"/>
    <x v="1"/>
  </r>
  <r>
    <x v="1"/>
    <x v="1387"/>
    <x v="1311"/>
    <s v="Active"/>
    <n v="85087"/>
    <s v="Active"/>
    <s v="PURCHASE"/>
    <s v="Trade Account - Tier 3"/>
    <n v="45139"/>
    <n v="64.02"/>
    <n v="65.268389999999997"/>
    <n v="64.02"/>
    <n v="64.02"/>
    <m/>
    <m/>
    <n v="0"/>
    <x v="1"/>
  </r>
  <r>
    <x v="1"/>
    <x v="1165"/>
    <x v="1109"/>
    <s v="Active"/>
    <n v="85088"/>
    <s v="Active"/>
    <s v="PURCHASE"/>
    <s v="Trade Account - Tier 3"/>
    <n v="45139"/>
    <n v="200"/>
    <n v="203.9"/>
    <n v="200"/>
    <n v="200"/>
    <m/>
    <m/>
    <n v="0"/>
    <x v="1"/>
  </r>
  <r>
    <x v="1"/>
    <x v="1447"/>
    <x v="1366"/>
    <s v="Active"/>
    <n v="85089"/>
    <s v="Active"/>
    <s v="PURCHASE"/>
    <s v="Trade Account - Tier 3"/>
    <n v="45139"/>
    <n v="1650"/>
    <n v="1682.175"/>
    <n v="1650"/>
    <n v="1650"/>
    <m/>
    <m/>
    <n v="0"/>
    <x v="1"/>
  </r>
  <r>
    <x v="1"/>
    <x v="1221"/>
    <x v="1159"/>
    <s v="Active"/>
    <n v="85090"/>
    <s v="Active"/>
    <s v="PURCHASE"/>
    <s v="Trade Account - Tier 3"/>
    <n v="45139"/>
    <n v="1.49"/>
    <n v="1.519055"/>
    <n v="1.49"/>
    <n v="1.49"/>
    <m/>
    <m/>
    <n v="0"/>
    <x v="1"/>
  </r>
  <r>
    <x v="2"/>
    <x v="1637"/>
    <x v="1546"/>
    <s v="Active"/>
    <n v="85091"/>
    <s v="Active"/>
    <s v="INVOICE"/>
    <s v="Supplier Trade - EOY 2021"/>
    <n v="45140"/>
    <n v="2100"/>
    <n v="2157.75"/>
    <n v="2100"/>
    <n v="2100"/>
    <m/>
    <m/>
    <n v="0"/>
    <x v="1"/>
  </r>
  <r>
    <x v="1"/>
    <x v="1535"/>
    <x v="1451"/>
    <s v="Active"/>
    <n v="85092"/>
    <s v="Active"/>
    <s v="PURCHASE"/>
    <s v="Trade Account - Tier 3"/>
    <n v="45139"/>
    <n v="226.58"/>
    <n v="230.99831"/>
    <n v="226.58"/>
    <n v="226.58"/>
    <m/>
    <m/>
    <n v="0"/>
    <x v="1"/>
  </r>
  <r>
    <x v="1"/>
    <x v="1535"/>
    <x v="1451"/>
    <s v="Active"/>
    <n v="85093"/>
    <s v="Active"/>
    <s v="PURCHASE"/>
    <s v="Trade Account - Tier 3"/>
    <n v="45139"/>
    <n v="1.6"/>
    <n v="1.6312"/>
    <n v="1.6"/>
    <n v="1.6"/>
    <m/>
    <m/>
    <n v="0"/>
    <x v="1"/>
  </r>
  <r>
    <x v="1"/>
    <x v="1571"/>
    <x v="1482"/>
    <s v="Active"/>
    <n v="85094"/>
    <s v="Active"/>
    <s v="PURCHASE"/>
    <s v="Trade Account - Tier 3"/>
    <n v="45139"/>
    <n v="16309.14"/>
    <n v="16627.168229999999"/>
    <n v="16309.14"/>
    <n v="16309.14"/>
    <m/>
    <m/>
    <n v="0"/>
    <x v="1"/>
  </r>
  <r>
    <x v="1"/>
    <x v="1537"/>
    <x v="5"/>
    <s v="Active"/>
    <n v="85095"/>
    <s v="Active"/>
    <s v="PURCHASE"/>
    <s v="Trade Account - Tier 3"/>
    <n v="45139"/>
    <n v="1.49"/>
    <n v="1.519055"/>
    <n v="1.49"/>
    <n v="1.49"/>
    <m/>
    <m/>
    <n v="0"/>
    <x v="1"/>
  </r>
  <r>
    <x v="1"/>
    <x v="1118"/>
    <x v="1067"/>
    <s v="Active"/>
    <n v="85096"/>
    <s v="Active"/>
    <s v="PURCHASE"/>
    <s v="Trade Account - Tier 3"/>
    <n v="45139"/>
    <n v="593.66999999999996"/>
    <n v="605.24656500000003"/>
    <n v="593.66999999999996"/>
    <n v="593.66999999999996"/>
    <m/>
    <m/>
    <n v="0"/>
    <x v="1"/>
  </r>
  <r>
    <x v="1"/>
    <x v="1622"/>
    <x v="1531"/>
    <s v="Active"/>
    <n v="85097"/>
    <s v="Active"/>
    <s v="PURCHASE"/>
    <s v="Trade Account - Tier 3"/>
    <n v="45139"/>
    <n v="43.34"/>
    <n v="44.185130000000001"/>
    <n v="43.34"/>
    <n v="43.34"/>
    <m/>
    <m/>
    <n v="0"/>
    <x v="1"/>
  </r>
  <r>
    <x v="1"/>
    <x v="1619"/>
    <x v="1528"/>
    <s v="Active"/>
    <n v="85098"/>
    <s v="Active"/>
    <s v="PURCHASE"/>
    <s v="Trade Account - Tier 3"/>
    <n v="45139"/>
    <n v="58.81"/>
    <n v="59.956795"/>
    <n v="58.81"/>
    <n v="58.81"/>
    <m/>
    <m/>
    <n v="0"/>
    <x v="1"/>
  </r>
  <r>
    <x v="1"/>
    <x v="1622"/>
    <x v="1531"/>
    <s v="Active"/>
    <n v="85099"/>
    <s v="Active"/>
    <s v="PURCHASE"/>
    <s v="Trade Account - Tier 3"/>
    <n v="45139"/>
    <n v="802"/>
    <n v="817.63900000000001"/>
    <n v="802"/>
    <n v="802"/>
    <m/>
    <m/>
    <n v="0"/>
    <x v="1"/>
  </r>
  <r>
    <x v="1"/>
    <x v="1593"/>
    <x v="1503"/>
    <s v="Active"/>
    <n v="85100"/>
    <s v="Active"/>
    <s v="PURCHASE"/>
    <s v="Trade Account - Tier 3"/>
    <n v="45139"/>
    <n v="631.65"/>
    <n v="643.967175"/>
    <n v="631.65"/>
    <n v="526.37499949999994"/>
    <n v="45166"/>
    <m/>
    <n v="0"/>
    <x v="1"/>
  </r>
  <r>
    <x v="1"/>
    <x v="1214"/>
    <x v="1152"/>
    <s v="Active"/>
    <n v="85101"/>
    <s v="Active"/>
    <s v="PURCHASE"/>
    <s v="Trade Account - Tier 3"/>
    <n v="45139"/>
    <n v="120.14"/>
    <n v="122.48273"/>
    <n v="120.14"/>
    <n v="120.14"/>
    <m/>
    <m/>
    <n v="0"/>
    <x v="1"/>
  </r>
  <r>
    <x v="1"/>
    <x v="1461"/>
    <x v="1380"/>
    <s v="Active"/>
    <n v="85102"/>
    <s v="Active"/>
    <s v="PURCHASE"/>
    <s v="Trade Account - Tier 3"/>
    <n v="45139"/>
    <n v="616.99"/>
    <n v="629.02130499999998"/>
    <n v="616.99"/>
    <n v="616.99"/>
    <m/>
    <m/>
    <n v="0"/>
    <x v="1"/>
  </r>
  <r>
    <x v="1"/>
    <x v="1088"/>
    <x v="1042"/>
    <s v="Active"/>
    <n v="85103"/>
    <s v="Active"/>
    <s v="INVOICE"/>
    <s v="Trade Account - Tier 3"/>
    <n v="45140"/>
    <n v="13000"/>
    <n v="13253.5"/>
    <n v="13000"/>
    <n v="13000"/>
    <m/>
    <m/>
    <n v="0"/>
    <x v="1"/>
  </r>
  <r>
    <x v="1"/>
    <x v="1615"/>
    <x v="1525"/>
    <s v="Active"/>
    <n v="85104"/>
    <s v="Active"/>
    <s v="PURCHASE"/>
    <s v="Trade Account - Tier 3"/>
    <n v="45139"/>
    <n v="23"/>
    <n v="23.448499999999999"/>
    <n v="23"/>
    <n v="23"/>
    <m/>
    <m/>
    <n v="0"/>
    <x v="1"/>
  </r>
  <r>
    <x v="1"/>
    <x v="1461"/>
    <x v="1380"/>
    <s v="Active"/>
    <n v="85105"/>
    <s v="Active"/>
    <s v="PURCHASE"/>
    <s v="Trade Account - Tier 3"/>
    <n v="45139"/>
    <n v="501.25"/>
    <n v="511.02437500000002"/>
    <n v="501.25"/>
    <n v="501.25"/>
    <m/>
    <m/>
    <n v="0"/>
    <x v="1"/>
  </r>
  <r>
    <x v="1"/>
    <x v="1606"/>
    <x v="1516"/>
    <s v="Recovery"/>
    <n v="85106"/>
    <s v="LOCKED"/>
    <s v="PURCHASE"/>
    <s v="Trade Account - Tier 3"/>
    <n v="45139"/>
    <n v="263.5"/>
    <n v="268.63825000000003"/>
    <n v="263.5"/>
    <n v="263.5"/>
    <n v="45160"/>
    <n v="45160"/>
    <n v="10"/>
    <x v="6"/>
  </r>
  <r>
    <x v="1"/>
    <x v="1606"/>
    <x v="1516"/>
    <s v="Recovery"/>
    <n v="85107"/>
    <s v="LOCKED"/>
    <s v="PURCHASE"/>
    <s v="Trade Account - Tier 3"/>
    <n v="45139"/>
    <n v="29.87"/>
    <n v="30.452465"/>
    <n v="29.87"/>
    <n v="29.87"/>
    <n v="45160"/>
    <n v="45160"/>
    <n v="10"/>
    <x v="6"/>
  </r>
  <r>
    <x v="1"/>
    <x v="1634"/>
    <x v="1543"/>
    <s v="Active"/>
    <n v="85108"/>
    <s v="Active"/>
    <s v="PURCHASE"/>
    <s v="Trade Account - Tier 3"/>
    <n v="45139"/>
    <n v="9.99"/>
    <n v="10.184805000000001"/>
    <n v="9.99"/>
    <n v="9.99"/>
    <m/>
    <m/>
    <n v="0"/>
    <x v="1"/>
  </r>
  <r>
    <x v="1"/>
    <x v="1634"/>
    <x v="1543"/>
    <s v="Active"/>
    <n v="85109"/>
    <s v="Active"/>
    <s v="PURCHASE"/>
    <s v="Trade Account - Tier 3"/>
    <n v="45139"/>
    <n v="51.6"/>
    <n v="52.606200000000001"/>
    <n v="51.6"/>
    <n v="51.6"/>
    <m/>
    <m/>
    <n v="0"/>
    <x v="1"/>
  </r>
  <r>
    <x v="1"/>
    <x v="1345"/>
    <x v="1272"/>
    <s v="Active"/>
    <n v="85110"/>
    <s v="Active"/>
    <s v="PURCHASE"/>
    <s v="Trade Account - Tier 3"/>
    <n v="45139"/>
    <n v="42.1"/>
    <n v="42.920949999999998"/>
    <n v="42.1"/>
    <n v="42.1"/>
    <m/>
    <m/>
    <n v="0"/>
    <x v="1"/>
  </r>
  <r>
    <x v="1"/>
    <x v="1638"/>
    <x v="767"/>
    <s v="Active"/>
    <n v="85111"/>
    <s v="Active"/>
    <s v="PURCHASE"/>
    <s v="Trade Account - Tier 3"/>
    <n v="45139"/>
    <n v="284.5"/>
    <n v="290.04775000000001"/>
    <n v="284.5"/>
    <n v="284.5"/>
    <m/>
    <m/>
    <n v="0"/>
    <x v="1"/>
  </r>
  <r>
    <x v="1"/>
    <x v="1196"/>
    <x v="160"/>
    <s v="Active"/>
    <n v="85112"/>
    <s v="Active"/>
    <s v="INVOICE"/>
    <s v="Trade Account - Tier 3"/>
    <n v="45140"/>
    <n v="3088.4"/>
    <n v="3148.6237999999998"/>
    <n v="3088.4"/>
    <n v="3088.4"/>
    <m/>
    <m/>
    <n v="0"/>
    <x v="1"/>
  </r>
  <r>
    <x v="1"/>
    <x v="1134"/>
    <x v="1082"/>
    <s v="Active"/>
    <n v="85113"/>
    <s v="Active"/>
    <s v="PURCHASE"/>
    <s v="Trade Account - Tier 3"/>
    <n v="45139"/>
    <n v="3.5"/>
    <n v="3.5682499999999999"/>
    <n v="3.5"/>
    <n v="3.5"/>
    <m/>
    <m/>
    <n v="0"/>
    <x v="1"/>
  </r>
  <r>
    <x v="1"/>
    <x v="1134"/>
    <x v="1082"/>
    <s v="Active"/>
    <n v="85114"/>
    <s v="Active"/>
    <s v="PURCHASE"/>
    <s v="Trade Account - Tier 3"/>
    <n v="45139"/>
    <n v="34.99"/>
    <n v="35.672305000000001"/>
    <n v="34.99"/>
    <n v="34.99"/>
    <m/>
    <m/>
    <n v="0"/>
    <x v="1"/>
  </r>
  <r>
    <x v="1"/>
    <x v="1635"/>
    <x v="1544"/>
    <s v="Active"/>
    <n v="85115"/>
    <s v="Active"/>
    <s v="PURCHASE"/>
    <s v="Trade Account - Tier 3"/>
    <n v="45139"/>
    <n v="85.85"/>
    <n v="87.524074999999996"/>
    <n v="85.85"/>
    <n v="85.85"/>
    <m/>
    <m/>
    <n v="0"/>
    <x v="1"/>
  </r>
  <r>
    <x v="1"/>
    <x v="1134"/>
    <x v="1082"/>
    <s v="Active"/>
    <n v="85116"/>
    <s v="Active"/>
    <s v="PURCHASE"/>
    <s v="Trade Account - Tier 3"/>
    <n v="45139"/>
    <n v="19.3"/>
    <n v="19.676349999999999"/>
    <n v="19.3"/>
    <n v="19.3"/>
    <m/>
    <m/>
    <n v="0"/>
    <x v="1"/>
  </r>
  <r>
    <x v="1"/>
    <x v="1406"/>
    <x v="1330"/>
    <s v="Active"/>
    <n v="85117"/>
    <s v="Active"/>
    <s v="PURCHASE"/>
    <s v="Trade Account - Tier 3"/>
    <n v="45139"/>
    <n v="2827.26"/>
    <n v="2882.3915699999998"/>
    <n v="2827.26"/>
    <n v="2827.26"/>
    <m/>
    <m/>
    <n v="0"/>
    <x v="1"/>
  </r>
  <r>
    <x v="1"/>
    <x v="1460"/>
    <x v="1379"/>
    <s v="Active"/>
    <n v="85119"/>
    <s v="Active"/>
    <s v="PURCHASE"/>
    <s v="Trade Account - Tier 3"/>
    <n v="45139"/>
    <n v="155.38999999999999"/>
    <n v="158.42010500000001"/>
    <n v="155.38999999999999"/>
    <n v="155.38999999999999"/>
    <m/>
    <m/>
    <n v="0"/>
    <x v="1"/>
  </r>
  <r>
    <x v="1"/>
    <x v="1634"/>
    <x v="1543"/>
    <s v="Active"/>
    <n v="85120"/>
    <s v="Active"/>
    <s v="PURCHASE"/>
    <s v="Trade Account - Tier 3"/>
    <n v="45139"/>
    <n v="124.95"/>
    <n v="127.38652500000001"/>
    <n v="124.95"/>
    <n v="124.95"/>
    <m/>
    <m/>
    <n v="0"/>
    <x v="1"/>
  </r>
  <r>
    <x v="1"/>
    <x v="1609"/>
    <x v="1519"/>
    <s v="Active"/>
    <n v="85121"/>
    <s v="Active"/>
    <s v="INVOICE"/>
    <s v="Trade Account - Tier 3"/>
    <n v="45140"/>
    <n v="62675.01"/>
    <n v="63897.172700000003"/>
    <n v="62675.01"/>
    <n v="62675.01"/>
    <m/>
    <m/>
    <n v="0"/>
    <x v="1"/>
  </r>
  <r>
    <x v="1"/>
    <x v="1253"/>
    <x v="1191"/>
    <s v="Active"/>
    <n v="85122"/>
    <s v="Active"/>
    <s v="PURCHASE"/>
    <s v="Trade Account - Tier 3"/>
    <n v="45139"/>
    <n v="6"/>
    <n v="6.117"/>
    <n v="6"/>
    <n v="6"/>
    <m/>
    <m/>
    <n v="0"/>
    <x v="1"/>
  </r>
  <r>
    <x v="1"/>
    <x v="1281"/>
    <x v="1216"/>
    <s v="Active"/>
    <n v="85124"/>
    <s v="Active"/>
    <s v="INVOICE"/>
    <s v="Trade Account - Tier 3"/>
    <n v="45140"/>
    <n v="278"/>
    <n v="283.42099999999999"/>
    <n v="278"/>
    <n v="278"/>
    <m/>
    <m/>
    <n v="0"/>
    <x v="1"/>
  </r>
  <r>
    <x v="1"/>
    <x v="1639"/>
    <x v="1547"/>
    <s v="Active"/>
    <n v="85125"/>
    <s v="Active"/>
    <s v="INVOICE"/>
    <s v="Trade Account - Tier 3"/>
    <n v="45140"/>
    <n v="94112.63"/>
    <n v="95947.826289999997"/>
    <n v="94112.63"/>
    <n v="94112.63"/>
    <m/>
    <m/>
    <n v="0"/>
    <x v="1"/>
  </r>
  <r>
    <x v="1"/>
    <x v="1640"/>
    <x v="1548"/>
    <s v="Active"/>
    <n v="85127"/>
    <s v="Active"/>
    <s v="PURCHASE"/>
    <s v="Trade Account - Tier 3"/>
    <n v="45139"/>
    <n v="40"/>
    <n v="40.78"/>
    <n v="40"/>
    <n v="40"/>
    <m/>
    <m/>
    <n v="0"/>
    <x v="1"/>
  </r>
  <r>
    <x v="1"/>
    <x v="1619"/>
    <x v="1528"/>
    <s v="Active"/>
    <n v="85128"/>
    <s v="Active"/>
    <s v="PURCHASE"/>
    <s v="Trade Account - Tier 3"/>
    <n v="45139"/>
    <n v="10.45"/>
    <n v="10.653775"/>
    <n v="10.45"/>
    <n v="10.45"/>
    <m/>
    <m/>
    <n v="0"/>
    <x v="1"/>
  </r>
  <r>
    <x v="1"/>
    <x v="1641"/>
    <x v="1549"/>
    <s v="Active"/>
    <n v="85129"/>
    <s v="Active"/>
    <s v="PURCHASE"/>
    <s v="Trade Account - Tier 3"/>
    <n v="45139"/>
    <n v="3986.42"/>
    <n v="4064.1551899999999"/>
    <n v="3986.42"/>
    <n v="3986.42"/>
    <m/>
    <m/>
    <n v="0"/>
    <x v="1"/>
  </r>
  <r>
    <x v="1"/>
    <x v="1554"/>
    <x v="1468"/>
    <s v="Active"/>
    <n v="85130"/>
    <s v="Active"/>
    <s v="PURCHASE"/>
    <s v="Trade Account - Tier 3"/>
    <n v="45139"/>
    <n v="1440.76"/>
    <n v="1468.85482"/>
    <n v="1440.76"/>
    <n v="1440.76"/>
    <m/>
    <m/>
    <n v="0"/>
    <x v="1"/>
  </r>
  <r>
    <x v="1"/>
    <x v="1281"/>
    <x v="1216"/>
    <s v="Active"/>
    <n v="85131"/>
    <s v="Active"/>
    <s v="INVOICE"/>
    <s v="Trade Account - Tier 3"/>
    <n v="45140"/>
    <n v="367.2"/>
    <n v="374.36040000000003"/>
    <n v="367.2"/>
    <n v="367.2"/>
    <m/>
    <m/>
    <n v="0"/>
    <x v="1"/>
  </r>
  <r>
    <x v="1"/>
    <x v="1642"/>
    <x v="1550"/>
    <s v="Active"/>
    <n v="85132"/>
    <s v="Active"/>
    <s v="PURCHASE"/>
    <s v="Trade Account - Tier 3"/>
    <n v="45139"/>
    <n v="89.97"/>
    <n v="91.724414999999993"/>
    <n v="89.97"/>
    <n v="89.97"/>
    <m/>
    <m/>
    <n v="0"/>
    <x v="1"/>
  </r>
  <r>
    <x v="1"/>
    <x v="1625"/>
    <x v="1534"/>
    <s v="Active"/>
    <n v="85133"/>
    <s v="Active"/>
    <s v="PURCHASE"/>
    <s v="Trade Account - Tier 3"/>
    <n v="45139"/>
    <n v="25.41"/>
    <n v="25.905494999999998"/>
    <n v="25.41"/>
    <n v="25.41"/>
    <m/>
    <m/>
    <n v="0"/>
    <x v="1"/>
  </r>
  <r>
    <x v="1"/>
    <x v="1613"/>
    <x v="1523"/>
    <s v="Active"/>
    <n v="85134"/>
    <s v="Active"/>
    <s v="PURCHASE"/>
    <s v="Trade Account - Tier 3"/>
    <n v="45139"/>
    <n v="177.49"/>
    <n v="180.951055"/>
    <n v="177.49"/>
    <n v="177.49"/>
    <m/>
    <m/>
    <n v="0"/>
    <x v="1"/>
  </r>
  <r>
    <x v="1"/>
    <x v="1281"/>
    <x v="1216"/>
    <s v="Active"/>
    <n v="85135"/>
    <s v="Active"/>
    <s v="PURCHASE"/>
    <s v="Trade Account - Tier 3"/>
    <n v="45139"/>
    <n v="248.35"/>
    <n v="253.192825"/>
    <n v="248.35"/>
    <n v="248.35"/>
    <m/>
    <m/>
    <n v="0"/>
    <x v="1"/>
  </r>
  <r>
    <x v="1"/>
    <x v="1281"/>
    <x v="1216"/>
    <s v="Active"/>
    <n v="85136"/>
    <s v="Active"/>
    <s v="PURCHASE"/>
    <s v="Trade Account - Tier 3"/>
    <n v="45140"/>
    <n v="500"/>
    <n v="509.75"/>
    <n v="500"/>
    <n v="500"/>
    <m/>
    <m/>
    <n v="0"/>
    <x v="1"/>
  </r>
  <r>
    <x v="1"/>
    <x v="1134"/>
    <x v="1082"/>
    <s v="Active"/>
    <n v="85137"/>
    <s v="Active"/>
    <s v="PURCHASE"/>
    <s v="Trade Account - Tier 3"/>
    <n v="45140"/>
    <n v="155.59"/>
    <n v="158.62400500000001"/>
    <n v="155.59"/>
    <n v="155.59"/>
    <m/>
    <m/>
    <n v="0"/>
    <x v="1"/>
  </r>
  <r>
    <x v="1"/>
    <x v="1629"/>
    <x v="1538"/>
    <s v="Active"/>
    <n v="85138"/>
    <s v="Active"/>
    <s v="INVOICE"/>
    <s v="Trade Account - Tier 3"/>
    <n v="45140"/>
    <n v="3300"/>
    <n v="3364.35"/>
    <n v="3300"/>
    <n v="3300"/>
    <m/>
    <m/>
    <n v="0"/>
    <x v="1"/>
  </r>
  <r>
    <x v="1"/>
    <x v="1619"/>
    <x v="1528"/>
    <s v="Active"/>
    <n v="85139"/>
    <s v="Active"/>
    <s v="PURCHASE"/>
    <s v="Trade Account - Tier 3"/>
    <n v="45140"/>
    <n v="10.4"/>
    <n v="10.6028"/>
    <n v="10.4"/>
    <n v="10.4"/>
    <m/>
    <m/>
    <n v="0"/>
    <x v="1"/>
  </r>
  <r>
    <x v="1"/>
    <x v="1643"/>
    <x v="294"/>
    <s v="Active"/>
    <n v="85140"/>
    <s v="Active"/>
    <s v="PURCHASE"/>
    <s v="Trade Account - Tier 3"/>
    <n v="45140"/>
    <n v="170"/>
    <n v="173.315"/>
    <n v="170"/>
    <n v="170"/>
    <m/>
    <m/>
    <n v="0"/>
    <x v="1"/>
  </r>
  <r>
    <x v="1"/>
    <x v="1460"/>
    <x v="1379"/>
    <s v="Active"/>
    <n v="85142"/>
    <s v="Active"/>
    <s v="PURCHASE"/>
    <s v="Trade Account - Tier 3"/>
    <n v="45140"/>
    <n v="174.72"/>
    <n v="178.12703999999999"/>
    <n v="174.72"/>
    <n v="174.72"/>
    <m/>
    <m/>
    <n v="0"/>
    <x v="1"/>
  </r>
  <r>
    <x v="1"/>
    <x v="1578"/>
    <x v="1489"/>
    <s v="Active"/>
    <n v="85144"/>
    <s v="Active"/>
    <s v="PURCHASE"/>
    <s v="Trade Account - Tier 3"/>
    <n v="45140"/>
    <n v="310.60000000000002"/>
    <n v="316.6567"/>
    <n v="310.60000000000002"/>
    <n v="310.60000000000002"/>
    <m/>
    <m/>
    <n v="0"/>
    <x v="1"/>
  </r>
  <r>
    <x v="1"/>
    <x v="1644"/>
    <x v="1551"/>
    <s v="Active"/>
    <n v="85145"/>
    <s v="Active"/>
    <s v="PURCHASE"/>
    <s v="Trade Account - Tier 3"/>
    <n v="45140"/>
    <n v="543.04999999999995"/>
    <n v="553.63947499999995"/>
    <n v="543.04999999999995"/>
    <n v="543.04999999999995"/>
    <m/>
    <m/>
    <n v="0"/>
    <x v="1"/>
  </r>
  <r>
    <x v="1"/>
    <x v="1406"/>
    <x v="1330"/>
    <s v="Active"/>
    <n v="85146"/>
    <s v="Active"/>
    <s v="PURCHASE"/>
    <s v="Trade Account - Tier 3"/>
    <n v="45140"/>
    <n v="65.45"/>
    <n v="66.726275000000001"/>
    <n v="65.45"/>
    <n v="65.45"/>
    <m/>
    <m/>
    <n v="0"/>
    <x v="1"/>
  </r>
  <r>
    <x v="1"/>
    <x v="1539"/>
    <x v="1454"/>
    <s v="Active"/>
    <n v="85148"/>
    <s v="Active"/>
    <s v="PURCHASE"/>
    <s v="Trade Account - Tier 3"/>
    <n v="45140"/>
    <n v="42.3"/>
    <n v="43.124850000000002"/>
    <n v="42.3"/>
    <n v="42.3"/>
    <m/>
    <m/>
    <n v="0"/>
    <x v="1"/>
  </r>
  <r>
    <x v="1"/>
    <x v="1354"/>
    <x v="1281"/>
    <s v="Active"/>
    <n v="85149"/>
    <s v="Active"/>
    <s v="INVOICE"/>
    <s v="Trade Account - Tier 3"/>
    <n v="45140"/>
    <n v="1945"/>
    <n v="1982.9275"/>
    <n v="1945"/>
    <n v="1945"/>
    <m/>
    <m/>
    <n v="0"/>
    <x v="1"/>
  </r>
  <r>
    <x v="1"/>
    <x v="1642"/>
    <x v="1550"/>
    <s v="Active"/>
    <n v="85150"/>
    <s v="Active"/>
    <s v="PURCHASE"/>
    <s v="Trade Account - Tier 3"/>
    <n v="45140"/>
    <n v="473"/>
    <n v="482.2235"/>
    <n v="473"/>
    <n v="473"/>
    <m/>
    <m/>
    <n v="0"/>
    <x v="1"/>
  </r>
  <r>
    <x v="1"/>
    <x v="1642"/>
    <x v="1550"/>
    <s v="Active"/>
    <n v="85151"/>
    <s v="Active"/>
    <s v="PURCHASE"/>
    <s v="Trade Account - Tier 3"/>
    <n v="45140"/>
    <n v="2.6"/>
    <n v="2.6507000000000001"/>
    <n v="2.6"/>
    <n v="2.6"/>
    <m/>
    <m/>
    <n v="0"/>
    <x v="1"/>
  </r>
  <r>
    <x v="1"/>
    <x v="1526"/>
    <x v="1442"/>
    <s v="Active"/>
    <n v="85152"/>
    <s v="Active"/>
    <s v="PURCHASE"/>
    <s v="Trade Account - Tier 3"/>
    <n v="45140"/>
    <n v="42"/>
    <n v="42.819000000000003"/>
    <n v="42"/>
    <n v="42"/>
    <m/>
    <m/>
    <n v="0"/>
    <x v="1"/>
  </r>
  <r>
    <x v="1"/>
    <x v="1632"/>
    <x v="1541"/>
    <s v="Active"/>
    <n v="85153"/>
    <s v="Active"/>
    <s v="PURCHASE"/>
    <s v="Trade Account - Tier 3"/>
    <n v="45140"/>
    <n v="50.53"/>
    <n v="51.515335"/>
    <n v="50.53"/>
    <n v="50.53"/>
    <m/>
    <m/>
    <n v="0"/>
    <x v="1"/>
  </r>
  <r>
    <x v="1"/>
    <x v="1634"/>
    <x v="1543"/>
    <s v="Active"/>
    <n v="85154"/>
    <s v="Active"/>
    <s v="PURCHASE"/>
    <s v="Trade Account - Tier 3"/>
    <n v="45140"/>
    <n v="86.46"/>
    <n v="88.145970000000005"/>
    <n v="86.46"/>
    <n v="86.46"/>
    <m/>
    <m/>
    <n v="0"/>
    <x v="1"/>
  </r>
  <r>
    <x v="1"/>
    <x v="969"/>
    <x v="947"/>
    <s v="Active"/>
    <n v="85155"/>
    <s v="Active"/>
    <s v="PURCHASE"/>
    <s v="Trade Account - Tier 3"/>
    <n v="45140"/>
    <n v="4.3"/>
    <n v="4.3838499999999998"/>
    <n v="4.3"/>
    <n v="4.3"/>
    <m/>
    <m/>
    <n v="0"/>
    <x v="1"/>
  </r>
  <r>
    <x v="1"/>
    <x v="1634"/>
    <x v="1543"/>
    <s v="Active"/>
    <n v="85156"/>
    <s v="Active"/>
    <s v="PURCHASE"/>
    <s v="Trade Account - Tier 3"/>
    <n v="45140"/>
    <n v="60.75"/>
    <n v="61.934624999999997"/>
    <n v="60.75"/>
    <n v="60.75"/>
    <m/>
    <m/>
    <n v="0"/>
    <x v="1"/>
  </r>
  <r>
    <x v="1"/>
    <x v="1521"/>
    <x v="1438"/>
    <s v="Active"/>
    <n v="85157"/>
    <s v="Active"/>
    <s v="PURCHASE"/>
    <s v="Trade Account - Tier 3"/>
    <n v="45140"/>
    <n v="1627.18"/>
    <n v="1658.9100100000001"/>
    <n v="1627.18"/>
    <n v="1627.18"/>
    <m/>
    <m/>
    <n v="0"/>
    <x v="1"/>
  </r>
  <r>
    <x v="1"/>
    <x v="1645"/>
    <x v="1552"/>
    <s v="Active"/>
    <n v="85159"/>
    <s v="Active"/>
    <s v="PURCHASE"/>
    <s v="Trade Account - Tier 3"/>
    <n v="45140"/>
    <n v="236.85"/>
    <n v="241.46857499999999"/>
    <n v="236.85"/>
    <n v="197.3749995"/>
    <n v="45166"/>
    <m/>
    <n v="0"/>
    <x v="1"/>
  </r>
  <r>
    <x v="1"/>
    <x v="1159"/>
    <x v="309"/>
    <s v="Active"/>
    <n v="85162"/>
    <s v="Active"/>
    <s v="PURCHASE"/>
    <s v="Trade Account - Tier 3"/>
    <n v="45140"/>
    <n v="4.16"/>
    <n v="4.2411199999999996"/>
    <n v="4.16"/>
    <n v="4.16"/>
    <m/>
    <m/>
    <n v="0"/>
    <x v="1"/>
  </r>
  <r>
    <x v="1"/>
    <x v="1640"/>
    <x v="1548"/>
    <s v="Active"/>
    <n v="85163"/>
    <s v="Active"/>
    <s v="PURCHASE"/>
    <s v="Trade Account - Tier 3"/>
    <n v="45140"/>
    <n v="13.5"/>
    <n v="13.763249999999999"/>
    <n v="13.5"/>
    <n v="13.5"/>
    <m/>
    <m/>
    <n v="0"/>
    <x v="1"/>
  </r>
  <r>
    <x v="1"/>
    <x v="1376"/>
    <x v="466"/>
    <s v="Active"/>
    <n v="85164"/>
    <s v="Active"/>
    <s v="PURCHASE"/>
    <s v="Trade Account - Tier 3"/>
    <n v="45140"/>
    <n v="9.18"/>
    <n v="9.3590099999999996"/>
    <n v="9.18"/>
    <n v="9.18"/>
    <m/>
    <m/>
    <n v="0"/>
    <x v="1"/>
  </r>
  <r>
    <x v="1"/>
    <x v="1631"/>
    <x v="1540"/>
    <s v="Active"/>
    <n v="85165"/>
    <s v="Active"/>
    <s v="PURCHASE"/>
    <s v="Trade Account - Tier 3"/>
    <n v="45140"/>
    <n v="5095"/>
    <n v="5194.3525"/>
    <n v="5095"/>
    <n v="5095"/>
    <m/>
    <m/>
    <n v="0"/>
    <x v="1"/>
  </r>
  <r>
    <x v="1"/>
    <x v="1519"/>
    <x v="1436"/>
    <s v="Active"/>
    <n v="85167"/>
    <s v="Active"/>
    <s v="PURCHASE"/>
    <s v="Trade Account - Tier 3"/>
    <n v="45140"/>
    <n v="232.2"/>
    <n v="236.72790000000001"/>
    <n v="232.2"/>
    <n v="232.2"/>
    <m/>
    <m/>
    <n v="0"/>
    <x v="1"/>
  </r>
  <r>
    <x v="1"/>
    <x v="1431"/>
    <x v="1351"/>
    <s v="Active"/>
    <n v="85169"/>
    <s v="Active"/>
    <s v="PURCHASE"/>
    <s v="Trade Account - Tier 3"/>
    <n v="45140"/>
    <n v="658.68"/>
    <n v="671.52426000000003"/>
    <n v="658.68"/>
    <n v="582.67846199999997"/>
    <n v="45166"/>
    <m/>
    <n v="0"/>
    <x v="1"/>
  </r>
  <r>
    <x v="1"/>
    <x v="1445"/>
    <x v="1364"/>
    <s v="Active"/>
    <n v="85170"/>
    <s v="Active"/>
    <s v="PURCHASE"/>
    <s v="Trade Account - Tier 3"/>
    <n v="45140"/>
    <n v="66"/>
    <n v="67.287000000000006"/>
    <n v="66"/>
    <n v="66"/>
    <m/>
    <m/>
    <n v="0"/>
    <x v="1"/>
  </r>
  <r>
    <x v="1"/>
    <x v="1606"/>
    <x v="1516"/>
    <s v="Recovery"/>
    <n v="85171"/>
    <s v="LOCKED"/>
    <s v="PURCHASE"/>
    <s v="Trade Account - Tier 3"/>
    <n v="45140"/>
    <n v="16.95"/>
    <n v="17.280525000000001"/>
    <n v="16.95"/>
    <n v="16.95"/>
    <n v="45160"/>
    <n v="45160"/>
    <n v="10"/>
    <x v="6"/>
  </r>
  <r>
    <x v="1"/>
    <x v="1016"/>
    <x v="394"/>
    <s v="Active"/>
    <n v="85172"/>
    <s v="Active"/>
    <s v="PURCHASE"/>
    <s v="Trade Account - Tier 3"/>
    <n v="45140"/>
    <n v="110"/>
    <n v="112.145"/>
    <n v="110"/>
    <n v="110"/>
    <m/>
    <m/>
    <n v="0"/>
    <x v="1"/>
  </r>
  <r>
    <x v="1"/>
    <x v="1101"/>
    <x v="1052"/>
    <s v="Active"/>
    <n v="85173"/>
    <s v="Active"/>
    <s v="PURCHASE"/>
    <s v="Trade Account - Tier 3"/>
    <n v="45140"/>
    <n v="251"/>
    <n v="255.89449999999999"/>
    <n v="251"/>
    <n v="251"/>
    <m/>
    <m/>
    <n v="0"/>
    <x v="1"/>
  </r>
  <r>
    <x v="1"/>
    <x v="1431"/>
    <x v="1351"/>
    <s v="Active"/>
    <n v="85174"/>
    <s v="Active"/>
    <s v="PURCHASE"/>
    <s v="Trade Account - Tier 3"/>
    <n v="45140"/>
    <n v="406.81"/>
    <n v="414.742795"/>
    <n v="406.81"/>
    <n v="344.22384599999998"/>
    <n v="45166"/>
    <m/>
    <n v="0"/>
    <x v="1"/>
  </r>
  <r>
    <x v="1"/>
    <x v="1646"/>
    <x v="1553"/>
    <s v="Active"/>
    <n v="85176"/>
    <s v="Active"/>
    <s v="PURCHASE"/>
    <s v="Trade Account - Tier 3"/>
    <n v="45140"/>
    <n v="12532.46"/>
    <n v="12776.84297"/>
    <n v="12532.46"/>
    <n v="12532.46"/>
    <m/>
    <m/>
    <n v="0"/>
    <x v="1"/>
  </r>
  <r>
    <x v="1"/>
    <x v="1521"/>
    <x v="1438"/>
    <s v="Active"/>
    <n v="85177"/>
    <s v="Active"/>
    <s v="PURCHASE"/>
    <s v="Trade Account - Tier 3"/>
    <n v="45140"/>
    <n v="48.4"/>
    <n v="49.343800000000002"/>
    <n v="48.4"/>
    <n v="48.4"/>
    <m/>
    <m/>
    <n v="0"/>
    <x v="1"/>
  </r>
  <r>
    <x v="1"/>
    <x v="1476"/>
    <x v="1395"/>
    <s v="Active"/>
    <n v="85178"/>
    <s v="Active"/>
    <s v="PURCHASE"/>
    <s v="Trade Account - Tier 3"/>
    <n v="45140"/>
    <n v="5"/>
    <n v="5.0975000000000001"/>
    <n v="5"/>
    <n v="5"/>
    <m/>
    <m/>
    <n v="0"/>
    <x v="1"/>
  </r>
  <r>
    <x v="1"/>
    <x v="1611"/>
    <x v="1521"/>
    <s v="Active"/>
    <n v="85179"/>
    <s v="Active"/>
    <s v="PURCHASE"/>
    <s v="Trade Account - Tier 3"/>
    <n v="45140"/>
    <n v="12.6"/>
    <n v="12.845700000000001"/>
    <n v="12.6"/>
    <n v="12.6"/>
    <m/>
    <m/>
    <n v="0"/>
    <x v="1"/>
  </r>
  <r>
    <x v="1"/>
    <x v="1552"/>
    <x v="1466"/>
    <s v="Active"/>
    <n v="85180"/>
    <s v="Active"/>
    <s v="PURCHASE"/>
    <s v="Trade Account - Tier 3"/>
    <n v="45140"/>
    <n v="24.99"/>
    <n v="25.477305000000001"/>
    <n v="24.99"/>
    <n v="24.99"/>
    <m/>
    <m/>
    <n v="0"/>
    <x v="1"/>
  </r>
  <r>
    <x v="1"/>
    <x v="1552"/>
    <x v="1466"/>
    <s v="Active"/>
    <n v="85181"/>
    <s v="Active"/>
    <s v="PURCHASE"/>
    <s v="Trade Account - Tier 3"/>
    <n v="45140"/>
    <n v="9.99"/>
    <n v="10.184805000000001"/>
    <n v="9.99"/>
    <n v="9.99"/>
    <m/>
    <m/>
    <n v="0"/>
    <x v="1"/>
  </r>
  <r>
    <x v="1"/>
    <x v="1258"/>
    <x v="1195"/>
    <s v="Active"/>
    <n v="85182"/>
    <s v="Active"/>
    <s v="PURCHASE"/>
    <s v="Trade Account - Tier 3"/>
    <n v="45140"/>
    <n v="170.52"/>
    <n v="173.84513999999999"/>
    <n v="170.52"/>
    <n v="170.52"/>
    <m/>
    <m/>
    <n v="0"/>
    <x v="1"/>
  </r>
  <r>
    <x v="1"/>
    <x v="1262"/>
    <x v="446"/>
    <s v="Active"/>
    <n v="85183"/>
    <s v="Active"/>
    <s v="PURCHASE"/>
    <s v="Trade Account - Tier 3"/>
    <n v="45140"/>
    <n v="227.67"/>
    <n v="232.109565"/>
    <n v="227.67"/>
    <n v="227.67"/>
    <m/>
    <m/>
    <n v="0"/>
    <x v="1"/>
  </r>
  <r>
    <x v="1"/>
    <x v="1574"/>
    <x v="1485"/>
    <s v="Active"/>
    <n v="85184"/>
    <s v="Active"/>
    <s v="PURCHASE"/>
    <s v="Trade Account - Tier 3"/>
    <n v="45140"/>
    <n v="61.95"/>
    <n v="63.158025000000002"/>
    <n v="61.95"/>
    <n v="61.95"/>
    <m/>
    <m/>
    <n v="0"/>
    <x v="1"/>
  </r>
  <r>
    <x v="1"/>
    <x v="1543"/>
    <x v="1457"/>
    <s v="Active"/>
    <n v="85187"/>
    <s v="Active"/>
    <s v="PURCHASE"/>
    <s v="Trade Account - Tier 3"/>
    <n v="45140"/>
    <n v="10000"/>
    <n v="10195"/>
    <n v="10000"/>
    <n v="10000"/>
    <m/>
    <m/>
    <n v="0"/>
    <x v="1"/>
  </r>
  <r>
    <x v="1"/>
    <x v="1258"/>
    <x v="1195"/>
    <s v="Active"/>
    <n v="85188"/>
    <s v="Active"/>
    <s v="PURCHASE"/>
    <s v="Trade Account - Tier 3"/>
    <n v="45140"/>
    <n v="115.41"/>
    <n v="117.660495"/>
    <n v="115.41"/>
    <n v="115.41"/>
    <m/>
    <m/>
    <n v="0"/>
    <x v="1"/>
  </r>
  <r>
    <x v="1"/>
    <x v="1159"/>
    <x v="309"/>
    <s v="Active"/>
    <n v="85191"/>
    <s v="Active"/>
    <s v="PURCHASE"/>
    <s v="Trade Account - Tier 3"/>
    <n v="45140"/>
    <n v="330"/>
    <n v="336.435"/>
    <n v="330"/>
    <n v="330"/>
    <m/>
    <m/>
    <n v="0"/>
    <x v="1"/>
  </r>
  <r>
    <x v="1"/>
    <x v="1647"/>
    <x v="1554"/>
    <s v="Active"/>
    <n v="85192"/>
    <s v="Active"/>
    <s v="PURCHASE"/>
    <s v="Trade Account - Tier 3"/>
    <n v="45140"/>
    <n v="126"/>
    <n v="128.45699999999999"/>
    <n v="126"/>
    <n v="126"/>
    <m/>
    <m/>
    <n v="0"/>
    <x v="1"/>
  </r>
  <r>
    <x v="1"/>
    <x v="1159"/>
    <x v="309"/>
    <s v="Active"/>
    <n v="85193"/>
    <s v="Active"/>
    <s v="PURCHASE"/>
    <s v="Trade Account - Tier 3"/>
    <n v="45140"/>
    <n v="320"/>
    <n v="326.24"/>
    <n v="320"/>
    <n v="320"/>
    <m/>
    <m/>
    <n v="0"/>
    <x v="1"/>
  </r>
  <r>
    <x v="1"/>
    <x v="1648"/>
    <x v="1555"/>
    <s v="Active"/>
    <n v="85194"/>
    <s v="Active"/>
    <s v="PURCHASE"/>
    <s v="Trade Account - Tier 3"/>
    <n v="45140"/>
    <n v="5082.5"/>
    <n v="5181.6087500000003"/>
    <n v="5082.5"/>
    <n v="5082.5"/>
    <m/>
    <m/>
    <n v="0"/>
    <x v="1"/>
  </r>
  <r>
    <x v="1"/>
    <x v="1436"/>
    <x v="1356"/>
    <s v="Active"/>
    <n v="85195"/>
    <s v="Active"/>
    <s v="INVOICE"/>
    <s v="Trade Account - Tier 3"/>
    <n v="45140"/>
    <n v="356.99"/>
    <n v="363.95130499999999"/>
    <n v="356.99"/>
    <n v="356.99"/>
    <m/>
    <m/>
    <n v="0"/>
    <x v="1"/>
  </r>
  <r>
    <x v="1"/>
    <x v="1159"/>
    <x v="309"/>
    <s v="Active"/>
    <n v="85196"/>
    <s v="Active"/>
    <s v="PURCHASE"/>
    <s v="Trade Account - Tier 3"/>
    <n v="45140"/>
    <n v="320"/>
    <n v="326.24"/>
    <n v="320"/>
    <n v="320"/>
    <m/>
    <m/>
    <n v="0"/>
    <x v="1"/>
  </r>
  <r>
    <x v="1"/>
    <x v="1159"/>
    <x v="309"/>
    <s v="Active"/>
    <n v="85197"/>
    <s v="Active"/>
    <s v="PURCHASE"/>
    <s v="Trade Account - Tier 3"/>
    <n v="45140"/>
    <n v="226"/>
    <n v="230.40700000000001"/>
    <n v="226"/>
    <n v="226"/>
    <m/>
    <m/>
    <n v="0"/>
    <x v="1"/>
  </r>
  <r>
    <x v="1"/>
    <x v="1590"/>
    <x v="1500"/>
    <s v="Active"/>
    <n v="85198"/>
    <s v="Active"/>
    <s v="PURCHASE"/>
    <s v="Trade Account - Tier 3"/>
    <n v="45140"/>
    <n v="12063.3"/>
    <n v="12298.53435"/>
    <n v="12063.3"/>
    <n v="10052.75"/>
    <n v="45163"/>
    <m/>
    <n v="0"/>
    <x v="1"/>
  </r>
  <r>
    <x v="1"/>
    <x v="1270"/>
    <x v="1205"/>
    <s v="Suspended"/>
    <n v="85200"/>
    <s v="Active"/>
    <s v="INVOICE"/>
    <s v="Trade Account - Tier 3"/>
    <n v="45140"/>
    <n v="800"/>
    <n v="815.6"/>
    <n v="800"/>
    <n v="800"/>
    <m/>
    <m/>
    <n v="0"/>
    <x v="1"/>
  </r>
  <r>
    <x v="1"/>
    <x v="1345"/>
    <x v="1272"/>
    <s v="Active"/>
    <n v="85203"/>
    <s v="Active"/>
    <s v="PURCHASE"/>
    <s v="Trade Account - Tier 3"/>
    <n v="45140"/>
    <n v="17"/>
    <n v="17.331499999999998"/>
    <n v="17"/>
    <n v="17"/>
    <m/>
    <m/>
    <n v="0"/>
    <x v="1"/>
  </r>
  <r>
    <x v="1"/>
    <x v="1515"/>
    <x v="1432"/>
    <s v="Active"/>
    <n v="85204"/>
    <s v="Active"/>
    <s v="PURCHASE"/>
    <s v="Trade Account - Tier 3"/>
    <n v="45140"/>
    <n v="10300"/>
    <n v="10500.85"/>
    <n v="10300"/>
    <n v="10300"/>
    <m/>
    <m/>
    <n v="0"/>
    <x v="1"/>
  </r>
  <r>
    <x v="1"/>
    <x v="1625"/>
    <x v="1534"/>
    <s v="Active"/>
    <n v="85208"/>
    <s v="Active"/>
    <s v="PURCHASE"/>
    <s v="Trade Account - Tier 3"/>
    <n v="45140"/>
    <n v="15.5"/>
    <n v="15.802250000000001"/>
    <n v="15.5"/>
    <n v="15.5"/>
    <m/>
    <m/>
    <n v="0"/>
    <x v="1"/>
  </r>
  <r>
    <x v="1"/>
    <x v="1289"/>
    <x v="1223"/>
    <s v="Active"/>
    <n v="85209"/>
    <s v="Active"/>
    <s v="PURCHASE"/>
    <s v="Trade Account - Tier 3"/>
    <n v="45140"/>
    <n v="52.3"/>
    <n v="53.319850000000002"/>
    <n v="52.3"/>
    <n v="52.3"/>
    <m/>
    <m/>
    <n v="0"/>
    <x v="1"/>
  </r>
  <r>
    <x v="1"/>
    <x v="1618"/>
    <x v="1527"/>
    <s v="Active"/>
    <n v="85210"/>
    <s v="Active"/>
    <s v="PURCHASE"/>
    <s v="Trade Account - Tier 3"/>
    <n v="45140"/>
    <n v="16.899999999999999"/>
    <n v="17.22955"/>
    <n v="16.899999999999999"/>
    <n v="16.899999999999999"/>
    <m/>
    <m/>
    <n v="0"/>
    <x v="1"/>
  </r>
  <r>
    <x v="1"/>
    <x v="1447"/>
    <x v="1366"/>
    <s v="Active"/>
    <n v="85212"/>
    <s v="Active"/>
    <s v="PURCHASE"/>
    <s v="Trade Account - Tier 3"/>
    <n v="45140"/>
    <n v="254.04"/>
    <n v="258.99378000000002"/>
    <n v="254.04"/>
    <n v="254.04"/>
    <m/>
    <m/>
    <n v="0"/>
    <x v="1"/>
  </r>
  <r>
    <x v="1"/>
    <x v="1242"/>
    <x v="1180"/>
    <s v="Active"/>
    <n v="85213"/>
    <s v="Active"/>
    <s v="PURCHASE"/>
    <s v="Trade Account - Tier 3"/>
    <n v="45140"/>
    <n v="141.87"/>
    <n v="144.63646499999999"/>
    <n v="141.87"/>
    <n v="141.87"/>
    <m/>
    <m/>
    <n v="0"/>
    <x v="1"/>
  </r>
  <r>
    <x v="1"/>
    <x v="1634"/>
    <x v="1543"/>
    <s v="Active"/>
    <n v="85216"/>
    <s v="Active"/>
    <s v="PURCHASE"/>
    <s v="Trade Account - Tier 3"/>
    <n v="45140"/>
    <n v="14.54"/>
    <n v="14.82353"/>
    <n v="14.54"/>
    <n v="14.54"/>
    <m/>
    <m/>
    <n v="0"/>
    <x v="1"/>
  </r>
  <r>
    <x v="1"/>
    <x v="1634"/>
    <x v="1543"/>
    <s v="Active"/>
    <n v="85217"/>
    <s v="Active"/>
    <s v="PURCHASE"/>
    <s v="Trade Account - Tier 3"/>
    <n v="45140"/>
    <n v="12.3"/>
    <n v="12.539849999999999"/>
    <n v="12.3"/>
    <n v="12.3"/>
    <m/>
    <m/>
    <n v="0"/>
    <x v="1"/>
  </r>
  <r>
    <x v="1"/>
    <x v="1440"/>
    <x v="1359"/>
    <s v="Active"/>
    <n v="85218"/>
    <s v="Active"/>
    <s v="PURCHASE"/>
    <s v="Trade Account - Tier 3"/>
    <n v="45140"/>
    <n v="1099.55"/>
    <n v="1120.991225"/>
    <n v="1099.55"/>
    <n v="1099.55"/>
    <m/>
    <m/>
    <n v="0"/>
    <x v="1"/>
  </r>
  <r>
    <x v="1"/>
    <x v="1159"/>
    <x v="309"/>
    <s v="Active"/>
    <n v="85219"/>
    <s v="Active"/>
    <s v="PURCHASE"/>
    <s v="Trade Account - Tier 3"/>
    <n v="45140"/>
    <n v="92.03"/>
    <n v="93.824584999999999"/>
    <n v="92.03"/>
    <n v="92.03"/>
    <m/>
    <m/>
    <n v="0"/>
    <x v="1"/>
  </r>
  <r>
    <x v="1"/>
    <x v="1208"/>
    <x v="1147"/>
    <s v="Active"/>
    <n v="85223"/>
    <s v="Active"/>
    <s v="INVOICE"/>
    <s v="Trade Account - Tier 3"/>
    <n v="45140"/>
    <n v="2668.43"/>
    <n v="2720.4643850000002"/>
    <n v="2668.43"/>
    <n v="2668.43"/>
    <m/>
    <m/>
    <n v="0"/>
    <x v="1"/>
  </r>
  <r>
    <x v="1"/>
    <x v="1412"/>
    <x v="1335"/>
    <s v="Active"/>
    <n v="85224"/>
    <s v="Active"/>
    <s v="PURCHASE"/>
    <s v="Trade Account - Tier 3"/>
    <n v="45140"/>
    <n v="12000"/>
    <n v="12234"/>
    <n v="12000"/>
    <n v="12000"/>
    <m/>
    <m/>
    <n v="0"/>
    <x v="1"/>
  </r>
  <r>
    <x v="1"/>
    <x v="1319"/>
    <x v="742"/>
    <s v="Active"/>
    <n v="85225"/>
    <s v="Active"/>
    <s v="PURCHASE"/>
    <s v="Trade Account - Tier 3"/>
    <n v="45140"/>
    <n v="198"/>
    <n v="201.86099999999999"/>
    <n v="198"/>
    <n v="198"/>
    <m/>
    <m/>
    <n v="0"/>
    <x v="1"/>
  </r>
  <r>
    <x v="1"/>
    <x v="1611"/>
    <x v="1521"/>
    <s v="Active"/>
    <n v="85226"/>
    <s v="Active"/>
    <s v="PURCHASE"/>
    <s v="Trade Account - Tier 3"/>
    <n v="45140"/>
    <n v="15.05"/>
    <n v="15.343475"/>
    <n v="15.05"/>
    <n v="15.05"/>
    <m/>
    <m/>
    <n v="0"/>
    <x v="1"/>
  </r>
  <r>
    <x v="1"/>
    <x v="1611"/>
    <x v="1521"/>
    <s v="Active"/>
    <n v="85227"/>
    <s v="Active"/>
    <s v="PURCHASE"/>
    <s v="Trade Account - Tier 3"/>
    <n v="45140"/>
    <n v="17"/>
    <n v="17.331499999999998"/>
    <n v="17"/>
    <n v="17"/>
    <m/>
    <m/>
    <n v="0"/>
    <x v="1"/>
  </r>
  <r>
    <x v="1"/>
    <x v="1632"/>
    <x v="1541"/>
    <s v="Active"/>
    <n v="85228"/>
    <s v="Active"/>
    <s v="PURCHASE"/>
    <s v="Trade Account - Tier 3"/>
    <n v="45140"/>
    <n v="1144.05"/>
    <n v="1166.3589750000001"/>
    <n v="1144.05"/>
    <n v="1144.05"/>
    <m/>
    <m/>
    <n v="0"/>
    <x v="1"/>
  </r>
  <r>
    <x v="1"/>
    <x v="1360"/>
    <x v="1287"/>
    <s v="Active"/>
    <n v="85229"/>
    <s v="Active"/>
    <s v="PURCHASE"/>
    <s v="Trade Account - Tier 3"/>
    <n v="45140"/>
    <n v="40.39"/>
    <n v="41.177605"/>
    <n v="40.39"/>
    <n v="40.39"/>
    <m/>
    <m/>
    <n v="0"/>
    <x v="1"/>
  </r>
  <r>
    <x v="1"/>
    <x v="1649"/>
    <x v="244"/>
    <s v="Active"/>
    <n v="85230"/>
    <s v="Active"/>
    <s v="PURCHASE"/>
    <s v="Trade Account - Tier 3"/>
    <n v="45140"/>
    <n v="500"/>
    <n v="509.75"/>
    <n v="500"/>
    <n v="500"/>
    <m/>
    <m/>
    <n v="0"/>
    <x v="1"/>
  </r>
  <r>
    <x v="1"/>
    <x v="1616"/>
    <x v="129"/>
    <s v="Active"/>
    <n v="85231"/>
    <s v="Active"/>
    <s v="PURCHASE"/>
    <s v="Trade Account - Tier 3"/>
    <n v="45140"/>
    <n v="23.7"/>
    <n v="24.16215"/>
    <n v="23.7"/>
    <n v="23.7"/>
    <m/>
    <m/>
    <n v="0"/>
    <x v="1"/>
  </r>
  <r>
    <x v="1"/>
    <x v="1618"/>
    <x v="1527"/>
    <s v="Active"/>
    <n v="85233"/>
    <s v="Active"/>
    <s v="PURCHASE"/>
    <s v="Trade Account - Tier 3"/>
    <n v="45140"/>
    <n v="158.6"/>
    <n v="161.6927"/>
    <n v="158.6"/>
    <n v="158.6"/>
    <m/>
    <m/>
    <n v="0"/>
    <x v="1"/>
  </r>
  <r>
    <x v="1"/>
    <x v="1619"/>
    <x v="1528"/>
    <s v="Active"/>
    <n v="85234"/>
    <s v="Active"/>
    <s v="PURCHASE"/>
    <s v="Trade Account - Tier 3"/>
    <n v="45140"/>
    <n v="25.98"/>
    <n v="26.486609999999999"/>
    <n v="25.98"/>
    <n v="25.98"/>
    <m/>
    <m/>
    <n v="0"/>
    <x v="1"/>
  </r>
  <r>
    <x v="1"/>
    <x v="1313"/>
    <x v="1242"/>
    <s v="Active"/>
    <n v="85235"/>
    <s v="Active"/>
    <s v="PURCHASE"/>
    <s v="Trade Account - Tier 3"/>
    <n v="45140"/>
    <n v="835.67"/>
    <n v="851.96556499999997"/>
    <n v="835.67"/>
    <n v="642.82307600000001"/>
    <n v="45166"/>
    <m/>
    <n v="0"/>
    <x v="1"/>
  </r>
  <r>
    <x v="1"/>
    <x v="1579"/>
    <x v="1490"/>
    <s v="Active"/>
    <n v="85236"/>
    <s v="LOCKED"/>
    <s v="INVOICE"/>
    <s v="Trade Account - Tier 3"/>
    <n v="45140"/>
    <n v="2614.86"/>
    <n v="2665.8497699999998"/>
    <n v="2614.86"/>
    <n v="2614.86"/>
    <n v="45163"/>
    <n v="45163"/>
    <n v="7"/>
    <x v="6"/>
  </r>
  <r>
    <x v="1"/>
    <x v="1281"/>
    <x v="1216"/>
    <s v="Active"/>
    <n v="85237"/>
    <s v="Active"/>
    <s v="PURCHASE"/>
    <s v="Trade Account - Tier 3"/>
    <n v="45140"/>
    <n v="1196"/>
    <n v="1219.3219999999999"/>
    <n v="1196"/>
    <n v="1196"/>
    <m/>
    <m/>
    <n v="0"/>
    <x v="1"/>
  </r>
  <r>
    <x v="1"/>
    <x v="1620"/>
    <x v="1529"/>
    <s v="Active"/>
    <n v="85238"/>
    <s v="Active"/>
    <s v="PURCHASE"/>
    <s v="Trade Account - Tier 3"/>
    <n v="45140"/>
    <n v="49.46"/>
    <n v="50.424469999999999"/>
    <n v="49.46"/>
    <n v="49.46"/>
    <m/>
    <m/>
    <n v="0"/>
    <x v="1"/>
  </r>
  <r>
    <x v="1"/>
    <x v="1415"/>
    <x v="1338"/>
    <s v="Active"/>
    <n v="85240"/>
    <s v="Active"/>
    <s v="PURCHASE"/>
    <s v="Trade Account - Tier 3"/>
    <n v="45140"/>
    <n v="31.99"/>
    <n v="32.613804999999999"/>
    <n v="31.99"/>
    <n v="31.99"/>
    <m/>
    <m/>
    <n v="0"/>
    <x v="1"/>
  </r>
  <r>
    <x v="1"/>
    <x v="1620"/>
    <x v="1529"/>
    <s v="Active"/>
    <n v="85244"/>
    <s v="Active"/>
    <s v="PURCHASE"/>
    <s v="Trade Account - Tier 3"/>
    <n v="45140"/>
    <n v="42"/>
    <n v="42.819000000000003"/>
    <n v="42"/>
    <n v="42"/>
    <m/>
    <m/>
    <n v="0"/>
    <x v="1"/>
  </r>
  <r>
    <x v="1"/>
    <x v="1650"/>
    <x v="1556"/>
    <s v="Active"/>
    <n v="85245"/>
    <s v="Active"/>
    <s v="PURCHASE"/>
    <s v="Trade Account - Tier 3"/>
    <n v="45140"/>
    <n v="960"/>
    <n v="978.72"/>
    <n v="960"/>
    <n v="960"/>
    <m/>
    <m/>
    <n v="0"/>
    <x v="1"/>
  </r>
  <r>
    <x v="1"/>
    <x v="1531"/>
    <x v="1447"/>
    <s v="Active"/>
    <n v="85246"/>
    <s v="Active"/>
    <s v="INVOICE"/>
    <s v="Trade Account - Tier 3"/>
    <n v="45140"/>
    <n v="7705.5"/>
    <n v="7855.7572499999997"/>
    <n v="7705.5"/>
    <n v="5137"/>
    <n v="45153"/>
    <m/>
    <n v="0"/>
    <x v="1"/>
  </r>
  <r>
    <x v="1"/>
    <x v="1574"/>
    <x v="1485"/>
    <s v="Active"/>
    <n v="85247"/>
    <s v="Active"/>
    <s v="PURCHASE"/>
    <s v="Trade Account - Tier 3"/>
    <n v="45140"/>
    <n v="126.13"/>
    <n v="128.58953500000001"/>
    <n v="126.13"/>
    <n v="126.13"/>
    <m/>
    <m/>
    <n v="0"/>
    <x v="1"/>
  </r>
  <r>
    <x v="1"/>
    <x v="1638"/>
    <x v="767"/>
    <s v="Active"/>
    <n v="85252"/>
    <s v="Active"/>
    <s v="PURCHASE"/>
    <s v="Trade Account - Tier 3"/>
    <n v="45140"/>
    <n v="106.46"/>
    <n v="108.53597000000001"/>
    <n v="106.46"/>
    <n v="106.46"/>
    <m/>
    <m/>
    <n v="0"/>
    <x v="1"/>
  </r>
  <r>
    <x v="1"/>
    <x v="1281"/>
    <x v="1216"/>
    <s v="Active"/>
    <n v="85253"/>
    <s v="Active"/>
    <s v="PURCHASE"/>
    <s v="Trade Account - Tier 3"/>
    <n v="45140"/>
    <n v="29.3"/>
    <n v="29.87135"/>
    <n v="29.3"/>
    <n v="29.3"/>
    <m/>
    <m/>
    <n v="0"/>
    <x v="1"/>
  </r>
  <r>
    <x v="1"/>
    <x v="1126"/>
    <x v="648"/>
    <s v="ARREAR"/>
    <n v="85254"/>
    <s v="Active"/>
    <s v="INVOICE"/>
    <s v="Trade Account - Tier 3"/>
    <n v="45140"/>
    <n v="1358.98"/>
    <n v="1385.48011"/>
    <n v="1358.98"/>
    <n v="1358.98"/>
    <m/>
    <m/>
    <n v="0"/>
    <x v="1"/>
  </r>
  <r>
    <x v="1"/>
    <x v="1599"/>
    <x v="1509"/>
    <s v="Active"/>
    <n v="85255"/>
    <s v="LOCKED"/>
    <s v="PURCHASE"/>
    <s v="Trade Account - Tier 3"/>
    <n v="45140"/>
    <n v="3.5"/>
    <n v="3.5682499999999999"/>
    <n v="3.5"/>
    <n v="3.5"/>
    <n v="45168"/>
    <n v="45168"/>
    <n v="2"/>
    <x v="6"/>
  </r>
  <r>
    <x v="1"/>
    <x v="1126"/>
    <x v="648"/>
    <s v="ARREAR"/>
    <n v="85257"/>
    <s v="Active"/>
    <s v="INVOICE"/>
    <s v="Trade Account - Tier 3"/>
    <n v="45140"/>
    <n v="596.61"/>
    <n v="608.24389499999995"/>
    <n v="596.61"/>
    <n v="596.61"/>
    <m/>
    <m/>
    <n v="0"/>
    <x v="1"/>
  </r>
  <r>
    <x v="1"/>
    <x v="1126"/>
    <x v="648"/>
    <s v="ARREAR"/>
    <n v="85258"/>
    <s v="Active"/>
    <s v="INVOICE"/>
    <s v="Trade Account - Tier 3"/>
    <n v="45140"/>
    <n v="350"/>
    <n v="356.82499999999999"/>
    <n v="350"/>
    <n v="350"/>
    <m/>
    <m/>
    <n v="0"/>
    <x v="1"/>
  </r>
  <r>
    <x v="1"/>
    <x v="1631"/>
    <x v="1540"/>
    <s v="Active"/>
    <n v="85259"/>
    <s v="Active"/>
    <s v="PURCHASE"/>
    <s v="Trade Account - Tier 3"/>
    <n v="45140"/>
    <n v="140"/>
    <n v="142.72999999999999"/>
    <n v="140"/>
    <n v="140"/>
    <m/>
    <m/>
    <n v="0"/>
    <x v="1"/>
  </r>
  <r>
    <x v="1"/>
    <x v="1613"/>
    <x v="1523"/>
    <s v="Active"/>
    <n v="85260"/>
    <s v="Active"/>
    <s v="PURCHASE"/>
    <s v="Trade Account - Tier 3"/>
    <n v="45140"/>
    <n v="7.99"/>
    <n v="8.1458049999999993"/>
    <n v="7.99"/>
    <n v="7.99"/>
    <m/>
    <m/>
    <n v="0"/>
    <x v="1"/>
  </r>
  <r>
    <x v="1"/>
    <x v="1651"/>
    <x v="1557"/>
    <s v="Active"/>
    <n v="85262"/>
    <s v="Active"/>
    <s v="PURCHASE"/>
    <s v="Trade Account - Tier 3"/>
    <n v="45140"/>
    <n v="89.7"/>
    <n v="91.449150000000003"/>
    <n v="89.7"/>
    <n v="89.7"/>
    <m/>
    <m/>
    <n v="0"/>
    <x v="1"/>
  </r>
  <r>
    <x v="1"/>
    <x v="1376"/>
    <x v="466"/>
    <s v="Active"/>
    <n v="85263"/>
    <s v="Active"/>
    <s v="PURCHASE"/>
    <s v="Trade Account - Tier 3"/>
    <n v="45140"/>
    <n v="9.4"/>
    <n v="9.5832999999999995"/>
    <n v="9.4"/>
    <n v="9.4"/>
    <m/>
    <m/>
    <n v="0"/>
    <x v="1"/>
  </r>
  <r>
    <x v="1"/>
    <x v="1616"/>
    <x v="129"/>
    <s v="Active"/>
    <n v="85265"/>
    <s v="Active"/>
    <s v="PURCHASE"/>
    <s v="Trade Account - Tier 3"/>
    <n v="45140"/>
    <n v="38.1"/>
    <n v="38.842950000000002"/>
    <n v="38.1"/>
    <n v="38.1"/>
    <m/>
    <m/>
    <n v="0"/>
    <x v="1"/>
  </r>
  <r>
    <x v="1"/>
    <x v="1281"/>
    <x v="1216"/>
    <s v="Active"/>
    <n v="85266"/>
    <s v="Active"/>
    <s v="PURCHASE"/>
    <s v="Trade Account - Tier 3"/>
    <n v="45140"/>
    <n v="19.3"/>
    <n v="19.676349999999999"/>
    <n v="19.3"/>
    <n v="19.3"/>
    <m/>
    <m/>
    <n v="0"/>
    <x v="1"/>
  </r>
  <r>
    <x v="1"/>
    <x v="1620"/>
    <x v="1529"/>
    <s v="Active"/>
    <n v="85271"/>
    <s v="Active"/>
    <s v="PURCHASE"/>
    <s v="Trade Account - Tier 3"/>
    <n v="45140"/>
    <n v="24.84"/>
    <n v="25.324380000000001"/>
    <n v="24.84"/>
    <n v="24.84"/>
    <m/>
    <m/>
    <n v="0"/>
    <x v="1"/>
  </r>
  <r>
    <x v="1"/>
    <x v="1620"/>
    <x v="1529"/>
    <s v="Active"/>
    <n v="85272"/>
    <s v="Active"/>
    <s v="PURCHASE"/>
    <s v="Trade Account - Tier 3"/>
    <n v="45140"/>
    <n v="17.399999999999999"/>
    <n v="17.7393"/>
    <n v="17.399999999999999"/>
    <n v="17.399999999999999"/>
    <m/>
    <m/>
    <n v="0"/>
    <x v="1"/>
  </r>
  <r>
    <x v="1"/>
    <x v="1581"/>
    <x v="1492"/>
    <s v="Active"/>
    <n v="85274"/>
    <s v="Active"/>
    <s v="PURCHASE"/>
    <s v="Trade Account - Tier 3"/>
    <n v="45140"/>
    <n v="8.6"/>
    <n v="8.7676999999999996"/>
    <n v="8.6"/>
    <n v="8.6"/>
    <m/>
    <m/>
    <n v="0"/>
    <x v="1"/>
  </r>
  <r>
    <x v="1"/>
    <x v="1599"/>
    <x v="1509"/>
    <s v="Active"/>
    <n v="85275"/>
    <s v="LOCKED"/>
    <s v="PURCHASE"/>
    <s v="Trade Account - Tier 3"/>
    <n v="45140"/>
    <n v="138.99"/>
    <n v="141.70030499999999"/>
    <n v="138.99"/>
    <n v="138.99"/>
    <n v="45168"/>
    <n v="45168"/>
    <n v="2"/>
    <x v="6"/>
  </r>
  <r>
    <x v="1"/>
    <x v="1565"/>
    <x v="337"/>
    <s v="Active"/>
    <n v="85276"/>
    <s v="Active"/>
    <s v="PURCHASE"/>
    <s v="Trade Account - Tier 3"/>
    <n v="45140"/>
    <n v="296.25"/>
    <n v="302.02687500000002"/>
    <n v="296.25"/>
    <n v="296.25"/>
    <m/>
    <m/>
    <n v="0"/>
    <x v="1"/>
  </r>
  <r>
    <x v="1"/>
    <x v="1611"/>
    <x v="1521"/>
    <s v="Active"/>
    <n v="85278"/>
    <s v="Active"/>
    <s v="PURCHASE"/>
    <s v="Trade Account - Tier 3"/>
    <n v="45140"/>
    <n v="89"/>
    <n v="90.735500000000002"/>
    <n v="89"/>
    <n v="89"/>
    <m/>
    <m/>
    <n v="0"/>
    <x v="1"/>
  </r>
  <r>
    <x v="1"/>
    <x v="1652"/>
    <x v="1558"/>
    <s v="Active"/>
    <n v="85280"/>
    <s v="Active"/>
    <s v="PURCHASE"/>
    <s v="Trade Account - Tier 3"/>
    <n v="45140"/>
    <n v="2466.1999999999998"/>
    <n v="2514.2909"/>
    <n v="2466.1999999999998"/>
    <n v="2466.1999999999998"/>
    <m/>
    <m/>
    <n v="0"/>
    <x v="1"/>
  </r>
  <r>
    <x v="1"/>
    <x v="1546"/>
    <x v="1460"/>
    <s v="Active"/>
    <n v="85281"/>
    <s v="Active"/>
    <s v="INVOICE"/>
    <s v="Trade Account - Tier 3"/>
    <n v="45140"/>
    <n v="320"/>
    <n v="326.24"/>
    <n v="320"/>
    <n v="320"/>
    <m/>
    <m/>
    <n v="0"/>
    <x v="1"/>
  </r>
  <r>
    <x v="1"/>
    <x v="1388"/>
    <x v="1312"/>
    <s v="Active"/>
    <n v="85282"/>
    <s v="Active"/>
    <s v="PURCHASE"/>
    <s v="Trade Account - Tier 3"/>
    <n v="45140"/>
    <n v="41.05"/>
    <n v="41.850475000000003"/>
    <n v="41.05"/>
    <n v="41.05"/>
    <m/>
    <m/>
    <n v="0"/>
    <x v="1"/>
  </r>
  <r>
    <x v="1"/>
    <x v="1253"/>
    <x v="1191"/>
    <s v="Active"/>
    <n v="85285"/>
    <s v="Active"/>
    <s v="PURCHASE"/>
    <s v="Trade Account - Tier 3"/>
    <n v="45140"/>
    <n v="20"/>
    <n v="20.39"/>
    <n v="20"/>
    <n v="20"/>
    <m/>
    <m/>
    <n v="0"/>
    <x v="1"/>
  </r>
  <r>
    <x v="1"/>
    <x v="1536"/>
    <x v="1452"/>
    <s v="Active"/>
    <n v="85286"/>
    <s v="Active"/>
    <s v="PURCHASE"/>
    <s v="Trade Account - Tier 3"/>
    <n v="45140"/>
    <n v="1571.65"/>
    <n v="1602.2971749999999"/>
    <n v="1571.65"/>
    <n v="1571.65"/>
    <m/>
    <m/>
    <n v="0"/>
    <x v="1"/>
  </r>
  <r>
    <x v="1"/>
    <x v="1101"/>
    <x v="1052"/>
    <s v="Active"/>
    <n v="85287"/>
    <s v="Active"/>
    <s v="PURCHASE"/>
    <s v="Trade Account - Tier 3"/>
    <n v="45140"/>
    <n v="20"/>
    <n v="20.39"/>
    <n v="20"/>
    <n v="20"/>
    <m/>
    <m/>
    <n v="0"/>
    <x v="1"/>
  </r>
  <r>
    <x v="1"/>
    <x v="1162"/>
    <x v="1106"/>
    <s v="Active"/>
    <n v="85289"/>
    <s v="Active"/>
    <s v="PURCHASE"/>
    <s v="Trade Account - Tier 3"/>
    <n v="45140"/>
    <n v="5.2"/>
    <n v="5.3014000000000001"/>
    <n v="5.2"/>
    <n v="5.2"/>
    <m/>
    <m/>
    <n v="0"/>
    <x v="1"/>
  </r>
  <r>
    <x v="1"/>
    <x v="1162"/>
    <x v="1106"/>
    <s v="Active"/>
    <n v="85290"/>
    <s v="Active"/>
    <s v="PURCHASE"/>
    <s v="Trade Account - Tier 3"/>
    <n v="45140"/>
    <n v="22.76"/>
    <n v="23.20382"/>
    <n v="22.76"/>
    <n v="22.76"/>
    <m/>
    <m/>
    <n v="0"/>
    <x v="1"/>
  </r>
  <r>
    <x v="1"/>
    <x v="1623"/>
    <x v="1532"/>
    <s v="Active"/>
    <n v="85294"/>
    <s v="Active"/>
    <s v="INVOICE"/>
    <s v="Trade Account - Tier 3"/>
    <n v="45141"/>
    <n v="14894"/>
    <n v="15184.433000000001"/>
    <n v="14894"/>
    <n v="14894"/>
    <m/>
    <m/>
    <n v="0"/>
    <x v="1"/>
  </r>
  <r>
    <x v="1"/>
    <x v="1360"/>
    <x v="1287"/>
    <s v="Active"/>
    <n v="85295"/>
    <s v="Active"/>
    <s v="PURCHASE"/>
    <s v="Trade Account - Tier 3"/>
    <n v="45140"/>
    <n v="28.99"/>
    <n v="29.555305000000001"/>
    <n v="28.99"/>
    <n v="28.99"/>
    <m/>
    <m/>
    <n v="0"/>
    <x v="1"/>
  </r>
  <r>
    <x v="1"/>
    <x v="1535"/>
    <x v="1451"/>
    <s v="Active"/>
    <n v="85296"/>
    <s v="Active"/>
    <s v="PURCHASE"/>
    <s v="Trade Account - Tier 3"/>
    <n v="45139"/>
    <n v="45.05"/>
    <n v="45.928474999999999"/>
    <n v="45.05"/>
    <n v="45.05"/>
    <m/>
    <m/>
    <n v="0"/>
    <x v="1"/>
  </r>
  <r>
    <x v="1"/>
    <x v="1221"/>
    <x v="1159"/>
    <s v="Active"/>
    <n v="85297"/>
    <s v="Active"/>
    <s v="PURCHASE"/>
    <s v="Trade Account - Tier 3"/>
    <n v="45140"/>
    <n v="186.75"/>
    <n v="190.391625"/>
    <n v="186.75"/>
    <n v="186.75"/>
    <m/>
    <m/>
    <n v="0"/>
    <x v="1"/>
  </r>
  <r>
    <x v="1"/>
    <x v="1648"/>
    <x v="1555"/>
    <s v="Active"/>
    <n v="85299"/>
    <s v="Active"/>
    <s v="PURCHASE"/>
    <s v="Trade Account - Tier 3"/>
    <n v="45140"/>
    <n v="5080"/>
    <n v="5179.0600000000004"/>
    <n v="5080"/>
    <n v="5080"/>
    <m/>
    <m/>
    <n v="0"/>
    <x v="1"/>
  </r>
  <r>
    <x v="1"/>
    <x v="1445"/>
    <x v="1364"/>
    <s v="Active"/>
    <n v="85304"/>
    <s v="Active"/>
    <s v="PURCHASE"/>
    <s v="Trade Account - Tier 3"/>
    <n v="45140"/>
    <n v="6.66"/>
    <n v="6.7898699999999996"/>
    <n v="6.66"/>
    <n v="6.66"/>
    <m/>
    <m/>
    <n v="0"/>
    <x v="1"/>
  </r>
  <r>
    <x v="1"/>
    <x v="1165"/>
    <x v="1109"/>
    <s v="Active"/>
    <n v="85306"/>
    <s v="Active"/>
    <s v="PURCHASE"/>
    <s v="Trade Account - Tier 3"/>
    <n v="45140"/>
    <n v="18.89"/>
    <n v="19.258355000000002"/>
    <n v="18.89"/>
    <n v="18.89"/>
    <m/>
    <m/>
    <n v="0"/>
    <x v="1"/>
  </r>
  <r>
    <x v="1"/>
    <x v="1636"/>
    <x v="1545"/>
    <s v="Active"/>
    <n v="85307"/>
    <s v="Active"/>
    <s v="PURCHASE"/>
    <s v="Trade Account - Tier 3"/>
    <n v="45140"/>
    <n v="250"/>
    <n v="254.875"/>
    <n v="250"/>
    <n v="250"/>
    <m/>
    <m/>
    <n v="0"/>
    <x v="1"/>
  </r>
  <r>
    <x v="1"/>
    <x v="1636"/>
    <x v="1545"/>
    <s v="Active"/>
    <n v="85308"/>
    <s v="Active"/>
    <s v="PURCHASE"/>
    <s v="Trade Account - Tier 3"/>
    <n v="45140"/>
    <n v="876.95"/>
    <n v="894.05052499999999"/>
    <n v="876.95"/>
    <n v="876.95"/>
    <m/>
    <m/>
    <n v="0"/>
    <x v="1"/>
  </r>
  <r>
    <x v="1"/>
    <x v="1134"/>
    <x v="1082"/>
    <s v="Active"/>
    <n v="85310"/>
    <s v="Active"/>
    <s v="PURCHASE"/>
    <s v="Trade Account - Tier 3"/>
    <n v="45140"/>
    <n v="17.5"/>
    <n v="17.841249999999999"/>
    <n v="17.5"/>
    <n v="17.5"/>
    <m/>
    <m/>
    <n v="0"/>
    <x v="1"/>
  </r>
  <r>
    <x v="1"/>
    <x v="1415"/>
    <x v="1338"/>
    <s v="Active"/>
    <n v="85312"/>
    <s v="Active"/>
    <s v="PURCHASE"/>
    <s v="Trade Account - Tier 3"/>
    <n v="45140"/>
    <n v="4.6100000000000003"/>
    <n v="4.6998949999999997"/>
    <n v="4.6100000000000003"/>
    <n v="4.6100000000000003"/>
    <m/>
    <m/>
    <n v="0"/>
    <x v="1"/>
  </r>
  <r>
    <x v="1"/>
    <x v="1165"/>
    <x v="1109"/>
    <s v="Active"/>
    <n v="85313"/>
    <s v="Active"/>
    <s v="PURCHASE"/>
    <s v="Trade Account - Tier 3"/>
    <n v="45140"/>
    <n v="90"/>
    <n v="91.754999999999995"/>
    <n v="90"/>
    <n v="90"/>
    <m/>
    <m/>
    <n v="0"/>
    <x v="1"/>
  </r>
  <r>
    <x v="1"/>
    <x v="1165"/>
    <x v="1109"/>
    <s v="Active"/>
    <n v="85317"/>
    <s v="Active"/>
    <s v="PURCHASE"/>
    <s v="Trade Account - Tier 3"/>
    <n v="45140"/>
    <n v="5"/>
    <n v="5.0975000000000001"/>
    <n v="5"/>
    <n v="5"/>
    <m/>
    <m/>
    <n v="0"/>
    <x v="1"/>
  </r>
  <r>
    <x v="1"/>
    <x v="1165"/>
    <x v="1109"/>
    <s v="Active"/>
    <n v="85319"/>
    <s v="Active"/>
    <s v="PURCHASE"/>
    <s v="Trade Account - Tier 3"/>
    <n v="45140"/>
    <n v="250"/>
    <n v="254.875"/>
    <n v="250"/>
    <n v="250"/>
    <m/>
    <m/>
    <n v="0"/>
    <x v="1"/>
  </r>
  <r>
    <x v="1"/>
    <x v="1316"/>
    <x v="1245"/>
    <s v="ARREAR"/>
    <n v="85320"/>
    <s v="Active"/>
    <s v="PURCHASE"/>
    <s v="Trade Account - Tier 3"/>
    <n v="45140"/>
    <n v="25.11"/>
    <n v="25.599644999999999"/>
    <n v="25.11"/>
    <n v="25.11"/>
    <m/>
    <m/>
    <n v="0"/>
    <x v="1"/>
  </r>
  <r>
    <x v="1"/>
    <x v="1142"/>
    <x v="1089"/>
    <s v="Active"/>
    <n v="85323"/>
    <s v="Active"/>
    <s v="PURCHASE"/>
    <s v="Trade Account - Tier 3"/>
    <n v="45140"/>
    <n v="222.2"/>
    <n v="226.53290000000001"/>
    <n v="222.2"/>
    <n v="222.2"/>
    <m/>
    <m/>
    <n v="0"/>
    <x v="1"/>
  </r>
  <r>
    <x v="1"/>
    <x v="1139"/>
    <x v="1087"/>
    <s v="Active"/>
    <n v="85324"/>
    <s v="Active"/>
    <s v="PURCHASE"/>
    <s v="Trade Account - Tier 3"/>
    <n v="45140"/>
    <n v="140.09"/>
    <n v="142.821755"/>
    <n v="140.09"/>
    <n v="140.09"/>
    <m/>
    <m/>
    <n v="0"/>
    <x v="1"/>
  </r>
  <r>
    <x v="1"/>
    <x v="1535"/>
    <x v="1451"/>
    <s v="Active"/>
    <n v="85325"/>
    <s v="Active"/>
    <s v="PURCHASE"/>
    <s v="Trade Account - Tier 3"/>
    <n v="45140"/>
    <n v="1067.6199999999999"/>
    <n v="1088.43859"/>
    <n v="1067.6199999999999"/>
    <n v="1067.6199999999999"/>
    <m/>
    <m/>
    <n v="0"/>
    <x v="1"/>
  </r>
  <r>
    <x v="1"/>
    <x v="1653"/>
    <x v="1559"/>
    <s v="Active"/>
    <n v="85326"/>
    <s v="Active"/>
    <s v="PURCHASE"/>
    <s v="Trade Account - Tier 3"/>
    <n v="45140"/>
    <n v="30.03"/>
    <n v="30.615584999999999"/>
    <n v="30.03"/>
    <n v="30.03"/>
    <m/>
    <m/>
    <n v="0"/>
    <x v="1"/>
  </r>
  <r>
    <x v="1"/>
    <x v="1615"/>
    <x v="1525"/>
    <s v="Active"/>
    <n v="85327"/>
    <s v="Active"/>
    <s v="PURCHASE"/>
    <s v="Trade Account - Tier 3"/>
    <n v="45140"/>
    <n v="17.329999999999998"/>
    <n v="17.667935"/>
    <n v="17.329999999999998"/>
    <n v="17.329999999999998"/>
    <m/>
    <m/>
    <n v="0"/>
    <x v="1"/>
  </r>
  <r>
    <x v="1"/>
    <x v="1406"/>
    <x v="1330"/>
    <s v="Active"/>
    <n v="85329"/>
    <s v="Active"/>
    <s v="PURCHASE"/>
    <s v="Trade Account - Tier 3"/>
    <n v="45140"/>
    <n v="5.4"/>
    <n v="5.5053000000000001"/>
    <n v="5.4"/>
    <n v="5.4"/>
    <m/>
    <m/>
    <n v="0"/>
    <x v="1"/>
  </r>
  <r>
    <x v="1"/>
    <x v="1634"/>
    <x v="1543"/>
    <s v="Active"/>
    <n v="85331"/>
    <s v="Active"/>
    <s v="PURCHASE"/>
    <s v="Trade Account - Tier 3"/>
    <n v="45140"/>
    <n v="35.159999999999997"/>
    <n v="35.845619999999997"/>
    <n v="35.159999999999997"/>
    <n v="35.159999999999997"/>
    <m/>
    <m/>
    <n v="0"/>
    <x v="1"/>
  </r>
  <r>
    <x v="1"/>
    <x v="1258"/>
    <x v="1195"/>
    <s v="Active"/>
    <n v="85332"/>
    <s v="Active"/>
    <s v="PURCHASE"/>
    <s v="Trade Account - Tier 3"/>
    <n v="45140"/>
    <n v="158.22999999999999"/>
    <n v="161.315485"/>
    <n v="158.22999999999999"/>
    <n v="158.22999999999999"/>
    <m/>
    <m/>
    <n v="0"/>
    <x v="1"/>
  </r>
  <r>
    <x v="1"/>
    <x v="1253"/>
    <x v="1191"/>
    <s v="Active"/>
    <n v="85333"/>
    <s v="Active"/>
    <s v="PURCHASE"/>
    <s v="Trade Account - Tier 3"/>
    <n v="45140"/>
    <n v="6"/>
    <n v="6.117"/>
    <n v="6"/>
    <n v="6"/>
    <m/>
    <m/>
    <n v="0"/>
    <x v="1"/>
  </r>
  <r>
    <x v="1"/>
    <x v="1642"/>
    <x v="1550"/>
    <s v="Active"/>
    <n v="85334"/>
    <s v="Active"/>
    <s v="PURCHASE"/>
    <s v="Trade Account - Tier 3"/>
    <n v="45140"/>
    <n v="57.2"/>
    <n v="58.315399999999997"/>
    <n v="57.2"/>
    <n v="57.2"/>
    <m/>
    <m/>
    <n v="0"/>
    <x v="1"/>
  </r>
  <r>
    <x v="1"/>
    <x v="1653"/>
    <x v="1559"/>
    <s v="Active"/>
    <n v="85335"/>
    <s v="Active"/>
    <s v="PURCHASE"/>
    <s v="Trade Account - Tier 3"/>
    <n v="45140"/>
    <n v="20"/>
    <n v="20.39"/>
    <n v="20"/>
    <n v="20"/>
    <m/>
    <m/>
    <n v="0"/>
    <x v="1"/>
  </r>
  <r>
    <x v="1"/>
    <x v="1156"/>
    <x v="1102"/>
    <s v="Active"/>
    <n v="85336"/>
    <s v="Active"/>
    <s v="PURCHASE"/>
    <s v="Trade Account - Tier 3"/>
    <n v="45140"/>
    <n v="13.5"/>
    <n v="13.763249999999999"/>
    <n v="13.5"/>
    <n v="13.5"/>
    <m/>
    <m/>
    <n v="0"/>
    <x v="1"/>
  </r>
  <r>
    <x v="1"/>
    <x v="1156"/>
    <x v="1102"/>
    <s v="Active"/>
    <n v="85337"/>
    <s v="Active"/>
    <s v="PURCHASE"/>
    <s v="Trade Account - Tier 3"/>
    <n v="45140"/>
    <n v="13.72"/>
    <n v="13.987539999999999"/>
    <n v="13.72"/>
    <n v="13.72"/>
    <m/>
    <m/>
    <n v="0"/>
    <x v="1"/>
  </r>
  <r>
    <x v="1"/>
    <x v="1263"/>
    <x v="1199"/>
    <s v="Active"/>
    <n v="85338"/>
    <s v="Active"/>
    <s v="INVOICE"/>
    <s v="Trade Account - Tier 3"/>
    <n v="45141"/>
    <n v="6839.89"/>
    <n v="6973.2678550000001"/>
    <n v="6839.89"/>
    <n v="6839.89"/>
    <m/>
    <m/>
    <n v="0"/>
    <x v="1"/>
  </r>
  <r>
    <x v="1"/>
    <x v="1642"/>
    <x v="1550"/>
    <s v="Active"/>
    <n v="85339"/>
    <s v="Active"/>
    <s v="PURCHASE"/>
    <s v="Trade Account - Tier 3"/>
    <n v="45140"/>
    <n v="55.93"/>
    <n v="57.020634999999999"/>
    <n v="55.93"/>
    <n v="55.93"/>
    <m/>
    <m/>
    <n v="0"/>
    <x v="1"/>
  </r>
  <r>
    <x v="1"/>
    <x v="1461"/>
    <x v="1380"/>
    <s v="Active"/>
    <n v="85340"/>
    <s v="Active"/>
    <s v="PURCHASE"/>
    <s v="Trade Account - Tier 3"/>
    <n v="45140"/>
    <n v="119.01"/>
    <n v="121.33069500000001"/>
    <n v="119.01"/>
    <n v="119.01"/>
    <m/>
    <m/>
    <n v="0"/>
    <x v="1"/>
  </r>
  <r>
    <x v="1"/>
    <x v="1146"/>
    <x v="1092"/>
    <s v="Active"/>
    <n v="85341"/>
    <s v="Active"/>
    <s v="PURCHASE"/>
    <s v="Trade Account - Tier 3"/>
    <n v="45140"/>
    <n v="221.1"/>
    <n v="225.41145"/>
    <n v="221.1"/>
    <n v="221.1"/>
    <m/>
    <m/>
    <n v="0"/>
    <x v="1"/>
  </r>
  <r>
    <x v="1"/>
    <x v="1262"/>
    <x v="446"/>
    <s v="Active"/>
    <n v="85342"/>
    <s v="Active"/>
    <s v="PURCHASE"/>
    <s v="Trade Account - Tier 3"/>
    <n v="45140"/>
    <n v="38.74"/>
    <n v="39.495429999999999"/>
    <n v="38.74"/>
    <n v="38.74"/>
    <m/>
    <m/>
    <n v="0"/>
    <x v="1"/>
  </r>
  <r>
    <x v="1"/>
    <x v="1037"/>
    <x v="998"/>
    <s v="Active"/>
    <n v="85343"/>
    <s v="Active"/>
    <s v="PURCHASE"/>
    <s v="Trade Account - Tier 3"/>
    <n v="45140"/>
    <n v="299"/>
    <n v="304.83049999999997"/>
    <n v="299"/>
    <n v="299"/>
    <m/>
    <m/>
    <n v="0"/>
    <x v="1"/>
  </r>
  <r>
    <x v="1"/>
    <x v="1262"/>
    <x v="446"/>
    <s v="Active"/>
    <n v="85344"/>
    <s v="Active"/>
    <s v="PURCHASE"/>
    <s v="Trade Account - Tier 3"/>
    <n v="45140"/>
    <n v="55"/>
    <n v="56.072499999999998"/>
    <n v="55"/>
    <n v="55"/>
    <m/>
    <m/>
    <n v="0"/>
    <x v="1"/>
  </r>
  <r>
    <x v="1"/>
    <x v="1608"/>
    <x v="1518"/>
    <s v="Recovery"/>
    <n v="85345"/>
    <s v="Active"/>
    <s v="PURCHASE"/>
    <s v="Trade Account - Tier 3"/>
    <n v="45140"/>
    <n v="8800"/>
    <n v="8971.6"/>
    <n v="8800"/>
    <n v="5753.8461580000003"/>
    <n v="45167"/>
    <n v="45167"/>
    <n v="3"/>
    <x v="6"/>
  </r>
  <r>
    <x v="1"/>
    <x v="1360"/>
    <x v="1287"/>
    <s v="Active"/>
    <n v="85346"/>
    <s v="Active"/>
    <s v="PURCHASE"/>
    <s v="Trade Account - Tier 3"/>
    <n v="45140"/>
    <n v="32"/>
    <n v="32.624000000000002"/>
    <n v="32"/>
    <n v="32"/>
    <m/>
    <m/>
    <n v="0"/>
    <x v="1"/>
  </r>
  <r>
    <x v="1"/>
    <x v="1613"/>
    <x v="1523"/>
    <s v="Active"/>
    <n v="85347"/>
    <s v="Active"/>
    <s v="PURCHASE"/>
    <s v="Trade Account - Tier 3"/>
    <n v="45140"/>
    <n v="62.01"/>
    <n v="63.219194999999999"/>
    <n v="62.01"/>
    <n v="62.01"/>
    <m/>
    <m/>
    <n v="0"/>
    <x v="1"/>
  </r>
  <r>
    <x v="1"/>
    <x v="1146"/>
    <x v="1092"/>
    <s v="Active"/>
    <n v="85348"/>
    <s v="Active"/>
    <s v="PURCHASE"/>
    <s v="Trade Account - Tier 3"/>
    <n v="45140"/>
    <n v="130.04"/>
    <n v="132.57578000000001"/>
    <n v="130.04"/>
    <n v="130.04"/>
    <m/>
    <m/>
    <n v="0"/>
    <x v="1"/>
  </r>
  <r>
    <x v="1"/>
    <x v="1653"/>
    <x v="1559"/>
    <s v="Active"/>
    <n v="85352"/>
    <s v="Active"/>
    <s v="PURCHASE"/>
    <s v="Trade Account - Tier 3"/>
    <n v="45141"/>
    <n v="301.98"/>
    <n v="307.86860999999999"/>
    <n v="301.98"/>
    <n v="301.98"/>
    <m/>
    <m/>
    <n v="0"/>
    <x v="1"/>
  </r>
  <r>
    <x v="1"/>
    <x v="1625"/>
    <x v="1534"/>
    <s v="Active"/>
    <n v="85353"/>
    <s v="Active"/>
    <s v="PURCHASE"/>
    <s v="Trade Account - Tier 3"/>
    <n v="45141"/>
    <n v="8"/>
    <n v="8.1560000000000006"/>
    <n v="8"/>
    <n v="8"/>
    <m/>
    <m/>
    <n v="0"/>
    <x v="1"/>
  </r>
  <r>
    <x v="1"/>
    <x v="1564"/>
    <x v="1478"/>
    <s v="Active"/>
    <n v="85354"/>
    <s v="Active"/>
    <s v="PURCHASE"/>
    <s v="Trade Account - Tier 3"/>
    <n v="45141"/>
    <n v="1303.43"/>
    <n v="1328.8468849999999"/>
    <n v="1303.43"/>
    <n v="1002.638462"/>
    <n v="45166"/>
    <m/>
    <n v="0"/>
    <x v="1"/>
  </r>
  <r>
    <x v="1"/>
    <x v="1654"/>
    <x v="1560"/>
    <s v="Active"/>
    <n v="85355"/>
    <s v="Active"/>
    <s v="PURCHASE"/>
    <s v="Trade Account - Tier 3"/>
    <n v="45141"/>
    <n v="260.70999999999998"/>
    <n v="265.79384499999998"/>
    <n v="260.70999999999998"/>
    <n v="260.70999999999998"/>
    <m/>
    <m/>
    <n v="0"/>
    <x v="1"/>
  </r>
  <r>
    <x v="1"/>
    <x v="1189"/>
    <x v="1131"/>
    <s v="Active"/>
    <n v="85357"/>
    <s v="Active"/>
    <s v="PURCHASE"/>
    <s v="Trade Account - Tier 3"/>
    <n v="45141"/>
    <n v="104.11"/>
    <n v="106.140145"/>
    <n v="104.11"/>
    <n v="104.11"/>
    <m/>
    <m/>
    <n v="0"/>
    <x v="1"/>
  </r>
  <r>
    <x v="1"/>
    <x v="1360"/>
    <x v="1287"/>
    <s v="Active"/>
    <n v="85358"/>
    <s v="Active"/>
    <s v="PURCHASE"/>
    <s v="Trade Account - Tier 3"/>
    <n v="45141"/>
    <n v="54.3"/>
    <n v="55.358849999999997"/>
    <n v="54.3"/>
    <n v="54.3"/>
    <m/>
    <m/>
    <n v="0"/>
    <x v="1"/>
  </r>
  <r>
    <x v="1"/>
    <x v="1616"/>
    <x v="129"/>
    <s v="Active"/>
    <n v="85359"/>
    <s v="Active"/>
    <s v="PURCHASE"/>
    <s v="Trade Account - Tier 3"/>
    <n v="45141"/>
    <n v="11"/>
    <n v="11.214499999999999"/>
    <n v="11"/>
    <n v="11"/>
    <m/>
    <m/>
    <n v="0"/>
    <x v="1"/>
  </r>
  <r>
    <x v="1"/>
    <x v="1636"/>
    <x v="1545"/>
    <s v="Active"/>
    <n v="85360"/>
    <s v="Active"/>
    <s v="PURCHASE"/>
    <s v="Trade Account - Tier 3"/>
    <n v="45141"/>
    <n v="165.96"/>
    <n v="169.19622000000001"/>
    <n v="165.96"/>
    <n v="165.96"/>
    <m/>
    <m/>
    <n v="0"/>
    <x v="1"/>
  </r>
  <r>
    <x v="1"/>
    <x v="1398"/>
    <x v="1322"/>
    <s v="Active"/>
    <n v="85361"/>
    <s v="Active"/>
    <s v="INVOICE"/>
    <s v="Trade Account - Tier 3"/>
    <n v="45141"/>
    <n v="450.79"/>
    <n v="459.58040499999998"/>
    <n v="450.79"/>
    <n v="300.52666699999997"/>
    <n v="45166"/>
    <m/>
    <n v="0"/>
    <x v="1"/>
  </r>
  <r>
    <x v="1"/>
    <x v="1398"/>
    <x v="1322"/>
    <s v="Active"/>
    <n v="85363"/>
    <s v="Active"/>
    <s v="INVOICE"/>
    <s v="Trade Account - Tier 3"/>
    <n v="45141"/>
    <n v="846.19"/>
    <n v="862.69070499999998"/>
    <n v="846.19"/>
    <n v="716.00692400000003"/>
    <n v="45166"/>
    <m/>
    <n v="0"/>
    <x v="1"/>
  </r>
  <r>
    <x v="1"/>
    <x v="1618"/>
    <x v="1527"/>
    <s v="Active"/>
    <n v="85365"/>
    <s v="Active"/>
    <s v="PURCHASE"/>
    <s v="Trade Account - Tier 3"/>
    <n v="45141"/>
    <n v="133.91"/>
    <n v="136.52124499999999"/>
    <n v="133.91"/>
    <n v="133.91"/>
    <m/>
    <m/>
    <n v="0"/>
    <x v="1"/>
  </r>
  <r>
    <x v="1"/>
    <x v="1376"/>
    <x v="466"/>
    <s v="Active"/>
    <n v="85366"/>
    <s v="Active"/>
    <s v="PURCHASE"/>
    <s v="Trade Account - Tier 3"/>
    <n v="45141"/>
    <n v="8.77"/>
    <n v="8.9410150000000002"/>
    <n v="8.77"/>
    <n v="8.77"/>
    <m/>
    <m/>
    <n v="0"/>
    <x v="1"/>
  </r>
  <r>
    <x v="1"/>
    <x v="1636"/>
    <x v="1545"/>
    <s v="Active"/>
    <n v="85367"/>
    <s v="Active"/>
    <s v="PURCHASE"/>
    <s v="Trade Account - Tier 3"/>
    <n v="45141"/>
    <n v="210"/>
    <n v="214.095"/>
    <n v="210"/>
    <n v="210"/>
    <m/>
    <m/>
    <n v="0"/>
    <x v="1"/>
  </r>
  <r>
    <x v="1"/>
    <x v="1619"/>
    <x v="1528"/>
    <s v="Active"/>
    <n v="85368"/>
    <s v="Active"/>
    <s v="PURCHASE"/>
    <s v="Trade Account - Tier 3"/>
    <n v="45141"/>
    <n v="27.6"/>
    <n v="28.138200000000001"/>
    <n v="27.6"/>
    <n v="27.6"/>
    <m/>
    <m/>
    <n v="0"/>
    <x v="1"/>
  </r>
  <r>
    <x v="1"/>
    <x v="1388"/>
    <x v="1312"/>
    <s v="Active"/>
    <n v="85370"/>
    <s v="Active"/>
    <s v="PURCHASE"/>
    <s v="Trade Account - Tier 3"/>
    <n v="45141"/>
    <n v="76"/>
    <n v="77.481999999999999"/>
    <n v="76"/>
    <n v="76"/>
    <m/>
    <m/>
    <n v="0"/>
    <x v="1"/>
  </r>
  <r>
    <x v="1"/>
    <x v="1535"/>
    <x v="1451"/>
    <s v="Active"/>
    <n v="85371"/>
    <s v="Active"/>
    <s v="PURCHASE"/>
    <s v="Trade Account - Tier 3"/>
    <n v="45141"/>
    <n v="27.5"/>
    <n v="28.036249999999999"/>
    <n v="27.5"/>
    <n v="27.5"/>
    <m/>
    <m/>
    <n v="0"/>
    <x v="1"/>
  </r>
  <r>
    <x v="1"/>
    <x v="1336"/>
    <x v="1263"/>
    <s v="Active"/>
    <n v="85372"/>
    <s v="Active"/>
    <s v="PURCHASE"/>
    <s v="Trade Account - Tier 3"/>
    <n v="45141"/>
    <n v="208.24"/>
    <n v="212.30068"/>
    <n v="208.24"/>
    <n v="208.24"/>
    <m/>
    <m/>
    <n v="0"/>
    <x v="1"/>
  </r>
  <r>
    <x v="1"/>
    <x v="1619"/>
    <x v="1528"/>
    <s v="Active"/>
    <n v="85373"/>
    <s v="Active"/>
    <s v="PURCHASE"/>
    <s v="Trade Account - Tier 3"/>
    <n v="45141"/>
    <n v="12"/>
    <n v="12.234"/>
    <n v="12"/>
    <n v="12"/>
    <m/>
    <m/>
    <n v="0"/>
    <x v="1"/>
  </r>
  <r>
    <x v="1"/>
    <x v="1535"/>
    <x v="1451"/>
    <s v="Active"/>
    <n v="85374"/>
    <s v="Active"/>
    <s v="PURCHASE"/>
    <s v="Trade Account - Tier 3"/>
    <n v="45141"/>
    <n v="32.5"/>
    <n v="33.133749999999999"/>
    <n v="32.5"/>
    <n v="32.5"/>
    <m/>
    <m/>
    <n v="0"/>
    <x v="1"/>
  </r>
  <r>
    <x v="1"/>
    <x v="1565"/>
    <x v="337"/>
    <s v="Active"/>
    <n v="85377"/>
    <s v="Active"/>
    <s v="PURCHASE"/>
    <s v="Trade Account - Tier 3"/>
    <n v="45141"/>
    <n v="850"/>
    <n v="866.57500000000005"/>
    <n v="850"/>
    <n v="850"/>
    <m/>
    <m/>
    <n v="0"/>
    <x v="1"/>
  </r>
  <r>
    <x v="1"/>
    <x v="1284"/>
    <x v="1218"/>
    <s v="Active"/>
    <n v="85379"/>
    <s v="Active"/>
    <s v="PURCHASE"/>
    <s v="Trade Account - Tier 3"/>
    <n v="45141"/>
    <n v="70.3"/>
    <n v="71.670850000000002"/>
    <n v="70.3"/>
    <n v="70.3"/>
    <m/>
    <m/>
    <n v="0"/>
    <x v="1"/>
  </r>
  <r>
    <x v="1"/>
    <x v="1599"/>
    <x v="1509"/>
    <s v="Active"/>
    <n v="85380"/>
    <s v="LOCKED"/>
    <s v="PURCHASE"/>
    <s v="Trade Account - Tier 3"/>
    <n v="45141"/>
    <n v="30"/>
    <n v="30.585000000000001"/>
    <n v="30"/>
    <n v="30"/>
    <n v="45168"/>
    <n v="45168"/>
    <n v="2"/>
    <x v="6"/>
  </r>
  <r>
    <x v="1"/>
    <x v="1037"/>
    <x v="998"/>
    <s v="Active"/>
    <n v="85381"/>
    <s v="Active"/>
    <s v="INVOICE"/>
    <s v="Trade Account - Tier 3"/>
    <n v="45141"/>
    <n v="10000"/>
    <n v="10195"/>
    <n v="10000"/>
    <n v="10000"/>
    <m/>
    <m/>
    <n v="0"/>
    <x v="1"/>
  </r>
  <r>
    <x v="1"/>
    <x v="1134"/>
    <x v="1082"/>
    <s v="Active"/>
    <n v="85382"/>
    <s v="Active"/>
    <s v="PURCHASE"/>
    <s v="Trade Account - Tier 3"/>
    <n v="45141"/>
    <n v="45"/>
    <n v="45.877499999999998"/>
    <n v="45"/>
    <n v="45"/>
    <m/>
    <m/>
    <n v="0"/>
    <x v="1"/>
  </r>
  <r>
    <x v="1"/>
    <x v="1583"/>
    <x v="1494"/>
    <s v="Active"/>
    <n v="85383"/>
    <s v="Active"/>
    <s v="PURCHASE"/>
    <s v="Trade Account - Tier 3"/>
    <n v="45141"/>
    <n v="5079"/>
    <n v="5178.0405000000001"/>
    <n v="5079"/>
    <n v="5079"/>
    <m/>
    <m/>
    <n v="0"/>
    <x v="1"/>
  </r>
  <r>
    <x v="1"/>
    <x v="1535"/>
    <x v="1451"/>
    <s v="Active"/>
    <n v="85385"/>
    <s v="Active"/>
    <s v="PURCHASE"/>
    <s v="Trade Account - Tier 3"/>
    <n v="45141"/>
    <n v="88"/>
    <n v="89.715999999999994"/>
    <n v="88"/>
    <n v="88"/>
    <m/>
    <m/>
    <n v="0"/>
    <x v="1"/>
  </r>
  <r>
    <x v="1"/>
    <x v="1212"/>
    <x v="30"/>
    <s v="Active"/>
    <n v="85386"/>
    <s v="Active"/>
    <s v="INVOICE"/>
    <s v="Trade Account - Tier 3"/>
    <n v="45141"/>
    <n v="1636.86"/>
    <n v="1668.7787699999999"/>
    <n v="1636.86"/>
    <n v="1385.035384"/>
    <n v="45166"/>
    <m/>
    <n v="0"/>
    <x v="1"/>
  </r>
  <r>
    <x v="1"/>
    <x v="1547"/>
    <x v="1461"/>
    <s v="Active"/>
    <n v="85387"/>
    <s v="Active"/>
    <s v="PURCHASE"/>
    <s v="Trade Account - Tier 3"/>
    <n v="45141"/>
    <n v="89.99"/>
    <n v="91.744804999999999"/>
    <n v="89.99"/>
    <n v="89.99"/>
    <m/>
    <m/>
    <n v="0"/>
    <x v="1"/>
  </r>
  <r>
    <x v="1"/>
    <x v="1625"/>
    <x v="1534"/>
    <s v="Active"/>
    <n v="85389"/>
    <s v="Active"/>
    <s v="PURCHASE"/>
    <s v="Trade Account - Tier 3"/>
    <n v="45141"/>
    <n v="4"/>
    <n v="4.0780000000000003"/>
    <n v="4"/>
    <n v="4"/>
    <m/>
    <m/>
    <n v="0"/>
    <x v="1"/>
  </r>
  <r>
    <x v="1"/>
    <x v="1655"/>
    <x v="83"/>
    <s v="Active"/>
    <n v="85390"/>
    <s v="Active"/>
    <s v="PURCHASE"/>
    <s v="Trade Account - Tier 3"/>
    <n v="45141"/>
    <n v="602.4"/>
    <n v="614.14679999999998"/>
    <n v="602.4"/>
    <n v="602.4"/>
    <m/>
    <m/>
    <n v="0"/>
    <x v="1"/>
  </r>
  <r>
    <x v="1"/>
    <x v="1613"/>
    <x v="1523"/>
    <s v="Active"/>
    <n v="85392"/>
    <s v="Active"/>
    <s v="PURCHASE"/>
    <s v="Trade Account - Tier 3"/>
    <n v="45141"/>
    <n v="126.9"/>
    <n v="129.37455"/>
    <n v="126.9"/>
    <n v="126.9"/>
    <m/>
    <m/>
    <n v="0"/>
    <x v="1"/>
  </r>
  <r>
    <x v="1"/>
    <x v="1616"/>
    <x v="129"/>
    <s v="Active"/>
    <n v="85394"/>
    <s v="Active"/>
    <s v="PURCHASE"/>
    <s v="Trade Account - Tier 3"/>
    <n v="45141"/>
    <n v="35"/>
    <n v="35.682499999999997"/>
    <n v="35"/>
    <n v="35"/>
    <m/>
    <m/>
    <n v="0"/>
    <x v="1"/>
  </r>
  <r>
    <x v="1"/>
    <x v="1632"/>
    <x v="1541"/>
    <s v="Active"/>
    <n v="85395"/>
    <s v="Active"/>
    <s v="PURCHASE"/>
    <s v="Trade Account - Tier 3"/>
    <n v="45141"/>
    <n v="665"/>
    <n v="677.96749999999997"/>
    <n v="665"/>
    <n v="665"/>
    <m/>
    <m/>
    <n v="0"/>
    <x v="1"/>
  </r>
  <r>
    <x v="1"/>
    <x v="1390"/>
    <x v="1314"/>
    <s v="Active"/>
    <n v="85396"/>
    <s v="Active"/>
    <s v="PURCHASE"/>
    <s v="Trade Account - Tier 3"/>
    <n v="45141"/>
    <n v="2"/>
    <n v="2.0390000000000001"/>
    <n v="2"/>
    <n v="2"/>
    <m/>
    <m/>
    <n v="0"/>
    <x v="1"/>
  </r>
  <r>
    <x v="1"/>
    <x v="1162"/>
    <x v="1106"/>
    <s v="Active"/>
    <n v="85397"/>
    <s v="Active"/>
    <s v="PURCHASE"/>
    <s v="Trade Account - Tier 3"/>
    <n v="45141"/>
    <n v="15.41"/>
    <n v="15.710495"/>
    <n v="15.41"/>
    <n v="15.41"/>
    <m/>
    <m/>
    <n v="0"/>
    <x v="1"/>
  </r>
  <r>
    <x v="1"/>
    <x v="1420"/>
    <x v="1342"/>
    <s v="Active"/>
    <n v="85400"/>
    <s v="Active"/>
    <s v="PURCHASE"/>
    <s v="Trade Account - Tier 3"/>
    <n v="45141"/>
    <n v="96.52"/>
    <n v="98.402140000000003"/>
    <n v="96.52"/>
    <n v="96.52"/>
    <m/>
    <m/>
    <n v="0"/>
    <x v="1"/>
  </r>
  <r>
    <x v="1"/>
    <x v="1420"/>
    <x v="1342"/>
    <s v="Active"/>
    <n v="85402"/>
    <s v="Active"/>
    <s v="PURCHASE"/>
    <s v="Trade Account - Tier 3"/>
    <n v="45141"/>
    <n v="24.5"/>
    <n v="24.97775"/>
    <n v="24.5"/>
    <n v="24.5"/>
    <m/>
    <m/>
    <n v="0"/>
    <x v="1"/>
  </r>
  <r>
    <x v="1"/>
    <x v="1289"/>
    <x v="1223"/>
    <s v="Active"/>
    <n v="85403"/>
    <s v="Active"/>
    <s v="PURCHASE"/>
    <s v="Trade Account - Tier 3"/>
    <n v="45141"/>
    <n v="40.909999999999997"/>
    <n v="41.707745000000003"/>
    <n v="40.909999999999997"/>
    <n v="40.909999999999997"/>
    <m/>
    <m/>
    <n v="0"/>
    <x v="1"/>
  </r>
  <r>
    <x v="1"/>
    <x v="1359"/>
    <x v="1286"/>
    <s v="Active"/>
    <n v="85404"/>
    <s v="Active"/>
    <s v="PURCHASE"/>
    <s v="Trade Account - Tier 3"/>
    <n v="45141"/>
    <n v="8.6199999999999992"/>
    <n v="8.7880900000000004"/>
    <n v="8.6199999999999992"/>
    <n v="8.6199999999999992"/>
    <m/>
    <m/>
    <n v="0"/>
    <x v="1"/>
  </r>
  <r>
    <x v="1"/>
    <x v="1656"/>
    <x v="1561"/>
    <s v="Active"/>
    <n v="85405"/>
    <s v="Active"/>
    <s v="PURCHASE"/>
    <s v="Trade Account - Tier 3"/>
    <n v="45141"/>
    <n v="1523.21"/>
    <n v="1552.912595"/>
    <n v="1523.21"/>
    <n v="1523.21"/>
    <m/>
    <m/>
    <n v="0"/>
    <x v="1"/>
  </r>
  <r>
    <x v="1"/>
    <x v="1289"/>
    <x v="1223"/>
    <s v="Active"/>
    <n v="85406"/>
    <s v="Active"/>
    <s v="PURCHASE"/>
    <s v="Trade Account - Tier 3"/>
    <n v="45141"/>
    <n v="39.14"/>
    <n v="39.903230000000001"/>
    <n v="39.14"/>
    <n v="39.14"/>
    <m/>
    <m/>
    <n v="0"/>
    <x v="1"/>
  </r>
  <r>
    <x v="1"/>
    <x v="1611"/>
    <x v="1521"/>
    <s v="Active"/>
    <n v="85407"/>
    <s v="Active"/>
    <s v="PURCHASE"/>
    <s v="Trade Account - Tier 3"/>
    <n v="45141"/>
    <n v="14.7"/>
    <n v="14.986649999999999"/>
    <n v="14.7"/>
    <n v="14.7"/>
    <m/>
    <m/>
    <n v="0"/>
    <x v="1"/>
  </r>
  <r>
    <x v="1"/>
    <x v="1584"/>
    <x v="1495"/>
    <s v="Active"/>
    <n v="85408"/>
    <s v="Active"/>
    <s v="INVOICE"/>
    <s v="Trade Account - Tier 3"/>
    <n v="45141"/>
    <n v="290"/>
    <n v="295.65499999999997"/>
    <n v="290"/>
    <n v="245.38461599999999"/>
    <n v="45166"/>
    <m/>
    <n v="0"/>
    <x v="1"/>
  </r>
  <r>
    <x v="1"/>
    <x v="1543"/>
    <x v="1457"/>
    <s v="Active"/>
    <n v="85409"/>
    <s v="Active"/>
    <s v="PURCHASE"/>
    <s v="Trade Account - Tier 3"/>
    <n v="45141"/>
    <n v="10000"/>
    <n v="10195"/>
    <n v="10000"/>
    <n v="10000"/>
    <m/>
    <m/>
    <n v="0"/>
    <x v="1"/>
  </r>
  <r>
    <x v="1"/>
    <x v="1611"/>
    <x v="1521"/>
    <s v="Active"/>
    <n v="85410"/>
    <s v="Active"/>
    <s v="PURCHASE"/>
    <s v="Trade Account - Tier 3"/>
    <n v="45141"/>
    <n v="359"/>
    <n v="366.00049999999999"/>
    <n v="359"/>
    <n v="359"/>
    <m/>
    <m/>
    <n v="0"/>
    <x v="1"/>
  </r>
  <r>
    <x v="1"/>
    <x v="1476"/>
    <x v="1395"/>
    <s v="Active"/>
    <n v="85411"/>
    <s v="Active"/>
    <s v="PURCHASE"/>
    <s v="Trade Account - Tier 3"/>
    <n v="45141"/>
    <n v="5"/>
    <n v="5.0975000000000001"/>
    <n v="5"/>
    <n v="5"/>
    <m/>
    <m/>
    <n v="0"/>
    <x v="1"/>
  </r>
  <r>
    <x v="1"/>
    <x v="1611"/>
    <x v="1521"/>
    <s v="Active"/>
    <n v="85413"/>
    <s v="Active"/>
    <s v="PURCHASE"/>
    <s v="Trade Account - Tier 3"/>
    <n v="45141"/>
    <n v="26"/>
    <n v="26.507000000000001"/>
    <n v="26"/>
    <n v="26"/>
    <m/>
    <m/>
    <n v="0"/>
    <x v="1"/>
  </r>
  <r>
    <x v="1"/>
    <x v="1546"/>
    <x v="1460"/>
    <s v="Active"/>
    <n v="85414"/>
    <s v="Active"/>
    <s v="INVOICE"/>
    <s v="Trade Account - Tier 3"/>
    <n v="45141"/>
    <n v="1000"/>
    <n v="1019.5"/>
    <n v="1000"/>
    <n v="1000"/>
    <m/>
    <m/>
    <n v="0"/>
    <x v="1"/>
  </r>
  <r>
    <x v="1"/>
    <x v="1289"/>
    <x v="1223"/>
    <s v="Active"/>
    <n v="85418"/>
    <s v="Active"/>
    <s v="PURCHASE"/>
    <s v="Trade Account - Tier 3"/>
    <n v="45141"/>
    <n v="60.74"/>
    <n v="61.924430000000001"/>
    <n v="60.74"/>
    <n v="60.74"/>
    <m/>
    <m/>
    <n v="0"/>
    <x v="1"/>
  </r>
  <r>
    <x v="1"/>
    <x v="1657"/>
    <x v="188"/>
    <s v="Active"/>
    <n v="85419"/>
    <s v="Active"/>
    <s v="PURCHASE"/>
    <s v="Trade Account - Tier 3"/>
    <n v="45141"/>
    <n v="203.36"/>
    <n v="207.32552000000001"/>
    <n v="203.36"/>
    <n v="203.36"/>
    <m/>
    <m/>
    <n v="0"/>
    <x v="1"/>
  </r>
  <r>
    <x v="1"/>
    <x v="1622"/>
    <x v="1531"/>
    <s v="Active"/>
    <n v="85422"/>
    <s v="Active"/>
    <s v="PURCHASE"/>
    <s v="Trade Account - Tier 3"/>
    <n v="45141"/>
    <n v="43.12"/>
    <n v="43.960839999999997"/>
    <n v="43.12"/>
    <n v="43.12"/>
    <m/>
    <m/>
    <n v="0"/>
    <x v="1"/>
  </r>
  <r>
    <x v="1"/>
    <x v="1253"/>
    <x v="1191"/>
    <s v="Active"/>
    <n v="85425"/>
    <s v="Active"/>
    <s v="PURCHASE"/>
    <s v="Trade Account - Tier 3"/>
    <n v="45141"/>
    <n v="3.79"/>
    <n v="3.8639049999999999"/>
    <n v="3.79"/>
    <n v="3.79"/>
    <m/>
    <m/>
    <n v="0"/>
    <x v="1"/>
  </r>
  <r>
    <x v="1"/>
    <x v="1651"/>
    <x v="1557"/>
    <s v="Active"/>
    <n v="85426"/>
    <s v="Active"/>
    <s v="PURCHASE"/>
    <s v="Trade Account - Tier 3"/>
    <n v="45141"/>
    <n v="4.3"/>
    <n v="4.3838499999999998"/>
    <n v="4.3"/>
    <n v="4.3"/>
    <m/>
    <m/>
    <n v="0"/>
    <x v="1"/>
  </r>
  <r>
    <x v="1"/>
    <x v="1411"/>
    <x v="1334"/>
    <s v="Active"/>
    <n v="85428"/>
    <s v="Active"/>
    <s v="PURCHASE"/>
    <s v="Trade Account - Tier 3"/>
    <n v="45141"/>
    <n v="6.99"/>
    <n v="7.1263050000000003"/>
    <n v="6.99"/>
    <n v="6.99"/>
    <m/>
    <m/>
    <n v="0"/>
    <x v="1"/>
  </r>
  <r>
    <x v="1"/>
    <x v="1411"/>
    <x v="1334"/>
    <s v="Active"/>
    <n v="85429"/>
    <s v="Active"/>
    <s v="PURCHASE"/>
    <s v="Trade Account - Tier 3"/>
    <n v="45141"/>
    <n v="9.99"/>
    <n v="10.184805000000001"/>
    <n v="9.99"/>
    <n v="9.99"/>
    <m/>
    <m/>
    <n v="0"/>
    <x v="1"/>
  </r>
  <r>
    <x v="1"/>
    <x v="1619"/>
    <x v="1528"/>
    <s v="Active"/>
    <n v="85430"/>
    <s v="Active"/>
    <s v="PURCHASE"/>
    <s v="Trade Account - Tier 3"/>
    <n v="45141"/>
    <n v="31.98"/>
    <n v="32.603610000000003"/>
    <n v="31.98"/>
    <n v="31.98"/>
    <m/>
    <m/>
    <n v="0"/>
    <x v="1"/>
  </r>
  <r>
    <x v="1"/>
    <x v="1651"/>
    <x v="1557"/>
    <s v="Active"/>
    <n v="85431"/>
    <s v="Active"/>
    <s v="PURCHASE"/>
    <s v="Trade Account - Tier 3"/>
    <n v="45141"/>
    <n v="42.52"/>
    <n v="43.349139999999998"/>
    <n v="42.52"/>
    <n v="42.52"/>
    <m/>
    <m/>
    <n v="0"/>
    <x v="1"/>
  </r>
  <r>
    <x v="1"/>
    <x v="1319"/>
    <x v="742"/>
    <s v="Active"/>
    <n v="85433"/>
    <s v="Active"/>
    <s v="PURCHASE"/>
    <s v="Trade Account - Tier 3"/>
    <n v="45141"/>
    <n v="119.92"/>
    <n v="122.25843999999999"/>
    <n v="119.92"/>
    <n v="119.92"/>
    <m/>
    <m/>
    <n v="0"/>
    <x v="1"/>
  </r>
  <r>
    <x v="1"/>
    <x v="1578"/>
    <x v="1489"/>
    <s v="Active"/>
    <n v="85434"/>
    <s v="Active"/>
    <s v="PURCHASE"/>
    <s v="Trade Account - Tier 3"/>
    <n v="45141"/>
    <n v="533.09"/>
    <n v="543.48525500000005"/>
    <n v="533.09"/>
    <n v="533.09"/>
    <m/>
    <m/>
    <n v="0"/>
    <x v="1"/>
  </r>
  <r>
    <x v="1"/>
    <x v="1620"/>
    <x v="1529"/>
    <s v="Active"/>
    <n v="85435"/>
    <s v="Active"/>
    <s v="PURCHASE"/>
    <s v="Trade Account - Tier 3"/>
    <n v="45141"/>
    <n v="61.8"/>
    <n v="63.005099999999999"/>
    <n v="61.8"/>
    <n v="61.8"/>
    <m/>
    <m/>
    <n v="0"/>
    <x v="1"/>
  </r>
  <r>
    <x v="1"/>
    <x v="1620"/>
    <x v="1529"/>
    <s v="Active"/>
    <n v="85436"/>
    <s v="Active"/>
    <s v="PURCHASE"/>
    <s v="Trade Account - Tier 3"/>
    <n v="45141"/>
    <n v="30"/>
    <n v="30.585000000000001"/>
    <n v="30"/>
    <n v="30"/>
    <m/>
    <m/>
    <n v="0"/>
    <x v="1"/>
  </r>
  <r>
    <x v="1"/>
    <x v="1406"/>
    <x v="1330"/>
    <s v="Active"/>
    <n v="85437"/>
    <s v="Active"/>
    <s v="PURCHASE"/>
    <s v="Trade Account - Tier 3"/>
    <n v="45141"/>
    <n v="16.63"/>
    <n v="16.954284999999999"/>
    <n v="16.63"/>
    <n v="16.63"/>
    <m/>
    <m/>
    <n v="0"/>
    <x v="1"/>
  </r>
  <r>
    <x v="1"/>
    <x v="1360"/>
    <x v="1287"/>
    <s v="Active"/>
    <n v="85439"/>
    <s v="Active"/>
    <s v="PURCHASE"/>
    <s v="Trade Account - Tier 3"/>
    <n v="45141"/>
    <n v="142.53"/>
    <n v="145.309335"/>
    <n v="142.53"/>
    <n v="142.53"/>
    <m/>
    <m/>
    <n v="0"/>
    <x v="1"/>
  </r>
  <r>
    <x v="1"/>
    <x v="1578"/>
    <x v="1489"/>
    <s v="Active"/>
    <n v="85440"/>
    <s v="Active"/>
    <s v="PURCHASE"/>
    <s v="Trade Account - Tier 3"/>
    <n v="45141"/>
    <n v="171"/>
    <n v="174.33449999999999"/>
    <n v="171"/>
    <n v="171"/>
    <m/>
    <m/>
    <n v="0"/>
    <x v="1"/>
  </r>
  <r>
    <x v="1"/>
    <x v="1016"/>
    <x v="394"/>
    <s v="Active"/>
    <n v="85443"/>
    <s v="Active"/>
    <s v="PURCHASE"/>
    <s v="Trade Account - Tier 3"/>
    <n v="45141"/>
    <n v="194.77"/>
    <n v="198.568015"/>
    <n v="194.77"/>
    <n v="194.77"/>
    <m/>
    <m/>
    <n v="0"/>
    <x v="1"/>
  </r>
  <r>
    <x v="1"/>
    <x v="1146"/>
    <x v="1092"/>
    <s v="Active"/>
    <n v="85444"/>
    <s v="Active"/>
    <s v="PURCHASE"/>
    <s v="Trade Account - Tier 3"/>
    <n v="45141"/>
    <n v="11.2"/>
    <n v="11.4184"/>
    <n v="11.2"/>
    <n v="11.2"/>
    <m/>
    <m/>
    <n v="0"/>
    <x v="1"/>
  </r>
  <r>
    <x v="1"/>
    <x v="1616"/>
    <x v="129"/>
    <s v="Active"/>
    <n v="85447"/>
    <s v="Active"/>
    <s v="PURCHASE"/>
    <s v="Trade Account - Tier 3"/>
    <n v="45141"/>
    <n v="34.99"/>
    <n v="35.672305000000001"/>
    <n v="34.99"/>
    <n v="34.99"/>
    <m/>
    <m/>
    <n v="0"/>
    <x v="1"/>
  </r>
  <r>
    <x v="1"/>
    <x v="1616"/>
    <x v="129"/>
    <s v="Active"/>
    <n v="85448"/>
    <s v="Active"/>
    <s v="PURCHASE"/>
    <s v="Trade Account - Tier 3"/>
    <n v="45141"/>
    <n v="34.299999999999997"/>
    <n v="34.968850000000003"/>
    <n v="34.299999999999997"/>
    <n v="34.299999999999997"/>
    <m/>
    <m/>
    <n v="0"/>
    <x v="1"/>
  </r>
  <r>
    <x v="1"/>
    <x v="1651"/>
    <x v="1557"/>
    <s v="Active"/>
    <n v="85449"/>
    <s v="Active"/>
    <s v="PURCHASE"/>
    <s v="Trade Account - Tier 3"/>
    <n v="45141"/>
    <n v="188"/>
    <n v="191.666"/>
    <n v="188"/>
    <n v="188"/>
    <m/>
    <m/>
    <n v="0"/>
    <x v="1"/>
  </r>
  <r>
    <x v="1"/>
    <x v="1580"/>
    <x v="1491"/>
    <s v="Active"/>
    <n v="85450"/>
    <s v="Active"/>
    <s v="PURCHASE"/>
    <s v="Trade Account - Tier 3"/>
    <n v="45141"/>
    <n v="37.31"/>
    <n v="38.037545000000001"/>
    <n v="37.31"/>
    <n v="37.31"/>
    <m/>
    <m/>
    <n v="0"/>
    <x v="1"/>
  </r>
  <r>
    <x v="1"/>
    <x v="1658"/>
    <x v="1562"/>
    <s v="Active"/>
    <n v="85453"/>
    <s v="Active"/>
    <s v="PURCHASE"/>
    <s v="Trade Account - Tier 3"/>
    <n v="45141"/>
    <n v="6000"/>
    <n v="6117"/>
    <n v="6000"/>
    <n v="6000"/>
    <m/>
    <m/>
    <n v="0"/>
    <x v="1"/>
  </r>
  <r>
    <x v="1"/>
    <x v="1658"/>
    <x v="1562"/>
    <s v="Active"/>
    <n v="85454"/>
    <s v="Active"/>
    <s v="PURCHASE"/>
    <s v="Trade Account - Tier 3"/>
    <n v="45141"/>
    <n v="4000"/>
    <n v="4078"/>
    <n v="4000"/>
    <n v="4000"/>
    <m/>
    <m/>
    <n v="0"/>
    <x v="1"/>
  </r>
  <r>
    <x v="1"/>
    <x v="1446"/>
    <x v="1365"/>
    <s v="Active"/>
    <n v="85455"/>
    <s v="Active"/>
    <s v="INVOICE"/>
    <s v="Trade Account - Tier 3"/>
    <n v="45141"/>
    <n v="2500"/>
    <n v="2548.75"/>
    <n v="2500"/>
    <n v="2500"/>
    <m/>
    <m/>
    <n v="0"/>
    <x v="1"/>
  </r>
  <r>
    <x v="1"/>
    <x v="1476"/>
    <x v="1395"/>
    <s v="Active"/>
    <n v="85457"/>
    <s v="Active"/>
    <s v="PURCHASE"/>
    <s v="Trade Account - Tier 3"/>
    <n v="45141"/>
    <n v="101.5"/>
    <n v="103.47924999999999"/>
    <n v="101.5"/>
    <n v="101.5"/>
    <m/>
    <m/>
    <n v="0"/>
    <x v="1"/>
  </r>
  <r>
    <x v="1"/>
    <x v="1445"/>
    <x v="1364"/>
    <s v="Active"/>
    <n v="85458"/>
    <s v="Active"/>
    <s v="PURCHASE"/>
    <s v="Trade Account - Tier 3"/>
    <n v="45141"/>
    <n v="36.32"/>
    <n v="37.028239999999997"/>
    <n v="36.32"/>
    <n v="36.32"/>
    <m/>
    <m/>
    <n v="0"/>
    <x v="1"/>
  </r>
  <r>
    <x v="1"/>
    <x v="1415"/>
    <x v="1338"/>
    <s v="Active"/>
    <n v="85459"/>
    <s v="Active"/>
    <s v="PURCHASE"/>
    <s v="Trade Account - Tier 3"/>
    <n v="45141"/>
    <n v="62.8"/>
    <n v="64.024600000000007"/>
    <n v="62.8"/>
    <n v="62.8"/>
    <m/>
    <m/>
    <n v="0"/>
    <x v="1"/>
  </r>
  <r>
    <x v="1"/>
    <x v="1555"/>
    <x v="1469"/>
    <s v="Active"/>
    <n v="85460"/>
    <s v="Active"/>
    <s v="INVOICE"/>
    <s v="Trade Account - Tier 3"/>
    <n v="45141"/>
    <n v="2208.2800000000002"/>
    <n v="2251.3414600000001"/>
    <n v="2208.2800000000002"/>
    <n v="2208.2800000000002"/>
    <m/>
    <m/>
    <n v="0"/>
    <x v="1"/>
  </r>
  <r>
    <x v="1"/>
    <x v="1635"/>
    <x v="1544"/>
    <s v="Active"/>
    <n v="85461"/>
    <s v="Active"/>
    <s v="PURCHASE"/>
    <s v="Trade Account - Tier 3"/>
    <n v="45141"/>
    <n v="2.99"/>
    <n v="3.048305"/>
    <n v="2.99"/>
    <n v="2.99"/>
    <m/>
    <m/>
    <n v="0"/>
    <x v="1"/>
  </r>
  <r>
    <x v="1"/>
    <x v="1616"/>
    <x v="129"/>
    <s v="Active"/>
    <n v="85462"/>
    <s v="Active"/>
    <s v="PURCHASE"/>
    <s v="Trade Account - Tier 3"/>
    <n v="45141"/>
    <n v="10"/>
    <n v="10.195"/>
    <n v="10"/>
    <n v="10"/>
    <m/>
    <m/>
    <n v="0"/>
    <x v="1"/>
  </r>
  <r>
    <x v="1"/>
    <x v="1146"/>
    <x v="1092"/>
    <s v="Active"/>
    <n v="85463"/>
    <s v="Active"/>
    <s v="PURCHASE"/>
    <s v="Trade Account - Tier 3"/>
    <n v="45141"/>
    <n v="8.99"/>
    <n v="9.165305"/>
    <n v="8.99"/>
    <n v="8.99"/>
    <m/>
    <m/>
    <n v="0"/>
    <x v="1"/>
  </r>
  <r>
    <x v="1"/>
    <x v="1165"/>
    <x v="1109"/>
    <s v="Active"/>
    <n v="85464"/>
    <s v="Active"/>
    <s v="PURCHASE"/>
    <s v="Trade Account - Tier 3"/>
    <n v="45141"/>
    <n v="91.11"/>
    <n v="92.886645000000001"/>
    <n v="91.11"/>
    <n v="91.11"/>
    <m/>
    <m/>
    <n v="0"/>
    <x v="1"/>
  </r>
  <r>
    <x v="1"/>
    <x v="1581"/>
    <x v="1492"/>
    <s v="Active"/>
    <n v="85465"/>
    <s v="Active"/>
    <s v="PURCHASE"/>
    <s v="Trade Account - Tier 3"/>
    <n v="45141"/>
    <n v="41.8"/>
    <n v="42.615099999999998"/>
    <n v="41.8"/>
    <n v="41.8"/>
    <m/>
    <m/>
    <n v="0"/>
    <x v="1"/>
  </r>
  <r>
    <x v="1"/>
    <x v="1608"/>
    <x v="1518"/>
    <s v="Recovery"/>
    <n v="85466"/>
    <s v="Active"/>
    <s v="PURCHASE"/>
    <s v="Trade Account - Tier 3"/>
    <n v="45141"/>
    <n v="7700"/>
    <n v="7850.15"/>
    <n v="7700"/>
    <n v="5034.6153860000004"/>
    <n v="45167"/>
    <n v="45167"/>
    <n v="3"/>
    <x v="6"/>
  </r>
  <r>
    <x v="1"/>
    <x v="1432"/>
    <x v="1352"/>
    <s v="Active"/>
    <n v="85467"/>
    <s v="Active"/>
    <s v="INVOICE"/>
    <s v="Trade Account - Tier 3"/>
    <n v="45141"/>
    <n v="2082.2399999999998"/>
    <n v="2122.8436799999999"/>
    <n v="2082.2399999999998"/>
    <n v="2082.2399999999998"/>
    <m/>
    <m/>
    <n v="0"/>
    <x v="1"/>
  </r>
  <r>
    <x v="1"/>
    <x v="1432"/>
    <x v="1352"/>
    <s v="Active"/>
    <n v="85468"/>
    <s v="Active"/>
    <s v="INVOICE"/>
    <s v="Trade Account - Tier 3"/>
    <n v="45141"/>
    <n v="2647.54"/>
    <n v="2699.1670300000001"/>
    <n v="2647.54"/>
    <n v="2647.54"/>
    <m/>
    <m/>
    <n v="0"/>
    <x v="1"/>
  </r>
  <r>
    <x v="1"/>
    <x v="1659"/>
    <x v="1563"/>
    <s v="Active"/>
    <n v="85469"/>
    <s v="Active"/>
    <s v="PURCHASE"/>
    <s v="Trade Account - Tier 3"/>
    <n v="45141"/>
    <n v="65.33"/>
    <n v="66.603935000000007"/>
    <n v="65.33"/>
    <n v="65.33"/>
    <m/>
    <m/>
    <n v="0"/>
    <x v="1"/>
  </r>
  <r>
    <x v="1"/>
    <x v="1659"/>
    <x v="1563"/>
    <s v="Active"/>
    <n v="85471"/>
    <s v="Active"/>
    <s v="PURCHASE"/>
    <s v="Trade Account - Tier 3"/>
    <n v="45141"/>
    <n v="123.81"/>
    <n v="126.224295"/>
    <n v="123.81"/>
    <n v="123.81"/>
    <m/>
    <m/>
    <n v="0"/>
    <x v="1"/>
  </r>
  <r>
    <x v="1"/>
    <x v="1660"/>
    <x v="1564"/>
    <s v="Active"/>
    <n v="85472"/>
    <s v="Active"/>
    <s v="INVOICE"/>
    <s v="Trade Account - Tier 3"/>
    <n v="45141"/>
    <n v="1056"/>
    <n v="1076.5920000000001"/>
    <n v="1056"/>
    <n v="1056"/>
    <m/>
    <m/>
    <n v="0"/>
    <x v="1"/>
  </r>
  <r>
    <x v="1"/>
    <x v="1661"/>
    <x v="1565"/>
    <s v="Active"/>
    <n v="85473"/>
    <s v="Active"/>
    <s v="PURCHASE"/>
    <s v="Trade Account - Tier 3"/>
    <n v="45140"/>
    <n v="10.9"/>
    <n v="11.112550000000001"/>
    <n v="10.9"/>
    <n v="10.9"/>
    <m/>
    <m/>
    <n v="0"/>
    <x v="1"/>
  </r>
  <r>
    <x v="1"/>
    <x v="1221"/>
    <x v="1159"/>
    <s v="Active"/>
    <n v="85474"/>
    <s v="Active"/>
    <s v="PURCHASE"/>
    <s v="Trade Account - Tier 3"/>
    <n v="45141"/>
    <n v="111.2"/>
    <n v="113.36839999999999"/>
    <n v="111.2"/>
    <n v="111.2"/>
    <m/>
    <m/>
    <n v="0"/>
    <x v="1"/>
  </r>
  <r>
    <x v="1"/>
    <x v="1611"/>
    <x v="1521"/>
    <s v="Active"/>
    <n v="85475"/>
    <s v="Active"/>
    <s v="PURCHASE"/>
    <s v="Trade Account - Tier 3"/>
    <n v="45141"/>
    <n v="52.14"/>
    <n v="53.156730000000003"/>
    <n v="52.14"/>
    <n v="52.14"/>
    <m/>
    <m/>
    <n v="0"/>
    <x v="1"/>
  </r>
  <r>
    <x v="1"/>
    <x v="1285"/>
    <x v="1219"/>
    <s v="Active"/>
    <n v="85476"/>
    <s v="Active"/>
    <s v="PURCHASE"/>
    <s v="Trade Account - Tier 3"/>
    <n v="45141"/>
    <n v="119.55"/>
    <n v="121.881225"/>
    <n v="119.55"/>
    <n v="119.55"/>
    <m/>
    <m/>
    <n v="0"/>
    <x v="1"/>
  </r>
  <r>
    <x v="1"/>
    <x v="1640"/>
    <x v="1548"/>
    <s v="Active"/>
    <n v="85477"/>
    <s v="Active"/>
    <s v="PURCHASE"/>
    <s v="Trade Account - Tier 3"/>
    <n v="45141"/>
    <n v="35"/>
    <n v="35.682499999999997"/>
    <n v="35"/>
    <n v="35"/>
    <m/>
    <m/>
    <n v="0"/>
    <x v="1"/>
  </r>
  <r>
    <x v="1"/>
    <x v="1486"/>
    <x v="1405"/>
    <s v="Active"/>
    <n v="85478"/>
    <s v="Active"/>
    <s v="PURCHASE"/>
    <s v="Trade Account - Tier 3"/>
    <n v="45141"/>
    <n v="1024"/>
    <n v="1043.9680000000001"/>
    <n v="1024"/>
    <n v="682.66666699999996"/>
    <n v="45156"/>
    <m/>
    <n v="0"/>
    <x v="1"/>
  </r>
  <r>
    <x v="1"/>
    <x v="1635"/>
    <x v="1544"/>
    <s v="Active"/>
    <n v="85479"/>
    <s v="Active"/>
    <s v="PURCHASE"/>
    <s v="Trade Account - Tier 3"/>
    <n v="45141"/>
    <n v="51.7"/>
    <n v="52.708150000000003"/>
    <n v="51.7"/>
    <n v="51.7"/>
    <m/>
    <m/>
    <n v="0"/>
    <x v="1"/>
  </r>
  <r>
    <x v="1"/>
    <x v="1406"/>
    <x v="1330"/>
    <s v="Active"/>
    <n v="85482"/>
    <s v="Active"/>
    <s v="PURCHASE"/>
    <s v="Trade Account - Tier 3"/>
    <n v="45140"/>
    <n v="14.15"/>
    <n v="14.425924999999999"/>
    <n v="14.15"/>
    <n v="14.15"/>
    <m/>
    <m/>
    <n v="0"/>
    <x v="1"/>
  </r>
  <r>
    <x v="1"/>
    <x v="1619"/>
    <x v="1528"/>
    <s v="Active"/>
    <n v="85483"/>
    <s v="Active"/>
    <s v="PURCHASE"/>
    <s v="Trade Account - Tier 3"/>
    <n v="45140"/>
    <n v="37.76"/>
    <n v="38.496319999999997"/>
    <n v="37.76"/>
    <n v="37.76"/>
    <m/>
    <m/>
    <n v="0"/>
    <x v="1"/>
  </r>
  <r>
    <x v="1"/>
    <x v="1504"/>
    <x v="1422"/>
    <s v="Active"/>
    <n v="85485"/>
    <s v="Active"/>
    <s v="PURCHASE"/>
    <s v="Trade Account - Tier 3"/>
    <n v="45141"/>
    <n v="1495"/>
    <n v="1524.1524999999999"/>
    <n v="1495"/>
    <n v="1495"/>
    <m/>
    <m/>
    <n v="0"/>
    <x v="1"/>
  </r>
  <r>
    <x v="1"/>
    <x v="1476"/>
    <x v="1395"/>
    <s v="Active"/>
    <n v="85488"/>
    <s v="Active"/>
    <s v="PURCHASE"/>
    <s v="Trade Account - Tier 3"/>
    <n v="45141"/>
    <n v="77.86"/>
    <n v="79.378270000000001"/>
    <n v="77.86"/>
    <n v="77.86"/>
    <m/>
    <m/>
    <n v="0"/>
    <x v="1"/>
  </r>
  <r>
    <x v="1"/>
    <x v="1636"/>
    <x v="1545"/>
    <s v="Active"/>
    <n v="85489"/>
    <s v="Active"/>
    <s v="PURCHASE"/>
    <s v="Trade Account - Tier 3"/>
    <n v="45141"/>
    <n v="1500"/>
    <n v="1529.25"/>
    <n v="1500"/>
    <n v="1500"/>
    <m/>
    <m/>
    <n v="0"/>
    <x v="1"/>
  </r>
  <r>
    <x v="1"/>
    <x v="1636"/>
    <x v="1545"/>
    <s v="Active"/>
    <n v="85490"/>
    <s v="Active"/>
    <s v="PURCHASE"/>
    <s v="Trade Account - Tier 3"/>
    <n v="45141"/>
    <n v="336"/>
    <n v="342.55200000000002"/>
    <n v="336"/>
    <n v="336"/>
    <m/>
    <m/>
    <n v="0"/>
    <x v="1"/>
  </r>
  <r>
    <x v="1"/>
    <x v="1619"/>
    <x v="1528"/>
    <s v="Active"/>
    <n v="85492"/>
    <s v="Active"/>
    <s v="PURCHASE"/>
    <s v="Trade Account - Tier 3"/>
    <n v="45141"/>
    <n v="116.26"/>
    <n v="118.52706999999999"/>
    <n v="116.26"/>
    <n v="116.26"/>
    <m/>
    <m/>
    <n v="0"/>
    <x v="1"/>
  </r>
  <r>
    <x v="1"/>
    <x v="1406"/>
    <x v="1330"/>
    <s v="Active"/>
    <n v="85493"/>
    <s v="Active"/>
    <s v="PURCHASE"/>
    <s v="Trade Account - Tier 3"/>
    <n v="45141"/>
    <n v="20"/>
    <n v="20.39"/>
    <n v="20"/>
    <n v="20"/>
    <m/>
    <m/>
    <n v="0"/>
    <x v="1"/>
  </r>
  <r>
    <x v="1"/>
    <x v="1134"/>
    <x v="1082"/>
    <s v="Active"/>
    <n v="85494"/>
    <s v="Active"/>
    <s v="PURCHASE"/>
    <s v="Trade Account - Tier 3"/>
    <n v="45141"/>
    <n v="6"/>
    <n v="6.117"/>
    <n v="6"/>
    <n v="6"/>
    <m/>
    <m/>
    <n v="0"/>
    <x v="1"/>
  </r>
  <r>
    <x v="1"/>
    <x v="1336"/>
    <x v="1263"/>
    <s v="Active"/>
    <n v="85495"/>
    <s v="Active"/>
    <s v="PURCHASE"/>
    <s v="Trade Account - Tier 3"/>
    <n v="45141"/>
    <n v="129.88"/>
    <n v="132.41265999999999"/>
    <n v="129.88"/>
    <n v="129.88"/>
    <m/>
    <m/>
    <n v="0"/>
    <x v="1"/>
  </r>
  <r>
    <x v="1"/>
    <x v="1415"/>
    <x v="1338"/>
    <s v="Active"/>
    <n v="85498"/>
    <s v="Active"/>
    <s v="PURCHASE"/>
    <s v="Trade Account - Tier 3"/>
    <n v="45141"/>
    <n v="5.3"/>
    <n v="5.4033499999999997"/>
    <n v="5.3"/>
    <n v="5.3"/>
    <m/>
    <m/>
    <n v="0"/>
    <x v="1"/>
  </r>
  <r>
    <x v="1"/>
    <x v="1617"/>
    <x v="1526"/>
    <s v="Active"/>
    <n v="85500"/>
    <s v="Active"/>
    <s v="PURCHASE"/>
    <s v="Trade Account - Rexel Australia Pty"/>
    <n v="45141"/>
    <n v="355.39"/>
    <n v="365.16322500000001"/>
    <n v="355.39"/>
    <n v="355.39"/>
    <m/>
    <m/>
    <n v="0"/>
    <x v="1"/>
  </r>
  <r>
    <x v="1"/>
    <x v="1174"/>
    <x v="1118"/>
    <s v="Active"/>
    <n v="85501"/>
    <s v="Active"/>
    <s v="PURCHASE"/>
    <s v="Trade Account - Tier 3"/>
    <n v="45141"/>
    <n v="3392.4"/>
    <n v="3458.5518000000002"/>
    <n v="3392.4"/>
    <n v="3392.4"/>
    <m/>
    <m/>
    <n v="0"/>
    <x v="1"/>
  </r>
  <r>
    <x v="1"/>
    <x v="1420"/>
    <x v="1342"/>
    <s v="Active"/>
    <n v="85502"/>
    <s v="Active"/>
    <s v="PURCHASE"/>
    <s v="Trade Account - Tier 3"/>
    <n v="45141"/>
    <n v="125.28"/>
    <n v="127.72296"/>
    <n v="125.28"/>
    <n v="125.28"/>
    <m/>
    <m/>
    <n v="0"/>
    <x v="1"/>
  </r>
  <r>
    <x v="1"/>
    <x v="1174"/>
    <x v="1118"/>
    <s v="Active"/>
    <n v="85503"/>
    <s v="Active"/>
    <s v="PURCHASE"/>
    <s v="Trade Account - Tier 3"/>
    <n v="45141"/>
    <n v="5653.56"/>
    <n v="5763.8044200000004"/>
    <n v="5653.56"/>
    <n v="5653.56"/>
    <m/>
    <m/>
    <n v="0"/>
    <x v="1"/>
  </r>
  <r>
    <x v="1"/>
    <x v="1165"/>
    <x v="1109"/>
    <s v="Active"/>
    <n v="85504"/>
    <s v="Active"/>
    <s v="PURCHASE"/>
    <s v="Trade Account - Tier 3"/>
    <n v="45141"/>
    <n v="27.82"/>
    <n v="28.362490000000001"/>
    <n v="27.82"/>
    <n v="27.82"/>
    <m/>
    <m/>
    <n v="0"/>
    <x v="1"/>
  </r>
  <r>
    <x v="1"/>
    <x v="1420"/>
    <x v="1342"/>
    <s v="Active"/>
    <n v="85505"/>
    <s v="Active"/>
    <s v="PURCHASE"/>
    <s v="Trade Account - Tier 3"/>
    <n v="45141"/>
    <n v="165.95"/>
    <n v="169.186025"/>
    <n v="165.95"/>
    <n v="165.95"/>
    <m/>
    <m/>
    <n v="0"/>
    <x v="1"/>
  </r>
  <r>
    <x v="1"/>
    <x v="1190"/>
    <x v="1132"/>
    <s v="Active"/>
    <n v="85506"/>
    <s v="LOCKED"/>
    <s v="PURCHASE"/>
    <s v="Trade Account - Tier 3"/>
    <n v="45141"/>
    <n v="30.05"/>
    <n v="30.635974999999998"/>
    <n v="30.05"/>
    <n v="27.738461999999998"/>
    <n v="45167"/>
    <n v="45167"/>
    <n v="3"/>
    <x v="6"/>
  </r>
  <r>
    <x v="1"/>
    <x v="1156"/>
    <x v="1102"/>
    <s v="Active"/>
    <n v="85507"/>
    <s v="Active"/>
    <s v="PURCHASE"/>
    <s v="Trade Account - Tier 3"/>
    <n v="45141"/>
    <n v="15.23"/>
    <n v="15.526985"/>
    <n v="15.23"/>
    <n v="15.23"/>
    <m/>
    <m/>
    <n v="0"/>
    <x v="1"/>
  </r>
  <r>
    <x v="1"/>
    <x v="1316"/>
    <x v="1245"/>
    <s v="ARREAR"/>
    <n v="85508"/>
    <s v="Active"/>
    <s v="PURCHASE"/>
    <s v="Trade Account - Tier 3"/>
    <n v="45141"/>
    <n v="29"/>
    <n v="29.5655"/>
    <n v="29"/>
    <n v="29"/>
    <m/>
    <m/>
    <n v="0"/>
    <x v="1"/>
  </r>
  <r>
    <x v="1"/>
    <x v="1235"/>
    <x v="1173"/>
    <s v="Active"/>
    <n v="85511"/>
    <s v="Active"/>
    <s v="PURCHASE"/>
    <s v="Trade Account - Tier 3"/>
    <n v="45141"/>
    <n v="28.9"/>
    <n v="29.463550000000001"/>
    <n v="28.9"/>
    <n v="28.9"/>
    <m/>
    <m/>
    <n v="0"/>
    <x v="1"/>
  </r>
  <r>
    <x v="1"/>
    <x v="1420"/>
    <x v="1342"/>
    <s v="Active"/>
    <n v="85512"/>
    <s v="Active"/>
    <s v="PURCHASE"/>
    <s v="Trade Account - Tier 3"/>
    <n v="45141"/>
    <n v="45"/>
    <n v="45.877499999999998"/>
    <n v="45"/>
    <n v="45"/>
    <m/>
    <m/>
    <n v="0"/>
    <x v="1"/>
  </r>
  <r>
    <x v="1"/>
    <x v="1662"/>
    <x v="1566"/>
    <s v="Active"/>
    <n v="85513"/>
    <s v="Active"/>
    <s v="PURCHASE"/>
    <s v="Trade Account - Tier 3"/>
    <n v="45141"/>
    <n v="120.6"/>
    <n v="122.9517"/>
    <n v="120.6"/>
    <n v="120.6"/>
    <m/>
    <m/>
    <n v="0"/>
    <x v="1"/>
  </r>
  <r>
    <x v="1"/>
    <x v="1172"/>
    <x v="1116"/>
    <s v="Active"/>
    <n v="85514"/>
    <s v="LOCKED"/>
    <s v="PURCHASE"/>
    <s v="Trade Account - Tier 3"/>
    <n v="45141"/>
    <n v="51.85"/>
    <n v="52.861075"/>
    <n v="51.85"/>
    <n v="51.85"/>
    <n v="45167"/>
    <n v="45167"/>
    <n v="3"/>
    <x v="6"/>
  </r>
  <r>
    <x v="1"/>
    <x v="1203"/>
    <x v="1143"/>
    <s v="Active"/>
    <n v="85515"/>
    <s v="Active"/>
    <s v="PURCHASE"/>
    <s v="Trade Account - Tier 3"/>
    <n v="45141"/>
    <n v="4283.1000000000004"/>
    <n v="4366.6204500000003"/>
    <n v="4283.1000000000004"/>
    <n v="3569.25"/>
    <n v="45152"/>
    <m/>
    <n v="0"/>
    <x v="1"/>
  </r>
  <r>
    <x v="1"/>
    <x v="1376"/>
    <x v="466"/>
    <s v="Active"/>
    <n v="85516"/>
    <s v="Active"/>
    <s v="PURCHASE"/>
    <s v="Trade Account - Tier 3"/>
    <n v="45141"/>
    <n v="4.7"/>
    <n v="4.7916499999999997"/>
    <n v="4.7"/>
    <n v="4.7"/>
    <m/>
    <m/>
    <n v="0"/>
    <x v="1"/>
  </r>
  <r>
    <x v="1"/>
    <x v="1216"/>
    <x v="1154"/>
    <s v="Active"/>
    <n v="85517"/>
    <s v="Active"/>
    <s v="PURCHASE"/>
    <s v="Trade Account - Tier 3"/>
    <n v="45141"/>
    <n v="9"/>
    <n v="9.1754999999999995"/>
    <n v="9"/>
    <n v="9"/>
    <m/>
    <m/>
    <n v="0"/>
    <x v="1"/>
  </r>
  <r>
    <x v="1"/>
    <x v="1599"/>
    <x v="1509"/>
    <s v="Active"/>
    <n v="85518"/>
    <s v="LOCKED"/>
    <s v="PURCHASE"/>
    <s v="Trade Account - Tier 3"/>
    <n v="45141"/>
    <n v="290.60000000000002"/>
    <n v="296.26670000000001"/>
    <n v="290.60000000000002"/>
    <n v="290.60000000000002"/>
    <n v="45168"/>
    <n v="45168"/>
    <n v="2"/>
    <x v="6"/>
  </r>
  <r>
    <x v="1"/>
    <x v="1165"/>
    <x v="1109"/>
    <s v="Active"/>
    <n v="85519"/>
    <s v="Active"/>
    <s v="PURCHASE"/>
    <s v="Trade Account - Tier 3"/>
    <n v="45141"/>
    <n v="110"/>
    <n v="112.145"/>
    <n v="110"/>
    <n v="110"/>
    <m/>
    <m/>
    <n v="0"/>
    <x v="1"/>
  </r>
  <r>
    <x v="1"/>
    <x v="1590"/>
    <x v="1500"/>
    <s v="Active"/>
    <n v="85520"/>
    <s v="Active"/>
    <s v="PURCHASE"/>
    <s v="Trade Account - Tier 3"/>
    <n v="45141"/>
    <n v="550.36"/>
    <n v="561.09202000000005"/>
    <n v="550.36"/>
    <n v="366.90666700000003"/>
    <n v="45163"/>
    <m/>
    <n v="0"/>
    <x v="1"/>
  </r>
  <r>
    <x v="1"/>
    <x v="1016"/>
    <x v="394"/>
    <s v="Active"/>
    <n v="85521"/>
    <s v="Active"/>
    <s v="PURCHASE"/>
    <s v="Trade Account - Tier 3"/>
    <n v="45141"/>
    <n v="27.48"/>
    <n v="28.01586"/>
    <n v="27.48"/>
    <n v="27.48"/>
    <m/>
    <m/>
    <n v="0"/>
    <x v="1"/>
  </r>
  <r>
    <x v="1"/>
    <x v="1616"/>
    <x v="129"/>
    <s v="Active"/>
    <n v="85522"/>
    <s v="Active"/>
    <s v="PURCHASE"/>
    <s v="Trade Account - Tier 3"/>
    <n v="45141"/>
    <n v="12"/>
    <n v="12.234"/>
    <n v="12"/>
    <n v="12"/>
    <m/>
    <m/>
    <n v="0"/>
    <x v="1"/>
  </r>
  <r>
    <x v="1"/>
    <x v="1580"/>
    <x v="1491"/>
    <s v="Active"/>
    <n v="85523"/>
    <s v="Active"/>
    <s v="INVOICE"/>
    <s v="Trade Account - Tier 3"/>
    <n v="45142"/>
    <n v="244.47"/>
    <n v="249.237165"/>
    <n v="244.47"/>
    <n v="244.47"/>
    <m/>
    <m/>
    <n v="0"/>
    <x v="1"/>
  </r>
  <r>
    <x v="1"/>
    <x v="1411"/>
    <x v="1334"/>
    <s v="Active"/>
    <n v="85524"/>
    <s v="Active"/>
    <s v="PURCHASE"/>
    <s v="Trade Account - Tier 3"/>
    <n v="45141"/>
    <n v="2156.8000000000002"/>
    <n v="2198.8575999999998"/>
    <n v="2156.8000000000002"/>
    <n v="2156.8000000000002"/>
    <m/>
    <m/>
    <n v="0"/>
    <x v="1"/>
  </r>
  <r>
    <x v="1"/>
    <x v="1511"/>
    <x v="1429"/>
    <s v="Suspended"/>
    <n v="85525"/>
    <s v="Active"/>
    <s v="PURCHASE"/>
    <s v="Trade Account - Tier 3"/>
    <n v="45142"/>
    <n v="2514.0500000000002"/>
    <n v="2563.0739749999998"/>
    <n v="2514.0500000000002"/>
    <n v="2514.0500000000002"/>
    <m/>
    <m/>
    <n v="0"/>
    <x v="1"/>
  </r>
  <r>
    <x v="1"/>
    <x v="1622"/>
    <x v="1531"/>
    <s v="Active"/>
    <n v="85526"/>
    <s v="Active"/>
    <s v="PURCHASE"/>
    <s v="Trade Account - Tier 3"/>
    <n v="45142"/>
    <n v="35"/>
    <n v="35.682499999999997"/>
    <n v="35"/>
    <n v="35"/>
    <m/>
    <m/>
    <n v="0"/>
    <x v="1"/>
  </r>
  <r>
    <x v="1"/>
    <x v="1663"/>
    <x v="1567"/>
    <s v="Active"/>
    <n v="85527"/>
    <s v="Active"/>
    <s v="INVOICE"/>
    <s v="Trade Account - Tier 3"/>
    <n v="45142"/>
    <n v="9700"/>
    <n v="9889.15"/>
    <n v="9700"/>
    <n v="9700"/>
    <m/>
    <m/>
    <n v="0"/>
    <x v="1"/>
  </r>
  <r>
    <x v="1"/>
    <x v="1476"/>
    <x v="1395"/>
    <s v="Active"/>
    <n v="85528"/>
    <s v="Active"/>
    <s v="PURCHASE"/>
    <s v="Trade Account - Tier 3"/>
    <n v="45142"/>
    <n v="49.2"/>
    <n v="50.159399999999998"/>
    <n v="49.2"/>
    <n v="49.2"/>
    <m/>
    <m/>
    <n v="0"/>
    <x v="1"/>
  </r>
  <r>
    <x v="1"/>
    <x v="1613"/>
    <x v="1523"/>
    <s v="Active"/>
    <n v="85529"/>
    <s v="Active"/>
    <s v="PURCHASE"/>
    <s v="Trade Account - Tier 3"/>
    <n v="45142"/>
    <n v="22.49"/>
    <n v="22.928554999999999"/>
    <n v="22.49"/>
    <n v="22.49"/>
    <m/>
    <m/>
    <n v="0"/>
    <x v="1"/>
  </r>
  <r>
    <x v="1"/>
    <x v="1216"/>
    <x v="1154"/>
    <s v="Active"/>
    <n v="85530"/>
    <s v="Active"/>
    <s v="PURCHASE"/>
    <s v="Trade Account - Tier 3"/>
    <n v="45142"/>
    <n v="4.0599999999999996"/>
    <n v="4.13917"/>
    <n v="4.0599999999999996"/>
    <n v="4.0599999999999996"/>
    <m/>
    <m/>
    <n v="0"/>
    <x v="1"/>
  </r>
  <r>
    <x v="1"/>
    <x v="1376"/>
    <x v="466"/>
    <s v="Active"/>
    <n v="85531"/>
    <s v="Active"/>
    <s v="PURCHASE"/>
    <s v="Trade Account - Tier 3"/>
    <n v="45142"/>
    <n v="65.97"/>
    <n v="67.256415000000004"/>
    <n v="65.97"/>
    <n v="65.97"/>
    <m/>
    <m/>
    <n v="0"/>
    <x v="1"/>
  </r>
  <r>
    <x v="1"/>
    <x v="1411"/>
    <x v="1334"/>
    <s v="Active"/>
    <n v="85532"/>
    <s v="Active"/>
    <s v="PURCHASE"/>
    <s v="Trade Account - Tier 3"/>
    <n v="45142"/>
    <n v="4.49"/>
    <n v="4.5775550000000003"/>
    <n v="4.49"/>
    <n v="4.49"/>
    <m/>
    <m/>
    <n v="0"/>
    <x v="1"/>
  </r>
  <r>
    <x v="1"/>
    <x v="1409"/>
    <x v="1333"/>
    <s v="Active"/>
    <n v="85533"/>
    <s v="Active"/>
    <s v="PURCHASE"/>
    <s v="Trade Account - Tier 3"/>
    <n v="45142"/>
    <n v="3.54"/>
    <n v="3.6090300000000002"/>
    <n v="3.54"/>
    <n v="3.54"/>
    <m/>
    <m/>
    <n v="0"/>
    <x v="1"/>
  </r>
  <r>
    <x v="1"/>
    <x v="1500"/>
    <x v="1419"/>
    <s v="Active"/>
    <n v="85535"/>
    <s v="Active"/>
    <s v="PURCHASE"/>
    <s v="Trade Account - Tier 3"/>
    <n v="45142"/>
    <n v="650"/>
    <n v="662.67499999999995"/>
    <n v="650"/>
    <n v="650"/>
    <m/>
    <m/>
    <n v="0"/>
    <x v="1"/>
  </r>
  <r>
    <x v="1"/>
    <x v="1253"/>
    <x v="1191"/>
    <s v="Active"/>
    <n v="85537"/>
    <s v="Active"/>
    <s v="PURCHASE"/>
    <s v="Trade Account - Tier 3"/>
    <n v="45142"/>
    <n v="6"/>
    <n v="6.117"/>
    <n v="6"/>
    <n v="6"/>
    <m/>
    <m/>
    <n v="0"/>
    <x v="1"/>
  </r>
  <r>
    <x v="1"/>
    <x v="1101"/>
    <x v="1052"/>
    <s v="Active"/>
    <n v="85538"/>
    <s v="Active"/>
    <s v="PURCHASE"/>
    <s v="Trade Account - Tier 3"/>
    <n v="45142"/>
    <n v="634.29"/>
    <n v="646.65865499999995"/>
    <n v="634.29"/>
    <n v="634.29"/>
    <m/>
    <m/>
    <n v="0"/>
    <x v="1"/>
  </r>
  <r>
    <x v="1"/>
    <x v="1511"/>
    <x v="1429"/>
    <s v="Suspended"/>
    <n v="85539"/>
    <s v="Active"/>
    <s v="PURCHASE"/>
    <s v="Trade Account - Tier 3"/>
    <n v="45142"/>
    <n v="897.6"/>
    <n v="915.10320000000002"/>
    <n v="897.6"/>
    <n v="897.6"/>
    <m/>
    <m/>
    <n v="0"/>
    <x v="1"/>
  </r>
  <r>
    <x v="1"/>
    <x v="1263"/>
    <x v="1199"/>
    <s v="Active"/>
    <n v="85540"/>
    <s v="Active"/>
    <s v="PURCHASE"/>
    <s v="Trade Account - Tier 3"/>
    <n v="45142"/>
    <n v="1052.99"/>
    <n v="1073.5233049999999"/>
    <n v="1052.99"/>
    <n v="1052.99"/>
    <m/>
    <m/>
    <n v="0"/>
    <x v="1"/>
  </r>
  <r>
    <x v="1"/>
    <x v="1648"/>
    <x v="1555"/>
    <s v="Active"/>
    <n v="85541"/>
    <s v="Active"/>
    <s v="PURCHASE"/>
    <s v="Trade Account - Tier 3"/>
    <n v="45142"/>
    <n v="5000"/>
    <n v="5097.5"/>
    <n v="5000"/>
    <n v="5000"/>
    <m/>
    <m/>
    <n v="0"/>
    <x v="1"/>
  </r>
  <r>
    <x v="1"/>
    <x v="1606"/>
    <x v="1516"/>
    <s v="Recovery"/>
    <n v="85543"/>
    <s v="LOCKED"/>
    <s v="PURCHASE"/>
    <s v="Trade Account - Tier 3"/>
    <n v="45142"/>
    <n v="11025"/>
    <n v="11239.987499999999"/>
    <n v="11025"/>
    <n v="11025"/>
    <n v="45160"/>
    <n v="45160"/>
    <n v="10"/>
    <x v="6"/>
  </r>
  <r>
    <x v="1"/>
    <x v="1606"/>
    <x v="1516"/>
    <s v="Recovery"/>
    <n v="85544"/>
    <s v="LOCKED"/>
    <s v="INVOICE"/>
    <s v="Trade Account - Tier 3"/>
    <n v="45142"/>
    <n v="400"/>
    <n v="407.8"/>
    <n v="400"/>
    <n v="400"/>
    <n v="45160"/>
    <n v="45160"/>
    <n v="10"/>
    <x v="6"/>
  </r>
  <r>
    <x v="1"/>
    <x v="1336"/>
    <x v="1263"/>
    <s v="Active"/>
    <n v="85545"/>
    <s v="Active"/>
    <s v="PURCHASE"/>
    <s v="Trade Account - Tier 3"/>
    <n v="45142"/>
    <n v="900"/>
    <n v="917.55"/>
    <n v="900"/>
    <n v="900"/>
    <m/>
    <m/>
    <n v="0"/>
    <x v="1"/>
  </r>
  <r>
    <x v="1"/>
    <x v="1146"/>
    <x v="1092"/>
    <s v="Active"/>
    <n v="85547"/>
    <s v="Active"/>
    <s v="PURCHASE"/>
    <s v="Trade Account - Tier 3"/>
    <n v="45142"/>
    <n v="389.99"/>
    <n v="397.59480500000001"/>
    <n v="389.99"/>
    <n v="389.99"/>
    <m/>
    <m/>
    <n v="0"/>
    <x v="1"/>
  </r>
  <r>
    <x v="1"/>
    <x v="1551"/>
    <x v="1465"/>
    <s v="Active"/>
    <n v="85549"/>
    <s v="Active"/>
    <s v="INVOICE"/>
    <s v="Trade Account - Tier 3"/>
    <n v="45142"/>
    <n v="6500"/>
    <n v="6626.75"/>
    <n v="6500"/>
    <n v="4333.3333329999996"/>
    <n v="45163"/>
    <m/>
    <n v="0"/>
    <x v="1"/>
  </r>
  <r>
    <x v="1"/>
    <x v="1565"/>
    <x v="337"/>
    <s v="Active"/>
    <n v="85550"/>
    <s v="Active"/>
    <s v="PURCHASE"/>
    <s v="Trade Account - Tier 3"/>
    <n v="45142"/>
    <n v="150.94999999999999"/>
    <n v="153.89352500000001"/>
    <n v="150.94999999999999"/>
    <n v="150.94999999999999"/>
    <m/>
    <m/>
    <n v="0"/>
    <x v="1"/>
  </r>
  <r>
    <x v="1"/>
    <x v="1656"/>
    <x v="1561"/>
    <s v="Active"/>
    <n v="85551"/>
    <s v="Active"/>
    <s v="PURCHASE"/>
    <s v="Trade Account - Tier 3"/>
    <n v="45142"/>
    <n v="60"/>
    <n v="61.17"/>
    <n v="60"/>
    <n v="60"/>
    <m/>
    <m/>
    <n v="0"/>
    <x v="1"/>
  </r>
  <r>
    <x v="1"/>
    <x v="1656"/>
    <x v="1561"/>
    <s v="Active"/>
    <n v="85552"/>
    <s v="Active"/>
    <s v="PURCHASE"/>
    <s v="Trade Account - Tier 3"/>
    <n v="45142"/>
    <n v="60"/>
    <n v="61.17"/>
    <n v="60"/>
    <n v="60"/>
    <m/>
    <m/>
    <n v="0"/>
    <x v="1"/>
  </r>
  <r>
    <x v="1"/>
    <x v="1613"/>
    <x v="1523"/>
    <s v="Active"/>
    <n v="85553"/>
    <s v="Active"/>
    <s v="PURCHASE"/>
    <s v="Trade Account - Tier 3"/>
    <n v="45142"/>
    <n v="65.72"/>
    <n v="67.001540000000006"/>
    <n v="65.72"/>
    <n v="65.72"/>
    <m/>
    <m/>
    <n v="0"/>
    <x v="1"/>
  </r>
  <r>
    <x v="1"/>
    <x v="1570"/>
    <x v="1481"/>
    <s v="Active"/>
    <n v="85554"/>
    <s v="Active"/>
    <s v="INVOICE"/>
    <s v="Trade Account - Tier 3"/>
    <n v="45142"/>
    <n v="1320"/>
    <n v="1345.74"/>
    <n v="1320"/>
    <n v="1218.461538"/>
    <n v="45156"/>
    <m/>
    <n v="0"/>
    <x v="1"/>
  </r>
  <r>
    <x v="1"/>
    <x v="1611"/>
    <x v="1521"/>
    <s v="Active"/>
    <n v="85555"/>
    <s v="Active"/>
    <s v="PURCHASE"/>
    <s v="Trade Account - Tier 3"/>
    <n v="45142"/>
    <n v="61.61"/>
    <n v="62.811394999999997"/>
    <n v="61.61"/>
    <n v="61.61"/>
    <m/>
    <m/>
    <n v="0"/>
    <x v="1"/>
  </r>
  <r>
    <x v="1"/>
    <x v="1617"/>
    <x v="1526"/>
    <s v="Active"/>
    <n v="85556"/>
    <s v="Active"/>
    <s v="PURCHASE"/>
    <s v="Trade Account - Rexel Australia Pty"/>
    <n v="45142"/>
    <n v="11"/>
    <n v="11.3025"/>
    <n v="11"/>
    <n v="11"/>
    <m/>
    <m/>
    <n v="0"/>
    <x v="1"/>
  </r>
  <r>
    <x v="1"/>
    <x v="1651"/>
    <x v="1557"/>
    <s v="Active"/>
    <n v="85560"/>
    <s v="Active"/>
    <s v="PURCHASE"/>
    <s v="Trade Account - Tier 3"/>
    <n v="45142"/>
    <n v="95.9"/>
    <n v="97.770049999999998"/>
    <n v="95.9"/>
    <n v="95.9"/>
    <m/>
    <m/>
    <n v="0"/>
    <x v="1"/>
  </r>
  <r>
    <x v="1"/>
    <x v="1660"/>
    <x v="1564"/>
    <s v="Active"/>
    <n v="85561"/>
    <s v="Active"/>
    <s v="PURCHASE"/>
    <s v="Trade Account - Tier 3"/>
    <n v="45142"/>
    <n v="160"/>
    <n v="163.12"/>
    <n v="160"/>
    <n v="160"/>
    <m/>
    <m/>
    <n v="0"/>
    <x v="1"/>
  </r>
  <r>
    <x v="1"/>
    <x v="1321"/>
    <x v="1249"/>
    <s v="Active"/>
    <n v="85562"/>
    <s v="Active"/>
    <s v="PURCHASE"/>
    <s v="Trade Account - Tier 3"/>
    <n v="45142"/>
    <n v="280"/>
    <n v="285.45999999999998"/>
    <n v="280"/>
    <n v="280"/>
    <m/>
    <m/>
    <n v="0"/>
    <x v="1"/>
  </r>
  <r>
    <x v="1"/>
    <x v="1608"/>
    <x v="1518"/>
    <s v="Recovery"/>
    <n v="85563"/>
    <s v="Active"/>
    <s v="PURCHASE"/>
    <s v="Trade Account - Tier 3"/>
    <n v="45142"/>
    <n v="8500"/>
    <n v="8665.75"/>
    <n v="8500"/>
    <n v="5884.6153839999997"/>
    <n v="45167"/>
    <n v="45167"/>
    <n v="3"/>
    <x v="6"/>
  </r>
  <r>
    <x v="1"/>
    <x v="1646"/>
    <x v="1553"/>
    <s v="Active"/>
    <n v="85566"/>
    <s v="Active"/>
    <s v="PURCHASE"/>
    <s v="Trade Account - Tier 3"/>
    <n v="45142"/>
    <n v="10220.219999999999"/>
    <n v="10419.514289999999"/>
    <n v="10220.219999999999"/>
    <n v="10220.219999999999"/>
    <m/>
    <m/>
    <n v="0"/>
    <x v="1"/>
  </r>
  <r>
    <x v="1"/>
    <x v="1159"/>
    <x v="309"/>
    <s v="Active"/>
    <n v="85567"/>
    <s v="Active"/>
    <s v="PURCHASE"/>
    <s v="Trade Account - Tier 3"/>
    <n v="45142"/>
    <n v="165.49"/>
    <n v="168.71705499999999"/>
    <n v="165.49"/>
    <n v="165.49"/>
    <m/>
    <m/>
    <n v="0"/>
    <x v="1"/>
  </r>
  <r>
    <x v="1"/>
    <x v="1608"/>
    <x v="1518"/>
    <s v="Recovery"/>
    <n v="85568"/>
    <s v="Active"/>
    <s v="PURCHASE"/>
    <s v="Trade Account - Tier 3"/>
    <n v="45142"/>
    <n v="4800"/>
    <n v="4893.6000000000004"/>
    <n v="4800"/>
    <n v="3323.07692"/>
    <n v="45167"/>
    <n v="45167"/>
    <n v="3"/>
    <x v="6"/>
  </r>
  <r>
    <x v="1"/>
    <x v="1582"/>
    <x v="1493"/>
    <s v="Active"/>
    <n v="85569"/>
    <s v="Active"/>
    <s v="PURCHASE"/>
    <s v="Trade Account - Tier 3"/>
    <n v="45142"/>
    <n v="353.16"/>
    <n v="360.04662000000002"/>
    <n v="353.16"/>
    <n v="353.16"/>
    <m/>
    <m/>
    <n v="0"/>
    <x v="1"/>
  </r>
  <r>
    <x v="1"/>
    <x v="1177"/>
    <x v="1121"/>
    <s v="Active"/>
    <n v="85570"/>
    <s v="Active"/>
    <s v="INVOICE"/>
    <s v="Trade Account - Tier 3"/>
    <n v="45142"/>
    <n v="6600"/>
    <n v="6728.7"/>
    <n v="6600"/>
    <n v="6600"/>
    <m/>
    <m/>
    <n v="0"/>
    <x v="1"/>
  </r>
  <r>
    <x v="1"/>
    <x v="1007"/>
    <x v="977"/>
    <s v="Active"/>
    <n v="85572"/>
    <s v="Active"/>
    <s v="PURCHASE"/>
    <s v="Trade Account - Tier 3"/>
    <n v="45142"/>
    <n v="38.700000000000003"/>
    <n v="39.454650000000001"/>
    <n v="38.700000000000003"/>
    <n v="38.700000000000003"/>
    <m/>
    <m/>
    <n v="0"/>
    <x v="1"/>
  </r>
  <r>
    <x v="1"/>
    <x v="1165"/>
    <x v="1109"/>
    <s v="Active"/>
    <n v="85573"/>
    <s v="Active"/>
    <s v="PURCHASE"/>
    <s v="Trade Account - Tier 3"/>
    <n v="45142"/>
    <n v="250"/>
    <n v="254.875"/>
    <n v="250"/>
    <n v="250"/>
    <m/>
    <m/>
    <n v="0"/>
    <x v="1"/>
  </r>
  <r>
    <x v="1"/>
    <x v="1660"/>
    <x v="1564"/>
    <s v="Active"/>
    <n v="85574"/>
    <s v="Active"/>
    <s v="PURCHASE"/>
    <s v="Trade Account - Tier 3"/>
    <n v="45142"/>
    <n v="240"/>
    <n v="244.68"/>
    <n v="240"/>
    <n v="240"/>
    <m/>
    <m/>
    <n v="0"/>
    <x v="1"/>
  </r>
  <r>
    <x v="1"/>
    <x v="1634"/>
    <x v="1543"/>
    <s v="Active"/>
    <n v="85575"/>
    <s v="Active"/>
    <s v="PURCHASE"/>
    <s v="Trade Account - Tier 3"/>
    <n v="45142"/>
    <n v="26.54"/>
    <n v="27.05753"/>
    <n v="26.54"/>
    <n v="26.54"/>
    <m/>
    <m/>
    <n v="0"/>
    <x v="1"/>
  </r>
  <r>
    <x v="1"/>
    <x v="1241"/>
    <x v="1179"/>
    <s v="Active"/>
    <n v="85576"/>
    <s v="Active"/>
    <s v="INVOICE"/>
    <s v="Trade Account - Tier 3"/>
    <n v="45142"/>
    <n v="4299.12"/>
    <n v="4382.9528399999999"/>
    <n v="4299.12"/>
    <n v="3307.015386"/>
    <n v="45166"/>
    <m/>
    <n v="0"/>
    <x v="1"/>
  </r>
  <r>
    <x v="1"/>
    <x v="1262"/>
    <x v="446"/>
    <s v="Active"/>
    <n v="85580"/>
    <s v="Active"/>
    <s v="PURCHASE"/>
    <s v="Trade Account - Tier 3"/>
    <n v="45142"/>
    <n v="2919.72"/>
    <n v="2976.65454"/>
    <n v="2919.72"/>
    <n v="2919.72"/>
    <m/>
    <m/>
    <n v="0"/>
    <x v="1"/>
  </r>
  <r>
    <x v="1"/>
    <x v="1285"/>
    <x v="1219"/>
    <s v="Active"/>
    <n v="85581"/>
    <s v="Active"/>
    <s v="PURCHASE"/>
    <s v="Trade Account - Tier 3"/>
    <n v="45142"/>
    <n v="933.18"/>
    <n v="951.37701000000004"/>
    <n v="933.18"/>
    <n v="933.18"/>
    <m/>
    <m/>
    <n v="0"/>
    <x v="1"/>
  </r>
  <r>
    <x v="1"/>
    <x v="1664"/>
    <x v="1568"/>
    <s v="Active"/>
    <n v="85582"/>
    <s v="Active"/>
    <s v="PURCHASE"/>
    <s v="Trade Account - Tier 3"/>
    <n v="45142"/>
    <n v="648.01"/>
    <n v="660.64619500000003"/>
    <n v="648.01"/>
    <n v="648.01"/>
    <m/>
    <m/>
    <n v="0"/>
    <x v="1"/>
  </r>
  <r>
    <x v="1"/>
    <x v="1477"/>
    <x v="1396"/>
    <s v="Active"/>
    <n v="85583"/>
    <s v="Active"/>
    <s v="PURCHASE"/>
    <s v="Trade Account - Tier 3"/>
    <n v="45142"/>
    <n v="428.43"/>
    <n v="436.78438499999999"/>
    <n v="428.43"/>
    <n v="428.43"/>
    <m/>
    <m/>
    <n v="0"/>
    <x v="1"/>
  </r>
  <r>
    <x v="1"/>
    <x v="1359"/>
    <x v="1286"/>
    <s v="Active"/>
    <n v="85584"/>
    <s v="Active"/>
    <s v="PURCHASE"/>
    <s v="Trade Account - Tier 3"/>
    <n v="45142"/>
    <n v="107.81"/>
    <n v="109.912295"/>
    <n v="107.81"/>
    <n v="107.81"/>
    <m/>
    <m/>
    <n v="0"/>
    <x v="1"/>
  </r>
  <r>
    <x v="1"/>
    <x v="1665"/>
    <x v="1569"/>
    <s v="Active"/>
    <n v="85587"/>
    <s v="Active"/>
    <s v="PURCHASE"/>
    <s v="Trade Account - Tier 3"/>
    <n v="45142"/>
    <n v="1098.96"/>
    <n v="1120.3897199999999"/>
    <n v="1098.96"/>
    <n v="1098.96"/>
    <m/>
    <m/>
    <n v="0"/>
    <x v="1"/>
  </r>
  <r>
    <x v="1"/>
    <x v="1159"/>
    <x v="309"/>
    <s v="Active"/>
    <n v="85588"/>
    <s v="Active"/>
    <s v="PURCHASE"/>
    <s v="Trade Account - Tier 3"/>
    <n v="45142"/>
    <n v="67"/>
    <n v="68.3065"/>
    <n v="67"/>
    <n v="67"/>
    <m/>
    <m/>
    <n v="0"/>
    <x v="1"/>
  </r>
  <r>
    <x v="1"/>
    <x v="1611"/>
    <x v="1521"/>
    <s v="Active"/>
    <n v="85589"/>
    <s v="Active"/>
    <s v="PURCHASE"/>
    <s v="Trade Account - Tier 3"/>
    <n v="45142"/>
    <n v="6.7"/>
    <n v="6.8306500000000003"/>
    <n v="6.7"/>
    <n v="6.7"/>
    <m/>
    <m/>
    <n v="0"/>
    <x v="1"/>
  </r>
  <r>
    <x v="1"/>
    <x v="1634"/>
    <x v="1543"/>
    <s v="Active"/>
    <n v="85591"/>
    <s v="Active"/>
    <s v="PURCHASE"/>
    <s v="Trade Account - Tier 3"/>
    <n v="45142"/>
    <n v="49.9"/>
    <n v="50.873049999999999"/>
    <n v="49.9"/>
    <n v="49.9"/>
    <m/>
    <m/>
    <n v="0"/>
    <x v="1"/>
  </r>
  <r>
    <x v="1"/>
    <x v="1388"/>
    <x v="1312"/>
    <s v="Active"/>
    <n v="85595"/>
    <s v="Active"/>
    <s v="PURCHASE"/>
    <s v="Trade Account - Tier 3"/>
    <n v="45142"/>
    <n v="50"/>
    <n v="50.975000000000001"/>
    <n v="50"/>
    <n v="50"/>
    <m/>
    <m/>
    <n v="0"/>
    <x v="1"/>
  </r>
  <r>
    <x v="1"/>
    <x v="1216"/>
    <x v="1154"/>
    <s v="Active"/>
    <n v="85597"/>
    <s v="Active"/>
    <s v="PURCHASE"/>
    <s v="Trade Account - Tier 3"/>
    <n v="45142"/>
    <n v="4.0599999999999996"/>
    <n v="4.13917"/>
    <n v="4.0599999999999996"/>
    <n v="4.0599999999999996"/>
    <m/>
    <m/>
    <n v="0"/>
    <x v="1"/>
  </r>
  <r>
    <x v="1"/>
    <x v="1622"/>
    <x v="1531"/>
    <s v="Active"/>
    <n v="85598"/>
    <s v="Active"/>
    <s v="PURCHASE"/>
    <s v="Trade Account - Tier 3"/>
    <n v="45142"/>
    <n v="16"/>
    <n v="16.312000000000001"/>
    <n v="16"/>
    <n v="16"/>
    <m/>
    <m/>
    <n v="0"/>
    <x v="1"/>
  </r>
  <r>
    <x v="1"/>
    <x v="1411"/>
    <x v="1334"/>
    <s v="Active"/>
    <n v="85599"/>
    <s v="Active"/>
    <s v="PURCHASE"/>
    <s v="Trade Account - Tier 3"/>
    <n v="45142"/>
    <n v="14"/>
    <n v="14.273"/>
    <n v="14"/>
    <n v="14"/>
    <m/>
    <m/>
    <n v="0"/>
    <x v="1"/>
  </r>
  <r>
    <x v="1"/>
    <x v="1566"/>
    <x v="1479"/>
    <s v="Active"/>
    <n v="85602"/>
    <s v="Active"/>
    <s v="PURCHASE"/>
    <s v="Trade Account - Tier 3"/>
    <n v="45142"/>
    <n v="137.22999999999999"/>
    <n v="139.90598499999999"/>
    <n v="137.22999999999999"/>
    <n v="137.22999999999999"/>
    <m/>
    <m/>
    <n v="0"/>
    <x v="1"/>
  </r>
  <r>
    <x v="1"/>
    <x v="1316"/>
    <x v="1245"/>
    <s v="ARREAR"/>
    <n v="85604"/>
    <s v="Active"/>
    <s v="PURCHASE"/>
    <s v="Trade Account - Tier 3"/>
    <n v="45142"/>
    <n v="27.85"/>
    <n v="28.393075"/>
    <n v="27.85"/>
    <n v="27.85"/>
    <m/>
    <m/>
    <n v="0"/>
    <x v="1"/>
  </r>
  <r>
    <x v="1"/>
    <x v="1376"/>
    <x v="466"/>
    <s v="Active"/>
    <n v="85605"/>
    <s v="Active"/>
    <s v="PURCHASE"/>
    <s v="Trade Account - Tier 3"/>
    <n v="45142"/>
    <n v="12.95"/>
    <n v="13.202525"/>
    <n v="12.95"/>
    <n v="12.95"/>
    <m/>
    <m/>
    <n v="0"/>
    <x v="1"/>
  </r>
  <r>
    <x v="1"/>
    <x v="1415"/>
    <x v="1338"/>
    <s v="Active"/>
    <n v="85606"/>
    <s v="Active"/>
    <s v="PURCHASE"/>
    <s v="Trade Account - Tier 3"/>
    <n v="45142"/>
    <n v="54.99"/>
    <n v="56.062305000000002"/>
    <n v="54.99"/>
    <n v="54.99"/>
    <m/>
    <m/>
    <n v="0"/>
    <x v="1"/>
  </r>
  <r>
    <x v="1"/>
    <x v="1289"/>
    <x v="1223"/>
    <s v="Active"/>
    <n v="85608"/>
    <s v="Active"/>
    <s v="PURCHASE"/>
    <s v="Trade Account - Tier 3"/>
    <n v="45142"/>
    <n v="201.02"/>
    <n v="204.93988999999999"/>
    <n v="201.02"/>
    <n v="201.02"/>
    <m/>
    <m/>
    <n v="0"/>
    <x v="1"/>
  </r>
  <r>
    <x v="1"/>
    <x v="1616"/>
    <x v="129"/>
    <s v="Active"/>
    <n v="85609"/>
    <s v="Active"/>
    <s v="PURCHASE"/>
    <s v="Trade Account - Tier 3"/>
    <n v="45142"/>
    <n v="27.59"/>
    <n v="28.128005000000002"/>
    <n v="27.59"/>
    <n v="27.59"/>
    <m/>
    <m/>
    <n v="0"/>
    <x v="1"/>
  </r>
  <r>
    <x v="1"/>
    <x v="1553"/>
    <x v="1467"/>
    <s v="Active"/>
    <n v="85610"/>
    <s v="Active"/>
    <s v="INVOICE"/>
    <s v="Trade Account - Tier 3"/>
    <n v="45142"/>
    <n v="6844.28"/>
    <n v="6977.7434599999997"/>
    <n v="6844.28"/>
    <n v="6844.28"/>
    <m/>
    <m/>
    <n v="0"/>
    <x v="1"/>
  </r>
  <r>
    <x v="1"/>
    <x v="1262"/>
    <x v="446"/>
    <s v="Active"/>
    <n v="85611"/>
    <s v="Active"/>
    <s v="PURCHASE"/>
    <s v="Trade Account - Tier 3"/>
    <n v="45142"/>
    <n v="240"/>
    <n v="244.68"/>
    <n v="240"/>
    <n v="240"/>
    <m/>
    <m/>
    <n v="0"/>
    <x v="1"/>
  </r>
  <r>
    <x v="1"/>
    <x v="1168"/>
    <x v="1112"/>
    <s v="Active"/>
    <n v="85613"/>
    <s v="Active"/>
    <s v="PURCHASE"/>
    <s v="Trade Account - Tier 3"/>
    <n v="45142"/>
    <n v="6.5"/>
    <n v="6.6267500000000004"/>
    <n v="6.5"/>
    <n v="6.5"/>
    <m/>
    <m/>
    <n v="0"/>
    <x v="1"/>
  </r>
  <r>
    <x v="1"/>
    <x v="1427"/>
    <x v="1348"/>
    <s v="Active"/>
    <n v="85615"/>
    <s v="Active"/>
    <s v="PURCHASE"/>
    <s v="Trade Account - Tier 3"/>
    <n v="45142"/>
    <n v="95.27"/>
    <n v="97.127764999999997"/>
    <n v="95.27"/>
    <n v="95.27"/>
    <m/>
    <m/>
    <n v="0"/>
    <x v="1"/>
  </r>
  <r>
    <x v="1"/>
    <x v="1316"/>
    <x v="1245"/>
    <s v="ARREAR"/>
    <n v="85616"/>
    <s v="Active"/>
    <s v="PURCHASE"/>
    <s v="Trade Account - Tier 3"/>
    <n v="45142"/>
    <n v="66.349999999999994"/>
    <n v="67.643825000000007"/>
    <n v="66.349999999999994"/>
    <n v="66.349999999999994"/>
    <m/>
    <m/>
    <n v="0"/>
    <x v="1"/>
  </r>
  <r>
    <x v="1"/>
    <x v="1648"/>
    <x v="1555"/>
    <s v="Active"/>
    <n v="85617"/>
    <s v="Active"/>
    <s v="PURCHASE"/>
    <s v="Trade Account - Tier 3"/>
    <n v="45142"/>
    <n v="2167"/>
    <n v="2209.2565"/>
    <n v="2167"/>
    <n v="2167"/>
    <m/>
    <m/>
    <n v="0"/>
    <x v="1"/>
  </r>
  <r>
    <x v="1"/>
    <x v="1584"/>
    <x v="1495"/>
    <s v="Active"/>
    <n v="85618"/>
    <s v="Active"/>
    <s v="INVOICE"/>
    <s v="Trade Account - Tier 3"/>
    <n v="45142"/>
    <n v="9724.91"/>
    <n v="9914.5457449999994"/>
    <n v="9724.91"/>
    <n v="8228.77"/>
    <n v="45166"/>
    <m/>
    <n v="0"/>
    <x v="1"/>
  </r>
  <r>
    <x v="1"/>
    <x v="1634"/>
    <x v="1543"/>
    <s v="Active"/>
    <n v="85621"/>
    <s v="Active"/>
    <s v="PURCHASE"/>
    <s v="Trade Account - Tier 3"/>
    <n v="45142"/>
    <n v="10"/>
    <n v="10.195"/>
    <n v="10"/>
    <n v="10"/>
    <m/>
    <m/>
    <n v="0"/>
    <x v="1"/>
  </r>
  <r>
    <x v="1"/>
    <x v="1159"/>
    <x v="309"/>
    <s v="Active"/>
    <n v="85622"/>
    <s v="Active"/>
    <s v="PURCHASE"/>
    <s v="Trade Account - Tier 3"/>
    <n v="45142"/>
    <n v="20.05"/>
    <n v="20.440975000000002"/>
    <n v="20.05"/>
    <n v="20.05"/>
    <m/>
    <m/>
    <n v="0"/>
    <x v="1"/>
  </r>
  <r>
    <x v="1"/>
    <x v="1584"/>
    <x v="1495"/>
    <s v="Active"/>
    <n v="85623"/>
    <s v="Active"/>
    <s v="INVOICE"/>
    <s v="Trade Account - Tier 3"/>
    <n v="45142"/>
    <n v="460"/>
    <n v="468.97"/>
    <n v="460"/>
    <n v="306.66666600000002"/>
    <n v="45166"/>
    <m/>
    <n v="0"/>
    <x v="1"/>
  </r>
  <r>
    <x v="1"/>
    <x v="1584"/>
    <x v="1495"/>
    <s v="Active"/>
    <n v="85624"/>
    <s v="Active"/>
    <s v="INVOICE"/>
    <s v="Trade Account - Tier 3"/>
    <n v="45142"/>
    <n v="205"/>
    <n v="208.9975"/>
    <n v="205"/>
    <n v="136.66666599999999"/>
    <n v="45166"/>
    <m/>
    <n v="0"/>
    <x v="1"/>
  </r>
  <r>
    <x v="1"/>
    <x v="1611"/>
    <x v="1521"/>
    <s v="Active"/>
    <n v="85628"/>
    <s v="Active"/>
    <s v="PURCHASE"/>
    <s v="Trade Account - Tier 3"/>
    <n v="45142"/>
    <n v="39"/>
    <n v="39.7605"/>
    <n v="39"/>
    <n v="39"/>
    <m/>
    <m/>
    <n v="0"/>
    <x v="1"/>
  </r>
  <r>
    <x v="1"/>
    <x v="1611"/>
    <x v="1521"/>
    <s v="Active"/>
    <n v="85629"/>
    <s v="Active"/>
    <s v="PURCHASE"/>
    <s v="Trade Account - Tier 3"/>
    <n v="45142"/>
    <n v="8.5"/>
    <n v="8.6657499999999992"/>
    <n v="8.5"/>
    <n v="8.5"/>
    <m/>
    <m/>
    <n v="0"/>
    <x v="1"/>
  </r>
  <r>
    <x v="1"/>
    <x v="1634"/>
    <x v="1543"/>
    <s v="Active"/>
    <n v="85631"/>
    <s v="Active"/>
    <s v="PURCHASE"/>
    <s v="Trade Account - Tier 3"/>
    <n v="45142"/>
    <n v="27.17"/>
    <n v="27.699815000000001"/>
    <n v="27.17"/>
    <n v="27.17"/>
    <m/>
    <m/>
    <n v="0"/>
    <x v="1"/>
  </r>
  <r>
    <x v="1"/>
    <x v="1634"/>
    <x v="1543"/>
    <s v="Active"/>
    <n v="85632"/>
    <s v="Active"/>
    <s v="PURCHASE"/>
    <s v="Trade Account - Tier 3"/>
    <n v="45142"/>
    <n v="6.77"/>
    <n v="6.9020149999999996"/>
    <n v="6.77"/>
    <n v="6.77"/>
    <m/>
    <m/>
    <n v="0"/>
    <x v="1"/>
  </r>
  <r>
    <x v="1"/>
    <x v="1634"/>
    <x v="1543"/>
    <s v="Active"/>
    <n v="85633"/>
    <s v="Active"/>
    <s v="PURCHASE"/>
    <s v="Trade Account - Tier 3"/>
    <n v="45142"/>
    <n v="16.8"/>
    <n v="17.127600000000001"/>
    <n v="16.8"/>
    <n v="16.8"/>
    <m/>
    <m/>
    <n v="0"/>
    <x v="1"/>
  </r>
  <r>
    <x v="1"/>
    <x v="1618"/>
    <x v="1527"/>
    <s v="Active"/>
    <n v="85636"/>
    <s v="Active"/>
    <s v="PURCHASE"/>
    <s v="Trade Account - Tier 3"/>
    <n v="45142"/>
    <n v="249.98"/>
    <n v="254.85461000000001"/>
    <n v="249.98"/>
    <n v="249.98"/>
    <m/>
    <m/>
    <n v="0"/>
    <x v="1"/>
  </r>
  <r>
    <x v="1"/>
    <x v="1101"/>
    <x v="1052"/>
    <s v="Active"/>
    <n v="85639"/>
    <s v="Active"/>
    <s v="PURCHASE"/>
    <s v="Trade Account - Tier 3"/>
    <n v="45142"/>
    <n v="350"/>
    <n v="356.82499999999999"/>
    <n v="350"/>
    <n v="350"/>
    <m/>
    <m/>
    <n v="0"/>
    <x v="1"/>
  </r>
  <r>
    <x v="1"/>
    <x v="1431"/>
    <x v="1351"/>
    <s v="Active"/>
    <n v="85640"/>
    <s v="Active"/>
    <s v="PURCHASE"/>
    <s v="Trade Account - Tier 3"/>
    <n v="45142"/>
    <n v="155.69999999999999"/>
    <n v="158.73615000000001"/>
    <n v="155.69999999999999"/>
    <n v="131.746152"/>
    <n v="45166"/>
    <m/>
    <n v="0"/>
    <x v="1"/>
  </r>
  <r>
    <x v="1"/>
    <x v="1309"/>
    <x v="1239"/>
    <s v="Active"/>
    <n v="85641"/>
    <s v="Active"/>
    <s v="PURCHASE"/>
    <s v="Trade Account - Tier 3"/>
    <n v="45142"/>
    <n v="331.8"/>
    <n v="338.27010000000001"/>
    <n v="331.8"/>
    <n v="331.8"/>
    <m/>
    <m/>
    <n v="0"/>
    <x v="1"/>
  </r>
  <r>
    <x v="1"/>
    <x v="1647"/>
    <x v="1554"/>
    <s v="Active"/>
    <n v="85642"/>
    <s v="Active"/>
    <s v="PURCHASE"/>
    <s v="Trade Account - Tier 3"/>
    <n v="45142"/>
    <n v="1659.19"/>
    <n v="1691.5442049999999"/>
    <n v="1659.19"/>
    <n v="1659.19"/>
    <m/>
    <m/>
    <n v="0"/>
    <x v="1"/>
  </r>
  <r>
    <x v="1"/>
    <x v="1647"/>
    <x v="1554"/>
    <s v="Active"/>
    <n v="85643"/>
    <s v="Active"/>
    <s v="PURCHASE"/>
    <s v="Trade Account - Tier 3"/>
    <n v="45142"/>
    <n v="15.01"/>
    <n v="15.302695"/>
    <n v="15.01"/>
    <n v="15.01"/>
    <m/>
    <m/>
    <n v="0"/>
    <x v="1"/>
  </r>
  <r>
    <x v="1"/>
    <x v="1664"/>
    <x v="1568"/>
    <s v="Active"/>
    <n v="85645"/>
    <s v="Active"/>
    <s v="PURCHASE"/>
    <s v="Trade Account - Tier 3"/>
    <n v="45142"/>
    <n v="3000"/>
    <n v="3058.5"/>
    <n v="3000"/>
    <n v="3000"/>
    <m/>
    <m/>
    <n v="0"/>
    <x v="1"/>
  </r>
  <r>
    <x v="1"/>
    <x v="1664"/>
    <x v="1568"/>
    <s v="Active"/>
    <n v="85646"/>
    <s v="Active"/>
    <s v="PURCHASE"/>
    <s v="Trade Account - Tier 3"/>
    <n v="45142"/>
    <n v="3000"/>
    <n v="3058.5"/>
    <n v="3000"/>
    <n v="3000"/>
    <m/>
    <m/>
    <n v="0"/>
    <x v="1"/>
  </r>
  <r>
    <x v="1"/>
    <x v="1159"/>
    <x v="309"/>
    <s v="Active"/>
    <n v="85648"/>
    <s v="Active"/>
    <s v="PURCHASE"/>
    <s v="Trade Account - Tier 3"/>
    <n v="45142"/>
    <n v="565"/>
    <n v="576.01750000000004"/>
    <n v="565"/>
    <n v="565"/>
    <m/>
    <m/>
    <n v="0"/>
    <x v="1"/>
  </r>
  <r>
    <x v="1"/>
    <x v="1664"/>
    <x v="1568"/>
    <s v="Active"/>
    <n v="85649"/>
    <s v="Active"/>
    <s v="PURCHASE"/>
    <s v="Trade Account - Tier 3"/>
    <n v="45142"/>
    <n v="3200"/>
    <n v="3262.4"/>
    <n v="3200"/>
    <n v="3200"/>
    <m/>
    <m/>
    <n v="0"/>
    <x v="1"/>
  </r>
  <r>
    <x v="1"/>
    <x v="1613"/>
    <x v="1523"/>
    <s v="Active"/>
    <n v="85651"/>
    <s v="Active"/>
    <s v="PURCHASE"/>
    <s v="Trade Account - Tier 3"/>
    <n v="45142"/>
    <n v="45.58"/>
    <n v="46.468809999999998"/>
    <n v="45.58"/>
    <n v="45.58"/>
    <m/>
    <m/>
    <n v="0"/>
    <x v="1"/>
  </r>
  <r>
    <x v="1"/>
    <x v="1666"/>
    <x v="1570"/>
    <s v="Active"/>
    <n v="85652"/>
    <s v="Active"/>
    <s v="PURCHASE"/>
    <s v="Trade Account - Tier 3"/>
    <n v="45142"/>
    <n v="693.55"/>
    <n v="707.07422499999996"/>
    <n v="693.55"/>
    <n v="693.55"/>
    <m/>
    <m/>
    <n v="0"/>
    <x v="1"/>
  </r>
  <r>
    <x v="1"/>
    <x v="1605"/>
    <x v="1515"/>
    <s v="Active"/>
    <n v="85653"/>
    <s v="Active"/>
    <s v="PURCHASE"/>
    <s v="Trade Account - Tier 3"/>
    <n v="45142"/>
    <n v="689.52"/>
    <n v="702.96564000000001"/>
    <n v="689.52"/>
    <n v="689.52"/>
    <m/>
    <m/>
    <n v="0"/>
    <x v="1"/>
  </r>
  <r>
    <x v="1"/>
    <x v="1580"/>
    <x v="1491"/>
    <s v="Active"/>
    <n v="85654"/>
    <s v="Active"/>
    <s v="PURCHASE"/>
    <s v="Trade Account - Tier 3"/>
    <n v="45142"/>
    <n v="109"/>
    <n v="111.1255"/>
    <n v="109"/>
    <n v="109"/>
    <m/>
    <m/>
    <n v="0"/>
    <x v="1"/>
  </r>
  <r>
    <x v="1"/>
    <x v="1592"/>
    <x v="1502"/>
    <s v="Active"/>
    <n v="85656"/>
    <s v="Active"/>
    <s v="PURCHASE"/>
    <s v="Trade Account - Tier 3"/>
    <n v="45142"/>
    <n v="175.93"/>
    <n v="179.360635"/>
    <n v="175.93"/>
    <n v="175.93"/>
    <m/>
    <m/>
    <n v="0"/>
    <x v="1"/>
  </r>
  <r>
    <x v="1"/>
    <x v="1223"/>
    <x v="1161"/>
    <s v="Active"/>
    <n v="85657"/>
    <s v="Active"/>
    <s v="INVOICE"/>
    <s v="Trade Account - Tier 3"/>
    <n v="45142"/>
    <n v="726"/>
    <n v="740.15700000000004"/>
    <n v="726"/>
    <n v="614.30769199999997"/>
    <n v="45166"/>
    <m/>
    <n v="0"/>
    <x v="1"/>
  </r>
  <r>
    <x v="1"/>
    <x v="1084"/>
    <x v="883"/>
    <s v="Active"/>
    <n v="85659"/>
    <s v="Active"/>
    <s v="PURCHASE"/>
    <s v="Trade Account - Tier 3"/>
    <n v="45142"/>
    <n v="94"/>
    <n v="95.832999999999998"/>
    <n v="94"/>
    <n v="94"/>
    <m/>
    <m/>
    <n v="0"/>
    <x v="1"/>
  </r>
  <r>
    <x v="1"/>
    <x v="1616"/>
    <x v="129"/>
    <s v="Active"/>
    <n v="85661"/>
    <s v="Active"/>
    <s v="PURCHASE"/>
    <s v="Trade Account - Tier 3"/>
    <n v="45142"/>
    <n v="19.350000000000001"/>
    <n v="19.727325"/>
    <n v="19.350000000000001"/>
    <n v="19.350000000000001"/>
    <m/>
    <m/>
    <n v="0"/>
    <x v="1"/>
  </r>
  <r>
    <x v="1"/>
    <x v="1616"/>
    <x v="129"/>
    <s v="Active"/>
    <n v="85663"/>
    <s v="Active"/>
    <s v="PURCHASE"/>
    <s v="Trade Account - Tier 3"/>
    <n v="45142"/>
    <n v="36.17"/>
    <n v="36.875315000000001"/>
    <n v="36.17"/>
    <n v="36.17"/>
    <m/>
    <m/>
    <n v="0"/>
    <x v="1"/>
  </r>
  <r>
    <x v="1"/>
    <x v="1310"/>
    <x v="284"/>
    <s v="Active"/>
    <n v="85665"/>
    <s v="Active"/>
    <s v="PURCHASE"/>
    <s v="Trade Account - Tier 3"/>
    <n v="45142"/>
    <n v="16518.77"/>
    <n v="16840.886020000002"/>
    <n v="16518.77"/>
    <n v="16518.77"/>
    <m/>
    <m/>
    <n v="0"/>
    <x v="1"/>
  </r>
  <r>
    <x v="1"/>
    <x v="1518"/>
    <x v="1435"/>
    <s v="Active"/>
    <n v="85668"/>
    <s v="Active"/>
    <s v="INVOICE"/>
    <s v="Trade Account - Tier 3"/>
    <n v="45142"/>
    <n v="6369"/>
    <n v="6493.1954999999998"/>
    <n v="6369"/>
    <n v="6369"/>
    <m/>
    <m/>
    <n v="0"/>
    <x v="1"/>
  </r>
  <r>
    <x v="1"/>
    <x v="1602"/>
    <x v="1512"/>
    <s v="Active"/>
    <n v="85669"/>
    <s v="Active"/>
    <s v="PURCHASE"/>
    <s v="Trade Account - Tier 3"/>
    <n v="45142"/>
    <n v="1402.77"/>
    <n v="1430.1240150000001"/>
    <n v="1402.77"/>
    <n v="1402.77"/>
    <m/>
    <m/>
    <n v="0"/>
    <x v="1"/>
  </r>
  <r>
    <x v="1"/>
    <x v="1518"/>
    <x v="1435"/>
    <s v="Active"/>
    <n v="85670"/>
    <s v="Active"/>
    <s v="INVOICE"/>
    <s v="Trade Account - Tier 3"/>
    <n v="45142"/>
    <n v="4998.3999999999996"/>
    <n v="5095.8688000000002"/>
    <n v="4998.3999999999996"/>
    <n v="4998.3999999999996"/>
    <m/>
    <m/>
    <n v="0"/>
    <x v="1"/>
  </r>
  <r>
    <x v="1"/>
    <x v="1007"/>
    <x v="977"/>
    <s v="Active"/>
    <n v="85671"/>
    <s v="Active"/>
    <s v="PURCHASE"/>
    <s v="Trade Account - Tier 3"/>
    <n v="45142"/>
    <n v="35.1"/>
    <n v="35.78445"/>
    <n v="35.1"/>
    <n v="35.1"/>
    <m/>
    <m/>
    <n v="0"/>
    <x v="1"/>
  </r>
  <r>
    <x v="1"/>
    <x v="1667"/>
    <x v="1571"/>
    <s v="Active"/>
    <n v="85672"/>
    <s v="Active"/>
    <s v="INVOICE"/>
    <s v="Trade Account - Tier 3"/>
    <n v="45142"/>
    <n v="9000"/>
    <n v="9175.5"/>
    <n v="9000"/>
    <n v="9000"/>
    <m/>
    <m/>
    <n v="0"/>
    <x v="1"/>
  </r>
  <r>
    <x v="1"/>
    <x v="1016"/>
    <x v="394"/>
    <s v="Active"/>
    <n v="85673"/>
    <s v="Active"/>
    <s v="PURCHASE"/>
    <s v="Trade Account - Tier 3"/>
    <n v="45142"/>
    <n v="63.59"/>
    <n v="64.830005"/>
    <n v="63.59"/>
    <n v="63.59"/>
    <m/>
    <m/>
    <n v="0"/>
    <x v="1"/>
  </r>
  <r>
    <x v="1"/>
    <x v="1582"/>
    <x v="1493"/>
    <s v="Active"/>
    <n v="85678"/>
    <s v="Active"/>
    <s v="INVOICE"/>
    <s v="Trade Account - Tier 3"/>
    <n v="45142"/>
    <n v="4044.97"/>
    <n v="4123.8469150000001"/>
    <n v="4044.97"/>
    <n v="4044.97"/>
    <m/>
    <m/>
    <n v="0"/>
    <x v="1"/>
  </r>
  <r>
    <x v="1"/>
    <x v="1613"/>
    <x v="1523"/>
    <s v="Active"/>
    <n v="85679"/>
    <s v="Active"/>
    <s v="PURCHASE"/>
    <s v="Trade Account - Tier 3"/>
    <n v="45142"/>
    <n v="77.5"/>
    <n v="79.011250000000004"/>
    <n v="77.5"/>
    <n v="77.5"/>
    <m/>
    <m/>
    <n v="0"/>
    <x v="1"/>
  </r>
  <r>
    <x v="1"/>
    <x v="1281"/>
    <x v="1216"/>
    <s v="Active"/>
    <n v="85680"/>
    <s v="Active"/>
    <s v="PURCHASE"/>
    <s v="Trade Account - Tier 3"/>
    <n v="45142"/>
    <n v="26.8"/>
    <n v="27.322600000000001"/>
    <n v="26.8"/>
    <n v="26.8"/>
    <m/>
    <m/>
    <n v="0"/>
    <x v="1"/>
  </r>
  <r>
    <x v="1"/>
    <x v="1122"/>
    <x v="1071"/>
    <s v="Active"/>
    <n v="85681"/>
    <s v="Active"/>
    <s v="PURCHASE"/>
    <s v="Trade Account - Tier 3"/>
    <n v="45142"/>
    <n v="1579"/>
    <n v="1609.7905000000001"/>
    <n v="1579"/>
    <n v="1579"/>
    <m/>
    <m/>
    <n v="0"/>
    <x v="1"/>
  </r>
  <r>
    <x v="1"/>
    <x v="1592"/>
    <x v="1502"/>
    <s v="Active"/>
    <n v="85682"/>
    <s v="Active"/>
    <s v="PURCHASE"/>
    <s v="Trade Account - Tier 3"/>
    <n v="45142"/>
    <n v="87.21"/>
    <n v="88.910595000000001"/>
    <n v="87.21"/>
    <n v="87.21"/>
    <m/>
    <m/>
    <n v="0"/>
    <x v="1"/>
  </r>
  <r>
    <x v="1"/>
    <x v="1581"/>
    <x v="1492"/>
    <s v="Active"/>
    <n v="85683"/>
    <s v="Active"/>
    <s v="PURCHASE"/>
    <s v="Trade Account - Tier 3"/>
    <n v="45142"/>
    <n v="40"/>
    <n v="40.78"/>
    <n v="40"/>
    <n v="40"/>
    <m/>
    <m/>
    <n v="0"/>
    <x v="1"/>
  </r>
  <r>
    <x v="1"/>
    <x v="1316"/>
    <x v="1245"/>
    <s v="ARREAR"/>
    <n v="85684"/>
    <s v="Active"/>
    <s v="PURCHASE"/>
    <s v="Trade Account - Tier 3"/>
    <n v="45142"/>
    <n v="19.53"/>
    <n v="19.910834999999999"/>
    <n v="19.53"/>
    <n v="19.53"/>
    <m/>
    <m/>
    <n v="0"/>
    <x v="1"/>
  </r>
  <r>
    <x v="1"/>
    <x v="1599"/>
    <x v="1509"/>
    <s v="Active"/>
    <n v="85685"/>
    <s v="LOCKED"/>
    <s v="PURCHASE"/>
    <s v="Trade Account - Tier 3"/>
    <n v="45142"/>
    <n v="20"/>
    <n v="20.39"/>
    <n v="20"/>
    <n v="20"/>
    <n v="45168"/>
    <n v="45168"/>
    <n v="2"/>
    <x v="6"/>
  </r>
  <r>
    <x v="1"/>
    <x v="1625"/>
    <x v="1534"/>
    <s v="Active"/>
    <n v="85686"/>
    <s v="Active"/>
    <s v="PURCHASE"/>
    <s v="Trade Account - Tier 3"/>
    <n v="45142"/>
    <n v="29.25"/>
    <n v="29.820374999999999"/>
    <n v="29.25"/>
    <n v="29.25"/>
    <m/>
    <m/>
    <n v="0"/>
    <x v="1"/>
  </r>
  <r>
    <x v="1"/>
    <x v="1662"/>
    <x v="1566"/>
    <s v="Active"/>
    <n v="85687"/>
    <s v="Active"/>
    <s v="PURCHASE"/>
    <s v="Trade Account - Tier 3"/>
    <n v="45142"/>
    <n v="49.5"/>
    <n v="50.465249999999997"/>
    <n v="49.5"/>
    <n v="49.5"/>
    <m/>
    <m/>
    <n v="0"/>
    <x v="1"/>
  </r>
  <r>
    <x v="1"/>
    <x v="1634"/>
    <x v="1543"/>
    <s v="Active"/>
    <n v="85688"/>
    <s v="Active"/>
    <s v="PURCHASE"/>
    <s v="Trade Account - Tier 3"/>
    <n v="45142"/>
    <n v="149"/>
    <n v="151.90549999999999"/>
    <n v="149"/>
    <n v="149"/>
    <m/>
    <m/>
    <n v="0"/>
    <x v="1"/>
  </r>
  <r>
    <x v="1"/>
    <x v="1626"/>
    <x v="1535"/>
    <s v="Active"/>
    <n v="85689"/>
    <s v="Active"/>
    <s v="PURCHASE"/>
    <s v="Trade Account - Tier 3"/>
    <n v="45142"/>
    <n v="49"/>
    <n v="49.955500000000001"/>
    <n v="49"/>
    <n v="49"/>
    <m/>
    <m/>
    <n v="0"/>
    <x v="1"/>
  </r>
  <r>
    <x v="1"/>
    <x v="1635"/>
    <x v="1544"/>
    <s v="Active"/>
    <n v="85691"/>
    <s v="Active"/>
    <s v="PURCHASE"/>
    <s v="Trade Account - Tier 3"/>
    <n v="45142"/>
    <n v="16.93"/>
    <n v="17.260134999999998"/>
    <n v="16.93"/>
    <n v="16.93"/>
    <m/>
    <m/>
    <n v="0"/>
    <x v="1"/>
  </r>
  <r>
    <x v="1"/>
    <x v="1072"/>
    <x v="1029"/>
    <s v="Active"/>
    <n v="85692"/>
    <s v="Active"/>
    <s v="PURCHASE"/>
    <s v="Trade Account - Tier 3"/>
    <n v="45142"/>
    <n v="398.55"/>
    <n v="406.32172500000001"/>
    <n v="398.55"/>
    <n v="398.55"/>
    <m/>
    <m/>
    <n v="0"/>
    <x v="1"/>
  </r>
  <r>
    <x v="1"/>
    <x v="1654"/>
    <x v="1560"/>
    <s v="Active"/>
    <n v="85693"/>
    <s v="Active"/>
    <s v="PURCHASE"/>
    <s v="Trade Account - Tier 3"/>
    <n v="45142"/>
    <n v="165.4"/>
    <n v="168.62530000000001"/>
    <n v="165.4"/>
    <n v="165.4"/>
    <m/>
    <m/>
    <n v="0"/>
    <x v="1"/>
  </r>
  <r>
    <x v="1"/>
    <x v="1359"/>
    <x v="1286"/>
    <s v="Active"/>
    <n v="85694"/>
    <s v="Active"/>
    <s v="PURCHASE"/>
    <s v="Trade Account - Tier 3"/>
    <n v="45142"/>
    <n v="7.22"/>
    <n v="7.3607899999999997"/>
    <n v="7.22"/>
    <n v="7.22"/>
    <m/>
    <m/>
    <n v="0"/>
    <x v="1"/>
  </r>
  <r>
    <x v="1"/>
    <x v="1611"/>
    <x v="1521"/>
    <s v="Active"/>
    <n v="85695"/>
    <s v="Active"/>
    <s v="PURCHASE"/>
    <s v="Trade Account - Tier 3"/>
    <n v="45142"/>
    <n v="90"/>
    <n v="91.754999999999995"/>
    <n v="90"/>
    <n v="90"/>
    <m/>
    <m/>
    <n v="0"/>
    <x v="1"/>
  </r>
  <r>
    <x v="1"/>
    <x v="1668"/>
    <x v="1572"/>
    <s v="Active"/>
    <n v="85696"/>
    <s v="Active"/>
    <s v="INVOICE"/>
    <s v="Trade Account - Tier 3"/>
    <n v="45142"/>
    <n v="1537.5"/>
    <n v="1567.48125"/>
    <n v="1537.5"/>
    <n v="1537.5"/>
    <m/>
    <m/>
    <n v="0"/>
    <x v="1"/>
  </r>
  <r>
    <x v="1"/>
    <x v="1316"/>
    <x v="1245"/>
    <s v="ARREAR"/>
    <n v="85697"/>
    <s v="Active"/>
    <s v="PURCHASE"/>
    <s v="Trade Account - Tier 3"/>
    <n v="45142"/>
    <n v="38"/>
    <n v="38.741"/>
    <n v="38"/>
    <n v="38"/>
    <m/>
    <m/>
    <n v="0"/>
    <x v="1"/>
  </r>
  <r>
    <x v="1"/>
    <x v="1611"/>
    <x v="1521"/>
    <s v="Active"/>
    <n v="85698"/>
    <s v="Active"/>
    <s v="PURCHASE"/>
    <s v="Trade Account - Tier 3"/>
    <n v="45142"/>
    <n v="40.450000000000003"/>
    <n v="41.238774999999997"/>
    <n v="40.450000000000003"/>
    <n v="40.450000000000003"/>
    <m/>
    <m/>
    <n v="0"/>
    <x v="1"/>
  </r>
  <r>
    <x v="1"/>
    <x v="1606"/>
    <x v="1516"/>
    <s v="Recovery"/>
    <n v="85700"/>
    <s v="LOCKED"/>
    <s v="PURCHASE"/>
    <s v="Trade Account - Tier 3"/>
    <n v="45142"/>
    <n v="19.45"/>
    <n v="19.829274999999999"/>
    <n v="19.45"/>
    <n v="19.45"/>
    <n v="45160"/>
    <n v="45160"/>
    <n v="10"/>
    <x v="6"/>
  </r>
  <r>
    <x v="1"/>
    <x v="1611"/>
    <x v="1521"/>
    <s v="Active"/>
    <n v="85701"/>
    <s v="Active"/>
    <s v="PURCHASE"/>
    <s v="Trade Account - Tier 3"/>
    <n v="45142"/>
    <n v="25.3"/>
    <n v="25.79335"/>
    <n v="25.3"/>
    <n v="25.3"/>
    <m/>
    <m/>
    <n v="0"/>
    <x v="1"/>
  </r>
  <r>
    <x v="1"/>
    <x v="1622"/>
    <x v="1531"/>
    <s v="Active"/>
    <n v="85702"/>
    <s v="Active"/>
    <s v="PURCHASE"/>
    <s v="Trade Account - Tier 3"/>
    <n v="45142"/>
    <n v="36.590000000000003"/>
    <n v="37.303505000000001"/>
    <n v="36.590000000000003"/>
    <n v="36.590000000000003"/>
    <m/>
    <m/>
    <n v="0"/>
    <x v="1"/>
  </r>
  <r>
    <x v="1"/>
    <x v="1592"/>
    <x v="1502"/>
    <s v="Active"/>
    <n v="85704"/>
    <s v="Active"/>
    <s v="PURCHASE"/>
    <s v="Trade Account - Tier 3"/>
    <n v="45142"/>
    <n v="15.84"/>
    <n v="16.148879999999998"/>
    <n v="15.84"/>
    <n v="15.84"/>
    <m/>
    <m/>
    <n v="0"/>
    <x v="1"/>
  </r>
  <r>
    <x v="1"/>
    <x v="1668"/>
    <x v="1572"/>
    <s v="Active"/>
    <n v="85705"/>
    <s v="Active"/>
    <s v="INVOICE"/>
    <s v="Trade Account - Tier 3"/>
    <n v="45142"/>
    <n v="957"/>
    <n v="975.66150000000005"/>
    <n v="957"/>
    <n v="957"/>
    <m/>
    <m/>
    <n v="0"/>
    <x v="1"/>
  </r>
  <r>
    <x v="1"/>
    <x v="1580"/>
    <x v="1491"/>
    <s v="Active"/>
    <n v="85706"/>
    <s v="Active"/>
    <s v="PURCHASE"/>
    <s v="Trade Account - Tier 3"/>
    <n v="45139"/>
    <n v="716.76"/>
    <n v="730.73681999999997"/>
    <n v="716.76"/>
    <n v="716.76"/>
    <m/>
    <m/>
    <n v="0"/>
    <x v="1"/>
  </r>
  <r>
    <x v="1"/>
    <x v="1613"/>
    <x v="1523"/>
    <s v="Active"/>
    <n v="85707"/>
    <s v="Active"/>
    <s v="PURCHASE"/>
    <s v="Trade Account - Tier 3"/>
    <n v="45140"/>
    <n v="513.46"/>
    <n v="523.47247000000004"/>
    <n v="513.46"/>
    <n v="513.46"/>
    <m/>
    <m/>
    <n v="0"/>
    <x v="1"/>
  </r>
  <r>
    <x v="1"/>
    <x v="1628"/>
    <x v="1537"/>
    <s v="Active"/>
    <n v="85708"/>
    <s v="Active"/>
    <s v="PURCHASE"/>
    <s v="Trade Account - Tier 3"/>
    <n v="45142"/>
    <n v="12500"/>
    <n v="12743.75"/>
    <n v="12500"/>
    <n v="12500"/>
    <m/>
    <m/>
    <n v="0"/>
    <x v="1"/>
  </r>
  <r>
    <x v="1"/>
    <x v="1628"/>
    <x v="1537"/>
    <s v="Active"/>
    <n v="85710"/>
    <s v="Active"/>
    <s v="PURCHASE"/>
    <s v="Trade Account - Tier 3"/>
    <n v="45142"/>
    <n v="3582"/>
    <n v="3651.8490000000002"/>
    <n v="3582"/>
    <n v="3582"/>
    <m/>
    <m/>
    <n v="0"/>
    <x v="1"/>
  </r>
  <r>
    <x v="1"/>
    <x v="1554"/>
    <x v="1468"/>
    <s v="Active"/>
    <n v="85712"/>
    <s v="Active"/>
    <s v="PURCHASE"/>
    <s v="Trade Account - Tier 3"/>
    <n v="45142"/>
    <n v="152.15"/>
    <n v="155.11692500000001"/>
    <n v="152.15"/>
    <n v="152.15"/>
    <m/>
    <m/>
    <n v="0"/>
    <x v="1"/>
  </r>
  <r>
    <x v="1"/>
    <x v="1253"/>
    <x v="1191"/>
    <s v="Active"/>
    <n v="85713"/>
    <s v="Active"/>
    <s v="PURCHASE"/>
    <s v="Trade Account - Tier 3"/>
    <n v="45142"/>
    <n v="67.12"/>
    <n v="68.428839999999994"/>
    <n v="67.12"/>
    <n v="67.12"/>
    <m/>
    <m/>
    <n v="0"/>
    <x v="1"/>
  </r>
  <r>
    <x v="1"/>
    <x v="1242"/>
    <x v="1180"/>
    <s v="Active"/>
    <n v="85714"/>
    <s v="Active"/>
    <s v="PURCHASE"/>
    <s v="Trade Account - Tier 3"/>
    <n v="45142"/>
    <n v="129.80000000000001"/>
    <n v="132.33109999999999"/>
    <n v="129.80000000000001"/>
    <n v="129.80000000000001"/>
    <m/>
    <m/>
    <n v="0"/>
    <x v="1"/>
  </r>
  <r>
    <x v="1"/>
    <x v="1165"/>
    <x v="1109"/>
    <s v="Active"/>
    <n v="85716"/>
    <s v="Active"/>
    <s v="PURCHASE"/>
    <s v="Trade Account - Tier 3"/>
    <n v="45142"/>
    <n v="100"/>
    <n v="101.95"/>
    <n v="100"/>
    <n v="100"/>
    <m/>
    <m/>
    <n v="0"/>
    <x v="1"/>
  </r>
  <r>
    <x v="1"/>
    <x v="1165"/>
    <x v="1109"/>
    <s v="Active"/>
    <n v="85717"/>
    <s v="Active"/>
    <s v="PURCHASE"/>
    <s v="Trade Account - Tier 3"/>
    <n v="45142"/>
    <n v="95"/>
    <n v="96.852500000000006"/>
    <n v="95"/>
    <n v="95"/>
    <m/>
    <m/>
    <n v="0"/>
    <x v="1"/>
  </r>
  <r>
    <x v="1"/>
    <x v="1642"/>
    <x v="1550"/>
    <s v="Active"/>
    <n v="85720"/>
    <s v="Active"/>
    <s v="PURCHASE"/>
    <s v="Trade Account - Tier 3"/>
    <n v="45142"/>
    <n v="493.9"/>
    <n v="503.53104999999999"/>
    <n v="493.9"/>
    <n v="493.9"/>
    <m/>
    <m/>
    <n v="0"/>
    <x v="1"/>
  </r>
  <r>
    <x v="1"/>
    <x v="1443"/>
    <x v="1362"/>
    <s v="Active"/>
    <n v="85721"/>
    <s v="Active"/>
    <s v="PURCHASE"/>
    <s v="Trade Account - Tier 3"/>
    <n v="45142"/>
    <n v="54"/>
    <n v="55.052999999999997"/>
    <n v="54"/>
    <n v="54"/>
    <m/>
    <m/>
    <n v="0"/>
    <x v="1"/>
  </r>
  <r>
    <x v="1"/>
    <x v="1316"/>
    <x v="1245"/>
    <s v="ARREAR"/>
    <n v="85724"/>
    <s v="Active"/>
    <s v="PURCHASE"/>
    <s v="Trade Account - Tier 3"/>
    <n v="45142"/>
    <n v="2.5"/>
    <n v="2.5487500000000001"/>
    <n v="2.5"/>
    <n v="2.5"/>
    <m/>
    <m/>
    <n v="0"/>
    <x v="1"/>
  </r>
  <r>
    <x v="1"/>
    <x v="1619"/>
    <x v="1528"/>
    <s v="Active"/>
    <n v="85725"/>
    <s v="Active"/>
    <s v="PURCHASE"/>
    <s v="Trade Account - Tier 3"/>
    <n v="45142"/>
    <n v="6.6"/>
    <n v="6.7286999999999999"/>
    <n v="6.6"/>
    <n v="6.6"/>
    <m/>
    <m/>
    <n v="0"/>
    <x v="1"/>
  </r>
  <r>
    <x v="1"/>
    <x v="1621"/>
    <x v="1530"/>
    <s v="Active"/>
    <n v="85726"/>
    <s v="Active"/>
    <s v="PURCHASE"/>
    <s v="Trade Account - Tier 3"/>
    <n v="45142"/>
    <n v="76.2"/>
    <n v="77.685900000000004"/>
    <n v="76.2"/>
    <n v="76.2"/>
    <m/>
    <m/>
    <n v="0"/>
    <x v="1"/>
  </r>
  <r>
    <x v="1"/>
    <x v="1159"/>
    <x v="309"/>
    <s v="Active"/>
    <n v="85732"/>
    <s v="Active"/>
    <s v="PURCHASE"/>
    <s v="Trade Account - Tier 3"/>
    <n v="45142"/>
    <n v="20.75"/>
    <n v="21.154624999999999"/>
    <n v="20.75"/>
    <n v="20.75"/>
    <m/>
    <m/>
    <n v="0"/>
    <x v="1"/>
  </r>
  <r>
    <x v="1"/>
    <x v="1154"/>
    <x v="1100"/>
    <s v="Active"/>
    <n v="85736"/>
    <s v="Active"/>
    <s v="PURCHASE"/>
    <s v="Trade Account - Tier 3"/>
    <n v="45142"/>
    <n v="41.75"/>
    <n v="42.564124999999997"/>
    <n v="41.75"/>
    <n v="41.75"/>
    <m/>
    <m/>
    <n v="0"/>
    <x v="1"/>
  </r>
  <r>
    <x v="1"/>
    <x v="1611"/>
    <x v="1521"/>
    <s v="Active"/>
    <n v="85737"/>
    <s v="Active"/>
    <s v="PURCHASE"/>
    <s v="Trade Account - Tier 3"/>
    <n v="45142"/>
    <n v="290"/>
    <n v="295.65499999999997"/>
    <n v="290"/>
    <n v="290"/>
    <m/>
    <m/>
    <n v="0"/>
    <x v="1"/>
  </r>
  <r>
    <x v="1"/>
    <x v="1190"/>
    <x v="1132"/>
    <s v="Active"/>
    <n v="85740"/>
    <s v="LOCKED"/>
    <s v="PURCHASE"/>
    <s v="Trade Account - Tier 3"/>
    <n v="45143"/>
    <n v="120"/>
    <n v="122.34"/>
    <n v="120"/>
    <n v="110.769231"/>
    <n v="45167"/>
    <n v="45167"/>
    <n v="3"/>
    <x v="6"/>
  </r>
  <r>
    <x v="1"/>
    <x v="1285"/>
    <x v="1219"/>
    <s v="Active"/>
    <n v="85741"/>
    <s v="Active"/>
    <s v="PURCHASE"/>
    <s v="Trade Account - Tier 3"/>
    <n v="45143"/>
    <n v="373.5"/>
    <n v="380.78325000000001"/>
    <n v="373.5"/>
    <n v="373.5"/>
    <m/>
    <m/>
    <n v="0"/>
    <x v="1"/>
  </r>
  <r>
    <x v="1"/>
    <x v="1611"/>
    <x v="1521"/>
    <s v="Active"/>
    <n v="85743"/>
    <s v="Active"/>
    <s v="PURCHASE"/>
    <s v="Trade Account - Tier 3"/>
    <n v="45143"/>
    <n v="17.2"/>
    <n v="17.535399999999999"/>
    <n v="17.2"/>
    <n v="17.2"/>
    <m/>
    <m/>
    <n v="0"/>
    <x v="1"/>
  </r>
  <r>
    <x v="1"/>
    <x v="1660"/>
    <x v="1564"/>
    <s v="Active"/>
    <n v="85744"/>
    <s v="Active"/>
    <s v="PURCHASE"/>
    <s v="Trade Account - Tier 3"/>
    <n v="45143"/>
    <n v="70.760000000000005"/>
    <n v="72.13982"/>
    <n v="70.760000000000005"/>
    <n v="70.760000000000005"/>
    <m/>
    <m/>
    <n v="0"/>
    <x v="1"/>
  </r>
  <r>
    <x v="1"/>
    <x v="1007"/>
    <x v="977"/>
    <s v="Active"/>
    <n v="85745"/>
    <s v="Active"/>
    <s v="PURCHASE"/>
    <s v="Trade Account - Tier 3"/>
    <n v="45143"/>
    <n v="18"/>
    <n v="18.350999999999999"/>
    <n v="18"/>
    <n v="18"/>
    <m/>
    <m/>
    <n v="0"/>
    <x v="1"/>
  </r>
  <r>
    <x v="1"/>
    <x v="1388"/>
    <x v="1312"/>
    <s v="Active"/>
    <n v="85746"/>
    <s v="Active"/>
    <s v="PURCHASE"/>
    <s v="Trade Account - Tier 3"/>
    <n v="45143"/>
    <n v="136.5"/>
    <n v="139.16175000000001"/>
    <n v="136.5"/>
    <n v="136.5"/>
    <m/>
    <m/>
    <n v="0"/>
    <x v="1"/>
  </r>
  <r>
    <x v="1"/>
    <x v="1415"/>
    <x v="1338"/>
    <s v="Active"/>
    <n v="85747"/>
    <s v="Active"/>
    <s v="PURCHASE"/>
    <s v="Trade Account - Tier 3"/>
    <n v="45143"/>
    <n v="28.81"/>
    <n v="29.371794999999999"/>
    <n v="28.81"/>
    <n v="28.81"/>
    <m/>
    <m/>
    <n v="0"/>
    <x v="1"/>
  </r>
  <r>
    <x v="1"/>
    <x v="1300"/>
    <x v="1231"/>
    <s v="Active"/>
    <n v="85749"/>
    <s v="Active"/>
    <s v="PURCHASE"/>
    <s v="Trade Account - Tier 3"/>
    <n v="45143"/>
    <n v="290"/>
    <n v="295.65499999999997"/>
    <n v="290"/>
    <n v="290"/>
    <m/>
    <m/>
    <n v="0"/>
    <x v="1"/>
  </r>
  <r>
    <x v="1"/>
    <x v="1149"/>
    <x v="1095"/>
    <s v="Active"/>
    <n v="85750"/>
    <s v="Active"/>
    <s v="PURCHASE"/>
    <s v="Trade Account - Tier 3"/>
    <n v="45143"/>
    <n v="39.14"/>
    <n v="39.903230000000001"/>
    <n v="39.14"/>
    <n v="39.14"/>
    <m/>
    <m/>
    <n v="0"/>
    <x v="1"/>
  </r>
  <r>
    <x v="1"/>
    <x v="1619"/>
    <x v="1528"/>
    <s v="Active"/>
    <n v="85751"/>
    <s v="Active"/>
    <s v="PURCHASE"/>
    <s v="Trade Account - Tier 3"/>
    <n v="45143"/>
    <n v="31.98"/>
    <n v="32.603610000000003"/>
    <n v="31.98"/>
    <n v="31.98"/>
    <m/>
    <m/>
    <n v="0"/>
    <x v="1"/>
  </r>
  <r>
    <x v="1"/>
    <x v="1622"/>
    <x v="1531"/>
    <s v="Active"/>
    <n v="85752"/>
    <s v="Active"/>
    <s v="PURCHASE"/>
    <s v="Trade Account - Tier 3"/>
    <n v="45143"/>
    <n v="74.010000000000005"/>
    <n v="75.453194999999994"/>
    <n v="74.010000000000005"/>
    <n v="74.010000000000005"/>
    <m/>
    <m/>
    <n v="0"/>
    <x v="1"/>
  </r>
  <r>
    <x v="1"/>
    <x v="1535"/>
    <x v="1451"/>
    <s v="Active"/>
    <n v="85753"/>
    <s v="Active"/>
    <s v="PURCHASE"/>
    <s v="Trade Account - Tier 3"/>
    <n v="45143"/>
    <n v="14"/>
    <n v="14.273"/>
    <n v="14"/>
    <n v="14"/>
    <m/>
    <m/>
    <n v="0"/>
    <x v="1"/>
  </r>
  <r>
    <x v="1"/>
    <x v="1190"/>
    <x v="1132"/>
    <s v="Active"/>
    <n v="85754"/>
    <s v="LOCKED"/>
    <s v="PURCHASE"/>
    <s v="Trade Account - Tier 3"/>
    <n v="45143"/>
    <n v="40.270000000000003"/>
    <n v="41.055264999999999"/>
    <n v="40.270000000000003"/>
    <n v="37.172308000000001"/>
    <n v="45167"/>
    <n v="45167"/>
    <n v="3"/>
    <x v="6"/>
  </r>
  <r>
    <x v="1"/>
    <x v="1669"/>
    <x v="1573"/>
    <s v="Active"/>
    <n v="85756"/>
    <s v="Active"/>
    <s v="INVOICE"/>
    <s v="Trade Account - Tier 3"/>
    <n v="45143"/>
    <n v="10000"/>
    <n v="10195"/>
    <n v="10000"/>
    <n v="7692.3076929999997"/>
    <n v="45166"/>
    <m/>
    <n v="0"/>
    <x v="1"/>
  </r>
  <r>
    <x v="1"/>
    <x v="1016"/>
    <x v="394"/>
    <s v="Active"/>
    <n v="85757"/>
    <s v="Active"/>
    <s v="PURCHASE"/>
    <s v="Trade Account - Tier 3"/>
    <n v="45143"/>
    <n v="14.67"/>
    <n v="14.956065000000001"/>
    <n v="14.67"/>
    <n v="14.67"/>
    <m/>
    <m/>
    <n v="0"/>
    <x v="1"/>
  </r>
  <r>
    <x v="1"/>
    <x v="1534"/>
    <x v="1450"/>
    <s v="Recovery"/>
    <n v="85758"/>
    <s v="Active"/>
    <s v="PURCHASE"/>
    <s v="Trade Account - Tier 3"/>
    <n v="45143"/>
    <n v="66.2"/>
    <n v="67.490899999999996"/>
    <n v="66.2"/>
    <n v="66.2"/>
    <m/>
    <m/>
    <n v="0"/>
    <x v="1"/>
  </r>
  <r>
    <x v="1"/>
    <x v="1431"/>
    <x v="1351"/>
    <s v="Active"/>
    <n v="85759"/>
    <s v="Active"/>
    <s v="PURCHASE"/>
    <s v="Trade Account - Tier 3"/>
    <n v="45143"/>
    <n v="130.83000000000001"/>
    <n v="133.38118499999999"/>
    <n v="130.83000000000001"/>
    <n v="115.7342295"/>
    <n v="45166"/>
    <m/>
    <n v="0"/>
    <x v="1"/>
  </r>
  <r>
    <x v="1"/>
    <x v="1174"/>
    <x v="1118"/>
    <s v="Active"/>
    <n v="85760"/>
    <s v="Active"/>
    <s v="PURCHASE"/>
    <s v="Trade Account - Tier 3"/>
    <n v="45143"/>
    <n v="246.43"/>
    <n v="251.23538500000001"/>
    <n v="246.43"/>
    <n v="246.43"/>
    <m/>
    <m/>
    <n v="0"/>
    <x v="1"/>
  </r>
  <r>
    <x v="1"/>
    <x v="1618"/>
    <x v="1527"/>
    <s v="Active"/>
    <n v="85761"/>
    <s v="Active"/>
    <s v="PURCHASE"/>
    <s v="Trade Account - Tier 3"/>
    <n v="45143"/>
    <n v="275"/>
    <n v="280.36250000000001"/>
    <n v="275"/>
    <n v="275"/>
    <m/>
    <m/>
    <n v="0"/>
    <x v="1"/>
  </r>
  <r>
    <x v="1"/>
    <x v="1534"/>
    <x v="1450"/>
    <s v="Recovery"/>
    <n v="85762"/>
    <s v="Active"/>
    <s v="PURCHASE"/>
    <s v="Trade Account - Tier 3"/>
    <n v="45143"/>
    <n v="98.96"/>
    <n v="100.88972"/>
    <n v="98.96"/>
    <n v="98.96"/>
    <m/>
    <m/>
    <n v="0"/>
    <x v="1"/>
  </r>
  <r>
    <x v="1"/>
    <x v="1628"/>
    <x v="1537"/>
    <s v="Active"/>
    <n v="85765"/>
    <s v="Active"/>
    <s v="PURCHASE"/>
    <s v="Trade Account - Tier 3"/>
    <n v="45143"/>
    <n v="600"/>
    <n v="611.70000000000005"/>
    <n v="600"/>
    <n v="600"/>
    <m/>
    <m/>
    <n v="0"/>
    <x v="1"/>
  </r>
  <r>
    <x v="1"/>
    <x v="1611"/>
    <x v="1521"/>
    <s v="Active"/>
    <n v="85766"/>
    <s v="Active"/>
    <s v="PURCHASE"/>
    <s v="Trade Account - Tier 3"/>
    <n v="45143"/>
    <n v="14.7"/>
    <n v="14.986649999999999"/>
    <n v="14.7"/>
    <n v="14.7"/>
    <m/>
    <m/>
    <n v="0"/>
    <x v="1"/>
  </r>
  <r>
    <x v="1"/>
    <x v="1611"/>
    <x v="1521"/>
    <s v="Active"/>
    <n v="85768"/>
    <s v="Active"/>
    <s v="PURCHASE"/>
    <s v="Trade Account - Tier 3"/>
    <n v="45143"/>
    <n v="16"/>
    <n v="16.312000000000001"/>
    <n v="16"/>
    <n v="16"/>
    <m/>
    <m/>
    <n v="0"/>
    <x v="1"/>
  </r>
  <r>
    <x v="1"/>
    <x v="1670"/>
    <x v="1574"/>
    <s v="Active"/>
    <n v="85769"/>
    <s v="Active"/>
    <s v="PURCHASE"/>
    <s v="Trade Account - Tier 3"/>
    <n v="45143"/>
    <n v="1350"/>
    <n v="1376.325"/>
    <n v="1350"/>
    <n v="1350"/>
    <m/>
    <m/>
    <n v="0"/>
    <x v="1"/>
  </r>
  <r>
    <x v="1"/>
    <x v="1420"/>
    <x v="1342"/>
    <s v="Active"/>
    <n v="85770"/>
    <s v="Active"/>
    <s v="PURCHASE"/>
    <s v="Trade Account - Tier 3"/>
    <n v="45143"/>
    <n v="246.37"/>
    <n v="251.174215"/>
    <n v="246.37"/>
    <n v="246.37"/>
    <m/>
    <m/>
    <n v="0"/>
    <x v="1"/>
  </r>
  <r>
    <x v="1"/>
    <x v="1406"/>
    <x v="1330"/>
    <s v="Active"/>
    <n v="85771"/>
    <s v="Active"/>
    <s v="PURCHASE"/>
    <s v="Trade Account - Tier 3"/>
    <n v="45143"/>
    <n v="23.83"/>
    <n v="24.294685000000001"/>
    <n v="23.83"/>
    <n v="23.83"/>
    <m/>
    <m/>
    <n v="0"/>
    <x v="1"/>
  </r>
  <r>
    <x v="1"/>
    <x v="1634"/>
    <x v="1543"/>
    <s v="Active"/>
    <n v="85772"/>
    <s v="Active"/>
    <s v="PURCHASE"/>
    <s v="Trade Account - Tier 3"/>
    <n v="45143"/>
    <n v="245.01"/>
    <n v="249.78769500000001"/>
    <n v="245.01"/>
    <n v="245.01"/>
    <m/>
    <m/>
    <n v="0"/>
    <x v="1"/>
  </r>
  <r>
    <x v="1"/>
    <x v="1634"/>
    <x v="1543"/>
    <s v="Active"/>
    <n v="85773"/>
    <s v="Active"/>
    <s v="PURCHASE"/>
    <s v="Trade Account - Tier 3"/>
    <n v="45143"/>
    <n v="1.35"/>
    <n v="1.376325"/>
    <n v="1.35"/>
    <n v="1.35"/>
    <m/>
    <m/>
    <n v="0"/>
    <x v="1"/>
  </r>
  <r>
    <x v="1"/>
    <x v="1613"/>
    <x v="1523"/>
    <s v="Active"/>
    <n v="85775"/>
    <s v="Active"/>
    <s v="PURCHASE"/>
    <s v="Trade Account - Tier 3"/>
    <n v="45143"/>
    <n v="115.02"/>
    <n v="117.26289"/>
    <n v="115.02"/>
    <n v="115.02"/>
    <m/>
    <m/>
    <n v="0"/>
    <x v="1"/>
  </r>
  <r>
    <x v="1"/>
    <x v="1651"/>
    <x v="1557"/>
    <s v="Active"/>
    <n v="85776"/>
    <s v="Active"/>
    <s v="PURCHASE"/>
    <s v="Trade Account - Tier 3"/>
    <n v="45143"/>
    <n v="42"/>
    <n v="42.819000000000003"/>
    <n v="42"/>
    <n v="42"/>
    <m/>
    <m/>
    <n v="0"/>
    <x v="1"/>
  </r>
  <r>
    <x v="1"/>
    <x v="1634"/>
    <x v="1543"/>
    <s v="Active"/>
    <n v="85777"/>
    <s v="Active"/>
    <s v="PURCHASE"/>
    <s v="Trade Account - Tier 3"/>
    <n v="45143"/>
    <n v="89.94"/>
    <n v="91.693830000000005"/>
    <n v="89.94"/>
    <n v="89.94"/>
    <m/>
    <m/>
    <n v="0"/>
    <x v="1"/>
  </r>
  <r>
    <x v="1"/>
    <x v="1016"/>
    <x v="394"/>
    <s v="Active"/>
    <n v="85778"/>
    <s v="Active"/>
    <s v="PURCHASE"/>
    <s v="Trade Account - Tier 3"/>
    <n v="45143"/>
    <n v="201"/>
    <n v="204.9195"/>
    <n v="201"/>
    <n v="201"/>
    <m/>
    <m/>
    <n v="0"/>
    <x v="1"/>
  </r>
  <r>
    <x v="1"/>
    <x v="1654"/>
    <x v="1560"/>
    <s v="Active"/>
    <n v="85780"/>
    <s v="Active"/>
    <s v="PURCHASE"/>
    <s v="Trade Account - Tier 3"/>
    <n v="45143"/>
    <n v="30"/>
    <n v="30.585000000000001"/>
    <n v="30"/>
    <n v="30"/>
    <m/>
    <m/>
    <n v="0"/>
    <x v="1"/>
  </r>
  <r>
    <x v="1"/>
    <x v="1651"/>
    <x v="1557"/>
    <s v="Active"/>
    <n v="85781"/>
    <s v="Active"/>
    <s v="PURCHASE"/>
    <s v="Trade Account - Tier 3"/>
    <n v="45143"/>
    <n v="24.8"/>
    <n v="25.2836"/>
    <n v="24.8"/>
    <n v="24.8"/>
    <m/>
    <m/>
    <n v="0"/>
    <x v="1"/>
  </r>
  <r>
    <x v="1"/>
    <x v="1165"/>
    <x v="1109"/>
    <s v="Active"/>
    <n v="85782"/>
    <s v="Active"/>
    <s v="PURCHASE"/>
    <s v="Trade Account - Tier 3"/>
    <n v="45143"/>
    <n v="6.9"/>
    <n v="7.0345500000000003"/>
    <n v="6.9"/>
    <n v="6.9"/>
    <m/>
    <m/>
    <n v="0"/>
    <x v="1"/>
  </r>
  <r>
    <x v="1"/>
    <x v="1331"/>
    <x v="1258"/>
    <s v="Active"/>
    <n v="85784"/>
    <s v="Active"/>
    <s v="PURCHASE"/>
    <s v="Trade Account - Tier 3"/>
    <n v="45143"/>
    <n v="373.79"/>
    <n v="381.07890500000002"/>
    <n v="373.79"/>
    <n v="373.79"/>
    <m/>
    <m/>
    <n v="0"/>
    <x v="1"/>
  </r>
  <r>
    <x v="1"/>
    <x v="1619"/>
    <x v="1528"/>
    <s v="Active"/>
    <n v="85785"/>
    <s v="Active"/>
    <s v="PURCHASE"/>
    <s v="Trade Account - Tier 3"/>
    <n v="45143"/>
    <n v="22.6"/>
    <n v="23.040700000000001"/>
    <n v="22.6"/>
    <n v="22.6"/>
    <m/>
    <m/>
    <n v="0"/>
    <x v="1"/>
  </r>
  <r>
    <x v="1"/>
    <x v="1443"/>
    <x v="1362"/>
    <s v="Active"/>
    <n v="85786"/>
    <s v="Active"/>
    <s v="PURCHASE"/>
    <s v="Trade Account - Tier 3"/>
    <n v="45143"/>
    <n v="30.99"/>
    <n v="31.594304999999999"/>
    <n v="30.99"/>
    <n v="30.99"/>
    <m/>
    <m/>
    <n v="0"/>
    <x v="1"/>
  </r>
  <r>
    <x v="1"/>
    <x v="1634"/>
    <x v="1543"/>
    <s v="Active"/>
    <n v="85787"/>
    <s v="Active"/>
    <s v="PURCHASE"/>
    <s v="Trade Account - Tier 3"/>
    <n v="45143"/>
    <n v="50"/>
    <n v="50.975000000000001"/>
    <n v="50"/>
    <n v="50"/>
    <m/>
    <m/>
    <n v="0"/>
    <x v="1"/>
  </r>
  <r>
    <x v="1"/>
    <x v="1156"/>
    <x v="1102"/>
    <s v="Active"/>
    <n v="85788"/>
    <s v="Active"/>
    <s v="PURCHASE"/>
    <s v="Trade Account - Tier 3"/>
    <n v="45143"/>
    <n v="88.65"/>
    <n v="90.378675000000001"/>
    <n v="88.65"/>
    <n v="88.65"/>
    <m/>
    <m/>
    <n v="0"/>
    <x v="1"/>
  </r>
  <r>
    <x v="1"/>
    <x v="1634"/>
    <x v="1543"/>
    <s v="Active"/>
    <n v="85789"/>
    <s v="Active"/>
    <s v="PURCHASE"/>
    <s v="Trade Account - Tier 3"/>
    <n v="45143"/>
    <n v="92.95"/>
    <n v="94.762524999999997"/>
    <n v="92.95"/>
    <n v="92.95"/>
    <m/>
    <m/>
    <n v="0"/>
    <x v="1"/>
  </r>
  <r>
    <x v="1"/>
    <x v="1618"/>
    <x v="1527"/>
    <s v="Active"/>
    <n v="85791"/>
    <s v="Active"/>
    <s v="PURCHASE"/>
    <s v="Trade Account - Tier 3"/>
    <n v="45143"/>
    <n v="138.96"/>
    <n v="141.66972000000001"/>
    <n v="138.96"/>
    <n v="138.96"/>
    <m/>
    <m/>
    <n v="0"/>
    <x v="1"/>
  </r>
  <r>
    <x v="1"/>
    <x v="1289"/>
    <x v="1223"/>
    <s v="Active"/>
    <n v="85792"/>
    <s v="Active"/>
    <s v="PURCHASE"/>
    <s v="Trade Account - Tier 3"/>
    <n v="45143"/>
    <n v="170"/>
    <n v="173.315"/>
    <n v="170"/>
    <n v="170"/>
    <m/>
    <m/>
    <n v="0"/>
    <x v="1"/>
  </r>
  <r>
    <x v="1"/>
    <x v="1156"/>
    <x v="1102"/>
    <s v="Active"/>
    <n v="85793"/>
    <s v="Active"/>
    <s v="PURCHASE"/>
    <s v="Trade Account - Tier 3"/>
    <n v="45143"/>
    <n v="23.83"/>
    <n v="24.294685000000001"/>
    <n v="23.83"/>
    <n v="23.83"/>
    <m/>
    <m/>
    <n v="0"/>
    <x v="1"/>
  </r>
  <r>
    <x v="1"/>
    <x v="1634"/>
    <x v="1543"/>
    <s v="Active"/>
    <n v="85794"/>
    <s v="Active"/>
    <s v="PURCHASE"/>
    <s v="Trade Account - Tier 3"/>
    <n v="45143"/>
    <n v="6"/>
    <n v="6.117"/>
    <n v="6"/>
    <n v="6"/>
    <m/>
    <m/>
    <n v="0"/>
    <x v="1"/>
  </r>
  <r>
    <x v="1"/>
    <x v="1156"/>
    <x v="1102"/>
    <s v="Active"/>
    <n v="85795"/>
    <s v="Active"/>
    <s v="PURCHASE"/>
    <s v="Trade Account - Tier 3"/>
    <n v="45143"/>
    <n v="20.3"/>
    <n v="20.69585"/>
    <n v="20.3"/>
    <n v="20.3"/>
    <m/>
    <m/>
    <n v="0"/>
    <x v="1"/>
  </r>
  <r>
    <x v="1"/>
    <x v="1581"/>
    <x v="1492"/>
    <s v="Active"/>
    <n v="85796"/>
    <s v="Active"/>
    <s v="PURCHASE"/>
    <s v="Trade Account - Tier 3"/>
    <n v="45143"/>
    <n v="80"/>
    <n v="81.56"/>
    <n v="80"/>
    <n v="80"/>
    <m/>
    <m/>
    <n v="0"/>
    <x v="1"/>
  </r>
  <r>
    <x v="1"/>
    <x v="1156"/>
    <x v="1102"/>
    <s v="Active"/>
    <n v="85797"/>
    <s v="Active"/>
    <s v="PURCHASE"/>
    <s v="Trade Account - Tier 3"/>
    <n v="45143"/>
    <n v="50"/>
    <n v="50.975000000000001"/>
    <n v="50"/>
    <n v="50"/>
    <m/>
    <m/>
    <n v="0"/>
    <x v="1"/>
  </r>
  <r>
    <x v="1"/>
    <x v="1174"/>
    <x v="1118"/>
    <s v="Active"/>
    <n v="85798"/>
    <s v="Active"/>
    <s v="PURCHASE"/>
    <s v="Trade Account - Tier 3"/>
    <n v="45143"/>
    <n v="363.15"/>
    <n v="370.231425"/>
    <n v="363.15"/>
    <n v="363.15"/>
    <m/>
    <m/>
    <n v="0"/>
    <x v="1"/>
  </r>
  <r>
    <x v="1"/>
    <x v="1156"/>
    <x v="1102"/>
    <s v="Active"/>
    <n v="85801"/>
    <s v="Active"/>
    <s v="PURCHASE"/>
    <s v="Trade Account - Tier 3"/>
    <n v="45143"/>
    <n v="30"/>
    <n v="30.585000000000001"/>
    <n v="30"/>
    <n v="30"/>
    <m/>
    <m/>
    <n v="0"/>
    <x v="1"/>
  </r>
  <r>
    <x v="1"/>
    <x v="1156"/>
    <x v="1102"/>
    <s v="Active"/>
    <n v="85802"/>
    <s v="Active"/>
    <s v="PURCHASE"/>
    <s v="Trade Account - Tier 3"/>
    <n v="45143"/>
    <n v="1"/>
    <n v="1.0195000000000001"/>
    <n v="1"/>
    <n v="1"/>
    <m/>
    <m/>
    <n v="0"/>
    <x v="1"/>
  </r>
  <r>
    <x v="1"/>
    <x v="1606"/>
    <x v="1516"/>
    <s v="Recovery"/>
    <n v="85804"/>
    <s v="LOCKED"/>
    <s v="INVOICE"/>
    <s v="Trade Account - Tier 3"/>
    <n v="45143"/>
    <n v="1050"/>
    <n v="1070.4749999999999"/>
    <n v="1050"/>
    <n v="1050"/>
    <n v="45160"/>
    <n v="45160"/>
    <n v="10"/>
    <x v="6"/>
  </r>
  <r>
    <x v="1"/>
    <x v="1534"/>
    <x v="1450"/>
    <s v="Recovery"/>
    <n v="85805"/>
    <s v="Active"/>
    <s v="PURCHASE"/>
    <s v="Trade Account - Tier 3"/>
    <n v="45143"/>
    <n v="32"/>
    <n v="32.624000000000002"/>
    <n v="32"/>
    <n v="32"/>
    <m/>
    <m/>
    <n v="0"/>
    <x v="1"/>
  </r>
  <r>
    <x v="1"/>
    <x v="1443"/>
    <x v="1362"/>
    <s v="Active"/>
    <n v="85807"/>
    <s v="Active"/>
    <s v="PURCHASE"/>
    <s v="Trade Account - Tier 3"/>
    <n v="45143"/>
    <n v="60"/>
    <n v="61.17"/>
    <n v="60"/>
    <n v="60"/>
    <m/>
    <m/>
    <n v="0"/>
    <x v="1"/>
  </r>
  <r>
    <x v="1"/>
    <x v="1316"/>
    <x v="1245"/>
    <s v="ARREAR"/>
    <n v="85808"/>
    <s v="Active"/>
    <s v="PURCHASE"/>
    <s v="Trade Account - Tier 3"/>
    <n v="45143"/>
    <n v="803.85"/>
    <n v="819.52507500000002"/>
    <n v="803.85"/>
    <n v="803.85"/>
    <m/>
    <m/>
    <n v="0"/>
    <x v="1"/>
  </r>
  <r>
    <x v="1"/>
    <x v="1133"/>
    <x v="1081"/>
    <s v="Active"/>
    <n v="85810"/>
    <s v="Active"/>
    <s v="PURCHASE"/>
    <s v="Trade Account - Tier 3"/>
    <n v="45143"/>
    <n v="223.13"/>
    <n v="227.48103499999999"/>
    <n v="223.13"/>
    <n v="223.13"/>
    <m/>
    <m/>
    <n v="0"/>
    <x v="1"/>
  </r>
  <r>
    <x v="1"/>
    <x v="1221"/>
    <x v="1159"/>
    <s v="Active"/>
    <n v="85812"/>
    <s v="Active"/>
    <s v="PURCHASE"/>
    <s v="Trade Account - Tier 3"/>
    <n v="45143"/>
    <n v="259.89999999999998"/>
    <n v="264.96805000000001"/>
    <n v="259.89999999999998"/>
    <n v="259.89999999999998"/>
    <m/>
    <m/>
    <n v="0"/>
    <x v="1"/>
  </r>
  <r>
    <x v="1"/>
    <x v="1574"/>
    <x v="1485"/>
    <s v="Active"/>
    <n v="85814"/>
    <s v="Active"/>
    <s v="PURCHASE"/>
    <s v="Trade Account - Tier 3"/>
    <n v="45143"/>
    <n v="428.21"/>
    <n v="436.56009499999999"/>
    <n v="428.21"/>
    <n v="428.21"/>
    <m/>
    <m/>
    <n v="0"/>
    <x v="1"/>
  </r>
  <r>
    <x v="1"/>
    <x v="1159"/>
    <x v="309"/>
    <s v="Active"/>
    <n v="85815"/>
    <s v="Active"/>
    <s v="PURCHASE"/>
    <s v="Trade Account - Tier 3"/>
    <n v="45143"/>
    <n v="13"/>
    <n v="13.253500000000001"/>
    <n v="13"/>
    <n v="13"/>
    <m/>
    <m/>
    <n v="0"/>
    <x v="1"/>
  </r>
  <r>
    <x v="1"/>
    <x v="1534"/>
    <x v="1450"/>
    <s v="Recovery"/>
    <n v="85816"/>
    <s v="Active"/>
    <s v="PURCHASE"/>
    <s v="Trade Account - Tier 3"/>
    <n v="45143"/>
    <n v="19.5"/>
    <n v="19.88025"/>
    <n v="19.5"/>
    <n v="19.5"/>
    <m/>
    <m/>
    <n v="0"/>
    <x v="1"/>
  </r>
  <r>
    <x v="1"/>
    <x v="1611"/>
    <x v="1521"/>
    <s v="Active"/>
    <n v="85817"/>
    <s v="Active"/>
    <s v="PURCHASE"/>
    <s v="Trade Account - Tier 3"/>
    <n v="45143"/>
    <n v="14.2"/>
    <n v="14.476900000000001"/>
    <n v="14.2"/>
    <n v="14.2"/>
    <m/>
    <m/>
    <n v="0"/>
    <x v="1"/>
  </r>
  <r>
    <x v="1"/>
    <x v="1534"/>
    <x v="1450"/>
    <s v="Recovery"/>
    <n v="85818"/>
    <s v="Active"/>
    <s v="PURCHASE"/>
    <s v="Trade Account - Tier 3"/>
    <n v="45143"/>
    <n v="54.95"/>
    <n v="56.021524999999997"/>
    <n v="54.95"/>
    <n v="54.95"/>
    <m/>
    <m/>
    <n v="0"/>
    <x v="1"/>
  </r>
  <r>
    <x v="1"/>
    <x v="1172"/>
    <x v="1116"/>
    <s v="Active"/>
    <n v="85819"/>
    <s v="LOCKED"/>
    <s v="PURCHASE"/>
    <s v="Trade Account - Tier 3"/>
    <n v="45143"/>
    <n v="140.06"/>
    <n v="142.79116999999999"/>
    <n v="140.06"/>
    <n v="140.06"/>
    <n v="45167"/>
    <n v="45167"/>
    <n v="3"/>
    <x v="6"/>
  </r>
  <r>
    <x v="1"/>
    <x v="1443"/>
    <x v="1362"/>
    <s v="Active"/>
    <n v="85820"/>
    <s v="Active"/>
    <s v="PURCHASE"/>
    <s v="Trade Account - Tier 3"/>
    <n v="45143"/>
    <n v="36.22"/>
    <n v="36.926290000000002"/>
    <n v="36.22"/>
    <n v="36.22"/>
    <m/>
    <m/>
    <n v="0"/>
    <x v="1"/>
  </r>
  <r>
    <x v="1"/>
    <x v="1574"/>
    <x v="1485"/>
    <s v="Active"/>
    <n v="85821"/>
    <s v="Active"/>
    <s v="PURCHASE"/>
    <s v="Trade Account - Tier 3"/>
    <n v="45143"/>
    <n v="90.14"/>
    <n v="91.897729999999996"/>
    <n v="90.14"/>
    <n v="90.14"/>
    <m/>
    <m/>
    <n v="0"/>
    <x v="1"/>
  </r>
  <r>
    <x v="1"/>
    <x v="1443"/>
    <x v="1362"/>
    <s v="Active"/>
    <n v="85822"/>
    <s v="Active"/>
    <s v="PURCHASE"/>
    <s v="Trade Account - Tier 3"/>
    <n v="45143"/>
    <n v="198"/>
    <n v="201.86099999999999"/>
    <n v="198"/>
    <n v="198"/>
    <m/>
    <m/>
    <n v="0"/>
    <x v="1"/>
  </r>
  <r>
    <x v="1"/>
    <x v="1534"/>
    <x v="1450"/>
    <s v="Recovery"/>
    <n v="85823"/>
    <s v="Active"/>
    <s v="PURCHASE"/>
    <s v="Trade Account - Tier 3"/>
    <n v="45143"/>
    <n v="49"/>
    <n v="49.955500000000001"/>
    <n v="49"/>
    <n v="49"/>
    <m/>
    <m/>
    <n v="0"/>
    <x v="1"/>
  </r>
  <r>
    <x v="1"/>
    <x v="1447"/>
    <x v="1366"/>
    <s v="Active"/>
    <n v="85824"/>
    <s v="Active"/>
    <s v="PURCHASE"/>
    <s v="Trade Account - Tier 3"/>
    <n v="45143"/>
    <n v="172"/>
    <n v="175.35400000000001"/>
    <n v="172"/>
    <n v="172"/>
    <m/>
    <m/>
    <n v="0"/>
    <x v="1"/>
  </r>
  <r>
    <x v="1"/>
    <x v="1581"/>
    <x v="1492"/>
    <s v="Active"/>
    <n v="85825"/>
    <s v="Active"/>
    <s v="PURCHASE"/>
    <s v="Trade Account - Tier 3"/>
    <n v="45143"/>
    <n v="40.03"/>
    <n v="40.810585000000003"/>
    <n v="40.03"/>
    <n v="40.03"/>
    <m/>
    <m/>
    <n v="0"/>
    <x v="1"/>
  </r>
  <r>
    <x v="1"/>
    <x v="1668"/>
    <x v="1572"/>
    <s v="Active"/>
    <n v="85826"/>
    <s v="Active"/>
    <s v="INVOICE"/>
    <s v="Trade Account - Tier 3"/>
    <n v="45143"/>
    <n v="638"/>
    <n v="650.44100000000003"/>
    <n v="638"/>
    <n v="638"/>
    <m/>
    <m/>
    <n v="0"/>
    <x v="1"/>
  </r>
  <r>
    <x v="1"/>
    <x v="1668"/>
    <x v="1572"/>
    <s v="Active"/>
    <n v="85827"/>
    <s v="Active"/>
    <s v="INVOICE"/>
    <s v="Trade Account - Tier 3"/>
    <n v="45143"/>
    <n v="638"/>
    <n v="650.44100000000003"/>
    <n v="638"/>
    <n v="638"/>
    <m/>
    <m/>
    <n v="0"/>
    <x v="1"/>
  </r>
  <r>
    <x v="1"/>
    <x v="1668"/>
    <x v="1572"/>
    <s v="Active"/>
    <n v="85828"/>
    <s v="Active"/>
    <s v="INVOICE"/>
    <s v="Trade Account - Tier 3"/>
    <n v="45143"/>
    <n v="957"/>
    <n v="975.66150000000005"/>
    <n v="957"/>
    <n v="957"/>
    <m/>
    <m/>
    <n v="0"/>
    <x v="1"/>
  </r>
  <r>
    <x v="1"/>
    <x v="1504"/>
    <x v="1422"/>
    <s v="Active"/>
    <n v="85829"/>
    <s v="Active"/>
    <s v="PURCHASE"/>
    <s v="Trade Account - Tier 3"/>
    <n v="45143"/>
    <n v="394"/>
    <n v="401.68299999999999"/>
    <n v="394"/>
    <n v="394"/>
    <m/>
    <m/>
    <n v="0"/>
    <x v="1"/>
  </r>
  <r>
    <x v="1"/>
    <x v="1668"/>
    <x v="1572"/>
    <s v="Active"/>
    <n v="85830"/>
    <s v="Active"/>
    <s v="INVOICE"/>
    <s v="Trade Account - Tier 3"/>
    <n v="45143"/>
    <n v="478.5"/>
    <n v="487.83075000000002"/>
    <n v="478.5"/>
    <n v="478.5"/>
    <m/>
    <m/>
    <n v="0"/>
    <x v="1"/>
  </r>
  <r>
    <x v="1"/>
    <x v="1397"/>
    <x v="1321"/>
    <s v="Active"/>
    <n v="85831"/>
    <s v="Active"/>
    <s v="PURCHASE"/>
    <s v="Trade Account - Tier 3"/>
    <n v="45143"/>
    <n v="68.31"/>
    <n v="69.642044999999996"/>
    <n v="68.31"/>
    <n v="68.31"/>
    <m/>
    <m/>
    <n v="0"/>
    <x v="1"/>
  </r>
  <r>
    <x v="1"/>
    <x v="1635"/>
    <x v="1544"/>
    <s v="Active"/>
    <n v="85832"/>
    <s v="Active"/>
    <s v="PURCHASE"/>
    <s v="Trade Account - Tier 3"/>
    <n v="45143"/>
    <n v="6.2"/>
    <n v="6.3209"/>
    <n v="6.2"/>
    <n v="6.2"/>
    <m/>
    <m/>
    <n v="0"/>
    <x v="1"/>
  </r>
  <r>
    <x v="1"/>
    <x v="1592"/>
    <x v="1502"/>
    <s v="Active"/>
    <n v="85834"/>
    <s v="Active"/>
    <s v="PURCHASE"/>
    <s v="Trade Account - Tier 3"/>
    <n v="45143"/>
    <n v="712"/>
    <n v="725.88400000000001"/>
    <n v="712"/>
    <n v="712"/>
    <m/>
    <m/>
    <n v="0"/>
    <x v="1"/>
  </r>
  <r>
    <x v="1"/>
    <x v="1316"/>
    <x v="1245"/>
    <s v="ARREAR"/>
    <n v="85836"/>
    <s v="Active"/>
    <s v="PURCHASE"/>
    <s v="Trade Account - Tier 3"/>
    <n v="45143"/>
    <n v="66.94"/>
    <n v="68.245329999999996"/>
    <n v="66.94"/>
    <n v="66.94"/>
    <m/>
    <m/>
    <n v="0"/>
    <x v="1"/>
  </r>
  <r>
    <x v="1"/>
    <x v="1611"/>
    <x v="1521"/>
    <s v="Active"/>
    <n v="85839"/>
    <s v="Active"/>
    <s v="PURCHASE"/>
    <s v="Trade Account - Tier 3"/>
    <n v="45143"/>
    <n v="40"/>
    <n v="40.78"/>
    <n v="40"/>
    <n v="40"/>
    <m/>
    <m/>
    <n v="0"/>
    <x v="1"/>
  </r>
  <r>
    <x v="1"/>
    <x v="1281"/>
    <x v="1216"/>
    <s v="Active"/>
    <n v="85840"/>
    <s v="Active"/>
    <s v="PURCHASE"/>
    <s v="Trade Account - Tier 3"/>
    <n v="45143"/>
    <n v="44.64"/>
    <n v="45.510480000000001"/>
    <n v="44.64"/>
    <n v="44.64"/>
    <m/>
    <m/>
    <n v="0"/>
    <x v="1"/>
  </r>
  <r>
    <x v="1"/>
    <x v="1635"/>
    <x v="1544"/>
    <s v="Active"/>
    <n v="85841"/>
    <s v="Active"/>
    <s v="PURCHASE"/>
    <s v="Trade Account - Tier 3"/>
    <n v="45143"/>
    <n v="13.5"/>
    <n v="13.763249999999999"/>
    <n v="13.5"/>
    <n v="13.5"/>
    <m/>
    <m/>
    <n v="0"/>
    <x v="1"/>
  </r>
  <r>
    <x v="1"/>
    <x v="1190"/>
    <x v="1132"/>
    <s v="Active"/>
    <n v="85842"/>
    <s v="LOCKED"/>
    <s v="PURCHASE"/>
    <s v="Trade Account - Tier 3"/>
    <n v="45143"/>
    <n v="104.9"/>
    <n v="106.94555"/>
    <n v="104.9"/>
    <n v="96.830769000000004"/>
    <n v="45167"/>
    <n v="45167"/>
    <n v="3"/>
    <x v="6"/>
  </r>
  <r>
    <x v="1"/>
    <x v="1365"/>
    <x v="1292"/>
    <s v="Active"/>
    <n v="85843"/>
    <s v="Active"/>
    <s v="INVOICE"/>
    <s v="Trade Account - Tier 3"/>
    <n v="45143"/>
    <n v="900"/>
    <n v="917.55"/>
    <n v="900"/>
    <n v="761.53846199999998"/>
    <n v="45166"/>
    <m/>
    <n v="0"/>
    <x v="1"/>
  </r>
  <r>
    <x v="1"/>
    <x v="1534"/>
    <x v="1450"/>
    <s v="Recovery"/>
    <n v="85844"/>
    <s v="Active"/>
    <s v="PURCHASE"/>
    <s v="Trade Account - Tier 3"/>
    <n v="45143"/>
    <n v="120.07"/>
    <n v="122.411365"/>
    <n v="120.07"/>
    <n v="120.07"/>
    <m/>
    <m/>
    <n v="0"/>
    <x v="1"/>
  </r>
  <r>
    <x v="1"/>
    <x v="1162"/>
    <x v="1106"/>
    <s v="Active"/>
    <n v="85846"/>
    <s v="Active"/>
    <s v="PURCHASE"/>
    <s v="Trade Account - Tier 3"/>
    <n v="45143"/>
    <n v="22.67"/>
    <n v="23.112065000000001"/>
    <n v="22.67"/>
    <n v="22.67"/>
    <m/>
    <m/>
    <n v="0"/>
    <x v="1"/>
  </r>
  <r>
    <x v="1"/>
    <x v="1651"/>
    <x v="1557"/>
    <s v="Active"/>
    <n v="85847"/>
    <s v="Active"/>
    <s v="PURCHASE"/>
    <s v="Trade Account - Tier 3"/>
    <n v="45143"/>
    <n v="48.6"/>
    <n v="49.547699999999999"/>
    <n v="48.6"/>
    <n v="48.6"/>
    <m/>
    <m/>
    <n v="0"/>
    <x v="1"/>
  </r>
  <r>
    <x v="1"/>
    <x v="1625"/>
    <x v="1534"/>
    <s v="Active"/>
    <n v="85848"/>
    <s v="Active"/>
    <s v="PURCHASE"/>
    <s v="Trade Account - Tier 3"/>
    <n v="45143"/>
    <n v="24"/>
    <n v="24.468"/>
    <n v="24"/>
    <n v="24"/>
    <m/>
    <m/>
    <n v="0"/>
    <x v="1"/>
  </r>
  <r>
    <x v="1"/>
    <x v="1616"/>
    <x v="129"/>
    <s v="Active"/>
    <n v="85849"/>
    <s v="Active"/>
    <s v="PURCHASE"/>
    <s v="Trade Account - Tier 3"/>
    <n v="45143"/>
    <n v="40.5"/>
    <n v="41.289749999999998"/>
    <n v="40.5"/>
    <n v="40.5"/>
    <m/>
    <m/>
    <n v="0"/>
    <x v="1"/>
  </r>
  <r>
    <x v="1"/>
    <x v="1625"/>
    <x v="1534"/>
    <s v="Active"/>
    <n v="85851"/>
    <s v="Active"/>
    <s v="PURCHASE"/>
    <s v="Trade Account - Tier 3"/>
    <n v="45143"/>
    <n v="8"/>
    <n v="8.1560000000000006"/>
    <n v="8"/>
    <n v="8"/>
    <m/>
    <m/>
    <n v="0"/>
    <x v="1"/>
  </r>
  <r>
    <x v="1"/>
    <x v="1625"/>
    <x v="1534"/>
    <s v="Active"/>
    <n v="85853"/>
    <s v="Active"/>
    <s v="PURCHASE"/>
    <s v="Trade Account - Tier 3"/>
    <n v="45143"/>
    <n v="330"/>
    <n v="336.435"/>
    <n v="330"/>
    <n v="330"/>
    <m/>
    <m/>
    <n v="0"/>
    <x v="1"/>
  </r>
  <r>
    <x v="1"/>
    <x v="1581"/>
    <x v="1492"/>
    <s v="Active"/>
    <n v="85855"/>
    <s v="Active"/>
    <s v="PURCHASE"/>
    <s v="Trade Account - Tier 3"/>
    <n v="45143"/>
    <n v="95"/>
    <n v="96.852500000000006"/>
    <n v="95"/>
    <n v="95"/>
    <m/>
    <m/>
    <n v="0"/>
    <x v="1"/>
  </r>
  <r>
    <x v="1"/>
    <x v="1253"/>
    <x v="1191"/>
    <s v="Active"/>
    <n v="85856"/>
    <s v="Active"/>
    <s v="PURCHASE"/>
    <s v="Trade Account - Tier 3"/>
    <n v="45143"/>
    <n v="36"/>
    <n v="36.701999999999998"/>
    <n v="36"/>
    <n v="36"/>
    <m/>
    <m/>
    <n v="0"/>
    <x v="1"/>
  </r>
  <r>
    <x v="1"/>
    <x v="1500"/>
    <x v="1419"/>
    <s v="Active"/>
    <n v="85857"/>
    <s v="Active"/>
    <s v="PURCHASE"/>
    <s v="Trade Account - Tier 3"/>
    <n v="45143"/>
    <n v="1287.6400000000001"/>
    <n v="1312.7489800000001"/>
    <n v="1287.6400000000001"/>
    <n v="1287.6400000000001"/>
    <m/>
    <m/>
    <n v="0"/>
    <x v="1"/>
  </r>
  <r>
    <x v="1"/>
    <x v="1611"/>
    <x v="1521"/>
    <s v="Active"/>
    <n v="85858"/>
    <s v="Active"/>
    <s v="PURCHASE"/>
    <s v="Trade Account - Tier 3"/>
    <n v="45143"/>
    <n v="30.87"/>
    <n v="31.471965000000001"/>
    <n v="30.87"/>
    <n v="30.87"/>
    <m/>
    <m/>
    <n v="0"/>
    <x v="1"/>
  </r>
  <r>
    <x v="1"/>
    <x v="1554"/>
    <x v="1468"/>
    <s v="Active"/>
    <n v="85859"/>
    <s v="Active"/>
    <s v="PURCHASE"/>
    <s v="Trade Account - Tier 3"/>
    <n v="45143"/>
    <n v="158.29"/>
    <n v="161.376655"/>
    <n v="158.29"/>
    <n v="158.29"/>
    <m/>
    <m/>
    <n v="0"/>
    <x v="1"/>
  </r>
  <r>
    <x v="1"/>
    <x v="1634"/>
    <x v="1543"/>
    <s v="Active"/>
    <n v="85860"/>
    <s v="Active"/>
    <s v="PURCHASE"/>
    <s v="Trade Account - Tier 3"/>
    <n v="45142"/>
    <n v="143.04"/>
    <n v="145.82928000000001"/>
    <n v="143.04"/>
    <n v="143.04"/>
    <m/>
    <m/>
    <n v="0"/>
    <x v="1"/>
  </r>
  <r>
    <x v="1"/>
    <x v="1581"/>
    <x v="1492"/>
    <s v="Active"/>
    <n v="85865"/>
    <s v="Active"/>
    <s v="PURCHASE"/>
    <s v="Trade Account - Tier 3"/>
    <n v="45143"/>
    <n v="46.15"/>
    <n v="47.049925000000002"/>
    <n v="46.15"/>
    <n v="46.15"/>
    <m/>
    <m/>
    <n v="0"/>
    <x v="1"/>
  </r>
  <r>
    <x v="1"/>
    <x v="1570"/>
    <x v="1481"/>
    <s v="Active"/>
    <n v="85866"/>
    <s v="Active"/>
    <s v="INVOICE"/>
    <s v="Trade Account - Tier 3"/>
    <n v="45144"/>
    <n v="155"/>
    <n v="158.02250000000001"/>
    <n v="155"/>
    <n v="155"/>
    <m/>
    <m/>
    <n v="0"/>
    <x v="1"/>
  </r>
  <r>
    <x v="1"/>
    <x v="1285"/>
    <x v="1219"/>
    <s v="Active"/>
    <n v="85867"/>
    <s v="Active"/>
    <s v="PURCHASE"/>
    <s v="Trade Account - Tier 3"/>
    <n v="45142"/>
    <n v="215"/>
    <n v="219.1925"/>
    <n v="215"/>
    <n v="215"/>
    <m/>
    <m/>
    <n v="0"/>
    <x v="1"/>
  </r>
  <r>
    <x v="1"/>
    <x v="1570"/>
    <x v="1481"/>
    <s v="Active"/>
    <n v="85868"/>
    <s v="Active"/>
    <s v="PURCHASE"/>
    <s v="Trade Account - Tier 3"/>
    <n v="45143"/>
    <n v="127.41"/>
    <n v="129.89449500000001"/>
    <n v="127.41"/>
    <n v="127.41"/>
    <m/>
    <m/>
    <n v="0"/>
    <x v="1"/>
  </r>
  <r>
    <x v="1"/>
    <x v="1404"/>
    <x v="1328"/>
    <s v="Suspended"/>
    <n v="85869"/>
    <s v="Active"/>
    <s v="PURCHASE"/>
    <s v="Trade Account - Tier 3"/>
    <n v="45143"/>
    <n v="132"/>
    <n v="134.57400000000001"/>
    <n v="132"/>
    <n v="132"/>
    <m/>
    <m/>
    <n v="0"/>
    <x v="1"/>
  </r>
  <r>
    <x v="1"/>
    <x v="1061"/>
    <x v="1020"/>
    <s v="Recovery"/>
    <n v="85870"/>
    <s v="Active"/>
    <s v="PURCHASE"/>
    <s v="Trade Account - Tier 3"/>
    <n v="45143"/>
    <n v="25.11"/>
    <n v="25.599644999999999"/>
    <n v="25.11"/>
    <n v="25.11"/>
    <m/>
    <m/>
    <n v="0"/>
    <x v="1"/>
  </r>
  <r>
    <x v="1"/>
    <x v="1083"/>
    <x v="1038"/>
    <s v="Suspended"/>
    <n v="85872"/>
    <s v="Active"/>
    <s v="PURCHASE"/>
    <s v="Trade Account - Tier 3"/>
    <n v="45143"/>
    <n v="60.01"/>
    <n v="61.180194999999998"/>
    <n v="60.01"/>
    <n v="60.01"/>
    <m/>
    <m/>
    <n v="0"/>
    <x v="1"/>
  </r>
  <r>
    <x v="1"/>
    <x v="1360"/>
    <x v="1287"/>
    <s v="Active"/>
    <n v="85874"/>
    <s v="Active"/>
    <s v="PURCHASE"/>
    <s v="Trade Account - Tier 3"/>
    <n v="45143"/>
    <n v="50.23"/>
    <n v="51.209485000000001"/>
    <n v="50.23"/>
    <n v="50.23"/>
    <m/>
    <m/>
    <n v="0"/>
    <x v="1"/>
  </r>
  <r>
    <x v="1"/>
    <x v="1316"/>
    <x v="1245"/>
    <s v="ARREAR"/>
    <n v="85878"/>
    <s v="Active"/>
    <s v="PURCHASE"/>
    <s v="Trade Account - Tier 3"/>
    <n v="45143"/>
    <n v="40.18"/>
    <n v="40.963509999999999"/>
    <n v="40.18"/>
    <n v="40.18"/>
    <m/>
    <m/>
    <n v="0"/>
    <x v="1"/>
  </r>
  <r>
    <x v="1"/>
    <x v="1406"/>
    <x v="1330"/>
    <s v="Active"/>
    <n v="85879"/>
    <s v="Active"/>
    <s v="PURCHASE"/>
    <s v="Trade Account - Tier 3"/>
    <n v="45142"/>
    <n v="11.07"/>
    <n v="11.285864999999999"/>
    <n v="11.07"/>
    <n v="11.07"/>
    <m/>
    <m/>
    <n v="0"/>
    <x v="1"/>
  </r>
  <r>
    <x v="1"/>
    <x v="1611"/>
    <x v="1521"/>
    <s v="Active"/>
    <n v="85882"/>
    <s v="Active"/>
    <s v="PURCHASE"/>
    <s v="Trade Account - Tier 3"/>
    <n v="45143"/>
    <n v="18.399999999999999"/>
    <n v="18.758800000000001"/>
    <n v="18.399999999999999"/>
    <n v="18.399999999999999"/>
    <m/>
    <m/>
    <n v="0"/>
    <x v="1"/>
  </r>
  <r>
    <x v="1"/>
    <x v="1443"/>
    <x v="1362"/>
    <s v="Active"/>
    <n v="85884"/>
    <s v="Active"/>
    <s v="PURCHASE"/>
    <s v="Trade Account - Tier 3"/>
    <n v="45143"/>
    <n v="24.99"/>
    <n v="25.477305000000001"/>
    <n v="24.99"/>
    <n v="24.99"/>
    <m/>
    <m/>
    <n v="0"/>
    <x v="1"/>
  </r>
  <r>
    <x v="1"/>
    <x v="1007"/>
    <x v="977"/>
    <s v="Active"/>
    <n v="85886"/>
    <s v="Active"/>
    <s v="PURCHASE"/>
    <s v="Trade Account - Tier 3"/>
    <n v="45143"/>
    <n v="22.25"/>
    <n v="22.683875"/>
    <n v="22.25"/>
    <n v="22.25"/>
    <m/>
    <m/>
    <n v="0"/>
    <x v="1"/>
  </r>
  <r>
    <x v="1"/>
    <x v="1611"/>
    <x v="1521"/>
    <s v="Active"/>
    <n v="85887"/>
    <s v="Active"/>
    <s v="PURCHASE"/>
    <s v="Trade Account - Tier 3"/>
    <n v="45143"/>
    <n v="7.9"/>
    <n v="8.0540500000000002"/>
    <n v="7.9"/>
    <n v="7.9"/>
    <m/>
    <m/>
    <n v="0"/>
    <x v="1"/>
  </r>
  <r>
    <x v="1"/>
    <x v="1476"/>
    <x v="1395"/>
    <s v="Active"/>
    <n v="85888"/>
    <s v="Active"/>
    <s v="PURCHASE"/>
    <s v="Trade Account - Tier 3"/>
    <n v="45143"/>
    <n v="23.15"/>
    <n v="23.601424999999999"/>
    <n v="23.15"/>
    <n v="23.15"/>
    <m/>
    <m/>
    <n v="0"/>
    <x v="1"/>
  </r>
  <r>
    <x v="1"/>
    <x v="1165"/>
    <x v="1109"/>
    <s v="Active"/>
    <n v="85889"/>
    <s v="Active"/>
    <s v="PURCHASE"/>
    <s v="Trade Account - Tier 3"/>
    <n v="45143"/>
    <n v="1.5"/>
    <n v="1.52925"/>
    <n v="1.5"/>
    <n v="1.5"/>
    <m/>
    <m/>
    <n v="0"/>
    <x v="1"/>
  </r>
  <r>
    <x v="1"/>
    <x v="1165"/>
    <x v="1109"/>
    <s v="Active"/>
    <n v="85890"/>
    <s v="Active"/>
    <s v="PURCHASE"/>
    <s v="Trade Account - Tier 3"/>
    <n v="45143"/>
    <n v="3"/>
    <n v="3.0585"/>
    <n v="3"/>
    <n v="3"/>
    <m/>
    <m/>
    <n v="0"/>
    <x v="1"/>
  </r>
  <r>
    <x v="1"/>
    <x v="1336"/>
    <x v="1263"/>
    <s v="Active"/>
    <n v="85891"/>
    <s v="Active"/>
    <s v="PURCHASE"/>
    <s v="Trade Account - Tier 3"/>
    <n v="45143"/>
    <n v="280.85000000000002"/>
    <n v="286.32657499999999"/>
    <n v="280.85000000000002"/>
    <n v="280.85000000000002"/>
    <m/>
    <m/>
    <n v="0"/>
    <x v="1"/>
  </r>
  <r>
    <x v="1"/>
    <x v="1613"/>
    <x v="1523"/>
    <s v="Active"/>
    <n v="85895"/>
    <s v="Active"/>
    <s v="PURCHASE"/>
    <s v="Trade Account - Tier 3"/>
    <n v="45143"/>
    <n v="173.22"/>
    <n v="176.59779"/>
    <n v="173.22"/>
    <n v="173.22"/>
    <m/>
    <m/>
    <n v="0"/>
    <x v="1"/>
  </r>
  <r>
    <x v="1"/>
    <x v="1563"/>
    <x v="1477"/>
    <s v="Active"/>
    <n v="85896"/>
    <s v="Active"/>
    <s v="PURCHASE"/>
    <s v="Trade Account - Tier 3"/>
    <n v="45143"/>
    <n v="1982.18"/>
    <n v="2020.83251"/>
    <n v="1982.18"/>
    <n v="1982.18"/>
    <m/>
    <m/>
    <n v="0"/>
    <x v="1"/>
  </r>
  <r>
    <x v="1"/>
    <x v="1651"/>
    <x v="1557"/>
    <s v="Active"/>
    <n v="85897"/>
    <s v="Active"/>
    <s v="PURCHASE"/>
    <s v="Trade Account - Tier 3"/>
    <n v="45143"/>
    <n v="13.4"/>
    <n v="13.661300000000001"/>
    <n v="13.4"/>
    <n v="13.4"/>
    <m/>
    <m/>
    <n v="0"/>
    <x v="1"/>
  </r>
  <r>
    <x v="1"/>
    <x v="1620"/>
    <x v="1529"/>
    <s v="Active"/>
    <n v="85901"/>
    <s v="Active"/>
    <s v="PURCHASE"/>
    <s v="Trade Account - Tier 3"/>
    <n v="45143"/>
    <n v="160"/>
    <n v="163.12"/>
    <n v="160"/>
    <n v="160"/>
    <m/>
    <m/>
    <n v="0"/>
    <x v="1"/>
  </r>
  <r>
    <x v="1"/>
    <x v="1159"/>
    <x v="309"/>
    <s v="Active"/>
    <n v="85902"/>
    <s v="Active"/>
    <s v="PURCHASE"/>
    <s v="Trade Account - Tier 3"/>
    <n v="45143"/>
    <n v="19"/>
    <n v="19.3705"/>
    <n v="19"/>
    <n v="19"/>
    <m/>
    <m/>
    <n v="0"/>
    <x v="1"/>
  </r>
  <r>
    <x v="1"/>
    <x v="1612"/>
    <x v="1522"/>
    <s v="Active"/>
    <n v="85906"/>
    <s v="Active"/>
    <s v="INVOICE"/>
    <s v="Trade Account - Tier 3"/>
    <n v="45144"/>
    <n v="5000"/>
    <n v="5097.5"/>
    <n v="5000"/>
    <n v="5000"/>
    <m/>
    <m/>
    <n v="0"/>
    <x v="1"/>
  </r>
  <r>
    <x v="1"/>
    <x v="1612"/>
    <x v="1522"/>
    <s v="Active"/>
    <n v="85907"/>
    <s v="Active"/>
    <s v="INVOICE"/>
    <s v="Trade Account - Tier 3"/>
    <n v="45144"/>
    <n v="469.68"/>
    <n v="478.83875999999998"/>
    <n v="469.68"/>
    <n v="469.68"/>
    <m/>
    <m/>
    <n v="0"/>
    <x v="1"/>
  </r>
  <r>
    <x v="1"/>
    <x v="1541"/>
    <x v="522"/>
    <s v="Active"/>
    <n v="85911"/>
    <s v="Active"/>
    <s v="PURCHASE"/>
    <s v="Trade Account - Tier 3"/>
    <n v="45144"/>
    <n v="14.91"/>
    <n v="15.200745"/>
    <n v="14.91"/>
    <n v="14.91"/>
    <m/>
    <m/>
    <n v="0"/>
    <x v="1"/>
  </r>
  <r>
    <x v="1"/>
    <x v="1159"/>
    <x v="309"/>
    <s v="Active"/>
    <n v="85915"/>
    <s v="Active"/>
    <s v="PURCHASE"/>
    <s v="Trade Account - Tier 3"/>
    <n v="45144"/>
    <n v="33.479999999999997"/>
    <n v="34.132860000000001"/>
    <n v="33.479999999999997"/>
    <n v="33.479999999999997"/>
    <m/>
    <m/>
    <n v="0"/>
    <x v="1"/>
  </r>
  <r>
    <x v="1"/>
    <x v="1126"/>
    <x v="648"/>
    <s v="ARREAR"/>
    <n v="85916"/>
    <s v="Active"/>
    <s v="PURCHASE"/>
    <s v="Trade Account - Tier 3"/>
    <n v="45144"/>
    <n v="462.9"/>
    <n v="471.92655000000002"/>
    <n v="462.9"/>
    <n v="462.9"/>
    <m/>
    <m/>
    <n v="0"/>
    <x v="1"/>
  </r>
  <r>
    <x v="1"/>
    <x v="1622"/>
    <x v="1531"/>
    <s v="Active"/>
    <n v="85917"/>
    <s v="Active"/>
    <s v="PURCHASE"/>
    <s v="Trade Account - Tier 3"/>
    <n v="45144"/>
    <n v="22.9"/>
    <n v="23.346550000000001"/>
    <n v="22.9"/>
    <n v="22.9"/>
    <m/>
    <m/>
    <n v="0"/>
    <x v="1"/>
  </r>
  <r>
    <x v="1"/>
    <x v="1579"/>
    <x v="1490"/>
    <s v="Active"/>
    <n v="85918"/>
    <s v="LOCKED"/>
    <s v="PURCHASE"/>
    <s v="Trade Account - Tier 3"/>
    <n v="45144"/>
    <n v="160"/>
    <n v="163.12"/>
    <n v="160"/>
    <n v="160"/>
    <n v="45163"/>
    <n v="45163"/>
    <n v="7"/>
    <x v="6"/>
  </r>
  <r>
    <x v="1"/>
    <x v="1190"/>
    <x v="1132"/>
    <s v="Active"/>
    <n v="85920"/>
    <s v="LOCKED"/>
    <s v="PURCHASE"/>
    <s v="Trade Account - Tier 3"/>
    <n v="45144"/>
    <n v="109.01"/>
    <n v="111.135695"/>
    <n v="109.01"/>
    <n v="100.62461500000001"/>
    <n v="45167"/>
    <n v="45167"/>
    <n v="3"/>
    <x v="6"/>
  </r>
  <r>
    <x v="1"/>
    <x v="1190"/>
    <x v="1132"/>
    <s v="Active"/>
    <n v="85921"/>
    <s v="LOCKED"/>
    <s v="PURCHASE"/>
    <s v="Trade Account - Tier 3"/>
    <n v="45144"/>
    <n v="120"/>
    <n v="122.34"/>
    <n v="120"/>
    <n v="110.769231"/>
    <n v="45167"/>
    <n v="45167"/>
    <n v="3"/>
    <x v="6"/>
  </r>
  <r>
    <x v="1"/>
    <x v="1335"/>
    <x v="1262"/>
    <s v="Active"/>
    <n v="85922"/>
    <s v="Active"/>
    <s v="PURCHASE"/>
    <s v="Trade Account - Tier 3"/>
    <n v="45144"/>
    <n v="568.4"/>
    <n v="579.48379999999997"/>
    <n v="568.4"/>
    <n v="568.4"/>
    <m/>
    <m/>
    <n v="0"/>
    <x v="1"/>
  </r>
  <r>
    <x v="1"/>
    <x v="1606"/>
    <x v="1516"/>
    <s v="Recovery"/>
    <n v="85923"/>
    <s v="LOCKED"/>
    <s v="PURCHASE"/>
    <s v="Trade Account - Tier 3"/>
    <n v="45144"/>
    <n v="13.67"/>
    <n v="13.936565"/>
    <n v="13.67"/>
    <n v="13.67"/>
    <n v="45160"/>
    <n v="45160"/>
    <n v="10"/>
    <x v="6"/>
  </r>
  <r>
    <x v="1"/>
    <x v="1606"/>
    <x v="1516"/>
    <s v="Recovery"/>
    <n v="85924"/>
    <s v="LOCKED"/>
    <s v="PURCHASE"/>
    <s v="Trade Account - Tier 3"/>
    <n v="45144"/>
    <n v="170"/>
    <n v="173.315"/>
    <n v="170"/>
    <n v="170"/>
    <n v="45160"/>
    <n v="45160"/>
    <n v="10"/>
    <x v="6"/>
  </r>
  <r>
    <x v="1"/>
    <x v="1606"/>
    <x v="1516"/>
    <s v="Recovery"/>
    <n v="85925"/>
    <s v="LOCKED"/>
    <s v="PURCHASE"/>
    <s v="Trade Account - Tier 3"/>
    <n v="45144"/>
    <n v="96"/>
    <n v="97.872"/>
    <n v="96"/>
    <n v="96"/>
    <n v="45160"/>
    <n v="45160"/>
    <n v="10"/>
    <x v="6"/>
  </r>
  <r>
    <x v="1"/>
    <x v="1534"/>
    <x v="1450"/>
    <s v="Recovery"/>
    <n v="85926"/>
    <s v="Active"/>
    <s v="PURCHASE"/>
    <s v="Trade Account - Tier 3"/>
    <n v="45144"/>
    <n v="14.2"/>
    <n v="14.476900000000001"/>
    <n v="14.2"/>
    <n v="14.2"/>
    <m/>
    <m/>
    <n v="0"/>
    <x v="1"/>
  </r>
  <r>
    <x v="1"/>
    <x v="1625"/>
    <x v="1534"/>
    <s v="Active"/>
    <n v="85928"/>
    <s v="Active"/>
    <s v="PURCHASE"/>
    <s v="Trade Account - Tier 3"/>
    <n v="45144"/>
    <n v="185.9"/>
    <n v="189.52504999999999"/>
    <n v="185.9"/>
    <n v="185.9"/>
    <m/>
    <m/>
    <n v="0"/>
    <x v="1"/>
  </r>
  <r>
    <x v="1"/>
    <x v="1387"/>
    <x v="1311"/>
    <s v="Active"/>
    <n v="85929"/>
    <s v="Active"/>
    <s v="PURCHASE"/>
    <s v="Trade Account - Tier 3"/>
    <n v="45144"/>
    <n v="72.14"/>
    <n v="73.546729999999997"/>
    <n v="72.14"/>
    <n v="72.14"/>
    <m/>
    <m/>
    <n v="0"/>
    <x v="1"/>
  </r>
  <r>
    <x v="1"/>
    <x v="1376"/>
    <x v="466"/>
    <s v="Active"/>
    <n v="85930"/>
    <s v="Active"/>
    <s v="PURCHASE"/>
    <s v="Trade Account - Tier 3"/>
    <n v="45144"/>
    <n v="15.24"/>
    <n v="15.537179999999999"/>
    <n v="15.24"/>
    <n v="15.24"/>
    <m/>
    <m/>
    <n v="0"/>
    <x v="1"/>
  </r>
  <r>
    <x v="1"/>
    <x v="1654"/>
    <x v="1560"/>
    <s v="Active"/>
    <n v="85931"/>
    <s v="Active"/>
    <s v="PURCHASE"/>
    <s v="Trade Account - Tier 3"/>
    <n v="45144"/>
    <n v="145"/>
    <n v="147.82749999999999"/>
    <n v="145"/>
    <n v="145"/>
    <m/>
    <m/>
    <n v="0"/>
    <x v="1"/>
  </r>
  <r>
    <x v="1"/>
    <x v="1129"/>
    <x v="1077"/>
    <s v="Active"/>
    <n v="85932"/>
    <s v="Active"/>
    <s v="PURCHASE"/>
    <s v="Trade Account - Tier 3"/>
    <n v="45144"/>
    <n v="1481"/>
    <n v="1509.8795"/>
    <n v="1481"/>
    <n v="1481"/>
    <m/>
    <m/>
    <n v="0"/>
    <x v="1"/>
  </r>
  <r>
    <x v="1"/>
    <x v="1625"/>
    <x v="1534"/>
    <s v="Active"/>
    <n v="85934"/>
    <s v="Active"/>
    <s v="PURCHASE"/>
    <s v="Trade Account - Tier 3"/>
    <n v="45144"/>
    <n v="23.68"/>
    <n v="24.141760000000001"/>
    <n v="23.68"/>
    <n v="23.68"/>
    <m/>
    <m/>
    <n v="0"/>
    <x v="1"/>
  </r>
  <r>
    <x v="1"/>
    <x v="1625"/>
    <x v="1534"/>
    <s v="Active"/>
    <n v="85935"/>
    <s v="Active"/>
    <s v="PURCHASE"/>
    <s v="Trade Account - Tier 3"/>
    <n v="45144"/>
    <n v="50.49"/>
    <n v="51.474555000000002"/>
    <n v="50.49"/>
    <n v="50.49"/>
    <m/>
    <m/>
    <n v="0"/>
    <x v="1"/>
  </r>
  <r>
    <x v="1"/>
    <x v="1376"/>
    <x v="466"/>
    <s v="Active"/>
    <n v="85937"/>
    <s v="Active"/>
    <s v="PURCHASE"/>
    <s v="Trade Account - Tier 3"/>
    <n v="45144"/>
    <n v="32.99"/>
    <n v="33.633305"/>
    <n v="32.99"/>
    <n v="32.99"/>
    <m/>
    <m/>
    <n v="0"/>
    <x v="1"/>
  </r>
  <r>
    <x v="1"/>
    <x v="1387"/>
    <x v="1311"/>
    <s v="Active"/>
    <n v="85938"/>
    <s v="Active"/>
    <s v="PURCHASE"/>
    <s v="Trade Account - Tier 3"/>
    <n v="45144"/>
    <n v="14.8"/>
    <n v="15.0886"/>
    <n v="14.8"/>
    <n v="14.8"/>
    <m/>
    <m/>
    <n v="0"/>
    <x v="1"/>
  </r>
  <r>
    <x v="1"/>
    <x v="1534"/>
    <x v="1450"/>
    <s v="Recovery"/>
    <n v="85939"/>
    <s v="Active"/>
    <s v="PURCHASE"/>
    <s v="Trade Account - Tier 3"/>
    <n v="45144"/>
    <n v="81.099999999999994"/>
    <n v="82.681449999999998"/>
    <n v="81.099999999999994"/>
    <n v="81.099999999999994"/>
    <m/>
    <m/>
    <n v="0"/>
    <x v="1"/>
  </r>
  <r>
    <x v="1"/>
    <x v="1457"/>
    <x v="1376"/>
    <s v="Active"/>
    <n v="85940"/>
    <s v="Active"/>
    <s v="PURCHASE"/>
    <s v="Trade Account - Tier 3"/>
    <n v="45144"/>
    <n v="210.67"/>
    <n v="214.778065"/>
    <n v="210.67"/>
    <n v="210.67"/>
    <m/>
    <m/>
    <n v="0"/>
    <x v="1"/>
  </r>
  <r>
    <x v="1"/>
    <x v="1154"/>
    <x v="1100"/>
    <s v="Active"/>
    <n v="85941"/>
    <s v="Active"/>
    <s v="PURCHASE"/>
    <s v="Trade Account - Tier 3"/>
    <n v="45144"/>
    <n v="49.98"/>
    <n v="50.954610000000002"/>
    <n v="49.98"/>
    <n v="49.98"/>
    <m/>
    <m/>
    <n v="0"/>
    <x v="1"/>
  </r>
  <r>
    <x v="1"/>
    <x v="1651"/>
    <x v="1557"/>
    <s v="Active"/>
    <n v="85942"/>
    <s v="Active"/>
    <s v="PURCHASE"/>
    <s v="Trade Account - Tier 3"/>
    <n v="45144"/>
    <n v="27.5"/>
    <n v="28.036249999999999"/>
    <n v="27.5"/>
    <n v="27.5"/>
    <m/>
    <m/>
    <n v="0"/>
    <x v="1"/>
  </r>
  <r>
    <x v="1"/>
    <x v="1581"/>
    <x v="1492"/>
    <s v="Active"/>
    <n v="85943"/>
    <s v="Active"/>
    <s v="PURCHASE"/>
    <s v="Trade Account - Tier 3"/>
    <n v="45144"/>
    <n v="21"/>
    <n v="21.409500000000001"/>
    <n v="21"/>
    <n v="21"/>
    <m/>
    <m/>
    <n v="0"/>
    <x v="1"/>
  </r>
  <r>
    <x v="1"/>
    <x v="1613"/>
    <x v="1523"/>
    <s v="Active"/>
    <n v="85944"/>
    <s v="Active"/>
    <s v="PURCHASE"/>
    <s v="Trade Account - Tier 3"/>
    <n v="45144"/>
    <n v="60.95"/>
    <n v="62.138525000000001"/>
    <n v="60.95"/>
    <n v="60.95"/>
    <m/>
    <m/>
    <n v="0"/>
    <x v="1"/>
  </r>
  <r>
    <x v="1"/>
    <x v="1613"/>
    <x v="1523"/>
    <s v="Active"/>
    <n v="85945"/>
    <s v="Active"/>
    <s v="PURCHASE"/>
    <s v="Trade Account - Tier 3"/>
    <n v="45144"/>
    <n v="16.96"/>
    <n v="17.29072"/>
    <n v="16.96"/>
    <n v="16.96"/>
    <m/>
    <m/>
    <n v="0"/>
    <x v="1"/>
  </r>
  <r>
    <x v="1"/>
    <x v="1631"/>
    <x v="1540"/>
    <s v="Active"/>
    <n v="85947"/>
    <s v="Active"/>
    <s v="PURCHASE"/>
    <s v="Trade Account - Tier 3"/>
    <n v="45144"/>
    <n v="143.99"/>
    <n v="146.79780500000001"/>
    <n v="143.99"/>
    <n v="143.99"/>
    <m/>
    <m/>
    <n v="0"/>
    <x v="1"/>
  </r>
  <r>
    <x v="1"/>
    <x v="1159"/>
    <x v="309"/>
    <s v="Active"/>
    <n v="85948"/>
    <s v="Active"/>
    <s v="PURCHASE"/>
    <s v="Trade Account - Tier 3"/>
    <n v="45144"/>
    <n v="61.7"/>
    <n v="62.903149999999997"/>
    <n v="61.7"/>
    <n v="61.7"/>
    <m/>
    <m/>
    <n v="0"/>
    <x v="1"/>
  </r>
  <r>
    <x v="1"/>
    <x v="1212"/>
    <x v="30"/>
    <s v="Active"/>
    <n v="85949"/>
    <s v="Active"/>
    <s v="INVOICE"/>
    <s v="Trade Account - Tier 3"/>
    <n v="45144"/>
    <n v="2202.63"/>
    <n v="2245.5812850000002"/>
    <n v="2202.63"/>
    <n v="1863.7638460000001"/>
    <n v="45166"/>
    <m/>
    <n v="0"/>
    <x v="1"/>
  </r>
  <r>
    <x v="1"/>
    <x v="1388"/>
    <x v="1312"/>
    <s v="Active"/>
    <n v="85950"/>
    <s v="Active"/>
    <s v="PURCHASE"/>
    <s v="Trade Account - Tier 3"/>
    <n v="45144"/>
    <n v="65.27"/>
    <n v="66.542765000000003"/>
    <n v="65.27"/>
    <n v="65.27"/>
    <m/>
    <m/>
    <n v="0"/>
    <x v="1"/>
  </r>
  <r>
    <x v="1"/>
    <x v="1611"/>
    <x v="1521"/>
    <s v="Active"/>
    <n v="85951"/>
    <s v="Active"/>
    <s v="PURCHASE"/>
    <s v="Trade Account - Tier 3"/>
    <n v="45144"/>
    <n v="7"/>
    <n v="7.1364999999999998"/>
    <n v="7"/>
    <n v="7"/>
    <m/>
    <m/>
    <n v="0"/>
    <x v="1"/>
  </r>
  <r>
    <x v="1"/>
    <x v="1552"/>
    <x v="1466"/>
    <s v="Active"/>
    <n v="85952"/>
    <s v="Active"/>
    <s v="PURCHASE"/>
    <s v="Trade Account - Tier 3"/>
    <n v="45144"/>
    <n v="47.73"/>
    <n v="48.660735000000003"/>
    <n v="47.73"/>
    <n v="47.73"/>
    <m/>
    <m/>
    <n v="0"/>
    <x v="1"/>
  </r>
  <r>
    <x v="1"/>
    <x v="1159"/>
    <x v="309"/>
    <s v="Active"/>
    <n v="85953"/>
    <s v="Active"/>
    <s v="PURCHASE"/>
    <s v="Trade Account - Tier 3"/>
    <n v="45144"/>
    <n v="11.8"/>
    <n v="12.030099999999999"/>
    <n v="11.8"/>
    <n v="11.8"/>
    <m/>
    <m/>
    <n v="0"/>
    <x v="1"/>
  </r>
  <r>
    <x v="1"/>
    <x v="1611"/>
    <x v="1521"/>
    <s v="Active"/>
    <n v="85954"/>
    <s v="Active"/>
    <s v="PURCHASE"/>
    <s v="Trade Account - Tier 3"/>
    <n v="45144"/>
    <n v="96"/>
    <n v="97.872"/>
    <n v="96"/>
    <n v="96"/>
    <m/>
    <m/>
    <n v="0"/>
    <x v="1"/>
  </r>
  <r>
    <x v="1"/>
    <x v="1190"/>
    <x v="1132"/>
    <s v="Active"/>
    <n v="85955"/>
    <s v="LOCKED"/>
    <s v="PURCHASE"/>
    <s v="Trade Account - Tier 3"/>
    <n v="45144"/>
    <n v="40.86"/>
    <n v="41.656770000000002"/>
    <n v="40.86"/>
    <n v="37.716923000000001"/>
    <n v="45167"/>
    <n v="45167"/>
    <n v="3"/>
    <x v="6"/>
  </r>
  <r>
    <x v="1"/>
    <x v="1619"/>
    <x v="1528"/>
    <s v="Active"/>
    <n v="85956"/>
    <s v="Active"/>
    <s v="PURCHASE"/>
    <s v="Trade Account - Tier 3"/>
    <n v="45144"/>
    <n v="100"/>
    <n v="101.95"/>
    <n v="100"/>
    <n v="100"/>
    <m/>
    <m/>
    <n v="0"/>
    <x v="1"/>
  </r>
  <r>
    <x v="1"/>
    <x v="1157"/>
    <x v="1103"/>
    <s v="Active"/>
    <n v="85957"/>
    <s v="Active"/>
    <s v="PURCHASE"/>
    <s v="Trade Account - Tier 3"/>
    <n v="45144"/>
    <n v="207.65"/>
    <n v="211.699175"/>
    <n v="207.65"/>
    <n v="207.65"/>
    <m/>
    <m/>
    <n v="0"/>
    <x v="1"/>
  </r>
  <r>
    <x v="1"/>
    <x v="1599"/>
    <x v="1509"/>
    <s v="Active"/>
    <n v="85958"/>
    <s v="LOCKED"/>
    <s v="PURCHASE"/>
    <s v="Trade Account - Tier 3"/>
    <n v="45144"/>
    <n v="143"/>
    <n v="145.7885"/>
    <n v="143"/>
    <n v="143"/>
    <n v="45168"/>
    <n v="45168"/>
    <n v="2"/>
    <x v="6"/>
  </r>
  <r>
    <x v="1"/>
    <x v="1619"/>
    <x v="1528"/>
    <s v="Active"/>
    <n v="85959"/>
    <s v="Active"/>
    <s v="PURCHASE"/>
    <s v="Trade Account - Tier 3"/>
    <n v="45144"/>
    <n v="389.94"/>
    <n v="397.54383000000001"/>
    <n v="389.94"/>
    <n v="389.94"/>
    <m/>
    <m/>
    <n v="0"/>
    <x v="1"/>
  </r>
  <r>
    <x v="1"/>
    <x v="1619"/>
    <x v="1528"/>
    <s v="Active"/>
    <n v="85960"/>
    <s v="Active"/>
    <s v="PURCHASE"/>
    <s v="Trade Account - Tier 3"/>
    <n v="45144"/>
    <n v="59.7"/>
    <n v="60.864150000000002"/>
    <n v="59.7"/>
    <n v="59.7"/>
    <m/>
    <m/>
    <n v="0"/>
    <x v="1"/>
  </r>
  <r>
    <x v="1"/>
    <x v="1606"/>
    <x v="1516"/>
    <s v="Recovery"/>
    <n v="85961"/>
    <s v="LOCKED"/>
    <s v="PURCHASE"/>
    <s v="Trade Account - Tier 3"/>
    <n v="45144"/>
    <n v="585"/>
    <n v="596.40750000000003"/>
    <n v="585"/>
    <n v="585"/>
    <n v="45160"/>
    <n v="45160"/>
    <n v="10"/>
    <x v="6"/>
  </r>
  <r>
    <x v="1"/>
    <x v="1119"/>
    <x v="1068"/>
    <s v="Active"/>
    <n v="85962"/>
    <s v="Active"/>
    <s v="PURCHASE"/>
    <s v="Trade Account - Tier 3"/>
    <n v="45144"/>
    <n v="73.099999999999994"/>
    <n v="74.525450000000006"/>
    <n v="73.099999999999994"/>
    <n v="73.099999999999994"/>
    <m/>
    <m/>
    <n v="0"/>
    <x v="1"/>
  </r>
  <r>
    <x v="1"/>
    <x v="1336"/>
    <x v="1263"/>
    <s v="Active"/>
    <n v="85963"/>
    <s v="Active"/>
    <s v="PURCHASE"/>
    <s v="Trade Account - Tier 3"/>
    <n v="45144"/>
    <n v="175"/>
    <n v="178.41249999999999"/>
    <n v="175"/>
    <n v="175"/>
    <m/>
    <m/>
    <n v="0"/>
    <x v="1"/>
  </r>
  <r>
    <x v="1"/>
    <x v="1606"/>
    <x v="1516"/>
    <s v="Recovery"/>
    <n v="85965"/>
    <s v="LOCKED"/>
    <s v="PURCHASE"/>
    <s v="Trade Account - Tier 3"/>
    <n v="45144"/>
    <n v="27.8"/>
    <n v="28.342099999999999"/>
    <n v="27.8"/>
    <n v="27.8"/>
    <n v="45160"/>
    <n v="45160"/>
    <n v="10"/>
    <x v="6"/>
  </r>
  <r>
    <x v="1"/>
    <x v="1606"/>
    <x v="1516"/>
    <s v="Recovery"/>
    <n v="85966"/>
    <s v="LOCKED"/>
    <s v="PURCHASE"/>
    <s v="Trade Account - Tier 3"/>
    <n v="45144"/>
    <n v="8"/>
    <n v="8.1560000000000006"/>
    <n v="8"/>
    <n v="8"/>
    <n v="45160"/>
    <n v="45160"/>
    <n v="10"/>
    <x v="6"/>
  </r>
  <r>
    <x v="1"/>
    <x v="1566"/>
    <x v="1479"/>
    <s v="Active"/>
    <n v="85967"/>
    <s v="Active"/>
    <s v="PURCHASE"/>
    <s v="Trade Account - Tier 3"/>
    <n v="45144"/>
    <n v="195"/>
    <n v="198.80250000000001"/>
    <n v="195"/>
    <n v="195"/>
    <m/>
    <m/>
    <n v="0"/>
    <x v="1"/>
  </r>
  <r>
    <x v="1"/>
    <x v="1190"/>
    <x v="1132"/>
    <s v="Active"/>
    <n v="85968"/>
    <s v="LOCKED"/>
    <s v="PURCHASE"/>
    <s v="Trade Account - Tier 3"/>
    <n v="45144"/>
    <n v="104.74"/>
    <n v="106.78243000000001"/>
    <n v="104.74"/>
    <n v="96.683076999999997"/>
    <n v="45167"/>
    <n v="45167"/>
    <n v="3"/>
    <x v="6"/>
  </r>
  <r>
    <x v="1"/>
    <x v="1671"/>
    <x v="411"/>
    <s v="Active"/>
    <n v="85969"/>
    <s v="Active"/>
    <s v="PURCHASE"/>
    <s v="Trade Account - Tier 3"/>
    <n v="45144"/>
    <n v="20"/>
    <n v="20.39"/>
    <n v="20"/>
    <n v="20"/>
    <m/>
    <m/>
    <n v="0"/>
    <x v="1"/>
  </r>
  <r>
    <x v="1"/>
    <x v="1156"/>
    <x v="1102"/>
    <s v="Active"/>
    <n v="85970"/>
    <s v="Active"/>
    <s v="PURCHASE"/>
    <s v="Trade Account - Tier 3"/>
    <n v="45144"/>
    <n v="785"/>
    <n v="800.3075"/>
    <n v="785"/>
    <n v="785"/>
    <m/>
    <m/>
    <n v="0"/>
    <x v="1"/>
  </r>
  <r>
    <x v="1"/>
    <x v="1512"/>
    <x v="1430"/>
    <s v="Active"/>
    <n v="85971"/>
    <s v="Active"/>
    <s v="PURCHASE"/>
    <s v="Trade Account - Tier 3"/>
    <n v="45144"/>
    <n v="7000"/>
    <n v="7136.5"/>
    <n v="7000"/>
    <n v="7000"/>
    <m/>
    <m/>
    <n v="0"/>
    <x v="1"/>
  </r>
  <r>
    <x v="1"/>
    <x v="1156"/>
    <x v="1102"/>
    <s v="Active"/>
    <n v="85972"/>
    <s v="Active"/>
    <s v="PURCHASE"/>
    <s v="Trade Account - Tier 3"/>
    <n v="45144"/>
    <n v="9"/>
    <n v="9.1754999999999995"/>
    <n v="9"/>
    <n v="9"/>
    <m/>
    <m/>
    <n v="0"/>
    <x v="1"/>
  </r>
  <r>
    <x v="1"/>
    <x v="1606"/>
    <x v="1516"/>
    <s v="Recovery"/>
    <n v="85974"/>
    <s v="LOCKED"/>
    <s v="PURCHASE"/>
    <s v="Trade Account - Tier 3"/>
    <n v="45144"/>
    <n v="18.899999999999999"/>
    <n v="19.268550000000001"/>
    <n v="18.899999999999999"/>
    <n v="18.899999999999999"/>
    <n v="45160"/>
    <n v="45160"/>
    <n v="10"/>
    <x v="6"/>
  </r>
  <r>
    <x v="1"/>
    <x v="1360"/>
    <x v="1287"/>
    <s v="Active"/>
    <n v="85975"/>
    <s v="Active"/>
    <s v="PURCHASE"/>
    <s v="Trade Account - Tier 3"/>
    <n v="45144"/>
    <n v="40.1"/>
    <n v="40.881950000000003"/>
    <n v="40.1"/>
    <n v="40.1"/>
    <m/>
    <m/>
    <n v="0"/>
    <x v="1"/>
  </r>
  <r>
    <x v="1"/>
    <x v="1602"/>
    <x v="1512"/>
    <s v="Active"/>
    <n v="85976"/>
    <s v="Active"/>
    <s v="PURCHASE"/>
    <s v="Trade Account - Tier 3"/>
    <n v="45144"/>
    <n v="86.6"/>
    <n v="88.288700000000006"/>
    <n v="86.6"/>
    <n v="86.6"/>
    <m/>
    <m/>
    <n v="0"/>
    <x v="1"/>
  </r>
  <r>
    <x v="1"/>
    <x v="1602"/>
    <x v="1512"/>
    <s v="Active"/>
    <n v="85977"/>
    <s v="Active"/>
    <s v="PURCHASE"/>
    <s v="Trade Account - Tier 3"/>
    <n v="45144"/>
    <n v="84.6"/>
    <n v="86.249700000000004"/>
    <n v="84.6"/>
    <n v="84.6"/>
    <m/>
    <m/>
    <n v="0"/>
    <x v="1"/>
  </r>
  <r>
    <x v="1"/>
    <x v="1619"/>
    <x v="1528"/>
    <s v="Active"/>
    <n v="85978"/>
    <s v="Active"/>
    <s v="PURCHASE"/>
    <s v="Trade Account - Tier 3"/>
    <n v="45144"/>
    <n v="35"/>
    <n v="35.682499999999997"/>
    <n v="35"/>
    <n v="35"/>
    <m/>
    <m/>
    <n v="0"/>
    <x v="1"/>
  </r>
  <r>
    <x v="1"/>
    <x v="1336"/>
    <x v="1263"/>
    <s v="Active"/>
    <n v="85979"/>
    <s v="Active"/>
    <s v="PURCHASE"/>
    <s v="Trade Account - Tier 3"/>
    <n v="45144"/>
    <n v="223.31"/>
    <n v="227.664545"/>
    <n v="223.31"/>
    <n v="223.31"/>
    <m/>
    <m/>
    <n v="0"/>
    <x v="1"/>
  </r>
  <r>
    <x v="1"/>
    <x v="1016"/>
    <x v="394"/>
    <s v="Active"/>
    <n v="85981"/>
    <s v="Active"/>
    <s v="PURCHASE"/>
    <s v="Trade Account - Tier 3"/>
    <n v="45144"/>
    <n v="144"/>
    <n v="146.80799999999999"/>
    <n v="144"/>
    <n v="144"/>
    <m/>
    <m/>
    <n v="0"/>
    <x v="1"/>
  </r>
  <r>
    <x v="1"/>
    <x v="1583"/>
    <x v="1494"/>
    <s v="Active"/>
    <n v="85982"/>
    <s v="Active"/>
    <s v="INVOICE"/>
    <s v="Trade Account - Tier 3"/>
    <n v="45144"/>
    <n v="11165"/>
    <n v="11382.717500000001"/>
    <n v="11165"/>
    <n v="11165"/>
    <m/>
    <m/>
    <n v="0"/>
    <x v="1"/>
  </r>
  <r>
    <x v="1"/>
    <x v="1541"/>
    <x v="522"/>
    <s v="Active"/>
    <n v="85983"/>
    <s v="Active"/>
    <s v="PURCHASE"/>
    <s v="Trade Account - Tier 3"/>
    <n v="45144"/>
    <n v="61.62"/>
    <n v="62.82159"/>
    <n v="61.62"/>
    <n v="61.62"/>
    <m/>
    <m/>
    <n v="0"/>
    <x v="1"/>
  </r>
  <r>
    <x v="1"/>
    <x v="1619"/>
    <x v="1528"/>
    <s v="Active"/>
    <n v="85984"/>
    <s v="Active"/>
    <s v="PURCHASE"/>
    <s v="Trade Account - Tier 3"/>
    <n v="45144"/>
    <n v="39.799999999999997"/>
    <n v="40.576099999999997"/>
    <n v="39.799999999999997"/>
    <n v="39.799999999999997"/>
    <m/>
    <m/>
    <n v="0"/>
    <x v="1"/>
  </r>
  <r>
    <x v="1"/>
    <x v="1336"/>
    <x v="1263"/>
    <s v="Active"/>
    <n v="85985"/>
    <s v="Active"/>
    <s v="PURCHASE"/>
    <s v="Trade Account - Tier 3"/>
    <n v="45144"/>
    <n v="40.5"/>
    <n v="41.289749999999998"/>
    <n v="40.5"/>
    <n v="40.5"/>
    <m/>
    <m/>
    <n v="0"/>
    <x v="1"/>
  </r>
  <r>
    <x v="1"/>
    <x v="1651"/>
    <x v="1557"/>
    <s v="Active"/>
    <n v="85986"/>
    <s v="Active"/>
    <s v="PURCHASE"/>
    <s v="Trade Account - Tier 3"/>
    <n v="45144"/>
    <n v="48.6"/>
    <n v="49.547699999999999"/>
    <n v="48.6"/>
    <n v="48.6"/>
    <m/>
    <m/>
    <n v="0"/>
    <x v="1"/>
  </r>
  <r>
    <x v="1"/>
    <x v="1582"/>
    <x v="1493"/>
    <s v="Active"/>
    <n v="85987"/>
    <s v="Active"/>
    <s v="PURCHASE"/>
    <s v="Trade Account - Tier 3"/>
    <n v="45144"/>
    <n v="3989.96"/>
    <n v="4067.76422"/>
    <n v="3989.96"/>
    <n v="3989.96"/>
    <m/>
    <m/>
    <n v="0"/>
    <x v="1"/>
  </r>
  <r>
    <x v="1"/>
    <x v="1619"/>
    <x v="1528"/>
    <s v="Active"/>
    <n v="85988"/>
    <s v="Active"/>
    <s v="PURCHASE"/>
    <s v="Trade Account - Tier 3"/>
    <n v="45144"/>
    <n v="12"/>
    <n v="12.234"/>
    <n v="12"/>
    <n v="12"/>
    <m/>
    <m/>
    <n v="0"/>
    <x v="1"/>
  </r>
  <r>
    <x v="1"/>
    <x v="1360"/>
    <x v="1287"/>
    <s v="Active"/>
    <n v="85989"/>
    <s v="Active"/>
    <s v="PURCHASE"/>
    <s v="Trade Account - Tier 3"/>
    <n v="45144"/>
    <n v="17.350000000000001"/>
    <n v="17.688324999999999"/>
    <n v="17.350000000000001"/>
    <n v="17.350000000000001"/>
    <m/>
    <m/>
    <n v="0"/>
    <x v="1"/>
  </r>
  <r>
    <x v="1"/>
    <x v="1622"/>
    <x v="1531"/>
    <s v="Active"/>
    <n v="85991"/>
    <s v="Active"/>
    <s v="PURCHASE"/>
    <s v="Trade Account - Tier 3"/>
    <n v="45144"/>
    <n v="31.52"/>
    <n v="32.134639999999997"/>
    <n v="31.52"/>
    <n v="31.52"/>
    <m/>
    <m/>
    <n v="0"/>
    <x v="1"/>
  </r>
  <r>
    <x v="1"/>
    <x v="1284"/>
    <x v="1218"/>
    <s v="Active"/>
    <n v="85992"/>
    <s v="Active"/>
    <s v="PURCHASE"/>
    <s v="Trade Account - Tier 3"/>
    <n v="45144"/>
    <n v="7.2"/>
    <n v="7.3403999999999998"/>
    <n v="7.2"/>
    <n v="7.2"/>
    <m/>
    <m/>
    <n v="0"/>
    <x v="1"/>
  </r>
  <r>
    <x v="1"/>
    <x v="1360"/>
    <x v="1287"/>
    <s v="Active"/>
    <n v="85993"/>
    <s v="Active"/>
    <s v="PURCHASE"/>
    <s v="Trade Account - Tier 3"/>
    <n v="45144"/>
    <n v="39.950000000000003"/>
    <n v="40.729025"/>
    <n v="39.950000000000003"/>
    <n v="39.950000000000003"/>
    <m/>
    <m/>
    <n v="0"/>
    <x v="1"/>
  </r>
  <r>
    <x v="1"/>
    <x v="1336"/>
    <x v="1263"/>
    <s v="Active"/>
    <n v="85994"/>
    <s v="Active"/>
    <s v="PURCHASE"/>
    <s v="Trade Account - Tier 3"/>
    <n v="45144"/>
    <n v="925.25"/>
    <n v="943.29237499999999"/>
    <n v="925.25"/>
    <n v="925.25"/>
    <m/>
    <m/>
    <n v="0"/>
    <x v="1"/>
  </r>
  <r>
    <x v="1"/>
    <x v="1672"/>
    <x v="306"/>
    <s v="Active"/>
    <n v="85995"/>
    <s v="Active"/>
    <s v="PURCHASE"/>
    <s v="Trade Account - Tier 3"/>
    <n v="45144"/>
    <n v="200.2"/>
    <n v="204.10390000000001"/>
    <n v="200.2"/>
    <n v="200.2"/>
    <m/>
    <m/>
    <n v="0"/>
    <x v="1"/>
  </r>
  <r>
    <x v="1"/>
    <x v="1634"/>
    <x v="1543"/>
    <s v="Active"/>
    <n v="85996"/>
    <s v="Active"/>
    <s v="PURCHASE"/>
    <s v="Trade Account - Tier 3"/>
    <n v="45144"/>
    <n v="55.37"/>
    <n v="56.449714999999998"/>
    <n v="55.37"/>
    <n v="55.37"/>
    <m/>
    <m/>
    <n v="0"/>
    <x v="1"/>
  </r>
  <r>
    <x v="1"/>
    <x v="1631"/>
    <x v="1540"/>
    <s v="Active"/>
    <n v="85997"/>
    <s v="Active"/>
    <s v="PURCHASE"/>
    <s v="Trade Account - Tier 3"/>
    <n v="45144"/>
    <n v="121.53"/>
    <n v="123.899835"/>
    <n v="121.53"/>
    <n v="121.53"/>
    <m/>
    <m/>
    <n v="0"/>
    <x v="1"/>
  </r>
  <r>
    <x v="1"/>
    <x v="1335"/>
    <x v="1262"/>
    <s v="Active"/>
    <n v="85998"/>
    <s v="Active"/>
    <s v="PURCHASE"/>
    <s v="Trade Account - Tier 3"/>
    <n v="45144"/>
    <n v="688"/>
    <n v="701.41600000000005"/>
    <n v="688"/>
    <n v="688"/>
    <m/>
    <m/>
    <n v="0"/>
    <x v="1"/>
  </r>
  <r>
    <x v="1"/>
    <x v="1335"/>
    <x v="1262"/>
    <s v="Active"/>
    <n v="85999"/>
    <s v="Active"/>
    <s v="PURCHASE"/>
    <s v="Trade Account - Tier 3"/>
    <n v="45144"/>
    <n v="3.78"/>
    <n v="3.85371"/>
    <n v="3.78"/>
    <n v="3.78"/>
    <m/>
    <m/>
    <n v="0"/>
    <x v="1"/>
  </r>
  <r>
    <x v="1"/>
    <x v="1581"/>
    <x v="1492"/>
    <s v="Active"/>
    <n v="86001"/>
    <s v="Active"/>
    <s v="PURCHASE"/>
    <s v="Trade Account - Tier 3"/>
    <n v="45144"/>
    <n v="37.950000000000003"/>
    <n v="38.690024999999999"/>
    <n v="37.950000000000003"/>
    <n v="37.950000000000003"/>
    <m/>
    <m/>
    <n v="0"/>
    <x v="1"/>
  </r>
  <r>
    <x v="1"/>
    <x v="1634"/>
    <x v="1543"/>
    <s v="Active"/>
    <n v="86002"/>
    <s v="Active"/>
    <s v="PURCHASE"/>
    <s v="Trade Account - Tier 3"/>
    <n v="45144"/>
    <n v="1.45"/>
    <n v="1.478275"/>
    <n v="1.45"/>
    <n v="1.45"/>
    <m/>
    <m/>
    <n v="0"/>
    <x v="1"/>
  </r>
  <r>
    <x v="1"/>
    <x v="1360"/>
    <x v="1287"/>
    <s v="Active"/>
    <n v="86003"/>
    <s v="Active"/>
    <s v="PURCHASE"/>
    <s v="Trade Account - Tier 3"/>
    <n v="45144"/>
    <n v="96.64"/>
    <n v="98.524479999999997"/>
    <n v="96.64"/>
    <n v="96.64"/>
    <m/>
    <m/>
    <n v="0"/>
    <x v="1"/>
  </r>
  <r>
    <x v="1"/>
    <x v="1673"/>
    <x v="1575"/>
    <s v="Active"/>
    <n v="86005"/>
    <s v="Active"/>
    <s v="PURCHASE"/>
    <s v="Trade Account - Tier 3"/>
    <n v="45144"/>
    <n v="22"/>
    <n v="22.428999999999998"/>
    <n v="22"/>
    <n v="22"/>
    <m/>
    <m/>
    <n v="0"/>
    <x v="1"/>
  </r>
  <r>
    <x v="1"/>
    <x v="1635"/>
    <x v="1544"/>
    <s v="Active"/>
    <n v="86006"/>
    <s v="Active"/>
    <s v="PURCHASE"/>
    <s v="Trade Account - Tier 3"/>
    <n v="45144"/>
    <n v="112.13"/>
    <n v="114.316535"/>
    <n v="112.13"/>
    <n v="112.13"/>
    <m/>
    <m/>
    <n v="0"/>
    <x v="1"/>
  </r>
  <r>
    <x v="1"/>
    <x v="1530"/>
    <x v="1446"/>
    <s v="Active"/>
    <n v="86010"/>
    <s v="Active"/>
    <s v="PURCHASE"/>
    <s v="Trade Account - Tier 3"/>
    <n v="45144"/>
    <n v="10120"/>
    <n v="10317.34"/>
    <n v="10120"/>
    <n v="10120"/>
    <m/>
    <m/>
    <n v="0"/>
    <x v="1"/>
  </r>
  <r>
    <x v="1"/>
    <x v="1530"/>
    <x v="1446"/>
    <s v="Active"/>
    <n v="86011"/>
    <s v="Active"/>
    <s v="PURCHASE"/>
    <s v="Trade Account - Tier 3"/>
    <n v="45144"/>
    <n v="8096"/>
    <n v="8253.8719999999994"/>
    <n v="8096"/>
    <n v="8096"/>
    <m/>
    <m/>
    <n v="0"/>
    <x v="1"/>
  </r>
  <r>
    <x v="1"/>
    <x v="1316"/>
    <x v="1245"/>
    <s v="ARREAR"/>
    <n v="86012"/>
    <s v="Active"/>
    <s v="PURCHASE"/>
    <s v="Trade Account - Tier 3"/>
    <n v="45143"/>
    <n v="14.11"/>
    <n v="14.385145"/>
    <n v="14.11"/>
    <n v="14.11"/>
    <m/>
    <m/>
    <n v="0"/>
    <x v="1"/>
  </r>
  <r>
    <x v="1"/>
    <x v="1530"/>
    <x v="1446"/>
    <s v="Active"/>
    <n v="86013"/>
    <s v="Active"/>
    <s v="PURCHASE"/>
    <s v="Trade Account - Tier 3"/>
    <n v="45144"/>
    <n v="7143.91"/>
    <n v="7283.2162449999996"/>
    <n v="7143.91"/>
    <n v="7143.91"/>
    <m/>
    <m/>
    <n v="0"/>
    <x v="1"/>
  </r>
  <r>
    <x v="1"/>
    <x v="1316"/>
    <x v="1245"/>
    <s v="ARREAR"/>
    <n v="86015"/>
    <s v="Active"/>
    <s v="PURCHASE"/>
    <s v="Trade Account - Tier 3"/>
    <n v="45144"/>
    <n v="40.18"/>
    <n v="40.963509999999999"/>
    <n v="40.18"/>
    <n v="40.18"/>
    <m/>
    <m/>
    <n v="0"/>
    <x v="1"/>
  </r>
  <r>
    <x v="1"/>
    <x v="1611"/>
    <x v="1521"/>
    <s v="Active"/>
    <n v="86017"/>
    <s v="Active"/>
    <s v="PURCHASE"/>
    <s v="Trade Account - Tier 3"/>
    <n v="45143"/>
    <n v="7.05"/>
    <n v="7.1874750000000001"/>
    <n v="7.05"/>
    <n v="7.05"/>
    <m/>
    <m/>
    <n v="0"/>
    <x v="1"/>
  </r>
  <r>
    <x v="1"/>
    <x v="1325"/>
    <x v="623"/>
    <s v="Active"/>
    <n v="86020"/>
    <s v="Active"/>
    <s v="PURCHASE"/>
    <s v="Trade Account - Tier 3"/>
    <n v="45144"/>
    <n v="92.91"/>
    <n v="94.721744999999999"/>
    <n v="92.91"/>
    <n v="92.91"/>
    <m/>
    <m/>
    <n v="0"/>
    <x v="1"/>
  </r>
  <r>
    <x v="1"/>
    <x v="1165"/>
    <x v="1109"/>
    <s v="Active"/>
    <n v="86021"/>
    <s v="Active"/>
    <s v="PURCHASE"/>
    <s v="Trade Account - Tier 3"/>
    <n v="45144"/>
    <n v="48"/>
    <n v="48.936"/>
    <n v="48"/>
    <n v="48"/>
    <m/>
    <m/>
    <n v="0"/>
    <x v="1"/>
  </r>
  <r>
    <x v="1"/>
    <x v="1636"/>
    <x v="1545"/>
    <s v="Active"/>
    <n v="86022"/>
    <s v="Active"/>
    <s v="PURCHASE"/>
    <s v="Trade Account - Tier 3"/>
    <n v="45144"/>
    <n v="247"/>
    <n v="251.81649999999999"/>
    <n v="247"/>
    <n v="247"/>
    <m/>
    <m/>
    <n v="0"/>
    <x v="1"/>
  </r>
  <r>
    <x v="1"/>
    <x v="1636"/>
    <x v="1545"/>
    <s v="Active"/>
    <n v="86024"/>
    <s v="Active"/>
    <s v="PURCHASE"/>
    <s v="Trade Account - Tier 3"/>
    <n v="45144"/>
    <n v="612"/>
    <n v="623.93399999999997"/>
    <n v="612"/>
    <n v="612"/>
    <m/>
    <m/>
    <n v="0"/>
    <x v="1"/>
  </r>
  <r>
    <x v="1"/>
    <x v="1476"/>
    <x v="1395"/>
    <s v="Active"/>
    <n v="86025"/>
    <s v="Active"/>
    <s v="PURCHASE"/>
    <s v="Trade Account - Tier 3"/>
    <n v="45144"/>
    <n v="130.34"/>
    <n v="132.88163"/>
    <n v="130.34"/>
    <n v="130.34"/>
    <m/>
    <m/>
    <n v="0"/>
    <x v="1"/>
  </r>
  <r>
    <x v="1"/>
    <x v="1174"/>
    <x v="1118"/>
    <s v="Active"/>
    <n v="86026"/>
    <s v="Active"/>
    <s v="PURCHASE"/>
    <s v="Trade Account - Tier 3"/>
    <n v="45144"/>
    <n v="11462"/>
    <n v="11685.509"/>
    <n v="11462"/>
    <n v="11462"/>
    <m/>
    <m/>
    <n v="0"/>
    <x v="1"/>
  </r>
  <r>
    <x v="1"/>
    <x v="1415"/>
    <x v="1338"/>
    <s v="Active"/>
    <n v="86027"/>
    <s v="Active"/>
    <s v="PURCHASE"/>
    <s v="Trade Account - Tier 3"/>
    <n v="45144"/>
    <n v="5.3"/>
    <n v="5.4033499999999997"/>
    <n v="5.3"/>
    <n v="5.3"/>
    <m/>
    <m/>
    <n v="0"/>
    <x v="1"/>
  </r>
  <r>
    <x v="1"/>
    <x v="1674"/>
    <x v="180"/>
    <s v="Active"/>
    <n v="86028"/>
    <s v="Active"/>
    <s v="PURCHASE"/>
    <s v="Trade Account - Tier 3"/>
    <n v="45144"/>
    <n v="437.82"/>
    <n v="446.35748999999998"/>
    <n v="437.82"/>
    <n v="437.82"/>
    <m/>
    <m/>
    <n v="0"/>
    <x v="1"/>
  </r>
  <r>
    <x v="1"/>
    <x v="1387"/>
    <x v="1311"/>
    <s v="Active"/>
    <n v="86029"/>
    <s v="Active"/>
    <s v="PURCHASE"/>
    <s v="Trade Account - Tier 3"/>
    <n v="45144"/>
    <n v="457.64"/>
    <n v="466.56398000000002"/>
    <n v="457.64"/>
    <n v="457.64"/>
    <m/>
    <m/>
    <n v="0"/>
    <x v="1"/>
  </r>
  <r>
    <x v="1"/>
    <x v="1622"/>
    <x v="1531"/>
    <s v="Active"/>
    <n v="86030"/>
    <s v="Active"/>
    <s v="PURCHASE"/>
    <s v="Trade Account - Tier 3"/>
    <n v="45144"/>
    <n v="4.47"/>
    <n v="4.5571650000000004"/>
    <n v="4.47"/>
    <n v="4.47"/>
    <m/>
    <m/>
    <n v="0"/>
    <x v="1"/>
  </r>
  <r>
    <x v="1"/>
    <x v="1256"/>
    <x v="1193"/>
    <s v="Active"/>
    <n v="86031"/>
    <s v="Active"/>
    <s v="PURCHASE"/>
    <s v="Trade Account - Tier 3"/>
    <n v="45144"/>
    <n v="1000"/>
    <n v="1019.5"/>
    <n v="1000"/>
    <n v="1000"/>
    <m/>
    <m/>
    <n v="0"/>
    <x v="1"/>
  </r>
  <r>
    <x v="1"/>
    <x v="1675"/>
    <x v="755"/>
    <s v="Active"/>
    <n v="86032"/>
    <s v="Active"/>
    <s v="PURCHASE"/>
    <s v="Trade Account - Tier 3"/>
    <n v="45144"/>
    <n v="148.65"/>
    <n v="151.548675"/>
    <n v="148.65"/>
    <n v="148.65"/>
    <m/>
    <m/>
    <n v="0"/>
    <x v="1"/>
  </r>
  <r>
    <x v="1"/>
    <x v="1622"/>
    <x v="1531"/>
    <s v="Active"/>
    <n v="86033"/>
    <s v="Active"/>
    <s v="PURCHASE"/>
    <s v="Trade Account - Tier 3"/>
    <n v="45144"/>
    <n v="4.5"/>
    <n v="4.5877499999999998"/>
    <n v="4.5"/>
    <n v="4.5"/>
    <m/>
    <m/>
    <n v="0"/>
    <x v="1"/>
  </r>
  <r>
    <x v="1"/>
    <x v="1578"/>
    <x v="1489"/>
    <s v="Active"/>
    <n v="86034"/>
    <s v="Active"/>
    <s v="PURCHASE"/>
    <s v="Trade Account - Tier 3"/>
    <n v="45144"/>
    <n v="16.5"/>
    <n v="16.821750000000002"/>
    <n v="16.5"/>
    <n v="16.5"/>
    <m/>
    <m/>
    <n v="0"/>
    <x v="1"/>
  </r>
  <r>
    <x v="1"/>
    <x v="1316"/>
    <x v="1245"/>
    <s v="ARREAR"/>
    <n v="86035"/>
    <s v="Active"/>
    <s v="PURCHASE"/>
    <s v="Trade Account - Tier 3"/>
    <n v="45144"/>
    <n v="66.98"/>
    <n v="68.286109999999994"/>
    <n v="66.98"/>
    <n v="66.98"/>
    <m/>
    <m/>
    <n v="0"/>
    <x v="1"/>
  </r>
  <r>
    <x v="1"/>
    <x v="1660"/>
    <x v="1564"/>
    <s v="Active"/>
    <n v="86036"/>
    <s v="Active"/>
    <s v="PURCHASE"/>
    <s v="Trade Account - Tier 3"/>
    <n v="45144"/>
    <n v="285"/>
    <n v="290.5575"/>
    <n v="285"/>
    <n v="285"/>
    <m/>
    <m/>
    <n v="0"/>
    <x v="1"/>
  </r>
  <r>
    <x v="1"/>
    <x v="1451"/>
    <x v="1370"/>
    <s v="Active"/>
    <n v="86039"/>
    <s v="Active"/>
    <s v="PURCHASE"/>
    <s v="Trade Account - Tier 3"/>
    <n v="45144"/>
    <n v="2719.64"/>
    <n v="2772.6729799999998"/>
    <n v="2719.64"/>
    <n v="2719.64"/>
    <m/>
    <m/>
    <n v="0"/>
    <x v="1"/>
  </r>
  <r>
    <x v="1"/>
    <x v="1535"/>
    <x v="1451"/>
    <s v="Active"/>
    <n v="86042"/>
    <s v="Active"/>
    <s v="PURCHASE"/>
    <s v="Trade Account - Tier 3"/>
    <n v="45144"/>
    <n v="50"/>
    <n v="50.975000000000001"/>
    <n v="50"/>
    <n v="50"/>
    <m/>
    <m/>
    <n v="0"/>
    <x v="1"/>
  </r>
  <r>
    <x v="1"/>
    <x v="1579"/>
    <x v="1490"/>
    <s v="Active"/>
    <n v="86043"/>
    <s v="LOCKED"/>
    <s v="PURCHASE"/>
    <s v="Trade Account - Tier 3"/>
    <n v="45144"/>
    <n v="132.96"/>
    <n v="135.55271999999999"/>
    <n v="132.96"/>
    <n v="132.96"/>
    <n v="45163"/>
    <n v="45163"/>
    <n v="7"/>
    <x v="6"/>
  </r>
  <r>
    <x v="1"/>
    <x v="1472"/>
    <x v="1391"/>
    <s v="Active"/>
    <n v="86044"/>
    <s v="Active"/>
    <s v="PURCHASE"/>
    <s v="Trade Account - Tier 3"/>
    <n v="45144"/>
    <n v="109"/>
    <n v="111.1255"/>
    <n v="109"/>
    <n v="109"/>
    <m/>
    <m/>
    <n v="0"/>
    <x v="1"/>
  </r>
  <r>
    <x v="1"/>
    <x v="1539"/>
    <x v="1454"/>
    <s v="Active"/>
    <n v="86045"/>
    <s v="Active"/>
    <s v="PURCHASE"/>
    <s v="Trade Account - Tier 3"/>
    <n v="45144"/>
    <n v="260.45999999999998"/>
    <n v="265.53897000000001"/>
    <n v="260.45999999999998"/>
    <n v="260.45999999999998"/>
    <m/>
    <m/>
    <n v="0"/>
    <x v="1"/>
  </r>
  <r>
    <x v="1"/>
    <x v="1619"/>
    <x v="1528"/>
    <s v="Active"/>
    <n v="86046"/>
    <s v="Active"/>
    <s v="PURCHASE"/>
    <s v="Trade Account - Tier 3"/>
    <n v="45144"/>
    <n v="124.09"/>
    <n v="126.509755"/>
    <n v="124.09"/>
    <n v="124.09"/>
    <m/>
    <m/>
    <n v="0"/>
    <x v="1"/>
  </r>
  <r>
    <x v="1"/>
    <x v="1387"/>
    <x v="1311"/>
    <s v="Active"/>
    <n v="86047"/>
    <s v="Active"/>
    <s v="PURCHASE"/>
    <s v="Trade Account - Tier 3"/>
    <n v="45144"/>
    <n v="11.5"/>
    <n v="11.72425"/>
    <n v="11.5"/>
    <n v="11.5"/>
    <m/>
    <m/>
    <n v="0"/>
    <x v="1"/>
  </r>
  <r>
    <x v="1"/>
    <x v="1651"/>
    <x v="1557"/>
    <s v="Active"/>
    <n v="86048"/>
    <s v="Active"/>
    <s v="PURCHASE"/>
    <s v="Trade Account - Tier 3"/>
    <n v="45144"/>
    <n v="17.899999999999999"/>
    <n v="18.24905"/>
    <n v="17.899999999999999"/>
    <n v="17.899999999999999"/>
    <m/>
    <m/>
    <n v="0"/>
    <x v="1"/>
  </r>
  <r>
    <x v="1"/>
    <x v="1662"/>
    <x v="1566"/>
    <s v="Active"/>
    <n v="86049"/>
    <s v="Active"/>
    <s v="PURCHASE"/>
    <s v="Trade Account - Tier 3"/>
    <n v="45144"/>
    <n v="332.11"/>
    <n v="338.58614499999999"/>
    <n v="332.11"/>
    <n v="332.11"/>
    <m/>
    <m/>
    <n v="0"/>
    <x v="1"/>
  </r>
  <r>
    <x v="1"/>
    <x v="1376"/>
    <x v="466"/>
    <s v="Active"/>
    <n v="86050"/>
    <s v="Active"/>
    <s v="PURCHASE"/>
    <s v="Trade Account - Tier 3"/>
    <n v="45144"/>
    <n v="25.3"/>
    <n v="25.79335"/>
    <n v="25.3"/>
    <n v="25.3"/>
    <m/>
    <m/>
    <n v="0"/>
    <x v="1"/>
  </r>
  <r>
    <x v="1"/>
    <x v="1676"/>
    <x v="1576"/>
    <s v="Active"/>
    <n v="86051"/>
    <s v="Active"/>
    <s v="PURCHASE"/>
    <s v="Trade Account - Tier 3"/>
    <n v="45144"/>
    <n v="308"/>
    <n v="314.00599999999997"/>
    <n v="308"/>
    <n v="308"/>
    <m/>
    <m/>
    <n v="0"/>
    <x v="1"/>
  </r>
  <r>
    <x v="1"/>
    <x v="1447"/>
    <x v="1366"/>
    <s v="Active"/>
    <n v="86052"/>
    <s v="Active"/>
    <s v="PURCHASE"/>
    <s v="Trade Account - Tier 3"/>
    <n v="45144"/>
    <n v="43.14"/>
    <n v="43.981229999999996"/>
    <n v="43.14"/>
    <n v="43.14"/>
    <m/>
    <m/>
    <n v="0"/>
    <x v="1"/>
  </r>
  <r>
    <x v="1"/>
    <x v="1642"/>
    <x v="1550"/>
    <s v="Active"/>
    <n v="86055"/>
    <s v="Active"/>
    <s v="PURCHASE"/>
    <s v="Trade Account - Tier 3"/>
    <n v="45144"/>
    <n v="100.32"/>
    <n v="102.27624"/>
    <n v="100.32"/>
    <n v="100.32"/>
    <m/>
    <m/>
    <n v="0"/>
    <x v="1"/>
  </r>
  <r>
    <x v="1"/>
    <x v="1214"/>
    <x v="1152"/>
    <s v="Active"/>
    <n v="86057"/>
    <s v="Active"/>
    <s v="PURCHASE"/>
    <s v="Trade Account - Tier 3"/>
    <n v="45145"/>
    <n v="446.4"/>
    <n v="455.10480000000001"/>
    <n v="446.4"/>
    <n v="446.4"/>
    <m/>
    <m/>
    <n v="0"/>
    <x v="1"/>
  </r>
  <r>
    <x v="1"/>
    <x v="1634"/>
    <x v="1543"/>
    <s v="Active"/>
    <n v="86058"/>
    <s v="Active"/>
    <s v="PURCHASE"/>
    <s v="Trade Account - Tier 3"/>
    <n v="45145"/>
    <n v="6"/>
    <n v="6.117"/>
    <n v="6"/>
    <n v="6"/>
    <m/>
    <m/>
    <n v="0"/>
    <x v="1"/>
  </r>
  <r>
    <x v="1"/>
    <x v="1588"/>
    <x v="1498"/>
    <s v="Active"/>
    <n v="86059"/>
    <s v="Active"/>
    <s v="INVOICE"/>
    <s v="Trade Account - Tier 3"/>
    <n v="45145"/>
    <n v="379.5"/>
    <n v="386.90025000000003"/>
    <n v="379.5"/>
    <n v="379.5"/>
    <m/>
    <m/>
    <n v="0"/>
    <x v="1"/>
  </r>
  <r>
    <x v="1"/>
    <x v="1588"/>
    <x v="1498"/>
    <s v="Active"/>
    <n v="86060"/>
    <s v="Active"/>
    <s v="INVOICE"/>
    <s v="Trade Account - Tier 3"/>
    <n v="45145"/>
    <n v="632.5"/>
    <n v="644.83375000000001"/>
    <n v="632.5"/>
    <n v="632.5"/>
    <m/>
    <m/>
    <n v="0"/>
    <x v="1"/>
  </r>
  <r>
    <x v="1"/>
    <x v="1588"/>
    <x v="1498"/>
    <s v="Active"/>
    <n v="86061"/>
    <s v="Active"/>
    <s v="INVOICE"/>
    <s v="Trade Account - Tier 3"/>
    <n v="45145"/>
    <n v="2025.92"/>
    <n v="2065.42544"/>
    <n v="2025.92"/>
    <n v="2025.92"/>
    <m/>
    <m/>
    <n v="0"/>
    <x v="1"/>
  </r>
  <r>
    <x v="1"/>
    <x v="1214"/>
    <x v="1152"/>
    <s v="Active"/>
    <n v="86062"/>
    <s v="Active"/>
    <s v="PURCHASE"/>
    <s v="Trade Account - Tier 3"/>
    <n v="45145"/>
    <n v="213.75"/>
    <n v="217.918125"/>
    <n v="213.75"/>
    <n v="213.75"/>
    <m/>
    <m/>
    <n v="0"/>
    <x v="1"/>
  </r>
  <r>
    <x v="1"/>
    <x v="1590"/>
    <x v="1500"/>
    <s v="Active"/>
    <n v="86063"/>
    <s v="Active"/>
    <s v="PURCHASE"/>
    <s v="Trade Account - Tier 3"/>
    <n v="45145"/>
    <n v="4041.4"/>
    <n v="4120.2073"/>
    <n v="4041.4"/>
    <n v="3367.833333"/>
    <n v="45163"/>
    <m/>
    <n v="0"/>
    <x v="1"/>
  </r>
  <r>
    <x v="1"/>
    <x v="1426"/>
    <x v="1347"/>
    <s v="Active"/>
    <n v="86064"/>
    <s v="Active"/>
    <s v="PURCHASE"/>
    <s v="Trade Account - Tier 3"/>
    <n v="45145"/>
    <n v="2000"/>
    <n v="2039"/>
    <n v="2000"/>
    <n v="2000"/>
    <m/>
    <m/>
    <n v="0"/>
    <x v="1"/>
  </r>
  <r>
    <x v="1"/>
    <x v="1622"/>
    <x v="1531"/>
    <s v="Active"/>
    <n v="86067"/>
    <s v="Active"/>
    <s v="PURCHASE"/>
    <s v="Trade Account - Tier 3"/>
    <n v="45145"/>
    <n v="20"/>
    <n v="20.39"/>
    <n v="20"/>
    <n v="20"/>
    <m/>
    <m/>
    <n v="0"/>
    <x v="1"/>
  </r>
  <r>
    <x v="1"/>
    <x v="1677"/>
    <x v="1577"/>
    <s v="Active"/>
    <n v="86068"/>
    <s v="Active"/>
    <s v="PURCHASE"/>
    <s v="Trade Account - Tier 3"/>
    <n v="45145"/>
    <n v="790.14"/>
    <n v="805.54773"/>
    <n v="790.14"/>
    <n v="790.14"/>
    <m/>
    <m/>
    <n v="0"/>
    <x v="1"/>
  </r>
  <r>
    <x v="1"/>
    <x v="1618"/>
    <x v="1527"/>
    <s v="Active"/>
    <n v="86069"/>
    <s v="Active"/>
    <s v="PURCHASE"/>
    <s v="Trade Account - Tier 3"/>
    <n v="45145"/>
    <n v="1481.32"/>
    <n v="1510.2057400000001"/>
    <n v="1481.32"/>
    <n v="1481.32"/>
    <m/>
    <m/>
    <n v="0"/>
    <x v="1"/>
  </r>
  <r>
    <x v="1"/>
    <x v="1559"/>
    <x v="1473"/>
    <s v="Active"/>
    <n v="86071"/>
    <s v="Active"/>
    <s v="PURCHASE"/>
    <s v="Trade Account - Tier 3"/>
    <n v="45145"/>
    <n v="153.86000000000001"/>
    <n v="156.86027000000001"/>
    <n v="153.86000000000001"/>
    <n v="153.86000000000001"/>
    <m/>
    <m/>
    <n v="0"/>
    <x v="1"/>
  </r>
  <r>
    <x v="1"/>
    <x v="1629"/>
    <x v="1538"/>
    <s v="Active"/>
    <n v="86072"/>
    <s v="Active"/>
    <s v="INVOICE"/>
    <s v="Trade Account - Tier 3"/>
    <n v="45145"/>
    <n v="3300"/>
    <n v="3364.35"/>
    <n v="3300"/>
    <n v="3300"/>
    <m/>
    <m/>
    <n v="0"/>
    <x v="1"/>
  </r>
  <r>
    <x v="1"/>
    <x v="1677"/>
    <x v="1577"/>
    <s v="Active"/>
    <n v="86075"/>
    <s v="Active"/>
    <s v="PURCHASE"/>
    <s v="Trade Account - Tier 3"/>
    <n v="45145"/>
    <n v="4000"/>
    <n v="4078"/>
    <n v="4000"/>
    <n v="4000"/>
    <m/>
    <m/>
    <n v="0"/>
    <x v="1"/>
  </r>
  <r>
    <x v="1"/>
    <x v="1557"/>
    <x v="1471"/>
    <s v="Active"/>
    <n v="86076"/>
    <s v="Active"/>
    <s v="PURCHASE"/>
    <s v="Trade Account - Tier 3"/>
    <n v="45145"/>
    <n v="526.30999999999995"/>
    <n v="536.57304499999998"/>
    <n v="526.30999999999995"/>
    <n v="526.30999999999995"/>
    <m/>
    <m/>
    <n v="0"/>
    <x v="1"/>
  </r>
  <r>
    <x v="1"/>
    <x v="1321"/>
    <x v="1249"/>
    <s v="Active"/>
    <n v="86078"/>
    <s v="Active"/>
    <s v="PURCHASE"/>
    <s v="Trade Account - Tier 3"/>
    <n v="45145"/>
    <n v="160"/>
    <n v="163.12"/>
    <n v="160"/>
    <n v="160"/>
    <m/>
    <m/>
    <n v="0"/>
    <x v="1"/>
  </r>
  <r>
    <x v="1"/>
    <x v="1677"/>
    <x v="1577"/>
    <s v="Active"/>
    <n v="86079"/>
    <s v="Active"/>
    <s v="INVOICE"/>
    <s v="Trade Account - Tier 3"/>
    <n v="45145"/>
    <n v="1500"/>
    <n v="1529.25"/>
    <n v="1500"/>
    <n v="1500"/>
    <m/>
    <m/>
    <n v="0"/>
    <x v="1"/>
  </r>
  <r>
    <x v="1"/>
    <x v="1677"/>
    <x v="1577"/>
    <s v="Active"/>
    <n v="86080"/>
    <s v="Active"/>
    <s v="INVOICE"/>
    <s v="Trade Account - Tier 3"/>
    <n v="45145"/>
    <n v="1500"/>
    <n v="1529.25"/>
    <n v="1500"/>
    <n v="1500"/>
    <m/>
    <m/>
    <n v="0"/>
    <x v="1"/>
  </r>
  <r>
    <x v="1"/>
    <x v="1677"/>
    <x v="1577"/>
    <s v="Active"/>
    <n v="86081"/>
    <s v="Active"/>
    <s v="INVOICE"/>
    <s v="Trade Account - Tier 3"/>
    <n v="45145"/>
    <n v="377.09"/>
    <n v="384.44325500000002"/>
    <n v="377.09"/>
    <n v="377.09"/>
    <m/>
    <m/>
    <n v="0"/>
    <x v="1"/>
  </r>
  <r>
    <x v="1"/>
    <x v="1668"/>
    <x v="1572"/>
    <s v="Active"/>
    <n v="86082"/>
    <s v="Active"/>
    <s v="INVOICE"/>
    <s v="Trade Account - Tier 3"/>
    <n v="45145"/>
    <n v="19000"/>
    <n v="19370.5"/>
    <n v="19000"/>
    <n v="19000"/>
    <m/>
    <m/>
    <n v="0"/>
    <x v="1"/>
  </r>
  <r>
    <x v="1"/>
    <x v="1678"/>
    <x v="1578"/>
    <s v="Active"/>
    <n v="86083"/>
    <s v="Active"/>
    <s v="PURCHASE"/>
    <s v="Trade Account - Tier 3"/>
    <n v="45145"/>
    <n v="764.5"/>
    <n v="779.40774999999996"/>
    <n v="764.5"/>
    <n v="764.5"/>
    <m/>
    <m/>
    <n v="0"/>
    <x v="1"/>
  </r>
  <r>
    <x v="1"/>
    <x v="1619"/>
    <x v="1528"/>
    <s v="Active"/>
    <n v="86084"/>
    <s v="Active"/>
    <s v="PURCHASE"/>
    <s v="Trade Account - Tier 3"/>
    <n v="45145"/>
    <n v="43.5"/>
    <n v="44.34825"/>
    <n v="43.5"/>
    <n v="43.5"/>
    <m/>
    <m/>
    <n v="0"/>
    <x v="1"/>
  </r>
  <r>
    <x v="1"/>
    <x v="1316"/>
    <x v="1245"/>
    <s v="ARREAR"/>
    <n v="86085"/>
    <s v="Active"/>
    <s v="PURCHASE"/>
    <s v="Trade Account - Tier 3"/>
    <n v="45145"/>
    <n v="40.18"/>
    <n v="40.963509999999999"/>
    <n v="40.18"/>
    <n v="40.18"/>
    <m/>
    <m/>
    <n v="0"/>
    <x v="1"/>
  </r>
  <r>
    <x v="1"/>
    <x v="1635"/>
    <x v="1544"/>
    <s v="Active"/>
    <n v="86087"/>
    <s v="Active"/>
    <s v="PURCHASE"/>
    <s v="Trade Account - Tier 3"/>
    <n v="45145"/>
    <n v="180"/>
    <n v="183.51"/>
    <n v="180"/>
    <n v="180"/>
    <m/>
    <m/>
    <n v="0"/>
    <x v="1"/>
  </r>
  <r>
    <x v="1"/>
    <x v="1656"/>
    <x v="1561"/>
    <s v="Active"/>
    <n v="86088"/>
    <s v="Active"/>
    <s v="PURCHASE"/>
    <s v="Trade Account - Tier 3"/>
    <n v="45145"/>
    <n v="200.75"/>
    <n v="204.664625"/>
    <n v="200.75"/>
    <n v="200.75"/>
    <m/>
    <m/>
    <n v="0"/>
    <x v="1"/>
  </r>
  <r>
    <x v="1"/>
    <x v="1440"/>
    <x v="1359"/>
    <s v="Active"/>
    <n v="86089"/>
    <s v="Active"/>
    <s v="PURCHASE"/>
    <s v="Trade Account - Tier 3"/>
    <n v="45145"/>
    <n v="13.95"/>
    <n v="14.222025"/>
    <n v="13.95"/>
    <n v="13.95"/>
    <m/>
    <m/>
    <n v="0"/>
    <x v="1"/>
  </r>
  <r>
    <x v="1"/>
    <x v="1409"/>
    <x v="1333"/>
    <s v="Active"/>
    <n v="86090"/>
    <s v="Active"/>
    <s v="PURCHASE"/>
    <s v="Trade Account - Tier 3"/>
    <n v="45145"/>
    <n v="289.66000000000003"/>
    <n v="295.30837000000002"/>
    <n v="289.66000000000003"/>
    <n v="289.66000000000003"/>
    <m/>
    <m/>
    <n v="0"/>
    <x v="1"/>
  </r>
  <r>
    <x v="1"/>
    <x v="1656"/>
    <x v="1561"/>
    <s v="Active"/>
    <n v="86092"/>
    <s v="Active"/>
    <s v="PURCHASE"/>
    <s v="Trade Account - Tier 3"/>
    <n v="45145"/>
    <n v="259.35000000000002"/>
    <n v="264.40732500000001"/>
    <n v="259.35000000000002"/>
    <n v="259.35000000000002"/>
    <m/>
    <m/>
    <n v="0"/>
    <x v="1"/>
  </r>
  <r>
    <x v="1"/>
    <x v="1634"/>
    <x v="1543"/>
    <s v="Active"/>
    <n v="86093"/>
    <s v="Active"/>
    <s v="PURCHASE"/>
    <s v="Trade Account - Tier 3"/>
    <n v="45145"/>
    <n v="6.5"/>
    <n v="6.6267500000000004"/>
    <n v="6.5"/>
    <n v="6.5"/>
    <m/>
    <m/>
    <n v="0"/>
    <x v="1"/>
  </r>
  <r>
    <x v="1"/>
    <x v="1679"/>
    <x v="1579"/>
    <s v="Active"/>
    <n v="86094"/>
    <s v="Active"/>
    <s v="PURCHASE"/>
    <s v="Trade Account - Tier 3"/>
    <n v="45145"/>
    <n v="4000"/>
    <n v="4078"/>
    <n v="4000"/>
    <n v="4000"/>
    <m/>
    <m/>
    <n v="0"/>
    <x v="1"/>
  </r>
  <r>
    <x v="1"/>
    <x v="1606"/>
    <x v="1516"/>
    <s v="Recovery"/>
    <n v="86095"/>
    <s v="LOCKED"/>
    <s v="PURCHASE"/>
    <s v="Trade Account - Tier 3"/>
    <n v="45145"/>
    <n v="631.86"/>
    <n v="644.18127000000004"/>
    <n v="631.86"/>
    <n v="631.86"/>
    <n v="45160"/>
    <n v="45160"/>
    <n v="10"/>
    <x v="6"/>
  </r>
  <r>
    <x v="1"/>
    <x v="1680"/>
    <x v="1580"/>
    <s v="Active"/>
    <n v="86096"/>
    <s v="Active"/>
    <s v="PURCHASE"/>
    <s v="Trade Account - Tier 3"/>
    <n v="45145"/>
    <n v="253.18"/>
    <n v="258.11700999999999"/>
    <n v="253.18"/>
    <n v="253.18"/>
    <m/>
    <m/>
    <n v="0"/>
    <x v="1"/>
  </r>
  <r>
    <x v="1"/>
    <x v="1599"/>
    <x v="1509"/>
    <s v="Active"/>
    <n v="86097"/>
    <s v="LOCKED"/>
    <s v="PURCHASE"/>
    <s v="Trade Account - Tier 3"/>
    <n v="45145"/>
    <n v="30"/>
    <n v="30.585000000000001"/>
    <n v="30"/>
    <n v="30"/>
    <n v="45168"/>
    <n v="45168"/>
    <n v="2"/>
    <x v="6"/>
  </r>
  <r>
    <x v="1"/>
    <x v="1642"/>
    <x v="1550"/>
    <s v="Active"/>
    <n v="86098"/>
    <s v="Active"/>
    <s v="PURCHASE"/>
    <s v="Trade Account - Tier 3"/>
    <n v="45145"/>
    <n v="15.74"/>
    <n v="16.04693"/>
    <n v="15.74"/>
    <n v="15.74"/>
    <m/>
    <m/>
    <n v="0"/>
    <x v="1"/>
  </r>
  <r>
    <x v="1"/>
    <x v="1559"/>
    <x v="1473"/>
    <s v="Active"/>
    <n v="86099"/>
    <s v="Active"/>
    <s v="PURCHASE"/>
    <s v="Trade Account - Tier 3"/>
    <n v="45145"/>
    <n v="144"/>
    <n v="146.80799999999999"/>
    <n v="144"/>
    <n v="144"/>
    <m/>
    <m/>
    <n v="0"/>
    <x v="1"/>
  </r>
  <r>
    <x v="1"/>
    <x v="1308"/>
    <x v="1238"/>
    <s v="Active"/>
    <n v="86100"/>
    <s v="Active"/>
    <s v="PURCHASE"/>
    <s v="Trade Account - Tier 3"/>
    <n v="45145"/>
    <n v="30"/>
    <n v="30.585000000000001"/>
    <n v="30"/>
    <n v="30"/>
    <m/>
    <m/>
    <n v="0"/>
    <x v="1"/>
  </r>
  <r>
    <x v="1"/>
    <x v="1567"/>
    <x v="1480"/>
    <s v="Active"/>
    <n v="86101"/>
    <s v="Active"/>
    <s v="INVOICE"/>
    <s v="Trade Account - Tier 3"/>
    <n v="45145"/>
    <n v="7500"/>
    <n v="7646.25"/>
    <n v="7500"/>
    <n v="7500"/>
    <m/>
    <m/>
    <n v="0"/>
    <x v="1"/>
  </r>
  <r>
    <x v="1"/>
    <x v="1445"/>
    <x v="1364"/>
    <s v="Active"/>
    <n v="86102"/>
    <s v="Active"/>
    <s v="PURCHASE"/>
    <s v="Trade Account - Tier 3"/>
    <n v="45145"/>
    <n v="26.96"/>
    <n v="27.485720000000001"/>
    <n v="26.96"/>
    <n v="26.96"/>
    <m/>
    <m/>
    <n v="0"/>
    <x v="1"/>
  </r>
  <r>
    <x v="1"/>
    <x v="1580"/>
    <x v="1491"/>
    <s v="Active"/>
    <n v="86104"/>
    <s v="Active"/>
    <s v="PURCHASE"/>
    <s v="Trade Account - Tier 3"/>
    <n v="45145"/>
    <n v="22.05"/>
    <n v="22.479975"/>
    <n v="22.05"/>
    <n v="22.05"/>
    <m/>
    <m/>
    <n v="0"/>
    <x v="1"/>
  </r>
  <r>
    <x v="1"/>
    <x v="1300"/>
    <x v="1231"/>
    <s v="Active"/>
    <n v="86105"/>
    <s v="Active"/>
    <s v="PURCHASE"/>
    <s v="Trade Account - Tier 3"/>
    <n v="45145"/>
    <n v="341"/>
    <n v="347.64949999999999"/>
    <n v="341"/>
    <n v="341"/>
    <m/>
    <m/>
    <n v="0"/>
    <x v="1"/>
  </r>
  <r>
    <x v="1"/>
    <x v="1107"/>
    <x v="118"/>
    <s v="Active"/>
    <n v="86106"/>
    <s v="Active"/>
    <s v="PURCHASE"/>
    <s v="Trade Account - Tier 3"/>
    <n v="45145"/>
    <n v="777.2"/>
    <n v="792.35540000000003"/>
    <n v="777.2"/>
    <n v="777.2"/>
    <m/>
    <m/>
    <n v="0"/>
    <x v="1"/>
  </r>
  <r>
    <x v="1"/>
    <x v="1321"/>
    <x v="1249"/>
    <s v="Active"/>
    <n v="86107"/>
    <s v="Active"/>
    <s v="PURCHASE"/>
    <s v="Trade Account - Tier 3"/>
    <n v="45145"/>
    <n v="11.99"/>
    <n v="12.223805"/>
    <n v="11.99"/>
    <n v="11.99"/>
    <m/>
    <m/>
    <n v="0"/>
    <x v="1"/>
  </r>
  <r>
    <x v="1"/>
    <x v="1559"/>
    <x v="1473"/>
    <s v="Active"/>
    <n v="86108"/>
    <s v="Active"/>
    <s v="PURCHASE"/>
    <s v="Trade Account - Tier 3"/>
    <n v="45145"/>
    <n v="185.96"/>
    <n v="189.58622"/>
    <n v="185.96"/>
    <n v="185.96"/>
    <m/>
    <m/>
    <n v="0"/>
    <x v="1"/>
  </r>
  <r>
    <x v="1"/>
    <x v="1681"/>
    <x v="1581"/>
    <s v="Active"/>
    <n v="86110"/>
    <s v="Active"/>
    <s v="PURCHASE"/>
    <s v="Trade Account - Tier 3"/>
    <n v="45145"/>
    <n v="1679.7"/>
    <n v="1712.45415"/>
    <n v="1679.7"/>
    <n v="1679.7"/>
    <m/>
    <m/>
    <n v="0"/>
    <x v="1"/>
  </r>
  <r>
    <x v="1"/>
    <x v="1682"/>
    <x v="358"/>
    <s v="Active"/>
    <n v="86112"/>
    <s v="Active"/>
    <s v="PURCHASE"/>
    <s v="Trade Account - Tier 3"/>
    <n v="45145"/>
    <n v="6.99"/>
    <n v="7.1263050000000003"/>
    <n v="6.99"/>
    <n v="6.99"/>
    <m/>
    <m/>
    <n v="0"/>
    <x v="1"/>
  </r>
  <r>
    <x v="1"/>
    <x v="1611"/>
    <x v="1521"/>
    <s v="Active"/>
    <n v="86113"/>
    <s v="Active"/>
    <s v="PURCHASE"/>
    <s v="Trade Account - Tier 3"/>
    <n v="45145"/>
    <n v="6.31"/>
    <n v="6.4330449999999999"/>
    <n v="6.31"/>
    <n v="6.31"/>
    <m/>
    <m/>
    <n v="0"/>
    <x v="1"/>
  </r>
  <r>
    <x v="1"/>
    <x v="1126"/>
    <x v="648"/>
    <s v="ARREAR"/>
    <n v="86114"/>
    <s v="Active"/>
    <s v="PURCHASE"/>
    <s v="Trade Account - Tier 3"/>
    <n v="45145"/>
    <n v="51.01"/>
    <n v="52.004694999999998"/>
    <n v="51.01"/>
    <n v="51.01"/>
    <m/>
    <m/>
    <n v="0"/>
    <x v="1"/>
  </r>
  <r>
    <x v="1"/>
    <x v="1621"/>
    <x v="1530"/>
    <s v="Active"/>
    <n v="86115"/>
    <s v="Active"/>
    <s v="INVOICE"/>
    <s v="Trade Account - Tier 3"/>
    <n v="45145"/>
    <n v="1253"/>
    <n v="1277.4335000000001"/>
    <n v="1253"/>
    <n v="1253"/>
    <m/>
    <m/>
    <n v="0"/>
    <x v="1"/>
  </r>
  <r>
    <x v="1"/>
    <x v="1426"/>
    <x v="1347"/>
    <s v="Active"/>
    <n v="86116"/>
    <s v="Active"/>
    <s v="PURCHASE"/>
    <s v="Trade Account - Tier 3"/>
    <n v="45145"/>
    <n v="688.79"/>
    <n v="702.221405"/>
    <n v="688.79"/>
    <n v="688.79"/>
    <m/>
    <m/>
    <n v="0"/>
    <x v="1"/>
  </r>
  <r>
    <x v="1"/>
    <x v="1621"/>
    <x v="1530"/>
    <s v="Active"/>
    <n v="86117"/>
    <s v="Active"/>
    <s v="INVOICE"/>
    <s v="Trade Account - Tier 3"/>
    <n v="45145"/>
    <n v="688.51"/>
    <n v="701.93594499999995"/>
    <n v="688.51"/>
    <n v="688.51"/>
    <m/>
    <m/>
    <n v="0"/>
    <x v="1"/>
  </r>
  <r>
    <x v="1"/>
    <x v="1683"/>
    <x v="282"/>
    <s v="Active"/>
    <n v="86118"/>
    <s v="Active"/>
    <s v="PURCHASE"/>
    <s v="Trade Account - Tier 3"/>
    <n v="45145"/>
    <n v="1405.6"/>
    <n v="1433.0092"/>
    <n v="1405.6"/>
    <n v="1405.6"/>
    <m/>
    <m/>
    <n v="0"/>
    <x v="1"/>
  </r>
  <r>
    <x v="1"/>
    <x v="1621"/>
    <x v="1530"/>
    <s v="Active"/>
    <n v="86119"/>
    <s v="Active"/>
    <s v="INVOICE"/>
    <s v="Trade Account - Tier 3"/>
    <n v="45145"/>
    <n v="268.83999999999997"/>
    <n v="274.08238"/>
    <n v="268.83999999999997"/>
    <n v="268.83999999999997"/>
    <m/>
    <m/>
    <n v="0"/>
    <x v="1"/>
  </r>
  <r>
    <x v="1"/>
    <x v="1677"/>
    <x v="1577"/>
    <s v="Active"/>
    <n v="86120"/>
    <s v="Active"/>
    <s v="PURCHASE"/>
    <s v="Trade Account - Tier 3"/>
    <n v="45145"/>
    <n v="118.25"/>
    <n v="120.555875"/>
    <n v="118.25"/>
    <n v="118.25"/>
    <m/>
    <m/>
    <n v="0"/>
    <x v="1"/>
  </r>
  <r>
    <x v="1"/>
    <x v="1119"/>
    <x v="1068"/>
    <s v="Active"/>
    <n v="86121"/>
    <s v="Active"/>
    <s v="PURCHASE"/>
    <s v="Trade Account - Tier 3"/>
    <n v="45145"/>
    <n v="93.82"/>
    <n v="95.64949"/>
    <n v="93.82"/>
    <n v="93.82"/>
    <m/>
    <m/>
    <n v="0"/>
    <x v="1"/>
  </r>
  <r>
    <x v="1"/>
    <x v="1684"/>
    <x v="1582"/>
    <s v="Active"/>
    <n v="86124"/>
    <s v="Active"/>
    <s v="INVOICE"/>
    <s v="Trade Account - Tier 3"/>
    <n v="45145"/>
    <n v="8115.6"/>
    <n v="8273.8541999999998"/>
    <n v="8115.6"/>
    <n v="8115.6"/>
    <m/>
    <m/>
    <n v="0"/>
    <x v="1"/>
  </r>
  <r>
    <x v="1"/>
    <x v="1268"/>
    <x v="1203"/>
    <s v="Active"/>
    <n v="86125"/>
    <s v="Active"/>
    <s v="PURCHASE"/>
    <s v="Trade Account - Tier 3"/>
    <n v="45145"/>
    <n v="1580"/>
    <n v="1610.81"/>
    <n v="1580"/>
    <n v="1580"/>
    <m/>
    <m/>
    <n v="0"/>
    <x v="1"/>
  </r>
  <r>
    <x v="1"/>
    <x v="1016"/>
    <x v="394"/>
    <s v="Active"/>
    <n v="86126"/>
    <s v="Active"/>
    <s v="PURCHASE"/>
    <s v="Trade Account - Tier 3"/>
    <n v="45145"/>
    <n v="165"/>
    <n v="168.2175"/>
    <n v="165"/>
    <n v="165"/>
    <m/>
    <m/>
    <n v="0"/>
    <x v="1"/>
  </r>
  <r>
    <x v="1"/>
    <x v="1574"/>
    <x v="1485"/>
    <s v="Active"/>
    <n v="86127"/>
    <s v="Active"/>
    <s v="PURCHASE"/>
    <s v="Trade Account - Tier 3"/>
    <n v="45145"/>
    <n v="114.36"/>
    <n v="116.59002"/>
    <n v="114.36"/>
    <n v="114.36"/>
    <m/>
    <m/>
    <n v="0"/>
    <x v="1"/>
  </r>
  <r>
    <x v="1"/>
    <x v="1685"/>
    <x v="1583"/>
    <s v="Active"/>
    <n v="86128"/>
    <s v="Active"/>
    <s v="PURCHASE"/>
    <s v="Trade Account - Tier 3"/>
    <n v="45145"/>
    <n v="144.15"/>
    <n v="146.960925"/>
    <n v="144.15"/>
    <n v="144.15"/>
    <m/>
    <m/>
    <n v="0"/>
    <x v="1"/>
  </r>
  <r>
    <x v="1"/>
    <x v="1670"/>
    <x v="1574"/>
    <s v="Active"/>
    <n v="86129"/>
    <s v="Active"/>
    <s v="PURCHASE"/>
    <s v="Trade Account - Tier 3"/>
    <n v="45145"/>
    <n v="7000"/>
    <n v="7136.5"/>
    <n v="7000"/>
    <n v="7000"/>
    <m/>
    <m/>
    <n v="0"/>
    <x v="1"/>
  </r>
  <r>
    <x v="1"/>
    <x v="1559"/>
    <x v="1473"/>
    <s v="Active"/>
    <n v="86130"/>
    <s v="Active"/>
    <s v="PURCHASE"/>
    <s v="Trade Account - Tier 3"/>
    <n v="45145"/>
    <n v="114.28"/>
    <n v="116.50846"/>
    <n v="114.28"/>
    <n v="114.28"/>
    <m/>
    <m/>
    <n v="0"/>
    <x v="1"/>
  </r>
  <r>
    <x v="1"/>
    <x v="1677"/>
    <x v="1577"/>
    <s v="Active"/>
    <n v="86131"/>
    <s v="Active"/>
    <s v="PURCHASE"/>
    <s v="Trade Account - Tier 3"/>
    <n v="45145"/>
    <n v="16.95"/>
    <n v="17.280525000000001"/>
    <n v="16.95"/>
    <n v="16.95"/>
    <m/>
    <m/>
    <n v="0"/>
    <x v="1"/>
  </r>
  <r>
    <x v="1"/>
    <x v="1617"/>
    <x v="1526"/>
    <s v="Active"/>
    <n v="86132"/>
    <s v="Active"/>
    <s v="PURCHASE"/>
    <s v="Trade Account - Rexel Australia Pty"/>
    <n v="45145"/>
    <n v="5.9"/>
    <n v="6.0622499999999997"/>
    <n v="5.9"/>
    <n v="5.9"/>
    <m/>
    <m/>
    <n v="0"/>
    <x v="1"/>
  </r>
  <r>
    <x v="1"/>
    <x v="1684"/>
    <x v="1582"/>
    <s v="Active"/>
    <n v="86133"/>
    <s v="Active"/>
    <s v="INVOICE"/>
    <s v="Trade Account - Tier 3"/>
    <n v="45145"/>
    <n v="5500"/>
    <n v="5607.25"/>
    <n v="5500"/>
    <n v="5500"/>
    <m/>
    <m/>
    <n v="0"/>
    <x v="1"/>
  </r>
  <r>
    <x v="1"/>
    <x v="1016"/>
    <x v="394"/>
    <s v="Active"/>
    <n v="86134"/>
    <s v="Active"/>
    <s v="PURCHASE"/>
    <s v="Trade Account - Tier 3"/>
    <n v="45145"/>
    <n v="98.73"/>
    <n v="100.655235"/>
    <n v="98.73"/>
    <n v="98.73"/>
    <m/>
    <m/>
    <n v="0"/>
    <x v="1"/>
  </r>
  <r>
    <x v="1"/>
    <x v="1599"/>
    <x v="1509"/>
    <s v="Active"/>
    <n v="86136"/>
    <s v="LOCKED"/>
    <s v="PURCHASE"/>
    <s v="Trade Account - Tier 3"/>
    <n v="45145"/>
    <n v="132"/>
    <n v="134.57400000000001"/>
    <n v="132"/>
    <n v="132"/>
    <n v="45168"/>
    <n v="45168"/>
    <n v="2"/>
    <x v="6"/>
  </r>
  <r>
    <x v="1"/>
    <x v="1686"/>
    <x v="1584"/>
    <s v="Active"/>
    <n v="86137"/>
    <s v="Active"/>
    <s v="PURCHASE"/>
    <s v="Trade Account - Tier 3"/>
    <n v="45145"/>
    <n v="240.45"/>
    <n v="245.13877500000001"/>
    <n v="240.45"/>
    <n v="240.45"/>
    <m/>
    <m/>
    <n v="0"/>
    <x v="1"/>
  </r>
  <r>
    <x v="1"/>
    <x v="1651"/>
    <x v="1557"/>
    <s v="Active"/>
    <n v="86138"/>
    <s v="Active"/>
    <s v="PURCHASE"/>
    <s v="Trade Account - Tier 3"/>
    <n v="45145"/>
    <n v="54.5"/>
    <n v="55.562750000000001"/>
    <n v="54.5"/>
    <n v="54.5"/>
    <m/>
    <m/>
    <n v="0"/>
    <x v="1"/>
  </r>
  <r>
    <x v="1"/>
    <x v="1142"/>
    <x v="1089"/>
    <s v="Active"/>
    <n v="86139"/>
    <s v="Active"/>
    <s v="PURCHASE"/>
    <s v="Trade Account - Tier 3"/>
    <n v="45145"/>
    <n v="1514.49"/>
    <n v="1544.022555"/>
    <n v="1514.49"/>
    <n v="1514.49"/>
    <m/>
    <m/>
    <n v="0"/>
    <x v="1"/>
  </r>
  <r>
    <x v="1"/>
    <x v="1016"/>
    <x v="394"/>
    <s v="Active"/>
    <n v="86141"/>
    <s v="Active"/>
    <s v="PURCHASE"/>
    <s v="Trade Account - Tier 3"/>
    <n v="45145"/>
    <n v="66.900000000000006"/>
    <n v="68.204549999999998"/>
    <n v="66.900000000000006"/>
    <n v="66.900000000000006"/>
    <m/>
    <m/>
    <n v="0"/>
    <x v="1"/>
  </r>
  <r>
    <x v="1"/>
    <x v="1687"/>
    <x v="1585"/>
    <s v="Active"/>
    <n v="86143"/>
    <s v="Active"/>
    <s v="PURCHASE"/>
    <s v="Trade Account - Tier 3"/>
    <n v="45145"/>
    <n v="64.7"/>
    <n v="65.961650000000006"/>
    <n v="64.7"/>
    <n v="64.7"/>
    <m/>
    <m/>
    <n v="0"/>
    <x v="1"/>
  </r>
  <r>
    <x v="1"/>
    <x v="1623"/>
    <x v="1532"/>
    <s v="Active"/>
    <n v="86144"/>
    <s v="Active"/>
    <s v="INVOICE"/>
    <s v="Trade Account - Tier 3"/>
    <n v="45145"/>
    <n v="30096"/>
    <n v="30682.871999999999"/>
    <n v="30096"/>
    <n v="30096"/>
    <m/>
    <m/>
    <n v="0"/>
    <x v="1"/>
  </r>
  <r>
    <x v="1"/>
    <x v="1599"/>
    <x v="1509"/>
    <s v="Active"/>
    <n v="86145"/>
    <s v="LOCKED"/>
    <s v="PURCHASE"/>
    <s v="Trade Account - Tier 3"/>
    <n v="45145"/>
    <n v="21.5"/>
    <n v="21.919250000000002"/>
    <n v="21.5"/>
    <n v="21.5"/>
    <n v="45168"/>
    <n v="45168"/>
    <n v="2"/>
    <x v="6"/>
  </r>
  <r>
    <x v="1"/>
    <x v="1376"/>
    <x v="466"/>
    <s v="Active"/>
    <n v="86146"/>
    <s v="Active"/>
    <s v="PURCHASE"/>
    <s v="Trade Account - Tier 3"/>
    <n v="45145"/>
    <n v="10.95"/>
    <n v="11.163525"/>
    <n v="10.95"/>
    <n v="10.95"/>
    <m/>
    <m/>
    <n v="0"/>
    <x v="1"/>
  </r>
  <r>
    <x v="1"/>
    <x v="1580"/>
    <x v="1491"/>
    <s v="Active"/>
    <n v="86147"/>
    <s v="Active"/>
    <s v="PURCHASE"/>
    <s v="Trade Account - Tier 3"/>
    <n v="45145"/>
    <n v="138.57"/>
    <n v="141.27211500000001"/>
    <n v="138.57"/>
    <n v="138.57"/>
    <m/>
    <m/>
    <n v="0"/>
    <x v="1"/>
  </r>
  <r>
    <x v="1"/>
    <x v="1686"/>
    <x v="1584"/>
    <s v="Active"/>
    <n v="86148"/>
    <s v="Active"/>
    <s v="PURCHASE"/>
    <s v="Trade Account - Tier 3"/>
    <n v="45145"/>
    <n v="6756.95"/>
    <n v="6888.7105250000004"/>
    <n v="6756.95"/>
    <n v="6756.95"/>
    <m/>
    <m/>
    <n v="0"/>
    <x v="1"/>
  </r>
  <r>
    <x v="1"/>
    <x v="1686"/>
    <x v="1584"/>
    <s v="Active"/>
    <n v="86149"/>
    <s v="Active"/>
    <s v="PURCHASE"/>
    <s v="Trade Account - Tier 3"/>
    <n v="45145"/>
    <n v="1523.63"/>
    <n v="1553.3407850000001"/>
    <n v="1523.63"/>
    <n v="1523.63"/>
    <m/>
    <m/>
    <n v="0"/>
    <x v="1"/>
  </r>
  <r>
    <x v="1"/>
    <x v="1462"/>
    <x v="1381"/>
    <s v="Recovery"/>
    <n v="86150"/>
    <s v="Active"/>
    <s v="PURCHASE"/>
    <s v="Trade Account - Tier 3"/>
    <n v="45145"/>
    <n v="63.46"/>
    <n v="64.697469999999996"/>
    <n v="63.46"/>
    <n v="63.46"/>
    <n v="45156"/>
    <n v="45156"/>
    <n v="14"/>
    <x v="6"/>
  </r>
  <r>
    <x v="1"/>
    <x v="1688"/>
    <x v="771"/>
    <s v="Active"/>
    <n v="86151"/>
    <s v="Active"/>
    <s v="INVOICE"/>
    <s v="Trade Account - Tier 3"/>
    <n v="45145"/>
    <n v="19772.45"/>
    <n v="20158.012780000001"/>
    <n v="19772.45"/>
    <n v="19772.45"/>
    <m/>
    <m/>
    <n v="0"/>
    <x v="1"/>
  </r>
  <r>
    <x v="1"/>
    <x v="1590"/>
    <x v="1500"/>
    <s v="Active"/>
    <n v="86152"/>
    <s v="Active"/>
    <s v="INVOICE"/>
    <s v="Trade Account - Tier 3"/>
    <n v="45145"/>
    <n v="12063"/>
    <n v="12298.228499999999"/>
    <n v="12063"/>
    <n v="10052.5"/>
    <n v="45163"/>
    <m/>
    <n v="0"/>
    <x v="1"/>
  </r>
  <r>
    <x v="1"/>
    <x v="1634"/>
    <x v="1543"/>
    <s v="Active"/>
    <n v="86153"/>
    <s v="Active"/>
    <s v="PURCHASE"/>
    <s v="Trade Account - Tier 3"/>
    <n v="45145"/>
    <n v="116.5"/>
    <n v="118.77175"/>
    <n v="116.5"/>
    <n v="116.5"/>
    <m/>
    <m/>
    <n v="0"/>
    <x v="1"/>
  </r>
  <r>
    <x v="1"/>
    <x v="1634"/>
    <x v="1543"/>
    <s v="Active"/>
    <n v="86156"/>
    <s v="Active"/>
    <s v="PURCHASE"/>
    <s v="Trade Account - Tier 3"/>
    <n v="45145"/>
    <n v="78.58"/>
    <n v="80.112309999999994"/>
    <n v="78.58"/>
    <n v="78.58"/>
    <m/>
    <m/>
    <n v="0"/>
    <x v="1"/>
  </r>
  <r>
    <x v="1"/>
    <x v="1634"/>
    <x v="1543"/>
    <s v="Active"/>
    <n v="86158"/>
    <s v="Active"/>
    <s v="PURCHASE"/>
    <s v="Trade Account - Tier 3"/>
    <n v="45145"/>
    <n v="119.47"/>
    <n v="121.799665"/>
    <n v="119.47"/>
    <n v="119.47"/>
    <m/>
    <m/>
    <n v="0"/>
    <x v="1"/>
  </r>
  <r>
    <x v="1"/>
    <x v="1680"/>
    <x v="1580"/>
    <s v="Active"/>
    <n v="86159"/>
    <s v="Active"/>
    <s v="PURCHASE"/>
    <s v="Trade Account - Tier 3"/>
    <n v="45145"/>
    <n v="1000"/>
    <n v="1019.5"/>
    <n v="1000"/>
    <n v="1000"/>
    <m/>
    <m/>
    <n v="0"/>
    <x v="1"/>
  </r>
  <r>
    <x v="1"/>
    <x v="1159"/>
    <x v="309"/>
    <s v="Active"/>
    <n v="86160"/>
    <s v="Active"/>
    <s v="PURCHASE"/>
    <s v="Trade Account - Tier 3"/>
    <n v="45145"/>
    <n v="5.52"/>
    <n v="5.6276400000000004"/>
    <n v="5.52"/>
    <n v="5.52"/>
    <m/>
    <m/>
    <n v="0"/>
    <x v="1"/>
  </r>
  <r>
    <x v="1"/>
    <x v="1592"/>
    <x v="1502"/>
    <s v="Active"/>
    <n v="86161"/>
    <s v="Active"/>
    <s v="PURCHASE"/>
    <s v="Trade Account - Tier 3"/>
    <n v="45145"/>
    <n v="629.65"/>
    <n v="641.92817500000001"/>
    <n v="629.65"/>
    <n v="629.65"/>
    <m/>
    <m/>
    <n v="0"/>
    <x v="1"/>
  </r>
  <r>
    <x v="1"/>
    <x v="1592"/>
    <x v="1502"/>
    <s v="Active"/>
    <n v="86162"/>
    <s v="Active"/>
    <s v="PURCHASE"/>
    <s v="Trade Account - Tier 3"/>
    <n v="45145"/>
    <n v="629.65"/>
    <n v="641.92817500000001"/>
    <n v="629.65"/>
    <n v="629.65"/>
    <m/>
    <m/>
    <n v="0"/>
    <x v="1"/>
  </r>
  <r>
    <x v="1"/>
    <x v="1611"/>
    <x v="1521"/>
    <s v="Active"/>
    <n v="86164"/>
    <s v="Active"/>
    <s v="PURCHASE"/>
    <s v="Trade Account - Tier 3"/>
    <n v="45145"/>
    <n v="89.99"/>
    <n v="91.744804999999999"/>
    <n v="89.99"/>
    <n v="89.99"/>
    <m/>
    <m/>
    <n v="0"/>
    <x v="1"/>
  </r>
  <r>
    <x v="1"/>
    <x v="1535"/>
    <x v="1451"/>
    <s v="Active"/>
    <n v="86165"/>
    <s v="Active"/>
    <s v="PURCHASE"/>
    <s v="Trade Account - Tier 3"/>
    <n v="45145"/>
    <n v="144.91999999999999"/>
    <n v="147.74593999999999"/>
    <n v="144.91999999999999"/>
    <n v="144.91999999999999"/>
    <m/>
    <m/>
    <n v="0"/>
    <x v="1"/>
  </r>
  <r>
    <x v="1"/>
    <x v="1387"/>
    <x v="1311"/>
    <s v="Active"/>
    <n v="86167"/>
    <s v="Active"/>
    <s v="PURCHASE"/>
    <s v="Trade Account - Tier 3"/>
    <n v="45145"/>
    <n v="4.95"/>
    <n v="5.0465249999999999"/>
    <n v="4.95"/>
    <n v="4.95"/>
    <m/>
    <m/>
    <n v="0"/>
    <x v="1"/>
  </r>
  <r>
    <x v="1"/>
    <x v="1672"/>
    <x v="306"/>
    <s v="Active"/>
    <n v="86168"/>
    <s v="Active"/>
    <s v="PURCHASE"/>
    <s v="Trade Account - Tier 3"/>
    <n v="45145"/>
    <n v="149.99"/>
    <n v="152.914805"/>
    <n v="149.99"/>
    <n v="149.99"/>
    <m/>
    <m/>
    <n v="0"/>
    <x v="1"/>
  </r>
  <r>
    <x v="1"/>
    <x v="1619"/>
    <x v="1528"/>
    <s v="Active"/>
    <n v="86169"/>
    <s v="Active"/>
    <s v="PURCHASE"/>
    <s v="Trade Account - Tier 3"/>
    <n v="45145"/>
    <n v="10.99"/>
    <n v="11.204305"/>
    <n v="10.99"/>
    <n v="10.99"/>
    <m/>
    <m/>
    <n v="0"/>
    <x v="1"/>
  </r>
  <r>
    <x v="1"/>
    <x v="1195"/>
    <x v="1137"/>
    <s v="Active"/>
    <n v="86170"/>
    <s v="Active"/>
    <s v="PURCHASE"/>
    <s v="Trade Account - Tier 3"/>
    <n v="45145"/>
    <n v="40"/>
    <n v="40.78"/>
    <n v="40"/>
    <n v="40"/>
    <m/>
    <m/>
    <n v="0"/>
    <x v="1"/>
  </r>
  <r>
    <x v="1"/>
    <x v="1660"/>
    <x v="1564"/>
    <s v="Active"/>
    <n v="86172"/>
    <s v="Active"/>
    <s v="PURCHASE"/>
    <s v="Trade Account - Tier 3"/>
    <n v="45145"/>
    <n v="119"/>
    <n v="121.3205"/>
    <n v="119"/>
    <n v="119"/>
    <m/>
    <m/>
    <n v="0"/>
    <x v="1"/>
  </r>
  <r>
    <x v="1"/>
    <x v="1590"/>
    <x v="1500"/>
    <s v="Active"/>
    <n v="86174"/>
    <s v="Active"/>
    <s v="INVOICE"/>
    <s v="Trade Account - Tier 3"/>
    <n v="45145"/>
    <n v="660"/>
    <n v="672.87"/>
    <n v="660"/>
    <n v="550"/>
    <n v="45163"/>
    <m/>
    <n v="0"/>
    <x v="1"/>
  </r>
  <r>
    <x v="1"/>
    <x v="1578"/>
    <x v="1489"/>
    <s v="Active"/>
    <n v="86175"/>
    <s v="Active"/>
    <s v="PURCHASE"/>
    <s v="Trade Account - Tier 3"/>
    <n v="45145"/>
    <n v="447.62"/>
    <n v="456.34859"/>
    <n v="447.62"/>
    <n v="447.62"/>
    <m/>
    <m/>
    <n v="0"/>
    <x v="1"/>
  </r>
  <r>
    <x v="1"/>
    <x v="1159"/>
    <x v="309"/>
    <s v="Active"/>
    <n v="86176"/>
    <s v="Active"/>
    <s v="PURCHASE"/>
    <s v="Trade Account - Tier 3"/>
    <n v="45145"/>
    <n v="23"/>
    <n v="23.448499999999999"/>
    <n v="23"/>
    <n v="23"/>
    <m/>
    <m/>
    <n v="0"/>
    <x v="1"/>
  </r>
  <r>
    <x v="1"/>
    <x v="1232"/>
    <x v="1170"/>
    <s v="Active"/>
    <n v="86177"/>
    <s v="Active"/>
    <s v="PURCHASE"/>
    <s v="Trade Account - Tier 3"/>
    <n v="45145"/>
    <n v="310"/>
    <n v="316.04500000000002"/>
    <n v="310"/>
    <n v="310"/>
    <m/>
    <m/>
    <n v="0"/>
    <x v="1"/>
  </r>
  <r>
    <x v="1"/>
    <x v="1660"/>
    <x v="1564"/>
    <s v="Active"/>
    <n v="86178"/>
    <s v="Active"/>
    <s v="PURCHASE"/>
    <s v="Trade Account - Tier 3"/>
    <n v="45145"/>
    <n v="998.17"/>
    <n v="1017.634315"/>
    <n v="998.17"/>
    <n v="998.17"/>
    <m/>
    <m/>
    <n v="0"/>
    <x v="1"/>
  </r>
  <r>
    <x v="1"/>
    <x v="1672"/>
    <x v="306"/>
    <s v="Active"/>
    <n v="86179"/>
    <s v="Active"/>
    <s v="PURCHASE"/>
    <s v="Trade Account - Tier 3"/>
    <n v="45145"/>
    <n v="25.01"/>
    <n v="25.497695"/>
    <n v="25.01"/>
    <n v="25.01"/>
    <m/>
    <m/>
    <n v="0"/>
    <x v="1"/>
  </r>
  <r>
    <x v="1"/>
    <x v="1190"/>
    <x v="1132"/>
    <s v="Active"/>
    <n v="86180"/>
    <s v="LOCKED"/>
    <s v="PURCHASE"/>
    <s v="Trade Account - Tier 3"/>
    <n v="45145"/>
    <n v="39.25"/>
    <n v="40.015374999999999"/>
    <n v="39.25"/>
    <n v="36.230769000000002"/>
    <n v="45167"/>
    <n v="45167"/>
    <n v="3"/>
    <x v="6"/>
  </r>
  <r>
    <x v="1"/>
    <x v="1172"/>
    <x v="1116"/>
    <s v="Active"/>
    <n v="86182"/>
    <s v="LOCKED"/>
    <s v="PURCHASE"/>
    <s v="Trade Account - Tier 3"/>
    <n v="45145"/>
    <n v="420"/>
    <n v="428.19"/>
    <n v="420"/>
    <n v="420"/>
    <n v="45167"/>
    <n v="45167"/>
    <n v="3"/>
    <x v="6"/>
  </r>
  <r>
    <x v="1"/>
    <x v="1674"/>
    <x v="180"/>
    <s v="Active"/>
    <n v="86185"/>
    <s v="Active"/>
    <s v="PURCHASE"/>
    <s v="Trade Account - Tier 3"/>
    <n v="45145"/>
    <n v="620.95000000000005"/>
    <n v="633.05852500000003"/>
    <n v="620.95000000000005"/>
    <n v="620.95000000000005"/>
    <m/>
    <m/>
    <n v="0"/>
    <x v="1"/>
  </r>
  <r>
    <x v="1"/>
    <x v="1592"/>
    <x v="1502"/>
    <s v="Active"/>
    <n v="86188"/>
    <s v="Active"/>
    <s v="PURCHASE"/>
    <s v="Trade Account - Tier 3"/>
    <n v="45145"/>
    <n v="227.55"/>
    <n v="231.987225"/>
    <n v="227.55"/>
    <n v="227.55"/>
    <m/>
    <m/>
    <n v="0"/>
    <x v="1"/>
  </r>
  <r>
    <x v="1"/>
    <x v="1614"/>
    <x v="1524"/>
    <s v="Active"/>
    <n v="86189"/>
    <s v="Active"/>
    <s v="INVOICE"/>
    <s v="Trade Account - Tier 3"/>
    <n v="45145"/>
    <n v="1094.1500000000001"/>
    <n v="1115.485925"/>
    <n v="1094.1500000000001"/>
    <n v="1094.1500000000001"/>
    <m/>
    <m/>
    <n v="0"/>
    <x v="1"/>
  </r>
  <r>
    <x v="1"/>
    <x v="1662"/>
    <x v="1566"/>
    <s v="Active"/>
    <n v="86190"/>
    <s v="Active"/>
    <s v="PURCHASE"/>
    <s v="Trade Account - Tier 3"/>
    <n v="45145"/>
    <n v="32.82"/>
    <n v="33.459989999999998"/>
    <n v="32.82"/>
    <n v="32.82"/>
    <m/>
    <m/>
    <n v="0"/>
    <x v="1"/>
  </r>
  <r>
    <x v="1"/>
    <x v="1614"/>
    <x v="1524"/>
    <s v="Active"/>
    <n v="86191"/>
    <s v="Active"/>
    <s v="INVOICE"/>
    <s v="Trade Account - Tier 3"/>
    <n v="45145"/>
    <n v="2018.86"/>
    <n v="2058.22777"/>
    <n v="2018.86"/>
    <n v="2018.86"/>
    <m/>
    <m/>
    <n v="0"/>
    <x v="1"/>
  </r>
  <r>
    <x v="1"/>
    <x v="1672"/>
    <x v="306"/>
    <s v="Active"/>
    <n v="86192"/>
    <s v="Active"/>
    <s v="PURCHASE"/>
    <s v="Trade Account - Tier 3"/>
    <n v="45145"/>
    <n v="61.94"/>
    <n v="63.147829999999999"/>
    <n v="61.94"/>
    <n v="61.94"/>
    <m/>
    <m/>
    <n v="0"/>
    <x v="1"/>
  </r>
  <r>
    <x v="1"/>
    <x v="1614"/>
    <x v="1524"/>
    <s v="Active"/>
    <n v="86193"/>
    <s v="Active"/>
    <s v="INVOICE"/>
    <s v="Trade Account - Tier 3"/>
    <n v="45145"/>
    <n v="1465.2"/>
    <n v="1493.7714000000001"/>
    <n v="1465.2"/>
    <n v="1465.2"/>
    <m/>
    <m/>
    <n v="0"/>
    <x v="1"/>
  </r>
  <r>
    <x v="1"/>
    <x v="1614"/>
    <x v="1524"/>
    <s v="Active"/>
    <n v="86194"/>
    <s v="Active"/>
    <s v="INVOICE"/>
    <s v="Trade Account - Tier 3"/>
    <n v="45145"/>
    <n v="718.76"/>
    <n v="732.77581999999995"/>
    <n v="718.76"/>
    <n v="718.76"/>
    <m/>
    <m/>
    <n v="0"/>
    <x v="1"/>
  </r>
  <r>
    <x v="1"/>
    <x v="1635"/>
    <x v="1544"/>
    <s v="Active"/>
    <n v="86195"/>
    <s v="Active"/>
    <s v="PURCHASE"/>
    <s v="Trade Account - Tier 3"/>
    <n v="45145"/>
    <n v="69"/>
    <n v="70.345500000000001"/>
    <n v="69"/>
    <n v="69"/>
    <m/>
    <m/>
    <n v="0"/>
    <x v="1"/>
  </r>
  <r>
    <x v="1"/>
    <x v="1592"/>
    <x v="1502"/>
    <s v="Active"/>
    <n v="86196"/>
    <s v="Active"/>
    <s v="PURCHASE"/>
    <s v="Trade Account - Tier 3"/>
    <n v="45145"/>
    <n v="9.5"/>
    <n v="9.6852499999999999"/>
    <n v="9.5"/>
    <n v="9.5"/>
    <m/>
    <m/>
    <n v="0"/>
    <x v="1"/>
  </r>
  <r>
    <x v="1"/>
    <x v="1672"/>
    <x v="306"/>
    <s v="Active"/>
    <n v="86197"/>
    <s v="Active"/>
    <s v="PURCHASE"/>
    <s v="Trade Account - Tier 3"/>
    <n v="45145"/>
    <n v="30.35"/>
    <n v="30.941825000000001"/>
    <n v="30.35"/>
    <n v="30.35"/>
    <m/>
    <m/>
    <n v="0"/>
    <x v="1"/>
  </r>
  <r>
    <x v="1"/>
    <x v="1614"/>
    <x v="1524"/>
    <s v="Active"/>
    <n v="86198"/>
    <s v="Active"/>
    <s v="INVOICE"/>
    <s v="Trade Account - Tier 3"/>
    <n v="45145"/>
    <n v="762"/>
    <n v="776.85900000000004"/>
    <n v="762"/>
    <n v="762"/>
    <m/>
    <m/>
    <n v="0"/>
    <x v="1"/>
  </r>
  <r>
    <x v="1"/>
    <x v="1574"/>
    <x v="1485"/>
    <s v="Active"/>
    <n v="86199"/>
    <s v="Active"/>
    <s v="INVOICE"/>
    <s v="Trade Account - Tier 3"/>
    <n v="45145"/>
    <n v="120"/>
    <n v="122.34"/>
    <n v="120"/>
    <n v="120"/>
    <m/>
    <m/>
    <n v="0"/>
    <x v="1"/>
  </r>
  <r>
    <x v="1"/>
    <x v="1574"/>
    <x v="1485"/>
    <s v="Active"/>
    <n v="86200"/>
    <s v="Active"/>
    <s v="INVOICE"/>
    <s v="Trade Account - Tier 3"/>
    <n v="45145"/>
    <n v="215"/>
    <n v="219.1925"/>
    <n v="215"/>
    <n v="215"/>
    <m/>
    <m/>
    <n v="0"/>
    <x v="1"/>
  </r>
  <r>
    <x v="1"/>
    <x v="1611"/>
    <x v="1521"/>
    <s v="Active"/>
    <n v="86201"/>
    <s v="Active"/>
    <s v="PURCHASE"/>
    <s v="Trade Account - Tier 3"/>
    <n v="45145"/>
    <n v="60.11"/>
    <n v="61.282145"/>
    <n v="60.11"/>
    <n v="60.11"/>
    <m/>
    <m/>
    <n v="0"/>
    <x v="1"/>
  </r>
  <r>
    <x v="1"/>
    <x v="1574"/>
    <x v="1485"/>
    <s v="Active"/>
    <n v="86202"/>
    <s v="Active"/>
    <s v="INVOICE"/>
    <s v="Trade Account - Tier 3"/>
    <n v="45145"/>
    <n v="231"/>
    <n v="235.50450000000001"/>
    <n v="231"/>
    <n v="231"/>
    <m/>
    <m/>
    <n v="0"/>
    <x v="1"/>
  </r>
  <r>
    <x v="1"/>
    <x v="1689"/>
    <x v="1586"/>
    <s v="Active"/>
    <n v="86203"/>
    <s v="Active"/>
    <s v="INVOICE"/>
    <s v="Trade Account - Tier 3"/>
    <n v="45145"/>
    <n v="787"/>
    <n v="802.34649999999999"/>
    <n v="787"/>
    <n v="787"/>
    <m/>
    <m/>
    <n v="0"/>
    <x v="1"/>
  </r>
  <r>
    <x v="1"/>
    <x v="1574"/>
    <x v="1485"/>
    <s v="Active"/>
    <n v="86204"/>
    <s v="Active"/>
    <s v="INVOICE"/>
    <s v="Trade Account - Tier 3"/>
    <n v="45145"/>
    <n v="797.65"/>
    <n v="813.20417499999996"/>
    <n v="797.65"/>
    <n v="797.65"/>
    <m/>
    <m/>
    <n v="0"/>
    <x v="1"/>
  </r>
  <r>
    <x v="1"/>
    <x v="1107"/>
    <x v="118"/>
    <s v="Active"/>
    <n v="86205"/>
    <s v="Active"/>
    <s v="PURCHASE"/>
    <s v="Trade Account - Tier 3"/>
    <n v="45145"/>
    <n v="88.82"/>
    <n v="90.551990000000004"/>
    <n v="88.82"/>
    <n v="88.82"/>
    <m/>
    <m/>
    <n v="0"/>
    <x v="1"/>
  </r>
  <r>
    <x v="1"/>
    <x v="1376"/>
    <x v="466"/>
    <s v="Active"/>
    <n v="86206"/>
    <s v="Active"/>
    <s v="PURCHASE"/>
    <s v="Trade Account - Tier 3"/>
    <n v="45145"/>
    <n v="2"/>
    <n v="2.0390000000000001"/>
    <n v="2"/>
    <n v="2"/>
    <m/>
    <m/>
    <n v="0"/>
    <x v="1"/>
  </r>
  <r>
    <x v="1"/>
    <x v="1655"/>
    <x v="83"/>
    <s v="Active"/>
    <n v="86207"/>
    <s v="Active"/>
    <s v="PURCHASE"/>
    <s v="Trade Account - Tier 3"/>
    <n v="45145"/>
    <n v="136"/>
    <n v="138.65199999999999"/>
    <n v="136"/>
    <n v="136"/>
    <m/>
    <m/>
    <n v="0"/>
    <x v="1"/>
  </r>
  <r>
    <x v="1"/>
    <x v="1415"/>
    <x v="1338"/>
    <s v="Active"/>
    <n v="86208"/>
    <s v="Active"/>
    <s v="PURCHASE"/>
    <s v="Trade Account - Tier 3"/>
    <n v="45145"/>
    <n v="43.42"/>
    <n v="44.266689999999997"/>
    <n v="43.42"/>
    <n v="43.42"/>
    <m/>
    <m/>
    <n v="0"/>
    <x v="1"/>
  </r>
  <r>
    <x v="1"/>
    <x v="1690"/>
    <x v="1587"/>
    <s v="Active"/>
    <n v="86209"/>
    <s v="Active"/>
    <s v="PURCHASE"/>
    <s v="Trade Account - Tier 3"/>
    <n v="45145"/>
    <n v="56"/>
    <n v="57.091999999999999"/>
    <n v="56"/>
    <n v="56"/>
    <m/>
    <m/>
    <n v="0"/>
    <x v="1"/>
  </r>
  <r>
    <x v="1"/>
    <x v="1476"/>
    <x v="1395"/>
    <s v="Active"/>
    <n v="86212"/>
    <s v="Active"/>
    <s v="PURCHASE"/>
    <s v="Trade Account - Tier 3"/>
    <n v="45145"/>
    <n v="35.450000000000003"/>
    <n v="36.141275"/>
    <n v="35.450000000000003"/>
    <n v="35.450000000000003"/>
    <m/>
    <m/>
    <n v="0"/>
    <x v="1"/>
  </r>
  <r>
    <x v="1"/>
    <x v="1651"/>
    <x v="1557"/>
    <s v="Active"/>
    <n v="86214"/>
    <s v="Active"/>
    <s v="PURCHASE"/>
    <s v="Trade Account - Tier 3"/>
    <n v="45145"/>
    <n v="48.6"/>
    <n v="49.547699999999999"/>
    <n v="48.6"/>
    <n v="48.6"/>
    <m/>
    <m/>
    <n v="0"/>
    <x v="1"/>
  </r>
  <r>
    <x v="1"/>
    <x v="1388"/>
    <x v="1312"/>
    <s v="Active"/>
    <n v="86215"/>
    <s v="Active"/>
    <s v="PURCHASE"/>
    <s v="Trade Account - Tier 3"/>
    <n v="45145"/>
    <n v="71.84"/>
    <n v="73.240880000000004"/>
    <n v="71.84"/>
    <n v="71.84"/>
    <m/>
    <m/>
    <n v="0"/>
    <x v="1"/>
  </r>
  <r>
    <x v="1"/>
    <x v="1690"/>
    <x v="1587"/>
    <s v="Active"/>
    <n v="86216"/>
    <s v="Active"/>
    <s v="PURCHASE"/>
    <s v="Trade Account - Tier 3"/>
    <n v="45145"/>
    <n v="16.489999999999998"/>
    <n v="16.811554999999998"/>
    <n v="16.489999999999998"/>
    <n v="16.489999999999998"/>
    <m/>
    <m/>
    <n v="0"/>
    <x v="1"/>
  </r>
  <r>
    <x v="1"/>
    <x v="1476"/>
    <x v="1395"/>
    <s v="Active"/>
    <n v="86219"/>
    <s v="Active"/>
    <s v="PURCHASE"/>
    <s v="Trade Account - Tier 3"/>
    <n v="45145"/>
    <n v="66.66"/>
    <n v="67.959869999999995"/>
    <n v="66.66"/>
    <n v="66.66"/>
    <m/>
    <m/>
    <n v="0"/>
    <x v="1"/>
  </r>
  <r>
    <x v="1"/>
    <x v="1555"/>
    <x v="1469"/>
    <s v="Active"/>
    <n v="86220"/>
    <s v="Active"/>
    <s v="INVOICE"/>
    <s v="Trade Account - Tier 3"/>
    <n v="45145"/>
    <n v="2803.92"/>
    <n v="2858.5964399999998"/>
    <n v="2803.92"/>
    <n v="2803.92"/>
    <m/>
    <m/>
    <n v="0"/>
    <x v="1"/>
  </r>
  <r>
    <x v="1"/>
    <x v="1592"/>
    <x v="1502"/>
    <s v="Active"/>
    <n v="86221"/>
    <s v="Active"/>
    <s v="PURCHASE"/>
    <s v="Trade Account - Tier 3"/>
    <n v="45145"/>
    <n v="14.09"/>
    <n v="14.364755000000001"/>
    <n v="14.09"/>
    <n v="14.09"/>
    <m/>
    <m/>
    <n v="0"/>
    <x v="1"/>
  </r>
  <r>
    <x v="1"/>
    <x v="1190"/>
    <x v="1132"/>
    <s v="Active"/>
    <n v="86224"/>
    <s v="LOCKED"/>
    <s v="PURCHASE"/>
    <s v="Trade Account - Tier 3"/>
    <n v="45145"/>
    <n v="49.05"/>
    <n v="50.006475000000002"/>
    <n v="49.05"/>
    <n v="45.276922999999996"/>
    <n v="45167"/>
    <n v="45167"/>
    <n v="3"/>
    <x v="6"/>
  </r>
  <r>
    <x v="1"/>
    <x v="1190"/>
    <x v="1132"/>
    <s v="Active"/>
    <n v="86225"/>
    <s v="LOCKED"/>
    <s v="PURCHASE"/>
    <s v="Trade Account - Tier 3"/>
    <n v="45145"/>
    <n v="35.25"/>
    <n v="35.937375000000003"/>
    <n v="35.25"/>
    <n v="32.538462000000003"/>
    <n v="45167"/>
    <n v="45167"/>
    <n v="3"/>
    <x v="6"/>
  </r>
  <r>
    <x v="1"/>
    <x v="1592"/>
    <x v="1502"/>
    <s v="Active"/>
    <n v="86226"/>
    <s v="Active"/>
    <s v="PURCHASE"/>
    <s v="Trade Account - Tier 3"/>
    <n v="45145"/>
    <n v="49.98"/>
    <n v="50.954610000000002"/>
    <n v="49.98"/>
    <n v="49.98"/>
    <m/>
    <m/>
    <n v="0"/>
    <x v="1"/>
  </r>
  <r>
    <x v="1"/>
    <x v="1581"/>
    <x v="1492"/>
    <s v="Active"/>
    <n v="86228"/>
    <s v="Active"/>
    <s v="PURCHASE"/>
    <s v="Trade Account - Tier 3"/>
    <n v="45145"/>
    <n v="8.5"/>
    <n v="8.6657499999999992"/>
    <n v="8.5"/>
    <n v="8.5"/>
    <m/>
    <m/>
    <n v="0"/>
    <x v="1"/>
  </r>
  <r>
    <x v="1"/>
    <x v="1541"/>
    <x v="522"/>
    <s v="Active"/>
    <n v="86232"/>
    <s v="Active"/>
    <s v="PURCHASE"/>
    <s v="Trade Account - Tier 3"/>
    <n v="45145"/>
    <n v="45.37"/>
    <n v="46.254714999999997"/>
    <n v="45.37"/>
    <n v="45.37"/>
    <m/>
    <m/>
    <n v="0"/>
    <x v="1"/>
  </r>
  <r>
    <x v="1"/>
    <x v="1133"/>
    <x v="1081"/>
    <s v="Active"/>
    <n v="86233"/>
    <s v="Active"/>
    <s v="PURCHASE"/>
    <s v="Trade Account - Tier 3"/>
    <n v="45145"/>
    <n v="95.75"/>
    <n v="97.617125000000001"/>
    <n v="95.75"/>
    <n v="95.75"/>
    <m/>
    <m/>
    <n v="0"/>
    <x v="1"/>
  </r>
  <r>
    <x v="1"/>
    <x v="1606"/>
    <x v="1516"/>
    <s v="Recovery"/>
    <n v="86234"/>
    <s v="LOCKED"/>
    <s v="PURCHASE"/>
    <s v="Trade Account - Tier 3"/>
    <n v="45145"/>
    <n v="14.85"/>
    <n v="15.139575000000001"/>
    <n v="14.85"/>
    <n v="14.85"/>
    <n v="45160"/>
    <n v="45160"/>
    <n v="10"/>
    <x v="6"/>
  </r>
  <r>
    <x v="1"/>
    <x v="1677"/>
    <x v="1577"/>
    <s v="Active"/>
    <n v="86236"/>
    <s v="Active"/>
    <s v="INVOICE"/>
    <s v="Trade Account - Tier 3"/>
    <n v="45145"/>
    <n v="1300"/>
    <n v="1325.35"/>
    <n v="1300"/>
    <n v="1300"/>
    <m/>
    <m/>
    <n v="0"/>
    <x v="1"/>
  </r>
  <r>
    <x v="1"/>
    <x v="1677"/>
    <x v="1577"/>
    <s v="Active"/>
    <n v="86237"/>
    <s v="Active"/>
    <s v="PURCHASE"/>
    <s v="Trade Account - Tier 3"/>
    <n v="45145"/>
    <n v="123.07"/>
    <n v="125.469865"/>
    <n v="123.07"/>
    <n v="123.07"/>
    <m/>
    <m/>
    <n v="0"/>
    <x v="1"/>
  </r>
  <r>
    <x v="1"/>
    <x v="1146"/>
    <x v="1092"/>
    <s v="Active"/>
    <n v="86238"/>
    <s v="Active"/>
    <s v="PURCHASE"/>
    <s v="Trade Account - Tier 3"/>
    <n v="45145"/>
    <n v="15"/>
    <n v="15.2925"/>
    <n v="15"/>
    <n v="15"/>
    <m/>
    <m/>
    <n v="0"/>
    <x v="1"/>
  </r>
  <r>
    <x v="1"/>
    <x v="1667"/>
    <x v="1571"/>
    <s v="Active"/>
    <n v="86239"/>
    <s v="Active"/>
    <s v="INVOICE"/>
    <s v="Trade Account - Tier 3"/>
    <n v="45145"/>
    <n v="2005.26"/>
    <n v="2044.36257"/>
    <n v="2005.26"/>
    <n v="2005.26"/>
    <m/>
    <m/>
    <n v="0"/>
    <x v="1"/>
  </r>
  <r>
    <x v="1"/>
    <x v="1667"/>
    <x v="1571"/>
    <s v="Active"/>
    <n v="86240"/>
    <s v="Active"/>
    <s v="INVOICE"/>
    <s v="Trade Account - Tier 3"/>
    <n v="45145"/>
    <n v="1082.18"/>
    <n v="1103.28251"/>
    <n v="1082.18"/>
    <n v="1082.18"/>
    <m/>
    <m/>
    <n v="0"/>
    <x v="1"/>
  </r>
  <r>
    <x v="1"/>
    <x v="1667"/>
    <x v="1571"/>
    <s v="Active"/>
    <n v="86241"/>
    <s v="Active"/>
    <s v="INVOICE"/>
    <s v="Trade Account - Tier 3"/>
    <n v="45145"/>
    <n v="3090.26"/>
    <n v="3150.52007"/>
    <n v="3090.26"/>
    <n v="3090.26"/>
    <m/>
    <m/>
    <n v="0"/>
    <x v="1"/>
  </r>
  <r>
    <x v="1"/>
    <x v="1667"/>
    <x v="1571"/>
    <s v="Active"/>
    <n v="86243"/>
    <s v="Active"/>
    <s v="INVOICE"/>
    <s v="Trade Account - Tier 3"/>
    <n v="45145"/>
    <n v="3954.56"/>
    <n v="4031.6739200000002"/>
    <n v="3954.56"/>
    <n v="3954.56"/>
    <m/>
    <m/>
    <n v="0"/>
    <x v="1"/>
  </r>
  <r>
    <x v="1"/>
    <x v="1667"/>
    <x v="1571"/>
    <s v="Active"/>
    <n v="86244"/>
    <s v="Active"/>
    <s v="INVOICE"/>
    <s v="Trade Account - Tier 3"/>
    <n v="45145"/>
    <n v="3954.56"/>
    <n v="4031.6739200000002"/>
    <n v="3954.56"/>
    <n v="3954.56"/>
    <m/>
    <m/>
    <n v="0"/>
    <x v="1"/>
  </r>
  <r>
    <x v="1"/>
    <x v="1691"/>
    <x v="353"/>
    <s v="Active"/>
    <n v="86245"/>
    <s v="Active"/>
    <s v="PURCHASE"/>
    <s v="Trade Account - Tier 3"/>
    <n v="45145"/>
    <n v="450"/>
    <n v="458.77499999999998"/>
    <n v="450"/>
    <n v="450"/>
    <m/>
    <m/>
    <n v="0"/>
    <x v="1"/>
  </r>
  <r>
    <x v="1"/>
    <x v="1445"/>
    <x v="1364"/>
    <s v="Active"/>
    <n v="86247"/>
    <s v="Active"/>
    <s v="PURCHASE"/>
    <s v="Trade Account - Tier 3"/>
    <n v="45145"/>
    <n v="11.99"/>
    <n v="12.223805"/>
    <n v="11.99"/>
    <n v="11.99"/>
    <m/>
    <m/>
    <n v="0"/>
    <x v="1"/>
  </r>
  <r>
    <x v="1"/>
    <x v="1692"/>
    <x v="1588"/>
    <s v="Active"/>
    <n v="86250"/>
    <s v="Active"/>
    <s v="INVOICE"/>
    <s v="Trade Account - Tier 3"/>
    <n v="45146"/>
    <n v="1808.9"/>
    <n v="1844.17355"/>
    <n v="1808.9"/>
    <n v="1808.9"/>
    <m/>
    <m/>
    <n v="0"/>
    <x v="1"/>
  </r>
  <r>
    <x v="1"/>
    <x v="1611"/>
    <x v="1521"/>
    <s v="Active"/>
    <n v="86251"/>
    <s v="Active"/>
    <s v="PURCHASE"/>
    <s v="Trade Account - Tier 3"/>
    <n v="45142"/>
    <n v="46.36"/>
    <n v="47.264020000000002"/>
    <n v="46.36"/>
    <n v="46.36"/>
    <m/>
    <m/>
    <n v="0"/>
    <x v="1"/>
  </r>
  <r>
    <x v="1"/>
    <x v="1415"/>
    <x v="1338"/>
    <s v="Active"/>
    <n v="86252"/>
    <s v="Active"/>
    <s v="PURCHASE"/>
    <s v="Trade Account - Tier 3"/>
    <n v="45143"/>
    <n v="72.47"/>
    <n v="73.883165000000005"/>
    <n v="72.47"/>
    <n v="72.47"/>
    <m/>
    <m/>
    <n v="0"/>
    <x v="1"/>
  </r>
  <r>
    <x v="1"/>
    <x v="1321"/>
    <x v="1249"/>
    <s v="Active"/>
    <n v="86256"/>
    <s v="Active"/>
    <s v="PURCHASE"/>
    <s v="Trade Account - Tier 3"/>
    <n v="45144"/>
    <n v="9.4499999999999993"/>
    <n v="9.6342750000000006"/>
    <n v="9.4499999999999993"/>
    <n v="9.4499999999999993"/>
    <m/>
    <m/>
    <n v="0"/>
    <x v="1"/>
  </r>
  <r>
    <x v="1"/>
    <x v="1316"/>
    <x v="1245"/>
    <s v="ARREAR"/>
    <n v="86257"/>
    <s v="Active"/>
    <s v="PURCHASE"/>
    <s v="Trade Account - Tier 3"/>
    <n v="45145"/>
    <n v="40.18"/>
    <n v="40.963509999999999"/>
    <n v="40.18"/>
    <n v="40.18"/>
    <m/>
    <m/>
    <n v="0"/>
    <x v="1"/>
  </r>
  <r>
    <x v="1"/>
    <x v="1316"/>
    <x v="1245"/>
    <s v="ARREAR"/>
    <n v="86259"/>
    <s v="Active"/>
    <s v="PURCHASE"/>
    <s v="Trade Account - Tier 3"/>
    <n v="45145"/>
    <n v="40.18"/>
    <n v="40.963509999999999"/>
    <n v="40.18"/>
    <n v="40.18"/>
    <m/>
    <m/>
    <n v="0"/>
    <x v="1"/>
  </r>
  <r>
    <x v="1"/>
    <x v="1636"/>
    <x v="1545"/>
    <s v="Active"/>
    <n v="86268"/>
    <s v="Active"/>
    <s v="PURCHASE"/>
    <s v="Trade Account - Tier 3"/>
    <n v="45145"/>
    <n v="566.95000000000005"/>
    <n v="578.00552500000003"/>
    <n v="566.95000000000005"/>
    <n v="566.95000000000005"/>
    <m/>
    <m/>
    <n v="0"/>
    <x v="1"/>
  </r>
  <r>
    <x v="1"/>
    <x v="1636"/>
    <x v="1545"/>
    <s v="Active"/>
    <n v="86269"/>
    <s v="Active"/>
    <s v="PURCHASE"/>
    <s v="Trade Account - Tier 3"/>
    <n v="45145"/>
    <n v="795"/>
    <n v="810.50250000000005"/>
    <n v="795"/>
    <n v="795"/>
    <m/>
    <m/>
    <n v="0"/>
    <x v="1"/>
  </r>
  <r>
    <x v="1"/>
    <x v="1552"/>
    <x v="1466"/>
    <s v="Active"/>
    <n v="86270"/>
    <s v="Active"/>
    <s v="PURCHASE"/>
    <s v="Trade Account - Tier 3"/>
    <n v="45145"/>
    <n v="812.9"/>
    <n v="828.75154999999995"/>
    <n v="812.9"/>
    <n v="812.9"/>
    <m/>
    <m/>
    <n v="0"/>
    <x v="1"/>
  </r>
  <r>
    <x v="1"/>
    <x v="1619"/>
    <x v="1528"/>
    <s v="Active"/>
    <n v="86272"/>
    <s v="Active"/>
    <s v="PURCHASE"/>
    <s v="Trade Account - Tier 3"/>
    <n v="45145"/>
    <n v="13"/>
    <n v="13.253500000000001"/>
    <n v="13"/>
    <n v="13"/>
    <m/>
    <m/>
    <n v="0"/>
    <x v="1"/>
  </r>
  <r>
    <x v="1"/>
    <x v="1159"/>
    <x v="309"/>
    <s v="Active"/>
    <n v="86273"/>
    <s v="Active"/>
    <s v="PURCHASE"/>
    <s v="Trade Account - Tier 3"/>
    <n v="45145"/>
    <n v="14.95"/>
    <n v="15.241524999999999"/>
    <n v="14.95"/>
    <n v="14.95"/>
    <m/>
    <m/>
    <n v="0"/>
    <x v="1"/>
  </r>
  <r>
    <x v="1"/>
    <x v="1622"/>
    <x v="1531"/>
    <s v="Active"/>
    <n v="86274"/>
    <s v="Active"/>
    <s v="PURCHASE"/>
    <s v="Trade Account - Tier 3"/>
    <n v="45145"/>
    <n v="160.94999999999999"/>
    <n v="164.088525"/>
    <n v="160.94999999999999"/>
    <n v="160.94999999999999"/>
    <m/>
    <m/>
    <n v="0"/>
    <x v="1"/>
  </r>
  <r>
    <x v="1"/>
    <x v="1619"/>
    <x v="1528"/>
    <s v="Active"/>
    <n v="86275"/>
    <s v="Active"/>
    <s v="PURCHASE"/>
    <s v="Trade Account - Tier 3"/>
    <n v="45145"/>
    <n v="6.1"/>
    <n v="6.2189500000000004"/>
    <n v="6.1"/>
    <n v="6.1"/>
    <m/>
    <m/>
    <n v="0"/>
    <x v="1"/>
  </r>
  <r>
    <x v="1"/>
    <x v="1415"/>
    <x v="1338"/>
    <s v="Active"/>
    <n v="86278"/>
    <s v="Active"/>
    <s v="PURCHASE"/>
    <s v="Trade Account - Tier 3"/>
    <n v="45145"/>
    <n v="5.3"/>
    <n v="5.4033499999999997"/>
    <n v="5.3"/>
    <n v="5.3"/>
    <m/>
    <m/>
    <n v="0"/>
    <x v="1"/>
  </r>
  <r>
    <x v="1"/>
    <x v="1376"/>
    <x v="466"/>
    <s v="Active"/>
    <n v="86279"/>
    <s v="Active"/>
    <s v="PURCHASE"/>
    <s v="Trade Account - Tier 3"/>
    <n v="45145"/>
    <n v="11.99"/>
    <n v="12.223805"/>
    <n v="11.99"/>
    <n v="11.99"/>
    <m/>
    <m/>
    <n v="0"/>
    <x v="1"/>
  </r>
  <r>
    <x v="1"/>
    <x v="1095"/>
    <x v="1046"/>
    <s v="Active"/>
    <n v="86280"/>
    <s v="Active"/>
    <s v="PURCHASE"/>
    <s v="Trade Account - Tier 3"/>
    <n v="45145"/>
    <n v="60"/>
    <n v="61.17"/>
    <n v="60"/>
    <n v="60"/>
    <m/>
    <m/>
    <n v="0"/>
    <x v="1"/>
  </r>
  <r>
    <x v="1"/>
    <x v="1095"/>
    <x v="1046"/>
    <s v="Active"/>
    <n v="86281"/>
    <s v="Active"/>
    <s v="PURCHASE"/>
    <s v="Trade Account - Tier 3"/>
    <n v="45145"/>
    <n v="50.01"/>
    <n v="50.985194999999997"/>
    <n v="50.01"/>
    <n v="50.01"/>
    <m/>
    <m/>
    <n v="0"/>
    <x v="1"/>
  </r>
  <r>
    <x v="1"/>
    <x v="1476"/>
    <x v="1395"/>
    <s v="Active"/>
    <n v="86282"/>
    <s v="Active"/>
    <s v="PURCHASE"/>
    <s v="Trade Account - Tier 3"/>
    <n v="45145"/>
    <n v="6.8"/>
    <n v="6.9325999999999999"/>
    <n v="6.8"/>
    <n v="6.8"/>
    <m/>
    <m/>
    <n v="0"/>
    <x v="1"/>
  </r>
  <r>
    <x v="1"/>
    <x v="1460"/>
    <x v="1379"/>
    <s v="Active"/>
    <n v="86283"/>
    <s v="Active"/>
    <s v="PURCHASE"/>
    <s v="Trade Account - Tier 3"/>
    <n v="45145"/>
    <n v="40"/>
    <n v="40.78"/>
    <n v="40"/>
    <n v="40"/>
    <m/>
    <m/>
    <n v="0"/>
    <x v="1"/>
  </r>
  <r>
    <x v="1"/>
    <x v="1622"/>
    <x v="1531"/>
    <s v="Active"/>
    <n v="86284"/>
    <s v="Active"/>
    <s v="PURCHASE"/>
    <s v="Trade Account - Tier 3"/>
    <n v="45145"/>
    <n v="8.2200000000000006"/>
    <n v="8.3802900000000005"/>
    <n v="8.2200000000000006"/>
    <n v="8.2200000000000006"/>
    <m/>
    <m/>
    <n v="0"/>
    <x v="1"/>
  </r>
  <r>
    <x v="1"/>
    <x v="1634"/>
    <x v="1543"/>
    <s v="Active"/>
    <n v="86285"/>
    <s v="Active"/>
    <s v="PURCHASE"/>
    <s v="Trade Account - Tier 3"/>
    <n v="45145"/>
    <n v="176.47"/>
    <n v="179.91116500000001"/>
    <n v="176.47"/>
    <n v="176.47"/>
    <m/>
    <m/>
    <n v="0"/>
    <x v="1"/>
  </r>
  <r>
    <x v="1"/>
    <x v="1431"/>
    <x v="1351"/>
    <s v="Active"/>
    <n v="86286"/>
    <s v="Active"/>
    <s v="PURCHASE"/>
    <s v="Trade Account - Tier 3"/>
    <n v="45145"/>
    <n v="262.33"/>
    <n v="267.44543499999997"/>
    <n v="262.33"/>
    <n v="232.06115349999999"/>
    <n v="45166"/>
    <m/>
    <n v="0"/>
    <x v="1"/>
  </r>
  <r>
    <x v="1"/>
    <x v="1616"/>
    <x v="129"/>
    <s v="Active"/>
    <n v="86287"/>
    <s v="Active"/>
    <s v="PURCHASE"/>
    <s v="Trade Account - Tier 3"/>
    <n v="45145"/>
    <n v="4.5"/>
    <n v="4.5877499999999998"/>
    <n v="4.5"/>
    <n v="4.5"/>
    <m/>
    <m/>
    <n v="0"/>
    <x v="1"/>
  </r>
  <r>
    <x v="1"/>
    <x v="1325"/>
    <x v="623"/>
    <s v="Active"/>
    <n v="86289"/>
    <s v="Active"/>
    <s v="PURCHASE"/>
    <s v="Trade Account - Tier 3"/>
    <n v="45145"/>
    <n v="189.15"/>
    <n v="192.838425"/>
    <n v="189.15"/>
    <n v="189.15"/>
    <m/>
    <m/>
    <n v="0"/>
    <x v="1"/>
  </r>
  <r>
    <x v="1"/>
    <x v="951"/>
    <x v="932"/>
    <s v="Active"/>
    <n v="86290"/>
    <s v="Active"/>
    <s v="PURCHASE"/>
    <s v="Trade Account - Tier 3"/>
    <n v="45145"/>
    <n v="1669"/>
    <n v="1701.5454999999999"/>
    <n v="1669"/>
    <n v="1669"/>
    <m/>
    <m/>
    <n v="0"/>
    <x v="1"/>
  </r>
  <r>
    <x v="1"/>
    <x v="1253"/>
    <x v="1191"/>
    <s v="Active"/>
    <n v="86291"/>
    <s v="Active"/>
    <s v="PURCHASE"/>
    <s v="Trade Account - Tier 3"/>
    <n v="45145"/>
    <n v="6"/>
    <n v="6.117"/>
    <n v="6"/>
    <n v="6"/>
    <m/>
    <m/>
    <n v="0"/>
    <x v="1"/>
  </r>
  <r>
    <x v="1"/>
    <x v="1153"/>
    <x v="1099"/>
    <s v="Active"/>
    <n v="86293"/>
    <s v="Active"/>
    <s v="PURCHASE"/>
    <s v="Trade Account - Tier 3"/>
    <n v="45145"/>
    <n v="1268.55"/>
    <n v="1293.2867249999999"/>
    <n v="1268.55"/>
    <n v="1268.55"/>
    <m/>
    <m/>
    <n v="0"/>
    <x v="1"/>
  </r>
  <r>
    <x v="1"/>
    <x v="1535"/>
    <x v="1451"/>
    <s v="Active"/>
    <n v="86294"/>
    <s v="Active"/>
    <s v="PURCHASE"/>
    <s v="Trade Account - Tier 3"/>
    <n v="45145"/>
    <n v="141.06"/>
    <n v="143.81066999999999"/>
    <n v="141.06"/>
    <n v="141.06"/>
    <m/>
    <m/>
    <n v="0"/>
    <x v="1"/>
  </r>
  <r>
    <x v="1"/>
    <x v="1376"/>
    <x v="466"/>
    <s v="Active"/>
    <n v="86297"/>
    <s v="Active"/>
    <s v="PURCHASE"/>
    <s v="Trade Account - Tier 3"/>
    <n v="45145"/>
    <n v="2.8"/>
    <n v="2.8546"/>
    <n v="2.8"/>
    <n v="2.8"/>
    <m/>
    <m/>
    <n v="0"/>
    <x v="1"/>
  </r>
  <r>
    <x v="1"/>
    <x v="1693"/>
    <x v="357"/>
    <s v="Active"/>
    <n v="86299"/>
    <s v="Active"/>
    <s v="PURCHASE"/>
    <s v="Trade Account - Tier 3"/>
    <n v="45145"/>
    <n v="1064.31"/>
    <n v="1085.0640450000001"/>
    <n v="1064.31"/>
    <n v="1064.31"/>
    <m/>
    <m/>
    <n v="0"/>
    <x v="1"/>
  </r>
  <r>
    <x v="1"/>
    <x v="1622"/>
    <x v="1531"/>
    <s v="Active"/>
    <n v="86300"/>
    <s v="Active"/>
    <s v="PURCHASE"/>
    <s v="Trade Account - Tier 3"/>
    <n v="45145"/>
    <n v="66.430000000000007"/>
    <n v="67.725385000000003"/>
    <n v="66.430000000000007"/>
    <n v="66.430000000000007"/>
    <m/>
    <m/>
    <n v="0"/>
    <x v="1"/>
  </r>
  <r>
    <x v="1"/>
    <x v="1208"/>
    <x v="1147"/>
    <s v="Active"/>
    <n v="86301"/>
    <s v="Active"/>
    <s v="INVOICE"/>
    <s v="Trade Account - Tier 3"/>
    <n v="45146"/>
    <n v="1027.05"/>
    <n v="1047.077475"/>
    <n v="1027.05"/>
    <n v="1027.05"/>
    <m/>
    <m/>
    <n v="0"/>
    <x v="1"/>
  </r>
  <r>
    <x v="1"/>
    <x v="1431"/>
    <x v="1351"/>
    <s v="Active"/>
    <n v="86302"/>
    <s v="Active"/>
    <s v="PURCHASE"/>
    <s v="Trade Account - Tier 3"/>
    <n v="45145"/>
    <n v="63.58"/>
    <n v="64.819810000000004"/>
    <n v="63.58"/>
    <n v="56.243845"/>
    <n v="45166"/>
    <m/>
    <n v="0"/>
    <x v="1"/>
  </r>
  <r>
    <x v="1"/>
    <x v="1253"/>
    <x v="1191"/>
    <s v="Active"/>
    <n v="86304"/>
    <s v="Active"/>
    <s v="PURCHASE"/>
    <s v="Trade Account - Tier 3"/>
    <n v="45145"/>
    <n v="204.06"/>
    <n v="208.03917000000001"/>
    <n v="204.06"/>
    <n v="204.06"/>
    <m/>
    <m/>
    <n v="0"/>
    <x v="1"/>
  </r>
  <r>
    <x v="1"/>
    <x v="1476"/>
    <x v="1395"/>
    <s v="Active"/>
    <n v="86307"/>
    <s v="Active"/>
    <s v="PURCHASE"/>
    <s v="Trade Account - Tier 3"/>
    <n v="45145"/>
    <n v="38.9"/>
    <n v="39.658549999999998"/>
    <n v="38.9"/>
    <n v="38.9"/>
    <m/>
    <m/>
    <n v="0"/>
    <x v="1"/>
  </r>
  <r>
    <x v="1"/>
    <x v="1693"/>
    <x v="357"/>
    <s v="Active"/>
    <n v="86308"/>
    <s v="Active"/>
    <s v="PURCHASE"/>
    <s v="Trade Account - Tier 3"/>
    <n v="45145"/>
    <n v="2300"/>
    <n v="2344.85"/>
    <n v="2300"/>
    <n v="2300"/>
    <m/>
    <m/>
    <n v="0"/>
    <x v="1"/>
  </r>
  <r>
    <x v="1"/>
    <x v="1241"/>
    <x v="1179"/>
    <s v="Active"/>
    <n v="86309"/>
    <s v="Active"/>
    <s v="INVOICE"/>
    <s v="Trade Account - Tier 3"/>
    <n v="45146"/>
    <n v="3780"/>
    <n v="3853.71"/>
    <n v="3780"/>
    <n v="2907.6923069999998"/>
    <n v="45166"/>
    <m/>
    <n v="0"/>
    <x v="1"/>
  </r>
  <r>
    <x v="1"/>
    <x v="1406"/>
    <x v="1330"/>
    <s v="Active"/>
    <n v="86310"/>
    <s v="Active"/>
    <s v="PURCHASE"/>
    <s v="Trade Account - Tier 3"/>
    <n v="45145"/>
    <n v="27.48"/>
    <n v="28.01586"/>
    <n v="27.48"/>
    <n v="27.48"/>
    <m/>
    <m/>
    <n v="0"/>
    <x v="1"/>
  </r>
  <r>
    <x v="1"/>
    <x v="1431"/>
    <x v="1351"/>
    <s v="Active"/>
    <n v="86311"/>
    <s v="Active"/>
    <s v="PURCHASE"/>
    <s v="Trade Account - Tier 3"/>
    <n v="45145"/>
    <n v="147.30000000000001"/>
    <n v="150.17234999999999"/>
    <n v="147.30000000000001"/>
    <n v="130.303845"/>
    <n v="45166"/>
    <m/>
    <n v="0"/>
    <x v="1"/>
  </r>
  <r>
    <x v="1"/>
    <x v="1634"/>
    <x v="1543"/>
    <s v="Active"/>
    <n v="86313"/>
    <s v="Active"/>
    <s v="PURCHASE"/>
    <s v="Trade Account - Tier 3"/>
    <n v="45145"/>
    <n v="52.98"/>
    <n v="54.013109999999998"/>
    <n v="52.98"/>
    <n v="52.98"/>
    <m/>
    <m/>
    <n v="0"/>
    <x v="1"/>
  </r>
  <r>
    <x v="1"/>
    <x v="1534"/>
    <x v="1450"/>
    <s v="Recovery"/>
    <n v="86314"/>
    <s v="Active"/>
    <s v="PURCHASE"/>
    <s v="Trade Account - Tier 3"/>
    <n v="45145"/>
    <n v="33.880000000000003"/>
    <n v="34.540660000000003"/>
    <n v="33.880000000000003"/>
    <n v="33.880000000000003"/>
    <m/>
    <m/>
    <n v="0"/>
    <x v="1"/>
  </r>
  <r>
    <x v="1"/>
    <x v="1611"/>
    <x v="1521"/>
    <s v="Active"/>
    <n v="86315"/>
    <s v="Active"/>
    <s v="PURCHASE"/>
    <s v="Trade Account - Tier 3"/>
    <n v="45145"/>
    <n v="9.5"/>
    <n v="9.6852499999999999"/>
    <n v="9.5"/>
    <n v="9.5"/>
    <m/>
    <m/>
    <n v="0"/>
    <x v="1"/>
  </r>
  <r>
    <x v="1"/>
    <x v="1166"/>
    <x v="1110"/>
    <s v="Active"/>
    <n v="86316"/>
    <s v="Active"/>
    <s v="INVOICE"/>
    <s v="Trade Account - Tier 3"/>
    <n v="45146"/>
    <n v="1200"/>
    <n v="1223.4000000000001"/>
    <n v="1200"/>
    <n v="1061.538462"/>
    <n v="45166"/>
    <m/>
    <n v="0"/>
    <x v="1"/>
  </r>
  <r>
    <x v="1"/>
    <x v="1534"/>
    <x v="1450"/>
    <s v="Recovery"/>
    <n v="86317"/>
    <s v="Active"/>
    <s v="PURCHASE"/>
    <s v="Trade Account - Tier 3"/>
    <n v="45146"/>
    <n v="45.34"/>
    <n v="46.224130000000002"/>
    <n v="45.34"/>
    <n v="45.34"/>
    <m/>
    <m/>
    <n v="0"/>
    <x v="1"/>
  </r>
  <r>
    <x v="1"/>
    <x v="1660"/>
    <x v="1564"/>
    <s v="Active"/>
    <n v="86322"/>
    <s v="Active"/>
    <s v="PURCHASE"/>
    <s v="Trade Account - Tier 3"/>
    <n v="45146"/>
    <n v="767.71"/>
    <n v="782.68034499999999"/>
    <n v="767.71"/>
    <n v="767.71"/>
    <m/>
    <m/>
    <n v="0"/>
    <x v="1"/>
  </r>
  <r>
    <x v="1"/>
    <x v="1680"/>
    <x v="1580"/>
    <s v="Active"/>
    <n v="86324"/>
    <s v="Active"/>
    <s v="PURCHASE"/>
    <s v="Trade Account - Tier 3"/>
    <n v="45146"/>
    <n v="226.73"/>
    <n v="231.15123500000001"/>
    <n v="226.73"/>
    <n v="226.73"/>
    <m/>
    <m/>
    <n v="0"/>
    <x v="1"/>
  </r>
  <r>
    <x v="1"/>
    <x v="1316"/>
    <x v="1245"/>
    <s v="ARREAR"/>
    <n v="86325"/>
    <s v="Active"/>
    <s v="PURCHASE"/>
    <s v="Trade Account - Tier 3"/>
    <n v="45146"/>
    <n v="186.1"/>
    <n v="189.72895"/>
    <n v="186.1"/>
    <n v="186.1"/>
    <m/>
    <m/>
    <n v="0"/>
    <x v="1"/>
  </r>
  <r>
    <x v="1"/>
    <x v="1159"/>
    <x v="309"/>
    <s v="Active"/>
    <n v="86326"/>
    <s v="Active"/>
    <s v="PURCHASE"/>
    <s v="Trade Account - Tier 3"/>
    <n v="45146"/>
    <n v="183.8"/>
    <n v="187.38409999999999"/>
    <n v="183.8"/>
    <n v="183.8"/>
    <m/>
    <m/>
    <n v="0"/>
    <x v="1"/>
  </r>
  <r>
    <x v="1"/>
    <x v="1644"/>
    <x v="1551"/>
    <s v="Active"/>
    <n v="86328"/>
    <s v="Active"/>
    <s v="PURCHASE"/>
    <s v="Trade Account - Tier 3"/>
    <n v="45146"/>
    <n v="740"/>
    <n v="754.43"/>
    <n v="740"/>
    <n v="740"/>
    <m/>
    <m/>
    <n v="0"/>
    <x v="1"/>
  </r>
  <r>
    <x v="1"/>
    <x v="1660"/>
    <x v="1564"/>
    <s v="Active"/>
    <n v="86329"/>
    <s v="Active"/>
    <s v="PURCHASE"/>
    <s v="Trade Account - Tier 3"/>
    <n v="45146"/>
    <n v="106"/>
    <n v="108.06699999999999"/>
    <n v="106"/>
    <n v="106"/>
    <m/>
    <m/>
    <n v="0"/>
    <x v="1"/>
  </r>
  <r>
    <x v="1"/>
    <x v="1547"/>
    <x v="1461"/>
    <s v="Active"/>
    <n v="86330"/>
    <s v="Active"/>
    <s v="PURCHASE"/>
    <s v="Trade Account - Tier 3"/>
    <n v="45146"/>
    <n v="71.459999999999994"/>
    <n v="72.853470000000002"/>
    <n v="71.459999999999994"/>
    <n v="71.459999999999994"/>
    <m/>
    <m/>
    <n v="0"/>
    <x v="1"/>
  </r>
  <r>
    <x v="1"/>
    <x v="1146"/>
    <x v="1092"/>
    <s v="Active"/>
    <n v="86332"/>
    <s v="Active"/>
    <s v="PURCHASE"/>
    <s v="Trade Account - Tier 3"/>
    <n v="45146"/>
    <n v="245.3"/>
    <n v="250.08335"/>
    <n v="245.3"/>
    <n v="245.3"/>
    <m/>
    <m/>
    <n v="0"/>
    <x v="1"/>
  </r>
  <r>
    <x v="1"/>
    <x v="1104"/>
    <x v="1055"/>
    <s v="Active"/>
    <n v="86333"/>
    <s v="Active"/>
    <s v="PURCHASE"/>
    <s v="Trade Account - Tier 3"/>
    <n v="45146"/>
    <n v="40"/>
    <n v="40.78"/>
    <n v="40"/>
    <n v="40"/>
    <n v="45159"/>
    <n v="45159"/>
    <n v="11"/>
    <x v="6"/>
  </r>
  <r>
    <x v="1"/>
    <x v="1224"/>
    <x v="1162"/>
    <s v="Active"/>
    <n v="86334"/>
    <s v="Active"/>
    <s v="INVOICE"/>
    <s v="Trade Account - Tier 3"/>
    <n v="45146"/>
    <n v="2697.6"/>
    <n v="2750.2031999999999"/>
    <n v="2697.6"/>
    <n v="2697.6"/>
    <m/>
    <m/>
    <n v="0"/>
    <x v="1"/>
  </r>
  <r>
    <x v="1"/>
    <x v="1694"/>
    <x v="1589"/>
    <s v="Active"/>
    <n v="86335"/>
    <s v="Active"/>
    <s v="PURCHASE"/>
    <s v="Trade Account - Tier 3"/>
    <n v="45146"/>
    <n v="1316.25"/>
    <n v="1341.9168749999999"/>
    <n v="1316.25"/>
    <n v="1316.25"/>
    <m/>
    <m/>
    <n v="0"/>
    <x v="1"/>
  </r>
  <r>
    <x v="1"/>
    <x v="1376"/>
    <x v="466"/>
    <s v="Active"/>
    <n v="86341"/>
    <s v="Active"/>
    <s v="PURCHASE"/>
    <s v="Trade Account - Tier 3"/>
    <n v="45146"/>
    <n v="8"/>
    <n v="8.1560000000000006"/>
    <n v="8"/>
    <n v="8"/>
    <m/>
    <m/>
    <n v="0"/>
    <x v="1"/>
  </r>
  <r>
    <x v="1"/>
    <x v="1611"/>
    <x v="1521"/>
    <s v="Active"/>
    <n v="86342"/>
    <s v="Active"/>
    <s v="PURCHASE"/>
    <s v="Trade Account - Tier 3"/>
    <n v="45146"/>
    <n v="9"/>
    <n v="9.1754999999999995"/>
    <n v="9"/>
    <n v="9"/>
    <m/>
    <m/>
    <n v="0"/>
    <x v="1"/>
  </r>
  <r>
    <x v="1"/>
    <x v="1321"/>
    <x v="1249"/>
    <s v="Active"/>
    <n v="86343"/>
    <s v="Active"/>
    <s v="PURCHASE"/>
    <s v="Trade Account - Tier 3"/>
    <n v="45146"/>
    <n v="273.5"/>
    <n v="278.83325000000002"/>
    <n v="273.5"/>
    <n v="273.5"/>
    <m/>
    <m/>
    <n v="0"/>
    <x v="1"/>
  </r>
  <r>
    <x v="1"/>
    <x v="1122"/>
    <x v="1071"/>
    <s v="Active"/>
    <n v="86344"/>
    <s v="Active"/>
    <s v="PURCHASE"/>
    <s v="Trade Account - Tier 3"/>
    <n v="45146"/>
    <n v="1200"/>
    <n v="1223.4000000000001"/>
    <n v="1200"/>
    <n v="1200"/>
    <m/>
    <m/>
    <n v="0"/>
    <x v="1"/>
  </r>
  <r>
    <x v="1"/>
    <x v="1611"/>
    <x v="1521"/>
    <s v="Active"/>
    <n v="86345"/>
    <s v="Active"/>
    <s v="PURCHASE"/>
    <s v="Trade Account - Tier 3"/>
    <n v="45146"/>
    <n v="11.25"/>
    <n v="11.469374999999999"/>
    <n v="11.25"/>
    <n v="11.25"/>
    <m/>
    <m/>
    <n v="0"/>
    <x v="1"/>
  </r>
  <r>
    <x v="1"/>
    <x v="1431"/>
    <x v="1351"/>
    <s v="Active"/>
    <n v="86346"/>
    <s v="Active"/>
    <s v="PURCHASE"/>
    <s v="Trade Account - Tier 3"/>
    <n v="45146"/>
    <n v="76.709999999999994"/>
    <n v="78.205844999999997"/>
    <n v="76.709999999999994"/>
    <n v="67.858846499999999"/>
    <n v="45166"/>
    <m/>
    <n v="0"/>
    <x v="1"/>
  </r>
  <r>
    <x v="1"/>
    <x v="1590"/>
    <x v="1500"/>
    <s v="Active"/>
    <n v="86347"/>
    <s v="Active"/>
    <s v="PURCHASE"/>
    <s v="Trade Account - Tier 3"/>
    <n v="45146"/>
    <n v="495"/>
    <n v="504.65249999999997"/>
    <n v="495"/>
    <n v="412.5"/>
    <n v="45163"/>
    <m/>
    <n v="0"/>
    <x v="1"/>
  </r>
  <r>
    <x v="1"/>
    <x v="1695"/>
    <x v="1590"/>
    <s v="Active"/>
    <n v="86348"/>
    <s v="Active"/>
    <s v="PURCHASE"/>
    <s v="Trade Account - Tier 3"/>
    <n v="45146"/>
    <n v="1349.78"/>
    <n v="1376.1007099999999"/>
    <n v="1349.78"/>
    <n v="1349.78"/>
    <m/>
    <m/>
    <n v="0"/>
    <x v="1"/>
  </r>
  <r>
    <x v="1"/>
    <x v="1574"/>
    <x v="1485"/>
    <s v="Active"/>
    <n v="86349"/>
    <s v="Active"/>
    <s v="PURCHASE"/>
    <s v="Trade Account - Tier 3"/>
    <n v="45146"/>
    <n v="45"/>
    <n v="45.877499999999998"/>
    <n v="45"/>
    <n v="45"/>
    <m/>
    <m/>
    <n v="0"/>
    <x v="1"/>
  </r>
  <r>
    <x v="1"/>
    <x v="1258"/>
    <x v="1195"/>
    <s v="Active"/>
    <n v="86350"/>
    <s v="Active"/>
    <s v="PURCHASE"/>
    <s v="Trade Account - Tier 3"/>
    <n v="45146"/>
    <n v="269.92"/>
    <n v="275.18344000000002"/>
    <n v="269.92"/>
    <n v="269.92"/>
    <m/>
    <m/>
    <n v="0"/>
    <x v="1"/>
  </r>
  <r>
    <x v="1"/>
    <x v="1634"/>
    <x v="1543"/>
    <s v="Active"/>
    <n v="86352"/>
    <s v="Active"/>
    <s v="PURCHASE"/>
    <s v="Trade Account - Tier 3"/>
    <n v="45146"/>
    <n v="4.5"/>
    <n v="4.5877499999999998"/>
    <n v="4.5"/>
    <n v="4.5"/>
    <m/>
    <m/>
    <n v="0"/>
    <x v="1"/>
  </r>
  <r>
    <x v="1"/>
    <x v="1695"/>
    <x v="1590"/>
    <s v="Active"/>
    <n v="86353"/>
    <s v="Active"/>
    <s v="PURCHASE"/>
    <s v="Trade Account - Tier 3"/>
    <n v="45146"/>
    <n v="2267.17"/>
    <n v="2311.3798149999998"/>
    <n v="2267.17"/>
    <n v="2267.17"/>
    <m/>
    <m/>
    <n v="0"/>
    <x v="1"/>
  </r>
  <r>
    <x v="1"/>
    <x v="1107"/>
    <x v="118"/>
    <s v="Active"/>
    <n v="86355"/>
    <s v="Active"/>
    <s v="PURCHASE"/>
    <s v="Trade Account - Tier 3"/>
    <n v="45146"/>
    <n v="97.15"/>
    <n v="99.044425000000004"/>
    <n v="97.15"/>
    <n v="97.15"/>
    <m/>
    <m/>
    <n v="0"/>
    <x v="1"/>
  </r>
  <r>
    <x v="1"/>
    <x v="1534"/>
    <x v="1450"/>
    <s v="Recovery"/>
    <n v="86357"/>
    <s v="Active"/>
    <s v="PURCHASE"/>
    <s v="Trade Account - Tier 3"/>
    <n v="45146"/>
    <n v="200"/>
    <n v="203.9"/>
    <n v="200"/>
    <n v="200"/>
    <m/>
    <m/>
    <n v="0"/>
    <x v="1"/>
  </r>
  <r>
    <x v="1"/>
    <x v="1360"/>
    <x v="1287"/>
    <s v="Active"/>
    <n v="86358"/>
    <s v="Active"/>
    <s v="INVOICE"/>
    <s v="Trade Account - Tier 3"/>
    <n v="45146"/>
    <n v="600"/>
    <n v="611.70000000000005"/>
    <n v="600"/>
    <n v="600"/>
    <m/>
    <m/>
    <n v="0"/>
    <x v="1"/>
  </r>
  <r>
    <x v="1"/>
    <x v="1388"/>
    <x v="1312"/>
    <s v="Active"/>
    <n v="86359"/>
    <s v="Active"/>
    <s v="PURCHASE"/>
    <s v="Trade Account - Tier 3"/>
    <n v="45146"/>
    <n v="150"/>
    <n v="152.92500000000001"/>
    <n v="150"/>
    <n v="150"/>
    <m/>
    <m/>
    <n v="0"/>
    <x v="1"/>
  </r>
  <r>
    <x v="1"/>
    <x v="1606"/>
    <x v="1516"/>
    <s v="Recovery"/>
    <n v="86360"/>
    <s v="LOCKED"/>
    <s v="PURCHASE"/>
    <s v="Trade Account - Tier 3"/>
    <n v="45146"/>
    <n v="327.47000000000003"/>
    <n v="333.85566499999999"/>
    <n v="327.47000000000003"/>
    <n v="327.47000000000003"/>
    <n v="45160"/>
    <n v="45160"/>
    <n v="10"/>
    <x v="6"/>
  </r>
  <r>
    <x v="1"/>
    <x v="1069"/>
    <x v="1027"/>
    <s v="Active"/>
    <n v="86361"/>
    <s v="Active"/>
    <s v="PURCHASE"/>
    <s v="Trade Account - Tier 3"/>
    <n v="45146"/>
    <n v="7896.43"/>
    <n v="8050.4103850000001"/>
    <n v="7896.43"/>
    <n v="7896.43"/>
    <m/>
    <m/>
    <n v="0"/>
    <x v="1"/>
  </r>
  <r>
    <x v="1"/>
    <x v="1613"/>
    <x v="1523"/>
    <s v="Active"/>
    <n v="86362"/>
    <s v="Active"/>
    <s v="PURCHASE"/>
    <s v="Trade Account - Tier 3"/>
    <n v="45146"/>
    <n v="162.33000000000001"/>
    <n v="165.49543499999999"/>
    <n v="162.33000000000001"/>
    <n v="162.33000000000001"/>
    <m/>
    <m/>
    <n v="0"/>
    <x v="1"/>
  </r>
  <r>
    <x v="1"/>
    <x v="1388"/>
    <x v="1312"/>
    <s v="Active"/>
    <n v="86364"/>
    <s v="Active"/>
    <s v="PURCHASE"/>
    <s v="Trade Account - Tier 3"/>
    <n v="45146"/>
    <n v="52.33"/>
    <n v="53.350434999999997"/>
    <n v="52.33"/>
    <n v="52.33"/>
    <m/>
    <m/>
    <n v="0"/>
    <x v="1"/>
  </r>
  <r>
    <x v="1"/>
    <x v="1616"/>
    <x v="129"/>
    <s v="Active"/>
    <n v="86365"/>
    <s v="Active"/>
    <s v="PURCHASE"/>
    <s v="Trade Account - Tier 3"/>
    <n v="45146"/>
    <n v="154.93"/>
    <n v="157.95113499999999"/>
    <n v="154.93"/>
    <n v="154.93"/>
    <m/>
    <m/>
    <n v="0"/>
    <x v="1"/>
  </r>
  <r>
    <x v="1"/>
    <x v="1670"/>
    <x v="1574"/>
    <s v="Active"/>
    <n v="86366"/>
    <s v="Active"/>
    <s v="PURCHASE"/>
    <s v="Trade Account - Tier 3"/>
    <n v="45146"/>
    <n v="2187.94"/>
    <n v="2230.6048300000002"/>
    <n v="2187.94"/>
    <n v="2187.94"/>
    <m/>
    <m/>
    <n v="0"/>
    <x v="1"/>
  </r>
  <r>
    <x v="1"/>
    <x v="1546"/>
    <x v="1460"/>
    <s v="Active"/>
    <n v="86367"/>
    <s v="Active"/>
    <s v="INVOICE"/>
    <s v="Trade Account - Tier 3"/>
    <n v="45146"/>
    <n v="1003.6"/>
    <n v="1023.1702"/>
    <n v="1003.6"/>
    <n v="1003.6"/>
    <m/>
    <m/>
    <n v="0"/>
    <x v="1"/>
  </r>
  <r>
    <x v="1"/>
    <x v="1620"/>
    <x v="1529"/>
    <s v="Active"/>
    <n v="86369"/>
    <s v="Active"/>
    <s v="PURCHASE"/>
    <s v="Trade Account - Tier 3"/>
    <n v="45146"/>
    <n v="55.54"/>
    <n v="56.62303"/>
    <n v="55.54"/>
    <n v="55.54"/>
    <m/>
    <m/>
    <n v="0"/>
    <x v="1"/>
  </r>
  <r>
    <x v="1"/>
    <x v="1069"/>
    <x v="1027"/>
    <s v="Active"/>
    <n v="86370"/>
    <s v="Active"/>
    <s v="PURCHASE"/>
    <s v="Trade Account - Tier 3"/>
    <n v="45146"/>
    <n v="5115.9399999999996"/>
    <n v="5215.7008299999998"/>
    <n v="5115.9399999999996"/>
    <n v="5115.9399999999996"/>
    <m/>
    <m/>
    <n v="0"/>
    <x v="1"/>
  </r>
  <r>
    <x v="1"/>
    <x v="1546"/>
    <x v="1460"/>
    <s v="Active"/>
    <n v="86376"/>
    <s v="Active"/>
    <s v="INVOICE"/>
    <s v="Trade Account - Tier 3"/>
    <n v="45146"/>
    <n v="440"/>
    <n v="448.58"/>
    <n v="440"/>
    <n v="440"/>
    <m/>
    <m/>
    <n v="0"/>
    <x v="1"/>
  </r>
  <r>
    <x v="1"/>
    <x v="1574"/>
    <x v="1485"/>
    <s v="Active"/>
    <n v="86378"/>
    <s v="Active"/>
    <s v="PURCHASE"/>
    <s v="Trade Account - Tier 3"/>
    <n v="45146"/>
    <n v="90"/>
    <n v="91.754999999999995"/>
    <n v="90"/>
    <n v="90"/>
    <m/>
    <m/>
    <n v="0"/>
    <x v="1"/>
  </r>
  <r>
    <x v="1"/>
    <x v="1537"/>
    <x v="5"/>
    <s v="Active"/>
    <n v="86379"/>
    <s v="Active"/>
    <s v="PURCHASE"/>
    <s v="Trade Account - Tier 3"/>
    <n v="45146"/>
    <n v="21.13"/>
    <n v="21.542034999999998"/>
    <n v="21.13"/>
    <n v="21.13"/>
    <m/>
    <m/>
    <n v="0"/>
    <x v="1"/>
  </r>
  <r>
    <x v="1"/>
    <x v="1537"/>
    <x v="5"/>
    <s v="Active"/>
    <n v="86380"/>
    <s v="Active"/>
    <s v="PURCHASE"/>
    <s v="Trade Account - Tier 3"/>
    <n v="45146"/>
    <n v="44.56"/>
    <n v="45.428919999999998"/>
    <n v="44.56"/>
    <n v="44.56"/>
    <m/>
    <m/>
    <n v="0"/>
    <x v="1"/>
  </r>
  <r>
    <x v="1"/>
    <x v="1411"/>
    <x v="1334"/>
    <s v="Active"/>
    <n v="86381"/>
    <s v="Active"/>
    <s v="PURCHASE"/>
    <s v="Trade Account - Tier 3"/>
    <n v="45146"/>
    <n v="16.5"/>
    <n v="16.821750000000002"/>
    <n v="16.5"/>
    <n v="16.5"/>
    <m/>
    <m/>
    <n v="0"/>
    <x v="1"/>
  </r>
  <r>
    <x v="1"/>
    <x v="1387"/>
    <x v="1311"/>
    <s v="Active"/>
    <n v="86382"/>
    <s v="Active"/>
    <s v="PURCHASE"/>
    <s v="Trade Account - Tier 3"/>
    <n v="45146"/>
    <n v="300"/>
    <n v="305.85000000000002"/>
    <n v="300"/>
    <n v="300"/>
    <m/>
    <m/>
    <n v="0"/>
    <x v="1"/>
  </r>
  <r>
    <x v="1"/>
    <x v="1309"/>
    <x v="1239"/>
    <s v="Active"/>
    <n v="86383"/>
    <s v="Active"/>
    <s v="PURCHASE"/>
    <s v="Trade Account - Tier 3"/>
    <n v="45146"/>
    <n v="220.9"/>
    <n v="225.20755"/>
    <n v="220.9"/>
    <n v="220.9"/>
    <m/>
    <m/>
    <n v="0"/>
    <x v="1"/>
  </r>
  <r>
    <x v="1"/>
    <x v="1696"/>
    <x v="1591"/>
    <s v="Active"/>
    <n v="86384"/>
    <s v="Active"/>
    <s v="PURCHASE"/>
    <s v="Trade Account - Tier 3"/>
    <n v="45146"/>
    <n v="3455.05"/>
    <n v="3522.4234750000001"/>
    <n v="3455.05"/>
    <n v="3455.05"/>
    <m/>
    <m/>
    <n v="0"/>
    <x v="1"/>
  </r>
  <r>
    <x v="2"/>
    <x v="1697"/>
    <x v="1592"/>
    <s v="Active"/>
    <n v="86385"/>
    <s v="Active"/>
    <s v="INVOICE"/>
    <s v="Finstro Trade +30"/>
    <n v="45146"/>
    <n v="4988.3999999999996"/>
    <n v="4988.3999999999996"/>
    <n v="4988.3999999999996"/>
    <n v="4988.3999999999996"/>
    <m/>
    <m/>
    <n v="0"/>
    <x v="1"/>
  </r>
  <r>
    <x v="1"/>
    <x v="1616"/>
    <x v="129"/>
    <s v="Active"/>
    <n v="86387"/>
    <s v="Active"/>
    <s v="PURCHASE"/>
    <s v="Trade Account - Tier 3"/>
    <n v="45146"/>
    <n v="20"/>
    <n v="20.39"/>
    <n v="20"/>
    <n v="20"/>
    <m/>
    <m/>
    <n v="0"/>
    <x v="1"/>
  </r>
  <r>
    <x v="1"/>
    <x v="1549"/>
    <x v="1463"/>
    <s v="Active"/>
    <n v="86388"/>
    <s v="Active"/>
    <s v="PURCHASE"/>
    <s v="Trade Account - Tier 3"/>
    <n v="45146"/>
    <n v="770"/>
    <n v="785.01499999999999"/>
    <n v="770"/>
    <n v="770"/>
    <m/>
    <m/>
    <n v="0"/>
    <x v="1"/>
  </r>
  <r>
    <x v="1"/>
    <x v="1698"/>
    <x v="1593"/>
    <s v="Active"/>
    <n v="86389"/>
    <s v="Active"/>
    <s v="INVOICE"/>
    <s v="Trade Account - Tier 3"/>
    <n v="45146"/>
    <n v="43780"/>
    <n v="44633.71"/>
    <n v="43780"/>
    <n v="43780"/>
    <m/>
    <m/>
    <n v="0"/>
    <x v="1"/>
  </r>
  <r>
    <x v="1"/>
    <x v="1537"/>
    <x v="5"/>
    <s v="Active"/>
    <n v="86391"/>
    <s v="Active"/>
    <s v="PURCHASE"/>
    <s v="Trade Account - Tier 3"/>
    <n v="45146"/>
    <n v="49.95"/>
    <n v="50.924025"/>
    <n v="49.95"/>
    <n v="49.95"/>
    <m/>
    <m/>
    <n v="0"/>
    <x v="1"/>
  </r>
  <r>
    <x v="1"/>
    <x v="1316"/>
    <x v="1245"/>
    <s v="ARREAR"/>
    <n v="86393"/>
    <s v="Active"/>
    <s v="PURCHASE"/>
    <s v="Trade Account - Tier 3"/>
    <n v="45146"/>
    <n v="14.25"/>
    <n v="14.527875"/>
    <n v="14.25"/>
    <n v="14.25"/>
    <m/>
    <m/>
    <n v="0"/>
    <x v="1"/>
  </r>
  <r>
    <x v="1"/>
    <x v="1611"/>
    <x v="1521"/>
    <s v="Active"/>
    <n v="86394"/>
    <s v="Active"/>
    <s v="PURCHASE"/>
    <s v="Trade Account - Tier 3"/>
    <n v="45146"/>
    <n v="56.2"/>
    <n v="57.295900000000003"/>
    <n v="56.2"/>
    <n v="56.2"/>
    <m/>
    <m/>
    <n v="0"/>
    <x v="1"/>
  </r>
  <r>
    <x v="1"/>
    <x v="1546"/>
    <x v="1460"/>
    <s v="Active"/>
    <n v="86395"/>
    <s v="Active"/>
    <s v="INVOICE"/>
    <s v="Trade Account - Tier 3"/>
    <n v="45146"/>
    <n v="200"/>
    <n v="203.9"/>
    <n v="200"/>
    <n v="200"/>
    <m/>
    <m/>
    <n v="0"/>
    <x v="1"/>
  </r>
  <r>
    <x v="1"/>
    <x v="1107"/>
    <x v="118"/>
    <s v="Active"/>
    <n v="86396"/>
    <s v="Active"/>
    <s v="PURCHASE"/>
    <s v="Trade Account - Tier 3"/>
    <n v="45146"/>
    <n v="462"/>
    <n v="471.00900000000001"/>
    <n v="462"/>
    <n v="462"/>
    <m/>
    <m/>
    <n v="0"/>
    <x v="1"/>
  </r>
  <r>
    <x v="1"/>
    <x v="1171"/>
    <x v="1115"/>
    <s v="Active"/>
    <n v="86398"/>
    <s v="Active"/>
    <s v="PURCHASE"/>
    <s v="Trade Account - Tier 3"/>
    <n v="45146"/>
    <n v="8.99"/>
    <n v="9.165305"/>
    <n v="8.99"/>
    <n v="8.99"/>
    <m/>
    <m/>
    <n v="0"/>
    <x v="1"/>
  </r>
  <r>
    <x v="1"/>
    <x v="1605"/>
    <x v="1515"/>
    <s v="Active"/>
    <n v="86399"/>
    <s v="Active"/>
    <s v="PURCHASE"/>
    <s v="Trade Account - Tier 3"/>
    <n v="45146"/>
    <n v="190"/>
    <n v="193.70500000000001"/>
    <n v="190"/>
    <n v="190"/>
    <m/>
    <m/>
    <n v="0"/>
    <x v="1"/>
  </r>
  <r>
    <x v="1"/>
    <x v="1501"/>
    <x v="723"/>
    <s v="Active"/>
    <n v="86400"/>
    <s v="Active"/>
    <s v="INVOICE"/>
    <s v="Trade Account - Tier 3"/>
    <n v="45146"/>
    <n v="1504.4"/>
    <n v="1533.7357999999999"/>
    <n v="1504.4"/>
    <n v="1504.4"/>
    <m/>
    <m/>
    <n v="0"/>
    <x v="1"/>
  </r>
  <r>
    <x v="1"/>
    <x v="1574"/>
    <x v="1485"/>
    <s v="Active"/>
    <n v="86401"/>
    <s v="Active"/>
    <s v="PURCHASE"/>
    <s v="Trade Account - Tier 3"/>
    <n v="45146"/>
    <n v="45.93"/>
    <n v="46.825634999999998"/>
    <n v="45.93"/>
    <n v="45.93"/>
    <m/>
    <m/>
    <n v="0"/>
    <x v="1"/>
  </r>
  <r>
    <x v="1"/>
    <x v="1611"/>
    <x v="1521"/>
    <s v="Active"/>
    <n v="86402"/>
    <s v="Active"/>
    <s v="PURCHASE"/>
    <s v="Trade Account - Tier 3"/>
    <n v="45146"/>
    <n v="43.96"/>
    <n v="44.817219999999999"/>
    <n v="43.96"/>
    <n v="43.96"/>
    <m/>
    <m/>
    <n v="0"/>
    <x v="1"/>
  </r>
  <r>
    <x v="1"/>
    <x v="1641"/>
    <x v="1549"/>
    <s v="Active"/>
    <n v="86403"/>
    <s v="Active"/>
    <s v="PURCHASE"/>
    <s v="Trade Account - Tier 3"/>
    <n v="45146"/>
    <n v="2500"/>
    <n v="2548.75"/>
    <n v="2500"/>
    <n v="2500"/>
    <m/>
    <m/>
    <n v="0"/>
    <x v="1"/>
  </r>
  <r>
    <x v="1"/>
    <x v="1574"/>
    <x v="1485"/>
    <s v="Active"/>
    <n v="86404"/>
    <s v="Active"/>
    <s v="PURCHASE"/>
    <s v="Trade Account - Tier 3"/>
    <n v="45146"/>
    <n v="11.78"/>
    <n v="12.00971"/>
    <n v="11.78"/>
    <n v="11.78"/>
    <m/>
    <m/>
    <n v="0"/>
    <x v="1"/>
  </r>
  <r>
    <x v="1"/>
    <x v="1316"/>
    <x v="1245"/>
    <s v="ARREAR"/>
    <n v="86405"/>
    <s v="Active"/>
    <s v="PURCHASE"/>
    <s v="Trade Account - Tier 3"/>
    <n v="45146"/>
    <n v="58.65"/>
    <n v="59.793675"/>
    <n v="58.65"/>
    <n v="58.65"/>
    <m/>
    <m/>
    <n v="0"/>
    <x v="1"/>
  </r>
  <r>
    <x v="1"/>
    <x v="1574"/>
    <x v="1485"/>
    <s v="Active"/>
    <n v="86406"/>
    <s v="Active"/>
    <s v="PURCHASE"/>
    <s v="Trade Account - Tier 3"/>
    <n v="45146"/>
    <n v="151.5"/>
    <n v="154.45425"/>
    <n v="151.5"/>
    <n v="151.5"/>
    <m/>
    <m/>
    <n v="0"/>
    <x v="1"/>
  </r>
  <r>
    <x v="1"/>
    <x v="1699"/>
    <x v="1594"/>
    <s v="Active"/>
    <n v="86408"/>
    <s v="Active"/>
    <s v="PURCHASE"/>
    <s v="Trade Account - Tier 3"/>
    <n v="45146"/>
    <n v="12000"/>
    <n v="12234"/>
    <n v="12000"/>
    <n v="12000"/>
    <m/>
    <m/>
    <n v="0"/>
    <x v="1"/>
  </r>
  <r>
    <x v="1"/>
    <x v="1574"/>
    <x v="1485"/>
    <s v="Active"/>
    <n v="86409"/>
    <s v="Active"/>
    <s v="PURCHASE"/>
    <s v="Trade Account - Tier 3"/>
    <n v="45146"/>
    <n v="60.6"/>
    <n v="61.781700000000001"/>
    <n v="60.6"/>
    <n v="60.6"/>
    <m/>
    <m/>
    <n v="0"/>
    <x v="1"/>
  </r>
  <r>
    <x v="1"/>
    <x v="1253"/>
    <x v="1191"/>
    <s v="Active"/>
    <n v="86410"/>
    <s v="Active"/>
    <s v="PURCHASE"/>
    <s v="Trade Account - Tier 3"/>
    <n v="45146"/>
    <n v="21.4"/>
    <n v="21.817299999999999"/>
    <n v="21.4"/>
    <n v="21.4"/>
    <m/>
    <m/>
    <n v="0"/>
    <x v="1"/>
  </r>
  <r>
    <x v="1"/>
    <x v="1651"/>
    <x v="1557"/>
    <s v="Active"/>
    <n v="86411"/>
    <s v="Active"/>
    <s v="PURCHASE"/>
    <s v="Trade Account - Tier 3"/>
    <n v="45146"/>
    <n v="20.5"/>
    <n v="20.899750000000001"/>
    <n v="20.5"/>
    <n v="20.5"/>
    <m/>
    <m/>
    <n v="0"/>
    <x v="1"/>
  </r>
  <r>
    <x v="1"/>
    <x v="1574"/>
    <x v="1485"/>
    <s v="Active"/>
    <n v="86412"/>
    <s v="Active"/>
    <s v="PURCHASE"/>
    <s v="Trade Account - Tier 3"/>
    <n v="45146"/>
    <n v="940"/>
    <n v="958.33"/>
    <n v="940"/>
    <n v="940"/>
    <m/>
    <m/>
    <n v="0"/>
    <x v="1"/>
  </r>
  <r>
    <x v="1"/>
    <x v="1431"/>
    <x v="1351"/>
    <s v="Active"/>
    <n v="86413"/>
    <s v="Active"/>
    <s v="PURCHASE"/>
    <s v="Trade Account - Tier 3"/>
    <n v="45146"/>
    <n v="63.58"/>
    <n v="64.819810000000004"/>
    <n v="63.58"/>
    <n v="56.243845"/>
    <n v="45166"/>
    <m/>
    <n v="0"/>
    <x v="1"/>
  </r>
  <r>
    <x v="1"/>
    <x v="1555"/>
    <x v="1469"/>
    <s v="Active"/>
    <n v="86414"/>
    <s v="Active"/>
    <s v="PURCHASE"/>
    <s v="Trade Account - Tier 3"/>
    <n v="45146"/>
    <n v="2857.41"/>
    <n v="2913.1294950000001"/>
    <n v="2857.41"/>
    <n v="2857.41"/>
    <m/>
    <m/>
    <n v="0"/>
    <x v="1"/>
  </r>
  <r>
    <x v="1"/>
    <x v="1592"/>
    <x v="1502"/>
    <s v="Active"/>
    <n v="86415"/>
    <s v="Active"/>
    <s v="PURCHASE"/>
    <s v="Trade Account - Tier 3"/>
    <n v="45146"/>
    <n v="24"/>
    <n v="24.468"/>
    <n v="24"/>
    <n v="24"/>
    <m/>
    <m/>
    <n v="0"/>
    <x v="1"/>
  </r>
  <r>
    <x v="1"/>
    <x v="1139"/>
    <x v="1087"/>
    <s v="Active"/>
    <n v="86416"/>
    <s v="Active"/>
    <s v="PURCHASE"/>
    <s v="Trade Account - Tier 3"/>
    <n v="45146"/>
    <n v="3"/>
    <n v="3.0585"/>
    <n v="3"/>
    <n v="3"/>
    <m/>
    <m/>
    <n v="0"/>
    <x v="1"/>
  </r>
  <r>
    <x v="1"/>
    <x v="1592"/>
    <x v="1502"/>
    <s v="Active"/>
    <n v="86417"/>
    <s v="Active"/>
    <s v="PURCHASE"/>
    <s v="Trade Account - Tier 3"/>
    <n v="45146"/>
    <n v="14.13"/>
    <n v="14.405535"/>
    <n v="14.13"/>
    <n v="14.13"/>
    <m/>
    <m/>
    <n v="0"/>
    <x v="1"/>
  </r>
  <r>
    <x v="1"/>
    <x v="1592"/>
    <x v="1502"/>
    <s v="Active"/>
    <n v="86418"/>
    <s v="Active"/>
    <s v="PURCHASE"/>
    <s v="Trade Account - Tier 3"/>
    <n v="45146"/>
    <n v="36.6"/>
    <n v="37.313699999999997"/>
    <n v="36.6"/>
    <n v="36.6"/>
    <m/>
    <m/>
    <n v="0"/>
    <x v="1"/>
  </r>
  <r>
    <x v="1"/>
    <x v="1644"/>
    <x v="1551"/>
    <s v="Active"/>
    <n v="86420"/>
    <s v="Active"/>
    <s v="PURCHASE"/>
    <s v="Trade Account - Tier 3"/>
    <n v="45146"/>
    <n v="166.7"/>
    <n v="169.95065"/>
    <n v="166.7"/>
    <n v="166.7"/>
    <m/>
    <m/>
    <n v="0"/>
    <x v="1"/>
  </r>
  <r>
    <x v="1"/>
    <x v="1592"/>
    <x v="1502"/>
    <s v="Active"/>
    <n v="86422"/>
    <s v="Active"/>
    <s v="PURCHASE"/>
    <s v="Trade Account - Tier 3"/>
    <n v="45146"/>
    <n v="13"/>
    <n v="13.253500000000001"/>
    <n v="13"/>
    <n v="13"/>
    <m/>
    <m/>
    <n v="0"/>
    <x v="1"/>
  </r>
  <r>
    <x v="1"/>
    <x v="1635"/>
    <x v="1544"/>
    <s v="Active"/>
    <n v="86423"/>
    <s v="Active"/>
    <s v="PURCHASE"/>
    <s v="Trade Account - Tier 3"/>
    <n v="45146"/>
    <n v="138.19999999999999"/>
    <n v="140.89490000000001"/>
    <n v="138.19999999999999"/>
    <n v="138.19999999999999"/>
    <m/>
    <m/>
    <n v="0"/>
    <x v="1"/>
  </r>
  <r>
    <x v="1"/>
    <x v="1580"/>
    <x v="1491"/>
    <s v="Active"/>
    <n v="86424"/>
    <s v="Active"/>
    <s v="PURCHASE"/>
    <s v="Trade Account - Tier 3"/>
    <n v="45146"/>
    <n v="14.95"/>
    <n v="15.241524999999999"/>
    <n v="14.95"/>
    <n v="14.95"/>
    <m/>
    <m/>
    <n v="0"/>
    <x v="1"/>
  </r>
  <r>
    <x v="1"/>
    <x v="1592"/>
    <x v="1502"/>
    <s v="Active"/>
    <n v="86425"/>
    <s v="Active"/>
    <s v="PURCHASE"/>
    <s v="Trade Account - Tier 3"/>
    <n v="45146"/>
    <n v="12"/>
    <n v="12.234"/>
    <n v="12"/>
    <n v="12"/>
    <m/>
    <m/>
    <n v="0"/>
    <x v="1"/>
  </r>
  <r>
    <x v="1"/>
    <x v="1626"/>
    <x v="1535"/>
    <s v="Active"/>
    <n v="86426"/>
    <s v="Active"/>
    <s v="PURCHASE"/>
    <s v="Trade Account - Tier 3"/>
    <n v="45146"/>
    <n v="201.36"/>
    <n v="205.28652"/>
    <n v="201.36"/>
    <n v="201.36"/>
    <m/>
    <m/>
    <n v="0"/>
    <x v="1"/>
  </r>
  <r>
    <x v="1"/>
    <x v="1443"/>
    <x v="1362"/>
    <s v="Active"/>
    <n v="86427"/>
    <s v="Active"/>
    <s v="PURCHASE"/>
    <s v="Trade Account - Tier 3"/>
    <n v="45146"/>
    <n v="9"/>
    <n v="9.1754999999999995"/>
    <n v="9"/>
    <n v="9"/>
    <m/>
    <m/>
    <n v="0"/>
    <x v="1"/>
  </r>
  <r>
    <x v="1"/>
    <x v="1578"/>
    <x v="1489"/>
    <s v="Active"/>
    <n v="86429"/>
    <s v="Active"/>
    <s v="PURCHASE"/>
    <s v="Trade Account - Tier 3"/>
    <n v="45146"/>
    <n v="71.989999999999995"/>
    <n v="73.393805"/>
    <n v="71.989999999999995"/>
    <n v="71.989999999999995"/>
    <m/>
    <m/>
    <n v="0"/>
    <x v="1"/>
  </r>
  <r>
    <x v="1"/>
    <x v="1592"/>
    <x v="1502"/>
    <s v="Active"/>
    <n v="86430"/>
    <s v="Active"/>
    <s v="PURCHASE"/>
    <s v="Trade Account - Tier 3"/>
    <n v="45146"/>
    <n v="7"/>
    <n v="7.1364999999999998"/>
    <n v="7"/>
    <n v="7"/>
    <m/>
    <m/>
    <n v="0"/>
    <x v="1"/>
  </r>
  <r>
    <x v="1"/>
    <x v="1644"/>
    <x v="1551"/>
    <s v="Active"/>
    <n v="86431"/>
    <s v="Active"/>
    <s v="PURCHASE"/>
    <s v="Trade Account - Tier 3"/>
    <n v="45146"/>
    <n v="106.21"/>
    <n v="108.28109499999999"/>
    <n v="106.21"/>
    <n v="106.21"/>
    <m/>
    <m/>
    <n v="0"/>
    <x v="1"/>
  </r>
  <r>
    <x v="1"/>
    <x v="1415"/>
    <x v="1338"/>
    <s v="Active"/>
    <n v="86433"/>
    <s v="Active"/>
    <s v="PURCHASE"/>
    <s v="Trade Account - Tier 3"/>
    <n v="45146"/>
    <n v="25.48"/>
    <n v="25.976859999999999"/>
    <n v="25.48"/>
    <n v="25.48"/>
    <m/>
    <m/>
    <n v="0"/>
    <x v="1"/>
  </r>
  <r>
    <x v="1"/>
    <x v="1415"/>
    <x v="1338"/>
    <s v="Active"/>
    <n v="86434"/>
    <s v="Active"/>
    <s v="PURCHASE"/>
    <s v="Trade Account - Tier 3"/>
    <n v="45146"/>
    <n v="22.47"/>
    <n v="22.908165"/>
    <n v="22.47"/>
    <n v="22.47"/>
    <m/>
    <m/>
    <n v="0"/>
    <x v="1"/>
  </r>
  <r>
    <x v="1"/>
    <x v="1700"/>
    <x v="1595"/>
    <s v="Active"/>
    <n v="86435"/>
    <s v="Active"/>
    <s v="PURCHASE"/>
    <s v="Trade Account - Tier 3"/>
    <n v="45146"/>
    <n v="1049"/>
    <n v="1069.4555"/>
    <n v="1049"/>
    <n v="1049"/>
    <m/>
    <m/>
    <n v="0"/>
    <x v="1"/>
  </r>
  <r>
    <x v="1"/>
    <x v="1616"/>
    <x v="129"/>
    <s v="Active"/>
    <n v="86436"/>
    <s v="Active"/>
    <s v="PURCHASE"/>
    <s v="Trade Account - Tier 3"/>
    <n v="45146"/>
    <n v="19.5"/>
    <n v="19.88025"/>
    <n v="19.5"/>
    <n v="19.5"/>
    <m/>
    <m/>
    <n v="0"/>
    <x v="1"/>
  </r>
  <r>
    <x v="1"/>
    <x v="1620"/>
    <x v="1529"/>
    <s v="Active"/>
    <n v="86437"/>
    <s v="Active"/>
    <s v="PURCHASE"/>
    <s v="Trade Account - Tier 3"/>
    <n v="45146"/>
    <n v="33.619999999999997"/>
    <n v="34.275590000000001"/>
    <n v="33.619999999999997"/>
    <n v="33.619999999999997"/>
    <m/>
    <m/>
    <n v="0"/>
    <x v="1"/>
  </r>
  <r>
    <x v="1"/>
    <x v="1281"/>
    <x v="1216"/>
    <s v="Active"/>
    <n v="86439"/>
    <s v="Active"/>
    <s v="PURCHASE"/>
    <s v="Trade Account - Tier 3"/>
    <n v="45146"/>
    <n v="32.85"/>
    <n v="33.490575"/>
    <n v="32.85"/>
    <n v="32.85"/>
    <m/>
    <m/>
    <n v="0"/>
    <x v="1"/>
  </r>
  <r>
    <x v="1"/>
    <x v="1620"/>
    <x v="1529"/>
    <s v="Active"/>
    <n v="86440"/>
    <s v="Active"/>
    <s v="PURCHASE"/>
    <s v="Trade Account - Tier 3"/>
    <n v="45146"/>
    <n v="25.56"/>
    <n v="26.058420000000002"/>
    <n v="25.56"/>
    <n v="25.56"/>
    <m/>
    <m/>
    <n v="0"/>
    <x v="1"/>
  </r>
  <r>
    <x v="1"/>
    <x v="1619"/>
    <x v="1528"/>
    <s v="Active"/>
    <n v="86442"/>
    <s v="Active"/>
    <s v="PURCHASE"/>
    <s v="Trade Account - Tier 3"/>
    <n v="45146"/>
    <n v="27"/>
    <n v="27.526499999999999"/>
    <n v="27"/>
    <n v="27"/>
    <m/>
    <m/>
    <n v="0"/>
    <x v="1"/>
  </r>
  <r>
    <x v="1"/>
    <x v="1515"/>
    <x v="1432"/>
    <s v="Active"/>
    <n v="86443"/>
    <s v="Active"/>
    <s v="PURCHASE"/>
    <s v="Trade Account - Tier 3"/>
    <n v="45133"/>
    <n v="361.97"/>
    <n v="369.028415"/>
    <n v="361.97"/>
    <n v="361.97"/>
    <m/>
    <m/>
    <n v="0"/>
    <x v="1"/>
  </r>
  <r>
    <x v="1"/>
    <x v="1619"/>
    <x v="1528"/>
    <s v="Active"/>
    <n v="86444"/>
    <s v="Active"/>
    <s v="PURCHASE"/>
    <s v="Trade Account - Tier 3"/>
    <n v="45146"/>
    <n v="30.85"/>
    <n v="31.451574999999998"/>
    <n v="30.85"/>
    <n v="30.85"/>
    <m/>
    <m/>
    <n v="0"/>
    <x v="1"/>
  </r>
  <r>
    <x v="1"/>
    <x v="1319"/>
    <x v="742"/>
    <s v="Active"/>
    <n v="86446"/>
    <s v="Active"/>
    <s v="PURCHASE"/>
    <s v="Trade Account - Tier 3"/>
    <n v="45146"/>
    <n v="32"/>
    <n v="32.624000000000002"/>
    <n v="32"/>
    <n v="32"/>
    <m/>
    <m/>
    <n v="0"/>
    <x v="1"/>
  </r>
  <r>
    <x v="1"/>
    <x v="1248"/>
    <x v="1186"/>
    <s v="Active"/>
    <n v="86447"/>
    <s v="Active"/>
    <s v="INVOICE"/>
    <s v="Trade Account - Tier 3"/>
    <n v="45146"/>
    <n v="3200"/>
    <n v="3262.4"/>
    <n v="3200"/>
    <n v="2707.6923080000001"/>
    <n v="45166"/>
    <m/>
    <n v="0"/>
    <x v="1"/>
  </r>
  <r>
    <x v="1"/>
    <x v="1470"/>
    <x v="1389"/>
    <s v="Active"/>
    <n v="86449"/>
    <s v="LOCKED"/>
    <s v="PURCHASE"/>
    <s v="Trade Account - Tier 3"/>
    <n v="45146"/>
    <n v="21.99"/>
    <n v="22.418804999999999"/>
    <n v="21.99"/>
    <n v="21.99"/>
    <n v="45167"/>
    <n v="45167"/>
    <n v="3"/>
    <x v="6"/>
  </r>
  <r>
    <x v="1"/>
    <x v="1335"/>
    <x v="1262"/>
    <s v="Active"/>
    <n v="86450"/>
    <s v="Active"/>
    <s v="PURCHASE"/>
    <s v="Trade Account - Tier 3"/>
    <n v="45146"/>
    <n v="50.05"/>
    <n v="51.025975000000003"/>
    <n v="50.05"/>
    <n v="50.05"/>
    <m/>
    <m/>
    <n v="0"/>
    <x v="1"/>
  </r>
  <r>
    <x v="1"/>
    <x v="1651"/>
    <x v="1557"/>
    <s v="Active"/>
    <n v="86451"/>
    <s v="Active"/>
    <s v="PURCHASE"/>
    <s v="Trade Account - Tier 3"/>
    <n v="45146"/>
    <n v="48.6"/>
    <n v="49.547699999999999"/>
    <n v="48.6"/>
    <n v="48.6"/>
    <m/>
    <m/>
    <n v="0"/>
    <x v="1"/>
  </r>
  <r>
    <x v="1"/>
    <x v="1388"/>
    <x v="1312"/>
    <s v="Active"/>
    <n v="86452"/>
    <s v="Active"/>
    <s v="PURCHASE"/>
    <s v="Trade Account - Tier 3"/>
    <n v="45146"/>
    <n v="183.72"/>
    <n v="187.30253999999999"/>
    <n v="183.72"/>
    <n v="183.72"/>
    <m/>
    <m/>
    <n v="0"/>
    <x v="1"/>
  </r>
  <r>
    <x v="1"/>
    <x v="1335"/>
    <x v="1262"/>
    <s v="Active"/>
    <n v="86454"/>
    <s v="Active"/>
    <s v="INVOICE"/>
    <s v="Trade Account - Tier 3"/>
    <n v="45146"/>
    <n v="3000"/>
    <n v="3058.5"/>
    <n v="3000"/>
    <n v="3000"/>
    <m/>
    <m/>
    <n v="0"/>
    <x v="1"/>
  </r>
  <r>
    <x v="1"/>
    <x v="1644"/>
    <x v="1551"/>
    <s v="Active"/>
    <n v="86456"/>
    <s v="Active"/>
    <s v="PURCHASE"/>
    <s v="Trade Account - Tier 3"/>
    <n v="45146"/>
    <n v="9253.7000000000007"/>
    <n v="9434.1471500000007"/>
    <n v="9253.7000000000007"/>
    <n v="9253.7000000000007"/>
    <m/>
    <m/>
    <n v="0"/>
    <x v="1"/>
  </r>
  <r>
    <x v="1"/>
    <x v="1625"/>
    <x v="1534"/>
    <s v="Active"/>
    <n v="86457"/>
    <s v="Active"/>
    <s v="PURCHASE"/>
    <s v="Trade Account - Tier 3"/>
    <n v="45146"/>
    <n v="73.5"/>
    <n v="74.933250000000001"/>
    <n v="73.5"/>
    <n v="73.5"/>
    <m/>
    <m/>
    <n v="0"/>
    <x v="1"/>
  </r>
  <r>
    <x v="1"/>
    <x v="1620"/>
    <x v="1529"/>
    <s v="Active"/>
    <n v="86458"/>
    <s v="Active"/>
    <s v="PURCHASE"/>
    <s v="Trade Account - Tier 3"/>
    <n v="45146"/>
    <n v="112.5"/>
    <n v="114.69374999999999"/>
    <n v="112.5"/>
    <n v="112.5"/>
    <m/>
    <m/>
    <n v="0"/>
    <x v="1"/>
  </r>
  <r>
    <x v="1"/>
    <x v="1700"/>
    <x v="1595"/>
    <s v="Active"/>
    <n v="86459"/>
    <s v="Active"/>
    <s v="PURCHASE"/>
    <s v="Trade Account - Tier 3"/>
    <n v="45146"/>
    <n v="1682.37"/>
    <n v="1715.176215"/>
    <n v="1682.37"/>
    <n v="1682.37"/>
    <m/>
    <m/>
    <n v="0"/>
    <x v="1"/>
  </r>
  <r>
    <x v="1"/>
    <x v="1457"/>
    <x v="1376"/>
    <s v="Active"/>
    <n v="86460"/>
    <s v="Active"/>
    <s v="PURCHASE"/>
    <s v="Trade Account - Tier 3"/>
    <n v="45146"/>
    <n v="503.3"/>
    <n v="513.11434999999994"/>
    <n v="503.3"/>
    <n v="503.3"/>
    <m/>
    <m/>
    <n v="0"/>
    <x v="1"/>
  </r>
  <r>
    <x v="1"/>
    <x v="1625"/>
    <x v="1534"/>
    <s v="Active"/>
    <n v="86462"/>
    <s v="Active"/>
    <s v="PURCHASE"/>
    <s v="Trade Account - Tier 3"/>
    <n v="45146"/>
    <n v="3.8"/>
    <n v="3.8740999999999999"/>
    <n v="3.8"/>
    <n v="3.8"/>
    <m/>
    <m/>
    <n v="0"/>
    <x v="1"/>
  </r>
  <r>
    <x v="1"/>
    <x v="1611"/>
    <x v="1521"/>
    <s v="Active"/>
    <n v="86463"/>
    <s v="Active"/>
    <s v="PURCHASE"/>
    <s v="Trade Account - Tier 3"/>
    <n v="45146"/>
    <n v="95.59"/>
    <n v="97.454004999999995"/>
    <n v="95.59"/>
    <n v="95.59"/>
    <m/>
    <m/>
    <n v="0"/>
    <x v="1"/>
  </r>
  <r>
    <x v="1"/>
    <x v="1578"/>
    <x v="1489"/>
    <s v="Active"/>
    <n v="86464"/>
    <s v="Active"/>
    <s v="PURCHASE"/>
    <s v="Trade Account - Tier 3"/>
    <n v="45146"/>
    <n v="112"/>
    <n v="114.184"/>
    <n v="112"/>
    <n v="112"/>
    <m/>
    <m/>
    <n v="0"/>
    <x v="1"/>
  </r>
  <r>
    <x v="1"/>
    <x v="1578"/>
    <x v="1489"/>
    <s v="Active"/>
    <n v="86466"/>
    <s v="Active"/>
    <s v="PURCHASE"/>
    <s v="Trade Account - Tier 3"/>
    <n v="45146"/>
    <n v="105.3"/>
    <n v="107.35335000000001"/>
    <n v="105.3"/>
    <n v="105.3"/>
    <m/>
    <m/>
    <n v="0"/>
    <x v="1"/>
  </r>
  <r>
    <x v="1"/>
    <x v="1581"/>
    <x v="1492"/>
    <s v="Active"/>
    <n v="86467"/>
    <s v="Active"/>
    <s v="PURCHASE"/>
    <s v="Trade Account - Tier 3"/>
    <n v="45146"/>
    <n v="37.950000000000003"/>
    <n v="38.690024999999999"/>
    <n v="37.950000000000003"/>
    <n v="37.950000000000003"/>
    <m/>
    <m/>
    <n v="0"/>
    <x v="1"/>
  </r>
  <r>
    <x v="1"/>
    <x v="1635"/>
    <x v="1544"/>
    <s v="Active"/>
    <n v="86468"/>
    <s v="Active"/>
    <s v="PURCHASE"/>
    <s v="Trade Account - Tier 3"/>
    <n v="45146"/>
    <n v="8.64"/>
    <n v="8.8084799999999994"/>
    <n v="8.64"/>
    <n v="8.64"/>
    <m/>
    <m/>
    <n v="0"/>
    <x v="1"/>
  </r>
  <r>
    <x v="1"/>
    <x v="1689"/>
    <x v="1586"/>
    <s v="Active"/>
    <n v="86470"/>
    <s v="Active"/>
    <s v="INVOICE"/>
    <s v="Trade Account - Tier 3"/>
    <n v="45146"/>
    <n v="1993.76"/>
    <n v="2032.63832"/>
    <n v="1993.76"/>
    <n v="1993.76"/>
    <m/>
    <m/>
    <n v="0"/>
    <x v="1"/>
  </r>
  <r>
    <x v="1"/>
    <x v="1190"/>
    <x v="1132"/>
    <s v="Active"/>
    <n v="86471"/>
    <s v="LOCKED"/>
    <s v="PURCHASE"/>
    <s v="Trade Account - Tier 3"/>
    <n v="45146"/>
    <n v="218.9"/>
    <n v="223.16855000000001"/>
    <n v="218.9"/>
    <n v="202.06153800000001"/>
    <n v="45167"/>
    <n v="45167"/>
    <n v="3"/>
    <x v="6"/>
  </r>
  <r>
    <x v="1"/>
    <x v="1635"/>
    <x v="1544"/>
    <s v="Active"/>
    <n v="86473"/>
    <s v="Active"/>
    <s v="PURCHASE"/>
    <s v="Trade Account - Tier 3"/>
    <n v="45146"/>
    <n v="5.18"/>
    <n v="5.2810100000000002"/>
    <n v="5.18"/>
    <n v="5.18"/>
    <m/>
    <m/>
    <n v="0"/>
    <x v="1"/>
  </r>
  <r>
    <x v="1"/>
    <x v="1536"/>
    <x v="1452"/>
    <s v="Active"/>
    <n v="86474"/>
    <s v="Active"/>
    <s v="INVOICE"/>
    <s v="Trade Account - Tier 3"/>
    <n v="45146"/>
    <n v="908.38"/>
    <n v="926.09340999999995"/>
    <n v="908.38"/>
    <n v="908.38"/>
    <m/>
    <m/>
    <n v="0"/>
    <x v="1"/>
  </r>
  <r>
    <x v="1"/>
    <x v="1611"/>
    <x v="1521"/>
    <s v="Active"/>
    <n v="86475"/>
    <s v="Active"/>
    <s v="PURCHASE"/>
    <s v="Trade Account - Tier 3"/>
    <n v="45142"/>
    <n v="11.5"/>
    <n v="11.72425"/>
    <n v="11.5"/>
    <n v="11.5"/>
    <m/>
    <m/>
    <n v="0"/>
    <x v="1"/>
  </r>
  <r>
    <x v="1"/>
    <x v="1622"/>
    <x v="1531"/>
    <s v="Active"/>
    <n v="86482"/>
    <s v="Active"/>
    <s v="PURCHASE"/>
    <s v="Trade Account - Tier 3"/>
    <n v="45145"/>
    <n v="28.93"/>
    <n v="29.494135"/>
    <n v="28.93"/>
    <n v="28.93"/>
    <m/>
    <m/>
    <n v="0"/>
    <x v="1"/>
  </r>
  <r>
    <x v="1"/>
    <x v="1622"/>
    <x v="1531"/>
    <s v="Active"/>
    <n v="86483"/>
    <s v="Active"/>
    <s v="PURCHASE"/>
    <s v="Trade Account - Tier 3"/>
    <n v="45145"/>
    <n v="13.2"/>
    <n v="13.4574"/>
    <n v="13.2"/>
    <n v="13.2"/>
    <m/>
    <m/>
    <n v="0"/>
    <x v="1"/>
  </r>
  <r>
    <x v="1"/>
    <x v="1445"/>
    <x v="1364"/>
    <s v="Active"/>
    <n v="86485"/>
    <s v="Active"/>
    <s v="PURCHASE"/>
    <s v="Trade Account - Tier 3"/>
    <n v="45136"/>
    <n v="149.03"/>
    <n v="151.93608499999999"/>
    <n v="149.03"/>
    <n v="149.03"/>
    <m/>
    <m/>
    <n v="0"/>
    <x v="1"/>
  </r>
  <r>
    <x v="1"/>
    <x v="1221"/>
    <x v="1159"/>
    <s v="Active"/>
    <n v="86486"/>
    <s v="Active"/>
    <s v="PURCHASE"/>
    <s v="Trade Account - Tier 3"/>
    <n v="45146"/>
    <n v="548.71"/>
    <n v="559.40984500000002"/>
    <n v="548.71"/>
    <n v="548.71"/>
    <m/>
    <m/>
    <n v="0"/>
    <x v="1"/>
  </r>
  <r>
    <x v="1"/>
    <x v="1316"/>
    <x v="1245"/>
    <s v="ARREAR"/>
    <n v="86487"/>
    <s v="Active"/>
    <s v="PURCHASE"/>
    <s v="Trade Account - Tier 3"/>
    <n v="45146"/>
    <n v="40.18"/>
    <n v="40.963509999999999"/>
    <n v="40.18"/>
    <n v="40.18"/>
    <m/>
    <m/>
    <n v="0"/>
    <x v="1"/>
  </r>
  <r>
    <x v="1"/>
    <x v="1139"/>
    <x v="1087"/>
    <s v="Active"/>
    <n v="86492"/>
    <s v="Active"/>
    <s v="PURCHASE"/>
    <s v="Trade Account - Tier 3"/>
    <n v="45146"/>
    <n v="44.73"/>
    <n v="45.602235"/>
    <n v="44.73"/>
    <n v="44.73"/>
    <m/>
    <m/>
    <n v="0"/>
    <x v="1"/>
  </r>
  <r>
    <x v="1"/>
    <x v="1316"/>
    <x v="1245"/>
    <s v="ARREAR"/>
    <n v="86494"/>
    <s v="Active"/>
    <s v="PURCHASE"/>
    <s v="Trade Account - Tier 3"/>
    <n v="45146"/>
    <n v="40.18"/>
    <n v="40.963509999999999"/>
    <n v="40.18"/>
    <n v="40.18"/>
    <m/>
    <m/>
    <n v="0"/>
    <x v="1"/>
  </r>
  <r>
    <x v="1"/>
    <x v="1443"/>
    <x v="1362"/>
    <s v="Active"/>
    <n v="86497"/>
    <s v="Active"/>
    <s v="PURCHASE"/>
    <s v="Trade Account - Tier 3"/>
    <n v="45146"/>
    <n v="33.979999999999997"/>
    <n v="34.642609999999998"/>
    <n v="33.979999999999997"/>
    <n v="33.979999999999997"/>
    <m/>
    <m/>
    <n v="0"/>
    <x v="1"/>
  </r>
  <r>
    <x v="1"/>
    <x v="1535"/>
    <x v="1451"/>
    <s v="Active"/>
    <n v="86498"/>
    <s v="Active"/>
    <s v="PURCHASE"/>
    <s v="Trade Account - Tier 3"/>
    <n v="45145"/>
    <n v="63.16"/>
    <n v="64.391620000000003"/>
    <n v="63.16"/>
    <n v="63.16"/>
    <m/>
    <m/>
    <n v="0"/>
    <x v="1"/>
  </r>
  <r>
    <x v="1"/>
    <x v="1619"/>
    <x v="1528"/>
    <s v="Active"/>
    <n v="86499"/>
    <s v="Active"/>
    <s v="PURCHASE"/>
    <s v="Trade Account - Tier 3"/>
    <n v="45146"/>
    <n v="26.71"/>
    <n v="27.230844999999999"/>
    <n v="26.71"/>
    <n v="26.71"/>
    <m/>
    <m/>
    <n v="0"/>
    <x v="1"/>
  </r>
  <r>
    <x v="1"/>
    <x v="1611"/>
    <x v="1521"/>
    <s v="Active"/>
    <n v="86500"/>
    <s v="Active"/>
    <s v="PURCHASE"/>
    <s v="Trade Account - Tier 3"/>
    <n v="45146"/>
    <n v="13.68"/>
    <n v="13.946759999999999"/>
    <n v="13.68"/>
    <n v="13.68"/>
    <m/>
    <m/>
    <n v="0"/>
    <x v="1"/>
  </r>
  <r>
    <x v="1"/>
    <x v="1619"/>
    <x v="1528"/>
    <s v="Active"/>
    <n v="86502"/>
    <s v="Active"/>
    <s v="PURCHASE"/>
    <s v="Trade Account - Tier 3"/>
    <n v="45146"/>
    <n v="5.5"/>
    <n v="5.6072499999999996"/>
    <n v="5.5"/>
    <n v="5.5"/>
    <m/>
    <m/>
    <n v="0"/>
    <x v="1"/>
  </r>
  <r>
    <x v="1"/>
    <x v="1119"/>
    <x v="1068"/>
    <s v="Active"/>
    <n v="86503"/>
    <s v="Active"/>
    <s v="PURCHASE"/>
    <s v="Trade Account - Tier 3"/>
    <n v="45145"/>
    <n v="340.56"/>
    <n v="347.20092"/>
    <n v="340.56"/>
    <n v="340.56"/>
    <m/>
    <m/>
    <n v="0"/>
    <x v="1"/>
  </r>
  <r>
    <x v="1"/>
    <x v="1420"/>
    <x v="1342"/>
    <s v="Active"/>
    <n v="86504"/>
    <s v="Active"/>
    <s v="PURCHASE"/>
    <s v="Trade Account - Tier 3"/>
    <n v="45146"/>
    <n v="131.54"/>
    <n v="134.10503"/>
    <n v="131.54"/>
    <n v="131.54"/>
    <m/>
    <m/>
    <n v="0"/>
    <x v="1"/>
  </r>
  <r>
    <x v="1"/>
    <x v="1420"/>
    <x v="1342"/>
    <s v="Active"/>
    <n v="86506"/>
    <s v="Active"/>
    <s v="PURCHASE"/>
    <s v="Trade Account - Tier 3"/>
    <n v="45146"/>
    <n v="702.8"/>
    <n v="716.50459999999998"/>
    <n v="702.8"/>
    <n v="702.8"/>
    <m/>
    <m/>
    <n v="0"/>
    <x v="1"/>
  </r>
  <r>
    <x v="1"/>
    <x v="1619"/>
    <x v="1528"/>
    <s v="Active"/>
    <n v="86507"/>
    <s v="Active"/>
    <s v="PURCHASE"/>
    <s v="Trade Account - Tier 3"/>
    <n v="45146"/>
    <n v="126.98"/>
    <n v="129.45611"/>
    <n v="126.98"/>
    <n v="126.98"/>
    <m/>
    <m/>
    <n v="0"/>
    <x v="1"/>
  </r>
  <r>
    <x v="1"/>
    <x v="1622"/>
    <x v="1531"/>
    <s v="Active"/>
    <n v="86508"/>
    <s v="Active"/>
    <s v="PURCHASE"/>
    <s v="Trade Account - Tier 3"/>
    <n v="45146"/>
    <n v="47.99"/>
    <n v="48.925804999999997"/>
    <n v="47.99"/>
    <n v="47.99"/>
    <m/>
    <m/>
    <n v="0"/>
    <x v="1"/>
  </r>
  <r>
    <x v="1"/>
    <x v="1552"/>
    <x v="1466"/>
    <s v="Active"/>
    <n v="86509"/>
    <s v="Active"/>
    <s v="PURCHASE"/>
    <s v="Trade Account - Tier 3"/>
    <n v="45146"/>
    <n v="76"/>
    <n v="77.481999999999999"/>
    <n v="76"/>
    <n v="76"/>
    <m/>
    <m/>
    <n v="0"/>
    <x v="1"/>
  </r>
  <r>
    <x v="1"/>
    <x v="1156"/>
    <x v="1102"/>
    <s v="Active"/>
    <n v="86511"/>
    <s v="Active"/>
    <s v="PURCHASE"/>
    <s v="Trade Account - Tier 3"/>
    <n v="45146"/>
    <n v="17.260000000000002"/>
    <n v="17.59657"/>
    <n v="17.260000000000002"/>
    <n v="17.260000000000002"/>
    <m/>
    <m/>
    <n v="0"/>
    <x v="1"/>
  </r>
  <r>
    <x v="1"/>
    <x v="1622"/>
    <x v="1531"/>
    <s v="Active"/>
    <n v="86512"/>
    <s v="Active"/>
    <s v="PURCHASE"/>
    <s v="Trade Account - Tier 3"/>
    <n v="45146"/>
    <n v="8.2200000000000006"/>
    <n v="8.3802900000000005"/>
    <n v="8.2200000000000006"/>
    <n v="8.2200000000000006"/>
    <m/>
    <m/>
    <n v="0"/>
    <x v="1"/>
  </r>
  <r>
    <x v="1"/>
    <x v="1476"/>
    <x v="1395"/>
    <s v="Active"/>
    <n v="86513"/>
    <s v="Active"/>
    <s v="PURCHASE"/>
    <s v="Trade Account - Tier 3"/>
    <n v="45146"/>
    <n v="1.83"/>
    <n v="1.865685"/>
    <n v="1.83"/>
    <n v="1.83"/>
    <m/>
    <m/>
    <n v="0"/>
    <x v="1"/>
  </r>
  <r>
    <x v="1"/>
    <x v="1476"/>
    <x v="1395"/>
    <s v="Active"/>
    <n v="86515"/>
    <s v="Active"/>
    <s v="PURCHASE"/>
    <s v="Trade Account - Tier 3"/>
    <n v="45146"/>
    <n v="72.180000000000007"/>
    <n v="73.587509999999995"/>
    <n v="72.180000000000007"/>
    <n v="72.180000000000007"/>
    <m/>
    <m/>
    <n v="0"/>
    <x v="1"/>
  </r>
  <r>
    <x v="1"/>
    <x v="1156"/>
    <x v="1102"/>
    <s v="Active"/>
    <n v="86516"/>
    <s v="Active"/>
    <s v="PURCHASE"/>
    <s v="Trade Account - Tier 3"/>
    <n v="45146"/>
    <n v="7.11"/>
    <n v="7.2486449999999998"/>
    <n v="7.11"/>
    <n v="7.11"/>
    <m/>
    <m/>
    <n v="0"/>
    <x v="1"/>
  </r>
  <r>
    <x v="1"/>
    <x v="1579"/>
    <x v="1490"/>
    <s v="Active"/>
    <n v="86517"/>
    <s v="LOCKED"/>
    <s v="PURCHASE"/>
    <s v="Trade Account - Tier 3"/>
    <n v="45146"/>
    <n v="86.85"/>
    <n v="88.543575000000004"/>
    <n v="86.85"/>
    <n v="86.85"/>
    <n v="45163"/>
    <n v="45163"/>
    <n v="7"/>
    <x v="6"/>
  </r>
  <r>
    <x v="1"/>
    <x v="1281"/>
    <x v="1216"/>
    <s v="Active"/>
    <n v="86519"/>
    <s v="Active"/>
    <s v="PURCHASE"/>
    <s v="Trade Account - Tier 3"/>
    <n v="45146"/>
    <n v="41.4"/>
    <n v="42.207299999999996"/>
    <n v="41.4"/>
    <n v="41.4"/>
    <m/>
    <m/>
    <n v="0"/>
    <x v="1"/>
  </r>
  <r>
    <x v="1"/>
    <x v="1153"/>
    <x v="1099"/>
    <s v="Active"/>
    <n v="86520"/>
    <s v="Active"/>
    <s v="INVOICE"/>
    <s v="Trade Account - Tier 3"/>
    <n v="45147"/>
    <n v="3300"/>
    <n v="3364.35"/>
    <n v="3300"/>
    <n v="3300"/>
    <m/>
    <m/>
    <n v="0"/>
    <x v="1"/>
  </r>
  <r>
    <x v="1"/>
    <x v="1253"/>
    <x v="1191"/>
    <s v="Active"/>
    <n v="86522"/>
    <s v="Active"/>
    <s v="PURCHASE"/>
    <s v="Trade Account - Tier 3"/>
    <n v="45146"/>
    <n v="6"/>
    <n v="6.117"/>
    <n v="6"/>
    <n v="6"/>
    <m/>
    <m/>
    <n v="0"/>
    <x v="1"/>
  </r>
  <r>
    <x v="1"/>
    <x v="1679"/>
    <x v="1579"/>
    <s v="Active"/>
    <n v="86524"/>
    <s v="Active"/>
    <s v="INVOICE"/>
    <s v="Trade Account - Tier 3"/>
    <n v="45147"/>
    <n v="2200"/>
    <n v="2242.9"/>
    <n v="2200"/>
    <n v="2200"/>
    <m/>
    <m/>
    <n v="0"/>
    <x v="1"/>
  </r>
  <r>
    <x v="1"/>
    <x v="1535"/>
    <x v="1451"/>
    <s v="Active"/>
    <n v="86525"/>
    <s v="Active"/>
    <s v="PURCHASE"/>
    <s v="Trade Account - Tier 3"/>
    <n v="45146"/>
    <n v="1000"/>
    <n v="1019.5"/>
    <n v="1000"/>
    <n v="1000"/>
    <m/>
    <m/>
    <n v="0"/>
    <x v="1"/>
  </r>
  <r>
    <x v="1"/>
    <x v="1566"/>
    <x v="1479"/>
    <s v="Active"/>
    <n v="86526"/>
    <s v="Active"/>
    <s v="PURCHASE"/>
    <s v="Trade Account - Tier 3"/>
    <n v="45146"/>
    <n v="970.72"/>
    <n v="989.64904000000001"/>
    <n v="970.72"/>
    <n v="970.72"/>
    <m/>
    <m/>
    <n v="0"/>
    <x v="1"/>
  </r>
  <r>
    <x v="1"/>
    <x v="1692"/>
    <x v="1588"/>
    <s v="Active"/>
    <n v="86527"/>
    <s v="Active"/>
    <s v="INVOICE"/>
    <s v="Trade Account - Tier 3"/>
    <n v="45147"/>
    <n v="550"/>
    <n v="560.72500000000002"/>
    <n v="550"/>
    <n v="550"/>
    <m/>
    <m/>
    <n v="0"/>
    <x v="1"/>
  </r>
  <r>
    <x v="1"/>
    <x v="1159"/>
    <x v="309"/>
    <s v="Active"/>
    <n v="86529"/>
    <s v="Active"/>
    <s v="PURCHASE"/>
    <s v="Trade Account - Tier 3"/>
    <n v="45146"/>
    <n v="80.19"/>
    <n v="81.753704999999997"/>
    <n v="80.19"/>
    <n v="80.19"/>
    <m/>
    <m/>
    <n v="0"/>
    <x v="1"/>
  </r>
  <r>
    <x v="1"/>
    <x v="1535"/>
    <x v="1451"/>
    <s v="Active"/>
    <n v="86530"/>
    <s v="Active"/>
    <s v="PURCHASE"/>
    <s v="Trade Account - Tier 3"/>
    <n v="45146"/>
    <n v="103.22"/>
    <n v="105.23278999999999"/>
    <n v="103.22"/>
    <n v="103.22"/>
    <m/>
    <m/>
    <n v="0"/>
    <x v="1"/>
  </r>
  <r>
    <x v="1"/>
    <x v="1174"/>
    <x v="1118"/>
    <s v="Active"/>
    <n v="86531"/>
    <s v="Active"/>
    <s v="PURCHASE"/>
    <s v="Trade Account - Tier 3"/>
    <n v="45146"/>
    <n v="63.95"/>
    <n v="65.197024999999996"/>
    <n v="63.95"/>
    <n v="63.95"/>
    <m/>
    <m/>
    <n v="0"/>
    <x v="1"/>
  </r>
  <r>
    <x v="1"/>
    <x v="1599"/>
    <x v="1509"/>
    <s v="Active"/>
    <n v="86532"/>
    <s v="LOCKED"/>
    <s v="PURCHASE"/>
    <s v="Trade Account - Tier 3"/>
    <n v="45146"/>
    <n v="223.03"/>
    <n v="227.379085"/>
    <n v="223.03"/>
    <n v="223.03"/>
    <n v="45168"/>
    <n v="45168"/>
    <n v="2"/>
    <x v="6"/>
  </r>
  <r>
    <x v="1"/>
    <x v="1309"/>
    <x v="1239"/>
    <s v="Active"/>
    <n v="86533"/>
    <s v="Active"/>
    <s v="PURCHASE"/>
    <s v="Trade Account - Tier 3"/>
    <n v="45146"/>
    <n v="58.79"/>
    <n v="59.936405000000001"/>
    <n v="58.79"/>
    <n v="58.79"/>
    <m/>
    <m/>
    <n v="0"/>
    <x v="1"/>
  </r>
  <r>
    <x v="1"/>
    <x v="1599"/>
    <x v="1509"/>
    <s v="Active"/>
    <n v="86534"/>
    <s v="LOCKED"/>
    <s v="PURCHASE"/>
    <s v="Trade Account - Tier 3"/>
    <n v="45146"/>
    <n v="220"/>
    <n v="224.29"/>
    <n v="220"/>
    <n v="220"/>
    <n v="45168"/>
    <n v="45168"/>
    <n v="2"/>
    <x v="6"/>
  </r>
  <r>
    <x v="1"/>
    <x v="1596"/>
    <x v="1506"/>
    <s v="Active"/>
    <n v="86535"/>
    <s v="Active"/>
    <s v="INVOICE"/>
    <s v="Trade Account - Tier 3"/>
    <n v="45147"/>
    <n v="1980"/>
    <n v="2018.61"/>
    <n v="1980"/>
    <n v="1980"/>
    <m/>
    <m/>
    <n v="0"/>
    <x v="1"/>
  </r>
  <r>
    <x v="1"/>
    <x v="1577"/>
    <x v="1488"/>
    <s v="Active"/>
    <n v="86537"/>
    <s v="Active"/>
    <s v="PURCHASE"/>
    <s v="Trade Account - Tier 3"/>
    <n v="45146"/>
    <n v="655"/>
    <n v="667.77250000000004"/>
    <n v="655"/>
    <n v="655"/>
    <m/>
    <m/>
    <n v="0"/>
    <x v="1"/>
  </r>
  <r>
    <x v="2"/>
    <x v="1701"/>
    <x v="1596"/>
    <s v="Recovery"/>
    <n v="86538"/>
    <s v="Active"/>
    <s v="INVOICE"/>
    <s v="Finstro Trade +30"/>
    <n v="45147"/>
    <n v="132"/>
    <n v="132"/>
    <n v="132"/>
    <n v="132"/>
    <m/>
    <m/>
    <n v="0"/>
    <x v="1"/>
  </r>
  <r>
    <x v="1"/>
    <x v="1354"/>
    <x v="1281"/>
    <s v="Active"/>
    <n v="86539"/>
    <s v="Active"/>
    <s v="PURCHASE"/>
    <s v="Trade Account - Tier 3"/>
    <n v="45146"/>
    <n v="50"/>
    <n v="50.975000000000001"/>
    <n v="50"/>
    <n v="50"/>
    <m/>
    <m/>
    <n v="0"/>
    <x v="1"/>
  </r>
  <r>
    <x v="1"/>
    <x v="1634"/>
    <x v="1543"/>
    <s v="Active"/>
    <n v="86540"/>
    <s v="Active"/>
    <s v="PURCHASE"/>
    <s v="Trade Account - Tier 3"/>
    <n v="45146"/>
    <n v="6"/>
    <n v="6.117"/>
    <n v="6"/>
    <n v="6"/>
    <m/>
    <m/>
    <n v="0"/>
    <x v="1"/>
  </r>
  <r>
    <x v="1"/>
    <x v="1535"/>
    <x v="1451"/>
    <s v="Active"/>
    <n v="86541"/>
    <s v="Active"/>
    <s v="PURCHASE"/>
    <s v="Trade Account - Tier 3"/>
    <n v="45138"/>
    <n v="64.959999999999994"/>
    <n v="66.22672"/>
    <n v="64.959999999999994"/>
    <n v="64.959999999999994"/>
    <m/>
    <m/>
    <n v="0"/>
    <x v="1"/>
  </r>
  <r>
    <x v="1"/>
    <x v="1256"/>
    <x v="1193"/>
    <s v="Active"/>
    <n v="86542"/>
    <s v="Active"/>
    <s v="PURCHASE"/>
    <s v="Trade Account - Tier 3"/>
    <n v="45147"/>
    <n v="800"/>
    <n v="815.6"/>
    <n v="800"/>
    <n v="800"/>
    <m/>
    <m/>
    <n v="0"/>
    <x v="1"/>
  </r>
  <r>
    <x v="1"/>
    <x v="1584"/>
    <x v="1495"/>
    <s v="Active"/>
    <n v="86543"/>
    <s v="Active"/>
    <s v="INVOICE"/>
    <s v="Trade Account - Tier 3"/>
    <n v="45147"/>
    <n v="500"/>
    <n v="509.75"/>
    <n v="500"/>
    <n v="423.07692400000002"/>
    <n v="45166"/>
    <m/>
    <n v="0"/>
    <x v="1"/>
  </r>
  <r>
    <x v="1"/>
    <x v="1360"/>
    <x v="1287"/>
    <s v="Active"/>
    <n v="86544"/>
    <s v="Active"/>
    <s v="PURCHASE"/>
    <s v="Trade Account - Tier 3"/>
    <n v="45147"/>
    <n v="34.950000000000003"/>
    <n v="35.631525000000003"/>
    <n v="34.950000000000003"/>
    <n v="34.950000000000003"/>
    <m/>
    <m/>
    <n v="0"/>
    <x v="1"/>
  </r>
  <r>
    <x v="1"/>
    <x v="1547"/>
    <x v="1461"/>
    <s v="Active"/>
    <n v="86546"/>
    <s v="Active"/>
    <s v="PURCHASE"/>
    <s v="Trade Account - Tier 3"/>
    <n v="45147"/>
    <n v="70.400000000000006"/>
    <n v="71.772800000000004"/>
    <n v="70.400000000000006"/>
    <n v="70.400000000000006"/>
    <m/>
    <m/>
    <n v="0"/>
    <x v="1"/>
  </r>
  <r>
    <x v="1"/>
    <x v="1680"/>
    <x v="1580"/>
    <s v="Active"/>
    <n v="86547"/>
    <s v="Active"/>
    <s v="PURCHASE"/>
    <s v="Trade Account - Tier 3"/>
    <n v="45147"/>
    <n v="29.98"/>
    <n v="30.564609999999998"/>
    <n v="29.98"/>
    <n v="29.98"/>
    <m/>
    <m/>
    <n v="0"/>
    <x v="1"/>
  </r>
  <r>
    <x v="1"/>
    <x v="1159"/>
    <x v="309"/>
    <s v="Active"/>
    <n v="86549"/>
    <s v="Active"/>
    <s v="PURCHASE"/>
    <s v="Trade Account - Tier 3"/>
    <n v="45147"/>
    <n v="294.77999999999997"/>
    <n v="300.52821"/>
    <n v="294.77999999999997"/>
    <n v="294.77999999999997"/>
    <m/>
    <m/>
    <n v="0"/>
    <x v="1"/>
  </r>
  <r>
    <x v="1"/>
    <x v="1159"/>
    <x v="309"/>
    <s v="Active"/>
    <n v="86550"/>
    <s v="Active"/>
    <s v="PURCHASE"/>
    <s v="Trade Account - Tier 3"/>
    <n v="45147"/>
    <n v="0.68"/>
    <n v="0.69325999999999999"/>
    <n v="0.68"/>
    <n v="0.68"/>
    <m/>
    <m/>
    <n v="0"/>
    <x v="1"/>
  </r>
  <r>
    <x v="1"/>
    <x v="1619"/>
    <x v="1528"/>
    <s v="Active"/>
    <n v="86551"/>
    <s v="Active"/>
    <s v="PURCHASE"/>
    <s v="Trade Account - Tier 3"/>
    <n v="45147"/>
    <n v="33.85"/>
    <n v="34.510075000000001"/>
    <n v="33.85"/>
    <n v="33.85"/>
    <m/>
    <m/>
    <n v="0"/>
    <x v="1"/>
  </r>
  <r>
    <x v="1"/>
    <x v="1319"/>
    <x v="742"/>
    <s v="Active"/>
    <n v="86552"/>
    <s v="Active"/>
    <s v="PURCHASE"/>
    <s v="Trade Account - Tier 3"/>
    <n v="45147"/>
    <n v="84"/>
    <n v="85.638000000000005"/>
    <n v="84"/>
    <n v="84"/>
    <m/>
    <m/>
    <n v="0"/>
    <x v="1"/>
  </r>
  <r>
    <x v="1"/>
    <x v="1563"/>
    <x v="1477"/>
    <s v="Active"/>
    <n v="86555"/>
    <s v="Active"/>
    <s v="PURCHASE"/>
    <s v="Trade Account - Tier 3"/>
    <n v="45147"/>
    <n v="120"/>
    <n v="122.34"/>
    <n v="120"/>
    <n v="120"/>
    <m/>
    <m/>
    <n v="0"/>
    <x v="1"/>
  </r>
  <r>
    <x v="1"/>
    <x v="1584"/>
    <x v="1495"/>
    <s v="Active"/>
    <n v="86556"/>
    <s v="Active"/>
    <s v="INVOICE"/>
    <s v="Trade Account - Tier 3"/>
    <n v="45147"/>
    <n v="500"/>
    <n v="509.75"/>
    <n v="500"/>
    <n v="333.33333399999998"/>
    <n v="45166"/>
    <m/>
    <n v="0"/>
    <x v="1"/>
  </r>
  <r>
    <x v="1"/>
    <x v="1584"/>
    <x v="1495"/>
    <s v="Active"/>
    <n v="86557"/>
    <s v="Active"/>
    <s v="INVOICE"/>
    <s v="Trade Account - Tier 3"/>
    <n v="45147"/>
    <n v="150"/>
    <n v="152.92500000000001"/>
    <n v="150"/>
    <n v="126.92307599999999"/>
    <n v="45166"/>
    <m/>
    <n v="0"/>
    <x v="1"/>
  </r>
  <r>
    <x v="1"/>
    <x v="1584"/>
    <x v="1495"/>
    <s v="Active"/>
    <n v="86558"/>
    <s v="Active"/>
    <s v="INVOICE"/>
    <s v="Trade Account - Tier 3"/>
    <n v="45147"/>
    <n v="70"/>
    <n v="71.364999999999995"/>
    <n v="70"/>
    <n v="59.23077"/>
    <n v="45166"/>
    <m/>
    <n v="0"/>
    <x v="1"/>
  </r>
  <r>
    <x v="1"/>
    <x v="1584"/>
    <x v="1495"/>
    <s v="Active"/>
    <n v="86559"/>
    <s v="Active"/>
    <s v="INVOICE"/>
    <s v="Trade Account - Tier 3"/>
    <n v="45147"/>
    <n v="1556.01"/>
    <n v="1586.3521949999999"/>
    <n v="1556.01"/>
    <n v="1316.623846"/>
    <n v="45166"/>
    <m/>
    <n v="0"/>
    <x v="1"/>
  </r>
  <r>
    <x v="1"/>
    <x v="1202"/>
    <x v="1142"/>
    <s v="Active"/>
    <n v="86560"/>
    <s v="Active"/>
    <s v="PURCHASE"/>
    <s v="Trade Account - Tier 3"/>
    <n v="45147"/>
    <n v="299.26"/>
    <n v="305.09557000000001"/>
    <n v="299.26"/>
    <n v="276.24"/>
    <n v="45158"/>
    <m/>
    <n v="0"/>
    <x v="1"/>
  </r>
  <r>
    <x v="1"/>
    <x v="1376"/>
    <x v="466"/>
    <s v="Active"/>
    <n v="86562"/>
    <s v="Active"/>
    <s v="PURCHASE"/>
    <s v="Trade Account - Tier 3"/>
    <n v="45147"/>
    <n v="6.12"/>
    <n v="6.2393400000000003"/>
    <n v="6.12"/>
    <n v="6.12"/>
    <m/>
    <m/>
    <n v="0"/>
    <x v="1"/>
  </r>
  <r>
    <x v="1"/>
    <x v="1702"/>
    <x v="168"/>
    <s v="Active"/>
    <n v="86563"/>
    <s v="Active"/>
    <s v="PURCHASE"/>
    <s v="Trade Account - Tier 3"/>
    <n v="45147"/>
    <n v="3020"/>
    <n v="3078.89"/>
    <n v="3020"/>
    <n v="3020"/>
    <m/>
    <m/>
    <n v="0"/>
    <x v="1"/>
  </r>
  <r>
    <x v="1"/>
    <x v="1546"/>
    <x v="1460"/>
    <s v="Active"/>
    <n v="86565"/>
    <s v="Active"/>
    <s v="INVOICE"/>
    <s v="Trade Account - Tier 3"/>
    <n v="45147"/>
    <n v="440"/>
    <n v="448.58"/>
    <n v="440"/>
    <n v="440"/>
    <m/>
    <m/>
    <n v="0"/>
    <x v="1"/>
  </r>
  <r>
    <x v="1"/>
    <x v="1058"/>
    <x v="1017"/>
    <s v="Active"/>
    <n v="86566"/>
    <s v="Active"/>
    <s v="PURCHASE"/>
    <s v="Trade Account - Tier 3"/>
    <n v="45147"/>
    <n v="9.99"/>
    <n v="10.184805000000001"/>
    <n v="9.99"/>
    <n v="9.99"/>
    <m/>
    <m/>
    <n v="0"/>
    <x v="1"/>
  </r>
  <r>
    <x v="1"/>
    <x v="1412"/>
    <x v="1335"/>
    <s v="Active"/>
    <n v="86567"/>
    <s v="Active"/>
    <s v="PURCHASE"/>
    <s v="Trade Account - Tier 3"/>
    <n v="45147"/>
    <n v="370"/>
    <n v="377.21499999999997"/>
    <n v="370"/>
    <n v="370"/>
    <m/>
    <m/>
    <n v="0"/>
    <x v="1"/>
  </r>
  <r>
    <x v="1"/>
    <x v="1443"/>
    <x v="1362"/>
    <s v="Active"/>
    <n v="86568"/>
    <s v="Active"/>
    <s v="PURCHASE"/>
    <s v="Trade Account - Tier 3"/>
    <n v="45147"/>
    <n v="4.49"/>
    <n v="4.5775550000000003"/>
    <n v="4.49"/>
    <n v="4.49"/>
    <m/>
    <m/>
    <n v="0"/>
    <x v="1"/>
  </r>
  <r>
    <x v="1"/>
    <x v="1616"/>
    <x v="129"/>
    <s v="Active"/>
    <n v="86569"/>
    <s v="Active"/>
    <s v="PURCHASE"/>
    <s v="Trade Account - Tier 3"/>
    <n v="45147"/>
    <n v="30.68"/>
    <n v="31.27826"/>
    <n v="30.68"/>
    <n v="30.68"/>
    <m/>
    <m/>
    <n v="0"/>
    <x v="1"/>
  </r>
  <r>
    <x v="1"/>
    <x v="1631"/>
    <x v="1540"/>
    <s v="Active"/>
    <n v="86570"/>
    <s v="Active"/>
    <s v="PURCHASE"/>
    <s v="Trade Account - Tier 3"/>
    <n v="45147"/>
    <n v="407"/>
    <n v="414.93650000000002"/>
    <n v="407"/>
    <n v="407"/>
    <m/>
    <m/>
    <n v="0"/>
    <x v="1"/>
  </r>
  <r>
    <x v="1"/>
    <x v="1140"/>
    <x v="35"/>
    <s v="Active"/>
    <n v="86571"/>
    <s v="Active"/>
    <s v="PURCHASE"/>
    <s v="Trade Account - Tier 3"/>
    <n v="45147"/>
    <n v="84.1"/>
    <n v="85.739949999999993"/>
    <n v="84.1"/>
    <n v="84.1"/>
    <m/>
    <m/>
    <n v="0"/>
    <x v="1"/>
  </r>
  <r>
    <x v="1"/>
    <x v="1611"/>
    <x v="1521"/>
    <s v="Active"/>
    <n v="86572"/>
    <s v="Active"/>
    <s v="PURCHASE"/>
    <s v="Trade Account - Tier 3"/>
    <n v="45147"/>
    <n v="15.29"/>
    <n v="15.588155"/>
    <n v="15.29"/>
    <n v="15.29"/>
    <m/>
    <m/>
    <n v="0"/>
    <x v="1"/>
  </r>
  <r>
    <x v="1"/>
    <x v="1611"/>
    <x v="1521"/>
    <s v="Active"/>
    <n v="86573"/>
    <s v="Active"/>
    <s v="PURCHASE"/>
    <s v="Trade Account - Tier 3"/>
    <n v="45147"/>
    <n v="14.18"/>
    <n v="14.45651"/>
    <n v="14.18"/>
    <n v="14.18"/>
    <m/>
    <m/>
    <n v="0"/>
    <x v="1"/>
  </r>
  <r>
    <x v="1"/>
    <x v="1535"/>
    <x v="1451"/>
    <s v="Active"/>
    <n v="86575"/>
    <s v="Active"/>
    <s v="PURCHASE"/>
    <s v="Trade Account - Tier 3"/>
    <n v="45147"/>
    <n v="27.1"/>
    <n v="27.628450000000001"/>
    <n v="27.1"/>
    <n v="27.1"/>
    <m/>
    <m/>
    <n v="0"/>
    <x v="1"/>
  </r>
  <r>
    <x v="1"/>
    <x v="1703"/>
    <x v="1597"/>
    <s v="Active"/>
    <n v="86576"/>
    <s v="Active"/>
    <s v="INVOICE"/>
    <s v="Trade Account - Tier 3"/>
    <n v="45147"/>
    <n v="1747.06"/>
    <n v="1781.1276700000001"/>
    <n v="1747.06"/>
    <n v="1747.06"/>
    <m/>
    <m/>
    <n v="0"/>
    <x v="1"/>
  </r>
  <r>
    <x v="1"/>
    <x v="1554"/>
    <x v="1468"/>
    <s v="Active"/>
    <n v="86577"/>
    <s v="Active"/>
    <s v="PURCHASE"/>
    <s v="Trade Account - Tier 3"/>
    <n v="45147"/>
    <n v="507.6"/>
    <n v="517.4982"/>
    <n v="507.6"/>
    <n v="507.6"/>
    <m/>
    <m/>
    <n v="0"/>
    <x v="1"/>
  </r>
  <r>
    <x v="1"/>
    <x v="1515"/>
    <x v="1432"/>
    <s v="Active"/>
    <n v="86578"/>
    <s v="Active"/>
    <s v="PURCHASE"/>
    <s v="Trade Account - Tier 3"/>
    <n v="45137"/>
    <n v="199.5"/>
    <n v="203.39025000000001"/>
    <n v="199.5"/>
    <n v="199.5"/>
    <m/>
    <m/>
    <n v="0"/>
    <x v="1"/>
  </r>
  <r>
    <x v="1"/>
    <x v="1703"/>
    <x v="1597"/>
    <s v="Active"/>
    <n v="86579"/>
    <s v="Active"/>
    <s v="INVOICE"/>
    <s v="Trade Account - Tier 3"/>
    <n v="45147"/>
    <n v="1044.6300000000001"/>
    <n v="1065.0002850000001"/>
    <n v="1044.6300000000001"/>
    <n v="1044.6300000000001"/>
    <m/>
    <m/>
    <n v="0"/>
    <x v="1"/>
  </r>
  <r>
    <x v="1"/>
    <x v="1563"/>
    <x v="1477"/>
    <s v="Active"/>
    <n v="86580"/>
    <s v="Active"/>
    <s v="PURCHASE"/>
    <s v="Trade Account - Tier 3"/>
    <n v="45147"/>
    <n v="400"/>
    <n v="407.8"/>
    <n v="400"/>
    <n v="400"/>
    <m/>
    <m/>
    <n v="0"/>
    <x v="1"/>
  </r>
  <r>
    <x v="1"/>
    <x v="1520"/>
    <x v="1437"/>
    <s v="Active"/>
    <n v="86581"/>
    <s v="Active"/>
    <s v="PURCHASE"/>
    <s v="Trade Account - Tier 3"/>
    <n v="45147"/>
    <n v="1910"/>
    <n v="1947.2449999999999"/>
    <n v="1910"/>
    <n v="1910"/>
    <m/>
    <m/>
    <n v="0"/>
    <x v="1"/>
  </r>
  <r>
    <x v="1"/>
    <x v="1202"/>
    <x v="1142"/>
    <s v="Active"/>
    <n v="86582"/>
    <s v="Active"/>
    <s v="PURCHASE"/>
    <s v="Trade Account - Tier 3"/>
    <n v="45147"/>
    <n v="880"/>
    <n v="897.16"/>
    <n v="880"/>
    <n v="812.30769199999997"/>
    <n v="45151"/>
    <m/>
    <n v="0"/>
    <x v="1"/>
  </r>
  <r>
    <x v="1"/>
    <x v="1140"/>
    <x v="35"/>
    <s v="Active"/>
    <n v="86583"/>
    <s v="Active"/>
    <s v="PURCHASE"/>
    <s v="Trade Account - Tier 3"/>
    <n v="45147"/>
    <n v="1453.75"/>
    <n v="1482.098125"/>
    <n v="1453.75"/>
    <n v="1453.75"/>
    <m/>
    <m/>
    <n v="0"/>
    <x v="1"/>
  </r>
  <r>
    <x v="1"/>
    <x v="1253"/>
    <x v="1191"/>
    <s v="Active"/>
    <n v="86584"/>
    <s v="Active"/>
    <s v="PURCHASE"/>
    <s v="Trade Account - Tier 3"/>
    <n v="45147"/>
    <n v="13.08"/>
    <n v="13.33506"/>
    <n v="13.08"/>
    <n v="13.08"/>
    <m/>
    <m/>
    <n v="0"/>
    <x v="1"/>
  </r>
  <r>
    <x v="1"/>
    <x v="1660"/>
    <x v="1564"/>
    <s v="Active"/>
    <n v="86588"/>
    <s v="Active"/>
    <s v="PURCHASE"/>
    <s v="Trade Account - Tier 3"/>
    <n v="45147"/>
    <n v="193.18"/>
    <n v="196.94701000000001"/>
    <n v="193.18"/>
    <n v="193.18"/>
    <m/>
    <m/>
    <n v="0"/>
    <x v="1"/>
  </r>
  <r>
    <x v="1"/>
    <x v="1570"/>
    <x v="1481"/>
    <s v="Active"/>
    <n v="86589"/>
    <s v="Active"/>
    <s v="INVOICE"/>
    <s v="Trade Account - Tier 3"/>
    <n v="45147"/>
    <n v="1"/>
    <n v="1.0195000000000001"/>
    <n v="1"/>
    <n v="1"/>
    <m/>
    <m/>
    <n v="0"/>
    <x v="1"/>
  </r>
  <r>
    <x v="1"/>
    <x v="1680"/>
    <x v="1580"/>
    <s v="Active"/>
    <n v="86590"/>
    <s v="Active"/>
    <s v="PURCHASE"/>
    <s v="Trade Account - Tier 3"/>
    <n v="45147"/>
    <n v="45.76"/>
    <n v="46.652320000000003"/>
    <n v="45.76"/>
    <n v="45.76"/>
    <m/>
    <m/>
    <n v="0"/>
    <x v="1"/>
  </r>
  <r>
    <x v="1"/>
    <x v="1619"/>
    <x v="1528"/>
    <s v="Active"/>
    <n v="86592"/>
    <s v="Active"/>
    <s v="PURCHASE"/>
    <s v="Trade Account - Tier 3"/>
    <n v="45147"/>
    <n v="71.88"/>
    <n v="73.281660000000002"/>
    <n v="71.88"/>
    <n v="71.88"/>
    <m/>
    <m/>
    <n v="0"/>
    <x v="1"/>
  </r>
  <r>
    <x v="1"/>
    <x v="1570"/>
    <x v="1481"/>
    <s v="Active"/>
    <n v="86594"/>
    <s v="Active"/>
    <s v="PURCHASE"/>
    <s v="Trade Account - Tier 3"/>
    <n v="45147"/>
    <n v="1872.8"/>
    <n v="1909.3196"/>
    <n v="1872.8"/>
    <n v="1728.738462"/>
    <n v="45156"/>
    <m/>
    <n v="0"/>
    <x v="1"/>
  </r>
  <r>
    <x v="1"/>
    <x v="1680"/>
    <x v="1580"/>
    <s v="Active"/>
    <n v="86596"/>
    <s v="Active"/>
    <s v="PURCHASE"/>
    <s v="Trade Account - Tier 3"/>
    <n v="45147"/>
    <n v="14.16"/>
    <n v="14.436120000000001"/>
    <n v="14.16"/>
    <n v="14.16"/>
    <m/>
    <m/>
    <n v="0"/>
    <x v="1"/>
  </r>
  <r>
    <x v="1"/>
    <x v="1622"/>
    <x v="1531"/>
    <s v="Active"/>
    <n v="86597"/>
    <s v="Active"/>
    <s v="PURCHASE"/>
    <s v="Trade Account - Tier 3"/>
    <n v="45147"/>
    <n v="90"/>
    <n v="91.754999999999995"/>
    <n v="90"/>
    <n v="90"/>
    <m/>
    <m/>
    <n v="0"/>
    <x v="1"/>
  </r>
  <r>
    <x v="1"/>
    <x v="1636"/>
    <x v="1545"/>
    <s v="Active"/>
    <n v="86599"/>
    <s v="Active"/>
    <s v="PURCHASE"/>
    <s v="Trade Account - Tier 3"/>
    <n v="45147"/>
    <n v="6.4"/>
    <n v="6.5247999999999999"/>
    <n v="6.4"/>
    <n v="6.4"/>
    <m/>
    <m/>
    <n v="0"/>
    <x v="1"/>
  </r>
  <r>
    <x v="1"/>
    <x v="1619"/>
    <x v="1528"/>
    <s v="Active"/>
    <n v="86600"/>
    <s v="Active"/>
    <s v="PURCHASE"/>
    <s v="Trade Account - Tier 3"/>
    <n v="45147"/>
    <n v="14.5"/>
    <n v="14.78275"/>
    <n v="14.5"/>
    <n v="14.5"/>
    <m/>
    <m/>
    <n v="0"/>
    <x v="1"/>
  </r>
  <r>
    <x v="1"/>
    <x v="1126"/>
    <x v="648"/>
    <s v="ARREAR"/>
    <n v="86601"/>
    <s v="Active"/>
    <s v="PURCHASE"/>
    <s v="Trade Account - Tier 3"/>
    <n v="45147"/>
    <n v="160.22999999999999"/>
    <n v="163.35448500000001"/>
    <n v="160.22999999999999"/>
    <n v="160.22999999999999"/>
    <m/>
    <m/>
    <n v="0"/>
    <x v="1"/>
  </r>
  <r>
    <x v="1"/>
    <x v="1615"/>
    <x v="1525"/>
    <s v="Active"/>
    <n v="86602"/>
    <s v="Active"/>
    <s v="PURCHASE"/>
    <s v="Trade Account - Tier 3"/>
    <n v="45147"/>
    <n v="27"/>
    <n v="27.526499999999999"/>
    <n v="27"/>
    <n v="27"/>
    <m/>
    <m/>
    <n v="0"/>
    <x v="1"/>
  </r>
  <r>
    <x v="1"/>
    <x v="1704"/>
    <x v="1598"/>
    <s v="Active"/>
    <n v="86603"/>
    <s v="Active"/>
    <s v="PURCHASE"/>
    <s v="Trade Account - Tier 3"/>
    <n v="45147"/>
    <n v="100"/>
    <n v="101.95"/>
    <n v="100"/>
    <n v="100"/>
    <m/>
    <m/>
    <n v="0"/>
    <x v="1"/>
  </r>
  <r>
    <x v="1"/>
    <x v="1153"/>
    <x v="1099"/>
    <s v="Active"/>
    <n v="86606"/>
    <s v="Active"/>
    <s v="PURCHASE"/>
    <s v="Trade Account - Tier 3"/>
    <n v="45147"/>
    <n v="1250"/>
    <n v="1274.375"/>
    <n v="1250"/>
    <n v="1250"/>
    <m/>
    <m/>
    <n v="0"/>
    <x v="1"/>
  </r>
  <r>
    <x v="1"/>
    <x v="1705"/>
    <x v="1599"/>
    <s v="Active"/>
    <n v="86608"/>
    <s v="Active"/>
    <s v="INVOICE"/>
    <s v="Trade Account - Tier 3"/>
    <n v="45147"/>
    <n v="1953.27"/>
    <n v="1991.3587649999999"/>
    <n v="1953.27"/>
    <n v="1953.27"/>
    <m/>
    <m/>
    <n v="0"/>
    <x v="1"/>
  </r>
  <r>
    <x v="1"/>
    <x v="1564"/>
    <x v="1478"/>
    <s v="Active"/>
    <n v="86611"/>
    <s v="Active"/>
    <s v="INVOICE"/>
    <s v="Trade Account - Tier 3"/>
    <n v="45147"/>
    <n v="5000"/>
    <n v="5097.5"/>
    <n v="5000"/>
    <n v="4615.3846160000003"/>
    <n v="45166"/>
    <m/>
    <n v="0"/>
    <x v="1"/>
  </r>
  <r>
    <x v="1"/>
    <x v="1388"/>
    <x v="1312"/>
    <s v="Active"/>
    <n v="86612"/>
    <s v="Active"/>
    <s v="INVOICE"/>
    <s v="Trade Account - Tier 3"/>
    <n v="45147"/>
    <n v="1000"/>
    <n v="1019.5"/>
    <n v="1000"/>
    <n v="1000"/>
    <m/>
    <m/>
    <n v="0"/>
    <x v="1"/>
  </r>
  <r>
    <x v="1"/>
    <x v="1704"/>
    <x v="1598"/>
    <s v="Active"/>
    <n v="86614"/>
    <s v="Active"/>
    <s v="PURCHASE"/>
    <s v="Trade Account - Tier 3"/>
    <n v="45147"/>
    <n v="1639.9"/>
    <n v="1671.87805"/>
    <n v="1639.9"/>
    <n v="1639.9"/>
    <m/>
    <m/>
    <n v="0"/>
    <x v="1"/>
  </r>
  <r>
    <x v="1"/>
    <x v="1443"/>
    <x v="1362"/>
    <s v="Active"/>
    <n v="86615"/>
    <s v="Active"/>
    <s v="PURCHASE"/>
    <s v="Trade Account - Tier 3"/>
    <n v="45147"/>
    <n v="200"/>
    <n v="203.9"/>
    <n v="200"/>
    <n v="200"/>
    <m/>
    <m/>
    <n v="0"/>
    <x v="1"/>
  </r>
  <r>
    <x v="1"/>
    <x v="1704"/>
    <x v="1598"/>
    <s v="Active"/>
    <n v="86616"/>
    <s v="Active"/>
    <s v="PURCHASE"/>
    <s v="Trade Account - Tier 3"/>
    <n v="45147"/>
    <n v="3154.48"/>
    <n v="3215.9923600000002"/>
    <n v="3154.48"/>
    <n v="3154.48"/>
    <m/>
    <m/>
    <n v="0"/>
    <x v="1"/>
  </r>
  <r>
    <x v="1"/>
    <x v="1704"/>
    <x v="1598"/>
    <s v="Active"/>
    <n v="86618"/>
    <s v="Active"/>
    <s v="PURCHASE"/>
    <s v="Trade Account - Tier 3"/>
    <n v="45147"/>
    <n v="1490.22"/>
    <n v="1519.2792899999999"/>
    <n v="1490.22"/>
    <n v="1490.22"/>
    <m/>
    <m/>
    <n v="0"/>
    <x v="1"/>
  </r>
  <r>
    <x v="1"/>
    <x v="1069"/>
    <x v="1027"/>
    <s v="Active"/>
    <n v="86619"/>
    <s v="Active"/>
    <s v="PURCHASE"/>
    <s v="Trade Account - Tier 3"/>
    <n v="45147"/>
    <n v="2310"/>
    <n v="2355.0450000000001"/>
    <n v="2310"/>
    <n v="2310"/>
    <m/>
    <m/>
    <n v="0"/>
    <x v="1"/>
  </r>
  <r>
    <x v="1"/>
    <x v="1704"/>
    <x v="1598"/>
    <s v="Active"/>
    <n v="86621"/>
    <s v="Active"/>
    <s v="PURCHASE"/>
    <s v="Trade Account - Tier 3"/>
    <n v="45147"/>
    <n v="3280.86"/>
    <n v="3344.8367699999999"/>
    <n v="3280.86"/>
    <n v="3280.86"/>
    <m/>
    <m/>
    <n v="0"/>
    <x v="1"/>
  </r>
  <r>
    <x v="1"/>
    <x v="1164"/>
    <x v="1108"/>
    <s v="Active"/>
    <n v="86623"/>
    <s v="Active"/>
    <s v="PURCHASE"/>
    <s v="Trade Account - Tier 3"/>
    <n v="45147"/>
    <n v="299.94"/>
    <n v="305.78883000000002"/>
    <n v="299.94"/>
    <n v="299.94"/>
    <m/>
    <m/>
    <n v="0"/>
    <x v="1"/>
  </r>
  <r>
    <x v="1"/>
    <x v="1677"/>
    <x v="1577"/>
    <s v="Active"/>
    <n v="86624"/>
    <s v="Active"/>
    <s v="PURCHASE"/>
    <s v="Trade Account - Tier 3"/>
    <n v="45147"/>
    <n v="222.16"/>
    <n v="226.49212"/>
    <n v="222.16"/>
    <n v="222.16"/>
    <m/>
    <m/>
    <n v="0"/>
    <x v="1"/>
  </r>
  <r>
    <x v="1"/>
    <x v="1677"/>
    <x v="1577"/>
    <s v="Active"/>
    <n v="86625"/>
    <s v="Active"/>
    <s v="PURCHASE"/>
    <s v="Trade Account - Tier 3"/>
    <n v="45147"/>
    <n v="187"/>
    <n v="190.6465"/>
    <n v="187"/>
    <n v="187"/>
    <m/>
    <m/>
    <n v="0"/>
    <x v="1"/>
  </r>
  <r>
    <x v="1"/>
    <x v="1622"/>
    <x v="1531"/>
    <s v="Active"/>
    <n v="86626"/>
    <s v="Active"/>
    <s v="PURCHASE"/>
    <s v="Trade Account - Tier 3"/>
    <n v="45147"/>
    <n v="5.7"/>
    <n v="5.8111499999999996"/>
    <n v="5.7"/>
    <n v="5.7"/>
    <m/>
    <m/>
    <n v="0"/>
    <x v="1"/>
  </r>
  <r>
    <x v="1"/>
    <x v="1156"/>
    <x v="1102"/>
    <s v="Active"/>
    <n v="86627"/>
    <s v="Active"/>
    <s v="PURCHASE"/>
    <s v="Trade Account - Tier 3"/>
    <n v="45147"/>
    <n v="9.1999999999999993"/>
    <n v="9.3794000000000004"/>
    <n v="9.1999999999999993"/>
    <n v="9.1999999999999993"/>
    <m/>
    <m/>
    <n v="0"/>
    <x v="1"/>
  </r>
  <r>
    <x v="1"/>
    <x v="1326"/>
    <x v="1253"/>
    <s v="Active"/>
    <n v="86628"/>
    <s v="Active"/>
    <s v="PURCHASE"/>
    <s v="Trade Account - Tier 3"/>
    <n v="45147"/>
    <n v="302.89"/>
    <n v="308.79635500000001"/>
    <n v="302.89"/>
    <n v="302.89"/>
    <m/>
    <m/>
    <n v="0"/>
    <x v="1"/>
  </r>
  <r>
    <x v="1"/>
    <x v="1570"/>
    <x v="1481"/>
    <s v="Active"/>
    <n v="86629"/>
    <s v="Active"/>
    <s v="INVOICE"/>
    <s v="Trade Account - Tier 3"/>
    <n v="45147"/>
    <n v="2042.44"/>
    <n v="2082.2675800000002"/>
    <n v="2042.44"/>
    <n v="2042.44"/>
    <m/>
    <m/>
    <n v="0"/>
    <x v="1"/>
  </r>
  <r>
    <x v="1"/>
    <x v="1570"/>
    <x v="1481"/>
    <s v="Active"/>
    <n v="86630"/>
    <s v="Active"/>
    <s v="INVOICE"/>
    <s v="Trade Account - Tier 3"/>
    <n v="45147"/>
    <n v="1530.75"/>
    <n v="1560.5996250000001"/>
    <n v="1530.75"/>
    <n v="1530.75"/>
    <m/>
    <m/>
    <n v="0"/>
    <x v="1"/>
  </r>
  <r>
    <x v="1"/>
    <x v="1570"/>
    <x v="1481"/>
    <s v="Active"/>
    <n v="86631"/>
    <s v="Active"/>
    <s v="INVOICE"/>
    <s v="Trade Account - Tier 3"/>
    <n v="45147"/>
    <n v="2485.9499999999998"/>
    <n v="2534.4260250000002"/>
    <n v="2485.9499999999998"/>
    <n v="2485.9499999999998"/>
    <m/>
    <m/>
    <n v="0"/>
    <x v="1"/>
  </r>
  <r>
    <x v="1"/>
    <x v="1570"/>
    <x v="1481"/>
    <s v="Active"/>
    <n v="86632"/>
    <s v="Active"/>
    <s v="INVOICE"/>
    <s v="Trade Account - Tier 3"/>
    <n v="45147"/>
    <n v="1940"/>
    <n v="1977.83"/>
    <n v="1940"/>
    <n v="1940"/>
    <m/>
    <m/>
    <n v="0"/>
    <x v="1"/>
  </r>
  <r>
    <x v="1"/>
    <x v="1321"/>
    <x v="1249"/>
    <s v="Active"/>
    <n v="86633"/>
    <s v="Active"/>
    <s v="PURCHASE"/>
    <s v="Trade Account - Tier 3"/>
    <n v="45139"/>
    <n v="54.28"/>
    <n v="55.338459999999998"/>
    <n v="54.28"/>
    <n v="54.28"/>
    <m/>
    <m/>
    <n v="0"/>
    <x v="1"/>
  </r>
  <r>
    <x v="1"/>
    <x v="1570"/>
    <x v="1481"/>
    <s v="Active"/>
    <n v="86634"/>
    <s v="Active"/>
    <s v="INVOICE"/>
    <s v="Trade Account - Tier 3"/>
    <n v="45147"/>
    <n v="2092.8000000000002"/>
    <n v="2133.6095999999998"/>
    <n v="2092.8000000000002"/>
    <n v="2092.8000000000002"/>
    <m/>
    <m/>
    <n v="0"/>
    <x v="1"/>
  </r>
  <r>
    <x v="1"/>
    <x v="1409"/>
    <x v="1333"/>
    <s v="Active"/>
    <n v="86635"/>
    <s v="Active"/>
    <s v="PURCHASE"/>
    <s v="Trade Account - Tier 3"/>
    <n v="45140"/>
    <n v="84.85"/>
    <n v="86.504575000000003"/>
    <n v="84.85"/>
    <n v="84.85"/>
    <m/>
    <m/>
    <n v="0"/>
    <x v="1"/>
  </r>
  <r>
    <x v="1"/>
    <x v="1221"/>
    <x v="1159"/>
    <s v="Active"/>
    <n v="86636"/>
    <s v="Active"/>
    <s v="PURCHASE"/>
    <s v="Trade Account - Tier 3"/>
    <n v="45147"/>
    <n v="1216.04"/>
    <n v="1239.75278"/>
    <n v="1216.04"/>
    <n v="1216.04"/>
    <m/>
    <m/>
    <n v="0"/>
    <x v="1"/>
  </r>
  <r>
    <x v="1"/>
    <x v="1409"/>
    <x v="1333"/>
    <s v="Active"/>
    <n v="86637"/>
    <s v="Active"/>
    <s v="PURCHASE"/>
    <s v="Trade Account - Tier 3"/>
    <n v="45140"/>
    <n v="50.7"/>
    <n v="51.688650000000003"/>
    <n v="50.7"/>
    <n v="50.7"/>
    <m/>
    <m/>
    <n v="0"/>
    <x v="1"/>
  </r>
  <r>
    <x v="1"/>
    <x v="1706"/>
    <x v="1600"/>
    <s v="Active"/>
    <n v="86640"/>
    <s v="Active"/>
    <s v="PURCHASE"/>
    <s v="Trade Account - Tier 3"/>
    <n v="45147"/>
    <n v="4202"/>
    <n v="4283.9390000000003"/>
    <n v="4202"/>
    <n v="4202"/>
    <m/>
    <m/>
    <n v="0"/>
    <x v="1"/>
  </r>
  <r>
    <x v="1"/>
    <x v="1619"/>
    <x v="1528"/>
    <s v="Active"/>
    <n v="86642"/>
    <s v="Active"/>
    <s v="PURCHASE"/>
    <s v="Trade Account - Tier 3"/>
    <n v="45147"/>
    <n v="29.59"/>
    <n v="30.167005"/>
    <n v="29.59"/>
    <n v="29.59"/>
    <m/>
    <m/>
    <n v="0"/>
    <x v="1"/>
  </r>
  <r>
    <x v="1"/>
    <x v="1707"/>
    <x v="1601"/>
    <s v="Active"/>
    <n v="86643"/>
    <s v="Active"/>
    <s v="INVOICE"/>
    <s v="Trade Account - Tier 3"/>
    <n v="45147"/>
    <n v="858"/>
    <n v="874.73099999999999"/>
    <n v="858"/>
    <n v="858"/>
    <m/>
    <m/>
    <n v="0"/>
    <x v="1"/>
  </r>
  <r>
    <x v="1"/>
    <x v="1611"/>
    <x v="1521"/>
    <s v="Active"/>
    <n v="86644"/>
    <s v="Active"/>
    <s v="PURCHASE"/>
    <s v="Trade Account - Tier 3"/>
    <n v="45147"/>
    <n v="8.5399999999999991"/>
    <n v="8.7065300000000008"/>
    <n v="8.5399999999999991"/>
    <n v="8.5399999999999991"/>
    <m/>
    <m/>
    <n v="0"/>
    <x v="1"/>
  </r>
  <r>
    <x v="1"/>
    <x v="1430"/>
    <x v="1350"/>
    <s v="Active"/>
    <n v="86645"/>
    <s v="Active"/>
    <s v="PURCHASE"/>
    <s v="Trade Account - Tier 3"/>
    <n v="45147"/>
    <n v="1453.81"/>
    <n v="1482.1592949999999"/>
    <n v="1453.81"/>
    <n v="1341.978462"/>
    <n v="45152"/>
    <m/>
    <n v="0"/>
    <x v="1"/>
  </r>
  <r>
    <x v="1"/>
    <x v="1570"/>
    <x v="1481"/>
    <s v="Active"/>
    <n v="86646"/>
    <s v="Active"/>
    <s v="INVOICE"/>
    <s v="Trade Account - Tier 3"/>
    <n v="45147"/>
    <n v="900"/>
    <n v="917.55"/>
    <n v="900"/>
    <n v="900"/>
    <m/>
    <m/>
    <n v="0"/>
    <x v="1"/>
  </r>
  <r>
    <x v="1"/>
    <x v="1592"/>
    <x v="1502"/>
    <s v="Active"/>
    <n v="86647"/>
    <s v="Active"/>
    <s v="PURCHASE"/>
    <s v="Trade Account - Tier 3"/>
    <n v="45147"/>
    <n v="3000"/>
    <n v="3058.5"/>
    <n v="3000"/>
    <n v="3000"/>
    <m/>
    <m/>
    <n v="0"/>
    <x v="1"/>
  </r>
  <r>
    <x v="1"/>
    <x v="1662"/>
    <x v="1566"/>
    <s v="Active"/>
    <n v="86649"/>
    <s v="Active"/>
    <s v="PURCHASE"/>
    <s v="Trade Account - Tier 3"/>
    <n v="45147"/>
    <n v="130"/>
    <n v="132.535"/>
    <n v="130"/>
    <n v="130"/>
    <m/>
    <m/>
    <n v="0"/>
    <x v="1"/>
  </r>
  <r>
    <x v="1"/>
    <x v="1625"/>
    <x v="1534"/>
    <s v="Active"/>
    <n v="86650"/>
    <s v="Active"/>
    <s v="PURCHASE"/>
    <s v="Trade Account - Tier 3"/>
    <n v="45139"/>
    <n v="9.31"/>
    <n v="9.4915450000000003"/>
    <n v="9.31"/>
    <n v="9.31"/>
    <m/>
    <m/>
    <n v="0"/>
    <x v="1"/>
  </r>
  <r>
    <x v="1"/>
    <x v="1225"/>
    <x v="1163"/>
    <s v="Active"/>
    <n v="86652"/>
    <s v="Active"/>
    <s v="PURCHASE"/>
    <s v="Trade Account - Tier 3"/>
    <n v="45147"/>
    <n v="191.5"/>
    <n v="195.23425"/>
    <n v="191.5"/>
    <n v="191.5"/>
    <m/>
    <m/>
    <n v="0"/>
    <x v="1"/>
  </r>
  <r>
    <x v="1"/>
    <x v="1445"/>
    <x v="1364"/>
    <s v="Active"/>
    <n v="86653"/>
    <s v="Active"/>
    <s v="PURCHASE"/>
    <s v="Trade Account - Tier 3"/>
    <n v="45140"/>
    <n v="43.14"/>
    <n v="43.981229999999996"/>
    <n v="43.14"/>
    <n v="43.14"/>
    <m/>
    <m/>
    <n v="0"/>
    <x v="1"/>
  </r>
  <r>
    <x v="1"/>
    <x v="1635"/>
    <x v="1544"/>
    <s v="Active"/>
    <n v="86654"/>
    <s v="Active"/>
    <s v="PURCHASE"/>
    <s v="Trade Account - Tier 3"/>
    <n v="45141"/>
    <n v="89.81"/>
    <n v="91.561295000000001"/>
    <n v="89.81"/>
    <n v="89.81"/>
    <m/>
    <m/>
    <n v="0"/>
    <x v="1"/>
  </r>
  <r>
    <x v="1"/>
    <x v="1325"/>
    <x v="623"/>
    <s v="Active"/>
    <n v="86655"/>
    <s v="Active"/>
    <s v="PURCHASE"/>
    <s v="Trade Account - Tier 3"/>
    <n v="45141"/>
    <n v="62.72"/>
    <n v="63.943040000000003"/>
    <n v="62.72"/>
    <n v="62.72"/>
    <m/>
    <m/>
    <n v="0"/>
    <x v="1"/>
  </r>
  <r>
    <x v="1"/>
    <x v="1415"/>
    <x v="1338"/>
    <s v="Active"/>
    <n v="86656"/>
    <s v="Active"/>
    <s v="PURCHASE"/>
    <s v="Trade Account - Tier 3"/>
    <n v="45147"/>
    <n v="51.07"/>
    <n v="52.065865000000002"/>
    <n v="51.07"/>
    <n v="51.07"/>
    <m/>
    <m/>
    <n v="0"/>
    <x v="1"/>
  </r>
  <r>
    <x v="1"/>
    <x v="1631"/>
    <x v="1540"/>
    <s v="Active"/>
    <n v="86657"/>
    <s v="Active"/>
    <s v="PURCHASE"/>
    <s v="Trade Account - Tier 3"/>
    <n v="45147"/>
    <n v="288"/>
    <n v="293.61599999999999"/>
    <n v="288"/>
    <n v="288"/>
    <m/>
    <m/>
    <n v="0"/>
    <x v="1"/>
  </r>
  <r>
    <x v="1"/>
    <x v="1570"/>
    <x v="1481"/>
    <s v="Active"/>
    <n v="86658"/>
    <s v="Active"/>
    <s v="PURCHASE"/>
    <s v="Trade Account - Tier 3"/>
    <n v="45140"/>
    <n v="18.39"/>
    <n v="18.748605000000001"/>
    <n v="18.39"/>
    <n v="18.39"/>
    <m/>
    <m/>
    <n v="0"/>
    <x v="1"/>
  </r>
  <r>
    <x v="1"/>
    <x v="1677"/>
    <x v="1577"/>
    <s v="Active"/>
    <n v="86659"/>
    <s v="Active"/>
    <s v="PURCHASE"/>
    <s v="Trade Account - Tier 3"/>
    <n v="45147"/>
    <n v="634.66"/>
    <n v="647.03587000000005"/>
    <n v="634.66"/>
    <n v="634.66"/>
    <m/>
    <m/>
    <n v="0"/>
    <x v="1"/>
  </r>
  <r>
    <x v="1"/>
    <x v="1636"/>
    <x v="1545"/>
    <s v="Active"/>
    <n v="86660"/>
    <s v="Active"/>
    <s v="PURCHASE"/>
    <s v="Trade Account - Tier 3"/>
    <n v="45147"/>
    <n v="36.75"/>
    <n v="37.466625000000001"/>
    <n v="36.75"/>
    <n v="36.75"/>
    <m/>
    <m/>
    <n v="0"/>
    <x v="1"/>
  </r>
  <r>
    <x v="1"/>
    <x v="1584"/>
    <x v="1495"/>
    <s v="Active"/>
    <n v="86661"/>
    <s v="Active"/>
    <s v="INVOICE"/>
    <s v="Trade Account - Tier 3"/>
    <n v="45147"/>
    <n v="709.65"/>
    <n v="723.48817499999996"/>
    <n v="709.65"/>
    <n v="655.06153800000004"/>
    <n v="45166"/>
    <m/>
    <n v="0"/>
    <x v="1"/>
  </r>
  <r>
    <x v="1"/>
    <x v="1708"/>
    <x v="1602"/>
    <s v="Active"/>
    <n v="86662"/>
    <s v="Active"/>
    <s v="PURCHASE"/>
    <s v="Trade Account - Tier 3"/>
    <n v="45147"/>
    <n v="4461.08"/>
    <n v="4548.0710600000002"/>
    <n v="4461.08"/>
    <n v="4461.08"/>
    <m/>
    <m/>
    <n v="0"/>
    <x v="1"/>
  </r>
  <r>
    <x v="1"/>
    <x v="1625"/>
    <x v="1534"/>
    <s v="Active"/>
    <n v="86663"/>
    <s v="Active"/>
    <s v="PURCHASE"/>
    <s v="Trade Account - Tier 3"/>
    <n v="45147"/>
    <n v="10.1"/>
    <n v="10.296950000000001"/>
    <n v="10.1"/>
    <n v="10.1"/>
    <m/>
    <m/>
    <n v="0"/>
    <x v="1"/>
  </r>
  <r>
    <x v="1"/>
    <x v="1156"/>
    <x v="1102"/>
    <s v="Active"/>
    <n v="86664"/>
    <s v="Active"/>
    <s v="PURCHASE"/>
    <s v="Trade Account - Tier 3"/>
    <n v="45147"/>
    <n v="61.85"/>
    <n v="63.056075"/>
    <n v="61.85"/>
    <n v="61.85"/>
    <m/>
    <m/>
    <n v="0"/>
    <x v="1"/>
  </r>
  <r>
    <x v="1"/>
    <x v="1284"/>
    <x v="1218"/>
    <s v="Active"/>
    <n v="86665"/>
    <s v="Active"/>
    <s v="PURCHASE"/>
    <s v="Trade Account - Tier 3"/>
    <n v="45144"/>
    <n v="138.91999999999999"/>
    <n v="141.62894"/>
    <n v="138.91999999999999"/>
    <n v="138.91999999999999"/>
    <m/>
    <m/>
    <n v="0"/>
    <x v="1"/>
  </r>
  <r>
    <x v="1"/>
    <x v="1083"/>
    <x v="1038"/>
    <s v="Suspended"/>
    <n v="86666"/>
    <s v="Active"/>
    <s v="PURCHASE"/>
    <s v="Trade Account - Tier 3"/>
    <n v="45147"/>
    <n v="74.599999999999994"/>
    <n v="76.054699999999997"/>
    <n v="74.599999999999994"/>
    <n v="74.599999999999994"/>
    <m/>
    <m/>
    <n v="0"/>
    <x v="1"/>
  </r>
  <r>
    <x v="1"/>
    <x v="1083"/>
    <x v="1038"/>
    <s v="Suspended"/>
    <n v="86668"/>
    <s v="Active"/>
    <s v="PURCHASE"/>
    <s v="Trade Account - Tier 3"/>
    <n v="45147"/>
    <n v="23.93"/>
    <n v="24.396635"/>
    <n v="23.93"/>
    <n v="23.93"/>
    <m/>
    <m/>
    <n v="0"/>
    <x v="1"/>
  </r>
  <r>
    <x v="1"/>
    <x v="1619"/>
    <x v="1528"/>
    <s v="Active"/>
    <n v="86669"/>
    <s v="Active"/>
    <s v="PURCHASE"/>
    <s v="Trade Account - Tier 3"/>
    <n v="45147"/>
    <n v="17.989999999999998"/>
    <n v="18.340805"/>
    <n v="17.989999999999998"/>
    <n v="17.989999999999998"/>
    <m/>
    <m/>
    <n v="0"/>
    <x v="1"/>
  </r>
  <r>
    <x v="1"/>
    <x v="1598"/>
    <x v="1508"/>
    <s v="Active"/>
    <n v="86670"/>
    <s v="Active"/>
    <s v="PURCHASE"/>
    <s v="Trade Account - Tier 3"/>
    <n v="45147"/>
    <n v="68.569999999999993"/>
    <n v="69.907115000000005"/>
    <n v="68.569999999999993"/>
    <n v="68.569999999999993"/>
    <m/>
    <m/>
    <n v="0"/>
    <x v="1"/>
  </r>
  <r>
    <x v="1"/>
    <x v="1083"/>
    <x v="1038"/>
    <s v="Suspended"/>
    <n v="86672"/>
    <s v="Active"/>
    <s v="PURCHASE"/>
    <s v="Trade Account - Tier 3"/>
    <n v="45147"/>
    <n v="30"/>
    <n v="30.585000000000001"/>
    <n v="30"/>
    <n v="30"/>
    <m/>
    <m/>
    <n v="0"/>
    <x v="1"/>
  </r>
  <r>
    <x v="1"/>
    <x v="1148"/>
    <x v="1094"/>
    <s v="Active"/>
    <n v="86673"/>
    <s v="Active"/>
    <s v="PURCHASE"/>
    <s v="Trade Account - Tier 3"/>
    <n v="45145"/>
    <n v="23.6"/>
    <n v="24.060199999999998"/>
    <n v="23.6"/>
    <n v="23.6"/>
    <m/>
    <m/>
    <n v="0"/>
    <x v="1"/>
  </r>
  <r>
    <x v="1"/>
    <x v="1406"/>
    <x v="1330"/>
    <s v="Active"/>
    <n v="86674"/>
    <s v="Active"/>
    <s v="PURCHASE"/>
    <s v="Trade Account - Tier 3"/>
    <n v="45145"/>
    <n v="17.34"/>
    <n v="17.678129999999999"/>
    <n v="17.34"/>
    <n v="17.34"/>
    <m/>
    <m/>
    <n v="0"/>
    <x v="1"/>
  </r>
  <r>
    <x v="1"/>
    <x v="1611"/>
    <x v="1521"/>
    <s v="Active"/>
    <n v="86675"/>
    <s v="Active"/>
    <s v="PURCHASE"/>
    <s v="Trade Account - Tier 3"/>
    <n v="45144"/>
    <n v="106.21"/>
    <n v="108.28109499999999"/>
    <n v="106.21"/>
    <n v="106.21"/>
    <m/>
    <m/>
    <n v="0"/>
    <x v="1"/>
  </r>
  <r>
    <x v="1"/>
    <x v="1590"/>
    <x v="1500"/>
    <s v="Active"/>
    <n v="86677"/>
    <s v="Active"/>
    <s v="PURCHASE"/>
    <s v="Trade Account - Tier 3"/>
    <n v="45146"/>
    <n v="1946.53"/>
    <n v="1984.487335"/>
    <n v="1946.53"/>
    <n v="1622.108334"/>
    <n v="45163"/>
    <m/>
    <n v="0"/>
    <x v="1"/>
  </r>
  <r>
    <x v="1"/>
    <x v="1406"/>
    <x v="1330"/>
    <s v="Active"/>
    <n v="86679"/>
    <s v="Active"/>
    <s v="PURCHASE"/>
    <s v="Trade Account - Tier 3"/>
    <n v="45147"/>
    <n v="25"/>
    <n v="25.487500000000001"/>
    <n v="25"/>
    <n v="25"/>
    <m/>
    <m/>
    <n v="0"/>
    <x v="1"/>
  </r>
  <r>
    <x v="1"/>
    <x v="1622"/>
    <x v="1531"/>
    <s v="Active"/>
    <n v="86680"/>
    <s v="Active"/>
    <s v="PURCHASE"/>
    <s v="Trade Account - Tier 3"/>
    <n v="45147"/>
    <n v="46"/>
    <n v="46.896999999999998"/>
    <n v="46"/>
    <n v="46"/>
    <m/>
    <m/>
    <n v="0"/>
    <x v="1"/>
  </r>
  <r>
    <x v="1"/>
    <x v="1625"/>
    <x v="1534"/>
    <s v="Active"/>
    <n v="86681"/>
    <s v="Active"/>
    <s v="PURCHASE"/>
    <s v="Trade Account - Tier 3"/>
    <n v="45147"/>
    <n v="9.5"/>
    <n v="9.6852499999999999"/>
    <n v="9.5"/>
    <n v="9.5"/>
    <m/>
    <m/>
    <n v="0"/>
    <x v="1"/>
  </r>
  <r>
    <x v="1"/>
    <x v="1535"/>
    <x v="1451"/>
    <s v="Active"/>
    <n v="86682"/>
    <s v="Active"/>
    <s v="PURCHASE"/>
    <s v="Trade Account - Tier 3"/>
    <n v="45147"/>
    <n v="42.8"/>
    <n v="43.634599999999999"/>
    <n v="42.8"/>
    <n v="42.8"/>
    <m/>
    <m/>
    <n v="0"/>
    <x v="1"/>
  </r>
  <r>
    <x v="1"/>
    <x v="1535"/>
    <x v="1451"/>
    <s v="Active"/>
    <n v="86683"/>
    <s v="Active"/>
    <s v="PURCHASE"/>
    <s v="Trade Account - Tier 3"/>
    <n v="45147"/>
    <n v="13"/>
    <n v="13.253500000000001"/>
    <n v="13"/>
    <n v="13"/>
    <m/>
    <m/>
    <n v="0"/>
    <x v="1"/>
  </r>
  <r>
    <x v="1"/>
    <x v="1388"/>
    <x v="1312"/>
    <s v="Active"/>
    <n v="86684"/>
    <s v="Active"/>
    <s v="PURCHASE"/>
    <s v="Trade Account - Tier 3"/>
    <n v="45147"/>
    <n v="93.35"/>
    <n v="95.170325000000005"/>
    <n v="93.35"/>
    <n v="93.35"/>
    <m/>
    <m/>
    <n v="0"/>
    <x v="1"/>
  </r>
  <r>
    <x v="1"/>
    <x v="1651"/>
    <x v="1557"/>
    <s v="Active"/>
    <n v="86686"/>
    <s v="Active"/>
    <s v="PURCHASE"/>
    <s v="Trade Account - Tier 3"/>
    <n v="45147"/>
    <n v="48.6"/>
    <n v="49.547699999999999"/>
    <n v="48.6"/>
    <n v="48.6"/>
    <m/>
    <m/>
    <n v="0"/>
    <x v="1"/>
  </r>
  <r>
    <x v="1"/>
    <x v="1168"/>
    <x v="1112"/>
    <s v="Active"/>
    <n v="86687"/>
    <s v="Active"/>
    <s v="INVOICE"/>
    <s v="Trade Account - Tier 3"/>
    <n v="45147"/>
    <n v="5000"/>
    <n v="5097.5"/>
    <n v="5000"/>
    <n v="5000"/>
    <m/>
    <m/>
    <n v="0"/>
    <x v="1"/>
  </r>
  <r>
    <x v="1"/>
    <x v="1388"/>
    <x v="1312"/>
    <s v="Active"/>
    <n v="86688"/>
    <s v="Active"/>
    <s v="PURCHASE"/>
    <s v="Trade Account - Tier 3"/>
    <n v="45147"/>
    <n v="194.09"/>
    <n v="197.87475499999999"/>
    <n v="194.09"/>
    <n v="194.09"/>
    <m/>
    <m/>
    <n v="0"/>
    <x v="1"/>
  </r>
  <r>
    <x v="1"/>
    <x v="1289"/>
    <x v="1223"/>
    <s v="Active"/>
    <n v="86689"/>
    <s v="Active"/>
    <s v="PURCHASE"/>
    <s v="Trade Account - Tier 3"/>
    <n v="45147"/>
    <n v="1000"/>
    <n v="1019.5"/>
    <n v="1000"/>
    <n v="1000"/>
    <m/>
    <m/>
    <n v="0"/>
    <x v="1"/>
  </r>
  <r>
    <x v="1"/>
    <x v="1443"/>
    <x v="1362"/>
    <s v="Active"/>
    <n v="86690"/>
    <s v="Active"/>
    <s v="INVOICE"/>
    <s v="Trade Account - Tier 3"/>
    <n v="45147"/>
    <n v="400"/>
    <n v="407.8"/>
    <n v="400"/>
    <n v="400"/>
    <m/>
    <m/>
    <n v="0"/>
    <x v="1"/>
  </r>
  <r>
    <x v="1"/>
    <x v="1164"/>
    <x v="1108"/>
    <s v="Active"/>
    <n v="86691"/>
    <s v="Active"/>
    <s v="PURCHASE"/>
    <s v="Trade Account - Tier 3"/>
    <n v="45147"/>
    <n v="28.18"/>
    <n v="28.729510000000001"/>
    <n v="28.18"/>
    <n v="28.18"/>
    <m/>
    <m/>
    <n v="0"/>
    <x v="1"/>
  </r>
  <r>
    <x v="1"/>
    <x v="1253"/>
    <x v="1191"/>
    <s v="Active"/>
    <n v="86694"/>
    <s v="Active"/>
    <s v="PURCHASE"/>
    <s v="Trade Account - Tier 3"/>
    <n v="45147"/>
    <n v="10.130000000000001"/>
    <n v="10.327534999999999"/>
    <n v="10.130000000000001"/>
    <n v="10.130000000000001"/>
    <m/>
    <m/>
    <n v="0"/>
    <x v="1"/>
  </r>
  <r>
    <x v="1"/>
    <x v="1641"/>
    <x v="1549"/>
    <s v="Active"/>
    <n v="86695"/>
    <s v="Active"/>
    <s v="PURCHASE"/>
    <s v="Trade Account - Tier 3"/>
    <n v="45147"/>
    <n v="420"/>
    <n v="428.19"/>
    <n v="420"/>
    <n v="420"/>
    <m/>
    <m/>
    <n v="0"/>
    <x v="1"/>
  </r>
  <r>
    <x v="1"/>
    <x v="1635"/>
    <x v="1544"/>
    <s v="Active"/>
    <n v="86698"/>
    <s v="Active"/>
    <s v="PURCHASE"/>
    <s v="Trade Account - Tier 3"/>
    <n v="45145"/>
    <n v="28.46"/>
    <n v="29.014970000000002"/>
    <n v="28.46"/>
    <n v="28.46"/>
    <m/>
    <m/>
    <n v="0"/>
    <x v="1"/>
  </r>
  <r>
    <x v="1"/>
    <x v="1635"/>
    <x v="1544"/>
    <s v="Active"/>
    <n v="86699"/>
    <s v="Active"/>
    <s v="PURCHASE"/>
    <s v="Trade Account - Tier 3"/>
    <n v="45147"/>
    <n v="46.9"/>
    <n v="47.814549999999997"/>
    <n v="46.9"/>
    <n v="46.9"/>
    <m/>
    <m/>
    <n v="0"/>
    <x v="1"/>
  </r>
  <r>
    <x v="1"/>
    <x v="1573"/>
    <x v="1484"/>
    <s v="Active"/>
    <n v="86700"/>
    <s v="Active"/>
    <s v="INVOICE"/>
    <s v="Trade Account - Tier 3"/>
    <n v="45147"/>
    <n v="1300"/>
    <n v="1325.35"/>
    <n v="1300"/>
    <n v="1300"/>
    <m/>
    <m/>
    <n v="0"/>
    <x v="1"/>
  </r>
  <r>
    <x v="1"/>
    <x v="1451"/>
    <x v="1370"/>
    <s v="Active"/>
    <n v="86701"/>
    <s v="Active"/>
    <s v="PURCHASE"/>
    <s v="Trade Account - Tier 3"/>
    <n v="45145"/>
    <n v="793.79"/>
    <n v="809.26890500000002"/>
    <n v="793.79"/>
    <n v="793.79"/>
    <m/>
    <m/>
    <n v="0"/>
    <x v="1"/>
  </r>
  <r>
    <x v="1"/>
    <x v="1635"/>
    <x v="1544"/>
    <s v="Active"/>
    <n v="86702"/>
    <s v="Active"/>
    <s v="PURCHASE"/>
    <s v="Trade Account - Tier 3"/>
    <n v="45147"/>
    <n v="3.47"/>
    <n v="3.5376650000000001"/>
    <n v="3.47"/>
    <n v="3.47"/>
    <m/>
    <m/>
    <n v="0"/>
    <x v="1"/>
  </r>
  <r>
    <x v="1"/>
    <x v="1414"/>
    <x v="1337"/>
    <s v="Active"/>
    <n v="86703"/>
    <s v="Active"/>
    <s v="PURCHASE"/>
    <s v="Trade Account - Tier 3"/>
    <n v="45147"/>
    <n v="20.99"/>
    <n v="21.399304999999998"/>
    <n v="20.99"/>
    <n v="20.99"/>
    <m/>
    <m/>
    <n v="0"/>
    <x v="1"/>
  </r>
  <r>
    <x v="1"/>
    <x v="1552"/>
    <x v="1466"/>
    <s v="Active"/>
    <n v="86705"/>
    <s v="Active"/>
    <s v="PURCHASE"/>
    <s v="Trade Account - Tier 3"/>
    <n v="45147"/>
    <n v="14.99"/>
    <n v="15.282304999999999"/>
    <n v="14.99"/>
    <n v="14.99"/>
    <m/>
    <m/>
    <n v="0"/>
    <x v="1"/>
  </r>
  <r>
    <x v="1"/>
    <x v="1164"/>
    <x v="1108"/>
    <s v="Active"/>
    <n v="86706"/>
    <s v="Active"/>
    <s v="PURCHASE"/>
    <s v="Trade Account - Tier 3"/>
    <n v="45147"/>
    <n v="159.97"/>
    <n v="163.089415"/>
    <n v="159.97"/>
    <n v="159.97"/>
    <m/>
    <m/>
    <n v="0"/>
    <x v="1"/>
  </r>
  <r>
    <x v="1"/>
    <x v="1535"/>
    <x v="1451"/>
    <s v="Active"/>
    <n v="86709"/>
    <s v="Active"/>
    <s v="PURCHASE"/>
    <s v="Trade Account - Tier 3"/>
    <n v="45146"/>
    <n v="44.34"/>
    <n v="45.204630000000002"/>
    <n v="44.34"/>
    <n v="44.34"/>
    <m/>
    <m/>
    <n v="0"/>
    <x v="1"/>
  </r>
  <r>
    <x v="1"/>
    <x v="1316"/>
    <x v="1245"/>
    <s v="ARREAR"/>
    <n v="86711"/>
    <s v="Active"/>
    <s v="PURCHASE"/>
    <s v="Trade Account - Tier 3"/>
    <n v="45147"/>
    <n v="40.18"/>
    <n v="40.963509999999999"/>
    <n v="40.18"/>
    <n v="40.18"/>
    <m/>
    <m/>
    <n v="0"/>
    <x v="1"/>
  </r>
  <r>
    <x v="1"/>
    <x v="1635"/>
    <x v="1544"/>
    <s v="Active"/>
    <n v="86713"/>
    <s v="Active"/>
    <s v="PURCHASE"/>
    <s v="Trade Account - Tier 3"/>
    <n v="45146"/>
    <n v="17.28"/>
    <n v="17.616959999999999"/>
    <n v="17.28"/>
    <n v="17.28"/>
    <m/>
    <m/>
    <n v="0"/>
    <x v="1"/>
  </r>
  <r>
    <x v="1"/>
    <x v="1443"/>
    <x v="1362"/>
    <s v="Active"/>
    <n v="86717"/>
    <s v="Active"/>
    <s v="PURCHASE"/>
    <s v="Trade Account - Tier 3"/>
    <n v="45147"/>
    <n v="24.99"/>
    <n v="25.477305000000001"/>
    <n v="24.99"/>
    <n v="24.99"/>
    <m/>
    <m/>
    <n v="0"/>
    <x v="1"/>
  </r>
  <r>
    <x v="1"/>
    <x v="1316"/>
    <x v="1245"/>
    <s v="ARREAR"/>
    <n v="86719"/>
    <s v="Active"/>
    <s v="PURCHASE"/>
    <s v="Trade Account - Tier 3"/>
    <n v="45147"/>
    <n v="107.15"/>
    <n v="109.239425"/>
    <n v="107.15"/>
    <n v="107.15"/>
    <m/>
    <m/>
    <n v="0"/>
    <x v="1"/>
  </r>
  <r>
    <x v="1"/>
    <x v="1636"/>
    <x v="1545"/>
    <s v="Active"/>
    <n v="86720"/>
    <s v="Active"/>
    <s v="PURCHASE"/>
    <s v="Trade Account - Tier 3"/>
    <n v="45147"/>
    <n v="480"/>
    <n v="489.36"/>
    <n v="480"/>
    <n v="480"/>
    <m/>
    <m/>
    <n v="0"/>
    <x v="1"/>
  </r>
  <r>
    <x v="1"/>
    <x v="1134"/>
    <x v="1082"/>
    <s v="Active"/>
    <n v="86721"/>
    <s v="Active"/>
    <s v="PURCHASE"/>
    <s v="Trade Account - Tier 3"/>
    <n v="45147"/>
    <n v="7.5"/>
    <n v="7.6462500000000002"/>
    <n v="7.5"/>
    <n v="7.5"/>
    <m/>
    <m/>
    <n v="0"/>
    <x v="1"/>
  </r>
  <r>
    <x v="1"/>
    <x v="1636"/>
    <x v="1545"/>
    <s v="Active"/>
    <n v="86722"/>
    <s v="Active"/>
    <s v="PURCHASE"/>
    <s v="Trade Account - Tier 3"/>
    <n v="45147"/>
    <n v="429"/>
    <n v="437.3655"/>
    <n v="429"/>
    <n v="429"/>
    <m/>
    <m/>
    <n v="0"/>
    <x v="1"/>
  </r>
  <r>
    <x v="1"/>
    <x v="1636"/>
    <x v="1545"/>
    <s v="Active"/>
    <n v="86724"/>
    <s v="Active"/>
    <s v="PURCHASE"/>
    <s v="Trade Account - Tier 3"/>
    <n v="45147"/>
    <n v="80"/>
    <n v="81.56"/>
    <n v="80"/>
    <n v="80"/>
    <m/>
    <m/>
    <n v="0"/>
    <x v="1"/>
  </r>
  <r>
    <x v="1"/>
    <x v="1636"/>
    <x v="1545"/>
    <s v="Active"/>
    <n v="86726"/>
    <s v="Active"/>
    <s v="PURCHASE"/>
    <s v="Trade Account - Tier 3"/>
    <n v="45147"/>
    <n v="50"/>
    <n v="50.975000000000001"/>
    <n v="50"/>
    <n v="50"/>
    <m/>
    <m/>
    <n v="0"/>
    <x v="1"/>
  </r>
  <r>
    <x v="1"/>
    <x v="1476"/>
    <x v="1395"/>
    <s v="Active"/>
    <n v="86727"/>
    <s v="Active"/>
    <s v="PURCHASE"/>
    <s v="Trade Account - Tier 3"/>
    <n v="45147"/>
    <n v="45.87"/>
    <n v="46.764465000000001"/>
    <n v="45.87"/>
    <n v="45.87"/>
    <m/>
    <m/>
    <n v="0"/>
    <x v="1"/>
  </r>
  <r>
    <x v="1"/>
    <x v="1140"/>
    <x v="35"/>
    <s v="Active"/>
    <n v="86728"/>
    <s v="Active"/>
    <s v="PURCHASE"/>
    <s v="Trade Account - Tier 3"/>
    <n v="45147"/>
    <n v="493.24"/>
    <n v="502.85818"/>
    <n v="493.24"/>
    <n v="493.24"/>
    <m/>
    <m/>
    <n v="0"/>
    <x v="1"/>
  </r>
  <r>
    <x v="1"/>
    <x v="1650"/>
    <x v="1556"/>
    <s v="Active"/>
    <n v="86729"/>
    <s v="Active"/>
    <s v="PURCHASE"/>
    <s v="Trade Account - Tier 3"/>
    <n v="45147"/>
    <n v="745.95"/>
    <n v="760.49602500000003"/>
    <n v="745.95"/>
    <n v="745.95"/>
    <m/>
    <m/>
    <n v="0"/>
    <x v="1"/>
  </r>
  <r>
    <x v="1"/>
    <x v="1552"/>
    <x v="1466"/>
    <s v="Active"/>
    <n v="86730"/>
    <s v="Active"/>
    <s v="PURCHASE"/>
    <s v="Trade Account - Tier 3"/>
    <n v="45147"/>
    <n v="79.989999999999995"/>
    <n v="81.549805000000006"/>
    <n v="79.989999999999995"/>
    <n v="79.989999999999995"/>
    <m/>
    <m/>
    <n v="0"/>
    <x v="1"/>
  </r>
  <r>
    <x v="1"/>
    <x v="1190"/>
    <x v="1132"/>
    <s v="Active"/>
    <n v="86731"/>
    <s v="LOCKED"/>
    <s v="PURCHASE"/>
    <s v="Trade Account - Tier 3"/>
    <n v="45147"/>
    <n v="40.08"/>
    <n v="40.861559999999997"/>
    <n v="40.08"/>
    <n v="36.996923000000002"/>
    <n v="45167"/>
    <n v="45167"/>
    <n v="3"/>
    <x v="6"/>
  </r>
  <r>
    <x v="1"/>
    <x v="1691"/>
    <x v="353"/>
    <s v="Active"/>
    <n v="86732"/>
    <s v="Active"/>
    <s v="PURCHASE"/>
    <s v="Trade Account - Tier 3"/>
    <n v="45147"/>
    <n v="406.24"/>
    <n v="414.16167999999999"/>
    <n v="406.24"/>
    <n v="406.24"/>
    <m/>
    <m/>
    <n v="0"/>
    <x v="1"/>
  </r>
  <r>
    <x v="1"/>
    <x v="1107"/>
    <x v="118"/>
    <s v="Active"/>
    <n v="86733"/>
    <s v="Active"/>
    <s v="PURCHASE"/>
    <s v="Trade Account - Tier 3"/>
    <n v="45147"/>
    <n v="42.48"/>
    <n v="43.30836"/>
    <n v="42.48"/>
    <n v="42.48"/>
    <m/>
    <m/>
    <n v="0"/>
    <x v="1"/>
  </r>
  <r>
    <x v="1"/>
    <x v="1617"/>
    <x v="1526"/>
    <s v="Active"/>
    <n v="86734"/>
    <s v="Active"/>
    <s v="PURCHASE"/>
    <s v="Trade Account - Rexel Australia Pty"/>
    <n v="45147"/>
    <n v="10.68"/>
    <n v="10.973699999999999"/>
    <n v="10.68"/>
    <n v="10.68"/>
    <m/>
    <m/>
    <n v="0"/>
    <x v="1"/>
  </r>
  <r>
    <x v="1"/>
    <x v="1656"/>
    <x v="1561"/>
    <s v="Active"/>
    <n v="86735"/>
    <s v="Active"/>
    <s v="PURCHASE"/>
    <s v="Trade Account - Tier 3"/>
    <n v="45147"/>
    <n v="512.66"/>
    <n v="522.65687000000003"/>
    <n v="512.66"/>
    <n v="512.66"/>
    <m/>
    <m/>
    <n v="0"/>
    <x v="1"/>
  </r>
  <r>
    <x v="1"/>
    <x v="1709"/>
    <x v="1603"/>
    <s v="Active"/>
    <n v="86736"/>
    <s v="Active"/>
    <s v="PURCHASE"/>
    <s v="Trade Account - Tier 3"/>
    <n v="45147"/>
    <n v="850.55"/>
    <n v="867.13572499999998"/>
    <n v="850.55"/>
    <n v="850.55"/>
    <m/>
    <m/>
    <n v="0"/>
    <x v="1"/>
  </r>
  <r>
    <x v="1"/>
    <x v="1691"/>
    <x v="353"/>
    <s v="Active"/>
    <n v="86737"/>
    <s v="Active"/>
    <s v="PURCHASE"/>
    <s v="Trade Account - Tier 3"/>
    <n v="45147"/>
    <n v="925"/>
    <n v="943.03750000000002"/>
    <n v="925"/>
    <n v="925"/>
    <m/>
    <m/>
    <n v="0"/>
    <x v="1"/>
  </r>
  <r>
    <x v="1"/>
    <x v="1617"/>
    <x v="1526"/>
    <s v="Active"/>
    <n v="86738"/>
    <s v="Active"/>
    <s v="PURCHASE"/>
    <s v="Trade Account - Rexel Australia Pty"/>
    <n v="45147"/>
    <n v="55.9"/>
    <n v="57.437249999999999"/>
    <n v="55.9"/>
    <n v="55.9"/>
    <m/>
    <m/>
    <n v="0"/>
    <x v="1"/>
  </r>
  <r>
    <x v="1"/>
    <x v="1617"/>
    <x v="1526"/>
    <s v="Active"/>
    <n v="86739"/>
    <s v="Active"/>
    <s v="PURCHASE"/>
    <s v="Trade Account - Rexel Australia Pty"/>
    <n v="45147"/>
    <n v="50"/>
    <n v="51.375"/>
    <n v="50"/>
    <n v="50"/>
    <m/>
    <m/>
    <n v="0"/>
    <x v="1"/>
  </r>
  <r>
    <x v="1"/>
    <x v="1659"/>
    <x v="1563"/>
    <s v="Active"/>
    <n v="86740"/>
    <s v="Active"/>
    <s v="INVOICE"/>
    <s v="Trade Account - Tier 3"/>
    <n v="45148"/>
    <n v="1936"/>
    <n v="1973.752"/>
    <n v="1936"/>
    <n v="1936"/>
    <m/>
    <m/>
    <n v="0"/>
    <x v="1"/>
  </r>
  <r>
    <x v="1"/>
    <x v="1622"/>
    <x v="1531"/>
    <s v="Active"/>
    <n v="86741"/>
    <s v="Active"/>
    <s v="PURCHASE"/>
    <s v="Trade Account - Tier 3"/>
    <n v="45147"/>
    <n v="33.99"/>
    <n v="34.652805000000001"/>
    <n v="33.99"/>
    <n v="33.99"/>
    <m/>
    <m/>
    <n v="0"/>
    <x v="1"/>
  </r>
  <r>
    <x v="1"/>
    <x v="1345"/>
    <x v="1272"/>
    <s v="Active"/>
    <n v="86742"/>
    <s v="Active"/>
    <s v="PURCHASE"/>
    <s v="Trade Account - Tier 3"/>
    <n v="45147"/>
    <n v="250.01"/>
    <n v="254.88519500000001"/>
    <n v="250.01"/>
    <n v="250.01"/>
    <m/>
    <m/>
    <n v="0"/>
    <x v="1"/>
  </r>
  <r>
    <x v="1"/>
    <x v="1107"/>
    <x v="118"/>
    <s v="Active"/>
    <n v="86744"/>
    <s v="Active"/>
    <s v="PURCHASE"/>
    <s v="Trade Account - Tier 3"/>
    <n v="45147"/>
    <n v="77.48"/>
    <n v="78.990859999999998"/>
    <n v="77.48"/>
    <n v="77.48"/>
    <m/>
    <m/>
    <n v="0"/>
    <x v="1"/>
  </r>
  <r>
    <x v="1"/>
    <x v="1253"/>
    <x v="1191"/>
    <s v="Active"/>
    <n v="86747"/>
    <s v="Active"/>
    <s v="PURCHASE"/>
    <s v="Trade Account - Tier 3"/>
    <n v="45147"/>
    <n v="6"/>
    <n v="6.117"/>
    <n v="6"/>
    <n v="6"/>
    <m/>
    <m/>
    <n v="0"/>
    <x v="1"/>
  </r>
  <r>
    <x v="1"/>
    <x v="1535"/>
    <x v="1451"/>
    <s v="Active"/>
    <n v="86749"/>
    <s v="Active"/>
    <s v="PURCHASE"/>
    <s v="Trade Account - Tier 3"/>
    <n v="45147"/>
    <n v="515.48"/>
    <n v="525.53186000000005"/>
    <n v="515.48"/>
    <n v="515.48"/>
    <m/>
    <m/>
    <n v="0"/>
    <x v="1"/>
  </r>
  <r>
    <x v="1"/>
    <x v="1494"/>
    <x v="1413"/>
    <s v="Active"/>
    <n v="86750"/>
    <s v="Active"/>
    <s v="INVOICE"/>
    <s v="Trade Account - Tier 3"/>
    <n v="45148"/>
    <n v="2400"/>
    <n v="2446.8000000000002"/>
    <n v="2400"/>
    <n v="2215.3846149999999"/>
    <n v="45159"/>
    <m/>
    <n v="0"/>
    <x v="1"/>
  </r>
  <r>
    <x v="1"/>
    <x v="1625"/>
    <x v="1534"/>
    <s v="Active"/>
    <n v="86751"/>
    <s v="Active"/>
    <s v="PURCHASE"/>
    <s v="Trade Account - Tier 3"/>
    <n v="45147"/>
    <n v="8.11"/>
    <n v="8.2681450000000005"/>
    <n v="8.11"/>
    <n v="8.11"/>
    <m/>
    <m/>
    <n v="0"/>
    <x v="1"/>
  </r>
  <r>
    <x v="1"/>
    <x v="1535"/>
    <x v="1451"/>
    <s v="Active"/>
    <n v="86752"/>
    <s v="Active"/>
    <s v="PURCHASE"/>
    <s v="Trade Account - Tier 3"/>
    <n v="45147"/>
    <n v="23.5"/>
    <n v="23.95825"/>
    <n v="23.5"/>
    <n v="23.5"/>
    <m/>
    <m/>
    <n v="0"/>
    <x v="1"/>
  </r>
  <r>
    <x v="1"/>
    <x v="1642"/>
    <x v="1550"/>
    <s v="Active"/>
    <n v="86755"/>
    <s v="Active"/>
    <s v="PURCHASE"/>
    <s v="Trade Account - Tier 3"/>
    <n v="45147"/>
    <n v="250.63"/>
    <n v="255.51728499999999"/>
    <n v="250.63"/>
    <n v="250.63"/>
    <m/>
    <m/>
    <n v="0"/>
    <x v="1"/>
  </r>
  <r>
    <x v="1"/>
    <x v="1223"/>
    <x v="1161"/>
    <s v="Active"/>
    <n v="86757"/>
    <s v="Active"/>
    <s v="INVOICE"/>
    <s v="Trade Account - Tier 3"/>
    <n v="45148"/>
    <n v="1086"/>
    <n v="1107.1769999999999"/>
    <n v="1086"/>
    <n v="1002.461538"/>
    <n v="45166"/>
    <m/>
    <n v="0"/>
    <x v="1"/>
  </r>
  <r>
    <x v="1"/>
    <x v="1611"/>
    <x v="1521"/>
    <s v="Active"/>
    <n v="86758"/>
    <s v="Active"/>
    <s v="PURCHASE"/>
    <s v="Trade Account - Tier 3"/>
    <n v="45148"/>
    <n v="423.01"/>
    <n v="431.25869499999999"/>
    <n v="423.01"/>
    <n v="423.01"/>
    <m/>
    <m/>
    <n v="0"/>
    <x v="1"/>
  </r>
  <r>
    <x v="1"/>
    <x v="1611"/>
    <x v="1521"/>
    <s v="Active"/>
    <n v="86759"/>
    <s v="Active"/>
    <s v="PURCHASE"/>
    <s v="Trade Account - Tier 3"/>
    <n v="45148"/>
    <n v="2.33"/>
    <n v="2.375435"/>
    <n v="2.33"/>
    <n v="2.33"/>
    <m/>
    <m/>
    <n v="0"/>
    <x v="1"/>
  </r>
  <r>
    <x v="1"/>
    <x v="1345"/>
    <x v="1272"/>
    <s v="Active"/>
    <n v="86761"/>
    <s v="Active"/>
    <s v="PURCHASE"/>
    <s v="Trade Account - Tier 3"/>
    <n v="45148"/>
    <n v="60.99"/>
    <n v="62.179304999999999"/>
    <n v="60.99"/>
    <n v="60.99"/>
    <m/>
    <m/>
    <n v="0"/>
    <x v="1"/>
  </r>
  <r>
    <x v="1"/>
    <x v="1360"/>
    <x v="1287"/>
    <s v="Active"/>
    <n v="86762"/>
    <s v="Active"/>
    <s v="PURCHASE"/>
    <s v="Trade Account - Tier 3"/>
    <n v="45148"/>
    <n v="41.85"/>
    <n v="42.666074999999999"/>
    <n v="41.85"/>
    <n v="41.85"/>
    <m/>
    <m/>
    <n v="0"/>
    <x v="1"/>
  </r>
  <r>
    <x v="1"/>
    <x v="1107"/>
    <x v="118"/>
    <s v="Active"/>
    <n v="86763"/>
    <s v="Active"/>
    <s v="PURCHASE"/>
    <s v="Trade Account - Tier 3"/>
    <n v="45148"/>
    <n v="724.97"/>
    <n v="739.10691499999996"/>
    <n v="724.97"/>
    <n v="724.97"/>
    <m/>
    <m/>
    <n v="0"/>
    <x v="1"/>
  </r>
  <r>
    <x v="1"/>
    <x v="1682"/>
    <x v="358"/>
    <s v="Active"/>
    <n v="86764"/>
    <s v="Active"/>
    <s v="PURCHASE"/>
    <s v="Trade Account - Tier 3"/>
    <n v="45148"/>
    <n v="659.51"/>
    <n v="672.37044500000002"/>
    <n v="659.51"/>
    <n v="659.51"/>
    <m/>
    <m/>
    <n v="0"/>
    <x v="1"/>
  </r>
  <r>
    <x v="1"/>
    <x v="1674"/>
    <x v="180"/>
    <s v="Active"/>
    <n v="86769"/>
    <s v="Active"/>
    <s v="PURCHASE"/>
    <s v="Trade Account - Tier 3"/>
    <n v="45148"/>
    <n v="425.9"/>
    <n v="434.20505000000003"/>
    <n v="425.9"/>
    <n v="425.9"/>
    <m/>
    <m/>
    <n v="0"/>
    <x v="1"/>
  </r>
  <r>
    <x v="1"/>
    <x v="1710"/>
    <x v="1604"/>
    <s v="Active"/>
    <n v="86772"/>
    <s v="Active"/>
    <s v="INVOICE"/>
    <s v="Trade Account - Tier 3"/>
    <n v="45148"/>
    <n v="5000"/>
    <n v="5097.5"/>
    <n v="5000"/>
    <n v="5000"/>
    <m/>
    <m/>
    <n v="0"/>
    <x v="1"/>
  </r>
  <r>
    <x v="1"/>
    <x v="1159"/>
    <x v="309"/>
    <s v="Active"/>
    <n v="86774"/>
    <s v="Active"/>
    <s v="PURCHASE"/>
    <s v="Trade Account - Tier 3"/>
    <n v="45148"/>
    <n v="31.6"/>
    <n v="32.216200000000001"/>
    <n v="31.6"/>
    <n v="31.6"/>
    <m/>
    <m/>
    <n v="0"/>
    <x v="1"/>
  </r>
  <r>
    <x v="1"/>
    <x v="1635"/>
    <x v="1544"/>
    <s v="Active"/>
    <n v="86776"/>
    <s v="Active"/>
    <s v="PURCHASE"/>
    <s v="Trade Account - Tier 3"/>
    <n v="45148"/>
    <n v="161.25"/>
    <n v="164.394375"/>
    <n v="161.25"/>
    <n v="161.25"/>
    <m/>
    <m/>
    <n v="0"/>
    <x v="1"/>
  </r>
  <r>
    <x v="1"/>
    <x v="1692"/>
    <x v="1588"/>
    <s v="Active"/>
    <n v="86777"/>
    <s v="Active"/>
    <s v="INVOICE"/>
    <s v="Trade Account - Tier 3"/>
    <n v="45148"/>
    <n v="772"/>
    <n v="787.05399999999997"/>
    <n v="772"/>
    <n v="772"/>
    <m/>
    <m/>
    <n v="0"/>
    <x v="1"/>
  </r>
  <r>
    <x v="1"/>
    <x v="1646"/>
    <x v="1553"/>
    <s v="Active"/>
    <n v="86778"/>
    <s v="Active"/>
    <s v="PURCHASE"/>
    <s v="Trade Account - Tier 3"/>
    <n v="45148"/>
    <n v="409.82"/>
    <n v="417.81148999999999"/>
    <n v="409.82"/>
    <n v="409.82"/>
    <m/>
    <m/>
    <n v="0"/>
    <x v="1"/>
  </r>
  <r>
    <x v="1"/>
    <x v="1691"/>
    <x v="353"/>
    <s v="Active"/>
    <n v="86779"/>
    <s v="Active"/>
    <s v="PURCHASE"/>
    <s v="Trade Account - Tier 3"/>
    <n v="45148"/>
    <n v="235.4"/>
    <n v="239.99029999999999"/>
    <n v="235.4"/>
    <n v="235.4"/>
    <m/>
    <m/>
    <n v="0"/>
    <x v="1"/>
  </r>
  <r>
    <x v="1"/>
    <x v="1164"/>
    <x v="1108"/>
    <s v="Active"/>
    <n v="86780"/>
    <s v="Active"/>
    <s v="PURCHASE"/>
    <s v="Trade Account - Tier 3"/>
    <n v="45148"/>
    <n v="20.98"/>
    <n v="21.389109999999999"/>
    <n v="20.98"/>
    <n v="20.98"/>
    <m/>
    <m/>
    <n v="0"/>
    <x v="1"/>
  </r>
  <r>
    <x v="1"/>
    <x v="1164"/>
    <x v="1108"/>
    <s v="Active"/>
    <n v="86781"/>
    <s v="Active"/>
    <s v="PURCHASE"/>
    <s v="Trade Account - Tier 3"/>
    <n v="45148"/>
    <n v="8.49"/>
    <n v="8.6555549999999997"/>
    <n v="8.49"/>
    <n v="8.49"/>
    <m/>
    <m/>
    <n v="0"/>
    <x v="1"/>
  </r>
  <r>
    <x v="1"/>
    <x v="1487"/>
    <x v="1406"/>
    <s v="Active"/>
    <n v="86782"/>
    <s v="Active"/>
    <s v="PURCHASE"/>
    <s v="Trade Account - Tier 3"/>
    <n v="45148"/>
    <n v="550"/>
    <n v="560.72500000000002"/>
    <n v="550"/>
    <n v="507.69230800000003"/>
    <n v="45152"/>
    <m/>
    <n v="0"/>
    <x v="1"/>
  </r>
  <r>
    <x v="1"/>
    <x v="1616"/>
    <x v="129"/>
    <s v="Active"/>
    <n v="86783"/>
    <s v="Active"/>
    <s v="PURCHASE"/>
    <s v="Trade Account - Tier 3"/>
    <n v="45148"/>
    <n v="19.5"/>
    <n v="19.88025"/>
    <n v="19.5"/>
    <n v="19.5"/>
    <m/>
    <m/>
    <n v="0"/>
    <x v="1"/>
  </r>
  <r>
    <x v="1"/>
    <x v="1518"/>
    <x v="1435"/>
    <s v="Active"/>
    <n v="86784"/>
    <s v="Active"/>
    <s v="INVOICE"/>
    <s v="Trade Account - Tier 3"/>
    <n v="45148"/>
    <n v="648.64"/>
    <n v="661.28848000000005"/>
    <n v="648.64"/>
    <n v="648.64"/>
    <m/>
    <m/>
    <n v="0"/>
    <x v="1"/>
  </r>
  <r>
    <x v="1"/>
    <x v="1578"/>
    <x v="1489"/>
    <s v="Active"/>
    <n v="86785"/>
    <s v="Active"/>
    <s v="PURCHASE"/>
    <s v="Trade Account - Tier 3"/>
    <n v="45148"/>
    <n v="154.94999999999999"/>
    <n v="157.97152500000001"/>
    <n v="154.94999999999999"/>
    <n v="154.94999999999999"/>
    <m/>
    <m/>
    <n v="0"/>
    <x v="1"/>
  </r>
  <r>
    <x v="1"/>
    <x v="1518"/>
    <x v="1435"/>
    <s v="Active"/>
    <n v="86786"/>
    <s v="Active"/>
    <s v="INVOICE"/>
    <s v="Trade Account - Tier 3"/>
    <n v="45148"/>
    <n v="535.36"/>
    <n v="545.79952000000003"/>
    <n v="535.36"/>
    <n v="535.36"/>
    <m/>
    <m/>
    <n v="0"/>
    <x v="1"/>
  </r>
  <r>
    <x v="2"/>
    <x v="1711"/>
    <x v="1605"/>
    <s v="Active"/>
    <n v="86787"/>
    <s v="Active"/>
    <s v="PURCHASE"/>
    <s v="Finstro Trade - Net30"/>
    <n v="45148"/>
    <n v="866.15"/>
    <n v="866.15"/>
    <n v="866.15"/>
    <n v="866.15"/>
    <m/>
    <m/>
    <n v="0"/>
    <x v="1"/>
  </r>
  <r>
    <x v="1"/>
    <x v="1258"/>
    <x v="1195"/>
    <s v="Active"/>
    <n v="86789"/>
    <s v="Active"/>
    <s v="PURCHASE"/>
    <s v="Trade Account - Tier 3"/>
    <n v="45148"/>
    <n v="495"/>
    <n v="504.65249999999997"/>
    <n v="495"/>
    <n v="495"/>
    <m/>
    <m/>
    <n v="0"/>
    <x v="1"/>
  </r>
  <r>
    <x v="1"/>
    <x v="1146"/>
    <x v="1092"/>
    <s v="Active"/>
    <n v="86790"/>
    <s v="Active"/>
    <s v="PURCHASE"/>
    <s v="Trade Account - Tier 3"/>
    <n v="45148"/>
    <n v="425.65"/>
    <n v="433.950175"/>
    <n v="425.65"/>
    <n v="425.65"/>
    <m/>
    <m/>
    <n v="0"/>
    <x v="1"/>
  </r>
  <r>
    <x v="1"/>
    <x v="1431"/>
    <x v="1351"/>
    <s v="Active"/>
    <n v="86791"/>
    <s v="Active"/>
    <s v="PURCHASE"/>
    <s v="Trade Account - Tier 3"/>
    <n v="45148"/>
    <n v="130.19999999999999"/>
    <n v="132.7389"/>
    <n v="130.19999999999999"/>
    <n v="115.176924"/>
    <n v="45166"/>
    <m/>
    <n v="0"/>
    <x v="1"/>
  </r>
  <r>
    <x v="1"/>
    <x v="1580"/>
    <x v="1491"/>
    <s v="Active"/>
    <n v="86792"/>
    <s v="Active"/>
    <s v="PURCHASE"/>
    <s v="Trade Account - Tier 3"/>
    <n v="45148"/>
    <n v="8.3000000000000007"/>
    <n v="8.4618500000000001"/>
    <n v="8.3000000000000007"/>
    <n v="8.3000000000000007"/>
    <m/>
    <m/>
    <n v="0"/>
    <x v="1"/>
  </r>
  <r>
    <x v="1"/>
    <x v="1580"/>
    <x v="1491"/>
    <s v="Active"/>
    <n v="86793"/>
    <s v="Active"/>
    <s v="PURCHASE"/>
    <s v="Trade Account - Tier 3"/>
    <n v="45148"/>
    <n v="8.3000000000000007"/>
    <n v="8.4618500000000001"/>
    <n v="8.3000000000000007"/>
    <n v="8.3000000000000007"/>
    <m/>
    <m/>
    <n v="0"/>
    <x v="1"/>
  </r>
  <r>
    <x v="1"/>
    <x v="1704"/>
    <x v="1598"/>
    <s v="Active"/>
    <n v="86795"/>
    <s v="Active"/>
    <s v="PURCHASE"/>
    <s v="Trade Account - Tier 3"/>
    <n v="45148"/>
    <n v="6169.53"/>
    <n v="6289.8358349999999"/>
    <n v="6169.53"/>
    <n v="6169.53"/>
    <m/>
    <m/>
    <n v="0"/>
    <x v="1"/>
  </r>
  <r>
    <x v="1"/>
    <x v="1476"/>
    <x v="1395"/>
    <s v="Active"/>
    <n v="86796"/>
    <s v="Active"/>
    <s v="PURCHASE"/>
    <s v="Trade Account - Tier 3"/>
    <n v="45148"/>
    <n v="96.55"/>
    <n v="98.432725000000005"/>
    <n v="96.55"/>
    <n v="96.55"/>
    <m/>
    <m/>
    <n v="0"/>
    <x v="1"/>
  </r>
  <r>
    <x v="1"/>
    <x v="1518"/>
    <x v="1435"/>
    <s v="Active"/>
    <n v="86797"/>
    <s v="Active"/>
    <s v="INVOICE"/>
    <s v="Trade Account - Tier 3"/>
    <n v="45148"/>
    <n v="1428.5"/>
    <n v="1456.3557499999999"/>
    <n v="1428.5"/>
    <n v="1428.5"/>
    <m/>
    <m/>
    <n v="0"/>
    <x v="1"/>
  </r>
  <r>
    <x v="1"/>
    <x v="1518"/>
    <x v="1435"/>
    <s v="Active"/>
    <n v="86798"/>
    <s v="Active"/>
    <s v="INVOICE"/>
    <s v="Trade Account - Tier 3"/>
    <n v="45148"/>
    <n v="815.6"/>
    <n v="831.50419999999997"/>
    <n v="815.6"/>
    <n v="815.6"/>
    <m/>
    <m/>
    <n v="0"/>
    <x v="1"/>
  </r>
  <r>
    <x v="2"/>
    <x v="1711"/>
    <x v="1605"/>
    <s v="Active"/>
    <n v="86799"/>
    <s v="Active"/>
    <s v="PURCHASE"/>
    <s v="Finstro Trade - Net30"/>
    <n v="45148"/>
    <n v="2026.42"/>
    <n v="2026.42"/>
    <n v="2026.42"/>
    <n v="2026.42"/>
    <m/>
    <m/>
    <n v="0"/>
    <x v="1"/>
  </r>
  <r>
    <x v="1"/>
    <x v="1615"/>
    <x v="1525"/>
    <s v="Active"/>
    <n v="86802"/>
    <s v="Active"/>
    <s v="PURCHASE"/>
    <s v="Trade Account - Tier 3"/>
    <n v="45148"/>
    <n v="67.540000000000006"/>
    <n v="68.857029999999995"/>
    <n v="67.540000000000006"/>
    <n v="67.540000000000006"/>
    <m/>
    <m/>
    <n v="0"/>
    <x v="1"/>
  </r>
  <r>
    <x v="1"/>
    <x v="1712"/>
    <x v="1606"/>
    <s v="Active"/>
    <n v="86803"/>
    <s v="Active"/>
    <s v="INVOICE"/>
    <s v="Trade Account - Tier 3"/>
    <n v="45148"/>
    <n v="19656.04"/>
    <n v="20039.332780000001"/>
    <n v="19656.04"/>
    <n v="19656.04"/>
    <m/>
    <m/>
    <n v="0"/>
    <x v="1"/>
  </r>
  <r>
    <x v="1"/>
    <x v="1142"/>
    <x v="1089"/>
    <s v="Active"/>
    <n v="86804"/>
    <s v="Active"/>
    <s v="PURCHASE"/>
    <s v="Trade Account - Tier 3"/>
    <n v="45148"/>
    <n v="1115.3800000000001"/>
    <n v="1137.1299100000001"/>
    <n v="1115.3800000000001"/>
    <n v="1115.3800000000001"/>
    <m/>
    <m/>
    <n v="0"/>
    <x v="1"/>
  </r>
  <r>
    <x v="1"/>
    <x v="951"/>
    <x v="932"/>
    <s v="Active"/>
    <n v="86805"/>
    <s v="Active"/>
    <s v="PURCHASE"/>
    <s v="Trade Account - Tier 3"/>
    <n v="45148"/>
    <n v="17"/>
    <n v="17.331499999999998"/>
    <n v="17"/>
    <n v="17"/>
    <m/>
    <m/>
    <n v="0"/>
    <x v="1"/>
  </r>
  <r>
    <x v="1"/>
    <x v="1546"/>
    <x v="1460"/>
    <s v="Active"/>
    <n v="86808"/>
    <s v="Active"/>
    <s v="INVOICE"/>
    <s v="Trade Account - Tier 3"/>
    <n v="45148"/>
    <n v="700"/>
    <n v="713.65"/>
    <n v="700"/>
    <n v="700"/>
    <m/>
    <m/>
    <n v="0"/>
    <x v="1"/>
  </r>
  <r>
    <x v="1"/>
    <x v="1308"/>
    <x v="1238"/>
    <s v="Active"/>
    <n v="86809"/>
    <s v="Active"/>
    <s v="PURCHASE"/>
    <s v="Trade Account - Tier 3"/>
    <n v="45148"/>
    <n v="30"/>
    <n v="30.585000000000001"/>
    <n v="30"/>
    <n v="30"/>
    <m/>
    <m/>
    <n v="0"/>
    <x v="1"/>
  </r>
  <r>
    <x v="1"/>
    <x v="1680"/>
    <x v="1580"/>
    <s v="Active"/>
    <n v="86810"/>
    <s v="Active"/>
    <s v="PURCHASE"/>
    <s v="Trade Account - Tier 3"/>
    <n v="45148"/>
    <n v="99.98"/>
    <n v="101.92961"/>
    <n v="99.98"/>
    <n v="99.98"/>
    <m/>
    <m/>
    <n v="0"/>
    <x v="1"/>
  </r>
  <r>
    <x v="1"/>
    <x v="1646"/>
    <x v="1553"/>
    <s v="Active"/>
    <n v="86811"/>
    <s v="Active"/>
    <s v="PURCHASE"/>
    <s v="Trade Account - Tier 3"/>
    <n v="45148"/>
    <n v="389"/>
    <n v="396.58550000000002"/>
    <n v="389"/>
    <n v="389"/>
    <m/>
    <m/>
    <n v="0"/>
    <x v="1"/>
  </r>
  <r>
    <x v="1"/>
    <x v="1425"/>
    <x v="1346"/>
    <s v="Active"/>
    <n v="86812"/>
    <s v="Active"/>
    <s v="INVOICE"/>
    <s v="Trade Account - Tier 3"/>
    <n v="45148"/>
    <n v="1242.33"/>
    <n v="1266.555435"/>
    <n v="1242.33"/>
    <n v="1242.33"/>
    <m/>
    <m/>
    <n v="0"/>
    <x v="1"/>
  </r>
  <r>
    <x v="1"/>
    <x v="1084"/>
    <x v="883"/>
    <s v="Active"/>
    <n v="86815"/>
    <s v="Active"/>
    <s v="PURCHASE"/>
    <s v="Trade Account - Tier 3"/>
    <n v="45148"/>
    <n v="280.2"/>
    <n v="285.66390000000001"/>
    <n v="280.2"/>
    <n v="280.2"/>
    <m/>
    <m/>
    <n v="0"/>
    <x v="1"/>
  </r>
  <r>
    <x v="1"/>
    <x v="1425"/>
    <x v="1346"/>
    <s v="Active"/>
    <n v="86817"/>
    <s v="Active"/>
    <s v="INVOICE"/>
    <s v="Trade Account - Tier 3"/>
    <n v="45148"/>
    <n v="365"/>
    <n v="372.11750000000001"/>
    <n v="365"/>
    <n v="365"/>
    <m/>
    <m/>
    <n v="0"/>
    <x v="1"/>
  </r>
  <r>
    <x v="1"/>
    <x v="1712"/>
    <x v="1606"/>
    <s v="Active"/>
    <n v="86822"/>
    <s v="Active"/>
    <s v="INVOICE"/>
    <s v="Trade Account - Tier 3"/>
    <n v="45148"/>
    <n v="5679.9"/>
    <n v="5790.65805"/>
    <n v="5679.9"/>
    <n v="5679.9"/>
    <m/>
    <m/>
    <n v="0"/>
    <x v="1"/>
  </r>
  <r>
    <x v="1"/>
    <x v="1625"/>
    <x v="1534"/>
    <s v="Active"/>
    <n v="86825"/>
    <s v="Active"/>
    <s v="PURCHASE"/>
    <s v="Trade Account - Tier 3"/>
    <n v="45148"/>
    <n v="25"/>
    <n v="25.487500000000001"/>
    <n v="25"/>
    <n v="25"/>
    <m/>
    <m/>
    <n v="0"/>
    <x v="1"/>
  </r>
  <r>
    <x v="1"/>
    <x v="1326"/>
    <x v="1253"/>
    <s v="Active"/>
    <n v="86826"/>
    <s v="Active"/>
    <s v="PURCHASE"/>
    <s v="Trade Account - Tier 3"/>
    <n v="45148"/>
    <n v="201.9"/>
    <n v="205.83705"/>
    <n v="201.9"/>
    <n v="201.9"/>
    <m/>
    <m/>
    <n v="0"/>
    <x v="1"/>
  </r>
  <r>
    <x v="1"/>
    <x v="1622"/>
    <x v="1531"/>
    <s v="Active"/>
    <n v="86827"/>
    <s v="Active"/>
    <s v="PURCHASE"/>
    <s v="Trade Account - Tier 3"/>
    <n v="45148"/>
    <n v="38.03"/>
    <n v="38.771585000000002"/>
    <n v="38.03"/>
    <n v="38.03"/>
    <m/>
    <m/>
    <n v="0"/>
    <x v="1"/>
  </r>
  <r>
    <x v="1"/>
    <x v="1123"/>
    <x v="1072"/>
    <s v="Active"/>
    <n v="86828"/>
    <s v="Active"/>
    <s v="PURCHASE"/>
    <s v="Trade Account - Tier 3"/>
    <n v="45148"/>
    <n v="131.88999999999999"/>
    <n v="134.46185500000001"/>
    <n v="131.88999999999999"/>
    <n v="131.88999999999999"/>
    <m/>
    <m/>
    <n v="0"/>
    <x v="1"/>
  </r>
  <r>
    <x v="1"/>
    <x v="1578"/>
    <x v="1489"/>
    <s v="Active"/>
    <n v="86829"/>
    <s v="Active"/>
    <s v="PURCHASE"/>
    <s v="Trade Account - Tier 3"/>
    <n v="45148"/>
    <n v="75.900000000000006"/>
    <n v="77.380049999999997"/>
    <n v="75.900000000000006"/>
    <n v="75.900000000000006"/>
    <m/>
    <m/>
    <n v="0"/>
    <x v="1"/>
  </r>
  <r>
    <x v="1"/>
    <x v="1622"/>
    <x v="1531"/>
    <s v="Active"/>
    <n v="86830"/>
    <s v="Active"/>
    <s v="PURCHASE"/>
    <s v="Trade Account - Tier 3"/>
    <n v="45148"/>
    <n v="25.4"/>
    <n v="25.895299999999999"/>
    <n v="25.4"/>
    <n v="25.4"/>
    <m/>
    <m/>
    <n v="0"/>
    <x v="1"/>
  </r>
  <r>
    <x v="1"/>
    <x v="1622"/>
    <x v="1531"/>
    <s v="Active"/>
    <n v="86831"/>
    <s v="Active"/>
    <s v="PURCHASE"/>
    <s v="Trade Account - Tier 3"/>
    <n v="45148"/>
    <n v="11.45"/>
    <n v="11.673275"/>
    <n v="11.45"/>
    <n v="11.45"/>
    <m/>
    <m/>
    <n v="0"/>
    <x v="1"/>
  </r>
  <r>
    <x v="1"/>
    <x v="1578"/>
    <x v="1489"/>
    <s v="Active"/>
    <n v="86832"/>
    <s v="Active"/>
    <s v="PURCHASE"/>
    <s v="Trade Account - Tier 3"/>
    <n v="45148"/>
    <n v="28"/>
    <n v="28.545999999999999"/>
    <n v="28"/>
    <n v="28"/>
    <m/>
    <m/>
    <n v="0"/>
    <x v="1"/>
  </r>
  <r>
    <x v="1"/>
    <x v="1578"/>
    <x v="1489"/>
    <s v="Active"/>
    <n v="86833"/>
    <s v="Active"/>
    <s v="PURCHASE"/>
    <s v="Trade Account - Tier 3"/>
    <n v="45148"/>
    <n v="133"/>
    <n v="135.59350000000001"/>
    <n v="133"/>
    <n v="133"/>
    <m/>
    <m/>
    <n v="0"/>
    <x v="1"/>
  </r>
  <r>
    <x v="1"/>
    <x v="1123"/>
    <x v="1072"/>
    <s v="Active"/>
    <n v="86835"/>
    <s v="Active"/>
    <s v="PURCHASE"/>
    <s v="Trade Account - Tier 3"/>
    <n v="45148"/>
    <n v="31"/>
    <n v="31.604500000000002"/>
    <n v="31"/>
    <n v="31"/>
    <m/>
    <m/>
    <n v="0"/>
    <x v="1"/>
  </r>
  <r>
    <x v="1"/>
    <x v="1658"/>
    <x v="1562"/>
    <s v="Active"/>
    <n v="86838"/>
    <s v="Active"/>
    <s v="PURCHASE"/>
    <s v="Trade Account - Tier 3"/>
    <n v="45148"/>
    <n v="5000"/>
    <n v="5097.5"/>
    <n v="5000"/>
    <n v="5000"/>
    <m/>
    <m/>
    <n v="0"/>
    <x v="1"/>
  </r>
  <r>
    <x v="1"/>
    <x v="1577"/>
    <x v="1488"/>
    <s v="Active"/>
    <n v="86839"/>
    <s v="Active"/>
    <s v="PURCHASE"/>
    <s v="Trade Account - Tier 3"/>
    <n v="45148"/>
    <n v="7000"/>
    <n v="7136.5"/>
    <n v="7000"/>
    <n v="7000"/>
    <m/>
    <m/>
    <n v="0"/>
    <x v="1"/>
  </r>
  <r>
    <x v="1"/>
    <x v="1577"/>
    <x v="1488"/>
    <s v="Active"/>
    <n v="86840"/>
    <s v="Active"/>
    <s v="PURCHASE"/>
    <s v="Trade Account - Tier 3"/>
    <n v="45148"/>
    <n v="3000"/>
    <n v="3058.5"/>
    <n v="3000"/>
    <n v="3000"/>
    <m/>
    <m/>
    <n v="0"/>
    <x v="1"/>
  </r>
  <r>
    <x v="1"/>
    <x v="1713"/>
    <x v="1607"/>
    <s v="Active"/>
    <n v="86841"/>
    <s v="Active"/>
    <s v="PURCHASE"/>
    <s v="Trade Account - Tier 3"/>
    <n v="45148"/>
    <n v="4638"/>
    <n v="4728.4409999999998"/>
    <n v="4638"/>
    <n v="3092"/>
    <n v="45156"/>
    <m/>
    <n v="0"/>
    <x v="1"/>
  </r>
  <r>
    <x v="1"/>
    <x v="1574"/>
    <x v="1485"/>
    <s v="Active"/>
    <n v="86844"/>
    <s v="Active"/>
    <s v="PURCHASE"/>
    <s v="Trade Account - Tier 3"/>
    <n v="45148"/>
    <n v="560"/>
    <n v="570.91999999999996"/>
    <n v="560"/>
    <n v="560"/>
    <m/>
    <m/>
    <n v="0"/>
    <x v="1"/>
  </r>
  <r>
    <x v="1"/>
    <x v="1625"/>
    <x v="1534"/>
    <s v="Active"/>
    <n v="86846"/>
    <s v="Active"/>
    <s v="PURCHASE"/>
    <s v="Trade Account - Tier 3"/>
    <n v="45148"/>
    <n v="34.299999999999997"/>
    <n v="34.968850000000003"/>
    <n v="34.299999999999997"/>
    <n v="34.299999999999997"/>
    <m/>
    <m/>
    <n v="0"/>
    <x v="1"/>
  </r>
  <r>
    <x v="1"/>
    <x v="1713"/>
    <x v="1607"/>
    <s v="Active"/>
    <n v="86847"/>
    <s v="Active"/>
    <s v="PURCHASE"/>
    <s v="Trade Account - Tier 3"/>
    <n v="45148"/>
    <n v="3439"/>
    <n v="3506.0605"/>
    <n v="3439"/>
    <n v="2292.666667"/>
    <n v="45156"/>
    <m/>
    <n v="0"/>
    <x v="1"/>
  </r>
  <r>
    <x v="1"/>
    <x v="1689"/>
    <x v="1586"/>
    <s v="Active"/>
    <n v="86848"/>
    <s v="Active"/>
    <s v="INVOICE"/>
    <s v="Trade Account - Tier 3"/>
    <n v="45148"/>
    <n v="3479.54"/>
    <n v="3547.3910299999998"/>
    <n v="3479.54"/>
    <n v="3479.54"/>
    <m/>
    <m/>
    <n v="0"/>
    <x v="1"/>
  </r>
  <r>
    <x v="1"/>
    <x v="1696"/>
    <x v="1591"/>
    <s v="Active"/>
    <n v="86851"/>
    <s v="Active"/>
    <s v="PURCHASE"/>
    <s v="Trade Account - Tier 3"/>
    <n v="45148"/>
    <n v="3009.23"/>
    <n v="3067.9099849999998"/>
    <n v="3009.23"/>
    <n v="3009.23"/>
    <m/>
    <m/>
    <n v="0"/>
    <x v="1"/>
  </r>
  <r>
    <x v="1"/>
    <x v="1574"/>
    <x v="1485"/>
    <s v="Active"/>
    <n v="86852"/>
    <s v="Active"/>
    <s v="PURCHASE"/>
    <s v="Trade Account - Tier 3"/>
    <n v="45148"/>
    <n v="254.93"/>
    <n v="259.90113500000001"/>
    <n v="254.93"/>
    <n v="254.93"/>
    <m/>
    <m/>
    <n v="0"/>
    <x v="1"/>
  </r>
  <r>
    <x v="1"/>
    <x v="1660"/>
    <x v="1564"/>
    <s v="Active"/>
    <n v="86854"/>
    <s v="Active"/>
    <s v="INVOICE"/>
    <s v="Trade Account - Tier 3"/>
    <n v="45148"/>
    <n v="13000"/>
    <n v="13253.5"/>
    <n v="13000"/>
    <n v="13000"/>
    <m/>
    <m/>
    <n v="0"/>
    <x v="1"/>
  </r>
  <r>
    <x v="1"/>
    <x v="1641"/>
    <x v="1549"/>
    <s v="Active"/>
    <n v="86855"/>
    <s v="Active"/>
    <s v="PURCHASE"/>
    <s v="Trade Account - Tier 3"/>
    <n v="45148"/>
    <n v="70.849999999999994"/>
    <n v="72.231575000000007"/>
    <n v="70.849999999999994"/>
    <n v="70.849999999999994"/>
    <m/>
    <m/>
    <n v="0"/>
    <x v="1"/>
  </r>
  <r>
    <x v="1"/>
    <x v="1657"/>
    <x v="188"/>
    <s v="Active"/>
    <n v="86856"/>
    <s v="Active"/>
    <s v="PURCHASE"/>
    <s v="Trade Account - Tier 3"/>
    <n v="45148"/>
    <n v="457.55"/>
    <n v="466.47222499999998"/>
    <n v="457.55"/>
    <n v="457.55"/>
    <m/>
    <m/>
    <n v="0"/>
    <x v="1"/>
  </r>
  <r>
    <x v="1"/>
    <x v="1574"/>
    <x v="1485"/>
    <s v="Active"/>
    <n v="86858"/>
    <s v="Active"/>
    <s v="PURCHASE"/>
    <s v="Trade Account - Tier 3"/>
    <n v="45148"/>
    <n v="163"/>
    <n v="166.17850000000001"/>
    <n v="163"/>
    <n v="163"/>
    <m/>
    <m/>
    <n v="0"/>
    <x v="1"/>
  </r>
  <r>
    <x v="1"/>
    <x v="1670"/>
    <x v="1574"/>
    <s v="Active"/>
    <n v="86859"/>
    <s v="Active"/>
    <s v="PURCHASE"/>
    <s v="Trade Account - Tier 3"/>
    <n v="45148"/>
    <n v="325"/>
    <n v="331.33749999999998"/>
    <n v="325"/>
    <n v="325"/>
    <m/>
    <m/>
    <n v="0"/>
    <x v="1"/>
  </r>
  <r>
    <x v="1"/>
    <x v="1634"/>
    <x v="1543"/>
    <s v="Active"/>
    <n v="86860"/>
    <s v="Active"/>
    <s v="PURCHASE"/>
    <s v="Trade Account - Tier 3"/>
    <n v="45148"/>
    <n v="10.99"/>
    <n v="11.204305"/>
    <n v="10.99"/>
    <n v="10.99"/>
    <m/>
    <m/>
    <n v="0"/>
    <x v="1"/>
  </r>
  <r>
    <x v="1"/>
    <x v="1650"/>
    <x v="1556"/>
    <s v="Active"/>
    <n v="86863"/>
    <s v="Active"/>
    <s v="PURCHASE"/>
    <s v="Trade Account - Tier 3"/>
    <n v="45148"/>
    <n v="447.29"/>
    <n v="456.01215500000001"/>
    <n v="447.29"/>
    <n v="447.29"/>
    <m/>
    <m/>
    <n v="0"/>
    <x v="1"/>
  </r>
  <r>
    <x v="1"/>
    <x v="1656"/>
    <x v="1561"/>
    <s v="Active"/>
    <n v="86864"/>
    <s v="Active"/>
    <s v="PURCHASE"/>
    <s v="Trade Account - Tier 3"/>
    <n v="45148"/>
    <n v="1800"/>
    <n v="1835.1"/>
    <n v="1800"/>
    <n v="1800"/>
    <m/>
    <m/>
    <n v="0"/>
    <x v="1"/>
  </r>
  <r>
    <x v="1"/>
    <x v="1592"/>
    <x v="1502"/>
    <s v="Active"/>
    <n v="86865"/>
    <s v="Active"/>
    <s v="PURCHASE"/>
    <s v="Trade Account - Tier 3"/>
    <n v="45148"/>
    <n v="4"/>
    <n v="4.0780000000000003"/>
    <n v="4"/>
    <n v="4"/>
    <m/>
    <m/>
    <n v="0"/>
    <x v="1"/>
  </r>
  <r>
    <x v="1"/>
    <x v="1611"/>
    <x v="1521"/>
    <s v="Active"/>
    <n v="86869"/>
    <s v="Active"/>
    <s v="PURCHASE"/>
    <s v="Trade Account - Tier 3"/>
    <n v="45148"/>
    <n v="22.36"/>
    <n v="22.796019999999999"/>
    <n v="22.36"/>
    <n v="22.36"/>
    <m/>
    <m/>
    <n v="0"/>
    <x v="1"/>
  </r>
  <r>
    <x v="1"/>
    <x v="1599"/>
    <x v="1509"/>
    <s v="Active"/>
    <n v="86870"/>
    <s v="LOCKED"/>
    <s v="PURCHASE"/>
    <s v="Trade Account - Tier 3"/>
    <n v="45148"/>
    <n v="435"/>
    <n v="443.48250000000002"/>
    <n v="435"/>
    <n v="435"/>
    <n v="45168"/>
    <n v="45168"/>
    <n v="2"/>
    <x v="6"/>
  </r>
  <r>
    <x v="1"/>
    <x v="1134"/>
    <x v="1082"/>
    <s v="Active"/>
    <n v="86871"/>
    <s v="Active"/>
    <s v="PURCHASE"/>
    <s v="Trade Account - Tier 3"/>
    <n v="45148"/>
    <n v="57.39"/>
    <n v="58.509104999999998"/>
    <n v="57.39"/>
    <n v="57.39"/>
    <m/>
    <m/>
    <n v="0"/>
    <x v="1"/>
  </r>
  <r>
    <x v="1"/>
    <x v="1146"/>
    <x v="1092"/>
    <s v="Active"/>
    <n v="86873"/>
    <s v="Active"/>
    <s v="PURCHASE"/>
    <s v="Trade Account - Tier 3"/>
    <n v="45148"/>
    <n v="40.33"/>
    <n v="41.116435000000003"/>
    <n v="40.33"/>
    <n v="40.33"/>
    <m/>
    <m/>
    <n v="0"/>
    <x v="1"/>
  </r>
  <r>
    <x v="1"/>
    <x v="1631"/>
    <x v="1540"/>
    <s v="Active"/>
    <n v="86876"/>
    <s v="Active"/>
    <s v="PURCHASE"/>
    <s v="Trade Account - Tier 3"/>
    <n v="45148"/>
    <n v="290"/>
    <n v="295.65499999999997"/>
    <n v="290"/>
    <n v="290"/>
    <m/>
    <m/>
    <n v="0"/>
    <x v="1"/>
  </r>
  <r>
    <x v="1"/>
    <x v="1316"/>
    <x v="1245"/>
    <s v="ARREAR"/>
    <n v="86877"/>
    <s v="Active"/>
    <s v="PURCHASE"/>
    <s v="Trade Account - Tier 3"/>
    <n v="45148"/>
    <n v="9.1999999999999993"/>
    <n v="9.3794000000000004"/>
    <n v="9.1999999999999993"/>
    <n v="9.1999999999999993"/>
    <m/>
    <m/>
    <n v="0"/>
    <x v="1"/>
  </r>
  <r>
    <x v="1"/>
    <x v="1631"/>
    <x v="1540"/>
    <s v="Active"/>
    <n v="86878"/>
    <s v="Active"/>
    <s v="PURCHASE"/>
    <s v="Trade Account - Tier 3"/>
    <n v="45148"/>
    <n v="18.440000000000001"/>
    <n v="18.799579999999999"/>
    <n v="18.440000000000001"/>
    <n v="18.440000000000001"/>
    <m/>
    <m/>
    <n v="0"/>
    <x v="1"/>
  </r>
  <r>
    <x v="1"/>
    <x v="1700"/>
    <x v="1595"/>
    <s v="Active"/>
    <n v="86879"/>
    <s v="Active"/>
    <s v="PURCHASE"/>
    <s v="Trade Account - Tier 3"/>
    <n v="45148"/>
    <n v="1693"/>
    <n v="1726.0135"/>
    <n v="1693"/>
    <n v="1693"/>
    <m/>
    <m/>
    <n v="0"/>
    <x v="1"/>
  </r>
  <r>
    <x v="1"/>
    <x v="1253"/>
    <x v="1191"/>
    <s v="Active"/>
    <n v="86880"/>
    <s v="Active"/>
    <s v="PURCHASE"/>
    <s v="Trade Account - Tier 3"/>
    <n v="45148"/>
    <n v="19.45"/>
    <n v="19.829274999999999"/>
    <n v="19.45"/>
    <n v="19.45"/>
    <m/>
    <m/>
    <n v="0"/>
    <x v="1"/>
  </r>
  <r>
    <x v="1"/>
    <x v="1579"/>
    <x v="1490"/>
    <s v="Active"/>
    <n v="86881"/>
    <s v="LOCKED"/>
    <s v="PURCHASE"/>
    <s v="Trade Account - Tier 3"/>
    <n v="45148"/>
    <n v="69.2"/>
    <n v="70.549400000000006"/>
    <n v="69.2"/>
    <n v="69.2"/>
    <n v="45163"/>
    <n v="45163"/>
    <n v="7"/>
    <x v="6"/>
  </r>
  <r>
    <x v="1"/>
    <x v="951"/>
    <x v="932"/>
    <s v="Active"/>
    <n v="86882"/>
    <s v="Active"/>
    <s v="PURCHASE"/>
    <s v="Trade Account - Tier 3"/>
    <n v="45148"/>
    <n v="36"/>
    <n v="36.701999999999998"/>
    <n v="36"/>
    <n v="36"/>
    <m/>
    <m/>
    <n v="0"/>
    <x v="1"/>
  </r>
  <r>
    <x v="1"/>
    <x v="1574"/>
    <x v="1485"/>
    <s v="Active"/>
    <n v="86883"/>
    <s v="Active"/>
    <s v="PURCHASE"/>
    <s v="Trade Account - Tier 3"/>
    <n v="45148"/>
    <n v="61.3"/>
    <n v="62.495350000000002"/>
    <n v="61.3"/>
    <n v="61.3"/>
    <m/>
    <m/>
    <n v="0"/>
    <x v="1"/>
  </r>
  <r>
    <x v="1"/>
    <x v="1159"/>
    <x v="309"/>
    <s v="Active"/>
    <n v="86884"/>
    <s v="Active"/>
    <s v="PURCHASE"/>
    <s v="Trade Account - Tier 3"/>
    <n v="45148"/>
    <n v="350"/>
    <n v="356.82499999999999"/>
    <n v="350"/>
    <n v="350"/>
    <m/>
    <m/>
    <n v="0"/>
    <x v="1"/>
  </r>
  <r>
    <x v="1"/>
    <x v="1631"/>
    <x v="1540"/>
    <s v="Active"/>
    <n v="86885"/>
    <s v="Active"/>
    <s v="PURCHASE"/>
    <s v="Trade Account - Tier 3"/>
    <n v="45148"/>
    <n v="58.74"/>
    <n v="59.885429999999999"/>
    <n v="58.74"/>
    <n v="58.74"/>
    <m/>
    <m/>
    <n v="0"/>
    <x v="1"/>
  </r>
  <r>
    <x v="1"/>
    <x v="1634"/>
    <x v="1543"/>
    <s v="Active"/>
    <n v="86886"/>
    <s v="Active"/>
    <s v="PURCHASE"/>
    <s v="Trade Account - Tier 3"/>
    <n v="45148"/>
    <n v="12"/>
    <n v="12.234"/>
    <n v="12"/>
    <n v="12"/>
    <m/>
    <m/>
    <n v="0"/>
    <x v="1"/>
  </r>
  <r>
    <x v="1"/>
    <x v="1534"/>
    <x v="1450"/>
    <s v="Recovery"/>
    <n v="86887"/>
    <s v="Active"/>
    <s v="PURCHASE"/>
    <s v="Trade Account - Tier 3"/>
    <n v="45148"/>
    <n v="78.38"/>
    <n v="79.908410000000003"/>
    <n v="78.38"/>
    <n v="78.38"/>
    <m/>
    <m/>
    <n v="0"/>
    <x v="1"/>
  </r>
  <r>
    <x v="1"/>
    <x v="1619"/>
    <x v="1528"/>
    <s v="Active"/>
    <n v="86888"/>
    <s v="Active"/>
    <s v="PURCHASE"/>
    <s v="Trade Account - Tier 3"/>
    <n v="45148"/>
    <n v="22"/>
    <n v="22.428999999999998"/>
    <n v="22"/>
    <n v="22"/>
    <m/>
    <m/>
    <n v="0"/>
    <x v="1"/>
  </r>
  <r>
    <x v="1"/>
    <x v="1704"/>
    <x v="1598"/>
    <s v="Active"/>
    <n v="86892"/>
    <s v="Active"/>
    <s v="PURCHASE"/>
    <s v="Trade Account - Tier 3"/>
    <n v="45148"/>
    <n v="194.98"/>
    <n v="198.78210999999999"/>
    <n v="194.98"/>
    <n v="194.98"/>
    <m/>
    <m/>
    <n v="0"/>
    <x v="1"/>
  </r>
  <r>
    <x v="1"/>
    <x v="1635"/>
    <x v="1544"/>
    <s v="Active"/>
    <n v="86894"/>
    <s v="Active"/>
    <s v="PURCHASE"/>
    <s v="Trade Account - Tier 3"/>
    <n v="45148"/>
    <n v="40.79"/>
    <n v="41.585405000000002"/>
    <n v="40.79"/>
    <n v="40.79"/>
    <m/>
    <m/>
    <n v="0"/>
    <x v="1"/>
  </r>
  <r>
    <x v="1"/>
    <x v="1574"/>
    <x v="1485"/>
    <s v="Active"/>
    <n v="86895"/>
    <s v="Active"/>
    <s v="PURCHASE"/>
    <s v="Trade Account - Tier 3"/>
    <n v="45148"/>
    <n v="77.12"/>
    <n v="78.623840000000001"/>
    <n v="77.12"/>
    <n v="77.12"/>
    <m/>
    <m/>
    <n v="0"/>
    <x v="1"/>
  </r>
  <r>
    <x v="1"/>
    <x v="1619"/>
    <x v="1528"/>
    <s v="Active"/>
    <n v="86896"/>
    <s v="Active"/>
    <s v="PURCHASE"/>
    <s v="Trade Account - Tier 3"/>
    <n v="45148"/>
    <n v="41.5"/>
    <n v="42.309249999999999"/>
    <n v="41.5"/>
    <n v="41.5"/>
    <m/>
    <m/>
    <n v="0"/>
    <x v="1"/>
  </r>
  <r>
    <x v="1"/>
    <x v="1635"/>
    <x v="1544"/>
    <s v="Active"/>
    <n v="86897"/>
    <s v="Active"/>
    <s v="PURCHASE"/>
    <s v="Trade Account - Tier 3"/>
    <n v="45148"/>
    <n v="126.5"/>
    <n v="128.96674999999999"/>
    <n v="126.5"/>
    <n v="126.5"/>
    <m/>
    <m/>
    <n v="0"/>
    <x v="1"/>
  </r>
  <r>
    <x v="1"/>
    <x v="1635"/>
    <x v="1544"/>
    <s v="Active"/>
    <n v="86899"/>
    <s v="Active"/>
    <s v="PURCHASE"/>
    <s v="Trade Account - Tier 3"/>
    <n v="45148"/>
    <n v="85.48"/>
    <n v="87.146860000000004"/>
    <n v="85.48"/>
    <n v="85.48"/>
    <m/>
    <m/>
    <n v="0"/>
    <x v="1"/>
  </r>
  <r>
    <x v="1"/>
    <x v="1551"/>
    <x v="1465"/>
    <s v="Active"/>
    <n v="86902"/>
    <s v="Active"/>
    <s v="INVOICE"/>
    <s v="Trade Account - Tier 3"/>
    <n v="45148"/>
    <n v="14211.85"/>
    <n v="14488.98108"/>
    <n v="14211.85"/>
    <n v="11843.208329999999"/>
    <n v="45163"/>
    <m/>
    <n v="0"/>
    <x v="1"/>
  </r>
  <r>
    <x v="1"/>
    <x v="1592"/>
    <x v="1502"/>
    <s v="Active"/>
    <n v="86903"/>
    <s v="Active"/>
    <s v="PURCHASE"/>
    <s v="Trade Account - Tier 3"/>
    <n v="45148"/>
    <n v="15.07"/>
    <n v="15.363865000000001"/>
    <n v="15.07"/>
    <n v="15.07"/>
    <m/>
    <m/>
    <n v="0"/>
    <x v="1"/>
  </r>
  <r>
    <x v="1"/>
    <x v="1176"/>
    <x v="1120"/>
    <s v="Active"/>
    <n v="86906"/>
    <s v="Active"/>
    <s v="PURCHASE"/>
    <s v="Trade Account - Tier 3"/>
    <n v="45148"/>
    <n v="3199"/>
    <n v="3261.3805000000002"/>
    <n v="3199"/>
    <n v="3199"/>
    <m/>
    <m/>
    <n v="0"/>
    <x v="1"/>
  </r>
  <r>
    <x v="1"/>
    <x v="1677"/>
    <x v="1577"/>
    <s v="Active"/>
    <n v="86907"/>
    <s v="Active"/>
    <s v="PURCHASE"/>
    <s v="Trade Account - Tier 3"/>
    <n v="45148"/>
    <n v="20"/>
    <n v="20.39"/>
    <n v="20"/>
    <n v="20"/>
    <m/>
    <m/>
    <n v="0"/>
    <x v="1"/>
  </r>
  <r>
    <x v="1"/>
    <x v="1622"/>
    <x v="1531"/>
    <s v="Active"/>
    <n v="86908"/>
    <s v="Active"/>
    <s v="PURCHASE"/>
    <s v="Trade Account - Tier 3"/>
    <n v="45147"/>
    <n v="21.71"/>
    <n v="22.133344999999998"/>
    <n v="21.71"/>
    <n v="21.71"/>
    <m/>
    <m/>
    <n v="0"/>
    <x v="1"/>
  </r>
  <r>
    <x v="1"/>
    <x v="1606"/>
    <x v="1516"/>
    <s v="Recovery"/>
    <n v="86909"/>
    <s v="LOCKED"/>
    <s v="PURCHASE"/>
    <s v="Trade Account - Tier 3"/>
    <n v="45148"/>
    <n v="81"/>
    <n v="82.579499999999996"/>
    <n v="81"/>
    <n v="81"/>
    <n v="45160"/>
    <n v="45160"/>
    <n v="10"/>
    <x v="6"/>
  </r>
  <r>
    <x v="1"/>
    <x v="1606"/>
    <x v="1516"/>
    <s v="Recovery"/>
    <n v="86910"/>
    <s v="LOCKED"/>
    <s v="PURCHASE"/>
    <s v="Trade Account - Tier 3"/>
    <n v="45148"/>
    <n v="81"/>
    <n v="82.579499999999996"/>
    <n v="81"/>
    <n v="81"/>
    <n v="45160"/>
    <n v="45160"/>
    <n v="10"/>
    <x v="6"/>
  </r>
  <r>
    <x v="1"/>
    <x v="1514"/>
    <x v="1431"/>
    <s v="Active"/>
    <n v="86911"/>
    <s v="Active"/>
    <s v="PURCHASE"/>
    <s v="Trade Account - Tier 3"/>
    <n v="45148"/>
    <n v="6.04"/>
    <n v="6.1577799999999998"/>
    <n v="6.04"/>
    <n v="6.04"/>
    <m/>
    <m/>
    <n v="0"/>
    <x v="1"/>
  </r>
  <r>
    <x v="1"/>
    <x v="1611"/>
    <x v="1521"/>
    <s v="Active"/>
    <n v="86912"/>
    <s v="Active"/>
    <s v="PURCHASE"/>
    <s v="Trade Account - Tier 3"/>
    <n v="45148"/>
    <n v="451.98"/>
    <n v="460.79361"/>
    <n v="451.98"/>
    <n v="451.98"/>
    <m/>
    <m/>
    <n v="0"/>
    <x v="1"/>
  </r>
  <r>
    <x v="1"/>
    <x v="1552"/>
    <x v="1466"/>
    <s v="Active"/>
    <n v="86913"/>
    <s v="Active"/>
    <s v="PURCHASE"/>
    <s v="Trade Account - Tier 3"/>
    <n v="45147"/>
    <n v="57.57"/>
    <n v="58.692615000000004"/>
    <n v="57.57"/>
    <n v="57.57"/>
    <m/>
    <m/>
    <n v="0"/>
    <x v="1"/>
  </r>
  <r>
    <x v="1"/>
    <x v="1353"/>
    <x v="1280"/>
    <s v="Active"/>
    <n v="86914"/>
    <s v="Active"/>
    <s v="PURCHASE"/>
    <s v="Trade Account - Tier 3"/>
    <n v="45148"/>
    <n v="2223"/>
    <n v="2266.3485000000001"/>
    <n v="2223"/>
    <n v="2223"/>
    <m/>
    <m/>
    <n v="0"/>
    <x v="1"/>
  </r>
  <r>
    <x v="1"/>
    <x v="1353"/>
    <x v="1280"/>
    <s v="Active"/>
    <n v="86915"/>
    <s v="Active"/>
    <s v="PURCHASE"/>
    <s v="Trade Account - Tier 3"/>
    <n v="45148"/>
    <n v="2900"/>
    <n v="2956.55"/>
    <n v="2900"/>
    <n v="2900"/>
    <m/>
    <m/>
    <n v="0"/>
    <x v="1"/>
  </r>
  <r>
    <x v="1"/>
    <x v="1714"/>
    <x v="906"/>
    <s v="Active"/>
    <n v="86918"/>
    <s v="LOCKED"/>
    <s v="PURCHASE"/>
    <s v="Trade Account - Tier 3"/>
    <n v="45148"/>
    <n v="14.88"/>
    <n v="15.170159999999999"/>
    <n v="14.88"/>
    <n v="14.88"/>
    <n v="45169"/>
    <n v="45169"/>
    <n v="1"/>
    <x v="6"/>
  </r>
  <r>
    <x v="1"/>
    <x v="1715"/>
    <x v="1608"/>
    <s v="Active"/>
    <n v="86919"/>
    <s v="LOCKED"/>
    <s v="PURCHASE"/>
    <s v="Trade Account - Tier 3"/>
    <n v="45148"/>
    <n v="66.33"/>
    <n v="67.623435000000001"/>
    <n v="66.33"/>
    <n v="66.33"/>
    <n v="45169"/>
    <n v="45169"/>
    <n v="1"/>
    <x v="6"/>
  </r>
  <r>
    <x v="1"/>
    <x v="1549"/>
    <x v="1463"/>
    <s v="Active"/>
    <n v="86920"/>
    <s v="Active"/>
    <s v="PURCHASE"/>
    <s v="Trade Account - Tier 3"/>
    <n v="45148"/>
    <n v="1880.94"/>
    <n v="1917.61833"/>
    <n v="1880.94"/>
    <n v="1880.94"/>
    <m/>
    <m/>
    <n v="0"/>
    <x v="1"/>
  </r>
  <r>
    <x v="1"/>
    <x v="1498"/>
    <x v="1417"/>
    <s v="Active"/>
    <n v="86921"/>
    <s v="Active"/>
    <s v="PURCHASE"/>
    <s v="Trade Account - Tier 3"/>
    <n v="45148"/>
    <n v="867.89"/>
    <n v="884.81385499999999"/>
    <n v="867.89"/>
    <n v="867.89"/>
    <m/>
    <m/>
    <n v="0"/>
    <x v="1"/>
  </r>
  <r>
    <x v="1"/>
    <x v="1253"/>
    <x v="1191"/>
    <s v="Active"/>
    <n v="86922"/>
    <s v="Active"/>
    <s v="PURCHASE"/>
    <s v="Trade Account - Tier 3"/>
    <n v="45148"/>
    <n v="9.3000000000000007"/>
    <n v="9.4813500000000008"/>
    <n v="9.3000000000000007"/>
    <n v="9.3000000000000007"/>
    <m/>
    <m/>
    <n v="0"/>
    <x v="1"/>
  </r>
  <r>
    <x v="1"/>
    <x v="1316"/>
    <x v="1245"/>
    <s v="ARREAR"/>
    <n v="86924"/>
    <s v="Active"/>
    <s v="PURCHASE"/>
    <s v="Trade Account - Tier 3"/>
    <n v="45148"/>
    <n v="40.18"/>
    <n v="40.963509999999999"/>
    <n v="40.18"/>
    <n v="40.18"/>
    <m/>
    <m/>
    <n v="0"/>
    <x v="1"/>
  </r>
  <r>
    <x v="1"/>
    <x v="1651"/>
    <x v="1557"/>
    <s v="Active"/>
    <n v="86928"/>
    <s v="Active"/>
    <s v="PURCHASE"/>
    <s v="Trade Account - Tier 3"/>
    <n v="45147"/>
    <n v="89.41"/>
    <n v="91.153495000000007"/>
    <n v="89.41"/>
    <n v="89.41"/>
    <m/>
    <m/>
    <n v="0"/>
    <x v="1"/>
  </r>
  <r>
    <x v="1"/>
    <x v="1707"/>
    <x v="1601"/>
    <s v="Active"/>
    <n v="86937"/>
    <s v="Active"/>
    <s v="INVOICE"/>
    <s v="Trade Account - Tier 3"/>
    <n v="45149"/>
    <n v="625.65"/>
    <n v="637.85017500000004"/>
    <n v="625.65"/>
    <n v="625.65"/>
    <m/>
    <m/>
    <n v="0"/>
    <x v="1"/>
  </r>
  <r>
    <x v="1"/>
    <x v="1426"/>
    <x v="1347"/>
    <s v="Active"/>
    <n v="86939"/>
    <s v="Active"/>
    <s v="INVOICE"/>
    <s v="Trade Account - Tier 3"/>
    <n v="45149"/>
    <n v="4323"/>
    <n v="4407.2984999999999"/>
    <n v="4323"/>
    <n v="4323"/>
    <m/>
    <m/>
    <n v="0"/>
    <x v="1"/>
  </r>
  <r>
    <x v="1"/>
    <x v="1568"/>
    <x v="436"/>
    <s v="Active"/>
    <n v="86940"/>
    <s v="LOCKED"/>
    <s v="PURCHASE"/>
    <s v="Trade Account - Tier 3"/>
    <n v="45148"/>
    <n v="5.15"/>
    <n v="5.2504249999999999"/>
    <n v="5.15"/>
    <n v="5.15"/>
    <n v="45167"/>
    <n v="45167"/>
    <n v="3"/>
    <x v="6"/>
  </r>
  <r>
    <x v="1"/>
    <x v="1682"/>
    <x v="358"/>
    <s v="Active"/>
    <n v="86942"/>
    <s v="Active"/>
    <s v="PURCHASE"/>
    <s v="Trade Account - Tier 3"/>
    <n v="45148"/>
    <n v="1.49"/>
    <n v="1.519055"/>
    <n v="1.49"/>
    <n v="1.49"/>
    <m/>
    <m/>
    <n v="0"/>
    <x v="1"/>
  </r>
  <r>
    <x v="1"/>
    <x v="1164"/>
    <x v="1108"/>
    <s v="Active"/>
    <n v="86943"/>
    <s v="Active"/>
    <s v="PURCHASE"/>
    <s v="Trade Account - Tier 3"/>
    <n v="45148"/>
    <n v="351.58"/>
    <n v="358.43581"/>
    <n v="351.58"/>
    <n v="351.58"/>
    <m/>
    <m/>
    <n v="0"/>
    <x v="1"/>
  </r>
  <r>
    <x v="1"/>
    <x v="1682"/>
    <x v="358"/>
    <s v="Active"/>
    <n v="86944"/>
    <s v="Active"/>
    <s v="PURCHASE"/>
    <s v="Trade Account - Tier 3"/>
    <n v="45148"/>
    <n v="37.99"/>
    <n v="38.730804999999997"/>
    <n v="37.99"/>
    <n v="37.99"/>
    <m/>
    <m/>
    <n v="0"/>
    <x v="1"/>
  </r>
  <r>
    <x v="1"/>
    <x v="1552"/>
    <x v="1466"/>
    <s v="Active"/>
    <n v="86945"/>
    <s v="Active"/>
    <s v="PURCHASE"/>
    <s v="Trade Account - Tier 3"/>
    <n v="45148"/>
    <n v="69.31"/>
    <n v="70.661545000000004"/>
    <n v="69.31"/>
    <n v="69.31"/>
    <m/>
    <m/>
    <n v="0"/>
    <x v="1"/>
  </r>
  <r>
    <x v="1"/>
    <x v="1654"/>
    <x v="1560"/>
    <s v="Active"/>
    <n v="86947"/>
    <s v="Active"/>
    <s v="PURCHASE"/>
    <s v="Trade Account - Tier 3"/>
    <n v="45148"/>
    <n v="50.97"/>
    <n v="51.963915"/>
    <n v="50.97"/>
    <n v="50.97"/>
    <m/>
    <m/>
    <n v="0"/>
    <x v="1"/>
  </r>
  <r>
    <x v="1"/>
    <x v="1552"/>
    <x v="1466"/>
    <s v="Active"/>
    <n v="86948"/>
    <s v="Active"/>
    <s v="PURCHASE"/>
    <s v="Trade Account - Tier 3"/>
    <n v="45148"/>
    <n v="31.62"/>
    <n v="32.23659"/>
    <n v="31.62"/>
    <n v="31.62"/>
    <m/>
    <m/>
    <n v="0"/>
    <x v="1"/>
  </r>
  <r>
    <x v="1"/>
    <x v="1636"/>
    <x v="1545"/>
    <s v="Active"/>
    <n v="86950"/>
    <s v="Active"/>
    <s v="PURCHASE"/>
    <s v="Trade Account - Tier 3"/>
    <n v="45148"/>
    <n v="20"/>
    <n v="20.39"/>
    <n v="20"/>
    <n v="20"/>
    <m/>
    <m/>
    <n v="0"/>
    <x v="1"/>
  </r>
  <r>
    <x v="1"/>
    <x v="1622"/>
    <x v="1531"/>
    <s v="Active"/>
    <n v="86953"/>
    <s v="Active"/>
    <s v="PURCHASE"/>
    <s v="Trade Account - Tier 3"/>
    <n v="45148"/>
    <n v="8.2200000000000006"/>
    <n v="8.3802900000000005"/>
    <n v="8.2200000000000006"/>
    <n v="8.2200000000000006"/>
    <m/>
    <m/>
    <n v="0"/>
    <x v="1"/>
  </r>
  <r>
    <x v="1"/>
    <x v="1431"/>
    <x v="1351"/>
    <s v="Active"/>
    <n v="86954"/>
    <s v="Active"/>
    <s v="PURCHASE"/>
    <s v="Trade Account - Tier 3"/>
    <n v="45148"/>
    <n v="62.15"/>
    <n v="63.361924999999999"/>
    <n v="62.15"/>
    <n v="54.978846500000003"/>
    <n v="45166"/>
    <m/>
    <n v="0"/>
    <x v="1"/>
  </r>
  <r>
    <x v="1"/>
    <x v="1156"/>
    <x v="1102"/>
    <s v="Active"/>
    <n v="86956"/>
    <s v="Active"/>
    <s v="PURCHASE"/>
    <s v="Trade Account - Tier 3"/>
    <n v="45148"/>
    <n v="12.18"/>
    <n v="12.41751"/>
    <n v="12.18"/>
    <n v="12.18"/>
    <m/>
    <m/>
    <n v="0"/>
    <x v="1"/>
  </r>
  <r>
    <x v="1"/>
    <x v="1552"/>
    <x v="1466"/>
    <s v="Active"/>
    <n v="86957"/>
    <s v="Active"/>
    <s v="PURCHASE"/>
    <s v="Trade Account - Tier 3"/>
    <n v="45148"/>
    <n v="31.61"/>
    <n v="32.226394999999997"/>
    <n v="31.61"/>
    <n v="31.61"/>
    <m/>
    <m/>
    <n v="0"/>
    <x v="1"/>
  </r>
  <r>
    <x v="1"/>
    <x v="1631"/>
    <x v="1540"/>
    <s v="Active"/>
    <n v="86959"/>
    <s v="Active"/>
    <s v="PURCHASE"/>
    <s v="Trade Account - Tier 3"/>
    <n v="45148"/>
    <n v="90"/>
    <n v="91.754999999999995"/>
    <n v="90"/>
    <n v="90"/>
    <m/>
    <m/>
    <n v="0"/>
    <x v="1"/>
  </r>
  <r>
    <x v="1"/>
    <x v="1347"/>
    <x v="1274"/>
    <s v="Active"/>
    <n v="86960"/>
    <s v="Active"/>
    <s v="INVOICE"/>
    <s v="Trade Account - Tier 3"/>
    <n v="45149"/>
    <n v="3365.47"/>
    <n v="3431.096665"/>
    <n v="3365.47"/>
    <n v="3365.47"/>
    <m/>
    <m/>
    <n v="0"/>
    <x v="1"/>
  </r>
  <r>
    <x v="1"/>
    <x v="1347"/>
    <x v="1274"/>
    <s v="Active"/>
    <n v="86961"/>
    <s v="Active"/>
    <s v="INVOICE"/>
    <s v="Trade Account - Tier 3"/>
    <n v="45149"/>
    <n v="4991.84"/>
    <n v="5089.1808799999999"/>
    <n v="4991.84"/>
    <n v="4991.84"/>
    <m/>
    <m/>
    <n v="0"/>
    <x v="1"/>
  </r>
  <r>
    <x v="1"/>
    <x v="1619"/>
    <x v="1528"/>
    <s v="Active"/>
    <n v="86962"/>
    <s v="Active"/>
    <s v="PURCHASE"/>
    <s v="Trade Account - Tier 3"/>
    <n v="45148"/>
    <n v="101.2"/>
    <n v="103.1734"/>
    <n v="101.2"/>
    <n v="101.2"/>
    <m/>
    <m/>
    <n v="0"/>
    <x v="1"/>
  </r>
  <r>
    <x v="1"/>
    <x v="1058"/>
    <x v="1017"/>
    <s v="Active"/>
    <n v="86963"/>
    <s v="Active"/>
    <s v="PURCHASE"/>
    <s v="Trade Account - Tier 3"/>
    <n v="45148"/>
    <n v="60"/>
    <n v="61.17"/>
    <n v="60"/>
    <n v="60"/>
    <m/>
    <m/>
    <n v="0"/>
    <x v="1"/>
  </r>
  <r>
    <x v="1"/>
    <x v="1058"/>
    <x v="1017"/>
    <s v="Active"/>
    <n v="86964"/>
    <s v="Active"/>
    <s v="PURCHASE"/>
    <s v="Trade Account - Tier 3"/>
    <n v="45148"/>
    <n v="60"/>
    <n v="61.17"/>
    <n v="60"/>
    <n v="60"/>
    <m/>
    <m/>
    <n v="0"/>
    <x v="1"/>
  </r>
  <r>
    <x v="1"/>
    <x v="1281"/>
    <x v="1216"/>
    <s v="Active"/>
    <n v="86965"/>
    <s v="Active"/>
    <s v="PURCHASE"/>
    <s v="Trade Account - Tier 3"/>
    <n v="45148"/>
    <n v="38"/>
    <n v="38.741"/>
    <n v="38"/>
    <n v="38"/>
    <m/>
    <m/>
    <n v="0"/>
    <x v="1"/>
  </r>
  <r>
    <x v="1"/>
    <x v="1606"/>
    <x v="1516"/>
    <s v="Recovery"/>
    <n v="86966"/>
    <s v="LOCKED"/>
    <s v="PURCHASE"/>
    <s v="Trade Account - Tier 3"/>
    <n v="45148"/>
    <n v="20.22"/>
    <n v="20.61429"/>
    <n v="20.22"/>
    <n v="20.22"/>
    <n v="45160"/>
    <n v="45160"/>
    <n v="10"/>
    <x v="6"/>
  </r>
  <r>
    <x v="1"/>
    <x v="1606"/>
    <x v="1516"/>
    <s v="Recovery"/>
    <n v="86967"/>
    <s v="LOCKED"/>
    <s v="PURCHASE"/>
    <s v="Trade Account - Tier 3"/>
    <n v="45148"/>
    <n v="4.57"/>
    <n v="4.6591149999999999"/>
    <n v="4.57"/>
    <n v="4.57"/>
    <n v="45160"/>
    <n v="45160"/>
    <n v="10"/>
    <x v="6"/>
  </r>
  <r>
    <x v="1"/>
    <x v="1347"/>
    <x v="1274"/>
    <s v="Active"/>
    <n v="86968"/>
    <s v="Active"/>
    <s v="INVOICE"/>
    <s v="Trade Account - Tier 3"/>
    <n v="45149"/>
    <n v="4104.93"/>
    <n v="4184.9761349999999"/>
    <n v="4104.93"/>
    <n v="4104.93"/>
    <m/>
    <m/>
    <n v="0"/>
    <x v="1"/>
  </r>
  <r>
    <x v="1"/>
    <x v="1622"/>
    <x v="1531"/>
    <s v="Active"/>
    <n v="86969"/>
    <s v="Active"/>
    <s v="PURCHASE"/>
    <s v="Trade Account - Tier 3"/>
    <n v="45148"/>
    <n v="29.87"/>
    <n v="30.452465"/>
    <n v="29.87"/>
    <n v="29.87"/>
    <m/>
    <m/>
    <n v="0"/>
    <x v="1"/>
  </r>
  <r>
    <x v="1"/>
    <x v="1524"/>
    <x v="644"/>
    <s v="Active"/>
    <n v="86971"/>
    <s v="Active"/>
    <s v="INVOICE"/>
    <s v="Trade Account - Tier 3"/>
    <n v="45149"/>
    <n v="41.04"/>
    <n v="41.84028"/>
    <n v="41.04"/>
    <n v="41.04"/>
    <m/>
    <m/>
    <n v="0"/>
    <x v="1"/>
  </r>
  <r>
    <x v="1"/>
    <x v="1622"/>
    <x v="1531"/>
    <s v="Active"/>
    <n v="86973"/>
    <s v="Active"/>
    <s v="PURCHASE"/>
    <s v="Trade Account - Tier 3"/>
    <n v="45148"/>
    <n v="5.5"/>
    <n v="5.6072499999999996"/>
    <n v="5.5"/>
    <n v="5.5"/>
    <m/>
    <m/>
    <n v="0"/>
    <x v="1"/>
  </r>
  <r>
    <x v="1"/>
    <x v="1619"/>
    <x v="1528"/>
    <s v="Active"/>
    <n v="86974"/>
    <s v="Active"/>
    <s v="PURCHASE"/>
    <s v="Trade Account - Tier 3"/>
    <n v="45148"/>
    <n v="5.85"/>
    <n v="5.9640750000000002"/>
    <n v="5.85"/>
    <n v="5.85"/>
    <m/>
    <m/>
    <n v="0"/>
    <x v="1"/>
  </r>
  <r>
    <x v="1"/>
    <x v="1622"/>
    <x v="1531"/>
    <s v="Active"/>
    <n v="86975"/>
    <s v="Active"/>
    <s v="PURCHASE"/>
    <s v="Trade Account - Tier 3"/>
    <n v="45148"/>
    <n v="2.99"/>
    <n v="3.048305"/>
    <n v="2.99"/>
    <n v="2.99"/>
    <m/>
    <m/>
    <n v="0"/>
    <x v="1"/>
  </r>
  <r>
    <x v="1"/>
    <x v="1345"/>
    <x v="1272"/>
    <s v="Active"/>
    <n v="86976"/>
    <s v="Active"/>
    <s v="PURCHASE"/>
    <s v="Trade Account - Tier 3"/>
    <n v="45148"/>
    <n v="43.1"/>
    <n v="43.940449999999998"/>
    <n v="43.1"/>
    <n v="43.1"/>
    <m/>
    <m/>
    <n v="0"/>
    <x v="1"/>
  </r>
  <r>
    <x v="1"/>
    <x v="1514"/>
    <x v="1431"/>
    <s v="Active"/>
    <n v="86977"/>
    <s v="Active"/>
    <s v="PURCHASE"/>
    <s v="Trade Account - Tier 3"/>
    <n v="45148"/>
    <n v="997"/>
    <n v="1016.4415"/>
    <n v="997"/>
    <n v="997"/>
    <m/>
    <m/>
    <n v="0"/>
    <x v="1"/>
  </r>
  <r>
    <x v="1"/>
    <x v="1253"/>
    <x v="1191"/>
    <s v="Active"/>
    <n v="86978"/>
    <s v="Active"/>
    <s v="PURCHASE"/>
    <s v="Trade Account - Tier 3"/>
    <n v="45148"/>
    <n v="8"/>
    <n v="8.1560000000000006"/>
    <n v="8"/>
    <n v="8"/>
    <m/>
    <m/>
    <n v="0"/>
    <x v="1"/>
  </r>
  <r>
    <x v="1"/>
    <x v="1622"/>
    <x v="1531"/>
    <s v="Active"/>
    <n v="86979"/>
    <s v="Active"/>
    <s v="PURCHASE"/>
    <s v="Trade Account - Tier 3"/>
    <n v="45148"/>
    <n v="61.05"/>
    <n v="62.240475000000004"/>
    <n v="61.05"/>
    <n v="61.05"/>
    <m/>
    <m/>
    <n v="0"/>
    <x v="1"/>
  </r>
  <r>
    <x v="1"/>
    <x v="1622"/>
    <x v="1531"/>
    <s v="Active"/>
    <n v="86980"/>
    <s v="Active"/>
    <s v="PURCHASE"/>
    <s v="Trade Account - Tier 3"/>
    <n v="45148"/>
    <n v="18.489999999999998"/>
    <n v="18.850555"/>
    <n v="18.489999999999998"/>
    <n v="18.489999999999998"/>
    <m/>
    <m/>
    <n v="0"/>
    <x v="1"/>
  </r>
  <r>
    <x v="1"/>
    <x v="1622"/>
    <x v="1531"/>
    <s v="Active"/>
    <n v="86981"/>
    <s v="Active"/>
    <s v="PURCHASE"/>
    <s v="Trade Account - Tier 3"/>
    <n v="45148"/>
    <n v="30.2"/>
    <n v="30.788900000000002"/>
    <n v="30.2"/>
    <n v="30.2"/>
    <m/>
    <m/>
    <n v="0"/>
    <x v="1"/>
  </r>
  <r>
    <x v="1"/>
    <x v="1704"/>
    <x v="1598"/>
    <s v="Active"/>
    <n v="86982"/>
    <s v="Active"/>
    <s v="PURCHASE"/>
    <s v="Trade Account - Tier 3"/>
    <n v="45148"/>
    <n v="693"/>
    <n v="706.51350000000002"/>
    <n v="693"/>
    <n v="693"/>
    <m/>
    <m/>
    <n v="0"/>
    <x v="1"/>
  </r>
  <r>
    <x v="1"/>
    <x v="1704"/>
    <x v="1598"/>
    <s v="Active"/>
    <n v="86983"/>
    <s v="Active"/>
    <s v="PURCHASE"/>
    <s v="Trade Account - Tier 3"/>
    <n v="45148"/>
    <n v="567.6"/>
    <n v="578.66819999999996"/>
    <n v="567.6"/>
    <n v="567.6"/>
    <m/>
    <m/>
    <n v="0"/>
    <x v="1"/>
  </r>
  <r>
    <x v="1"/>
    <x v="1704"/>
    <x v="1598"/>
    <s v="Active"/>
    <n v="86984"/>
    <s v="Active"/>
    <s v="PURCHASE"/>
    <s v="Trade Account - Tier 3"/>
    <n v="45148"/>
    <n v="1870"/>
    <n v="1906.4649999999999"/>
    <n v="1870"/>
    <n v="1870"/>
    <m/>
    <m/>
    <n v="0"/>
    <x v="1"/>
  </r>
  <r>
    <x v="1"/>
    <x v="1622"/>
    <x v="1531"/>
    <s v="Active"/>
    <n v="86985"/>
    <s v="Active"/>
    <s v="PURCHASE"/>
    <s v="Trade Account - Tier 3"/>
    <n v="45149"/>
    <n v="130.96"/>
    <n v="133.51372000000001"/>
    <n v="130.96"/>
    <n v="130.96"/>
    <m/>
    <m/>
    <n v="0"/>
    <x v="1"/>
  </r>
  <r>
    <x v="1"/>
    <x v="1140"/>
    <x v="35"/>
    <s v="Active"/>
    <n v="86986"/>
    <s v="Active"/>
    <s v="PURCHASE"/>
    <s v="Trade Account - Tier 3"/>
    <n v="45149"/>
    <n v="152.22"/>
    <n v="155.18828999999999"/>
    <n v="152.22"/>
    <n v="152.22"/>
    <m/>
    <m/>
    <n v="0"/>
    <x v="1"/>
  </r>
  <r>
    <x v="1"/>
    <x v="1461"/>
    <x v="1380"/>
    <s v="Active"/>
    <n v="86987"/>
    <s v="Active"/>
    <s v="PURCHASE"/>
    <s v="Trade Account - Tier 3"/>
    <n v="45149"/>
    <n v="84.98"/>
    <n v="86.637110000000007"/>
    <n v="84.98"/>
    <n v="84.98"/>
    <m/>
    <m/>
    <n v="0"/>
    <x v="1"/>
  </r>
  <r>
    <x v="1"/>
    <x v="1321"/>
    <x v="1249"/>
    <s v="Active"/>
    <n v="86988"/>
    <s v="Active"/>
    <s v="PURCHASE"/>
    <s v="Trade Account - Tier 3"/>
    <n v="45149"/>
    <n v="9.48"/>
    <n v="9.6648599999999991"/>
    <n v="9.48"/>
    <n v="9.48"/>
    <m/>
    <m/>
    <n v="0"/>
    <x v="1"/>
  </r>
  <r>
    <x v="1"/>
    <x v="1606"/>
    <x v="1516"/>
    <s v="Recovery"/>
    <n v="86989"/>
    <s v="LOCKED"/>
    <s v="PURCHASE"/>
    <s v="Trade Account - Tier 3"/>
    <n v="45149"/>
    <n v="580"/>
    <n v="591.30999999999995"/>
    <n v="580"/>
    <n v="580"/>
    <n v="45160"/>
    <n v="45160"/>
    <n v="10"/>
    <x v="6"/>
  </r>
  <r>
    <x v="1"/>
    <x v="1654"/>
    <x v="1560"/>
    <s v="Active"/>
    <n v="86990"/>
    <s v="Active"/>
    <s v="PURCHASE"/>
    <s v="Trade Account - Tier 3"/>
    <n v="45149"/>
    <n v="82.05"/>
    <n v="83.649974999999998"/>
    <n v="82.05"/>
    <n v="82.05"/>
    <m/>
    <m/>
    <n v="0"/>
    <x v="1"/>
  </r>
  <r>
    <x v="1"/>
    <x v="1680"/>
    <x v="1580"/>
    <s v="Active"/>
    <n v="86991"/>
    <s v="Active"/>
    <s v="PURCHASE"/>
    <s v="Trade Account - Tier 3"/>
    <n v="45149"/>
    <n v="225"/>
    <n v="229.38749999999999"/>
    <n v="225"/>
    <n v="225"/>
    <m/>
    <m/>
    <n v="0"/>
    <x v="1"/>
  </r>
  <r>
    <x v="1"/>
    <x v="1677"/>
    <x v="1577"/>
    <s v="Active"/>
    <n v="86992"/>
    <s v="Active"/>
    <s v="PURCHASE"/>
    <s v="Trade Account - Tier 3"/>
    <n v="45149"/>
    <n v="3918.54"/>
    <n v="3994.9515299999998"/>
    <n v="3918.54"/>
    <n v="3918.54"/>
    <m/>
    <m/>
    <n v="0"/>
    <x v="1"/>
  </r>
  <r>
    <x v="1"/>
    <x v="1582"/>
    <x v="1493"/>
    <s v="Active"/>
    <n v="86993"/>
    <s v="Active"/>
    <s v="INVOICE"/>
    <s v="Trade Account - Tier 3"/>
    <n v="45149"/>
    <n v="5228.57"/>
    <n v="5330.5271149999999"/>
    <n v="5228.57"/>
    <n v="5228.57"/>
    <m/>
    <m/>
    <n v="0"/>
    <x v="1"/>
  </r>
  <r>
    <x v="1"/>
    <x v="1514"/>
    <x v="1431"/>
    <s v="Active"/>
    <n v="86994"/>
    <s v="Active"/>
    <s v="PURCHASE"/>
    <s v="Trade Account - Tier 3"/>
    <n v="45149"/>
    <n v="200"/>
    <n v="203.9"/>
    <n v="200"/>
    <n v="200"/>
    <m/>
    <m/>
    <n v="0"/>
    <x v="1"/>
  </r>
  <r>
    <x v="1"/>
    <x v="1641"/>
    <x v="1549"/>
    <s v="Active"/>
    <n v="86996"/>
    <s v="Active"/>
    <s v="PURCHASE"/>
    <s v="Trade Account - Tier 3"/>
    <n v="45149"/>
    <n v="50.96"/>
    <n v="51.953719999999997"/>
    <n v="50.96"/>
    <n v="50.96"/>
    <m/>
    <m/>
    <n v="0"/>
    <x v="1"/>
  </r>
  <r>
    <x v="1"/>
    <x v="1641"/>
    <x v="1549"/>
    <s v="Active"/>
    <n v="86997"/>
    <s v="Active"/>
    <s v="PURCHASE"/>
    <s v="Trade Account - Tier 3"/>
    <n v="45149"/>
    <n v="23.82"/>
    <n v="24.284490000000002"/>
    <n v="23.82"/>
    <n v="23.82"/>
    <m/>
    <m/>
    <n v="0"/>
    <x v="1"/>
  </r>
  <r>
    <x v="1"/>
    <x v="1716"/>
    <x v="1609"/>
    <s v="Active"/>
    <n v="86998"/>
    <s v="Active"/>
    <s v="PURCHASE"/>
    <s v="Trade Account - Tier 3"/>
    <n v="45149"/>
    <n v="49.54"/>
    <n v="50.506030000000003"/>
    <n v="49.54"/>
    <n v="49.54"/>
    <m/>
    <m/>
    <n v="0"/>
    <x v="1"/>
  </r>
  <r>
    <x v="1"/>
    <x v="1622"/>
    <x v="1531"/>
    <s v="Active"/>
    <n v="87001"/>
    <s v="Active"/>
    <s v="PURCHASE"/>
    <s v="Trade Account - Tier 3"/>
    <n v="45149"/>
    <n v="9"/>
    <n v="9.1754999999999995"/>
    <n v="9"/>
    <n v="9"/>
    <m/>
    <m/>
    <n v="0"/>
    <x v="1"/>
  </r>
  <r>
    <x v="1"/>
    <x v="1447"/>
    <x v="1366"/>
    <s v="Active"/>
    <n v="87002"/>
    <s v="Active"/>
    <s v="PURCHASE"/>
    <s v="Trade Account - Tier 3"/>
    <n v="45149"/>
    <n v="98.78"/>
    <n v="100.70621"/>
    <n v="98.78"/>
    <n v="98.78"/>
    <m/>
    <m/>
    <n v="0"/>
    <x v="1"/>
  </r>
  <r>
    <x v="1"/>
    <x v="1354"/>
    <x v="1281"/>
    <s v="Active"/>
    <n v="87003"/>
    <s v="Active"/>
    <s v="PURCHASE"/>
    <s v="Trade Account - Tier 3"/>
    <n v="45149"/>
    <n v="4.57"/>
    <n v="4.6591149999999999"/>
    <n v="4.57"/>
    <n v="4.57"/>
    <m/>
    <m/>
    <n v="0"/>
    <x v="1"/>
  </r>
  <r>
    <x v="1"/>
    <x v="1426"/>
    <x v="1347"/>
    <s v="Active"/>
    <n v="87005"/>
    <s v="Active"/>
    <s v="PURCHASE"/>
    <s v="Trade Account - Tier 3"/>
    <n v="45149"/>
    <n v="1512"/>
    <n v="1541.4839999999999"/>
    <n v="1512"/>
    <n v="1512"/>
    <m/>
    <m/>
    <n v="0"/>
    <x v="1"/>
  </r>
  <r>
    <x v="1"/>
    <x v="1568"/>
    <x v="436"/>
    <s v="Active"/>
    <n v="87006"/>
    <s v="LOCKED"/>
    <s v="PURCHASE"/>
    <s v="Trade Account - Tier 3"/>
    <n v="45149"/>
    <n v="20"/>
    <n v="20.39"/>
    <n v="20"/>
    <n v="20"/>
    <n v="45167"/>
    <n v="45167"/>
    <n v="3"/>
    <x v="6"/>
  </r>
  <r>
    <x v="1"/>
    <x v="1321"/>
    <x v="1249"/>
    <s v="Active"/>
    <n v="87007"/>
    <s v="Active"/>
    <s v="PURCHASE"/>
    <s v="Trade Account - Tier 3"/>
    <n v="45149"/>
    <n v="9.99"/>
    <n v="10.184805000000001"/>
    <n v="9.99"/>
    <n v="9.99"/>
    <m/>
    <m/>
    <n v="0"/>
    <x v="1"/>
  </r>
  <r>
    <x v="1"/>
    <x v="1095"/>
    <x v="1046"/>
    <s v="Active"/>
    <n v="87008"/>
    <s v="Active"/>
    <s v="PURCHASE"/>
    <s v="Trade Account - Tier 3"/>
    <n v="45149"/>
    <n v="113.95"/>
    <n v="116.172025"/>
    <n v="113.95"/>
    <n v="113.95"/>
    <m/>
    <m/>
    <n v="0"/>
    <x v="1"/>
  </r>
  <r>
    <x v="1"/>
    <x v="1590"/>
    <x v="1500"/>
    <s v="Active"/>
    <n v="87009"/>
    <s v="Active"/>
    <s v="INVOICE"/>
    <s v="Trade Account - Tier 3"/>
    <n v="45149"/>
    <n v="430.25"/>
    <n v="438.63987500000002"/>
    <n v="430.25"/>
    <n v="286.83333299999998"/>
    <n v="45163"/>
    <m/>
    <n v="0"/>
    <x v="1"/>
  </r>
  <r>
    <x v="1"/>
    <x v="1692"/>
    <x v="1588"/>
    <s v="Active"/>
    <n v="87011"/>
    <s v="Active"/>
    <s v="PURCHASE"/>
    <s v="Trade Account - Tier 3"/>
    <n v="45149"/>
    <n v="224.97"/>
    <n v="229.35691499999999"/>
    <n v="224.97"/>
    <n v="224.97"/>
    <m/>
    <m/>
    <n v="0"/>
    <x v="1"/>
  </r>
  <r>
    <x v="1"/>
    <x v="1619"/>
    <x v="1528"/>
    <s v="Active"/>
    <n v="87012"/>
    <s v="Active"/>
    <s v="PURCHASE"/>
    <s v="Trade Account - Tier 3"/>
    <n v="45149"/>
    <n v="43"/>
    <n v="43.838500000000003"/>
    <n v="43"/>
    <n v="43"/>
    <m/>
    <m/>
    <n v="0"/>
    <x v="1"/>
  </r>
  <r>
    <x v="1"/>
    <x v="1259"/>
    <x v="1196"/>
    <s v="Active"/>
    <n v="87013"/>
    <s v="Active"/>
    <s v="INVOICE"/>
    <s v="Trade Account - Tier 3"/>
    <n v="45149"/>
    <n v="14500"/>
    <n v="14782.75"/>
    <n v="14500"/>
    <n v="14500"/>
    <m/>
    <m/>
    <n v="0"/>
    <x v="1"/>
  </r>
  <r>
    <x v="1"/>
    <x v="1426"/>
    <x v="1347"/>
    <s v="Active"/>
    <n v="87015"/>
    <s v="Active"/>
    <s v="PURCHASE"/>
    <s v="Trade Account - Tier 3"/>
    <n v="45149"/>
    <n v="4905.88"/>
    <n v="5001.5446599999996"/>
    <n v="4905.88"/>
    <n v="4905.88"/>
    <m/>
    <m/>
    <n v="0"/>
    <x v="1"/>
  </r>
  <r>
    <x v="1"/>
    <x v="1345"/>
    <x v="1272"/>
    <s v="Active"/>
    <n v="87016"/>
    <s v="Active"/>
    <s v="PURCHASE"/>
    <s v="Trade Account - Tier 3"/>
    <n v="45149"/>
    <n v="51.6"/>
    <n v="52.606200000000001"/>
    <n v="51.6"/>
    <n v="51.6"/>
    <m/>
    <m/>
    <n v="0"/>
    <x v="1"/>
  </r>
  <r>
    <x v="1"/>
    <x v="1214"/>
    <x v="1152"/>
    <s v="Active"/>
    <n v="87017"/>
    <s v="Active"/>
    <s v="PURCHASE"/>
    <s v="Trade Account - Tier 3"/>
    <n v="45149"/>
    <n v="20.13"/>
    <n v="20.522535000000001"/>
    <n v="20.13"/>
    <n v="20.13"/>
    <m/>
    <m/>
    <n v="0"/>
    <x v="1"/>
  </r>
  <r>
    <x v="1"/>
    <x v="1316"/>
    <x v="1245"/>
    <s v="ARREAR"/>
    <n v="87018"/>
    <s v="Active"/>
    <s v="PURCHASE"/>
    <s v="Trade Account - Tier 3"/>
    <n v="45149"/>
    <n v="9.5"/>
    <n v="9.6852499999999999"/>
    <n v="9.5"/>
    <n v="9.5"/>
    <m/>
    <m/>
    <n v="0"/>
    <x v="1"/>
  </r>
  <r>
    <x v="1"/>
    <x v="1149"/>
    <x v="1095"/>
    <s v="Active"/>
    <n v="87021"/>
    <s v="Active"/>
    <s v="PURCHASE"/>
    <s v="Trade Account - Tier 3"/>
    <n v="45149"/>
    <n v="200.65"/>
    <n v="204.56267500000001"/>
    <n v="200.65"/>
    <n v="200.65"/>
    <m/>
    <m/>
    <n v="0"/>
    <x v="1"/>
  </r>
  <r>
    <x v="1"/>
    <x v="1142"/>
    <x v="1089"/>
    <s v="Active"/>
    <n v="87022"/>
    <s v="Active"/>
    <s v="PURCHASE"/>
    <s v="Trade Account - Tier 3"/>
    <n v="45149"/>
    <n v="238.95"/>
    <n v="243.60952499999999"/>
    <n v="238.95"/>
    <n v="238.95"/>
    <m/>
    <m/>
    <n v="0"/>
    <x v="1"/>
  </r>
  <r>
    <x v="1"/>
    <x v="1253"/>
    <x v="1191"/>
    <s v="Active"/>
    <n v="87023"/>
    <s v="Active"/>
    <s v="PURCHASE"/>
    <s v="Trade Account - Tier 3"/>
    <n v="45149"/>
    <n v="5.89"/>
    <n v="6.0048550000000001"/>
    <n v="5.89"/>
    <n v="5.89"/>
    <m/>
    <m/>
    <n v="0"/>
    <x v="1"/>
  </r>
  <r>
    <x v="1"/>
    <x v="1142"/>
    <x v="1089"/>
    <s v="Active"/>
    <n v="87024"/>
    <s v="Active"/>
    <s v="PURCHASE"/>
    <s v="Trade Account - Tier 3"/>
    <n v="45149"/>
    <n v="339.95"/>
    <n v="346.579025"/>
    <n v="339.95"/>
    <n v="339.95"/>
    <m/>
    <m/>
    <n v="0"/>
    <x v="1"/>
  </r>
  <r>
    <x v="1"/>
    <x v="1140"/>
    <x v="35"/>
    <s v="Active"/>
    <n v="87026"/>
    <s v="Active"/>
    <s v="PURCHASE"/>
    <s v="Trade Account - Tier 3"/>
    <n v="45149"/>
    <n v="74.7"/>
    <n v="76.156649999999999"/>
    <n v="74.7"/>
    <n v="74.7"/>
    <m/>
    <m/>
    <n v="0"/>
    <x v="1"/>
  </r>
  <r>
    <x v="1"/>
    <x v="1620"/>
    <x v="1529"/>
    <s v="Active"/>
    <n v="87027"/>
    <s v="Active"/>
    <s v="PURCHASE"/>
    <s v="Trade Account - Tier 3"/>
    <n v="45149"/>
    <n v="380"/>
    <n v="387.41"/>
    <n v="380"/>
    <n v="380"/>
    <m/>
    <m/>
    <n v="0"/>
    <x v="1"/>
  </r>
  <r>
    <x v="1"/>
    <x v="1142"/>
    <x v="1089"/>
    <s v="Active"/>
    <n v="87028"/>
    <s v="Active"/>
    <s v="PURCHASE"/>
    <s v="Trade Account - Tier 3"/>
    <n v="45149"/>
    <n v="316.45"/>
    <n v="322.62077499999998"/>
    <n v="316.45"/>
    <n v="316.45"/>
    <m/>
    <m/>
    <n v="0"/>
    <x v="1"/>
  </r>
  <r>
    <x v="1"/>
    <x v="1641"/>
    <x v="1549"/>
    <s v="Active"/>
    <n v="87032"/>
    <s v="Active"/>
    <s v="PURCHASE"/>
    <s v="Trade Account - Tier 3"/>
    <n v="45149"/>
    <n v="33.46"/>
    <n v="34.112470000000002"/>
    <n v="33.46"/>
    <n v="33.46"/>
    <m/>
    <m/>
    <n v="0"/>
    <x v="1"/>
  </r>
  <r>
    <x v="1"/>
    <x v="1487"/>
    <x v="1406"/>
    <s v="Active"/>
    <n v="87033"/>
    <s v="Active"/>
    <s v="PURCHASE"/>
    <s v="Trade Account - Tier 3"/>
    <n v="45149"/>
    <n v="76.13"/>
    <n v="77.614535000000004"/>
    <n v="76.13"/>
    <n v="70.273846000000006"/>
    <n v="45152"/>
    <m/>
    <n v="0"/>
    <x v="1"/>
  </r>
  <r>
    <x v="1"/>
    <x v="1345"/>
    <x v="1272"/>
    <s v="Active"/>
    <n v="87035"/>
    <s v="Active"/>
    <s v="PURCHASE"/>
    <s v="Trade Account - Tier 3"/>
    <n v="45149"/>
    <n v="67.5"/>
    <n v="68.816249999999997"/>
    <n v="67.5"/>
    <n v="67.5"/>
    <m/>
    <m/>
    <n v="0"/>
    <x v="1"/>
  </r>
  <r>
    <x v="1"/>
    <x v="1592"/>
    <x v="1502"/>
    <s v="Active"/>
    <n v="87038"/>
    <s v="Active"/>
    <s v="PURCHASE"/>
    <s v="Trade Account - Tier 3"/>
    <n v="45149"/>
    <n v="270"/>
    <n v="275.26499999999999"/>
    <n v="270"/>
    <n v="270"/>
    <m/>
    <m/>
    <n v="0"/>
    <x v="1"/>
  </r>
  <r>
    <x v="1"/>
    <x v="1592"/>
    <x v="1502"/>
    <s v="Active"/>
    <n v="87041"/>
    <s v="Active"/>
    <s v="PURCHASE"/>
    <s v="Trade Account - Tier 3"/>
    <n v="45149"/>
    <n v="8"/>
    <n v="8.1560000000000006"/>
    <n v="8"/>
    <n v="8"/>
    <m/>
    <m/>
    <n v="0"/>
    <x v="1"/>
  </r>
  <r>
    <x v="1"/>
    <x v="1677"/>
    <x v="1577"/>
    <s v="Active"/>
    <n v="87043"/>
    <s v="Active"/>
    <s v="PURCHASE"/>
    <s v="Trade Account - Tier 3"/>
    <n v="45149"/>
    <n v="89.21"/>
    <n v="90.949595000000002"/>
    <n v="89.21"/>
    <n v="89.21"/>
    <m/>
    <m/>
    <n v="0"/>
    <x v="1"/>
  </r>
  <r>
    <x v="1"/>
    <x v="1561"/>
    <x v="1475"/>
    <s v="Active"/>
    <n v="87044"/>
    <s v="Active"/>
    <s v="INVOICE"/>
    <s v="Trade Account - Tier 3"/>
    <n v="45149"/>
    <n v="256.75"/>
    <n v="261.75662499999999"/>
    <n v="256.75"/>
    <n v="256.75"/>
    <m/>
    <m/>
    <n v="0"/>
    <x v="1"/>
  </r>
  <r>
    <x v="1"/>
    <x v="1561"/>
    <x v="1475"/>
    <s v="Active"/>
    <n v="87045"/>
    <s v="Active"/>
    <s v="INVOICE"/>
    <s v="Trade Account - Tier 3"/>
    <n v="45149"/>
    <n v="416.82"/>
    <n v="424.94799"/>
    <n v="416.82"/>
    <n v="416.82"/>
    <m/>
    <m/>
    <n v="0"/>
    <x v="1"/>
  </r>
  <r>
    <x v="1"/>
    <x v="1592"/>
    <x v="1502"/>
    <s v="Active"/>
    <n v="87047"/>
    <s v="Active"/>
    <s v="PURCHASE"/>
    <s v="Trade Account - Tier 3"/>
    <n v="45149"/>
    <n v="41.7"/>
    <n v="42.513150000000003"/>
    <n v="41.7"/>
    <n v="41.7"/>
    <m/>
    <m/>
    <n v="0"/>
    <x v="1"/>
  </r>
  <r>
    <x v="1"/>
    <x v="951"/>
    <x v="932"/>
    <s v="Active"/>
    <n v="87050"/>
    <s v="Active"/>
    <s v="PURCHASE"/>
    <s v="Trade Account - Tier 3"/>
    <n v="45149"/>
    <n v="9"/>
    <n v="9.1754999999999995"/>
    <n v="9"/>
    <n v="9"/>
    <m/>
    <m/>
    <n v="0"/>
    <x v="1"/>
  </r>
  <r>
    <x v="1"/>
    <x v="1171"/>
    <x v="1115"/>
    <s v="Active"/>
    <n v="87052"/>
    <s v="Active"/>
    <s v="PURCHASE"/>
    <s v="Trade Account - Tier 3"/>
    <n v="45149"/>
    <n v="71.7"/>
    <n v="73.098150000000004"/>
    <n v="71.7"/>
    <n v="71.7"/>
    <m/>
    <m/>
    <n v="0"/>
    <x v="1"/>
  </r>
  <r>
    <x v="1"/>
    <x v="1590"/>
    <x v="1500"/>
    <s v="Active"/>
    <n v="87053"/>
    <s v="Active"/>
    <s v="INVOICE"/>
    <s v="Trade Account - Tier 3"/>
    <n v="45149"/>
    <n v="374"/>
    <n v="381.29300000000001"/>
    <n v="374"/>
    <n v="311.66666700000002"/>
    <n v="45163"/>
    <m/>
    <n v="0"/>
    <x v="1"/>
  </r>
  <r>
    <x v="1"/>
    <x v="1102"/>
    <x v="1053"/>
    <s v="Active"/>
    <n v="87056"/>
    <s v="Active"/>
    <s v="PURCHASE"/>
    <s v="Trade Account - Tier 3"/>
    <n v="45149"/>
    <n v="299"/>
    <n v="304.83049999999997"/>
    <n v="299"/>
    <n v="299"/>
    <m/>
    <m/>
    <n v="0"/>
    <x v="1"/>
  </r>
  <r>
    <x v="1"/>
    <x v="1225"/>
    <x v="1163"/>
    <s v="Active"/>
    <n v="87058"/>
    <s v="Active"/>
    <s v="PURCHASE"/>
    <s v="Trade Account - Tier 3"/>
    <n v="45149"/>
    <n v="167.46"/>
    <n v="170.72547"/>
    <n v="167.46"/>
    <n v="167.46"/>
    <m/>
    <m/>
    <n v="0"/>
    <x v="1"/>
  </r>
  <r>
    <x v="1"/>
    <x v="1316"/>
    <x v="1245"/>
    <s v="ARREAR"/>
    <n v="87059"/>
    <s v="Active"/>
    <s v="PURCHASE"/>
    <s v="Trade Account - Tier 3"/>
    <n v="45149"/>
    <n v="34.200000000000003"/>
    <n v="34.866900000000001"/>
    <n v="34.200000000000003"/>
    <n v="34.200000000000003"/>
    <m/>
    <m/>
    <n v="0"/>
    <x v="1"/>
  </r>
  <r>
    <x v="1"/>
    <x v="1270"/>
    <x v="1205"/>
    <s v="Suspended"/>
    <n v="87060"/>
    <s v="Active"/>
    <s v="INVOICE"/>
    <s v="Trade Account - Tier 3"/>
    <n v="45149"/>
    <n v="686.34"/>
    <n v="699.72362999999996"/>
    <n v="686.34"/>
    <n v="686.34"/>
    <m/>
    <m/>
    <n v="0"/>
    <x v="1"/>
  </r>
  <r>
    <x v="1"/>
    <x v="1549"/>
    <x v="1463"/>
    <s v="Active"/>
    <n v="87062"/>
    <s v="Active"/>
    <s v="PURCHASE"/>
    <s v="Trade Account - Tier 3"/>
    <n v="45149"/>
    <n v="376"/>
    <n v="383.33199999999999"/>
    <n v="376"/>
    <n v="376"/>
    <m/>
    <m/>
    <n v="0"/>
    <x v="1"/>
  </r>
  <r>
    <x v="1"/>
    <x v="951"/>
    <x v="932"/>
    <s v="Active"/>
    <n v="87063"/>
    <s v="Active"/>
    <s v="PURCHASE"/>
    <s v="Trade Account - Tier 3"/>
    <n v="45149"/>
    <n v="11"/>
    <n v="11.214499999999999"/>
    <n v="11"/>
    <n v="11"/>
    <m/>
    <m/>
    <n v="0"/>
    <x v="1"/>
  </r>
  <r>
    <x v="1"/>
    <x v="1717"/>
    <x v="404"/>
    <s v="Active"/>
    <n v="87064"/>
    <s v="Active"/>
    <s v="PURCHASE"/>
    <s v="Trade Account - Tier 3"/>
    <n v="45149"/>
    <n v="14.95"/>
    <n v="15.241524999999999"/>
    <n v="14.95"/>
    <n v="14.95"/>
    <m/>
    <m/>
    <n v="0"/>
    <x v="1"/>
  </r>
  <r>
    <x v="1"/>
    <x v="1360"/>
    <x v="1287"/>
    <s v="Active"/>
    <n v="87068"/>
    <s v="Active"/>
    <s v="PURCHASE"/>
    <s v="Trade Account - Tier 3"/>
    <n v="45149"/>
    <n v="105.47"/>
    <n v="107.52666499999999"/>
    <n v="105.47"/>
    <n v="105.47"/>
    <m/>
    <m/>
    <n v="0"/>
    <x v="1"/>
  </r>
  <r>
    <x v="1"/>
    <x v="1616"/>
    <x v="129"/>
    <s v="Active"/>
    <n v="87069"/>
    <s v="Active"/>
    <s v="PURCHASE"/>
    <s v="Trade Account - Tier 3"/>
    <n v="45149"/>
    <n v="186.5"/>
    <n v="190.13675000000001"/>
    <n v="186.5"/>
    <n v="186.5"/>
    <m/>
    <m/>
    <n v="0"/>
    <x v="1"/>
  </r>
  <r>
    <x v="1"/>
    <x v="1690"/>
    <x v="1587"/>
    <s v="Active"/>
    <n v="87070"/>
    <s v="Active"/>
    <s v="PURCHASE"/>
    <s v="Trade Account - Tier 3"/>
    <n v="45149"/>
    <n v="16.5"/>
    <n v="16.821750000000002"/>
    <n v="16.5"/>
    <n v="16.5"/>
    <m/>
    <m/>
    <n v="0"/>
    <x v="1"/>
  </r>
  <r>
    <x v="1"/>
    <x v="1635"/>
    <x v="1544"/>
    <s v="Active"/>
    <n v="87071"/>
    <s v="Active"/>
    <s v="INVOICE"/>
    <s v="Trade Account - Tier 3"/>
    <n v="45149"/>
    <n v="1767.22"/>
    <n v="1801.6807899999999"/>
    <n v="1767.22"/>
    <n v="1767.22"/>
    <m/>
    <m/>
    <n v="0"/>
    <x v="1"/>
  </r>
  <r>
    <x v="1"/>
    <x v="1546"/>
    <x v="1460"/>
    <s v="Active"/>
    <n v="87072"/>
    <s v="Active"/>
    <s v="INVOICE"/>
    <s v="Trade Account - Tier 3"/>
    <n v="45149"/>
    <n v="600"/>
    <n v="611.70000000000005"/>
    <n v="600"/>
    <n v="600"/>
    <m/>
    <m/>
    <n v="0"/>
    <x v="1"/>
  </r>
  <r>
    <x v="1"/>
    <x v="1631"/>
    <x v="1540"/>
    <s v="Active"/>
    <n v="87073"/>
    <s v="Active"/>
    <s v="PURCHASE"/>
    <s v="Trade Account - Tier 3"/>
    <n v="45149"/>
    <n v="43.95"/>
    <n v="44.807025000000003"/>
    <n v="43.95"/>
    <n v="43.95"/>
    <m/>
    <m/>
    <n v="0"/>
    <x v="1"/>
  </r>
  <r>
    <x v="1"/>
    <x v="1277"/>
    <x v="1212"/>
    <s v="Active"/>
    <n v="87074"/>
    <s v="Active"/>
    <s v="PURCHASE"/>
    <s v="Trade Account - Tier 3"/>
    <n v="45149"/>
    <n v="94.79"/>
    <n v="96.638405000000006"/>
    <n v="94.79"/>
    <n v="94.79"/>
    <m/>
    <m/>
    <n v="0"/>
    <x v="1"/>
  </r>
  <r>
    <x v="1"/>
    <x v="1535"/>
    <x v="1451"/>
    <s v="Active"/>
    <n v="87076"/>
    <s v="Active"/>
    <s v="PURCHASE"/>
    <s v="Trade Account - Tier 3"/>
    <n v="45149"/>
    <n v="14.85"/>
    <n v="15.139575000000001"/>
    <n v="14.85"/>
    <n v="14.85"/>
    <m/>
    <m/>
    <n v="0"/>
    <x v="1"/>
  </r>
  <r>
    <x v="1"/>
    <x v="1460"/>
    <x v="1379"/>
    <s v="Active"/>
    <n v="87077"/>
    <s v="Active"/>
    <s v="PURCHASE"/>
    <s v="Trade Account - Tier 3"/>
    <n v="45149"/>
    <n v="80.459999999999994"/>
    <n v="82.028970000000001"/>
    <n v="80.459999999999994"/>
    <n v="80.459999999999994"/>
    <m/>
    <m/>
    <n v="0"/>
    <x v="1"/>
  </r>
  <r>
    <x v="1"/>
    <x v="1690"/>
    <x v="1587"/>
    <s v="Active"/>
    <n v="87079"/>
    <s v="Active"/>
    <s v="PURCHASE"/>
    <s v="Trade Account - Tier 3"/>
    <n v="45149"/>
    <n v="81.75"/>
    <n v="83.344125000000005"/>
    <n v="81.75"/>
    <n v="81.75"/>
    <m/>
    <m/>
    <n v="0"/>
    <x v="1"/>
  </r>
  <r>
    <x v="1"/>
    <x v="1662"/>
    <x v="1566"/>
    <s v="Active"/>
    <n v="87080"/>
    <s v="Active"/>
    <s v="PURCHASE"/>
    <s v="Trade Account - Tier 3"/>
    <n v="45149"/>
    <n v="114.67"/>
    <n v="116.906065"/>
    <n v="114.67"/>
    <n v="114.67"/>
    <m/>
    <m/>
    <n v="0"/>
    <x v="1"/>
  </r>
  <r>
    <x v="1"/>
    <x v="1316"/>
    <x v="1245"/>
    <s v="ARREAR"/>
    <n v="87081"/>
    <s v="Active"/>
    <s v="PURCHASE"/>
    <s v="Trade Account - Tier 3"/>
    <n v="45149"/>
    <n v="29.85"/>
    <n v="30.432075000000001"/>
    <n v="29.85"/>
    <n v="29.85"/>
    <m/>
    <m/>
    <n v="0"/>
    <x v="1"/>
  </r>
  <r>
    <x v="1"/>
    <x v="1651"/>
    <x v="1557"/>
    <s v="Active"/>
    <n v="87084"/>
    <s v="Active"/>
    <s v="PURCHASE"/>
    <s v="Trade Account - Tier 3"/>
    <n v="45149"/>
    <n v="75"/>
    <n v="76.462500000000006"/>
    <n v="75"/>
    <n v="75"/>
    <m/>
    <m/>
    <n v="0"/>
    <x v="1"/>
  </r>
  <r>
    <x v="1"/>
    <x v="1514"/>
    <x v="1431"/>
    <s v="Active"/>
    <n v="87086"/>
    <s v="Active"/>
    <s v="PURCHASE"/>
    <s v="Trade Account - Tier 3"/>
    <n v="45149"/>
    <n v="635.92999999999995"/>
    <n v="648.33063500000003"/>
    <n v="635.92999999999995"/>
    <n v="635.92999999999995"/>
    <m/>
    <m/>
    <n v="0"/>
    <x v="1"/>
  </r>
  <r>
    <x v="1"/>
    <x v="1616"/>
    <x v="129"/>
    <s v="Active"/>
    <n v="87087"/>
    <s v="Active"/>
    <s v="PURCHASE"/>
    <s v="Trade Account - Tier 3"/>
    <n v="45149"/>
    <n v="33.840000000000003"/>
    <n v="34.499879999999997"/>
    <n v="33.840000000000003"/>
    <n v="33.840000000000003"/>
    <m/>
    <m/>
    <n v="0"/>
    <x v="1"/>
  </r>
  <r>
    <x v="1"/>
    <x v="1190"/>
    <x v="1132"/>
    <s v="Active"/>
    <n v="87088"/>
    <s v="LOCKED"/>
    <s v="PURCHASE"/>
    <s v="Trade Account - Tier 3"/>
    <n v="45149"/>
    <n v="77"/>
    <n v="78.501499999999993"/>
    <n v="77"/>
    <n v="77"/>
    <n v="45167"/>
    <n v="45167"/>
    <n v="3"/>
    <x v="6"/>
  </r>
  <r>
    <x v="1"/>
    <x v="1061"/>
    <x v="1020"/>
    <s v="Recovery"/>
    <n v="87089"/>
    <s v="Active"/>
    <s v="PURCHASE"/>
    <s v="Trade Account - Tier 3"/>
    <n v="45149"/>
    <n v="85"/>
    <n v="86.657499999999999"/>
    <n v="85"/>
    <n v="85"/>
    <m/>
    <m/>
    <n v="0"/>
    <x v="1"/>
  </r>
  <r>
    <x v="1"/>
    <x v="1420"/>
    <x v="1342"/>
    <s v="Active"/>
    <n v="87091"/>
    <s v="Active"/>
    <s v="PURCHASE"/>
    <s v="Trade Account - Tier 3"/>
    <n v="45149"/>
    <n v="50"/>
    <n v="50.975000000000001"/>
    <n v="50"/>
    <n v="50"/>
    <m/>
    <m/>
    <n v="0"/>
    <x v="1"/>
  </r>
  <r>
    <x v="1"/>
    <x v="1619"/>
    <x v="1528"/>
    <s v="Active"/>
    <n v="87092"/>
    <s v="Active"/>
    <s v="PURCHASE"/>
    <s v="Trade Account - Tier 3"/>
    <n v="45149"/>
    <n v="71"/>
    <n v="72.384500000000003"/>
    <n v="71"/>
    <n v="71"/>
    <m/>
    <m/>
    <n v="0"/>
    <x v="1"/>
  </r>
  <r>
    <x v="1"/>
    <x v="1253"/>
    <x v="1191"/>
    <s v="Active"/>
    <n v="87093"/>
    <s v="Active"/>
    <s v="PURCHASE"/>
    <s v="Trade Account - Tier 3"/>
    <n v="45149"/>
    <n v="6"/>
    <n v="6.117"/>
    <n v="6"/>
    <n v="6"/>
    <m/>
    <m/>
    <n v="0"/>
    <x v="1"/>
  </r>
  <r>
    <x v="1"/>
    <x v="1128"/>
    <x v="1076"/>
    <s v="Active"/>
    <n v="87094"/>
    <s v="Active"/>
    <s v="PURCHASE"/>
    <s v="Trade Account - Tier 3"/>
    <n v="45149"/>
    <n v="63.2"/>
    <n v="64.432400000000001"/>
    <n v="63.2"/>
    <n v="63.2"/>
    <m/>
    <m/>
    <n v="0"/>
    <x v="1"/>
  </r>
  <r>
    <x v="1"/>
    <x v="1619"/>
    <x v="1528"/>
    <s v="Active"/>
    <n v="87096"/>
    <s v="Active"/>
    <s v="PURCHASE"/>
    <s v="Trade Account - Tier 3"/>
    <n v="45149"/>
    <n v="9"/>
    <n v="9.1754999999999995"/>
    <n v="9"/>
    <n v="9"/>
    <m/>
    <m/>
    <n v="0"/>
    <x v="1"/>
  </r>
  <r>
    <x v="1"/>
    <x v="1718"/>
    <x v="1610"/>
    <s v="Active"/>
    <n v="87098"/>
    <s v="Active"/>
    <s v="PURCHASE"/>
    <s v="Trade Account - Tier 3"/>
    <n v="45149"/>
    <n v="405"/>
    <n v="412.89749999999998"/>
    <n v="405"/>
    <n v="405"/>
    <m/>
    <m/>
    <n v="0"/>
    <x v="1"/>
  </r>
  <r>
    <x v="1"/>
    <x v="1690"/>
    <x v="1587"/>
    <s v="Active"/>
    <n v="87099"/>
    <s v="Active"/>
    <s v="PURCHASE"/>
    <s v="Trade Account - Tier 3"/>
    <n v="45149"/>
    <n v="139"/>
    <n v="141.7105"/>
    <n v="139"/>
    <n v="139"/>
    <m/>
    <m/>
    <n v="0"/>
    <x v="1"/>
  </r>
  <r>
    <x v="1"/>
    <x v="1581"/>
    <x v="1492"/>
    <s v="Active"/>
    <n v="87100"/>
    <s v="Active"/>
    <s v="PURCHASE"/>
    <s v="Trade Account - Tier 3"/>
    <n v="45149"/>
    <n v="21"/>
    <n v="21.409500000000001"/>
    <n v="21"/>
    <n v="21"/>
    <m/>
    <m/>
    <n v="0"/>
    <x v="1"/>
  </r>
  <r>
    <x v="1"/>
    <x v="1426"/>
    <x v="1347"/>
    <s v="Active"/>
    <n v="87102"/>
    <s v="Active"/>
    <s v="PURCHASE"/>
    <s v="Trade Account - Tier 3"/>
    <n v="45149"/>
    <n v="172.45"/>
    <n v="175.81277499999999"/>
    <n v="172.45"/>
    <n v="172.45"/>
    <m/>
    <m/>
    <n v="0"/>
    <x v="1"/>
  </r>
  <r>
    <x v="1"/>
    <x v="1514"/>
    <x v="1431"/>
    <s v="Active"/>
    <n v="87103"/>
    <s v="Active"/>
    <s v="PURCHASE"/>
    <s v="Trade Account - Tier 3"/>
    <n v="45149"/>
    <n v="252.9"/>
    <n v="257.83154999999999"/>
    <n v="252.9"/>
    <n v="252.9"/>
    <m/>
    <m/>
    <n v="0"/>
    <x v="1"/>
  </r>
  <r>
    <x v="1"/>
    <x v="1487"/>
    <x v="1406"/>
    <s v="Active"/>
    <n v="87104"/>
    <s v="Active"/>
    <s v="PURCHASE"/>
    <s v="Trade Account - Tier 3"/>
    <n v="45149"/>
    <n v="4.5"/>
    <n v="4.5877499999999998"/>
    <n v="4.5"/>
    <n v="4.5"/>
    <m/>
    <m/>
    <n v="0"/>
    <x v="1"/>
  </r>
  <r>
    <x v="1"/>
    <x v="1433"/>
    <x v="1353"/>
    <s v="Active"/>
    <n v="87105"/>
    <s v="Active"/>
    <s v="INVOICE"/>
    <s v="Trade Account - Tier 3"/>
    <n v="45149"/>
    <n v="1012"/>
    <n v="1031.7339999999999"/>
    <n v="1012"/>
    <n v="1012"/>
    <m/>
    <m/>
    <n v="0"/>
    <x v="1"/>
  </r>
  <r>
    <x v="1"/>
    <x v="1682"/>
    <x v="358"/>
    <s v="Active"/>
    <n v="87107"/>
    <s v="Active"/>
    <s v="PURCHASE"/>
    <s v="Trade Account - Tier 3"/>
    <n v="45149"/>
    <n v="11.11"/>
    <n v="11.326644999999999"/>
    <n v="11.11"/>
    <n v="11.11"/>
    <m/>
    <m/>
    <n v="0"/>
    <x v="1"/>
  </r>
  <r>
    <x v="1"/>
    <x v="1393"/>
    <x v="1317"/>
    <s v="Active"/>
    <n v="87109"/>
    <s v="Active"/>
    <s v="PURCHASE"/>
    <s v="Trade Account - Tier 3"/>
    <n v="45149"/>
    <n v="450"/>
    <n v="458.77499999999998"/>
    <n v="450"/>
    <n v="450"/>
    <m/>
    <m/>
    <n v="0"/>
    <x v="1"/>
  </r>
  <r>
    <x v="1"/>
    <x v="1606"/>
    <x v="1516"/>
    <s v="Recovery"/>
    <n v="87110"/>
    <s v="LOCKED"/>
    <s v="PURCHASE"/>
    <s v="Trade Account - Tier 3"/>
    <n v="45149"/>
    <n v="91"/>
    <n v="92.774500000000003"/>
    <n v="91"/>
    <n v="91"/>
    <n v="45160"/>
    <n v="45160"/>
    <n v="10"/>
    <x v="6"/>
  </r>
  <r>
    <x v="1"/>
    <x v="1253"/>
    <x v="1191"/>
    <s v="Active"/>
    <n v="87111"/>
    <s v="Active"/>
    <s v="PURCHASE"/>
    <s v="Trade Account - Tier 3"/>
    <n v="45149"/>
    <n v="50.08"/>
    <n v="51.056559999999998"/>
    <n v="50.08"/>
    <n v="50.08"/>
    <m/>
    <m/>
    <n v="0"/>
    <x v="1"/>
  </r>
  <r>
    <x v="1"/>
    <x v="1654"/>
    <x v="1560"/>
    <s v="Active"/>
    <n v="87112"/>
    <s v="Active"/>
    <s v="PURCHASE"/>
    <s v="Trade Account - Tier 3"/>
    <n v="45149"/>
    <n v="130"/>
    <n v="132.535"/>
    <n v="130"/>
    <n v="130"/>
    <m/>
    <m/>
    <n v="0"/>
    <x v="1"/>
  </r>
  <r>
    <x v="1"/>
    <x v="1635"/>
    <x v="1544"/>
    <s v="Active"/>
    <n v="87118"/>
    <s v="Active"/>
    <s v="PURCHASE"/>
    <s v="Trade Account - Tier 3"/>
    <n v="45149"/>
    <n v="61.01"/>
    <n v="62.199694999999998"/>
    <n v="61.01"/>
    <n v="61.01"/>
    <m/>
    <m/>
    <n v="0"/>
    <x v="1"/>
  </r>
  <r>
    <x v="1"/>
    <x v="1622"/>
    <x v="1531"/>
    <s v="Active"/>
    <n v="87119"/>
    <s v="Active"/>
    <s v="PURCHASE"/>
    <s v="Trade Account - Tier 3"/>
    <n v="45148"/>
    <n v="14.69"/>
    <n v="14.976455"/>
    <n v="14.69"/>
    <n v="14.69"/>
    <m/>
    <m/>
    <n v="0"/>
    <x v="1"/>
  </r>
  <r>
    <x v="1"/>
    <x v="1622"/>
    <x v="1531"/>
    <s v="Active"/>
    <n v="87120"/>
    <s v="Active"/>
    <s v="PURCHASE"/>
    <s v="Trade Account - Tier 3"/>
    <n v="45148"/>
    <n v="37.22"/>
    <n v="37.945790000000002"/>
    <n v="37.22"/>
    <n v="37.22"/>
    <m/>
    <m/>
    <n v="0"/>
    <x v="1"/>
  </r>
  <r>
    <x v="1"/>
    <x v="1546"/>
    <x v="1460"/>
    <s v="Active"/>
    <n v="87121"/>
    <s v="Active"/>
    <s v="INVOICE"/>
    <s v="Trade Account - Tier 3"/>
    <n v="45149"/>
    <n v="158"/>
    <n v="161.08099999999999"/>
    <n v="158"/>
    <n v="158"/>
    <m/>
    <m/>
    <n v="0"/>
    <x v="1"/>
  </r>
  <r>
    <x v="1"/>
    <x v="1581"/>
    <x v="1492"/>
    <s v="Active"/>
    <n v="87122"/>
    <s v="Active"/>
    <s v="PURCHASE"/>
    <s v="Trade Account - Tier 3"/>
    <n v="45149"/>
    <n v="35"/>
    <n v="35.682499999999997"/>
    <n v="35"/>
    <n v="35"/>
    <m/>
    <m/>
    <n v="0"/>
    <x v="1"/>
  </r>
  <r>
    <x v="1"/>
    <x v="1061"/>
    <x v="1020"/>
    <s v="Recovery"/>
    <n v="87125"/>
    <s v="Active"/>
    <s v="PURCHASE"/>
    <s v="Trade Account - Tier 3"/>
    <n v="45149"/>
    <n v="279.99"/>
    <n v="285.44980500000003"/>
    <n v="279.99"/>
    <n v="279.99"/>
    <m/>
    <m/>
    <n v="0"/>
    <x v="1"/>
  </r>
  <r>
    <x v="1"/>
    <x v="1641"/>
    <x v="1549"/>
    <s v="Active"/>
    <n v="87126"/>
    <s v="Active"/>
    <s v="PURCHASE"/>
    <s v="Trade Account - Tier 3"/>
    <n v="45148"/>
    <n v="23.29"/>
    <n v="23.744154999999999"/>
    <n v="23.29"/>
    <n v="23.29"/>
    <m/>
    <m/>
    <n v="0"/>
    <x v="1"/>
  </r>
  <r>
    <x v="1"/>
    <x v="1316"/>
    <x v="1245"/>
    <s v="ARREAR"/>
    <n v="87127"/>
    <s v="Active"/>
    <s v="PURCHASE"/>
    <s v="Trade Account - Tier 3"/>
    <n v="45149"/>
    <n v="40.18"/>
    <n v="40.963509999999999"/>
    <n v="40.18"/>
    <n v="40.18"/>
    <m/>
    <m/>
    <n v="0"/>
    <x v="1"/>
  </r>
  <r>
    <x v="1"/>
    <x v="1619"/>
    <x v="1528"/>
    <s v="Active"/>
    <n v="87129"/>
    <s v="Active"/>
    <s v="PURCHASE"/>
    <s v="Trade Account - Tier 3"/>
    <n v="45148"/>
    <n v="10.15"/>
    <n v="10.347925"/>
    <n v="10.15"/>
    <n v="10.15"/>
    <m/>
    <m/>
    <n v="0"/>
    <x v="1"/>
  </r>
  <r>
    <x v="1"/>
    <x v="1514"/>
    <x v="1431"/>
    <s v="Active"/>
    <n v="87132"/>
    <s v="Active"/>
    <s v="PURCHASE"/>
    <s v="Trade Account - Tier 3"/>
    <n v="45148"/>
    <n v="122.16"/>
    <n v="124.54212"/>
    <n v="122.16"/>
    <n v="122.16"/>
    <m/>
    <m/>
    <n v="0"/>
    <x v="1"/>
  </r>
  <r>
    <x v="1"/>
    <x v="1514"/>
    <x v="1431"/>
    <s v="Active"/>
    <n v="87133"/>
    <s v="Active"/>
    <s v="PURCHASE"/>
    <s v="Trade Account - Tier 3"/>
    <n v="45148"/>
    <n v="20.09"/>
    <n v="20.481755"/>
    <n v="20.09"/>
    <n v="20.09"/>
    <m/>
    <m/>
    <n v="0"/>
    <x v="1"/>
  </r>
  <r>
    <x v="1"/>
    <x v="1627"/>
    <x v="1536"/>
    <s v="Active"/>
    <n v="87134"/>
    <s v="Active"/>
    <s v="PURCHASE"/>
    <s v="Trade Account - Tier 3"/>
    <n v="45149"/>
    <n v="580.08000000000004"/>
    <n v="591.39156000000003"/>
    <n v="580.08000000000004"/>
    <n v="580.08000000000004"/>
    <m/>
    <m/>
    <n v="0"/>
    <x v="1"/>
  </r>
  <r>
    <x v="1"/>
    <x v="1627"/>
    <x v="1536"/>
    <s v="Active"/>
    <n v="87135"/>
    <s v="Active"/>
    <s v="PURCHASE"/>
    <s v="Trade Account - Tier 3"/>
    <n v="45149"/>
    <n v="356.82"/>
    <n v="363.77798999999999"/>
    <n v="356.82"/>
    <n v="356.82"/>
    <m/>
    <m/>
    <n v="0"/>
    <x v="1"/>
  </r>
  <r>
    <x v="1"/>
    <x v="1627"/>
    <x v="1536"/>
    <s v="Active"/>
    <n v="87136"/>
    <s v="Active"/>
    <s v="PURCHASE"/>
    <s v="Trade Account - Tier 3"/>
    <n v="45149"/>
    <n v="483.69"/>
    <n v="493.12195500000001"/>
    <n v="483.69"/>
    <n v="483.69"/>
    <m/>
    <m/>
    <n v="0"/>
    <x v="1"/>
  </r>
  <r>
    <x v="1"/>
    <x v="1058"/>
    <x v="1017"/>
    <s v="Active"/>
    <n v="87137"/>
    <s v="Active"/>
    <s v="PURCHASE"/>
    <s v="Trade Account - Tier 3"/>
    <n v="45149"/>
    <n v="2"/>
    <n v="2.0390000000000001"/>
    <n v="2"/>
    <n v="2"/>
    <m/>
    <m/>
    <n v="0"/>
    <x v="1"/>
  </r>
  <r>
    <x v="1"/>
    <x v="1627"/>
    <x v="1536"/>
    <s v="Active"/>
    <n v="87138"/>
    <s v="Active"/>
    <s v="PURCHASE"/>
    <s v="Trade Account - Tier 3"/>
    <n v="45149"/>
    <n v="341.42"/>
    <n v="348.07769000000002"/>
    <n v="341.42"/>
    <n v="341.42"/>
    <m/>
    <m/>
    <n v="0"/>
    <x v="1"/>
  </r>
  <r>
    <x v="1"/>
    <x v="1627"/>
    <x v="1536"/>
    <s v="Active"/>
    <n v="87139"/>
    <s v="Active"/>
    <s v="PURCHASE"/>
    <s v="Trade Account - Tier 3"/>
    <n v="45149"/>
    <n v="313.72000000000003"/>
    <n v="319.83753999999999"/>
    <n v="313.72000000000003"/>
    <n v="313.72000000000003"/>
    <m/>
    <m/>
    <n v="0"/>
    <x v="1"/>
  </r>
  <r>
    <x v="1"/>
    <x v="1627"/>
    <x v="1536"/>
    <s v="Active"/>
    <n v="87140"/>
    <s v="Active"/>
    <s v="PURCHASE"/>
    <s v="Trade Account - Tier 3"/>
    <n v="45149"/>
    <n v="236.19"/>
    <n v="240.795705"/>
    <n v="236.19"/>
    <n v="236.19"/>
    <m/>
    <m/>
    <n v="0"/>
    <x v="1"/>
  </r>
  <r>
    <x v="1"/>
    <x v="1627"/>
    <x v="1536"/>
    <s v="Active"/>
    <n v="87142"/>
    <s v="Active"/>
    <s v="PURCHASE"/>
    <s v="Trade Account - Tier 3"/>
    <n v="45149"/>
    <n v="244.25"/>
    <n v="249.01287500000001"/>
    <n v="244.25"/>
    <n v="244.25"/>
    <m/>
    <m/>
    <n v="0"/>
    <x v="1"/>
  </r>
  <r>
    <x v="1"/>
    <x v="1627"/>
    <x v="1536"/>
    <s v="Active"/>
    <n v="87143"/>
    <s v="Active"/>
    <s v="PURCHASE"/>
    <s v="Trade Account - Tier 3"/>
    <n v="45149"/>
    <n v="228.16"/>
    <n v="232.60911999999999"/>
    <n v="228.16"/>
    <n v="228.16"/>
    <m/>
    <m/>
    <n v="0"/>
    <x v="1"/>
  </r>
  <r>
    <x v="1"/>
    <x v="1627"/>
    <x v="1536"/>
    <s v="Active"/>
    <n v="87144"/>
    <s v="Active"/>
    <s v="PURCHASE"/>
    <s v="Trade Account - Tier 3"/>
    <n v="45149"/>
    <n v="227.21"/>
    <n v="231.64059499999999"/>
    <n v="227.21"/>
    <n v="227.21"/>
    <m/>
    <m/>
    <n v="0"/>
    <x v="1"/>
  </r>
  <r>
    <x v="1"/>
    <x v="1627"/>
    <x v="1536"/>
    <s v="Active"/>
    <n v="87145"/>
    <s v="Active"/>
    <s v="PURCHASE"/>
    <s v="Trade Account - Tier 3"/>
    <n v="45149"/>
    <n v="198.31"/>
    <n v="202.17704499999999"/>
    <n v="198.31"/>
    <n v="198.31"/>
    <m/>
    <m/>
    <n v="0"/>
    <x v="1"/>
  </r>
  <r>
    <x v="1"/>
    <x v="1443"/>
    <x v="1362"/>
    <s v="Active"/>
    <n v="87146"/>
    <s v="Active"/>
    <s v="PURCHASE"/>
    <s v="Trade Account - Tier 3"/>
    <n v="45149"/>
    <n v="52.98"/>
    <n v="54.013109999999998"/>
    <n v="52.98"/>
    <n v="52.98"/>
    <m/>
    <m/>
    <n v="0"/>
    <x v="1"/>
  </r>
  <r>
    <x v="1"/>
    <x v="1316"/>
    <x v="1245"/>
    <s v="ARREAR"/>
    <n v="87147"/>
    <s v="Active"/>
    <s v="PURCHASE"/>
    <s v="Trade Account - Tier 3"/>
    <n v="45149"/>
    <n v="101.11"/>
    <n v="103.08164499999999"/>
    <n v="101.11"/>
    <n v="101.11"/>
    <m/>
    <m/>
    <n v="0"/>
    <x v="1"/>
  </r>
  <r>
    <x v="1"/>
    <x v="1641"/>
    <x v="1549"/>
    <s v="Active"/>
    <n v="87148"/>
    <s v="Active"/>
    <s v="PURCHASE"/>
    <s v="Trade Account - Tier 3"/>
    <n v="45149"/>
    <n v="22.7"/>
    <n v="23.14265"/>
    <n v="22.7"/>
    <n v="22.7"/>
    <m/>
    <m/>
    <n v="0"/>
    <x v="1"/>
  </r>
  <r>
    <x v="1"/>
    <x v="1476"/>
    <x v="1395"/>
    <s v="Active"/>
    <n v="87150"/>
    <s v="Active"/>
    <s v="PURCHASE"/>
    <s v="Trade Account - Tier 3"/>
    <n v="45149"/>
    <n v="47.4"/>
    <n v="48.324300000000001"/>
    <n v="47.4"/>
    <n v="47.4"/>
    <m/>
    <m/>
    <n v="0"/>
    <x v="1"/>
  </r>
  <r>
    <x v="1"/>
    <x v="1641"/>
    <x v="1549"/>
    <s v="Active"/>
    <n v="87152"/>
    <s v="Active"/>
    <s v="PURCHASE"/>
    <s v="Trade Account - Tier 3"/>
    <n v="45149"/>
    <n v="652.66999999999996"/>
    <n v="665.397065"/>
    <n v="652.66999999999996"/>
    <n v="652.66999999999996"/>
    <m/>
    <m/>
    <n v="0"/>
    <x v="1"/>
  </r>
  <r>
    <x v="1"/>
    <x v="1650"/>
    <x v="1556"/>
    <s v="Active"/>
    <n v="87153"/>
    <s v="Active"/>
    <s v="PURCHASE"/>
    <s v="Trade Account - Tier 3"/>
    <n v="45149"/>
    <n v="2069.38"/>
    <n v="2109.7329100000002"/>
    <n v="2069.38"/>
    <n v="2069.38"/>
    <m/>
    <m/>
    <n v="0"/>
    <x v="1"/>
  </r>
  <r>
    <x v="1"/>
    <x v="1146"/>
    <x v="1092"/>
    <s v="Active"/>
    <n v="87154"/>
    <s v="Active"/>
    <s v="PURCHASE"/>
    <s v="Trade Account - Tier 3"/>
    <n v="45149"/>
    <n v="10"/>
    <n v="10.195"/>
    <n v="10"/>
    <n v="10"/>
    <m/>
    <m/>
    <n v="0"/>
    <x v="1"/>
  </r>
  <r>
    <x v="1"/>
    <x v="1016"/>
    <x v="394"/>
    <s v="Active"/>
    <n v="87156"/>
    <s v="Active"/>
    <s v="PURCHASE"/>
    <s v="Trade Account - Tier 3"/>
    <n v="45149"/>
    <n v="238"/>
    <n v="242.64099999999999"/>
    <n v="238"/>
    <n v="238"/>
    <m/>
    <m/>
    <n v="0"/>
    <x v="1"/>
  </r>
  <r>
    <x v="1"/>
    <x v="1159"/>
    <x v="309"/>
    <s v="Active"/>
    <n v="87157"/>
    <s v="Active"/>
    <s v="PURCHASE"/>
    <s v="Trade Account - Tier 3"/>
    <n v="45149"/>
    <n v="300"/>
    <n v="305.85000000000002"/>
    <n v="300"/>
    <n v="300"/>
    <m/>
    <m/>
    <n v="0"/>
    <x v="1"/>
  </r>
  <r>
    <x v="1"/>
    <x v="1670"/>
    <x v="1574"/>
    <s v="Active"/>
    <n v="87158"/>
    <s v="Active"/>
    <s v="PURCHASE"/>
    <s v="Trade Account - Tier 3"/>
    <n v="45149"/>
    <n v="600"/>
    <n v="611.70000000000005"/>
    <n v="600"/>
    <n v="600"/>
    <m/>
    <m/>
    <n v="0"/>
    <x v="1"/>
  </r>
  <r>
    <x v="1"/>
    <x v="1629"/>
    <x v="1538"/>
    <s v="Active"/>
    <n v="87160"/>
    <s v="Active"/>
    <s v="INVOICE"/>
    <s v="Trade Account - Tier 3"/>
    <n v="45150"/>
    <n v="2000"/>
    <n v="2039"/>
    <n v="2000"/>
    <n v="2000"/>
    <m/>
    <m/>
    <n v="0"/>
    <x v="1"/>
  </r>
  <r>
    <x v="1"/>
    <x v="1619"/>
    <x v="1528"/>
    <s v="Active"/>
    <n v="87161"/>
    <s v="Active"/>
    <s v="PURCHASE"/>
    <s v="Trade Account - Tier 3"/>
    <n v="45149"/>
    <n v="5.66"/>
    <n v="5.7703699999999998"/>
    <n v="5.66"/>
    <n v="5.66"/>
    <m/>
    <m/>
    <n v="0"/>
    <x v="1"/>
  </r>
  <r>
    <x v="1"/>
    <x v="1235"/>
    <x v="1173"/>
    <s v="Active"/>
    <n v="87162"/>
    <s v="Active"/>
    <s v="PURCHASE"/>
    <s v="Trade Account - Tier 3"/>
    <n v="45149"/>
    <n v="105.4"/>
    <n v="107.45529999999999"/>
    <n v="105.4"/>
    <n v="105.4"/>
    <m/>
    <m/>
    <n v="0"/>
    <x v="1"/>
  </r>
  <r>
    <x v="1"/>
    <x v="1616"/>
    <x v="129"/>
    <s v="Active"/>
    <n v="87163"/>
    <s v="Active"/>
    <s v="PURCHASE"/>
    <s v="Trade Account - Tier 3"/>
    <n v="45149"/>
    <n v="8"/>
    <n v="8.1560000000000006"/>
    <n v="8"/>
    <n v="8"/>
    <m/>
    <m/>
    <n v="0"/>
    <x v="1"/>
  </r>
  <r>
    <x v="1"/>
    <x v="1514"/>
    <x v="1431"/>
    <s v="Active"/>
    <n v="87165"/>
    <s v="Active"/>
    <s v="PURCHASE"/>
    <s v="Trade Account - Tier 3"/>
    <n v="45149"/>
    <n v="4.03"/>
    <n v="4.1085849999999997"/>
    <n v="4.03"/>
    <n v="4.03"/>
    <m/>
    <m/>
    <n v="0"/>
    <x v="1"/>
  </r>
  <r>
    <x v="1"/>
    <x v="1487"/>
    <x v="1406"/>
    <s v="Active"/>
    <n v="87166"/>
    <s v="Active"/>
    <s v="PURCHASE"/>
    <s v="Trade Account - Tier 3"/>
    <n v="45149"/>
    <n v="155.05000000000001"/>
    <n v="158.073475"/>
    <n v="155.05000000000001"/>
    <n v="143.12307699999999"/>
    <n v="45152"/>
    <m/>
    <n v="0"/>
    <x v="1"/>
  </r>
  <r>
    <x v="1"/>
    <x v="1070"/>
    <x v="697"/>
    <s v="Active"/>
    <n v="87167"/>
    <s v="Active"/>
    <s v="PURCHASE"/>
    <s v="Trade Account - Tier 3"/>
    <n v="45149"/>
    <n v="800"/>
    <n v="815.6"/>
    <n v="800"/>
    <n v="800"/>
    <m/>
    <m/>
    <n v="0"/>
    <x v="1"/>
  </r>
  <r>
    <x v="1"/>
    <x v="1487"/>
    <x v="1406"/>
    <s v="Active"/>
    <n v="87168"/>
    <s v="Active"/>
    <s v="PURCHASE"/>
    <s v="Trade Account - Tier 3"/>
    <n v="45149"/>
    <n v="21.99"/>
    <n v="22.418804999999999"/>
    <n v="21.99"/>
    <n v="21.99"/>
    <m/>
    <m/>
    <n v="0"/>
    <x v="1"/>
  </r>
  <r>
    <x v="1"/>
    <x v="1123"/>
    <x v="1072"/>
    <s v="Active"/>
    <n v="87172"/>
    <s v="Active"/>
    <s v="PURCHASE"/>
    <s v="Trade Account - Tier 3"/>
    <n v="45150"/>
    <n v="56"/>
    <n v="57.091999999999999"/>
    <n v="56"/>
    <n v="56"/>
    <m/>
    <m/>
    <n v="0"/>
    <x v="1"/>
  </r>
  <r>
    <x v="1"/>
    <x v="1202"/>
    <x v="1142"/>
    <s v="Active"/>
    <n v="87173"/>
    <s v="Active"/>
    <s v="INVOICE"/>
    <s v="Trade Account - Tier 3"/>
    <n v="45150"/>
    <n v="1914"/>
    <n v="1951.3230000000001"/>
    <n v="1914"/>
    <n v="1914"/>
    <m/>
    <m/>
    <n v="0"/>
    <x v="1"/>
  </r>
  <r>
    <x v="1"/>
    <x v="1316"/>
    <x v="1245"/>
    <s v="ARREAR"/>
    <n v="87174"/>
    <s v="Active"/>
    <s v="PURCHASE"/>
    <s v="Trade Account - Tier 3"/>
    <n v="45150"/>
    <n v="16.3"/>
    <n v="16.617850000000001"/>
    <n v="16.3"/>
    <n v="16.3"/>
    <m/>
    <m/>
    <n v="0"/>
    <x v="1"/>
  </r>
  <r>
    <x v="1"/>
    <x v="1316"/>
    <x v="1245"/>
    <s v="ARREAR"/>
    <n v="87175"/>
    <s v="Active"/>
    <s v="PURCHASE"/>
    <s v="Trade Account - Tier 3"/>
    <n v="45150"/>
    <n v="13"/>
    <n v="13.253500000000001"/>
    <n v="13"/>
    <n v="13"/>
    <m/>
    <m/>
    <n v="0"/>
    <x v="1"/>
  </r>
  <r>
    <x v="1"/>
    <x v="1300"/>
    <x v="1231"/>
    <s v="Active"/>
    <n v="87176"/>
    <s v="Active"/>
    <s v="PURCHASE"/>
    <s v="Trade Account - Tier 3"/>
    <n v="45150"/>
    <n v="2.5"/>
    <n v="2.5487500000000001"/>
    <n v="2.5"/>
    <n v="2.5"/>
    <m/>
    <m/>
    <n v="0"/>
    <x v="1"/>
  </r>
  <r>
    <x v="1"/>
    <x v="1190"/>
    <x v="1132"/>
    <s v="Active"/>
    <n v="87177"/>
    <s v="LOCKED"/>
    <s v="PURCHASE"/>
    <s v="Trade Account - Tier 3"/>
    <n v="45150"/>
    <n v="14.95"/>
    <n v="15.241524999999999"/>
    <n v="14.95"/>
    <n v="14.95"/>
    <n v="45167"/>
    <n v="45167"/>
    <n v="3"/>
    <x v="6"/>
  </r>
  <r>
    <x v="1"/>
    <x v="1535"/>
    <x v="1451"/>
    <s v="Active"/>
    <n v="87178"/>
    <s v="Active"/>
    <s v="PURCHASE"/>
    <s v="Trade Account - Tier 3"/>
    <n v="45150"/>
    <n v="6"/>
    <n v="6.117"/>
    <n v="6"/>
    <n v="6"/>
    <m/>
    <m/>
    <n v="0"/>
    <x v="1"/>
  </r>
  <r>
    <x v="1"/>
    <x v="1107"/>
    <x v="118"/>
    <s v="Active"/>
    <n v="87179"/>
    <s v="Active"/>
    <s v="PURCHASE"/>
    <s v="Trade Account - Tier 3"/>
    <n v="45150"/>
    <n v="35.67"/>
    <n v="36.365564999999997"/>
    <n v="35.67"/>
    <n v="35.67"/>
    <m/>
    <m/>
    <n v="0"/>
    <x v="1"/>
  </r>
  <r>
    <x v="1"/>
    <x v="1719"/>
    <x v="1611"/>
    <s v="Active"/>
    <n v="87180"/>
    <s v="Active"/>
    <s v="INVOICE"/>
    <s v="Trade Account - Tier 3"/>
    <n v="45150"/>
    <n v="5000"/>
    <n v="5097.5"/>
    <n v="5000"/>
    <n v="4166.6666670000004"/>
    <n v="45166"/>
    <m/>
    <n v="0"/>
    <x v="1"/>
  </r>
  <r>
    <x v="1"/>
    <x v="1720"/>
    <x v="1612"/>
    <s v="Active"/>
    <n v="87181"/>
    <s v="Active"/>
    <s v="INVOICE"/>
    <s v="Trade Account - Tier 3"/>
    <n v="45150"/>
    <n v="13101.18"/>
    <n v="13356.65301"/>
    <n v="13101.18"/>
    <n v="13101.18"/>
    <m/>
    <m/>
    <n v="0"/>
    <x v="1"/>
  </r>
  <r>
    <x v="1"/>
    <x v="1256"/>
    <x v="1193"/>
    <s v="Active"/>
    <n v="87182"/>
    <s v="Active"/>
    <s v="PURCHASE"/>
    <s v="Trade Account - Tier 3"/>
    <n v="45150"/>
    <n v="82.7"/>
    <n v="84.312650000000005"/>
    <n v="82.7"/>
    <n v="82.7"/>
    <m/>
    <m/>
    <n v="0"/>
    <x v="1"/>
  </r>
  <r>
    <x v="1"/>
    <x v="1061"/>
    <x v="1020"/>
    <s v="Recovery"/>
    <n v="87183"/>
    <s v="Active"/>
    <s v="PURCHASE"/>
    <s v="Trade Account - Tier 3"/>
    <n v="45150"/>
    <n v="101.73"/>
    <n v="103.713735"/>
    <n v="101.73"/>
    <n v="101.73"/>
    <m/>
    <m/>
    <n v="0"/>
    <x v="1"/>
  </r>
  <r>
    <x v="1"/>
    <x v="1235"/>
    <x v="1173"/>
    <s v="Active"/>
    <n v="87184"/>
    <s v="Active"/>
    <s v="PURCHASE"/>
    <s v="Trade Account - Tier 3"/>
    <n v="45150"/>
    <n v="65"/>
    <n v="66.267499999999998"/>
    <n v="65"/>
    <n v="65"/>
    <m/>
    <m/>
    <n v="0"/>
    <x v="1"/>
  </r>
  <r>
    <x v="1"/>
    <x v="1533"/>
    <x v="1449"/>
    <s v="Active"/>
    <n v="87185"/>
    <s v="Active"/>
    <s v="INVOICE"/>
    <s v="Trade Account - Tier 3"/>
    <n v="45150"/>
    <n v="1430"/>
    <n v="1457.885"/>
    <n v="1430"/>
    <n v="1430"/>
    <m/>
    <m/>
    <n v="0"/>
    <x v="1"/>
  </r>
  <r>
    <x v="1"/>
    <x v="1256"/>
    <x v="1193"/>
    <s v="Active"/>
    <n v="87186"/>
    <s v="Active"/>
    <s v="PURCHASE"/>
    <s v="Trade Account - Tier 3"/>
    <n v="45150"/>
    <n v="45.9"/>
    <n v="46.795050000000003"/>
    <n v="45.9"/>
    <n v="45.9"/>
    <m/>
    <m/>
    <n v="0"/>
    <x v="1"/>
  </r>
  <r>
    <x v="1"/>
    <x v="1149"/>
    <x v="1095"/>
    <s v="Active"/>
    <n v="87187"/>
    <s v="Active"/>
    <s v="PURCHASE"/>
    <s v="Trade Account - Tier 3"/>
    <n v="45150"/>
    <n v="1425.9"/>
    <n v="1453.70505"/>
    <n v="1425.9"/>
    <n v="1425.9"/>
    <m/>
    <m/>
    <n v="0"/>
    <x v="1"/>
  </r>
  <r>
    <x v="1"/>
    <x v="1641"/>
    <x v="1549"/>
    <s v="Active"/>
    <n v="87188"/>
    <s v="Active"/>
    <s v="PURCHASE"/>
    <s v="Trade Account - Tier 3"/>
    <n v="45150"/>
    <n v="12.8"/>
    <n v="13.0496"/>
    <n v="12.8"/>
    <n v="12.8"/>
    <m/>
    <m/>
    <n v="0"/>
    <x v="1"/>
  </r>
  <r>
    <x v="1"/>
    <x v="1641"/>
    <x v="1549"/>
    <s v="Active"/>
    <n v="87189"/>
    <s v="Active"/>
    <s v="PURCHASE"/>
    <s v="Trade Account - Tier 3"/>
    <n v="45150"/>
    <n v="22.78"/>
    <n v="23.224209999999999"/>
    <n v="22.78"/>
    <n v="22.78"/>
    <m/>
    <m/>
    <n v="0"/>
    <x v="1"/>
  </r>
  <r>
    <x v="1"/>
    <x v="1619"/>
    <x v="1528"/>
    <s v="Active"/>
    <n v="87190"/>
    <s v="Active"/>
    <s v="PURCHASE"/>
    <s v="Trade Account - Tier 3"/>
    <n v="45150"/>
    <n v="7.5"/>
    <n v="7.6462500000000002"/>
    <n v="7.5"/>
    <n v="7.5"/>
    <m/>
    <m/>
    <n v="0"/>
    <x v="1"/>
  </r>
  <r>
    <x v="1"/>
    <x v="1300"/>
    <x v="1231"/>
    <s v="Active"/>
    <n v="87191"/>
    <s v="Active"/>
    <s v="PURCHASE"/>
    <s v="Trade Account - Tier 3"/>
    <n v="45150"/>
    <n v="48.54"/>
    <n v="49.486530000000002"/>
    <n v="48.54"/>
    <n v="48.54"/>
    <m/>
    <m/>
    <n v="0"/>
    <x v="1"/>
  </r>
  <r>
    <x v="1"/>
    <x v="1574"/>
    <x v="1485"/>
    <s v="Active"/>
    <n v="87193"/>
    <s v="Active"/>
    <s v="PURCHASE"/>
    <s v="Trade Account - Tier 3"/>
    <n v="45150"/>
    <n v="51"/>
    <n v="51.994500000000002"/>
    <n v="51"/>
    <n v="51"/>
    <m/>
    <m/>
    <n v="0"/>
    <x v="1"/>
  </r>
  <r>
    <x v="1"/>
    <x v="1190"/>
    <x v="1132"/>
    <s v="Active"/>
    <n v="87194"/>
    <s v="LOCKED"/>
    <s v="PURCHASE"/>
    <s v="Trade Account - Tier 3"/>
    <n v="45150"/>
    <n v="25"/>
    <n v="25.487500000000001"/>
    <n v="25"/>
    <n v="25"/>
    <n v="45167"/>
    <n v="45167"/>
    <n v="3"/>
    <x v="6"/>
  </r>
  <r>
    <x v="1"/>
    <x v="1316"/>
    <x v="1245"/>
    <s v="ARREAR"/>
    <n v="87196"/>
    <s v="Active"/>
    <s v="PURCHASE"/>
    <s v="Trade Account - Tier 3"/>
    <n v="45150"/>
    <n v="51.22"/>
    <n v="52.218789999999998"/>
    <n v="51.22"/>
    <n v="51.22"/>
    <m/>
    <m/>
    <n v="0"/>
    <x v="1"/>
  </r>
  <r>
    <x v="1"/>
    <x v="1680"/>
    <x v="1580"/>
    <s v="Active"/>
    <n v="87197"/>
    <s v="Active"/>
    <s v="PURCHASE"/>
    <s v="Trade Account - Tier 3"/>
    <n v="45150"/>
    <n v="14.27"/>
    <n v="14.548265000000001"/>
    <n v="14.27"/>
    <n v="14.27"/>
    <m/>
    <m/>
    <n v="0"/>
    <x v="1"/>
  </r>
  <r>
    <x v="1"/>
    <x v="1619"/>
    <x v="1528"/>
    <s v="Active"/>
    <n v="87198"/>
    <s v="Active"/>
    <s v="PURCHASE"/>
    <s v="Trade Account - Tier 3"/>
    <n v="45150"/>
    <n v="219.95"/>
    <n v="224.239025"/>
    <n v="219.95"/>
    <n v="219.95"/>
    <m/>
    <m/>
    <n v="0"/>
    <x v="1"/>
  </r>
  <r>
    <x v="1"/>
    <x v="1544"/>
    <x v="1458"/>
    <s v="Active"/>
    <n v="87199"/>
    <s v="Active"/>
    <s v="INVOICE"/>
    <s v="Trade Account - Tier 3"/>
    <n v="45150"/>
    <n v="660"/>
    <n v="672.87"/>
    <n v="660"/>
    <n v="660"/>
    <m/>
    <m/>
    <n v="0"/>
    <x v="1"/>
  </r>
  <r>
    <x v="1"/>
    <x v="1544"/>
    <x v="1458"/>
    <s v="Active"/>
    <n v="87200"/>
    <s v="Active"/>
    <s v="INVOICE"/>
    <s v="Trade Account - Tier 3"/>
    <n v="45150"/>
    <n v="3663"/>
    <n v="3734.4285"/>
    <n v="3663"/>
    <n v="3663"/>
    <m/>
    <m/>
    <n v="0"/>
    <x v="1"/>
  </r>
  <r>
    <x v="1"/>
    <x v="1544"/>
    <x v="1458"/>
    <s v="Active"/>
    <n v="87201"/>
    <s v="Active"/>
    <s v="INVOICE"/>
    <s v="Trade Account - Tier 3"/>
    <n v="45150"/>
    <n v="408.54"/>
    <n v="416.50653"/>
    <n v="408.54"/>
    <n v="408.54"/>
    <m/>
    <m/>
    <n v="0"/>
    <x v="1"/>
  </r>
  <r>
    <x v="1"/>
    <x v="1426"/>
    <x v="1347"/>
    <s v="Active"/>
    <n v="87202"/>
    <s v="Active"/>
    <s v="PURCHASE"/>
    <s v="Trade Account - Tier 3"/>
    <n v="45150"/>
    <n v="159"/>
    <n v="162.10050000000001"/>
    <n v="159"/>
    <n v="159"/>
    <m/>
    <m/>
    <n v="0"/>
    <x v="1"/>
  </r>
  <r>
    <x v="1"/>
    <x v="1690"/>
    <x v="1587"/>
    <s v="Active"/>
    <n v="87203"/>
    <s v="Active"/>
    <s v="PURCHASE"/>
    <s v="Trade Account - Tier 3"/>
    <n v="45150"/>
    <n v="68.61"/>
    <n v="69.947895000000003"/>
    <n v="68.61"/>
    <n v="68.61"/>
    <m/>
    <m/>
    <n v="0"/>
    <x v="1"/>
  </r>
  <r>
    <x v="1"/>
    <x v="1476"/>
    <x v="1395"/>
    <s v="Active"/>
    <n v="87204"/>
    <s v="Active"/>
    <s v="PURCHASE"/>
    <s v="Trade Account - Tier 3"/>
    <n v="45150"/>
    <n v="24.88"/>
    <n v="25.365159999999999"/>
    <n v="24.88"/>
    <n v="24.88"/>
    <m/>
    <m/>
    <n v="0"/>
    <x v="1"/>
  </r>
  <r>
    <x v="1"/>
    <x v="1087"/>
    <x v="1041"/>
    <s v="Active"/>
    <n v="87205"/>
    <s v="Active"/>
    <s v="PURCHASE"/>
    <s v="Trade Account - Tier 3"/>
    <n v="45150"/>
    <n v="1250"/>
    <n v="1274.375"/>
    <n v="1250"/>
    <n v="1250"/>
    <m/>
    <m/>
    <n v="0"/>
    <x v="1"/>
  </r>
  <r>
    <x v="1"/>
    <x v="1316"/>
    <x v="1245"/>
    <s v="ARREAR"/>
    <n v="87206"/>
    <s v="Active"/>
    <s v="PURCHASE"/>
    <s v="Trade Account - Tier 3"/>
    <n v="45150"/>
    <n v="41.85"/>
    <n v="42.666074999999999"/>
    <n v="41.85"/>
    <n v="41.85"/>
    <m/>
    <m/>
    <n v="0"/>
    <x v="1"/>
  </r>
  <r>
    <x v="1"/>
    <x v="1592"/>
    <x v="1502"/>
    <s v="Active"/>
    <n v="87207"/>
    <s v="Active"/>
    <s v="PURCHASE"/>
    <s v="Trade Account - Tier 3"/>
    <n v="45150"/>
    <n v="20.21"/>
    <n v="20.604095000000001"/>
    <n v="20.21"/>
    <n v="20.21"/>
    <m/>
    <m/>
    <n v="0"/>
    <x v="1"/>
  </r>
  <r>
    <x v="1"/>
    <x v="1654"/>
    <x v="1560"/>
    <s v="Active"/>
    <n v="87208"/>
    <s v="Active"/>
    <s v="PURCHASE"/>
    <s v="Trade Account - Tier 3"/>
    <n v="45150"/>
    <n v="154.24"/>
    <n v="157.24768"/>
    <n v="154.24"/>
    <n v="154.24"/>
    <m/>
    <m/>
    <n v="0"/>
    <x v="1"/>
  </r>
  <r>
    <x v="1"/>
    <x v="1592"/>
    <x v="1502"/>
    <s v="Active"/>
    <n v="87209"/>
    <s v="Active"/>
    <s v="PURCHASE"/>
    <s v="Trade Account - Tier 3"/>
    <n v="45150"/>
    <n v="7.9"/>
    <n v="8.0540500000000002"/>
    <n v="7.9"/>
    <n v="7.9"/>
    <m/>
    <m/>
    <n v="0"/>
    <x v="1"/>
  </r>
  <r>
    <x v="1"/>
    <x v="1691"/>
    <x v="353"/>
    <s v="Active"/>
    <n v="87210"/>
    <s v="Active"/>
    <s v="PURCHASE"/>
    <s v="Trade Account - Tier 3"/>
    <n v="45150"/>
    <n v="206.85"/>
    <n v="210.88357500000001"/>
    <n v="206.85"/>
    <n v="206.85"/>
    <m/>
    <m/>
    <n v="0"/>
    <x v="1"/>
  </r>
  <r>
    <x v="1"/>
    <x v="1592"/>
    <x v="1502"/>
    <s v="Active"/>
    <n v="87211"/>
    <s v="Active"/>
    <s v="PURCHASE"/>
    <s v="Trade Account - Tier 3"/>
    <n v="45150"/>
    <n v="11.3"/>
    <n v="11.520350000000001"/>
    <n v="11.3"/>
    <n v="11.3"/>
    <m/>
    <m/>
    <n v="0"/>
    <x v="1"/>
  </r>
  <r>
    <x v="1"/>
    <x v="1659"/>
    <x v="1563"/>
    <s v="Active"/>
    <n v="87212"/>
    <s v="Active"/>
    <s v="PURCHASE"/>
    <s v="Trade Account - Tier 3"/>
    <n v="45150"/>
    <n v="505.5"/>
    <n v="515.35725000000002"/>
    <n v="505.5"/>
    <n v="505.5"/>
    <m/>
    <m/>
    <n v="0"/>
    <x v="1"/>
  </r>
  <r>
    <x v="1"/>
    <x v="1619"/>
    <x v="1528"/>
    <s v="Active"/>
    <n v="87213"/>
    <s v="Active"/>
    <s v="PURCHASE"/>
    <s v="Trade Account - Tier 3"/>
    <n v="45150"/>
    <n v="60.78"/>
    <n v="61.965209999999999"/>
    <n v="60.78"/>
    <n v="60.78"/>
    <m/>
    <m/>
    <n v="0"/>
    <x v="1"/>
  </r>
  <r>
    <x v="1"/>
    <x v="1672"/>
    <x v="306"/>
    <s v="Active"/>
    <n v="87214"/>
    <s v="Active"/>
    <s v="PURCHASE"/>
    <s v="Trade Account - Tier 3"/>
    <n v="45150"/>
    <n v="91.91"/>
    <n v="93.702245000000005"/>
    <n v="91.91"/>
    <n v="91.91"/>
    <m/>
    <m/>
    <n v="0"/>
    <x v="1"/>
  </r>
  <r>
    <x v="1"/>
    <x v="1190"/>
    <x v="1132"/>
    <s v="Active"/>
    <n v="87215"/>
    <s v="LOCKED"/>
    <s v="PURCHASE"/>
    <s v="Trade Account - Tier 3"/>
    <n v="45150"/>
    <n v="31.51"/>
    <n v="32.124445000000001"/>
    <n v="31.51"/>
    <n v="31.51"/>
    <n v="45167"/>
    <n v="45167"/>
    <n v="3"/>
    <x v="6"/>
  </r>
  <r>
    <x v="1"/>
    <x v="1641"/>
    <x v="1549"/>
    <s v="Active"/>
    <n v="87216"/>
    <s v="Active"/>
    <s v="PURCHASE"/>
    <s v="Trade Account - Tier 3"/>
    <n v="45150"/>
    <n v="36.69"/>
    <n v="37.405455000000003"/>
    <n v="36.69"/>
    <n v="36.69"/>
    <m/>
    <m/>
    <n v="0"/>
    <x v="1"/>
  </r>
  <r>
    <x v="1"/>
    <x v="1590"/>
    <x v="1500"/>
    <s v="Active"/>
    <n v="87217"/>
    <s v="Active"/>
    <s v="PURCHASE"/>
    <s v="Trade Account - Tier 3"/>
    <n v="45150"/>
    <n v="306"/>
    <n v="311.96699999999998"/>
    <n v="306"/>
    <n v="204"/>
    <n v="45163"/>
    <m/>
    <n v="0"/>
    <x v="1"/>
  </r>
  <r>
    <x v="1"/>
    <x v="1360"/>
    <x v="1287"/>
    <s v="Active"/>
    <n v="87218"/>
    <s v="Active"/>
    <s v="PURCHASE"/>
    <s v="Trade Account - Tier 3"/>
    <n v="45150"/>
    <n v="137.99"/>
    <n v="140.68080499999999"/>
    <n v="137.99"/>
    <n v="137.99"/>
    <m/>
    <m/>
    <n v="0"/>
    <x v="1"/>
  </r>
  <r>
    <x v="1"/>
    <x v="1300"/>
    <x v="1231"/>
    <s v="Active"/>
    <n v="87220"/>
    <s v="Active"/>
    <s v="PURCHASE"/>
    <s v="Trade Account - Tier 3"/>
    <n v="45150"/>
    <n v="31.75"/>
    <n v="32.369124999999997"/>
    <n v="31.75"/>
    <n v="31.75"/>
    <m/>
    <m/>
    <n v="0"/>
    <x v="1"/>
  </r>
  <r>
    <x v="1"/>
    <x v="1360"/>
    <x v="1287"/>
    <s v="Active"/>
    <n v="87221"/>
    <s v="Active"/>
    <s v="PURCHASE"/>
    <s v="Trade Account - Tier 3"/>
    <n v="45150"/>
    <n v="129"/>
    <n v="131.5155"/>
    <n v="129"/>
    <n v="129"/>
    <m/>
    <m/>
    <n v="0"/>
    <x v="1"/>
  </r>
  <r>
    <x v="1"/>
    <x v="1574"/>
    <x v="1485"/>
    <s v="Active"/>
    <n v="87222"/>
    <s v="Active"/>
    <s v="PURCHASE"/>
    <s v="Trade Account - Tier 3"/>
    <n v="45150"/>
    <n v="347.43"/>
    <n v="354.20488499999999"/>
    <n v="347.43"/>
    <n v="347.43"/>
    <m/>
    <m/>
    <n v="0"/>
    <x v="1"/>
  </r>
  <r>
    <x v="1"/>
    <x v="1156"/>
    <x v="1102"/>
    <s v="Active"/>
    <n v="87224"/>
    <s v="Active"/>
    <s v="PURCHASE"/>
    <s v="Trade Account - Tier 3"/>
    <n v="45150"/>
    <n v="110.72"/>
    <n v="112.87904"/>
    <n v="110.72"/>
    <n v="110.72"/>
    <m/>
    <m/>
    <n v="0"/>
    <x v="1"/>
  </r>
  <r>
    <x v="1"/>
    <x v="1061"/>
    <x v="1020"/>
    <s v="Recovery"/>
    <n v="87225"/>
    <s v="Active"/>
    <s v="PURCHASE"/>
    <s v="Trade Account - Tier 3"/>
    <n v="45150"/>
    <n v="99.95"/>
    <n v="101.89902499999999"/>
    <n v="99.95"/>
    <n v="99.95"/>
    <m/>
    <m/>
    <n v="0"/>
    <x v="1"/>
  </r>
  <r>
    <x v="1"/>
    <x v="1360"/>
    <x v="1287"/>
    <s v="Active"/>
    <n v="87226"/>
    <s v="Active"/>
    <s v="PURCHASE"/>
    <s v="Trade Account - Tier 3"/>
    <n v="45150"/>
    <n v="79.95"/>
    <n v="81.509024999999994"/>
    <n v="79.95"/>
    <n v="79.95"/>
    <m/>
    <m/>
    <n v="0"/>
    <x v="1"/>
  </r>
  <r>
    <x v="1"/>
    <x v="1641"/>
    <x v="1549"/>
    <s v="Active"/>
    <n v="87227"/>
    <s v="Active"/>
    <s v="PURCHASE"/>
    <s v="Trade Account - Tier 3"/>
    <n v="45150"/>
    <n v="26.24"/>
    <n v="26.75168"/>
    <n v="26.24"/>
    <n v="26.24"/>
    <m/>
    <m/>
    <n v="0"/>
    <x v="1"/>
  </r>
  <r>
    <x v="1"/>
    <x v="1156"/>
    <x v="1102"/>
    <s v="Active"/>
    <n v="87228"/>
    <s v="Active"/>
    <s v="PURCHASE"/>
    <s v="Trade Account - Tier 3"/>
    <n v="45150"/>
    <n v="45"/>
    <n v="45.877499999999998"/>
    <n v="45"/>
    <n v="45"/>
    <m/>
    <m/>
    <n v="0"/>
    <x v="1"/>
  </r>
  <r>
    <x v="1"/>
    <x v="1574"/>
    <x v="1485"/>
    <s v="Active"/>
    <n v="87229"/>
    <s v="Active"/>
    <s v="PURCHASE"/>
    <s v="Trade Account - Tier 3"/>
    <n v="45150"/>
    <n v="58.25"/>
    <n v="59.385874999999999"/>
    <n v="58.25"/>
    <n v="58.25"/>
    <m/>
    <m/>
    <n v="0"/>
    <x v="1"/>
  </r>
  <r>
    <x v="1"/>
    <x v="1061"/>
    <x v="1020"/>
    <s v="Recovery"/>
    <n v="87230"/>
    <s v="Active"/>
    <s v="PURCHASE"/>
    <s v="Trade Account - Tier 3"/>
    <n v="45150"/>
    <n v="218.93"/>
    <n v="223.19913500000001"/>
    <n v="218.93"/>
    <n v="218.93"/>
    <m/>
    <m/>
    <n v="0"/>
    <x v="1"/>
  </r>
  <r>
    <x v="1"/>
    <x v="1156"/>
    <x v="1102"/>
    <s v="Active"/>
    <n v="87231"/>
    <s v="Active"/>
    <s v="PURCHASE"/>
    <s v="Trade Account - Tier 3"/>
    <n v="45150"/>
    <n v="9.5"/>
    <n v="9.6852499999999999"/>
    <n v="9.5"/>
    <n v="9.5"/>
    <m/>
    <m/>
    <n v="0"/>
    <x v="1"/>
  </r>
  <r>
    <x v="1"/>
    <x v="951"/>
    <x v="932"/>
    <s v="Active"/>
    <n v="87232"/>
    <s v="Active"/>
    <s v="PURCHASE"/>
    <s v="Trade Account - Tier 3"/>
    <n v="45150"/>
    <n v="25.59"/>
    <n v="26.089005"/>
    <n v="25.59"/>
    <n v="25.59"/>
    <m/>
    <m/>
    <n v="0"/>
    <x v="1"/>
  </r>
  <r>
    <x v="1"/>
    <x v="1641"/>
    <x v="1549"/>
    <s v="Active"/>
    <n v="87233"/>
    <s v="Active"/>
    <s v="PURCHASE"/>
    <s v="Trade Account - Tier 3"/>
    <n v="45150"/>
    <n v="9.7200000000000006"/>
    <n v="9.9095399999999998"/>
    <n v="9.7200000000000006"/>
    <n v="9.7200000000000006"/>
    <m/>
    <m/>
    <n v="0"/>
    <x v="1"/>
  </r>
  <r>
    <x v="1"/>
    <x v="1156"/>
    <x v="1102"/>
    <s v="Active"/>
    <n v="87235"/>
    <s v="Active"/>
    <s v="PURCHASE"/>
    <s v="Trade Account - Tier 3"/>
    <n v="45150"/>
    <n v="0.79"/>
    <n v="0.80540500000000004"/>
    <n v="0.79"/>
    <n v="0.79"/>
    <m/>
    <m/>
    <n v="0"/>
    <x v="1"/>
  </r>
  <r>
    <x v="1"/>
    <x v="1156"/>
    <x v="1102"/>
    <s v="Active"/>
    <n v="87238"/>
    <s v="Active"/>
    <s v="PURCHASE"/>
    <s v="Trade Account - Tier 3"/>
    <n v="45150"/>
    <n v="19"/>
    <n v="19.3705"/>
    <n v="19"/>
    <n v="19"/>
    <m/>
    <m/>
    <n v="0"/>
    <x v="1"/>
  </r>
  <r>
    <x v="1"/>
    <x v="1156"/>
    <x v="1102"/>
    <s v="Active"/>
    <n v="87239"/>
    <s v="Active"/>
    <s v="PURCHASE"/>
    <s v="Trade Account - Tier 3"/>
    <n v="45150"/>
    <n v="6.1"/>
    <n v="6.2189500000000004"/>
    <n v="6.1"/>
    <n v="6.1"/>
    <m/>
    <m/>
    <n v="0"/>
    <x v="1"/>
  </r>
  <r>
    <x v="1"/>
    <x v="1156"/>
    <x v="1102"/>
    <s v="Active"/>
    <n v="87240"/>
    <s v="Active"/>
    <s v="PURCHASE"/>
    <s v="Trade Account - Tier 3"/>
    <n v="45150"/>
    <n v="46.67"/>
    <n v="47.580064999999998"/>
    <n v="46.67"/>
    <n v="46.67"/>
    <m/>
    <m/>
    <n v="0"/>
    <x v="1"/>
  </r>
  <r>
    <x v="1"/>
    <x v="1156"/>
    <x v="1102"/>
    <s v="Active"/>
    <n v="87241"/>
    <s v="Active"/>
    <s v="PURCHASE"/>
    <s v="Trade Account - Tier 3"/>
    <n v="45150"/>
    <n v="7.5"/>
    <n v="7.6462500000000002"/>
    <n v="7.5"/>
    <n v="7.5"/>
    <m/>
    <m/>
    <n v="0"/>
    <x v="1"/>
  </r>
  <r>
    <x v="1"/>
    <x v="1156"/>
    <x v="1102"/>
    <s v="Active"/>
    <n v="87242"/>
    <s v="Active"/>
    <s v="PURCHASE"/>
    <s v="Trade Account - Tier 3"/>
    <n v="45150"/>
    <n v="1.23"/>
    <n v="1.2539849999999999"/>
    <n v="1.23"/>
    <n v="1.23"/>
    <m/>
    <m/>
    <n v="0"/>
    <x v="1"/>
  </r>
  <r>
    <x v="1"/>
    <x v="1443"/>
    <x v="1362"/>
    <s v="Active"/>
    <n v="87243"/>
    <s v="Active"/>
    <s v="PURCHASE"/>
    <s v="Trade Account - Tier 3"/>
    <n v="45150"/>
    <n v="65"/>
    <n v="66.267499999999998"/>
    <n v="65"/>
    <n v="65"/>
    <m/>
    <m/>
    <n v="0"/>
    <x v="1"/>
  </r>
  <r>
    <x v="1"/>
    <x v="1061"/>
    <x v="1020"/>
    <s v="Recovery"/>
    <n v="87244"/>
    <s v="Active"/>
    <s v="PURCHASE"/>
    <s v="Trade Account - Tier 3"/>
    <n v="45150"/>
    <n v="139.94"/>
    <n v="142.66883000000001"/>
    <n v="139.94"/>
    <n v="139.94"/>
    <m/>
    <m/>
    <n v="0"/>
    <x v="1"/>
  </r>
  <r>
    <x v="1"/>
    <x v="1443"/>
    <x v="1362"/>
    <s v="Active"/>
    <n v="87245"/>
    <s v="Active"/>
    <s v="PURCHASE"/>
    <s v="Trade Account - Tier 3"/>
    <n v="45150"/>
    <n v="36.22"/>
    <n v="36.926290000000002"/>
    <n v="36.22"/>
    <n v="36.22"/>
    <m/>
    <m/>
    <n v="0"/>
    <x v="1"/>
  </r>
  <r>
    <x v="1"/>
    <x v="1535"/>
    <x v="1451"/>
    <s v="Active"/>
    <n v="87247"/>
    <s v="Active"/>
    <s v="PURCHASE"/>
    <s v="Trade Account - Tier 3"/>
    <n v="45150"/>
    <n v="14.85"/>
    <n v="15.139575000000001"/>
    <n v="14.85"/>
    <n v="14.85"/>
    <m/>
    <m/>
    <n v="0"/>
    <x v="1"/>
  </r>
  <r>
    <x v="1"/>
    <x v="1443"/>
    <x v="1362"/>
    <s v="Active"/>
    <n v="87248"/>
    <s v="Active"/>
    <s v="PURCHASE"/>
    <s v="Trade Account - Tier 3"/>
    <n v="45150"/>
    <n v="22"/>
    <n v="22.428999999999998"/>
    <n v="22"/>
    <n v="22"/>
    <m/>
    <m/>
    <n v="0"/>
    <x v="1"/>
  </r>
  <r>
    <x v="1"/>
    <x v="1443"/>
    <x v="1362"/>
    <s v="Active"/>
    <n v="87249"/>
    <s v="Active"/>
    <s v="PURCHASE"/>
    <s v="Trade Account - Tier 3"/>
    <n v="45150"/>
    <n v="51"/>
    <n v="51.994500000000002"/>
    <n v="51"/>
    <n v="51"/>
    <m/>
    <m/>
    <n v="0"/>
    <x v="1"/>
  </r>
  <r>
    <x v="1"/>
    <x v="1662"/>
    <x v="1566"/>
    <s v="Active"/>
    <n v="87251"/>
    <s v="Active"/>
    <s v="PURCHASE"/>
    <s v="Trade Account - Tier 3"/>
    <n v="45150"/>
    <n v="199.99"/>
    <n v="203.889805"/>
    <n v="199.99"/>
    <n v="199.99"/>
    <m/>
    <m/>
    <n v="0"/>
    <x v="1"/>
  </r>
  <r>
    <x v="1"/>
    <x v="1619"/>
    <x v="1528"/>
    <s v="Active"/>
    <n v="87252"/>
    <s v="Active"/>
    <s v="PURCHASE"/>
    <s v="Trade Account - Tier 3"/>
    <n v="45150"/>
    <n v="127.71"/>
    <n v="130.200345"/>
    <n v="127.71"/>
    <n v="127.71"/>
    <m/>
    <m/>
    <n v="0"/>
    <x v="1"/>
  </r>
  <r>
    <x v="1"/>
    <x v="1638"/>
    <x v="767"/>
    <s v="Active"/>
    <n v="87253"/>
    <s v="Active"/>
    <s v="PURCHASE"/>
    <s v="Trade Account - Tier 3"/>
    <n v="45150"/>
    <n v="100.82"/>
    <n v="102.78599"/>
    <n v="100.82"/>
    <n v="100.82"/>
    <m/>
    <m/>
    <n v="0"/>
    <x v="1"/>
  </r>
  <r>
    <x v="1"/>
    <x v="1281"/>
    <x v="1216"/>
    <s v="Active"/>
    <n v="87254"/>
    <s v="Active"/>
    <s v="PURCHASE"/>
    <s v="Trade Account - Tier 3"/>
    <n v="45150"/>
    <n v="83.33"/>
    <n v="84.954935000000006"/>
    <n v="83.33"/>
    <n v="83.33"/>
    <m/>
    <m/>
    <n v="0"/>
    <x v="1"/>
  </r>
  <r>
    <x v="1"/>
    <x v="1253"/>
    <x v="1191"/>
    <s v="Active"/>
    <n v="87255"/>
    <s v="Active"/>
    <s v="PURCHASE"/>
    <s v="Trade Account - Tier 3"/>
    <n v="45150"/>
    <n v="3.5"/>
    <n v="3.5682499999999999"/>
    <n v="3.5"/>
    <n v="3.5"/>
    <m/>
    <m/>
    <n v="0"/>
    <x v="1"/>
  </r>
  <r>
    <x v="1"/>
    <x v="1061"/>
    <x v="1020"/>
    <s v="Recovery"/>
    <n v="87256"/>
    <s v="Active"/>
    <s v="PURCHASE"/>
    <s v="Trade Account - Tier 3"/>
    <n v="45150"/>
    <n v="104.47"/>
    <n v="106.507165"/>
    <n v="104.47"/>
    <n v="104.47"/>
    <m/>
    <m/>
    <n v="0"/>
    <x v="1"/>
  </r>
  <r>
    <x v="1"/>
    <x v="1656"/>
    <x v="1561"/>
    <s v="Active"/>
    <n v="87259"/>
    <s v="Active"/>
    <s v="PURCHASE"/>
    <s v="Trade Account - Tier 3"/>
    <n v="45150"/>
    <n v="2000"/>
    <n v="2039"/>
    <n v="2000"/>
    <n v="2000"/>
    <m/>
    <m/>
    <n v="0"/>
    <x v="1"/>
  </r>
  <r>
    <x v="1"/>
    <x v="1159"/>
    <x v="309"/>
    <s v="Active"/>
    <n v="87260"/>
    <s v="Active"/>
    <s v="PURCHASE"/>
    <s v="Trade Account - Tier 3"/>
    <n v="45150"/>
    <n v="43.22"/>
    <n v="44.06279"/>
    <n v="43.22"/>
    <n v="43.22"/>
    <m/>
    <m/>
    <n v="0"/>
    <x v="1"/>
  </r>
  <r>
    <x v="1"/>
    <x v="1580"/>
    <x v="1491"/>
    <s v="Active"/>
    <n v="87261"/>
    <s v="Active"/>
    <s v="PURCHASE"/>
    <s v="Trade Account - Tier 3"/>
    <n v="45150"/>
    <n v="125"/>
    <n v="127.4375"/>
    <n v="125"/>
    <n v="125"/>
    <m/>
    <m/>
    <n v="0"/>
    <x v="1"/>
  </r>
  <r>
    <x v="1"/>
    <x v="951"/>
    <x v="932"/>
    <s v="Active"/>
    <n v="87262"/>
    <s v="Active"/>
    <s v="PURCHASE"/>
    <s v="Trade Account - Tier 3"/>
    <n v="45150"/>
    <n v="3.32"/>
    <n v="3.3847399999999999"/>
    <n v="3.32"/>
    <n v="3.32"/>
    <m/>
    <m/>
    <n v="0"/>
    <x v="1"/>
  </r>
  <r>
    <x v="1"/>
    <x v="1641"/>
    <x v="1549"/>
    <s v="Active"/>
    <n v="87264"/>
    <s v="Active"/>
    <s v="PURCHASE"/>
    <s v="Trade Account - Tier 3"/>
    <n v="45150"/>
    <n v="242.98"/>
    <n v="247.71811"/>
    <n v="242.98"/>
    <n v="242.98"/>
    <m/>
    <m/>
    <n v="0"/>
    <x v="1"/>
  </r>
  <r>
    <x v="1"/>
    <x v="1190"/>
    <x v="1132"/>
    <s v="Active"/>
    <n v="87265"/>
    <s v="LOCKED"/>
    <s v="PURCHASE"/>
    <s v="Trade Account - Tier 3"/>
    <n v="45150"/>
    <n v="120"/>
    <n v="122.34"/>
    <n v="120"/>
    <n v="120"/>
    <n v="45167"/>
    <n v="45167"/>
    <n v="3"/>
    <x v="6"/>
  </r>
  <r>
    <x v="1"/>
    <x v="1580"/>
    <x v="1491"/>
    <s v="Active"/>
    <n v="87266"/>
    <s v="Active"/>
    <s v="PURCHASE"/>
    <s v="Trade Account - Tier 3"/>
    <n v="45150"/>
    <n v="6.23"/>
    <n v="6.3514850000000003"/>
    <n v="6.23"/>
    <n v="6.23"/>
    <m/>
    <m/>
    <n v="0"/>
    <x v="1"/>
  </r>
  <r>
    <x v="1"/>
    <x v="1345"/>
    <x v="1272"/>
    <s v="Active"/>
    <n v="87267"/>
    <s v="Active"/>
    <s v="PURCHASE"/>
    <s v="Trade Account - Tier 3"/>
    <n v="45150"/>
    <n v="55"/>
    <n v="56.072499999999998"/>
    <n v="55"/>
    <n v="55"/>
    <m/>
    <m/>
    <n v="0"/>
    <x v="1"/>
  </r>
  <r>
    <x v="1"/>
    <x v="1631"/>
    <x v="1540"/>
    <s v="Active"/>
    <n v="87268"/>
    <s v="Active"/>
    <s v="PURCHASE"/>
    <s v="Trade Account - Tier 3"/>
    <n v="45150"/>
    <n v="43.1"/>
    <n v="43.940449999999998"/>
    <n v="43.1"/>
    <n v="43.1"/>
    <m/>
    <m/>
    <n v="0"/>
    <x v="1"/>
  </r>
  <r>
    <x v="1"/>
    <x v="1345"/>
    <x v="1272"/>
    <s v="Active"/>
    <n v="87270"/>
    <s v="Active"/>
    <s v="PURCHASE"/>
    <s v="Trade Account - Tier 3"/>
    <n v="45150"/>
    <n v="37.6"/>
    <n v="38.333199999999998"/>
    <n v="37.6"/>
    <n v="37.6"/>
    <m/>
    <m/>
    <n v="0"/>
    <x v="1"/>
  </r>
  <r>
    <x v="1"/>
    <x v="1631"/>
    <x v="1540"/>
    <s v="Active"/>
    <n v="87271"/>
    <s v="Active"/>
    <s v="PURCHASE"/>
    <s v="Trade Account - Tier 3"/>
    <n v="45150"/>
    <n v="20.43"/>
    <n v="20.828385000000001"/>
    <n v="20.43"/>
    <n v="20.43"/>
    <m/>
    <m/>
    <n v="0"/>
    <x v="1"/>
  </r>
  <r>
    <x v="1"/>
    <x v="1487"/>
    <x v="1406"/>
    <s v="Active"/>
    <n v="87274"/>
    <s v="Active"/>
    <s v="PURCHASE"/>
    <s v="Trade Account - Tier 3"/>
    <n v="45150"/>
    <n v="57.9"/>
    <n v="59.029049999999998"/>
    <n v="57.9"/>
    <n v="57.9"/>
    <m/>
    <m/>
    <n v="0"/>
    <x v="1"/>
  </r>
  <r>
    <x v="1"/>
    <x v="1568"/>
    <x v="436"/>
    <s v="Active"/>
    <n v="87276"/>
    <s v="LOCKED"/>
    <s v="PURCHASE"/>
    <s v="Trade Account - Tier 3"/>
    <n v="45150"/>
    <n v="75.53"/>
    <n v="77.002835000000005"/>
    <n v="75.53"/>
    <n v="75.53"/>
    <n v="45167"/>
    <n v="45167"/>
    <n v="3"/>
    <x v="6"/>
  </r>
  <r>
    <x v="1"/>
    <x v="1635"/>
    <x v="1544"/>
    <s v="Active"/>
    <n v="87277"/>
    <s v="Active"/>
    <s v="PURCHASE"/>
    <s v="Trade Account - Tier 3"/>
    <n v="45150"/>
    <n v="13.38"/>
    <n v="13.64091"/>
    <n v="13.38"/>
    <n v="13.38"/>
    <m/>
    <m/>
    <n v="0"/>
    <x v="1"/>
  </r>
  <r>
    <x v="1"/>
    <x v="1598"/>
    <x v="1508"/>
    <s v="Active"/>
    <n v="87278"/>
    <s v="Active"/>
    <s v="PURCHASE"/>
    <s v="Trade Account - Tier 3"/>
    <n v="45150"/>
    <n v="71.48"/>
    <n v="72.873859999999993"/>
    <n v="71.48"/>
    <n v="71.48"/>
    <m/>
    <m/>
    <n v="0"/>
    <x v="1"/>
  </r>
  <r>
    <x v="1"/>
    <x v="1253"/>
    <x v="1191"/>
    <s v="Active"/>
    <n v="87279"/>
    <s v="Active"/>
    <s v="PURCHASE"/>
    <s v="Trade Account - Tier 3"/>
    <n v="45150"/>
    <n v="3.75"/>
    <n v="3.8231250000000001"/>
    <n v="3.75"/>
    <n v="3.75"/>
    <m/>
    <m/>
    <n v="0"/>
    <x v="1"/>
  </r>
  <r>
    <x v="1"/>
    <x v="1654"/>
    <x v="1560"/>
    <s v="Active"/>
    <n v="87280"/>
    <s v="Active"/>
    <s v="PURCHASE"/>
    <s v="Trade Account - Tier 3"/>
    <n v="45150"/>
    <n v="154.94999999999999"/>
    <n v="157.97152500000001"/>
    <n v="154.94999999999999"/>
    <n v="154.94999999999999"/>
    <m/>
    <m/>
    <n v="0"/>
    <x v="1"/>
  </r>
  <r>
    <x v="1"/>
    <x v="1455"/>
    <x v="1374"/>
    <s v="Active"/>
    <n v="87281"/>
    <s v="Active"/>
    <s v="PURCHASE"/>
    <s v="Trade Account - Tier 3"/>
    <n v="45150"/>
    <n v="20"/>
    <n v="20.39"/>
    <n v="20"/>
    <n v="20"/>
    <m/>
    <m/>
    <n v="0"/>
    <x v="1"/>
  </r>
  <r>
    <x v="1"/>
    <x v="1514"/>
    <x v="1431"/>
    <s v="Active"/>
    <n v="87282"/>
    <s v="Active"/>
    <s v="PURCHASE"/>
    <s v="Trade Account - Tier 3"/>
    <n v="45150"/>
    <n v="15.97"/>
    <n v="16.281414999999999"/>
    <n v="15.97"/>
    <n v="15.97"/>
    <m/>
    <m/>
    <n v="0"/>
    <x v="1"/>
  </r>
  <r>
    <x v="1"/>
    <x v="1426"/>
    <x v="1347"/>
    <s v="Active"/>
    <n v="87284"/>
    <s v="Active"/>
    <s v="PURCHASE"/>
    <s v="Trade Account - Tier 3"/>
    <n v="45150"/>
    <n v="263.8"/>
    <n v="268.94409999999999"/>
    <n v="263.8"/>
    <n v="263.8"/>
    <m/>
    <m/>
    <n v="0"/>
    <x v="1"/>
  </r>
  <r>
    <x v="1"/>
    <x v="1289"/>
    <x v="1223"/>
    <s v="Active"/>
    <n v="87285"/>
    <s v="Active"/>
    <s v="PURCHASE"/>
    <s v="Trade Account - Tier 3"/>
    <n v="45150"/>
    <n v="1000"/>
    <n v="1019.5"/>
    <n v="1000"/>
    <n v="1000"/>
    <m/>
    <m/>
    <n v="0"/>
    <x v="1"/>
  </r>
  <r>
    <x v="1"/>
    <x v="1514"/>
    <x v="1431"/>
    <s v="Active"/>
    <n v="87286"/>
    <s v="Active"/>
    <s v="PURCHASE"/>
    <s v="Trade Account - Tier 3"/>
    <n v="45150"/>
    <n v="129.99"/>
    <n v="132.52480499999999"/>
    <n v="129.99"/>
    <n v="129.99"/>
    <m/>
    <m/>
    <n v="0"/>
    <x v="1"/>
  </r>
  <r>
    <x v="1"/>
    <x v="1354"/>
    <x v="1281"/>
    <s v="Active"/>
    <n v="87287"/>
    <s v="Active"/>
    <s v="PURCHASE"/>
    <s v="Trade Account - Tier 3"/>
    <n v="45150"/>
    <n v="18.809999999999999"/>
    <n v="19.176794999999998"/>
    <n v="18.809999999999999"/>
    <n v="18.809999999999999"/>
    <m/>
    <m/>
    <n v="0"/>
    <x v="1"/>
  </r>
  <r>
    <x v="1"/>
    <x v="1635"/>
    <x v="1544"/>
    <s v="Active"/>
    <n v="87288"/>
    <s v="Active"/>
    <s v="PURCHASE"/>
    <s v="Trade Account - Tier 3"/>
    <n v="45150"/>
    <n v="43.07"/>
    <n v="43.909865000000003"/>
    <n v="43.07"/>
    <n v="43.07"/>
    <m/>
    <m/>
    <n v="0"/>
    <x v="1"/>
  </r>
  <r>
    <x v="1"/>
    <x v="1253"/>
    <x v="1191"/>
    <s v="Active"/>
    <n v="87289"/>
    <s v="Active"/>
    <s v="PURCHASE"/>
    <s v="Trade Account - Tier 3"/>
    <n v="45150"/>
    <n v="54.95"/>
    <n v="56.021524999999997"/>
    <n v="54.95"/>
    <n v="54.95"/>
    <m/>
    <m/>
    <n v="0"/>
    <x v="1"/>
  </r>
  <r>
    <x v="1"/>
    <x v="1299"/>
    <x v="1230"/>
    <s v="Active"/>
    <n v="87290"/>
    <s v="Active"/>
    <s v="PURCHASE"/>
    <s v="Trade Account - Tier 3"/>
    <n v="45150"/>
    <n v="406.02"/>
    <n v="413.93738999999999"/>
    <n v="406.02"/>
    <n v="406.02"/>
    <m/>
    <m/>
    <n v="0"/>
    <x v="1"/>
  </r>
  <r>
    <x v="1"/>
    <x v="1514"/>
    <x v="1431"/>
    <s v="Active"/>
    <n v="87291"/>
    <s v="Active"/>
    <s v="PURCHASE"/>
    <s v="Trade Account - Tier 3"/>
    <n v="45150"/>
    <n v="21.51"/>
    <n v="21.929445000000001"/>
    <n v="21.51"/>
    <n v="21.51"/>
    <m/>
    <m/>
    <n v="0"/>
    <x v="1"/>
  </r>
  <r>
    <x v="1"/>
    <x v="1193"/>
    <x v="1135"/>
    <s v="Active"/>
    <n v="87292"/>
    <s v="Active"/>
    <s v="INVOICE"/>
    <s v="Trade Account - Tier 3"/>
    <n v="45150"/>
    <n v="660"/>
    <n v="672.87"/>
    <n v="660"/>
    <n v="660"/>
    <m/>
    <m/>
    <n v="0"/>
    <x v="1"/>
  </r>
  <r>
    <x v="1"/>
    <x v="1253"/>
    <x v="1191"/>
    <s v="Active"/>
    <n v="87293"/>
    <s v="Active"/>
    <s v="PURCHASE"/>
    <s v="Trade Account - Tier 3"/>
    <n v="45150"/>
    <n v="20.25"/>
    <n v="20.644874999999999"/>
    <n v="20.25"/>
    <n v="20.25"/>
    <m/>
    <m/>
    <n v="0"/>
    <x v="1"/>
  </r>
  <r>
    <x v="1"/>
    <x v="1645"/>
    <x v="1552"/>
    <s v="Active"/>
    <n v="87294"/>
    <s v="Active"/>
    <s v="PURCHASE"/>
    <s v="Trade Account - Tier 3"/>
    <n v="45150"/>
    <n v="173.68"/>
    <n v="177.06675999999999"/>
    <n v="173.68"/>
    <n v="144.73333299999999"/>
    <n v="45166"/>
    <m/>
    <n v="0"/>
    <x v="1"/>
  </r>
  <r>
    <x v="1"/>
    <x v="1581"/>
    <x v="1492"/>
    <s v="Active"/>
    <n v="87295"/>
    <s v="Active"/>
    <s v="PURCHASE"/>
    <s v="Trade Account - Tier 3"/>
    <n v="45150"/>
    <n v="30.11"/>
    <n v="30.697144999999999"/>
    <n v="30.11"/>
    <n v="30.11"/>
    <m/>
    <m/>
    <n v="0"/>
    <x v="1"/>
  </r>
  <r>
    <x v="1"/>
    <x v="1721"/>
    <x v="1613"/>
    <s v="Active"/>
    <n v="87296"/>
    <s v="Active"/>
    <s v="PURCHASE"/>
    <s v="Trade Account - Tier 3"/>
    <n v="45150"/>
    <n v="156.5"/>
    <n v="159.55175"/>
    <n v="156.5"/>
    <n v="156.5"/>
    <m/>
    <m/>
    <n v="0"/>
    <x v="1"/>
  </r>
  <r>
    <x v="1"/>
    <x v="1123"/>
    <x v="1072"/>
    <s v="Active"/>
    <n v="87297"/>
    <s v="Active"/>
    <s v="PURCHASE"/>
    <s v="Trade Account - Tier 3"/>
    <n v="45150"/>
    <n v="28"/>
    <n v="28.545999999999999"/>
    <n v="28"/>
    <n v="28"/>
    <m/>
    <m/>
    <n v="0"/>
    <x v="1"/>
  </r>
  <r>
    <x v="1"/>
    <x v="1581"/>
    <x v="1492"/>
    <s v="Active"/>
    <n v="87298"/>
    <s v="Active"/>
    <s v="PURCHASE"/>
    <s v="Trade Account - Tier 3"/>
    <n v="45150"/>
    <n v="60"/>
    <n v="61.17"/>
    <n v="60"/>
    <n v="60"/>
    <m/>
    <m/>
    <n v="0"/>
    <x v="1"/>
  </r>
  <r>
    <x v="1"/>
    <x v="1641"/>
    <x v="1549"/>
    <s v="Active"/>
    <n v="87299"/>
    <s v="Active"/>
    <s v="PURCHASE"/>
    <s v="Trade Account - Tier 3"/>
    <n v="45148"/>
    <n v="15.3"/>
    <n v="15.59835"/>
    <n v="15.3"/>
    <n v="15.3"/>
    <m/>
    <m/>
    <n v="0"/>
    <x v="1"/>
  </r>
  <r>
    <x v="1"/>
    <x v="1277"/>
    <x v="1212"/>
    <s v="Active"/>
    <n v="87300"/>
    <s v="Active"/>
    <s v="PURCHASE"/>
    <s v="Trade Account - Tier 3"/>
    <n v="45149"/>
    <n v="43.36"/>
    <n v="44.20552"/>
    <n v="43.36"/>
    <n v="43.36"/>
    <m/>
    <m/>
    <n v="0"/>
    <x v="1"/>
  </r>
  <r>
    <x v="1"/>
    <x v="1321"/>
    <x v="1249"/>
    <s v="Active"/>
    <n v="87301"/>
    <s v="Active"/>
    <s v="PURCHASE"/>
    <s v="Trade Account - Tier 3"/>
    <n v="45150"/>
    <n v="21.99"/>
    <n v="22.418804999999999"/>
    <n v="21.99"/>
    <n v="21.99"/>
    <m/>
    <m/>
    <n v="0"/>
    <x v="1"/>
  </r>
  <r>
    <x v="1"/>
    <x v="1641"/>
    <x v="1549"/>
    <s v="Active"/>
    <n v="87306"/>
    <s v="Active"/>
    <s v="PURCHASE"/>
    <s v="Trade Account - Tier 3"/>
    <n v="45148"/>
    <n v="143.38999999999999"/>
    <n v="146.186105"/>
    <n v="143.38999999999999"/>
    <n v="143.38999999999999"/>
    <m/>
    <m/>
    <n v="0"/>
    <x v="1"/>
  </r>
  <r>
    <x v="1"/>
    <x v="1251"/>
    <x v="1189"/>
    <s v="Active"/>
    <n v="87307"/>
    <s v="Active"/>
    <s v="PURCHASE"/>
    <s v="Trade Account - Tier 3"/>
    <n v="45150"/>
    <n v="618"/>
    <n v="630.05100000000004"/>
    <n v="618"/>
    <n v="618"/>
    <m/>
    <m/>
    <n v="0"/>
    <x v="1"/>
  </r>
  <r>
    <x v="1"/>
    <x v="1409"/>
    <x v="1333"/>
    <s v="Active"/>
    <n v="87308"/>
    <s v="Active"/>
    <s v="PURCHASE"/>
    <s v="Trade Account - Tier 3"/>
    <n v="45149"/>
    <n v="50.2"/>
    <n v="51.178899999999999"/>
    <n v="50.2"/>
    <n v="50.2"/>
    <m/>
    <m/>
    <n v="0"/>
    <x v="1"/>
  </r>
  <r>
    <x v="1"/>
    <x v="1592"/>
    <x v="1502"/>
    <s v="Active"/>
    <n v="87309"/>
    <s v="Active"/>
    <s v="PURCHASE"/>
    <s v="Trade Account - Tier 3"/>
    <n v="45150"/>
    <n v="68.989999999999995"/>
    <n v="70.335305000000005"/>
    <n v="68.989999999999995"/>
    <n v="68.989999999999995"/>
    <m/>
    <m/>
    <n v="0"/>
    <x v="1"/>
  </r>
  <r>
    <x v="1"/>
    <x v="1251"/>
    <x v="1189"/>
    <s v="Active"/>
    <n v="87310"/>
    <s v="Active"/>
    <s v="PURCHASE"/>
    <s v="Trade Account - Tier 3"/>
    <n v="45150"/>
    <n v="67.2"/>
    <n v="68.510400000000004"/>
    <n v="67.2"/>
    <n v="67.2"/>
    <m/>
    <m/>
    <n v="0"/>
    <x v="1"/>
  </r>
  <r>
    <x v="1"/>
    <x v="1592"/>
    <x v="1502"/>
    <s v="Active"/>
    <n v="87311"/>
    <s v="Active"/>
    <s v="PURCHASE"/>
    <s v="Trade Account - Tier 3"/>
    <n v="45150"/>
    <n v="20.99"/>
    <n v="21.399304999999998"/>
    <n v="20.99"/>
    <n v="20.99"/>
    <m/>
    <m/>
    <n v="0"/>
    <x v="1"/>
  </r>
  <r>
    <x v="1"/>
    <x v="1251"/>
    <x v="1189"/>
    <s v="Active"/>
    <n v="87312"/>
    <s v="Active"/>
    <s v="PURCHASE"/>
    <s v="Trade Account - Tier 3"/>
    <n v="45150"/>
    <n v="618"/>
    <n v="630.05100000000004"/>
    <n v="618"/>
    <n v="618"/>
    <m/>
    <m/>
    <n v="0"/>
    <x v="1"/>
  </r>
  <r>
    <x v="1"/>
    <x v="1251"/>
    <x v="1189"/>
    <s v="Active"/>
    <n v="87313"/>
    <s v="Active"/>
    <s v="PURCHASE"/>
    <s v="Trade Account - Tier 3"/>
    <n v="45150"/>
    <n v="90.9"/>
    <n v="92.672550000000001"/>
    <n v="90.9"/>
    <n v="90.9"/>
    <m/>
    <m/>
    <n v="0"/>
    <x v="1"/>
  </r>
  <r>
    <x v="1"/>
    <x v="1404"/>
    <x v="1328"/>
    <s v="Suspended"/>
    <n v="87314"/>
    <s v="Active"/>
    <s v="PURCHASE"/>
    <s v="Trade Account - Tier 3"/>
    <n v="45150"/>
    <n v="132"/>
    <n v="134.57400000000001"/>
    <n v="132"/>
    <n v="132"/>
    <m/>
    <m/>
    <n v="0"/>
    <x v="1"/>
  </r>
  <r>
    <x v="1"/>
    <x v="1487"/>
    <x v="1406"/>
    <s v="Active"/>
    <n v="87318"/>
    <s v="Active"/>
    <s v="PURCHASE"/>
    <s v="Trade Account - Tier 3"/>
    <n v="45150"/>
    <n v="559.08000000000004"/>
    <n v="569.98206000000005"/>
    <n v="559.08000000000004"/>
    <n v="516.073846"/>
    <n v="45152"/>
    <m/>
    <n v="0"/>
    <x v="1"/>
  </r>
  <r>
    <x v="1"/>
    <x v="1360"/>
    <x v="1287"/>
    <s v="Active"/>
    <n v="87319"/>
    <s v="Active"/>
    <s v="PURCHASE"/>
    <s v="Trade Account - Tier 3"/>
    <n v="45150"/>
    <n v="58.71"/>
    <n v="59.854844999999997"/>
    <n v="58.71"/>
    <n v="58.71"/>
    <m/>
    <m/>
    <n v="0"/>
    <x v="1"/>
  </r>
  <r>
    <x v="1"/>
    <x v="1592"/>
    <x v="1502"/>
    <s v="Active"/>
    <n v="87320"/>
    <s v="Active"/>
    <s v="PURCHASE"/>
    <s v="Trade Account - Tier 3"/>
    <n v="45149"/>
    <n v="8.4600000000000009"/>
    <n v="8.6249699999999994"/>
    <n v="8.4600000000000009"/>
    <n v="8.4600000000000009"/>
    <m/>
    <m/>
    <n v="0"/>
    <x v="1"/>
  </r>
  <r>
    <x v="1"/>
    <x v="1619"/>
    <x v="1528"/>
    <s v="Active"/>
    <n v="87321"/>
    <s v="Active"/>
    <s v="PURCHASE"/>
    <s v="Trade Account - Tier 3"/>
    <n v="45149"/>
    <n v="13.64"/>
    <n v="13.90598"/>
    <n v="13.64"/>
    <n v="13.64"/>
    <m/>
    <m/>
    <n v="0"/>
    <x v="1"/>
  </r>
  <r>
    <x v="1"/>
    <x v="1635"/>
    <x v="1544"/>
    <s v="Active"/>
    <n v="87322"/>
    <s v="Active"/>
    <s v="PURCHASE"/>
    <s v="Trade Account - Tier 3"/>
    <n v="45150"/>
    <n v="26.67"/>
    <n v="27.190065000000001"/>
    <n v="26.67"/>
    <n v="26.67"/>
    <m/>
    <m/>
    <n v="0"/>
    <x v="1"/>
  </r>
  <r>
    <x v="1"/>
    <x v="1316"/>
    <x v="1245"/>
    <s v="ARREAR"/>
    <n v="87323"/>
    <s v="Active"/>
    <s v="PURCHASE"/>
    <s v="Trade Account - Tier 3"/>
    <n v="45150"/>
    <n v="40.18"/>
    <n v="40.963509999999999"/>
    <n v="40.18"/>
    <n v="40.18"/>
    <m/>
    <m/>
    <n v="0"/>
    <x v="1"/>
  </r>
  <r>
    <x v="1"/>
    <x v="1514"/>
    <x v="1431"/>
    <s v="Active"/>
    <n v="87324"/>
    <s v="Active"/>
    <s v="PURCHASE"/>
    <s v="Trade Account - Tier 3"/>
    <n v="45149"/>
    <n v="34.15"/>
    <n v="34.815925"/>
    <n v="34.15"/>
    <n v="34.15"/>
    <m/>
    <m/>
    <n v="0"/>
    <x v="1"/>
  </r>
  <r>
    <x v="1"/>
    <x v="1619"/>
    <x v="1528"/>
    <s v="Active"/>
    <n v="87325"/>
    <s v="Active"/>
    <s v="PURCHASE"/>
    <s v="Trade Account - Tier 3"/>
    <n v="45149"/>
    <n v="8.08"/>
    <n v="8.2375600000000002"/>
    <n v="8.08"/>
    <n v="8.08"/>
    <m/>
    <m/>
    <n v="0"/>
    <x v="1"/>
  </r>
  <r>
    <x v="1"/>
    <x v="1635"/>
    <x v="1544"/>
    <s v="Active"/>
    <n v="87326"/>
    <s v="Active"/>
    <s v="PURCHASE"/>
    <s v="Trade Account - Tier 3"/>
    <n v="45149"/>
    <n v="19.579999999999998"/>
    <n v="19.96181"/>
    <n v="19.579999999999998"/>
    <n v="19.579999999999998"/>
    <m/>
    <m/>
    <n v="0"/>
    <x v="1"/>
  </r>
  <r>
    <x v="1"/>
    <x v="1514"/>
    <x v="1431"/>
    <s v="Active"/>
    <n v="87327"/>
    <s v="Active"/>
    <s v="PURCHASE"/>
    <s v="Trade Account - Tier 3"/>
    <n v="45149"/>
    <n v="324.33"/>
    <n v="330.65443499999998"/>
    <n v="324.33"/>
    <n v="324.33"/>
    <m/>
    <m/>
    <n v="0"/>
    <x v="1"/>
  </r>
  <r>
    <x v="1"/>
    <x v="1641"/>
    <x v="1549"/>
    <s v="Active"/>
    <n v="87328"/>
    <s v="Active"/>
    <s v="PURCHASE"/>
    <s v="Trade Account - Tier 3"/>
    <n v="45149"/>
    <n v="42.54"/>
    <n v="43.369529999999997"/>
    <n v="42.54"/>
    <n v="42.54"/>
    <m/>
    <m/>
    <n v="0"/>
    <x v="1"/>
  </r>
  <r>
    <x v="1"/>
    <x v="1156"/>
    <x v="1102"/>
    <s v="Active"/>
    <n v="87330"/>
    <s v="Active"/>
    <s v="PURCHASE"/>
    <s v="Trade Account - Tier 3"/>
    <n v="45150"/>
    <n v="14.09"/>
    <n v="14.364755000000001"/>
    <n v="14.09"/>
    <n v="14.09"/>
    <m/>
    <m/>
    <n v="0"/>
    <x v="1"/>
  </r>
  <r>
    <x v="1"/>
    <x v="1514"/>
    <x v="1431"/>
    <s v="Active"/>
    <n v="87331"/>
    <s v="Active"/>
    <s v="PURCHASE"/>
    <s v="Trade Account - Tier 3"/>
    <n v="45149"/>
    <n v="36.03"/>
    <n v="36.732585"/>
    <n v="36.03"/>
    <n v="36.03"/>
    <m/>
    <m/>
    <n v="0"/>
    <x v="1"/>
  </r>
  <r>
    <x v="1"/>
    <x v="1477"/>
    <x v="1396"/>
    <s v="Active"/>
    <n v="87333"/>
    <s v="Active"/>
    <s v="PURCHASE"/>
    <s v="Trade Account - Tier 3"/>
    <n v="45150"/>
    <n v="5.8"/>
    <n v="5.9131"/>
    <n v="5.8"/>
    <n v="5.8"/>
    <m/>
    <m/>
    <n v="0"/>
    <x v="1"/>
  </r>
  <r>
    <x v="1"/>
    <x v="1654"/>
    <x v="1560"/>
    <s v="Active"/>
    <n v="87334"/>
    <s v="Active"/>
    <s v="PURCHASE"/>
    <s v="Trade Account - Tier 3"/>
    <n v="45150"/>
    <n v="150.71"/>
    <n v="153.64884499999999"/>
    <n v="150.71"/>
    <n v="150.71"/>
    <m/>
    <m/>
    <n v="0"/>
    <x v="1"/>
  </r>
  <r>
    <x v="1"/>
    <x v="1559"/>
    <x v="1473"/>
    <s v="Active"/>
    <n v="87337"/>
    <s v="Active"/>
    <s v="INVOICE"/>
    <s v="Trade Account - Tier 3"/>
    <n v="45151"/>
    <n v="7500"/>
    <n v="7646.25"/>
    <n v="7500"/>
    <n v="7500"/>
    <m/>
    <m/>
    <n v="0"/>
    <x v="1"/>
  </r>
  <r>
    <x v="1"/>
    <x v="1654"/>
    <x v="1560"/>
    <s v="Active"/>
    <n v="87338"/>
    <s v="Active"/>
    <s v="PURCHASE"/>
    <s v="Trade Account - Tier 3"/>
    <n v="45150"/>
    <n v="168"/>
    <n v="171.27600000000001"/>
    <n v="168"/>
    <n v="168"/>
    <m/>
    <m/>
    <n v="0"/>
    <x v="1"/>
  </r>
  <r>
    <x v="1"/>
    <x v="1476"/>
    <x v="1395"/>
    <s v="Active"/>
    <n v="87339"/>
    <s v="Active"/>
    <s v="PURCHASE"/>
    <s v="Trade Account - Tier 3"/>
    <n v="45150"/>
    <n v="8.4"/>
    <n v="8.5638000000000005"/>
    <n v="8.4"/>
    <n v="8.4"/>
    <m/>
    <m/>
    <n v="0"/>
    <x v="1"/>
  </r>
  <r>
    <x v="1"/>
    <x v="1156"/>
    <x v="1102"/>
    <s v="Active"/>
    <n v="87340"/>
    <s v="Active"/>
    <s v="PURCHASE"/>
    <s v="Trade Account - Tier 3"/>
    <n v="45150"/>
    <n v="4"/>
    <n v="4.0780000000000003"/>
    <n v="4"/>
    <n v="4"/>
    <m/>
    <m/>
    <n v="0"/>
    <x v="1"/>
  </r>
  <r>
    <x v="1"/>
    <x v="1487"/>
    <x v="1406"/>
    <s v="Active"/>
    <n v="87341"/>
    <s v="Active"/>
    <s v="PURCHASE"/>
    <s v="Trade Account - Tier 3"/>
    <n v="45150"/>
    <n v="51"/>
    <n v="51.994500000000002"/>
    <n v="51"/>
    <n v="51"/>
    <m/>
    <m/>
    <n v="0"/>
    <x v="1"/>
  </r>
  <r>
    <x v="1"/>
    <x v="1146"/>
    <x v="1092"/>
    <s v="Active"/>
    <n v="87343"/>
    <s v="Active"/>
    <s v="PURCHASE"/>
    <s v="Trade Account - Tier 3"/>
    <n v="45150"/>
    <n v="15"/>
    <n v="15.2925"/>
    <n v="15"/>
    <n v="15"/>
    <m/>
    <m/>
    <n v="0"/>
    <x v="1"/>
  </r>
  <r>
    <x v="1"/>
    <x v="1159"/>
    <x v="309"/>
    <s v="Active"/>
    <n v="87344"/>
    <s v="Active"/>
    <s v="PURCHASE"/>
    <s v="Trade Account - Tier 3"/>
    <n v="45150"/>
    <n v="19.100000000000001"/>
    <n v="19.472449999999998"/>
    <n v="19.100000000000001"/>
    <n v="19.100000000000001"/>
    <m/>
    <m/>
    <n v="0"/>
    <x v="1"/>
  </r>
  <r>
    <x v="1"/>
    <x v="951"/>
    <x v="932"/>
    <s v="Active"/>
    <n v="87345"/>
    <s v="Active"/>
    <s v="PURCHASE"/>
    <s v="Trade Account - Tier 3"/>
    <n v="45150"/>
    <n v="204.15"/>
    <n v="208.13092499999999"/>
    <n v="204.15"/>
    <n v="204.15"/>
    <m/>
    <m/>
    <n v="0"/>
    <x v="1"/>
  </r>
  <r>
    <x v="1"/>
    <x v="1631"/>
    <x v="1540"/>
    <s v="Active"/>
    <n v="87346"/>
    <s v="Active"/>
    <s v="PURCHASE"/>
    <s v="Trade Account - Tier 3"/>
    <n v="45150"/>
    <n v="11.5"/>
    <n v="11.72425"/>
    <n v="11.5"/>
    <n v="11.5"/>
    <m/>
    <m/>
    <n v="0"/>
    <x v="1"/>
  </r>
  <r>
    <x v="1"/>
    <x v="1589"/>
    <x v="1499"/>
    <s v="Active"/>
    <n v="87347"/>
    <s v="Active"/>
    <s v="PURCHASE"/>
    <s v="Trade Account - Tier 3"/>
    <n v="45150"/>
    <n v="313.3"/>
    <n v="319.40935000000002"/>
    <n v="313.3"/>
    <n v="313.3"/>
    <m/>
    <m/>
    <n v="0"/>
    <x v="1"/>
  </r>
  <r>
    <x v="1"/>
    <x v="1156"/>
    <x v="1102"/>
    <s v="Active"/>
    <n v="87348"/>
    <s v="Active"/>
    <s v="PURCHASE"/>
    <s v="Trade Account - Tier 3"/>
    <n v="45150"/>
    <n v="7.5"/>
    <n v="7.6462500000000002"/>
    <n v="7.5"/>
    <n v="7.5"/>
    <m/>
    <m/>
    <n v="0"/>
    <x v="1"/>
  </r>
  <r>
    <x v="1"/>
    <x v="1650"/>
    <x v="1556"/>
    <s v="Active"/>
    <n v="87349"/>
    <s v="Active"/>
    <s v="PURCHASE"/>
    <s v="Trade Account - Tier 3"/>
    <n v="45150"/>
    <n v="144.01"/>
    <n v="146.818195"/>
    <n v="144.01"/>
    <n v="144.01"/>
    <m/>
    <m/>
    <n v="0"/>
    <x v="1"/>
  </r>
  <r>
    <x v="1"/>
    <x v="1107"/>
    <x v="118"/>
    <s v="Active"/>
    <n v="87350"/>
    <s v="Active"/>
    <s v="PURCHASE"/>
    <s v="Trade Account - Tier 3"/>
    <n v="45150"/>
    <n v="95"/>
    <n v="96.852500000000006"/>
    <n v="95"/>
    <n v="95"/>
    <m/>
    <m/>
    <n v="0"/>
    <x v="1"/>
  </r>
  <r>
    <x v="1"/>
    <x v="1535"/>
    <x v="1451"/>
    <s v="Active"/>
    <n v="87351"/>
    <s v="Active"/>
    <s v="PURCHASE"/>
    <s v="Trade Account - Tier 3"/>
    <n v="45151"/>
    <n v="60.45"/>
    <n v="61.628774999999997"/>
    <n v="60.45"/>
    <n v="60.45"/>
    <m/>
    <m/>
    <n v="0"/>
    <x v="1"/>
  </r>
  <r>
    <x v="1"/>
    <x v="1568"/>
    <x v="436"/>
    <s v="Active"/>
    <n v="87354"/>
    <s v="LOCKED"/>
    <s v="PURCHASE"/>
    <s v="Trade Account - Tier 3"/>
    <n v="45151"/>
    <n v="5.15"/>
    <n v="5.2504249999999999"/>
    <n v="5.15"/>
    <n v="5.15"/>
    <n v="45167"/>
    <n v="45167"/>
    <n v="3"/>
    <x v="6"/>
  </r>
  <r>
    <x v="1"/>
    <x v="1426"/>
    <x v="1347"/>
    <s v="Active"/>
    <n v="87355"/>
    <s v="Active"/>
    <s v="PURCHASE"/>
    <s v="Trade Account - Tier 3"/>
    <n v="45151"/>
    <n v="244.88"/>
    <n v="249.65516"/>
    <n v="244.88"/>
    <n v="244.88"/>
    <m/>
    <m/>
    <n v="0"/>
    <x v="1"/>
  </r>
  <r>
    <x v="1"/>
    <x v="1606"/>
    <x v="1516"/>
    <s v="Recovery"/>
    <n v="87356"/>
    <s v="Active"/>
    <s v="INVOICE"/>
    <s v="Trade Account - Tier 3"/>
    <n v="45151"/>
    <n v="650"/>
    <n v="662.67499999999995"/>
    <n v="650"/>
    <n v="650"/>
    <n v="45170"/>
    <n v="45170"/>
    <n v="0"/>
    <x v="1"/>
  </r>
  <r>
    <x v="1"/>
    <x v="1316"/>
    <x v="1245"/>
    <s v="ARREAR"/>
    <n v="87357"/>
    <s v="Active"/>
    <s v="PURCHASE"/>
    <s v="Trade Account - Tier 3"/>
    <n v="45151"/>
    <n v="25"/>
    <n v="25.487500000000001"/>
    <n v="25"/>
    <n v="25"/>
    <m/>
    <m/>
    <n v="0"/>
    <x v="1"/>
  </r>
  <r>
    <x v="1"/>
    <x v="1107"/>
    <x v="118"/>
    <s v="Active"/>
    <n v="87358"/>
    <s v="Active"/>
    <s v="PURCHASE"/>
    <s v="Trade Account - Tier 3"/>
    <n v="45151"/>
    <n v="42.76"/>
    <n v="43.593820000000001"/>
    <n v="42.76"/>
    <n v="42.76"/>
    <m/>
    <m/>
    <n v="0"/>
    <x v="1"/>
  </r>
  <r>
    <x v="1"/>
    <x v="951"/>
    <x v="932"/>
    <s v="Active"/>
    <n v="87359"/>
    <s v="Active"/>
    <s v="PURCHASE"/>
    <s v="Trade Account - Tier 3"/>
    <n v="45151"/>
    <n v="20.98"/>
    <n v="21.389109999999999"/>
    <n v="20.98"/>
    <n v="20.98"/>
    <m/>
    <m/>
    <n v="0"/>
    <x v="1"/>
  </r>
  <r>
    <x v="1"/>
    <x v="951"/>
    <x v="932"/>
    <s v="Active"/>
    <n v="87360"/>
    <s v="Active"/>
    <s v="PURCHASE"/>
    <s v="Trade Account - Tier 3"/>
    <n v="45151"/>
    <n v="9.4"/>
    <n v="9.5832999999999995"/>
    <n v="9.4"/>
    <n v="9.4"/>
    <m/>
    <m/>
    <n v="0"/>
    <x v="1"/>
  </r>
  <r>
    <x v="1"/>
    <x v="1190"/>
    <x v="1132"/>
    <s v="Active"/>
    <n v="87361"/>
    <s v="LOCKED"/>
    <s v="PURCHASE"/>
    <s v="Trade Account - Tier 3"/>
    <n v="45151"/>
    <n v="60.02"/>
    <n v="61.190390000000001"/>
    <n v="60.02"/>
    <n v="60.02"/>
    <n v="45167"/>
    <n v="45167"/>
    <n v="3"/>
    <x v="6"/>
  </r>
  <r>
    <x v="1"/>
    <x v="1641"/>
    <x v="1549"/>
    <s v="Active"/>
    <n v="87362"/>
    <s v="Active"/>
    <s v="PURCHASE"/>
    <s v="Trade Account - Tier 3"/>
    <n v="45151"/>
    <n v="43.43"/>
    <n v="44.276885"/>
    <n v="43.43"/>
    <n v="43.43"/>
    <m/>
    <m/>
    <n v="0"/>
    <x v="1"/>
  </r>
  <r>
    <x v="1"/>
    <x v="1613"/>
    <x v="1523"/>
    <s v="Active"/>
    <n v="87363"/>
    <s v="Active"/>
    <s v="PURCHASE"/>
    <s v="Trade Account - Tier 3"/>
    <n v="45151"/>
    <n v="1000"/>
    <n v="1019.5"/>
    <n v="1000"/>
    <n v="1000"/>
    <m/>
    <m/>
    <n v="0"/>
    <x v="1"/>
  </r>
  <r>
    <x v="1"/>
    <x v="1641"/>
    <x v="1549"/>
    <s v="Active"/>
    <n v="87364"/>
    <s v="Active"/>
    <s v="PURCHASE"/>
    <s v="Trade Account - Tier 3"/>
    <n v="45151"/>
    <n v="12.6"/>
    <n v="12.845700000000001"/>
    <n v="12.6"/>
    <n v="12.6"/>
    <m/>
    <m/>
    <n v="0"/>
    <x v="1"/>
  </r>
  <r>
    <x v="1"/>
    <x v="1149"/>
    <x v="1095"/>
    <s v="Active"/>
    <n v="87366"/>
    <s v="Active"/>
    <s v="PURCHASE"/>
    <s v="Trade Account - Tier 3"/>
    <n v="45151"/>
    <n v="9"/>
    <n v="9.1754999999999995"/>
    <n v="9"/>
    <n v="9"/>
    <m/>
    <m/>
    <n v="0"/>
    <x v="1"/>
  </r>
  <r>
    <x v="1"/>
    <x v="1345"/>
    <x v="1272"/>
    <s v="Active"/>
    <n v="87367"/>
    <s v="Active"/>
    <s v="PURCHASE"/>
    <s v="Trade Account - Tier 3"/>
    <n v="45151"/>
    <n v="68.69"/>
    <n v="70.029454999999999"/>
    <n v="68.69"/>
    <n v="68.69"/>
    <m/>
    <m/>
    <n v="0"/>
    <x v="1"/>
  </r>
  <r>
    <x v="1"/>
    <x v="1345"/>
    <x v="1272"/>
    <s v="Active"/>
    <n v="87368"/>
    <s v="Active"/>
    <s v="PURCHASE"/>
    <s v="Trade Account - Tier 3"/>
    <n v="45151"/>
    <n v="86.15"/>
    <n v="87.829925000000003"/>
    <n v="86.15"/>
    <n v="86.15"/>
    <m/>
    <m/>
    <n v="0"/>
    <x v="1"/>
  </r>
  <r>
    <x v="1"/>
    <x v="1420"/>
    <x v="1342"/>
    <s v="Active"/>
    <n v="87369"/>
    <s v="Active"/>
    <s v="PURCHASE"/>
    <s v="Trade Account - Tier 3"/>
    <n v="45151"/>
    <n v="91.16"/>
    <n v="92.937619999999995"/>
    <n v="91.16"/>
    <n v="91.16"/>
    <m/>
    <m/>
    <n v="0"/>
    <x v="1"/>
  </r>
  <r>
    <x v="1"/>
    <x v="1670"/>
    <x v="1574"/>
    <s v="Active"/>
    <n v="87372"/>
    <s v="Active"/>
    <s v="PURCHASE"/>
    <s v="Trade Account - Tier 3"/>
    <n v="45151"/>
    <n v="132.52000000000001"/>
    <n v="135.10414"/>
    <n v="132.52000000000001"/>
    <n v="132.52000000000001"/>
    <m/>
    <m/>
    <n v="0"/>
    <x v="1"/>
  </r>
  <r>
    <x v="1"/>
    <x v="1606"/>
    <x v="1516"/>
    <s v="Recovery"/>
    <n v="87375"/>
    <s v="Active"/>
    <s v="PURCHASE"/>
    <s v="Trade Account - Tier 3"/>
    <n v="45151"/>
    <n v="49.2"/>
    <n v="50.159399999999998"/>
    <n v="49.2"/>
    <n v="49.2"/>
    <n v="45170"/>
    <n v="45170"/>
    <n v="0"/>
    <x v="1"/>
  </r>
  <r>
    <x v="1"/>
    <x v="1621"/>
    <x v="1530"/>
    <s v="Active"/>
    <n v="87378"/>
    <s v="Active"/>
    <s v="INVOICE"/>
    <s v="Trade Account - Tier 3"/>
    <n v="45151"/>
    <n v="1340.37"/>
    <n v="1366.5072150000001"/>
    <n v="1340.37"/>
    <n v="1340.37"/>
    <m/>
    <m/>
    <n v="0"/>
    <x v="1"/>
  </r>
  <r>
    <x v="1"/>
    <x v="1621"/>
    <x v="1530"/>
    <s v="Active"/>
    <n v="87379"/>
    <s v="Active"/>
    <s v="INVOICE"/>
    <s v="Trade Account - Tier 3"/>
    <n v="45151"/>
    <n v="1712.95"/>
    <n v="1746.352525"/>
    <n v="1712.95"/>
    <n v="1712.95"/>
    <m/>
    <m/>
    <n v="0"/>
    <x v="1"/>
  </r>
  <r>
    <x v="1"/>
    <x v="1621"/>
    <x v="1530"/>
    <s v="Active"/>
    <n v="87380"/>
    <s v="Active"/>
    <s v="INVOICE"/>
    <s v="Trade Account - Tier 3"/>
    <n v="45151"/>
    <n v="1693.96"/>
    <n v="1726.9922200000001"/>
    <n v="1693.96"/>
    <n v="1693.96"/>
    <m/>
    <m/>
    <n v="0"/>
    <x v="1"/>
  </r>
  <r>
    <x v="1"/>
    <x v="1621"/>
    <x v="1530"/>
    <s v="Active"/>
    <n v="87381"/>
    <s v="Active"/>
    <s v="INVOICE"/>
    <s v="Trade Account - Tier 3"/>
    <n v="45151"/>
    <n v="229.02"/>
    <n v="233.48589000000001"/>
    <n v="229.02"/>
    <n v="229.02"/>
    <m/>
    <m/>
    <n v="0"/>
    <x v="1"/>
  </r>
  <r>
    <x v="1"/>
    <x v="1170"/>
    <x v="1114"/>
    <s v="Active"/>
    <n v="87382"/>
    <s v="Active"/>
    <s v="PURCHASE"/>
    <s v="Trade Account - Tier 3"/>
    <n v="45151"/>
    <n v="367.84"/>
    <n v="375.01288"/>
    <n v="367.84"/>
    <n v="367.84"/>
    <m/>
    <m/>
    <n v="0"/>
    <x v="1"/>
  </r>
  <r>
    <x v="1"/>
    <x v="1460"/>
    <x v="1379"/>
    <s v="Active"/>
    <n v="87383"/>
    <s v="Active"/>
    <s v="PURCHASE"/>
    <s v="Trade Account - Tier 3"/>
    <n v="45151"/>
    <n v="131.69"/>
    <n v="134.25795500000001"/>
    <n v="131.69"/>
    <n v="131.69"/>
    <m/>
    <m/>
    <n v="0"/>
    <x v="1"/>
  </r>
  <r>
    <x v="1"/>
    <x v="1172"/>
    <x v="1116"/>
    <s v="Active"/>
    <n v="87384"/>
    <s v="LOCKED"/>
    <s v="PURCHASE"/>
    <s v="Trade Account - Tier 3"/>
    <n v="45151"/>
    <n v="233.58"/>
    <n v="238.13480999999999"/>
    <n v="233.58"/>
    <n v="233.58"/>
    <n v="45167"/>
    <n v="45167"/>
    <n v="3"/>
    <x v="6"/>
  </r>
  <r>
    <x v="1"/>
    <x v="1159"/>
    <x v="309"/>
    <s v="Active"/>
    <n v="87385"/>
    <s v="Active"/>
    <s v="PURCHASE"/>
    <s v="Trade Account - Tier 3"/>
    <n v="45151"/>
    <n v="7.45"/>
    <n v="7.595275"/>
    <n v="7.45"/>
    <n v="7.45"/>
    <m/>
    <m/>
    <n v="0"/>
    <x v="1"/>
  </r>
  <r>
    <x v="1"/>
    <x v="1635"/>
    <x v="1544"/>
    <s v="Active"/>
    <n v="87386"/>
    <s v="Active"/>
    <s v="PURCHASE"/>
    <s v="Trade Account - Tier 3"/>
    <n v="45151"/>
    <n v="38"/>
    <n v="38.741"/>
    <n v="38"/>
    <n v="38"/>
    <m/>
    <m/>
    <n v="0"/>
    <x v="1"/>
  </r>
  <r>
    <x v="1"/>
    <x v="1156"/>
    <x v="1102"/>
    <s v="Active"/>
    <n v="87387"/>
    <s v="Active"/>
    <s v="PURCHASE"/>
    <s v="Trade Account - Tier 3"/>
    <n v="45151"/>
    <n v="54.38"/>
    <n v="55.44041"/>
    <n v="54.38"/>
    <n v="54.38"/>
    <m/>
    <m/>
    <n v="0"/>
    <x v="1"/>
  </r>
  <r>
    <x v="1"/>
    <x v="1611"/>
    <x v="1521"/>
    <s v="Active"/>
    <n v="87388"/>
    <s v="Active"/>
    <s v="PURCHASE"/>
    <s v="Trade Account - Tier 3"/>
    <n v="45151"/>
    <n v="71.11"/>
    <n v="72.496645000000001"/>
    <n v="71.11"/>
    <n v="71.11"/>
    <m/>
    <m/>
    <n v="0"/>
    <x v="1"/>
  </r>
  <r>
    <x v="1"/>
    <x v="1581"/>
    <x v="1492"/>
    <s v="Active"/>
    <n v="87389"/>
    <s v="Active"/>
    <s v="PURCHASE"/>
    <s v="Trade Account - Tier 3"/>
    <n v="45151"/>
    <n v="11.21"/>
    <n v="11.428595"/>
    <n v="11.21"/>
    <n v="11.21"/>
    <m/>
    <m/>
    <n v="0"/>
    <x v="1"/>
  </r>
  <r>
    <x v="1"/>
    <x v="1611"/>
    <x v="1521"/>
    <s v="Active"/>
    <n v="87391"/>
    <s v="Active"/>
    <s v="PURCHASE"/>
    <s v="Trade Account - Tier 3"/>
    <n v="45151"/>
    <n v="63.5"/>
    <n v="64.738249999999994"/>
    <n v="63.5"/>
    <n v="63.5"/>
    <m/>
    <m/>
    <n v="0"/>
    <x v="1"/>
  </r>
  <r>
    <x v="1"/>
    <x v="1535"/>
    <x v="1451"/>
    <s v="Active"/>
    <n v="87392"/>
    <s v="Active"/>
    <s v="PURCHASE"/>
    <s v="Trade Account - Tier 3"/>
    <n v="45151"/>
    <n v="79.989999999999995"/>
    <n v="81.549805000000006"/>
    <n v="79.989999999999995"/>
    <n v="79.989999999999995"/>
    <m/>
    <m/>
    <n v="0"/>
    <x v="1"/>
  </r>
  <r>
    <x v="1"/>
    <x v="1460"/>
    <x v="1379"/>
    <s v="Active"/>
    <n v="87393"/>
    <s v="Active"/>
    <s v="PURCHASE"/>
    <s v="Trade Account - Tier 3"/>
    <n v="45151"/>
    <n v="195.94"/>
    <n v="199.76083"/>
    <n v="195.94"/>
    <n v="195.94"/>
    <m/>
    <m/>
    <n v="0"/>
    <x v="1"/>
  </r>
  <r>
    <x v="1"/>
    <x v="1409"/>
    <x v="1333"/>
    <s v="Active"/>
    <n v="87394"/>
    <s v="Active"/>
    <s v="PURCHASE"/>
    <s v="Trade Account - Tier 3"/>
    <n v="45151"/>
    <n v="77.25"/>
    <n v="78.756375000000006"/>
    <n v="77.25"/>
    <n v="77.25"/>
    <m/>
    <m/>
    <n v="0"/>
    <x v="1"/>
  </r>
  <r>
    <x v="1"/>
    <x v="1409"/>
    <x v="1333"/>
    <s v="Active"/>
    <n v="87395"/>
    <s v="Active"/>
    <s v="PURCHASE"/>
    <s v="Trade Account - Tier 3"/>
    <n v="45151"/>
    <n v="95"/>
    <n v="96.852500000000006"/>
    <n v="95"/>
    <n v="95"/>
    <m/>
    <m/>
    <n v="0"/>
    <x v="1"/>
  </r>
  <r>
    <x v="1"/>
    <x v="1611"/>
    <x v="1521"/>
    <s v="Active"/>
    <n v="87396"/>
    <s v="Active"/>
    <s v="PURCHASE"/>
    <s v="Trade Account - Tier 3"/>
    <n v="45151"/>
    <n v="50"/>
    <n v="50.975000000000001"/>
    <n v="50"/>
    <n v="50"/>
    <m/>
    <m/>
    <n v="0"/>
    <x v="1"/>
  </r>
  <r>
    <x v="1"/>
    <x v="1619"/>
    <x v="1528"/>
    <s v="Active"/>
    <n v="87397"/>
    <s v="Active"/>
    <s v="PURCHASE"/>
    <s v="Trade Account - Tier 3"/>
    <n v="45151"/>
    <n v="129.99"/>
    <n v="132.52480499999999"/>
    <n v="129.99"/>
    <n v="129.99"/>
    <m/>
    <m/>
    <n v="0"/>
    <x v="1"/>
  </r>
  <r>
    <x v="1"/>
    <x v="1535"/>
    <x v="1451"/>
    <s v="Active"/>
    <n v="87398"/>
    <s v="Active"/>
    <s v="PURCHASE"/>
    <s v="Trade Account - Tier 3"/>
    <n v="45151"/>
    <n v="99.94"/>
    <n v="101.88883"/>
    <n v="99.94"/>
    <n v="99.94"/>
    <m/>
    <m/>
    <n v="0"/>
    <x v="1"/>
  </r>
  <r>
    <x v="1"/>
    <x v="1281"/>
    <x v="1216"/>
    <s v="Active"/>
    <n v="87399"/>
    <s v="Active"/>
    <s v="PURCHASE"/>
    <s v="Trade Account - Tier 3"/>
    <n v="45151"/>
    <n v="9.9499999999999993"/>
    <n v="10.144024999999999"/>
    <n v="9.9499999999999993"/>
    <n v="9.9499999999999993"/>
    <m/>
    <m/>
    <n v="0"/>
    <x v="1"/>
  </r>
  <r>
    <x v="1"/>
    <x v="1061"/>
    <x v="1020"/>
    <s v="Recovery"/>
    <n v="87400"/>
    <s v="Active"/>
    <s v="PURCHASE"/>
    <s v="Trade Account - Tier 3"/>
    <n v="45151"/>
    <n v="621.83000000000004"/>
    <n v="633.95568500000002"/>
    <n v="621.83000000000004"/>
    <n v="621.83000000000004"/>
    <m/>
    <m/>
    <n v="0"/>
    <x v="1"/>
  </r>
  <r>
    <x v="1"/>
    <x v="1190"/>
    <x v="1132"/>
    <s v="Active"/>
    <n v="87404"/>
    <s v="LOCKED"/>
    <s v="PURCHASE"/>
    <s v="Trade Account - Tier 3"/>
    <n v="45151"/>
    <n v="37.049999999999997"/>
    <n v="37.772475"/>
    <n v="37.049999999999997"/>
    <n v="37.049999999999997"/>
    <n v="45167"/>
    <n v="45167"/>
    <n v="3"/>
    <x v="6"/>
  </r>
  <r>
    <x v="1"/>
    <x v="951"/>
    <x v="932"/>
    <s v="Active"/>
    <n v="87405"/>
    <s v="Active"/>
    <s v="PURCHASE"/>
    <s v="Trade Account - Tier 3"/>
    <n v="45151"/>
    <n v="54.37"/>
    <n v="55.430214999999997"/>
    <n v="54.37"/>
    <n v="54.37"/>
    <m/>
    <m/>
    <n v="0"/>
    <x v="1"/>
  </r>
  <r>
    <x v="1"/>
    <x v="1616"/>
    <x v="129"/>
    <s v="Active"/>
    <n v="87407"/>
    <s v="Active"/>
    <s v="PURCHASE"/>
    <s v="Trade Account - Tier 3"/>
    <n v="45151"/>
    <n v="10.38"/>
    <n v="10.582409999999999"/>
    <n v="10.38"/>
    <n v="10.38"/>
    <m/>
    <m/>
    <n v="0"/>
    <x v="1"/>
  </r>
  <r>
    <x v="1"/>
    <x v="1616"/>
    <x v="129"/>
    <s v="Active"/>
    <n v="87408"/>
    <s v="Active"/>
    <s v="PURCHASE"/>
    <s v="Trade Account - Tier 3"/>
    <n v="45151"/>
    <n v="90"/>
    <n v="91.754999999999995"/>
    <n v="90"/>
    <n v="90"/>
    <m/>
    <m/>
    <n v="0"/>
    <x v="1"/>
  </r>
  <r>
    <x v="1"/>
    <x v="1616"/>
    <x v="129"/>
    <s v="Active"/>
    <n v="87409"/>
    <s v="Active"/>
    <s v="PURCHASE"/>
    <s v="Trade Account - Tier 3"/>
    <n v="45151"/>
    <n v="40.99"/>
    <n v="41.789304999999999"/>
    <n v="40.99"/>
    <n v="40.99"/>
    <m/>
    <m/>
    <n v="0"/>
    <x v="1"/>
  </r>
  <r>
    <x v="1"/>
    <x v="1616"/>
    <x v="129"/>
    <s v="Active"/>
    <n v="87411"/>
    <s v="Active"/>
    <s v="PURCHASE"/>
    <s v="Trade Account - Tier 3"/>
    <n v="45151"/>
    <n v="11.6"/>
    <n v="11.8262"/>
    <n v="11.6"/>
    <n v="11.6"/>
    <m/>
    <m/>
    <n v="0"/>
    <x v="1"/>
  </r>
  <r>
    <x v="1"/>
    <x v="1541"/>
    <x v="522"/>
    <s v="Active"/>
    <n v="87412"/>
    <s v="Active"/>
    <s v="PURCHASE"/>
    <s v="Trade Account - Tier 3"/>
    <n v="45151"/>
    <n v="500"/>
    <n v="509.75"/>
    <n v="500"/>
    <n v="500"/>
    <m/>
    <m/>
    <n v="0"/>
    <x v="1"/>
  </r>
  <r>
    <x v="1"/>
    <x v="1589"/>
    <x v="1499"/>
    <s v="Active"/>
    <n v="87413"/>
    <s v="Active"/>
    <s v="PURCHASE"/>
    <s v="Trade Account - Tier 3"/>
    <n v="45151"/>
    <n v="111.1"/>
    <n v="113.26645000000001"/>
    <n v="111.1"/>
    <n v="111.1"/>
    <m/>
    <m/>
    <n v="0"/>
    <x v="1"/>
  </r>
  <r>
    <x v="1"/>
    <x v="1613"/>
    <x v="1523"/>
    <s v="Active"/>
    <n v="87415"/>
    <s v="Active"/>
    <s v="PURCHASE"/>
    <s v="Trade Account - Tier 3"/>
    <n v="45151"/>
    <n v="286.64999999999998"/>
    <n v="292.23967499999998"/>
    <n v="286.64999999999998"/>
    <n v="286.64999999999998"/>
    <m/>
    <m/>
    <n v="0"/>
    <x v="1"/>
  </r>
  <r>
    <x v="1"/>
    <x v="1345"/>
    <x v="1272"/>
    <s v="Active"/>
    <n v="87417"/>
    <s v="Active"/>
    <s v="PURCHASE"/>
    <s v="Trade Account - Tier 3"/>
    <n v="45151"/>
    <n v="59.4"/>
    <n v="60.558300000000003"/>
    <n v="59.4"/>
    <n v="59.4"/>
    <m/>
    <m/>
    <n v="0"/>
    <x v="1"/>
  </r>
  <r>
    <x v="1"/>
    <x v="1446"/>
    <x v="1365"/>
    <s v="Active"/>
    <n v="87419"/>
    <s v="Active"/>
    <s v="PURCHASE"/>
    <s v="Trade Account - Tier 3"/>
    <n v="45151"/>
    <n v="30.11"/>
    <n v="30.697144999999999"/>
    <n v="30.11"/>
    <n v="30.11"/>
    <m/>
    <m/>
    <n v="0"/>
    <x v="1"/>
  </r>
  <r>
    <x v="1"/>
    <x v="1534"/>
    <x v="1450"/>
    <s v="Recovery"/>
    <n v="87420"/>
    <s v="Active"/>
    <s v="PURCHASE"/>
    <s v="Trade Account - Tier 3"/>
    <n v="45151"/>
    <n v="362.2"/>
    <n v="369.2629"/>
    <n v="362.2"/>
    <n v="362.2"/>
    <m/>
    <m/>
    <n v="0"/>
    <x v="1"/>
  </r>
  <r>
    <x v="1"/>
    <x v="1345"/>
    <x v="1272"/>
    <s v="Active"/>
    <n v="87422"/>
    <s v="Active"/>
    <s v="PURCHASE"/>
    <s v="Trade Account - Tier 3"/>
    <n v="45151"/>
    <n v="46.5"/>
    <n v="47.406750000000002"/>
    <n v="46.5"/>
    <n v="46.5"/>
    <m/>
    <m/>
    <n v="0"/>
    <x v="1"/>
  </r>
  <r>
    <x v="1"/>
    <x v="1534"/>
    <x v="1450"/>
    <s v="Recovery"/>
    <n v="87423"/>
    <s v="Active"/>
    <s v="PURCHASE"/>
    <s v="Trade Account - Tier 3"/>
    <n v="45151"/>
    <n v="19.989999999999998"/>
    <n v="20.379805000000001"/>
    <n v="19.989999999999998"/>
    <n v="19.989999999999998"/>
    <m/>
    <m/>
    <n v="0"/>
    <x v="1"/>
  </r>
  <r>
    <x v="1"/>
    <x v="1690"/>
    <x v="1587"/>
    <s v="Active"/>
    <n v="87424"/>
    <s v="Active"/>
    <s v="PURCHASE"/>
    <s v="Trade Account - Tier 3"/>
    <n v="45151"/>
    <n v="10.15"/>
    <n v="10.347925"/>
    <n v="10.15"/>
    <n v="10.15"/>
    <m/>
    <m/>
    <n v="0"/>
    <x v="1"/>
  </r>
  <r>
    <x v="1"/>
    <x v="1477"/>
    <x v="1396"/>
    <s v="Active"/>
    <n v="87425"/>
    <s v="Active"/>
    <s v="PURCHASE"/>
    <s v="Trade Account - Tier 3"/>
    <n v="45151"/>
    <n v="66.42"/>
    <n v="67.715190000000007"/>
    <n v="66.42"/>
    <n v="66.42"/>
    <m/>
    <m/>
    <n v="0"/>
    <x v="1"/>
  </r>
  <r>
    <x v="1"/>
    <x v="1360"/>
    <x v="1287"/>
    <s v="Active"/>
    <n v="87426"/>
    <s v="Active"/>
    <s v="PURCHASE"/>
    <s v="Trade Account - Tier 3"/>
    <n v="45151"/>
    <n v="5.7"/>
    <n v="5.8111499999999996"/>
    <n v="5.7"/>
    <n v="5.7"/>
    <m/>
    <m/>
    <n v="0"/>
    <x v="1"/>
  </r>
  <r>
    <x v="1"/>
    <x v="1589"/>
    <x v="1499"/>
    <s v="Active"/>
    <n v="87427"/>
    <s v="Active"/>
    <s v="PURCHASE"/>
    <s v="Trade Account - Tier 3"/>
    <n v="45151"/>
    <n v="74.95"/>
    <n v="76.411524999999997"/>
    <n v="74.95"/>
    <n v="74.95"/>
    <m/>
    <m/>
    <n v="0"/>
    <x v="1"/>
  </r>
  <r>
    <x v="1"/>
    <x v="1641"/>
    <x v="1549"/>
    <s v="Active"/>
    <n v="87428"/>
    <s v="Active"/>
    <s v="PURCHASE"/>
    <s v="Trade Account - Tier 3"/>
    <n v="45151"/>
    <n v="156"/>
    <n v="159.042"/>
    <n v="156"/>
    <n v="156"/>
    <m/>
    <m/>
    <n v="0"/>
    <x v="1"/>
  </r>
  <r>
    <x v="1"/>
    <x v="1537"/>
    <x v="5"/>
    <s v="Active"/>
    <n v="87429"/>
    <s v="Active"/>
    <s v="PURCHASE"/>
    <s v="Trade Account - Tier 3"/>
    <n v="45151"/>
    <n v="67.349999999999994"/>
    <n v="68.663325"/>
    <n v="67.349999999999994"/>
    <n v="67.349999999999994"/>
    <m/>
    <m/>
    <n v="0"/>
    <x v="1"/>
  </r>
  <r>
    <x v="1"/>
    <x v="1514"/>
    <x v="1431"/>
    <s v="Active"/>
    <n v="87430"/>
    <s v="Active"/>
    <s v="PURCHASE"/>
    <s v="Trade Account - Tier 3"/>
    <n v="45151"/>
    <n v="175"/>
    <n v="178.41249999999999"/>
    <n v="175"/>
    <n v="175"/>
    <m/>
    <m/>
    <n v="0"/>
    <x v="1"/>
  </r>
  <r>
    <x v="1"/>
    <x v="1613"/>
    <x v="1523"/>
    <s v="Active"/>
    <n v="87431"/>
    <s v="Active"/>
    <s v="PURCHASE"/>
    <s v="Trade Account - Tier 3"/>
    <n v="45151"/>
    <n v="144.94999999999999"/>
    <n v="147.77652499999999"/>
    <n v="144.94999999999999"/>
    <n v="144.94999999999999"/>
    <m/>
    <m/>
    <n v="0"/>
    <x v="1"/>
  </r>
  <r>
    <x v="1"/>
    <x v="1476"/>
    <x v="1395"/>
    <s v="Active"/>
    <n v="87433"/>
    <s v="Active"/>
    <s v="PURCHASE"/>
    <s v="Trade Account - Tier 3"/>
    <n v="45151"/>
    <n v="15"/>
    <n v="15.2925"/>
    <n v="15"/>
    <n v="15"/>
    <m/>
    <m/>
    <n v="0"/>
    <x v="1"/>
  </r>
  <r>
    <x v="1"/>
    <x v="1411"/>
    <x v="1334"/>
    <s v="Active"/>
    <n v="87434"/>
    <s v="Active"/>
    <s v="PURCHASE"/>
    <s v="Trade Account - Tier 3"/>
    <n v="45151"/>
    <n v="25"/>
    <n v="25.487500000000001"/>
    <n v="25"/>
    <n v="25"/>
    <m/>
    <m/>
    <n v="0"/>
    <x v="1"/>
  </r>
  <r>
    <x v="1"/>
    <x v="1626"/>
    <x v="1535"/>
    <s v="Active"/>
    <n v="87435"/>
    <s v="Active"/>
    <s v="PURCHASE"/>
    <s v="Trade Account - Tier 3"/>
    <n v="45151"/>
    <n v="64.099999999999994"/>
    <n v="65.349950000000007"/>
    <n v="64.099999999999994"/>
    <n v="64.099999999999994"/>
    <m/>
    <m/>
    <n v="0"/>
    <x v="1"/>
  </r>
  <r>
    <x v="1"/>
    <x v="1007"/>
    <x v="977"/>
    <s v="Active"/>
    <n v="87436"/>
    <s v="Active"/>
    <s v="PURCHASE"/>
    <s v="Trade Account - Tier 3"/>
    <n v="45151"/>
    <n v="22.52"/>
    <n v="22.959140000000001"/>
    <n v="22.52"/>
    <n v="22.52"/>
    <m/>
    <m/>
    <n v="0"/>
    <x v="1"/>
  </r>
  <r>
    <x v="1"/>
    <x v="1619"/>
    <x v="1528"/>
    <s v="Active"/>
    <n v="87437"/>
    <s v="Active"/>
    <s v="PURCHASE"/>
    <s v="Trade Account - Tier 3"/>
    <n v="45151"/>
    <n v="94"/>
    <n v="95.832999999999998"/>
    <n v="94"/>
    <n v="94"/>
    <m/>
    <m/>
    <n v="0"/>
    <x v="1"/>
  </r>
  <r>
    <x v="1"/>
    <x v="1616"/>
    <x v="129"/>
    <s v="Active"/>
    <n v="87439"/>
    <s v="Active"/>
    <s v="PURCHASE"/>
    <s v="Trade Account - Tier 3"/>
    <n v="45151"/>
    <n v="100"/>
    <n v="101.95"/>
    <n v="100"/>
    <n v="100"/>
    <m/>
    <m/>
    <n v="0"/>
    <x v="1"/>
  </r>
  <r>
    <x v="1"/>
    <x v="1445"/>
    <x v="1364"/>
    <s v="Active"/>
    <n v="87440"/>
    <s v="Active"/>
    <s v="PURCHASE"/>
    <s v="Trade Account - Tier 3"/>
    <n v="45151"/>
    <n v="25.84"/>
    <n v="26.343879999999999"/>
    <n v="25.84"/>
    <n v="25.84"/>
    <m/>
    <m/>
    <n v="0"/>
    <x v="1"/>
  </r>
  <r>
    <x v="1"/>
    <x v="1256"/>
    <x v="1193"/>
    <s v="Active"/>
    <n v="87441"/>
    <s v="Active"/>
    <s v="PURCHASE"/>
    <s v="Trade Account - Tier 3"/>
    <n v="45151"/>
    <n v="111.31"/>
    <n v="113.48054500000001"/>
    <n v="111.31"/>
    <n v="111.31"/>
    <m/>
    <m/>
    <n v="0"/>
    <x v="1"/>
  </r>
  <r>
    <x v="1"/>
    <x v="1670"/>
    <x v="1574"/>
    <s v="Active"/>
    <n v="87442"/>
    <s v="Active"/>
    <s v="PURCHASE"/>
    <s v="Trade Account - Tier 3"/>
    <n v="45151"/>
    <n v="1056"/>
    <n v="1076.5920000000001"/>
    <n v="1056"/>
    <n v="1056"/>
    <m/>
    <m/>
    <n v="0"/>
    <x v="1"/>
  </r>
  <r>
    <x v="1"/>
    <x v="1316"/>
    <x v="1245"/>
    <s v="ARREAR"/>
    <n v="87443"/>
    <s v="Active"/>
    <s v="PURCHASE"/>
    <s v="Trade Account - Tier 3"/>
    <n v="45151"/>
    <n v="96.3"/>
    <n v="98.177850000000007"/>
    <n v="96.3"/>
    <n v="96.3"/>
    <m/>
    <m/>
    <n v="0"/>
    <x v="1"/>
  </r>
  <r>
    <x v="1"/>
    <x v="1670"/>
    <x v="1574"/>
    <s v="Active"/>
    <n v="87444"/>
    <s v="Active"/>
    <s v="PURCHASE"/>
    <s v="Trade Account - Tier 3"/>
    <n v="45151"/>
    <n v="694.46"/>
    <n v="708.00197000000003"/>
    <n v="694.46"/>
    <n v="694.46"/>
    <m/>
    <m/>
    <n v="0"/>
    <x v="1"/>
  </r>
  <r>
    <x v="1"/>
    <x v="1316"/>
    <x v="1245"/>
    <s v="ARREAR"/>
    <n v="87445"/>
    <s v="Active"/>
    <s v="PURCHASE"/>
    <s v="Trade Account - Tier 3"/>
    <n v="45151"/>
    <n v="17.79"/>
    <n v="18.136904999999999"/>
    <n v="17.79"/>
    <n v="17.79"/>
    <m/>
    <m/>
    <n v="0"/>
    <x v="1"/>
  </r>
  <r>
    <x v="1"/>
    <x v="1316"/>
    <x v="1245"/>
    <s v="ARREAR"/>
    <n v="87447"/>
    <s v="Active"/>
    <s v="PURCHASE"/>
    <s v="Trade Account - Tier 3"/>
    <n v="45151"/>
    <n v="25"/>
    <n v="25.487500000000001"/>
    <n v="25"/>
    <n v="25"/>
    <m/>
    <m/>
    <n v="0"/>
    <x v="1"/>
  </r>
  <r>
    <x v="1"/>
    <x v="1514"/>
    <x v="1431"/>
    <s v="Active"/>
    <n v="87448"/>
    <s v="Active"/>
    <s v="PURCHASE"/>
    <s v="Trade Account - Tier 3"/>
    <n v="45151"/>
    <n v="18.690000000000001"/>
    <n v="19.054455000000001"/>
    <n v="18.690000000000001"/>
    <n v="18.690000000000001"/>
    <m/>
    <m/>
    <n v="0"/>
    <x v="1"/>
  </r>
  <r>
    <x v="1"/>
    <x v="1129"/>
    <x v="1077"/>
    <s v="Active"/>
    <n v="87449"/>
    <s v="Active"/>
    <s v="PURCHASE"/>
    <s v="Trade Account - Tier 3"/>
    <n v="45151"/>
    <n v="5.85"/>
    <n v="5.9640750000000002"/>
    <n v="5.85"/>
    <n v="5.85"/>
    <m/>
    <m/>
    <n v="0"/>
    <x v="1"/>
  </r>
  <r>
    <x v="1"/>
    <x v="1443"/>
    <x v="1362"/>
    <s v="Active"/>
    <n v="87450"/>
    <s v="Active"/>
    <s v="PURCHASE"/>
    <s v="Trade Account - Tier 3"/>
    <n v="45151"/>
    <n v="24.99"/>
    <n v="25.477305000000001"/>
    <n v="24.99"/>
    <n v="24.99"/>
    <m/>
    <m/>
    <n v="0"/>
    <x v="1"/>
  </r>
  <r>
    <x v="1"/>
    <x v="1316"/>
    <x v="1245"/>
    <s v="ARREAR"/>
    <n v="87451"/>
    <s v="Active"/>
    <s v="PURCHASE"/>
    <s v="Trade Account - Tier 3"/>
    <n v="45151"/>
    <n v="25.5"/>
    <n v="25.997250000000001"/>
    <n v="25.5"/>
    <n v="25.5"/>
    <m/>
    <m/>
    <n v="0"/>
    <x v="1"/>
  </r>
  <r>
    <x v="1"/>
    <x v="1635"/>
    <x v="1544"/>
    <s v="Active"/>
    <n v="87456"/>
    <s v="Active"/>
    <s v="PURCHASE"/>
    <s v="Trade Account - Tier 3"/>
    <n v="45151"/>
    <n v="52.25"/>
    <n v="53.268875000000001"/>
    <n v="52.25"/>
    <n v="52.25"/>
    <m/>
    <m/>
    <n v="0"/>
    <x v="1"/>
  </r>
  <r>
    <x v="1"/>
    <x v="1722"/>
    <x v="1614"/>
    <s v="Active"/>
    <n v="87462"/>
    <s v="Active"/>
    <s v="INVOICE"/>
    <s v="Trade Account - Tier 3"/>
    <n v="45151"/>
    <n v="4939"/>
    <n v="5035.3104999999996"/>
    <n v="4939"/>
    <n v="4939"/>
    <m/>
    <m/>
    <n v="0"/>
    <x v="1"/>
  </r>
  <r>
    <x v="1"/>
    <x v="1722"/>
    <x v="1614"/>
    <s v="Active"/>
    <n v="87463"/>
    <s v="Active"/>
    <s v="INVOICE"/>
    <s v="Trade Account - Tier 3"/>
    <n v="45152"/>
    <n v="7713.75"/>
    <n v="7864.1681250000001"/>
    <n v="7713.75"/>
    <n v="7713.75"/>
    <m/>
    <m/>
    <n v="0"/>
    <x v="1"/>
  </r>
  <r>
    <x v="1"/>
    <x v="1722"/>
    <x v="1614"/>
    <s v="Active"/>
    <n v="87464"/>
    <s v="Active"/>
    <s v="INVOICE"/>
    <s v="Trade Account - Tier 3"/>
    <n v="45152"/>
    <n v="980"/>
    <n v="999.11"/>
    <n v="980"/>
    <n v="980"/>
    <m/>
    <m/>
    <n v="0"/>
    <x v="1"/>
  </r>
  <r>
    <x v="1"/>
    <x v="1514"/>
    <x v="1431"/>
    <s v="Active"/>
    <n v="87465"/>
    <s v="Active"/>
    <s v="PURCHASE"/>
    <s v="Trade Account - Tier 3"/>
    <n v="45151"/>
    <n v="69.66"/>
    <n v="71.018370000000004"/>
    <n v="69.66"/>
    <n v="69.66"/>
    <m/>
    <m/>
    <n v="0"/>
    <x v="1"/>
  </r>
  <r>
    <x v="1"/>
    <x v="1682"/>
    <x v="358"/>
    <s v="Active"/>
    <n v="87466"/>
    <s v="Active"/>
    <s v="PURCHASE"/>
    <s v="Trade Account - Tier 3"/>
    <n v="45151"/>
    <n v="1212.07"/>
    <n v="1235.705365"/>
    <n v="1212.07"/>
    <n v="1212.07"/>
    <m/>
    <m/>
    <n v="0"/>
    <x v="1"/>
  </r>
  <r>
    <x v="1"/>
    <x v="1154"/>
    <x v="1100"/>
    <s v="Active"/>
    <n v="87467"/>
    <s v="Active"/>
    <s v="PURCHASE"/>
    <s v="Trade Account - Tier 3"/>
    <n v="45151"/>
    <n v="3031.61"/>
    <n v="3090.7263950000001"/>
    <n v="3031.61"/>
    <n v="3031.61"/>
    <m/>
    <m/>
    <n v="0"/>
    <x v="1"/>
  </r>
  <r>
    <x v="1"/>
    <x v="1445"/>
    <x v="1364"/>
    <s v="Active"/>
    <n v="87468"/>
    <s v="Active"/>
    <s v="PURCHASE"/>
    <s v="Trade Account - Tier 3"/>
    <n v="45151"/>
    <n v="0.03"/>
    <n v="3.0585000000000001E-2"/>
    <n v="0.03"/>
    <n v="0.03"/>
    <m/>
    <m/>
    <n v="0"/>
    <x v="1"/>
  </r>
  <r>
    <x v="1"/>
    <x v="1514"/>
    <x v="1431"/>
    <s v="Active"/>
    <n v="87471"/>
    <s v="Active"/>
    <s v="PURCHASE"/>
    <s v="Trade Account - Tier 3"/>
    <n v="45151"/>
    <n v="2.02"/>
    <n v="2.0593900000000001"/>
    <n v="2.02"/>
    <n v="2.02"/>
    <m/>
    <m/>
    <n v="0"/>
    <x v="1"/>
  </r>
  <r>
    <x v="1"/>
    <x v="1514"/>
    <x v="1431"/>
    <s v="Active"/>
    <n v="87472"/>
    <s v="Active"/>
    <s v="PURCHASE"/>
    <s v="Trade Account - Tier 3"/>
    <n v="45151"/>
    <n v="1012.69"/>
    <n v="1032.437455"/>
    <n v="1012.69"/>
    <n v="1012.69"/>
    <m/>
    <m/>
    <n v="0"/>
    <x v="1"/>
  </r>
  <r>
    <x v="1"/>
    <x v="1514"/>
    <x v="1431"/>
    <s v="Active"/>
    <n v="87473"/>
    <s v="Active"/>
    <s v="PURCHASE"/>
    <s v="Trade Account - Tier 3"/>
    <n v="45151"/>
    <n v="1148.18"/>
    <n v="1170.56951"/>
    <n v="1148.18"/>
    <n v="1148.18"/>
    <m/>
    <m/>
    <n v="0"/>
    <x v="1"/>
  </r>
  <r>
    <x v="1"/>
    <x v="1514"/>
    <x v="1431"/>
    <s v="Active"/>
    <n v="87477"/>
    <s v="Active"/>
    <s v="PURCHASE"/>
    <s v="Trade Account - Tier 3"/>
    <n v="45151"/>
    <n v="32.130000000000003"/>
    <n v="32.756535"/>
    <n v="32.130000000000003"/>
    <n v="32.130000000000003"/>
    <m/>
    <m/>
    <n v="0"/>
    <x v="1"/>
  </r>
  <r>
    <x v="1"/>
    <x v="1535"/>
    <x v="1451"/>
    <s v="Active"/>
    <n v="87486"/>
    <s v="Active"/>
    <s v="PURCHASE"/>
    <s v="Trade Account - Tier 3"/>
    <n v="45151"/>
    <n v="142.19999999999999"/>
    <n v="144.97290000000001"/>
    <n v="142.19999999999999"/>
    <n v="142.19999999999999"/>
    <m/>
    <m/>
    <n v="0"/>
    <x v="1"/>
  </r>
  <r>
    <x v="1"/>
    <x v="1164"/>
    <x v="1108"/>
    <s v="Active"/>
    <n v="87487"/>
    <s v="Active"/>
    <s v="PURCHASE"/>
    <s v="Trade Account - Tier 3"/>
    <n v="45151"/>
    <n v="79.97"/>
    <n v="81.529415"/>
    <n v="79.97"/>
    <n v="79.97"/>
    <m/>
    <m/>
    <n v="0"/>
    <x v="1"/>
  </r>
  <r>
    <x v="1"/>
    <x v="1636"/>
    <x v="1545"/>
    <s v="Active"/>
    <n v="87488"/>
    <s v="Active"/>
    <s v="PURCHASE"/>
    <s v="Trade Account - Tier 3"/>
    <n v="45151"/>
    <n v="50"/>
    <n v="50.975000000000001"/>
    <n v="50"/>
    <n v="50"/>
    <m/>
    <m/>
    <n v="0"/>
    <x v="1"/>
  </r>
  <r>
    <x v="1"/>
    <x v="1627"/>
    <x v="1536"/>
    <s v="Active"/>
    <n v="87489"/>
    <s v="Active"/>
    <s v="PURCHASE"/>
    <s v="Trade Account - Tier 3"/>
    <n v="45151"/>
    <n v="179.04"/>
    <n v="182.53128000000001"/>
    <n v="179.04"/>
    <n v="179.04"/>
    <m/>
    <m/>
    <n v="0"/>
    <x v="1"/>
  </r>
  <r>
    <x v="1"/>
    <x v="1603"/>
    <x v="1513"/>
    <s v="Active"/>
    <n v="87490"/>
    <s v="Active"/>
    <s v="INVOICE"/>
    <s v="Trade Account - Tier 3"/>
    <n v="45152"/>
    <n v="1306.1500000000001"/>
    <n v="1331.619925"/>
    <n v="1306.1500000000001"/>
    <n v="1306.1500000000001"/>
    <m/>
    <m/>
    <n v="0"/>
    <x v="1"/>
  </r>
  <r>
    <x v="1"/>
    <x v="1627"/>
    <x v="1536"/>
    <s v="Active"/>
    <n v="87491"/>
    <s v="Active"/>
    <s v="PURCHASE"/>
    <s v="Trade Account - Tier 3"/>
    <n v="45151"/>
    <n v="186.28"/>
    <n v="189.91246000000001"/>
    <n v="186.28"/>
    <n v="186.28"/>
    <m/>
    <m/>
    <n v="0"/>
    <x v="1"/>
  </r>
  <r>
    <x v="1"/>
    <x v="1627"/>
    <x v="1536"/>
    <s v="Active"/>
    <n v="87492"/>
    <s v="Active"/>
    <s v="PURCHASE"/>
    <s v="Trade Account - Tier 3"/>
    <n v="45151"/>
    <n v="59.47"/>
    <n v="60.629665000000003"/>
    <n v="59.47"/>
    <n v="59.47"/>
    <m/>
    <m/>
    <n v="0"/>
    <x v="1"/>
  </r>
  <r>
    <x v="1"/>
    <x v="1627"/>
    <x v="1536"/>
    <s v="Active"/>
    <n v="87493"/>
    <s v="Active"/>
    <s v="PURCHASE"/>
    <s v="Trade Account - Tier 3"/>
    <n v="45151"/>
    <n v="38.299999999999997"/>
    <n v="39.046849999999999"/>
    <n v="38.299999999999997"/>
    <n v="38.299999999999997"/>
    <m/>
    <m/>
    <n v="0"/>
    <x v="1"/>
  </r>
  <r>
    <x v="1"/>
    <x v="1627"/>
    <x v="1536"/>
    <s v="Active"/>
    <n v="87494"/>
    <s v="Active"/>
    <s v="PURCHASE"/>
    <s v="Trade Account - Tier 3"/>
    <n v="45151"/>
    <n v="61.49"/>
    <n v="62.689055000000003"/>
    <n v="61.49"/>
    <n v="61.49"/>
    <m/>
    <m/>
    <n v="0"/>
    <x v="1"/>
  </r>
  <r>
    <x v="1"/>
    <x v="1627"/>
    <x v="1536"/>
    <s v="Active"/>
    <n v="87495"/>
    <s v="Active"/>
    <s v="PURCHASE"/>
    <s v="Trade Account - Tier 3"/>
    <n v="45151"/>
    <n v="152.53"/>
    <n v="155.504335"/>
    <n v="152.53"/>
    <n v="152.53"/>
    <m/>
    <m/>
    <n v="0"/>
    <x v="1"/>
  </r>
  <r>
    <x v="1"/>
    <x v="1627"/>
    <x v="1536"/>
    <s v="Active"/>
    <n v="87496"/>
    <s v="Active"/>
    <s v="PURCHASE"/>
    <s v="Trade Account - Tier 3"/>
    <n v="45151"/>
    <n v="58.91"/>
    <n v="60.058745000000002"/>
    <n v="58.91"/>
    <n v="58.91"/>
    <m/>
    <m/>
    <n v="0"/>
    <x v="1"/>
  </r>
  <r>
    <x v="1"/>
    <x v="1627"/>
    <x v="1536"/>
    <s v="Active"/>
    <n v="87497"/>
    <s v="Active"/>
    <s v="PURCHASE"/>
    <s v="Trade Account - Tier 3"/>
    <n v="45151"/>
    <n v="85.21"/>
    <n v="86.871594999999999"/>
    <n v="85.21"/>
    <n v="85.21"/>
    <m/>
    <m/>
    <n v="0"/>
    <x v="1"/>
  </r>
  <r>
    <x v="1"/>
    <x v="1615"/>
    <x v="1525"/>
    <s v="Active"/>
    <n v="87498"/>
    <s v="Active"/>
    <s v="PURCHASE"/>
    <s v="Trade Account - Tier 3"/>
    <n v="45151"/>
    <n v="34.200000000000003"/>
    <n v="34.866900000000001"/>
    <n v="34.200000000000003"/>
    <n v="34.200000000000003"/>
    <m/>
    <m/>
    <n v="0"/>
    <x v="1"/>
  </r>
  <r>
    <x v="1"/>
    <x v="1627"/>
    <x v="1536"/>
    <s v="Active"/>
    <n v="87499"/>
    <s v="Active"/>
    <s v="PURCHASE"/>
    <s v="Trade Account - Tier 3"/>
    <n v="45151"/>
    <n v="78.38"/>
    <n v="79.908410000000003"/>
    <n v="78.38"/>
    <n v="78.38"/>
    <m/>
    <m/>
    <n v="0"/>
    <x v="1"/>
  </r>
  <r>
    <x v="1"/>
    <x v="1672"/>
    <x v="306"/>
    <s v="Active"/>
    <n v="87501"/>
    <s v="Active"/>
    <s v="PURCHASE"/>
    <s v="Trade Account - Tier 3"/>
    <n v="45151"/>
    <n v="17.95"/>
    <n v="18.300025000000002"/>
    <n v="17.95"/>
    <n v="17.95"/>
    <m/>
    <m/>
    <n v="0"/>
    <x v="1"/>
  </r>
  <r>
    <x v="1"/>
    <x v="1700"/>
    <x v="1595"/>
    <s v="Active"/>
    <n v="87502"/>
    <s v="Active"/>
    <s v="INVOICE"/>
    <s v="Trade Account - Tier 3"/>
    <n v="45152"/>
    <n v="6241.33"/>
    <n v="6363.0359349999999"/>
    <n v="6241.33"/>
    <n v="6241.33"/>
    <m/>
    <m/>
    <n v="0"/>
    <x v="1"/>
  </r>
  <r>
    <x v="1"/>
    <x v="1476"/>
    <x v="1395"/>
    <s v="Active"/>
    <n v="87503"/>
    <s v="Active"/>
    <s v="PURCHASE"/>
    <s v="Trade Account - Tier 3"/>
    <n v="45151"/>
    <n v="18.8"/>
    <n v="19.166599999999999"/>
    <n v="18.8"/>
    <n v="18.8"/>
    <m/>
    <m/>
    <n v="0"/>
    <x v="1"/>
  </r>
  <r>
    <x v="1"/>
    <x v="1622"/>
    <x v="1531"/>
    <s v="Active"/>
    <n v="87504"/>
    <s v="Active"/>
    <s v="PURCHASE"/>
    <s v="Trade Account - Tier 3"/>
    <n v="45151"/>
    <n v="20"/>
    <n v="20.39"/>
    <n v="20"/>
    <n v="20"/>
    <m/>
    <m/>
    <n v="0"/>
    <x v="1"/>
  </r>
  <r>
    <x v="1"/>
    <x v="1680"/>
    <x v="1580"/>
    <s v="Active"/>
    <n v="87505"/>
    <s v="Active"/>
    <s v="PURCHASE"/>
    <s v="Trade Account - Tier 3"/>
    <n v="45151"/>
    <n v="42.19"/>
    <n v="43.012704999999997"/>
    <n v="42.19"/>
    <n v="42.19"/>
    <m/>
    <m/>
    <n v="0"/>
    <x v="1"/>
  </r>
  <r>
    <x v="1"/>
    <x v="1190"/>
    <x v="1132"/>
    <s v="Active"/>
    <n v="87506"/>
    <s v="LOCKED"/>
    <s v="PURCHASE"/>
    <s v="Trade Account - Tier 3"/>
    <n v="45151"/>
    <n v="16.8"/>
    <n v="17.127600000000001"/>
    <n v="16.8"/>
    <n v="16.8"/>
    <n v="45167"/>
    <n v="45167"/>
    <n v="3"/>
    <x v="6"/>
  </r>
  <r>
    <x v="1"/>
    <x v="1190"/>
    <x v="1132"/>
    <s v="Active"/>
    <n v="87507"/>
    <s v="LOCKED"/>
    <s v="PURCHASE"/>
    <s v="Trade Account - Tier 3"/>
    <n v="45151"/>
    <n v="13.35"/>
    <n v="13.610325"/>
    <n v="13.35"/>
    <n v="13.35"/>
    <n v="45167"/>
    <n v="45167"/>
    <n v="3"/>
    <x v="6"/>
  </r>
  <r>
    <x v="1"/>
    <x v="1095"/>
    <x v="1046"/>
    <s v="Active"/>
    <n v="87508"/>
    <s v="Active"/>
    <s v="PURCHASE"/>
    <s v="Trade Account - Tier 3"/>
    <n v="45151"/>
    <n v="40"/>
    <n v="40.78"/>
    <n v="40"/>
    <n v="40"/>
    <m/>
    <m/>
    <n v="0"/>
    <x v="1"/>
  </r>
  <r>
    <x v="1"/>
    <x v="1061"/>
    <x v="1020"/>
    <s v="Recovery"/>
    <n v="87511"/>
    <s v="Active"/>
    <s v="PURCHASE"/>
    <s v="Trade Account - Tier 3"/>
    <n v="45151"/>
    <n v="78.989999999999995"/>
    <n v="80.530304999999998"/>
    <n v="78.989999999999995"/>
    <n v="78.989999999999995"/>
    <m/>
    <m/>
    <n v="0"/>
    <x v="1"/>
  </r>
  <r>
    <x v="1"/>
    <x v="1460"/>
    <x v="1379"/>
    <s v="Active"/>
    <n v="87512"/>
    <s v="Active"/>
    <s v="INVOICE"/>
    <s v="Trade Account - Tier 3"/>
    <n v="45152"/>
    <n v="2000"/>
    <n v="2039"/>
    <n v="2000"/>
    <n v="2000"/>
    <m/>
    <m/>
    <n v="0"/>
    <x v="1"/>
  </r>
  <r>
    <x v="1"/>
    <x v="1636"/>
    <x v="1545"/>
    <s v="Active"/>
    <n v="87513"/>
    <s v="Active"/>
    <s v="PURCHASE"/>
    <s v="Trade Account - Tier 3"/>
    <n v="45151"/>
    <n v="67"/>
    <n v="68.3065"/>
    <n v="67"/>
    <n v="67"/>
    <m/>
    <m/>
    <n v="0"/>
    <x v="1"/>
  </r>
  <r>
    <x v="1"/>
    <x v="1388"/>
    <x v="1312"/>
    <s v="Active"/>
    <n v="87514"/>
    <s v="Active"/>
    <s v="PURCHASE"/>
    <s v="Trade Account - Tier 3"/>
    <n v="45151"/>
    <n v="56.01"/>
    <n v="57.102195000000002"/>
    <n v="56.01"/>
    <n v="56.01"/>
    <m/>
    <m/>
    <n v="0"/>
    <x v="1"/>
  </r>
  <r>
    <x v="1"/>
    <x v="1534"/>
    <x v="1450"/>
    <s v="Recovery"/>
    <n v="87517"/>
    <s v="Active"/>
    <s v="PURCHASE"/>
    <s v="Trade Account - Tier 3"/>
    <n v="45151"/>
    <n v="52.95"/>
    <n v="53.982525000000003"/>
    <n v="52.95"/>
    <n v="52.95"/>
    <m/>
    <m/>
    <n v="0"/>
    <x v="1"/>
  </r>
  <r>
    <x v="1"/>
    <x v="1654"/>
    <x v="1560"/>
    <s v="Active"/>
    <n v="87518"/>
    <s v="Active"/>
    <s v="PURCHASE"/>
    <s v="Trade Account - Tier 3"/>
    <n v="45151"/>
    <n v="123.4"/>
    <n v="125.80629999999999"/>
    <n v="123.4"/>
    <n v="123.4"/>
    <m/>
    <m/>
    <n v="0"/>
    <x v="1"/>
  </r>
  <r>
    <x v="1"/>
    <x v="1616"/>
    <x v="129"/>
    <s v="Active"/>
    <n v="87519"/>
    <s v="Active"/>
    <s v="PURCHASE"/>
    <s v="Trade Account - Tier 3"/>
    <n v="45151"/>
    <n v="13"/>
    <n v="13.253500000000001"/>
    <n v="13"/>
    <n v="13"/>
    <m/>
    <m/>
    <n v="0"/>
    <x v="1"/>
  </r>
  <r>
    <x v="1"/>
    <x v="1568"/>
    <x v="436"/>
    <s v="Active"/>
    <n v="87520"/>
    <s v="LOCKED"/>
    <s v="PURCHASE"/>
    <s v="Trade Account - Tier 3"/>
    <n v="45151"/>
    <n v="5.15"/>
    <n v="5.2504249999999999"/>
    <n v="5.15"/>
    <n v="5.15"/>
    <n v="45167"/>
    <n v="45167"/>
    <n v="3"/>
    <x v="6"/>
  </r>
  <r>
    <x v="1"/>
    <x v="1654"/>
    <x v="1560"/>
    <s v="Active"/>
    <n v="87521"/>
    <s v="Active"/>
    <s v="PURCHASE"/>
    <s v="Trade Account - Tier 3"/>
    <n v="45151"/>
    <n v="176.77"/>
    <n v="180.217015"/>
    <n v="176.77"/>
    <n v="176.77"/>
    <m/>
    <m/>
    <n v="0"/>
    <x v="1"/>
  </r>
  <r>
    <x v="1"/>
    <x v="1061"/>
    <x v="1020"/>
    <s v="Recovery"/>
    <n v="87522"/>
    <s v="Active"/>
    <s v="PURCHASE"/>
    <s v="Trade Account - Tier 3"/>
    <n v="45151"/>
    <n v="367.6"/>
    <n v="374.76819999999998"/>
    <n v="367.6"/>
    <n v="367.6"/>
    <m/>
    <m/>
    <n v="0"/>
    <x v="1"/>
  </r>
  <r>
    <x v="1"/>
    <x v="1654"/>
    <x v="1560"/>
    <s v="Active"/>
    <n v="87523"/>
    <s v="Active"/>
    <s v="PURCHASE"/>
    <s v="Trade Account - Tier 3"/>
    <n v="45151"/>
    <n v="198.87"/>
    <n v="202.74796499999999"/>
    <n v="198.87"/>
    <n v="198.87"/>
    <m/>
    <m/>
    <n v="0"/>
    <x v="1"/>
  </r>
  <r>
    <x v="1"/>
    <x v="1631"/>
    <x v="1540"/>
    <s v="Active"/>
    <n v="87524"/>
    <s v="Active"/>
    <s v="PURCHASE"/>
    <s v="Trade Account - Tier 3"/>
    <n v="45151"/>
    <n v="164.01"/>
    <n v="167.20819499999999"/>
    <n v="164.01"/>
    <n v="164.01"/>
    <m/>
    <m/>
    <n v="0"/>
    <x v="1"/>
  </r>
  <r>
    <x v="1"/>
    <x v="1084"/>
    <x v="883"/>
    <s v="Active"/>
    <n v="87525"/>
    <s v="Active"/>
    <s v="PURCHASE"/>
    <s v="Trade Account - Tier 3"/>
    <n v="45151"/>
    <n v="63.5"/>
    <n v="64.738249999999994"/>
    <n v="63.5"/>
    <n v="63.5"/>
    <m/>
    <m/>
    <n v="0"/>
    <x v="1"/>
  </r>
  <r>
    <x v="1"/>
    <x v="1659"/>
    <x v="1563"/>
    <s v="Active"/>
    <n v="87526"/>
    <s v="Active"/>
    <s v="PURCHASE"/>
    <s v="Trade Account - Tier 3"/>
    <n v="45151"/>
    <n v="281.36"/>
    <n v="286.84652"/>
    <n v="281.36"/>
    <n v="281.36"/>
    <m/>
    <m/>
    <n v="0"/>
    <x v="1"/>
  </r>
  <r>
    <x v="1"/>
    <x v="1691"/>
    <x v="353"/>
    <s v="Active"/>
    <n v="87527"/>
    <s v="Active"/>
    <s v="PURCHASE"/>
    <s v="Trade Account - Tier 3"/>
    <n v="45151"/>
    <n v="250.63"/>
    <n v="255.51728499999999"/>
    <n v="250.63"/>
    <n v="250.63"/>
    <m/>
    <m/>
    <n v="0"/>
    <x v="1"/>
  </r>
  <r>
    <x v="1"/>
    <x v="1461"/>
    <x v="1380"/>
    <s v="Active"/>
    <n v="87528"/>
    <s v="Active"/>
    <s v="PURCHASE"/>
    <s v="Trade Account - Tier 3"/>
    <n v="45151"/>
    <n v="43"/>
    <n v="43.838500000000003"/>
    <n v="43"/>
    <n v="43"/>
    <m/>
    <m/>
    <n v="0"/>
    <x v="1"/>
  </r>
  <r>
    <x v="1"/>
    <x v="1461"/>
    <x v="1380"/>
    <s v="Active"/>
    <n v="87529"/>
    <s v="Active"/>
    <s v="PURCHASE"/>
    <s v="Trade Account - Tier 3"/>
    <n v="45151"/>
    <n v="84.98"/>
    <n v="86.637110000000007"/>
    <n v="84.98"/>
    <n v="84.98"/>
    <m/>
    <m/>
    <n v="0"/>
    <x v="1"/>
  </r>
  <r>
    <x v="1"/>
    <x v="1654"/>
    <x v="1560"/>
    <s v="Active"/>
    <n v="87530"/>
    <s v="Active"/>
    <s v="PURCHASE"/>
    <s v="Trade Account - Tier 3"/>
    <n v="45151"/>
    <n v="88.97"/>
    <n v="90.704915"/>
    <n v="88.97"/>
    <n v="88.97"/>
    <m/>
    <m/>
    <n v="0"/>
    <x v="1"/>
  </r>
  <r>
    <x v="1"/>
    <x v="1461"/>
    <x v="1380"/>
    <s v="Active"/>
    <n v="87531"/>
    <s v="Active"/>
    <s v="PURCHASE"/>
    <s v="Trade Account - Tier 3"/>
    <n v="45151"/>
    <n v="97.33"/>
    <n v="99.227935000000002"/>
    <n v="97.33"/>
    <n v="97.33"/>
    <m/>
    <m/>
    <n v="0"/>
    <x v="1"/>
  </r>
  <r>
    <x v="1"/>
    <x v="1354"/>
    <x v="1281"/>
    <s v="Active"/>
    <n v="87532"/>
    <s v="Active"/>
    <s v="PURCHASE"/>
    <s v="Trade Account - Tier 3"/>
    <n v="45151"/>
    <n v="49"/>
    <n v="49.955500000000001"/>
    <n v="49"/>
    <n v="49"/>
    <m/>
    <m/>
    <n v="0"/>
    <x v="1"/>
  </r>
  <r>
    <x v="1"/>
    <x v="1641"/>
    <x v="1549"/>
    <s v="Active"/>
    <n v="87534"/>
    <s v="Active"/>
    <s v="PURCHASE"/>
    <s v="Trade Account - Tier 3"/>
    <n v="45152"/>
    <n v="102.9"/>
    <n v="104.90655"/>
    <n v="102.9"/>
    <n v="102.9"/>
    <m/>
    <m/>
    <n v="0"/>
    <x v="1"/>
  </r>
  <r>
    <x v="1"/>
    <x v="1642"/>
    <x v="1550"/>
    <s v="Active"/>
    <n v="87535"/>
    <s v="Active"/>
    <s v="PURCHASE"/>
    <s v="Trade Account - Tier 3"/>
    <n v="45152"/>
    <n v="1098.9000000000001"/>
    <n v="1120.32855"/>
    <n v="1098.9000000000001"/>
    <n v="1098.9000000000001"/>
    <m/>
    <m/>
    <n v="0"/>
    <x v="1"/>
  </r>
  <r>
    <x v="1"/>
    <x v="1613"/>
    <x v="1523"/>
    <s v="Active"/>
    <n v="87536"/>
    <s v="Active"/>
    <s v="PURCHASE"/>
    <s v="Trade Account - Tier 3"/>
    <n v="45152"/>
    <n v="195.17"/>
    <n v="198.97581500000001"/>
    <n v="195.17"/>
    <n v="195.17"/>
    <m/>
    <m/>
    <n v="0"/>
    <x v="1"/>
  </r>
  <r>
    <x v="1"/>
    <x v="1411"/>
    <x v="1334"/>
    <s v="Active"/>
    <n v="87537"/>
    <s v="Active"/>
    <s v="PURCHASE"/>
    <s v="Trade Account - Tier 3"/>
    <n v="45152"/>
    <n v="5"/>
    <n v="5.0975000000000001"/>
    <n v="5"/>
    <n v="5"/>
    <m/>
    <m/>
    <n v="0"/>
    <x v="1"/>
  </r>
  <r>
    <x v="1"/>
    <x v="1606"/>
    <x v="1516"/>
    <s v="Recovery"/>
    <n v="87538"/>
    <s v="Active"/>
    <s v="PURCHASE"/>
    <s v="Trade Account - Tier 3"/>
    <n v="45152"/>
    <n v="1500"/>
    <n v="1529.25"/>
    <n v="1500"/>
    <n v="1500"/>
    <n v="45170"/>
    <n v="45170"/>
    <n v="0"/>
    <x v="1"/>
  </r>
  <r>
    <x v="1"/>
    <x v="1590"/>
    <x v="1500"/>
    <s v="Active"/>
    <n v="87539"/>
    <s v="Active"/>
    <s v="PURCHASE"/>
    <s v="Trade Account - Tier 3"/>
    <n v="45152"/>
    <n v="3176.32"/>
    <n v="3238.2582400000001"/>
    <n v="3176.32"/>
    <n v="2646.9333329999999"/>
    <n v="45163"/>
    <m/>
    <n v="0"/>
    <x v="1"/>
  </r>
  <r>
    <x v="1"/>
    <x v="1641"/>
    <x v="1549"/>
    <s v="Active"/>
    <n v="87541"/>
    <s v="Active"/>
    <s v="PURCHASE"/>
    <s v="Trade Account - Tier 3"/>
    <n v="45152"/>
    <n v="26.24"/>
    <n v="26.75168"/>
    <n v="26.24"/>
    <n v="26.24"/>
    <m/>
    <m/>
    <n v="0"/>
    <x v="1"/>
  </r>
  <r>
    <x v="1"/>
    <x v="1411"/>
    <x v="1334"/>
    <s v="Active"/>
    <n v="87542"/>
    <s v="Active"/>
    <s v="PURCHASE"/>
    <s v="Trade Account - Tier 3"/>
    <n v="45152"/>
    <n v="12.5"/>
    <n v="12.74375"/>
    <n v="12.5"/>
    <n v="12.5"/>
    <m/>
    <m/>
    <n v="0"/>
    <x v="1"/>
  </r>
  <r>
    <x v="1"/>
    <x v="1622"/>
    <x v="1531"/>
    <s v="Active"/>
    <n v="87543"/>
    <s v="Active"/>
    <s v="PURCHASE"/>
    <s v="Trade Account - Tier 3"/>
    <n v="45152"/>
    <n v="109"/>
    <n v="111.1255"/>
    <n v="109"/>
    <n v="109"/>
    <m/>
    <m/>
    <n v="0"/>
    <x v="1"/>
  </r>
  <r>
    <x v="1"/>
    <x v="1568"/>
    <x v="436"/>
    <s v="Active"/>
    <n v="87544"/>
    <s v="LOCKED"/>
    <s v="PURCHASE"/>
    <s v="Trade Account - Tier 3"/>
    <n v="45152"/>
    <n v="5.15"/>
    <n v="5.2504249999999999"/>
    <n v="5.15"/>
    <n v="5.15"/>
    <n v="45167"/>
    <n v="45167"/>
    <n v="3"/>
    <x v="6"/>
  </r>
  <r>
    <x v="1"/>
    <x v="1619"/>
    <x v="1528"/>
    <s v="Active"/>
    <n v="87545"/>
    <s v="Active"/>
    <s v="PURCHASE"/>
    <s v="Trade Account - Tier 3"/>
    <n v="45152"/>
    <n v="18"/>
    <n v="18.350999999999999"/>
    <n v="18"/>
    <n v="18"/>
    <m/>
    <m/>
    <n v="0"/>
    <x v="1"/>
  </r>
  <r>
    <x v="1"/>
    <x v="1672"/>
    <x v="306"/>
    <s v="Active"/>
    <n v="87546"/>
    <s v="Active"/>
    <s v="PURCHASE"/>
    <s v="Trade Account - Tier 3"/>
    <n v="45152"/>
    <n v="154.84"/>
    <n v="157.85937999999999"/>
    <n v="154.84"/>
    <n v="154.84"/>
    <m/>
    <m/>
    <n v="0"/>
    <x v="1"/>
  </r>
  <r>
    <x v="1"/>
    <x v="1622"/>
    <x v="1531"/>
    <s v="Active"/>
    <n v="87547"/>
    <s v="Active"/>
    <s v="PURCHASE"/>
    <s v="Trade Account - Tier 3"/>
    <n v="45152"/>
    <n v="0.6"/>
    <n v="0.61170000000000002"/>
    <n v="0.6"/>
    <n v="0.6"/>
    <m/>
    <m/>
    <n v="0"/>
    <x v="1"/>
  </r>
  <r>
    <x v="1"/>
    <x v="1061"/>
    <x v="1020"/>
    <s v="Recovery"/>
    <n v="87549"/>
    <s v="Active"/>
    <s v="PURCHASE"/>
    <s v="Trade Account - Tier 3"/>
    <n v="45152"/>
    <n v="111.9"/>
    <n v="114.08205"/>
    <n v="111.9"/>
    <n v="111.9"/>
    <m/>
    <m/>
    <n v="0"/>
    <x v="1"/>
  </r>
  <r>
    <x v="1"/>
    <x v="1645"/>
    <x v="1552"/>
    <s v="Active"/>
    <n v="87550"/>
    <s v="Active"/>
    <s v="PURCHASE"/>
    <s v="Trade Account - Tier 3"/>
    <n v="45152"/>
    <n v="1576.79"/>
    <n v="1607.537405"/>
    <n v="1576.79"/>
    <n v="1313.991667"/>
    <n v="45166"/>
    <m/>
    <n v="0"/>
    <x v="1"/>
  </r>
  <r>
    <x v="1"/>
    <x v="1539"/>
    <x v="1454"/>
    <s v="Active"/>
    <n v="87551"/>
    <s v="Active"/>
    <s v="PURCHASE"/>
    <s v="Trade Account - Tier 3"/>
    <n v="45152"/>
    <n v="1329.16"/>
    <n v="1355.07862"/>
    <n v="1329.16"/>
    <n v="1329.16"/>
    <m/>
    <m/>
    <n v="0"/>
    <x v="1"/>
  </r>
  <r>
    <x v="1"/>
    <x v="1643"/>
    <x v="294"/>
    <s v="Active"/>
    <n v="87552"/>
    <s v="Active"/>
    <s v="PURCHASE"/>
    <s v="Trade Account - Tier 3"/>
    <n v="45152"/>
    <n v="19"/>
    <n v="19.3705"/>
    <n v="19"/>
    <n v="19"/>
    <m/>
    <m/>
    <n v="0"/>
    <x v="1"/>
  </r>
  <r>
    <x v="1"/>
    <x v="1061"/>
    <x v="1020"/>
    <s v="Recovery"/>
    <n v="87553"/>
    <s v="Active"/>
    <s v="PURCHASE"/>
    <s v="Trade Account - Tier 3"/>
    <n v="45152"/>
    <n v="87.36"/>
    <n v="89.063519999999997"/>
    <n v="87.36"/>
    <n v="87.36"/>
    <m/>
    <m/>
    <n v="0"/>
    <x v="1"/>
  </r>
  <r>
    <x v="1"/>
    <x v="1354"/>
    <x v="1281"/>
    <s v="Active"/>
    <n v="87554"/>
    <s v="Active"/>
    <s v="PURCHASE"/>
    <s v="Trade Account - Tier 3"/>
    <n v="45152"/>
    <n v="9.35"/>
    <n v="9.5323250000000002"/>
    <n v="9.35"/>
    <n v="9.35"/>
    <m/>
    <m/>
    <n v="0"/>
    <x v="1"/>
  </r>
  <r>
    <x v="1"/>
    <x v="1655"/>
    <x v="83"/>
    <s v="Active"/>
    <n v="87555"/>
    <s v="Active"/>
    <s v="PURCHASE"/>
    <s v="Trade Account - Tier 3"/>
    <n v="45152"/>
    <n v="543.34"/>
    <n v="553.93512999999996"/>
    <n v="543.34"/>
    <n v="543.34"/>
    <m/>
    <m/>
    <n v="0"/>
    <x v="1"/>
  </r>
  <r>
    <x v="1"/>
    <x v="1586"/>
    <x v="1497"/>
    <s v="Active"/>
    <n v="87556"/>
    <s v="Active"/>
    <s v="INVOICE"/>
    <s v="Trade Account - Tier 3"/>
    <n v="45152"/>
    <n v="3500"/>
    <n v="3568.25"/>
    <n v="3500"/>
    <n v="3500"/>
    <m/>
    <m/>
    <n v="0"/>
    <x v="1"/>
  </r>
  <r>
    <x v="1"/>
    <x v="1722"/>
    <x v="1614"/>
    <s v="Active"/>
    <n v="87558"/>
    <s v="Active"/>
    <s v="INVOICE"/>
    <s v="Trade Account - Tier 3"/>
    <n v="45152"/>
    <n v="5320"/>
    <n v="5423.74"/>
    <n v="5320"/>
    <n v="5320"/>
    <m/>
    <m/>
    <n v="0"/>
    <x v="1"/>
  </r>
  <r>
    <x v="1"/>
    <x v="1177"/>
    <x v="1121"/>
    <s v="Active"/>
    <n v="87559"/>
    <s v="Active"/>
    <s v="INVOICE"/>
    <s v="Trade Account - Tier 3"/>
    <n v="45152"/>
    <n v="2000"/>
    <n v="2039"/>
    <n v="2000"/>
    <n v="2000"/>
    <m/>
    <m/>
    <n v="0"/>
    <x v="1"/>
  </r>
  <r>
    <x v="1"/>
    <x v="1722"/>
    <x v="1614"/>
    <s v="Active"/>
    <n v="87560"/>
    <s v="Active"/>
    <s v="INVOICE"/>
    <s v="Trade Account - Tier 3"/>
    <n v="45152"/>
    <n v="1672"/>
    <n v="1704.604"/>
    <n v="1672"/>
    <n v="1672"/>
    <m/>
    <m/>
    <n v="0"/>
    <x v="1"/>
  </r>
  <r>
    <x v="1"/>
    <x v="1722"/>
    <x v="1614"/>
    <s v="Active"/>
    <n v="87561"/>
    <s v="Active"/>
    <s v="INVOICE"/>
    <s v="Trade Account - Tier 3"/>
    <n v="45152"/>
    <n v="2090"/>
    <n v="2130.7550000000001"/>
    <n v="2090"/>
    <n v="2090"/>
    <m/>
    <m/>
    <n v="0"/>
    <x v="1"/>
  </r>
  <r>
    <x v="1"/>
    <x v="1722"/>
    <x v="1614"/>
    <s v="Active"/>
    <n v="87562"/>
    <s v="Active"/>
    <s v="INVOICE"/>
    <s v="Trade Account - Tier 3"/>
    <n v="45152"/>
    <n v="605"/>
    <n v="616.79750000000001"/>
    <n v="605"/>
    <n v="605"/>
    <m/>
    <m/>
    <n v="0"/>
    <x v="1"/>
  </r>
  <r>
    <x v="1"/>
    <x v="1722"/>
    <x v="1614"/>
    <s v="Active"/>
    <n v="87563"/>
    <s v="Active"/>
    <s v="INVOICE"/>
    <s v="Trade Account - Tier 3"/>
    <n v="45152"/>
    <n v="770"/>
    <n v="785.01499999999999"/>
    <n v="770"/>
    <n v="770"/>
    <m/>
    <m/>
    <n v="0"/>
    <x v="1"/>
  </r>
  <r>
    <x v="1"/>
    <x v="1722"/>
    <x v="1614"/>
    <s v="Active"/>
    <n v="87564"/>
    <s v="Active"/>
    <s v="INVOICE"/>
    <s v="Trade Account - Tier 3"/>
    <n v="45152"/>
    <n v="7.2"/>
    <n v="7.3403999999999998"/>
    <n v="7.2"/>
    <n v="7.2"/>
    <m/>
    <m/>
    <n v="0"/>
    <x v="1"/>
  </r>
  <r>
    <x v="1"/>
    <x v="1722"/>
    <x v="1614"/>
    <s v="Active"/>
    <n v="87565"/>
    <s v="Active"/>
    <s v="INVOICE"/>
    <s v="Trade Account - Tier 3"/>
    <n v="45152"/>
    <n v="6985"/>
    <n v="7121.2075000000004"/>
    <n v="6985"/>
    <n v="6985"/>
    <m/>
    <m/>
    <n v="0"/>
    <x v="1"/>
  </r>
  <r>
    <x v="1"/>
    <x v="1641"/>
    <x v="1549"/>
    <s v="Active"/>
    <n v="87566"/>
    <s v="Active"/>
    <s v="PURCHASE"/>
    <s v="Trade Account - Tier 3"/>
    <n v="45152"/>
    <n v="109.58"/>
    <n v="111.71681"/>
    <n v="109.58"/>
    <n v="109.58"/>
    <m/>
    <m/>
    <n v="0"/>
    <x v="1"/>
  </r>
  <r>
    <x v="1"/>
    <x v="1565"/>
    <x v="337"/>
    <s v="Active"/>
    <n v="87567"/>
    <s v="Active"/>
    <s v="PURCHASE"/>
    <s v="Trade Account - Tier 3"/>
    <n v="45152"/>
    <n v="159.94999999999999"/>
    <n v="163.06902500000001"/>
    <n v="159.94999999999999"/>
    <n v="159.94999999999999"/>
    <m/>
    <m/>
    <n v="0"/>
    <x v="1"/>
  </r>
  <r>
    <x v="1"/>
    <x v="1174"/>
    <x v="1118"/>
    <s v="Active"/>
    <n v="87568"/>
    <s v="Active"/>
    <s v="PURCHASE"/>
    <s v="Trade Account - Tier 3"/>
    <n v="45152"/>
    <n v="54.95"/>
    <n v="56.021524999999997"/>
    <n v="54.95"/>
    <n v="54.95"/>
    <m/>
    <m/>
    <n v="0"/>
    <x v="1"/>
  </r>
  <r>
    <x v="1"/>
    <x v="1411"/>
    <x v="1334"/>
    <s v="Active"/>
    <n v="87569"/>
    <s v="Active"/>
    <s v="PURCHASE"/>
    <s v="Trade Account - Tier 3"/>
    <n v="45152"/>
    <n v="10.8"/>
    <n v="11.0106"/>
    <n v="10.8"/>
    <n v="10.8"/>
    <m/>
    <m/>
    <n v="0"/>
    <x v="1"/>
  </r>
  <r>
    <x v="1"/>
    <x v="1411"/>
    <x v="1334"/>
    <s v="Active"/>
    <n v="87570"/>
    <s v="Active"/>
    <s v="PURCHASE"/>
    <s v="Trade Account - Tier 3"/>
    <n v="45152"/>
    <n v="28.66"/>
    <n v="29.218869999999999"/>
    <n v="28.66"/>
    <n v="28.66"/>
    <m/>
    <m/>
    <n v="0"/>
    <x v="1"/>
  </r>
  <r>
    <x v="1"/>
    <x v="1159"/>
    <x v="309"/>
    <s v="Active"/>
    <n v="87571"/>
    <s v="Active"/>
    <s v="PURCHASE"/>
    <s v="Trade Account - Tier 3"/>
    <n v="45152"/>
    <n v="26.85"/>
    <n v="27.373574999999999"/>
    <n v="26.85"/>
    <n v="26.85"/>
    <m/>
    <m/>
    <n v="0"/>
    <x v="1"/>
  </r>
  <r>
    <x v="1"/>
    <x v="1580"/>
    <x v="1491"/>
    <s v="Active"/>
    <n v="87572"/>
    <s v="Active"/>
    <s v="PURCHASE"/>
    <s v="Trade Account - Tier 3"/>
    <n v="45152"/>
    <n v="318.49"/>
    <n v="324.70055500000001"/>
    <n v="318.49"/>
    <n v="318.49"/>
    <m/>
    <m/>
    <n v="0"/>
    <x v="1"/>
  </r>
  <r>
    <x v="1"/>
    <x v="1580"/>
    <x v="1491"/>
    <s v="Active"/>
    <n v="87573"/>
    <s v="Active"/>
    <s v="PURCHASE"/>
    <s v="Trade Account - Tier 3"/>
    <n v="45152"/>
    <n v="726.55"/>
    <n v="740.71772499999997"/>
    <n v="726.55"/>
    <n v="726.55"/>
    <m/>
    <m/>
    <n v="0"/>
    <x v="1"/>
  </r>
  <r>
    <x v="1"/>
    <x v="1411"/>
    <x v="1334"/>
    <s v="Active"/>
    <n v="87574"/>
    <s v="Active"/>
    <s v="PURCHASE"/>
    <s v="Trade Account - Tier 3"/>
    <n v="45152"/>
    <n v="28"/>
    <n v="28.545999999999999"/>
    <n v="28"/>
    <n v="28"/>
    <m/>
    <m/>
    <n v="0"/>
    <x v="1"/>
  </r>
  <r>
    <x v="1"/>
    <x v="1316"/>
    <x v="1245"/>
    <s v="ARREAR"/>
    <n v="87575"/>
    <s v="Active"/>
    <s v="PURCHASE"/>
    <s v="Trade Account - Tier 3"/>
    <n v="45152"/>
    <n v="10.95"/>
    <n v="11.163525"/>
    <n v="10.95"/>
    <n v="10.95"/>
    <m/>
    <m/>
    <n v="0"/>
    <x v="1"/>
  </r>
  <r>
    <x v="1"/>
    <x v="1606"/>
    <x v="1516"/>
    <s v="Recovery"/>
    <n v="87576"/>
    <s v="Active"/>
    <s v="PURCHASE"/>
    <s v="Trade Account - Tier 3"/>
    <n v="45152"/>
    <n v="100"/>
    <n v="101.95"/>
    <n v="100"/>
    <n v="100"/>
    <n v="45170"/>
    <n v="45170"/>
    <n v="0"/>
    <x v="1"/>
  </r>
  <r>
    <x v="1"/>
    <x v="1493"/>
    <x v="1412"/>
    <s v="Active"/>
    <n v="87577"/>
    <s v="Active"/>
    <s v="PURCHASE"/>
    <s v="Trade Account - Tier 3"/>
    <n v="45152"/>
    <n v="502.71"/>
    <n v="512.51284499999997"/>
    <n v="502.71"/>
    <n v="502.71"/>
    <m/>
    <m/>
    <n v="0"/>
    <x v="1"/>
  </r>
  <r>
    <x v="1"/>
    <x v="1679"/>
    <x v="1579"/>
    <s v="Active"/>
    <n v="87578"/>
    <s v="Active"/>
    <s v="PURCHASE"/>
    <s v="Trade Account - Tier 3"/>
    <n v="45152"/>
    <n v="1000"/>
    <n v="1019.5"/>
    <n v="1000"/>
    <n v="1000"/>
    <m/>
    <m/>
    <n v="0"/>
    <x v="1"/>
  </r>
  <r>
    <x v="1"/>
    <x v="1284"/>
    <x v="1218"/>
    <s v="Active"/>
    <n v="87579"/>
    <s v="Active"/>
    <s v="PURCHASE"/>
    <s v="Trade Account - Tier 3"/>
    <n v="45152"/>
    <n v="234"/>
    <n v="238.56299999999999"/>
    <n v="234"/>
    <n v="234"/>
    <m/>
    <m/>
    <n v="0"/>
    <x v="1"/>
  </r>
  <r>
    <x v="1"/>
    <x v="1123"/>
    <x v="1072"/>
    <s v="Active"/>
    <n v="87580"/>
    <s v="Active"/>
    <s v="PURCHASE"/>
    <s v="Trade Account - Tier 3"/>
    <n v="45152"/>
    <n v="8.5399999999999991"/>
    <n v="8.7065300000000008"/>
    <n v="8.5399999999999991"/>
    <n v="8.5399999999999991"/>
    <m/>
    <m/>
    <n v="0"/>
    <x v="1"/>
  </r>
  <r>
    <x v="1"/>
    <x v="1123"/>
    <x v="1072"/>
    <s v="Active"/>
    <n v="87581"/>
    <s v="Active"/>
    <s v="PURCHASE"/>
    <s v="Trade Account - Tier 3"/>
    <n v="45152"/>
    <n v="14.5"/>
    <n v="14.78275"/>
    <n v="14.5"/>
    <n v="14.5"/>
    <m/>
    <m/>
    <n v="0"/>
    <x v="1"/>
  </r>
  <r>
    <x v="1"/>
    <x v="1616"/>
    <x v="129"/>
    <s v="Active"/>
    <n v="87582"/>
    <s v="Active"/>
    <s v="PURCHASE"/>
    <s v="Trade Account - Tier 3"/>
    <n v="45152"/>
    <n v="17.28"/>
    <n v="17.616959999999999"/>
    <n v="17.28"/>
    <n v="17.28"/>
    <m/>
    <m/>
    <n v="0"/>
    <x v="1"/>
  </r>
  <r>
    <x v="1"/>
    <x v="1284"/>
    <x v="1218"/>
    <s v="Active"/>
    <n v="87583"/>
    <s v="Active"/>
    <s v="PURCHASE"/>
    <s v="Trade Account - Tier 3"/>
    <n v="45152"/>
    <n v="293.7"/>
    <n v="299.42714999999998"/>
    <n v="293.7"/>
    <n v="293.7"/>
    <m/>
    <m/>
    <n v="0"/>
    <x v="1"/>
  </r>
  <r>
    <x v="1"/>
    <x v="1171"/>
    <x v="1115"/>
    <s v="Active"/>
    <n v="87585"/>
    <s v="Active"/>
    <s v="PURCHASE"/>
    <s v="Trade Account - Tier 3"/>
    <n v="45152"/>
    <n v="15.36"/>
    <n v="15.659520000000001"/>
    <n v="15.36"/>
    <n v="15.36"/>
    <m/>
    <m/>
    <n v="0"/>
    <x v="1"/>
  </r>
  <r>
    <x v="1"/>
    <x v="1614"/>
    <x v="1524"/>
    <s v="Active"/>
    <n v="87590"/>
    <s v="Active"/>
    <s v="INVOICE"/>
    <s v="Trade Account - Tier 3"/>
    <n v="45152"/>
    <n v="1560"/>
    <n v="1590.42"/>
    <n v="1560"/>
    <n v="1560"/>
    <m/>
    <m/>
    <n v="0"/>
    <x v="1"/>
  </r>
  <r>
    <x v="1"/>
    <x v="1476"/>
    <x v="1395"/>
    <s v="Active"/>
    <n v="87591"/>
    <s v="Active"/>
    <s v="PURCHASE"/>
    <s v="Trade Account - Tier 3"/>
    <n v="45152"/>
    <n v="329.1"/>
    <n v="335.51745"/>
    <n v="329.1"/>
    <n v="329.1"/>
    <m/>
    <m/>
    <n v="0"/>
    <x v="1"/>
  </r>
  <r>
    <x v="1"/>
    <x v="1574"/>
    <x v="1485"/>
    <s v="Active"/>
    <n v="87592"/>
    <s v="Active"/>
    <s v="PURCHASE"/>
    <s v="Trade Account - Tier 3"/>
    <n v="45152"/>
    <n v="29.5"/>
    <n v="30.07525"/>
    <n v="29.5"/>
    <n v="29.5"/>
    <m/>
    <m/>
    <n v="0"/>
    <x v="1"/>
  </r>
  <r>
    <x v="1"/>
    <x v="1672"/>
    <x v="306"/>
    <s v="Active"/>
    <n v="87593"/>
    <s v="Active"/>
    <s v="PURCHASE"/>
    <s v="Trade Account - Tier 3"/>
    <n v="45152"/>
    <n v="276.52999999999997"/>
    <n v="281.92233499999998"/>
    <n v="276.52999999999997"/>
    <n v="276.52999999999997"/>
    <m/>
    <m/>
    <n v="0"/>
    <x v="1"/>
  </r>
  <r>
    <x v="1"/>
    <x v="1615"/>
    <x v="1525"/>
    <s v="Active"/>
    <n v="87594"/>
    <s v="Active"/>
    <s v="PURCHASE"/>
    <s v="Trade Account - Tier 3"/>
    <n v="45152"/>
    <n v="13.75"/>
    <n v="14.018125"/>
    <n v="13.75"/>
    <n v="13.75"/>
    <m/>
    <m/>
    <n v="0"/>
    <x v="1"/>
  </r>
  <r>
    <x v="1"/>
    <x v="1722"/>
    <x v="1614"/>
    <s v="Active"/>
    <n v="87595"/>
    <s v="Active"/>
    <s v="INVOICE"/>
    <s v="Trade Account - Tier 3"/>
    <n v="45152"/>
    <n v="2990"/>
    <n v="3048.3049999999998"/>
    <n v="2990"/>
    <n v="2990"/>
    <m/>
    <m/>
    <n v="0"/>
    <x v="1"/>
  </r>
  <r>
    <x v="1"/>
    <x v="1574"/>
    <x v="1485"/>
    <s v="Active"/>
    <n v="87597"/>
    <s v="Active"/>
    <s v="PURCHASE"/>
    <s v="Trade Account - Tier 3"/>
    <n v="45152"/>
    <n v="172.18"/>
    <n v="175.53751"/>
    <n v="172.18"/>
    <n v="172.18"/>
    <m/>
    <m/>
    <n v="0"/>
    <x v="1"/>
  </r>
  <r>
    <x v="1"/>
    <x v="1690"/>
    <x v="1587"/>
    <s v="Active"/>
    <n v="87600"/>
    <s v="Active"/>
    <s v="PURCHASE"/>
    <s v="Trade Account - Tier 3"/>
    <n v="45152"/>
    <n v="89.7"/>
    <n v="91.449150000000003"/>
    <n v="89.7"/>
    <n v="89.7"/>
    <m/>
    <m/>
    <n v="0"/>
    <x v="1"/>
  </r>
  <r>
    <x v="1"/>
    <x v="1683"/>
    <x v="282"/>
    <s v="Active"/>
    <n v="87601"/>
    <s v="Active"/>
    <s v="PURCHASE"/>
    <s v="Trade Account - Tier 3"/>
    <n v="45152"/>
    <n v="1405.6"/>
    <n v="1433.0092"/>
    <n v="1405.6"/>
    <n v="1405.6"/>
    <m/>
    <m/>
    <n v="0"/>
    <x v="1"/>
  </r>
  <r>
    <x v="1"/>
    <x v="1690"/>
    <x v="1587"/>
    <s v="Active"/>
    <n v="87602"/>
    <s v="Active"/>
    <s v="PURCHASE"/>
    <s v="Trade Account - Tier 3"/>
    <n v="45152"/>
    <n v="25"/>
    <n v="25.487500000000001"/>
    <n v="25"/>
    <n v="25"/>
    <m/>
    <m/>
    <n v="0"/>
    <x v="1"/>
  </r>
  <r>
    <x v="1"/>
    <x v="1476"/>
    <x v="1395"/>
    <s v="Active"/>
    <n v="87604"/>
    <s v="Active"/>
    <s v="PURCHASE"/>
    <s v="Trade Account - Tier 3"/>
    <n v="45152"/>
    <n v="8.8000000000000007"/>
    <n v="8.9716000000000005"/>
    <n v="8.8000000000000007"/>
    <n v="8.8000000000000007"/>
    <m/>
    <m/>
    <n v="0"/>
    <x v="1"/>
  </r>
  <r>
    <x v="1"/>
    <x v="1633"/>
    <x v="1542"/>
    <s v="Active"/>
    <n v="87605"/>
    <s v="Active"/>
    <s v="PURCHASE"/>
    <s v="Trade Account - Tier 3"/>
    <n v="45152"/>
    <n v="949.04"/>
    <n v="967.54628000000002"/>
    <n v="949.04"/>
    <n v="949.04"/>
    <m/>
    <m/>
    <n v="0"/>
    <x v="1"/>
  </r>
  <r>
    <x v="1"/>
    <x v="1622"/>
    <x v="1531"/>
    <s v="Active"/>
    <n v="87606"/>
    <s v="Active"/>
    <s v="PURCHASE"/>
    <s v="Trade Account - Tier 3"/>
    <n v="45152"/>
    <n v="20"/>
    <n v="20.39"/>
    <n v="20"/>
    <n v="20"/>
    <m/>
    <m/>
    <n v="0"/>
    <x v="1"/>
  </r>
  <r>
    <x v="1"/>
    <x v="1723"/>
    <x v="1615"/>
    <s v="Active"/>
    <n v="87607"/>
    <s v="Active"/>
    <s v="INVOICE"/>
    <s v="Trade Account - Tier 3"/>
    <n v="45152"/>
    <n v="2574"/>
    <n v="2624.1930000000002"/>
    <n v="2574"/>
    <n v="2574"/>
    <m/>
    <m/>
    <n v="0"/>
    <x v="1"/>
  </r>
  <r>
    <x v="1"/>
    <x v="1602"/>
    <x v="1512"/>
    <s v="Active"/>
    <n v="87608"/>
    <s v="Active"/>
    <s v="PURCHASE"/>
    <s v="Trade Account - Tier 3"/>
    <n v="45152"/>
    <n v="1155"/>
    <n v="1177.5225"/>
    <n v="1155"/>
    <n v="1155"/>
    <m/>
    <m/>
    <n v="0"/>
    <x v="1"/>
  </r>
  <r>
    <x v="1"/>
    <x v="1016"/>
    <x v="394"/>
    <s v="Active"/>
    <n v="87610"/>
    <s v="Active"/>
    <s v="PURCHASE"/>
    <s v="Trade Account - Tier 3"/>
    <n v="45152"/>
    <n v="258"/>
    <n v="263.03100000000001"/>
    <n v="258"/>
    <n v="258"/>
    <m/>
    <m/>
    <n v="0"/>
    <x v="1"/>
  </r>
  <r>
    <x v="1"/>
    <x v="1400"/>
    <x v="1324"/>
    <s v="ARREAR"/>
    <n v="87611"/>
    <s v="Active"/>
    <s v="PURCHASE"/>
    <s v="Trade Account - Tier 3"/>
    <n v="45152"/>
    <n v="43.78"/>
    <n v="44.633710000000001"/>
    <n v="43.78"/>
    <n v="43.78"/>
    <m/>
    <m/>
    <n v="0"/>
    <x v="1"/>
  </r>
  <r>
    <x v="1"/>
    <x v="1539"/>
    <x v="1454"/>
    <s v="Active"/>
    <n v="87612"/>
    <s v="Active"/>
    <s v="PURCHASE"/>
    <s v="Trade Account - Tier 3"/>
    <n v="45152"/>
    <n v="2992"/>
    <n v="3050.3440000000001"/>
    <n v="2992"/>
    <n v="2992"/>
    <m/>
    <m/>
    <n v="0"/>
    <x v="1"/>
  </r>
  <r>
    <x v="1"/>
    <x v="1580"/>
    <x v="1491"/>
    <s v="Active"/>
    <n v="87614"/>
    <s v="Active"/>
    <s v="PURCHASE"/>
    <s v="Trade Account - Tier 3"/>
    <n v="45152"/>
    <n v="411.72"/>
    <n v="419.74853999999999"/>
    <n v="411.72"/>
    <n v="411.72"/>
    <m/>
    <m/>
    <n v="0"/>
    <x v="1"/>
  </r>
  <r>
    <x v="1"/>
    <x v="1672"/>
    <x v="306"/>
    <s v="Active"/>
    <n v="87615"/>
    <s v="Active"/>
    <s v="PURCHASE"/>
    <s v="Trade Account - Tier 3"/>
    <n v="45152"/>
    <n v="116"/>
    <n v="118.262"/>
    <n v="116"/>
    <n v="116"/>
    <m/>
    <m/>
    <n v="0"/>
    <x v="1"/>
  </r>
  <r>
    <x v="1"/>
    <x v="1580"/>
    <x v="1491"/>
    <s v="Active"/>
    <n v="87616"/>
    <s v="Active"/>
    <s v="PURCHASE"/>
    <s v="Trade Account - Tier 3"/>
    <n v="45152"/>
    <n v="476.17"/>
    <n v="485.45531499999998"/>
    <n v="476.17"/>
    <n v="476.17"/>
    <m/>
    <m/>
    <n v="0"/>
    <x v="1"/>
  </r>
  <r>
    <x v="1"/>
    <x v="1566"/>
    <x v="1479"/>
    <s v="Active"/>
    <n v="87617"/>
    <s v="Active"/>
    <s v="PURCHASE"/>
    <s v="Trade Account - Tier 3"/>
    <n v="45152"/>
    <n v="135"/>
    <n v="137.63249999999999"/>
    <n v="135"/>
    <n v="135"/>
    <m/>
    <m/>
    <n v="0"/>
    <x v="1"/>
  </r>
  <r>
    <x v="1"/>
    <x v="1645"/>
    <x v="1552"/>
    <s v="Active"/>
    <n v="87618"/>
    <s v="Active"/>
    <s v="PURCHASE"/>
    <s v="Trade Account - Tier 3"/>
    <n v="45152"/>
    <n v="242.5"/>
    <n v="247.22874999999999"/>
    <n v="242.5"/>
    <n v="202.08333300000001"/>
    <n v="45166"/>
    <m/>
    <n v="0"/>
    <x v="1"/>
  </r>
  <r>
    <x v="1"/>
    <x v="1580"/>
    <x v="1491"/>
    <s v="Active"/>
    <n v="87619"/>
    <s v="Active"/>
    <s v="PURCHASE"/>
    <s v="Trade Account - Tier 3"/>
    <n v="45152"/>
    <n v="33.29"/>
    <n v="33.939155"/>
    <n v="33.29"/>
    <n v="33.29"/>
    <m/>
    <m/>
    <n v="0"/>
    <x v="1"/>
  </r>
  <r>
    <x v="1"/>
    <x v="1722"/>
    <x v="1614"/>
    <s v="Active"/>
    <n v="87620"/>
    <s v="Active"/>
    <s v="INVOICE"/>
    <s v="Trade Account - Tier 3"/>
    <n v="45152"/>
    <n v="3988"/>
    <n v="4065.7660000000001"/>
    <n v="3988"/>
    <n v="3988"/>
    <m/>
    <m/>
    <n v="0"/>
    <x v="1"/>
  </r>
  <r>
    <x v="1"/>
    <x v="1622"/>
    <x v="1531"/>
    <s v="Active"/>
    <n v="87621"/>
    <s v="Active"/>
    <s v="PURCHASE"/>
    <s v="Trade Account - Tier 3"/>
    <n v="45152"/>
    <n v="16.5"/>
    <n v="16.821750000000002"/>
    <n v="16.5"/>
    <n v="16.5"/>
    <m/>
    <m/>
    <n v="0"/>
    <x v="1"/>
  </r>
  <r>
    <x v="1"/>
    <x v="1622"/>
    <x v="1531"/>
    <s v="Active"/>
    <n v="87622"/>
    <s v="Active"/>
    <s v="PURCHASE"/>
    <s v="Trade Account - Tier 3"/>
    <n v="45152"/>
    <n v="197.9"/>
    <n v="201.75905"/>
    <n v="197.9"/>
    <n v="197.9"/>
    <m/>
    <m/>
    <n v="0"/>
    <x v="1"/>
  </r>
  <r>
    <x v="1"/>
    <x v="1626"/>
    <x v="1535"/>
    <s v="Active"/>
    <n v="87623"/>
    <s v="Active"/>
    <s v="PURCHASE"/>
    <s v="Trade Account - Tier 3"/>
    <n v="45152"/>
    <n v="88"/>
    <n v="89.715999999999994"/>
    <n v="88"/>
    <n v="88"/>
    <m/>
    <m/>
    <n v="0"/>
    <x v="1"/>
  </r>
  <r>
    <x v="1"/>
    <x v="1622"/>
    <x v="1531"/>
    <s v="Active"/>
    <n v="87624"/>
    <s v="Active"/>
    <s v="PURCHASE"/>
    <s v="Trade Account - Tier 3"/>
    <n v="45152"/>
    <n v="2.4900000000000002"/>
    <n v="2.5385550000000001"/>
    <n v="2.4900000000000002"/>
    <n v="2.4900000000000002"/>
    <m/>
    <m/>
    <n v="0"/>
    <x v="1"/>
  </r>
  <r>
    <x v="1"/>
    <x v="1119"/>
    <x v="1068"/>
    <s v="Active"/>
    <n v="87625"/>
    <s v="Active"/>
    <s v="PURCHASE"/>
    <s v="Trade Account - Tier 3"/>
    <n v="45152"/>
    <n v="15.5"/>
    <n v="15.802250000000001"/>
    <n v="15.5"/>
    <n v="15.5"/>
    <m/>
    <m/>
    <n v="0"/>
    <x v="1"/>
  </r>
  <r>
    <x v="1"/>
    <x v="1580"/>
    <x v="1491"/>
    <s v="Active"/>
    <n v="87627"/>
    <s v="Active"/>
    <s v="PURCHASE"/>
    <s v="Trade Account - Tier 3"/>
    <n v="45152"/>
    <n v="428.56"/>
    <n v="436.91692"/>
    <n v="428.56"/>
    <n v="428.56"/>
    <m/>
    <m/>
    <n v="0"/>
    <x v="1"/>
  </r>
  <r>
    <x v="1"/>
    <x v="1316"/>
    <x v="1245"/>
    <s v="ARREAR"/>
    <n v="87630"/>
    <s v="Active"/>
    <s v="PURCHASE"/>
    <s v="Trade Account - Tier 3"/>
    <n v="45152"/>
    <n v="7.3"/>
    <n v="7.4423500000000002"/>
    <n v="7.3"/>
    <n v="7.3"/>
    <m/>
    <m/>
    <n v="0"/>
    <x v="1"/>
  </r>
  <r>
    <x v="1"/>
    <x v="1672"/>
    <x v="306"/>
    <s v="Active"/>
    <n v="87631"/>
    <s v="Active"/>
    <s v="PURCHASE"/>
    <s v="Trade Account - Tier 3"/>
    <n v="45152"/>
    <n v="214"/>
    <n v="218.173"/>
    <n v="214"/>
    <n v="214"/>
    <m/>
    <m/>
    <n v="0"/>
    <x v="1"/>
  </r>
  <r>
    <x v="1"/>
    <x v="1270"/>
    <x v="1205"/>
    <s v="Suspended"/>
    <n v="87632"/>
    <s v="Active"/>
    <s v="INVOICE"/>
    <s v="Trade Account - Tier 3"/>
    <n v="45152"/>
    <n v="484"/>
    <n v="493.43799999999999"/>
    <n v="484"/>
    <n v="484"/>
    <m/>
    <m/>
    <n v="0"/>
    <x v="1"/>
  </r>
  <r>
    <x v="1"/>
    <x v="1270"/>
    <x v="1205"/>
    <s v="Suspended"/>
    <n v="87633"/>
    <s v="Active"/>
    <s v="INVOICE"/>
    <s v="Trade Account - Tier 3"/>
    <n v="45152"/>
    <n v="154"/>
    <n v="157.00299999999999"/>
    <n v="154"/>
    <n v="154"/>
    <m/>
    <m/>
    <n v="0"/>
    <x v="1"/>
  </r>
  <r>
    <x v="1"/>
    <x v="1354"/>
    <x v="1281"/>
    <s v="Active"/>
    <n v="87634"/>
    <s v="Active"/>
    <s v="PURCHASE"/>
    <s v="Trade Account - Tier 3"/>
    <n v="45152"/>
    <n v="94.84"/>
    <n v="96.68938"/>
    <n v="94.84"/>
    <n v="94.84"/>
    <m/>
    <m/>
    <n v="0"/>
    <x v="1"/>
  </r>
  <r>
    <x v="1"/>
    <x v="1614"/>
    <x v="1524"/>
    <s v="Active"/>
    <n v="87635"/>
    <s v="Active"/>
    <s v="INVOICE"/>
    <s v="Trade Account - Tier 3"/>
    <n v="45152"/>
    <n v="2280.92"/>
    <n v="2325.3979399999998"/>
    <n v="2280.92"/>
    <n v="2280.92"/>
    <m/>
    <m/>
    <n v="0"/>
    <x v="1"/>
  </r>
  <r>
    <x v="1"/>
    <x v="1487"/>
    <x v="1406"/>
    <s v="Active"/>
    <n v="87636"/>
    <s v="Active"/>
    <s v="PURCHASE"/>
    <s v="Trade Account - Tier 3"/>
    <n v="45152"/>
    <n v="200"/>
    <n v="203.9"/>
    <n v="200"/>
    <n v="200"/>
    <m/>
    <m/>
    <n v="0"/>
    <x v="1"/>
  </r>
  <r>
    <x v="1"/>
    <x v="1614"/>
    <x v="1524"/>
    <s v="Active"/>
    <n v="87639"/>
    <s v="Active"/>
    <s v="INVOICE"/>
    <s v="Trade Account - Tier 3"/>
    <n v="45152"/>
    <n v="2599.16"/>
    <n v="2649.8436200000001"/>
    <n v="2599.16"/>
    <n v="2599.16"/>
    <m/>
    <m/>
    <n v="0"/>
    <x v="1"/>
  </r>
  <r>
    <x v="1"/>
    <x v="1016"/>
    <x v="394"/>
    <s v="Active"/>
    <n v="87640"/>
    <s v="Active"/>
    <s v="PURCHASE"/>
    <s v="Trade Account - Tier 3"/>
    <n v="45152"/>
    <n v="125.11"/>
    <n v="127.549645"/>
    <n v="125.11"/>
    <n v="125.11"/>
    <m/>
    <m/>
    <n v="0"/>
    <x v="1"/>
  </r>
  <r>
    <x v="1"/>
    <x v="1614"/>
    <x v="1524"/>
    <s v="Active"/>
    <n v="87641"/>
    <s v="Active"/>
    <s v="INVOICE"/>
    <s v="Trade Account - Tier 3"/>
    <n v="45152"/>
    <n v="1813.7"/>
    <n v="1849.0671500000001"/>
    <n v="1813.7"/>
    <n v="1813.7"/>
    <m/>
    <m/>
    <n v="0"/>
    <x v="1"/>
  </r>
  <r>
    <x v="1"/>
    <x v="1690"/>
    <x v="1587"/>
    <s v="Active"/>
    <n v="87642"/>
    <s v="Active"/>
    <s v="PURCHASE"/>
    <s v="Trade Account - Tier 3"/>
    <n v="45152"/>
    <n v="2000"/>
    <n v="2039"/>
    <n v="2000"/>
    <n v="2000"/>
    <m/>
    <m/>
    <n v="0"/>
    <x v="1"/>
  </r>
  <r>
    <x v="1"/>
    <x v="1662"/>
    <x v="1566"/>
    <s v="Active"/>
    <n v="87643"/>
    <s v="Active"/>
    <s v="INVOICE"/>
    <s v="Trade Account - Tier 3"/>
    <n v="45152"/>
    <n v="4181.76"/>
    <n v="4263.3043200000002"/>
    <n v="4181.76"/>
    <n v="4181.76"/>
    <m/>
    <m/>
    <n v="0"/>
    <x v="1"/>
  </r>
  <r>
    <x v="1"/>
    <x v="1253"/>
    <x v="1191"/>
    <s v="Active"/>
    <n v="87645"/>
    <s v="Active"/>
    <s v="PURCHASE"/>
    <s v="Trade Account - Tier 3"/>
    <n v="45152"/>
    <n v="203.31"/>
    <n v="207.27454499999999"/>
    <n v="203.31"/>
    <n v="203.31"/>
    <m/>
    <m/>
    <n v="0"/>
    <x v="1"/>
  </r>
  <r>
    <x v="1"/>
    <x v="1634"/>
    <x v="1543"/>
    <s v="Active"/>
    <n v="87647"/>
    <s v="Active"/>
    <s v="INVOICE"/>
    <s v="Trade Account - Tier 3"/>
    <n v="45152"/>
    <n v="1000"/>
    <n v="1019.5"/>
    <n v="1000"/>
    <n v="1000"/>
    <m/>
    <m/>
    <n v="0"/>
    <x v="1"/>
  </r>
  <r>
    <x v="1"/>
    <x v="1611"/>
    <x v="1521"/>
    <s v="Active"/>
    <n v="87648"/>
    <s v="Active"/>
    <s v="PURCHASE"/>
    <s v="Trade Account - Tier 3"/>
    <n v="45152"/>
    <n v="68.78"/>
    <n v="70.121210000000005"/>
    <n v="68.78"/>
    <n v="68.78"/>
    <m/>
    <m/>
    <n v="0"/>
    <x v="1"/>
  </r>
  <r>
    <x v="1"/>
    <x v="1487"/>
    <x v="1406"/>
    <s v="Active"/>
    <n v="87649"/>
    <s v="Active"/>
    <s v="PURCHASE"/>
    <s v="Trade Account - Tier 3"/>
    <n v="45152"/>
    <n v="28.08"/>
    <n v="28.627559999999999"/>
    <n v="28.08"/>
    <n v="28.08"/>
    <m/>
    <m/>
    <n v="0"/>
    <x v="1"/>
  </r>
  <r>
    <x v="1"/>
    <x v="1616"/>
    <x v="129"/>
    <s v="Active"/>
    <n v="87650"/>
    <s v="Active"/>
    <s v="PURCHASE"/>
    <s v="Trade Account - Tier 3"/>
    <n v="45152"/>
    <n v="5.99"/>
    <n v="6.1068049999999996"/>
    <n v="5.99"/>
    <n v="5.99"/>
    <m/>
    <m/>
    <n v="0"/>
    <x v="1"/>
  </r>
  <r>
    <x v="1"/>
    <x v="1631"/>
    <x v="1540"/>
    <s v="Active"/>
    <n v="87651"/>
    <s v="Active"/>
    <s v="PURCHASE"/>
    <s v="Trade Account - Tier 3"/>
    <n v="45152"/>
    <n v="58.46"/>
    <n v="59.599969999999999"/>
    <n v="58.46"/>
    <n v="58.46"/>
    <m/>
    <m/>
    <n v="0"/>
    <x v="1"/>
  </r>
  <r>
    <x v="1"/>
    <x v="1253"/>
    <x v="1191"/>
    <s v="Active"/>
    <n v="87652"/>
    <s v="Active"/>
    <s v="PURCHASE"/>
    <s v="Trade Account - Tier 3"/>
    <n v="45152"/>
    <n v="20.45"/>
    <n v="20.848775"/>
    <n v="20.45"/>
    <n v="20.45"/>
    <m/>
    <m/>
    <n v="0"/>
    <x v="1"/>
  </r>
  <r>
    <x v="1"/>
    <x v="1476"/>
    <x v="1395"/>
    <s v="Active"/>
    <n v="87654"/>
    <s v="Active"/>
    <s v="PURCHASE"/>
    <s v="Trade Account - Tier 3"/>
    <n v="45152"/>
    <n v="24.96"/>
    <n v="25.446719999999999"/>
    <n v="24.96"/>
    <n v="24.96"/>
    <m/>
    <m/>
    <n v="0"/>
    <x v="1"/>
  </r>
  <r>
    <x v="1"/>
    <x v="1656"/>
    <x v="1561"/>
    <s v="Active"/>
    <n v="87655"/>
    <s v="Active"/>
    <s v="PURCHASE"/>
    <s v="Trade Account - Tier 3"/>
    <n v="45152"/>
    <n v="242.27"/>
    <n v="246.99426500000001"/>
    <n v="242.27"/>
    <n v="242.27"/>
    <m/>
    <m/>
    <n v="0"/>
    <x v="1"/>
  </r>
  <r>
    <x v="1"/>
    <x v="1256"/>
    <x v="1193"/>
    <s v="Active"/>
    <n v="87656"/>
    <s v="Active"/>
    <s v="PURCHASE"/>
    <s v="Trade Account - Tier 3"/>
    <n v="45152"/>
    <n v="75.08"/>
    <n v="76.544060000000002"/>
    <n v="75.08"/>
    <n v="75.08"/>
    <m/>
    <m/>
    <n v="0"/>
    <x v="1"/>
  </r>
  <r>
    <x v="1"/>
    <x v="1554"/>
    <x v="1468"/>
    <s v="Active"/>
    <n v="87657"/>
    <s v="Active"/>
    <s v="INVOICE"/>
    <s v="Trade Account - Tier 3"/>
    <n v="45152"/>
    <n v="4405"/>
    <n v="4490.8975"/>
    <n v="4405"/>
    <n v="4405"/>
    <m/>
    <m/>
    <n v="0"/>
    <x v="1"/>
  </r>
  <r>
    <x v="1"/>
    <x v="1614"/>
    <x v="1524"/>
    <s v="Active"/>
    <n v="87658"/>
    <s v="Active"/>
    <s v="INVOICE"/>
    <s v="Trade Account - Tier 3"/>
    <n v="45152"/>
    <n v="1798.05"/>
    <n v="1833.111975"/>
    <n v="1798.05"/>
    <n v="1798.05"/>
    <m/>
    <m/>
    <n v="0"/>
    <x v="1"/>
  </r>
  <r>
    <x v="1"/>
    <x v="1616"/>
    <x v="129"/>
    <s v="Active"/>
    <n v="87659"/>
    <s v="Active"/>
    <s v="PURCHASE"/>
    <s v="Trade Account - Tier 3"/>
    <n v="45152"/>
    <n v="32.5"/>
    <n v="33.133749999999999"/>
    <n v="32.5"/>
    <n v="32.5"/>
    <m/>
    <m/>
    <n v="0"/>
    <x v="1"/>
  </r>
  <r>
    <x v="1"/>
    <x v="1633"/>
    <x v="1542"/>
    <s v="Active"/>
    <n v="87660"/>
    <s v="Active"/>
    <s v="INVOICE"/>
    <s v="Trade Account - Tier 3"/>
    <n v="45152"/>
    <n v="5973.15"/>
    <n v="6089.6264250000004"/>
    <n v="5973.15"/>
    <n v="5973.15"/>
    <m/>
    <m/>
    <n v="0"/>
    <x v="1"/>
  </r>
  <r>
    <x v="1"/>
    <x v="1514"/>
    <x v="1431"/>
    <s v="Active"/>
    <n v="87661"/>
    <s v="Active"/>
    <s v="PURCHASE"/>
    <s v="Trade Account - Tier 3"/>
    <n v="45152"/>
    <n v="294.25"/>
    <n v="299.98787499999997"/>
    <n v="294.25"/>
    <n v="294.25"/>
    <m/>
    <m/>
    <n v="0"/>
    <x v="1"/>
  </r>
  <r>
    <x v="1"/>
    <x v="1672"/>
    <x v="306"/>
    <s v="Active"/>
    <n v="87662"/>
    <s v="Active"/>
    <s v="PURCHASE"/>
    <s v="Trade Account - Tier 3"/>
    <n v="45152"/>
    <n v="298.38"/>
    <n v="304.19841000000002"/>
    <n v="298.38"/>
    <n v="298.38"/>
    <m/>
    <m/>
    <n v="0"/>
    <x v="1"/>
  </r>
  <r>
    <x v="1"/>
    <x v="1148"/>
    <x v="1094"/>
    <s v="Active"/>
    <n v="87665"/>
    <s v="Active"/>
    <s v="PURCHASE"/>
    <s v="Trade Account - Tier 3"/>
    <n v="45152"/>
    <n v="21.3"/>
    <n v="21.715350000000001"/>
    <n v="21.3"/>
    <n v="21.3"/>
    <m/>
    <m/>
    <n v="0"/>
    <x v="1"/>
  </r>
  <r>
    <x v="1"/>
    <x v="1641"/>
    <x v="1549"/>
    <s v="Active"/>
    <n v="87666"/>
    <s v="Active"/>
    <s v="PURCHASE"/>
    <s v="Trade Account - Tier 3"/>
    <n v="45152"/>
    <n v="118.16"/>
    <n v="120.46411999999999"/>
    <n v="118.16"/>
    <n v="118.16"/>
    <m/>
    <m/>
    <n v="0"/>
    <x v="1"/>
  </r>
  <r>
    <x v="1"/>
    <x v="1643"/>
    <x v="294"/>
    <s v="Active"/>
    <n v="87667"/>
    <s v="Active"/>
    <s v="PURCHASE"/>
    <s v="Trade Account - Tier 3"/>
    <n v="45152"/>
    <n v="169.9"/>
    <n v="173.21305000000001"/>
    <n v="169.9"/>
    <n v="169.9"/>
    <m/>
    <m/>
    <n v="0"/>
    <x v="1"/>
  </r>
  <r>
    <x v="1"/>
    <x v="1622"/>
    <x v="1531"/>
    <s v="Active"/>
    <n v="87668"/>
    <s v="Active"/>
    <s v="PURCHASE"/>
    <s v="Trade Account - Tier 3"/>
    <n v="45152"/>
    <n v="58.49"/>
    <n v="59.630555000000001"/>
    <n v="58.49"/>
    <n v="58.49"/>
    <m/>
    <m/>
    <n v="0"/>
    <x v="1"/>
  </r>
  <r>
    <x v="1"/>
    <x v="1644"/>
    <x v="1551"/>
    <s v="Active"/>
    <n v="87671"/>
    <s v="Active"/>
    <s v="INVOICE"/>
    <s v="Trade Account - Tier 3"/>
    <n v="45152"/>
    <n v="2500"/>
    <n v="2548.75"/>
    <n v="2500"/>
    <n v="2500"/>
    <m/>
    <m/>
    <n v="0"/>
    <x v="1"/>
  </r>
  <r>
    <x v="1"/>
    <x v="1724"/>
    <x v="846"/>
    <s v="Active"/>
    <n v="87672"/>
    <s v="Active"/>
    <s v="INVOICE"/>
    <s v="Trade Account - Tier 3"/>
    <n v="45152"/>
    <n v="2407.9499999999998"/>
    <n v="2454.905025"/>
    <n v="2407.9499999999998"/>
    <n v="2407.9499999999998"/>
    <m/>
    <m/>
    <n v="0"/>
    <x v="1"/>
  </r>
  <r>
    <x v="1"/>
    <x v="1559"/>
    <x v="1473"/>
    <s v="Active"/>
    <n v="87673"/>
    <s v="Active"/>
    <s v="PURCHASE"/>
    <s v="Trade Account - Tier 3"/>
    <n v="45152"/>
    <n v="596"/>
    <n v="607.62199999999996"/>
    <n v="596"/>
    <n v="596"/>
    <m/>
    <m/>
    <n v="0"/>
    <x v="1"/>
  </r>
  <r>
    <x v="1"/>
    <x v="1643"/>
    <x v="294"/>
    <s v="Active"/>
    <n v="87674"/>
    <s v="Active"/>
    <s v="PURCHASE"/>
    <s v="Trade Account - Tier 3"/>
    <n v="45152"/>
    <n v="5.3"/>
    <n v="5.4033499999999997"/>
    <n v="5.3"/>
    <n v="5.3"/>
    <m/>
    <m/>
    <n v="0"/>
    <x v="1"/>
  </r>
  <r>
    <x v="1"/>
    <x v="1493"/>
    <x v="1412"/>
    <s v="Active"/>
    <n v="87675"/>
    <s v="Active"/>
    <s v="PURCHASE"/>
    <s v="Trade Account - Tier 3"/>
    <n v="45152"/>
    <n v="76.03"/>
    <n v="77.512585000000001"/>
    <n v="76.03"/>
    <n v="76.03"/>
    <m/>
    <m/>
    <n v="0"/>
    <x v="1"/>
  </r>
  <r>
    <x v="1"/>
    <x v="1594"/>
    <x v="1504"/>
    <s v="Active"/>
    <n v="87676"/>
    <s v="Active"/>
    <s v="PURCHASE"/>
    <s v="Trade Account - Tier 3"/>
    <n v="45152"/>
    <n v="1"/>
    <n v="1.0195000000000001"/>
    <n v="1"/>
    <n v="1"/>
    <m/>
    <m/>
    <n v="0"/>
    <x v="1"/>
  </r>
  <r>
    <x v="1"/>
    <x v="1622"/>
    <x v="1531"/>
    <s v="Active"/>
    <n v="87677"/>
    <s v="Active"/>
    <s v="PURCHASE"/>
    <s v="Trade Account - Tier 3"/>
    <n v="45148"/>
    <n v="2.99"/>
    <n v="3.048305"/>
    <n v="2.99"/>
    <n v="2.99"/>
    <m/>
    <m/>
    <n v="0"/>
    <x v="1"/>
  </r>
  <r>
    <x v="1"/>
    <x v="1622"/>
    <x v="1531"/>
    <s v="Active"/>
    <n v="87678"/>
    <s v="Active"/>
    <s v="PURCHASE"/>
    <s v="Trade Account - Tier 3"/>
    <n v="45148"/>
    <n v="3.93"/>
    <n v="4.0066350000000002"/>
    <n v="3.93"/>
    <n v="3.93"/>
    <m/>
    <m/>
    <n v="0"/>
    <x v="1"/>
  </r>
  <r>
    <x v="1"/>
    <x v="1299"/>
    <x v="1230"/>
    <s v="Active"/>
    <n v="87679"/>
    <s v="Active"/>
    <s v="PURCHASE"/>
    <s v="Trade Account - Tier 3"/>
    <n v="45152"/>
    <n v="179.6"/>
    <n v="183.10220000000001"/>
    <n v="179.6"/>
    <n v="179.6"/>
    <m/>
    <m/>
    <n v="0"/>
    <x v="1"/>
  </r>
  <r>
    <x v="1"/>
    <x v="1641"/>
    <x v="1549"/>
    <s v="Active"/>
    <n v="87682"/>
    <s v="Active"/>
    <s v="PURCHASE"/>
    <s v="Trade Account - Tier 3"/>
    <n v="45150"/>
    <n v="58.79"/>
    <n v="59.936405000000001"/>
    <n v="58.79"/>
    <n v="58.79"/>
    <m/>
    <m/>
    <n v="0"/>
    <x v="1"/>
  </r>
  <r>
    <x v="1"/>
    <x v="1654"/>
    <x v="1560"/>
    <s v="Active"/>
    <n v="87683"/>
    <s v="Active"/>
    <s v="PURCHASE"/>
    <s v="Trade Account - Tier 3"/>
    <n v="45151"/>
    <n v="191.34"/>
    <n v="195.07113000000001"/>
    <n v="191.34"/>
    <n v="191.34"/>
    <m/>
    <m/>
    <n v="0"/>
    <x v="1"/>
  </r>
  <r>
    <x v="1"/>
    <x v="1581"/>
    <x v="1492"/>
    <s v="Active"/>
    <n v="87685"/>
    <s v="Active"/>
    <s v="PURCHASE"/>
    <s v="Trade Account - Tier 3"/>
    <n v="45150"/>
    <n v="46.73"/>
    <n v="47.641235000000002"/>
    <n v="46.73"/>
    <n v="46.73"/>
    <m/>
    <m/>
    <n v="0"/>
    <x v="1"/>
  </r>
  <r>
    <x v="1"/>
    <x v="1285"/>
    <x v="1219"/>
    <s v="Active"/>
    <n v="87686"/>
    <s v="Active"/>
    <s v="PURCHASE"/>
    <s v="Trade Account - Tier 3"/>
    <n v="45152"/>
    <n v="1100"/>
    <n v="1121.45"/>
    <n v="1100"/>
    <n v="1100"/>
    <m/>
    <m/>
    <n v="0"/>
    <x v="1"/>
  </r>
  <r>
    <x v="1"/>
    <x v="1388"/>
    <x v="1312"/>
    <s v="Active"/>
    <n v="87688"/>
    <s v="Active"/>
    <s v="INVOICE"/>
    <s v="Trade Account - Tier 3"/>
    <n v="45153"/>
    <n v="2000"/>
    <n v="2039"/>
    <n v="2000"/>
    <n v="2000"/>
    <m/>
    <m/>
    <n v="0"/>
    <x v="1"/>
  </r>
  <r>
    <x v="1"/>
    <x v="1642"/>
    <x v="1550"/>
    <s v="Active"/>
    <n v="87689"/>
    <s v="Active"/>
    <s v="PURCHASE"/>
    <s v="Trade Account - Tier 3"/>
    <n v="45149"/>
    <n v="121.4"/>
    <n v="123.76730000000001"/>
    <n v="121.4"/>
    <n v="121.4"/>
    <m/>
    <m/>
    <n v="0"/>
    <x v="1"/>
  </r>
  <r>
    <x v="1"/>
    <x v="1447"/>
    <x v="1366"/>
    <s v="Active"/>
    <n v="87690"/>
    <s v="Active"/>
    <s v="PURCHASE"/>
    <s v="Trade Account - Tier 3"/>
    <n v="45152"/>
    <n v="18"/>
    <n v="18.350999999999999"/>
    <n v="18"/>
    <n v="18"/>
    <m/>
    <m/>
    <n v="0"/>
    <x v="1"/>
  </r>
  <r>
    <x v="1"/>
    <x v="1681"/>
    <x v="1581"/>
    <s v="Active"/>
    <n v="87691"/>
    <s v="Active"/>
    <s v="PURCHASE"/>
    <s v="Trade Account - Tier 3"/>
    <n v="45151"/>
    <n v="152.44999999999999"/>
    <n v="155.422775"/>
    <n v="152.44999999999999"/>
    <n v="152.44999999999999"/>
    <m/>
    <m/>
    <n v="0"/>
    <x v="1"/>
  </r>
  <r>
    <x v="1"/>
    <x v="1316"/>
    <x v="1245"/>
    <s v="ARREAR"/>
    <n v="87692"/>
    <s v="Active"/>
    <s v="PURCHASE"/>
    <s v="Trade Account - Tier 3"/>
    <n v="45152"/>
    <n v="40.18"/>
    <n v="40.963509999999999"/>
    <n v="40.18"/>
    <n v="40.18"/>
    <m/>
    <m/>
    <n v="0"/>
    <x v="1"/>
  </r>
  <r>
    <x v="1"/>
    <x v="1641"/>
    <x v="1549"/>
    <s v="Active"/>
    <n v="87693"/>
    <s v="Active"/>
    <s v="PURCHASE"/>
    <s v="Trade Account - Tier 3"/>
    <n v="45151"/>
    <n v="281"/>
    <n v="286.47949999999997"/>
    <n v="281"/>
    <n v="281"/>
    <m/>
    <m/>
    <n v="0"/>
    <x v="1"/>
  </r>
  <r>
    <x v="1"/>
    <x v="1134"/>
    <x v="1082"/>
    <s v="Active"/>
    <n v="87694"/>
    <s v="Active"/>
    <s v="PURCHASE"/>
    <s v="Trade Account - Tier 3"/>
    <n v="45152"/>
    <n v="30"/>
    <n v="30.585000000000001"/>
    <n v="30"/>
    <n v="30"/>
    <m/>
    <m/>
    <n v="0"/>
    <x v="1"/>
  </r>
  <r>
    <x v="1"/>
    <x v="1641"/>
    <x v="1549"/>
    <s v="Active"/>
    <n v="87695"/>
    <s v="Active"/>
    <s v="PURCHASE"/>
    <s v="Trade Account - Tier 3"/>
    <n v="45151"/>
    <n v="31.03"/>
    <n v="31.635085"/>
    <n v="31.03"/>
    <n v="31.03"/>
    <m/>
    <m/>
    <n v="0"/>
    <x v="1"/>
  </r>
  <r>
    <x v="1"/>
    <x v="1316"/>
    <x v="1245"/>
    <s v="ARREAR"/>
    <n v="87700"/>
    <s v="Active"/>
    <s v="PURCHASE"/>
    <s v="Trade Account - Tier 3"/>
    <n v="45152"/>
    <n v="40.18"/>
    <n v="40.963509999999999"/>
    <n v="40.18"/>
    <n v="40.18"/>
    <m/>
    <m/>
    <n v="0"/>
    <x v="1"/>
  </r>
  <r>
    <x v="1"/>
    <x v="1514"/>
    <x v="1431"/>
    <s v="Active"/>
    <n v="87702"/>
    <s v="Active"/>
    <s v="PURCHASE"/>
    <s v="Trade Account - Tier 3"/>
    <n v="45152"/>
    <n v="100"/>
    <n v="101.95"/>
    <n v="100"/>
    <n v="100"/>
    <m/>
    <m/>
    <n v="0"/>
    <x v="1"/>
  </r>
  <r>
    <x v="1"/>
    <x v="1611"/>
    <x v="1521"/>
    <s v="Active"/>
    <n v="87705"/>
    <s v="Active"/>
    <s v="PURCHASE"/>
    <s v="Trade Account - Tier 3"/>
    <n v="45150"/>
    <n v="9.44"/>
    <n v="9.6240799999999993"/>
    <n v="9.44"/>
    <n v="9.44"/>
    <m/>
    <m/>
    <n v="0"/>
    <x v="1"/>
  </r>
  <r>
    <x v="1"/>
    <x v="1552"/>
    <x v="1466"/>
    <s v="Active"/>
    <n v="87706"/>
    <s v="Active"/>
    <s v="PURCHASE"/>
    <s v="Trade Account - Tier 3"/>
    <n v="45152"/>
    <n v="812.9"/>
    <n v="828.75154999999995"/>
    <n v="812.9"/>
    <n v="812.9"/>
    <m/>
    <m/>
    <n v="0"/>
    <x v="1"/>
  </r>
  <r>
    <x v="1"/>
    <x v="1622"/>
    <x v="1531"/>
    <s v="Active"/>
    <n v="87707"/>
    <s v="Active"/>
    <s v="PURCHASE"/>
    <s v="Trade Account - Tier 3"/>
    <n v="45152"/>
    <n v="165"/>
    <n v="168.2175"/>
    <n v="165"/>
    <n v="165"/>
    <m/>
    <m/>
    <n v="0"/>
    <x v="1"/>
  </r>
  <r>
    <x v="1"/>
    <x v="1622"/>
    <x v="1531"/>
    <s v="Active"/>
    <n v="87708"/>
    <s v="Active"/>
    <s v="PURCHASE"/>
    <s v="Trade Account - Tier 3"/>
    <n v="45152"/>
    <n v="0.91"/>
    <n v="0.92774500000000004"/>
    <n v="0.91"/>
    <n v="0.91"/>
    <m/>
    <m/>
    <n v="0"/>
    <x v="1"/>
  </r>
  <r>
    <x v="1"/>
    <x v="1487"/>
    <x v="1406"/>
    <s v="Active"/>
    <n v="87711"/>
    <s v="Active"/>
    <s v="PURCHASE"/>
    <s v="Trade Account - Tier 3"/>
    <n v="45152"/>
    <n v="5.9"/>
    <n v="6.0150499999999996"/>
    <n v="5.9"/>
    <n v="5.9"/>
    <m/>
    <m/>
    <n v="0"/>
    <x v="1"/>
  </r>
  <r>
    <x v="1"/>
    <x v="1568"/>
    <x v="436"/>
    <s v="Active"/>
    <n v="87712"/>
    <s v="LOCKED"/>
    <s v="PURCHASE"/>
    <s v="Trade Account - Tier 3"/>
    <n v="45152"/>
    <n v="5.15"/>
    <n v="5.2504249999999999"/>
    <n v="5.15"/>
    <n v="5.15"/>
    <n v="45167"/>
    <n v="45167"/>
    <n v="3"/>
    <x v="6"/>
  </r>
  <r>
    <x v="1"/>
    <x v="1619"/>
    <x v="1528"/>
    <s v="Active"/>
    <n v="87713"/>
    <s v="Active"/>
    <s v="PURCHASE"/>
    <s v="Trade Account - Tier 3"/>
    <n v="45152"/>
    <n v="13.1"/>
    <n v="13.355449999999999"/>
    <n v="13.1"/>
    <n v="13.1"/>
    <m/>
    <m/>
    <n v="0"/>
    <x v="1"/>
  </r>
  <r>
    <x v="1"/>
    <x v="1148"/>
    <x v="1094"/>
    <s v="Active"/>
    <n v="87714"/>
    <s v="Active"/>
    <s v="PURCHASE"/>
    <s v="Trade Account - Tier 3"/>
    <n v="45152"/>
    <n v="5.08"/>
    <n v="5.1790599999999998"/>
    <n v="5.08"/>
    <n v="5.08"/>
    <m/>
    <m/>
    <n v="0"/>
    <x v="1"/>
  </r>
  <r>
    <x v="1"/>
    <x v="1164"/>
    <x v="1108"/>
    <s v="Active"/>
    <n v="87715"/>
    <s v="Active"/>
    <s v="PURCHASE"/>
    <s v="Trade Account - Tier 3"/>
    <n v="45152"/>
    <n v="381.52"/>
    <n v="388.95963999999998"/>
    <n v="381.52"/>
    <n v="381.52"/>
    <m/>
    <m/>
    <n v="0"/>
    <x v="1"/>
  </r>
  <r>
    <x v="1"/>
    <x v="1631"/>
    <x v="1540"/>
    <s v="Active"/>
    <n v="87718"/>
    <s v="Active"/>
    <s v="PURCHASE"/>
    <s v="Trade Account - Tier 3"/>
    <n v="45152"/>
    <n v="50.83"/>
    <n v="51.821185"/>
    <n v="50.83"/>
    <n v="50.83"/>
    <m/>
    <m/>
    <n v="0"/>
    <x v="1"/>
  </r>
  <r>
    <x v="1"/>
    <x v="1622"/>
    <x v="1531"/>
    <s v="Active"/>
    <n v="87719"/>
    <s v="Active"/>
    <s v="PURCHASE"/>
    <s v="Trade Account - Tier 3"/>
    <n v="45152"/>
    <n v="8.2200000000000006"/>
    <n v="8.3802900000000005"/>
    <n v="8.2200000000000006"/>
    <n v="8.2200000000000006"/>
    <m/>
    <m/>
    <n v="0"/>
    <x v="1"/>
  </r>
  <r>
    <x v="1"/>
    <x v="1568"/>
    <x v="436"/>
    <s v="Active"/>
    <n v="87721"/>
    <s v="LOCKED"/>
    <s v="PURCHASE"/>
    <s v="Trade Account - Tier 3"/>
    <n v="45152"/>
    <n v="71.680000000000007"/>
    <n v="73.077759999999998"/>
    <n v="71.680000000000007"/>
    <n v="71.680000000000007"/>
    <n v="45167"/>
    <n v="45167"/>
    <n v="3"/>
    <x v="6"/>
  </r>
  <r>
    <x v="1"/>
    <x v="1568"/>
    <x v="436"/>
    <s v="Active"/>
    <n v="87723"/>
    <s v="LOCKED"/>
    <s v="PURCHASE"/>
    <s v="Trade Account - Tier 3"/>
    <n v="45152"/>
    <n v="15"/>
    <n v="15.2925"/>
    <n v="15"/>
    <n v="15"/>
    <n v="45167"/>
    <n v="45167"/>
    <n v="3"/>
    <x v="6"/>
  </r>
  <r>
    <x v="1"/>
    <x v="1725"/>
    <x v="1616"/>
    <s v="ARREAR"/>
    <n v="87724"/>
    <s v="LOCKED"/>
    <s v="PURCHASE"/>
    <s v="Trade Account - Tier 3"/>
    <n v="45152"/>
    <n v="359.93"/>
    <n v="366.94863500000002"/>
    <n v="359.93"/>
    <n v="359.93"/>
    <n v="45167"/>
    <n v="45167"/>
    <n v="3"/>
    <x v="6"/>
  </r>
  <r>
    <x v="1"/>
    <x v="1446"/>
    <x v="1365"/>
    <s v="Active"/>
    <n v="87725"/>
    <s v="Active"/>
    <s v="INVOICE"/>
    <s v="Trade Account - Tier 3"/>
    <n v="45153"/>
    <n v="500"/>
    <n v="509.75"/>
    <n v="500"/>
    <n v="500"/>
    <m/>
    <m/>
    <n v="0"/>
    <x v="1"/>
  </r>
  <r>
    <x v="1"/>
    <x v="1387"/>
    <x v="1311"/>
    <s v="Active"/>
    <n v="87726"/>
    <s v="Active"/>
    <s v="PURCHASE"/>
    <s v="Trade Account - Tier 3"/>
    <n v="45152"/>
    <n v="17.8"/>
    <n v="18.147099999999998"/>
    <n v="17.8"/>
    <n v="17.8"/>
    <m/>
    <m/>
    <n v="0"/>
    <x v="1"/>
  </r>
  <r>
    <x v="1"/>
    <x v="1613"/>
    <x v="1523"/>
    <s v="Active"/>
    <n v="87727"/>
    <s v="Active"/>
    <s v="PURCHASE"/>
    <s v="Trade Account - Tier 3"/>
    <n v="45152"/>
    <n v="29.35"/>
    <n v="29.922325000000001"/>
    <n v="29.35"/>
    <n v="29.35"/>
    <m/>
    <m/>
    <n v="0"/>
    <x v="1"/>
  </r>
  <r>
    <x v="1"/>
    <x v="1691"/>
    <x v="353"/>
    <s v="Active"/>
    <n v="87729"/>
    <s v="Active"/>
    <s v="PURCHASE"/>
    <s v="Trade Account - Tier 3"/>
    <n v="45152"/>
    <n v="600"/>
    <n v="611.70000000000005"/>
    <n v="600"/>
    <n v="600"/>
    <m/>
    <m/>
    <n v="0"/>
    <x v="1"/>
  </r>
  <r>
    <x v="1"/>
    <x v="1398"/>
    <x v="1322"/>
    <s v="Active"/>
    <n v="87731"/>
    <s v="Active"/>
    <s v="INVOICE"/>
    <s v="Trade Account - Tier 3"/>
    <n v="45153"/>
    <n v="1078"/>
    <n v="1099.021"/>
    <n v="1078"/>
    <n v="995.07692299999997"/>
    <n v="45166"/>
    <m/>
    <n v="0"/>
    <x v="1"/>
  </r>
  <r>
    <x v="1"/>
    <x v="1388"/>
    <x v="1312"/>
    <s v="Active"/>
    <n v="87732"/>
    <s v="Active"/>
    <s v="PURCHASE"/>
    <s v="Trade Account - Tier 3"/>
    <n v="45152"/>
    <n v="290"/>
    <n v="295.65499999999997"/>
    <n v="290"/>
    <n v="290"/>
    <m/>
    <m/>
    <n v="0"/>
    <x v="1"/>
  </r>
  <r>
    <x v="1"/>
    <x v="1398"/>
    <x v="1322"/>
    <s v="Active"/>
    <n v="87733"/>
    <s v="Active"/>
    <s v="INVOICE"/>
    <s v="Trade Account - Tier 3"/>
    <n v="45153"/>
    <n v="638"/>
    <n v="650.44100000000003"/>
    <n v="638"/>
    <n v="531.66666699999996"/>
    <n v="45166"/>
    <m/>
    <n v="0"/>
    <x v="1"/>
  </r>
  <r>
    <x v="1"/>
    <x v="1644"/>
    <x v="1551"/>
    <s v="Active"/>
    <n v="87734"/>
    <s v="Active"/>
    <s v="INVOICE"/>
    <s v="Trade Account - Tier 3"/>
    <n v="45153"/>
    <n v="586.95000000000005"/>
    <n v="598.39552500000002"/>
    <n v="586.95000000000005"/>
    <n v="586.95000000000005"/>
    <m/>
    <m/>
    <n v="0"/>
    <x v="1"/>
  </r>
  <r>
    <x v="1"/>
    <x v="1159"/>
    <x v="309"/>
    <s v="Active"/>
    <n v="87735"/>
    <s v="Active"/>
    <s v="PURCHASE"/>
    <s v="Trade Account - Tier 3"/>
    <n v="45152"/>
    <n v="13.5"/>
    <n v="13.763249999999999"/>
    <n v="13.5"/>
    <n v="13.5"/>
    <m/>
    <m/>
    <n v="0"/>
    <x v="1"/>
  </r>
  <r>
    <x v="1"/>
    <x v="1487"/>
    <x v="1406"/>
    <s v="Active"/>
    <n v="87736"/>
    <s v="Active"/>
    <s v="PURCHASE"/>
    <s v="Trade Account - Tier 3"/>
    <n v="45152"/>
    <n v="4.3"/>
    <n v="4.3838499999999998"/>
    <n v="4.3"/>
    <n v="4.3"/>
    <m/>
    <m/>
    <n v="0"/>
    <x v="1"/>
  </r>
  <r>
    <x v="1"/>
    <x v="1242"/>
    <x v="1180"/>
    <s v="Active"/>
    <n v="87737"/>
    <s v="Active"/>
    <s v="PURCHASE"/>
    <s v="Trade Account - Tier 3"/>
    <n v="45152"/>
    <n v="234.69"/>
    <n v="239.26645500000001"/>
    <n v="234.69"/>
    <n v="234.69"/>
    <m/>
    <m/>
    <n v="0"/>
    <x v="1"/>
  </r>
  <r>
    <x v="1"/>
    <x v="1461"/>
    <x v="1380"/>
    <s v="Active"/>
    <n v="87738"/>
    <s v="Active"/>
    <s v="PURCHASE"/>
    <s v="Trade Account - Tier 3"/>
    <n v="45152"/>
    <n v="72.599999999999994"/>
    <n v="74.015699999999995"/>
    <n v="72.599999999999994"/>
    <n v="72.599999999999994"/>
    <m/>
    <m/>
    <n v="0"/>
    <x v="1"/>
  </r>
  <r>
    <x v="1"/>
    <x v="1610"/>
    <x v="1520"/>
    <s v="Active"/>
    <n v="87739"/>
    <s v="Active"/>
    <s v="PURCHASE"/>
    <s v="Trade Account - Tier 3"/>
    <n v="45152"/>
    <n v="452.1"/>
    <n v="460.91595000000001"/>
    <n v="452.1"/>
    <n v="452.1"/>
    <m/>
    <m/>
    <n v="0"/>
    <x v="1"/>
  </r>
  <r>
    <x v="1"/>
    <x v="1574"/>
    <x v="1485"/>
    <s v="Active"/>
    <n v="87740"/>
    <s v="Active"/>
    <s v="PURCHASE"/>
    <s v="Trade Account - Tier 3"/>
    <n v="45152"/>
    <n v="265.49"/>
    <n v="270.667055"/>
    <n v="265.49"/>
    <n v="265.49"/>
    <m/>
    <m/>
    <n v="0"/>
    <x v="1"/>
  </r>
  <r>
    <x v="1"/>
    <x v="1594"/>
    <x v="1504"/>
    <s v="Active"/>
    <n v="87741"/>
    <s v="Active"/>
    <s v="PURCHASE"/>
    <s v="Trade Account - Tier 3"/>
    <n v="45153"/>
    <n v="1"/>
    <n v="1.0195000000000001"/>
    <n v="1"/>
    <n v="1"/>
    <m/>
    <m/>
    <n v="0"/>
    <x v="1"/>
  </r>
  <r>
    <x v="1"/>
    <x v="1461"/>
    <x v="1380"/>
    <s v="Active"/>
    <n v="87742"/>
    <s v="Active"/>
    <s v="PURCHASE"/>
    <s v="Trade Account - Tier 3"/>
    <n v="45153"/>
    <n v="110.54"/>
    <n v="112.69553000000001"/>
    <n v="110.54"/>
    <n v="110.54"/>
    <m/>
    <m/>
    <n v="0"/>
    <x v="1"/>
  </r>
  <r>
    <x v="1"/>
    <x v="1321"/>
    <x v="1249"/>
    <s v="Active"/>
    <n v="87743"/>
    <s v="Active"/>
    <s v="PURCHASE"/>
    <s v="Trade Account - Tier 3"/>
    <n v="45153"/>
    <n v="711.17"/>
    <n v="725.03781500000002"/>
    <n v="711.17"/>
    <n v="711.17"/>
    <m/>
    <m/>
    <n v="0"/>
    <x v="1"/>
  </r>
  <r>
    <x v="1"/>
    <x v="1535"/>
    <x v="1451"/>
    <s v="Active"/>
    <n v="87744"/>
    <s v="Active"/>
    <s v="PURCHASE"/>
    <s v="Trade Account - Tier 3"/>
    <n v="45153"/>
    <n v="130"/>
    <n v="132.535"/>
    <n v="130"/>
    <n v="130"/>
    <m/>
    <m/>
    <n v="0"/>
    <x v="1"/>
  </r>
  <r>
    <x v="1"/>
    <x v="1153"/>
    <x v="1099"/>
    <s v="Active"/>
    <n v="87747"/>
    <s v="Active"/>
    <s v="INVOICE"/>
    <s v="Trade Account - Tier 3"/>
    <n v="45153"/>
    <n v="319.91000000000003"/>
    <n v="326.14824499999997"/>
    <n v="319.91000000000003"/>
    <n v="319.91000000000003"/>
    <m/>
    <m/>
    <n v="0"/>
    <x v="1"/>
  </r>
  <r>
    <x v="1"/>
    <x v="1546"/>
    <x v="1460"/>
    <s v="Active"/>
    <n v="87749"/>
    <s v="Active"/>
    <s v="INVOICE"/>
    <s v="Trade Account - Tier 3"/>
    <n v="45153"/>
    <n v="240"/>
    <n v="244.68"/>
    <n v="240"/>
    <n v="240"/>
    <m/>
    <m/>
    <n v="0"/>
    <x v="1"/>
  </r>
  <r>
    <x v="1"/>
    <x v="1672"/>
    <x v="306"/>
    <s v="Active"/>
    <n v="87750"/>
    <s v="Active"/>
    <s v="PURCHASE"/>
    <s v="Trade Account - Tier 3"/>
    <n v="45153"/>
    <n v="229.47"/>
    <n v="233.94466499999999"/>
    <n v="229.47"/>
    <n v="229.47"/>
    <m/>
    <m/>
    <n v="0"/>
    <x v="1"/>
  </r>
  <r>
    <x v="1"/>
    <x v="1153"/>
    <x v="1099"/>
    <s v="Active"/>
    <n v="87751"/>
    <s v="Active"/>
    <s v="PURCHASE"/>
    <s v="Trade Account - Tier 3"/>
    <n v="45153"/>
    <n v="190.17"/>
    <n v="193.87831499999999"/>
    <n v="190.17"/>
    <n v="190.17"/>
    <m/>
    <m/>
    <n v="0"/>
    <x v="1"/>
  </r>
  <r>
    <x v="1"/>
    <x v="1037"/>
    <x v="998"/>
    <s v="Active"/>
    <n v="87752"/>
    <s v="Active"/>
    <s v="INVOICE"/>
    <s v="Trade Account - Tier 3"/>
    <n v="45153"/>
    <n v="4500"/>
    <n v="4587.75"/>
    <n v="4500"/>
    <n v="4500"/>
    <m/>
    <m/>
    <n v="0"/>
    <x v="1"/>
  </r>
  <r>
    <x v="1"/>
    <x v="1431"/>
    <x v="1351"/>
    <s v="Active"/>
    <n v="87754"/>
    <s v="Active"/>
    <s v="PURCHASE"/>
    <s v="Trade Account - Tier 3"/>
    <n v="45153"/>
    <n v="90"/>
    <n v="91.754999999999995"/>
    <n v="90"/>
    <n v="83.076924000000005"/>
    <n v="45166"/>
    <m/>
    <n v="0"/>
    <x v="1"/>
  </r>
  <r>
    <x v="1"/>
    <x v="1535"/>
    <x v="1451"/>
    <s v="Active"/>
    <n v="87756"/>
    <s v="Active"/>
    <s v="PURCHASE"/>
    <s v="Trade Account - Tier 3"/>
    <n v="45153"/>
    <n v="19.05"/>
    <n v="19.421475000000001"/>
    <n v="19.05"/>
    <n v="19.05"/>
    <m/>
    <m/>
    <n v="0"/>
    <x v="1"/>
  </r>
  <r>
    <x v="1"/>
    <x v="1354"/>
    <x v="1281"/>
    <s v="Active"/>
    <n v="87757"/>
    <s v="Active"/>
    <s v="PURCHASE"/>
    <s v="Trade Account - Tier 3"/>
    <n v="45153"/>
    <n v="49"/>
    <n v="49.955500000000001"/>
    <n v="49"/>
    <n v="49"/>
    <m/>
    <m/>
    <n v="0"/>
    <x v="1"/>
  </r>
  <r>
    <x v="1"/>
    <x v="1643"/>
    <x v="294"/>
    <s v="Active"/>
    <n v="87758"/>
    <s v="Active"/>
    <s v="PURCHASE"/>
    <s v="Trade Account - Tier 3"/>
    <n v="45153"/>
    <n v="117.13"/>
    <n v="119.414035"/>
    <n v="117.13"/>
    <n v="117.13"/>
    <m/>
    <m/>
    <n v="0"/>
    <x v="1"/>
  </r>
  <r>
    <x v="1"/>
    <x v="1613"/>
    <x v="1523"/>
    <s v="Active"/>
    <n v="87760"/>
    <s v="Active"/>
    <s v="PURCHASE"/>
    <s v="Trade Account - Tier 3"/>
    <n v="45153"/>
    <n v="126.17"/>
    <n v="128.630315"/>
    <n v="126.17"/>
    <n v="126.17"/>
    <m/>
    <m/>
    <n v="0"/>
    <x v="1"/>
  </r>
  <r>
    <x v="1"/>
    <x v="1535"/>
    <x v="1451"/>
    <s v="Active"/>
    <n v="87761"/>
    <s v="Active"/>
    <s v="PURCHASE"/>
    <s v="Trade Account - Tier 3"/>
    <n v="45153"/>
    <n v="32.5"/>
    <n v="33.133749999999999"/>
    <n v="32.5"/>
    <n v="32.5"/>
    <m/>
    <m/>
    <n v="0"/>
    <x v="1"/>
  </r>
  <r>
    <x v="1"/>
    <x v="1610"/>
    <x v="1520"/>
    <s v="Active"/>
    <n v="87762"/>
    <s v="Active"/>
    <s v="PURCHASE"/>
    <s v="Trade Account - Tier 3"/>
    <n v="45153"/>
    <n v="1054.69"/>
    <n v="1075.256455"/>
    <n v="1054.69"/>
    <n v="1054.69"/>
    <m/>
    <m/>
    <n v="0"/>
    <x v="1"/>
  </r>
  <r>
    <x v="1"/>
    <x v="1594"/>
    <x v="1504"/>
    <s v="Active"/>
    <n v="87763"/>
    <s v="Active"/>
    <s v="PURCHASE"/>
    <s v="Trade Account - Tier 3"/>
    <n v="45153"/>
    <n v="1"/>
    <n v="1.0195000000000001"/>
    <n v="1"/>
    <n v="1"/>
    <m/>
    <m/>
    <n v="0"/>
    <x v="1"/>
  </r>
  <r>
    <x v="1"/>
    <x v="1552"/>
    <x v="1466"/>
    <s v="Active"/>
    <n v="87764"/>
    <s v="Active"/>
    <s v="PURCHASE"/>
    <s v="Trade Account - Tier 3"/>
    <n v="45153"/>
    <n v="275"/>
    <n v="280.36250000000001"/>
    <n v="275"/>
    <n v="275"/>
    <m/>
    <m/>
    <n v="0"/>
    <x v="1"/>
  </r>
  <r>
    <x v="1"/>
    <x v="1726"/>
    <x v="1617"/>
    <s v="Active"/>
    <n v="87765"/>
    <s v="Active"/>
    <s v="PURCHASE"/>
    <s v="Trade Account - Tier 3"/>
    <n v="45153"/>
    <n v="200"/>
    <n v="203.9"/>
    <n v="200"/>
    <n v="200"/>
    <m/>
    <m/>
    <n v="0"/>
    <x v="1"/>
  </r>
  <r>
    <x v="1"/>
    <x v="1672"/>
    <x v="306"/>
    <s v="Active"/>
    <n v="87766"/>
    <s v="Active"/>
    <s v="PURCHASE"/>
    <s v="Trade Account - Tier 3"/>
    <n v="45153"/>
    <n v="78.709999999999994"/>
    <n v="80.244844999999998"/>
    <n v="78.709999999999994"/>
    <n v="78.709999999999994"/>
    <m/>
    <m/>
    <n v="0"/>
    <x v="1"/>
  </r>
  <r>
    <x v="1"/>
    <x v="1727"/>
    <x v="1618"/>
    <s v="Active"/>
    <n v="87767"/>
    <s v="Active"/>
    <s v="PURCHASE"/>
    <s v="Trade Account - Tier 3"/>
    <n v="45153"/>
    <n v="1630.29"/>
    <n v="1662.080655"/>
    <n v="1630.29"/>
    <n v="1630.29"/>
    <m/>
    <m/>
    <n v="0"/>
    <x v="1"/>
  </r>
  <r>
    <x v="1"/>
    <x v="1202"/>
    <x v="1142"/>
    <s v="Active"/>
    <n v="87769"/>
    <s v="Active"/>
    <s v="PURCHASE"/>
    <s v="Trade Account - Tier 3"/>
    <n v="45153"/>
    <n v="263.64999999999998"/>
    <n v="268.79117500000001"/>
    <n v="263.64999999999998"/>
    <n v="263.64999999999998"/>
    <m/>
    <m/>
    <n v="0"/>
    <x v="1"/>
  </r>
  <r>
    <x v="1"/>
    <x v="1354"/>
    <x v="1281"/>
    <s v="Active"/>
    <n v="87770"/>
    <s v="Active"/>
    <s v="INVOICE"/>
    <s v="Trade Account - Tier 3"/>
    <n v="45153"/>
    <n v="500"/>
    <n v="509.75"/>
    <n v="500"/>
    <n v="500"/>
    <m/>
    <m/>
    <n v="0"/>
    <x v="1"/>
  </r>
  <r>
    <x v="1"/>
    <x v="1408"/>
    <x v="1332"/>
    <s v="Active"/>
    <n v="87771"/>
    <s v="Active"/>
    <s v="PURCHASE"/>
    <s v="Trade Account - Tier 3"/>
    <n v="45153"/>
    <n v="1927.22"/>
    <n v="1964.80079"/>
    <n v="1927.22"/>
    <n v="1927.22"/>
    <m/>
    <m/>
    <n v="0"/>
    <x v="1"/>
  </r>
  <r>
    <x v="1"/>
    <x v="1446"/>
    <x v="1365"/>
    <s v="Active"/>
    <n v="87773"/>
    <s v="Active"/>
    <s v="PURCHASE"/>
    <s v="Trade Account - Tier 3"/>
    <n v="45153"/>
    <n v="299.8"/>
    <n v="305.64609999999999"/>
    <n v="299.8"/>
    <n v="299.8"/>
    <m/>
    <m/>
    <n v="0"/>
    <x v="1"/>
  </r>
  <r>
    <x v="1"/>
    <x v="1428"/>
    <x v="1349"/>
    <s v="Active"/>
    <n v="87774"/>
    <s v="Active"/>
    <s v="INVOICE"/>
    <s v="Trade Account - Tier 3"/>
    <n v="45153"/>
    <n v="2757.03"/>
    <n v="2810.792085"/>
    <n v="2757.03"/>
    <n v="2757.03"/>
    <m/>
    <m/>
    <n v="0"/>
    <x v="1"/>
  </r>
  <r>
    <x v="1"/>
    <x v="1395"/>
    <x v="1319"/>
    <s v="Active"/>
    <n v="87775"/>
    <s v="Active"/>
    <s v="PURCHASE"/>
    <s v="Trade Account - Tier 3"/>
    <n v="45153"/>
    <n v="17.04"/>
    <n v="17.37228"/>
    <n v="17.04"/>
    <n v="17.04"/>
    <m/>
    <m/>
    <n v="0"/>
    <x v="1"/>
  </r>
  <r>
    <x v="1"/>
    <x v="1159"/>
    <x v="309"/>
    <s v="Active"/>
    <n v="87776"/>
    <s v="Active"/>
    <s v="PURCHASE"/>
    <s v="Trade Account - Tier 3"/>
    <n v="45153"/>
    <n v="12"/>
    <n v="12.234"/>
    <n v="12"/>
    <n v="12"/>
    <m/>
    <m/>
    <n v="0"/>
    <x v="1"/>
  </r>
  <r>
    <x v="1"/>
    <x v="1321"/>
    <x v="1249"/>
    <s v="Active"/>
    <n v="87777"/>
    <s v="Active"/>
    <s v="PURCHASE"/>
    <s v="Trade Account - Tier 3"/>
    <n v="45153"/>
    <n v="206.25"/>
    <n v="210.27187499999999"/>
    <n v="206.25"/>
    <n v="206.25"/>
    <m/>
    <m/>
    <n v="0"/>
    <x v="1"/>
  </r>
  <r>
    <x v="1"/>
    <x v="1671"/>
    <x v="411"/>
    <s v="Active"/>
    <n v="87778"/>
    <s v="Active"/>
    <s v="PURCHASE"/>
    <s v="Trade Account - Tier 3"/>
    <n v="45153"/>
    <n v="69.98"/>
    <n v="71.344610000000003"/>
    <n v="69.98"/>
    <n v="69.98"/>
    <m/>
    <m/>
    <n v="0"/>
    <x v="1"/>
  </r>
  <r>
    <x v="1"/>
    <x v="1388"/>
    <x v="1312"/>
    <s v="Active"/>
    <n v="87779"/>
    <s v="Active"/>
    <s v="PURCHASE"/>
    <s v="Trade Account - Tier 3"/>
    <n v="45153"/>
    <n v="100.05"/>
    <n v="102.000975"/>
    <n v="100.05"/>
    <n v="100.05"/>
    <m/>
    <m/>
    <n v="0"/>
    <x v="1"/>
  </r>
  <r>
    <x v="1"/>
    <x v="1728"/>
    <x v="1619"/>
    <s v="Active"/>
    <n v="87780"/>
    <s v="Active"/>
    <s v="PURCHASE"/>
    <s v="Trade Account - Tier 3"/>
    <n v="45153"/>
    <n v="995"/>
    <n v="1014.4025"/>
    <n v="995"/>
    <n v="995"/>
    <m/>
    <m/>
    <n v="0"/>
    <x v="1"/>
  </r>
  <r>
    <x v="1"/>
    <x v="1725"/>
    <x v="1616"/>
    <s v="ARREAR"/>
    <n v="87781"/>
    <s v="LOCKED"/>
    <s v="PURCHASE"/>
    <s v="Trade Account - Tier 3"/>
    <n v="45153"/>
    <n v="77.98"/>
    <n v="79.500609999999995"/>
    <n v="77.98"/>
    <n v="77.98"/>
    <n v="45167"/>
    <n v="45167"/>
    <n v="3"/>
    <x v="6"/>
  </r>
  <r>
    <x v="1"/>
    <x v="1431"/>
    <x v="1351"/>
    <s v="Active"/>
    <n v="87783"/>
    <s v="Active"/>
    <s v="PURCHASE"/>
    <s v="Trade Account - Tier 3"/>
    <n v="45153"/>
    <n v="95.77"/>
    <n v="97.637514999999993"/>
    <n v="95.77"/>
    <n v="88.403076999999996"/>
    <n v="45166"/>
    <m/>
    <n v="0"/>
    <x v="1"/>
  </r>
  <r>
    <x v="1"/>
    <x v="1574"/>
    <x v="1485"/>
    <s v="Active"/>
    <n v="87786"/>
    <s v="Active"/>
    <s v="PURCHASE"/>
    <s v="Trade Account - Tier 3"/>
    <n v="45153"/>
    <n v="56.86"/>
    <n v="57.968769999999999"/>
    <n v="56.86"/>
    <n v="56.86"/>
    <m/>
    <m/>
    <n v="0"/>
    <x v="1"/>
  </r>
  <r>
    <x v="1"/>
    <x v="1654"/>
    <x v="1560"/>
    <s v="Active"/>
    <n v="87787"/>
    <s v="Active"/>
    <s v="PURCHASE"/>
    <s v="Trade Account - Tier 3"/>
    <n v="45153"/>
    <n v="210.29"/>
    <n v="214.39065500000001"/>
    <n v="210.29"/>
    <n v="210.29"/>
    <m/>
    <m/>
    <n v="0"/>
    <x v="1"/>
  </r>
  <r>
    <x v="1"/>
    <x v="1016"/>
    <x v="394"/>
    <s v="Active"/>
    <n v="87788"/>
    <s v="Active"/>
    <s v="PURCHASE"/>
    <s v="Trade Account - Tier 3"/>
    <n v="45153"/>
    <n v="169.74"/>
    <n v="173.04992999999999"/>
    <n v="169.74"/>
    <n v="169.74"/>
    <m/>
    <m/>
    <n v="0"/>
    <x v="1"/>
  </r>
  <r>
    <x v="1"/>
    <x v="1431"/>
    <x v="1351"/>
    <s v="Active"/>
    <n v="87789"/>
    <s v="Active"/>
    <s v="PURCHASE"/>
    <s v="Trade Account - Tier 3"/>
    <n v="45153"/>
    <n v="442.2"/>
    <n v="450.8229"/>
    <n v="442.2"/>
    <n v="408.18461600000001"/>
    <n v="45166"/>
    <m/>
    <n v="0"/>
    <x v="1"/>
  </r>
  <r>
    <x v="1"/>
    <x v="1690"/>
    <x v="1587"/>
    <s v="Active"/>
    <n v="87790"/>
    <s v="Active"/>
    <s v="PURCHASE"/>
    <s v="Trade Account - Tier 3"/>
    <n v="45153"/>
    <n v="29.98"/>
    <n v="30.564609999999998"/>
    <n v="29.98"/>
    <n v="29.98"/>
    <m/>
    <m/>
    <n v="0"/>
    <x v="1"/>
  </r>
  <r>
    <x v="1"/>
    <x v="1148"/>
    <x v="1094"/>
    <s v="Active"/>
    <n v="87794"/>
    <s v="Active"/>
    <s v="PURCHASE"/>
    <s v="Trade Account - Tier 3"/>
    <n v="45153"/>
    <n v="11.5"/>
    <n v="11.72425"/>
    <n v="11.5"/>
    <n v="11.5"/>
    <m/>
    <m/>
    <n v="0"/>
    <x v="1"/>
  </r>
  <r>
    <x v="1"/>
    <x v="1535"/>
    <x v="1451"/>
    <s v="Active"/>
    <n v="87796"/>
    <s v="Active"/>
    <s v="PURCHASE"/>
    <s v="Trade Account - Tier 3"/>
    <n v="45153"/>
    <n v="23.98"/>
    <n v="24.447610000000001"/>
    <n v="23.98"/>
    <n v="23.98"/>
    <m/>
    <m/>
    <n v="0"/>
    <x v="1"/>
  </r>
  <r>
    <x v="1"/>
    <x v="1316"/>
    <x v="1245"/>
    <s v="ARREAR"/>
    <n v="87797"/>
    <s v="Active"/>
    <s v="PURCHASE"/>
    <s v="Trade Account - Tier 3"/>
    <n v="45153"/>
    <n v="21.52"/>
    <n v="21.939640000000001"/>
    <n v="21.52"/>
    <n v="21.52"/>
    <m/>
    <m/>
    <n v="0"/>
    <x v="1"/>
  </r>
  <r>
    <x v="1"/>
    <x v="1316"/>
    <x v="1245"/>
    <s v="ARREAR"/>
    <n v="87798"/>
    <s v="Active"/>
    <s v="PURCHASE"/>
    <s v="Trade Account - Tier 3"/>
    <n v="45153"/>
    <n v="42.89"/>
    <n v="43.726354999999998"/>
    <n v="42.89"/>
    <n v="42.89"/>
    <m/>
    <m/>
    <n v="0"/>
    <x v="1"/>
  </r>
  <r>
    <x v="1"/>
    <x v="1613"/>
    <x v="1523"/>
    <s v="Active"/>
    <n v="87799"/>
    <s v="Active"/>
    <s v="PURCHASE"/>
    <s v="Trade Account - Tier 3"/>
    <n v="45153"/>
    <n v="201.7"/>
    <n v="205.63315"/>
    <n v="201.7"/>
    <n v="201.7"/>
    <m/>
    <m/>
    <n v="0"/>
    <x v="1"/>
  </r>
  <r>
    <x v="1"/>
    <x v="1535"/>
    <x v="1451"/>
    <s v="Active"/>
    <n v="87800"/>
    <s v="Active"/>
    <s v="PURCHASE"/>
    <s v="Trade Account - Tier 3"/>
    <n v="45153"/>
    <n v="88.5"/>
    <n v="90.225750000000005"/>
    <n v="88.5"/>
    <n v="88.5"/>
    <m/>
    <m/>
    <n v="0"/>
    <x v="1"/>
  </r>
  <r>
    <x v="1"/>
    <x v="1446"/>
    <x v="1365"/>
    <s v="Active"/>
    <n v="87801"/>
    <s v="Active"/>
    <s v="INVOICE"/>
    <s v="Trade Account - Tier 3"/>
    <n v="45153"/>
    <n v="990"/>
    <n v="1009.3049999999999"/>
    <n v="990"/>
    <n v="990"/>
    <m/>
    <m/>
    <n v="0"/>
    <x v="1"/>
  </r>
  <r>
    <x v="1"/>
    <x v="1316"/>
    <x v="1245"/>
    <s v="ARREAR"/>
    <n v="87802"/>
    <s v="Active"/>
    <s v="PURCHASE"/>
    <s v="Trade Account - Tier 3"/>
    <n v="45153"/>
    <n v="14.75"/>
    <n v="15.037625"/>
    <n v="14.75"/>
    <n v="14.75"/>
    <m/>
    <m/>
    <n v="0"/>
    <x v="1"/>
  </r>
  <r>
    <x v="1"/>
    <x v="1411"/>
    <x v="1334"/>
    <s v="Active"/>
    <n v="87803"/>
    <s v="Active"/>
    <s v="PURCHASE"/>
    <s v="Trade Account - Tier 3"/>
    <n v="45153"/>
    <n v="12"/>
    <n v="12.234"/>
    <n v="12"/>
    <n v="12"/>
    <m/>
    <m/>
    <n v="0"/>
    <x v="1"/>
  </r>
  <r>
    <x v="1"/>
    <x v="1627"/>
    <x v="1536"/>
    <s v="Active"/>
    <n v="87804"/>
    <s v="Active"/>
    <s v="PURCHASE"/>
    <s v="Trade Account - Tier 3"/>
    <n v="45153"/>
    <n v="100.33"/>
    <n v="102.286435"/>
    <n v="100.33"/>
    <n v="100.33"/>
    <m/>
    <m/>
    <n v="0"/>
    <x v="1"/>
  </r>
  <r>
    <x v="1"/>
    <x v="1411"/>
    <x v="1334"/>
    <s v="Active"/>
    <n v="87805"/>
    <s v="Active"/>
    <s v="PURCHASE"/>
    <s v="Trade Account - Tier 3"/>
    <n v="45153"/>
    <n v="1.99"/>
    <n v="2.0288050000000002"/>
    <n v="1.99"/>
    <n v="1.99"/>
    <m/>
    <m/>
    <n v="0"/>
    <x v="1"/>
  </r>
  <r>
    <x v="1"/>
    <x v="1156"/>
    <x v="1102"/>
    <s v="Active"/>
    <n v="87807"/>
    <s v="Active"/>
    <s v="PURCHASE"/>
    <s v="Trade Account - Tier 3"/>
    <n v="45153"/>
    <n v="1.01"/>
    <n v="1.029695"/>
    <n v="1.01"/>
    <n v="1.01"/>
    <m/>
    <m/>
    <n v="0"/>
    <x v="1"/>
  </r>
  <r>
    <x v="1"/>
    <x v="1641"/>
    <x v="1549"/>
    <s v="Active"/>
    <n v="87808"/>
    <s v="Active"/>
    <s v="PURCHASE"/>
    <s v="Trade Account - Tier 3"/>
    <n v="45153"/>
    <n v="23.15"/>
    <n v="23.601424999999999"/>
    <n v="23.15"/>
    <n v="23.15"/>
    <m/>
    <m/>
    <n v="0"/>
    <x v="1"/>
  </r>
  <r>
    <x v="1"/>
    <x v="1256"/>
    <x v="1193"/>
    <s v="Active"/>
    <n v="87809"/>
    <s v="Active"/>
    <s v="PURCHASE"/>
    <s v="Trade Account - Tier 3"/>
    <n v="45153"/>
    <n v="25.6"/>
    <n v="26.0992"/>
    <n v="25.6"/>
    <n v="25.6"/>
    <m/>
    <m/>
    <n v="0"/>
    <x v="1"/>
  </r>
  <r>
    <x v="1"/>
    <x v="1670"/>
    <x v="1574"/>
    <s v="Active"/>
    <n v="87813"/>
    <s v="Active"/>
    <s v="PURCHASE"/>
    <s v="Trade Account - Tier 3"/>
    <n v="45153"/>
    <n v="372.44"/>
    <n v="379.70258000000001"/>
    <n v="372.44"/>
    <n v="372.44"/>
    <m/>
    <m/>
    <n v="0"/>
    <x v="1"/>
  </r>
  <r>
    <x v="1"/>
    <x v="1614"/>
    <x v="1524"/>
    <s v="Active"/>
    <n v="87815"/>
    <s v="Active"/>
    <s v="INVOICE"/>
    <s v="Trade Account - Tier 3"/>
    <n v="45153"/>
    <n v="4431.95"/>
    <n v="4518.3730249999999"/>
    <n v="4431.95"/>
    <n v="4431.95"/>
    <m/>
    <m/>
    <n v="0"/>
    <x v="1"/>
  </r>
  <r>
    <x v="1"/>
    <x v="1411"/>
    <x v="1334"/>
    <s v="Active"/>
    <n v="87818"/>
    <s v="Active"/>
    <s v="PURCHASE"/>
    <s v="Trade Account - Tier 3"/>
    <n v="45153"/>
    <n v="6.5"/>
    <n v="6.6267500000000004"/>
    <n v="6.5"/>
    <n v="6.5"/>
    <m/>
    <m/>
    <n v="0"/>
    <x v="1"/>
  </r>
  <r>
    <x v="1"/>
    <x v="1617"/>
    <x v="1526"/>
    <s v="Active"/>
    <n v="87819"/>
    <s v="Active"/>
    <s v="PURCHASE"/>
    <s v="Trade Account - Rexel Australia Pty"/>
    <n v="45153"/>
    <n v="50"/>
    <n v="51.375"/>
    <n v="50"/>
    <n v="50"/>
    <m/>
    <m/>
    <n v="0"/>
    <x v="1"/>
  </r>
  <r>
    <x v="1"/>
    <x v="1617"/>
    <x v="1526"/>
    <s v="Active"/>
    <n v="87820"/>
    <s v="Active"/>
    <s v="PURCHASE"/>
    <s v="Trade Account - Rexel Australia Pty"/>
    <n v="45153"/>
    <n v="52.4"/>
    <n v="53.841000000000001"/>
    <n v="52.4"/>
    <n v="52.4"/>
    <m/>
    <m/>
    <n v="0"/>
    <x v="1"/>
  </r>
  <r>
    <x v="1"/>
    <x v="1641"/>
    <x v="1549"/>
    <s v="Active"/>
    <n v="87821"/>
    <s v="Active"/>
    <s v="PURCHASE"/>
    <s v="Trade Account - Tier 3"/>
    <n v="45153"/>
    <n v="17.239999999999998"/>
    <n v="17.576180000000001"/>
    <n v="17.239999999999998"/>
    <n v="17.239999999999998"/>
    <m/>
    <m/>
    <n v="0"/>
    <x v="1"/>
  </r>
  <r>
    <x v="1"/>
    <x v="1388"/>
    <x v="1312"/>
    <s v="Active"/>
    <n v="87823"/>
    <s v="Active"/>
    <s v="PURCHASE"/>
    <s v="Trade Account - Tier 3"/>
    <n v="45153"/>
    <n v="403"/>
    <n v="410.85849999999999"/>
    <n v="403"/>
    <n v="403"/>
    <m/>
    <m/>
    <n v="0"/>
    <x v="1"/>
  </r>
  <r>
    <x v="1"/>
    <x v="1531"/>
    <x v="1447"/>
    <s v="Active"/>
    <n v="87824"/>
    <s v="Active"/>
    <s v="INVOICE"/>
    <s v="Trade Account - Tier 3"/>
    <n v="45153"/>
    <n v="2773.01"/>
    <n v="2827.0836949999998"/>
    <n v="2773.01"/>
    <n v="2773.01"/>
    <m/>
    <m/>
    <n v="0"/>
    <x v="1"/>
  </r>
  <r>
    <x v="1"/>
    <x v="1495"/>
    <x v="1414"/>
    <s v="Active"/>
    <n v="87825"/>
    <s v="Active"/>
    <s v="PURCHASE"/>
    <s v="Trade Account - Tier 3"/>
    <n v="45153"/>
    <n v="940.6"/>
    <n v="958.94169999999997"/>
    <n v="940.6"/>
    <n v="940.6"/>
    <m/>
    <m/>
    <n v="0"/>
    <x v="1"/>
  </r>
  <r>
    <x v="1"/>
    <x v="1619"/>
    <x v="1528"/>
    <s v="Active"/>
    <n v="87827"/>
    <s v="Active"/>
    <s v="PURCHASE"/>
    <s v="Trade Account - Tier 3"/>
    <n v="45153"/>
    <n v="41.77"/>
    <n v="42.584515000000003"/>
    <n v="41.77"/>
    <n v="41.77"/>
    <m/>
    <m/>
    <n v="0"/>
    <x v="1"/>
  </r>
  <r>
    <x v="1"/>
    <x v="1677"/>
    <x v="1577"/>
    <s v="Active"/>
    <n v="87828"/>
    <s v="Active"/>
    <s v="INVOICE"/>
    <s v="Trade Account - Tier 3"/>
    <n v="45153"/>
    <n v="5000"/>
    <n v="5097.5"/>
    <n v="5000"/>
    <n v="5000"/>
    <m/>
    <m/>
    <n v="0"/>
    <x v="1"/>
  </r>
  <r>
    <x v="1"/>
    <x v="1514"/>
    <x v="1431"/>
    <s v="Active"/>
    <n v="87829"/>
    <s v="Active"/>
    <s v="PURCHASE"/>
    <s v="Trade Account - Tier 3"/>
    <n v="45153"/>
    <n v="16.170000000000002"/>
    <n v="16.485315"/>
    <n v="16.170000000000002"/>
    <n v="16.170000000000002"/>
    <m/>
    <m/>
    <n v="0"/>
    <x v="1"/>
  </r>
  <r>
    <x v="1"/>
    <x v="1616"/>
    <x v="129"/>
    <s v="Active"/>
    <n v="87830"/>
    <s v="Active"/>
    <s v="PURCHASE"/>
    <s v="Trade Account - Tier 3"/>
    <n v="45153"/>
    <n v="19.600000000000001"/>
    <n v="19.982199999999999"/>
    <n v="19.600000000000001"/>
    <n v="19.600000000000001"/>
    <m/>
    <m/>
    <n v="0"/>
    <x v="1"/>
  </r>
  <r>
    <x v="1"/>
    <x v="1235"/>
    <x v="1173"/>
    <s v="Active"/>
    <n v="87831"/>
    <s v="Active"/>
    <s v="PURCHASE"/>
    <s v="Trade Account - Tier 3"/>
    <n v="45153"/>
    <n v="38.4"/>
    <n v="39.148800000000001"/>
    <n v="38.4"/>
    <n v="38.4"/>
    <m/>
    <m/>
    <n v="0"/>
    <x v="1"/>
  </r>
  <r>
    <x v="1"/>
    <x v="1535"/>
    <x v="1451"/>
    <s v="Active"/>
    <n v="87832"/>
    <s v="Active"/>
    <s v="PURCHASE"/>
    <s v="Trade Account - Tier 3"/>
    <n v="45153"/>
    <n v="59"/>
    <n v="60.150500000000001"/>
    <n v="59"/>
    <n v="59"/>
    <m/>
    <m/>
    <n v="0"/>
    <x v="1"/>
  </r>
  <r>
    <x v="1"/>
    <x v="1192"/>
    <x v="1134"/>
    <s v="Active"/>
    <n v="87837"/>
    <s v="Active"/>
    <s v="PURCHASE"/>
    <s v="Trade Account - Tier 3"/>
    <n v="45153"/>
    <n v="1000"/>
    <n v="1019.5"/>
    <n v="1000"/>
    <n v="1000"/>
    <m/>
    <m/>
    <n v="0"/>
    <x v="1"/>
  </r>
  <r>
    <x v="1"/>
    <x v="1692"/>
    <x v="1588"/>
    <s v="Active"/>
    <n v="87838"/>
    <s v="Active"/>
    <s v="INVOICE"/>
    <s v="Trade Account - Tier 3"/>
    <n v="45153"/>
    <n v="3500"/>
    <n v="3568.25"/>
    <n v="3500"/>
    <n v="3500"/>
    <m/>
    <m/>
    <n v="0"/>
    <x v="1"/>
  </r>
  <r>
    <x v="1"/>
    <x v="1497"/>
    <x v="1416"/>
    <s v="Active"/>
    <n v="87839"/>
    <s v="Active"/>
    <s v="PURCHASE"/>
    <s v="Trade Account - Tier 3"/>
    <n v="45153"/>
    <n v="4900"/>
    <n v="4995.55"/>
    <n v="4900"/>
    <n v="4900"/>
    <m/>
    <m/>
    <n v="0"/>
    <x v="1"/>
  </r>
  <r>
    <x v="1"/>
    <x v="1729"/>
    <x v="1620"/>
    <s v="Active"/>
    <n v="87840"/>
    <s v="Active"/>
    <s v="INVOICE"/>
    <s v="Trade Account - Tier 3"/>
    <n v="45153"/>
    <n v="3160.3"/>
    <n v="3221.9258500000001"/>
    <n v="3160.3"/>
    <n v="3160.3"/>
    <m/>
    <m/>
    <n v="0"/>
    <x v="1"/>
  </r>
  <r>
    <x v="1"/>
    <x v="1415"/>
    <x v="1338"/>
    <s v="Active"/>
    <n v="87841"/>
    <s v="Active"/>
    <s v="PURCHASE"/>
    <s v="Trade Account - Tier 3"/>
    <n v="45153"/>
    <n v="34.56"/>
    <n v="35.233919999999998"/>
    <n v="34.56"/>
    <n v="34.56"/>
    <m/>
    <m/>
    <n v="0"/>
    <x v="1"/>
  </r>
  <r>
    <x v="1"/>
    <x v="1443"/>
    <x v="1362"/>
    <s v="Active"/>
    <n v="87842"/>
    <s v="Active"/>
    <s v="PURCHASE"/>
    <s v="Trade Account - Tier 3"/>
    <n v="45153"/>
    <n v="29.99"/>
    <n v="30.574805000000001"/>
    <n v="29.99"/>
    <n v="29.99"/>
    <m/>
    <m/>
    <n v="0"/>
    <x v="1"/>
  </r>
  <r>
    <x v="1"/>
    <x v="1487"/>
    <x v="1406"/>
    <s v="Active"/>
    <n v="87843"/>
    <s v="Active"/>
    <s v="PURCHASE"/>
    <s v="Trade Account - Tier 3"/>
    <n v="45153"/>
    <n v="6000"/>
    <n v="6117"/>
    <n v="6000"/>
    <n v="6000"/>
    <m/>
    <m/>
    <n v="0"/>
    <x v="1"/>
  </r>
  <r>
    <x v="1"/>
    <x v="1670"/>
    <x v="1574"/>
    <s v="Active"/>
    <n v="87847"/>
    <s v="Active"/>
    <s v="PURCHASE"/>
    <s v="Trade Account - Tier 3"/>
    <n v="45153"/>
    <n v="143.19999999999999"/>
    <n v="145.9924"/>
    <n v="143.19999999999999"/>
    <n v="143.19999999999999"/>
    <m/>
    <m/>
    <n v="0"/>
    <x v="1"/>
  </r>
  <r>
    <x v="1"/>
    <x v="1627"/>
    <x v="1536"/>
    <s v="Active"/>
    <n v="87848"/>
    <s v="Active"/>
    <s v="PURCHASE"/>
    <s v="Trade Account - Tier 3"/>
    <n v="45153"/>
    <n v="91.55"/>
    <n v="93.335224999999994"/>
    <n v="91.55"/>
    <n v="91.55"/>
    <m/>
    <m/>
    <n v="0"/>
    <x v="1"/>
  </r>
  <r>
    <x v="1"/>
    <x v="1568"/>
    <x v="436"/>
    <s v="Active"/>
    <n v="87856"/>
    <s v="LOCKED"/>
    <s v="PURCHASE"/>
    <s v="Trade Account - Tier 3"/>
    <n v="45153"/>
    <n v="17.8"/>
    <n v="18.147099999999998"/>
    <n v="17.8"/>
    <n v="17.8"/>
    <n v="45167"/>
    <n v="45167"/>
    <n v="3"/>
    <x v="6"/>
  </r>
  <r>
    <x v="1"/>
    <x v="1622"/>
    <x v="1531"/>
    <s v="Active"/>
    <n v="87859"/>
    <s v="Active"/>
    <s v="PURCHASE"/>
    <s v="Trade Account - Tier 3"/>
    <n v="45153"/>
    <n v="24"/>
    <n v="24.468"/>
    <n v="24"/>
    <n v="24"/>
    <m/>
    <m/>
    <n v="0"/>
    <x v="1"/>
  </r>
  <r>
    <x v="1"/>
    <x v="1568"/>
    <x v="436"/>
    <s v="Active"/>
    <n v="87860"/>
    <s v="LOCKED"/>
    <s v="PURCHASE"/>
    <s v="Trade Account - Tier 3"/>
    <n v="45153"/>
    <n v="129.38999999999999"/>
    <n v="131.913105"/>
    <n v="129.38999999999999"/>
    <n v="129.38999999999999"/>
    <n v="45167"/>
    <n v="45167"/>
    <n v="3"/>
    <x v="6"/>
  </r>
  <r>
    <x v="1"/>
    <x v="1592"/>
    <x v="1502"/>
    <s v="Active"/>
    <n v="87862"/>
    <s v="Active"/>
    <s v="PURCHASE"/>
    <s v="Trade Account - Tier 3"/>
    <n v="45153"/>
    <n v="14.2"/>
    <n v="14.476900000000001"/>
    <n v="14.2"/>
    <n v="14.2"/>
    <m/>
    <m/>
    <n v="0"/>
    <x v="1"/>
  </r>
  <r>
    <x v="1"/>
    <x v="1253"/>
    <x v="1191"/>
    <s v="Active"/>
    <n v="87863"/>
    <s v="Active"/>
    <s v="PURCHASE"/>
    <s v="Trade Account - Tier 3"/>
    <n v="45153"/>
    <n v="17.55"/>
    <n v="17.892225"/>
    <n v="17.55"/>
    <n v="17.55"/>
    <m/>
    <m/>
    <n v="0"/>
    <x v="1"/>
  </r>
  <r>
    <x v="1"/>
    <x v="1535"/>
    <x v="1451"/>
    <s v="Active"/>
    <n v="87868"/>
    <s v="Active"/>
    <s v="PURCHASE"/>
    <s v="Trade Account - Tier 3"/>
    <n v="45153"/>
    <n v="26.8"/>
    <n v="27.322600000000001"/>
    <n v="26.8"/>
    <n v="26.8"/>
    <m/>
    <m/>
    <n v="0"/>
    <x v="1"/>
  </r>
  <r>
    <x v="1"/>
    <x v="1514"/>
    <x v="1431"/>
    <s v="Active"/>
    <n v="87870"/>
    <s v="Active"/>
    <s v="PURCHASE"/>
    <s v="Trade Account - Tier 3"/>
    <n v="45153"/>
    <n v="122.85"/>
    <n v="125.245575"/>
    <n v="122.85"/>
    <n v="122.85"/>
    <m/>
    <m/>
    <n v="0"/>
    <x v="1"/>
  </r>
  <r>
    <x v="1"/>
    <x v="1048"/>
    <x v="1008"/>
    <s v="Active"/>
    <n v="87871"/>
    <s v="Active"/>
    <s v="PURCHASE"/>
    <s v="Trade Account - Tier 3"/>
    <n v="45153"/>
    <n v="69.2"/>
    <n v="70.549400000000006"/>
    <n v="69.2"/>
    <n v="69.2"/>
    <m/>
    <m/>
    <n v="0"/>
    <x v="1"/>
  </r>
  <r>
    <x v="1"/>
    <x v="1514"/>
    <x v="1431"/>
    <s v="Active"/>
    <n v="87872"/>
    <s v="Active"/>
    <s v="PURCHASE"/>
    <s v="Trade Account - Tier 3"/>
    <n v="45153"/>
    <n v="96.94"/>
    <n v="98.830330000000004"/>
    <n v="96.94"/>
    <n v="96.94"/>
    <m/>
    <m/>
    <n v="0"/>
    <x v="1"/>
  </r>
  <r>
    <x v="1"/>
    <x v="1677"/>
    <x v="1577"/>
    <s v="Active"/>
    <n v="87873"/>
    <s v="Active"/>
    <s v="PURCHASE"/>
    <s v="Trade Account - Tier 3"/>
    <n v="45153"/>
    <n v="85.43"/>
    <n v="87.095884999999996"/>
    <n v="85.43"/>
    <n v="85.43"/>
    <m/>
    <m/>
    <n v="0"/>
    <x v="1"/>
  </r>
  <r>
    <x v="1"/>
    <x v="1730"/>
    <x v="1621"/>
    <s v="Active"/>
    <n v="87874"/>
    <s v="Active"/>
    <s v="INVOICE"/>
    <s v="Trade Account - Tier 3"/>
    <n v="45153"/>
    <n v="1684.38"/>
    <n v="1717.22541"/>
    <n v="1684.38"/>
    <n v="1684.38"/>
    <m/>
    <m/>
    <n v="0"/>
    <x v="1"/>
  </r>
  <r>
    <x v="1"/>
    <x v="1730"/>
    <x v="1621"/>
    <s v="Active"/>
    <n v="87875"/>
    <s v="Active"/>
    <s v="INVOICE"/>
    <s v="Trade Account - Tier 3"/>
    <n v="45153"/>
    <n v="198"/>
    <n v="201.86099999999999"/>
    <n v="198"/>
    <n v="198"/>
    <m/>
    <m/>
    <n v="0"/>
    <x v="1"/>
  </r>
  <r>
    <x v="1"/>
    <x v="1581"/>
    <x v="1492"/>
    <s v="Active"/>
    <n v="87876"/>
    <s v="Active"/>
    <s v="PURCHASE"/>
    <s v="Trade Account - Tier 3"/>
    <n v="45153"/>
    <n v="18.600000000000001"/>
    <n v="18.962700000000002"/>
    <n v="18.600000000000001"/>
    <n v="18.600000000000001"/>
    <m/>
    <m/>
    <n v="0"/>
    <x v="1"/>
  </r>
  <r>
    <x v="1"/>
    <x v="1212"/>
    <x v="30"/>
    <s v="Active"/>
    <n v="87877"/>
    <s v="Active"/>
    <s v="PURCHASE"/>
    <s v="Trade Account - Tier 3"/>
    <n v="45153"/>
    <n v="65.58"/>
    <n v="66.858810000000005"/>
    <n v="65.58"/>
    <n v="65.58"/>
    <m/>
    <m/>
    <n v="0"/>
    <x v="1"/>
  </r>
  <r>
    <x v="1"/>
    <x v="1253"/>
    <x v="1191"/>
    <s v="Active"/>
    <n v="87878"/>
    <s v="Active"/>
    <s v="PURCHASE"/>
    <s v="Trade Account - Tier 3"/>
    <n v="45153"/>
    <n v="111.43"/>
    <n v="113.602885"/>
    <n v="111.43"/>
    <n v="111.43"/>
    <m/>
    <m/>
    <n v="0"/>
    <x v="1"/>
  </r>
  <r>
    <x v="1"/>
    <x v="1253"/>
    <x v="1191"/>
    <s v="Active"/>
    <n v="87879"/>
    <s v="Active"/>
    <s v="PURCHASE"/>
    <s v="Trade Account - Tier 3"/>
    <n v="45153"/>
    <n v="7.3"/>
    <n v="7.4423500000000002"/>
    <n v="7.3"/>
    <n v="7.3"/>
    <m/>
    <m/>
    <n v="0"/>
    <x v="1"/>
  </r>
  <r>
    <x v="1"/>
    <x v="1514"/>
    <x v="1431"/>
    <s v="Active"/>
    <n v="87880"/>
    <s v="Active"/>
    <s v="PURCHASE"/>
    <s v="Trade Account - Tier 3"/>
    <n v="45153"/>
    <n v="8.08"/>
    <n v="8.2375600000000002"/>
    <n v="8.08"/>
    <n v="8.08"/>
    <m/>
    <m/>
    <n v="0"/>
    <x v="1"/>
  </r>
  <r>
    <x v="1"/>
    <x v="1654"/>
    <x v="1560"/>
    <s v="Active"/>
    <n v="87881"/>
    <s v="Active"/>
    <s v="PURCHASE"/>
    <s v="Trade Account - Tier 3"/>
    <n v="45153"/>
    <n v="32.1"/>
    <n v="32.725949999999997"/>
    <n v="32.1"/>
    <n v="32.1"/>
    <m/>
    <m/>
    <n v="0"/>
    <x v="1"/>
  </r>
  <r>
    <x v="1"/>
    <x v="1700"/>
    <x v="1595"/>
    <s v="Active"/>
    <n v="87882"/>
    <s v="Active"/>
    <s v="PURCHASE"/>
    <s v="Trade Account - Tier 3"/>
    <n v="45153"/>
    <n v="0.25"/>
    <n v="0.25487500000000002"/>
    <n v="0.25"/>
    <n v="0.25"/>
    <m/>
    <m/>
    <n v="0"/>
    <x v="1"/>
  </r>
  <r>
    <x v="1"/>
    <x v="1700"/>
    <x v="1595"/>
    <s v="Active"/>
    <n v="87883"/>
    <s v="Active"/>
    <s v="PURCHASE"/>
    <s v="Trade Account - Tier 3"/>
    <n v="45153"/>
    <n v="0.17"/>
    <n v="0.173315"/>
    <n v="0.17"/>
    <n v="0.17"/>
    <m/>
    <m/>
    <n v="0"/>
    <x v="1"/>
  </r>
  <r>
    <x v="1"/>
    <x v="1048"/>
    <x v="1008"/>
    <s v="Active"/>
    <n v="87884"/>
    <s v="Active"/>
    <s v="PURCHASE"/>
    <s v="Trade Account - Tier 3"/>
    <n v="45153"/>
    <n v="865.28"/>
    <n v="882.15296000000001"/>
    <n v="865.28"/>
    <n v="865.28"/>
    <m/>
    <m/>
    <n v="0"/>
    <x v="1"/>
  </r>
  <r>
    <x v="1"/>
    <x v="1514"/>
    <x v="1431"/>
    <s v="Active"/>
    <n v="87885"/>
    <s v="Active"/>
    <s v="PURCHASE"/>
    <s v="Trade Account - Tier 3"/>
    <n v="45153"/>
    <n v="163.69"/>
    <n v="166.881955"/>
    <n v="163.69"/>
    <n v="163.69"/>
    <m/>
    <m/>
    <n v="0"/>
    <x v="1"/>
  </r>
  <r>
    <x v="1"/>
    <x v="1559"/>
    <x v="1473"/>
    <s v="Active"/>
    <n v="87890"/>
    <s v="Active"/>
    <s v="INVOICE"/>
    <s v="Trade Account - Tier 3"/>
    <n v="45153"/>
    <n v="961.74"/>
    <n v="980.49392999999998"/>
    <n v="961.74"/>
    <n v="961.74"/>
    <m/>
    <m/>
    <n v="0"/>
    <x v="1"/>
  </r>
  <r>
    <x v="1"/>
    <x v="1559"/>
    <x v="1473"/>
    <s v="Active"/>
    <n v="87891"/>
    <s v="Active"/>
    <s v="INVOICE"/>
    <s v="Trade Account - Tier 3"/>
    <n v="45153"/>
    <n v="872.72"/>
    <n v="889.73803999999996"/>
    <n v="872.72"/>
    <n v="872.72"/>
    <m/>
    <m/>
    <n v="0"/>
    <x v="1"/>
  </r>
  <r>
    <x v="1"/>
    <x v="1372"/>
    <x v="1299"/>
    <s v="Active"/>
    <n v="87892"/>
    <s v="Active"/>
    <s v="PURCHASE"/>
    <s v="Trade Account - Tier 3"/>
    <n v="45153"/>
    <n v="29.59"/>
    <n v="30.167005"/>
    <n v="29.59"/>
    <n v="29.59"/>
    <m/>
    <m/>
    <n v="0"/>
    <x v="1"/>
  </r>
  <r>
    <x v="1"/>
    <x v="1622"/>
    <x v="1531"/>
    <s v="Active"/>
    <n v="87893"/>
    <s v="Active"/>
    <s v="PURCHASE"/>
    <s v="Trade Account - Tier 3"/>
    <n v="45153"/>
    <n v="12"/>
    <n v="12.234"/>
    <n v="12"/>
    <n v="12"/>
    <m/>
    <m/>
    <n v="0"/>
    <x v="1"/>
  </r>
  <r>
    <x v="1"/>
    <x v="1687"/>
    <x v="1585"/>
    <s v="Active"/>
    <n v="87895"/>
    <s v="Active"/>
    <s v="PURCHASE"/>
    <s v="Trade Account - Tier 3"/>
    <n v="45153"/>
    <n v="48.9"/>
    <n v="49.853549999999998"/>
    <n v="48.9"/>
    <n v="48.9"/>
    <m/>
    <m/>
    <n v="0"/>
    <x v="1"/>
  </r>
  <r>
    <x v="1"/>
    <x v="1622"/>
    <x v="1531"/>
    <s v="Active"/>
    <n v="87896"/>
    <s v="Active"/>
    <s v="PURCHASE"/>
    <s v="Trade Account - Tier 3"/>
    <n v="45153"/>
    <n v="10.84"/>
    <n v="11.05138"/>
    <n v="10.84"/>
    <n v="10.84"/>
    <m/>
    <m/>
    <n v="0"/>
    <x v="1"/>
  </r>
  <r>
    <x v="1"/>
    <x v="1641"/>
    <x v="1549"/>
    <s v="Active"/>
    <n v="87898"/>
    <s v="Active"/>
    <s v="PURCHASE"/>
    <s v="Trade Account - Tier 3"/>
    <n v="45151"/>
    <n v="44.79"/>
    <n v="45.663404999999997"/>
    <n v="44.79"/>
    <n v="44.79"/>
    <m/>
    <m/>
    <n v="0"/>
    <x v="1"/>
  </r>
  <r>
    <x v="1"/>
    <x v="1048"/>
    <x v="1008"/>
    <s v="Active"/>
    <n v="87899"/>
    <s v="Active"/>
    <s v="PURCHASE"/>
    <s v="Trade Account - Tier 3"/>
    <n v="45153"/>
    <n v="554.97"/>
    <n v="565.79191500000002"/>
    <n v="554.97"/>
    <n v="554.97"/>
    <m/>
    <m/>
    <n v="0"/>
    <x v="1"/>
  </r>
  <r>
    <x v="1"/>
    <x v="1671"/>
    <x v="411"/>
    <s v="Active"/>
    <n v="87900"/>
    <s v="Active"/>
    <s v="PURCHASE"/>
    <s v="Trade Account - Tier 3"/>
    <n v="45153"/>
    <n v="50"/>
    <n v="50.975000000000001"/>
    <n v="50"/>
    <n v="50"/>
    <m/>
    <m/>
    <n v="0"/>
    <x v="1"/>
  </r>
  <r>
    <x v="1"/>
    <x v="1446"/>
    <x v="1365"/>
    <s v="Active"/>
    <n v="87901"/>
    <s v="Active"/>
    <s v="PURCHASE"/>
    <s v="Trade Account - Tier 3"/>
    <n v="45152"/>
    <n v="82.49"/>
    <n v="84.098555000000005"/>
    <n v="82.49"/>
    <n v="82.49"/>
    <m/>
    <m/>
    <n v="0"/>
    <x v="1"/>
  </r>
  <r>
    <x v="1"/>
    <x v="1446"/>
    <x v="1365"/>
    <s v="Active"/>
    <n v="87902"/>
    <s v="Active"/>
    <s v="PURCHASE"/>
    <s v="Trade Account - Tier 3"/>
    <n v="45152"/>
    <n v="101.17"/>
    <n v="103.142815"/>
    <n v="101.17"/>
    <n v="101.17"/>
    <m/>
    <m/>
    <n v="0"/>
    <x v="1"/>
  </r>
  <r>
    <x v="1"/>
    <x v="1258"/>
    <x v="1195"/>
    <s v="Active"/>
    <n v="87903"/>
    <s v="Active"/>
    <s v="PURCHASE"/>
    <s v="Trade Account - Tier 3"/>
    <n v="45062"/>
    <n v="478.72"/>
    <n v="488.05504000000002"/>
    <n v="478.72"/>
    <n v="478.72"/>
    <m/>
    <m/>
    <n v="0"/>
    <x v="1"/>
  </r>
  <r>
    <x v="1"/>
    <x v="1552"/>
    <x v="1466"/>
    <s v="Active"/>
    <n v="87904"/>
    <s v="Active"/>
    <s v="PURCHASE"/>
    <s v="Trade Account - Tier 3"/>
    <n v="45152"/>
    <n v="61.93"/>
    <n v="63.137635000000003"/>
    <n v="61.93"/>
    <n v="61.93"/>
    <m/>
    <m/>
    <n v="0"/>
    <x v="1"/>
  </r>
  <r>
    <x v="1"/>
    <x v="1514"/>
    <x v="1431"/>
    <s v="Active"/>
    <n v="87908"/>
    <s v="Active"/>
    <s v="PURCHASE"/>
    <s v="Trade Account - Tier 3"/>
    <n v="45153"/>
    <n v="21.61"/>
    <n v="22.031395"/>
    <n v="21.61"/>
    <n v="21.61"/>
    <m/>
    <m/>
    <n v="0"/>
    <x v="1"/>
  </r>
  <r>
    <x v="1"/>
    <x v="1514"/>
    <x v="1431"/>
    <s v="Active"/>
    <n v="87909"/>
    <s v="Active"/>
    <s v="PURCHASE"/>
    <s v="Trade Account - Tier 3"/>
    <n v="45153"/>
    <n v="21.61"/>
    <n v="22.031395"/>
    <n v="21.61"/>
    <n v="21.61"/>
    <m/>
    <m/>
    <n v="0"/>
    <x v="1"/>
  </r>
  <r>
    <x v="1"/>
    <x v="1241"/>
    <x v="1179"/>
    <s v="Active"/>
    <n v="87913"/>
    <s v="Active"/>
    <s v="INVOICE"/>
    <s v="Trade Account - Tier 3"/>
    <n v="45154"/>
    <n v="1629.55"/>
    <n v="1661.326225"/>
    <n v="1629.55"/>
    <n v="1378.85"/>
    <n v="45166"/>
    <m/>
    <n v="0"/>
    <x v="1"/>
  </r>
  <r>
    <x v="1"/>
    <x v="1139"/>
    <x v="1087"/>
    <s v="Active"/>
    <n v="87914"/>
    <s v="Active"/>
    <s v="PURCHASE"/>
    <s v="Trade Account - Tier 3"/>
    <n v="45153"/>
    <n v="44.73"/>
    <n v="45.602235"/>
    <n v="44.73"/>
    <n v="44.73"/>
    <m/>
    <m/>
    <n v="0"/>
    <x v="1"/>
  </r>
  <r>
    <x v="1"/>
    <x v="1221"/>
    <x v="1159"/>
    <s v="Active"/>
    <n v="87916"/>
    <s v="Active"/>
    <s v="PURCHASE"/>
    <s v="Trade Account - Tier 3"/>
    <n v="45153"/>
    <n v="1788"/>
    <n v="1822.866"/>
    <n v="1788"/>
    <n v="1788"/>
    <m/>
    <m/>
    <n v="0"/>
    <x v="1"/>
  </r>
  <r>
    <x v="1"/>
    <x v="1568"/>
    <x v="436"/>
    <s v="Active"/>
    <n v="87917"/>
    <s v="LOCKED"/>
    <s v="PURCHASE"/>
    <s v="Trade Account - Tier 3"/>
    <n v="45153"/>
    <n v="5.15"/>
    <n v="5.2504249999999999"/>
    <n v="5.15"/>
    <n v="5.15"/>
    <n v="45167"/>
    <n v="45167"/>
    <n v="3"/>
    <x v="6"/>
  </r>
  <r>
    <x v="1"/>
    <x v="1445"/>
    <x v="1364"/>
    <s v="Active"/>
    <n v="87918"/>
    <s v="Active"/>
    <s v="PURCHASE"/>
    <s v="Trade Account - Tier 3"/>
    <n v="45151"/>
    <n v="18.149999999999999"/>
    <n v="18.503924999999999"/>
    <n v="18.149999999999999"/>
    <n v="18.149999999999999"/>
    <m/>
    <m/>
    <n v="0"/>
    <x v="1"/>
  </r>
  <r>
    <x v="1"/>
    <x v="1514"/>
    <x v="1431"/>
    <s v="Active"/>
    <n v="87920"/>
    <s v="Active"/>
    <s v="PURCHASE"/>
    <s v="Trade Account - Tier 3"/>
    <n v="45153"/>
    <n v="21.36"/>
    <n v="21.776520000000001"/>
    <n v="21.36"/>
    <n v="21.36"/>
    <m/>
    <m/>
    <n v="0"/>
    <x v="1"/>
  </r>
  <r>
    <x v="1"/>
    <x v="1619"/>
    <x v="1528"/>
    <s v="Active"/>
    <n v="87922"/>
    <s v="Active"/>
    <s v="PURCHASE"/>
    <s v="Trade Account - Tier 3"/>
    <n v="45153"/>
    <n v="27.72"/>
    <n v="28.260539999999999"/>
    <n v="27.72"/>
    <n v="27.72"/>
    <m/>
    <m/>
    <n v="0"/>
    <x v="1"/>
  </r>
  <r>
    <x v="1"/>
    <x v="1514"/>
    <x v="1431"/>
    <s v="Active"/>
    <n v="87923"/>
    <s v="Active"/>
    <s v="PURCHASE"/>
    <s v="Trade Account - Tier 3"/>
    <n v="45153"/>
    <n v="14.99"/>
    <n v="15.282304999999999"/>
    <n v="14.99"/>
    <n v="14.99"/>
    <m/>
    <m/>
    <n v="0"/>
    <x v="1"/>
  </r>
  <r>
    <x v="1"/>
    <x v="1514"/>
    <x v="1431"/>
    <s v="Active"/>
    <n v="87924"/>
    <s v="Active"/>
    <s v="PURCHASE"/>
    <s v="Trade Account - Tier 3"/>
    <n v="45152"/>
    <n v="97.66"/>
    <n v="99.564369999999997"/>
    <n v="97.66"/>
    <n v="97.66"/>
    <m/>
    <m/>
    <n v="0"/>
    <x v="1"/>
  </r>
  <r>
    <x v="1"/>
    <x v="1514"/>
    <x v="1431"/>
    <s v="Active"/>
    <n v="87925"/>
    <s v="Active"/>
    <s v="PURCHASE"/>
    <s v="Trade Account - Tier 3"/>
    <n v="45153"/>
    <n v="10.45"/>
    <n v="10.653775"/>
    <n v="10.45"/>
    <n v="10.45"/>
    <m/>
    <m/>
    <n v="0"/>
    <x v="1"/>
  </r>
  <r>
    <x v="1"/>
    <x v="1514"/>
    <x v="1431"/>
    <s v="Active"/>
    <n v="87926"/>
    <s v="Active"/>
    <s v="PURCHASE"/>
    <s v="Trade Account - Tier 3"/>
    <n v="45153"/>
    <n v="5.23"/>
    <n v="5.3319850000000004"/>
    <n v="5.23"/>
    <n v="5.23"/>
    <m/>
    <m/>
    <n v="0"/>
    <x v="1"/>
  </r>
  <r>
    <x v="1"/>
    <x v="1157"/>
    <x v="1103"/>
    <s v="Active"/>
    <n v="87928"/>
    <s v="Active"/>
    <s v="PURCHASE"/>
    <s v="Trade Account - Tier 3"/>
    <n v="45152"/>
    <n v="286.94"/>
    <n v="292.53532999999999"/>
    <n v="286.94"/>
    <n v="286.94"/>
    <m/>
    <m/>
    <n v="0"/>
    <x v="1"/>
  </r>
  <r>
    <x v="1"/>
    <x v="1309"/>
    <x v="1239"/>
    <s v="Active"/>
    <n v="87929"/>
    <s v="Active"/>
    <s v="PURCHASE"/>
    <s v="Trade Account - Tier 3"/>
    <n v="45153"/>
    <n v="28.99"/>
    <n v="29.555305000000001"/>
    <n v="28.99"/>
    <n v="28.99"/>
    <m/>
    <m/>
    <n v="0"/>
    <x v="1"/>
  </r>
  <r>
    <x v="1"/>
    <x v="1619"/>
    <x v="1528"/>
    <s v="Active"/>
    <n v="87930"/>
    <s v="Active"/>
    <s v="PURCHASE"/>
    <s v="Trade Account - Tier 3"/>
    <n v="45153"/>
    <n v="11.7"/>
    <n v="11.92815"/>
    <n v="11.7"/>
    <n v="11.7"/>
    <m/>
    <m/>
    <n v="0"/>
    <x v="1"/>
  </r>
  <r>
    <x v="1"/>
    <x v="1568"/>
    <x v="436"/>
    <s v="Active"/>
    <n v="87932"/>
    <s v="LOCKED"/>
    <s v="PURCHASE"/>
    <s v="Trade Account - Tier 3"/>
    <n v="45153"/>
    <n v="4.87"/>
    <n v="4.9649650000000003"/>
    <n v="4.87"/>
    <n v="4.87"/>
    <n v="45167"/>
    <n v="45167"/>
    <n v="3"/>
    <x v="6"/>
  </r>
  <r>
    <x v="1"/>
    <x v="1677"/>
    <x v="1577"/>
    <s v="Active"/>
    <n v="87933"/>
    <s v="Active"/>
    <s v="PURCHASE"/>
    <s v="Trade Account - Tier 3"/>
    <n v="45153"/>
    <n v="182.45"/>
    <n v="186.00777500000001"/>
    <n v="182.45"/>
    <n v="182.45"/>
    <m/>
    <m/>
    <n v="0"/>
    <x v="1"/>
  </r>
  <r>
    <x v="1"/>
    <x v="1619"/>
    <x v="1528"/>
    <s v="Active"/>
    <n v="87935"/>
    <s v="Active"/>
    <s v="PURCHASE"/>
    <s v="Trade Account - Tier 3"/>
    <n v="45153"/>
    <n v="6.1"/>
    <n v="6.2189500000000004"/>
    <n v="6.1"/>
    <n v="6.1"/>
    <m/>
    <m/>
    <n v="0"/>
    <x v="1"/>
  </r>
  <r>
    <x v="1"/>
    <x v="1088"/>
    <x v="1042"/>
    <s v="Active"/>
    <n v="87936"/>
    <s v="Active"/>
    <s v="INVOICE"/>
    <s v="Trade Account - Tier 3"/>
    <n v="45154"/>
    <n v="23000"/>
    <n v="23448.5"/>
    <n v="23000"/>
    <n v="23000"/>
    <m/>
    <m/>
    <n v="0"/>
    <x v="1"/>
  </r>
  <r>
    <x v="1"/>
    <x v="1156"/>
    <x v="1102"/>
    <s v="Active"/>
    <n v="87937"/>
    <s v="Active"/>
    <s v="PURCHASE"/>
    <s v="Trade Account - Tier 3"/>
    <n v="45153"/>
    <n v="17.260000000000002"/>
    <n v="17.59657"/>
    <n v="17.260000000000002"/>
    <n v="17.260000000000002"/>
    <m/>
    <m/>
    <n v="0"/>
    <x v="1"/>
  </r>
  <r>
    <x v="1"/>
    <x v="1641"/>
    <x v="1549"/>
    <s v="Active"/>
    <n v="87939"/>
    <s v="Active"/>
    <s v="PURCHASE"/>
    <s v="Trade Account - Tier 3"/>
    <n v="45153"/>
    <n v="15.99"/>
    <n v="16.301805000000002"/>
    <n v="15.99"/>
    <n v="15.99"/>
    <m/>
    <m/>
    <n v="0"/>
    <x v="1"/>
  </r>
  <r>
    <x v="1"/>
    <x v="1113"/>
    <x v="1063"/>
    <s v="Active"/>
    <n v="87940"/>
    <s v="Active"/>
    <s v="PURCHASE"/>
    <s v="Trade Account - Tier 3"/>
    <n v="45153"/>
    <n v="504.95"/>
    <n v="514.79652499999997"/>
    <n v="504.95"/>
    <n v="504.95"/>
    <m/>
    <m/>
    <n v="0"/>
    <x v="1"/>
  </r>
  <r>
    <x v="1"/>
    <x v="1461"/>
    <x v="1380"/>
    <s v="Active"/>
    <n v="87941"/>
    <s v="Active"/>
    <s v="PURCHASE"/>
    <s v="Trade Account - Tier 3"/>
    <n v="45153"/>
    <n v="429.46"/>
    <n v="437.83447000000001"/>
    <n v="429.46"/>
    <n v="429.46"/>
    <m/>
    <m/>
    <n v="0"/>
    <x v="1"/>
  </r>
  <r>
    <x v="1"/>
    <x v="1574"/>
    <x v="1485"/>
    <s v="Active"/>
    <n v="87942"/>
    <s v="Active"/>
    <s v="PURCHASE"/>
    <s v="Trade Account - Tier 3"/>
    <n v="45153"/>
    <n v="192.5"/>
    <n v="196.25375"/>
    <n v="192.5"/>
    <n v="192.5"/>
    <m/>
    <m/>
    <n v="0"/>
    <x v="1"/>
  </r>
  <r>
    <x v="1"/>
    <x v="1461"/>
    <x v="1380"/>
    <s v="Active"/>
    <n v="87943"/>
    <s v="Active"/>
    <s v="PURCHASE"/>
    <s v="Trade Account - Tier 3"/>
    <n v="45153"/>
    <n v="594.61"/>
    <n v="606.20489499999996"/>
    <n v="594.61"/>
    <n v="594.61"/>
    <m/>
    <m/>
    <n v="0"/>
    <x v="1"/>
  </r>
  <r>
    <x v="1"/>
    <x v="1461"/>
    <x v="1380"/>
    <s v="Active"/>
    <n v="87944"/>
    <s v="Active"/>
    <s v="PURCHASE"/>
    <s v="Trade Account - Tier 3"/>
    <n v="45153"/>
    <n v="501.25"/>
    <n v="511.02437500000002"/>
    <n v="501.25"/>
    <n v="501.25"/>
    <m/>
    <m/>
    <n v="0"/>
    <x v="1"/>
  </r>
  <r>
    <x v="1"/>
    <x v="1574"/>
    <x v="1485"/>
    <s v="Active"/>
    <n v="87945"/>
    <s v="Active"/>
    <s v="PURCHASE"/>
    <s v="Trade Account - Tier 3"/>
    <n v="45153"/>
    <n v="63.4"/>
    <n v="64.636300000000006"/>
    <n v="63.4"/>
    <n v="63.4"/>
    <m/>
    <m/>
    <n v="0"/>
    <x v="1"/>
  </r>
  <r>
    <x v="1"/>
    <x v="1536"/>
    <x v="1452"/>
    <s v="Active"/>
    <n v="87946"/>
    <s v="Active"/>
    <s v="INVOICE"/>
    <s v="Trade Account - Tier 3"/>
    <n v="45154"/>
    <n v="1105.1400000000001"/>
    <n v="1126.6902299999999"/>
    <n v="1105.1400000000001"/>
    <n v="1105.1400000000001"/>
    <m/>
    <m/>
    <n v="0"/>
    <x v="1"/>
  </r>
  <r>
    <x v="1"/>
    <x v="1258"/>
    <x v="1195"/>
    <s v="Active"/>
    <n v="87947"/>
    <s v="Active"/>
    <s v="PURCHASE"/>
    <s v="Trade Account - Tier 3"/>
    <n v="45153"/>
    <n v="468.09"/>
    <n v="477.21775500000001"/>
    <n v="468.09"/>
    <n v="468.09"/>
    <m/>
    <m/>
    <n v="0"/>
    <x v="1"/>
  </r>
  <r>
    <x v="1"/>
    <x v="1526"/>
    <x v="1442"/>
    <s v="Active"/>
    <n v="87949"/>
    <s v="Active"/>
    <s v="PURCHASE"/>
    <s v="Trade Account - Tier 3"/>
    <n v="45153"/>
    <n v="86.05"/>
    <n v="87.727975000000001"/>
    <n v="86.05"/>
    <n v="86.05"/>
    <m/>
    <m/>
    <n v="0"/>
    <x v="1"/>
  </r>
  <r>
    <x v="1"/>
    <x v="1215"/>
    <x v="1153"/>
    <s v="Active"/>
    <n v="87950"/>
    <s v="LOCKED"/>
    <s v="INVOICE"/>
    <s v="Trade Account - Tier 3"/>
    <n v="45154"/>
    <n v="400"/>
    <n v="407.8"/>
    <n v="400"/>
    <n v="400"/>
    <n v="45167"/>
    <n v="45167"/>
    <n v="3"/>
    <x v="6"/>
  </r>
  <r>
    <x v="1"/>
    <x v="1519"/>
    <x v="1436"/>
    <s v="Active"/>
    <n v="87951"/>
    <s v="Active"/>
    <s v="INVOICE"/>
    <s v="Trade Account - Tier 3"/>
    <n v="45154"/>
    <n v="1100"/>
    <n v="1121.45"/>
    <n v="1100"/>
    <n v="1100"/>
    <m/>
    <m/>
    <n v="0"/>
    <x v="1"/>
  </r>
  <r>
    <x v="1"/>
    <x v="1631"/>
    <x v="1540"/>
    <s v="Active"/>
    <n v="87953"/>
    <s v="Active"/>
    <s v="PURCHASE"/>
    <s v="Trade Account - Tier 3"/>
    <n v="45153"/>
    <n v="135"/>
    <n v="137.63249999999999"/>
    <n v="135"/>
    <n v="135"/>
    <m/>
    <m/>
    <n v="0"/>
    <x v="1"/>
  </r>
  <r>
    <x v="1"/>
    <x v="1662"/>
    <x v="1566"/>
    <s v="Active"/>
    <n v="87955"/>
    <s v="Active"/>
    <s v="PURCHASE"/>
    <s v="Trade Account - Tier 3"/>
    <n v="45153"/>
    <n v="14.99"/>
    <n v="15.282304999999999"/>
    <n v="14.99"/>
    <n v="14.99"/>
    <m/>
    <m/>
    <n v="0"/>
    <x v="1"/>
  </r>
  <r>
    <x v="1"/>
    <x v="1061"/>
    <x v="1020"/>
    <s v="Recovery"/>
    <n v="87956"/>
    <s v="Active"/>
    <s v="PURCHASE"/>
    <s v="Trade Account - Tier 3"/>
    <n v="45153"/>
    <n v="12.45"/>
    <n v="12.692774999999999"/>
    <n v="12.45"/>
    <n v="12.45"/>
    <m/>
    <m/>
    <n v="0"/>
    <x v="1"/>
  </r>
  <r>
    <x v="1"/>
    <x v="1325"/>
    <x v="623"/>
    <s v="Active"/>
    <n v="87958"/>
    <s v="Active"/>
    <s v="PURCHASE"/>
    <s v="Trade Account - Tier 3"/>
    <n v="45153"/>
    <n v="189.15"/>
    <n v="192.838425"/>
    <n v="189.15"/>
    <n v="189.15"/>
    <m/>
    <m/>
    <n v="0"/>
    <x v="1"/>
  </r>
  <r>
    <x v="1"/>
    <x v="1048"/>
    <x v="1008"/>
    <s v="Active"/>
    <n v="87959"/>
    <s v="Active"/>
    <s v="PURCHASE"/>
    <s v="Trade Account - Tier 3"/>
    <n v="45153"/>
    <n v="470"/>
    <n v="479.16500000000002"/>
    <n v="470"/>
    <n v="470"/>
    <m/>
    <m/>
    <n v="0"/>
    <x v="1"/>
  </r>
  <r>
    <x v="1"/>
    <x v="1061"/>
    <x v="1020"/>
    <s v="Recovery"/>
    <n v="87960"/>
    <s v="Active"/>
    <s v="PURCHASE"/>
    <s v="Trade Account - Tier 3"/>
    <n v="45153"/>
    <n v="115.04"/>
    <n v="117.28328"/>
    <n v="115.04"/>
    <n v="115.04"/>
    <m/>
    <m/>
    <n v="0"/>
    <x v="1"/>
  </r>
  <r>
    <x v="1"/>
    <x v="1395"/>
    <x v="1319"/>
    <s v="Active"/>
    <n v="87961"/>
    <s v="Active"/>
    <s v="PURCHASE"/>
    <s v="Trade Account - Tier 3"/>
    <n v="45153"/>
    <n v="6.5"/>
    <n v="6.6267500000000004"/>
    <n v="6.5"/>
    <n v="6.5"/>
    <m/>
    <m/>
    <n v="0"/>
    <x v="1"/>
  </r>
  <r>
    <x v="1"/>
    <x v="1731"/>
    <x v="1622"/>
    <s v="Active"/>
    <n v="87962"/>
    <s v="Active"/>
    <s v="PURCHASE"/>
    <s v="Trade Account - Tier 3"/>
    <n v="45153"/>
    <n v="135"/>
    <n v="137.63249999999999"/>
    <n v="135"/>
    <n v="135"/>
    <m/>
    <m/>
    <n v="0"/>
    <x v="1"/>
  </r>
  <r>
    <x v="1"/>
    <x v="1487"/>
    <x v="1406"/>
    <s v="Active"/>
    <n v="87963"/>
    <s v="Active"/>
    <s v="PURCHASE"/>
    <s v="Trade Account - Tier 3"/>
    <n v="45153"/>
    <n v="129"/>
    <n v="131.5155"/>
    <n v="129"/>
    <n v="129"/>
    <m/>
    <m/>
    <n v="0"/>
    <x v="1"/>
  </r>
  <r>
    <x v="1"/>
    <x v="1690"/>
    <x v="1587"/>
    <s v="Active"/>
    <n v="87964"/>
    <s v="Active"/>
    <s v="PURCHASE"/>
    <s v="Trade Account - Tier 3"/>
    <n v="45153"/>
    <n v="5.2"/>
    <n v="5.3014000000000001"/>
    <n v="5.2"/>
    <n v="5.2"/>
    <m/>
    <m/>
    <n v="0"/>
    <x v="1"/>
  </r>
  <r>
    <x v="1"/>
    <x v="1731"/>
    <x v="1622"/>
    <s v="Active"/>
    <n v="87965"/>
    <s v="Active"/>
    <s v="PURCHASE"/>
    <s v="Trade Account - Tier 3"/>
    <n v="45153"/>
    <n v="199.95"/>
    <n v="203.84902500000001"/>
    <n v="199.95"/>
    <n v="199.95"/>
    <m/>
    <m/>
    <n v="0"/>
    <x v="1"/>
  </r>
  <r>
    <x v="1"/>
    <x v="1654"/>
    <x v="1560"/>
    <s v="Active"/>
    <n v="87966"/>
    <s v="Active"/>
    <s v="PURCHASE"/>
    <s v="Trade Account - Tier 3"/>
    <n v="45153"/>
    <n v="263.32"/>
    <n v="268.45474000000002"/>
    <n v="263.32"/>
    <n v="263.32"/>
    <m/>
    <m/>
    <n v="0"/>
    <x v="1"/>
  </r>
  <r>
    <x v="1"/>
    <x v="1626"/>
    <x v="1535"/>
    <s v="Active"/>
    <n v="87967"/>
    <s v="Active"/>
    <s v="PURCHASE"/>
    <s v="Trade Account - Tier 3"/>
    <n v="45154"/>
    <n v="440"/>
    <n v="448.58"/>
    <n v="440"/>
    <n v="440"/>
    <m/>
    <m/>
    <n v="0"/>
    <x v="1"/>
  </r>
  <r>
    <x v="1"/>
    <x v="1551"/>
    <x v="1465"/>
    <s v="Active"/>
    <n v="87968"/>
    <s v="Active"/>
    <s v="INVOICE"/>
    <s v="Trade Account - Tier 3"/>
    <n v="45154"/>
    <n v="3850"/>
    <n v="3925.0749999999998"/>
    <n v="3850"/>
    <n v="2566.666667"/>
    <n v="45163"/>
    <m/>
    <n v="0"/>
    <x v="1"/>
  </r>
  <r>
    <x v="1"/>
    <x v="1061"/>
    <x v="1020"/>
    <s v="Recovery"/>
    <n v="87969"/>
    <s v="Active"/>
    <s v="PURCHASE"/>
    <s v="Trade Account - Tier 3"/>
    <n v="45154"/>
    <n v="199.99"/>
    <n v="203.889805"/>
    <n v="199.99"/>
    <n v="199.99"/>
    <m/>
    <m/>
    <n v="0"/>
    <x v="1"/>
  </r>
  <r>
    <x v="1"/>
    <x v="1580"/>
    <x v="1491"/>
    <s v="Active"/>
    <n v="87970"/>
    <s v="Active"/>
    <s v="INVOICE"/>
    <s v="Trade Account - Tier 3"/>
    <n v="45154"/>
    <n v="755"/>
    <n v="769.72249999999997"/>
    <n v="755"/>
    <n v="755"/>
    <m/>
    <m/>
    <n v="0"/>
    <x v="1"/>
  </r>
  <r>
    <x v="1"/>
    <x v="1659"/>
    <x v="1563"/>
    <s v="Active"/>
    <n v="87971"/>
    <s v="Active"/>
    <s v="INVOICE"/>
    <s v="Trade Account - Tier 3"/>
    <n v="45154"/>
    <n v="803"/>
    <n v="818.6585"/>
    <n v="803"/>
    <n v="803"/>
    <m/>
    <m/>
    <n v="0"/>
    <x v="1"/>
  </r>
  <r>
    <x v="1"/>
    <x v="1582"/>
    <x v="1493"/>
    <s v="Active"/>
    <n v="87972"/>
    <s v="Active"/>
    <s v="PURCHASE"/>
    <s v="Trade Account - Tier 3"/>
    <n v="45154"/>
    <n v="165.69"/>
    <n v="168.92095499999999"/>
    <n v="165.69"/>
    <n v="165.69"/>
    <m/>
    <m/>
    <n v="0"/>
    <x v="1"/>
  </r>
  <r>
    <x v="1"/>
    <x v="1721"/>
    <x v="1613"/>
    <s v="Active"/>
    <n v="87973"/>
    <s v="Active"/>
    <s v="INVOICE"/>
    <s v="Trade Account - Tier 3"/>
    <n v="45154"/>
    <n v="24000"/>
    <n v="24468"/>
    <n v="24000"/>
    <n v="24000"/>
    <m/>
    <m/>
    <n v="0"/>
    <x v="1"/>
  </r>
  <r>
    <x v="1"/>
    <x v="1732"/>
    <x v="666"/>
    <s v="Active"/>
    <n v="87974"/>
    <s v="Active"/>
    <s v="PURCHASE"/>
    <s v="Trade Account - Tier 3"/>
    <n v="45154"/>
    <n v="506.5"/>
    <n v="516.37675000000002"/>
    <n v="506.5"/>
    <n v="506.5"/>
    <m/>
    <m/>
    <n v="0"/>
    <x v="1"/>
  </r>
  <r>
    <x v="1"/>
    <x v="1235"/>
    <x v="1173"/>
    <s v="Active"/>
    <n v="87975"/>
    <s v="Active"/>
    <s v="PURCHASE"/>
    <s v="Trade Account - Tier 3"/>
    <n v="45154"/>
    <n v="136.66"/>
    <n v="139.32487"/>
    <n v="136.66"/>
    <n v="136.66"/>
    <m/>
    <m/>
    <n v="0"/>
    <x v="1"/>
  </r>
  <r>
    <x v="1"/>
    <x v="1679"/>
    <x v="1579"/>
    <s v="Active"/>
    <n v="87976"/>
    <s v="Active"/>
    <s v="PURCHASE"/>
    <s v="Trade Account - Tier 3"/>
    <n v="45154"/>
    <n v="2436.12"/>
    <n v="2483.6243399999998"/>
    <n v="2436.12"/>
    <n v="2436.12"/>
    <m/>
    <m/>
    <n v="0"/>
    <x v="1"/>
  </r>
  <r>
    <x v="1"/>
    <x v="1568"/>
    <x v="436"/>
    <s v="Active"/>
    <n v="87977"/>
    <s v="LOCKED"/>
    <s v="PURCHASE"/>
    <s v="Trade Account - Tier 3"/>
    <n v="45154"/>
    <n v="220.95"/>
    <n v="225.25852499999999"/>
    <n v="220.95"/>
    <n v="220.95"/>
    <n v="45167"/>
    <n v="45167"/>
    <n v="3"/>
    <x v="6"/>
  </r>
  <r>
    <x v="1"/>
    <x v="1281"/>
    <x v="1216"/>
    <s v="Active"/>
    <n v="87978"/>
    <s v="Active"/>
    <s v="PURCHASE"/>
    <s v="Trade Account - Tier 3"/>
    <n v="45154"/>
    <n v="31.89"/>
    <n v="32.511854999999997"/>
    <n v="31.89"/>
    <n v="31.89"/>
    <m/>
    <m/>
    <n v="0"/>
    <x v="1"/>
  </r>
  <r>
    <x v="1"/>
    <x v="1659"/>
    <x v="1563"/>
    <s v="Active"/>
    <n v="87980"/>
    <s v="Active"/>
    <s v="INVOICE"/>
    <s v="Trade Account - Tier 3"/>
    <n v="45154"/>
    <n v="301.41000000000003"/>
    <n v="307.28749499999998"/>
    <n v="301.41000000000003"/>
    <n v="301.41000000000003"/>
    <m/>
    <m/>
    <n v="0"/>
    <x v="1"/>
  </r>
  <r>
    <x v="1"/>
    <x v="1690"/>
    <x v="1587"/>
    <s v="Active"/>
    <n v="87982"/>
    <s v="Active"/>
    <s v="PURCHASE"/>
    <s v="Trade Account - Tier 3"/>
    <n v="45154"/>
    <n v="254.56"/>
    <n v="259.52391999999998"/>
    <n v="254.56"/>
    <n v="254.56"/>
    <m/>
    <m/>
    <n v="0"/>
    <x v="1"/>
  </r>
  <r>
    <x v="1"/>
    <x v="1621"/>
    <x v="1530"/>
    <s v="Active"/>
    <n v="87983"/>
    <s v="Active"/>
    <s v="PURCHASE"/>
    <s v="Trade Account - Tier 3"/>
    <n v="45154"/>
    <n v="380.6"/>
    <n v="388.02170000000001"/>
    <n v="380.6"/>
    <n v="380.6"/>
    <m/>
    <m/>
    <n v="0"/>
    <x v="1"/>
  </r>
  <r>
    <x v="1"/>
    <x v="1705"/>
    <x v="1599"/>
    <s v="Active"/>
    <n v="87984"/>
    <s v="Active"/>
    <s v="PURCHASE"/>
    <s v="Trade Account - Tier 3"/>
    <n v="45154"/>
    <n v="121.92"/>
    <n v="124.29743999999999"/>
    <n v="121.92"/>
    <n v="121.92"/>
    <m/>
    <m/>
    <n v="0"/>
    <x v="1"/>
  </r>
  <r>
    <x v="1"/>
    <x v="1705"/>
    <x v="1599"/>
    <s v="Active"/>
    <n v="87985"/>
    <s v="Active"/>
    <s v="PURCHASE"/>
    <s v="Trade Account - Tier 3"/>
    <n v="45154"/>
    <n v="73.67"/>
    <n v="75.106565000000003"/>
    <n v="73.67"/>
    <n v="73.67"/>
    <m/>
    <m/>
    <n v="0"/>
    <x v="1"/>
  </r>
  <r>
    <x v="1"/>
    <x v="1691"/>
    <x v="353"/>
    <s v="Active"/>
    <n v="87986"/>
    <s v="Active"/>
    <s v="PURCHASE"/>
    <s v="Trade Account - Tier 3"/>
    <n v="45154"/>
    <n v="271.7"/>
    <n v="276.99815000000001"/>
    <n v="271.7"/>
    <n v="271.7"/>
    <m/>
    <m/>
    <n v="0"/>
    <x v="1"/>
  </r>
  <r>
    <x v="1"/>
    <x v="1390"/>
    <x v="1314"/>
    <s v="Active"/>
    <n v="87987"/>
    <s v="Active"/>
    <s v="PURCHASE"/>
    <s v="Trade Account - Tier 3"/>
    <n v="45154"/>
    <n v="9.5"/>
    <n v="9.6852499999999999"/>
    <n v="9.5"/>
    <n v="9.5"/>
    <m/>
    <m/>
    <n v="0"/>
    <x v="1"/>
  </r>
  <r>
    <x v="1"/>
    <x v="1159"/>
    <x v="309"/>
    <s v="Active"/>
    <n v="87988"/>
    <s v="Active"/>
    <s v="PURCHASE"/>
    <s v="Trade Account - Tier 3"/>
    <n v="45154"/>
    <n v="6.4"/>
    <n v="6.5247999999999999"/>
    <n v="6.4"/>
    <n v="6.4"/>
    <m/>
    <m/>
    <n v="0"/>
    <x v="1"/>
  </r>
  <r>
    <x v="1"/>
    <x v="1616"/>
    <x v="129"/>
    <s v="Active"/>
    <n v="87989"/>
    <s v="Active"/>
    <s v="PURCHASE"/>
    <s v="Trade Account - Tier 3"/>
    <n v="45154"/>
    <n v="22"/>
    <n v="22.428999999999998"/>
    <n v="22"/>
    <n v="22"/>
    <m/>
    <m/>
    <n v="0"/>
    <x v="1"/>
  </r>
  <r>
    <x v="1"/>
    <x v="1619"/>
    <x v="1528"/>
    <s v="Active"/>
    <n v="87990"/>
    <s v="Active"/>
    <s v="PURCHASE"/>
    <s v="Trade Account - Tier 3"/>
    <n v="45154"/>
    <n v="17.45"/>
    <n v="17.790275000000001"/>
    <n v="17.45"/>
    <n v="17.45"/>
    <m/>
    <m/>
    <n v="0"/>
    <x v="1"/>
  </r>
  <r>
    <x v="1"/>
    <x v="1733"/>
    <x v="1623"/>
    <s v="Active"/>
    <n v="87992"/>
    <s v="Active"/>
    <s v="PURCHASE"/>
    <s v="Trade Account - Tier 3"/>
    <n v="45154"/>
    <n v="65"/>
    <n v="66.267499999999998"/>
    <n v="65"/>
    <n v="65"/>
    <m/>
    <m/>
    <n v="0"/>
    <x v="1"/>
  </r>
  <r>
    <x v="1"/>
    <x v="1535"/>
    <x v="1451"/>
    <s v="Active"/>
    <n v="87993"/>
    <s v="Active"/>
    <s v="PURCHASE"/>
    <s v="Trade Account - Tier 3"/>
    <n v="45154"/>
    <n v="18"/>
    <n v="18.350999999999999"/>
    <n v="18"/>
    <n v="18"/>
    <m/>
    <m/>
    <n v="0"/>
    <x v="1"/>
  </r>
  <r>
    <x v="1"/>
    <x v="1104"/>
    <x v="1055"/>
    <s v="Active"/>
    <n v="87994"/>
    <s v="Active"/>
    <s v="PURCHASE"/>
    <s v="Trade Account - Tier 3"/>
    <n v="45154"/>
    <n v="17271"/>
    <n v="17607.784500000002"/>
    <n v="17271"/>
    <n v="17271"/>
    <n v="45159"/>
    <n v="45159"/>
    <n v="11"/>
    <x v="6"/>
  </r>
  <r>
    <x v="1"/>
    <x v="1635"/>
    <x v="1544"/>
    <s v="Active"/>
    <n v="87995"/>
    <s v="Active"/>
    <s v="INVOICE"/>
    <s v="Trade Account - Tier 3"/>
    <n v="45154"/>
    <n v="180"/>
    <n v="183.51"/>
    <n v="180"/>
    <n v="180"/>
    <m/>
    <m/>
    <n v="0"/>
    <x v="1"/>
  </r>
  <r>
    <x v="1"/>
    <x v="1561"/>
    <x v="1475"/>
    <s v="Active"/>
    <n v="87998"/>
    <s v="Active"/>
    <s v="INVOICE"/>
    <s v="Trade Account - Tier 3"/>
    <n v="45154"/>
    <n v="208.24"/>
    <n v="212.30068"/>
    <n v="208.24"/>
    <n v="208.24"/>
    <m/>
    <m/>
    <n v="0"/>
    <x v="1"/>
  </r>
  <r>
    <x v="1"/>
    <x v="1588"/>
    <x v="1498"/>
    <s v="Active"/>
    <n v="87999"/>
    <s v="Active"/>
    <s v="PURCHASE"/>
    <s v="Trade Account - Tier 3"/>
    <n v="45154"/>
    <n v="431.39"/>
    <n v="439.80210499999998"/>
    <n v="431.39"/>
    <n v="431.39"/>
    <m/>
    <m/>
    <n v="0"/>
    <x v="1"/>
  </r>
  <r>
    <x v="1"/>
    <x v="1641"/>
    <x v="1549"/>
    <s v="Active"/>
    <n v="88002"/>
    <s v="Active"/>
    <s v="PURCHASE"/>
    <s v="Trade Account - Tier 3"/>
    <n v="45154"/>
    <n v="135.94"/>
    <n v="138.59083000000001"/>
    <n v="135.94"/>
    <n v="135.94"/>
    <m/>
    <m/>
    <n v="0"/>
    <x v="1"/>
  </r>
  <r>
    <x v="1"/>
    <x v="1588"/>
    <x v="1498"/>
    <s v="Active"/>
    <n v="88003"/>
    <s v="Active"/>
    <s v="PURCHASE"/>
    <s v="Trade Account - Tier 3"/>
    <n v="45154"/>
    <n v="62.45"/>
    <n v="63.667774999999999"/>
    <n v="62.45"/>
    <n v="62.45"/>
    <m/>
    <m/>
    <n v="0"/>
    <x v="1"/>
  </r>
  <r>
    <x v="1"/>
    <x v="1608"/>
    <x v="1518"/>
    <s v="Recovery"/>
    <n v="88004"/>
    <s v="Active"/>
    <s v="PURCHASE"/>
    <s v="Trade Account - Tier 3"/>
    <n v="45154"/>
    <n v="1600"/>
    <n v="1631.2"/>
    <n v="1600"/>
    <n v="738.46153900000002"/>
    <n v="45167"/>
    <n v="45167"/>
    <n v="3"/>
    <x v="6"/>
  </r>
  <r>
    <x v="1"/>
    <x v="1401"/>
    <x v="1325"/>
    <s v="Active"/>
    <n v="88005"/>
    <s v="Active"/>
    <s v="INVOICE"/>
    <s v="Trade Account - Tier 3"/>
    <n v="45154"/>
    <n v="3700"/>
    <n v="3772.15"/>
    <n v="3700"/>
    <n v="3700"/>
    <m/>
    <m/>
    <n v="0"/>
    <x v="1"/>
  </r>
  <r>
    <x v="1"/>
    <x v="1659"/>
    <x v="1563"/>
    <s v="Active"/>
    <n v="88006"/>
    <s v="Active"/>
    <s v="PURCHASE"/>
    <s v="Trade Account - Tier 3"/>
    <n v="45154"/>
    <n v="66"/>
    <n v="67.287000000000006"/>
    <n v="66"/>
    <n v="66"/>
    <m/>
    <m/>
    <n v="0"/>
    <x v="1"/>
  </r>
  <r>
    <x v="1"/>
    <x v="1659"/>
    <x v="1563"/>
    <s v="Active"/>
    <n v="88009"/>
    <s v="Active"/>
    <s v="PURCHASE"/>
    <s v="Trade Account - Tier 3"/>
    <n v="45154"/>
    <n v="396"/>
    <n v="403.72199999999998"/>
    <n v="396"/>
    <n v="396"/>
    <m/>
    <m/>
    <n v="0"/>
    <x v="1"/>
  </r>
  <r>
    <x v="1"/>
    <x v="1612"/>
    <x v="1522"/>
    <s v="Active"/>
    <n v="88010"/>
    <s v="Active"/>
    <s v="INVOICE"/>
    <s v="Trade Account - Tier 3"/>
    <n v="45154"/>
    <n v="619.16999999999996"/>
    <n v="631.24381500000004"/>
    <n v="619.16999999999996"/>
    <n v="619.16999999999996"/>
    <m/>
    <m/>
    <n v="0"/>
    <x v="1"/>
  </r>
  <r>
    <x v="1"/>
    <x v="1146"/>
    <x v="1092"/>
    <s v="Active"/>
    <n v="88011"/>
    <s v="Active"/>
    <s v="PURCHASE"/>
    <s v="Trade Account - Tier 3"/>
    <n v="45154"/>
    <n v="121"/>
    <n v="123.3595"/>
    <n v="121"/>
    <n v="121"/>
    <m/>
    <m/>
    <n v="0"/>
    <x v="1"/>
  </r>
  <r>
    <x v="1"/>
    <x v="1552"/>
    <x v="1466"/>
    <s v="Active"/>
    <n v="88012"/>
    <s v="Active"/>
    <s v="PURCHASE"/>
    <s v="Trade Account - Tier 3"/>
    <n v="45154"/>
    <n v="14.21"/>
    <n v="14.487095"/>
    <n v="14.21"/>
    <n v="14.21"/>
    <m/>
    <m/>
    <n v="0"/>
    <x v="1"/>
  </r>
  <r>
    <x v="1"/>
    <x v="1627"/>
    <x v="1536"/>
    <s v="Active"/>
    <n v="88013"/>
    <s v="Active"/>
    <s v="PURCHASE"/>
    <s v="Trade Account - Tier 3"/>
    <n v="45154"/>
    <n v="296.10000000000002"/>
    <n v="301.87394999999998"/>
    <n v="296.10000000000002"/>
    <n v="296.10000000000002"/>
    <m/>
    <m/>
    <n v="0"/>
    <x v="1"/>
  </r>
  <r>
    <x v="1"/>
    <x v="1631"/>
    <x v="1540"/>
    <s v="Active"/>
    <n v="88014"/>
    <s v="Active"/>
    <s v="PURCHASE"/>
    <s v="Trade Account - Tier 3"/>
    <n v="45154"/>
    <n v="46.8"/>
    <n v="47.712600000000002"/>
    <n v="46.8"/>
    <n v="46.8"/>
    <m/>
    <m/>
    <n v="0"/>
    <x v="1"/>
  </r>
  <r>
    <x v="1"/>
    <x v="1568"/>
    <x v="436"/>
    <s v="Active"/>
    <n v="88016"/>
    <s v="LOCKED"/>
    <s v="PURCHASE"/>
    <s v="Trade Account - Tier 3"/>
    <n v="45154"/>
    <n v="12.1"/>
    <n v="12.33595"/>
    <n v="12.1"/>
    <n v="12.1"/>
    <n v="45167"/>
    <n v="45167"/>
    <n v="3"/>
    <x v="6"/>
  </r>
  <r>
    <x v="1"/>
    <x v="1574"/>
    <x v="1485"/>
    <s v="Active"/>
    <n v="88017"/>
    <s v="Active"/>
    <s v="PURCHASE"/>
    <s v="Trade Account - Tier 3"/>
    <n v="45154"/>
    <n v="12.75"/>
    <n v="12.998625000000001"/>
    <n v="12.75"/>
    <n v="12.75"/>
    <m/>
    <m/>
    <n v="0"/>
    <x v="1"/>
  </r>
  <r>
    <x v="1"/>
    <x v="1256"/>
    <x v="1193"/>
    <s v="Active"/>
    <n v="88018"/>
    <s v="Active"/>
    <s v="PURCHASE"/>
    <s v="Trade Account - Tier 3"/>
    <n v="45154"/>
    <n v="11.5"/>
    <n v="11.72425"/>
    <n v="11.5"/>
    <n v="11.5"/>
    <m/>
    <m/>
    <n v="0"/>
    <x v="1"/>
  </r>
  <r>
    <x v="1"/>
    <x v="1159"/>
    <x v="309"/>
    <s v="Active"/>
    <n v="88019"/>
    <s v="Active"/>
    <s v="PURCHASE"/>
    <s v="Trade Account - Tier 3"/>
    <n v="45154"/>
    <n v="18.600000000000001"/>
    <n v="18.962700000000002"/>
    <n v="18.600000000000001"/>
    <n v="18.600000000000001"/>
    <m/>
    <m/>
    <n v="0"/>
    <x v="1"/>
  </r>
  <r>
    <x v="1"/>
    <x v="1411"/>
    <x v="1334"/>
    <s v="Active"/>
    <n v="88020"/>
    <s v="Active"/>
    <s v="PURCHASE"/>
    <s v="Trade Account - Tier 3"/>
    <n v="45154"/>
    <n v="16.899999999999999"/>
    <n v="17.22955"/>
    <n v="16.899999999999999"/>
    <n v="16.899999999999999"/>
    <m/>
    <m/>
    <n v="0"/>
    <x v="1"/>
  </r>
  <r>
    <x v="1"/>
    <x v="1648"/>
    <x v="1555"/>
    <s v="Active"/>
    <n v="88021"/>
    <s v="Active"/>
    <s v="PURCHASE"/>
    <s v="Trade Account - Tier 3"/>
    <n v="45154"/>
    <n v="2038.36"/>
    <n v="2078.1080200000001"/>
    <n v="2038.36"/>
    <n v="2038.36"/>
    <m/>
    <m/>
    <n v="0"/>
    <x v="1"/>
  </r>
  <r>
    <x v="1"/>
    <x v="1620"/>
    <x v="1529"/>
    <s v="Active"/>
    <n v="88022"/>
    <s v="Active"/>
    <s v="PURCHASE"/>
    <s v="Trade Account - Tier 3"/>
    <n v="45154"/>
    <n v="392.8"/>
    <n v="400.45960000000002"/>
    <n v="392.8"/>
    <n v="392.8"/>
    <m/>
    <m/>
    <n v="0"/>
    <x v="1"/>
  </r>
  <r>
    <x v="1"/>
    <x v="1159"/>
    <x v="309"/>
    <s v="Active"/>
    <n v="88023"/>
    <s v="Active"/>
    <s v="PURCHASE"/>
    <s v="Trade Account - Tier 3"/>
    <n v="45154"/>
    <n v="14.5"/>
    <n v="14.78275"/>
    <n v="14.5"/>
    <n v="14.5"/>
    <m/>
    <m/>
    <n v="0"/>
    <x v="1"/>
  </r>
  <r>
    <x v="1"/>
    <x v="1343"/>
    <x v="1270"/>
    <s v="Active"/>
    <n v="88024"/>
    <s v="Active"/>
    <s v="INVOICE"/>
    <s v="Trade Account - Tier 3"/>
    <n v="45154"/>
    <n v="15000"/>
    <n v="15292.5"/>
    <n v="15000"/>
    <n v="15000"/>
    <m/>
    <m/>
    <n v="0"/>
    <x v="1"/>
  </r>
  <r>
    <x v="1"/>
    <x v="1641"/>
    <x v="1549"/>
    <s v="Active"/>
    <n v="88025"/>
    <s v="Active"/>
    <s v="PURCHASE"/>
    <s v="Trade Account - Tier 3"/>
    <n v="45154"/>
    <n v="18.41"/>
    <n v="18.768995"/>
    <n v="18.41"/>
    <n v="18.41"/>
    <m/>
    <m/>
    <n v="0"/>
    <x v="1"/>
  </r>
  <r>
    <x v="1"/>
    <x v="1388"/>
    <x v="1312"/>
    <s v="Active"/>
    <n v="88028"/>
    <s v="Active"/>
    <s v="PURCHASE"/>
    <s v="Trade Account - Tier 3"/>
    <n v="45154"/>
    <n v="295"/>
    <n v="300.7525"/>
    <n v="295"/>
    <n v="295"/>
    <m/>
    <m/>
    <n v="0"/>
    <x v="1"/>
  </r>
  <r>
    <x v="1"/>
    <x v="1446"/>
    <x v="1365"/>
    <s v="Active"/>
    <n v="88029"/>
    <s v="Active"/>
    <s v="PURCHASE"/>
    <s v="Trade Account - Tier 3"/>
    <n v="45154"/>
    <n v="19.989999999999998"/>
    <n v="20.379805000000001"/>
    <n v="19.989999999999998"/>
    <n v="19.989999999999998"/>
    <m/>
    <m/>
    <n v="0"/>
    <x v="1"/>
  </r>
  <r>
    <x v="1"/>
    <x v="1388"/>
    <x v="1312"/>
    <s v="Active"/>
    <n v="88030"/>
    <s v="Active"/>
    <s v="PURCHASE"/>
    <s v="Trade Account - Tier 3"/>
    <n v="45154"/>
    <n v="528"/>
    <n v="538.29600000000005"/>
    <n v="528"/>
    <n v="528"/>
    <m/>
    <m/>
    <n v="0"/>
    <x v="1"/>
  </r>
  <r>
    <x v="1"/>
    <x v="1659"/>
    <x v="1563"/>
    <s v="Active"/>
    <n v="88031"/>
    <s v="Active"/>
    <s v="PURCHASE"/>
    <s v="Trade Account - Tier 3"/>
    <n v="45154"/>
    <n v="190.67"/>
    <n v="194.38806500000001"/>
    <n v="190.67"/>
    <n v="190.67"/>
    <m/>
    <m/>
    <n v="0"/>
    <x v="1"/>
  </r>
  <r>
    <x v="1"/>
    <x v="1592"/>
    <x v="1502"/>
    <s v="Active"/>
    <n v="88032"/>
    <s v="Active"/>
    <s v="PURCHASE"/>
    <s v="Trade Account - Tier 3"/>
    <n v="45154"/>
    <n v="100.96"/>
    <n v="102.92872"/>
    <n v="100.96"/>
    <n v="100.96"/>
    <m/>
    <m/>
    <n v="0"/>
    <x v="1"/>
  </r>
  <r>
    <x v="1"/>
    <x v="1369"/>
    <x v="1296"/>
    <s v="Active"/>
    <n v="88033"/>
    <s v="Active"/>
    <s v="INVOICE"/>
    <s v="Trade Account - Tier 3"/>
    <n v="45154"/>
    <n v="5000"/>
    <n v="5097.5"/>
    <n v="5000"/>
    <n v="5000"/>
    <m/>
    <m/>
    <n v="0"/>
    <x v="1"/>
  </r>
  <r>
    <x v="1"/>
    <x v="1258"/>
    <x v="1195"/>
    <s v="Active"/>
    <n v="88035"/>
    <s v="Active"/>
    <s v="PURCHASE"/>
    <s v="Trade Account - Tier 3"/>
    <n v="45154"/>
    <n v="235"/>
    <n v="239.58250000000001"/>
    <n v="235"/>
    <n v="235"/>
    <m/>
    <m/>
    <n v="0"/>
    <x v="1"/>
  </r>
  <r>
    <x v="1"/>
    <x v="1734"/>
    <x v="1624"/>
    <s v="Active"/>
    <n v="88036"/>
    <s v="Active"/>
    <s v="PURCHASE"/>
    <s v="Trade Account - Tier 3"/>
    <n v="45154"/>
    <n v="5000"/>
    <n v="5097.5"/>
    <n v="5000"/>
    <n v="5000"/>
    <m/>
    <m/>
    <n v="0"/>
    <x v="1"/>
  </r>
  <r>
    <x v="1"/>
    <x v="1633"/>
    <x v="1542"/>
    <s v="Active"/>
    <n v="88038"/>
    <s v="Active"/>
    <s v="PURCHASE"/>
    <s v="Trade Account - Tier 3"/>
    <n v="45154"/>
    <n v="281.35000000000002"/>
    <n v="286.83632499999999"/>
    <n v="281.35000000000002"/>
    <n v="281.35000000000002"/>
    <m/>
    <m/>
    <n v="0"/>
    <x v="1"/>
  </r>
  <r>
    <x v="1"/>
    <x v="1735"/>
    <x v="1625"/>
    <s v="Active"/>
    <n v="88039"/>
    <s v="Active"/>
    <s v="PURCHASE"/>
    <s v="Trade Account - Tier 3"/>
    <n v="45154"/>
    <n v="735.9"/>
    <n v="750.25004999999999"/>
    <n v="735.9"/>
    <n v="735.9"/>
    <m/>
    <m/>
    <n v="0"/>
    <x v="1"/>
  </r>
  <r>
    <x v="1"/>
    <x v="1048"/>
    <x v="1008"/>
    <s v="Active"/>
    <n v="88040"/>
    <s v="Active"/>
    <s v="PURCHASE"/>
    <s v="Trade Account - Tier 3"/>
    <n v="45154"/>
    <n v="145.91"/>
    <n v="148.755245"/>
    <n v="145.91"/>
    <n v="145.91"/>
    <m/>
    <m/>
    <n v="0"/>
    <x v="1"/>
  </r>
  <r>
    <x v="1"/>
    <x v="1677"/>
    <x v="1577"/>
    <s v="Active"/>
    <n v="88041"/>
    <s v="Active"/>
    <s v="PURCHASE"/>
    <s v="Trade Account - Tier 3"/>
    <n v="45154"/>
    <n v="20.27"/>
    <n v="20.665265000000002"/>
    <n v="20.27"/>
    <n v="20.27"/>
    <m/>
    <m/>
    <n v="0"/>
    <x v="1"/>
  </r>
  <r>
    <x v="1"/>
    <x v="1626"/>
    <x v="1535"/>
    <s v="Active"/>
    <n v="88042"/>
    <s v="Active"/>
    <s v="PURCHASE"/>
    <s v="Trade Account - Tier 3"/>
    <n v="45154"/>
    <n v="117"/>
    <n v="119.28149999999999"/>
    <n v="117"/>
    <n v="117"/>
    <m/>
    <m/>
    <n v="0"/>
    <x v="1"/>
  </r>
  <r>
    <x v="1"/>
    <x v="1494"/>
    <x v="1413"/>
    <s v="Active"/>
    <n v="88044"/>
    <s v="Active"/>
    <s v="INVOICE"/>
    <s v="Trade Account - Tier 3"/>
    <n v="45154"/>
    <n v="1900"/>
    <n v="1937.05"/>
    <n v="1900"/>
    <n v="1900"/>
    <m/>
    <m/>
    <n v="0"/>
    <x v="1"/>
  </r>
  <r>
    <x v="1"/>
    <x v="1633"/>
    <x v="1542"/>
    <s v="Active"/>
    <n v="88045"/>
    <s v="Active"/>
    <s v="INVOICE"/>
    <s v="Trade Account - Tier 3"/>
    <n v="45154"/>
    <n v="506.95"/>
    <n v="516.83552499999996"/>
    <n v="506.95"/>
    <n v="506.95"/>
    <m/>
    <m/>
    <n v="0"/>
    <x v="1"/>
  </r>
  <r>
    <x v="1"/>
    <x v="1016"/>
    <x v="394"/>
    <s v="Active"/>
    <n v="88046"/>
    <s v="Active"/>
    <s v="PURCHASE"/>
    <s v="Trade Account - Tier 3"/>
    <n v="45154"/>
    <n v="172.78"/>
    <n v="176.14921000000001"/>
    <n v="172.78"/>
    <n v="172.78"/>
    <m/>
    <m/>
    <n v="0"/>
    <x v="1"/>
  </r>
  <r>
    <x v="1"/>
    <x v="1276"/>
    <x v="1211"/>
    <s v="Active"/>
    <n v="88047"/>
    <s v="Active"/>
    <s v="PURCHASE"/>
    <s v="Trade Account - Tier 3"/>
    <n v="45154"/>
    <n v="88.1"/>
    <n v="89.817949999999996"/>
    <n v="88.1"/>
    <n v="88.1"/>
    <m/>
    <m/>
    <n v="0"/>
    <x v="1"/>
  </r>
  <r>
    <x v="1"/>
    <x v="1566"/>
    <x v="1479"/>
    <s v="Active"/>
    <n v="88048"/>
    <s v="Active"/>
    <s v="PURCHASE"/>
    <s v="Trade Account - Tier 3"/>
    <n v="45154"/>
    <n v="114"/>
    <n v="116.223"/>
    <n v="114"/>
    <n v="114"/>
    <m/>
    <m/>
    <n v="0"/>
    <x v="1"/>
  </r>
  <r>
    <x v="1"/>
    <x v="1146"/>
    <x v="1092"/>
    <s v="Active"/>
    <n v="88050"/>
    <s v="Active"/>
    <s v="PURCHASE"/>
    <s v="Trade Account - Tier 3"/>
    <n v="45154"/>
    <n v="100"/>
    <n v="101.95"/>
    <n v="100"/>
    <n v="100"/>
    <m/>
    <m/>
    <n v="0"/>
    <x v="1"/>
  </r>
  <r>
    <x v="1"/>
    <x v="1736"/>
    <x v="1626"/>
    <s v="Active"/>
    <n v="88051"/>
    <s v="Active"/>
    <s v="INVOICE"/>
    <s v="Trade Account - Tier 3"/>
    <n v="45154"/>
    <n v="20000"/>
    <n v="20390"/>
    <n v="20000"/>
    <n v="20000"/>
    <m/>
    <m/>
    <n v="0"/>
    <x v="1"/>
  </r>
  <r>
    <x v="1"/>
    <x v="1736"/>
    <x v="1626"/>
    <s v="Active"/>
    <n v="88052"/>
    <s v="Active"/>
    <s v="INVOICE"/>
    <s v="Trade Account - Tier 3"/>
    <n v="45154"/>
    <n v="4500"/>
    <n v="4587.75"/>
    <n v="4500"/>
    <n v="4500"/>
    <m/>
    <m/>
    <n v="0"/>
    <x v="1"/>
  </r>
  <r>
    <x v="1"/>
    <x v="1563"/>
    <x v="1477"/>
    <s v="Active"/>
    <n v="88054"/>
    <s v="Active"/>
    <s v="PURCHASE"/>
    <s v="Trade Account - Tier 3"/>
    <n v="45154"/>
    <n v="273.5"/>
    <n v="278.83325000000002"/>
    <n v="273.5"/>
    <n v="273.5"/>
    <m/>
    <m/>
    <n v="0"/>
    <x v="1"/>
  </r>
  <r>
    <x v="1"/>
    <x v="1535"/>
    <x v="1451"/>
    <s v="Active"/>
    <n v="88055"/>
    <s v="Active"/>
    <s v="PURCHASE"/>
    <s v="Trade Account - Tier 3"/>
    <n v="45154"/>
    <n v="75"/>
    <n v="76.462500000000006"/>
    <n v="75"/>
    <n v="75"/>
    <m/>
    <m/>
    <n v="0"/>
    <x v="1"/>
  </r>
  <r>
    <x v="1"/>
    <x v="1707"/>
    <x v="1601"/>
    <s v="Active"/>
    <n v="88056"/>
    <s v="Active"/>
    <s v="INVOICE"/>
    <s v="Trade Account - Tier 3"/>
    <n v="45154"/>
    <n v="1145"/>
    <n v="1167.3275000000001"/>
    <n v="1145"/>
    <n v="1145"/>
    <m/>
    <m/>
    <n v="0"/>
    <x v="1"/>
  </r>
  <r>
    <x v="1"/>
    <x v="1560"/>
    <x v="1474"/>
    <s v="Active"/>
    <n v="88058"/>
    <s v="Active"/>
    <s v="PURCHASE"/>
    <s v="Trade Account - Tier 3"/>
    <n v="45154"/>
    <n v="447"/>
    <n v="455.7165"/>
    <n v="447"/>
    <n v="447"/>
    <m/>
    <m/>
    <n v="0"/>
    <x v="1"/>
  </r>
  <r>
    <x v="1"/>
    <x v="1535"/>
    <x v="1451"/>
    <s v="Active"/>
    <n v="88059"/>
    <s v="Active"/>
    <s v="PURCHASE"/>
    <s v="Trade Account - Tier 3"/>
    <n v="45154"/>
    <n v="23.18"/>
    <n v="23.632010000000001"/>
    <n v="23.18"/>
    <n v="23.18"/>
    <m/>
    <m/>
    <n v="0"/>
    <x v="1"/>
  </r>
  <r>
    <x v="1"/>
    <x v="1443"/>
    <x v="1362"/>
    <s v="Active"/>
    <n v="88061"/>
    <s v="Active"/>
    <s v="PURCHASE"/>
    <s v="Trade Account - Tier 3"/>
    <n v="45154"/>
    <n v="105.93"/>
    <n v="107.99563499999999"/>
    <n v="105.93"/>
    <n v="105.93"/>
    <m/>
    <m/>
    <n v="0"/>
    <x v="1"/>
  </r>
  <r>
    <x v="1"/>
    <x v="1592"/>
    <x v="1502"/>
    <s v="Active"/>
    <n v="88062"/>
    <s v="Active"/>
    <s v="PURCHASE"/>
    <s v="Trade Account - Tier 3"/>
    <n v="45154"/>
    <n v="7.9"/>
    <n v="8.0540500000000002"/>
    <n v="7.9"/>
    <n v="7.9"/>
    <m/>
    <m/>
    <n v="0"/>
    <x v="1"/>
  </r>
  <r>
    <x v="1"/>
    <x v="1574"/>
    <x v="1485"/>
    <s v="Active"/>
    <n v="88063"/>
    <s v="Active"/>
    <s v="PURCHASE"/>
    <s v="Trade Account - Tier 3"/>
    <n v="45154"/>
    <n v="109.49"/>
    <n v="111.625055"/>
    <n v="109.49"/>
    <n v="109.49"/>
    <m/>
    <m/>
    <n v="0"/>
    <x v="1"/>
  </r>
  <r>
    <x v="1"/>
    <x v="1635"/>
    <x v="1544"/>
    <s v="Active"/>
    <n v="88064"/>
    <s v="Active"/>
    <s v="PURCHASE"/>
    <s v="Trade Account - Tier 3"/>
    <n v="45154"/>
    <n v="23.8"/>
    <n v="24.264099999999999"/>
    <n v="23.8"/>
    <n v="23.8"/>
    <m/>
    <m/>
    <n v="0"/>
    <x v="1"/>
  </r>
  <r>
    <x v="1"/>
    <x v="1622"/>
    <x v="1531"/>
    <s v="Active"/>
    <n v="88066"/>
    <s v="Active"/>
    <s v="PURCHASE"/>
    <s v="Trade Account - Tier 3"/>
    <n v="45154"/>
    <n v="80"/>
    <n v="81.56"/>
    <n v="80"/>
    <n v="80"/>
    <m/>
    <m/>
    <n v="0"/>
    <x v="1"/>
  </r>
  <r>
    <x v="1"/>
    <x v="1592"/>
    <x v="1502"/>
    <s v="Active"/>
    <n v="88068"/>
    <s v="Active"/>
    <s v="PURCHASE"/>
    <s v="Trade Account - Tier 3"/>
    <n v="45154"/>
    <n v="48.12"/>
    <n v="49.058340000000001"/>
    <n v="48.12"/>
    <n v="48.12"/>
    <m/>
    <m/>
    <n v="0"/>
    <x v="1"/>
  </r>
  <r>
    <x v="1"/>
    <x v="1622"/>
    <x v="1531"/>
    <s v="Active"/>
    <n v="88069"/>
    <s v="Active"/>
    <s v="PURCHASE"/>
    <s v="Trade Account - Tier 3"/>
    <n v="45154"/>
    <n v="35.9"/>
    <n v="36.600050000000003"/>
    <n v="35.9"/>
    <n v="35.9"/>
    <m/>
    <m/>
    <n v="0"/>
    <x v="1"/>
  </r>
  <r>
    <x v="1"/>
    <x v="1592"/>
    <x v="1502"/>
    <s v="Active"/>
    <n v="88070"/>
    <s v="Active"/>
    <s v="PURCHASE"/>
    <s v="Trade Account - Tier 3"/>
    <n v="45154"/>
    <n v="5.05"/>
    <n v="5.1484750000000004"/>
    <n v="5.05"/>
    <n v="5.05"/>
    <m/>
    <m/>
    <n v="0"/>
    <x v="1"/>
  </r>
  <r>
    <x v="1"/>
    <x v="1641"/>
    <x v="1549"/>
    <s v="Active"/>
    <n v="88071"/>
    <s v="Active"/>
    <s v="PURCHASE"/>
    <s v="Trade Account - Tier 3"/>
    <n v="45154"/>
    <n v="19.21"/>
    <n v="19.584595"/>
    <n v="19.21"/>
    <n v="19.21"/>
    <m/>
    <m/>
    <n v="0"/>
    <x v="1"/>
  </r>
  <r>
    <x v="1"/>
    <x v="1631"/>
    <x v="1540"/>
    <s v="Active"/>
    <n v="88072"/>
    <s v="Active"/>
    <s v="PURCHASE"/>
    <s v="Trade Account - Tier 3"/>
    <n v="45154"/>
    <n v="71.8"/>
    <n v="73.200100000000006"/>
    <n v="71.8"/>
    <n v="71.8"/>
    <m/>
    <m/>
    <n v="0"/>
    <x v="1"/>
  </r>
  <r>
    <x v="1"/>
    <x v="1409"/>
    <x v="1333"/>
    <s v="Active"/>
    <n v="88073"/>
    <s v="Active"/>
    <s v="PURCHASE"/>
    <s v="Trade Account - Tier 3"/>
    <n v="45154"/>
    <n v="93.65"/>
    <n v="95.476174999999998"/>
    <n v="93.65"/>
    <n v="93.65"/>
    <m/>
    <m/>
    <n v="0"/>
    <x v="1"/>
  </r>
  <r>
    <x v="1"/>
    <x v="1276"/>
    <x v="1211"/>
    <s v="Active"/>
    <n v="88077"/>
    <s v="Active"/>
    <s v="PURCHASE"/>
    <s v="Trade Account - Tier 3"/>
    <n v="45154"/>
    <n v="30.01"/>
    <n v="30.595195"/>
    <n v="30.01"/>
    <n v="30.01"/>
    <m/>
    <m/>
    <n v="0"/>
    <x v="1"/>
  </r>
  <r>
    <x v="1"/>
    <x v="1535"/>
    <x v="1451"/>
    <s v="Active"/>
    <n v="88078"/>
    <s v="Active"/>
    <s v="PURCHASE"/>
    <s v="Trade Account - Tier 3"/>
    <n v="45154"/>
    <n v="31"/>
    <n v="31.604500000000002"/>
    <n v="31"/>
    <n v="31"/>
    <m/>
    <m/>
    <n v="0"/>
    <x v="1"/>
  </r>
  <r>
    <x v="1"/>
    <x v="1048"/>
    <x v="1008"/>
    <s v="Active"/>
    <n v="88079"/>
    <s v="Active"/>
    <s v="PURCHASE"/>
    <s v="Trade Account - Tier 3"/>
    <n v="45154"/>
    <n v="40.299999999999997"/>
    <n v="41.085850000000001"/>
    <n v="40.299999999999997"/>
    <n v="40.299999999999997"/>
    <m/>
    <m/>
    <n v="0"/>
    <x v="1"/>
  </r>
  <r>
    <x v="1"/>
    <x v="1619"/>
    <x v="1528"/>
    <s v="Active"/>
    <n v="88081"/>
    <s v="Active"/>
    <s v="PURCHASE"/>
    <s v="Trade Account - Tier 3"/>
    <n v="45154"/>
    <n v="8.8000000000000007"/>
    <n v="8.9716000000000005"/>
    <n v="8.8000000000000007"/>
    <n v="8.8000000000000007"/>
    <m/>
    <m/>
    <n v="0"/>
    <x v="1"/>
  </r>
  <r>
    <x v="1"/>
    <x v="1619"/>
    <x v="1528"/>
    <s v="Active"/>
    <n v="88082"/>
    <s v="Active"/>
    <s v="PURCHASE"/>
    <s v="Trade Account - Tier 3"/>
    <n v="45154"/>
    <n v="38.5"/>
    <n v="39.250749999999996"/>
    <n v="38.5"/>
    <n v="38.5"/>
    <m/>
    <m/>
    <n v="0"/>
    <x v="1"/>
  </r>
  <r>
    <x v="1"/>
    <x v="1030"/>
    <x v="993"/>
    <s v="Active"/>
    <n v="88083"/>
    <s v="Active"/>
    <s v="INVOICE"/>
    <s v="Trade Account - Tier 3"/>
    <n v="45154"/>
    <n v="2288.17"/>
    <n v="2332.789315"/>
    <n v="2288.17"/>
    <n v="2288.17"/>
    <m/>
    <m/>
    <n v="0"/>
    <x v="1"/>
  </r>
  <r>
    <x v="1"/>
    <x v="1595"/>
    <x v="1505"/>
    <s v="Active"/>
    <n v="88085"/>
    <s v="Active"/>
    <s v="INVOICE"/>
    <s v="Trade Account - Tier 3"/>
    <n v="45154"/>
    <n v="1800"/>
    <n v="1835.1"/>
    <n v="1800"/>
    <n v="1800"/>
    <m/>
    <m/>
    <n v="0"/>
    <x v="1"/>
  </r>
  <r>
    <x v="1"/>
    <x v="1253"/>
    <x v="1191"/>
    <s v="Active"/>
    <n v="88086"/>
    <s v="Active"/>
    <s v="PURCHASE"/>
    <s v="Trade Account - Tier 3"/>
    <n v="45154"/>
    <n v="16.5"/>
    <n v="16.821750000000002"/>
    <n v="16.5"/>
    <n v="16.5"/>
    <m/>
    <m/>
    <n v="0"/>
    <x v="1"/>
  </r>
  <r>
    <x v="1"/>
    <x v="1580"/>
    <x v="1491"/>
    <s v="Active"/>
    <n v="88088"/>
    <s v="Active"/>
    <s v="PURCHASE"/>
    <s v="Trade Account - Tier 3"/>
    <n v="45154"/>
    <n v="100"/>
    <n v="101.95"/>
    <n v="100"/>
    <n v="100"/>
    <m/>
    <m/>
    <n v="0"/>
    <x v="1"/>
  </r>
  <r>
    <x v="1"/>
    <x v="1580"/>
    <x v="1491"/>
    <s v="Active"/>
    <n v="88089"/>
    <s v="Active"/>
    <s v="PURCHASE"/>
    <s v="Trade Account - Tier 3"/>
    <n v="45154"/>
    <n v="250"/>
    <n v="254.875"/>
    <n v="250"/>
    <n v="250"/>
    <m/>
    <m/>
    <n v="0"/>
    <x v="1"/>
  </r>
  <r>
    <x v="1"/>
    <x v="1276"/>
    <x v="1211"/>
    <s v="Active"/>
    <n v="88090"/>
    <s v="Active"/>
    <s v="PURCHASE"/>
    <s v="Trade Account - Tier 3"/>
    <n v="45154"/>
    <n v="30.23"/>
    <n v="30.819485"/>
    <n v="30.23"/>
    <n v="30.23"/>
    <m/>
    <m/>
    <n v="0"/>
    <x v="1"/>
  </r>
  <r>
    <x v="1"/>
    <x v="1142"/>
    <x v="1089"/>
    <s v="Active"/>
    <n v="88091"/>
    <s v="Active"/>
    <s v="PURCHASE"/>
    <s v="Trade Account - Tier 3"/>
    <n v="45154"/>
    <n v="2238.5"/>
    <n v="2282.1507499999998"/>
    <n v="2238.5"/>
    <n v="2238.5"/>
    <m/>
    <m/>
    <n v="0"/>
    <x v="1"/>
  </r>
  <r>
    <x v="1"/>
    <x v="1142"/>
    <x v="1089"/>
    <s v="Active"/>
    <n v="88092"/>
    <s v="Active"/>
    <s v="PURCHASE"/>
    <s v="Trade Account - Tier 3"/>
    <n v="45154"/>
    <n v="895.4"/>
    <n v="912.86030000000005"/>
    <n v="895.4"/>
    <n v="895.4"/>
    <m/>
    <m/>
    <n v="0"/>
    <x v="1"/>
  </r>
  <r>
    <x v="1"/>
    <x v="1142"/>
    <x v="1089"/>
    <s v="Active"/>
    <n v="88093"/>
    <s v="Active"/>
    <s v="PURCHASE"/>
    <s v="Trade Account - Tier 3"/>
    <n v="45154"/>
    <n v="895.4"/>
    <n v="912.86030000000005"/>
    <n v="895.4"/>
    <n v="895.4"/>
    <m/>
    <m/>
    <n v="0"/>
    <x v="1"/>
  </r>
  <r>
    <x v="1"/>
    <x v="1388"/>
    <x v="1312"/>
    <s v="Active"/>
    <n v="88094"/>
    <s v="Active"/>
    <s v="PURCHASE"/>
    <s v="Trade Account - Tier 3"/>
    <n v="45154"/>
    <n v="260.60000000000002"/>
    <n v="265.68169999999998"/>
    <n v="260.60000000000002"/>
    <n v="260.60000000000002"/>
    <m/>
    <m/>
    <n v="0"/>
    <x v="1"/>
  </r>
  <r>
    <x v="1"/>
    <x v="1619"/>
    <x v="1528"/>
    <s v="Active"/>
    <n v="88096"/>
    <s v="Active"/>
    <s v="PURCHASE"/>
    <s v="Trade Account - Tier 3"/>
    <n v="45154"/>
    <n v="9"/>
    <n v="9.1754999999999995"/>
    <n v="9"/>
    <n v="9"/>
    <m/>
    <m/>
    <n v="0"/>
    <x v="1"/>
  </r>
  <r>
    <x v="1"/>
    <x v="1619"/>
    <x v="1528"/>
    <s v="Active"/>
    <n v="88098"/>
    <s v="Active"/>
    <s v="PURCHASE"/>
    <s v="Trade Account - Tier 3"/>
    <n v="45154"/>
    <n v="10"/>
    <n v="10.195"/>
    <n v="10"/>
    <n v="10"/>
    <m/>
    <m/>
    <n v="0"/>
    <x v="1"/>
  </r>
  <r>
    <x v="1"/>
    <x v="1276"/>
    <x v="1211"/>
    <s v="Active"/>
    <n v="88101"/>
    <s v="Active"/>
    <s v="PURCHASE"/>
    <s v="Trade Account - Tier 3"/>
    <n v="45154"/>
    <n v="11.99"/>
    <n v="12.223805"/>
    <n v="11.99"/>
    <n v="11.99"/>
    <m/>
    <m/>
    <n v="0"/>
    <x v="1"/>
  </r>
  <r>
    <x v="1"/>
    <x v="1581"/>
    <x v="1492"/>
    <s v="Active"/>
    <n v="88102"/>
    <s v="Active"/>
    <s v="PURCHASE"/>
    <s v="Trade Account - Tier 3"/>
    <n v="45154"/>
    <n v="37.950000000000003"/>
    <n v="38.690024999999999"/>
    <n v="37.950000000000003"/>
    <n v="37.950000000000003"/>
    <m/>
    <m/>
    <n v="0"/>
    <x v="1"/>
  </r>
  <r>
    <x v="1"/>
    <x v="1648"/>
    <x v="1555"/>
    <s v="Active"/>
    <n v="88103"/>
    <s v="Active"/>
    <s v="PURCHASE"/>
    <s v="Trade Account - Tier 3"/>
    <n v="45154"/>
    <n v="1.69"/>
    <n v="1.722955"/>
    <n v="1.69"/>
    <n v="1.69"/>
    <m/>
    <m/>
    <n v="0"/>
    <x v="1"/>
  </r>
  <r>
    <x v="1"/>
    <x v="1648"/>
    <x v="1555"/>
    <s v="Active"/>
    <n v="88104"/>
    <s v="Active"/>
    <s v="PURCHASE"/>
    <s v="Trade Account - Tier 3"/>
    <n v="45154"/>
    <n v="2.19"/>
    <n v="2.2327050000000002"/>
    <n v="2.19"/>
    <n v="2.19"/>
    <m/>
    <m/>
    <n v="0"/>
    <x v="1"/>
  </r>
  <r>
    <x v="1"/>
    <x v="1648"/>
    <x v="1555"/>
    <s v="Active"/>
    <n v="88105"/>
    <s v="Active"/>
    <s v="PURCHASE"/>
    <s v="Trade Account - Tier 3"/>
    <n v="45154"/>
    <n v="45.99"/>
    <n v="46.886805000000003"/>
    <n v="45.99"/>
    <n v="45.99"/>
    <m/>
    <m/>
    <n v="0"/>
    <x v="1"/>
  </r>
  <r>
    <x v="1"/>
    <x v="1648"/>
    <x v="1555"/>
    <s v="Active"/>
    <n v="88106"/>
    <s v="Active"/>
    <s v="PURCHASE"/>
    <s v="Trade Account - Tier 3"/>
    <n v="45154"/>
    <n v="12.99"/>
    <n v="13.243304999999999"/>
    <n v="12.99"/>
    <n v="12.99"/>
    <m/>
    <m/>
    <n v="0"/>
    <x v="1"/>
  </r>
  <r>
    <x v="1"/>
    <x v="1648"/>
    <x v="1555"/>
    <s v="Active"/>
    <n v="88107"/>
    <s v="Active"/>
    <s v="PURCHASE"/>
    <s v="Trade Account - Tier 3"/>
    <n v="45154"/>
    <n v="19.989999999999998"/>
    <n v="20.379805000000001"/>
    <n v="19.989999999999998"/>
    <n v="19.989999999999998"/>
    <m/>
    <m/>
    <n v="0"/>
    <x v="1"/>
  </r>
  <r>
    <x v="1"/>
    <x v="1480"/>
    <x v="1399"/>
    <s v="Active"/>
    <n v="88108"/>
    <s v="Active"/>
    <s v="INVOICE"/>
    <s v="Trade Account - Tier 3"/>
    <n v="45154"/>
    <n v="675"/>
    <n v="688.16250000000002"/>
    <n v="675"/>
    <n v="675"/>
    <m/>
    <m/>
    <n v="0"/>
    <x v="1"/>
  </r>
  <r>
    <x v="1"/>
    <x v="1159"/>
    <x v="309"/>
    <s v="Active"/>
    <n v="88109"/>
    <s v="Active"/>
    <s v="PURCHASE"/>
    <s v="Trade Account - Tier 3"/>
    <n v="45154"/>
    <n v="465"/>
    <n v="474.0675"/>
    <n v="465"/>
    <n v="465"/>
    <m/>
    <m/>
    <n v="0"/>
    <x v="1"/>
  </r>
  <r>
    <x v="1"/>
    <x v="1648"/>
    <x v="1555"/>
    <s v="Active"/>
    <n v="88110"/>
    <s v="Active"/>
    <s v="PURCHASE"/>
    <s v="Trade Account - Tier 3"/>
    <n v="45154"/>
    <n v="2.19"/>
    <n v="2.2327050000000002"/>
    <n v="2.19"/>
    <n v="2.19"/>
    <m/>
    <m/>
    <n v="0"/>
    <x v="1"/>
  </r>
  <r>
    <x v="1"/>
    <x v="1048"/>
    <x v="1008"/>
    <s v="Active"/>
    <n v="88111"/>
    <s v="Active"/>
    <s v="PURCHASE"/>
    <s v="Trade Account - Tier 3"/>
    <n v="45154"/>
    <n v="771.67"/>
    <n v="786.71756500000004"/>
    <n v="771.67"/>
    <n v="771.67"/>
    <m/>
    <m/>
    <n v="0"/>
    <x v="1"/>
  </r>
  <r>
    <x v="1"/>
    <x v="1048"/>
    <x v="1008"/>
    <s v="Active"/>
    <n v="88112"/>
    <s v="Active"/>
    <s v="PURCHASE"/>
    <s v="Trade Account - Tier 3"/>
    <n v="45154"/>
    <n v="54.98"/>
    <n v="56.052109999999999"/>
    <n v="54.98"/>
    <n v="54.98"/>
    <m/>
    <m/>
    <n v="0"/>
    <x v="1"/>
  </r>
  <r>
    <x v="1"/>
    <x v="1048"/>
    <x v="1008"/>
    <s v="Active"/>
    <n v="88113"/>
    <s v="Active"/>
    <s v="PURCHASE"/>
    <s v="Trade Account - Tier 3"/>
    <n v="45154"/>
    <n v="102.73"/>
    <n v="104.73323499999999"/>
    <n v="102.73"/>
    <n v="102.73"/>
    <m/>
    <m/>
    <n v="0"/>
    <x v="1"/>
  </r>
  <r>
    <x v="1"/>
    <x v="1737"/>
    <x v="1627"/>
    <s v="Active"/>
    <n v="88114"/>
    <s v="Active"/>
    <s v="INVOICE"/>
    <s v="Trade Account - Tier 3"/>
    <n v="45155"/>
    <n v="15180"/>
    <n v="15476.01"/>
    <n v="15180"/>
    <n v="15180"/>
    <m/>
    <m/>
    <n v="0"/>
    <x v="1"/>
  </r>
  <r>
    <x v="1"/>
    <x v="1737"/>
    <x v="1627"/>
    <s v="Active"/>
    <n v="88115"/>
    <s v="Active"/>
    <s v="INVOICE"/>
    <s v="Trade Account - Tier 3"/>
    <n v="45155"/>
    <n v="3520"/>
    <n v="3588.64"/>
    <n v="3520"/>
    <n v="3520"/>
    <m/>
    <m/>
    <n v="0"/>
    <x v="1"/>
  </r>
  <r>
    <x v="1"/>
    <x v="1737"/>
    <x v="1627"/>
    <s v="Active"/>
    <n v="88116"/>
    <s v="Active"/>
    <s v="INVOICE"/>
    <s v="Trade Account - Tier 3"/>
    <n v="45155"/>
    <n v="16293.42"/>
    <n v="16611.14169"/>
    <n v="16293.42"/>
    <n v="16293.42"/>
    <m/>
    <m/>
    <n v="0"/>
    <x v="1"/>
  </r>
  <r>
    <x v="1"/>
    <x v="1737"/>
    <x v="1627"/>
    <s v="Active"/>
    <n v="88117"/>
    <s v="Active"/>
    <s v="INVOICE"/>
    <s v="Trade Account - Tier 3"/>
    <n v="45155"/>
    <n v="19085"/>
    <n v="19457.157500000001"/>
    <n v="19085"/>
    <n v="19085"/>
    <m/>
    <m/>
    <n v="0"/>
    <x v="1"/>
  </r>
  <r>
    <x v="1"/>
    <x v="1737"/>
    <x v="1627"/>
    <s v="Active"/>
    <n v="88118"/>
    <s v="Active"/>
    <s v="INVOICE"/>
    <s v="Trade Account - Tier 3"/>
    <n v="45155"/>
    <n v="9148.7000000000007"/>
    <n v="9327.0996500000001"/>
    <n v="9148.7000000000007"/>
    <n v="9148.7000000000007"/>
    <m/>
    <m/>
    <n v="0"/>
    <x v="1"/>
  </r>
  <r>
    <x v="1"/>
    <x v="1737"/>
    <x v="1627"/>
    <s v="Active"/>
    <n v="88119"/>
    <s v="Active"/>
    <s v="INVOICE"/>
    <s v="Trade Account - Tier 3"/>
    <n v="45155"/>
    <n v="550"/>
    <n v="560.72500000000002"/>
    <n v="550"/>
    <n v="550"/>
    <m/>
    <m/>
    <n v="0"/>
    <x v="1"/>
  </r>
  <r>
    <x v="1"/>
    <x v="1737"/>
    <x v="1627"/>
    <s v="Active"/>
    <n v="88120"/>
    <s v="Active"/>
    <s v="INVOICE"/>
    <s v="Trade Account - Tier 3"/>
    <n v="45155"/>
    <n v="19254.09"/>
    <n v="19629.544760000001"/>
    <n v="19254.09"/>
    <n v="19254.09"/>
    <m/>
    <m/>
    <n v="0"/>
    <x v="1"/>
  </r>
  <r>
    <x v="1"/>
    <x v="1737"/>
    <x v="1627"/>
    <s v="Active"/>
    <n v="88121"/>
    <s v="Active"/>
    <s v="INVOICE"/>
    <s v="Trade Account - Tier 3"/>
    <n v="45155"/>
    <n v="12122.11"/>
    <n v="12358.49115"/>
    <n v="12122.11"/>
    <n v="12122.11"/>
    <m/>
    <m/>
    <n v="0"/>
    <x v="1"/>
  </r>
  <r>
    <x v="1"/>
    <x v="1566"/>
    <x v="1479"/>
    <s v="Active"/>
    <n v="88122"/>
    <s v="Active"/>
    <s v="PURCHASE"/>
    <s v="Trade Account - Tier 3"/>
    <n v="45154"/>
    <n v="889.76"/>
    <n v="907.11032"/>
    <n v="889.76"/>
    <n v="889.76"/>
    <m/>
    <m/>
    <n v="0"/>
    <x v="1"/>
  </r>
  <r>
    <x v="1"/>
    <x v="1146"/>
    <x v="1092"/>
    <s v="Active"/>
    <n v="88123"/>
    <s v="Active"/>
    <s v="PURCHASE"/>
    <s v="Trade Account - Tier 3"/>
    <n v="45154"/>
    <n v="1818.62"/>
    <n v="1854.0830900000001"/>
    <n v="1818.62"/>
    <n v="1818.62"/>
    <m/>
    <m/>
    <n v="0"/>
    <x v="1"/>
  </r>
  <r>
    <x v="1"/>
    <x v="1316"/>
    <x v="1245"/>
    <s v="ARREAR"/>
    <n v="88124"/>
    <s v="Active"/>
    <s v="PURCHASE"/>
    <s v="Trade Account - Tier 3"/>
    <n v="45154"/>
    <n v="40.18"/>
    <n v="40.963509999999999"/>
    <n v="40.18"/>
    <n v="40.18"/>
    <m/>
    <m/>
    <n v="0"/>
    <x v="1"/>
  </r>
  <r>
    <x v="1"/>
    <x v="1363"/>
    <x v="1290"/>
    <s v="Active"/>
    <n v="88125"/>
    <s v="Active"/>
    <s v="PURCHASE"/>
    <s v="Trade Account - Tier 3"/>
    <n v="45154"/>
    <n v="298.27999999999997"/>
    <n v="304.09645999999998"/>
    <n v="298.27999999999997"/>
    <n v="298.27999999999997"/>
    <m/>
    <m/>
    <n v="0"/>
    <x v="1"/>
  </r>
  <r>
    <x v="1"/>
    <x v="1316"/>
    <x v="1245"/>
    <s v="ARREAR"/>
    <n v="88131"/>
    <s v="Active"/>
    <s v="PURCHASE"/>
    <s v="Trade Account - Tier 3"/>
    <n v="45154"/>
    <n v="40.18"/>
    <n v="40.963509999999999"/>
    <n v="40.18"/>
    <n v="40.18"/>
    <m/>
    <m/>
    <n v="0"/>
    <x v="1"/>
  </r>
  <r>
    <x v="1"/>
    <x v="1514"/>
    <x v="1431"/>
    <s v="Active"/>
    <n v="88135"/>
    <s v="Active"/>
    <s v="PURCHASE"/>
    <s v="Trade Account - Tier 3"/>
    <n v="45153"/>
    <n v="70.8"/>
    <n v="72.180599999999998"/>
    <n v="70.8"/>
    <n v="70.8"/>
    <m/>
    <m/>
    <n v="0"/>
    <x v="1"/>
  </r>
  <r>
    <x v="1"/>
    <x v="1316"/>
    <x v="1245"/>
    <s v="ARREAR"/>
    <n v="88136"/>
    <s v="Active"/>
    <s v="PURCHASE"/>
    <s v="Trade Account - Tier 3"/>
    <n v="45154"/>
    <n v="40.18"/>
    <n v="40.963509999999999"/>
    <n v="40.18"/>
    <n v="40.18"/>
    <m/>
    <m/>
    <n v="0"/>
    <x v="1"/>
  </r>
  <r>
    <x v="1"/>
    <x v="1487"/>
    <x v="1406"/>
    <s v="Active"/>
    <n v="88137"/>
    <s v="Active"/>
    <s v="PURCHASE"/>
    <s v="Trade Account - Tier 3"/>
    <n v="45154"/>
    <n v="542.80999999999995"/>
    <n v="553.39479500000004"/>
    <n v="542.80999999999995"/>
    <n v="542.80999999999995"/>
    <m/>
    <m/>
    <n v="0"/>
    <x v="1"/>
  </r>
  <r>
    <x v="1"/>
    <x v="1619"/>
    <x v="1528"/>
    <s v="Active"/>
    <n v="88140"/>
    <s v="Active"/>
    <s v="PURCHASE"/>
    <s v="Trade Account - Tier 3"/>
    <n v="45154"/>
    <n v="125.2"/>
    <n v="127.6414"/>
    <n v="125.2"/>
    <n v="125.2"/>
    <m/>
    <m/>
    <n v="0"/>
    <x v="1"/>
  </r>
  <r>
    <x v="1"/>
    <x v="1443"/>
    <x v="1362"/>
    <s v="Active"/>
    <n v="88141"/>
    <s v="Active"/>
    <s v="PURCHASE"/>
    <s v="Trade Account - Tier 3"/>
    <n v="45154"/>
    <n v="24.99"/>
    <n v="25.477305000000001"/>
    <n v="24.99"/>
    <n v="24.99"/>
    <m/>
    <m/>
    <n v="0"/>
    <x v="1"/>
  </r>
  <r>
    <x v="1"/>
    <x v="1636"/>
    <x v="1545"/>
    <s v="Active"/>
    <n v="88142"/>
    <s v="Active"/>
    <s v="PURCHASE"/>
    <s v="Trade Account - Tier 3"/>
    <n v="45154"/>
    <n v="200"/>
    <n v="203.9"/>
    <n v="200"/>
    <n v="200"/>
    <m/>
    <m/>
    <n v="0"/>
    <x v="1"/>
  </r>
  <r>
    <x v="1"/>
    <x v="1619"/>
    <x v="1528"/>
    <s v="Active"/>
    <n v="88144"/>
    <s v="Active"/>
    <s v="PURCHASE"/>
    <s v="Trade Account - Tier 3"/>
    <n v="45154"/>
    <n v="13"/>
    <n v="13.253500000000001"/>
    <n v="13"/>
    <n v="13"/>
    <m/>
    <m/>
    <n v="0"/>
    <x v="1"/>
  </r>
  <r>
    <x v="1"/>
    <x v="1659"/>
    <x v="1563"/>
    <s v="Active"/>
    <n v="88145"/>
    <s v="Active"/>
    <s v="PURCHASE"/>
    <s v="Trade Account - Tier 3"/>
    <n v="45154"/>
    <n v="230.4"/>
    <n v="234.89279999999999"/>
    <n v="230.4"/>
    <n v="230.4"/>
    <m/>
    <m/>
    <n v="0"/>
    <x v="1"/>
  </r>
  <r>
    <x v="1"/>
    <x v="1619"/>
    <x v="1528"/>
    <s v="Active"/>
    <n v="88146"/>
    <s v="Active"/>
    <s v="PURCHASE"/>
    <s v="Trade Account - Tier 3"/>
    <n v="45154"/>
    <n v="6.1"/>
    <n v="6.2189500000000004"/>
    <n v="6.1"/>
    <n v="6.1"/>
    <m/>
    <m/>
    <n v="0"/>
    <x v="1"/>
  </r>
  <r>
    <x v="1"/>
    <x v="1514"/>
    <x v="1431"/>
    <s v="Active"/>
    <n v="88147"/>
    <s v="Active"/>
    <s v="PURCHASE"/>
    <s v="Trade Account - Tier 3"/>
    <n v="45154"/>
    <n v="176.25"/>
    <n v="179.68687499999999"/>
    <n v="176.25"/>
    <n v="176.25"/>
    <m/>
    <m/>
    <n v="0"/>
    <x v="1"/>
  </r>
  <r>
    <x v="1"/>
    <x v="1164"/>
    <x v="1108"/>
    <s v="Active"/>
    <n v="88148"/>
    <s v="Active"/>
    <s v="PURCHASE"/>
    <s v="Trade Account - Tier 3"/>
    <n v="45154"/>
    <n v="192.51"/>
    <n v="196.26394500000001"/>
    <n v="192.51"/>
    <n v="192.51"/>
    <m/>
    <m/>
    <n v="0"/>
    <x v="1"/>
  </r>
  <r>
    <x v="1"/>
    <x v="1514"/>
    <x v="1431"/>
    <s v="Active"/>
    <n v="88149"/>
    <s v="Active"/>
    <s v="PURCHASE"/>
    <s v="Trade Account - Tier 3"/>
    <n v="45154"/>
    <n v="7.98"/>
    <n v="8.1356099999999998"/>
    <n v="7.98"/>
    <n v="7.98"/>
    <m/>
    <m/>
    <n v="0"/>
    <x v="1"/>
  </r>
  <r>
    <x v="1"/>
    <x v="1568"/>
    <x v="436"/>
    <s v="Active"/>
    <n v="88150"/>
    <s v="LOCKED"/>
    <s v="PURCHASE"/>
    <s v="Trade Account - Tier 3"/>
    <n v="45154"/>
    <n v="5.15"/>
    <n v="5.2504249999999999"/>
    <n v="5.15"/>
    <n v="5.15"/>
    <n v="45167"/>
    <n v="45167"/>
    <n v="3"/>
    <x v="6"/>
  </r>
  <r>
    <x v="1"/>
    <x v="1622"/>
    <x v="1531"/>
    <s v="Active"/>
    <n v="88152"/>
    <s v="Active"/>
    <s v="PURCHASE"/>
    <s v="Trade Account - Tier 3"/>
    <n v="45154"/>
    <n v="87.41"/>
    <n v="89.114495000000005"/>
    <n v="87.41"/>
    <n v="87.41"/>
    <m/>
    <m/>
    <n v="0"/>
    <x v="1"/>
  </r>
  <r>
    <x v="1"/>
    <x v="1654"/>
    <x v="1560"/>
    <s v="Active"/>
    <n v="88154"/>
    <s v="Active"/>
    <s v="PURCHASE"/>
    <s v="Trade Account - Tier 3"/>
    <n v="45154"/>
    <n v="324.97000000000003"/>
    <n v="331.306915"/>
    <n v="324.97000000000003"/>
    <n v="324.97000000000003"/>
    <m/>
    <m/>
    <n v="0"/>
    <x v="1"/>
  </r>
  <r>
    <x v="1"/>
    <x v="1641"/>
    <x v="1549"/>
    <s v="Active"/>
    <n v="88155"/>
    <s v="Active"/>
    <s v="PURCHASE"/>
    <s v="Trade Account - Tier 3"/>
    <n v="45154"/>
    <n v="485.96"/>
    <n v="495.43621999999999"/>
    <n v="485.96"/>
    <n v="485.96"/>
    <m/>
    <m/>
    <n v="0"/>
    <x v="1"/>
  </r>
  <r>
    <x v="1"/>
    <x v="1568"/>
    <x v="436"/>
    <s v="Active"/>
    <n v="88156"/>
    <s v="LOCKED"/>
    <s v="PURCHASE"/>
    <s v="Trade Account - Tier 3"/>
    <n v="45154"/>
    <n v="9.74"/>
    <n v="9.9299300000000006"/>
    <n v="9.74"/>
    <n v="9.74"/>
    <n v="45167"/>
    <n v="45167"/>
    <n v="3"/>
    <x v="6"/>
  </r>
  <r>
    <x v="1"/>
    <x v="1641"/>
    <x v="1549"/>
    <s v="Active"/>
    <n v="88157"/>
    <s v="Active"/>
    <s v="PURCHASE"/>
    <s v="Trade Account - Tier 3"/>
    <n v="45154"/>
    <n v="8.3000000000000007"/>
    <n v="8.4618500000000001"/>
    <n v="8.3000000000000007"/>
    <n v="8.3000000000000007"/>
    <m/>
    <m/>
    <n v="0"/>
    <x v="1"/>
  </r>
  <r>
    <x v="1"/>
    <x v="1113"/>
    <x v="1063"/>
    <s v="Active"/>
    <n v="88158"/>
    <s v="Active"/>
    <s v="PURCHASE"/>
    <s v="Trade Account - Tier 3"/>
    <n v="45154"/>
    <n v="203.38"/>
    <n v="207.34591"/>
    <n v="203.38"/>
    <n v="203.38"/>
    <m/>
    <m/>
    <n v="0"/>
    <x v="1"/>
  </r>
  <r>
    <x v="1"/>
    <x v="1446"/>
    <x v="1365"/>
    <s v="Active"/>
    <n v="88159"/>
    <s v="Active"/>
    <s v="PURCHASE"/>
    <s v="Trade Account - Tier 3"/>
    <n v="45154"/>
    <n v="17.04"/>
    <n v="17.37228"/>
    <n v="17.04"/>
    <n v="17.04"/>
    <m/>
    <m/>
    <n v="0"/>
    <x v="1"/>
  </r>
  <r>
    <x v="1"/>
    <x v="1622"/>
    <x v="1531"/>
    <s v="Active"/>
    <n v="88160"/>
    <s v="Active"/>
    <s v="PURCHASE"/>
    <s v="Trade Account - Tier 3"/>
    <n v="45154"/>
    <n v="52.2"/>
    <n v="53.2179"/>
    <n v="52.2"/>
    <n v="52.2"/>
    <m/>
    <m/>
    <n v="0"/>
    <x v="1"/>
  </r>
  <r>
    <x v="1"/>
    <x v="1061"/>
    <x v="1020"/>
    <s v="Recovery"/>
    <n v="88161"/>
    <s v="Active"/>
    <s v="PURCHASE"/>
    <s v="Trade Account - Tier 3"/>
    <n v="45154"/>
    <n v="69.23"/>
    <n v="70.579984999999994"/>
    <n v="69.23"/>
    <n v="69.23"/>
    <m/>
    <m/>
    <n v="0"/>
    <x v="1"/>
  </r>
  <r>
    <x v="1"/>
    <x v="1535"/>
    <x v="1451"/>
    <s v="Active"/>
    <n v="88162"/>
    <s v="Active"/>
    <s v="PURCHASE"/>
    <s v="Trade Account - Tier 3"/>
    <n v="45154"/>
    <n v="480.43"/>
    <n v="489.798385"/>
    <n v="480.43"/>
    <n v="480.43"/>
    <m/>
    <m/>
    <n v="0"/>
    <x v="1"/>
  </r>
  <r>
    <x v="1"/>
    <x v="1641"/>
    <x v="1549"/>
    <s v="Active"/>
    <n v="88163"/>
    <s v="Active"/>
    <s v="PURCHASE"/>
    <s v="Trade Account - Tier 3"/>
    <n v="45154"/>
    <n v="41"/>
    <n v="41.799500000000002"/>
    <n v="41"/>
    <n v="41"/>
    <m/>
    <m/>
    <n v="0"/>
    <x v="1"/>
  </r>
  <r>
    <x v="1"/>
    <x v="1691"/>
    <x v="353"/>
    <s v="Active"/>
    <n v="88166"/>
    <s v="Active"/>
    <s v="PURCHASE"/>
    <s v="Trade Account - Tier 3"/>
    <n v="45154"/>
    <n v="49.5"/>
    <n v="50.465249999999997"/>
    <n v="49.5"/>
    <n v="49.5"/>
    <m/>
    <m/>
    <n v="0"/>
    <x v="1"/>
  </r>
  <r>
    <x v="1"/>
    <x v="1048"/>
    <x v="1008"/>
    <s v="Active"/>
    <n v="88167"/>
    <s v="Active"/>
    <s v="PURCHASE"/>
    <s v="Trade Account - Tier 3"/>
    <n v="45154"/>
    <n v="114.5"/>
    <n v="116.73275"/>
    <n v="114.5"/>
    <n v="114.5"/>
    <m/>
    <m/>
    <n v="0"/>
    <x v="1"/>
  </r>
  <r>
    <x v="1"/>
    <x v="1623"/>
    <x v="1532"/>
    <s v="Active"/>
    <n v="88168"/>
    <s v="Active"/>
    <s v="PURCHASE"/>
    <s v="Trade Account - Tier 3"/>
    <n v="45154"/>
    <n v="1892"/>
    <n v="1928.894"/>
    <n v="1892"/>
    <n v="1892"/>
    <m/>
    <m/>
    <n v="0"/>
    <x v="1"/>
  </r>
  <r>
    <x v="1"/>
    <x v="1641"/>
    <x v="1549"/>
    <s v="Active"/>
    <n v="88169"/>
    <s v="Active"/>
    <s v="PURCHASE"/>
    <s v="Trade Account - Tier 3"/>
    <n v="45154"/>
    <n v="473.2"/>
    <n v="482.42739999999998"/>
    <n v="473.2"/>
    <n v="473.2"/>
    <m/>
    <m/>
    <n v="0"/>
    <x v="1"/>
  </r>
  <r>
    <x v="1"/>
    <x v="1069"/>
    <x v="1027"/>
    <s v="Active"/>
    <n v="88170"/>
    <s v="Active"/>
    <s v="PURCHASE"/>
    <s v="Trade Account - Tier 3"/>
    <n v="45154"/>
    <n v="2000"/>
    <n v="2039"/>
    <n v="2000"/>
    <n v="2000"/>
    <m/>
    <m/>
    <n v="0"/>
    <x v="1"/>
  </r>
  <r>
    <x v="1"/>
    <x v="1641"/>
    <x v="1549"/>
    <s v="Active"/>
    <n v="88171"/>
    <s v="Active"/>
    <s v="PURCHASE"/>
    <s v="Trade Account - Tier 3"/>
    <n v="45154"/>
    <n v="68.5"/>
    <n v="69.835750000000004"/>
    <n v="68.5"/>
    <n v="68.5"/>
    <m/>
    <m/>
    <n v="0"/>
    <x v="1"/>
  </r>
  <r>
    <x v="1"/>
    <x v="1216"/>
    <x v="1154"/>
    <s v="Active"/>
    <n v="88172"/>
    <s v="Active"/>
    <s v="PURCHASE"/>
    <s v="Trade Account - Tier 3"/>
    <n v="45155"/>
    <n v="4.0599999999999996"/>
    <n v="4.13917"/>
    <n v="4.0599999999999996"/>
    <n v="4.0599999999999996"/>
    <m/>
    <m/>
    <n v="0"/>
    <x v="1"/>
  </r>
  <r>
    <x v="1"/>
    <x v="1084"/>
    <x v="883"/>
    <s v="Active"/>
    <n v="88173"/>
    <s v="Active"/>
    <s v="PURCHASE"/>
    <s v="Trade Account - Tier 3"/>
    <n v="45155"/>
    <n v="376.83"/>
    <n v="384.17818499999998"/>
    <n v="376.83"/>
    <n v="376.83"/>
    <m/>
    <m/>
    <n v="0"/>
    <x v="1"/>
  </r>
  <r>
    <x v="1"/>
    <x v="1084"/>
    <x v="883"/>
    <s v="Active"/>
    <n v="88174"/>
    <s v="Active"/>
    <s v="PURCHASE"/>
    <s v="Trade Account - Tier 3"/>
    <n v="45155"/>
    <n v="2.0699999999999998"/>
    <n v="2.1103649999999998"/>
    <n v="2.0699999999999998"/>
    <n v="2.0699999999999998"/>
    <m/>
    <m/>
    <n v="0"/>
    <x v="1"/>
  </r>
  <r>
    <x v="1"/>
    <x v="1641"/>
    <x v="1549"/>
    <s v="Active"/>
    <n v="88175"/>
    <s v="Active"/>
    <s v="PURCHASE"/>
    <s v="Trade Account - Tier 3"/>
    <n v="45155"/>
    <n v="143.01"/>
    <n v="145.79869500000001"/>
    <n v="143.01"/>
    <n v="143.01"/>
    <m/>
    <m/>
    <n v="0"/>
    <x v="1"/>
  </r>
  <r>
    <x v="1"/>
    <x v="1146"/>
    <x v="1092"/>
    <s v="Active"/>
    <n v="88176"/>
    <s v="Active"/>
    <s v="PURCHASE"/>
    <s v="Trade Account - Tier 3"/>
    <n v="45155"/>
    <n v="998.8"/>
    <n v="1018.2766"/>
    <n v="998.8"/>
    <n v="998.8"/>
    <m/>
    <m/>
    <n v="0"/>
    <x v="1"/>
  </r>
  <r>
    <x v="1"/>
    <x v="1016"/>
    <x v="394"/>
    <s v="Active"/>
    <n v="88177"/>
    <s v="Active"/>
    <s v="PURCHASE"/>
    <s v="Trade Account - Tier 3"/>
    <n v="45155"/>
    <n v="536"/>
    <n v="546.452"/>
    <n v="536"/>
    <n v="536"/>
    <m/>
    <m/>
    <n v="0"/>
    <x v="1"/>
  </r>
  <r>
    <x v="1"/>
    <x v="1659"/>
    <x v="1563"/>
    <s v="Active"/>
    <n v="88178"/>
    <s v="Active"/>
    <s v="PURCHASE"/>
    <s v="Trade Account - Tier 3"/>
    <n v="45155"/>
    <n v="100.02"/>
    <n v="101.97038999999999"/>
    <n v="100.02"/>
    <n v="100.02"/>
    <m/>
    <m/>
    <n v="0"/>
    <x v="1"/>
  </r>
  <r>
    <x v="1"/>
    <x v="1659"/>
    <x v="1563"/>
    <s v="Active"/>
    <n v="88179"/>
    <s v="Active"/>
    <s v="PURCHASE"/>
    <s v="Trade Account - Tier 3"/>
    <n v="45155"/>
    <n v="582.64"/>
    <n v="594.00148000000002"/>
    <n v="582.64"/>
    <n v="582.64"/>
    <m/>
    <m/>
    <n v="0"/>
    <x v="1"/>
  </r>
  <r>
    <x v="1"/>
    <x v="1159"/>
    <x v="309"/>
    <s v="Active"/>
    <n v="88180"/>
    <s v="Active"/>
    <s v="PURCHASE"/>
    <s v="Trade Account - Tier 3"/>
    <n v="45155"/>
    <n v="172.45"/>
    <n v="175.81277499999999"/>
    <n v="172.45"/>
    <n v="172.45"/>
    <m/>
    <m/>
    <n v="0"/>
    <x v="1"/>
  </r>
  <r>
    <x v="1"/>
    <x v="1615"/>
    <x v="1525"/>
    <s v="Active"/>
    <n v="88182"/>
    <s v="Active"/>
    <s v="PURCHASE"/>
    <s v="Trade Account - Tier 3"/>
    <n v="45155"/>
    <n v="18.86"/>
    <n v="19.22777"/>
    <n v="18.86"/>
    <n v="18.86"/>
    <m/>
    <m/>
    <n v="0"/>
    <x v="1"/>
  </r>
  <r>
    <x v="1"/>
    <x v="1433"/>
    <x v="1353"/>
    <s v="Active"/>
    <n v="88183"/>
    <s v="Active"/>
    <s v="INVOICE"/>
    <s v="Trade Account - Tier 3"/>
    <n v="45155"/>
    <n v="2400"/>
    <n v="2446.8000000000002"/>
    <n v="2400"/>
    <n v="2400"/>
    <m/>
    <m/>
    <n v="0"/>
    <x v="1"/>
  </r>
  <r>
    <x v="1"/>
    <x v="1284"/>
    <x v="1218"/>
    <s v="Active"/>
    <n v="88184"/>
    <s v="Active"/>
    <s v="PURCHASE"/>
    <s v="Trade Account - Tier 3"/>
    <n v="45155"/>
    <n v="66.37"/>
    <n v="67.664214999999999"/>
    <n v="66.37"/>
    <n v="66.37"/>
    <m/>
    <m/>
    <n v="0"/>
    <x v="1"/>
  </r>
  <r>
    <x v="1"/>
    <x v="1738"/>
    <x v="192"/>
    <s v="Active"/>
    <n v="88185"/>
    <s v="Active"/>
    <s v="PURCHASE"/>
    <s v="Trade Account - Tier 3"/>
    <n v="45155"/>
    <n v="499"/>
    <n v="508.73050000000001"/>
    <n v="499"/>
    <n v="499"/>
    <m/>
    <m/>
    <n v="0"/>
    <x v="1"/>
  </r>
  <r>
    <x v="1"/>
    <x v="1354"/>
    <x v="1281"/>
    <s v="Active"/>
    <n v="88186"/>
    <s v="Active"/>
    <s v="PURCHASE"/>
    <s v="Trade Account - Tier 3"/>
    <n v="45155"/>
    <n v="5.75"/>
    <n v="5.8621249999999998"/>
    <n v="5.75"/>
    <n v="5.75"/>
    <m/>
    <m/>
    <n v="0"/>
    <x v="1"/>
  </r>
  <r>
    <x v="1"/>
    <x v="1727"/>
    <x v="1618"/>
    <s v="Active"/>
    <n v="88189"/>
    <s v="Active"/>
    <s v="PURCHASE"/>
    <s v="Trade Account - Tier 3"/>
    <n v="45155"/>
    <n v="362.4"/>
    <n v="369.46679999999998"/>
    <n v="362.4"/>
    <n v="362.4"/>
    <m/>
    <m/>
    <n v="0"/>
    <x v="1"/>
  </r>
  <r>
    <x v="1"/>
    <x v="1619"/>
    <x v="1528"/>
    <s v="Active"/>
    <n v="88190"/>
    <s v="Active"/>
    <s v="PURCHASE"/>
    <s v="Trade Account - Tier 3"/>
    <n v="45155"/>
    <n v="63"/>
    <n v="64.228499999999997"/>
    <n v="63"/>
    <n v="63"/>
    <m/>
    <m/>
    <n v="0"/>
    <x v="1"/>
  </r>
  <r>
    <x v="1"/>
    <x v="1641"/>
    <x v="1549"/>
    <s v="Active"/>
    <n v="88191"/>
    <s v="Active"/>
    <s v="PURCHASE"/>
    <s v="Trade Account - Tier 3"/>
    <n v="45155"/>
    <n v="24.32"/>
    <n v="24.794239999999999"/>
    <n v="24.32"/>
    <n v="24.32"/>
    <m/>
    <m/>
    <n v="0"/>
    <x v="1"/>
  </r>
  <r>
    <x v="1"/>
    <x v="1675"/>
    <x v="755"/>
    <s v="Active"/>
    <n v="88192"/>
    <s v="Active"/>
    <s v="PURCHASE"/>
    <s v="Trade Account - Tier 3"/>
    <n v="45155"/>
    <n v="39.450000000000003"/>
    <n v="40.219275000000003"/>
    <n v="39.450000000000003"/>
    <n v="39.450000000000003"/>
    <m/>
    <m/>
    <n v="0"/>
    <x v="1"/>
  </r>
  <r>
    <x v="1"/>
    <x v="1362"/>
    <x v="1289"/>
    <s v="Active"/>
    <n v="88193"/>
    <s v="Active"/>
    <s v="INVOICE"/>
    <s v="Trade Account - Tier 3"/>
    <n v="45155"/>
    <n v="9900"/>
    <n v="10093.049999999999"/>
    <n v="9900"/>
    <n v="9900"/>
    <m/>
    <m/>
    <n v="0"/>
    <x v="1"/>
  </r>
  <r>
    <x v="1"/>
    <x v="1631"/>
    <x v="1540"/>
    <s v="Active"/>
    <n v="88194"/>
    <s v="Active"/>
    <s v="PURCHASE"/>
    <s v="Trade Account - Tier 3"/>
    <n v="45155"/>
    <n v="244.98"/>
    <n v="249.75711000000001"/>
    <n v="244.98"/>
    <n v="244.98"/>
    <m/>
    <m/>
    <n v="0"/>
    <x v="1"/>
  </r>
  <r>
    <x v="1"/>
    <x v="1185"/>
    <x v="1127"/>
    <s v="Active"/>
    <n v="88195"/>
    <s v="Active"/>
    <s v="PURCHASE"/>
    <s v="Trade Account - Tier 3"/>
    <n v="45155"/>
    <n v="7238.45"/>
    <n v="7379.5997749999997"/>
    <n v="7238.45"/>
    <n v="7238.45"/>
    <m/>
    <m/>
    <n v="0"/>
    <x v="1"/>
  </r>
  <r>
    <x v="1"/>
    <x v="1048"/>
    <x v="1008"/>
    <s v="Active"/>
    <n v="88197"/>
    <s v="Active"/>
    <s v="PURCHASE"/>
    <s v="Trade Account - Tier 3"/>
    <n v="45155"/>
    <n v="159.44999999999999"/>
    <n v="162.55927500000001"/>
    <n v="159.44999999999999"/>
    <n v="159.44999999999999"/>
    <m/>
    <m/>
    <n v="0"/>
    <x v="1"/>
  </r>
  <r>
    <x v="1"/>
    <x v="1061"/>
    <x v="1020"/>
    <s v="Recovery"/>
    <n v="88198"/>
    <s v="Active"/>
    <s v="PURCHASE"/>
    <s v="Trade Account - Tier 3"/>
    <n v="45155"/>
    <n v="528"/>
    <n v="538.29600000000005"/>
    <n v="528"/>
    <n v="528"/>
    <m/>
    <m/>
    <n v="0"/>
    <x v="1"/>
  </r>
  <r>
    <x v="1"/>
    <x v="1037"/>
    <x v="998"/>
    <s v="Active"/>
    <n v="88199"/>
    <s v="Active"/>
    <s v="PURCHASE"/>
    <s v="Trade Account - Tier 3"/>
    <n v="45155"/>
    <n v="70.900000000000006"/>
    <n v="72.282550000000001"/>
    <n v="70.900000000000006"/>
    <n v="70.900000000000006"/>
    <m/>
    <m/>
    <n v="0"/>
    <x v="1"/>
  </r>
  <r>
    <x v="1"/>
    <x v="1568"/>
    <x v="436"/>
    <s v="Active"/>
    <n v="88200"/>
    <s v="LOCKED"/>
    <s v="PURCHASE"/>
    <s v="Trade Account - Tier 3"/>
    <n v="45155"/>
    <n v="52"/>
    <n v="53.014000000000003"/>
    <n v="52"/>
    <n v="52"/>
    <n v="45167"/>
    <n v="45167"/>
    <n v="3"/>
    <x v="6"/>
  </r>
  <r>
    <x v="1"/>
    <x v="1613"/>
    <x v="1523"/>
    <s v="Active"/>
    <n v="88201"/>
    <s v="Active"/>
    <s v="PURCHASE"/>
    <s v="Trade Account - Tier 3"/>
    <n v="45155"/>
    <n v="153.16999999999999"/>
    <n v="156.15681499999999"/>
    <n v="153.16999999999999"/>
    <n v="153.16999999999999"/>
    <m/>
    <m/>
    <n v="0"/>
    <x v="1"/>
  </r>
  <r>
    <x v="1"/>
    <x v="1221"/>
    <x v="1159"/>
    <s v="Active"/>
    <n v="88202"/>
    <s v="Active"/>
    <s v="PURCHASE"/>
    <s v="Trade Account - Tier 3"/>
    <n v="45155"/>
    <n v="1216.04"/>
    <n v="1239.75278"/>
    <n v="1216.04"/>
    <n v="1216.04"/>
    <m/>
    <m/>
    <n v="0"/>
    <x v="1"/>
  </r>
  <r>
    <x v="1"/>
    <x v="1641"/>
    <x v="1549"/>
    <s v="Active"/>
    <n v="88203"/>
    <s v="Active"/>
    <s v="PURCHASE"/>
    <s v="Trade Account - Tier 3"/>
    <n v="45155"/>
    <n v="26.06"/>
    <n v="26.568169999999999"/>
    <n v="26.06"/>
    <n v="26.06"/>
    <m/>
    <m/>
    <n v="0"/>
    <x v="1"/>
  </r>
  <r>
    <x v="1"/>
    <x v="1409"/>
    <x v="1333"/>
    <s v="Active"/>
    <n v="88205"/>
    <s v="Active"/>
    <s v="PURCHASE"/>
    <s v="Trade Account - Tier 3"/>
    <n v="45155"/>
    <n v="47.7"/>
    <n v="48.63015"/>
    <n v="47.7"/>
    <n v="47.7"/>
    <m/>
    <m/>
    <n v="0"/>
    <x v="1"/>
  </r>
  <r>
    <x v="1"/>
    <x v="1552"/>
    <x v="1466"/>
    <s v="Active"/>
    <n v="88206"/>
    <s v="Active"/>
    <s v="PURCHASE"/>
    <s v="Trade Account - Tier 3"/>
    <n v="45155"/>
    <n v="46.48"/>
    <n v="47.386360000000003"/>
    <n v="46.48"/>
    <n v="46.48"/>
    <m/>
    <m/>
    <n v="0"/>
    <x v="1"/>
  </r>
  <r>
    <x v="1"/>
    <x v="1133"/>
    <x v="1081"/>
    <s v="Active"/>
    <n v="88207"/>
    <s v="Active"/>
    <s v="PURCHASE"/>
    <s v="Trade Account - Tier 3"/>
    <n v="45155"/>
    <n v="75"/>
    <n v="76.462500000000006"/>
    <n v="75"/>
    <n v="75"/>
    <m/>
    <m/>
    <n v="0"/>
    <x v="1"/>
  </r>
  <r>
    <x v="1"/>
    <x v="1631"/>
    <x v="1540"/>
    <s v="Active"/>
    <n v="88208"/>
    <s v="Active"/>
    <s v="PURCHASE"/>
    <s v="Trade Account - Tier 3"/>
    <n v="45155"/>
    <n v="23.34"/>
    <n v="23.79513"/>
    <n v="23.34"/>
    <n v="23.34"/>
    <m/>
    <m/>
    <n v="0"/>
    <x v="1"/>
  </r>
  <r>
    <x v="1"/>
    <x v="1487"/>
    <x v="1406"/>
    <s v="Active"/>
    <n v="88209"/>
    <s v="Active"/>
    <s v="PURCHASE"/>
    <s v="Trade Account - Tier 3"/>
    <n v="45155"/>
    <n v="9.15"/>
    <n v="9.3284249999999993"/>
    <n v="9.15"/>
    <n v="9.15"/>
    <m/>
    <m/>
    <n v="0"/>
    <x v="1"/>
  </r>
  <r>
    <x v="1"/>
    <x v="1069"/>
    <x v="1027"/>
    <s v="Active"/>
    <n v="88211"/>
    <s v="Active"/>
    <s v="PURCHASE"/>
    <s v="Trade Account - Tier 3"/>
    <n v="45155"/>
    <n v="552.20000000000005"/>
    <n v="562.96789999999999"/>
    <n v="552.20000000000005"/>
    <n v="552.20000000000005"/>
    <m/>
    <m/>
    <n v="0"/>
    <x v="1"/>
  </r>
  <r>
    <x v="1"/>
    <x v="1514"/>
    <x v="1431"/>
    <s v="Active"/>
    <n v="88212"/>
    <s v="Active"/>
    <s v="PURCHASE"/>
    <s v="Trade Account - Tier 3"/>
    <n v="45155"/>
    <n v="1173"/>
    <n v="1195.8734999999999"/>
    <n v="1173"/>
    <n v="1173"/>
    <m/>
    <m/>
    <n v="0"/>
    <x v="1"/>
  </r>
  <r>
    <x v="1"/>
    <x v="1631"/>
    <x v="1540"/>
    <s v="Active"/>
    <n v="88213"/>
    <s v="Active"/>
    <s v="PURCHASE"/>
    <s v="Trade Account - Tier 3"/>
    <n v="45155"/>
    <n v="84.9"/>
    <n v="86.555549999999997"/>
    <n v="84.9"/>
    <n v="84.9"/>
    <m/>
    <m/>
    <n v="0"/>
    <x v="1"/>
  </r>
  <r>
    <x v="1"/>
    <x v="1319"/>
    <x v="742"/>
    <s v="Active"/>
    <n v="88214"/>
    <s v="Active"/>
    <s v="PURCHASE"/>
    <s v="Trade Account - Tier 3"/>
    <n v="45155"/>
    <n v="251.7"/>
    <n v="256.60815000000002"/>
    <n v="251.7"/>
    <n v="251.7"/>
    <m/>
    <m/>
    <n v="0"/>
    <x v="1"/>
  </r>
  <r>
    <x v="1"/>
    <x v="1594"/>
    <x v="1504"/>
    <s v="Active"/>
    <n v="88215"/>
    <s v="Active"/>
    <s v="PURCHASE"/>
    <s v="Trade Account - Tier 3"/>
    <n v="45155"/>
    <n v="53.81"/>
    <n v="54.859295000000003"/>
    <n v="53.81"/>
    <n v="53.81"/>
    <m/>
    <m/>
    <n v="0"/>
    <x v="1"/>
  </r>
  <r>
    <x v="1"/>
    <x v="1207"/>
    <x v="1146"/>
    <s v="Active"/>
    <n v="88216"/>
    <s v="Active"/>
    <s v="PURCHASE"/>
    <s v="Trade Account - Tier 3"/>
    <n v="45155"/>
    <n v="500"/>
    <n v="509.75"/>
    <n v="500"/>
    <n v="500"/>
    <m/>
    <m/>
    <n v="0"/>
    <x v="1"/>
  </r>
  <r>
    <x v="1"/>
    <x v="1559"/>
    <x v="1473"/>
    <s v="Active"/>
    <n v="88219"/>
    <s v="Active"/>
    <s v="PURCHASE"/>
    <s v="Trade Account - Tier 3"/>
    <n v="45155"/>
    <n v="62.6"/>
    <n v="63.820700000000002"/>
    <n v="62.6"/>
    <n v="62.6"/>
    <m/>
    <m/>
    <n v="0"/>
    <x v="1"/>
  </r>
  <r>
    <x v="1"/>
    <x v="1102"/>
    <x v="1053"/>
    <s v="Active"/>
    <n v="88220"/>
    <s v="Active"/>
    <s v="PURCHASE"/>
    <s v="Trade Account - Tier 3"/>
    <n v="45155"/>
    <n v="170"/>
    <n v="173.315"/>
    <n v="170"/>
    <n v="170"/>
    <m/>
    <m/>
    <n v="0"/>
    <x v="1"/>
  </r>
  <r>
    <x v="1"/>
    <x v="1048"/>
    <x v="1008"/>
    <s v="Active"/>
    <n v="88221"/>
    <s v="Active"/>
    <s v="PURCHASE"/>
    <s v="Trade Account - Tier 3"/>
    <n v="45155"/>
    <n v="226.7"/>
    <n v="231.12065000000001"/>
    <n v="226.7"/>
    <n v="226.7"/>
    <m/>
    <m/>
    <n v="0"/>
    <x v="1"/>
  </r>
  <r>
    <x v="1"/>
    <x v="1061"/>
    <x v="1020"/>
    <s v="Recovery"/>
    <n v="88223"/>
    <s v="Active"/>
    <s v="PURCHASE"/>
    <s v="Trade Account - Tier 3"/>
    <n v="45155"/>
    <n v="53.3"/>
    <n v="54.339350000000003"/>
    <n v="53.3"/>
    <n v="53.3"/>
    <m/>
    <m/>
    <n v="0"/>
    <x v="1"/>
  </r>
  <r>
    <x v="1"/>
    <x v="1514"/>
    <x v="1431"/>
    <s v="Active"/>
    <n v="88224"/>
    <s v="Active"/>
    <s v="PURCHASE"/>
    <s v="Trade Account - Tier 3"/>
    <n v="45155"/>
    <n v="1000"/>
    <n v="1019.5"/>
    <n v="1000"/>
    <n v="1000"/>
    <m/>
    <m/>
    <n v="0"/>
    <x v="1"/>
  </r>
  <r>
    <x v="1"/>
    <x v="1048"/>
    <x v="1008"/>
    <s v="Active"/>
    <n v="88228"/>
    <s v="Active"/>
    <s v="PURCHASE"/>
    <s v="Trade Account - Tier 3"/>
    <n v="45155"/>
    <n v="54.58"/>
    <n v="55.644309999999997"/>
    <n v="54.58"/>
    <n v="54.58"/>
    <m/>
    <m/>
    <n v="0"/>
    <x v="1"/>
  </r>
  <r>
    <x v="1"/>
    <x v="1388"/>
    <x v="1312"/>
    <s v="Active"/>
    <n v="88229"/>
    <s v="Active"/>
    <s v="PURCHASE"/>
    <s v="Trade Account - Tier 3"/>
    <n v="45155"/>
    <n v="500"/>
    <n v="509.75"/>
    <n v="500"/>
    <n v="500"/>
    <m/>
    <m/>
    <n v="0"/>
    <x v="1"/>
  </r>
  <r>
    <x v="1"/>
    <x v="1048"/>
    <x v="1008"/>
    <s v="Active"/>
    <n v="88230"/>
    <s v="Active"/>
    <s v="PURCHASE"/>
    <s v="Trade Account - Tier 3"/>
    <n v="45155"/>
    <n v="28.95"/>
    <n v="29.514524999999999"/>
    <n v="28.95"/>
    <n v="28.95"/>
    <m/>
    <m/>
    <n v="0"/>
    <x v="1"/>
  </r>
  <r>
    <x v="1"/>
    <x v="1387"/>
    <x v="1311"/>
    <s v="Active"/>
    <n v="88231"/>
    <s v="Active"/>
    <s v="PURCHASE"/>
    <s v="Trade Account - Tier 3"/>
    <n v="45155"/>
    <n v="16.2"/>
    <n v="16.515899999999998"/>
    <n v="16.2"/>
    <n v="16.2"/>
    <m/>
    <m/>
    <n v="0"/>
    <x v="1"/>
  </r>
  <r>
    <x v="1"/>
    <x v="1687"/>
    <x v="1585"/>
    <s v="Active"/>
    <n v="88232"/>
    <s v="Active"/>
    <s v="PURCHASE"/>
    <s v="Trade Account - Tier 3"/>
    <n v="45155"/>
    <n v="24.05"/>
    <n v="24.518975000000001"/>
    <n v="24.05"/>
    <n v="24.05"/>
    <m/>
    <m/>
    <n v="0"/>
    <x v="1"/>
  </r>
  <r>
    <x v="1"/>
    <x v="1705"/>
    <x v="1599"/>
    <s v="Active"/>
    <n v="88233"/>
    <s v="Active"/>
    <s v="INVOICE"/>
    <s v="Trade Account - Tier 3"/>
    <n v="45155"/>
    <n v="10139.57"/>
    <n v="10337.29162"/>
    <n v="10139.57"/>
    <n v="10139.57"/>
    <m/>
    <m/>
    <n v="0"/>
    <x v="1"/>
  </r>
  <r>
    <x v="1"/>
    <x v="1613"/>
    <x v="1523"/>
    <s v="Active"/>
    <n v="88234"/>
    <s v="Active"/>
    <s v="PURCHASE"/>
    <s v="Trade Account - Tier 3"/>
    <n v="45155"/>
    <n v="68.14"/>
    <n v="69.468729999999994"/>
    <n v="68.14"/>
    <n v="68.14"/>
    <m/>
    <m/>
    <n v="0"/>
    <x v="1"/>
  </r>
  <r>
    <x v="1"/>
    <x v="1713"/>
    <x v="1607"/>
    <s v="Active"/>
    <n v="88235"/>
    <s v="Active"/>
    <s v="PURCHASE"/>
    <s v="Trade Account - Tier 3"/>
    <n v="45155"/>
    <n v="998"/>
    <n v="1017.461"/>
    <n v="998"/>
    <n v="998"/>
    <m/>
    <m/>
    <n v="0"/>
    <x v="1"/>
  </r>
  <r>
    <x v="1"/>
    <x v="1560"/>
    <x v="1474"/>
    <s v="Active"/>
    <n v="88236"/>
    <s v="Active"/>
    <s v="PURCHASE"/>
    <s v="Trade Account - Tier 3"/>
    <n v="45155"/>
    <n v="53.92"/>
    <n v="54.971440000000001"/>
    <n v="53.92"/>
    <n v="53.92"/>
    <m/>
    <m/>
    <n v="0"/>
    <x v="1"/>
  </r>
  <r>
    <x v="1"/>
    <x v="1578"/>
    <x v="1489"/>
    <s v="Active"/>
    <n v="88237"/>
    <s v="PENDING"/>
    <s v="PURCHASE"/>
    <s v="Trade Account - Tier 3"/>
    <n v="45155"/>
    <n v="1"/>
    <n v="1.0195000000000001"/>
    <n v="1"/>
    <n v="1"/>
    <m/>
    <m/>
    <n v="0"/>
    <x v="1"/>
  </r>
  <r>
    <x v="1"/>
    <x v="1578"/>
    <x v="1489"/>
    <s v="Active"/>
    <n v="88238"/>
    <s v="Active"/>
    <s v="PURCHASE"/>
    <s v="Trade Account - Tier 3"/>
    <n v="45155"/>
    <n v="1155"/>
    <n v="1177.5225"/>
    <n v="1155"/>
    <n v="1155"/>
    <m/>
    <m/>
    <n v="0"/>
    <x v="1"/>
  </r>
  <r>
    <x v="1"/>
    <x v="1675"/>
    <x v="755"/>
    <s v="Active"/>
    <n v="88239"/>
    <s v="Active"/>
    <s v="PURCHASE"/>
    <s v="Trade Account - Tier 3"/>
    <n v="45155"/>
    <n v="49"/>
    <n v="49.955500000000001"/>
    <n v="49"/>
    <n v="49"/>
    <m/>
    <m/>
    <n v="0"/>
    <x v="1"/>
  </r>
  <r>
    <x v="1"/>
    <x v="1514"/>
    <x v="1431"/>
    <s v="Active"/>
    <n v="88240"/>
    <s v="Active"/>
    <s v="PURCHASE"/>
    <s v="Trade Account - Tier 3"/>
    <n v="45155"/>
    <n v="165.57"/>
    <n v="168.79861500000001"/>
    <n v="165.57"/>
    <n v="165.57"/>
    <m/>
    <m/>
    <n v="0"/>
    <x v="1"/>
  </r>
  <r>
    <x v="1"/>
    <x v="1739"/>
    <x v="1628"/>
    <s v="Active"/>
    <n v="88242"/>
    <s v="Active"/>
    <s v="PURCHASE"/>
    <s v="Trade Account - Tier 3"/>
    <n v="45155"/>
    <n v="750"/>
    <n v="764.625"/>
    <n v="750"/>
    <n v="750"/>
    <m/>
    <m/>
    <n v="0"/>
    <x v="1"/>
  </r>
  <r>
    <x v="1"/>
    <x v="1740"/>
    <x v="1629"/>
    <s v="Active"/>
    <n v="88243"/>
    <s v="Active"/>
    <s v="INVOICE"/>
    <s v="Trade Account - Tier 3"/>
    <n v="45155"/>
    <n v="3500"/>
    <n v="3568.25"/>
    <n v="3500"/>
    <n v="3500"/>
    <m/>
    <m/>
    <n v="0"/>
    <x v="1"/>
  </r>
  <r>
    <x v="1"/>
    <x v="1740"/>
    <x v="1629"/>
    <s v="Active"/>
    <n v="88244"/>
    <s v="Active"/>
    <s v="INVOICE"/>
    <s v="Trade Account - Tier 3"/>
    <n v="45155"/>
    <n v="5000"/>
    <n v="5097.5"/>
    <n v="5000"/>
    <n v="5000"/>
    <m/>
    <m/>
    <n v="0"/>
    <x v="1"/>
  </r>
  <r>
    <x v="1"/>
    <x v="1189"/>
    <x v="1131"/>
    <s v="Active"/>
    <n v="88245"/>
    <s v="Active"/>
    <s v="PURCHASE"/>
    <s v="Trade Account - Tier 3"/>
    <n v="45155"/>
    <n v="564.9"/>
    <n v="575.91555000000005"/>
    <n v="564.9"/>
    <n v="564.9"/>
    <m/>
    <m/>
    <n v="0"/>
    <x v="1"/>
  </r>
  <r>
    <x v="1"/>
    <x v="1673"/>
    <x v="1575"/>
    <s v="Active"/>
    <n v="88246"/>
    <s v="Active"/>
    <s v="PURCHASE"/>
    <s v="Trade Account - Tier 3"/>
    <n v="45155"/>
    <n v="6"/>
    <n v="6.117"/>
    <n v="6"/>
    <n v="6"/>
    <m/>
    <m/>
    <n v="0"/>
    <x v="1"/>
  </r>
  <r>
    <x v="1"/>
    <x v="1427"/>
    <x v="1348"/>
    <s v="Active"/>
    <n v="88247"/>
    <s v="Active"/>
    <s v="PURCHASE"/>
    <s v="Trade Account - Tier 3"/>
    <n v="45155"/>
    <n v="384.03"/>
    <n v="391.51858499999997"/>
    <n v="384.03"/>
    <n v="384.03"/>
    <m/>
    <m/>
    <n v="0"/>
    <x v="1"/>
  </r>
  <r>
    <x v="1"/>
    <x v="1552"/>
    <x v="1466"/>
    <s v="Active"/>
    <n v="88248"/>
    <s v="Active"/>
    <s v="PURCHASE"/>
    <s v="Trade Account - Tier 3"/>
    <n v="45155"/>
    <n v="19.989999999999998"/>
    <n v="20.379805000000001"/>
    <n v="19.989999999999998"/>
    <n v="19.989999999999998"/>
    <m/>
    <m/>
    <n v="0"/>
    <x v="1"/>
  </r>
  <r>
    <x v="1"/>
    <x v="1657"/>
    <x v="188"/>
    <s v="Active"/>
    <n v="88249"/>
    <s v="Active"/>
    <s v="PURCHASE"/>
    <s v="Trade Account - Tier 3"/>
    <n v="45155"/>
    <n v="457.55"/>
    <n v="466.47222499999998"/>
    <n v="457.55"/>
    <n v="457.55"/>
    <m/>
    <m/>
    <n v="0"/>
    <x v="1"/>
  </r>
  <r>
    <x v="1"/>
    <x v="1387"/>
    <x v="1311"/>
    <s v="Active"/>
    <n v="88250"/>
    <s v="Active"/>
    <s v="PURCHASE"/>
    <s v="Trade Account - Tier 3"/>
    <n v="45155"/>
    <n v="15.9"/>
    <n v="16.210049999999999"/>
    <n v="15.9"/>
    <n v="15.9"/>
    <m/>
    <m/>
    <n v="0"/>
    <x v="1"/>
  </r>
  <r>
    <x v="1"/>
    <x v="1159"/>
    <x v="309"/>
    <s v="Active"/>
    <n v="88251"/>
    <s v="Active"/>
    <s v="PURCHASE"/>
    <s v="Trade Account - Tier 3"/>
    <n v="45155"/>
    <n v="183.8"/>
    <n v="187.38409999999999"/>
    <n v="183.8"/>
    <n v="183.8"/>
    <m/>
    <m/>
    <n v="0"/>
    <x v="1"/>
  </r>
  <r>
    <x v="1"/>
    <x v="1372"/>
    <x v="1299"/>
    <s v="Active"/>
    <n v="88253"/>
    <s v="Active"/>
    <s v="PURCHASE"/>
    <s v="Trade Account - Tier 3"/>
    <n v="45155"/>
    <n v="128.30000000000001"/>
    <n v="130.80185"/>
    <n v="128.30000000000001"/>
    <n v="128.30000000000001"/>
    <m/>
    <m/>
    <n v="0"/>
    <x v="1"/>
  </r>
  <r>
    <x v="1"/>
    <x v="1372"/>
    <x v="1299"/>
    <s v="Active"/>
    <n v="88254"/>
    <s v="Active"/>
    <s v="PURCHASE"/>
    <s v="Trade Account - Tier 3"/>
    <n v="45155"/>
    <n v="56.14"/>
    <n v="57.234729999999999"/>
    <n v="56.14"/>
    <n v="56.14"/>
    <m/>
    <m/>
    <n v="0"/>
    <x v="1"/>
  </r>
  <r>
    <x v="1"/>
    <x v="1741"/>
    <x v="1630"/>
    <s v="Active"/>
    <n v="88255"/>
    <s v="Active"/>
    <s v="PURCHASE"/>
    <s v="Trade Account - Tier 3"/>
    <n v="45155"/>
    <n v="10000"/>
    <n v="10195"/>
    <n v="10000"/>
    <n v="10000"/>
    <m/>
    <m/>
    <n v="0"/>
    <x v="1"/>
  </r>
  <r>
    <x v="1"/>
    <x v="1604"/>
    <x v="1514"/>
    <s v="Active"/>
    <n v="88256"/>
    <s v="Active"/>
    <s v="PURCHASE"/>
    <s v="Trade Account - Tier 3"/>
    <n v="45155"/>
    <n v="749"/>
    <n v="763.60550000000001"/>
    <n v="749"/>
    <n v="749"/>
    <m/>
    <m/>
    <n v="0"/>
    <x v="1"/>
  </r>
  <r>
    <x v="1"/>
    <x v="1016"/>
    <x v="394"/>
    <s v="Active"/>
    <n v="88257"/>
    <s v="Active"/>
    <s v="PURCHASE"/>
    <s v="Trade Account - Tier 3"/>
    <n v="45155"/>
    <n v="55.96"/>
    <n v="57.051220000000001"/>
    <n v="55.96"/>
    <n v="55.96"/>
    <m/>
    <m/>
    <n v="0"/>
    <x v="1"/>
  </r>
  <r>
    <x v="1"/>
    <x v="1619"/>
    <x v="1528"/>
    <s v="Active"/>
    <n v="88258"/>
    <s v="Active"/>
    <s v="PURCHASE"/>
    <s v="Trade Account - Tier 3"/>
    <n v="45155"/>
    <n v="169.96"/>
    <n v="173.27422000000001"/>
    <n v="169.96"/>
    <n v="169.96"/>
    <m/>
    <m/>
    <n v="0"/>
    <x v="1"/>
  </r>
  <r>
    <x v="1"/>
    <x v="1190"/>
    <x v="1132"/>
    <s v="Active"/>
    <n v="88259"/>
    <s v="LOCKED"/>
    <s v="PURCHASE"/>
    <s v="Trade Account - Tier 3"/>
    <n v="45155"/>
    <n v="724.29"/>
    <n v="738.41365499999995"/>
    <n v="724.29"/>
    <n v="724.29"/>
    <n v="45167"/>
    <n v="45167"/>
    <n v="3"/>
    <x v="6"/>
  </r>
  <r>
    <x v="1"/>
    <x v="1372"/>
    <x v="1299"/>
    <s v="Active"/>
    <n v="88260"/>
    <s v="Active"/>
    <s v="PURCHASE"/>
    <s v="Trade Account - Tier 3"/>
    <n v="45155"/>
    <n v="53"/>
    <n v="54.033499999999997"/>
    <n v="53"/>
    <n v="53"/>
    <m/>
    <m/>
    <n v="0"/>
    <x v="1"/>
  </r>
  <r>
    <x v="1"/>
    <x v="1395"/>
    <x v="1319"/>
    <s v="Active"/>
    <n v="88263"/>
    <s v="Active"/>
    <s v="PURCHASE"/>
    <s v="Trade Account - Tier 3"/>
    <n v="45155"/>
    <n v="381.13"/>
    <n v="388.56203499999998"/>
    <n v="381.13"/>
    <n v="381.13"/>
    <m/>
    <m/>
    <n v="0"/>
    <x v="1"/>
  </r>
  <r>
    <x v="1"/>
    <x v="1048"/>
    <x v="1008"/>
    <s v="Active"/>
    <n v="88266"/>
    <s v="Active"/>
    <s v="PURCHASE"/>
    <s v="Trade Account - Tier 3"/>
    <n v="45155"/>
    <n v="109.55"/>
    <n v="111.68622499999999"/>
    <n v="109.55"/>
    <n v="109.55"/>
    <m/>
    <m/>
    <n v="0"/>
    <x v="1"/>
  </r>
  <r>
    <x v="1"/>
    <x v="1518"/>
    <x v="1435"/>
    <s v="Active"/>
    <n v="88267"/>
    <s v="Active"/>
    <s v="INVOICE"/>
    <s v="Trade Account - Tier 3"/>
    <n v="45155"/>
    <n v="877.78"/>
    <n v="894.89670999999998"/>
    <n v="877.78"/>
    <n v="877.78"/>
    <m/>
    <m/>
    <n v="0"/>
    <x v="1"/>
  </r>
  <r>
    <x v="1"/>
    <x v="1685"/>
    <x v="1583"/>
    <s v="Active"/>
    <n v="88268"/>
    <s v="Active"/>
    <s v="PURCHASE"/>
    <s v="Trade Account - Tier 3"/>
    <n v="45155"/>
    <n v="1000"/>
    <n v="1019.5"/>
    <n v="1000"/>
    <n v="1000"/>
    <m/>
    <m/>
    <n v="0"/>
    <x v="1"/>
  </r>
  <r>
    <x v="1"/>
    <x v="1622"/>
    <x v="1531"/>
    <s v="Active"/>
    <n v="88269"/>
    <s v="PENDING"/>
    <s v="PURCHASE"/>
    <s v="Trade Account - Tier 3"/>
    <n v="45155"/>
    <n v="0.01"/>
    <n v="1.0194999999999999E-2"/>
    <n v="0.01"/>
    <n v="0.01"/>
    <m/>
    <m/>
    <n v="0"/>
    <x v="1"/>
  </r>
  <r>
    <x v="1"/>
    <x v="1739"/>
    <x v="1628"/>
    <s v="Active"/>
    <n v="88270"/>
    <s v="Active"/>
    <s v="PURCHASE"/>
    <s v="Trade Account - Tier 3"/>
    <n v="45155"/>
    <n v="700"/>
    <n v="713.65"/>
    <n v="700"/>
    <n v="700"/>
    <m/>
    <m/>
    <n v="0"/>
    <x v="1"/>
  </r>
  <r>
    <x v="1"/>
    <x v="1631"/>
    <x v="1540"/>
    <s v="Active"/>
    <n v="88271"/>
    <s v="Active"/>
    <s v="PURCHASE"/>
    <s v="Trade Account - Tier 3"/>
    <n v="45155"/>
    <n v="129.99"/>
    <n v="132.52480499999999"/>
    <n v="129.99"/>
    <n v="129.99"/>
    <m/>
    <m/>
    <n v="0"/>
    <x v="1"/>
  </r>
  <r>
    <x v="1"/>
    <x v="1139"/>
    <x v="1087"/>
    <s v="Active"/>
    <n v="88272"/>
    <s v="Active"/>
    <s v="PURCHASE"/>
    <s v="Trade Account - Tier 3"/>
    <n v="45155"/>
    <n v="195.97"/>
    <n v="199.791415"/>
    <n v="195.97"/>
    <n v="195.97"/>
    <m/>
    <m/>
    <n v="0"/>
    <x v="1"/>
  </r>
  <r>
    <x v="1"/>
    <x v="1107"/>
    <x v="118"/>
    <s v="Active"/>
    <n v="88273"/>
    <s v="Active"/>
    <s v="PURCHASE"/>
    <s v="Trade Account - Tier 3"/>
    <n v="45155"/>
    <n v="189.58"/>
    <n v="193.27681000000001"/>
    <n v="189.58"/>
    <n v="189.58"/>
    <m/>
    <m/>
    <n v="0"/>
    <x v="1"/>
  </r>
  <r>
    <x v="1"/>
    <x v="1611"/>
    <x v="1521"/>
    <s v="Active"/>
    <n v="88274"/>
    <s v="Active"/>
    <s v="PURCHASE"/>
    <s v="Trade Account - Tier 3"/>
    <n v="45155"/>
    <n v="270"/>
    <n v="275.26499999999999"/>
    <n v="270"/>
    <n v="270"/>
    <m/>
    <m/>
    <n v="0"/>
    <x v="1"/>
  </r>
  <r>
    <x v="1"/>
    <x v="1276"/>
    <x v="1211"/>
    <s v="Active"/>
    <n v="88275"/>
    <s v="Active"/>
    <s v="PURCHASE"/>
    <s v="Trade Account - Tier 3"/>
    <n v="45155"/>
    <n v="44.65"/>
    <n v="45.520674999999997"/>
    <n v="44.65"/>
    <n v="44.65"/>
    <m/>
    <m/>
    <n v="0"/>
    <x v="1"/>
  </r>
  <r>
    <x v="1"/>
    <x v="1631"/>
    <x v="1540"/>
    <s v="Active"/>
    <n v="88276"/>
    <s v="Active"/>
    <s v="PURCHASE"/>
    <s v="Trade Account - Tier 3"/>
    <n v="45155"/>
    <n v="33.5"/>
    <n v="34.15325"/>
    <n v="33.5"/>
    <n v="33.5"/>
    <m/>
    <m/>
    <n v="0"/>
    <x v="1"/>
  </r>
  <r>
    <x v="1"/>
    <x v="1641"/>
    <x v="1549"/>
    <s v="Active"/>
    <n v="88277"/>
    <s v="Active"/>
    <s v="PURCHASE"/>
    <s v="Trade Account - Tier 3"/>
    <n v="45155"/>
    <n v="392"/>
    <n v="399.64400000000001"/>
    <n v="392"/>
    <n v="392"/>
    <m/>
    <m/>
    <n v="0"/>
    <x v="1"/>
  </r>
  <r>
    <x v="1"/>
    <x v="1514"/>
    <x v="1431"/>
    <s v="Active"/>
    <n v="88278"/>
    <s v="Active"/>
    <s v="PURCHASE"/>
    <s v="Trade Account - Tier 3"/>
    <n v="45155"/>
    <n v="198.54"/>
    <n v="202.41153"/>
    <n v="198.54"/>
    <n v="198.54"/>
    <m/>
    <m/>
    <n v="0"/>
    <x v="1"/>
  </r>
  <r>
    <x v="1"/>
    <x v="1681"/>
    <x v="1581"/>
    <s v="Active"/>
    <n v="88279"/>
    <s v="Active"/>
    <s v="PURCHASE"/>
    <s v="Trade Account - Tier 3"/>
    <n v="45155"/>
    <n v="1623"/>
    <n v="1654.6485"/>
    <n v="1623"/>
    <n v="1623"/>
    <m/>
    <m/>
    <n v="0"/>
    <x v="1"/>
  </r>
  <r>
    <x v="1"/>
    <x v="1223"/>
    <x v="1161"/>
    <s v="Active"/>
    <n v="88280"/>
    <s v="Active"/>
    <s v="INVOICE"/>
    <s v="Trade Account - Tier 3"/>
    <n v="45155"/>
    <n v="699"/>
    <n v="712.63049999999998"/>
    <n v="699"/>
    <n v="645.23076900000001"/>
    <n v="45166"/>
    <m/>
    <n v="0"/>
    <x v="1"/>
  </r>
  <r>
    <x v="1"/>
    <x v="1411"/>
    <x v="1334"/>
    <s v="Active"/>
    <n v="88282"/>
    <s v="Active"/>
    <s v="PURCHASE"/>
    <s v="Trade Account - Tier 3"/>
    <n v="45155"/>
    <n v="43"/>
    <n v="43.838500000000003"/>
    <n v="43"/>
    <n v="43"/>
    <m/>
    <m/>
    <n v="0"/>
    <x v="1"/>
  </r>
  <r>
    <x v="1"/>
    <x v="1644"/>
    <x v="1551"/>
    <s v="Active"/>
    <n v="88283"/>
    <s v="Active"/>
    <s v="INVOICE"/>
    <s v="Trade Account - Tier 3"/>
    <n v="45155"/>
    <n v="3635.5"/>
    <n v="3706.3922499999999"/>
    <n v="3635.5"/>
    <n v="3635.5"/>
    <m/>
    <m/>
    <n v="0"/>
    <x v="1"/>
  </r>
  <r>
    <x v="1"/>
    <x v="1487"/>
    <x v="1406"/>
    <s v="Active"/>
    <n v="88284"/>
    <s v="Active"/>
    <s v="PURCHASE"/>
    <s v="Trade Account - Tier 3"/>
    <n v="45155"/>
    <n v="16"/>
    <n v="16.312000000000001"/>
    <n v="16"/>
    <n v="16"/>
    <m/>
    <m/>
    <n v="0"/>
    <x v="1"/>
  </r>
  <r>
    <x v="1"/>
    <x v="1395"/>
    <x v="1319"/>
    <s v="Active"/>
    <n v="88285"/>
    <s v="Active"/>
    <s v="PURCHASE"/>
    <s v="Trade Account - Tier 3"/>
    <n v="45155"/>
    <n v="99.45"/>
    <n v="101.389275"/>
    <n v="99.45"/>
    <n v="99.45"/>
    <m/>
    <m/>
    <n v="0"/>
    <x v="1"/>
  </r>
  <r>
    <x v="1"/>
    <x v="1387"/>
    <x v="1311"/>
    <s v="Active"/>
    <n v="88286"/>
    <s v="Active"/>
    <s v="PURCHASE"/>
    <s v="Trade Account - Tier 3"/>
    <n v="45155"/>
    <n v="1.29"/>
    <n v="1.3151550000000001"/>
    <n v="1.29"/>
    <n v="1.29"/>
    <m/>
    <m/>
    <n v="0"/>
    <x v="1"/>
  </r>
  <r>
    <x v="1"/>
    <x v="1514"/>
    <x v="1431"/>
    <s v="Active"/>
    <n v="88287"/>
    <s v="Active"/>
    <s v="PURCHASE"/>
    <s v="Trade Account - Tier 3"/>
    <n v="45155"/>
    <n v="23.14"/>
    <n v="23.591229999999999"/>
    <n v="23.14"/>
    <n v="23.14"/>
    <m/>
    <m/>
    <n v="0"/>
    <x v="1"/>
  </r>
  <r>
    <x v="1"/>
    <x v="1253"/>
    <x v="1191"/>
    <s v="Active"/>
    <n v="88288"/>
    <s v="Active"/>
    <s v="PURCHASE"/>
    <s v="Trade Account - Tier 3"/>
    <n v="45155"/>
    <n v="11.25"/>
    <n v="11.469374999999999"/>
    <n v="11.25"/>
    <n v="11.25"/>
    <m/>
    <m/>
    <n v="0"/>
    <x v="1"/>
  </r>
  <r>
    <x v="1"/>
    <x v="1626"/>
    <x v="1535"/>
    <s v="Active"/>
    <n v="88289"/>
    <s v="Active"/>
    <s v="PURCHASE"/>
    <s v="Trade Account - Tier 3"/>
    <n v="45155"/>
    <n v="1500"/>
    <n v="1529.25"/>
    <n v="1500"/>
    <n v="1500"/>
    <m/>
    <m/>
    <n v="0"/>
    <x v="1"/>
  </r>
  <r>
    <x v="1"/>
    <x v="1514"/>
    <x v="1431"/>
    <s v="Active"/>
    <n v="88291"/>
    <s v="Active"/>
    <s v="PURCHASE"/>
    <s v="Trade Account - Tier 3"/>
    <n v="45155"/>
    <n v="35.979999999999997"/>
    <n v="36.681609999999999"/>
    <n v="35.979999999999997"/>
    <n v="35.979999999999997"/>
    <m/>
    <m/>
    <n v="0"/>
    <x v="1"/>
  </r>
  <r>
    <x v="1"/>
    <x v="1443"/>
    <x v="1362"/>
    <s v="Active"/>
    <n v="88293"/>
    <s v="Active"/>
    <s v="INVOICE"/>
    <s v="Trade Account - Tier 3"/>
    <n v="45155"/>
    <n v="200"/>
    <n v="203.9"/>
    <n v="200"/>
    <n v="200"/>
    <m/>
    <m/>
    <n v="0"/>
    <x v="1"/>
  </r>
  <r>
    <x v="1"/>
    <x v="1635"/>
    <x v="1544"/>
    <s v="Active"/>
    <n v="88294"/>
    <s v="Active"/>
    <s v="PURCHASE"/>
    <s v="Trade Account - Tier 3"/>
    <n v="45155"/>
    <n v="70"/>
    <n v="71.364999999999995"/>
    <n v="70"/>
    <n v="70"/>
    <m/>
    <m/>
    <n v="0"/>
    <x v="1"/>
  </r>
  <r>
    <x v="1"/>
    <x v="1069"/>
    <x v="1027"/>
    <s v="Active"/>
    <n v="88295"/>
    <s v="Active"/>
    <s v="PURCHASE"/>
    <s v="Trade Account - Tier 3"/>
    <n v="45155"/>
    <n v="248.95"/>
    <n v="253.80452500000001"/>
    <n v="248.95"/>
    <n v="248.95"/>
    <m/>
    <m/>
    <n v="0"/>
    <x v="1"/>
  </r>
  <r>
    <x v="1"/>
    <x v="1084"/>
    <x v="883"/>
    <s v="Active"/>
    <n v="88296"/>
    <s v="Active"/>
    <s v="PURCHASE"/>
    <s v="Trade Account - Tier 3"/>
    <n v="45155"/>
    <n v="94"/>
    <n v="95.832999999999998"/>
    <n v="94"/>
    <n v="94"/>
    <m/>
    <m/>
    <n v="0"/>
    <x v="1"/>
  </r>
  <r>
    <x v="1"/>
    <x v="1514"/>
    <x v="1431"/>
    <s v="Active"/>
    <n v="88298"/>
    <s v="Active"/>
    <s v="PURCHASE"/>
    <s v="Trade Account - Tier 3"/>
    <n v="45155"/>
    <n v="38.43"/>
    <n v="39.179385000000003"/>
    <n v="38.43"/>
    <n v="38.43"/>
    <m/>
    <m/>
    <n v="0"/>
    <x v="1"/>
  </r>
  <r>
    <x v="1"/>
    <x v="1113"/>
    <x v="1063"/>
    <s v="Active"/>
    <n v="88299"/>
    <s v="Active"/>
    <s v="PURCHASE"/>
    <s v="Trade Account - Tier 3"/>
    <n v="45155"/>
    <n v="1002"/>
    <n v="1021.539"/>
    <n v="1002"/>
    <n v="1002"/>
    <m/>
    <m/>
    <n v="0"/>
    <x v="1"/>
  </r>
  <r>
    <x v="1"/>
    <x v="1619"/>
    <x v="1528"/>
    <s v="Active"/>
    <n v="88300"/>
    <s v="Active"/>
    <s v="PURCHASE"/>
    <s v="Trade Account - Tier 3"/>
    <n v="45155"/>
    <n v="9.3000000000000007"/>
    <n v="9.4813500000000008"/>
    <n v="9.3000000000000007"/>
    <n v="9.3000000000000007"/>
    <m/>
    <m/>
    <n v="0"/>
    <x v="1"/>
  </r>
  <r>
    <x v="1"/>
    <x v="1581"/>
    <x v="1492"/>
    <s v="Active"/>
    <n v="88301"/>
    <s v="Active"/>
    <s v="PURCHASE"/>
    <s v="Trade Account - Tier 3"/>
    <n v="45155"/>
    <n v="11.25"/>
    <n v="11.469374999999999"/>
    <n v="11.25"/>
    <n v="11.25"/>
    <m/>
    <m/>
    <n v="0"/>
    <x v="1"/>
  </r>
  <r>
    <x v="1"/>
    <x v="1048"/>
    <x v="1008"/>
    <s v="Active"/>
    <n v="88303"/>
    <s v="Active"/>
    <s v="PURCHASE"/>
    <s v="Trade Account - Tier 3"/>
    <n v="45155"/>
    <n v="133.13"/>
    <n v="135.726035"/>
    <n v="133.13"/>
    <n v="133.13"/>
    <m/>
    <m/>
    <n v="0"/>
    <x v="1"/>
  </r>
  <r>
    <x v="1"/>
    <x v="1395"/>
    <x v="1319"/>
    <s v="Active"/>
    <n v="88305"/>
    <s v="Active"/>
    <s v="PURCHASE"/>
    <s v="Trade Account - Tier 3"/>
    <n v="45155"/>
    <n v="90.41"/>
    <n v="92.172995"/>
    <n v="90.41"/>
    <n v="90.41"/>
    <m/>
    <m/>
    <n v="0"/>
    <x v="1"/>
  </r>
  <r>
    <x v="1"/>
    <x v="1625"/>
    <x v="1534"/>
    <s v="Active"/>
    <n v="88306"/>
    <s v="Active"/>
    <s v="PURCHASE"/>
    <s v="Trade Account - Tier 3"/>
    <n v="45155"/>
    <n v="248.15"/>
    <n v="252.98892499999999"/>
    <n v="248.15"/>
    <n v="248.15"/>
    <m/>
    <m/>
    <n v="0"/>
    <x v="1"/>
  </r>
  <r>
    <x v="1"/>
    <x v="1580"/>
    <x v="1491"/>
    <s v="Active"/>
    <n v="88307"/>
    <s v="Active"/>
    <s v="PURCHASE"/>
    <s v="Trade Account - Tier 3"/>
    <n v="45155"/>
    <n v="57.94"/>
    <n v="59.069830000000003"/>
    <n v="57.94"/>
    <n v="57.94"/>
    <m/>
    <m/>
    <n v="0"/>
    <x v="1"/>
  </r>
  <r>
    <x v="1"/>
    <x v="1611"/>
    <x v="1521"/>
    <s v="Active"/>
    <n v="88310"/>
    <s v="Active"/>
    <s v="PURCHASE"/>
    <s v="Trade Account - Tier 3"/>
    <n v="45155"/>
    <n v="90"/>
    <n v="91.754999999999995"/>
    <n v="90"/>
    <n v="90"/>
    <m/>
    <m/>
    <n v="0"/>
    <x v="1"/>
  </r>
  <r>
    <x v="1"/>
    <x v="1625"/>
    <x v="1534"/>
    <s v="Active"/>
    <n v="88311"/>
    <s v="Active"/>
    <s v="PURCHASE"/>
    <s v="Trade Account - Tier 3"/>
    <n v="45155"/>
    <n v="158"/>
    <n v="161.08099999999999"/>
    <n v="158"/>
    <n v="158"/>
    <m/>
    <m/>
    <n v="0"/>
    <x v="1"/>
  </r>
  <r>
    <x v="1"/>
    <x v="1635"/>
    <x v="1544"/>
    <s v="Active"/>
    <n v="88312"/>
    <s v="Active"/>
    <s v="PURCHASE"/>
    <s v="Trade Account - Tier 3"/>
    <n v="45155"/>
    <n v="62.06"/>
    <n v="63.27017"/>
    <n v="62.06"/>
    <n v="62.06"/>
    <m/>
    <m/>
    <n v="0"/>
    <x v="1"/>
  </r>
  <r>
    <x v="1"/>
    <x v="1514"/>
    <x v="1431"/>
    <s v="Active"/>
    <n v="88315"/>
    <s v="Active"/>
    <s v="PURCHASE"/>
    <s v="Trade Account - Tier 3"/>
    <n v="45155"/>
    <n v="28.38"/>
    <n v="28.933409999999999"/>
    <n v="28.38"/>
    <n v="28.38"/>
    <m/>
    <m/>
    <n v="0"/>
    <x v="1"/>
  </r>
  <r>
    <x v="1"/>
    <x v="1742"/>
    <x v="441"/>
    <s v="Active"/>
    <n v="88316"/>
    <s v="Active"/>
    <s v="INVOICE"/>
    <s v="Trade Account - Tier 3"/>
    <n v="45155"/>
    <n v="50512"/>
    <n v="51496.983999999997"/>
    <n v="50512"/>
    <n v="50512"/>
    <m/>
    <m/>
    <n v="0"/>
    <x v="1"/>
  </r>
  <r>
    <x v="1"/>
    <x v="1599"/>
    <x v="1509"/>
    <s v="Active"/>
    <n v="88317"/>
    <s v="LOCKED"/>
    <s v="PURCHASE"/>
    <s v="Trade Account - Tier 3"/>
    <n v="45154"/>
    <n v="230.17"/>
    <n v="234.65831499999999"/>
    <n v="230.17"/>
    <n v="230.17"/>
    <n v="45168"/>
    <n v="45168"/>
    <n v="2"/>
    <x v="6"/>
  </r>
  <r>
    <x v="1"/>
    <x v="1740"/>
    <x v="1629"/>
    <s v="Active"/>
    <n v="88319"/>
    <s v="Active"/>
    <s v="INVOICE"/>
    <s v="Trade Account - Tier 3"/>
    <n v="45155"/>
    <n v="37295.49"/>
    <n v="38022.752059999999"/>
    <n v="37295.49"/>
    <n v="37295.49"/>
    <m/>
    <m/>
    <n v="0"/>
    <x v="1"/>
  </r>
  <r>
    <x v="1"/>
    <x v="1641"/>
    <x v="1549"/>
    <s v="Active"/>
    <n v="88320"/>
    <s v="Active"/>
    <s v="PURCHASE"/>
    <s v="Trade Account - Tier 3"/>
    <n v="45154"/>
    <n v="119.31"/>
    <n v="121.636545"/>
    <n v="119.31"/>
    <n v="119.31"/>
    <m/>
    <m/>
    <n v="0"/>
    <x v="1"/>
  </r>
  <r>
    <x v="1"/>
    <x v="1592"/>
    <x v="1502"/>
    <s v="Active"/>
    <n v="88322"/>
    <s v="Active"/>
    <s v="PURCHASE"/>
    <s v="Trade Account - Tier 3"/>
    <n v="45154"/>
    <n v="7.5"/>
    <n v="7.6462500000000002"/>
    <n v="7.5"/>
    <n v="7.5"/>
    <m/>
    <m/>
    <n v="0"/>
    <x v="1"/>
  </r>
  <r>
    <x v="1"/>
    <x v="1514"/>
    <x v="1431"/>
    <s v="Active"/>
    <n v="88323"/>
    <s v="Active"/>
    <s v="PURCHASE"/>
    <s v="Trade Account - Tier 3"/>
    <n v="45153"/>
    <n v="43.91"/>
    <n v="44.766244999999998"/>
    <n v="43.91"/>
    <n v="43.91"/>
    <m/>
    <m/>
    <n v="0"/>
    <x v="1"/>
  </r>
  <r>
    <x v="1"/>
    <x v="1146"/>
    <x v="1092"/>
    <s v="Active"/>
    <n v="88326"/>
    <s v="Active"/>
    <s v="PURCHASE"/>
    <s v="Trade Account - Tier 3"/>
    <n v="45155"/>
    <n v="25"/>
    <n v="25.487500000000001"/>
    <n v="25"/>
    <n v="25"/>
    <m/>
    <m/>
    <n v="0"/>
    <x v="1"/>
  </r>
  <r>
    <x v="1"/>
    <x v="1514"/>
    <x v="1431"/>
    <s v="Active"/>
    <n v="88327"/>
    <s v="Active"/>
    <s v="PURCHASE"/>
    <s v="Trade Account - Tier 3"/>
    <n v="45155"/>
    <n v="25.68"/>
    <n v="26.180759999999999"/>
    <n v="25.68"/>
    <n v="25.68"/>
    <m/>
    <m/>
    <n v="0"/>
    <x v="1"/>
  </r>
  <r>
    <x v="1"/>
    <x v="1514"/>
    <x v="1431"/>
    <s v="Active"/>
    <n v="88328"/>
    <s v="Active"/>
    <s v="PURCHASE"/>
    <s v="Trade Account - Tier 3"/>
    <n v="45155"/>
    <n v="20"/>
    <n v="20.39"/>
    <n v="20"/>
    <n v="20"/>
    <m/>
    <m/>
    <n v="0"/>
    <x v="1"/>
  </r>
  <r>
    <x v="1"/>
    <x v="1146"/>
    <x v="1092"/>
    <s v="Active"/>
    <n v="88329"/>
    <s v="Active"/>
    <s v="PURCHASE"/>
    <s v="Trade Account - Tier 3"/>
    <n v="45155"/>
    <n v="25"/>
    <n v="25.487500000000001"/>
    <n v="25"/>
    <n v="25"/>
    <m/>
    <m/>
    <n v="0"/>
    <x v="1"/>
  </r>
  <r>
    <x v="1"/>
    <x v="1061"/>
    <x v="1020"/>
    <s v="Recovery"/>
    <n v="88332"/>
    <s v="Active"/>
    <s v="PURCHASE"/>
    <s v="Trade Account - Tier 3"/>
    <n v="45155"/>
    <n v="68.040000000000006"/>
    <n v="69.366780000000006"/>
    <n v="68.040000000000006"/>
    <n v="68.040000000000006"/>
    <m/>
    <m/>
    <n v="0"/>
    <x v="1"/>
  </r>
  <r>
    <x v="1"/>
    <x v="1514"/>
    <x v="1431"/>
    <s v="Active"/>
    <n v="88333"/>
    <s v="Active"/>
    <s v="PURCHASE"/>
    <s v="Trade Account - Tier 3"/>
    <n v="45153"/>
    <n v="66.97"/>
    <n v="68.275914999999998"/>
    <n v="66.97"/>
    <n v="66.97"/>
    <m/>
    <m/>
    <n v="0"/>
    <x v="1"/>
  </r>
  <r>
    <x v="1"/>
    <x v="1514"/>
    <x v="1431"/>
    <s v="Active"/>
    <n v="88334"/>
    <s v="Active"/>
    <s v="PURCHASE"/>
    <s v="Trade Account - Tier 3"/>
    <n v="45154"/>
    <n v="26.88"/>
    <n v="27.404160000000001"/>
    <n v="26.88"/>
    <n v="26.88"/>
    <m/>
    <m/>
    <n v="0"/>
    <x v="1"/>
  </r>
  <r>
    <x v="1"/>
    <x v="1504"/>
    <x v="1422"/>
    <s v="Active"/>
    <n v="88335"/>
    <s v="Active"/>
    <s v="PURCHASE"/>
    <s v="Trade Account - Tier 3"/>
    <n v="45155"/>
    <n v="1781"/>
    <n v="1815.7294999999999"/>
    <n v="1781"/>
    <n v="1781"/>
    <m/>
    <m/>
    <n v="0"/>
    <x v="1"/>
  </r>
  <r>
    <x v="1"/>
    <x v="1316"/>
    <x v="1245"/>
    <s v="ARREAR"/>
    <n v="88337"/>
    <s v="Active"/>
    <s v="PURCHASE"/>
    <s v="Trade Account - Tier 3"/>
    <n v="45155"/>
    <n v="40.18"/>
    <n v="40.963509999999999"/>
    <n v="40.18"/>
    <n v="40.18"/>
    <m/>
    <m/>
    <n v="0"/>
    <x v="1"/>
  </r>
  <r>
    <x v="1"/>
    <x v="1316"/>
    <x v="1245"/>
    <s v="ARREAR"/>
    <n v="88338"/>
    <s v="Active"/>
    <s v="PURCHASE"/>
    <s v="Trade Account - Tier 3"/>
    <n v="45155"/>
    <n v="40.18"/>
    <n v="40.963509999999999"/>
    <n v="40.18"/>
    <n v="40.18"/>
    <m/>
    <m/>
    <n v="0"/>
    <x v="1"/>
  </r>
  <r>
    <x v="1"/>
    <x v="1030"/>
    <x v="993"/>
    <s v="Active"/>
    <n v="88339"/>
    <s v="Active"/>
    <s v="INVOICE"/>
    <s v="Trade Account - Tier 3"/>
    <n v="45156"/>
    <n v="10000"/>
    <n v="10195"/>
    <n v="10000"/>
    <n v="10000"/>
    <m/>
    <m/>
    <n v="0"/>
    <x v="1"/>
  </r>
  <r>
    <x v="1"/>
    <x v="1376"/>
    <x v="466"/>
    <s v="Active"/>
    <n v="88340"/>
    <s v="Active"/>
    <s v="PURCHASE"/>
    <s v="Trade Account - Tier 3"/>
    <n v="45155"/>
    <n v="195.63"/>
    <n v="199.444785"/>
    <n v="195.63"/>
    <n v="195.63"/>
    <m/>
    <m/>
    <n v="0"/>
    <x v="1"/>
  </r>
  <r>
    <x v="1"/>
    <x v="1568"/>
    <x v="436"/>
    <s v="Active"/>
    <n v="88343"/>
    <s v="LOCKED"/>
    <s v="PURCHASE"/>
    <s v="Trade Account - Tier 3"/>
    <n v="45155"/>
    <n v="5.15"/>
    <n v="5.2504249999999999"/>
    <n v="5.15"/>
    <n v="5.15"/>
    <n v="45167"/>
    <n v="45167"/>
    <n v="3"/>
    <x v="6"/>
  </r>
  <r>
    <x v="1"/>
    <x v="1486"/>
    <x v="1405"/>
    <s v="Active"/>
    <n v="88344"/>
    <s v="Active"/>
    <s v="PURCHASE"/>
    <s v="Trade Account - Tier 3"/>
    <n v="45155"/>
    <n v="1792.32"/>
    <n v="1827.2702400000001"/>
    <n v="1792.32"/>
    <n v="1493.6"/>
    <n v="45159"/>
    <m/>
    <n v="0"/>
    <x v="1"/>
  </r>
  <r>
    <x v="1"/>
    <x v="1300"/>
    <x v="1231"/>
    <s v="Active"/>
    <n v="88345"/>
    <s v="Active"/>
    <s v="PURCHASE"/>
    <s v="Trade Account - Tier 3"/>
    <n v="45155"/>
    <n v="883.05"/>
    <n v="900.26947500000006"/>
    <n v="883.05"/>
    <n v="883.05"/>
    <m/>
    <m/>
    <n v="0"/>
    <x v="1"/>
  </r>
  <r>
    <x v="1"/>
    <x v="1619"/>
    <x v="1528"/>
    <s v="Active"/>
    <n v="88346"/>
    <s v="Active"/>
    <s v="PURCHASE"/>
    <s v="Trade Account - Tier 3"/>
    <n v="45155"/>
    <n v="6.2"/>
    <n v="6.3209"/>
    <n v="6.2"/>
    <n v="6.2"/>
    <m/>
    <m/>
    <n v="0"/>
    <x v="1"/>
  </r>
  <r>
    <x v="1"/>
    <x v="1486"/>
    <x v="1405"/>
    <s v="Active"/>
    <n v="88349"/>
    <s v="Active"/>
    <s v="PURCHASE"/>
    <s v="Trade Account - Tier 3"/>
    <n v="45155"/>
    <n v="2021.03"/>
    <n v="2060.4400850000002"/>
    <n v="2021.03"/>
    <n v="1684.1916670000001"/>
    <n v="45159"/>
    <m/>
    <n v="0"/>
    <x v="1"/>
  </r>
  <r>
    <x v="1"/>
    <x v="1257"/>
    <x v="1194"/>
    <s v="Active"/>
    <n v="88350"/>
    <s v="Active"/>
    <s v="INVOICE"/>
    <s v="Trade Account - Tier 3"/>
    <n v="45156"/>
    <n v="3000"/>
    <n v="3058.5"/>
    <n v="3000"/>
    <n v="3000"/>
    <m/>
    <m/>
    <n v="0"/>
    <x v="1"/>
  </r>
  <r>
    <x v="1"/>
    <x v="1300"/>
    <x v="1231"/>
    <s v="Active"/>
    <n v="88351"/>
    <s v="Active"/>
    <s v="PURCHASE"/>
    <s v="Trade Account - Tier 3"/>
    <n v="45155"/>
    <n v="50.6"/>
    <n v="51.5867"/>
    <n v="50.6"/>
    <n v="50.6"/>
    <m/>
    <m/>
    <n v="0"/>
    <x v="1"/>
  </r>
  <r>
    <x v="1"/>
    <x v="1514"/>
    <x v="1431"/>
    <s v="Active"/>
    <n v="88352"/>
    <s v="Active"/>
    <s v="PURCHASE"/>
    <s v="Trade Account - Tier 3"/>
    <n v="45155"/>
    <n v="24.79"/>
    <n v="25.273405"/>
    <n v="24.79"/>
    <n v="24.79"/>
    <m/>
    <m/>
    <n v="0"/>
    <x v="1"/>
  </r>
  <r>
    <x v="1"/>
    <x v="1648"/>
    <x v="1555"/>
    <s v="Active"/>
    <n v="88353"/>
    <s v="Active"/>
    <s v="PURCHASE"/>
    <s v="Trade Account - Tier 3"/>
    <n v="45155"/>
    <n v="3605.8"/>
    <n v="3676.1131"/>
    <n v="3605.8"/>
    <n v="3605.8"/>
    <m/>
    <m/>
    <n v="0"/>
    <x v="1"/>
  </r>
  <r>
    <x v="1"/>
    <x v="1566"/>
    <x v="1479"/>
    <s v="Active"/>
    <n v="88354"/>
    <s v="Active"/>
    <s v="PURCHASE"/>
    <s v="Trade Account - Tier 3"/>
    <n v="45155"/>
    <n v="168.44"/>
    <n v="171.72458"/>
    <n v="168.44"/>
    <n v="168.44"/>
    <m/>
    <m/>
    <n v="0"/>
    <x v="1"/>
  </r>
  <r>
    <x v="1"/>
    <x v="1559"/>
    <x v="1473"/>
    <s v="Active"/>
    <n v="88355"/>
    <s v="Active"/>
    <s v="INVOICE"/>
    <s v="Trade Account - Tier 3"/>
    <n v="45156"/>
    <n v="450"/>
    <n v="458.77499999999998"/>
    <n v="450"/>
    <n v="450"/>
    <m/>
    <m/>
    <n v="0"/>
    <x v="1"/>
  </r>
  <r>
    <x v="1"/>
    <x v="1615"/>
    <x v="1525"/>
    <s v="Active"/>
    <n v="88356"/>
    <s v="Active"/>
    <s v="PURCHASE"/>
    <s v="Trade Account - Tier 3"/>
    <n v="45155"/>
    <n v="27.45"/>
    <n v="27.985275000000001"/>
    <n v="27.45"/>
    <n v="27.45"/>
    <m/>
    <m/>
    <n v="0"/>
    <x v="1"/>
  </r>
  <r>
    <x v="1"/>
    <x v="1568"/>
    <x v="436"/>
    <s v="Active"/>
    <n v="88357"/>
    <s v="LOCKED"/>
    <s v="PURCHASE"/>
    <s v="Trade Account - Tier 3"/>
    <n v="45155"/>
    <n v="10.3"/>
    <n v="10.50085"/>
    <n v="10.3"/>
    <n v="10.3"/>
    <n v="45167"/>
    <n v="45167"/>
    <n v="3"/>
    <x v="6"/>
  </r>
  <r>
    <x v="1"/>
    <x v="1387"/>
    <x v="1311"/>
    <s v="Active"/>
    <n v="88359"/>
    <s v="Active"/>
    <s v="PURCHASE"/>
    <s v="Trade Account - Tier 3"/>
    <n v="45155"/>
    <n v="19.8"/>
    <n v="20.1861"/>
    <n v="19.8"/>
    <n v="19.8"/>
    <m/>
    <m/>
    <n v="0"/>
    <x v="1"/>
  </r>
  <r>
    <x v="1"/>
    <x v="1128"/>
    <x v="1076"/>
    <s v="Active"/>
    <n v="88362"/>
    <s v="Active"/>
    <s v="PURCHASE"/>
    <s v="Trade Account - Tier 3"/>
    <n v="45155"/>
    <n v="20"/>
    <n v="20.39"/>
    <n v="20"/>
    <n v="20"/>
    <m/>
    <m/>
    <n v="0"/>
    <x v="1"/>
  </r>
  <r>
    <x v="1"/>
    <x v="1731"/>
    <x v="1622"/>
    <s v="Active"/>
    <n v="88364"/>
    <s v="Active"/>
    <s v="PURCHASE"/>
    <s v="Trade Account - Tier 3"/>
    <n v="45155"/>
    <n v="48.3"/>
    <n v="49.241849999999999"/>
    <n v="48.3"/>
    <n v="48.3"/>
    <m/>
    <m/>
    <n v="0"/>
    <x v="1"/>
  </r>
  <r>
    <x v="1"/>
    <x v="1146"/>
    <x v="1092"/>
    <s v="Active"/>
    <n v="88365"/>
    <s v="Active"/>
    <s v="PURCHASE"/>
    <s v="Trade Account - Tier 3"/>
    <n v="45155"/>
    <n v="40.33"/>
    <n v="41.116435000000003"/>
    <n v="40.33"/>
    <n v="40.33"/>
    <m/>
    <m/>
    <n v="0"/>
    <x v="1"/>
  </r>
  <r>
    <x v="1"/>
    <x v="1622"/>
    <x v="1531"/>
    <s v="Active"/>
    <n v="88366"/>
    <s v="Active"/>
    <s v="PURCHASE"/>
    <s v="Trade Account - Tier 3"/>
    <n v="45155"/>
    <n v="16.399999999999999"/>
    <n v="16.719799999999999"/>
    <n v="16.399999999999999"/>
    <n v="16.399999999999999"/>
    <m/>
    <m/>
    <n v="0"/>
    <x v="1"/>
  </r>
  <r>
    <x v="1"/>
    <x v="1425"/>
    <x v="1346"/>
    <s v="Active"/>
    <n v="88367"/>
    <s v="Active"/>
    <s v="INVOICE"/>
    <s v="Trade Account - Tier 3"/>
    <n v="45156"/>
    <n v="3427.72"/>
    <n v="3494.5605399999999"/>
    <n v="3427.72"/>
    <n v="3427.72"/>
    <m/>
    <m/>
    <n v="0"/>
    <x v="1"/>
  </r>
  <r>
    <x v="1"/>
    <x v="1559"/>
    <x v="1473"/>
    <s v="Active"/>
    <n v="88368"/>
    <s v="Active"/>
    <s v="PURCHASE"/>
    <s v="Trade Account - Tier 3"/>
    <n v="45155"/>
    <n v="162"/>
    <n v="165.15899999999999"/>
    <n v="162"/>
    <n v="162"/>
    <m/>
    <m/>
    <n v="0"/>
    <x v="1"/>
  </r>
  <r>
    <x v="1"/>
    <x v="1580"/>
    <x v="1491"/>
    <s v="Active"/>
    <n v="88369"/>
    <s v="Active"/>
    <s v="PURCHASE"/>
    <s v="Trade Account - Tier 3"/>
    <n v="45155"/>
    <n v="9.0500000000000007"/>
    <n v="9.2264750000000006"/>
    <n v="9.0500000000000007"/>
    <n v="9.0500000000000007"/>
    <m/>
    <m/>
    <n v="0"/>
    <x v="1"/>
  </r>
  <r>
    <x v="1"/>
    <x v="1579"/>
    <x v="1490"/>
    <s v="Active"/>
    <n v="88370"/>
    <s v="LOCKED"/>
    <s v="PURCHASE"/>
    <s v="Trade Account - Tier 3"/>
    <n v="45155"/>
    <n v="117.15"/>
    <n v="119.434425"/>
    <n v="117.15"/>
    <n v="117.15"/>
    <n v="45163"/>
    <n v="45163"/>
    <n v="7"/>
    <x v="6"/>
  </r>
  <r>
    <x v="1"/>
    <x v="1691"/>
    <x v="353"/>
    <s v="Active"/>
    <n v="88373"/>
    <s v="Active"/>
    <s v="PURCHASE"/>
    <s v="Trade Account - Tier 3"/>
    <n v="45155"/>
    <n v="135"/>
    <n v="137.63249999999999"/>
    <n v="135"/>
    <n v="135"/>
    <m/>
    <m/>
    <n v="0"/>
    <x v="1"/>
  </r>
  <r>
    <x v="1"/>
    <x v="1687"/>
    <x v="1585"/>
    <s v="Active"/>
    <n v="88374"/>
    <s v="Active"/>
    <s v="PURCHASE"/>
    <s v="Trade Account - Tier 3"/>
    <n v="45155"/>
    <n v="80"/>
    <n v="81.56"/>
    <n v="80"/>
    <n v="80"/>
    <m/>
    <m/>
    <n v="0"/>
    <x v="1"/>
  </r>
  <r>
    <x v="1"/>
    <x v="1743"/>
    <x v="1631"/>
    <s v="Active"/>
    <n v="88375"/>
    <s v="Active"/>
    <s v="INVOICE"/>
    <s v="Trade Account - Tier 3"/>
    <n v="45156"/>
    <n v="500"/>
    <n v="509.75"/>
    <n v="500"/>
    <n v="500"/>
    <m/>
    <m/>
    <n v="0"/>
    <x v="1"/>
  </r>
  <r>
    <x v="1"/>
    <x v="1146"/>
    <x v="1092"/>
    <s v="Active"/>
    <n v="88376"/>
    <s v="Active"/>
    <s v="PURCHASE"/>
    <s v="Trade Account - Tier 3"/>
    <n v="45155"/>
    <n v="70"/>
    <n v="71.364999999999995"/>
    <n v="70"/>
    <n v="70"/>
    <m/>
    <m/>
    <n v="0"/>
    <x v="1"/>
  </r>
  <r>
    <x v="1"/>
    <x v="1253"/>
    <x v="1191"/>
    <s v="Active"/>
    <n v="88378"/>
    <s v="Active"/>
    <s v="PURCHASE"/>
    <s v="Trade Account - Tier 3"/>
    <n v="45155"/>
    <n v="6"/>
    <n v="6.117"/>
    <n v="6"/>
    <n v="6"/>
    <m/>
    <m/>
    <n v="0"/>
    <x v="1"/>
  </r>
  <r>
    <x v="1"/>
    <x v="1631"/>
    <x v="1540"/>
    <s v="Active"/>
    <n v="88379"/>
    <s v="Active"/>
    <s v="PURCHASE"/>
    <s v="Trade Account - Tier 3"/>
    <n v="45155"/>
    <n v="89.57"/>
    <n v="91.316614999999999"/>
    <n v="89.57"/>
    <n v="89.57"/>
    <m/>
    <m/>
    <n v="0"/>
    <x v="1"/>
  </r>
  <r>
    <x v="1"/>
    <x v="1700"/>
    <x v="1595"/>
    <s v="Active"/>
    <n v="88380"/>
    <s v="Active"/>
    <s v="PURCHASE"/>
    <s v="Trade Account - Tier 3"/>
    <n v="45155"/>
    <n v="178.38"/>
    <n v="181.85840999999999"/>
    <n v="178.38"/>
    <n v="178.38"/>
    <m/>
    <m/>
    <n v="0"/>
    <x v="1"/>
  </r>
  <r>
    <x v="1"/>
    <x v="1621"/>
    <x v="1530"/>
    <s v="Active"/>
    <n v="88381"/>
    <s v="Active"/>
    <s v="INVOICE"/>
    <s v="Trade Account - Tier 3"/>
    <n v="45156"/>
    <n v="5650"/>
    <n v="5760.1750000000002"/>
    <n v="5650"/>
    <n v="5650"/>
    <m/>
    <m/>
    <n v="0"/>
    <x v="1"/>
  </r>
  <r>
    <x v="1"/>
    <x v="1061"/>
    <x v="1020"/>
    <s v="Recovery"/>
    <n v="88382"/>
    <s v="Active"/>
    <s v="PURCHASE"/>
    <s v="Trade Account - Tier 3"/>
    <n v="45155"/>
    <n v="75.48"/>
    <n v="76.951859999999996"/>
    <n v="75.48"/>
    <n v="75.48"/>
    <m/>
    <m/>
    <n v="0"/>
    <x v="1"/>
  </r>
  <r>
    <x v="1"/>
    <x v="1579"/>
    <x v="1490"/>
    <s v="Active"/>
    <n v="88383"/>
    <s v="LOCKED"/>
    <s v="PURCHASE"/>
    <s v="Trade Account - Tier 3"/>
    <n v="45155"/>
    <n v="229.1"/>
    <n v="233.56745000000001"/>
    <n v="229.1"/>
    <n v="229.1"/>
    <n v="45163"/>
    <n v="45163"/>
    <n v="7"/>
    <x v="6"/>
  </r>
  <r>
    <x v="1"/>
    <x v="1061"/>
    <x v="1020"/>
    <s v="Recovery"/>
    <n v="88384"/>
    <s v="Active"/>
    <s v="PURCHASE"/>
    <s v="Trade Account - Tier 3"/>
    <n v="45155"/>
    <n v="188.48"/>
    <n v="192.15536"/>
    <n v="188.48"/>
    <n v="188.48"/>
    <m/>
    <m/>
    <n v="0"/>
    <x v="1"/>
  </r>
  <r>
    <x v="1"/>
    <x v="1677"/>
    <x v="1577"/>
    <s v="Active"/>
    <n v="88385"/>
    <s v="Active"/>
    <s v="INVOICE"/>
    <s v="Trade Account - Tier 3"/>
    <n v="45156"/>
    <n v="4000"/>
    <n v="4078"/>
    <n v="4000"/>
    <n v="4000"/>
    <m/>
    <m/>
    <n v="0"/>
    <x v="1"/>
  </r>
  <r>
    <x v="1"/>
    <x v="1631"/>
    <x v="1540"/>
    <s v="Active"/>
    <n v="88386"/>
    <s v="Active"/>
    <s v="PURCHASE"/>
    <s v="Trade Account - Tier 3"/>
    <n v="45155"/>
    <n v="32.5"/>
    <n v="33.133749999999999"/>
    <n v="32.5"/>
    <n v="32.5"/>
    <m/>
    <m/>
    <n v="0"/>
    <x v="1"/>
  </r>
  <r>
    <x v="1"/>
    <x v="1146"/>
    <x v="1092"/>
    <s v="Active"/>
    <n v="88387"/>
    <s v="Active"/>
    <s v="PURCHASE"/>
    <s v="Trade Account - Tier 3"/>
    <n v="45155"/>
    <n v="58.3"/>
    <n v="59.43685"/>
    <n v="58.3"/>
    <n v="58.3"/>
    <m/>
    <m/>
    <n v="0"/>
    <x v="1"/>
  </r>
  <r>
    <x v="1"/>
    <x v="1216"/>
    <x v="1154"/>
    <s v="Active"/>
    <n v="88388"/>
    <s v="Active"/>
    <s v="PURCHASE"/>
    <s v="Trade Account - Tier 3"/>
    <n v="45155"/>
    <n v="40.659999999999997"/>
    <n v="41.452869999999997"/>
    <n v="40.659999999999997"/>
    <n v="40.659999999999997"/>
    <m/>
    <m/>
    <n v="0"/>
    <x v="1"/>
  </r>
  <r>
    <x v="1"/>
    <x v="1154"/>
    <x v="1100"/>
    <s v="Active"/>
    <n v="88389"/>
    <s v="Active"/>
    <s v="PURCHASE"/>
    <s v="Trade Account - Tier 3"/>
    <n v="45155"/>
    <n v="45.58"/>
    <n v="46.468809999999998"/>
    <n v="45.58"/>
    <n v="45.58"/>
    <m/>
    <m/>
    <n v="0"/>
    <x v="1"/>
  </r>
  <r>
    <x v="1"/>
    <x v="1659"/>
    <x v="1563"/>
    <s v="Active"/>
    <n v="88390"/>
    <s v="Active"/>
    <s v="PURCHASE"/>
    <s v="Trade Account - Tier 3"/>
    <n v="45155"/>
    <n v="89.5"/>
    <n v="91.245249999999999"/>
    <n v="89.5"/>
    <n v="89.5"/>
    <m/>
    <m/>
    <n v="0"/>
    <x v="1"/>
  </r>
  <r>
    <x v="1"/>
    <x v="1431"/>
    <x v="1351"/>
    <s v="Active"/>
    <n v="88391"/>
    <s v="Active"/>
    <s v="PURCHASE"/>
    <s v="Trade Account - Tier 3"/>
    <n v="45155"/>
    <n v="80"/>
    <n v="81.56"/>
    <n v="80"/>
    <n v="73.846153999999999"/>
    <n v="45166"/>
    <m/>
    <n v="0"/>
    <x v="1"/>
  </r>
  <r>
    <x v="1"/>
    <x v="1164"/>
    <x v="1108"/>
    <s v="Active"/>
    <n v="88392"/>
    <s v="Active"/>
    <s v="PURCHASE"/>
    <s v="Trade Account - Tier 3"/>
    <n v="45155"/>
    <n v="87.86"/>
    <n v="89.573269999999994"/>
    <n v="87.86"/>
    <n v="87.86"/>
    <m/>
    <m/>
    <n v="0"/>
    <x v="1"/>
  </r>
  <r>
    <x v="1"/>
    <x v="1164"/>
    <x v="1108"/>
    <s v="Active"/>
    <n v="88393"/>
    <s v="Active"/>
    <s v="PURCHASE"/>
    <s v="Trade Account - Tier 3"/>
    <n v="45155"/>
    <n v="0.2"/>
    <n v="0.2039"/>
    <n v="0.2"/>
    <n v="0.2"/>
    <m/>
    <m/>
    <n v="0"/>
    <x v="1"/>
  </r>
  <r>
    <x v="1"/>
    <x v="1061"/>
    <x v="1020"/>
    <s v="Recovery"/>
    <n v="88394"/>
    <s v="Active"/>
    <s v="PURCHASE"/>
    <s v="Trade Account - Tier 3"/>
    <n v="45156"/>
    <n v="5.5"/>
    <n v="5.6072499999999996"/>
    <n v="5.5"/>
    <n v="5.5"/>
    <m/>
    <m/>
    <n v="0"/>
    <x v="1"/>
  </r>
  <r>
    <x v="1"/>
    <x v="1691"/>
    <x v="353"/>
    <s v="Active"/>
    <n v="88395"/>
    <s v="Active"/>
    <s v="PURCHASE"/>
    <s v="Trade Account - Tier 3"/>
    <n v="45156"/>
    <n v="806"/>
    <n v="821.71699999999998"/>
    <n v="806"/>
    <n v="806"/>
    <m/>
    <m/>
    <n v="0"/>
    <x v="1"/>
  </r>
  <r>
    <x v="1"/>
    <x v="1372"/>
    <x v="1299"/>
    <s v="Active"/>
    <n v="88396"/>
    <s v="Active"/>
    <s v="PURCHASE"/>
    <s v="Trade Account - Tier 3"/>
    <n v="45156"/>
    <n v="468.9"/>
    <n v="478.04354999999998"/>
    <n v="468.9"/>
    <n v="468.9"/>
    <m/>
    <m/>
    <n v="0"/>
    <x v="1"/>
  </r>
  <r>
    <x v="1"/>
    <x v="1321"/>
    <x v="1249"/>
    <s v="Active"/>
    <n v="88397"/>
    <s v="Active"/>
    <s v="PURCHASE"/>
    <s v="Trade Account - Tier 3"/>
    <n v="45156"/>
    <n v="9.7100000000000009"/>
    <n v="9.8993450000000003"/>
    <n v="9.7100000000000009"/>
    <n v="9.7100000000000009"/>
    <m/>
    <m/>
    <n v="0"/>
    <x v="1"/>
  </r>
  <r>
    <x v="1"/>
    <x v="1582"/>
    <x v="1493"/>
    <s v="Active"/>
    <n v="88398"/>
    <s v="Active"/>
    <s v="PURCHASE"/>
    <s v="Trade Account - Tier 3"/>
    <n v="45156"/>
    <n v="71.27"/>
    <n v="72.659764999999993"/>
    <n v="71.27"/>
    <n v="71.27"/>
    <m/>
    <m/>
    <n v="0"/>
    <x v="1"/>
  </r>
  <r>
    <x v="1"/>
    <x v="1574"/>
    <x v="1485"/>
    <s v="Active"/>
    <n v="88400"/>
    <s v="Active"/>
    <s v="PURCHASE"/>
    <s v="Trade Account - Tier 3"/>
    <n v="45156"/>
    <n v="475.37"/>
    <n v="484.63971500000002"/>
    <n v="475.37"/>
    <n v="475.37"/>
    <m/>
    <m/>
    <n v="0"/>
    <x v="1"/>
  </r>
  <r>
    <x v="1"/>
    <x v="1372"/>
    <x v="1299"/>
    <s v="Active"/>
    <n v="88401"/>
    <s v="Active"/>
    <s v="PURCHASE"/>
    <s v="Trade Account - Tier 3"/>
    <n v="45156"/>
    <n v="80"/>
    <n v="81.56"/>
    <n v="80"/>
    <n v="80"/>
    <m/>
    <m/>
    <n v="0"/>
    <x v="1"/>
  </r>
  <r>
    <x v="1"/>
    <x v="1654"/>
    <x v="1560"/>
    <s v="Active"/>
    <n v="88402"/>
    <s v="Active"/>
    <s v="PURCHASE"/>
    <s v="Trade Account - Tier 3"/>
    <n v="45156"/>
    <n v="10"/>
    <n v="10.195"/>
    <n v="10"/>
    <n v="10"/>
    <m/>
    <m/>
    <n v="0"/>
    <x v="1"/>
  </r>
  <r>
    <x v="1"/>
    <x v="1431"/>
    <x v="1351"/>
    <s v="Active"/>
    <n v="88403"/>
    <s v="Active"/>
    <s v="PURCHASE"/>
    <s v="Trade Account - Tier 3"/>
    <n v="45156"/>
    <n v="75.94"/>
    <n v="77.420829999999995"/>
    <n v="75.94"/>
    <n v="70.098461999999998"/>
    <n v="45166"/>
    <m/>
    <n v="0"/>
    <x v="1"/>
  </r>
  <r>
    <x v="1"/>
    <x v="1613"/>
    <x v="1523"/>
    <s v="Active"/>
    <n v="88404"/>
    <s v="Active"/>
    <s v="PURCHASE"/>
    <s v="Trade Account - Tier 3"/>
    <n v="45156"/>
    <n v="109.71"/>
    <n v="111.849345"/>
    <n v="109.71"/>
    <n v="109.71"/>
    <m/>
    <m/>
    <n v="0"/>
    <x v="1"/>
  </r>
  <r>
    <x v="1"/>
    <x v="1744"/>
    <x v="1632"/>
    <s v="Active"/>
    <n v="88405"/>
    <s v="Active"/>
    <s v="PURCHASE"/>
    <s v="Trade Account - Tier 3"/>
    <n v="45156"/>
    <n v="950"/>
    <n v="968.52499999999998"/>
    <n v="950"/>
    <n v="950"/>
    <m/>
    <m/>
    <n v="0"/>
    <x v="1"/>
  </r>
  <r>
    <x v="1"/>
    <x v="1231"/>
    <x v="1169"/>
    <s v="Active"/>
    <n v="88406"/>
    <s v="Active"/>
    <s v="PURCHASE"/>
    <s v="Trade Account - Tier 3"/>
    <n v="45156"/>
    <n v="563.97"/>
    <n v="574.96741499999996"/>
    <n v="563.97"/>
    <n v="563.97"/>
    <m/>
    <m/>
    <n v="0"/>
    <x v="1"/>
  </r>
  <r>
    <x v="1"/>
    <x v="1113"/>
    <x v="1063"/>
    <s v="Active"/>
    <n v="88407"/>
    <s v="Active"/>
    <s v="PURCHASE"/>
    <s v="Trade Account - Tier 3"/>
    <n v="45156"/>
    <n v="113.45"/>
    <n v="115.66227499999999"/>
    <n v="113.45"/>
    <n v="113.45"/>
    <m/>
    <m/>
    <n v="0"/>
    <x v="1"/>
  </r>
  <r>
    <x v="1"/>
    <x v="1622"/>
    <x v="1531"/>
    <s v="Active"/>
    <n v="88408"/>
    <s v="PENDING"/>
    <s v="PURCHASE"/>
    <s v="Trade Account - Tier 3"/>
    <n v="45156"/>
    <n v="0.05"/>
    <n v="5.0974999999999999E-2"/>
    <n v="0.05"/>
    <n v="0.05"/>
    <m/>
    <m/>
    <n v="0"/>
    <x v="1"/>
  </r>
  <r>
    <x v="1"/>
    <x v="1271"/>
    <x v="1206"/>
    <s v="Recovery"/>
    <n v="88409"/>
    <s v="Active"/>
    <s v="PURCHASE"/>
    <s v="Trade Account - Tier 3"/>
    <n v="45156"/>
    <n v="7379.22"/>
    <n v="7523.1147899999996"/>
    <n v="7379.22"/>
    <n v="7379.22"/>
    <m/>
    <m/>
    <n v="0"/>
    <x v="1"/>
  </r>
  <r>
    <x v="1"/>
    <x v="1395"/>
    <x v="1319"/>
    <s v="Active"/>
    <n v="88410"/>
    <s v="Active"/>
    <s v="PURCHASE"/>
    <s v="Trade Account - Tier 3"/>
    <n v="45156"/>
    <n v="60.67"/>
    <n v="61.853065000000001"/>
    <n v="60.67"/>
    <n v="60.67"/>
    <m/>
    <m/>
    <n v="0"/>
    <x v="1"/>
  </r>
  <r>
    <x v="1"/>
    <x v="1414"/>
    <x v="1337"/>
    <s v="Active"/>
    <n v="88411"/>
    <s v="Active"/>
    <s v="PURCHASE"/>
    <s v="Trade Account - Tier 3"/>
    <n v="45156"/>
    <n v="64.930000000000007"/>
    <n v="66.196134999999998"/>
    <n v="64.930000000000007"/>
    <n v="64.930000000000007"/>
    <m/>
    <m/>
    <n v="0"/>
    <x v="1"/>
  </r>
  <r>
    <x v="1"/>
    <x v="1271"/>
    <x v="1206"/>
    <s v="Recovery"/>
    <n v="88412"/>
    <s v="Active"/>
    <s v="INVOICE"/>
    <s v="Trade Account - Tier 3"/>
    <n v="45156"/>
    <n v="742.2"/>
    <n v="756.67290000000003"/>
    <n v="742.2"/>
    <n v="742.2"/>
    <m/>
    <m/>
    <n v="0"/>
    <x v="1"/>
  </r>
  <r>
    <x v="1"/>
    <x v="1631"/>
    <x v="1540"/>
    <s v="Active"/>
    <n v="88413"/>
    <s v="Active"/>
    <s v="PURCHASE"/>
    <s v="Trade Account - Tier 3"/>
    <n v="45156"/>
    <n v="65"/>
    <n v="66.267499999999998"/>
    <n v="65"/>
    <n v="65"/>
    <m/>
    <m/>
    <n v="0"/>
    <x v="1"/>
  </r>
  <r>
    <x v="1"/>
    <x v="1409"/>
    <x v="1333"/>
    <s v="Active"/>
    <n v="88414"/>
    <s v="Active"/>
    <s v="PURCHASE"/>
    <s v="Trade Account - Tier 3"/>
    <n v="45156"/>
    <n v="61.78"/>
    <n v="62.98471"/>
    <n v="61.78"/>
    <n v="61.78"/>
    <m/>
    <m/>
    <n v="0"/>
    <x v="1"/>
  </r>
  <r>
    <x v="1"/>
    <x v="1619"/>
    <x v="1528"/>
    <s v="Active"/>
    <n v="88415"/>
    <s v="Active"/>
    <s v="PURCHASE"/>
    <s v="Trade Account - Tier 3"/>
    <n v="45156"/>
    <n v="88"/>
    <n v="89.715999999999994"/>
    <n v="88"/>
    <n v="88"/>
    <m/>
    <m/>
    <n v="0"/>
    <x v="1"/>
  </r>
  <r>
    <x v="1"/>
    <x v="1376"/>
    <x v="466"/>
    <s v="Active"/>
    <n v="88416"/>
    <s v="Active"/>
    <s v="PURCHASE"/>
    <s v="Trade Account - Tier 3"/>
    <n v="45156"/>
    <n v="10.199999999999999"/>
    <n v="10.398899999999999"/>
    <n v="10.199999999999999"/>
    <n v="10.199999999999999"/>
    <m/>
    <m/>
    <n v="0"/>
    <x v="1"/>
  </r>
  <r>
    <x v="1"/>
    <x v="1216"/>
    <x v="1154"/>
    <s v="Active"/>
    <n v="88417"/>
    <s v="Active"/>
    <s v="PURCHASE"/>
    <s v="Trade Account - Tier 3"/>
    <n v="45156"/>
    <n v="282.62"/>
    <n v="288.13108999999997"/>
    <n v="282.62"/>
    <n v="282.62"/>
    <m/>
    <m/>
    <n v="0"/>
    <x v="1"/>
  </r>
  <r>
    <x v="1"/>
    <x v="1144"/>
    <x v="322"/>
    <s v="Active"/>
    <n v="88418"/>
    <s v="Active"/>
    <s v="INVOICE"/>
    <s v="Trade Account - Tier 3"/>
    <n v="45156"/>
    <n v="2130.46"/>
    <n v="2172.0039700000002"/>
    <n v="2130.46"/>
    <n v="2130.46"/>
    <m/>
    <m/>
    <n v="0"/>
    <x v="1"/>
  </r>
  <r>
    <x v="1"/>
    <x v="1474"/>
    <x v="1393"/>
    <s v="Active"/>
    <n v="88420"/>
    <s v="Active"/>
    <s v="PURCHASE"/>
    <s v="Trade Account - Tier 3"/>
    <n v="45156"/>
    <n v="205.16"/>
    <n v="209.16061999999999"/>
    <n v="205.16"/>
    <n v="205.16"/>
    <m/>
    <m/>
    <n v="0"/>
    <x v="1"/>
  </r>
  <r>
    <x v="1"/>
    <x v="1539"/>
    <x v="1454"/>
    <s v="Active"/>
    <n v="88421"/>
    <s v="Active"/>
    <s v="PURCHASE"/>
    <s v="Trade Account - Tier 3"/>
    <n v="45156"/>
    <n v="115.23"/>
    <n v="117.476985"/>
    <n v="115.23"/>
    <n v="115.23"/>
    <m/>
    <m/>
    <n v="0"/>
    <x v="1"/>
  </r>
  <r>
    <x v="1"/>
    <x v="1372"/>
    <x v="1299"/>
    <s v="Active"/>
    <n v="88422"/>
    <s v="Active"/>
    <s v="PURCHASE"/>
    <s v="Trade Account - Tier 3"/>
    <n v="45156"/>
    <n v="100.01"/>
    <n v="101.960195"/>
    <n v="100.01"/>
    <n v="100.01"/>
    <m/>
    <m/>
    <n v="0"/>
    <x v="1"/>
  </r>
  <r>
    <x v="1"/>
    <x v="1474"/>
    <x v="1393"/>
    <s v="Active"/>
    <n v="88423"/>
    <s v="Active"/>
    <s v="PURCHASE"/>
    <s v="Trade Account - Tier 3"/>
    <n v="45156"/>
    <n v="2000"/>
    <n v="2039"/>
    <n v="2000"/>
    <n v="2000"/>
    <m/>
    <m/>
    <n v="0"/>
    <x v="1"/>
  </r>
  <r>
    <x v="1"/>
    <x v="1281"/>
    <x v="1216"/>
    <s v="Active"/>
    <n v="88424"/>
    <s v="Active"/>
    <s v="INVOICE"/>
    <s v="Trade Account - Tier 3"/>
    <n v="45156"/>
    <n v="2184"/>
    <n v="2226.5880000000002"/>
    <n v="2184"/>
    <n v="2184"/>
    <m/>
    <m/>
    <n v="0"/>
    <x v="1"/>
  </r>
  <r>
    <x v="1"/>
    <x v="1431"/>
    <x v="1351"/>
    <s v="Active"/>
    <n v="88425"/>
    <s v="Active"/>
    <s v="PURCHASE"/>
    <s v="Trade Account - Tier 3"/>
    <n v="45156"/>
    <n v="84.61"/>
    <n v="86.259895"/>
    <n v="84.61"/>
    <n v="78.101539000000002"/>
    <n v="45166"/>
    <m/>
    <n v="0"/>
    <x v="1"/>
  </r>
  <r>
    <x v="1"/>
    <x v="1387"/>
    <x v="1311"/>
    <s v="Active"/>
    <n v="88426"/>
    <s v="Active"/>
    <s v="PURCHASE"/>
    <s v="Trade Account - Tier 3"/>
    <n v="45156"/>
    <n v="2.6"/>
    <n v="2.6507000000000001"/>
    <n v="2.6"/>
    <n v="2.6"/>
    <m/>
    <m/>
    <n v="0"/>
    <x v="1"/>
  </r>
  <r>
    <x v="1"/>
    <x v="1672"/>
    <x v="306"/>
    <s v="Active"/>
    <n v="88427"/>
    <s v="Active"/>
    <s v="PURCHASE"/>
    <s v="Trade Account - Tier 3"/>
    <n v="45156"/>
    <n v="201.04"/>
    <n v="204.96028000000001"/>
    <n v="201.04"/>
    <n v="201.04"/>
    <m/>
    <m/>
    <n v="0"/>
    <x v="1"/>
  </r>
  <r>
    <x v="1"/>
    <x v="1242"/>
    <x v="1180"/>
    <s v="Active"/>
    <n v="88428"/>
    <s v="Active"/>
    <s v="PURCHASE"/>
    <s v="Trade Account - Tier 3"/>
    <n v="45156"/>
    <n v="195.88"/>
    <n v="199.69965999999999"/>
    <n v="195.88"/>
    <n v="195.88"/>
    <m/>
    <m/>
    <n v="0"/>
    <x v="1"/>
  </r>
  <r>
    <x v="1"/>
    <x v="1380"/>
    <x v="1304"/>
    <s v="Active"/>
    <n v="88432"/>
    <s v="Active"/>
    <s v="INVOICE"/>
    <s v="Finstro Pay - 60"/>
    <n v="45156"/>
    <n v="1530.28"/>
    <n v="1560.1204600000001"/>
    <n v="1530.28"/>
    <n v="1530.28"/>
    <m/>
    <m/>
    <n v="0"/>
    <x v="1"/>
  </r>
  <r>
    <x v="1"/>
    <x v="1581"/>
    <x v="1492"/>
    <s v="Active"/>
    <n v="88433"/>
    <s v="Active"/>
    <s v="PURCHASE"/>
    <s v="Trade Account - Tier 3"/>
    <n v="45156"/>
    <n v="22.95"/>
    <n v="23.397525000000002"/>
    <n v="22.95"/>
    <n v="22.95"/>
    <m/>
    <m/>
    <n v="0"/>
    <x v="1"/>
  </r>
  <r>
    <x v="1"/>
    <x v="1692"/>
    <x v="1588"/>
    <s v="Active"/>
    <n v="88434"/>
    <s v="Active"/>
    <s v="PURCHASE"/>
    <s v="Trade Account - Tier 3"/>
    <n v="45156"/>
    <n v="660"/>
    <n v="672.87"/>
    <n v="660"/>
    <n v="660"/>
    <m/>
    <m/>
    <n v="0"/>
    <x v="1"/>
  </r>
  <r>
    <x v="1"/>
    <x v="1659"/>
    <x v="1563"/>
    <s v="Active"/>
    <n v="88435"/>
    <s v="Active"/>
    <s v="PURCHASE"/>
    <s v="Trade Account - Tier 3"/>
    <n v="45156"/>
    <n v="498.94"/>
    <n v="508.66933"/>
    <n v="498.94"/>
    <n v="498.94"/>
    <m/>
    <m/>
    <n v="0"/>
    <x v="1"/>
  </r>
  <r>
    <x v="1"/>
    <x v="1659"/>
    <x v="1563"/>
    <s v="Active"/>
    <n v="88436"/>
    <s v="Active"/>
    <s v="PURCHASE"/>
    <s v="Trade Account - Tier 3"/>
    <n v="45156"/>
    <n v="389.35"/>
    <n v="396.94232499999998"/>
    <n v="389.35"/>
    <n v="389.35"/>
    <m/>
    <m/>
    <n v="0"/>
    <x v="1"/>
  </r>
  <r>
    <x v="1"/>
    <x v="1616"/>
    <x v="129"/>
    <s v="Active"/>
    <n v="88437"/>
    <s v="Active"/>
    <s v="PURCHASE"/>
    <s v="Trade Account - Tier 3"/>
    <n v="45156"/>
    <n v="48.93"/>
    <n v="49.884135000000001"/>
    <n v="48.93"/>
    <n v="48.93"/>
    <m/>
    <m/>
    <n v="0"/>
    <x v="1"/>
  </r>
  <r>
    <x v="1"/>
    <x v="1156"/>
    <x v="1102"/>
    <s v="Active"/>
    <n v="88438"/>
    <s v="Active"/>
    <s v="PURCHASE"/>
    <s v="Trade Account - Tier 3"/>
    <n v="45156"/>
    <n v="344"/>
    <n v="350.70800000000003"/>
    <n v="344"/>
    <n v="344"/>
    <m/>
    <m/>
    <n v="0"/>
    <x v="1"/>
  </r>
  <r>
    <x v="1"/>
    <x v="1745"/>
    <x v="1633"/>
    <s v="Active"/>
    <n v="88439"/>
    <s v="Active"/>
    <s v="INVOICE"/>
    <s v="Trade Account - Tier 3"/>
    <n v="45156"/>
    <n v="19800"/>
    <n v="20186.099999999999"/>
    <n v="19800"/>
    <n v="19800"/>
    <m/>
    <m/>
    <n v="0"/>
    <x v="1"/>
  </r>
  <r>
    <x v="1"/>
    <x v="1617"/>
    <x v="1526"/>
    <s v="Active"/>
    <n v="88440"/>
    <s v="Active"/>
    <s v="PURCHASE"/>
    <s v="Trade Account - Rexel Australia Pty"/>
    <n v="45156"/>
    <n v="44.8"/>
    <n v="46.031999999999996"/>
    <n v="44.8"/>
    <n v="44.8"/>
    <m/>
    <m/>
    <n v="0"/>
    <x v="1"/>
  </r>
  <r>
    <x v="1"/>
    <x v="1616"/>
    <x v="129"/>
    <s v="Active"/>
    <n v="88441"/>
    <s v="Active"/>
    <s v="PURCHASE"/>
    <s v="Trade Account - Tier 3"/>
    <n v="45156"/>
    <n v="50"/>
    <n v="50.975000000000001"/>
    <n v="50"/>
    <n v="50"/>
    <m/>
    <m/>
    <n v="0"/>
    <x v="1"/>
  </r>
  <r>
    <x v="1"/>
    <x v="1643"/>
    <x v="294"/>
    <s v="Active"/>
    <n v="88442"/>
    <s v="Active"/>
    <s v="PURCHASE"/>
    <s v="Trade Account - Tier 3"/>
    <n v="45156"/>
    <n v="368.97"/>
    <n v="376.16491500000001"/>
    <n v="368.97"/>
    <n v="368.97"/>
    <m/>
    <m/>
    <n v="0"/>
    <x v="1"/>
  </r>
  <r>
    <x v="1"/>
    <x v="1387"/>
    <x v="1311"/>
    <s v="Active"/>
    <n v="88443"/>
    <s v="Active"/>
    <s v="PURCHASE"/>
    <s v="Trade Account - Tier 3"/>
    <n v="45156"/>
    <n v="20.149999999999999"/>
    <n v="20.542925"/>
    <n v="20.149999999999999"/>
    <n v="20.149999999999999"/>
    <m/>
    <m/>
    <n v="0"/>
    <x v="1"/>
  </r>
  <r>
    <x v="1"/>
    <x v="1431"/>
    <x v="1351"/>
    <s v="Active"/>
    <n v="88444"/>
    <s v="Active"/>
    <s v="PURCHASE"/>
    <s v="Trade Account - Tier 3"/>
    <n v="45156"/>
    <n v="178.57"/>
    <n v="182.05211499999999"/>
    <n v="178.57"/>
    <n v="164.83384699999999"/>
    <n v="45166"/>
    <m/>
    <n v="0"/>
    <x v="1"/>
  </r>
  <r>
    <x v="1"/>
    <x v="1159"/>
    <x v="309"/>
    <s v="Active"/>
    <n v="88448"/>
    <s v="Active"/>
    <s v="PURCHASE"/>
    <s v="Trade Account - Tier 3"/>
    <n v="45156"/>
    <n v="310.79000000000002"/>
    <n v="316.85040500000002"/>
    <n v="310.79000000000002"/>
    <n v="310.79000000000002"/>
    <m/>
    <m/>
    <n v="0"/>
    <x v="1"/>
  </r>
  <r>
    <x v="1"/>
    <x v="1216"/>
    <x v="1154"/>
    <s v="Active"/>
    <n v="88449"/>
    <s v="Active"/>
    <s v="PURCHASE"/>
    <s v="Trade Account - Tier 3"/>
    <n v="45156"/>
    <n v="4.0599999999999996"/>
    <n v="4.13917"/>
    <n v="4.0599999999999996"/>
    <n v="4.0599999999999996"/>
    <m/>
    <m/>
    <n v="0"/>
    <x v="1"/>
  </r>
  <r>
    <x v="1"/>
    <x v="1677"/>
    <x v="1577"/>
    <s v="Active"/>
    <n v="88450"/>
    <s v="Active"/>
    <s v="PURCHASE"/>
    <s v="Trade Account - Tier 3"/>
    <n v="45156"/>
    <n v="275.05"/>
    <n v="280.41347500000001"/>
    <n v="275.05"/>
    <n v="275.05"/>
    <m/>
    <m/>
    <n v="0"/>
    <x v="1"/>
  </r>
  <r>
    <x v="1"/>
    <x v="1487"/>
    <x v="1406"/>
    <s v="Active"/>
    <n v="88451"/>
    <s v="Active"/>
    <s v="PURCHASE"/>
    <s v="Trade Account - Tier 3"/>
    <n v="45156"/>
    <n v="21.1"/>
    <n v="21.51145"/>
    <n v="21.1"/>
    <n v="21.1"/>
    <m/>
    <m/>
    <n v="0"/>
    <x v="1"/>
  </r>
  <r>
    <x v="1"/>
    <x v="1746"/>
    <x v="198"/>
    <s v="Active"/>
    <n v="88452"/>
    <s v="Active"/>
    <s v="PURCHASE"/>
    <s v="Trade Account - Tier 3"/>
    <n v="45156"/>
    <n v="4500"/>
    <n v="4587.75"/>
    <n v="4500"/>
    <n v="4500"/>
    <m/>
    <m/>
    <n v="0"/>
    <x v="1"/>
  </r>
  <r>
    <x v="1"/>
    <x v="1731"/>
    <x v="1622"/>
    <s v="Active"/>
    <n v="88453"/>
    <s v="Active"/>
    <s v="INVOICE"/>
    <s v="Trade Account - Tier 3"/>
    <n v="45156"/>
    <n v="1131.3"/>
    <n v="1153.3603499999999"/>
    <n v="1131.3"/>
    <n v="1131.3"/>
    <m/>
    <m/>
    <n v="0"/>
    <x v="1"/>
  </r>
  <r>
    <x v="1"/>
    <x v="1643"/>
    <x v="294"/>
    <s v="Active"/>
    <n v="88454"/>
    <s v="Active"/>
    <s v="PURCHASE"/>
    <s v="Trade Account - Tier 3"/>
    <n v="45156"/>
    <n v="85"/>
    <n v="86.657499999999999"/>
    <n v="85"/>
    <n v="85"/>
    <m/>
    <m/>
    <n v="0"/>
    <x v="1"/>
  </r>
  <r>
    <x v="1"/>
    <x v="1212"/>
    <x v="30"/>
    <s v="Active"/>
    <n v="88455"/>
    <s v="Active"/>
    <s v="INVOICE"/>
    <s v="Trade Account - Tier 3"/>
    <n v="45156"/>
    <n v="1496.83"/>
    <n v="1526.0181849999999"/>
    <n v="1496.83"/>
    <n v="1381.6892310000001"/>
    <n v="45166"/>
    <m/>
    <n v="0"/>
    <x v="1"/>
  </r>
  <r>
    <x v="1"/>
    <x v="1647"/>
    <x v="1554"/>
    <s v="Active"/>
    <n v="88456"/>
    <s v="Active"/>
    <s v="PURCHASE"/>
    <s v="Trade Account - Tier 3"/>
    <n v="45156"/>
    <n v="1511.93"/>
    <n v="1541.4126349999999"/>
    <n v="1511.93"/>
    <n v="1511.93"/>
    <m/>
    <m/>
    <n v="0"/>
    <x v="1"/>
  </r>
  <r>
    <x v="1"/>
    <x v="1390"/>
    <x v="1314"/>
    <s v="Active"/>
    <n v="88458"/>
    <s v="Active"/>
    <s v="PURCHASE"/>
    <s v="Trade Account - Tier 3"/>
    <n v="45156"/>
    <n v="64"/>
    <n v="65.248000000000005"/>
    <n v="64"/>
    <n v="64"/>
    <m/>
    <m/>
    <n v="0"/>
    <x v="1"/>
  </r>
  <r>
    <x v="1"/>
    <x v="1747"/>
    <x v="1634"/>
    <s v="Active"/>
    <n v="88459"/>
    <s v="Active"/>
    <s v="PURCHASE"/>
    <s v="Trade Account - Tier 3"/>
    <n v="45156"/>
    <n v="6257.53"/>
    <n v="6379.5518350000002"/>
    <n v="6257.53"/>
    <n v="6257.53"/>
    <m/>
    <m/>
    <n v="0"/>
    <x v="1"/>
  </r>
  <r>
    <x v="1"/>
    <x v="1731"/>
    <x v="1622"/>
    <s v="Active"/>
    <n v="88461"/>
    <s v="Active"/>
    <s v="INVOICE"/>
    <s v="Trade Account - Tier 3"/>
    <n v="45156"/>
    <n v="517"/>
    <n v="527.08150000000001"/>
    <n v="517"/>
    <n v="517"/>
    <m/>
    <m/>
    <n v="0"/>
    <x v="1"/>
  </r>
  <r>
    <x v="1"/>
    <x v="1502"/>
    <x v="1420"/>
    <s v="Active"/>
    <n v="88462"/>
    <s v="Active"/>
    <s v="INVOICE"/>
    <s v="Trade Account - Tier 3"/>
    <n v="45156"/>
    <n v="8855.33"/>
    <n v="9028.0089349999998"/>
    <n v="8855.33"/>
    <n v="8855.33"/>
    <m/>
    <m/>
    <n v="0"/>
    <x v="1"/>
  </r>
  <r>
    <x v="1"/>
    <x v="1559"/>
    <x v="1473"/>
    <s v="Active"/>
    <n v="88463"/>
    <s v="Active"/>
    <s v="PURCHASE"/>
    <s v="Trade Account - Tier 3"/>
    <n v="45156"/>
    <n v="20.6"/>
    <n v="21.0017"/>
    <n v="20.6"/>
    <n v="20.6"/>
    <m/>
    <m/>
    <n v="0"/>
    <x v="1"/>
  </r>
  <r>
    <x v="1"/>
    <x v="1149"/>
    <x v="1095"/>
    <s v="Active"/>
    <n v="88464"/>
    <s v="Active"/>
    <s v="PURCHASE"/>
    <s v="Trade Account - Tier 3"/>
    <n v="45156"/>
    <n v="235.95"/>
    <n v="240.55102500000001"/>
    <n v="235.95"/>
    <n v="235.95"/>
    <m/>
    <m/>
    <n v="0"/>
    <x v="1"/>
  </r>
  <r>
    <x v="1"/>
    <x v="1659"/>
    <x v="1563"/>
    <s v="Active"/>
    <n v="88465"/>
    <s v="Active"/>
    <s v="PURCHASE"/>
    <s v="Trade Account - Tier 3"/>
    <n v="45156"/>
    <n v="105.79"/>
    <n v="107.85290500000001"/>
    <n v="105.79"/>
    <n v="105.79"/>
    <m/>
    <m/>
    <n v="0"/>
    <x v="1"/>
  </r>
  <r>
    <x v="1"/>
    <x v="1390"/>
    <x v="1314"/>
    <s v="Active"/>
    <n v="88466"/>
    <s v="Active"/>
    <s v="PURCHASE"/>
    <s v="Trade Account - Tier 3"/>
    <n v="45156"/>
    <n v="217.88"/>
    <n v="222.12866"/>
    <n v="217.88"/>
    <n v="217.88"/>
    <m/>
    <m/>
    <n v="0"/>
    <x v="1"/>
  </r>
  <r>
    <x v="1"/>
    <x v="1648"/>
    <x v="1555"/>
    <s v="Active"/>
    <n v="88467"/>
    <s v="Active"/>
    <s v="PURCHASE"/>
    <s v="Trade Account - Tier 3"/>
    <n v="45156"/>
    <n v="96.37"/>
    <n v="98.249215000000007"/>
    <n v="96.37"/>
    <n v="96.37"/>
    <m/>
    <m/>
    <n v="0"/>
    <x v="1"/>
  </r>
  <r>
    <x v="1"/>
    <x v="1627"/>
    <x v="1536"/>
    <s v="Active"/>
    <n v="88468"/>
    <s v="Active"/>
    <s v="PURCHASE"/>
    <s v="Trade Account - Tier 3"/>
    <n v="45156"/>
    <n v="177.04"/>
    <n v="180.49227999999999"/>
    <n v="177.04"/>
    <n v="177.04"/>
    <m/>
    <m/>
    <n v="0"/>
    <x v="1"/>
  </r>
  <r>
    <x v="1"/>
    <x v="1627"/>
    <x v="1536"/>
    <s v="Active"/>
    <n v="88469"/>
    <s v="Active"/>
    <s v="PURCHASE"/>
    <s v="Trade Account - Tier 3"/>
    <n v="45156"/>
    <n v="117.82"/>
    <n v="120.11749"/>
    <n v="117.82"/>
    <n v="117.82"/>
    <m/>
    <m/>
    <n v="0"/>
    <x v="1"/>
  </r>
  <r>
    <x v="1"/>
    <x v="1622"/>
    <x v="1531"/>
    <s v="Active"/>
    <n v="88470"/>
    <s v="PENDING"/>
    <s v="PURCHASE"/>
    <s v="Trade Account - Tier 3"/>
    <n v="45156"/>
    <n v="0.01"/>
    <n v="1.0194999999999999E-2"/>
    <n v="0.01"/>
    <n v="0.01"/>
    <m/>
    <m/>
    <n v="0"/>
    <x v="1"/>
  </r>
  <r>
    <x v="1"/>
    <x v="1604"/>
    <x v="1514"/>
    <s v="Active"/>
    <n v="88471"/>
    <s v="Active"/>
    <s v="PURCHASE"/>
    <s v="Trade Account - Tier 3"/>
    <n v="45156"/>
    <n v="43.99"/>
    <n v="44.847805000000001"/>
    <n v="43.99"/>
    <n v="43.99"/>
    <m/>
    <m/>
    <n v="0"/>
    <x v="1"/>
  </r>
  <r>
    <x v="1"/>
    <x v="1431"/>
    <x v="1351"/>
    <s v="Active"/>
    <n v="88472"/>
    <s v="Active"/>
    <s v="PURCHASE"/>
    <s v="Trade Account - Tier 3"/>
    <n v="45156"/>
    <n v="90"/>
    <n v="91.754999999999995"/>
    <n v="90"/>
    <n v="83.076924000000005"/>
    <n v="45166"/>
    <m/>
    <n v="0"/>
    <x v="1"/>
  </r>
  <r>
    <x v="1"/>
    <x v="1616"/>
    <x v="129"/>
    <s v="Active"/>
    <n v="88473"/>
    <s v="Active"/>
    <s v="PURCHASE"/>
    <s v="Trade Account - Tier 3"/>
    <n v="45156"/>
    <n v="8"/>
    <n v="8.1560000000000006"/>
    <n v="8"/>
    <n v="8"/>
    <m/>
    <m/>
    <n v="0"/>
    <x v="1"/>
  </r>
  <r>
    <x v="1"/>
    <x v="1128"/>
    <x v="1076"/>
    <s v="Active"/>
    <n v="88474"/>
    <s v="Active"/>
    <s v="PURCHASE"/>
    <s v="Trade Account - Tier 3"/>
    <n v="45156"/>
    <n v="83.4"/>
    <n v="85.026300000000006"/>
    <n v="83.4"/>
    <n v="83.4"/>
    <m/>
    <m/>
    <n v="0"/>
    <x v="1"/>
  </r>
  <r>
    <x v="1"/>
    <x v="1616"/>
    <x v="129"/>
    <s v="Active"/>
    <n v="88475"/>
    <s v="Active"/>
    <s v="PURCHASE"/>
    <s v="Trade Account - Tier 3"/>
    <n v="45156"/>
    <n v="15.53"/>
    <n v="15.832834999999999"/>
    <n v="15.53"/>
    <n v="15.53"/>
    <m/>
    <m/>
    <n v="0"/>
    <x v="1"/>
  </r>
  <r>
    <x v="1"/>
    <x v="1648"/>
    <x v="1555"/>
    <s v="Active"/>
    <n v="88476"/>
    <s v="Active"/>
    <s v="PURCHASE"/>
    <s v="Trade Account - Tier 3"/>
    <n v="45156"/>
    <n v="473.65"/>
    <n v="482.88617499999998"/>
    <n v="473.65"/>
    <n v="473.65"/>
    <m/>
    <m/>
    <n v="0"/>
    <x v="1"/>
  </r>
  <r>
    <x v="1"/>
    <x v="1659"/>
    <x v="1563"/>
    <s v="Active"/>
    <n v="88477"/>
    <s v="Active"/>
    <s v="PURCHASE"/>
    <s v="Trade Account - Tier 3"/>
    <n v="45156"/>
    <n v="1460"/>
    <n v="1488.47"/>
    <n v="1460"/>
    <n v="1460"/>
    <m/>
    <m/>
    <n v="0"/>
    <x v="1"/>
  </r>
  <r>
    <x v="1"/>
    <x v="1693"/>
    <x v="357"/>
    <s v="Active"/>
    <n v="88478"/>
    <s v="Active"/>
    <s v="PURCHASE"/>
    <s v="Trade Account - Tier 3"/>
    <n v="45156"/>
    <n v="3000"/>
    <n v="3058.5"/>
    <n v="3000"/>
    <n v="3000"/>
    <m/>
    <m/>
    <n v="0"/>
    <x v="1"/>
  </r>
  <r>
    <x v="1"/>
    <x v="1616"/>
    <x v="129"/>
    <s v="Active"/>
    <n v="88479"/>
    <s v="Active"/>
    <s v="PURCHASE"/>
    <s v="Trade Account - Tier 3"/>
    <n v="45156"/>
    <n v="10.5"/>
    <n v="10.704750000000001"/>
    <n v="10.5"/>
    <n v="10.5"/>
    <m/>
    <m/>
    <n v="0"/>
    <x v="1"/>
  </r>
  <r>
    <x v="1"/>
    <x v="1555"/>
    <x v="1469"/>
    <s v="Active"/>
    <n v="88480"/>
    <s v="Active"/>
    <s v="PURCHASE"/>
    <s v="Trade Account - Tier 3"/>
    <n v="45156"/>
    <n v="486"/>
    <n v="495.47699999999998"/>
    <n v="486"/>
    <n v="486"/>
    <m/>
    <m/>
    <n v="0"/>
    <x v="1"/>
  </r>
  <r>
    <x v="1"/>
    <x v="1420"/>
    <x v="1342"/>
    <s v="Active"/>
    <n v="88481"/>
    <s v="Active"/>
    <s v="PURCHASE"/>
    <s v="Trade Account - Tier 3"/>
    <n v="45156"/>
    <n v="230"/>
    <n v="234.48500000000001"/>
    <n v="230"/>
    <n v="230"/>
    <m/>
    <m/>
    <n v="0"/>
    <x v="1"/>
  </r>
  <r>
    <x v="1"/>
    <x v="1216"/>
    <x v="1154"/>
    <s v="Active"/>
    <n v="88482"/>
    <s v="Active"/>
    <s v="PURCHASE"/>
    <s v="Trade Account - Tier 3"/>
    <n v="45156"/>
    <n v="1"/>
    <n v="1.0195000000000001"/>
    <n v="1"/>
    <n v="1"/>
    <m/>
    <m/>
    <n v="0"/>
    <x v="1"/>
  </r>
  <r>
    <x v="1"/>
    <x v="1731"/>
    <x v="1622"/>
    <s v="Active"/>
    <n v="88483"/>
    <s v="Active"/>
    <s v="PURCHASE"/>
    <s v="Trade Account - Tier 3"/>
    <n v="45156"/>
    <n v="150"/>
    <n v="152.92500000000001"/>
    <n v="150"/>
    <n v="150"/>
    <m/>
    <m/>
    <n v="0"/>
    <x v="1"/>
  </r>
  <r>
    <x v="1"/>
    <x v="1696"/>
    <x v="1591"/>
    <s v="Active"/>
    <n v="88484"/>
    <s v="Active"/>
    <s v="PURCHASE"/>
    <s v="Trade Account - Tier 3"/>
    <n v="45156"/>
    <n v="501.77"/>
    <n v="511.55451499999998"/>
    <n v="501.77"/>
    <n v="501.77"/>
    <m/>
    <m/>
    <n v="0"/>
    <x v="1"/>
  </r>
  <r>
    <x v="1"/>
    <x v="1372"/>
    <x v="1299"/>
    <s v="Active"/>
    <n v="88485"/>
    <s v="Active"/>
    <s v="PURCHASE"/>
    <s v="Trade Account - Tier 3"/>
    <n v="45156"/>
    <n v="17.399999999999999"/>
    <n v="17.7393"/>
    <n v="17.399999999999999"/>
    <n v="17.399999999999999"/>
    <m/>
    <m/>
    <n v="0"/>
    <x v="1"/>
  </r>
  <r>
    <x v="1"/>
    <x v="1216"/>
    <x v="1154"/>
    <s v="Active"/>
    <n v="88486"/>
    <s v="Active"/>
    <s v="PURCHASE"/>
    <s v="Trade Account - Tier 3"/>
    <n v="45156"/>
    <n v="82.9"/>
    <n v="84.516549999999995"/>
    <n v="82.9"/>
    <n v="82.9"/>
    <m/>
    <m/>
    <n v="0"/>
    <x v="1"/>
  </r>
  <r>
    <x v="1"/>
    <x v="1748"/>
    <x v="1635"/>
    <s v="Active"/>
    <n v="88488"/>
    <s v="Active"/>
    <s v="PURCHASE"/>
    <s v="Trade Account - Tier 3"/>
    <n v="45156"/>
    <n v="731.7"/>
    <n v="745.96815000000004"/>
    <n v="731.7"/>
    <n v="731.7"/>
    <m/>
    <m/>
    <n v="0"/>
    <x v="1"/>
  </r>
  <r>
    <x v="1"/>
    <x v="1216"/>
    <x v="1154"/>
    <s v="Active"/>
    <n v="88490"/>
    <s v="Active"/>
    <s v="PURCHASE"/>
    <s v="Trade Account - Tier 3"/>
    <n v="45156"/>
    <n v="639"/>
    <n v="651.46050000000002"/>
    <n v="639"/>
    <n v="639"/>
    <m/>
    <m/>
    <n v="0"/>
    <x v="1"/>
  </r>
  <r>
    <x v="1"/>
    <x v="1690"/>
    <x v="1587"/>
    <s v="Active"/>
    <n v="88491"/>
    <s v="Active"/>
    <s v="PURCHASE"/>
    <s v="Trade Account - Tier 3"/>
    <n v="45156"/>
    <n v="192"/>
    <n v="195.744"/>
    <n v="192"/>
    <n v="192"/>
    <m/>
    <m/>
    <n v="0"/>
    <x v="1"/>
  </r>
  <r>
    <x v="1"/>
    <x v="1061"/>
    <x v="1020"/>
    <s v="Recovery"/>
    <n v="88492"/>
    <s v="Active"/>
    <s v="PURCHASE"/>
    <s v="Trade Account - Tier 3"/>
    <n v="45156"/>
    <n v="121.42"/>
    <n v="123.78769"/>
    <n v="121.42"/>
    <n v="121.42"/>
    <m/>
    <m/>
    <n v="0"/>
    <x v="1"/>
  </r>
  <r>
    <x v="1"/>
    <x v="1376"/>
    <x v="466"/>
    <s v="Active"/>
    <n v="88493"/>
    <s v="Active"/>
    <s v="PURCHASE"/>
    <s v="Trade Account - Tier 3"/>
    <n v="45156"/>
    <n v="21.4"/>
    <n v="21.817299999999999"/>
    <n v="21.4"/>
    <n v="21.4"/>
    <m/>
    <m/>
    <n v="0"/>
    <x v="1"/>
  </r>
  <r>
    <x v="1"/>
    <x v="1610"/>
    <x v="1520"/>
    <s v="Active"/>
    <n v="88494"/>
    <s v="Active"/>
    <s v="PURCHASE"/>
    <s v="Trade Account - Tier 3"/>
    <n v="45156"/>
    <n v="2196.6999999999998"/>
    <n v="2239.5356499999998"/>
    <n v="2196.6999999999998"/>
    <n v="2196.6999999999998"/>
    <m/>
    <m/>
    <n v="0"/>
    <x v="1"/>
  </r>
  <r>
    <x v="1"/>
    <x v="1146"/>
    <x v="1092"/>
    <s v="Active"/>
    <n v="88495"/>
    <s v="Active"/>
    <s v="PURCHASE"/>
    <s v="Trade Account - Tier 3"/>
    <n v="45156"/>
    <n v="141.9"/>
    <n v="144.66704999999999"/>
    <n v="141.9"/>
    <n v="141.9"/>
    <m/>
    <m/>
    <n v="0"/>
    <x v="1"/>
  </r>
  <r>
    <x v="1"/>
    <x v="1610"/>
    <x v="1520"/>
    <s v="Active"/>
    <n v="88496"/>
    <s v="Active"/>
    <s v="PURCHASE"/>
    <s v="Trade Account - Tier 3"/>
    <n v="45156"/>
    <n v="312.29000000000002"/>
    <n v="318.37965500000001"/>
    <n v="312.29000000000002"/>
    <n v="312.29000000000002"/>
    <m/>
    <m/>
    <n v="0"/>
    <x v="1"/>
  </r>
  <r>
    <x v="1"/>
    <x v="1426"/>
    <x v="1347"/>
    <s v="Active"/>
    <n v="88497"/>
    <s v="Active"/>
    <s v="PURCHASE"/>
    <s v="Trade Account - Tier 3"/>
    <n v="45156"/>
    <n v="185.34"/>
    <n v="188.95412999999999"/>
    <n v="185.34"/>
    <n v="185.34"/>
    <m/>
    <m/>
    <n v="0"/>
    <x v="1"/>
  </r>
  <r>
    <x v="1"/>
    <x v="1574"/>
    <x v="1485"/>
    <s v="Active"/>
    <n v="88498"/>
    <s v="Active"/>
    <s v="PURCHASE"/>
    <s v="Trade Account - Tier 3"/>
    <n v="45156"/>
    <n v="16.5"/>
    <n v="16.821750000000002"/>
    <n v="16.5"/>
    <n v="16.5"/>
    <m/>
    <m/>
    <n v="0"/>
    <x v="1"/>
  </r>
  <r>
    <x v="1"/>
    <x v="1535"/>
    <x v="1451"/>
    <s v="Active"/>
    <n v="88499"/>
    <s v="Active"/>
    <s v="PURCHASE"/>
    <s v="Trade Account - Tier 3"/>
    <n v="45156"/>
    <n v="23.85"/>
    <n v="24.315075"/>
    <n v="23.85"/>
    <n v="23.85"/>
    <m/>
    <m/>
    <n v="0"/>
    <x v="1"/>
  </r>
  <r>
    <x v="1"/>
    <x v="1616"/>
    <x v="129"/>
    <s v="Active"/>
    <n v="88500"/>
    <s v="Active"/>
    <s v="PURCHASE"/>
    <s v="Trade Account - Tier 3"/>
    <n v="45156"/>
    <n v="121.5"/>
    <n v="123.86924999999999"/>
    <n v="121.5"/>
    <n v="121.5"/>
    <m/>
    <m/>
    <n v="0"/>
    <x v="1"/>
  </r>
  <r>
    <x v="1"/>
    <x v="1061"/>
    <x v="1020"/>
    <s v="Recovery"/>
    <n v="88501"/>
    <s v="Active"/>
    <s v="PURCHASE"/>
    <s v="Trade Account - Tier 3"/>
    <n v="45156"/>
    <n v="89.72"/>
    <n v="91.469539999999995"/>
    <n v="89.72"/>
    <n v="89.72"/>
    <m/>
    <m/>
    <n v="0"/>
    <x v="1"/>
  </r>
  <r>
    <x v="1"/>
    <x v="1616"/>
    <x v="129"/>
    <s v="Active"/>
    <n v="88502"/>
    <s v="Active"/>
    <s v="PURCHASE"/>
    <s v="Trade Account - Tier 3"/>
    <n v="45156"/>
    <n v="7.5"/>
    <n v="7.6462500000000002"/>
    <n v="7.5"/>
    <n v="7.5"/>
    <m/>
    <m/>
    <n v="0"/>
    <x v="1"/>
  </r>
  <r>
    <x v="1"/>
    <x v="1580"/>
    <x v="1491"/>
    <s v="Active"/>
    <n v="88503"/>
    <s v="Active"/>
    <s v="PURCHASE"/>
    <s v="Trade Account - Tier 3"/>
    <n v="45156"/>
    <n v="974"/>
    <n v="992.99300000000005"/>
    <n v="974"/>
    <n v="974"/>
    <m/>
    <m/>
    <n v="0"/>
    <x v="1"/>
  </r>
  <r>
    <x v="1"/>
    <x v="1731"/>
    <x v="1622"/>
    <s v="Active"/>
    <n v="88504"/>
    <s v="Active"/>
    <s v="INVOICE"/>
    <s v="Trade Account - Tier 3"/>
    <n v="45156"/>
    <n v="670"/>
    <n v="683.06500000000005"/>
    <n v="670"/>
    <n v="670"/>
    <m/>
    <m/>
    <n v="0"/>
    <x v="1"/>
  </r>
  <r>
    <x v="1"/>
    <x v="1061"/>
    <x v="1020"/>
    <s v="Recovery"/>
    <n v="88505"/>
    <s v="Active"/>
    <s v="PURCHASE"/>
    <s v="Trade Account - Tier 3"/>
    <n v="45156"/>
    <n v="76.290000000000006"/>
    <n v="77.777654999999996"/>
    <n v="76.290000000000006"/>
    <n v="76.290000000000006"/>
    <m/>
    <m/>
    <n v="0"/>
    <x v="1"/>
  </r>
  <r>
    <x v="1"/>
    <x v="1748"/>
    <x v="1635"/>
    <s v="Active"/>
    <n v="88506"/>
    <s v="Active"/>
    <s v="INVOICE"/>
    <s v="Trade Account - Tier 3"/>
    <n v="45156"/>
    <n v="616"/>
    <n v="628.01199999999994"/>
    <n v="616"/>
    <n v="616"/>
    <m/>
    <m/>
    <n v="0"/>
    <x v="1"/>
  </r>
  <r>
    <x v="1"/>
    <x v="1580"/>
    <x v="1491"/>
    <s v="Active"/>
    <n v="88507"/>
    <s v="Active"/>
    <s v="PURCHASE"/>
    <s v="Trade Account - Tier 3"/>
    <n v="45156"/>
    <n v="49.39"/>
    <n v="50.353104999999999"/>
    <n v="49.39"/>
    <n v="49.39"/>
    <m/>
    <m/>
    <n v="0"/>
    <x v="1"/>
  </r>
  <r>
    <x v="1"/>
    <x v="1748"/>
    <x v="1635"/>
    <s v="Active"/>
    <n v="88508"/>
    <s v="Active"/>
    <s v="INVOICE"/>
    <s v="Trade Account - Tier 3"/>
    <n v="45156"/>
    <n v="240"/>
    <n v="244.68"/>
    <n v="240"/>
    <n v="240"/>
    <m/>
    <m/>
    <n v="0"/>
    <x v="1"/>
  </r>
  <r>
    <x v="1"/>
    <x v="1580"/>
    <x v="1491"/>
    <s v="Active"/>
    <n v="88509"/>
    <s v="Active"/>
    <s v="PURCHASE"/>
    <s v="Trade Account - Tier 3"/>
    <n v="45156"/>
    <n v="5.4"/>
    <n v="5.5053000000000001"/>
    <n v="5.4"/>
    <n v="5.4"/>
    <m/>
    <m/>
    <n v="0"/>
    <x v="1"/>
  </r>
  <r>
    <x v="1"/>
    <x v="1212"/>
    <x v="30"/>
    <s v="Active"/>
    <n v="88510"/>
    <s v="Active"/>
    <s v="INVOICE"/>
    <s v="Trade Account - Tier 3"/>
    <n v="45156"/>
    <n v="1442.37"/>
    <n v="1470.4962149999999"/>
    <n v="1442.37"/>
    <n v="1331.4184620000001"/>
    <n v="45166"/>
    <m/>
    <n v="0"/>
    <x v="1"/>
  </r>
  <r>
    <x v="1"/>
    <x v="1648"/>
    <x v="1555"/>
    <s v="Active"/>
    <n v="88511"/>
    <s v="Active"/>
    <s v="PURCHASE"/>
    <s v="Trade Account - Tier 3"/>
    <n v="45156"/>
    <n v="14.99"/>
    <n v="15.282304999999999"/>
    <n v="14.99"/>
    <n v="14.99"/>
    <m/>
    <m/>
    <n v="0"/>
    <x v="1"/>
  </r>
  <r>
    <x v="1"/>
    <x v="1641"/>
    <x v="1549"/>
    <s v="Active"/>
    <n v="88512"/>
    <s v="Active"/>
    <s v="PURCHASE"/>
    <s v="Trade Account - Tier 3"/>
    <n v="45156"/>
    <n v="103"/>
    <n v="105.0085"/>
    <n v="103"/>
    <n v="103"/>
    <m/>
    <m/>
    <n v="0"/>
    <x v="1"/>
  </r>
  <r>
    <x v="1"/>
    <x v="1231"/>
    <x v="1169"/>
    <s v="Active"/>
    <n v="88513"/>
    <s v="Active"/>
    <s v="PURCHASE"/>
    <s v="Trade Account - Tier 3"/>
    <n v="45156"/>
    <n v="845"/>
    <n v="861.47749999999996"/>
    <n v="845"/>
    <n v="845"/>
    <m/>
    <m/>
    <n v="0"/>
    <x v="1"/>
  </r>
  <r>
    <x v="1"/>
    <x v="1514"/>
    <x v="1431"/>
    <s v="Active"/>
    <n v="88514"/>
    <s v="Active"/>
    <s v="PURCHASE"/>
    <s v="Trade Account - Tier 3"/>
    <n v="45156"/>
    <n v="50.98"/>
    <n v="51.974110000000003"/>
    <n v="50.98"/>
    <n v="50.98"/>
    <m/>
    <m/>
    <n v="0"/>
    <x v="1"/>
  </r>
  <r>
    <x v="1"/>
    <x v="1372"/>
    <x v="1299"/>
    <s v="Active"/>
    <n v="88515"/>
    <s v="Active"/>
    <s v="PURCHASE"/>
    <s v="Trade Account - Tier 3"/>
    <n v="45156"/>
    <n v="196.11"/>
    <n v="199.934145"/>
    <n v="196.11"/>
    <n v="196.11"/>
    <m/>
    <m/>
    <n v="0"/>
    <x v="1"/>
  </r>
  <r>
    <x v="1"/>
    <x v="1622"/>
    <x v="1531"/>
    <s v="Active"/>
    <n v="88516"/>
    <s v="Active"/>
    <s v="PURCHASE"/>
    <s v="Trade Account - Tier 3"/>
    <n v="45156"/>
    <n v="28.96"/>
    <n v="29.524719999999999"/>
    <n v="28.96"/>
    <n v="28.96"/>
    <m/>
    <m/>
    <n v="0"/>
    <x v="1"/>
  </r>
  <r>
    <x v="1"/>
    <x v="1388"/>
    <x v="1312"/>
    <s v="Active"/>
    <n v="88518"/>
    <s v="Active"/>
    <s v="INVOICE"/>
    <s v="Trade Account - Tier 3"/>
    <n v="45156"/>
    <n v="114"/>
    <n v="116.223"/>
    <n v="114"/>
    <n v="114"/>
    <m/>
    <m/>
    <n v="0"/>
    <x v="1"/>
  </r>
  <r>
    <x v="1"/>
    <x v="1748"/>
    <x v="1635"/>
    <s v="Active"/>
    <n v="88519"/>
    <s v="Active"/>
    <s v="PURCHASE"/>
    <s v="Trade Account - Tier 3"/>
    <n v="45156"/>
    <n v="673"/>
    <n v="686.12350000000004"/>
    <n v="673"/>
    <n v="673"/>
    <m/>
    <m/>
    <n v="0"/>
    <x v="1"/>
  </r>
  <r>
    <x v="1"/>
    <x v="1363"/>
    <x v="1290"/>
    <s v="Active"/>
    <n v="88520"/>
    <s v="Active"/>
    <s v="PURCHASE"/>
    <s v="Trade Account - Tier 3"/>
    <n v="45156"/>
    <n v="677.95"/>
    <n v="691.17002500000001"/>
    <n v="677.95"/>
    <n v="677.95"/>
    <m/>
    <m/>
    <n v="0"/>
    <x v="1"/>
  </r>
  <r>
    <x v="1"/>
    <x v="1748"/>
    <x v="1635"/>
    <s v="Active"/>
    <n v="88521"/>
    <s v="Active"/>
    <s v="PURCHASE"/>
    <s v="Trade Account - Tier 3"/>
    <n v="45156"/>
    <n v="673"/>
    <n v="686.12350000000004"/>
    <n v="673"/>
    <n v="673"/>
    <m/>
    <m/>
    <n v="0"/>
    <x v="1"/>
  </r>
  <r>
    <x v="1"/>
    <x v="1535"/>
    <x v="1451"/>
    <s v="Active"/>
    <n v="88522"/>
    <s v="Active"/>
    <s v="PURCHASE"/>
    <s v="Trade Account - Tier 3"/>
    <n v="45156"/>
    <n v="14.4"/>
    <n v="14.6808"/>
    <n v="14.4"/>
    <n v="14.4"/>
    <m/>
    <m/>
    <n v="0"/>
    <x v="1"/>
  </r>
  <r>
    <x v="1"/>
    <x v="1411"/>
    <x v="1334"/>
    <s v="Active"/>
    <n v="88523"/>
    <s v="Active"/>
    <s v="PURCHASE"/>
    <s v="Trade Account - Tier 3"/>
    <n v="45156"/>
    <n v="30"/>
    <n v="30.585000000000001"/>
    <n v="30"/>
    <n v="30"/>
    <m/>
    <m/>
    <n v="0"/>
    <x v="1"/>
  </r>
  <r>
    <x v="1"/>
    <x v="1514"/>
    <x v="1431"/>
    <s v="Active"/>
    <n v="88524"/>
    <s v="Active"/>
    <s v="PURCHASE"/>
    <s v="Trade Account - Tier 3"/>
    <n v="45156"/>
    <n v="57.24"/>
    <n v="58.356180000000002"/>
    <n v="57.24"/>
    <n v="57.24"/>
    <m/>
    <m/>
    <n v="0"/>
    <x v="1"/>
  </r>
  <r>
    <x v="1"/>
    <x v="1411"/>
    <x v="1334"/>
    <s v="Active"/>
    <n v="88526"/>
    <s v="Active"/>
    <s v="PURCHASE"/>
    <s v="Trade Account - Tier 3"/>
    <n v="45156"/>
    <n v="5.5"/>
    <n v="5.6072499999999996"/>
    <n v="5.5"/>
    <n v="5.5"/>
    <m/>
    <m/>
    <n v="0"/>
    <x v="1"/>
  </r>
  <r>
    <x v="1"/>
    <x v="1631"/>
    <x v="1540"/>
    <s v="Active"/>
    <n v="88527"/>
    <s v="Active"/>
    <s v="PURCHASE"/>
    <s v="Trade Account - Tier 3"/>
    <n v="45156"/>
    <n v="30"/>
    <n v="30.585000000000001"/>
    <n v="30"/>
    <n v="30"/>
    <m/>
    <m/>
    <n v="0"/>
    <x v="1"/>
  </r>
  <r>
    <x v="1"/>
    <x v="1276"/>
    <x v="1211"/>
    <s v="Active"/>
    <n v="88529"/>
    <s v="Active"/>
    <s v="PURCHASE"/>
    <s v="Trade Account - Tier 3"/>
    <n v="45156"/>
    <n v="104"/>
    <n v="106.02800000000001"/>
    <n v="104"/>
    <n v="104"/>
    <m/>
    <m/>
    <n v="0"/>
    <x v="1"/>
  </r>
  <r>
    <x v="1"/>
    <x v="1677"/>
    <x v="1577"/>
    <s v="Active"/>
    <n v="88530"/>
    <s v="Active"/>
    <s v="PURCHASE"/>
    <s v="Trade Account - Tier 3"/>
    <n v="45156"/>
    <n v="184.95"/>
    <n v="188.55652499999999"/>
    <n v="184.95"/>
    <n v="184.95"/>
    <m/>
    <m/>
    <n v="0"/>
    <x v="1"/>
  </r>
  <r>
    <x v="1"/>
    <x v="1622"/>
    <x v="1531"/>
    <s v="Active"/>
    <n v="88532"/>
    <s v="Active"/>
    <s v="PURCHASE"/>
    <s v="Trade Account - Tier 3"/>
    <n v="45156"/>
    <n v="21.39"/>
    <n v="21.807105"/>
    <n v="21.39"/>
    <n v="21.39"/>
    <m/>
    <m/>
    <n v="0"/>
    <x v="1"/>
  </r>
  <r>
    <x v="1"/>
    <x v="1514"/>
    <x v="1431"/>
    <s v="Active"/>
    <n v="88534"/>
    <s v="Active"/>
    <s v="PURCHASE"/>
    <s v="Trade Account - Tier 3"/>
    <n v="45156"/>
    <n v="333.42"/>
    <n v="339.92169000000001"/>
    <n v="333.42"/>
    <n v="333.42"/>
    <m/>
    <m/>
    <n v="0"/>
    <x v="1"/>
  </r>
  <r>
    <x v="1"/>
    <x v="1568"/>
    <x v="436"/>
    <s v="Active"/>
    <n v="88536"/>
    <s v="LOCKED"/>
    <s v="PURCHASE"/>
    <s v="Trade Account - Tier 3"/>
    <n v="45156"/>
    <n v="137.91"/>
    <n v="140.599245"/>
    <n v="137.91"/>
    <n v="137.91"/>
    <n v="45167"/>
    <n v="45167"/>
    <n v="3"/>
    <x v="6"/>
  </r>
  <r>
    <x v="1"/>
    <x v="1276"/>
    <x v="1211"/>
    <s v="Active"/>
    <n v="88537"/>
    <s v="Active"/>
    <s v="PURCHASE"/>
    <s v="Trade Account - Tier 3"/>
    <n v="45156"/>
    <n v="74.84"/>
    <n v="76.299379999999999"/>
    <n v="74.84"/>
    <n v="74.84"/>
    <m/>
    <m/>
    <n v="0"/>
    <x v="1"/>
  </r>
  <r>
    <x v="1"/>
    <x v="1256"/>
    <x v="1193"/>
    <s v="Active"/>
    <n v="88538"/>
    <s v="Active"/>
    <s v="PURCHASE"/>
    <s v="Trade Account - Tier 3"/>
    <n v="45156"/>
    <n v="47.67"/>
    <n v="48.599564999999998"/>
    <n v="47.67"/>
    <n v="47.67"/>
    <m/>
    <m/>
    <n v="0"/>
    <x v="1"/>
  </r>
  <r>
    <x v="1"/>
    <x v="1048"/>
    <x v="1008"/>
    <s v="Active"/>
    <n v="88539"/>
    <s v="Active"/>
    <s v="PURCHASE"/>
    <s v="Trade Account - Tier 3"/>
    <n v="45156"/>
    <n v="83.16"/>
    <n v="84.781620000000004"/>
    <n v="83.16"/>
    <n v="83.16"/>
    <m/>
    <m/>
    <n v="0"/>
    <x v="1"/>
  </r>
  <r>
    <x v="1"/>
    <x v="1631"/>
    <x v="1540"/>
    <s v="Active"/>
    <n v="88540"/>
    <s v="Active"/>
    <s v="PURCHASE"/>
    <s v="Trade Account - Tier 3"/>
    <n v="45156"/>
    <n v="15.8"/>
    <n v="16.1081"/>
    <n v="15.8"/>
    <n v="15.8"/>
    <m/>
    <m/>
    <n v="0"/>
    <x v="1"/>
  </r>
  <r>
    <x v="1"/>
    <x v="1409"/>
    <x v="1333"/>
    <s v="Active"/>
    <n v="88541"/>
    <s v="Active"/>
    <s v="PURCHASE"/>
    <s v="Trade Account - Tier 3"/>
    <n v="45156"/>
    <n v="48.28"/>
    <n v="49.22146"/>
    <n v="48.28"/>
    <n v="48.28"/>
    <m/>
    <m/>
    <n v="0"/>
    <x v="1"/>
  </r>
  <r>
    <x v="1"/>
    <x v="1619"/>
    <x v="1528"/>
    <s v="Active"/>
    <n v="88542"/>
    <s v="Active"/>
    <s v="PURCHASE"/>
    <s v="Trade Account - Tier 3"/>
    <n v="45156"/>
    <n v="16.2"/>
    <n v="16.515899999999998"/>
    <n v="16.2"/>
    <n v="16.2"/>
    <m/>
    <m/>
    <n v="0"/>
    <x v="1"/>
  </r>
  <r>
    <x v="1"/>
    <x v="1692"/>
    <x v="1588"/>
    <s v="Active"/>
    <n v="88543"/>
    <s v="PENDING"/>
    <s v="PURCHASE"/>
    <s v="Trade Account - Tier 3"/>
    <n v="45156"/>
    <n v="349"/>
    <n v="355.80549999999999"/>
    <n v="349"/>
    <n v="349"/>
    <m/>
    <m/>
    <n v="0"/>
    <x v="1"/>
  </r>
  <r>
    <x v="1"/>
    <x v="1281"/>
    <x v="1216"/>
    <s v="Active"/>
    <n v="88544"/>
    <s v="Active"/>
    <s v="PURCHASE"/>
    <s v="Trade Account - Tier 3"/>
    <n v="45156"/>
    <n v="23"/>
    <n v="23.448499999999999"/>
    <n v="23"/>
    <n v="23"/>
    <m/>
    <m/>
    <n v="0"/>
    <x v="1"/>
  </r>
  <r>
    <x v="1"/>
    <x v="1069"/>
    <x v="1027"/>
    <s v="Active"/>
    <n v="88546"/>
    <s v="Active"/>
    <s v="PURCHASE"/>
    <s v="Trade Account - Tier 3"/>
    <n v="45156"/>
    <n v="440"/>
    <n v="448.58"/>
    <n v="440"/>
    <n v="440"/>
    <m/>
    <m/>
    <n v="0"/>
    <x v="1"/>
  </r>
  <r>
    <x v="1"/>
    <x v="1744"/>
    <x v="1632"/>
    <s v="Active"/>
    <n v="88547"/>
    <s v="Active"/>
    <s v="PURCHASE"/>
    <s v="Trade Account - Tier 3"/>
    <n v="45156"/>
    <n v="4.9000000000000004"/>
    <n v="4.9955499999999997"/>
    <n v="4.9000000000000004"/>
    <n v="4.9000000000000004"/>
    <m/>
    <m/>
    <n v="0"/>
    <x v="1"/>
  </r>
  <r>
    <x v="1"/>
    <x v="1749"/>
    <x v="1636"/>
    <s v="Active"/>
    <n v="88548"/>
    <s v="Active"/>
    <s v="PURCHASE"/>
    <s v="Trade Account - Tier 3"/>
    <n v="45156"/>
    <n v="103.26"/>
    <n v="105.27357000000001"/>
    <n v="103.26"/>
    <n v="103.26"/>
    <m/>
    <m/>
    <n v="0"/>
    <x v="1"/>
  </r>
  <r>
    <x v="1"/>
    <x v="1744"/>
    <x v="1632"/>
    <s v="Active"/>
    <n v="88549"/>
    <s v="Active"/>
    <s v="PURCHASE"/>
    <s v="Trade Account - Tier 3"/>
    <n v="45156"/>
    <n v="14"/>
    <n v="14.273"/>
    <n v="14"/>
    <n v="14"/>
    <m/>
    <m/>
    <n v="0"/>
    <x v="1"/>
  </r>
  <r>
    <x v="1"/>
    <x v="1514"/>
    <x v="1431"/>
    <s v="Active"/>
    <n v="88550"/>
    <s v="Active"/>
    <s v="PURCHASE"/>
    <s v="Trade Account - Tier 3"/>
    <n v="45156"/>
    <n v="7.38"/>
    <n v="7.5239099999999999"/>
    <n v="7.38"/>
    <n v="7.38"/>
    <m/>
    <m/>
    <n v="0"/>
    <x v="1"/>
  </r>
  <r>
    <x v="1"/>
    <x v="1619"/>
    <x v="1528"/>
    <s v="Active"/>
    <n v="88551"/>
    <s v="Active"/>
    <s v="PURCHASE"/>
    <s v="Trade Account - Tier 3"/>
    <n v="45156"/>
    <n v="37.479999999999997"/>
    <n v="38.210859999999997"/>
    <n v="37.479999999999997"/>
    <n v="37.479999999999997"/>
    <m/>
    <m/>
    <n v="0"/>
    <x v="1"/>
  </r>
  <r>
    <x v="1"/>
    <x v="1622"/>
    <x v="1531"/>
    <s v="Active"/>
    <n v="88552"/>
    <s v="Active"/>
    <s v="PURCHASE"/>
    <s v="Trade Account - Tier 3"/>
    <n v="45156"/>
    <n v="25.45"/>
    <n v="25.946275"/>
    <n v="25.45"/>
    <n v="25.45"/>
    <m/>
    <m/>
    <n v="0"/>
    <x v="1"/>
  </r>
  <r>
    <x v="1"/>
    <x v="1731"/>
    <x v="1622"/>
    <s v="Active"/>
    <n v="88553"/>
    <s v="Active"/>
    <s v="PURCHASE"/>
    <s v="Trade Account - Tier 3"/>
    <n v="45156"/>
    <n v="8.3000000000000007"/>
    <n v="8.4618500000000001"/>
    <n v="8.3000000000000007"/>
    <n v="8.3000000000000007"/>
    <m/>
    <m/>
    <n v="0"/>
    <x v="1"/>
  </r>
  <r>
    <x v="1"/>
    <x v="1641"/>
    <x v="1549"/>
    <s v="Active"/>
    <n v="88554"/>
    <s v="Active"/>
    <s v="INVOICE"/>
    <s v="Trade Account - Tier 3"/>
    <n v="45156"/>
    <n v="1152.79"/>
    <n v="1175.269405"/>
    <n v="1152.79"/>
    <n v="1152.79"/>
    <m/>
    <m/>
    <n v="0"/>
    <x v="1"/>
  </r>
  <r>
    <x v="1"/>
    <x v="1372"/>
    <x v="1299"/>
    <s v="Active"/>
    <n v="88555"/>
    <s v="Active"/>
    <s v="PURCHASE"/>
    <s v="Trade Account - Tier 3"/>
    <n v="45156"/>
    <n v="18"/>
    <n v="18.350999999999999"/>
    <n v="18"/>
    <n v="18"/>
    <m/>
    <m/>
    <n v="0"/>
    <x v="1"/>
  </r>
  <r>
    <x v="1"/>
    <x v="1690"/>
    <x v="1587"/>
    <s v="Active"/>
    <n v="88556"/>
    <s v="Active"/>
    <s v="PURCHASE"/>
    <s v="Trade Account - Tier 3"/>
    <n v="45156"/>
    <n v="22.55"/>
    <n v="22.989725"/>
    <n v="22.55"/>
    <n v="22.55"/>
    <m/>
    <m/>
    <n v="0"/>
    <x v="1"/>
  </r>
  <r>
    <x v="1"/>
    <x v="1641"/>
    <x v="1549"/>
    <s v="Active"/>
    <n v="88557"/>
    <s v="Active"/>
    <s v="INVOICE"/>
    <s v="Trade Account - Tier 3"/>
    <n v="45156"/>
    <n v="1018.75"/>
    <n v="1038.6156249999999"/>
    <n v="1018.75"/>
    <n v="1018.75"/>
    <m/>
    <m/>
    <n v="0"/>
    <x v="1"/>
  </r>
  <r>
    <x v="1"/>
    <x v="1690"/>
    <x v="1587"/>
    <s v="Active"/>
    <n v="88558"/>
    <s v="Active"/>
    <s v="PURCHASE"/>
    <s v="Trade Account - Tier 3"/>
    <n v="45156"/>
    <n v="2.1800000000000002"/>
    <n v="2.2225100000000002"/>
    <n v="2.1800000000000002"/>
    <n v="2.1800000000000002"/>
    <m/>
    <m/>
    <n v="0"/>
    <x v="1"/>
  </r>
  <r>
    <x v="1"/>
    <x v="1690"/>
    <x v="1587"/>
    <s v="Active"/>
    <n v="88561"/>
    <s v="Active"/>
    <s v="PURCHASE"/>
    <s v="Trade Account - Tier 3"/>
    <n v="45156"/>
    <n v="32"/>
    <n v="32.624000000000002"/>
    <n v="32"/>
    <n v="32"/>
    <m/>
    <m/>
    <n v="0"/>
    <x v="1"/>
  </r>
  <r>
    <x v="1"/>
    <x v="1581"/>
    <x v="1492"/>
    <s v="Active"/>
    <n v="88562"/>
    <s v="Active"/>
    <s v="PURCHASE"/>
    <s v="Trade Account - Tier 3"/>
    <n v="45156"/>
    <n v="21"/>
    <n v="21.409500000000001"/>
    <n v="21"/>
    <n v="21"/>
    <m/>
    <m/>
    <n v="0"/>
    <x v="1"/>
  </r>
  <r>
    <x v="1"/>
    <x v="1253"/>
    <x v="1191"/>
    <s v="Active"/>
    <n v="88563"/>
    <s v="Active"/>
    <s v="PURCHASE"/>
    <s v="Trade Account - Tier 3"/>
    <n v="45156"/>
    <n v="207.58"/>
    <n v="211.62781000000001"/>
    <n v="207.58"/>
    <n v="207.58"/>
    <m/>
    <m/>
    <n v="0"/>
    <x v="1"/>
  </r>
  <r>
    <x v="1"/>
    <x v="1559"/>
    <x v="1473"/>
    <s v="Active"/>
    <n v="88564"/>
    <s v="Active"/>
    <s v="PURCHASE"/>
    <s v="Trade Account - Tier 3"/>
    <n v="45156"/>
    <n v="489.88"/>
    <n v="499.43266"/>
    <n v="489.88"/>
    <n v="489.88"/>
    <m/>
    <m/>
    <n v="0"/>
    <x v="1"/>
  </r>
  <r>
    <x v="1"/>
    <x v="1426"/>
    <x v="1347"/>
    <s v="Active"/>
    <n v="88565"/>
    <s v="Active"/>
    <s v="PURCHASE"/>
    <s v="Trade Account - Tier 3"/>
    <n v="45156"/>
    <n v="145"/>
    <n v="147.82749999999999"/>
    <n v="145"/>
    <n v="145"/>
    <m/>
    <m/>
    <n v="0"/>
    <x v="1"/>
  </r>
  <r>
    <x v="1"/>
    <x v="1372"/>
    <x v="1299"/>
    <s v="Active"/>
    <n v="88566"/>
    <s v="Active"/>
    <s v="PURCHASE"/>
    <s v="Trade Account - Tier 3"/>
    <n v="45156"/>
    <n v="49.8"/>
    <n v="50.771099999999997"/>
    <n v="49.8"/>
    <n v="49.8"/>
    <m/>
    <m/>
    <n v="0"/>
    <x v="1"/>
  </r>
  <r>
    <x v="1"/>
    <x v="1643"/>
    <x v="294"/>
    <s v="Active"/>
    <n v="88567"/>
    <s v="Active"/>
    <s v="PURCHASE"/>
    <s v="Trade Account - Tier 3"/>
    <n v="45156"/>
    <n v="74"/>
    <n v="75.442999999999998"/>
    <n v="74"/>
    <n v="74"/>
    <m/>
    <m/>
    <n v="0"/>
    <x v="1"/>
  </r>
  <r>
    <x v="1"/>
    <x v="1253"/>
    <x v="1191"/>
    <s v="Active"/>
    <n v="88568"/>
    <s v="Active"/>
    <s v="PURCHASE"/>
    <s v="Trade Account - Tier 3"/>
    <n v="45156"/>
    <n v="10.130000000000001"/>
    <n v="10.327534999999999"/>
    <n v="10.130000000000001"/>
    <n v="10.130000000000001"/>
    <m/>
    <m/>
    <n v="0"/>
    <x v="1"/>
  </r>
  <r>
    <x v="1"/>
    <x v="1641"/>
    <x v="1549"/>
    <s v="Active"/>
    <n v="88571"/>
    <s v="Active"/>
    <s v="PURCHASE"/>
    <s v="Trade Account - Tier 3"/>
    <n v="45154"/>
    <n v="75.31"/>
    <n v="76.778544999999994"/>
    <n v="75.31"/>
    <n v="75.31"/>
    <m/>
    <m/>
    <n v="0"/>
    <x v="1"/>
  </r>
  <r>
    <x v="1"/>
    <x v="1581"/>
    <x v="1492"/>
    <s v="Active"/>
    <n v="88572"/>
    <s v="Active"/>
    <s v="PURCHASE"/>
    <s v="Trade Account - Tier 3"/>
    <n v="45156"/>
    <n v="35.200000000000003"/>
    <n v="35.886400000000002"/>
    <n v="35.200000000000003"/>
    <n v="35.200000000000003"/>
    <m/>
    <m/>
    <n v="0"/>
    <x v="1"/>
  </r>
  <r>
    <x v="1"/>
    <x v="1388"/>
    <x v="1312"/>
    <s v="Active"/>
    <n v="88573"/>
    <s v="Active"/>
    <s v="PURCHASE"/>
    <s v="Trade Account - Tier 3"/>
    <n v="45156"/>
    <n v="36.950000000000003"/>
    <n v="37.670524999999998"/>
    <n v="36.950000000000003"/>
    <n v="36.950000000000003"/>
    <m/>
    <m/>
    <n v="0"/>
    <x v="1"/>
  </r>
  <r>
    <x v="1"/>
    <x v="1514"/>
    <x v="1431"/>
    <s v="Active"/>
    <n v="88574"/>
    <s v="PENDING"/>
    <s v="PURCHASE"/>
    <s v="Trade Account - Tier 3"/>
    <n v="45156"/>
    <n v="0.82"/>
    <n v="0.83599000000000001"/>
    <n v="0.82"/>
    <n v="0.82"/>
    <m/>
    <m/>
    <n v="0"/>
    <x v="1"/>
  </r>
  <r>
    <x v="1"/>
    <x v="1641"/>
    <x v="1549"/>
    <s v="Active"/>
    <n v="88575"/>
    <s v="Active"/>
    <s v="PURCHASE"/>
    <s v="Trade Account - Tier 3"/>
    <n v="45153"/>
    <n v="8.4600000000000009"/>
    <n v="8.6249699999999994"/>
    <n v="8.4600000000000009"/>
    <n v="8.4600000000000009"/>
    <m/>
    <m/>
    <n v="0"/>
    <x v="1"/>
  </r>
  <r>
    <x v="1"/>
    <x v="1641"/>
    <x v="1549"/>
    <s v="Active"/>
    <n v="88577"/>
    <s v="Active"/>
    <s v="PURCHASE"/>
    <s v="Trade Account - Tier 3"/>
    <n v="45154"/>
    <n v="90.69"/>
    <n v="92.458455000000001"/>
    <n v="90.69"/>
    <n v="90.69"/>
    <m/>
    <m/>
    <n v="0"/>
    <x v="1"/>
  </r>
  <r>
    <x v="1"/>
    <x v="1622"/>
    <x v="1531"/>
    <s v="Active"/>
    <n v="88578"/>
    <s v="Active"/>
    <s v="PURCHASE"/>
    <s v="Trade Account - Tier 3"/>
    <n v="45156"/>
    <n v="13.78"/>
    <n v="14.04871"/>
    <n v="13.78"/>
    <n v="13.78"/>
    <m/>
    <m/>
    <n v="0"/>
    <x v="1"/>
  </r>
  <r>
    <x v="1"/>
    <x v="1620"/>
    <x v="1529"/>
    <s v="Active"/>
    <n v="88579"/>
    <s v="Active"/>
    <s v="PURCHASE"/>
    <s v="Trade Account - Tier 3"/>
    <n v="45154"/>
    <n v="228.69"/>
    <n v="233.14945499999999"/>
    <n v="228.69"/>
    <n v="228.69"/>
    <m/>
    <m/>
    <n v="0"/>
    <x v="1"/>
  </r>
  <r>
    <x v="1"/>
    <x v="1514"/>
    <x v="1431"/>
    <s v="Active"/>
    <n v="88581"/>
    <s v="Active"/>
    <s v="PURCHASE"/>
    <s v="Trade Account - Tier 3"/>
    <n v="45156"/>
    <n v="36.659999999999997"/>
    <n v="37.374870000000001"/>
    <n v="36.659999999999997"/>
    <n v="36.659999999999997"/>
    <m/>
    <m/>
    <n v="0"/>
    <x v="1"/>
  </r>
  <r>
    <x v="1"/>
    <x v="1622"/>
    <x v="1531"/>
    <s v="Active"/>
    <n v="88582"/>
    <s v="Active"/>
    <s v="PURCHASE"/>
    <s v="Trade Account - Tier 3"/>
    <n v="45156"/>
    <n v="14.79"/>
    <n v="15.078405"/>
    <n v="14.79"/>
    <n v="14.79"/>
    <m/>
    <m/>
    <n v="0"/>
    <x v="1"/>
  </r>
  <r>
    <x v="1"/>
    <x v="1598"/>
    <x v="1508"/>
    <s v="Active"/>
    <n v="88584"/>
    <s v="Active"/>
    <s v="PURCHASE"/>
    <s v="Trade Account - Tier 3"/>
    <n v="45156"/>
    <n v="59.93"/>
    <n v="61.098635000000002"/>
    <n v="59.93"/>
    <n v="59.93"/>
    <m/>
    <m/>
    <n v="0"/>
    <x v="1"/>
  </r>
  <r>
    <x v="1"/>
    <x v="1622"/>
    <x v="1531"/>
    <s v="Active"/>
    <n v="88585"/>
    <s v="Active"/>
    <s v="PURCHASE"/>
    <s v="Trade Account - Tier 3"/>
    <n v="45156"/>
    <n v="22.66"/>
    <n v="23.101870000000002"/>
    <n v="22.66"/>
    <n v="22.66"/>
    <m/>
    <m/>
    <n v="0"/>
    <x v="1"/>
  </r>
  <r>
    <x v="1"/>
    <x v="1048"/>
    <x v="1008"/>
    <s v="Active"/>
    <n v="88587"/>
    <s v="Active"/>
    <s v="PURCHASE"/>
    <s v="Trade Account - Tier 3"/>
    <n v="45155"/>
    <n v="5.88"/>
    <n v="5.9946599999999997"/>
    <n v="5.88"/>
    <n v="5.88"/>
    <m/>
    <m/>
    <n v="0"/>
    <x v="1"/>
  </r>
  <r>
    <x v="1"/>
    <x v="1622"/>
    <x v="1531"/>
    <s v="Active"/>
    <n v="88588"/>
    <s v="Active"/>
    <s v="PURCHASE"/>
    <s v="Trade Account - Tier 3"/>
    <n v="45155"/>
    <n v="18.829999999999998"/>
    <n v="19.197185000000001"/>
    <n v="18.829999999999998"/>
    <n v="18.829999999999998"/>
    <m/>
    <m/>
    <n v="0"/>
    <x v="1"/>
  </r>
  <r>
    <x v="1"/>
    <x v="1316"/>
    <x v="1245"/>
    <s v="ARREAR"/>
    <n v="88589"/>
    <s v="Active"/>
    <s v="PURCHASE"/>
    <s v="Trade Account - Tier 3"/>
    <n v="45156"/>
    <n v="40.18"/>
    <n v="40.963509999999999"/>
    <n v="40.18"/>
    <n v="40.18"/>
    <m/>
    <m/>
    <n v="0"/>
    <x v="1"/>
  </r>
  <r>
    <x v="1"/>
    <x v="1216"/>
    <x v="1154"/>
    <s v="Active"/>
    <n v="88590"/>
    <s v="Active"/>
    <s v="PURCHASE"/>
    <s v="Trade Account - Tier 3"/>
    <n v="45156"/>
    <n v="34.409999999999997"/>
    <n v="35.080995000000001"/>
    <n v="34.409999999999997"/>
    <n v="34.409999999999997"/>
    <m/>
    <m/>
    <n v="0"/>
    <x v="1"/>
  </r>
  <r>
    <x v="1"/>
    <x v="1514"/>
    <x v="1431"/>
    <s v="Active"/>
    <n v="88591"/>
    <s v="Active"/>
    <s v="PURCHASE"/>
    <s v="Trade Account - Tier 3"/>
    <n v="45155"/>
    <n v="123.06"/>
    <n v="125.45967"/>
    <n v="123.06"/>
    <n v="123.06"/>
    <m/>
    <m/>
    <n v="0"/>
    <x v="1"/>
  </r>
  <r>
    <x v="1"/>
    <x v="1048"/>
    <x v="1008"/>
    <s v="Active"/>
    <n v="88592"/>
    <s v="Active"/>
    <s v="PURCHASE"/>
    <s v="Trade Account - Tier 3"/>
    <n v="45156"/>
    <n v="31.67"/>
    <n v="32.287565000000001"/>
    <n v="31.67"/>
    <n v="31.67"/>
    <m/>
    <m/>
    <n v="0"/>
    <x v="1"/>
  </r>
  <r>
    <x v="1"/>
    <x v="1568"/>
    <x v="436"/>
    <s v="Active"/>
    <n v="88594"/>
    <s v="LOCKED"/>
    <s v="PURCHASE"/>
    <s v="Trade Account - Tier 3"/>
    <n v="45156"/>
    <n v="5.15"/>
    <n v="5.2504249999999999"/>
    <n v="5.15"/>
    <n v="5.15"/>
    <n v="45167"/>
    <n v="45167"/>
    <n v="3"/>
    <x v="6"/>
  </r>
  <r>
    <x v="1"/>
    <x v="1446"/>
    <x v="1365"/>
    <s v="Active"/>
    <n v="88596"/>
    <s v="Active"/>
    <s v="INVOICE"/>
    <s v="Trade Account - Tier 3"/>
    <n v="45157"/>
    <n v="950"/>
    <n v="968.52499999999998"/>
    <n v="950"/>
    <n v="950"/>
    <m/>
    <m/>
    <n v="0"/>
    <x v="1"/>
  </r>
  <r>
    <x v="1"/>
    <x v="1487"/>
    <x v="1406"/>
    <s v="Active"/>
    <n v="88597"/>
    <s v="Active"/>
    <s v="PURCHASE"/>
    <s v="Trade Account - Tier 3"/>
    <n v="45156"/>
    <n v="39"/>
    <n v="39.7605"/>
    <n v="39"/>
    <n v="39"/>
    <m/>
    <m/>
    <n v="0"/>
    <x v="1"/>
  </r>
  <r>
    <x v="1"/>
    <x v="1641"/>
    <x v="1549"/>
    <s v="Active"/>
    <n v="88598"/>
    <s v="Active"/>
    <s v="PURCHASE"/>
    <s v="Trade Account - Tier 3"/>
    <n v="45156"/>
    <n v="500"/>
    <n v="509.75"/>
    <n v="500"/>
    <n v="500"/>
    <m/>
    <m/>
    <n v="0"/>
    <x v="1"/>
  </r>
  <r>
    <x v="1"/>
    <x v="1659"/>
    <x v="1563"/>
    <s v="Active"/>
    <n v="88600"/>
    <s v="Active"/>
    <s v="PURCHASE"/>
    <s v="Trade Account - Tier 3"/>
    <n v="45156"/>
    <n v="154"/>
    <n v="157.00299999999999"/>
    <n v="154"/>
    <n v="154"/>
    <m/>
    <m/>
    <n v="0"/>
    <x v="1"/>
  </r>
  <r>
    <x v="1"/>
    <x v="1559"/>
    <x v="1473"/>
    <s v="Active"/>
    <n v="88601"/>
    <s v="Active"/>
    <s v="PURCHASE"/>
    <s v="Trade Account - Tier 3"/>
    <n v="45156"/>
    <n v="1356.44"/>
    <n v="1382.89058"/>
    <n v="1356.44"/>
    <n v="1356.44"/>
    <m/>
    <m/>
    <n v="0"/>
    <x v="1"/>
  </r>
  <r>
    <x v="1"/>
    <x v="1487"/>
    <x v="1406"/>
    <s v="Active"/>
    <n v="88602"/>
    <s v="Active"/>
    <s v="PURCHASE"/>
    <s v="Trade Account - Tier 3"/>
    <n v="45156"/>
    <n v="5.5"/>
    <n v="5.6072499999999996"/>
    <n v="5.5"/>
    <n v="5.5"/>
    <m/>
    <m/>
    <n v="0"/>
    <x v="1"/>
  </r>
  <r>
    <x v="1"/>
    <x v="1568"/>
    <x v="436"/>
    <s v="Active"/>
    <n v="88603"/>
    <s v="LOCKED"/>
    <s v="PURCHASE"/>
    <s v="Trade Account - Tier 3"/>
    <n v="45156"/>
    <n v="8.4499999999999993"/>
    <n v="8.6147749999999998"/>
    <n v="8.4499999999999993"/>
    <n v="8.4499999999999993"/>
    <n v="45167"/>
    <n v="45167"/>
    <n v="3"/>
    <x v="6"/>
  </r>
  <r>
    <x v="1"/>
    <x v="1387"/>
    <x v="1311"/>
    <s v="Active"/>
    <n v="88604"/>
    <s v="Active"/>
    <s v="PURCHASE"/>
    <s v="Trade Account - Tier 3"/>
    <n v="45156"/>
    <n v="30.6"/>
    <n v="31.1967"/>
    <n v="30.6"/>
    <n v="30.6"/>
    <m/>
    <m/>
    <n v="0"/>
    <x v="1"/>
  </r>
  <r>
    <x v="1"/>
    <x v="1619"/>
    <x v="1528"/>
    <s v="Active"/>
    <n v="88605"/>
    <s v="Active"/>
    <s v="PURCHASE"/>
    <s v="Trade Account - Tier 3"/>
    <n v="45156"/>
    <n v="12.4"/>
    <n v="12.6418"/>
    <n v="12.4"/>
    <n v="12.4"/>
    <m/>
    <m/>
    <n v="0"/>
    <x v="1"/>
  </r>
  <r>
    <x v="1"/>
    <x v="1619"/>
    <x v="1528"/>
    <s v="Active"/>
    <n v="88606"/>
    <s v="Active"/>
    <s v="PURCHASE"/>
    <s v="Trade Account - Tier 3"/>
    <n v="45156"/>
    <n v="5.85"/>
    <n v="5.9640750000000002"/>
    <n v="5.85"/>
    <n v="5.85"/>
    <m/>
    <m/>
    <n v="0"/>
    <x v="1"/>
  </r>
  <r>
    <x v="1"/>
    <x v="1552"/>
    <x v="1466"/>
    <s v="Active"/>
    <n v="88607"/>
    <s v="Active"/>
    <s v="PURCHASE"/>
    <s v="Trade Account - Tier 3"/>
    <n v="45156"/>
    <n v="433.66"/>
    <n v="442.11637000000002"/>
    <n v="433.66"/>
    <n v="433.66"/>
    <m/>
    <m/>
    <n v="0"/>
    <x v="1"/>
  </r>
  <r>
    <x v="1"/>
    <x v="1281"/>
    <x v="1216"/>
    <s v="Active"/>
    <n v="88609"/>
    <s v="Active"/>
    <s v="PURCHASE"/>
    <s v="Trade Account - Tier 3"/>
    <n v="45156"/>
    <n v="26.74"/>
    <n v="27.261430000000001"/>
    <n v="26.74"/>
    <n v="26.74"/>
    <m/>
    <m/>
    <n v="0"/>
    <x v="1"/>
  </r>
  <r>
    <x v="1"/>
    <x v="1387"/>
    <x v="1311"/>
    <s v="Active"/>
    <n v="88610"/>
    <s v="Active"/>
    <s v="PURCHASE"/>
    <s v="Trade Account - Tier 3"/>
    <n v="45156"/>
    <n v="49.35"/>
    <n v="50.312325000000001"/>
    <n v="49.35"/>
    <n v="49.35"/>
    <m/>
    <m/>
    <n v="0"/>
    <x v="1"/>
  </r>
  <r>
    <x v="1"/>
    <x v="1580"/>
    <x v="1491"/>
    <s v="Active"/>
    <n v="88611"/>
    <s v="Active"/>
    <s v="PURCHASE"/>
    <s v="Trade Account - Tier 3"/>
    <n v="45156"/>
    <n v="14.55"/>
    <n v="14.833724999999999"/>
    <n v="14.55"/>
    <n v="14.55"/>
    <m/>
    <m/>
    <n v="0"/>
    <x v="1"/>
  </r>
  <r>
    <x v="1"/>
    <x v="1622"/>
    <x v="1531"/>
    <s v="Active"/>
    <n v="88612"/>
    <s v="Active"/>
    <s v="PURCHASE"/>
    <s v="Trade Account - Tier 3"/>
    <n v="45156"/>
    <n v="33.99"/>
    <n v="34.652805000000001"/>
    <n v="33.99"/>
    <n v="33.99"/>
    <m/>
    <m/>
    <n v="0"/>
    <x v="1"/>
  </r>
  <r>
    <x v="1"/>
    <x v="1641"/>
    <x v="1549"/>
    <s v="Active"/>
    <n v="88613"/>
    <s v="Active"/>
    <s v="PURCHASE"/>
    <s v="Trade Account - Tier 3"/>
    <n v="45156"/>
    <n v="31.5"/>
    <n v="32.114249999999998"/>
    <n v="31.5"/>
    <n v="31.5"/>
    <m/>
    <m/>
    <n v="0"/>
    <x v="1"/>
  </r>
  <r>
    <x v="1"/>
    <x v="1487"/>
    <x v="1406"/>
    <s v="Active"/>
    <n v="88614"/>
    <s v="Active"/>
    <s v="PURCHASE"/>
    <s v="Trade Account - Tier 3"/>
    <n v="45156"/>
    <n v="27.9"/>
    <n v="28.444050000000001"/>
    <n v="27.9"/>
    <n v="27.9"/>
    <m/>
    <m/>
    <n v="0"/>
    <x v="1"/>
  </r>
  <r>
    <x v="1"/>
    <x v="1446"/>
    <x v="1365"/>
    <s v="Active"/>
    <n v="88615"/>
    <s v="Active"/>
    <s v="INVOICE"/>
    <s v="Trade Account - Tier 3"/>
    <n v="45157"/>
    <n v="1000"/>
    <n v="1019.5"/>
    <n v="1000"/>
    <n v="1000"/>
    <m/>
    <m/>
    <n v="0"/>
    <x v="1"/>
  </r>
  <r>
    <x v="1"/>
    <x v="1619"/>
    <x v="1528"/>
    <s v="Active"/>
    <n v="88617"/>
    <s v="Active"/>
    <s v="PURCHASE"/>
    <s v="Trade Account - Tier 3"/>
    <n v="45156"/>
    <n v="38.03"/>
    <n v="38.771585000000002"/>
    <n v="38.03"/>
    <n v="38.03"/>
    <m/>
    <m/>
    <n v="0"/>
    <x v="1"/>
  </r>
  <r>
    <x v="1"/>
    <x v="1061"/>
    <x v="1020"/>
    <s v="Recovery"/>
    <n v="88618"/>
    <s v="Active"/>
    <s v="PURCHASE"/>
    <s v="Trade Account - Tier 3"/>
    <n v="45156"/>
    <n v="5.4"/>
    <n v="5.5053000000000001"/>
    <n v="5.4"/>
    <n v="5.4"/>
    <m/>
    <m/>
    <n v="0"/>
    <x v="1"/>
  </r>
  <r>
    <x v="1"/>
    <x v="1142"/>
    <x v="1089"/>
    <s v="Active"/>
    <n v="88619"/>
    <s v="Active"/>
    <s v="PURCHASE"/>
    <s v="Trade Account - Tier 3"/>
    <n v="45156"/>
    <n v="473"/>
    <n v="482.2235"/>
    <n v="473"/>
    <n v="473"/>
    <m/>
    <m/>
    <n v="0"/>
    <x v="1"/>
  </r>
  <r>
    <x v="1"/>
    <x v="1241"/>
    <x v="1179"/>
    <s v="Active"/>
    <n v="88620"/>
    <s v="Active"/>
    <s v="INVOICE"/>
    <s v="Trade Account - Tier 3"/>
    <n v="45157"/>
    <n v="2044.5"/>
    <n v="2084.3677499999999"/>
    <n v="2044.5"/>
    <n v="1887.230769"/>
    <n v="45166"/>
    <m/>
    <n v="0"/>
    <x v="1"/>
  </r>
  <r>
    <x v="1"/>
    <x v="1061"/>
    <x v="1020"/>
    <s v="Recovery"/>
    <n v="88621"/>
    <s v="Active"/>
    <s v="PURCHASE"/>
    <s v="Trade Account - Tier 3"/>
    <n v="45156"/>
    <n v="5.9"/>
    <n v="6.0150499999999996"/>
    <n v="5.9"/>
    <n v="5.9"/>
    <m/>
    <m/>
    <n v="0"/>
    <x v="1"/>
  </r>
  <r>
    <x v="1"/>
    <x v="1677"/>
    <x v="1577"/>
    <s v="Active"/>
    <n v="88622"/>
    <s v="Active"/>
    <s v="PURCHASE"/>
    <s v="Trade Account - Tier 3"/>
    <n v="45156"/>
    <n v="516.92999999999995"/>
    <n v="527.01013499999999"/>
    <n v="516.92999999999995"/>
    <n v="516.92999999999995"/>
    <m/>
    <m/>
    <n v="0"/>
    <x v="1"/>
  </r>
  <r>
    <x v="1"/>
    <x v="1142"/>
    <x v="1089"/>
    <s v="Active"/>
    <n v="88623"/>
    <s v="Active"/>
    <s v="PURCHASE"/>
    <s v="Trade Account - Tier 3"/>
    <n v="45156"/>
    <n v="1060"/>
    <n v="1080.67"/>
    <n v="1060"/>
    <n v="1060"/>
    <m/>
    <m/>
    <n v="0"/>
    <x v="1"/>
  </r>
  <r>
    <x v="1"/>
    <x v="1743"/>
    <x v="1631"/>
    <s v="Active"/>
    <n v="88624"/>
    <s v="Active"/>
    <s v="PURCHASE"/>
    <s v="Trade Account - Tier 3"/>
    <n v="45157"/>
    <n v="84"/>
    <n v="85.638000000000005"/>
    <n v="84"/>
    <n v="84"/>
    <m/>
    <m/>
    <n v="0"/>
    <x v="1"/>
  </r>
  <r>
    <x v="1"/>
    <x v="1388"/>
    <x v="1312"/>
    <s v="Active"/>
    <n v="88625"/>
    <s v="Active"/>
    <s v="PURCHASE"/>
    <s v="Trade Account - Tier 3"/>
    <n v="45157"/>
    <n v="11.9"/>
    <n v="12.13205"/>
    <n v="11.9"/>
    <n v="11.9"/>
    <m/>
    <m/>
    <n v="0"/>
    <x v="1"/>
  </r>
  <r>
    <x v="1"/>
    <x v="1574"/>
    <x v="1485"/>
    <s v="Active"/>
    <n v="88626"/>
    <s v="Active"/>
    <s v="PURCHASE"/>
    <s v="Trade Account - Tier 3"/>
    <n v="45157"/>
    <n v="621.85"/>
    <n v="633.97607500000004"/>
    <n v="621.85"/>
    <n v="621.85"/>
    <m/>
    <m/>
    <n v="0"/>
    <x v="1"/>
  </r>
  <r>
    <x v="1"/>
    <x v="1487"/>
    <x v="1406"/>
    <s v="Active"/>
    <n v="88627"/>
    <s v="Active"/>
    <s v="PURCHASE"/>
    <s v="Trade Account - Tier 3"/>
    <n v="45157"/>
    <n v="21.65"/>
    <n v="22.072175000000001"/>
    <n v="21.65"/>
    <n v="21.65"/>
    <m/>
    <m/>
    <n v="0"/>
    <x v="1"/>
  </r>
  <r>
    <x v="1"/>
    <x v="1159"/>
    <x v="309"/>
    <s v="Active"/>
    <n v="88628"/>
    <s v="Active"/>
    <s v="PURCHASE"/>
    <s v="Trade Account - Tier 3"/>
    <n v="45157"/>
    <n v="7.07"/>
    <n v="7.207865"/>
    <n v="7.07"/>
    <n v="7.07"/>
    <m/>
    <m/>
    <n v="0"/>
    <x v="1"/>
  </r>
  <r>
    <x v="1"/>
    <x v="1411"/>
    <x v="1334"/>
    <s v="Active"/>
    <n v="88629"/>
    <s v="Active"/>
    <s v="PURCHASE"/>
    <s v="Trade Account - Tier 3"/>
    <n v="45157"/>
    <n v="5.99"/>
    <n v="6.1068049999999996"/>
    <n v="5.99"/>
    <n v="5.99"/>
    <m/>
    <m/>
    <n v="0"/>
    <x v="1"/>
  </r>
  <r>
    <x v="1"/>
    <x v="1411"/>
    <x v="1334"/>
    <s v="Active"/>
    <n v="88630"/>
    <s v="Active"/>
    <s v="PURCHASE"/>
    <s v="Trade Account - Tier 3"/>
    <n v="45157"/>
    <n v="9.99"/>
    <n v="10.184805000000001"/>
    <n v="9.99"/>
    <n v="9.99"/>
    <m/>
    <m/>
    <n v="0"/>
    <x v="1"/>
  </r>
  <r>
    <x v="1"/>
    <x v="1616"/>
    <x v="129"/>
    <s v="Active"/>
    <n v="88631"/>
    <s v="Active"/>
    <s v="PURCHASE"/>
    <s v="Trade Account - Tier 3"/>
    <n v="45157"/>
    <n v="5"/>
    <n v="5.0975000000000001"/>
    <n v="5"/>
    <n v="5"/>
    <m/>
    <m/>
    <n v="0"/>
    <x v="1"/>
  </r>
  <r>
    <x v="1"/>
    <x v="1271"/>
    <x v="1206"/>
    <s v="Recovery"/>
    <n v="88633"/>
    <s v="Active"/>
    <s v="PURCHASE"/>
    <s v="Trade Account - Tier 3"/>
    <n v="45157"/>
    <n v="332"/>
    <n v="338.47399999999999"/>
    <n v="332"/>
    <n v="332"/>
    <m/>
    <m/>
    <n v="0"/>
    <x v="1"/>
  </r>
  <r>
    <x v="1"/>
    <x v="1139"/>
    <x v="1087"/>
    <s v="Active"/>
    <n v="88634"/>
    <s v="Active"/>
    <s v="PURCHASE"/>
    <s v="Trade Account - Tier 3"/>
    <n v="45157"/>
    <n v="1026.2"/>
    <n v="1046.2109"/>
    <n v="1026.2"/>
    <n v="1026.2"/>
    <m/>
    <m/>
    <n v="0"/>
    <x v="1"/>
  </r>
  <r>
    <x v="1"/>
    <x v="1555"/>
    <x v="1469"/>
    <s v="Active"/>
    <n v="88636"/>
    <s v="Active"/>
    <s v="INVOICE"/>
    <s v="Trade Account - Tier 3"/>
    <n v="45157"/>
    <n v="250"/>
    <n v="254.875"/>
    <n v="250"/>
    <n v="250"/>
    <m/>
    <m/>
    <n v="0"/>
    <x v="1"/>
  </r>
  <r>
    <x v="1"/>
    <x v="1149"/>
    <x v="1095"/>
    <s v="Active"/>
    <n v="88637"/>
    <s v="Active"/>
    <s v="PURCHASE"/>
    <s v="Trade Account - Tier 3"/>
    <n v="45157"/>
    <n v="276.32"/>
    <n v="281.70823999999999"/>
    <n v="276.32"/>
    <n v="276.32"/>
    <m/>
    <m/>
    <n v="0"/>
    <x v="1"/>
  </r>
  <r>
    <x v="1"/>
    <x v="1677"/>
    <x v="1577"/>
    <s v="Active"/>
    <n v="88638"/>
    <s v="Active"/>
    <s v="PURCHASE"/>
    <s v="Trade Account - Tier 3"/>
    <n v="45157"/>
    <n v="952.17"/>
    <n v="970.73731499999997"/>
    <n v="952.17"/>
    <n v="952.17"/>
    <m/>
    <m/>
    <n v="0"/>
    <x v="1"/>
  </r>
  <r>
    <x v="1"/>
    <x v="1016"/>
    <x v="394"/>
    <s v="Active"/>
    <n v="88639"/>
    <s v="Active"/>
    <s v="PURCHASE"/>
    <s v="Trade Account - Tier 3"/>
    <n v="45157"/>
    <n v="102.6"/>
    <n v="104.6007"/>
    <n v="102.6"/>
    <n v="102.6"/>
    <m/>
    <m/>
    <n v="0"/>
    <x v="1"/>
  </r>
  <r>
    <x v="1"/>
    <x v="1619"/>
    <x v="1528"/>
    <s v="Active"/>
    <n v="88640"/>
    <s v="Active"/>
    <s v="PURCHASE"/>
    <s v="Trade Account - Tier 3"/>
    <n v="45157"/>
    <n v="241.29"/>
    <n v="245.99515500000001"/>
    <n v="241.29"/>
    <n v="241.29"/>
    <m/>
    <m/>
    <n v="0"/>
    <x v="1"/>
  </r>
  <r>
    <x v="1"/>
    <x v="1568"/>
    <x v="436"/>
    <s v="Active"/>
    <n v="88641"/>
    <s v="LOCKED"/>
    <s v="PURCHASE"/>
    <s v="Trade Account - Tier 3"/>
    <n v="45157"/>
    <n v="12"/>
    <n v="12.234"/>
    <n v="12"/>
    <n v="12"/>
    <n v="45167"/>
    <n v="45167"/>
    <n v="3"/>
    <x v="6"/>
  </r>
  <r>
    <x v="1"/>
    <x v="1135"/>
    <x v="1083"/>
    <s v="Active"/>
    <n v="88642"/>
    <s v="Active"/>
    <s v="INVOICE"/>
    <s v="Trade Account - Tier 3"/>
    <n v="45157"/>
    <n v="9930"/>
    <n v="10123.635"/>
    <n v="9930"/>
    <n v="9930"/>
    <m/>
    <m/>
    <n v="0"/>
    <x v="1"/>
  </r>
  <r>
    <x v="1"/>
    <x v="1654"/>
    <x v="1560"/>
    <s v="Active"/>
    <n v="88643"/>
    <s v="Active"/>
    <s v="PURCHASE"/>
    <s v="Trade Account - Tier 3"/>
    <n v="45157"/>
    <n v="202"/>
    <n v="205.93899999999999"/>
    <n v="202"/>
    <n v="202"/>
    <m/>
    <m/>
    <n v="0"/>
    <x v="1"/>
  </r>
  <r>
    <x v="1"/>
    <x v="1563"/>
    <x v="1477"/>
    <s v="Active"/>
    <n v="88644"/>
    <s v="Active"/>
    <s v="PURCHASE"/>
    <s v="Trade Account - Tier 3"/>
    <n v="45157"/>
    <n v="242.64"/>
    <n v="247.37147999999999"/>
    <n v="242.64"/>
    <n v="242.64"/>
    <m/>
    <m/>
    <n v="0"/>
    <x v="1"/>
  </r>
  <r>
    <x v="1"/>
    <x v="1690"/>
    <x v="1587"/>
    <s v="Active"/>
    <n v="88646"/>
    <s v="Active"/>
    <s v="PURCHASE"/>
    <s v="Trade Account - Tier 3"/>
    <n v="45157"/>
    <n v="24"/>
    <n v="24.468"/>
    <n v="24"/>
    <n v="24"/>
    <m/>
    <m/>
    <n v="0"/>
    <x v="1"/>
  </r>
  <r>
    <x v="1"/>
    <x v="1037"/>
    <x v="998"/>
    <s v="Active"/>
    <n v="88647"/>
    <s v="Active"/>
    <s v="PURCHASE"/>
    <s v="Trade Account - Tier 3"/>
    <n v="45157"/>
    <n v="45.74"/>
    <n v="46.631929999999997"/>
    <n v="45.74"/>
    <n v="45.74"/>
    <m/>
    <m/>
    <n v="0"/>
    <x v="1"/>
  </r>
  <r>
    <x v="1"/>
    <x v="1750"/>
    <x v="1637"/>
    <s v="Active"/>
    <n v="88648"/>
    <s v="Active"/>
    <s v="PURCHASE"/>
    <s v="Trade Account - Tier 3"/>
    <n v="45157"/>
    <n v="330"/>
    <n v="336.435"/>
    <n v="330"/>
    <n v="330"/>
    <m/>
    <m/>
    <n v="0"/>
    <x v="1"/>
  </r>
  <r>
    <x v="1"/>
    <x v="1113"/>
    <x v="1063"/>
    <s v="Active"/>
    <n v="88649"/>
    <s v="Active"/>
    <s v="PURCHASE"/>
    <s v="Trade Account - Tier 3"/>
    <n v="45157"/>
    <n v="166.58"/>
    <n v="169.82830999999999"/>
    <n v="166.58"/>
    <n v="166.58"/>
    <m/>
    <m/>
    <n v="0"/>
    <x v="1"/>
  </r>
  <r>
    <x v="1"/>
    <x v="1395"/>
    <x v="1319"/>
    <s v="Active"/>
    <n v="88650"/>
    <s v="Active"/>
    <s v="PURCHASE"/>
    <s v="Trade Account - Tier 3"/>
    <n v="45157"/>
    <n v="32.549999999999997"/>
    <n v="33.184725"/>
    <n v="32.549999999999997"/>
    <n v="32.549999999999997"/>
    <m/>
    <m/>
    <n v="0"/>
    <x v="1"/>
  </r>
  <r>
    <x v="1"/>
    <x v="1749"/>
    <x v="1636"/>
    <s v="Active"/>
    <n v="88651"/>
    <s v="Active"/>
    <s v="PURCHASE"/>
    <s v="Trade Account - Tier 3"/>
    <n v="45157"/>
    <n v="230.98"/>
    <n v="235.48410999999999"/>
    <n v="230.98"/>
    <n v="230.98"/>
    <m/>
    <m/>
    <n v="0"/>
    <x v="1"/>
  </r>
  <r>
    <x v="1"/>
    <x v="1749"/>
    <x v="1636"/>
    <s v="Active"/>
    <n v="88653"/>
    <s v="Active"/>
    <s v="PURCHASE"/>
    <s v="Trade Account - Tier 3"/>
    <n v="45157"/>
    <n v="54.98"/>
    <n v="56.052109999999999"/>
    <n v="54.98"/>
    <n v="54.98"/>
    <m/>
    <m/>
    <n v="0"/>
    <x v="1"/>
  </r>
  <r>
    <x v="1"/>
    <x v="1156"/>
    <x v="1102"/>
    <s v="Active"/>
    <n v="88654"/>
    <s v="Active"/>
    <s v="PURCHASE"/>
    <s v="Trade Account - Tier 3"/>
    <n v="45157"/>
    <n v="49.09"/>
    <n v="50.047255"/>
    <n v="49.09"/>
    <n v="49.09"/>
    <m/>
    <m/>
    <n v="0"/>
    <x v="1"/>
  </r>
  <r>
    <x v="1"/>
    <x v="1388"/>
    <x v="1312"/>
    <s v="Active"/>
    <n v="88655"/>
    <s v="Active"/>
    <s v="PURCHASE"/>
    <s v="Trade Account - Tier 3"/>
    <n v="45157"/>
    <n v="98.38"/>
    <n v="100.29841"/>
    <n v="98.38"/>
    <n v="98.38"/>
    <m/>
    <m/>
    <n v="0"/>
    <x v="1"/>
  </r>
  <r>
    <x v="1"/>
    <x v="1156"/>
    <x v="1102"/>
    <s v="Active"/>
    <n v="88656"/>
    <s v="Active"/>
    <s v="PURCHASE"/>
    <s v="Trade Account - Tier 3"/>
    <n v="45157"/>
    <n v="43"/>
    <n v="43.838500000000003"/>
    <n v="43"/>
    <n v="43"/>
    <m/>
    <m/>
    <n v="0"/>
    <x v="1"/>
  </r>
  <r>
    <x v="1"/>
    <x v="1276"/>
    <x v="1211"/>
    <s v="Active"/>
    <n v="88657"/>
    <s v="Active"/>
    <s v="PURCHASE"/>
    <s v="Trade Account - Tier 3"/>
    <n v="45157"/>
    <n v="67.150000000000006"/>
    <n v="68.459424999999996"/>
    <n v="67.150000000000006"/>
    <n v="67.150000000000006"/>
    <m/>
    <m/>
    <n v="0"/>
    <x v="1"/>
  </r>
  <r>
    <x v="1"/>
    <x v="1276"/>
    <x v="1211"/>
    <s v="Active"/>
    <n v="88658"/>
    <s v="Active"/>
    <s v="PURCHASE"/>
    <s v="Trade Account - Tier 3"/>
    <n v="45157"/>
    <n v="70"/>
    <n v="71.364999999999995"/>
    <n v="70"/>
    <n v="70"/>
    <m/>
    <m/>
    <n v="0"/>
    <x v="1"/>
  </r>
  <r>
    <x v="1"/>
    <x v="1580"/>
    <x v="1491"/>
    <s v="Active"/>
    <n v="88659"/>
    <s v="Active"/>
    <s v="PURCHASE"/>
    <s v="Trade Account - Tier 3"/>
    <n v="45157"/>
    <n v="25"/>
    <n v="25.487500000000001"/>
    <n v="25"/>
    <n v="25"/>
    <m/>
    <m/>
    <n v="0"/>
    <x v="1"/>
  </r>
  <r>
    <x v="1"/>
    <x v="1625"/>
    <x v="1534"/>
    <s v="Active"/>
    <n v="88660"/>
    <s v="Active"/>
    <s v="PURCHASE"/>
    <s v="Trade Account - Tier 3"/>
    <n v="45157"/>
    <n v="125"/>
    <n v="127.4375"/>
    <n v="125"/>
    <n v="125"/>
    <m/>
    <m/>
    <n v="0"/>
    <x v="1"/>
  </r>
  <r>
    <x v="1"/>
    <x v="1156"/>
    <x v="1102"/>
    <s v="Active"/>
    <n v="88661"/>
    <s v="Active"/>
    <s v="PURCHASE"/>
    <s v="Trade Account - Tier 3"/>
    <n v="45157"/>
    <n v="39.76"/>
    <n v="40.535319999999999"/>
    <n v="39.76"/>
    <n v="39.76"/>
    <m/>
    <m/>
    <n v="0"/>
    <x v="1"/>
  </r>
  <r>
    <x v="1"/>
    <x v="1156"/>
    <x v="1102"/>
    <s v="Active"/>
    <n v="88662"/>
    <s v="Active"/>
    <s v="PURCHASE"/>
    <s v="Trade Account - Tier 3"/>
    <n v="45157"/>
    <n v="12.18"/>
    <n v="12.41751"/>
    <n v="12.18"/>
    <n v="12.18"/>
    <m/>
    <m/>
    <n v="0"/>
    <x v="1"/>
  </r>
  <r>
    <x v="1"/>
    <x v="1704"/>
    <x v="1598"/>
    <s v="Active"/>
    <n v="88663"/>
    <s v="Active"/>
    <s v="PURCHASE"/>
    <s v="Trade Account - Tier 3"/>
    <n v="45157"/>
    <n v="210"/>
    <n v="214.095"/>
    <n v="210"/>
    <n v="210"/>
    <m/>
    <m/>
    <n v="0"/>
    <x v="1"/>
  </r>
  <r>
    <x v="1"/>
    <x v="1619"/>
    <x v="1528"/>
    <s v="Active"/>
    <n v="88664"/>
    <s v="Active"/>
    <s v="PURCHASE"/>
    <s v="Trade Account - Tier 3"/>
    <n v="45157"/>
    <n v="23.9"/>
    <n v="24.366050000000001"/>
    <n v="23.9"/>
    <n v="23.9"/>
    <m/>
    <m/>
    <n v="0"/>
    <x v="1"/>
  </r>
  <r>
    <x v="1"/>
    <x v="1156"/>
    <x v="1102"/>
    <s v="Active"/>
    <n v="88665"/>
    <s v="Active"/>
    <s v="PURCHASE"/>
    <s v="Trade Account - Tier 3"/>
    <n v="45157"/>
    <n v="15"/>
    <n v="15.2925"/>
    <n v="15"/>
    <n v="15"/>
    <m/>
    <m/>
    <n v="0"/>
    <x v="1"/>
  </r>
  <r>
    <x v="1"/>
    <x v="1276"/>
    <x v="1211"/>
    <s v="Active"/>
    <n v="88667"/>
    <s v="Active"/>
    <s v="PURCHASE"/>
    <s v="Trade Account - Tier 3"/>
    <n v="45157"/>
    <n v="18"/>
    <n v="18.350999999999999"/>
    <n v="18"/>
    <n v="18"/>
    <m/>
    <m/>
    <n v="0"/>
    <x v="1"/>
  </r>
  <r>
    <x v="1"/>
    <x v="1156"/>
    <x v="1102"/>
    <s v="Active"/>
    <n v="88668"/>
    <s v="Active"/>
    <s v="PURCHASE"/>
    <s v="Trade Account - Tier 3"/>
    <n v="45157"/>
    <n v="1"/>
    <n v="1.0195000000000001"/>
    <n v="1"/>
    <n v="1"/>
    <m/>
    <m/>
    <n v="0"/>
    <x v="1"/>
  </r>
  <r>
    <x v="1"/>
    <x v="1581"/>
    <x v="1492"/>
    <s v="Active"/>
    <n v="88669"/>
    <s v="Active"/>
    <s v="PURCHASE"/>
    <s v="Trade Account - Tier 3"/>
    <n v="45157"/>
    <n v="26.08"/>
    <n v="26.588560000000001"/>
    <n v="26.08"/>
    <n v="26.08"/>
    <m/>
    <m/>
    <n v="0"/>
    <x v="1"/>
  </r>
  <r>
    <x v="1"/>
    <x v="1672"/>
    <x v="306"/>
    <s v="Active"/>
    <n v="88670"/>
    <s v="Active"/>
    <s v="PURCHASE"/>
    <s v="Trade Account - Tier 3"/>
    <n v="45157"/>
    <n v="171.65"/>
    <n v="174.997175"/>
    <n v="171.65"/>
    <n v="171.65"/>
    <m/>
    <m/>
    <n v="0"/>
    <x v="1"/>
  </r>
  <r>
    <x v="1"/>
    <x v="1119"/>
    <x v="1068"/>
    <s v="Active"/>
    <n v="88671"/>
    <s v="Active"/>
    <s v="PURCHASE"/>
    <s v="Trade Account - Tier 3"/>
    <n v="45157"/>
    <n v="181.94"/>
    <n v="185.48783"/>
    <n v="181.94"/>
    <n v="181.94"/>
    <m/>
    <m/>
    <n v="0"/>
    <x v="1"/>
  </r>
  <r>
    <x v="1"/>
    <x v="1611"/>
    <x v="1521"/>
    <s v="Active"/>
    <n v="88672"/>
    <s v="Active"/>
    <s v="PURCHASE"/>
    <s v="Trade Account - Tier 3"/>
    <n v="45157"/>
    <n v="45.9"/>
    <n v="46.795050000000003"/>
    <n v="45.9"/>
    <n v="45.9"/>
    <m/>
    <m/>
    <n v="0"/>
    <x v="1"/>
  </r>
  <r>
    <x v="1"/>
    <x v="1631"/>
    <x v="1540"/>
    <s v="Active"/>
    <n v="88673"/>
    <s v="Active"/>
    <s v="PURCHASE"/>
    <s v="Trade Account - Tier 3"/>
    <n v="45157"/>
    <n v="148.99"/>
    <n v="151.89530500000001"/>
    <n v="148.99"/>
    <n v="148.99"/>
    <m/>
    <m/>
    <n v="0"/>
    <x v="1"/>
  </r>
  <r>
    <x v="1"/>
    <x v="1631"/>
    <x v="1540"/>
    <s v="Active"/>
    <n v="88674"/>
    <s v="Active"/>
    <s v="PURCHASE"/>
    <s v="Trade Account - Tier 3"/>
    <n v="45157"/>
    <n v="0.82"/>
    <n v="0.83599000000000001"/>
    <n v="0.82"/>
    <n v="0.82"/>
    <m/>
    <m/>
    <n v="0"/>
    <x v="1"/>
  </r>
  <r>
    <x v="1"/>
    <x v="1749"/>
    <x v="1636"/>
    <s v="Active"/>
    <n v="88675"/>
    <s v="Active"/>
    <s v="PURCHASE"/>
    <s v="Trade Account - Tier 3"/>
    <n v="45157"/>
    <n v="23.98"/>
    <n v="24.447610000000001"/>
    <n v="23.98"/>
    <n v="23.98"/>
    <m/>
    <m/>
    <n v="0"/>
    <x v="1"/>
  </r>
  <r>
    <x v="1"/>
    <x v="1581"/>
    <x v="1492"/>
    <s v="Active"/>
    <n v="88676"/>
    <s v="Active"/>
    <s v="PURCHASE"/>
    <s v="Trade Account - Tier 3"/>
    <n v="45157"/>
    <n v="162"/>
    <n v="165.15899999999999"/>
    <n v="162"/>
    <n v="162"/>
    <m/>
    <m/>
    <n v="0"/>
    <x v="1"/>
  </r>
  <r>
    <x v="1"/>
    <x v="1672"/>
    <x v="306"/>
    <s v="Active"/>
    <n v="88677"/>
    <s v="Active"/>
    <s v="PURCHASE"/>
    <s v="Trade Account - Tier 3"/>
    <n v="45157"/>
    <n v="53.37"/>
    <n v="54.410715000000003"/>
    <n v="53.37"/>
    <n v="53.37"/>
    <m/>
    <m/>
    <n v="0"/>
    <x v="1"/>
  </r>
  <r>
    <x v="1"/>
    <x v="1552"/>
    <x v="1466"/>
    <s v="Active"/>
    <n v="88678"/>
    <s v="Active"/>
    <s v="PURCHASE"/>
    <s v="Trade Account - Tier 3"/>
    <n v="45157"/>
    <n v="471.51"/>
    <n v="480.70444500000002"/>
    <n v="471.51"/>
    <n v="471.51"/>
    <m/>
    <m/>
    <n v="0"/>
    <x v="1"/>
  </r>
  <r>
    <x v="1"/>
    <x v="1672"/>
    <x v="306"/>
    <s v="Active"/>
    <n v="88679"/>
    <s v="Active"/>
    <s v="PURCHASE"/>
    <s v="Trade Account - Tier 3"/>
    <n v="45157"/>
    <n v="27.48"/>
    <n v="28.01586"/>
    <n v="27.48"/>
    <n v="27.48"/>
    <m/>
    <m/>
    <n v="0"/>
    <x v="1"/>
  </r>
  <r>
    <x v="1"/>
    <x v="1380"/>
    <x v="1304"/>
    <s v="Active"/>
    <n v="88681"/>
    <s v="Active"/>
    <s v="PURCHASE"/>
    <s v="Finstro Pay - 60"/>
    <n v="45157"/>
    <n v="2500"/>
    <n v="2548.75"/>
    <n v="2500"/>
    <n v="2500"/>
    <m/>
    <m/>
    <n v="0"/>
    <x v="1"/>
  </r>
  <r>
    <x v="1"/>
    <x v="1195"/>
    <x v="1137"/>
    <s v="Active"/>
    <n v="88683"/>
    <s v="Active"/>
    <s v="PURCHASE"/>
    <s v="Trade Account - Tier 3"/>
    <n v="45157"/>
    <n v="24.1"/>
    <n v="24.569949999999999"/>
    <n v="24.1"/>
    <n v="24.1"/>
    <m/>
    <m/>
    <n v="0"/>
    <x v="1"/>
  </r>
  <r>
    <x v="1"/>
    <x v="1172"/>
    <x v="1116"/>
    <s v="Active"/>
    <n v="88684"/>
    <s v="LOCKED"/>
    <s v="PURCHASE"/>
    <s v="Trade Account - Tier 3"/>
    <n v="45157"/>
    <n v="293.22000000000003"/>
    <n v="298.93779000000001"/>
    <n v="293.22000000000003"/>
    <n v="293.22000000000003"/>
    <n v="45167"/>
    <n v="45167"/>
    <n v="3"/>
    <x v="6"/>
  </r>
  <r>
    <x v="1"/>
    <x v="1625"/>
    <x v="1534"/>
    <s v="Active"/>
    <n v="88685"/>
    <s v="Active"/>
    <s v="PURCHASE"/>
    <s v="Trade Account - Tier 3"/>
    <n v="45157"/>
    <n v="325"/>
    <n v="331.33749999999998"/>
    <n v="325"/>
    <n v="325"/>
    <m/>
    <m/>
    <n v="0"/>
    <x v="1"/>
  </r>
  <r>
    <x v="1"/>
    <x v="1625"/>
    <x v="1534"/>
    <s v="Active"/>
    <n v="88686"/>
    <s v="Active"/>
    <s v="PURCHASE"/>
    <s v="Trade Account - Tier 3"/>
    <n v="45157"/>
    <n v="250"/>
    <n v="254.875"/>
    <n v="250"/>
    <n v="250"/>
    <m/>
    <m/>
    <n v="0"/>
    <x v="1"/>
  </r>
  <r>
    <x v="1"/>
    <x v="1656"/>
    <x v="1561"/>
    <s v="Active"/>
    <n v="88687"/>
    <s v="Active"/>
    <s v="PURCHASE"/>
    <s v="Trade Account - Tier 3"/>
    <n v="45157"/>
    <n v="1500"/>
    <n v="1529.25"/>
    <n v="1500"/>
    <n v="1500"/>
    <m/>
    <m/>
    <n v="0"/>
    <x v="1"/>
  </r>
  <r>
    <x v="1"/>
    <x v="1559"/>
    <x v="1473"/>
    <s v="Active"/>
    <n v="88688"/>
    <s v="Active"/>
    <s v="PURCHASE"/>
    <s v="Trade Account - Tier 3"/>
    <n v="45157"/>
    <n v="137.9"/>
    <n v="140.58904999999999"/>
    <n v="137.9"/>
    <n v="137.9"/>
    <m/>
    <m/>
    <n v="0"/>
    <x v="1"/>
  </r>
  <r>
    <x v="1"/>
    <x v="1164"/>
    <x v="1108"/>
    <s v="Active"/>
    <n v="88689"/>
    <s v="Active"/>
    <s v="PURCHASE"/>
    <s v="Trade Account - Tier 3"/>
    <n v="45157"/>
    <n v="393.75"/>
    <n v="401.42812500000002"/>
    <n v="393.75"/>
    <n v="393.75"/>
    <m/>
    <m/>
    <n v="0"/>
    <x v="1"/>
  </r>
  <r>
    <x v="1"/>
    <x v="1411"/>
    <x v="1334"/>
    <s v="Active"/>
    <n v="88690"/>
    <s v="Active"/>
    <s v="PURCHASE"/>
    <s v="Trade Account - Tier 3"/>
    <n v="45157"/>
    <n v="18.29"/>
    <n v="18.646654999999999"/>
    <n v="18.29"/>
    <n v="18.29"/>
    <m/>
    <m/>
    <n v="0"/>
    <x v="1"/>
  </r>
  <r>
    <x v="1"/>
    <x v="1139"/>
    <x v="1087"/>
    <s v="Active"/>
    <n v="88691"/>
    <s v="Active"/>
    <s v="PURCHASE"/>
    <s v="Trade Account - Tier 3"/>
    <n v="45157"/>
    <n v="1406.86"/>
    <n v="1434.29377"/>
    <n v="1406.86"/>
    <n v="1406.86"/>
    <m/>
    <m/>
    <n v="0"/>
    <x v="1"/>
  </r>
  <r>
    <x v="1"/>
    <x v="1139"/>
    <x v="1087"/>
    <s v="Active"/>
    <n v="88692"/>
    <s v="Active"/>
    <s v="PURCHASE"/>
    <s v="Trade Account - Tier 3"/>
    <n v="45157"/>
    <n v="1371.37"/>
    <n v="1398.111715"/>
    <n v="1371.37"/>
    <n v="1371.37"/>
    <m/>
    <m/>
    <n v="0"/>
    <x v="1"/>
  </r>
  <r>
    <x v="1"/>
    <x v="1616"/>
    <x v="129"/>
    <s v="Active"/>
    <n v="88693"/>
    <s v="Active"/>
    <s v="PURCHASE"/>
    <s v="Trade Account - Tier 3"/>
    <n v="45157"/>
    <n v="3.05"/>
    <n v="3.1094750000000002"/>
    <n v="3.05"/>
    <n v="3.05"/>
    <m/>
    <m/>
    <n v="0"/>
    <x v="1"/>
  </r>
  <r>
    <x v="1"/>
    <x v="1535"/>
    <x v="1451"/>
    <s v="Active"/>
    <n v="88694"/>
    <s v="Active"/>
    <s v="PURCHASE"/>
    <s v="Trade Account - Tier 3"/>
    <n v="45157"/>
    <n v="24.3"/>
    <n v="24.773849999999999"/>
    <n v="24.3"/>
    <n v="24.3"/>
    <m/>
    <m/>
    <n v="0"/>
    <x v="1"/>
  </r>
  <r>
    <x v="1"/>
    <x v="1616"/>
    <x v="129"/>
    <s v="Active"/>
    <n v="88695"/>
    <s v="Active"/>
    <s v="PURCHASE"/>
    <s v="Trade Account - Tier 3"/>
    <n v="45157"/>
    <n v="71.97"/>
    <n v="73.373414999999994"/>
    <n v="71.97"/>
    <n v="71.97"/>
    <m/>
    <m/>
    <n v="0"/>
    <x v="1"/>
  </r>
  <r>
    <x v="1"/>
    <x v="1431"/>
    <x v="1351"/>
    <s v="Active"/>
    <n v="88696"/>
    <s v="Active"/>
    <s v="PURCHASE"/>
    <s v="Trade Account - Tier 3"/>
    <n v="45157"/>
    <n v="150"/>
    <n v="152.92500000000001"/>
    <n v="150"/>
    <n v="144.23076900000001"/>
    <n v="45166"/>
    <m/>
    <n v="0"/>
    <x v="1"/>
  </r>
  <r>
    <x v="1"/>
    <x v="1675"/>
    <x v="755"/>
    <s v="Active"/>
    <n v="88697"/>
    <s v="Active"/>
    <s v="PURCHASE"/>
    <s v="Trade Account - Tier 3"/>
    <n v="45157"/>
    <n v="50.01"/>
    <n v="50.985194999999997"/>
    <n v="50.01"/>
    <n v="50.01"/>
    <m/>
    <m/>
    <n v="0"/>
    <x v="1"/>
  </r>
  <r>
    <x v="1"/>
    <x v="1395"/>
    <x v="1319"/>
    <s v="Active"/>
    <n v="88698"/>
    <s v="Active"/>
    <s v="PURCHASE"/>
    <s v="Trade Account - Tier 3"/>
    <n v="45157"/>
    <n v="79.98"/>
    <n v="81.539609999999996"/>
    <n v="79.98"/>
    <n v="79.98"/>
    <m/>
    <m/>
    <n v="0"/>
    <x v="1"/>
  </r>
  <r>
    <x v="1"/>
    <x v="1635"/>
    <x v="1544"/>
    <s v="Active"/>
    <n v="88699"/>
    <s v="Active"/>
    <s v="PURCHASE"/>
    <s v="Trade Account - Tier 3"/>
    <n v="45157"/>
    <n v="150"/>
    <n v="152.92500000000001"/>
    <n v="150"/>
    <n v="150"/>
    <m/>
    <m/>
    <n v="0"/>
    <x v="1"/>
  </r>
  <r>
    <x v="1"/>
    <x v="1611"/>
    <x v="1521"/>
    <s v="Active"/>
    <n v="88701"/>
    <s v="Active"/>
    <s v="PURCHASE"/>
    <s v="Trade Account - Tier 3"/>
    <n v="45157"/>
    <n v="8.5"/>
    <n v="8.6657499999999992"/>
    <n v="8.5"/>
    <n v="8.5"/>
    <m/>
    <m/>
    <n v="0"/>
    <x v="1"/>
  </r>
  <r>
    <x v="1"/>
    <x v="1673"/>
    <x v="1575"/>
    <s v="Active"/>
    <n v="88702"/>
    <s v="Active"/>
    <s v="PURCHASE"/>
    <s v="Trade Account - Tier 3"/>
    <n v="45157"/>
    <n v="161.96"/>
    <n v="165.11822000000001"/>
    <n v="161.96"/>
    <n v="161.96"/>
    <m/>
    <m/>
    <n v="0"/>
    <x v="1"/>
  </r>
  <r>
    <x v="1"/>
    <x v="1751"/>
    <x v="1638"/>
    <s v="Active"/>
    <n v="88703"/>
    <s v="Active"/>
    <s v="INVOICE"/>
    <s v="Trade Account - Tier 3"/>
    <n v="45157"/>
    <n v="19250"/>
    <n v="19625.375"/>
    <n v="19250"/>
    <n v="19250"/>
    <m/>
    <m/>
    <n v="0"/>
    <x v="1"/>
  </r>
  <r>
    <x v="1"/>
    <x v="1717"/>
    <x v="404"/>
    <s v="Active"/>
    <n v="88709"/>
    <s v="Active"/>
    <s v="PURCHASE"/>
    <s v="Trade Account - Tier 3"/>
    <n v="45157"/>
    <n v="200.38"/>
    <n v="204.28740999999999"/>
    <n v="200.38"/>
    <n v="200.38"/>
    <m/>
    <m/>
    <n v="0"/>
    <x v="1"/>
  </r>
  <r>
    <x v="1"/>
    <x v="1594"/>
    <x v="1504"/>
    <s v="Active"/>
    <n v="88710"/>
    <s v="Active"/>
    <s v="PURCHASE"/>
    <s v="Trade Account - Tier 3"/>
    <n v="45157"/>
    <n v="81.400000000000006"/>
    <n v="82.987300000000005"/>
    <n v="81.400000000000006"/>
    <n v="81.400000000000006"/>
    <m/>
    <m/>
    <n v="0"/>
    <x v="1"/>
  </r>
  <r>
    <x v="1"/>
    <x v="1581"/>
    <x v="1492"/>
    <s v="Active"/>
    <n v="88712"/>
    <s v="Active"/>
    <s v="PURCHASE"/>
    <s v="Trade Account - Tier 3"/>
    <n v="45157"/>
    <n v="21"/>
    <n v="21.409500000000001"/>
    <n v="21"/>
    <n v="21"/>
    <m/>
    <m/>
    <n v="0"/>
    <x v="1"/>
  </r>
  <r>
    <x v="1"/>
    <x v="1030"/>
    <x v="993"/>
    <s v="Active"/>
    <n v="88713"/>
    <s v="Active"/>
    <s v="INVOICE"/>
    <s v="Trade Account - Tier 3"/>
    <n v="45157"/>
    <n v="13000"/>
    <n v="13253.5"/>
    <n v="13000"/>
    <n v="13000"/>
    <m/>
    <m/>
    <n v="0"/>
    <x v="1"/>
  </r>
  <r>
    <x v="1"/>
    <x v="1253"/>
    <x v="1191"/>
    <s v="Active"/>
    <n v="88714"/>
    <s v="Active"/>
    <s v="PURCHASE"/>
    <s v="Trade Account - Tier 3"/>
    <n v="45157"/>
    <n v="4.5"/>
    <n v="4.5877499999999998"/>
    <n v="4.5"/>
    <n v="4.5"/>
    <m/>
    <m/>
    <n v="0"/>
    <x v="1"/>
  </r>
  <r>
    <x v="1"/>
    <x v="1717"/>
    <x v="404"/>
    <s v="Active"/>
    <n v="88715"/>
    <s v="Active"/>
    <s v="PURCHASE"/>
    <s v="Trade Account - Tier 3"/>
    <n v="45157"/>
    <n v="17"/>
    <n v="17.331499999999998"/>
    <n v="17"/>
    <n v="17"/>
    <m/>
    <m/>
    <n v="0"/>
    <x v="1"/>
  </r>
  <r>
    <x v="1"/>
    <x v="1541"/>
    <x v="522"/>
    <s v="Active"/>
    <n v="88717"/>
    <s v="Active"/>
    <s v="PURCHASE"/>
    <s v="Trade Account - Tier 3"/>
    <n v="45157"/>
    <n v="70.05"/>
    <n v="71.415975000000003"/>
    <n v="70.05"/>
    <n v="70.05"/>
    <m/>
    <m/>
    <n v="0"/>
    <x v="1"/>
  </r>
  <r>
    <x v="1"/>
    <x v="1717"/>
    <x v="404"/>
    <s v="Active"/>
    <n v="88720"/>
    <s v="Active"/>
    <s v="PURCHASE"/>
    <s v="Trade Account - Tier 3"/>
    <n v="45157"/>
    <n v="15.95"/>
    <n v="16.261025"/>
    <n v="15.95"/>
    <n v="15.95"/>
    <m/>
    <m/>
    <n v="0"/>
    <x v="1"/>
  </r>
  <r>
    <x v="1"/>
    <x v="1594"/>
    <x v="1504"/>
    <s v="Active"/>
    <n v="88722"/>
    <s v="Active"/>
    <s v="PURCHASE"/>
    <s v="Trade Account - Tier 3"/>
    <n v="45157"/>
    <n v="13.5"/>
    <n v="13.763249999999999"/>
    <n v="13.5"/>
    <n v="13.5"/>
    <m/>
    <m/>
    <n v="0"/>
    <x v="1"/>
  </r>
  <r>
    <x v="1"/>
    <x v="1390"/>
    <x v="1314"/>
    <s v="Active"/>
    <n v="88724"/>
    <s v="Active"/>
    <s v="PURCHASE"/>
    <s v="Trade Account - Tier 3"/>
    <n v="45157"/>
    <n v="75"/>
    <n v="76.462500000000006"/>
    <n v="75"/>
    <n v="75"/>
    <m/>
    <m/>
    <n v="0"/>
    <x v="1"/>
  </r>
  <r>
    <x v="1"/>
    <x v="1592"/>
    <x v="1502"/>
    <s v="Active"/>
    <n v="88725"/>
    <s v="Active"/>
    <s v="PURCHASE"/>
    <s v="Trade Account - Tier 3"/>
    <n v="45157"/>
    <n v="153.30000000000001"/>
    <n v="156.28935000000001"/>
    <n v="153.30000000000001"/>
    <n v="153.30000000000001"/>
    <m/>
    <m/>
    <n v="0"/>
    <x v="1"/>
  </r>
  <r>
    <x v="1"/>
    <x v="1580"/>
    <x v="1491"/>
    <s v="Active"/>
    <n v="88726"/>
    <s v="Active"/>
    <s v="PURCHASE"/>
    <s v="Trade Account - Tier 3"/>
    <n v="45157"/>
    <n v="29.07"/>
    <n v="29.636865"/>
    <n v="29.07"/>
    <n v="29.07"/>
    <m/>
    <m/>
    <n v="0"/>
    <x v="1"/>
  </r>
  <r>
    <x v="1"/>
    <x v="1654"/>
    <x v="1560"/>
    <s v="Active"/>
    <n v="88728"/>
    <s v="Active"/>
    <s v="PURCHASE"/>
    <s v="Trade Account - Tier 3"/>
    <n v="45157"/>
    <n v="89"/>
    <n v="90.735500000000002"/>
    <n v="89"/>
    <n v="89"/>
    <m/>
    <m/>
    <n v="0"/>
    <x v="1"/>
  </r>
  <r>
    <x v="1"/>
    <x v="1411"/>
    <x v="1334"/>
    <s v="Active"/>
    <n v="88729"/>
    <s v="Active"/>
    <s v="PURCHASE"/>
    <s v="Trade Account - Tier 3"/>
    <n v="45157"/>
    <n v="25.8"/>
    <n v="26.303100000000001"/>
    <n v="25.8"/>
    <n v="25.8"/>
    <m/>
    <m/>
    <n v="0"/>
    <x v="1"/>
  </r>
  <r>
    <x v="1"/>
    <x v="1704"/>
    <x v="1598"/>
    <s v="Active"/>
    <n v="88731"/>
    <s v="Active"/>
    <s v="PURCHASE"/>
    <s v="Trade Account - Tier 3"/>
    <n v="45157"/>
    <n v="193.48"/>
    <n v="197.25286"/>
    <n v="193.48"/>
    <n v="193.48"/>
    <m/>
    <m/>
    <n v="0"/>
    <x v="1"/>
  </r>
  <r>
    <x v="1"/>
    <x v="1717"/>
    <x v="404"/>
    <s v="Active"/>
    <n v="88732"/>
    <s v="Active"/>
    <s v="PURCHASE"/>
    <s v="Trade Account - Tier 3"/>
    <n v="45157"/>
    <n v="70.14"/>
    <n v="71.507729999999995"/>
    <n v="70.14"/>
    <n v="70.14"/>
    <m/>
    <m/>
    <n v="0"/>
    <x v="1"/>
  </r>
  <r>
    <x v="1"/>
    <x v="1321"/>
    <x v="1249"/>
    <s v="Active"/>
    <n v="88733"/>
    <s v="Active"/>
    <s v="PURCHASE"/>
    <s v="Trade Account - Tier 3"/>
    <n v="45157"/>
    <n v="5.99"/>
    <n v="6.1068049999999996"/>
    <n v="5.99"/>
    <n v="5.99"/>
    <m/>
    <m/>
    <n v="0"/>
    <x v="1"/>
  </r>
  <r>
    <x v="1"/>
    <x v="1309"/>
    <x v="1239"/>
    <s v="Active"/>
    <n v="88734"/>
    <s v="Active"/>
    <s v="PURCHASE"/>
    <s v="Trade Account - Tier 3"/>
    <n v="45157"/>
    <n v="344.16"/>
    <n v="350.87112000000002"/>
    <n v="344.16"/>
    <n v="344.16"/>
    <m/>
    <m/>
    <n v="0"/>
    <x v="1"/>
  </r>
  <r>
    <x v="1"/>
    <x v="1390"/>
    <x v="1314"/>
    <s v="Active"/>
    <n v="88735"/>
    <s v="Active"/>
    <s v="PURCHASE"/>
    <s v="Trade Account - Tier 3"/>
    <n v="45157"/>
    <n v="75.959999999999994"/>
    <n v="77.441220000000001"/>
    <n v="75.959999999999994"/>
    <n v="75.959999999999994"/>
    <m/>
    <m/>
    <n v="0"/>
    <x v="1"/>
  </r>
  <r>
    <x v="1"/>
    <x v="1581"/>
    <x v="1492"/>
    <s v="Active"/>
    <n v="88736"/>
    <s v="Active"/>
    <s v="PURCHASE"/>
    <s v="Trade Account - Tier 3"/>
    <n v="45157"/>
    <n v="4.54"/>
    <n v="4.6285299999999996"/>
    <n v="4.54"/>
    <n v="4.54"/>
    <m/>
    <m/>
    <n v="0"/>
    <x v="1"/>
  </r>
  <r>
    <x v="1"/>
    <x v="1635"/>
    <x v="1544"/>
    <s v="Active"/>
    <n v="88737"/>
    <s v="Active"/>
    <s v="PURCHASE"/>
    <s v="Trade Account - Tier 3"/>
    <n v="45157"/>
    <n v="96.45"/>
    <n v="98.330775000000003"/>
    <n v="96.45"/>
    <n v="96.45"/>
    <m/>
    <m/>
    <n v="0"/>
    <x v="1"/>
  </r>
  <r>
    <x v="1"/>
    <x v="1672"/>
    <x v="306"/>
    <s v="Active"/>
    <n v="88738"/>
    <s v="Active"/>
    <s v="PURCHASE"/>
    <s v="Trade Account - Tier 3"/>
    <n v="45157"/>
    <n v="38.75"/>
    <n v="39.505625000000002"/>
    <n v="38.75"/>
    <n v="38.75"/>
    <m/>
    <m/>
    <n v="0"/>
    <x v="1"/>
  </r>
  <r>
    <x v="1"/>
    <x v="1672"/>
    <x v="306"/>
    <s v="Active"/>
    <n v="88739"/>
    <s v="Active"/>
    <s v="PURCHASE"/>
    <s v="Trade Account - Tier 3"/>
    <n v="45157"/>
    <n v="4.7"/>
    <n v="4.7916499999999997"/>
    <n v="4.7"/>
    <n v="4.7"/>
    <m/>
    <m/>
    <n v="0"/>
    <x v="1"/>
  </r>
  <r>
    <x v="1"/>
    <x v="1581"/>
    <x v="1492"/>
    <s v="Active"/>
    <n v="88740"/>
    <s v="Active"/>
    <s v="PURCHASE"/>
    <s v="Trade Account - Tier 3"/>
    <n v="45157"/>
    <n v="30.66"/>
    <n v="31.25787"/>
    <n v="30.66"/>
    <n v="30.66"/>
    <m/>
    <m/>
    <n v="0"/>
    <x v="1"/>
  </r>
  <r>
    <x v="1"/>
    <x v="1253"/>
    <x v="1191"/>
    <s v="Active"/>
    <n v="88742"/>
    <s v="Active"/>
    <s v="PURCHASE"/>
    <s v="Trade Account - Tier 3"/>
    <n v="45157"/>
    <n v="10.130000000000001"/>
    <n v="10.327534999999999"/>
    <n v="10.130000000000001"/>
    <n v="10.130000000000001"/>
    <m/>
    <m/>
    <n v="0"/>
    <x v="1"/>
  </r>
  <r>
    <x v="1"/>
    <x v="1390"/>
    <x v="1314"/>
    <s v="Active"/>
    <n v="88743"/>
    <s v="Active"/>
    <s v="PURCHASE"/>
    <s v="Trade Account - Tier 3"/>
    <n v="45157"/>
    <n v="145.80000000000001"/>
    <n v="148.6431"/>
    <n v="145.80000000000001"/>
    <n v="145.80000000000001"/>
    <m/>
    <m/>
    <n v="0"/>
    <x v="1"/>
  </r>
  <r>
    <x v="1"/>
    <x v="1592"/>
    <x v="1502"/>
    <s v="Active"/>
    <n v="88744"/>
    <s v="Active"/>
    <s v="PURCHASE"/>
    <s v="Trade Account - Tier 3"/>
    <n v="45157"/>
    <n v="6.2"/>
    <n v="6.3209"/>
    <n v="6.2"/>
    <n v="6.2"/>
    <m/>
    <m/>
    <n v="0"/>
    <x v="1"/>
  </r>
  <r>
    <x v="1"/>
    <x v="1592"/>
    <x v="1502"/>
    <s v="Active"/>
    <n v="88745"/>
    <s v="Active"/>
    <s v="PURCHASE"/>
    <s v="Trade Account - Tier 3"/>
    <n v="45157"/>
    <n v="30.45"/>
    <n v="31.043775"/>
    <n v="30.45"/>
    <n v="30.45"/>
    <m/>
    <m/>
    <n v="0"/>
    <x v="1"/>
  </r>
  <r>
    <x v="1"/>
    <x v="1581"/>
    <x v="1492"/>
    <s v="Active"/>
    <n v="88746"/>
    <s v="Active"/>
    <s v="PURCHASE"/>
    <s v="Trade Account - Tier 3"/>
    <n v="45157"/>
    <n v="44.97"/>
    <n v="45.846915000000003"/>
    <n v="44.97"/>
    <n v="44.97"/>
    <m/>
    <m/>
    <n v="0"/>
    <x v="1"/>
  </r>
  <r>
    <x v="1"/>
    <x v="1622"/>
    <x v="1531"/>
    <s v="Active"/>
    <n v="88747"/>
    <s v="Active"/>
    <s v="PURCHASE"/>
    <s v="Trade Account - Tier 3"/>
    <n v="45156"/>
    <n v="21.27"/>
    <n v="21.684764999999999"/>
    <n v="21.27"/>
    <n v="21.27"/>
    <m/>
    <m/>
    <n v="0"/>
    <x v="1"/>
  </r>
  <r>
    <x v="1"/>
    <x v="1552"/>
    <x v="1466"/>
    <s v="Active"/>
    <n v="88749"/>
    <s v="Active"/>
    <s v="PURCHASE"/>
    <s v="Trade Account - Tier 3"/>
    <n v="45157"/>
    <n v="9.67"/>
    <n v="9.8585650000000005"/>
    <n v="9.67"/>
    <n v="9.67"/>
    <m/>
    <m/>
    <n v="0"/>
    <x v="1"/>
  </r>
  <r>
    <x v="1"/>
    <x v="1749"/>
    <x v="1636"/>
    <s v="Active"/>
    <n v="88750"/>
    <s v="Active"/>
    <s v="PURCHASE"/>
    <s v="Trade Account - Tier 3"/>
    <n v="45157"/>
    <n v="569"/>
    <n v="580.09550000000002"/>
    <n v="569"/>
    <n v="569"/>
    <m/>
    <m/>
    <n v="0"/>
    <x v="1"/>
  </r>
  <r>
    <x v="1"/>
    <x v="1253"/>
    <x v="1191"/>
    <s v="Active"/>
    <n v="88751"/>
    <s v="Active"/>
    <s v="PURCHASE"/>
    <s v="Trade Account - Tier 3"/>
    <n v="45157"/>
    <n v="25.2"/>
    <n v="25.691400000000002"/>
    <n v="25.2"/>
    <n v="25.2"/>
    <m/>
    <m/>
    <n v="0"/>
    <x v="1"/>
  </r>
  <r>
    <x v="1"/>
    <x v="1592"/>
    <x v="1502"/>
    <s v="Active"/>
    <n v="88754"/>
    <s v="Active"/>
    <s v="PURCHASE"/>
    <s v="Trade Account - Tier 3"/>
    <n v="45157"/>
    <n v="9.5"/>
    <n v="9.6852499999999999"/>
    <n v="9.5"/>
    <n v="9.5"/>
    <m/>
    <m/>
    <n v="0"/>
    <x v="1"/>
  </r>
  <r>
    <x v="1"/>
    <x v="1592"/>
    <x v="1502"/>
    <s v="Active"/>
    <n v="88755"/>
    <s v="Active"/>
    <s v="PURCHASE"/>
    <s v="Trade Account - Tier 3"/>
    <n v="45157"/>
    <n v="6.2"/>
    <n v="6.3209"/>
    <n v="6.2"/>
    <n v="6.2"/>
    <m/>
    <m/>
    <n v="0"/>
    <x v="1"/>
  </r>
  <r>
    <x v="1"/>
    <x v="1316"/>
    <x v="1245"/>
    <s v="ARREAR"/>
    <n v="88757"/>
    <s v="Active"/>
    <s v="PURCHASE"/>
    <s v="Trade Account - Tier 3"/>
    <n v="45157"/>
    <n v="40.18"/>
    <n v="40.963509999999999"/>
    <n v="40.18"/>
    <n v="40.18"/>
    <m/>
    <m/>
    <n v="0"/>
    <x v="1"/>
  </r>
  <r>
    <x v="1"/>
    <x v="1404"/>
    <x v="1328"/>
    <s v="Suspended"/>
    <n v="88758"/>
    <s v="Active"/>
    <s v="PURCHASE"/>
    <s v="Trade Account - Tier 3"/>
    <n v="45157"/>
    <n v="132"/>
    <n v="134.57400000000001"/>
    <n v="132"/>
    <n v="132"/>
    <m/>
    <m/>
    <n v="0"/>
    <x v="1"/>
  </r>
  <r>
    <x v="1"/>
    <x v="1514"/>
    <x v="1431"/>
    <s v="Active"/>
    <n v="88759"/>
    <s v="Active"/>
    <s v="PURCHASE"/>
    <s v="Trade Account - Tier 3"/>
    <n v="45157"/>
    <n v="52.34"/>
    <n v="53.36063"/>
    <n v="52.34"/>
    <n v="52.34"/>
    <m/>
    <m/>
    <n v="0"/>
    <x v="1"/>
  </r>
  <r>
    <x v="1"/>
    <x v="1622"/>
    <x v="1531"/>
    <s v="Active"/>
    <n v="88760"/>
    <s v="Active"/>
    <s v="PURCHASE"/>
    <s v="Trade Account - Tier 3"/>
    <n v="45156"/>
    <n v="89.31"/>
    <n v="91.051545000000004"/>
    <n v="89.31"/>
    <n v="89.31"/>
    <m/>
    <m/>
    <n v="0"/>
    <x v="1"/>
  </r>
  <r>
    <x v="1"/>
    <x v="1622"/>
    <x v="1531"/>
    <s v="Active"/>
    <n v="88761"/>
    <s v="Active"/>
    <s v="PURCHASE"/>
    <s v="Trade Account - Tier 3"/>
    <n v="45156"/>
    <n v="29.05"/>
    <n v="29.616475000000001"/>
    <n v="29.05"/>
    <n v="29.05"/>
    <m/>
    <m/>
    <n v="0"/>
    <x v="1"/>
  </r>
  <r>
    <x v="1"/>
    <x v="1514"/>
    <x v="1431"/>
    <s v="Active"/>
    <n v="88762"/>
    <s v="Active"/>
    <s v="PURCHASE"/>
    <s v="Trade Account - Tier 3"/>
    <n v="45157"/>
    <n v="37.97"/>
    <n v="38.710414999999998"/>
    <n v="37.97"/>
    <n v="37.97"/>
    <m/>
    <m/>
    <n v="0"/>
    <x v="1"/>
  </r>
  <r>
    <x v="1"/>
    <x v="1717"/>
    <x v="404"/>
    <s v="Active"/>
    <n v="88764"/>
    <s v="Active"/>
    <s v="PURCHASE"/>
    <s v="Trade Account - Tier 3"/>
    <n v="45157"/>
    <n v="187.49"/>
    <n v="191.14605499999999"/>
    <n v="187.49"/>
    <n v="187.49"/>
    <m/>
    <m/>
    <n v="0"/>
    <x v="1"/>
  </r>
  <r>
    <x v="1"/>
    <x v="1316"/>
    <x v="1245"/>
    <s v="ARREAR"/>
    <n v="88765"/>
    <s v="Active"/>
    <s v="PURCHASE"/>
    <s v="Trade Account - Tier 3"/>
    <n v="45157"/>
    <n v="40.18"/>
    <n v="40.963509999999999"/>
    <n v="40.18"/>
    <n v="40.18"/>
    <m/>
    <m/>
    <n v="0"/>
    <x v="1"/>
  </r>
  <r>
    <x v="1"/>
    <x v="1514"/>
    <x v="1431"/>
    <s v="Active"/>
    <n v="88767"/>
    <s v="Active"/>
    <s v="PURCHASE"/>
    <s v="Trade Account - Tier 3"/>
    <n v="45156"/>
    <n v="93.31"/>
    <n v="95.129544999999993"/>
    <n v="93.31"/>
    <n v="93.31"/>
    <m/>
    <m/>
    <n v="0"/>
    <x v="1"/>
  </r>
  <r>
    <x v="1"/>
    <x v="1445"/>
    <x v="1364"/>
    <s v="Active"/>
    <n v="88768"/>
    <s v="PENDING"/>
    <s v="PURCHASE"/>
    <s v="Trade Account - Tier 3"/>
    <n v="45157"/>
    <n v="3.31"/>
    <n v="3.3745449999999999"/>
    <n v="3.31"/>
    <n v="3.31"/>
    <m/>
    <m/>
    <n v="0"/>
    <x v="1"/>
  </r>
  <r>
    <x v="1"/>
    <x v="1107"/>
    <x v="118"/>
    <s v="Active"/>
    <n v="88769"/>
    <s v="Active"/>
    <s v="PURCHASE"/>
    <s v="Trade Account - Tier 3"/>
    <n v="45157"/>
    <n v="55"/>
    <n v="56.072499999999998"/>
    <n v="55"/>
    <n v="55"/>
    <m/>
    <m/>
    <n v="0"/>
    <x v="1"/>
  </r>
  <r>
    <x v="1"/>
    <x v="1420"/>
    <x v="1342"/>
    <s v="Active"/>
    <n v="88770"/>
    <s v="Active"/>
    <s v="PURCHASE"/>
    <s v="Trade Account - Tier 3"/>
    <n v="45157"/>
    <n v="125.25"/>
    <n v="127.692375"/>
    <n v="125.25"/>
    <n v="125.25"/>
    <m/>
    <m/>
    <n v="0"/>
    <x v="1"/>
  </r>
  <r>
    <x v="1"/>
    <x v="1487"/>
    <x v="1406"/>
    <s v="Active"/>
    <n v="88772"/>
    <s v="Active"/>
    <s v="PURCHASE"/>
    <s v="Trade Account - Tier 3"/>
    <n v="45157"/>
    <n v="6.98"/>
    <n v="7.1161099999999999"/>
    <n v="6.98"/>
    <n v="6.98"/>
    <m/>
    <m/>
    <n v="0"/>
    <x v="1"/>
  </r>
  <r>
    <x v="1"/>
    <x v="1487"/>
    <x v="1406"/>
    <s v="Active"/>
    <n v="88773"/>
    <s v="Active"/>
    <s v="PURCHASE"/>
    <s v="Trade Account - Tier 3"/>
    <n v="45157"/>
    <n v="5.96"/>
    <n v="6.0762200000000002"/>
    <n v="5.96"/>
    <n v="5.96"/>
    <m/>
    <m/>
    <n v="0"/>
    <x v="1"/>
  </r>
  <r>
    <x v="1"/>
    <x v="1579"/>
    <x v="1490"/>
    <s v="Active"/>
    <n v="88775"/>
    <s v="LOCKED"/>
    <s v="INVOICE"/>
    <s v="Trade Account - Tier 3"/>
    <n v="45158"/>
    <n v="1366.45"/>
    <n v="1393.095775"/>
    <n v="1366.45"/>
    <n v="1366.45"/>
    <n v="45163"/>
    <n v="45163"/>
    <n v="7"/>
    <x v="6"/>
  </r>
  <r>
    <x v="1"/>
    <x v="1622"/>
    <x v="1531"/>
    <s v="Active"/>
    <n v="88776"/>
    <s v="PENDING"/>
    <s v="PURCHASE"/>
    <s v="Trade Account - Tier 3"/>
    <n v="45157"/>
    <n v="9.06"/>
    <n v="9.2366700000000002"/>
    <n v="9.06"/>
    <n v="9.06"/>
    <m/>
    <m/>
    <n v="0"/>
    <x v="1"/>
  </r>
  <r>
    <x v="1"/>
    <x v="1487"/>
    <x v="1406"/>
    <s v="Active"/>
    <n v="88778"/>
    <s v="Active"/>
    <s v="PURCHASE"/>
    <s v="Trade Account - Tier 3"/>
    <n v="45157"/>
    <n v="5.85"/>
    <n v="5.9640750000000002"/>
    <n v="5.85"/>
    <n v="5.85"/>
    <m/>
    <m/>
    <n v="0"/>
    <x v="1"/>
  </r>
  <r>
    <x v="1"/>
    <x v="1622"/>
    <x v="1531"/>
    <s v="Active"/>
    <n v="88779"/>
    <s v="Active"/>
    <s v="PURCHASE"/>
    <s v="Trade Account - Tier 3"/>
    <n v="45157"/>
    <n v="27.94"/>
    <n v="28.484829999999999"/>
    <n v="27.94"/>
    <n v="27.94"/>
    <m/>
    <m/>
    <n v="0"/>
    <x v="1"/>
  </r>
  <r>
    <x v="1"/>
    <x v="1091"/>
    <x v="1044"/>
    <s v="Active"/>
    <n v="88780"/>
    <s v="Active"/>
    <s v="INVOICE"/>
    <s v="Trade Account - Tier 3"/>
    <n v="45158"/>
    <n v="1580"/>
    <n v="1610.81"/>
    <n v="1580"/>
    <n v="1580"/>
    <m/>
    <m/>
    <n v="0"/>
    <x v="1"/>
  </r>
  <r>
    <x v="1"/>
    <x v="1635"/>
    <x v="1544"/>
    <s v="Active"/>
    <n v="88782"/>
    <s v="Active"/>
    <s v="PURCHASE"/>
    <s v="Trade Account - Tier 3"/>
    <n v="45157"/>
    <n v="26.15"/>
    <n v="26.659925000000001"/>
    <n v="26.15"/>
    <n v="26.15"/>
    <m/>
    <m/>
    <n v="0"/>
    <x v="1"/>
  </r>
  <r>
    <x v="1"/>
    <x v="1271"/>
    <x v="1206"/>
    <s v="Recovery"/>
    <n v="88783"/>
    <s v="Active"/>
    <s v="PURCHASE"/>
    <s v="Trade Account - Tier 3"/>
    <n v="45157"/>
    <n v="269.23"/>
    <n v="274.479985"/>
    <n v="269.23"/>
    <n v="269.23"/>
    <m/>
    <m/>
    <n v="0"/>
    <x v="1"/>
  </r>
  <r>
    <x v="1"/>
    <x v="1625"/>
    <x v="1534"/>
    <s v="Active"/>
    <n v="88784"/>
    <s v="Active"/>
    <s v="PURCHASE"/>
    <s v="Trade Account - Tier 3"/>
    <n v="45157"/>
    <n v="52.6"/>
    <n v="53.625700000000002"/>
    <n v="52.6"/>
    <n v="52.6"/>
    <m/>
    <m/>
    <n v="0"/>
    <x v="1"/>
  </r>
  <r>
    <x v="1"/>
    <x v="1625"/>
    <x v="1534"/>
    <s v="Active"/>
    <n v="88785"/>
    <s v="Active"/>
    <s v="PURCHASE"/>
    <s v="Trade Account - Tier 3"/>
    <n v="45157"/>
    <n v="5"/>
    <n v="5.0975000000000001"/>
    <n v="5"/>
    <n v="5"/>
    <m/>
    <m/>
    <n v="0"/>
    <x v="1"/>
  </r>
  <r>
    <x v="1"/>
    <x v="1016"/>
    <x v="394"/>
    <s v="Active"/>
    <n v="88786"/>
    <s v="Active"/>
    <s v="PURCHASE"/>
    <s v="Trade Account - Tier 3"/>
    <n v="45158"/>
    <n v="1249.25"/>
    <n v="1273.610375"/>
    <n v="1249.25"/>
    <n v="1249.25"/>
    <m/>
    <m/>
    <n v="0"/>
    <x v="1"/>
  </r>
  <r>
    <x v="1"/>
    <x v="1058"/>
    <x v="1017"/>
    <s v="Active"/>
    <n v="88787"/>
    <s v="Active"/>
    <s v="PURCHASE"/>
    <s v="Trade Account - Tier 3"/>
    <n v="45158"/>
    <n v="4"/>
    <n v="4.0780000000000003"/>
    <n v="4"/>
    <n v="4"/>
    <m/>
    <m/>
    <n v="0"/>
    <x v="1"/>
  </r>
  <r>
    <x v="1"/>
    <x v="1058"/>
    <x v="1017"/>
    <s v="Active"/>
    <n v="88790"/>
    <s v="Active"/>
    <s v="PURCHASE"/>
    <s v="Trade Account - Tier 3"/>
    <n v="45158"/>
    <n v="9.99"/>
    <n v="10.184805000000001"/>
    <n v="9.99"/>
    <n v="9.99"/>
    <m/>
    <m/>
    <n v="0"/>
    <x v="1"/>
  </r>
  <r>
    <x v="1"/>
    <x v="1407"/>
    <x v="1331"/>
    <s v="Active"/>
    <n v="88791"/>
    <s v="PENDING"/>
    <s v="PURCHASE"/>
    <s v="Trade Account - Tier 3"/>
    <n v="45158"/>
    <n v="165"/>
    <n v="168.2175"/>
    <n v="165"/>
    <n v="165"/>
    <m/>
    <m/>
    <n v="0"/>
    <x v="1"/>
  </r>
  <r>
    <x v="1"/>
    <x v="1743"/>
    <x v="1631"/>
    <s v="Active"/>
    <n v="88793"/>
    <s v="Active"/>
    <s v="PURCHASE"/>
    <s v="Trade Account - Tier 3"/>
    <n v="45158"/>
    <n v="63.75"/>
    <n v="64.993125000000006"/>
    <n v="63.75"/>
    <n v="63.75"/>
    <m/>
    <m/>
    <n v="0"/>
    <x v="1"/>
  </r>
  <r>
    <x v="1"/>
    <x v="1487"/>
    <x v="1406"/>
    <s v="Active"/>
    <n v="88794"/>
    <s v="Active"/>
    <s v="PURCHASE"/>
    <s v="Trade Account - Tier 3"/>
    <n v="45158"/>
    <n v="18.350000000000001"/>
    <n v="18.707825"/>
    <n v="18.350000000000001"/>
    <n v="18.350000000000001"/>
    <m/>
    <m/>
    <n v="0"/>
    <x v="1"/>
  </r>
  <r>
    <x v="1"/>
    <x v="1619"/>
    <x v="1528"/>
    <s v="Active"/>
    <n v="88795"/>
    <s v="Active"/>
    <s v="PURCHASE"/>
    <s v="Trade Account - Tier 3"/>
    <n v="45158"/>
    <n v="4.6900000000000004"/>
    <n v="4.7814550000000002"/>
    <n v="4.6900000000000004"/>
    <n v="4.6900000000000004"/>
    <m/>
    <m/>
    <n v="0"/>
    <x v="1"/>
  </r>
  <r>
    <x v="1"/>
    <x v="1616"/>
    <x v="129"/>
    <s v="Active"/>
    <n v="88796"/>
    <s v="Active"/>
    <s v="PURCHASE"/>
    <s v="Trade Account - Tier 3"/>
    <n v="45158"/>
    <n v="20"/>
    <n v="20.39"/>
    <n v="20"/>
    <n v="20"/>
    <m/>
    <m/>
    <n v="0"/>
    <x v="1"/>
  </r>
  <r>
    <x v="1"/>
    <x v="1655"/>
    <x v="83"/>
    <s v="Active"/>
    <n v="88797"/>
    <s v="Active"/>
    <s v="PURCHASE"/>
    <s v="Trade Account - Tier 3"/>
    <n v="45158"/>
    <n v="228.92"/>
    <n v="233.38394"/>
    <n v="228.92"/>
    <n v="228.92"/>
    <m/>
    <m/>
    <n v="0"/>
    <x v="1"/>
  </r>
  <r>
    <x v="1"/>
    <x v="1156"/>
    <x v="1102"/>
    <s v="Active"/>
    <n v="88798"/>
    <s v="Active"/>
    <s v="PURCHASE"/>
    <s v="Trade Account - Tier 3"/>
    <n v="45158"/>
    <n v="41.57"/>
    <n v="42.380614999999999"/>
    <n v="41.57"/>
    <n v="41.57"/>
    <m/>
    <m/>
    <n v="0"/>
    <x v="1"/>
  </r>
  <r>
    <x v="1"/>
    <x v="1016"/>
    <x v="394"/>
    <s v="Active"/>
    <n v="88800"/>
    <s v="Active"/>
    <s v="PURCHASE"/>
    <s v="Trade Account - Tier 3"/>
    <n v="45158"/>
    <n v="103.95"/>
    <n v="105.977025"/>
    <n v="103.95"/>
    <n v="103.95"/>
    <m/>
    <m/>
    <n v="0"/>
    <x v="1"/>
  </r>
  <r>
    <x v="1"/>
    <x v="1619"/>
    <x v="1528"/>
    <s v="Active"/>
    <n v="88801"/>
    <s v="Active"/>
    <s v="PURCHASE"/>
    <s v="Trade Account - Tier 3"/>
    <n v="45158"/>
    <n v="19.850000000000001"/>
    <n v="20.237075000000001"/>
    <n v="19.850000000000001"/>
    <n v="19.850000000000001"/>
    <m/>
    <m/>
    <n v="0"/>
    <x v="1"/>
  </r>
  <r>
    <x v="1"/>
    <x v="1676"/>
    <x v="1576"/>
    <s v="Active"/>
    <n v="88802"/>
    <s v="Active"/>
    <s v="PURCHASE"/>
    <s v="Trade Account - Tier 3"/>
    <n v="45158"/>
    <n v="90.24"/>
    <n v="91.999679999999998"/>
    <n v="90.24"/>
    <n v="90.24"/>
    <m/>
    <m/>
    <n v="0"/>
    <x v="1"/>
  </r>
  <r>
    <x v="1"/>
    <x v="1309"/>
    <x v="1239"/>
    <s v="Active"/>
    <n v="88804"/>
    <s v="Active"/>
    <s v="PURCHASE"/>
    <s v="Trade Account - Tier 3"/>
    <n v="45158"/>
    <n v="265.8"/>
    <n v="270.98309999999998"/>
    <n v="265.8"/>
    <n v="265.8"/>
    <m/>
    <m/>
    <n v="0"/>
    <x v="1"/>
  </r>
  <r>
    <x v="1"/>
    <x v="1037"/>
    <x v="998"/>
    <s v="Active"/>
    <n v="88805"/>
    <s v="Active"/>
    <s v="PURCHASE"/>
    <s v="Trade Account - Tier 3"/>
    <n v="45158"/>
    <n v="67.52"/>
    <n v="68.836640000000003"/>
    <n v="67.52"/>
    <n v="67.52"/>
    <m/>
    <m/>
    <n v="0"/>
    <x v="1"/>
  </r>
  <r>
    <x v="1"/>
    <x v="1487"/>
    <x v="1406"/>
    <s v="Active"/>
    <n v="88806"/>
    <s v="Active"/>
    <s v="PURCHASE"/>
    <s v="Trade Account - Tier 3"/>
    <n v="45158"/>
    <n v="9.3800000000000008"/>
    <n v="9.5629100000000005"/>
    <n v="9.3800000000000008"/>
    <n v="9.3800000000000008"/>
    <m/>
    <m/>
    <n v="0"/>
    <x v="1"/>
  </r>
  <r>
    <x v="1"/>
    <x v="1622"/>
    <x v="1531"/>
    <s v="Active"/>
    <n v="88807"/>
    <s v="Active"/>
    <s v="PURCHASE"/>
    <s v="Trade Account - Tier 3"/>
    <n v="45158"/>
    <n v="56.38"/>
    <n v="57.479410000000001"/>
    <n v="56.38"/>
    <n v="56.38"/>
    <m/>
    <m/>
    <n v="0"/>
    <x v="1"/>
  </r>
  <r>
    <x v="1"/>
    <x v="1281"/>
    <x v="1216"/>
    <s v="Active"/>
    <n v="88808"/>
    <s v="Active"/>
    <s v="PURCHASE"/>
    <s v="Trade Account - Tier 3"/>
    <n v="45158"/>
    <n v="13.3"/>
    <n v="13.55935"/>
    <n v="13.3"/>
    <n v="13.3"/>
    <m/>
    <m/>
    <n v="0"/>
    <x v="1"/>
  </r>
  <r>
    <x v="1"/>
    <x v="1557"/>
    <x v="1471"/>
    <s v="Active"/>
    <n v="88809"/>
    <s v="Active"/>
    <s v="PURCHASE"/>
    <s v="Trade Account - Tier 3"/>
    <n v="45158"/>
    <n v="200"/>
    <n v="203.9"/>
    <n v="200"/>
    <n v="200"/>
    <m/>
    <m/>
    <n v="0"/>
    <x v="1"/>
  </r>
  <r>
    <x v="1"/>
    <x v="1557"/>
    <x v="1471"/>
    <s v="Active"/>
    <n v="88810"/>
    <s v="Active"/>
    <s v="PURCHASE"/>
    <s v="Trade Account - Tier 3"/>
    <n v="45158"/>
    <n v="50"/>
    <n v="50.975000000000001"/>
    <n v="50"/>
    <n v="50"/>
    <m/>
    <m/>
    <n v="0"/>
    <x v="1"/>
  </r>
  <r>
    <x v="1"/>
    <x v="1445"/>
    <x v="1364"/>
    <s v="Active"/>
    <n v="88811"/>
    <s v="Active"/>
    <s v="PURCHASE"/>
    <s v="Trade Account - Tier 3"/>
    <n v="45158"/>
    <n v="81.489999999999995"/>
    <n v="83.079054999999997"/>
    <n v="81.489999999999995"/>
    <n v="81.489999999999995"/>
    <m/>
    <m/>
    <n v="0"/>
    <x v="1"/>
  </r>
  <r>
    <x v="1"/>
    <x v="1559"/>
    <x v="1473"/>
    <s v="Active"/>
    <n v="88812"/>
    <s v="Active"/>
    <s v="PURCHASE"/>
    <s v="Trade Account - Tier 3"/>
    <n v="45158"/>
    <n v="170.4"/>
    <n v="173.72280000000001"/>
    <n v="170.4"/>
    <n v="170.4"/>
    <m/>
    <m/>
    <n v="0"/>
    <x v="1"/>
  </r>
  <r>
    <x v="1"/>
    <x v="1613"/>
    <x v="1523"/>
    <s v="Active"/>
    <n v="88813"/>
    <s v="Active"/>
    <s v="PURCHASE"/>
    <s v="Trade Account - Tier 3"/>
    <n v="45158"/>
    <n v="23.8"/>
    <n v="24.264099999999999"/>
    <n v="23.8"/>
    <n v="23.8"/>
    <m/>
    <m/>
    <n v="0"/>
    <x v="1"/>
  </r>
  <r>
    <x v="1"/>
    <x v="1237"/>
    <x v="1175"/>
    <s v="Active"/>
    <n v="88814"/>
    <s v="Active"/>
    <s v="INVOICE"/>
    <s v="Trade Account - Tier 3"/>
    <n v="45158"/>
    <n v="2800"/>
    <n v="2854.6"/>
    <n v="2800"/>
    <n v="2800"/>
    <m/>
    <m/>
    <n v="0"/>
    <x v="1"/>
  </r>
  <r>
    <x v="1"/>
    <x v="1390"/>
    <x v="1314"/>
    <s v="Active"/>
    <n v="88815"/>
    <s v="Active"/>
    <s v="PURCHASE"/>
    <s v="Trade Account - Tier 3"/>
    <n v="45158"/>
    <n v="208.5"/>
    <n v="212.56575000000001"/>
    <n v="208.5"/>
    <n v="208.5"/>
    <m/>
    <m/>
    <n v="0"/>
    <x v="1"/>
  </r>
  <r>
    <x v="1"/>
    <x v="1082"/>
    <x v="622"/>
    <s v="Active"/>
    <n v="88816"/>
    <s v="Active"/>
    <s v="PURCHASE"/>
    <s v="Trade Account - Tier 3"/>
    <n v="45158"/>
    <n v="59.67"/>
    <n v="60.833565"/>
    <n v="59.67"/>
    <n v="59.67"/>
    <m/>
    <m/>
    <n v="0"/>
    <x v="1"/>
  </r>
  <r>
    <x v="1"/>
    <x v="1568"/>
    <x v="436"/>
    <s v="Active"/>
    <n v="88817"/>
    <s v="LOCKED"/>
    <s v="PURCHASE"/>
    <s v="Trade Account - Tier 3"/>
    <n v="45158"/>
    <n v="16.45"/>
    <n v="16.770775"/>
    <n v="16.45"/>
    <n v="16.45"/>
    <n v="45167"/>
    <n v="45167"/>
    <n v="3"/>
    <x v="6"/>
  </r>
  <r>
    <x v="1"/>
    <x v="1619"/>
    <x v="1528"/>
    <s v="Active"/>
    <n v="88818"/>
    <s v="Active"/>
    <s v="PURCHASE"/>
    <s v="Trade Account - Tier 3"/>
    <n v="45158"/>
    <n v="97.23"/>
    <n v="99.125985"/>
    <n v="97.23"/>
    <n v="97.23"/>
    <m/>
    <m/>
    <n v="0"/>
    <x v="1"/>
  </r>
  <r>
    <x v="1"/>
    <x v="1533"/>
    <x v="1449"/>
    <s v="Active"/>
    <n v="88819"/>
    <s v="Active"/>
    <s v="INVOICE"/>
    <s v="Trade Account - Tier 3"/>
    <n v="45158"/>
    <n v="2656.5"/>
    <n v="2708.3017500000001"/>
    <n v="2656.5"/>
    <n v="2656.5"/>
    <m/>
    <m/>
    <n v="0"/>
    <x v="1"/>
  </r>
  <r>
    <x v="1"/>
    <x v="1149"/>
    <x v="1095"/>
    <s v="Active"/>
    <n v="88820"/>
    <s v="Active"/>
    <s v="PURCHASE"/>
    <s v="Trade Account - Tier 3"/>
    <n v="45158"/>
    <n v="3.5"/>
    <n v="3.5682499999999999"/>
    <n v="3.5"/>
    <n v="3.5"/>
    <m/>
    <m/>
    <n v="0"/>
    <x v="1"/>
  </r>
  <r>
    <x v="1"/>
    <x v="1159"/>
    <x v="309"/>
    <s v="Active"/>
    <n v="88821"/>
    <s v="Active"/>
    <s v="PURCHASE"/>
    <s v="Trade Account - Tier 3"/>
    <n v="45158"/>
    <n v="19.3"/>
    <n v="19.676349999999999"/>
    <n v="19.3"/>
    <n v="19.3"/>
    <m/>
    <m/>
    <n v="0"/>
    <x v="1"/>
  </r>
  <r>
    <x v="1"/>
    <x v="1594"/>
    <x v="1504"/>
    <s v="Active"/>
    <n v="88822"/>
    <s v="Active"/>
    <s v="PURCHASE"/>
    <s v="Trade Account - Tier 3"/>
    <n v="45158"/>
    <n v="22.99"/>
    <n v="23.438305"/>
    <n v="22.99"/>
    <n v="22.99"/>
    <m/>
    <m/>
    <n v="0"/>
    <x v="1"/>
  </r>
  <r>
    <x v="1"/>
    <x v="1574"/>
    <x v="1485"/>
    <s v="Active"/>
    <n v="88824"/>
    <s v="Active"/>
    <s v="PURCHASE"/>
    <s v="Trade Account - Tier 3"/>
    <n v="45158"/>
    <n v="104.69"/>
    <n v="106.731455"/>
    <n v="104.69"/>
    <n v="104.69"/>
    <m/>
    <m/>
    <n v="0"/>
    <x v="1"/>
  </r>
  <r>
    <x v="1"/>
    <x v="1388"/>
    <x v="1312"/>
    <s v="Active"/>
    <n v="88826"/>
    <s v="Active"/>
    <s v="PURCHASE"/>
    <s v="Trade Account - Tier 3"/>
    <n v="45158"/>
    <n v="15.5"/>
    <n v="15.802250000000001"/>
    <n v="15.5"/>
    <n v="15.5"/>
    <m/>
    <m/>
    <n v="0"/>
    <x v="1"/>
  </r>
  <r>
    <x v="1"/>
    <x v="1625"/>
    <x v="1534"/>
    <s v="Active"/>
    <n v="88827"/>
    <s v="Active"/>
    <s v="PURCHASE"/>
    <s v="Trade Account - Tier 3"/>
    <n v="45158"/>
    <n v="51.95"/>
    <n v="52.963025000000002"/>
    <n v="51.95"/>
    <n v="51.95"/>
    <m/>
    <m/>
    <n v="0"/>
    <x v="1"/>
  </r>
  <r>
    <x v="1"/>
    <x v="1682"/>
    <x v="358"/>
    <s v="Active"/>
    <n v="88828"/>
    <s v="Active"/>
    <s v="PURCHASE"/>
    <s v="Trade Account - Tier 3"/>
    <n v="45158"/>
    <n v="5.56"/>
    <n v="5.6684200000000002"/>
    <n v="5.56"/>
    <n v="5.56"/>
    <m/>
    <m/>
    <n v="0"/>
    <x v="1"/>
  </r>
  <r>
    <x v="1"/>
    <x v="1574"/>
    <x v="1485"/>
    <s v="Active"/>
    <n v="88829"/>
    <s v="Active"/>
    <s v="PURCHASE"/>
    <s v="Trade Account - Tier 3"/>
    <n v="45158"/>
    <n v="96.52"/>
    <n v="98.402140000000003"/>
    <n v="96.52"/>
    <n v="96.52"/>
    <m/>
    <m/>
    <n v="0"/>
    <x v="1"/>
  </r>
  <r>
    <x v="1"/>
    <x v="1557"/>
    <x v="1471"/>
    <s v="Active"/>
    <n v="88830"/>
    <s v="Active"/>
    <s v="PURCHASE"/>
    <s v="Trade Account - Tier 3"/>
    <n v="45158"/>
    <n v="21"/>
    <n v="21.409500000000001"/>
    <n v="21"/>
    <n v="21"/>
    <m/>
    <m/>
    <n v="0"/>
    <x v="1"/>
  </r>
  <r>
    <x v="1"/>
    <x v="1574"/>
    <x v="1485"/>
    <s v="Active"/>
    <n v="88831"/>
    <s v="Active"/>
    <s v="PURCHASE"/>
    <s v="Trade Account - Tier 3"/>
    <n v="45158"/>
    <n v="16.5"/>
    <n v="16.821750000000002"/>
    <n v="16.5"/>
    <n v="16.5"/>
    <m/>
    <m/>
    <n v="0"/>
    <x v="1"/>
  </r>
  <r>
    <x v="1"/>
    <x v="1487"/>
    <x v="1406"/>
    <s v="Active"/>
    <n v="88832"/>
    <s v="Active"/>
    <s v="PURCHASE"/>
    <s v="Trade Account - Tier 3"/>
    <n v="45158"/>
    <n v="142.43"/>
    <n v="145.20738499999999"/>
    <n v="142.43"/>
    <n v="142.43"/>
    <m/>
    <m/>
    <n v="0"/>
    <x v="1"/>
  </r>
  <r>
    <x v="1"/>
    <x v="1672"/>
    <x v="306"/>
    <s v="Active"/>
    <n v="88833"/>
    <s v="Active"/>
    <s v="PURCHASE"/>
    <s v="Trade Account - Tier 3"/>
    <n v="45158"/>
    <n v="7.85"/>
    <n v="8.0030750000000008"/>
    <n v="7.85"/>
    <n v="7.85"/>
    <m/>
    <m/>
    <n v="0"/>
    <x v="1"/>
  </r>
  <r>
    <x v="1"/>
    <x v="1457"/>
    <x v="1376"/>
    <s v="Active"/>
    <n v="88835"/>
    <s v="Active"/>
    <s v="PURCHASE"/>
    <s v="Trade Account - Tier 3"/>
    <n v="45158"/>
    <n v="329.5"/>
    <n v="335.92525000000001"/>
    <n v="329.5"/>
    <n v="329.5"/>
    <m/>
    <m/>
    <n v="0"/>
    <x v="1"/>
  </r>
  <r>
    <x v="1"/>
    <x v="1631"/>
    <x v="1540"/>
    <s v="Active"/>
    <n v="88837"/>
    <s v="Active"/>
    <s v="PURCHASE"/>
    <s v="Trade Account - Tier 3"/>
    <n v="45158"/>
    <n v="148.47999999999999"/>
    <n v="151.37536"/>
    <n v="148.47999999999999"/>
    <n v="148.47999999999999"/>
    <m/>
    <m/>
    <n v="0"/>
    <x v="1"/>
  </r>
  <r>
    <x v="1"/>
    <x v="1414"/>
    <x v="1337"/>
    <s v="Active"/>
    <n v="88840"/>
    <s v="Active"/>
    <s v="PURCHASE"/>
    <s v="Trade Account - Tier 3"/>
    <n v="45158"/>
    <n v="7.98"/>
    <n v="8.1356099999999998"/>
    <n v="7.98"/>
    <n v="7.98"/>
    <m/>
    <m/>
    <n v="0"/>
    <x v="1"/>
  </r>
  <r>
    <x v="1"/>
    <x v="1528"/>
    <x v="1444"/>
    <s v="Active"/>
    <n v="88841"/>
    <s v="Active"/>
    <s v="INVOICE"/>
    <s v="Trade Account - Tier 3"/>
    <n v="45158"/>
    <n v="2125"/>
    <n v="2166.4375"/>
    <n v="2125"/>
    <n v="2125"/>
    <m/>
    <m/>
    <n v="0"/>
    <x v="1"/>
  </r>
  <r>
    <x v="1"/>
    <x v="1626"/>
    <x v="1535"/>
    <s v="Active"/>
    <n v="88842"/>
    <s v="Active"/>
    <s v="PURCHASE"/>
    <s v="Trade Account - Tier 3"/>
    <n v="45158"/>
    <n v="109.61"/>
    <n v="111.747395"/>
    <n v="109.61"/>
    <n v="109.61"/>
    <m/>
    <m/>
    <n v="0"/>
    <x v="1"/>
  </r>
  <r>
    <x v="1"/>
    <x v="1528"/>
    <x v="1444"/>
    <s v="Active"/>
    <n v="88843"/>
    <s v="Active"/>
    <s v="INVOICE"/>
    <s v="Trade Account - Tier 3"/>
    <n v="45158"/>
    <n v="2264"/>
    <n v="2308.1480000000001"/>
    <n v="2264"/>
    <n v="2264"/>
    <m/>
    <m/>
    <n v="0"/>
    <x v="1"/>
  </r>
  <r>
    <x v="1"/>
    <x v="1387"/>
    <x v="1311"/>
    <s v="Active"/>
    <n v="88844"/>
    <s v="Active"/>
    <s v="PURCHASE"/>
    <s v="Trade Account - Tier 3"/>
    <n v="45158"/>
    <n v="6.95"/>
    <n v="7.0855249999999996"/>
    <n v="6.95"/>
    <n v="6.95"/>
    <m/>
    <m/>
    <n v="0"/>
    <x v="1"/>
  </r>
  <r>
    <x v="1"/>
    <x v="1559"/>
    <x v="1473"/>
    <s v="Active"/>
    <n v="88845"/>
    <s v="Active"/>
    <s v="PURCHASE"/>
    <s v="Trade Account - Tier 3"/>
    <n v="45158"/>
    <n v="138"/>
    <n v="140.691"/>
    <n v="138"/>
    <n v="138"/>
    <m/>
    <m/>
    <n v="0"/>
    <x v="1"/>
  </r>
  <r>
    <x v="1"/>
    <x v="1159"/>
    <x v="309"/>
    <s v="Active"/>
    <n v="88846"/>
    <s v="Active"/>
    <s v="PURCHASE"/>
    <s v="Trade Account - Tier 3"/>
    <n v="45158"/>
    <n v="88.49"/>
    <n v="90.215554999999995"/>
    <n v="88.49"/>
    <n v="88.49"/>
    <m/>
    <m/>
    <n v="0"/>
    <x v="1"/>
  </r>
  <r>
    <x v="1"/>
    <x v="1414"/>
    <x v="1337"/>
    <s v="Active"/>
    <n v="88847"/>
    <s v="Active"/>
    <s v="PURCHASE"/>
    <s v="Trade Account - Tier 3"/>
    <n v="45158"/>
    <n v="65.95"/>
    <n v="67.236024999999998"/>
    <n v="65.95"/>
    <n v="65.95"/>
    <m/>
    <m/>
    <n v="0"/>
    <x v="1"/>
  </r>
  <r>
    <x v="1"/>
    <x v="1414"/>
    <x v="1337"/>
    <s v="Active"/>
    <n v="88848"/>
    <s v="Active"/>
    <s v="PURCHASE"/>
    <s v="Trade Account - Tier 3"/>
    <n v="45158"/>
    <n v="8.4"/>
    <n v="8.5638000000000005"/>
    <n v="8.4"/>
    <n v="8.4"/>
    <m/>
    <m/>
    <n v="0"/>
    <x v="1"/>
  </r>
  <r>
    <x v="1"/>
    <x v="1743"/>
    <x v="1631"/>
    <s v="Active"/>
    <n v="88850"/>
    <s v="Active"/>
    <s v="PURCHASE"/>
    <s v="Trade Account - Tier 3"/>
    <n v="45158"/>
    <n v="43.32"/>
    <n v="44.164740000000002"/>
    <n v="43.32"/>
    <n v="43.32"/>
    <m/>
    <m/>
    <n v="0"/>
    <x v="1"/>
  </r>
  <r>
    <x v="1"/>
    <x v="1683"/>
    <x v="282"/>
    <s v="Active"/>
    <n v="88851"/>
    <s v="Active"/>
    <s v="PURCHASE"/>
    <s v="Trade Account - Tier 3"/>
    <n v="45158"/>
    <n v="1405.6"/>
    <n v="1433.0092"/>
    <n v="1405.6"/>
    <n v="1405.6"/>
    <m/>
    <m/>
    <n v="0"/>
    <x v="1"/>
  </r>
  <r>
    <x v="1"/>
    <x v="1172"/>
    <x v="1116"/>
    <s v="Active"/>
    <n v="88852"/>
    <s v="LOCKED"/>
    <s v="PURCHASE"/>
    <s v="Trade Account - Tier 3"/>
    <n v="45158"/>
    <n v="85.7"/>
    <n v="87.37115"/>
    <n v="85.7"/>
    <n v="85.7"/>
    <n v="45167"/>
    <n v="45167"/>
    <n v="3"/>
    <x v="6"/>
  </r>
  <r>
    <x v="1"/>
    <x v="1380"/>
    <x v="1304"/>
    <s v="Active"/>
    <n v="88853"/>
    <s v="Active"/>
    <s v="PURCHASE"/>
    <s v="Finstro Pay - 60"/>
    <n v="45158"/>
    <n v="1500"/>
    <n v="1529.25"/>
    <n v="1500"/>
    <n v="1500"/>
    <m/>
    <m/>
    <n v="0"/>
    <x v="1"/>
  </r>
  <r>
    <x v="1"/>
    <x v="1700"/>
    <x v="1595"/>
    <s v="Active"/>
    <n v="88854"/>
    <s v="Active"/>
    <s v="PURCHASE"/>
    <s v="Trade Account - Tier 3"/>
    <n v="45158"/>
    <n v="803"/>
    <n v="818.6585"/>
    <n v="803"/>
    <n v="803"/>
    <m/>
    <m/>
    <n v="0"/>
    <x v="1"/>
  </r>
  <r>
    <x v="1"/>
    <x v="1704"/>
    <x v="1598"/>
    <s v="Active"/>
    <n v="88855"/>
    <s v="Active"/>
    <s v="PURCHASE"/>
    <s v="Trade Account - Tier 3"/>
    <n v="45158"/>
    <n v="50.6"/>
    <n v="51.5867"/>
    <n v="50.6"/>
    <n v="50.6"/>
    <m/>
    <m/>
    <n v="0"/>
    <x v="1"/>
  </r>
  <r>
    <x v="1"/>
    <x v="1672"/>
    <x v="306"/>
    <s v="Active"/>
    <n v="88856"/>
    <s v="Active"/>
    <s v="PURCHASE"/>
    <s v="Trade Account - Tier 3"/>
    <n v="45158"/>
    <n v="32.979999999999997"/>
    <n v="33.623109999999997"/>
    <n v="32.979999999999997"/>
    <n v="32.979999999999997"/>
    <m/>
    <m/>
    <n v="0"/>
    <x v="1"/>
  </r>
  <r>
    <x v="1"/>
    <x v="1281"/>
    <x v="1216"/>
    <s v="Active"/>
    <n v="88857"/>
    <s v="Active"/>
    <s v="PURCHASE"/>
    <s v="Trade Account - Tier 3"/>
    <n v="45158"/>
    <n v="11.32"/>
    <n v="11.54074"/>
    <n v="11.32"/>
    <n v="11.32"/>
    <m/>
    <m/>
    <n v="0"/>
    <x v="1"/>
  </r>
  <r>
    <x v="1"/>
    <x v="1387"/>
    <x v="1311"/>
    <s v="Active"/>
    <n v="88860"/>
    <s v="Active"/>
    <s v="PURCHASE"/>
    <s v="Trade Account - Tier 3"/>
    <n v="45158"/>
    <n v="814.99"/>
    <n v="830.88230499999997"/>
    <n v="814.99"/>
    <n v="814.99"/>
    <m/>
    <m/>
    <n v="0"/>
    <x v="1"/>
  </r>
  <r>
    <x v="1"/>
    <x v="1514"/>
    <x v="1431"/>
    <s v="Active"/>
    <n v="88861"/>
    <s v="Active"/>
    <s v="PURCHASE"/>
    <s v="Trade Account - Tier 3"/>
    <n v="45158"/>
    <n v="59.93"/>
    <n v="61.098635000000002"/>
    <n v="59.93"/>
    <n v="59.93"/>
    <m/>
    <m/>
    <n v="0"/>
    <x v="1"/>
  </r>
  <r>
    <x v="1"/>
    <x v="1355"/>
    <x v="1282"/>
    <s v="Active"/>
    <n v="88862"/>
    <s v="Active"/>
    <s v="PURCHASE"/>
    <s v="Trade Account - Tier 3"/>
    <n v="45158"/>
    <n v="23"/>
    <n v="23.448499999999999"/>
    <n v="23"/>
    <n v="23"/>
    <m/>
    <m/>
    <n v="0"/>
    <x v="1"/>
  </r>
  <r>
    <x v="1"/>
    <x v="1677"/>
    <x v="1577"/>
    <s v="Active"/>
    <n v="88863"/>
    <s v="PENDING"/>
    <s v="PURCHASE"/>
    <s v="Trade Account - Tier 3"/>
    <n v="45158"/>
    <n v="1"/>
    <n v="1.0195000000000001"/>
    <n v="1"/>
    <n v="1"/>
    <m/>
    <m/>
    <n v="0"/>
    <x v="1"/>
  </r>
  <r>
    <x v="1"/>
    <x v="1592"/>
    <x v="1502"/>
    <s v="Active"/>
    <n v="88864"/>
    <s v="Active"/>
    <s v="PURCHASE"/>
    <s v="Trade Account - Tier 3"/>
    <n v="45158"/>
    <n v="72.010000000000005"/>
    <n v="73.414195000000007"/>
    <n v="72.010000000000005"/>
    <n v="72.010000000000005"/>
    <m/>
    <m/>
    <n v="0"/>
    <x v="1"/>
  </r>
  <r>
    <x v="1"/>
    <x v="1390"/>
    <x v="1314"/>
    <s v="Active"/>
    <n v="88865"/>
    <s v="Active"/>
    <s v="PURCHASE"/>
    <s v="Trade Account - Tier 3"/>
    <n v="45158"/>
    <n v="65.33"/>
    <n v="66.603935000000007"/>
    <n v="65.33"/>
    <n v="65.33"/>
    <m/>
    <m/>
    <n v="0"/>
    <x v="1"/>
  </r>
  <r>
    <x v="1"/>
    <x v="1514"/>
    <x v="1431"/>
    <s v="Active"/>
    <n v="88866"/>
    <s v="Active"/>
    <s v="PURCHASE"/>
    <s v="Trade Account - Tier 3"/>
    <n v="45158"/>
    <n v="22.37"/>
    <n v="22.806215000000002"/>
    <n v="22.37"/>
    <n v="22.37"/>
    <m/>
    <m/>
    <n v="0"/>
    <x v="1"/>
  </r>
  <r>
    <x v="1"/>
    <x v="1388"/>
    <x v="1312"/>
    <s v="Active"/>
    <n v="88869"/>
    <s v="Active"/>
    <s v="PURCHASE"/>
    <s v="Trade Account - Tier 3"/>
    <n v="45158"/>
    <n v="37.35"/>
    <n v="38.078325"/>
    <n v="37.35"/>
    <n v="37.35"/>
    <m/>
    <m/>
    <n v="0"/>
    <x v="1"/>
  </r>
  <r>
    <x v="1"/>
    <x v="1325"/>
    <x v="623"/>
    <s v="Active"/>
    <n v="88870"/>
    <s v="Active"/>
    <s v="PURCHASE"/>
    <s v="Trade Account - Tier 3"/>
    <n v="45158"/>
    <n v="46.83"/>
    <n v="47.743184999999997"/>
    <n v="46.83"/>
    <n v="46.83"/>
    <m/>
    <m/>
    <n v="0"/>
    <x v="1"/>
  </r>
  <r>
    <x v="1"/>
    <x v="1139"/>
    <x v="1087"/>
    <s v="Active"/>
    <n v="88871"/>
    <s v="Active"/>
    <s v="PURCHASE"/>
    <s v="Trade Account - Tier 3"/>
    <n v="45158"/>
    <n v="106.58"/>
    <n v="108.65831"/>
    <n v="106.58"/>
    <n v="106.58"/>
    <m/>
    <m/>
    <n v="0"/>
    <x v="1"/>
  </r>
  <r>
    <x v="1"/>
    <x v="1133"/>
    <x v="1081"/>
    <s v="Active"/>
    <n v="88872"/>
    <s v="Active"/>
    <s v="PURCHASE"/>
    <s v="Trade Account - Tier 3"/>
    <n v="45158"/>
    <n v="105.2"/>
    <n v="107.2514"/>
    <n v="105.2"/>
    <n v="105.2"/>
    <m/>
    <m/>
    <n v="0"/>
    <x v="1"/>
  </r>
  <r>
    <x v="1"/>
    <x v="1420"/>
    <x v="1342"/>
    <s v="Active"/>
    <n v="88873"/>
    <s v="Active"/>
    <s v="PURCHASE"/>
    <s v="Trade Account - Tier 3"/>
    <n v="45158"/>
    <n v="94.1"/>
    <n v="95.934950000000001"/>
    <n v="94.1"/>
    <n v="94.1"/>
    <m/>
    <m/>
    <n v="0"/>
    <x v="1"/>
  </r>
  <r>
    <x v="1"/>
    <x v="1568"/>
    <x v="436"/>
    <s v="Active"/>
    <n v="88874"/>
    <s v="LOCKED"/>
    <s v="PURCHASE"/>
    <s v="Trade Account - Tier 3"/>
    <n v="45158"/>
    <n v="52.5"/>
    <n v="53.52375"/>
    <n v="52.5"/>
    <n v="52.5"/>
    <n v="45167"/>
    <n v="45167"/>
    <n v="3"/>
    <x v="6"/>
  </r>
  <r>
    <x v="1"/>
    <x v="1446"/>
    <x v="1365"/>
    <s v="Active"/>
    <n v="88876"/>
    <s v="Active"/>
    <s v="PURCHASE"/>
    <s v="Trade Account - Tier 3"/>
    <n v="45158"/>
    <n v="100.14"/>
    <n v="102.09273"/>
    <n v="100.14"/>
    <n v="100.14"/>
    <m/>
    <m/>
    <n v="0"/>
    <x v="1"/>
  </r>
  <r>
    <x v="1"/>
    <x v="1426"/>
    <x v="1347"/>
    <s v="Active"/>
    <n v="88877"/>
    <s v="Active"/>
    <s v="PURCHASE"/>
    <s v="Trade Account - Tier 3"/>
    <n v="45158"/>
    <n v="520.85"/>
    <n v="531.006575"/>
    <n v="520.85"/>
    <n v="520.85"/>
    <m/>
    <m/>
    <n v="0"/>
    <x v="1"/>
  </r>
  <r>
    <x v="1"/>
    <x v="1426"/>
    <x v="1347"/>
    <s v="Active"/>
    <n v="88879"/>
    <s v="Active"/>
    <s v="PURCHASE"/>
    <s v="Trade Account - Tier 3"/>
    <n v="45158"/>
    <n v="109"/>
    <n v="111.1255"/>
    <n v="109"/>
    <n v="109"/>
    <m/>
    <m/>
    <n v="0"/>
    <x v="1"/>
  </r>
  <r>
    <x v="1"/>
    <x v="1622"/>
    <x v="1531"/>
    <s v="Active"/>
    <n v="88880"/>
    <s v="Active"/>
    <s v="PURCHASE"/>
    <s v="Trade Account - Tier 3"/>
    <n v="45158"/>
    <n v="18.2"/>
    <n v="18.5549"/>
    <n v="18.2"/>
    <n v="18.2"/>
    <m/>
    <m/>
    <n v="0"/>
    <x v="1"/>
  </r>
  <r>
    <x v="1"/>
    <x v="1672"/>
    <x v="306"/>
    <s v="Active"/>
    <n v="88881"/>
    <s v="Active"/>
    <s v="PURCHASE"/>
    <s v="Trade Account - Tier 3"/>
    <n v="45158"/>
    <n v="20.75"/>
    <n v="21.154624999999999"/>
    <n v="20.75"/>
    <n v="20.75"/>
    <m/>
    <m/>
    <n v="0"/>
    <x v="1"/>
  </r>
  <r>
    <x v="1"/>
    <x v="1388"/>
    <x v="1312"/>
    <s v="Active"/>
    <n v="88882"/>
    <s v="Active"/>
    <s v="PURCHASE"/>
    <s v="Trade Account - Tier 3"/>
    <n v="45158"/>
    <n v="25.25"/>
    <n v="25.742374999999999"/>
    <n v="25.25"/>
    <n v="25.25"/>
    <m/>
    <m/>
    <n v="0"/>
    <x v="1"/>
  </r>
  <r>
    <x v="1"/>
    <x v="1048"/>
    <x v="1008"/>
    <s v="Active"/>
    <n v="88885"/>
    <s v="Active"/>
    <s v="PURCHASE"/>
    <s v="Trade Account - Tier 3"/>
    <n v="45158"/>
    <n v="300.11"/>
    <n v="305.96214500000002"/>
    <n v="300.11"/>
    <n v="300.11"/>
    <m/>
    <m/>
    <n v="0"/>
    <x v="1"/>
  </r>
  <r>
    <x v="1"/>
    <x v="1644"/>
    <x v="1551"/>
    <s v="Active"/>
    <n v="88886"/>
    <s v="Active"/>
    <s v="PURCHASE"/>
    <s v="Trade Account - Tier 3"/>
    <n v="45158"/>
    <n v="588.63"/>
    <n v="600.10828500000002"/>
    <n v="588.63"/>
    <n v="588.63"/>
    <m/>
    <m/>
    <n v="0"/>
    <x v="1"/>
  </r>
  <r>
    <x v="1"/>
    <x v="1420"/>
    <x v="1342"/>
    <s v="Active"/>
    <n v="88887"/>
    <s v="Active"/>
    <s v="PURCHASE"/>
    <s v="Trade Account - Tier 3"/>
    <n v="45158"/>
    <n v="46.16"/>
    <n v="47.060119999999998"/>
    <n v="46.16"/>
    <n v="46.16"/>
    <m/>
    <m/>
    <n v="0"/>
    <x v="1"/>
  </r>
  <r>
    <x v="1"/>
    <x v="1514"/>
    <x v="1431"/>
    <s v="Active"/>
    <n v="88888"/>
    <s v="Active"/>
    <s v="PURCHASE"/>
    <s v="Trade Account - Tier 3"/>
    <n v="45158"/>
    <n v="105.97"/>
    <n v="108.03641500000001"/>
    <n v="105.97"/>
    <n v="105.97"/>
    <m/>
    <m/>
    <n v="0"/>
    <x v="1"/>
  </r>
  <r>
    <x v="1"/>
    <x v="1581"/>
    <x v="1492"/>
    <s v="Active"/>
    <n v="88889"/>
    <s v="Active"/>
    <s v="PURCHASE"/>
    <s v="Trade Account - Tier 3"/>
    <n v="45158"/>
    <n v="42.9"/>
    <n v="43.736550000000001"/>
    <n v="42.9"/>
    <n v="42.9"/>
    <m/>
    <m/>
    <n v="0"/>
    <x v="1"/>
  </r>
  <r>
    <x v="1"/>
    <x v="1411"/>
    <x v="1334"/>
    <s v="Active"/>
    <n v="88890"/>
    <s v="Active"/>
    <s v="PURCHASE"/>
    <s v="Trade Account - Tier 3"/>
    <n v="45157"/>
    <n v="13.2"/>
    <n v="13.4574"/>
    <n v="13.2"/>
    <n v="13.2"/>
    <m/>
    <m/>
    <n v="0"/>
    <x v="1"/>
  </r>
  <r>
    <x v="1"/>
    <x v="1414"/>
    <x v="1337"/>
    <s v="Active"/>
    <n v="88893"/>
    <s v="Active"/>
    <s v="PURCHASE"/>
    <s v="Trade Account - Tier 3"/>
    <n v="45158"/>
    <n v="40.840000000000003"/>
    <n v="41.636380000000003"/>
    <n v="40.840000000000003"/>
    <n v="40.840000000000003"/>
    <m/>
    <m/>
    <n v="0"/>
    <x v="1"/>
  </r>
  <r>
    <x v="1"/>
    <x v="1486"/>
    <x v="1405"/>
    <s v="Active"/>
    <n v="88896"/>
    <s v="Active"/>
    <s v="PURCHASE"/>
    <s v="Trade Account - Tier 3"/>
    <n v="45158"/>
    <n v="1503"/>
    <n v="1532.3085000000001"/>
    <n v="1503"/>
    <n v="1252.5"/>
    <n v="45169"/>
    <m/>
    <n v="0"/>
    <x v="1"/>
  </r>
  <r>
    <x v="1"/>
    <x v="1157"/>
    <x v="1103"/>
    <s v="Active"/>
    <n v="88897"/>
    <s v="Active"/>
    <s v="PURCHASE"/>
    <s v="Trade Account - Tier 3"/>
    <n v="45157"/>
    <n v="333.95"/>
    <n v="340.46202499999998"/>
    <n v="333.95"/>
    <n v="333.95"/>
    <m/>
    <m/>
    <n v="0"/>
    <x v="1"/>
  </r>
  <r>
    <x v="1"/>
    <x v="1717"/>
    <x v="404"/>
    <s v="Active"/>
    <n v="88898"/>
    <s v="Active"/>
    <s v="PURCHASE"/>
    <s v="Trade Account - Tier 3"/>
    <n v="45158"/>
    <n v="3.84"/>
    <n v="3.9148800000000001"/>
    <n v="3.84"/>
    <n v="3.84"/>
    <m/>
    <m/>
    <n v="0"/>
    <x v="1"/>
  </r>
  <r>
    <x v="1"/>
    <x v="1611"/>
    <x v="1521"/>
    <s v="Active"/>
    <n v="88900"/>
    <s v="Active"/>
    <s v="PURCHASE"/>
    <s v="Trade Account - Tier 3"/>
    <n v="45158"/>
    <n v="22.99"/>
    <n v="23.438305"/>
    <n v="22.99"/>
    <n v="22.99"/>
    <m/>
    <m/>
    <n v="0"/>
    <x v="1"/>
  </r>
  <r>
    <x v="1"/>
    <x v="1568"/>
    <x v="436"/>
    <s v="Active"/>
    <n v="88902"/>
    <s v="LOCKED"/>
    <s v="PURCHASE"/>
    <s v="Trade Account - Tier 3"/>
    <n v="45158"/>
    <n v="5.15"/>
    <n v="5.2504249999999999"/>
    <n v="5.15"/>
    <n v="5.15"/>
    <n v="45167"/>
    <n v="45167"/>
    <n v="3"/>
    <x v="6"/>
  </r>
  <r>
    <x v="1"/>
    <x v="1619"/>
    <x v="1528"/>
    <s v="Active"/>
    <n v="88903"/>
    <s v="Active"/>
    <s v="PURCHASE"/>
    <s v="Trade Account - Tier 3"/>
    <n v="45158"/>
    <n v="10.4"/>
    <n v="10.6028"/>
    <n v="10.4"/>
    <n v="10.4"/>
    <m/>
    <m/>
    <n v="0"/>
    <x v="1"/>
  </r>
  <r>
    <x v="1"/>
    <x v="1388"/>
    <x v="1312"/>
    <s v="Active"/>
    <n v="88904"/>
    <s v="Active"/>
    <s v="PURCHASE"/>
    <s v="Trade Account - Tier 3"/>
    <n v="45158"/>
    <n v="2.5"/>
    <n v="2.5487500000000001"/>
    <n v="2.5"/>
    <n v="2.5"/>
    <m/>
    <m/>
    <n v="0"/>
    <x v="1"/>
  </r>
  <r>
    <x v="1"/>
    <x v="1594"/>
    <x v="1504"/>
    <s v="Active"/>
    <n v="88906"/>
    <s v="Active"/>
    <s v="PURCHASE"/>
    <s v="Trade Account - Tier 3"/>
    <n v="45158"/>
    <n v="4.9000000000000004"/>
    <n v="4.9955499999999997"/>
    <n v="4.9000000000000004"/>
    <n v="4.9000000000000004"/>
    <m/>
    <m/>
    <n v="0"/>
    <x v="1"/>
  </r>
  <r>
    <x v="1"/>
    <x v="1615"/>
    <x v="1525"/>
    <s v="Active"/>
    <n v="88908"/>
    <s v="Active"/>
    <s v="PURCHASE"/>
    <s v="Trade Account - Tier 3"/>
    <n v="45158"/>
    <n v="13.8"/>
    <n v="14.069100000000001"/>
    <n v="13.8"/>
    <n v="13.8"/>
    <m/>
    <m/>
    <n v="0"/>
    <x v="1"/>
  </r>
  <r>
    <x v="1"/>
    <x v="1718"/>
    <x v="1610"/>
    <s v="Active"/>
    <n v="88909"/>
    <s v="Active"/>
    <s v="PURCHASE"/>
    <s v="Trade Account - Tier 3"/>
    <n v="45158"/>
    <n v="300"/>
    <n v="305.85000000000002"/>
    <n v="300"/>
    <n v="300"/>
    <m/>
    <m/>
    <n v="0"/>
    <x v="1"/>
  </r>
  <r>
    <x v="1"/>
    <x v="1414"/>
    <x v="1337"/>
    <s v="Active"/>
    <n v="88911"/>
    <s v="Active"/>
    <s v="PURCHASE"/>
    <s v="Trade Account - Tier 3"/>
    <n v="45158"/>
    <n v="3.2"/>
    <n v="3.2624"/>
    <n v="3.2"/>
    <n v="3.2"/>
    <m/>
    <m/>
    <n v="0"/>
    <x v="1"/>
  </r>
  <r>
    <x v="1"/>
    <x v="1579"/>
    <x v="1490"/>
    <s v="Active"/>
    <n v="88914"/>
    <s v="LOCKED"/>
    <s v="PURCHASE"/>
    <s v="Trade Account - Tier 3"/>
    <n v="45158"/>
    <n v="572.4"/>
    <n v="583.56179999999995"/>
    <n v="572.4"/>
    <n v="572.4"/>
    <n v="45163"/>
    <n v="45163"/>
    <n v="7"/>
    <x v="6"/>
  </r>
  <r>
    <x v="1"/>
    <x v="1654"/>
    <x v="1560"/>
    <s v="Active"/>
    <n v="88915"/>
    <s v="Active"/>
    <s v="PURCHASE"/>
    <s v="Trade Account - Tier 3"/>
    <n v="45158"/>
    <n v="129.6"/>
    <n v="132.12719999999999"/>
    <n v="129.6"/>
    <n v="129.6"/>
    <m/>
    <m/>
    <n v="0"/>
    <x v="1"/>
  </r>
  <r>
    <x v="1"/>
    <x v="1514"/>
    <x v="1431"/>
    <s v="Active"/>
    <n v="88916"/>
    <s v="PENDING"/>
    <s v="PURCHASE"/>
    <s v="Trade Account - Tier 3"/>
    <n v="45158"/>
    <n v="3.37"/>
    <n v="3.4357150000000001"/>
    <n v="3.37"/>
    <n v="3.37"/>
    <m/>
    <m/>
    <n v="0"/>
    <x v="1"/>
  </r>
  <r>
    <x v="1"/>
    <x v="1242"/>
    <x v="1180"/>
    <s v="Active"/>
    <n v="88917"/>
    <s v="Active"/>
    <s v="INVOICE"/>
    <s v="Trade Account - Tier 3"/>
    <n v="45159"/>
    <n v="1990.32"/>
    <n v="2029.1312399999999"/>
    <n v="1990.32"/>
    <n v="1990.32"/>
    <m/>
    <m/>
    <n v="0"/>
    <x v="1"/>
  </r>
  <r>
    <x v="1"/>
    <x v="1387"/>
    <x v="1311"/>
    <s v="Active"/>
    <n v="88918"/>
    <s v="Active"/>
    <s v="PURCHASE"/>
    <s v="Trade Account - Tier 3"/>
    <n v="45158"/>
    <n v="17.2"/>
    <n v="17.535399999999999"/>
    <n v="17.2"/>
    <n v="17.2"/>
    <m/>
    <m/>
    <n v="0"/>
    <x v="1"/>
  </r>
  <r>
    <x v="1"/>
    <x v="1514"/>
    <x v="1431"/>
    <s v="Active"/>
    <n v="88919"/>
    <s v="Active"/>
    <s v="PURCHASE"/>
    <s v="Trade Account - Tier 3"/>
    <n v="45158"/>
    <n v="10.26"/>
    <n v="10.46007"/>
    <n v="10.26"/>
    <n v="10.26"/>
    <m/>
    <m/>
    <n v="0"/>
    <x v="1"/>
  </r>
  <r>
    <x v="1"/>
    <x v="1388"/>
    <x v="1312"/>
    <s v="Active"/>
    <n v="88920"/>
    <s v="Active"/>
    <s v="PURCHASE"/>
    <s v="Trade Account - Tier 3"/>
    <n v="45158"/>
    <n v="7.55"/>
    <n v="7.6972250000000004"/>
    <n v="7.55"/>
    <n v="7.55"/>
    <m/>
    <m/>
    <n v="0"/>
    <x v="1"/>
  </r>
  <r>
    <x v="1"/>
    <x v="1258"/>
    <x v="1195"/>
    <s v="Active"/>
    <n v="88921"/>
    <s v="Active"/>
    <s v="PURCHASE"/>
    <s v="Trade Account - Tier 3"/>
    <n v="45158"/>
    <n v="163.02000000000001"/>
    <n v="166.19889000000001"/>
    <n v="163.02000000000001"/>
    <n v="163.02000000000001"/>
    <m/>
    <m/>
    <n v="0"/>
    <x v="1"/>
  </r>
  <r>
    <x v="1"/>
    <x v="1654"/>
    <x v="1560"/>
    <s v="Active"/>
    <n v="88922"/>
    <s v="Active"/>
    <s v="PURCHASE"/>
    <s v="Trade Account - Tier 3"/>
    <n v="45158"/>
    <n v="145"/>
    <n v="147.82749999999999"/>
    <n v="145"/>
    <n v="145"/>
    <m/>
    <m/>
    <n v="0"/>
    <x v="1"/>
  </r>
  <r>
    <x v="1"/>
    <x v="1431"/>
    <x v="1351"/>
    <s v="Active"/>
    <n v="88923"/>
    <s v="Active"/>
    <s v="PURCHASE"/>
    <s v="Trade Account - Tier 3"/>
    <n v="45158"/>
    <n v="142.19"/>
    <n v="144.962705"/>
    <n v="142.19"/>
    <n v="136.72115350000001"/>
    <n v="45166"/>
    <m/>
    <n v="0"/>
    <x v="1"/>
  </r>
  <r>
    <x v="1"/>
    <x v="1655"/>
    <x v="83"/>
    <s v="Active"/>
    <n v="88924"/>
    <s v="Active"/>
    <s v="PURCHASE"/>
    <s v="Trade Account - Tier 3"/>
    <n v="45158"/>
    <n v="1000"/>
    <n v="1019.5"/>
    <n v="1000"/>
    <n v="1000"/>
    <m/>
    <m/>
    <n v="0"/>
    <x v="1"/>
  </r>
  <r>
    <x v="1"/>
    <x v="1253"/>
    <x v="1191"/>
    <s v="Active"/>
    <n v="88925"/>
    <s v="Active"/>
    <s v="PURCHASE"/>
    <s v="Trade Account - Tier 3"/>
    <n v="45158"/>
    <n v="6"/>
    <n v="6.117"/>
    <n v="6"/>
    <n v="6"/>
    <m/>
    <m/>
    <n v="0"/>
    <x v="1"/>
  </r>
  <r>
    <x v="1"/>
    <x v="1518"/>
    <x v="1435"/>
    <s v="Active"/>
    <n v="88926"/>
    <s v="Active"/>
    <s v="INVOICE"/>
    <s v="Trade Account - Tier 3"/>
    <n v="45159"/>
    <n v="688.74"/>
    <n v="702.17043000000001"/>
    <n v="688.74"/>
    <n v="688.74"/>
    <m/>
    <m/>
    <n v="0"/>
    <x v="1"/>
  </r>
  <r>
    <x v="1"/>
    <x v="1518"/>
    <x v="1435"/>
    <s v="Active"/>
    <n v="88927"/>
    <s v="Active"/>
    <s v="INVOICE"/>
    <s v="Trade Account - Tier 3"/>
    <n v="45159"/>
    <n v="635.73"/>
    <n v="648.12673500000005"/>
    <n v="635.73"/>
    <n v="635.73"/>
    <m/>
    <m/>
    <n v="0"/>
    <x v="1"/>
  </r>
  <r>
    <x v="1"/>
    <x v="1518"/>
    <x v="1435"/>
    <s v="Active"/>
    <n v="88928"/>
    <s v="Active"/>
    <s v="INVOICE"/>
    <s v="Trade Account - Tier 3"/>
    <n v="45159"/>
    <n v="1027"/>
    <n v="1047.0264999999999"/>
    <n v="1027"/>
    <n v="1027"/>
    <m/>
    <m/>
    <n v="0"/>
    <x v="1"/>
  </r>
  <r>
    <x v="1"/>
    <x v="1666"/>
    <x v="1570"/>
    <s v="Active"/>
    <n v="88929"/>
    <s v="Active"/>
    <s v="INVOICE"/>
    <s v="Trade Account - Tier 3"/>
    <n v="45159"/>
    <n v="48785"/>
    <n v="49736.307500000003"/>
    <n v="48785"/>
    <n v="48785"/>
    <m/>
    <m/>
    <n v="0"/>
    <x v="1"/>
  </r>
  <r>
    <x v="1"/>
    <x v="1666"/>
    <x v="1570"/>
    <s v="Active"/>
    <n v="88931"/>
    <s v="Active"/>
    <s v="INVOICE"/>
    <s v="Trade Account - Tier 3"/>
    <n v="45159"/>
    <n v="20773.5"/>
    <n v="21178.58325"/>
    <n v="20773.5"/>
    <n v="20773.5"/>
    <m/>
    <m/>
    <n v="0"/>
    <x v="1"/>
  </r>
  <r>
    <x v="1"/>
    <x v="1431"/>
    <x v="1351"/>
    <s v="Active"/>
    <n v="88932"/>
    <s v="Active"/>
    <s v="PURCHASE"/>
    <s v="Trade Account - Tier 3"/>
    <n v="45158"/>
    <n v="161.5"/>
    <n v="164.64924999999999"/>
    <n v="161.5"/>
    <n v="155.28846200000001"/>
    <n v="45166"/>
    <m/>
    <n v="0"/>
    <x v="1"/>
  </r>
  <r>
    <x v="1"/>
    <x v="1655"/>
    <x v="83"/>
    <s v="Active"/>
    <n v="88933"/>
    <s v="Active"/>
    <s v="INVOICE"/>
    <s v="Trade Account - Tier 3"/>
    <n v="45159"/>
    <n v="1920"/>
    <n v="1957.44"/>
    <n v="1920"/>
    <n v="1920"/>
    <m/>
    <m/>
    <n v="0"/>
    <x v="1"/>
  </r>
  <r>
    <x v="1"/>
    <x v="1395"/>
    <x v="1319"/>
    <s v="Active"/>
    <n v="88934"/>
    <s v="Active"/>
    <s v="PURCHASE"/>
    <s v="Trade Account - Tier 3"/>
    <n v="45158"/>
    <n v="24.23"/>
    <n v="24.702484999999999"/>
    <n v="24.23"/>
    <n v="24.23"/>
    <m/>
    <m/>
    <n v="0"/>
    <x v="1"/>
  </r>
  <r>
    <x v="1"/>
    <x v="1700"/>
    <x v="1595"/>
    <s v="Active"/>
    <n v="88936"/>
    <s v="Active"/>
    <s v="PURCHASE"/>
    <s v="Trade Account - Tier 3"/>
    <n v="45158"/>
    <n v="121.97"/>
    <n v="124.348415"/>
    <n v="121.97"/>
    <n v="121.97"/>
    <m/>
    <m/>
    <n v="0"/>
    <x v="1"/>
  </r>
  <r>
    <x v="1"/>
    <x v="1390"/>
    <x v="1314"/>
    <s v="Active"/>
    <n v="88937"/>
    <s v="Active"/>
    <s v="PURCHASE"/>
    <s v="Trade Account - Tier 3"/>
    <n v="45158"/>
    <n v="26"/>
    <n v="26.507000000000001"/>
    <n v="26"/>
    <n v="26"/>
    <m/>
    <m/>
    <n v="0"/>
    <x v="1"/>
  </r>
  <r>
    <x v="1"/>
    <x v="1625"/>
    <x v="1534"/>
    <s v="Active"/>
    <n v="88938"/>
    <s v="Active"/>
    <s v="PURCHASE"/>
    <s v="Trade Account - Tier 3"/>
    <n v="45158"/>
    <n v="60"/>
    <n v="61.17"/>
    <n v="60"/>
    <n v="60"/>
    <m/>
    <m/>
    <n v="0"/>
    <x v="1"/>
  </r>
  <r>
    <x v="1"/>
    <x v="1490"/>
    <x v="1409"/>
    <s v="Active"/>
    <n v="88939"/>
    <s v="Active"/>
    <s v="INVOICE"/>
    <s v="Trade Account - Tier 3"/>
    <n v="45159"/>
    <n v="11880"/>
    <n v="12111.66"/>
    <n v="11880"/>
    <n v="11880"/>
    <m/>
    <m/>
    <n v="0"/>
    <x v="1"/>
  </r>
  <r>
    <x v="1"/>
    <x v="1411"/>
    <x v="1334"/>
    <s v="Active"/>
    <n v="88940"/>
    <s v="Active"/>
    <s v="PURCHASE"/>
    <s v="Trade Account - Tier 3"/>
    <n v="45158"/>
    <n v="8.99"/>
    <n v="9.165305"/>
    <n v="8.99"/>
    <n v="8.99"/>
    <m/>
    <m/>
    <n v="0"/>
    <x v="1"/>
  </r>
  <r>
    <x v="1"/>
    <x v="1136"/>
    <x v="1084"/>
    <s v="Active"/>
    <n v="88943"/>
    <s v="Active"/>
    <s v="PURCHASE"/>
    <s v="Trade Account - Tier 3"/>
    <n v="45158"/>
    <n v="3349.5"/>
    <n v="3414.8152500000001"/>
    <n v="3349.5"/>
    <n v="3349.5"/>
    <m/>
    <m/>
    <n v="0"/>
    <x v="1"/>
  </r>
  <r>
    <x v="1"/>
    <x v="1511"/>
    <x v="1429"/>
    <s v="Suspended"/>
    <n v="88944"/>
    <s v="Active"/>
    <s v="PURCHASE"/>
    <s v="Trade Account - Tier 3"/>
    <n v="45158"/>
    <n v="220"/>
    <n v="224.29"/>
    <n v="220"/>
    <n v="220"/>
    <m/>
    <m/>
    <n v="0"/>
    <x v="1"/>
  </r>
  <r>
    <x v="1"/>
    <x v="1679"/>
    <x v="1579"/>
    <s v="Active"/>
    <n v="88947"/>
    <s v="Active"/>
    <s v="INVOICE"/>
    <s v="Trade Account - Tier 3"/>
    <n v="45159"/>
    <n v="2200"/>
    <n v="2242.9"/>
    <n v="2200"/>
    <n v="2200"/>
    <m/>
    <m/>
    <n v="0"/>
    <x v="1"/>
  </r>
  <r>
    <x v="1"/>
    <x v="1411"/>
    <x v="1334"/>
    <s v="Active"/>
    <n v="88949"/>
    <s v="Active"/>
    <s v="PURCHASE"/>
    <s v="Trade Account - Tier 3"/>
    <n v="45159"/>
    <n v="7"/>
    <n v="7.1364999999999998"/>
    <n v="7"/>
    <n v="7"/>
    <m/>
    <m/>
    <n v="0"/>
    <x v="1"/>
  </r>
  <r>
    <x v="1"/>
    <x v="1613"/>
    <x v="1523"/>
    <s v="Active"/>
    <n v="88950"/>
    <s v="Active"/>
    <s v="PURCHASE"/>
    <s v="Trade Account - Tier 3"/>
    <n v="45159"/>
    <n v="348.44"/>
    <n v="355.23457999999999"/>
    <n v="348.44"/>
    <n v="348.44"/>
    <m/>
    <m/>
    <n v="0"/>
    <x v="1"/>
  </r>
  <r>
    <x v="1"/>
    <x v="1387"/>
    <x v="1311"/>
    <s v="Active"/>
    <n v="88951"/>
    <s v="Active"/>
    <s v="INVOICE"/>
    <s v="Trade Account - Tier 3"/>
    <n v="45159"/>
    <n v="395"/>
    <n v="402.70249999999999"/>
    <n v="395"/>
    <n v="395"/>
    <m/>
    <m/>
    <n v="0"/>
    <x v="1"/>
  </r>
  <r>
    <x v="1"/>
    <x v="1253"/>
    <x v="1191"/>
    <s v="Active"/>
    <n v="88952"/>
    <s v="Active"/>
    <s v="PURCHASE"/>
    <s v="Trade Account - Tier 3"/>
    <n v="45159"/>
    <n v="5"/>
    <n v="5.0975000000000001"/>
    <n v="5"/>
    <n v="5"/>
    <m/>
    <m/>
    <n v="0"/>
    <x v="1"/>
  </r>
  <r>
    <x v="1"/>
    <x v="1387"/>
    <x v="1311"/>
    <s v="Active"/>
    <n v="88953"/>
    <s v="Active"/>
    <s v="INVOICE"/>
    <s v="Trade Account - Tier 3"/>
    <n v="45159"/>
    <n v="99"/>
    <n v="100.93049999999999"/>
    <n v="99"/>
    <n v="99"/>
    <m/>
    <m/>
    <n v="0"/>
    <x v="1"/>
  </r>
  <r>
    <x v="1"/>
    <x v="1412"/>
    <x v="1335"/>
    <s v="Active"/>
    <n v="88954"/>
    <s v="Active"/>
    <s v="PURCHASE"/>
    <s v="Trade Account - Tier 3"/>
    <n v="45159"/>
    <n v="5916.63"/>
    <n v="6032.004285"/>
    <n v="5916.63"/>
    <n v="5916.63"/>
    <m/>
    <m/>
    <n v="0"/>
    <x v="1"/>
  </r>
  <r>
    <x v="1"/>
    <x v="1677"/>
    <x v="1577"/>
    <s v="Active"/>
    <n v="88955"/>
    <s v="Active"/>
    <s v="PURCHASE"/>
    <s v="Trade Account - Tier 3"/>
    <n v="45159"/>
    <n v="539.94000000000005"/>
    <n v="550.46883000000003"/>
    <n v="539.94000000000005"/>
    <n v="539.94000000000005"/>
    <m/>
    <m/>
    <n v="0"/>
    <x v="1"/>
  </r>
  <r>
    <x v="1"/>
    <x v="1580"/>
    <x v="1491"/>
    <s v="Active"/>
    <n v="88956"/>
    <s v="Active"/>
    <s v="INVOICE"/>
    <s v="Trade Account - Tier 3"/>
    <n v="45159"/>
    <n v="1399.3"/>
    <n v="1426.58635"/>
    <n v="1399.3"/>
    <n v="1399.3"/>
    <m/>
    <m/>
    <n v="0"/>
    <x v="1"/>
  </r>
  <r>
    <x v="1"/>
    <x v="1582"/>
    <x v="1493"/>
    <s v="Active"/>
    <n v="88958"/>
    <s v="PENDING"/>
    <s v="PURCHASE"/>
    <s v="Trade Account - Tier 3"/>
    <n v="45159"/>
    <n v="1"/>
    <n v="1.0195000000000001"/>
    <n v="1"/>
    <n v="1"/>
    <m/>
    <m/>
    <n v="0"/>
    <x v="1"/>
  </r>
  <r>
    <x v="1"/>
    <x v="1625"/>
    <x v="1534"/>
    <s v="Active"/>
    <n v="88959"/>
    <s v="Active"/>
    <s v="PURCHASE"/>
    <s v="Trade Account - Tier 3"/>
    <n v="45159"/>
    <n v="8"/>
    <n v="8.1560000000000006"/>
    <n v="8"/>
    <n v="8"/>
    <m/>
    <m/>
    <n v="0"/>
    <x v="1"/>
  </r>
  <r>
    <x v="1"/>
    <x v="1504"/>
    <x v="1422"/>
    <s v="Active"/>
    <n v="88960"/>
    <s v="Active"/>
    <s v="INVOICE"/>
    <s v="Trade Account - Tier 3"/>
    <n v="45159"/>
    <n v="1000"/>
    <n v="1019.5"/>
    <n v="1000"/>
    <n v="1000"/>
    <m/>
    <m/>
    <n v="0"/>
    <x v="1"/>
  </r>
  <r>
    <x v="1"/>
    <x v="1615"/>
    <x v="1525"/>
    <s v="Active"/>
    <n v="88961"/>
    <s v="Active"/>
    <s v="PURCHASE"/>
    <s v="Trade Account - Tier 3"/>
    <n v="45159"/>
    <n v="17.489999999999998"/>
    <n v="17.831054999999999"/>
    <n v="17.489999999999998"/>
    <n v="17.489999999999998"/>
    <m/>
    <m/>
    <n v="0"/>
    <x v="1"/>
  </r>
  <r>
    <x v="1"/>
    <x v="1590"/>
    <x v="1500"/>
    <s v="Active"/>
    <n v="88962"/>
    <s v="Active"/>
    <s v="PURCHASE"/>
    <s v="Trade Account - Tier 3"/>
    <n v="45159"/>
    <n v="456"/>
    <n v="464.892"/>
    <n v="456"/>
    <n v="304"/>
    <n v="45163"/>
    <m/>
    <n v="0"/>
    <x v="1"/>
  </r>
  <r>
    <x v="1"/>
    <x v="1395"/>
    <x v="1319"/>
    <s v="Active"/>
    <n v="88963"/>
    <s v="Active"/>
    <s v="PURCHASE"/>
    <s v="Trade Account - Tier 3"/>
    <n v="45159"/>
    <n v="95.21"/>
    <n v="97.066595000000007"/>
    <n v="95.21"/>
    <n v="95.21"/>
    <m/>
    <m/>
    <n v="0"/>
    <x v="1"/>
  </r>
  <r>
    <x v="1"/>
    <x v="1579"/>
    <x v="1490"/>
    <s v="Active"/>
    <n v="88965"/>
    <s v="LOCKED"/>
    <s v="PURCHASE"/>
    <s v="Trade Account - Tier 3"/>
    <n v="45159"/>
    <n v="257.20999999999998"/>
    <n v="262.225595"/>
    <n v="257.20999999999998"/>
    <n v="257.20999999999998"/>
    <n v="45163"/>
    <n v="45163"/>
    <n v="7"/>
    <x v="6"/>
  </r>
  <r>
    <x v="1"/>
    <x v="1613"/>
    <x v="1523"/>
    <s v="Active"/>
    <n v="88966"/>
    <s v="Active"/>
    <s v="PURCHASE"/>
    <s v="Trade Account - Tier 3"/>
    <n v="45159"/>
    <n v="110.7"/>
    <n v="112.85865"/>
    <n v="110.7"/>
    <n v="110.7"/>
    <m/>
    <m/>
    <n v="0"/>
    <x v="1"/>
  </r>
  <r>
    <x v="1"/>
    <x v="1690"/>
    <x v="1587"/>
    <s v="Active"/>
    <n v="88967"/>
    <s v="Active"/>
    <s v="PURCHASE"/>
    <s v="Trade Account - Tier 3"/>
    <n v="45159"/>
    <n v="46"/>
    <n v="46.896999999999998"/>
    <n v="46"/>
    <n v="46"/>
    <m/>
    <m/>
    <n v="0"/>
    <x v="1"/>
  </r>
  <r>
    <x v="1"/>
    <x v="1309"/>
    <x v="1239"/>
    <s v="Active"/>
    <n v="88968"/>
    <s v="Active"/>
    <s v="PURCHASE"/>
    <s v="Trade Account - Tier 3"/>
    <n v="45159"/>
    <n v="53"/>
    <n v="54.033499999999997"/>
    <n v="53"/>
    <n v="53"/>
    <m/>
    <m/>
    <n v="0"/>
    <x v="1"/>
  </r>
  <r>
    <x v="1"/>
    <x v="1620"/>
    <x v="1529"/>
    <s v="Active"/>
    <n v="88969"/>
    <s v="Active"/>
    <s v="PURCHASE"/>
    <s v="Trade Account - Tier 3"/>
    <n v="45159"/>
    <n v="132.1"/>
    <n v="134.67595"/>
    <n v="132.1"/>
    <n v="132.1"/>
    <m/>
    <m/>
    <n v="0"/>
    <x v="1"/>
  </r>
  <r>
    <x v="1"/>
    <x v="1273"/>
    <x v="1208"/>
    <s v="Active"/>
    <n v="88970"/>
    <s v="Active"/>
    <s v="PURCHASE"/>
    <s v="Trade Account - Tier 3"/>
    <n v="45159"/>
    <n v="61.22"/>
    <n v="62.413789999999999"/>
    <n v="61.22"/>
    <n v="61.22"/>
    <m/>
    <m/>
    <n v="0"/>
    <x v="1"/>
  </r>
  <r>
    <x v="1"/>
    <x v="1511"/>
    <x v="1429"/>
    <s v="Suspended"/>
    <n v="88971"/>
    <s v="Active"/>
    <s v="PURCHASE"/>
    <s v="Trade Account - Tier 3"/>
    <n v="45159"/>
    <n v="150.5"/>
    <n v="153.43475000000001"/>
    <n v="150.5"/>
    <n v="150.5"/>
    <m/>
    <m/>
    <n v="0"/>
    <x v="1"/>
  </r>
  <r>
    <x v="1"/>
    <x v="1748"/>
    <x v="1635"/>
    <s v="Active"/>
    <n v="88972"/>
    <s v="Active"/>
    <s v="INVOICE"/>
    <s v="Trade Account - Tier 3"/>
    <n v="45159"/>
    <n v="286"/>
    <n v="291.577"/>
    <n v="286"/>
    <n v="286"/>
    <m/>
    <m/>
    <n v="0"/>
    <x v="1"/>
  </r>
  <r>
    <x v="1"/>
    <x v="1619"/>
    <x v="1528"/>
    <s v="Active"/>
    <n v="88973"/>
    <s v="Active"/>
    <s v="PURCHASE"/>
    <s v="Trade Account - Tier 3"/>
    <n v="45159"/>
    <n v="29.05"/>
    <n v="29.616475000000001"/>
    <n v="29.05"/>
    <n v="29.05"/>
    <m/>
    <m/>
    <n v="0"/>
    <x v="1"/>
  </r>
  <r>
    <x v="1"/>
    <x v="1139"/>
    <x v="1087"/>
    <s v="Active"/>
    <n v="88974"/>
    <s v="Active"/>
    <s v="PURCHASE"/>
    <s v="Trade Account - Tier 3"/>
    <n v="45159"/>
    <n v="434.55"/>
    <n v="443.02372500000001"/>
    <n v="434.55"/>
    <n v="434.55"/>
    <m/>
    <m/>
    <n v="0"/>
    <x v="1"/>
  </r>
  <r>
    <x v="1"/>
    <x v="1749"/>
    <x v="1636"/>
    <s v="Active"/>
    <n v="88975"/>
    <s v="Active"/>
    <s v="PURCHASE"/>
    <s v="Trade Account - Tier 3"/>
    <n v="45159"/>
    <n v="6.05"/>
    <n v="6.1679750000000002"/>
    <n v="6.05"/>
    <n v="6.05"/>
    <m/>
    <m/>
    <n v="0"/>
    <x v="1"/>
  </r>
  <r>
    <x v="1"/>
    <x v="1559"/>
    <x v="1473"/>
    <s v="Active"/>
    <n v="88977"/>
    <s v="Active"/>
    <s v="PURCHASE"/>
    <s v="Trade Account - Tier 3"/>
    <n v="45159"/>
    <n v="578.29"/>
    <n v="589.56665499999997"/>
    <n v="578.29"/>
    <n v="578.29"/>
    <m/>
    <m/>
    <n v="0"/>
    <x v="1"/>
  </r>
  <r>
    <x v="1"/>
    <x v="1414"/>
    <x v="1337"/>
    <s v="Active"/>
    <n v="88978"/>
    <s v="Active"/>
    <s v="PURCHASE"/>
    <s v="Trade Account - Tier 3"/>
    <n v="45159"/>
    <n v="24.5"/>
    <n v="24.97775"/>
    <n v="24.5"/>
    <n v="24.5"/>
    <m/>
    <m/>
    <n v="0"/>
    <x v="1"/>
  </r>
  <r>
    <x v="1"/>
    <x v="1559"/>
    <x v="1473"/>
    <s v="Active"/>
    <n v="88979"/>
    <s v="Active"/>
    <s v="PURCHASE"/>
    <s v="Trade Account - Tier 3"/>
    <n v="45159"/>
    <n v="137.38999999999999"/>
    <n v="140.06910500000001"/>
    <n v="137.38999999999999"/>
    <n v="137.38999999999999"/>
    <m/>
    <m/>
    <n v="0"/>
    <x v="1"/>
  </r>
  <r>
    <x v="1"/>
    <x v="1619"/>
    <x v="1528"/>
    <s v="Active"/>
    <n v="88980"/>
    <s v="Active"/>
    <s v="PURCHASE"/>
    <s v="Trade Account - Tier 3"/>
    <n v="45159"/>
    <n v="4.9000000000000004"/>
    <n v="4.9955499999999997"/>
    <n v="4.9000000000000004"/>
    <n v="4.9000000000000004"/>
    <m/>
    <m/>
    <n v="0"/>
    <x v="1"/>
  </r>
  <r>
    <x v="1"/>
    <x v="1562"/>
    <x v="1476"/>
    <s v="Active"/>
    <n v="88981"/>
    <s v="Active"/>
    <s v="PURCHASE"/>
    <s v="Trade Account - Tier 3"/>
    <n v="45159"/>
    <n v="5199.2700000000004"/>
    <n v="5300.6557650000004"/>
    <n v="5199.2700000000004"/>
    <n v="5199.2700000000004"/>
    <m/>
    <m/>
    <n v="0"/>
    <x v="1"/>
  </r>
  <r>
    <x v="1"/>
    <x v="1273"/>
    <x v="1208"/>
    <s v="Active"/>
    <n v="88982"/>
    <s v="Active"/>
    <s v="PURCHASE"/>
    <s v="Trade Account - Tier 3"/>
    <n v="45159"/>
    <n v="33.299999999999997"/>
    <n v="33.949350000000003"/>
    <n v="33.299999999999997"/>
    <n v="33.299999999999997"/>
    <m/>
    <m/>
    <n v="0"/>
    <x v="1"/>
  </r>
  <r>
    <x v="1"/>
    <x v="1582"/>
    <x v="1493"/>
    <s v="Active"/>
    <n v="88983"/>
    <s v="Active"/>
    <s v="INVOICE"/>
    <s v="Trade Account - Tier 3"/>
    <n v="45159"/>
    <n v="4406.05"/>
    <n v="4491.9679749999996"/>
    <n v="4406.05"/>
    <n v="4406.05"/>
    <m/>
    <m/>
    <n v="0"/>
    <x v="1"/>
  </r>
  <r>
    <x v="1"/>
    <x v="1144"/>
    <x v="322"/>
    <s v="Active"/>
    <n v="88984"/>
    <s v="Active"/>
    <s v="PURCHASE"/>
    <s v="Trade Account - Tier 3"/>
    <n v="45159"/>
    <n v="58.14"/>
    <n v="59.27373"/>
    <n v="58.14"/>
    <n v="58.14"/>
    <m/>
    <m/>
    <n v="0"/>
    <x v="1"/>
  </r>
  <r>
    <x v="1"/>
    <x v="1376"/>
    <x v="466"/>
    <s v="Active"/>
    <n v="88985"/>
    <s v="Active"/>
    <s v="PURCHASE"/>
    <s v="Trade Account - Tier 3"/>
    <n v="45159"/>
    <n v="14.79"/>
    <n v="15.078405"/>
    <n v="14.79"/>
    <n v="14.79"/>
    <m/>
    <m/>
    <n v="0"/>
    <x v="1"/>
  </r>
  <r>
    <x v="1"/>
    <x v="1446"/>
    <x v="1365"/>
    <s v="Active"/>
    <n v="88986"/>
    <s v="Active"/>
    <s v="PURCHASE"/>
    <s v="Trade Account - Tier 3"/>
    <n v="45159"/>
    <n v="211.01"/>
    <n v="215.124695"/>
    <n v="211.01"/>
    <n v="211.01"/>
    <m/>
    <m/>
    <n v="0"/>
    <x v="1"/>
  </r>
  <r>
    <x v="1"/>
    <x v="1672"/>
    <x v="306"/>
    <s v="Active"/>
    <n v="88987"/>
    <s v="Active"/>
    <s v="PURCHASE"/>
    <s v="Trade Account - Tier 3"/>
    <n v="45159"/>
    <n v="115.18"/>
    <n v="117.42601000000001"/>
    <n v="115.18"/>
    <n v="115.18"/>
    <m/>
    <m/>
    <n v="0"/>
    <x v="1"/>
  </r>
  <r>
    <x v="1"/>
    <x v="1589"/>
    <x v="1499"/>
    <s v="Active"/>
    <n v="88991"/>
    <s v="Active"/>
    <s v="PURCHASE"/>
    <s v="Trade Account - Tier 3"/>
    <n v="45159"/>
    <n v="54.9"/>
    <n v="55.970550000000003"/>
    <n v="54.9"/>
    <n v="54.9"/>
    <m/>
    <m/>
    <n v="0"/>
    <x v="1"/>
  </r>
  <r>
    <x v="1"/>
    <x v="1197"/>
    <x v="1138"/>
    <s v="Active"/>
    <n v="88992"/>
    <s v="Active"/>
    <s v="INVOICE"/>
    <s v="Trade Account - Tier 3"/>
    <n v="45159"/>
    <n v="2368"/>
    <n v="2414.1759999999999"/>
    <n v="2368"/>
    <n v="2368"/>
    <m/>
    <m/>
    <n v="0"/>
    <x v="1"/>
  </r>
  <r>
    <x v="1"/>
    <x v="1387"/>
    <x v="1311"/>
    <s v="Active"/>
    <n v="88993"/>
    <s v="Active"/>
    <s v="INVOICE"/>
    <s v="Trade Account - Tier 3"/>
    <n v="45159"/>
    <n v="1321.39"/>
    <n v="1347.157105"/>
    <n v="1321.39"/>
    <n v="1321.39"/>
    <m/>
    <m/>
    <n v="0"/>
    <x v="1"/>
  </r>
  <r>
    <x v="1"/>
    <x v="1411"/>
    <x v="1334"/>
    <s v="Active"/>
    <n v="88994"/>
    <s v="Active"/>
    <s v="PURCHASE"/>
    <s v="Trade Account - Tier 3"/>
    <n v="45159"/>
    <n v="10.8"/>
    <n v="11.0106"/>
    <n v="10.8"/>
    <n v="10.8"/>
    <m/>
    <m/>
    <n v="0"/>
    <x v="1"/>
  </r>
  <r>
    <x v="1"/>
    <x v="1625"/>
    <x v="1534"/>
    <s v="Active"/>
    <n v="88995"/>
    <s v="Active"/>
    <s v="PURCHASE"/>
    <s v="Trade Account - Tier 3"/>
    <n v="45159"/>
    <n v="116.96"/>
    <n v="119.24072"/>
    <n v="116.96"/>
    <n v="116.96"/>
    <m/>
    <m/>
    <n v="0"/>
    <x v="1"/>
  </r>
  <r>
    <x v="1"/>
    <x v="1494"/>
    <x v="1413"/>
    <s v="Active"/>
    <n v="88996"/>
    <s v="Active"/>
    <s v="INVOICE"/>
    <s v="Trade Account - Tier 3"/>
    <n v="45159"/>
    <n v="890"/>
    <n v="907.35500000000002"/>
    <n v="890"/>
    <n v="855.76923099999999"/>
    <n v="45166"/>
    <m/>
    <n v="0"/>
    <x v="1"/>
  </r>
  <r>
    <x v="1"/>
    <x v="1387"/>
    <x v="1311"/>
    <s v="Active"/>
    <n v="88997"/>
    <s v="Active"/>
    <s v="INVOICE"/>
    <s v="Trade Account - Tier 3"/>
    <n v="45159"/>
    <n v="1166.1400000000001"/>
    <n v="1188.8797300000001"/>
    <n v="1166.1400000000001"/>
    <n v="1166.1400000000001"/>
    <m/>
    <m/>
    <n v="0"/>
    <x v="1"/>
  </r>
  <r>
    <x v="1"/>
    <x v="1717"/>
    <x v="404"/>
    <s v="Active"/>
    <n v="88999"/>
    <s v="Active"/>
    <s v="PURCHASE"/>
    <s v="Trade Account - Tier 3"/>
    <n v="45159"/>
    <n v="168.36"/>
    <n v="171.64302000000001"/>
    <n v="168.36"/>
    <n v="168.36"/>
    <m/>
    <m/>
    <n v="0"/>
    <x v="1"/>
  </r>
  <r>
    <x v="1"/>
    <x v="1654"/>
    <x v="1560"/>
    <s v="Active"/>
    <n v="89001"/>
    <s v="Active"/>
    <s v="PURCHASE"/>
    <s v="Trade Account - Tier 3"/>
    <n v="45159"/>
    <n v="95.01"/>
    <n v="96.862695000000002"/>
    <n v="95.01"/>
    <n v="95.01"/>
    <m/>
    <m/>
    <n v="0"/>
    <x v="1"/>
  </r>
  <r>
    <x v="1"/>
    <x v="1751"/>
    <x v="1638"/>
    <s v="Active"/>
    <n v="89002"/>
    <s v="Active"/>
    <s v="PURCHASE"/>
    <s v="Trade Account - Tier 3"/>
    <n v="45159"/>
    <n v="3616.33"/>
    <n v="3686.8484349999999"/>
    <n v="3616.33"/>
    <n v="3616.33"/>
    <m/>
    <m/>
    <n v="0"/>
    <x v="1"/>
  </r>
  <r>
    <x v="1"/>
    <x v="1625"/>
    <x v="1534"/>
    <s v="Active"/>
    <n v="89003"/>
    <s v="Active"/>
    <s v="PURCHASE"/>
    <s v="Trade Account - Tier 3"/>
    <n v="45159"/>
    <n v="4"/>
    <n v="4.0780000000000003"/>
    <n v="4"/>
    <n v="4"/>
    <m/>
    <m/>
    <n v="0"/>
    <x v="1"/>
  </r>
  <r>
    <x v="1"/>
    <x v="1648"/>
    <x v="1555"/>
    <s v="Active"/>
    <n v="89004"/>
    <s v="Active"/>
    <s v="PURCHASE"/>
    <s v="Trade Account - Tier 3"/>
    <n v="45159"/>
    <n v="90.37"/>
    <n v="92.132215000000002"/>
    <n v="90.37"/>
    <n v="90.37"/>
    <m/>
    <m/>
    <n v="0"/>
    <x v="1"/>
  </r>
  <r>
    <x v="1"/>
    <x v="1414"/>
    <x v="1337"/>
    <s v="Active"/>
    <n v="89005"/>
    <s v="Active"/>
    <s v="PURCHASE"/>
    <s v="Trade Account - Tier 3"/>
    <n v="45159"/>
    <n v="5.0999999999999996"/>
    <n v="5.1994499999999997"/>
    <n v="5.0999999999999996"/>
    <n v="5.0999999999999996"/>
    <m/>
    <m/>
    <n v="0"/>
    <x v="1"/>
  </r>
  <r>
    <x v="1"/>
    <x v="1717"/>
    <x v="404"/>
    <s v="Active"/>
    <n v="89006"/>
    <s v="Active"/>
    <s v="PURCHASE"/>
    <s v="Trade Account - Tier 3"/>
    <n v="45159"/>
    <n v="48.43"/>
    <n v="49.374384999999997"/>
    <n v="48.43"/>
    <n v="48.43"/>
    <m/>
    <m/>
    <n v="0"/>
    <x v="1"/>
  </r>
  <r>
    <x v="1"/>
    <x v="1641"/>
    <x v="1549"/>
    <s v="Active"/>
    <n v="89007"/>
    <s v="Active"/>
    <s v="PURCHASE"/>
    <s v="Trade Account - Tier 3"/>
    <n v="45159"/>
    <n v="81.44"/>
    <n v="83.028080000000003"/>
    <n v="81.44"/>
    <n v="81.44"/>
    <m/>
    <m/>
    <n v="0"/>
    <x v="1"/>
  </r>
  <r>
    <x v="1"/>
    <x v="1717"/>
    <x v="404"/>
    <s v="Active"/>
    <n v="89008"/>
    <s v="Active"/>
    <s v="PURCHASE"/>
    <s v="Trade Account - Tier 3"/>
    <n v="45159"/>
    <n v="2.99"/>
    <n v="3.048305"/>
    <n v="2.99"/>
    <n v="2.99"/>
    <m/>
    <m/>
    <n v="0"/>
    <x v="1"/>
  </r>
  <r>
    <x v="1"/>
    <x v="1589"/>
    <x v="1499"/>
    <s v="Active"/>
    <n v="89009"/>
    <s v="Active"/>
    <s v="PURCHASE"/>
    <s v="Trade Account - Tier 3"/>
    <n v="45159"/>
    <n v="95"/>
    <n v="96.852500000000006"/>
    <n v="95"/>
    <n v="95"/>
    <m/>
    <m/>
    <n v="0"/>
    <x v="1"/>
  </r>
  <r>
    <x v="1"/>
    <x v="1717"/>
    <x v="404"/>
    <s v="Active"/>
    <n v="89010"/>
    <s v="Active"/>
    <s v="PURCHASE"/>
    <s v="Trade Account - Tier 3"/>
    <n v="45159"/>
    <n v="38.950000000000003"/>
    <n v="39.709524999999999"/>
    <n v="38.950000000000003"/>
    <n v="38.950000000000003"/>
    <m/>
    <m/>
    <n v="0"/>
    <x v="1"/>
  </r>
  <r>
    <x v="1"/>
    <x v="1431"/>
    <x v="1351"/>
    <s v="Active"/>
    <n v="89011"/>
    <s v="Active"/>
    <s v="PURCHASE"/>
    <s v="Trade Account - Tier 3"/>
    <n v="45159"/>
    <n v="108.74"/>
    <n v="110.86042999999999"/>
    <n v="108.74"/>
    <n v="104.557692"/>
    <n v="45166"/>
    <m/>
    <n v="0"/>
    <x v="1"/>
  </r>
  <r>
    <x v="1"/>
    <x v="1037"/>
    <x v="998"/>
    <s v="Active"/>
    <n v="89012"/>
    <s v="Active"/>
    <s v="PURCHASE"/>
    <s v="Trade Account - Tier 3"/>
    <n v="45159"/>
    <n v="23.07"/>
    <n v="23.519864999999999"/>
    <n v="23.07"/>
    <n v="23.07"/>
    <m/>
    <m/>
    <n v="0"/>
    <x v="1"/>
  </r>
  <r>
    <x v="1"/>
    <x v="1414"/>
    <x v="1337"/>
    <s v="Active"/>
    <n v="89014"/>
    <s v="Active"/>
    <s v="PURCHASE"/>
    <s v="Trade Account - Tier 3"/>
    <n v="45159"/>
    <n v="77.5"/>
    <n v="79.011250000000004"/>
    <n v="77.5"/>
    <n v="77.5"/>
    <m/>
    <m/>
    <n v="0"/>
    <x v="1"/>
  </r>
  <r>
    <x v="1"/>
    <x v="1752"/>
    <x v="1639"/>
    <s v="Active"/>
    <n v="89015"/>
    <s v="Active"/>
    <s v="PURCHASE"/>
    <s v="Trade Account - Tier 3"/>
    <n v="45159"/>
    <n v="29.98"/>
    <n v="30.564609999999998"/>
    <n v="29.98"/>
    <n v="29.98"/>
    <m/>
    <m/>
    <n v="0"/>
    <x v="1"/>
  </r>
  <r>
    <x v="1"/>
    <x v="951"/>
    <x v="932"/>
    <s v="Active"/>
    <n v="89016"/>
    <s v="Active"/>
    <s v="PURCHASE"/>
    <s v="Trade Account - Tier 3"/>
    <n v="45159"/>
    <n v="11.62"/>
    <n v="11.846590000000001"/>
    <n v="11.62"/>
    <n v="11.62"/>
    <m/>
    <m/>
    <n v="0"/>
    <x v="1"/>
  </r>
  <r>
    <x v="1"/>
    <x v="1633"/>
    <x v="1542"/>
    <s v="Active"/>
    <n v="89017"/>
    <s v="Active"/>
    <s v="PURCHASE"/>
    <s v="Trade Account - Tier 3"/>
    <n v="45159"/>
    <n v="12482.6"/>
    <n v="12726.010700000001"/>
    <n v="12482.6"/>
    <n v="12482.6"/>
    <m/>
    <m/>
    <n v="0"/>
    <x v="1"/>
  </r>
  <r>
    <x v="1"/>
    <x v="1589"/>
    <x v="1499"/>
    <s v="Active"/>
    <n v="89018"/>
    <s v="Active"/>
    <s v="PURCHASE"/>
    <s v="Trade Account - Tier 3"/>
    <n v="45159"/>
    <n v="148"/>
    <n v="150.886"/>
    <n v="148"/>
    <n v="148"/>
    <m/>
    <m/>
    <n v="0"/>
    <x v="1"/>
  </r>
  <r>
    <x v="1"/>
    <x v="1672"/>
    <x v="306"/>
    <s v="Active"/>
    <n v="89020"/>
    <s v="Active"/>
    <s v="PURCHASE"/>
    <s v="Trade Account - Tier 3"/>
    <n v="45159"/>
    <n v="32"/>
    <n v="32.624000000000002"/>
    <n v="32"/>
    <n v="32"/>
    <m/>
    <m/>
    <n v="0"/>
    <x v="1"/>
  </r>
  <r>
    <x v="1"/>
    <x v="1414"/>
    <x v="1337"/>
    <s v="Active"/>
    <n v="89021"/>
    <s v="Active"/>
    <s v="PURCHASE"/>
    <s v="Trade Account - Tier 3"/>
    <n v="45159"/>
    <n v="171.23"/>
    <n v="174.568985"/>
    <n v="171.23"/>
    <n v="171.23"/>
    <m/>
    <m/>
    <n v="0"/>
    <x v="1"/>
  </r>
  <r>
    <x v="1"/>
    <x v="1281"/>
    <x v="1216"/>
    <s v="Active"/>
    <n v="89022"/>
    <s v="Active"/>
    <s v="PURCHASE"/>
    <s v="Trade Account - Tier 3"/>
    <n v="45159"/>
    <n v="622.6"/>
    <n v="634.74069999999995"/>
    <n v="622.6"/>
    <n v="622.6"/>
    <m/>
    <m/>
    <n v="0"/>
    <x v="1"/>
  </r>
  <r>
    <x v="1"/>
    <x v="1387"/>
    <x v="1311"/>
    <s v="Active"/>
    <n v="89024"/>
    <s v="Active"/>
    <s v="PURCHASE"/>
    <s v="Trade Account - Tier 3"/>
    <n v="45159"/>
    <n v="66.62"/>
    <n v="67.919089999999997"/>
    <n v="66.62"/>
    <n v="66.62"/>
    <m/>
    <m/>
    <n v="0"/>
    <x v="1"/>
  </r>
  <r>
    <x v="1"/>
    <x v="1704"/>
    <x v="1598"/>
    <s v="Active"/>
    <n v="89025"/>
    <s v="Active"/>
    <s v="PURCHASE"/>
    <s v="Trade Account - Tier 3"/>
    <n v="45159"/>
    <n v="120.68"/>
    <n v="123.03326"/>
    <n v="120.68"/>
    <n v="120.68"/>
    <m/>
    <m/>
    <n v="0"/>
    <x v="1"/>
  </r>
  <r>
    <x v="1"/>
    <x v="1559"/>
    <x v="1473"/>
    <s v="Active"/>
    <n v="89026"/>
    <s v="Active"/>
    <s v="PURCHASE"/>
    <s v="Trade Account - Tier 3"/>
    <n v="45159"/>
    <n v="206.15"/>
    <n v="210.16992500000001"/>
    <n v="206.15"/>
    <n v="206.15"/>
    <m/>
    <m/>
    <n v="0"/>
    <x v="1"/>
  </r>
  <r>
    <x v="1"/>
    <x v="1276"/>
    <x v="1211"/>
    <s v="Active"/>
    <n v="89027"/>
    <s v="Active"/>
    <s v="PURCHASE"/>
    <s v="Trade Account - Tier 3"/>
    <n v="45159"/>
    <n v="110.02"/>
    <n v="112.16539"/>
    <n v="110.02"/>
    <n v="110.02"/>
    <m/>
    <m/>
    <n v="0"/>
    <x v="1"/>
  </r>
  <r>
    <x v="1"/>
    <x v="1753"/>
    <x v="1640"/>
    <s v="Active"/>
    <n v="89028"/>
    <s v="Active"/>
    <s v="PURCHASE"/>
    <s v="Trade Account - Tier 3"/>
    <n v="45159"/>
    <n v="4901.05"/>
    <n v="4996.6204749999997"/>
    <n v="4901.05"/>
    <n v="4901.05"/>
    <m/>
    <m/>
    <n v="0"/>
    <x v="1"/>
  </r>
  <r>
    <x v="1"/>
    <x v="1641"/>
    <x v="1549"/>
    <s v="Active"/>
    <n v="89029"/>
    <s v="Active"/>
    <s v="PURCHASE"/>
    <s v="Trade Account - Tier 3"/>
    <n v="45159"/>
    <n v="3960.77"/>
    <n v="4038.0050150000002"/>
    <n v="3960.77"/>
    <n v="3960.77"/>
    <m/>
    <m/>
    <n v="0"/>
    <x v="1"/>
  </r>
  <r>
    <x v="1"/>
    <x v="1651"/>
    <x v="1557"/>
    <s v="Active"/>
    <n v="89030"/>
    <s v="Active"/>
    <s v="PURCHASE"/>
    <s v="Trade Account - Tier 3"/>
    <n v="45159"/>
    <n v="3041.79"/>
    <n v="3101.1049050000001"/>
    <n v="3041.79"/>
    <n v="3041.79"/>
    <m/>
    <m/>
    <n v="0"/>
    <x v="1"/>
  </r>
  <r>
    <x v="1"/>
    <x v="1659"/>
    <x v="1563"/>
    <s v="Active"/>
    <n v="89031"/>
    <s v="Active"/>
    <s v="PURCHASE"/>
    <s v="Trade Account - Tier 3"/>
    <n v="45159"/>
    <n v="859.76"/>
    <n v="876.52531999999997"/>
    <n v="859.76"/>
    <n v="859.76"/>
    <m/>
    <m/>
    <n v="0"/>
    <x v="1"/>
  </r>
  <r>
    <x v="1"/>
    <x v="1662"/>
    <x v="1566"/>
    <s v="Active"/>
    <n v="89032"/>
    <s v="Active"/>
    <s v="PURCHASE"/>
    <s v="Trade Account - Tier 3"/>
    <n v="45159"/>
    <n v="1198.95"/>
    <n v="1222.3295250000001"/>
    <n v="1198.95"/>
    <n v="1198.95"/>
    <m/>
    <m/>
    <n v="0"/>
    <x v="1"/>
  </r>
  <r>
    <x v="1"/>
    <x v="1299"/>
    <x v="1230"/>
    <s v="Active"/>
    <n v="89033"/>
    <s v="Active"/>
    <s v="PURCHASE"/>
    <s v="Trade Account - Tier 3"/>
    <n v="45159"/>
    <n v="676.4"/>
    <n v="689.58979999999997"/>
    <n v="676.4"/>
    <n v="676.4"/>
    <m/>
    <m/>
    <n v="0"/>
    <x v="1"/>
  </r>
  <r>
    <x v="1"/>
    <x v="1414"/>
    <x v="1337"/>
    <s v="Active"/>
    <n v="89034"/>
    <s v="Active"/>
    <s v="PURCHASE"/>
    <s v="Trade Account - Tier 3"/>
    <n v="45159"/>
    <n v="105.1"/>
    <n v="107.14945"/>
    <n v="105.1"/>
    <n v="105.1"/>
    <m/>
    <m/>
    <n v="0"/>
    <x v="1"/>
  </r>
  <r>
    <x v="1"/>
    <x v="1747"/>
    <x v="1634"/>
    <s v="Active"/>
    <n v="89035"/>
    <s v="Active"/>
    <s v="PURCHASE"/>
    <s v="Trade Account - Tier 3"/>
    <n v="45159"/>
    <n v="2185.16"/>
    <n v="2227.7706199999998"/>
    <n v="2185.16"/>
    <n v="2185.16"/>
    <m/>
    <m/>
    <n v="0"/>
    <x v="1"/>
  </r>
  <r>
    <x v="1"/>
    <x v="1666"/>
    <x v="1570"/>
    <s v="Active"/>
    <n v="89036"/>
    <s v="Active"/>
    <s v="INVOICE"/>
    <s v="Trade Account - Tier 3"/>
    <n v="45159"/>
    <n v="28000"/>
    <n v="28546"/>
    <n v="28000"/>
    <n v="28000"/>
    <m/>
    <m/>
    <n v="0"/>
    <x v="1"/>
  </r>
  <r>
    <x v="1"/>
    <x v="1594"/>
    <x v="1504"/>
    <s v="Active"/>
    <n v="89037"/>
    <s v="Active"/>
    <s v="PURCHASE"/>
    <s v="Trade Account - Tier 3"/>
    <n v="45159"/>
    <n v="35"/>
    <n v="35.682499999999997"/>
    <n v="35"/>
    <n v="35"/>
    <m/>
    <m/>
    <n v="0"/>
    <x v="1"/>
  </r>
  <r>
    <x v="1"/>
    <x v="1641"/>
    <x v="1549"/>
    <s v="Active"/>
    <n v="89038"/>
    <s v="Active"/>
    <s v="PURCHASE"/>
    <s v="Trade Account - Tier 3"/>
    <n v="45159"/>
    <n v="27.42"/>
    <n v="27.954689999999999"/>
    <n v="27.42"/>
    <n v="27.42"/>
    <m/>
    <m/>
    <n v="0"/>
    <x v="1"/>
  </r>
  <r>
    <x v="1"/>
    <x v="1276"/>
    <x v="1211"/>
    <s v="Active"/>
    <n v="89039"/>
    <s v="Active"/>
    <s v="PURCHASE"/>
    <s v="Trade Account - Tier 3"/>
    <n v="45159"/>
    <n v="44.1"/>
    <n v="44.959949999999999"/>
    <n v="44.1"/>
    <n v="44.1"/>
    <m/>
    <m/>
    <n v="0"/>
    <x v="1"/>
  </r>
  <r>
    <x v="1"/>
    <x v="1414"/>
    <x v="1337"/>
    <s v="Active"/>
    <n v="89040"/>
    <s v="Active"/>
    <s v="PURCHASE"/>
    <s v="Trade Account - Tier 3"/>
    <n v="45159"/>
    <n v="89.97"/>
    <n v="91.724414999999993"/>
    <n v="89.97"/>
    <n v="89.97"/>
    <m/>
    <m/>
    <n v="0"/>
    <x v="1"/>
  </r>
  <r>
    <x v="1"/>
    <x v="1149"/>
    <x v="1095"/>
    <s v="Active"/>
    <n v="89042"/>
    <s v="Active"/>
    <s v="PURCHASE"/>
    <s v="Trade Account - Tier 3"/>
    <n v="45159"/>
    <n v="4.5"/>
    <n v="4.5877499999999998"/>
    <n v="4.5"/>
    <n v="4.5"/>
    <m/>
    <m/>
    <n v="0"/>
    <x v="1"/>
  </r>
  <r>
    <x v="1"/>
    <x v="1753"/>
    <x v="1640"/>
    <s v="Active"/>
    <n v="89043"/>
    <s v="Active"/>
    <s v="PURCHASE"/>
    <s v="Trade Account - Tier 3"/>
    <n v="45159"/>
    <n v="1973.33"/>
    <n v="2011.809935"/>
    <n v="1973.33"/>
    <n v="1973.33"/>
    <m/>
    <m/>
    <n v="0"/>
    <x v="1"/>
  </r>
  <r>
    <x v="1"/>
    <x v="1414"/>
    <x v="1337"/>
    <s v="Active"/>
    <n v="89044"/>
    <s v="Active"/>
    <s v="PURCHASE"/>
    <s v="Trade Account - Tier 3"/>
    <n v="45159"/>
    <n v="13.99"/>
    <n v="14.262805"/>
    <n v="13.99"/>
    <n v="13.99"/>
    <m/>
    <m/>
    <n v="0"/>
    <x v="1"/>
  </r>
  <r>
    <x v="1"/>
    <x v="1754"/>
    <x v="1641"/>
    <s v="Active"/>
    <n v="89045"/>
    <s v="Active"/>
    <s v="PURCHASE"/>
    <s v="Trade Account - Tier 3"/>
    <n v="45159"/>
    <n v="700"/>
    <n v="713.65"/>
    <n v="700"/>
    <n v="700"/>
    <m/>
    <m/>
    <n v="0"/>
    <x v="1"/>
  </r>
  <r>
    <x v="1"/>
    <x v="1084"/>
    <x v="883"/>
    <s v="Active"/>
    <n v="89046"/>
    <s v="Active"/>
    <s v="PURCHASE"/>
    <s v="Trade Account - Tier 3"/>
    <n v="45159"/>
    <n v="391"/>
    <n v="398.62450000000001"/>
    <n v="391"/>
    <n v="391"/>
    <m/>
    <m/>
    <n v="0"/>
    <x v="1"/>
  </r>
  <r>
    <x v="1"/>
    <x v="1673"/>
    <x v="1575"/>
    <s v="Active"/>
    <n v="89047"/>
    <s v="Active"/>
    <s v="PURCHASE"/>
    <s v="Trade Account - Tier 3"/>
    <n v="45159"/>
    <n v="71.5"/>
    <n v="72.89425"/>
    <n v="71.5"/>
    <n v="71.5"/>
    <m/>
    <m/>
    <n v="0"/>
    <x v="1"/>
  </r>
  <r>
    <x v="1"/>
    <x v="1390"/>
    <x v="1314"/>
    <s v="Active"/>
    <n v="89049"/>
    <s v="Active"/>
    <s v="PURCHASE"/>
    <s v="Trade Account - Tier 3"/>
    <n v="45159"/>
    <n v="66"/>
    <n v="67.287000000000006"/>
    <n v="66"/>
    <n v="66"/>
    <m/>
    <m/>
    <n v="0"/>
    <x v="1"/>
  </r>
  <r>
    <x v="1"/>
    <x v="1753"/>
    <x v="1640"/>
    <s v="Active"/>
    <n v="89050"/>
    <s v="Active"/>
    <s v="PURCHASE"/>
    <s v="Trade Account - Tier 3"/>
    <n v="45159"/>
    <n v="900"/>
    <n v="917.55"/>
    <n v="900"/>
    <n v="900"/>
    <m/>
    <m/>
    <n v="0"/>
    <x v="1"/>
  </r>
  <r>
    <x v="1"/>
    <x v="1372"/>
    <x v="1299"/>
    <s v="Active"/>
    <n v="89051"/>
    <s v="Active"/>
    <s v="PURCHASE"/>
    <s v="Trade Account - Tier 3"/>
    <n v="45159"/>
    <n v="71.849999999999994"/>
    <n v="73.251075"/>
    <n v="71.849999999999994"/>
    <n v="71.849999999999994"/>
    <m/>
    <m/>
    <n v="0"/>
    <x v="1"/>
  </r>
  <r>
    <x v="1"/>
    <x v="1567"/>
    <x v="1480"/>
    <s v="Active"/>
    <n v="89052"/>
    <s v="Active"/>
    <s v="INVOICE"/>
    <s v="Trade Account - Tier 3"/>
    <n v="45159"/>
    <n v="11000"/>
    <n v="11214.5"/>
    <n v="11000"/>
    <n v="11000"/>
    <m/>
    <m/>
    <n v="0"/>
    <x v="1"/>
  </r>
  <r>
    <x v="1"/>
    <x v="1528"/>
    <x v="1444"/>
    <s v="Active"/>
    <n v="89057"/>
    <s v="Active"/>
    <s v="INVOICE"/>
    <s v="Trade Account - Tier 3"/>
    <n v="45159"/>
    <n v="880"/>
    <n v="897.16"/>
    <n v="880"/>
    <n v="880"/>
    <m/>
    <m/>
    <n v="0"/>
    <x v="1"/>
  </r>
  <r>
    <x v="1"/>
    <x v="1102"/>
    <x v="1053"/>
    <s v="Active"/>
    <n v="89058"/>
    <s v="Active"/>
    <s v="PURCHASE"/>
    <s v="Trade Account - Tier 3"/>
    <n v="45159"/>
    <n v="170"/>
    <n v="173.315"/>
    <n v="170"/>
    <n v="170"/>
    <m/>
    <m/>
    <n v="0"/>
    <x v="1"/>
  </r>
  <r>
    <x v="1"/>
    <x v="1705"/>
    <x v="1599"/>
    <s v="Active"/>
    <n v="89059"/>
    <s v="Active"/>
    <s v="PURCHASE"/>
    <s v="Trade Account - Tier 3"/>
    <n v="45159"/>
    <n v="10483.52"/>
    <n v="10687.948640000001"/>
    <n v="10483.52"/>
    <n v="10483.52"/>
    <m/>
    <m/>
    <n v="0"/>
    <x v="1"/>
  </r>
  <r>
    <x v="1"/>
    <x v="1755"/>
    <x v="1642"/>
    <s v="Active"/>
    <n v="89060"/>
    <s v="Active"/>
    <s v="PURCHASE"/>
    <s v="Trade Account - Tier 3"/>
    <n v="45159"/>
    <n v="1500"/>
    <n v="1529.25"/>
    <n v="1500"/>
    <n v="1500"/>
    <m/>
    <m/>
    <n v="0"/>
    <x v="1"/>
  </r>
  <r>
    <x v="1"/>
    <x v="1159"/>
    <x v="309"/>
    <s v="Active"/>
    <n v="89064"/>
    <s v="Active"/>
    <s v="PURCHASE"/>
    <s v="Trade Account - Tier 3"/>
    <n v="45159"/>
    <n v="32.76"/>
    <n v="33.398820000000001"/>
    <n v="32.76"/>
    <n v="32.76"/>
    <m/>
    <m/>
    <n v="0"/>
    <x v="1"/>
  </r>
  <r>
    <x v="1"/>
    <x v="1145"/>
    <x v="1091"/>
    <s v="Active"/>
    <n v="89065"/>
    <s v="Active"/>
    <s v="PURCHASE"/>
    <s v="Trade Account - Tier 3"/>
    <n v="45159"/>
    <n v="955"/>
    <n v="973.62249999999995"/>
    <n v="955"/>
    <n v="955"/>
    <m/>
    <m/>
    <n v="0"/>
    <x v="1"/>
  </r>
  <r>
    <x v="1"/>
    <x v="1644"/>
    <x v="1551"/>
    <s v="Active"/>
    <n v="89066"/>
    <s v="Active"/>
    <s v="PURCHASE"/>
    <s v="Trade Account - Tier 3"/>
    <n v="45159"/>
    <n v="1192.33"/>
    <n v="1215.5804350000001"/>
    <n v="1192.33"/>
    <n v="1192.33"/>
    <m/>
    <m/>
    <n v="0"/>
    <x v="1"/>
  </r>
  <r>
    <x v="1"/>
    <x v="1122"/>
    <x v="1071"/>
    <s v="Active"/>
    <n v="89067"/>
    <s v="Active"/>
    <s v="PURCHASE"/>
    <s v="Trade Account - Tier 3"/>
    <n v="45159"/>
    <n v="340"/>
    <n v="346.63"/>
    <n v="340"/>
    <n v="340"/>
    <m/>
    <m/>
    <n v="0"/>
    <x v="1"/>
  </r>
  <r>
    <x v="1"/>
    <x v="1146"/>
    <x v="1092"/>
    <s v="Active"/>
    <n v="89068"/>
    <s v="Active"/>
    <s v="PURCHASE"/>
    <s v="Trade Account - Tier 3"/>
    <n v="45159"/>
    <n v="2839.77"/>
    <n v="2895.1455150000002"/>
    <n v="2839.77"/>
    <n v="2839.77"/>
    <m/>
    <m/>
    <n v="0"/>
    <x v="1"/>
  </r>
  <r>
    <x v="1"/>
    <x v="1756"/>
    <x v="1643"/>
    <s v="Active"/>
    <n v="89070"/>
    <s v="Active"/>
    <s v="PURCHASE"/>
    <s v="Trade Account - Tier 3"/>
    <n v="45159"/>
    <n v="111.38"/>
    <n v="113.55191000000001"/>
    <n v="111.38"/>
    <n v="107.096154"/>
    <n v="45166"/>
    <m/>
    <n v="0"/>
    <x v="1"/>
  </r>
  <r>
    <x v="1"/>
    <x v="1552"/>
    <x v="1466"/>
    <s v="Active"/>
    <n v="89071"/>
    <s v="Active"/>
    <s v="PURCHASE"/>
    <s v="Trade Account - Tier 3"/>
    <n v="45159"/>
    <n v="11.99"/>
    <n v="12.223805"/>
    <n v="11.99"/>
    <n v="11.99"/>
    <m/>
    <m/>
    <n v="0"/>
    <x v="1"/>
  </r>
  <r>
    <x v="1"/>
    <x v="1156"/>
    <x v="1102"/>
    <s v="Active"/>
    <n v="89072"/>
    <s v="Active"/>
    <s v="PURCHASE"/>
    <s v="Trade Account - Tier 3"/>
    <n v="45159"/>
    <n v="5"/>
    <n v="5.0975000000000001"/>
    <n v="5"/>
    <n v="5"/>
    <m/>
    <m/>
    <n v="0"/>
    <x v="1"/>
  </r>
  <r>
    <x v="1"/>
    <x v="1654"/>
    <x v="1560"/>
    <s v="Active"/>
    <n v="89074"/>
    <s v="Active"/>
    <s v="PURCHASE"/>
    <s v="Trade Account - Tier 3"/>
    <n v="45159"/>
    <n v="146.38999999999999"/>
    <n v="149.24460500000001"/>
    <n v="146.38999999999999"/>
    <n v="146.38999999999999"/>
    <m/>
    <m/>
    <n v="0"/>
    <x v="1"/>
  </r>
  <r>
    <x v="1"/>
    <x v="1414"/>
    <x v="1337"/>
    <s v="Active"/>
    <n v="89075"/>
    <s v="Active"/>
    <s v="PURCHASE"/>
    <s v="Trade Account - Tier 3"/>
    <n v="45159"/>
    <n v="251.61"/>
    <n v="256.51639499999999"/>
    <n v="251.61"/>
    <n v="251.61"/>
    <m/>
    <m/>
    <n v="0"/>
    <x v="1"/>
  </r>
  <r>
    <x v="2"/>
    <x v="1757"/>
    <x v="1644"/>
    <s v="Active"/>
    <n v="89076"/>
    <s v="Active"/>
    <s v="INVOICE"/>
    <s v="Finstro Trade +14"/>
    <n v="45159"/>
    <n v="177.67"/>
    <n v="177.67"/>
    <n v="177.67"/>
    <n v="177.67"/>
    <m/>
    <m/>
    <n v="0"/>
    <x v="1"/>
  </r>
  <r>
    <x v="2"/>
    <x v="1757"/>
    <x v="1644"/>
    <s v="Active"/>
    <n v="89077"/>
    <s v="Active"/>
    <s v="INVOICE"/>
    <s v="Finstro Trade +14"/>
    <n v="45159"/>
    <n v="198"/>
    <n v="198"/>
    <n v="198"/>
    <n v="198"/>
    <m/>
    <m/>
    <n v="0"/>
    <x v="1"/>
  </r>
  <r>
    <x v="1"/>
    <x v="1756"/>
    <x v="1643"/>
    <s v="Active"/>
    <n v="89078"/>
    <s v="Active"/>
    <s v="PURCHASE"/>
    <s v="Trade Account - Tier 3"/>
    <n v="45159"/>
    <n v="50.52"/>
    <n v="51.505139999999997"/>
    <n v="50.52"/>
    <n v="48.576923000000001"/>
    <n v="45166"/>
    <m/>
    <n v="0"/>
    <x v="1"/>
  </r>
  <r>
    <x v="2"/>
    <x v="1757"/>
    <x v="1644"/>
    <s v="Active"/>
    <n v="89079"/>
    <s v="Active"/>
    <s v="INVOICE"/>
    <s v="Finstro Trade +14"/>
    <n v="45159"/>
    <n v="838.52"/>
    <n v="838.52"/>
    <n v="838.52"/>
    <n v="838.52"/>
    <m/>
    <m/>
    <n v="0"/>
    <x v="1"/>
  </r>
  <r>
    <x v="2"/>
    <x v="1757"/>
    <x v="1644"/>
    <s v="Active"/>
    <n v="89080"/>
    <s v="Active"/>
    <s v="INVOICE"/>
    <s v="Finstro Trade +14"/>
    <n v="45159"/>
    <n v="902"/>
    <n v="902"/>
    <n v="902"/>
    <n v="902"/>
    <m/>
    <m/>
    <n v="0"/>
    <x v="1"/>
  </r>
  <r>
    <x v="2"/>
    <x v="1757"/>
    <x v="1644"/>
    <s v="Active"/>
    <n v="89081"/>
    <s v="Active"/>
    <s v="INVOICE"/>
    <s v="Finstro Trade +14"/>
    <n v="45159"/>
    <n v="193.6"/>
    <n v="193.6"/>
    <n v="193.6"/>
    <n v="193.6"/>
    <m/>
    <m/>
    <n v="0"/>
    <x v="1"/>
  </r>
  <r>
    <x v="2"/>
    <x v="1757"/>
    <x v="1644"/>
    <s v="Active"/>
    <n v="89082"/>
    <s v="Active"/>
    <s v="INVOICE"/>
    <s v="Finstro Trade +14"/>
    <n v="45159"/>
    <n v="1806.15"/>
    <n v="1806.15"/>
    <n v="1806.15"/>
    <n v="1806.15"/>
    <m/>
    <m/>
    <n v="0"/>
    <x v="1"/>
  </r>
  <r>
    <x v="1"/>
    <x v="1414"/>
    <x v="1337"/>
    <s v="Active"/>
    <n v="89083"/>
    <s v="Active"/>
    <s v="PURCHASE"/>
    <s v="Trade Account - Tier 3"/>
    <n v="45159"/>
    <n v="35.65"/>
    <n v="36.345174999999998"/>
    <n v="35.65"/>
    <n v="35.65"/>
    <m/>
    <m/>
    <n v="0"/>
    <x v="1"/>
  </r>
  <r>
    <x v="1"/>
    <x v="1146"/>
    <x v="1092"/>
    <s v="Active"/>
    <n v="89084"/>
    <s v="Active"/>
    <s v="PURCHASE"/>
    <s v="Trade Account - Tier 3"/>
    <n v="45159"/>
    <n v="218.95"/>
    <n v="223.219525"/>
    <n v="218.95"/>
    <n v="218.95"/>
    <m/>
    <m/>
    <n v="0"/>
    <x v="1"/>
  </r>
  <r>
    <x v="2"/>
    <x v="1757"/>
    <x v="1644"/>
    <s v="Active"/>
    <n v="89085"/>
    <s v="Active"/>
    <s v="INVOICE"/>
    <s v="Finstro Trade +14"/>
    <n v="45159"/>
    <n v="99"/>
    <n v="99"/>
    <n v="99"/>
    <n v="99"/>
    <m/>
    <m/>
    <n v="0"/>
    <x v="1"/>
  </r>
  <r>
    <x v="1"/>
    <x v="1626"/>
    <x v="1535"/>
    <s v="Active"/>
    <n v="89086"/>
    <s v="Active"/>
    <s v="PURCHASE"/>
    <s v="Trade Account - Tier 3"/>
    <n v="45159"/>
    <n v="29.66"/>
    <n v="30.23837"/>
    <n v="29.66"/>
    <n v="29.66"/>
    <m/>
    <m/>
    <n v="0"/>
    <x v="1"/>
  </r>
  <r>
    <x v="1"/>
    <x v="1087"/>
    <x v="1041"/>
    <s v="Active"/>
    <n v="89087"/>
    <s v="Active"/>
    <s v="PURCHASE"/>
    <s v="Trade Account - Tier 3"/>
    <n v="45159"/>
    <n v="432.33"/>
    <n v="440.76043499999997"/>
    <n v="432.33"/>
    <n v="432.33"/>
    <m/>
    <m/>
    <n v="0"/>
    <x v="1"/>
  </r>
  <r>
    <x v="1"/>
    <x v="1122"/>
    <x v="1071"/>
    <s v="Active"/>
    <n v="89088"/>
    <s v="Active"/>
    <s v="PURCHASE"/>
    <s v="Trade Account - Tier 3"/>
    <n v="45159"/>
    <n v="859.76"/>
    <n v="876.52531999999997"/>
    <n v="859.76"/>
    <n v="859.76"/>
    <m/>
    <m/>
    <n v="0"/>
    <x v="1"/>
  </r>
  <r>
    <x v="1"/>
    <x v="1164"/>
    <x v="1108"/>
    <s v="Active"/>
    <n v="89089"/>
    <s v="Active"/>
    <s v="PURCHASE"/>
    <s v="Trade Account - Tier 3"/>
    <n v="45159"/>
    <n v="431.33"/>
    <n v="439.74093499999998"/>
    <n v="431.33"/>
    <n v="431.33"/>
    <m/>
    <m/>
    <n v="0"/>
    <x v="1"/>
  </r>
  <r>
    <x v="1"/>
    <x v="1635"/>
    <x v="1544"/>
    <s v="Active"/>
    <n v="89090"/>
    <s v="Active"/>
    <s v="PURCHASE"/>
    <s v="Trade Account - Tier 3"/>
    <n v="45159"/>
    <n v="87.7"/>
    <n v="89.410150000000002"/>
    <n v="87.7"/>
    <n v="87.7"/>
    <m/>
    <m/>
    <n v="0"/>
    <x v="1"/>
  </r>
  <r>
    <x v="1"/>
    <x v="1555"/>
    <x v="1469"/>
    <s v="Active"/>
    <n v="89092"/>
    <s v="Active"/>
    <s v="PURCHASE"/>
    <s v="Trade Account - Tier 3"/>
    <n v="45159"/>
    <n v="2250"/>
    <n v="2293.875"/>
    <n v="2250"/>
    <n v="2250"/>
    <m/>
    <m/>
    <n v="0"/>
    <x v="1"/>
  </r>
  <r>
    <x v="1"/>
    <x v="1552"/>
    <x v="1466"/>
    <s v="Active"/>
    <n v="89094"/>
    <s v="Active"/>
    <s v="PURCHASE"/>
    <s v="Trade Account - Tier 3"/>
    <n v="45159"/>
    <n v="40.36"/>
    <n v="41.147019999999998"/>
    <n v="40.36"/>
    <n v="40.36"/>
    <m/>
    <m/>
    <n v="0"/>
    <x v="1"/>
  </r>
  <r>
    <x v="1"/>
    <x v="1276"/>
    <x v="1211"/>
    <s v="Active"/>
    <n v="89096"/>
    <s v="Active"/>
    <s v="PURCHASE"/>
    <s v="Trade Account - Tier 3"/>
    <n v="45159"/>
    <n v="64.400000000000006"/>
    <n v="65.655799999999999"/>
    <n v="64.400000000000006"/>
    <n v="64.400000000000006"/>
    <m/>
    <m/>
    <n v="0"/>
    <x v="1"/>
  </r>
  <r>
    <x v="1"/>
    <x v="1276"/>
    <x v="1211"/>
    <s v="Active"/>
    <n v="89097"/>
    <s v="Active"/>
    <s v="PURCHASE"/>
    <s v="Trade Account - Tier 3"/>
    <n v="45159"/>
    <n v="53.35"/>
    <n v="54.390324999999997"/>
    <n v="53.35"/>
    <n v="53.35"/>
    <m/>
    <m/>
    <n v="0"/>
    <x v="1"/>
  </r>
  <r>
    <x v="1"/>
    <x v="1281"/>
    <x v="1216"/>
    <s v="Active"/>
    <n v="89098"/>
    <s v="Active"/>
    <s v="PURCHASE"/>
    <s v="Trade Account - Tier 3"/>
    <n v="45159"/>
    <n v="16.97"/>
    <n v="17.300915"/>
    <n v="16.97"/>
    <n v="16.97"/>
    <m/>
    <m/>
    <n v="0"/>
    <x v="1"/>
  </r>
  <r>
    <x v="1"/>
    <x v="1629"/>
    <x v="1538"/>
    <s v="Active"/>
    <n v="89099"/>
    <s v="Active"/>
    <s v="INVOICE"/>
    <s v="Trade Account - Tier 3"/>
    <n v="45159"/>
    <n v="4000"/>
    <n v="4078"/>
    <n v="4000"/>
    <n v="4000"/>
    <m/>
    <m/>
    <n v="0"/>
    <x v="1"/>
  </r>
  <r>
    <x v="1"/>
    <x v="1626"/>
    <x v="1535"/>
    <s v="Active"/>
    <n v="89100"/>
    <s v="Active"/>
    <s v="PURCHASE"/>
    <s v="Trade Account - Tier 3"/>
    <n v="45159"/>
    <n v="36.450000000000003"/>
    <n v="37.160775000000001"/>
    <n v="36.450000000000003"/>
    <n v="36.450000000000003"/>
    <m/>
    <m/>
    <n v="0"/>
    <x v="1"/>
  </r>
  <r>
    <x v="1"/>
    <x v="1687"/>
    <x v="1585"/>
    <s v="Active"/>
    <n v="89101"/>
    <s v="Active"/>
    <s v="PURCHASE"/>
    <s v="Trade Account - Tier 3"/>
    <n v="45159"/>
    <n v="48.94"/>
    <n v="49.894329999999997"/>
    <n v="48.94"/>
    <n v="48.94"/>
    <m/>
    <m/>
    <n v="0"/>
    <x v="1"/>
  </r>
  <r>
    <x v="1"/>
    <x v="1598"/>
    <x v="1508"/>
    <s v="Active"/>
    <n v="89102"/>
    <s v="Active"/>
    <s v="PURCHASE"/>
    <s v="Trade Account - Tier 3"/>
    <n v="45159"/>
    <n v="5"/>
    <n v="5.0975000000000001"/>
    <n v="5"/>
    <n v="5"/>
    <m/>
    <m/>
    <n v="0"/>
    <x v="1"/>
  </r>
  <r>
    <x v="1"/>
    <x v="1598"/>
    <x v="1508"/>
    <s v="Active"/>
    <n v="89103"/>
    <s v="Active"/>
    <s v="PURCHASE"/>
    <s v="Trade Account - Tier 3"/>
    <n v="45159"/>
    <n v="49.51"/>
    <n v="50.475445000000001"/>
    <n v="49.51"/>
    <n v="49.51"/>
    <m/>
    <m/>
    <n v="0"/>
    <x v="1"/>
  </r>
  <r>
    <x v="1"/>
    <x v="1376"/>
    <x v="466"/>
    <s v="Active"/>
    <n v="89104"/>
    <s v="Active"/>
    <s v="PURCHASE"/>
    <s v="Trade Account - Tier 3"/>
    <n v="45159"/>
    <n v="10.050000000000001"/>
    <n v="10.245975"/>
    <n v="10.050000000000001"/>
    <n v="10.050000000000001"/>
    <m/>
    <m/>
    <n v="0"/>
    <x v="1"/>
  </r>
  <r>
    <x v="1"/>
    <x v="1557"/>
    <x v="1471"/>
    <s v="Active"/>
    <n v="89105"/>
    <s v="Active"/>
    <s v="PURCHASE"/>
    <s v="Trade Account - Tier 3"/>
    <n v="45159"/>
    <n v="163.26"/>
    <n v="166.44356999999999"/>
    <n v="163.26"/>
    <n v="163.26"/>
    <m/>
    <m/>
    <n v="0"/>
    <x v="1"/>
  </r>
  <r>
    <x v="1"/>
    <x v="1610"/>
    <x v="1520"/>
    <s v="Active"/>
    <n v="89106"/>
    <s v="Active"/>
    <s v="PURCHASE"/>
    <s v="Trade Account - Tier 3"/>
    <n v="45159"/>
    <n v="72.91"/>
    <n v="74.331744999999998"/>
    <n v="72.91"/>
    <n v="72.91"/>
    <m/>
    <m/>
    <n v="0"/>
    <x v="1"/>
  </r>
  <r>
    <x v="1"/>
    <x v="951"/>
    <x v="932"/>
    <s v="Active"/>
    <n v="89107"/>
    <s v="Active"/>
    <s v="PURCHASE"/>
    <s v="Trade Account - Tier 3"/>
    <n v="45159"/>
    <n v="255.27"/>
    <n v="260.24776500000002"/>
    <n v="255.27"/>
    <n v="255.27"/>
    <m/>
    <m/>
    <n v="0"/>
    <x v="1"/>
  </r>
  <r>
    <x v="1"/>
    <x v="951"/>
    <x v="932"/>
    <s v="Active"/>
    <n v="89108"/>
    <s v="Active"/>
    <s v="PURCHASE"/>
    <s v="Trade Account - Tier 3"/>
    <n v="45159"/>
    <n v="6.83"/>
    <n v="6.9631850000000002"/>
    <n v="6.83"/>
    <n v="6.83"/>
    <m/>
    <m/>
    <n v="0"/>
    <x v="1"/>
  </r>
  <r>
    <x v="1"/>
    <x v="1610"/>
    <x v="1520"/>
    <s v="Active"/>
    <n v="89109"/>
    <s v="Active"/>
    <s v="PURCHASE"/>
    <s v="Trade Account - Tier 3"/>
    <n v="45159"/>
    <n v="528.34"/>
    <n v="538.64263000000005"/>
    <n v="528.34"/>
    <n v="528.34"/>
    <m/>
    <m/>
    <n v="0"/>
    <x v="1"/>
  </r>
  <r>
    <x v="1"/>
    <x v="1426"/>
    <x v="1347"/>
    <s v="Active"/>
    <n v="89110"/>
    <s v="Active"/>
    <s v="PURCHASE"/>
    <s v="Trade Account - Tier 3"/>
    <n v="45159"/>
    <n v="213.05"/>
    <n v="217.204475"/>
    <n v="213.05"/>
    <n v="213.05"/>
    <m/>
    <m/>
    <n v="0"/>
    <x v="1"/>
  </r>
  <r>
    <x v="1"/>
    <x v="1276"/>
    <x v="1211"/>
    <s v="Active"/>
    <n v="89112"/>
    <s v="Active"/>
    <s v="PURCHASE"/>
    <s v="Trade Account - Tier 3"/>
    <n v="45159"/>
    <n v="98.5"/>
    <n v="100.42075"/>
    <n v="98.5"/>
    <n v="98.5"/>
    <m/>
    <m/>
    <n v="0"/>
    <x v="1"/>
  </r>
  <r>
    <x v="1"/>
    <x v="1675"/>
    <x v="755"/>
    <s v="Active"/>
    <n v="89113"/>
    <s v="Active"/>
    <s v="PURCHASE"/>
    <s v="Trade Account - Tier 3"/>
    <n v="45159"/>
    <n v="3.18"/>
    <n v="3.2420100000000001"/>
    <n v="3.18"/>
    <n v="3.18"/>
    <m/>
    <m/>
    <n v="0"/>
    <x v="1"/>
  </r>
  <r>
    <x v="1"/>
    <x v="1235"/>
    <x v="1173"/>
    <s v="Active"/>
    <n v="89115"/>
    <s v="Active"/>
    <s v="PURCHASE"/>
    <s v="Trade Account - Tier 3"/>
    <n v="45159"/>
    <n v="55.91"/>
    <n v="57.000245"/>
    <n v="55.91"/>
    <n v="55.91"/>
    <m/>
    <m/>
    <n v="0"/>
    <x v="1"/>
  </r>
  <r>
    <x v="1"/>
    <x v="1619"/>
    <x v="1528"/>
    <s v="Active"/>
    <n v="89116"/>
    <s v="Active"/>
    <s v="PURCHASE"/>
    <s v="Trade Account - Tier 3"/>
    <n v="45159"/>
    <n v="10.4"/>
    <n v="10.6028"/>
    <n v="10.4"/>
    <n v="10.4"/>
    <m/>
    <m/>
    <n v="0"/>
    <x v="1"/>
  </r>
  <r>
    <x v="1"/>
    <x v="1592"/>
    <x v="1502"/>
    <s v="Active"/>
    <n v="89117"/>
    <s v="Active"/>
    <s v="PURCHASE"/>
    <s v="Trade Account - Tier 3"/>
    <n v="45159"/>
    <n v="157.88999999999999"/>
    <n v="160.96885499999999"/>
    <n v="157.88999999999999"/>
    <n v="157.88999999999999"/>
    <m/>
    <m/>
    <n v="0"/>
    <x v="1"/>
  </r>
  <r>
    <x v="1"/>
    <x v="1557"/>
    <x v="1471"/>
    <s v="Active"/>
    <n v="89118"/>
    <s v="Active"/>
    <s v="PURCHASE"/>
    <s v="Trade Account - Tier 3"/>
    <n v="45159"/>
    <n v="21.5"/>
    <n v="21.919250000000002"/>
    <n v="21.5"/>
    <n v="21.5"/>
    <m/>
    <m/>
    <n v="0"/>
    <x v="1"/>
  </r>
  <r>
    <x v="1"/>
    <x v="1259"/>
    <x v="1196"/>
    <s v="Active"/>
    <n v="89120"/>
    <s v="Active"/>
    <s v="INVOICE"/>
    <s v="Trade Account - Tier 3"/>
    <n v="45159"/>
    <n v="1600"/>
    <n v="1631.2"/>
    <n v="1600"/>
    <n v="1476.9230769999999"/>
    <n v="45166"/>
    <m/>
    <n v="0"/>
    <x v="1"/>
  </r>
  <r>
    <x v="1"/>
    <x v="1756"/>
    <x v="1643"/>
    <s v="Active"/>
    <n v="89122"/>
    <s v="Active"/>
    <s v="PURCHASE"/>
    <s v="Trade Account - Tier 3"/>
    <n v="45159"/>
    <n v="149.59"/>
    <n v="152.50700499999999"/>
    <n v="149.59"/>
    <n v="143.83653849999999"/>
    <n v="45166"/>
    <m/>
    <n v="0"/>
    <x v="1"/>
  </r>
  <r>
    <x v="1"/>
    <x v="1592"/>
    <x v="1502"/>
    <s v="Active"/>
    <n v="89123"/>
    <s v="Active"/>
    <s v="PURCHASE"/>
    <s v="Trade Account - Tier 3"/>
    <n v="45159"/>
    <n v="135.28"/>
    <n v="137.91795999999999"/>
    <n v="135.28"/>
    <n v="135.28"/>
    <m/>
    <m/>
    <n v="0"/>
    <x v="1"/>
  </r>
  <r>
    <x v="1"/>
    <x v="1107"/>
    <x v="118"/>
    <s v="Active"/>
    <n v="89124"/>
    <s v="Active"/>
    <s v="PURCHASE"/>
    <s v="Trade Account - Tier 3"/>
    <n v="45159"/>
    <n v="19.3"/>
    <n v="19.676349999999999"/>
    <n v="19.3"/>
    <n v="19.3"/>
    <m/>
    <m/>
    <n v="0"/>
    <x v="1"/>
  </r>
  <r>
    <x v="1"/>
    <x v="1749"/>
    <x v="1636"/>
    <s v="Active"/>
    <n v="89125"/>
    <s v="Active"/>
    <s v="PURCHASE"/>
    <s v="Trade Account - Tier 3"/>
    <n v="45159"/>
    <n v="39.15"/>
    <n v="39.913424999999997"/>
    <n v="39.15"/>
    <n v="39.15"/>
    <m/>
    <m/>
    <n v="0"/>
    <x v="1"/>
  </r>
  <r>
    <x v="1"/>
    <x v="1673"/>
    <x v="1575"/>
    <s v="Active"/>
    <n v="89126"/>
    <s v="Active"/>
    <s v="PURCHASE"/>
    <s v="Trade Account - Tier 3"/>
    <n v="45159"/>
    <n v="70.02"/>
    <n v="71.385390000000001"/>
    <n v="70.02"/>
    <n v="70.02"/>
    <m/>
    <m/>
    <n v="0"/>
    <x v="1"/>
  </r>
  <r>
    <x v="1"/>
    <x v="1659"/>
    <x v="1563"/>
    <s v="Active"/>
    <n v="89127"/>
    <s v="Active"/>
    <s v="INVOICE"/>
    <s v="Trade Account - Tier 3"/>
    <n v="45159"/>
    <n v="300"/>
    <n v="305.85000000000002"/>
    <n v="300"/>
    <n v="300"/>
    <m/>
    <m/>
    <n v="0"/>
    <x v="1"/>
  </r>
  <r>
    <x v="1"/>
    <x v="1555"/>
    <x v="1469"/>
    <s v="Active"/>
    <n v="89128"/>
    <s v="Active"/>
    <s v="INVOICE"/>
    <s v="Trade Account - Tier 3"/>
    <n v="45159"/>
    <n v="2000"/>
    <n v="2039"/>
    <n v="2000"/>
    <n v="2000"/>
    <m/>
    <m/>
    <n v="0"/>
    <x v="1"/>
  </r>
  <r>
    <x v="1"/>
    <x v="1592"/>
    <x v="1502"/>
    <s v="Active"/>
    <n v="89129"/>
    <s v="Active"/>
    <s v="PURCHASE"/>
    <s v="Trade Account - Tier 3"/>
    <n v="45159"/>
    <n v="43.96"/>
    <n v="44.817219999999999"/>
    <n v="43.96"/>
    <n v="43.96"/>
    <m/>
    <m/>
    <n v="0"/>
    <x v="1"/>
  </r>
  <r>
    <x v="1"/>
    <x v="1514"/>
    <x v="1431"/>
    <s v="Active"/>
    <n v="89130"/>
    <s v="Active"/>
    <s v="PURCHASE"/>
    <s v="Trade Account - Tier 3"/>
    <n v="45159"/>
    <n v="14.18"/>
    <n v="14.45651"/>
    <n v="14.18"/>
    <n v="14.18"/>
    <m/>
    <m/>
    <n v="0"/>
    <x v="1"/>
  </r>
  <r>
    <x v="1"/>
    <x v="1611"/>
    <x v="1521"/>
    <s v="Active"/>
    <n v="89132"/>
    <s v="Active"/>
    <s v="PURCHASE"/>
    <s v="Trade Account - Tier 3"/>
    <n v="45159"/>
    <n v="26.98"/>
    <n v="27.50611"/>
    <n v="26.98"/>
    <n v="26.98"/>
    <m/>
    <m/>
    <n v="0"/>
    <x v="1"/>
  </r>
  <r>
    <x v="1"/>
    <x v="1611"/>
    <x v="1521"/>
    <s v="Active"/>
    <n v="89133"/>
    <s v="PENDING"/>
    <s v="PURCHASE"/>
    <s v="Trade Account - Tier 3"/>
    <n v="45159"/>
    <n v="16.489999999999998"/>
    <n v="16.811554999999998"/>
    <n v="16.489999999999998"/>
    <n v="16.489999999999998"/>
    <m/>
    <m/>
    <n v="0"/>
    <x v="1"/>
  </r>
  <r>
    <x v="1"/>
    <x v="1048"/>
    <x v="1008"/>
    <s v="Active"/>
    <n v="89134"/>
    <s v="Active"/>
    <s v="PURCHASE"/>
    <s v="Trade Account - Tier 3"/>
    <n v="45159"/>
    <n v="62.9"/>
    <n v="64.126549999999995"/>
    <n v="62.9"/>
    <n v="62.9"/>
    <m/>
    <m/>
    <n v="0"/>
    <x v="1"/>
  </r>
  <r>
    <x v="1"/>
    <x v="1603"/>
    <x v="1513"/>
    <s v="Active"/>
    <n v="89135"/>
    <s v="Active"/>
    <s v="INVOICE"/>
    <s v="Trade Account - Tier 3"/>
    <n v="45159"/>
    <n v="8800"/>
    <n v="8971.6"/>
    <n v="8800"/>
    <n v="8800"/>
    <m/>
    <m/>
    <n v="0"/>
    <x v="1"/>
  </r>
  <r>
    <x v="1"/>
    <x v="1235"/>
    <x v="1173"/>
    <s v="Active"/>
    <n v="89136"/>
    <s v="Active"/>
    <s v="PURCHASE"/>
    <s v="Trade Account - Tier 3"/>
    <n v="45159"/>
    <n v="129.78"/>
    <n v="132.31071"/>
    <n v="129.78"/>
    <n v="129.78"/>
    <m/>
    <m/>
    <n v="0"/>
    <x v="1"/>
  </r>
  <r>
    <x v="1"/>
    <x v="1731"/>
    <x v="1622"/>
    <s v="Active"/>
    <n v="89137"/>
    <s v="Active"/>
    <s v="PURCHASE"/>
    <s v="Trade Account - Tier 3"/>
    <n v="45159"/>
    <n v="13.99"/>
    <n v="14.262805"/>
    <n v="13.99"/>
    <n v="13.99"/>
    <m/>
    <m/>
    <n v="0"/>
    <x v="1"/>
  </r>
  <r>
    <x v="1"/>
    <x v="1620"/>
    <x v="1529"/>
    <s v="Active"/>
    <n v="89140"/>
    <s v="Active"/>
    <s v="PURCHASE"/>
    <s v="Trade Account - Tier 3"/>
    <n v="45158"/>
    <n v="215.71"/>
    <n v="219.91634500000001"/>
    <n v="215.71"/>
    <n v="215.71"/>
    <m/>
    <m/>
    <n v="0"/>
    <x v="1"/>
  </r>
  <r>
    <x v="1"/>
    <x v="1348"/>
    <x v="1275"/>
    <s v="Active"/>
    <n v="89141"/>
    <s v="Active"/>
    <s v="INVOICE"/>
    <s v="Trade Account - Tier 3"/>
    <n v="45159"/>
    <n v="1700"/>
    <n v="1733.15"/>
    <n v="1700"/>
    <n v="1700"/>
    <m/>
    <m/>
    <n v="0"/>
    <x v="1"/>
  </r>
  <r>
    <x v="1"/>
    <x v="1390"/>
    <x v="1314"/>
    <s v="Active"/>
    <n v="89142"/>
    <s v="Active"/>
    <s v="PURCHASE"/>
    <s v="Trade Account - Tier 3"/>
    <n v="45159"/>
    <n v="208.35"/>
    <n v="212.412825"/>
    <n v="208.35"/>
    <n v="208.35"/>
    <m/>
    <m/>
    <n v="0"/>
    <x v="1"/>
  </r>
  <r>
    <x v="1"/>
    <x v="1532"/>
    <x v="1448"/>
    <s v="Active"/>
    <n v="89143"/>
    <s v="Active"/>
    <s v="INVOICE"/>
    <s v="Trade Account - Tier 3"/>
    <n v="45160"/>
    <n v="1809.12"/>
    <n v="1844.3978400000001"/>
    <n v="1809.12"/>
    <n v="1809.12"/>
    <m/>
    <m/>
    <n v="0"/>
    <x v="1"/>
  </r>
  <r>
    <x v="1"/>
    <x v="1532"/>
    <x v="1448"/>
    <s v="Active"/>
    <n v="89144"/>
    <s v="Active"/>
    <s v="INVOICE"/>
    <s v="Trade Account - Tier 3"/>
    <n v="45160"/>
    <n v="3000"/>
    <n v="3058.5"/>
    <n v="3000"/>
    <n v="3000"/>
    <m/>
    <m/>
    <n v="0"/>
    <x v="1"/>
  </r>
  <r>
    <x v="1"/>
    <x v="1758"/>
    <x v="29"/>
    <s v="Active"/>
    <n v="89145"/>
    <s v="Active"/>
    <s v="PURCHASE"/>
    <s v="Trade Account - Tier 3"/>
    <n v="45159"/>
    <n v="282.31"/>
    <n v="287.815045"/>
    <n v="282.31"/>
    <n v="282.31"/>
    <m/>
    <m/>
    <n v="0"/>
    <x v="1"/>
  </r>
  <r>
    <x v="1"/>
    <x v="1622"/>
    <x v="1531"/>
    <s v="Active"/>
    <n v="89149"/>
    <s v="Active"/>
    <s v="PURCHASE"/>
    <s v="Trade Account - Tier 3"/>
    <n v="45157"/>
    <n v="20.36"/>
    <n v="20.757020000000001"/>
    <n v="20.36"/>
    <n v="20.36"/>
    <m/>
    <m/>
    <n v="0"/>
    <x v="1"/>
  </r>
  <r>
    <x v="1"/>
    <x v="1445"/>
    <x v="1364"/>
    <s v="Active"/>
    <n v="89150"/>
    <s v="Active"/>
    <s v="PURCHASE"/>
    <s v="Trade Account - Tier 3"/>
    <n v="45157"/>
    <n v="72.37"/>
    <n v="73.781215000000003"/>
    <n v="72.37"/>
    <n v="72.37"/>
    <m/>
    <m/>
    <n v="0"/>
    <x v="1"/>
  </r>
  <r>
    <x v="1"/>
    <x v="1514"/>
    <x v="1431"/>
    <s v="Active"/>
    <n v="89151"/>
    <s v="Active"/>
    <s v="PURCHASE"/>
    <s v="Trade Account - Tier 3"/>
    <n v="45158"/>
    <n v="47.16"/>
    <n v="48.079619999999998"/>
    <n v="47.16"/>
    <n v="47.16"/>
    <m/>
    <m/>
    <n v="0"/>
    <x v="1"/>
  </r>
  <r>
    <x v="1"/>
    <x v="1404"/>
    <x v="1328"/>
    <s v="Suspended"/>
    <n v="89152"/>
    <s v="Active"/>
    <s v="PURCHASE"/>
    <s v="Trade Account - Tier 3"/>
    <n v="45159"/>
    <n v="66"/>
    <n v="67.287000000000006"/>
    <n v="66"/>
    <n v="66"/>
    <m/>
    <m/>
    <n v="0"/>
    <x v="1"/>
  </r>
  <r>
    <x v="1"/>
    <x v="1704"/>
    <x v="1598"/>
    <s v="Active"/>
    <n v="89153"/>
    <s v="Active"/>
    <s v="PURCHASE"/>
    <s v="Trade Account - Tier 3"/>
    <n v="45159"/>
    <n v="74.05"/>
    <n v="75.493975000000006"/>
    <n v="74.05"/>
    <n v="74.05"/>
    <m/>
    <m/>
    <n v="0"/>
    <x v="1"/>
  </r>
  <r>
    <x v="1"/>
    <x v="1514"/>
    <x v="1431"/>
    <s v="Active"/>
    <n v="89156"/>
    <s v="Active"/>
    <s v="PURCHASE"/>
    <s v="Trade Account - Tier 3"/>
    <n v="45158"/>
    <n v="14.98"/>
    <n v="15.27211"/>
    <n v="14.98"/>
    <n v="14.98"/>
    <m/>
    <m/>
    <n v="0"/>
    <x v="1"/>
  </r>
  <r>
    <x v="1"/>
    <x v="1316"/>
    <x v="1245"/>
    <s v="ARREAR"/>
    <n v="89157"/>
    <s v="Active"/>
    <s v="PURCHASE"/>
    <s v="Trade Account - Tier 3"/>
    <n v="45159"/>
    <n v="40.18"/>
    <n v="40.963509999999999"/>
    <n v="40.18"/>
    <n v="40.18"/>
    <m/>
    <m/>
    <n v="0"/>
    <x v="1"/>
  </r>
  <r>
    <x v="1"/>
    <x v="1316"/>
    <x v="1245"/>
    <s v="ARREAR"/>
    <n v="89158"/>
    <s v="Active"/>
    <s v="PURCHASE"/>
    <s v="Trade Account - Tier 3"/>
    <n v="45159"/>
    <n v="40.18"/>
    <n v="40.963509999999999"/>
    <n v="40.18"/>
    <n v="40.18"/>
    <m/>
    <m/>
    <n v="0"/>
    <x v="1"/>
  </r>
  <r>
    <x v="1"/>
    <x v="1144"/>
    <x v="322"/>
    <s v="Active"/>
    <n v="89159"/>
    <s v="Active"/>
    <s v="PURCHASE"/>
    <s v="Trade Account - Tier 3"/>
    <n v="45159"/>
    <n v="126.85"/>
    <n v="129.32357500000001"/>
    <n v="126.85"/>
    <n v="126.85"/>
    <m/>
    <m/>
    <n v="0"/>
    <x v="1"/>
  </r>
  <r>
    <x v="1"/>
    <x v="1759"/>
    <x v="1645"/>
    <s v="Active"/>
    <n v="89161"/>
    <s v="Active"/>
    <s v="PURCHASE"/>
    <s v="Trade Account - Tier 3"/>
    <n v="45159"/>
    <n v="5000"/>
    <n v="5097.5"/>
    <n v="5000"/>
    <n v="5000"/>
    <m/>
    <m/>
    <n v="0"/>
    <x v="1"/>
  </r>
  <r>
    <x v="1"/>
    <x v="1422"/>
    <x v="514"/>
    <s v="Active"/>
    <n v="89162"/>
    <s v="Active"/>
    <s v="PURCHASE"/>
    <s v="Trade Account - Tier 3"/>
    <n v="45159"/>
    <n v="1205.47"/>
    <n v="1228.9766649999999"/>
    <n v="1205.47"/>
    <n v="1205.47"/>
    <m/>
    <m/>
    <n v="0"/>
    <x v="1"/>
  </r>
  <r>
    <x v="1"/>
    <x v="1322"/>
    <x v="1250"/>
    <s v="Active"/>
    <n v="89164"/>
    <s v="Active"/>
    <s v="PURCHASE"/>
    <s v="Trade Account - Tier 3"/>
    <n v="45159"/>
    <n v="29.99"/>
    <n v="30.574805000000001"/>
    <n v="29.99"/>
    <n v="29.99"/>
    <m/>
    <m/>
    <n v="0"/>
    <x v="1"/>
  </r>
  <r>
    <x v="1"/>
    <x v="1336"/>
    <x v="1263"/>
    <s v="Active"/>
    <n v="89166"/>
    <s v="Active"/>
    <s v="PURCHASE"/>
    <s v="Trade Account - Tier 3"/>
    <n v="45159"/>
    <n v="210"/>
    <n v="214.095"/>
    <n v="210"/>
    <n v="210"/>
    <m/>
    <m/>
    <n v="0"/>
    <x v="1"/>
  </r>
  <r>
    <x v="1"/>
    <x v="1535"/>
    <x v="1451"/>
    <s v="Active"/>
    <n v="89170"/>
    <s v="Active"/>
    <s v="PURCHASE"/>
    <s v="Trade Account - Tier 3"/>
    <n v="45159"/>
    <n v="155.6"/>
    <n v="158.63419999999999"/>
    <n v="155.6"/>
    <n v="155.6"/>
    <m/>
    <m/>
    <n v="0"/>
    <x v="1"/>
  </r>
  <r>
    <x v="1"/>
    <x v="1568"/>
    <x v="436"/>
    <s v="Active"/>
    <n v="89171"/>
    <s v="LOCKED"/>
    <s v="PURCHASE"/>
    <s v="Trade Account - Tier 3"/>
    <n v="45159"/>
    <n v="5.15"/>
    <n v="5.2504249999999999"/>
    <n v="5.15"/>
    <n v="5.15"/>
    <n v="45167"/>
    <n v="45167"/>
    <n v="3"/>
    <x v="6"/>
  </r>
  <r>
    <x v="1"/>
    <x v="1235"/>
    <x v="1173"/>
    <s v="Active"/>
    <n v="89174"/>
    <s v="Active"/>
    <s v="PURCHASE"/>
    <s v="Trade Account - Tier 3"/>
    <n v="45159"/>
    <n v="180"/>
    <n v="183.51"/>
    <n v="180"/>
    <n v="180"/>
    <m/>
    <m/>
    <n v="0"/>
    <x v="1"/>
  </r>
  <r>
    <x v="1"/>
    <x v="1622"/>
    <x v="1531"/>
    <s v="Active"/>
    <n v="89176"/>
    <s v="Active"/>
    <s v="PURCHASE"/>
    <s v="Trade Account - Tier 3"/>
    <n v="45159"/>
    <n v="8.2200000000000006"/>
    <n v="8.3802900000000005"/>
    <n v="8.2200000000000006"/>
    <n v="8.2200000000000006"/>
    <m/>
    <m/>
    <n v="0"/>
    <x v="1"/>
  </r>
  <r>
    <x v="1"/>
    <x v="1713"/>
    <x v="1607"/>
    <s v="Active"/>
    <n v="89177"/>
    <s v="Active"/>
    <s v="PURCHASE"/>
    <s v="Trade Account - Tier 3"/>
    <n v="45159"/>
    <n v="2211"/>
    <n v="2254.1145000000001"/>
    <n v="2211"/>
    <n v="2211"/>
    <m/>
    <m/>
    <n v="0"/>
    <x v="1"/>
  </r>
  <r>
    <x v="1"/>
    <x v="1675"/>
    <x v="755"/>
    <s v="Active"/>
    <n v="89178"/>
    <s v="Active"/>
    <s v="PURCHASE"/>
    <s v="Trade Account - Tier 3"/>
    <n v="45159"/>
    <n v="29.9"/>
    <n v="30.483049999999999"/>
    <n v="29.9"/>
    <n v="29.9"/>
    <m/>
    <m/>
    <n v="0"/>
    <x v="1"/>
  </r>
  <r>
    <x v="1"/>
    <x v="1016"/>
    <x v="394"/>
    <s v="Active"/>
    <n v="89179"/>
    <s v="Active"/>
    <s v="PURCHASE"/>
    <s v="Trade Account - Tier 3"/>
    <n v="45159"/>
    <n v="261.75"/>
    <n v="266.85412500000001"/>
    <n v="261.75"/>
    <n v="261.75"/>
    <m/>
    <m/>
    <n v="0"/>
    <x v="1"/>
  </r>
  <r>
    <x v="1"/>
    <x v="1336"/>
    <x v="1263"/>
    <s v="Active"/>
    <n v="89180"/>
    <s v="Active"/>
    <s v="PURCHASE"/>
    <s v="Trade Account - Tier 3"/>
    <n v="45159"/>
    <n v="145.22999999999999"/>
    <n v="148.06198499999999"/>
    <n v="145.22999999999999"/>
    <n v="145.22999999999999"/>
    <m/>
    <m/>
    <n v="0"/>
    <x v="1"/>
  </r>
  <r>
    <x v="1"/>
    <x v="1276"/>
    <x v="1211"/>
    <s v="Active"/>
    <n v="89181"/>
    <s v="Active"/>
    <s v="PURCHASE"/>
    <s v="Trade Account - Tier 3"/>
    <n v="45159"/>
    <n v="50"/>
    <n v="50.975000000000001"/>
    <n v="50"/>
    <n v="50"/>
    <m/>
    <m/>
    <n v="0"/>
    <x v="1"/>
  </r>
  <r>
    <x v="1"/>
    <x v="1503"/>
    <x v="1421"/>
    <s v="Active"/>
    <n v="89182"/>
    <s v="Active"/>
    <s v="INVOICE"/>
    <s v="Trade Account - Tier 3"/>
    <n v="45160"/>
    <n v="3300"/>
    <n v="3364.35"/>
    <n v="3300"/>
    <n v="3300"/>
    <m/>
    <m/>
    <n v="0"/>
    <x v="1"/>
  </r>
  <r>
    <x v="1"/>
    <x v="1111"/>
    <x v="1061"/>
    <s v="Active"/>
    <n v="89183"/>
    <s v="Active"/>
    <s v="PURCHASE"/>
    <s v="Trade Account - Tier 3"/>
    <n v="45159"/>
    <n v="86.8"/>
    <n v="88.492599999999996"/>
    <n v="86.8"/>
    <n v="86.8"/>
    <m/>
    <m/>
    <n v="0"/>
    <x v="1"/>
  </r>
  <r>
    <x v="1"/>
    <x v="1583"/>
    <x v="1494"/>
    <s v="Active"/>
    <n v="89186"/>
    <s v="Active"/>
    <s v="PURCHASE"/>
    <s v="Trade Account - Tier 3"/>
    <n v="45159"/>
    <n v="440"/>
    <n v="448.58"/>
    <n v="440"/>
    <n v="440"/>
    <m/>
    <m/>
    <n v="0"/>
    <x v="1"/>
  </r>
  <r>
    <x v="1"/>
    <x v="1622"/>
    <x v="1531"/>
    <s v="Active"/>
    <n v="89187"/>
    <s v="Active"/>
    <s v="PURCHASE"/>
    <s v="Trade Account - Tier 3"/>
    <n v="45159"/>
    <n v="27.94"/>
    <n v="28.484829999999999"/>
    <n v="27.94"/>
    <n v="27.94"/>
    <m/>
    <m/>
    <n v="0"/>
    <x v="1"/>
  </r>
  <r>
    <x v="1"/>
    <x v="1620"/>
    <x v="1529"/>
    <s v="Active"/>
    <n v="89190"/>
    <s v="Active"/>
    <s v="PURCHASE"/>
    <s v="Trade Account - Tier 3"/>
    <n v="45159"/>
    <n v="88.35"/>
    <n v="90.072824999999995"/>
    <n v="88.35"/>
    <n v="88.35"/>
    <m/>
    <m/>
    <n v="0"/>
    <x v="1"/>
  </r>
  <r>
    <x v="1"/>
    <x v="1270"/>
    <x v="1205"/>
    <s v="Suspended"/>
    <n v="89191"/>
    <s v="Active"/>
    <s v="INVOICE"/>
    <s v="Trade Account - Tier 3"/>
    <n v="45160"/>
    <n v="1562"/>
    <n v="1592.4590000000001"/>
    <n v="1562"/>
    <n v="1562"/>
    <m/>
    <m/>
    <n v="0"/>
    <x v="1"/>
  </r>
  <r>
    <x v="1"/>
    <x v="1270"/>
    <x v="1205"/>
    <s v="Suspended"/>
    <n v="89193"/>
    <s v="Active"/>
    <s v="INVOICE"/>
    <s v="Trade Account - Tier 3"/>
    <n v="45160"/>
    <n v="464.75"/>
    <n v="473.81262500000003"/>
    <n v="464.75"/>
    <n v="464.75"/>
    <m/>
    <m/>
    <n v="0"/>
    <x v="1"/>
  </r>
  <r>
    <x v="1"/>
    <x v="1253"/>
    <x v="1191"/>
    <s v="Active"/>
    <n v="89194"/>
    <s v="Active"/>
    <s v="PURCHASE"/>
    <s v="Trade Account - Tier 3"/>
    <n v="45159"/>
    <n v="5"/>
    <n v="5.0975000000000001"/>
    <n v="5"/>
    <n v="5"/>
    <m/>
    <m/>
    <n v="0"/>
    <x v="1"/>
  </r>
  <r>
    <x v="1"/>
    <x v="1387"/>
    <x v="1311"/>
    <s v="Active"/>
    <n v="89195"/>
    <s v="Active"/>
    <s v="PURCHASE"/>
    <s v="Trade Account - Tier 3"/>
    <n v="45159"/>
    <n v="12.4"/>
    <n v="12.6418"/>
    <n v="12.4"/>
    <n v="12.4"/>
    <m/>
    <m/>
    <n v="0"/>
    <x v="1"/>
  </r>
  <r>
    <x v="1"/>
    <x v="1635"/>
    <x v="1544"/>
    <s v="Active"/>
    <n v="89196"/>
    <s v="Active"/>
    <s v="PURCHASE"/>
    <s v="Trade Account - Tier 3"/>
    <n v="45159"/>
    <n v="796.75"/>
    <n v="812.28662499999996"/>
    <n v="796.75"/>
    <n v="796.75"/>
    <m/>
    <m/>
    <n v="0"/>
    <x v="1"/>
  </r>
  <r>
    <x v="1"/>
    <x v="1582"/>
    <x v="1493"/>
    <s v="Active"/>
    <n v="89197"/>
    <s v="Active"/>
    <s v="PURCHASE"/>
    <s v="Trade Account - Tier 3"/>
    <n v="45159"/>
    <n v="2954.04"/>
    <n v="3011.6437799999999"/>
    <n v="2954.04"/>
    <n v="2954.04"/>
    <m/>
    <m/>
    <n v="0"/>
    <x v="1"/>
  </r>
  <r>
    <x v="1"/>
    <x v="1235"/>
    <x v="1173"/>
    <s v="Active"/>
    <n v="89198"/>
    <s v="Active"/>
    <s v="PURCHASE"/>
    <s v="Trade Account - Tier 3"/>
    <n v="45159"/>
    <n v="14.2"/>
    <n v="14.476900000000001"/>
    <n v="14.2"/>
    <n v="14.2"/>
    <m/>
    <m/>
    <n v="0"/>
    <x v="1"/>
  </r>
  <r>
    <x v="1"/>
    <x v="1611"/>
    <x v="1521"/>
    <s v="Active"/>
    <n v="89199"/>
    <s v="Active"/>
    <s v="PURCHASE"/>
    <s v="Trade Account - Tier 3"/>
    <n v="45159"/>
    <n v="16.48"/>
    <n v="16.801359999999999"/>
    <n v="16.48"/>
    <n v="16.48"/>
    <m/>
    <m/>
    <n v="0"/>
    <x v="1"/>
  </r>
  <r>
    <x v="1"/>
    <x v="1582"/>
    <x v="1493"/>
    <s v="Active"/>
    <n v="89200"/>
    <s v="Active"/>
    <s v="PURCHASE"/>
    <s v="Trade Account - Tier 3"/>
    <n v="45159"/>
    <n v="19.739999999999998"/>
    <n v="20.124929999999999"/>
    <n v="19.739999999999998"/>
    <n v="19.739999999999998"/>
    <m/>
    <m/>
    <n v="0"/>
    <x v="1"/>
  </r>
  <r>
    <x v="1"/>
    <x v="1610"/>
    <x v="1520"/>
    <s v="Active"/>
    <n v="89201"/>
    <s v="Active"/>
    <s v="PURCHASE"/>
    <s v="Trade Account - Tier 3"/>
    <n v="45159"/>
    <n v="675.4"/>
    <n v="688.57029999999997"/>
    <n v="675.4"/>
    <n v="675.4"/>
    <m/>
    <m/>
    <n v="0"/>
    <x v="1"/>
  </r>
  <r>
    <x v="1"/>
    <x v="1696"/>
    <x v="1591"/>
    <s v="Active"/>
    <n v="89202"/>
    <s v="Active"/>
    <s v="INVOICE"/>
    <s v="Trade Account - Tier 3"/>
    <n v="45160"/>
    <n v="1664.72"/>
    <n v="1697.1820399999999"/>
    <n v="1664.72"/>
    <n v="1664.72"/>
    <m/>
    <m/>
    <n v="0"/>
    <x v="1"/>
  </r>
  <r>
    <x v="1"/>
    <x v="1104"/>
    <x v="1055"/>
    <s v="Active"/>
    <n v="89204"/>
    <s v="Active"/>
    <s v="PURCHASE"/>
    <s v="Trade Account - Tier 3"/>
    <n v="45160"/>
    <n v="2500"/>
    <n v="2548.75"/>
    <n v="2500"/>
    <n v="2500"/>
    <m/>
    <m/>
    <n v="0"/>
    <x v="1"/>
  </r>
  <r>
    <x v="1"/>
    <x v="1273"/>
    <x v="1208"/>
    <s v="Active"/>
    <n v="89205"/>
    <s v="Active"/>
    <s v="PURCHASE"/>
    <s v="Trade Account - Tier 3"/>
    <n v="45160"/>
    <n v="71.66"/>
    <n v="73.057370000000006"/>
    <n v="71.66"/>
    <n v="71.66"/>
    <m/>
    <m/>
    <n v="0"/>
    <x v="1"/>
  </r>
  <r>
    <x v="1"/>
    <x v="1574"/>
    <x v="1485"/>
    <s v="Active"/>
    <n v="89206"/>
    <s v="Active"/>
    <s v="PURCHASE"/>
    <s v="Trade Account - Tier 3"/>
    <n v="45160"/>
    <n v="940"/>
    <n v="958.33"/>
    <n v="940"/>
    <n v="940"/>
    <m/>
    <m/>
    <n v="0"/>
    <x v="1"/>
  </r>
  <r>
    <x v="1"/>
    <x v="1574"/>
    <x v="1485"/>
    <s v="Active"/>
    <n v="89207"/>
    <s v="Active"/>
    <s v="PURCHASE"/>
    <s v="Trade Account - Tier 3"/>
    <n v="45160"/>
    <n v="405.57"/>
    <n v="413.47861499999999"/>
    <n v="405.57"/>
    <n v="405.57"/>
    <m/>
    <m/>
    <n v="0"/>
    <x v="1"/>
  </r>
  <r>
    <x v="1"/>
    <x v="1424"/>
    <x v="1345"/>
    <s v="Active"/>
    <n v="89208"/>
    <s v="Active"/>
    <s v="INVOICE"/>
    <s v="Trade Account - Tier 3"/>
    <n v="45160"/>
    <n v="635.41"/>
    <n v="647.80049499999996"/>
    <n v="635.41"/>
    <n v="635.41"/>
    <m/>
    <m/>
    <n v="0"/>
    <x v="1"/>
  </r>
  <r>
    <x v="1"/>
    <x v="951"/>
    <x v="932"/>
    <s v="Active"/>
    <n v="89209"/>
    <s v="Active"/>
    <s v="PURCHASE"/>
    <s v="Trade Account - Tier 3"/>
    <n v="45160"/>
    <n v="5.5"/>
    <n v="5.6072499999999996"/>
    <n v="5.5"/>
    <n v="5.5"/>
    <m/>
    <m/>
    <n v="0"/>
    <x v="1"/>
  </r>
  <r>
    <x v="1"/>
    <x v="1208"/>
    <x v="1147"/>
    <s v="Active"/>
    <n v="89210"/>
    <s v="Active"/>
    <s v="INVOICE"/>
    <s v="Trade Account - Tier 3"/>
    <n v="45160"/>
    <n v="1260.5999999999999"/>
    <n v="1285.1817000000001"/>
    <n v="1260.5999999999999"/>
    <n v="1260.5999999999999"/>
    <m/>
    <m/>
    <n v="0"/>
    <x v="1"/>
  </r>
  <r>
    <x v="1"/>
    <x v="1568"/>
    <x v="436"/>
    <s v="Active"/>
    <n v="89211"/>
    <s v="LOCKED"/>
    <s v="PURCHASE"/>
    <s v="Trade Account - Tier 3"/>
    <n v="45160"/>
    <n v="17.8"/>
    <n v="18.147099999999998"/>
    <n v="17.8"/>
    <n v="17.8"/>
    <n v="45167"/>
    <n v="45167"/>
    <n v="3"/>
    <x v="6"/>
  </r>
  <r>
    <x v="1"/>
    <x v="1248"/>
    <x v="1186"/>
    <s v="Active"/>
    <n v="89212"/>
    <s v="Active"/>
    <s v="INVOICE"/>
    <s v="Trade Account - Tier 3"/>
    <n v="45160"/>
    <n v="2671.19"/>
    <n v="2723.2782050000001"/>
    <n v="2671.19"/>
    <n v="2465.7138460000001"/>
    <n v="45166"/>
    <m/>
    <n v="0"/>
    <x v="1"/>
  </r>
  <r>
    <x v="1"/>
    <x v="1619"/>
    <x v="1528"/>
    <s v="Active"/>
    <n v="89213"/>
    <s v="Active"/>
    <s v="PURCHASE"/>
    <s v="Trade Account - Tier 3"/>
    <n v="45160"/>
    <n v="16.2"/>
    <n v="16.515899999999998"/>
    <n v="16.2"/>
    <n v="16.2"/>
    <m/>
    <m/>
    <n v="0"/>
    <x v="1"/>
  </r>
  <r>
    <x v="1"/>
    <x v="1619"/>
    <x v="1528"/>
    <s v="Active"/>
    <n v="89214"/>
    <s v="Active"/>
    <s v="PURCHASE"/>
    <s v="Trade Account - Tier 3"/>
    <n v="45160"/>
    <n v="5"/>
    <n v="5.0975000000000001"/>
    <n v="5"/>
    <n v="5"/>
    <m/>
    <m/>
    <n v="0"/>
    <x v="1"/>
  </r>
  <r>
    <x v="1"/>
    <x v="1546"/>
    <x v="1460"/>
    <s v="Active"/>
    <n v="89215"/>
    <s v="Active"/>
    <s v="INVOICE"/>
    <s v="Trade Account - Tier 3"/>
    <n v="45160"/>
    <n v="800"/>
    <n v="815.6"/>
    <n v="800"/>
    <n v="800"/>
    <m/>
    <m/>
    <n v="0"/>
    <x v="1"/>
  </r>
  <r>
    <x v="1"/>
    <x v="1616"/>
    <x v="129"/>
    <s v="Active"/>
    <n v="89216"/>
    <s v="Active"/>
    <s v="PURCHASE"/>
    <s v="Trade Account - Tier 3"/>
    <n v="45160"/>
    <n v="13.5"/>
    <n v="13.763249999999999"/>
    <n v="13.5"/>
    <n v="13.5"/>
    <m/>
    <m/>
    <n v="0"/>
    <x v="1"/>
  </r>
  <r>
    <x v="1"/>
    <x v="1619"/>
    <x v="1528"/>
    <s v="Active"/>
    <n v="89217"/>
    <s v="Active"/>
    <s v="PURCHASE"/>
    <s v="Trade Account - Tier 3"/>
    <n v="45160"/>
    <n v="42.01"/>
    <n v="42.829194999999999"/>
    <n v="42.01"/>
    <n v="42.01"/>
    <m/>
    <m/>
    <n v="0"/>
    <x v="1"/>
  </r>
  <r>
    <x v="1"/>
    <x v="1559"/>
    <x v="1473"/>
    <s v="Active"/>
    <n v="89219"/>
    <s v="Active"/>
    <s v="PURCHASE"/>
    <s v="Trade Account - Tier 3"/>
    <n v="45160"/>
    <n v="52.24"/>
    <n v="53.258679999999998"/>
    <n v="52.24"/>
    <n v="52.24"/>
    <m/>
    <m/>
    <n v="0"/>
    <x v="1"/>
  </r>
  <r>
    <x v="1"/>
    <x v="1559"/>
    <x v="1473"/>
    <s v="Active"/>
    <n v="89223"/>
    <s v="Active"/>
    <s v="PURCHASE"/>
    <s v="Trade Account - Tier 3"/>
    <n v="45160"/>
    <n v="181.5"/>
    <n v="185.03925000000001"/>
    <n v="181.5"/>
    <n v="181.5"/>
    <m/>
    <m/>
    <n v="0"/>
    <x v="1"/>
  </r>
  <r>
    <x v="1"/>
    <x v="1559"/>
    <x v="1473"/>
    <s v="Active"/>
    <n v="89224"/>
    <s v="Active"/>
    <s v="PURCHASE"/>
    <s v="Trade Account - Tier 3"/>
    <n v="45160"/>
    <n v="225.3"/>
    <n v="229.69335000000001"/>
    <n v="225.3"/>
    <n v="225.3"/>
    <m/>
    <m/>
    <n v="0"/>
    <x v="1"/>
  </r>
  <r>
    <x v="1"/>
    <x v="1321"/>
    <x v="1249"/>
    <s v="Active"/>
    <n v="89226"/>
    <s v="Active"/>
    <s v="PURCHASE"/>
    <s v="Trade Account - Tier 3"/>
    <n v="45160"/>
    <n v="261"/>
    <n v="266.08949999999999"/>
    <n v="261"/>
    <n v="261"/>
    <m/>
    <m/>
    <n v="0"/>
    <x v="1"/>
  </r>
  <r>
    <x v="1"/>
    <x v="1743"/>
    <x v="1631"/>
    <s v="Active"/>
    <n v="89227"/>
    <s v="Active"/>
    <s v="PURCHASE"/>
    <s v="Trade Account - Tier 3"/>
    <n v="45160"/>
    <n v="28"/>
    <n v="28.545999999999999"/>
    <n v="28"/>
    <n v="28"/>
    <m/>
    <m/>
    <n v="0"/>
    <x v="1"/>
  </r>
  <r>
    <x v="1"/>
    <x v="1690"/>
    <x v="1587"/>
    <s v="Active"/>
    <n v="89230"/>
    <s v="Active"/>
    <s v="PURCHASE"/>
    <s v="Trade Account - Tier 3"/>
    <n v="45160"/>
    <n v="32"/>
    <n v="32.624000000000002"/>
    <n v="32"/>
    <n v="32"/>
    <m/>
    <m/>
    <n v="0"/>
    <x v="1"/>
  </r>
  <r>
    <x v="1"/>
    <x v="1611"/>
    <x v="1521"/>
    <s v="Active"/>
    <n v="89231"/>
    <s v="Active"/>
    <s v="PURCHASE"/>
    <s v="Trade Account - Tier 3"/>
    <n v="45160"/>
    <n v="12.4"/>
    <n v="12.6418"/>
    <n v="12.4"/>
    <n v="12.4"/>
    <m/>
    <m/>
    <n v="0"/>
    <x v="1"/>
  </r>
  <r>
    <x v="1"/>
    <x v="1460"/>
    <x v="1379"/>
    <s v="Active"/>
    <n v="89233"/>
    <s v="Active"/>
    <s v="PURCHASE"/>
    <s v="Trade Account - Tier 3"/>
    <n v="45160"/>
    <n v="770.1"/>
    <n v="785.11694999999997"/>
    <n v="770.1"/>
    <n v="770.1"/>
    <m/>
    <m/>
    <n v="0"/>
    <x v="1"/>
  </r>
  <r>
    <x v="1"/>
    <x v="1713"/>
    <x v="1607"/>
    <s v="Active"/>
    <n v="89234"/>
    <s v="Active"/>
    <s v="PURCHASE"/>
    <s v="Trade Account - Tier 3"/>
    <n v="45160"/>
    <n v="235.1"/>
    <n v="239.68445"/>
    <n v="235.1"/>
    <n v="235.1"/>
    <m/>
    <m/>
    <n v="0"/>
    <x v="1"/>
  </r>
  <r>
    <x v="1"/>
    <x v="1390"/>
    <x v="1314"/>
    <s v="Active"/>
    <n v="89235"/>
    <s v="Active"/>
    <s v="PURCHASE"/>
    <s v="Trade Account - Tier 3"/>
    <n v="45160"/>
    <n v="70"/>
    <n v="71.364999999999995"/>
    <n v="70"/>
    <n v="70"/>
    <m/>
    <m/>
    <n v="0"/>
    <x v="1"/>
  </r>
  <r>
    <x v="1"/>
    <x v="1139"/>
    <x v="1087"/>
    <s v="Active"/>
    <n v="89237"/>
    <s v="Active"/>
    <s v="PURCHASE"/>
    <s v="Trade Account - Tier 3"/>
    <n v="45160"/>
    <n v="235.47"/>
    <n v="240.061665"/>
    <n v="235.47"/>
    <n v="235.47"/>
    <m/>
    <m/>
    <n v="0"/>
    <x v="1"/>
  </r>
  <r>
    <x v="1"/>
    <x v="1139"/>
    <x v="1087"/>
    <s v="Active"/>
    <n v="89239"/>
    <s v="Active"/>
    <s v="PURCHASE"/>
    <s v="Trade Account - Tier 3"/>
    <n v="45160"/>
    <n v="20.37"/>
    <n v="20.767215"/>
    <n v="20.37"/>
    <n v="20.37"/>
    <m/>
    <m/>
    <n v="0"/>
    <x v="1"/>
  </r>
  <r>
    <x v="1"/>
    <x v="1713"/>
    <x v="1607"/>
    <s v="Active"/>
    <n v="89240"/>
    <s v="Active"/>
    <s v="PURCHASE"/>
    <s v="Trade Account - Tier 3"/>
    <n v="45160"/>
    <n v="99.98"/>
    <n v="101.92961"/>
    <n v="99.98"/>
    <n v="99.98"/>
    <m/>
    <m/>
    <n v="0"/>
    <x v="1"/>
  </r>
  <r>
    <x v="1"/>
    <x v="1610"/>
    <x v="1520"/>
    <s v="Active"/>
    <n v="89241"/>
    <s v="Active"/>
    <s v="PURCHASE"/>
    <s v="Trade Account - Tier 3"/>
    <n v="45160"/>
    <n v="64.73"/>
    <n v="65.992234999999994"/>
    <n v="64.73"/>
    <n v="64.73"/>
    <m/>
    <m/>
    <n v="0"/>
    <x v="1"/>
  </r>
  <r>
    <x v="1"/>
    <x v="1760"/>
    <x v="1646"/>
    <s v="Active"/>
    <n v="89242"/>
    <s v="Active"/>
    <s v="INVOICE"/>
    <s v="Trade Account - Tier 3"/>
    <n v="45160"/>
    <n v="1919.5"/>
    <n v="1956.9302499999999"/>
    <n v="1919.5"/>
    <n v="1919.5"/>
    <m/>
    <m/>
    <n v="0"/>
    <x v="1"/>
  </r>
  <r>
    <x v="1"/>
    <x v="1139"/>
    <x v="1087"/>
    <s v="Active"/>
    <n v="89243"/>
    <s v="Active"/>
    <s v="PURCHASE"/>
    <s v="Trade Account - Tier 3"/>
    <n v="45160"/>
    <n v="62.99"/>
    <n v="64.218305000000001"/>
    <n v="62.99"/>
    <n v="62.99"/>
    <m/>
    <m/>
    <n v="0"/>
    <x v="1"/>
  </r>
  <r>
    <x v="1"/>
    <x v="1713"/>
    <x v="1607"/>
    <s v="Active"/>
    <n v="89244"/>
    <s v="Active"/>
    <s v="PURCHASE"/>
    <s v="Trade Account - Tier 3"/>
    <n v="45160"/>
    <n v="99.9"/>
    <n v="101.84805"/>
    <n v="99.9"/>
    <n v="99.9"/>
    <m/>
    <m/>
    <n v="0"/>
    <x v="1"/>
  </r>
  <r>
    <x v="1"/>
    <x v="1761"/>
    <x v="1647"/>
    <s v="Active"/>
    <n v="89245"/>
    <s v="Active"/>
    <s v="INVOICE"/>
    <s v="Trade Account - Tier 3"/>
    <n v="45160"/>
    <n v="2598.92"/>
    <n v="2649.5989399999999"/>
    <n v="2598.92"/>
    <n v="2598.92"/>
    <m/>
    <m/>
    <n v="0"/>
    <x v="1"/>
  </r>
  <r>
    <x v="1"/>
    <x v="1087"/>
    <x v="1041"/>
    <s v="Active"/>
    <n v="89248"/>
    <s v="Active"/>
    <s v="PURCHASE"/>
    <s v="Trade Account - Tier 3"/>
    <n v="45160"/>
    <n v="69.95"/>
    <n v="71.314025000000001"/>
    <n v="69.95"/>
    <n v="69.95"/>
    <m/>
    <m/>
    <n v="0"/>
    <x v="1"/>
  </r>
  <r>
    <x v="1"/>
    <x v="1139"/>
    <x v="1087"/>
    <s v="Active"/>
    <n v="89250"/>
    <s v="Active"/>
    <s v="PURCHASE"/>
    <s v="Trade Account - Tier 3"/>
    <n v="45160"/>
    <n v="54.87"/>
    <n v="55.939965000000001"/>
    <n v="54.87"/>
    <n v="54.87"/>
    <m/>
    <m/>
    <n v="0"/>
    <x v="1"/>
  </r>
  <r>
    <x v="1"/>
    <x v="1411"/>
    <x v="1334"/>
    <s v="Active"/>
    <n v="89252"/>
    <s v="Active"/>
    <s v="PURCHASE"/>
    <s v="Trade Account - Tier 3"/>
    <n v="45160"/>
    <n v="10"/>
    <n v="10.195"/>
    <n v="10"/>
    <n v="10"/>
    <m/>
    <m/>
    <n v="0"/>
    <x v="1"/>
  </r>
  <r>
    <x v="1"/>
    <x v="1657"/>
    <x v="188"/>
    <s v="Active"/>
    <n v="89253"/>
    <s v="Active"/>
    <s v="PURCHASE"/>
    <s v="Trade Account - Tier 3"/>
    <n v="45160"/>
    <n v="561.13"/>
    <n v="572.07203500000003"/>
    <n v="561.13"/>
    <n v="561.13"/>
    <m/>
    <m/>
    <n v="0"/>
    <x v="1"/>
  </r>
  <r>
    <x v="1"/>
    <x v="1390"/>
    <x v="1314"/>
    <s v="Active"/>
    <n v="89255"/>
    <s v="Active"/>
    <s v="PURCHASE"/>
    <s v="Trade Account - Tier 3"/>
    <n v="45160"/>
    <n v="529"/>
    <n v="539.31550000000004"/>
    <n v="529"/>
    <n v="529"/>
    <m/>
    <m/>
    <n v="0"/>
    <x v="1"/>
  </r>
  <r>
    <x v="1"/>
    <x v="1390"/>
    <x v="1314"/>
    <s v="Active"/>
    <n v="89256"/>
    <s v="Active"/>
    <s v="PURCHASE"/>
    <s v="Trade Account - Tier 3"/>
    <n v="45160"/>
    <n v="699.06"/>
    <n v="712.69167000000004"/>
    <n v="699.06"/>
    <n v="699.06"/>
    <m/>
    <m/>
    <n v="0"/>
    <x v="1"/>
  </r>
  <r>
    <x v="1"/>
    <x v="1635"/>
    <x v="1544"/>
    <s v="Active"/>
    <n v="89257"/>
    <s v="Active"/>
    <s v="PURCHASE"/>
    <s v="Trade Account - Tier 3"/>
    <n v="45160"/>
    <n v="115.72"/>
    <n v="117.97654"/>
    <n v="115.72"/>
    <n v="115.72"/>
    <m/>
    <m/>
    <n v="0"/>
    <x v="1"/>
  </r>
  <r>
    <x v="1"/>
    <x v="1611"/>
    <x v="1521"/>
    <s v="Active"/>
    <n v="89259"/>
    <s v="Active"/>
    <s v="PURCHASE"/>
    <s v="Trade Account - Tier 3"/>
    <n v="45160"/>
    <n v="12.9"/>
    <n v="13.15155"/>
    <n v="12.9"/>
    <n v="12.9"/>
    <m/>
    <m/>
    <n v="0"/>
    <x v="1"/>
  </r>
  <r>
    <x v="1"/>
    <x v="1704"/>
    <x v="1598"/>
    <s v="Active"/>
    <n v="89261"/>
    <s v="Active"/>
    <s v="PURCHASE"/>
    <s v="Trade Account - Tier 3"/>
    <n v="45160"/>
    <n v="130"/>
    <n v="132.535"/>
    <n v="130"/>
    <n v="130"/>
    <m/>
    <m/>
    <n v="0"/>
    <x v="1"/>
  </r>
  <r>
    <x v="1"/>
    <x v="1266"/>
    <x v="1202"/>
    <s v="Active"/>
    <n v="89262"/>
    <s v="Active"/>
    <s v="PURCHASE"/>
    <s v="Trade Account - Tier 3"/>
    <n v="45160"/>
    <n v="250"/>
    <n v="254.875"/>
    <n v="250"/>
    <n v="250"/>
    <m/>
    <m/>
    <n v="0"/>
    <x v="1"/>
  </r>
  <r>
    <x v="1"/>
    <x v="1613"/>
    <x v="1523"/>
    <s v="Active"/>
    <n v="89263"/>
    <s v="Active"/>
    <s v="PURCHASE"/>
    <s v="Trade Account - Tier 3"/>
    <n v="45160"/>
    <n v="96.61"/>
    <n v="98.493894999999995"/>
    <n v="96.61"/>
    <n v="96.61"/>
    <m/>
    <m/>
    <n v="0"/>
    <x v="1"/>
  </r>
  <r>
    <x v="1"/>
    <x v="1616"/>
    <x v="129"/>
    <s v="Active"/>
    <n v="89264"/>
    <s v="Active"/>
    <s v="PURCHASE"/>
    <s v="Trade Account - Tier 3"/>
    <n v="45160"/>
    <n v="25.5"/>
    <n v="25.997250000000001"/>
    <n v="25.5"/>
    <n v="25.5"/>
    <m/>
    <m/>
    <n v="0"/>
    <x v="1"/>
  </r>
  <r>
    <x v="1"/>
    <x v="1643"/>
    <x v="294"/>
    <s v="Active"/>
    <n v="89265"/>
    <s v="Active"/>
    <s v="PURCHASE"/>
    <s v="Trade Account - Tier 3"/>
    <n v="45160"/>
    <n v="39"/>
    <n v="39.7605"/>
    <n v="39"/>
    <n v="39"/>
    <m/>
    <m/>
    <n v="0"/>
    <x v="1"/>
  </r>
  <r>
    <x v="1"/>
    <x v="1672"/>
    <x v="306"/>
    <s v="Active"/>
    <n v="89266"/>
    <s v="Active"/>
    <s v="PURCHASE"/>
    <s v="Trade Account - Tier 3"/>
    <n v="45160"/>
    <n v="151.71"/>
    <n v="154.66834499999999"/>
    <n v="151.71"/>
    <n v="151.71"/>
    <m/>
    <m/>
    <n v="0"/>
    <x v="1"/>
  </r>
  <r>
    <x v="1"/>
    <x v="1270"/>
    <x v="1205"/>
    <s v="Suspended"/>
    <n v="89267"/>
    <s v="Active"/>
    <s v="INVOICE"/>
    <s v="Trade Account - Tier 3"/>
    <n v="45160"/>
    <n v="1925.09"/>
    <n v="1962.6292550000001"/>
    <n v="1925.09"/>
    <n v="1925.09"/>
    <m/>
    <m/>
    <n v="0"/>
    <x v="1"/>
  </r>
  <r>
    <x v="1"/>
    <x v="1646"/>
    <x v="1553"/>
    <s v="Active"/>
    <n v="89268"/>
    <s v="Active"/>
    <s v="PURCHASE"/>
    <s v="Trade Account - Tier 3"/>
    <n v="45160"/>
    <n v="652.34"/>
    <n v="665.06062999999995"/>
    <n v="652.34"/>
    <n v="652.34"/>
    <m/>
    <m/>
    <n v="0"/>
    <x v="1"/>
  </r>
  <r>
    <x v="1"/>
    <x v="1692"/>
    <x v="1588"/>
    <s v="Active"/>
    <n v="89270"/>
    <s v="Active"/>
    <s v="INVOICE"/>
    <s v="Trade Account - Tier 3"/>
    <n v="45160"/>
    <n v="500"/>
    <n v="509.75"/>
    <n v="500"/>
    <n v="500"/>
    <m/>
    <m/>
    <n v="0"/>
    <x v="1"/>
  </r>
  <r>
    <x v="1"/>
    <x v="1215"/>
    <x v="1153"/>
    <s v="Active"/>
    <n v="89271"/>
    <s v="LOCKED"/>
    <s v="INVOICE"/>
    <s v="Trade Account - Tier 3"/>
    <n v="45160"/>
    <n v="2000"/>
    <n v="2039"/>
    <n v="2000"/>
    <n v="2000"/>
    <n v="45167"/>
    <n v="45167"/>
    <n v="3"/>
    <x v="6"/>
  </r>
  <r>
    <x v="1"/>
    <x v="1592"/>
    <x v="1502"/>
    <s v="Active"/>
    <n v="89272"/>
    <s v="Active"/>
    <s v="PURCHASE"/>
    <s v="Trade Account - Tier 3"/>
    <n v="45160"/>
    <n v="400"/>
    <n v="407.8"/>
    <n v="400"/>
    <n v="400"/>
    <m/>
    <m/>
    <n v="0"/>
    <x v="1"/>
  </r>
  <r>
    <x v="1"/>
    <x v="1133"/>
    <x v="1081"/>
    <s v="Active"/>
    <n v="89274"/>
    <s v="Active"/>
    <s v="PURCHASE"/>
    <s v="Trade Account - Tier 3"/>
    <n v="45160"/>
    <n v="170"/>
    <n v="173.315"/>
    <n v="170"/>
    <n v="170"/>
    <m/>
    <m/>
    <n v="0"/>
    <x v="1"/>
  </r>
  <r>
    <x v="1"/>
    <x v="1590"/>
    <x v="1500"/>
    <s v="Active"/>
    <n v="89275"/>
    <s v="Active"/>
    <s v="INVOICE"/>
    <s v="Trade Account - Tier 3"/>
    <n v="45160"/>
    <n v="3000"/>
    <n v="3058.5"/>
    <n v="3000"/>
    <n v="2500"/>
    <n v="45163"/>
    <m/>
    <n v="0"/>
    <x v="1"/>
  </r>
  <r>
    <x v="1"/>
    <x v="1445"/>
    <x v="1364"/>
    <s v="Active"/>
    <n v="89276"/>
    <s v="Active"/>
    <s v="PURCHASE"/>
    <s v="Trade Account - Tier 3"/>
    <n v="45160"/>
    <n v="8.99"/>
    <n v="9.165305"/>
    <n v="8.99"/>
    <n v="8.99"/>
    <m/>
    <m/>
    <n v="0"/>
    <x v="1"/>
  </r>
  <r>
    <x v="1"/>
    <x v="1690"/>
    <x v="1587"/>
    <s v="Active"/>
    <n v="89277"/>
    <s v="Active"/>
    <s v="PURCHASE"/>
    <s v="Trade Account - Tier 3"/>
    <n v="45160"/>
    <n v="52.6"/>
    <n v="53.625700000000002"/>
    <n v="52.6"/>
    <n v="52.6"/>
    <m/>
    <m/>
    <n v="0"/>
    <x v="1"/>
  </r>
  <r>
    <x v="1"/>
    <x v="1762"/>
    <x v="1648"/>
    <s v="Active"/>
    <n v="89278"/>
    <s v="Active"/>
    <s v="PURCHASE"/>
    <s v="Trade Account - Tier 3"/>
    <n v="45160"/>
    <n v="2674.1"/>
    <n v="2726.2449499999998"/>
    <n v="2674.1"/>
    <n v="2674.1"/>
    <m/>
    <m/>
    <n v="0"/>
    <x v="1"/>
  </r>
  <r>
    <x v="1"/>
    <x v="1582"/>
    <x v="1493"/>
    <s v="Active"/>
    <n v="89279"/>
    <s v="Active"/>
    <s v="PURCHASE"/>
    <s v="Trade Account - Tier 3"/>
    <n v="45160"/>
    <n v="29.09"/>
    <n v="29.657254999999999"/>
    <n v="29.09"/>
    <n v="29.09"/>
    <m/>
    <m/>
    <n v="0"/>
    <x v="1"/>
  </r>
  <r>
    <x v="1"/>
    <x v="1749"/>
    <x v="1636"/>
    <s v="Active"/>
    <n v="89280"/>
    <s v="Active"/>
    <s v="PURCHASE"/>
    <s v="Trade Account - Tier 3"/>
    <n v="45160"/>
    <n v="50.03"/>
    <n v="51.005585000000004"/>
    <n v="50.03"/>
    <n v="50.03"/>
    <m/>
    <m/>
    <n v="0"/>
    <x v="1"/>
  </r>
  <r>
    <x v="1"/>
    <x v="1032"/>
    <x v="672"/>
    <s v="Active"/>
    <n v="89281"/>
    <s v="Active"/>
    <s v="PURCHASE"/>
    <s v="Trade Account - Tier 3"/>
    <n v="45160"/>
    <n v="262.72000000000003"/>
    <n v="267.84303999999997"/>
    <n v="262.72000000000003"/>
    <n v="262.72000000000003"/>
    <m/>
    <m/>
    <n v="0"/>
    <x v="1"/>
  </r>
  <r>
    <x v="1"/>
    <x v="1616"/>
    <x v="129"/>
    <s v="Active"/>
    <n v="89282"/>
    <s v="Active"/>
    <s v="PURCHASE"/>
    <s v="Trade Account - Tier 3"/>
    <n v="45160"/>
    <n v="340"/>
    <n v="346.63"/>
    <n v="340"/>
    <n v="340"/>
    <m/>
    <m/>
    <n v="0"/>
    <x v="1"/>
  </r>
  <r>
    <x v="1"/>
    <x v="1659"/>
    <x v="1563"/>
    <s v="Active"/>
    <n v="89284"/>
    <s v="Active"/>
    <s v="PURCHASE"/>
    <s v="Trade Account - Tier 3"/>
    <n v="45160"/>
    <n v="284.22000000000003"/>
    <n v="289.76229000000001"/>
    <n v="284.22000000000003"/>
    <n v="284.22000000000003"/>
    <m/>
    <m/>
    <n v="0"/>
    <x v="1"/>
  </r>
  <r>
    <x v="1"/>
    <x v="1582"/>
    <x v="1493"/>
    <s v="Active"/>
    <n v="89285"/>
    <s v="Active"/>
    <s v="PURCHASE"/>
    <s v="Trade Account - Tier 3"/>
    <n v="45160"/>
    <n v="115"/>
    <n v="117.24250000000001"/>
    <n v="115"/>
    <n v="115"/>
    <m/>
    <m/>
    <n v="0"/>
    <x v="1"/>
  </r>
  <r>
    <x v="1"/>
    <x v="1726"/>
    <x v="1617"/>
    <s v="Active"/>
    <n v="89286"/>
    <s v="Active"/>
    <s v="PURCHASE"/>
    <s v="Trade Account - Tier 3"/>
    <n v="45160"/>
    <n v="800"/>
    <n v="815.6"/>
    <n v="800"/>
    <n v="800"/>
    <m/>
    <m/>
    <n v="0"/>
    <x v="1"/>
  </r>
  <r>
    <x v="1"/>
    <x v="1281"/>
    <x v="1216"/>
    <s v="Active"/>
    <n v="89287"/>
    <s v="Active"/>
    <s v="PURCHASE"/>
    <s v="Trade Account - Tier 3"/>
    <n v="45160"/>
    <n v="98"/>
    <n v="99.911000000000001"/>
    <n v="98"/>
    <n v="98"/>
    <m/>
    <m/>
    <n v="0"/>
    <x v="1"/>
  </r>
  <r>
    <x v="1"/>
    <x v="1580"/>
    <x v="1491"/>
    <s v="Active"/>
    <n v="89288"/>
    <s v="PENDING"/>
    <s v="PURCHASE"/>
    <s v="Trade Account - Tier 3"/>
    <n v="45160"/>
    <n v="661.97"/>
    <n v="674.87841500000002"/>
    <n v="661.97"/>
    <n v="661.97"/>
    <m/>
    <m/>
    <n v="0"/>
    <x v="1"/>
  </r>
  <r>
    <x v="1"/>
    <x v="1626"/>
    <x v="1535"/>
    <s v="Active"/>
    <n v="89292"/>
    <s v="Active"/>
    <s v="PURCHASE"/>
    <s v="Trade Account - Tier 3"/>
    <n v="45160"/>
    <n v="312"/>
    <n v="318.084"/>
    <n v="312"/>
    <n v="312"/>
    <m/>
    <m/>
    <n v="0"/>
    <x v="1"/>
  </r>
  <r>
    <x v="1"/>
    <x v="1619"/>
    <x v="1528"/>
    <s v="Active"/>
    <n v="89293"/>
    <s v="Active"/>
    <s v="PURCHASE"/>
    <s v="Trade Account - Tier 3"/>
    <n v="45160"/>
    <n v="15.73"/>
    <n v="16.036735"/>
    <n v="15.73"/>
    <n v="15.73"/>
    <m/>
    <m/>
    <n v="0"/>
    <x v="1"/>
  </r>
  <r>
    <x v="1"/>
    <x v="1159"/>
    <x v="309"/>
    <s v="Active"/>
    <n v="89294"/>
    <s v="Active"/>
    <s v="PURCHASE"/>
    <s v="Trade Account - Tier 3"/>
    <n v="45160"/>
    <n v="65.06"/>
    <n v="66.328670000000002"/>
    <n v="65.06"/>
    <n v="65.06"/>
    <m/>
    <m/>
    <n v="0"/>
    <x v="1"/>
  </r>
  <r>
    <x v="1"/>
    <x v="1159"/>
    <x v="309"/>
    <s v="Active"/>
    <n v="89295"/>
    <s v="Active"/>
    <s v="PURCHASE"/>
    <s v="Trade Account - Tier 3"/>
    <n v="45160"/>
    <n v="5.4"/>
    <n v="5.5053000000000001"/>
    <n v="5.4"/>
    <n v="5.4"/>
    <m/>
    <m/>
    <n v="0"/>
    <x v="1"/>
  </r>
  <r>
    <x v="1"/>
    <x v="1159"/>
    <x v="309"/>
    <s v="Active"/>
    <n v="89296"/>
    <s v="Active"/>
    <s v="PURCHASE"/>
    <s v="Trade Account - Tier 3"/>
    <n v="45160"/>
    <n v="26"/>
    <n v="26.507000000000001"/>
    <n v="26"/>
    <n v="26"/>
    <m/>
    <m/>
    <n v="0"/>
    <x v="1"/>
  </r>
  <r>
    <x v="1"/>
    <x v="1634"/>
    <x v="1543"/>
    <s v="Active"/>
    <n v="89297"/>
    <s v="Active"/>
    <s v="PURCHASE"/>
    <s v="Trade Account - Tier 3"/>
    <n v="45160"/>
    <n v="670.02"/>
    <n v="683.08538999999996"/>
    <n v="670.02"/>
    <n v="670.02"/>
    <m/>
    <m/>
    <n v="0"/>
    <x v="1"/>
  </r>
  <r>
    <x v="1"/>
    <x v="1634"/>
    <x v="1543"/>
    <s v="Active"/>
    <n v="89298"/>
    <s v="Active"/>
    <s v="PURCHASE"/>
    <s v="Trade Account - Tier 3"/>
    <n v="45160"/>
    <n v="3.69"/>
    <n v="3.7619549999999999"/>
    <n v="3.69"/>
    <n v="3.69"/>
    <m/>
    <m/>
    <n v="0"/>
    <x v="1"/>
  </r>
  <r>
    <x v="1"/>
    <x v="1634"/>
    <x v="1543"/>
    <s v="Active"/>
    <n v="89299"/>
    <s v="Active"/>
    <s v="PURCHASE"/>
    <s v="Trade Account - Tier 3"/>
    <n v="45160"/>
    <n v="45.84"/>
    <n v="46.733879999999999"/>
    <n v="45.84"/>
    <n v="45.84"/>
    <m/>
    <m/>
    <n v="0"/>
    <x v="1"/>
  </r>
  <r>
    <x v="1"/>
    <x v="1634"/>
    <x v="1543"/>
    <s v="Active"/>
    <n v="89301"/>
    <s v="Active"/>
    <s v="PURCHASE"/>
    <s v="Trade Account - Tier 3"/>
    <n v="45160"/>
    <n v="16.399999999999999"/>
    <n v="16.719799999999999"/>
    <n v="16.399999999999999"/>
    <n v="16.399999999999999"/>
    <m/>
    <m/>
    <n v="0"/>
    <x v="1"/>
  </r>
  <r>
    <x v="1"/>
    <x v="1619"/>
    <x v="1528"/>
    <s v="Active"/>
    <n v="89302"/>
    <s v="Active"/>
    <s v="PURCHASE"/>
    <s v="Trade Account - Tier 3"/>
    <n v="45160"/>
    <n v="15.73"/>
    <n v="16.036735"/>
    <n v="15.73"/>
    <n v="15.73"/>
    <m/>
    <m/>
    <n v="0"/>
    <x v="1"/>
  </r>
  <r>
    <x v="1"/>
    <x v="1494"/>
    <x v="1413"/>
    <s v="Active"/>
    <n v="89303"/>
    <s v="Active"/>
    <s v="INVOICE"/>
    <s v="Trade Account - Tier 3"/>
    <n v="45160"/>
    <n v="1300"/>
    <n v="1325.35"/>
    <n v="1300"/>
    <n v="1200"/>
    <n v="45166"/>
    <m/>
    <n v="0"/>
    <x v="1"/>
  </r>
  <r>
    <x v="1"/>
    <x v="1634"/>
    <x v="1543"/>
    <s v="Active"/>
    <n v="89305"/>
    <s v="Active"/>
    <s v="PURCHASE"/>
    <s v="Trade Account - Tier 3"/>
    <n v="45160"/>
    <n v="123.83"/>
    <n v="126.244685"/>
    <n v="123.83"/>
    <n v="123.83"/>
    <m/>
    <m/>
    <n v="0"/>
    <x v="1"/>
  </r>
  <r>
    <x v="1"/>
    <x v="1487"/>
    <x v="1406"/>
    <s v="Active"/>
    <n v="89306"/>
    <s v="Active"/>
    <s v="PURCHASE"/>
    <s v="Trade Account - Tier 3"/>
    <n v="45160"/>
    <n v="30.04"/>
    <n v="30.625779999999999"/>
    <n v="30.04"/>
    <n v="30.04"/>
    <m/>
    <m/>
    <n v="0"/>
    <x v="1"/>
  </r>
  <r>
    <x v="1"/>
    <x v="1487"/>
    <x v="1406"/>
    <s v="Active"/>
    <n v="89307"/>
    <s v="Active"/>
    <s v="PURCHASE"/>
    <s v="Trade Account - Tier 3"/>
    <n v="45160"/>
    <n v="5"/>
    <n v="5.0975000000000001"/>
    <n v="5"/>
    <n v="5"/>
    <m/>
    <m/>
    <n v="0"/>
    <x v="1"/>
  </r>
  <r>
    <x v="1"/>
    <x v="1390"/>
    <x v="1314"/>
    <s v="Active"/>
    <n v="89308"/>
    <s v="Active"/>
    <s v="PURCHASE"/>
    <s v="Trade Account - Tier 3"/>
    <n v="45160"/>
    <n v="104.07"/>
    <n v="106.09936500000001"/>
    <n v="104.07"/>
    <n v="104.07"/>
    <m/>
    <m/>
    <n v="0"/>
    <x v="1"/>
  </r>
  <r>
    <x v="1"/>
    <x v="1276"/>
    <x v="1211"/>
    <s v="Active"/>
    <n v="89309"/>
    <s v="Active"/>
    <s v="PURCHASE"/>
    <s v="Trade Account - Tier 3"/>
    <n v="45160"/>
    <n v="40"/>
    <n v="40.78"/>
    <n v="40"/>
    <n v="40"/>
    <m/>
    <m/>
    <n v="0"/>
    <x v="1"/>
  </r>
  <r>
    <x v="1"/>
    <x v="1210"/>
    <x v="1149"/>
    <s v="Active"/>
    <n v="89311"/>
    <s v="Active"/>
    <s v="PURCHASE"/>
    <s v="Trade Account - Tier 3"/>
    <n v="45160"/>
    <n v="450"/>
    <n v="458.77499999999998"/>
    <n v="450"/>
    <n v="450"/>
    <m/>
    <m/>
    <n v="0"/>
    <x v="1"/>
  </r>
  <r>
    <x v="1"/>
    <x v="1634"/>
    <x v="1543"/>
    <s v="Active"/>
    <n v="89313"/>
    <s v="Active"/>
    <s v="INVOICE"/>
    <s v="Trade Account - Tier 3"/>
    <n v="45160"/>
    <n v="5900"/>
    <n v="6015.05"/>
    <n v="5900"/>
    <n v="5900"/>
    <m/>
    <m/>
    <n v="0"/>
    <x v="1"/>
  </r>
  <r>
    <x v="1"/>
    <x v="1619"/>
    <x v="1528"/>
    <s v="Active"/>
    <n v="89314"/>
    <s v="Active"/>
    <s v="PURCHASE"/>
    <s v="Trade Account - Tier 3"/>
    <n v="45160"/>
    <n v="43.08"/>
    <n v="43.920059999999999"/>
    <n v="43.08"/>
    <n v="43.08"/>
    <m/>
    <m/>
    <n v="0"/>
    <x v="1"/>
  </r>
  <r>
    <x v="1"/>
    <x v="1756"/>
    <x v="1643"/>
    <s v="Active"/>
    <n v="89315"/>
    <s v="Active"/>
    <s v="PURCHASE"/>
    <s v="Trade Account - Tier 3"/>
    <n v="45160"/>
    <n v="971.5"/>
    <n v="990.44425000000001"/>
    <n v="971.5"/>
    <n v="934.13461500000005"/>
    <n v="45166"/>
    <m/>
    <n v="0"/>
    <x v="1"/>
  </r>
  <r>
    <x v="1"/>
    <x v="1610"/>
    <x v="1520"/>
    <s v="Active"/>
    <n v="89316"/>
    <s v="Active"/>
    <s v="PURCHASE"/>
    <s v="Trade Account - Tier 3"/>
    <n v="45160"/>
    <n v="110.52"/>
    <n v="112.67514"/>
    <n v="110.52"/>
    <n v="110.52"/>
    <m/>
    <m/>
    <n v="0"/>
    <x v="1"/>
  </r>
  <r>
    <x v="1"/>
    <x v="1281"/>
    <x v="1216"/>
    <s v="Active"/>
    <n v="89317"/>
    <s v="Active"/>
    <s v="PURCHASE"/>
    <s v="Trade Account - Tier 3"/>
    <n v="45160"/>
    <n v="14.65"/>
    <n v="14.935675"/>
    <n v="14.65"/>
    <n v="14.65"/>
    <m/>
    <m/>
    <n v="0"/>
    <x v="1"/>
  </r>
  <r>
    <x v="1"/>
    <x v="1620"/>
    <x v="1529"/>
    <s v="Active"/>
    <n v="89318"/>
    <s v="Active"/>
    <s v="PURCHASE"/>
    <s v="Trade Account - Tier 3"/>
    <n v="45160"/>
    <n v="32.79"/>
    <n v="33.429405000000003"/>
    <n v="32.79"/>
    <n v="32.79"/>
    <m/>
    <m/>
    <n v="0"/>
    <x v="1"/>
  </r>
  <r>
    <x v="1"/>
    <x v="1763"/>
    <x v="1649"/>
    <s v="Active"/>
    <n v="89319"/>
    <s v="Active"/>
    <s v="INVOICE"/>
    <s v="Trade Account - Tier 3"/>
    <n v="45160"/>
    <n v="33000"/>
    <n v="33643.5"/>
    <n v="33000"/>
    <n v="33000"/>
    <m/>
    <m/>
    <n v="0"/>
    <x v="1"/>
  </r>
  <r>
    <x v="1"/>
    <x v="1622"/>
    <x v="1531"/>
    <s v="Active"/>
    <n v="89320"/>
    <s v="Active"/>
    <s v="PURCHASE"/>
    <s v="Trade Account - Tier 3"/>
    <n v="45160"/>
    <n v="61.49"/>
    <n v="62.689055000000003"/>
    <n v="61.49"/>
    <n v="61.49"/>
    <m/>
    <m/>
    <n v="0"/>
    <x v="1"/>
  </r>
  <r>
    <x v="1"/>
    <x v="1764"/>
    <x v="1650"/>
    <s v="Active"/>
    <n v="89321"/>
    <s v="Active"/>
    <s v="INVOICE"/>
    <s v="Trade Account - Tier 3"/>
    <n v="45160"/>
    <n v="1885.98"/>
    <n v="1922.7566099999999"/>
    <n v="1885.98"/>
    <n v="1885.98"/>
    <m/>
    <m/>
    <n v="0"/>
    <x v="1"/>
  </r>
  <r>
    <x v="1"/>
    <x v="1427"/>
    <x v="1348"/>
    <s v="Active"/>
    <n v="89322"/>
    <s v="Active"/>
    <s v="PURCHASE"/>
    <s v="Trade Account - Tier 3"/>
    <n v="45160"/>
    <n v="163.9"/>
    <n v="167.09604999999999"/>
    <n v="163.9"/>
    <n v="163.9"/>
    <m/>
    <m/>
    <n v="0"/>
    <x v="1"/>
  </r>
  <r>
    <x v="1"/>
    <x v="1764"/>
    <x v="1650"/>
    <s v="Active"/>
    <n v="89323"/>
    <s v="Active"/>
    <s v="INVOICE"/>
    <s v="Trade Account - Tier 3"/>
    <n v="45160"/>
    <n v="1885.98"/>
    <n v="1922.7566099999999"/>
    <n v="1885.98"/>
    <n v="1885.98"/>
    <m/>
    <m/>
    <n v="0"/>
    <x v="1"/>
  </r>
  <r>
    <x v="1"/>
    <x v="1426"/>
    <x v="1347"/>
    <s v="Active"/>
    <n v="89327"/>
    <s v="Active"/>
    <s v="PURCHASE"/>
    <s v="Trade Account - Tier 3"/>
    <n v="45160"/>
    <n v="171"/>
    <n v="174.33449999999999"/>
    <n v="171"/>
    <n v="171"/>
    <m/>
    <m/>
    <n v="0"/>
    <x v="1"/>
  </r>
  <r>
    <x v="1"/>
    <x v="1613"/>
    <x v="1523"/>
    <s v="Active"/>
    <n v="89329"/>
    <s v="Active"/>
    <s v="PURCHASE"/>
    <s v="Trade Account - Tier 3"/>
    <n v="45160"/>
    <n v="152.26"/>
    <n v="155.22907000000001"/>
    <n v="152.26"/>
    <n v="152.26"/>
    <m/>
    <m/>
    <n v="0"/>
    <x v="1"/>
  </r>
  <r>
    <x v="1"/>
    <x v="1634"/>
    <x v="1543"/>
    <s v="Active"/>
    <n v="89330"/>
    <s v="Active"/>
    <s v="PURCHASE"/>
    <s v="Trade Account - Tier 3"/>
    <n v="45160"/>
    <n v="450.25"/>
    <n v="459.029875"/>
    <n v="450.25"/>
    <n v="450.25"/>
    <m/>
    <m/>
    <n v="0"/>
    <x v="1"/>
  </r>
  <r>
    <x v="1"/>
    <x v="1256"/>
    <x v="1193"/>
    <s v="Active"/>
    <n v="89331"/>
    <s v="Active"/>
    <s v="PURCHASE"/>
    <s v="Trade Account - Tier 3"/>
    <n v="45160"/>
    <n v="78.66"/>
    <n v="80.193870000000004"/>
    <n v="78.66"/>
    <n v="78.66"/>
    <m/>
    <m/>
    <n v="0"/>
    <x v="1"/>
  </r>
  <r>
    <x v="1"/>
    <x v="1743"/>
    <x v="1631"/>
    <s v="Active"/>
    <n v="89332"/>
    <s v="Active"/>
    <s v="PURCHASE"/>
    <s v="Trade Account - Tier 3"/>
    <n v="45160"/>
    <n v="68.400000000000006"/>
    <n v="69.733800000000002"/>
    <n v="68.400000000000006"/>
    <n v="68.400000000000006"/>
    <m/>
    <m/>
    <n v="0"/>
    <x v="1"/>
  </r>
  <r>
    <x v="1"/>
    <x v="1634"/>
    <x v="1543"/>
    <s v="Active"/>
    <n v="89333"/>
    <s v="Active"/>
    <s v="PURCHASE"/>
    <s v="Trade Account - Tier 3"/>
    <n v="45160"/>
    <n v="14"/>
    <n v="14.273"/>
    <n v="14"/>
    <n v="14"/>
    <m/>
    <m/>
    <n v="0"/>
    <x v="1"/>
  </r>
  <r>
    <x v="1"/>
    <x v="1514"/>
    <x v="1431"/>
    <s v="Active"/>
    <n v="89335"/>
    <s v="Active"/>
    <s v="PURCHASE"/>
    <s v="Trade Account - Tier 3"/>
    <n v="45160"/>
    <n v="19.09"/>
    <n v="19.462254999999999"/>
    <n v="19.09"/>
    <n v="19.09"/>
    <m/>
    <m/>
    <n v="0"/>
    <x v="1"/>
  </r>
  <r>
    <x v="1"/>
    <x v="951"/>
    <x v="932"/>
    <s v="Active"/>
    <n v="89336"/>
    <s v="Active"/>
    <s v="PURCHASE"/>
    <s v="Trade Account - Tier 3"/>
    <n v="45160"/>
    <n v="177.65"/>
    <n v="181.11417499999999"/>
    <n v="177.65"/>
    <n v="177.65"/>
    <m/>
    <m/>
    <n v="0"/>
    <x v="1"/>
  </r>
  <r>
    <x v="1"/>
    <x v="1253"/>
    <x v="1191"/>
    <s v="Active"/>
    <n v="89337"/>
    <s v="Active"/>
    <s v="PURCHASE"/>
    <s v="Trade Account - Tier 3"/>
    <n v="45160"/>
    <n v="17.2"/>
    <n v="17.535399999999999"/>
    <n v="17.2"/>
    <n v="17.2"/>
    <m/>
    <m/>
    <n v="0"/>
    <x v="1"/>
  </r>
  <r>
    <x v="1"/>
    <x v="1289"/>
    <x v="1223"/>
    <s v="Active"/>
    <n v="89338"/>
    <s v="Active"/>
    <s v="PURCHASE"/>
    <s v="Trade Account - Tier 3"/>
    <n v="45160"/>
    <n v="1000"/>
    <n v="1019.5"/>
    <n v="1000"/>
    <n v="1000"/>
    <m/>
    <m/>
    <n v="0"/>
    <x v="1"/>
  </r>
  <r>
    <x v="1"/>
    <x v="1559"/>
    <x v="1473"/>
    <s v="Active"/>
    <n v="89339"/>
    <s v="Active"/>
    <s v="PURCHASE"/>
    <s v="Trade Account - Tier 3"/>
    <n v="45160"/>
    <n v="291.95"/>
    <n v="297.64302500000002"/>
    <n v="291.95"/>
    <n v="291.95"/>
    <m/>
    <m/>
    <n v="0"/>
    <x v="1"/>
  </r>
  <r>
    <x v="1"/>
    <x v="1390"/>
    <x v="1314"/>
    <s v="Active"/>
    <n v="89340"/>
    <s v="Active"/>
    <s v="PURCHASE"/>
    <s v="Trade Account - Tier 3"/>
    <n v="45160"/>
    <n v="44"/>
    <n v="44.857999999999997"/>
    <n v="44"/>
    <n v="44"/>
    <m/>
    <m/>
    <n v="0"/>
    <x v="1"/>
  </r>
  <r>
    <x v="1"/>
    <x v="1690"/>
    <x v="1587"/>
    <s v="Active"/>
    <n v="89341"/>
    <s v="Active"/>
    <s v="PURCHASE"/>
    <s v="Trade Account - Tier 3"/>
    <n v="45160"/>
    <n v="34"/>
    <n v="34.662999999999997"/>
    <n v="34"/>
    <n v="34"/>
    <m/>
    <m/>
    <n v="0"/>
    <x v="1"/>
  </r>
  <r>
    <x v="1"/>
    <x v="1420"/>
    <x v="1342"/>
    <s v="Active"/>
    <n v="89342"/>
    <s v="Active"/>
    <s v="PURCHASE"/>
    <s v="Trade Account - Tier 3"/>
    <n v="45160"/>
    <n v="120"/>
    <n v="122.34"/>
    <n v="120"/>
    <n v="120"/>
    <m/>
    <m/>
    <n v="0"/>
    <x v="1"/>
  </r>
  <r>
    <x v="1"/>
    <x v="1611"/>
    <x v="1521"/>
    <s v="Active"/>
    <n v="89343"/>
    <s v="Active"/>
    <s v="PURCHASE"/>
    <s v="Trade Account - Tier 3"/>
    <n v="45160"/>
    <n v="34.99"/>
    <n v="35.672305000000001"/>
    <n v="34.99"/>
    <n v="34.99"/>
    <m/>
    <m/>
    <n v="0"/>
    <x v="1"/>
  </r>
  <r>
    <x v="1"/>
    <x v="1611"/>
    <x v="1521"/>
    <s v="Active"/>
    <n v="89344"/>
    <s v="Active"/>
    <s v="PURCHASE"/>
    <s v="Trade Account - Tier 3"/>
    <n v="45160"/>
    <n v="16.05"/>
    <n v="16.362974999999999"/>
    <n v="16.05"/>
    <n v="16.05"/>
    <m/>
    <m/>
    <n v="0"/>
    <x v="1"/>
  </r>
  <r>
    <x v="1"/>
    <x v="1611"/>
    <x v="1521"/>
    <s v="Active"/>
    <n v="89345"/>
    <s v="Active"/>
    <s v="PURCHASE"/>
    <s v="Trade Account - Tier 3"/>
    <n v="45160"/>
    <n v="16.309999999999999"/>
    <n v="16.628045"/>
    <n v="16.309999999999999"/>
    <n v="16.309999999999999"/>
    <m/>
    <m/>
    <n v="0"/>
    <x v="1"/>
  </r>
  <r>
    <x v="1"/>
    <x v="1559"/>
    <x v="1473"/>
    <s v="Active"/>
    <n v="89346"/>
    <s v="Active"/>
    <s v="PURCHASE"/>
    <s v="Trade Account - Tier 3"/>
    <n v="45160"/>
    <n v="114.58"/>
    <n v="116.81431000000001"/>
    <n v="114.58"/>
    <n v="114.58"/>
    <m/>
    <m/>
    <n v="0"/>
    <x v="1"/>
  </r>
  <r>
    <x v="1"/>
    <x v="1719"/>
    <x v="1611"/>
    <s v="Active"/>
    <n v="89348"/>
    <s v="Active"/>
    <s v="INVOICE"/>
    <s v="Trade Account - Tier 3"/>
    <n v="45160"/>
    <n v="10000"/>
    <n v="10195"/>
    <n v="10000"/>
    <n v="9230.7692310000002"/>
    <n v="45166"/>
    <m/>
    <n v="0"/>
    <x v="1"/>
  </r>
  <r>
    <x v="1"/>
    <x v="1690"/>
    <x v="1587"/>
    <s v="Active"/>
    <n v="89349"/>
    <s v="Active"/>
    <s v="PURCHASE"/>
    <s v="Trade Account - Tier 3"/>
    <n v="45160"/>
    <n v="332.54"/>
    <n v="339.02453000000003"/>
    <n v="332.54"/>
    <n v="332.54"/>
    <m/>
    <m/>
    <n v="0"/>
    <x v="1"/>
  </r>
  <r>
    <x v="1"/>
    <x v="1610"/>
    <x v="1520"/>
    <s v="Active"/>
    <n v="89350"/>
    <s v="Active"/>
    <s v="PURCHASE"/>
    <s v="Trade Account - Tier 3"/>
    <n v="45160"/>
    <n v="210.51"/>
    <n v="214.61494500000001"/>
    <n v="210.51"/>
    <n v="210.51"/>
    <m/>
    <m/>
    <n v="0"/>
    <x v="1"/>
  </r>
  <r>
    <x v="1"/>
    <x v="1611"/>
    <x v="1521"/>
    <s v="Active"/>
    <n v="89351"/>
    <s v="PENDING"/>
    <s v="PURCHASE"/>
    <s v="Trade Account - Tier 3"/>
    <n v="45160"/>
    <n v="0.01"/>
    <n v="1.0194999999999999E-2"/>
    <n v="0.01"/>
    <n v="0.01"/>
    <m/>
    <m/>
    <n v="0"/>
    <x v="1"/>
  </r>
  <r>
    <x v="1"/>
    <x v="1611"/>
    <x v="1521"/>
    <s v="Active"/>
    <n v="89352"/>
    <s v="Active"/>
    <s v="PURCHASE"/>
    <s v="Trade Account - Tier 3"/>
    <n v="45156"/>
    <n v="9.11"/>
    <n v="9.2876449999999995"/>
    <n v="9.11"/>
    <n v="9.11"/>
    <m/>
    <m/>
    <n v="0"/>
    <x v="1"/>
  </r>
  <r>
    <x v="1"/>
    <x v="1514"/>
    <x v="1431"/>
    <s v="Active"/>
    <n v="89354"/>
    <s v="Active"/>
    <s v="PURCHASE"/>
    <s v="Trade Account - Tier 3"/>
    <n v="45160"/>
    <n v="8.6"/>
    <n v="8.7676999999999996"/>
    <n v="8.6"/>
    <n v="8.6"/>
    <m/>
    <m/>
    <n v="0"/>
    <x v="1"/>
  </r>
  <r>
    <x v="1"/>
    <x v="1514"/>
    <x v="1431"/>
    <s v="Active"/>
    <n v="89355"/>
    <s v="Active"/>
    <s v="PURCHASE"/>
    <s v="Trade Account - Tier 3"/>
    <n v="45158"/>
    <n v="17.690000000000001"/>
    <n v="18.034955"/>
    <n v="17.690000000000001"/>
    <n v="17.690000000000001"/>
    <m/>
    <m/>
    <n v="0"/>
    <x v="1"/>
  </r>
  <r>
    <x v="1"/>
    <x v="1139"/>
    <x v="1087"/>
    <s v="Active"/>
    <n v="89357"/>
    <s v="Active"/>
    <s v="PURCHASE"/>
    <s v="Trade Account - Tier 3"/>
    <n v="45157"/>
    <n v="212.64"/>
    <n v="216.78648000000001"/>
    <n v="212.64"/>
    <n v="212.64"/>
    <m/>
    <m/>
    <n v="0"/>
    <x v="1"/>
  </r>
  <r>
    <x v="1"/>
    <x v="1253"/>
    <x v="1191"/>
    <s v="Active"/>
    <n v="89358"/>
    <s v="Active"/>
    <s v="PURCHASE"/>
    <s v="Trade Account - Tier 3"/>
    <n v="45160"/>
    <n v="204"/>
    <n v="207.97800000000001"/>
    <n v="204"/>
    <n v="204"/>
    <m/>
    <m/>
    <n v="0"/>
    <x v="1"/>
  </r>
  <r>
    <x v="1"/>
    <x v="1581"/>
    <x v="1492"/>
    <s v="Active"/>
    <n v="89359"/>
    <s v="Active"/>
    <s v="PURCHASE"/>
    <s v="Trade Account - Tier 3"/>
    <n v="45157"/>
    <n v="6.51"/>
    <n v="6.6369449999999999"/>
    <n v="6.51"/>
    <n v="6.51"/>
    <m/>
    <m/>
    <n v="0"/>
    <x v="1"/>
  </r>
  <r>
    <x v="1"/>
    <x v="1082"/>
    <x v="622"/>
    <s v="Active"/>
    <n v="89360"/>
    <s v="Active"/>
    <s v="PURCHASE"/>
    <s v="Trade Account - Tier 3"/>
    <n v="45160"/>
    <n v="100"/>
    <n v="101.95"/>
    <n v="100"/>
    <n v="100"/>
    <m/>
    <m/>
    <n v="0"/>
    <x v="1"/>
  </r>
  <r>
    <x v="1"/>
    <x v="1139"/>
    <x v="1087"/>
    <s v="Active"/>
    <n v="89363"/>
    <s v="Active"/>
    <s v="PURCHASE"/>
    <s v="Trade Account - Tier 3"/>
    <n v="45160"/>
    <n v="44.73"/>
    <n v="45.602235"/>
    <n v="44.73"/>
    <n v="44.73"/>
    <m/>
    <m/>
    <n v="0"/>
    <x v="1"/>
  </r>
  <r>
    <x v="1"/>
    <x v="1316"/>
    <x v="1245"/>
    <s v="ARREAR"/>
    <n v="89365"/>
    <s v="Active"/>
    <s v="PURCHASE"/>
    <s v="Trade Account - Tier 3"/>
    <n v="45160"/>
    <n v="40.18"/>
    <n v="40.963509999999999"/>
    <n v="40.18"/>
    <n v="40.18"/>
    <m/>
    <m/>
    <n v="0"/>
    <x v="1"/>
  </r>
  <r>
    <x v="1"/>
    <x v="1316"/>
    <x v="1245"/>
    <s v="ARREAR"/>
    <n v="89366"/>
    <s v="Active"/>
    <s v="PURCHASE"/>
    <s v="Trade Account - Tier 3"/>
    <n v="45160"/>
    <n v="40.18"/>
    <n v="40.963509999999999"/>
    <n v="40.18"/>
    <n v="40.18"/>
    <m/>
    <m/>
    <n v="0"/>
    <x v="1"/>
  </r>
  <r>
    <x v="1"/>
    <x v="1692"/>
    <x v="1588"/>
    <s v="Active"/>
    <n v="89368"/>
    <s v="Active"/>
    <s v="INVOICE"/>
    <s v="Trade Account - Tier 3"/>
    <n v="45161"/>
    <n v="1935"/>
    <n v="1972.7325000000001"/>
    <n v="1935"/>
    <n v="1935"/>
    <m/>
    <m/>
    <n v="0"/>
    <x v="1"/>
  </r>
  <r>
    <x v="1"/>
    <x v="1602"/>
    <x v="1512"/>
    <s v="Active"/>
    <n v="89369"/>
    <s v="Active"/>
    <s v="PURCHASE"/>
    <s v="Trade Account - Tier 3"/>
    <n v="45160"/>
    <n v="13.33"/>
    <n v="13.589935000000001"/>
    <n v="13.33"/>
    <n v="13.33"/>
    <m/>
    <m/>
    <n v="0"/>
    <x v="1"/>
  </r>
  <r>
    <x v="1"/>
    <x v="1514"/>
    <x v="1431"/>
    <s v="Active"/>
    <n v="89371"/>
    <s v="Active"/>
    <s v="PURCHASE"/>
    <s v="Trade Account - Tier 3"/>
    <n v="45160"/>
    <n v="18.059999999999999"/>
    <n v="18.41217"/>
    <n v="18.059999999999999"/>
    <n v="18.059999999999999"/>
    <m/>
    <m/>
    <n v="0"/>
    <x v="1"/>
  </r>
  <r>
    <x v="1"/>
    <x v="1765"/>
    <x v="1651"/>
    <s v="Active"/>
    <n v="89373"/>
    <s v="Active"/>
    <s v="PURCHASE"/>
    <s v="Trade Account - Tier 3"/>
    <n v="45160"/>
    <n v="1980"/>
    <n v="2018.61"/>
    <n v="1980"/>
    <n v="1980"/>
    <m/>
    <m/>
    <n v="0"/>
    <x v="1"/>
  </r>
  <r>
    <x v="1"/>
    <x v="1568"/>
    <x v="436"/>
    <s v="Active"/>
    <n v="89374"/>
    <s v="LOCKED"/>
    <s v="PURCHASE"/>
    <s v="Trade Account - Tier 3"/>
    <n v="45160"/>
    <n v="5.15"/>
    <n v="5.2504249999999999"/>
    <n v="5.15"/>
    <n v="5.15"/>
    <n v="45167"/>
    <n v="45167"/>
    <n v="3"/>
    <x v="6"/>
  </r>
  <r>
    <x v="1"/>
    <x v="1619"/>
    <x v="1528"/>
    <s v="Active"/>
    <n v="89375"/>
    <s v="Active"/>
    <s v="PURCHASE"/>
    <s v="Trade Account - Tier 3"/>
    <n v="45159"/>
    <n v="10.15"/>
    <n v="10.347925"/>
    <n v="10.15"/>
    <n v="10.15"/>
    <m/>
    <m/>
    <n v="0"/>
    <x v="1"/>
  </r>
  <r>
    <x v="1"/>
    <x v="1740"/>
    <x v="1629"/>
    <s v="Active"/>
    <n v="89376"/>
    <s v="Active"/>
    <s v="INVOICE"/>
    <s v="Trade Account - Tier 3"/>
    <n v="45161"/>
    <n v="1249.5999999999999"/>
    <n v="1273.9672"/>
    <n v="1249.5999999999999"/>
    <n v="1249.5999999999999"/>
    <m/>
    <m/>
    <n v="0"/>
    <x v="1"/>
  </r>
  <r>
    <x v="1"/>
    <x v="1740"/>
    <x v="1629"/>
    <s v="Active"/>
    <n v="89377"/>
    <s v="Active"/>
    <s v="INVOICE"/>
    <s v="Trade Account - Tier 3"/>
    <n v="45161"/>
    <n v="1249.5999999999999"/>
    <n v="1273.9672"/>
    <n v="1249.5999999999999"/>
    <n v="1249.5999999999999"/>
    <m/>
    <m/>
    <n v="0"/>
    <x v="1"/>
  </r>
  <r>
    <x v="1"/>
    <x v="1610"/>
    <x v="1520"/>
    <s v="Active"/>
    <n v="89378"/>
    <s v="Active"/>
    <s v="PURCHASE"/>
    <s v="Trade Account - Tier 3"/>
    <n v="45159"/>
    <n v="150.49"/>
    <n v="153.424555"/>
    <n v="150.49"/>
    <n v="150.49"/>
    <m/>
    <m/>
    <n v="0"/>
    <x v="1"/>
  </r>
  <r>
    <x v="1"/>
    <x v="1731"/>
    <x v="1622"/>
    <s v="Active"/>
    <n v="89379"/>
    <s v="Active"/>
    <s v="PURCHASE"/>
    <s v="Trade Account - Tier 3"/>
    <n v="45159"/>
    <n v="38.57"/>
    <n v="39.322114999999997"/>
    <n v="38.57"/>
    <n v="38.57"/>
    <m/>
    <m/>
    <n v="0"/>
    <x v="1"/>
  </r>
  <r>
    <x v="1"/>
    <x v="1727"/>
    <x v="1618"/>
    <s v="Active"/>
    <n v="89382"/>
    <s v="Active"/>
    <s v="INVOICE"/>
    <s v="Trade Account - Tier 3"/>
    <n v="45161"/>
    <n v="194.91"/>
    <n v="198.710745"/>
    <n v="194.91"/>
    <n v="194.91"/>
    <m/>
    <m/>
    <n v="0"/>
    <x v="1"/>
  </r>
  <r>
    <x v="1"/>
    <x v="951"/>
    <x v="932"/>
    <s v="Active"/>
    <n v="89383"/>
    <s v="Active"/>
    <s v="PURCHASE"/>
    <s v="Trade Account - Tier 3"/>
    <n v="45160"/>
    <n v="13.64"/>
    <n v="13.90598"/>
    <n v="13.64"/>
    <n v="13.64"/>
    <m/>
    <m/>
    <n v="0"/>
    <x v="1"/>
  </r>
  <r>
    <x v="1"/>
    <x v="1672"/>
    <x v="306"/>
    <s v="Active"/>
    <n v="89384"/>
    <s v="Active"/>
    <s v="PURCHASE"/>
    <s v="Trade Account - Tier 3"/>
    <n v="45160"/>
    <n v="91.02"/>
    <n v="92.794889999999995"/>
    <n v="91.02"/>
    <n v="91.02"/>
    <m/>
    <m/>
    <n v="0"/>
    <x v="1"/>
  </r>
  <r>
    <x v="1"/>
    <x v="1514"/>
    <x v="1431"/>
    <s v="Active"/>
    <n v="89385"/>
    <s v="Active"/>
    <s v="PURCHASE"/>
    <s v="Trade Account - Tier 3"/>
    <n v="45159"/>
    <n v="135.49"/>
    <n v="138.13205500000001"/>
    <n v="135.49"/>
    <n v="135.49"/>
    <m/>
    <m/>
    <n v="0"/>
    <x v="1"/>
  </r>
  <r>
    <x v="1"/>
    <x v="1487"/>
    <x v="1406"/>
    <s v="Active"/>
    <n v="89387"/>
    <s v="Active"/>
    <s v="PURCHASE"/>
    <s v="Trade Account - Tier 3"/>
    <n v="45160"/>
    <n v="110"/>
    <n v="112.145"/>
    <n v="110"/>
    <n v="101.538462"/>
    <n v="45166"/>
    <m/>
    <n v="0"/>
    <x v="1"/>
  </r>
  <r>
    <x v="1"/>
    <x v="1363"/>
    <x v="1290"/>
    <s v="Active"/>
    <n v="89388"/>
    <s v="Active"/>
    <s v="PURCHASE"/>
    <s v="Trade Account - Tier 3"/>
    <n v="45159"/>
    <n v="151.38"/>
    <n v="154.33190999999999"/>
    <n v="151.38"/>
    <n v="151.38"/>
    <m/>
    <m/>
    <n v="0"/>
    <x v="1"/>
  </r>
  <r>
    <x v="1"/>
    <x v="1113"/>
    <x v="1063"/>
    <s v="Active"/>
    <n v="89389"/>
    <s v="Active"/>
    <s v="PURCHASE"/>
    <s v="Trade Account - Tier 3"/>
    <n v="45160"/>
    <n v="517.5"/>
    <n v="527.59124999999995"/>
    <n v="517.5"/>
    <n v="517.5"/>
    <m/>
    <m/>
    <n v="0"/>
    <x v="1"/>
  </r>
  <r>
    <x v="1"/>
    <x v="1372"/>
    <x v="1299"/>
    <s v="Active"/>
    <n v="89390"/>
    <s v="Active"/>
    <s v="PURCHASE"/>
    <s v="Trade Account - Tier 3"/>
    <n v="45160"/>
    <n v="30"/>
    <n v="30.585000000000001"/>
    <n v="30"/>
    <n v="30"/>
    <m/>
    <m/>
    <n v="0"/>
    <x v="1"/>
  </r>
  <r>
    <x v="2"/>
    <x v="1637"/>
    <x v="1546"/>
    <s v="Active"/>
    <n v="89392"/>
    <s v="Active"/>
    <s v="INVOICE"/>
    <s v="Supplier Trade - EOY 2021"/>
    <n v="45161"/>
    <n v="2755.21"/>
    <n v="2830.9782749999999"/>
    <n v="2755.21"/>
    <n v="2755.21"/>
    <m/>
    <m/>
    <n v="0"/>
    <x v="1"/>
  </r>
  <r>
    <x v="1"/>
    <x v="1446"/>
    <x v="1365"/>
    <s v="Active"/>
    <n v="89393"/>
    <s v="Active"/>
    <s v="PURCHASE"/>
    <s v="Trade Account - Tier 3"/>
    <n v="45160"/>
    <n v="33.200000000000003"/>
    <n v="33.8474"/>
    <n v="33.200000000000003"/>
    <n v="33.200000000000003"/>
    <m/>
    <m/>
    <n v="0"/>
    <x v="1"/>
  </r>
  <r>
    <x v="1"/>
    <x v="1731"/>
    <x v="1622"/>
    <s v="Active"/>
    <n v="89394"/>
    <s v="Active"/>
    <s v="PURCHASE"/>
    <s v="Trade Account - Tier 3"/>
    <n v="45160"/>
    <n v="27.95"/>
    <n v="28.495024999999998"/>
    <n v="27.95"/>
    <n v="27.95"/>
    <m/>
    <m/>
    <n v="0"/>
    <x v="1"/>
  </r>
  <r>
    <x v="1"/>
    <x v="1032"/>
    <x v="672"/>
    <s v="Active"/>
    <n v="89395"/>
    <s v="Active"/>
    <s v="PURCHASE"/>
    <s v="Trade Account - Tier 3"/>
    <n v="45160"/>
    <n v="129.94999999999999"/>
    <n v="132.484025"/>
    <n v="129.94999999999999"/>
    <n v="129.94999999999999"/>
    <m/>
    <m/>
    <n v="0"/>
    <x v="1"/>
  </r>
  <r>
    <x v="1"/>
    <x v="1654"/>
    <x v="1560"/>
    <s v="Active"/>
    <n v="89396"/>
    <s v="Active"/>
    <s v="PURCHASE"/>
    <s v="Trade Account - Tier 3"/>
    <n v="45160"/>
    <n v="67.27"/>
    <n v="68.581765000000004"/>
    <n v="67.27"/>
    <n v="67.27"/>
    <m/>
    <m/>
    <n v="0"/>
    <x v="1"/>
  </r>
  <r>
    <x v="1"/>
    <x v="1243"/>
    <x v="1181"/>
    <s v="Active"/>
    <n v="89397"/>
    <s v="Active"/>
    <s v="INVOICE"/>
    <s v="Trade Account - Tier 3"/>
    <n v="45161"/>
    <n v="2070.1999999999998"/>
    <n v="2110.5689000000002"/>
    <n v="2070.1999999999998"/>
    <n v="2070.1999999999998"/>
    <m/>
    <m/>
    <n v="0"/>
    <x v="1"/>
  </r>
  <r>
    <x v="1"/>
    <x v="1622"/>
    <x v="1531"/>
    <s v="Active"/>
    <n v="89398"/>
    <s v="Active"/>
    <s v="PURCHASE"/>
    <s v="Trade Account - Tier 3"/>
    <n v="45160"/>
    <n v="8.2200000000000006"/>
    <n v="8.3802900000000005"/>
    <n v="8.2200000000000006"/>
    <n v="8.2200000000000006"/>
    <m/>
    <m/>
    <n v="0"/>
    <x v="1"/>
  </r>
  <r>
    <x v="1"/>
    <x v="1185"/>
    <x v="1127"/>
    <s v="Active"/>
    <n v="89399"/>
    <s v="Active"/>
    <s v="PURCHASE"/>
    <s v="Trade Account - Tier 3"/>
    <n v="45160"/>
    <n v="4008"/>
    <n v="4086.1559999999999"/>
    <n v="4008"/>
    <n v="4008"/>
    <m/>
    <m/>
    <n v="0"/>
    <x v="1"/>
  </r>
  <r>
    <x v="1"/>
    <x v="1552"/>
    <x v="1466"/>
    <s v="Active"/>
    <n v="89400"/>
    <s v="Active"/>
    <s v="PURCHASE"/>
    <s v="Trade Account - Tier 3"/>
    <n v="45160"/>
    <n v="1.61"/>
    <n v="1.6413949999999999"/>
    <n v="1.61"/>
    <n v="1.61"/>
    <m/>
    <m/>
    <n v="0"/>
    <x v="1"/>
  </r>
  <r>
    <x v="1"/>
    <x v="1061"/>
    <x v="1020"/>
    <s v="Recovery"/>
    <n v="89401"/>
    <s v="Active"/>
    <s v="PURCHASE"/>
    <s v="Trade Account - Tier 3"/>
    <n v="45160"/>
    <n v="44"/>
    <n v="44.857999999999997"/>
    <n v="44"/>
    <n v="44"/>
    <m/>
    <m/>
    <n v="0"/>
    <x v="1"/>
  </r>
  <r>
    <x v="1"/>
    <x v="1568"/>
    <x v="436"/>
    <s v="Active"/>
    <n v="89402"/>
    <s v="LOCKED"/>
    <s v="PURCHASE"/>
    <s v="Trade Account - Tier 3"/>
    <n v="45160"/>
    <n v="229"/>
    <n v="233.46549999999999"/>
    <n v="229"/>
    <n v="229"/>
    <n v="45167"/>
    <n v="45167"/>
    <n v="3"/>
    <x v="6"/>
  </r>
  <r>
    <x v="1"/>
    <x v="1568"/>
    <x v="436"/>
    <s v="Active"/>
    <n v="89403"/>
    <s v="LOCKED"/>
    <s v="PURCHASE"/>
    <s v="Trade Account - Tier 3"/>
    <n v="45160"/>
    <n v="5.25"/>
    <n v="5.3523750000000003"/>
    <n v="5.25"/>
    <n v="5.25"/>
    <n v="45167"/>
    <n v="45167"/>
    <n v="3"/>
    <x v="6"/>
  </r>
  <r>
    <x v="1"/>
    <x v="1126"/>
    <x v="648"/>
    <s v="ARREAR"/>
    <n v="89404"/>
    <s v="Active"/>
    <s v="PURCHASE"/>
    <s v="Trade Account - Tier 3"/>
    <n v="45160"/>
    <n v="383"/>
    <n v="390.46850000000001"/>
    <n v="383"/>
    <n v="383"/>
    <m/>
    <m/>
    <n v="0"/>
    <x v="1"/>
  </r>
  <r>
    <x v="1"/>
    <x v="1731"/>
    <x v="1622"/>
    <s v="Active"/>
    <n v="89406"/>
    <s v="Active"/>
    <s v="INVOICE"/>
    <s v="Trade Account - Tier 3"/>
    <n v="45161"/>
    <n v="459.8"/>
    <n v="468.76609999999999"/>
    <n v="459.8"/>
    <n v="459.8"/>
    <m/>
    <m/>
    <n v="0"/>
    <x v="1"/>
  </r>
  <r>
    <x v="1"/>
    <x v="1731"/>
    <x v="1622"/>
    <s v="Active"/>
    <n v="89407"/>
    <s v="Active"/>
    <s v="INVOICE"/>
    <s v="Trade Account - Tier 3"/>
    <n v="45161"/>
    <n v="138.6"/>
    <n v="141.30269999999999"/>
    <n v="138.6"/>
    <n v="138.6"/>
    <m/>
    <m/>
    <n v="0"/>
    <x v="1"/>
  </r>
  <r>
    <x v="1"/>
    <x v="1126"/>
    <x v="648"/>
    <s v="ARREAR"/>
    <n v="89408"/>
    <s v="Active"/>
    <s v="PURCHASE"/>
    <s v="Trade Account - Tier 3"/>
    <n v="45160"/>
    <n v="309"/>
    <n v="315.02550000000002"/>
    <n v="309"/>
    <n v="309"/>
    <m/>
    <m/>
    <n v="0"/>
    <x v="1"/>
  </r>
  <r>
    <x v="1"/>
    <x v="1655"/>
    <x v="83"/>
    <s v="Active"/>
    <n v="89409"/>
    <s v="Active"/>
    <s v="PURCHASE"/>
    <s v="Trade Account - Tier 3"/>
    <n v="45160"/>
    <n v="50.07"/>
    <n v="51.046365000000002"/>
    <n v="50.07"/>
    <n v="50.07"/>
    <m/>
    <m/>
    <n v="0"/>
    <x v="1"/>
  </r>
  <r>
    <x v="1"/>
    <x v="1246"/>
    <x v="1184"/>
    <s v="Active"/>
    <n v="89410"/>
    <s v="Active"/>
    <s v="INVOICE"/>
    <s v="Trade Account - Tier 3"/>
    <n v="45161"/>
    <n v="3355"/>
    <n v="3420.4225000000001"/>
    <n v="3355"/>
    <n v="3355"/>
    <m/>
    <m/>
    <n v="0"/>
    <x v="1"/>
  </r>
  <r>
    <x v="1"/>
    <x v="1475"/>
    <x v="1394"/>
    <s v="Active"/>
    <n v="89411"/>
    <s v="Active"/>
    <s v="INVOICE"/>
    <s v="Trade Account - Tier 3"/>
    <n v="45161"/>
    <n v="5729.9"/>
    <n v="5841.6330500000004"/>
    <n v="5729.9"/>
    <n v="5729.9"/>
    <m/>
    <m/>
    <n v="0"/>
    <x v="1"/>
  </r>
  <r>
    <x v="1"/>
    <x v="1514"/>
    <x v="1431"/>
    <s v="Active"/>
    <n v="89412"/>
    <s v="Active"/>
    <s v="PURCHASE"/>
    <s v="Trade Account - Tier 3"/>
    <n v="45160"/>
    <n v="4.99"/>
    <n v="5.0873049999999997"/>
    <n v="4.99"/>
    <n v="4.99"/>
    <m/>
    <m/>
    <n v="0"/>
    <x v="1"/>
  </r>
  <r>
    <x v="1"/>
    <x v="1514"/>
    <x v="1431"/>
    <s v="Active"/>
    <n v="89413"/>
    <s v="Active"/>
    <s v="PURCHASE"/>
    <s v="Trade Account - Tier 3"/>
    <n v="45160"/>
    <n v="19.989999999999998"/>
    <n v="20.379805000000001"/>
    <n v="19.989999999999998"/>
    <n v="19.989999999999998"/>
    <m/>
    <m/>
    <n v="0"/>
    <x v="1"/>
  </r>
  <r>
    <x v="1"/>
    <x v="1568"/>
    <x v="436"/>
    <s v="Active"/>
    <n v="89414"/>
    <s v="LOCKED"/>
    <s v="PURCHASE"/>
    <s v="Trade Account - Tier 3"/>
    <n v="45160"/>
    <n v="10"/>
    <n v="10.195"/>
    <n v="10"/>
    <n v="10"/>
    <n v="45167"/>
    <n v="45167"/>
    <n v="3"/>
    <x v="6"/>
  </r>
  <r>
    <x v="1"/>
    <x v="1048"/>
    <x v="1008"/>
    <s v="Active"/>
    <n v="89415"/>
    <s v="Active"/>
    <s v="PURCHASE"/>
    <s v="Trade Account - Tier 3"/>
    <n v="45160"/>
    <n v="56.78"/>
    <n v="57.887210000000003"/>
    <n v="56.78"/>
    <n v="56.78"/>
    <m/>
    <m/>
    <n v="0"/>
    <x v="1"/>
  </r>
  <r>
    <x v="1"/>
    <x v="1700"/>
    <x v="1595"/>
    <s v="Active"/>
    <n v="89416"/>
    <s v="Active"/>
    <s v="PURCHASE"/>
    <s v="Trade Account - Tier 3"/>
    <n v="45160"/>
    <n v="65"/>
    <n v="66.267499999999998"/>
    <n v="65"/>
    <n v="65"/>
    <m/>
    <m/>
    <n v="0"/>
    <x v="1"/>
  </r>
  <r>
    <x v="1"/>
    <x v="1541"/>
    <x v="522"/>
    <s v="Active"/>
    <n v="89417"/>
    <s v="Active"/>
    <s v="PURCHASE"/>
    <s v="Trade Account - Tier 3"/>
    <n v="45160"/>
    <n v="29.95"/>
    <n v="30.534025"/>
    <n v="29.95"/>
    <n v="29.95"/>
    <m/>
    <m/>
    <n v="0"/>
    <x v="1"/>
  </r>
  <r>
    <x v="1"/>
    <x v="1693"/>
    <x v="357"/>
    <s v="Active"/>
    <n v="89418"/>
    <s v="Active"/>
    <s v="PURCHASE"/>
    <s v="Trade Account - Tier 3"/>
    <n v="45160"/>
    <n v="1400"/>
    <n v="1427.3"/>
    <n v="1400"/>
    <n v="1400"/>
    <m/>
    <m/>
    <n v="0"/>
    <x v="1"/>
  </r>
  <r>
    <x v="1"/>
    <x v="1617"/>
    <x v="1526"/>
    <s v="Active"/>
    <n v="89419"/>
    <s v="Active"/>
    <s v="PURCHASE"/>
    <s v="Trade Account - Rexel Australia Pty"/>
    <n v="45160"/>
    <n v="553.5"/>
    <n v="568.72125000000005"/>
    <n v="553.5"/>
    <n v="553.5"/>
    <m/>
    <m/>
    <n v="0"/>
    <x v="1"/>
  </r>
  <r>
    <x v="1"/>
    <x v="1032"/>
    <x v="672"/>
    <s v="Active"/>
    <n v="89421"/>
    <s v="Active"/>
    <s v="PURCHASE"/>
    <s v="Trade Account - Tier 3"/>
    <n v="45160"/>
    <n v="195.35"/>
    <n v="199.159325"/>
    <n v="195.35"/>
    <n v="195.35"/>
    <m/>
    <m/>
    <n v="0"/>
    <x v="1"/>
  </r>
  <r>
    <x v="1"/>
    <x v="1126"/>
    <x v="648"/>
    <s v="ARREAR"/>
    <n v="89422"/>
    <s v="Active"/>
    <s v="INVOICE"/>
    <s v="Trade Account - Tier 3"/>
    <n v="45161"/>
    <n v="1760"/>
    <n v="1794.32"/>
    <n v="1760"/>
    <n v="1760"/>
    <m/>
    <m/>
    <n v="0"/>
    <x v="1"/>
  </r>
  <r>
    <x v="1"/>
    <x v="1622"/>
    <x v="1531"/>
    <s v="Active"/>
    <n v="89423"/>
    <s v="Active"/>
    <s v="PURCHASE"/>
    <s v="Trade Account - Tier 3"/>
    <n v="45160"/>
    <n v="27.07"/>
    <n v="27.597864999999999"/>
    <n v="27.07"/>
    <n v="27.07"/>
    <m/>
    <m/>
    <n v="0"/>
    <x v="1"/>
  </r>
  <r>
    <x v="1"/>
    <x v="1253"/>
    <x v="1191"/>
    <s v="Active"/>
    <n v="89425"/>
    <s v="Active"/>
    <s v="PURCHASE"/>
    <s v="Trade Account - Tier 3"/>
    <n v="45160"/>
    <n v="5"/>
    <n v="5.0975000000000001"/>
    <n v="5"/>
    <n v="5"/>
    <m/>
    <m/>
    <n v="0"/>
    <x v="1"/>
  </r>
  <r>
    <x v="1"/>
    <x v="1377"/>
    <x v="667"/>
    <s v="Active"/>
    <n v="89427"/>
    <s v="Active"/>
    <s v="PURCHASE"/>
    <s v="Trade Account - Tier 3"/>
    <n v="45161"/>
    <n v="413.29"/>
    <n v="421.349155"/>
    <n v="413.29"/>
    <n v="413.29"/>
    <m/>
    <m/>
    <n v="0"/>
    <x v="1"/>
  </r>
  <r>
    <x v="1"/>
    <x v="1621"/>
    <x v="1530"/>
    <s v="Active"/>
    <n v="89428"/>
    <s v="Active"/>
    <s v="INVOICE"/>
    <s v="Trade Account - Tier 3"/>
    <n v="45161"/>
    <n v="2189.89"/>
    <n v="2232.5928549999999"/>
    <n v="2189.89"/>
    <n v="2189.89"/>
    <m/>
    <m/>
    <n v="0"/>
    <x v="1"/>
  </r>
  <r>
    <x v="1"/>
    <x v="1032"/>
    <x v="672"/>
    <s v="Active"/>
    <n v="89429"/>
    <s v="Active"/>
    <s v="PURCHASE"/>
    <s v="Trade Account - Tier 3"/>
    <n v="45161"/>
    <n v="270.89999999999998"/>
    <n v="276.18254999999999"/>
    <n v="270.89999999999998"/>
    <n v="270.89999999999998"/>
    <m/>
    <m/>
    <n v="0"/>
    <x v="1"/>
  </r>
  <r>
    <x v="1"/>
    <x v="1621"/>
    <x v="1530"/>
    <s v="Active"/>
    <n v="89430"/>
    <s v="Active"/>
    <s v="INVOICE"/>
    <s v="Trade Account - Tier 3"/>
    <n v="45161"/>
    <n v="1324.68"/>
    <n v="1350.51126"/>
    <n v="1324.68"/>
    <n v="1324.68"/>
    <m/>
    <m/>
    <n v="0"/>
    <x v="1"/>
  </r>
  <r>
    <x v="1"/>
    <x v="1446"/>
    <x v="1365"/>
    <s v="Active"/>
    <n v="89431"/>
    <s v="Active"/>
    <s v="PURCHASE"/>
    <s v="Trade Account - Tier 3"/>
    <n v="45161"/>
    <n v="79"/>
    <n v="80.540499999999994"/>
    <n v="79"/>
    <n v="79"/>
    <m/>
    <m/>
    <n v="0"/>
    <x v="1"/>
  </r>
  <r>
    <x v="1"/>
    <x v="1159"/>
    <x v="309"/>
    <s v="Active"/>
    <n v="89432"/>
    <s v="Active"/>
    <s v="PURCHASE"/>
    <s v="Trade Account - Tier 3"/>
    <n v="45161"/>
    <n v="28.51"/>
    <n v="29.065944999999999"/>
    <n v="28.51"/>
    <n v="28.51"/>
    <m/>
    <m/>
    <n v="0"/>
    <x v="1"/>
  </r>
  <r>
    <x v="1"/>
    <x v="1360"/>
    <x v="1287"/>
    <s v="Active"/>
    <n v="89433"/>
    <s v="Active"/>
    <s v="PURCHASE"/>
    <s v="Trade Account - Tier 3"/>
    <n v="45161"/>
    <n v="37.85"/>
    <n v="38.588075000000003"/>
    <n v="37.85"/>
    <n v="37.85"/>
    <m/>
    <m/>
    <n v="0"/>
    <x v="1"/>
  </r>
  <r>
    <x v="1"/>
    <x v="1159"/>
    <x v="309"/>
    <s v="Active"/>
    <n v="89436"/>
    <s v="Active"/>
    <s v="PURCHASE"/>
    <s v="Trade Account - Tier 3"/>
    <n v="45161"/>
    <n v="5.4"/>
    <n v="5.5053000000000001"/>
    <n v="5.4"/>
    <n v="5.4"/>
    <m/>
    <m/>
    <n v="0"/>
    <x v="1"/>
  </r>
  <r>
    <x v="1"/>
    <x v="1622"/>
    <x v="1531"/>
    <s v="Active"/>
    <n v="89437"/>
    <s v="Active"/>
    <s v="PURCHASE"/>
    <s v="Trade Account - Tier 3"/>
    <n v="45161"/>
    <n v="70.91"/>
    <n v="72.292744999999996"/>
    <n v="70.91"/>
    <n v="70.91"/>
    <m/>
    <m/>
    <n v="0"/>
    <x v="1"/>
  </r>
  <r>
    <x v="1"/>
    <x v="1156"/>
    <x v="1102"/>
    <s v="Active"/>
    <n v="89438"/>
    <s v="Active"/>
    <s v="PURCHASE"/>
    <s v="Trade Account - Tier 3"/>
    <n v="45161"/>
    <n v="40.46"/>
    <n v="41.24897"/>
    <n v="40.46"/>
    <n v="40.46"/>
    <m/>
    <m/>
    <n v="0"/>
    <x v="1"/>
  </r>
  <r>
    <x v="1"/>
    <x v="1574"/>
    <x v="1485"/>
    <s v="Active"/>
    <n v="89439"/>
    <s v="Active"/>
    <s v="PURCHASE"/>
    <s v="Trade Account - Tier 3"/>
    <n v="45161"/>
    <n v="122.79"/>
    <n v="125.184405"/>
    <n v="122.79"/>
    <n v="122.79"/>
    <m/>
    <m/>
    <n v="0"/>
    <x v="1"/>
  </r>
  <r>
    <x v="1"/>
    <x v="1316"/>
    <x v="1245"/>
    <s v="ARREAR"/>
    <n v="89440"/>
    <s v="Active"/>
    <s v="PURCHASE"/>
    <s v="Trade Account - Tier 3"/>
    <n v="45161"/>
    <n v="62.27"/>
    <n v="63.484265000000001"/>
    <n v="62.27"/>
    <n v="62.27"/>
    <m/>
    <m/>
    <n v="0"/>
    <x v="1"/>
  </r>
  <r>
    <x v="1"/>
    <x v="1048"/>
    <x v="1008"/>
    <s v="Active"/>
    <n v="89441"/>
    <s v="Active"/>
    <s v="PURCHASE"/>
    <s v="Trade Account - Tier 3"/>
    <n v="45161"/>
    <n v="65.069999999999993"/>
    <n v="66.338864999999998"/>
    <n v="65.069999999999993"/>
    <n v="65.069999999999993"/>
    <m/>
    <m/>
    <n v="0"/>
    <x v="1"/>
  </r>
  <r>
    <x v="1"/>
    <x v="1723"/>
    <x v="1615"/>
    <s v="Active"/>
    <n v="89442"/>
    <s v="Active"/>
    <s v="PURCHASE"/>
    <s v="Trade Account - Tier 3"/>
    <n v="45161"/>
    <n v="469.36"/>
    <n v="478.51251999999999"/>
    <n v="469.36"/>
    <n v="469.36"/>
    <m/>
    <m/>
    <n v="0"/>
    <x v="1"/>
  </r>
  <r>
    <x v="1"/>
    <x v="1766"/>
    <x v="1652"/>
    <s v="Active"/>
    <n v="89443"/>
    <s v="Active"/>
    <s v="INVOICE"/>
    <s v="Trade Account - Tier 3"/>
    <n v="45161"/>
    <n v="20000"/>
    <n v="20390"/>
    <n v="20000"/>
    <n v="20000"/>
    <m/>
    <m/>
    <n v="0"/>
    <x v="1"/>
  </r>
  <r>
    <x v="1"/>
    <x v="1758"/>
    <x v="29"/>
    <s v="Active"/>
    <n v="89444"/>
    <s v="Active"/>
    <s v="PURCHASE"/>
    <s v="Trade Account - Tier 3"/>
    <n v="45161"/>
    <n v="1364"/>
    <n v="1390.598"/>
    <n v="1364"/>
    <n v="1364"/>
    <m/>
    <m/>
    <n v="0"/>
    <x v="1"/>
  </r>
  <r>
    <x v="1"/>
    <x v="1146"/>
    <x v="1092"/>
    <s v="Active"/>
    <n v="89446"/>
    <s v="Active"/>
    <s v="PURCHASE"/>
    <s v="Trade Account - Tier 3"/>
    <n v="45161"/>
    <n v="359.2"/>
    <n v="366.20440000000002"/>
    <n v="359.2"/>
    <n v="359.2"/>
    <m/>
    <m/>
    <n v="0"/>
    <x v="1"/>
  </r>
  <r>
    <x v="1"/>
    <x v="1376"/>
    <x v="466"/>
    <s v="Active"/>
    <n v="89447"/>
    <s v="Active"/>
    <s v="PURCHASE"/>
    <s v="Trade Account - Tier 3"/>
    <n v="45161"/>
    <n v="6.12"/>
    <n v="6.2393400000000003"/>
    <n v="6.12"/>
    <n v="6.12"/>
    <m/>
    <m/>
    <n v="0"/>
    <x v="1"/>
  </r>
  <r>
    <x v="1"/>
    <x v="1662"/>
    <x v="1566"/>
    <s v="Active"/>
    <n v="89448"/>
    <s v="Active"/>
    <s v="PURCHASE"/>
    <s v="Trade Account - Tier 3"/>
    <n v="45161"/>
    <n v="63.59"/>
    <n v="64.830005"/>
    <n v="63.59"/>
    <n v="63.59"/>
    <m/>
    <m/>
    <n v="0"/>
    <x v="1"/>
  </r>
  <r>
    <x v="1"/>
    <x v="1615"/>
    <x v="1525"/>
    <s v="Active"/>
    <n v="89449"/>
    <s v="Active"/>
    <s v="PURCHASE"/>
    <s v="Trade Account - Tier 3"/>
    <n v="45161"/>
    <n v="594"/>
    <n v="605.58299999999997"/>
    <n v="594"/>
    <n v="594"/>
    <m/>
    <m/>
    <n v="0"/>
    <x v="1"/>
  </r>
  <r>
    <x v="1"/>
    <x v="1480"/>
    <x v="1399"/>
    <s v="Active"/>
    <n v="89450"/>
    <s v="Active"/>
    <s v="INVOICE"/>
    <s v="Trade Account - Tier 3"/>
    <n v="45161"/>
    <n v="522.5"/>
    <n v="532.68875000000003"/>
    <n v="522.5"/>
    <n v="522.5"/>
    <m/>
    <m/>
    <n v="0"/>
    <x v="1"/>
  </r>
  <r>
    <x v="1"/>
    <x v="1475"/>
    <x v="1394"/>
    <s v="Active"/>
    <n v="89451"/>
    <s v="Active"/>
    <s v="INVOICE"/>
    <s v="Trade Account - Tier 3"/>
    <n v="45161"/>
    <n v="396"/>
    <n v="403.72199999999998"/>
    <n v="396"/>
    <n v="396"/>
    <m/>
    <m/>
    <n v="0"/>
    <x v="1"/>
  </r>
  <r>
    <x v="1"/>
    <x v="1446"/>
    <x v="1365"/>
    <s v="Active"/>
    <n v="89452"/>
    <s v="Active"/>
    <s v="PURCHASE"/>
    <s v="Trade Account - Tier 3"/>
    <n v="45161"/>
    <n v="86.18"/>
    <n v="87.860510000000005"/>
    <n v="86.18"/>
    <n v="86.18"/>
    <m/>
    <m/>
    <n v="0"/>
    <x v="1"/>
  </r>
  <r>
    <x v="1"/>
    <x v="1372"/>
    <x v="1299"/>
    <s v="Active"/>
    <n v="89453"/>
    <s v="Active"/>
    <s v="PURCHASE"/>
    <s v="Trade Account - Tier 3"/>
    <n v="45161"/>
    <n v="222.54"/>
    <n v="226.87952999999999"/>
    <n v="222.54"/>
    <n v="222.54"/>
    <m/>
    <m/>
    <n v="0"/>
    <x v="1"/>
  </r>
  <r>
    <x v="1"/>
    <x v="1446"/>
    <x v="1365"/>
    <s v="Active"/>
    <n v="89454"/>
    <s v="Active"/>
    <s v="PURCHASE"/>
    <s v="Trade Account - Tier 3"/>
    <n v="45161"/>
    <n v="3.85"/>
    <n v="3.9250750000000001"/>
    <n v="3.85"/>
    <n v="3.85"/>
    <m/>
    <m/>
    <n v="0"/>
    <x v="1"/>
  </r>
  <r>
    <x v="1"/>
    <x v="1659"/>
    <x v="1563"/>
    <s v="Active"/>
    <n v="89455"/>
    <s v="Active"/>
    <s v="PURCHASE"/>
    <s v="Trade Account - Tier 3"/>
    <n v="45161"/>
    <n v="187"/>
    <n v="190.6465"/>
    <n v="187"/>
    <n v="187"/>
    <m/>
    <m/>
    <n v="0"/>
    <x v="1"/>
  </r>
  <r>
    <x v="1"/>
    <x v="1107"/>
    <x v="118"/>
    <s v="Active"/>
    <n v="89457"/>
    <s v="Active"/>
    <s v="PURCHASE"/>
    <s v="Trade Account - Tier 3"/>
    <n v="45161"/>
    <n v="9.8000000000000007"/>
    <n v="9.9910999999999994"/>
    <n v="9.8000000000000007"/>
    <n v="9.8000000000000007"/>
    <m/>
    <m/>
    <n v="0"/>
    <x v="1"/>
  </r>
  <r>
    <x v="1"/>
    <x v="1686"/>
    <x v="1584"/>
    <s v="Active"/>
    <n v="89458"/>
    <s v="Active"/>
    <s v="PURCHASE"/>
    <s v="Trade Account - Tier 3"/>
    <n v="45161"/>
    <n v="1519.39"/>
    <n v="1549.0181050000001"/>
    <n v="1519.39"/>
    <n v="1519.39"/>
    <m/>
    <m/>
    <n v="0"/>
    <x v="1"/>
  </r>
  <r>
    <x v="1"/>
    <x v="1304"/>
    <x v="1235"/>
    <s v="Active"/>
    <n v="89459"/>
    <s v="Active"/>
    <s v="INVOICE"/>
    <s v="Trade Account - Tier 3"/>
    <n v="45161"/>
    <n v="1550"/>
    <n v="1580.2249999999999"/>
    <n v="1550"/>
    <n v="1550"/>
    <m/>
    <m/>
    <n v="0"/>
    <x v="1"/>
  </r>
  <r>
    <x v="1"/>
    <x v="1319"/>
    <x v="742"/>
    <s v="Active"/>
    <n v="89460"/>
    <s v="Active"/>
    <s v="PURCHASE"/>
    <s v="Trade Account - Tier 3"/>
    <n v="45161"/>
    <n v="260"/>
    <n v="265.07"/>
    <n v="260"/>
    <n v="260"/>
    <m/>
    <m/>
    <n v="0"/>
    <x v="1"/>
  </r>
  <r>
    <x v="1"/>
    <x v="1619"/>
    <x v="1528"/>
    <s v="Active"/>
    <n v="89461"/>
    <s v="Active"/>
    <s v="PURCHASE"/>
    <s v="Trade Account - Tier 3"/>
    <n v="45161"/>
    <n v="16.95"/>
    <n v="17.280525000000001"/>
    <n v="16.95"/>
    <n v="16.95"/>
    <m/>
    <m/>
    <n v="0"/>
    <x v="1"/>
  </r>
  <r>
    <x v="1"/>
    <x v="1316"/>
    <x v="1245"/>
    <s v="ARREAR"/>
    <n v="89463"/>
    <s v="Active"/>
    <s v="PURCHASE"/>
    <s v="Trade Account - Tier 3"/>
    <n v="45161"/>
    <n v="30"/>
    <n v="30.585000000000001"/>
    <n v="30"/>
    <n v="30"/>
    <m/>
    <m/>
    <n v="0"/>
    <x v="1"/>
  </r>
  <r>
    <x v="1"/>
    <x v="1616"/>
    <x v="129"/>
    <s v="Active"/>
    <n v="89465"/>
    <s v="Active"/>
    <s v="PURCHASE"/>
    <s v="Trade Account - Tier 3"/>
    <n v="45161"/>
    <n v="13.5"/>
    <n v="13.763249999999999"/>
    <n v="13.5"/>
    <n v="13.5"/>
    <m/>
    <m/>
    <n v="0"/>
    <x v="1"/>
  </r>
  <r>
    <x v="1"/>
    <x v="1061"/>
    <x v="1020"/>
    <s v="Recovery"/>
    <n v="89466"/>
    <s v="Active"/>
    <s v="PURCHASE"/>
    <s v="Trade Account - Tier 3"/>
    <n v="45161"/>
    <n v="14"/>
    <n v="14.273"/>
    <n v="14"/>
    <n v="14"/>
    <m/>
    <m/>
    <n v="0"/>
    <x v="1"/>
  </r>
  <r>
    <x v="1"/>
    <x v="1446"/>
    <x v="1365"/>
    <s v="Active"/>
    <n v="89467"/>
    <s v="Active"/>
    <s v="PURCHASE"/>
    <s v="Trade Account - Tier 3"/>
    <n v="45161"/>
    <n v="279.75"/>
    <n v="285.20512500000001"/>
    <n v="279.75"/>
    <n v="279.75"/>
    <m/>
    <m/>
    <n v="0"/>
    <x v="1"/>
  </r>
  <r>
    <x v="1"/>
    <x v="1390"/>
    <x v="1314"/>
    <s v="Active"/>
    <n v="89468"/>
    <s v="Active"/>
    <s v="PURCHASE"/>
    <s v="Trade Account - Tier 3"/>
    <n v="45161"/>
    <n v="68.8"/>
    <n v="70.141599999999997"/>
    <n v="68.8"/>
    <n v="68.8"/>
    <m/>
    <m/>
    <n v="0"/>
    <x v="1"/>
  </r>
  <r>
    <x v="1"/>
    <x v="1159"/>
    <x v="309"/>
    <s v="Active"/>
    <n v="89469"/>
    <s v="Active"/>
    <s v="PURCHASE"/>
    <s v="Trade Account - Tier 3"/>
    <n v="45161"/>
    <n v="65"/>
    <n v="66.267499999999998"/>
    <n v="65"/>
    <n v="65"/>
    <m/>
    <m/>
    <n v="0"/>
    <x v="1"/>
  </r>
  <r>
    <x v="1"/>
    <x v="1372"/>
    <x v="1299"/>
    <s v="Active"/>
    <n v="89471"/>
    <s v="Active"/>
    <s v="PURCHASE"/>
    <s v="Trade Account - Tier 3"/>
    <n v="45161"/>
    <n v="53.98"/>
    <n v="55.032609999999998"/>
    <n v="53.98"/>
    <n v="53.98"/>
    <m/>
    <m/>
    <n v="0"/>
    <x v="1"/>
  </r>
  <r>
    <x v="1"/>
    <x v="1767"/>
    <x v="1653"/>
    <s v="Active"/>
    <n v="89472"/>
    <s v="Active"/>
    <s v="PURCHASE"/>
    <s v="Trade Account - Tier 3"/>
    <n v="45161"/>
    <n v="18.39"/>
    <n v="18.748605000000001"/>
    <n v="18.39"/>
    <n v="18.39"/>
    <m/>
    <m/>
    <n v="0"/>
    <x v="1"/>
  </r>
  <r>
    <x v="1"/>
    <x v="1559"/>
    <x v="1473"/>
    <s v="Active"/>
    <n v="89473"/>
    <s v="Active"/>
    <s v="PURCHASE"/>
    <s v="Trade Account - Tier 3"/>
    <n v="45161"/>
    <n v="297.06"/>
    <n v="302.85266999999999"/>
    <n v="297.06"/>
    <n v="297.06"/>
    <m/>
    <m/>
    <n v="0"/>
    <x v="1"/>
  </r>
  <r>
    <x v="1"/>
    <x v="1588"/>
    <x v="1498"/>
    <s v="Active"/>
    <n v="89474"/>
    <s v="Active"/>
    <s v="PURCHASE"/>
    <s v="Trade Account - Tier 3"/>
    <n v="45161"/>
    <n v="353.63"/>
    <n v="360.52578499999998"/>
    <n v="353.63"/>
    <n v="353.63"/>
    <m/>
    <m/>
    <n v="0"/>
    <x v="1"/>
  </r>
  <r>
    <x v="1"/>
    <x v="1431"/>
    <x v="1351"/>
    <s v="Active"/>
    <n v="89475"/>
    <s v="Active"/>
    <s v="PURCHASE"/>
    <s v="Trade Account - Tier 3"/>
    <n v="45161"/>
    <n v="175.96"/>
    <n v="179.39122"/>
    <n v="175.96"/>
    <n v="169.192308"/>
    <n v="45166"/>
    <m/>
    <n v="0"/>
    <x v="1"/>
  </r>
  <r>
    <x v="1"/>
    <x v="1619"/>
    <x v="1528"/>
    <s v="Active"/>
    <n v="89476"/>
    <s v="Active"/>
    <s v="PURCHASE"/>
    <s v="Trade Account - Tier 3"/>
    <n v="45161"/>
    <n v="117.28"/>
    <n v="119.56695999999999"/>
    <n v="117.28"/>
    <n v="117.28"/>
    <m/>
    <m/>
    <n v="0"/>
    <x v="1"/>
  </r>
  <r>
    <x v="1"/>
    <x v="1768"/>
    <x v="1654"/>
    <s v="Active"/>
    <n v="89477"/>
    <s v="Active"/>
    <s v="PURCHASE"/>
    <s v="Trade Account - Tier 3"/>
    <n v="45161"/>
    <n v="1573.6"/>
    <n v="1604.2852"/>
    <n v="1573.6"/>
    <n v="1573.6"/>
    <m/>
    <m/>
    <n v="0"/>
    <x v="1"/>
  </r>
  <r>
    <x v="1"/>
    <x v="1589"/>
    <x v="1499"/>
    <s v="Active"/>
    <n v="89478"/>
    <s v="Active"/>
    <s v="PURCHASE"/>
    <s v="Trade Account - Tier 3"/>
    <n v="45161"/>
    <n v="85.95"/>
    <n v="87.626024999999998"/>
    <n v="85.95"/>
    <n v="85.95"/>
    <m/>
    <m/>
    <n v="0"/>
    <x v="1"/>
  </r>
  <r>
    <x v="1"/>
    <x v="1446"/>
    <x v="1365"/>
    <s v="Active"/>
    <n v="89479"/>
    <s v="Active"/>
    <s v="PURCHASE"/>
    <s v="Trade Account - Tier 3"/>
    <n v="45161"/>
    <n v="364.83"/>
    <n v="371.944185"/>
    <n v="364.83"/>
    <n v="364.83"/>
    <m/>
    <m/>
    <n v="0"/>
    <x v="1"/>
  </r>
  <r>
    <x v="1"/>
    <x v="1445"/>
    <x v="1364"/>
    <s v="Active"/>
    <n v="89480"/>
    <s v="Active"/>
    <s v="PURCHASE"/>
    <s v="Trade Account - Tier 3"/>
    <n v="45161"/>
    <n v="8.99"/>
    <n v="9.165305"/>
    <n v="8.99"/>
    <n v="8.99"/>
    <m/>
    <m/>
    <n v="0"/>
    <x v="1"/>
  </r>
  <r>
    <x v="1"/>
    <x v="1048"/>
    <x v="1008"/>
    <s v="Active"/>
    <n v="89481"/>
    <s v="Active"/>
    <s v="PURCHASE"/>
    <s v="Trade Account - Tier 3"/>
    <n v="45161"/>
    <n v="150.12"/>
    <n v="153.04733999999999"/>
    <n v="150.12"/>
    <n v="150.12"/>
    <m/>
    <m/>
    <n v="0"/>
    <x v="1"/>
  </r>
  <r>
    <x v="1"/>
    <x v="1717"/>
    <x v="404"/>
    <s v="Active"/>
    <n v="89483"/>
    <s v="Active"/>
    <s v="PURCHASE"/>
    <s v="Trade Account - Tier 3"/>
    <n v="45161"/>
    <n v="100"/>
    <n v="101.95"/>
    <n v="100"/>
    <n v="100"/>
    <m/>
    <m/>
    <n v="0"/>
    <x v="1"/>
  </r>
  <r>
    <x v="1"/>
    <x v="1446"/>
    <x v="1365"/>
    <s v="Active"/>
    <n v="89488"/>
    <s v="Active"/>
    <s v="PURCHASE"/>
    <s v="Trade Account - Tier 3"/>
    <n v="45161"/>
    <n v="120"/>
    <n v="122.34"/>
    <n v="120"/>
    <n v="120"/>
    <m/>
    <m/>
    <n v="0"/>
    <x v="1"/>
  </r>
  <r>
    <x v="1"/>
    <x v="1210"/>
    <x v="1149"/>
    <s v="Active"/>
    <n v="89489"/>
    <s v="Active"/>
    <s v="PURCHASE"/>
    <s v="Trade Account - Tier 3"/>
    <n v="45161"/>
    <n v="208"/>
    <n v="212.05600000000001"/>
    <n v="208"/>
    <n v="208"/>
    <m/>
    <m/>
    <n v="0"/>
    <x v="1"/>
  </r>
  <r>
    <x v="1"/>
    <x v="1316"/>
    <x v="1245"/>
    <s v="ARREAR"/>
    <n v="89490"/>
    <s v="Active"/>
    <s v="PURCHASE"/>
    <s v="Trade Account - Tier 3"/>
    <n v="45161"/>
    <n v="9.52"/>
    <n v="9.7056400000000007"/>
    <n v="9.52"/>
    <n v="9.52"/>
    <m/>
    <m/>
    <n v="0"/>
    <x v="1"/>
  </r>
  <r>
    <x v="1"/>
    <x v="1376"/>
    <x v="466"/>
    <s v="Active"/>
    <n v="89491"/>
    <s v="Active"/>
    <s v="PURCHASE"/>
    <s v="Trade Account - Tier 3"/>
    <n v="45161"/>
    <n v="15.3"/>
    <n v="15.59835"/>
    <n v="15.3"/>
    <n v="15.3"/>
    <m/>
    <m/>
    <n v="0"/>
    <x v="1"/>
  </r>
  <r>
    <x v="1"/>
    <x v="1376"/>
    <x v="466"/>
    <s v="Active"/>
    <n v="89492"/>
    <s v="Active"/>
    <s v="PURCHASE"/>
    <s v="Trade Account - Tier 3"/>
    <n v="45161"/>
    <n v="5.0999999999999996"/>
    <n v="5.1994499999999997"/>
    <n v="5.0999999999999996"/>
    <n v="5.0999999999999996"/>
    <m/>
    <m/>
    <n v="0"/>
    <x v="1"/>
  </r>
  <r>
    <x v="1"/>
    <x v="1048"/>
    <x v="1008"/>
    <s v="Active"/>
    <n v="89493"/>
    <s v="Active"/>
    <s v="PURCHASE"/>
    <s v="Trade Account - Tier 3"/>
    <n v="45161"/>
    <n v="650.04999999999995"/>
    <n v="662.72597499999995"/>
    <n v="650.04999999999995"/>
    <n v="650.04999999999995"/>
    <m/>
    <m/>
    <n v="0"/>
    <x v="1"/>
  </r>
  <r>
    <x v="1"/>
    <x v="1411"/>
    <x v="1334"/>
    <s v="Active"/>
    <n v="89494"/>
    <s v="Active"/>
    <s v="PURCHASE"/>
    <s v="Trade Account - Tier 3"/>
    <n v="45161"/>
    <n v="15"/>
    <n v="15.2925"/>
    <n v="15"/>
    <n v="15"/>
    <m/>
    <m/>
    <n v="0"/>
    <x v="1"/>
  </r>
  <r>
    <x v="1"/>
    <x v="1133"/>
    <x v="1081"/>
    <s v="Active"/>
    <n v="89495"/>
    <s v="Active"/>
    <s v="PURCHASE"/>
    <s v="Trade Account - Tier 3"/>
    <n v="45161"/>
    <n v="389.4"/>
    <n v="396.99329999999998"/>
    <n v="389.4"/>
    <n v="389.4"/>
    <m/>
    <m/>
    <n v="0"/>
    <x v="1"/>
  </r>
  <r>
    <x v="1"/>
    <x v="1266"/>
    <x v="1202"/>
    <s v="Active"/>
    <n v="89497"/>
    <s v="Active"/>
    <s v="PURCHASE"/>
    <s v="Trade Account - Tier 3"/>
    <n v="45161"/>
    <n v="673.7"/>
    <n v="686.83714999999995"/>
    <n v="673.7"/>
    <n v="673.7"/>
    <m/>
    <m/>
    <n v="0"/>
    <x v="1"/>
  </r>
  <r>
    <x v="1"/>
    <x v="1717"/>
    <x v="404"/>
    <s v="Active"/>
    <n v="89498"/>
    <s v="Active"/>
    <s v="PURCHASE"/>
    <s v="Trade Account - Tier 3"/>
    <n v="45161"/>
    <n v="30.62"/>
    <n v="31.217089999999999"/>
    <n v="30.62"/>
    <n v="30.62"/>
    <m/>
    <m/>
    <n v="0"/>
    <x v="1"/>
  </r>
  <r>
    <x v="1"/>
    <x v="1119"/>
    <x v="1068"/>
    <s v="Active"/>
    <n v="89499"/>
    <s v="Active"/>
    <s v="PURCHASE"/>
    <s v="Trade Account - Tier 3"/>
    <n v="45161"/>
    <n v="272"/>
    <n v="277.30399999999997"/>
    <n v="272"/>
    <n v="272"/>
    <m/>
    <m/>
    <n v="0"/>
    <x v="1"/>
  </r>
  <r>
    <x v="1"/>
    <x v="1689"/>
    <x v="1586"/>
    <s v="Active"/>
    <n v="89500"/>
    <s v="Active"/>
    <s v="INVOICE"/>
    <s v="Trade Account - Tier 3"/>
    <n v="45161"/>
    <n v="3479.54"/>
    <n v="3547.3910299999998"/>
    <n v="3479.54"/>
    <n v="3479.54"/>
    <m/>
    <m/>
    <n v="0"/>
    <x v="1"/>
  </r>
  <r>
    <x v="1"/>
    <x v="1727"/>
    <x v="1618"/>
    <s v="Active"/>
    <n v="89502"/>
    <s v="Active"/>
    <s v="PURCHASE"/>
    <s v="Trade Account - Tier 3"/>
    <n v="45161"/>
    <n v="166"/>
    <n v="169.23699999999999"/>
    <n v="166"/>
    <n v="166"/>
    <m/>
    <m/>
    <n v="0"/>
    <x v="1"/>
  </r>
  <r>
    <x v="1"/>
    <x v="1589"/>
    <x v="1499"/>
    <s v="Active"/>
    <n v="89504"/>
    <s v="Active"/>
    <s v="PURCHASE"/>
    <s v="Trade Account - Tier 3"/>
    <n v="45161"/>
    <n v="57.29"/>
    <n v="58.407155000000003"/>
    <n v="57.29"/>
    <n v="57.29"/>
    <m/>
    <m/>
    <n v="0"/>
    <x v="1"/>
  </r>
  <r>
    <x v="1"/>
    <x v="1559"/>
    <x v="1473"/>
    <s v="Active"/>
    <n v="89505"/>
    <s v="Active"/>
    <s v="PURCHASE"/>
    <s v="Trade Account - Tier 3"/>
    <n v="45161"/>
    <n v="7.98"/>
    <n v="8.1356099999999998"/>
    <n v="7.98"/>
    <n v="7.98"/>
    <m/>
    <m/>
    <n v="0"/>
    <x v="1"/>
  </r>
  <r>
    <x v="1"/>
    <x v="1717"/>
    <x v="404"/>
    <s v="Active"/>
    <n v="89506"/>
    <s v="Active"/>
    <s v="PURCHASE"/>
    <s v="Trade Account - Tier 3"/>
    <n v="45161"/>
    <n v="2.0299999999999998"/>
    <n v="2.069585"/>
    <n v="2.0299999999999998"/>
    <n v="2.0299999999999998"/>
    <m/>
    <m/>
    <n v="0"/>
    <x v="1"/>
  </r>
  <r>
    <x v="1"/>
    <x v="1659"/>
    <x v="1563"/>
    <s v="Active"/>
    <n v="89507"/>
    <s v="Active"/>
    <s v="PURCHASE"/>
    <s v="Trade Account - Tier 3"/>
    <n v="45161"/>
    <n v="321.70999999999998"/>
    <n v="327.98334499999999"/>
    <n v="321.70999999999998"/>
    <n v="321.70999999999998"/>
    <m/>
    <m/>
    <n v="0"/>
    <x v="1"/>
  </r>
  <r>
    <x v="1"/>
    <x v="1717"/>
    <x v="404"/>
    <s v="Active"/>
    <n v="89508"/>
    <s v="Active"/>
    <s v="PURCHASE"/>
    <s v="Trade Account - Tier 3"/>
    <n v="45161"/>
    <n v="8.02"/>
    <n v="8.1763899999999996"/>
    <n v="8.02"/>
    <n v="8.02"/>
    <m/>
    <m/>
    <n v="0"/>
    <x v="1"/>
  </r>
  <r>
    <x v="1"/>
    <x v="1568"/>
    <x v="436"/>
    <s v="Active"/>
    <n v="89509"/>
    <s v="LOCKED"/>
    <s v="PURCHASE"/>
    <s v="Trade Account - Tier 3"/>
    <n v="45161"/>
    <n v="145.38999999999999"/>
    <n v="148.22510500000001"/>
    <n v="145.38999999999999"/>
    <n v="145.38999999999999"/>
    <n v="45167"/>
    <n v="45167"/>
    <n v="3"/>
    <x v="6"/>
  </r>
  <r>
    <x v="1"/>
    <x v="1037"/>
    <x v="998"/>
    <s v="Active"/>
    <n v="89510"/>
    <s v="Active"/>
    <s v="PURCHASE"/>
    <s v="Trade Account - Tier 3"/>
    <n v="45161"/>
    <n v="4266.68"/>
    <n v="4349.8802599999999"/>
    <n v="4266.68"/>
    <n v="4266.68"/>
    <m/>
    <m/>
    <n v="0"/>
    <x v="1"/>
  </r>
  <r>
    <x v="1"/>
    <x v="1273"/>
    <x v="1208"/>
    <s v="Active"/>
    <n v="89511"/>
    <s v="Active"/>
    <s v="PURCHASE"/>
    <s v="Trade Account - Tier 3"/>
    <n v="45161"/>
    <n v="17.98"/>
    <n v="18.33061"/>
    <n v="17.98"/>
    <n v="17.98"/>
    <m/>
    <m/>
    <n v="0"/>
    <x v="1"/>
  </r>
  <r>
    <x v="1"/>
    <x v="1248"/>
    <x v="1186"/>
    <s v="Active"/>
    <n v="89512"/>
    <s v="Active"/>
    <s v="INVOICE"/>
    <s v="Trade Account - Tier 3"/>
    <n v="45161"/>
    <n v="530.78"/>
    <n v="541.13021000000003"/>
    <n v="530.78"/>
    <n v="530.78"/>
    <m/>
    <m/>
    <n v="0"/>
    <x v="1"/>
  </r>
  <r>
    <x v="1"/>
    <x v="1559"/>
    <x v="1473"/>
    <s v="Active"/>
    <n v="89514"/>
    <s v="Active"/>
    <s v="PURCHASE"/>
    <s v="Trade Account - Tier 3"/>
    <n v="45161"/>
    <n v="178.85"/>
    <n v="182.33757499999999"/>
    <n v="178.85"/>
    <n v="178.85"/>
    <m/>
    <m/>
    <n v="0"/>
    <x v="1"/>
  </r>
  <r>
    <x v="1"/>
    <x v="1570"/>
    <x v="1481"/>
    <s v="Active"/>
    <n v="89515"/>
    <s v="Active"/>
    <s v="PURCHASE"/>
    <s v="Trade Account - Tier 3"/>
    <n v="45161"/>
    <n v="129.99"/>
    <n v="132.52480499999999"/>
    <n v="129.99"/>
    <n v="129.99"/>
    <m/>
    <m/>
    <n v="0"/>
    <x v="1"/>
  </r>
  <r>
    <x v="1"/>
    <x v="1087"/>
    <x v="1041"/>
    <s v="Active"/>
    <n v="89516"/>
    <s v="Active"/>
    <s v="PURCHASE"/>
    <s v="Trade Account - Tier 3"/>
    <n v="45161"/>
    <n v="127.22"/>
    <n v="129.70079000000001"/>
    <n v="127.22"/>
    <n v="127.22"/>
    <m/>
    <m/>
    <n v="0"/>
    <x v="1"/>
  </r>
  <r>
    <x v="1"/>
    <x v="1067"/>
    <x v="1025"/>
    <s v="Suspended"/>
    <n v="89517"/>
    <s v="Active"/>
    <s v="PURCHASE"/>
    <s v="Trade Account - Tier 3"/>
    <n v="45161"/>
    <n v="105"/>
    <n v="107.0475"/>
    <n v="105"/>
    <n v="105"/>
    <m/>
    <m/>
    <n v="0"/>
    <x v="1"/>
  </r>
  <r>
    <x v="1"/>
    <x v="1253"/>
    <x v="1191"/>
    <s v="Active"/>
    <n v="89518"/>
    <s v="Active"/>
    <s v="PURCHASE"/>
    <s v="Trade Account - Tier 3"/>
    <n v="45161"/>
    <n v="11.12"/>
    <n v="11.33684"/>
    <n v="11.12"/>
    <n v="11.12"/>
    <m/>
    <m/>
    <n v="0"/>
    <x v="1"/>
  </r>
  <r>
    <x v="1"/>
    <x v="1717"/>
    <x v="404"/>
    <s v="Active"/>
    <n v="89519"/>
    <s v="Active"/>
    <s v="PURCHASE"/>
    <s v="Trade Account - Tier 3"/>
    <n v="45161"/>
    <n v="70.2"/>
    <n v="71.568899999999999"/>
    <n v="70.2"/>
    <n v="70.2"/>
    <m/>
    <m/>
    <n v="0"/>
    <x v="1"/>
  </r>
  <r>
    <x v="1"/>
    <x v="1717"/>
    <x v="404"/>
    <s v="Active"/>
    <n v="89520"/>
    <s v="Active"/>
    <s v="PURCHASE"/>
    <s v="Trade Account - Tier 3"/>
    <n v="45161"/>
    <n v="7.8"/>
    <n v="7.9520999999999997"/>
    <n v="7.8"/>
    <n v="7.8"/>
    <m/>
    <m/>
    <n v="0"/>
    <x v="1"/>
  </r>
  <r>
    <x v="1"/>
    <x v="1617"/>
    <x v="1526"/>
    <s v="Active"/>
    <n v="89521"/>
    <s v="Active"/>
    <s v="PURCHASE"/>
    <s v="Trade Account - Rexel Australia Pty"/>
    <n v="45161"/>
    <n v="35"/>
    <n v="35.962499999999999"/>
    <n v="35"/>
    <n v="35"/>
    <m/>
    <m/>
    <n v="0"/>
    <x v="1"/>
  </r>
  <r>
    <x v="1"/>
    <x v="1638"/>
    <x v="767"/>
    <s v="Active"/>
    <n v="89522"/>
    <s v="Active"/>
    <s v="PURCHASE"/>
    <s v="Trade Account - Tier 3"/>
    <n v="45161"/>
    <n v="82.5"/>
    <n v="84.108750000000001"/>
    <n v="82.5"/>
    <n v="82.5"/>
    <m/>
    <m/>
    <n v="0"/>
    <x v="1"/>
  </r>
  <r>
    <x v="1"/>
    <x v="1598"/>
    <x v="1508"/>
    <s v="Active"/>
    <n v="89525"/>
    <s v="Active"/>
    <s v="PURCHASE"/>
    <s v="Trade Account - Tier 3"/>
    <n v="45161"/>
    <n v="57.47"/>
    <n v="58.590665000000001"/>
    <n v="57.47"/>
    <n v="57.47"/>
    <m/>
    <m/>
    <n v="0"/>
    <x v="1"/>
  </r>
  <r>
    <x v="1"/>
    <x v="1756"/>
    <x v="1643"/>
    <s v="Active"/>
    <n v="89526"/>
    <s v="Active"/>
    <s v="PURCHASE"/>
    <s v="Trade Account - Tier 3"/>
    <n v="45161"/>
    <n v="1766.88"/>
    <n v="1801.3341600000001"/>
    <n v="1766.88"/>
    <n v="1698.9230769999999"/>
    <n v="45166"/>
    <m/>
    <n v="0"/>
    <x v="1"/>
  </r>
  <r>
    <x v="1"/>
    <x v="1675"/>
    <x v="755"/>
    <s v="Active"/>
    <n v="89527"/>
    <s v="Active"/>
    <s v="PURCHASE"/>
    <s v="Trade Account - Tier 3"/>
    <n v="45161"/>
    <n v="10"/>
    <n v="10.195"/>
    <n v="10"/>
    <n v="10"/>
    <m/>
    <m/>
    <n v="0"/>
    <x v="1"/>
  </r>
  <r>
    <x v="1"/>
    <x v="1589"/>
    <x v="1499"/>
    <s v="Active"/>
    <n v="89528"/>
    <s v="Active"/>
    <s v="PURCHASE"/>
    <s v="Trade Account - Tier 3"/>
    <n v="45161"/>
    <n v="109"/>
    <n v="111.1255"/>
    <n v="109"/>
    <n v="109"/>
    <m/>
    <m/>
    <n v="0"/>
    <x v="1"/>
  </r>
  <r>
    <x v="1"/>
    <x v="1061"/>
    <x v="1020"/>
    <s v="Recovery"/>
    <n v="89530"/>
    <s v="Active"/>
    <s v="PURCHASE"/>
    <s v="Trade Account - Tier 3"/>
    <n v="45161"/>
    <n v="50.26"/>
    <n v="51.240070000000003"/>
    <n v="50.26"/>
    <n v="50.26"/>
    <m/>
    <m/>
    <n v="0"/>
    <x v="1"/>
  </r>
  <r>
    <x v="1"/>
    <x v="1749"/>
    <x v="1636"/>
    <s v="Active"/>
    <n v="89531"/>
    <s v="Active"/>
    <s v="PURCHASE"/>
    <s v="Trade Account - Tier 3"/>
    <n v="45161"/>
    <n v="21.17"/>
    <n v="21.582815"/>
    <n v="21.17"/>
    <n v="21.17"/>
    <m/>
    <m/>
    <n v="0"/>
    <x v="1"/>
  </r>
  <r>
    <x v="1"/>
    <x v="1568"/>
    <x v="436"/>
    <s v="Active"/>
    <n v="89532"/>
    <s v="LOCKED"/>
    <s v="PURCHASE"/>
    <s v="Trade Account - Tier 3"/>
    <n v="45161"/>
    <n v="305.8"/>
    <n v="311.76310000000001"/>
    <n v="305.8"/>
    <n v="305.8"/>
    <n v="45167"/>
    <n v="45167"/>
    <n v="3"/>
    <x v="6"/>
  </r>
  <r>
    <x v="1"/>
    <x v="1067"/>
    <x v="1025"/>
    <s v="Suspended"/>
    <n v="89533"/>
    <s v="Active"/>
    <s v="PURCHASE"/>
    <s v="Trade Account - Tier 3"/>
    <n v="45161"/>
    <n v="10"/>
    <n v="10.195"/>
    <n v="10"/>
    <n v="10"/>
    <m/>
    <m/>
    <n v="0"/>
    <x v="1"/>
  </r>
  <r>
    <x v="1"/>
    <x v="1636"/>
    <x v="1545"/>
    <s v="Active"/>
    <n v="89535"/>
    <s v="Active"/>
    <s v="PURCHASE"/>
    <s v="Trade Account - Tier 3"/>
    <n v="45161"/>
    <n v="147.35"/>
    <n v="150.22332499999999"/>
    <n v="147.35"/>
    <n v="147.35"/>
    <m/>
    <m/>
    <n v="0"/>
    <x v="1"/>
  </r>
  <r>
    <x v="1"/>
    <x v="1622"/>
    <x v="1531"/>
    <s v="Active"/>
    <n v="89536"/>
    <s v="Active"/>
    <s v="PURCHASE"/>
    <s v="Trade Account - Tier 3"/>
    <n v="45161"/>
    <n v="38.99"/>
    <n v="39.750304999999997"/>
    <n v="38.99"/>
    <n v="38.99"/>
    <m/>
    <m/>
    <n v="0"/>
    <x v="1"/>
  </r>
  <r>
    <x v="1"/>
    <x v="1521"/>
    <x v="1438"/>
    <s v="Active"/>
    <n v="89537"/>
    <s v="Active"/>
    <s v="PURCHASE"/>
    <s v="Trade Account - Tier 3"/>
    <n v="45161"/>
    <n v="193.63"/>
    <n v="197.40578500000001"/>
    <n v="193.63"/>
    <n v="193.63"/>
    <m/>
    <m/>
    <n v="0"/>
    <x v="1"/>
  </r>
  <r>
    <x v="1"/>
    <x v="1559"/>
    <x v="1473"/>
    <s v="Active"/>
    <n v="89538"/>
    <s v="Active"/>
    <s v="PURCHASE"/>
    <s v="Trade Account - Tier 3"/>
    <n v="45161"/>
    <n v="28.59"/>
    <n v="29.147504999999999"/>
    <n v="28.59"/>
    <n v="28.59"/>
    <m/>
    <m/>
    <n v="0"/>
    <x v="1"/>
  </r>
  <r>
    <x v="1"/>
    <x v="1253"/>
    <x v="1191"/>
    <s v="Active"/>
    <n v="89539"/>
    <s v="Active"/>
    <s v="PURCHASE"/>
    <s v="Trade Account - Tier 3"/>
    <n v="45161"/>
    <n v="130.78"/>
    <n v="133.33020999999999"/>
    <n v="130.78"/>
    <n v="130.78"/>
    <m/>
    <m/>
    <n v="0"/>
    <x v="1"/>
  </r>
  <r>
    <x v="1"/>
    <x v="1559"/>
    <x v="1473"/>
    <s v="Active"/>
    <n v="89540"/>
    <s v="Active"/>
    <s v="PURCHASE"/>
    <s v="Trade Account - Tier 3"/>
    <n v="45161"/>
    <n v="28.5"/>
    <n v="29.05575"/>
    <n v="28.5"/>
    <n v="28.5"/>
    <m/>
    <m/>
    <n v="0"/>
    <x v="1"/>
  </r>
  <r>
    <x v="1"/>
    <x v="1636"/>
    <x v="1545"/>
    <s v="Active"/>
    <n v="89541"/>
    <s v="Active"/>
    <s v="PURCHASE"/>
    <s v="Trade Account - Tier 3"/>
    <n v="45161"/>
    <n v="79.95"/>
    <n v="81.509024999999994"/>
    <n v="79.95"/>
    <n v="79.95"/>
    <m/>
    <m/>
    <n v="0"/>
    <x v="1"/>
  </r>
  <r>
    <x v="1"/>
    <x v="1559"/>
    <x v="1473"/>
    <s v="Active"/>
    <n v="89542"/>
    <s v="Active"/>
    <s v="PURCHASE"/>
    <s v="Trade Account - Tier 3"/>
    <n v="45161"/>
    <n v="2.98"/>
    <n v="3.0381100000000001"/>
    <n v="2.98"/>
    <n v="2.98"/>
    <m/>
    <m/>
    <n v="0"/>
    <x v="1"/>
  </r>
  <r>
    <x v="1"/>
    <x v="1061"/>
    <x v="1020"/>
    <s v="Recovery"/>
    <n v="89544"/>
    <s v="Active"/>
    <s v="PURCHASE"/>
    <s v="Trade Account - Tier 3"/>
    <n v="45161"/>
    <n v="48"/>
    <n v="48.936"/>
    <n v="48"/>
    <n v="48"/>
    <m/>
    <m/>
    <n v="0"/>
    <x v="1"/>
  </r>
  <r>
    <x v="1"/>
    <x v="1654"/>
    <x v="1560"/>
    <s v="Active"/>
    <n v="89545"/>
    <s v="Active"/>
    <s v="PURCHASE"/>
    <s v="Trade Account - Tier 3"/>
    <n v="45161"/>
    <n v="59.99"/>
    <n v="61.159804999999999"/>
    <n v="59.99"/>
    <n v="59.99"/>
    <m/>
    <m/>
    <n v="0"/>
    <x v="1"/>
  </r>
  <r>
    <x v="1"/>
    <x v="1756"/>
    <x v="1643"/>
    <s v="Active"/>
    <n v="89546"/>
    <s v="Active"/>
    <s v="PURCHASE"/>
    <s v="Trade Account - Tier 3"/>
    <n v="45161"/>
    <n v="1070.4000000000001"/>
    <n v="1091.2728"/>
    <n v="1070.4000000000001"/>
    <n v="1029.230769"/>
    <n v="45166"/>
    <m/>
    <n v="0"/>
    <x v="1"/>
  </r>
  <r>
    <x v="1"/>
    <x v="1156"/>
    <x v="1102"/>
    <s v="Active"/>
    <n v="89547"/>
    <s v="Active"/>
    <s v="PURCHASE"/>
    <s v="Trade Account - Tier 3"/>
    <n v="45161"/>
    <n v="5.95"/>
    <n v="6.0660249999999998"/>
    <n v="5.95"/>
    <n v="5.95"/>
    <m/>
    <m/>
    <n v="0"/>
    <x v="1"/>
  </r>
  <r>
    <x v="1"/>
    <x v="1388"/>
    <x v="1312"/>
    <s v="Active"/>
    <n v="89548"/>
    <s v="Active"/>
    <s v="PURCHASE"/>
    <s v="Trade Account - Tier 3"/>
    <n v="45161"/>
    <n v="43.99"/>
    <n v="44.847805000000001"/>
    <n v="43.99"/>
    <n v="43.99"/>
    <m/>
    <m/>
    <n v="0"/>
    <x v="1"/>
  </r>
  <r>
    <x v="1"/>
    <x v="1717"/>
    <x v="404"/>
    <s v="Active"/>
    <n v="89549"/>
    <s v="Active"/>
    <s v="PURCHASE"/>
    <s v="Trade Account - Tier 3"/>
    <n v="45161"/>
    <n v="108"/>
    <n v="110.10599999999999"/>
    <n v="108"/>
    <n v="108"/>
    <m/>
    <m/>
    <n v="0"/>
    <x v="1"/>
  </r>
  <r>
    <x v="1"/>
    <x v="1299"/>
    <x v="1230"/>
    <s v="Active"/>
    <n v="89551"/>
    <s v="Active"/>
    <s v="PURCHASE"/>
    <s v="Trade Account - Tier 3"/>
    <n v="45161"/>
    <n v="1629.23"/>
    <n v="1660.9999849999999"/>
    <n v="1629.23"/>
    <n v="1629.23"/>
    <m/>
    <m/>
    <n v="0"/>
    <x v="1"/>
  </r>
  <r>
    <x v="1"/>
    <x v="1388"/>
    <x v="1312"/>
    <s v="Active"/>
    <n v="89552"/>
    <s v="Active"/>
    <s v="INVOICE"/>
    <s v="Trade Account - Tier 3"/>
    <n v="45161"/>
    <n v="27931.040000000001"/>
    <n v="28475.69528"/>
    <n v="27931.040000000001"/>
    <n v="27931.040000000001"/>
    <m/>
    <m/>
    <n v="0"/>
    <x v="1"/>
  </r>
  <r>
    <x v="1"/>
    <x v="1360"/>
    <x v="1287"/>
    <s v="Active"/>
    <n v="89553"/>
    <s v="Active"/>
    <s v="PURCHASE"/>
    <s v="Trade Account - Tier 3"/>
    <n v="45161"/>
    <n v="35.090000000000003"/>
    <n v="35.774254999999997"/>
    <n v="35.090000000000003"/>
    <n v="35.090000000000003"/>
    <m/>
    <m/>
    <n v="0"/>
    <x v="1"/>
  </r>
  <r>
    <x v="1"/>
    <x v="1412"/>
    <x v="1335"/>
    <s v="Active"/>
    <n v="89554"/>
    <s v="Active"/>
    <s v="PURCHASE"/>
    <s v="Trade Account - Tier 3"/>
    <n v="45161"/>
    <n v="2715.2"/>
    <n v="2768.1464000000001"/>
    <n v="2715.2"/>
    <n v="2715.2"/>
    <m/>
    <m/>
    <n v="0"/>
    <x v="1"/>
  </r>
  <r>
    <x v="1"/>
    <x v="1574"/>
    <x v="1485"/>
    <s v="Active"/>
    <n v="89555"/>
    <s v="Active"/>
    <s v="PURCHASE"/>
    <s v="Trade Account - Tier 3"/>
    <n v="45161"/>
    <n v="632.04999999999995"/>
    <n v="644.37497499999995"/>
    <n v="632.04999999999995"/>
    <n v="632.04999999999995"/>
    <m/>
    <m/>
    <n v="0"/>
    <x v="1"/>
  </r>
  <r>
    <x v="1"/>
    <x v="1156"/>
    <x v="1102"/>
    <s v="Active"/>
    <n v="89556"/>
    <s v="Active"/>
    <s v="PURCHASE"/>
    <s v="Trade Account - Tier 3"/>
    <n v="45161"/>
    <n v="32.15"/>
    <n v="32.776924999999999"/>
    <n v="32.15"/>
    <n v="32.15"/>
    <m/>
    <m/>
    <n v="0"/>
    <x v="1"/>
  </r>
  <r>
    <x v="1"/>
    <x v="1310"/>
    <x v="284"/>
    <s v="Active"/>
    <n v="89557"/>
    <s v="Active"/>
    <s v="PURCHASE"/>
    <s v="Trade Account - Tier 3"/>
    <n v="45161"/>
    <n v="5486.11"/>
    <n v="5593.0891449999999"/>
    <n v="5486.11"/>
    <n v="5486.11"/>
    <m/>
    <m/>
    <n v="0"/>
    <x v="1"/>
  </r>
  <r>
    <x v="1"/>
    <x v="1549"/>
    <x v="1463"/>
    <s v="Active"/>
    <n v="89558"/>
    <s v="Active"/>
    <s v="PURCHASE"/>
    <s v="Trade Account - Tier 3"/>
    <n v="45161"/>
    <n v="34.75"/>
    <n v="35.427624999999999"/>
    <n v="34.75"/>
    <n v="34.75"/>
    <m/>
    <m/>
    <n v="0"/>
    <x v="1"/>
  </r>
  <r>
    <x v="1"/>
    <x v="1224"/>
    <x v="1162"/>
    <s v="Active"/>
    <n v="89559"/>
    <s v="Active"/>
    <s v="INVOICE"/>
    <s v="Trade Account - Tier 3"/>
    <n v="45161"/>
    <n v="13550.97"/>
    <n v="13815.21392"/>
    <n v="13550.97"/>
    <n v="13550.97"/>
    <m/>
    <m/>
    <n v="0"/>
    <x v="1"/>
  </r>
  <r>
    <x v="1"/>
    <x v="1610"/>
    <x v="1520"/>
    <s v="Active"/>
    <n v="89561"/>
    <s v="Active"/>
    <s v="PURCHASE"/>
    <s v="Trade Account - Tier 3"/>
    <n v="45161"/>
    <n v="157.51"/>
    <n v="160.581445"/>
    <n v="157.51"/>
    <n v="157.51"/>
    <m/>
    <m/>
    <n v="0"/>
    <x v="1"/>
  </r>
  <r>
    <x v="1"/>
    <x v="1643"/>
    <x v="294"/>
    <s v="Active"/>
    <n v="89562"/>
    <s v="Active"/>
    <s v="PURCHASE"/>
    <s v="Trade Account - Tier 3"/>
    <n v="45161"/>
    <n v="73"/>
    <n v="74.423500000000004"/>
    <n v="73"/>
    <n v="73"/>
    <m/>
    <m/>
    <n v="0"/>
    <x v="1"/>
  </r>
  <r>
    <x v="1"/>
    <x v="1256"/>
    <x v="1193"/>
    <s v="Active"/>
    <n v="89563"/>
    <s v="Active"/>
    <s v="PURCHASE"/>
    <s v="Trade Account - Tier 3"/>
    <n v="45161"/>
    <n v="26.88"/>
    <n v="27.404160000000001"/>
    <n v="26.88"/>
    <n v="26.88"/>
    <m/>
    <m/>
    <n v="0"/>
    <x v="1"/>
  </r>
  <r>
    <x v="1"/>
    <x v="1360"/>
    <x v="1287"/>
    <s v="Active"/>
    <n v="89564"/>
    <s v="Active"/>
    <s v="INVOICE"/>
    <s v="Trade Account - Tier 3"/>
    <n v="45161"/>
    <n v="921.5"/>
    <n v="939.46924999999999"/>
    <n v="921.5"/>
    <n v="921.5"/>
    <m/>
    <m/>
    <n v="0"/>
    <x v="1"/>
  </r>
  <r>
    <x v="1"/>
    <x v="1610"/>
    <x v="1520"/>
    <s v="Active"/>
    <n v="89565"/>
    <s v="Active"/>
    <s v="PURCHASE"/>
    <s v="Trade Account - Tier 3"/>
    <n v="45161"/>
    <n v="57.95"/>
    <n v="59.080024999999999"/>
    <n v="57.95"/>
    <n v="57.95"/>
    <m/>
    <m/>
    <n v="0"/>
    <x v="1"/>
  </r>
  <r>
    <x v="1"/>
    <x v="1446"/>
    <x v="1365"/>
    <s v="Active"/>
    <n v="89566"/>
    <s v="Active"/>
    <s v="PURCHASE"/>
    <s v="Trade Account - Tier 3"/>
    <n v="45161"/>
    <n v="121.01"/>
    <n v="123.36969499999999"/>
    <n v="121.01"/>
    <n v="121.01"/>
    <m/>
    <m/>
    <n v="0"/>
    <x v="1"/>
  </r>
  <r>
    <x v="1"/>
    <x v="1210"/>
    <x v="1149"/>
    <s v="Active"/>
    <n v="89567"/>
    <s v="Active"/>
    <s v="PURCHASE"/>
    <s v="Trade Account - Tier 3"/>
    <n v="45161"/>
    <n v="420"/>
    <n v="428.19"/>
    <n v="420"/>
    <n v="420"/>
    <m/>
    <m/>
    <n v="0"/>
    <x v="1"/>
  </r>
  <r>
    <x v="1"/>
    <x v="1611"/>
    <x v="1521"/>
    <s v="Active"/>
    <n v="89568"/>
    <s v="Active"/>
    <s v="PURCHASE"/>
    <s v="Trade Account - Tier 3"/>
    <n v="45161"/>
    <n v="65.38"/>
    <n v="66.654910000000001"/>
    <n v="65.38"/>
    <n v="65.38"/>
    <m/>
    <m/>
    <n v="0"/>
    <x v="1"/>
  </r>
  <r>
    <x v="1"/>
    <x v="1081"/>
    <x v="856"/>
    <s v="ARREAR"/>
    <n v="89570"/>
    <s v="Active"/>
    <s v="PURCHASE"/>
    <s v="Trade Account - Tier 3"/>
    <n v="45161"/>
    <n v="1100"/>
    <n v="1121.45"/>
    <n v="1100"/>
    <n v="1100"/>
    <m/>
    <m/>
    <n v="0"/>
    <x v="1"/>
  </r>
  <r>
    <x v="1"/>
    <x v="1611"/>
    <x v="1521"/>
    <s v="Active"/>
    <n v="89571"/>
    <s v="Active"/>
    <s v="PURCHASE"/>
    <s v="Trade Account - Tier 3"/>
    <n v="45161"/>
    <n v="6.55"/>
    <n v="6.6777249999999997"/>
    <n v="6.55"/>
    <n v="6.55"/>
    <m/>
    <m/>
    <n v="0"/>
    <x v="1"/>
  </r>
  <r>
    <x v="1"/>
    <x v="1455"/>
    <x v="1374"/>
    <s v="Active"/>
    <n v="89572"/>
    <s v="Active"/>
    <s v="PURCHASE"/>
    <s v="Trade Account - Tier 3"/>
    <n v="45161"/>
    <n v="1"/>
    <n v="1.0195000000000001"/>
    <n v="1"/>
    <n v="1"/>
    <m/>
    <m/>
    <n v="0"/>
    <x v="1"/>
  </r>
  <r>
    <x v="1"/>
    <x v="1631"/>
    <x v="1540"/>
    <s v="Active"/>
    <n v="89574"/>
    <s v="Active"/>
    <s v="PURCHASE"/>
    <s v="Trade Account - Tier 3"/>
    <n v="45161"/>
    <n v="9.1999999999999993"/>
    <n v="9.3794000000000004"/>
    <n v="9.1999999999999993"/>
    <n v="9.1999999999999993"/>
    <m/>
    <m/>
    <n v="0"/>
    <x v="1"/>
  </r>
  <r>
    <x v="1"/>
    <x v="1589"/>
    <x v="1499"/>
    <s v="Active"/>
    <n v="89575"/>
    <s v="Active"/>
    <s v="PURCHASE"/>
    <s v="Trade Account - Tier 3"/>
    <n v="45161"/>
    <n v="45.59"/>
    <n v="46.479005000000001"/>
    <n v="45.59"/>
    <n v="45.59"/>
    <m/>
    <m/>
    <n v="0"/>
    <x v="1"/>
  </r>
  <r>
    <x v="1"/>
    <x v="1128"/>
    <x v="1076"/>
    <s v="Active"/>
    <n v="89576"/>
    <s v="Active"/>
    <s v="PURCHASE"/>
    <s v="Trade Account - Tier 3"/>
    <n v="45161"/>
    <n v="111.5"/>
    <n v="113.67425"/>
    <n v="111.5"/>
    <n v="111.5"/>
    <m/>
    <m/>
    <n v="0"/>
    <x v="1"/>
  </r>
  <r>
    <x v="1"/>
    <x v="1518"/>
    <x v="1435"/>
    <s v="Active"/>
    <n v="89577"/>
    <s v="Active"/>
    <s v="INVOICE"/>
    <s v="Trade Account - Tier 3"/>
    <n v="45161"/>
    <n v="614.76"/>
    <n v="626.74782000000005"/>
    <n v="614.76"/>
    <n v="614.76"/>
    <m/>
    <m/>
    <n v="0"/>
    <x v="1"/>
  </r>
  <r>
    <x v="1"/>
    <x v="1276"/>
    <x v="1211"/>
    <s v="Active"/>
    <n v="89578"/>
    <s v="Active"/>
    <s v="PURCHASE"/>
    <s v="Trade Account - Tier 3"/>
    <n v="45161"/>
    <n v="27.6"/>
    <n v="28.138200000000001"/>
    <n v="27.6"/>
    <n v="27.6"/>
    <m/>
    <m/>
    <n v="0"/>
    <x v="1"/>
  </r>
  <r>
    <x v="1"/>
    <x v="1518"/>
    <x v="1435"/>
    <s v="Active"/>
    <n v="89579"/>
    <s v="Active"/>
    <s v="INVOICE"/>
    <s v="Trade Account - Tier 3"/>
    <n v="45161"/>
    <n v="795.47"/>
    <n v="810.98166500000002"/>
    <n v="795.47"/>
    <n v="795.47"/>
    <m/>
    <m/>
    <n v="0"/>
    <x v="1"/>
  </r>
  <r>
    <x v="1"/>
    <x v="1518"/>
    <x v="1435"/>
    <s v="Active"/>
    <n v="89580"/>
    <s v="Active"/>
    <s v="INVOICE"/>
    <s v="Trade Account - Tier 3"/>
    <n v="45161"/>
    <n v="645.39"/>
    <n v="657.97510499999999"/>
    <n v="645.39"/>
    <n v="645.39"/>
    <m/>
    <m/>
    <n v="0"/>
    <x v="1"/>
  </r>
  <r>
    <x v="1"/>
    <x v="1521"/>
    <x v="1438"/>
    <s v="Active"/>
    <n v="89582"/>
    <s v="Active"/>
    <s v="PURCHASE"/>
    <s v="Trade Account - Tier 3"/>
    <n v="45161"/>
    <n v="235.6"/>
    <n v="240.1942"/>
    <n v="235.6"/>
    <n v="235.6"/>
    <m/>
    <m/>
    <n v="0"/>
    <x v="1"/>
  </r>
  <r>
    <x v="1"/>
    <x v="1281"/>
    <x v="1216"/>
    <s v="Active"/>
    <n v="89589"/>
    <s v="Active"/>
    <s v="PURCHASE"/>
    <s v="Trade Account - Tier 3"/>
    <n v="45161"/>
    <n v="11.3"/>
    <n v="11.520350000000001"/>
    <n v="11.3"/>
    <n v="11.3"/>
    <m/>
    <m/>
    <n v="0"/>
    <x v="1"/>
  </r>
  <r>
    <x v="1"/>
    <x v="1397"/>
    <x v="1321"/>
    <s v="Active"/>
    <n v="89590"/>
    <s v="Active"/>
    <s v="PURCHASE"/>
    <s v="Trade Account - Tier 3"/>
    <n v="45161"/>
    <n v="174.42"/>
    <n v="177.82119"/>
    <n v="174.42"/>
    <n v="174.42"/>
    <m/>
    <m/>
    <n v="0"/>
    <x v="1"/>
  </r>
  <r>
    <x v="1"/>
    <x v="1743"/>
    <x v="1631"/>
    <s v="Active"/>
    <n v="89591"/>
    <s v="Active"/>
    <s v="PURCHASE"/>
    <s v="Trade Account - Tier 3"/>
    <n v="45161"/>
    <n v="14.85"/>
    <n v="15.139575000000001"/>
    <n v="14.85"/>
    <n v="14.85"/>
    <m/>
    <m/>
    <n v="0"/>
    <x v="1"/>
  </r>
  <r>
    <x v="1"/>
    <x v="1675"/>
    <x v="755"/>
    <s v="Active"/>
    <n v="89593"/>
    <s v="Active"/>
    <s v="PURCHASE"/>
    <s v="Trade Account - Tier 3"/>
    <n v="45161"/>
    <n v="700"/>
    <n v="713.65"/>
    <n v="700"/>
    <n v="700"/>
    <m/>
    <m/>
    <n v="0"/>
    <x v="1"/>
  </r>
  <r>
    <x v="1"/>
    <x v="1476"/>
    <x v="1395"/>
    <s v="Active"/>
    <n v="89594"/>
    <s v="Active"/>
    <s v="PURCHASE"/>
    <s v="Trade Account - Tier 3"/>
    <n v="45161"/>
    <n v="59.46"/>
    <n v="60.61947"/>
    <n v="59.46"/>
    <n v="59.46"/>
    <m/>
    <m/>
    <n v="0"/>
    <x v="1"/>
  </r>
  <r>
    <x v="1"/>
    <x v="1514"/>
    <x v="1431"/>
    <s v="Active"/>
    <n v="89595"/>
    <s v="Active"/>
    <s v="PURCHASE"/>
    <s v="Trade Account - Tier 3"/>
    <n v="45161"/>
    <n v="18.14"/>
    <n v="18.493729999999999"/>
    <n v="18.14"/>
    <n v="18.14"/>
    <m/>
    <m/>
    <n v="0"/>
    <x v="1"/>
  </r>
  <r>
    <x v="1"/>
    <x v="1289"/>
    <x v="1223"/>
    <s v="Active"/>
    <n v="89597"/>
    <s v="Active"/>
    <s v="PURCHASE"/>
    <s v="Trade Account - Tier 3"/>
    <n v="45161"/>
    <n v="250"/>
    <n v="254.875"/>
    <n v="250"/>
    <n v="250"/>
    <m/>
    <m/>
    <n v="0"/>
    <x v="1"/>
  </r>
  <r>
    <x v="1"/>
    <x v="1289"/>
    <x v="1223"/>
    <s v="Active"/>
    <n v="89598"/>
    <s v="Active"/>
    <s v="PURCHASE"/>
    <s v="Trade Account - Tier 3"/>
    <n v="45161"/>
    <n v="250"/>
    <n v="254.875"/>
    <n v="250"/>
    <n v="250"/>
    <m/>
    <m/>
    <n v="0"/>
    <x v="1"/>
  </r>
  <r>
    <x v="1"/>
    <x v="1289"/>
    <x v="1223"/>
    <s v="Active"/>
    <n v="89599"/>
    <s v="Active"/>
    <s v="PURCHASE"/>
    <s v="Trade Account - Tier 3"/>
    <n v="45161"/>
    <n v="250"/>
    <n v="254.875"/>
    <n v="250"/>
    <n v="250"/>
    <m/>
    <m/>
    <n v="0"/>
    <x v="1"/>
  </r>
  <r>
    <x v="1"/>
    <x v="1289"/>
    <x v="1223"/>
    <s v="Active"/>
    <n v="89600"/>
    <s v="Active"/>
    <s v="PURCHASE"/>
    <s v="Trade Account - Tier 3"/>
    <n v="45161"/>
    <n v="250"/>
    <n v="254.875"/>
    <n v="250"/>
    <n v="250"/>
    <m/>
    <m/>
    <n v="0"/>
    <x v="1"/>
  </r>
  <r>
    <x v="1"/>
    <x v="1769"/>
    <x v="1655"/>
    <s v="Active"/>
    <n v="89601"/>
    <s v="Active"/>
    <s v="INVOICE"/>
    <s v="Trade Account - Tier 3"/>
    <n v="45161"/>
    <n v="10000"/>
    <n v="10195"/>
    <n v="10000"/>
    <n v="10000"/>
    <m/>
    <m/>
    <n v="0"/>
    <x v="1"/>
  </r>
  <r>
    <x v="1"/>
    <x v="1622"/>
    <x v="1531"/>
    <s v="Active"/>
    <n v="89602"/>
    <s v="Active"/>
    <s v="PURCHASE"/>
    <s v="Trade Account - Tier 3"/>
    <n v="45161"/>
    <n v="23.93"/>
    <n v="24.396635"/>
    <n v="23.93"/>
    <n v="23.93"/>
    <m/>
    <m/>
    <n v="0"/>
    <x v="1"/>
  </r>
  <r>
    <x v="1"/>
    <x v="1743"/>
    <x v="1631"/>
    <s v="Active"/>
    <n v="89603"/>
    <s v="Active"/>
    <s v="PURCHASE"/>
    <s v="Trade Account - Tier 3"/>
    <n v="45161"/>
    <n v="51"/>
    <n v="51.994500000000002"/>
    <n v="51"/>
    <n v="51"/>
    <m/>
    <m/>
    <n v="0"/>
    <x v="1"/>
  </r>
  <r>
    <x v="1"/>
    <x v="1343"/>
    <x v="1270"/>
    <s v="Active"/>
    <n v="89605"/>
    <s v="Active"/>
    <s v="INVOICE"/>
    <s v="Trade Account - Tier 3"/>
    <n v="45161"/>
    <n v="16588"/>
    <n v="16911.466"/>
    <n v="16588"/>
    <n v="16588"/>
    <m/>
    <m/>
    <n v="0"/>
    <x v="1"/>
  </r>
  <r>
    <x v="1"/>
    <x v="1594"/>
    <x v="1504"/>
    <s v="Active"/>
    <n v="89606"/>
    <s v="Active"/>
    <s v="PURCHASE"/>
    <s v="Trade Account - Tier 3"/>
    <n v="45161"/>
    <n v="13.86"/>
    <n v="14.130269999999999"/>
    <n v="13.86"/>
    <n v="13.86"/>
    <m/>
    <m/>
    <n v="0"/>
    <x v="1"/>
  </r>
  <r>
    <x v="1"/>
    <x v="1749"/>
    <x v="1636"/>
    <s v="Active"/>
    <n v="89607"/>
    <s v="Active"/>
    <s v="PURCHASE"/>
    <s v="Trade Account - Tier 3"/>
    <n v="45161"/>
    <n v="16"/>
    <n v="16.312000000000001"/>
    <n v="16"/>
    <n v="16"/>
    <m/>
    <m/>
    <n v="0"/>
    <x v="1"/>
  </r>
  <r>
    <x v="1"/>
    <x v="1113"/>
    <x v="1063"/>
    <s v="Active"/>
    <n v="89608"/>
    <s v="Active"/>
    <s v="PURCHASE"/>
    <s v="Trade Account - Tier 3"/>
    <n v="45161"/>
    <n v="1930"/>
    <n v="1967.635"/>
    <n v="1930"/>
    <n v="1930"/>
    <m/>
    <m/>
    <n v="0"/>
    <x v="1"/>
  </r>
  <r>
    <x v="1"/>
    <x v="1253"/>
    <x v="1191"/>
    <s v="Active"/>
    <n v="89609"/>
    <s v="Active"/>
    <s v="PURCHASE"/>
    <s v="Trade Account - Tier 3"/>
    <n v="45161"/>
    <n v="76.55"/>
    <n v="78.042725000000004"/>
    <n v="76.55"/>
    <n v="76.55"/>
    <m/>
    <m/>
    <n v="0"/>
    <x v="1"/>
  </r>
  <r>
    <x v="1"/>
    <x v="1276"/>
    <x v="1211"/>
    <s v="Active"/>
    <n v="89610"/>
    <s v="Active"/>
    <s v="PURCHASE"/>
    <s v="Trade Account - Tier 3"/>
    <n v="45160"/>
    <n v="34.549999999999997"/>
    <n v="35.223725000000002"/>
    <n v="34.549999999999997"/>
    <n v="34.549999999999997"/>
    <m/>
    <m/>
    <n v="0"/>
    <x v="1"/>
  </r>
  <r>
    <x v="1"/>
    <x v="1514"/>
    <x v="1431"/>
    <s v="Active"/>
    <n v="89611"/>
    <s v="Active"/>
    <s v="PURCHASE"/>
    <s v="Trade Account - Tier 3"/>
    <n v="45159"/>
    <n v="20.5"/>
    <n v="20.899750000000001"/>
    <n v="20.5"/>
    <n v="20.5"/>
    <m/>
    <m/>
    <n v="0"/>
    <x v="1"/>
  </r>
  <r>
    <x v="1"/>
    <x v="1758"/>
    <x v="29"/>
    <s v="Active"/>
    <n v="89612"/>
    <s v="Active"/>
    <s v="PURCHASE"/>
    <s v="Trade Account - Tier 3"/>
    <n v="45159"/>
    <n v="378.98"/>
    <n v="386.37011000000001"/>
    <n v="378.98"/>
    <n v="378.98"/>
    <m/>
    <m/>
    <n v="0"/>
    <x v="1"/>
  </r>
  <r>
    <x v="1"/>
    <x v="1594"/>
    <x v="1504"/>
    <s v="Active"/>
    <n v="89615"/>
    <s v="Active"/>
    <s v="PURCHASE"/>
    <s v="Trade Account - Tier 3"/>
    <n v="45161"/>
    <n v="78.510000000000005"/>
    <n v="80.040944999999994"/>
    <n v="78.510000000000005"/>
    <n v="78.510000000000005"/>
    <m/>
    <m/>
    <n v="0"/>
    <x v="1"/>
  </r>
  <r>
    <x v="1"/>
    <x v="1321"/>
    <x v="1249"/>
    <s v="Active"/>
    <n v="89616"/>
    <s v="Active"/>
    <s v="PURCHASE"/>
    <s v="Trade Account - Tier 3"/>
    <n v="45161"/>
    <n v="89.92"/>
    <n v="91.673439999999999"/>
    <n v="89.92"/>
    <n v="89.92"/>
    <m/>
    <m/>
    <n v="0"/>
    <x v="1"/>
  </r>
  <r>
    <x v="1"/>
    <x v="1644"/>
    <x v="1551"/>
    <s v="Active"/>
    <n v="89617"/>
    <s v="Active"/>
    <s v="PURCHASE"/>
    <s v="Trade Account - Tier 3"/>
    <n v="45161"/>
    <n v="1793.84"/>
    <n v="1828.81988"/>
    <n v="1793.84"/>
    <n v="1793.84"/>
    <m/>
    <m/>
    <n v="0"/>
    <x v="1"/>
  </r>
  <r>
    <x v="1"/>
    <x v="1316"/>
    <x v="1245"/>
    <s v="ARREAR"/>
    <n v="89622"/>
    <s v="Active"/>
    <s v="PURCHASE"/>
    <s v="Trade Account - Tier 3"/>
    <n v="45161"/>
    <n v="40.18"/>
    <n v="40.963509999999999"/>
    <n v="40.18"/>
    <n v="40.18"/>
    <m/>
    <m/>
    <n v="0"/>
    <x v="1"/>
  </r>
  <r>
    <x v="1"/>
    <x v="1682"/>
    <x v="358"/>
    <s v="Active"/>
    <n v="89623"/>
    <s v="Active"/>
    <s v="PURCHASE"/>
    <s v="Trade Account - Tier 3"/>
    <n v="45161"/>
    <n v="9.99"/>
    <n v="10.184805000000001"/>
    <n v="9.99"/>
    <n v="9.99"/>
    <m/>
    <m/>
    <n v="0"/>
    <x v="1"/>
  </r>
  <r>
    <x v="1"/>
    <x v="1487"/>
    <x v="1406"/>
    <s v="Active"/>
    <n v="89625"/>
    <s v="Active"/>
    <s v="PURCHASE"/>
    <s v="Trade Account - Tier 3"/>
    <n v="45161"/>
    <n v="1033"/>
    <n v="1053.1434999999999"/>
    <n v="1033"/>
    <n v="953.53846199999998"/>
    <n v="45166"/>
    <m/>
    <n v="0"/>
    <x v="1"/>
  </r>
  <r>
    <x v="1"/>
    <x v="1636"/>
    <x v="1545"/>
    <s v="Active"/>
    <n v="89627"/>
    <s v="Active"/>
    <s v="PURCHASE"/>
    <s v="Trade Account - Tier 3"/>
    <n v="45161"/>
    <n v="1047"/>
    <n v="1067.4165"/>
    <n v="1047"/>
    <n v="1047"/>
    <m/>
    <m/>
    <n v="0"/>
    <x v="1"/>
  </r>
  <r>
    <x v="1"/>
    <x v="1636"/>
    <x v="1545"/>
    <s v="Active"/>
    <n v="89628"/>
    <s v="Active"/>
    <s v="PURCHASE"/>
    <s v="Trade Account - Tier 3"/>
    <n v="45161"/>
    <n v="997.25"/>
    <n v="1016.696375"/>
    <n v="997.25"/>
    <n v="997.25"/>
    <m/>
    <m/>
    <n v="0"/>
    <x v="1"/>
  </r>
  <r>
    <x v="1"/>
    <x v="1568"/>
    <x v="436"/>
    <s v="Active"/>
    <n v="89629"/>
    <s v="LOCKED"/>
    <s v="PURCHASE"/>
    <s v="Trade Account - Tier 3"/>
    <n v="45161"/>
    <n v="10.3"/>
    <n v="10.50085"/>
    <n v="10.3"/>
    <n v="10.3"/>
    <n v="45167"/>
    <n v="45167"/>
    <n v="3"/>
    <x v="6"/>
  </r>
  <r>
    <x v="1"/>
    <x v="1636"/>
    <x v="1545"/>
    <s v="Active"/>
    <n v="89630"/>
    <s v="Active"/>
    <s v="PURCHASE"/>
    <s v="Trade Account - Tier 3"/>
    <n v="45161"/>
    <n v="370"/>
    <n v="377.21499999999997"/>
    <n v="370"/>
    <n v="370"/>
    <m/>
    <m/>
    <n v="0"/>
    <x v="1"/>
  </r>
  <r>
    <x v="1"/>
    <x v="1336"/>
    <x v="1263"/>
    <s v="Active"/>
    <n v="89631"/>
    <s v="Active"/>
    <s v="PURCHASE"/>
    <s v="Trade Account - Tier 3"/>
    <n v="45161"/>
    <n v="256.72000000000003"/>
    <n v="261.72604000000001"/>
    <n v="256.72000000000003"/>
    <n v="256.72000000000003"/>
    <m/>
    <m/>
    <n v="0"/>
    <x v="1"/>
  </r>
  <r>
    <x v="1"/>
    <x v="1636"/>
    <x v="1545"/>
    <s v="Active"/>
    <n v="89632"/>
    <s v="Active"/>
    <s v="PURCHASE"/>
    <s v="Trade Account - Tier 3"/>
    <n v="45161"/>
    <n v="1609.79"/>
    <n v="1641.1809049999999"/>
    <n v="1609.79"/>
    <n v="1609.79"/>
    <m/>
    <m/>
    <n v="0"/>
    <x v="1"/>
  </r>
  <r>
    <x v="1"/>
    <x v="1636"/>
    <x v="1545"/>
    <s v="Active"/>
    <n v="89633"/>
    <s v="Active"/>
    <s v="PURCHASE"/>
    <s v="Trade Account - Tier 3"/>
    <n v="45161"/>
    <n v="1091"/>
    <n v="1112.2745"/>
    <n v="1091"/>
    <n v="1091"/>
    <m/>
    <m/>
    <n v="0"/>
    <x v="1"/>
  </r>
  <r>
    <x v="1"/>
    <x v="1619"/>
    <x v="1528"/>
    <s v="Active"/>
    <n v="89634"/>
    <s v="Active"/>
    <s v="PURCHASE"/>
    <s v="Trade Account - Tier 3"/>
    <n v="45161"/>
    <n v="6.2"/>
    <n v="6.3209"/>
    <n v="6.2"/>
    <n v="6.2"/>
    <m/>
    <m/>
    <n v="0"/>
    <x v="1"/>
  </r>
  <r>
    <x v="1"/>
    <x v="1636"/>
    <x v="1545"/>
    <s v="Active"/>
    <n v="89635"/>
    <s v="Active"/>
    <s v="PURCHASE"/>
    <s v="Trade Account - Tier 3"/>
    <n v="45161"/>
    <n v="2105"/>
    <n v="2146.0475000000001"/>
    <n v="2105"/>
    <n v="2105"/>
    <m/>
    <m/>
    <n v="0"/>
    <x v="1"/>
  </r>
  <r>
    <x v="1"/>
    <x v="1679"/>
    <x v="1579"/>
    <s v="Active"/>
    <n v="89636"/>
    <s v="Active"/>
    <s v="PURCHASE"/>
    <s v="Trade Account - Tier 3"/>
    <n v="45161"/>
    <n v="478.25"/>
    <n v="487.575875"/>
    <n v="478.25"/>
    <n v="478.25"/>
    <m/>
    <m/>
    <n v="0"/>
    <x v="1"/>
  </r>
  <r>
    <x v="1"/>
    <x v="1636"/>
    <x v="1545"/>
    <s v="Active"/>
    <n v="89637"/>
    <s v="Active"/>
    <s v="PURCHASE"/>
    <s v="Trade Account - Tier 3"/>
    <n v="45161"/>
    <n v="368"/>
    <n v="375.17599999999999"/>
    <n v="368"/>
    <n v="368"/>
    <m/>
    <m/>
    <n v="0"/>
    <x v="1"/>
  </r>
  <r>
    <x v="1"/>
    <x v="1061"/>
    <x v="1020"/>
    <s v="Recovery"/>
    <n v="89639"/>
    <s v="Active"/>
    <s v="PURCHASE"/>
    <s v="Trade Account - Tier 3"/>
    <n v="45161"/>
    <n v="49.3"/>
    <n v="50.26135"/>
    <n v="49.3"/>
    <n v="49.3"/>
    <m/>
    <m/>
    <n v="0"/>
    <x v="1"/>
  </r>
  <r>
    <x v="1"/>
    <x v="1631"/>
    <x v="1540"/>
    <s v="Active"/>
    <n v="89640"/>
    <s v="Active"/>
    <s v="PURCHASE"/>
    <s v="Trade Account - Tier 3"/>
    <n v="45161"/>
    <n v="18"/>
    <n v="18.350999999999999"/>
    <n v="18"/>
    <n v="18"/>
    <m/>
    <m/>
    <n v="0"/>
    <x v="1"/>
  </r>
  <r>
    <x v="1"/>
    <x v="1761"/>
    <x v="1647"/>
    <s v="Active"/>
    <n v="89641"/>
    <s v="Active"/>
    <s v="INVOICE"/>
    <s v="Trade Account - Tier 3"/>
    <n v="45162"/>
    <n v="2312.48"/>
    <n v="2357.5733599999999"/>
    <n v="2312.48"/>
    <n v="2312.48"/>
    <m/>
    <m/>
    <n v="0"/>
    <x v="1"/>
  </r>
  <r>
    <x v="1"/>
    <x v="1635"/>
    <x v="1544"/>
    <s v="Active"/>
    <n v="89642"/>
    <s v="Active"/>
    <s v="PURCHASE"/>
    <s v="Trade Account - Tier 3"/>
    <n v="45161"/>
    <n v="1.31"/>
    <n v="1.335545"/>
    <n v="1.31"/>
    <n v="1.31"/>
    <m/>
    <m/>
    <n v="0"/>
    <x v="1"/>
  </r>
  <r>
    <x v="1"/>
    <x v="1654"/>
    <x v="1560"/>
    <s v="Active"/>
    <n v="89643"/>
    <s v="Active"/>
    <s v="PURCHASE"/>
    <s v="Trade Account - Tier 3"/>
    <n v="45161"/>
    <n v="19.71"/>
    <n v="20.094345000000001"/>
    <n v="19.71"/>
    <n v="19.71"/>
    <m/>
    <m/>
    <n v="0"/>
    <x v="1"/>
  </r>
  <r>
    <x v="1"/>
    <x v="1635"/>
    <x v="1544"/>
    <s v="Active"/>
    <n v="89645"/>
    <s v="Active"/>
    <s v="PURCHASE"/>
    <s v="Trade Account - Tier 3"/>
    <n v="45161"/>
    <n v="104.27"/>
    <n v="106.303265"/>
    <n v="104.27"/>
    <n v="104.27"/>
    <m/>
    <m/>
    <n v="0"/>
    <x v="1"/>
  </r>
  <r>
    <x v="1"/>
    <x v="1140"/>
    <x v="35"/>
    <s v="Active"/>
    <n v="89646"/>
    <s v="Active"/>
    <s v="PURCHASE"/>
    <s v="Trade Account - Tier 3"/>
    <n v="45161"/>
    <n v="144.49"/>
    <n v="147.30755500000001"/>
    <n v="144.49"/>
    <n v="144.49"/>
    <m/>
    <m/>
    <n v="0"/>
    <x v="1"/>
  </r>
  <r>
    <x v="1"/>
    <x v="1635"/>
    <x v="1544"/>
    <s v="Active"/>
    <n v="89647"/>
    <s v="Active"/>
    <s v="PURCHASE"/>
    <s v="Trade Account - Tier 3"/>
    <n v="45161"/>
    <n v="1.31"/>
    <n v="1.335545"/>
    <n v="1.31"/>
    <n v="1.31"/>
    <m/>
    <m/>
    <n v="0"/>
    <x v="1"/>
  </r>
  <r>
    <x v="1"/>
    <x v="1388"/>
    <x v="1312"/>
    <s v="Active"/>
    <n v="89648"/>
    <s v="Active"/>
    <s v="PURCHASE"/>
    <s v="Trade Account - Tier 3"/>
    <n v="45161"/>
    <n v="279.5"/>
    <n v="284.95024999999998"/>
    <n v="279.5"/>
    <n v="279.5"/>
    <m/>
    <m/>
    <n v="0"/>
    <x v="1"/>
  </r>
  <r>
    <x v="1"/>
    <x v="1446"/>
    <x v="1365"/>
    <s v="Active"/>
    <n v="89649"/>
    <s v="Active"/>
    <s v="PURCHASE"/>
    <s v="Trade Account - Tier 3"/>
    <n v="45161"/>
    <n v="43.19"/>
    <n v="44.032204999999998"/>
    <n v="43.19"/>
    <n v="43.19"/>
    <m/>
    <m/>
    <n v="0"/>
    <x v="1"/>
  </r>
  <r>
    <x v="1"/>
    <x v="1140"/>
    <x v="35"/>
    <s v="Active"/>
    <n v="89650"/>
    <s v="Active"/>
    <s v="PURCHASE"/>
    <s v="Trade Account - Tier 3"/>
    <n v="45161"/>
    <n v="300"/>
    <n v="305.85000000000002"/>
    <n v="300"/>
    <n v="300"/>
    <m/>
    <m/>
    <n v="0"/>
    <x v="1"/>
  </r>
  <r>
    <x v="1"/>
    <x v="1235"/>
    <x v="1173"/>
    <s v="Active"/>
    <n v="89651"/>
    <s v="Active"/>
    <s v="PURCHASE"/>
    <s v="Trade Account - Tier 3"/>
    <n v="45161"/>
    <n v="7.25"/>
    <n v="7.391375"/>
    <n v="7.25"/>
    <n v="7.25"/>
    <m/>
    <m/>
    <n v="0"/>
    <x v="1"/>
  </r>
  <r>
    <x v="1"/>
    <x v="1308"/>
    <x v="1238"/>
    <s v="Active"/>
    <n v="89652"/>
    <s v="Active"/>
    <s v="PURCHASE"/>
    <s v="Trade Account - Tier 3"/>
    <n v="45161"/>
    <n v="547.55999999999995"/>
    <n v="558.23742000000004"/>
    <n v="547.55999999999995"/>
    <n v="547.55999999999995"/>
    <m/>
    <m/>
    <n v="0"/>
    <x v="1"/>
  </r>
  <r>
    <x v="1"/>
    <x v="1682"/>
    <x v="358"/>
    <s v="Active"/>
    <n v="89653"/>
    <s v="Active"/>
    <s v="PURCHASE"/>
    <s v="Trade Account - Tier 3"/>
    <n v="45161"/>
    <n v="546.64"/>
    <n v="557.29948000000002"/>
    <n v="546.64"/>
    <n v="546.64"/>
    <m/>
    <m/>
    <n v="0"/>
    <x v="1"/>
  </r>
  <r>
    <x v="1"/>
    <x v="1643"/>
    <x v="294"/>
    <s v="Active"/>
    <n v="89654"/>
    <s v="Active"/>
    <s v="PURCHASE"/>
    <s v="Trade Account - Tier 3"/>
    <n v="45161"/>
    <n v="41.85"/>
    <n v="42.666074999999999"/>
    <n v="41.85"/>
    <n v="41.85"/>
    <m/>
    <m/>
    <n v="0"/>
    <x v="1"/>
  </r>
  <r>
    <x v="1"/>
    <x v="1594"/>
    <x v="1504"/>
    <s v="Active"/>
    <n v="89655"/>
    <s v="Active"/>
    <s v="PURCHASE"/>
    <s v="Trade Account - Tier 3"/>
    <n v="45161"/>
    <n v="25.1"/>
    <n v="25.589449999999999"/>
    <n v="25.1"/>
    <n v="25.1"/>
    <m/>
    <m/>
    <n v="0"/>
    <x v="1"/>
  </r>
  <r>
    <x v="1"/>
    <x v="1672"/>
    <x v="306"/>
    <s v="Active"/>
    <n v="89656"/>
    <s v="Active"/>
    <s v="PURCHASE"/>
    <s v="Trade Account - Tier 3"/>
    <n v="45161"/>
    <n v="29"/>
    <n v="29.5655"/>
    <n v="29"/>
    <n v="29"/>
    <m/>
    <m/>
    <n v="0"/>
    <x v="1"/>
  </r>
  <r>
    <x v="1"/>
    <x v="1659"/>
    <x v="1563"/>
    <s v="Active"/>
    <n v="89657"/>
    <s v="Active"/>
    <s v="PURCHASE"/>
    <s v="Trade Account - Tier 3"/>
    <n v="45161"/>
    <n v="242"/>
    <n v="246.71899999999999"/>
    <n v="242"/>
    <n v="242"/>
    <m/>
    <m/>
    <n v="0"/>
    <x v="1"/>
  </r>
  <r>
    <x v="1"/>
    <x v="1622"/>
    <x v="1531"/>
    <s v="Active"/>
    <n v="89658"/>
    <s v="Active"/>
    <s v="PURCHASE"/>
    <s v="Trade Account - Tier 3"/>
    <n v="45161"/>
    <n v="33.99"/>
    <n v="34.652805000000001"/>
    <n v="33.99"/>
    <n v="33.99"/>
    <m/>
    <m/>
    <n v="0"/>
    <x v="1"/>
  </r>
  <r>
    <x v="1"/>
    <x v="1276"/>
    <x v="1211"/>
    <s v="Active"/>
    <n v="89659"/>
    <s v="Active"/>
    <s v="PURCHASE"/>
    <s v="Trade Account - Tier 3"/>
    <n v="45161"/>
    <n v="39"/>
    <n v="39.7605"/>
    <n v="39"/>
    <n v="39"/>
    <m/>
    <m/>
    <n v="0"/>
    <x v="1"/>
  </r>
  <r>
    <x v="1"/>
    <x v="1582"/>
    <x v="1493"/>
    <s v="Active"/>
    <n v="89664"/>
    <s v="Active"/>
    <s v="PURCHASE"/>
    <s v="Trade Account - Tier 3"/>
    <n v="45161"/>
    <n v="152"/>
    <n v="154.964"/>
    <n v="152"/>
    <n v="152"/>
    <m/>
    <m/>
    <n v="0"/>
    <x v="1"/>
  </r>
  <r>
    <x v="1"/>
    <x v="1535"/>
    <x v="1451"/>
    <s v="Active"/>
    <n v="89665"/>
    <s v="Active"/>
    <s v="PURCHASE"/>
    <s v="Trade Account - Tier 3"/>
    <n v="45161"/>
    <n v="375.18"/>
    <n v="382.49601000000001"/>
    <n v="375.18"/>
    <n v="375.18"/>
    <m/>
    <m/>
    <n v="0"/>
    <x v="1"/>
  </r>
  <r>
    <x v="1"/>
    <x v="1659"/>
    <x v="1563"/>
    <s v="Active"/>
    <n v="89666"/>
    <s v="Active"/>
    <s v="PURCHASE"/>
    <s v="Trade Account - Tier 3"/>
    <n v="45161"/>
    <n v="198"/>
    <n v="201.86099999999999"/>
    <n v="198"/>
    <n v="198"/>
    <m/>
    <m/>
    <n v="0"/>
    <x v="1"/>
  </r>
  <r>
    <x v="1"/>
    <x v="1760"/>
    <x v="1646"/>
    <s v="Active"/>
    <n v="89670"/>
    <s v="Active"/>
    <s v="INVOICE"/>
    <s v="Trade Account - Tier 3"/>
    <n v="45162"/>
    <n v="1459.7"/>
    <n v="1488.1641500000001"/>
    <n v="1459.7"/>
    <n v="1459.7"/>
    <m/>
    <m/>
    <n v="0"/>
    <x v="1"/>
  </r>
  <r>
    <x v="1"/>
    <x v="1760"/>
    <x v="1646"/>
    <s v="Active"/>
    <n v="89672"/>
    <s v="Active"/>
    <s v="INVOICE"/>
    <s v="Trade Account - Tier 3"/>
    <n v="45162"/>
    <n v="1282.5999999999999"/>
    <n v="1307.6107"/>
    <n v="1282.5999999999999"/>
    <n v="1282.5999999999999"/>
    <m/>
    <m/>
    <n v="0"/>
    <x v="1"/>
  </r>
  <r>
    <x v="1"/>
    <x v="1760"/>
    <x v="1646"/>
    <s v="Active"/>
    <n v="89673"/>
    <s v="Active"/>
    <s v="INVOICE"/>
    <s v="Trade Account - Tier 3"/>
    <n v="45162"/>
    <n v="4279"/>
    <n v="4362.4404999999997"/>
    <n v="4279"/>
    <n v="4279"/>
    <m/>
    <m/>
    <n v="0"/>
    <x v="1"/>
  </r>
  <r>
    <x v="1"/>
    <x v="1634"/>
    <x v="1543"/>
    <s v="Active"/>
    <n v="89675"/>
    <s v="Active"/>
    <s v="PURCHASE"/>
    <s v="Trade Account - Tier 3"/>
    <n v="45162"/>
    <n v="54.15"/>
    <n v="55.205925000000001"/>
    <n v="54.15"/>
    <n v="54.15"/>
    <m/>
    <m/>
    <n v="0"/>
    <x v="1"/>
  </r>
  <r>
    <x v="1"/>
    <x v="1276"/>
    <x v="1211"/>
    <s v="Active"/>
    <n v="89676"/>
    <s v="Active"/>
    <s v="PURCHASE"/>
    <s v="Trade Account - Tier 3"/>
    <n v="45162"/>
    <n v="19.68"/>
    <n v="20.063759999999998"/>
    <n v="19.68"/>
    <n v="19.68"/>
    <m/>
    <m/>
    <n v="0"/>
    <x v="1"/>
  </r>
  <r>
    <x v="1"/>
    <x v="1645"/>
    <x v="1552"/>
    <s v="Active"/>
    <n v="89677"/>
    <s v="Active"/>
    <s v="PURCHASE"/>
    <s v="Trade Account - Tier 3"/>
    <n v="45162"/>
    <n v="169.28"/>
    <n v="172.58096"/>
    <n v="169.28"/>
    <n v="141.066667"/>
    <n v="45166"/>
    <m/>
    <n v="0"/>
    <x v="1"/>
  </r>
  <r>
    <x v="1"/>
    <x v="1258"/>
    <x v="1195"/>
    <s v="Active"/>
    <n v="89682"/>
    <s v="Active"/>
    <s v="PURCHASE"/>
    <s v="Trade Account - Tier 3"/>
    <n v="45162"/>
    <n v="1336"/>
    <n v="1362.0519999999999"/>
    <n v="1336"/>
    <n v="1336"/>
    <m/>
    <m/>
    <n v="0"/>
    <x v="1"/>
  </r>
  <r>
    <x v="1"/>
    <x v="1360"/>
    <x v="1287"/>
    <s v="Active"/>
    <n v="89683"/>
    <s v="Active"/>
    <s v="PURCHASE"/>
    <s v="Trade Account - Tier 3"/>
    <n v="45162"/>
    <n v="57.7"/>
    <n v="58.825150000000001"/>
    <n v="57.7"/>
    <n v="57.7"/>
    <m/>
    <m/>
    <n v="0"/>
    <x v="1"/>
  </r>
  <r>
    <x v="1"/>
    <x v="1625"/>
    <x v="1534"/>
    <s v="Active"/>
    <n v="89684"/>
    <s v="Active"/>
    <s v="PURCHASE"/>
    <s v="Trade Account - Tier 3"/>
    <n v="45162"/>
    <n v="80"/>
    <n v="81.56"/>
    <n v="80"/>
    <n v="80"/>
    <m/>
    <m/>
    <n v="0"/>
    <x v="1"/>
  </r>
  <r>
    <x v="1"/>
    <x v="1084"/>
    <x v="883"/>
    <s v="Active"/>
    <n v="89685"/>
    <s v="Active"/>
    <s v="PURCHASE"/>
    <s v="Trade Account - Tier 3"/>
    <n v="45162"/>
    <n v="387.07"/>
    <n v="394.61786499999999"/>
    <n v="387.07"/>
    <n v="387.07"/>
    <m/>
    <m/>
    <n v="0"/>
    <x v="1"/>
  </r>
  <r>
    <x v="1"/>
    <x v="1445"/>
    <x v="1364"/>
    <s v="Active"/>
    <n v="89686"/>
    <s v="Active"/>
    <s v="PURCHASE"/>
    <s v="Trade Account - Tier 3"/>
    <n v="45162"/>
    <n v="16.489999999999998"/>
    <n v="16.811554999999998"/>
    <n v="16.489999999999998"/>
    <n v="16.489999999999998"/>
    <m/>
    <m/>
    <n v="0"/>
    <x v="1"/>
  </r>
  <r>
    <x v="1"/>
    <x v="1395"/>
    <x v="1319"/>
    <s v="Active"/>
    <n v="89687"/>
    <s v="Active"/>
    <s v="INVOICE"/>
    <s v="Trade Account - Tier 3"/>
    <n v="45162"/>
    <n v="1200"/>
    <n v="1223.4000000000001"/>
    <n v="1200"/>
    <n v="1200"/>
    <m/>
    <m/>
    <n v="0"/>
    <x v="1"/>
  </r>
  <r>
    <x v="1"/>
    <x v="1460"/>
    <x v="1379"/>
    <s v="Active"/>
    <n v="89688"/>
    <s v="Active"/>
    <s v="PURCHASE"/>
    <s v="Trade Account - Tier 3"/>
    <n v="45162"/>
    <n v="847.42"/>
    <n v="863.94469000000004"/>
    <n v="847.42"/>
    <n v="847.42"/>
    <m/>
    <m/>
    <n v="0"/>
    <x v="1"/>
  </r>
  <r>
    <x v="1"/>
    <x v="1724"/>
    <x v="846"/>
    <s v="Active"/>
    <n v="89689"/>
    <s v="Active"/>
    <s v="INVOICE"/>
    <s v="Trade Account - Tier 3"/>
    <n v="45162"/>
    <n v="2321"/>
    <n v="2366.2595000000001"/>
    <n v="2321"/>
    <n v="2321"/>
    <m/>
    <m/>
    <n v="0"/>
    <x v="1"/>
  </r>
  <r>
    <x v="1"/>
    <x v="1748"/>
    <x v="1635"/>
    <s v="Active"/>
    <n v="89690"/>
    <s v="Active"/>
    <s v="PURCHASE"/>
    <s v="Trade Account - Tier 3"/>
    <n v="45162"/>
    <n v="373.5"/>
    <n v="380.78325000000001"/>
    <n v="373.5"/>
    <n v="373.5"/>
    <m/>
    <m/>
    <n v="0"/>
    <x v="1"/>
  </r>
  <r>
    <x v="1"/>
    <x v="1316"/>
    <x v="1245"/>
    <s v="ARREAR"/>
    <n v="89691"/>
    <s v="Active"/>
    <s v="PURCHASE"/>
    <s v="Trade Account - Tier 3"/>
    <n v="45162"/>
    <n v="172.39"/>
    <n v="175.75160500000001"/>
    <n v="172.39"/>
    <n v="172.39"/>
    <m/>
    <m/>
    <n v="0"/>
    <x v="1"/>
  </r>
  <r>
    <x v="1"/>
    <x v="1578"/>
    <x v="1489"/>
    <s v="Active"/>
    <n v="89692"/>
    <s v="Active"/>
    <s v="PURCHASE"/>
    <s v="Trade Account - Tier 3"/>
    <n v="45162"/>
    <n v="429"/>
    <n v="437.3655"/>
    <n v="429"/>
    <n v="429"/>
    <m/>
    <m/>
    <n v="0"/>
    <x v="1"/>
  </r>
  <r>
    <x v="1"/>
    <x v="1687"/>
    <x v="1585"/>
    <s v="Active"/>
    <n v="89693"/>
    <s v="Active"/>
    <s v="PURCHASE"/>
    <s v="Trade Account - Tier 3"/>
    <n v="45162"/>
    <n v="347.05"/>
    <n v="353.817475"/>
    <n v="347.05"/>
    <n v="347.05"/>
    <m/>
    <m/>
    <n v="0"/>
    <x v="1"/>
  </r>
  <r>
    <x v="1"/>
    <x v="1590"/>
    <x v="1500"/>
    <s v="Active"/>
    <n v="89694"/>
    <s v="Active"/>
    <s v="PURCHASE"/>
    <s v="Trade Account - Tier 3"/>
    <n v="45162"/>
    <n v="39.5"/>
    <n v="40.270249999999997"/>
    <n v="39.5"/>
    <n v="39.5"/>
    <m/>
    <m/>
    <n v="0"/>
    <x v="1"/>
  </r>
  <r>
    <x v="1"/>
    <x v="1590"/>
    <x v="1500"/>
    <s v="Active"/>
    <n v="89695"/>
    <s v="Active"/>
    <s v="PURCHASE"/>
    <s v="Trade Account - Tier 3"/>
    <n v="45162"/>
    <n v="10.17"/>
    <n v="10.368315000000001"/>
    <n v="10.17"/>
    <n v="10.17"/>
    <m/>
    <m/>
    <n v="0"/>
    <x v="1"/>
  </r>
  <r>
    <x v="1"/>
    <x v="1616"/>
    <x v="129"/>
    <s v="Active"/>
    <n v="89696"/>
    <s v="Active"/>
    <s v="PURCHASE"/>
    <s v="Trade Account - Tier 3"/>
    <n v="45162"/>
    <n v="21"/>
    <n v="21.409500000000001"/>
    <n v="21"/>
    <n v="21"/>
    <m/>
    <m/>
    <n v="0"/>
    <x v="1"/>
  </r>
  <r>
    <x v="1"/>
    <x v="1253"/>
    <x v="1191"/>
    <s v="Active"/>
    <n v="89699"/>
    <s v="Active"/>
    <s v="PURCHASE"/>
    <s v="Trade Account - Tier 3"/>
    <n v="45162"/>
    <n v="3.5"/>
    <n v="3.5682499999999999"/>
    <n v="3.5"/>
    <n v="3.5"/>
    <m/>
    <m/>
    <n v="0"/>
    <x v="1"/>
  </r>
  <r>
    <x v="1"/>
    <x v="1672"/>
    <x v="306"/>
    <s v="Active"/>
    <n v="89700"/>
    <s v="Active"/>
    <s v="PURCHASE"/>
    <s v="Trade Account - Tier 3"/>
    <n v="45162"/>
    <n v="569.54"/>
    <n v="580.64603"/>
    <n v="569.54"/>
    <n v="569.54"/>
    <m/>
    <m/>
    <n v="0"/>
    <x v="1"/>
  </r>
  <r>
    <x v="1"/>
    <x v="1420"/>
    <x v="1342"/>
    <s v="Active"/>
    <n v="89701"/>
    <s v="Active"/>
    <s v="PURCHASE"/>
    <s v="Trade Account - Tier 3"/>
    <n v="45162"/>
    <n v="307"/>
    <n v="312.98649999999998"/>
    <n v="307"/>
    <n v="307"/>
    <m/>
    <m/>
    <n v="0"/>
    <x v="1"/>
  </r>
  <r>
    <x v="1"/>
    <x v="1156"/>
    <x v="1102"/>
    <s v="Active"/>
    <n v="89702"/>
    <s v="Active"/>
    <s v="PURCHASE"/>
    <s v="Trade Account - Tier 3"/>
    <n v="45162"/>
    <n v="125"/>
    <n v="127.4375"/>
    <n v="125"/>
    <n v="125"/>
    <m/>
    <m/>
    <n v="0"/>
    <x v="1"/>
  </r>
  <r>
    <x v="1"/>
    <x v="1631"/>
    <x v="1540"/>
    <s v="Active"/>
    <n v="89703"/>
    <s v="Active"/>
    <s v="PURCHASE"/>
    <s v="Trade Account - Tier 3"/>
    <n v="45162"/>
    <n v="3"/>
    <n v="3.0585"/>
    <n v="3"/>
    <n v="3"/>
    <m/>
    <m/>
    <n v="0"/>
    <x v="1"/>
  </r>
  <r>
    <x v="1"/>
    <x v="1615"/>
    <x v="1525"/>
    <s v="Active"/>
    <n v="89704"/>
    <s v="Active"/>
    <s v="PURCHASE"/>
    <s v="Trade Account - Tier 3"/>
    <n v="45162"/>
    <n v="19.2"/>
    <n v="19.574400000000001"/>
    <n v="19.2"/>
    <n v="19.2"/>
    <m/>
    <m/>
    <n v="0"/>
    <x v="1"/>
  </r>
  <r>
    <x v="1"/>
    <x v="1521"/>
    <x v="1438"/>
    <s v="Active"/>
    <n v="89706"/>
    <s v="Active"/>
    <s v="PURCHASE"/>
    <s v="Trade Account - Tier 3"/>
    <n v="45162"/>
    <n v="2908.28"/>
    <n v="2964.9914600000002"/>
    <n v="2908.28"/>
    <n v="2908.28"/>
    <m/>
    <m/>
    <n v="0"/>
    <x v="1"/>
  </r>
  <r>
    <x v="1"/>
    <x v="1756"/>
    <x v="1643"/>
    <s v="Active"/>
    <n v="89707"/>
    <s v="Active"/>
    <s v="PURCHASE"/>
    <s v="Trade Account - Tier 3"/>
    <n v="45162"/>
    <n v="2457.6799999999998"/>
    <n v="2505.6047600000002"/>
    <n v="2457.6799999999998"/>
    <n v="2363.1538460000002"/>
    <n v="45166"/>
    <m/>
    <n v="0"/>
    <x v="1"/>
  </r>
  <r>
    <x v="1"/>
    <x v="1547"/>
    <x v="1461"/>
    <s v="Active"/>
    <n v="89708"/>
    <s v="Active"/>
    <s v="PURCHASE"/>
    <s v="Trade Account - Tier 3"/>
    <n v="45162"/>
    <n v="50.37"/>
    <n v="51.352215000000001"/>
    <n v="50.37"/>
    <n v="50.37"/>
    <m/>
    <m/>
    <n v="0"/>
    <x v="1"/>
  </r>
  <r>
    <x v="1"/>
    <x v="1146"/>
    <x v="1092"/>
    <s v="Active"/>
    <n v="89709"/>
    <s v="Active"/>
    <s v="PURCHASE"/>
    <s v="Trade Account - Tier 3"/>
    <n v="45162"/>
    <n v="363.42"/>
    <n v="370.50668999999999"/>
    <n v="363.42"/>
    <n v="363.42"/>
    <m/>
    <m/>
    <n v="0"/>
    <x v="1"/>
  </r>
  <r>
    <x v="1"/>
    <x v="1276"/>
    <x v="1211"/>
    <s v="Active"/>
    <n v="89710"/>
    <s v="Active"/>
    <s v="PURCHASE"/>
    <s v="Trade Account - Tier 3"/>
    <n v="45162"/>
    <n v="116"/>
    <n v="118.262"/>
    <n v="116"/>
    <n v="116"/>
    <m/>
    <m/>
    <n v="0"/>
    <x v="1"/>
  </r>
  <r>
    <x v="1"/>
    <x v="1411"/>
    <x v="1334"/>
    <s v="Active"/>
    <n v="89711"/>
    <s v="Active"/>
    <s v="PURCHASE"/>
    <s v="Trade Account - Tier 3"/>
    <n v="45162"/>
    <n v="15"/>
    <n v="15.2925"/>
    <n v="15"/>
    <n v="15"/>
    <m/>
    <m/>
    <n v="0"/>
    <x v="1"/>
  </r>
  <r>
    <x v="1"/>
    <x v="1465"/>
    <x v="1384"/>
    <s v="Active"/>
    <n v="89712"/>
    <s v="Active"/>
    <s v="PURCHASE"/>
    <s v="Trade Account - Tier 3"/>
    <n v="45162"/>
    <n v="25.7"/>
    <n v="26.201149999999998"/>
    <n v="25.7"/>
    <n v="25.7"/>
    <m/>
    <m/>
    <n v="0"/>
    <x v="1"/>
  </r>
  <r>
    <x v="1"/>
    <x v="1146"/>
    <x v="1092"/>
    <s v="Active"/>
    <n v="89714"/>
    <s v="Active"/>
    <s v="PURCHASE"/>
    <s v="Trade Account - Tier 3"/>
    <n v="45162"/>
    <n v="89.9"/>
    <n v="91.653049999999993"/>
    <n v="89.9"/>
    <n v="89.9"/>
    <m/>
    <m/>
    <n v="0"/>
    <x v="1"/>
  </r>
  <r>
    <x v="1"/>
    <x v="1465"/>
    <x v="1384"/>
    <s v="Active"/>
    <n v="89718"/>
    <s v="Active"/>
    <s v="PURCHASE"/>
    <s v="Trade Account - Tier 3"/>
    <n v="45162"/>
    <n v="94.03"/>
    <n v="95.863585"/>
    <n v="94.03"/>
    <n v="94.03"/>
    <m/>
    <m/>
    <n v="0"/>
    <x v="1"/>
  </r>
  <r>
    <x v="1"/>
    <x v="1611"/>
    <x v="1521"/>
    <s v="Active"/>
    <n v="89719"/>
    <s v="PENDING"/>
    <s v="PURCHASE"/>
    <s v="Trade Account - Tier 3"/>
    <n v="45162"/>
    <n v="16.75"/>
    <n v="17.076625"/>
    <n v="16.75"/>
    <n v="16.75"/>
    <m/>
    <m/>
    <n v="0"/>
    <x v="1"/>
  </r>
  <r>
    <x v="1"/>
    <x v="1616"/>
    <x v="129"/>
    <s v="Active"/>
    <n v="89720"/>
    <s v="Active"/>
    <s v="PURCHASE"/>
    <s v="Trade Account - Tier 3"/>
    <n v="45162"/>
    <n v="4.5"/>
    <n v="4.5877499999999998"/>
    <n v="4.5"/>
    <n v="4.5"/>
    <m/>
    <m/>
    <n v="0"/>
    <x v="1"/>
  </r>
  <r>
    <x v="1"/>
    <x v="1322"/>
    <x v="1250"/>
    <s v="Active"/>
    <n v="89721"/>
    <s v="Active"/>
    <s v="PURCHASE"/>
    <s v="Trade Account - Tier 3"/>
    <n v="45162"/>
    <n v="792.44"/>
    <n v="807.89257999999995"/>
    <n v="792.44"/>
    <n v="792.44"/>
    <m/>
    <m/>
    <n v="0"/>
    <x v="1"/>
  </r>
  <r>
    <x v="1"/>
    <x v="1559"/>
    <x v="1473"/>
    <s v="Active"/>
    <n v="89722"/>
    <s v="Active"/>
    <s v="PURCHASE"/>
    <s v="Trade Account - Tier 3"/>
    <n v="45162"/>
    <n v="41.8"/>
    <n v="42.615099999999998"/>
    <n v="41.8"/>
    <n v="41.8"/>
    <m/>
    <m/>
    <n v="0"/>
    <x v="1"/>
  </r>
  <r>
    <x v="1"/>
    <x v="1730"/>
    <x v="1621"/>
    <s v="Active"/>
    <n v="89723"/>
    <s v="Active"/>
    <s v="PURCHASE"/>
    <s v="Trade Account - Tier 3"/>
    <n v="45162"/>
    <n v="1380.61"/>
    <n v="1407.5318950000001"/>
    <n v="1380.61"/>
    <n v="1380.61"/>
    <m/>
    <m/>
    <n v="0"/>
    <x v="1"/>
  </r>
  <r>
    <x v="1"/>
    <x v="1156"/>
    <x v="1102"/>
    <s v="Active"/>
    <n v="89724"/>
    <s v="Active"/>
    <s v="PURCHASE"/>
    <s v="Trade Account - Tier 3"/>
    <n v="45162"/>
    <n v="29.95"/>
    <n v="30.534025"/>
    <n v="29.95"/>
    <n v="29.95"/>
    <m/>
    <m/>
    <n v="0"/>
    <x v="1"/>
  </r>
  <r>
    <x v="1"/>
    <x v="1732"/>
    <x v="666"/>
    <s v="Active"/>
    <n v="89725"/>
    <s v="Active"/>
    <s v="PURCHASE"/>
    <s v="Trade Account - Tier 3"/>
    <n v="45162"/>
    <n v="5"/>
    <n v="5.0975000000000001"/>
    <n v="5"/>
    <n v="5"/>
    <m/>
    <m/>
    <n v="0"/>
    <x v="1"/>
  </r>
  <r>
    <x v="1"/>
    <x v="1568"/>
    <x v="436"/>
    <s v="Active"/>
    <n v="89726"/>
    <s v="LOCKED"/>
    <s v="PURCHASE"/>
    <s v="Trade Account - Tier 3"/>
    <n v="45162"/>
    <n v="27.9"/>
    <n v="28.444050000000001"/>
    <n v="27.9"/>
    <n v="27.9"/>
    <n v="45167"/>
    <n v="45167"/>
    <n v="3"/>
    <x v="6"/>
  </r>
  <r>
    <x v="1"/>
    <x v="1611"/>
    <x v="1521"/>
    <s v="Active"/>
    <n v="89727"/>
    <s v="Active"/>
    <s v="PURCHASE"/>
    <s v="Trade Account - Tier 3"/>
    <n v="45162"/>
    <n v="10.9"/>
    <n v="11.112550000000001"/>
    <n v="10.9"/>
    <n v="10.9"/>
    <m/>
    <m/>
    <n v="0"/>
    <x v="1"/>
  </r>
  <r>
    <x v="1"/>
    <x v="1380"/>
    <x v="1304"/>
    <s v="Active"/>
    <n v="89728"/>
    <s v="Active"/>
    <s v="PURCHASE"/>
    <s v="Finstro Pay - 60"/>
    <n v="45162"/>
    <n v="1000"/>
    <n v="1019.5"/>
    <n v="1000"/>
    <n v="1000"/>
    <m/>
    <m/>
    <n v="0"/>
    <x v="1"/>
  </r>
  <r>
    <x v="1"/>
    <x v="1336"/>
    <x v="1263"/>
    <s v="Active"/>
    <n v="89729"/>
    <s v="Active"/>
    <s v="PURCHASE"/>
    <s v="Trade Account - Tier 3"/>
    <n v="45162"/>
    <n v="59.9"/>
    <n v="61.068049999999999"/>
    <n v="59.9"/>
    <n v="59.9"/>
    <m/>
    <m/>
    <n v="0"/>
    <x v="1"/>
  </r>
  <r>
    <x v="1"/>
    <x v="1619"/>
    <x v="1528"/>
    <s v="Active"/>
    <n v="89730"/>
    <s v="Active"/>
    <s v="PURCHASE"/>
    <s v="Trade Account - Tier 3"/>
    <n v="45162"/>
    <n v="9.3000000000000007"/>
    <n v="9.4813500000000008"/>
    <n v="9.3000000000000007"/>
    <n v="9.3000000000000007"/>
    <m/>
    <m/>
    <n v="0"/>
    <x v="1"/>
  </r>
  <r>
    <x v="1"/>
    <x v="1631"/>
    <x v="1540"/>
    <s v="Active"/>
    <n v="89731"/>
    <s v="Active"/>
    <s v="PURCHASE"/>
    <s v="Trade Account - Tier 3"/>
    <n v="45162"/>
    <n v="6.62"/>
    <n v="6.7490899999999998"/>
    <n v="6.62"/>
    <n v="6.62"/>
    <m/>
    <m/>
    <n v="0"/>
    <x v="1"/>
  </r>
  <r>
    <x v="1"/>
    <x v="1446"/>
    <x v="1365"/>
    <s v="Active"/>
    <n v="89732"/>
    <s v="Active"/>
    <s v="PURCHASE"/>
    <s v="Trade Account - Tier 3"/>
    <n v="45162"/>
    <n v="35.74"/>
    <n v="36.436929999999997"/>
    <n v="35.74"/>
    <n v="35.74"/>
    <m/>
    <m/>
    <n v="0"/>
    <x v="1"/>
  </r>
  <r>
    <x v="1"/>
    <x v="1316"/>
    <x v="1245"/>
    <s v="ARREAR"/>
    <n v="89733"/>
    <s v="Active"/>
    <s v="PURCHASE"/>
    <s v="Trade Account - Tier 3"/>
    <n v="45162"/>
    <n v="1000.97"/>
    <n v="1020.488915"/>
    <n v="1000.97"/>
    <n v="1000.97"/>
    <m/>
    <m/>
    <n v="0"/>
    <x v="1"/>
  </r>
  <r>
    <x v="1"/>
    <x v="1372"/>
    <x v="1299"/>
    <s v="Active"/>
    <n v="89734"/>
    <s v="Active"/>
    <s v="PURCHASE"/>
    <s v="Trade Account - Tier 3"/>
    <n v="45162"/>
    <n v="130"/>
    <n v="132.535"/>
    <n v="130"/>
    <n v="130"/>
    <m/>
    <m/>
    <n v="0"/>
    <x v="1"/>
  </r>
  <r>
    <x v="1"/>
    <x v="1590"/>
    <x v="1500"/>
    <s v="Active"/>
    <n v="89738"/>
    <s v="Active"/>
    <s v="PURCHASE"/>
    <s v="Trade Account - Tier 3"/>
    <n v="45162"/>
    <n v="10"/>
    <n v="10.195"/>
    <n v="10"/>
    <n v="10"/>
    <m/>
    <m/>
    <n v="0"/>
    <x v="1"/>
  </r>
  <r>
    <x v="1"/>
    <x v="1756"/>
    <x v="1643"/>
    <s v="Active"/>
    <n v="89739"/>
    <s v="Active"/>
    <s v="PURCHASE"/>
    <s v="Trade Account - Tier 3"/>
    <n v="45162"/>
    <n v="1518.22"/>
    <n v="1547.82529"/>
    <n v="1518.22"/>
    <n v="1459.8269230000001"/>
    <n v="45166"/>
    <m/>
    <n v="0"/>
    <x v="1"/>
  </r>
  <r>
    <x v="1"/>
    <x v="1149"/>
    <x v="1095"/>
    <s v="Active"/>
    <n v="89740"/>
    <s v="Active"/>
    <s v="PURCHASE"/>
    <s v="Trade Account - Tier 3"/>
    <n v="45162"/>
    <n v="8.1999999999999993"/>
    <n v="8.3598999999999997"/>
    <n v="8.1999999999999993"/>
    <n v="8.1999999999999993"/>
    <m/>
    <m/>
    <n v="0"/>
    <x v="1"/>
  </r>
  <r>
    <x v="1"/>
    <x v="1616"/>
    <x v="129"/>
    <s v="Active"/>
    <n v="89741"/>
    <s v="Active"/>
    <s v="PURCHASE"/>
    <s v="Trade Account - Tier 3"/>
    <n v="45162"/>
    <n v="7.99"/>
    <n v="8.1458049999999993"/>
    <n v="7.99"/>
    <n v="7.99"/>
    <m/>
    <m/>
    <n v="0"/>
    <x v="1"/>
  </r>
  <r>
    <x v="1"/>
    <x v="1123"/>
    <x v="1072"/>
    <s v="Active"/>
    <n v="89742"/>
    <s v="Active"/>
    <s v="PURCHASE"/>
    <s v="Trade Account - Tier 3"/>
    <n v="45162"/>
    <n v="31"/>
    <n v="31.604500000000002"/>
    <n v="31"/>
    <n v="31"/>
    <m/>
    <m/>
    <n v="0"/>
    <x v="1"/>
  </r>
  <r>
    <x v="1"/>
    <x v="1616"/>
    <x v="129"/>
    <s v="Active"/>
    <n v="89743"/>
    <s v="Active"/>
    <s v="PURCHASE"/>
    <s v="Trade Account - Tier 3"/>
    <n v="45162"/>
    <n v="39.85"/>
    <n v="40.627074999999998"/>
    <n v="39.85"/>
    <n v="39.85"/>
    <m/>
    <m/>
    <n v="0"/>
    <x v="1"/>
  </r>
  <r>
    <x v="1"/>
    <x v="1674"/>
    <x v="180"/>
    <s v="Active"/>
    <n v="89744"/>
    <s v="Active"/>
    <s v="PURCHASE"/>
    <s v="Trade Account - Tier 3"/>
    <n v="45162"/>
    <n v="109.85"/>
    <n v="111.992075"/>
    <n v="109.85"/>
    <n v="109.85"/>
    <m/>
    <m/>
    <n v="0"/>
    <x v="1"/>
  </r>
  <r>
    <x v="1"/>
    <x v="1594"/>
    <x v="1504"/>
    <s v="Active"/>
    <n v="89745"/>
    <s v="Active"/>
    <s v="PURCHASE"/>
    <s v="Trade Account - Tier 3"/>
    <n v="45162"/>
    <n v="28"/>
    <n v="28.545999999999999"/>
    <n v="28"/>
    <n v="28"/>
    <m/>
    <m/>
    <n v="0"/>
    <x v="1"/>
  </r>
  <r>
    <x v="1"/>
    <x v="1390"/>
    <x v="1314"/>
    <s v="Active"/>
    <n v="89746"/>
    <s v="Active"/>
    <s v="PURCHASE"/>
    <s v="Trade Account - Tier 3"/>
    <n v="45162"/>
    <n v="240"/>
    <n v="244.68"/>
    <n v="240"/>
    <n v="240"/>
    <m/>
    <m/>
    <n v="0"/>
    <x v="1"/>
  </r>
  <r>
    <x v="1"/>
    <x v="1377"/>
    <x v="667"/>
    <s v="Active"/>
    <n v="89747"/>
    <s v="Active"/>
    <s v="PURCHASE"/>
    <s v="Trade Account - Tier 3"/>
    <n v="45162"/>
    <n v="331.65"/>
    <n v="338.11717499999997"/>
    <n v="331.65"/>
    <n v="331.65"/>
    <m/>
    <m/>
    <n v="0"/>
    <x v="1"/>
  </r>
  <r>
    <x v="1"/>
    <x v="1687"/>
    <x v="1585"/>
    <s v="Active"/>
    <n v="89748"/>
    <s v="Active"/>
    <s v="PURCHASE"/>
    <s v="Trade Account - Tier 3"/>
    <n v="45162"/>
    <n v="60"/>
    <n v="61.17"/>
    <n v="60"/>
    <n v="60"/>
    <m/>
    <m/>
    <n v="0"/>
    <x v="1"/>
  </r>
  <r>
    <x v="1"/>
    <x v="1583"/>
    <x v="1494"/>
    <s v="Active"/>
    <n v="89749"/>
    <s v="Active"/>
    <s v="INVOICE"/>
    <s v="Trade Account - Tier 3"/>
    <n v="45162"/>
    <n v="2612.48"/>
    <n v="2663.4233599999998"/>
    <n v="2612.48"/>
    <n v="2612.48"/>
    <m/>
    <m/>
    <n v="0"/>
    <x v="1"/>
  </r>
  <r>
    <x v="1"/>
    <x v="1377"/>
    <x v="667"/>
    <s v="Active"/>
    <n v="89750"/>
    <s v="Active"/>
    <s v="PURCHASE"/>
    <s v="Trade Account - Tier 3"/>
    <n v="45162"/>
    <n v="118.27"/>
    <n v="120.57626500000001"/>
    <n v="118.27"/>
    <n v="118.27"/>
    <m/>
    <m/>
    <n v="0"/>
    <x v="1"/>
  </r>
  <r>
    <x v="1"/>
    <x v="1549"/>
    <x v="1463"/>
    <s v="Active"/>
    <n v="89751"/>
    <s v="Active"/>
    <s v="PURCHASE"/>
    <s v="Trade Account - Tier 3"/>
    <n v="45162"/>
    <n v="1500"/>
    <n v="1529.25"/>
    <n v="1500"/>
    <n v="1500"/>
    <m/>
    <m/>
    <n v="0"/>
    <x v="1"/>
  </r>
  <r>
    <x v="1"/>
    <x v="1376"/>
    <x v="466"/>
    <s v="Active"/>
    <n v="89752"/>
    <s v="Active"/>
    <s v="PURCHASE"/>
    <s v="Trade Account - Tier 3"/>
    <n v="45162"/>
    <n v="14.6"/>
    <n v="14.8847"/>
    <n v="14.6"/>
    <n v="14.6"/>
    <m/>
    <m/>
    <n v="0"/>
    <x v="1"/>
  </r>
  <r>
    <x v="1"/>
    <x v="1717"/>
    <x v="404"/>
    <s v="Active"/>
    <n v="89753"/>
    <s v="Active"/>
    <s v="PURCHASE"/>
    <s v="Trade Account - Tier 3"/>
    <n v="45162"/>
    <n v="11"/>
    <n v="11.214499999999999"/>
    <n v="11"/>
    <n v="11"/>
    <m/>
    <m/>
    <n v="0"/>
    <x v="1"/>
  </r>
  <r>
    <x v="1"/>
    <x v="1292"/>
    <x v="777"/>
    <s v="Active"/>
    <n v="89754"/>
    <s v="Active"/>
    <s v="PURCHASE"/>
    <s v="Trade Account - Tier 3"/>
    <n v="45162"/>
    <n v="1755.6"/>
    <n v="1789.8342"/>
    <n v="1755.6"/>
    <n v="1755.6"/>
    <m/>
    <m/>
    <n v="0"/>
    <x v="1"/>
  </r>
  <r>
    <x v="1"/>
    <x v="1616"/>
    <x v="129"/>
    <s v="Active"/>
    <n v="89755"/>
    <s v="Active"/>
    <s v="PURCHASE"/>
    <s v="Trade Account - Tier 3"/>
    <n v="45162"/>
    <n v="37.99"/>
    <n v="38.730804999999997"/>
    <n v="37.99"/>
    <n v="37.99"/>
    <m/>
    <m/>
    <n v="0"/>
    <x v="1"/>
  </r>
  <r>
    <x v="1"/>
    <x v="1611"/>
    <x v="1521"/>
    <s v="Active"/>
    <n v="89756"/>
    <s v="Active"/>
    <s v="PURCHASE"/>
    <s v="Trade Account - Tier 3"/>
    <n v="45162"/>
    <n v="6.5"/>
    <n v="6.6267500000000004"/>
    <n v="6.5"/>
    <n v="6.5"/>
    <m/>
    <m/>
    <n v="0"/>
    <x v="1"/>
  </r>
  <r>
    <x v="1"/>
    <x v="1611"/>
    <x v="1521"/>
    <s v="Active"/>
    <n v="89758"/>
    <s v="Active"/>
    <s v="PURCHASE"/>
    <s v="Trade Account - Tier 3"/>
    <n v="45162"/>
    <n v="15"/>
    <n v="15.2925"/>
    <n v="15"/>
    <n v="15"/>
    <m/>
    <m/>
    <n v="0"/>
    <x v="1"/>
  </r>
  <r>
    <x v="1"/>
    <x v="1631"/>
    <x v="1540"/>
    <s v="Active"/>
    <n v="89759"/>
    <s v="Active"/>
    <s v="PURCHASE"/>
    <s v="Trade Account - Tier 3"/>
    <n v="45162"/>
    <n v="16.7"/>
    <n v="17.025649999999999"/>
    <n v="16.7"/>
    <n v="16.7"/>
    <m/>
    <m/>
    <n v="0"/>
    <x v="1"/>
  </r>
  <r>
    <x v="1"/>
    <x v="1276"/>
    <x v="1211"/>
    <s v="Active"/>
    <n v="89760"/>
    <s v="Active"/>
    <s v="PURCHASE"/>
    <s v="Trade Account - Tier 3"/>
    <n v="45162"/>
    <n v="64.099999999999994"/>
    <n v="65.349950000000007"/>
    <n v="64.099999999999994"/>
    <n v="64.099999999999994"/>
    <m/>
    <m/>
    <n v="0"/>
    <x v="1"/>
  </r>
  <r>
    <x v="1"/>
    <x v="1376"/>
    <x v="466"/>
    <s v="Active"/>
    <n v="89761"/>
    <s v="Active"/>
    <s v="PURCHASE"/>
    <s v="Trade Account - Tier 3"/>
    <n v="45162"/>
    <n v="3.6"/>
    <n v="3.6701999999999999"/>
    <n v="3.6"/>
    <n v="3.6"/>
    <m/>
    <m/>
    <n v="0"/>
    <x v="1"/>
  </r>
  <r>
    <x v="1"/>
    <x v="1687"/>
    <x v="1585"/>
    <s v="Active"/>
    <n v="89762"/>
    <s v="Active"/>
    <s v="PURCHASE"/>
    <s v="Trade Account - Tier 3"/>
    <n v="45162"/>
    <n v="35.33"/>
    <n v="36.018934999999999"/>
    <n v="35.33"/>
    <n v="35.33"/>
    <m/>
    <m/>
    <n v="0"/>
    <x v="1"/>
  </r>
  <r>
    <x v="1"/>
    <x v="1672"/>
    <x v="306"/>
    <s v="Active"/>
    <n v="89763"/>
    <s v="Active"/>
    <s v="PURCHASE"/>
    <s v="Trade Account - Tier 3"/>
    <n v="45162"/>
    <n v="125"/>
    <n v="127.4375"/>
    <n v="125"/>
    <n v="125"/>
    <m/>
    <m/>
    <n v="0"/>
    <x v="1"/>
  </r>
  <r>
    <x v="1"/>
    <x v="1393"/>
    <x v="1317"/>
    <s v="Active"/>
    <n v="89764"/>
    <s v="Active"/>
    <s v="PURCHASE"/>
    <s v="Trade Account - Tier 3"/>
    <n v="45162"/>
    <n v="211.67"/>
    <n v="215.79756499999999"/>
    <n v="211.67"/>
    <n v="211.67"/>
    <m/>
    <m/>
    <n v="0"/>
    <x v="1"/>
  </r>
  <r>
    <x v="1"/>
    <x v="1717"/>
    <x v="404"/>
    <s v="Active"/>
    <n v="89766"/>
    <s v="Active"/>
    <s v="PURCHASE"/>
    <s v="Trade Account - Tier 3"/>
    <n v="45162"/>
    <n v="18.95"/>
    <n v="19.319524999999999"/>
    <n v="18.95"/>
    <n v="18.95"/>
    <m/>
    <m/>
    <n v="0"/>
    <x v="1"/>
  </r>
  <r>
    <x v="1"/>
    <x v="1717"/>
    <x v="404"/>
    <s v="Active"/>
    <n v="89767"/>
    <s v="Active"/>
    <s v="PURCHASE"/>
    <s v="Trade Account - Tier 3"/>
    <n v="45162"/>
    <n v="19.510000000000002"/>
    <n v="19.890445"/>
    <n v="19.510000000000002"/>
    <n v="19.510000000000002"/>
    <m/>
    <m/>
    <n v="0"/>
    <x v="1"/>
  </r>
  <r>
    <x v="1"/>
    <x v="1231"/>
    <x v="1169"/>
    <s v="Active"/>
    <n v="89768"/>
    <s v="Active"/>
    <s v="PURCHASE"/>
    <s v="Trade Account - Tier 3"/>
    <n v="45162"/>
    <n v="1261.3800000000001"/>
    <n v="1285.9769100000001"/>
    <n v="1261.3800000000001"/>
    <n v="1261.3800000000001"/>
    <m/>
    <m/>
    <n v="0"/>
    <x v="1"/>
  </r>
  <r>
    <x v="1"/>
    <x v="1234"/>
    <x v="1172"/>
    <s v="Active"/>
    <n v="89769"/>
    <s v="Active"/>
    <s v="PURCHASE"/>
    <s v="Trade Account - Tier 3"/>
    <n v="45162"/>
    <n v="1500"/>
    <n v="1529.25"/>
    <n v="1500"/>
    <n v="1500"/>
    <m/>
    <m/>
    <n v="0"/>
    <x v="1"/>
  </r>
  <r>
    <x v="1"/>
    <x v="1465"/>
    <x v="1384"/>
    <s v="Active"/>
    <n v="89770"/>
    <s v="Active"/>
    <s v="PURCHASE"/>
    <s v="Trade Account - Tier 3"/>
    <n v="45162"/>
    <n v="290"/>
    <n v="295.65499999999997"/>
    <n v="290"/>
    <n v="290"/>
    <m/>
    <m/>
    <n v="0"/>
    <x v="1"/>
  </r>
  <r>
    <x v="1"/>
    <x v="1650"/>
    <x v="1556"/>
    <s v="Active"/>
    <n v="89771"/>
    <s v="Active"/>
    <s v="PURCHASE"/>
    <s v="Trade Account - Tier 3"/>
    <n v="45162"/>
    <n v="83.03"/>
    <n v="84.649084999999999"/>
    <n v="83.03"/>
    <n v="83.03"/>
    <m/>
    <m/>
    <n v="0"/>
    <x v="1"/>
  </r>
  <r>
    <x v="1"/>
    <x v="1007"/>
    <x v="977"/>
    <s v="Active"/>
    <n v="89772"/>
    <s v="Active"/>
    <s v="PURCHASE"/>
    <s v="Trade Account - Tier 3"/>
    <n v="45162"/>
    <n v="12.95"/>
    <n v="13.202525"/>
    <n v="12.95"/>
    <n v="12.95"/>
    <m/>
    <m/>
    <n v="0"/>
    <x v="1"/>
  </r>
  <r>
    <x v="1"/>
    <x v="1377"/>
    <x v="667"/>
    <s v="Active"/>
    <n v="89773"/>
    <s v="Active"/>
    <s v="PURCHASE"/>
    <s v="Trade Account - Tier 3"/>
    <n v="45162"/>
    <n v="83.05"/>
    <n v="84.669475000000006"/>
    <n v="83.05"/>
    <n v="83.05"/>
    <m/>
    <m/>
    <n v="0"/>
    <x v="1"/>
  </r>
  <r>
    <x v="1"/>
    <x v="1657"/>
    <x v="188"/>
    <s v="Active"/>
    <n v="89774"/>
    <s v="Active"/>
    <s v="PURCHASE"/>
    <s v="Trade Account - Tier 3"/>
    <n v="45162"/>
    <n v="457.55"/>
    <n v="466.47222499999998"/>
    <n v="457.55"/>
    <n v="457.55"/>
    <m/>
    <m/>
    <n v="0"/>
    <x v="1"/>
  </r>
  <r>
    <x v="1"/>
    <x v="1762"/>
    <x v="1648"/>
    <s v="Active"/>
    <n v="89775"/>
    <s v="Active"/>
    <s v="PURCHASE"/>
    <s v="Trade Account - Tier 3"/>
    <n v="45162"/>
    <n v="1607.3"/>
    <n v="1638.6423500000001"/>
    <n v="1607.3"/>
    <n v="1607.3"/>
    <m/>
    <m/>
    <n v="0"/>
    <x v="1"/>
  </r>
  <r>
    <x v="1"/>
    <x v="1585"/>
    <x v="1496"/>
    <s v="Active"/>
    <n v="89776"/>
    <s v="Active"/>
    <s v="PURCHASE"/>
    <s v="Trade Account - Tier 3"/>
    <n v="45162"/>
    <n v="2823.62"/>
    <n v="2878.6805899999999"/>
    <n v="2823.62"/>
    <n v="2823.62"/>
    <m/>
    <m/>
    <n v="0"/>
    <x v="1"/>
  </r>
  <r>
    <x v="1"/>
    <x v="1610"/>
    <x v="1520"/>
    <s v="Active"/>
    <n v="89777"/>
    <s v="Active"/>
    <s v="PURCHASE"/>
    <s v="Trade Account - Tier 3"/>
    <n v="45162"/>
    <n v="170.18"/>
    <n v="173.49851000000001"/>
    <n v="170.18"/>
    <n v="170.18"/>
    <m/>
    <m/>
    <n v="0"/>
    <x v="1"/>
  </r>
  <r>
    <x v="1"/>
    <x v="1616"/>
    <x v="129"/>
    <s v="Active"/>
    <n v="89778"/>
    <s v="Active"/>
    <s v="PURCHASE"/>
    <s v="Trade Account - Tier 3"/>
    <n v="45162"/>
    <n v="24"/>
    <n v="24.468"/>
    <n v="24"/>
    <n v="24"/>
    <m/>
    <m/>
    <n v="0"/>
    <x v="1"/>
  </r>
  <r>
    <x v="1"/>
    <x v="1749"/>
    <x v="1636"/>
    <s v="Active"/>
    <n v="89779"/>
    <s v="Active"/>
    <s v="PURCHASE"/>
    <s v="Trade Account - Tier 3"/>
    <n v="45162"/>
    <n v="7"/>
    <n v="7.1364999999999998"/>
    <n v="7"/>
    <n v="7"/>
    <m/>
    <m/>
    <n v="0"/>
    <x v="1"/>
  </r>
  <r>
    <x v="1"/>
    <x v="1622"/>
    <x v="1531"/>
    <s v="Active"/>
    <n v="89780"/>
    <s v="Active"/>
    <s v="PURCHASE"/>
    <s v="Trade Account - Tier 3"/>
    <n v="45162"/>
    <n v="13.75"/>
    <n v="14.018125"/>
    <n v="13.75"/>
    <n v="13.75"/>
    <m/>
    <m/>
    <n v="0"/>
    <x v="1"/>
  </r>
  <r>
    <x v="1"/>
    <x v="1622"/>
    <x v="1531"/>
    <s v="Active"/>
    <n v="89781"/>
    <s v="Active"/>
    <s v="PURCHASE"/>
    <s v="Trade Account - Tier 3"/>
    <n v="45162"/>
    <n v="9.98"/>
    <n v="10.174609999999999"/>
    <n v="9.98"/>
    <n v="9.98"/>
    <m/>
    <m/>
    <n v="0"/>
    <x v="1"/>
  </r>
  <r>
    <x v="1"/>
    <x v="1345"/>
    <x v="1272"/>
    <s v="Active"/>
    <n v="89782"/>
    <s v="Active"/>
    <s v="PURCHASE"/>
    <s v="Trade Account - Tier 3"/>
    <n v="45162"/>
    <n v="54.2"/>
    <n v="55.256900000000002"/>
    <n v="54.2"/>
    <n v="54.2"/>
    <m/>
    <m/>
    <n v="0"/>
    <x v="1"/>
  </r>
  <r>
    <x v="1"/>
    <x v="1622"/>
    <x v="1531"/>
    <s v="Active"/>
    <n v="89783"/>
    <s v="Active"/>
    <s v="PURCHASE"/>
    <s v="Trade Account - Tier 3"/>
    <n v="45162"/>
    <n v="7"/>
    <n v="7.1364999999999998"/>
    <n v="7"/>
    <n v="7"/>
    <m/>
    <m/>
    <n v="0"/>
    <x v="1"/>
  </r>
  <r>
    <x v="1"/>
    <x v="1582"/>
    <x v="1493"/>
    <s v="Active"/>
    <n v="89784"/>
    <s v="Active"/>
    <s v="PURCHASE"/>
    <s v="Trade Account - Tier 3"/>
    <n v="45162"/>
    <n v="44.45"/>
    <n v="45.316775"/>
    <n v="44.45"/>
    <n v="44.45"/>
    <m/>
    <m/>
    <n v="0"/>
    <x v="1"/>
  </r>
  <r>
    <x v="1"/>
    <x v="1316"/>
    <x v="1245"/>
    <s v="ARREAR"/>
    <n v="89785"/>
    <s v="Active"/>
    <s v="PURCHASE"/>
    <s v="Trade Account - Tier 3"/>
    <n v="45162"/>
    <n v="100.09"/>
    <n v="102.04175499999999"/>
    <n v="100.09"/>
    <n v="100.09"/>
    <m/>
    <m/>
    <n v="0"/>
    <x v="1"/>
  </r>
  <r>
    <x v="1"/>
    <x v="1345"/>
    <x v="1272"/>
    <s v="Active"/>
    <n v="89786"/>
    <s v="Active"/>
    <s v="PURCHASE"/>
    <s v="Trade Account - Tier 3"/>
    <n v="45162"/>
    <n v="26.7"/>
    <n v="27.220649999999999"/>
    <n v="26.7"/>
    <n v="26.7"/>
    <m/>
    <m/>
    <n v="0"/>
    <x v="1"/>
  </r>
  <r>
    <x v="1"/>
    <x v="1305"/>
    <x v="186"/>
    <s v="Active"/>
    <n v="89787"/>
    <s v="Active"/>
    <s v="PURCHASE"/>
    <s v="Trade Account - Tier 3"/>
    <n v="45162"/>
    <n v="4800"/>
    <n v="4893.6000000000004"/>
    <n v="4800"/>
    <n v="4800"/>
    <m/>
    <m/>
    <n v="0"/>
    <x v="1"/>
  </r>
  <r>
    <x v="1"/>
    <x v="1616"/>
    <x v="129"/>
    <s v="Active"/>
    <n v="89788"/>
    <s v="Active"/>
    <s v="PURCHASE"/>
    <s v="Trade Account - Tier 3"/>
    <n v="45162"/>
    <n v="20"/>
    <n v="20.39"/>
    <n v="20"/>
    <n v="20"/>
    <m/>
    <m/>
    <n v="0"/>
    <x v="1"/>
  </r>
  <r>
    <x v="1"/>
    <x v="1048"/>
    <x v="1008"/>
    <s v="Active"/>
    <n v="89789"/>
    <s v="Active"/>
    <s v="PURCHASE"/>
    <s v="Trade Account - Tier 3"/>
    <n v="45162"/>
    <n v="60.71"/>
    <n v="61.893844999999999"/>
    <n v="60.71"/>
    <n v="60.71"/>
    <m/>
    <m/>
    <n v="0"/>
    <x v="1"/>
  </r>
  <r>
    <x v="1"/>
    <x v="1273"/>
    <x v="1208"/>
    <s v="Active"/>
    <n v="89790"/>
    <s v="Active"/>
    <s v="PURCHASE"/>
    <s v="Trade Account - Tier 3"/>
    <n v="45162"/>
    <n v="184.12"/>
    <n v="187.71034"/>
    <n v="184.12"/>
    <n v="184.12"/>
    <m/>
    <m/>
    <n v="0"/>
    <x v="1"/>
  </r>
  <r>
    <x v="1"/>
    <x v="1273"/>
    <x v="1208"/>
    <s v="Active"/>
    <n v="89791"/>
    <s v="Active"/>
    <s v="PURCHASE"/>
    <s v="Trade Account - Tier 3"/>
    <n v="45162"/>
    <n v="69.02"/>
    <n v="70.365889999999993"/>
    <n v="69.02"/>
    <n v="69.02"/>
    <m/>
    <m/>
    <n v="0"/>
    <x v="1"/>
  </r>
  <r>
    <x v="1"/>
    <x v="1273"/>
    <x v="1208"/>
    <s v="Active"/>
    <n v="89792"/>
    <s v="Active"/>
    <s v="PURCHASE"/>
    <s v="Trade Account - Tier 3"/>
    <n v="45162"/>
    <n v="30.2"/>
    <n v="30.788900000000002"/>
    <n v="30.2"/>
    <n v="30.2"/>
    <m/>
    <m/>
    <n v="0"/>
    <x v="1"/>
  </r>
  <r>
    <x v="1"/>
    <x v="1704"/>
    <x v="1598"/>
    <s v="Active"/>
    <n v="89794"/>
    <s v="Active"/>
    <s v="PURCHASE"/>
    <s v="Trade Account - Tier 3"/>
    <n v="45162"/>
    <n v="13.95"/>
    <n v="14.222025"/>
    <n v="13.95"/>
    <n v="13.95"/>
    <m/>
    <m/>
    <n v="0"/>
    <x v="1"/>
  </r>
  <r>
    <x v="1"/>
    <x v="1465"/>
    <x v="1384"/>
    <s v="Active"/>
    <n v="89797"/>
    <s v="Active"/>
    <s v="PURCHASE"/>
    <s v="Trade Account - Tier 3"/>
    <n v="45162"/>
    <n v="69.7"/>
    <n v="71.059150000000002"/>
    <n v="69.7"/>
    <n v="69.7"/>
    <m/>
    <m/>
    <n v="0"/>
    <x v="1"/>
  </r>
  <r>
    <x v="1"/>
    <x v="1055"/>
    <x v="1014"/>
    <s v="Active"/>
    <n v="89799"/>
    <s v="Active"/>
    <s v="INVOICE"/>
    <s v="Trade Account - Tier 3"/>
    <n v="45162"/>
    <n v="8250"/>
    <n v="8410.875"/>
    <n v="8250"/>
    <n v="8250"/>
    <m/>
    <m/>
    <n v="0"/>
    <x v="1"/>
  </r>
  <r>
    <x v="1"/>
    <x v="1610"/>
    <x v="1520"/>
    <s v="Active"/>
    <n v="89800"/>
    <s v="Active"/>
    <s v="PURCHASE"/>
    <s v="Trade Account - Tier 3"/>
    <n v="45162"/>
    <n v="1130.3399999999999"/>
    <n v="1152.3816300000001"/>
    <n v="1130.3399999999999"/>
    <n v="1130.3399999999999"/>
    <m/>
    <m/>
    <n v="0"/>
    <x v="1"/>
  </r>
  <r>
    <x v="1"/>
    <x v="1316"/>
    <x v="1245"/>
    <s v="ARREAR"/>
    <n v="89801"/>
    <s v="Active"/>
    <s v="PURCHASE"/>
    <s v="Trade Account - Tier 3"/>
    <n v="45162"/>
    <n v="200"/>
    <n v="203.9"/>
    <n v="200"/>
    <n v="200"/>
    <m/>
    <m/>
    <n v="0"/>
    <x v="1"/>
  </r>
  <r>
    <x v="1"/>
    <x v="1589"/>
    <x v="1499"/>
    <s v="Active"/>
    <n v="89802"/>
    <s v="Active"/>
    <s v="PURCHASE"/>
    <s v="Trade Account - Tier 3"/>
    <n v="45162"/>
    <n v="24.98"/>
    <n v="25.467110000000002"/>
    <n v="24.98"/>
    <n v="24.98"/>
    <m/>
    <m/>
    <n v="0"/>
    <x v="1"/>
  </r>
  <r>
    <x v="1"/>
    <x v="1048"/>
    <x v="1008"/>
    <s v="Active"/>
    <n v="89803"/>
    <s v="Active"/>
    <s v="PURCHASE"/>
    <s v="Trade Account - Tier 3"/>
    <n v="45162"/>
    <n v="75.02"/>
    <n v="76.482889999999998"/>
    <n v="75.02"/>
    <n v="75.02"/>
    <m/>
    <m/>
    <n v="0"/>
    <x v="1"/>
  </r>
  <r>
    <x v="1"/>
    <x v="1578"/>
    <x v="1489"/>
    <s v="Active"/>
    <n v="89805"/>
    <s v="Active"/>
    <s v="PURCHASE"/>
    <s v="Trade Account - Tier 3"/>
    <n v="45162"/>
    <n v="147.97999999999999"/>
    <n v="150.86561"/>
    <n v="147.97999999999999"/>
    <n v="147.97999999999999"/>
    <m/>
    <m/>
    <n v="0"/>
    <x v="1"/>
  </r>
  <r>
    <x v="1"/>
    <x v="1654"/>
    <x v="1560"/>
    <s v="Active"/>
    <n v="89806"/>
    <s v="Active"/>
    <s v="PURCHASE"/>
    <s v="Trade Account - Tier 3"/>
    <n v="45162"/>
    <n v="83.1"/>
    <n v="84.72045"/>
    <n v="83.1"/>
    <n v="83.1"/>
    <m/>
    <m/>
    <n v="0"/>
    <x v="1"/>
  </r>
  <r>
    <x v="1"/>
    <x v="1552"/>
    <x v="1466"/>
    <s v="Active"/>
    <n v="89807"/>
    <s v="Active"/>
    <s v="PURCHASE"/>
    <s v="Trade Account - Tier 3"/>
    <n v="45162"/>
    <n v="56.24"/>
    <n v="57.336680000000001"/>
    <n v="56.24"/>
    <n v="56.24"/>
    <m/>
    <m/>
    <n v="0"/>
    <x v="1"/>
  </r>
  <r>
    <x v="1"/>
    <x v="1634"/>
    <x v="1543"/>
    <s v="Active"/>
    <n v="89808"/>
    <s v="Active"/>
    <s v="INVOICE"/>
    <s v="Trade Account - Tier 3"/>
    <n v="45162"/>
    <n v="6980"/>
    <n v="7116.11"/>
    <n v="6980"/>
    <n v="6980"/>
    <m/>
    <m/>
    <n v="0"/>
    <x v="1"/>
  </r>
  <r>
    <x v="1"/>
    <x v="1743"/>
    <x v="1631"/>
    <s v="Active"/>
    <n v="89809"/>
    <s v="Active"/>
    <s v="PURCHASE"/>
    <s v="Trade Account - Tier 3"/>
    <n v="45162"/>
    <n v="30"/>
    <n v="30.585000000000001"/>
    <n v="30"/>
    <n v="30"/>
    <m/>
    <m/>
    <n v="0"/>
    <x v="1"/>
  </r>
  <r>
    <x v="1"/>
    <x v="1159"/>
    <x v="309"/>
    <s v="Active"/>
    <n v="89810"/>
    <s v="Active"/>
    <s v="PURCHASE"/>
    <s v="Trade Account - Tier 3"/>
    <n v="45162"/>
    <n v="28.35"/>
    <n v="28.902825"/>
    <n v="28.35"/>
    <n v="28.35"/>
    <m/>
    <m/>
    <n v="0"/>
    <x v="1"/>
  </r>
  <r>
    <x v="1"/>
    <x v="1510"/>
    <x v="1428"/>
    <s v="Active"/>
    <n v="89812"/>
    <s v="Active"/>
    <s v="PURCHASE"/>
    <s v="Trade Account - Tier 3"/>
    <n v="45162"/>
    <n v="131.9"/>
    <n v="134.47205"/>
    <n v="131.9"/>
    <n v="131.9"/>
    <m/>
    <m/>
    <n v="0"/>
    <x v="1"/>
  </r>
  <r>
    <x v="1"/>
    <x v="1749"/>
    <x v="1636"/>
    <s v="Active"/>
    <n v="89814"/>
    <s v="Active"/>
    <s v="PURCHASE"/>
    <s v="Trade Account - Tier 3"/>
    <n v="45162"/>
    <n v="25.41"/>
    <n v="25.905494999999998"/>
    <n v="25.41"/>
    <n v="25.41"/>
    <m/>
    <m/>
    <n v="0"/>
    <x v="1"/>
  </r>
  <r>
    <x v="1"/>
    <x v="1159"/>
    <x v="309"/>
    <s v="Active"/>
    <n v="89815"/>
    <s v="Active"/>
    <s v="PURCHASE"/>
    <s v="Trade Account - Tier 3"/>
    <n v="45162"/>
    <n v="71.11"/>
    <n v="72.496645000000001"/>
    <n v="71.11"/>
    <n v="71.11"/>
    <m/>
    <m/>
    <n v="0"/>
    <x v="1"/>
  </r>
  <r>
    <x v="1"/>
    <x v="1159"/>
    <x v="309"/>
    <s v="Active"/>
    <n v="89816"/>
    <s v="Active"/>
    <s v="PURCHASE"/>
    <s v="Trade Account - Tier 3"/>
    <n v="45162"/>
    <n v="5.4"/>
    <n v="5.5053000000000001"/>
    <n v="5.4"/>
    <n v="5.4"/>
    <m/>
    <m/>
    <n v="0"/>
    <x v="1"/>
  </r>
  <r>
    <x v="1"/>
    <x v="1390"/>
    <x v="1314"/>
    <s v="Active"/>
    <n v="89817"/>
    <s v="Active"/>
    <s v="PURCHASE"/>
    <s v="Trade Account - Tier 3"/>
    <n v="45162"/>
    <n v="40.32"/>
    <n v="41.10624"/>
    <n v="40.32"/>
    <n v="40.32"/>
    <m/>
    <m/>
    <n v="0"/>
    <x v="1"/>
  </r>
  <r>
    <x v="1"/>
    <x v="1619"/>
    <x v="1528"/>
    <s v="Active"/>
    <n v="89818"/>
    <s v="Active"/>
    <s v="PURCHASE"/>
    <s v="Trade Account - Tier 3"/>
    <n v="45162"/>
    <n v="36.74"/>
    <n v="37.456429999999997"/>
    <n v="36.74"/>
    <n v="36.74"/>
    <m/>
    <m/>
    <n v="0"/>
    <x v="1"/>
  </r>
  <r>
    <x v="1"/>
    <x v="1749"/>
    <x v="1636"/>
    <s v="Active"/>
    <n v="89819"/>
    <s v="Active"/>
    <s v="PURCHASE"/>
    <s v="Trade Account - Tier 3"/>
    <n v="45162"/>
    <n v="14.1"/>
    <n v="14.37495"/>
    <n v="14.1"/>
    <n v="14.1"/>
    <m/>
    <m/>
    <n v="0"/>
    <x v="1"/>
  </r>
  <r>
    <x v="1"/>
    <x v="1409"/>
    <x v="1333"/>
    <s v="Active"/>
    <n v="89820"/>
    <s v="Active"/>
    <s v="PURCHASE"/>
    <s v="Trade Account - Tier 3"/>
    <n v="45162"/>
    <n v="52.18"/>
    <n v="53.197510000000001"/>
    <n v="52.18"/>
    <n v="52.18"/>
    <m/>
    <m/>
    <n v="0"/>
    <x v="1"/>
  </r>
  <r>
    <x v="1"/>
    <x v="1465"/>
    <x v="1384"/>
    <s v="Active"/>
    <n v="89822"/>
    <s v="Active"/>
    <s v="PURCHASE"/>
    <s v="Trade Account - Tier 3"/>
    <n v="45162"/>
    <n v="7.76"/>
    <n v="7.9113199999999999"/>
    <n v="7.76"/>
    <n v="7.76"/>
    <m/>
    <m/>
    <n v="0"/>
    <x v="1"/>
  </r>
  <r>
    <x v="1"/>
    <x v="1749"/>
    <x v="1636"/>
    <s v="Active"/>
    <n v="89823"/>
    <s v="Active"/>
    <s v="PURCHASE"/>
    <s v="Trade Account - Tier 3"/>
    <n v="45162"/>
    <n v="23"/>
    <n v="23.448499999999999"/>
    <n v="23"/>
    <n v="23"/>
    <m/>
    <m/>
    <n v="0"/>
    <x v="1"/>
  </r>
  <r>
    <x v="1"/>
    <x v="1113"/>
    <x v="1063"/>
    <s v="Active"/>
    <n v="89824"/>
    <s v="Active"/>
    <s v="PURCHASE"/>
    <s v="Trade Account - Tier 3"/>
    <n v="45162"/>
    <n v="330.97"/>
    <n v="337.42391500000002"/>
    <n v="330.97"/>
    <n v="330.97"/>
    <m/>
    <m/>
    <n v="0"/>
    <x v="1"/>
  </r>
  <r>
    <x v="1"/>
    <x v="1677"/>
    <x v="1577"/>
    <s v="Active"/>
    <n v="89825"/>
    <s v="Active"/>
    <s v="PURCHASE"/>
    <s v="Trade Account - Tier 3"/>
    <n v="45162"/>
    <n v="68.55"/>
    <n v="69.886724999999998"/>
    <n v="68.55"/>
    <n v="68.55"/>
    <m/>
    <m/>
    <n v="0"/>
    <x v="1"/>
  </r>
  <r>
    <x v="1"/>
    <x v="1594"/>
    <x v="1504"/>
    <s v="Active"/>
    <n v="89827"/>
    <s v="Active"/>
    <s v="PURCHASE"/>
    <s v="Trade Account - Tier 3"/>
    <n v="45162"/>
    <n v="1"/>
    <n v="1.0195000000000001"/>
    <n v="1"/>
    <n v="1"/>
    <m/>
    <m/>
    <n v="0"/>
    <x v="1"/>
  </r>
  <r>
    <x v="1"/>
    <x v="1476"/>
    <x v="1395"/>
    <s v="Active"/>
    <n v="89828"/>
    <s v="Active"/>
    <s v="PURCHASE"/>
    <s v="Trade Account - Tier 3"/>
    <n v="45162"/>
    <n v="22"/>
    <n v="22.428999999999998"/>
    <n v="22"/>
    <n v="22"/>
    <m/>
    <m/>
    <n v="0"/>
    <x v="1"/>
  </r>
  <r>
    <x v="1"/>
    <x v="1594"/>
    <x v="1504"/>
    <s v="Active"/>
    <n v="89829"/>
    <s v="Active"/>
    <s v="PURCHASE"/>
    <s v="Trade Account - Tier 3"/>
    <n v="45162"/>
    <n v="2"/>
    <n v="2.0390000000000001"/>
    <n v="2"/>
    <n v="2"/>
    <m/>
    <m/>
    <n v="0"/>
    <x v="1"/>
  </r>
  <r>
    <x v="1"/>
    <x v="1465"/>
    <x v="1384"/>
    <s v="Active"/>
    <n v="89830"/>
    <s v="Active"/>
    <s v="PURCHASE"/>
    <s v="Trade Account - Tier 3"/>
    <n v="45162"/>
    <n v="18"/>
    <n v="18.350999999999999"/>
    <n v="18"/>
    <n v="18"/>
    <m/>
    <m/>
    <n v="0"/>
    <x v="1"/>
  </r>
  <r>
    <x v="1"/>
    <x v="1173"/>
    <x v="1117"/>
    <s v="Active"/>
    <n v="89831"/>
    <s v="LOCKED"/>
    <s v="PURCHASE"/>
    <s v="Trade Account - Tier 3"/>
    <n v="45162"/>
    <n v="429.53"/>
    <n v="437.90583500000002"/>
    <n v="429.53"/>
    <n v="429.53"/>
    <n v="45168"/>
    <n v="45168"/>
    <n v="2"/>
    <x v="6"/>
  </r>
  <r>
    <x v="1"/>
    <x v="1724"/>
    <x v="846"/>
    <s v="Active"/>
    <n v="89832"/>
    <s v="Active"/>
    <s v="PURCHASE"/>
    <s v="Trade Account - Tier 3"/>
    <n v="45162"/>
    <n v="5000"/>
    <n v="5097.5"/>
    <n v="5000"/>
    <n v="5000"/>
    <m/>
    <m/>
    <n v="0"/>
    <x v="1"/>
  </r>
  <r>
    <x v="1"/>
    <x v="1724"/>
    <x v="846"/>
    <s v="Active"/>
    <n v="89833"/>
    <s v="Active"/>
    <s v="PURCHASE"/>
    <s v="Trade Account - Tier 3"/>
    <n v="45162"/>
    <n v="10"/>
    <n v="10.195"/>
    <n v="10"/>
    <n v="10"/>
    <m/>
    <m/>
    <n v="0"/>
    <x v="1"/>
  </r>
  <r>
    <x v="1"/>
    <x v="1176"/>
    <x v="1120"/>
    <s v="Active"/>
    <n v="89834"/>
    <s v="Active"/>
    <s v="PURCHASE"/>
    <s v="Trade Account - Tier 3"/>
    <n v="45162"/>
    <n v="5.25"/>
    <n v="5.3523750000000003"/>
    <n v="5.25"/>
    <n v="5.25"/>
    <m/>
    <m/>
    <n v="0"/>
    <x v="1"/>
  </r>
  <r>
    <x v="1"/>
    <x v="1048"/>
    <x v="1008"/>
    <s v="Active"/>
    <n v="89835"/>
    <s v="Active"/>
    <s v="PURCHASE"/>
    <s v="Trade Account - Tier 3"/>
    <n v="45162"/>
    <n v="19.95"/>
    <n v="20.339024999999999"/>
    <n v="19.95"/>
    <n v="19.95"/>
    <m/>
    <m/>
    <n v="0"/>
    <x v="1"/>
  </r>
  <r>
    <x v="1"/>
    <x v="1510"/>
    <x v="1428"/>
    <s v="Active"/>
    <n v="89838"/>
    <s v="Active"/>
    <s v="PURCHASE"/>
    <s v="Trade Account - Tier 3"/>
    <n v="45162"/>
    <n v="218.73"/>
    <n v="222.99523500000001"/>
    <n v="218.73"/>
    <n v="218.73"/>
    <m/>
    <m/>
    <n v="0"/>
    <x v="1"/>
  </r>
  <r>
    <x v="1"/>
    <x v="1465"/>
    <x v="1384"/>
    <s v="Active"/>
    <n v="89839"/>
    <s v="Active"/>
    <s v="PURCHASE"/>
    <s v="Trade Account - Tier 3"/>
    <n v="45162"/>
    <n v="12.99"/>
    <n v="13.243304999999999"/>
    <n v="12.99"/>
    <n v="12.99"/>
    <m/>
    <m/>
    <n v="0"/>
    <x v="1"/>
  </r>
  <r>
    <x v="1"/>
    <x v="1594"/>
    <x v="1504"/>
    <s v="Active"/>
    <n v="89840"/>
    <s v="Active"/>
    <s v="PURCHASE"/>
    <s v="Trade Account - Tier 3"/>
    <n v="45162"/>
    <n v="1"/>
    <n v="1.0195000000000001"/>
    <n v="1"/>
    <n v="1"/>
    <m/>
    <m/>
    <n v="0"/>
    <x v="1"/>
  </r>
  <r>
    <x v="1"/>
    <x v="1581"/>
    <x v="1492"/>
    <s v="Active"/>
    <n v="89841"/>
    <s v="Active"/>
    <s v="PURCHASE"/>
    <s v="Trade Account - Tier 3"/>
    <n v="45162"/>
    <n v="34.1"/>
    <n v="34.764949999999999"/>
    <n v="34.1"/>
    <n v="34.1"/>
    <m/>
    <m/>
    <n v="0"/>
    <x v="1"/>
  </r>
  <r>
    <x v="1"/>
    <x v="1704"/>
    <x v="1598"/>
    <s v="Active"/>
    <n v="89842"/>
    <s v="Active"/>
    <s v="PURCHASE"/>
    <s v="Trade Account - Tier 3"/>
    <n v="45162"/>
    <n v="179.45"/>
    <n v="182.949275"/>
    <n v="179.45"/>
    <n v="179.45"/>
    <m/>
    <m/>
    <n v="0"/>
    <x v="1"/>
  </r>
  <r>
    <x v="1"/>
    <x v="1581"/>
    <x v="1492"/>
    <s v="Active"/>
    <n v="89844"/>
    <s v="Active"/>
    <s v="PURCHASE"/>
    <s v="Trade Account - Tier 3"/>
    <n v="45162"/>
    <n v="21"/>
    <n v="21.409500000000001"/>
    <n v="21"/>
    <n v="21"/>
    <m/>
    <m/>
    <n v="0"/>
    <x v="1"/>
  </r>
  <r>
    <x v="1"/>
    <x v="1376"/>
    <x v="466"/>
    <s v="Active"/>
    <n v="89845"/>
    <s v="Active"/>
    <s v="PURCHASE"/>
    <s v="Trade Account - Tier 3"/>
    <n v="45162"/>
    <n v="6.5"/>
    <n v="6.6267500000000004"/>
    <n v="6.5"/>
    <n v="6.5"/>
    <m/>
    <m/>
    <n v="0"/>
    <x v="1"/>
  </r>
  <r>
    <x v="1"/>
    <x v="1360"/>
    <x v="1287"/>
    <s v="Active"/>
    <n v="89847"/>
    <s v="Active"/>
    <s v="PURCHASE"/>
    <s v="Trade Account - Tier 3"/>
    <n v="45162"/>
    <n v="545"/>
    <n v="555.62750000000005"/>
    <n v="545"/>
    <n v="545"/>
    <m/>
    <m/>
    <n v="0"/>
    <x v="1"/>
  </r>
  <r>
    <x v="1"/>
    <x v="1611"/>
    <x v="1521"/>
    <s v="Active"/>
    <n v="89849"/>
    <s v="Active"/>
    <s v="PURCHASE"/>
    <s v="Trade Account - Tier 3"/>
    <n v="45162"/>
    <n v="16.62"/>
    <n v="16.944089999999999"/>
    <n v="16.62"/>
    <n v="16.62"/>
    <m/>
    <m/>
    <n v="0"/>
    <x v="1"/>
  </r>
  <r>
    <x v="1"/>
    <x v="1613"/>
    <x v="1523"/>
    <s v="Active"/>
    <n v="89850"/>
    <s v="Active"/>
    <s v="PURCHASE"/>
    <s v="Trade Account - Tier 3"/>
    <n v="45162"/>
    <n v="7.49"/>
    <n v="7.6360549999999998"/>
    <n v="7.49"/>
    <n v="7.49"/>
    <m/>
    <m/>
    <n v="0"/>
    <x v="1"/>
  </r>
  <r>
    <x v="1"/>
    <x v="1704"/>
    <x v="1598"/>
    <s v="Active"/>
    <n v="89851"/>
    <s v="Active"/>
    <s v="PURCHASE"/>
    <s v="Trade Account - Tier 3"/>
    <n v="45162"/>
    <n v="88"/>
    <n v="89.715999999999994"/>
    <n v="88"/>
    <n v="88"/>
    <m/>
    <m/>
    <n v="0"/>
    <x v="1"/>
  </r>
  <r>
    <x v="1"/>
    <x v="1704"/>
    <x v="1598"/>
    <s v="Active"/>
    <n v="89852"/>
    <s v="Active"/>
    <s v="PURCHASE"/>
    <s v="Trade Account - Tier 3"/>
    <n v="45162"/>
    <n v="26.8"/>
    <n v="27.322600000000001"/>
    <n v="26.8"/>
    <n v="26.8"/>
    <m/>
    <m/>
    <n v="0"/>
    <x v="1"/>
  </r>
  <r>
    <x v="1"/>
    <x v="1223"/>
    <x v="1161"/>
    <s v="Active"/>
    <n v="89853"/>
    <s v="Active"/>
    <s v="INVOICE"/>
    <s v="Trade Account - Tier 3"/>
    <n v="45162"/>
    <n v="550.5"/>
    <n v="561.23474999999996"/>
    <n v="550.5"/>
    <n v="550.5"/>
    <m/>
    <m/>
    <n v="0"/>
    <x v="1"/>
  </r>
  <r>
    <x v="1"/>
    <x v="1514"/>
    <x v="1431"/>
    <s v="Active"/>
    <n v="89855"/>
    <s v="Active"/>
    <s v="PURCHASE"/>
    <s v="Trade Account - Tier 3"/>
    <n v="45159"/>
    <n v="118.69"/>
    <n v="121.00445499999999"/>
    <n v="118.69"/>
    <n v="118.69"/>
    <m/>
    <m/>
    <n v="0"/>
    <x v="1"/>
  </r>
  <r>
    <x v="1"/>
    <x v="1635"/>
    <x v="1544"/>
    <s v="Active"/>
    <n v="89856"/>
    <s v="Active"/>
    <s v="PURCHASE"/>
    <s v="Trade Account - Tier 3"/>
    <n v="45162"/>
    <n v="15.15"/>
    <n v="15.445425"/>
    <n v="15.15"/>
    <n v="15.15"/>
    <m/>
    <m/>
    <n v="0"/>
    <x v="1"/>
  </r>
  <r>
    <x v="1"/>
    <x v="1193"/>
    <x v="1135"/>
    <s v="Active"/>
    <n v="89857"/>
    <s v="Active"/>
    <s v="INVOICE"/>
    <s v="Trade Account - Tier 3"/>
    <n v="45162"/>
    <n v="825"/>
    <n v="841.08749999999998"/>
    <n v="825"/>
    <n v="825"/>
    <m/>
    <m/>
    <n v="0"/>
    <x v="1"/>
  </r>
  <r>
    <x v="1"/>
    <x v="1514"/>
    <x v="1431"/>
    <s v="Active"/>
    <n v="89858"/>
    <s v="Active"/>
    <s v="PURCHASE"/>
    <s v="Trade Account - Tier 3"/>
    <n v="45162"/>
    <n v="19.38"/>
    <n v="19.757909999999999"/>
    <n v="19.38"/>
    <n v="19.38"/>
    <m/>
    <m/>
    <n v="0"/>
    <x v="1"/>
  </r>
  <r>
    <x v="1"/>
    <x v="1756"/>
    <x v="1643"/>
    <s v="Active"/>
    <n v="89859"/>
    <s v="Active"/>
    <s v="PURCHASE"/>
    <s v="Trade Account - Tier 3"/>
    <n v="45159"/>
    <n v="8211.1"/>
    <n v="8371.2164499999999"/>
    <n v="8211.1"/>
    <n v="7895.2884620000004"/>
    <n v="45166"/>
    <m/>
    <n v="0"/>
    <x v="1"/>
  </r>
  <r>
    <x v="1"/>
    <x v="1619"/>
    <x v="1528"/>
    <s v="Active"/>
    <n v="89860"/>
    <s v="Active"/>
    <s v="PURCHASE"/>
    <s v="Trade Account - Tier 3"/>
    <n v="45160"/>
    <n v="10.15"/>
    <n v="10.347925"/>
    <n v="10.15"/>
    <n v="10.15"/>
    <m/>
    <m/>
    <n v="0"/>
    <x v="1"/>
  </r>
  <r>
    <x v="1"/>
    <x v="1611"/>
    <x v="1521"/>
    <s v="Active"/>
    <n v="89862"/>
    <s v="Active"/>
    <s v="PURCHASE"/>
    <s v="Trade Account - Tier 3"/>
    <n v="45160"/>
    <n v="15.94"/>
    <n v="16.250830000000001"/>
    <n v="15.94"/>
    <n v="15.94"/>
    <m/>
    <m/>
    <n v="0"/>
    <x v="1"/>
  </r>
  <r>
    <x v="1"/>
    <x v="1611"/>
    <x v="1521"/>
    <s v="Active"/>
    <n v="89863"/>
    <s v="Active"/>
    <s v="PURCHASE"/>
    <s v="Trade Account - Tier 3"/>
    <n v="45162"/>
    <n v="16.739999999999998"/>
    <n v="17.06643"/>
    <n v="16.739999999999998"/>
    <n v="16.739999999999998"/>
    <m/>
    <m/>
    <n v="0"/>
    <x v="1"/>
  </r>
  <r>
    <x v="1"/>
    <x v="1256"/>
    <x v="1193"/>
    <s v="Active"/>
    <n v="89865"/>
    <s v="Active"/>
    <s v="PURCHASE"/>
    <s v="Trade Account - Tier 3"/>
    <n v="45161"/>
    <n v="200.9"/>
    <n v="204.81755000000001"/>
    <n v="200.9"/>
    <n v="200.9"/>
    <m/>
    <m/>
    <n v="0"/>
    <x v="1"/>
  </r>
  <r>
    <x v="1"/>
    <x v="1610"/>
    <x v="1520"/>
    <s v="Active"/>
    <n v="89866"/>
    <s v="Active"/>
    <s v="PURCHASE"/>
    <s v="Trade Account - Tier 3"/>
    <n v="45160"/>
    <n v="249.98"/>
    <n v="254.85461000000001"/>
    <n v="249.98"/>
    <n v="249.98"/>
    <m/>
    <m/>
    <n v="0"/>
    <x v="1"/>
  </r>
  <r>
    <x v="1"/>
    <x v="1514"/>
    <x v="1431"/>
    <s v="Active"/>
    <n v="89869"/>
    <s v="Active"/>
    <s v="PURCHASE"/>
    <s v="Trade Account - Tier 3"/>
    <n v="45160"/>
    <n v="16.399999999999999"/>
    <n v="16.719799999999999"/>
    <n v="16.399999999999999"/>
    <n v="16.399999999999999"/>
    <m/>
    <m/>
    <n v="0"/>
    <x v="1"/>
  </r>
  <r>
    <x v="1"/>
    <x v="1048"/>
    <x v="1008"/>
    <s v="Active"/>
    <n v="89870"/>
    <s v="Active"/>
    <s v="PURCHASE"/>
    <s v="Trade Account - Tier 3"/>
    <n v="45162"/>
    <n v="53"/>
    <n v="54.033499999999997"/>
    <n v="53"/>
    <n v="53"/>
    <m/>
    <m/>
    <n v="0"/>
    <x v="1"/>
  </r>
  <r>
    <x v="1"/>
    <x v="1316"/>
    <x v="1245"/>
    <s v="ARREAR"/>
    <n v="89872"/>
    <s v="Active"/>
    <s v="PURCHASE"/>
    <s v="Trade Account - Tier 3"/>
    <n v="45162"/>
    <n v="40.18"/>
    <n v="40.963509999999999"/>
    <n v="40.18"/>
    <n v="40.18"/>
    <m/>
    <m/>
    <n v="0"/>
    <x v="1"/>
  </r>
  <r>
    <x v="1"/>
    <x v="1048"/>
    <x v="1008"/>
    <s v="Active"/>
    <n v="89873"/>
    <s v="Active"/>
    <s v="PURCHASE"/>
    <s v="Trade Account - Tier 3"/>
    <n v="45162"/>
    <n v="41.9"/>
    <n v="42.71705"/>
    <n v="41.9"/>
    <n v="41.9"/>
    <m/>
    <m/>
    <n v="0"/>
    <x v="1"/>
  </r>
  <r>
    <x v="1"/>
    <x v="1048"/>
    <x v="1008"/>
    <s v="Active"/>
    <n v="89874"/>
    <s v="Active"/>
    <s v="PURCHASE"/>
    <s v="Trade Account - Tier 3"/>
    <n v="45162"/>
    <n v="24.65"/>
    <n v="25.130675"/>
    <n v="24.65"/>
    <n v="24.65"/>
    <m/>
    <m/>
    <n v="0"/>
    <x v="1"/>
  </r>
  <r>
    <x v="1"/>
    <x v="1724"/>
    <x v="846"/>
    <s v="Active"/>
    <n v="89876"/>
    <s v="Active"/>
    <s v="PURCHASE"/>
    <s v="Trade Account - Tier 3"/>
    <n v="45162"/>
    <n v="10000"/>
    <n v="10195"/>
    <n v="10000"/>
    <n v="10000"/>
    <m/>
    <m/>
    <n v="0"/>
    <x v="1"/>
  </r>
  <r>
    <x v="1"/>
    <x v="1724"/>
    <x v="846"/>
    <s v="Active"/>
    <n v="89877"/>
    <s v="Active"/>
    <s v="PURCHASE"/>
    <s v="Trade Account - Tier 3"/>
    <n v="45162"/>
    <n v="20"/>
    <n v="20.39"/>
    <n v="20"/>
    <n v="20"/>
    <m/>
    <m/>
    <n v="0"/>
    <x v="1"/>
  </r>
  <r>
    <x v="1"/>
    <x v="1609"/>
    <x v="1519"/>
    <s v="Active"/>
    <n v="89879"/>
    <s v="Active"/>
    <s v="PURCHASE"/>
    <s v="Trade Account - Tier 3"/>
    <n v="45162"/>
    <n v="5556.66"/>
    <n v="5665.01487"/>
    <n v="5556.66"/>
    <n v="5556.66"/>
    <m/>
    <m/>
    <n v="0"/>
    <x v="1"/>
  </r>
  <r>
    <x v="1"/>
    <x v="1636"/>
    <x v="1545"/>
    <s v="Active"/>
    <n v="89880"/>
    <s v="Active"/>
    <s v="PURCHASE"/>
    <s v="Trade Account - Tier 3"/>
    <n v="45162"/>
    <n v="1000"/>
    <n v="1019.5"/>
    <n v="1000"/>
    <n v="1000"/>
    <m/>
    <m/>
    <n v="0"/>
    <x v="1"/>
  </r>
  <r>
    <x v="1"/>
    <x v="1568"/>
    <x v="436"/>
    <s v="Active"/>
    <n v="89881"/>
    <s v="Active"/>
    <s v="PURCHASE"/>
    <s v="Trade Account - Tier 3"/>
    <n v="45162"/>
    <n v="10.3"/>
    <n v="10.50085"/>
    <n v="10.3"/>
    <n v="10.3"/>
    <m/>
    <m/>
    <n v="0"/>
    <x v="1"/>
  </r>
  <r>
    <x v="1"/>
    <x v="1636"/>
    <x v="1545"/>
    <s v="Active"/>
    <n v="89882"/>
    <s v="Active"/>
    <s v="PURCHASE"/>
    <s v="Trade Account - Tier 3"/>
    <n v="45162"/>
    <n v="754"/>
    <n v="768.70299999999997"/>
    <n v="754"/>
    <n v="754"/>
    <m/>
    <m/>
    <n v="0"/>
    <x v="1"/>
  </r>
  <r>
    <x v="1"/>
    <x v="1610"/>
    <x v="1520"/>
    <s v="Active"/>
    <n v="89883"/>
    <s v="Active"/>
    <s v="PURCHASE"/>
    <s v="Trade Account - Tier 3"/>
    <n v="45161"/>
    <n v="34.56"/>
    <n v="35.233919999999998"/>
    <n v="34.56"/>
    <n v="34.56"/>
    <m/>
    <m/>
    <n v="0"/>
    <x v="1"/>
  </r>
  <r>
    <x v="1"/>
    <x v="1619"/>
    <x v="1528"/>
    <s v="Active"/>
    <n v="89884"/>
    <s v="Active"/>
    <s v="PURCHASE"/>
    <s v="Trade Account - Tier 3"/>
    <n v="45162"/>
    <n v="11.2"/>
    <n v="11.4184"/>
    <n v="11.2"/>
    <n v="11.2"/>
    <m/>
    <m/>
    <n v="0"/>
    <x v="1"/>
  </r>
  <r>
    <x v="1"/>
    <x v="1431"/>
    <x v="1351"/>
    <s v="Active"/>
    <n v="89885"/>
    <s v="Active"/>
    <s v="PURCHASE"/>
    <s v="Trade Account - Tier 3"/>
    <n v="45162"/>
    <n v="280.83999999999997"/>
    <n v="286.31637999999998"/>
    <n v="280.83999999999997"/>
    <n v="270.03846199999998"/>
    <n v="45166"/>
    <m/>
    <n v="0"/>
    <x v="1"/>
  </r>
  <r>
    <x v="1"/>
    <x v="1770"/>
    <x v="726"/>
    <s v="Active"/>
    <n v="89886"/>
    <s v="Active"/>
    <s v="PURCHASE"/>
    <s v="Trade Account - Tier 3"/>
    <n v="45162"/>
    <n v="94.18"/>
    <n v="96.016509999999997"/>
    <n v="94.18"/>
    <n v="94.18"/>
    <m/>
    <m/>
    <n v="0"/>
    <x v="1"/>
  </r>
  <r>
    <x v="1"/>
    <x v="951"/>
    <x v="932"/>
    <s v="Active"/>
    <n v="89887"/>
    <s v="Active"/>
    <s v="PURCHASE"/>
    <s v="Trade Account - Tier 3"/>
    <n v="45162"/>
    <n v="12.9"/>
    <n v="13.15155"/>
    <n v="12.9"/>
    <n v="12.9"/>
    <m/>
    <m/>
    <n v="0"/>
    <x v="1"/>
  </r>
  <r>
    <x v="1"/>
    <x v="1616"/>
    <x v="129"/>
    <s v="Active"/>
    <n v="89888"/>
    <s v="Active"/>
    <s v="PURCHASE"/>
    <s v="Trade Account - Tier 3"/>
    <n v="45162"/>
    <n v="4.5"/>
    <n v="4.5877499999999998"/>
    <n v="4.5"/>
    <n v="4.5"/>
    <m/>
    <m/>
    <n v="0"/>
    <x v="1"/>
  </r>
  <r>
    <x v="1"/>
    <x v="1446"/>
    <x v="1365"/>
    <s v="Active"/>
    <n v="89889"/>
    <s v="Active"/>
    <s v="PURCHASE"/>
    <s v="Trade Account - Tier 3"/>
    <n v="45162"/>
    <n v="195.25"/>
    <n v="199.05737500000001"/>
    <n v="195.25"/>
    <n v="195.25"/>
    <m/>
    <m/>
    <n v="0"/>
    <x v="1"/>
  </r>
  <r>
    <x v="1"/>
    <x v="1654"/>
    <x v="1560"/>
    <s v="Active"/>
    <n v="89890"/>
    <s v="Active"/>
    <s v="PURCHASE"/>
    <s v="Trade Account - Tier 3"/>
    <n v="45162"/>
    <n v="47.96"/>
    <n v="48.895220000000002"/>
    <n v="47.96"/>
    <n v="47.96"/>
    <m/>
    <m/>
    <n v="0"/>
    <x v="1"/>
  </r>
  <r>
    <x v="1"/>
    <x v="1474"/>
    <x v="1393"/>
    <s v="Active"/>
    <n v="89891"/>
    <s v="Active"/>
    <s v="PURCHASE"/>
    <s v="Trade Account - Tier 3"/>
    <n v="45162"/>
    <n v="1160"/>
    <n v="1182.6199999999999"/>
    <n v="1160"/>
    <n v="1160"/>
    <m/>
    <m/>
    <n v="0"/>
    <x v="1"/>
  </r>
  <r>
    <x v="1"/>
    <x v="1615"/>
    <x v="1525"/>
    <s v="Active"/>
    <n v="89892"/>
    <s v="Active"/>
    <s v="PURCHASE"/>
    <s v="Trade Account - Tier 3"/>
    <n v="45162"/>
    <n v="19.2"/>
    <n v="19.574400000000001"/>
    <n v="19.2"/>
    <n v="19.2"/>
    <m/>
    <m/>
    <n v="0"/>
    <x v="1"/>
  </r>
  <r>
    <x v="1"/>
    <x v="1654"/>
    <x v="1560"/>
    <s v="Active"/>
    <n v="89893"/>
    <s v="Active"/>
    <s v="PURCHASE"/>
    <s v="Trade Account - Tier 3"/>
    <n v="45162"/>
    <n v="143.01"/>
    <n v="145.79869500000001"/>
    <n v="143.01"/>
    <n v="143.01"/>
    <m/>
    <m/>
    <n v="0"/>
    <x v="1"/>
  </r>
  <r>
    <x v="1"/>
    <x v="1411"/>
    <x v="1334"/>
    <s v="Active"/>
    <n v="89894"/>
    <s v="Active"/>
    <s v="PURCHASE"/>
    <s v="Trade Account - Tier 3"/>
    <n v="45162"/>
    <n v="172.4"/>
    <n v="175.76179999999999"/>
    <n v="172.4"/>
    <n v="172.4"/>
    <m/>
    <m/>
    <n v="0"/>
    <x v="1"/>
  </r>
  <r>
    <x v="1"/>
    <x v="1631"/>
    <x v="1540"/>
    <s v="Active"/>
    <n v="89895"/>
    <s v="Active"/>
    <s v="PURCHASE"/>
    <s v="Trade Account - Tier 3"/>
    <n v="45162"/>
    <n v="22.5"/>
    <n v="22.938749999999999"/>
    <n v="22.5"/>
    <n v="22.5"/>
    <m/>
    <m/>
    <n v="0"/>
    <x v="1"/>
  </r>
  <r>
    <x v="1"/>
    <x v="1514"/>
    <x v="1431"/>
    <s v="Active"/>
    <n v="89896"/>
    <s v="Active"/>
    <s v="PURCHASE"/>
    <s v="Trade Account - Tier 3"/>
    <n v="45161"/>
    <n v="20.5"/>
    <n v="20.899750000000001"/>
    <n v="20.5"/>
    <n v="20.5"/>
    <m/>
    <m/>
    <n v="0"/>
    <x v="1"/>
  </r>
  <r>
    <x v="1"/>
    <x v="1654"/>
    <x v="1560"/>
    <s v="Active"/>
    <n v="89897"/>
    <s v="Active"/>
    <s v="PURCHASE"/>
    <s v="Trade Account - Tier 3"/>
    <n v="45162"/>
    <n v="149.05000000000001"/>
    <n v="151.95647500000001"/>
    <n v="149.05000000000001"/>
    <n v="149.05000000000001"/>
    <m/>
    <m/>
    <n v="0"/>
    <x v="1"/>
  </r>
  <r>
    <x v="1"/>
    <x v="1659"/>
    <x v="1563"/>
    <s v="Active"/>
    <n v="89898"/>
    <s v="Active"/>
    <s v="PURCHASE"/>
    <s v="Trade Account - Tier 3"/>
    <n v="45162"/>
    <n v="33"/>
    <n v="33.643500000000003"/>
    <n v="33"/>
    <n v="33"/>
    <m/>
    <m/>
    <n v="0"/>
    <x v="1"/>
  </r>
  <r>
    <x v="1"/>
    <x v="1111"/>
    <x v="1061"/>
    <s v="Active"/>
    <n v="89899"/>
    <s v="Active"/>
    <s v="PURCHASE"/>
    <s v="Trade Account - Tier 3"/>
    <n v="45162"/>
    <n v="120"/>
    <n v="122.34"/>
    <n v="120"/>
    <n v="120"/>
    <m/>
    <m/>
    <n v="0"/>
    <x v="1"/>
  </r>
  <r>
    <x v="1"/>
    <x v="1446"/>
    <x v="1365"/>
    <s v="Active"/>
    <n v="89900"/>
    <s v="Active"/>
    <s v="PURCHASE"/>
    <s v="Trade Account - Tier 3"/>
    <n v="45162"/>
    <n v="90.73"/>
    <n v="92.499234999999999"/>
    <n v="90.73"/>
    <n v="90.73"/>
    <m/>
    <m/>
    <n v="0"/>
    <x v="1"/>
  </r>
  <r>
    <x v="1"/>
    <x v="1156"/>
    <x v="1102"/>
    <s v="Active"/>
    <n v="89901"/>
    <s v="Active"/>
    <s v="PURCHASE"/>
    <s v="Trade Account - Tier 3"/>
    <n v="45162"/>
    <n v="17.260000000000002"/>
    <n v="17.59657"/>
    <n v="17.260000000000002"/>
    <n v="17.260000000000002"/>
    <m/>
    <m/>
    <n v="0"/>
    <x v="1"/>
  </r>
  <r>
    <x v="1"/>
    <x v="1048"/>
    <x v="1008"/>
    <s v="Active"/>
    <n v="89902"/>
    <s v="Active"/>
    <s v="PURCHASE"/>
    <s v="Trade Account - Tier 3"/>
    <n v="45162"/>
    <n v="99.64"/>
    <n v="101.58298000000001"/>
    <n v="99.64"/>
    <n v="99.64"/>
    <m/>
    <m/>
    <n v="0"/>
    <x v="1"/>
  </r>
  <r>
    <x v="1"/>
    <x v="1345"/>
    <x v="1272"/>
    <s v="Active"/>
    <n v="89904"/>
    <s v="Active"/>
    <s v="PURCHASE"/>
    <s v="Trade Account - Tier 3"/>
    <n v="45162"/>
    <n v="100"/>
    <n v="101.95"/>
    <n v="100"/>
    <n v="100"/>
    <m/>
    <m/>
    <n v="0"/>
    <x v="1"/>
  </r>
  <r>
    <x v="1"/>
    <x v="1440"/>
    <x v="1359"/>
    <s v="Active"/>
    <n v="89905"/>
    <s v="Active"/>
    <s v="PURCHASE"/>
    <s v="Trade Account - Tier 3"/>
    <n v="45162"/>
    <n v="550"/>
    <n v="560.72500000000002"/>
    <n v="550"/>
    <n v="550"/>
    <m/>
    <m/>
    <n v="0"/>
    <x v="1"/>
  </r>
  <r>
    <x v="1"/>
    <x v="1631"/>
    <x v="1540"/>
    <s v="Active"/>
    <n v="89906"/>
    <s v="Active"/>
    <s v="PURCHASE"/>
    <s v="Trade Account - Tier 3"/>
    <n v="45162"/>
    <n v="63.85"/>
    <n v="65.095074999999994"/>
    <n v="63.85"/>
    <n v="63.85"/>
    <m/>
    <m/>
    <n v="0"/>
    <x v="1"/>
  </r>
  <r>
    <x v="1"/>
    <x v="1727"/>
    <x v="1618"/>
    <s v="Active"/>
    <n v="89907"/>
    <s v="Active"/>
    <s v="PURCHASE"/>
    <s v="Trade Account - Tier 3"/>
    <n v="45162"/>
    <n v="283.8"/>
    <n v="289.33409999999998"/>
    <n v="283.8"/>
    <n v="283.8"/>
    <m/>
    <m/>
    <n v="0"/>
    <x v="1"/>
  </r>
  <r>
    <x v="1"/>
    <x v="1156"/>
    <x v="1102"/>
    <s v="Active"/>
    <n v="89908"/>
    <s v="Active"/>
    <s v="PURCHASE"/>
    <s v="Trade Account - Tier 3"/>
    <n v="45162"/>
    <n v="40.14"/>
    <n v="40.922730000000001"/>
    <n v="40.14"/>
    <n v="40.14"/>
    <m/>
    <m/>
    <n v="0"/>
    <x v="1"/>
  </r>
  <r>
    <x v="1"/>
    <x v="1390"/>
    <x v="1314"/>
    <s v="Active"/>
    <n v="89909"/>
    <s v="Active"/>
    <s v="PURCHASE"/>
    <s v="Trade Account - Tier 3"/>
    <n v="45162"/>
    <n v="125.45"/>
    <n v="127.896275"/>
    <n v="125.45"/>
    <n v="125.45"/>
    <m/>
    <m/>
    <n v="0"/>
    <x v="1"/>
  </r>
  <r>
    <x v="1"/>
    <x v="1336"/>
    <x v="1263"/>
    <s v="Active"/>
    <n v="89910"/>
    <s v="Active"/>
    <s v="PURCHASE"/>
    <s v="Trade Account - Tier 3"/>
    <n v="45162"/>
    <n v="600"/>
    <n v="611.70000000000005"/>
    <n v="600"/>
    <n v="600"/>
    <m/>
    <m/>
    <n v="0"/>
    <x v="1"/>
  </r>
  <r>
    <x v="1"/>
    <x v="1615"/>
    <x v="1525"/>
    <s v="Active"/>
    <n v="89911"/>
    <s v="Active"/>
    <s v="PURCHASE"/>
    <s v="Trade Account - Tier 3"/>
    <n v="45162"/>
    <n v="22.92"/>
    <n v="23.36694"/>
    <n v="22.92"/>
    <n v="22.92"/>
    <m/>
    <m/>
    <n v="0"/>
    <x v="1"/>
  </r>
  <r>
    <x v="1"/>
    <x v="1770"/>
    <x v="726"/>
    <s v="Active"/>
    <n v="89913"/>
    <s v="Active"/>
    <s v="PURCHASE"/>
    <s v="Trade Account - Tier 3"/>
    <n v="45162"/>
    <n v="43.87"/>
    <n v="44.725465"/>
    <n v="43.87"/>
    <n v="43.87"/>
    <m/>
    <m/>
    <n v="0"/>
    <x v="1"/>
  </r>
  <r>
    <x v="1"/>
    <x v="1574"/>
    <x v="1485"/>
    <s v="Active"/>
    <n v="89914"/>
    <s v="Active"/>
    <s v="PURCHASE"/>
    <s v="Trade Account - Tier 3"/>
    <n v="45162"/>
    <n v="27.9"/>
    <n v="28.444050000000001"/>
    <n v="27.9"/>
    <n v="27.9"/>
    <m/>
    <m/>
    <n v="0"/>
    <x v="1"/>
  </r>
  <r>
    <x v="1"/>
    <x v="1622"/>
    <x v="1531"/>
    <s v="Active"/>
    <n v="89915"/>
    <s v="Active"/>
    <s v="PURCHASE"/>
    <s v="Trade Account - Tier 3"/>
    <n v="45162"/>
    <n v="31.87"/>
    <n v="32.491464999999998"/>
    <n v="31.87"/>
    <n v="31.87"/>
    <m/>
    <m/>
    <n v="0"/>
    <x v="1"/>
  </r>
  <r>
    <x v="1"/>
    <x v="1568"/>
    <x v="436"/>
    <s v="Active"/>
    <n v="89918"/>
    <s v="LOCKED"/>
    <s v="PURCHASE"/>
    <s v="Trade Account - Tier 3"/>
    <n v="45162"/>
    <n v="6.59"/>
    <n v="6.7185050000000004"/>
    <n v="6.59"/>
    <n v="6.59"/>
    <n v="45167"/>
    <n v="45167"/>
    <n v="3"/>
    <x v="6"/>
  </r>
  <r>
    <x v="1"/>
    <x v="1411"/>
    <x v="1334"/>
    <s v="Active"/>
    <n v="89919"/>
    <s v="Active"/>
    <s v="PURCHASE"/>
    <s v="Trade Account - Tier 3"/>
    <n v="45162"/>
    <n v="121.84"/>
    <n v="124.21588"/>
    <n v="121.84"/>
    <n v="121.84"/>
    <m/>
    <m/>
    <n v="0"/>
    <x v="1"/>
  </r>
  <r>
    <x v="1"/>
    <x v="1568"/>
    <x v="436"/>
    <s v="Active"/>
    <n v="89920"/>
    <s v="LOCKED"/>
    <s v="PURCHASE"/>
    <s v="Trade Account - Tier 3"/>
    <n v="45162"/>
    <n v="83.35"/>
    <n v="84.975324999999998"/>
    <n v="83.35"/>
    <n v="83.35"/>
    <n v="45167"/>
    <n v="45167"/>
    <n v="3"/>
    <x v="6"/>
  </r>
  <r>
    <x v="1"/>
    <x v="1046"/>
    <x v="1006"/>
    <s v="Active"/>
    <n v="89921"/>
    <s v="Active"/>
    <s v="PURCHASE"/>
    <s v="Trade Account - Tier 3"/>
    <n v="45162"/>
    <n v="4800"/>
    <n v="4893.6000000000004"/>
    <n v="4800"/>
    <n v="4800"/>
    <m/>
    <m/>
    <n v="0"/>
    <x v="1"/>
  </r>
  <r>
    <x v="1"/>
    <x v="1253"/>
    <x v="1191"/>
    <s v="Active"/>
    <n v="89922"/>
    <s v="Active"/>
    <s v="PURCHASE"/>
    <s v="Trade Account - Tier 3"/>
    <n v="45162"/>
    <n v="5"/>
    <n v="5.0975000000000001"/>
    <n v="5"/>
    <n v="5"/>
    <m/>
    <m/>
    <n v="0"/>
    <x v="1"/>
  </r>
  <r>
    <x v="1"/>
    <x v="1770"/>
    <x v="726"/>
    <s v="Active"/>
    <n v="89924"/>
    <s v="Active"/>
    <s v="PURCHASE"/>
    <s v="Trade Account - Tier 3"/>
    <n v="45162"/>
    <n v="414.68"/>
    <n v="422.76625999999999"/>
    <n v="414.68"/>
    <n v="414.68"/>
    <m/>
    <m/>
    <n v="0"/>
    <x v="1"/>
  </r>
  <r>
    <x v="1"/>
    <x v="1046"/>
    <x v="1006"/>
    <s v="Active"/>
    <n v="89926"/>
    <s v="Active"/>
    <s v="PURCHASE"/>
    <s v="Trade Account - Tier 3"/>
    <n v="45162"/>
    <n v="3950"/>
    <n v="4027.0250000000001"/>
    <n v="3950"/>
    <n v="3950"/>
    <m/>
    <m/>
    <n v="0"/>
    <x v="1"/>
  </r>
  <r>
    <x v="1"/>
    <x v="1672"/>
    <x v="306"/>
    <s v="Active"/>
    <n v="89927"/>
    <s v="Active"/>
    <s v="PURCHASE"/>
    <s v="Trade Account - Tier 3"/>
    <n v="45163"/>
    <n v="10"/>
    <n v="10.195"/>
    <n v="10"/>
    <n v="10"/>
    <m/>
    <m/>
    <n v="0"/>
    <x v="1"/>
  </r>
  <r>
    <x v="1"/>
    <x v="1748"/>
    <x v="1635"/>
    <s v="Active"/>
    <n v="89928"/>
    <s v="Active"/>
    <s v="PURCHASE"/>
    <s v="Trade Account - Tier 3"/>
    <n v="45163"/>
    <n v="292"/>
    <n v="297.69400000000002"/>
    <n v="292"/>
    <n v="292"/>
    <m/>
    <m/>
    <n v="0"/>
    <x v="1"/>
  </r>
  <r>
    <x v="1"/>
    <x v="1221"/>
    <x v="1159"/>
    <s v="Active"/>
    <n v="89929"/>
    <s v="Active"/>
    <s v="PURCHASE"/>
    <s v="Trade Account - Tier 3"/>
    <n v="45163"/>
    <n v="13.97"/>
    <n v="14.242414999999999"/>
    <n v="13.97"/>
    <n v="13.97"/>
    <m/>
    <m/>
    <n v="0"/>
    <x v="1"/>
  </r>
  <r>
    <x v="1"/>
    <x v="1345"/>
    <x v="1272"/>
    <s v="Active"/>
    <n v="89930"/>
    <s v="Active"/>
    <s v="PURCHASE"/>
    <s v="Trade Account - Tier 3"/>
    <n v="45163"/>
    <n v="16.239999999999998"/>
    <n v="16.55668"/>
    <n v="16.239999999999998"/>
    <n v="16.239999999999998"/>
    <m/>
    <m/>
    <n v="0"/>
    <x v="1"/>
  </r>
  <r>
    <x v="1"/>
    <x v="1440"/>
    <x v="1359"/>
    <s v="Active"/>
    <n v="89931"/>
    <s v="Active"/>
    <s v="PURCHASE"/>
    <s v="Trade Account - Tier 3"/>
    <n v="45163"/>
    <n v="46.52"/>
    <n v="47.427140000000001"/>
    <n v="46.52"/>
    <n v="46.52"/>
    <m/>
    <m/>
    <n v="0"/>
    <x v="1"/>
  </r>
  <r>
    <x v="1"/>
    <x v="1490"/>
    <x v="1409"/>
    <s v="Active"/>
    <n v="89932"/>
    <s v="Active"/>
    <s v="INVOICE"/>
    <s v="Trade Account - Tier 3"/>
    <n v="45163"/>
    <n v="9350"/>
    <n v="9532.3250000000007"/>
    <n v="9350"/>
    <n v="9350"/>
    <m/>
    <m/>
    <n v="0"/>
    <x v="1"/>
  </r>
  <r>
    <x v="1"/>
    <x v="1263"/>
    <x v="1199"/>
    <s v="Active"/>
    <n v="89933"/>
    <s v="Active"/>
    <s v="PURCHASE"/>
    <s v="Trade Account - Tier 3"/>
    <n v="45163"/>
    <n v="1223.6400000000001"/>
    <n v="1247.50098"/>
    <n v="1223.6400000000001"/>
    <n v="1223.6400000000001"/>
    <m/>
    <m/>
    <n v="0"/>
    <x v="1"/>
  </r>
  <r>
    <x v="1"/>
    <x v="1490"/>
    <x v="1409"/>
    <s v="Active"/>
    <n v="89934"/>
    <s v="Active"/>
    <s v="INVOICE"/>
    <s v="Trade Account - Tier 3"/>
    <n v="45163"/>
    <n v="11801.89"/>
    <n v="12032.02686"/>
    <n v="11801.89"/>
    <n v="11801.89"/>
    <m/>
    <m/>
    <n v="0"/>
    <x v="1"/>
  </r>
  <r>
    <x v="1"/>
    <x v="1574"/>
    <x v="1485"/>
    <s v="Active"/>
    <n v="89936"/>
    <s v="Active"/>
    <s v="PURCHASE"/>
    <s v="Trade Account - Tier 3"/>
    <n v="45163"/>
    <n v="54.4"/>
    <n v="55.460799999999999"/>
    <n v="54.4"/>
    <n v="54.4"/>
    <m/>
    <m/>
    <n v="0"/>
    <x v="1"/>
  </r>
  <r>
    <x v="1"/>
    <x v="1273"/>
    <x v="1208"/>
    <s v="Active"/>
    <n v="89937"/>
    <s v="Active"/>
    <s v="PURCHASE"/>
    <s v="Trade Account - Tier 3"/>
    <n v="45163"/>
    <n v="11.08"/>
    <n v="11.296060000000001"/>
    <n v="11.08"/>
    <n v="11.08"/>
    <m/>
    <m/>
    <n v="0"/>
    <x v="1"/>
  </r>
  <r>
    <x v="1"/>
    <x v="1770"/>
    <x v="726"/>
    <s v="Active"/>
    <n v="89939"/>
    <s v="Active"/>
    <s v="PURCHASE"/>
    <s v="Trade Account - Tier 3"/>
    <n v="45163"/>
    <n v="123.89"/>
    <n v="126.30585499999999"/>
    <n v="123.89"/>
    <n v="123.89"/>
    <m/>
    <m/>
    <n v="0"/>
    <x v="1"/>
  </r>
  <r>
    <x v="1"/>
    <x v="1574"/>
    <x v="1485"/>
    <s v="Active"/>
    <n v="89940"/>
    <s v="Active"/>
    <s v="PURCHASE"/>
    <s v="Trade Account - Tier 3"/>
    <n v="45163"/>
    <n v="99.4"/>
    <n v="101.3383"/>
    <n v="99.4"/>
    <n v="99.4"/>
    <m/>
    <m/>
    <n v="0"/>
    <x v="1"/>
  </r>
  <r>
    <x v="1"/>
    <x v="1461"/>
    <x v="1380"/>
    <s v="Active"/>
    <n v="89941"/>
    <s v="Active"/>
    <s v="PURCHASE"/>
    <s v="Trade Account - Tier 3"/>
    <n v="45163"/>
    <n v="84.98"/>
    <n v="86.637110000000007"/>
    <n v="84.98"/>
    <n v="84.98"/>
    <m/>
    <m/>
    <n v="0"/>
    <x v="1"/>
  </r>
  <r>
    <x v="1"/>
    <x v="1641"/>
    <x v="1549"/>
    <s v="Active"/>
    <n v="89942"/>
    <s v="Active"/>
    <s v="PURCHASE"/>
    <s v="Trade Account - Tier 3"/>
    <n v="45163"/>
    <n v="163.46"/>
    <n v="166.64747"/>
    <n v="163.46"/>
    <n v="163.46"/>
    <m/>
    <m/>
    <n v="0"/>
    <x v="1"/>
  </r>
  <r>
    <x v="1"/>
    <x v="1527"/>
    <x v="1443"/>
    <s v="Active"/>
    <n v="89943"/>
    <s v="Active"/>
    <s v="PURCHASE"/>
    <s v="Trade Account - Tier 3"/>
    <n v="45163"/>
    <n v="316.25"/>
    <n v="322.416875"/>
    <n v="316.25"/>
    <n v="316.25"/>
    <m/>
    <m/>
    <n v="0"/>
    <x v="1"/>
  </r>
  <r>
    <x v="1"/>
    <x v="1574"/>
    <x v="1485"/>
    <s v="Active"/>
    <n v="89944"/>
    <s v="Active"/>
    <s v="PURCHASE"/>
    <s v="Trade Account - Tier 3"/>
    <n v="45163"/>
    <n v="4.99"/>
    <n v="5.0873049999999997"/>
    <n v="4.99"/>
    <n v="4.99"/>
    <m/>
    <m/>
    <n v="0"/>
    <x v="1"/>
  </r>
  <r>
    <x v="1"/>
    <x v="1771"/>
    <x v="1656"/>
    <s v="Active"/>
    <n v="89945"/>
    <s v="Active"/>
    <s v="PURCHASE"/>
    <s v="Trade Account - Tier 3"/>
    <n v="45163"/>
    <n v="8948.86"/>
    <n v="9123.3627699999997"/>
    <n v="8948.86"/>
    <n v="8948.86"/>
    <m/>
    <m/>
    <n v="0"/>
    <x v="1"/>
  </r>
  <r>
    <x v="1"/>
    <x v="1447"/>
    <x v="1366"/>
    <s v="Active"/>
    <n v="89946"/>
    <s v="Active"/>
    <s v="PURCHASE"/>
    <s v="Trade Account - Tier 3"/>
    <n v="45163"/>
    <n v="1631"/>
    <n v="1662.8045"/>
    <n v="1631"/>
    <n v="1631"/>
    <m/>
    <m/>
    <n v="0"/>
    <x v="1"/>
  </r>
  <r>
    <x v="1"/>
    <x v="1447"/>
    <x v="1366"/>
    <s v="Active"/>
    <n v="89947"/>
    <s v="Active"/>
    <s v="PURCHASE"/>
    <s v="Trade Account - Tier 3"/>
    <n v="45163"/>
    <n v="3.26"/>
    <n v="3.3235700000000001"/>
    <n v="3.26"/>
    <n v="3.26"/>
    <m/>
    <m/>
    <n v="0"/>
    <x v="1"/>
  </r>
  <r>
    <x v="1"/>
    <x v="1677"/>
    <x v="1577"/>
    <s v="Active"/>
    <n v="89948"/>
    <s v="Active"/>
    <s v="PURCHASE"/>
    <s v="Trade Account - Tier 3"/>
    <n v="45163"/>
    <n v="191.69"/>
    <n v="195.427955"/>
    <n v="191.69"/>
    <n v="191.69"/>
    <m/>
    <m/>
    <n v="0"/>
    <x v="1"/>
  </r>
  <r>
    <x v="1"/>
    <x v="1574"/>
    <x v="1485"/>
    <s v="Active"/>
    <n v="89949"/>
    <s v="Active"/>
    <s v="PURCHASE"/>
    <s v="Trade Account - Tier 3"/>
    <n v="45163"/>
    <n v="40.090000000000003"/>
    <n v="40.871755"/>
    <n v="40.090000000000003"/>
    <n v="40.090000000000003"/>
    <m/>
    <m/>
    <n v="0"/>
    <x v="1"/>
  </r>
  <r>
    <x v="1"/>
    <x v="1677"/>
    <x v="1577"/>
    <s v="Active"/>
    <n v="89950"/>
    <s v="Active"/>
    <s v="PURCHASE"/>
    <s v="Trade Account - Tier 3"/>
    <n v="45163"/>
    <n v="69.290000000000006"/>
    <n v="70.641154999999998"/>
    <n v="69.290000000000006"/>
    <n v="69.290000000000006"/>
    <m/>
    <m/>
    <n v="0"/>
    <x v="1"/>
  </r>
  <r>
    <x v="1"/>
    <x v="1677"/>
    <x v="1577"/>
    <s v="Active"/>
    <n v="89951"/>
    <s v="Active"/>
    <s v="PURCHASE"/>
    <s v="Trade Account - Tier 3"/>
    <n v="45163"/>
    <n v="299"/>
    <n v="304.83049999999997"/>
    <n v="299"/>
    <n v="299"/>
    <m/>
    <m/>
    <n v="0"/>
    <x v="1"/>
  </r>
  <r>
    <x v="1"/>
    <x v="1263"/>
    <x v="1199"/>
    <s v="Active"/>
    <n v="89952"/>
    <s v="Active"/>
    <s v="PURCHASE"/>
    <s v="Trade Account - Tier 3"/>
    <n v="45163"/>
    <n v="282.14999999999998"/>
    <n v="287.65192500000001"/>
    <n v="282.14999999999998"/>
    <n v="282.14999999999998"/>
    <m/>
    <m/>
    <n v="0"/>
    <x v="1"/>
  </r>
  <r>
    <x v="1"/>
    <x v="1159"/>
    <x v="309"/>
    <s v="Active"/>
    <n v="89953"/>
    <s v="Active"/>
    <s v="PURCHASE"/>
    <s v="Trade Account - Tier 3"/>
    <n v="45163"/>
    <n v="8"/>
    <n v="8.1560000000000006"/>
    <n v="8"/>
    <n v="8"/>
    <m/>
    <m/>
    <n v="0"/>
    <x v="1"/>
  </r>
  <r>
    <x v="1"/>
    <x v="1743"/>
    <x v="1631"/>
    <s v="Active"/>
    <n v="89955"/>
    <s v="Active"/>
    <s v="PURCHASE"/>
    <s v="Trade Account - Tier 3"/>
    <n v="45163"/>
    <n v="22"/>
    <n v="22.428999999999998"/>
    <n v="22"/>
    <n v="22"/>
    <m/>
    <m/>
    <n v="0"/>
    <x v="1"/>
  </r>
  <r>
    <x v="1"/>
    <x v="1594"/>
    <x v="1504"/>
    <s v="Active"/>
    <n v="89956"/>
    <s v="Active"/>
    <s v="PURCHASE"/>
    <s v="Trade Account - Tier 3"/>
    <n v="45163"/>
    <n v="1"/>
    <n v="1.0195000000000001"/>
    <n v="1"/>
    <n v="1"/>
    <m/>
    <m/>
    <n v="0"/>
    <x v="1"/>
  </r>
  <r>
    <x v="1"/>
    <x v="1376"/>
    <x v="466"/>
    <s v="Active"/>
    <n v="89957"/>
    <s v="Active"/>
    <s v="PURCHASE"/>
    <s v="Trade Account - Tier 3"/>
    <n v="45163"/>
    <n v="11.2"/>
    <n v="11.4184"/>
    <n v="11.2"/>
    <n v="11.2"/>
    <m/>
    <m/>
    <n v="0"/>
    <x v="1"/>
  </r>
  <r>
    <x v="1"/>
    <x v="1699"/>
    <x v="1594"/>
    <s v="Active"/>
    <n v="89959"/>
    <s v="Active"/>
    <s v="PURCHASE"/>
    <s v="Trade Account - Tier 3"/>
    <n v="45163"/>
    <n v="2500"/>
    <n v="2548.75"/>
    <n v="2500"/>
    <n v="2500"/>
    <m/>
    <m/>
    <n v="0"/>
    <x v="1"/>
  </r>
  <r>
    <x v="1"/>
    <x v="1653"/>
    <x v="1559"/>
    <s v="Active"/>
    <n v="89960"/>
    <s v="Active"/>
    <s v="PURCHASE"/>
    <s v="Trade Account - Tier 3"/>
    <n v="45163"/>
    <n v="329.96"/>
    <n v="336.39422000000002"/>
    <n v="329.96"/>
    <n v="329.96"/>
    <m/>
    <m/>
    <n v="0"/>
    <x v="1"/>
  </r>
  <r>
    <x v="1"/>
    <x v="1619"/>
    <x v="1528"/>
    <s v="Active"/>
    <n v="89961"/>
    <s v="Active"/>
    <s v="PURCHASE"/>
    <s v="Trade Account - Tier 3"/>
    <n v="45163"/>
    <n v="32.15"/>
    <n v="32.776924999999999"/>
    <n v="32.15"/>
    <n v="32.15"/>
    <m/>
    <m/>
    <n v="0"/>
    <x v="1"/>
  </r>
  <r>
    <x v="1"/>
    <x v="1622"/>
    <x v="1531"/>
    <s v="Active"/>
    <n v="89963"/>
    <s v="Active"/>
    <s v="PURCHASE"/>
    <s v="Trade Account - Tier 3"/>
    <n v="45163"/>
    <n v="91.97"/>
    <n v="93.763414999999995"/>
    <n v="91.97"/>
    <n v="91.97"/>
    <m/>
    <m/>
    <n v="0"/>
    <x v="1"/>
  </r>
  <r>
    <x v="1"/>
    <x v="1622"/>
    <x v="1531"/>
    <s v="Active"/>
    <n v="89964"/>
    <s v="Active"/>
    <s v="PURCHASE"/>
    <s v="Trade Account - Tier 3"/>
    <n v="45163"/>
    <n v="5.5"/>
    <n v="5.6072499999999996"/>
    <n v="5.5"/>
    <n v="5.5"/>
    <m/>
    <m/>
    <n v="0"/>
    <x v="1"/>
  </r>
  <r>
    <x v="1"/>
    <x v="1273"/>
    <x v="1208"/>
    <s v="Active"/>
    <n v="89965"/>
    <s v="Active"/>
    <s v="PURCHASE"/>
    <s v="Trade Account - Tier 3"/>
    <n v="45163"/>
    <n v="29.45"/>
    <n v="30.024274999999999"/>
    <n v="29.45"/>
    <n v="29.45"/>
    <m/>
    <m/>
    <n v="0"/>
    <x v="1"/>
  </r>
  <r>
    <x v="1"/>
    <x v="1503"/>
    <x v="1421"/>
    <s v="Active"/>
    <n v="89966"/>
    <s v="Active"/>
    <s v="PURCHASE"/>
    <s v="Trade Account - Tier 3"/>
    <n v="45163"/>
    <n v="1"/>
    <n v="1.0195000000000001"/>
    <n v="1"/>
    <n v="1"/>
    <m/>
    <m/>
    <n v="0"/>
    <x v="1"/>
  </r>
  <r>
    <x v="1"/>
    <x v="1687"/>
    <x v="1585"/>
    <s v="Active"/>
    <n v="89967"/>
    <s v="Active"/>
    <s v="PURCHASE"/>
    <s v="Trade Account - Tier 3"/>
    <n v="45163"/>
    <n v="127.05"/>
    <n v="129.52747500000001"/>
    <n v="127.05"/>
    <n v="127.05"/>
    <m/>
    <m/>
    <n v="0"/>
    <x v="1"/>
  </r>
  <r>
    <x v="1"/>
    <x v="1732"/>
    <x v="666"/>
    <s v="Active"/>
    <n v="89968"/>
    <s v="Active"/>
    <s v="PURCHASE"/>
    <s v="Trade Account - Tier 3"/>
    <n v="45163"/>
    <n v="601.54"/>
    <n v="613.27003000000002"/>
    <n v="601.54"/>
    <n v="601.54"/>
    <m/>
    <m/>
    <n v="0"/>
    <x v="1"/>
  </r>
  <r>
    <x v="1"/>
    <x v="1677"/>
    <x v="1577"/>
    <s v="Active"/>
    <n v="89969"/>
    <s v="Active"/>
    <s v="PURCHASE"/>
    <s v="Trade Account - Tier 3"/>
    <n v="45163"/>
    <n v="128.4"/>
    <n v="130.90379999999999"/>
    <n v="128.4"/>
    <n v="128.4"/>
    <m/>
    <m/>
    <n v="0"/>
    <x v="1"/>
  </r>
  <r>
    <x v="1"/>
    <x v="1387"/>
    <x v="1311"/>
    <s v="Active"/>
    <n v="89972"/>
    <s v="Active"/>
    <s v="PURCHASE"/>
    <s v="Trade Account - Tier 3"/>
    <n v="45163"/>
    <n v="683.21"/>
    <n v="696.53259500000001"/>
    <n v="683.21"/>
    <n v="683.21"/>
    <m/>
    <m/>
    <n v="0"/>
    <x v="1"/>
  </r>
  <r>
    <x v="1"/>
    <x v="1616"/>
    <x v="129"/>
    <s v="Active"/>
    <n v="89973"/>
    <s v="Active"/>
    <s v="PURCHASE"/>
    <s v="Trade Account - Tier 3"/>
    <n v="45163"/>
    <n v="28"/>
    <n v="28.545999999999999"/>
    <n v="28"/>
    <n v="28"/>
    <m/>
    <m/>
    <n v="0"/>
    <x v="1"/>
  </r>
  <r>
    <x v="1"/>
    <x v="1159"/>
    <x v="309"/>
    <s v="Active"/>
    <n v="89974"/>
    <s v="Active"/>
    <s v="PURCHASE"/>
    <s v="Trade Account - Tier 3"/>
    <n v="45163"/>
    <n v="23.75"/>
    <n v="24.213125000000002"/>
    <n v="23.75"/>
    <n v="23.75"/>
    <m/>
    <m/>
    <n v="0"/>
    <x v="1"/>
  </r>
  <r>
    <x v="1"/>
    <x v="1696"/>
    <x v="1591"/>
    <s v="Active"/>
    <n v="89975"/>
    <s v="Active"/>
    <s v="PURCHASE"/>
    <s v="Trade Account - Tier 3"/>
    <n v="45163"/>
    <n v="339.83"/>
    <n v="346.45668499999999"/>
    <n v="339.83"/>
    <n v="339.83"/>
    <m/>
    <m/>
    <n v="0"/>
    <x v="1"/>
  </r>
  <r>
    <x v="1"/>
    <x v="1677"/>
    <x v="1577"/>
    <s v="Active"/>
    <n v="89976"/>
    <s v="Active"/>
    <s v="PURCHASE"/>
    <s v="Trade Account - Tier 3"/>
    <n v="45163"/>
    <n v="493.14"/>
    <n v="502.75623000000002"/>
    <n v="493.14"/>
    <n v="493.14"/>
    <m/>
    <m/>
    <n v="0"/>
    <x v="1"/>
  </r>
  <r>
    <x v="1"/>
    <x v="1704"/>
    <x v="1598"/>
    <s v="Active"/>
    <n v="89977"/>
    <s v="Active"/>
    <s v="PURCHASE"/>
    <s v="Trade Account - Tier 3"/>
    <n v="45163"/>
    <n v="83.5"/>
    <n v="85.128249999999994"/>
    <n v="83.5"/>
    <n v="83.5"/>
    <m/>
    <m/>
    <n v="0"/>
    <x v="1"/>
  </r>
  <r>
    <x v="1"/>
    <x v="1336"/>
    <x v="1263"/>
    <s v="Active"/>
    <n v="89978"/>
    <s v="Active"/>
    <s v="PURCHASE"/>
    <s v="Trade Account - Tier 3"/>
    <n v="45163"/>
    <n v="139.63999999999999"/>
    <n v="142.36297999999999"/>
    <n v="139.63999999999999"/>
    <n v="139.63999999999999"/>
    <m/>
    <m/>
    <n v="0"/>
    <x v="1"/>
  </r>
  <r>
    <x v="1"/>
    <x v="1654"/>
    <x v="1560"/>
    <s v="Active"/>
    <n v="89979"/>
    <s v="Active"/>
    <s v="PURCHASE"/>
    <s v="Trade Account - Tier 3"/>
    <n v="45163"/>
    <n v="54.94"/>
    <n v="56.011330000000001"/>
    <n v="54.94"/>
    <n v="54.94"/>
    <m/>
    <m/>
    <n v="0"/>
    <x v="1"/>
  </r>
  <r>
    <x v="1"/>
    <x v="1411"/>
    <x v="1334"/>
    <s v="Active"/>
    <n v="89980"/>
    <s v="Active"/>
    <s v="PURCHASE"/>
    <s v="Trade Account - Tier 3"/>
    <n v="45163"/>
    <n v="12"/>
    <n v="12.234"/>
    <n v="12"/>
    <n v="12"/>
    <m/>
    <m/>
    <n v="0"/>
    <x v="1"/>
  </r>
  <r>
    <x v="1"/>
    <x v="1677"/>
    <x v="1577"/>
    <s v="Active"/>
    <n v="89981"/>
    <s v="Active"/>
    <s v="PURCHASE"/>
    <s v="Trade Account - Tier 3"/>
    <n v="45163"/>
    <n v="92.26"/>
    <n v="94.059070000000006"/>
    <n v="92.26"/>
    <n v="92.26"/>
    <m/>
    <m/>
    <n v="0"/>
    <x v="1"/>
  </r>
  <r>
    <x v="1"/>
    <x v="1677"/>
    <x v="1577"/>
    <s v="Active"/>
    <n v="89982"/>
    <s v="Active"/>
    <s v="PURCHASE"/>
    <s v="Trade Account - Tier 3"/>
    <n v="45163"/>
    <n v="17.07"/>
    <n v="17.402864999999998"/>
    <n v="17.07"/>
    <n v="17.07"/>
    <m/>
    <m/>
    <n v="0"/>
    <x v="1"/>
  </r>
  <r>
    <x v="1"/>
    <x v="1594"/>
    <x v="1504"/>
    <s v="Active"/>
    <n v="89983"/>
    <s v="Active"/>
    <s v="PURCHASE"/>
    <s v="Trade Account - Tier 3"/>
    <n v="45163"/>
    <n v="15"/>
    <n v="15.2925"/>
    <n v="15"/>
    <n v="15"/>
    <m/>
    <m/>
    <n v="0"/>
    <x v="1"/>
  </r>
  <r>
    <x v="1"/>
    <x v="1546"/>
    <x v="1460"/>
    <s v="Active"/>
    <n v="89984"/>
    <s v="Active"/>
    <s v="INVOICE"/>
    <s v="Trade Account - Tier 3"/>
    <n v="45163"/>
    <n v="480"/>
    <n v="489.36"/>
    <n v="480"/>
    <n v="480"/>
    <m/>
    <m/>
    <n v="0"/>
    <x v="1"/>
  </r>
  <r>
    <x v="1"/>
    <x v="1690"/>
    <x v="1587"/>
    <s v="Active"/>
    <n v="89985"/>
    <s v="Active"/>
    <s v="PURCHASE"/>
    <s v="Trade Account - Tier 3"/>
    <n v="45163"/>
    <n v="38.200000000000003"/>
    <n v="38.944899999999997"/>
    <n v="38.200000000000003"/>
    <n v="38.200000000000003"/>
    <m/>
    <m/>
    <n v="0"/>
    <x v="1"/>
  </r>
  <r>
    <x v="1"/>
    <x v="1580"/>
    <x v="1491"/>
    <s v="Active"/>
    <n v="89987"/>
    <s v="Active"/>
    <s v="PURCHASE"/>
    <s v="Trade Account - Tier 3"/>
    <n v="45163"/>
    <n v="190"/>
    <n v="193.70500000000001"/>
    <n v="190"/>
    <n v="190"/>
    <m/>
    <m/>
    <n v="0"/>
    <x v="1"/>
  </r>
  <r>
    <x v="1"/>
    <x v="1604"/>
    <x v="1514"/>
    <s v="Active"/>
    <n v="89992"/>
    <s v="Active"/>
    <s v="PURCHASE"/>
    <s v="Trade Account - Tier 3"/>
    <n v="45163"/>
    <n v="90"/>
    <n v="91.754999999999995"/>
    <n v="90"/>
    <n v="90"/>
    <m/>
    <m/>
    <n v="0"/>
    <x v="1"/>
  </r>
  <r>
    <x v="1"/>
    <x v="1675"/>
    <x v="755"/>
    <s v="Active"/>
    <n v="89993"/>
    <s v="Active"/>
    <s v="PURCHASE"/>
    <s v="Trade Account - Tier 3"/>
    <n v="45163"/>
    <n v="201.89"/>
    <n v="205.82685499999999"/>
    <n v="201.89"/>
    <n v="201.89"/>
    <m/>
    <m/>
    <n v="0"/>
    <x v="1"/>
  </r>
  <r>
    <x v="1"/>
    <x v="1770"/>
    <x v="726"/>
    <s v="Active"/>
    <n v="89995"/>
    <s v="Active"/>
    <s v="PURCHASE"/>
    <s v="Trade Account - Tier 3"/>
    <n v="45163"/>
    <n v="20"/>
    <n v="20.39"/>
    <n v="20"/>
    <n v="20"/>
    <m/>
    <m/>
    <n v="0"/>
    <x v="1"/>
  </r>
  <r>
    <x v="1"/>
    <x v="1061"/>
    <x v="1020"/>
    <s v="Recovery"/>
    <n v="89996"/>
    <s v="Active"/>
    <s v="PURCHASE"/>
    <s v="Trade Account - Tier 3"/>
    <n v="45163"/>
    <n v="67"/>
    <n v="68.3065"/>
    <n v="67"/>
    <n v="67"/>
    <m/>
    <m/>
    <n v="0"/>
    <x v="1"/>
  </r>
  <r>
    <x v="1"/>
    <x v="1390"/>
    <x v="1314"/>
    <s v="Active"/>
    <n v="89997"/>
    <s v="Active"/>
    <s v="PURCHASE"/>
    <s v="Trade Account - Tier 3"/>
    <n v="45163"/>
    <n v="86.9"/>
    <n v="88.594549999999998"/>
    <n v="86.9"/>
    <n v="86.9"/>
    <m/>
    <m/>
    <n v="0"/>
    <x v="1"/>
  </r>
  <r>
    <x v="1"/>
    <x v="1149"/>
    <x v="1095"/>
    <s v="Active"/>
    <n v="90000"/>
    <s v="Active"/>
    <s v="PURCHASE"/>
    <s v="Trade Account - Tier 3"/>
    <n v="45163"/>
    <n v="201.08"/>
    <n v="205.00106"/>
    <n v="201.08"/>
    <n v="201.08"/>
    <m/>
    <m/>
    <n v="0"/>
    <x v="1"/>
  </r>
  <r>
    <x v="1"/>
    <x v="1440"/>
    <x v="1359"/>
    <s v="Active"/>
    <n v="90001"/>
    <s v="Active"/>
    <s v="PURCHASE"/>
    <s v="Trade Account - Tier 3"/>
    <n v="45163"/>
    <n v="804.5"/>
    <n v="820.18775000000005"/>
    <n v="804.5"/>
    <n v="804.5"/>
    <m/>
    <m/>
    <n v="0"/>
    <x v="1"/>
  </r>
  <r>
    <x v="1"/>
    <x v="1622"/>
    <x v="1531"/>
    <s v="Active"/>
    <n v="90002"/>
    <s v="Active"/>
    <s v="PURCHASE"/>
    <s v="Trade Account - Tier 3"/>
    <n v="45163"/>
    <n v="11"/>
    <n v="11.214499999999999"/>
    <n v="11"/>
    <n v="11"/>
    <m/>
    <m/>
    <n v="0"/>
    <x v="1"/>
  </r>
  <r>
    <x v="1"/>
    <x v="1732"/>
    <x v="666"/>
    <s v="Active"/>
    <n v="90003"/>
    <s v="Active"/>
    <s v="PURCHASE"/>
    <s v="Trade Account - Tier 3"/>
    <n v="45163"/>
    <n v="5"/>
    <n v="5.0975000000000001"/>
    <n v="5"/>
    <n v="5"/>
    <m/>
    <m/>
    <n v="0"/>
    <x v="1"/>
  </r>
  <r>
    <x v="1"/>
    <x v="1376"/>
    <x v="466"/>
    <s v="Active"/>
    <n v="90004"/>
    <s v="Active"/>
    <s v="PURCHASE"/>
    <s v="Trade Account - Tier 3"/>
    <n v="45163"/>
    <n v="24"/>
    <n v="24.468"/>
    <n v="24"/>
    <n v="24"/>
    <m/>
    <m/>
    <n v="0"/>
    <x v="1"/>
  </r>
  <r>
    <x v="1"/>
    <x v="1376"/>
    <x v="466"/>
    <s v="Active"/>
    <n v="90005"/>
    <s v="Active"/>
    <s v="PURCHASE"/>
    <s v="Trade Account - Tier 3"/>
    <n v="45163"/>
    <n v="4.5599999999999996"/>
    <n v="4.6489200000000004"/>
    <n v="4.5599999999999996"/>
    <n v="4.5599999999999996"/>
    <m/>
    <m/>
    <n v="0"/>
    <x v="1"/>
  </r>
  <r>
    <x v="1"/>
    <x v="1156"/>
    <x v="1102"/>
    <s v="Active"/>
    <n v="90006"/>
    <s v="Active"/>
    <s v="PURCHASE"/>
    <s v="Trade Account - Tier 3"/>
    <n v="45163"/>
    <n v="22.04"/>
    <n v="22.46978"/>
    <n v="22.04"/>
    <n v="22.04"/>
    <m/>
    <m/>
    <n v="0"/>
    <x v="1"/>
  </r>
  <r>
    <x v="1"/>
    <x v="1731"/>
    <x v="1622"/>
    <s v="Active"/>
    <n v="90007"/>
    <s v="Active"/>
    <s v="PURCHASE"/>
    <s v="Trade Account - Tier 3"/>
    <n v="45163"/>
    <n v="293.85000000000002"/>
    <n v="299.58007500000002"/>
    <n v="293.85000000000002"/>
    <n v="293.85000000000002"/>
    <m/>
    <m/>
    <n v="0"/>
    <x v="1"/>
  </r>
  <r>
    <x v="1"/>
    <x v="1276"/>
    <x v="1211"/>
    <s v="Active"/>
    <n v="90008"/>
    <s v="Active"/>
    <s v="PURCHASE"/>
    <s v="Trade Account - Tier 3"/>
    <n v="45163"/>
    <n v="62.1"/>
    <n v="63.310949999999998"/>
    <n v="62.1"/>
    <n v="62.1"/>
    <m/>
    <m/>
    <n v="0"/>
    <x v="1"/>
  </r>
  <r>
    <x v="1"/>
    <x v="1616"/>
    <x v="129"/>
    <s v="Active"/>
    <n v="90010"/>
    <s v="Active"/>
    <s v="PURCHASE"/>
    <s v="Trade Account - Tier 3"/>
    <n v="45163"/>
    <n v="60"/>
    <n v="61.17"/>
    <n v="60"/>
    <n v="60"/>
    <m/>
    <m/>
    <n v="0"/>
    <x v="1"/>
  </r>
  <r>
    <x v="1"/>
    <x v="1613"/>
    <x v="1523"/>
    <s v="Active"/>
    <n v="90011"/>
    <s v="Active"/>
    <s v="PURCHASE"/>
    <s v="Trade Account - Tier 3"/>
    <n v="45163"/>
    <n v="58.3"/>
    <n v="59.43685"/>
    <n v="58.3"/>
    <n v="58.3"/>
    <m/>
    <m/>
    <n v="0"/>
    <x v="1"/>
  </r>
  <r>
    <x v="1"/>
    <x v="1376"/>
    <x v="466"/>
    <s v="Active"/>
    <n v="90012"/>
    <s v="Active"/>
    <s v="PURCHASE"/>
    <s v="Trade Account - Tier 3"/>
    <n v="45163"/>
    <n v="2"/>
    <n v="2.0390000000000001"/>
    <n v="2"/>
    <n v="2"/>
    <m/>
    <m/>
    <n v="0"/>
    <x v="1"/>
  </r>
  <r>
    <x v="1"/>
    <x v="1696"/>
    <x v="1591"/>
    <s v="Active"/>
    <n v="90013"/>
    <s v="Active"/>
    <s v="PURCHASE"/>
    <s v="Trade Account - Tier 3"/>
    <n v="45163"/>
    <n v="71.28"/>
    <n v="72.669960000000003"/>
    <n v="71.28"/>
    <n v="71.28"/>
    <m/>
    <m/>
    <n v="0"/>
    <x v="1"/>
  </r>
  <r>
    <x v="1"/>
    <x v="1622"/>
    <x v="1531"/>
    <s v="Active"/>
    <n v="90014"/>
    <s v="Active"/>
    <s v="PURCHASE"/>
    <s v="Trade Account - Tier 3"/>
    <n v="45163"/>
    <n v="31.27"/>
    <n v="31.879764999999999"/>
    <n v="31.27"/>
    <n v="31.27"/>
    <m/>
    <m/>
    <n v="0"/>
    <x v="1"/>
  </r>
  <r>
    <x v="1"/>
    <x v="1654"/>
    <x v="1560"/>
    <s v="Active"/>
    <n v="90015"/>
    <s v="Active"/>
    <s v="PURCHASE"/>
    <s v="Trade Account - Tier 3"/>
    <n v="45163"/>
    <n v="289"/>
    <n v="294.63549999999998"/>
    <n v="289"/>
    <n v="289"/>
    <m/>
    <m/>
    <n v="0"/>
    <x v="1"/>
  </r>
  <r>
    <x v="1"/>
    <x v="1377"/>
    <x v="667"/>
    <s v="Active"/>
    <n v="90016"/>
    <s v="Active"/>
    <s v="PURCHASE"/>
    <s v="Trade Account - Tier 3"/>
    <n v="45163"/>
    <n v="100"/>
    <n v="101.95"/>
    <n v="100"/>
    <n v="100"/>
    <m/>
    <m/>
    <n v="0"/>
    <x v="1"/>
  </r>
  <r>
    <x v="1"/>
    <x v="1611"/>
    <x v="1521"/>
    <s v="Active"/>
    <n v="90017"/>
    <s v="Active"/>
    <s v="PURCHASE"/>
    <s v="Trade Account - Tier 3"/>
    <n v="45163"/>
    <n v="18.5"/>
    <n v="18.860749999999999"/>
    <n v="18.5"/>
    <n v="18.5"/>
    <m/>
    <m/>
    <n v="0"/>
    <x v="1"/>
  </r>
  <r>
    <x v="1"/>
    <x v="1690"/>
    <x v="1587"/>
    <s v="Active"/>
    <n v="90018"/>
    <s v="Active"/>
    <s v="PURCHASE"/>
    <s v="Trade Account - Tier 3"/>
    <n v="45163"/>
    <n v="104.45"/>
    <n v="106.48677499999999"/>
    <n v="104.45"/>
    <n v="104.45"/>
    <m/>
    <m/>
    <n v="0"/>
    <x v="1"/>
  </r>
  <r>
    <x v="1"/>
    <x v="1377"/>
    <x v="667"/>
    <s v="Active"/>
    <n v="90019"/>
    <s v="Active"/>
    <s v="PURCHASE"/>
    <s v="Trade Account - Tier 3"/>
    <n v="45163"/>
    <n v="19.989999999999998"/>
    <n v="20.379805000000001"/>
    <n v="19.989999999999998"/>
    <n v="19.989999999999998"/>
    <m/>
    <m/>
    <n v="0"/>
    <x v="1"/>
  </r>
  <r>
    <x v="1"/>
    <x v="1611"/>
    <x v="1521"/>
    <s v="Active"/>
    <n v="90021"/>
    <s v="Active"/>
    <s v="PURCHASE"/>
    <s v="Trade Account - Tier 3"/>
    <n v="45163"/>
    <n v="8.5"/>
    <n v="8.6657499999999992"/>
    <n v="8.5"/>
    <n v="8.5"/>
    <m/>
    <m/>
    <n v="0"/>
    <x v="1"/>
  </r>
  <r>
    <x v="1"/>
    <x v="1559"/>
    <x v="1473"/>
    <s v="Active"/>
    <n v="90022"/>
    <s v="Active"/>
    <s v="INVOICE"/>
    <s v="Trade Account - Tier 3"/>
    <n v="45163"/>
    <n v="898.15"/>
    <n v="915.66392499999995"/>
    <n v="898.15"/>
    <n v="898.15"/>
    <m/>
    <m/>
    <n v="0"/>
    <x v="1"/>
  </r>
  <r>
    <x v="1"/>
    <x v="1037"/>
    <x v="998"/>
    <s v="Active"/>
    <n v="90024"/>
    <s v="Active"/>
    <s v="INVOICE"/>
    <s v="Trade Account - Tier 3"/>
    <n v="45163"/>
    <n v="5500"/>
    <n v="5607.25"/>
    <n v="5500"/>
    <n v="5500"/>
    <m/>
    <m/>
    <n v="0"/>
    <x v="1"/>
  </r>
  <r>
    <x v="1"/>
    <x v="1643"/>
    <x v="294"/>
    <s v="Active"/>
    <n v="90025"/>
    <s v="Active"/>
    <s v="PURCHASE"/>
    <s v="Trade Account - Tier 3"/>
    <n v="45163"/>
    <n v="159"/>
    <n v="162.10050000000001"/>
    <n v="159"/>
    <n v="159"/>
    <m/>
    <m/>
    <n v="0"/>
    <x v="1"/>
  </r>
  <r>
    <x v="1"/>
    <x v="1048"/>
    <x v="1008"/>
    <s v="Active"/>
    <n v="90026"/>
    <s v="Active"/>
    <s v="PURCHASE"/>
    <s v="Trade Account - Tier 3"/>
    <n v="45163"/>
    <n v="59.36"/>
    <n v="60.517519999999998"/>
    <n v="59.36"/>
    <n v="59.36"/>
    <m/>
    <m/>
    <n v="0"/>
    <x v="1"/>
  </r>
  <r>
    <x v="1"/>
    <x v="1610"/>
    <x v="1520"/>
    <s v="Active"/>
    <n v="90028"/>
    <s v="Active"/>
    <s v="PURCHASE"/>
    <s v="Trade Account - Tier 3"/>
    <n v="45163"/>
    <n v="41.05"/>
    <n v="41.850475000000003"/>
    <n v="41.05"/>
    <n v="41.05"/>
    <m/>
    <m/>
    <n v="0"/>
    <x v="1"/>
  </r>
  <r>
    <x v="1"/>
    <x v="1717"/>
    <x v="404"/>
    <s v="Active"/>
    <n v="90030"/>
    <s v="Active"/>
    <s v="PURCHASE"/>
    <s v="Trade Account - Tier 3"/>
    <n v="45163"/>
    <n v="25.84"/>
    <n v="26.343879999999999"/>
    <n v="25.84"/>
    <n v="25.84"/>
    <m/>
    <m/>
    <n v="0"/>
    <x v="1"/>
  </r>
  <r>
    <x v="1"/>
    <x v="1717"/>
    <x v="404"/>
    <s v="Active"/>
    <n v="90032"/>
    <s v="Active"/>
    <s v="PURCHASE"/>
    <s v="Trade Account - Tier 3"/>
    <n v="45163"/>
    <n v="35.9"/>
    <n v="36.600050000000003"/>
    <n v="35.9"/>
    <n v="35.9"/>
    <m/>
    <m/>
    <n v="0"/>
    <x v="1"/>
  </r>
  <r>
    <x v="1"/>
    <x v="951"/>
    <x v="932"/>
    <s v="Active"/>
    <n v="90033"/>
    <s v="Active"/>
    <s v="PURCHASE"/>
    <s v="Trade Account - Tier 3"/>
    <n v="45163"/>
    <n v="4.2"/>
    <n v="4.2819000000000003"/>
    <n v="4.2"/>
    <n v="4.2"/>
    <m/>
    <m/>
    <n v="0"/>
    <x v="1"/>
  </r>
  <r>
    <x v="1"/>
    <x v="951"/>
    <x v="932"/>
    <s v="Active"/>
    <n v="90034"/>
    <s v="Active"/>
    <s v="PURCHASE"/>
    <s v="Trade Account - Tier 3"/>
    <n v="45163"/>
    <n v="2"/>
    <n v="2.0390000000000001"/>
    <n v="2"/>
    <n v="2"/>
    <m/>
    <m/>
    <n v="0"/>
    <x v="1"/>
  </r>
  <r>
    <x v="1"/>
    <x v="951"/>
    <x v="932"/>
    <s v="Active"/>
    <n v="90035"/>
    <s v="Active"/>
    <s v="PURCHASE"/>
    <s v="Trade Account - Tier 3"/>
    <n v="45163"/>
    <n v="4.2"/>
    <n v="4.2819000000000003"/>
    <n v="4.2"/>
    <n v="4.2"/>
    <m/>
    <m/>
    <n v="0"/>
    <x v="1"/>
  </r>
  <r>
    <x v="1"/>
    <x v="1610"/>
    <x v="1520"/>
    <s v="Active"/>
    <n v="90036"/>
    <s v="Active"/>
    <s v="PURCHASE"/>
    <s v="Trade Account - Tier 3"/>
    <n v="45163"/>
    <n v="546.95000000000005"/>
    <n v="557.61552500000005"/>
    <n v="546.95000000000005"/>
    <n v="546.95000000000005"/>
    <m/>
    <m/>
    <n v="0"/>
    <x v="1"/>
  </r>
  <r>
    <x v="1"/>
    <x v="1316"/>
    <x v="1245"/>
    <s v="ARREAR"/>
    <n v="90037"/>
    <s v="Active"/>
    <s v="PURCHASE"/>
    <s v="Trade Account - Tier 3"/>
    <n v="45163"/>
    <n v="60.9"/>
    <n v="62.08755"/>
    <n v="60.9"/>
    <n v="60.9"/>
    <m/>
    <m/>
    <n v="0"/>
    <x v="1"/>
  </r>
  <r>
    <x v="1"/>
    <x v="1626"/>
    <x v="1535"/>
    <s v="Active"/>
    <n v="90038"/>
    <s v="Active"/>
    <s v="PURCHASE"/>
    <s v="Trade Account - Tier 3"/>
    <n v="45163"/>
    <n v="480"/>
    <n v="489.36"/>
    <n v="480"/>
    <n v="480"/>
    <m/>
    <m/>
    <n v="0"/>
    <x v="1"/>
  </r>
  <r>
    <x v="1"/>
    <x v="1643"/>
    <x v="294"/>
    <s v="Active"/>
    <n v="90039"/>
    <s v="Active"/>
    <s v="PURCHASE"/>
    <s v="Trade Account - Tier 3"/>
    <n v="45163"/>
    <n v="333"/>
    <n v="339.49349999999998"/>
    <n v="333"/>
    <n v="333"/>
    <m/>
    <m/>
    <n v="0"/>
    <x v="1"/>
  </r>
  <r>
    <x v="1"/>
    <x v="1426"/>
    <x v="1347"/>
    <s v="Active"/>
    <n v="90040"/>
    <s v="Active"/>
    <s v="PURCHASE"/>
    <s v="Trade Account - Tier 3"/>
    <n v="45163"/>
    <n v="3392.39"/>
    <n v="3458.5416049999999"/>
    <n v="3392.39"/>
    <n v="3392.39"/>
    <m/>
    <m/>
    <n v="0"/>
    <x v="1"/>
  </r>
  <r>
    <x v="1"/>
    <x v="1654"/>
    <x v="1560"/>
    <s v="Active"/>
    <n v="90041"/>
    <s v="Active"/>
    <s v="INVOICE"/>
    <s v="Trade Account - Tier 3"/>
    <n v="45163"/>
    <n v="310"/>
    <n v="316.04500000000002"/>
    <n v="310"/>
    <n v="310"/>
    <m/>
    <m/>
    <n v="0"/>
    <x v="1"/>
  </r>
  <r>
    <x v="1"/>
    <x v="1382"/>
    <x v="1306"/>
    <s v="Active"/>
    <n v="90042"/>
    <s v="Active"/>
    <s v="PURCHASE"/>
    <s v="Trade Account - Tier 3"/>
    <n v="45163"/>
    <n v="404.8"/>
    <n v="412.6936"/>
    <n v="404.8"/>
    <n v="404.8"/>
    <m/>
    <m/>
    <n v="0"/>
    <x v="1"/>
  </r>
  <r>
    <x v="1"/>
    <x v="1747"/>
    <x v="1634"/>
    <s v="Active"/>
    <n v="90045"/>
    <s v="Active"/>
    <s v="PURCHASE"/>
    <s v="Trade Account - Tier 3"/>
    <n v="45163"/>
    <n v="369.55"/>
    <n v="376.75622499999997"/>
    <n v="369.55"/>
    <n v="369.55"/>
    <m/>
    <m/>
    <n v="0"/>
    <x v="1"/>
  </r>
  <r>
    <x v="1"/>
    <x v="1411"/>
    <x v="1334"/>
    <s v="Active"/>
    <n v="90046"/>
    <s v="Active"/>
    <s v="PURCHASE"/>
    <s v="Trade Account - Tier 3"/>
    <n v="45163"/>
    <n v="64"/>
    <n v="65.248000000000005"/>
    <n v="64"/>
    <n v="64"/>
    <m/>
    <m/>
    <n v="0"/>
    <x v="1"/>
  </r>
  <r>
    <x v="1"/>
    <x v="951"/>
    <x v="932"/>
    <s v="Active"/>
    <n v="90047"/>
    <s v="Active"/>
    <s v="PURCHASE"/>
    <s v="Trade Account - Tier 3"/>
    <n v="45163"/>
    <n v="2"/>
    <n v="2.0390000000000001"/>
    <n v="2"/>
    <n v="2"/>
    <m/>
    <m/>
    <n v="0"/>
    <x v="1"/>
  </r>
  <r>
    <x v="1"/>
    <x v="1345"/>
    <x v="1272"/>
    <s v="Active"/>
    <n v="90048"/>
    <s v="Active"/>
    <s v="PURCHASE"/>
    <s v="Trade Account - Tier 3"/>
    <n v="45163"/>
    <n v="27.95"/>
    <n v="28.495024999999998"/>
    <n v="27.95"/>
    <n v="27.95"/>
    <m/>
    <m/>
    <n v="0"/>
    <x v="1"/>
  </r>
  <r>
    <x v="1"/>
    <x v="1345"/>
    <x v="1272"/>
    <s v="Active"/>
    <n v="90049"/>
    <s v="Active"/>
    <s v="PURCHASE"/>
    <s v="Trade Account - Tier 3"/>
    <n v="45163"/>
    <n v="5.45"/>
    <n v="5.5562750000000003"/>
    <n v="5.45"/>
    <n v="5.45"/>
    <m/>
    <m/>
    <n v="0"/>
    <x v="1"/>
  </r>
  <r>
    <x v="1"/>
    <x v="1713"/>
    <x v="1607"/>
    <s v="Active"/>
    <n v="90050"/>
    <s v="Active"/>
    <s v="INVOICE"/>
    <s v="Trade Account - Tier 3"/>
    <n v="45163"/>
    <n v="4360.4399999999996"/>
    <n v="4445.4685799999997"/>
    <n v="4360.4399999999996"/>
    <n v="4360.4399999999996"/>
    <m/>
    <m/>
    <n v="0"/>
    <x v="1"/>
  </r>
  <r>
    <x v="1"/>
    <x v="1048"/>
    <x v="1008"/>
    <s v="Active"/>
    <n v="90051"/>
    <s v="Active"/>
    <s v="PURCHASE"/>
    <s v="Trade Account - Tier 3"/>
    <n v="45163"/>
    <n v="28"/>
    <n v="28.545999999999999"/>
    <n v="28"/>
    <n v="28"/>
    <m/>
    <m/>
    <n v="0"/>
    <x v="1"/>
  </r>
  <r>
    <x v="1"/>
    <x v="1546"/>
    <x v="1460"/>
    <s v="Active"/>
    <n v="90052"/>
    <s v="Active"/>
    <s v="INVOICE"/>
    <s v="Trade Account - Tier 3"/>
    <n v="45163"/>
    <n v="300"/>
    <n v="305.85000000000002"/>
    <n v="300"/>
    <n v="300"/>
    <m/>
    <m/>
    <n v="0"/>
    <x v="1"/>
  </r>
  <r>
    <x v="1"/>
    <x v="1692"/>
    <x v="1588"/>
    <s v="Active"/>
    <n v="90053"/>
    <s v="Active"/>
    <s v="PURCHASE"/>
    <s v="Trade Account - Tier 3"/>
    <n v="45163"/>
    <n v="262.06"/>
    <n v="267.17016999999998"/>
    <n v="262.06"/>
    <n v="262.06"/>
    <m/>
    <m/>
    <n v="0"/>
    <x v="1"/>
  </r>
  <r>
    <x v="1"/>
    <x v="1345"/>
    <x v="1272"/>
    <s v="Active"/>
    <n v="90054"/>
    <s v="Active"/>
    <s v="PURCHASE"/>
    <s v="Trade Account - Tier 3"/>
    <n v="45163"/>
    <n v="40.4"/>
    <n v="41.187800000000003"/>
    <n v="40.4"/>
    <n v="40.4"/>
    <m/>
    <m/>
    <n v="0"/>
    <x v="1"/>
  </r>
  <r>
    <x v="1"/>
    <x v="1634"/>
    <x v="1543"/>
    <s v="Active"/>
    <n v="90055"/>
    <s v="Active"/>
    <s v="PURCHASE"/>
    <s v="Trade Account - Tier 3"/>
    <n v="45163"/>
    <n v="28.4"/>
    <n v="28.953800000000001"/>
    <n v="28.4"/>
    <n v="28.4"/>
    <m/>
    <m/>
    <n v="0"/>
    <x v="1"/>
  </r>
  <r>
    <x v="1"/>
    <x v="1611"/>
    <x v="1521"/>
    <s v="Active"/>
    <n v="90057"/>
    <s v="Active"/>
    <s v="PURCHASE"/>
    <s v="Trade Account - Tier 3"/>
    <n v="45163"/>
    <n v="13.5"/>
    <n v="13.763249999999999"/>
    <n v="13.5"/>
    <n v="13.5"/>
    <m/>
    <m/>
    <n v="0"/>
    <x v="1"/>
  </r>
  <r>
    <x v="1"/>
    <x v="1616"/>
    <x v="129"/>
    <s v="Active"/>
    <n v="90058"/>
    <s v="Active"/>
    <s v="PURCHASE"/>
    <s v="Trade Account - Tier 3"/>
    <n v="45163"/>
    <n v="16"/>
    <n v="16.312000000000001"/>
    <n v="16"/>
    <n v="16"/>
    <m/>
    <m/>
    <n v="0"/>
    <x v="1"/>
  </r>
  <r>
    <x v="1"/>
    <x v="1345"/>
    <x v="1272"/>
    <s v="Active"/>
    <n v="90059"/>
    <s v="Active"/>
    <s v="PURCHASE"/>
    <s v="Trade Account - Tier 3"/>
    <n v="45163"/>
    <n v="25.15"/>
    <n v="25.640425"/>
    <n v="25.15"/>
    <n v="25.15"/>
    <m/>
    <m/>
    <n v="0"/>
    <x v="1"/>
  </r>
  <r>
    <x v="1"/>
    <x v="1281"/>
    <x v="1216"/>
    <s v="Active"/>
    <n v="90062"/>
    <s v="Active"/>
    <s v="PURCHASE"/>
    <s v="Trade Account - Tier 3"/>
    <n v="45163"/>
    <n v="4.6500000000000004"/>
    <n v="4.7406750000000004"/>
    <n v="4.6500000000000004"/>
    <n v="4.6500000000000004"/>
    <m/>
    <m/>
    <n v="0"/>
    <x v="1"/>
  </r>
  <r>
    <x v="1"/>
    <x v="1345"/>
    <x v="1272"/>
    <s v="Active"/>
    <n v="90063"/>
    <s v="Active"/>
    <s v="PURCHASE"/>
    <s v="Trade Account - Tier 3"/>
    <n v="45163"/>
    <n v="17"/>
    <n v="17.331499999999998"/>
    <n v="17"/>
    <n v="17"/>
    <m/>
    <m/>
    <n v="0"/>
    <x v="1"/>
  </r>
  <r>
    <x v="1"/>
    <x v="1592"/>
    <x v="1502"/>
    <s v="Active"/>
    <n v="90064"/>
    <s v="Active"/>
    <s v="PURCHASE"/>
    <s v="Trade Account - Tier 3"/>
    <n v="45163"/>
    <n v="65.510000000000005"/>
    <n v="66.787445000000005"/>
    <n v="65.510000000000005"/>
    <n v="65.510000000000005"/>
    <m/>
    <m/>
    <n v="0"/>
    <x v="1"/>
  </r>
  <r>
    <x v="1"/>
    <x v="1195"/>
    <x v="1137"/>
    <s v="Active"/>
    <n v="90065"/>
    <s v="Active"/>
    <s v="INVOICE"/>
    <s v="Trade Account - Tier 3"/>
    <n v="45163"/>
    <n v="2920"/>
    <n v="2976.94"/>
    <n v="2920"/>
    <n v="2920"/>
    <m/>
    <m/>
    <n v="0"/>
    <x v="1"/>
  </r>
  <r>
    <x v="1"/>
    <x v="1273"/>
    <x v="1208"/>
    <s v="Active"/>
    <n v="90067"/>
    <s v="Active"/>
    <s v="PURCHASE"/>
    <s v="Trade Account - Tier 3"/>
    <n v="45163"/>
    <n v="15.4"/>
    <n v="15.7003"/>
    <n v="15.4"/>
    <n v="15.4"/>
    <m/>
    <m/>
    <n v="0"/>
    <x v="1"/>
  </r>
  <r>
    <x v="1"/>
    <x v="1592"/>
    <x v="1502"/>
    <s v="Active"/>
    <n v="90068"/>
    <s v="Active"/>
    <s v="PURCHASE"/>
    <s v="Trade Account - Tier 3"/>
    <n v="45163"/>
    <n v="270"/>
    <n v="275.26499999999999"/>
    <n v="270"/>
    <n v="270"/>
    <m/>
    <m/>
    <n v="0"/>
    <x v="1"/>
  </r>
  <r>
    <x v="1"/>
    <x v="1416"/>
    <x v="1339"/>
    <s v="Active"/>
    <n v="90069"/>
    <s v="Active"/>
    <s v="PURCHASE"/>
    <s v="Trade Account - Tier 3"/>
    <n v="45163"/>
    <n v="4961.8999999999996"/>
    <n v="5058.6570499999998"/>
    <n v="4961.8999999999996"/>
    <n v="4961.8999999999996"/>
    <m/>
    <m/>
    <n v="0"/>
    <x v="1"/>
  </r>
  <r>
    <x v="1"/>
    <x v="1376"/>
    <x v="466"/>
    <s v="Active"/>
    <n v="90070"/>
    <s v="Active"/>
    <s v="PURCHASE"/>
    <s v="Trade Account - Tier 3"/>
    <n v="45163"/>
    <n v="4.8"/>
    <n v="4.8936000000000002"/>
    <n v="4.8"/>
    <n v="4.8"/>
    <m/>
    <m/>
    <n v="0"/>
    <x v="1"/>
  </r>
  <r>
    <x v="1"/>
    <x v="1276"/>
    <x v="1211"/>
    <s v="Active"/>
    <n v="90071"/>
    <s v="Active"/>
    <s v="PURCHASE"/>
    <s v="Trade Account - Tier 3"/>
    <n v="45163"/>
    <n v="205.98"/>
    <n v="209.99661"/>
    <n v="205.98"/>
    <n v="205.98"/>
    <m/>
    <m/>
    <n v="0"/>
    <x v="1"/>
  </r>
  <r>
    <x v="1"/>
    <x v="1360"/>
    <x v="1287"/>
    <s v="Active"/>
    <n v="90072"/>
    <s v="Active"/>
    <s v="PURCHASE"/>
    <s v="Trade Account - Tier 3"/>
    <n v="45163"/>
    <n v="877.4"/>
    <n v="894.50930000000005"/>
    <n v="877.4"/>
    <n v="877.4"/>
    <m/>
    <m/>
    <n v="0"/>
    <x v="1"/>
  </r>
  <r>
    <x v="1"/>
    <x v="1061"/>
    <x v="1020"/>
    <s v="Recovery"/>
    <n v="90073"/>
    <s v="Active"/>
    <s v="PURCHASE"/>
    <s v="Trade Account - Tier 3"/>
    <n v="45163"/>
    <n v="69.83"/>
    <n v="71.191685000000007"/>
    <n v="69.83"/>
    <n v="69.83"/>
    <m/>
    <m/>
    <n v="0"/>
    <x v="1"/>
  </r>
  <r>
    <x v="1"/>
    <x v="1460"/>
    <x v="1379"/>
    <s v="Active"/>
    <n v="90074"/>
    <s v="Active"/>
    <s v="PURCHASE"/>
    <s v="Trade Account - Tier 3"/>
    <n v="45163"/>
    <n v="141.19999999999999"/>
    <n v="143.95339999999999"/>
    <n v="141.19999999999999"/>
    <n v="141.19999999999999"/>
    <m/>
    <m/>
    <n v="0"/>
    <x v="1"/>
  </r>
  <r>
    <x v="1"/>
    <x v="1032"/>
    <x v="672"/>
    <s v="Active"/>
    <n v="90075"/>
    <s v="Active"/>
    <s v="PURCHASE"/>
    <s v="Trade Account - Tier 3"/>
    <n v="45163"/>
    <n v="16.16"/>
    <n v="16.47512"/>
    <n v="16.16"/>
    <n v="16.16"/>
    <m/>
    <m/>
    <n v="0"/>
    <x v="1"/>
  </r>
  <r>
    <x v="1"/>
    <x v="1630"/>
    <x v="1539"/>
    <s v="Active"/>
    <n v="90076"/>
    <s v="Active"/>
    <s v="PURCHASE"/>
    <s v="Trade Account - Tier 3"/>
    <n v="45163"/>
    <n v="1591.03"/>
    <n v="1622.055085"/>
    <n v="1591.03"/>
    <n v="1591.03"/>
    <m/>
    <m/>
    <n v="0"/>
    <x v="1"/>
  </r>
  <r>
    <x v="1"/>
    <x v="1032"/>
    <x v="672"/>
    <s v="Active"/>
    <n v="90078"/>
    <s v="Active"/>
    <s v="PURCHASE"/>
    <s v="Trade Account - Tier 3"/>
    <n v="45163"/>
    <n v="40.4"/>
    <n v="41.187800000000003"/>
    <n v="40.4"/>
    <n v="40.4"/>
    <m/>
    <m/>
    <n v="0"/>
    <x v="1"/>
  </r>
  <r>
    <x v="1"/>
    <x v="1253"/>
    <x v="1191"/>
    <s v="Active"/>
    <n v="90079"/>
    <s v="Active"/>
    <s v="PURCHASE"/>
    <s v="Trade Account - Tier 3"/>
    <n v="45163"/>
    <n v="6"/>
    <n v="6.117"/>
    <n v="6"/>
    <n v="6"/>
    <m/>
    <m/>
    <n v="0"/>
    <x v="1"/>
  </r>
  <r>
    <x v="1"/>
    <x v="1202"/>
    <x v="1142"/>
    <s v="Active"/>
    <n v="90080"/>
    <s v="Active"/>
    <s v="INVOICE"/>
    <s v="Trade Account - Tier 3"/>
    <n v="45163"/>
    <n v="366"/>
    <n v="373.137"/>
    <n v="366"/>
    <n v="366"/>
    <m/>
    <m/>
    <n v="0"/>
    <x v="1"/>
  </r>
  <r>
    <x v="1"/>
    <x v="1032"/>
    <x v="672"/>
    <s v="Active"/>
    <n v="90081"/>
    <s v="Active"/>
    <s v="PURCHASE"/>
    <s v="Trade Account - Tier 3"/>
    <n v="45163"/>
    <n v="27.78"/>
    <n v="28.321709999999999"/>
    <n v="27.78"/>
    <n v="27.78"/>
    <m/>
    <m/>
    <n v="0"/>
    <x v="1"/>
  </r>
  <r>
    <x v="1"/>
    <x v="1675"/>
    <x v="755"/>
    <s v="Active"/>
    <n v="90082"/>
    <s v="Active"/>
    <s v="PURCHASE"/>
    <s v="Trade Account - Tier 3"/>
    <n v="45163"/>
    <n v="50"/>
    <n v="50.975000000000001"/>
    <n v="50"/>
    <n v="50"/>
    <m/>
    <m/>
    <n v="0"/>
    <x v="1"/>
  </r>
  <r>
    <x v="1"/>
    <x v="1568"/>
    <x v="436"/>
    <s v="Active"/>
    <n v="90083"/>
    <s v="LOCKED"/>
    <s v="PURCHASE"/>
    <s v="Trade Account - Tier 3"/>
    <n v="45163"/>
    <n v="160.30000000000001"/>
    <n v="163.42585"/>
    <n v="160.30000000000001"/>
    <n v="160.30000000000001"/>
    <n v="45167"/>
    <n v="45167"/>
    <n v="3"/>
    <x v="6"/>
  </r>
  <r>
    <x v="1"/>
    <x v="1487"/>
    <x v="1406"/>
    <s v="Active"/>
    <n v="90084"/>
    <s v="Active"/>
    <s v="PURCHASE"/>
    <s v="Trade Account - Tier 3"/>
    <n v="45163"/>
    <n v="30.1"/>
    <n v="30.68695"/>
    <n v="30.1"/>
    <n v="27.784614999999999"/>
    <n v="45166"/>
    <m/>
    <n v="0"/>
    <x v="1"/>
  </r>
  <r>
    <x v="1"/>
    <x v="1611"/>
    <x v="1521"/>
    <s v="Active"/>
    <n v="90085"/>
    <s v="Active"/>
    <s v="PURCHASE"/>
    <s v="Trade Account - Tier 3"/>
    <n v="45163"/>
    <n v="35.49"/>
    <n v="36.182054999999998"/>
    <n v="35.49"/>
    <n v="35.49"/>
    <m/>
    <m/>
    <n v="0"/>
    <x v="1"/>
  </r>
  <r>
    <x v="1"/>
    <x v="1032"/>
    <x v="672"/>
    <s v="Active"/>
    <n v="90086"/>
    <s v="Active"/>
    <s v="PURCHASE"/>
    <s v="Trade Account - Tier 3"/>
    <n v="45163"/>
    <n v="19.7"/>
    <n v="20.084150000000001"/>
    <n v="19.7"/>
    <n v="19.7"/>
    <m/>
    <m/>
    <n v="0"/>
    <x v="1"/>
  </r>
  <r>
    <x v="1"/>
    <x v="1592"/>
    <x v="1502"/>
    <s v="Active"/>
    <n v="90088"/>
    <s v="Active"/>
    <s v="PURCHASE"/>
    <s v="Trade Account - Tier 3"/>
    <n v="45163"/>
    <n v="140"/>
    <n v="142.72999999999999"/>
    <n v="140"/>
    <n v="140"/>
    <m/>
    <m/>
    <n v="0"/>
    <x v="1"/>
  </r>
  <r>
    <x v="1"/>
    <x v="1743"/>
    <x v="1631"/>
    <s v="Active"/>
    <n v="90089"/>
    <s v="Active"/>
    <s v="PURCHASE"/>
    <s v="Trade Account - Tier 3"/>
    <n v="45163"/>
    <n v="39"/>
    <n v="39.7605"/>
    <n v="39"/>
    <n v="39"/>
    <m/>
    <m/>
    <n v="0"/>
    <x v="1"/>
  </r>
  <r>
    <x v="1"/>
    <x v="1514"/>
    <x v="1431"/>
    <s v="Active"/>
    <n v="90090"/>
    <s v="Active"/>
    <s v="PURCHASE"/>
    <s v="Trade Account - Tier 3"/>
    <n v="45163"/>
    <n v="19.329999999999998"/>
    <n v="19.706935000000001"/>
    <n v="19.329999999999998"/>
    <n v="19.329999999999998"/>
    <m/>
    <m/>
    <n v="0"/>
    <x v="1"/>
  </r>
  <r>
    <x v="1"/>
    <x v="1426"/>
    <x v="1347"/>
    <s v="Active"/>
    <n v="90091"/>
    <s v="Active"/>
    <s v="PURCHASE"/>
    <s v="Trade Account - Tier 3"/>
    <n v="45163"/>
    <n v="213.4"/>
    <n v="217.56129999999999"/>
    <n v="213.4"/>
    <n v="213.4"/>
    <m/>
    <m/>
    <n v="0"/>
    <x v="1"/>
  </r>
  <r>
    <x v="1"/>
    <x v="1514"/>
    <x v="1431"/>
    <s v="Active"/>
    <n v="90092"/>
    <s v="Active"/>
    <s v="PURCHASE"/>
    <s v="Trade Account - Tier 3"/>
    <n v="45163"/>
    <n v="74.38"/>
    <n v="75.830410000000001"/>
    <n v="74.38"/>
    <n v="74.38"/>
    <m/>
    <m/>
    <n v="0"/>
    <x v="1"/>
  </r>
  <r>
    <x v="1"/>
    <x v="1321"/>
    <x v="1249"/>
    <s v="Active"/>
    <n v="90093"/>
    <s v="Active"/>
    <s v="PURCHASE"/>
    <s v="Trade Account - Tier 3"/>
    <n v="45163"/>
    <n v="8.99"/>
    <n v="9.165305"/>
    <n v="8.99"/>
    <n v="8.99"/>
    <m/>
    <m/>
    <n v="0"/>
    <x v="1"/>
  </r>
  <r>
    <x v="1"/>
    <x v="1032"/>
    <x v="672"/>
    <s v="Active"/>
    <n v="90094"/>
    <s v="Active"/>
    <s v="PURCHASE"/>
    <s v="Trade Account - Tier 3"/>
    <n v="45163"/>
    <n v="15.66"/>
    <n v="15.96537"/>
    <n v="15.66"/>
    <n v="15.66"/>
    <m/>
    <m/>
    <n v="0"/>
    <x v="1"/>
  </r>
  <r>
    <x v="1"/>
    <x v="1581"/>
    <x v="1492"/>
    <s v="Active"/>
    <n v="90095"/>
    <s v="Active"/>
    <s v="PURCHASE"/>
    <s v="Trade Account - Tier 3"/>
    <n v="45163"/>
    <n v="21"/>
    <n v="21.409500000000001"/>
    <n v="21"/>
    <n v="21"/>
    <m/>
    <m/>
    <n v="0"/>
    <x v="1"/>
  </r>
  <r>
    <x v="1"/>
    <x v="1704"/>
    <x v="1598"/>
    <s v="Active"/>
    <n v="90096"/>
    <s v="Active"/>
    <s v="PURCHASE"/>
    <s v="Trade Account - Tier 3"/>
    <n v="45163"/>
    <n v="167.62"/>
    <n v="170.88858999999999"/>
    <n v="167.62"/>
    <n v="167.62"/>
    <m/>
    <m/>
    <n v="0"/>
    <x v="1"/>
  </r>
  <r>
    <x v="1"/>
    <x v="1580"/>
    <x v="1491"/>
    <s v="Active"/>
    <n v="90097"/>
    <s v="Active"/>
    <s v="PURCHASE"/>
    <s v="Trade Account - Tier 3"/>
    <n v="45160"/>
    <n v="11.27"/>
    <n v="11.489765"/>
    <n v="11.27"/>
    <n v="11.27"/>
    <m/>
    <m/>
    <n v="0"/>
    <x v="1"/>
  </r>
  <r>
    <x v="1"/>
    <x v="1580"/>
    <x v="1491"/>
    <s v="Active"/>
    <n v="90098"/>
    <s v="Active"/>
    <s v="PURCHASE"/>
    <s v="Trade Account - Tier 3"/>
    <n v="45160"/>
    <n v="687.26"/>
    <n v="700.66156999999998"/>
    <n v="687.26"/>
    <n v="687.26"/>
    <m/>
    <m/>
    <n v="0"/>
    <x v="1"/>
  </r>
  <r>
    <x v="1"/>
    <x v="1253"/>
    <x v="1191"/>
    <s v="Active"/>
    <n v="90099"/>
    <s v="Active"/>
    <s v="PURCHASE"/>
    <s v="Trade Account - Tier 3"/>
    <n v="45163"/>
    <n v="10.130000000000001"/>
    <n v="10.327534999999999"/>
    <n v="10.130000000000001"/>
    <n v="10.130000000000001"/>
    <m/>
    <m/>
    <n v="0"/>
    <x v="1"/>
  </r>
  <r>
    <x v="1"/>
    <x v="1610"/>
    <x v="1520"/>
    <s v="Active"/>
    <n v="90100"/>
    <s v="Active"/>
    <s v="PURCHASE"/>
    <s v="Trade Account - Tier 3"/>
    <n v="45163"/>
    <n v="75"/>
    <n v="76.462500000000006"/>
    <n v="75"/>
    <n v="75"/>
    <m/>
    <m/>
    <n v="0"/>
    <x v="1"/>
  </r>
  <r>
    <x v="1"/>
    <x v="1253"/>
    <x v="1191"/>
    <s v="Active"/>
    <n v="90102"/>
    <s v="Active"/>
    <s v="PURCHASE"/>
    <s v="Trade Account - Tier 3"/>
    <n v="45163"/>
    <n v="21"/>
    <n v="21.409500000000001"/>
    <n v="21"/>
    <n v="21"/>
    <m/>
    <m/>
    <n v="0"/>
    <x v="1"/>
  </r>
  <r>
    <x v="1"/>
    <x v="1581"/>
    <x v="1492"/>
    <s v="Active"/>
    <n v="90103"/>
    <s v="Active"/>
    <s v="PURCHASE"/>
    <s v="Trade Account - Tier 3"/>
    <n v="45163"/>
    <n v="45.1"/>
    <n v="45.97945"/>
    <n v="45.1"/>
    <n v="45.1"/>
    <m/>
    <m/>
    <n v="0"/>
    <x v="1"/>
  </r>
  <r>
    <x v="1"/>
    <x v="1611"/>
    <x v="1521"/>
    <s v="Active"/>
    <n v="90104"/>
    <s v="PENDING"/>
    <s v="PURCHASE"/>
    <s v="Trade Account - Tier 3"/>
    <n v="45163"/>
    <n v="18.079999999999998"/>
    <n v="18.432559999999999"/>
    <n v="18.079999999999998"/>
    <n v="18.079999999999998"/>
    <m/>
    <m/>
    <n v="0"/>
    <x v="1"/>
  </r>
  <r>
    <x v="1"/>
    <x v="1657"/>
    <x v="188"/>
    <s v="Active"/>
    <n v="90106"/>
    <s v="Active"/>
    <s v="PURCHASE"/>
    <s v="Trade Account - Tier 3"/>
    <n v="45163"/>
    <n v="610.85"/>
    <n v="622.76157499999999"/>
    <n v="610.85"/>
    <n v="610.85"/>
    <m/>
    <m/>
    <n v="0"/>
    <x v="1"/>
  </r>
  <r>
    <x v="1"/>
    <x v="1731"/>
    <x v="1622"/>
    <s v="Active"/>
    <n v="90107"/>
    <s v="Active"/>
    <s v="PURCHASE"/>
    <s v="Trade Account - Tier 3"/>
    <n v="45162"/>
    <n v="649.75"/>
    <n v="662.42012499999998"/>
    <n v="649.75"/>
    <n v="649.75"/>
    <m/>
    <m/>
    <n v="0"/>
    <x v="1"/>
  </r>
  <r>
    <x v="1"/>
    <x v="1657"/>
    <x v="188"/>
    <s v="Active"/>
    <n v="90108"/>
    <s v="Active"/>
    <s v="PURCHASE"/>
    <s v="Trade Account - Tier 3"/>
    <n v="45163"/>
    <n v="503"/>
    <n v="512.80849999999998"/>
    <n v="503"/>
    <n v="503"/>
    <m/>
    <m/>
    <n v="0"/>
    <x v="1"/>
  </r>
  <r>
    <x v="1"/>
    <x v="1657"/>
    <x v="188"/>
    <s v="Active"/>
    <n v="90109"/>
    <s v="Active"/>
    <s v="PURCHASE"/>
    <s v="Trade Account - Tier 3"/>
    <n v="45163"/>
    <n v="503"/>
    <n v="512.80849999999998"/>
    <n v="503"/>
    <n v="503"/>
    <m/>
    <m/>
    <n v="0"/>
    <x v="1"/>
  </r>
  <r>
    <x v="1"/>
    <x v="1620"/>
    <x v="1529"/>
    <s v="Active"/>
    <n v="90110"/>
    <s v="Active"/>
    <s v="PURCHASE"/>
    <s v="Trade Account - Tier 3"/>
    <n v="45162"/>
    <n v="215.57"/>
    <n v="219.77361500000001"/>
    <n v="215.57"/>
    <n v="215.57"/>
    <m/>
    <m/>
    <n v="0"/>
    <x v="1"/>
  </r>
  <r>
    <x v="1"/>
    <x v="1172"/>
    <x v="1116"/>
    <s v="Active"/>
    <n v="90112"/>
    <s v="LOCKED"/>
    <s v="PURCHASE"/>
    <s v="Trade Account - Tier 3"/>
    <n v="45162"/>
    <n v="155.96"/>
    <n v="159.00121999999999"/>
    <n v="155.96"/>
    <n v="155.96"/>
    <n v="45167"/>
    <n v="45167"/>
    <n v="3"/>
    <x v="6"/>
  </r>
  <r>
    <x v="1"/>
    <x v="1309"/>
    <x v="1239"/>
    <s v="Active"/>
    <n v="90113"/>
    <s v="Active"/>
    <s v="PURCHASE"/>
    <s v="Trade Account - Tier 3"/>
    <n v="45163"/>
    <n v="20.56"/>
    <n v="20.960920000000002"/>
    <n v="20.56"/>
    <n v="20.56"/>
    <m/>
    <m/>
    <n v="0"/>
    <x v="1"/>
  </r>
  <r>
    <x v="1"/>
    <x v="1672"/>
    <x v="306"/>
    <s v="Active"/>
    <n v="90114"/>
    <s v="Active"/>
    <s v="PURCHASE"/>
    <s v="Trade Account - Tier 3"/>
    <n v="45162"/>
    <n v="118.83"/>
    <n v="121.14718499999999"/>
    <n v="118.83"/>
    <n v="118.83"/>
    <m/>
    <m/>
    <n v="0"/>
    <x v="1"/>
  </r>
  <r>
    <x v="1"/>
    <x v="1672"/>
    <x v="306"/>
    <s v="Active"/>
    <n v="90115"/>
    <s v="Active"/>
    <s v="PURCHASE"/>
    <s v="Trade Account - Tier 3"/>
    <n v="45162"/>
    <n v="10.06"/>
    <n v="10.256169999999999"/>
    <n v="10.06"/>
    <n v="10.06"/>
    <m/>
    <m/>
    <n v="0"/>
    <x v="1"/>
  </r>
  <r>
    <x v="1"/>
    <x v="1325"/>
    <x v="623"/>
    <s v="Active"/>
    <n v="90117"/>
    <s v="Active"/>
    <s v="PURCHASE"/>
    <s v="Trade Account - Tier 3"/>
    <n v="45162"/>
    <n v="154"/>
    <n v="157.00299999999999"/>
    <n v="154"/>
    <n v="154"/>
    <m/>
    <m/>
    <n v="0"/>
    <x v="1"/>
  </r>
  <r>
    <x v="1"/>
    <x v="1690"/>
    <x v="1587"/>
    <s v="Active"/>
    <n v="90118"/>
    <s v="Active"/>
    <s v="PURCHASE"/>
    <s v="Trade Account - Tier 3"/>
    <n v="45163"/>
    <n v="38.770000000000003"/>
    <n v="39.526015000000001"/>
    <n v="38.770000000000003"/>
    <n v="38.770000000000003"/>
    <m/>
    <m/>
    <n v="0"/>
    <x v="1"/>
  </r>
  <r>
    <x v="1"/>
    <x v="1048"/>
    <x v="1008"/>
    <s v="Active"/>
    <n v="90122"/>
    <s v="Active"/>
    <s v="PURCHASE"/>
    <s v="Trade Account - Tier 3"/>
    <n v="45163"/>
    <n v="143.69"/>
    <n v="146.49195499999999"/>
    <n v="143.69"/>
    <n v="143.69"/>
    <m/>
    <m/>
    <n v="0"/>
    <x v="1"/>
  </r>
  <r>
    <x v="1"/>
    <x v="1523"/>
    <x v="1440"/>
    <s v="Active"/>
    <n v="90123"/>
    <s v="Active"/>
    <s v="INVOICE"/>
    <s v="Trade Account - Tier 3"/>
    <n v="45164"/>
    <n v="8837.0300000000007"/>
    <n v="9009.3520850000004"/>
    <n v="8837.0300000000007"/>
    <n v="8837.0300000000007"/>
    <m/>
    <m/>
    <n v="0"/>
    <x v="1"/>
  </r>
  <r>
    <x v="1"/>
    <x v="1470"/>
    <x v="1389"/>
    <s v="Active"/>
    <n v="90124"/>
    <s v="LOCKED"/>
    <s v="PURCHASE"/>
    <s v="Trade Account - Tier 3"/>
    <n v="45163"/>
    <n v="13.63"/>
    <n v="13.895785"/>
    <n v="13.63"/>
    <n v="13.63"/>
    <n v="45167"/>
    <n v="45167"/>
    <n v="3"/>
    <x v="6"/>
  </r>
  <r>
    <x v="1"/>
    <x v="1470"/>
    <x v="1389"/>
    <s v="Active"/>
    <n v="90125"/>
    <s v="LOCKED"/>
    <s v="PURCHASE"/>
    <s v="Trade Account - Tier 3"/>
    <n v="45163"/>
    <n v="361.9"/>
    <n v="368.95704999999998"/>
    <n v="361.9"/>
    <n v="361.9"/>
    <n v="45167"/>
    <n v="45167"/>
    <n v="3"/>
    <x v="6"/>
  </r>
  <r>
    <x v="1"/>
    <x v="1159"/>
    <x v="309"/>
    <s v="Active"/>
    <n v="90126"/>
    <s v="Active"/>
    <s v="PURCHASE"/>
    <s v="Trade Account - Tier 3"/>
    <n v="45163"/>
    <n v="20.81"/>
    <n v="21.215795"/>
    <n v="20.81"/>
    <n v="20.81"/>
    <m/>
    <m/>
    <n v="0"/>
    <x v="1"/>
  </r>
  <r>
    <x v="1"/>
    <x v="1770"/>
    <x v="726"/>
    <s v="Active"/>
    <n v="90127"/>
    <s v="Active"/>
    <s v="PURCHASE"/>
    <s v="Trade Account - Tier 3"/>
    <n v="45163"/>
    <n v="16.75"/>
    <n v="17.076625"/>
    <n v="16.75"/>
    <n v="16.75"/>
    <m/>
    <m/>
    <n v="0"/>
    <x v="1"/>
  </r>
  <r>
    <x v="1"/>
    <x v="1568"/>
    <x v="436"/>
    <s v="Active"/>
    <n v="90128"/>
    <s v="Active"/>
    <s v="PURCHASE"/>
    <s v="Trade Account - Tier 3"/>
    <n v="45163"/>
    <n v="5.15"/>
    <n v="5.2504249999999999"/>
    <n v="5.15"/>
    <n v="5.15"/>
    <m/>
    <m/>
    <n v="0"/>
    <x v="1"/>
  </r>
  <r>
    <x v="1"/>
    <x v="1568"/>
    <x v="436"/>
    <s v="Active"/>
    <n v="90130"/>
    <s v="LOCKED"/>
    <s v="PURCHASE"/>
    <s v="Trade Account - Tier 3"/>
    <n v="45163"/>
    <n v="112.95"/>
    <n v="115.152525"/>
    <n v="112.95"/>
    <n v="112.95"/>
    <n v="45167"/>
    <n v="45167"/>
    <n v="3"/>
    <x v="6"/>
  </r>
  <r>
    <x v="1"/>
    <x v="1568"/>
    <x v="436"/>
    <s v="Active"/>
    <n v="90131"/>
    <s v="Active"/>
    <s v="PURCHASE"/>
    <s v="Trade Account - Tier 3"/>
    <n v="45163"/>
    <n v="5"/>
    <n v="5.0975000000000001"/>
    <n v="5"/>
    <n v="5"/>
    <m/>
    <m/>
    <n v="0"/>
    <x v="1"/>
  </r>
  <r>
    <x v="1"/>
    <x v="1654"/>
    <x v="1560"/>
    <s v="Active"/>
    <n v="90132"/>
    <s v="Active"/>
    <s v="PURCHASE"/>
    <s v="Trade Account - Tier 3"/>
    <n v="45163"/>
    <n v="229.92"/>
    <n v="234.40343999999999"/>
    <n v="229.92"/>
    <n v="229.92"/>
    <m/>
    <m/>
    <n v="0"/>
    <x v="1"/>
  </r>
  <r>
    <x v="1"/>
    <x v="1309"/>
    <x v="1239"/>
    <s v="Active"/>
    <n v="90133"/>
    <s v="Active"/>
    <s v="PURCHASE"/>
    <s v="Trade Account - Tier 3"/>
    <n v="45163"/>
    <n v="35.97"/>
    <n v="36.671415000000003"/>
    <n v="35.97"/>
    <n v="35.97"/>
    <m/>
    <m/>
    <n v="0"/>
    <x v="1"/>
  </r>
  <r>
    <x v="1"/>
    <x v="1159"/>
    <x v="309"/>
    <s v="Active"/>
    <n v="90134"/>
    <s v="Active"/>
    <s v="PURCHASE"/>
    <s v="Trade Account - Tier 3"/>
    <n v="45163"/>
    <n v="6.1"/>
    <n v="6.2189500000000004"/>
    <n v="6.1"/>
    <n v="6.1"/>
    <m/>
    <m/>
    <n v="0"/>
    <x v="1"/>
  </r>
  <r>
    <x v="1"/>
    <x v="1677"/>
    <x v="1577"/>
    <s v="Active"/>
    <n v="90135"/>
    <s v="Active"/>
    <s v="PURCHASE"/>
    <s v="Trade Account - Tier 3"/>
    <n v="45163"/>
    <n v="339.95"/>
    <n v="346.579025"/>
    <n v="339.95"/>
    <n v="339.95"/>
    <m/>
    <m/>
    <n v="0"/>
    <x v="1"/>
  </r>
  <r>
    <x v="1"/>
    <x v="1654"/>
    <x v="1560"/>
    <s v="Active"/>
    <n v="90136"/>
    <s v="Active"/>
    <s v="PURCHASE"/>
    <s v="Trade Account - Tier 3"/>
    <n v="45163"/>
    <n v="239.94"/>
    <n v="244.61883"/>
    <n v="239.94"/>
    <n v="239.94"/>
    <m/>
    <m/>
    <n v="0"/>
    <x v="1"/>
  </r>
  <r>
    <x v="1"/>
    <x v="1461"/>
    <x v="1380"/>
    <s v="Active"/>
    <n v="90137"/>
    <s v="Active"/>
    <s v="PURCHASE"/>
    <s v="Trade Account - Tier 3"/>
    <n v="45163"/>
    <n v="91.1"/>
    <n v="92.876450000000006"/>
    <n v="91.1"/>
    <n v="91.1"/>
    <m/>
    <m/>
    <n v="0"/>
    <x v="1"/>
  </r>
  <r>
    <x v="1"/>
    <x v="1622"/>
    <x v="1531"/>
    <s v="Active"/>
    <n v="90138"/>
    <s v="Active"/>
    <s v="PURCHASE"/>
    <s v="Trade Account - Tier 3"/>
    <n v="45163"/>
    <n v="36.19"/>
    <n v="36.895705"/>
    <n v="36.19"/>
    <n v="36.19"/>
    <m/>
    <m/>
    <n v="0"/>
    <x v="1"/>
  </r>
  <r>
    <x v="1"/>
    <x v="1650"/>
    <x v="1556"/>
    <s v="Active"/>
    <n v="90139"/>
    <s v="Active"/>
    <s v="PURCHASE"/>
    <s v="Trade Account - Tier 3"/>
    <n v="45163"/>
    <n v="999"/>
    <n v="1018.4805"/>
    <n v="999"/>
    <n v="999"/>
    <m/>
    <m/>
    <n v="0"/>
    <x v="1"/>
  </r>
  <r>
    <x v="1"/>
    <x v="1770"/>
    <x v="726"/>
    <s v="Active"/>
    <n v="90141"/>
    <s v="Active"/>
    <s v="PURCHASE"/>
    <s v="Trade Account - Tier 3"/>
    <n v="45163"/>
    <n v="45.71"/>
    <n v="46.601345000000002"/>
    <n v="45.71"/>
    <n v="45.71"/>
    <m/>
    <m/>
    <n v="0"/>
    <x v="1"/>
  </r>
  <r>
    <x v="1"/>
    <x v="1770"/>
    <x v="726"/>
    <s v="Active"/>
    <n v="90142"/>
    <s v="Active"/>
    <s v="PURCHASE"/>
    <s v="Trade Account - Tier 3"/>
    <n v="45163"/>
    <n v="26.57"/>
    <n v="27.088114999999998"/>
    <n v="26.57"/>
    <n v="26.57"/>
    <m/>
    <m/>
    <n v="0"/>
    <x v="1"/>
  </r>
  <r>
    <x v="1"/>
    <x v="1753"/>
    <x v="1640"/>
    <s v="Active"/>
    <n v="90143"/>
    <s v="Active"/>
    <s v="PURCHASE"/>
    <s v="Trade Account - Tier 3"/>
    <n v="45163"/>
    <n v="231"/>
    <n v="235.50450000000001"/>
    <n v="231"/>
    <n v="231"/>
    <m/>
    <m/>
    <n v="0"/>
    <x v="1"/>
  </r>
  <r>
    <x v="1"/>
    <x v="1309"/>
    <x v="1239"/>
    <s v="Active"/>
    <n v="90145"/>
    <s v="Active"/>
    <s v="PURCHASE"/>
    <s v="Trade Account - Tier 3"/>
    <n v="45164"/>
    <n v="14.99"/>
    <n v="15.282304999999999"/>
    <n v="14.99"/>
    <n v="14.99"/>
    <m/>
    <m/>
    <n v="0"/>
    <x v="1"/>
  </r>
  <r>
    <x v="1"/>
    <x v="1770"/>
    <x v="726"/>
    <s v="Active"/>
    <n v="90146"/>
    <s v="Active"/>
    <s v="PURCHASE"/>
    <s v="Trade Account - Tier 3"/>
    <n v="45164"/>
    <n v="618.41999999999996"/>
    <n v="630.47919000000002"/>
    <n v="618.41999999999996"/>
    <n v="618.41999999999996"/>
    <m/>
    <m/>
    <n v="0"/>
    <x v="1"/>
  </r>
  <r>
    <x v="1"/>
    <x v="1770"/>
    <x v="726"/>
    <s v="Active"/>
    <n v="90147"/>
    <s v="Active"/>
    <s v="PURCHASE"/>
    <s v="Trade Account - Tier 3"/>
    <n v="45164"/>
    <n v="116.42"/>
    <n v="118.69019"/>
    <n v="116.42"/>
    <n v="116.42"/>
    <m/>
    <m/>
    <n v="0"/>
    <x v="1"/>
  </r>
  <r>
    <x v="1"/>
    <x v="951"/>
    <x v="932"/>
    <s v="Active"/>
    <n v="90148"/>
    <s v="Active"/>
    <s v="PURCHASE"/>
    <s v="Trade Account - Tier 3"/>
    <n v="45164"/>
    <n v="60.94"/>
    <n v="62.128329999999998"/>
    <n v="60.94"/>
    <n v="60.94"/>
    <m/>
    <m/>
    <n v="0"/>
    <x v="1"/>
  </r>
  <r>
    <x v="1"/>
    <x v="1426"/>
    <x v="1347"/>
    <s v="Active"/>
    <n v="90149"/>
    <s v="Active"/>
    <s v="PURCHASE"/>
    <s v="Trade Account - Tier 3"/>
    <n v="45164"/>
    <n v="52.8"/>
    <n v="53.829599999999999"/>
    <n v="52.8"/>
    <n v="52.8"/>
    <m/>
    <m/>
    <n v="0"/>
    <x v="1"/>
  </r>
  <r>
    <x v="1"/>
    <x v="1770"/>
    <x v="726"/>
    <s v="Active"/>
    <n v="90150"/>
    <s v="Active"/>
    <s v="PURCHASE"/>
    <s v="Trade Account - Tier 3"/>
    <n v="45164"/>
    <n v="225.71"/>
    <n v="230.111345"/>
    <n v="225.71"/>
    <n v="225.71"/>
    <m/>
    <m/>
    <n v="0"/>
    <x v="1"/>
  </r>
  <r>
    <x v="1"/>
    <x v="1718"/>
    <x v="1610"/>
    <s v="Active"/>
    <n v="90152"/>
    <s v="Active"/>
    <s v="PURCHASE"/>
    <s v="Trade Account - Tier 3"/>
    <n v="45164"/>
    <n v="130.68"/>
    <n v="133.22826000000001"/>
    <n v="130.68"/>
    <n v="130.68"/>
    <m/>
    <m/>
    <n v="0"/>
    <x v="1"/>
  </r>
  <r>
    <x v="1"/>
    <x v="1619"/>
    <x v="1528"/>
    <s v="Active"/>
    <n v="90153"/>
    <s v="Active"/>
    <s v="PURCHASE"/>
    <s v="Trade Account - Tier 3"/>
    <n v="45164"/>
    <n v="5.69"/>
    <n v="5.8009550000000001"/>
    <n v="5.69"/>
    <n v="5.69"/>
    <m/>
    <m/>
    <n v="0"/>
    <x v="1"/>
  </r>
  <r>
    <x v="1"/>
    <x v="1616"/>
    <x v="129"/>
    <s v="Active"/>
    <n v="90154"/>
    <s v="Active"/>
    <s v="PURCHASE"/>
    <s v="Trade Account - Tier 3"/>
    <n v="45164"/>
    <n v="6.99"/>
    <n v="7.1263050000000003"/>
    <n v="6.99"/>
    <n v="6.99"/>
    <m/>
    <m/>
    <n v="0"/>
    <x v="1"/>
  </r>
  <r>
    <x v="1"/>
    <x v="1770"/>
    <x v="726"/>
    <s v="Active"/>
    <n v="90155"/>
    <s v="Active"/>
    <s v="PURCHASE"/>
    <s v="Trade Account - Tier 3"/>
    <n v="45164"/>
    <n v="72.89"/>
    <n v="74.311355000000006"/>
    <n v="72.89"/>
    <n v="72.89"/>
    <m/>
    <m/>
    <n v="0"/>
    <x v="1"/>
  </r>
  <r>
    <x v="1"/>
    <x v="1619"/>
    <x v="1528"/>
    <s v="Active"/>
    <n v="90156"/>
    <s v="Active"/>
    <s v="PURCHASE"/>
    <s v="Trade Account - Tier 3"/>
    <n v="45164"/>
    <n v="35.979999999999997"/>
    <n v="36.681609999999999"/>
    <n v="35.979999999999997"/>
    <n v="35.979999999999997"/>
    <m/>
    <m/>
    <n v="0"/>
    <x v="1"/>
  </r>
  <r>
    <x v="1"/>
    <x v="1032"/>
    <x v="672"/>
    <s v="Active"/>
    <n v="90157"/>
    <s v="Active"/>
    <s v="PURCHASE"/>
    <s v="Trade Account - Tier 3"/>
    <n v="45164"/>
    <n v="222.71"/>
    <n v="227.05284499999999"/>
    <n v="222.71"/>
    <n v="222.71"/>
    <m/>
    <m/>
    <n v="0"/>
    <x v="1"/>
  </r>
  <r>
    <x v="1"/>
    <x v="1770"/>
    <x v="726"/>
    <s v="Active"/>
    <n v="90158"/>
    <s v="Active"/>
    <s v="PURCHASE"/>
    <s v="Trade Account - Tier 3"/>
    <n v="45164"/>
    <n v="36.200000000000003"/>
    <n v="36.905900000000003"/>
    <n v="36.200000000000003"/>
    <n v="36.200000000000003"/>
    <m/>
    <m/>
    <n v="0"/>
    <x v="1"/>
  </r>
  <r>
    <x v="1"/>
    <x v="1770"/>
    <x v="726"/>
    <s v="Active"/>
    <n v="90159"/>
    <s v="Active"/>
    <s v="PURCHASE"/>
    <s v="Trade Account - Tier 3"/>
    <n v="45164"/>
    <n v="204"/>
    <n v="207.97800000000001"/>
    <n v="204"/>
    <n v="204"/>
    <m/>
    <m/>
    <n v="0"/>
    <x v="1"/>
  </r>
  <r>
    <x v="1"/>
    <x v="1322"/>
    <x v="1250"/>
    <s v="Active"/>
    <n v="90160"/>
    <s v="Active"/>
    <s v="PURCHASE"/>
    <s v="Trade Account - Tier 3"/>
    <n v="45164"/>
    <n v="354.73"/>
    <n v="361.64723500000002"/>
    <n v="354.73"/>
    <n v="354.73"/>
    <m/>
    <m/>
    <n v="0"/>
    <x v="1"/>
  </r>
  <r>
    <x v="1"/>
    <x v="1619"/>
    <x v="1528"/>
    <s v="Active"/>
    <n v="90161"/>
    <s v="Active"/>
    <s v="PURCHASE"/>
    <s v="Trade Account - Tier 3"/>
    <n v="45164"/>
    <n v="67.010000000000005"/>
    <n v="68.316694999999996"/>
    <n v="67.010000000000005"/>
    <n v="67.010000000000005"/>
    <m/>
    <m/>
    <n v="0"/>
    <x v="1"/>
  </r>
  <r>
    <x v="1"/>
    <x v="1119"/>
    <x v="1068"/>
    <s v="Active"/>
    <n v="90162"/>
    <s v="Active"/>
    <s v="PURCHASE"/>
    <s v="Trade Account - Tier 3"/>
    <n v="45164"/>
    <n v="62.34"/>
    <n v="63.555630000000001"/>
    <n v="62.34"/>
    <n v="62.34"/>
    <m/>
    <m/>
    <n v="0"/>
    <x v="1"/>
  </r>
  <r>
    <x v="1"/>
    <x v="1717"/>
    <x v="404"/>
    <s v="Active"/>
    <n v="90163"/>
    <s v="Active"/>
    <s v="PURCHASE"/>
    <s v="Trade Account - Tier 3"/>
    <n v="45164"/>
    <n v="67.2"/>
    <n v="68.510400000000004"/>
    <n v="67.2"/>
    <n v="67.2"/>
    <m/>
    <m/>
    <n v="0"/>
    <x v="1"/>
  </r>
  <r>
    <x v="1"/>
    <x v="1619"/>
    <x v="1528"/>
    <s v="Active"/>
    <n v="90164"/>
    <s v="Active"/>
    <s v="PURCHASE"/>
    <s v="Trade Account - Tier 3"/>
    <n v="45164"/>
    <n v="1689"/>
    <n v="1721.9355"/>
    <n v="1689"/>
    <n v="1689"/>
    <m/>
    <m/>
    <n v="0"/>
    <x v="1"/>
  </r>
  <r>
    <x v="1"/>
    <x v="1726"/>
    <x v="1617"/>
    <s v="Active"/>
    <n v="90165"/>
    <s v="Active"/>
    <s v="PURCHASE"/>
    <s v="Trade Account - Tier 3"/>
    <n v="45164"/>
    <n v="16.989999999999998"/>
    <n v="17.321304999999999"/>
    <n v="16.989999999999998"/>
    <n v="16.989999999999998"/>
    <m/>
    <m/>
    <n v="0"/>
    <x v="1"/>
  </r>
  <r>
    <x v="1"/>
    <x v="1611"/>
    <x v="1521"/>
    <s v="Active"/>
    <n v="90166"/>
    <s v="Active"/>
    <s v="PURCHASE"/>
    <s v="Trade Account - Tier 3"/>
    <n v="45164"/>
    <n v="20.18"/>
    <n v="20.573509999999999"/>
    <n v="20.18"/>
    <n v="20.18"/>
    <m/>
    <m/>
    <n v="0"/>
    <x v="1"/>
  </r>
  <r>
    <x v="1"/>
    <x v="1619"/>
    <x v="1528"/>
    <s v="Active"/>
    <n v="90167"/>
    <s v="Active"/>
    <s v="PURCHASE"/>
    <s v="Trade Account - Tier 3"/>
    <n v="45164"/>
    <n v="8.5"/>
    <n v="8.6657499999999992"/>
    <n v="8.5"/>
    <n v="8.5"/>
    <m/>
    <m/>
    <n v="0"/>
    <x v="1"/>
  </r>
  <r>
    <x v="1"/>
    <x v="1749"/>
    <x v="1636"/>
    <s v="Active"/>
    <n v="90168"/>
    <s v="Active"/>
    <s v="PURCHASE"/>
    <s v="Trade Account - Tier 3"/>
    <n v="45164"/>
    <n v="39.520000000000003"/>
    <n v="40.290640000000003"/>
    <n v="39.520000000000003"/>
    <n v="39.520000000000003"/>
    <m/>
    <m/>
    <n v="0"/>
    <x v="1"/>
  </r>
  <r>
    <x v="1"/>
    <x v="1619"/>
    <x v="1528"/>
    <s v="Active"/>
    <n v="90169"/>
    <s v="Active"/>
    <s v="PURCHASE"/>
    <s v="Trade Account - Tier 3"/>
    <n v="45164"/>
    <n v="41.6"/>
    <n v="42.411200000000001"/>
    <n v="41.6"/>
    <n v="41.6"/>
    <m/>
    <m/>
    <n v="0"/>
    <x v="1"/>
  </r>
  <r>
    <x v="1"/>
    <x v="1657"/>
    <x v="188"/>
    <s v="Active"/>
    <n v="90170"/>
    <s v="Active"/>
    <s v="PURCHASE"/>
    <s v="Trade Account - Tier 3"/>
    <n v="45164"/>
    <n v="610.85"/>
    <n v="622.76157499999999"/>
    <n v="610.85"/>
    <n v="610.85"/>
    <m/>
    <m/>
    <n v="0"/>
    <x v="1"/>
  </r>
  <r>
    <x v="1"/>
    <x v="1535"/>
    <x v="1451"/>
    <s v="Active"/>
    <n v="90171"/>
    <s v="Active"/>
    <s v="PURCHASE"/>
    <s v="Trade Account - Tier 3"/>
    <n v="45164"/>
    <n v="18.5"/>
    <n v="18.860749999999999"/>
    <n v="18.5"/>
    <n v="18.5"/>
    <m/>
    <m/>
    <n v="0"/>
    <x v="1"/>
  </r>
  <r>
    <x v="1"/>
    <x v="1183"/>
    <x v="1126"/>
    <s v="Active"/>
    <n v="90172"/>
    <s v="Active"/>
    <s v="PURCHASE"/>
    <s v="Trade Account - Tier 3"/>
    <n v="45164"/>
    <n v="120"/>
    <n v="122.34"/>
    <n v="120"/>
    <n v="120"/>
    <m/>
    <m/>
    <n v="0"/>
    <x v="1"/>
  </r>
  <r>
    <x v="1"/>
    <x v="1611"/>
    <x v="1521"/>
    <s v="Active"/>
    <n v="90173"/>
    <s v="Active"/>
    <s v="PURCHASE"/>
    <s v="Trade Account - Tier 3"/>
    <n v="45164"/>
    <n v="17.2"/>
    <n v="17.535399999999999"/>
    <n v="17.2"/>
    <n v="17.2"/>
    <m/>
    <m/>
    <n v="0"/>
    <x v="1"/>
  </r>
  <r>
    <x v="1"/>
    <x v="1133"/>
    <x v="1081"/>
    <s v="Active"/>
    <n v="90175"/>
    <s v="Active"/>
    <s v="PURCHASE"/>
    <s v="Trade Account - Tier 3"/>
    <n v="45164"/>
    <n v="70"/>
    <n v="71.364999999999995"/>
    <n v="70"/>
    <n v="70"/>
    <m/>
    <m/>
    <n v="0"/>
    <x v="1"/>
  </r>
  <r>
    <x v="1"/>
    <x v="1470"/>
    <x v="1389"/>
    <s v="Active"/>
    <n v="90176"/>
    <s v="LOCKED"/>
    <s v="PURCHASE"/>
    <s v="Trade Account - Tier 3"/>
    <n v="45164"/>
    <n v="106.71"/>
    <n v="108.790845"/>
    <n v="106.71"/>
    <n v="106.71"/>
    <n v="45167"/>
    <n v="45167"/>
    <n v="3"/>
    <x v="6"/>
  </r>
  <r>
    <x v="1"/>
    <x v="1718"/>
    <x v="1610"/>
    <s v="Active"/>
    <n v="90177"/>
    <s v="Active"/>
    <s v="PURCHASE"/>
    <s v="Trade Account - Tier 3"/>
    <n v="45164"/>
    <n v="9.99"/>
    <n v="10.184805000000001"/>
    <n v="9.99"/>
    <n v="9.99"/>
    <m/>
    <m/>
    <n v="0"/>
    <x v="1"/>
  </r>
  <r>
    <x v="1"/>
    <x v="1445"/>
    <x v="1364"/>
    <s v="Active"/>
    <n v="90179"/>
    <s v="Active"/>
    <s v="PURCHASE"/>
    <s v="Trade Account - Tier 3"/>
    <n v="45164"/>
    <n v="70.53"/>
    <n v="71.905334999999994"/>
    <n v="70.53"/>
    <n v="70.53"/>
    <m/>
    <m/>
    <n v="0"/>
    <x v="1"/>
  </r>
  <r>
    <x v="1"/>
    <x v="1445"/>
    <x v="1364"/>
    <s v="Active"/>
    <n v="90180"/>
    <s v="Active"/>
    <s v="PURCHASE"/>
    <s v="Trade Account - Tier 3"/>
    <n v="45164"/>
    <n v="41.03"/>
    <n v="41.830084999999997"/>
    <n v="41.03"/>
    <n v="41.03"/>
    <m/>
    <m/>
    <n v="0"/>
    <x v="1"/>
  </r>
  <r>
    <x v="1"/>
    <x v="1616"/>
    <x v="129"/>
    <s v="Active"/>
    <n v="90181"/>
    <s v="Active"/>
    <s v="PURCHASE"/>
    <s v="Trade Account - Tier 3"/>
    <n v="45164"/>
    <n v="81.5"/>
    <n v="83.089250000000007"/>
    <n v="81.5"/>
    <n v="81.5"/>
    <m/>
    <m/>
    <n v="0"/>
    <x v="1"/>
  </r>
  <r>
    <x v="1"/>
    <x v="1687"/>
    <x v="1585"/>
    <s v="Active"/>
    <n v="90182"/>
    <s v="Active"/>
    <s v="PURCHASE"/>
    <s v="Trade Account - Tier 3"/>
    <n v="45164"/>
    <n v="148.9"/>
    <n v="151.80355"/>
    <n v="148.9"/>
    <n v="148.9"/>
    <m/>
    <m/>
    <n v="0"/>
    <x v="1"/>
  </r>
  <r>
    <x v="1"/>
    <x v="1345"/>
    <x v="1272"/>
    <s v="Active"/>
    <n v="90183"/>
    <s v="Active"/>
    <s v="PURCHASE"/>
    <s v="Trade Account - Tier 3"/>
    <n v="45164"/>
    <n v="199"/>
    <n v="202.88050000000001"/>
    <n v="199"/>
    <n v="199"/>
    <m/>
    <m/>
    <n v="0"/>
    <x v="1"/>
  </r>
  <r>
    <x v="1"/>
    <x v="1159"/>
    <x v="309"/>
    <s v="Active"/>
    <n v="90184"/>
    <s v="Active"/>
    <s v="PURCHASE"/>
    <s v="Trade Account - Tier 3"/>
    <n v="45164"/>
    <n v="13"/>
    <n v="13.253500000000001"/>
    <n v="13"/>
    <n v="13"/>
    <m/>
    <m/>
    <n v="0"/>
    <x v="1"/>
  </r>
  <r>
    <x v="1"/>
    <x v="1581"/>
    <x v="1492"/>
    <s v="Active"/>
    <n v="90185"/>
    <s v="Active"/>
    <s v="PURCHASE"/>
    <s v="Trade Account - Tier 3"/>
    <n v="45164"/>
    <n v="40"/>
    <n v="40.78"/>
    <n v="40"/>
    <n v="40"/>
    <m/>
    <m/>
    <n v="0"/>
    <x v="1"/>
  </r>
  <r>
    <x v="1"/>
    <x v="1625"/>
    <x v="1534"/>
    <s v="Active"/>
    <n v="90186"/>
    <s v="Active"/>
    <s v="PURCHASE"/>
    <s v="Trade Account - Tier 3"/>
    <n v="45164"/>
    <n v="369"/>
    <n v="376.19549999999998"/>
    <n v="369"/>
    <n v="369"/>
    <m/>
    <m/>
    <n v="0"/>
    <x v="1"/>
  </r>
  <r>
    <x v="1"/>
    <x v="1581"/>
    <x v="1492"/>
    <s v="Active"/>
    <n v="90187"/>
    <s v="Active"/>
    <s v="PURCHASE"/>
    <s v="Trade Account - Tier 3"/>
    <n v="45164"/>
    <n v="5.29"/>
    <n v="5.3931550000000001"/>
    <n v="5.29"/>
    <n v="5.29"/>
    <m/>
    <m/>
    <n v="0"/>
    <x v="1"/>
  </r>
  <r>
    <x v="1"/>
    <x v="1172"/>
    <x v="1116"/>
    <s v="Active"/>
    <n v="90188"/>
    <s v="LOCKED"/>
    <s v="PURCHASE"/>
    <s v="Trade Account - Tier 3"/>
    <n v="45164"/>
    <n v="220"/>
    <n v="224.29"/>
    <n v="220"/>
    <n v="220"/>
    <n v="45167"/>
    <n v="45167"/>
    <n v="3"/>
    <x v="6"/>
  </r>
  <r>
    <x v="1"/>
    <x v="1426"/>
    <x v="1347"/>
    <s v="Active"/>
    <n v="90189"/>
    <s v="Active"/>
    <s v="PURCHASE"/>
    <s v="Trade Account - Tier 3"/>
    <n v="45164"/>
    <n v="35.200000000000003"/>
    <n v="35.886400000000002"/>
    <n v="35.200000000000003"/>
    <n v="35.200000000000003"/>
    <m/>
    <m/>
    <n v="0"/>
    <x v="1"/>
  </r>
  <r>
    <x v="1"/>
    <x v="1258"/>
    <x v="1195"/>
    <s v="Active"/>
    <n v="90190"/>
    <s v="Active"/>
    <s v="PURCHASE"/>
    <s v="Trade Account - Tier 3"/>
    <n v="45164"/>
    <n v="200"/>
    <n v="203.9"/>
    <n v="200"/>
    <n v="200"/>
    <m/>
    <m/>
    <n v="0"/>
    <x v="1"/>
  </r>
  <r>
    <x v="1"/>
    <x v="1411"/>
    <x v="1334"/>
    <s v="Active"/>
    <n v="90191"/>
    <s v="Active"/>
    <s v="PURCHASE"/>
    <s v="Trade Account - Tier 3"/>
    <n v="45164"/>
    <n v="7.3"/>
    <n v="7.4423500000000002"/>
    <n v="7.3"/>
    <n v="7.3"/>
    <m/>
    <m/>
    <n v="0"/>
    <x v="1"/>
  </r>
  <r>
    <x v="1"/>
    <x v="1171"/>
    <x v="1115"/>
    <s v="Active"/>
    <n v="90192"/>
    <s v="Active"/>
    <s v="PURCHASE"/>
    <s v="Trade Account - Tier 3"/>
    <n v="45164"/>
    <n v="109.95"/>
    <n v="112.094025"/>
    <n v="109.95"/>
    <n v="109.95"/>
    <m/>
    <m/>
    <n v="0"/>
    <x v="1"/>
  </r>
  <r>
    <x v="1"/>
    <x v="1487"/>
    <x v="1406"/>
    <s v="Active"/>
    <n v="90193"/>
    <s v="Active"/>
    <s v="PURCHASE"/>
    <s v="Trade Account - Tier 3"/>
    <n v="45164"/>
    <n v="61.37"/>
    <n v="62.566715000000002"/>
    <n v="61.37"/>
    <n v="56.649231"/>
    <n v="45166"/>
    <m/>
    <n v="0"/>
    <x v="1"/>
  </r>
  <r>
    <x v="1"/>
    <x v="1411"/>
    <x v="1334"/>
    <s v="Active"/>
    <n v="90194"/>
    <s v="Active"/>
    <s v="PURCHASE"/>
    <s v="Trade Account - Tier 3"/>
    <n v="45164"/>
    <n v="7.3"/>
    <n v="7.4423500000000002"/>
    <n v="7.3"/>
    <n v="7.3"/>
    <m/>
    <m/>
    <n v="0"/>
    <x v="1"/>
  </r>
  <r>
    <x v="1"/>
    <x v="1149"/>
    <x v="1095"/>
    <s v="Active"/>
    <n v="90195"/>
    <s v="Active"/>
    <s v="PURCHASE"/>
    <s v="Trade Account - Tier 3"/>
    <n v="45164"/>
    <n v="4"/>
    <n v="4.0780000000000003"/>
    <n v="4"/>
    <n v="4"/>
    <m/>
    <m/>
    <n v="0"/>
    <x v="1"/>
  </r>
  <r>
    <x v="1"/>
    <x v="1149"/>
    <x v="1095"/>
    <s v="Active"/>
    <n v="90196"/>
    <s v="Active"/>
    <s v="PURCHASE"/>
    <s v="Trade Account - Tier 3"/>
    <n v="45164"/>
    <n v="3.5"/>
    <n v="3.5682499999999999"/>
    <n v="3.5"/>
    <n v="3.5"/>
    <m/>
    <m/>
    <n v="0"/>
    <x v="1"/>
  </r>
  <r>
    <x v="1"/>
    <x v="1411"/>
    <x v="1334"/>
    <s v="Active"/>
    <n v="90197"/>
    <s v="Active"/>
    <s v="PURCHASE"/>
    <s v="Trade Account - Tier 3"/>
    <n v="45164"/>
    <n v="14.4"/>
    <n v="14.6808"/>
    <n v="14.4"/>
    <n v="14.4"/>
    <m/>
    <m/>
    <n v="0"/>
    <x v="1"/>
  </r>
  <r>
    <x v="1"/>
    <x v="1634"/>
    <x v="1543"/>
    <s v="Active"/>
    <n v="90198"/>
    <s v="Active"/>
    <s v="PURCHASE"/>
    <s v="Trade Account - Tier 3"/>
    <n v="45164"/>
    <n v="26.45"/>
    <n v="26.965775000000001"/>
    <n v="26.45"/>
    <n v="26.45"/>
    <m/>
    <m/>
    <n v="0"/>
    <x v="1"/>
  </r>
  <r>
    <x v="1"/>
    <x v="1345"/>
    <x v="1272"/>
    <s v="Active"/>
    <n v="90199"/>
    <s v="Active"/>
    <s v="PURCHASE"/>
    <s v="Trade Account - Tier 3"/>
    <n v="45164"/>
    <n v="6.29"/>
    <n v="6.412655"/>
    <n v="6.29"/>
    <n v="6.29"/>
    <m/>
    <m/>
    <n v="0"/>
    <x v="1"/>
  </r>
  <r>
    <x v="1"/>
    <x v="1625"/>
    <x v="1534"/>
    <s v="Active"/>
    <n v="90200"/>
    <s v="Active"/>
    <s v="PURCHASE"/>
    <s v="Trade Account - Tier 3"/>
    <n v="45164"/>
    <n v="70.92"/>
    <n v="72.302940000000007"/>
    <n v="70.92"/>
    <n v="70.92"/>
    <m/>
    <m/>
    <n v="0"/>
    <x v="1"/>
  </r>
  <r>
    <x v="1"/>
    <x v="1411"/>
    <x v="1334"/>
    <s v="Active"/>
    <n v="90201"/>
    <s v="Active"/>
    <s v="PURCHASE"/>
    <s v="Trade Account - Tier 3"/>
    <n v="45164"/>
    <n v="5"/>
    <n v="5.0975000000000001"/>
    <n v="5"/>
    <n v="5"/>
    <m/>
    <m/>
    <n v="0"/>
    <x v="1"/>
  </r>
  <r>
    <x v="1"/>
    <x v="1032"/>
    <x v="672"/>
    <s v="Active"/>
    <n v="90202"/>
    <s v="Active"/>
    <s v="PURCHASE"/>
    <s v="Trade Account - Tier 3"/>
    <n v="45164"/>
    <n v="152.5"/>
    <n v="155.47375"/>
    <n v="152.5"/>
    <n v="152.5"/>
    <m/>
    <m/>
    <n v="0"/>
    <x v="1"/>
  </r>
  <r>
    <x v="1"/>
    <x v="951"/>
    <x v="932"/>
    <s v="Active"/>
    <n v="90203"/>
    <s v="Active"/>
    <s v="PURCHASE"/>
    <s v="Trade Account - Tier 3"/>
    <n v="45164"/>
    <n v="48.15"/>
    <n v="49.088925000000003"/>
    <n v="48.15"/>
    <n v="48.15"/>
    <m/>
    <m/>
    <n v="0"/>
    <x v="1"/>
  </r>
  <r>
    <x v="1"/>
    <x v="1345"/>
    <x v="1272"/>
    <s v="Active"/>
    <n v="90204"/>
    <s v="Active"/>
    <s v="PURCHASE"/>
    <s v="Trade Account - Tier 3"/>
    <n v="45164"/>
    <n v="53.99"/>
    <n v="55.042805000000001"/>
    <n v="53.99"/>
    <n v="53.99"/>
    <m/>
    <m/>
    <n v="0"/>
    <x v="1"/>
  </r>
  <r>
    <x v="1"/>
    <x v="1345"/>
    <x v="1272"/>
    <s v="Active"/>
    <n v="90205"/>
    <s v="Active"/>
    <s v="PURCHASE"/>
    <s v="Trade Account - Tier 3"/>
    <n v="45164"/>
    <n v="106.39"/>
    <n v="108.46460500000001"/>
    <n v="106.39"/>
    <n v="106.39"/>
    <m/>
    <m/>
    <n v="0"/>
    <x v="1"/>
  </r>
  <r>
    <x v="1"/>
    <x v="1634"/>
    <x v="1543"/>
    <s v="Active"/>
    <n v="90206"/>
    <s v="Active"/>
    <s v="PURCHASE"/>
    <s v="Trade Account - Tier 3"/>
    <n v="45164"/>
    <n v="20.8"/>
    <n v="21.2056"/>
    <n v="20.8"/>
    <n v="20.8"/>
    <m/>
    <m/>
    <n v="0"/>
    <x v="1"/>
  </r>
  <r>
    <x v="1"/>
    <x v="1289"/>
    <x v="1223"/>
    <s v="Active"/>
    <n v="90207"/>
    <s v="Active"/>
    <s v="PURCHASE"/>
    <s v="Trade Account - Tier 3"/>
    <n v="45164"/>
    <n v="20.99"/>
    <n v="21.399304999999998"/>
    <n v="20.99"/>
    <n v="20.99"/>
    <m/>
    <m/>
    <n v="0"/>
    <x v="1"/>
  </r>
  <r>
    <x v="1"/>
    <x v="1411"/>
    <x v="1334"/>
    <s v="Active"/>
    <n v="90208"/>
    <s v="Active"/>
    <s v="PURCHASE"/>
    <s v="Trade Account - Tier 3"/>
    <n v="45164"/>
    <n v="3.6"/>
    <n v="3.6701999999999999"/>
    <n v="3.6"/>
    <n v="3.6"/>
    <m/>
    <m/>
    <n v="0"/>
    <x v="1"/>
  </r>
  <r>
    <x v="1"/>
    <x v="1411"/>
    <x v="1334"/>
    <s v="Active"/>
    <n v="90209"/>
    <s v="Active"/>
    <s v="PURCHASE"/>
    <s v="Trade Account - Tier 3"/>
    <n v="45164"/>
    <n v="27.1"/>
    <n v="27.628450000000001"/>
    <n v="27.1"/>
    <n v="27.1"/>
    <m/>
    <m/>
    <n v="0"/>
    <x v="1"/>
  </r>
  <r>
    <x v="1"/>
    <x v="1273"/>
    <x v="1208"/>
    <s v="Active"/>
    <n v="90210"/>
    <s v="Active"/>
    <s v="PURCHASE"/>
    <s v="Trade Account - Tier 3"/>
    <n v="45164"/>
    <n v="96.95"/>
    <n v="98.840525"/>
    <n v="96.95"/>
    <n v="96.95"/>
    <m/>
    <m/>
    <n v="0"/>
    <x v="1"/>
  </r>
  <r>
    <x v="1"/>
    <x v="1727"/>
    <x v="1618"/>
    <s v="Active"/>
    <n v="90211"/>
    <s v="Active"/>
    <s v="PURCHASE"/>
    <s v="Trade Account - Tier 3"/>
    <n v="45164"/>
    <n v="286.56"/>
    <n v="292.14792"/>
    <n v="286.56"/>
    <n v="286.56"/>
    <m/>
    <m/>
    <n v="0"/>
    <x v="1"/>
  </r>
  <r>
    <x v="1"/>
    <x v="1622"/>
    <x v="1531"/>
    <s v="Active"/>
    <n v="90213"/>
    <s v="Active"/>
    <s v="PURCHASE"/>
    <s v="Trade Account - Tier 3"/>
    <n v="45164"/>
    <n v="20"/>
    <n v="20.39"/>
    <n v="20"/>
    <n v="20"/>
    <m/>
    <m/>
    <n v="0"/>
    <x v="1"/>
  </r>
  <r>
    <x v="1"/>
    <x v="1156"/>
    <x v="1102"/>
    <s v="Active"/>
    <n v="90214"/>
    <s v="Active"/>
    <s v="PURCHASE"/>
    <s v="Trade Account - Tier 3"/>
    <n v="45164"/>
    <n v="50"/>
    <n v="50.975000000000001"/>
    <n v="50"/>
    <n v="50"/>
    <m/>
    <m/>
    <n v="0"/>
    <x v="1"/>
  </r>
  <r>
    <x v="1"/>
    <x v="1376"/>
    <x v="466"/>
    <s v="Active"/>
    <n v="90215"/>
    <s v="Active"/>
    <s v="PURCHASE"/>
    <s v="Trade Account - Tier 3"/>
    <n v="45164"/>
    <n v="32.25"/>
    <n v="32.878875000000001"/>
    <n v="32.25"/>
    <n v="32.25"/>
    <m/>
    <m/>
    <n v="0"/>
    <x v="1"/>
  </r>
  <r>
    <x v="1"/>
    <x v="1133"/>
    <x v="1081"/>
    <s v="Active"/>
    <n v="90216"/>
    <s v="Active"/>
    <s v="PURCHASE"/>
    <s v="Trade Account - Tier 3"/>
    <n v="45164"/>
    <n v="6.97"/>
    <n v="7.1059150000000004"/>
    <n v="6.97"/>
    <n v="6.97"/>
    <m/>
    <m/>
    <n v="0"/>
    <x v="1"/>
  </r>
  <r>
    <x v="1"/>
    <x v="1156"/>
    <x v="1102"/>
    <s v="Active"/>
    <n v="90217"/>
    <s v="Active"/>
    <s v="PURCHASE"/>
    <s v="Trade Account - Tier 3"/>
    <n v="45164"/>
    <n v="13"/>
    <n v="13.253500000000001"/>
    <n v="13"/>
    <n v="13"/>
    <m/>
    <m/>
    <n v="0"/>
    <x v="1"/>
  </r>
  <r>
    <x v="1"/>
    <x v="1616"/>
    <x v="129"/>
    <s v="Active"/>
    <n v="90218"/>
    <s v="Active"/>
    <s v="PURCHASE"/>
    <s v="Trade Account - Tier 3"/>
    <n v="45164"/>
    <n v="5"/>
    <n v="5.0975000000000001"/>
    <n v="5"/>
    <n v="5"/>
    <m/>
    <m/>
    <n v="0"/>
    <x v="1"/>
  </r>
  <r>
    <x v="1"/>
    <x v="1360"/>
    <x v="1287"/>
    <s v="Active"/>
    <n v="90219"/>
    <s v="Active"/>
    <s v="INVOICE"/>
    <s v="Trade Account - Tier 3"/>
    <n v="45164"/>
    <n v="800"/>
    <n v="815.6"/>
    <n v="800"/>
    <n v="800"/>
    <m/>
    <m/>
    <n v="0"/>
    <x v="1"/>
  </r>
  <r>
    <x v="1"/>
    <x v="1156"/>
    <x v="1102"/>
    <s v="Active"/>
    <n v="90221"/>
    <s v="Active"/>
    <s v="PURCHASE"/>
    <s v="Trade Account - Tier 3"/>
    <n v="45164"/>
    <n v="8.6999999999999993"/>
    <n v="8.86965"/>
    <n v="8.6999999999999993"/>
    <n v="8.6999999999999993"/>
    <m/>
    <m/>
    <n v="0"/>
    <x v="1"/>
  </r>
  <r>
    <x v="1"/>
    <x v="1677"/>
    <x v="1577"/>
    <s v="Active"/>
    <n v="90222"/>
    <s v="Active"/>
    <s v="PURCHASE"/>
    <s v="Trade Account - Tier 3"/>
    <n v="45164"/>
    <n v="852.4"/>
    <n v="869.02179999999998"/>
    <n v="852.4"/>
    <n v="852.4"/>
    <m/>
    <m/>
    <n v="0"/>
    <x v="1"/>
  </r>
  <r>
    <x v="1"/>
    <x v="1345"/>
    <x v="1272"/>
    <s v="Active"/>
    <n v="90223"/>
    <s v="Active"/>
    <s v="PURCHASE"/>
    <s v="Trade Account - Tier 3"/>
    <n v="45164"/>
    <n v="50"/>
    <n v="50.975000000000001"/>
    <n v="50"/>
    <n v="50"/>
    <m/>
    <m/>
    <n v="0"/>
    <x v="1"/>
  </r>
  <r>
    <x v="1"/>
    <x v="1512"/>
    <x v="1430"/>
    <s v="Active"/>
    <n v="90224"/>
    <s v="Active"/>
    <s v="PURCHASE"/>
    <s v="Trade Account - Tier 3"/>
    <n v="45164"/>
    <n v="1.33"/>
    <n v="1.3559349999999999"/>
    <n v="1.33"/>
    <n v="1.33"/>
    <m/>
    <m/>
    <n v="0"/>
    <x v="1"/>
  </r>
  <r>
    <x v="1"/>
    <x v="1411"/>
    <x v="1334"/>
    <s v="Active"/>
    <n v="90225"/>
    <s v="Active"/>
    <s v="PURCHASE"/>
    <s v="Trade Account - Tier 3"/>
    <n v="45164"/>
    <n v="38.9"/>
    <n v="39.658549999999998"/>
    <n v="38.9"/>
    <n v="38.9"/>
    <m/>
    <m/>
    <n v="0"/>
    <x v="1"/>
  </r>
  <r>
    <x v="1"/>
    <x v="1376"/>
    <x v="466"/>
    <s v="Active"/>
    <n v="90226"/>
    <s v="Active"/>
    <s v="PURCHASE"/>
    <s v="Trade Account - Tier 3"/>
    <n v="45164"/>
    <n v="22.37"/>
    <n v="22.806215000000002"/>
    <n v="22.37"/>
    <n v="22.37"/>
    <m/>
    <m/>
    <n v="0"/>
    <x v="1"/>
  </r>
  <r>
    <x v="1"/>
    <x v="1156"/>
    <x v="1102"/>
    <s v="Active"/>
    <n v="90228"/>
    <s v="Active"/>
    <s v="PURCHASE"/>
    <s v="Trade Account - Tier 3"/>
    <n v="45164"/>
    <n v="68.989999999999995"/>
    <n v="70.335305000000005"/>
    <n v="68.989999999999995"/>
    <n v="68.989999999999995"/>
    <m/>
    <m/>
    <n v="0"/>
    <x v="1"/>
  </r>
  <r>
    <x v="1"/>
    <x v="1559"/>
    <x v="1473"/>
    <s v="Active"/>
    <n v="90229"/>
    <s v="Active"/>
    <s v="PURCHASE"/>
    <s v="Trade Account - Tier 3"/>
    <n v="45164"/>
    <n v="557.45000000000005"/>
    <n v="568.32027500000004"/>
    <n v="557.45000000000005"/>
    <n v="557.45000000000005"/>
    <m/>
    <m/>
    <n v="0"/>
    <x v="1"/>
  </r>
  <r>
    <x v="1"/>
    <x v="1414"/>
    <x v="1337"/>
    <s v="Active"/>
    <n v="90230"/>
    <s v="Active"/>
    <s v="PURCHASE"/>
    <s v="Trade Account - Tier 3"/>
    <n v="45164"/>
    <n v="31.05"/>
    <n v="31.655474999999999"/>
    <n v="31.05"/>
    <n v="31.05"/>
    <m/>
    <m/>
    <n v="0"/>
    <x v="1"/>
  </r>
  <r>
    <x v="1"/>
    <x v="1470"/>
    <x v="1389"/>
    <s v="Active"/>
    <n v="90231"/>
    <s v="LOCKED"/>
    <s v="PURCHASE"/>
    <s v="Trade Account - Tier 3"/>
    <n v="45164"/>
    <n v="37.409999999999997"/>
    <n v="38.139494999999997"/>
    <n v="37.409999999999997"/>
    <n v="37.409999999999997"/>
    <n v="45167"/>
    <n v="45167"/>
    <n v="3"/>
    <x v="6"/>
  </r>
  <r>
    <x v="1"/>
    <x v="1414"/>
    <x v="1337"/>
    <s v="Active"/>
    <n v="90232"/>
    <s v="Active"/>
    <s v="PURCHASE"/>
    <s v="Trade Account - Tier 3"/>
    <n v="45164"/>
    <n v="10.4"/>
    <n v="10.6028"/>
    <n v="10.4"/>
    <n v="10.4"/>
    <m/>
    <m/>
    <n v="0"/>
    <x v="1"/>
  </r>
  <r>
    <x v="1"/>
    <x v="1156"/>
    <x v="1102"/>
    <s v="Active"/>
    <n v="90233"/>
    <s v="Active"/>
    <s v="PURCHASE"/>
    <s v="Trade Account - Tier 3"/>
    <n v="45164"/>
    <n v="45"/>
    <n v="45.877499999999998"/>
    <n v="45"/>
    <n v="45"/>
    <m/>
    <m/>
    <n v="0"/>
    <x v="1"/>
  </r>
  <r>
    <x v="1"/>
    <x v="1512"/>
    <x v="1430"/>
    <s v="Active"/>
    <n v="90234"/>
    <s v="Active"/>
    <s v="PURCHASE"/>
    <s v="Trade Account - Tier 3"/>
    <n v="45164"/>
    <n v="12.27"/>
    <n v="12.509264999999999"/>
    <n v="12.27"/>
    <n v="12.27"/>
    <m/>
    <m/>
    <n v="0"/>
    <x v="1"/>
  </r>
  <r>
    <x v="1"/>
    <x v="1613"/>
    <x v="1523"/>
    <s v="Active"/>
    <n v="90236"/>
    <s v="Active"/>
    <s v="PURCHASE"/>
    <s v="Trade Account - Tier 3"/>
    <n v="45164"/>
    <n v="56.86"/>
    <n v="57.968769999999999"/>
    <n v="56.86"/>
    <n v="56.86"/>
    <m/>
    <m/>
    <n v="0"/>
    <x v="1"/>
  </r>
  <r>
    <x v="1"/>
    <x v="1156"/>
    <x v="1102"/>
    <s v="Active"/>
    <n v="90237"/>
    <s v="Active"/>
    <s v="PURCHASE"/>
    <s v="Trade Account - Tier 3"/>
    <n v="45164"/>
    <n v="39.5"/>
    <n v="40.270249999999997"/>
    <n v="39.5"/>
    <n v="39.5"/>
    <m/>
    <m/>
    <n v="0"/>
    <x v="1"/>
  </r>
  <r>
    <x v="1"/>
    <x v="1470"/>
    <x v="1389"/>
    <s v="Active"/>
    <n v="90238"/>
    <s v="LOCKED"/>
    <s v="PURCHASE"/>
    <s v="Trade Account - Tier 3"/>
    <n v="45164"/>
    <n v="14.4"/>
    <n v="14.6808"/>
    <n v="14.4"/>
    <n v="14.4"/>
    <n v="45167"/>
    <n v="45167"/>
    <n v="3"/>
    <x v="6"/>
  </r>
  <r>
    <x v="1"/>
    <x v="1732"/>
    <x v="666"/>
    <s v="Active"/>
    <n v="90239"/>
    <s v="Active"/>
    <s v="PURCHASE"/>
    <s v="Trade Account - Tier 3"/>
    <n v="45164"/>
    <n v="5"/>
    <n v="5.0975000000000001"/>
    <n v="5"/>
    <n v="5"/>
    <m/>
    <m/>
    <n v="0"/>
    <x v="1"/>
  </r>
  <r>
    <x v="1"/>
    <x v="1409"/>
    <x v="1333"/>
    <s v="Active"/>
    <n v="90240"/>
    <s v="Active"/>
    <s v="PURCHASE"/>
    <s v="Trade Account - Tier 3"/>
    <n v="45164"/>
    <n v="89.51"/>
    <n v="91.255444999999995"/>
    <n v="89.51"/>
    <n v="89.51"/>
    <m/>
    <m/>
    <n v="0"/>
    <x v="1"/>
  </r>
  <r>
    <x v="1"/>
    <x v="1281"/>
    <x v="1216"/>
    <s v="Active"/>
    <n v="90241"/>
    <s v="Active"/>
    <s v="PURCHASE"/>
    <s v="Trade Account - Tier 3"/>
    <n v="45164"/>
    <n v="11.1"/>
    <n v="11.31645"/>
    <n v="11.1"/>
    <n v="11.1"/>
    <m/>
    <m/>
    <n v="0"/>
    <x v="1"/>
  </r>
  <r>
    <x v="1"/>
    <x v="1613"/>
    <x v="1523"/>
    <s v="Active"/>
    <n v="90242"/>
    <s v="Active"/>
    <s v="PURCHASE"/>
    <s v="Trade Account - Tier 3"/>
    <n v="45164"/>
    <n v="285.67"/>
    <n v="291.240565"/>
    <n v="285.67"/>
    <n v="285.67"/>
    <m/>
    <m/>
    <n v="0"/>
    <x v="1"/>
  </r>
  <r>
    <x v="1"/>
    <x v="1153"/>
    <x v="1099"/>
    <s v="Active"/>
    <n v="90243"/>
    <s v="Active"/>
    <s v="PURCHASE"/>
    <s v="Trade Account - Tier 3"/>
    <n v="45164"/>
    <n v="139"/>
    <n v="141.7105"/>
    <n v="139"/>
    <n v="139"/>
    <m/>
    <m/>
    <n v="0"/>
    <x v="1"/>
  </r>
  <r>
    <x v="1"/>
    <x v="1159"/>
    <x v="309"/>
    <s v="Active"/>
    <n v="90245"/>
    <s v="Active"/>
    <s v="PURCHASE"/>
    <s v="Trade Account - Tier 3"/>
    <n v="45164"/>
    <n v="68.510000000000005"/>
    <n v="69.845945"/>
    <n v="68.510000000000005"/>
    <n v="68.510000000000005"/>
    <m/>
    <m/>
    <n v="0"/>
    <x v="1"/>
  </r>
  <r>
    <x v="1"/>
    <x v="1580"/>
    <x v="1491"/>
    <s v="Active"/>
    <n v="90246"/>
    <s v="Active"/>
    <s v="PURCHASE"/>
    <s v="Trade Account - Tier 3"/>
    <n v="45164"/>
    <n v="75.83"/>
    <n v="77.308684999999997"/>
    <n v="75.83"/>
    <n v="75.83"/>
    <m/>
    <m/>
    <n v="0"/>
    <x v="1"/>
  </r>
  <r>
    <x v="1"/>
    <x v="1156"/>
    <x v="1102"/>
    <s v="Active"/>
    <n v="90247"/>
    <s v="Active"/>
    <s v="PURCHASE"/>
    <s v="Trade Account - Tier 3"/>
    <n v="45164"/>
    <n v="40.74"/>
    <n v="41.53443"/>
    <n v="40.74"/>
    <n v="40.74"/>
    <m/>
    <m/>
    <n v="0"/>
    <x v="1"/>
  </r>
  <r>
    <x v="1"/>
    <x v="1445"/>
    <x v="1364"/>
    <s v="Active"/>
    <n v="90248"/>
    <s v="Active"/>
    <s v="PURCHASE"/>
    <s v="Trade Account - Tier 3"/>
    <n v="45164"/>
    <n v="9.99"/>
    <n v="10.184805000000001"/>
    <n v="9.99"/>
    <n v="9.99"/>
    <m/>
    <m/>
    <n v="0"/>
    <x v="1"/>
  </r>
  <r>
    <x v="1"/>
    <x v="1616"/>
    <x v="129"/>
    <s v="Active"/>
    <n v="90250"/>
    <s v="Active"/>
    <s v="PURCHASE"/>
    <s v="Trade Account - Tier 3"/>
    <n v="45164"/>
    <n v="17.399999999999999"/>
    <n v="17.7393"/>
    <n v="17.399999999999999"/>
    <n v="17.399999999999999"/>
    <m/>
    <m/>
    <n v="0"/>
    <x v="1"/>
  </r>
  <r>
    <x v="1"/>
    <x v="1634"/>
    <x v="1543"/>
    <s v="Active"/>
    <n v="90251"/>
    <s v="Active"/>
    <s v="PURCHASE"/>
    <s v="Trade Account - Tier 3"/>
    <n v="45164"/>
    <n v="3"/>
    <n v="3.0585"/>
    <n v="3"/>
    <n v="3"/>
    <m/>
    <m/>
    <n v="0"/>
    <x v="1"/>
  </r>
  <r>
    <x v="1"/>
    <x v="1717"/>
    <x v="404"/>
    <s v="Active"/>
    <n v="90252"/>
    <s v="Active"/>
    <s v="PURCHASE"/>
    <s v="Trade Account - Tier 3"/>
    <n v="45164"/>
    <n v="112.12"/>
    <n v="114.30634000000001"/>
    <n v="112.12"/>
    <n v="112.12"/>
    <m/>
    <m/>
    <n v="0"/>
    <x v="1"/>
  </r>
  <r>
    <x v="1"/>
    <x v="1470"/>
    <x v="1389"/>
    <s v="Active"/>
    <n v="90253"/>
    <s v="Active"/>
    <s v="PURCHASE"/>
    <s v="Trade Account - Tier 3"/>
    <n v="45164"/>
    <n v="46.89"/>
    <n v="47.804355000000001"/>
    <n v="46.89"/>
    <n v="46.89"/>
    <m/>
    <m/>
    <n v="0"/>
    <x v="1"/>
  </r>
  <r>
    <x v="1"/>
    <x v="1411"/>
    <x v="1334"/>
    <s v="Active"/>
    <n v="90256"/>
    <s v="Active"/>
    <s v="PURCHASE"/>
    <s v="Trade Account - Tier 3"/>
    <n v="45164"/>
    <n v="18.760000000000002"/>
    <n v="19.125820000000001"/>
    <n v="18.760000000000002"/>
    <n v="18.760000000000002"/>
    <m/>
    <m/>
    <n v="0"/>
    <x v="1"/>
  </r>
  <r>
    <x v="1"/>
    <x v="951"/>
    <x v="932"/>
    <s v="Active"/>
    <n v="90257"/>
    <s v="Active"/>
    <s v="PURCHASE"/>
    <s v="Trade Account - Tier 3"/>
    <n v="45164"/>
    <n v="43.98"/>
    <n v="44.837609999999998"/>
    <n v="43.98"/>
    <n v="43.98"/>
    <m/>
    <m/>
    <n v="0"/>
    <x v="1"/>
  </r>
  <r>
    <x v="1"/>
    <x v="951"/>
    <x v="932"/>
    <s v="Active"/>
    <n v="90258"/>
    <s v="Active"/>
    <s v="PURCHASE"/>
    <s v="Trade Account - Tier 3"/>
    <n v="45164"/>
    <n v="63.35"/>
    <n v="64.585324999999997"/>
    <n v="63.35"/>
    <n v="63.35"/>
    <m/>
    <m/>
    <n v="0"/>
    <x v="1"/>
  </r>
  <r>
    <x v="1"/>
    <x v="1749"/>
    <x v="1636"/>
    <s v="Active"/>
    <n v="90259"/>
    <s v="Active"/>
    <s v="PURCHASE"/>
    <s v="Trade Account - Tier 3"/>
    <n v="45164"/>
    <n v="229.99"/>
    <n v="234.474805"/>
    <n v="229.99"/>
    <n v="229.99"/>
    <m/>
    <m/>
    <n v="0"/>
    <x v="1"/>
  </r>
  <r>
    <x v="1"/>
    <x v="1619"/>
    <x v="1528"/>
    <s v="Active"/>
    <n v="90260"/>
    <s v="Active"/>
    <s v="PURCHASE"/>
    <s v="Trade Account - Tier 3"/>
    <n v="45164"/>
    <n v="8.73"/>
    <n v="8.9002350000000003"/>
    <n v="8.73"/>
    <n v="8.73"/>
    <m/>
    <m/>
    <n v="0"/>
    <x v="1"/>
  </r>
  <r>
    <x v="1"/>
    <x v="1032"/>
    <x v="672"/>
    <s v="Active"/>
    <n v="90261"/>
    <s v="Active"/>
    <s v="PURCHASE"/>
    <s v="Trade Account - Tier 3"/>
    <n v="45164"/>
    <n v="69.5"/>
    <n v="70.855249999999998"/>
    <n v="69.5"/>
    <n v="69.5"/>
    <m/>
    <m/>
    <n v="0"/>
    <x v="1"/>
  </r>
  <r>
    <x v="1"/>
    <x v="1717"/>
    <x v="404"/>
    <s v="Active"/>
    <n v="90262"/>
    <s v="Active"/>
    <s v="PURCHASE"/>
    <s v="Trade Account - Tier 3"/>
    <n v="45164"/>
    <n v="218.41"/>
    <n v="222.668995"/>
    <n v="218.41"/>
    <n v="218.41"/>
    <m/>
    <m/>
    <n v="0"/>
    <x v="1"/>
  </r>
  <r>
    <x v="1"/>
    <x v="1749"/>
    <x v="1636"/>
    <s v="Active"/>
    <n v="90263"/>
    <s v="Active"/>
    <s v="PURCHASE"/>
    <s v="Trade Account - Tier 3"/>
    <n v="45164"/>
    <n v="9.6"/>
    <n v="9.7872000000000003"/>
    <n v="9.6"/>
    <n v="9.6"/>
    <m/>
    <m/>
    <n v="0"/>
    <x v="1"/>
  </r>
  <r>
    <x v="1"/>
    <x v="1611"/>
    <x v="1521"/>
    <s v="Active"/>
    <n v="90264"/>
    <s v="Active"/>
    <s v="PURCHASE"/>
    <s v="Trade Account - Tier 3"/>
    <n v="45164"/>
    <n v="17.649999999999999"/>
    <n v="17.994174999999998"/>
    <n v="17.649999999999999"/>
    <n v="17.649999999999999"/>
    <m/>
    <m/>
    <n v="0"/>
    <x v="1"/>
  </r>
  <r>
    <x v="1"/>
    <x v="1749"/>
    <x v="1636"/>
    <s v="Active"/>
    <n v="90265"/>
    <s v="Active"/>
    <s v="PURCHASE"/>
    <s v="Trade Account - Tier 3"/>
    <n v="45164"/>
    <n v="26.2"/>
    <n v="26.710899999999999"/>
    <n v="26.2"/>
    <n v="26.2"/>
    <m/>
    <m/>
    <n v="0"/>
    <x v="1"/>
  </r>
  <r>
    <x v="1"/>
    <x v="1717"/>
    <x v="404"/>
    <s v="Active"/>
    <n v="90266"/>
    <s v="Active"/>
    <s v="PURCHASE"/>
    <s v="Trade Account - Tier 3"/>
    <n v="45164"/>
    <n v="49.05"/>
    <n v="50.006475000000002"/>
    <n v="49.05"/>
    <n v="49.05"/>
    <m/>
    <m/>
    <n v="0"/>
    <x v="1"/>
  </r>
  <r>
    <x v="1"/>
    <x v="1113"/>
    <x v="1063"/>
    <s v="Active"/>
    <n v="90267"/>
    <s v="PENDING"/>
    <s v="PURCHASE"/>
    <s v="Trade Account - Tier 3"/>
    <n v="45164"/>
    <n v="232.09"/>
    <n v="236.61575500000001"/>
    <n v="232.09"/>
    <n v="232.09"/>
    <m/>
    <m/>
    <n v="0"/>
    <x v="1"/>
  </r>
  <r>
    <x v="1"/>
    <x v="1622"/>
    <x v="1531"/>
    <s v="Active"/>
    <n v="90268"/>
    <s v="Active"/>
    <s v="PURCHASE"/>
    <s v="Trade Account - Tier 3"/>
    <n v="45164"/>
    <n v="8.5"/>
    <n v="8.6657499999999992"/>
    <n v="8.5"/>
    <n v="8.5"/>
    <m/>
    <m/>
    <n v="0"/>
    <x v="1"/>
  </r>
  <r>
    <x v="1"/>
    <x v="1619"/>
    <x v="1528"/>
    <s v="Active"/>
    <n v="90269"/>
    <s v="Active"/>
    <s v="PURCHASE"/>
    <s v="Trade Account - Tier 3"/>
    <n v="45164"/>
    <n v="32.32"/>
    <n v="32.950240000000001"/>
    <n v="32.32"/>
    <n v="32.32"/>
    <m/>
    <m/>
    <n v="0"/>
    <x v="1"/>
  </r>
  <r>
    <x v="1"/>
    <x v="1611"/>
    <x v="1521"/>
    <s v="Active"/>
    <n v="90270"/>
    <s v="Active"/>
    <s v="PURCHASE"/>
    <s v="Trade Account - Tier 3"/>
    <n v="45164"/>
    <n v="21.25"/>
    <n v="21.664375"/>
    <n v="21.25"/>
    <n v="21.25"/>
    <m/>
    <m/>
    <n v="0"/>
    <x v="1"/>
  </r>
  <r>
    <x v="1"/>
    <x v="1717"/>
    <x v="404"/>
    <s v="Active"/>
    <n v="90271"/>
    <s v="Active"/>
    <s v="PURCHASE"/>
    <s v="Trade Account - Tier 3"/>
    <n v="45164"/>
    <n v="62"/>
    <n v="63.209000000000003"/>
    <n v="62"/>
    <n v="62"/>
    <m/>
    <m/>
    <n v="0"/>
    <x v="1"/>
  </r>
  <r>
    <x v="1"/>
    <x v="1619"/>
    <x v="1528"/>
    <s v="Active"/>
    <n v="90276"/>
    <s v="Active"/>
    <s v="PURCHASE"/>
    <s v="Trade Account - Tier 3"/>
    <n v="45164"/>
    <n v="9.6999999999999993"/>
    <n v="9.8891500000000008"/>
    <n v="9.6999999999999993"/>
    <n v="9.6999999999999993"/>
    <m/>
    <m/>
    <n v="0"/>
    <x v="1"/>
  </r>
  <r>
    <x v="1"/>
    <x v="1156"/>
    <x v="1102"/>
    <s v="Active"/>
    <n v="90277"/>
    <s v="Active"/>
    <s v="PURCHASE"/>
    <s v="Trade Account - Tier 3"/>
    <n v="45164"/>
    <n v="86.49"/>
    <n v="88.176554999999993"/>
    <n v="86.49"/>
    <n v="86.49"/>
    <m/>
    <m/>
    <n v="0"/>
    <x v="1"/>
  </r>
  <r>
    <x v="1"/>
    <x v="1574"/>
    <x v="1485"/>
    <s v="Active"/>
    <n v="90278"/>
    <s v="Active"/>
    <s v="PURCHASE"/>
    <s v="Trade Account - Tier 3"/>
    <n v="45164"/>
    <n v="92.12"/>
    <n v="93.916340000000005"/>
    <n v="92.12"/>
    <n v="92.12"/>
    <m/>
    <m/>
    <n v="0"/>
    <x v="1"/>
  </r>
  <r>
    <x v="1"/>
    <x v="1616"/>
    <x v="129"/>
    <s v="Active"/>
    <n v="90279"/>
    <s v="Active"/>
    <s v="PURCHASE"/>
    <s v="Trade Account - Tier 3"/>
    <n v="45164"/>
    <n v="14.8"/>
    <n v="15.0886"/>
    <n v="14.8"/>
    <n v="14.8"/>
    <m/>
    <m/>
    <n v="0"/>
    <x v="1"/>
  </r>
  <r>
    <x v="1"/>
    <x v="1636"/>
    <x v="1545"/>
    <s v="Active"/>
    <n v="90280"/>
    <s v="Active"/>
    <s v="PURCHASE"/>
    <s v="Trade Account - Tier 3"/>
    <n v="45164"/>
    <n v="73.930000000000007"/>
    <n v="75.371634999999998"/>
    <n v="73.930000000000007"/>
    <n v="73.930000000000007"/>
    <m/>
    <m/>
    <n v="0"/>
    <x v="1"/>
  </r>
  <r>
    <x v="1"/>
    <x v="1256"/>
    <x v="1193"/>
    <s v="Active"/>
    <n v="90281"/>
    <s v="Active"/>
    <s v="PURCHASE"/>
    <s v="Trade Account - Tier 3"/>
    <n v="45164"/>
    <n v="42"/>
    <n v="42.819000000000003"/>
    <n v="42"/>
    <n v="42"/>
    <m/>
    <m/>
    <n v="0"/>
    <x v="1"/>
  </r>
  <r>
    <x v="1"/>
    <x v="1724"/>
    <x v="846"/>
    <s v="Active"/>
    <n v="90282"/>
    <s v="Active"/>
    <s v="PURCHASE"/>
    <s v="Trade Account - Tier 3"/>
    <n v="45164"/>
    <n v="10000"/>
    <n v="10195"/>
    <n v="10000"/>
    <n v="10000"/>
    <m/>
    <m/>
    <n v="0"/>
    <x v="1"/>
  </r>
  <r>
    <x v="1"/>
    <x v="1724"/>
    <x v="846"/>
    <s v="Active"/>
    <n v="90283"/>
    <s v="Active"/>
    <s v="PURCHASE"/>
    <s v="Trade Account - Tier 3"/>
    <n v="45164"/>
    <n v="20"/>
    <n v="20.39"/>
    <n v="20"/>
    <n v="20"/>
    <m/>
    <m/>
    <n v="0"/>
    <x v="1"/>
  </r>
  <r>
    <x v="1"/>
    <x v="1616"/>
    <x v="129"/>
    <s v="Active"/>
    <n v="90285"/>
    <s v="Active"/>
    <s v="PURCHASE"/>
    <s v="Trade Account - Tier 3"/>
    <n v="45164"/>
    <n v="7.4"/>
    <n v="7.5442999999999998"/>
    <n v="7.4"/>
    <n v="7.4"/>
    <m/>
    <m/>
    <n v="0"/>
    <x v="1"/>
  </r>
  <r>
    <x v="1"/>
    <x v="1457"/>
    <x v="1376"/>
    <s v="Active"/>
    <n v="90286"/>
    <s v="Active"/>
    <s v="PURCHASE"/>
    <s v="Trade Account - Tier 3"/>
    <n v="45164"/>
    <n v="1258.25"/>
    <n v="1282.785875"/>
    <n v="1258.25"/>
    <n v="1258.25"/>
    <m/>
    <m/>
    <n v="0"/>
    <x v="1"/>
  </r>
  <r>
    <x v="1"/>
    <x v="1457"/>
    <x v="1376"/>
    <s v="Active"/>
    <n v="90287"/>
    <s v="Active"/>
    <s v="PURCHASE"/>
    <s v="Trade Account - Tier 3"/>
    <n v="45164"/>
    <n v="1258.25"/>
    <n v="1282.785875"/>
    <n v="1258.25"/>
    <n v="1258.25"/>
    <m/>
    <m/>
    <n v="0"/>
    <x v="1"/>
  </r>
  <r>
    <x v="1"/>
    <x v="1446"/>
    <x v="1365"/>
    <s v="Active"/>
    <n v="90289"/>
    <s v="Active"/>
    <s v="PURCHASE"/>
    <s v="Trade Account - Tier 3"/>
    <n v="45164"/>
    <n v="50.42"/>
    <n v="51.403190000000002"/>
    <n v="50.42"/>
    <n v="50.42"/>
    <m/>
    <m/>
    <n v="0"/>
    <x v="1"/>
  </r>
  <r>
    <x v="1"/>
    <x v="1743"/>
    <x v="1631"/>
    <s v="Active"/>
    <n v="90290"/>
    <s v="Active"/>
    <s v="PURCHASE"/>
    <s v="Trade Account - Tier 3"/>
    <n v="45164"/>
    <n v="19.98"/>
    <n v="20.369610000000002"/>
    <n v="19.98"/>
    <n v="19.98"/>
    <m/>
    <m/>
    <n v="0"/>
    <x v="1"/>
  </r>
  <r>
    <x v="1"/>
    <x v="1743"/>
    <x v="1631"/>
    <s v="Active"/>
    <n v="90291"/>
    <s v="Active"/>
    <s v="PURCHASE"/>
    <s v="Trade Account - Tier 3"/>
    <n v="45164"/>
    <n v="9.99"/>
    <n v="10.184805000000001"/>
    <n v="9.99"/>
    <n v="9.99"/>
    <m/>
    <m/>
    <n v="0"/>
    <x v="1"/>
  </r>
  <r>
    <x v="1"/>
    <x v="1743"/>
    <x v="1631"/>
    <s v="Active"/>
    <n v="90292"/>
    <s v="Active"/>
    <s v="PURCHASE"/>
    <s v="Trade Account - Tier 3"/>
    <n v="45164"/>
    <n v="9.99"/>
    <n v="10.184805000000001"/>
    <n v="9.99"/>
    <n v="9.99"/>
    <m/>
    <m/>
    <n v="0"/>
    <x v="1"/>
  </r>
  <r>
    <x v="1"/>
    <x v="1743"/>
    <x v="1631"/>
    <s v="Active"/>
    <n v="90293"/>
    <s v="Active"/>
    <s v="PURCHASE"/>
    <s v="Trade Account - Tier 3"/>
    <n v="45164"/>
    <n v="21.99"/>
    <n v="22.418804999999999"/>
    <n v="21.99"/>
    <n v="21.99"/>
    <m/>
    <m/>
    <n v="0"/>
    <x v="1"/>
  </r>
  <r>
    <x v="1"/>
    <x v="1616"/>
    <x v="129"/>
    <s v="Active"/>
    <n v="90294"/>
    <s v="Active"/>
    <s v="PURCHASE"/>
    <s v="Trade Account - Tier 3"/>
    <n v="45164"/>
    <n v="14.8"/>
    <n v="15.0886"/>
    <n v="14.8"/>
    <n v="14.8"/>
    <m/>
    <m/>
    <n v="0"/>
    <x v="1"/>
  </r>
  <r>
    <x v="1"/>
    <x v="1605"/>
    <x v="1515"/>
    <s v="Active"/>
    <n v="90295"/>
    <s v="Active"/>
    <s v="PURCHASE"/>
    <s v="Trade Account - Tier 3"/>
    <n v="45164"/>
    <n v="527.88"/>
    <n v="538.17366000000004"/>
    <n v="527.88"/>
    <n v="527.88"/>
    <m/>
    <m/>
    <n v="0"/>
    <x v="1"/>
  </r>
  <r>
    <x v="1"/>
    <x v="1514"/>
    <x v="1431"/>
    <s v="Active"/>
    <n v="90296"/>
    <s v="Active"/>
    <s v="PURCHASE"/>
    <s v="Trade Account - Tier 3"/>
    <n v="45164"/>
    <n v="32.44"/>
    <n v="33.072580000000002"/>
    <n v="32.44"/>
    <n v="32.44"/>
    <m/>
    <m/>
    <n v="0"/>
    <x v="1"/>
  </r>
  <r>
    <x v="1"/>
    <x v="1512"/>
    <x v="1430"/>
    <s v="Active"/>
    <n v="90297"/>
    <s v="Active"/>
    <s v="PURCHASE"/>
    <s v="Trade Account - Tier 3"/>
    <n v="45164"/>
    <n v="25.67"/>
    <n v="26.170565"/>
    <n v="25.67"/>
    <n v="25.67"/>
    <m/>
    <m/>
    <n v="0"/>
    <x v="1"/>
  </r>
  <r>
    <x v="1"/>
    <x v="1616"/>
    <x v="129"/>
    <s v="Active"/>
    <n v="90298"/>
    <s v="Active"/>
    <s v="PURCHASE"/>
    <s v="Trade Account - Tier 3"/>
    <n v="45164"/>
    <n v="59.8"/>
    <n v="60.966099999999997"/>
    <n v="59.8"/>
    <n v="59.8"/>
    <m/>
    <m/>
    <n v="0"/>
    <x v="1"/>
  </r>
  <r>
    <x v="1"/>
    <x v="1625"/>
    <x v="1534"/>
    <s v="Active"/>
    <n v="90299"/>
    <s v="Active"/>
    <s v="PURCHASE"/>
    <s v="Trade Account - Tier 3"/>
    <n v="45164"/>
    <n v="91"/>
    <n v="92.774500000000003"/>
    <n v="91"/>
    <n v="91"/>
    <m/>
    <m/>
    <n v="0"/>
    <x v="1"/>
  </r>
  <r>
    <x v="1"/>
    <x v="1561"/>
    <x v="1475"/>
    <s v="Active"/>
    <n v="90300"/>
    <s v="Active"/>
    <s v="INVOICE"/>
    <s v="Trade Account - Tier 3"/>
    <n v="45164"/>
    <n v="274.93"/>
    <n v="280.291135"/>
    <n v="274.93"/>
    <n v="274.93"/>
    <m/>
    <m/>
    <n v="0"/>
    <x v="1"/>
  </r>
  <r>
    <x v="1"/>
    <x v="1058"/>
    <x v="1017"/>
    <s v="Active"/>
    <n v="90301"/>
    <s v="Active"/>
    <s v="PURCHASE"/>
    <s v="Trade Account - Tier 3"/>
    <n v="45164"/>
    <n v="426"/>
    <n v="434.30700000000002"/>
    <n v="426"/>
    <n v="426"/>
    <m/>
    <m/>
    <n v="0"/>
    <x v="1"/>
  </r>
  <r>
    <x v="1"/>
    <x v="1749"/>
    <x v="1636"/>
    <s v="Active"/>
    <n v="90302"/>
    <s v="Active"/>
    <s v="PURCHASE"/>
    <s v="Trade Account - Tier 3"/>
    <n v="45164"/>
    <n v="41.8"/>
    <n v="42.615099999999998"/>
    <n v="41.8"/>
    <n v="41.8"/>
    <m/>
    <m/>
    <n v="0"/>
    <x v="1"/>
  </r>
  <r>
    <x v="1"/>
    <x v="1610"/>
    <x v="1520"/>
    <s v="Active"/>
    <n v="90305"/>
    <s v="Active"/>
    <s v="PURCHASE"/>
    <s v="Trade Account - Tier 3"/>
    <n v="45164"/>
    <n v="176.92"/>
    <n v="180.36994000000001"/>
    <n v="176.92"/>
    <n v="176.92"/>
    <m/>
    <m/>
    <n v="0"/>
    <x v="1"/>
  </r>
  <r>
    <x v="1"/>
    <x v="1616"/>
    <x v="129"/>
    <s v="Active"/>
    <n v="90306"/>
    <s v="Active"/>
    <s v="PURCHASE"/>
    <s v="Trade Account - Tier 3"/>
    <n v="45164"/>
    <n v="14.8"/>
    <n v="15.0886"/>
    <n v="14.8"/>
    <n v="14.8"/>
    <m/>
    <m/>
    <n v="0"/>
    <x v="1"/>
  </r>
  <r>
    <x v="1"/>
    <x v="1592"/>
    <x v="1502"/>
    <s v="Active"/>
    <n v="90307"/>
    <s v="Active"/>
    <s v="PURCHASE"/>
    <s v="Trade Account - Tier 3"/>
    <n v="45164"/>
    <n v="58.63"/>
    <n v="59.773285000000001"/>
    <n v="58.63"/>
    <n v="58.63"/>
    <m/>
    <m/>
    <n v="0"/>
    <x v="1"/>
  </r>
  <r>
    <x v="1"/>
    <x v="1640"/>
    <x v="1548"/>
    <s v="Active"/>
    <n v="90308"/>
    <s v="Active"/>
    <s v="PURCHASE"/>
    <s v="Trade Account - Tier 3"/>
    <n v="45164"/>
    <n v="109.99"/>
    <n v="112.134805"/>
    <n v="109.99"/>
    <n v="109.99"/>
    <m/>
    <m/>
    <n v="0"/>
    <x v="1"/>
  </r>
  <r>
    <x v="1"/>
    <x v="1640"/>
    <x v="1548"/>
    <s v="Active"/>
    <n v="90309"/>
    <s v="Active"/>
    <s v="PURCHASE"/>
    <s v="Trade Account - Tier 3"/>
    <n v="45164"/>
    <n v="15.98"/>
    <n v="16.291609999999999"/>
    <n v="15.98"/>
    <n v="15.98"/>
    <m/>
    <m/>
    <n v="0"/>
    <x v="1"/>
  </r>
  <r>
    <x v="1"/>
    <x v="1640"/>
    <x v="1548"/>
    <s v="Active"/>
    <n v="90310"/>
    <s v="Active"/>
    <s v="PURCHASE"/>
    <s v="Trade Account - Tier 3"/>
    <n v="45164"/>
    <n v="48.97"/>
    <n v="49.924914999999999"/>
    <n v="48.97"/>
    <n v="48.97"/>
    <m/>
    <m/>
    <n v="0"/>
    <x v="1"/>
  </r>
  <r>
    <x v="1"/>
    <x v="1574"/>
    <x v="1485"/>
    <s v="Active"/>
    <n v="90311"/>
    <s v="Active"/>
    <s v="PURCHASE"/>
    <s v="Trade Account - Tier 3"/>
    <n v="45164"/>
    <n v="135.63999999999999"/>
    <n v="138.28497999999999"/>
    <n v="135.63999999999999"/>
    <n v="135.63999999999999"/>
    <m/>
    <m/>
    <n v="0"/>
    <x v="1"/>
  </r>
  <r>
    <x v="1"/>
    <x v="1749"/>
    <x v="1636"/>
    <s v="Active"/>
    <n v="90312"/>
    <s v="Active"/>
    <s v="PURCHASE"/>
    <s v="Trade Account - Tier 3"/>
    <n v="45164"/>
    <n v="17.440000000000001"/>
    <n v="17.780080000000002"/>
    <n v="17.440000000000001"/>
    <n v="17.440000000000001"/>
    <m/>
    <m/>
    <n v="0"/>
    <x v="1"/>
  </r>
  <r>
    <x v="1"/>
    <x v="1309"/>
    <x v="1239"/>
    <s v="Active"/>
    <n v="90313"/>
    <s v="Active"/>
    <s v="PURCHASE"/>
    <s v="Trade Account - Tier 3"/>
    <n v="45164"/>
    <n v="14.99"/>
    <n v="15.282304999999999"/>
    <n v="14.99"/>
    <n v="14.99"/>
    <m/>
    <m/>
    <n v="0"/>
    <x v="1"/>
  </r>
  <r>
    <x v="1"/>
    <x v="1610"/>
    <x v="1520"/>
    <s v="Active"/>
    <n v="90314"/>
    <s v="Active"/>
    <s v="PURCHASE"/>
    <s v="Trade Account - Tier 3"/>
    <n v="45164"/>
    <n v="166.42"/>
    <n v="169.66519"/>
    <n v="166.42"/>
    <n v="166.42"/>
    <m/>
    <m/>
    <n v="0"/>
    <x v="1"/>
  </r>
  <r>
    <x v="1"/>
    <x v="1512"/>
    <x v="1430"/>
    <s v="Active"/>
    <n v="90315"/>
    <s v="Active"/>
    <s v="PURCHASE"/>
    <s v="Trade Account - Tier 3"/>
    <n v="45164"/>
    <n v="12.17"/>
    <n v="12.407315000000001"/>
    <n v="12.17"/>
    <n v="12.17"/>
    <m/>
    <m/>
    <n v="0"/>
    <x v="1"/>
  </r>
  <r>
    <x v="1"/>
    <x v="1610"/>
    <x v="1520"/>
    <s v="Active"/>
    <n v="90316"/>
    <s v="Active"/>
    <s v="PURCHASE"/>
    <s v="Trade Account - Tier 3"/>
    <n v="45164"/>
    <n v="53.41"/>
    <n v="54.451495000000001"/>
    <n v="53.41"/>
    <n v="53.41"/>
    <m/>
    <m/>
    <n v="0"/>
    <x v="1"/>
  </r>
  <r>
    <x v="1"/>
    <x v="1514"/>
    <x v="1431"/>
    <s v="Active"/>
    <n v="90317"/>
    <s v="Active"/>
    <s v="PURCHASE"/>
    <s v="Trade Account - Tier 3"/>
    <n v="45164"/>
    <n v="11.15"/>
    <n v="11.367425000000001"/>
    <n v="11.15"/>
    <n v="11.15"/>
    <m/>
    <m/>
    <n v="0"/>
    <x v="1"/>
  </r>
  <r>
    <x v="1"/>
    <x v="1514"/>
    <x v="1431"/>
    <s v="Active"/>
    <n v="90318"/>
    <s v="Active"/>
    <s v="PURCHASE"/>
    <s v="Trade Account - Tier 3"/>
    <n v="45164"/>
    <n v="115.78"/>
    <n v="118.03771"/>
    <n v="115.78"/>
    <n v="115.78"/>
    <m/>
    <m/>
    <n v="0"/>
    <x v="1"/>
  </r>
  <r>
    <x v="1"/>
    <x v="1253"/>
    <x v="1191"/>
    <s v="Active"/>
    <n v="90319"/>
    <s v="Active"/>
    <s v="PURCHASE"/>
    <s v="Trade Account - Tier 3"/>
    <n v="45164"/>
    <n v="40.630000000000003"/>
    <n v="41.422285000000002"/>
    <n v="40.630000000000003"/>
    <n v="40.630000000000003"/>
    <m/>
    <m/>
    <n v="0"/>
    <x v="1"/>
  </r>
  <r>
    <x v="1"/>
    <x v="1514"/>
    <x v="1431"/>
    <s v="Active"/>
    <n v="90320"/>
    <s v="Active"/>
    <s v="PURCHASE"/>
    <s v="Trade Account - Tier 3"/>
    <n v="45164"/>
    <n v="22.2"/>
    <n v="22.632899999999999"/>
    <n v="22.2"/>
    <n v="22.2"/>
    <m/>
    <m/>
    <n v="0"/>
    <x v="1"/>
  </r>
  <r>
    <x v="1"/>
    <x v="1414"/>
    <x v="1337"/>
    <s v="Active"/>
    <n v="90322"/>
    <s v="Active"/>
    <s v="PURCHASE"/>
    <s v="Trade Account - Tier 3"/>
    <n v="45164"/>
    <n v="99.06"/>
    <n v="100.99167"/>
    <n v="99.06"/>
    <n v="99.06"/>
    <m/>
    <m/>
    <n v="0"/>
    <x v="1"/>
  </r>
  <r>
    <x v="1"/>
    <x v="1404"/>
    <x v="1328"/>
    <s v="Suspended"/>
    <n v="90323"/>
    <s v="Active"/>
    <s v="PURCHASE"/>
    <s v="Trade Account - Tier 3"/>
    <n v="45164"/>
    <n v="132"/>
    <n v="134.57400000000001"/>
    <n v="132"/>
    <n v="132"/>
    <m/>
    <m/>
    <n v="0"/>
    <x v="1"/>
  </r>
  <r>
    <x v="1"/>
    <x v="1253"/>
    <x v="1191"/>
    <s v="Active"/>
    <n v="90326"/>
    <s v="Active"/>
    <s v="PURCHASE"/>
    <s v="Trade Account - Tier 3"/>
    <n v="45164"/>
    <n v="66.27"/>
    <n v="67.562264999999996"/>
    <n v="66.27"/>
    <n v="66.27"/>
    <m/>
    <m/>
    <n v="0"/>
    <x v="1"/>
  </r>
  <r>
    <x v="1"/>
    <x v="1611"/>
    <x v="1521"/>
    <s v="Active"/>
    <n v="90329"/>
    <s v="Active"/>
    <s v="PURCHASE"/>
    <s v="Trade Account - Tier 3"/>
    <n v="45163"/>
    <n v="31.12"/>
    <n v="31.726839999999999"/>
    <n v="31.12"/>
    <n v="31.12"/>
    <m/>
    <m/>
    <n v="0"/>
    <x v="1"/>
  </r>
  <r>
    <x v="1"/>
    <x v="1360"/>
    <x v="1287"/>
    <s v="Active"/>
    <n v="90330"/>
    <s v="Active"/>
    <s v="PURCHASE"/>
    <s v="Trade Account - Tier 3"/>
    <n v="45164"/>
    <n v="50"/>
    <n v="50.975000000000001"/>
    <n v="50"/>
    <n v="50"/>
    <m/>
    <m/>
    <n v="0"/>
    <x v="1"/>
  </r>
  <r>
    <x v="1"/>
    <x v="1514"/>
    <x v="1431"/>
    <s v="Active"/>
    <n v="90332"/>
    <s v="Active"/>
    <s v="PURCHASE"/>
    <s v="Trade Account - Tier 3"/>
    <n v="45164"/>
    <n v="45.02"/>
    <n v="45.897889999999997"/>
    <n v="45.02"/>
    <n v="45.02"/>
    <m/>
    <m/>
    <n v="0"/>
    <x v="1"/>
  </r>
  <r>
    <x v="1"/>
    <x v="1032"/>
    <x v="672"/>
    <s v="Active"/>
    <n v="90333"/>
    <s v="Active"/>
    <s v="PURCHASE"/>
    <s v="Trade Account - Tier 3"/>
    <n v="45164"/>
    <n v="247.54"/>
    <n v="252.36703"/>
    <n v="247.54"/>
    <n v="247.54"/>
    <m/>
    <m/>
    <n v="0"/>
    <x v="1"/>
  </r>
  <r>
    <x v="1"/>
    <x v="1514"/>
    <x v="1431"/>
    <s v="Active"/>
    <n v="90335"/>
    <s v="Active"/>
    <s v="PURCHASE"/>
    <s v="Trade Account - Tier 3"/>
    <n v="45162"/>
    <n v="2445.37"/>
    <n v="2493.0547150000002"/>
    <n v="2445.37"/>
    <n v="2445.37"/>
    <m/>
    <m/>
    <n v="0"/>
    <x v="1"/>
  </r>
  <r>
    <x v="1"/>
    <x v="1514"/>
    <x v="1431"/>
    <s v="Active"/>
    <n v="90336"/>
    <s v="Active"/>
    <s v="PURCHASE"/>
    <s v="Trade Account - Tier 3"/>
    <n v="45164"/>
    <n v="787.34"/>
    <n v="802.69313"/>
    <n v="787.34"/>
    <n v="787.34"/>
    <m/>
    <m/>
    <n v="0"/>
    <x v="1"/>
  </r>
  <r>
    <x v="1"/>
    <x v="1622"/>
    <x v="1531"/>
    <s v="Active"/>
    <n v="90343"/>
    <s v="PENDING"/>
    <s v="PURCHASE"/>
    <s v="Trade Account - Tier 3"/>
    <n v="45164"/>
    <n v="0.24"/>
    <n v="0.24468000000000001"/>
    <n v="0.24"/>
    <n v="0.24"/>
    <m/>
    <m/>
    <n v="0"/>
    <x v="1"/>
  </r>
  <r>
    <x v="1"/>
    <x v="1487"/>
    <x v="1406"/>
    <s v="Active"/>
    <n v="90344"/>
    <s v="Active"/>
    <s v="PURCHASE"/>
    <s v="Trade Account - Tier 3"/>
    <n v="45164"/>
    <n v="14.66"/>
    <n v="14.945869999999999"/>
    <n v="14.66"/>
    <n v="14.66"/>
    <m/>
    <m/>
    <n v="0"/>
    <x v="1"/>
  </r>
  <r>
    <x v="1"/>
    <x v="1616"/>
    <x v="129"/>
    <s v="Active"/>
    <n v="90351"/>
    <s v="Active"/>
    <s v="PURCHASE"/>
    <s v="Trade Account - Tier 3"/>
    <n v="45164"/>
    <n v="68.510000000000005"/>
    <n v="69.845945"/>
    <n v="68.510000000000005"/>
    <n v="68.510000000000005"/>
    <m/>
    <m/>
    <n v="0"/>
    <x v="1"/>
  </r>
  <r>
    <x v="1"/>
    <x v="1032"/>
    <x v="672"/>
    <s v="Active"/>
    <n v="90352"/>
    <s v="Active"/>
    <s v="PURCHASE"/>
    <s v="Trade Account - Tier 3"/>
    <n v="45164"/>
    <n v="126.21"/>
    <n v="128.67109500000001"/>
    <n v="126.21"/>
    <n v="126.21"/>
    <m/>
    <m/>
    <n v="0"/>
    <x v="1"/>
  </r>
  <r>
    <x v="1"/>
    <x v="1409"/>
    <x v="1333"/>
    <s v="Active"/>
    <n v="90353"/>
    <s v="Active"/>
    <s v="PURCHASE"/>
    <s v="Trade Account - Tier 3"/>
    <n v="45164"/>
    <n v="37.799999999999997"/>
    <n v="38.537100000000002"/>
    <n v="37.799999999999997"/>
    <n v="37.799999999999997"/>
    <m/>
    <m/>
    <n v="0"/>
    <x v="1"/>
  </r>
  <r>
    <x v="1"/>
    <x v="1470"/>
    <x v="1389"/>
    <s v="Active"/>
    <n v="90354"/>
    <s v="LOCKED"/>
    <s v="PURCHASE"/>
    <s v="Trade Account - Tier 3"/>
    <n v="45164"/>
    <n v="9.5"/>
    <n v="9.6852499999999999"/>
    <n v="9.5"/>
    <n v="9.5"/>
    <n v="45167"/>
    <n v="45167"/>
    <n v="3"/>
    <x v="6"/>
  </r>
  <r>
    <x v="1"/>
    <x v="1770"/>
    <x v="726"/>
    <s v="Active"/>
    <n v="90355"/>
    <s v="Active"/>
    <s v="PURCHASE"/>
    <s v="Trade Account - Tier 3"/>
    <n v="45164"/>
    <n v="16.7"/>
    <n v="17.025649999999999"/>
    <n v="16.7"/>
    <n v="16.7"/>
    <m/>
    <m/>
    <n v="0"/>
    <x v="1"/>
  </r>
  <r>
    <x v="1"/>
    <x v="1613"/>
    <x v="1523"/>
    <s v="Active"/>
    <n v="90356"/>
    <s v="Active"/>
    <s v="PURCHASE"/>
    <s v="Trade Account - Tier 3"/>
    <n v="45164"/>
    <n v="109"/>
    <n v="111.1255"/>
    <n v="109"/>
    <n v="109"/>
    <m/>
    <m/>
    <n v="0"/>
    <x v="1"/>
  </r>
  <r>
    <x v="1"/>
    <x v="1662"/>
    <x v="1566"/>
    <s v="Active"/>
    <n v="90357"/>
    <s v="Active"/>
    <s v="PURCHASE"/>
    <s v="Trade Account - Tier 3"/>
    <n v="45164"/>
    <n v="70.239999999999995"/>
    <n v="71.609679999999997"/>
    <n v="70.239999999999995"/>
    <n v="70.239999999999995"/>
    <m/>
    <m/>
    <n v="0"/>
    <x v="1"/>
  </r>
  <r>
    <x v="1"/>
    <x v="1345"/>
    <x v="1272"/>
    <s v="Active"/>
    <n v="90359"/>
    <s v="Active"/>
    <s v="PURCHASE"/>
    <s v="Trade Account - Tier 3"/>
    <n v="45165"/>
    <n v="114.71"/>
    <n v="116.946845"/>
    <n v="114.71"/>
    <n v="114.71"/>
    <m/>
    <m/>
    <n v="0"/>
    <x v="1"/>
  </r>
  <r>
    <x v="1"/>
    <x v="1345"/>
    <x v="1272"/>
    <s v="Active"/>
    <n v="90360"/>
    <s v="Active"/>
    <s v="PURCHASE"/>
    <s v="Trade Account - Tier 3"/>
    <n v="45165"/>
    <n v="35.950000000000003"/>
    <n v="36.651024999999997"/>
    <n v="35.950000000000003"/>
    <n v="35.950000000000003"/>
    <m/>
    <m/>
    <n v="0"/>
    <x v="1"/>
  </r>
  <r>
    <x v="1"/>
    <x v="1345"/>
    <x v="1272"/>
    <s v="Active"/>
    <n v="90361"/>
    <s v="Active"/>
    <s v="PURCHASE"/>
    <s v="Trade Account - Tier 3"/>
    <n v="45165"/>
    <n v="4.9000000000000004"/>
    <n v="4.9955499999999997"/>
    <n v="4.9000000000000004"/>
    <n v="4.9000000000000004"/>
    <m/>
    <m/>
    <n v="0"/>
    <x v="1"/>
  </r>
  <r>
    <x v="1"/>
    <x v="1345"/>
    <x v="1272"/>
    <s v="Active"/>
    <n v="90362"/>
    <s v="Active"/>
    <s v="PURCHASE"/>
    <s v="Trade Account - Tier 3"/>
    <n v="45165"/>
    <n v="9.58"/>
    <n v="9.7668099999999995"/>
    <n v="9.58"/>
    <n v="9.58"/>
    <m/>
    <m/>
    <n v="0"/>
    <x v="1"/>
  </r>
  <r>
    <x v="1"/>
    <x v="1634"/>
    <x v="1543"/>
    <s v="Active"/>
    <n v="90363"/>
    <s v="Active"/>
    <s v="PURCHASE"/>
    <s v="Trade Account - Tier 3"/>
    <n v="45165"/>
    <n v="5"/>
    <n v="5.0975000000000001"/>
    <n v="5"/>
    <n v="5"/>
    <m/>
    <m/>
    <n v="0"/>
    <x v="1"/>
  </r>
  <r>
    <x v="1"/>
    <x v="1743"/>
    <x v="1631"/>
    <s v="Active"/>
    <n v="90364"/>
    <s v="Active"/>
    <s v="PURCHASE"/>
    <s v="Trade Account - Tier 3"/>
    <n v="45165"/>
    <n v="5.0599999999999996"/>
    <n v="5.1586699999999999"/>
    <n v="5.0599999999999996"/>
    <n v="5.0599999999999996"/>
    <m/>
    <m/>
    <n v="0"/>
    <x v="1"/>
  </r>
  <r>
    <x v="1"/>
    <x v="1119"/>
    <x v="1068"/>
    <s v="Active"/>
    <n v="90365"/>
    <s v="Active"/>
    <s v="PURCHASE"/>
    <s v="Trade Account - Tier 3"/>
    <n v="45165"/>
    <n v="837"/>
    <n v="853.32150000000001"/>
    <n v="837"/>
    <n v="837"/>
    <m/>
    <m/>
    <n v="0"/>
    <x v="1"/>
  </r>
  <r>
    <x v="1"/>
    <x v="1032"/>
    <x v="672"/>
    <s v="Active"/>
    <n v="90366"/>
    <s v="Active"/>
    <s v="PURCHASE"/>
    <s v="Trade Account - Tier 3"/>
    <n v="45165"/>
    <n v="306.48"/>
    <n v="312.45636000000002"/>
    <n v="306.48"/>
    <n v="306.48"/>
    <m/>
    <m/>
    <n v="0"/>
    <x v="1"/>
  </r>
  <r>
    <x v="1"/>
    <x v="1376"/>
    <x v="466"/>
    <s v="Active"/>
    <n v="90367"/>
    <s v="Active"/>
    <s v="PURCHASE"/>
    <s v="Trade Account - Tier 3"/>
    <n v="45165"/>
    <n v="8"/>
    <n v="8.1560000000000006"/>
    <n v="8"/>
    <n v="8"/>
    <m/>
    <m/>
    <n v="0"/>
    <x v="1"/>
  </r>
  <r>
    <x v="1"/>
    <x v="1389"/>
    <x v="1313"/>
    <s v="Active"/>
    <n v="90368"/>
    <s v="Active"/>
    <s v="PURCHASE"/>
    <s v="Trade Account - Tier 3"/>
    <n v="45165"/>
    <n v="882.74"/>
    <n v="899.95343000000003"/>
    <n v="882.74"/>
    <n v="882.74"/>
    <m/>
    <m/>
    <n v="0"/>
    <x v="1"/>
  </r>
  <r>
    <x v="1"/>
    <x v="1322"/>
    <x v="1250"/>
    <s v="Active"/>
    <n v="90370"/>
    <s v="Active"/>
    <s v="PURCHASE"/>
    <s v="Trade Account - Tier 3"/>
    <n v="45165"/>
    <n v="284.77999999999997"/>
    <n v="290.33321000000001"/>
    <n v="284.77999999999997"/>
    <n v="284.77999999999997"/>
    <m/>
    <m/>
    <n v="0"/>
    <x v="1"/>
  </r>
  <r>
    <x v="1"/>
    <x v="1770"/>
    <x v="726"/>
    <s v="Active"/>
    <n v="90371"/>
    <s v="Active"/>
    <s v="PURCHASE"/>
    <s v="Trade Account - Tier 3"/>
    <n v="45165"/>
    <n v="76.23"/>
    <n v="77.716485000000006"/>
    <n v="76.23"/>
    <n v="76.23"/>
    <m/>
    <m/>
    <n v="0"/>
    <x v="1"/>
  </r>
  <r>
    <x v="1"/>
    <x v="1544"/>
    <x v="1458"/>
    <s v="Active"/>
    <n v="90373"/>
    <s v="Active"/>
    <s v="INVOICE"/>
    <s v="Trade Account - Tier 3"/>
    <n v="45165"/>
    <n v="983.4"/>
    <n v="1002.5762999999999"/>
    <n v="983.4"/>
    <n v="983.4"/>
    <m/>
    <m/>
    <n v="0"/>
    <x v="1"/>
  </r>
  <r>
    <x v="1"/>
    <x v="1544"/>
    <x v="1458"/>
    <s v="Active"/>
    <n v="90374"/>
    <s v="Active"/>
    <s v="INVOICE"/>
    <s v="Trade Account - Tier 3"/>
    <n v="45165"/>
    <n v="1650"/>
    <n v="1682.175"/>
    <n v="1650"/>
    <n v="1650"/>
    <m/>
    <m/>
    <n v="0"/>
    <x v="1"/>
  </r>
  <r>
    <x v="1"/>
    <x v="1544"/>
    <x v="1458"/>
    <s v="Active"/>
    <n v="90375"/>
    <s v="Active"/>
    <s v="INVOICE"/>
    <s v="Trade Account - Tier 3"/>
    <n v="45165"/>
    <n v="614.9"/>
    <n v="626.89054999999996"/>
    <n v="614.9"/>
    <n v="614.9"/>
    <m/>
    <m/>
    <n v="0"/>
    <x v="1"/>
  </r>
  <r>
    <x v="1"/>
    <x v="1192"/>
    <x v="1134"/>
    <s v="Active"/>
    <n v="90376"/>
    <s v="Active"/>
    <s v="PURCHASE"/>
    <s v="Trade Account - Tier 3"/>
    <n v="45165"/>
    <n v="2000"/>
    <n v="2039"/>
    <n v="2000"/>
    <n v="2000"/>
    <m/>
    <m/>
    <n v="0"/>
    <x v="1"/>
  </r>
  <r>
    <x v="1"/>
    <x v="1276"/>
    <x v="1211"/>
    <s v="Active"/>
    <n v="90377"/>
    <s v="Active"/>
    <s v="PURCHASE"/>
    <s v="Trade Account - Tier 3"/>
    <n v="45165"/>
    <n v="38"/>
    <n v="38.741"/>
    <n v="38"/>
    <n v="38"/>
    <m/>
    <m/>
    <n v="0"/>
    <x v="1"/>
  </r>
  <r>
    <x v="1"/>
    <x v="1159"/>
    <x v="309"/>
    <s v="Active"/>
    <n v="90378"/>
    <s v="Active"/>
    <s v="PURCHASE"/>
    <s v="Trade Account - Tier 3"/>
    <n v="45165"/>
    <n v="36.32"/>
    <n v="37.028239999999997"/>
    <n v="36.32"/>
    <n v="36.32"/>
    <m/>
    <m/>
    <n v="0"/>
    <x v="1"/>
  </r>
  <r>
    <x v="1"/>
    <x v="1616"/>
    <x v="129"/>
    <s v="Active"/>
    <n v="90379"/>
    <s v="Active"/>
    <s v="PURCHASE"/>
    <s v="Trade Account - Tier 3"/>
    <n v="45165"/>
    <n v="22"/>
    <n v="22.428999999999998"/>
    <n v="22"/>
    <n v="22"/>
    <m/>
    <m/>
    <n v="0"/>
    <x v="1"/>
  </r>
  <r>
    <x v="1"/>
    <x v="1613"/>
    <x v="1523"/>
    <s v="Active"/>
    <n v="90380"/>
    <s v="Active"/>
    <s v="PURCHASE"/>
    <s v="Trade Account - Tier 3"/>
    <n v="45165"/>
    <n v="17.989999999999998"/>
    <n v="18.340805"/>
    <n v="17.989999999999998"/>
    <n v="17.989999999999998"/>
    <m/>
    <m/>
    <n v="0"/>
    <x v="1"/>
  </r>
  <r>
    <x v="1"/>
    <x v="1156"/>
    <x v="1102"/>
    <s v="Active"/>
    <n v="90381"/>
    <s v="Active"/>
    <s v="PURCHASE"/>
    <s v="Trade Account - Tier 3"/>
    <n v="45165"/>
    <n v="43.2"/>
    <n v="44.042400000000001"/>
    <n v="43.2"/>
    <n v="43.2"/>
    <m/>
    <m/>
    <n v="0"/>
    <x v="1"/>
  </r>
  <r>
    <x v="1"/>
    <x v="1616"/>
    <x v="129"/>
    <s v="Active"/>
    <n v="90382"/>
    <s v="Active"/>
    <s v="PURCHASE"/>
    <s v="Trade Account - Tier 3"/>
    <n v="45165"/>
    <n v="5"/>
    <n v="5.0975000000000001"/>
    <n v="5"/>
    <n v="5"/>
    <m/>
    <m/>
    <n v="0"/>
    <x v="1"/>
  </r>
  <r>
    <x v="1"/>
    <x v="1690"/>
    <x v="1587"/>
    <s v="Active"/>
    <n v="90383"/>
    <s v="Active"/>
    <s v="PURCHASE"/>
    <s v="Trade Account - Tier 3"/>
    <n v="45165"/>
    <n v="10"/>
    <n v="10.195"/>
    <n v="10"/>
    <n v="10"/>
    <m/>
    <m/>
    <n v="0"/>
    <x v="1"/>
  </r>
  <r>
    <x v="1"/>
    <x v="1616"/>
    <x v="129"/>
    <s v="Active"/>
    <n v="90384"/>
    <s v="Active"/>
    <s v="PURCHASE"/>
    <s v="Trade Account - Tier 3"/>
    <n v="45165"/>
    <n v="7.5"/>
    <n v="7.6462500000000002"/>
    <n v="7.5"/>
    <n v="7.5"/>
    <m/>
    <m/>
    <n v="0"/>
    <x v="1"/>
  </r>
  <r>
    <x v="1"/>
    <x v="1256"/>
    <x v="1193"/>
    <s v="Active"/>
    <n v="90385"/>
    <s v="Active"/>
    <s v="PURCHASE"/>
    <s v="Trade Account - Tier 3"/>
    <n v="45165"/>
    <n v="122"/>
    <n v="124.379"/>
    <n v="122"/>
    <n v="122"/>
    <m/>
    <m/>
    <n v="0"/>
    <x v="1"/>
  </r>
  <r>
    <x v="1"/>
    <x v="1149"/>
    <x v="1095"/>
    <s v="Active"/>
    <n v="90386"/>
    <s v="Active"/>
    <s v="PURCHASE"/>
    <s v="Trade Account - Tier 3"/>
    <n v="45165"/>
    <n v="3.5"/>
    <n v="3.5682499999999999"/>
    <n v="3.5"/>
    <n v="3.5"/>
    <m/>
    <m/>
    <n v="0"/>
    <x v="1"/>
  </r>
  <r>
    <x v="1"/>
    <x v="1657"/>
    <x v="188"/>
    <s v="Active"/>
    <n v="90387"/>
    <s v="Active"/>
    <s v="PURCHASE"/>
    <s v="Trade Account - Tier 3"/>
    <n v="45165"/>
    <n v="68.11"/>
    <n v="69.438145000000006"/>
    <n v="68.11"/>
    <n v="68.11"/>
    <m/>
    <m/>
    <n v="0"/>
    <x v="1"/>
  </r>
  <r>
    <x v="1"/>
    <x v="1426"/>
    <x v="1347"/>
    <s v="Active"/>
    <n v="90388"/>
    <s v="Active"/>
    <s v="PURCHASE"/>
    <s v="Trade Account - Tier 3"/>
    <n v="45165"/>
    <n v="79.989999999999995"/>
    <n v="81.549805000000006"/>
    <n v="79.989999999999995"/>
    <n v="79.989999999999995"/>
    <m/>
    <m/>
    <n v="0"/>
    <x v="1"/>
  </r>
  <r>
    <x v="1"/>
    <x v="1625"/>
    <x v="1534"/>
    <s v="Active"/>
    <n v="90389"/>
    <s v="Active"/>
    <s v="PURCHASE"/>
    <s v="Trade Account - Tier 3"/>
    <n v="45165"/>
    <n v="35.94"/>
    <n v="36.640830000000001"/>
    <n v="35.94"/>
    <n v="35.94"/>
    <m/>
    <m/>
    <n v="0"/>
    <x v="1"/>
  </r>
  <r>
    <x v="1"/>
    <x v="1657"/>
    <x v="188"/>
    <s v="Active"/>
    <n v="90390"/>
    <s v="Active"/>
    <s v="PURCHASE"/>
    <s v="Trade Account - Tier 3"/>
    <n v="45165"/>
    <n v="103"/>
    <n v="105.0085"/>
    <n v="103"/>
    <n v="103"/>
    <m/>
    <m/>
    <n v="0"/>
    <x v="1"/>
  </r>
  <r>
    <x v="1"/>
    <x v="1390"/>
    <x v="1314"/>
    <s v="Active"/>
    <n v="90391"/>
    <s v="Active"/>
    <s v="PURCHASE"/>
    <s v="Trade Account - Tier 3"/>
    <n v="45165"/>
    <n v="10.5"/>
    <n v="10.704750000000001"/>
    <n v="10.5"/>
    <n v="10.5"/>
    <m/>
    <m/>
    <n v="0"/>
    <x v="1"/>
  </r>
  <r>
    <x v="1"/>
    <x v="1113"/>
    <x v="1063"/>
    <s v="Active"/>
    <n v="90392"/>
    <s v="PENDING"/>
    <s v="PURCHASE"/>
    <s v="Trade Account - Tier 3"/>
    <n v="45165"/>
    <n v="0.1"/>
    <n v="0.10195"/>
    <n v="0.1"/>
    <n v="0.1"/>
    <m/>
    <m/>
    <n v="0"/>
    <x v="1"/>
  </r>
  <r>
    <x v="1"/>
    <x v="1619"/>
    <x v="1528"/>
    <s v="Active"/>
    <n v="90393"/>
    <s v="Active"/>
    <s v="PURCHASE"/>
    <s v="Trade Account - Tier 3"/>
    <n v="45165"/>
    <n v="12.02"/>
    <n v="12.254390000000001"/>
    <n v="12.02"/>
    <n v="12.02"/>
    <m/>
    <m/>
    <n v="0"/>
    <x v="1"/>
  </r>
  <r>
    <x v="1"/>
    <x v="1616"/>
    <x v="129"/>
    <s v="Active"/>
    <n v="90394"/>
    <s v="Active"/>
    <s v="PURCHASE"/>
    <s v="Trade Account - Tier 3"/>
    <n v="45165"/>
    <n v="20"/>
    <n v="20.39"/>
    <n v="20"/>
    <n v="20"/>
    <m/>
    <m/>
    <n v="0"/>
    <x v="1"/>
  </r>
  <r>
    <x v="1"/>
    <x v="1625"/>
    <x v="1534"/>
    <s v="Active"/>
    <n v="90395"/>
    <s v="Active"/>
    <s v="PURCHASE"/>
    <s v="Trade Account - Tier 3"/>
    <n v="45165"/>
    <n v="129.99"/>
    <n v="132.52480499999999"/>
    <n v="129.99"/>
    <n v="129.99"/>
    <m/>
    <m/>
    <n v="0"/>
    <x v="1"/>
  </r>
  <r>
    <x v="1"/>
    <x v="1277"/>
    <x v="1212"/>
    <s v="Active"/>
    <n v="90397"/>
    <s v="Active"/>
    <s v="PURCHASE"/>
    <s v="Trade Account - Tier 3"/>
    <n v="45165"/>
    <n v="861.12"/>
    <n v="877.91183999999998"/>
    <n v="861.12"/>
    <n v="861.12"/>
    <m/>
    <m/>
    <n v="0"/>
    <x v="1"/>
  </r>
  <r>
    <x v="1"/>
    <x v="1140"/>
    <x v="35"/>
    <s v="Active"/>
    <n v="90398"/>
    <s v="Active"/>
    <s v="PURCHASE"/>
    <s v="Trade Account - Tier 3"/>
    <n v="45165"/>
    <n v="476.2"/>
    <n v="485.48590000000002"/>
    <n v="476.2"/>
    <n v="476.2"/>
    <m/>
    <m/>
    <n v="0"/>
    <x v="1"/>
  </r>
  <r>
    <x v="1"/>
    <x v="1277"/>
    <x v="1212"/>
    <s v="Active"/>
    <n v="90399"/>
    <s v="Active"/>
    <s v="PURCHASE"/>
    <s v="Trade Account - Tier 3"/>
    <n v="45165"/>
    <n v="180"/>
    <n v="183.51"/>
    <n v="180"/>
    <n v="180"/>
    <m/>
    <m/>
    <n v="0"/>
    <x v="1"/>
  </r>
  <r>
    <x v="1"/>
    <x v="1581"/>
    <x v="1492"/>
    <s v="Active"/>
    <n v="90400"/>
    <s v="Active"/>
    <s v="PURCHASE"/>
    <s v="Trade Account - Tier 3"/>
    <n v="45165"/>
    <n v="80"/>
    <n v="81.56"/>
    <n v="80"/>
    <n v="80"/>
    <m/>
    <m/>
    <n v="0"/>
    <x v="1"/>
  </r>
  <r>
    <x v="1"/>
    <x v="1321"/>
    <x v="1249"/>
    <s v="Active"/>
    <n v="90401"/>
    <s v="Active"/>
    <s v="PURCHASE"/>
    <s v="Trade Account - Tier 3"/>
    <n v="45165"/>
    <n v="79.11"/>
    <n v="80.652645000000007"/>
    <n v="79.11"/>
    <n v="79.11"/>
    <m/>
    <m/>
    <n v="0"/>
    <x v="1"/>
  </r>
  <r>
    <x v="1"/>
    <x v="1140"/>
    <x v="35"/>
    <s v="Active"/>
    <n v="90402"/>
    <s v="Active"/>
    <s v="PURCHASE"/>
    <s v="Trade Account - Tier 3"/>
    <n v="45165"/>
    <n v="639"/>
    <n v="651.46050000000002"/>
    <n v="639"/>
    <n v="639"/>
    <m/>
    <m/>
    <n v="0"/>
    <x v="1"/>
  </r>
  <r>
    <x v="1"/>
    <x v="1032"/>
    <x v="672"/>
    <s v="Active"/>
    <n v="90403"/>
    <s v="Active"/>
    <s v="PURCHASE"/>
    <s v="Trade Account - Tier 3"/>
    <n v="45165"/>
    <n v="169.17"/>
    <n v="172.46881500000001"/>
    <n v="169.17"/>
    <n v="169.17"/>
    <m/>
    <m/>
    <n v="0"/>
    <x v="1"/>
  </r>
  <r>
    <x v="1"/>
    <x v="1345"/>
    <x v="1272"/>
    <s v="Active"/>
    <n v="90404"/>
    <s v="Active"/>
    <s v="PURCHASE"/>
    <s v="Trade Account - Tier 3"/>
    <n v="45165"/>
    <n v="11.95"/>
    <n v="12.183025000000001"/>
    <n v="11.95"/>
    <n v="11.95"/>
    <m/>
    <m/>
    <n v="0"/>
    <x v="1"/>
  </r>
  <r>
    <x v="1"/>
    <x v="1390"/>
    <x v="1314"/>
    <s v="Active"/>
    <n v="90405"/>
    <s v="Active"/>
    <s v="PURCHASE"/>
    <s v="Trade Account - Tier 3"/>
    <n v="45165"/>
    <n v="19.489999999999998"/>
    <n v="19.870055000000001"/>
    <n v="19.489999999999998"/>
    <n v="19.489999999999998"/>
    <m/>
    <m/>
    <n v="0"/>
    <x v="1"/>
  </r>
  <r>
    <x v="1"/>
    <x v="1622"/>
    <x v="1531"/>
    <s v="Active"/>
    <n v="90406"/>
    <s v="Active"/>
    <s v="PURCHASE"/>
    <s v="Trade Account - Tier 3"/>
    <n v="45165"/>
    <n v="19.43"/>
    <n v="19.808885"/>
    <n v="19.43"/>
    <n v="19.43"/>
    <m/>
    <m/>
    <n v="0"/>
    <x v="1"/>
  </r>
  <r>
    <x v="1"/>
    <x v="1345"/>
    <x v="1272"/>
    <s v="Active"/>
    <n v="90407"/>
    <s v="Active"/>
    <s v="PURCHASE"/>
    <s v="Trade Account - Tier 3"/>
    <n v="45165"/>
    <n v="29.25"/>
    <n v="29.820374999999999"/>
    <n v="29.25"/>
    <n v="29.25"/>
    <m/>
    <m/>
    <n v="0"/>
    <x v="1"/>
  </r>
  <r>
    <x v="1"/>
    <x v="1640"/>
    <x v="1548"/>
    <s v="Active"/>
    <n v="90410"/>
    <s v="Active"/>
    <s v="PURCHASE"/>
    <s v="Trade Account - Tier 3"/>
    <n v="45165"/>
    <n v="12"/>
    <n v="12.234"/>
    <n v="12"/>
    <n v="12"/>
    <m/>
    <m/>
    <n v="0"/>
    <x v="1"/>
  </r>
  <r>
    <x v="1"/>
    <x v="1559"/>
    <x v="1473"/>
    <s v="Active"/>
    <n v="90411"/>
    <s v="Active"/>
    <s v="PURCHASE"/>
    <s v="Trade Account - Tier 3"/>
    <n v="45165"/>
    <n v="144.37"/>
    <n v="147.185215"/>
    <n v="144.37"/>
    <n v="144.37"/>
    <m/>
    <m/>
    <n v="0"/>
    <x v="1"/>
  </r>
  <r>
    <x v="1"/>
    <x v="1640"/>
    <x v="1548"/>
    <s v="Active"/>
    <n v="90413"/>
    <s v="Active"/>
    <s v="PURCHASE"/>
    <s v="Trade Account - Tier 3"/>
    <n v="45165"/>
    <n v="7.95"/>
    <n v="8.1050249999999995"/>
    <n v="7.95"/>
    <n v="7.95"/>
    <m/>
    <m/>
    <n v="0"/>
    <x v="1"/>
  </r>
  <r>
    <x v="1"/>
    <x v="1037"/>
    <x v="998"/>
    <s v="Active"/>
    <n v="90414"/>
    <s v="Active"/>
    <s v="PURCHASE"/>
    <s v="Trade Account - Tier 3"/>
    <n v="45165"/>
    <n v="17.64"/>
    <n v="17.983979999999999"/>
    <n v="17.64"/>
    <n v="17.64"/>
    <m/>
    <m/>
    <n v="0"/>
    <x v="1"/>
  </r>
  <r>
    <x v="1"/>
    <x v="1616"/>
    <x v="129"/>
    <s v="Active"/>
    <n v="90415"/>
    <s v="Active"/>
    <s v="PURCHASE"/>
    <s v="Trade Account - Tier 3"/>
    <n v="45165"/>
    <n v="21.99"/>
    <n v="22.418804999999999"/>
    <n v="21.99"/>
    <n v="21.99"/>
    <m/>
    <m/>
    <n v="0"/>
    <x v="1"/>
  </r>
  <r>
    <x v="1"/>
    <x v="1640"/>
    <x v="1548"/>
    <s v="Active"/>
    <n v="90416"/>
    <s v="Active"/>
    <s v="PURCHASE"/>
    <s v="Trade Account - Tier 3"/>
    <n v="45165"/>
    <n v="8"/>
    <n v="8.1560000000000006"/>
    <n v="8"/>
    <n v="8"/>
    <m/>
    <m/>
    <n v="0"/>
    <x v="1"/>
  </r>
  <r>
    <x v="1"/>
    <x v="1616"/>
    <x v="129"/>
    <s v="Active"/>
    <n v="90417"/>
    <s v="Active"/>
    <s v="PURCHASE"/>
    <s v="Trade Account - Tier 3"/>
    <n v="45165"/>
    <n v="64.239999999999995"/>
    <n v="65.492679999999993"/>
    <n v="64.239999999999995"/>
    <n v="64.239999999999995"/>
    <m/>
    <m/>
    <n v="0"/>
    <x v="1"/>
  </r>
  <r>
    <x v="1"/>
    <x v="1581"/>
    <x v="1492"/>
    <s v="Active"/>
    <n v="90418"/>
    <s v="Active"/>
    <s v="PURCHASE"/>
    <s v="Trade Account - Tier 3"/>
    <n v="45165"/>
    <n v="40"/>
    <n v="40.78"/>
    <n v="40"/>
    <n v="40"/>
    <m/>
    <m/>
    <n v="0"/>
    <x v="1"/>
  </r>
  <r>
    <x v="1"/>
    <x v="1619"/>
    <x v="1528"/>
    <s v="Active"/>
    <n v="90419"/>
    <s v="Active"/>
    <s v="PURCHASE"/>
    <s v="Trade Account - Tier 3"/>
    <n v="45165"/>
    <n v="22.4"/>
    <n v="22.8368"/>
    <n v="22.4"/>
    <n v="22.4"/>
    <m/>
    <m/>
    <n v="0"/>
    <x v="1"/>
  </r>
  <r>
    <x v="1"/>
    <x v="1580"/>
    <x v="1491"/>
    <s v="Active"/>
    <n v="90420"/>
    <s v="Active"/>
    <s v="PURCHASE"/>
    <s v="Trade Account - Tier 3"/>
    <n v="45165"/>
    <n v="59.95"/>
    <n v="61.119025000000001"/>
    <n v="59.95"/>
    <n v="59.95"/>
    <m/>
    <m/>
    <n v="0"/>
    <x v="1"/>
  </r>
  <r>
    <x v="1"/>
    <x v="1430"/>
    <x v="1350"/>
    <s v="Active"/>
    <n v="90421"/>
    <s v="Active"/>
    <s v="PURCHASE"/>
    <s v="Trade Account - Tier 3"/>
    <n v="45165"/>
    <n v="528"/>
    <n v="538.29600000000005"/>
    <n v="528"/>
    <n v="528"/>
    <m/>
    <m/>
    <n v="0"/>
    <x v="1"/>
  </r>
  <r>
    <x v="1"/>
    <x v="1470"/>
    <x v="1389"/>
    <s v="Active"/>
    <n v="90423"/>
    <s v="LOCKED"/>
    <s v="PURCHASE"/>
    <s v="Trade Account - Tier 3"/>
    <n v="45165"/>
    <n v="227.92"/>
    <n v="232.36444"/>
    <n v="227.92"/>
    <n v="227.92"/>
    <n v="45167"/>
    <n v="45167"/>
    <n v="3"/>
    <x v="6"/>
  </r>
  <r>
    <x v="1"/>
    <x v="1345"/>
    <x v="1272"/>
    <s v="Active"/>
    <n v="90424"/>
    <s v="Active"/>
    <s v="PURCHASE"/>
    <s v="Trade Account - Tier 3"/>
    <n v="45165"/>
    <n v="10.99"/>
    <n v="11.204305"/>
    <n v="10.99"/>
    <n v="10.99"/>
    <m/>
    <m/>
    <n v="0"/>
    <x v="1"/>
  </r>
  <r>
    <x v="1"/>
    <x v="1640"/>
    <x v="1548"/>
    <s v="Active"/>
    <n v="90425"/>
    <s v="Active"/>
    <s v="PURCHASE"/>
    <s v="Trade Account - Tier 3"/>
    <n v="45165"/>
    <n v="78.599999999999994"/>
    <n v="80.1327"/>
    <n v="78.599999999999994"/>
    <n v="78.599999999999994"/>
    <m/>
    <m/>
    <n v="0"/>
    <x v="1"/>
  </r>
  <r>
    <x v="1"/>
    <x v="1345"/>
    <x v="1272"/>
    <s v="Active"/>
    <n v="90427"/>
    <s v="Active"/>
    <s v="PURCHASE"/>
    <s v="Trade Account - Tier 3"/>
    <n v="45165"/>
    <n v="23.7"/>
    <n v="24.16215"/>
    <n v="23.7"/>
    <n v="23.7"/>
    <m/>
    <m/>
    <n v="0"/>
    <x v="1"/>
  </r>
  <r>
    <x v="1"/>
    <x v="1568"/>
    <x v="436"/>
    <s v="Active"/>
    <n v="90428"/>
    <s v="LOCKED"/>
    <s v="PURCHASE"/>
    <s v="Trade Account - Tier 3"/>
    <n v="45165"/>
    <n v="28.26"/>
    <n v="28.811070000000001"/>
    <n v="28.26"/>
    <n v="28.26"/>
    <n v="45167"/>
    <n v="45167"/>
    <n v="3"/>
    <x v="6"/>
  </r>
  <r>
    <x v="1"/>
    <x v="1445"/>
    <x v="1364"/>
    <s v="Active"/>
    <n v="90429"/>
    <s v="Active"/>
    <s v="PURCHASE"/>
    <s v="Trade Account - Tier 3"/>
    <n v="45165"/>
    <n v="29.45"/>
    <n v="30.024274999999999"/>
    <n v="29.45"/>
    <n v="29.45"/>
    <m/>
    <m/>
    <n v="0"/>
    <x v="1"/>
  </r>
  <r>
    <x v="1"/>
    <x v="1445"/>
    <x v="1364"/>
    <s v="Active"/>
    <n v="90430"/>
    <s v="Active"/>
    <s v="PURCHASE"/>
    <s v="Trade Account - Tier 3"/>
    <n v="45165"/>
    <n v="59.38"/>
    <n v="60.537909999999997"/>
    <n v="59.38"/>
    <n v="59.38"/>
    <m/>
    <m/>
    <n v="0"/>
    <x v="1"/>
  </r>
  <r>
    <x v="1"/>
    <x v="1276"/>
    <x v="1211"/>
    <s v="Active"/>
    <n v="90434"/>
    <s v="Active"/>
    <s v="PURCHASE"/>
    <s v="Trade Account - Tier 3"/>
    <n v="45165"/>
    <n v="67"/>
    <n v="68.3065"/>
    <n v="67"/>
    <n v="67"/>
    <m/>
    <m/>
    <n v="0"/>
    <x v="1"/>
  </r>
  <r>
    <x v="1"/>
    <x v="1568"/>
    <x v="436"/>
    <s v="Active"/>
    <n v="90435"/>
    <s v="LOCKED"/>
    <s v="PURCHASE"/>
    <s v="Trade Account - Tier 3"/>
    <n v="45165"/>
    <n v="103.9"/>
    <n v="105.92605"/>
    <n v="103.9"/>
    <n v="103.9"/>
    <n v="45167"/>
    <n v="45167"/>
    <n v="3"/>
    <x v="6"/>
  </r>
  <r>
    <x v="1"/>
    <x v="1619"/>
    <x v="1528"/>
    <s v="Active"/>
    <n v="90436"/>
    <s v="Active"/>
    <s v="PURCHASE"/>
    <s v="Trade Account - Tier 3"/>
    <n v="45165"/>
    <n v="31.5"/>
    <n v="32.114249999999998"/>
    <n v="31.5"/>
    <n v="31.5"/>
    <m/>
    <m/>
    <n v="0"/>
    <x v="1"/>
  </r>
  <r>
    <x v="1"/>
    <x v="1672"/>
    <x v="306"/>
    <s v="Active"/>
    <n v="90437"/>
    <s v="Active"/>
    <s v="PURCHASE"/>
    <s v="Trade Account - Tier 3"/>
    <n v="45165"/>
    <n v="200"/>
    <n v="203.9"/>
    <n v="200"/>
    <n v="200"/>
    <m/>
    <m/>
    <n v="0"/>
    <x v="1"/>
  </r>
  <r>
    <x v="1"/>
    <x v="1672"/>
    <x v="306"/>
    <s v="Active"/>
    <n v="90438"/>
    <s v="Active"/>
    <s v="PURCHASE"/>
    <s v="Trade Account - Tier 3"/>
    <n v="45165"/>
    <n v="12"/>
    <n v="12.234"/>
    <n v="12"/>
    <n v="12"/>
    <m/>
    <m/>
    <n v="0"/>
    <x v="1"/>
  </r>
  <r>
    <x v="1"/>
    <x v="1322"/>
    <x v="1250"/>
    <s v="Active"/>
    <n v="90439"/>
    <s v="Active"/>
    <s v="PURCHASE"/>
    <s v="Trade Account - Tier 3"/>
    <n v="45165"/>
    <n v="311.45"/>
    <n v="317.52327500000001"/>
    <n v="311.45"/>
    <n v="311.45"/>
    <m/>
    <m/>
    <n v="0"/>
    <x v="1"/>
  </r>
  <r>
    <x v="1"/>
    <x v="1677"/>
    <x v="1577"/>
    <s v="Active"/>
    <n v="90440"/>
    <s v="Active"/>
    <s v="PURCHASE"/>
    <s v="Trade Account - Tier 3"/>
    <n v="45165"/>
    <n v="130.12"/>
    <n v="132.65734"/>
    <n v="130.12"/>
    <n v="130.12"/>
    <m/>
    <m/>
    <n v="0"/>
    <x v="1"/>
  </r>
  <r>
    <x v="1"/>
    <x v="1644"/>
    <x v="1551"/>
    <s v="Active"/>
    <n v="90441"/>
    <s v="Active"/>
    <s v="PURCHASE"/>
    <s v="Trade Account - Tier 3"/>
    <n v="45165"/>
    <n v="5.5"/>
    <n v="5.6072499999999996"/>
    <n v="5.5"/>
    <n v="5.5"/>
    <m/>
    <m/>
    <n v="0"/>
    <x v="1"/>
  </r>
  <r>
    <x v="1"/>
    <x v="1432"/>
    <x v="1352"/>
    <s v="Active"/>
    <n v="90442"/>
    <s v="Active"/>
    <s v="INVOICE"/>
    <s v="Trade Account - Tier 3"/>
    <n v="45165"/>
    <n v="1303.27"/>
    <n v="1328.683765"/>
    <n v="1303.27"/>
    <n v="1303.27"/>
    <m/>
    <m/>
    <n v="0"/>
    <x v="1"/>
  </r>
  <r>
    <x v="1"/>
    <x v="1616"/>
    <x v="129"/>
    <s v="Active"/>
    <n v="90443"/>
    <s v="Active"/>
    <s v="PURCHASE"/>
    <s v="Trade Account - Tier 3"/>
    <n v="45165"/>
    <n v="40"/>
    <n v="40.78"/>
    <n v="40"/>
    <n v="40"/>
    <m/>
    <m/>
    <n v="0"/>
    <x v="1"/>
  </r>
  <r>
    <x v="1"/>
    <x v="1743"/>
    <x v="1631"/>
    <s v="Active"/>
    <n v="90444"/>
    <s v="Active"/>
    <s v="PURCHASE"/>
    <s v="Trade Account - Tier 3"/>
    <n v="45165"/>
    <n v="9.33"/>
    <n v="9.5119349999999994"/>
    <n v="9.33"/>
    <n v="9.33"/>
    <m/>
    <m/>
    <n v="0"/>
    <x v="1"/>
  </r>
  <r>
    <x v="1"/>
    <x v="1048"/>
    <x v="1008"/>
    <s v="Active"/>
    <n v="90445"/>
    <s v="Active"/>
    <s v="PURCHASE"/>
    <s v="Trade Account - Tier 3"/>
    <n v="45165"/>
    <n v="30.2"/>
    <n v="30.788900000000002"/>
    <n v="30.2"/>
    <n v="30.2"/>
    <m/>
    <m/>
    <n v="0"/>
    <x v="1"/>
  </r>
  <r>
    <x v="1"/>
    <x v="1772"/>
    <x v="1657"/>
    <s v="Active"/>
    <n v="90447"/>
    <s v="Active"/>
    <s v="INVOICE"/>
    <s v="Trade Account - Tier 3"/>
    <n v="45165"/>
    <n v="1630"/>
    <n v="1661.7850000000001"/>
    <n v="1630"/>
    <n v="1630"/>
    <m/>
    <m/>
    <n v="0"/>
    <x v="1"/>
  </r>
  <r>
    <x v="1"/>
    <x v="1510"/>
    <x v="1428"/>
    <s v="Active"/>
    <n v="90448"/>
    <s v="Active"/>
    <s v="PURCHASE"/>
    <s v="Trade Account - Tier 3"/>
    <n v="45165"/>
    <n v="21.3"/>
    <n v="21.715350000000001"/>
    <n v="21.3"/>
    <n v="21.3"/>
    <m/>
    <m/>
    <n v="0"/>
    <x v="1"/>
  </r>
  <r>
    <x v="1"/>
    <x v="1773"/>
    <x v="1658"/>
    <s v="Active"/>
    <n v="90449"/>
    <s v="Active"/>
    <s v="PURCHASE"/>
    <s v="Trade Account - Tier 3"/>
    <n v="45165"/>
    <n v="437.64"/>
    <n v="446.17397999999997"/>
    <n v="437.64"/>
    <n v="437.64"/>
    <m/>
    <m/>
    <n v="0"/>
    <x v="1"/>
  </r>
  <r>
    <x v="1"/>
    <x v="1470"/>
    <x v="1389"/>
    <s v="Active"/>
    <n v="90450"/>
    <s v="LOCKED"/>
    <s v="PURCHASE"/>
    <s v="Trade Account - Tier 3"/>
    <n v="45165"/>
    <n v="56.62"/>
    <n v="57.724089999999997"/>
    <n v="56.62"/>
    <n v="56.62"/>
    <n v="45167"/>
    <n v="45167"/>
    <n v="3"/>
    <x v="6"/>
  </r>
  <r>
    <x v="1"/>
    <x v="1592"/>
    <x v="1502"/>
    <s v="Active"/>
    <n v="90451"/>
    <s v="Active"/>
    <s v="PURCHASE"/>
    <s v="Trade Account - Tier 3"/>
    <n v="45165"/>
    <n v="9"/>
    <n v="9.1754999999999995"/>
    <n v="9"/>
    <n v="9"/>
    <m/>
    <m/>
    <n v="0"/>
    <x v="1"/>
  </r>
  <r>
    <x v="1"/>
    <x v="1470"/>
    <x v="1389"/>
    <s v="Active"/>
    <n v="90452"/>
    <s v="LOCKED"/>
    <s v="PURCHASE"/>
    <s v="Trade Account - Tier 3"/>
    <n v="45165"/>
    <n v="33"/>
    <n v="33.643500000000003"/>
    <n v="33"/>
    <n v="33"/>
    <n v="45167"/>
    <n v="45167"/>
    <n v="3"/>
    <x v="6"/>
  </r>
  <r>
    <x v="1"/>
    <x v="1732"/>
    <x v="666"/>
    <s v="Active"/>
    <n v="90453"/>
    <s v="Active"/>
    <s v="PURCHASE"/>
    <s v="Trade Account - Tier 3"/>
    <n v="45165"/>
    <n v="5"/>
    <n v="5.0975000000000001"/>
    <n v="5"/>
    <n v="5"/>
    <m/>
    <m/>
    <n v="0"/>
    <x v="1"/>
  </r>
  <r>
    <x v="1"/>
    <x v="1332"/>
    <x v="1259"/>
    <s v="Active"/>
    <n v="90454"/>
    <s v="Active"/>
    <s v="PURCHASE"/>
    <s v="Trade Account - Tier 3"/>
    <n v="45165"/>
    <n v="88.32"/>
    <n v="90.042240000000007"/>
    <n v="88.32"/>
    <n v="88.32"/>
    <m/>
    <m/>
    <n v="0"/>
    <x v="1"/>
  </r>
  <r>
    <x v="1"/>
    <x v="1622"/>
    <x v="1531"/>
    <s v="Active"/>
    <n v="90456"/>
    <s v="Active"/>
    <s v="PURCHASE"/>
    <s v="Trade Account - Tier 3"/>
    <n v="45165"/>
    <n v="1587"/>
    <n v="1617.9465"/>
    <n v="1587"/>
    <n v="1587"/>
    <m/>
    <m/>
    <n v="0"/>
    <x v="1"/>
  </r>
  <r>
    <x v="1"/>
    <x v="1622"/>
    <x v="1531"/>
    <s v="Active"/>
    <n v="90457"/>
    <s v="Active"/>
    <s v="PURCHASE"/>
    <s v="Trade Account - Tier 3"/>
    <n v="45165"/>
    <n v="8.73"/>
    <n v="8.9002350000000003"/>
    <n v="8.73"/>
    <n v="8.73"/>
    <m/>
    <m/>
    <n v="0"/>
    <x v="1"/>
  </r>
  <r>
    <x v="1"/>
    <x v="1414"/>
    <x v="1337"/>
    <s v="Active"/>
    <n v="90458"/>
    <s v="Active"/>
    <s v="PURCHASE"/>
    <s v="Trade Account - Tier 3"/>
    <n v="45165"/>
    <n v="36.78"/>
    <n v="37.497210000000003"/>
    <n v="36.78"/>
    <n v="36.78"/>
    <m/>
    <m/>
    <n v="0"/>
    <x v="1"/>
  </r>
  <r>
    <x v="1"/>
    <x v="1390"/>
    <x v="1314"/>
    <s v="Active"/>
    <n v="90459"/>
    <s v="Active"/>
    <s v="PURCHASE"/>
    <s v="Trade Account - Tier 3"/>
    <n v="45165"/>
    <n v="19.989999999999998"/>
    <n v="20.379805000000001"/>
    <n v="19.989999999999998"/>
    <n v="19.989999999999998"/>
    <m/>
    <m/>
    <n v="0"/>
    <x v="1"/>
  </r>
  <r>
    <x v="1"/>
    <x v="1276"/>
    <x v="1211"/>
    <s v="Active"/>
    <n v="90460"/>
    <s v="Active"/>
    <s v="PURCHASE"/>
    <s v="Trade Account - Tier 3"/>
    <n v="45165"/>
    <n v="16.8"/>
    <n v="17.127600000000001"/>
    <n v="16.8"/>
    <n v="16.8"/>
    <m/>
    <m/>
    <n v="0"/>
    <x v="1"/>
  </r>
  <r>
    <x v="1"/>
    <x v="1626"/>
    <x v="1535"/>
    <s v="Active"/>
    <n v="90462"/>
    <s v="Active"/>
    <s v="PURCHASE"/>
    <s v="Trade Account - Tier 3"/>
    <n v="45165"/>
    <n v="1400"/>
    <n v="1427.3"/>
    <n v="1400"/>
    <n v="1400"/>
    <m/>
    <m/>
    <n v="0"/>
    <x v="1"/>
  </r>
  <r>
    <x v="1"/>
    <x v="1276"/>
    <x v="1211"/>
    <s v="Active"/>
    <n v="90463"/>
    <s v="Active"/>
    <s v="PURCHASE"/>
    <s v="Trade Account - Tier 3"/>
    <n v="45165"/>
    <n v="25.8"/>
    <n v="26.303100000000001"/>
    <n v="25.8"/>
    <n v="25.8"/>
    <m/>
    <m/>
    <n v="0"/>
    <x v="1"/>
  </r>
  <r>
    <x v="1"/>
    <x v="1592"/>
    <x v="1502"/>
    <s v="Active"/>
    <n v="90465"/>
    <s v="Active"/>
    <s v="PURCHASE"/>
    <s v="Trade Account - Tier 3"/>
    <n v="45165"/>
    <n v="2.5"/>
    <n v="2.5487500000000001"/>
    <n v="2.5"/>
    <n v="2.5"/>
    <m/>
    <m/>
    <n v="0"/>
    <x v="1"/>
  </r>
  <r>
    <x v="1"/>
    <x v="1774"/>
    <x v="1659"/>
    <s v="Active"/>
    <n v="90466"/>
    <s v="Active"/>
    <s v="PURCHASE"/>
    <s v="Trade Account - Tier 3"/>
    <n v="45165"/>
    <n v="72.2"/>
    <n v="73.607900000000001"/>
    <n v="72.2"/>
    <n v="72.2"/>
    <m/>
    <m/>
    <n v="0"/>
    <x v="1"/>
  </r>
  <r>
    <x v="1"/>
    <x v="1622"/>
    <x v="1531"/>
    <s v="Active"/>
    <n v="90468"/>
    <s v="Active"/>
    <s v="PURCHASE"/>
    <s v="Trade Account - Tier 3"/>
    <n v="45165"/>
    <n v="24.48"/>
    <n v="24.957360000000001"/>
    <n v="24.48"/>
    <n v="24.48"/>
    <m/>
    <m/>
    <n v="0"/>
    <x v="1"/>
  </r>
  <r>
    <x v="1"/>
    <x v="1654"/>
    <x v="1560"/>
    <s v="Active"/>
    <n v="90469"/>
    <s v="Active"/>
    <s v="PURCHASE"/>
    <s v="Trade Account - Tier 3"/>
    <n v="45165"/>
    <n v="55.3"/>
    <n v="56.378349999999998"/>
    <n v="55.3"/>
    <n v="55.3"/>
    <m/>
    <m/>
    <n v="0"/>
    <x v="1"/>
  </r>
  <r>
    <x v="1"/>
    <x v="1774"/>
    <x v="1659"/>
    <s v="Active"/>
    <n v="90470"/>
    <s v="Active"/>
    <s v="PURCHASE"/>
    <s v="Trade Account - Tier 3"/>
    <n v="45165"/>
    <n v="72.2"/>
    <n v="73.607900000000001"/>
    <n v="72.2"/>
    <n v="72.2"/>
    <m/>
    <m/>
    <n v="0"/>
    <x v="1"/>
  </r>
  <r>
    <x v="1"/>
    <x v="1032"/>
    <x v="672"/>
    <s v="Active"/>
    <n v="90471"/>
    <s v="Active"/>
    <s v="PURCHASE"/>
    <s v="Trade Account - Tier 3"/>
    <n v="45165"/>
    <n v="366.53"/>
    <n v="373.67733500000003"/>
    <n v="366.53"/>
    <n v="366.53"/>
    <m/>
    <m/>
    <n v="0"/>
    <x v="1"/>
  </r>
  <r>
    <x v="1"/>
    <x v="1457"/>
    <x v="1376"/>
    <s v="Active"/>
    <n v="90472"/>
    <s v="Active"/>
    <s v="PURCHASE"/>
    <s v="Trade Account - Tier 3"/>
    <n v="45165"/>
    <n v="754.95"/>
    <n v="769.67152499999997"/>
    <n v="754.95"/>
    <n v="754.95"/>
    <m/>
    <m/>
    <n v="0"/>
    <x v="1"/>
  </r>
  <r>
    <x v="1"/>
    <x v="1592"/>
    <x v="1502"/>
    <s v="Active"/>
    <n v="90473"/>
    <s v="Active"/>
    <s v="PURCHASE"/>
    <s v="Trade Account - Tier 3"/>
    <n v="45165"/>
    <n v="40.65"/>
    <n v="41.442675000000001"/>
    <n v="40.65"/>
    <n v="40.65"/>
    <m/>
    <m/>
    <n v="0"/>
    <x v="1"/>
  </r>
  <r>
    <x v="1"/>
    <x v="1032"/>
    <x v="672"/>
    <s v="Active"/>
    <n v="90477"/>
    <s v="Active"/>
    <s v="PURCHASE"/>
    <s v="Trade Account - Tier 3"/>
    <n v="45165"/>
    <n v="33.43"/>
    <n v="34.081885"/>
    <n v="33.43"/>
    <n v="33.43"/>
    <m/>
    <m/>
    <n v="0"/>
    <x v="1"/>
  </r>
  <r>
    <x v="1"/>
    <x v="1533"/>
    <x v="1449"/>
    <s v="Active"/>
    <n v="90478"/>
    <s v="Active"/>
    <s v="PURCHASE"/>
    <s v="Trade Account - Tier 3"/>
    <n v="45165"/>
    <n v="866.25"/>
    <n v="883.14187500000003"/>
    <n v="866.25"/>
    <n v="866.25"/>
    <m/>
    <m/>
    <n v="0"/>
    <x v="1"/>
  </r>
  <r>
    <x v="1"/>
    <x v="1345"/>
    <x v="1272"/>
    <s v="Active"/>
    <n v="90479"/>
    <s v="Active"/>
    <s v="PURCHASE"/>
    <s v="Trade Account - Tier 3"/>
    <n v="45165"/>
    <n v="40.869999999999997"/>
    <n v="41.666964999999998"/>
    <n v="40.869999999999997"/>
    <n v="40.869999999999997"/>
    <m/>
    <m/>
    <n v="0"/>
    <x v="1"/>
  </r>
  <r>
    <x v="1"/>
    <x v="1156"/>
    <x v="1102"/>
    <s v="Active"/>
    <n v="90480"/>
    <s v="Active"/>
    <s v="PURCHASE"/>
    <s v="Trade Account - Tier 3"/>
    <n v="45164"/>
    <n v="6.58"/>
    <n v="6.70831"/>
    <n v="6.58"/>
    <n v="6.58"/>
    <m/>
    <m/>
    <n v="0"/>
    <x v="1"/>
  </r>
  <r>
    <x v="1"/>
    <x v="1345"/>
    <x v="1272"/>
    <s v="Active"/>
    <n v="90481"/>
    <s v="Active"/>
    <s v="PURCHASE"/>
    <s v="Trade Account - Tier 3"/>
    <n v="45165"/>
    <n v="19.899999999999999"/>
    <n v="20.288049999999998"/>
    <n v="19.899999999999999"/>
    <n v="19.899999999999999"/>
    <m/>
    <m/>
    <n v="0"/>
    <x v="1"/>
  </r>
  <r>
    <x v="1"/>
    <x v="1677"/>
    <x v="1577"/>
    <s v="Active"/>
    <n v="90482"/>
    <s v="Active"/>
    <s v="PURCHASE"/>
    <s v="Trade Account - Tier 3"/>
    <n v="45165"/>
    <n v="174.9"/>
    <n v="178.31055000000001"/>
    <n v="174.9"/>
    <n v="174.9"/>
    <m/>
    <m/>
    <n v="0"/>
    <x v="1"/>
  </r>
  <r>
    <x v="1"/>
    <x v="1608"/>
    <x v="1518"/>
    <s v="Recovery"/>
    <n v="90483"/>
    <s v="LOCKED"/>
    <s v="PURCHASE"/>
    <s v="Trade Account - Tier 3"/>
    <n v="45165"/>
    <n v="100"/>
    <n v="101.95"/>
    <n v="100"/>
    <n v="100"/>
    <n v="45168"/>
    <n v="45168"/>
    <n v="2"/>
    <x v="6"/>
  </r>
  <r>
    <x v="1"/>
    <x v="1336"/>
    <x v="1263"/>
    <s v="Active"/>
    <n v="90484"/>
    <s v="Active"/>
    <s v="INVOICE"/>
    <s v="Trade Account - Tier 3"/>
    <n v="45165"/>
    <n v="2381.5"/>
    <n v="2427.9392499999999"/>
    <n v="2381.5"/>
    <n v="2381.5"/>
    <m/>
    <m/>
    <n v="0"/>
    <x v="1"/>
  </r>
  <r>
    <x v="1"/>
    <x v="1593"/>
    <x v="1503"/>
    <s v="Active"/>
    <n v="90485"/>
    <s v="Active"/>
    <s v="PURCHASE"/>
    <s v="Trade Account - Tier 3"/>
    <n v="45165"/>
    <n v="17.989999999999998"/>
    <n v="18.340805"/>
    <n v="17.989999999999998"/>
    <n v="17.989999999999998"/>
    <m/>
    <m/>
    <n v="0"/>
    <x v="1"/>
  </r>
  <r>
    <x v="1"/>
    <x v="1749"/>
    <x v="1636"/>
    <s v="Active"/>
    <n v="90486"/>
    <s v="Active"/>
    <s v="PURCHASE"/>
    <s v="Trade Account - Tier 3"/>
    <n v="45164"/>
    <n v="9.32"/>
    <n v="9.5017399999999999"/>
    <n v="9.32"/>
    <n v="9.32"/>
    <m/>
    <m/>
    <n v="0"/>
    <x v="1"/>
  </r>
  <r>
    <x v="1"/>
    <x v="1749"/>
    <x v="1636"/>
    <s v="Active"/>
    <n v="90487"/>
    <s v="Active"/>
    <s v="PURCHASE"/>
    <s v="Trade Account - Tier 3"/>
    <n v="45164"/>
    <n v="10.02"/>
    <n v="10.215389999999999"/>
    <n v="10.02"/>
    <n v="10.02"/>
    <m/>
    <m/>
    <n v="0"/>
    <x v="1"/>
  </r>
  <r>
    <x v="1"/>
    <x v="1613"/>
    <x v="1523"/>
    <s v="Active"/>
    <n v="90488"/>
    <s v="Active"/>
    <s v="PURCHASE"/>
    <s v="Trade Account - Tier 3"/>
    <n v="45165"/>
    <n v="14"/>
    <n v="14.273"/>
    <n v="14"/>
    <n v="14"/>
    <m/>
    <m/>
    <n v="0"/>
    <x v="1"/>
  </r>
  <r>
    <x v="1"/>
    <x v="1620"/>
    <x v="1529"/>
    <s v="Active"/>
    <n v="90489"/>
    <s v="Active"/>
    <s v="PURCHASE"/>
    <s v="Trade Account - Tier 3"/>
    <n v="45164"/>
    <n v="75.34"/>
    <n v="76.809129999999996"/>
    <n v="75.34"/>
    <n v="75.34"/>
    <m/>
    <m/>
    <n v="0"/>
    <x v="1"/>
  </r>
  <r>
    <x v="1"/>
    <x v="1613"/>
    <x v="1523"/>
    <s v="Active"/>
    <n v="90490"/>
    <s v="Active"/>
    <s v="PURCHASE"/>
    <s v="Trade Account - Tier 3"/>
    <n v="45165"/>
    <n v="1.49"/>
    <n v="1.519055"/>
    <n v="1.49"/>
    <n v="1.49"/>
    <m/>
    <m/>
    <n v="0"/>
    <x v="1"/>
  </r>
  <r>
    <x v="1"/>
    <x v="1566"/>
    <x v="1479"/>
    <s v="Active"/>
    <n v="90494"/>
    <s v="Active"/>
    <s v="PURCHASE"/>
    <s v="Trade Account - Tier 3"/>
    <n v="45165"/>
    <n v="182.06"/>
    <n v="185.61017000000001"/>
    <n v="182.06"/>
    <n v="182.06"/>
    <m/>
    <m/>
    <n v="0"/>
    <x v="1"/>
  </r>
  <r>
    <x v="1"/>
    <x v="1640"/>
    <x v="1548"/>
    <s v="Active"/>
    <n v="90496"/>
    <s v="Active"/>
    <s v="PURCHASE"/>
    <s v="Trade Account - Tier 3"/>
    <n v="45165"/>
    <n v="39.1"/>
    <n v="39.862450000000003"/>
    <n v="39.1"/>
    <n v="39.1"/>
    <m/>
    <m/>
    <n v="0"/>
    <x v="1"/>
  </r>
  <r>
    <x v="1"/>
    <x v="1619"/>
    <x v="1528"/>
    <s v="Active"/>
    <n v="90498"/>
    <s v="Active"/>
    <s v="PURCHASE"/>
    <s v="Trade Account - Tier 3"/>
    <n v="45165"/>
    <n v="10.4"/>
    <n v="10.6028"/>
    <n v="10.4"/>
    <n v="10.4"/>
    <m/>
    <m/>
    <n v="0"/>
    <x v="1"/>
  </r>
  <r>
    <x v="1"/>
    <x v="1514"/>
    <x v="1431"/>
    <s v="Active"/>
    <n v="90499"/>
    <s v="PENDING"/>
    <s v="PURCHASE"/>
    <s v="Trade Account - Tier 3"/>
    <n v="45165"/>
    <n v="6.07"/>
    <n v="6.1883650000000001"/>
    <n v="6.07"/>
    <n v="6.07"/>
    <m/>
    <m/>
    <n v="0"/>
    <x v="1"/>
  </r>
  <r>
    <x v="1"/>
    <x v="1568"/>
    <x v="436"/>
    <s v="Active"/>
    <n v="90502"/>
    <s v="PENDING"/>
    <s v="PURCHASE"/>
    <s v="Trade Account - Tier 3"/>
    <n v="45165"/>
    <n v="10.3"/>
    <n v="10.50085"/>
    <n v="10.3"/>
    <n v="10.3"/>
    <m/>
    <m/>
    <n v="0"/>
    <x v="1"/>
  </r>
  <r>
    <x v="1"/>
    <x v="1493"/>
    <x v="1412"/>
    <s v="Active"/>
    <n v="90503"/>
    <s v="Active"/>
    <s v="PURCHASE"/>
    <s v="Trade Account - Tier 3"/>
    <n v="45165"/>
    <n v="29.5"/>
    <n v="30.07525"/>
    <n v="29.5"/>
    <n v="29.5"/>
    <m/>
    <m/>
    <n v="0"/>
    <x v="1"/>
  </r>
  <r>
    <x v="1"/>
    <x v="1164"/>
    <x v="1108"/>
    <s v="Active"/>
    <n v="90504"/>
    <s v="Active"/>
    <s v="PURCHASE"/>
    <s v="Trade Account - Tier 3"/>
    <n v="45165"/>
    <n v="2905.86"/>
    <n v="2962.5242699999999"/>
    <n v="2905.86"/>
    <n v="2905.86"/>
    <m/>
    <m/>
    <n v="0"/>
    <x v="1"/>
  </r>
  <r>
    <x v="1"/>
    <x v="1345"/>
    <x v="1272"/>
    <s v="Active"/>
    <n v="90508"/>
    <s v="Active"/>
    <s v="PURCHASE"/>
    <s v="Trade Account - Tier 3"/>
    <n v="45165"/>
    <n v="4.9800000000000004"/>
    <n v="5.0771100000000002"/>
    <n v="4.9800000000000004"/>
    <n v="4.9800000000000004"/>
    <m/>
    <m/>
    <n v="0"/>
    <x v="1"/>
  </r>
  <r>
    <x v="1"/>
    <x v="1139"/>
    <x v="1087"/>
    <s v="Active"/>
    <n v="90509"/>
    <s v="Active"/>
    <s v="PURCHASE"/>
    <s v="Trade Account - Tier 3"/>
    <n v="45165"/>
    <n v="10"/>
    <n v="10.195"/>
    <n v="10"/>
    <n v="10"/>
    <m/>
    <m/>
    <n v="0"/>
    <x v="1"/>
  </r>
  <r>
    <x v="1"/>
    <x v="1616"/>
    <x v="129"/>
    <s v="Active"/>
    <n v="90510"/>
    <s v="Active"/>
    <s v="PURCHASE"/>
    <s v="Trade Account - Tier 3"/>
    <n v="45165"/>
    <n v="18.690000000000001"/>
    <n v="19.054455000000001"/>
    <n v="18.690000000000001"/>
    <n v="18.690000000000001"/>
    <m/>
    <m/>
    <n v="0"/>
    <x v="1"/>
  </r>
  <r>
    <x v="1"/>
    <x v="1446"/>
    <x v="1365"/>
    <s v="Active"/>
    <n v="90512"/>
    <s v="Active"/>
    <s v="INVOICE"/>
    <s v="Trade Account - Tier 3"/>
    <n v="45166"/>
    <n v="670"/>
    <n v="683.06500000000005"/>
    <n v="670"/>
    <n v="670"/>
    <m/>
    <m/>
    <n v="0"/>
    <x v="1"/>
  </r>
  <r>
    <x v="1"/>
    <x v="1622"/>
    <x v="1531"/>
    <s v="Active"/>
    <n v="90513"/>
    <s v="Active"/>
    <s v="PURCHASE"/>
    <s v="Trade Account - Tier 3"/>
    <n v="45165"/>
    <n v="11.88"/>
    <n v="12.111660000000001"/>
    <n v="11.88"/>
    <n v="11.88"/>
    <m/>
    <m/>
    <n v="0"/>
    <x v="1"/>
  </r>
  <r>
    <x v="1"/>
    <x v="1476"/>
    <x v="1395"/>
    <s v="Active"/>
    <n v="90515"/>
    <s v="Active"/>
    <s v="PURCHASE"/>
    <s v="Trade Account - Tier 3"/>
    <n v="45165"/>
    <n v="48.6"/>
    <n v="49.547699999999999"/>
    <n v="48.6"/>
    <n v="48.6"/>
    <m/>
    <m/>
    <n v="0"/>
    <x v="1"/>
  </r>
  <r>
    <x v="1"/>
    <x v="1431"/>
    <x v="1351"/>
    <s v="Active"/>
    <n v="90516"/>
    <s v="Active"/>
    <s v="PURCHASE"/>
    <s v="Trade Account - Tier 3"/>
    <n v="45165"/>
    <n v="189.4"/>
    <n v="193.0933"/>
    <n v="189.4"/>
    <n v="189.4"/>
    <m/>
    <m/>
    <n v="0"/>
    <x v="1"/>
  </r>
  <r>
    <x v="1"/>
    <x v="1622"/>
    <x v="1531"/>
    <s v="Active"/>
    <n v="90517"/>
    <s v="Active"/>
    <s v="PURCHASE"/>
    <s v="Trade Account - Tier 3"/>
    <n v="45165"/>
    <n v="4.47"/>
    <n v="4.5571650000000004"/>
    <n v="4.47"/>
    <n v="4.47"/>
    <m/>
    <m/>
    <n v="0"/>
    <x v="1"/>
  </r>
  <r>
    <x v="1"/>
    <x v="1654"/>
    <x v="1560"/>
    <s v="Active"/>
    <n v="90518"/>
    <s v="Active"/>
    <s v="PURCHASE"/>
    <s v="Trade Account - Tier 3"/>
    <n v="45165"/>
    <n v="180"/>
    <n v="183.51"/>
    <n v="180"/>
    <n v="180"/>
    <m/>
    <m/>
    <n v="0"/>
    <x v="1"/>
  </r>
  <r>
    <x v="1"/>
    <x v="1447"/>
    <x v="1366"/>
    <s v="Active"/>
    <n v="90519"/>
    <s v="Active"/>
    <s v="PURCHASE"/>
    <s v="Trade Account - Tier 3"/>
    <n v="45165"/>
    <n v="305.89999999999998"/>
    <n v="311.86505"/>
    <n v="305.89999999999998"/>
    <n v="305.89999999999998"/>
    <m/>
    <m/>
    <n v="0"/>
    <x v="1"/>
  </r>
  <r>
    <x v="1"/>
    <x v="1281"/>
    <x v="1216"/>
    <s v="Active"/>
    <n v="90520"/>
    <s v="Active"/>
    <s v="PURCHASE"/>
    <s v="Trade Account - Tier 3"/>
    <n v="45165"/>
    <n v="33.049999999999997"/>
    <n v="33.694474999999997"/>
    <n v="33.049999999999997"/>
    <n v="33.049999999999997"/>
    <m/>
    <m/>
    <n v="0"/>
    <x v="1"/>
  </r>
  <r>
    <x v="1"/>
    <x v="1447"/>
    <x v="1366"/>
    <s v="Active"/>
    <n v="90521"/>
    <s v="Active"/>
    <s v="PURCHASE"/>
    <s v="Trade Account - Tier 3"/>
    <n v="45165"/>
    <n v="530.9"/>
    <n v="541.25255000000004"/>
    <n v="530.9"/>
    <n v="530.9"/>
    <m/>
    <m/>
    <n v="0"/>
    <x v="1"/>
  </r>
  <r>
    <x v="1"/>
    <x v="1654"/>
    <x v="1560"/>
    <s v="Active"/>
    <n v="90522"/>
    <s v="Active"/>
    <s v="PURCHASE"/>
    <s v="Trade Account - Tier 3"/>
    <n v="45165"/>
    <n v="5.2"/>
    <n v="5.3014000000000001"/>
    <n v="5.2"/>
    <n v="5.2"/>
    <m/>
    <m/>
    <n v="0"/>
    <x v="1"/>
  </r>
  <r>
    <x v="1"/>
    <x v="1470"/>
    <x v="1389"/>
    <s v="Active"/>
    <n v="90524"/>
    <s v="PENDING"/>
    <s v="PURCHASE"/>
    <s v="Trade Account - Tier 3"/>
    <n v="45165"/>
    <n v="17.5"/>
    <n v="17.841249999999999"/>
    <n v="17.5"/>
    <n v="17.5"/>
    <m/>
    <m/>
    <n v="0"/>
    <x v="1"/>
  </r>
  <r>
    <x v="1"/>
    <x v="1654"/>
    <x v="1560"/>
    <s v="Active"/>
    <n v="90525"/>
    <s v="Active"/>
    <s v="PURCHASE"/>
    <s v="Trade Account - Tier 3"/>
    <n v="45165"/>
    <n v="42"/>
    <n v="42.819000000000003"/>
    <n v="42"/>
    <n v="42"/>
    <m/>
    <m/>
    <n v="0"/>
    <x v="1"/>
  </r>
  <r>
    <x v="1"/>
    <x v="1390"/>
    <x v="1314"/>
    <s v="Active"/>
    <n v="90526"/>
    <s v="Active"/>
    <s v="PURCHASE"/>
    <s v="Trade Account - Tier 3"/>
    <n v="45165"/>
    <n v="18"/>
    <n v="18.350999999999999"/>
    <n v="18"/>
    <n v="18"/>
    <m/>
    <m/>
    <n v="0"/>
    <x v="1"/>
  </r>
  <r>
    <x v="1"/>
    <x v="1642"/>
    <x v="1550"/>
    <s v="Active"/>
    <n v="90527"/>
    <s v="Active"/>
    <s v="PURCHASE"/>
    <s v="Trade Account - Tier 3"/>
    <n v="45165"/>
    <n v="65"/>
    <n v="66.267499999999998"/>
    <n v="65"/>
    <n v="65"/>
    <m/>
    <m/>
    <n v="0"/>
    <x v="1"/>
  </r>
  <r>
    <x v="1"/>
    <x v="1775"/>
    <x v="1660"/>
    <s v="Active"/>
    <n v="90528"/>
    <s v="Active"/>
    <s v="PURCHASE"/>
    <s v="Trade Account - Tier 3"/>
    <n v="45165"/>
    <n v="275"/>
    <n v="280.36250000000001"/>
    <n v="275"/>
    <n v="275"/>
    <m/>
    <m/>
    <n v="0"/>
    <x v="1"/>
  </r>
  <r>
    <x v="1"/>
    <x v="1776"/>
    <x v="544"/>
    <s v="Active"/>
    <n v="90529"/>
    <s v="Active"/>
    <s v="INVOICE"/>
    <s v="Trade Account - Tier 3"/>
    <n v="45166"/>
    <n v="4900"/>
    <n v="4995.55"/>
    <n v="4900"/>
    <n v="4900"/>
    <m/>
    <m/>
    <n v="0"/>
    <x v="1"/>
  </r>
  <r>
    <x v="1"/>
    <x v="1770"/>
    <x v="726"/>
    <s v="Active"/>
    <n v="90530"/>
    <s v="Active"/>
    <s v="INVOICE"/>
    <s v="Trade Account - Tier 3"/>
    <n v="45166"/>
    <n v="10486.13"/>
    <n v="10690.609539999999"/>
    <n v="10486.13"/>
    <n v="10486.13"/>
    <m/>
    <m/>
    <n v="0"/>
    <x v="1"/>
  </r>
  <r>
    <x v="1"/>
    <x v="1461"/>
    <x v="1380"/>
    <s v="Active"/>
    <n v="90531"/>
    <s v="Active"/>
    <s v="PURCHASE"/>
    <s v="Trade Account - Tier 3"/>
    <n v="45165"/>
    <n v="108.1"/>
    <n v="110.20795"/>
    <n v="108.1"/>
    <n v="108.1"/>
    <m/>
    <m/>
    <n v="0"/>
    <x v="1"/>
  </r>
  <r>
    <x v="1"/>
    <x v="1253"/>
    <x v="1191"/>
    <s v="Active"/>
    <n v="90532"/>
    <s v="Active"/>
    <s v="PURCHASE"/>
    <s v="Trade Account - Tier 3"/>
    <n v="45165"/>
    <n v="6"/>
    <n v="6.117"/>
    <n v="6"/>
    <n v="6"/>
    <m/>
    <m/>
    <n v="0"/>
    <x v="1"/>
  </r>
  <r>
    <x v="1"/>
    <x v="1623"/>
    <x v="1532"/>
    <s v="Active"/>
    <n v="90533"/>
    <s v="PENDING"/>
    <s v="PURCHASE"/>
    <s v="Trade Account - Tier 3"/>
    <n v="45166"/>
    <n v="136.5"/>
    <n v="139.16175000000001"/>
    <n v="136.5"/>
    <n v="136.5"/>
    <m/>
    <m/>
    <n v="0"/>
    <x v="1"/>
  </r>
  <r>
    <x v="1"/>
    <x v="1470"/>
    <x v="1389"/>
    <s v="Active"/>
    <n v="90534"/>
    <s v="PENDING"/>
    <s v="PURCHASE"/>
    <s v="Trade Account - Tier 3"/>
    <n v="45166"/>
    <n v="17.420000000000002"/>
    <n v="17.759689999999999"/>
    <n v="17.420000000000002"/>
    <n v="17.420000000000002"/>
    <m/>
    <m/>
    <n v="0"/>
    <x v="1"/>
  </r>
  <r>
    <x v="1"/>
    <x v="1241"/>
    <x v="1179"/>
    <s v="Active"/>
    <n v="90535"/>
    <s v="Active"/>
    <s v="INVOICE"/>
    <s v="Trade Account - Tier 3"/>
    <n v="45166"/>
    <n v="3217.11"/>
    <n v="3279.8436449999999"/>
    <n v="3217.11"/>
    <n v="3217.11"/>
    <m/>
    <m/>
    <n v="0"/>
    <x v="1"/>
  </r>
  <r>
    <x v="1"/>
    <x v="1659"/>
    <x v="1563"/>
    <s v="Active"/>
    <n v="90537"/>
    <s v="Active"/>
    <s v="PURCHASE"/>
    <s v="Trade Account - Tier 3"/>
    <n v="45166"/>
    <n v="118.8"/>
    <n v="121.11660000000001"/>
    <n v="118.8"/>
    <n v="118.8"/>
    <m/>
    <m/>
    <n v="0"/>
    <x v="1"/>
  </r>
  <r>
    <x v="1"/>
    <x v="1613"/>
    <x v="1523"/>
    <s v="Active"/>
    <n v="90538"/>
    <s v="Active"/>
    <s v="PURCHASE"/>
    <s v="Trade Account - Tier 3"/>
    <n v="45166"/>
    <n v="109.55"/>
    <n v="111.68622499999999"/>
    <n v="109.55"/>
    <n v="109.55"/>
    <m/>
    <m/>
    <n v="0"/>
    <x v="1"/>
  </r>
  <r>
    <x v="1"/>
    <x v="1770"/>
    <x v="726"/>
    <s v="Active"/>
    <n v="90539"/>
    <s v="PENDING"/>
    <s v="PURCHASE"/>
    <s v="Trade Account - Tier 3"/>
    <n v="45166"/>
    <n v="53.17"/>
    <n v="54.206814999999999"/>
    <n v="53.17"/>
    <n v="53.17"/>
    <m/>
    <m/>
    <n v="0"/>
    <x v="1"/>
  </r>
  <r>
    <x v="1"/>
    <x v="1345"/>
    <x v="1272"/>
    <s v="Active"/>
    <n v="90540"/>
    <s v="Active"/>
    <s v="PURCHASE"/>
    <s v="Trade Account - Tier 3"/>
    <n v="45166"/>
    <n v="159.99"/>
    <n v="163.10980499999999"/>
    <n v="159.99"/>
    <n v="159.99"/>
    <m/>
    <m/>
    <n v="0"/>
    <x v="1"/>
  </r>
  <r>
    <x v="1"/>
    <x v="1616"/>
    <x v="129"/>
    <s v="Active"/>
    <n v="90541"/>
    <s v="Active"/>
    <s v="PURCHASE"/>
    <s v="Trade Account - Tier 3"/>
    <n v="45166"/>
    <n v="49.04"/>
    <n v="49.996279999999999"/>
    <n v="49.04"/>
    <n v="49.04"/>
    <m/>
    <m/>
    <n v="0"/>
    <x v="1"/>
  </r>
  <r>
    <x v="1"/>
    <x v="1276"/>
    <x v="1211"/>
    <s v="Active"/>
    <n v="90542"/>
    <s v="PENDING"/>
    <s v="PURCHASE"/>
    <s v="Trade Account - Tier 3"/>
    <n v="45166"/>
    <n v="39"/>
    <n v="39.7605"/>
    <n v="39"/>
    <n v="39"/>
    <m/>
    <m/>
    <n v="0"/>
    <x v="1"/>
  </r>
  <r>
    <x v="1"/>
    <x v="1770"/>
    <x v="726"/>
    <s v="Active"/>
    <n v="90543"/>
    <s v="Active"/>
    <s v="PURCHASE"/>
    <s v="Trade Account - Tier 3"/>
    <n v="45166"/>
    <n v="348"/>
    <n v="354.786"/>
    <n v="348"/>
    <n v="348"/>
    <m/>
    <m/>
    <n v="0"/>
    <x v="1"/>
  </r>
  <r>
    <x v="1"/>
    <x v="1681"/>
    <x v="1581"/>
    <s v="Active"/>
    <n v="90544"/>
    <s v="Active"/>
    <s v="PURCHASE"/>
    <s v="Trade Account - Tier 3"/>
    <n v="45166"/>
    <n v="1121.9100000000001"/>
    <n v="1143.787245"/>
    <n v="1121.9100000000001"/>
    <n v="1121.9100000000001"/>
    <m/>
    <m/>
    <n v="0"/>
    <x v="1"/>
  </r>
  <r>
    <x v="1"/>
    <x v="1210"/>
    <x v="1149"/>
    <s v="Active"/>
    <n v="90545"/>
    <s v="Active"/>
    <s v="PURCHASE"/>
    <s v="Trade Account - Tier 3"/>
    <n v="45166"/>
    <n v="12.1"/>
    <n v="12.33595"/>
    <n v="12.1"/>
    <n v="12.1"/>
    <m/>
    <m/>
    <n v="0"/>
    <x v="1"/>
  </r>
  <r>
    <x v="1"/>
    <x v="1559"/>
    <x v="1473"/>
    <s v="Active"/>
    <n v="90546"/>
    <s v="Active"/>
    <s v="PURCHASE"/>
    <s v="Trade Account - Tier 3"/>
    <n v="45166"/>
    <n v="165"/>
    <n v="168.2175"/>
    <n v="165"/>
    <n v="165"/>
    <m/>
    <m/>
    <n v="0"/>
    <x v="1"/>
  </r>
  <r>
    <x v="1"/>
    <x v="1037"/>
    <x v="998"/>
    <s v="Active"/>
    <n v="90547"/>
    <s v="Active"/>
    <s v="PURCHASE"/>
    <s v="Trade Account - Tier 3"/>
    <n v="45166"/>
    <n v="299"/>
    <n v="304.83049999999997"/>
    <n v="299"/>
    <n v="299"/>
    <m/>
    <m/>
    <n v="0"/>
    <x v="1"/>
  </r>
  <r>
    <x v="1"/>
    <x v="1431"/>
    <x v="1351"/>
    <s v="Active"/>
    <n v="90548"/>
    <s v="PENDING"/>
    <s v="PURCHASE"/>
    <s v="Trade Account - Tier 3"/>
    <n v="45166"/>
    <n v="14.79"/>
    <n v="15.078405"/>
    <n v="14.79"/>
    <n v="14.79"/>
    <m/>
    <m/>
    <n v="0"/>
    <x v="1"/>
  </r>
  <r>
    <x v="1"/>
    <x v="1622"/>
    <x v="1531"/>
    <s v="Active"/>
    <n v="90549"/>
    <s v="PENDING"/>
    <s v="PURCHASE"/>
    <s v="Trade Account - Tier 3"/>
    <n v="45166"/>
    <n v="16.55"/>
    <n v="16.872724999999999"/>
    <n v="16.55"/>
    <n v="16.55"/>
    <m/>
    <m/>
    <n v="0"/>
    <x v="1"/>
  </r>
  <r>
    <x v="1"/>
    <x v="1289"/>
    <x v="1223"/>
    <s v="Active"/>
    <n v="90550"/>
    <s v="Active"/>
    <s v="PURCHASE"/>
    <s v="Trade Account - Tier 3"/>
    <n v="45166"/>
    <n v="250"/>
    <n v="254.875"/>
    <n v="250"/>
    <n v="250"/>
    <m/>
    <m/>
    <n v="0"/>
    <x v="1"/>
  </r>
  <r>
    <x v="1"/>
    <x v="1397"/>
    <x v="1321"/>
    <s v="Active"/>
    <n v="90551"/>
    <s v="Active"/>
    <s v="PURCHASE"/>
    <s v="Trade Account - Tier 3"/>
    <n v="45166"/>
    <n v="380.8"/>
    <n v="388.22559999999999"/>
    <n v="380.8"/>
    <n v="380.8"/>
    <m/>
    <m/>
    <n v="0"/>
    <x v="1"/>
  </r>
  <r>
    <x v="1"/>
    <x v="1704"/>
    <x v="1598"/>
    <s v="Active"/>
    <n v="90553"/>
    <s v="Active"/>
    <s v="PURCHASE"/>
    <s v="Trade Account - Tier 3"/>
    <n v="45166"/>
    <n v="45"/>
    <n v="45.877499999999998"/>
    <n v="45"/>
    <n v="45"/>
    <m/>
    <m/>
    <n v="0"/>
    <x v="1"/>
  </r>
  <r>
    <x v="1"/>
    <x v="1676"/>
    <x v="1576"/>
    <s v="Active"/>
    <n v="90554"/>
    <s v="PENDING"/>
    <s v="PURCHASE"/>
    <s v="Trade Account - Tier 3"/>
    <n v="45166"/>
    <n v="847.11"/>
    <n v="863.62864500000001"/>
    <n v="847.11"/>
    <n v="847.11"/>
    <m/>
    <m/>
    <n v="0"/>
    <x v="1"/>
  </r>
  <r>
    <x v="1"/>
    <x v="1432"/>
    <x v="1352"/>
    <s v="Active"/>
    <n v="90555"/>
    <s v="Active"/>
    <s v="INVOICE"/>
    <s v="Trade Account - Tier 3"/>
    <n v="45166"/>
    <n v="2737.79"/>
    <n v="2791.1769049999998"/>
    <n v="2737.79"/>
    <n v="2737.79"/>
    <m/>
    <m/>
    <n v="0"/>
    <x v="1"/>
  </r>
  <r>
    <x v="1"/>
    <x v="1273"/>
    <x v="1208"/>
    <s v="Active"/>
    <n v="90556"/>
    <s v="Active"/>
    <s v="PURCHASE"/>
    <s v="Trade Account - Tier 3"/>
    <n v="45166"/>
    <n v="57.84"/>
    <n v="58.967880000000001"/>
    <n v="57.84"/>
    <n v="57.84"/>
    <m/>
    <m/>
    <n v="0"/>
    <x v="1"/>
  </r>
  <r>
    <x v="1"/>
    <x v="1732"/>
    <x v="666"/>
    <s v="Active"/>
    <n v="90557"/>
    <s v="Active"/>
    <s v="PURCHASE"/>
    <s v="Trade Account - Tier 3"/>
    <n v="45166"/>
    <n v="156.01"/>
    <n v="159.05219500000001"/>
    <n v="156.01"/>
    <n v="156.01"/>
    <m/>
    <m/>
    <n v="0"/>
    <x v="1"/>
  </r>
  <r>
    <x v="1"/>
    <x v="1713"/>
    <x v="1607"/>
    <s v="Active"/>
    <n v="90558"/>
    <s v="Active"/>
    <s v="PURCHASE"/>
    <s v="Trade Account - Tier 3"/>
    <n v="45166"/>
    <n v="1122"/>
    <n v="1143.8789999999999"/>
    <n v="1122"/>
    <n v="1122"/>
    <m/>
    <m/>
    <n v="0"/>
    <x v="1"/>
  </r>
  <r>
    <x v="1"/>
    <x v="1654"/>
    <x v="1560"/>
    <s v="Active"/>
    <n v="90559"/>
    <s v="Active"/>
    <s v="PURCHASE"/>
    <s v="Trade Account - Tier 3"/>
    <n v="45166"/>
    <n v="6"/>
    <n v="6.117"/>
    <n v="6"/>
    <n v="6"/>
    <m/>
    <m/>
    <n v="0"/>
    <x v="1"/>
  </r>
  <r>
    <x v="1"/>
    <x v="1615"/>
    <x v="1525"/>
    <s v="Active"/>
    <n v="90560"/>
    <s v="Active"/>
    <s v="PURCHASE"/>
    <s v="Trade Account - Tier 3"/>
    <n v="45166"/>
    <n v="66"/>
    <n v="67.287000000000006"/>
    <n v="66"/>
    <n v="66"/>
    <m/>
    <m/>
    <n v="0"/>
    <x v="1"/>
  </r>
  <r>
    <x v="1"/>
    <x v="1470"/>
    <x v="1389"/>
    <s v="Active"/>
    <n v="90561"/>
    <s v="PENDING"/>
    <s v="PURCHASE"/>
    <s v="Trade Account - Tier 3"/>
    <n v="45166"/>
    <n v="18.850000000000001"/>
    <n v="19.217575"/>
    <n v="18.850000000000001"/>
    <n v="18.850000000000001"/>
    <m/>
    <m/>
    <n v="0"/>
    <x v="1"/>
  </r>
  <r>
    <x v="1"/>
    <x v="1645"/>
    <x v="1552"/>
    <s v="Active"/>
    <n v="90562"/>
    <s v="Active"/>
    <s v="PURCHASE"/>
    <s v="Trade Account - Tier 3"/>
    <n v="45166"/>
    <n v="3783"/>
    <n v="3856.7685000000001"/>
    <n v="3783"/>
    <n v="3783"/>
    <m/>
    <m/>
    <n v="0"/>
    <x v="1"/>
  </r>
  <r>
    <x v="1"/>
    <x v="1516"/>
    <x v="1433"/>
    <s v="Active"/>
    <n v="90563"/>
    <s v="Active"/>
    <s v="INVOICE"/>
    <s v="Trade Account - Tier 3"/>
    <n v="45166"/>
    <n v="1850"/>
    <n v="1886.075"/>
    <n v="1850"/>
    <n v="1850"/>
    <m/>
    <m/>
    <n v="0"/>
    <x v="1"/>
  </r>
  <r>
    <x v="1"/>
    <x v="1430"/>
    <x v="1350"/>
    <s v="Active"/>
    <n v="90564"/>
    <s v="Active"/>
    <s v="PURCHASE"/>
    <s v="Trade Account - Tier 3"/>
    <n v="45166"/>
    <n v="3355.8"/>
    <n v="3421.2381"/>
    <n v="3355.8"/>
    <n v="3355.8"/>
    <m/>
    <m/>
    <n v="0"/>
    <x v="1"/>
  </r>
  <r>
    <x v="1"/>
    <x v="1388"/>
    <x v="1312"/>
    <s v="Active"/>
    <n v="90565"/>
    <s v="Active"/>
    <s v="PURCHASE"/>
    <s v="Trade Account - Tier 3"/>
    <n v="45166"/>
    <n v="18.48"/>
    <n v="18.84036"/>
    <n v="18.48"/>
    <n v="18.48"/>
    <m/>
    <m/>
    <n v="0"/>
    <x v="1"/>
  </r>
  <r>
    <x v="1"/>
    <x v="1512"/>
    <x v="1430"/>
    <s v="Active"/>
    <n v="90566"/>
    <s v="Active"/>
    <s v="PURCHASE"/>
    <s v="Trade Account - Tier 3"/>
    <n v="45166"/>
    <n v="600"/>
    <n v="611.70000000000005"/>
    <n v="600"/>
    <n v="600"/>
    <m/>
    <m/>
    <n v="0"/>
    <x v="1"/>
  </r>
  <r>
    <x v="1"/>
    <x v="1748"/>
    <x v="1635"/>
    <s v="Active"/>
    <n v="90567"/>
    <s v="Active"/>
    <s v="PURCHASE"/>
    <s v="Trade Account - Tier 3"/>
    <n v="45166"/>
    <n v="11"/>
    <n v="11.214499999999999"/>
    <n v="11"/>
    <n v="11"/>
    <m/>
    <m/>
    <n v="0"/>
    <x v="1"/>
  </r>
  <r>
    <x v="1"/>
    <x v="1622"/>
    <x v="1531"/>
    <s v="Active"/>
    <n v="90568"/>
    <s v="PENDING"/>
    <s v="PURCHASE"/>
    <s v="Trade Account - Tier 3"/>
    <n v="45166"/>
    <n v="2.0299999999999998"/>
    <n v="2.069585"/>
    <n v="2.0299999999999998"/>
    <n v="2.0299999999999998"/>
    <m/>
    <m/>
    <n v="0"/>
    <x v="1"/>
  </r>
  <r>
    <x v="1"/>
    <x v="1477"/>
    <x v="1396"/>
    <s v="Active"/>
    <n v="90569"/>
    <s v="Active"/>
    <s v="PURCHASE"/>
    <s v="Trade Account - Tier 3"/>
    <n v="45166"/>
    <n v="875.05"/>
    <n v="892.11347499999999"/>
    <n v="875.05"/>
    <n v="875.05"/>
    <m/>
    <m/>
    <n v="0"/>
    <x v="1"/>
  </r>
  <r>
    <x v="1"/>
    <x v="1593"/>
    <x v="1503"/>
    <s v="Active"/>
    <n v="90570"/>
    <s v="Active"/>
    <s v="PURCHASE"/>
    <s v="Trade Account - Tier 3"/>
    <n v="45166"/>
    <n v="25"/>
    <n v="25.487500000000001"/>
    <n v="25"/>
    <n v="25"/>
    <m/>
    <m/>
    <n v="0"/>
    <x v="1"/>
  </r>
  <r>
    <x v="1"/>
    <x v="1674"/>
    <x v="180"/>
    <s v="Active"/>
    <n v="90571"/>
    <s v="Active"/>
    <s v="PURCHASE"/>
    <s v="Trade Account - Tier 3"/>
    <n v="45166"/>
    <n v="3000"/>
    <n v="3058.5"/>
    <n v="3000"/>
    <n v="3000"/>
    <m/>
    <m/>
    <n v="0"/>
    <x v="1"/>
  </r>
  <r>
    <x v="1"/>
    <x v="1657"/>
    <x v="188"/>
    <s v="Active"/>
    <n v="90572"/>
    <s v="PENDING"/>
    <s v="PURCHASE"/>
    <s v="Trade Account - Tier 3"/>
    <n v="45166"/>
    <n v="325.08"/>
    <n v="331.41906"/>
    <n v="325.08"/>
    <n v="325.08"/>
    <m/>
    <m/>
    <n v="0"/>
    <x v="1"/>
  </r>
  <r>
    <x v="1"/>
    <x v="1640"/>
    <x v="1548"/>
    <s v="Active"/>
    <n v="90574"/>
    <s v="Active"/>
    <s v="PURCHASE"/>
    <s v="Trade Account - Tier 3"/>
    <n v="45166"/>
    <n v="13"/>
    <n v="13.253500000000001"/>
    <n v="13"/>
    <n v="13"/>
    <m/>
    <m/>
    <n v="0"/>
    <x v="1"/>
  </r>
  <r>
    <x v="1"/>
    <x v="1623"/>
    <x v="1532"/>
    <s v="Active"/>
    <n v="90575"/>
    <s v="PENDING"/>
    <s v="PURCHASE"/>
    <s v="Trade Account - Tier 3"/>
    <n v="45166"/>
    <n v="20.399999999999999"/>
    <n v="20.797799999999999"/>
    <n v="20.399999999999999"/>
    <n v="20.399999999999999"/>
    <m/>
    <m/>
    <n v="0"/>
    <x v="1"/>
  </r>
  <r>
    <x v="1"/>
    <x v="1345"/>
    <x v="1272"/>
    <s v="Active"/>
    <n v="90576"/>
    <s v="Active"/>
    <s v="PURCHASE"/>
    <s v="Trade Account - Tier 3"/>
    <n v="45166"/>
    <n v="4"/>
    <n v="4.0780000000000003"/>
    <n v="4"/>
    <n v="4"/>
    <m/>
    <m/>
    <n v="0"/>
    <x v="1"/>
  </r>
  <r>
    <x v="1"/>
    <x v="1123"/>
    <x v="1072"/>
    <s v="Active"/>
    <n v="90577"/>
    <s v="Active"/>
    <s v="PURCHASE"/>
    <s v="Trade Account - Tier 3"/>
    <n v="45166"/>
    <n v="8.5399999999999991"/>
    <n v="8.7065300000000008"/>
    <n v="8.5399999999999991"/>
    <n v="8.5399999999999991"/>
    <m/>
    <m/>
    <n v="0"/>
    <x v="1"/>
  </r>
  <r>
    <x v="1"/>
    <x v="1123"/>
    <x v="1072"/>
    <s v="Active"/>
    <n v="90578"/>
    <s v="Active"/>
    <s v="PURCHASE"/>
    <s v="Trade Account - Tier 3"/>
    <n v="45166"/>
    <n v="14.5"/>
    <n v="14.78275"/>
    <n v="14.5"/>
    <n v="14.5"/>
    <m/>
    <m/>
    <n v="0"/>
    <x v="1"/>
  </r>
  <r>
    <x v="1"/>
    <x v="1376"/>
    <x v="466"/>
    <s v="Active"/>
    <n v="90579"/>
    <s v="Active"/>
    <s v="PURCHASE"/>
    <s v="Trade Account - Tier 3"/>
    <n v="45166"/>
    <n v="6.63"/>
    <n v="6.7592850000000002"/>
    <n v="6.63"/>
    <n v="6.63"/>
    <m/>
    <m/>
    <n v="0"/>
    <x v="1"/>
  </r>
  <r>
    <x v="1"/>
    <x v="1443"/>
    <x v="1362"/>
    <s v="Active"/>
    <n v="90580"/>
    <s v="Active"/>
    <s v="PURCHASE"/>
    <s v="Trade Account - Tier 3"/>
    <n v="45166"/>
    <n v="21.13"/>
    <n v="21.542034999999998"/>
    <n v="21.13"/>
    <n v="21.13"/>
    <m/>
    <m/>
    <n v="0"/>
    <x v="1"/>
  </r>
  <r>
    <x v="1"/>
    <x v="1146"/>
    <x v="1092"/>
    <s v="Active"/>
    <n v="90582"/>
    <s v="Active"/>
    <s v="PURCHASE"/>
    <s v="Trade Account - Tier 3"/>
    <n v="45166"/>
    <n v="9.99"/>
    <n v="10.184805000000001"/>
    <n v="9.99"/>
    <n v="9.99"/>
    <m/>
    <m/>
    <n v="0"/>
    <x v="1"/>
  </r>
  <r>
    <x v="1"/>
    <x v="1276"/>
    <x v="1211"/>
    <s v="Active"/>
    <n v="90583"/>
    <s v="Active"/>
    <s v="PURCHASE"/>
    <s v="Trade Account - Tier 3"/>
    <n v="45166"/>
    <n v="392.76"/>
    <n v="400.41881999999998"/>
    <n v="392.76"/>
    <n v="392.76"/>
    <m/>
    <m/>
    <n v="0"/>
    <x v="1"/>
  </r>
  <r>
    <x v="1"/>
    <x v="1424"/>
    <x v="1345"/>
    <s v="Active"/>
    <n v="90585"/>
    <s v="Active"/>
    <s v="INVOICE"/>
    <s v="Trade Account - Tier 3"/>
    <n v="45166"/>
    <n v="990"/>
    <n v="1009.3049999999999"/>
    <n v="990"/>
    <n v="990"/>
    <m/>
    <m/>
    <n v="0"/>
    <x v="1"/>
  </r>
  <r>
    <x v="1"/>
    <x v="1580"/>
    <x v="1491"/>
    <s v="Active"/>
    <n v="90587"/>
    <s v="Active"/>
    <s v="PURCHASE"/>
    <s v="Trade Account - Tier 3"/>
    <n v="45166"/>
    <n v="28.8"/>
    <n v="29.361599999999999"/>
    <n v="28.8"/>
    <n v="28.8"/>
    <m/>
    <m/>
    <n v="0"/>
    <x v="1"/>
  </r>
  <r>
    <x v="1"/>
    <x v="1593"/>
    <x v="1503"/>
    <s v="Active"/>
    <n v="90588"/>
    <s v="Active"/>
    <s v="PURCHASE"/>
    <s v="Trade Account - Tier 3"/>
    <n v="45166"/>
    <n v="119"/>
    <n v="121.3205"/>
    <n v="119"/>
    <n v="119"/>
    <m/>
    <m/>
    <n v="0"/>
    <x v="1"/>
  </r>
  <r>
    <x v="1"/>
    <x v="1622"/>
    <x v="1531"/>
    <s v="Active"/>
    <n v="90589"/>
    <s v="PENDING"/>
    <s v="PURCHASE"/>
    <s v="Trade Account - Tier 3"/>
    <n v="45166"/>
    <n v="25"/>
    <n v="25.487500000000001"/>
    <n v="25"/>
    <n v="25"/>
    <m/>
    <m/>
    <n v="0"/>
    <x v="1"/>
  </r>
  <r>
    <x v="1"/>
    <x v="1514"/>
    <x v="1431"/>
    <s v="Active"/>
    <n v="90590"/>
    <s v="Active"/>
    <s v="PURCHASE"/>
    <s v="Trade Account - Tier 3"/>
    <n v="45166"/>
    <n v="4.3"/>
    <n v="4.3838499999999998"/>
    <n v="4.3"/>
    <n v="4.3"/>
    <m/>
    <m/>
    <n v="0"/>
    <x v="1"/>
  </r>
  <r>
    <x v="1"/>
    <x v="1724"/>
    <x v="846"/>
    <s v="Active"/>
    <n v="90591"/>
    <s v="Active"/>
    <s v="PURCHASE"/>
    <s v="Trade Account - Tier 3"/>
    <n v="45166"/>
    <n v="10000"/>
    <n v="10195"/>
    <n v="10000"/>
    <n v="10000"/>
    <m/>
    <m/>
    <n v="0"/>
    <x v="1"/>
  </r>
  <r>
    <x v="1"/>
    <x v="1724"/>
    <x v="846"/>
    <s v="Active"/>
    <n v="90592"/>
    <s v="Active"/>
    <s v="PURCHASE"/>
    <s v="Trade Account - Tier 3"/>
    <n v="45166"/>
    <n v="20"/>
    <n v="20.39"/>
    <n v="20"/>
    <n v="20"/>
    <m/>
    <m/>
    <n v="0"/>
    <x v="1"/>
  </r>
  <r>
    <x v="1"/>
    <x v="1622"/>
    <x v="1531"/>
    <s v="Active"/>
    <n v="90593"/>
    <s v="Active"/>
    <s v="PURCHASE"/>
    <s v="Trade Account - Tier 3"/>
    <n v="45166"/>
    <n v="8.5"/>
    <n v="8.6657499999999992"/>
    <n v="8.5"/>
    <n v="8.5"/>
    <m/>
    <m/>
    <n v="0"/>
    <x v="1"/>
  </r>
  <r>
    <x v="1"/>
    <x v="1276"/>
    <x v="1211"/>
    <s v="Active"/>
    <n v="90594"/>
    <s v="Active"/>
    <s v="PURCHASE"/>
    <s v="Trade Account - Tier 3"/>
    <n v="45166"/>
    <n v="95"/>
    <n v="96.852500000000006"/>
    <n v="95"/>
    <n v="95"/>
    <m/>
    <m/>
    <n v="0"/>
    <x v="1"/>
  </r>
  <r>
    <x v="1"/>
    <x v="1673"/>
    <x v="1575"/>
    <s v="Active"/>
    <n v="90595"/>
    <s v="PENDING"/>
    <s v="PURCHASE"/>
    <s v="Trade Account - Tier 3"/>
    <n v="45166"/>
    <n v="82.58"/>
    <n v="84.190309999999997"/>
    <n v="82.58"/>
    <n v="82.58"/>
    <m/>
    <m/>
    <n v="0"/>
    <x v="1"/>
  </r>
  <r>
    <x v="1"/>
    <x v="1640"/>
    <x v="1548"/>
    <s v="Active"/>
    <n v="90596"/>
    <s v="Active"/>
    <s v="PURCHASE"/>
    <s v="Trade Account - Tier 3"/>
    <n v="45166"/>
    <n v="15"/>
    <n v="15.2925"/>
    <n v="15"/>
    <n v="15"/>
    <m/>
    <m/>
    <n v="0"/>
    <x v="1"/>
  </r>
  <r>
    <x v="1"/>
    <x v="1629"/>
    <x v="1538"/>
    <s v="Active"/>
    <n v="90597"/>
    <s v="Active"/>
    <s v="INVOICE"/>
    <s v="Trade Account - Tier 3"/>
    <n v="45166"/>
    <n v="2000"/>
    <n v="2039"/>
    <n v="2000"/>
    <n v="2000"/>
    <m/>
    <m/>
    <n v="0"/>
    <x v="1"/>
  </r>
  <r>
    <x v="1"/>
    <x v="1476"/>
    <x v="1395"/>
    <s v="Active"/>
    <n v="90598"/>
    <s v="Active"/>
    <s v="PURCHASE"/>
    <s v="Trade Account - Tier 3"/>
    <n v="45166"/>
    <n v="130.34"/>
    <n v="132.88163"/>
    <n v="130.34"/>
    <n v="130.34"/>
    <m/>
    <m/>
    <n v="0"/>
    <x v="1"/>
  </r>
  <r>
    <x v="1"/>
    <x v="1253"/>
    <x v="1191"/>
    <s v="Active"/>
    <n v="90599"/>
    <s v="Active"/>
    <s v="PURCHASE"/>
    <s v="Trade Account - Tier 3"/>
    <n v="45166"/>
    <n v="21.4"/>
    <n v="21.817299999999999"/>
    <n v="21.4"/>
    <n v="21.4"/>
    <m/>
    <m/>
    <n v="0"/>
    <x v="1"/>
  </r>
  <r>
    <x v="1"/>
    <x v="1654"/>
    <x v="1560"/>
    <s v="Active"/>
    <n v="90600"/>
    <s v="Active"/>
    <s v="PURCHASE"/>
    <s v="Trade Account - Tier 3"/>
    <n v="45166"/>
    <n v="27.39"/>
    <n v="27.924105000000001"/>
    <n v="27.39"/>
    <n v="27.39"/>
    <m/>
    <m/>
    <n v="0"/>
    <x v="1"/>
  </r>
  <r>
    <x v="1"/>
    <x v="1775"/>
    <x v="1660"/>
    <s v="Active"/>
    <n v="90601"/>
    <s v="Active"/>
    <s v="PURCHASE"/>
    <s v="Trade Account - Tier 3"/>
    <n v="45166"/>
    <n v="1250"/>
    <n v="1274.375"/>
    <n v="1250"/>
    <n v="1250"/>
    <m/>
    <m/>
    <n v="0"/>
    <x v="1"/>
  </r>
  <r>
    <x v="1"/>
    <x v="1635"/>
    <x v="1544"/>
    <s v="Active"/>
    <n v="90602"/>
    <s v="Active"/>
    <s v="PURCHASE"/>
    <s v="Trade Account - Tier 3"/>
    <n v="45166"/>
    <n v="85.98"/>
    <n v="87.656610000000001"/>
    <n v="85.98"/>
    <n v="85.98"/>
    <m/>
    <m/>
    <n v="0"/>
    <x v="1"/>
  </r>
  <r>
    <x v="1"/>
    <x v="1082"/>
    <x v="622"/>
    <s v="Active"/>
    <n v="90603"/>
    <s v="Active"/>
    <s v="PURCHASE"/>
    <s v="Trade Account - Tier 3"/>
    <n v="45166"/>
    <n v="89"/>
    <n v="90.735500000000002"/>
    <n v="89"/>
    <n v="89"/>
    <m/>
    <m/>
    <n v="0"/>
    <x v="1"/>
  </r>
  <r>
    <x v="1"/>
    <x v="1431"/>
    <x v="1351"/>
    <s v="Active"/>
    <n v="90604"/>
    <s v="Active"/>
    <s v="PURCHASE"/>
    <s v="Trade Account - Tier 3"/>
    <n v="45166"/>
    <n v="765.7"/>
    <n v="780.63115000000005"/>
    <n v="765.7"/>
    <n v="765.7"/>
    <m/>
    <m/>
    <n v="0"/>
    <x v="1"/>
  </r>
  <r>
    <x v="1"/>
    <x v="1648"/>
    <x v="1555"/>
    <s v="Active"/>
    <n v="90605"/>
    <s v="Active"/>
    <s v="PURCHASE"/>
    <s v="Trade Account - Tier 3"/>
    <n v="45166"/>
    <n v="779.67"/>
    <n v="794.87356499999999"/>
    <n v="779.67"/>
    <n v="779.67"/>
    <m/>
    <m/>
    <n v="0"/>
    <x v="1"/>
  </r>
  <r>
    <x v="1"/>
    <x v="1687"/>
    <x v="1585"/>
    <s v="Active"/>
    <n v="90606"/>
    <s v="PENDING"/>
    <s v="PURCHASE"/>
    <s v="Trade Account - Tier 3"/>
    <n v="45166"/>
    <n v="66.41"/>
    <n v="67.704994999999997"/>
    <n v="66.41"/>
    <n v="66.41"/>
    <m/>
    <m/>
    <n v="0"/>
    <x v="1"/>
  </r>
  <r>
    <x v="1"/>
    <x v="1277"/>
    <x v="1212"/>
    <s v="Active"/>
    <n v="90607"/>
    <s v="PENDING"/>
    <s v="PURCHASE"/>
    <s v="Trade Account - Tier 3"/>
    <n v="45166"/>
    <n v="4.5"/>
    <n v="4.5877499999999998"/>
    <n v="4.5"/>
    <n v="4.5"/>
    <m/>
    <m/>
    <n v="0"/>
    <x v="1"/>
  </r>
  <r>
    <x v="1"/>
    <x v="1692"/>
    <x v="1588"/>
    <s v="Active"/>
    <n v="90609"/>
    <s v="Active"/>
    <s v="INVOICE"/>
    <s v="Trade Account - Tier 3"/>
    <n v="45166"/>
    <n v="4000"/>
    <n v="4078"/>
    <n v="4000"/>
    <n v="4000"/>
    <m/>
    <m/>
    <n v="0"/>
    <x v="1"/>
  </r>
  <r>
    <x v="1"/>
    <x v="1748"/>
    <x v="1635"/>
    <s v="Active"/>
    <n v="90610"/>
    <s v="Active"/>
    <s v="INVOICE"/>
    <s v="Trade Account - Tier 3"/>
    <n v="45166"/>
    <n v="1478.52"/>
    <n v="1507.35114"/>
    <n v="1478.52"/>
    <n v="1478.52"/>
    <m/>
    <m/>
    <n v="0"/>
    <x v="1"/>
  </r>
  <r>
    <x v="1"/>
    <x v="1654"/>
    <x v="1560"/>
    <s v="Active"/>
    <n v="90611"/>
    <s v="PENDING"/>
    <s v="PURCHASE"/>
    <s v="Trade Account - Tier 3"/>
    <n v="45166"/>
    <n v="8"/>
    <n v="8.1560000000000006"/>
    <n v="8"/>
    <n v="8"/>
    <m/>
    <m/>
    <n v="0"/>
    <x v="1"/>
  </r>
  <r>
    <x v="1"/>
    <x v="1687"/>
    <x v="1585"/>
    <s v="Active"/>
    <n v="90612"/>
    <s v="Active"/>
    <s v="PURCHASE"/>
    <s v="Trade Account - Tier 3"/>
    <n v="45166"/>
    <n v="35"/>
    <n v="35.682499999999997"/>
    <n v="35"/>
    <n v="35"/>
    <m/>
    <m/>
    <n v="0"/>
    <x v="1"/>
  </r>
  <r>
    <x v="1"/>
    <x v="1643"/>
    <x v="294"/>
    <s v="Active"/>
    <n v="90613"/>
    <s v="Active"/>
    <s v="PURCHASE"/>
    <s v="Trade Account - Tier 3"/>
    <n v="45166"/>
    <n v="230.91"/>
    <n v="235.412745"/>
    <n v="230.91"/>
    <n v="230.91"/>
    <m/>
    <m/>
    <n v="0"/>
    <x v="1"/>
  </r>
  <r>
    <x v="1"/>
    <x v="1654"/>
    <x v="1560"/>
    <s v="Active"/>
    <n v="90614"/>
    <s v="Active"/>
    <s v="PURCHASE"/>
    <s v="Trade Account - Tier 3"/>
    <n v="45166"/>
    <n v="55.41"/>
    <n v="56.490495000000003"/>
    <n v="55.41"/>
    <n v="55.41"/>
    <m/>
    <m/>
    <n v="0"/>
    <x v="1"/>
  </r>
  <r>
    <x v="1"/>
    <x v="1604"/>
    <x v="1514"/>
    <s v="Active"/>
    <n v="90615"/>
    <s v="PENDING"/>
    <s v="PURCHASE"/>
    <s v="Trade Account - Tier 3"/>
    <n v="45166"/>
    <n v="90"/>
    <n v="91.754999999999995"/>
    <n v="90"/>
    <n v="90"/>
    <m/>
    <m/>
    <n v="0"/>
    <x v="1"/>
  </r>
  <r>
    <x v="1"/>
    <x v="1777"/>
    <x v="1661"/>
    <s v="Active"/>
    <n v="90616"/>
    <s v="PENDING"/>
    <s v="PURCHASE"/>
    <s v="Trade Account - Tier 3"/>
    <n v="45166"/>
    <n v="11.97"/>
    <n v="12.203415"/>
    <n v="11.97"/>
    <n v="11.97"/>
    <m/>
    <m/>
    <n v="0"/>
    <x v="1"/>
  </r>
  <r>
    <x v="1"/>
    <x v="1679"/>
    <x v="1579"/>
    <s v="Active"/>
    <n v="90617"/>
    <s v="Active"/>
    <s v="PURCHASE"/>
    <s v="Trade Account - Tier 3"/>
    <n v="45166"/>
    <n v="56"/>
    <n v="57.091999999999999"/>
    <n v="56"/>
    <n v="56"/>
    <m/>
    <m/>
    <n v="0"/>
    <x v="1"/>
  </r>
  <r>
    <x v="1"/>
    <x v="1007"/>
    <x v="977"/>
    <s v="Active"/>
    <n v="90620"/>
    <s v="Active"/>
    <s v="PURCHASE"/>
    <s v="Trade Account - Tier 3"/>
    <n v="45166"/>
    <n v="100.2"/>
    <n v="102.15389999999999"/>
    <n v="100.2"/>
    <n v="100.2"/>
    <m/>
    <m/>
    <n v="0"/>
    <x v="1"/>
  </r>
  <r>
    <x v="1"/>
    <x v="1654"/>
    <x v="1560"/>
    <s v="Active"/>
    <n v="90621"/>
    <s v="Active"/>
    <s v="PURCHASE"/>
    <s v="Trade Account - Tier 3"/>
    <n v="45166"/>
    <n v="70.319999999999993"/>
    <n v="71.691239999999993"/>
    <n v="70.319999999999993"/>
    <n v="70.319999999999993"/>
    <m/>
    <m/>
    <n v="0"/>
    <x v="1"/>
  </r>
  <r>
    <x v="1"/>
    <x v="1037"/>
    <x v="998"/>
    <s v="Active"/>
    <n v="90622"/>
    <s v="Active"/>
    <s v="PURCHASE"/>
    <s v="Trade Account - Tier 3"/>
    <n v="45166"/>
    <n v="813.2"/>
    <n v="829.05740000000003"/>
    <n v="813.2"/>
    <n v="813.2"/>
    <m/>
    <m/>
    <n v="0"/>
    <x v="1"/>
  </r>
  <r>
    <x v="1"/>
    <x v="1149"/>
    <x v="1095"/>
    <s v="Active"/>
    <n v="90623"/>
    <s v="Active"/>
    <s v="PURCHASE"/>
    <s v="Trade Account - Tier 3"/>
    <n v="45166"/>
    <n v="5.99"/>
    <n v="6.1068049999999996"/>
    <n v="5.99"/>
    <n v="5.99"/>
    <m/>
    <m/>
    <n v="0"/>
    <x v="1"/>
  </r>
  <r>
    <x v="1"/>
    <x v="1470"/>
    <x v="1389"/>
    <s v="Active"/>
    <n v="90624"/>
    <s v="Active"/>
    <s v="PURCHASE"/>
    <s v="Trade Account - Tier 3"/>
    <n v="45166"/>
    <n v="322.92"/>
    <n v="329.21694000000002"/>
    <n v="322.92"/>
    <n v="322.92"/>
    <m/>
    <m/>
    <n v="0"/>
    <x v="1"/>
  </r>
  <r>
    <x v="1"/>
    <x v="1376"/>
    <x v="466"/>
    <s v="Active"/>
    <n v="90625"/>
    <s v="Active"/>
    <s v="PURCHASE"/>
    <s v="Trade Account - Tier 3"/>
    <n v="45166"/>
    <n v="189"/>
    <n v="192.68549999999999"/>
    <n v="189"/>
    <n v="189"/>
    <m/>
    <m/>
    <n v="0"/>
    <x v="1"/>
  </r>
  <r>
    <x v="1"/>
    <x v="1770"/>
    <x v="726"/>
    <s v="Active"/>
    <n v="90626"/>
    <s v="Active"/>
    <s v="PURCHASE"/>
    <s v="Trade Account - Tier 3"/>
    <n v="45166"/>
    <n v="114.29"/>
    <n v="116.518655"/>
    <n v="114.29"/>
    <n v="114.29"/>
    <m/>
    <m/>
    <n v="0"/>
    <x v="1"/>
  </r>
  <r>
    <x v="1"/>
    <x v="1316"/>
    <x v="1245"/>
    <s v="ARREAR"/>
    <n v="90627"/>
    <s v="Active"/>
    <s v="PURCHASE"/>
    <s v="Trade Account - Tier 3"/>
    <n v="45166"/>
    <n v="200"/>
    <n v="203.9"/>
    <n v="200"/>
    <n v="200"/>
    <m/>
    <m/>
    <n v="0"/>
    <x v="1"/>
  </r>
  <r>
    <x v="1"/>
    <x v="1376"/>
    <x v="466"/>
    <s v="Active"/>
    <n v="90628"/>
    <s v="Active"/>
    <s v="PURCHASE"/>
    <s v="Trade Account - Tier 3"/>
    <n v="45166"/>
    <n v="2"/>
    <n v="2.0390000000000001"/>
    <n v="2"/>
    <n v="2"/>
    <m/>
    <m/>
    <n v="0"/>
    <x v="1"/>
  </r>
  <r>
    <x v="1"/>
    <x v="1418"/>
    <x v="1340"/>
    <s v="Active"/>
    <n v="90629"/>
    <s v="Active"/>
    <s v="PURCHASE"/>
    <s v="Trade Account - Tier 3"/>
    <n v="45166"/>
    <n v="472.93"/>
    <n v="482.15213499999999"/>
    <n v="472.93"/>
    <n v="472.93"/>
    <m/>
    <m/>
    <n v="0"/>
    <x v="1"/>
  </r>
  <r>
    <x v="1"/>
    <x v="1749"/>
    <x v="1636"/>
    <s v="Active"/>
    <n v="90630"/>
    <s v="Active"/>
    <s v="PURCHASE"/>
    <s v="Trade Account - Tier 3"/>
    <n v="45166"/>
    <n v="89.12"/>
    <n v="90.857839999999996"/>
    <n v="89.12"/>
    <n v="89.12"/>
    <m/>
    <m/>
    <n v="0"/>
    <x v="1"/>
  </r>
  <r>
    <x v="1"/>
    <x v="1418"/>
    <x v="1340"/>
    <s v="Active"/>
    <n v="90631"/>
    <s v="Active"/>
    <s v="PURCHASE"/>
    <s v="Trade Account - Tier 3"/>
    <n v="45166"/>
    <n v="316.5"/>
    <n v="322.67174999999997"/>
    <n v="316.5"/>
    <n v="316.5"/>
    <m/>
    <m/>
    <n v="0"/>
    <x v="1"/>
  </r>
  <r>
    <x v="1"/>
    <x v="1418"/>
    <x v="1340"/>
    <s v="Active"/>
    <n v="90633"/>
    <s v="Active"/>
    <s v="PURCHASE"/>
    <s v="Trade Account - Tier 3"/>
    <n v="45166"/>
    <n v="115"/>
    <n v="117.24250000000001"/>
    <n v="115"/>
    <n v="115"/>
    <m/>
    <m/>
    <n v="0"/>
    <x v="1"/>
  </r>
  <r>
    <x v="1"/>
    <x v="1418"/>
    <x v="1340"/>
    <s v="Active"/>
    <n v="90634"/>
    <s v="Active"/>
    <s v="PURCHASE"/>
    <s v="Trade Account - Tier 3"/>
    <n v="45166"/>
    <n v="404.1"/>
    <n v="411.97994999999997"/>
    <n v="404.1"/>
    <n v="404.1"/>
    <m/>
    <m/>
    <n v="0"/>
    <x v="1"/>
  </r>
  <r>
    <x v="1"/>
    <x v="1418"/>
    <x v="1340"/>
    <s v="Active"/>
    <n v="90635"/>
    <s v="Active"/>
    <s v="PURCHASE"/>
    <s v="Trade Account - Tier 3"/>
    <n v="45166"/>
    <n v="24.95"/>
    <n v="25.436525"/>
    <n v="24.95"/>
    <n v="24.95"/>
    <m/>
    <m/>
    <n v="0"/>
    <x v="1"/>
  </r>
  <r>
    <x v="1"/>
    <x v="1418"/>
    <x v="1340"/>
    <s v="Active"/>
    <n v="90636"/>
    <s v="Active"/>
    <s v="PURCHASE"/>
    <s v="Trade Account - Tier 3"/>
    <n v="45166"/>
    <n v="587.95000000000005"/>
    <n v="599.41502500000001"/>
    <n v="587.95000000000005"/>
    <n v="587.95000000000005"/>
    <m/>
    <m/>
    <n v="0"/>
    <x v="1"/>
  </r>
  <r>
    <x v="1"/>
    <x v="1574"/>
    <x v="1485"/>
    <s v="Active"/>
    <n v="90637"/>
    <s v="PENDING"/>
    <s v="PURCHASE"/>
    <s v="Trade Account - Tier 3"/>
    <n v="45166"/>
    <n v="81.58"/>
    <n v="83.170810000000003"/>
    <n v="81.58"/>
    <n v="81.58"/>
    <m/>
    <m/>
    <n v="0"/>
    <x v="1"/>
  </r>
  <r>
    <x v="1"/>
    <x v="1418"/>
    <x v="1340"/>
    <s v="Active"/>
    <n v="90638"/>
    <s v="Active"/>
    <s v="PURCHASE"/>
    <s v="Trade Account - Tier 3"/>
    <n v="45166"/>
    <n v="688.55"/>
    <n v="701.97672499999999"/>
    <n v="688.55"/>
    <n v="688.55"/>
    <m/>
    <m/>
    <n v="0"/>
    <x v="1"/>
  </r>
  <r>
    <x v="1"/>
    <x v="1387"/>
    <x v="1311"/>
    <s v="Active"/>
    <n v="90639"/>
    <s v="Active"/>
    <s v="PURCHASE"/>
    <s v="Trade Account - Tier 3"/>
    <n v="45166"/>
    <n v="276"/>
    <n v="281.38200000000001"/>
    <n v="276"/>
    <n v="276"/>
    <m/>
    <m/>
    <n v="0"/>
    <x v="1"/>
  </r>
  <r>
    <x v="1"/>
    <x v="1418"/>
    <x v="1340"/>
    <s v="Active"/>
    <n v="90640"/>
    <s v="Active"/>
    <s v="PURCHASE"/>
    <s v="Trade Account - Tier 3"/>
    <n v="45166"/>
    <n v="138.1"/>
    <n v="140.79294999999999"/>
    <n v="138.1"/>
    <n v="138.1"/>
    <m/>
    <m/>
    <n v="0"/>
    <x v="1"/>
  </r>
  <r>
    <x v="1"/>
    <x v="1418"/>
    <x v="1340"/>
    <s v="Active"/>
    <n v="90641"/>
    <s v="Active"/>
    <s v="PURCHASE"/>
    <s v="Trade Account - Tier 3"/>
    <n v="45166"/>
    <n v="302.39999999999998"/>
    <n v="308.29680000000002"/>
    <n v="302.39999999999998"/>
    <n v="302.39999999999998"/>
    <m/>
    <m/>
    <n v="0"/>
    <x v="1"/>
  </r>
  <r>
    <x v="1"/>
    <x v="1418"/>
    <x v="1340"/>
    <s v="Active"/>
    <n v="90642"/>
    <s v="Active"/>
    <s v="PURCHASE"/>
    <s v="Trade Account - Tier 3"/>
    <n v="45166"/>
    <n v="216"/>
    <n v="220.21199999999999"/>
    <n v="216"/>
    <n v="216"/>
    <m/>
    <m/>
    <n v="0"/>
    <x v="1"/>
  </r>
  <r>
    <x v="1"/>
    <x v="1672"/>
    <x v="306"/>
    <s v="Active"/>
    <n v="90643"/>
    <s v="Active"/>
    <s v="PURCHASE"/>
    <s v="Trade Account - Tier 3"/>
    <n v="45166"/>
    <n v="34.74"/>
    <n v="35.417430000000003"/>
    <n v="34.74"/>
    <n v="34.74"/>
    <m/>
    <m/>
    <n v="0"/>
    <x v="1"/>
  </r>
  <r>
    <x v="1"/>
    <x v="1514"/>
    <x v="1431"/>
    <s v="Active"/>
    <n v="90645"/>
    <s v="PENDING"/>
    <s v="PURCHASE"/>
    <s v="Trade Account - Tier 3"/>
    <n v="45166"/>
    <n v="0.01"/>
    <n v="1.0194999999999999E-2"/>
    <n v="0.01"/>
    <n v="0.01"/>
    <m/>
    <m/>
    <n v="0"/>
    <x v="1"/>
  </r>
  <r>
    <x v="1"/>
    <x v="1727"/>
    <x v="1618"/>
    <s v="Active"/>
    <n v="90647"/>
    <s v="Active"/>
    <s v="PURCHASE"/>
    <s v="Trade Account - Tier 3"/>
    <n v="45166"/>
    <n v="94.85"/>
    <n v="96.699574999999996"/>
    <n v="94.85"/>
    <n v="94.85"/>
    <m/>
    <m/>
    <n v="0"/>
    <x v="1"/>
  </r>
  <r>
    <x v="1"/>
    <x v="1653"/>
    <x v="1559"/>
    <s v="Active"/>
    <n v="90648"/>
    <s v="Active"/>
    <s v="PURCHASE"/>
    <s v="Trade Account - Tier 3"/>
    <n v="45166"/>
    <n v="210"/>
    <n v="214.095"/>
    <n v="210"/>
    <n v="210"/>
    <m/>
    <m/>
    <n v="0"/>
    <x v="1"/>
  </r>
  <r>
    <x v="1"/>
    <x v="1643"/>
    <x v="294"/>
    <s v="Active"/>
    <n v="90650"/>
    <s v="Active"/>
    <s v="PURCHASE"/>
    <s v="Trade Account - Tier 3"/>
    <n v="45166"/>
    <n v="196.72"/>
    <n v="200.55604"/>
    <n v="196.72"/>
    <n v="196.72"/>
    <m/>
    <m/>
    <n v="0"/>
    <x v="1"/>
  </r>
  <r>
    <x v="1"/>
    <x v="1306"/>
    <x v="1236"/>
    <s v="Active"/>
    <n v="90651"/>
    <s v="Active"/>
    <s v="PURCHASE"/>
    <s v="Trade Account - Tier 3"/>
    <n v="45166"/>
    <n v="2000"/>
    <n v="2039"/>
    <n v="2000"/>
    <n v="2000"/>
    <m/>
    <m/>
    <n v="0"/>
    <x v="1"/>
  </r>
  <r>
    <x v="1"/>
    <x v="1747"/>
    <x v="1634"/>
    <s v="Active"/>
    <n v="90652"/>
    <s v="Active"/>
    <s v="PURCHASE"/>
    <s v="Trade Account - Tier 3"/>
    <n v="45166"/>
    <n v="1786.85"/>
    <n v="1821.693575"/>
    <n v="1786.85"/>
    <n v="1786.85"/>
    <m/>
    <m/>
    <n v="0"/>
    <x v="1"/>
  </r>
  <r>
    <x v="1"/>
    <x v="1644"/>
    <x v="1551"/>
    <s v="Active"/>
    <n v="90653"/>
    <s v="Active"/>
    <s v="PURCHASE"/>
    <s v="Trade Account - Tier 3"/>
    <n v="45166"/>
    <n v="464.67"/>
    <n v="473.731065"/>
    <n v="464.67"/>
    <n v="464.67"/>
    <m/>
    <m/>
    <n v="0"/>
    <x v="1"/>
  </r>
  <r>
    <x v="1"/>
    <x v="1638"/>
    <x v="767"/>
    <s v="Active"/>
    <n v="90658"/>
    <s v="Active"/>
    <s v="PURCHASE"/>
    <s v="Trade Account - Tier 3"/>
    <n v="45166"/>
    <n v="100.82"/>
    <n v="102.78599"/>
    <n v="100.82"/>
    <n v="100.82"/>
    <m/>
    <m/>
    <n v="0"/>
    <x v="1"/>
  </r>
  <r>
    <x v="1"/>
    <x v="1730"/>
    <x v="1621"/>
    <s v="Active"/>
    <n v="90659"/>
    <s v="Active"/>
    <s v="PURCHASE"/>
    <s v="Trade Account - Tier 3"/>
    <n v="45166"/>
    <n v="590"/>
    <n v="601.505"/>
    <n v="590"/>
    <n v="590"/>
    <m/>
    <m/>
    <n v="0"/>
    <x v="1"/>
  </r>
  <r>
    <x v="1"/>
    <x v="1676"/>
    <x v="1576"/>
    <s v="Active"/>
    <n v="90661"/>
    <s v="PENDING"/>
    <s v="PURCHASE"/>
    <s v="Trade Account - Tier 3"/>
    <n v="45166"/>
    <n v="855.65"/>
    <n v="872.33517500000005"/>
    <n v="855.65"/>
    <n v="855.65"/>
    <m/>
    <m/>
    <n v="0"/>
    <x v="1"/>
  </r>
  <r>
    <x v="1"/>
    <x v="1778"/>
    <x v="736"/>
    <s v="Active"/>
    <n v="90662"/>
    <s v="PENDING"/>
    <s v="PURCHASE"/>
    <s v="Trade Account - Tier 3"/>
    <n v="45166"/>
    <n v="1"/>
    <n v="1.0195000000000001"/>
    <n v="1"/>
    <n v="1"/>
    <m/>
    <m/>
    <n v="0"/>
    <x v="1"/>
  </r>
  <r>
    <x v="1"/>
    <x v="1258"/>
    <x v="1195"/>
    <s v="Active"/>
    <n v="90663"/>
    <s v="Active"/>
    <s v="PURCHASE"/>
    <s v="Trade Account - Tier 3"/>
    <n v="45166"/>
    <n v="94.81"/>
    <n v="96.658794999999998"/>
    <n v="94.81"/>
    <n v="94.81"/>
    <m/>
    <m/>
    <n v="0"/>
    <x v="1"/>
  </r>
  <r>
    <x v="1"/>
    <x v="1619"/>
    <x v="1528"/>
    <s v="Active"/>
    <n v="90664"/>
    <s v="PENDING"/>
    <s v="PURCHASE"/>
    <s v="Trade Account - Tier 3"/>
    <n v="45166"/>
    <n v="128.77000000000001"/>
    <n v="131.281015"/>
    <n v="128.77000000000001"/>
    <n v="128.77000000000001"/>
    <m/>
    <m/>
    <n v="0"/>
    <x v="1"/>
  </r>
  <r>
    <x v="1"/>
    <x v="1531"/>
    <x v="1447"/>
    <s v="Active"/>
    <n v="90665"/>
    <s v="Active"/>
    <s v="INVOICE"/>
    <s v="Trade Account - Tier 3"/>
    <n v="45166"/>
    <n v="11400.62"/>
    <n v="11622.93209"/>
    <n v="11400.62"/>
    <n v="11400.62"/>
    <m/>
    <m/>
    <n v="0"/>
    <x v="1"/>
  </r>
  <r>
    <x v="1"/>
    <x v="1446"/>
    <x v="1365"/>
    <s v="Active"/>
    <n v="90666"/>
    <s v="Active"/>
    <s v="PURCHASE"/>
    <s v="Trade Account - Tier 3"/>
    <n v="45166"/>
    <n v="50.42"/>
    <n v="51.403190000000002"/>
    <n v="50.42"/>
    <n v="50.42"/>
    <m/>
    <m/>
    <n v="0"/>
    <x v="1"/>
  </r>
  <r>
    <x v="1"/>
    <x v="1640"/>
    <x v="1548"/>
    <s v="Active"/>
    <n v="90668"/>
    <s v="Active"/>
    <s v="PURCHASE"/>
    <s v="Trade Account - Tier 3"/>
    <n v="45166"/>
    <n v="139.29"/>
    <n v="142.00615500000001"/>
    <n v="139.29"/>
    <n v="139.29"/>
    <m/>
    <m/>
    <n v="0"/>
    <x v="1"/>
  </r>
  <r>
    <x v="1"/>
    <x v="1779"/>
    <x v="1662"/>
    <s v="Active"/>
    <n v="90670"/>
    <s v="Active"/>
    <s v="PURCHASE"/>
    <s v="Trade Account - Tier 3"/>
    <n v="45166"/>
    <n v="432.64"/>
    <n v="441.07648"/>
    <n v="432.64"/>
    <n v="432.64"/>
    <m/>
    <m/>
    <n v="0"/>
    <x v="1"/>
  </r>
  <r>
    <x v="1"/>
    <x v="1623"/>
    <x v="1532"/>
    <s v="Active"/>
    <n v="90671"/>
    <s v="Active"/>
    <s v="PURCHASE"/>
    <s v="Trade Account - Tier 3"/>
    <n v="45166"/>
    <n v="52.95"/>
    <n v="53.982525000000003"/>
    <n v="52.95"/>
    <n v="52.95"/>
    <m/>
    <m/>
    <n v="0"/>
    <x v="1"/>
  </r>
  <r>
    <x v="1"/>
    <x v="1644"/>
    <x v="1551"/>
    <s v="Active"/>
    <n v="90672"/>
    <s v="Active"/>
    <s v="PURCHASE"/>
    <s v="Trade Account - Tier 3"/>
    <n v="45166"/>
    <n v="111.9"/>
    <n v="114.08205"/>
    <n v="111.9"/>
    <n v="111.9"/>
    <m/>
    <m/>
    <n v="0"/>
    <x v="1"/>
  </r>
  <r>
    <x v="1"/>
    <x v="1622"/>
    <x v="1531"/>
    <s v="Active"/>
    <n v="90676"/>
    <s v="PENDING"/>
    <s v="PURCHASE"/>
    <s v="Trade Account - Tier 3"/>
    <n v="45166"/>
    <n v="0.56999999999999995"/>
    <n v="0.58111500000000005"/>
    <n v="0.56999999999999995"/>
    <n v="0.56999999999999995"/>
    <m/>
    <m/>
    <n v="0"/>
    <x v="1"/>
  </r>
  <r>
    <x v="1"/>
    <x v="1623"/>
    <x v="1532"/>
    <s v="Active"/>
    <n v="90682"/>
    <s v="Active"/>
    <s v="PURCHASE"/>
    <s v="Trade Account - Tier 3"/>
    <n v="45166"/>
    <n v="130"/>
    <n v="132.535"/>
    <n v="130"/>
    <n v="130"/>
    <m/>
    <m/>
    <n v="0"/>
    <x v="1"/>
  </r>
  <r>
    <x v="1"/>
    <x v="1345"/>
    <x v="1272"/>
    <s v="Active"/>
    <n v="90685"/>
    <s v="PENDING"/>
    <s v="PURCHASE"/>
    <s v="Trade Account - Tier 3"/>
    <n v="45166"/>
    <n v="60.8"/>
    <n v="61.985599999999998"/>
    <n v="60.8"/>
    <n v="60.8"/>
    <m/>
    <m/>
    <n v="0"/>
    <x v="1"/>
  </r>
  <r>
    <x v="1"/>
    <x v="1677"/>
    <x v="1577"/>
    <s v="Active"/>
    <n v="90686"/>
    <s v="Active"/>
    <s v="PURCHASE"/>
    <s v="Trade Account - Tier 3"/>
    <n v="45166"/>
    <n v="194"/>
    <n v="197.78299999999999"/>
    <n v="194"/>
    <n v="194"/>
    <m/>
    <m/>
    <n v="0"/>
    <x v="1"/>
  </r>
  <r>
    <x v="1"/>
    <x v="1210"/>
    <x v="1149"/>
    <s v="Active"/>
    <n v="90688"/>
    <s v="Active"/>
    <s v="PURCHASE"/>
    <s v="Trade Account - Tier 3"/>
    <n v="45166"/>
    <n v="350"/>
    <n v="356.82499999999999"/>
    <n v="350"/>
    <n v="350"/>
    <m/>
    <m/>
    <n v="0"/>
    <x v="1"/>
  </r>
  <r>
    <x v="1"/>
    <x v="1559"/>
    <x v="1473"/>
    <s v="Active"/>
    <n v="90691"/>
    <s v="Active"/>
    <s v="PURCHASE"/>
    <s v="Trade Account - Tier 3"/>
    <n v="45166"/>
    <n v="512"/>
    <n v="521.98400000000004"/>
    <n v="512"/>
    <n v="512"/>
    <m/>
    <m/>
    <n v="0"/>
    <x v="1"/>
  </r>
  <r>
    <x v="1"/>
    <x v="1476"/>
    <x v="1395"/>
    <s v="Active"/>
    <n v="90693"/>
    <s v="Active"/>
    <s v="PURCHASE"/>
    <s v="Trade Account - Tier 3"/>
    <n v="45166"/>
    <n v="25.02"/>
    <n v="25.50789"/>
    <n v="25.02"/>
    <n v="25.02"/>
    <m/>
    <m/>
    <n v="0"/>
    <x v="1"/>
  </r>
  <r>
    <x v="1"/>
    <x v="1677"/>
    <x v="1577"/>
    <s v="Active"/>
    <n v="90695"/>
    <s v="PENDING"/>
    <s v="PURCHASE"/>
    <s v="Trade Account - Tier 3"/>
    <n v="45166"/>
    <n v="96.52"/>
    <n v="98.402140000000003"/>
    <n v="96.52"/>
    <n v="96.52"/>
    <m/>
    <m/>
    <n v="0"/>
    <x v="1"/>
  </r>
  <r>
    <x v="1"/>
    <x v="1769"/>
    <x v="1655"/>
    <s v="Active"/>
    <n v="90696"/>
    <s v="Active"/>
    <s v="INVOICE"/>
    <s v="Trade Account - Tier 3"/>
    <n v="45166"/>
    <n v="1181.4000000000001"/>
    <n v="1204.4373000000001"/>
    <n v="1181.4000000000001"/>
    <n v="1181.4000000000001"/>
    <m/>
    <m/>
    <n v="0"/>
    <x v="1"/>
  </r>
  <r>
    <x v="1"/>
    <x v="1476"/>
    <x v="1395"/>
    <s v="Active"/>
    <n v="90697"/>
    <s v="Active"/>
    <s v="PURCHASE"/>
    <s v="Trade Account - Tier 3"/>
    <n v="45166"/>
    <n v="25"/>
    <n v="25.487500000000001"/>
    <n v="25"/>
    <n v="25"/>
    <m/>
    <m/>
    <n v="0"/>
    <x v="1"/>
  </r>
  <r>
    <x v="1"/>
    <x v="1580"/>
    <x v="1491"/>
    <s v="Active"/>
    <n v="90698"/>
    <s v="PENDING"/>
    <s v="PURCHASE"/>
    <s v="Trade Account - Tier 3"/>
    <n v="45166"/>
    <n v="15.95"/>
    <n v="16.261025"/>
    <n v="15.95"/>
    <n v="15.95"/>
    <m/>
    <m/>
    <n v="0"/>
    <x v="1"/>
  </r>
  <r>
    <x v="1"/>
    <x v="1756"/>
    <x v="1643"/>
    <s v="Active"/>
    <n v="90699"/>
    <s v="PENDING"/>
    <s v="PURCHASE"/>
    <s v="Trade Account - Tier 3"/>
    <n v="45166"/>
    <n v="1657.47"/>
    <n v="1689.790665"/>
    <n v="1657.47"/>
    <n v="1657.47"/>
    <m/>
    <m/>
    <n v="0"/>
    <x v="1"/>
  </r>
  <r>
    <x v="1"/>
    <x v="1626"/>
    <x v="1535"/>
    <s v="Active"/>
    <n v="90700"/>
    <s v="Active"/>
    <s v="PURCHASE"/>
    <s v="Trade Account - Tier 3"/>
    <n v="45166"/>
    <n v="200"/>
    <n v="203.9"/>
    <n v="200"/>
    <n v="200"/>
    <m/>
    <m/>
    <n v="0"/>
    <x v="1"/>
  </r>
  <r>
    <x v="1"/>
    <x v="1058"/>
    <x v="1017"/>
    <s v="Active"/>
    <n v="90702"/>
    <s v="Active"/>
    <s v="PURCHASE"/>
    <s v="Trade Account - Tier 3"/>
    <n v="45166"/>
    <n v="34.99"/>
    <n v="35.672305000000001"/>
    <n v="34.99"/>
    <n v="34.99"/>
    <m/>
    <m/>
    <n v="0"/>
    <x v="1"/>
  </r>
  <r>
    <x v="1"/>
    <x v="1623"/>
    <x v="1532"/>
    <s v="Active"/>
    <n v="90703"/>
    <s v="PENDING"/>
    <s v="PURCHASE"/>
    <s v="Trade Account - Tier 3"/>
    <n v="45166"/>
    <n v="34.5"/>
    <n v="35.172750000000001"/>
    <n v="34.5"/>
    <n v="34.5"/>
    <m/>
    <m/>
    <n v="0"/>
    <x v="1"/>
  </r>
  <r>
    <x v="1"/>
    <x v="1541"/>
    <x v="522"/>
    <s v="Active"/>
    <n v="90704"/>
    <s v="Active"/>
    <s v="PURCHASE"/>
    <s v="Trade Account - Tier 3"/>
    <n v="45166"/>
    <n v="10.32"/>
    <n v="10.521240000000001"/>
    <n v="10.32"/>
    <n v="10.32"/>
    <m/>
    <m/>
    <n v="0"/>
    <x v="1"/>
  </r>
  <r>
    <x v="1"/>
    <x v="1336"/>
    <x v="1263"/>
    <s v="Active"/>
    <n v="90705"/>
    <s v="Active"/>
    <s v="INVOICE"/>
    <s v="Trade Account - Tier 3"/>
    <n v="45166"/>
    <n v="584.1"/>
    <n v="595.48995000000002"/>
    <n v="584.1"/>
    <n v="584.1"/>
    <m/>
    <m/>
    <n v="0"/>
    <x v="1"/>
  </r>
  <r>
    <x v="1"/>
    <x v="1541"/>
    <x v="522"/>
    <s v="Active"/>
    <n v="90706"/>
    <s v="Active"/>
    <s v="PURCHASE"/>
    <s v="Trade Account - Tier 3"/>
    <n v="45166"/>
    <n v="29.95"/>
    <n v="30.534025"/>
    <n v="29.95"/>
    <n v="29.95"/>
    <m/>
    <m/>
    <n v="0"/>
    <x v="1"/>
  </r>
  <r>
    <x v="1"/>
    <x v="1397"/>
    <x v="1321"/>
    <s v="Active"/>
    <n v="90707"/>
    <s v="Active"/>
    <s v="PURCHASE"/>
    <s v="Trade Account - Tier 3"/>
    <n v="45166"/>
    <n v="11.3"/>
    <n v="11.520350000000001"/>
    <n v="11.3"/>
    <n v="11.3"/>
    <m/>
    <m/>
    <n v="0"/>
    <x v="1"/>
  </r>
  <r>
    <x v="1"/>
    <x v="1592"/>
    <x v="1502"/>
    <s v="Active"/>
    <n v="90708"/>
    <s v="Active"/>
    <s v="PURCHASE"/>
    <s v="Trade Account - Tier 3"/>
    <n v="45166"/>
    <n v="22.1"/>
    <n v="22.530950000000001"/>
    <n v="22.1"/>
    <n v="22.1"/>
    <m/>
    <m/>
    <n v="0"/>
    <x v="1"/>
  </r>
  <r>
    <x v="1"/>
    <x v="1397"/>
    <x v="1321"/>
    <s v="Active"/>
    <n v="90709"/>
    <s v="Active"/>
    <s v="PURCHASE"/>
    <s v="Trade Account - Tier 3"/>
    <n v="45166"/>
    <n v="40.36"/>
    <n v="41.147019999999998"/>
    <n v="40.36"/>
    <n v="40.36"/>
    <m/>
    <m/>
    <n v="0"/>
    <x v="1"/>
  </r>
  <r>
    <x v="1"/>
    <x v="1659"/>
    <x v="1563"/>
    <s v="Active"/>
    <n v="90710"/>
    <s v="Active"/>
    <s v="INVOICE"/>
    <s v="Trade Account - Tier 3"/>
    <n v="45166"/>
    <n v="218.19"/>
    <n v="222.444705"/>
    <n v="218.19"/>
    <n v="218.19"/>
    <m/>
    <m/>
    <n v="0"/>
    <x v="1"/>
  </r>
  <r>
    <x v="1"/>
    <x v="1058"/>
    <x v="1017"/>
    <s v="Active"/>
    <n v="90711"/>
    <s v="Active"/>
    <s v="PURCHASE"/>
    <s v="Trade Account - Tier 3"/>
    <n v="45164"/>
    <n v="24.22"/>
    <n v="24.69229"/>
    <n v="24.22"/>
    <n v="24.22"/>
    <m/>
    <m/>
    <n v="0"/>
    <x v="1"/>
  </r>
  <r>
    <x v="1"/>
    <x v="1514"/>
    <x v="1431"/>
    <s v="Active"/>
    <n v="90712"/>
    <s v="Active"/>
    <s v="PURCHASE"/>
    <s v="Trade Account - Tier 3"/>
    <n v="45164"/>
    <n v="465.6"/>
    <n v="474.67919999999998"/>
    <n v="465.6"/>
    <n v="465.6"/>
    <m/>
    <m/>
    <n v="0"/>
    <x v="1"/>
  </r>
  <r>
    <x v="1"/>
    <x v="1514"/>
    <x v="1431"/>
    <s v="Active"/>
    <n v="90713"/>
    <s v="PENDING"/>
    <s v="PURCHASE"/>
    <s v="Trade Account - Tier 3"/>
    <n v="45166"/>
    <n v="4"/>
    <n v="4.0780000000000003"/>
    <n v="4"/>
    <n v="4"/>
    <m/>
    <m/>
    <n v="0"/>
    <x v="1"/>
  </r>
  <r>
    <x v="1"/>
    <x v="951"/>
    <x v="932"/>
    <s v="Active"/>
    <n v="90714"/>
    <s v="Active"/>
    <s v="PURCHASE"/>
    <s v="Trade Account - Tier 3"/>
    <n v="45165"/>
    <n v="50.01"/>
    <n v="50.985194999999997"/>
    <n v="50.01"/>
    <n v="50.01"/>
    <m/>
    <m/>
    <n v="0"/>
    <x v="1"/>
  </r>
  <r>
    <x v="1"/>
    <x v="1608"/>
    <x v="1518"/>
    <s v="Recovery"/>
    <n v="90715"/>
    <s v="PENDING"/>
    <s v="PURCHASE"/>
    <s v="Trade Account - Tier 3"/>
    <n v="45166"/>
    <n v="3000"/>
    <n v="3058.5"/>
    <n v="3000"/>
    <n v="3000"/>
    <m/>
    <m/>
    <n v="0"/>
    <x v="1"/>
  </r>
  <r>
    <x v="1"/>
    <x v="1133"/>
    <x v="1081"/>
    <s v="Active"/>
    <n v="90716"/>
    <s v="Active"/>
    <s v="PURCHASE"/>
    <s v="Trade Account - Tier 3"/>
    <n v="45166"/>
    <n v="345"/>
    <n v="351.72750000000002"/>
    <n v="345"/>
    <n v="345"/>
    <m/>
    <m/>
    <n v="0"/>
    <x v="1"/>
  </r>
  <r>
    <x v="1"/>
    <x v="1445"/>
    <x v="1364"/>
    <s v="Active"/>
    <n v="90717"/>
    <s v="Active"/>
    <s v="INVOICE"/>
    <s v="Trade Account - Tier 3"/>
    <n v="45166"/>
    <n v="120"/>
    <n v="122.34"/>
    <n v="120"/>
    <n v="120"/>
    <m/>
    <m/>
    <n v="0"/>
    <x v="1"/>
  </r>
  <r>
    <x v="1"/>
    <x v="1445"/>
    <x v="1364"/>
    <s v="Active"/>
    <n v="90718"/>
    <s v="Active"/>
    <s v="INVOICE"/>
    <s v="Trade Account - Tier 3"/>
    <n v="45166"/>
    <n v="110"/>
    <n v="112.145"/>
    <n v="110"/>
    <n v="110"/>
    <m/>
    <m/>
    <n v="0"/>
    <x v="1"/>
  </r>
  <r>
    <x v="1"/>
    <x v="1445"/>
    <x v="1364"/>
    <s v="Active"/>
    <n v="90720"/>
    <s v="Active"/>
    <s v="INVOICE"/>
    <s v="Trade Account - Tier 3"/>
    <n v="45166"/>
    <n v="220"/>
    <n v="224.29"/>
    <n v="220"/>
    <n v="220"/>
    <m/>
    <m/>
    <n v="0"/>
    <x v="1"/>
  </r>
  <r>
    <x v="1"/>
    <x v="1592"/>
    <x v="1502"/>
    <s v="Active"/>
    <n v="90721"/>
    <s v="PENDING"/>
    <s v="PURCHASE"/>
    <s v="Trade Account - Tier 3"/>
    <n v="45166"/>
    <n v="19.809999999999999"/>
    <n v="20.196294999999999"/>
    <n v="19.809999999999999"/>
    <n v="19.809999999999999"/>
    <m/>
    <m/>
    <n v="0"/>
    <x v="1"/>
  </r>
  <r>
    <x v="1"/>
    <x v="1428"/>
    <x v="1349"/>
    <s v="Active"/>
    <n v="90722"/>
    <s v="Active"/>
    <s v="INVOICE"/>
    <s v="Trade Account - Tier 3"/>
    <n v="45166"/>
    <n v="2727.17"/>
    <n v="2780.349815"/>
    <n v="2727.17"/>
    <n v="2727.17"/>
    <m/>
    <m/>
    <n v="0"/>
    <x v="1"/>
  </r>
  <r>
    <x v="1"/>
    <x v="1113"/>
    <x v="1063"/>
    <s v="Active"/>
    <n v="90723"/>
    <s v="PENDING"/>
    <s v="PURCHASE"/>
    <s v="Trade Account - Tier 3"/>
    <n v="45166"/>
    <n v="1035"/>
    <n v="1055.1824999999999"/>
    <n v="1035"/>
    <n v="1035"/>
    <m/>
    <m/>
    <n v="0"/>
    <x v="1"/>
  </r>
  <r>
    <x v="1"/>
    <x v="1532"/>
    <x v="1448"/>
    <s v="Active"/>
    <n v="90724"/>
    <s v="Active"/>
    <s v="INVOICE"/>
    <s v="Trade Account - Tier 3"/>
    <n v="45167"/>
    <n v="2000"/>
    <n v="2039"/>
    <n v="2000"/>
    <n v="2000"/>
    <m/>
    <m/>
    <n v="0"/>
    <x v="1"/>
  </r>
  <r>
    <x v="1"/>
    <x v="1470"/>
    <x v="1389"/>
    <s v="Active"/>
    <n v="90733"/>
    <s v="LOCKED"/>
    <s v="PURCHASE"/>
    <s v="Trade Account - Tier 3"/>
    <n v="45165"/>
    <n v="12.86"/>
    <n v="13.11077"/>
    <n v="12.86"/>
    <n v="12.86"/>
    <n v="45167"/>
    <n v="45167"/>
    <n v="3"/>
    <x v="6"/>
  </r>
  <r>
    <x v="1"/>
    <x v="1622"/>
    <x v="1531"/>
    <s v="Active"/>
    <n v="90737"/>
    <s v="Active"/>
    <s v="PURCHASE"/>
    <s v="Trade Account - Tier 3"/>
    <n v="45164"/>
    <n v="49.87"/>
    <n v="50.842464999999997"/>
    <n v="49.87"/>
    <n v="49.87"/>
    <m/>
    <m/>
    <n v="0"/>
    <x v="1"/>
  </r>
  <r>
    <x v="1"/>
    <x v="1345"/>
    <x v="1272"/>
    <s v="Active"/>
    <n v="90740"/>
    <s v="Active"/>
    <s v="PURCHASE"/>
    <s v="Trade Account - Tier 3"/>
    <n v="45166"/>
    <n v="22.73"/>
    <n v="23.173234999999998"/>
    <n v="22.73"/>
    <n v="22.73"/>
    <m/>
    <m/>
    <n v="0"/>
    <x v="1"/>
  </r>
  <r>
    <x v="1"/>
    <x v="1654"/>
    <x v="1560"/>
    <s v="Active"/>
    <n v="90741"/>
    <s v="Active"/>
    <s v="PURCHASE"/>
    <s v="Trade Account - Tier 3"/>
    <n v="45166"/>
    <n v="116.06"/>
    <n v="118.32317"/>
    <n v="116.06"/>
    <n v="116.06"/>
    <m/>
    <m/>
    <n v="0"/>
    <x v="1"/>
  </r>
  <r>
    <x v="1"/>
    <x v="1654"/>
    <x v="1560"/>
    <s v="Active"/>
    <n v="90742"/>
    <s v="Active"/>
    <s v="PURCHASE"/>
    <s v="Trade Account - Tier 3"/>
    <n v="45166"/>
    <n v="22.2"/>
    <n v="22.632899999999999"/>
    <n v="22.2"/>
    <n v="22.2"/>
    <m/>
    <m/>
    <n v="0"/>
    <x v="1"/>
  </r>
  <r>
    <x v="1"/>
    <x v="1144"/>
    <x v="322"/>
    <s v="Active"/>
    <n v="90743"/>
    <s v="Active"/>
    <s v="PURCHASE"/>
    <s v="Trade Account - Tier 3"/>
    <n v="45166"/>
    <n v="126.3"/>
    <n v="128.76284999999999"/>
    <n v="126.3"/>
    <n v="126.3"/>
    <m/>
    <m/>
    <n v="0"/>
    <x v="1"/>
  </r>
  <r>
    <x v="1"/>
    <x v="1316"/>
    <x v="1245"/>
    <s v="ARREAR"/>
    <n v="90744"/>
    <s v="PENDING"/>
    <s v="PURCHASE"/>
    <s v="Trade Account - Tier 3"/>
    <n v="45166"/>
    <n v="40.18"/>
    <n v="40.963509999999999"/>
    <n v="40.18"/>
    <n v="40.18"/>
    <m/>
    <m/>
    <n v="0"/>
    <x v="1"/>
  </r>
  <r>
    <x v="1"/>
    <x v="1732"/>
    <x v="666"/>
    <s v="Active"/>
    <n v="90745"/>
    <s v="PENDING"/>
    <s v="PURCHASE"/>
    <s v="Trade Account - Tier 3"/>
    <n v="45166"/>
    <n v="5"/>
    <n v="5.0975000000000001"/>
    <n v="5"/>
    <n v="5"/>
    <m/>
    <m/>
    <n v="0"/>
    <x v="1"/>
  </r>
  <r>
    <x v="1"/>
    <x v="1360"/>
    <x v="1287"/>
    <s v="Active"/>
    <n v="90747"/>
    <s v="PENDING"/>
    <s v="PURCHASE"/>
    <s v="Trade Account - Tier 3"/>
    <n v="45166"/>
    <n v="554"/>
    <n v="564.803"/>
    <n v="554"/>
    <n v="554"/>
    <m/>
    <m/>
    <n v="0"/>
    <x v="1"/>
  </r>
  <r>
    <x v="1"/>
    <x v="1366"/>
    <x v="1293"/>
    <s v="Active"/>
    <n v="90748"/>
    <s v="Active"/>
    <s v="INVOICE"/>
    <s v="Trade Account - Tier 3"/>
    <n v="45167"/>
    <n v="2618.35"/>
    <n v="2669.4078249999998"/>
    <n v="2618.35"/>
    <n v="2618.35"/>
    <m/>
    <m/>
    <n v="0"/>
    <x v="1"/>
  </r>
  <r>
    <x v="1"/>
    <x v="1316"/>
    <x v="1245"/>
    <s v="ARREAR"/>
    <n v="90749"/>
    <s v="PENDING"/>
    <s v="PURCHASE"/>
    <s v="Trade Account - Tier 3"/>
    <n v="45166"/>
    <n v="40.18"/>
    <n v="40.963509999999999"/>
    <n v="40.18"/>
    <n v="40.18"/>
    <m/>
    <m/>
    <n v="0"/>
    <x v="1"/>
  </r>
  <r>
    <x v="1"/>
    <x v="1101"/>
    <x v="1052"/>
    <s v="Active"/>
    <n v="90750"/>
    <s v="PENDING"/>
    <s v="PURCHASE"/>
    <s v="Trade Account - Tier 3"/>
    <n v="45166"/>
    <n v="20"/>
    <n v="20.39"/>
    <n v="20"/>
    <n v="20"/>
    <m/>
    <m/>
    <n v="0"/>
    <x v="1"/>
  </r>
  <r>
    <x v="1"/>
    <x v="1616"/>
    <x v="129"/>
    <s v="Active"/>
    <n v="90751"/>
    <s v="PENDING"/>
    <s v="PURCHASE"/>
    <s v="Trade Account - Tier 3"/>
    <n v="45166"/>
    <n v="11"/>
    <n v="11.214499999999999"/>
    <n v="11"/>
    <n v="11"/>
    <m/>
    <m/>
    <n v="0"/>
    <x v="1"/>
  </r>
  <r>
    <x v="1"/>
    <x v="1552"/>
    <x v="1466"/>
    <s v="Active"/>
    <n v="90752"/>
    <s v="PENDING"/>
    <s v="PURCHASE"/>
    <s v="Trade Account - Tier 3"/>
    <n v="45166"/>
    <n v="24.99"/>
    <n v="25.477305000000001"/>
    <n v="24.99"/>
    <n v="24.99"/>
    <m/>
    <m/>
    <n v="0"/>
    <x v="1"/>
  </r>
  <r>
    <x v="1"/>
    <x v="1640"/>
    <x v="1548"/>
    <s v="Active"/>
    <n v="90753"/>
    <s v="PENDING"/>
    <s v="PURCHASE"/>
    <s v="Trade Account - Tier 3"/>
    <n v="45166"/>
    <n v="62.41"/>
    <n v="63.626995000000001"/>
    <n v="62.41"/>
    <n v="62.41"/>
    <m/>
    <m/>
    <n v="0"/>
    <x v="1"/>
  </r>
  <r>
    <x v="1"/>
    <x v="1487"/>
    <x v="1406"/>
    <s v="Active"/>
    <n v="90754"/>
    <s v="Active"/>
    <s v="PURCHASE"/>
    <s v="Trade Account - Tier 3"/>
    <n v="45166"/>
    <n v="5.9"/>
    <n v="6.0150499999999996"/>
    <n v="5.9"/>
    <n v="5.9"/>
    <m/>
    <m/>
    <n v="0"/>
    <x v="1"/>
  </r>
  <r>
    <x v="1"/>
    <x v="1593"/>
    <x v="1503"/>
    <s v="Active"/>
    <n v="90755"/>
    <s v="PENDING"/>
    <s v="PURCHASE"/>
    <s v="Trade Account - Tier 3"/>
    <n v="45166"/>
    <n v="37.97"/>
    <n v="38.710414999999998"/>
    <n v="37.97"/>
    <n v="37.97"/>
    <m/>
    <m/>
    <n v="0"/>
    <x v="1"/>
  </r>
  <r>
    <x v="1"/>
    <x v="1593"/>
    <x v="1503"/>
    <s v="Active"/>
    <n v="90756"/>
    <s v="PENDING"/>
    <s v="PURCHASE"/>
    <s v="Trade Account - Tier 3"/>
    <n v="45166"/>
    <n v="1.99"/>
    <n v="2.0288050000000002"/>
    <n v="1.99"/>
    <n v="1.99"/>
    <m/>
    <m/>
    <n v="0"/>
    <x v="1"/>
  </r>
  <r>
    <x v="1"/>
    <x v="1568"/>
    <x v="436"/>
    <s v="Active"/>
    <n v="90757"/>
    <s v="Active"/>
    <s v="PURCHASE"/>
    <s v="Trade Account - Tier 3"/>
    <n v="45166"/>
    <n v="5.15"/>
    <n v="5.2504249999999999"/>
    <n v="5.15"/>
    <n v="5.15"/>
    <m/>
    <m/>
    <n v="0"/>
    <x v="1"/>
  </r>
  <r>
    <x v="1"/>
    <x v="1628"/>
    <x v="1537"/>
    <s v="Active"/>
    <n v="90758"/>
    <s v="PENDING"/>
    <s v="PURCHASE"/>
    <s v="Trade Account - Tier 3"/>
    <n v="45166"/>
    <n v="54.63"/>
    <n v="55.695284999999998"/>
    <n v="54.63"/>
    <n v="54.63"/>
    <m/>
    <m/>
    <n v="0"/>
    <x v="1"/>
  </r>
  <r>
    <x v="1"/>
    <x v="1679"/>
    <x v="1579"/>
    <s v="Active"/>
    <n v="90762"/>
    <s v="Active"/>
    <s v="PURCHASE"/>
    <s v="Trade Account - Tier 3"/>
    <n v="45166"/>
    <n v="31.24"/>
    <n v="31.84918"/>
    <n v="31.24"/>
    <n v="31.24"/>
    <m/>
    <m/>
    <n v="0"/>
    <x v="1"/>
  </r>
  <r>
    <x v="1"/>
    <x v="1640"/>
    <x v="1548"/>
    <s v="Active"/>
    <n v="90763"/>
    <s v="PENDING"/>
    <s v="PURCHASE"/>
    <s v="Trade Account - Tier 3"/>
    <n v="45166"/>
    <n v="375.3"/>
    <n v="382.61835000000002"/>
    <n v="375.3"/>
    <n v="375.3"/>
    <m/>
    <m/>
    <n v="0"/>
    <x v="1"/>
  </r>
  <r>
    <x v="1"/>
    <x v="1628"/>
    <x v="1537"/>
    <s v="Active"/>
    <n v="90764"/>
    <s v="PENDING"/>
    <s v="PURCHASE"/>
    <s v="Trade Account - Tier 3"/>
    <n v="45166"/>
    <n v="8"/>
    <n v="8.1560000000000006"/>
    <n v="8"/>
    <n v="8"/>
    <m/>
    <m/>
    <n v="0"/>
    <x v="1"/>
  </r>
  <r>
    <x v="1"/>
    <x v="1619"/>
    <x v="1528"/>
    <s v="Active"/>
    <n v="90765"/>
    <s v="Active"/>
    <s v="PURCHASE"/>
    <s v="Trade Account - Tier 3"/>
    <n v="45166"/>
    <n v="5.85"/>
    <n v="5.9640750000000002"/>
    <n v="5.85"/>
    <n v="5.85"/>
    <m/>
    <m/>
    <n v="0"/>
    <x v="1"/>
  </r>
  <r>
    <x v="1"/>
    <x v="1780"/>
    <x v="1663"/>
    <s v="Active"/>
    <n v="90767"/>
    <s v="PENDING"/>
    <s v="PURCHASE"/>
    <s v="Trade Account - Tier 3"/>
    <n v="45166"/>
    <n v="6.99"/>
    <n v="7.1263050000000003"/>
    <n v="6.99"/>
    <n v="6.99"/>
    <m/>
    <m/>
    <n v="0"/>
    <x v="1"/>
  </r>
  <r>
    <x v="1"/>
    <x v="1568"/>
    <x v="436"/>
    <s v="Active"/>
    <n v="90768"/>
    <s v="Active"/>
    <s v="PURCHASE"/>
    <s v="Trade Account - Tier 3"/>
    <n v="45166"/>
    <n v="5"/>
    <n v="5.0975000000000001"/>
    <n v="5"/>
    <n v="5"/>
    <m/>
    <m/>
    <n v="0"/>
    <x v="1"/>
  </r>
  <r>
    <x v="1"/>
    <x v="1679"/>
    <x v="1579"/>
    <s v="Active"/>
    <n v="90769"/>
    <s v="Active"/>
    <s v="PURCHASE"/>
    <s v="Trade Account - Tier 3"/>
    <n v="45166"/>
    <n v="60"/>
    <n v="61.17"/>
    <n v="60"/>
    <n v="60"/>
    <m/>
    <m/>
    <n v="0"/>
    <x v="1"/>
  </r>
  <r>
    <x v="1"/>
    <x v="1700"/>
    <x v="1595"/>
    <s v="Active"/>
    <n v="90770"/>
    <s v="Active"/>
    <s v="PURCHASE"/>
    <s v="Trade Account - Tier 3"/>
    <n v="45166"/>
    <n v="171.57"/>
    <n v="174.915615"/>
    <n v="171.57"/>
    <n v="171.57"/>
    <m/>
    <m/>
    <n v="0"/>
    <x v="1"/>
  </r>
  <r>
    <x v="1"/>
    <x v="1568"/>
    <x v="436"/>
    <s v="Active"/>
    <n v="90771"/>
    <s v="PENDING"/>
    <s v="PURCHASE"/>
    <s v="Trade Account - Tier 3"/>
    <n v="45166"/>
    <n v="21.94"/>
    <n v="22.367830000000001"/>
    <n v="21.94"/>
    <n v="21.94"/>
    <m/>
    <m/>
    <n v="0"/>
    <x v="1"/>
  </r>
  <r>
    <x v="1"/>
    <x v="1574"/>
    <x v="1485"/>
    <s v="Active"/>
    <n v="90772"/>
    <s v="PENDING"/>
    <s v="PURCHASE"/>
    <s v="Trade Account - Tier 3"/>
    <n v="45166"/>
    <n v="43.08"/>
    <n v="43.920059999999999"/>
    <n v="43.08"/>
    <n v="43.08"/>
    <m/>
    <m/>
    <n v="0"/>
    <x v="1"/>
  </r>
  <r>
    <x v="1"/>
    <x v="1487"/>
    <x v="1406"/>
    <s v="Active"/>
    <n v="90773"/>
    <s v="PENDING"/>
    <s v="PURCHASE"/>
    <s v="Trade Account - Tier 3"/>
    <n v="45166"/>
    <n v="4.9000000000000004"/>
    <n v="4.9955499999999997"/>
    <n v="4.9000000000000004"/>
    <n v="4.9000000000000004"/>
    <m/>
    <m/>
    <n v="0"/>
    <x v="1"/>
  </r>
  <r>
    <x v="1"/>
    <x v="1676"/>
    <x v="1576"/>
    <s v="Active"/>
    <n v="90774"/>
    <s v="PENDING"/>
    <s v="PURCHASE"/>
    <s v="Trade Account - Tier 3"/>
    <n v="45166"/>
    <n v="154.66999999999999"/>
    <n v="157.68606500000001"/>
    <n v="154.66999999999999"/>
    <n v="154.66999999999999"/>
    <m/>
    <m/>
    <n v="0"/>
    <x v="1"/>
  </r>
  <r>
    <x v="1"/>
    <x v="938"/>
    <x v="9"/>
    <s v="Active"/>
    <n v="90775"/>
    <s v="PENDING"/>
    <s v="PURCHASE"/>
    <s v="Trade Account - Tier 3"/>
    <n v="45166"/>
    <n v="353.08"/>
    <n v="359.96505999999999"/>
    <n v="353.08"/>
    <n v="353.08"/>
    <m/>
    <m/>
    <n v="0"/>
    <x v="1"/>
  </r>
  <r>
    <x v="1"/>
    <x v="1345"/>
    <x v="1272"/>
    <s v="Active"/>
    <n v="90776"/>
    <s v="PENDING"/>
    <s v="PURCHASE"/>
    <s v="Trade Account - Tier 3"/>
    <n v="45166"/>
    <n v="8.06"/>
    <n v="8.2171699999999994"/>
    <n v="8.06"/>
    <n v="8.06"/>
    <m/>
    <m/>
    <n v="0"/>
    <x v="1"/>
  </r>
  <r>
    <x v="1"/>
    <x v="1489"/>
    <x v="1408"/>
    <s v="Active"/>
    <n v="90777"/>
    <s v="PENDING"/>
    <s v="PURCHASE"/>
    <s v="Trade Account - Tier 3"/>
    <n v="45166"/>
    <n v="9000"/>
    <n v="9175.5"/>
    <n v="9000"/>
    <n v="9000"/>
    <m/>
    <m/>
    <n v="0"/>
    <x v="1"/>
  </r>
  <r>
    <x v="1"/>
    <x v="1780"/>
    <x v="1663"/>
    <s v="Active"/>
    <n v="90778"/>
    <s v="PENDING"/>
    <s v="PURCHASE"/>
    <s v="Trade Account - Tier 3"/>
    <n v="45166"/>
    <n v="104.9"/>
    <n v="106.94555"/>
    <n v="104.9"/>
    <n v="104.9"/>
    <m/>
    <m/>
    <n v="0"/>
    <x v="1"/>
  </r>
  <r>
    <x v="1"/>
    <x v="1600"/>
    <x v="1510"/>
    <s v="Active"/>
    <n v="90779"/>
    <s v="Active"/>
    <s v="INVOICE"/>
    <s v="Trade Account - Tier 3"/>
    <n v="45167"/>
    <n v="14000"/>
    <n v="14273"/>
    <n v="14000"/>
    <n v="14000"/>
    <m/>
    <m/>
    <n v="0"/>
    <x v="1"/>
  </r>
  <r>
    <x v="1"/>
    <x v="1253"/>
    <x v="1191"/>
    <s v="Active"/>
    <n v="90780"/>
    <s v="PENDING"/>
    <s v="PURCHASE"/>
    <s v="Trade Account - Tier 3"/>
    <n v="45166"/>
    <n v="5"/>
    <n v="5.0975000000000001"/>
    <n v="5"/>
    <n v="5"/>
    <m/>
    <m/>
    <n v="0"/>
    <x v="1"/>
  </r>
  <r>
    <x v="1"/>
    <x v="1426"/>
    <x v="1347"/>
    <s v="Active"/>
    <n v="90781"/>
    <s v="Active"/>
    <s v="PURCHASE"/>
    <s v="Trade Account - Tier 3"/>
    <n v="45166"/>
    <n v="250"/>
    <n v="254.875"/>
    <n v="250"/>
    <n v="250"/>
    <m/>
    <m/>
    <n v="0"/>
    <x v="1"/>
  </r>
  <r>
    <x v="1"/>
    <x v="1345"/>
    <x v="1272"/>
    <s v="Active"/>
    <n v="90782"/>
    <s v="PENDING"/>
    <s v="PURCHASE"/>
    <s v="Trade Account - Tier 3"/>
    <n v="45166"/>
    <n v="192.82"/>
    <n v="196.57999000000001"/>
    <n v="192.82"/>
    <n v="192.82"/>
    <m/>
    <m/>
    <n v="0"/>
    <x v="1"/>
  </r>
  <r>
    <x v="1"/>
    <x v="1171"/>
    <x v="1115"/>
    <s v="Active"/>
    <n v="90783"/>
    <s v="PENDING"/>
    <s v="PURCHASE"/>
    <s v="Trade Account - Tier 3"/>
    <n v="45166"/>
    <n v="238.1"/>
    <n v="242.74295000000001"/>
    <n v="238.1"/>
    <n v="238.1"/>
    <m/>
    <m/>
    <n v="0"/>
    <x v="1"/>
  </r>
  <r>
    <x v="1"/>
    <x v="1568"/>
    <x v="436"/>
    <s v="Active"/>
    <n v="90784"/>
    <s v="Active"/>
    <s v="PURCHASE"/>
    <s v="Trade Account - Tier 3"/>
    <n v="45166"/>
    <n v="11.8"/>
    <n v="12.030099999999999"/>
    <n v="11.8"/>
    <n v="11.8"/>
    <m/>
    <m/>
    <n v="0"/>
    <x v="1"/>
  </r>
  <r>
    <x v="1"/>
    <x v="1336"/>
    <x v="1263"/>
    <s v="Active"/>
    <n v="90785"/>
    <s v="PENDING"/>
    <s v="PURCHASE"/>
    <s v="Trade Account - Tier 3"/>
    <n v="45166"/>
    <n v="180"/>
    <n v="183.51"/>
    <n v="180"/>
    <n v="180"/>
    <m/>
    <m/>
    <n v="0"/>
    <x v="1"/>
  </r>
  <r>
    <x v="1"/>
    <x v="1335"/>
    <x v="1262"/>
    <s v="Active"/>
    <n v="90786"/>
    <s v="PENDING"/>
    <s v="PURCHASE"/>
    <s v="Trade Account - Tier 3"/>
    <n v="45167"/>
    <n v="33.799999999999997"/>
    <n v="34.459099999999999"/>
    <n v="33.799999999999997"/>
    <n v="33.799999999999997"/>
    <m/>
    <m/>
    <n v="0"/>
    <x v="1"/>
  </r>
  <r>
    <x v="1"/>
    <x v="1593"/>
    <x v="1503"/>
    <s v="Active"/>
    <n v="90787"/>
    <s v="Active"/>
    <s v="INVOICE"/>
    <s v="Trade Account - Tier 3"/>
    <n v="45167"/>
    <n v="250"/>
    <n v="254.875"/>
    <n v="250"/>
    <n v="250"/>
    <m/>
    <m/>
    <n v="0"/>
    <x v="1"/>
  </r>
  <r>
    <x v="1"/>
    <x v="1593"/>
    <x v="1503"/>
    <s v="Active"/>
    <n v="90788"/>
    <s v="Active"/>
    <s v="INVOICE"/>
    <s v="Trade Account - Tier 3"/>
    <n v="45167"/>
    <n v="250"/>
    <n v="254.875"/>
    <n v="250"/>
    <n v="250"/>
    <m/>
    <m/>
    <n v="0"/>
    <x v="1"/>
  </r>
  <r>
    <x v="1"/>
    <x v="1535"/>
    <x v="1451"/>
    <s v="Active"/>
    <n v="90789"/>
    <s v="PENDING"/>
    <s v="PURCHASE"/>
    <s v="Trade Account - Tier 3"/>
    <n v="45167"/>
    <n v="110"/>
    <n v="112.145"/>
    <n v="110"/>
    <n v="110"/>
    <m/>
    <m/>
    <n v="0"/>
    <x v="1"/>
  </r>
  <r>
    <x v="1"/>
    <x v="1487"/>
    <x v="1406"/>
    <s v="Active"/>
    <n v="90790"/>
    <s v="PENDING"/>
    <s v="PURCHASE"/>
    <s v="Trade Account - Tier 3"/>
    <n v="45167"/>
    <n v="16.399999999999999"/>
    <n v="16.719799999999999"/>
    <n v="16.399999999999999"/>
    <n v="16.399999999999999"/>
    <m/>
    <m/>
    <n v="0"/>
    <x v="1"/>
  </r>
  <r>
    <x v="1"/>
    <x v="1146"/>
    <x v="1092"/>
    <s v="Active"/>
    <n v="90792"/>
    <s v="PENDING"/>
    <s v="PURCHASE"/>
    <s v="Trade Account - Tier 3"/>
    <n v="45167"/>
    <n v="309.54000000000002"/>
    <n v="315.57603"/>
    <n v="309.54000000000002"/>
    <n v="309.54000000000002"/>
    <m/>
    <m/>
    <n v="0"/>
    <x v="1"/>
  </r>
  <r>
    <x v="1"/>
    <x v="1623"/>
    <x v="1532"/>
    <s v="Active"/>
    <n v="90793"/>
    <s v="PENDING"/>
    <s v="PURCHASE"/>
    <s v="Trade Account - Tier 3"/>
    <n v="45167"/>
    <n v="90"/>
    <n v="91.754999999999995"/>
    <n v="90"/>
    <n v="90"/>
    <m/>
    <m/>
    <n v="0"/>
    <x v="1"/>
  </r>
  <r>
    <x v="1"/>
    <x v="1321"/>
    <x v="1249"/>
    <s v="Active"/>
    <n v="90794"/>
    <s v="PENDING"/>
    <s v="PURCHASE"/>
    <s v="Trade Account - Tier 3"/>
    <n v="45167"/>
    <n v="9.66"/>
    <n v="9.8483699999999992"/>
    <n v="9.66"/>
    <n v="9.66"/>
    <m/>
    <m/>
    <n v="0"/>
    <x v="1"/>
  </r>
  <r>
    <x v="1"/>
    <x v="1140"/>
    <x v="35"/>
    <s v="Active"/>
    <n v="90795"/>
    <s v="PENDING"/>
    <s v="PURCHASE"/>
    <s v="Trade Account - Tier 3"/>
    <n v="45167"/>
    <n v="201.5"/>
    <n v="205.42925"/>
    <n v="201.5"/>
    <n v="201.5"/>
    <m/>
    <m/>
    <n v="0"/>
    <x v="1"/>
  </r>
  <r>
    <x v="1"/>
    <x v="1600"/>
    <x v="1510"/>
    <s v="Active"/>
    <n v="90796"/>
    <s v="PENDING"/>
    <s v="PURCHASE"/>
    <s v="Trade Account - Tier 3"/>
    <n v="45167"/>
    <n v="1287.71"/>
    <n v="1312.8203450000001"/>
    <n v="1287.71"/>
    <n v="1287.71"/>
    <m/>
    <m/>
    <n v="0"/>
    <x v="1"/>
  </r>
  <r>
    <x v="1"/>
    <x v="1107"/>
    <x v="118"/>
    <s v="Active"/>
    <n v="90797"/>
    <s v="PENDING"/>
    <s v="PURCHASE"/>
    <s v="Trade Account - Tier 3"/>
    <n v="45167"/>
    <n v="69.81"/>
    <n v="71.171295000000001"/>
    <n v="69.81"/>
    <n v="69.81"/>
    <m/>
    <m/>
    <n v="0"/>
    <x v="1"/>
  </r>
  <r>
    <x v="1"/>
    <x v="1273"/>
    <x v="1208"/>
    <s v="Active"/>
    <n v="90798"/>
    <s v="Active"/>
    <s v="PURCHASE"/>
    <s v="Trade Account - Tier 3"/>
    <n v="45167"/>
    <n v="223.32"/>
    <n v="227.67474000000001"/>
    <n v="223.32"/>
    <n v="223.32"/>
    <m/>
    <m/>
    <n v="0"/>
    <x v="1"/>
  </r>
  <r>
    <x v="1"/>
    <x v="1273"/>
    <x v="1208"/>
    <s v="Active"/>
    <n v="90799"/>
    <s v="Active"/>
    <s v="PURCHASE"/>
    <s v="Trade Account - Tier 3"/>
    <n v="45167"/>
    <n v="137.22999999999999"/>
    <n v="139.90598499999999"/>
    <n v="137.22999999999999"/>
    <n v="137.22999999999999"/>
    <m/>
    <m/>
    <n v="0"/>
    <x v="1"/>
  </r>
  <r>
    <x v="1"/>
    <x v="1676"/>
    <x v="1576"/>
    <s v="Active"/>
    <n v="90800"/>
    <s v="PENDING"/>
    <s v="PURCHASE"/>
    <s v="Trade Account - Tier 3"/>
    <n v="45167"/>
    <n v="90"/>
    <n v="91.754999999999995"/>
    <n v="90"/>
    <n v="90"/>
    <m/>
    <m/>
    <n v="0"/>
    <x v="1"/>
  </r>
  <r>
    <x v="1"/>
    <x v="1376"/>
    <x v="466"/>
    <s v="Active"/>
    <n v="90801"/>
    <s v="PENDING"/>
    <s v="PURCHASE"/>
    <s v="Trade Account - Tier 3"/>
    <n v="45167"/>
    <n v="404.4"/>
    <n v="412.28579999999999"/>
    <n v="404.4"/>
    <n v="404.4"/>
    <m/>
    <m/>
    <n v="0"/>
    <x v="1"/>
  </r>
  <r>
    <x v="1"/>
    <x v="1616"/>
    <x v="129"/>
    <s v="Active"/>
    <n v="90802"/>
    <s v="Active"/>
    <s v="PURCHASE"/>
    <s v="Trade Account - Tier 3"/>
    <n v="45167"/>
    <n v="17.899999999999999"/>
    <n v="18.24905"/>
    <n v="17.899999999999999"/>
    <n v="17.899999999999999"/>
    <m/>
    <m/>
    <n v="0"/>
    <x v="1"/>
  </r>
  <r>
    <x v="1"/>
    <x v="1562"/>
    <x v="1476"/>
    <s v="Active"/>
    <n v="90803"/>
    <s v="PENDING"/>
    <s v="PURCHASE"/>
    <s v="Trade Account - Tier 3"/>
    <n v="45167"/>
    <n v="5050"/>
    <n v="5148.4750000000004"/>
    <n v="5050"/>
    <n v="5050"/>
    <m/>
    <m/>
    <n v="0"/>
    <x v="1"/>
  </r>
  <r>
    <x v="1"/>
    <x v="1616"/>
    <x v="129"/>
    <s v="Active"/>
    <n v="90804"/>
    <s v="PENDING"/>
    <s v="PURCHASE"/>
    <s v="Trade Account - Tier 3"/>
    <n v="45167"/>
    <n v="8.5"/>
    <n v="8.6657499999999992"/>
    <n v="8.5"/>
    <n v="8.5"/>
    <m/>
    <m/>
    <n v="0"/>
    <x v="1"/>
  </r>
  <r>
    <x v="1"/>
    <x v="1273"/>
    <x v="1208"/>
    <s v="Active"/>
    <n v="90805"/>
    <s v="PENDING"/>
    <s v="PURCHASE"/>
    <s v="Trade Account - Tier 3"/>
    <n v="45167"/>
    <n v="20"/>
    <n v="20.39"/>
    <n v="20"/>
    <n v="20"/>
    <m/>
    <m/>
    <n v="0"/>
    <x v="1"/>
  </r>
  <r>
    <x v="1"/>
    <x v="1654"/>
    <x v="1560"/>
    <s v="Active"/>
    <n v="90806"/>
    <s v="PENDING"/>
    <s v="PURCHASE"/>
    <s v="Trade Account - Tier 3"/>
    <n v="45167"/>
    <n v="487.49"/>
    <n v="496.99605500000001"/>
    <n v="487.49"/>
    <n v="487.49"/>
    <m/>
    <m/>
    <n v="0"/>
    <x v="1"/>
  </r>
  <r>
    <x v="1"/>
    <x v="1402"/>
    <x v="1326"/>
    <s v="Active"/>
    <n v="90809"/>
    <s v="Active"/>
    <s v="INVOICE"/>
    <s v="Trade Account - Tier 3"/>
    <n v="45167"/>
    <n v="797.5"/>
    <n v="813.05124999999998"/>
    <n v="797.5"/>
    <n v="797.5"/>
    <m/>
    <m/>
    <n v="0"/>
    <x v="1"/>
  </r>
  <r>
    <x v="1"/>
    <x v="1777"/>
    <x v="1661"/>
    <s v="Active"/>
    <n v="90810"/>
    <s v="Active"/>
    <s v="PURCHASE"/>
    <s v="Trade Account - Tier 3"/>
    <n v="45167"/>
    <n v="17.5"/>
    <n v="17.841249999999999"/>
    <n v="17.5"/>
    <n v="17.5"/>
    <m/>
    <m/>
    <n v="0"/>
    <x v="1"/>
  </r>
  <r>
    <x v="1"/>
    <x v="1617"/>
    <x v="1526"/>
    <s v="Active"/>
    <n v="90812"/>
    <s v="PENDING"/>
    <s v="PURCHASE"/>
    <s v="Trade Account - Rexel Australia Pty"/>
    <n v="45167"/>
    <n v="9.5"/>
    <n v="9.7612500000000004"/>
    <n v="9.5"/>
    <n v="9.5"/>
    <m/>
    <m/>
    <n v="0"/>
    <x v="1"/>
  </r>
  <r>
    <x v="1"/>
    <x v="1104"/>
    <x v="1055"/>
    <s v="Active"/>
    <n v="90813"/>
    <s v="PENDING"/>
    <s v="PURCHASE"/>
    <s v="Trade Account - Tier 3"/>
    <n v="45167"/>
    <n v="18836.5"/>
    <n v="19203.811750000001"/>
    <n v="18836.5"/>
    <n v="18836.5"/>
    <m/>
    <m/>
    <n v="0"/>
    <x v="1"/>
  </r>
  <r>
    <x v="1"/>
    <x v="1778"/>
    <x v="736"/>
    <s v="Active"/>
    <n v="90814"/>
    <s v="PENDING"/>
    <s v="PURCHASE"/>
    <s v="Trade Account - Tier 3"/>
    <n v="45167"/>
    <n v="110"/>
    <n v="112.145"/>
    <n v="110"/>
    <n v="110"/>
    <m/>
    <m/>
    <n v="0"/>
    <x v="1"/>
  </r>
  <r>
    <x v="1"/>
    <x v="1623"/>
    <x v="1532"/>
    <s v="Active"/>
    <n v="90817"/>
    <s v="PENDING"/>
    <s v="PURCHASE"/>
    <s v="Trade Account - Tier 3"/>
    <n v="45167"/>
    <n v="19.95"/>
    <n v="20.339024999999999"/>
    <n v="19.95"/>
    <n v="19.95"/>
    <m/>
    <m/>
    <n v="0"/>
    <x v="1"/>
  </r>
  <r>
    <x v="1"/>
    <x v="1490"/>
    <x v="1409"/>
    <s v="Active"/>
    <n v="90818"/>
    <s v="Active"/>
    <s v="INVOICE"/>
    <s v="Trade Account - Tier 3"/>
    <n v="45167"/>
    <n v="6065"/>
    <n v="6183.2674999999999"/>
    <n v="6065"/>
    <n v="6065"/>
    <m/>
    <m/>
    <n v="0"/>
    <x v="1"/>
  </r>
  <r>
    <x v="1"/>
    <x v="1615"/>
    <x v="1525"/>
    <s v="Active"/>
    <n v="90819"/>
    <s v="PENDING"/>
    <s v="PURCHASE"/>
    <s v="Trade Account - Tier 3"/>
    <n v="45167"/>
    <n v="62.95"/>
    <n v="64.177525000000003"/>
    <n v="62.95"/>
    <n v="62.95"/>
    <m/>
    <m/>
    <n v="0"/>
    <x v="1"/>
  </r>
  <r>
    <x v="1"/>
    <x v="1623"/>
    <x v="1532"/>
    <s v="Active"/>
    <n v="90821"/>
    <s v="PENDING"/>
    <s v="PURCHASE"/>
    <s v="Trade Account - Tier 3"/>
    <n v="45167"/>
    <n v="399.95"/>
    <n v="407.74902500000002"/>
    <n v="399.95"/>
    <n v="399.95"/>
    <m/>
    <m/>
    <n v="0"/>
    <x v="1"/>
  </r>
  <r>
    <x v="1"/>
    <x v="1476"/>
    <x v="1395"/>
    <s v="Active"/>
    <n v="90822"/>
    <s v="Active"/>
    <s v="PURCHASE"/>
    <s v="Trade Account - Tier 3"/>
    <n v="45167"/>
    <n v="25.7"/>
    <n v="26.201149999999998"/>
    <n v="25.7"/>
    <n v="25.7"/>
    <m/>
    <m/>
    <n v="0"/>
    <x v="1"/>
  </r>
  <r>
    <x v="1"/>
    <x v="1101"/>
    <x v="1052"/>
    <s v="Active"/>
    <n v="90823"/>
    <s v="PENDING"/>
    <s v="PURCHASE"/>
    <s v="Trade Account - Tier 3"/>
    <n v="45167"/>
    <n v="22.39"/>
    <n v="22.826605000000001"/>
    <n v="22.39"/>
    <n v="22.39"/>
    <m/>
    <m/>
    <n v="0"/>
    <x v="1"/>
  </r>
  <r>
    <x v="1"/>
    <x v="1623"/>
    <x v="1532"/>
    <s v="Active"/>
    <n v="90824"/>
    <s v="PENDING"/>
    <s v="PURCHASE"/>
    <s v="Trade Account - Tier 3"/>
    <n v="45167"/>
    <n v="4.5"/>
    <n v="4.5877499999999998"/>
    <n v="4.5"/>
    <n v="4.5"/>
    <m/>
    <m/>
    <n v="0"/>
    <x v="1"/>
  </r>
  <r>
    <x v="1"/>
    <x v="1273"/>
    <x v="1208"/>
    <s v="Active"/>
    <n v="90825"/>
    <s v="Active"/>
    <s v="PURCHASE"/>
    <s v="Trade Account - Tier 3"/>
    <n v="45167"/>
    <n v="11.25"/>
    <n v="11.469374999999999"/>
    <n v="11.25"/>
    <n v="11.25"/>
    <m/>
    <m/>
    <n v="0"/>
    <x v="1"/>
  </r>
  <r>
    <x v="1"/>
    <x v="1619"/>
    <x v="1528"/>
    <s v="Active"/>
    <n v="90826"/>
    <s v="Active"/>
    <s v="PURCHASE"/>
    <s v="Trade Account - Tier 3"/>
    <n v="45167"/>
    <n v="16.239999999999998"/>
    <n v="16.55668"/>
    <n v="16.239999999999998"/>
    <n v="16.239999999999998"/>
    <m/>
    <m/>
    <n v="0"/>
    <x v="1"/>
  </r>
  <r>
    <x v="1"/>
    <x v="1619"/>
    <x v="1528"/>
    <s v="Active"/>
    <n v="90827"/>
    <s v="Active"/>
    <s v="PURCHASE"/>
    <s v="Trade Account - Tier 3"/>
    <n v="45167"/>
    <n v="9.64"/>
    <n v="9.8279800000000002"/>
    <n v="9.64"/>
    <n v="9.64"/>
    <m/>
    <m/>
    <n v="0"/>
    <x v="1"/>
  </r>
  <r>
    <x v="1"/>
    <x v="1335"/>
    <x v="1262"/>
    <s v="Active"/>
    <n v="90828"/>
    <s v="PENDING"/>
    <s v="PURCHASE"/>
    <s v="Trade Account - Tier 3"/>
    <n v="45167"/>
    <n v="33.799999999999997"/>
    <n v="34.459099999999999"/>
    <n v="33.799999999999997"/>
    <n v="33.799999999999997"/>
    <m/>
    <m/>
    <n v="0"/>
    <x v="1"/>
  </r>
  <r>
    <x v="1"/>
    <x v="1623"/>
    <x v="1532"/>
    <s v="Active"/>
    <n v="90829"/>
    <s v="PENDING"/>
    <s v="PURCHASE"/>
    <s v="Trade Account - Tier 3"/>
    <n v="45167"/>
    <n v="10"/>
    <n v="10.195"/>
    <n v="10"/>
    <n v="10"/>
    <m/>
    <m/>
    <n v="0"/>
    <x v="1"/>
  </r>
  <r>
    <x v="1"/>
    <x v="1640"/>
    <x v="1548"/>
    <s v="Active"/>
    <n v="90831"/>
    <s v="PENDING"/>
    <s v="PURCHASE"/>
    <s v="Trade Account - Tier 3"/>
    <n v="45167"/>
    <n v="15.5"/>
    <n v="15.802250000000001"/>
    <n v="15.5"/>
    <n v="15.5"/>
    <m/>
    <m/>
    <n v="0"/>
    <x v="1"/>
  </r>
  <r>
    <x v="1"/>
    <x v="1622"/>
    <x v="1531"/>
    <s v="Active"/>
    <n v="90832"/>
    <s v="PENDING"/>
    <s v="PURCHASE"/>
    <s v="Trade Account - Tier 3"/>
    <n v="45167"/>
    <n v="98"/>
    <n v="99.911000000000001"/>
    <n v="98"/>
    <n v="98"/>
    <m/>
    <m/>
    <n v="0"/>
    <x v="1"/>
  </r>
  <r>
    <x v="1"/>
    <x v="1335"/>
    <x v="1262"/>
    <s v="Active"/>
    <n v="90833"/>
    <s v="PENDING"/>
    <s v="PURCHASE"/>
    <s v="Trade Account - Tier 3"/>
    <n v="45167"/>
    <n v="33.799999999999997"/>
    <n v="34.459099999999999"/>
    <n v="33.799999999999997"/>
    <n v="33.799999999999997"/>
    <m/>
    <m/>
    <n v="0"/>
    <x v="1"/>
  </r>
  <r>
    <x v="1"/>
    <x v="1142"/>
    <x v="1089"/>
    <s v="Active"/>
    <n v="90834"/>
    <s v="PENDING"/>
    <s v="PURCHASE"/>
    <s v="Trade Account - Tier 3"/>
    <n v="45167"/>
    <n v="1075"/>
    <n v="1095.9625000000001"/>
    <n v="1075"/>
    <n v="1075"/>
    <m/>
    <m/>
    <n v="0"/>
    <x v="1"/>
  </r>
  <r>
    <x v="1"/>
    <x v="1643"/>
    <x v="294"/>
    <s v="Active"/>
    <n v="90835"/>
    <s v="Active"/>
    <s v="PURCHASE"/>
    <s v="Trade Account - Tier 3"/>
    <n v="45167"/>
    <n v="99"/>
    <n v="100.93049999999999"/>
    <n v="99"/>
    <n v="99"/>
    <m/>
    <m/>
    <n v="0"/>
    <x v="1"/>
  </r>
  <r>
    <x v="1"/>
    <x v="1643"/>
    <x v="294"/>
    <s v="Active"/>
    <n v="90836"/>
    <s v="Active"/>
    <s v="PURCHASE"/>
    <s v="Trade Account - Tier 3"/>
    <n v="45167"/>
    <n v="99"/>
    <n v="100.93049999999999"/>
    <n v="99"/>
    <n v="99"/>
    <m/>
    <m/>
    <n v="0"/>
    <x v="1"/>
  </r>
  <r>
    <x v="1"/>
    <x v="1643"/>
    <x v="294"/>
    <s v="Active"/>
    <n v="90837"/>
    <s v="Active"/>
    <s v="PURCHASE"/>
    <s v="Trade Account - Tier 3"/>
    <n v="45167"/>
    <n v="31"/>
    <n v="31.604500000000002"/>
    <n v="31"/>
    <n v="31"/>
    <m/>
    <m/>
    <n v="0"/>
    <x v="1"/>
  </r>
  <r>
    <x v="1"/>
    <x v="1507"/>
    <x v="1425"/>
    <s v="Active"/>
    <n v="90838"/>
    <s v="PENDING"/>
    <s v="PURCHASE"/>
    <s v="Trade Account - Tier 3"/>
    <n v="45167"/>
    <n v="70.8"/>
    <n v="72.180599999999998"/>
    <n v="70.8"/>
    <n v="70.8"/>
    <m/>
    <m/>
    <n v="0"/>
    <x v="1"/>
  </r>
  <r>
    <x v="1"/>
    <x v="1142"/>
    <x v="1089"/>
    <s v="Active"/>
    <n v="90839"/>
    <s v="PENDING"/>
    <s v="PURCHASE"/>
    <s v="Trade Account - Tier 3"/>
    <n v="45167"/>
    <n v="6577.6"/>
    <n v="6705.8631999999998"/>
    <n v="6577.6"/>
    <n v="6577.6"/>
    <m/>
    <m/>
    <n v="0"/>
    <x v="1"/>
  </r>
  <r>
    <x v="1"/>
    <x v="1749"/>
    <x v="1636"/>
    <s v="Active"/>
    <n v="90840"/>
    <s v="Active"/>
    <s v="PURCHASE"/>
    <s v="Trade Account - Tier 3"/>
    <n v="45167"/>
    <n v="12.6"/>
    <n v="12.845700000000001"/>
    <n v="12.6"/>
    <n v="12.6"/>
    <m/>
    <m/>
    <n v="0"/>
    <x v="1"/>
  </r>
  <r>
    <x v="1"/>
    <x v="1754"/>
    <x v="1641"/>
    <s v="Active"/>
    <n v="90841"/>
    <s v="PENDING"/>
    <s v="PURCHASE"/>
    <s v="Trade Account - Tier 3"/>
    <n v="45167"/>
    <n v="2800"/>
    <n v="2854.6"/>
    <n v="2800"/>
    <n v="2800"/>
    <m/>
    <m/>
    <n v="0"/>
    <x v="1"/>
  </r>
  <r>
    <x v="1"/>
    <x v="1409"/>
    <x v="1333"/>
    <s v="Active"/>
    <n v="90842"/>
    <s v="Active"/>
    <s v="PURCHASE"/>
    <s v="Trade Account - Tier 3"/>
    <n v="45167"/>
    <n v="46.52"/>
    <n v="47.427140000000001"/>
    <n v="46.52"/>
    <n v="46.52"/>
    <m/>
    <m/>
    <n v="0"/>
    <x v="1"/>
  </r>
  <r>
    <x v="1"/>
    <x v="1748"/>
    <x v="1635"/>
    <s v="Active"/>
    <n v="90843"/>
    <s v="PENDING"/>
    <s v="PURCHASE"/>
    <s v="Trade Account - Tier 3"/>
    <n v="45167"/>
    <n v="57.34"/>
    <n v="58.458129999999997"/>
    <n v="57.34"/>
    <n v="57.34"/>
    <m/>
    <m/>
    <n v="0"/>
    <x v="1"/>
  </r>
  <r>
    <x v="1"/>
    <x v="1032"/>
    <x v="672"/>
    <s v="Active"/>
    <n v="90844"/>
    <s v="PENDING"/>
    <s v="PURCHASE"/>
    <s v="Trade Account - Tier 3"/>
    <n v="45167"/>
    <n v="2131.5"/>
    <n v="2173.0642499999999"/>
    <n v="2131.5"/>
    <n v="2131.5"/>
    <m/>
    <m/>
    <n v="0"/>
    <x v="1"/>
  </r>
  <r>
    <x v="1"/>
    <x v="1335"/>
    <x v="1262"/>
    <s v="Active"/>
    <n v="90845"/>
    <s v="PENDING"/>
    <s v="PURCHASE"/>
    <s v="Trade Account - Tier 3"/>
    <n v="45167"/>
    <n v="33.799999999999997"/>
    <n v="34.459099999999999"/>
    <n v="33.799999999999997"/>
    <n v="33.799999999999997"/>
    <m/>
    <m/>
    <n v="0"/>
    <x v="1"/>
  </r>
  <r>
    <x v="1"/>
    <x v="1692"/>
    <x v="1588"/>
    <s v="Active"/>
    <n v="90847"/>
    <s v="PENDING"/>
    <s v="PURCHASE"/>
    <s v="Trade Account - Tier 3"/>
    <n v="45167"/>
    <n v="90.96"/>
    <n v="92.733720000000005"/>
    <n v="90.96"/>
    <n v="90.96"/>
    <m/>
    <m/>
    <n v="0"/>
    <x v="1"/>
  </r>
  <r>
    <x v="1"/>
    <x v="1690"/>
    <x v="1587"/>
    <s v="Active"/>
    <n v="90848"/>
    <s v="PENDING"/>
    <s v="PURCHASE"/>
    <s v="Trade Account - Tier 3"/>
    <n v="45167"/>
    <n v="1850"/>
    <n v="1886.075"/>
    <n v="1850"/>
    <n v="1850"/>
    <m/>
    <m/>
    <n v="0"/>
    <x v="1"/>
  </r>
  <r>
    <x v="1"/>
    <x v="926"/>
    <x v="72"/>
    <s v="Active"/>
    <n v="90850"/>
    <s v="Active"/>
    <s v="INVOICE"/>
    <s v="Trade Account - Tier 3"/>
    <n v="45167"/>
    <n v="1045.76"/>
    <n v="1066.1523199999999"/>
    <n v="1045.76"/>
    <n v="1045.76"/>
    <m/>
    <m/>
    <n v="0"/>
    <x v="1"/>
  </r>
  <r>
    <x v="1"/>
    <x v="1747"/>
    <x v="1634"/>
    <s v="Active"/>
    <n v="90851"/>
    <s v="PENDING"/>
    <s v="PURCHASE"/>
    <s v="Trade Account - Tier 3"/>
    <n v="45167"/>
    <n v="228.73"/>
    <n v="233.190235"/>
    <n v="228.73"/>
    <n v="228.73"/>
    <m/>
    <m/>
    <n v="0"/>
    <x v="1"/>
  </r>
  <r>
    <x v="1"/>
    <x v="1676"/>
    <x v="1576"/>
    <s v="Active"/>
    <n v="90852"/>
    <s v="PENDING"/>
    <s v="PURCHASE"/>
    <s v="Trade Account - Tier 3"/>
    <n v="45167"/>
    <n v="958.36"/>
    <n v="977.04801999999995"/>
    <n v="958.36"/>
    <n v="958.36"/>
    <m/>
    <m/>
    <n v="0"/>
    <x v="1"/>
  </r>
  <r>
    <x v="1"/>
    <x v="1590"/>
    <x v="1500"/>
    <s v="Active"/>
    <n v="90853"/>
    <s v="PENDING"/>
    <s v="PURCHASE"/>
    <s v="Trade Account - Tier 3"/>
    <n v="45167"/>
    <n v="30.75"/>
    <n v="31.349625"/>
    <n v="30.75"/>
    <n v="30.75"/>
    <m/>
    <m/>
    <n v="0"/>
    <x v="1"/>
  </r>
  <r>
    <x v="1"/>
    <x v="1749"/>
    <x v="1636"/>
    <s v="Active"/>
    <n v="90854"/>
    <s v="Active"/>
    <s v="PURCHASE"/>
    <s v="Trade Account - Tier 3"/>
    <n v="45167"/>
    <n v="30.21"/>
    <n v="30.799095000000001"/>
    <n v="30.21"/>
    <n v="30.21"/>
    <m/>
    <m/>
    <n v="0"/>
    <x v="1"/>
  </r>
  <r>
    <x v="1"/>
    <x v="1159"/>
    <x v="309"/>
    <s v="Active"/>
    <n v="90855"/>
    <s v="PENDING"/>
    <s v="PURCHASE"/>
    <s v="Trade Account - Tier 3"/>
    <n v="45167"/>
    <n v="219.97"/>
    <n v="224.25941499999999"/>
    <n v="219.97"/>
    <n v="219.97"/>
    <m/>
    <m/>
    <n v="0"/>
    <x v="1"/>
  </r>
  <r>
    <x v="1"/>
    <x v="1449"/>
    <x v="1368"/>
    <s v="Active"/>
    <n v="90856"/>
    <s v="PENDING"/>
    <s v="PURCHASE"/>
    <s v="Trade Account - Tier 3"/>
    <n v="45167"/>
    <n v="1992.89"/>
    <n v="2031.7513550000001"/>
    <n v="1992.89"/>
    <n v="1992.89"/>
    <m/>
    <m/>
    <n v="0"/>
    <x v="1"/>
  </r>
  <r>
    <x v="1"/>
    <x v="1037"/>
    <x v="998"/>
    <s v="Active"/>
    <n v="90857"/>
    <s v="Active"/>
    <s v="PURCHASE"/>
    <s v="Trade Account - Tier 3"/>
    <n v="45167"/>
    <n v="114"/>
    <n v="116.223"/>
    <n v="114"/>
    <n v="114"/>
    <m/>
    <m/>
    <n v="0"/>
    <x v="1"/>
  </r>
  <r>
    <x v="1"/>
    <x v="1562"/>
    <x v="1476"/>
    <s v="Active"/>
    <n v="90858"/>
    <s v="PENDING"/>
    <s v="PURCHASE"/>
    <s v="Trade Account - Tier 3"/>
    <n v="45167"/>
    <n v="3611.69"/>
    <n v="3682.1179550000002"/>
    <n v="3611.69"/>
    <n v="3611.69"/>
    <m/>
    <m/>
    <n v="0"/>
    <x v="1"/>
  </r>
  <r>
    <x v="1"/>
    <x v="1288"/>
    <x v="1222"/>
    <s v="Active"/>
    <n v="90859"/>
    <s v="Active"/>
    <s v="PURCHASE"/>
    <s v="Trade Account - Tier 3"/>
    <n v="45167"/>
    <n v="634.6"/>
    <n v="646.97469999999998"/>
    <n v="634.6"/>
    <n v="634.6"/>
    <m/>
    <m/>
    <n v="0"/>
    <x v="1"/>
  </r>
  <r>
    <x v="1"/>
    <x v="1559"/>
    <x v="1473"/>
    <s v="Active"/>
    <n v="90861"/>
    <s v="PENDING"/>
    <s v="PURCHASE"/>
    <s v="Trade Account - Tier 3"/>
    <n v="45167"/>
    <n v="922.77"/>
    <n v="940.76401499999997"/>
    <n v="922.77"/>
    <n v="922.77"/>
    <m/>
    <m/>
    <n v="0"/>
    <x v="1"/>
  </r>
  <r>
    <x v="1"/>
    <x v="1620"/>
    <x v="1529"/>
    <s v="Active"/>
    <n v="90863"/>
    <s v="PENDING"/>
    <s v="PURCHASE"/>
    <s v="Trade Account - Tier 3"/>
    <n v="45167"/>
    <n v="68.25"/>
    <n v="69.580875000000006"/>
    <n v="68.25"/>
    <n v="68.25"/>
    <m/>
    <m/>
    <n v="0"/>
    <x v="1"/>
  </r>
  <r>
    <x v="1"/>
    <x v="1253"/>
    <x v="1191"/>
    <s v="Active"/>
    <n v="90864"/>
    <s v="Active"/>
    <s v="PURCHASE"/>
    <s v="Trade Account - Tier 3"/>
    <n v="45167"/>
    <n v="199.74"/>
    <n v="203.63493"/>
    <n v="199.74"/>
    <n v="199.74"/>
    <m/>
    <m/>
    <n v="0"/>
    <x v="1"/>
  </r>
  <r>
    <x v="1"/>
    <x v="1288"/>
    <x v="1222"/>
    <s v="Active"/>
    <n v="90865"/>
    <s v="Active"/>
    <s v="PURCHASE"/>
    <s v="Trade Account - Tier 3"/>
    <n v="45167"/>
    <n v="553.54999999999995"/>
    <n v="564.34422500000005"/>
    <n v="553.54999999999995"/>
    <n v="553.54999999999995"/>
    <m/>
    <m/>
    <n v="0"/>
    <x v="1"/>
  </r>
  <r>
    <x v="1"/>
    <x v="1629"/>
    <x v="1538"/>
    <s v="Active"/>
    <n v="90866"/>
    <s v="Active"/>
    <s v="INVOICE"/>
    <s v="Trade Account - Tier 3"/>
    <n v="45167"/>
    <n v="500"/>
    <n v="509.75"/>
    <n v="500"/>
    <n v="500"/>
    <m/>
    <m/>
    <n v="0"/>
    <x v="1"/>
  </r>
  <r>
    <x v="1"/>
    <x v="1622"/>
    <x v="1531"/>
    <s v="Active"/>
    <n v="90867"/>
    <s v="Active"/>
    <s v="PURCHASE"/>
    <s v="Trade Account - Tier 3"/>
    <n v="45167"/>
    <n v="1104"/>
    <n v="1125.528"/>
    <n v="1104"/>
    <n v="1104"/>
    <m/>
    <m/>
    <n v="0"/>
    <x v="1"/>
  </r>
  <r>
    <x v="1"/>
    <x v="1568"/>
    <x v="436"/>
    <s v="Active"/>
    <n v="90868"/>
    <s v="PENDING"/>
    <s v="PURCHASE"/>
    <s v="Trade Account - Tier 3"/>
    <n v="45167"/>
    <n v="132.68"/>
    <n v="135.26725999999999"/>
    <n v="132.68"/>
    <n v="132.68"/>
    <m/>
    <m/>
    <n v="0"/>
    <x v="1"/>
  </r>
  <r>
    <x v="1"/>
    <x v="1626"/>
    <x v="1535"/>
    <s v="Active"/>
    <n v="90869"/>
    <s v="PENDING"/>
    <s v="PURCHASE"/>
    <s v="Trade Account - Tier 3"/>
    <n v="45167"/>
    <n v="225"/>
    <n v="229.38749999999999"/>
    <n v="225"/>
    <n v="225"/>
    <m/>
    <m/>
    <n v="0"/>
    <x v="1"/>
  </r>
  <r>
    <x v="1"/>
    <x v="1353"/>
    <x v="1280"/>
    <s v="Active"/>
    <n v="90871"/>
    <s v="PENDING"/>
    <s v="PURCHASE"/>
    <s v="Trade Account - Tier 3"/>
    <n v="45167"/>
    <n v="225.2"/>
    <n v="229.59139999999999"/>
    <n v="225.2"/>
    <n v="225.2"/>
    <m/>
    <m/>
    <n v="0"/>
    <x v="1"/>
  </r>
  <r>
    <x v="1"/>
    <x v="1619"/>
    <x v="1528"/>
    <s v="Active"/>
    <n v="90872"/>
    <s v="PENDING"/>
    <s v="PURCHASE"/>
    <s v="Trade Account - Tier 3"/>
    <n v="45167"/>
    <n v="97.98"/>
    <n v="99.890609999999995"/>
    <n v="97.98"/>
    <n v="97.98"/>
    <m/>
    <m/>
    <n v="0"/>
    <x v="1"/>
  </r>
  <r>
    <x v="1"/>
    <x v="1622"/>
    <x v="1531"/>
    <s v="Active"/>
    <n v="90873"/>
    <s v="Active"/>
    <s v="PURCHASE"/>
    <s v="Trade Account - Tier 3"/>
    <n v="45167"/>
    <n v="50"/>
    <n v="50.975000000000001"/>
    <n v="50"/>
    <n v="50"/>
    <m/>
    <m/>
    <n v="0"/>
    <x v="1"/>
  </r>
  <r>
    <x v="1"/>
    <x v="1288"/>
    <x v="1222"/>
    <s v="Active"/>
    <n v="90874"/>
    <s v="PENDING"/>
    <s v="PURCHASE"/>
    <s v="Trade Account - Tier 3"/>
    <n v="45167"/>
    <n v="190.42"/>
    <n v="194.13319000000001"/>
    <n v="190.42"/>
    <n v="190.42"/>
    <m/>
    <m/>
    <n v="0"/>
    <x v="1"/>
  </r>
  <r>
    <x v="1"/>
    <x v="1288"/>
    <x v="1222"/>
    <s v="Active"/>
    <n v="90875"/>
    <s v="PENDING"/>
    <s v="PURCHASE"/>
    <s v="Trade Account - Tier 3"/>
    <n v="45167"/>
    <n v="11.38"/>
    <n v="11.60191"/>
    <n v="11.38"/>
    <n v="11.38"/>
    <m/>
    <m/>
    <n v="0"/>
    <x v="1"/>
  </r>
  <r>
    <x v="1"/>
    <x v="1651"/>
    <x v="1557"/>
    <s v="Active"/>
    <n v="90876"/>
    <s v="PENDING"/>
    <s v="PURCHASE"/>
    <s v="Trade Account - Tier 3"/>
    <n v="45167"/>
    <n v="9.99"/>
    <n v="10.184805000000001"/>
    <n v="9.99"/>
    <n v="9.99"/>
    <m/>
    <m/>
    <n v="0"/>
    <x v="1"/>
  </r>
  <r>
    <x v="1"/>
    <x v="1622"/>
    <x v="1531"/>
    <s v="Active"/>
    <n v="90877"/>
    <s v="Active"/>
    <s v="PURCHASE"/>
    <s v="Trade Account - Tier 3"/>
    <n v="45167"/>
    <n v="7"/>
    <n v="7.1364999999999998"/>
    <n v="7"/>
    <n v="7"/>
    <m/>
    <m/>
    <n v="0"/>
    <x v="1"/>
  </r>
  <r>
    <x v="1"/>
    <x v="1616"/>
    <x v="129"/>
    <s v="Active"/>
    <n v="90878"/>
    <s v="PENDING"/>
    <s v="PURCHASE"/>
    <s v="Trade Account - Tier 3"/>
    <n v="45167"/>
    <n v="18.98"/>
    <n v="19.350110000000001"/>
    <n v="18.98"/>
    <n v="18.98"/>
    <m/>
    <m/>
    <n v="0"/>
    <x v="1"/>
  </r>
  <r>
    <x v="1"/>
    <x v="1549"/>
    <x v="1463"/>
    <s v="Active"/>
    <n v="90879"/>
    <s v="PENDING"/>
    <s v="PURCHASE"/>
    <s v="Trade Account - Tier 3"/>
    <n v="45167"/>
    <n v="303"/>
    <n v="308.9085"/>
    <n v="303"/>
    <n v="303"/>
    <m/>
    <m/>
    <n v="0"/>
    <x v="1"/>
  </r>
  <r>
    <x v="1"/>
    <x v="1568"/>
    <x v="436"/>
    <s v="Active"/>
    <n v="90880"/>
    <s v="PENDING"/>
    <s v="PURCHASE"/>
    <s v="Trade Account - Tier 3"/>
    <n v="45167"/>
    <n v="264"/>
    <n v="269.14800000000002"/>
    <n v="264"/>
    <n v="264"/>
    <m/>
    <m/>
    <n v="0"/>
    <x v="1"/>
  </r>
  <r>
    <x v="1"/>
    <x v="1593"/>
    <x v="1503"/>
    <s v="Active"/>
    <n v="90881"/>
    <s v="Active"/>
    <s v="PURCHASE"/>
    <s v="Trade Account - Tier 3"/>
    <n v="45167"/>
    <n v="81.78"/>
    <n v="83.374709999999993"/>
    <n v="81.78"/>
    <n v="81.78"/>
    <m/>
    <m/>
    <n v="0"/>
    <x v="1"/>
  </r>
  <r>
    <x v="1"/>
    <x v="1604"/>
    <x v="1514"/>
    <s v="Active"/>
    <n v="90882"/>
    <s v="PENDING"/>
    <s v="PURCHASE"/>
    <s v="Trade Account - Tier 3"/>
    <n v="45167"/>
    <n v="66.72"/>
    <n v="68.021039999999999"/>
    <n v="66.72"/>
    <n v="66.72"/>
    <m/>
    <m/>
    <n v="0"/>
    <x v="1"/>
  </r>
  <r>
    <x v="1"/>
    <x v="1288"/>
    <x v="1222"/>
    <s v="Active"/>
    <n v="90883"/>
    <s v="PENDING"/>
    <s v="PURCHASE"/>
    <s v="Trade Account - Tier 3"/>
    <n v="45167"/>
    <n v="418.45"/>
    <n v="426.60977500000001"/>
    <n v="418.45"/>
    <n v="418.45"/>
    <m/>
    <m/>
    <n v="0"/>
    <x v="1"/>
  </r>
  <r>
    <x v="1"/>
    <x v="1604"/>
    <x v="1514"/>
    <s v="Active"/>
    <n v="90884"/>
    <s v="Active"/>
    <s v="INVOICE"/>
    <s v="Trade Account - Tier 3"/>
    <n v="45167"/>
    <n v="2000"/>
    <n v="2039"/>
    <n v="2000"/>
    <n v="2000"/>
    <m/>
    <m/>
    <n v="0"/>
    <x v="1"/>
  </r>
  <r>
    <x v="1"/>
    <x v="1360"/>
    <x v="1287"/>
    <s v="Active"/>
    <n v="90885"/>
    <s v="PENDING"/>
    <s v="PURCHASE"/>
    <s v="Trade Account - Tier 3"/>
    <n v="45167"/>
    <n v="50.43"/>
    <n v="51.413384999999998"/>
    <n v="50.43"/>
    <n v="50.43"/>
    <m/>
    <m/>
    <n v="0"/>
    <x v="1"/>
  </r>
  <r>
    <x v="1"/>
    <x v="1634"/>
    <x v="1543"/>
    <s v="Active"/>
    <n v="90886"/>
    <s v="Active"/>
    <s v="PURCHASE"/>
    <s v="Trade Account - Tier 3"/>
    <n v="45167"/>
    <n v="34.99"/>
    <n v="35.672305000000001"/>
    <n v="34.99"/>
    <n v="34.99"/>
    <m/>
    <m/>
    <n v="0"/>
    <x v="1"/>
  </r>
  <r>
    <x v="1"/>
    <x v="1777"/>
    <x v="1661"/>
    <s v="Active"/>
    <n v="90887"/>
    <s v="PENDING"/>
    <s v="PURCHASE"/>
    <s v="Trade Account - Tier 3"/>
    <n v="45167"/>
    <n v="42.04"/>
    <n v="42.859780000000001"/>
    <n v="42.04"/>
    <n v="42.04"/>
    <m/>
    <m/>
    <n v="0"/>
    <x v="1"/>
  </r>
  <r>
    <x v="1"/>
    <x v="1189"/>
    <x v="1131"/>
    <s v="Active"/>
    <n v="90888"/>
    <s v="PENDING"/>
    <s v="PURCHASE"/>
    <s v="Trade Account - Tier 3"/>
    <n v="45167"/>
    <n v="48"/>
    <n v="48.936"/>
    <n v="48"/>
    <n v="48"/>
    <m/>
    <m/>
    <n v="0"/>
    <x v="1"/>
  </r>
  <r>
    <x v="1"/>
    <x v="1613"/>
    <x v="1523"/>
    <s v="Active"/>
    <n v="90889"/>
    <s v="PENDING"/>
    <s v="PURCHASE"/>
    <s v="Trade Account - Tier 3"/>
    <n v="45167"/>
    <n v="33.869999999999997"/>
    <n v="34.530465"/>
    <n v="33.869999999999997"/>
    <n v="33.869999999999997"/>
    <m/>
    <m/>
    <n v="0"/>
    <x v="1"/>
  </r>
  <r>
    <x v="1"/>
    <x v="1660"/>
    <x v="1564"/>
    <s v="Active"/>
    <n v="90890"/>
    <s v="PENDING"/>
    <s v="PURCHASE"/>
    <s v="Trade Account - Tier 3"/>
    <n v="45167"/>
    <n v="508.15"/>
    <n v="518.05892500000004"/>
    <n v="508.15"/>
    <n v="508.15"/>
    <m/>
    <m/>
    <n v="0"/>
    <x v="1"/>
  </r>
  <r>
    <x v="1"/>
    <x v="1676"/>
    <x v="1576"/>
    <s v="Active"/>
    <n v="90891"/>
    <s v="PENDING"/>
    <s v="PURCHASE"/>
    <s v="Trade Account - Tier 3"/>
    <n v="45167"/>
    <n v="302.57"/>
    <n v="308.47011500000002"/>
    <n v="302.57"/>
    <n v="302.57"/>
    <m/>
    <m/>
    <n v="0"/>
    <x v="1"/>
  </r>
  <r>
    <x v="1"/>
    <x v="1613"/>
    <x v="1523"/>
    <s v="Active"/>
    <n v="90892"/>
    <s v="PENDING"/>
    <s v="PURCHASE"/>
    <s v="Trade Account - Tier 3"/>
    <n v="45167"/>
    <n v="24.91"/>
    <n v="25.395745000000002"/>
    <n v="24.91"/>
    <n v="24.91"/>
    <m/>
    <m/>
    <n v="0"/>
    <x v="1"/>
  </r>
  <r>
    <x v="1"/>
    <x v="1777"/>
    <x v="1661"/>
    <s v="Active"/>
    <n v="90893"/>
    <s v="PENDING"/>
    <s v="PURCHASE"/>
    <s v="Trade Account - Tier 3"/>
    <n v="45167"/>
    <n v="16.95"/>
    <n v="17.280525000000001"/>
    <n v="16.95"/>
    <n v="16.95"/>
    <m/>
    <m/>
    <n v="0"/>
    <x v="1"/>
  </r>
  <r>
    <x v="1"/>
    <x v="1634"/>
    <x v="1543"/>
    <s v="Active"/>
    <n v="90894"/>
    <s v="PENDING"/>
    <s v="PURCHASE"/>
    <s v="Trade Account - Tier 3"/>
    <n v="45167"/>
    <n v="105.32"/>
    <n v="107.37374"/>
    <n v="105.32"/>
    <n v="105.32"/>
    <m/>
    <m/>
    <n v="0"/>
    <x v="1"/>
  </r>
  <r>
    <x v="1"/>
    <x v="1376"/>
    <x v="466"/>
    <s v="Active"/>
    <n v="90895"/>
    <s v="Active"/>
    <s v="PURCHASE"/>
    <s v="Trade Account - Tier 3"/>
    <n v="45167"/>
    <n v="254.98"/>
    <n v="259.95211"/>
    <n v="254.98"/>
    <n v="254.98"/>
    <m/>
    <m/>
    <n v="0"/>
    <x v="1"/>
  </r>
  <r>
    <x v="1"/>
    <x v="1634"/>
    <x v="1543"/>
    <s v="Active"/>
    <n v="90896"/>
    <s v="PENDING"/>
    <s v="PURCHASE"/>
    <s v="Trade Account - Tier 3"/>
    <n v="45167"/>
    <n v="15.76"/>
    <n v="16.067319999999999"/>
    <n v="15.76"/>
    <n v="15.76"/>
    <m/>
    <m/>
    <n v="0"/>
    <x v="1"/>
  </r>
  <r>
    <x v="1"/>
    <x v="1777"/>
    <x v="1661"/>
    <s v="Active"/>
    <n v="90897"/>
    <s v="PENDING"/>
    <s v="PURCHASE"/>
    <s v="Trade Account - Tier 3"/>
    <n v="45167"/>
    <n v="31.5"/>
    <n v="32.114249999999998"/>
    <n v="31.5"/>
    <n v="31.5"/>
    <m/>
    <m/>
    <n v="0"/>
    <x v="1"/>
  </r>
  <r>
    <x v="1"/>
    <x v="1288"/>
    <x v="1222"/>
    <s v="Active"/>
    <n v="90898"/>
    <s v="PENDING"/>
    <s v="PURCHASE"/>
    <s v="Trade Account - Tier 3"/>
    <n v="45167"/>
    <n v="95"/>
    <n v="96.852500000000006"/>
    <n v="95"/>
    <n v="95"/>
    <m/>
    <m/>
    <n v="0"/>
    <x v="1"/>
  </r>
  <r>
    <x v="1"/>
    <x v="1640"/>
    <x v="1548"/>
    <s v="Active"/>
    <n v="90899"/>
    <s v="PENDING"/>
    <s v="PURCHASE"/>
    <s v="Trade Account - Tier 3"/>
    <n v="45167"/>
    <n v="157.41"/>
    <n v="160.47949499999999"/>
    <n v="157.41"/>
    <n v="157.41"/>
    <m/>
    <m/>
    <n v="0"/>
    <x v="1"/>
  </r>
  <r>
    <x v="1"/>
    <x v="1634"/>
    <x v="1543"/>
    <s v="Active"/>
    <n v="90900"/>
    <s v="PENDING"/>
    <s v="PURCHASE"/>
    <s v="Trade Account - Tier 3"/>
    <n v="45167"/>
    <n v="5.98"/>
    <n v="6.0966100000000001"/>
    <n v="5.98"/>
    <n v="5.98"/>
    <m/>
    <m/>
    <n v="0"/>
    <x v="1"/>
  </r>
  <r>
    <x v="1"/>
    <x v="1075"/>
    <x v="1032"/>
    <s v="Active"/>
    <n v="90901"/>
    <s v="Active"/>
    <s v="INVOICE"/>
    <s v="Trade Account - Tier 3"/>
    <n v="45167"/>
    <n v="2000"/>
    <n v="2039"/>
    <n v="2000"/>
    <n v="2000"/>
    <m/>
    <m/>
    <n v="0"/>
    <x v="1"/>
  </r>
  <r>
    <x v="1"/>
    <x v="1777"/>
    <x v="1661"/>
    <s v="Active"/>
    <n v="90902"/>
    <s v="PENDING"/>
    <s v="PURCHASE"/>
    <s v="Trade Account - Tier 3"/>
    <n v="45167"/>
    <n v="18"/>
    <n v="18.350999999999999"/>
    <n v="18"/>
    <n v="18"/>
    <m/>
    <m/>
    <n v="0"/>
    <x v="1"/>
  </r>
  <r>
    <x v="1"/>
    <x v="1207"/>
    <x v="1146"/>
    <s v="Active"/>
    <n v="90903"/>
    <s v="PENDING"/>
    <s v="PURCHASE"/>
    <s v="Trade Account - Tier 3"/>
    <n v="45167"/>
    <n v="1002.65"/>
    <n v="1022.201675"/>
    <n v="1002.65"/>
    <n v="1002.65"/>
    <m/>
    <m/>
    <n v="0"/>
    <x v="1"/>
  </r>
  <r>
    <x v="1"/>
    <x v="1288"/>
    <x v="1222"/>
    <s v="Active"/>
    <n v="90904"/>
    <s v="PENDING"/>
    <s v="PURCHASE"/>
    <s v="Trade Account - Tier 3"/>
    <n v="45167"/>
    <n v="480"/>
    <n v="489.36"/>
    <n v="480"/>
    <n v="480"/>
    <m/>
    <m/>
    <n v="0"/>
    <x v="1"/>
  </r>
  <r>
    <x v="1"/>
    <x v="1643"/>
    <x v="294"/>
    <s v="Active"/>
    <n v="90905"/>
    <s v="Active"/>
    <s v="PURCHASE"/>
    <s v="Trade Account - Tier 3"/>
    <n v="45167"/>
    <n v="19.989999999999998"/>
    <n v="20.379805000000001"/>
    <n v="19.989999999999998"/>
    <n v="19.989999999999998"/>
    <m/>
    <m/>
    <n v="0"/>
    <x v="1"/>
  </r>
  <r>
    <x v="1"/>
    <x v="1464"/>
    <x v="1383"/>
    <s v="Active"/>
    <n v="90906"/>
    <s v="Active"/>
    <s v="INVOICE"/>
    <s v="Trade Account - Tier 3"/>
    <n v="45167"/>
    <n v="5293.76"/>
    <n v="5396.9883200000004"/>
    <n v="5293.76"/>
    <n v="5293.76"/>
    <m/>
    <m/>
    <n v="0"/>
    <x v="1"/>
  </r>
  <r>
    <x v="1"/>
    <x v="1144"/>
    <x v="322"/>
    <s v="Active"/>
    <n v="90907"/>
    <s v="PENDING"/>
    <s v="PURCHASE"/>
    <s v="Trade Account - Tier 3"/>
    <n v="45167"/>
    <n v="17.95"/>
    <n v="18.300025000000002"/>
    <n v="17.95"/>
    <n v="17.95"/>
    <m/>
    <m/>
    <n v="0"/>
    <x v="1"/>
  </r>
  <r>
    <x v="1"/>
    <x v="1777"/>
    <x v="1661"/>
    <s v="Active"/>
    <n v="90908"/>
    <s v="Active"/>
    <s v="PURCHASE"/>
    <s v="Trade Account - Tier 3"/>
    <n v="45167"/>
    <n v="102.22"/>
    <n v="104.21329"/>
    <n v="102.22"/>
    <n v="102.22"/>
    <m/>
    <m/>
    <n v="0"/>
    <x v="1"/>
  </r>
  <r>
    <x v="1"/>
    <x v="1288"/>
    <x v="1222"/>
    <s v="Active"/>
    <n v="90909"/>
    <s v="PENDING"/>
    <s v="PURCHASE"/>
    <s v="Trade Account - Tier 3"/>
    <n v="45167"/>
    <n v="22.5"/>
    <n v="22.938749999999999"/>
    <n v="22.5"/>
    <n v="22.5"/>
    <m/>
    <m/>
    <n v="0"/>
    <x v="1"/>
  </r>
  <r>
    <x v="1"/>
    <x v="1625"/>
    <x v="1534"/>
    <s v="Active"/>
    <n v="90910"/>
    <s v="PENDING"/>
    <s v="PURCHASE"/>
    <s v="Trade Account - Tier 3"/>
    <n v="45167"/>
    <n v="5"/>
    <n v="5.0975000000000001"/>
    <n v="5"/>
    <n v="5"/>
    <m/>
    <m/>
    <n v="0"/>
    <x v="1"/>
  </r>
  <r>
    <x v="1"/>
    <x v="1777"/>
    <x v="1661"/>
    <s v="Active"/>
    <n v="90911"/>
    <s v="PENDING"/>
    <s v="PURCHASE"/>
    <s v="Trade Account - Tier 3"/>
    <n v="45167"/>
    <n v="13.48"/>
    <n v="13.74286"/>
    <n v="13.48"/>
    <n v="13.48"/>
    <m/>
    <m/>
    <n v="0"/>
    <x v="1"/>
  </r>
  <r>
    <x v="1"/>
    <x v="1634"/>
    <x v="1543"/>
    <s v="Active"/>
    <n v="90913"/>
    <s v="Active"/>
    <s v="INVOICE"/>
    <s v="Trade Account - Tier 3"/>
    <n v="45167"/>
    <n v="1000"/>
    <n v="1019.5"/>
    <n v="1000"/>
    <n v="1000"/>
    <m/>
    <m/>
    <n v="0"/>
    <x v="1"/>
  </r>
  <r>
    <x v="1"/>
    <x v="1677"/>
    <x v="1577"/>
    <s v="Active"/>
    <n v="90914"/>
    <s v="PENDING"/>
    <s v="PURCHASE"/>
    <s v="Trade Account - Tier 3"/>
    <n v="45167"/>
    <n v="428.84"/>
    <n v="437.20238000000001"/>
    <n v="428.84"/>
    <n v="428.84"/>
    <m/>
    <m/>
    <n v="0"/>
    <x v="1"/>
  </r>
  <r>
    <x v="1"/>
    <x v="1662"/>
    <x v="1566"/>
    <s v="Active"/>
    <n v="90915"/>
    <s v="Active"/>
    <s v="PURCHASE"/>
    <s v="Trade Account - Tier 3"/>
    <n v="45167"/>
    <n v="106.4"/>
    <n v="108.4748"/>
    <n v="106.4"/>
    <n v="106.4"/>
    <m/>
    <m/>
    <n v="0"/>
    <x v="1"/>
  </r>
  <r>
    <x v="1"/>
    <x v="1568"/>
    <x v="436"/>
    <s v="Active"/>
    <n v="90916"/>
    <s v="Active"/>
    <s v="PURCHASE"/>
    <s v="Trade Account - Tier 3"/>
    <n v="45167"/>
    <n v="5"/>
    <n v="5.0975000000000001"/>
    <n v="5"/>
    <n v="5"/>
    <m/>
    <m/>
    <n v="0"/>
    <x v="1"/>
  </r>
  <r>
    <x v="1"/>
    <x v="1677"/>
    <x v="1577"/>
    <s v="Active"/>
    <n v="90917"/>
    <s v="PENDING"/>
    <s v="PURCHASE"/>
    <s v="Trade Account - Tier 3"/>
    <n v="45167"/>
    <n v="63.32"/>
    <n v="64.554739999999995"/>
    <n v="63.32"/>
    <n v="63.32"/>
    <m/>
    <m/>
    <n v="0"/>
    <x v="1"/>
  </r>
  <r>
    <x v="1"/>
    <x v="1276"/>
    <x v="1211"/>
    <s v="Active"/>
    <n v="90918"/>
    <s v="PENDING"/>
    <s v="PURCHASE"/>
    <s v="Trade Account - Tier 3"/>
    <n v="45167"/>
    <n v="77.099999999999994"/>
    <n v="78.603449999999995"/>
    <n v="77.099999999999994"/>
    <n v="77.099999999999994"/>
    <m/>
    <m/>
    <n v="0"/>
    <x v="1"/>
  </r>
  <r>
    <x v="1"/>
    <x v="1461"/>
    <x v="1380"/>
    <s v="Active"/>
    <n v="90919"/>
    <s v="PENDING"/>
    <s v="PURCHASE"/>
    <s v="Trade Account - Tier 3"/>
    <n v="45167"/>
    <n v="90.47"/>
    <n v="92.234165000000004"/>
    <n v="90.47"/>
    <n v="90.47"/>
    <m/>
    <m/>
    <n v="0"/>
    <x v="1"/>
  </r>
  <r>
    <x v="1"/>
    <x v="1276"/>
    <x v="1211"/>
    <s v="Active"/>
    <n v="90920"/>
    <s v="PENDING"/>
    <s v="PURCHASE"/>
    <s v="Trade Account - Tier 3"/>
    <n v="45167"/>
    <n v="21"/>
    <n v="21.409500000000001"/>
    <n v="21"/>
    <n v="21"/>
    <m/>
    <m/>
    <n v="0"/>
    <x v="1"/>
  </r>
  <r>
    <x v="1"/>
    <x v="1461"/>
    <x v="1380"/>
    <s v="Active"/>
    <n v="90921"/>
    <s v="Active"/>
    <s v="PURCHASE"/>
    <s v="Trade Account - Tier 3"/>
    <n v="45167"/>
    <n v="84.98"/>
    <n v="86.637110000000007"/>
    <n v="84.98"/>
    <n v="84.98"/>
    <m/>
    <m/>
    <n v="0"/>
    <x v="1"/>
  </r>
  <r>
    <x v="1"/>
    <x v="1288"/>
    <x v="1222"/>
    <s v="Active"/>
    <n v="90922"/>
    <s v="PENDING"/>
    <s v="PURCHASE"/>
    <s v="Trade Account - Tier 3"/>
    <n v="45167"/>
    <n v="28.35"/>
    <n v="28.902825"/>
    <n v="28.35"/>
    <n v="28.35"/>
    <m/>
    <m/>
    <n v="0"/>
    <x v="1"/>
  </r>
  <r>
    <x v="1"/>
    <x v="1687"/>
    <x v="1585"/>
    <s v="Active"/>
    <n v="90923"/>
    <s v="Active"/>
    <s v="PURCHASE"/>
    <s v="Trade Account - Tier 3"/>
    <n v="45167"/>
    <n v="68.33"/>
    <n v="69.662435000000002"/>
    <n v="68.33"/>
    <n v="68.33"/>
    <m/>
    <m/>
    <n v="0"/>
    <x v="1"/>
  </r>
  <r>
    <x v="1"/>
    <x v="1256"/>
    <x v="1193"/>
    <s v="Active"/>
    <n v="90924"/>
    <s v="PENDING"/>
    <s v="PURCHASE"/>
    <s v="Trade Account - Tier 3"/>
    <n v="45167"/>
    <n v="49.49"/>
    <n v="50.455055000000002"/>
    <n v="49.49"/>
    <n v="49.49"/>
    <m/>
    <m/>
    <n v="0"/>
    <x v="1"/>
  </r>
  <r>
    <x v="1"/>
    <x v="1445"/>
    <x v="1364"/>
    <s v="Active"/>
    <n v="90925"/>
    <s v="Active"/>
    <s v="PURCHASE"/>
    <s v="Trade Account - Tier 3"/>
    <n v="45167"/>
    <n v="58.52"/>
    <n v="59.661140000000003"/>
    <n v="58.52"/>
    <n v="58.52"/>
    <m/>
    <m/>
    <n v="0"/>
    <x v="1"/>
  </r>
  <r>
    <x v="1"/>
    <x v="993"/>
    <x v="965"/>
    <s v="Active"/>
    <n v="90926"/>
    <s v="PENDING"/>
    <s v="PURCHASE"/>
    <s v="Trade Account - Tier 3"/>
    <n v="45167"/>
    <n v="1"/>
    <n v="1.0195000000000001"/>
    <n v="1"/>
    <n v="1"/>
    <m/>
    <m/>
    <n v="0"/>
    <x v="1"/>
  </r>
  <r>
    <x v="1"/>
    <x v="1082"/>
    <x v="622"/>
    <s v="Active"/>
    <n v="90927"/>
    <s v="Active"/>
    <s v="PURCHASE"/>
    <s v="Trade Account - Tier 3"/>
    <n v="45167"/>
    <n v="113.52"/>
    <n v="115.73363999999999"/>
    <n v="113.52"/>
    <n v="113.52"/>
    <m/>
    <m/>
    <n v="0"/>
    <x v="1"/>
  </r>
  <r>
    <x v="1"/>
    <x v="1476"/>
    <x v="1395"/>
    <s v="Active"/>
    <n v="90928"/>
    <s v="PENDING"/>
    <s v="PURCHASE"/>
    <s v="Trade Account - Tier 3"/>
    <n v="45167"/>
    <n v="15"/>
    <n v="15.2925"/>
    <n v="15"/>
    <n v="15"/>
    <m/>
    <m/>
    <n v="0"/>
    <x v="1"/>
  </r>
  <r>
    <x v="1"/>
    <x v="1781"/>
    <x v="1664"/>
    <s v="Active"/>
    <n v="90929"/>
    <s v="PENDING"/>
    <s v="INVOICE"/>
    <s v="Trade Account - Tier 3"/>
    <n v="45167"/>
    <n v="4000"/>
    <n v="4078"/>
    <n v="4000"/>
    <n v="4000"/>
    <m/>
    <m/>
    <n v="0"/>
    <x v="1"/>
  </r>
  <r>
    <x v="1"/>
    <x v="1593"/>
    <x v="1503"/>
    <s v="Active"/>
    <n v="90930"/>
    <s v="PENDING"/>
    <s v="PURCHASE"/>
    <s v="Trade Account - Tier 3"/>
    <n v="45167"/>
    <n v="80.790000000000006"/>
    <n v="82.365404999999996"/>
    <n v="80.790000000000006"/>
    <n v="80.790000000000006"/>
    <m/>
    <m/>
    <n v="0"/>
    <x v="1"/>
  </r>
  <r>
    <x v="1"/>
    <x v="1431"/>
    <x v="1351"/>
    <s v="Active"/>
    <n v="90931"/>
    <s v="PENDING"/>
    <s v="PURCHASE"/>
    <s v="Trade Account - Tier 3"/>
    <n v="45167"/>
    <n v="100"/>
    <n v="101.95"/>
    <n v="100"/>
    <n v="100"/>
    <m/>
    <m/>
    <n v="0"/>
    <x v="1"/>
  </r>
  <r>
    <x v="1"/>
    <x v="1514"/>
    <x v="1431"/>
    <s v="Active"/>
    <n v="90932"/>
    <s v="Active"/>
    <s v="PURCHASE"/>
    <s v="Trade Account - Tier 3"/>
    <n v="45167"/>
    <n v="24.35"/>
    <n v="24.824825000000001"/>
    <n v="24.35"/>
    <n v="24.35"/>
    <m/>
    <m/>
    <n v="0"/>
    <x v="1"/>
  </r>
  <r>
    <x v="1"/>
    <x v="1514"/>
    <x v="1431"/>
    <s v="Active"/>
    <n v="90934"/>
    <s v="Active"/>
    <s v="PURCHASE"/>
    <s v="Trade Account - Tier 3"/>
    <n v="45167"/>
    <n v="9.15"/>
    <n v="9.3284249999999993"/>
    <n v="9.15"/>
    <n v="9.15"/>
    <m/>
    <m/>
    <n v="0"/>
    <x v="1"/>
  </r>
  <r>
    <x v="1"/>
    <x v="1388"/>
    <x v="1312"/>
    <s v="Active"/>
    <n v="90935"/>
    <s v="PENDING"/>
    <s v="PURCHASE"/>
    <s v="Trade Account - Tier 3"/>
    <n v="45167"/>
    <n v="353.46"/>
    <n v="360.35246999999998"/>
    <n v="353.46"/>
    <n v="353.46"/>
    <m/>
    <m/>
    <n v="0"/>
    <x v="1"/>
  </r>
  <r>
    <x v="1"/>
    <x v="1476"/>
    <x v="1395"/>
    <s v="Active"/>
    <n v="90936"/>
    <s v="PENDING"/>
    <s v="PURCHASE"/>
    <s v="Trade Account - Tier 3"/>
    <n v="45167"/>
    <n v="7"/>
    <n v="7.1364999999999998"/>
    <n v="7"/>
    <n v="7"/>
    <m/>
    <m/>
    <n v="0"/>
    <x v="1"/>
  </r>
  <r>
    <x v="1"/>
    <x v="1345"/>
    <x v="1272"/>
    <s v="Active"/>
    <n v="90937"/>
    <s v="PENDING"/>
    <s v="PURCHASE"/>
    <s v="Trade Account - Tier 3"/>
    <n v="45167"/>
    <n v="60.45"/>
    <n v="61.628774999999997"/>
    <n v="60.45"/>
    <n v="60.45"/>
    <m/>
    <m/>
    <n v="0"/>
    <x v="1"/>
  </r>
  <r>
    <x v="1"/>
    <x v="1514"/>
    <x v="1431"/>
    <s v="Active"/>
    <n v="90938"/>
    <s v="Active"/>
    <s v="PURCHASE"/>
    <s v="Trade Account - Tier 3"/>
    <n v="45167"/>
    <n v="9.15"/>
    <n v="9.3284249999999993"/>
    <n v="9.15"/>
    <n v="9.15"/>
    <m/>
    <m/>
    <n v="0"/>
    <x v="1"/>
  </r>
  <r>
    <x v="1"/>
    <x v="1581"/>
    <x v="1492"/>
    <s v="Active"/>
    <n v="90939"/>
    <s v="PENDING"/>
    <s v="PURCHASE"/>
    <s v="Trade Account - Tier 3"/>
    <n v="45167"/>
    <n v="34.1"/>
    <n v="34.764949999999999"/>
    <n v="34.1"/>
    <n v="34.1"/>
    <m/>
    <m/>
    <n v="0"/>
    <x v="1"/>
  </r>
  <r>
    <x v="1"/>
    <x v="1409"/>
    <x v="1333"/>
    <s v="Active"/>
    <n v="90942"/>
    <s v="Active"/>
    <s v="PURCHASE"/>
    <s v="Trade Account - Tier 3"/>
    <n v="45167"/>
    <n v="99"/>
    <n v="100.93049999999999"/>
    <n v="99"/>
    <n v="99"/>
    <m/>
    <m/>
    <n v="0"/>
    <x v="1"/>
  </r>
  <r>
    <x v="1"/>
    <x v="1409"/>
    <x v="1333"/>
    <s v="Active"/>
    <n v="90946"/>
    <s v="Active"/>
    <s v="PURCHASE"/>
    <s v="Trade Account - Tier 3"/>
    <n v="45167"/>
    <n v="20"/>
    <n v="20.39"/>
    <n v="20"/>
    <n v="20"/>
    <m/>
    <m/>
    <n v="0"/>
    <x v="1"/>
  </r>
  <r>
    <x v="1"/>
    <x v="1360"/>
    <x v="1287"/>
    <s v="Active"/>
    <n v="90947"/>
    <s v="PENDING"/>
    <s v="INVOICE"/>
    <s v="Trade Account - Tier 3"/>
    <n v="45167"/>
    <n v="1045"/>
    <n v="1065.3775000000001"/>
    <n v="1045"/>
    <n v="1045"/>
    <m/>
    <m/>
    <n v="0"/>
    <x v="1"/>
  </r>
  <r>
    <x v="1"/>
    <x v="1431"/>
    <x v="1351"/>
    <s v="Active"/>
    <n v="90948"/>
    <s v="PENDING"/>
    <s v="PURCHASE"/>
    <s v="Trade Account - Tier 3"/>
    <n v="45167"/>
    <n v="33.54"/>
    <n v="34.194029999999998"/>
    <n v="33.54"/>
    <n v="33.54"/>
    <m/>
    <m/>
    <n v="0"/>
    <x v="1"/>
  </r>
  <r>
    <x v="1"/>
    <x v="1647"/>
    <x v="1554"/>
    <s v="Active"/>
    <n v="90949"/>
    <s v="Active"/>
    <s v="PURCHASE"/>
    <s v="Trade Account - Tier 3"/>
    <n v="45167"/>
    <n v="215.57"/>
    <n v="219.77361500000001"/>
    <n v="215.57"/>
    <n v="215.57"/>
    <m/>
    <m/>
    <n v="0"/>
    <x v="1"/>
  </r>
  <r>
    <x v="1"/>
    <x v="1622"/>
    <x v="1531"/>
    <s v="Active"/>
    <n v="90950"/>
    <s v="PENDING"/>
    <s v="PURCHASE"/>
    <s v="Trade Account - Tier 3"/>
    <n v="45167"/>
    <n v="179"/>
    <n v="182.4905"/>
    <n v="179"/>
    <n v="179"/>
    <m/>
    <m/>
    <n v="0"/>
    <x v="1"/>
  </r>
  <r>
    <x v="1"/>
    <x v="1782"/>
    <x v="1665"/>
    <s v="Active"/>
    <n v="90951"/>
    <s v="PENDING"/>
    <s v="INVOICE"/>
    <s v="Trade Account - Tier 3"/>
    <n v="45167"/>
    <n v="25000"/>
    <n v="25487.5"/>
    <n v="25000"/>
    <n v="25000"/>
    <m/>
    <m/>
    <n v="0"/>
    <x v="1"/>
  </r>
  <r>
    <x v="1"/>
    <x v="1634"/>
    <x v="1543"/>
    <s v="Active"/>
    <n v="90952"/>
    <s v="Active"/>
    <s v="PURCHASE"/>
    <s v="Trade Account - Tier 3"/>
    <n v="45167"/>
    <n v="179.13"/>
    <n v="182.62303499999999"/>
    <n v="179.13"/>
    <n v="179.13"/>
    <m/>
    <m/>
    <n v="0"/>
    <x v="1"/>
  </r>
  <r>
    <x v="1"/>
    <x v="1345"/>
    <x v="1272"/>
    <s v="Active"/>
    <n v="90954"/>
    <s v="PENDING"/>
    <s v="PURCHASE"/>
    <s v="Trade Account - Tier 3"/>
    <n v="45167"/>
    <n v="71.599999999999994"/>
    <n v="72.996200000000002"/>
    <n v="71.599999999999994"/>
    <n v="71.599999999999994"/>
    <m/>
    <m/>
    <n v="0"/>
    <x v="1"/>
  </r>
  <r>
    <x v="1"/>
    <x v="1749"/>
    <x v="1636"/>
    <s v="Active"/>
    <n v="90955"/>
    <s v="Active"/>
    <s v="PURCHASE"/>
    <s v="Trade Account - Tier 3"/>
    <n v="45167"/>
    <n v="30.64"/>
    <n v="31.237480000000001"/>
    <n v="30.64"/>
    <n v="30.64"/>
    <m/>
    <m/>
    <n v="0"/>
    <x v="1"/>
  </r>
  <r>
    <x v="1"/>
    <x v="1748"/>
    <x v="1635"/>
    <s v="Active"/>
    <n v="90956"/>
    <s v="PENDING"/>
    <s v="INVOICE"/>
    <s v="Trade Account - Tier 3"/>
    <n v="45167"/>
    <n v="185.88"/>
    <n v="189.50466"/>
    <n v="185.88"/>
    <n v="185.88"/>
    <m/>
    <m/>
    <n v="0"/>
    <x v="1"/>
  </r>
  <r>
    <x v="1"/>
    <x v="1783"/>
    <x v="1666"/>
    <s v="Active"/>
    <n v="90959"/>
    <s v="PENDING"/>
    <s v="PURCHASE"/>
    <s v="Trade Account - Tier 3"/>
    <n v="45167"/>
    <n v="845.07"/>
    <n v="861.54886499999998"/>
    <n v="845.07"/>
    <n v="845.07"/>
    <m/>
    <m/>
    <n v="0"/>
    <x v="1"/>
  </r>
  <r>
    <x v="1"/>
    <x v="1139"/>
    <x v="1087"/>
    <s v="Active"/>
    <n v="90963"/>
    <s v="Active"/>
    <s v="PURCHASE"/>
    <s v="Trade Account - Tier 3"/>
    <n v="45167"/>
    <n v="44.73"/>
    <n v="45.602235"/>
    <n v="44.73"/>
    <n v="44.73"/>
    <m/>
    <m/>
    <n v="0"/>
    <x v="1"/>
  </r>
  <r>
    <x v="1"/>
    <x v="1634"/>
    <x v="1543"/>
    <s v="Active"/>
    <n v="90964"/>
    <s v="Active"/>
    <s v="PURCHASE"/>
    <s v="Trade Account - Tier 3"/>
    <n v="45167"/>
    <n v="151.71"/>
    <n v="154.66834499999999"/>
    <n v="151.71"/>
    <n v="151.71"/>
    <m/>
    <m/>
    <n v="0"/>
    <x v="1"/>
  </r>
  <r>
    <x v="1"/>
    <x v="1775"/>
    <x v="1660"/>
    <s v="Active"/>
    <n v="90966"/>
    <s v="PENDING"/>
    <s v="PURCHASE"/>
    <s v="Trade Account - Tier 3"/>
    <n v="45167"/>
    <n v="9.9"/>
    <n v="10.09305"/>
    <n v="9.9"/>
    <n v="9.9"/>
    <m/>
    <m/>
    <n v="0"/>
    <x v="1"/>
  </r>
  <r>
    <x v="1"/>
    <x v="1487"/>
    <x v="1406"/>
    <s v="Active"/>
    <n v="90968"/>
    <s v="PENDING"/>
    <s v="PURCHASE"/>
    <s v="Trade Account - Tier 3"/>
    <n v="45167"/>
    <n v="178.27"/>
    <n v="181.74626499999999"/>
    <n v="178.27"/>
    <n v="178.27"/>
    <m/>
    <m/>
    <n v="0"/>
    <x v="1"/>
  </r>
  <r>
    <x v="1"/>
    <x v="1514"/>
    <x v="1431"/>
    <s v="Active"/>
    <n v="90969"/>
    <s v="Active"/>
    <s v="PURCHASE"/>
    <s v="Trade Account - Tier 3"/>
    <n v="45166"/>
    <n v="33.25"/>
    <n v="33.898375000000001"/>
    <n v="33.25"/>
    <n v="33.25"/>
    <m/>
    <m/>
    <n v="0"/>
    <x v="1"/>
  </r>
  <r>
    <x v="1"/>
    <x v="1622"/>
    <x v="1531"/>
    <s v="Active"/>
    <n v="90970"/>
    <s v="Active"/>
    <s v="PURCHASE"/>
    <s v="Trade Account - Tier 3"/>
    <n v="45166"/>
    <n v="25.11"/>
    <n v="25.599644999999999"/>
    <n v="25.11"/>
    <n v="25.11"/>
    <m/>
    <m/>
    <n v="0"/>
    <x v="1"/>
  </r>
  <r>
    <x v="1"/>
    <x v="1568"/>
    <x v="436"/>
    <s v="Active"/>
    <n v="90972"/>
    <s v="PENDING"/>
    <s v="PURCHASE"/>
    <s v="Trade Account - Tier 3"/>
    <n v="45167"/>
    <n v="10.3"/>
    <n v="10.50085"/>
    <n v="10.3"/>
    <n v="10.3"/>
    <m/>
    <m/>
    <n v="0"/>
    <x v="1"/>
  </r>
  <r>
    <x v="1"/>
    <x v="1159"/>
    <x v="309"/>
    <s v="Active"/>
    <n v="90974"/>
    <s v="Active"/>
    <s v="PURCHASE"/>
    <s v="Trade Account - Tier 3"/>
    <n v="45167"/>
    <n v="159.6"/>
    <n v="162.7122"/>
    <n v="159.6"/>
    <n v="159.6"/>
    <m/>
    <m/>
    <n v="0"/>
    <x v="1"/>
  </r>
  <r>
    <x v="1"/>
    <x v="1640"/>
    <x v="1548"/>
    <s v="Active"/>
    <n v="90975"/>
    <s v="Active"/>
    <s v="PURCHASE"/>
    <s v="Trade Account - Tier 3"/>
    <n v="45167"/>
    <n v="44.27"/>
    <n v="45.133265000000002"/>
    <n v="44.27"/>
    <n v="44.27"/>
    <m/>
    <m/>
    <n v="0"/>
    <x v="1"/>
  </r>
  <r>
    <x v="1"/>
    <x v="1622"/>
    <x v="1531"/>
    <s v="Active"/>
    <n v="90976"/>
    <s v="Active"/>
    <s v="PURCHASE"/>
    <s v="Trade Account - Tier 3"/>
    <n v="45167"/>
    <n v="135.44"/>
    <n v="138.08107999999999"/>
    <n v="135.44"/>
    <n v="135.44"/>
    <m/>
    <m/>
    <n v="0"/>
    <x v="1"/>
  </r>
  <r>
    <x v="1"/>
    <x v="1622"/>
    <x v="1531"/>
    <s v="Active"/>
    <n v="90977"/>
    <s v="Active"/>
    <s v="PURCHASE"/>
    <s v="Trade Account - Tier 3"/>
    <n v="45167"/>
    <n v="9.8699999999999992"/>
    <n v="10.062465"/>
    <n v="9.8699999999999992"/>
    <n v="9.8699999999999992"/>
    <m/>
    <m/>
    <n v="0"/>
    <x v="1"/>
  </r>
  <r>
    <x v="1"/>
    <x v="1619"/>
    <x v="1528"/>
    <s v="Active"/>
    <n v="90978"/>
    <s v="PENDING"/>
    <s v="PURCHASE"/>
    <s v="Trade Account - Tier 3"/>
    <n v="45167"/>
    <n v="6.1"/>
    <n v="6.2189500000000004"/>
    <n v="6.1"/>
    <n v="6.1"/>
    <m/>
    <m/>
    <n v="0"/>
    <x v="1"/>
  </r>
  <r>
    <x v="1"/>
    <x v="1654"/>
    <x v="1560"/>
    <s v="Active"/>
    <n v="90979"/>
    <s v="Active"/>
    <s v="PURCHASE"/>
    <s v="Trade Account - Tier 3"/>
    <n v="45167"/>
    <n v="40.98"/>
    <n v="41.779110000000003"/>
    <n v="40.98"/>
    <n v="40.98"/>
    <m/>
    <m/>
    <n v="0"/>
    <x v="1"/>
  </r>
  <r>
    <x v="1"/>
    <x v="1476"/>
    <x v="1395"/>
    <s v="Active"/>
    <n v="90980"/>
    <s v="PENDING"/>
    <s v="PURCHASE"/>
    <s v="Trade Account - Tier 3"/>
    <n v="45167"/>
    <n v="14.18"/>
    <n v="14.45651"/>
    <n v="14.18"/>
    <n v="14.18"/>
    <m/>
    <m/>
    <n v="0"/>
    <x v="1"/>
  </r>
  <r>
    <x v="1"/>
    <x v="1118"/>
    <x v="1067"/>
    <s v="Active"/>
    <n v="90981"/>
    <s v="Active"/>
    <s v="PURCHASE"/>
    <s v="Trade Account - Tier 3"/>
    <n v="45167"/>
    <n v="1717"/>
    <n v="1750.4815000000001"/>
    <n v="1717"/>
    <n v="1717"/>
    <m/>
    <m/>
    <n v="0"/>
    <x v="1"/>
  </r>
  <r>
    <x v="1"/>
    <x v="1514"/>
    <x v="1431"/>
    <s v="Active"/>
    <n v="90982"/>
    <s v="Active"/>
    <s v="PURCHASE"/>
    <s v="Trade Account - Tier 3"/>
    <n v="45167"/>
    <n v="94.58"/>
    <n v="96.424310000000006"/>
    <n v="94.58"/>
    <n v="94.58"/>
    <m/>
    <m/>
    <n v="0"/>
    <x v="1"/>
  </r>
  <r>
    <x v="1"/>
    <x v="1514"/>
    <x v="1431"/>
    <s v="Active"/>
    <n v="90983"/>
    <s v="Active"/>
    <s v="PURCHASE"/>
    <s v="Trade Account - Tier 3"/>
    <n v="45167"/>
    <n v="28.6"/>
    <n v="29.157699999999998"/>
    <n v="28.6"/>
    <n v="28.6"/>
    <m/>
    <m/>
    <n v="0"/>
    <x v="1"/>
  </r>
  <r>
    <x v="1"/>
    <x v="1622"/>
    <x v="1531"/>
    <s v="Active"/>
    <n v="90984"/>
    <s v="PENDING"/>
    <s v="PURCHASE"/>
    <s v="Trade Account - Tier 3"/>
    <n v="45167"/>
    <n v="14.8"/>
    <n v="15.0886"/>
    <n v="14.8"/>
    <n v="14.8"/>
    <m/>
    <m/>
    <n v="0"/>
    <x v="1"/>
  </r>
  <r>
    <x v="1"/>
    <x v="1107"/>
    <x v="118"/>
    <s v="Active"/>
    <n v="90985"/>
    <s v="PENDING"/>
    <s v="PURCHASE"/>
    <s v="Trade Account - Tier 3"/>
    <n v="45167"/>
    <n v="1006"/>
    <n v="1025.617"/>
    <n v="1006"/>
    <n v="1006"/>
    <m/>
    <m/>
    <n v="0"/>
    <x v="1"/>
  </r>
  <r>
    <x v="1"/>
    <x v="1643"/>
    <x v="294"/>
    <s v="Active"/>
    <n v="90986"/>
    <s v="Active"/>
    <s v="PURCHASE"/>
    <s v="Trade Account - Tier 3"/>
    <n v="45167"/>
    <n v="779"/>
    <n v="794.19050000000004"/>
    <n v="779"/>
    <n v="779"/>
    <m/>
    <m/>
    <n v="0"/>
    <x v="1"/>
  </r>
  <r>
    <x v="1"/>
    <x v="1727"/>
    <x v="1618"/>
    <s v="Active"/>
    <n v="90987"/>
    <s v="Active"/>
    <s v="PURCHASE"/>
    <s v="Trade Account - Tier 3"/>
    <n v="45167"/>
    <n v="613"/>
    <n v="624.95349999999996"/>
    <n v="613"/>
    <n v="613"/>
    <m/>
    <m/>
    <n v="0"/>
    <x v="1"/>
  </r>
  <r>
    <x v="1"/>
    <x v="1625"/>
    <x v="1534"/>
    <s v="Active"/>
    <n v="90988"/>
    <s v="Active"/>
    <s v="PURCHASE"/>
    <s v="Trade Account - Tier 3"/>
    <n v="45167"/>
    <n v="31"/>
    <n v="31.604500000000002"/>
    <n v="31"/>
    <n v="31"/>
    <m/>
    <m/>
    <n v="0"/>
    <x v="1"/>
  </r>
  <r>
    <x v="1"/>
    <x v="1647"/>
    <x v="1554"/>
    <s v="Active"/>
    <n v="90989"/>
    <s v="Active"/>
    <s v="PURCHASE"/>
    <s v="Trade Account - Tier 3"/>
    <n v="45167"/>
    <n v="115"/>
    <n v="117.24250000000001"/>
    <n v="115"/>
    <n v="115"/>
    <m/>
    <m/>
    <n v="0"/>
    <x v="1"/>
  </r>
  <r>
    <x v="1"/>
    <x v="1620"/>
    <x v="1529"/>
    <s v="Active"/>
    <n v="90990"/>
    <s v="PENDING"/>
    <s v="PURCHASE"/>
    <s v="Trade Account - Tier 3"/>
    <n v="45167"/>
    <n v="62"/>
    <n v="63.209000000000003"/>
    <n v="62"/>
    <n v="62"/>
    <m/>
    <m/>
    <n v="0"/>
    <x v="1"/>
  </r>
  <r>
    <x v="1"/>
    <x v="1623"/>
    <x v="1532"/>
    <s v="Active"/>
    <n v="90991"/>
    <s v="Active"/>
    <s v="PURCHASE"/>
    <s v="Trade Account - Tier 3"/>
    <n v="45167"/>
    <n v="268.11"/>
    <n v="273.338145"/>
    <n v="268.11"/>
    <n v="268.11"/>
    <m/>
    <m/>
    <n v="0"/>
    <x v="1"/>
  </r>
  <r>
    <x v="1"/>
    <x v="1619"/>
    <x v="1528"/>
    <s v="Active"/>
    <n v="90992"/>
    <s v="Active"/>
    <s v="PURCHASE"/>
    <s v="Trade Account - Tier 3"/>
    <n v="45167"/>
    <n v="37.5"/>
    <n v="38.231250000000003"/>
    <n v="37.5"/>
    <n v="37.5"/>
    <m/>
    <m/>
    <n v="0"/>
    <x v="1"/>
  </r>
  <r>
    <x v="1"/>
    <x v="1506"/>
    <x v="1424"/>
    <s v="Active"/>
    <n v="90993"/>
    <s v="PENDING"/>
    <s v="INVOICE"/>
    <s v="Trade Account - Tier 3"/>
    <n v="45168"/>
    <n v="1513.6"/>
    <n v="1543.1152"/>
    <n v="1513.6"/>
    <n v="1513.6"/>
    <m/>
    <m/>
    <n v="0"/>
    <x v="1"/>
  </r>
  <r>
    <x v="1"/>
    <x v="1770"/>
    <x v="726"/>
    <s v="Active"/>
    <n v="90994"/>
    <s v="PENDING"/>
    <s v="PURCHASE"/>
    <s v="Trade Account - Tier 3"/>
    <n v="45167"/>
    <n v="42.26"/>
    <n v="43.084069999999997"/>
    <n v="42.26"/>
    <n v="42.26"/>
    <m/>
    <m/>
    <n v="0"/>
    <x v="1"/>
  </r>
  <r>
    <x v="1"/>
    <x v="1672"/>
    <x v="306"/>
    <s v="Active"/>
    <n v="90995"/>
    <s v="PENDING"/>
    <s v="PURCHASE"/>
    <s v="Trade Account - Tier 3"/>
    <n v="45167"/>
    <n v="113.62"/>
    <n v="115.83559"/>
    <n v="113.62"/>
    <n v="113.62"/>
    <m/>
    <m/>
    <n v="0"/>
    <x v="1"/>
  </r>
  <r>
    <x v="1"/>
    <x v="1620"/>
    <x v="1529"/>
    <s v="Active"/>
    <n v="90996"/>
    <s v="PENDING"/>
    <s v="PURCHASE"/>
    <s v="Trade Account - Tier 3"/>
    <n v="45167"/>
    <n v="97"/>
    <n v="98.891499999999994"/>
    <n v="97"/>
    <n v="97"/>
    <m/>
    <m/>
    <n v="0"/>
    <x v="1"/>
  </r>
  <r>
    <x v="1"/>
    <x v="1565"/>
    <x v="337"/>
    <s v="Active"/>
    <n v="90997"/>
    <s v="PENDING"/>
    <s v="PURCHASE"/>
    <s v="Trade Account - Tier 3"/>
    <n v="45167"/>
    <n v="340"/>
    <n v="346.63"/>
    <n v="340"/>
    <n v="340"/>
    <m/>
    <m/>
    <n v="0"/>
    <x v="1"/>
  </r>
  <r>
    <x v="1"/>
    <x v="1431"/>
    <x v="1351"/>
    <s v="Active"/>
    <n v="90998"/>
    <s v="Active"/>
    <s v="PURCHASE"/>
    <s v="Trade Account - Tier 3"/>
    <n v="45167"/>
    <n v="97.89"/>
    <n v="99.798855000000003"/>
    <n v="97.89"/>
    <n v="97.89"/>
    <m/>
    <m/>
    <n v="0"/>
    <x v="1"/>
  </r>
  <r>
    <x v="1"/>
    <x v="1623"/>
    <x v="1532"/>
    <s v="Active"/>
    <n v="90999"/>
    <s v="PENDING"/>
    <s v="PURCHASE"/>
    <s v="Trade Account - Tier 3"/>
    <n v="45167"/>
    <n v="9.35"/>
    <n v="9.5323250000000002"/>
    <n v="9.35"/>
    <n v="9.35"/>
    <m/>
    <m/>
    <n v="0"/>
    <x v="1"/>
  </r>
  <r>
    <x v="1"/>
    <x v="1568"/>
    <x v="436"/>
    <s v="Active"/>
    <n v="91000"/>
    <s v="PENDING"/>
    <s v="PURCHASE"/>
    <s v="Trade Account - Tier 3"/>
    <n v="45167"/>
    <n v="17.600000000000001"/>
    <n v="17.943200000000001"/>
    <n v="17.600000000000001"/>
    <n v="17.600000000000001"/>
    <m/>
    <m/>
    <n v="0"/>
    <x v="1"/>
  </r>
  <r>
    <x v="1"/>
    <x v="1485"/>
    <x v="1404"/>
    <s v="Active"/>
    <n v="91001"/>
    <s v="PENDING"/>
    <s v="INVOICE"/>
    <s v="Trade Account - Tier 3"/>
    <n v="45168"/>
    <n v="48000"/>
    <n v="48936"/>
    <n v="48000"/>
    <n v="48000"/>
    <m/>
    <m/>
    <n v="0"/>
    <x v="1"/>
  </r>
  <r>
    <x v="1"/>
    <x v="1159"/>
    <x v="309"/>
    <s v="Active"/>
    <n v="91002"/>
    <s v="Active"/>
    <s v="PURCHASE"/>
    <s v="Trade Account - Tier 3"/>
    <n v="45167"/>
    <n v="26.25"/>
    <n v="26.761875"/>
    <n v="26.25"/>
    <n v="26.25"/>
    <m/>
    <m/>
    <n v="0"/>
    <x v="1"/>
  </r>
  <r>
    <x v="1"/>
    <x v="1784"/>
    <x v="1667"/>
    <s v="Active"/>
    <n v="91003"/>
    <s v="Active"/>
    <s v="PURCHASE"/>
    <s v="Trade Account - Tier 3"/>
    <n v="45167"/>
    <n v="50"/>
    <n v="50.975000000000001"/>
    <n v="50"/>
    <n v="50"/>
    <m/>
    <m/>
    <n v="0"/>
    <x v="1"/>
  </r>
  <r>
    <x v="1"/>
    <x v="1277"/>
    <x v="1212"/>
    <s v="Active"/>
    <n v="91004"/>
    <s v="Active"/>
    <s v="PURCHASE"/>
    <s v="Trade Account - Tier 3"/>
    <n v="45167"/>
    <n v="1699.26"/>
    <n v="1732.3955699999999"/>
    <n v="1699.26"/>
    <n v="1699.26"/>
    <m/>
    <m/>
    <n v="0"/>
    <x v="1"/>
  </r>
  <r>
    <x v="1"/>
    <x v="1321"/>
    <x v="1249"/>
    <s v="Active"/>
    <n v="91005"/>
    <s v="PENDING"/>
    <s v="PURCHASE"/>
    <s v="Trade Account - Tier 3"/>
    <n v="45167"/>
    <n v="369.58"/>
    <n v="376.78681"/>
    <n v="369.58"/>
    <n v="369.58"/>
    <m/>
    <m/>
    <n v="0"/>
    <x v="1"/>
  </r>
  <r>
    <x v="1"/>
    <x v="1273"/>
    <x v="1208"/>
    <s v="Active"/>
    <n v="91006"/>
    <s v="PENDING"/>
    <s v="PURCHASE"/>
    <s v="Trade Account - Tier 3"/>
    <n v="45168"/>
    <n v="2.92"/>
    <n v="2.9769399999999999"/>
    <n v="2.92"/>
    <n v="2.92"/>
    <m/>
    <m/>
    <n v="0"/>
    <x v="1"/>
  </r>
  <r>
    <x v="1"/>
    <x v="1332"/>
    <x v="1259"/>
    <s v="Active"/>
    <n v="91007"/>
    <s v="Active"/>
    <s v="PURCHASE"/>
    <s v="Trade Account - Tier 3"/>
    <n v="45168"/>
    <n v="208.93"/>
    <n v="213.00413499999999"/>
    <n v="208.93"/>
    <n v="208.93"/>
    <m/>
    <m/>
    <n v="0"/>
    <x v="1"/>
  </r>
  <r>
    <x v="1"/>
    <x v="1273"/>
    <x v="1208"/>
    <s v="Active"/>
    <n v="91008"/>
    <s v="PENDING"/>
    <s v="PURCHASE"/>
    <s v="Trade Account - Tier 3"/>
    <n v="45168"/>
    <n v="10"/>
    <n v="10.195"/>
    <n v="10"/>
    <n v="10"/>
    <m/>
    <m/>
    <n v="0"/>
    <x v="1"/>
  </r>
  <r>
    <x v="1"/>
    <x v="1360"/>
    <x v="1287"/>
    <s v="Active"/>
    <n v="91009"/>
    <s v="PENDING"/>
    <s v="PURCHASE"/>
    <s v="Trade Account - Tier 3"/>
    <n v="45168"/>
    <n v="32.4"/>
    <n v="33.031799999999997"/>
    <n v="32.4"/>
    <n v="32.4"/>
    <m/>
    <m/>
    <n v="0"/>
    <x v="1"/>
  </r>
  <r>
    <x v="1"/>
    <x v="1655"/>
    <x v="83"/>
    <s v="Active"/>
    <n v="91010"/>
    <s v="Active"/>
    <s v="PURCHASE"/>
    <s v="Trade Account - Tier 3"/>
    <n v="45168"/>
    <n v="415.84"/>
    <n v="423.94887999999997"/>
    <n v="415.84"/>
    <n v="415.84"/>
    <m/>
    <m/>
    <n v="0"/>
    <x v="1"/>
  </r>
  <r>
    <x v="1"/>
    <x v="1622"/>
    <x v="1531"/>
    <s v="Active"/>
    <n v="91011"/>
    <s v="Active"/>
    <s v="PURCHASE"/>
    <s v="Trade Account - Tier 3"/>
    <n v="45168"/>
    <n v="91.57"/>
    <n v="93.355615"/>
    <n v="91.57"/>
    <n v="91.57"/>
    <m/>
    <m/>
    <n v="0"/>
    <x v="1"/>
  </r>
  <r>
    <x v="1"/>
    <x v="1654"/>
    <x v="1560"/>
    <s v="Active"/>
    <n v="91012"/>
    <s v="Active"/>
    <s v="PURCHASE"/>
    <s v="Trade Account - Tier 3"/>
    <n v="45168"/>
    <n v="85.68"/>
    <n v="87.350759999999994"/>
    <n v="85.68"/>
    <n v="85.68"/>
    <m/>
    <m/>
    <n v="0"/>
    <x v="1"/>
  </r>
  <r>
    <x v="1"/>
    <x v="1508"/>
    <x v="1426"/>
    <s v="Active"/>
    <n v="91013"/>
    <s v="Active"/>
    <s v="PURCHASE"/>
    <s v="Trade Account - Tier 3"/>
    <n v="45168"/>
    <n v="1074.79"/>
    <n v="1095.748405"/>
    <n v="1074.79"/>
    <n v="1074.79"/>
    <m/>
    <m/>
    <n v="0"/>
    <x v="1"/>
  </r>
  <r>
    <x v="1"/>
    <x v="1492"/>
    <x v="1411"/>
    <s v="Active"/>
    <n v="91014"/>
    <s v="Active"/>
    <s v="PURCHASE"/>
    <s v="Trade Account - Tier 3"/>
    <n v="45168"/>
    <n v="7932.09"/>
    <n v="8086.7657550000004"/>
    <n v="7932.09"/>
    <n v="7932.09"/>
    <m/>
    <m/>
    <n v="0"/>
    <x v="1"/>
  </r>
  <r>
    <x v="1"/>
    <x v="1784"/>
    <x v="1667"/>
    <s v="Active"/>
    <n v="91015"/>
    <s v="Active"/>
    <s v="PURCHASE"/>
    <s v="Trade Account - Tier 3"/>
    <n v="45168"/>
    <n v="4.5"/>
    <n v="4.5877499999999998"/>
    <n v="4.5"/>
    <n v="4.5"/>
    <m/>
    <m/>
    <n v="0"/>
    <x v="1"/>
  </r>
  <r>
    <x v="1"/>
    <x v="1659"/>
    <x v="1563"/>
    <s v="Active"/>
    <n v="91016"/>
    <s v="Active"/>
    <s v="PURCHASE"/>
    <s v="Trade Account - Tier 3"/>
    <n v="45168"/>
    <n v="511.5"/>
    <n v="521.47424999999998"/>
    <n v="511.5"/>
    <n v="511.5"/>
    <m/>
    <m/>
    <n v="0"/>
    <x v="1"/>
  </r>
  <r>
    <x v="1"/>
    <x v="1333"/>
    <x v="1260"/>
    <s v="Active"/>
    <n v="91017"/>
    <s v="Active"/>
    <s v="PURCHASE"/>
    <s v="Trade Account - Tier 3"/>
    <n v="45168"/>
    <n v="2385.5500000000002"/>
    <n v="2432.068225"/>
    <n v="2385.5500000000002"/>
    <n v="2385.5500000000002"/>
    <m/>
    <m/>
    <n v="0"/>
    <x v="1"/>
  </r>
  <r>
    <x v="1"/>
    <x v="1777"/>
    <x v="1661"/>
    <s v="Active"/>
    <n v="91018"/>
    <s v="PENDING"/>
    <s v="PURCHASE"/>
    <s v="Trade Account - Tier 3"/>
    <n v="45168"/>
    <n v="34.9"/>
    <n v="35.580550000000002"/>
    <n v="34.9"/>
    <n v="34.9"/>
    <m/>
    <m/>
    <n v="0"/>
    <x v="1"/>
  </r>
  <r>
    <x v="1"/>
    <x v="1616"/>
    <x v="129"/>
    <s v="Active"/>
    <n v="91019"/>
    <s v="PENDING"/>
    <s v="PURCHASE"/>
    <s v="Trade Account - Tier 3"/>
    <n v="45168"/>
    <n v="28"/>
    <n v="28.545999999999999"/>
    <n v="28"/>
    <n v="28"/>
    <m/>
    <m/>
    <n v="0"/>
    <x v="1"/>
  </r>
  <r>
    <x v="1"/>
    <x v="1119"/>
    <x v="1068"/>
    <s v="Active"/>
    <n v="91020"/>
    <s v="PENDING"/>
    <s v="PURCHASE"/>
    <s v="Trade Account - Tier 3"/>
    <n v="45168"/>
    <n v="208.25"/>
    <n v="212.31087500000001"/>
    <n v="208.25"/>
    <n v="208.25"/>
    <m/>
    <m/>
    <n v="0"/>
    <x v="1"/>
  </r>
  <r>
    <x v="1"/>
    <x v="1777"/>
    <x v="1661"/>
    <s v="Active"/>
    <n v="91021"/>
    <s v="PENDING"/>
    <s v="PURCHASE"/>
    <s v="Trade Account - Tier 3"/>
    <n v="45168"/>
    <n v="16.600000000000001"/>
    <n v="16.9237"/>
    <n v="16.600000000000001"/>
    <n v="16.600000000000001"/>
    <m/>
    <m/>
    <n v="0"/>
    <x v="1"/>
  </r>
  <r>
    <x v="1"/>
    <x v="1476"/>
    <x v="1395"/>
    <s v="Active"/>
    <n v="91022"/>
    <s v="PENDING"/>
    <s v="PURCHASE"/>
    <s v="Trade Account - Tier 3"/>
    <n v="45168"/>
    <n v="6.4"/>
    <n v="6.5247999999999999"/>
    <n v="6.4"/>
    <n v="6.4"/>
    <m/>
    <m/>
    <n v="0"/>
    <x v="1"/>
  </r>
  <r>
    <x v="1"/>
    <x v="1159"/>
    <x v="309"/>
    <s v="Active"/>
    <n v="91023"/>
    <s v="Active"/>
    <s v="PURCHASE"/>
    <s v="Trade Account - Tier 3"/>
    <n v="45168"/>
    <n v="10"/>
    <n v="10.195"/>
    <n v="10"/>
    <n v="10"/>
    <m/>
    <m/>
    <n v="0"/>
    <x v="1"/>
  </r>
  <r>
    <x v="1"/>
    <x v="1119"/>
    <x v="1068"/>
    <s v="Active"/>
    <n v="91024"/>
    <s v="PENDING"/>
    <s v="PURCHASE"/>
    <s v="Trade Account - Tier 3"/>
    <n v="45168"/>
    <n v="209"/>
    <n v="213.07550000000001"/>
    <n v="209"/>
    <n v="209"/>
    <m/>
    <m/>
    <n v="0"/>
    <x v="1"/>
  </r>
  <r>
    <x v="1"/>
    <x v="1101"/>
    <x v="1052"/>
    <s v="Active"/>
    <n v="91025"/>
    <s v="Active"/>
    <s v="PURCHASE"/>
    <s v="Trade Account - Tier 3"/>
    <n v="45168"/>
    <n v="596"/>
    <n v="607.62199999999996"/>
    <n v="596"/>
    <n v="596"/>
    <m/>
    <m/>
    <n v="0"/>
    <x v="1"/>
  </r>
  <r>
    <x v="1"/>
    <x v="1587"/>
    <x v="377"/>
    <s v="Active"/>
    <n v="91026"/>
    <s v="Active"/>
    <s v="PURCHASE"/>
    <s v="Trade Account - Tier 3"/>
    <n v="45168"/>
    <n v="3060.14"/>
    <n v="3119.8127300000001"/>
    <n v="3060.14"/>
    <n v="3060.14"/>
    <m/>
    <m/>
    <n v="0"/>
    <x v="1"/>
  </r>
  <r>
    <x v="1"/>
    <x v="1676"/>
    <x v="1576"/>
    <s v="Active"/>
    <n v="91027"/>
    <s v="Active"/>
    <s v="PURCHASE"/>
    <s v="Trade Account - Tier 3"/>
    <n v="45168"/>
    <n v="226.3"/>
    <n v="230.71285"/>
    <n v="226.3"/>
    <n v="226.3"/>
    <m/>
    <m/>
    <n v="0"/>
    <x v="1"/>
  </r>
  <r>
    <x v="1"/>
    <x v="1625"/>
    <x v="1534"/>
    <s v="Active"/>
    <n v="91028"/>
    <s v="PENDING"/>
    <s v="PURCHASE"/>
    <s v="Trade Account - Tier 3"/>
    <n v="45168"/>
    <n v="54.13"/>
    <n v="55.185535000000002"/>
    <n v="54.13"/>
    <n v="54.13"/>
    <m/>
    <m/>
    <n v="0"/>
    <x v="1"/>
  </r>
  <r>
    <x v="1"/>
    <x v="1777"/>
    <x v="1661"/>
    <s v="Active"/>
    <n v="91029"/>
    <s v="Active"/>
    <s v="PURCHASE"/>
    <s v="Trade Account - Tier 3"/>
    <n v="45168"/>
    <n v="42.5"/>
    <n v="43.328749999999999"/>
    <n v="42.5"/>
    <n v="42.5"/>
    <m/>
    <m/>
    <n v="0"/>
    <x v="1"/>
  </r>
  <r>
    <x v="1"/>
    <x v="1640"/>
    <x v="1548"/>
    <s v="Active"/>
    <n v="91030"/>
    <s v="Active"/>
    <s v="PURCHASE"/>
    <s v="Trade Account - Tier 3"/>
    <n v="45168"/>
    <n v="13.5"/>
    <n v="13.763249999999999"/>
    <n v="13.5"/>
    <n v="13.5"/>
    <m/>
    <m/>
    <n v="0"/>
    <x v="1"/>
  </r>
  <r>
    <x v="1"/>
    <x v="1321"/>
    <x v="1249"/>
    <s v="Active"/>
    <n v="91031"/>
    <s v="PENDING"/>
    <s v="PURCHASE"/>
    <s v="Trade Account - Tier 3"/>
    <n v="45168"/>
    <n v="268.75"/>
    <n v="273.99062500000002"/>
    <n v="268.75"/>
    <n v="268.75"/>
    <m/>
    <m/>
    <n v="0"/>
    <x v="1"/>
  </r>
  <r>
    <x v="1"/>
    <x v="1220"/>
    <x v="1158"/>
    <s v="Active"/>
    <n v="91033"/>
    <s v="PENDING"/>
    <s v="INVOICE"/>
    <s v="Trade Account - Tier 3"/>
    <n v="45168"/>
    <n v="1871"/>
    <n v="1907.4845"/>
    <n v="1871"/>
    <n v="1871"/>
    <m/>
    <m/>
    <n v="0"/>
    <x v="1"/>
  </r>
  <r>
    <x v="1"/>
    <x v="1445"/>
    <x v="1364"/>
    <s v="Active"/>
    <n v="91034"/>
    <s v="Active"/>
    <s v="PURCHASE"/>
    <s v="Trade Account - Tier 3"/>
    <n v="45168"/>
    <n v="29.88"/>
    <n v="30.46266"/>
    <n v="29.88"/>
    <n v="29.88"/>
    <m/>
    <m/>
    <n v="0"/>
    <x v="1"/>
  </r>
  <r>
    <x v="1"/>
    <x v="1625"/>
    <x v="1534"/>
    <s v="Active"/>
    <n v="91035"/>
    <s v="Active"/>
    <s v="PURCHASE"/>
    <s v="Trade Account - Tier 3"/>
    <n v="45168"/>
    <n v="143.1"/>
    <n v="145.89044999999999"/>
    <n v="143.1"/>
    <n v="143.1"/>
    <m/>
    <m/>
    <n v="0"/>
    <x v="1"/>
  </r>
  <r>
    <x v="1"/>
    <x v="1717"/>
    <x v="404"/>
    <s v="Active"/>
    <n v="91036"/>
    <s v="Active"/>
    <s v="PURCHASE"/>
    <s v="Trade Account - Tier 3"/>
    <n v="45168"/>
    <n v="171.44"/>
    <n v="174.78308000000001"/>
    <n v="171.44"/>
    <n v="171.44"/>
    <m/>
    <m/>
    <n v="0"/>
    <x v="1"/>
  </r>
  <r>
    <x v="1"/>
    <x v="1784"/>
    <x v="1667"/>
    <s v="Active"/>
    <n v="91037"/>
    <s v="Active"/>
    <s v="PURCHASE"/>
    <s v="Trade Account - Tier 3"/>
    <n v="45168"/>
    <n v="2.62"/>
    <n v="2.67109"/>
    <n v="2.62"/>
    <n v="2.62"/>
    <m/>
    <m/>
    <n v="0"/>
    <x v="1"/>
  </r>
  <r>
    <x v="1"/>
    <x v="1625"/>
    <x v="1534"/>
    <s v="Active"/>
    <n v="91038"/>
    <s v="PENDING"/>
    <s v="PURCHASE"/>
    <s v="Trade Account - Tier 3"/>
    <n v="45168"/>
    <n v="10.5"/>
    <n v="10.704750000000001"/>
    <n v="10.5"/>
    <n v="10.5"/>
    <m/>
    <m/>
    <n v="0"/>
    <x v="1"/>
  </r>
  <r>
    <x v="1"/>
    <x v="1784"/>
    <x v="1667"/>
    <s v="Active"/>
    <n v="91039"/>
    <s v="Active"/>
    <s v="PURCHASE"/>
    <s v="Trade Account - Tier 3"/>
    <n v="45168"/>
    <n v="4.5"/>
    <n v="4.5877499999999998"/>
    <n v="4.5"/>
    <n v="4.5"/>
    <m/>
    <m/>
    <n v="0"/>
    <x v="1"/>
  </r>
  <r>
    <x v="1"/>
    <x v="1625"/>
    <x v="1534"/>
    <s v="Active"/>
    <n v="91040"/>
    <s v="Active"/>
    <s v="PURCHASE"/>
    <s v="Trade Account - Tier 3"/>
    <n v="45168"/>
    <n v="55"/>
    <n v="56.072499999999998"/>
    <n v="55"/>
    <n v="55"/>
    <m/>
    <m/>
    <n v="0"/>
    <x v="1"/>
  </r>
  <r>
    <x v="1"/>
    <x v="1561"/>
    <x v="1475"/>
    <s v="Active"/>
    <n v="91041"/>
    <s v="PENDING"/>
    <s v="INVOICE"/>
    <s v="Trade Account - Tier 3"/>
    <n v="45168"/>
    <n v="570.5"/>
    <n v="581.62474999999995"/>
    <n v="570.5"/>
    <n v="570.5"/>
    <m/>
    <m/>
    <n v="0"/>
    <x v="1"/>
  </r>
  <r>
    <x v="1"/>
    <x v="1159"/>
    <x v="309"/>
    <s v="Active"/>
    <n v="91042"/>
    <s v="PENDING"/>
    <s v="PURCHASE"/>
    <s v="Trade Account - Tier 3"/>
    <n v="45168"/>
    <n v="18.899999999999999"/>
    <n v="19.268550000000001"/>
    <n v="18.899999999999999"/>
    <n v="18.899999999999999"/>
    <m/>
    <m/>
    <n v="0"/>
    <x v="1"/>
  </r>
  <r>
    <x v="1"/>
    <x v="1390"/>
    <x v="1314"/>
    <s v="Active"/>
    <n v="91043"/>
    <s v="Active"/>
    <s v="PURCHASE"/>
    <s v="Trade Account - Tier 3"/>
    <n v="45168"/>
    <n v="142.56"/>
    <n v="145.33992000000001"/>
    <n v="142.56"/>
    <n v="142.56"/>
    <m/>
    <m/>
    <n v="0"/>
    <x v="1"/>
  </r>
  <r>
    <x v="1"/>
    <x v="1659"/>
    <x v="1563"/>
    <s v="Active"/>
    <n v="91044"/>
    <s v="PENDING"/>
    <s v="INVOICE"/>
    <s v="Trade Account - Tier 3"/>
    <n v="45168"/>
    <n v="1133.97"/>
    <n v="1156.0824150000001"/>
    <n v="1133.97"/>
    <n v="1133.97"/>
    <m/>
    <m/>
    <n v="0"/>
    <x v="1"/>
  </r>
  <r>
    <x v="1"/>
    <x v="1619"/>
    <x v="1528"/>
    <s v="Active"/>
    <n v="91045"/>
    <s v="PENDING"/>
    <s v="PURCHASE"/>
    <s v="Trade Account - Tier 3"/>
    <n v="45168"/>
    <n v="3.99"/>
    <n v="4.0678049999999999"/>
    <n v="3.99"/>
    <n v="3.99"/>
    <m/>
    <m/>
    <n v="0"/>
    <x v="1"/>
  </r>
  <r>
    <x v="1"/>
    <x v="1520"/>
    <x v="1437"/>
    <s v="Active"/>
    <n v="91046"/>
    <s v="PENDING"/>
    <s v="INVOICE"/>
    <s v="Trade Account - Tier 3"/>
    <n v="45168"/>
    <n v="847"/>
    <n v="863.51649999999995"/>
    <n v="847"/>
    <n v="847"/>
    <m/>
    <m/>
    <n v="0"/>
    <x v="1"/>
  </r>
  <r>
    <x v="1"/>
    <x v="1619"/>
    <x v="1528"/>
    <s v="Active"/>
    <n v="91047"/>
    <s v="Active"/>
    <s v="PURCHASE"/>
    <s v="Trade Account - Tier 3"/>
    <n v="45168"/>
    <n v="128.69999999999999"/>
    <n v="131.20965000000001"/>
    <n v="128.69999999999999"/>
    <n v="128.69999999999999"/>
    <m/>
    <m/>
    <n v="0"/>
    <x v="1"/>
  </r>
  <r>
    <x v="1"/>
    <x v="1619"/>
    <x v="1528"/>
    <s v="Active"/>
    <n v="91048"/>
    <s v="PENDING"/>
    <s v="PURCHASE"/>
    <s v="Trade Account - Tier 3"/>
    <n v="45168"/>
    <n v="19.3"/>
    <n v="19.676349999999999"/>
    <n v="19.3"/>
    <n v="19.3"/>
    <m/>
    <m/>
    <n v="0"/>
    <x v="1"/>
  </r>
  <r>
    <x v="1"/>
    <x v="1149"/>
    <x v="1095"/>
    <s v="Active"/>
    <n v="91049"/>
    <s v="Active"/>
    <s v="PURCHASE"/>
    <s v="Trade Account - Tier 3"/>
    <n v="45168"/>
    <n v="4.5"/>
    <n v="4.5877499999999998"/>
    <n v="4.5"/>
    <n v="4.5"/>
    <m/>
    <m/>
    <n v="0"/>
    <x v="1"/>
  </r>
  <r>
    <x v="1"/>
    <x v="1159"/>
    <x v="309"/>
    <s v="Active"/>
    <n v="91050"/>
    <s v="Active"/>
    <s v="PURCHASE"/>
    <s v="Trade Account - Tier 3"/>
    <n v="45168"/>
    <n v="9.5"/>
    <n v="9.6852499999999999"/>
    <n v="9.5"/>
    <n v="9.5"/>
    <m/>
    <m/>
    <n v="0"/>
    <x v="1"/>
  </r>
  <r>
    <x v="1"/>
    <x v="1446"/>
    <x v="1365"/>
    <s v="Active"/>
    <n v="91051"/>
    <s v="PENDING"/>
    <s v="INVOICE"/>
    <s v="Trade Account - Tier 3"/>
    <n v="45168"/>
    <n v="10000"/>
    <n v="10195"/>
    <n v="10000"/>
    <n v="10000"/>
    <m/>
    <m/>
    <n v="0"/>
    <x v="1"/>
  </r>
  <r>
    <x v="2"/>
    <x v="1785"/>
    <x v="1668"/>
    <s v="Active"/>
    <n v="91052"/>
    <s v="Active"/>
    <s v="PURCHASE"/>
    <s v="Finstro Trade +60"/>
    <n v="45168"/>
    <n v="3110.99"/>
    <n v="3110.99"/>
    <n v="3110.99"/>
    <n v="3110.99"/>
    <m/>
    <m/>
    <n v="0"/>
    <x v="1"/>
  </r>
  <r>
    <x v="1"/>
    <x v="1691"/>
    <x v="353"/>
    <s v="Active"/>
    <n v="91053"/>
    <s v="PENDING"/>
    <s v="PURCHASE"/>
    <s v="Trade Account - Tier 3"/>
    <n v="45168"/>
    <n v="310"/>
    <n v="316.04500000000002"/>
    <n v="310"/>
    <n v="310"/>
    <m/>
    <m/>
    <n v="0"/>
    <x v="1"/>
  </r>
  <r>
    <x v="1"/>
    <x v="1619"/>
    <x v="1528"/>
    <s v="Active"/>
    <n v="91054"/>
    <s v="Active"/>
    <s v="PURCHASE"/>
    <s v="Trade Account - Tier 3"/>
    <n v="45168"/>
    <n v="74"/>
    <n v="75.442999999999998"/>
    <n v="74"/>
    <n v="74"/>
    <m/>
    <m/>
    <n v="0"/>
    <x v="1"/>
  </r>
  <r>
    <x v="1"/>
    <x v="1732"/>
    <x v="666"/>
    <s v="Active"/>
    <n v="91055"/>
    <s v="Active"/>
    <s v="PURCHASE"/>
    <s v="Trade Account - Tier 3"/>
    <n v="45168"/>
    <n v="5"/>
    <n v="5.0975000000000001"/>
    <n v="5"/>
    <n v="5"/>
    <m/>
    <m/>
    <n v="0"/>
    <x v="1"/>
  </r>
  <r>
    <x v="1"/>
    <x v="1743"/>
    <x v="1631"/>
    <s v="Active"/>
    <n v="91056"/>
    <s v="Active"/>
    <s v="PURCHASE"/>
    <s v="Trade Account - Tier 3"/>
    <n v="45168"/>
    <n v="31.01"/>
    <n v="31.614695000000001"/>
    <n v="31.01"/>
    <n v="31.01"/>
    <m/>
    <m/>
    <n v="0"/>
    <x v="1"/>
  </r>
  <r>
    <x v="1"/>
    <x v="1220"/>
    <x v="1158"/>
    <s v="Active"/>
    <n v="91057"/>
    <s v="PENDING"/>
    <s v="INVOICE"/>
    <s v="Trade Account - Tier 3"/>
    <n v="45168"/>
    <n v="2110.3200000000002"/>
    <n v="2151.4712399999999"/>
    <n v="2110.3200000000002"/>
    <n v="2110.3200000000002"/>
    <m/>
    <m/>
    <n v="0"/>
    <x v="1"/>
  </r>
  <r>
    <x v="1"/>
    <x v="1770"/>
    <x v="726"/>
    <s v="Active"/>
    <n v="91058"/>
    <s v="PENDING"/>
    <s v="PURCHASE"/>
    <s v="Trade Account - Tier 3"/>
    <n v="45168"/>
    <n v="60.98"/>
    <n v="62.169110000000003"/>
    <n v="60.98"/>
    <n v="60.98"/>
    <m/>
    <m/>
    <n v="0"/>
    <x v="1"/>
  </r>
  <r>
    <x v="1"/>
    <x v="1707"/>
    <x v="1601"/>
    <s v="Active"/>
    <n v="91059"/>
    <s v="Active"/>
    <s v="PURCHASE"/>
    <s v="Trade Account - Tier 3"/>
    <n v="45168"/>
    <n v="685"/>
    <n v="698.35749999999996"/>
    <n v="685"/>
    <n v="685"/>
    <m/>
    <m/>
    <n v="0"/>
    <x v="1"/>
  </r>
  <r>
    <x v="1"/>
    <x v="1707"/>
    <x v="1601"/>
    <s v="Active"/>
    <n v="91060"/>
    <s v="Active"/>
    <s v="PURCHASE"/>
    <s v="Trade Account - Tier 3"/>
    <n v="45168"/>
    <n v="27"/>
    <n v="27.526499999999999"/>
    <n v="27"/>
    <n v="27"/>
    <m/>
    <m/>
    <n v="0"/>
    <x v="1"/>
  </r>
  <r>
    <x v="1"/>
    <x v="1192"/>
    <x v="1134"/>
    <s v="Active"/>
    <n v="91061"/>
    <s v="PENDING"/>
    <s v="PURCHASE"/>
    <s v="Trade Account - Tier 3"/>
    <n v="45168"/>
    <n v="400"/>
    <n v="407.8"/>
    <n v="400"/>
    <n v="400"/>
    <m/>
    <m/>
    <n v="0"/>
    <x v="1"/>
  </r>
  <r>
    <x v="1"/>
    <x v="1171"/>
    <x v="1115"/>
    <s v="Active"/>
    <n v="91062"/>
    <s v="Active"/>
    <s v="PURCHASE"/>
    <s v="Trade Account - Tier 3"/>
    <n v="45168"/>
    <n v="76.900000000000006"/>
    <n v="78.399550000000005"/>
    <n v="76.900000000000006"/>
    <n v="76.900000000000006"/>
    <m/>
    <m/>
    <n v="0"/>
    <x v="1"/>
  </r>
  <r>
    <x v="1"/>
    <x v="1672"/>
    <x v="306"/>
    <s v="Active"/>
    <n v="91063"/>
    <s v="Active"/>
    <s v="PURCHASE"/>
    <s v="Trade Account - Tier 3"/>
    <n v="45168"/>
    <n v="9"/>
    <n v="9.1754999999999995"/>
    <n v="9"/>
    <n v="9"/>
    <m/>
    <m/>
    <n v="0"/>
    <x v="1"/>
  </r>
  <r>
    <x v="1"/>
    <x v="1777"/>
    <x v="1661"/>
    <s v="Active"/>
    <n v="91064"/>
    <s v="PENDING"/>
    <s v="PURCHASE"/>
    <s v="Trade Account - Tier 3"/>
    <n v="45168"/>
    <n v="74.989999999999995"/>
    <n v="76.452304999999996"/>
    <n v="74.989999999999995"/>
    <n v="74.989999999999995"/>
    <m/>
    <m/>
    <n v="0"/>
    <x v="1"/>
  </r>
  <r>
    <x v="1"/>
    <x v="1431"/>
    <x v="1351"/>
    <s v="Active"/>
    <n v="91065"/>
    <s v="Active"/>
    <s v="PURCHASE"/>
    <s v="Trade Account - Tier 3"/>
    <n v="45168"/>
    <n v="36.83"/>
    <n v="37.548184999999997"/>
    <n v="36.83"/>
    <n v="36.83"/>
    <m/>
    <m/>
    <n v="0"/>
    <x v="1"/>
  </r>
  <r>
    <x v="1"/>
    <x v="1148"/>
    <x v="1094"/>
    <s v="Active"/>
    <n v="91066"/>
    <s v="Active"/>
    <s v="PURCHASE"/>
    <s v="Trade Account - Tier 3"/>
    <n v="45168"/>
    <n v="9.99"/>
    <n v="10.184805000000001"/>
    <n v="9.99"/>
    <n v="9.99"/>
    <m/>
    <m/>
    <n v="0"/>
    <x v="1"/>
  </r>
  <r>
    <x v="1"/>
    <x v="1253"/>
    <x v="1191"/>
    <s v="Active"/>
    <n v="91068"/>
    <s v="Active"/>
    <s v="PURCHASE"/>
    <s v="Trade Account - Tier 3"/>
    <n v="45168"/>
    <n v="13.08"/>
    <n v="13.33506"/>
    <n v="13.08"/>
    <n v="13.08"/>
    <m/>
    <m/>
    <n v="0"/>
    <x v="1"/>
  </r>
  <r>
    <x v="1"/>
    <x v="1568"/>
    <x v="436"/>
    <s v="Active"/>
    <n v="91069"/>
    <s v="Active"/>
    <s v="PURCHASE"/>
    <s v="Trade Account - Tier 3"/>
    <n v="45168"/>
    <n v="126.11"/>
    <n v="128.56914499999999"/>
    <n v="126.11"/>
    <n v="126.11"/>
    <m/>
    <m/>
    <n v="0"/>
    <x v="1"/>
  </r>
  <r>
    <x v="1"/>
    <x v="1769"/>
    <x v="1655"/>
    <s v="Active"/>
    <n v="91070"/>
    <s v="Active"/>
    <s v="PURCHASE"/>
    <s v="Trade Account - Tier 3"/>
    <n v="45168"/>
    <n v="2531.0500000000002"/>
    <n v="2580.405475"/>
    <n v="2531.0500000000002"/>
    <n v="2531.0500000000002"/>
    <m/>
    <m/>
    <n v="0"/>
    <x v="1"/>
  </r>
  <r>
    <x v="1"/>
    <x v="1634"/>
    <x v="1543"/>
    <s v="Active"/>
    <n v="91072"/>
    <s v="PENDING"/>
    <s v="PURCHASE"/>
    <s v="Trade Account - Tier 3"/>
    <n v="45168"/>
    <n v="32.1"/>
    <n v="32.725949999999997"/>
    <n v="32.1"/>
    <n v="32.1"/>
    <m/>
    <m/>
    <n v="0"/>
    <x v="1"/>
  </r>
  <r>
    <x v="1"/>
    <x v="1593"/>
    <x v="1503"/>
    <s v="Active"/>
    <n v="91073"/>
    <s v="Active"/>
    <s v="PURCHASE"/>
    <s v="Trade Account - Tier 3"/>
    <n v="45168"/>
    <n v="56.33"/>
    <n v="57.428435"/>
    <n v="56.33"/>
    <n v="56.33"/>
    <m/>
    <m/>
    <n v="0"/>
    <x v="1"/>
  </r>
  <r>
    <x v="1"/>
    <x v="1590"/>
    <x v="1500"/>
    <s v="Active"/>
    <n v="91074"/>
    <s v="Active"/>
    <s v="PURCHASE"/>
    <s v="Trade Account - Tier 3"/>
    <n v="45168"/>
    <n v="7.8"/>
    <n v="7.9520999999999997"/>
    <n v="7.8"/>
    <n v="7.8"/>
    <m/>
    <m/>
    <n v="0"/>
    <x v="1"/>
  </r>
  <r>
    <x v="1"/>
    <x v="1102"/>
    <x v="1053"/>
    <s v="Active"/>
    <n v="91075"/>
    <s v="Active"/>
    <s v="PURCHASE"/>
    <s v="Trade Account - Tier 3"/>
    <n v="45168"/>
    <n v="124.39"/>
    <n v="126.81560500000001"/>
    <n v="124.39"/>
    <n v="124.39"/>
    <m/>
    <m/>
    <n v="0"/>
    <x v="1"/>
  </r>
  <r>
    <x v="1"/>
    <x v="1640"/>
    <x v="1548"/>
    <s v="Active"/>
    <n v="91076"/>
    <s v="Active"/>
    <s v="PURCHASE"/>
    <s v="Trade Account - Tier 3"/>
    <n v="45168"/>
    <n v="155.43"/>
    <n v="158.46088499999999"/>
    <n v="155.43"/>
    <n v="155.43"/>
    <m/>
    <m/>
    <n v="0"/>
    <x v="1"/>
  </r>
  <r>
    <x v="1"/>
    <x v="1623"/>
    <x v="1532"/>
    <s v="Active"/>
    <n v="91077"/>
    <s v="PENDING"/>
    <s v="PURCHASE"/>
    <s v="Trade Account - Tier 3"/>
    <n v="45168"/>
    <n v="20.7"/>
    <n v="21.103649999999998"/>
    <n v="20.7"/>
    <n v="20.7"/>
    <m/>
    <m/>
    <n v="0"/>
    <x v="1"/>
  </r>
  <r>
    <x v="1"/>
    <x v="1146"/>
    <x v="1092"/>
    <s v="Active"/>
    <n v="91078"/>
    <s v="Active"/>
    <s v="PURCHASE"/>
    <s v="Trade Account - Tier 3"/>
    <n v="45168"/>
    <n v="264"/>
    <n v="269.14800000000002"/>
    <n v="264"/>
    <n v="264"/>
    <m/>
    <m/>
    <n v="0"/>
    <x v="1"/>
  </r>
  <r>
    <x v="1"/>
    <x v="1159"/>
    <x v="309"/>
    <s v="Active"/>
    <n v="91079"/>
    <s v="Active"/>
    <s v="PURCHASE"/>
    <s v="Trade Account - Tier 3"/>
    <n v="45168"/>
    <n v="77.2"/>
    <n v="78.705399999999997"/>
    <n v="77.2"/>
    <n v="77.2"/>
    <m/>
    <m/>
    <n v="0"/>
    <x v="1"/>
  </r>
  <r>
    <x v="1"/>
    <x v="1489"/>
    <x v="1408"/>
    <s v="Active"/>
    <n v="91080"/>
    <s v="Active"/>
    <s v="PURCHASE"/>
    <s v="Trade Account - Tier 3"/>
    <n v="45168"/>
    <n v="150"/>
    <n v="152.92500000000001"/>
    <n v="150"/>
    <n v="150"/>
    <m/>
    <m/>
    <n v="0"/>
    <x v="1"/>
  </r>
  <r>
    <x v="1"/>
    <x v="1489"/>
    <x v="1408"/>
    <s v="Active"/>
    <n v="91081"/>
    <s v="Active"/>
    <s v="PURCHASE"/>
    <s v="Trade Account - Tier 3"/>
    <n v="45168"/>
    <n v="33.86"/>
    <n v="34.520269999999996"/>
    <n v="33.86"/>
    <n v="33.86"/>
    <m/>
    <m/>
    <n v="0"/>
    <x v="1"/>
  </r>
  <r>
    <x v="1"/>
    <x v="1676"/>
    <x v="1576"/>
    <s v="Active"/>
    <n v="91082"/>
    <s v="Active"/>
    <s v="PURCHASE"/>
    <s v="Trade Account - Tier 3"/>
    <n v="45168"/>
    <n v="1047.73"/>
    <n v="1068.1607349999999"/>
    <n v="1047.73"/>
    <n v="1047.73"/>
    <m/>
    <m/>
    <n v="0"/>
    <x v="1"/>
  </r>
  <r>
    <x v="1"/>
    <x v="1595"/>
    <x v="1505"/>
    <s v="Active"/>
    <n v="91083"/>
    <s v="PENDING"/>
    <s v="INVOICE"/>
    <s v="Trade Account - Tier 3"/>
    <n v="45168"/>
    <n v="4818.2"/>
    <n v="4912.1549000000005"/>
    <n v="4818.2"/>
    <n v="4818.2"/>
    <m/>
    <m/>
    <n v="0"/>
    <x v="1"/>
  </r>
  <r>
    <x v="1"/>
    <x v="932"/>
    <x v="532"/>
    <s v="Active"/>
    <n v="91084"/>
    <s v="PENDING"/>
    <s v="PURCHASE"/>
    <s v="Trade Account - Tier 3"/>
    <n v="45168"/>
    <n v="2821.71"/>
    <n v="2876.7333450000001"/>
    <n v="2821.71"/>
    <n v="2821.71"/>
    <m/>
    <m/>
    <n v="0"/>
    <x v="1"/>
  </r>
  <r>
    <x v="1"/>
    <x v="1599"/>
    <x v="1509"/>
    <s v="Active"/>
    <n v="91086"/>
    <s v="Active"/>
    <s v="PURCHASE"/>
    <s v="Trade Account - Tier 3"/>
    <n v="45168"/>
    <n v="505.01"/>
    <n v="514.85769500000004"/>
    <n v="505.01"/>
    <n v="505.01"/>
    <m/>
    <m/>
    <n v="0"/>
    <x v="1"/>
  </r>
  <r>
    <x v="1"/>
    <x v="1599"/>
    <x v="1509"/>
    <s v="Active"/>
    <n v="91087"/>
    <s v="Active"/>
    <s v="PURCHASE"/>
    <s v="Trade Account - Tier 3"/>
    <n v="45168"/>
    <n v="505.01"/>
    <n v="514.85769500000004"/>
    <n v="505.01"/>
    <n v="505.01"/>
    <m/>
    <m/>
    <n v="0"/>
    <x v="1"/>
  </r>
  <r>
    <x v="1"/>
    <x v="1171"/>
    <x v="1115"/>
    <s v="Active"/>
    <n v="91088"/>
    <s v="Active"/>
    <s v="PURCHASE"/>
    <s v="Trade Account - Tier 3"/>
    <n v="45168"/>
    <n v="137"/>
    <n v="139.67150000000001"/>
    <n v="137"/>
    <n v="137"/>
    <m/>
    <m/>
    <n v="0"/>
    <x v="1"/>
  </r>
  <r>
    <x v="1"/>
    <x v="1162"/>
    <x v="1106"/>
    <s v="Active"/>
    <n v="91089"/>
    <s v="PENDING"/>
    <s v="INVOICE"/>
    <s v="Trade Account - Tier 3"/>
    <n v="45168"/>
    <n v="4259.1499999999996"/>
    <n v="4342.2034249999997"/>
    <n v="4259.1499999999996"/>
    <n v="4259.1499999999996"/>
    <m/>
    <m/>
    <n v="0"/>
    <x v="1"/>
  </r>
  <r>
    <x v="1"/>
    <x v="1159"/>
    <x v="309"/>
    <s v="Active"/>
    <n v="91091"/>
    <s v="PENDING"/>
    <s v="PURCHASE"/>
    <s v="Trade Account - Tier 3"/>
    <n v="45168"/>
    <n v="7.5"/>
    <n v="7.6462500000000002"/>
    <n v="7.5"/>
    <n v="7.5"/>
    <m/>
    <m/>
    <n v="0"/>
    <x v="1"/>
  </r>
  <r>
    <x v="1"/>
    <x v="1159"/>
    <x v="309"/>
    <s v="Active"/>
    <n v="91092"/>
    <s v="PENDING"/>
    <s v="PURCHASE"/>
    <s v="Trade Account - Tier 3"/>
    <n v="45168"/>
    <n v="13.8"/>
    <n v="14.069100000000001"/>
    <n v="13.8"/>
    <n v="13.8"/>
    <m/>
    <m/>
    <n v="0"/>
    <x v="1"/>
  </r>
  <r>
    <x v="1"/>
    <x v="1626"/>
    <x v="1535"/>
    <s v="Active"/>
    <n v="91093"/>
    <s v="Active"/>
    <s v="PURCHASE"/>
    <s v="Trade Account - Tier 3"/>
    <n v="45168"/>
    <n v="45.39"/>
    <n v="46.275105000000003"/>
    <n v="45.39"/>
    <n v="45.39"/>
    <m/>
    <m/>
    <n v="0"/>
    <x v="1"/>
  </r>
  <r>
    <x v="1"/>
    <x v="1489"/>
    <x v="1408"/>
    <s v="Active"/>
    <n v="91094"/>
    <s v="PENDING"/>
    <s v="PURCHASE"/>
    <s v="Trade Account - Tier 3"/>
    <n v="45168"/>
    <n v="132.13999999999999"/>
    <n v="134.71673000000001"/>
    <n v="132.13999999999999"/>
    <n v="132.13999999999999"/>
    <m/>
    <m/>
    <n v="0"/>
    <x v="1"/>
  </r>
  <r>
    <x v="1"/>
    <x v="1698"/>
    <x v="1593"/>
    <s v="Active"/>
    <n v="91095"/>
    <s v="PENDING"/>
    <s v="INVOICE"/>
    <s v="Trade Account - Tier 3"/>
    <n v="45168"/>
    <n v="5365"/>
    <n v="5469.6175000000003"/>
    <n v="5365"/>
    <n v="5365"/>
    <m/>
    <m/>
    <n v="0"/>
    <x v="1"/>
  </r>
  <r>
    <x v="1"/>
    <x v="1660"/>
    <x v="1564"/>
    <s v="Active"/>
    <n v="91096"/>
    <s v="Active"/>
    <s v="PURCHASE"/>
    <s v="Trade Account - Tier 3"/>
    <n v="45168"/>
    <n v="1144.5"/>
    <n v="1166.8177499999999"/>
    <n v="1144.5"/>
    <n v="1144.5"/>
    <m/>
    <m/>
    <n v="0"/>
    <x v="1"/>
  </r>
  <r>
    <x v="1"/>
    <x v="1616"/>
    <x v="129"/>
    <s v="Active"/>
    <n v="91098"/>
    <s v="PENDING"/>
    <s v="PURCHASE"/>
    <s v="Trade Account - Tier 3"/>
    <n v="45168"/>
    <n v="17.7"/>
    <n v="18.04515"/>
    <n v="17.7"/>
    <n v="17.7"/>
    <m/>
    <m/>
    <n v="0"/>
    <x v="1"/>
  </r>
  <r>
    <x v="1"/>
    <x v="1145"/>
    <x v="1091"/>
    <s v="Active"/>
    <n v="91099"/>
    <s v="Active"/>
    <s v="PURCHASE"/>
    <s v="Trade Account - Tier 3"/>
    <n v="45168"/>
    <n v="505.3"/>
    <n v="515.15335000000005"/>
    <n v="505.3"/>
    <n v="505.3"/>
    <m/>
    <m/>
    <n v="0"/>
    <x v="1"/>
  </r>
  <r>
    <x v="1"/>
    <x v="1604"/>
    <x v="1514"/>
    <s v="Active"/>
    <n v="91100"/>
    <s v="Active"/>
    <s v="PURCHASE"/>
    <s v="Trade Account - Tier 3"/>
    <n v="45168"/>
    <n v="63.99"/>
    <n v="65.237804999999994"/>
    <n v="63.99"/>
    <n v="63.99"/>
    <m/>
    <m/>
    <n v="0"/>
    <x v="1"/>
  </r>
  <r>
    <x v="1"/>
    <x v="1700"/>
    <x v="1595"/>
    <s v="Active"/>
    <n v="91101"/>
    <s v="Active"/>
    <s v="PURCHASE"/>
    <s v="Trade Account - Tier 3"/>
    <n v="45168"/>
    <n v="90"/>
    <n v="91.754999999999995"/>
    <n v="90"/>
    <n v="90"/>
    <m/>
    <m/>
    <n v="0"/>
    <x v="1"/>
  </r>
  <r>
    <x v="1"/>
    <x v="1514"/>
    <x v="1431"/>
    <s v="Active"/>
    <n v="91102"/>
    <s v="PENDING"/>
    <s v="PURCHASE"/>
    <s v="Trade Account - Tier 3"/>
    <n v="45168"/>
    <n v="0.02"/>
    <n v="2.0389999999999998E-2"/>
    <n v="0.02"/>
    <n v="0.02"/>
    <m/>
    <m/>
    <n v="0"/>
    <x v="1"/>
  </r>
  <r>
    <x v="1"/>
    <x v="1659"/>
    <x v="1563"/>
    <s v="Active"/>
    <n v="91103"/>
    <s v="PENDING"/>
    <s v="INVOICE"/>
    <s v="Trade Account - Tier 3"/>
    <n v="45168"/>
    <n v="1200"/>
    <n v="1223.4000000000001"/>
    <n v="1200"/>
    <n v="1200"/>
    <m/>
    <m/>
    <n v="0"/>
    <x v="1"/>
  </r>
  <r>
    <x v="1"/>
    <x v="1146"/>
    <x v="1092"/>
    <s v="Active"/>
    <n v="91104"/>
    <s v="Active"/>
    <s v="PURCHASE"/>
    <s v="Trade Account - Tier 3"/>
    <n v="45168"/>
    <n v="40.33"/>
    <n v="41.116435000000003"/>
    <n v="40.33"/>
    <n v="40.33"/>
    <m/>
    <m/>
    <n v="0"/>
    <x v="1"/>
  </r>
  <r>
    <x v="1"/>
    <x v="1692"/>
    <x v="1588"/>
    <s v="Active"/>
    <n v="91105"/>
    <s v="Active"/>
    <s v="PURCHASE"/>
    <s v="Trade Account - Tier 3"/>
    <n v="45168"/>
    <n v="134.93"/>
    <n v="137.56113500000001"/>
    <n v="134.93"/>
    <n v="134.93"/>
    <m/>
    <m/>
    <n v="0"/>
    <x v="1"/>
  </r>
  <r>
    <x v="1"/>
    <x v="1616"/>
    <x v="129"/>
    <s v="Active"/>
    <n v="91106"/>
    <s v="Active"/>
    <s v="PURCHASE"/>
    <s v="Trade Account - Tier 3"/>
    <n v="45168"/>
    <n v="43"/>
    <n v="43.838500000000003"/>
    <n v="43"/>
    <n v="43"/>
    <m/>
    <m/>
    <n v="0"/>
    <x v="1"/>
  </r>
  <r>
    <x v="1"/>
    <x v="1617"/>
    <x v="1526"/>
    <s v="Active"/>
    <n v="91108"/>
    <s v="Active"/>
    <s v="PURCHASE"/>
    <s v="Trade Account - Rexel Australia Pty"/>
    <n v="45168"/>
    <n v="102.03"/>
    <n v="104.835825"/>
    <n v="102.03"/>
    <n v="102.03"/>
    <m/>
    <m/>
    <n v="0"/>
    <x v="1"/>
  </r>
  <r>
    <x v="1"/>
    <x v="1631"/>
    <x v="1540"/>
    <s v="Active"/>
    <n v="91109"/>
    <s v="PENDING"/>
    <s v="PURCHASE"/>
    <s v="Trade Account - Tier 3"/>
    <n v="45168"/>
    <n v="40"/>
    <n v="40.78"/>
    <n v="40"/>
    <n v="40"/>
    <m/>
    <m/>
    <n v="0"/>
    <x v="1"/>
  </r>
  <r>
    <x v="1"/>
    <x v="1489"/>
    <x v="1408"/>
    <s v="Active"/>
    <n v="91110"/>
    <s v="Active"/>
    <s v="PURCHASE"/>
    <s v="Trade Account - Tier 3"/>
    <n v="45168"/>
    <n v="80"/>
    <n v="81.56"/>
    <n v="80"/>
    <n v="80"/>
    <m/>
    <m/>
    <n v="0"/>
    <x v="1"/>
  </r>
  <r>
    <x v="1"/>
    <x v="1619"/>
    <x v="1528"/>
    <s v="Active"/>
    <n v="91111"/>
    <s v="Active"/>
    <s v="PURCHASE"/>
    <s v="Trade Account - Tier 3"/>
    <n v="45168"/>
    <n v="13.99"/>
    <n v="14.262805"/>
    <n v="13.99"/>
    <n v="13.99"/>
    <m/>
    <m/>
    <n v="0"/>
    <x v="1"/>
  </r>
  <r>
    <x v="1"/>
    <x v="1489"/>
    <x v="1408"/>
    <s v="Active"/>
    <n v="91113"/>
    <s v="Active"/>
    <s v="PURCHASE"/>
    <s v="Trade Account - Tier 3"/>
    <n v="45168"/>
    <n v="55.15"/>
    <n v="56.225425000000001"/>
    <n v="55.15"/>
    <n v="55.15"/>
    <m/>
    <m/>
    <n v="0"/>
    <x v="1"/>
  </r>
  <r>
    <x v="1"/>
    <x v="1489"/>
    <x v="1408"/>
    <s v="Active"/>
    <n v="91114"/>
    <s v="Active"/>
    <s v="PURCHASE"/>
    <s v="Trade Account - Tier 3"/>
    <n v="45168"/>
    <n v="35"/>
    <n v="35.682499999999997"/>
    <n v="35"/>
    <n v="35"/>
    <m/>
    <m/>
    <n v="0"/>
    <x v="1"/>
  </r>
  <r>
    <x v="1"/>
    <x v="1345"/>
    <x v="1272"/>
    <s v="Active"/>
    <n v="91115"/>
    <s v="Active"/>
    <s v="PURCHASE"/>
    <s v="Trade Account - Tier 3"/>
    <n v="45168"/>
    <n v="133.5"/>
    <n v="136.10325"/>
    <n v="133.5"/>
    <n v="133.5"/>
    <m/>
    <m/>
    <n v="0"/>
    <x v="1"/>
  </r>
  <r>
    <x v="1"/>
    <x v="1623"/>
    <x v="1532"/>
    <s v="Active"/>
    <n v="91116"/>
    <s v="Active"/>
    <s v="PURCHASE"/>
    <s v="Trade Account - Tier 3"/>
    <n v="45168"/>
    <n v="90"/>
    <n v="91.754999999999995"/>
    <n v="90"/>
    <n v="90"/>
    <m/>
    <m/>
    <n v="0"/>
    <x v="1"/>
  </r>
  <r>
    <x v="1"/>
    <x v="1770"/>
    <x v="726"/>
    <s v="Active"/>
    <n v="91117"/>
    <s v="PENDING"/>
    <s v="PURCHASE"/>
    <s v="Trade Account - Tier 3"/>
    <n v="45168"/>
    <n v="121.65"/>
    <n v="124.022175"/>
    <n v="121.65"/>
    <n v="121.65"/>
    <m/>
    <m/>
    <n v="0"/>
    <x v="1"/>
  </r>
  <r>
    <x v="1"/>
    <x v="1559"/>
    <x v="1473"/>
    <s v="Active"/>
    <n v="91118"/>
    <s v="Active"/>
    <s v="PURCHASE"/>
    <s v="Trade Account - Tier 3"/>
    <n v="45168"/>
    <n v="43.79"/>
    <n v="44.643904999999997"/>
    <n v="43.79"/>
    <n v="43.79"/>
    <m/>
    <m/>
    <n v="0"/>
    <x v="1"/>
  </r>
  <r>
    <x v="1"/>
    <x v="1622"/>
    <x v="1531"/>
    <s v="Active"/>
    <n v="91119"/>
    <s v="Active"/>
    <s v="PURCHASE"/>
    <s v="Trade Account - Tier 3"/>
    <n v="45168"/>
    <n v="99"/>
    <n v="100.93049999999999"/>
    <n v="99"/>
    <n v="99"/>
    <m/>
    <m/>
    <n v="0"/>
    <x v="1"/>
  </r>
  <r>
    <x v="1"/>
    <x v="1568"/>
    <x v="436"/>
    <s v="Active"/>
    <n v="91120"/>
    <s v="Active"/>
    <s v="PURCHASE"/>
    <s v="Trade Account - Tier 3"/>
    <n v="45168"/>
    <n v="25.35"/>
    <n v="25.844325000000001"/>
    <n v="25.35"/>
    <n v="25.35"/>
    <m/>
    <m/>
    <n v="0"/>
    <x v="1"/>
  </r>
  <r>
    <x v="1"/>
    <x v="1622"/>
    <x v="1531"/>
    <s v="Active"/>
    <n v="91121"/>
    <s v="Active"/>
    <s v="PURCHASE"/>
    <s v="Trade Account - Tier 3"/>
    <n v="45168"/>
    <n v="34.950000000000003"/>
    <n v="35.631525000000003"/>
    <n v="34.950000000000003"/>
    <n v="34.950000000000003"/>
    <m/>
    <m/>
    <n v="0"/>
    <x v="1"/>
  </r>
  <r>
    <x v="1"/>
    <x v="1622"/>
    <x v="1531"/>
    <s v="Active"/>
    <n v="91122"/>
    <s v="Active"/>
    <s v="PURCHASE"/>
    <s v="Trade Account - Tier 3"/>
    <n v="45168"/>
    <n v="39.950000000000003"/>
    <n v="40.729025"/>
    <n v="39.950000000000003"/>
    <n v="39.950000000000003"/>
    <m/>
    <m/>
    <n v="0"/>
    <x v="1"/>
  </r>
  <r>
    <x v="1"/>
    <x v="1336"/>
    <x v="1263"/>
    <s v="Active"/>
    <n v="91123"/>
    <s v="PENDING"/>
    <s v="PURCHASE"/>
    <s v="Trade Account - Tier 3"/>
    <n v="45168"/>
    <n v="111.43"/>
    <n v="113.602885"/>
    <n v="111.43"/>
    <n v="111.43"/>
    <m/>
    <m/>
    <n v="0"/>
    <x v="1"/>
  </r>
  <r>
    <x v="1"/>
    <x v="1672"/>
    <x v="306"/>
    <s v="Active"/>
    <n v="91124"/>
    <s v="Active"/>
    <s v="PURCHASE"/>
    <s v="Trade Account - Tier 3"/>
    <n v="45168"/>
    <n v="258"/>
    <n v="263.03100000000001"/>
    <n v="258"/>
    <n v="258"/>
    <m/>
    <m/>
    <n v="0"/>
    <x v="1"/>
  </r>
  <r>
    <x v="1"/>
    <x v="1672"/>
    <x v="306"/>
    <s v="Active"/>
    <n v="91125"/>
    <s v="PENDING"/>
    <s v="PURCHASE"/>
    <s v="Trade Account - Tier 3"/>
    <n v="45168"/>
    <n v="491.16"/>
    <n v="500.73761999999999"/>
    <n v="491.16"/>
    <n v="491.16"/>
    <m/>
    <m/>
    <n v="0"/>
    <x v="1"/>
  </r>
  <r>
    <x v="1"/>
    <x v="1779"/>
    <x v="1662"/>
    <s v="Active"/>
    <n v="91126"/>
    <s v="PENDING"/>
    <s v="PURCHASE"/>
    <s v="Trade Account - Tier 3"/>
    <n v="45168"/>
    <n v="147.87"/>
    <n v="150.75346500000001"/>
    <n v="147.87"/>
    <n v="147.87"/>
    <m/>
    <m/>
    <n v="0"/>
    <x v="1"/>
  </r>
  <r>
    <x v="1"/>
    <x v="1460"/>
    <x v="1379"/>
    <s v="Active"/>
    <n v="91127"/>
    <s v="PENDING"/>
    <s v="INVOICE"/>
    <s v="Trade Account - Tier 3"/>
    <n v="45168"/>
    <n v="500.5"/>
    <n v="510.25975"/>
    <n v="500.5"/>
    <n v="500.5"/>
    <m/>
    <m/>
    <n v="0"/>
    <x v="1"/>
  </r>
  <r>
    <x v="1"/>
    <x v="1623"/>
    <x v="1532"/>
    <s v="Active"/>
    <n v="91128"/>
    <s v="Active"/>
    <s v="PURCHASE"/>
    <s v="Trade Account - Tier 3"/>
    <n v="45168"/>
    <n v="11.9"/>
    <n v="12.13205"/>
    <n v="11.9"/>
    <n v="11.9"/>
    <m/>
    <m/>
    <n v="0"/>
    <x v="1"/>
  </r>
  <r>
    <x v="1"/>
    <x v="1619"/>
    <x v="1528"/>
    <s v="Active"/>
    <n v="91129"/>
    <s v="Active"/>
    <s v="PURCHASE"/>
    <s v="Trade Account - Tier 3"/>
    <n v="45168"/>
    <n v="9"/>
    <n v="9.1754999999999995"/>
    <n v="9"/>
    <n v="9"/>
    <m/>
    <m/>
    <n v="0"/>
    <x v="1"/>
  </r>
  <r>
    <x v="1"/>
    <x v="1619"/>
    <x v="1528"/>
    <s v="Active"/>
    <n v="91130"/>
    <s v="Active"/>
    <s v="PURCHASE"/>
    <s v="Trade Account - Tier 3"/>
    <n v="45168"/>
    <n v="44"/>
    <n v="44.857999999999997"/>
    <n v="44"/>
    <n v="44"/>
    <m/>
    <m/>
    <n v="0"/>
    <x v="1"/>
  </r>
  <r>
    <x v="1"/>
    <x v="1779"/>
    <x v="1662"/>
    <s v="Active"/>
    <n v="91131"/>
    <s v="PENDING"/>
    <s v="PURCHASE"/>
    <s v="Trade Account - Tier 3"/>
    <n v="45168"/>
    <n v="17.95"/>
    <n v="18.300025000000002"/>
    <n v="17.95"/>
    <n v="17.95"/>
    <m/>
    <m/>
    <n v="0"/>
    <x v="1"/>
  </r>
  <r>
    <x v="1"/>
    <x v="1622"/>
    <x v="1531"/>
    <s v="Active"/>
    <n v="91132"/>
    <s v="Active"/>
    <s v="PURCHASE"/>
    <s v="Trade Account - Tier 3"/>
    <n v="45168"/>
    <n v="40.799999999999997"/>
    <n v="41.595599999999997"/>
    <n v="40.799999999999997"/>
    <n v="40.799999999999997"/>
    <m/>
    <m/>
    <n v="0"/>
    <x v="1"/>
  </r>
  <r>
    <x v="1"/>
    <x v="1476"/>
    <x v="1395"/>
    <s v="Active"/>
    <n v="91133"/>
    <s v="Active"/>
    <s v="PURCHASE"/>
    <s v="Trade Account - Tier 3"/>
    <n v="45168"/>
    <n v="65"/>
    <n v="66.267499999999998"/>
    <n v="65"/>
    <n v="65"/>
    <m/>
    <m/>
    <n v="0"/>
    <x v="1"/>
  </r>
  <r>
    <x v="1"/>
    <x v="1376"/>
    <x v="466"/>
    <s v="Active"/>
    <n v="91134"/>
    <s v="Active"/>
    <s v="PURCHASE"/>
    <s v="Trade Account - Tier 3"/>
    <n v="45168"/>
    <n v="6.5"/>
    <n v="6.6267500000000004"/>
    <n v="6.5"/>
    <n v="6.5"/>
    <m/>
    <m/>
    <n v="0"/>
    <x v="1"/>
  </r>
  <r>
    <x v="1"/>
    <x v="1594"/>
    <x v="1504"/>
    <s v="Active"/>
    <n v="91135"/>
    <s v="PENDING"/>
    <s v="PURCHASE"/>
    <s v="Trade Account - Tier 3"/>
    <n v="45168"/>
    <n v="16.260000000000002"/>
    <n v="16.577069999999999"/>
    <n v="16.260000000000002"/>
    <n v="16.260000000000002"/>
    <m/>
    <m/>
    <n v="0"/>
    <x v="1"/>
  </r>
  <r>
    <x v="1"/>
    <x v="1162"/>
    <x v="1106"/>
    <s v="Active"/>
    <n v="91137"/>
    <s v="Active"/>
    <s v="PURCHASE"/>
    <s v="Trade Account - Tier 3"/>
    <n v="45168"/>
    <n v="188.91"/>
    <n v="192.59374500000001"/>
    <n v="188.91"/>
    <n v="188.91"/>
    <m/>
    <m/>
    <n v="0"/>
    <x v="1"/>
  </r>
  <r>
    <x v="1"/>
    <x v="1619"/>
    <x v="1528"/>
    <s v="Active"/>
    <n v="91138"/>
    <s v="Active"/>
    <s v="PURCHASE"/>
    <s v="Trade Account - Tier 3"/>
    <n v="45168"/>
    <n v="10"/>
    <n v="10.195"/>
    <n v="10"/>
    <n v="10"/>
    <m/>
    <m/>
    <n v="0"/>
    <x v="1"/>
  </r>
  <r>
    <x v="1"/>
    <x v="1775"/>
    <x v="1660"/>
    <s v="Active"/>
    <n v="91139"/>
    <s v="Active"/>
    <s v="PURCHASE"/>
    <s v="Trade Account - Tier 3"/>
    <n v="45168"/>
    <n v="280.83"/>
    <n v="286.30618500000003"/>
    <n v="280.83"/>
    <n v="280.83"/>
    <m/>
    <m/>
    <n v="0"/>
    <x v="1"/>
  </r>
  <r>
    <x v="1"/>
    <x v="1332"/>
    <x v="1259"/>
    <s v="Active"/>
    <n v="91140"/>
    <s v="Active"/>
    <s v="PURCHASE"/>
    <s v="Trade Account - Tier 3"/>
    <n v="45168"/>
    <n v="32.770000000000003"/>
    <n v="33.409014999999997"/>
    <n v="32.770000000000003"/>
    <n v="32.770000000000003"/>
    <m/>
    <m/>
    <n v="0"/>
    <x v="1"/>
  </r>
  <r>
    <x v="1"/>
    <x v="1162"/>
    <x v="1106"/>
    <s v="Active"/>
    <n v="91141"/>
    <s v="Active"/>
    <s v="PURCHASE"/>
    <s v="Trade Account - Tier 3"/>
    <n v="45168"/>
    <n v="386.54"/>
    <n v="394.07753000000002"/>
    <n v="386.54"/>
    <n v="386.54"/>
    <m/>
    <m/>
    <n v="0"/>
    <x v="1"/>
  </r>
  <r>
    <x v="1"/>
    <x v="1593"/>
    <x v="1503"/>
    <s v="Active"/>
    <n v="91142"/>
    <s v="Active"/>
    <s v="PURCHASE"/>
    <s v="Trade Account - Tier 3"/>
    <n v="45168"/>
    <n v="56.33"/>
    <n v="57.428435"/>
    <n v="56.33"/>
    <n v="56.33"/>
    <m/>
    <m/>
    <n v="0"/>
    <x v="1"/>
  </r>
  <r>
    <x v="1"/>
    <x v="1345"/>
    <x v="1272"/>
    <s v="Active"/>
    <n v="91143"/>
    <s v="PENDING"/>
    <s v="PURCHASE"/>
    <s v="Trade Account - Tier 3"/>
    <n v="45168"/>
    <n v="12.69"/>
    <n v="12.937455"/>
    <n v="12.69"/>
    <n v="12.69"/>
    <m/>
    <m/>
    <n v="0"/>
    <x v="1"/>
  </r>
  <r>
    <x v="1"/>
    <x v="1388"/>
    <x v="1312"/>
    <s v="Active"/>
    <n v="91144"/>
    <s v="Active"/>
    <s v="PURCHASE"/>
    <s v="Trade Account - Tier 3"/>
    <n v="45168"/>
    <n v="4.49"/>
    <n v="4.5775550000000003"/>
    <n v="4.49"/>
    <n v="4.49"/>
    <m/>
    <m/>
    <n v="0"/>
    <x v="1"/>
  </r>
  <r>
    <x v="1"/>
    <x v="1345"/>
    <x v="1272"/>
    <s v="Active"/>
    <n v="91145"/>
    <s v="Active"/>
    <s v="PURCHASE"/>
    <s v="Trade Account - Tier 3"/>
    <n v="45168"/>
    <n v="253.49"/>
    <n v="258.43305500000002"/>
    <n v="253.49"/>
    <n v="253.49"/>
    <m/>
    <m/>
    <n v="0"/>
    <x v="1"/>
  </r>
  <r>
    <x v="1"/>
    <x v="1345"/>
    <x v="1272"/>
    <s v="Active"/>
    <n v="91146"/>
    <s v="Active"/>
    <s v="PURCHASE"/>
    <s v="Trade Account - Tier 3"/>
    <n v="45168"/>
    <n v="36.950000000000003"/>
    <n v="37.670524999999998"/>
    <n v="36.950000000000003"/>
    <n v="36.950000000000003"/>
    <m/>
    <m/>
    <n v="0"/>
    <x v="1"/>
  </r>
  <r>
    <x v="1"/>
    <x v="1644"/>
    <x v="1551"/>
    <s v="Active"/>
    <n v="91147"/>
    <s v="PENDING"/>
    <s v="INVOICE"/>
    <s v="Trade Account - Tier 3"/>
    <n v="45168"/>
    <n v="1700"/>
    <n v="1733.15"/>
    <n v="1700"/>
    <n v="1700"/>
    <m/>
    <m/>
    <n v="0"/>
    <x v="1"/>
  </r>
  <r>
    <x v="1"/>
    <x v="1202"/>
    <x v="1142"/>
    <s v="Active"/>
    <n v="91148"/>
    <s v="PENDING"/>
    <s v="INVOICE"/>
    <s v="Trade Account - Tier 3"/>
    <n v="45168"/>
    <n v="698"/>
    <n v="711.61099999999999"/>
    <n v="698"/>
    <n v="698"/>
    <m/>
    <m/>
    <n v="0"/>
    <x v="1"/>
  </r>
  <r>
    <x v="1"/>
    <x v="1220"/>
    <x v="1158"/>
    <s v="Active"/>
    <n v="91149"/>
    <s v="PENDING"/>
    <s v="INVOICE"/>
    <s v="Trade Account - Tier 3"/>
    <n v="45169"/>
    <n v="11333.34"/>
    <n v="11554.34013"/>
    <n v="11333.34"/>
    <n v="11333.34"/>
    <m/>
    <m/>
    <n v="0"/>
    <x v="1"/>
  </r>
  <r>
    <x v="1"/>
    <x v="1779"/>
    <x v="1662"/>
    <s v="Active"/>
    <n v="91150"/>
    <s v="PENDING"/>
    <s v="PURCHASE"/>
    <s v="Trade Account - Tier 3"/>
    <n v="45168"/>
    <n v="174.43"/>
    <n v="177.83138500000001"/>
    <n v="174.43"/>
    <n v="174.43"/>
    <m/>
    <m/>
    <n v="0"/>
    <x v="1"/>
  </r>
  <r>
    <x v="1"/>
    <x v="1619"/>
    <x v="1528"/>
    <s v="Active"/>
    <n v="91151"/>
    <s v="PENDING"/>
    <s v="PURCHASE"/>
    <s v="Trade Account - Tier 3"/>
    <n v="45168"/>
    <n v="6.2"/>
    <n v="6.3209"/>
    <n v="6.2"/>
    <n v="6.2"/>
    <m/>
    <m/>
    <n v="0"/>
    <x v="1"/>
  </r>
  <r>
    <x v="1"/>
    <x v="1336"/>
    <x v="1263"/>
    <s v="Active"/>
    <n v="91152"/>
    <s v="PENDING"/>
    <s v="PURCHASE"/>
    <s v="Trade Account - Tier 3"/>
    <n v="45168"/>
    <n v="875.16"/>
    <n v="892.22562000000005"/>
    <n v="875.16"/>
    <n v="875.16"/>
    <m/>
    <m/>
    <n v="0"/>
    <x v="1"/>
  </r>
  <r>
    <x v="1"/>
    <x v="1568"/>
    <x v="436"/>
    <s v="Active"/>
    <n v="91154"/>
    <s v="PENDING"/>
    <s v="PURCHASE"/>
    <s v="Trade Account - Tier 3"/>
    <n v="45168"/>
    <n v="4"/>
    <n v="4.0780000000000003"/>
    <n v="4"/>
    <n v="4"/>
    <m/>
    <m/>
    <n v="0"/>
    <x v="1"/>
  </r>
  <r>
    <x v="1"/>
    <x v="1679"/>
    <x v="1579"/>
    <s v="Active"/>
    <n v="91155"/>
    <s v="PENDING"/>
    <s v="PURCHASE"/>
    <s v="Trade Account - Tier 3"/>
    <n v="45168"/>
    <n v="598.20000000000005"/>
    <n v="609.86490000000003"/>
    <n v="598.20000000000005"/>
    <n v="598.20000000000005"/>
    <m/>
    <m/>
    <n v="0"/>
    <x v="1"/>
  </r>
  <r>
    <x v="1"/>
    <x v="1616"/>
    <x v="129"/>
    <s v="Active"/>
    <n v="91156"/>
    <s v="PENDING"/>
    <s v="PURCHASE"/>
    <s v="Trade Account - Tier 3"/>
    <n v="45168"/>
    <n v="9.98"/>
    <n v="10.174609999999999"/>
    <n v="9.98"/>
    <n v="9.98"/>
    <m/>
    <m/>
    <n v="0"/>
    <x v="1"/>
  </r>
  <r>
    <x v="1"/>
    <x v="1593"/>
    <x v="1503"/>
    <s v="Active"/>
    <n v="91158"/>
    <s v="PENDING"/>
    <s v="PURCHASE"/>
    <s v="Trade Account - Tier 3"/>
    <n v="45168"/>
    <n v="2.99"/>
    <n v="3.048305"/>
    <n v="2.99"/>
    <n v="2.99"/>
    <m/>
    <m/>
    <n v="0"/>
    <x v="1"/>
  </r>
  <r>
    <x v="1"/>
    <x v="1101"/>
    <x v="1052"/>
    <s v="Active"/>
    <n v="91159"/>
    <s v="PENDING"/>
    <s v="PURCHASE"/>
    <s v="Trade Account - Tier 3"/>
    <n v="45168"/>
    <n v="223.03"/>
    <n v="227.379085"/>
    <n v="223.03"/>
    <n v="223.03"/>
    <m/>
    <m/>
    <n v="0"/>
    <x v="1"/>
  </r>
  <r>
    <x v="1"/>
    <x v="1336"/>
    <x v="1263"/>
    <s v="Active"/>
    <n v="91160"/>
    <s v="PENDING"/>
    <s v="PURCHASE"/>
    <s v="Trade Account - Tier 3"/>
    <n v="45168"/>
    <n v="153.15"/>
    <n v="156.136425"/>
    <n v="153.15"/>
    <n v="153.15"/>
    <m/>
    <m/>
    <n v="0"/>
    <x v="1"/>
  </r>
  <r>
    <x v="1"/>
    <x v="1476"/>
    <x v="1395"/>
    <s v="Active"/>
    <n v="91161"/>
    <s v="Active"/>
    <s v="PURCHASE"/>
    <s v="Trade Account - Tier 3"/>
    <n v="45168"/>
    <n v="70.08"/>
    <n v="71.446560000000005"/>
    <n v="70.08"/>
    <n v="70.08"/>
    <m/>
    <m/>
    <n v="0"/>
    <x v="1"/>
  </r>
  <r>
    <x v="1"/>
    <x v="1700"/>
    <x v="1595"/>
    <s v="Active"/>
    <n v="91162"/>
    <s v="PENDING"/>
    <s v="PURCHASE"/>
    <s v="Trade Account - Tier 3"/>
    <n v="45168"/>
    <n v="27.95"/>
    <n v="28.495024999999998"/>
    <n v="27.95"/>
    <n v="27.95"/>
    <m/>
    <m/>
    <n v="0"/>
    <x v="1"/>
  </r>
  <r>
    <x v="1"/>
    <x v="1172"/>
    <x v="1116"/>
    <s v="Active"/>
    <n v="91163"/>
    <s v="PENDING"/>
    <s v="PURCHASE"/>
    <s v="Trade Account - Tier 3"/>
    <n v="45168"/>
    <n v="667.15"/>
    <n v="680.15942500000006"/>
    <n v="667.15"/>
    <n v="667.15"/>
    <m/>
    <m/>
    <n v="0"/>
    <x v="1"/>
  </r>
  <r>
    <x v="1"/>
    <x v="1489"/>
    <x v="1408"/>
    <s v="Active"/>
    <n v="91165"/>
    <s v="Active"/>
    <s v="PURCHASE"/>
    <s v="Trade Account - Tier 3"/>
    <n v="45168"/>
    <n v="178.09"/>
    <n v="181.56275500000001"/>
    <n v="178.09"/>
    <n v="178.09"/>
    <m/>
    <m/>
    <n v="0"/>
    <x v="1"/>
  </r>
  <r>
    <x v="1"/>
    <x v="1325"/>
    <x v="623"/>
    <s v="Active"/>
    <n v="91166"/>
    <s v="PENDING"/>
    <s v="PURCHASE"/>
    <s v="Trade Account - Tier 3"/>
    <n v="45168"/>
    <n v="2172.9"/>
    <n v="2215.2715499999999"/>
    <n v="2172.9"/>
    <n v="2172.9"/>
    <m/>
    <m/>
    <n v="0"/>
    <x v="1"/>
  </r>
  <r>
    <x v="1"/>
    <x v="1159"/>
    <x v="309"/>
    <s v="Active"/>
    <n v="91167"/>
    <s v="Active"/>
    <s v="PURCHASE"/>
    <s v="Trade Account - Tier 3"/>
    <n v="45168"/>
    <n v="9"/>
    <n v="9.1754999999999995"/>
    <n v="9"/>
    <n v="9"/>
    <m/>
    <m/>
    <n v="0"/>
    <x v="1"/>
  </r>
  <r>
    <x v="1"/>
    <x v="1700"/>
    <x v="1595"/>
    <s v="Active"/>
    <n v="91168"/>
    <s v="PENDING"/>
    <s v="PURCHASE"/>
    <s v="Trade Account - Tier 3"/>
    <n v="45168"/>
    <n v="1110.1600000000001"/>
    <n v="1131.8081199999999"/>
    <n v="1110.1600000000001"/>
    <n v="1110.1600000000001"/>
    <m/>
    <m/>
    <n v="0"/>
    <x v="1"/>
  </r>
  <r>
    <x v="1"/>
    <x v="1700"/>
    <x v="1595"/>
    <s v="Active"/>
    <n v="91169"/>
    <s v="PENDING"/>
    <s v="PURCHASE"/>
    <s v="Trade Account - Tier 3"/>
    <n v="45168"/>
    <n v="1130.6300000000001"/>
    <n v="1152.677285"/>
    <n v="1130.6300000000001"/>
    <n v="1130.6300000000001"/>
    <m/>
    <m/>
    <n v="0"/>
    <x v="1"/>
  </r>
  <r>
    <x v="1"/>
    <x v="1326"/>
    <x v="1253"/>
    <s v="Active"/>
    <n v="91173"/>
    <s v="PENDING"/>
    <s v="PURCHASE"/>
    <s v="Trade Account - Tier 3"/>
    <n v="45168"/>
    <n v="322.35000000000002"/>
    <n v="328.63582500000001"/>
    <n v="322.35000000000002"/>
    <n v="322.35000000000002"/>
    <m/>
    <m/>
    <n v="0"/>
    <x v="1"/>
  </r>
  <r>
    <x v="1"/>
    <x v="1731"/>
    <x v="1622"/>
    <s v="Active"/>
    <n v="91174"/>
    <s v="PENDING"/>
    <s v="PURCHASE"/>
    <s v="Trade Account - Tier 3"/>
    <n v="45168"/>
    <n v="167.14"/>
    <n v="170.39922999999999"/>
    <n v="167.14"/>
    <n v="167.14"/>
    <m/>
    <m/>
    <n v="0"/>
    <x v="1"/>
  </r>
  <r>
    <x v="1"/>
    <x v="1119"/>
    <x v="1068"/>
    <s v="Active"/>
    <n v="91175"/>
    <s v="Active"/>
    <s v="PURCHASE"/>
    <s v="Trade Account - Tier 3"/>
    <n v="45168"/>
    <n v="190.51"/>
    <n v="194.22494499999999"/>
    <n v="190.51"/>
    <n v="190.51"/>
    <m/>
    <m/>
    <n v="0"/>
    <x v="1"/>
  </r>
  <r>
    <x v="1"/>
    <x v="1253"/>
    <x v="1191"/>
    <s v="Active"/>
    <n v="91177"/>
    <s v="PENDING"/>
    <s v="PURCHASE"/>
    <s v="Trade Account - Tier 3"/>
    <n v="45168"/>
    <n v="6"/>
    <n v="6.117"/>
    <n v="6"/>
    <n v="6"/>
    <m/>
    <m/>
    <n v="0"/>
    <x v="1"/>
  </r>
  <r>
    <x v="1"/>
    <x v="1616"/>
    <x v="129"/>
    <s v="Active"/>
    <n v="91178"/>
    <s v="PENDING"/>
    <s v="PURCHASE"/>
    <s v="Trade Account - Tier 3"/>
    <n v="45168"/>
    <n v="32"/>
    <n v="32.624000000000002"/>
    <n v="32"/>
    <n v="32"/>
    <m/>
    <m/>
    <n v="0"/>
    <x v="1"/>
  </r>
  <r>
    <x v="1"/>
    <x v="1634"/>
    <x v="1543"/>
    <s v="Active"/>
    <n v="91179"/>
    <s v="PENDING"/>
    <s v="PURCHASE"/>
    <s v="Trade Account - Tier 3"/>
    <n v="45168"/>
    <n v="286.89"/>
    <n v="292.48435499999999"/>
    <n v="286.89"/>
    <n v="286.89"/>
    <m/>
    <m/>
    <n v="0"/>
    <x v="1"/>
  </r>
  <r>
    <x v="1"/>
    <x v="1620"/>
    <x v="1529"/>
    <s v="Active"/>
    <n v="91180"/>
    <s v="Active"/>
    <s v="PURCHASE"/>
    <s v="Trade Account - Tier 3"/>
    <n v="45168"/>
    <n v="86.77"/>
    <n v="88.462014999999994"/>
    <n v="86.77"/>
    <n v="86.77"/>
    <m/>
    <m/>
    <n v="0"/>
    <x v="1"/>
  </r>
  <r>
    <x v="1"/>
    <x v="1623"/>
    <x v="1532"/>
    <s v="Active"/>
    <n v="91181"/>
    <s v="PENDING"/>
    <s v="PURCHASE"/>
    <s v="Trade Account - Tier 3"/>
    <n v="45168"/>
    <n v="4"/>
    <n v="4.0780000000000003"/>
    <n v="4"/>
    <n v="4"/>
    <m/>
    <m/>
    <n v="0"/>
    <x v="1"/>
  </r>
  <r>
    <x v="1"/>
    <x v="1360"/>
    <x v="1287"/>
    <s v="Active"/>
    <n v="91183"/>
    <s v="PENDING"/>
    <s v="PURCHASE"/>
    <s v="Trade Account - Tier 3"/>
    <n v="45168"/>
    <n v="85"/>
    <n v="86.657499999999999"/>
    <n v="85"/>
    <n v="85"/>
    <m/>
    <m/>
    <n v="0"/>
    <x v="1"/>
  </r>
  <r>
    <x v="1"/>
    <x v="1643"/>
    <x v="294"/>
    <s v="Active"/>
    <n v="91184"/>
    <s v="PENDING"/>
    <s v="PURCHASE"/>
    <s v="Trade Account - Tier 3"/>
    <n v="45168"/>
    <n v="97"/>
    <n v="98.891499999999994"/>
    <n v="97"/>
    <n v="97"/>
    <m/>
    <m/>
    <n v="0"/>
    <x v="1"/>
  </r>
  <r>
    <x v="1"/>
    <x v="1622"/>
    <x v="1531"/>
    <s v="Active"/>
    <n v="91185"/>
    <s v="PENDING"/>
    <s v="PURCHASE"/>
    <s v="Trade Account - Tier 3"/>
    <n v="45169"/>
    <n v="62.79"/>
    <n v="64.014404999999996"/>
    <n v="62.79"/>
    <n v="62.79"/>
    <m/>
    <m/>
    <n v="0"/>
    <x v="1"/>
  </r>
  <r>
    <x v="1"/>
    <x v="1730"/>
    <x v="1621"/>
    <s v="Active"/>
    <n v="91186"/>
    <s v="PENDING"/>
    <s v="INVOICE"/>
    <s v="Trade Account - Tier 3"/>
    <n v="45169"/>
    <n v="1051.31"/>
    <n v="1071.810545"/>
    <n v="1051.31"/>
    <n v="1051.31"/>
    <m/>
    <m/>
    <n v="0"/>
    <x v="1"/>
  </r>
  <r>
    <x v="1"/>
    <x v="1749"/>
    <x v="1636"/>
    <s v="Active"/>
    <n v="91187"/>
    <s v="PENDING"/>
    <s v="PURCHASE"/>
    <s v="Trade Account - Tier 3"/>
    <n v="45169"/>
    <n v="15"/>
    <n v="15.2925"/>
    <n v="15"/>
    <n v="15"/>
    <m/>
    <m/>
    <n v="0"/>
    <x v="1"/>
  </r>
  <r>
    <x v="1"/>
    <x v="1730"/>
    <x v="1621"/>
    <s v="Active"/>
    <n v="91188"/>
    <s v="PENDING"/>
    <s v="INVOICE"/>
    <s v="Trade Account - Tier 3"/>
    <n v="45169"/>
    <n v="6714.4"/>
    <n v="6845.3307999999997"/>
    <n v="6714.4"/>
    <n v="6714.4"/>
    <m/>
    <m/>
    <n v="0"/>
    <x v="1"/>
  </r>
  <r>
    <x v="1"/>
    <x v="1478"/>
    <x v="1397"/>
    <s v="Active"/>
    <n v="91189"/>
    <s v="PENDING"/>
    <s v="PURCHASE"/>
    <s v="Trade Account - Tier 3"/>
    <n v="45169"/>
    <n v="4138.7299999999996"/>
    <n v="4219.4352349999999"/>
    <n v="4138.7299999999996"/>
    <n v="4138.7299999999996"/>
    <m/>
    <m/>
    <n v="0"/>
    <x v="1"/>
  </r>
  <r>
    <x v="1"/>
    <x v="1676"/>
    <x v="1576"/>
    <s v="Active"/>
    <n v="91190"/>
    <s v="PENDING"/>
    <s v="PURCHASE"/>
    <s v="Trade Account - Tier 3"/>
    <n v="45169"/>
    <n v="354.37"/>
    <n v="361.280215"/>
    <n v="354.37"/>
    <n v="354.37"/>
    <m/>
    <m/>
    <n v="0"/>
    <x v="1"/>
  </r>
  <r>
    <x v="1"/>
    <x v="1164"/>
    <x v="1108"/>
    <s v="Active"/>
    <n v="91191"/>
    <s v="PENDING"/>
    <s v="PURCHASE"/>
    <s v="Trade Account - Tier 3"/>
    <n v="45169"/>
    <n v="560.02"/>
    <n v="570.94038999999998"/>
    <n v="560.02"/>
    <n v="560.02"/>
    <m/>
    <m/>
    <n v="0"/>
    <x v="1"/>
  </r>
  <r>
    <x v="1"/>
    <x v="1623"/>
    <x v="1532"/>
    <s v="Active"/>
    <n v="91192"/>
    <s v="Active"/>
    <s v="PURCHASE"/>
    <s v="Trade Account - Tier 3"/>
    <n v="45169"/>
    <n v="102.61"/>
    <n v="104.610895"/>
    <n v="102.61"/>
    <n v="102.61"/>
    <m/>
    <m/>
    <n v="0"/>
    <x v="1"/>
  </r>
  <r>
    <x v="1"/>
    <x v="1273"/>
    <x v="1208"/>
    <s v="Active"/>
    <n v="91193"/>
    <s v="PENDING"/>
    <s v="PURCHASE"/>
    <s v="Trade Account - Tier 3"/>
    <n v="45169"/>
    <n v="22.5"/>
    <n v="22.938749999999999"/>
    <n v="22.5"/>
    <n v="22.5"/>
    <m/>
    <m/>
    <n v="0"/>
    <x v="1"/>
  </r>
  <r>
    <x v="1"/>
    <x v="1777"/>
    <x v="1661"/>
    <s v="Active"/>
    <n v="91194"/>
    <s v="Active"/>
    <s v="PURCHASE"/>
    <s v="Trade Account - Tier 3"/>
    <n v="45169"/>
    <n v="15.4"/>
    <n v="15.7003"/>
    <n v="15.4"/>
    <n v="15.4"/>
    <m/>
    <m/>
    <n v="0"/>
    <x v="1"/>
  </r>
  <r>
    <x v="1"/>
    <x v="1514"/>
    <x v="1431"/>
    <s v="Active"/>
    <n v="91196"/>
    <s v="PENDING"/>
    <s v="PURCHASE"/>
    <s v="Trade Account - Tier 3"/>
    <n v="45169"/>
    <n v="30.22"/>
    <n v="30.809290000000001"/>
    <n v="30.22"/>
    <n v="30.22"/>
    <m/>
    <m/>
    <n v="0"/>
    <x v="1"/>
  </r>
  <r>
    <x v="1"/>
    <x v="1615"/>
    <x v="1525"/>
    <s v="Active"/>
    <n v="91197"/>
    <s v="PENDING"/>
    <s v="PURCHASE"/>
    <s v="Trade Account - Tier 3"/>
    <n v="45169"/>
    <n v="78.540000000000006"/>
    <n v="80.071529999999996"/>
    <n v="78.540000000000006"/>
    <n v="78.540000000000006"/>
    <m/>
    <m/>
    <n v="0"/>
    <x v="1"/>
  </r>
  <r>
    <x v="1"/>
    <x v="1146"/>
    <x v="1092"/>
    <s v="Active"/>
    <n v="91198"/>
    <s v="PENDING"/>
    <s v="PURCHASE"/>
    <s v="Trade Account - Tier 3"/>
    <n v="45169"/>
    <n v="374.2"/>
    <n v="381.49689999999998"/>
    <n v="374.2"/>
    <n v="374.2"/>
    <m/>
    <m/>
    <n v="0"/>
    <x v="1"/>
  </r>
  <r>
    <x v="1"/>
    <x v="1397"/>
    <x v="1321"/>
    <s v="Active"/>
    <n v="91199"/>
    <s v="Active"/>
    <s v="PURCHASE"/>
    <s v="Trade Account - Tier 3"/>
    <n v="45169"/>
    <n v="105"/>
    <n v="107.0475"/>
    <n v="105"/>
    <n v="105"/>
    <m/>
    <m/>
    <n v="0"/>
    <x v="1"/>
  </r>
  <r>
    <x v="1"/>
    <x v="1390"/>
    <x v="1314"/>
    <s v="Active"/>
    <n v="91200"/>
    <s v="PENDING"/>
    <s v="PURCHASE"/>
    <s v="Trade Account - Tier 3"/>
    <n v="45169"/>
    <n v="20"/>
    <n v="20.39"/>
    <n v="20"/>
    <n v="20"/>
    <m/>
    <m/>
    <n v="0"/>
    <x v="1"/>
  </r>
  <r>
    <x v="1"/>
    <x v="1727"/>
    <x v="1618"/>
    <s v="Active"/>
    <n v="91201"/>
    <s v="PENDING"/>
    <s v="INVOICE"/>
    <s v="Trade Account - Tier 3"/>
    <n v="45169"/>
    <n v="581.65"/>
    <n v="592.99217499999997"/>
    <n v="581.65"/>
    <n v="581.65"/>
    <m/>
    <m/>
    <n v="0"/>
    <x v="1"/>
  </r>
  <r>
    <x v="1"/>
    <x v="1679"/>
    <x v="1579"/>
    <s v="Active"/>
    <n v="91202"/>
    <s v="PENDING"/>
    <s v="PURCHASE"/>
    <s v="Trade Account - Tier 3"/>
    <n v="45169"/>
    <n v="7.1"/>
    <n v="7.2384500000000003"/>
    <n v="7.1"/>
    <n v="7.1"/>
    <m/>
    <m/>
    <n v="0"/>
    <x v="1"/>
  </r>
  <r>
    <x v="1"/>
    <x v="1514"/>
    <x v="1431"/>
    <s v="Active"/>
    <n v="91203"/>
    <s v="PENDING"/>
    <s v="PURCHASE"/>
    <s v="Trade Account - Tier 3"/>
    <n v="45169"/>
    <n v="0.01"/>
    <n v="1.0194999999999999E-2"/>
    <n v="0.01"/>
    <n v="0.01"/>
    <m/>
    <m/>
    <n v="0"/>
    <x v="1"/>
  </r>
  <r>
    <x v="1"/>
    <x v="1679"/>
    <x v="1579"/>
    <s v="Active"/>
    <n v="91204"/>
    <s v="Active"/>
    <s v="PURCHASE"/>
    <s v="Trade Account - Tier 3"/>
    <n v="45169"/>
    <n v="60.99"/>
    <n v="62.179304999999999"/>
    <n v="60.99"/>
    <n v="60.99"/>
    <m/>
    <m/>
    <n v="0"/>
    <x v="1"/>
  </r>
  <r>
    <x v="1"/>
    <x v="1689"/>
    <x v="1586"/>
    <s v="Active"/>
    <n v="91205"/>
    <s v="PENDING"/>
    <s v="INVOICE"/>
    <s v="Trade Account - Tier 3"/>
    <n v="45169"/>
    <n v="8723"/>
    <n v="8893.0985000000001"/>
    <n v="8723"/>
    <n v="8723"/>
    <m/>
    <m/>
    <n v="0"/>
    <x v="1"/>
  </r>
  <r>
    <x v="1"/>
    <x v="1717"/>
    <x v="404"/>
    <s v="Active"/>
    <n v="91206"/>
    <s v="PENDING"/>
    <s v="PURCHASE"/>
    <s v="Trade Account - Tier 3"/>
    <n v="45169"/>
    <n v="385"/>
    <n v="392.50749999999999"/>
    <n v="385"/>
    <n v="385"/>
    <m/>
    <m/>
    <n v="0"/>
    <x v="1"/>
  </r>
  <r>
    <x v="1"/>
    <x v="1514"/>
    <x v="1431"/>
    <s v="Active"/>
    <n v="91207"/>
    <s v="Active"/>
    <s v="PURCHASE"/>
    <s v="Trade Account - Tier 3"/>
    <n v="45169"/>
    <n v="4"/>
    <n v="4.0780000000000003"/>
    <n v="4"/>
    <n v="4"/>
    <m/>
    <m/>
    <n v="0"/>
    <x v="1"/>
  </r>
  <r>
    <x v="1"/>
    <x v="1159"/>
    <x v="309"/>
    <s v="Active"/>
    <n v="91209"/>
    <s v="Active"/>
    <s v="PURCHASE"/>
    <s v="Trade Account - Tier 3"/>
    <n v="45169"/>
    <n v="113.1"/>
    <n v="115.30544999999999"/>
    <n v="113.1"/>
    <n v="113.1"/>
    <m/>
    <m/>
    <n v="0"/>
    <x v="1"/>
  </r>
  <r>
    <x v="1"/>
    <x v="1202"/>
    <x v="1142"/>
    <s v="Active"/>
    <n v="91211"/>
    <s v="PENDING"/>
    <s v="PURCHASE"/>
    <s v="Trade Account - Tier 3"/>
    <n v="45169"/>
    <n v="660"/>
    <n v="672.87"/>
    <n v="660"/>
    <n v="660"/>
    <m/>
    <m/>
    <n v="0"/>
    <x v="1"/>
  </r>
  <r>
    <x v="1"/>
    <x v="1578"/>
    <x v="1489"/>
    <s v="Active"/>
    <n v="91212"/>
    <s v="PENDING"/>
    <s v="PURCHASE"/>
    <s v="Trade Account - Tier 3"/>
    <n v="45169"/>
    <n v="354"/>
    <n v="360.90300000000002"/>
    <n v="354"/>
    <n v="354"/>
    <m/>
    <m/>
    <n v="0"/>
    <x v="1"/>
  </r>
  <r>
    <x v="1"/>
    <x v="1376"/>
    <x v="466"/>
    <s v="Active"/>
    <n v="91213"/>
    <s v="PENDING"/>
    <s v="PURCHASE"/>
    <s v="Trade Account - Tier 3"/>
    <n v="45169"/>
    <n v="6.63"/>
    <n v="6.7592850000000002"/>
    <n v="6.63"/>
    <n v="6.63"/>
    <m/>
    <m/>
    <n v="0"/>
    <x v="1"/>
  </r>
  <r>
    <x v="1"/>
    <x v="1489"/>
    <x v="1408"/>
    <s v="Active"/>
    <n v="91214"/>
    <s v="PENDING"/>
    <s v="PURCHASE"/>
    <s v="Trade Account - Tier 3"/>
    <n v="45169"/>
    <n v="4"/>
    <n v="4.0780000000000003"/>
    <n v="4"/>
    <n v="4"/>
    <m/>
    <m/>
    <n v="0"/>
    <x v="1"/>
  </r>
  <r>
    <x v="1"/>
    <x v="1574"/>
    <x v="1485"/>
    <s v="Active"/>
    <n v="91215"/>
    <s v="PENDING"/>
    <s v="PURCHASE"/>
    <s v="Trade Account - Tier 3"/>
    <n v="45169"/>
    <n v="241.67"/>
    <n v="246.382565"/>
    <n v="241.67"/>
    <n v="241.67"/>
    <m/>
    <m/>
    <n v="0"/>
    <x v="1"/>
  </r>
  <r>
    <x v="1"/>
    <x v="1514"/>
    <x v="1431"/>
    <s v="Active"/>
    <n v="91217"/>
    <s v="PENDING"/>
    <s v="PURCHASE"/>
    <s v="Trade Account - Tier 3"/>
    <n v="45169"/>
    <n v="9.84"/>
    <n v="10.031879999999999"/>
    <n v="9.84"/>
    <n v="9.84"/>
    <m/>
    <m/>
    <n v="0"/>
    <x v="1"/>
  </r>
  <r>
    <x v="1"/>
    <x v="1676"/>
    <x v="1576"/>
    <s v="Active"/>
    <n v="91218"/>
    <s v="PENDING"/>
    <s v="PURCHASE"/>
    <s v="Trade Account - Tier 3"/>
    <n v="45169"/>
    <n v="4181.76"/>
    <n v="4263.3043200000002"/>
    <n v="4181.76"/>
    <n v="4181.76"/>
    <m/>
    <m/>
    <n v="0"/>
    <x v="1"/>
  </r>
  <r>
    <x v="1"/>
    <x v="1749"/>
    <x v="1636"/>
    <s v="Active"/>
    <n v="91219"/>
    <s v="PENDING"/>
    <s v="PURCHASE"/>
    <s v="Trade Account - Tier 3"/>
    <n v="45169"/>
    <n v="36.17"/>
    <n v="36.875315000000001"/>
    <n v="36.17"/>
    <n v="36.17"/>
    <m/>
    <m/>
    <n v="0"/>
    <x v="1"/>
  </r>
  <r>
    <x v="1"/>
    <x v="1749"/>
    <x v="1636"/>
    <s v="Active"/>
    <n v="91220"/>
    <s v="PENDING"/>
    <s v="PURCHASE"/>
    <s v="Trade Account - Tier 3"/>
    <n v="45169"/>
    <n v="42.7"/>
    <n v="43.532649999999997"/>
    <n v="42.7"/>
    <n v="42.7"/>
    <m/>
    <m/>
    <n v="0"/>
    <x v="1"/>
  </r>
  <r>
    <x v="1"/>
    <x v="1514"/>
    <x v="1431"/>
    <s v="Active"/>
    <n v="91221"/>
    <s v="PENDING"/>
    <s v="PURCHASE"/>
    <s v="Trade Account - Tier 3"/>
    <n v="45169"/>
    <n v="0.61"/>
    <n v="0.62189499999999998"/>
    <n v="0.61"/>
    <n v="0.61"/>
    <m/>
    <m/>
    <n v="0"/>
    <x v="1"/>
  </r>
  <r>
    <x v="1"/>
    <x v="1514"/>
    <x v="1431"/>
    <s v="Active"/>
    <n v="91222"/>
    <s v="PENDING"/>
    <s v="PURCHASE"/>
    <s v="Trade Account - Tier 3"/>
    <n v="45169"/>
    <n v="14.99"/>
    <n v="15.282304999999999"/>
    <n v="14.99"/>
    <n v="14.99"/>
    <m/>
    <m/>
    <n v="0"/>
    <x v="1"/>
  </r>
  <r>
    <x v="1"/>
    <x v="1221"/>
    <x v="1159"/>
    <s v="Active"/>
    <n v="91223"/>
    <s v="PENDING"/>
    <s v="PURCHASE"/>
    <s v="Trade Account - Tier 3"/>
    <n v="45169"/>
    <n v="1216.04"/>
    <n v="1239.75278"/>
    <n v="1216.04"/>
    <n v="1216.04"/>
    <m/>
    <m/>
    <n v="0"/>
    <x v="1"/>
  </r>
  <r>
    <x v="1"/>
    <x v="1568"/>
    <x v="436"/>
    <s v="Active"/>
    <n v="91224"/>
    <s v="PENDING"/>
    <s v="PURCHASE"/>
    <s v="Trade Account - Tier 3"/>
    <n v="45169"/>
    <n v="26.5"/>
    <n v="27.016749999999998"/>
    <n v="26.5"/>
    <n v="26.5"/>
    <m/>
    <m/>
    <n v="0"/>
    <x v="1"/>
  </r>
  <r>
    <x v="1"/>
    <x v="1388"/>
    <x v="1312"/>
    <s v="Active"/>
    <n v="91225"/>
    <s v="PENDING"/>
    <s v="PURCHASE"/>
    <s v="Trade Account - Tier 3"/>
    <n v="45169"/>
    <n v="24.95"/>
    <n v="25.436525"/>
    <n v="24.95"/>
    <n v="24.95"/>
    <m/>
    <m/>
    <n v="0"/>
    <x v="1"/>
  </r>
  <r>
    <x v="1"/>
    <x v="1426"/>
    <x v="1347"/>
    <s v="Active"/>
    <n v="91226"/>
    <s v="PENDING"/>
    <s v="PURCHASE"/>
    <s v="Trade Account - Tier 3"/>
    <n v="45169"/>
    <n v="102.6"/>
    <n v="104.6007"/>
    <n v="102.6"/>
    <n v="102.6"/>
    <m/>
    <m/>
    <n v="0"/>
    <x v="1"/>
  </r>
  <r>
    <x v="1"/>
    <x v="1273"/>
    <x v="1208"/>
    <s v="Active"/>
    <n v="91227"/>
    <s v="PENDING"/>
    <s v="PURCHASE"/>
    <s v="Trade Account - Tier 3"/>
    <n v="45169"/>
    <n v="126.57"/>
    <n v="129.038115"/>
    <n v="126.57"/>
    <n v="126.57"/>
    <m/>
    <m/>
    <n v="0"/>
    <x v="1"/>
  </r>
  <r>
    <x v="1"/>
    <x v="1622"/>
    <x v="1531"/>
    <s v="Active"/>
    <n v="91228"/>
    <s v="Active"/>
    <s v="PURCHASE"/>
    <s v="Trade Account - Tier 3"/>
    <n v="45169"/>
    <n v="2"/>
    <n v="2.0390000000000001"/>
    <n v="2"/>
    <n v="2"/>
    <m/>
    <m/>
    <n v="0"/>
    <x v="1"/>
  </r>
  <r>
    <x v="1"/>
    <x v="1133"/>
    <x v="1081"/>
    <s v="Active"/>
    <n v="91229"/>
    <s v="PENDING"/>
    <s v="PURCHASE"/>
    <s v="Trade Account - Tier 3"/>
    <n v="45169"/>
    <n v="5.5"/>
    <n v="5.6072499999999996"/>
    <n v="5.5"/>
    <n v="5.5"/>
    <m/>
    <m/>
    <n v="0"/>
    <x v="1"/>
  </r>
  <r>
    <x v="1"/>
    <x v="1616"/>
    <x v="129"/>
    <s v="Active"/>
    <n v="91230"/>
    <s v="PENDING"/>
    <s v="PURCHASE"/>
    <s v="Trade Account - Tier 3"/>
    <n v="45169"/>
    <n v="28"/>
    <n v="28.545999999999999"/>
    <n v="28"/>
    <n v="28"/>
    <m/>
    <m/>
    <n v="0"/>
    <x v="1"/>
  </r>
  <r>
    <x v="1"/>
    <x v="1700"/>
    <x v="1595"/>
    <s v="Active"/>
    <n v="91231"/>
    <s v="PENDING"/>
    <s v="PURCHASE"/>
    <s v="Trade Account - Tier 3"/>
    <n v="45169"/>
    <n v="1100"/>
    <n v="1121.45"/>
    <n v="1100"/>
    <n v="1100"/>
    <m/>
    <m/>
    <n v="0"/>
    <x v="1"/>
  </r>
  <r>
    <x v="1"/>
    <x v="1640"/>
    <x v="1548"/>
    <s v="Active"/>
    <n v="91232"/>
    <s v="PENDING"/>
    <s v="PURCHASE"/>
    <s v="Trade Account - Tier 3"/>
    <n v="45169"/>
    <n v="26.95"/>
    <n v="27.475525000000001"/>
    <n v="26.95"/>
    <n v="26.95"/>
    <m/>
    <m/>
    <n v="0"/>
    <x v="1"/>
  </r>
  <r>
    <x v="1"/>
    <x v="1574"/>
    <x v="1485"/>
    <s v="Active"/>
    <n v="91233"/>
    <s v="PENDING"/>
    <s v="PURCHASE"/>
    <s v="Trade Account - Tier 3"/>
    <n v="45169"/>
    <n v="676.75"/>
    <n v="689.94662500000004"/>
    <n v="676.75"/>
    <n v="676.75"/>
    <m/>
    <m/>
    <n v="0"/>
    <x v="1"/>
  </r>
  <r>
    <x v="1"/>
    <x v="1316"/>
    <x v="1245"/>
    <s v="ARREAR"/>
    <n v="91234"/>
    <s v="PENDING"/>
    <s v="PURCHASE"/>
    <s v="Trade Account - Tier 3"/>
    <n v="45169"/>
    <n v="1817"/>
    <n v="1852.4314999999999"/>
    <n v="1817"/>
    <n v="1817"/>
    <m/>
    <m/>
    <n v="0"/>
    <x v="1"/>
  </r>
  <r>
    <x v="1"/>
    <x v="1345"/>
    <x v="1272"/>
    <s v="Active"/>
    <n v="91237"/>
    <s v="PENDING"/>
    <s v="PURCHASE"/>
    <s v="Trade Account - Tier 3"/>
    <n v="45169"/>
    <n v="51.5"/>
    <n v="52.504249999999999"/>
    <n v="51.5"/>
    <n v="51.5"/>
    <m/>
    <m/>
    <n v="0"/>
    <x v="1"/>
  </r>
  <r>
    <x v="1"/>
    <x v="1624"/>
    <x v="1533"/>
    <s v="Active"/>
    <n v="91238"/>
    <s v="PENDING"/>
    <s v="INVOICE"/>
    <s v="Trade Account - Tier 3"/>
    <n v="45169"/>
    <n v="16000"/>
    <n v="16312"/>
    <n v="16000"/>
    <n v="16000"/>
    <m/>
    <m/>
    <n v="0"/>
    <x v="1"/>
  </r>
  <r>
    <x v="1"/>
    <x v="1634"/>
    <x v="1543"/>
    <s v="Active"/>
    <n v="91239"/>
    <s v="PENDING"/>
    <s v="PURCHASE"/>
    <s v="Trade Account - Tier 3"/>
    <n v="45169"/>
    <n v="179.13"/>
    <n v="182.62303499999999"/>
    <n v="179.13"/>
    <n v="179.13"/>
    <m/>
    <m/>
    <n v="0"/>
    <x v="1"/>
  </r>
  <r>
    <x v="1"/>
    <x v="1634"/>
    <x v="1543"/>
    <s v="Active"/>
    <n v="91240"/>
    <s v="PENDING"/>
    <s v="PURCHASE"/>
    <s v="Trade Account - Tier 3"/>
    <n v="45169"/>
    <n v="13.88"/>
    <n v="14.15066"/>
    <n v="13.88"/>
    <n v="13.88"/>
    <m/>
    <m/>
    <n v="0"/>
    <x v="1"/>
  </r>
  <r>
    <x v="1"/>
    <x v="1770"/>
    <x v="726"/>
    <s v="Active"/>
    <n v="91241"/>
    <s v="Active"/>
    <s v="PURCHASE"/>
    <s v="Trade Account - Tier 3"/>
    <n v="45169"/>
    <n v="39"/>
    <n v="39.7605"/>
    <n v="39"/>
    <n v="39"/>
    <m/>
    <m/>
    <n v="0"/>
    <x v="1"/>
  </r>
  <r>
    <x v="1"/>
    <x v="1640"/>
    <x v="1548"/>
    <s v="Active"/>
    <n v="91242"/>
    <s v="PENDING"/>
    <s v="PURCHASE"/>
    <s v="Trade Account - Tier 3"/>
    <n v="45169"/>
    <n v="12.5"/>
    <n v="12.74375"/>
    <n v="12.5"/>
    <n v="12.5"/>
    <m/>
    <m/>
    <n v="0"/>
    <x v="1"/>
  </r>
  <r>
    <x v="1"/>
    <x v="1756"/>
    <x v="1643"/>
    <s v="Active"/>
    <n v="91243"/>
    <s v="PENDING"/>
    <s v="PURCHASE"/>
    <s v="Trade Account - Tier 3"/>
    <n v="45169"/>
    <n v="583.54999999999995"/>
    <n v="594.92922499999997"/>
    <n v="583.54999999999995"/>
    <n v="583.54999999999995"/>
    <m/>
    <m/>
    <n v="0"/>
    <x v="1"/>
  </r>
  <r>
    <x v="1"/>
    <x v="1779"/>
    <x v="1662"/>
    <s v="Active"/>
    <n v="91244"/>
    <s v="PENDING"/>
    <s v="PURCHASE"/>
    <s v="Trade Account - Tier 3"/>
    <n v="45169"/>
    <n v="70"/>
    <n v="71.364999999999995"/>
    <n v="70"/>
    <n v="70"/>
    <m/>
    <m/>
    <n v="0"/>
    <x v="1"/>
  </r>
  <r>
    <x v="1"/>
    <x v="1634"/>
    <x v="1543"/>
    <s v="Active"/>
    <n v="91245"/>
    <s v="PENDING"/>
    <s v="PURCHASE"/>
    <s v="Trade Account - Tier 3"/>
    <n v="45169"/>
    <n v="100"/>
    <n v="101.95"/>
    <n v="100"/>
    <n v="100"/>
    <m/>
    <m/>
    <n v="0"/>
    <x v="1"/>
  </r>
  <r>
    <x v="1"/>
    <x v="1032"/>
    <x v="672"/>
    <s v="Active"/>
    <n v="91246"/>
    <s v="PENDING"/>
    <s v="PURCHASE"/>
    <s v="Trade Account - Tier 3"/>
    <n v="45169"/>
    <n v="748.45"/>
    <n v="763.04477499999996"/>
    <n v="748.45"/>
    <n v="748.45"/>
    <m/>
    <m/>
    <n v="0"/>
    <x v="1"/>
  </r>
  <r>
    <x v="1"/>
    <x v="1779"/>
    <x v="1662"/>
    <s v="Active"/>
    <n v="91247"/>
    <s v="Active"/>
    <s v="PURCHASE"/>
    <s v="Trade Account - Tier 3"/>
    <n v="45169"/>
    <n v="90"/>
    <n v="91.754999999999995"/>
    <n v="90"/>
    <n v="90"/>
    <m/>
    <m/>
    <n v="0"/>
    <x v="1"/>
  </r>
  <r>
    <x v="1"/>
    <x v="1770"/>
    <x v="726"/>
    <s v="Active"/>
    <n v="91248"/>
    <s v="Active"/>
    <s v="PURCHASE"/>
    <s v="Trade Account - Tier 3"/>
    <n v="45169"/>
    <n v="160"/>
    <n v="163.12"/>
    <n v="160"/>
    <n v="160"/>
    <m/>
    <m/>
    <n v="0"/>
    <x v="1"/>
  </r>
  <r>
    <x v="1"/>
    <x v="1223"/>
    <x v="1161"/>
    <s v="Active"/>
    <n v="91250"/>
    <s v="PENDING"/>
    <s v="INVOICE"/>
    <s v="Trade Account - Tier 3"/>
    <n v="45169"/>
    <n v="699"/>
    <n v="712.63049999999998"/>
    <n v="699"/>
    <n v="699"/>
    <m/>
    <m/>
    <n v="0"/>
    <x v="1"/>
  </r>
  <r>
    <x v="1"/>
    <x v="1273"/>
    <x v="1208"/>
    <s v="Active"/>
    <n v="91251"/>
    <s v="PENDING"/>
    <s v="PURCHASE"/>
    <s v="Trade Account - Tier 3"/>
    <n v="45169"/>
    <n v="5.8"/>
    <n v="5.9131"/>
    <n v="5.8"/>
    <n v="5.8"/>
    <m/>
    <m/>
    <n v="0"/>
    <x v="1"/>
  </r>
  <r>
    <x v="1"/>
    <x v="1146"/>
    <x v="1092"/>
    <s v="Active"/>
    <n v="91252"/>
    <s v="PENDING"/>
    <s v="PURCHASE"/>
    <s v="Trade Account - Tier 3"/>
    <n v="45169"/>
    <n v="1138.0999999999999"/>
    <n v="1160.29295"/>
    <n v="1138.0999999999999"/>
    <n v="1138.0999999999999"/>
    <m/>
    <m/>
    <n v="0"/>
    <x v="1"/>
  </r>
  <r>
    <x v="1"/>
    <x v="1345"/>
    <x v="1272"/>
    <s v="Active"/>
    <n v="91254"/>
    <s v="PENDING"/>
    <s v="PURCHASE"/>
    <s v="Trade Account - Tier 3"/>
    <n v="45169"/>
    <n v="6"/>
    <n v="6.117"/>
    <n v="6"/>
    <n v="6"/>
    <m/>
    <m/>
    <n v="0"/>
    <x v="1"/>
  </r>
  <r>
    <x v="1"/>
    <x v="1717"/>
    <x v="404"/>
    <s v="Active"/>
    <n v="91255"/>
    <s v="PENDING"/>
    <s v="PURCHASE"/>
    <s v="Trade Account - Tier 3"/>
    <n v="45169"/>
    <n v="116.62"/>
    <n v="118.89409000000001"/>
    <n v="116.62"/>
    <n v="116.62"/>
    <m/>
    <m/>
    <n v="0"/>
    <x v="1"/>
  </r>
  <r>
    <x v="1"/>
    <x v="1784"/>
    <x v="1667"/>
    <s v="Active"/>
    <n v="91256"/>
    <s v="PENDING"/>
    <s v="PURCHASE"/>
    <s v="Trade Account - Tier 3"/>
    <n v="45169"/>
    <n v="2.62"/>
    <n v="2.67109"/>
    <n v="2.62"/>
    <n v="2.62"/>
    <m/>
    <m/>
    <n v="0"/>
    <x v="1"/>
  </r>
  <r>
    <x v="1"/>
    <x v="1568"/>
    <x v="436"/>
    <s v="Active"/>
    <n v="91257"/>
    <s v="PENDING"/>
    <s v="PURCHASE"/>
    <s v="Trade Account - Tier 3"/>
    <n v="45169"/>
    <n v="4"/>
    <n v="4.0780000000000003"/>
    <n v="4"/>
    <n v="4"/>
    <m/>
    <m/>
    <n v="0"/>
    <x v="1"/>
  </r>
  <r>
    <x v="1"/>
    <x v="1616"/>
    <x v="129"/>
    <s v="Active"/>
    <n v="91258"/>
    <s v="PENDING"/>
    <s v="PURCHASE"/>
    <s v="Trade Account - Tier 3"/>
    <n v="45169"/>
    <n v="28.1"/>
    <n v="28.647950000000002"/>
    <n v="28.1"/>
    <n v="28.1"/>
    <m/>
    <m/>
    <n v="0"/>
    <x v="1"/>
  </r>
  <r>
    <x v="1"/>
    <x v="1148"/>
    <x v="1094"/>
    <s v="Active"/>
    <n v="91259"/>
    <s v="PENDING"/>
    <s v="PURCHASE"/>
    <s v="Trade Account - Tier 3"/>
    <n v="45169"/>
    <n v="278"/>
    <n v="283.42099999999999"/>
    <n v="278"/>
    <n v="278"/>
    <m/>
    <m/>
    <n v="0"/>
    <x v="1"/>
  </r>
  <r>
    <x v="1"/>
    <x v="1784"/>
    <x v="1667"/>
    <s v="Active"/>
    <n v="91260"/>
    <s v="PENDING"/>
    <s v="PURCHASE"/>
    <s v="Trade Account - Tier 3"/>
    <n v="45169"/>
    <n v="9"/>
    <n v="9.1754999999999995"/>
    <n v="9"/>
    <n v="9"/>
    <m/>
    <m/>
    <n v="0"/>
    <x v="1"/>
  </r>
  <r>
    <x v="1"/>
    <x v="1679"/>
    <x v="1579"/>
    <s v="Active"/>
    <n v="91261"/>
    <s v="PENDING"/>
    <s v="PURCHASE"/>
    <s v="Trade Account - Tier 3"/>
    <n v="45169"/>
    <n v="53.99"/>
    <n v="55.042805000000001"/>
    <n v="53.99"/>
    <n v="53.99"/>
    <m/>
    <m/>
    <n v="0"/>
    <x v="1"/>
  </r>
  <r>
    <x v="1"/>
    <x v="1781"/>
    <x v="1664"/>
    <s v="Active"/>
    <n v="91262"/>
    <s v="PENDING"/>
    <s v="PURCHASE"/>
    <s v="Trade Account - Tier 3"/>
    <n v="45169"/>
    <n v="749"/>
    <n v="763.60550000000001"/>
    <n v="749"/>
    <n v="749"/>
    <m/>
    <m/>
    <n v="0"/>
    <x v="1"/>
  </r>
  <r>
    <x v="1"/>
    <x v="1660"/>
    <x v="1564"/>
    <s v="Active"/>
    <n v="91263"/>
    <s v="PENDING"/>
    <s v="PURCHASE"/>
    <s v="Trade Account - Tier 3"/>
    <n v="45169"/>
    <n v="347.25"/>
    <n v="354.02137499999998"/>
    <n v="347.25"/>
    <n v="347.25"/>
    <m/>
    <m/>
    <n v="0"/>
    <x v="1"/>
  </r>
  <r>
    <x v="1"/>
    <x v="1613"/>
    <x v="1523"/>
    <s v="Active"/>
    <n v="91264"/>
    <s v="PENDING"/>
    <s v="PURCHASE"/>
    <s v="Trade Account - Tier 3"/>
    <n v="45169"/>
    <n v="38.69"/>
    <n v="39.444454999999998"/>
    <n v="38.69"/>
    <n v="38.69"/>
    <m/>
    <m/>
    <n v="0"/>
    <x v="1"/>
  </r>
  <r>
    <x v="1"/>
    <x v="1512"/>
    <x v="1430"/>
    <s v="Active"/>
    <n v="91265"/>
    <s v="PENDING"/>
    <s v="PURCHASE"/>
    <s v="Trade Account - Tier 3"/>
    <n v="45169"/>
    <n v="919.42"/>
    <n v="937.34869000000003"/>
    <n v="919.42"/>
    <n v="919.42"/>
    <m/>
    <m/>
    <n v="0"/>
    <x v="1"/>
  </r>
  <r>
    <x v="1"/>
    <x v="1717"/>
    <x v="404"/>
    <s v="Active"/>
    <n v="91266"/>
    <s v="PENDING"/>
    <s v="PURCHASE"/>
    <s v="Trade Account - Tier 3"/>
    <n v="45169"/>
    <n v="278.63"/>
    <n v="284.06328500000001"/>
    <n v="278.63"/>
    <n v="278.63"/>
    <m/>
    <m/>
    <n v="0"/>
    <x v="1"/>
  </r>
  <r>
    <x v="1"/>
    <x v="1704"/>
    <x v="1598"/>
    <s v="Active"/>
    <n v="91267"/>
    <s v="PENDING"/>
    <s v="PURCHASE"/>
    <s v="Trade Account - Tier 3"/>
    <n v="45169"/>
    <n v="2245.4899999999998"/>
    <n v="2289.277055"/>
    <n v="2245.4899999999998"/>
    <n v="2245.4899999999998"/>
    <m/>
    <m/>
    <n v="0"/>
    <x v="1"/>
  </r>
  <r>
    <x v="1"/>
    <x v="1235"/>
    <x v="1173"/>
    <s v="Active"/>
    <n v="91268"/>
    <s v="PENDING"/>
    <s v="PURCHASE"/>
    <s v="Trade Account - Tier 3"/>
    <n v="45169"/>
    <n v="235"/>
    <n v="239.58250000000001"/>
    <n v="235"/>
    <n v="235"/>
    <m/>
    <m/>
    <n v="0"/>
    <x v="1"/>
  </r>
  <r>
    <x v="1"/>
    <x v="1134"/>
    <x v="1082"/>
    <s v="Active"/>
    <n v="91269"/>
    <s v="PENDING"/>
    <s v="PURCHASE"/>
    <s v="Trade Account - Tier 3"/>
    <n v="45169"/>
    <n v="339.56"/>
    <n v="346.18142"/>
    <n v="339.56"/>
    <n v="339.56"/>
    <m/>
    <m/>
    <n v="0"/>
    <x v="1"/>
  </r>
  <r>
    <x v="1"/>
    <x v="1165"/>
    <x v="1109"/>
    <s v="Active"/>
    <n v="91270"/>
    <s v="PENDING"/>
    <s v="PURCHASE"/>
    <s v="Trade Account - Tier 3"/>
    <n v="45169"/>
    <n v="100"/>
    <n v="101.95"/>
    <n v="100"/>
    <n v="100"/>
    <m/>
    <m/>
    <n v="0"/>
    <x v="1"/>
  </r>
  <r>
    <x v="1"/>
    <x v="1756"/>
    <x v="1643"/>
    <s v="Active"/>
    <n v="91271"/>
    <s v="PENDING"/>
    <s v="PURCHASE"/>
    <s v="Trade Account - Tier 3"/>
    <n v="45169"/>
    <n v="1174.9000000000001"/>
    <n v="1197.8105499999999"/>
    <n v="1174.9000000000001"/>
    <n v="1174.9000000000001"/>
    <m/>
    <m/>
    <n v="0"/>
    <x v="1"/>
  </r>
  <r>
    <x v="1"/>
    <x v="1258"/>
    <x v="1195"/>
    <s v="Active"/>
    <n v="91272"/>
    <s v="PENDING"/>
    <s v="PURCHASE"/>
    <s v="Trade Account - Tier 3"/>
    <n v="45169"/>
    <n v="387.53"/>
    <n v="395.08683500000001"/>
    <n v="387.53"/>
    <n v="387.53"/>
    <m/>
    <m/>
    <n v="0"/>
    <x v="1"/>
  </r>
  <r>
    <x v="1"/>
    <x v="1359"/>
    <x v="1286"/>
    <s v="Active"/>
    <n v="91273"/>
    <s v="PENDING"/>
    <s v="INVOICE"/>
    <s v="Trade Account - Tier 3"/>
    <n v="45169"/>
    <n v="275"/>
    <n v="280.36250000000001"/>
    <n v="275"/>
    <n v="275"/>
    <m/>
    <m/>
    <n v="0"/>
    <x v="1"/>
  </r>
  <r>
    <x v="1"/>
    <x v="1359"/>
    <x v="1286"/>
    <s v="Active"/>
    <n v="91274"/>
    <s v="PENDING"/>
    <s v="INVOICE"/>
    <s v="Trade Account - Tier 3"/>
    <n v="45169"/>
    <n v="220"/>
    <n v="224.29"/>
    <n v="220"/>
    <n v="220"/>
    <m/>
    <m/>
    <n v="0"/>
    <x v="1"/>
  </r>
  <r>
    <x v="1"/>
    <x v="1743"/>
    <x v="1631"/>
    <s v="Active"/>
    <n v="91275"/>
    <s v="PENDING"/>
    <s v="PURCHASE"/>
    <s v="Trade Account - Tier 3"/>
    <n v="45169"/>
    <n v="26.21"/>
    <n v="26.721094999999998"/>
    <n v="26.21"/>
    <n v="26.21"/>
    <m/>
    <m/>
    <n v="0"/>
    <x v="1"/>
  </r>
  <r>
    <x v="1"/>
    <x v="1253"/>
    <x v="1191"/>
    <s v="Active"/>
    <n v="91276"/>
    <s v="PENDING"/>
    <s v="PURCHASE"/>
    <s v="Trade Account - Tier 3"/>
    <n v="45169"/>
    <n v="7.5"/>
    <n v="7.6462500000000002"/>
    <n v="7.5"/>
    <n v="7.5"/>
    <m/>
    <m/>
    <n v="0"/>
    <x v="1"/>
  </r>
  <r>
    <x v="1"/>
    <x v="1777"/>
    <x v="1661"/>
    <s v="Active"/>
    <n v="91277"/>
    <s v="PENDING"/>
    <s v="PURCHASE"/>
    <s v="Trade Account - Tier 3"/>
    <n v="45169"/>
    <n v="799.9"/>
    <n v="815.49805000000003"/>
    <n v="799.9"/>
    <n v="799.9"/>
    <m/>
    <m/>
    <n v="0"/>
    <x v="1"/>
  </r>
  <r>
    <x v="1"/>
    <x v="1165"/>
    <x v="1109"/>
    <s v="Active"/>
    <n v="91278"/>
    <s v="PENDING"/>
    <s v="PURCHASE"/>
    <s v="Trade Account - Tier 3"/>
    <n v="45169"/>
    <n v="400"/>
    <n v="407.8"/>
    <n v="400"/>
    <n v="400"/>
    <m/>
    <m/>
    <n v="0"/>
    <x v="1"/>
  </r>
  <r>
    <x v="1"/>
    <x v="1403"/>
    <x v="1327"/>
    <s v="Active"/>
    <n v="91279"/>
    <s v="PENDING"/>
    <s v="PURCHASE"/>
    <s v="Trade Account - Tier 3"/>
    <n v="45169"/>
    <n v="10.11"/>
    <n v="10.307145"/>
    <n v="10.11"/>
    <n v="10.11"/>
    <m/>
    <m/>
    <n v="0"/>
    <x v="1"/>
  </r>
  <r>
    <x v="1"/>
    <x v="1623"/>
    <x v="1532"/>
    <s v="Active"/>
    <n v="91280"/>
    <s v="PENDING"/>
    <s v="PURCHASE"/>
    <s v="Trade Account - Tier 3"/>
    <n v="45169"/>
    <n v="6.7"/>
    <n v="6.8306500000000003"/>
    <n v="6.7"/>
    <n v="6.7"/>
    <m/>
    <m/>
    <n v="0"/>
    <x v="1"/>
  </r>
  <r>
    <x v="1"/>
    <x v="1645"/>
    <x v="1552"/>
    <s v="Active"/>
    <n v="91281"/>
    <s v="PENDING"/>
    <s v="PURCHASE"/>
    <s v="Trade Account - Tier 3"/>
    <n v="45169"/>
    <n v="1474"/>
    <n v="1502.7429999999999"/>
    <n v="1474"/>
    <n v="1474"/>
    <m/>
    <m/>
    <n v="0"/>
    <x v="1"/>
  </r>
  <r>
    <x v="1"/>
    <x v="1355"/>
    <x v="1282"/>
    <s v="Active"/>
    <n v="91282"/>
    <s v="PENDING"/>
    <s v="PURCHASE"/>
    <s v="Trade Account - Tier 3"/>
    <n v="45169"/>
    <n v="114.74"/>
    <n v="116.97743"/>
    <n v="114.74"/>
    <n v="114.74"/>
    <m/>
    <m/>
    <n v="0"/>
    <x v="1"/>
  </r>
  <r>
    <x v="1"/>
    <x v="1355"/>
    <x v="1282"/>
    <s v="Active"/>
    <n v="91283"/>
    <s v="PENDING"/>
    <s v="PURCHASE"/>
    <s v="Trade Account - Tier 3"/>
    <n v="45169"/>
    <n v="59.96"/>
    <n v="61.129219999999997"/>
    <n v="59.96"/>
    <n v="59.96"/>
    <m/>
    <m/>
    <n v="0"/>
    <x v="1"/>
  </r>
  <r>
    <x v="1"/>
    <x v="1126"/>
    <x v="648"/>
    <s v="ARREAR"/>
    <n v="91284"/>
    <s v="PENDING"/>
    <s v="PURCHASE"/>
    <s v="Trade Account - Tier 3"/>
    <n v="45169"/>
    <n v="43.98"/>
    <n v="44.837609999999998"/>
    <n v="43.98"/>
    <n v="43.98"/>
    <m/>
    <m/>
    <n v="0"/>
    <x v="1"/>
  </r>
  <r>
    <x v="1"/>
    <x v="1307"/>
    <x v="1237"/>
    <s v="Active"/>
    <n v="91285"/>
    <s v="PENDING"/>
    <s v="INVOICE"/>
    <s v="Trade Account - Tier 3"/>
    <n v="45169"/>
    <n v="9000"/>
    <n v="9175.5"/>
    <n v="9000"/>
    <n v="9000"/>
    <m/>
    <m/>
    <n v="0"/>
    <x v="1"/>
  </r>
  <r>
    <x v="1"/>
    <x v="1546"/>
    <x v="1460"/>
    <s v="Active"/>
    <n v="91286"/>
    <s v="PENDING"/>
    <s v="INVOICE"/>
    <s v="Trade Account - Tier 3"/>
    <n v="45169"/>
    <n v="1004"/>
    <n v="1023.578"/>
    <n v="1004"/>
    <n v="1004"/>
    <m/>
    <m/>
    <n v="0"/>
    <x v="1"/>
  </r>
  <r>
    <x v="1"/>
    <x v="1316"/>
    <x v="1245"/>
    <s v="ARREAR"/>
    <n v="91287"/>
    <s v="PENDING"/>
    <s v="PURCHASE"/>
    <s v="Trade Account - Tier 3"/>
    <n v="45169"/>
    <n v="15.5"/>
    <n v="15.802250000000001"/>
    <n v="15.5"/>
    <n v="15.5"/>
    <m/>
    <m/>
    <n v="0"/>
    <x v="1"/>
  </r>
  <r>
    <x v="1"/>
    <x v="1113"/>
    <x v="1063"/>
    <s v="Active"/>
    <n v="91288"/>
    <s v="PENDING"/>
    <s v="PURCHASE"/>
    <s v="Trade Account - Tier 3"/>
    <n v="45169"/>
    <n v="517.5"/>
    <n v="527.59124999999995"/>
    <n v="517.5"/>
    <n v="517.5"/>
    <m/>
    <m/>
    <n v="0"/>
    <x v="1"/>
  </r>
  <r>
    <x v="1"/>
    <x v="1032"/>
    <x v="672"/>
    <s v="Active"/>
    <n v="91289"/>
    <s v="PENDING"/>
    <s v="PURCHASE"/>
    <s v="Trade Account - Tier 3"/>
    <n v="45169"/>
    <n v="23.6"/>
    <n v="24.060199999999998"/>
    <n v="23.6"/>
    <n v="23.6"/>
    <m/>
    <m/>
    <n v="0"/>
    <x v="1"/>
  </r>
  <r>
    <x v="1"/>
    <x v="1634"/>
    <x v="1543"/>
    <s v="Active"/>
    <n v="91290"/>
    <s v="PENDING"/>
    <s v="PURCHASE"/>
    <s v="Trade Account - Tier 3"/>
    <n v="45169"/>
    <n v="63.12"/>
    <n v="64.350840000000005"/>
    <n v="63.12"/>
    <n v="63.12"/>
    <m/>
    <m/>
    <n v="0"/>
    <x v="1"/>
  </r>
  <r>
    <x v="1"/>
    <x v="1732"/>
    <x v="666"/>
    <s v="Active"/>
    <n v="91291"/>
    <s v="PENDING"/>
    <s v="PURCHASE"/>
    <s v="Trade Account - Tier 3"/>
    <n v="45169"/>
    <n v="5"/>
    <n v="5.0975000000000001"/>
    <n v="5"/>
    <n v="5"/>
    <m/>
    <m/>
    <n v="0"/>
    <x v="1"/>
  </r>
  <r>
    <x v="1"/>
    <x v="1082"/>
    <x v="622"/>
    <s v="Active"/>
    <n v="91292"/>
    <s v="PENDING"/>
    <s v="PURCHASE"/>
    <s v="Trade Account - Tier 3"/>
    <n v="45169"/>
    <n v="618.6"/>
    <n v="630.66269999999997"/>
    <n v="618.6"/>
    <n v="618.6"/>
    <m/>
    <m/>
    <n v="0"/>
    <x v="1"/>
  </r>
  <r>
    <x v="1"/>
    <x v="1659"/>
    <x v="1563"/>
    <s v="Active"/>
    <n v="91293"/>
    <s v="PENDING"/>
    <s v="PURCHASE"/>
    <s v="Trade Account - Tier 3"/>
    <n v="45169"/>
    <n v="518.66"/>
    <n v="528.77386999999999"/>
    <n v="518.66"/>
    <n v="518.66"/>
    <m/>
    <m/>
    <n v="0"/>
    <x v="1"/>
  </r>
  <r>
    <x v="1"/>
    <x v="1659"/>
    <x v="1563"/>
    <s v="Active"/>
    <n v="91294"/>
    <s v="PENDING"/>
    <s v="PURCHASE"/>
    <s v="Trade Account - Tier 3"/>
    <n v="45169"/>
    <n v="24.99"/>
    <n v="25.477305000000001"/>
    <n v="24.99"/>
    <n v="24.99"/>
    <m/>
    <m/>
    <n v="0"/>
    <x v="1"/>
  </r>
  <r>
    <x v="1"/>
    <x v="1205"/>
    <x v="134"/>
    <s v="Active"/>
    <n v="91297"/>
    <s v="PENDING"/>
    <s v="PURCHASE"/>
    <s v="Trade Account - Tier 3"/>
    <n v="45169"/>
    <n v="286.66000000000003"/>
    <n v="292.24986999999999"/>
    <n v="286.66000000000003"/>
    <n v="286.66000000000003"/>
    <m/>
    <m/>
    <n v="0"/>
    <x v="1"/>
  </r>
  <r>
    <x v="1"/>
    <x v="1101"/>
    <x v="1052"/>
    <s v="Active"/>
    <n v="91298"/>
    <s v="PENDING"/>
    <s v="PURCHASE"/>
    <s v="Trade Account - Tier 3"/>
    <n v="45169"/>
    <n v="556.53"/>
    <n v="567.38233500000001"/>
    <n v="556.53"/>
    <n v="556.53"/>
    <m/>
    <m/>
    <n v="0"/>
    <x v="1"/>
  </r>
  <r>
    <x v="1"/>
    <x v="1101"/>
    <x v="1052"/>
    <s v="Active"/>
    <n v="91299"/>
    <s v="PENDING"/>
    <s v="PURCHASE"/>
    <s v="Trade Account - Tier 3"/>
    <n v="45169"/>
    <n v="611.28"/>
    <n v="623.19996000000003"/>
    <n v="611.28"/>
    <n v="611.28"/>
    <m/>
    <m/>
    <n v="0"/>
    <x v="1"/>
  </r>
  <r>
    <x v="1"/>
    <x v="1171"/>
    <x v="1115"/>
    <s v="Active"/>
    <n v="91302"/>
    <s v="PENDING"/>
    <s v="PURCHASE"/>
    <s v="Trade Account - Tier 3"/>
    <n v="45169"/>
    <n v="33"/>
    <n v="33.643500000000003"/>
    <n v="33"/>
    <n v="33"/>
    <m/>
    <m/>
    <n v="0"/>
    <x v="1"/>
  </r>
  <r>
    <x v="1"/>
    <x v="1134"/>
    <x v="1082"/>
    <s v="Active"/>
    <n v="91303"/>
    <s v="PENDING"/>
    <s v="PURCHASE"/>
    <s v="Trade Account - Tier 3"/>
    <n v="45169"/>
    <n v="804"/>
    <n v="819.678"/>
    <n v="804"/>
    <n v="804"/>
    <m/>
    <m/>
    <n v="0"/>
    <x v="1"/>
  </r>
  <r>
    <x v="1"/>
    <x v="1397"/>
    <x v="1321"/>
    <s v="Active"/>
    <n v="91304"/>
    <s v="PENDING"/>
    <s v="PURCHASE"/>
    <s v="Trade Account - Tier 3"/>
    <n v="45169"/>
    <n v="362.59"/>
    <n v="369.660505"/>
    <n v="362.59"/>
    <n v="362.59"/>
    <m/>
    <m/>
    <n v="0"/>
    <x v="1"/>
  </r>
  <r>
    <x v="1"/>
    <x v="1743"/>
    <x v="1631"/>
    <s v="Active"/>
    <n v="91305"/>
    <s v="PENDING"/>
    <s v="PURCHASE"/>
    <s v="Trade Account - Tier 3"/>
    <n v="45169"/>
    <n v="9.99"/>
    <n v="10.184805000000001"/>
    <n v="9.99"/>
    <n v="9.99"/>
    <m/>
    <m/>
    <n v="0"/>
    <x v="1"/>
  </r>
  <r>
    <x v="1"/>
    <x v="1376"/>
    <x v="466"/>
    <s v="Active"/>
    <n v="91306"/>
    <s v="PENDING"/>
    <s v="PURCHASE"/>
    <s v="Trade Account - Tier 3"/>
    <n v="45169"/>
    <n v="14.1"/>
    <n v="14.37495"/>
    <n v="14.1"/>
    <n v="14.1"/>
    <m/>
    <m/>
    <n v="0"/>
    <x v="1"/>
  </r>
  <r>
    <x v="1"/>
    <x v="1779"/>
    <x v="1662"/>
    <s v="Active"/>
    <n v="91307"/>
    <s v="PENDING"/>
    <s v="PURCHASE"/>
    <s v="Trade Account - Tier 3"/>
    <n v="45169"/>
    <n v="37.49"/>
    <n v="38.221055"/>
    <n v="37.49"/>
    <n v="37.49"/>
    <m/>
    <m/>
    <n v="0"/>
    <x v="1"/>
  </r>
  <r>
    <x v="1"/>
    <x v="1645"/>
    <x v="1552"/>
    <s v="Active"/>
    <n v="91308"/>
    <s v="PENDING"/>
    <s v="PURCHASE"/>
    <s v="Trade Account - Tier 3"/>
    <n v="45169"/>
    <n v="73.12"/>
    <n v="74.545839999999998"/>
    <n v="73.12"/>
    <n v="73.12"/>
    <m/>
    <m/>
    <n v="0"/>
    <x v="1"/>
  </r>
  <r>
    <x v="1"/>
    <x v="1634"/>
    <x v="1543"/>
    <s v="Active"/>
    <n v="91310"/>
    <s v="PENDING"/>
    <s v="PURCHASE"/>
    <s v="Trade Account - Tier 3"/>
    <n v="45169"/>
    <n v="245.09"/>
    <n v="249.86925500000001"/>
    <n v="245.09"/>
    <n v="245.09"/>
    <m/>
    <m/>
    <n v="0"/>
    <x v="1"/>
  </r>
  <r>
    <x v="1"/>
    <x v="1687"/>
    <x v="1585"/>
    <s v="Active"/>
    <n v="91311"/>
    <s v="PENDING"/>
    <s v="PURCHASE"/>
    <s v="Trade Account - Tier 3"/>
    <n v="45169"/>
    <n v="35"/>
    <n v="35.682499999999997"/>
    <n v="35"/>
    <n v="35"/>
    <m/>
    <m/>
    <n v="0"/>
    <x v="1"/>
  </r>
  <r>
    <x v="1"/>
    <x v="1640"/>
    <x v="1548"/>
    <s v="Active"/>
    <n v="91312"/>
    <s v="PENDING"/>
    <s v="PURCHASE"/>
    <s v="Trade Account - Tier 3"/>
    <n v="45169"/>
    <n v="99"/>
    <n v="100.93049999999999"/>
    <n v="99"/>
    <n v="99"/>
    <m/>
    <m/>
    <n v="0"/>
    <x v="1"/>
  </r>
  <r>
    <x v="1"/>
    <x v="1634"/>
    <x v="1543"/>
    <s v="Active"/>
    <n v="91313"/>
    <s v="PENDING"/>
    <s v="PURCHASE"/>
    <s v="Trade Account - Tier 3"/>
    <n v="45169"/>
    <n v="36"/>
    <n v="36.701999999999998"/>
    <n v="36"/>
    <n v="36"/>
    <m/>
    <m/>
    <n v="0"/>
    <x v="1"/>
  </r>
  <r>
    <x v="1"/>
    <x v="1634"/>
    <x v="1543"/>
    <s v="Active"/>
    <n v="91314"/>
    <s v="PENDING"/>
    <s v="PURCHASE"/>
    <s v="Trade Account - Tier 3"/>
    <n v="45169"/>
    <n v="63.35"/>
    <n v="64.585324999999997"/>
    <n v="63.35"/>
    <n v="63.35"/>
    <m/>
    <m/>
    <n v="0"/>
    <x v="1"/>
  </r>
  <r>
    <x v="1"/>
    <x v="1159"/>
    <x v="309"/>
    <s v="Active"/>
    <n v="91315"/>
    <s v="PENDING"/>
    <s v="PURCHASE"/>
    <s v="Trade Account - Tier 3"/>
    <n v="45169"/>
    <n v="14.5"/>
    <n v="14.78275"/>
    <n v="14.5"/>
    <n v="14.5"/>
    <m/>
    <m/>
    <n v="0"/>
    <x v="1"/>
  </r>
  <r>
    <x v="1"/>
    <x v="1634"/>
    <x v="1543"/>
    <s v="Active"/>
    <n v="91316"/>
    <s v="PENDING"/>
    <s v="PURCHASE"/>
    <s v="Trade Account - Tier 3"/>
    <n v="45169"/>
    <n v="13"/>
    <n v="13.253500000000001"/>
    <n v="13"/>
    <n v="13"/>
    <m/>
    <m/>
    <n v="0"/>
    <x v="1"/>
  </r>
  <r>
    <x v="1"/>
    <x v="1030"/>
    <x v="993"/>
    <s v="Active"/>
    <n v="91317"/>
    <s v="PENDING"/>
    <s v="INVOICE"/>
    <s v="Trade Account - Tier 3"/>
    <n v="45169"/>
    <n v="40000"/>
    <n v="40780"/>
    <n v="40000"/>
    <n v="40000"/>
    <m/>
    <m/>
    <n v="0"/>
    <x v="1"/>
  </r>
  <r>
    <x v="1"/>
    <x v="1253"/>
    <x v="1191"/>
    <s v="Active"/>
    <n v="91318"/>
    <s v="PENDING"/>
    <s v="PURCHASE"/>
    <s v="Trade Account - Tier 3"/>
    <n v="45169"/>
    <n v="14.95"/>
    <n v="15.241524999999999"/>
    <n v="14.95"/>
    <n v="14.95"/>
    <m/>
    <m/>
    <n v="0"/>
    <x v="1"/>
  </r>
  <r>
    <x v="1"/>
    <x v="1316"/>
    <x v="1245"/>
    <s v="ARREAR"/>
    <n v="91321"/>
    <s v="PENDING"/>
    <s v="PURCHASE"/>
    <s v="Trade Account - Tier 3"/>
    <n v="45169"/>
    <n v="4"/>
    <n v="4.0780000000000003"/>
    <n v="4"/>
    <n v="4"/>
    <m/>
    <m/>
    <n v="0"/>
    <x v="1"/>
  </r>
  <r>
    <x v="1"/>
    <x v="1619"/>
    <x v="1528"/>
    <s v="Active"/>
    <n v="91322"/>
    <s v="PENDING"/>
    <s v="PURCHASE"/>
    <s v="Trade Account - Tier 3"/>
    <n v="45169"/>
    <n v="7.69"/>
    <n v="7.8399549999999998"/>
    <n v="7.69"/>
    <n v="7.69"/>
    <m/>
    <m/>
    <n v="0"/>
    <x v="1"/>
  </r>
  <r>
    <x v="1"/>
    <x v="1476"/>
    <x v="1395"/>
    <s v="Active"/>
    <n v="91323"/>
    <s v="PENDING"/>
    <s v="PURCHASE"/>
    <s v="Trade Account - Tier 3"/>
    <n v="45169"/>
    <n v="29.4"/>
    <n v="29.973299999999998"/>
    <n v="29.4"/>
    <n v="29.4"/>
    <m/>
    <m/>
    <n v="0"/>
    <x v="1"/>
  </r>
  <r>
    <x v="1"/>
    <x v="1123"/>
    <x v="1072"/>
    <s v="Active"/>
    <n v="91324"/>
    <s v="PENDING"/>
    <s v="PURCHASE"/>
    <s v="Trade Account - Tier 3"/>
    <n v="45169"/>
    <n v="106.43"/>
    <n v="108.505385"/>
    <n v="106.43"/>
    <n v="106.43"/>
    <m/>
    <m/>
    <n v="0"/>
    <x v="1"/>
  </r>
  <r>
    <x v="1"/>
    <x v="1675"/>
    <x v="755"/>
    <s v="Active"/>
    <n v="91325"/>
    <s v="PENDING"/>
    <s v="PURCHASE"/>
    <s v="Trade Account - Tier 3"/>
    <n v="45169"/>
    <n v="25.03"/>
    <n v="25.518084999999999"/>
    <n v="25.03"/>
    <n v="25.03"/>
    <m/>
    <m/>
    <n v="0"/>
    <x v="1"/>
  </r>
  <r>
    <x v="1"/>
    <x v="1123"/>
    <x v="1072"/>
    <s v="Active"/>
    <n v="91326"/>
    <s v="PENDING"/>
    <s v="PURCHASE"/>
    <s v="Trade Account - Tier 3"/>
    <n v="45169"/>
    <n v="39"/>
    <n v="39.7605"/>
    <n v="39"/>
    <n v="39"/>
    <m/>
    <m/>
    <n v="0"/>
    <x v="1"/>
  </r>
  <r>
    <x v="1"/>
    <x v="1728"/>
    <x v="1619"/>
    <s v="Active"/>
    <n v="91327"/>
    <s v="PENDING"/>
    <s v="PURCHASE"/>
    <s v="Trade Account - Tier 3"/>
    <n v="45169"/>
    <n v="50.99"/>
    <n v="51.984304999999999"/>
    <n v="50.99"/>
    <n v="50.99"/>
    <m/>
    <m/>
    <n v="0"/>
    <x v="1"/>
  </r>
  <r>
    <x v="1"/>
    <x v="1512"/>
    <x v="1430"/>
    <s v="Active"/>
    <n v="91328"/>
    <s v="PENDING"/>
    <s v="PURCHASE"/>
    <s v="Trade Account - Tier 3"/>
    <n v="45169"/>
    <n v="16.8"/>
    <n v="17.127600000000001"/>
    <n v="16.8"/>
    <n v="16.8"/>
    <m/>
    <m/>
    <n v="0"/>
    <x v="1"/>
  </r>
  <r>
    <x v="1"/>
    <x v="1756"/>
    <x v="1643"/>
    <s v="Active"/>
    <n v="91329"/>
    <s v="PENDING"/>
    <s v="PURCHASE"/>
    <s v="Trade Account - Tier 3"/>
    <n v="45169"/>
    <n v="1079.99"/>
    <n v="1101.0498050000001"/>
    <n v="1079.99"/>
    <n v="1079.99"/>
    <m/>
    <m/>
    <n v="0"/>
    <x v="1"/>
  </r>
  <r>
    <x v="1"/>
    <x v="1123"/>
    <x v="1072"/>
    <s v="Active"/>
    <n v="91330"/>
    <s v="PENDING"/>
    <s v="PURCHASE"/>
    <s v="Trade Account - Tier 3"/>
    <n v="45169"/>
    <n v="169.68"/>
    <n v="172.98876000000001"/>
    <n v="169.68"/>
    <n v="169.68"/>
    <m/>
    <m/>
    <n v="0"/>
    <x v="1"/>
  </r>
  <r>
    <x v="1"/>
    <x v="1123"/>
    <x v="1072"/>
    <s v="Active"/>
    <n v="91331"/>
    <s v="PENDING"/>
    <s v="PURCHASE"/>
    <s v="Trade Account - Tier 3"/>
    <n v="45169"/>
    <n v="29.7"/>
    <n v="30.279150000000001"/>
    <n v="29.7"/>
    <n v="29.7"/>
    <m/>
    <m/>
    <n v="0"/>
    <x v="1"/>
  </r>
  <r>
    <x v="1"/>
    <x v="1123"/>
    <x v="1072"/>
    <s v="Active"/>
    <n v="91332"/>
    <s v="PENDING"/>
    <s v="PURCHASE"/>
    <s v="Trade Account - Tier 3"/>
    <n v="45169"/>
    <n v="184.8"/>
    <n v="188.40360000000001"/>
    <n v="184.8"/>
    <n v="184.8"/>
    <m/>
    <m/>
    <n v="0"/>
    <x v="1"/>
  </r>
  <r>
    <x v="1"/>
    <x v="1623"/>
    <x v="1532"/>
    <s v="Active"/>
    <n v="91333"/>
    <s v="PENDING"/>
    <s v="PURCHASE"/>
    <s v="Trade Account - Tier 3"/>
    <n v="45169"/>
    <n v="35.49"/>
    <n v="36.182054999999998"/>
    <n v="35.49"/>
    <n v="35.49"/>
    <m/>
    <m/>
    <n v="0"/>
    <x v="1"/>
  </r>
  <r>
    <x v="1"/>
    <x v="1623"/>
    <x v="1532"/>
    <s v="Active"/>
    <n v="91334"/>
    <s v="PENDING"/>
    <s v="PURCHASE"/>
    <s v="Trade Account - Tier 3"/>
    <n v="45169"/>
    <n v="125"/>
    <n v="127.4375"/>
    <n v="125"/>
    <n v="125"/>
    <m/>
    <m/>
    <n v="0"/>
    <x v="1"/>
  </r>
  <r>
    <x v="1"/>
    <x v="1256"/>
    <x v="1193"/>
    <s v="Active"/>
    <n v="91336"/>
    <s v="PENDING"/>
    <s v="PURCHASE"/>
    <s v="Trade Account - Tier 3"/>
    <n v="45169"/>
    <n v="279"/>
    <n v="284.44049999999999"/>
    <n v="279"/>
    <n v="279"/>
    <m/>
    <m/>
    <n v="0"/>
    <x v="1"/>
  </r>
  <r>
    <x v="1"/>
    <x v="1316"/>
    <x v="1245"/>
    <s v="ARREAR"/>
    <n v="91337"/>
    <s v="PENDING"/>
    <s v="PURCHASE"/>
    <s v="Trade Account - Tier 3"/>
    <n v="45169"/>
    <n v="42"/>
    <n v="42.819000000000003"/>
    <n v="42"/>
    <n v="42"/>
    <m/>
    <m/>
    <n v="0"/>
    <x v="1"/>
  </r>
  <r>
    <x v="1"/>
    <x v="1316"/>
    <x v="1245"/>
    <s v="ARREAR"/>
    <n v="91338"/>
    <s v="PENDING"/>
    <s v="PURCHASE"/>
    <s v="Trade Account - Tier 3"/>
    <n v="45169"/>
    <n v="50"/>
    <n v="50.975000000000001"/>
    <n v="50"/>
    <n v="50"/>
    <m/>
    <m/>
    <n v="0"/>
    <x v="1"/>
  </r>
  <r>
    <x v="1"/>
    <x v="1055"/>
    <x v="1014"/>
    <s v="Active"/>
    <n v="91339"/>
    <s v="PENDING"/>
    <s v="PURCHASE"/>
    <s v="Trade Account - Tier 3"/>
    <n v="45169"/>
    <n v="184.84"/>
    <n v="188.44438"/>
    <n v="184.84"/>
    <n v="184.84"/>
    <m/>
    <m/>
    <n v="0"/>
    <x v="1"/>
  </r>
  <r>
    <x v="1"/>
    <x v="1568"/>
    <x v="436"/>
    <s v="Active"/>
    <n v="91341"/>
    <s v="PENDING"/>
    <s v="PURCHASE"/>
    <s v="Trade Account - Tier 3"/>
    <n v="45169"/>
    <n v="12.5"/>
    <n v="12.74375"/>
    <n v="12.5"/>
    <n v="12.5"/>
    <m/>
    <m/>
    <n v="0"/>
    <x v="1"/>
  </r>
  <r>
    <x v="1"/>
    <x v="1153"/>
    <x v="1099"/>
    <s v="Active"/>
    <n v="91342"/>
    <s v="PENDING"/>
    <s v="PURCHASE"/>
    <s v="Trade Account - Tier 3"/>
    <n v="45169"/>
    <n v="632.12"/>
    <n v="644.44633999999996"/>
    <n v="632.12"/>
    <n v="632.12"/>
    <m/>
    <m/>
    <n v="0"/>
    <x v="1"/>
  </r>
  <r>
    <x v="1"/>
    <x v="1253"/>
    <x v="1191"/>
    <s v="Active"/>
    <n v="91344"/>
    <s v="PENDING"/>
    <s v="PURCHASE"/>
    <s v="Trade Account - Tier 3"/>
    <n v="45169"/>
    <n v="89.54"/>
    <n v="91.286029999999997"/>
    <n v="89.54"/>
    <n v="89.54"/>
    <m/>
    <m/>
    <n v="0"/>
    <x v="1"/>
  </r>
  <r>
    <x v="1"/>
    <x v="1756"/>
    <x v="1643"/>
    <s v="Active"/>
    <n v="91345"/>
    <s v="PENDING"/>
    <s v="PURCHASE"/>
    <s v="Trade Account - Tier 3"/>
    <n v="45169"/>
    <n v="253.9"/>
    <n v="258.85104999999999"/>
    <n v="253.9"/>
    <n v="253.9"/>
    <m/>
    <m/>
    <n v="0"/>
    <x v="1"/>
  </r>
  <r>
    <x v="1"/>
    <x v="1514"/>
    <x v="1431"/>
    <s v="Active"/>
    <n v="91346"/>
    <s v="PENDING"/>
    <s v="PURCHASE"/>
    <s v="Trade Account - Tier 3"/>
    <n v="45169"/>
    <n v="31.25"/>
    <n v="31.859375"/>
    <n v="31.25"/>
    <n v="31.25"/>
    <m/>
    <m/>
    <n v="0"/>
    <x v="1"/>
  </r>
  <r>
    <x v="1"/>
    <x v="1756"/>
    <x v="1643"/>
    <s v="Active"/>
    <n v="91347"/>
    <s v="PENDING"/>
    <s v="PURCHASE"/>
    <s v="Trade Account - Tier 3"/>
    <n v="45169"/>
    <n v="581"/>
    <n v="592.32950000000005"/>
    <n v="581"/>
    <n v="581"/>
    <m/>
    <m/>
    <n v="0"/>
    <x v="1"/>
  </r>
  <r>
    <x v="1"/>
    <x v="1619"/>
    <x v="1528"/>
    <s v="Active"/>
    <n v="91348"/>
    <s v="PENDING"/>
    <s v="PURCHASE"/>
    <s v="Trade Account - Tier 3"/>
    <n v="45169"/>
    <n v="48.52"/>
    <n v="49.466140000000003"/>
    <n v="48.52"/>
    <n v="48.52"/>
    <m/>
    <m/>
    <n v="0"/>
    <x v="1"/>
  </r>
  <r>
    <x v="1"/>
    <x v="1118"/>
    <x v="1067"/>
    <s v="Active"/>
    <n v="91349"/>
    <s v="PENDING"/>
    <s v="PURCHASE"/>
    <s v="Trade Account - Tier 3"/>
    <n v="45169"/>
    <n v="8000"/>
    <n v="8156"/>
    <n v="8000"/>
    <n v="8000"/>
    <m/>
    <m/>
    <n v="0"/>
    <x v="1"/>
  </r>
  <r>
    <x v="1"/>
    <x v="1767"/>
    <x v="1653"/>
    <s v="Active"/>
    <n v="91350"/>
    <s v="PENDING"/>
    <s v="PURCHASE"/>
    <s v="Trade Account - Tier 3"/>
    <n v="45169"/>
    <n v="1"/>
    <n v="1.0195000000000001"/>
    <n v="1"/>
    <n v="1"/>
    <m/>
    <m/>
    <n v="0"/>
    <x v="1"/>
  </r>
  <r>
    <x v="1"/>
    <x v="1767"/>
    <x v="1653"/>
    <s v="Active"/>
    <n v="91351"/>
    <s v="PENDING"/>
    <s v="PURCHASE"/>
    <s v="Trade Account - Tier 3"/>
    <n v="45169"/>
    <n v="1"/>
    <n v="1.0195000000000001"/>
    <n v="1"/>
    <n v="1"/>
    <m/>
    <m/>
    <n v="0"/>
    <x v="1"/>
  </r>
  <r>
    <x v="1"/>
    <x v="1756"/>
    <x v="1643"/>
    <s v="Active"/>
    <n v="91352"/>
    <s v="PENDING"/>
    <s v="PURCHASE"/>
    <s v="Trade Account - Tier 3"/>
    <n v="45169"/>
    <n v="368"/>
    <n v="375.17599999999999"/>
    <n v="368"/>
    <n v="368"/>
    <m/>
    <m/>
    <n v="0"/>
    <x v="1"/>
  </r>
  <r>
    <x v="1"/>
    <x v="1165"/>
    <x v="1109"/>
    <s v="Active"/>
    <n v="91353"/>
    <s v="PENDING"/>
    <s v="PURCHASE"/>
    <s v="Trade Account - Tier 3"/>
    <n v="45169"/>
    <n v="28.1"/>
    <n v="28.647950000000002"/>
    <n v="28.1"/>
    <n v="28.1"/>
    <m/>
    <m/>
    <n v="0"/>
    <x v="1"/>
  </r>
  <r>
    <x v="1"/>
    <x v="1514"/>
    <x v="1431"/>
    <s v="Active"/>
    <n v="91354"/>
    <s v="PENDING"/>
    <s v="PURCHASE"/>
    <s v="Trade Account - Tier 3"/>
    <n v="45169"/>
    <n v="0.01"/>
    <n v="1.0194999999999999E-2"/>
    <n v="0.01"/>
    <n v="0.01"/>
    <m/>
    <m/>
    <n v="0"/>
    <x v="1"/>
  </r>
  <r>
    <x v="1"/>
    <x v="1573"/>
    <x v="1484"/>
    <s v="Active"/>
    <n v="91355"/>
    <s v="PENDING"/>
    <s v="INVOICE"/>
    <s v="Trade Account - Tier 3"/>
    <n v="45169"/>
    <n v="2000"/>
    <n v="2039"/>
    <n v="2000"/>
    <n v="2000"/>
    <m/>
    <m/>
    <n v="0"/>
    <x v="1"/>
  </r>
  <r>
    <x v="1"/>
    <x v="1573"/>
    <x v="1484"/>
    <s v="Active"/>
    <n v="91356"/>
    <s v="PENDING"/>
    <s v="PURCHASE"/>
    <s v="Trade Account - Tier 3"/>
    <n v="45169"/>
    <n v="162.5"/>
    <n v="165.66874999999999"/>
    <n v="162.5"/>
    <n v="162.5"/>
    <m/>
    <m/>
    <n v="0"/>
    <x v="1"/>
  </r>
  <r>
    <x v="1"/>
    <x v="1514"/>
    <x v="1431"/>
    <s v="Active"/>
    <n v="91357"/>
    <s v="PENDING"/>
    <s v="PURCHASE"/>
    <s v="Trade Account - Tier 3"/>
    <n v="45169"/>
    <n v="12"/>
    <n v="12.234"/>
    <n v="12"/>
    <n v="12"/>
    <m/>
    <m/>
    <n v="0"/>
    <x v="1"/>
  </r>
  <r>
    <x v="1"/>
    <x v="1159"/>
    <x v="309"/>
    <s v="Active"/>
    <n v="91358"/>
    <s v="PENDING"/>
    <s v="PURCHASE"/>
    <s v="Trade Account - Tier 3"/>
    <n v="45169"/>
    <n v="129.22999999999999"/>
    <n v="131.74998500000001"/>
    <n v="129.22999999999999"/>
    <n v="129.22999999999999"/>
    <m/>
    <m/>
    <n v="0"/>
    <x v="1"/>
  </r>
  <r>
    <x v="1"/>
    <x v="1568"/>
    <x v="436"/>
    <s v="Active"/>
    <n v="91359"/>
    <s v="PENDING"/>
    <s v="PURCHASE"/>
    <s v="Trade Account - Tier 3"/>
    <n v="45169"/>
    <n v="4.8"/>
    <n v="4.8936000000000002"/>
    <n v="4.8"/>
    <n v="4.8"/>
    <m/>
    <m/>
    <n v="0"/>
    <x v="1"/>
  </r>
  <r>
    <x v="1"/>
    <x v="1345"/>
    <x v="1272"/>
    <s v="Active"/>
    <n v="91360"/>
    <s v="PENDING"/>
    <s v="PURCHASE"/>
    <s v="Trade Account - Tier 3"/>
    <n v="45169"/>
    <n v="80.150000000000006"/>
    <n v="81.712924999999998"/>
    <n v="80.150000000000006"/>
    <n v="80.150000000000006"/>
    <m/>
    <m/>
    <n v="0"/>
    <x v="1"/>
  </r>
  <r>
    <x v="1"/>
    <x v="1619"/>
    <x v="1528"/>
    <s v="Active"/>
    <n v="91361"/>
    <s v="PENDING"/>
    <s v="PURCHASE"/>
    <s v="Trade Account - Tier 3"/>
    <n v="45169"/>
    <n v="24.26"/>
    <n v="24.733070000000001"/>
    <n v="24.26"/>
    <n v="24.26"/>
    <m/>
    <m/>
    <n v="0"/>
    <x v="1"/>
  </r>
  <r>
    <x v="1"/>
    <x v="1345"/>
    <x v="1272"/>
    <s v="Active"/>
    <n v="91362"/>
    <s v="PENDING"/>
    <s v="PURCHASE"/>
    <s v="Trade Account - Tier 3"/>
    <n v="45169"/>
    <n v="12"/>
    <n v="12.234"/>
    <n v="12"/>
    <n v="12"/>
    <m/>
    <m/>
    <n v="0"/>
    <x v="1"/>
  </r>
  <r>
    <x v="1"/>
    <x v="1317"/>
    <x v="1246"/>
    <s v="Active"/>
    <n v="91363"/>
    <s v="PENDING"/>
    <s v="PURCHASE"/>
    <s v="Trade Account - Tier 3"/>
    <n v="45169"/>
    <n v="6266.46"/>
    <n v="6388.6559699999998"/>
    <n v="6266.46"/>
    <n v="6266.46"/>
    <m/>
    <m/>
    <n v="0"/>
    <x v="1"/>
  </r>
  <r>
    <x v="1"/>
    <x v="1512"/>
    <x v="1430"/>
    <s v="Active"/>
    <n v="91364"/>
    <s v="PENDING"/>
    <s v="PURCHASE"/>
    <s v="Trade Account - Tier 3"/>
    <n v="45169"/>
    <n v="12.19"/>
    <n v="12.427705"/>
    <n v="12.19"/>
    <n v="12.19"/>
    <m/>
    <m/>
    <n v="0"/>
    <x v="1"/>
  </r>
  <r>
    <x v="1"/>
    <x v="1682"/>
    <x v="358"/>
    <s v="Active"/>
    <n v="91365"/>
    <s v="PENDING"/>
    <s v="PURCHASE"/>
    <s v="Trade Account - Tier 3"/>
    <n v="45169"/>
    <n v="357.2"/>
    <n v="364.16539999999998"/>
    <n v="357.2"/>
    <n v="357.2"/>
    <m/>
    <m/>
    <n v="0"/>
    <x v="1"/>
  </r>
  <r>
    <x v="1"/>
    <x v="1682"/>
    <x v="358"/>
    <s v="Active"/>
    <n v="91366"/>
    <s v="PENDING"/>
    <s v="PURCHASE"/>
    <s v="Trade Account - Tier 3"/>
    <n v="45169"/>
    <n v="859.76"/>
    <n v="876.52531999999997"/>
    <n v="859.76"/>
    <n v="859.76"/>
    <m/>
    <m/>
    <n v="0"/>
    <x v="1"/>
  </r>
  <r>
    <x v="1"/>
    <x v="1767"/>
    <x v="1653"/>
    <s v="Active"/>
    <n v="91367"/>
    <s v="PENDING"/>
    <s v="PURCHASE"/>
    <s v="Trade Account - Tier 3"/>
    <n v="45169"/>
    <n v="227.84"/>
    <n v="232.28288000000001"/>
    <n v="227.84"/>
    <n v="227.84"/>
    <m/>
    <m/>
    <n v="0"/>
    <x v="1"/>
  </r>
  <r>
    <x v="1"/>
    <x v="1581"/>
    <x v="1492"/>
    <s v="Active"/>
    <n v="91368"/>
    <s v="PENDING"/>
    <s v="PURCHASE"/>
    <s v="Trade Account - Tier 3"/>
    <n v="45169"/>
    <n v="34.1"/>
    <n v="34.764949999999999"/>
    <n v="34.1"/>
    <n v="34.1"/>
    <m/>
    <m/>
    <n v="0"/>
    <x v="1"/>
  </r>
  <r>
    <x v="1"/>
    <x v="1767"/>
    <x v="1653"/>
    <s v="Active"/>
    <n v="91369"/>
    <s v="PENDING"/>
    <s v="PURCHASE"/>
    <s v="Trade Account - Tier 3"/>
    <n v="45169"/>
    <n v="45.5"/>
    <n v="46.387250000000002"/>
    <n v="45.5"/>
    <n v="45.5"/>
    <m/>
    <m/>
    <n v="0"/>
    <x v="1"/>
  </r>
  <r>
    <x v="1"/>
    <x v="1633"/>
    <x v="1542"/>
    <s v="Active"/>
    <n v="91370"/>
    <s v="PENDING"/>
    <s v="PURCHASE"/>
    <s v="Trade Account - Tier 3"/>
    <n v="45169"/>
    <n v="167.27"/>
    <n v="170.53176500000001"/>
    <n v="167.27"/>
    <n v="167.27"/>
    <m/>
    <m/>
    <n v="0"/>
    <x v="1"/>
  </r>
  <r>
    <x v="1"/>
    <x v="1767"/>
    <x v="1653"/>
    <s v="Active"/>
    <n v="91371"/>
    <s v="PENDING"/>
    <s v="PURCHASE"/>
    <s v="Trade Account - Tier 3"/>
    <n v="45169"/>
    <n v="43.63"/>
    <n v="44.480784999999997"/>
    <n v="43.63"/>
    <n v="43.63"/>
    <m/>
    <m/>
    <n v="0"/>
    <x v="1"/>
  </r>
  <r>
    <x v="1"/>
    <x v="1767"/>
    <x v="1653"/>
    <s v="Active"/>
    <n v="91372"/>
    <s v="PENDING"/>
    <s v="PURCHASE"/>
    <s v="Trade Account - Tier 3"/>
    <n v="45169"/>
    <n v="19.7"/>
    <n v="20.084150000000001"/>
    <n v="19.7"/>
    <n v="19.7"/>
    <m/>
    <m/>
    <n v="0"/>
    <x v="1"/>
  </r>
  <r>
    <x v="1"/>
    <x v="1332"/>
    <x v="1259"/>
    <s v="Active"/>
    <n v="91373"/>
    <s v="PENDING"/>
    <s v="PURCHASE"/>
    <s v="Trade Account - Tier 3"/>
    <n v="45169"/>
    <n v="285.89"/>
    <n v="291.464855"/>
    <n v="285.89"/>
    <n v="285.89"/>
    <m/>
    <m/>
    <n v="0"/>
    <x v="1"/>
  </r>
  <r>
    <x v="1"/>
    <x v="1407"/>
    <x v="1331"/>
    <s v="Active"/>
    <n v="91374"/>
    <s v="PENDING"/>
    <s v="INVOICE"/>
    <s v="Trade Account - Tier 3"/>
    <n v="45169"/>
    <n v="940"/>
    <n v="958.33"/>
    <n v="940"/>
    <n v="940"/>
    <m/>
    <m/>
    <n v="0"/>
    <x v="1"/>
  </r>
  <r>
    <x v="1"/>
    <x v="1407"/>
    <x v="1331"/>
    <s v="Active"/>
    <n v="91375"/>
    <s v="PENDING"/>
    <s v="INVOICE"/>
    <s v="Trade Account - Tier 3"/>
    <n v="45169"/>
    <n v="640"/>
    <n v="652.48"/>
    <n v="640"/>
    <n v="640"/>
    <m/>
    <m/>
    <n v="0"/>
    <x v="1"/>
  </r>
  <r>
    <x v="1"/>
    <x v="1407"/>
    <x v="1331"/>
    <s v="Active"/>
    <n v="91376"/>
    <s v="PENDING"/>
    <s v="INVOICE"/>
    <s v="Trade Account - Tier 3"/>
    <n v="45169"/>
    <n v="640"/>
    <n v="652.48"/>
    <n v="640"/>
    <n v="640"/>
    <m/>
    <m/>
    <n v="0"/>
    <x v="1"/>
  </r>
  <r>
    <x v="1"/>
    <x v="1594"/>
    <x v="1504"/>
    <s v="Active"/>
    <n v="91377"/>
    <s v="PENDING"/>
    <s v="PURCHASE"/>
    <s v="Trade Account - Tier 3"/>
    <n v="45169"/>
    <n v="1"/>
    <n v="1.0195000000000001"/>
    <n v="1"/>
    <n v="1"/>
    <m/>
    <m/>
    <n v="0"/>
    <x v="1"/>
  </r>
  <r>
    <x v="1"/>
    <x v="1407"/>
    <x v="1331"/>
    <s v="Active"/>
    <n v="91378"/>
    <s v="PENDING"/>
    <s v="INVOICE"/>
    <s v="Trade Account - Tier 3"/>
    <n v="45169"/>
    <n v="540"/>
    <n v="550.53"/>
    <n v="540"/>
    <n v="540"/>
    <m/>
    <m/>
    <n v="0"/>
    <x v="1"/>
  </r>
  <r>
    <x v="1"/>
    <x v="1407"/>
    <x v="1331"/>
    <s v="Active"/>
    <n v="91379"/>
    <s v="PENDING"/>
    <s v="INVOICE"/>
    <s v="Trade Account - Tier 3"/>
    <n v="45169"/>
    <n v="620"/>
    <n v="632.09"/>
    <n v="620"/>
    <n v="620"/>
    <m/>
    <m/>
    <n v="0"/>
    <x v="1"/>
  </r>
  <r>
    <x v="1"/>
    <x v="1407"/>
    <x v="1331"/>
    <s v="Active"/>
    <n v="91380"/>
    <s v="PENDING"/>
    <s v="INVOICE"/>
    <s v="Trade Account - Tier 3"/>
    <n v="45169"/>
    <n v="585"/>
    <n v="596.40750000000003"/>
    <n v="585"/>
    <n v="585"/>
    <m/>
    <m/>
    <n v="0"/>
    <x v="1"/>
  </r>
  <r>
    <x v="1"/>
    <x v="1407"/>
    <x v="1331"/>
    <s v="Active"/>
    <n v="91381"/>
    <s v="PENDING"/>
    <s v="INVOICE"/>
    <s v="Trade Account - Tier 3"/>
    <n v="45169"/>
    <n v="660"/>
    <n v="672.87"/>
    <n v="660"/>
    <n v="660"/>
    <m/>
    <m/>
    <n v="0"/>
    <x v="1"/>
  </r>
  <r>
    <x v="1"/>
    <x v="1407"/>
    <x v="1331"/>
    <s v="Active"/>
    <n v="91382"/>
    <s v="PENDING"/>
    <s v="INVOICE"/>
    <s v="Trade Account - Tier 3"/>
    <n v="45169"/>
    <n v="625"/>
    <n v="637.1875"/>
    <n v="625"/>
    <n v="625"/>
    <m/>
    <m/>
    <n v="0"/>
    <x v="1"/>
  </r>
  <r>
    <x v="1"/>
    <x v="1407"/>
    <x v="1331"/>
    <s v="Active"/>
    <n v="91383"/>
    <s v="PENDING"/>
    <s v="INVOICE"/>
    <s v="Trade Account - Tier 3"/>
    <n v="45169"/>
    <n v="840.95"/>
    <n v="857.348525"/>
    <n v="840.95"/>
    <n v="840.95"/>
    <m/>
    <m/>
    <n v="0"/>
    <x v="1"/>
  </r>
  <r>
    <x v="1"/>
    <x v="1407"/>
    <x v="1331"/>
    <s v="Active"/>
    <n v="91384"/>
    <s v="PENDING"/>
    <s v="INVOICE"/>
    <s v="Trade Account - Tier 3"/>
    <n v="45169"/>
    <n v="1353.28"/>
    <n v="1379.66896"/>
    <n v="1353.28"/>
    <n v="1353.28"/>
    <m/>
    <m/>
    <n v="0"/>
    <x v="1"/>
  </r>
  <r>
    <x v="1"/>
    <x v="1407"/>
    <x v="1331"/>
    <s v="Active"/>
    <n v="91385"/>
    <s v="PENDING"/>
    <s v="INVOICE"/>
    <s v="Trade Account - Tier 3"/>
    <n v="45169"/>
    <n v="1200"/>
    <n v="1223.4000000000001"/>
    <n v="1200"/>
    <n v="1200"/>
    <m/>
    <m/>
    <n v="0"/>
    <x v="1"/>
  </r>
  <r>
    <x v="1"/>
    <x v="1407"/>
    <x v="1331"/>
    <s v="Active"/>
    <n v="91386"/>
    <s v="PENDING"/>
    <s v="INVOICE"/>
    <s v="Trade Account - Tier 3"/>
    <n v="45169"/>
    <n v="1680"/>
    <n v="1712.76"/>
    <n v="1680"/>
    <n v="1680"/>
    <m/>
    <m/>
    <n v="0"/>
    <x v="1"/>
  </r>
  <r>
    <x v="1"/>
    <x v="1476"/>
    <x v="1395"/>
    <s v="Active"/>
    <n v="91387"/>
    <s v="PENDING"/>
    <s v="PURCHASE"/>
    <s v="Trade Account - Tier 3"/>
    <n v="45169"/>
    <n v="14"/>
    <n v="14.273"/>
    <n v="14"/>
    <n v="14"/>
    <m/>
    <m/>
    <n v="0"/>
    <x v="1"/>
  </r>
  <r>
    <x v="1"/>
    <x v="1407"/>
    <x v="1331"/>
    <s v="Active"/>
    <n v="91388"/>
    <s v="PENDING"/>
    <s v="INVOICE"/>
    <s v="Trade Account - Tier 3"/>
    <n v="45169"/>
    <n v="600"/>
    <n v="611.70000000000005"/>
    <n v="600"/>
    <n v="600"/>
    <m/>
    <m/>
    <n v="0"/>
    <x v="1"/>
  </r>
  <r>
    <x v="1"/>
    <x v="1714"/>
    <x v="906"/>
    <s v="Active"/>
    <n v="91389"/>
    <s v="PENDING"/>
    <s v="PURCHASE"/>
    <s v="Trade Account - Tier 3"/>
    <n v="45169"/>
    <n v="2.92"/>
    <n v="2.9769399999999999"/>
    <n v="2.92"/>
    <n v="2.92"/>
    <m/>
    <m/>
    <n v="0"/>
    <x v="1"/>
  </r>
  <r>
    <x v="1"/>
    <x v="1775"/>
    <x v="1660"/>
    <s v="Active"/>
    <n v="91390"/>
    <s v="PENDING"/>
    <s v="PURCHASE"/>
    <s v="Trade Account - Tier 3"/>
    <n v="45169"/>
    <n v="3.62"/>
    <n v="3.6905899999999998"/>
    <n v="3.62"/>
    <n v="3.62"/>
    <m/>
    <m/>
    <n v="0"/>
    <x v="1"/>
  </r>
  <r>
    <x v="1"/>
    <x v="1496"/>
    <x v="1415"/>
    <s v="Active"/>
    <n v="91391"/>
    <s v="PENDING"/>
    <s v="PURCHASE"/>
    <s v="Trade Account - Tier 3"/>
    <n v="45169"/>
    <n v="192.66"/>
    <n v="196.41686999999999"/>
    <n v="192.66"/>
    <n v="192.66"/>
    <m/>
    <m/>
    <n v="0"/>
    <x v="1"/>
  </r>
  <r>
    <x v="1"/>
    <x v="1786"/>
    <x v="1669"/>
    <s v="Active"/>
    <n v="91392"/>
    <s v="PENDING"/>
    <s v="INVOICE"/>
    <s v="Trade Account - Tier 3"/>
    <n v="45169"/>
    <n v="1280.4000000000001"/>
    <n v="1305.3678"/>
    <n v="1280.4000000000001"/>
    <n v="1280.4000000000001"/>
    <m/>
    <m/>
    <n v="0"/>
    <x v="1"/>
  </r>
  <r>
    <x v="1"/>
    <x v="1242"/>
    <x v="1180"/>
    <s v="Active"/>
    <n v="91393"/>
    <s v="PENDING"/>
    <s v="PURCHASE"/>
    <s v="Trade Account - Tier 3"/>
    <n v="45169"/>
    <n v="129.80000000000001"/>
    <n v="132.33109999999999"/>
    <n v="129.80000000000001"/>
    <n v="129.80000000000001"/>
    <m/>
    <m/>
    <n v="0"/>
    <x v="1"/>
  </r>
  <r>
    <x v="1"/>
    <x v="1336"/>
    <x v="1263"/>
    <s v="Active"/>
    <n v="91395"/>
    <s v="Active"/>
    <s v="PURCHASE"/>
    <s v="Trade Account - Tier 3"/>
    <n v="45167"/>
    <n v="210"/>
    <n v="214.095"/>
    <n v="210"/>
    <n v="210"/>
    <m/>
    <m/>
    <n v="0"/>
    <x v="1"/>
  </r>
  <r>
    <x v="1"/>
    <x v="1514"/>
    <x v="1431"/>
    <s v="Active"/>
    <n v="91396"/>
    <s v="Active"/>
    <s v="PURCHASE"/>
    <s v="Trade Account - Tier 3"/>
    <n v="45168"/>
    <n v="13"/>
    <n v="13.253500000000001"/>
    <n v="13"/>
    <n v="13"/>
    <m/>
    <m/>
    <n v="0"/>
    <x v="1"/>
  </r>
  <r>
    <x v="1"/>
    <x v="1619"/>
    <x v="1528"/>
    <s v="Active"/>
    <n v="91397"/>
    <s v="Active"/>
    <s v="PURCHASE"/>
    <s v="Trade Account - Tier 3"/>
    <n v="45169"/>
    <n v="19.149999999999999"/>
    <n v="19.523425"/>
    <n v="19.149999999999999"/>
    <n v="19.149999999999999"/>
    <m/>
    <m/>
    <n v="0"/>
    <x v="1"/>
  </r>
  <r>
    <x v="1"/>
    <x v="1619"/>
    <x v="1528"/>
    <s v="Active"/>
    <n v="91398"/>
    <s v="Active"/>
    <s v="PURCHASE"/>
    <s v="Trade Account - Tier 3"/>
    <n v="45169"/>
    <n v="19.149999999999999"/>
    <n v="19.523425"/>
    <n v="19.149999999999999"/>
    <n v="19.149999999999999"/>
    <m/>
    <m/>
    <n v="0"/>
    <x v="1"/>
  </r>
  <r>
    <x v="1"/>
    <x v="1635"/>
    <x v="1544"/>
    <s v="Active"/>
    <n v="91399"/>
    <s v="Active"/>
    <s v="PURCHASE"/>
    <s v="Trade Account - Tier 3"/>
    <n v="45168"/>
    <n v="64.67"/>
    <n v="65.931065000000004"/>
    <n v="64.67"/>
    <n v="64.67"/>
    <m/>
    <m/>
    <n v="0"/>
    <x v="1"/>
  </r>
  <r>
    <x v="1"/>
    <x v="1431"/>
    <x v="1351"/>
    <s v="Active"/>
    <n v="91400"/>
    <s v="PENDING"/>
    <s v="PURCHASE"/>
    <s v="Trade Account - Tier 3"/>
    <n v="45169"/>
    <n v="1380.31"/>
    <n v="1407.2260450000001"/>
    <n v="1380.31"/>
    <n v="1380.31"/>
    <m/>
    <m/>
    <n v="0"/>
    <x v="1"/>
  </r>
  <r>
    <x v="1"/>
    <x v="1628"/>
    <x v="1537"/>
    <s v="Active"/>
    <n v="91401"/>
    <s v="PENDING"/>
    <s v="PURCHASE"/>
    <s v="Trade Account - Tier 3"/>
    <n v="45169"/>
    <n v="1230.07"/>
    <n v="1254.0563649999999"/>
    <n v="1230.07"/>
    <n v="1230.07"/>
    <m/>
    <m/>
    <n v="0"/>
    <x v="1"/>
  </r>
  <r>
    <x v="1"/>
    <x v="1594"/>
    <x v="1504"/>
    <s v="Active"/>
    <n v="91402"/>
    <s v="Active"/>
    <s v="PURCHASE"/>
    <s v="Trade Account - Tier 3"/>
    <n v="45169"/>
    <n v="96.43"/>
    <n v="98.310384999999997"/>
    <n v="96.43"/>
    <n v="96.43"/>
    <m/>
    <m/>
    <n v="0"/>
    <x v="1"/>
  </r>
  <r>
    <x v="1"/>
    <x v="1412"/>
    <x v="1335"/>
    <s v="Active"/>
    <n v="91404"/>
    <s v="PENDING"/>
    <s v="PURCHASE"/>
    <s v="Trade Account - Tier 3"/>
    <n v="45169"/>
    <n v="2580.25"/>
    <n v="2630.564875"/>
    <n v="2580.25"/>
    <n v="2580.25"/>
    <m/>
    <m/>
    <n v="0"/>
    <x v="1"/>
  </r>
  <r>
    <x v="1"/>
    <x v="1107"/>
    <x v="118"/>
    <s v="Active"/>
    <n v="91407"/>
    <s v="PENDING"/>
    <s v="PURCHASE"/>
    <s v="Trade Account - Tier 3"/>
    <n v="45169"/>
    <n v="67.08"/>
    <n v="68.388059999999996"/>
    <n v="67.08"/>
    <n v="67.08"/>
    <m/>
    <m/>
    <n v="0"/>
    <x v="1"/>
  </r>
  <r>
    <x v="1"/>
    <x v="1486"/>
    <x v="1405"/>
    <s v="Active"/>
    <n v="91413"/>
    <s v="PENDING"/>
    <s v="PURCHASE"/>
    <s v="Trade Account - Tier 3"/>
    <n v="45169"/>
    <n v="600"/>
    <n v="611.70000000000005"/>
    <n v="600"/>
    <n v="600"/>
    <m/>
    <m/>
    <n v="0"/>
    <x v="1"/>
  </r>
  <r>
    <x v="1"/>
    <x v="1787"/>
    <x v="1670"/>
    <s v="Active"/>
    <n v="91414"/>
    <s v="PENDING"/>
    <s v="PURCHASE"/>
    <s v="Trade Account - Tier 3"/>
    <n v="45169"/>
    <n v="16500"/>
    <n v="16821.75"/>
    <n v="16500"/>
    <n v="16500"/>
    <m/>
    <m/>
    <n v="0"/>
    <x v="1"/>
  </r>
  <r>
    <x v="1"/>
    <x v="1636"/>
    <x v="1545"/>
    <s v="Active"/>
    <n v="91415"/>
    <s v="PENDING"/>
    <s v="PURCHASE"/>
    <s v="Trade Account - Tier 3"/>
    <n v="45169"/>
    <n v="577"/>
    <n v="588.25149999999996"/>
    <n v="577"/>
    <n v="577"/>
    <m/>
    <m/>
    <n v="0"/>
    <x v="1"/>
  </r>
  <r>
    <x v="1"/>
    <x v="1613"/>
    <x v="1523"/>
    <s v="Active"/>
    <n v="91416"/>
    <s v="PENDING"/>
    <s v="PURCHASE"/>
    <s v="Trade Account - Tier 3"/>
    <n v="45169"/>
    <n v="1644.26"/>
    <n v="1676.3230699999999"/>
    <n v="1644.26"/>
    <n v="1644.26"/>
    <m/>
    <m/>
    <n v="0"/>
    <x v="1"/>
  </r>
  <r>
    <x v="1"/>
    <x v="1165"/>
    <x v="1109"/>
    <s v="Active"/>
    <n v="91417"/>
    <s v="PENDING"/>
    <s v="PURCHASE"/>
    <s v="Trade Account - Tier 3"/>
    <n v="45169"/>
    <n v="200"/>
    <n v="203.9"/>
    <n v="200"/>
    <n v="200"/>
    <m/>
    <m/>
    <n v="0"/>
    <x v="1"/>
  </r>
  <r>
    <x v="1"/>
    <x v="1640"/>
    <x v="1548"/>
    <s v="Active"/>
    <n v="91418"/>
    <s v="PENDING"/>
    <s v="PURCHASE"/>
    <s v="Trade Account - Tier 3"/>
    <n v="45169"/>
    <n v="99"/>
    <n v="100.93049999999999"/>
    <n v="99"/>
    <n v="99"/>
    <m/>
    <m/>
    <n v="0"/>
    <x v="1"/>
  </r>
  <r>
    <x v="1"/>
    <x v="1568"/>
    <x v="436"/>
    <s v="Active"/>
    <n v="91419"/>
    <s v="PENDING"/>
    <s v="PURCHASE"/>
    <s v="Trade Account - Tier 3"/>
    <n v="45169"/>
    <n v="4"/>
    <n v="4.0780000000000003"/>
    <n v="4"/>
    <n v="4"/>
    <m/>
    <m/>
    <n v="0"/>
    <x v="1"/>
  </r>
  <r>
    <x v="1"/>
    <x v="1288"/>
    <x v="1222"/>
    <s v="Active"/>
    <n v="91421"/>
    <s v="PENDING"/>
    <s v="PURCHASE"/>
    <s v="Trade Account - Tier 3"/>
    <n v="45169"/>
    <n v="3002.45"/>
    <n v="3060.9977749999998"/>
    <n v="3002.45"/>
    <n v="3002.45"/>
    <m/>
    <m/>
    <n v="0"/>
    <x v="1"/>
  </r>
  <r>
    <x v="1"/>
    <x v="1461"/>
    <x v="1380"/>
    <s v="Active"/>
    <n v="91423"/>
    <s v="PENDING"/>
    <s v="PURCHASE"/>
    <s v="Trade Account - Tier 3"/>
    <n v="45169"/>
    <n v="501.25"/>
    <n v="511.02437500000002"/>
    <n v="501.25"/>
    <n v="501.25"/>
    <m/>
    <m/>
    <n v="0"/>
    <x v="1"/>
  </r>
  <r>
    <x v="1"/>
    <x v="1616"/>
    <x v="129"/>
    <s v="Active"/>
    <n v="91424"/>
    <s v="PENDING"/>
    <s v="PURCHASE"/>
    <s v="Trade Account - Tier 3"/>
    <n v="45169"/>
    <n v="4.5"/>
    <n v="4.5877499999999998"/>
    <n v="4.5"/>
    <n v="4.5"/>
    <m/>
    <m/>
    <n v="0"/>
    <x v="1"/>
  </r>
  <r>
    <x v="1"/>
    <x v="1476"/>
    <x v="1395"/>
    <s v="Active"/>
    <n v="91425"/>
    <s v="PENDING"/>
    <s v="PURCHASE"/>
    <s v="Trade Account - Tier 3"/>
    <n v="45169"/>
    <n v="50.85"/>
    <n v="51.841574999999999"/>
    <n v="50.85"/>
    <n v="50.85"/>
    <m/>
    <m/>
    <n v="0"/>
    <x v="1"/>
  </r>
  <r>
    <x v="1"/>
    <x v="1171"/>
    <x v="1115"/>
    <s v="Active"/>
    <n v="91427"/>
    <s v="PENDING"/>
    <s v="PURCHASE"/>
    <s v="Trade Account - Tier 3"/>
    <n v="45169"/>
    <n v="28.67"/>
    <n v="29.229064999999999"/>
    <n v="28.67"/>
    <n v="28.67"/>
    <m/>
    <m/>
    <n v="0"/>
    <x v="1"/>
  </r>
  <r>
    <x v="1"/>
    <x v="1563"/>
    <x v="1477"/>
    <s v="Active"/>
    <n v="91428"/>
    <s v="PENDING"/>
    <s v="PURCHASE"/>
    <s v="Trade Account - Tier 3"/>
    <n v="45169"/>
    <n v="1697.56"/>
    <n v="1730.6624200000001"/>
    <n v="1697.56"/>
    <n v="1697.56"/>
    <m/>
    <m/>
    <n v="0"/>
    <x v="1"/>
  </r>
  <r>
    <x v="1"/>
    <x v="1124"/>
    <x v="1073"/>
    <s v="Active"/>
    <n v="91429"/>
    <s v="PENDING"/>
    <s v="PURCHASE"/>
    <s v="Trade Account - Tier 3"/>
    <n v="45169"/>
    <n v="2000"/>
    <n v="2039"/>
    <n v="2000"/>
    <n v="2000"/>
    <m/>
    <m/>
    <n v="0"/>
    <x v="1"/>
  </r>
  <r>
    <x v="1"/>
    <x v="1058"/>
    <x v="1017"/>
    <s v="Active"/>
    <n v="91430"/>
    <s v="PENDING"/>
    <s v="PURCHASE"/>
    <s v="Trade Account - Tier 3"/>
    <n v="45169"/>
    <n v="4.49"/>
    <n v="4.5775550000000003"/>
    <n v="4.49"/>
    <n v="4.49"/>
    <m/>
    <m/>
    <n v="0"/>
    <x v="1"/>
  </r>
  <r>
    <x v="1"/>
    <x v="1640"/>
    <x v="1548"/>
    <s v="Active"/>
    <n v="91431"/>
    <s v="PENDING"/>
    <s v="PURCHASE"/>
    <s v="Trade Account - Tier 3"/>
    <n v="45169"/>
    <n v="217.81"/>
    <n v="222.05729500000001"/>
    <n v="217.81"/>
    <n v="217.81"/>
    <m/>
    <m/>
    <n v="0"/>
    <x v="1"/>
  </r>
  <r>
    <x v="1"/>
    <x v="1574"/>
    <x v="1485"/>
    <s v="Active"/>
    <n v="91432"/>
    <s v="PENDING"/>
    <s v="PURCHASE"/>
    <s v="Trade Account - Tier 3"/>
    <n v="45169"/>
    <n v="146.71"/>
    <n v="149.57084499999999"/>
    <n v="146.71"/>
    <n v="146.71"/>
    <m/>
    <m/>
    <n v="0"/>
    <x v="1"/>
  </r>
  <r>
    <x v="1"/>
    <x v="1613"/>
    <x v="1523"/>
    <s v="Active"/>
    <n v="91434"/>
    <s v="PENDING"/>
    <s v="PURCHASE"/>
    <s v="Trade Account - Tier 3"/>
    <n v="45169"/>
    <n v="1760"/>
    <n v="1794.32"/>
    <n v="1760"/>
    <n v="1760"/>
    <m/>
    <m/>
    <n v="0"/>
    <x v="1"/>
  </r>
  <r>
    <x v="1"/>
    <x v="1590"/>
    <x v="1500"/>
    <s v="Active"/>
    <n v="91435"/>
    <s v="PENDING"/>
    <s v="PURCHASE"/>
    <s v="Trade Account - Tier 3"/>
    <n v="45169"/>
    <n v="65"/>
    <n v="66.267499999999998"/>
    <n v="65"/>
    <n v="65"/>
    <m/>
    <m/>
    <n v="0"/>
    <x v="1"/>
  </r>
  <r>
    <x v="1"/>
    <x v="1590"/>
    <x v="1500"/>
    <s v="Active"/>
    <n v="91438"/>
    <s v="PENDING"/>
    <s v="PURCHASE"/>
    <s v="Trade Account - Tier 3"/>
    <n v="45169"/>
    <n v="14.95"/>
    <n v="15.241524999999999"/>
    <n v="14.95"/>
    <n v="14.95"/>
    <m/>
    <m/>
    <n v="0"/>
    <x v="1"/>
  </r>
  <r>
    <x v="1"/>
    <x v="1458"/>
    <x v="1377"/>
    <s v="Active"/>
    <n v="91439"/>
    <s v="PENDING"/>
    <s v="PURCHASE"/>
    <s v="Trade Account - Tier 3"/>
    <n v="45169"/>
    <n v="2104.5300000000002"/>
    <n v="2145.5683349999999"/>
    <n v="2104.5300000000002"/>
    <n v="2104.5300000000002"/>
    <m/>
    <m/>
    <n v="0"/>
    <x v="1"/>
  </r>
  <r>
    <x v="1"/>
    <x v="1376"/>
    <x v="466"/>
    <s v="Active"/>
    <n v="91440"/>
    <s v="PENDING"/>
    <s v="PURCHASE"/>
    <s v="Trade Account - Tier 3"/>
    <n v="45169"/>
    <n v="86.18"/>
    <n v="87.860510000000005"/>
    <n v="86.18"/>
    <n v="86.18"/>
    <m/>
    <m/>
    <n v="0"/>
    <x v="1"/>
  </r>
  <r>
    <x v="1"/>
    <x v="1476"/>
    <x v="1395"/>
    <s v="Active"/>
    <n v="91443"/>
    <s v="PENDING"/>
    <s v="PURCHASE"/>
    <s v="Trade Account - Tier 3"/>
    <n v="45169"/>
    <n v="223.03"/>
    <n v="227.379085"/>
    <n v="223.03"/>
    <n v="223.03"/>
    <m/>
    <m/>
    <n v="0"/>
    <x v="1"/>
  </r>
  <r>
    <x v="1"/>
    <x v="1654"/>
    <x v="1560"/>
    <s v="Active"/>
    <n v="91444"/>
    <s v="PENDING"/>
    <s v="PURCHASE"/>
    <s v="Trade Account - Tier 3"/>
    <n v="45169"/>
    <n v="96.6"/>
    <n v="98.483699999999999"/>
    <n v="96.6"/>
    <n v="96.6"/>
    <m/>
    <m/>
    <n v="0"/>
    <x v="1"/>
  </r>
  <r>
    <x v="1"/>
    <x v="1476"/>
    <x v="1395"/>
    <s v="Active"/>
    <n v="91445"/>
    <s v="PENDING"/>
    <s v="PURCHASE"/>
    <s v="Trade Account - Tier 3"/>
    <n v="45169"/>
    <n v="209.25"/>
    <n v="213.330375"/>
    <n v="209.25"/>
    <n v="209.25"/>
    <m/>
    <m/>
    <n v="0"/>
    <x v="1"/>
  </r>
  <r>
    <x v="1"/>
    <x v="1409"/>
    <x v="1333"/>
    <s v="Active"/>
    <n v="91447"/>
    <s v="PENDING"/>
    <s v="PURCHASE"/>
    <s v="Trade Account - Tier 3"/>
    <n v="45169"/>
    <n v="77"/>
    <n v="78.501499999999993"/>
    <n v="77"/>
    <n v="77"/>
    <m/>
    <m/>
    <n v="0"/>
    <x v="1"/>
  </r>
  <r>
    <x v="1"/>
    <x v="1476"/>
    <x v="1395"/>
    <s v="Active"/>
    <n v="91448"/>
    <s v="PENDING"/>
    <s v="PURCHASE"/>
    <s v="Trade Account - Tier 3"/>
    <n v="45169"/>
    <n v="119.3"/>
    <n v="121.62635"/>
    <n v="119.3"/>
    <n v="119.3"/>
    <m/>
    <m/>
    <n v="0"/>
    <x v="1"/>
  </r>
  <r>
    <x v="1"/>
    <x v="1654"/>
    <x v="1560"/>
    <s v="Active"/>
    <n v="91449"/>
    <s v="PENDING"/>
    <s v="PURCHASE"/>
    <s v="Trade Account - Tier 3"/>
    <n v="45169"/>
    <n v="34.6"/>
    <n v="35.274700000000003"/>
    <n v="34.6"/>
    <n v="34.6"/>
    <m/>
    <m/>
    <n v="0"/>
    <x v="1"/>
  </r>
  <r>
    <x v="1"/>
    <x v="1677"/>
    <x v="1577"/>
    <s v="Active"/>
    <n v="91452"/>
    <s v="PENDING"/>
    <s v="PURCHASE"/>
    <s v="Trade Account - Tier 3"/>
    <n v="45169"/>
    <n v="5449.29"/>
    <n v="5555.5511550000001"/>
    <n v="5449.29"/>
    <n v="5449.29"/>
    <m/>
    <m/>
    <n v="0"/>
    <x v="1"/>
  </r>
  <r>
    <x v="1"/>
    <x v="1476"/>
    <x v="1395"/>
    <s v="Active"/>
    <n v="91454"/>
    <s v="PENDING"/>
    <s v="PURCHASE"/>
    <s v="Trade Account - Tier 3"/>
    <n v="45169"/>
    <n v="1422.61"/>
    <n v="1450.350895"/>
    <n v="1422.61"/>
    <n v="1422.61"/>
    <m/>
    <m/>
    <n v="0"/>
    <x v="1"/>
  </r>
  <r>
    <x v="1"/>
    <x v="1476"/>
    <x v="1395"/>
    <s v="Active"/>
    <n v="91455"/>
    <s v="PENDING"/>
    <s v="PURCHASE"/>
    <s v="Trade Account - Tier 3"/>
    <n v="45169"/>
    <n v="854.79"/>
    <n v="871.45840499999997"/>
    <n v="854.79"/>
    <n v="854.79"/>
    <m/>
    <m/>
    <n v="0"/>
    <x v="1"/>
  </r>
  <r>
    <x v="1"/>
    <x v="1743"/>
    <x v="1631"/>
    <s v="Active"/>
    <n v="91456"/>
    <s v="PENDING"/>
    <s v="PURCHASE"/>
    <s v="Trade Account - Tier 3"/>
    <n v="45169"/>
    <n v="61.5"/>
    <n v="62.699249999999999"/>
    <n v="61.5"/>
    <n v="61.5"/>
    <m/>
    <m/>
    <n v="0"/>
    <x v="1"/>
  </r>
  <r>
    <x v="1"/>
    <x v="1486"/>
    <x v="1405"/>
    <s v="Active"/>
    <n v="91457"/>
    <s v="PENDING"/>
    <s v="PURCHASE"/>
    <s v="Trade Account - Tier 3"/>
    <n v="45169"/>
    <n v="214.11"/>
    <n v="218.285145"/>
    <n v="214.11"/>
    <n v="214.11"/>
    <m/>
    <m/>
    <n v="0"/>
    <x v="1"/>
  </r>
  <r>
    <x v="1"/>
    <x v="1476"/>
    <x v="1395"/>
    <s v="Active"/>
    <n v="91459"/>
    <s v="PENDING"/>
    <s v="PURCHASE"/>
    <s v="Trade Account - Tier 3"/>
    <n v="45169"/>
    <n v="143.36000000000001"/>
    <n v="146.15552"/>
    <n v="143.36000000000001"/>
    <n v="143.36000000000001"/>
    <m/>
    <m/>
    <n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849981-FDD4-481F-B2CF-7391E8CA2D03}" name="PivotTable4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J8" firstHeaderRow="1" firstDataRow="2" firstDataCol="1"/>
  <pivotFields count="17">
    <pivotField axis="axisRow" showAll="0">
      <items count="4">
        <item sd="0" x="1"/>
        <item sd="0" x="0"/>
        <item sd="0" x="2"/>
        <item t="default"/>
      </items>
    </pivotField>
    <pivotField axis="axisRow" showAll="0">
      <items count="1789">
        <item x="892"/>
        <item x="893"/>
        <item x="894"/>
        <item x="895"/>
        <item x="1026"/>
        <item x="995"/>
        <item x="957"/>
        <item x="1594"/>
        <item x="974"/>
        <item x="1545"/>
        <item x="1226"/>
        <item x="920"/>
        <item x="1118"/>
        <item x="1013"/>
        <item x="948"/>
        <item x="1709"/>
        <item x="899"/>
        <item x="1716"/>
        <item x="1198"/>
        <item x="988"/>
        <item x="1251"/>
        <item x="1408"/>
        <item x="1638"/>
        <item x="1674"/>
        <item x="1084"/>
        <item x="1777"/>
        <item x="1484"/>
        <item x="989"/>
        <item x="897"/>
        <item x="1113"/>
        <item x="1784"/>
        <item x="1102"/>
        <item x="1165"/>
        <item x="1744"/>
        <item x="1306"/>
        <item x="896"/>
        <item x="1319"/>
        <item x="1128"/>
        <item x="963"/>
        <item x="1407"/>
        <item x="1110"/>
        <item x="898"/>
        <item x="1463"/>
        <item x="964"/>
        <item x="1092"/>
        <item x="1201"/>
        <item x="1172"/>
        <item x="1653"/>
        <item x="1422"/>
        <item x="900"/>
        <item x="969"/>
        <item x="1157"/>
        <item x="926"/>
        <item x="1372"/>
        <item x="1064"/>
        <item x="932"/>
        <item x="901"/>
        <item x="1377"/>
        <item x="1010"/>
        <item x="1703"/>
        <item x="1070"/>
        <item x="907"/>
        <item x="1193"/>
        <item x="904"/>
        <item x="951"/>
        <item x="902"/>
        <item x="1234"/>
        <item x="909"/>
        <item x="1363"/>
        <item x="1156"/>
        <item x="941"/>
        <item x="1122"/>
        <item x="980"/>
        <item x="1050"/>
        <item x="1007"/>
        <item x="960"/>
        <item x="922"/>
        <item x="1350"/>
        <item x="1739"/>
        <item x="1680"/>
        <item x="1162"/>
        <item x="903"/>
        <item x="1338"/>
        <item x="1537"/>
        <item x="1034"/>
        <item x="966"/>
        <item x="1474"/>
        <item x="1632"/>
        <item x="1058"/>
        <item x="1661"/>
        <item x="1205"/>
        <item x="913"/>
        <item x="985"/>
        <item x="1627"/>
        <item x="1147"/>
        <item x="1275"/>
        <item x="1240"/>
        <item x="1125"/>
        <item x="1541"/>
        <item x="1551"/>
        <item x="905"/>
        <item x="1325"/>
        <item x="1174"/>
        <item x="983"/>
        <item x="1774"/>
        <item x="942"/>
        <item x="1145"/>
        <item x="1194"/>
        <item x="1008"/>
        <item x="1078"/>
        <item x="1573"/>
        <item x="1389"/>
        <item x="1119"/>
        <item x="1526"/>
        <item x="1322"/>
        <item x="906"/>
        <item x="1746"/>
        <item x="919"/>
        <item x="1730"/>
        <item x="977"/>
        <item x="1378"/>
        <item x="929"/>
        <item x="1210"/>
        <item x="1770"/>
        <item x="1117"/>
        <item x="1783"/>
        <item x="1009"/>
        <item x="1442"/>
        <item x="1243"/>
        <item x="1019"/>
        <item x="1596"/>
        <item x="1002"/>
        <item x="962"/>
        <item x="956"/>
        <item x="1731"/>
        <item x="1284"/>
        <item x="1027"/>
        <item x="908"/>
        <item x="1107"/>
        <item x="1785"/>
        <item x="1682"/>
        <item x="1255"/>
        <item x="944"/>
        <item x="970"/>
        <item x="1417"/>
        <item x="1018"/>
        <item x="1040"/>
        <item x="918"/>
        <item x="931"/>
        <item x="1305"/>
        <item x="953"/>
        <item x="1367"/>
        <item x="1216"/>
        <item x="936"/>
        <item x="910"/>
        <item x="1651"/>
        <item x="1188"/>
        <item x="1082"/>
        <item x="1250"/>
        <item x="917"/>
        <item x="1340"/>
        <item x="1033"/>
        <item x="945"/>
        <item x="959"/>
        <item x="911"/>
        <item x="915"/>
        <item x="1640"/>
        <item x="914"/>
        <item x="912"/>
        <item x="923"/>
        <item x="1081"/>
        <item x="1049"/>
        <item x="1778"/>
        <item x="1724"/>
        <item x="916"/>
        <item x="1384"/>
        <item x="1617"/>
        <item x="1540"/>
        <item x="1488"/>
        <item x="1302"/>
        <item x="1402"/>
        <item x="1717"/>
        <item x="921"/>
        <item x="1772"/>
        <item x="924"/>
        <item x="1072"/>
        <item x="938"/>
        <item x="1520"/>
        <item x="943"/>
        <item x="1339"/>
        <item x="925"/>
        <item x="1501"/>
        <item x="1767"/>
        <item x="1004"/>
        <item x="973"/>
        <item x="1244"/>
        <item x="928"/>
        <item x="927"/>
        <item x="1046"/>
        <item x="930"/>
        <item x="1189"/>
        <item x="1673"/>
        <item x="1088"/>
        <item x="933"/>
        <item x="1215"/>
        <item x="1672"/>
        <item x="1525"/>
        <item x="1368"/>
        <item x="1400"/>
        <item x="1134"/>
        <item x="1637"/>
        <item x="934"/>
        <item x="935"/>
        <item x="1090"/>
        <item x="937"/>
        <item x="1148"/>
        <item x="952"/>
        <item x="950"/>
        <item x="1146"/>
        <item x="1266"/>
        <item x="1569"/>
        <item x="1149"/>
        <item x="1228"/>
        <item x="939"/>
        <item x="940"/>
        <item x="1101"/>
        <item x="1133"/>
        <item x="1023"/>
        <item x="1324"/>
        <item x="946"/>
        <item x="947"/>
        <item x="1452"/>
        <item x="1286"/>
        <item x="976"/>
        <item x="949"/>
        <item x="958"/>
        <item x="1000"/>
        <item x="1671"/>
        <item x="1762"/>
        <item x="1642"/>
        <item x="1083"/>
        <item x="967"/>
        <item x="1012"/>
        <item x="1759"/>
        <item x="1144"/>
        <item x="954"/>
        <item x="1710"/>
        <item x="955"/>
        <item x="1297"/>
        <item x="996"/>
        <item x="1037"/>
        <item x="1362"/>
        <item x="1098"/>
        <item x="1038"/>
        <item x="981"/>
        <item x="1607"/>
        <item x="1179"/>
        <item x="1086"/>
        <item x="1652"/>
        <item x="1694"/>
        <item x="991"/>
        <item x="961"/>
        <item x="1523"/>
        <item x="1099"/>
        <item x="1493"/>
        <item x="965"/>
        <item x="1502"/>
        <item x="1011"/>
        <item x="1683"/>
        <item x="979"/>
        <item x="971"/>
        <item x="1379"/>
        <item x="1758"/>
        <item x="1684"/>
        <item x="1625"/>
        <item x="1068"/>
        <item x="1666"/>
        <item x="1292"/>
        <item x="1752"/>
        <item x="1665"/>
        <item x="1293"/>
        <item x="968"/>
        <item x="1129"/>
        <item x="1647"/>
        <item x="1565"/>
        <item x="1015"/>
        <item x="1728"/>
        <item x="1585"/>
        <item x="1693"/>
        <item x="1067"/>
        <item x="1691"/>
        <item x="1764"/>
        <item x="1415"/>
        <item x="1732"/>
        <item x="1262"/>
        <item x="1581"/>
        <item x="1786"/>
        <item x="1003"/>
        <item x="1212"/>
        <item x="1016"/>
        <item x="1649"/>
        <item x="1662"/>
        <item x="1051"/>
        <item x="1411"/>
        <item x="1224"/>
        <item x="972"/>
        <item x="1022"/>
        <item x="1187"/>
        <item x="1587"/>
        <item x="1348"/>
        <item x="1702"/>
        <item x="1738"/>
        <item x="975"/>
        <item x="1331"/>
        <item x="1106"/>
        <item x="1749"/>
        <item x="1353"/>
        <item x="1032"/>
        <item x="1020"/>
        <item x="1326"/>
        <item x="1490"/>
        <item x="1375"/>
        <item x="1006"/>
        <item x="978"/>
        <item x="1376"/>
        <item x="1688"/>
        <item x="982"/>
        <item x="1310"/>
        <item x="994"/>
        <item x="1232"/>
        <item x="1529"/>
        <item x="1138"/>
        <item x="1267"/>
        <item x="987"/>
        <item x="1073"/>
        <item x="1552"/>
        <item x="1104"/>
        <item x="1437"/>
        <item x="1597"/>
        <item x="1524"/>
        <item x="1330"/>
        <item x="1075"/>
        <item x="1094"/>
        <item x="1142"/>
        <item x="984"/>
        <item x="1052"/>
        <item x="1548"/>
        <item x="1164"/>
        <item x="1017"/>
        <item x="1615"/>
        <item x="1657"/>
        <item x="1124"/>
        <item x="1028"/>
        <item x="1170"/>
        <item x="1771"/>
        <item x="1220"/>
        <item x="1153"/>
        <item x="1507"/>
        <item x="986"/>
        <item x="1456"/>
        <item x="1168"/>
        <item x="1274"/>
        <item x="1135"/>
        <item x="1069"/>
        <item x="1482"/>
        <item x="1043"/>
        <item x="1676"/>
        <item x="990"/>
        <item x="997"/>
        <item x="1616"/>
        <item x="1176"/>
        <item x="1760"/>
        <item x="998"/>
        <item x="992"/>
        <item x="1001"/>
        <item x="1726"/>
        <item x="993"/>
        <item x="1150"/>
        <item x="999"/>
        <item x="1139"/>
        <item x="1633"/>
        <item x="1005"/>
        <item x="1041"/>
        <item x="1636"/>
        <item x="1242"/>
        <item x="1230"/>
        <item x="1386"/>
        <item x="1185"/>
        <item x="1071"/>
        <item x="1722"/>
        <item x="1014"/>
        <item x="1282"/>
        <item x="1429"/>
        <item x="1173"/>
        <item x="1079"/>
        <item x="1021"/>
        <item x="1036"/>
        <item x="1105"/>
        <item x="1239"/>
        <item x="1048"/>
        <item x="1383"/>
        <item x="1171"/>
        <item x="1177"/>
        <item x="1024"/>
        <item x="1025"/>
        <item x="1029"/>
        <item x="1361"/>
        <item x="1065"/>
        <item x="1030"/>
        <item x="1031"/>
        <item x="1356"/>
        <item x="1035"/>
        <item x="1483"/>
        <item x="1737"/>
        <item x="1123"/>
        <item x="1047"/>
        <item x="1729"/>
        <item x="1039"/>
        <item x="1096"/>
        <item x="1100"/>
        <item x="1066"/>
        <item x="1197"/>
        <item x="1074"/>
        <item x="1042"/>
        <item x="1055"/>
        <item x="1203"/>
        <item x="1087"/>
        <item x="1095"/>
        <item x="1564"/>
        <item x="1314"/>
        <item x="1714"/>
        <item x="1202"/>
        <item x="1044"/>
        <item x="1158"/>
        <item x="1295"/>
        <item x="1045"/>
        <item x="1301"/>
        <item x="1116"/>
        <item x="1481"/>
        <item x="1601"/>
        <item x="1054"/>
        <item x="1697"/>
        <item x="1053"/>
        <item x="1160"/>
        <item x="1425"/>
        <item x="1259"/>
        <item x="1663"/>
        <item x="1061"/>
        <item x="1103"/>
        <item x="1062"/>
        <item x="1056"/>
        <item x="1213"/>
        <item x="1057"/>
        <item x="1380"/>
        <item x="1137"/>
        <item x="1337"/>
        <item x="1327"/>
        <item x="1059"/>
        <item x="1060"/>
        <item x="1211"/>
        <item x="1285"/>
        <item x="1634"/>
        <item x="1223"/>
        <item x="1063"/>
        <item x="1445"/>
        <item x="1115"/>
        <item x="1076"/>
        <item x="1307"/>
        <item x="1120"/>
        <item x="1080"/>
        <item x="1313"/>
        <item x="1077"/>
        <item x="1268"/>
        <item x="1328"/>
        <item x="1222"/>
        <item x="1093"/>
        <item x="1085"/>
        <item x="1109"/>
        <item x="1114"/>
        <item x="1263"/>
        <item x="1097"/>
        <item x="1091"/>
        <item x="1089"/>
        <item x="1233"/>
        <item x="1288"/>
        <item x="1466"/>
        <item x="1186"/>
        <item x="1108"/>
        <item x="1111"/>
        <item x="1708"/>
        <item x="1241"/>
        <item x="1166"/>
        <item x="1236"/>
        <item x="1782"/>
        <item x="1182"/>
        <item x="1143"/>
        <item x="1112"/>
        <item x="1776"/>
        <item x="1214"/>
        <item x="1190"/>
        <item x="1757"/>
        <item x="1127"/>
        <item x="1151"/>
        <item x="1130"/>
        <item x="1121"/>
        <item x="1283"/>
        <item x="1175"/>
        <item x="1126"/>
        <item x="1217"/>
        <item x="1396"/>
        <item x="1131"/>
        <item x="1132"/>
        <item x="1141"/>
        <item x="1159"/>
        <item x="1154"/>
        <item x="1734"/>
        <item x="1235"/>
        <item x="1741"/>
        <item x="1136"/>
        <item x="1416"/>
        <item x="1140"/>
        <item x="1742"/>
        <item x="1200"/>
        <item x="1316"/>
        <item x="1252"/>
        <item x="1568"/>
        <item x="1469"/>
        <item x="1675"/>
        <item x="1152"/>
        <item x="1163"/>
        <item x="1155"/>
        <item x="1161"/>
        <item x="1231"/>
        <item x="1706"/>
        <item x="1345"/>
        <item x="1167"/>
        <item x="1169"/>
        <item x="1180"/>
        <item x="1204"/>
        <item x="1256"/>
        <item x="1178"/>
        <item x="1184"/>
        <item x="1181"/>
        <item x="1183"/>
        <item x="1576"/>
        <item x="1643"/>
        <item x="1191"/>
        <item x="1294"/>
        <item x="1192"/>
        <item x="1718"/>
        <item x="1480"/>
        <item x="1195"/>
        <item x="1733"/>
        <item x="1196"/>
        <item x="1678"/>
        <item x="1766"/>
        <item x="1199"/>
        <item x="1206"/>
        <item x="1279"/>
        <item x="1248"/>
        <item x="1768"/>
        <item x="1538"/>
        <item x="1300"/>
        <item x="1329"/>
        <item x="1207"/>
        <item x="1208"/>
        <item x="1773"/>
        <item x="1209"/>
        <item x="1237"/>
        <item x="1218"/>
        <item x="1315"/>
        <item x="1440"/>
        <item x="1219"/>
        <item x="1221"/>
        <item x="1335"/>
        <item x="1370"/>
        <item x="1225"/>
        <item x="1631"/>
        <item x="1227"/>
        <item x="1229"/>
        <item x="1258"/>
        <item x="1269"/>
        <item x="1655"/>
        <item x="1410"/>
        <item x="1249"/>
        <item x="1273"/>
        <item x="1660"/>
        <item x="1238"/>
        <item x="1763"/>
        <item x="1245"/>
        <item x="1247"/>
        <item x="1444"/>
        <item x="1254"/>
        <item x="1246"/>
        <item x="1394"/>
        <item x="1253"/>
        <item x="1365"/>
        <item x="1399"/>
        <item x="1257"/>
        <item x="1433"/>
        <item x="1265"/>
        <item x="1277"/>
        <item x="1280"/>
        <item x="1261"/>
        <item x="1260"/>
        <item x="1505"/>
        <item x="1264"/>
        <item x="1509"/>
        <item x="1373"/>
        <item x="1787"/>
        <item x="1320"/>
        <item x="1270"/>
        <item x="1271"/>
        <item x="1276"/>
        <item x="1272"/>
        <item x="1457"/>
        <item x="1278"/>
        <item x="1281"/>
        <item x="1381"/>
        <item x="1622"/>
        <item x="1312"/>
        <item x="1317"/>
        <item x="1296"/>
        <item x="1354"/>
        <item x="1342"/>
        <item x="1289"/>
        <item x="1303"/>
        <item x="1287"/>
        <item x="1291"/>
        <item x="1290"/>
        <item x="1461"/>
        <item x="1309"/>
        <item x="1298"/>
        <item x="1299"/>
        <item x="1304"/>
        <item x="1308"/>
        <item x="1424"/>
        <item x="1311"/>
        <item x="1318"/>
        <item x="1382"/>
        <item x="1586"/>
        <item x="1639"/>
        <item x="1321"/>
        <item x="1336"/>
        <item x="1659"/>
        <item x="1351"/>
        <item x="1323"/>
        <item x="1479"/>
        <item x="1333"/>
        <item x="1563"/>
        <item x="1446"/>
        <item x="1332"/>
        <item x="1334"/>
        <item x="1352"/>
        <item x="1343"/>
        <item x="1414"/>
        <item x="1349"/>
        <item x="1413"/>
        <item x="1392"/>
        <item x="1344"/>
        <item x="1346"/>
        <item x="1341"/>
        <item x="1347"/>
        <item x="1751"/>
        <item x="1391"/>
        <item x="1553"/>
        <item x="1690"/>
        <item x="1432"/>
        <item x="1388"/>
        <item x="1355"/>
        <item x="1366"/>
        <item x="1360"/>
        <item x="1359"/>
        <item x="1459"/>
        <item x="1534"/>
        <item x="1583"/>
        <item x="1357"/>
        <item x="1358"/>
        <item x="1723"/>
        <item x="1401"/>
        <item x="1454"/>
        <item x="1364"/>
        <item x="1398"/>
        <item x="1369"/>
        <item x="1387"/>
        <item x="1721"/>
        <item x="1750"/>
        <item x="1449"/>
        <item x="1423"/>
        <item x="1371"/>
        <item x="1374"/>
        <item x="1533"/>
        <item x="1390"/>
        <item x="1438"/>
        <item x="1385"/>
        <item x="1522"/>
        <item x="1496"/>
        <item x="1393"/>
        <item x="1395"/>
        <item x="1701"/>
        <item x="1397"/>
        <item x="1426"/>
        <item x="1403"/>
        <item x="1687"/>
        <item x="1412"/>
        <item x="1427"/>
        <item x="1448"/>
        <item x="1404"/>
        <item x="1542"/>
        <item x="1611"/>
        <item x="1431"/>
        <item x="1711"/>
        <item x="1406"/>
        <item x="1405"/>
        <item x="1409"/>
        <item x="1557"/>
        <item x="1421"/>
        <item x="1748"/>
        <item x="1430"/>
        <item x="1453"/>
        <item x="1419"/>
        <item x="1428"/>
        <item x="1418"/>
        <item x="1468"/>
        <item x="1420"/>
        <item x="1458"/>
        <item x="1536"/>
        <item x="1705"/>
        <item x="1435"/>
        <item x="1600"/>
        <item x="1436"/>
        <item x="1577"/>
        <item x="1506"/>
        <item x="1543"/>
        <item x="1595"/>
        <item x="1434"/>
        <item x="1658"/>
        <item x="1450"/>
        <item x="1439"/>
        <item x="1532"/>
        <item x="1441"/>
        <item x="1578"/>
        <item x="1443"/>
        <item x="1447"/>
        <item x="1591"/>
        <item x="1566"/>
        <item x="1498"/>
        <item x="1451"/>
        <item x="1562"/>
        <item x="1514"/>
        <item x="1619"/>
        <item x="1476"/>
        <item x="1455"/>
        <item x="1686"/>
        <item x="1460"/>
        <item x="1462"/>
        <item x="1535"/>
        <item x="1464"/>
        <item x="1467"/>
        <item x="1547"/>
        <item x="1606"/>
        <item x="1465"/>
        <item x="1494"/>
        <item x="1478"/>
        <item x="1571"/>
        <item x="1470"/>
        <item x="1471"/>
        <item x="1561"/>
        <item x="1546"/>
        <item x="1475"/>
        <item x="1472"/>
        <item x="1473"/>
        <item x="1781"/>
        <item x="1485"/>
        <item x="1511"/>
        <item x="1477"/>
        <item x="1486"/>
        <item x="1516"/>
        <item x="1527"/>
        <item x="1740"/>
        <item x="1492"/>
        <item x="1489"/>
        <item x="1487"/>
        <item x="1500"/>
        <item x="1491"/>
        <item x="1521"/>
        <item x="1497"/>
        <item x="1610"/>
        <item x="1530"/>
        <item x="1635"/>
        <item x="1495"/>
        <item x="1499"/>
        <item x="1531"/>
        <item x="1503"/>
        <item x="1512"/>
        <item x="1599"/>
        <item x="1510"/>
        <item x="1725"/>
        <item x="1504"/>
        <item x="1508"/>
        <item x="1572"/>
        <item x="1560"/>
        <item x="1756"/>
        <item x="1605"/>
        <item x="1528"/>
        <item x="1570"/>
        <item x="1513"/>
        <item x="1517"/>
        <item x="1515"/>
        <item x="1518"/>
        <item x="1575"/>
        <item x="1609"/>
        <item x="1519"/>
        <item x="1735"/>
        <item x="1549"/>
        <item x="1743"/>
        <item x="1715"/>
        <item x="1539"/>
        <item x="1544"/>
        <item x="1769"/>
        <item x="1567"/>
        <item x="1620"/>
        <item x="1628"/>
        <item x="1555"/>
        <item x="1550"/>
        <item x="1558"/>
        <item x="1745"/>
        <item x="1556"/>
        <item x="1554"/>
        <item x="1574"/>
        <item x="1559"/>
        <item x="1580"/>
        <item x="1626"/>
        <item x="1589"/>
        <item x="1602"/>
        <item x="1579"/>
        <item x="1654"/>
        <item x="1695"/>
        <item x="1582"/>
        <item x="1612"/>
        <item x="1624"/>
        <item x="1681"/>
        <item x="1604"/>
        <item x="1645"/>
        <item x="1603"/>
        <item x="1621"/>
        <item x="1614"/>
        <item x="1590"/>
        <item x="1584"/>
        <item x="1679"/>
        <item x="1780"/>
        <item x="1588"/>
        <item x="1754"/>
        <item x="1641"/>
        <item x="1699"/>
        <item x="1592"/>
        <item x="1727"/>
        <item x="1593"/>
        <item x="1650"/>
        <item x="1613"/>
        <item x="1765"/>
        <item x="1598"/>
        <item x="1761"/>
        <item x="1696"/>
        <item x="1747"/>
        <item x="1775"/>
        <item x="1629"/>
        <item x="1685"/>
        <item x="1713"/>
        <item x="1618"/>
        <item x="1608"/>
        <item x="1669"/>
        <item x="1623"/>
        <item x="1644"/>
        <item x="1656"/>
        <item x="1630"/>
        <item x="1648"/>
        <item x="1646"/>
        <item x="1689"/>
        <item x="1670"/>
        <item x="1664"/>
        <item x="1667"/>
        <item x="1668"/>
        <item x="1755"/>
        <item x="1698"/>
        <item x="1677"/>
        <item x="1692"/>
        <item x="1707"/>
        <item x="1700"/>
        <item x="1719"/>
        <item x="1753"/>
        <item x="1704"/>
        <item x="1712"/>
        <item x="1736"/>
        <item x="1720"/>
        <item x="1779"/>
        <item x="817"/>
        <item x="459"/>
        <item x="82"/>
        <item x="848"/>
        <item x="413"/>
        <item x="307"/>
        <item x="42"/>
        <item x="860"/>
        <item x="539"/>
        <item x="59"/>
        <item x="852"/>
        <item x="227"/>
        <item x="305"/>
        <item x="868"/>
        <item x="662"/>
        <item x="580"/>
        <item x="650"/>
        <item x="735"/>
        <item x="470"/>
        <item x="99"/>
        <item x="497"/>
        <item x="684"/>
        <item x="369"/>
        <item x="154"/>
        <item x="426"/>
        <item x="434"/>
        <item x="689"/>
        <item x="782"/>
        <item x="210"/>
        <item x="93"/>
        <item x="308"/>
        <item x="845"/>
        <item x="200"/>
        <item x="301"/>
        <item x="33"/>
        <item x="344"/>
        <item x="568"/>
        <item x="378"/>
        <item x="575"/>
        <item x="52"/>
        <item x="731"/>
        <item x="669"/>
        <item x="520"/>
        <item x="353"/>
        <item x="2"/>
        <item x="177"/>
        <item x="7"/>
        <item x="188"/>
        <item x="433"/>
        <item x="230"/>
        <item x="367"/>
        <item x="691"/>
        <item x="81"/>
        <item x="195"/>
        <item x="585"/>
        <item x="71"/>
        <item x="62"/>
        <item x="770"/>
        <item x="47"/>
        <item x="104"/>
        <item x="226"/>
        <item x="572"/>
        <item x="320"/>
        <item x="778"/>
        <item x="56"/>
        <item x="586"/>
        <item x="119"/>
        <item x="711"/>
        <item x="692"/>
        <item x="89"/>
        <item x="725"/>
        <item x="878"/>
        <item x="136"/>
        <item x="636"/>
        <item x="802"/>
        <item x="443"/>
        <item x="729"/>
        <item x="9"/>
        <item x="45"/>
        <item x="262"/>
        <item x="694"/>
        <item x="143"/>
        <item x="331"/>
        <item x="48"/>
        <item x="61"/>
        <item x="678"/>
        <item x="716"/>
        <item x="105"/>
        <item x="346"/>
        <item x="738"/>
        <item x="811"/>
        <item x="440"/>
        <item x="27"/>
        <item x="467"/>
        <item x="517"/>
        <item x="473"/>
        <item x="363"/>
        <item x="596"/>
        <item x="206"/>
        <item x="538"/>
        <item x="666"/>
        <item x="795"/>
        <item x="140"/>
        <item x="240"/>
        <item x="578"/>
        <item x="715"/>
        <item x="872"/>
        <item x="830"/>
        <item x="299"/>
        <item x="442"/>
        <item x="166"/>
        <item x="217"/>
        <item x="429"/>
        <item x="192"/>
        <item x="8"/>
        <item x="279"/>
        <item x="214"/>
        <item x="764"/>
        <item x="405"/>
        <item x="780"/>
        <item x="611"/>
        <item x="632"/>
        <item x="244"/>
        <item x="509"/>
        <item x="588"/>
        <item x="107"/>
        <item x="414"/>
        <item x="209"/>
        <item x="185"/>
        <item x="418"/>
        <item x="325"/>
        <item x="348"/>
        <item x="739"/>
        <item x="861"/>
        <item x="527"/>
        <item x="421"/>
        <item x="358"/>
        <item x="525"/>
        <item x="366"/>
        <item x="260"/>
        <item x="652"/>
        <item x="297"/>
        <item x="265"/>
        <item x="703"/>
        <item x="39"/>
        <item x="66"/>
        <item x="657"/>
        <item x="721"/>
        <item x="28"/>
        <item x="535"/>
        <item x="879"/>
        <item x="552"/>
        <item x="480"/>
        <item x="318"/>
        <item x="718"/>
        <item x="483"/>
        <item x="873"/>
        <item x="807"/>
        <item x="633"/>
        <item x="51"/>
        <item x="831"/>
        <item x="63"/>
        <item x="601"/>
        <item x="427"/>
        <item x="355"/>
        <item x="447"/>
        <item x="142"/>
        <item x="555"/>
        <item x="883"/>
        <item x="648"/>
        <item x="448"/>
        <item x="809"/>
        <item x="41"/>
        <item x="571"/>
        <item x="468"/>
        <item x="752"/>
        <item x="628"/>
        <item x="291"/>
        <item x="350"/>
        <item x="128"/>
        <item x="53"/>
        <item x="583"/>
        <item x="100"/>
        <item x="49"/>
        <item x="617"/>
        <item x="870"/>
        <item x="518"/>
        <item x="654"/>
        <item x="478"/>
        <item x="610"/>
        <item x="35"/>
        <item x="593"/>
        <item x="862"/>
        <item x="749"/>
        <item x="847"/>
        <item x="495"/>
        <item x="531"/>
        <item x="328"/>
        <item x="756"/>
        <item x="541"/>
        <item x="108"/>
        <item x="309"/>
        <item x="505"/>
        <item x="563"/>
        <item x="229"/>
        <item x="270"/>
        <item x="608"/>
        <item x="799"/>
        <item x="203"/>
        <item x="46"/>
        <item x="370"/>
        <item x="747"/>
        <item x="222"/>
        <item x="75"/>
        <item x="642"/>
        <item x="317"/>
        <item x="256"/>
        <item x="194"/>
        <item x="113"/>
        <item x="745"/>
        <item x="208"/>
        <item x="408"/>
        <item x="316"/>
        <item x="482"/>
        <item x="117"/>
        <item x="276"/>
        <item x="253"/>
        <item x="512"/>
        <item x="67"/>
        <item x="598"/>
        <item x="26"/>
        <item x="416"/>
        <item x="589"/>
        <item x="619"/>
        <item x="866"/>
        <item x="554"/>
        <item x="446"/>
        <item x="675"/>
        <item x="327"/>
        <item x="228"/>
        <item x="566"/>
        <item x="534"/>
        <item x="641"/>
        <item x="751"/>
        <item x="547"/>
        <item x="202"/>
        <item x="653"/>
        <item x="284"/>
        <item x="288"/>
        <item x="373"/>
        <item x="663"/>
        <item x="1"/>
        <item x="761"/>
        <item x="236"/>
        <item x="274"/>
        <item x="156"/>
        <item x="876"/>
        <item x="83"/>
        <item x="283"/>
        <item x="98"/>
        <item x="574"/>
        <item x="882"/>
        <item x="474"/>
        <item x="677"/>
        <item x="741"/>
        <item x="671"/>
        <item x="699"/>
        <item x="458"/>
        <item x="36"/>
        <item x="392"/>
        <item x="64"/>
        <item x="173"/>
        <item x="758"/>
        <item x="38"/>
        <item x="174"/>
        <item x="85"/>
        <item x="766"/>
        <item x="141"/>
        <item x="357"/>
        <item x="501"/>
        <item x="411"/>
        <item x="886"/>
        <item x="25"/>
        <item x="549"/>
        <item x="323"/>
        <item x="618"/>
        <item x="753"/>
        <item x="823"/>
        <item x="887"/>
        <item x="278"/>
        <item x="330"/>
        <item x="559"/>
        <item x="3"/>
        <item x="625"/>
        <item x="134"/>
        <item x="519"/>
        <item x="771"/>
        <item x="417"/>
        <item x="553"/>
        <item x="635"/>
        <item x="874"/>
        <item x="380"/>
        <item x="404"/>
        <item x="492"/>
        <item x="524"/>
        <item x="514"/>
        <item x="109"/>
        <item x="169"/>
        <item x="287"/>
        <item x="500"/>
        <item x="55"/>
        <item x="389"/>
        <item x="393"/>
        <item x="252"/>
        <item x="431"/>
        <item x="139"/>
        <item x="484"/>
        <item x="261"/>
        <item x="221"/>
        <item x="204"/>
        <item x="15"/>
        <item x="425"/>
        <item x="597"/>
        <item x="640"/>
        <item x="645"/>
        <item x="726"/>
        <item x="856"/>
        <item x="750"/>
        <item x="851"/>
        <item x="584"/>
        <item x="0"/>
        <item x="772"/>
        <item x="311"/>
        <item x="379"/>
        <item x="705"/>
        <item x="211"/>
        <item x="789"/>
        <item x="125"/>
        <item x="44"/>
        <item x="453"/>
        <item x="394"/>
        <item x="499"/>
        <item x="843"/>
        <item x="171"/>
        <item x="218"/>
        <item x="399"/>
        <item x="165"/>
        <item x="145"/>
        <item x="565"/>
        <item x="885"/>
        <item x="788"/>
        <item x="441"/>
        <item x="338"/>
        <item x="79"/>
        <item x="175"/>
        <item x="264"/>
        <item x="180"/>
        <item x="461"/>
        <item x="135"/>
        <item x="774"/>
        <item x="548"/>
        <item x="342"/>
        <item x="268"/>
        <item x="504"/>
        <item x="395"/>
        <item x="592"/>
        <item x="131"/>
        <item x="477"/>
        <item x="161"/>
        <item x="151"/>
        <item x="864"/>
        <item x="526"/>
        <item x="804"/>
        <item x="776"/>
        <item x="542"/>
        <item x="511"/>
        <item x="557"/>
        <item x="693"/>
        <item x="668"/>
        <item x="546"/>
        <item x="74"/>
        <item x="690"/>
        <item x="445"/>
        <item x="781"/>
        <item x="476"/>
        <item x="543"/>
        <item x="472"/>
        <item x="245"/>
        <item x="732"/>
        <item x="400"/>
        <item x="743"/>
        <item x="740"/>
        <item x="24"/>
        <item x="599"/>
        <item x="345"/>
        <item x="313"/>
        <item x="837"/>
        <item x="620"/>
        <item x="452"/>
        <item x="612"/>
        <item x="11"/>
        <item x="334"/>
        <item x="362"/>
        <item x="805"/>
        <item x="631"/>
        <item x="31"/>
        <item x="748"/>
        <item x="168"/>
        <item x="658"/>
        <item x="573"/>
        <item x="10"/>
        <item x="319"/>
        <item x="20"/>
        <item x="821"/>
        <item x="247"/>
        <item x="402"/>
        <item x="569"/>
        <item x="825"/>
        <item x="257"/>
        <item x="680"/>
        <item x="855"/>
        <item x="361"/>
        <item x="181"/>
        <item x="717"/>
        <item x="37"/>
        <item x="354"/>
        <item x="679"/>
        <item x="888"/>
        <item x="199"/>
        <item x="755"/>
        <item x="723"/>
        <item x="146"/>
        <item x="94"/>
        <item x="744"/>
        <item x="621"/>
        <item x="249"/>
        <item x="639"/>
        <item x="765"/>
        <item x="397"/>
        <item x="43"/>
        <item x="76"/>
        <item x="364"/>
        <item x="719"/>
        <item x="102"/>
        <item x="96"/>
        <item x="234"/>
        <item x="365"/>
        <item x="132"/>
        <item x="6"/>
        <item x="475"/>
        <item x="250"/>
        <item x="760"/>
        <item x="65"/>
        <item x="479"/>
        <item x="529"/>
        <item x="829"/>
        <item x="243"/>
        <item x="616"/>
        <item x="73"/>
        <item x="773"/>
        <item x="50"/>
        <item x="152"/>
        <item x="720"/>
        <item x="371"/>
        <item x="374"/>
        <item x="604"/>
        <item x="560"/>
        <item x="516"/>
        <item x="232"/>
        <item x="32"/>
        <item x="826"/>
        <item x="634"/>
        <item x="272"/>
        <item x="624"/>
        <item x="762"/>
        <item x="869"/>
        <item x="533"/>
        <item x="343"/>
        <item x="727"/>
        <item x="700"/>
        <item x="844"/>
        <item x="322"/>
        <item x="84"/>
        <item x="163"/>
        <item x="664"/>
        <item x="688"/>
        <item x="396"/>
        <item x="603"/>
        <item x="570"/>
        <item x="857"/>
        <item x="80"/>
        <item x="382"/>
        <item x="808"/>
        <item x="890"/>
        <item x="528"/>
        <item x="419"/>
        <item x="238"/>
        <item x="863"/>
        <item x="219"/>
        <item x="614"/>
        <item x="815"/>
        <item x="150"/>
        <item x="112"/>
        <item x="836"/>
        <item x="824"/>
        <item x="376"/>
        <item x="114"/>
        <item x="889"/>
        <item x="352"/>
        <item x="581"/>
        <item x="875"/>
        <item x="591"/>
        <item x="390"/>
        <item x="248"/>
        <item x="160"/>
        <item x="351"/>
        <item x="388"/>
        <item x="106"/>
        <item x="133"/>
        <item x="667"/>
        <item x="701"/>
        <item x="184"/>
        <item x="834"/>
        <item x="513"/>
        <item x="439"/>
        <item x="312"/>
        <item x="491"/>
        <item x="398"/>
        <item x="712"/>
        <item x="409"/>
        <item x="730"/>
        <item x="783"/>
        <item x="768"/>
        <item x="801"/>
        <item x="540"/>
        <item x="767"/>
        <item x="839"/>
        <item x="775"/>
        <item x="564"/>
        <item x="34"/>
        <item x="594"/>
        <item x="496"/>
        <item x="21"/>
        <item x="709"/>
        <item x="842"/>
        <item x="833"/>
        <item x="742"/>
        <item x="562"/>
        <item x="683"/>
        <item x="101"/>
        <item x="14"/>
        <item x="530"/>
        <item x="880"/>
        <item x="72"/>
        <item x="816"/>
        <item x="822"/>
        <item x="273"/>
        <item x="728"/>
        <item x="231"/>
        <item x="259"/>
        <item x="90"/>
        <item x="360"/>
        <item x="164"/>
        <item x="695"/>
        <item x="794"/>
        <item x="321"/>
        <item x="710"/>
        <item x="646"/>
        <item x="303"/>
        <item x="121"/>
        <item x="558"/>
        <item x="375"/>
        <item x="793"/>
        <item x="241"/>
        <item x="606"/>
        <item x="576"/>
        <item x="838"/>
        <item x="463"/>
        <item x="884"/>
        <item x="647"/>
        <item x="78"/>
        <item x="190"/>
        <item x="697"/>
        <item x="649"/>
        <item x="324"/>
        <item x="656"/>
        <item x="182"/>
        <item x="149"/>
        <item x="515"/>
        <item x="661"/>
        <item x="451"/>
        <item x="746"/>
        <item x="129"/>
        <item x="551"/>
        <item x="706"/>
        <item x="335"/>
        <item x="488"/>
        <item x="127"/>
        <item x="155"/>
        <item x="310"/>
        <item x="12"/>
        <item x="487"/>
        <item x="696"/>
        <item x="796"/>
        <item x="457"/>
        <item x="92"/>
        <item x="68"/>
        <item x="186"/>
        <item x="790"/>
        <item x="292"/>
        <item x="800"/>
        <item x="891"/>
        <item x="428"/>
        <item x="196"/>
        <item x="422"/>
        <item x="91"/>
        <item x="266"/>
        <item x="674"/>
        <item x="737"/>
        <item x="757"/>
        <item x="832"/>
        <item x="623"/>
        <item x="556"/>
        <item x="176"/>
        <item x="846"/>
        <item x="867"/>
        <item x="120"/>
        <item x="523"/>
        <item x="118"/>
        <item x="607"/>
        <item x="178"/>
        <item x="111"/>
        <item x="437"/>
        <item x="30"/>
        <item x="258"/>
        <item x="69"/>
        <item x="550"/>
        <item x="314"/>
        <item x="263"/>
        <item x="854"/>
        <item x="4"/>
        <item x="223"/>
        <item x="849"/>
        <item x="481"/>
        <item x="626"/>
        <item x="170"/>
        <item x="282"/>
        <item x="734"/>
        <item x="812"/>
        <item x="359"/>
        <item x="401"/>
        <item x="704"/>
        <item x="216"/>
        <item x="18"/>
        <item x="315"/>
        <item x="605"/>
        <item x="818"/>
        <item x="213"/>
        <item x="337"/>
        <item x="116"/>
        <item x="682"/>
        <item x="54"/>
        <item x="5"/>
        <item x="736"/>
        <item x="368"/>
        <item x="242"/>
        <item x="377"/>
        <item x="144"/>
        <item x="191"/>
        <item x="235"/>
        <item x="665"/>
        <item x="415"/>
        <item x="407"/>
        <item x="629"/>
        <item x="503"/>
        <item x="493"/>
        <item x="713"/>
        <item x="412"/>
        <item x="410"/>
        <item x="423"/>
        <item x="302"/>
        <item x="840"/>
        <item x="386"/>
        <item x="137"/>
        <item x="806"/>
        <item x="356"/>
        <item x="587"/>
        <item x="460"/>
        <item x="871"/>
        <item x="521"/>
        <item x="424"/>
        <item x="336"/>
        <item x="865"/>
        <item x="498"/>
        <item x="435"/>
        <item x="438"/>
        <item x="159"/>
        <item x="403"/>
        <item x="877"/>
        <item x="391"/>
        <item x="162"/>
        <item x="707"/>
        <item x="469"/>
        <item x="502"/>
        <item x="466"/>
        <item x="286"/>
        <item x="613"/>
        <item x="630"/>
        <item x="490"/>
        <item x="130"/>
        <item x="167"/>
        <item x="627"/>
        <item x="372"/>
        <item x="430"/>
        <item x="708"/>
        <item x="60"/>
        <item x="670"/>
        <item x="510"/>
        <item x="651"/>
        <item x="332"/>
        <item x="600"/>
        <item x="267"/>
        <item x="561"/>
        <item x="333"/>
        <item x="660"/>
        <item x="16"/>
        <item x="237"/>
        <item x="687"/>
        <item x="798"/>
        <item x="763"/>
        <item x="506"/>
        <item x="183"/>
        <item x="212"/>
        <item x="595"/>
        <item x="86"/>
        <item x="294"/>
        <item x="339"/>
        <item x="329"/>
        <item x="814"/>
        <item x="508"/>
        <item x="239"/>
        <item x="277"/>
        <item x="138"/>
        <item x="444"/>
        <item x="841"/>
        <item x="157"/>
        <item x="532"/>
        <item x="659"/>
        <item x="759"/>
        <item x="22"/>
        <item x="189"/>
        <item x="545"/>
        <item x="126"/>
        <item x="224"/>
        <item x="158"/>
        <item x="269"/>
        <item x="819"/>
        <item x="13"/>
        <item x="622"/>
        <item x="858"/>
        <item x="686"/>
        <item x="544"/>
        <item x="436"/>
        <item x="148"/>
        <item x="787"/>
        <item x="58"/>
        <item x="233"/>
        <item x="187"/>
        <item x="153"/>
        <item x="349"/>
        <item x="827"/>
        <item x="485"/>
        <item x="23"/>
        <item x="813"/>
        <item x="97"/>
        <item x="507"/>
        <item x="300"/>
        <item x="298"/>
        <item x="198"/>
        <item x="220"/>
        <item x="280"/>
        <item x="246"/>
        <item x="293"/>
        <item x="385"/>
        <item x="733"/>
        <item x="859"/>
        <item x="29"/>
        <item x="714"/>
        <item x="124"/>
        <item x="215"/>
        <item x="406"/>
        <item x="70"/>
        <item x="340"/>
        <item x="387"/>
        <item x="577"/>
        <item x="383"/>
        <item x="681"/>
        <item x="207"/>
        <item x="225"/>
        <item x="676"/>
        <item x="465"/>
        <item x="290"/>
        <item x="179"/>
        <item x="724"/>
        <item x="602"/>
        <item x="306"/>
        <item x="779"/>
        <item x="579"/>
        <item x="347"/>
        <item x="522"/>
        <item x="110"/>
        <item x="450"/>
        <item x="638"/>
        <item x="537"/>
        <item x="835"/>
        <item x="881"/>
        <item x="494"/>
        <item x="702"/>
        <item x="464"/>
        <item x="103"/>
        <item x="115"/>
        <item x="304"/>
        <item x="122"/>
        <item x="489"/>
        <item x="341"/>
        <item x="777"/>
        <item x="698"/>
        <item x="147"/>
        <item x="786"/>
        <item x="281"/>
        <item x="722"/>
        <item x="685"/>
        <item x="582"/>
        <item x="615"/>
        <item x="486"/>
        <item x="637"/>
        <item x="456"/>
        <item x="792"/>
        <item x="197"/>
        <item x="643"/>
        <item x="655"/>
        <item x="87"/>
        <item x="536"/>
        <item x="432"/>
        <item x="251"/>
        <item x="609"/>
        <item x="791"/>
        <item x="785"/>
        <item x="754"/>
        <item x="449"/>
        <item x="285"/>
        <item x="784"/>
        <item x="644"/>
        <item x="803"/>
        <item x="289"/>
        <item x="123"/>
        <item x="455"/>
        <item x="853"/>
        <item x="57"/>
        <item x="296"/>
        <item x="454"/>
        <item x="326"/>
        <item x="420"/>
        <item x="471"/>
        <item x="673"/>
        <item x="295"/>
        <item x="672"/>
        <item x="40"/>
        <item x="19"/>
        <item x="590"/>
        <item x="384"/>
        <item x="567"/>
        <item x="820"/>
        <item x="850"/>
        <item x="77"/>
        <item x="172"/>
        <item x="797"/>
        <item x="462"/>
        <item x="201"/>
        <item x="271"/>
        <item x="769"/>
        <item x="205"/>
        <item x="254"/>
        <item x="255"/>
        <item x="193"/>
        <item x="810"/>
        <item x="381"/>
        <item x="275"/>
        <item x="17"/>
        <item x="88"/>
        <item x="828"/>
        <item x="95"/>
        <item t="default"/>
      </items>
    </pivotField>
    <pivotField axis="axisRow" showAll="0">
      <items count="1672">
        <item x="1225"/>
        <item x="434"/>
        <item x="168"/>
        <item x="565"/>
        <item x="1208"/>
        <item x="288"/>
        <item x="926"/>
        <item x="1586"/>
        <item x="143"/>
        <item x="69"/>
        <item x="392"/>
        <item x="450"/>
        <item x="1391"/>
        <item x="840"/>
        <item x="534"/>
        <item x="1341"/>
        <item x="747"/>
        <item x="1275"/>
        <item x="803"/>
        <item x="514"/>
        <item x="602"/>
        <item x="342"/>
        <item x="324"/>
        <item x="846"/>
        <item x="1327"/>
        <item x="637"/>
        <item x="1456"/>
        <item x="374"/>
        <item x="620"/>
        <item x="956"/>
        <item x="370"/>
        <item x="84"/>
        <item x="72"/>
        <item x="543"/>
        <item x="1381"/>
        <item x="118"/>
        <item x="1380"/>
        <item x="1156"/>
        <item x="1408"/>
        <item x="1020"/>
        <item x="659"/>
        <item x="402"/>
        <item x="1116"/>
        <item x="1014"/>
        <item x="483"/>
        <item x="150"/>
        <item x="233"/>
        <item x="171"/>
        <item x="164"/>
        <item x="1367"/>
        <item x="1245"/>
        <item x="149"/>
        <item x="1279"/>
        <item x="957"/>
        <item x="1095"/>
        <item x="431"/>
        <item x="1106"/>
        <item x="427"/>
        <item x="569"/>
        <item x="1040"/>
        <item x="1659"/>
        <item x="782"/>
        <item x="167"/>
        <item x="1403"/>
        <item x="904"/>
        <item x="1032"/>
        <item x="1534"/>
        <item x="776"/>
        <item x="572"/>
        <item x="1365"/>
        <item x="1042"/>
        <item x="365"/>
        <item x="204"/>
        <item x="261"/>
        <item x="1197"/>
        <item x="718"/>
        <item x="908"/>
        <item x="898"/>
        <item x="1450"/>
        <item x="954"/>
        <item x="1654"/>
        <item x="1502"/>
        <item x="1363"/>
        <item x="1278"/>
        <item x="698"/>
        <item x="583"/>
        <item x="1566"/>
        <item x="731"/>
        <item x="935"/>
        <item x="255"/>
        <item x="950"/>
        <item x="638"/>
        <item x="1060"/>
        <item x="781"/>
        <item x="207"/>
        <item x="1231"/>
        <item x="1012"/>
        <item x="751"/>
        <item x="333"/>
        <item x="918"/>
        <item x="420"/>
        <item x="56"/>
        <item x="241"/>
        <item x="532"/>
        <item x="967"/>
        <item x="106"/>
        <item x="283"/>
        <item x="865"/>
        <item x="1353"/>
        <item x="651"/>
        <item x="629"/>
        <item x="1484"/>
        <item x="1244"/>
        <item x="650"/>
        <item x="440"/>
        <item x="787"/>
        <item x="977"/>
        <item x="438"/>
        <item x="1164"/>
        <item x="971"/>
        <item x="1052"/>
        <item x="1411"/>
        <item x="1170"/>
        <item x="22"/>
        <item x="330"/>
        <item x="1426"/>
        <item x="1267"/>
        <item x="272"/>
        <item x="1298"/>
        <item x="29"/>
        <item x="732"/>
        <item x="217"/>
        <item x="120"/>
        <item x="1441"/>
        <item x="1623"/>
        <item x="140"/>
        <item x="49"/>
        <item x="349"/>
        <item x="634"/>
        <item x="1437"/>
        <item x="519"/>
        <item x="925"/>
        <item x="347"/>
        <item x="952"/>
        <item x="1666"/>
        <item x="1500"/>
        <item x="1088"/>
        <item x="527"/>
        <item x="278"/>
        <item x="159"/>
        <item x="535"/>
        <item x="47"/>
        <item x="1461"/>
        <item x="1570"/>
        <item x="811"/>
        <item x="1504"/>
        <item x="359"/>
        <item x="881"/>
        <item x="1520"/>
        <item x="1065"/>
        <item x="98"/>
        <item x="1086"/>
        <item x="1098"/>
        <item x="1281"/>
        <item x="1131"/>
        <item x="960"/>
        <item x="1320"/>
        <item x="1617"/>
        <item x="1195"/>
        <item x="996"/>
        <item x="21"/>
        <item x="762"/>
        <item x="766"/>
        <item x="644"/>
        <item x="636"/>
        <item x="1387"/>
        <item x="318"/>
        <item x="663"/>
        <item x="489"/>
        <item x="645"/>
        <item x="1233"/>
        <item x="439"/>
        <item x="230"/>
        <item x="1398"/>
        <item x="739"/>
        <item x="794"/>
        <item x="1314"/>
        <item x="1070"/>
        <item x="539"/>
        <item x="1176"/>
        <item x="1645"/>
        <item x="1655"/>
        <item x="446"/>
        <item x="1460"/>
        <item x="716"/>
        <item x="254"/>
        <item x="1217"/>
        <item x="62"/>
        <item x="298"/>
        <item x="733"/>
        <item x="999"/>
        <item x="546"/>
        <item x="212"/>
        <item x="421"/>
        <item x="7"/>
        <item x="529"/>
        <item x="560"/>
        <item x="1622"/>
        <item x="1039"/>
        <item x="765"/>
        <item x="1614"/>
        <item x="153"/>
        <item x="993"/>
        <item x="1628"/>
        <item x="1085"/>
        <item x="113"/>
        <item x="1427"/>
        <item x="1080"/>
        <item x="480"/>
        <item x="562"/>
        <item x="292"/>
        <item x="1435"/>
        <item x="775"/>
        <item x="482"/>
        <item x="745"/>
        <item x="1648"/>
        <item x="1188"/>
        <item x="16"/>
        <item x="354"/>
        <item x="1270"/>
        <item x="778"/>
        <item x="1529"/>
        <item x="280"/>
        <item x="561"/>
        <item x="82"/>
        <item x="662"/>
        <item x="750"/>
        <item x="71"/>
        <item x="1474"/>
        <item x="606"/>
        <item x="1031"/>
        <item x="1180"/>
        <item x="1114"/>
        <item x="1595"/>
        <item x="344"/>
        <item x="924"/>
        <item x="1027"/>
        <item x="666"/>
        <item x="1133"/>
        <item x="1134"/>
        <item x="966"/>
        <item x="1068"/>
        <item x="579"/>
        <item x="874"/>
        <item x="1357"/>
        <item x="448"/>
        <item x="269"/>
        <item x="1599"/>
        <item x="1564"/>
        <item x="1496"/>
        <item x="728"/>
        <item x="905"/>
        <item x="129"/>
        <item x="1200"/>
        <item x="161"/>
        <item x="1316"/>
        <item x="1064"/>
        <item x="1000"/>
        <item x="764"/>
        <item x="1588"/>
        <item x="198"/>
        <item x="1280"/>
        <item x="466"/>
        <item x="729"/>
        <item x="1375"/>
        <item x="184"/>
        <item x="391"/>
        <item x="412"/>
        <item x="584"/>
        <item x="1376"/>
        <item x="1610"/>
        <item x="99"/>
        <item x="364"/>
        <item x="711"/>
        <item x="722"/>
        <item x="1041"/>
        <item x="923"/>
        <item x="1555"/>
        <item x="767"/>
        <item x="195"/>
        <item x="1272"/>
        <item x="1394"/>
        <item x="1078"/>
        <item x="1418"/>
        <item x="468"/>
        <item x="824"/>
        <item x="1636"/>
        <item x="647"/>
        <item x="419"/>
        <item x="182"/>
        <item x="1146"/>
        <item x="1392"/>
        <item x="1480"/>
        <item x="826"/>
        <item x="1191"/>
        <item x="1340"/>
        <item x="1452"/>
        <item x="393"/>
        <item x="504"/>
        <item x="1051"/>
        <item x="599"/>
        <item x="496"/>
        <item x="309"/>
        <item x="958"/>
        <item x="552"/>
        <item x="611"/>
        <item x="1546"/>
        <item x="1470"/>
        <item x="1490"/>
        <item x="921"/>
        <item x="1407"/>
        <item x="801"/>
        <item x="617"/>
        <item x="1218"/>
        <item x="137"/>
        <item x="465"/>
        <item x="1377"/>
        <item x="1417"/>
        <item x="934"/>
        <item x="77"/>
        <item x="1481"/>
        <item x="619"/>
        <item x="1232"/>
        <item x="1459"/>
        <item x="96"/>
        <item x="369"/>
        <item x="1141"/>
        <item x="844"/>
        <item x="362"/>
        <item x="493"/>
        <item x="383"/>
        <item x="1252"/>
        <item x="1283"/>
        <item x="1277"/>
        <item x="335"/>
        <item x="400"/>
        <item x="768"/>
        <item x="1210"/>
        <item x="1650"/>
        <item x="379"/>
        <item x="1472"/>
        <item x="812"/>
        <item x="809"/>
        <item x="48"/>
        <item x="1174"/>
        <item x="520"/>
        <item x="557"/>
        <item x="863"/>
        <item x="302"/>
        <item x="11"/>
        <item x="1177"/>
        <item x="1113"/>
        <item x="1261"/>
        <item x="947"/>
        <item x="720"/>
        <item x="1578"/>
        <item x="1246"/>
        <item x="325"/>
        <item x="1585"/>
        <item x="1236"/>
        <item x="1190"/>
        <item x="454"/>
        <item x="1514"/>
        <item x="312"/>
        <item x="523"/>
        <item x="1401"/>
        <item x="887"/>
        <item x="550"/>
        <item x="1338"/>
        <item x="652"/>
        <item x="1424"/>
        <item x="796"/>
        <item x="854"/>
        <item x="208"/>
        <item x="987"/>
        <item x="1385"/>
        <item x="1255"/>
        <item x="185"/>
        <item x="83"/>
        <item x="35"/>
        <item x="1405"/>
        <item x="597"/>
        <item x="1422"/>
        <item x="1083"/>
        <item x="264"/>
        <item x="1467"/>
        <item x="528"/>
        <item x="1216"/>
        <item x="883"/>
        <item x="706"/>
        <item x="1661"/>
        <item x="991"/>
        <item x="661"/>
        <item x="761"/>
        <item x="587"/>
        <item x="1138"/>
        <item x="154"/>
        <item x="368"/>
        <item x="178"/>
        <item x="1211"/>
        <item x="1228"/>
        <item x="1378"/>
        <item x="1248"/>
        <item x="123"/>
        <item x="1101"/>
        <item x="1204"/>
        <item x="835"/>
        <item x="1550"/>
        <item x="748"/>
        <item x="1079"/>
        <item x="1491"/>
        <item x="538"/>
        <item x="1379"/>
        <item x="940"/>
        <item x="621"/>
        <item x="147"/>
        <item x="445"/>
        <item x="875"/>
        <item x="1475"/>
        <item x="571"/>
        <item x="1620"/>
        <item x="944"/>
        <item x="1453"/>
        <item x="394"/>
        <item x="1016"/>
        <item x="531"/>
        <item x="969"/>
        <item x="592"/>
        <item x="885"/>
        <item x="1582"/>
        <item x="912"/>
        <item x="1172"/>
        <item x="1299"/>
        <item x="279"/>
        <item x="855"/>
        <item x="976"/>
        <item x="642"/>
        <item x="177"/>
        <item x="251"/>
        <item x="959"/>
        <item x="911"/>
        <item x="1126"/>
        <item x="506"/>
        <item x="1346"/>
        <item x="1416"/>
        <item x="1301"/>
        <item x="320"/>
        <item x="831"/>
        <item x="1604"/>
        <item x="242"/>
        <item x="486"/>
        <item x="1330"/>
        <item x="1644"/>
        <item x="1653"/>
        <item x="1364"/>
        <item x="192"/>
        <item x="1507"/>
        <item x="856"/>
        <item x="435"/>
        <item x="444"/>
        <item x="155"/>
        <item x="1028"/>
        <item x="1368"/>
        <item x="518"/>
        <item x="1187"/>
        <item x="578"/>
        <item x="473"/>
        <item x="20"/>
        <item x="1130"/>
        <item x="1464"/>
        <item x="1625"/>
        <item x="124"/>
        <item x="1073"/>
        <item x="310"/>
        <item x="553"/>
        <item x="1242"/>
        <item x="1122"/>
        <item x="240"/>
        <item x="248"/>
        <item x="1118"/>
        <item x="714"/>
        <item x="753"/>
        <item x="1646"/>
        <item x="1304"/>
        <item x="864"/>
        <item x="723"/>
        <item x="296"/>
        <item x="615"/>
        <item x="41"/>
        <item x="1536"/>
        <item x="1479"/>
        <item x="1"/>
        <item x="712"/>
        <item x="235"/>
        <item x="837"/>
        <item x="589"/>
        <item x="323"/>
        <item x="920"/>
        <item x="404"/>
        <item x="1584"/>
        <item x="170"/>
        <item x="937"/>
        <item x="1594"/>
        <item x="274"/>
        <item x="1393"/>
        <item x="1004"/>
        <item x="1024"/>
        <item x="417"/>
        <item x="906"/>
        <item x="941"/>
        <item x="1103"/>
        <item x="972"/>
        <item x="1017"/>
        <item x="806"/>
        <item x="640"/>
        <item x="1560"/>
        <item x="877"/>
        <item x="314"/>
        <item x="490"/>
        <item x="1157"/>
        <item x="1129"/>
        <item x="1175"/>
        <item x="256"/>
        <item x="1241"/>
        <item x="1056"/>
        <item x="743"/>
        <item x="627"/>
        <item x="1410"/>
        <item x="1013"/>
        <item x="237"/>
        <item x="216"/>
        <item x="693"/>
        <item x="866"/>
        <item x="229"/>
        <item x="372"/>
        <item x="299"/>
        <item x="422"/>
        <item x="108"/>
        <item x="498"/>
        <item x="94"/>
        <item x="285"/>
        <item x="692"/>
        <item x="1354"/>
        <item x="788"/>
        <item x="916"/>
        <item x="537"/>
        <item x="511"/>
        <item x="459"/>
        <item x="467"/>
        <item x="81"/>
        <item x="1307"/>
        <item x="1292"/>
        <item x="915"/>
        <item x="1223"/>
        <item x="1282"/>
        <item x="1632"/>
        <item x="596"/>
        <item x="847"/>
        <item x="1657"/>
        <item x="727"/>
        <item x="1044"/>
        <item x="86"/>
        <item x="1237"/>
        <item x="884"/>
        <item x="1149"/>
        <item x="494"/>
        <item x="348"/>
        <item x="398"/>
        <item x="1601"/>
        <item x="757"/>
        <item x="1571"/>
        <item x="334"/>
        <item x="246"/>
        <item x="1137"/>
        <item x="1612"/>
        <item x="1358"/>
        <item x="815"/>
        <item x="1557"/>
        <item x="1448"/>
        <item x="992"/>
        <item x="580"/>
        <item x="270"/>
        <item x="44"/>
        <item x="524"/>
        <item x="418"/>
        <item x="172"/>
        <item x="463"/>
        <item x="271"/>
        <item x="1294"/>
        <item x="1444"/>
        <item x="1147"/>
        <item x="484"/>
        <item x="174"/>
        <item x="31"/>
        <item x="909"/>
        <item x="917"/>
        <item x="1544"/>
        <item x="808"/>
        <item x="85"/>
        <item x="763"/>
        <item x="1455"/>
        <item x="442"/>
        <item x="436"/>
        <item x="5"/>
        <item x="783"/>
        <item x="158"/>
        <item x="1287"/>
        <item x="103"/>
        <item x="1128"/>
        <item x="55"/>
        <item x="1429"/>
        <item x="1091"/>
        <item x="210"/>
        <item x="290"/>
        <item x="181"/>
        <item x="1583"/>
        <item x="183"/>
        <item x="125"/>
        <item x="0"/>
        <item x="897"/>
        <item x="1465"/>
        <item x="1608"/>
        <item x="358"/>
        <item x="345"/>
        <item x="1311"/>
        <item x="913"/>
        <item x="822"/>
        <item x="1119"/>
        <item x="478"/>
        <item x="1111"/>
        <item x="1462"/>
        <item x="828"/>
        <item x="249"/>
        <item x="1021"/>
        <item x="1259"/>
        <item x="1665"/>
        <item x="978"/>
        <item x="1359"/>
        <item x="664"/>
        <item x="361"/>
        <item x="890"/>
        <item x="1388"/>
        <item x="500"/>
        <item x="317"/>
        <item x="1033"/>
        <item x="131"/>
        <item x="1251"/>
        <item x="725"/>
        <item x="224"/>
        <item x="1592"/>
        <item x="407"/>
        <item x="34"/>
        <item x="1136"/>
        <item x="695"/>
        <item x="52"/>
        <item x="708"/>
        <item x="457"/>
        <item x="616"/>
        <item x="1662"/>
        <item x="1395"/>
        <item x="1642"/>
        <item x="289"/>
        <item x="899"/>
        <item x="965"/>
        <item x="701"/>
        <item x="668"/>
        <item x="817"/>
        <item x="867"/>
        <item x="353"/>
        <item x="8"/>
        <item x="1166"/>
        <item x="554"/>
        <item x="1286"/>
        <item x="54"/>
        <item x="225"/>
        <item x="1409"/>
        <item x="676"/>
        <item x="657"/>
        <item x="682"/>
        <item x="232"/>
        <item x="1440"/>
        <item x="1260"/>
        <item x="1108"/>
        <item x="1402"/>
        <item x="1271"/>
        <item x="1117"/>
        <item x="1362"/>
        <item x="1637"/>
        <item x="1482"/>
        <item x="282"/>
        <item x="173"/>
        <item x="464"/>
        <item x="1347"/>
        <item x="194"/>
        <item x="876"/>
        <item x="76"/>
        <item x="1075"/>
        <item x="203"/>
        <item x="68"/>
        <item x="1094"/>
        <item x="1179"/>
        <item x="737"/>
        <item x="829"/>
        <item x="610"/>
        <item x="1325"/>
        <item x="10"/>
        <item x="377"/>
        <item x="196"/>
        <item x="931"/>
        <item x="719"/>
        <item x="588"/>
        <item x="470"/>
        <item x="1494"/>
        <item x="1471"/>
        <item x="27"/>
        <item x="1090"/>
        <item x="477"/>
        <item x="294"/>
        <item x="1523"/>
        <item x="1631"/>
        <item x="1081"/>
        <item x="23"/>
        <item x="860"/>
        <item x="432"/>
        <item x="1668"/>
        <item x="25"/>
        <item x="982"/>
        <item x="654"/>
        <item x="387"/>
        <item x="337"/>
        <item x="741"/>
        <item x="800"/>
        <item x="853"/>
        <item x="1506"/>
        <item x="332"/>
        <item x="60"/>
        <item x="1169"/>
        <item x="740"/>
        <item x="169"/>
        <item x="1384"/>
        <item x="1295"/>
        <item x="968"/>
        <item x="816"/>
        <item x="213"/>
        <item x="284"/>
        <item x="1030"/>
        <item x="455"/>
        <item x="639"/>
        <item x="1485"/>
        <item x="1107"/>
        <item x="36"/>
        <item x="591"/>
        <item x="305"/>
        <item x="1609"/>
        <item x="148"/>
        <item x="880"/>
        <item x="1431"/>
        <item x="133"/>
        <item x="680"/>
        <item x="3"/>
        <item x="223"/>
        <item x="88"/>
        <item x="556"/>
        <item x="1498"/>
        <item x="1289"/>
        <item x="236"/>
        <item x="1112"/>
        <item x="1062"/>
        <item x="146"/>
        <item x="243"/>
        <item x="1521"/>
        <item x="15"/>
        <item x="351"/>
        <item x="1468"/>
        <item x="673"/>
        <item x="179"/>
        <item x="1552"/>
        <item x="1087"/>
        <item x="612"/>
        <item x="889"/>
        <item x="760"/>
        <item x="59"/>
        <item x="1356"/>
        <item x="1002"/>
        <item x="1577"/>
        <item x="1043"/>
        <item x="1413"/>
        <item x="38"/>
        <item x="1184"/>
        <item x="1038"/>
        <item x="702"/>
        <item x="231"/>
        <item x="882"/>
        <item x="705"/>
        <item x="618"/>
        <item x="425"/>
        <item x="1023"/>
        <item x="1602"/>
        <item x="474"/>
        <item x="458"/>
        <item x="1067"/>
        <item x="1183"/>
        <item x="151"/>
        <item x="1445"/>
        <item x="220"/>
        <item x="65"/>
        <item x="1449"/>
        <item x="1350"/>
        <item x="754"/>
        <item x="736"/>
        <item x="510"/>
        <item x="102"/>
        <item x="78"/>
        <item x="1663"/>
        <item x="162"/>
        <item x="780"/>
        <item x="389"/>
        <item x="1151"/>
        <item x="973"/>
        <item x="536"/>
        <item x="423"/>
        <item x="1563"/>
        <item x="1329"/>
        <item x="97"/>
        <item x="1593"/>
        <item x="509"/>
        <item x="649"/>
        <item x="91"/>
        <item x="111"/>
        <item x="50"/>
        <item x="1008"/>
        <item x="819"/>
        <item x="141"/>
        <item x="1524"/>
        <item x="386"/>
        <item x="891"/>
        <item x="18"/>
        <item x="542"/>
        <item x="545"/>
        <item x="122"/>
        <item x="1621"/>
        <item x="277"/>
        <item x="24"/>
        <item x="338"/>
        <item x="95"/>
        <item x="376"/>
        <item x="1144"/>
        <item x="1667"/>
        <item x="304"/>
        <item x="551"/>
        <item x="286"/>
        <item x="1173"/>
        <item x="790"/>
        <item x="1104"/>
        <item x="1501"/>
        <item x="1262"/>
        <item x="975"/>
        <item x="678"/>
        <item x="189"/>
        <item x="559"/>
        <item x="384"/>
        <item x="603"/>
        <item x="848"/>
        <item x="1633"/>
        <item x="380"/>
        <item x="1132"/>
        <item x="201"/>
        <item x="239"/>
        <item x="1015"/>
        <item x="1058"/>
        <item x="1568"/>
        <item x="793"/>
        <item x="1045"/>
        <item x="1503"/>
        <item x="590"/>
        <item x="1547"/>
        <item x="1206"/>
        <item x="581"/>
        <item x="378"/>
        <item x="953"/>
        <item x="1209"/>
        <item x="1488"/>
        <item x="841"/>
        <item x="462"/>
        <item x="1203"/>
        <item x="850"/>
        <item x="1373"/>
        <item x="832"/>
        <item x="388"/>
        <item x="190"/>
        <item x="1234"/>
        <item x="1497"/>
        <item x="307"/>
        <item x="1428"/>
        <item x="594"/>
        <item x="356"/>
        <item x="738"/>
        <item x="308"/>
        <item x="1189"/>
        <item x="703"/>
        <item x="1389"/>
        <item x="1618"/>
        <item x="1026"/>
        <item x="1512"/>
        <item x="273"/>
        <item x="1309"/>
        <item x="1556"/>
        <item x="802"/>
        <item x="1532"/>
        <item x="1105"/>
        <item x="1567"/>
        <item x="1050"/>
        <item x="677"/>
        <item x="87"/>
        <item x="1664"/>
        <item x="895"/>
        <item x="593"/>
        <item x="641"/>
        <item x="1603"/>
        <item x="128"/>
        <item x="633"/>
        <item x="499"/>
        <item x="176"/>
        <item x="842"/>
        <item x="328"/>
        <item x="601"/>
        <item x="1508"/>
        <item x="456"/>
        <item x="1055"/>
        <item x="1171"/>
        <item x="1598"/>
        <item x="471"/>
        <item x="491"/>
        <item x="721"/>
        <item x="61"/>
        <item x="1266"/>
        <item x="262"/>
        <item x="1290"/>
        <item x="1109"/>
        <item x="1069"/>
        <item x="696"/>
        <item x="989"/>
        <item x="749"/>
        <item x="414"/>
        <item x="785"/>
        <item x="366"/>
        <item x="63"/>
        <item x="807"/>
        <item x="1009"/>
        <item x="1034"/>
        <item x="443"/>
        <item x="1477"/>
        <item x="632"/>
        <item x="1522"/>
        <item x="1537"/>
        <item x="726"/>
        <item x="424"/>
        <item x="481"/>
        <item x="609"/>
        <item x="1447"/>
        <item x="1199"/>
        <item x="792"/>
        <item x="1545"/>
        <item x="791"/>
        <item x="1178"/>
        <item x="756"/>
        <item x="1489"/>
        <item x="789"/>
        <item x="1414"/>
        <item x="287"/>
        <item x="513"/>
        <item x="1430"/>
        <item x="1303"/>
        <item x="116"/>
        <item x="1619"/>
        <item x="339"/>
        <item x="408"/>
        <item x="117"/>
        <item x="1084"/>
        <item x="598"/>
        <item x="1249"/>
        <item x="946"/>
        <item x="267"/>
        <item x="888"/>
        <item x="928"/>
        <item x="963"/>
        <item x="1366"/>
        <item x="521"/>
        <item x="998"/>
        <item x="658"/>
        <item x="755"/>
        <item x="447"/>
        <item x="1159"/>
        <item x="735"/>
        <item x="13"/>
        <item x="163"/>
        <item x="1019"/>
        <item x="187"/>
        <item x="453"/>
        <item x="1240"/>
        <item x="297"/>
        <item x="1651"/>
        <item x="1226"/>
        <item x="14"/>
        <item x="869"/>
        <item x="938"/>
        <item x="313"/>
        <item x="405"/>
        <item x="604"/>
        <item x="834"/>
        <item x="1074"/>
        <item x="469"/>
        <item x="1220"/>
        <item x="771"/>
        <item x="1591"/>
        <item x="605"/>
        <item x="672"/>
        <item x="515"/>
        <item x="460"/>
        <item x="558"/>
        <item x="58"/>
        <item x="949"/>
        <item x="744"/>
        <item x="746"/>
        <item x="1626"/>
        <item x="413"/>
        <item x="1125"/>
        <item x="1308"/>
        <item x="1006"/>
        <item x="694"/>
        <item x="341"/>
        <item x="1238"/>
        <item x="1140"/>
        <item x="110"/>
        <item x="485"/>
        <item x="1615"/>
        <item x="1049"/>
        <item x="625"/>
        <item x="541"/>
        <item x="2"/>
        <item x="1635"/>
        <item x="92"/>
        <item x="1541"/>
        <item x="390"/>
        <item x="45"/>
        <item x="1574"/>
        <item x="886"/>
        <item x="929"/>
        <item x="119"/>
        <item x="206"/>
        <item x="810"/>
        <item x="526"/>
        <item x="476"/>
        <item x="573"/>
        <item x="623"/>
        <item x="26"/>
        <item x="104"/>
        <item x="994"/>
        <item x="244"/>
        <item x="33"/>
        <item x="1332"/>
        <item x="507"/>
        <item x="922"/>
        <item x="914"/>
        <item x="411"/>
        <item x="1335"/>
        <item x="265"/>
        <item x="475"/>
        <item x="1155"/>
        <item x="1390"/>
        <item x="653"/>
        <item x="416"/>
        <item x="252"/>
        <item x="669"/>
        <item x="1345"/>
        <item x="1600"/>
        <item x="1369"/>
        <item x="715"/>
        <item x="109"/>
        <item x="461"/>
        <item x="902"/>
        <item x="316"/>
        <item x="211"/>
        <item x="202"/>
        <item x="1265"/>
        <item x="1518"/>
        <item x="665"/>
        <item x="1229"/>
        <item x="188"/>
        <item x="452"/>
        <item x="512"/>
        <item x="1382"/>
        <item x="1150"/>
        <item x="1096"/>
        <item x="1025"/>
        <item x="857"/>
        <item x="1182"/>
        <item x="275"/>
        <item x="488"/>
        <item x="1302"/>
        <item x="1160"/>
        <item x="1328"/>
        <item x="396"/>
        <item x="1397"/>
        <item x="936"/>
        <item x="1139"/>
        <item x="166"/>
        <item x="932"/>
        <item x="577"/>
        <item x="689"/>
        <item x="303"/>
        <item x="901"/>
        <item x="872"/>
        <item x="1059"/>
        <item x="219"/>
        <item x="691"/>
        <item x="200"/>
        <item x="1569"/>
        <item x="1400"/>
        <item x="1374"/>
        <item x="73"/>
        <item x="930"/>
        <item x="1638"/>
        <item x="595"/>
        <item x="1318"/>
        <item x="576"/>
        <item x="409"/>
        <item x="566"/>
        <item x="1196"/>
        <item x="331"/>
        <item x="1148"/>
        <item x="1306"/>
        <item x="115"/>
        <item x="263"/>
        <item x="1145"/>
        <item x="191"/>
        <item x="1102"/>
        <item x="1243"/>
        <item x="57"/>
        <item x="555"/>
        <item x="630"/>
        <item x="1611"/>
        <item x="823"/>
        <item x="871"/>
        <item x="350"/>
        <item x="238"/>
        <item x="1317"/>
        <item x="51"/>
        <item x="868"/>
        <item x="1607"/>
        <item x="1383"/>
        <item x="165"/>
        <item x="1605"/>
        <item x="1239"/>
        <item x="786"/>
        <item x="939"/>
        <item x="295"/>
        <item x="586"/>
        <item x="772"/>
        <item x="90"/>
        <item x="1235"/>
        <item x="37"/>
        <item x="1371"/>
        <item x="319"/>
        <item x="1516"/>
        <item x="849"/>
        <item x="933"/>
        <item x="1589"/>
        <item x="1123"/>
        <item x="773"/>
        <item x="300"/>
        <item x="724"/>
        <item x="1143"/>
        <item x="979"/>
        <item x="1268"/>
        <item x="893"/>
        <item x="79"/>
        <item x="945"/>
        <item x="222"/>
        <item x="626"/>
        <item x="1011"/>
        <item x="382"/>
        <item x="114"/>
        <item x="813"/>
        <item x="713"/>
        <item x="1185"/>
        <item x="1037"/>
        <item x="101"/>
        <item x="428"/>
        <item x="582"/>
        <item x="1057"/>
        <item x="449"/>
        <item x="1538"/>
        <item x="821"/>
        <item x="268"/>
        <item x="373"/>
        <item x="983"/>
        <item x="1476"/>
        <item x="1493"/>
        <item x="1513"/>
        <item x="1565"/>
        <item x="683"/>
        <item x="1483"/>
        <item x="100"/>
        <item x="355"/>
        <item x="479"/>
        <item x="371"/>
        <item x="1629"/>
        <item x="1343"/>
        <item x="540"/>
        <item x="1046"/>
        <item x="1022"/>
        <item x="873"/>
        <item x="357"/>
        <item x="570"/>
        <item x="1099"/>
        <item x="322"/>
        <item x="699"/>
        <item x="93"/>
        <item x="859"/>
        <item x="401"/>
        <item x="777"/>
        <item x="1361"/>
        <item x="1219"/>
        <item x="1656"/>
        <item x="160"/>
        <item x="667"/>
        <item x="1442"/>
        <item x="340"/>
        <item x="193"/>
        <item x="700"/>
        <item x="878"/>
        <item x="858"/>
        <item x="139"/>
        <item x="1458"/>
        <item x="1510"/>
        <item x="759"/>
        <item x="962"/>
        <item x="1469"/>
        <item x="1054"/>
        <item x="1486"/>
        <item x="142"/>
        <item x="136"/>
        <item x="656"/>
        <item x="1406"/>
        <item x="1161"/>
        <item x="1553"/>
        <item x="276"/>
        <item x="516"/>
        <item x="433"/>
        <item x="430"/>
        <item x="1097"/>
        <item x="674"/>
        <item x="1165"/>
        <item x="1551"/>
        <item x="951"/>
        <item x="40"/>
        <item x="107"/>
        <item x="1531"/>
        <item x="1526"/>
        <item x="1580"/>
        <item x="1212"/>
        <item x="1001"/>
        <item x="1342"/>
        <item x="247"/>
        <item x="734"/>
        <item x="1121"/>
        <item x="199"/>
        <item x="156"/>
        <item x="66"/>
        <item x="1542"/>
        <item x="742"/>
        <item x="670"/>
        <item x="1333"/>
        <item x="1305"/>
        <item x="112"/>
        <item x="410"/>
        <item x="533"/>
        <item x="1029"/>
        <item x="4"/>
        <item x="1535"/>
        <item x="861"/>
        <item x="138"/>
        <item x="1528"/>
        <item x="894"/>
        <item x="1018"/>
        <item x="1658"/>
        <item x="505"/>
        <item x="961"/>
        <item x="1539"/>
        <item x="1558"/>
        <item x="1293"/>
        <item x="1492"/>
        <item x="1360"/>
        <item x="43"/>
        <item x="1269"/>
        <item x="28"/>
        <item x="1162"/>
        <item x="1322"/>
        <item x="1071"/>
        <item x="1214"/>
        <item x="1142"/>
        <item x="1643"/>
        <item x="343"/>
        <item x="1135"/>
        <item x="1519"/>
        <item x="135"/>
        <item x="1478"/>
        <item x="1336"/>
        <item x="575"/>
        <item x="1421"/>
        <item x="1634"/>
        <item x="105"/>
        <item x="614"/>
        <item x="311"/>
        <item x="710"/>
        <item x="717"/>
        <item x="367"/>
        <item x="770"/>
        <item x="1590"/>
        <item x="970"/>
        <item x="1415"/>
        <item x="1433"/>
        <item x="679"/>
        <item x="6"/>
        <item x="1540"/>
        <item x="564"/>
        <item x="1003"/>
        <item x="628"/>
        <item x="1315"/>
        <item x="910"/>
        <item x="130"/>
        <item x="608"/>
        <item x="19"/>
        <item x="1641"/>
        <item x="1100"/>
        <item x="258"/>
        <item x="46"/>
        <item x="502"/>
        <item x="363"/>
        <item x="1473"/>
        <item x="39"/>
        <item x="1224"/>
        <item x="690"/>
        <item x="1355"/>
        <item x="624"/>
        <item x="126"/>
        <item x="525"/>
        <item x="839"/>
        <item x="64"/>
        <item x="508"/>
        <item x="1423"/>
        <item x="1168"/>
        <item x="1499"/>
        <item x="685"/>
        <item x="1158"/>
        <item x="1606"/>
        <item x="1370"/>
        <item x="843"/>
        <item x="291"/>
        <item x="226"/>
        <item x="1186"/>
        <item x="30"/>
        <item x="686"/>
        <item x="1230"/>
        <item x="315"/>
        <item x="134"/>
        <item x="1005"/>
        <item x="646"/>
        <item x="1257"/>
        <item x="227"/>
        <item x="517"/>
        <item x="1549"/>
        <item x="472"/>
        <item x="1554"/>
        <item x="704"/>
        <item x="1457"/>
        <item x="437"/>
        <item x="1153"/>
        <item x="293"/>
        <item x="321"/>
        <item x="1446"/>
        <item x="1285"/>
        <item x="406"/>
        <item x="1192"/>
        <item x="684"/>
        <item x="827"/>
        <item x="1438"/>
        <item x="879"/>
        <item x="758"/>
        <item x="17"/>
        <item x="1063"/>
        <item x="245"/>
        <item x="660"/>
        <item x="671"/>
        <item x="1258"/>
        <item x="1576"/>
        <item x="385"/>
        <item x="1036"/>
        <item x="1647"/>
        <item x="1573"/>
        <item x="1596"/>
        <item x="1372"/>
        <item x="1616"/>
        <item x="228"/>
        <item x="1581"/>
        <item x="568"/>
        <item x="336"/>
        <item x="675"/>
        <item x="1274"/>
        <item x="132"/>
        <item x="1167"/>
        <item x="375"/>
        <item x="180"/>
        <item x="1527"/>
        <item x="218"/>
        <item x="1310"/>
        <item x="360"/>
        <item x="707"/>
        <item x="1439"/>
        <item x="12"/>
        <item x="784"/>
        <item x="1263"/>
        <item x="1396"/>
        <item x="266"/>
        <item x="326"/>
        <item x="1627"/>
        <item x="1222"/>
        <item x="907"/>
        <item x="75"/>
        <item x="820"/>
        <item x="681"/>
        <item x="1495"/>
        <item x="607"/>
        <item x="1660"/>
        <item x="1530"/>
        <item x="769"/>
        <item x="395"/>
        <item x="574"/>
        <item x="1061"/>
        <item x="429"/>
        <item x="1110"/>
        <item x="1652"/>
        <item x="774"/>
        <item x="1312"/>
        <item x="1048"/>
        <item x="1505"/>
        <item x="862"/>
        <item x="836"/>
        <item x="814"/>
        <item x="415"/>
        <item x="1154"/>
        <item x="549"/>
        <item x="1436"/>
        <item x="1511"/>
        <item x="852"/>
        <item x="1264"/>
        <item x="655"/>
        <item x="697"/>
        <item x="497"/>
        <item x="80"/>
        <item x="1205"/>
        <item x="1300"/>
        <item x="1334"/>
        <item x="1420"/>
        <item x="1352"/>
        <item x="1291"/>
        <item x="1669"/>
        <item x="1207"/>
        <item x="1559"/>
        <item x="892"/>
        <item x="903"/>
        <item x="1575"/>
        <item x="1548"/>
        <item x="1412"/>
        <item x="530"/>
        <item x="1463"/>
        <item x="1066"/>
        <item x="1198"/>
        <item x="980"/>
        <item x="1273"/>
        <item x="1201"/>
        <item x="943"/>
        <item x="1253"/>
        <item x="1517"/>
        <item x="1487"/>
        <item x="1515"/>
        <item x="1072"/>
        <item x="948"/>
        <item x="1181"/>
        <item x="997"/>
        <item x="1348"/>
        <item x="1386"/>
        <item x="1213"/>
        <item x="1399"/>
        <item x="1296"/>
        <item x="1076"/>
        <item x="563"/>
        <item x="1092"/>
        <item x="896"/>
        <item x="964"/>
        <item x="1624"/>
        <item x="70"/>
        <item x="622"/>
        <item x="501"/>
        <item x="919"/>
        <item x="53"/>
        <item x="1321"/>
        <item x="1089"/>
        <item x="752"/>
        <item x="635"/>
        <item x="1419"/>
        <item x="797"/>
        <item x="643"/>
        <item x="403"/>
        <item x="492"/>
        <item x="1276"/>
        <item x="250"/>
        <item x="995"/>
        <item x="1120"/>
        <item x="306"/>
        <item x="1007"/>
        <item x="329"/>
        <item x="1127"/>
        <item x="1451"/>
        <item x="687"/>
        <item x="127"/>
        <item x="1613"/>
        <item x="1047"/>
        <item x="381"/>
        <item x="9"/>
        <item x="1561"/>
        <item x="503"/>
        <item x="1640"/>
        <item x="67"/>
        <item x="1344"/>
        <item x="805"/>
        <item x="585"/>
        <item x="795"/>
        <item x="942"/>
        <item x="988"/>
        <item x="1630"/>
        <item x="1163"/>
        <item x="613"/>
        <item x="152"/>
        <item x="1425"/>
        <item x="548"/>
        <item x="1432"/>
        <item x="209"/>
        <item x="399"/>
        <item x="1010"/>
        <item x="1193"/>
        <item x="32"/>
        <item x="1579"/>
        <item x="1525"/>
        <item x="688"/>
        <item x="1247"/>
        <item x="547"/>
        <item x="851"/>
        <item x="955"/>
        <item x="1323"/>
        <item x="215"/>
        <item x="74"/>
        <item x="600"/>
        <item x="1313"/>
        <item x="1082"/>
        <item x="799"/>
        <item x="1533"/>
        <item x="825"/>
        <item x="1093"/>
        <item x="145"/>
        <item x="197"/>
        <item x="221"/>
        <item x="426"/>
        <item x="974"/>
        <item x="1284"/>
        <item x="1404"/>
        <item x="1152"/>
        <item x="1035"/>
        <item x="1319"/>
        <item x="1351"/>
        <item x="1339"/>
        <item x="1597"/>
        <item x="121"/>
        <item x="804"/>
        <item x="1572"/>
        <item x="1337"/>
        <item x="186"/>
        <item x="981"/>
        <item x="544"/>
        <item x="1562"/>
        <item x="833"/>
        <item x="1215"/>
        <item x="1194"/>
        <item x="1587"/>
        <item x="1649"/>
        <item x="1053"/>
        <item x="441"/>
        <item x="1466"/>
        <item x="845"/>
        <item x="1326"/>
        <item x="1221"/>
        <item x="487"/>
        <item x="985"/>
        <item x="648"/>
        <item x="495"/>
        <item x="301"/>
        <item x="1443"/>
        <item x="709"/>
        <item x="451"/>
        <item x="253"/>
        <item x="779"/>
        <item x="1288"/>
        <item x="1115"/>
        <item x="567"/>
        <item x="1324"/>
        <item x="1124"/>
        <item x="205"/>
        <item x="89"/>
        <item x="1077"/>
        <item x="234"/>
        <item x="144"/>
        <item x="1256"/>
        <item x="830"/>
        <item x="346"/>
        <item x="838"/>
        <item x="1543"/>
        <item x="157"/>
        <item x="927"/>
        <item x="1434"/>
        <item x="352"/>
        <item x="900"/>
        <item x="1297"/>
        <item x="214"/>
        <item x="1254"/>
        <item x="818"/>
        <item x="397"/>
        <item x="260"/>
        <item x="1670"/>
        <item x="257"/>
        <item x="42"/>
        <item x="327"/>
        <item x="1227"/>
        <item x="986"/>
        <item x="1250"/>
        <item x="1202"/>
        <item x="281"/>
        <item x="522"/>
        <item x="1454"/>
        <item x="730"/>
        <item x="984"/>
        <item x="870"/>
        <item x="1331"/>
        <item x="1509"/>
        <item x="798"/>
        <item x="1349"/>
        <item x="631"/>
        <item x="175"/>
        <item x="1639"/>
        <item x="990"/>
        <item x="25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Col" showAll="0">
      <items count="9">
        <item x="1"/>
        <item x="6"/>
        <item x="5"/>
        <item x="3"/>
        <item x="2"/>
        <item x="7"/>
        <item x="4"/>
        <item x="0"/>
        <item t="default"/>
      </items>
    </pivotField>
  </pivotFields>
  <rowFields count="3">
    <field x="0"/>
    <field x="1"/>
    <field x="2"/>
  </rowFields>
  <rowItems count="4">
    <i>
      <x/>
    </i>
    <i>
      <x v="1"/>
    </i>
    <i>
      <x v="2"/>
    </i>
    <i t="grand">
      <x/>
    </i>
  </rowItems>
  <colFields count="1">
    <field x="1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Current Principal O/S" fld="12" baseField="0" baseItem="0"/>
  </dataFields>
  <chartFormats count="9">
    <chartFormat chart="0" format="1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6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7"/>
          </reference>
        </references>
      </pivotArea>
    </chartFormat>
    <chartFormat chart="0" format="4" series="1">
      <pivotArea type="data" outline="0" fieldPosition="0">
        <references count="1">
          <reference field="16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16" count="1" selected="0">
            <x v="3"/>
          </reference>
        </references>
      </pivotArea>
    </chartFormat>
    <chartFormat chart="0" format="6" series="1">
      <pivotArea type="data" outline="0" fieldPosition="0">
        <references count="1">
          <reference field="16" count="1" selected="0">
            <x v="4"/>
          </reference>
        </references>
      </pivotArea>
    </chartFormat>
    <chartFormat chart="0" format="7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8" series="1">
      <pivotArea type="data" outline="0" fieldPosition="0">
        <references count="1">
          <reference field="16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BA121-1295-484A-931A-9C8F0E0E20D5}">
  <dimension ref="B4:J15"/>
  <sheetViews>
    <sheetView tabSelected="1" workbookViewId="0">
      <selection activeCell="D17" sqref="D17"/>
    </sheetView>
  </sheetViews>
  <sheetFormatPr defaultColWidth="28.7109375" defaultRowHeight="15" x14ac:dyDescent="0.25"/>
  <cols>
    <col min="1" max="1" width="19.85546875" customWidth="1"/>
    <col min="2" max="2" width="49.85546875" customWidth="1"/>
    <col min="3" max="3" width="15.28515625" customWidth="1"/>
    <col min="4" max="4" width="17.7109375" customWidth="1"/>
    <col min="5" max="5" width="17.42578125" customWidth="1"/>
    <col min="6" max="10" width="15.42578125" customWidth="1"/>
  </cols>
  <sheetData>
    <row r="4" spans="2:10" x14ac:dyDescent="0.25">
      <c r="B4" s="2" t="s">
        <v>6</v>
      </c>
    </row>
    <row r="6" spans="2:10" ht="20.100000000000001" customHeight="1" x14ac:dyDescent="0.25">
      <c r="B6" s="3"/>
      <c r="C6" s="4"/>
      <c r="D6" s="4"/>
      <c r="E6" s="4"/>
      <c r="F6" s="4"/>
      <c r="G6" s="4"/>
      <c r="H6" s="4"/>
      <c r="I6" s="4"/>
      <c r="J6" s="4" t="s">
        <v>3</v>
      </c>
    </row>
    <row r="7" spans="2:10" ht="20.100000000000001" customHeight="1" x14ac:dyDescent="0.25">
      <c r="B7" s="5" t="s">
        <v>4</v>
      </c>
      <c r="C7" s="6">
        <v>3454748.7916370006</v>
      </c>
      <c r="D7" s="6">
        <v>1537396.4283040003</v>
      </c>
      <c r="E7" s="6">
        <v>687844.46512299997</v>
      </c>
      <c r="F7" s="6">
        <v>758340.317919989</v>
      </c>
      <c r="G7" s="6">
        <v>967687.80984442192</v>
      </c>
      <c r="H7" s="6">
        <v>598731.02905270993</v>
      </c>
      <c r="I7" s="6">
        <v>1749433.3497702149</v>
      </c>
      <c r="J7" s="6">
        <f>SUM(C7:I7)</f>
        <v>9754182.1916513368</v>
      </c>
    </row>
    <row r="8" spans="2:10" ht="20.100000000000001" customHeight="1" x14ac:dyDescent="0.25">
      <c r="C8" s="7"/>
      <c r="D8" s="7"/>
      <c r="E8" s="7"/>
      <c r="F8" s="7"/>
      <c r="G8" s="7"/>
      <c r="H8" s="7"/>
      <c r="I8" s="7"/>
      <c r="J8" s="7"/>
    </row>
    <row r="9" spans="2:10" ht="20.100000000000001" customHeight="1" x14ac:dyDescent="0.25">
      <c r="B9" s="5" t="s">
        <v>5</v>
      </c>
      <c r="C9" s="6">
        <v>335958.9</v>
      </c>
      <c r="D9" s="6">
        <v>662365.6</v>
      </c>
      <c r="E9" s="6">
        <v>307346.83</v>
      </c>
      <c r="F9" s="6">
        <v>321606.62</v>
      </c>
      <c r="G9" s="6">
        <v>301711.52</v>
      </c>
      <c r="H9" s="6">
        <v>320421.32</v>
      </c>
      <c r="I9" s="6">
        <v>3034894.96</v>
      </c>
      <c r="J9" s="6">
        <f>SUM(C9:I9)</f>
        <v>5284305.75</v>
      </c>
    </row>
    <row r="10" spans="2:10" ht="20.100000000000001" customHeight="1" x14ac:dyDescent="0.25">
      <c r="C10" s="7"/>
      <c r="D10" s="7"/>
      <c r="E10" s="7"/>
      <c r="F10" s="7"/>
      <c r="G10" s="7"/>
      <c r="H10" s="7"/>
      <c r="I10" s="7"/>
      <c r="J10" s="7"/>
    </row>
    <row r="11" spans="2:10" ht="20.100000000000001" customHeight="1" x14ac:dyDescent="0.25">
      <c r="B11" s="5" t="s">
        <v>3</v>
      </c>
      <c r="C11" s="6">
        <f>C7+C9</f>
        <v>3790707.6916370005</v>
      </c>
      <c r="D11" s="6">
        <f t="shared" ref="D11:J11" si="0">D7+D9</f>
        <v>2199762.0283040004</v>
      </c>
      <c r="E11" s="6">
        <f t="shared" si="0"/>
        <v>995191.29512299993</v>
      </c>
      <c r="F11" s="6">
        <f t="shared" si="0"/>
        <v>1079946.937919989</v>
      </c>
      <c r="G11" s="6">
        <f t="shared" si="0"/>
        <v>1269399.3298444219</v>
      </c>
      <c r="H11" s="6">
        <f t="shared" si="0"/>
        <v>919152.34905270999</v>
      </c>
      <c r="I11" s="6">
        <f t="shared" si="0"/>
        <v>4784328.3097702153</v>
      </c>
      <c r="J11" s="6">
        <f t="shared" si="0"/>
        <v>15038487.941651337</v>
      </c>
    </row>
    <row r="13" spans="2:10" x14ac:dyDescent="0.25">
      <c r="C13" s="1"/>
      <c r="D13" s="1"/>
      <c r="E13" s="1"/>
      <c r="F13" s="1"/>
      <c r="G13" s="1"/>
      <c r="H13" s="1"/>
      <c r="I13" s="1"/>
      <c r="J13" s="8"/>
    </row>
    <row r="14" spans="2:10" x14ac:dyDescent="0.25">
      <c r="J14" s="8"/>
    </row>
    <row r="15" spans="2:10" x14ac:dyDescent="0.25">
      <c r="C15" s="9"/>
      <c r="D15" s="9"/>
      <c r="E15" s="9"/>
      <c r="F15" s="9"/>
      <c r="G15" s="9"/>
      <c r="H15" s="9"/>
      <c r="I15" s="9"/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FE697-7C88-4E37-BDD6-7FAE862B8D47}">
  <dimension ref="A3:J8"/>
  <sheetViews>
    <sheetView workbookViewId="0">
      <selection activeCell="B24" sqref="B24"/>
    </sheetView>
  </sheetViews>
  <sheetFormatPr defaultRowHeight="15" x14ac:dyDescent="0.25"/>
  <cols>
    <col min="1" max="1" width="25.5703125" bestFit="1" customWidth="1"/>
    <col min="2" max="2" width="15.5703125" bestFit="1" customWidth="1"/>
    <col min="3" max="10" width="12" bestFit="1" customWidth="1"/>
  </cols>
  <sheetData>
    <row r="3" spans="1:10" x14ac:dyDescent="0.25">
      <c r="A3" s="11" t="s">
        <v>4911</v>
      </c>
      <c r="B3" s="11" t="s">
        <v>4910</v>
      </c>
    </row>
    <row r="4" spans="1:10" x14ac:dyDescent="0.25">
      <c r="A4" s="11" t="s">
        <v>4909</v>
      </c>
      <c r="B4" t="s">
        <v>4908</v>
      </c>
      <c r="C4" t="s">
        <v>4907</v>
      </c>
      <c r="D4" t="s">
        <v>4906</v>
      </c>
      <c r="E4" t="s">
        <v>4905</v>
      </c>
      <c r="F4" t="s">
        <v>4904</v>
      </c>
      <c r="G4" t="s">
        <v>4903</v>
      </c>
      <c r="H4" t="s">
        <v>4902</v>
      </c>
      <c r="I4" t="s">
        <v>4901</v>
      </c>
      <c r="J4" t="s">
        <v>2</v>
      </c>
    </row>
    <row r="5" spans="1:10" x14ac:dyDescent="0.25">
      <c r="A5" s="10" t="s">
        <v>4900</v>
      </c>
      <c r="B5">
        <v>9109015.9988565836</v>
      </c>
      <c r="C5">
        <v>859604.71163700032</v>
      </c>
      <c r="D5">
        <v>346906.40830400022</v>
      </c>
      <c r="E5">
        <v>344139.11512300005</v>
      </c>
      <c r="F5">
        <v>308233.12791998906</v>
      </c>
      <c r="G5">
        <v>540297.87984442199</v>
      </c>
      <c r="H5">
        <v>291307.22905270988</v>
      </c>
      <c r="I5">
        <v>945901.69977021485</v>
      </c>
      <c r="J5">
        <v>12745406.170507917</v>
      </c>
    </row>
    <row r="6" spans="1:10" x14ac:dyDescent="0.25">
      <c r="A6" s="10" t="s">
        <v>113</v>
      </c>
      <c r="B6">
        <v>20688401.070000026</v>
      </c>
      <c r="C6">
        <v>2592128.08</v>
      </c>
      <c r="D6">
        <v>1164365.31</v>
      </c>
      <c r="E6">
        <v>342194.88999999996</v>
      </c>
      <c r="F6">
        <v>445107.19999999995</v>
      </c>
      <c r="G6">
        <v>417445.68</v>
      </c>
      <c r="H6">
        <v>302563.27999999997</v>
      </c>
      <c r="I6">
        <v>796828.10999999987</v>
      </c>
      <c r="J6">
        <v>26749033.620000027</v>
      </c>
    </row>
    <row r="7" spans="1:10" x14ac:dyDescent="0.25">
      <c r="A7" s="10" t="s">
        <v>4899</v>
      </c>
      <c r="B7">
        <v>53850.549482999995</v>
      </c>
      <c r="C7">
        <v>3016</v>
      </c>
      <c r="D7">
        <v>26124.71</v>
      </c>
      <c r="E7">
        <v>1510.46</v>
      </c>
      <c r="F7">
        <v>4999.9900000000007</v>
      </c>
      <c r="G7">
        <v>9944.25</v>
      </c>
      <c r="H7">
        <v>4860.5200000000004</v>
      </c>
      <c r="I7">
        <v>6703.54</v>
      </c>
      <c r="J7">
        <v>111010.01948300001</v>
      </c>
    </row>
    <row r="8" spans="1:10" x14ac:dyDescent="0.25">
      <c r="A8" s="10" t="s">
        <v>2</v>
      </c>
      <c r="B8">
        <v>29851267.618339613</v>
      </c>
      <c r="C8">
        <v>3454748.7916370006</v>
      </c>
      <c r="D8">
        <v>1537396.4283040003</v>
      </c>
      <c r="E8">
        <v>687844.46512299997</v>
      </c>
      <c r="F8">
        <v>758340.317919989</v>
      </c>
      <c r="G8">
        <v>967687.80984442192</v>
      </c>
      <c r="H8">
        <v>598731.02905270993</v>
      </c>
      <c r="I8">
        <v>1749433.3497702149</v>
      </c>
      <c r="J8">
        <v>39605449.809990942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3960A-B26B-488D-A7BA-EE9BA77C68E8}">
  <dimension ref="A1:Q21080"/>
  <sheetViews>
    <sheetView workbookViewId="0">
      <selection activeCell="A38" sqref="A38"/>
    </sheetView>
  </sheetViews>
  <sheetFormatPr defaultRowHeight="15" x14ac:dyDescent="0.25"/>
  <cols>
    <col min="1" max="1" width="9.140625" bestFit="1" customWidth="1"/>
  </cols>
  <sheetData>
    <row r="1" spans="1:17" x14ac:dyDescent="0.25">
      <c r="A1" t="s">
        <v>5751</v>
      </c>
      <c r="B1" t="s">
        <v>0</v>
      </c>
      <c r="C1" t="s">
        <v>1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  <c r="O1" t="s">
        <v>18</v>
      </c>
      <c r="P1" t="s">
        <v>19</v>
      </c>
      <c r="Q1" t="s">
        <v>5750</v>
      </c>
    </row>
    <row r="2" spans="1:17" x14ac:dyDescent="0.25">
      <c r="A2" t="s">
        <v>113</v>
      </c>
      <c r="B2" t="s">
        <v>20</v>
      </c>
      <c r="C2" t="s">
        <v>21</v>
      </c>
      <c r="D2" t="s">
        <v>22</v>
      </c>
      <c r="E2" t="s">
        <v>24</v>
      </c>
      <c r="F2" t="s">
        <v>22</v>
      </c>
      <c r="G2" t="s">
        <v>25</v>
      </c>
      <c r="H2" t="s">
        <v>26</v>
      </c>
      <c r="I2">
        <v>44875</v>
      </c>
      <c r="J2">
        <v>9493.31</v>
      </c>
      <c r="K2">
        <v>9493.31</v>
      </c>
      <c r="L2">
        <v>9493.31</v>
      </c>
      <c r="M2">
        <v>9493.31</v>
      </c>
      <c r="O2">
        <v>44938</v>
      </c>
      <c r="P2">
        <v>274</v>
      </c>
      <c r="Q2" t="str">
        <f t="shared" ref="Q2:Q65" si="0">IF(P2=0,"ACTIVE",IF(P2&lt;=30,"1-30",IF(AND(P2&gt;30,P2&lt;=60),"31-60",IF(AND(P2&gt;60,P2&lt;=90),"61-90",IF(AND(P2&gt;90,P2&lt;=120),"91-120",IF(AND(P2&gt;120,P2&lt;=150),"121-150",IF(AND(P2&gt;150,P2&lt;=180),"151-180","180+")))))))</f>
        <v>180+</v>
      </c>
    </row>
    <row r="3" spans="1:17" x14ac:dyDescent="0.25">
      <c r="A3" t="s">
        <v>113</v>
      </c>
      <c r="B3" t="s">
        <v>27</v>
      </c>
      <c r="C3" t="s">
        <v>28</v>
      </c>
      <c r="D3" t="s">
        <v>29</v>
      </c>
      <c r="E3" t="s">
        <v>30</v>
      </c>
      <c r="F3" t="s">
        <v>31</v>
      </c>
      <c r="G3" t="s">
        <v>32</v>
      </c>
      <c r="H3" t="s">
        <v>33</v>
      </c>
      <c r="I3">
        <v>45048</v>
      </c>
      <c r="J3">
        <v>18235.5</v>
      </c>
      <c r="K3">
        <v>18736.990000000002</v>
      </c>
      <c r="L3">
        <v>18235.5</v>
      </c>
      <c r="M3">
        <v>9368.52</v>
      </c>
      <c r="N3">
        <v>45140</v>
      </c>
      <c r="O3">
        <v>45171</v>
      </c>
      <c r="P3">
        <v>0</v>
      </c>
      <c r="Q3" t="str">
        <f t="shared" si="0"/>
        <v>ACTIVE</v>
      </c>
    </row>
    <row r="4" spans="1:17" x14ac:dyDescent="0.25">
      <c r="A4" t="s">
        <v>113</v>
      </c>
      <c r="B4" t="s">
        <v>34</v>
      </c>
      <c r="C4" t="s">
        <v>35</v>
      </c>
      <c r="D4" t="s">
        <v>22</v>
      </c>
      <c r="E4" t="s">
        <v>36</v>
      </c>
      <c r="F4" t="s">
        <v>22</v>
      </c>
      <c r="G4" t="s">
        <v>25</v>
      </c>
      <c r="H4" t="s">
        <v>37</v>
      </c>
      <c r="I4">
        <v>43731</v>
      </c>
      <c r="J4">
        <v>51553.97</v>
      </c>
      <c r="K4">
        <v>51553.97</v>
      </c>
      <c r="L4">
        <v>51553.97</v>
      </c>
      <c r="M4">
        <v>12584.91</v>
      </c>
      <c r="N4">
        <v>45051</v>
      </c>
      <c r="O4">
        <v>45100</v>
      </c>
      <c r="P4">
        <v>112</v>
      </c>
      <c r="Q4" t="str">
        <f t="shared" si="0"/>
        <v>91-120</v>
      </c>
    </row>
    <row r="5" spans="1:17" x14ac:dyDescent="0.25">
      <c r="A5" t="s">
        <v>113</v>
      </c>
      <c r="B5" t="s">
        <v>38</v>
      </c>
      <c r="C5" t="s">
        <v>39</v>
      </c>
      <c r="D5" t="s">
        <v>31</v>
      </c>
      <c r="E5" t="s">
        <v>40</v>
      </c>
      <c r="F5" t="s">
        <v>31</v>
      </c>
      <c r="G5" t="s">
        <v>32</v>
      </c>
      <c r="H5" t="s">
        <v>41</v>
      </c>
      <c r="I5">
        <v>45168</v>
      </c>
      <c r="J5">
        <v>4302.32</v>
      </c>
      <c r="K5">
        <v>4420.6499999999996</v>
      </c>
      <c r="L5">
        <v>4302.32</v>
      </c>
      <c r="M5">
        <v>4420.68</v>
      </c>
      <c r="O5">
        <v>45199</v>
      </c>
      <c r="P5">
        <v>0</v>
      </c>
      <c r="Q5" t="str">
        <f t="shared" si="0"/>
        <v>ACTIVE</v>
      </c>
    </row>
    <row r="6" spans="1:17" x14ac:dyDescent="0.25">
      <c r="A6" t="s">
        <v>113</v>
      </c>
      <c r="B6" t="s">
        <v>42</v>
      </c>
      <c r="C6" t="s">
        <v>43</v>
      </c>
      <c r="D6" t="s">
        <v>31</v>
      </c>
      <c r="E6" t="s">
        <v>44</v>
      </c>
      <c r="F6" t="s">
        <v>31</v>
      </c>
      <c r="G6" t="s">
        <v>32</v>
      </c>
      <c r="H6" t="s">
        <v>33</v>
      </c>
      <c r="I6">
        <v>45090</v>
      </c>
      <c r="J6">
        <v>1050</v>
      </c>
      <c r="K6">
        <v>1078.8800000000001</v>
      </c>
      <c r="L6">
        <v>1050</v>
      </c>
      <c r="M6">
        <v>719.28</v>
      </c>
      <c r="N6">
        <v>45151</v>
      </c>
      <c r="O6">
        <v>45182</v>
      </c>
      <c r="P6">
        <v>0</v>
      </c>
      <c r="Q6" t="str">
        <f t="shared" si="0"/>
        <v>ACTIVE</v>
      </c>
    </row>
    <row r="7" spans="1:17" x14ac:dyDescent="0.25">
      <c r="A7" t="s">
        <v>113</v>
      </c>
      <c r="B7" t="s">
        <v>45</v>
      </c>
      <c r="C7" t="s">
        <v>46</v>
      </c>
      <c r="D7" t="s">
        <v>31</v>
      </c>
      <c r="E7" t="s">
        <v>47</v>
      </c>
      <c r="F7" t="s">
        <v>31</v>
      </c>
      <c r="G7" t="s">
        <v>32</v>
      </c>
      <c r="H7" t="s">
        <v>48</v>
      </c>
      <c r="I7">
        <v>45022</v>
      </c>
      <c r="J7">
        <v>6780.72</v>
      </c>
      <c r="K7">
        <v>6967.2</v>
      </c>
      <c r="L7">
        <v>6780.72</v>
      </c>
      <c r="M7">
        <v>2322.4</v>
      </c>
      <c r="N7">
        <v>45144</v>
      </c>
      <c r="O7">
        <v>45175</v>
      </c>
      <c r="P7">
        <v>0</v>
      </c>
      <c r="Q7" t="str">
        <f t="shared" si="0"/>
        <v>ACTIVE</v>
      </c>
    </row>
    <row r="8" spans="1:17" x14ac:dyDescent="0.25">
      <c r="A8" t="s">
        <v>113</v>
      </c>
      <c r="B8" t="s">
        <v>49</v>
      </c>
      <c r="C8" t="s">
        <v>50</v>
      </c>
      <c r="D8" t="s">
        <v>31</v>
      </c>
      <c r="E8" t="s">
        <v>51</v>
      </c>
      <c r="F8" t="s">
        <v>31</v>
      </c>
      <c r="G8" t="s">
        <v>32</v>
      </c>
      <c r="H8" t="s">
        <v>33</v>
      </c>
      <c r="I8">
        <v>45079</v>
      </c>
      <c r="J8">
        <v>1331</v>
      </c>
      <c r="K8">
        <v>1367.62</v>
      </c>
      <c r="L8">
        <v>1331</v>
      </c>
      <c r="M8">
        <v>911.76</v>
      </c>
      <c r="N8">
        <v>45140</v>
      </c>
      <c r="O8">
        <v>45171</v>
      </c>
      <c r="P8">
        <v>0</v>
      </c>
      <c r="Q8" t="str">
        <f t="shared" si="0"/>
        <v>ACTIVE</v>
      </c>
    </row>
    <row r="9" spans="1:17" x14ac:dyDescent="0.25">
      <c r="A9" t="s">
        <v>113</v>
      </c>
      <c r="B9" t="s">
        <v>52</v>
      </c>
      <c r="C9" t="s">
        <v>53</v>
      </c>
      <c r="D9" t="s">
        <v>31</v>
      </c>
      <c r="E9" t="s">
        <v>54</v>
      </c>
      <c r="F9" t="s">
        <v>31</v>
      </c>
      <c r="G9" t="s">
        <v>25</v>
      </c>
      <c r="H9" t="s">
        <v>55</v>
      </c>
      <c r="I9">
        <v>45028</v>
      </c>
      <c r="J9">
        <v>7000</v>
      </c>
      <c r="K9">
        <v>24032.720000000001</v>
      </c>
      <c r="L9">
        <v>7000</v>
      </c>
      <c r="M9">
        <v>13174.93</v>
      </c>
      <c r="N9">
        <v>45163</v>
      </c>
      <c r="O9">
        <v>45170</v>
      </c>
      <c r="P9">
        <v>0</v>
      </c>
      <c r="Q9" t="str">
        <f t="shared" si="0"/>
        <v>ACTIVE</v>
      </c>
    </row>
    <row r="10" spans="1:17" x14ac:dyDescent="0.25">
      <c r="A10" t="s">
        <v>113</v>
      </c>
      <c r="B10" t="s">
        <v>56</v>
      </c>
      <c r="C10" t="s">
        <v>57</v>
      </c>
      <c r="D10" t="s">
        <v>31</v>
      </c>
      <c r="E10" t="s">
        <v>58</v>
      </c>
      <c r="F10" t="s">
        <v>31</v>
      </c>
      <c r="G10" t="s">
        <v>32</v>
      </c>
      <c r="H10" t="s">
        <v>48</v>
      </c>
      <c r="I10">
        <v>45030</v>
      </c>
      <c r="J10">
        <v>14423.9</v>
      </c>
      <c r="K10">
        <v>14820.57</v>
      </c>
      <c r="L10">
        <v>14423.9</v>
      </c>
      <c r="M10">
        <v>4940.2</v>
      </c>
      <c r="N10">
        <v>45152</v>
      </c>
      <c r="O10">
        <v>45183</v>
      </c>
      <c r="P10">
        <v>0</v>
      </c>
      <c r="Q10" t="str">
        <f t="shared" si="0"/>
        <v>ACTIVE</v>
      </c>
    </row>
    <row r="11" spans="1:17" x14ac:dyDescent="0.25">
      <c r="A11" t="s">
        <v>113</v>
      </c>
      <c r="B11" t="s">
        <v>59</v>
      </c>
      <c r="C11" t="s">
        <v>60</v>
      </c>
      <c r="D11" t="s">
        <v>31</v>
      </c>
      <c r="E11" t="s">
        <v>61</v>
      </c>
      <c r="F11" t="s">
        <v>31</v>
      </c>
      <c r="G11" t="s">
        <v>32</v>
      </c>
      <c r="H11" t="s">
        <v>33</v>
      </c>
      <c r="I11">
        <v>44999</v>
      </c>
      <c r="J11">
        <v>1511.95</v>
      </c>
      <c r="K11">
        <v>1553.54</v>
      </c>
      <c r="L11">
        <v>1511.95</v>
      </c>
      <c r="M11">
        <v>258.93</v>
      </c>
      <c r="N11">
        <v>45152</v>
      </c>
      <c r="O11">
        <v>45183</v>
      </c>
      <c r="P11">
        <v>0</v>
      </c>
      <c r="Q11" t="str">
        <f t="shared" si="0"/>
        <v>ACTIVE</v>
      </c>
    </row>
    <row r="12" spans="1:17" x14ac:dyDescent="0.25">
      <c r="A12" t="s">
        <v>113</v>
      </c>
      <c r="B12" t="s">
        <v>62</v>
      </c>
      <c r="C12" t="s">
        <v>63</v>
      </c>
      <c r="D12" t="s">
        <v>31</v>
      </c>
      <c r="E12" t="s">
        <v>64</v>
      </c>
      <c r="F12" t="s">
        <v>31</v>
      </c>
      <c r="G12" t="s">
        <v>32</v>
      </c>
      <c r="H12" t="s">
        <v>33</v>
      </c>
      <c r="I12">
        <v>45113</v>
      </c>
      <c r="J12">
        <v>5430.08</v>
      </c>
      <c r="K12">
        <v>5579.42</v>
      </c>
      <c r="L12">
        <v>5430.08</v>
      </c>
      <c r="M12">
        <v>4649.55</v>
      </c>
      <c r="N12">
        <v>45144</v>
      </c>
      <c r="O12">
        <v>45175</v>
      </c>
      <c r="P12">
        <v>0</v>
      </c>
      <c r="Q12" t="str">
        <f t="shared" si="0"/>
        <v>ACTIVE</v>
      </c>
    </row>
    <row r="13" spans="1:17" x14ac:dyDescent="0.25">
      <c r="A13" t="s">
        <v>113</v>
      </c>
      <c r="B13" t="s">
        <v>65</v>
      </c>
      <c r="C13" t="s">
        <v>66</v>
      </c>
      <c r="D13" t="s">
        <v>31</v>
      </c>
      <c r="E13" t="s">
        <v>67</v>
      </c>
      <c r="F13" t="s">
        <v>31</v>
      </c>
      <c r="G13" t="s">
        <v>32</v>
      </c>
      <c r="H13" t="s">
        <v>68</v>
      </c>
      <c r="I13">
        <v>45153</v>
      </c>
      <c r="J13">
        <v>10483</v>
      </c>
      <c r="K13">
        <v>10771.29</v>
      </c>
      <c r="L13">
        <v>10483</v>
      </c>
      <c r="M13">
        <v>10771.3</v>
      </c>
      <c r="O13">
        <v>45184</v>
      </c>
      <c r="P13">
        <v>0</v>
      </c>
      <c r="Q13" t="str">
        <f t="shared" si="0"/>
        <v>ACTIVE</v>
      </c>
    </row>
    <row r="14" spans="1:17" x14ac:dyDescent="0.25">
      <c r="A14" t="s">
        <v>113</v>
      </c>
      <c r="B14" t="s">
        <v>69</v>
      </c>
      <c r="C14" t="s">
        <v>70</v>
      </c>
      <c r="D14" t="s">
        <v>31</v>
      </c>
      <c r="E14" t="s">
        <v>71</v>
      </c>
      <c r="F14" t="s">
        <v>31</v>
      </c>
      <c r="G14" t="s">
        <v>32</v>
      </c>
      <c r="H14" t="s">
        <v>33</v>
      </c>
      <c r="I14">
        <v>45085</v>
      </c>
      <c r="J14">
        <v>2303</v>
      </c>
      <c r="K14">
        <v>2366.34</v>
      </c>
      <c r="L14">
        <v>2303</v>
      </c>
      <c r="M14">
        <v>1577.56</v>
      </c>
      <c r="N14">
        <v>45146</v>
      </c>
      <c r="O14">
        <v>45177</v>
      </c>
      <c r="P14">
        <v>0</v>
      </c>
      <c r="Q14" t="str">
        <f t="shared" si="0"/>
        <v>ACTIVE</v>
      </c>
    </row>
    <row r="15" spans="1:17" x14ac:dyDescent="0.25">
      <c r="A15" t="s">
        <v>113</v>
      </c>
      <c r="B15" t="s">
        <v>72</v>
      </c>
      <c r="C15" t="s">
        <v>73</v>
      </c>
      <c r="D15" t="s">
        <v>31</v>
      </c>
      <c r="E15" t="s">
        <v>74</v>
      </c>
      <c r="F15" t="s">
        <v>31</v>
      </c>
      <c r="G15" t="s">
        <v>32</v>
      </c>
      <c r="H15" t="s">
        <v>75</v>
      </c>
      <c r="I15">
        <v>45127</v>
      </c>
      <c r="J15">
        <v>2288</v>
      </c>
      <c r="K15">
        <v>2350.9299999999998</v>
      </c>
      <c r="L15">
        <v>2288</v>
      </c>
      <c r="M15">
        <v>1880.76</v>
      </c>
      <c r="N15">
        <v>45158</v>
      </c>
      <c r="O15">
        <v>45189</v>
      </c>
      <c r="P15">
        <v>0</v>
      </c>
      <c r="Q15" t="str">
        <f t="shared" si="0"/>
        <v>ACTIVE</v>
      </c>
    </row>
    <row r="16" spans="1:17" x14ac:dyDescent="0.25">
      <c r="A16" t="s">
        <v>113</v>
      </c>
      <c r="B16" t="s">
        <v>76</v>
      </c>
      <c r="C16" t="s">
        <v>77</v>
      </c>
      <c r="D16" t="s">
        <v>29</v>
      </c>
      <c r="E16" t="s">
        <v>78</v>
      </c>
      <c r="F16" t="s">
        <v>31</v>
      </c>
      <c r="G16" t="s">
        <v>32</v>
      </c>
      <c r="H16" t="s">
        <v>79</v>
      </c>
      <c r="I16">
        <v>45055</v>
      </c>
      <c r="J16">
        <v>745.29</v>
      </c>
      <c r="K16">
        <v>782.19</v>
      </c>
      <c r="L16">
        <v>745.29</v>
      </c>
      <c r="M16">
        <v>651.85</v>
      </c>
      <c r="N16">
        <v>45147</v>
      </c>
      <c r="O16">
        <v>45178</v>
      </c>
      <c r="P16">
        <v>0</v>
      </c>
      <c r="Q16" t="str">
        <f t="shared" si="0"/>
        <v>ACTIVE</v>
      </c>
    </row>
    <row r="17" spans="1:17" x14ac:dyDescent="0.25">
      <c r="A17" t="s">
        <v>113</v>
      </c>
      <c r="B17" t="s">
        <v>80</v>
      </c>
      <c r="C17" t="s">
        <v>81</v>
      </c>
      <c r="D17" t="s">
        <v>31</v>
      </c>
      <c r="E17" t="s">
        <v>82</v>
      </c>
      <c r="F17" t="s">
        <v>31</v>
      </c>
      <c r="G17" t="s">
        <v>32</v>
      </c>
      <c r="H17" t="s">
        <v>33</v>
      </c>
      <c r="I17">
        <v>45084</v>
      </c>
      <c r="J17">
        <v>18318.330000000002</v>
      </c>
      <c r="K17">
        <v>18822.099999999999</v>
      </c>
      <c r="L17">
        <v>18318.330000000002</v>
      </c>
      <c r="M17">
        <v>12548.08</v>
      </c>
      <c r="N17">
        <v>45145</v>
      </c>
      <c r="O17">
        <v>45176</v>
      </c>
      <c r="P17">
        <v>0</v>
      </c>
      <c r="Q17" t="str">
        <f t="shared" si="0"/>
        <v>ACTIVE</v>
      </c>
    </row>
    <row r="18" spans="1:17" x14ac:dyDescent="0.25">
      <c r="A18" t="s">
        <v>113</v>
      </c>
      <c r="B18" t="s">
        <v>83</v>
      </c>
      <c r="C18" t="s">
        <v>84</v>
      </c>
      <c r="D18" t="s">
        <v>31</v>
      </c>
      <c r="E18" t="s">
        <v>85</v>
      </c>
      <c r="F18" t="s">
        <v>31</v>
      </c>
      <c r="G18" t="s">
        <v>32</v>
      </c>
      <c r="H18" t="s">
        <v>86</v>
      </c>
      <c r="I18">
        <v>45027</v>
      </c>
      <c r="J18">
        <v>7072</v>
      </c>
      <c r="K18">
        <v>7266.49</v>
      </c>
      <c r="L18">
        <v>7072</v>
      </c>
      <c r="M18">
        <v>3633.24</v>
      </c>
      <c r="N18">
        <v>45149</v>
      </c>
      <c r="O18">
        <v>45180</v>
      </c>
      <c r="P18">
        <v>0</v>
      </c>
      <c r="Q18" t="str">
        <f t="shared" si="0"/>
        <v>ACTIVE</v>
      </c>
    </row>
    <row r="19" spans="1:17" x14ac:dyDescent="0.25">
      <c r="A19" t="s">
        <v>113</v>
      </c>
      <c r="B19" t="s">
        <v>87</v>
      </c>
      <c r="C19" t="s">
        <v>88</v>
      </c>
      <c r="D19" t="s">
        <v>31</v>
      </c>
      <c r="E19" t="s">
        <v>89</v>
      </c>
      <c r="F19" t="s">
        <v>31</v>
      </c>
      <c r="G19" t="s">
        <v>25</v>
      </c>
      <c r="H19" t="s">
        <v>55</v>
      </c>
      <c r="I19">
        <v>45160</v>
      </c>
      <c r="J19">
        <v>3700</v>
      </c>
      <c r="K19">
        <v>15109.58</v>
      </c>
      <c r="L19">
        <v>3700</v>
      </c>
      <c r="M19">
        <v>14779.27</v>
      </c>
      <c r="N19">
        <v>45160</v>
      </c>
      <c r="O19">
        <v>45167</v>
      </c>
      <c r="P19">
        <v>0</v>
      </c>
      <c r="Q19" t="str">
        <f t="shared" si="0"/>
        <v>ACTIVE</v>
      </c>
    </row>
    <row r="20" spans="1:17" x14ac:dyDescent="0.25">
      <c r="A20" t="s">
        <v>113</v>
      </c>
      <c r="B20" t="s">
        <v>90</v>
      </c>
      <c r="C20" t="s">
        <v>91</v>
      </c>
      <c r="D20" t="s">
        <v>22</v>
      </c>
      <c r="E20" t="s">
        <v>92</v>
      </c>
      <c r="F20" t="s">
        <v>22</v>
      </c>
      <c r="G20" t="s">
        <v>25</v>
      </c>
      <c r="H20" t="s">
        <v>93</v>
      </c>
      <c r="I20">
        <v>44630</v>
      </c>
      <c r="J20">
        <v>12315.38</v>
      </c>
      <c r="K20">
        <v>12315.38</v>
      </c>
      <c r="L20">
        <v>12315.38</v>
      </c>
      <c r="M20">
        <v>11392.49</v>
      </c>
      <c r="N20">
        <v>44957</v>
      </c>
      <c r="O20">
        <v>45103</v>
      </c>
      <c r="P20">
        <v>115</v>
      </c>
      <c r="Q20" t="str">
        <f t="shared" si="0"/>
        <v>91-120</v>
      </c>
    </row>
    <row r="21" spans="1:17" x14ac:dyDescent="0.25">
      <c r="A21" t="s">
        <v>113</v>
      </c>
      <c r="B21" t="s">
        <v>94</v>
      </c>
      <c r="C21" t="s">
        <v>95</v>
      </c>
      <c r="D21" t="s">
        <v>22</v>
      </c>
      <c r="E21" t="s">
        <v>96</v>
      </c>
      <c r="F21" t="s">
        <v>22</v>
      </c>
      <c r="G21" t="s">
        <v>25</v>
      </c>
      <c r="H21" t="s">
        <v>26</v>
      </c>
      <c r="I21">
        <v>45016</v>
      </c>
      <c r="J21">
        <v>14917.79</v>
      </c>
      <c r="K21">
        <v>14917.79</v>
      </c>
      <c r="L21">
        <v>14917.79</v>
      </c>
      <c r="M21">
        <v>14677.79</v>
      </c>
      <c r="N21">
        <v>45083</v>
      </c>
      <c r="O21">
        <v>45132</v>
      </c>
      <c r="P21">
        <v>80</v>
      </c>
      <c r="Q21" t="str">
        <f t="shared" si="0"/>
        <v>61-90</v>
      </c>
    </row>
    <row r="22" spans="1:17" x14ac:dyDescent="0.25">
      <c r="A22" t="s">
        <v>113</v>
      </c>
      <c r="B22" t="s">
        <v>59</v>
      </c>
      <c r="C22" t="s">
        <v>60</v>
      </c>
      <c r="D22" t="s">
        <v>31</v>
      </c>
      <c r="E22" t="s">
        <v>97</v>
      </c>
      <c r="F22" t="s">
        <v>31</v>
      </c>
      <c r="G22" t="s">
        <v>32</v>
      </c>
      <c r="H22" t="s">
        <v>33</v>
      </c>
      <c r="I22">
        <v>45140</v>
      </c>
      <c r="J22">
        <v>1518</v>
      </c>
      <c r="K22">
        <v>1559.75</v>
      </c>
      <c r="L22">
        <v>1518</v>
      </c>
      <c r="M22">
        <v>1559.76</v>
      </c>
      <c r="O22">
        <v>45171</v>
      </c>
      <c r="P22">
        <v>0</v>
      </c>
      <c r="Q22" t="str">
        <f t="shared" si="0"/>
        <v>ACTIVE</v>
      </c>
    </row>
    <row r="23" spans="1:17" x14ac:dyDescent="0.25">
      <c r="A23" t="s">
        <v>113</v>
      </c>
      <c r="B23" t="s">
        <v>98</v>
      </c>
      <c r="C23" t="s">
        <v>99</v>
      </c>
      <c r="D23" t="s">
        <v>22</v>
      </c>
      <c r="E23" t="s">
        <v>100</v>
      </c>
      <c r="F23" t="s">
        <v>22</v>
      </c>
      <c r="G23" t="s">
        <v>25</v>
      </c>
      <c r="H23" t="s">
        <v>101</v>
      </c>
      <c r="I23">
        <v>44728</v>
      </c>
      <c r="J23">
        <v>5000</v>
      </c>
      <c r="K23">
        <v>5247.5</v>
      </c>
      <c r="L23">
        <v>5000</v>
      </c>
      <c r="M23">
        <v>2197.5300000000002</v>
      </c>
      <c r="N23">
        <v>44968</v>
      </c>
      <c r="O23">
        <v>45059</v>
      </c>
      <c r="P23">
        <v>174</v>
      </c>
      <c r="Q23" t="str">
        <f t="shared" si="0"/>
        <v>151-180</v>
      </c>
    </row>
    <row r="24" spans="1:17" x14ac:dyDescent="0.25">
      <c r="A24" t="s">
        <v>113</v>
      </c>
      <c r="B24" t="s">
        <v>102</v>
      </c>
      <c r="C24" t="s">
        <v>103</v>
      </c>
      <c r="D24" t="s">
        <v>22</v>
      </c>
      <c r="E24" t="s">
        <v>104</v>
      </c>
      <c r="F24" t="s">
        <v>31</v>
      </c>
      <c r="G24" t="s">
        <v>32</v>
      </c>
      <c r="H24" t="s">
        <v>33</v>
      </c>
      <c r="I24">
        <v>45055</v>
      </c>
      <c r="J24">
        <v>2420</v>
      </c>
      <c r="K24">
        <v>2486.5500000000002</v>
      </c>
      <c r="L24">
        <v>2420</v>
      </c>
      <c r="M24">
        <v>1657.72</v>
      </c>
      <c r="N24">
        <v>45147</v>
      </c>
      <c r="O24">
        <v>45178</v>
      </c>
      <c r="P24">
        <v>0</v>
      </c>
      <c r="Q24" t="str">
        <f t="shared" si="0"/>
        <v>ACTIVE</v>
      </c>
    </row>
    <row r="25" spans="1:17" x14ac:dyDescent="0.25">
      <c r="A25" t="s">
        <v>113</v>
      </c>
      <c r="B25" t="s">
        <v>105</v>
      </c>
      <c r="C25" t="s">
        <v>106</v>
      </c>
      <c r="D25" t="s">
        <v>31</v>
      </c>
      <c r="E25" t="s">
        <v>107</v>
      </c>
      <c r="F25" t="s">
        <v>31</v>
      </c>
      <c r="G25" t="s">
        <v>32</v>
      </c>
      <c r="H25" t="s">
        <v>33</v>
      </c>
      <c r="I25">
        <v>45135</v>
      </c>
      <c r="J25">
        <v>792</v>
      </c>
      <c r="K25">
        <v>813.79</v>
      </c>
      <c r="L25">
        <v>792</v>
      </c>
      <c r="M25">
        <v>813.84</v>
      </c>
      <c r="O25">
        <v>45166</v>
      </c>
      <c r="P25">
        <v>0</v>
      </c>
      <c r="Q25" t="str">
        <f t="shared" si="0"/>
        <v>ACTIVE</v>
      </c>
    </row>
    <row r="26" spans="1:17" x14ac:dyDescent="0.25">
      <c r="A26" t="s">
        <v>113</v>
      </c>
      <c r="B26" t="s">
        <v>108</v>
      </c>
      <c r="C26" t="s">
        <v>109</v>
      </c>
      <c r="D26" t="s">
        <v>31</v>
      </c>
      <c r="E26" t="s">
        <v>110</v>
      </c>
      <c r="F26" t="s">
        <v>31</v>
      </c>
      <c r="G26" t="s">
        <v>32</v>
      </c>
      <c r="H26" t="s">
        <v>68</v>
      </c>
      <c r="I26">
        <v>45145</v>
      </c>
      <c r="J26">
        <v>7037</v>
      </c>
      <c r="K26">
        <v>7230.53</v>
      </c>
      <c r="L26">
        <v>7037</v>
      </c>
      <c r="M26">
        <v>7230.54</v>
      </c>
      <c r="O26">
        <v>45176</v>
      </c>
      <c r="P26">
        <v>0</v>
      </c>
      <c r="Q26" t="str">
        <f t="shared" si="0"/>
        <v>ACTIVE</v>
      </c>
    </row>
    <row r="27" spans="1:17" x14ac:dyDescent="0.25">
      <c r="A27" t="s">
        <v>113</v>
      </c>
      <c r="B27" t="s">
        <v>111</v>
      </c>
      <c r="C27" t="s">
        <v>112</v>
      </c>
      <c r="D27" t="s">
        <v>29</v>
      </c>
      <c r="E27" t="s">
        <v>114</v>
      </c>
      <c r="F27" t="s">
        <v>31</v>
      </c>
      <c r="G27" t="s">
        <v>32</v>
      </c>
      <c r="H27" t="s">
        <v>33</v>
      </c>
      <c r="I27">
        <v>45148</v>
      </c>
      <c r="J27">
        <v>2737.35</v>
      </c>
      <c r="K27">
        <v>2812.64</v>
      </c>
      <c r="L27">
        <v>2737.35</v>
      </c>
      <c r="M27">
        <v>2812.68</v>
      </c>
      <c r="O27">
        <v>45179</v>
      </c>
      <c r="P27">
        <v>0</v>
      </c>
      <c r="Q27" t="str">
        <f t="shared" si="0"/>
        <v>ACTIVE</v>
      </c>
    </row>
    <row r="28" spans="1:17" x14ac:dyDescent="0.25">
      <c r="A28" t="s">
        <v>113</v>
      </c>
      <c r="B28" t="s">
        <v>115</v>
      </c>
      <c r="C28" t="s">
        <v>116</v>
      </c>
      <c r="D28" t="s">
        <v>31</v>
      </c>
      <c r="E28" t="s">
        <v>117</v>
      </c>
      <c r="F28" t="s">
        <v>31</v>
      </c>
      <c r="G28" t="s">
        <v>32</v>
      </c>
      <c r="H28" t="s">
        <v>41</v>
      </c>
      <c r="I28">
        <v>45075</v>
      </c>
      <c r="J28">
        <v>1492.71</v>
      </c>
      <c r="K28">
        <v>1533.76</v>
      </c>
      <c r="L28">
        <v>1492.71</v>
      </c>
      <c r="M28">
        <v>766.88</v>
      </c>
      <c r="N28">
        <v>45136</v>
      </c>
      <c r="O28">
        <v>45167</v>
      </c>
      <c r="P28">
        <v>0</v>
      </c>
      <c r="Q28" t="str">
        <f t="shared" si="0"/>
        <v>ACTIVE</v>
      </c>
    </row>
    <row r="29" spans="1:17" x14ac:dyDescent="0.25">
      <c r="A29" t="s">
        <v>113</v>
      </c>
      <c r="B29" t="s">
        <v>118</v>
      </c>
      <c r="C29" t="s">
        <v>119</v>
      </c>
      <c r="D29" t="s">
        <v>22</v>
      </c>
      <c r="E29" t="s">
        <v>120</v>
      </c>
      <c r="F29" t="s">
        <v>121</v>
      </c>
      <c r="G29" t="s">
        <v>32</v>
      </c>
      <c r="H29" t="s">
        <v>33</v>
      </c>
      <c r="I29">
        <v>45078</v>
      </c>
      <c r="J29">
        <v>19472.64</v>
      </c>
      <c r="K29">
        <v>20008.14</v>
      </c>
      <c r="L29">
        <v>19472.64</v>
      </c>
      <c r="M29">
        <v>16673.45</v>
      </c>
      <c r="N29">
        <v>45108</v>
      </c>
      <c r="O29">
        <v>45181</v>
      </c>
      <c r="P29">
        <v>31</v>
      </c>
      <c r="Q29" t="str">
        <f t="shared" si="0"/>
        <v>31-60</v>
      </c>
    </row>
    <row r="30" spans="1:17" x14ac:dyDescent="0.25">
      <c r="A30" t="s">
        <v>113</v>
      </c>
      <c r="B30" t="s">
        <v>122</v>
      </c>
      <c r="C30" t="s">
        <v>123</v>
      </c>
      <c r="D30" t="s">
        <v>31</v>
      </c>
      <c r="E30" t="s">
        <v>124</v>
      </c>
      <c r="F30" t="s">
        <v>31</v>
      </c>
      <c r="G30" t="s">
        <v>32</v>
      </c>
      <c r="H30" t="s">
        <v>33</v>
      </c>
      <c r="I30">
        <v>45142</v>
      </c>
      <c r="J30">
        <v>3300</v>
      </c>
      <c r="K30">
        <v>3390.75</v>
      </c>
      <c r="L30">
        <v>3300</v>
      </c>
      <c r="M30">
        <v>3390.78</v>
      </c>
      <c r="O30">
        <v>45203</v>
      </c>
      <c r="P30">
        <v>0</v>
      </c>
      <c r="Q30" t="str">
        <f t="shared" si="0"/>
        <v>ACTIVE</v>
      </c>
    </row>
    <row r="31" spans="1:17" x14ac:dyDescent="0.25">
      <c r="A31" t="s">
        <v>113</v>
      </c>
      <c r="B31" t="s">
        <v>125</v>
      </c>
      <c r="C31" t="s">
        <v>126</v>
      </c>
      <c r="D31" t="s">
        <v>31</v>
      </c>
      <c r="E31" t="s">
        <v>127</v>
      </c>
      <c r="F31" t="s">
        <v>31</v>
      </c>
      <c r="G31" t="s">
        <v>32</v>
      </c>
      <c r="H31" t="s">
        <v>79</v>
      </c>
      <c r="I31">
        <v>44929</v>
      </c>
      <c r="J31">
        <v>791.44</v>
      </c>
      <c r="K31">
        <v>813.22</v>
      </c>
      <c r="L31">
        <v>791.44</v>
      </c>
      <c r="M31">
        <v>135.54</v>
      </c>
      <c r="N31">
        <v>45141</v>
      </c>
      <c r="O31">
        <v>45172</v>
      </c>
      <c r="P31">
        <v>0</v>
      </c>
      <c r="Q31" t="str">
        <f t="shared" si="0"/>
        <v>ACTIVE</v>
      </c>
    </row>
    <row r="32" spans="1:17" x14ac:dyDescent="0.25">
      <c r="A32" t="s">
        <v>113</v>
      </c>
      <c r="B32" t="s">
        <v>312</v>
      </c>
      <c r="C32" t="s">
        <v>313</v>
      </c>
      <c r="D32" t="s">
        <v>31</v>
      </c>
      <c r="E32" t="s">
        <v>5749</v>
      </c>
      <c r="F32" t="s">
        <v>31</v>
      </c>
      <c r="G32" t="s">
        <v>32</v>
      </c>
      <c r="H32" t="s">
        <v>33</v>
      </c>
      <c r="I32">
        <v>45169</v>
      </c>
      <c r="J32">
        <v>3855.35</v>
      </c>
      <c r="K32">
        <v>3961.38</v>
      </c>
      <c r="L32">
        <v>3855.35</v>
      </c>
      <c r="M32">
        <v>3961.38</v>
      </c>
      <c r="O32">
        <v>45199</v>
      </c>
      <c r="P32">
        <v>0</v>
      </c>
      <c r="Q32" t="str">
        <f t="shared" si="0"/>
        <v>ACTIVE</v>
      </c>
    </row>
    <row r="33" spans="1:17" x14ac:dyDescent="0.25">
      <c r="A33" t="s">
        <v>113</v>
      </c>
      <c r="B33" t="s">
        <v>128</v>
      </c>
      <c r="C33" t="s">
        <v>129</v>
      </c>
      <c r="D33" t="s">
        <v>31</v>
      </c>
      <c r="E33" t="s">
        <v>130</v>
      </c>
      <c r="F33" t="s">
        <v>31</v>
      </c>
      <c r="G33" t="s">
        <v>32</v>
      </c>
      <c r="H33" t="s">
        <v>41</v>
      </c>
      <c r="I33">
        <v>45085</v>
      </c>
      <c r="J33">
        <v>2569.36</v>
      </c>
      <c r="K33">
        <v>2640.03</v>
      </c>
      <c r="L33">
        <v>2569.36</v>
      </c>
      <c r="M33">
        <v>1320.02</v>
      </c>
      <c r="N33">
        <v>45146</v>
      </c>
      <c r="O33">
        <v>45177</v>
      </c>
      <c r="P33">
        <v>0</v>
      </c>
      <c r="Q33" t="str">
        <f t="shared" si="0"/>
        <v>ACTIVE</v>
      </c>
    </row>
    <row r="34" spans="1:17" x14ac:dyDescent="0.25">
      <c r="A34" t="s">
        <v>113</v>
      </c>
      <c r="B34" t="s">
        <v>133</v>
      </c>
      <c r="C34" t="s">
        <v>134</v>
      </c>
      <c r="D34" t="s">
        <v>31</v>
      </c>
      <c r="E34" t="s">
        <v>135</v>
      </c>
      <c r="F34" t="s">
        <v>31</v>
      </c>
      <c r="G34" t="s">
        <v>32</v>
      </c>
      <c r="H34" t="s">
        <v>33</v>
      </c>
      <c r="I34">
        <v>44992</v>
      </c>
      <c r="J34">
        <v>26961.79</v>
      </c>
      <c r="K34">
        <v>27703.24</v>
      </c>
      <c r="L34">
        <v>26961.79</v>
      </c>
      <c r="M34">
        <v>4617.21</v>
      </c>
      <c r="N34">
        <v>45145</v>
      </c>
      <c r="O34">
        <v>45176</v>
      </c>
      <c r="P34">
        <v>0</v>
      </c>
      <c r="Q34" t="str">
        <f t="shared" si="0"/>
        <v>ACTIVE</v>
      </c>
    </row>
    <row r="35" spans="1:17" x14ac:dyDescent="0.25">
      <c r="A35" t="s">
        <v>113</v>
      </c>
      <c r="B35" t="s">
        <v>76</v>
      </c>
      <c r="C35" t="s">
        <v>77</v>
      </c>
      <c r="D35" t="s">
        <v>29</v>
      </c>
      <c r="E35" t="s">
        <v>136</v>
      </c>
      <c r="F35" t="s">
        <v>31</v>
      </c>
      <c r="G35" t="s">
        <v>32</v>
      </c>
      <c r="H35" t="s">
        <v>79</v>
      </c>
      <c r="I35">
        <v>45054</v>
      </c>
      <c r="J35">
        <v>2312.4</v>
      </c>
      <c r="K35">
        <v>2426.87</v>
      </c>
      <c r="L35">
        <v>2312.4</v>
      </c>
      <c r="M35">
        <v>2022.4</v>
      </c>
      <c r="N35">
        <v>45146</v>
      </c>
      <c r="O35">
        <v>45177</v>
      </c>
      <c r="P35">
        <v>0</v>
      </c>
      <c r="Q35" t="str">
        <f t="shared" si="0"/>
        <v>ACTIVE</v>
      </c>
    </row>
    <row r="36" spans="1:17" x14ac:dyDescent="0.25">
      <c r="A36" t="s">
        <v>113</v>
      </c>
      <c r="B36" t="s">
        <v>137</v>
      </c>
      <c r="C36" t="s">
        <v>138</v>
      </c>
      <c r="D36" t="s">
        <v>31</v>
      </c>
      <c r="E36" t="s">
        <v>139</v>
      </c>
      <c r="F36" t="s">
        <v>31</v>
      </c>
      <c r="G36" t="s">
        <v>32</v>
      </c>
      <c r="H36" t="s">
        <v>33</v>
      </c>
      <c r="I36">
        <v>45044</v>
      </c>
      <c r="J36">
        <v>26466.9</v>
      </c>
      <c r="K36">
        <v>27194.75</v>
      </c>
      <c r="L36">
        <v>26466.9</v>
      </c>
      <c r="M36">
        <v>13597.38</v>
      </c>
      <c r="N36">
        <v>45135</v>
      </c>
      <c r="O36">
        <v>45166</v>
      </c>
      <c r="P36">
        <v>0</v>
      </c>
      <c r="Q36" t="str">
        <f t="shared" si="0"/>
        <v>ACTIVE</v>
      </c>
    </row>
    <row r="37" spans="1:17" x14ac:dyDescent="0.25">
      <c r="A37" t="s">
        <v>113</v>
      </c>
      <c r="B37" t="s">
        <v>140</v>
      </c>
      <c r="C37" t="s">
        <v>141</v>
      </c>
      <c r="D37" t="s">
        <v>31</v>
      </c>
      <c r="E37" t="s">
        <v>142</v>
      </c>
      <c r="F37" t="s">
        <v>31</v>
      </c>
      <c r="G37" t="s">
        <v>32</v>
      </c>
      <c r="H37" t="s">
        <v>48</v>
      </c>
      <c r="I37">
        <v>45064</v>
      </c>
      <c r="J37">
        <v>2475</v>
      </c>
      <c r="K37">
        <v>2543.0700000000002</v>
      </c>
      <c r="L37">
        <v>2475</v>
      </c>
      <c r="M37">
        <v>1271.55</v>
      </c>
      <c r="N37">
        <v>45156</v>
      </c>
      <c r="O37">
        <v>45187</v>
      </c>
      <c r="P37">
        <v>0</v>
      </c>
      <c r="Q37" t="str">
        <f t="shared" si="0"/>
        <v>ACTIVE</v>
      </c>
    </row>
    <row r="38" spans="1:17" x14ac:dyDescent="0.25">
      <c r="A38" t="s">
        <v>113</v>
      </c>
      <c r="B38" t="s">
        <v>143</v>
      </c>
      <c r="C38" t="s">
        <v>144</v>
      </c>
      <c r="D38" t="s">
        <v>31</v>
      </c>
      <c r="E38" t="s">
        <v>145</v>
      </c>
      <c r="F38" t="s">
        <v>31</v>
      </c>
      <c r="G38" t="s">
        <v>32</v>
      </c>
      <c r="H38" t="s">
        <v>68</v>
      </c>
      <c r="I38">
        <v>45162</v>
      </c>
      <c r="J38">
        <v>77.22</v>
      </c>
      <c r="K38">
        <v>79.349999999999994</v>
      </c>
      <c r="L38">
        <v>77.22</v>
      </c>
      <c r="M38">
        <v>79.36</v>
      </c>
      <c r="O38">
        <v>45193</v>
      </c>
      <c r="P38">
        <v>0</v>
      </c>
      <c r="Q38" t="str">
        <f t="shared" si="0"/>
        <v>ACTIVE</v>
      </c>
    </row>
    <row r="39" spans="1:17" x14ac:dyDescent="0.25">
      <c r="A39" t="s">
        <v>113</v>
      </c>
      <c r="B39" t="s">
        <v>146</v>
      </c>
      <c r="C39" t="s">
        <v>147</v>
      </c>
      <c r="D39" t="s">
        <v>31</v>
      </c>
      <c r="E39" t="s">
        <v>148</v>
      </c>
      <c r="F39" t="s">
        <v>31</v>
      </c>
      <c r="G39" t="s">
        <v>32</v>
      </c>
      <c r="H39" t="s">
        <v>149</v>
      </c>
      <c r="I39">
        <v>44894</v>
      </c>
      <c r="J39">
        <v>38863.61</v>
      </c>
      <c r="K39">
        <v>39932.36</v>
      </c>
      <c r="L39">
        <v>38863.61</v>
      </c>
      <c r="M39">
        <v>9983.1</v>
      </c>
      <c r="N39">
        <v>45173</v>
      </c>
      <c r="O39">
        <v>45197</v>
      </c>
      <c r="P39">
        <v>0</v>
      </c>
      <c r="Q39" t="str">
        <f t="shared" si="0"/>
        <v>ACTIVE</v>
      </c>
    </row>
    <row r="40" spans="1:17" x14ac:dyDescent="0.25">
      <c r="A40" t="s">
        <v>113</v>
      </c>
      <c r="B40" t="s">
        <v>150</v>
      </c>
      <c r="C40" t="s">
        <v>151</v>
      </c>
      <c r="D40" t="s">
        <v>31</v>
      </c>
      <c r="E40" t="s">
        <v>152</v>
      </c>
      <c r="F40" t="s">
        <v>31</v>
      </c>
      <c r="G40" t="s">
        <v>25</v>
      </c>
      <c r="H40" t="s">
        <v>55</v>
      </c>
      <c r="I40">
        <v>45040</v>
      </c>
      <c r="J40">
        <v>9600</v>
      </c>
      <c r="K40">
        <v>15474.77</v>
      </c>
      <c r="L40">
        <v>9600</v>
      </c>
      <c r="M40">
        <v>9119.33</v>
      </c>
      <c r="N40">
        <v>45163</v>
      </c>
      <c r="O40">
        <v>45170</v>
      </c>
      <c r="P40">
        <v>0</v>
      </c>
      <c r="Q40" t="str">
        <f t="shared" si="0"/>
        <v>ACTIVE</v>
      </c>
    </row>
    <row r="41" spans="1:17" x14ac:dyDescent="0.25">
      <c r="A41" t="s">
        <v>113</v>
      </c>
      <c r="B41" t="s">
        <v>153</v>
      </c>
      <c r="C41" t="s">
        <v>154</v>
      </c>
      <c r="D41" t="s">
        <v>31</v>
      </c>
      <c r="E41" t="s">
        <v>155</v>
      </c>
      <c r="F41" t="s">
        <v>31</v>
      </c>
      <c r="G41" t="s">
        <v>32</v>
      </c>
      <c r="H41" t="s">
        <v>79</v>
      </c>
      <c r="I41">
        <v>44945</v>
      </c>
      <c r="J41">
        <v>1422.96</v>
      </c>
      <c r="K41">
        <v>1462.1</v>
      </c>
      <c r="L41">
        <v>1422.96</v>
      </c>
      <c r="M41">
        <v>243.68</v>
      </c>
      <c r="N41">
        <v>45157</v>
      </c>
      <c r="O41">
        <v>45188</v>
      </c>
      <c r="P41">
        <v>0</v>
      </c>
      <c r="Q41" t="str">
        <f t="shared" si="0"/>
        <v>ACTIVE</v>
      </c>
    </row>
    <row r="42" spans="1:17" x14ac:dyDescent="0.25">
      <c r="A42" t="s">
        <v>113</v>
      </c>
      <c r="B42" t="s">
        <v>156</v>
      </c>
      <c r="C42" t="s">
        <v>157</v>
      </c>
      <c r="D42" t="s">
        <v>31</v>
      </c>
      <c r="E42" t="s">
        <v>158</v>
      </c>
      <c r="F42" t="s">
        <v>31</v>
      </c>
      <c r="G42" t="s">
        <v>25</v>
      </c>
      <c r="H42" t="s">
        <v>55</v>
      </c>
      <c r="I42">
        <v>45009</v>
      </c>
      <c r="J42">
        <v>300</v>
      </c>
      <c r="K42">
        <v>2466.33</v>
      </c>
      <c r="L42">
        <v>300</v>
      </c>
      <c r="M42">
        <v>1046.58</v>
      </c>
      <c r="N42">
        <v>45144</v>
      </c>
      <c r="O42">
        <v>45175</v>
      </c>
      <c r="P42">
        <v>0</v>
      </c>
      <c r="Q42" t="str">
        <f t="shared" si="0"/>
        <v>ACTIVE</v>
      </c>
    </row>
    <row r="43" spans="1:17" x14ac:dyDescent="0.25">
      <c r="A43" t="s">
        <v>113</v>
      </c>
      <c r="B43" t="s">
        <v>159</v>
      </c>
      <c r="C43" t="s">
        <v>160</v>
      </c>
      <c r="D43" t="s">
        <v>22</v>
      </c>
      <c r="E43" t="s">
        <v>161</v>
      </c>
      <c r="F43" t="s">
        <v>31</v>
      </c>
      <c r="G43" t="s">
        <v>25</v>
      </c>
      <c r="H43" t="s">
        <v>26</v>
      </c>
      <c r="I43">
        <v>44139</v>
      </c>
      <c r="J43">
        <v>18352</v>
      </c>
      <c r="K43">
        <v>18352</v>
      </c>
      <c r="L43">
        <v>18352</v>
      </c>
      <c r="M43">
        <v>15052</v>
      </c>
      <c r="N43">
        <v>45135</v>
      </c>
      <c r="O43">
        <v>45166</v>
      </c>
      <c r="P43">
        <v>0</v>
      </c>
      <c r="Q43" t="str">
        <f t="shared" si="0"/>
        <v>ACTIVE</v>
      </c>
    </row>
    <row r="44" spans="1:17" x14ac:dyDescent="0.25">
      <c r="A44" t="s">
        <v>113</v>
      </c>
      <c r="B44" t="s">
        <v>162</v>
      </c>
      <c r="C44" t="s">
        <v>163</v>
      </c>
      <c r="D44" t="s">
        <v>22</v>
      </c>
      <c r="E44" t="s">
        <v>164</v>
      </c>
      <c r="F44" t="s">
        <v>165</v>
      </c>
      <c r="G44" t="s">
        <v>25</v>
      </c>
      <c r="H44" t="s">
        <v>26</v>
      </c>
      <c r="I44">
        <v>45010</v>
      </c>
      <c r="J44">
        <v>62017.64</v>
      </c>
      <c r="K44">
        <v>62017.64</v>
      </c>
      <c r="L44">
        <v>62017.64</v>
      </c>
      <c r="M44">
        <v>61217.64</v>
      </c>
      <c r="N44">
        <v>45056</v>
      </c>
      <c r="O44">
        <v>45173</v>
      </c>
      <c r="P44">
        <v>33</v>
      </c>
      <c r="Q44" t="str">
        <f t="shared" si="0"/>
        <v>31-60</v>
      </c>
    </row>
    <row r="45" spans="1:17" x14ac:dyDescent="0.25">
      <c r="A45" t="s">
        <v>113</v>
      </c>
      <c r="B45" t="s">
        <v>102</v>
      </c>
      <c r="C45" t="s">
        <v>103</v>
      </c>
      <c r="D45" t="s">
        <v>22</v>
      </c>
      <c r="E45" t="s">
        <v>166</v>
      </c>
      <c r="F45" t="s">
        <v>31</v>
      </c>
      <c r="G45" t="s">
        <v>32</v>
      </c>
      <c r="H45" t="s">
        <v>33</v>
      </c>
      <c r="I45">
        <v>45064</v>
      </c>
      <c r="J45">
        <v>912.59</v>
      </c>
      <c r="K45">
        <v>937.69</v>
      </c>
      <c r="L45">
        <v>912.59</v>
      </c>
      <c r="M45">
        <v>625.16</v>
      </c>
      <c r="N45">
        <v>45156</v>
      </c>
      <c r="O45">
        <v>45187</v>
      </c>
      <c r="P45">
        <v>0</v>
      </c>
      <c r="Q45" t="str">
        <f t="shared" si="0"/>
        <v>ACTIVE</v>
      </c>
    </row>
    <row r="46" spans="1:17" x14ac:dyDescent="0.25">
      <c r="A46" t="s">
        <v>113</v>
      </c>
      <c r="B46" t="s">
        <v>167</v>
      </c>
      <c r="C46" t="s">
        <v>168</v>
      </c>
      <c r="D46" t="s">
        <v>31</v>
      </c>
      <c r="E46" t="s">
        <v>169</v>
      </c>
      <c r="F46" t="s">
        <v>31</v>
      </c>
      <c r="G46" t="s">
        <v>32</v>
      </c>
      <c r="H46" t="s">
        <v>33</v>
      </c>
      <c r="I46">
        <v>45058</v>
      </c>
      <c r="J46">
        <v>891</v>
      </c>
      <c r="K46">
        <v>915.52</v>
      </c>
      <c r="L46">
        <v>891</v>
      </c>
      <c r="M46">
        <v>457.77</v>
      </c>
      <c r="N46">
        <v>45150</v>
      </c>
      <c r="O46">
        <v>45181</v>
      </c>
      <c r="P46">
        <v>0</v>
      </c>
      <c r="Q46" t="str">
        <f t="shared" si="0"/>
        <v>ACTIVE</v>
      </c>
    </row>
    <row r="47" spans="1:17" x14ac:dyDescent="0.25">
      <c r="A47" t="s">
        <v>113</v>
      </c>
      <c r="B47" t="s">
        <v>170</v>
      </c>
      <c r="C47" t="s">
        <v>171</v>
      </c>
      <c r="D47" t="s">
        <v>29</v>
      </c>
      <c r="E47" t="s">
        <v>172</v>
      </c>
      <c r="F47" t="s">
        <v>165</v>
      </c>
      <c r="G47" t="s">
        <v>32</v>
      </c>
      <c r="H47" t="s">
        <v>33</v>
      </c>
      <c r="I47">
        <v>45014</v>
      </c>
      <c r="J47">
        <v>1548.8</v>
      </c>
      <c r="K47">
        <v>1591.4</v>
      </c>
      <c r="L47">
        <v>1548.8</v>
      </c>
      <c r="M47">
        <v>795.72</v>
      </c>
      <c r="N47">
        <v>45106</v>
      </c>
      <c r="O47">
        <v>45170</v>
      </c>
      <c r="P47">
        <v>28</v>
      </c>
      <c r="Q47" t="str">
        <f t="shared" si="0"/>
        <v>1-30</v>
      </c>
    </row>
    <row r="48" spans="1:17" x14ac:dyDescent="0.25">
      <c r="A48" t="s">
        <v>113</v>
      </c>
      <c r="B48" t="s">
        <v>59</v>
      </c>
      <c r="C48" t="s">
        <v>60</v>
      </c>
      <c r="D48" t="s">
        <v>31</v>
      </c>
      <c r="E48" t="s">
        <v>173</v>
      </c>
      <c r="F48" t="s">
        <v>31</v>
      </c>
      <c r="G48" t="s">
        <v>32</v>
      </c>
      <c r="H48" t="s">
        <v>33</v>
      </c>
      <c r="I48">
        <v>45077</v>
      </c>
      <c r="J48">
        <v>1750.1</v>
      </c>
      <c r="K48">
        <v>1798.24</v>
      </c>
      <c r="L48">
        <v>1750.1</v>
      </c>
      <c r="M48">
        <v>1198.8399999999999</v>
      </c>
      <c r="N48">
        <v>45137</v>
      </c>
      <c r="O48">
        <v>45168</v>
      </c>
      <c r="P48">
        <v>0</v>
      </c>
      <c r="Q48" t="str">
        <f t="shared" si="0"/>
        <v>ACTIVE</v>
      </c>
    </row>
    <row r="49" spans="1:17" x14ac:dyDescent="0.25">
      <c r="A49" t="s">
        <v>113</v>
      </c>
      <c r="B49" t="s">
        <v>59</v>
      </c>
      <c r="C49" t="s">
        <v>60</v>
      </c>
      <c r="D49" t="s">
        <v>31</v>
      </c>
      <c r="E49" t="s">
        <v>174</v>
      </c>
      <c r="F49" t="s">
        <v>31</v>
      </c>
      <c r="G49" t="s">
        <v>32</v>
      </c>
      <c r="H49" t="s">
        <v>33</v>
      </c>
      <c r="I49">
        <v>45079</v>
      </c>
      <c r="J49">
        <v>1211.98</v>
      </c>
      <c r="K49">
        <v>1245.32</v>
      </c>
      <c r="L49">
        <v>1211.98</v>
      </c>
      <c r="M49">
        <v>830.24</v>
      </c>
      <c r="N49">
        <v>45140</v>
      </c>
      <c r="O49">
        <v>45171</v>
      </c>
      <c r="P49">
        <v>0</v>
      </c>
      <c r="Q49" t="str">
        <f t="shared" si="0"/>
        <v>ACTIVE</v>
      </c>
    </row>
    <row r="50" spans="1:17" x14ac:dyDescent="0.25">
      <c r="A50" t="s">
        <v>113</v>
      </c>
      <c r="B50" t="s">
        <v>83</v>
      </c>
      <c r="C50" t="s">
        <v>84</v>
      </c>
      <c r="D50" t="s">
        <v>31</v>
      </c>
      <c r="E50" t="s">
        <v>175</v>
      </c>
      <c r="F50" t="s">
        <v>31</v>
      </c>
      <c r="G50" t="s">
        <v>32</v>
      </c>
      <c r="H50" t="s">
        <v>33</v>
      </c>
      <c r="I50">
        <v>45049</v>
      </c>
      <c r="J50">
        <v>4039.2</v>
      </c>
      <c r="K50">
        <v>4150.29</v>
      </c>
      <c r="L50">
        <v>4039.2</v>
      </c>
      <c r="M50">
        <v>2075.16</v>
      </c>
      <c r="N50">
        <v>45141</v>
      </c>
      <c r="O50">
        <v>45172</v>
      </c>
      <c r="P50">
        <v>0</v>
      </c>
      <c r="Q50" t="str">
        <f t="shared" si="0"/>
        <v>ACTIVE</v>
      </c>
    </row>
    <row r="51" spans="1:17" x14ac:dyDescent="0.25">
      <c r="A51" t="s">
        <v>113</v>
      </c>
      <c r="B51" t="s">
        <v>176</v>
      </c>
      <c r="C51" t="s">
        <v>177</v>
      </c>
      <c r="D51" t="s">
        <v>31</v>
      </c>
      <c r="E51" t="s">
        <v>178</v>
      </c>
      <c r="F51" t="s">
        <v>31</v>
      </c>
      <c r="G51" t="s">
        <v>32</v>
      </c>
      <c r="H51" t="s">
        <v>33</v>
      </c>
      <c r="I51">
        <v>44985</v>
      </c>
      <c r="J51">
        <v>8500</v>
      </c>
      <c r="K51">
        <v>8733.75</v>
      </c>
      <c r="L51">
        <v>8500</v>
      </c>
      <c r="M51">
        <v>1455.63</v>
      </c>
      <c r="N51">
        <v>45135</v>
      </c>
      <c r="O51">
        <v>45166</v>
      </c>
      <c r="P51">
        <v>0</v>
      </c>
      <c r="Q51" t="str">
        <f t="shared" si="0"/>
        <v>ACTIVE</v>
      </c>
    </row>
    <row r="52" spans="1:17" x14ac:dyDescent="0.25">
      <c r="A52" t="s">
        <v>113</v>
      </c>
      <c r="B52" t="s">
        <v>179</v>
      </c>
      <c r="C52" t="s">
        <v>180</v>
      </c>
      <c r="D52" t="s">
        <v>31</v>
      </c>
      <c r="E52" t="s">
        <v>181</v>
      </c>
      <c r="F52" t="s">
        <v>31</v>
      </c>
      <c r="G52" t="s">
        <v>32</v>
      </c>
      <c r="H52" t="s">
        <v>33</v>
      </c>
      <c r="I52">
        <v>45034</v>
      </c>
      <c r="J52">
        <v>1665.37</v>
      </c>
      <c r="K52">
        <v>1711.17</v>
      </c>
      <c r="L52">
        <v>1665.37</v>
      </c>
      <c r="M52">
        <v>570.4</v>
      </c>
      <c r="N52">
        <v>45156</v>
      </c>
      <c r="O52">
        <v>45187</v>
      </c>
      <c r="P52">
        <v>0</v>
      </c>
      <c r="Q52" t="str">
        <f t="shared" si="0"/>
        <v>ACTIVE</v>
      </c>
    </row>
    <row r="53" spans="1:17" x14ac:dyDescent="0.25">
      <c r="A53" t="s">
        <v>113</v>
      </c>
      <c r="B53" t="s">
        <v>182</v>
      </c>
      <c r="C53" t="s">
        <v>183</v>
      </c>
      <c r="D53" t="s">
        <v>29</v>
      </c>
      <c r="E53" t="s">
        <v>184</v>
      </c>
      <c r="F53" t="s">
        <v>31</v>
      </c>
      <c r="G53" t="s">
        <v>32</v>
      </c>
      <c r="H53" t="s">
        <v>33</v>
      </c>
      <c r="I53">
        <v>45107</v>
      </c>
      <c r="J53">
        <v>5082</v>
      </c>
      <c r="K53">
        <v>5221.7700000000004</v>
      </c>
      <c r="L53">
        <v>5082</v>
      </c>
      <c r="M53">
        <v>3481.2</v>
      </c>
      <c r="N53">
        <v>45168</v>
      </c>
      <c r="O53">
        <v>45199</v>
      </c>
      <c r="P53">
        <v>0</v>
      </c>
      <c r="Q53" t="str">
        <f t="shared" si="0"/>
        <v>ACTIVE</v>
      </c>
    </row>
    <row r="54" spans="1:17" x14ac:dyDescent="0.25">
      <c r="A54" t="s">
        <v>113</v>
      </c>
      <c r="B54" t="s">
        <v>185</v>
      </c>
      <c r="C54" t="s">
        <v>186</v>
      </c>
      <c r="D54" t="s">
        <v>31</v>
      </c>
      <c r="E54" t="s">
        <v>187</v>
      </c>
      <c r="F54" t="s">
        <v>31</v>
      </c>
      <c r="G54" t="s">
        <v>32</v>
      </c>
      <c r="H54" t="s">
        <v>188</v>
      </c>
      <c r="I54">
        <v>45050</v>
      </c>
      <c r="J54">
        <v>6437.06</v>
      </c>
      <c r="K54">
        <v>6614.09</v>
      </c>
      <c r="L54">
        <v>6437.06</v>
      </c>
      <c r="M54">
        <v>4409.3999999999996</v>
      </c>
      <c r="N54">
        <v>45142</v>
      </c>
      <c r="O54">
        <v>45173</v>
      </c>
      <c r="P54">
        <v>0</v>
      </c>
      <c r="Q54" t="str">
        <f t="shared" si="0"/>
        <v>ACTIVE</v>
      </c>
    </row>
    <row r="55" spans="1:17" x14ac:dyDescent="0.25">
      <c r="A55" t="s">
        <v>113</v>
      </c>
      <c r="B55" t="s">
        <v>189</v>
      </c>
      <c r="C55" t="s">
        <v>190</v>
      </c>
      <c r="D55" t="s">
        <v>31</v>
      </c>
      <c r="E55" t="s">
        <v>191</v>
      </c>
      <c r="F55" t="s">
        <v>31</v>
      </c>
      <c r="G55" t="s">
        <v>32</v>
      </c>
      <c r="H55" t="s">
        <v>86</v>
      </c>
      <c r="I55">
        <v>45062</v>
      </c>
      <c r="J55">
        <v>14972.3</v>
      </c>
      <c r="K55">
        <v>15384.05</v>
      </c>
      <c r="L55">
        <v>14972.3</v>
      </c>
      <c r="M55">
        <v>11538.03</v>
      </c>
      <c r="N55">
        <v>45154</v>
      </c>
      <c r="O55">
        <v>45185</v>
      </c>
      <c r="P55">
        <v>0</v>
      </c>
      <c r="Q55" t="str">
        <f t="shared" si="0"/>
        <v>ACTIVE</v>
      </c>
    </row>
    <row r="56" spans="1:17" x14ac:dyDescent="0.25">
      <c r="A56" t="s">
        <v>113</v>
      </c>
      <c r="B56" t="s">
        <v>192</v>
      </c>
      <c r="C56" t="s">
        <v>193</v>
      </c>
      <c r="D56" t="s">
        <v>22</v>
      </c>
      <c r="E56" t="s">
        <v>194</v>
      </c>
      <c r="F56" t="s">
        <v>22</v>
      </c>
      <c r="G56" t="s">
        <v>25</v>
      </c>
      <c r="H56" t="s">
        <v>37</v>
      </c>
      <c r="I56">
        <v>44824</v>
      </c>
      <c r="J56">
        <v>212293.46</v>
      </c>
      <c r="K56">
        <v>212293.46</v>
      </c>
      <c r="L56">
        <v>212293.46</v>
      </c>
      <c r="M56">
        <v>182491.77</v>
      </c>
      <c r="N56">
        <v>45015</v>
      </c>
      <c r="O56">
        <v>45089</v>
      </c>
      <c r="P56">
        <v>123</v>
      </c>
      <c r="Q56" t="str">
        <f t="shared" si="0"/>
        <v>121-150</v>
      </c>
    </row>
    <row r="57" spans="1:17" x14ac:dyDescent="0.25">
      <c r="A57" t="s">
        <v>113</v>
      </c>
      <c r="B57" t="s">
        <v>195</v>
      </c>
      <c r="C57" t="s">
        <v>196</v>
      </c>
      <c r="D57" t="s">
        <v>31</v>
      </c>
      <c r="E57" t="s">
        <v>197</v>
      </c>
      <c r="F57" t="s">
        <v>31</v>
      </c>
      <c r="G57" t="s">
        <v>32</v>
      </c>
      <c r="H57" t="s">
        <v>48</v>
      </c>
      <c r="I57">
        <v>45029</v>
      </c>
      <c r="J57">
        <v>15627.02</v>
      </c>
      <c r="K57">
        <v>16056.77</v>
      </c>
      <c r="L57">
        <v>15627.02</v>
      </c>
      <c r="M57">
        <v>5352.26</v>
      </c>
      <c r="N57">
        <v>45151</v>
      </c>
      <c r="O57">
        <v>45182</v>
      </c>
      <c r="P57">
        <v>0</v>
      </c>
      <c r="Q57" t="str">
        <f t="shared" si="0"/>
        <v>ACTIVE</v>
      </c>
    </row>
    <row r="58" spans="1:17" x14ac:dyDescent="0.25">
      <c r="A58" t="s">
        <v>113</v>
      </c>
      <c r="B58" t="s">
        <v>198</v>
      </c>
      <c r="C58" t="s">
        <v>199</v>
      </c>
      <c r="D58" t="s">
        <v>31</v>
      </c>
      <c r="E58" t="s">
        <v>200</v>
      </c>
      <c r="F58" t="s">
        <v>31</v>
      </c>
      <c r="G58" t="s">
        <v>32</v>
      </c>
      <c r="H58" t="s">
        <v>41</v>
      </c>
      <c r="I58">
        <v>45054</v>
      </c>
      <c r="J58">
        <v>8000</v>
      </c>
      <c r="K58">
        <v>8220</v>
      </c>
      <c r="L58">
        <v>8000</v>
      </c>
      <c r="M58">
        <v>2055</v>
      </c>
      <c r="N58">
        <v>45146</v>
      </c>
      <c r="O58">
        <v>45177</v>
      </c>
      <c r="P58">
        <v>0</v>
      </c>
      <c r="Q58" t="str">
        <f t="shared" si="0"/>
        <v>ACTIVE</v>
      </c>
    </row>
    <row r="59" spans="1:17" x14ac:dyDescent="0.25">
      <c r="A59" t="s">
        <v>113</v>
      </c>
      <c r="B59" t="s">
        <v>59</v>
      </c>
      <c r="C59" t="s">
        <v>60</v>
      </c>
      <c r="D59" t="s">
        <v>31</v>
      </c>
      <c r="E59" t="s">
        <v>201</v>
      </c>
      <c r="F59" t="s">
        <v>31</v>
      </c>
      <c r="G59" t="s">
        <v>32</v>
      </c>
      <c r="H59" t="s">
        <v>33</v>
      </c>
      <c r="I59">
        <v>45140</v>
      </c>
      <c r="J59">
        <v>594</v>
      </c>
      <c r="K59">
        <v>610.34</v>
      </c>
      <c r="L59">
        <v>594</v>
      </c>
      <c r="M59">
        <v>610.38</v>
      </c>
      <c r="O59">
        <v>45171</v>
      </c>
      <c r="P59">
        <v>0</v>
      </c>
      <c r="Q59" t="str">
        <f t="shared" si="0"/>
        <v>ACTIVE</v>
      </c>
    </row>
    <row r="60" spans="1:17" x14ac:dyDescent="0.25">
      <c r="A60" t="s">
        <v>113</v>
      </c>
      <c r="B60" t="s">
        <v>202</v>
      </c>
      <c r="C60" t="s">
        <v>203</v>
      </c>
      <c r="D60" t="s">
        <v>31</v>
      </c>
      <c r="E60" t="s">
        <v>204</v>
      </c>
      <c r="F60" t="s">
        <v>31</v>
      </c>
      <c r="G60" t="s">
        <v>25</v>
      </c>
      <c r="H60" t="s">
        <v>55</v>
      </c>
      <c r="I60">
        <v>45148</v>
      </c>
      <c r="J60">
        <v>13019</v>
      </c>
      <c r="K60">
        <v>31853.25</v>
      </c>
      <c r="L60">
        <v>13019</v>
      </c>
      <c r="M60">
        <v>31853.25</v>
      </c>
      <c r="O60">
        <v>45171</v>
      </c>
      <c r="P60">
        <v>0</v>
      </c>
      <c r="Q60" t="str">
        <f t="shared" si="0"/>
        <v>ACTIVE</v>
      </c>
    </row>
    <row r="61" spans="1:17" x14ac:dyDescent="0.25">
      <c r="A61" t="s">
        <v>113</v>
      </c>
      <c r="B61" t="s">
        <v>205</v>
      </c>
      <c r="C61" t="s">
        <v>206</v>
      </c>
      <c r="D61" t="s">
        <v>31</v>
      </c>
      <c r="E61" t="s">
        <v>207</v>
      </c>
      <c r="F61" t="s">
        <v>31</v>
      </c>
      <c r="G61" t="s">
        <v>25</v>
      </c>
      <c r="H61" t="s">
        <v>55</v>
      </c>
      <c r="I61">
        <v>45110</v>
      </c>
      <c r="J61">
        <v>13300</v>
      </c>
      <c r="K61">
        <v>13958.35</v>
      </c>
      <c r="L61">
        <v>13300</v>
      </c>
      <c r="M61">
        <v>11942.84</v>
      </c>
      <c r="N61">
        <v>45159</v>
      </c>
      <c r="O61">
        <v>45166</v>
      </c>
      <c r="P61">
        <v>0</v>
      </c>
      <c r="Q61" t="str">
        <f t="shared" si="0"/>
        <v>ACTIVE</v>
      </c>
    </row>
    <row r="62" spans="1:17" x14ac:dyDescent="0.25">
      <c r="A62" t="s">
        <v>113</v>
      </c>
      <c r="B62" t="s">
        <v>208</v>
      </c>
      <c r="C62" t="s">
        <v>209</v>
      </c>
      <c r="D62" t="s">
        <v>31</v>
      </c>
      <c r="E62" t="s">
        <v>210</v>
      </c>
      <c r="F62" t="s">
        <v>31</v>
      </c>
      <c r="G62" t="s">
        <v>32</v>
      </c>
      <c r="H62" t="s">
        <v>79</v>
      </c>
      <c r="I62">
        <v>44923</v>
      </c>
      <c r="J62">
        <v>220</v>
      </c>
      <c r="K62">
        <v>230.89</v>
      </c>
      <c r="L62">
        <v>220</v>
      </c>
      <c r="M62">
        <v>38.479999999999997</v>
      </c>
      <c r="N62">
        <v>45135</v>
      </c>
      <c r="O62">
        <v>45166</v>
      </c>
      <c r="P62">
        <v>0</v>
      </c>
      <c r="Q62" t="str">
        <f t="shared" si="0"/>
        <v>ACTIVE</v>
      </c>
    </row>
    <row r="63" spans="1:17" x14ac:dyDescent="0.25">
      <c r="A63" t="s">
        <v>113</v>
      </c>
      <c r="B63" t="s">
        <v>198</v>
      </c>
      <c r="C63" t="s">
        <v>199</v>
      </c>
      <c r="D63" t="s">
        <v>31</v>
      </c>
      <c r="E63" t="s">
        <v>211</v>
      </c>
      <c r="F63" t="s">
        <v>31</v>
      </c>
      <c r="G63" t="s">
        <v>32</v>
      </c>
      <c r="H63" t="s">
        <v>41</v>
      </c>
      <c r="I63">
        <v>45117</v>
      </c>
      <c r="J63">
        <v>3679.25</v>
      </c>
      <c r="K63">
        <v>3780.44</v>
      </c>
      <c r="L63">
        <v>3679.25</v>
      </c>
      <c r="M63">
        <v>2835.33</v>
      </c>
      <c r="N63">
        <v>45148</v>
      </c>
      <c r="O63">
        <v>45179</v>
      </c>
      <c r="P63">
        <v>0</v>
      </c>
      <c r="Q63" t="str">
        <f t="shared" si="0"/>
        <v>ACTIVE</v>
      </c>
    </row>
    <row r="64" spans="1:17" x14ac:dyDescent="0.25">
      <c r="A64" t="s">
        <v>113</v>
      </c>
      <c r="B64" t="s">
        <v>212</v>
      </c>
      <c r="C64" t="s">
        <v>213</v>
      </c>
      <c r="D64" t="s">
        <v>31</v>
      </c>
      <c r="E64" t="s">
        <v>214</v>
      </c>
      <c r="F64" t="s">
        <v>31</v>
      </c>
      <c r="G64" t="s">
        <v>32</v>
      </c>
      <c r="H64" t="s">
        <v>33</v>
      </c>
      <c r="I64">
        <v>45091</v>
      </c>
      <c r="J64">
        <v>61000</v>
      </c>
      <c r="K64">
        <v>62677.5</v>
      </c>
      <c r="L64">
        <v>61000</v>
      </c>
      <c r="M64">
        <v>41785</v>
      </c>
      <c r="N64">
        <v>45152</v>
      </c>
      <c r="O64">
        <v>45183</v>
      </c>
      <c r="P64">
        <v>0</v>
      </c>
      <c r="Q64" t="str">
        <f t="shared" si="0"/>
        <v>ACTIVE</v>
      </c>
    </row>
    <row r="65" spans="1:17" x14ac:dyDescent="0.25">
      <c r="A65" t="s">
        <v>113</v>
      </c>
      <c r="B65" t="s">
        <v>215</v>
      </c>
      <c r="C65" t="s">
        <v>216</v>
      </c>
      <c r="D65" t="s">
        <v>31</v>
      </c>
      <c r="E65" t="s">
        <v>217</v>
      </c>
      <c r="F65" t="s">
        <v>31</v>
      </c>
      <c r="G65" t="s">
        <v>32</v>
      </c>
      <c r="H65" t="s">
        <v>33</v>
      </c>
      <c r="I65">
        <v>45119</v>
      </c>
      <c r="J65">
        <v>11000</v>
      </c>
      <c r="K65">
        <v>11302.5</v>
      </c>
      <c r="L65">
        <v>11000</v>
      </c>
      <c r="M65">
        <v>9418.75</v>
      </c>
      <c r="N65">
        <v>45150</v>
      </c>
      <c r="O65">
        <v>45181</v>
      </c>
      <c r="P65">
        <v>0</v>
      </c>
      <c r="Q65" t="str">
        <f t="shared" si="0"/>
        <v>ACTIVE</v>
      </c>
    </row>
    <row r="66" spans="1:17" x14ac:dyDescent="0.25">
      <c r="A66" t="s">
        <v>113</v>
      </c>
      <c r="B66" t="s">
        <v>27</v>
      </c>
      <c r="C66" t="s">
        <v>28</v>
      </c>
      <c r="D66" t="s">
        <v>29</v>
      </c>
      <c r="E66" t="s">
        <v>218</v>
      </c>
      <c r="F66" t="s">
        <v>31</v>
      </c>
      <c r="G66" t="s">
        <v>32</v>
      </c>
      <c r="H66" t="s">
        <v>33</v>
      </c>
      <c r="I66">
        <v>45162</v>
      </c>
      <c r="J66">
        <v>307.23</v>
      </c>
      <c r="K66">
        <v>315.68</v>
      </c>
      <c r="L66">
        <v>307.23</v>
      </c>
      <c r="M66">
        <v>315.72000000000003</v>
      </c>
      <c r="O66">
        <v>45193</v>
      </c>
      <c r="P66">
        <v>0</v>
      </c>
      <c r="Q66" t="str">
        <f t="shared" ref="Q66:Q129" si="1">IF(P66=0,"ACTIVE",IF(P66&lt;=30,"1-30",IF(AND(P66&gt;30,P66&lt;=60),"31-60",IF(AND(P66&gt;60,P66&lt;=90),"61-90",IF(AND(P66&gt;90,P66&lt;=120),"91-120",IF(AND(P66&gt;120,P66&lt;=150),"121-150",IF(AND(P66&gt;150,P66&lt;=180),"151-180","180+")))))))</f>
        <v>ACTIVE</v>
      </c>
    </row>
    <row r="67" spans="1:17" x14ac:dyDescent="0.25">
      <c r="A67" t="s">
        <v>113</v>
      </c>
      <c r="B67" t="s">
        <v>219</v>
      </c>
      <c r="C67" t="s">
        <v>220</v>
      </c>
      <c r="D67" t="s">
        <v>31</v>
      </c>
      <c r="E67" t="s">
        <v>221</v>
      </c>
      <c r="F67" t="s">
        <v>31</v>
      </c>
      <c r="G67" t="s">
        <v>32</v>
      </c>
      <c r="H67" t="s">
        <v>48</v>
      </c>
      <c r="I67">
        <v>45107</v>
      </c>
      <c r="J67">
        <v>3000</v>
      </c>
      <c r="K67">
        <v>3148.5</v>
      </c>
      <c r="L67">
        <v>3000</v>
      </c>
      <c r="M67">
        <v>2623.75</v>
      </c>
      <c r="N67">
        <v>45137</v>
      </c>
      <c r="O67">
        <v>45168</v>
      </c>
      <c r="P67">
        <v>0</v>
      </c>
      <c r="Q67" t="str">
        <f t="shared" si="1"/>
        <v>ACTIVE</v>
      </c>
    </row>
    <row r="68" spans="1:17" x14ac:dyDescent="0.25">
      <c r="A68" t="s">
        <v>113</v>
      </c>
      <c r="B68" t="s">
        <v>128</v>
      </c>
      <c r="C68" t="s">
        <v>129</v>
      </c>
      <c r="D68" t="s">
        <v>31</v>
      </c>
      <c r="E68" t="s">
        <v>222</v>
      </c>
      <c r="F68" t="s">
        <v>31</v>
      </c>
      <c r="G68" t="s">
        <v>32</v>
      </c>
      <c r="H68" t="s">
        <v>223</v>
      </c>
      <c r="I68">
        <v>45092</v>
      </c>
      <c r="J68">
        <v>1125.5999999999999</v>
      </c>
      <c r="K68">
        <v>1156.57</v>
      </c>
      <c r="L68">
        <v>1125.5999999999999</v>
      </c>
      <c r="M68">
        <v>385.53</v>
      </c>
      <c r="N68">
        <v>45153</v>
      </c>
      <c r="O68">
        <v>45184</v>
      </c>
      <c r="P68">
        <v>0</v>
      </c>
      <c r="Q68" t="str">
        <f t="shared" si="1"/>
        <v>ACTIVE</v>
      </c>
    </row>
    <row r="69" spans="1:17" x14ac:dyDescent="0.25">
      <c r="A69" t="s">
        <v>113</v>
      </c>
      <c r="B69" t="s">
        <v>128</v>
      </c>
      <c r="C69" t="s">
        <v>129</v>
      </c>
      <c r="D69" t="s">
        <v>31</v>
      </c>
      <c r="E69" t="s">
        <v>5748</v>
      </c>
      <c r="F69" t="s">
        <v>31</v>
      </c>
      <c r="G69" t="s">
        <v>32</v>
      </c>
      <c r="H69" t="s">
        <v>223</v>
      </c>
      <c r="I69">
        <v>45169</v>
      </c>
      <c r="J69">
        <v>1616.27</v>
      </c>
      <c r="K69">
        <v>1660.72</v>
      </c>
      <c r="L69">
        <v>1616.27</v>
      </c>
      <c r="M69">
        <v>1660.74</v>
      </c>
      <c r="O69">
        <v>45199</v>
      </c>
      <c r="P69">
        <v>0</v>
      </c>
      <c r="Q69" t="str">
        <f t="shared" si="1"/>
        <v>ACTIVE</v>
      </c>
    </row>
    <row r="70" spans="1:17" x14ac:dyDescent="0.25">
      <c r="A70" t="s">
        <v>113</v>
      </c>
      <c r="B70" t="s">
        <v>224</v>
      </c>
      <c r="C70" t="s">
        <v>225</v>
      </c>
      <c r="D70" t="s">
        <v>31</v>
      </c>
      <c r="E70" t="s">
        <v>226</v>
      </c>
      <c r="F70" t="s">
        <v>31</v>
      </c>
      <c r="G70" t="s">
        <v>32</v>
      </c>
      <c r="H70" t="s">
        <v>223</v>
      </c>
      <c r="I70">
        <v>45156</v>
      </c>
      <c r="J70">
        <v>1500</v>
      </c>
      <c r="K70">
        <v>1541.25</v>
      </c>
      <c r="L70">
        <v>1500</v>
      </c>
      <c r="M70">
        <v>1027.5</v>
      </c>
      <c r="N70">
        <v>45187</v>
      </c>
      <c r="O70">
        <v>45217</v>
      </c>
      <c r="P70">
        <v>0</v>
      </c>
      <c r="Q70" t="str">
        <f t="shared" si="1"/>
        <v>ACTIVE</v>
      </c>
    </row>
    <row r="71" spans="1:17" x14ac:dyDescent="0.25">
      <c r="A71" t="s">
        <v>113</v>
      </c>
      <c r="B71" t="s">
        <v>227</v>
      </c>
      <c r="C71" t="s">
        <v>228</v>
      </c>
      <c r="D71" t="s">
        <v>31</v>
      </c>
      <c r="E71" t="s">
        <v>229</v>
      </c>
      <c r="F71" t="s">
        <v>31</v>
      </c>
      <c r="G71" t="s">
        <v>32</v>
      </c>
      <c r="H71" t="s">
        <v>41</v>
      </c>
      <c r="I71">
        <v>45072</v>
      </c>
      <c r="J71">
        <v>3709.2</v>
      </c>
      <c r="K71">
        <v>3811.22</v>
      </c>
      <c r="L71">
        <v>3709.2</v>
      </c>
      <c r="M71">
        <v>952.81</v>
      </c>
      <c r="N71">
        <v>45164</v>
      </c>
      <c r="O71">
        <v>45195</v>
      </c>
      <c r="P71">
        <v>0</v>
      </c>
      <c r="Q71" t="str">
        <f t="shared" si="1"/>
        <v>ACTIVE</v>
      </c>
    </row>
    <row r="72" spans="1:17" x14ac:dyDescent="0.25">
      <c r="A72" t="s">
        <v>113</v>
      </c>
      <c r="B72" t="s">
        <v>230</v>
      </c>
      <c r="C72" t="s">
        <v>231</v>
      </c>
      <c r="D72" t="s">
        <v>31</v>
      </c>
      <c r="E72" t="s">
        <v>232</v>
      </c>
      <c r="F72" t="s">
        <v>31</v>
      </c>
      <c r="G72" t="s">
        <v>25</v>
      </c>
      <c r="H72" t="s">
        <v>55</v>
      </c>
      <c r="I72">
        <v>45155</v>
      </c>
      <c r="J72">
        <v>4000</v>
      </c>
      <c r="K72">
        <v>32516.41</v>
      </c>
      <c r="L72">
        <v>4000</v>
      </c>
      <c r="M72">
        <v>31294.32</v>
      </c>
      <c r="N72">
        <v>45163</v>
      </c>
      <c r="O72">
        <v>45170</v>
      </c>
      <c r="P72">
        <v>0</v>
      </c>
      <c r="Q72" t="str">
        <f t="shared" si="1"/>
        <v>ACTIVE</v>
      </c>
    </row>
    <row r="73" spans="1:17" x14ac:dyDescent="0.25">
      <c r="A73" t="s">
        <v>113</v>
      </c>
      <c r="B73" t="s">
        <v>233</v>
      </c>
      <c r="C73" t="s">
        <v>234</v>
      </c>
      <c r="D73" t="s">
        <v>31</v>
      </c>
      <c r="E73" t="s">
        <v>235</v>
      </c>
      <c r="F73" t="s">
        <v>31</v>
      </c>
      <c r="G73" t="s">
        <v>32</v>
      </c>
      <c r="H73" t="s">
        <v>33</v>
      </c>
      <c r="I73">
        <v>45159</v>
      </c>
      <c r="J73">
        <v>3982.5</v>
      </c>
      <c r="K73">
        <v>4092.03</v>
      </c>
      <c r="L73">
        <v>3982.5</v>
      </c>
      <c r="M73">
        <v>4092.06</v>
      </c>
      <c r="O73">
        <v>45190</v>
      </c>
      <c r="P73">
        <v>0</v>
      </c>
      <c r="Q73" t="str">
        <f t="shared" si="1"/>
        <v>ACTIVE</v>
      </c>
    </row>
    <row r="74" spans="1:17" x14ac:dyDescent="0.25">
      <c r="A74" t="s">
        <v>113</v>
      </c>
      <c r="B74" t="s">
        <v>236</v>
      </c>
      <c r="C74" t="s">
        <v>237</v>
      </c>
      <c r="D74" t="s">
        <v>22</v>
      </c>
      <c r="E74" t="s">
        <v>238</v>
      </c>
      <c r="F74" t="s">
        <v>31</v>
      </c>
      <c r="G74" t="s">
        <v>25</v>
      </c>
      <c r="H74" t="s">
        <v>37</v>
      </c>
      <c r="I74">
        <v>45015</v>
      </c>
      <c r="J74">
        <v>51366.559999999998</v>
      </c>
      <c r="K74">
        <v>51366.559999999998</v>
      </c>
      <c r="L74">
        <v>51366.559999999998</v>
      </c>
      <c r="M74">
        <v>53566.47</v>
      </c>
      <c r="N74">
        <v>45141</v>
      </c>
      <c r="O74">
        <v>45172</v>
      </c>
      <c r="P74">
        <v>0</v>
      </c>
      <c r="Q74" t="str">
        <f t="shared" si="1"/>
        <v>ACTIVE</v>
      </c>
    </row>
    <row r="75" spans="1:17" x14ac:dyDescent="0.25">
      <c r="A75" t="s">
        <v>113</v>
      </c>
      <c r="B75" t="s">
        <v>49</v>
      </c>
      <c r="C75" t="s">
        <v>50</v>
      </c>
      <c r="D75" t="s">
        <v>31</v>
      </c>
      <c r="E75" t="s">
        <v>239</v>
      </c>
      <c r="F75" t="s">
        <v>31</v>
      </c>
      <c r="G75" t="s">
        <v>32</v>
      </c>
      <c r="H75" t="s">
        <v>33</v>
      </c>
      <c r="I75">
        <v>45133</v>
      </c>
      <c r="J75">
        <v>4500</v>
      </c>
      <c r="K75">
        <v>4623.75</v>
      </c>
      <c r="L75">
        <v>4500</v>
      </c>
      <c r="M75">
        <v>4623.78</v>
      </c>
      <c r="O75">
        <v>45164</v>
      </c>
      <c r="P75">
        <v>0</v>
      </c>
      <c r="Q75" t="str">
        <f t="shared" si="1"/>
        <v>ACTIVE</v>
      </c>
    </row>
    <row r="76" spans="1:17" x14ac:dyDescent="0.25">
      <c r="A76" t="s">
        <v>113</v>
      </c>
      <c r="B76" t="s">
        <v>240</v>
      </c>
      <c r="C76" t="s">
        <v>241</v>
      </c>
      <c r="D76" t="s">
        <v>31</v>
      </c>
      <c r="E76" t="s">
        <v>242</v>
      </c>
      <c r="F76" t="s">
        <v>31</v>
      </c>
      <c r="G76" t="s">
        <v>25</v>
      </c>
      <c r="H76" t="s">
        <v>101</v>
      </c>
      <c r="I76">
        <v>44875</v>
      </c>
      <c r="J76">
        <v>3600</v>
      </c>
      <c r="K76">
        <v>3778.2</v>
      </c>
      <c r="L76">
        <v>3600</v>
      </c>
      <c r="M76">
        <v>1221.4000000000001</v>
      </c>
      <c r="N76">
        <v>45143</v>
      </c>
      <c r="O76">
        <v>45174</v>
      </c>
      <c r="P76">
        <v>0</v>
      </c>
      <c r="Q76" t="str">
        <f t="shared" si="1"/>
        <v>ACTIVE</v>
      </c>
    </row>
    <row r="77" spans="1:17" x14ac:dyDescent="0.25">
      <c r="A77" t="s">
        <v>113</v>
      </c>
      <c r="B77" t="s">
        <v>243</v>
      </c>
      <c r="C77" t="s">
        <v>244</v>
      </c>
      <c r="D77" t="s">
        <v>31</v>
      </c>
      <c r="E77" t="s">
        <v>245</v>
      </c>
      <c r="F77" t="s">
        <v>31</v>
      </c>
      <c r="G77" t="s">
        <v>32</v>
      </c>
      <c r="H77" t="s">
        <v>68</v>
      </c>
      <c r="I77">
        <v>45142</v>
      </c>
      <c r="J77">
        <v>4045</v>
      </c>
      <c r="K77">
        <v>4156.24</v>
      </c>
      <c r="L77">
        <v>4045</v>
      </c>
      <c r="M77">
        <v>4156.24</v>
      </c>
      <c r="O77">
        <v>45173</v>
      </c>
      <c r="P77">
        <v>0</v>
      </c>
      <c r="Q77" t="str">
        <f t="shared" si="1"/>
        <v>ACTIVE</v>
      </c>
    </row>
    <row r="78" spans="1:17" x14ac:dyDescent="0.25">
      <c r="A78" t="s">
        <v>113</v>
      </c>
      <c r="B78" t="s">
        <v>246</v>
      </c>
      <c r="C78" t="s">
        <v>247</v>
      </c>
      <c r="D78" t="s">
        <v>31</v>
      </c>
      <c r="E78" t="s">
        <v>248</v>
      </c>
      <c r="F78" t="s">
        <v>31</v>
      </c>
      <c r="G78" t="s">
        <v>32</v>
      </c>
      <c r="H78" t="s">
        <v>79</v>
      </c>
      <c r="I78">
        <v>45107</v>
      </c>
      <c r="J78">
        <v>5500</v>
      </c>
      <c r="K78">
        <v>5651.25</v>
      </c>
      <c r="L78">
        <v>5500</v>
      </c>
      <c r="M78">
        <v>5651.28</v>
      </c>
      <c r="O78">
        <v>45199</v>
      </c>
      <c r="P78">
        <v>0</v>
      </c>
      <c r="Q78" t="str">
        <f t="shared" si="1"/>
        <v>ACTIVE</v>
      </c>
    </row>
    <row r="79" spans="1:17" x14ac:dyDescent="0.25">
      <c r="A79" t="s">
        <v>113</v>
      </c>
      <c r="B79" t="s">
        <v>249</v>
      </c>
      <c r="C79" t="s">
        <v>250</v>
      </c>
      <c r="D79" t="s">
        <v>22</v>
      </c>
      <c r="E79" t="s">
        <v>251</v>
      </c>
      <c r="F79" t="s">
        <v>22</v>
      </c>
      <c r="G79" t="s">
        <v>32</v>
      </c>
      <c r="H79" t="s">
        <v>33</v>
      </c>
      <c r="I79">
        <v>44984</v>
      </c>
      <c r="J79">
        <v>4633</v>
      </c>
      <c r="K79">
        <v>4760.42</v>
      </c>
      <c r="L79">
        <v>4633</v>
      </c>
      <c r="M79">
        <v>3967.05</v>
      </c>
      <c r="N79">
        <v>45019</v>
      </c>
      <c r="O79">
        <v>45106</v>
      </c>
      <c r="P79">
        <v>127</v>
      </c>
      <c r="Q79" t="str">
        <f t="shared" si="1"/>
        <v>121-150</v>
      </c>
    </row>
    <row r="80" spans="1:17" x14ac:dyDescent="0.25">
      <c r="A80" t="s">
        <v>113</v>
      </c>
      <c r="B80" t="s">
        <v>167</v>
      </c>
      <c r="C80" t="s">
        <v>168</v>
      </c>
      <c r="D80" t="s">
        <v>31</v>
      </c>
      <c r="E80" t="s">
        <v>252</v>
      </c>
      <c r="F80" t="s">
        <v>31</v>
      </c>
      <c r="G80" t="s">
        <v>32</v>
      </c>
      <c r="H80" t="s">
        <v>33</v>
      </c>
      <c r="I80">
        <v>45138</v>
      </c>
      <c r="J80">
        <v>251.04</v>
      </c>
      <c r="K80">
        <v>257.95999999999998</v>
      </c>
      <c r="L80">
        <v>251.04</v>
      </c>
      <c r="M80">
        <v>258</v>
      </c>
      <c r="O80">
        <v>45181</v>
      </c>
      <c r="P80">
        <v>0</v>
      </c>
      <c r="Q80" t="str">
        <f t="shared" si="1"/>
        <v>ACTIVE</v>
      </c>
    </row>
    <row r="81" spans="1:17" x14ac:dyDescent="0.25">
      <c r="A81" t="s">
        <v>113</v>
      </c>
      <c r="B81" t="s">
        <v>253</v>
      </c>
      <c r="C81" t="s">
        <v>254</v>
      </c>
      <c r="D81" t="s">
        <v>31</v>
      </c>
      <c r="E81" t="s">
        <v>255</v>
      </c>
      <c r="F81" t="s">
        <v>31</v>
      </c>
      <c r="G81" t="s">
        <v>32</v>
      </c>
      <c r="H81" t="s">
        <v>33</v>
      </c>
      <c r="I81">
        <v>45029</v>
      </c>
      <c r="J81">
        <v>505.5</v>
      </c>
      <c r="K81">
        <v>519.41999999999996</v>
      </c>
      <c r="L81">
        <v>505.5</v>
      </c>
      <c r="M81">
        <v>173.14</v>
      </c>
      <c r="N81">
        <v>45151</v>
      </c>
      <c r="O81">
        <v>45182</v>
      </c>
      <c r="P81">
        <v>0</v>
      </c>
      <c r="Q81" t="str">
        <f t="shared" si="1"/>
        <v>ACTIVE</v>
      </c>
    </row>
    <row r="82" spans="1:17" x14ac:dyDescent="0.25">
      <c r="A82" t="s">
        <v>113</v>
      </c>
      <c r="B82" t="s">
        <v>256</v>
      </c>
      <c r="C82" t="s">
        <v>257</v>
      </c>
      <c r="D82" t="s">
        <v>31</v>
      </c>
      <c r="E82" t="s">
        <v>258</v>
      </c>
      <c r="F82" t="s">
        <v>31</v>
      </c>
      <c r="G82" t="s">
        <v>25</v>
      </c>
      <c r="H82" t="s">
        <v>55</v>
      </c>
      <c r="I82">
        <v>45167</v>
      </c>
      <c r="J82">
        <v>1000</v>
      </c>
      <c r="K82">
        <v>13966.59</v>
      </c>
      <c r="L82">
        <v>1000</v>
      </c>
      <c r="M82">
        <v>13966.59</v>
      </c>
      <c r="O82">
        <v>45173</v>
      </c>
      <c r="P82">
        <v>0</v>
      </c>
      <c r="Q82" t="str">
        <f t="shared" si="1"/>
        <v>ACTIVE</v>
      </c>
    </row>
    <row r="83" spans="1:17" x14ac:dyDescent="0.25">
      <c r="A83" t="s">
        <v>113</v>
      </c>
      <c r="B83" t="s">
        <v>87</v>
      </c>
      <c r="C83" t="s">
        <v>88</v>
      </c>
      <c r="D83" t="s">
        <v>31</v>
      </c>
      <c r="E83" t="s">
        <v>259</v>
      </c>
      <c r="F83" t="s">
        <v>31</v>
      </c>
      <c r="G83" t="s">
        <v>32</v>
      </c>
      <c r="H83" t="s">
        <v>68</v>
      </c>
      <c r="I83">
        <v>45168</v>
      </c>
      <c r="J83">
        <v>711.15</v>
      </c>
      <c r="K83">
        <v>730.72</v>
      </c>
      <c r="L83">
        <v>711.15</v>
      </c>
      <c r="M83">
        <v>730.72</v>
      </c>
      <c r="O83">
        <v>45199</v>
      </c>
      <c r="P83">
        <v>0</v>
      </c>
      <c r="Q83" t="str">
        <f t="shared" si="1"/>
        <v>ACTIVE</v>
      </c>
    </row>
    <row r="84" spans="1:17" x14ac:dyDescent="0.25">
      <c r="A84" t="s">
        <v>113</v>
      </c>
      <c r="B84" t="s">
        <v>108</v>
      </c>
      <c r="C84" t="s">
        <v>109</v>
      </c>
      <c r="D84" t="s">
        <v>31</v>
      </c>
      <c r="E84" t="s">
        <v>260</v>
      </c>
      <c r="F84" t="s">
        <v>31</v>
      </c>
      <c r="G84" t="s">
        <v>32</v>
      </c>
      <c r="H84" t="s">
        <v>68</v>
      </c>
      <c r="I84">
        <v>45134</v>
      </c>
      <c r="J84">
        <v>2657.9</v>
      </c>
      <c r="K84">
        <v>2731</v>
      </c>
      <c r="L84">
        <v>2657.9</v>
      </c>
      <c r="M84">
        <v>2731</v>
      </c>
      <c r="O84">
        <v>45165</v>
      </c>
      <c r="P84">
        <v>0</v>
      </c>
      <c r="Q84" t="str">
        <f t="shared" si="1"/>
        <v>ACTIVE</v>
      </c>
    </row>
    <row r="85" spans="1:17" x14ac:dyDescent="0.25">
      <c r="A85" t="s">
        <v>113</v>
      </c>
      <c r="B85" t="s">
        <v>261</v>
      </c>
      <c r="C85" t="s">
        <v>262</v>
      </c>
      <c r="D85" t="s">
        <v>31</v>
      </c>
      <c r="E85" t="s">
        <v>263</v>
      </c>
      <c r="F85" t="s">
        <v>31</v>
      </c>
      <c r="G85" t="s">
        <v>25</v>
      </c>
      <c r="H85" t="s">
        <v>101</v>
      </c>
      <c r="I85">
        <v>44887</v>
      </c>
      <c r="J85">
        <v>15000</v>
      </c>
      <c r="K85">
        <v>15742.5</v>
      </c>
      <c r="L85">
        <v>15000</v>
      </c>
      <c r="M85">
        <v>5222.5</v>
      </c>
      <c r="N85">
        <v>45155</v>
      </c>
      <c r="O85">
        <v>45186</v>
      </c>
      <c r="P85">
        <v>0</v>
      </c>
      <c r="Q85" t="str">
        <f t="shared" si="1"/>
        <v>ACTIVE</v>
      </c>
    </row>
    <row r="86" spans="1:17" x14ac:dyDescent="0.25">
      <c r="A86" t="s">
        <v>113</v>
      </c>
      <c r="B86" t="s">
        <v>264</v>
      </c>
      <c r="C86" t="s">
        <v>265</v>
      </c>
      <c r="D86" t="s">
        <v>31</v>
      </c>
      <c r="E86" t="s">
        <v>266</v>
      </c>
      <c r="F86" t="s">
        <v>31</v>
      </c>
      <c r="G86" t="s">
        <v>32</v>
      </c>
      <c r="H86" t="s">
        <v>33</v>
      </c>
      <c r="I86">
        <v>45132</v>
      </c>
      <c r="J86">
        <v>941.59</v>
      </c>
      <c r="K86">
        <v>967.49</v>
      </c>
      <c r="L86">
        <v>941.59</v>
      </c>
      <c r="M86">
        <v>806.25</v>
      </c>
      <c r="N86">
        <v>45163</v>
      </c>
      <c r="O86">
        <v>45194</v>
      </c>
      <c r="P86">
        <v>0</v>
      </c>
      <c r="Q86" t="str">
        <f t="shared" si="1"/>
        <v>ACTIVE</v>
      </c>
    </row>
    <row r="87" spans="1:17" x14ac:dyDescent="0.25">
      <c r="A87" t="s">
        <v>113</v>
      </c>
      <c r="B87" t="s">
        <v>267</v>
      </c>
      <c r="C87" t="s">
        <v>268</v>
      </c>
      <c r="D87" t="s">
        <v>31</v>
      </c>
      <c r="E87" t="s">
        <v>269</v>
      </c>
      <c r="F87" t="s">
        <v>31</v>
      </c>
      <c r="G87" t="s">
        <v>25</v>
      </c>
      <c r="H87" t="s">
        <v>55</v>
      </c>
      <c r="I87">
        <v>45145</v>
      </c>
      <c r="J87">
        <v>10000</v>
      </c>
      <c r="K87">
        <v>49503.34</v>
      </c>
      <c r="L87">
        <v>10000</v>
      </c>
      <c r="M87">
        <v>45034.03</v>
      </c>
      <c r="N87">
        <v>45149</v>
      </c>
      <c r="O87">
        <v>45180</v>
      </c>
      <c r="P87">
        <v>0</v>
      </c>
      <c r="Q87" t="str">
        <f t="shared" si="1"/>
        <v>ACTIVE</v>
      </c>
    </row>
    <row r="88" spans="1:17" x14ac:dyDescent="0.25">
      <c r="A88" t="s">
        <v>113</v>
      </c>
      <c r="B88" t="s">
        <v>270</v>
      </c>
      <c r="C88" t="s">
        <v>271</v>
      </c>
      <c r="D88" t="s">
        <v>31</v>
      </c>
      <c r="E88" t="s">
        <v>272</v>
      </c>
      <c r="F88" t="s">
        <v>31</v>
      </c>
      <c r="G88" t="s">
        <v>32</v>
      </c>
      <c r="H88" t="s">
        <v>48</v>
      </c>
      <c r="I88">
        <v>44991</v>
      </c>
      <c r="J88">
        <v>6079.66</v>
      </c>
      <c r="K88">
        <v>6380.61</v>
      </c>
      <c r="L88">
        <v>6079.66</v>
      </c>
      <c r="M88">
        <v>1063.44</v>
      </c>
      <c r="N88">
        <v>45144</v>
      </c>
      <c r="O88">
        <v>45175</v>
      </c>
      <c r="P88">
        <v>0</v>
      </c>
      <c r="Q88" t="str">
        <f t="shared" si="1"/>
        <v>ACTIVE</v>
      </c>
    </row>
    <row r="89" spans="1:17" x14ac:dyDescent="0.25">
      <c r="A89" t="s">
        <v>113</v>
      </c>
      <c r="B89" t="s">
        <v>224</v>
      </c>
      <c r="C89" t="s">
        <v>225</v>
      </c>
      <c r="D89" t="s">
        <v>31</v>
      </c>
      <c r="E89" t="s">
        <v>273</v>
      </c>
      <c r="F89" t="s">
        <v>31</v>
      </c>
      <c r="G89" t="s">
        <v>25</v>
      </c>
      <c r="H89" t="s">
        <v>274</v>
      </c>
      <c r="I89">
        <v>45166</v>
      </c>
      <c r="J89">
        <v>550</v>
      </c>
      <c r="K89">
        <v>14930.85</v>
      </c>
      <c r="L89">
        <v>550</v>
      </c>
      <c r="M89">
        <v>14930.85</v>
      </c>
      <c r="O89">
        <v>45171</v>
      </c>
      <c r="P89">
        <v>0</v>
      </c>
      <c r="Q89" t="str">
        <f t="shared" si="1"/>
        <v>ACTIVE</v>
      </c>
    </row>
    <row r="90" spans="1:17" x14ac:dyDescent="0.25">
      <c r="A90" t="s">
        <v>113</v>
      </c>
      <c r="B90" t="s">
        <v>275</v>
      </c>
      <c r="C90" t="s">
        <v>276</v>
      </c>
      <c r="D90" t="s">
        <v>31</v>
      </c>
      <c r="E90" t="s">
        <v>277</v>
      </c>
      <c r="F90" t="s">
        <v>31</v>
      </c>
      <c r="G90" t="s">
        <v>32</v>
      </c>
      <c r="H90" t="s">
        <v>75</v>
      </c>
      <c r="I90">
        <v>45079</v>
      </c>
      <c r="J90">
        <v>1290.3</v>
      </c>
      <c r="K90">
        <v>1325.79</v>
      </c>
      <c r="L90">
        <v>1290.3</v>
      </c>
      <c r="M90">
        <v>530.32000000000005</v>
      </c>
      <c r="N90">
        <v>45171</v>
      </c>
      <c r="O90">
        <v>45201</v>
      </c>
      <c r="P90">
        <v>0</v>
      </c>
      <c r="Q90" t="str">
        <f t="shared" si="1"/>
        <v>ACTIVE</v>
      </c>
    </row>
    <row r="91" spans="1:17" x14ac:dyDescent="0.25">
      <c r="A91" t="s">
        <v>113</v>
      </c>
      <c r="B91" t="s">
        <v>278</v>
      </c>
      <c r="C91" t="s">
        <v>279</v>
      </c>
      <c r="D91" t="s">
        <v>31</v>
      </c>
      <c r="E91" t="s">
        <v>280</v>
      </c>
      <c r="F91" t="s">
        <v>31</v>
      </c>
      <c r="G91" t="s">
        <v>32</v>
      </c>
      <c r="H91" t="s">
        <v>41</v>
      </c>
      <c r="I91">
        <v>45140</v>
      </c>
      <c r="J91">
        <v>1400</v>
      </c>
      <c r="K91">
        <v>1430.8</v>
      </c>
      <c r="L91">
        <v>1400</v>
      </c>
      <c r="M91">
        <v>1430.8</v>
      </c>
      <c r="O91">
        <v>45171</v>
      </c>
      <c r="P91">
        <v>0</v>
      </c>
      <c r="Q91" t="str">
        <f t="shared" si="1"/>
        <v>ACTIVE</v>
      </c>
    </row>
    <row r="92" spans="1:17" x14ac:dyDescent="0.25">
      <c r="A92" t="s">
        <v>113</v>
      </c>
      <c r="B92" t="s">
        <v>281</v>
      </c>
      <c r="C92" t="s">
        <v>282</v>
      </c>
      <c r="D92" t="s">
        <v>22</v>
      </c>
      <c r="E92" t="s">
        <v>283</v>
      </c>
      <c r="F92" t="s">
        <v>31</v>
      </c>
      <c r="G92" t="s">
        <v>25</v>
      </c>
      <c r="H92" t="s">
        <v>284</v>
      </c>
      <c r="I92">
        <v>45132</v>
      </c>
      <c r="J92">
        <v>23686.720000000001</v>
      </c>
      <c r="K92">
        <v>23686.720000000001</v>
      </c>
      <c r="L92">
        <v>23686.720000000001</v>
      </c>
      <c r="M92">
        <v>20307.8</v>
      </c>
      <c r="N92">
        <v>45156</v>
      </c>
      <c r="O92">
        <v>45170</v>
      </c>
      <c r="P92">
        <v>0</v>
      </c>
      <c r="Q92" t="str">
        <f t="shared" si="1"/>
        <v>ACTIVE</v>
      </c>
    </row>
    <row r="93" spans="1:17" x14ac:dyDescent="0.25">
      <c r="A93" t="s">
        <v>113</v>
      </c>
      <c r="B93" t="s">
        <v>285</v>
      </c>
      <c r="C93" t="s">
        <v>286</v>
      </c>
      <c r="D93" t="s">
        <v>31</v>
      </c>
      <c r="E93" t="s">
        <v>287</v>
      </c>
      <c r="F93" t="s">
        <v>31</v>
      </c>
      <c r="G93" t="s">
        <v>32</v>
      </c>
      <c r="H93" t="s">
        <v>33</v>
      </c>
      <c r="I93">
        <v>44992</v>
      </c>
      <c r="J93">
        <v>6000</v>
      </c>
      <c r="K93">
        <v>6165</v>
      </c>
      <c r="L93">
        <v>6000</v>
      </c>
      <c r="M93">
        <v>1027.5</v>
      </c>
      <c r="N93">
        <v>45145</v>
      </c>
      <c r="O93">
        <v>45176</v>
      </c>
      <c r="P93">
        <v>0</v>
      </c>
      <c r="Q93" t="str">
        <f t="shared" si="1"/>
        <v>ACTIVE</v>
      </c>
    </row>
    <row r="94" spans="1:17" x14ac:dyDescent="0.25">
      <c r="A94" t="s">
        <v>113</v>
      </c>
      <c r="B94" t="s">
        <v>288</v>
      </c>
      <c r="C94" t="s">
        <v>289</v>
      </c>
      <c r="D94" t="s">
        <v>31</v>
      </c>
      <c r="E94" t="s">
        <v>290</v>
      </c>
      <c r="F94" t="s">
        <v>31</v>
      </c>
      <c r="G94" t="s">
        <v>25</v>
      </c>
      <c r="H94" t="s">
        <v>55</v>
      </c>
      <c r="I94">
        <v>45068</v>
      </c>
      <c r="J94">
        <v>10000</v>
      </c>
      <c r="K94">
        <v>99686.1</v>
      </c>
      <c r="L94">
        <v>10000</v>
      </c>
      <c r="M94">
        <v>74126.820000000007</v>
      </c>
      <c r="N94">
        <v>45149</v>
      </c>
      <c r="O94">
        <v>45180</v>
      </c>
      <c r="P94">
        <v>0</v>
      </c>
      <c r="Q94" t="str">
        <f t="shared" si="1"/>
        <v>ACTIVE</v>
      </c>
    </row>
    <row r="95" spans="1:17" x14ac:dyDescent="0.25">
      <c r="A95" t="s">
        <v>113</v>
      </c>
      <c r="B95" t="s">
        <v>45</v>
      </c>
      <c r="C95" t="s">
        <v>46</v>
      </c>
      <c r="D95" t="s">
        <v>31</v>
      </c>
      <c r="E95" t="s">
        <v>291</v>
      </c>
      <c r="F95" t="s">
        <v>31</v>
      </c>
      <c r="G95" t="s">
        <v>32</v>
      </c>
      <c r="H95" t="s">
        <v>48</v>
      </c>
      <c r="I95">
        <v>45020</v>
      </c>
      <c r="J95">
        <v>3850</v>
      </c>
      <c r="K95">
        <v>3955.88</v>
      </c>
      <c r="L95">
        <v>3850</v>
      </c>
      <c r="M95">
        <v>1318.64</v>
      </c>
      <c r="N95">
        <v>45142</v>
      </c>
      <c r="O95">
        <v>45173</v>
      </c>
      <c r="P95">
        <v>0</v>
      </c>
      <c r="Q95" t="str">
        <f t="shared" si="1"/>
        <v>ACTIVE</v>
      </c>
    </row>
    <row r="96" spans="1:17" x14ac:dyDescent="0.25">
      <c r="A96" t="s">
        <v>113</v>
      </c>
      <c r="B96" t="s">
        <v>292</v>
      </c>
      <c r="C96" t="s">
        <v>293</v>
      </c>
      <c r="D96" t="s">
        <v>31</v>
      </c>
      <c r="E96" t="s">
        <v>294</v>
      </c>
      <c r="F96" t="s">
        <v>31</v>
      </c>
      <c r="G96" t="s">
        <v>32</v>
      </c>
      <c r="H96" t="s">
        <v>295</v>
      </c>
      <c r="I96">
        <v>45072</v>
      </c>
      <c r="J96">
        <v>6190.7</v>
      </c>
      <c r="K96">
        <v>6360.95</v>
      </c>
      <c r="L96">
        <v>6190.7</v>
      </c>
      <c r="M96">
        <v>3180.48</v>
      </c>
      <c r="N96">
        <v>45133</v>
      </c>
      <c r="O96">
        <v>45164</v>
      </c>
      <c r="P96">
        <v>0</v>
      </c>
      <c r="Q96" t="str">
        <f t="shared" si="1"/>
        <v>ACTIVE</v>
      </c>
    </row>
    <row r="97" spans="1:17" x14ac:dyDescent="0.25">
      <c r="A97" t="s">
        <v>113</v>
      </c>
      <c r="B97" t="s">
        <v>233</v>
      </c>
      <c r="C97" t="s">
        <v>234</v>
      </c>
      <c r="D97" t="s">
        <v>31</v>
      </c>
      <c r="E97" t="s">
        <v>296</v>
      </c>
      <c r="F97" t="s">
        <v>31</v>
      </c>
      <c r="G97" t="s">
        <v>32</v>
      </c>
      <c r="H97" t="s">
        <v>33</v>
      </c>
      <c r="I97">
        <v>45145</v>
      </c>
      <c r="J97">
        <v>4444.68</v>
      </c>
      <c r="K97">
        <v>4566.92</v>
      </c>
      <c r="L97">
        <v>4444.68</v>
      </c>
      <c r="M97">
        <v>4566.96</v>
      </c>
      <c r="O97">
        <v>45176</v>
      </c>
      <c r="P97">
        <v>0</v>
      </c>
      <c r="Q97" t="str">
        <f t="shared" si="1"/>
        <v>ACTIVE</v>
      </c>
    </row>
    <row r="98" spans="1:17" x14ac:dyDescent="0.25">
      <c r="A98" t="s">
        <v>113</v>
      </c>
      <c r="B98" t="s">
        <v>38</v>
      </c>
      <c r="C98" t="s">
        <v>39</v>
      </c>
      <c r="D98" t="s">
        <v>31</v>
      </c>
      <c r="E98" t="s">
        <v>297</v>
      </c>
      <c r="F98" t="s">
        <v>31</v>
      </c>
      <c r="G98" t="s">
        <v>32</v>
      </c>
      <c r="H98" t="s">
        <v>41</v>
      </c>
      <c r="I98">
        <v>45168</v>
      </c>
      <c r="J98">
        <v>1314.22</v>
      </c>
      <c r="K98">
        <v>1350.37</v>
      </c>
      <c r="L98">
        <v>1314.22</v>
      </c>
      <c r="M98">
        <v>1350.4</v>
      </c>
      <c r="O98">
        <v>45199</v>
      </c>
      <c r="P98">
        <v>0</v>
      </c>
      <c r="Q98" t="str">
        <f t="shared" si="1"/>
        <v>ACTIVE</v>
      </c>
    </row>
    <row r="99" spans="1:17" x14ac:dyDescent="0.25">
      <c r="A99" t="s">
        <v>113</v>
      </c>
      <c r="B99" t="s">
        <v>298</v>
      </c>
      <c r="C99" t="s">
        <v>299</v>
      </c>
      <c r="D99" t="s">
        <v>31</v>
      </c>
      <c r="E99" t="s">
        <v>300</v>
      </c>
      <c r="F99" t="s">
        <v>31</v>
      </c>
      <c r="G99" t="s">
        <v>32</v>
      </c>
      <c r="H99" t="s">
        <v>301</v>
      </c>
      <c r="I99">
        <v>45161</v>
      </c>
      <c r="J99">
        <v>8565.07</v>
      </c>
      <c r="K99">
        <v>8907.68</v>
      </c>
      <c r="L99">
        <v>8565.07</v>
      </c>
      <c r="M99">
        <v>8907.68</v>
      </c>
      <c r="O99">
        <v>45192</v>
      </c>
      <c r="P99">
        <v>0</v>
      </c>
      <c r="Q99" t="str">
        <f t="shared" si="1"/>
        <v>ACTIVE</v>
      </c>
    </row>
    <row r="100" spans="1:17" x14ac:dyDescent="0.25">
      <c r="A100" t="s">
        <v>113</v>
      </c>
      <c r="B100" t="s">
        <v>128</v>
      </c>
      <c r="C100" t="s">
        <v>129</v>
      </c>
      <c r="D100" t="s">
        <v>31</v>
      </c>
      <c r="E100" t="s">
        <v>302</v>
      </c>
      <c r="F100" t="s">
        <v>31</v>
      </c>
      <c r="G100" t="s">
        <v>32</v>
      </c>
      <c r="H100" t="s">
        <v>41</v>
      </c>
      <c r="I100">
        <v>45070</v>
      </c>
      <c r="J100">
        <v>2717.72</v>
      </c>
      <c r="K100">
        <v>2792.46</v>
      </c>
      <c r="L100">
        <v>2717.72</v>
      </c>
      <c r="M100">
        <v>698.12</v>
      </c>
      <c r="N100">
        <v>45162</v>
      </c>
      <c r="O100">
        <v>45193</v>
      </c>
      <c r="P100">
        <v>0</v>
      </c>
      <c r="Q100" t="str">
        <f t="shared" si="1"/>
        <v>ACTIVE</v>
      </c>
    </row>
    <row r="101" spans="1:17" x14ac:dyDescent="0.25">
      <c r="A101" t="s">
        <v>113</v>
      </c>
      <c r="B101" t="s">
        <v>303</v>
      </c>
      <c r="C101" t="s">
        <v>304</v>
      </c>
      <c r="D101" t="s">
        <v>31</v>
      </c>
      <c r="E101" t="s">
        <v>305</v>
      </c>
      <c r="F101" t="s">
        <v>31</v>
      </c>
      <c r="G101" t="s">
        <v>32</v>
      </c>
      <c r="H101" t="s">
        <v>33</v>
      </c>
      <c r="I101">
        <v>45131</v>
      </c>
      <c r="J101">
        <v>400</v>
      </c>
      <c r="K101">
        <v>411</v>
      </c>
      <c r="L101">
        <v>400</v>
      </c>
      <c r="M101">
        <v>342.5</v>
      </c>
      <c r="N101">
        <v>45162</v>
      </c>
      <c r="O101">
        <v>45193</v>
      </c>
      <c r="P101">
        <v>0</v>
      </c>
      <c r="Q101" t="str">
        <f t="shared" si="1"/>
        <v>ACTIVE</v>
      </c>
    </row>
    <row r="102" spans="1:17" x14ac:dyDescent="0.25">
      <c r="A102" t="s">
        <v>113</v>
      </c>
      <c r="B102" t="s">
        <v>306</v>
      </c>
      <c r="C102" t="s">
        <v>307</v>
      </c>
      <c r="D102" t="s">
        <v>22</v>
      </c>
      <c r="E102" t="s">
        <v>308</v>
      </c>
      <c r="F102" t="s">
        <v>22</v>
      </c>
      <c r="G102" t="s">
        <v>32</v>
      </c>
      <c r="H102" t="s">
        <v>41</v>
      </c>
      <c r="I102">
        <v>45037</v>
      </c>
      <c r="J102">
        <v>5635.86</v>
      </c>
      <c r="K102">
        <v>5790.85</v>
      </c>
      <c r="L102">
        <v>5635.86</v>
      </c>
      <c r="M102">
        <v>4343.16</v>
      </c>
      <c r="N102">
        <v>45081</v>
      </c>
      <c r="O102">
        <v>45161</v>
      </c>
      <c r="P102">
        <v>72</v>
      </c>
      <c r="Q102" t="str">
        <f t="shared" si="1"/>
        <v>61-90</v>
      </c>
    </row>
    <row r="103" spans="1:17" x14ac:dyDescent="0.25">
      <c r="A103" t="s">
        <v>113</v>
      </c>
      <c r="B103" t="s">
        <v>309</v>
      </c>
      <c r="C103" t="s">
        <v>310</v>
      </c>
      <c r="D103" t="s">
        <v>31</v>
      </c>
      <c r="E103" t="s">
        <v>311</v>
      </c>
      <c r="F103" t="s">
        <v>31</v>
      </c>
      <c r="G103" t="s">
        <v>32</v>
      </c>
      <c r="H103" t="s">
        <v>149</v>
      </c>
      <c r="I103">
        <v>44816</v>
      </c>
      <c r="J103">
        <v>24235.279999999999</v>
      </c>
      <c r="K103">
        <v>24901.759999999998</v>
      </c>
      <c r="L103">
        <v>24235.279999999999</v>
      </c>
      <c r="M103">
        <v>4150.3</v>
      </c>
      <c r="N103">
        <v>45153</v>
      </c>
      <c r="O103">
        <v>45184</v>
      </c>
      <c r="P103">
        <v>0</v>
      </c>
      <c r="Q103" t="str">
        <f t="shared" si="1"/>
        <v>ACTIVE</v>
      </c>
    </row>
    <row r="104" spans="1:17" x14ac:dyDescent="0.25">
      <c r="A104" t="s">
        <v>113</v>
      </c>
      <c r="B104" t="s">
        <v>312</v>
      </c>
      <c r="C104" t="s">
        <v>313</v>
      </c>
      <c r="D104" t="s">
        <v>31</v>
      </c>
      <c r="E104" t="s">
        <v>314</v>
      </c>
      <c r="F104" t="s">
        <v>31</v>
      </c>
      <c r="G104" t="s">
        <v>32</v>
      </c>
      <c r="H104" t="s">
        <v>33</v>
      </c>
      <c r="I104">
        <v>45076</v>
      </c>
      <c r="J104">
        <v>23168.42</v>
      </c>
      <c r="K104">
        <v>23805.56</v>
      </c>
      <c r="L104">
        <v>23168.42</v>
      </c>
      <c r="M104">
        <v>15870.4</v>
      </c>
      <c r="N104">
        <v>45149</v>
      </c>
      <c r="O104">
        <v>45168</v>
      </c>
      <c r="P104">
        <v>0</v>
      </c>
      <c r="Q104" t="str">
        <f t="shared" si="1"/>
        <v>ACTIVE</v>
      </c>
    </row>
    <row r="105" spans="1:17" x14ac:dyDescent="0.25">
      <c r="A105" t="s">
        <v>113</v>
      </c>
      <c r="B105" t="s">
        <v>315</v>
      </c>
      <c r="C105" t="s">
        <v>316</v>
      </c>
      <c r="D105" t="s">
        <v>31</v>
      </c>
      <c r="E105" t="s">
        <v>317</v>
      </c>
      <c r="F105" t="s">
        <v>31</v>
      </c>
      <c r="G105" t="s">
        <v>32</v>
      </c>
      <c r="H105" t="s">
        <v>41</v>
      </c>
      <c r="I105">
        <v>45076</v>
      </c>
      <c r="J105">
        <v>1897.08</v>
      </c>
      <c r="K105">
        <v>1949.26</v>
      </c>
      <c r="L105">
        <v>1897.08</v>
      </c>
      <c r="M105">
        <v>974.64</v>
      </c>
      <c r="N105">
        <v>45137</v>
      </c>
      <c r="O105">
        <v>45168</v>
      </c>
      <c r="P105">
        <v>0</v>
      </c>
      <c r="Q105" t="str">
        <f t="shared" si="1"/>
        <v>ACTIVE</v>
      </c>
    </row>
    <row r="106" spans="1:17" x14ac:dyDescent="0.25">
      <c r="A106" t="s">
        <v>113</v>
      </c>
      <c r="B106" t="s">
        <v>318</v>
      </c>
      <c r="C106" t="s">
        <v>319</v>
      </c>
      <c r="D106" t="s">
        <v>31</v>
      </c>
      <c r="E106" t="s">
        <v>320</v>
      </c>
      <c r="F106" t="s">
        <v>31</v>
      </c>
      <c r="G106" t="s">
        <v>32</v>
      </c>
      <c r="H106" t="s">
        <v>41</v>
      </c>
      <c r="I106">
        <v>45068</v>
      </c>
      <c r="J106">
        <v>5000</v>
      </c>
      <c r="K106">
        <v>5137.5</v>
      </c>
      <c r="L106">
        <v>5000</v>
      </c>
      <c r="M106">
        <v>1284.3800000000001</v>
      </c>
      <c r="N106">
        <v>45160</v>
      </c>
      <c r="O106">
        <v>45191</v>
      </c>
      <c r="P106">
        <v>0</v>
      </c>
      <c r="Q106" t="str">
        <f t="shared" si="1"/>
        <v>ACTIVE</v>
      </c>
    </row>
    <row r="107" spans="1:17" x14ac:dyDescent="0.25">
      <c r="A107" t="s">
        <v>113</v>
      </c>
      <c r="B107" t="s">
        <v>219</v>
      </c>
      <c r="C107" t="s">
        <v>220</v>
      </c>
      <c r="D107" t="s">
        <v>31</v>
      </c>
      <c r="E107" t="s">
        <v>321</v>
      </c>
      <c r="F107" t="s">
        <v>31</v>
      </c>
      <c r="G107" t="s">
        <v>32</v>
      </c>
      <c r="H107" t="s">
        <v>48</v>
      </c>
      <c r="I107">
        <v>45097</v>
      </c>
      <c r="J107">
        <v>8889.34</v>
      </c>
      <c r="K107">
        <v>9329.3799999999992</v>
      </c>
      <c r="L107">
        <v>8889.34</v>
      </c>
      <c r="M107">
        <v>6219.6</v>
      </c>
      <c r="N107">
        <v>45158</v>
      </c>
      <c r="O107">
        <v>45189</v>
      </c>
      <c r="P107">
        <v>0</v>
      </c>
      <c r="Q107" t="str">
        <f t="shared" si="1"/>
        <v>ACTIVE</v>
      </c>
    </row>
    <row r="108" spans="1:17" x14ac:dyDescent="0.25">
      <c r="A108" t="s">
        <v>113</v>
      </c>
      <c r="B108" t="s">
        <v>322</v>
      </c>
      <c r="C108" t="s">
        <v>323</v>
      </c>
      <c r="D108" t="s">
        <v>31</v>
      </c>
      <c r="E108" t="s">
        <v>324</v>
      </c>
      <c r="F108" t="s">
        <v>31</v>
      </c>
      <c r="G108" t="s">
        <v>32</v>
      </c>
      <c r="H108" t="s">
        <v>41</v>
      </c>
      <c r="I108">
        <v>45075</v>
      </c>
      <c r="J108">
        <v>2478</v>
      </c>
      <c r="K108">
        <v>2546.15</v>
      </c>
      <c r="L108">
        <v>2478</v>
      </c>
      <c r="M108">
        <v>1273.08</v>
      </c>
      <c r="N108">
        <v>45136</v>
      </c>
      <c r="O108">
        <v>45167</v>
      </c>
      <c r="P108">
        <v>0</v>
      </c>
      <c r="Q108" t="str">
        <f t="shared" si="1"/>
        <v>ACTIVE</v>
      </c>
    </row>
    <row r="109" spans="1:17" x14ac:dyDescent="0.25">
      <c r="A109" t="s">
        <v>113</v>
      </c>
      <c r="B109" t="s">
        <v>325</v>
      </c>
      <c r="C109" t="s">
        <v>326</v>
      </c>
      <c r="D109" t="s">
        <v>31</v>
      </c>
      <c r="E109" t="s">
        <v>327</v>
      </c>
      <c r="F109" t="s">
        <v>31</v>
      </c>
      <c r="G109" t="s">
        <v>32</v>
      </c>
      <c r="H109" t="s">
        <v>33</v>
      </c>
      <c r="I109">
        <v>45070</v>
      </c>
      <c r="J109">
        <v>2333.04</v>
      </c>
      <c r="K109">
        <v>2397.21</v>
      </c>
      <c r="L109">
        <v>2333.04</v>
      </c>
      <c r="M109">
        <v>1198.6199999999999</v>
      </c>
      <c r="N109">
        <v>45162</v>
      </c>
      <c r="O109">
        <v>45193</v>
      </c>
      <c r="P109">
        <v>0</v>
      </c>
      <c r="Q109" t="str">
        <f t="shared" si="1"/>
        <v>ACTIVE</v>
      </c>
    </row>
    <row r="110" spans="1:17" x14ac:dyDescent="0.25">
      <c r="A110" t="s">
        <v>113</v>
      </c>
      <c r="B110" t="s">
        <v>328</v>
      </c>
      <c r="C110" t="s">
        <v>329</v>
      </c>
      <c r="D110" t="s">
        <v>22</v>
      </c>
      <c r="E110" t="s">
        <v>330</v>
      </c>
      <c r="F110" t="s">
        <v>22</v>
      </c>
      <c r="G110" t="s">
        <v>25</v>
      </c>
      <c r="H110" t="s">
        <v>37</v>
      </c>
      <c r="I110">
        <v>44825</v>
      </c>
      <c r="J110">
        <v>16887.02</v>
      </c>
      <c r="K110">
        <v>16887.02</v>
      </c>
      <c r="L110">
        <v>16887.02</v>
      </c>
      <c r="M110">
        <v>16515.330000000002</v>
      </c>
      <c r="N110">
        <v>45135</v>
      </c>
      <c r="O110">
        <v>44989</v>
      </c>
      <c r="P110">
        <v>5</v>
      </c>
      <c r="Q110" t="str">
        <f t="shared" si="1"/>
        <v>1-30</v>
      </c>
    </row>
    <row r="111" spans="1:17" x14ac:dyDescent="0.25">
      <c r="A111" t="s">
        <v>113</v>
      </c>
      <c r="B111" t="s">
        <v>331</v>
      </c>
      <c r="C111" t="s">
        <v>332</v>
      </c>
      <c r="D111" t="s">
        <v>31</v>
      </c>
      <c r="E111" t="s">
        <v>333</v>
      </c>
      <c r="F111" t="s">
        <v>31</v>
      </c>
      <c r="G111" t="s">
        <v>32</v>
      </c>
      <c r="H111" t="s">
        <v>33</v>
      </c>
      <c r="I111">
        <v>45154</v>
      </c>
      <c r="J111">
        <v>7970</v>
      </c>
      <c r="K111">
        <v>8189.18</v>
      </c>
      <c r="L111">
        <v>7970</v>
      </c>
      <c r="M111">
        <v>8189.22</v>
      </c>
      <c r="O111">
        <v>45185</v>
      </c>
      <c r="P111">
        <v>0</v>
      </c>
      <c r="Q111" t="str">
        <f t="shared" si="1"/>
        <v>ACTIVE</v>
      </c>
    </row>
    <row r="112" spans="1:17" x14ac:dyDescent="0.25">
      <c r="A112" t="s">
        <v>113</v>
      </c>
      <c r="B112" t="s">
        <v>334</v>
      </c>
      <c r="C112" t="s">
        <v>335</v>
      </c>
      <c r="D112" t="s">
        <v>31</v>
      </c>
      <c r="E112" t="s">
        <v>336</v>
      </c>
      <c r="F112" t="s">
        <v>31</v>
      </c>
      <c r="G112" t="s">
        <v>32</v>
      </c>
      <c r="H112" t="s">
        <v>33</v>
      </c>
      <c r="I112">
        <v>45114</v>
      </c>
      <c r="J112">
        <v>3300</v>
      </c>
      <c r="K112">
        <v>3390.75</v>
      </c>
      <c r="L112">
        <v>3300</v>
      </c>
      <c r="M112">
        <v>2825.65</v>
      </c>
      <c r="N112">
        <v>45145</v>
      </c>
      <c r="O112">
        <v>45176</v>
      </c>
      <c r="P112">
        <v>0</v>
      </c>
      <c r="Q112" t="str">
        <f t="shared" si="1"/>
        <v>ACTIVE</v>
      </c>
    </row>
    <row r="113" spans="1:17" x14ac:dyDescent="0.25">
      <c r="A113" t="s">
        <v>113</v>
      </c>
      <c r="B113" t="s">
        <v>337</v>
      </c>
      <c r="C113" t="s">
        <v>338</v>
      </c>
      <c r="D113" t="s">
        <v>31</v>
      </c>
      <c r="E113" t="s">
        <v>339</v>
      </c>
      <c r="F113" t="s">
        <v>31</v>
      </c>
      <c r="G113" t="s">
        <v>32</v>
      </c>
      <c r="H113" t="s">
        <v>33</v>
      </c>
      <c r="I113">
        <v>45119</v>
      </c>
      <c r="J113">
        <v>3459.5</v>
      </c>
      <c r="K113">
        <v>3554.64</v>
      </c>
      <c r="L113">
        <v>3459.5</v>
      </c>
      <c r="M113">
        <v>2962.2</v>
      </c>
      <c r="N113">
        <v>45150</v>
      </c>
      <c r="O113">
        <v>45181</v>
      </c>
      <c r="P113">
        <v>0</v>
      </c>
      <c r="Q113" t="str">
        <f t="shared" si="1"/>
        <v>ACTIVE</v>
      </c>
    </row>
    <row r="114" spans="1:17" x14ac:dyDescent="0.25">
      <c r="A114" t="s">
        <v>113</v>
      </c>
      <c r="B114" t="s">
        <v>340</v>
      </c>
      <c r="C114" t="s">
        <v>341</v>
      </c>
      <c r="D114" t="s">
        <v>31</v>
      </c>
      <c r="E114" t="s">
        <v>342</v>
      </c>
      <c r="F114" t="s">
        <v>31</v>
      </c>
      <c r="G114" t="s">
        <v>32</v>
      </c>
      <c r="H114" t="s">
        <v>48</v>
      </c>
      <c r="I114">
        <v>45036</v>
      </c>
      <c r="J114">
        <v>62077.4</v>
      </c>
      <c r="K114">
        <v>64808.81</v>
      </c>
      <c r="L114">
        <v>62077.4</v>
      </c>
      <c r="M114">
        <v>21602.94</v>
      </c>
      <c r="N114">
        <v>45158</v>
      </c>
      <c r="O114">
        <v>45189</v>
      </c>
      <c r="P114">
        <v>0</v>
      </c>
      <c r="Q114" t="str">
        <f t="shared" si="1"/>
        <v>ACTIVE</v>
      </c>
    </row>
    <row r="115" spans="1:17" x14ac:dyDescent="0.25">
      <c r="A115" t="s">
        <v>113</v>
      </c>
      <c r="B115" t="s">
        <v>343</v>
      </c>
      <c r="C115" t="s">
        <v>344</v>
      </c>
      <c r="D115" t="s">
        <v>31</v>
      </c>
      <c r="E115" t="s">
        <v>345</v>
      </c>
      <c r="F115" t="s">
        <v>31</v>
      </c>
      <c r="G115" t="s">
        <v>32</v>
      </c>
      <c r="H115" t="s">
        <v>223</v>
      </c>
      <c r="I115">
        <v>45104</v>
      </c>
      <c r="J115">
        <v>2180.23</v>
      </c>
      <c r="K115">
        <v>2240.1999999999998</v>
      </c>
      <c r="L115">
        <v>2180.23</v>
      </c>
      <c r="M115">
        <v>1493.48</v>
      </c>
      <c r="N115">
        <v>45148</v>
      </c>
      <c r="O115">
        <v>45165</v>
      </c>
      <c r="P115">
        <v>0</v>
      </c>
      <c r="Q115" t="str">
        <f t="shared" si="1"/>
        <v>ACTIVE</v>
      </c>
    </row>
    <row r="116" spans="1:17" x14ac:dyDescent="0.25">
      <c r="A116" t="s">
        <v>113</v>
      </c>
      <c r="B116" t="s">
        <v>346</v>
      </c>
      <c r="C116" t="s">
        <v>347</v>
      </c>
      <c r="D116" t="s">
        <v>31</v>
      </c>
      <c r="E116" t="s">
        <v>348</v>
      </c>
      <c r="F116" t="s">
        <v>31</v>
      </c>
      <c r="G116" t="s">
        <v>25</v>
      </c>
      <c r="H116" t="s">
        <v>55</v>
      </c>
      <c r="I116">
        <v>45160</v>
      </c>
      <c r="J116">
        <v>21850</v>
      </c>
      <c r="K116">
        <v>29025.26</v>
      </c>
      <c r="L116">
        <v>21850</v>
      </c>
      <c r="M116">
        <v>28384.93</v>
      </c>
      <c r="N116">
        <v>45160</v>
      </c>
      <c r="O116">
        <v>45167</v>
      </c>
      <c r="P116">
        <v>0</v>
      </c>
      <c r="Q116" t="str">
        <f t="shared" si="1"/>
        <v>ACTIVE</v>
      </c>
    </row>
    <row r="117" spans="1:17" x14ac:dyDescent="0.25">
      <c r="A117" t="s">
        <v>113</v>
      </c>
      <c r="B117" t="s">
        <v>349</v>
      </c>
      <c r="C117" t="s">
        <v>350</v>
      </c>
      <c r="D117" t="s">
        <v>31</v>
      </c>
      <c r="E117" t="s">
        <v>351</v>
      </c>
      <c r="F117" t="s">
        <v>31</v>
      </c>
      <c r="G117" t="s">
        <v>32</v>
      </c>
      <c r="H117" t="s">
        <v>295</v>
      </c>
      <c r="I117">
        <v>45091</v>
      </c>
      <c r="J117">
        <v>1143.4000000000001</v>
      </c>
      <c r="K117">
        <v>1174.8499999999999</v>
      </c>
      <c r="L117">
        <v>1143.4000000000001</v>
      </c>
      <c r="M117">
        <v>587.44000000000005</v>
      </c>
      <c r="N117">
        <v>45152</v>
      </c>
      <c r="O117">
        <v>45183</v>
      </c>
      <c r="P117">
        <v>0</v>
      </c>
      <c r="Q117" t="str">
        <f t="shared" si="1"/>
        <v>ACTIVE</v>
      </c>
    </row>
    <row r="118" spans="1:17" x14ac:dyDescent="0.25">
      <c r="A118" t="s">
        <v>113</v>
      </c>
      <c r="B118" t="s">
        <v>352</v>
      </c>
      <c r="C118" t="s">
        <v>353</v>
      </c>
      <c r="D118" t="s">
        <v>31</v>
      </c>
      <c r="E118" t="s">
        <v>354</v>
      </c>
      <c r="F118" t="s">
        <v>31</v>
      </c>
      <c r="G118" t="s">
        <v>32</v>
      </c>
      <c r="H118" t="s">
        <v>33</v>
      </c>
      <c r="I118">
        <v>45096</v>
      </c>
      <c r="J118">
        <v>418</v>
      </c>
      <c r="K118">
        <v>429.5</v>
      </c>
      <c r="L118">
        <v>418</v>
      </c>
      <c r="M118">
        <v>286.36</v>
      </c>
      <c r="N118">
        <v>45157</v>
      </c>
      <c r="O118">
        <v>45188</v>
      </c>
      <c r="P118">
        <v>0</v>
      </c>
      <c r="Q118" t="str">
        <f t="shared" si="1"/>
        <v>ACTIVE</v>
      </c>
    </row>
    <row r="119" spans="1:17" x14ac:dyDescent="0.25">
      <c r="A119" t="s">
        <v>113</v>
      </c>
      <c r="B119" t="s">
        <v>167</v>
      </c>
      <c r="C119" t="s">
        <v>168</v>
      </c>
      <c r="D119" t="s">
        <v>31</v>
      </c>
      <c r="E119" t="s">
        <v>355</v>
      </c>
      <c r="F119" t="s">
        <v>31</v>
      </c>
      <c r="G119" t="s">
        <v>32</v>
      </c>
      <c r="H119" t="s">
        <v>33</v>
      </c>
      <c r="I119">
        <v>45152</v>
      </c>
      <c r="J119">
        <v>2800.05</v>
      </c>
      <c r="K119">
        <v>2877.07</v>
      </c>
      <c r="L119">
        <v>2800.05</v>
      </c>
      <c r="M119">
        <v>2877.12</v>
      </c>
      <c r="O119">
        <v>45183</v>
      </c>
      <c r="P119">
        <v>0</v>
      </c>
      <c r="Q119" t="str">
        <f t="shared" si="1"/>
        <v>ACTIVE</v>
      </c>
    </row>
    <row r="120" spans="1:17" x14ac:dyDescent="0.25">
      <c r="A120" t="s">
        <v>113</v>
      </c>
      <c r="B120" t="s">
        <v>49</v>
      </c>
      <c r="C120" t="s">
        <v>50</v>
      </c>
      <c r="D120" t="s">
        <v>31</v>
      </c>
      <c r="E120" t="s">
        <v>356</v>
      </c>
      <c r="F120" t="s">
        <v>31</v>
      </c>
      <c r="G120" t="s">
        <v>32</v>
      </c>
      <c r="H120" t="s">
        <v>33</v>
      </c>
      <c r="I120">
        <v>45016</v>
      </c>
      <c r="J120">
        <v>569.53</v>
      </c>
      <c r="K120">
        <v>585.20000000000005</v>
      </c>
      <c r="L120">
        <v>569.53</v>
      </c>
      <c r="M120">
        <v>195.08</v>
      </c>
      <c r="N120">
        <v>45137</v>
      </c>
      <c r="O120">
        <v>45168</v>
      </c>
      <c r="P120">
        <v>0</v>
      </c>
      <c r="Q120" t="str">
        <f t="shared" si="1"/>
        <v>ACTIVE</v>
      </c>
    </row>
    <row r="121" spans="1:17" x14ac:dyDescent="0.25">
      <c r="A121" t="s">
        <v>113</v>
      </c>
      <c r="B121" t="s">
        <v>357</v>
      </c>
      <c r="C121" t="s">
        <v>358</v>
      </c>
      <c r="D121" t="s">
        <v>31</v>
      </c>
      <c r="E121" t="s">
        <v>359</v>
      </c>
      <c r="F121" t="s">
        <v>31</v>
      </c>
      <c r="G121" t="s">
        <v>32</v>
      </c>
      <c r="H121" t="s">
        <v>33</v>
      </c>
      <c r="I121">
        <v>45127</v>
      </c>
      <c r="J121">
        <v>5000</v>
      </c>
      <c r="K121">
        <v>5137.5</v>
      </c>
      <c r="L121">
        <v>5000</v>
      </c>
      <c r="M121">
        <v>4281.25</v>
      </c>
      <c r="N121">
        <v>45158</v>
      </c>
      <c r="O121">
        <v>45189</v>
      </c>
      <c r="P121">
        <v>0</v>
      </c>
      <c r="Q121" t="str">
        <f t="shared" si="1"/>
        <v>ACTIVE</v>
      </c>
    </row>
    <row r="122" spans="1:17" x14ac:dyDescent="0.25">
      <c r="A122" t="s">
        <v>113</v>
      </c>
      <c r="B122" t="s">
        <v>360</v>
      </c>
      <c r="C122" t="s">
        <v>361</v>
      </c>
      <c r="D122" t="s">
        <v>22</v>
      </c>
      <c r="E122" t="s">
        <v>362</v>
      </c>
      <c r="F122" t="s">
        <v>22</v>
      </c>
      <c r="G122" t="s">
        <v>25</v>
      </c>
      <c r="H122" t="s">
        <v>26</v>
      </c>
      <c r="I122">
        <v>44832</v>
      </c>
      <c r="J122">
        <v>109821.07</v>
      </c>
      <c r="K122">
        <v>109821.07</v>
      </c>
      <c r="L122">
        <v>109821.07</v>
      </c>
      <c r="M122">
        <v>108821.07</v>
      </c>
      <c r="N122">
        <v>44895</v>
      </c>
      <c r="O122">
        <v>44911</v>
      </c>
      <c r="P122">
        <v>245</v>
      </c>
      <c r="Q122" t="str">
        <f t="shared" si="1"/>
        <v>180+</v>
      </c>
    </row>
    <row r="123" spans="1:17" x14ac:dyDescent="0.25">
      <c r="A123" t="s">
        <v>113</v>
      </c>
      <c r="B123" t="s">
        <v>270</v>
      </c>
      <c r="C123" t="s">
        <v>271</v>
      </c>
      <c r="D123" t="s">
        <v>31</v>
      </c>
      <c r="E123" t="s">
        <v>363</v>
      </c>
      <c r="F123" t="s">
        <v>31</v>
      </c>
      <c r="G123" t="s">
        <v>25</v>
      </c>
      <c r="H123" t="s">
        <v>55</v>
      </c>
      <c r="I123">
        <v>45152</v>
      </c>
      <c r="J123">
        <v>1800</v>
      </c>
      <c r="K123">
        <v>14899.81</v>
      </c>
      <c r="L123">
        <v>1800</v>
      </c>
      <c r="M123">
        <v>14289.94</v>
      </c>
      <c r="N123">
        <v>45159</v>
      </c>
      <c r="O123">
        <v>45166</v>
      </c>
      <c r="P123">
        <v>0</v>
      </c>
      <c r="Q123" t="str">
        <f t="shared" si="1"/>
        <v>ACTIVE</v>
      </c>
    </row>
    <row r="124" spans="1:17" x14ac:dyDescent="0.25">
      <c r="A124" t="s">
        <v>113</v>
      </c>
      <c r="B124" t="s">
        <v>56</v>
      </c>
      <c r="C124" t="s">
        <v>57</v>
      </c>
      <c r="D124" t="s">
        <v>31</v>
      </c>
      <c r="E124" t="s">
        <v>364</v>
      </c>
      <c r="F124" t="s">
        <v>31</v>
      </c>
      <c r="G124" t="s">
        <v>32</v>
      </c>
      <c r="H124" t="s">
        <v>79</v>
      </c>
      <c r="I124">
        <v>44895</v>
      </c>
      <c r="J124">
        <v>66000</v>
      </c>
      <c r="K124">
        <v>67815</v>
      </c>
      <c r="L124">
        <v>66000</v>
      </c>
      <c r="M124">
        <v>11302.5</v>
      </c>
      <c r="N124">
        <v>45135</v>
      </c>
      <c r="O124">
        <v>45173</v>
      </c>
      <c r="P124">
        <v>0</v>
      </c>
      <c r="Q124" t="str">
        <f t="shared" si="1"/>
        <v>ACTIVE</v>
      </c>
    </row>
    <row r="125" spans="1:17" x14ac:dyDescent="0.25">
      <c r="A125" t="s">
        <v>113</v>
      </c>
      <c r="B125" t="s">
        <v>365</v>
      </c>
      <c r="C125" t="s">
        <v>366</v>
      </c>
      <c r="D125" t="s">
        <v>31</v>
      </c>
      <c r="E125" t="s">
        <v>367</v>
      </c>
      <c r="F125" t="s">
        <v>31</v>
      </c>
      <c r="G125" t="s">
        <v>32</v>
      </c>
      <c r="H125" t="s">
        <v>33</v>
      </c>
      <c r="I125">
        <v>45155</v>
      </c>
      <c r="J125">
        <v>3627.45</v>
      </c>
      <c r="K125">
        <v>3727.22</v>
      </c>
      <c r="L125">
        <v>3627.45</v>
      </c>
      <c r="M125">
        <v>3727.26</v>
      </c>
      <c r="O125">
        <v>45186</v>
      </c>
      <c r="P125">
        <v>0</v>
      </c>
      <c r="Q125" t="str">
        <f t="shared" si="1"/>
        <v>ACTIVE</v>
      </c>
    </row>
    <row r="126" spans="1:17" x14ac:dyDescent="0.25">
      <c r="A126" t="s">
        <v>113</v>
      </c>
      <c r="B126" t="s">
        <v>368</v>
      </c>
      <c r="C126" t="s">
        <v>369</v>
      </c>
      <c r="D126" t="s">
        <v>22</v>
      </c>
      <c r="E126" t="s">
        <v>370</v>
      </c>
      <c r="F126" t="s">
        <v>31</v>
      </c>
      <c r="G126" t="s">
        <v>25</v>
      </c>
      <c r="H126" t="s">
        <v>284</v>
      </c>
      <c r="I126">
        <v>44973</v>
      </c>
      <c r="J126">
        <v>37821.339999999997</v>
      </c>
      <c r="K126">
        <v>37821.339999999997</v>
      </c>
      <c r="L126">
        <v>37821.339999999997</v>
      </c>
      <c r="M126">
        <v>21179.14</v>
      </c>
      <c r="N126">
        <v>45147</v>
      </c>
      <c r="O126">
        <v>45178</v>
      </c>
      <c r="P126">
        <v>0</v>
      </c>
      <c r="Q126" t="str">
        <f t="shared" si="1"/>
        <v>ACTIVE</v>
      </c>
    </row>
    <row r="127" spans="1:17" x14ac:dyDescent="0.25">
      <c r="A127" t="s">
        <v>113</v>
      </c>
      <c r="B127" t="s">
        <v>371</v>
      </c>
      <c r="C127" t="s">
        <v>372</v>
      </c>
      <c r="D127" t="s">
        <v>31</v>
      </c>
      <c r="E127" t="s">
        <v>373</v>
      </c>
      <c r="F127" t="s">
        <v>31</v>
      </c>
      <c r="G127" t="s">
        <v>32</v>
      </c>
      <c r="H127" t="s">
        <v>33</v>
      </c>
      <c r="I127">
        <v>45061</v>
      </c>
      <c r="J127">
        <v>51616.21</v>
      </c>
      <c r="K127">
        <v>53035.66</v>
      </c>
      <c r="L127">
        <v>51616.21</v>
      </c>
      <c r="M127">
        <v>35357.120000000003</v>
      </c>
      <c r="N127">
        <v>45122</v>
      </c>
      <c r="O127">
        <v>45167</v>
      </c>
      <c r="P127">
        <v>0</v>
      </c>
      <c r="Q127" t="str">
        <f t="shared" si="1"/>
        <v>ACTIVE</v>
      </c>
    </row>
    <row r="128" spans="1:17" x14ac:dyDescent="0.25">
      <c r="A128" t="s">
        <v>113</v>
      </c>
      <c r="B128" t="s">
        <v>167</v>
      </c>
      <c r="C128" t="s">
        <v>168</v>
      </c>
      <c r="D128" t="s">
        <v>31</v>
      </c>
      <c r="E128" t="s">
        <v>374</v>
      </c>
      <c r="F128" t="s">
        <v>31</v>
      </c>
      <c r="G128" t="s">
        <v>32</v>
      </c>
      <c r="H128" t="s">
        <v>79</v>
      </c>
      <c r="I128">
        <v>44923</v>
      </c>
      <c r="J128">
        <v>616</v>
      </c>
      <c r="K128">
        <v>632.95000000000005</v>
      </c>
      <c r="L128">
        <v>616</v>
      </c>
      <c r="M128">
        <v>105.49</v>
      </c>
      <c r="N128">
        <v>45145</v>
      </c>
      <c r="O128">
        <v>45181</v>
      </c>
      <c r="P128">
        <v>0</v>
      </c>
      <c r="Q128" t="str">
        <f t="shared" si="1"/>
        <v>ACTIVE</v>
      </c>
    </row>
    <row r="129" spans="1:17" x14ac:dyDescent="0.25">
      <c r="A129" t="s">
        <v>113</v>
      </c>
      <c r="B129" t="s">
        <v>375</v>
      </c>
      <c r="C129" t="s">
        <v>376</v>
      </c>
      <c r="D129" t="s">
        <v>31</v>
      </c>
      <c r="E129" t="s">
        <v>377</v>
      </c>
      <c r="F129" t="s">
        <v>31</v>
      </c>
      <c r="G129" t="s">
        <v>32</v>
      </c>
      <c r="H129" t="s">
        <v>33</v>
      </c>
      <c r="I129">
        <v>45154</v>
      </c>
      <c r="J129">
        <v>27500</v>
      </c>
      <c r="K129">
        <v>28256.25</v>
      </c>
      <c r="L129">
        <v>27500</v>
      </c>
      <c r="M129">
        <v>28256.28</v>
      </c>
      <c r="O129">
        <v>45185</v>
      </c>
      <c r="P129">
        <v>0</v>
      </c>
      <c r="Q129" t="str">
        <f t="shared" si="1"/>
        <v>ACTIVE</v>
      </c>
    </row>
    <row r="130" spans="1:17" x14ac:dyDescent="0.25">
      <c r="A130" t="s">
        <v>113</v>
      </c>
      <c r="B130" t="s">
        <v>378</v>
      </c>
      <c r="C130" t="s">
        <v>379</v>
      </c>
      <c r="D130" t="s">
        <v>31</v>
      </c>
      <c r="E130" t="s">
        <v>380</v>
      </c>
      <c r="F130" t="s">
        <v>31</v>
      </c>
      <c r="G130" t="s">
        <v>32</v>
      </c>
      <c r="H130" t="s">
        <v>33</v>
      </c>
      <c r="I130">
        <v>45063</v>
      </c>
      <c r="J130">
        <v>1254</v>
      </c>
      <c r="K130">
        <v>1288.49</v>
      </c>
      <c r="L130">
        <v>1254</v>
      </c>
      <c r="M130">
        <v>644.25</v>
      </c>
      <c r="N130">
        <v>45155</v>
      </c>
      <c r="O130">
        <v>45186</v>
      </c>
      <c r="P130">
        <v>0</v>
      </c>
      <c r="Q130" t="str">
        <f t="shared" ref="Q130:Q193" si="2">IF(P130=0,"ACTIVE",IF(P130&lt;=30,"1-30",IF(AND(P130&gt;30,P130&lt;=60),"31-60",IF(AND(P130&gt;60,P130&lt;=90),"61-90",IF(AND(P130&gt;90,P130&lt;=120),"91-120",IF(AND(P130&gt;120,P130&lt;=150),"121-150",IF(AND(P130&gt;150,P130&lt;=180),"151-180","180+")))))))</f>
        <v>ACTIVE</v>
      </c>
    </row>
    <row r="131" spans="1:17" x14ac:dyDescent="0.25">
      <c r="A131" t="s">
        <v>113</v>
      </c>
      <c r="B131" t="s">
        <v>381</v>
      </c>
      <c r="C131" t="s">
        <v>382</v>
      </c>
      <c r="D131" t="s">
        <v>29</v>
      </c>
      <c r="E131" t="s">
        <v>383</v>
      </c>
      <c r="F131" t="s">
        <v>31</v>
      </c>
      <c r="G131" t="s">
        <v>32</v>
      </c>
      <c r="H131" t="s">
        <v>33</v>
      </c>
      <c r="I131">
        <v>45134</v>
      </c>
      <c r="J131">
        <v>5559.43</v>
      </c>
      <c r="K131">
        <v>5712.32</v>
      </c>
      <c r="L131">
        <v>5559.43</v>
      </c>
      <c r="M131">
        <v>5712.36</v>
      </c>
      <c r="O131">
        <v>45179</v>
      </c>
      <c r="P131">
        <v>0</v>
      </c>
      <c r="Q131" t="str">
        <f t="shared" si="2"/>
        <v>ACTIVE</v>
      </c>
    </row>
    <row r="132" spans="1:17" x14ac:dyDescent="0.25">
      <c r="A132" t="s">
        <v>113</v>
      </c>
      <c r="B132" t="s">
        <v>384</v>
      </c>
      <c r="C132" t="s">
        <v>385</v>
      </c>
      <c r="D132" t="s">
        <v>31</v>
      </c>
      <c r="E132" t="s">
        <v>386</v>
      </c>
      <c r="F132" t="s">
        <v>31</v>
      </c>
      <c r="G132" t="s">
        <v>32</v>
      </c>
      <c r="H132" t="s">
        <v>33</v>
      </c>
      <c r="I132">
        <v>45132</v>
      </c>
      <c r="J132">
        <v>527.24</v>
      </c>
      <c r="K132">
        <v>541.74</v>
      </c>
      <c r="L132">
        <v>527.24</v>
      </c>
      <c r="M132">
        <v>451.45</v>
      </c>
      <c r="N132">
        <v>45163</v>
      </c>
      <c r="O132">
        <v>45194</v>
      </c>
      <c r="P132">
        <v>0</v>
      </c>
      <c r="Q132" t="str">
        <f t="shared" si="2"/>
        <v>ACTIVE</v>
      </c>
    </row>
    <row r="133" spans="1:17" x14ac:dyDescent="0.25">
      <c r="A133" t="s">
        <v>113</v>
      </c>
      <c r="B133" t="s">
        <v>387</v>
      </c>
      <c r="C133" t="s">
        <v>388</v>
      </c>
      <c r="D133" t="s">
        <v>29</v>
      </c>
      <c r="E133" t="s">
        <v>389</v>
      </c>
      <c r="F133" t="s">
        <v>31</v>
      </c>
      <c r="G133" t="s">
        <v>25</v>
      </c>
      <c r="H133" t="s">
        <v>55</v>
      </c>
      <c r="I133">
        <v>45111</v>
      </c>
      <c r="J133">
        <v>9794</v>
      </c>
      <c r="K133">
        <v>15484.29</v>
      </c>
      <c r="L133">
        <v>9794</v>
      </c>
      <c r="M133">
        <v>12604.61</v>
      </c>
      <c r="N133">
        <v>45130</v>
      </c>
      <c r="O133">
        <v>45168</v>
      </c>
      <c r="P133">
        <v>0</v>
      </c>
      <c r="Q133" t="str">
        <f t="shared" si="2"/>
        <v>ACTIVE</v>
      </c>
    </row>
    <row r="134" spans="1:17" x14ac:dyDescent="0.25">
      <c r="A134" t="s">
        <v>113</v>
      </c>
      <c r="B134" t="s">
        <v>390</v>
      </c>
      <c r="C134" t="s">
        <v>391</v>
      </c>
      <c r="D134" t="s">
        <v>22</v>
      </c>
      <c r="E134" t="s">
        <v>392</v>
      </c>
      <c r="F134" t="s">
        <v>22</v>
      </c>
      <c r="G134" t="s">
        <v>32</v>
      </c>
      <c r="H134" t="s">
        <v>33</v>
      </c>
      <c r="I134">
        <v>44950</v>
      </c>
      <c r="J134">
        <v>18076.7</v>
      </c>
      <c r="K134">
        <v>18573.82</v>
      </c>
      <c r="L134">
        <v>18076.7</v>
      </c>
      <c r="M134">
        <v>15478.2</v>
      </c>
      <c r="N134">
        <v>44981</v>
      </c>
      <c r="O134">
        <v>45072</v>
      </c>
      <c r="P134">
        <v>161</v>
      </c>
      <c r="Q134" t="str">
        <f t="shared" si="2"/>
        <v>151-180</v>
      </c>
    </row>
    <row r="135" spans="1:17" x14ac:dyDescent="0.25">
      <c r="A135" t="s">
        <v>113</v>
      </c>
      <c r="B135" t="s">
        <v>393</v>
      </c>
      <c r="C135" t="s">
        <v>394</v>
      </c>
      <c r="D135" t="s">
        <v>31</v>
      </c>
      <c r="E135" t="s">
        <v>395</v>
      </c>
      <c r="F135" t="s">
        <v>31</v>
      </c>
      <c r="G135" t="s">
        <v>25</v>
      </c>
      <c r="H135" t="s">
        <v>55</v>
      </c>
      <c r="I135">
        <v>45114</v>
      </c>
      <c r="J135">
        <v>10000</v>
      </c>
      <c r="K135">
        <v>39687.050000000003</v>
      </c>
      <c r="L135">
        <v>10000</v>
      </c>
      <c r="M135">
        <v>33214.339999999997</v>
      </c>
      <c r="N135">
        <v>45140</v>
      </c>
      <c r="O135">
        <v>45171</v>
      </c>
      <c r="P135">
        <v>0</v>
      </c>
      <c r="Q135" t="str">
        <f t="shared" si="2"/>
        <v>ACTIVE</v>
      </c>
    </row>
    <row r="136" spans="1:17" x14ac:dyDescent="0.25">
      <c r="A136" t="s">
        <v>113</v>
      </c>
      <c r="B136" t="s">
        <v>182</v>
      </c>
      <c r="C136" t="s">
        <v>183</v>
      </c>
      <c r="D136" t="s">
        <v>29</v>
      </c>
      <c r="E136" t="s">
        <v>396</v>
      </c>
      <c r="F136" t="s">
        <v>31</v>
      </c>
      <c r="G136" t="s">
        <v>25</v>
      </c>
      <c r="H136" t="s">
        <v>55</v>
      </c>
      <c r="I136">
        <v>45091</v>
      </c>
      <c r="J136">
        <v>14000</v>
      </c>
      <c r="K136">
        <v>61181.09</v>
      </c>
      <c r="L136">
        <v>14000</v>
      </c>
      <c r="M136">
        <v>58636.93</v>
      </c>
      <c r="N136">
        <v>45166</v>
      </c>
      <c r="O136">
        <v>45180</v>
      </c>
      <c r="P136">
        <v>0</v>
      </c>
      <c r="Q136" t="str">
        <f t="shared" si="2"/>
        <v>ACTIVE</v>
      </c>
    </row>
    <row r="137" spans="1:17" x14ac:dyDescent="0.25">
      <c r="A137" t="s">
        <v>113</v>
      </c>
      <c r="B137" t="s">
        <v>215</v>
      </c>
      <c r="C137" t="s">
        <v>216</v>
      </c>
      <c r="D137" t="s">
        <v>31</v>
      </c>
      <c r="E137" t="s">
        <v>397</v>
      </c>
      <c r="F137" t="s">
        <v>31</v>
      </c>
      <c r="G137" t="s">
        <v>32</v>
      </c>
      <c r="H137" t="s">
        <v>75</v>
      </c>
      <c r="I137">
        <v>45135</v>
      </c>
      <c r="J137">
        <v>2283.46</v>
      </c>
      <c r="K137">
        <v>2346.2600000000002</v>
      </c>
      <c r="L137">
        <v>2283.46</v>
      </c>
      <c r="M137">
        <v>2346.3000000000002</v>
      </c>
      <c r="O137">
        <v>45166</v>
      </c>
      <c r="P137">
        <v>0</v>
      </c>
      <c r="Q137" t="str">
        <f t="shared" si="2"/>
        <v>ACTIVE</v>
      </c>
    </row>
    <row r="138" spans="1:17" x14ac:dyDescent="0.25">
      <c r="A138" t="s">
        <v>113</v>
      </c>
      <c r="B138" t="s">
        <v>303</v>
      </c>
      <c r="C138" t="s">
        <v>304</v>
      </c>
      <c r="D138" t="s">
        <v>31</v>
      </c>
      <c r="E138" t="s">
        <v>398</v>
      </c>
      <c r="F138" t="s">
        <v>31</v>
      </c>
      <c r="G138" t="s">
        <v>32</v>
      </c>
      <c r="H138" t="s">
        <v>33</v>
      </c>
      <c r="I138">
        <v>45035</v>
      </c>
      <c r="J138">
        <v>1000</v>
      </c>
      <c r="K138">
        <v>1027.5</v>
      </c>
      <c r="L138">
        <v>1000</v>
      </c>
      <c r="M138">
        <v>342.5</v>
      </c>
      <c r="N138">
        <v>45157</v>
      </c>
      <c r="O138">
        <v>45188</v>
      </c>
      <c r="P138">
        <v>0</v>
      </c>
      <c r="Q138" t="str">
        <f t="shared" si="2"/>
        <v>ACTIVE</v>
      </c>
    </row>
    <row r="139" spans="1:17" x14ac:dyDescent="0.25">
      <c r="A139" t="s">
        <v>113</v>
      </c>
      <c r="B139" t="s">
        <v>399</v>
      </c>
      <c r="C139" t="s">
        <v>400</v>
      </c>
      <c r="D139" t="s">
        <v>31</v>
      </c>
      <c r="E139" t="s">
        <v>401</v>
      </c>
      <c r="F139" t="s">
        <v>31</v>
      </c>
      <c r="G139" t="s">
        <v>25</v>
      </c>
      <c r="H139" t="s">
        <v>55</v>
      </c>
      <c r="I139">
        <v>45117</v>
      </c>
      <c r="J139">
        <v>10050</v>
      </c>
      <c r="K139">
        <v>10547.48</v>
      </c>
      <c r="L139">
        <v>10050</v>
      </c>
      <c r="M139">
        <v>8705.18</v>
      </c>
      <c r="N139">
        <v>45148</v>
      </c>
      <c r="O139">
        <v>45179</v>
      </c>
      <c r="P139">
        <v>0</v>
      </c>
      <c r="Q139" t="str">
        <f t="shared" si="2"/>
        <v>ACTIVE</v>
      </c>
    </row>
    <row r="140" spans="1:17" x14ac:dyDescent="0.25">
      <c r="A140" t="s">
        <v>113</v>
      </c>
      <c r="B140" t="s">
        <v>69</v>
      </c>
      <c r="C140" t="s">
        <v>70</v>
      </c>
      <c r="D140" t="s">
        <v>31</v>
      </c>
      <c r="E140" t="s">
        <v>402</v>
      </c>
      <c r="F140" t="s">
        <v>31</v>
      </c>
      <c r="G140" t="s">
        <v>32</v>
      </c>
      <c r="H140" t="s">
        <v>33</v>
      </c>
      <c r="I140">
        <v>44991</v>
      </c>
      <c r="J140">
        <v>464.57</v>
      </c>
      <c r="K140">
        <v>477.36</v>
      </c>
      <c r="L140">
        <v>464.57</v>
      </c>
      <c r="M140">
        <v>79.56</v>
      </c>
      <c r="N140">
        <v>45144</v>
      </c>
      <c r="O140">
        <v>45175</v>
      </c>
      <c r="P140">
        <v>0</v>
      </c>
      <c r="Q140" t="str">
        <f t="shared" si="2"/>
        <v>ACTIVE</v>
      </c>
    </row>
    <row r="141" spans="1:17" x14ac:dyDescent="0.25">
      <c r="A141" t="s">
        <v>113</v>
      </c>
      <c r="B141" t="s">
        <v>143</v>
      </c>
      <c r="C141" t="s">
        <v>144</v>
      </c>
      <c r="D141" t="s">
        <v>31</v>
      </c>
      <c r="E141" t="s">
        <v>403</v>
      </c>
      <c r="F141" t="s">
        <v>31</v>
      </c>
      <c r="G141" t="s">
        <v>32</v>
      </c>
      <c r="H141" t="s">
        <v>68</v>
      </c>
      <c r="I141">
        <v>45162</v>
      </c>
      <c r="J141">
        <v>100.65</v>
      </c>
      <c r="K141">
        <v>103.43</v>
      </c>
      <c r="L141">
        <v>100.65</v>
      </c>
      <c r="M141">
        <v>103.44</v>
      </c>
      <c r="O141">
        <v>45193</v>
      </c>
      <c r="P141">
        <v>0</v>
      </c>
      <c r="Q141" t="str">
        <f t="shared" si="2"/>
        <v>ACTIVE</v>
      </c>
    </row>
    <row r="142" spans="1:17" x14ac:dyDescent="0.25">
      <c r="A142" t="s">
        <v>113</v>
      </c>
      <c r="B142" t="s">
        <v>404</v>
      </c>
      <c r="C142" t="s">
        <v>405</v>
      </c>
      <c r="D142" t="s">
        <v>29</v>
      </c>
      <c r="E142" t="s">
        <v>406</v>
      </c>
      <c r="F142" t="s">
        <v>31</v>
      </c>
      <c r="G142" t="s">
        <v>25</v>
      </c>
      <c r="H142" t="s">
        <v>55</v>
      </c>
      <c r="I142">
        <v>45152</v>
      </c>
      <c r="J142">
        <v>2950</v>
      </c>
      <c r="K142">
        <v>35139.71</v>
      </c>
      <c r="L142">
        <v>2950</v>
      </c>
      <c r="M142">
        <v>33632.160000000003</v>
      </c>
      <c r="N142">
        <v>45159</v>
      </c>
      <c r="O142">
        <v>45166</v>
      </c>
      <c r="P142">
        <v>0</v>
      </c>
      <c r="Q142" t="str">
        <f t="shared" si="2"/>
        <v>ACTIVE</v>
      </c>
    </row>
    <row r="143" spans="1:17" x14ac:dyDescent="0.25">
      <c r="A143" t="s">
        <v>113</v>
      </c>
      <c r="B143" t="s">
        <v>49</v>
      </c>
      <c r="C143" t="s">
        <v>50</v>
      </c>
      <c r="D143" t="s">
        <v>31</v>
      </c>
      <c r="E143" t="s">
        <v>407</v>
      </c>
      <c r="F143" t="s">
        <v>31</v>
      </c>
      <c r="G143" t="s">
        <v>32</v>
      </c>
      <c r="H143" t="s">
        <v>33</v>
      </c>
      <c r="I143">
        <v>45036</v>
      </c>
      <c r="J143">
        <v>1731.57</v>
      </c>
      <c r="K143">
        <v>1779.2</v>
      </c>
      <c r="L143">
        <v>1731.57</v>
      </c>
      <c r="M143">
        <v>593.08000000000004</v>
      </c>
      <c r="N143">
        <v>45158</v>
      </c>
      <c r="O143">
        <v>45189</v>
      </c>
      <c r="P143">
        <v>0</v>
      </c>
      <c r="Q143" t="str">
        <f t="shared" si="2"/>
        <v>ACTIVE</v>
      </c>
    </row>
    <row r="144" spans="1:17" x14ac:dyDescent="0.25">
      <c r="A144" t="s">
        <v>113</v>
      </c>
      <c r="B144" t="s">
        <v>408</v>
      </c>
      <c r="C144" t="s">
        <v>409</v>
      </c>
      <c r="D144" t="s">
        <v>31</v>
      </c>
      <c r="E144" t="s">
        <v>410</v>
      </c>
      <c r="F144" t="s">
        <v>31</v>
      </c>
      <c r="G144" t="s">
        <v>25</v>
      </c>
      <c r="H144" t="s">
        <v>55</v>
      </c>
      <c r="I144">
        <v>45071</v>
      </c>
      <c r="J144">
        <v>5000</v>
      </c>
      <c r="K144">
        <v>6904.78</v>
      </c>
      <c r="L144">
        <v>5000</v>
      </c>
      <c r="M144">
        <v>4532.49</v>
      </c>
      <c r="N144">
        <v>45160</v>
      </c>
      <c r="O144">
        <v>45167</v>
      </c>
      <c r="P144">
        <v>0</v>
      </c>
      <c r="Q144" t="str">
        <f t="shared" si="2"/>
        <v>ACTIVE</v>
      </c>
    </row>
    <row r="145" spans="1:17" x14ac:dyDescent="0.25">
      <c r="A145" t="s">
        <v>113</v>
      </c>
      <c r="B145" t="s">
        <v>275</v>
      </c>
      <c r="C145" t="s">
        <v>276</v>
      </c>
      <c r="D145" t="s">
        <v>31</v>
      </c>
      <c r="E145" t="s">
        <v>411</v>
      </c>
      <c r="F145" t="s">
        <v>31</v>
      </c>
      <c r="G145" t="s">
        <v>32</v>
      </c>
      <c r="H145" t="s">
        <v>41</v>
      </c>
      <c r="I145">
        <v>45086</v>
      </c>
      <c r="J145">
        <v>897.6</v>
      </c>
      <c r="K145">
        <v>922.29</v>
      </c>
      <c r="L145">
        <v>897.6</v>
      </c>
      <c r="M145">
        <v>230.58</v>
      </c>
      <c r="N145">
        <v>45178</v>
      </c>
      <c r="O145">
        <v>45208</v>
      </c>
      <c r="P145">
        <v>0</v>
      </c>
      <c r="Q145" t="str">
        <f t="shared" si="2"/>
        <v>ACTIVE</v>
      </c>
    </row>
    <row r="146" spans="1:17" x14ac:dyDescent="0.25">
      <c r="A146" t="s">
        <v>113</v>
      </c>
      <c r="B146" t="s">
        <v>182</v>
      </c>
      <c r="C146" t="s">
        <v>183</v>
      </c>
      <c r="D146" t="s">
        <v>29</v>
      </c>
      <c r="E146" t="s">
        <v>412</v>
      </c>
      <c r="F146" t="s">
        <v>165</v>
      </c>
      <c r="G146" t="s">
        <v>32</v>
      </c>
      <c r="H146" t="s">
        <v>33</v>
      </c>
      <c r="I146">
        <v>45021</v>
      </c>
      <c r="J146">
        <v>3952</v>
      </c>
      <c r="K146">
        <v>4060.69</v>
      </c>
      <c r="L146">
        <v>3952</v>
      </c>
      <c r="M146">
        <v>2030.37</v>
      </c>
      <c r="N146">
        <v>45156</v>
      </c>
      <c r="O146">
        <v>45170</v>
      </c>
      <c r="P146">
        <v>7</v>
      </c>
      <c r="Q146" t="str">
        <f t="shared" si="2"/>
        <v>1-30</v>
      </c>
    </row>
    <row r="147" spans="1:17" x14ac:dyDescent="0.25">
      <c r="A147" t="s">
        <v>113</v>
      </c>
      <c r="B147" t="s">
        <v>413</v>
      </c>
      <c r="C147" t="s">
        <v>414</v>
      </c>
      <c r="D147" t="s">
        <v>31</v>
      </c>
      <c r="E147" t="s">
        <v>415</v>
      </c>
      <c r="F147" t="s">
        <v>31</v>
      </c>
      <c r="G147" t="s">
        <v>25</v>
      </c>
      <c r="H147" t="s">
        <v>55</v>
      </c>
      <c r="I147">
        <v>45161</v>
      </c>
      <c r="J147">
        <v>2000</v>
      </c>
      <c r="K147">
        <v>4722.75</v>
      </c>
      <c r="L147">
        <v>2000</v>
      </c>
      <c r="M147">
        <v>3735.25</v>
      </c>
      <c r="N147">
        <v>45163</v>
      </c>
      <c r="O147">
        <v>45170</v>
      </c>
      <c r="P147">
        <v>0</v>
      </c>
      <c r="Q147" t="str">
        <f t="shared" si="2"/>
        <v>ACTIVE</v>
      </c>
    </row>
    <row r="148" spans="1:17" x14ac:dyDescent="0.25">
      <c r="A148" t="s">
        <v>113</v>
      </c>
      <c r="B148" t="s">
        <v>102</v>
      </c>
      <c r="C148" t="s">
        <v>103</v>
      </c>
      <c r="D148" t="s">
        <v>22</v>
      </c>
      <c r="E148" t="s">
        <v>416</v>
      </c>
      <c r="F148" t="s">
        <v>165</v>
      </c>
      <c r="G148" t="s">
        <v>32</v>
      </c>
      <c r="H148" t="s">
        <v>33</v>
      </c>
      <c r="I148">
        <v>45075</v>
      </c>
      <c r="J148">
        <v>3115.18</v>
      </c>
      <c r="K148">
        <v>3200.86</v>
      </c>
      <c r="L148">
        <v>3115.18</v>
      </c>
      <c r="M148">
        <v>3200.88</v>
      </c>
      <c r="O148">
        <v>45174</v>
      </c>
      <c r="P148">
        <v>3</v>
      </c>
      <c r="Q148" t="str">
        <f t="shared" si="2"/>
        <v>1-30</v>
      </c>
    </row>
    <row r="149" spans="1:17" x14ac:dyDescent="0.25">
      <c r="A149" t="s">
        <v>113</v>
      </c>
      <c r="B149" t="s">
        <v>417</v>
      </c>
      <c r="C149" t="s">
        <v>418</v>
      </c>
      <c r="D149" t="s">
        <v>31</v>
      </c>
      <c r="E149" t="s">
        <v>419</v>
      </c>
      <c r="F149" t="s">
        <v>31</v>
      </c>
      <c r="G149" t="s">
        <v>32</v>
      </c>
      <c r="H149" t="s">
        <v>33</v>
      </c>
      <c r="I149">
        <v>45112</v>
      </c>
      <c r="J149">
        <v>8134.67</v>
      </c>
      <c r="K149">
        <v>8358.39</v>
      </c>
      <c r="L149">
        <v>8134.67</v>
      </c>
      <c r="M149">
        <v>6965.35</v>
      </c>
      <c r="N149">
        <v>45143</v>
      </c>
      <c r="O149">
        <v>45174</v>
      </c>
      <c r="P149">
        <v>0</v>
      </c>
      <c r="Q149" t="str">
        <f t="shared" si="2"/>
        <v>ACTIVE</v>
      </c>
    </row>
    <row r="150" spans="1:17" x14ac:dyDescent="0.25">
      <c r="A150" t="s">
        <v>113</v>
      </c>
      <c r="B150" t="s">
        <v>357</v>
      </c>
      <c r="C150" t="s">
        <v>358</v>
      </c>
      <c r="D150" t="s">
        <v>31</v>
      </c>
      <c r="E150" t="s">
        <v>420</v>
      </c>
      <c r="F150" t="s">
        <v>31</v>
      </c>
      <c r="G150" t="s">
        <v>32</v>
      </c>
      <c r="H150" t="s">
        <v>33</v>
      </c>
      <c r="I150">
        <v>45051</v>
      </c>
      <c r="J150">
        <v>8000</v>
      </c>
      <c r="K150">
        <v>8220</v>
      </c>
      <c r="L150">
        <v>8000</v>
      </c>
      <c r="M150">
        <v>4110</v>
      </c>
      <c r="N150">
        <v>45143</v>
      </c>
      <c r="O150">
        <v>45174</v>
      </c>
      <c r="P150">
        <v>0</v>
      </c>
      <c r="Q150" t="str">
        <f t="shared" si="2"/>
        <v>ACTIVE</v>
      </c>
    </row>
    <row r="151" spans="1:17" x14ac:dyDescent="0.25">
      <c r="A151" t="s">
        <v>113</v>
      </c>
      <c r="B151" t="s">
        <v>421</v>
      </c>
      <c r="C151" t="s">
        <v>422</v>
      </c>
      <c r="D151" t="s">
        <v>31</v>
      </c>
      <c r="E151" t="s">
        <v>423</v>
      </c>
      <c r="F151" t="s">
        <v>31</v>
      </c>
      <c r="G151" t="s">
        <v>32</v>
      </c>
      <c r="H151" t="s">
        <v>33</v>
      </c>
      <c r="I151">
        <v>45057</v>
      </c>
      <c r="J151">
        <v>7410.7</v>
      </c>
      <c r="K151">
        <v>7614.5</v>
      </c>
      <c r="L151">
        <v>7410.7</v>
      </c>
      <c r="M151">
        <v>3807.27</v>
      </c>
      <c r="N151">
        <v>45149</v>
      </c>
      <c r="O151">
        <v>45180</v>
      </c>
      <c r="P151">
        <v>0</v>
      </c>
      <c r="Q151" t="str">
        <f t="shared" si="2"/>
        <v>ACTIVE</v>
      </c>
    </row>
    <row r="152" spans="1:17" x14ac:dyDescent="0.25">
      <c r="A152" t="s">
        <v>113</v>
      </c>
      <c r="B152" t="s">
        <v>387</v>
      </c>
      <c r="C152" t="s">
        <v>388</v>
      </c>
      <c r="D152" t="s">
        <v>29</v>
      </c>
      <c r="E152" t="s">
        <v>424</v>
      </c>
      <c r="F152" t="s">
        <v>121</v>
      </c>
      <c r="G152" t="s">
        <v>32</v>
      </c>
      <c r="H152" t="s">
        <v>48</v>
      </c>
      <c r="I152">
        <v>45049</v>
      </c>
      <c r="J152">
        <v>23038.7</v>
      </c>
      <c r="K152">
        <v>24179.13</v>
      </c>
      <c r="L152">
        <v>23038.7</v>
      </c>
      <c r="M152">
        <v>16119.44</v>
      </c>
      <c r="N152">
        <v>45127</v>
      </c>
      <c r="O152">
        <v>45187</v>
      </c>
      <c r="P152">
        <v>29</v>
      </c>
      <c r="Q152" t="str">
        <f t="shared" si="2"/>
        <v>1-30</v>
      </c>
    </row>
    <row r="153" spans="1:17" x14ac:dyDescent="0.25">
      <c r="A153" t="s">
        <v>113</v>
      </c>
      <c r="B153" t="s">
        <v>425</v>
      </c>
      <c r="C153" t="s">
        <v>426</v>
      </c>
      <c r="D153" t="s">
        <v>29</v>
      </c>
      <c r="E153" t="s">
        <v>427</v>
      </c>
      <c r="F153" t="s">
        <v>31</v>
      </c>
      <c r="G153" t="s">
        <v>25</v>
      </c>
      <c r="H153" t="s">
        <v>55</v>
      </c>
      <c r="I153">
        <v>45068</v>
      </c>
      <c r="J153">
        <v>6350</v>
      </c>
      <c r="K153">
        <v>12220.91</v>
      </c>
      <c r="L153">
        <v>6350</v>
      </c>
      <c r="M153">
        <v>7974.84</v>
      </c>
      <c r="N153">
        <v>45161</v>
      </c>
      <c r="O153">
        <v>45168</v>
      </c>
      <c r="P153">
        <v>0</v>
      </c>
      <c r="Q153" t="str">
        <f t="shared" si="2"/>
        <v>ACTIVE</v>
      </c>
    </row>
    <row r="154" spans="1:17" x14ac:dyDescent="0.25">
      <c r="A154" t="s">
        <v>113</v>
      </c>
      <c r="B154" t="s">
        <v>428</v>
      </c>
      <c r="C154" t="s">
        <v>429</v>
      </c>
      <c r="D154" t="s">
        <v>31</v>
      </c>
      <c r="E154" t="s">
        <v>430</v>
      </c>
      <c r="F154" t="s">
        <v>31</v>
      </c>
      <c r="G154" t="s">
        <v>32</v>
      </c>
      <c r="H154" t="s">
        <v>33</v>
      </c>
      <c r="I154">
        <v>45096</v>
      </c>
      <c r="J154">
        <v>9614</v>
      </c>
      <c r="K154">
        <v>9878.39</v>
      </c>
      <c r="L154">
        <v>9614</v>
      </c>
      <c r="M154">
        <v>6585.6</v>
      </c>
      <c r="N154">
        <v>45157</v>
      </c>
      <c r="O154">
        <v>45188</v>
      </c>
      <c r="P154">
        <v>0</v>
      </c>
      <c r="Q154" t="str">
        <f t="shared" si="2"/>
        <v>ACTIVE</v>
      </c>
    </row>
    <row r="155" spans="1:17" x14ac:dyDescent="0.25">
      <c r="A155" t="s">
        <v>113</v>
      </c>
      <c r="B155" t="s">
        <v>431</v>
      </c>
      <c r="C155" t="s">
        <v>432</v>
      </c>
      <c r="D155" t="s">
        <v>31</v>
      </c>
      <c r="E155" t="s">
        <v>433</v>
      </c>
      <c r="F155" t="s">
        <v>31</v>
      </c>
      <c r="G155" t="s">
        <v>32</v>
      </c>
      <c r="H155" t="s">
        <v>41</v>
      </c>
      <c r="I155">
        <v>45049</v>
      </c>
      <c r="J155">
        <v>2466</v>
      </c>
      <c r="K155">
        <v>2533.83</v>
      </c>
      <c r="L155">
        <v>2466</v>
      </c>
      <c r="M155">
        <v>633.46</v>
      </c>
      <c r="N155">
        <v>45141</v>
      </c>
      <c r="O155">
        <v>45172</v>
      </c>
      <c r="P155">
        <v>0</v>
      </c>
      <c r="Q155" t="str">
        <f t="shared" si="2"/>
        <v>ACTIVE</v>
      </c>
    </row>
    <row r="156" spans="1:17" x14ac:dyDescent="0.25">
      <c r="A156" t="s">
        <v>113</v>
      </c>
      <c r="B156" t="s">
        <v>434</v>
      </c>
      <c r="C156" t="s">
        <v>435</v>
      </c>
      <c r="D156" t="s">
        <v>31</v>
      </c>
      <c r="E156" t="s">
        <v>436</v>
      </c>
      <c r="F156" t="s">
        <v>31</v>
      </c>
      <c r="G156" t="s">
        <v>32</v>
      </c>
      <c r="H156" t="s">
        <v>33</v>
      </c>
      <c r="I156">
        <v>45078</v>
      </c>
      <c r="J156">
        <v>4501.2</v>
      </c>
      <c r="K156">
        <v>4624.99</v>
      </c>
      <c r="L156">
        <v>4501.2</v>
      </c>
      <c r="M156">
        <v>3083.36</v>
      </c>
      <c r="N156">
        <v>45138</v>
      </c>
      <c r="O156">
        <v>45170</v>
      </c>
      <c r="P156">
        <v>0</v>
      </c>
      <c r="Q156" t="str">
        <f t="shared" si="2"/>
        <v>ACTIVE</v>
      </c>
    </row>
    <row r="157" spans="1:17" x14ac:dyDescent="0.25">
      <c r="A157" t="s">
        <v>113</v>
      </c>
      <c r="B157" t="s">
        <v>437</v>
      </c>
      <c r="C157" t="s">
        <v>438</v>
      </c>
      <c r="D157" t="s">
        <v>31</v>
      </c>
      <c r="E157" t="s">
        <v>439</v>
      </c>
      <c r="F157" t="s">
        <v>31</v>
      </c>
      <c r="G157" t="s">
        <v>32</v>
      </c>
      <c r="H157" t="s">
        <v>223</v>
      </c>
      <c r="I157">
        <v>45107</v>
      </c>
      <c r="J157">
        <v>4224</v>
      </c>
      <c r="K157">
        <v>4340.17</v>
      </c>
      <c r="L157">
        <v>4224</v>
      </c>
      <c r="M157">
        <v>2893.46</v>
      </c>
      <c r="N157">
        <v>45137</v>
      </c>
      <c r="O157">
        <v>45168</v>
      </c>
      <c r="P157">
        <v>0</v>
      </c>
      <c r="Q157" t="str">
        <f t="shared" si="2"/>
        <v>ACTIVE</v>
      </c>
    </row>
    <row r="158" spans="1:17" x14ac:dyDescent="0.25">
      <c r="A158" t="s">
        <v>113</v>
      </c>
      <c r="B158" t="s">
        <v>440</v>
      </c>
      <c r="C158" t="s">
        <v>441</v>
      </c>
      <c r="D158" t="s">
        <v>31</v>
      </c>
      <c r="E158" t="s">
        <v>442</v>
      </c>
      <c r="F158" t="s">
        <v>31</v>
      </c>
      <c r="G158" t="s">
        <v>32</v>
      </c>
      <c r="H158" t="s">
        <v>33</v>
      </c>
      <c r="I158">
        <v>45159</v>
      </c>
      <c r="J158">
        <v>3729</v>
      </c>
      <c r="K158">
        <v>3831.55</v>
      </c>
      <c r="L158">
        <v>3729</v>
      </c>
      <c r="M158">
        <v>3831.6</v>
      </c>
      <c r="O158">
        <v>45190</v>
      </c>
      <c r="P158">
        <v>0</v>
      </c>
      <c r="Q158" t="str">
        <f t="shared" si="2"/>
        <v>ACTIVE</v>
      </c>
    </row>
    <row r="159" spans="1:17" x14ac:dyDescent="0.25">
      <c r="A159" t="s">
        <v>113</v>
      </c>
      <c r="B159" t="s">
        <v>5747</v>
      </c>
      <c r="C159" t="s">
        <v>5746</v>
      </c>
      <c r="D159" t="s">
        <v>31</v>
      </c>
      <c r="E159" t="s">
        <v>5745</v>
      </c>
      <c r="F159" t="s">
        <v>31</v>
      </c>
      <c r="G159" t="s">
        <v>25</v>
      </c>
      <c r="H159" t="s">
        <v>55</v>
      </c>
      <c r="I159">
        <v>45169</v>
      </c>
      <c r="J159">
        <v>14050</v>
      </c>
      <c r="K159">
        <v>14745.48</v>
      </c>
      <c r="L159">
        <v>14050</v>
      </c>
      <c r="M159">
        <v>14745.48</v>
      </c>
      <c r="O159">
        <v>45199</v>
      </c>
      <c r="P159">
        <v>0</v>
      </c>
      <c r="Q159" t="str">
        <f t="shared" si="2"/>
        <v>ACTIVE</v>
      </c>
    </row>
    <row r="160" spans="1:17" x14ac:dyDescent="0.25">
      <c r="A160" t="s">
        <v>113</v>
      </c>
      <c r="B160" t="s">
        <v>143</v>
      </c>
      <c r="C160" t="s">
        <v>144</v>
      </c>
      <c r="D160" t="s">
        <v>31</v>
      </c>
      <c r="E160" t="s">
        <v>443</v>
      </c>
      <c r="F160" t="s">
        <v>31</v>
      </c>
      <c r="G160" t="s">
        <v>32</v>
      </c>
      <c r="H160" t="s">
        <v>68</v>
      </c>
      <c r="I160">
        <v>45154</v>
      </c>
      <c r="J160">
        <v>888.8</v>
      </c>
      <c r="K160">
        <v>913.25</v>
      </c>
      <c r="L160">
        <v>888.8</v>
      </c>
      <c r="M160">
        <v>456.63</v>
      </c>
      <c r="N160">
        <v>45185</v>
      </c>
      <c r="O160">
        <v>45215</v>
      </c>
      <c r="P160">
        <v>0</v>
      </c>
      <c r="Q160" t="str">
        <f t="shared" si="2"/>
        <v>ACTIVE</v>
      </c>
    </row>
    <row r="161" spans="1:17" x14ac:dyDescent="0.25">
      <c r="A161" t="s">
        <v>113</v>
      </c>
      <c r="B161" t="s">
        <v>444</v>
      </c>
      <c r="C161" t="s">
        <v>445</v>
      </c>
      <c r="D161" t="s">
        <v>31</v>
      </c>
      <c r="E161" t="s">
        <v>446</v>
      </c>
      <c r="F161" t="s">
        <v>31</v>
      </c>
      <c r="G161" t="s">
        <v>32</v>
      </c>
      <c r="H161" t="s">
        <v>33</v>
      </c>
      <c r="I161">
        <v>45134</v>
      </c>
      <c r="J161">
        <v>2956.4</v>
      </c>
      <c r="K161">
        <v>3037.72</v>
      </c>
      <c r="L161">
        <v>2956.4</v>
      </c>
      <c r="M161">
        <v>2531.4499999999998</v>
      </c>
      <c r="N161">
        <v>45165</v>
      </c>
      <c r="O161">
        <v>45196</v>
      </c>
      <c r="P161">
        <v>0</v>
      </c>
      <c r="Q161" t="str">
        <f t="shared" si="2"/>
        <v>ACTIVE</v>
      </c>
    </row>
    <row r="162" spans="1:17" x14ac:dyDescent="0.25">
      <c r="A162" t="s">
        <v>113</v>
      </c>
      <c r="B162" t="s">
        <v>42</v>
      </c>
      <c r="C162" t="s">
        <v>43</v>
      </c>
      <c r="D162" t="s">
        <v>31</v>
      </c>
      <c r="E162" t="s">
        <v>447</v>
      </c>
      <c r="F162" t="s">
        <v>31</v>
      </c>
      <c r="G162" t="s">
        <v>32</v>
      </c>
      <c r="H162" t="s">
        <v>33</v>
      </c>
      <c r="I162">
        <v>45132</v>
      </c>
      <c r="J162">
        <v>3125</v>
      </c>
      <c r="K162">
        <v>3210.94</v>
      </c>
      <c r="L162">
        <v>3125</v>
      </c>
      <c r="M162">
        <v>2675.8</v>
      </c>
      <c r="N162">
        <v>45163</v>
      </c>
      <c r="O162">
        <v>45194</v>
      </c>
      <c r="P162">
        <v>0</v>
      </c>
      <c r="Q162" t="str">
        <f t="shared" si="2"/>
        <v>ACTIVE</v>
      </c>
    </row>
    <row r="163" spans="1:17" x14ac:dyDescent="0.25">
      <c r="A163" t="s">
        <v>113</v>
      </c>
      <c r="B163" t="s">
        <v>448</v>
      </c>
      <c r="C163" t="s">
        <v>449</v>
      </c>
      <c r="D163" t="s">
        <v>31</v>
      </c>
      <c r="E163" t="s">
        <v>450</v>
      </c>
      <c r="F163" t="s">
        <v>31</v>
      </c>
      <c r="G163" t="s">
        <v>32</v>
      </c>
      <c r="H163" t="s">
        <v>223</v>
      </c>
      <c r="I163">
        <v>45118</v>
      </c>
      <c r="J163">
        <v>5473.76</v>
      </c>
      <c r="K163">
        <v>5624.3</v>
      </c>
      <c r="L163">
        <v>5473.76</v>
      </c>
      <c r="M163">
        <v>3749.54</v>
      </c>
      <c r="N163">
        <v>45149</v>
      </c>
      <c r="O163">
        <v>45180</v>
      </c>
      <c r="P163">
        <v>0</v>
      </c>
      <c r="Q163" t="str">
        <f t="shared" si="2"/>
        <v>ACTIVE</v>
      </c>
    </row>
    <row r="164" spans="1:17" x14ac:dyDescent="0.25">
      <c r="A164" t="s">
        <v>113</v>
      </c>
      <c r="B164" t="s">
        <v>451</v>
      </c>
      <c r="C164" t="s">
        <v>452</v>
      </c>
      <c r="D164" t="s">
        <v>22</v>
      </c>
      <c r="E164" t="s">
        <v>453</v>
      </c>
      <c r="F164" t="s">
        <v>165</v>
      </c>
      <c r="G164" t="s">
        <v>25</v>
      </c>
      <c r="H164" t="s">
        <v>26</v>
      </c>
      <c r="I164">
        <v>44630</v>
      </c>
      <c r="J164">
        <v>21784.25</v>
      </c>
      <c r="K164">
        <v>21784.25</v>
      </c>
      <c r="L164">
        <v>21784.25</v>
      </c>
      <c r="M164">
        <v>20134.25</v>
      </c>
      <c r="N164">
        <v>45154</v>
      </c>
      <c r="O164">
        <v>45175</v>
      </c>
      <c r="P164">
        <v>2</v>
      </c>
      <c r="Q164" t="str">
        <f t="shared" si="2"/>
        <v>1-30</v>
      </c>
    </row>
    <row r="165" spans="1:17" x14ac:dyDescent="0.25">
      <c r="A165" t="s">
        <v>113</v>
      </c>
      <c r="B165" t="s">
        <v>454</v>
      </c>
      <c r="C165" t="s">
        <v>455</v>
      </c>
      <c r="D165" t="s">
        <v>29</v>
      </c>
      <c r="E165" t="s">
        <v>456</v>
      </c>
      <c r="F165" t="s">
        <v>31</v>
      </c>
      <c r="G165" t="s">
        <v>32</v>
      </c>
      <c r="H165" t="s">
        <v>223</v>
      </c>
      <c r="I165">
        <v>45077</v>
      </c>
      <c r="J165">
        <v>7599.86</v>
      </c>
      <c r="K165">
        <v>7808.86</v>
      </c>
      <c r="L165">
        <v>7599.86</v>
      </c>
      <c r="M165">
        <v>2602.96</v>
      </c>
      <c r="N165">
        <v>45144</v>
      </c>
      <c r="O165">
        <v>45168</v>
      </c>
      <c r="P165">
        <v>0</v>
      </c>
      <c r="Q165" t="str">
        <f t="shared" si="2"/>
        <v>ACTIVE</v>
      </c>
    </row>
    <row r="166" spans="1:17" x14ac:dyDescent="0.25">
      <c r="A166" t="s">
        <v>113</v>
      </c>
      <c r="B166" t="s">
        <v>457</v>
      </c>
      <c r="C166" t="s">
        <v>458</v>
      </c>
      <c r="D166" t="s">
        <v>31</v>
      </c>
      <c r="E166" t="s">
        <v>459</v>
      </c>
      <c r="F166" t="s">
        <v>31</v>
      </c>
      <c r="G166" t="s">
        <v>32</v>
      </c>
      <c r="H166" t="s">
        <v>41</v>
      </c>
      <c r="I166">
        <v>45127</v>
      </c>
      <c r="J166">
        <v>2400</v>
      </c>
      <c r="K166">
        <v>2466</v>
      </c>
      <c r="L166">
        <v>2400</v>
      </c>
      <c r="M166">
        <v>1849.5</v>
      </c>
      <c r="N166">
        <v>45158</v>
      </c>
      <c r="O166">
        <v>45189</v>
      </c>
      <c r="P166">
        <v>0</v>
      </c>
      <c r="Q166" t="str">
        <f t="shared" si="2"/>
        <v>ACTIVE</v>
      </c>
    </row>
    <row r="167" spans="1:17" x14ac:dyDescent="0.25">
      <c r="A167" t="s">
        <v>113</v>
      </c>
      <c r="B167" t="s">
        <v>460</v>
      </c>
      <c r="C167" t="s">
        <v>461</v>
      </c>
      <c r="D167" t="s">
        <v>29</v>
      </c>
      <c r="E167" t="s">
        <v>462</v>
      </c>
      <c r="F167" t="s">
        <v>31</v>
      </c>
      <c r="G167" t="s">
        <v>32</v>
      </c>
      <c r="H167" t="s">
        <v>33</v>
      </c>
      <c r="I167">
        <v>45071</v>
      </c>
      <c r="J167">
        <v>6176.5</v>
      </c>
      <c r="K167">
        <v>6346.37</v>
      </c>
      <c r="L167">
        <v>6176.5</v>
      </c>
      <c r="M167">
        <v>3173.19</v>
      </c>
      <c r="N167">
        <v>45163</v>
      </c>
      <c r="O167">
        <v>45194</v>
      </c>
      <c r="P167">
        <v>0</v>
      </c>
      <c r="Q167" t="str">
        <f t="shared" si="2"/>
        <v>ACTIVE</v>
      </c>
    </row>
    <row r="168" spans="1:17" x14ac:dyDescent="0.25">
      <c r="A168" t="s">
        <v>113</v>
      </c>
      <c r="B168" t="s">
        <v>463</v>
      </c>
      <c r="C168" t="s">
        <v>464</v>
      </c>
      <c r="D168" t="s">
        <v>22</v>
      </c>
      <c r="E168" t="s">
        <v>465</v>
      </c>
      <c r="F168" t="s">
        <v>22</v>
      </c>
      <c r="G168" t="s">
        <v>32</v>
      </c>
      <c r="H168" t="s">
        <v>79</v>
      </c>
      <c r="I168">
        <v>44742</v>
      </c>
      <c r="J168">
        <v>2560</v>
      </c>
      <c r="K168">
        <v>2630.4</v>
      </c>
      <c r="L168">
        <v>2560</v>
      </c>
      <c r="M168">
        <v>876.8</v>
      </c>
      <c r="N168">
        <v>44925</v>
      </c>
      <c r="O168">
        <v>45019</v>
      </c>
      <c r="P168">
        <v>214</v>
      </c>
      <c r="Q168" t="str">
        <f t="shared" si="2"/>
        <v>180+</v>
      </c>
    </row>
    <row r="169" spans="1:17" x14ac:dyDescent="0.25">
      <c r="A169" t="s">
        <v>113</v>
      </c>
      <c r="B169" t="s">
        <v>105</v>
      </c>
      <c r="C169" t="s">
        <v>106</v>
      </c>
      <c r="D169" t="s">
        <v>31</v>
      </c>
      <c r="E169" t="s">
        <v>466</v>
      </c>
      <c r="F169" t="s">
        <v>31</v>
      </c>
      <c r="G169" t="s">
        <v>32</v>
      </c>
      <c r="H169" t="s">
        <v>33</v>
      </c>
      <c r="I169">
        <v>45166</v>
      </c>
      <c r="J169">
        <v>2420.41</v>
      </c>
      <c r="K169">
        <v>2486.98</v>
      </c>
      <c r="L169">
        <v>2420.41</v>
      </c>
      <c r="M169">
        <v>2487</v>
      </c>
      <c r="O169">
        <v>45197</v>
      </c>
      <c r="P169">
        <v>0</v>
      </c>
      <c r="Q169" t="str">
        <f t="shared" si="2"/>
        <v>ACTIVE</v>
      </c>
    </row>
    <row r="170" spans="1:17" x14ac:dyDescent="0.25">
      <c r="A170" t="s">
        <v>113</v>
      </c>
      <c r="B170" t="s">
        <v>467</v>
      </c>
      <c r="C170" t="s">
        <v>468</v>
      </c>
      <c r="D170" t="s">
        <v>31</v>
      </c>
      <c r="E170" t="s">
        <v>469</v>
      </c>
      <c r="F170" t="s">
        <v>31</v>
      </c>
      <c r="G170" t="s">
        <v>25</v>
      </c>
      <c r="H170" t="s">
        <v>55</v>
      </c>
      <c r="I170">
        <v>44650</v>
      </c>
      <c r="J170">
        <v>35000</v>
      </c>
      <c r="K170">
        <v>52762.57</v>
      </c>
      <c r="L170">
        <v>35000</v>
      </c>
      <c r="M170">
        <v>2770.3</v>
      </c>
      <c r="N170">
        <v>45154</v>
      </c>
      <c r="O170">
        <v>45185</v>
      </c>
      <c r="P170">
        <v>0</v>
      </c>
      <c r="Q170" t="str">
        <f t="shared" si="2"/>
        <v>ACTIVE</v>
      </c>
    </row>
    <row r="171" spans="1:17" x14ac:dyDescent="0.25">
      <c r="A171" t="s">
        <v>113</v>
      </c>
      <c r="B171" t="s">
        <v>143</v>
      </c>
      <c r="C171" t="s">
        <v>144</v>
      </c>
      <c r="D171" t="s">
        <v>31</v>
      </c>
      <c r="E171" t="s">
        <v>470</v>
      </c>
      <c r="F171" t="s">
        <v>31</v>
      </c>
      <c r="G171" t="s">
        <v>32</v>
      </c>
      <c r="H171" t="s">
        <v>68</v>
      </c>
      <c r="I171">
        <v>45162</v>
      </c>
      <c r="J171">
        <v>52.36</v>
      </c>
      <c r="K171">
        <v>53.81</v>
      </c>
      <c r="L171">
        <v>52.36</v>
      </c>
      <c r="M171">
        <v>53.82</v>
      </c>
      <c r="O171">
        <v>45193</v>
      </c>
      <c r="P171">
        <v>0</v>
      </c>
      <c r="Q171" t="str">
        <f t="shared" si="2"/>
        <v>ACTIVE</v>
      </c>
    </row>
    <row r="172" spans="1:17" x14ac:dyDescent="0.25">
      <c r="A172" t="s">
        <v>113</v>
      </c>
      <c r="B172" t="s">
        <v>471</v>
      </c>
      <c r="C172" t="s">
        <v>472</v>
      </c>
      <c r="D172" t="s">
        <v>31</v>
      </c>
      <c r="E172" t="s">
        <v>473</v>
      </c>
      <c r="F172" t="s">
        <v>31</v>
      </c>
      <c r="G172" t="s">
        <v>32</v>
      </c>
      <c r="H172" t="s">
        <v>33</v>
      </c>
      <c r="I172">
        <v>45071</v>
      </c>
      <c r="J172">
        <v>1838.18</v>
      </c>
      <c r="K172">
        <v>1888.73</v>
      </c>
      <c r="L172">
        <v>1838.18</v>
      </c>
      <c r="M172">
        <v>944.37</v>
      </c>
      <c r="N172">
        <v>45163</v>
      </c>
      <c r="O172">
        <v>45194</v>
      </c>
      <c r="P172">
        <v>0</v>
      </c>
      <c r="Q172" t="str">
        <f t="shared" si="2"/>
        <v>ACTIVE</v>
      </c>
    </row>
    <row r="173" spans="1:17" x14ac:dyDescent="0.25">
      <c r="A173" t="s">
        <v>113</v>
      </c>
      <c r="B173" t="s">
        <v>125</v>
      </c>
      <c r="C173" t="s">
        <v>126</v>
      </c>
      <c r="D173" t="s">
        <v>31</v>
      </c>
      <c r="E173" t="s">
        <v>474</v>
      </c>
      <c r="F173" t="s">
        <v>31</v>
      </c>
      <c r="G173" t="s">
        <v>32</v>
      </c>
      <c r="H173" t="s">
        <v>79</v>
      </c>
      <c r="I173">
        <v>44929</v>
      </c>
      <c r="J173">
        <v>305.27</v>
      </c>
      <c r="K173">
        <v>313.67</v>
      </c>
      <c r="L173">
        <v>305.27</v>
      </c>
      <c r="M173">
        <v>52.28</v>
      </c>
      <c r="N173">
        <v>45141</v>
      </c>
      <c r="O173">
        <v>45172</v>
      </c>
      <c r="P173">
        <v>0</v>
      </c>
      <c r="Q173" t="str">
        <f t="shared" si="2"/>
        <v>ACTIVE</v>
      </c>
    </row>
    <row r="174" spans="1:17" x14ac:dyDescent="0.25">
      <c r="A174" t="s">
        <v>113</v>
      </c>
      <c r="B174" t="s">
        <v>352</v>
      </c>
      <c r="C174" t="s">
        <v>353</v>
      </c>
      <c r="D174" t="s">
        <v>31</v>
      </c>
      <c r="E174" t="s">
        <v>475</v>
      </c>
      <c r="F174" t="s">
        <v>31</v>
      </c>
      <c r="G174" t="s">
        <v>32</v>
      </c>
      <c r="H174" t="s">
        <v>33</v>
      </c>
      <c r="I174">
        <v>45090</v>
      </c>
      <c r="J174">
        <v>649</v>
      </c>
      <c r="K174">
        <v>666.85</v>
      </c>
      <c r="L174">
        <v>649</v>
      </c>
      <c r="M174">
        <v>444.6</v>
      </c>
      <c r="N174">
        <v>45151</v>
      </c>
      <c r="O174">
        <v>45182</v>
      </c>
      <c r="P174">
        <v>0</v>
      </c>
      <c r="Q174" t="str">
        <f t="shared" si="2"/>
        <v>ACTIVE</v>
      </c>
    </row>
    <row r="175" spans="1:17" x14ac:dyDescent="0.25">
      <c r="A175" t="s">
        <v>113</v>
      </c>
      <c r="B175" t="s">
        <v>476</v>
      </c>
      <c r="C175" t="s">
        <v>477</v>
      </c>
      <c r="D175" t="s">
        <v>31</v>
      </c>
      <c r="E175" t="s">
        <v>478</v>
      </c>
      <c r="F175" t="s">
        <v>31</v>
      </c>
      <c r="G175" t="s">
        <v>32</v>
      </c>
      <c r="H175" t="s">
        <v>33</v>
      </c>
      <c r="I175">
        <v>45166</v>
      </c>
      <c r="J175">
        <v>12566.62</v>
      </c>
      <c r="K175">
        <v>12912.21</v>
      </c>
      <c r="L175">
        <v>12566.62</v>
      </c>
      <c r="M175">
        <v>12912.24</v>
      </c>
      <c r="O175">
        <v>45197</v>
      </c>
      <c r="P175">
        <v>0</v>
      </c>
      <c r="Q175" t="str">
        <f t="shared" si="2"/>
        <v>ACTIVE</v>
      </c>
    </row>
    <row r="176" spans="1:17" x14ac:dyDescent="0.25">
      <c r="A176" t="s">
        <v>113</v>
      </c>
      <c r="B176" t="s">
        <v>479</v>
      </c>
      <c r="C176" t="s">
        <v>480</v>
      </c>
      <c r="D176" t="s">
        <v>31</v>
      </c>
      <c r="E176" t="s">
        <v>481</v>
      </c>
      <c r="F176" t="s">
        <v>31</v>
      </c>
      <c r="G176" t="s">
        <v>32</v>
      </c>
      <c r="H176" t="s">
        <v>48</v>
      </c>
      <c r="I176">
        <v>45084</v>
      </c>
      <c r="J176">
        <v>11011.47</v>
      </c>
      <c r="K176">
        <v>11556.55</v>
      </c>
      <c r="L176">
        <v>11011.47</v>
      </c>
      <c r="M176">
        <v>7704.4</v>
      </c>
      <c r="N176">
        <v>45145</v>
      </c>
      <c r="O176">
        <v>45176</v>
      </c>
      <c r="P176">
        <v>0</v>
      </c>
      <c r="Q176" t="str">
        <f t="shared" si="2"/>
        <v>ACTIVE</v>
      </c>
    </row>
    <row r="177" spans="1:17" x14ac:dyDescent="0.25">
      <c r="A177" t="s">
        <v>113</v>
      </c>
      <c r="B177" t="s">
        <v>38</v>
      </c>
      <c r="C177" t="s">
        <v>39</v>
      </c>
      <c r="D177" t="s">
        <v>31</v>
      </c>
      <c r="E177" t="s">
        <v>482</v>
      </c>
      <c r="F177" t="s">
        <v>31</v>
      </c>
      <c r="G177" t="s">
        <v>32</v>
      </c>
      <c r="H177" t="s">
        <v>223</v>
      </c>
      <c r="I177">
        <v>45161</v>
      </c>
      <c r="J177">
        <v>576</v>
      </c>
      <c r="K177">
        <v>591.85</v>
      </c>
      <c r="L177">
        <v>576</v>
      </c>
      <c r="M177">
        <v>591.87</v>
      </c>
      <c r="O177">
        <v>45192</v>
      </c>
      <c r="P177">
        <v>0</v>
      </c>
      <c r="Q177" t="str">
        <f t="shared" si="2"/>
        <v>ACTIVE</v>
      </c>
    </row>
    <row r="178" spans="1:17" x14ac:dyDescent="0.25">
      <c r="A178" t="s">
        <v>113</v>
      </c>
      <c r="B178" t="s">
        <v>303</v>
      </c>
      <c r="C178" t="s">
        <v>304</v>
      </c>
      <c r="D178" t="s">
        <v>31</v>
      </c>
      <c r="E178" t="s">
        <v>483</v>
      </c>
      <c r="F178" t="s">
        <v>31</v>
      </c>
      <c r="G178" t="s">
        <v>32</v>
      </c>
      <c r="H178" t="s">
        <v>33</v>
      </c>
      <c r="I178">
        <v>45020</v>
      </c>
      <c r="J178">
        <v>2084.5</v>
      </c>
      <c r="K178">
        <v>2141.83</v>
      </c>
      <c r="L178">
        <v>2084.5</v>
      </c>
      <c r="M178">
        <v>713.96</v>
      </c>
      <c r="N178">
        <v>45142</v>
      </c>
      <c r="O178">
        <v>45173</v>
      </c>
      <c r="P178">
        <v>0</v>
      </c>
      <c r="Q178" t="str">
        <f t="shared" si="2"/>
        <v>ACTIVE</v>
      </c>
    </row>
    <row r="179" spans="1:17" x14ac:dyDescent="0.25">
      <c r="A179" t="s">
        <v>113</v>
      </c>
      <c r="B179" t="s">
        <v>167</v>
      </c>
      <c r="C179" t="s">
        <v>168</v>
      </c>
      <c r="D179" t="s">
        <v>31</v>
      </c>
      <c r="E179" t="s">
        <v>485</v>
      </c>
      <c r="F179" t="s">
        <v>31</v>
      </c>
      <c r="G179" t="s">
        <v>32</v>
      </c>
      <c r="H179" t="s">
        <v>33</v>
      </c>
      <c r="I179">
        <v>45051</v>
      </c>
      <c r="J179">
        <v>1584</v>
      </c>
      <c r="K179">
        <v>1627.57</v>
      </c>
      <c r="L179">
        <v>1584</v>
      </c>
      <c r="M179">
        <v>813.81</v>
      </c>
      <c r="N179">
        <v>45145</v>
      </c>
      <c r="O179">
        <v>45181</v>
      </c>
      <c r="P179">
        <v>0</v>
      </c>
      <c r="Q179" t="str">
        <f t="shared" si="2"/>
        <v>ACTIVE</v>
      </c>
    </row>
    <row r="180" spans="1:17" x14ac:dyDescent="0.25">
      <c r="A180" t="s">
        <v>113</v>
      </c>
      <c r="B180" t="s">
        <v>371</v>
      </c>
      <c r="C180" t="s">
        <v>372</v>
      </c>
      <c r="D180" t="s">
        <v>31</v>
      </c>
      <c r="E180" t="s">
        <v>486</v>
      </c>
      <c r="F180" t="s">
        <v>31</v>
      </c>
      <c r="G180" t="s">
        <v>32</v>
      </c>
      <c r="H180" t="s">
        <v>33</v>
      </c>
      <c r="I180">
        <v>45160</v>
      </c>
      <c r="J180">
        <v>20692.900000000001</v>
      </c>
      <c r="K180">
        <v>21261.97</v>
      </c>
      <c r="L180">
        <v>20692.900000000001</v>
      </c>
      <c r="M180">
        <v>21262.02</v>
      </c>
      <c r="O180">
        <v>45191</v>
      </c>
      <c r="P180">
        <v>0</v>
      </c>
      <c r="Q180" t="str">
        <f t="shared" si="2"/>
        <v>ACTIVE</v>
      </c>
    </row>
    <row r="181" spans="1:17" x14ac:dyDescent="0.25">
      <c r="A181" t="s">
        <v>113</v>
      </c>
      <c r="B181" t="s">
        <v>375</v>
      </c>
      <c r="C181" t="s">
        <v>376</v>
      </c>
      <c r="D181" t="s">
        <v>31</v>
      </c>
      <c r="E181" t="s">
        <v>487</v>
      </c>
      <c r="F181" t="s">
        <v>31</v>
      </c>
      <c r="G181" t="s">
        <v>32</v>
      </c>
      <c r="H181" t="s">
        <v>33</v>
      </c>
      <c r="I181">
        <v>45146</v>
      </c>
      <c r="J181">
        <v>16500</v>
      </c>
      <c r="K181">
        <v>16953.75</v>
      </c>
      <c r="L181">
        <v>16500</v>
      </c>
      <c r="M181">
        <v>16953.78</v>
      </c>
      <c r="O181">
        <v>45177</v>
      </c>
      <c r="P181">
        <v>0</v>
      </c>
      <c r="Q181" t="str">
        <f t="shared" si="2"/>
        <v>ACTIVE</v>
      </c>
    </row>
    <row r="182" spans="1:17" x14ac:dyDescent="0.25">
      <c r="A182" t="s">
        <v>113</v>
      </c>
      <c r="B182" t="s">
        <v>488</v>
      </c>
      <c r="C182" t="s">
        <v>489</v>
      </c>
      <c r="D182" t="s">
        <v>31</v>
      </c>
      <c r="E182" t="s">
        <v>490</v>
      </c>
      <c r="F182" t="s">
        <v>31</v>
      </c>
      <c r="G182" t="s">
        <v>25</v>
      </c>
      <c r="H182" t="s">
        <v>55</v>
      </c>
      <c r="I182">
        <v>44873</v>
      </c>
      <c r="J182">
        <v>25000</v>
      </c>
      <c r="K182">
        <v>49655.37</v>
      </c>
      <c r="L182">
        <v>25000</v>
      </c>
      <c r="M182">
        <v>3177.72</v>
      </c>
      <c r="N182">
        <v>45163</v>
      </c>
      <c r="O182">
        <v>45170</v>
      </c>
      <c r="P182">
        <v>0</v>
      </c>
      <c r="Q182" t="str">
        <f t="shared" si="2"/>
        <v>ACTIVE</v>
      </c>
    </row>
    <row r="183" spans="1:17" x14ac:dyDescent="0.25">
      <c r="A183" t="s">
        <v>113</v>
      </c>
      <c r="B183" t="s">
        <v>491</v>
      </c>
      <c r="C183" t="s">
        <v>492</v>
      </c>
      <c r="D183" t="s">
        <v>31</v>
      </c>
      <c r="E183" t="s">
        <v>493</v>
      </c>
      <c r="F183" t="s">
        <v>31</v>
      </c>
      <c r="G183" t="s">
        <v>32</v>
      </c>
      <c r="H183" t="s">
        <v>79</v>
      </c>
      <c r="I183">
        <v>44915</v>
      </c>
      <c r="J183">
        <v>27658.400000000001</v>
      </c>
      <c r="K183">
        <v>28764.75</v>
      </c>
      <c r="L183">
        <v>27658.400000000001</v>
      </c>
      <c r="M183">
        <v>4794.13</v>
      </c>
      <c r="N183">
        <v>45140</v>
      </c>
      <c r="O183">
        <v>45187</v>
      </c>
      <c r="P183">
        <v>0</v>
      </c>
      <c r="Q183" t="str">
        <f t="shared" si="2"/>
        <v>ACTIVE</v>
      </c>
    </row>
    <row r="184" spans="1:17" x14ac:dyDescent="0.25">
      <c r="A184" t="s">
        <v>113</v>
      </c>
      <c r="B184" t="s">
        <v>140</v>
      </c>
      <c r="C184" t="s">
        <v>141</v>
      </c>
      <c r="D184" t="s">
        <v>31</v>
      </c>
      <c r="E184" t="s">
        <v>494</v>
      </c>
      <c r="F184" t="s">
        <v>31</v>
      </c>
      <c r="G184" t="s">
        <v>32</v>
      </c>
      <c r="H184" t="s">
        <v>48</v>
      </c>
      <c r="I184">
        <v>45012</v>
      </c>
      <c r="J184">
        <v>2386.92</v>
      </c>
      <c r="K184">
        <v>2452.5700000000002</v>
      </c>
      <c r="L184">
        <v>2386.92</v>
      </c>
      <c r="M184">
        <v>817.54</v>
      </c>
      <c r="N184">
        <v>45134</v>
      </c>
      <c r="O184">
        <v>45175</v>
      </c>
      <c r="P184">
        <v>0</v>
      </c>
      <c r="Q184" t="str">
        <f t="shared" si="2"/>
        <v>ACTIVE</v>
      </c>
    </row>
    <row r="185" spans="1:17" x14ac:dyDescent="0.25">
      <c r="A185" t="s">
        <v>113</v>
      </c>
      <c r="B185" t="s">
        <v>495</v>
      </c>
      <c r="C185" t="s">
        <v>496</v>
      </c>
      <c r="D185" t="s">
        <v>31</v>
      </c>
      <c r="E185" t="s">
        <v>497</v>
      </c>
      <c r="F185" t="s">
        <v>31</v>
      </c>
      <c r="G185" t="s">
        <v>32</v>
      </c>
      <c r="H185" t="s">
        <v>33</v>
      </c>
      <c r="I185">
        <v>45104</v>
      </c>
      <c r="J185">
        <v>2000</v>
      </c>
      <c r="K185">
        <v>2055</v>
      </c>
      <c r="L185">
        <v>2000</v>
      </c>
      <c r="M185">
        <v>1370</v>
      </c>
      <c r="N185">
        <v>45167</v>
      </c>
      <c r="O185">
        <v>45196</v>
      </c>
      <c r="P185">
        <v>0</v>
      </c>
      <c r="Q185" t="str">
        <f t="shared" si="2"/>
        <v>ACTIVE</v>
      </c>
    </row>
    <row r="186" spans="1:17" x14ac:dyDescent="0.25">
      <c r="A186" t="s">
        <v>113</v>
      </c>
      <c r="B186" t="s">
        <v>498</v>
      </c>
      <c r="C186" t="s">
        <v>499</v>
      </c>
      <c r="D186" t="s">
        <v>31</v>
      </c>
      <c r="E186" t="s">
        <v>500</v>
      </c>
      <c r="F186" t="s">
        <v>31</v>
      </c>
      <c r="G186" t="s">
        <v>32</v>
      </c>
      <c r="H186" t="s">
        <v>33</v>
      </c>
      <c r="I186">
        <v>45141</v>
      </c>
      <c r="J186">
        <v>1485</v>
      </c>
      <c r="K186">
        <v>1525.84</v>
      </c>
      <c r="L186">
        <v>1485</v>
      </c>
      <c r="M186">
        <v>1525.86</v>
      </c>
      <c r="O186">
        <v>45172</v>
      </c>
      <c r="P186">
        <v>0</v>
      </c>
      <c r="Q186" t="str">
        <f t="shared" si="2"/>
        <v>ACTIVE</v>
      </c>
    </row>
    <row r="187" spans="1:17" x14ac:dyDescent="0.25">
      <c r="A187" t="s">
        <v>113</v>
      </c>
      <c r="B187" t="s">
        <v>440</v>
      </c>
      <c r="C187" t="s">
        <v>441</v>
      </c>
      <c r="D187" t="s">
        <v>31</v>
      </c>
      <c r="E187" t="s">
        <v>501</v>
      </c>
      <c r="F187" t="s">
        <v>31</v>
      </c>
      <c r="G187" t="s">
        <v>32</v>
      </c>
      <c r="H187" t="s">
        <v>33</v>
      </c>
      <c r="I187">
        <v>44986</v>
      </c>
      <c r="J187">
        <v>5000</v>
      </c>
      <c r="K187">
        <v>5137.5</v>
      </c>
      <c r="L187">
        <v>5000</v>
      </c>
      <c r="M187">
        <v>856.25</v>
      </c>
      <c r="N187">
        <v>45139</v>
      </c>
      <c r="O187">
        <v>45170</v>
      </c>
      <c r="P187">
        <v>0</v>
      </c>
      <c r="Q187" t="str">
        <f t="shared" si="2"/>
        <v>ACTIVE</v>
      </c>
    </row>
    <row r="188" spans="1:17" x14ac:dyDescent="0.25">
      <c r="A188" t="s">
        <v>113</v>
      </c>
      <c r="B188" t="s">
        <v>502</v>
      </c>
      <c r="C188" t="s">
        <v>503</v>
      </c>
      <c r="D188" t="s">
        <v>22</v>
      </c>
      <c r="E188" t="s">
        <v>504</v>
      </c>
      <c r="F188" t="s">
        <v>31</v>
      </c>
      <c r="G188" t="s">
        <v>25</v>
      </c>
      <c r="H188" t="s">
        <v>26</v>
      </c>
      <c r="I188">
        <v>43944</v>
      </c>
      <c r="J188">
        <v>17966.669999999998</v>
      </c>
      <c r="K188">
        <v>17966.669999999998</v>
      </c>
      <c r="L188">
        <v>17966.669999999998</v>
      </c>
      <c r="M188">
        <v>8906.67</v>
      </c>
      <c r="N188">
        <v>45161</v>
      </c>
      <c r="O188">
        <v>45175</v>
      </c>
      <c r="P188">
        <v>0</v>
      </c>
      <c r="Q188" t="str">
        <f t="shared" si="2"/>
        <v>ACTIVE</v>
      </c>
    </row>
    <row r="189" spans="1:17" x14ac:dyDescent="0.25">
      <c r="A189" t="s">
        <v>113</v>
      </c>
      <c r="B189" t="s">
        <v>505</v>
      </c>
      <c r="C189" t="s">
        <v>506</v>
      </c>
      <c r="D189" t="s">
        <v>31</v>
      </c>
      <c r="E189" t="s">
        <v>507</v>
      </c>
      <c r="F189" t="s">
        <v>31</v>
      </c>
      <c r="G189" t="s">
        <v>25</v>
      </c>
      <c r="H189" t="s">
        <v>55</v>
      </c>
      <c r="I189">
        <v>45084</v>
      </c>
      <c r="J189">
        <v>3000</v>
      </c>
      <c r="K189">
        <v>13806.18</v>
      </c>
      <c r="L189">
        <v>3000</v>
      </c>
      <c r="M189">
        <v>10132.08</v>
      </c>
      <c r="N189">
        <v>45162</v>
      </c>
      <c r="O189">
        <v>45169</v>
      </c>
      <c r="P189">
        <v>0</v>
      </c>
      <c r="Q189" t="str">
        <f t="shared" si="2"/>
        <v>ACTIVE</v>
      </c>
    </row>
    <row r="190" spans="1:17" x14ac:dyDescent="0.25">
      <c r="A190" t="s">
        <v>113</v>
      </c>
      <c r="B190" t="s">
        <v>508</v>
      </c>
      <c r="C190" t="s">
        <v>509</v>
      </c>
      <c r="D190" t="s">
        <v>31</v>
      </c>
      <c r="E190" t="s">
        <v>510</v>
      </c>
      <c r="F190" t="s">
        <v>31</v>
      </c>
      <c r="G190" t="s">
        <v>32</v>
      </c>
      <c r="H190" t="s">
        <v>33</v>
      </c>
      <c r="I190">
        <v>45126</v>
      </c>
      <c r="J190">
        <v>6900</v>
      </c>
      <c r="K190">
        <v>7089.75</v>
      </c>
      <c r="L190">
        <v>6900</v>
      </c>
      <c r="M190">
        <v>5908.15</v>
      </c>
      <c r="N190">
        <v>45157</v>
      </c>
      <c r="O190">
        <v>45188</v>
      </c>
      <c r="P190">
        <v>0</v>
      </c>
      <c r="Q190" t="str">
        <f t="shared" si="2"/>
        <v>ACTIVE</v>
      </c>
    </row>
    <row r="191" spans="1:17" x14ac:dyDescent="0.25">
      <c r="A191" t="s">
        <v>113</v>
      </c>
      <c r="B191" t="s">
        <v>303</v>
      </c>
      <c r="C191" t="s">
        <v>304</v>
      </c>
      <c r="D191" t="s">
        <v>31</v>
      </c>
      <c r="E191" t="s">
        <v>511</v>
      </c>
      <c r="F191" t="s">
        <v>31</v>
      </c>
      <c r="G191" t="s">
        <v>32</v>
      </c>
      <c r="H191" t="s">
        <v>33</v>
      </c>
      <c r="I191">
        <v>45075</v>
      </c>
      <c r="J191">
        <v>1000</v>
      </c>
      <c r="K191">
        <v>1027.5</v>
      </c>
      <c r="L191">
        <v>1000</v>
      </c>
      <c r="M191">
        <v>685</v>
      </c>
      <c r="N191">
        <v>45136</v>
      </c>
      <c r="O191">
        <v>45167</v>
      </c>
      <c r="P191">
        <v>0</v>
      </c>
      <c r="Q191" t="str">
        <f t="shared" si="2"/>
        <v>ACTIVE</v>
      </c>
    </row>
    <row r="192" spans="1:17" x14ac:dyDescent="0.25">
      <c r="A192" t="s">
        <v>113</v>
      </c>
      <c r="B192" t="s">
        <v>512</v>
      </c>
      <c r="C192" t="s">
        <v>513</v>
      </c>
      <c r="D192" t="s">
        <v>22</v>
      </c>
      <c r="E192" t="s">
        <v>514</v>
      </c>
      <c r="F192" t="s">
        <v>31</v>
      </c>
      <c r="G192" t="s">
        <v>25</v>
      </c>
      <c r="H192" t="s">
        <v>515</v>
      </c>
      <c r="I192">
        <v>44742</v>
      </c>
      <c r="J192">
        <v>10470.08</v>
      </c>
      <c r="K192">
        <v>10815.6</v>
      </c>
      <c r="L192">
        <v>10470.08</v>
      </c>
      <c r="M192">
        <v>7479.04</v>
      </c>
      <c r="N192">
        <v>45163</v>
      </c>
      <c r="O192">
        <v>45170</v>
      </c>
      <c r="P192">
        <v>0</v>
      </c>
      <c r="Q192" t="str">
        <f t="shared" si="2"/>
        <v>ACTIVE</v>
      </c>
    </row>
    <row r="193" spans="1:17" x14ac:dyDescent="0.25">
      <c r="A193" t="s">
        <v>113</v>
      </c>
      <c r="B193" t="s">
        <v>516</v>
      </c>
      <c r="C193" t="s">
        <v>517</v>
      </c>
      <c r="D193" t="s">
        <v>22</v>
      </c>
      <c r="E193" t="s">
        <v>518</v>
      </c>
      <c r="F193" t="s">
        <v>165</v>
      </c>
      <c r="G193" t="s">
        <v>25</v>
      </c>
      <c r="H193" t="s">
        <v>26</v>
      </c>
      <c r="I193">
        <v>44953</v>
      </c>
      <c r="J193">
        <v>61880.95</v>
      </c>
      <c r="K193">
        <v>61880.95</v>
      </c>
      <c r="L193">
        <v>61880.95</v>
      </c>
      <c r="M193">
        <v>61080.95</v>
      </c>
      <c r="N193">
        <v>45127</v>
      </c>
      <c r="O193">
        <v>45172</v>
      </c>
      <c r="P193">
        <v>12</v>
      </c>
      <c r="Q193" t="str">
        <f t="shared" si="2"/>
        <v>1-30</v>
      </c>
    </row>
    <row r="194" spans="1:17" x14ac:dyDescent="0.25">
      <c r="A194" t="s">
        <v>113</v>
      </c>
      <c r="B194" t="s">
        <v>519</v>
      </c>
      <c r="C194" t="s">
        <v>520</v>
      </c>
      <c r="D194" t="s">
        <v>31</v>
      </c>
      <c r="E194" t="s">
        <v>521</v>
      </c>
      <c r="F194" t="s">
        <v>31</v>
      </c>
      <c r="G194" t="s">
        <v>32</v>
      </c>
      <c r="H194" t="s">
        <v>33</v>
      </c>
      <c r="I194">
        <v>44984</v>
      </c>
      <c r="J194">
        <v>5478</v>
      </c>
      <c r="K194">
        <v>5628.65</v>
      </c>
      <c r="L194">
        <v>5478</v>
      </c>
      <c r="M194">
        <v>938.11</v>
      </c>
      <c r="N194">
        <v>45134</v>
      </c>
      <c r="O194">
        <v>45165</v>
      </c>
      <c r="P194">
        <v>0</v>
      </c>
      <c r="Q194" t="str">
        <f t="shared" ref="Q194:Q257" si="3">IF(P194=0,"ACTIVE",IF(P194&lt;=30,"1-30",IF(AND(P194&gt;30,P194&lt;=60),"31-60",IF(AND(P194&gt;60,P194&lt;=90),"61-90",IF(AND(P194&gt;90,P194&lt;=120),"91-120",IF(AND(P194&gt;120,P194&lt;=150),"121-150",IF(AND(P194&gt;150,P194&lt;=180),"151-180","180+")))))))</f>
        <v>ACTIVE</v>
      </c>
    </row>
    <row r="195" spans="1:17" x14ac:dyDescent="0.25">
      <c r="A195" t="s">
        <v>113</v>
      </c>
      <c r="B195" t="s">
        <v>318</v>
      </c>
      <c r="C195" t="s">
        <v>319</v>
      </c>
      <c r="D195" t="s">
        <v>31</v>
      </c>
      <c r="E195" t="s">
        <v>522</v>
      </c>
      <c r="F195" t="s">
        <v>31</v>
      </c>
      <c r="G195" t="s">
        <v>32</v>
      </c>
      <c r="H195" t="s">
        <v>75</v>
      </c>
      <c r="I195">
        <v>45021</v>
      </c>
      <c r="J195">
        <v>4275</v>
      </c>
      <c r="K195">
        <v>4392.57</v>
      </c>
      <c r="L195">
        <v>4275</v>
      </c>
      <c r="M195">
        <v>878.52</v>
      </c>
      <c r="N195">
        <v>45143</v>
      </c>
      <c r="O195">
        <v>45174</v>
      </c>
      <c r="P195">
        <v>0</v>
      </c>
      <c r="Q195" t="str">
        <f t="shared" si="3"/>
        <v>ACTIVE</v>
      </c>
    </row>
    <row r="196" spans="1:17" x14ac:dyDescent="0.25">
      <c r="A196" t="s">
        <v>113</v>
      </c>
      <c r="B196" t="s">
        <v>523</v>
      </c>
      <c r="C196" t="s">
        <v>524</v>
      </c>
      <c r="D196" t="s">
        <v>22</v>
      </c>
      <c r="E196" t="s">
        <v>525</v>
      </c>
      <c r="F196" t="s">
        <v>31</v>
      </c>
      <c r="G196" t="s">
        <v>25</v>
      </c>
      <c r="H196" t="s">
        <v>37</v>
      </c>
      <c r="I196">
        <v>44368</v>
      </c>
      <c r="J196">
        <v>22362.98</v>
      </c>
      <c r="K196">
        <v>22362.98</v>
      </c>
      <c r="L196">
        <v>22362.98</v>
      </c>
      <c r="M196">
        <v>4168.6899999999996</v>
      </c>
      <c r="N196">
        <v>45139</v>
      </c>
      <c r="O196">
        <v>45170</v>
      </c>
      <c r="P196">
        <v>0</v>
      </c>
      <c r="Q196" t="str">
        <f t="shared" si="3"/>
        <v>ACTIVE</v>
      </c>
    </row>
    <row r="197" spans="1:17" x14ac:dyDescent="0.25">
      <c r="A197" t="s">
        <v>113</v>
      </c>
      <c r="B197" t="s">
        <v>526</v>
      </c>
      <c r="C197" t="s">
        <v>527</v>
      </c>
      <c r="D197" t="s">
        <v>31</v>
      </c>
      <c r="E197" t="s">
        <v>528</v>
      </c>
      <c r="F197" t="s">
        <v>31</v>
      </c>
      <c r="G197" t="s">
        <v>32</v>
      </c>
      <c r="H197" t="s">
        <v>33</v>
      </c>
      <c r="I197">
        <v>45034</v>
      </c>
      <c r="J197">
        <v>2387.84</v>
      </c>
      <c r="K197">
        <v>2453.52</v>
      </c>
      <c r="L197">
        <v>2387.84</v>
      </c>
      <c r="M197">
        <v>817.84</v>
      </c>
      <c r="N197">
        <v>45156</v>
      </c>
      <c r="O197">
        <v>45187</v>
      </c>
      <c r="P197">
        <v>0</v>
      </c>
      <c r="Q197" t="str">
        <f t="shared" si="3"/>
        <v>ACTIVE</v>
      </c>
    </row>
    <row r="198" spans="1:17" x14ac:dyDescent="0.25">
      <c r="A198" t="s">
        <v>113</v>
      </c>
      <c r="B198" t="s">
        <v>529</v>
      </c>
      <c r="C198" t="s">
        <v>530</v>
      </c>
      <c r="D198" t="s">
        <v>31</v>
      </c>
      <c r="E198" t="s">
        <v>531</v>
      </c>
      <c r="F198" t="s">
        <v>31</v>
      </c>
      <c r="G198" t="s">
        <v>25</v>
      </c>
      <c r="H198" t="s">
        <v>55</v>
      </c>
      <c r="I198">
        <v>45085</v>
      </c>
      <c r="J198">
        <v>5000</v>
      </c>
      <c r="K198">
        <v>5247.5</v>
      </c>
      <c r="L198">
        <v>5000</v>
      </c>
      <c r="M198">
        <v>2730.85</v>
      </c>
      <c r="N198">
        <v>45155</v>
      </c>
      <c r="O198">
        <v>45169</v>
      </c>
      <c r="P198">
        <v>0</v>
      </c>
      <c r="Q198" t="str">
        <f t="shared" si="3"/>
        <v>ACTIVE</v>
      </c>
    </row>
    <row r="199" spans="1:17" x14ac:dyDescent="0.25">
      <c r="A199" t="s">
        <v>113</v>
      </c>
      <c r="B199" t="s">
        <v>219</v>
      </c>
      <c r="C199" t="s">
        <v>220</v>
      </c>
      <c r="D199" t="s">
        <v>31</v>
      </c>
      <c r="E199" t="s">
        <v>532</v>
      </c>
      <c r="F199" t="s">
        <v>31</v>
      </c>
      <c r="G199" t="s">
        <v>32</v>
      </c>
      <c r="H199" t="s">
        <v>48</v>
      </c>
      <c r="I199">
        <v>45084</v>
      </c>
      <c r="J199">
        <v>6875.75</v>
      </c>
      <c r="K199">
        <v>7216.11</v>
      </c>
      <c r="L199">
        <v>6875.75</v>
      </c>
      <c r="M199">
        <v>4810.76</v>
      </c>
      <c r="N199">
        <v>45145</v>
      </c>
      <c r="O199">
        <v>45176</v>
      </c>
      <c r="P199">
        <v>0</v>
      </c>
      <c r="Q199" t="str">
        <f t="shared" si="3"/>
        <v>ACTIVE</v>
      </c>
    </row>
    <row r="200" spans="1:17" x14ac:dyDescent="0.25">
      <c r="A200" t="s">
        <v>113</v>
      </c>
      <c r="B200" t="s">
        <v>533</v>
      </c>
      <c r="C200" t="s">
        <v>534</v>
      </c>
      <c r="D200" t="s">
        <v>31</v>
      </c>
      <c r="E200" t="s">
        <v>535</v>
      </c>
      <c r="F200" t="s">
        <v>31</v>
      </c>
      <c r="G200" t="s">
        <v>32</v>
      </c>
      <c r="H200" t="s">
        <v>33</v>
      </c>
      <c r="I200">
        <v>45051</v>
      </c>
      <c r="J200">
        <v>4433.91</v>
      </c>
      <c r="K200">
        <v>4555.8500000000004</v>
      </c>
      <c r="L200">
        <v>4433.91</v>
      </c>
      <c r="M200">
        <v>2277.9299999999998</v>
      </c>
      <c r="N200">
        <v>45143</v>
      </c>
      <c r="O200">
        <v>45174</v>
      </c>
      <c r="P200">
        <v>0</v>
      </c>
      <c r="Q200" t="str">
        <f t="shared" si="3"/>
        <v>ACTIVE</v>
      </c>
    </row>
    <row r="201" spans="1:17" x14ac:dyDescent="0.25">
      <c r="A201" t="s">
        <v>113</v>
      </c>
      <c r="B201" t="s">
        <v>312</v>
      </c>
      <c r="C201" t="s">
        <v>313</v>
      </c>
      <c r="D201" t="s">
        <v>31</v>
      </c>
      <c r="E201" t="s">
        <v>536</v>
      </c>
      <c r="F201" t="s">
        <v>31</v>
      </c>
      <c r="G201" t="s">
        <v>32</v>
      </c>
      <c r="H201" t="s">
        <v>33</v>
      </c>
      <c r="I201">
        <v>45054</v>
      </c>
      <c r="J201">
        <v>1138.7</v>
      </c>
      <c r="K201">
        <v>1170.03</v>
      </c>
      <c r="L201">
        <v>1138.7</v>
      </c>
      <c r="M201">
        <v>585.03</v>
      </c>
      <c r="N201">
        <v>45146</v>
      </c>
      <c r="O201">
        <v>45177</v>
      </c>
      <c r="P201">
        <v>0</v>
      </c>
      <c r="Q201" t="str">
        <f t="shared" si="3"/>
        <v>ACTIVE</v>
      </c>
    </row>
    <row r="202" spans="1:17" x14ac:dyDescent="0.25">
      <c r="A202" t="s">
        <v>113</v>
      </c>
      <c r="B202" t="s">
        <v>434</v>
      </c>
      <c r="C202" t="s">
        <v>435</v>
      </c>
      <c r="D202" t="s">
        <v>31</v>
      </c>
      <c r="E202" t="s">
        <v>537</v>
      </c>
      <c r="F202" t="s">
        <v>31</v>
      </c>
      <c r="G202" t="s">
        <v>32</v>
      </c>
      <c r="H202" t="s">
        <v>33</v>
      </c>
      <c r="I202">
        <v>45006</v>
      </c>
      <c r="J202">
        <v>1705</v>
      </c>
      <c r="K202">
        <v>1751.89</v>
      </c>
      <c r="L202">
        <v>1705</v>
      </c>
      <c r="M202">
        <v>291.99</v>
      </c>
      <c r="N202">
        <v>45149</v>
      </c>
      <c r="O202">
        <v>45190</v>
      </c>
      <c r="P202">
        <v>0</v>
      </c>
      <c r="Q202" t="str">
        <f t="shared" si="3"/>
        <v>ACTIVE</v>
      </c>
    </row>
    <row r="203" spans="1:17" x14ac:dyDescent="0.25">
      <c r="A203" t="s">
        <v>113</v>
      </c>
      <c r="B203" t="s">
        <v>87</v>
      </c>
      <c r="C203" t="s">
        <v>88</v>
      </c>
      <c r="D203" t="s">
        <v>31</v>
      </c>
      <c r="E203" t="s">
        <v>538</v>
      </c>
      <c r="F203" t="s">
        <v>31</v>
      </c>
      <c r="G203" t="s">
        <v>32</v>
      </c>
      <c r="H203" t="s">
        <v>223</v>
      </c>
      <c r="I203">
        <v>45128</v>
      </c>
      <c r="J203">
        <v>1553.15</v>
      </c>
      <c r="K203">
        <v>1595.87</v>
      </c>
      <c r="L203">
        <v>1553.15</v>
      </c>
      <c r="M203">
        <v>1063.92</v>
      </c>
      <c r="N203">
        <v>45159</v>
      </c>
      <c r="O203">
        <v>45190</v>
      </c>
      <c r="P203">
        <v>0</v>
      </c>
      <c r="Q203" t="str">
        <f t="shared" si="3"/>
        <v>ACTIVE</v>
      </c>
    </row>
    <row r="204" spans="1:17" x14ac:dyDescent="0.25">
      <c r="A204" t="s">
        <v>113</v>
      </c>
      <c r="B204" t="s">
        <v>156</v>
      </c>
      <c r="C204" t="s">
        <v>157</v>
      </c>
      <c r="D204" t="s">
        <v>31</v>
      </c>
      <c r="E204" t="s">
        <v>539</v>
      </c>
      <c r="F204" t="s">
        <v>31</v>
      </c>
      <c r="G204" t="s">
        <v>32</v>
      </c>
      <c r="H204" t="s">
        <v>33</v>
      </c>
      <c r="I204">
        <v>45070</v>
      </c>
      <c r="J204">
        <v>6000</v>
      </c>
      <c r="K204">
        <v>6165</v>
      </c>
      <c r="L204">
        <v>6000</v>
      </c>
      <c r="M204">
        <v>3082.5</v>
      </c>
      <c r="N204">
        <v>45162</v>
      </c>
      <c r="O204">
        <v>45193</v>
      </c>
      <c r="P204">
        <v>0</v>
      </c>
      <c r="Q204" t="str">
        <f t="shared" si="3"/>
        <v>ACTIVE</v>
      </c>
    </row>
    <row r="205" spans="1:17" x14ac:dyDescent="0.25">
      <c r="A205" t="s">
        <v>113</v>
      </c>
      <c r="B205" t="s">
        <v>495</v>
      </c>
      <c r="C205" t="s">
        <v>496</v>
      </c>
      <c r="D205" t="s">
        <v>31</v>
      </c>
      <c r="E205" t="s">
        <v>540</v>
      </c>
      <c r="F205" t="s">
        <v>31</v>
      </c>
      <c r="G205" t="s">
        <v>32</v>
      </c>
      <c r="H205" t="s">
        <v>33</v>
      </c>
      <c r="I205">
        <v>45063</v>
      </c>
      <c r="J205">
        <v>2000</v>
      </c>
      <c r="K205">
        <v>2055</v>
      </c>
      <c r="L205">
        <v>2000</v>
      </c>
      <c r="M205">
        <v>1370</v>
      </c>
      <c r="N205">
        <v>45131</v>
      </c>
      <c r="O205">
        <v>45174</v>
      </c>
      <c r="P205">
        <v>0</v>
      </c>
      <c r="Q205" t="str">
        <f t="shared" si="3"/>
        <v>ACTIVE</v>
      </c>
    </row>
    <row r="206" spans="1:17" x14ac:dyDescent="0.25">
      <c r="A206" t="s">
        <v>113</v>
      </c>
      <c r="B206" t="s">
        <v>378</v>
      </c>
      <c r="C206" t="s">
        <v>379</v>
      </c>
      <c r="D206" t="s">
        <v>31</v>
      </c>
      <c r="E206" t="s">
        <v>541</v>
      </c>
      <c r="F206" t="s">
        <v>31</v>
      </c>
      <c r="G206" t="s">
        <v>32</v>
      </c>
      <c r="H206" t="s">
        <v>33</v>
      </c>
      <c r="I206">
        <v>45068</v>
      </c>
      <c r="J206">
        <v>2750</v>
      </c>
      <c r="K206">
        <v>2825.63</v>
      </c>
      <c r="L206">
        <v>2750</v>
      </c>
      <c r="M206">
        <v>1412.82</v>
      </c>
      <c r="N206">
        <v>45160</v>
      </c>
      <c r="O206">
        <v>45191</v>
      </c>
      <c r="P206">
        <v>0</v>
      </c>
      <c r="Q206" t="str">
        <f t="shared" si="3"/>
        <v>ACTIVE</v>
      </c>
    </row>
    <row r="207" spans="1:17" x14ac:dyDescent="0.25">
      <c r="A207" t="s">
        <v>113</v>
      </c>
      <c r="B207" t="s">
        <v>365</v>
      </c>
      <c r="C207" t="s">
        <v>366</v>
      </c>
      <c r="D207" t="s">
        <v>31</v>
      </c>
      <c r="E207" t="s">
        <v>542</v>
      </c>
      <c r="F207" t="s">
        <v>31</v>
      </c>
      <c r="G207" t="s">
        <v>32</v>
      </c>
      <c r="H207" t="s">
        <v>33</v>
      </c>
      <c r="I207">
        <v>45100</v>
      </c>
      <c r="J207">
        <v>990.9</v>
      </c>
      <c r="K207">
        <v>1018.15</v>
      </c>
      <c r="L207">
        <v>990.9</v>
      </c>
      <c r="M207">
        <v>678.8</v>
      </c>
      <c r="N207">
        <v>45161</v>
      </c>
      <c r="O207">
        <v>45192</v>
      </c>
      <c r="P207">
        <v>0</v>
      </c>
      <c r="Q207" t="str">
        <f t="shared" si="3"/>
        <v>ACTIVE</v>
      </c>
    </row>
    <row r="208" spans="1:17" x14ac:dyDescent="0.25">
      <c r="A208" t="s">
        <v>113</v>
      </c>
      <c r="B208" t="s">
        <v>128</v>
      </c>
      <c r="C208" t="s">
        <v>129</v>
      </c>
      <c r="D208" t="s">
        <v>31</v>
      </c>
      <c r="E208" t="s">
        <v>543</v>
      </c>
      <c r="F208" t="s">
        <v>31</v>
      </c>
      <c r="G208" t="s">
        <v>25</v>
      </c>
      <c r="H208" t="s">
        <v>55</v>
      </c>
      <c r="I208">
        <v>45163</v>
      </c>
      <c r="J208">
        <v>1200</v>
      </c>
      <c r="K208">
        <v>26642.7</v>
      </c>
      <c r="L208">
        <v>1200</v>
      </c>
      <c r="M208">
        <v>25963.759999999998</v>
      </c>
      <c r="N208">
        <v>45161</v>
      </c>
      <c r="O208">
        <v>45168</v>
      </c>
      <c r="P208">
        <v>0</v>
      </c>
      <c r="Q208" t="str">
        <f t="shared" si="3"/>
        <v>ACTIVE</v>
      </c>
    </row>
    <row r="209" spans="1:17" x14ac:dyDescent="0.25">
      <c r="A209" t="s">
        <v>113</v>
      </c>
      <c r="B209" t="s">
        <v>384</v>
      </c>
      <c r="C209" t="s">
        <v>385</v>
      </c>
      <c r="D209" t="s">
        <v>31</v>
      </c>
      <c r="E209" t="s">
        <v>544</v>
      </c>
      <c r="F209" t="s">
        <v>31</v>
      </c>
      <c r="G209" t="s">
        <v>32</v>
      </c>
      <c r="H209" t="s">
        <v>33</v>
      </c>
      <c r="I209">
        <v>45134</v>
      </c>
      <c r="J209">
        <v>2040</v>
      </c>
      <c r="K209">
        <v>2096.1</v>
      </c>
      <c r="L209">
        <v>2040</v>
      </c>
      <c r="M209">
        <v>2096.1</v>
      </c>
      <c r="O209">
        <v>45165</v>
      </c>
      <c r="P209">
        <v>0</v>
      </c>
      <c r="Q209" t="str">
        <f t="shared" si="3"/>
        <v>ACTIVE</v>
      </c>
    </row>
    <row r="210" spans="1:17" x14ac:dyDescent="0.25">
      <c r="A210" t="s">
        <v>113</v>
      </c>
      <c r="B210" t="s">
        <v>315</v>
      </c>
      <c r="C210" t="s">
        <v>316</v>
      </c>
      <c r="D210" t="s">
        <v>31</v>
      </c>
      <c r="E210" t="s">
        <v>545</v>
      </c>
      <c r="F210" t="s">
        <v>31</v>
      </c>
      <c r="G210" t="s">
        <v>32</v>
      </c>
      <c r="H210" t="s">
        <v>41</v>
      </c>
      <c r="I210">
        <v>45128</v>
      </c>
      <c r="J210">
        <v>2586.35</v>
      </c>
      <c r="K210">
        <v>2657.48</v>
      </c>
      <c r="L210">
        <v>2586.35</v>
      </c>
      <c r="M210">
        <v>1993.11</v>
      </c>
      <c r="N210">
        <v>45159</v>
      </c>
      <c r="O210">
        <v>45190</v>
      </c>
      <c r="P210">
        <v>0</v>
      </c>
      <c r="Q210" t="str">
        <f t="shared" si="3"/>
        <v>ACTIVE</v>
      </c>
    </row>
    <row r="211" spans="1:17" x14ac:dyDescent="0.25">
      <c r="A211" t="s">
        <v>113</v>
      </c>
      <c r="B211" t="s">
        <v>546</v>
      </c>
      <c r="C211" t="s">
        <v>547</v>
      </c>
      <c r="D211" t="s">
        <v>31</v>
      </c>
      <c r="E211" t="s">
        <v>548</v>
      </c>
      <c r="F211" t="s">
        <v>31</v>
      </c>
      <c r="G211" t="s">
        <v>25</v>
      </c>
      <c r="H211" t="s">
        <v>55</v>
      </c>
      <c r="I211">
        <v>45014</v>
      </c>
      <c r="J211">
        <v>5928</v>
      </c>
      <c r="K211">
        <v>6221.45</v>
      </c>
      <c r="L211">
        <v>5928</v>
      </c>
      <c r="M211">
        <v>4103.6000000000004</v>
      </c>
      <c r="N211">
        <v>45136</v>
      </c>
      <c r="O211">
        <v>45167</v>
      </c>
      <c r="P211">
        <v>0</v>
      </c>
      <c r="Q211" t="str">
        <f t="shared" si="3"/>
        <v>ACTIVE</v>
      </c>
    </row>
    <row r="212" spans="1:17" x14ac:dyDescent="0.25">
      <c r="A212" t="s">
        <v>113</v>
      </c>
      <c r="B212" t="s">
        <v>549</v>
      </c>
      <c r="C212" t="s">
        <v>550</v>
      </c>
      <c r="D212" t="s">
        <v>29</v>
      </c>
      <c r="E212" t="s">
        <v>551</v>
      </c>
      <c r="F212" t="s">
        <v>31</v>
      </c>
      <c r="G212" t="s">
        <v>32</v>
      </c>
      <c r="H212" t="s">
        <v>33</v>
      </c>
      <c r="I212">
        <v>45020</v>
      </c>
      <c r="J212">
        <v>3702.84</v>
      </c>
      <c r="K212">
        <v>3804.68</v>
      </c>
      <c r="L212">
        <v>3702.84</v>
      </c>
      <c r="M212">
        <v>1268.24</v>
      </c>
      <c r="N212">
        <v>45142</v>
      </c>
      <c r="O212">
        <v>45173</v>
      </c>
      <c r="P212">
        <v>0</v>
      </c>
      <c r="Q212" t="str">
        <f t="shared" si="3"/>
        <v>ACTIVE</v>
      </c>
    </row>
    <row r="213" spans="1:17" x14ac:dyDescent="0.25">
      <c r="A213" t="s">
        <v>113</v>
      </c>
      <c r="B213" t="s">
        <v>552</v>
      </c>
      <c r="C213" t="s">
        <v>553</v>
      </c>
      <c r="D213" t="s">
        <v>31</v>
      </c>
      <c r="E213" t="s">
        <v>554</v>
      </c>
      <c r="F213" t="s">
        <v>31</v>
      </c>
      <c r="G213" t="s">
        <v>32</v>
      </c>
      <c r="H213" t="s">
        <v>33</v>
      </c>
      <c r="I213">
        <v>45086</v>
      </c>
      <c r="J213">
        <v>14084</v>
      </c>
      <c r="K213">
        <v>14471.32</v>
      </c>
      <c r="L213">
        <v>14084</v>
      </c>
      <c r="M213">
        <v>9647.56</v>
      </c>
      <c r="N213">
        <v>45147</v>
      </c>
      <c r="O213">
        <v>45178</v>
      </c>
      <c r="P213">
        <v>0</v>
      </c>
      <c r="Q213" t="str">
        <f t="shared" si="3"/>
        <v>ACTIVE</v>
      </c>
    </row>
    <row r="214" spans="1:17" x14ac:dyDescent="0.25">
      <c r="A214" t="s">
        <v>113</v>
      </c>
      <c r="B214" t="s">
        <v>555</v>
      </c>
      <c r="C214" t="s">
        <v>556</v>
      </c>
      <c r="D214" t="s">
        <v>31</v>
      </c>
      <c r="E214" t="s">
        <v>557</v>
      </c>
      <c r="F214" t="s">
        <v>31</v>
      </c>
      <c r="G214" t="s">
        <v>25</v>
      </c>
      <c r="H214" t="s">
        <v>55</v>
      </c>
      <c r="I214">
        <v>45162</v>
      </c>
      <c r="J214">
        <v>4000</v>
      </c>
      <c r="K214">
        <v>9807.01</v>
      </c>
      <c r="L214">
        <v>4000</v>
      </c>
      <c r="M214">
        <v>9807.01</v>
      </c>
      <c r="O214">
        <v>45166</v>
      </c>
      <c r="P214">
        <v>0</v>
      </c>
      <c r="Q214" t="str">
        <f t="shared" si="3"/>
        <v>ACTIVE</v>
      </c>
    </row>
    <row r="215" spans="1:17" x14ac:dyDescent="0.25">
      <c r="A215" t="s">
        <v>113</v>
      </c>
      <c r="B215" t="s">
        <v>325</v>
      </c>
      <c r="C215" t="s">
        <v>326</v>
      </c>
      <c r="D215" t="s">
        <v>31</v>
      </c>
      <c r="E215" t="s">
        <v>558</v>
      </c>
      <c r="F215" t="s">
        <v>31</v>
      </c>
      <c r="G215" t="s">
        <v>32</v>
      </c>
      <c r="H215" t="s">
        <v>223</v>
      </c>
      <c r="I215">
        <v>45163</v>
      </c>
      <c r="J215">
        <v>136.19999999999999</v>
      </c>
      <c r="K215">
        <v>139.94999999999999</v>
      </c>
      <c r="L215">
        <v>136.19999999999999</v>
      </c>
      <c r="M215">
        <v>139.94999999999999</v>
      </c>
      <c r="O215">
        <v>45194</v>
      </c>
      <c r="P215">
        <v>0</v>
      </c>
      <c r="Q215" t="str">
        <f t="shared" si="3"/>
        <v>ACTIVE</v>
      </c>
    </row>
    <row r="216" spans="1:17" x14ac:dyDescent="0.25">
      <c r="A216" t="s">
        <v>113</v>
      </c>
      <c r="B216" t="s">
        <v>182</v>
      </c>
      <c r="C216" t="s">
        <v>183</v>
      </c>
      <c r="D216" t="s">
        <v>29</v>
      </c>
      <c r="E216" t="s">
        <v>559</v>
      </c>
      <c r="F216" t="s">
        <v>31</v>
      </c>
      <c r="G216" t="s">
        <v>32</v>
      </c>
      <c r="H216" t="s">
        <v>33</v>
      </c>
      <c r="I216">
        <v>45022</v>
      </c>
      <c r="J216">
        <v>3500</v>
      </c>
      <c r="K216">
        <v>3596.25</v>
      </c>
      <c r="L216">
        <v>3500</v>
      </c>
      <c r="M216">
        <v>1198.76</v>
      </c>
      <c r="N216">
        <v>45159</v>
      </c>
      <c r="O216">
        <v>45175</v>
      </c>
      <c r="P216">
        <v>0</v>
      </c>
      <c r="Q216" t="str">
        <f t="shared" si="3"/>
        <v>ACTIVE</v>
      </c>
    </row>
    <row r="217" spans="1:17" x14ac:dyDescent="0.25">
      <c r="A217" t="s">
        <v>113</v>
      </c>
      <c r="B217" t="s">
        <v>167</v>
      </c>
      <c r="C217" t="s">
        <v>168</v>
      </c>
      <c r="D217" t="s">
        <v>31</v>
      </c>
      <c r="E217" t="s">
        <v>560</v>
      </c>
      <c r="F217" t="s">
        <v>31</v>
      </c>
      <c r="G217" t="s">
        <v>32</v>
      </c>
      <c r="H217" t="s">
        <v>33</v>
      </c>
      <c r="I217">
        <v>45162</v>
      </c>
      <c r="J217">
        <v>880</v>
      </c>
      <c r="K217">
        <v>904.2</v>
      </c>
      <c r="L217">
        <v>880</v>
      </c>
      <c r="M217">
        <v>904.2</v>
      </c>
      <c r="O217">
        <v>45193</v>
      </c>
      <c r="P217">
        <v>0</v>
      </c>
      <c r="Q217" t="str">
        <f t="shared" si="3"/>
        <v>ACTIVE</v>
      </c>
    </row>
    <row r="218" spans="1:17" x14ac:dyDescent="0.25">
      <c r="A218" t="s">
        <v>113</v>
      </c>
      <c r="B218" t="s">
        <v>561</v>
      </c>
      <c r="C218" t="s">
        <v>562</v>
      </c>
      <c r="D218" t="s">
        <v>31</v>
      </c>
      <c r="E218" t="s">
        <v>563</v>
      </c>
      <c r="F218" t="s">
        <v>31</v>
      </c>
      <c r="G218" t="s">
        <v>32</v>
      </c>
      <c r="H218" t="s">
        <v>33</v>
      </c>
      <c r="I218">
        <v>44987</v>
      </c>
      <c r="J218">
        <v>15058.79</v>
      </c>
      <c r="K218">
        <v>15472.92</v>
      </c>
      <c r="L218">
        <v>15058.79</v>
      </c>
      <c r="M218">
        <v>2578.8200000000002</v>
      </c>
      <c r="N218">
        <v>45140</v>
      </c>
      <c r="O218">
        <v>45171</v>
      </c>
      <c r="P218">
        <v>0</v>
      </c>
      <c r="Q218" t="str">
        <f t="shared" si="3"/>
        <v>ACTIVE</v>
      </c>
    </row>
    <row r="219" spans="1:17" x14ac:dyDescent="0.25">
      <c r="A219" t="s">
        <v>113</v>
      </c>
      <c r="B219" t="s">
        <v>564</v>
      </c>
      <c r="C219" t="s">
        <v>565</v>
      </c>
      <c r="D219" t="s">
        <v>31</v>
      </c>
      <c r="E219" t="s">
        <v>566</v>
      </c>
      <c r="F219" t="s">
        <v>31</v>
      </c>
      <c r="G219" t="s">
        <v>32</v>
      </c>
      <c r="H219" t="s">
        <v>41</v>
      </c>
      <c r="I219">
        <v>45131</v>
      </c>
      <c r="J219">
        <v>5000</v>
      </c>
      <c r="K219">
        <v>5137.5</v>
      </c>
      <c r="L219">
        <v>5000</v>
      </c>
      <c r="M219">
        <v>3853.14</v>
      </c>
      <c r="N219">
        <v>45169</v>
      </c>
      <c r="O219">
        <v>45193</v>
      </c>
      <c r="P219">
        <v>0</v>
      </c>
      <c r="Q219" t="str">
        <f t="shared" si="3"/>
        <v>ACTIVE</v>
      </c>
    </row>
    <row r="220" spans="1:17" x14ac:dyDescent="0.25">
      <c r="A220" t="s">
        <v>113</v>
      </c>
      <c r="B220" t="s">
        <v>567</v>
      </c>
      <c r="C220" t="s">
        <v>568</v>
      </c>
      <c r="D220" t="s">
        <v>29</v>
      </c>
      <c r="E220" t="s">
        <v>569</v>
      </c>
      <c r="F220" t="s">
        <v>121</v>
      </c>
      <c r="G220" t="s">
        <v>25</v>
      </c>
      <c r="H220" t="s">
        <v>55</v>
      </c>
      <c r="I220">
        <v>45135</v>
      </c>
      <c r="J220">
        <v>500</v>
      </c>
      <c r="K220">
        <v>10004.950000000001</v>
      </c>
      <c r="L220">
        <v>500</v>
      </c>
      <c r="M220">
        <v>10004.950000000001</v>
      </c>
      <c r="O220">
        <v>45187</v>
      </c>
      <c r="P220">
        <v>15</v>
      </c>
      <c r="Q220" t="str">
        <f t="shared" si="3"/>
        <v>1-30</v>
      </c>
    </row>
    <row r="221" spans="1:17" x14ac:dyDescent="0.25">
      <c r="A221" t="s">
        <v>113</v>
      </c>
      <c r="B221" t="s">
        <v>570</v>
      </c>
      <c r="C221" t="s">
        <v>571</v>
      </c>
      <c r="D221" t="s">
        <v>31</v>
      </c>
      <c r="E221" t="s">
        <v>572</v>
      </c>
      <c r="F221" t="s">
        <v>31</v>
      </c>
      <c r="G221" t="s">
        <v>32</v>
      </c>
      <c r="H221" t="s">
        <v>33</v>
      </c>
      <c r="I221">
        <v>45160</v>
      </c>
      <c r="J221">
        <v>1700</v>
      </c>
      <c r="K221">
        <v>1746.75</v>
      </c>
      <c r="L221">
        <v>1700</v>
      </c>
      <c r="M221">
        <v>1746.78</v>
      </c>
      <c r="O221">
        <v>45191</v>
      </c>
      <c r="P221">
        <v>0</v>
      </c>
      <c r="Q221" t="str">
        <f t="shared" si="3"/>
        <v>ACTIVE</v>
      </c>
    </row>
    <row r="222" spans="1:17" x14ac:dyDescent="0.25">
      <c r="A222" t="s">
        <v>113</v>
      </c>
      <c r="B222" t="s">
        <v>573</v>
      </c>
      <c r="C222" t="s">
        <v>574</v>
      </c>
      <c r="D222" t="s">
        <v>31</v>
      </c>
      <c r="E222" t="s">
        <v>575</v>
      </c>
      <c r="F222" t="s">
        <v>31</v>
      </c>
      <c r="G222" t="s">
        <v>32</v>
      </c>
      <c r="H222" t="s">
        <v>33</v>
      </c>
      <c r="I222">
        <v>45155</v>
      </c>
      <c r="J222">
        <v>14000</v>
      </c>
      <c r="K222">
        <v>14385</v>
      </c>
      <c r="L222">
        <v>14000</v>
      </c>
      <c r="M222">
        <v>14385</v>
      </c>
      <c r="O222">
        <v>45186</v>
      </c>
      <c r="P222">
        <v>0</v>
      </c>
      <c r="Q222" t="str">
        <f t="shared" si="3"/>
        <v>ACTIVE</v>
      </c>
    </row>
    <row r="223" spans="1:17" x14ac:dyDescent="0.25">
      <c r="A223" t="s">
        <v>113</v>
      </c>
      <c r="B223" t="s">
        <v>576</v>
      </c>
      <c r="C223" t="s">
        <v>577</v>
      </c>
      <c r="D223" t="s">
        <v>22</v>
      </c>
      <c r="E223" t="s">
        <v>578</v>
      </c>
      <c r="F223" t="s">
        <v>22</v>
      </c>
      <c r="G223" t="s">
        <v>25</v>
      </c>
      <c r="H223" t="s">
        <v>26</v>
      </c>
      <c r="I223">
        <v>44900</v>
      </c>
      <c r="J223">
        <v>21922.2</v>
      </c>
      <c r="K223">
        <v>21922.2</v>
      </c>
      <c r="L223">
        <v>21922.2</v>
      </c>
      <c r="M223">
        <v>20122.2</v>
      </c>
      <c r="N223">
        <v>45126</v>
      </c>
      <c r="O223">
        <v>44943</v>
      </c>
      <c r="P223">
        <v>248</v>
      </c>
      <c r="Q223" t="str">
        <f t="shared" si="3"/>
        <v>180+</v>
      </c>
    </row>
    <row r="224" spans="1:17" x14ac:dyDescent="0.25">
      <c r="A224" t="s">
        <v>113</v>
      </c>
      <c r="B224" t="s">
        <v>460</v>
      </c>
      <c r="C224" t="s">
        <v>461</v>
      </c>
      <c r="D224" t="s">
        <v>29</v>
      </c>
      <c r="E224" t="s">
        <v>579</v>
      </c>
      <c r="F224" t="s">
        <v>165</v>
      </c>
      <c r="G224" t="s">
        <v>32</v>
      </c>
      <c r="H224" t="s">
        <v>33</v>
      </c>
      <c r="I224">
        <v>45072</v>
      </c>
      <c r="J224">
        <v>6176.5</v>
      </c>
      <c r="K224">
        <v>6346.37</v>
      </c>
      <c r="L224">
        <v>6176.5</v>
      </c>
      <c r="M224">
        <v>4230.92</v>
      </c>
      <c r="N224">
        <v>45133</v>
      </c>
      <c r="O224">
        <v>45171</v>
      </c>
      <c r="P224">
        <v>6</v>
      </c>
      <c r="Q224" t="str">
        <f t="shared" si="3"/>
        <v>1-30</v>
      </c>
    </row>
    <row r="225" spans="1:17" x14ac:dyDescent="0.25">
      <c r="A225" t="s">
        <v>113</v>
      </c>
      <c r="B225" t="s">
        <v>580</v>
      </c>
      <c r="C225" t="s">
        <v>581</v>
      </c>
      <c r="D225" t="s">
        <v>31</v>
      </c>
      <c r="E225" t="s">
        <v>582</v>
      </c>
      <c r="F225" t="s">
        <v>31</v>
      </c>
      <c r="G225" t="s">
        <v>32</v>
      </c>
      <c r="H225" t="s">
        <v>33</v>
      </c>
      <c r="I225">
        <v>45016</v>
      </c>
      <c r="J225">
        <v>61212.25</v>
      </c>
      <c r="K225">
        <v>62895.59</v>
      </c>
      <c r="L225">
        <v>61212.25</v>
      </c>
      <c r="M225">
        <v>20965.2</v>
      </c>
      <c r="N225">
        <v>45137</v>
      </c>
      <c r="O225">
        <v>45168</v>
      </c>
      <c r="P225">
        <v>0</v>
      </c>
      <c r="Q225" t="str">
        <f t="shared" si="3"/>
        <v>ACTIVE</v>
      </c>
    </row>
    <row r="226" spans="1:17" x14ac:dyDescent="0.25">
      <c r="A226" t="s">
        <v>113</v>
      </c>
      <c r="B226" t="s">
        <v>583</v>
      </c>
      <c r="C226" t="s">
        <v>584</v>
      </c>
      <c r="D226" t="s">
        <v>22</v>
      </c>
      <c r="E226" t="s">
        <v>585</v>
      </c>
      <c r="F226" t="s">
        <v>22</v>
      </c>
      <c r="G226" t="s">
        <v>32</v>
      </c>
      <c r="H226" t="s">
        <v>33</v>
      </c>
      <c r="I226">
        <v>44889</v>
      </c>
      <c r="J226">
        <v>10450</v>
      </c>
      <c r="K226">
        <v>10737.38</v>
      </c>
      <c r="L226">
        <v>10450</v>
      </c>
      <c r="M226">
        <v>1789.57</v>
      </c>
      <c r="N226">
        <v>45040</v>
      </c>
      <c r="O226">
        <v>45139</v>
      </c>
      <c r="P226">
        <v>94</v>
      </c>
      <c r="Q226" t="str">
        <f t="shared" si="3"/>
        <v>91-120</v>
      </c>
    </row>
    <row r="227" spans="1:17" x14ac:dyDescent="0.25">
      <c r="A227" t="s">
        <v>113</v>
      </c>
      <c r="B227" t="s">
        <v>440</v>
      </c>
      <c r="C227" t="s">
        <v>441</v>
      </c>
      <c r="D227" t="s">
        <v>31</v>
      </c>
      <c r="E227" t="s">
        <v>586</v>
      </c>
      <c r="F227" t="s">
        <v>31</v>
      </c>
      <c r="G227" t="s">
        <v>32</v>
      </c>
      <c r="H227" t="s">
        <v>223</v>
      </c>
      <c r="I227">
        <v>45140</v>
      </c>
      <c r="J227">
        <v>1072.5</v>
      </c>
      <c r="K227">
        <v>1102</v>
      </c>
      <c r="L227">
        <v>1072.5</v>
      </c>
      <c r="M227">
        <v>1102.02</v>
      </c>
      <c r="O227">
        <v>45171</v>
      </c>
      <c r="P227">
        <v>0</v>
      </c>
      <c r="Q227" t="str">
        <f t="shared" si="3"/>
        <v>ACTIVE</v>
      </c>
    </row>
    <row r="228" spans="1:17" x14ac:dyDescent="0.25">
      <c r="A228" t="s">
        <v>113</v>
      </c>
      <c r="B228" t="s">
        <v>349</v>
      </c>
      <c r="C228" t="s">
        <v>350</v>
      </c>
      <c r="D228" t="s">
        <v>31</v>
      </c>
      <c r="E228" t="s">
        <v>587</v>
      </c>
      <c r="F228" t="s">
        <v>31</v>
      </c>
      <c r="G228" t="s">
        <v>32</v>
      </c>
      <c r="H228" t="s">
        <v>588</v>
      </c>
      <c r="I228">
        <v>44984</v>
      </c>
      <c r="J228">
        <v>1938.75</v>
      </c>
      <c r="K228">
        <v>1992.08</v>
      </c>
      <c r="L228">
        <v>1938.75</v>
      </c>
      <c r="M228">
        <v>332.02</v>
      </c>
      <c r="N228">
        <v>45134</v>
      </c>
      <c r="O228">
        <v>45165</v>
      </c>
      <c r="P228">
        <v>0</v>
      </c>
      <c r="Q228" t="str">
        <f t="shared" si="3"/>
        <v>ACTIVE</v>
      </c>
    </row>
    <row r="229" spans="1:17" x14ac:dyDescent="0.25">
      <c r="A229" t="s">
        <v>113</v>
      </c>
      <c r="B229" t="s">
        <v>589</v>
      </c>
      <c r="C229" t="s">
        <v>590</v>
      </c>
      <c r="D229" t="s">
        <v>31</v>
      </c>
      <c r="E229" t="s">
        <v>591</v>
      </c>
      <c r="F229" t="s">
        <v>31</v>
      </c>
      <c r="G229" t="s">
        <v>25</v>
      </c>
      <c r="H229" t="s">
        <v>592</v>
      </c>
      <c r="I229">
        <v>45139</v>
      </c>
      <c r="J229">
        <v>15000</v>
      </c>
      <c r="K229">
        <v>15412.5</v>
      </c>
      <c r="L229">
        <v>15000</v>
      </c>
      <c r="M229">
        <v>15412.5</v>
      </c>
      <c r="O229">
        <v>45170</v>
      </c>
      <c r="P229">
        <v>0</v>
      </c>
      <c r="Q229" t="str">
        <f t="shared" si="3"/>
        <v>ACTIVE</v>
      </c>
    </row>
    <row r="230" spans="1:17" x14ac:dyDescent="0.25">
      <c r="A230" t="s">
        <v>113</v>
      </c>
      <c r="B230" t="s">
        <v>143</v>
      </c>
      <c r="C230" t="s">
        <v>144</v>
      </c>
      <c r="D230" t="s">
        <v>31</v>
      </c>
      <c r="E230" t="s">
        <v>593</v>
      </c>
      <c r="F230" t="s">
        <v>31</v>
      </c>
      <c r="G230" t="s">
        <v>32</v>
      </c>
      <c r="H230" t="s">
        <v>68</v>
      </c>
      <c r="I230">
        <v>45162</v>
      </c>
      <c r="J230">
        <v>41.14</v>
      </c>
      <c r="K230">
        <v>42.28</v>
      </c>
      <c r="L230">
        <v>41.14</v>
      </c>
      <c r="M230">
        <v>42.28</v>
      </c>
      <c r="O230">
        <v>45193</v>
      </c>
      <c r="P230">
        <v>0</v>
      </c>
      <c r="Q230" t="str">
        <f t="shared" si="3"/>
        <v>ACTIVE</v>
      </c>
    </row>
    <row r="231" spans="1:17" x14ac:dyDescent="0.25">
      <c r="A231" t="s">
        <v>113</v>
      </c>
      <c r="B231" t="s">
        <v>594</v>
      </c>
      <c r="C231" t="s">
        <v>595</v>
      </c>
      <c r="D231" t="s">
        <v>22</v>
      </c>
      <c r="E231" t="s">
        <v>596</v>
      </c>
      <c r="F231" t="s">
        <v>22</v>
      </c>
      <c r="G231" t="s">
        <v>25</v>
      </c>
      <c r="H231" t="s">
        <v>284</v>
      </c>
      <c r="I231">
        <v>44480</v>
      </c>
      <c r="J231">
        <v>4460.37</v>
      </c>
      <c r="K231">
        <v>4460.37</v>
      </c>
      <c r="L231">
        <v>4460.37</v>
      </c>
      <c r="M231">
        <v>2513.1999999999998</v>
      </c>
      <c r="N231">
        <v>44649</v>
      </c>
      <c r="O231">
        <v>44764</v>
      </c>
      <c r="P231">
        <v>497</v>
      </c>
      <c r="Q231" t="str">
        <f t="shared" si="3"/>
        <v>180+</v>
      </c>
    </row>
    <row r="232" spans="1:17" x14ac:dyDescent="0.25">
      <c r="A232" t="s">
        <v>113</v>
      </c>
      <c r="B232" t="s">
        <v>315</v>
      </c>
      <c r="C232" t="s">
        <v>316</v>
      </c>
      <c r="D232" t="s">
        <v>31</v>
      </c>
      <c r="E232" t="s">
        <v>597</v>
      </c>
      <c r="F232" t="s">
        <v>31</v>
      </c>
      <c r="G232" t="s">
        <v>32</v>
      </c>
      <c r="H232" t="s">
        <v>41</v>
      </c>
      <c r="I232">
        <v>45168</v>
      </c>
      <c r="J232">
        <v>1214.48</v>
      </c>
      <c r="K232">
        <v>1247.8800000000001</v>
      </c>
      <c r="L232">
        <v>1214.48</v>
      </c>
      <c r="M232">
        <v>1247.8800000000001</v>
      </c>
      <c r="O232">
        <v>45199</v>
      </c>
      <c r="P232">
        <v>0</v>
      </c>
      <c r="Q232" t="str">
        <f t="shared" si="3"/>
        <v>ACTIVE</v>
      </c>
    </row>
    <row r="233" spans="1:17" x14ac:dyDescent="0.25">
      <c r="A233" t="s">
        <v>113</v>
      </c>
      <c r="B233" t="s">
        <v>598</v>
      </c>
      <c r="C233" t="s">
        <v>599</v>
      </c>
      <c r="D233" t="s">
        <v>31</v>
      </c>
      <c r="E233" t="s">
        <v>600</v>
      </c>
      <c r="F233" t="s">
        <v>31</v>
      </c>
      <c r="G233" t="s">
        <v>25</v>
      </c>
      <c r="H233" t="s">
        <v>55</v>
      </c>
      <c r="I233">
        <v>45146</v>
      </c>
      <c r="J233">
        <v>4000</v>
      </c>
      <c r="K233">
        <v>24757.49</v>
      </c>
      <c r="L233">
        <v>4000</v>
      </c>
      <c r="M233">
        <v>21882.31</v>
      </c>
      <c r="N233">
        <v>45159</v>
      </c>
      <c r="O233">
        <v>45166</v>
      </c>
      <c r="P233">
        <v>0</v>
      </c>
      <c r="Q233" t="str">
        <f t="shared" si="3"/>
        <v>ACTIVE</v>
      </c>
    </row>
    <row r="234" spans="1:17" x14ac:dyDescent="0.25">
      <c r="A234" t="s">
        <v>113</v>
      </c>
      <c r="B234" t="s">
        <v>102</v>
      </c>
      <c r="C234" t="s">
        <v>103</v>
      </c>
      <c r="D234" t="s">
        <v>22</v>
      </c>
      <c r="E234" t="s">
        <v>601</v>
      </c>
      <c r="F234" t="s">
        <v>31</v>
      </c>
      <c r="G234" t="s">
        <v>32</v>
      </c>
      <c r="H234" t="s">
        <v>33</v>
      </c>
      <c r="I234">
        <v>45065</v>
      </c>
      <c r="J234">
        <v>3033.25</v>
      </c>
      <c r="K234">
        <v>3116.68</v>
      </c>
      <c r="L234">
        <v>3033.25</v>
      </c>
      <c r="M234">
        <v>2077.8000000000002</v>
      </c>
      <c r="N234">
        <v>45157</v>
      </c>
      <c r="O234">
        <v>45188</v>
      </c>
      <c r="P234">
        <v>0</v>
      </c>
      <c r="Q234" t="str">
        <f t="shared" si="3"/>
        <v>ACTIVE</v>
      </c>
    </row>
    <row r="235" spans="1:17" x14ac:dyDescent="0.25">
      <c r="A235" t="s">
        <v>113</v>
      </c>
      <c r="B235" t="s">
        <v>49</v>
      </c>
      <c r="C235" t="s">
        <v>50</v>
      </c>
      <c r="D235" t="s">
        <v>31</v>
      </c>
      <c r="E235" t="s">
        <v>602</v>
      </c>
      <c r="F235" t="s">
        <v>31</v>
      </c>
      <c r="G235" t="s">
        <v>32</v>
      </c>
      <c r="H235" t="s">
        <v>33</v>
      </c>
      <c r="I235">
        <v>45166</v>
      </c>
      <c r="J235">
        <v>6415.51</v>
      </c>
      <c r="K235">
        <v>6591.95</v>
      </c>
      <c r="L235">
        <v>6415.51</v>
      </c>
      <c r="M235">
        <v>6591.96</v>
      </c>
      <c r="O235">
        <v>45197</v>
      </c>
      <c r="P235">
        <v>0</v>
      </c>
      <c r="Q235" t="str">
        <f t="shared" si="3"/>
        <v>ACTIVE</v>
      </c>
    </row>
    <row r="236" spans="1:17" x14ac:dyDescent="0.25">
      <c r="A236" t="s">
        <v>113</v>
      </c>
      <c r="B236" t="s">
        <v>603</v>
      </c>
      <c r="C236" t="s">
        <v>604</v>
      </c>
      <c r="D236" t="s">
        <v>31</v>
      </c>
      <c r="E236" t="s">
        <v>605</v>
      </c>
      <c r="F236" t="s">
        <v>31</v>
      </c>
      <c r="G236" t="s">
        <v>25</v>
      </c>
      <c r="H236" t="s">
        <v>55</v>
      </c>
      <c r="I236">
        <v>45167</v>
      </c>
      <c r="J236">
        <v>8200</v>
      </c>
      <c r="K236">
        <v>50332.41</v>
      </c>
      <c r="L236">
        <v>8200</v>
      </c>
      <c r="M236">
        <v>50332.41</v>
      </c>
      <c r="O236">
        <v>45175</v>
      </c>
      <c r="P236">
        <v>0</v>
      </c>
      <c r="Q236" t="str">
        <f t="shared" si="3"/>
        <v>ACTIVE</v>
      </c>
    </row>
    <row r="237" spans="1:17" x14ac:dyDescent="0.25">
      <c r="A237" t="s">
        <v>113</v>
      </c>
      <c r="B237" t="s">
        <v>49</v>
      </c>
      <c r="C237" t="s">
        <v>50</v>
      </c>
      <c r="D237" t="s">
        <v>31</v>
      </c>
      <c r="E237" t="s">
        <v>606</v>
      </c>
      <c r="F237" t="s">
        <v>31</v>
      </c>
      <c r="G237" t="s">
        <v>32</v>
      </c>
      <c r="H237" t="s">
        <v>33</v>
      </c>
      <c r="I237">
        <v>45145</v>
      </c>
      <c r="J237">
        <v>1430</v>
      </c>
      <c r="K237">
        <v>1469.33</v>
      </c>
      <c r="L237">
        <v>1430</v>
      </c>
      <c r="M237">
        <v>1469.34</v>
      </c>
      <c r="O237">
        <v>45176</v>
      </c>
      <c r="P237">
        <v>0</v>
      </c>
      <c r="Q237" t="str">
        <f t="shared" si="3"/>
        <v>ACTIVE</v>
      </c>
    </row>
    <row r="238" spans="1:17" x14ac:dyDescent="0.25">
      <c r="A238" t="s">
        <v>113</v>
      </c>
      <c r="B238" t="s">
        <v>607</v>
      </c>
      <c r="C238" t="s">
        <v>608</v>
      </c>
      <c r="D238" t="s">
        <v>31</v>
      </c>
      <c r="E238" t="s">
        <v>609</v>
      </c>
      <c r="F238" t="s">
        <v>31</v>
      </c>
      <c r="G238" t="s">
        <v>32</v>
      </c>
      <c r="H238" t="s">
        <v>86</v>
      </c>
      <c r="I238">
        <v>45156</v>
      </c>
      <c r="J238">
        <v>7701.94</v>
      </c>
      <c r="K238">
        <v>7913.76</v>
      </c>
      <c r="L238">
        <v>7701.94</v>
      </c>
      <c r="M238">
        <v>7913.76</v>
      </c>
      <c r="O238">
        <v>45187</v>
      </c>
      <c r="P238">
        <v>0</v>
      </c>
      <c r="Q238" t="str">
        <f t="shared" si="3"/>
        <v>ACTIVE</v>
      </c>
    </row>
    <row r="239" spans="1:17" x14ac:dyDescent="0.25">
      <c r="A239" t="s">
        <v>113</v>
      </c>
      <c r="B239" t="s">
        <v>610</v>
      </c>
      <c r="C239" t="s">
        <v>611</v>
      </c>
      <c r="D239" t="s">
        <v>29</v>
      </c>
      <c r="E239" t="s">
        <v>612</v>
      </c>
      <c r="F239" t="s">
        <v>165</v>
      </c>
      <c r="G239" t="s">
        <v>25</v>
      </c>
      <c r="H239" t="s">
        <v>55</v>
      </c>
      <c r="I239">
        <v>45124</v>
      </c>
      <c r="J239">
        <v>6900</v>
      </c>
      <c r="K239">
        <v>33134.99</v>
      </c>
      <c r="L239">
        <v>6900</v>
      </c>
      <c r="M239">
        <v>33134.99</v>
      </c>
      <c r="O239">
        <v>45170</v>
      </c>
      <c r="P239">
        <v>18</v>
      </c>
      <c r="Q239" t="str">
        <f t="shared" si="3"/>
        <v>1-30</v>
      </c>
    </row>
    <row r="240" spans="1:17" x14ac:dyDescent="0.25">
      <c r="A240" t="s">
        <v>113</v>
      </c>
      <c r="B240" t="s">
        <v>613</v>
      </c>
      <c r="C240" t="s">
        <v>614</v>
      </c>
      <c r="D240" t="s">
        <v>22</v>
      </c>
      <c r="E240" t="s">
        <v>615</v>
      </c>
      <c r="F240" t="s">
        <v>165</v>
      </c>
      <c r="G240" t="s">
        <v>25</v>
      </c>
      <c r="H240" t="s">
        <v>284</v>
      </c>
      <c r="I240">
        <v>45146</v>
      </c>
      <c r="J240">
        <v>27545.37</v>
      </c>
      <c r="K240">
        <v>27545.37</v>
      </c>
      <c r="L240">
        <v>27545.37</v>
      </c>
      <c r="M240">
        <v>27545.37</v>
      </c>
      <c r="O240">
        <v>45173</v>
      </c>
      <c r="P240">
        <v>18</v>
      </c>
      <c r="Q240" t="str">
        <f t="shared" si="3"/>
        <v>1-30</v>
      </c>
    </row>
    <row r="241" spans="1:17" x14ac:dyDescent="0.25">
      <c r="A241" t="s">
        <v>113</v>
      </c>
      <c r="B241" t="s">
        <v>69</v>
      </c>
      <c r="C241" t="s">
        <v>70</v>
      </c>
      <c r="D241" t="s">
        <v>31</v>
      </c>
      <c r="E241" t="s">
        <v>616</v>
      </c>
      <c r="F241" t="s">
        <v>31</v>
      </c>
      <c r="G241" t="s">
        <v>32</v>
      </c>
      <c r="H241" t="s">
        <v>33</v>
      </c>
      <c r="I241">
        <v>45054</v>
      </c>
      <c r="J241">
        <v>5310.15</v>
      </c>
      <c r="K241">
        <v>5456.19</v>
      </c>
      <c r="L241">
        <v>5310.15</v>
      </c>
      <c r="M241">
        <v>2728.11</v>
      </c>
      <c r="N241">
        <v>45146</v>
      </c>
      <c r="O241">
        <v>45177</v>
      </c>
      <c r="P241">
        <v>0</v>
      </c>
      <c r="Q241" t="str">
        <f t="shared" si="3"/>
        <v>ACTIVE</v>
      </c>
    </row>
    <row r="242" spans="1:17" x14ac:dyDescent="0.25">
      <c r="A242" t="s">
        <v>113</v>
      </c>
      <c r="B242" t="s">
        <v>617</v>
      </c>
      <c r="C242" t="s">
        <v>618</v>
      </c>
      <c r="D242" t="s">
        <v>31</v>
      </c>
      <c r="E242" t="s">
        <v>619</v>
      </c>
      <c r="F242" t="s">
        <v>31</v>
      </c>
      <c r="G242" t="s">
        <v>32</v>
      </c>
      <c r="H242" t="s">
        <v>33</v>
      </c>
      <c r="I242">
        <v>44995</v>
      </c>
      <c r="J242">
        <v>8294</v>
      </c>
      <c r="K242">
        <v>8522.09</v>
      </c>
      <c r="L242">
        <v>8294</v>
      </c>
      <c r="M242">
        <v>1420.35</v>
      </c>
      <c r="N242">
        <v>45148</v>
      </c>
      <c r="O242">
        <v>45179</v>
      </c>
      <c r="P242">
        <v>0</v>
      </c>
      <c r="Q242" t="str">
        <f t="shared" si="3"/>
        <v>ACTIVE</v>
      </c>
    </row>
    <row r="243" spans="1:17" x14ac:dyDescent="0.25">
      <c r="A243" t="s">
        <v>113</v>
      </c>
      <c r="B243" t="s">
        <v>620</v>
      </c>
      <c r="C243" t="s">
        <v>621</v>
      </c>
      <c r="D243" t="s">
        <v>22</v>
      </c>
      <c r="E243" t="s">
        <v>622</v>
      </c>
      <c r="F243" t="s">
        <v>22</v>
      </c>
      <c r="G243" t="s">
        <v>25</v>
      </c>
      <c r="H243" t="s">
        <v>37</v>
      </c>
      <c r="I243">
        <v>44754</v>
      </c>
      <c r="J243">
        <v>24602.85</v>
      </c>
      <c r="K243">
        <v>24602.85</v>
      </c>
      <c r="L243">
        <v>24602.85</v>
      </c>
      <c r="M243">
        <v>24602.85</v>
      </c>
      <c r="N243">
        <v>45135</v>
      </c>
      <c r="O243">
        <v>44813</v>
      </c>
      <c r="P243">
        <v>378</v>
      </c>
      <c r="Q243" t="str">
        <f t="shared" si="3"/>
        <v>180+</v>
      </c>
    </row>
    <row r="244" spans="1:17" x14ac:dyDescent="0.25">
      <c r="A244" t="s">
        <v>113</v>
      </c>
      <c r="B244" t="s">
        <v>623</v>
      </c>
      <c r="C244" t="s">
        <v>624</v>
      </c>
      <c r="D244" t="s">
        <v>29</v>
      </c>
      <c r="E244" t="s">
        <v>625</v>
      </c>
      <c r="F244" t="s">
        <v>165</v>
      </c>
      <c r="G244" t="s">
        <v>25</v>
      </c>
      <c r="H244" t="s">
        <v>55</v>
      </c>
      <c r="I244">
        <v>44993</v>
      </c>
      <c r="J244">
        <v>1400</v>
      </c>
      <c r="K244">
        <v>12084.9</v>
      </c>
      <c r="L244">
        <v>1400</v>
      </c>
      <c r="M244">
        <v>9118.19</v>
      </c>
      <c r="N244">
        <v>45162</v>
      </c>
      <c r="O244">
        <v>45176</v>
      </c>
      <c r="P244">
        <v>1</v>
      </c>
      <c r="Q244" t="str">
        <f t="shared" si="3"/>
        <v>1-30</v>
      </c>
    </row>
    <row r="245" spans="1:17" x14ac:dyDescent="0.25">
      <c r="A245" t="s">
        <v>113</v>
      </c>
      <c r="B245" t="s">
        <v>626</v>
      </c>
      <c r="C245" t="s">
        <v>627</v>
      </c>
      <c r="D245" t="s">
        <v>31</v>
      </c>
      <c r="E245" t="s">
        <v>628</v>
      </c>
      <c r="F245" t="s">
        <v>31</v>
      </c>
      <c r="G245" t="s">
        <v>25</v>
      </c>
      <c r="H245" t="s">
        <v>55</v>
      </c>
      <c r="I245">
        <v>45160</v>
      </c>
      <c r="J245">
        <v>2500</v>
      </c>
      <c r="K245">
        <v>9812.19</v>
      </c>
      <c r="L245">
        <v>2500</v>
      </c>
      <c r="M245">
        <v>9812.19</v>
      </c>
      <c r="O245">
        <v>45170</v>
      </c>
      <c r="P245">
        <v>0</v>
      </c>
      <c r="Q245" t="str">
        <f t="shared" si="3"/>
        <v>ACTIVE</v>
      </c>
    </row>
    <row r="246" spans="1:17" x14ac:dyDescent="0.25">
      <c r="A246" t="s">
        <v>113</v>
      </c>
      <c r="B246" t="s">
        <v>629</v>
      </c>
      <c r="C246" t="s">
        <v>630</v>
      </c>
      <c r="D246" t="s">
        <v>31</v>
      </c>
      <c r="E246" t="s">
        <v>631</v>
      </c>
      <c r="F246" t="s">
        <v>31</v>
      </c>
      <c r="G246" t="s">
        <v>32</v>
      </c>
      <c r="H246" t="s">
        <v>33</v>
      </c>
      <c r="I246">
        <v>45142</v>
      </c>
      <c r="J246">
        <v>17000</v>
      </c>
      <c r="K246">
        <v>17467.5</v>
      </c>
      <c r="L246">
        <v>17000</v>
      </c>
      <c r="M246">
        <v>17467.5</v>
      </c>
      <c r="O246">
        <v>45173</v>
      </c>
      <c r="P246">
        <v>0</v>
      </c>
      <c r="Q246" t="str">
        <f t="shared" si="3"/>
        <v>ACTIVE</v>
      </c>
    </row>
    <row r="247" spans="1:17" x14ac:dyDescent="0.25">
      <c r="A247" t="s">
        <v>113</v>
      </c>
      <c r="B247" t="s">
        <v>632</v>
      </c>
      <c r="C247" t="s">
        <v>633</v>
      </c>
      <c r="D247" t="s">
        <v>31</v>
      </c>
      <c r="E247" t="s">
        <v>634</v>
      </c>
      <c r="F247" t="s">
        <v>31</v>
      </c>
      <c r="G247" t="s">
        <v>25</v>
      </c>
      <c r="H247" t="s">
        <v>55</v>
      </c>
      <c r="I247">
        <v>45048</v>
      </c>
      <c r="J247">
        <v>10000</v>
      </c>
      <c r="K247">
        <v>10495</v>
      </c>
      <c r="L247">
        <v>10000</v>
      </c>
      <c r="M247">
        <v>7808.34</v>
      </c>
      <c r="N247">
        <v>45140</v>
      </c>
      <c r="O247">
        <v>45171</v>
      </c>
      <c r="P247">
        <v>0</v>
      </c>
      <c r="Q247" t="str">
        <f t="shared" si="3"/>
        <v>ACTIVE</v>
      </c>
    </row>
    <row r="248" spans="1:17" x14ac:dyDescent="0.25">
      <c r="A248" t="s">
        <v>113</v>
      </c>
      <c r="B248" t="s">
        <v>635</v>
      </c>
      <c r="C248" t="s">
        <v>636</v>
      </c>
      <c r="D248" t="s">
        <v>31</v>
      </c>
      <c r="E248" t="s">
        <v>637</v>
      </c>
      <c r="F248" t="s">
        <v>31</v>
      </c>
      <c r="G248" t="s">
        <v>32</v>
      </c>
      <c r="H248" t="s">
        <v>48</v>
      </c>
      <c r="I248">
        <v>45064</v>
      </c>
      <c r="J248">
        <v>9763.7800000000007</v>
      </c>
      <c r="K248">
        <v>10247.1</v>
      </c>
      <c r="L248">
        <v>9763.7800000000007</v>
      </c>
      <c r="M248">
        <v>5123.55</v>
      </c>
      <c r="N248">
        <v>45156</v>
      </c>
      <c r="O248">
        <v>45187</v>
      </c>
      <c r="P248">
        <v>0</v>
      </c>
      <c r="Q248" t="str">
        <f t="shared" si="3"/>
        <v>ACTIVE</v>
      </c>
    </row>
    <row r="249" spans="1:17" x14ac:dyDescent="0.25">
      <c r="A249" t="s">
        <v>113</v>
      </c>
      <c r="B249" t="s">
        <v>69</v>
      </c>
      <c r="C249" t="s">
        <v>70</v>
      </c>
      <c r="D249" t="s">
        <v>31</v>
      </c>
      <c r="E249" t="s">
        <v>638</v>
      </c>
      <c r="F249" t="s">
        <v>31</v>
      </c>
      <c r="G249" t="s">
        <v>32</v>
      </c>
      <c r="H249" t="s">
        <v>33</v>
      </c>
      <c r="I249">
        <v>45126</v>
      </c>
      <c r="J249">
        <v>896.83</v>
      </c>
      <c r="K249">
        <v>921.51</v>
      </c>
      <c r="L249">
        <v>896.83</v>
      </c>
      <c r="M249">
        <v>767.95</v>
      </c>
      <c r="N249">
        <v>45157</v>
      </c>
      <c r="O249">
        <v>45188</v>
      </c>
      <c r="P249">
        <v>0</v>
      </c>
      <c r="Q249" t="str">
        <f t="shared" si="3"/>
        <v>ACTIVE</v>
      </c>
    </row>
    <row r="250" spans="1:17" x14ac:dyDescent="0.25">
      <c r="A250" t="s">
        <v>113</v>
      </c>
      <c r="B250" t="s">
        <v>639</v>
      </c>
      <c r="C250" t="s">
        <v>640</v>
      </c>
      <c r="D250" t="s">
        <v>31</v>
      </c>
      <c r="E250" t="s">
        <v>641</v>
      </c>
      <c r="F250" t="s">
        <v>31</v>
      </c>
      <c r="G250" t="s">
        <v>32</v>
      </c>
      <c r="H250" t="s">
        <v>223</v>
      </c>
      <c r="I250">
        <v>45156</v>
      </c>
      <c r="J250">
        <v>1201.2</v>
      </c>
      <c r="K250">
        <v>1234.24</v>
      </c>
      <c r="L250">
        <v>1201.2</v>
      </c>
      <c r="M250">
        <v>1234.26</v>
      </c>
      <c r="O250">
        <v>45187</v>
      </c>
      <c r="P250">
        <v>0</v>
      </c>
      <c r="Q250" t="str">
        <f t="shared" si="3"/>
        <v>ACTIVE</v>
      </c>
    </row>
    <row r="251" spans="1:17" x14ac:dyDescent="0.25">
      <c r="A251" t="s">
        <v>113</v>
      </c>
      <c r="B251" t="s">
        <v>642</v>
      </c>
      <c r="C251" t="s">
        <v>643</v>
      </c>
      <c r="D251" t="s">
        <v>31</v>
      </c>
      <c r="E251" t="s">
        <v>644</v>
      </c>
      <c r="F251" t="s">
        <v>31</v>
      </c>
      <c r="G251" t="s">
        <v>32</v>
      </c>
      <c r="H251" t="s">
        <v>149</v>
      </c>
      <c r="I251">
        <v>45121</v>
      </c>
      <c r="J251">
        <v>8748.75</v>
      </c>
      <c r="K251">
        <v>8989.35</v>
      </c>
      <c r="L251">
        <v>8748.75</v>
      </c>
      <c r="M251">
        <v>8240.32</v>
      </c>
      <c r="N251">
        <v>45152</v>
      </c>
      <c r="O251">
        <v>45183</v>
      </c>
      <c r="P251">
        <v>0</v>
      </c>
      <c r="Q251" t="str">
        <f t="shared" si="3"/>
        <v>ACTIVE</v>
      </c>
    </row>
    <row r="252" spans="1:17" x14ac:dyDescent="0.25">
      <c r="A252" t="s">
        <v>113</v>
      </c>
      <c r="B252" t="s">
        <v>645</v>
      </c>
      <c r="C252" t="s">
        <v>646</v>
      </c>
      <c r="D252" t="s">
        <v>31</v>
      </c>
      <c r="E252" t="s">
        <v>647</v>
      </c>
      <c r="F252" t="s">
        <v>31</v>
      </c>
      <c r="G252" t="s">
        <v>25</v>
      </c>
      <c r="H252" t="s">
        <v>55</v>
      </c>
      <c r="I252">
        <v>45148</v>
      </c>
      <c r="J252">
        <v>10000</v>
      </c>
      <c r="K252">
        <v>10495</v>
      </c>
      <c r="L252">
        <v>10000</v>
      </c>
      <c r="M252">
        <v>10495</v>
      </c>
      <c r="O252">
        <v>45179</v>
      </c>
      <c r="P252">
        <v>0</v>
      </c>
      <c r="Q252" t="str">
        <f t="shared" si="3"/>
        <v>ACTIVE</v>
      </c>
    </row>
    <row r="253" spans="1:17" x14ac:dyDescent="0.25">
      <c r="A253" t="s">
        <v>113</v>
      </c>
      <c r="B253" t="s">
        <v>648</v>
      </c>
      <c r="C253" t="s">
        <v>649</v>
      </c>
      <c r="D253" t="s">
        <v>31</v>
      </c>
      <c r="E253" t="s">
        <v>650</v>
      </c>
      <c r="F253" t="s">
        <v>31</v>
      </c>
      <c r="G253" t="s">
        <v>25</v>
      </c>
      <c r="H253" t="s">
        <v>55</v>
      </c>
      <c r="I253">
        <v>45134</v>
      </c>
      <c r="J253">
        <v>7940</v>
      </c>
      <c r="K253">
        <v>44058.54</v>
      </c>
      <c r="L253">
        <v>7940</v>
      </c>
      <c r="M253">
        <v>36653.4</v>
      </c>
      <c r="N253">
        <v>45160</v>
      </c>
      <c r="O253">
        <v>45167</v>
      </c>
      <c r="P253">
        <v>0</v>
      </c>
      <c r="Q253" t="str">
        <f t="shared" si="3"/>
        <v>ACTIVE</v>
      </c>
    </row>
    <row r="254" spans="1:17" x14ac:dyDescent="0.25">
      <c r="A254" t="s">
        <v>113</v>
      </c>
      <c r="B254" t="s">
        <v>49</v>
      </c>
      <c r="C254" t="s">
        <v>50</v>
      </c>
      <c r="D254" t="s">
        <v>31</v>
      </c>
      <c r="E254" t="s">
        <v>651</v>
      </c>
      <c r="F254" t="s">
        <v>31</v>
      </c>
      <c r="G254" t="s">
        <v>32</v>
      </c>
      <c r="H254" t="s">
        <v>33</v>
      </c>
      <c r="I254">
        <v>45124</v>
      </c>
      <c r="J254">
        <v>3500</v>
      </c>
      <c r="K254">
        <v>3596.25</v>
      </c>
      <c r="L254">
        <v>3500</v>
      </c>
      <c r="M254">
        <v>2996.9</v>
      </c>
      <c r="N254">
        <v>45155</v>
      </c>
      <c r="O254">
        <v>45186</v>
      </c>
      <c r="P254">
        <v>0</v>
      </c>
      <c r="Q254" t="str">
        <f t="shared" si="3"/>
        <v>ACTIVE</v>
      </c>
    </row>
    <row r="255" spans="1:17" x14ac:dyDescent="0.25">
      <c r="A255" t="s">
        <v>113</v>
      </c>
      <c r="B255" t="s">
        <v>652</v>
      </c>
      <c r="C255" t="s">
        <v>653</v>
      </c>
      <c r="D255" t="s">
        <v>22</v>
      </c>
      <c r="E255" t="s">
        <v>654</v>
      </c>
      <c r="F255" t="s">
        <v>121</v>
      </c>
      <c r="G255" t="s">
        <v>32</v>
      </c>
      <c r="H255" t="s">
        <v>33</v>
      </c>
      <c r="I255">
        <v>45021</v>
      </c>
      <c r="J255">
        <v>17253.88</v>
      </c>
      <c r="K255">
        <v>17728.37</v>
      </c>
      <c r="L255">
        <v>17253.88</v>
      </c>
      <c r="M255">
        <v>11818.92</v>
      </c>
      <c r="N255">
        <v>45082</v>
      </c>
      <c r="O255">
        <v>45175</v>
      </c>
      <c r="P255">
        <v>58</v>
      </c>
      <c r="Q255" t="str">
        <f t="shared" si="3"/>
        <v>31-60</v>
      </c>
    </row>
    <row r="256" spans="1:17" x14ac:dyDescent="0.25">
      <c r="A256" t="s">
        <v>113</v>
      </c>
      <c r="B256" t="s">
        <v>243</v>
      </c>
      <c r="C256" t="s">
        <v>244</v>
      </c>
      <c r="D256" t="s">
        <v>31</v>
      </c>
      <c r="E256" t="s">
        <v>655</v>
      </c>
      <c r="F256" t="s">
        <v>31</v>
      </c>
      <c r="G256" t="s">
        <v>32</v>
      </c>
      <c r="H256" t="s">
        <v>223</v>
      </c>
      <c r="I256">
        <v>45166</v>
      </c>
      <c r="J256">
        <v>11000</v>
      </c>
      <c r="K256">
        <v>11302.5</v>
      </c>
      <c r="L256">
        <v>11000</v>
      </c>
      <c r="M256">
        <v>11302.5</v>
      </c>
      <c r="O256">
        <v>45197</v>
      </c>
      <c r="P256">
        <v>0</v>
      </c>
      <c r="Q256" t="str">
        <f t="shared" si="3"/>
        <v>ACTIVE</v>
      </c>
    </row>
    <row r="257" spans="1:17" x14ac:dyDescent="0.25">
      <c r="A257" t="s">
        <v>113</v>
      </c>
      <c r="B257" t="s">
        <v>656</v>
      </c>
      <c r="C257" t="s">
        <v>657</v>
      </c>
      <c r="D257" t="s">
        <v>31</v>
      </c>
      <c r="E257" t="s">
        <v>658</v>
      </c>
      <c r="F257" t="s">
        <v>31</v>
      </c>
      <c r="G257" t="s">
        <v>32</v>
      </c>
      <c r="H257" t="s">
        <v>33</v>
      </c>
      <c r="I257">
        <v>45022</v>
      </c>
      <c r="J257">
        <v>2983.33</v>
      </c>
      <c r="K257">
        <v>3065.38</v>
      </c>
      <c r="L257">
        <v>2983.33</v>
      </c>
      <c r="M257">
        <v>1021.8</v>
      </c>
      <c r="N257">
        <v>45144</v>
      </c>
      <c r="O257">
        <v>45175</v>
      </c>
      <c r="P257">
        <v>0</v>
      </c>
      <c r="Q257" t="str">
        <f t="shared" si="3"/>
        <v>ACTIVE</v>
      </c>
    </row>
    <row r="258" spans="1:17" x14ac:dyDescent="0.25">
      <c r="A258" t="s">
        <v>113</v>
      </c>
      <c r="B258" t="s">
        <v>298</v>
      </c>
      <c r="C258" t="s">
        <v>299</v>
      </c>
      <c r="D258" t="s">
        <v>31</v>
      </c>
      <c r="E258" t="s">
        <v>659</v>
      </c>
      <c r="F258" t="s">
        <v>31</v>
      </c>
      <c r="G258" t="s">
        <v>32</v>
      </c>
      <c r="H258" t="s">
        <v>48</v>
      </c>
      <c r="I258">
        <v>45100</v>
      </c>
      <c r="J258">
        <v>15500</v>
      </c>
      <c r="K258">
        <v>16120</v>
      </c>
      <c r="L258">
        <v>15500</v>
      </c>
      <c r="M258">
        <v>10746.68</v>
      </c>
      <c r="N258">
        <v>45161</v>
      </c>
      <c r="O258">
        <v>45192</v>
      </c>
      <c r="P258">
        <v>0</v>
      </c>
      <c r="Q258" t="str">
        <f t="shared" ref="Q258:Q321" si="4">IF(P258=0,"ACTIVE",IF(P258&lt;=30,"1-30",IF(AND(P258&gt;30,P258&lt;=60),"31-60",IF(AND(P258&gt;60,P258&lt;=90),"61-90",IF(AND(P258&gt;90,P258&lt;=120),"91-120",IF(AND(P258&gt;120,P258&lt;=150),"121-150",IF(AND(P258&gt;150,P258&lt;=180),"151-180","180+")))))))</f>
        <v>ACTIVE</v>
      </c>
    </row>
    <row r="259" spans="1:17" x14ac:dyDescent="0.25">
      <c r="A259" t="s">
        <v>113</v>
      </c>
      <c r="B259" t="s">
        <v>49</v>
      </c>
      <c r="C259" t="s">
        <v>50</v>
      </c>
      <c r="D259" t="s">
        <v>31</v>
      </c>
      <c r="E259" t="s">
        <v>660</v>
      </c>
      <c r="F259" t="s">
        <v>31</v>
      </c>
      <c r="G259" t="s">
        <v>32</v>
      </c>
      <c r="H259" t="s">
        <v>33</v>
      </c>
      <c r="I259">
        <v>45159</v>
      </c>
      <c r="J259">
        <v>2050</v>
      </c>
      <c r="K259">
        <v>2106.38</v>
      </c>
      <c r="L259">
        <v>2050</v>
      </c>
      <c r="M259">
        <v>2106.42</v>
      </c>
      <c r="O259">
        <v>45190</v>
      </c>
      <c r="P259">
        <v>0</v>
      </c>
      <c r="Q259" t="str">
        <f t="shared" si="4"/>
        <v>ACTIVE</v>
      </c>
    </row>
    <row r="260" spans="1:17" x14ac:dyDescent="0.25">
      <c r="A260" t="s">
        <v>113</v>
      </c>
      <c r="B260" t="s">
        <v>661</v>
      </c>
      <c r="C260" t="s">
        <v>662</v>
      </c>
      <c r="D260" t="s">
        <v>31</v>
      </c>
      <c r="E260" t="s">
        <v>663</v>
      </c>
      <c r="F260" t="s">
        <v>31</v>
      </c>
      <c r="G260" t="s">
        <v>32</v>
      </c>
      <c r="H260" t="s">
        <v>68</v>
      </c>
      <c r="I260">
        <v>45091</v>
      </c>
      <c r="J260">
        <v>6130.43</v>
      </c>
      <c r="K260">
        <v>6299.02</v>
      </c>
      <c r="L260">
        <v>6130.43</v>
      </c>
      <c r="M260">
        <v>3149.51</v>
      </c>
      <c r="N260">
        <v>45156</v>
      </c>
      <c r="O260">
        <v>45183</v>
      </c>
      <c r="P260">
        <v>0</v>
      </c>
      <c r="Q260" t="str">
        <f t="shared" si="4"/>
        <v>ACTIVE</v>
      </c>
    </row>
    <row r="261" spans="1:17" x14ac:dyDescent="0.25">
      <c r="A261" t="s">
        <v>113</v>
      </c>
      <c r="B261" t="s">
        <v>428</v>
      </c>
      <c r="C261" t="s">
        <v>429</v>
      </c>
      <c r="D261" t="s">
        <v>31</v>
      </c>
      <c r="E261" t="s">
        <v>664</v>
      </c>
      <c r="F261" t="s">
        <v>31</v>
      </c>
      <c r="G261" t="s">
        <v>32</v>
      </c>
      <c r="H261" t="s">
        <v>33</v>
      </c>
      <c r="I261">
        <v>45097</v>
      </c>
      <c r="J261">
        <v>4471.5</v>
      </c>
      <c r="K261">
        <v>4594.4799999999996</v>
      </c>
      <c r="L261">
        <v>4471.5</v>
      </c>
      <c r="M261">
        <v>3063</v>
      </c>
      <c r="N261">
        <v>45158</v>
      </c>
      <c r="O261">
        <v>45189</v>
      </c>
      <c r="P261">
        <v>0</v>
      </c>
      <c r="Q261" t="str">
        <f t="shared" si="4"/>
        <v>ACTIVE</v>
      </c>
    </row>
    <row r="262" spans="1:17" x14ac:dyDescent="0.25">
      <c r="A262" t="s">
        <v>113</v>
      </c>
      <c r="B262" t="s">
        <v>87</v>
      </c>
      <c r="C262" t="s">
        <v>88</v>
      </c>
      <c r="D262" t="s">
        <v>31</v>
      </c>
      <c r="E262" t="s">
        <v>665</v>
      </c>
      <c r="F262" t="s">
        <v>31</v>
      </c>
      <c r="G262" t="s">
        <v>32</v>
      </c>
      <c r="H262" t="s">
        <v>68</v>
      </c>
      <c r="I262">
        <v>45128</v>
      </c>
      <c r="J262">
        <v>817.45</v>
      </c>
      <c r="K262">
        <v>839.94</v>
      </c>
      <c r="L262">
        <v>817.45</v>
      </c>
      <c r="M262">
        <v>419.97</v>
      </c>
      <c r="N262">
        <v>45159</v>
      </c>
      <c r="O262">
        <v>45190</v>
      </c>
      <c r="P262">
        <v>0</v>
      </c>
      <c r="Q262" t="str">
        <f t="shared" si="4"/>
        <v>ACTIVE</v>
      </c>
    </row>
    <row r="263" spans="1:17" x14ac:dyDescent="0.25">
      <c r="A263" t="s">
        <v>113</v>
      </c>
      <c r="B263" t="s">
        <v>131</v>
      </c>
      <c r="C263" t="s">
        <v>132</v>
      </c>
      <c r="D263" t="s">
        <v>31</v>
      </c>
      <c r="E263" t="s">
        <v>666</v>
      </c>
      <c r="F263" t="s">
        <v>31</v>
      </c>
      <c r="G263" t="s">
        <v>32</v>
      </c>
      <c r="H263" t="s">
        <v>33</v>
      </c>
      <c r="I263">
        <v>45085</v>
      </c>
      <c r="J263">
        <v>574.73</v>
      </c>
      <c r="K263">
        <v>590.54999999999995</v>
      </c>
      <c r="L263">
        <v>574.73</v>
      </c>
      <c r="M263">
        <v>393.72</v>
      </c>
      <c r="N263">
        <v>45146</v>
      </c>
      <c r="O263">
        <v>45177</v>
      </c>
      <c r="P263">
        <v>0</v>
      </c>
      <c r="Q263" t="str">
        <f t="shared" si="4"/>
        <v>ACTIVE</v>
      </c>
    </row>
    <row r="264" spans="1:17" x14ac:dyDescent="0.25">
      <c r="A264" t="s">
        <v>113</v>
      </c>
      <c r="B264" t="s">
        <v>667</v>
      </c>
      <c r="C264" t="s">
        <v>668</v>
      </c>
      <c r="D264" t="s">
        <v>31</v>
      </c>
      <c r="E264" t="s">
        <v>669</v>
      </c>
      <c r="F264" t="s">
        <v>31</v>
      </c>
      <c r="G264" t="s">
        <v>32</v>
      </c>
      <c r="H264" t="s">
        <v>33</v>
      </c>
      <c r="I264">
        <v>45013</v>
      </c>
      <c r="J264">
        <v>15329.6</v>
      </c>
      <c r="K264">
        <v>15751.18</v>
      </c>
      <c r="L264">
        <v>15329.6</v>
      </c>
      <c r="M264">
        <v>5250.4</v>
      </c>
      <c r="N264">
        <v>45142</v>
      </c>
      <c r="O264">
        <v>45166</v>
      </c>
      <c r="P264">
        <v>0</v>
      </c>
      <c r="Q264" t="str">
        <f t="shared" si="4"/>
        <v>ACTIVE</v>
      </c>
    </row>
    <row r="265" spans="1:17" x14ac:dyDescent="0.25">
      <c r="A265" t="s">
        <v>113</v>
      </c>
      <c r="B265" t="s">
        <v>670</v>
      </c>
      <c r="C265" t="s">
        <v>671</v>
      </c>
      <c r="D265" t="s">
        <v>31</v>
      </c>
      <c r="E265" t="s">
        <v>672</v>
      </c>
      <c r="F265" t="s">
        <v>31</v>
      </c>
      <c r="G265" t="s">
        <v>32</v>
      </c>
      <c r="H265" t="s">
        <v>33</v>
      </c>
      <c r="I265">
        <v>45006</v>
      </c>
      <c r="J265">
        <v>3115.36</v>
      </c>
      <c r="K265">
        <v>3201.04</v>
      </c>
      <c r="L265">
        <v>3115.36</v>
      </c>
      <c r="M265">
        <v>533.51</v>
      </c>
      <c r="N265">
        <v>45159</v>
      </c>
      <c r="O265">
        <v>45190</v>
      </c>
      <c r="P265">
        <v>0</v>
      </c>
      <c r="Q265" t="str">
        <f t="shared" si="4"/>
        <v>ACTIVE</v>
      </c>
    </row>
    <row r="266" spans="1:17" x14ac:dyDescent="0.25">
      <c r="A266" t="s">
        <v>113</v>
      </c>
      <c r="B266" t="s">
        <v>292</v>
      </c>
      <c r="C266" t="s">
        <v>293</v>
      </c>
      <c r="D266" t="s">
        <v>31</v>
      </c>
      <c r="E266" t="s">
        <v>673</v>
      </c>
      <c r="F266" t="s">
        <v>31</v>
      </c>
      <c r="G266" t="s">
        <v>32</v>
      </c>
      <c r="H266" t="s">
        <v>295</v>
      </c>
      <c r="I266">
        <v>45106</v>
      </c>
      <c r="J266">
        <v>3384.9</v>
      </c>
      <c r="K266">
        <v>3477.99</v>
      </c>
      <c r="L266">
        <v>3384.9</v>
      </c>
      <c r="M266">
        <v>2608.5</v>
      </c>
      <c r="N266">
        <v>45136</v>
      </c>
      <c r="O266">
        <v>45167</v>
      </c>
      <c r="P266">
        <v>0</v>
      </c>
      <c r="Q266" t="str">
        <f t="shared" si="4"/>
        <v>ACTIVE</v>
      </c>
    </row>
    <row r="267" spans="1:17" x14ac:dyDescent="0.25">
      <c r="A267" t="s">
        <v>113</v>
      </c>
      <c r="B267" t="s">
        <v>674</v>
      </c>
      <c r="C267" t="s">
        <v>675</v>
      </c>
      <c r="D267" t="s">
        <v>31</v>
      </c>
      <c r="E267" t="s">
        <v>676</v>
      </c>
      <c r="F267" t="s">
        <v>31</v>
      </c>
      <c r="G267" t="s">
        <v>32</v>
      </c>
      <c r="H267" t="s">
        <v>41</v>
      </c>
      <c r="I267">
        <v>45058</v>
      </c>
      <c r="J267">
        <v>3882.38</v>
      </c>
      <c r="K267">
        <v>3989.16</v>
      </c>
      <c r="L267">
        <v>3882.38</v>
      </c>
      <c r="M267">
        <v>997.29</v>
      </c>
      <c r="N267">
        <v>45150</v>
      </c>
      <c r="O267">
        <v>45181</v>
      </c>
      <c r="P267">
        <v>0</v>
      </c>
      <c r="Q267" t="str">
        <f t="shared" si="4"/>
        <v>ACTIVE</v>
      </c>
    </row>
    <row r="268" spans="1:17" x14ac:dyDescent="0.25">
      <c r="A268" t="s">
        <v>113</v>
      </c>
      <c r="B268" t="s">
        <v>343</v>
      </c>
      <c r="C268" t="s">
        <v>344</v>
      </c>
      <c r="D268" t="s">
        <v>31</v>
      </c>
      <c r="E268" t="s">
        <v>677</v>
      </c>
      <c r="F268" t="s">
        <v>31</v>
      </c>
      <c r="G268" t="s">
        <v>25</v>
      </c>
      <c r="H268" t="s">
        <v>678</v>
      </c>
      <c r="I268">
        <v>45126</v>
      </c>
      <c r="J268">
        <v>2500</v>
      </c>
      <c r="K268">
        <v>12608.26</v>
      </c>
      <c r="L268">
        <v>2500</v>
      </c>
      <c r="M268">
        <v>10240.9</v>
      </c>
      <c r="N268">
        <v>45160</v>
      </c>
      <c r="O268">
        <v>45167</v>
      </c>
      <c r="P268">
        <v>0</v>
      </c>
      <c r="Q268" t="str">
        <f t="shared" si="4"/>
        <v>ACTIVE</v>
      </c>
    </row>
    <row r="269" spans="1:17" x14ac:dyDescent="0.25">
      <c r="A269" t="s">
        <v>113</v>
      </c>
      <c r="B269" t="s">
        <v>45</v>
      </c>
      <c r="C269" t="s">
        <v>46</v>
      </c>
      <c r="D269" t="s">
        <v>31</v>
      </c>
      <c r="E269" t="s">
        <v>679</v>
      </c>
      <c r="F269" t="s">
        <v>31</v>
      </c>
      <c r="G269" t="s">
        <v>25</v>
      </c>
      <c r="H269" t="s">
        <v>55</v>
      </c>
      <c r="I269">
        <v>45166</v>
      </c>
      <c r="J269">
        <v>2950</v>
      </c>
      <c r="K269">
        <v>24447.360000000001</v>
      </c>
      <c r="L269">
        <v>2950</v>
      </c>
      <c r="M269">
        <v>24447.360000000001</v>
      </c>
      <c r="O269">
        <v>45173</v>
      </c>
      <c r="P269">
        <v>0</v>
      </c>
      <c r="Q269" t="str">
        <f t="shared" si="4"/>
        <v>ACTIVE</v>
      </c>
    </row>
    <row r="270" spans="1:17" x14ac:dyDescent="0.25">
      <c r="A270" t="s">
        <v>113</v>
      </c>
      <c r="B270" t="s">
        <v>680</v>
      </c>
      <c r="C270" t="s">
        <v>681</v>
      </c>
      <c r="D270" t="s">
        <v>22</v>
      </c>
      <c r="E270" t="s">
        <v>682</v>
      </c>
      <c r="F270" t="s">
        <v>31</v>
      </c>
      <c r="G270" t="s">
        <v>25</v>
      </c>
      <c r="H270" t="s">
        <v>37</v>
      </c>
      <c r="I270">
        <v>44629</v>
      </c>
      <c r="J270">
        <v>24235.59</v>
      </c>
      <c r="K270">
        <v>24235.59</v>
      </c>
      <c r="L270">
        <v>24235.59</v>
      </c>
      <c r="M270">
        <v>31621.51</v>
      </c>
      <c r="N270">
        <v>45160</v>
      </c>
      <c r="O270">
        <v>45191</v>
      </c>
      <c r="P270">
        <v>0</v>
      </c>
      <c r="Q270" t="str">
        <f t="shared" si="4"/>
        <v>ACTIVE</v>
      </c>
    </row>
    <row r="271" spans="1:17" x14ac:dyDescent="0.25">
      <c r="A271" t="s">
        <v>113</v>
      </c>
      <c r="B271" t="s">
        <v>334</v>
      </c>
      <c r="C271" t="s">
        <v>335</v>
      </c>
      <c r="D271" t="s">
        <v>31</v>
      </c>
      <c r="E271" t="s">
        <v>683</v>
      </c>
      <c r="F271" t="s">
        <v>31</v>
      </c>
      <c r="G271" t="s">
        <v>32</v>
      </c>
      <c r="H271" t="s">
        <v>33</v>
      </c>
      <c r="I271">
        <v>45156</v>
      </c>
      <c r="J271">
        <v>3300</v>
      </c>
      <c r="K271">
        <v>3390.75</v>
      </c>
      <c r="L271">
        <v>3300</v>
      </c>
      <c r="M271">
        <v>3390.78</v>
      </c>
      <c r="O271">
        <v>45187</v>
      </c>
      <c r="P271">
        <v>0</v>
      </c>
      <c r="Q271" t="str">
        <f t="shared" si="4"/>
        <v>ACTIVE</v>
      </c>
    </row>
    <row r="272" spans="1:17" x14ac:dyDescent="0.25">
      <c r="A272" t="s">
        <v>113</v>
      </c>
      <c r="B272" t="s">
        <v>684</v>
      </c>
      <c r="C272" t="s">
        <v>685</v>
      </c>
      <c r="D272" t="s">
        <v>31</v>
      </c>
      <c r="E272" t="s">
        <v>686</v>
      </c>
      <c r="F272" t="s">
        <v>31</v>
      </c>
      <c r="G272" t="s">
        <v>25</v>
      </c>
      <c r="H272" t="s">
        <v>55</v>
      </c>
      <c r="I272">
        <v>44970</v>
      </c>
      <c r="J272">
        <v>15485</v>
      </c>
      <c r="K272">
        <v>38519.96</v>
      </c>
      <c r="L272">
        <v>15485</v>
      </c>
      <c r="M272">
        <v>17622.93</v>
      </c>
      <c r="N272">
        <v>45152</v>
      </c>
      <c r="O272">
        <v>45166</v>
      </c>
      <c r="P272">
        <v>0</v>
      </c>
      <c r="Q272" t="str">
        <f t="shared" si="4"/>
        <v>ACTIVE</v>
      </c>
    </row>
    <row r="273" spans="1:17" x14ac:dyDescent="0.25">
      <c r="A273" t="s">
        <v>113</v>
      </c>
      <c r="B273" t="s">
        <v>687</v>
      </c>
      <c r="C273" t="s">
        <v>688</v>
      </c>
      <c r="D273" t="s">
        <v>31</v>
      </c>
      <c r="E273" t="s">
        <v>689</v>
      </c>
      <c r="F273" t="s">
        <v>31</v>
      </c>
      <c r="G273" t="s">
        <v>25</v>
      </c>
      <c r="H273" t="s">
        <v>101</v>
      </c>
      <c r="I273">
        <v>44929</v>
      </c>
      <c r="J273">
        <v>5200</v>
      </c>
      <c r="K273">
        <v>7530.15</v>
      </c>
      <c r="L273">
        <v>5200</v>
      </c>
      <c r="M273">
        <v>3302.11</v>
      </c>
      <c r="N273">
        <v>45135</v>
      </c>
      <c r="O273">
        <v>45166</v>
      </c>
      <c r="P273">
        <v>0</v>
      </c>
      <c r="Q273" t="str">
        <f t="shared" si="4"/>
        <v>ACTIVE</v>
      </c>
    </row>
    <row r="274" spans="1:17" x14ac:dyDescent="0.25">
      <c r="A274" t="s">
        <v>113</v>
      </c>
      <c r="B274" t="s">
        <v>546</v>
      </c>
      <c r="C274" t="s">
        <v>547</v>
      </c>
      <c r="D274" t="s">
        <v>31</v>
      </c>
      <c r="E274" t="s">
        <v>690</v>
      </c>
      <c r="F274" t="s">
        <v>31</v>
      </c>
      <c r="G274" t="s">
        <v>32</v>
      </c>
      <c r="H274" t="s">
        <v>33</v>
      </c>
      <c r="I274">
        <v>45103</v>
      </c>
      <c r="J274">
        <v>7333.34</v>
      </c>
      <c r="K274">
        <v>7535.02</v>
      </c>
      <c r="L274">
        <v>7333.34</v>
      </c>
      <c r="M274">
        <v>6279.2</v>
      </c>
      <c r="N274">
        <v>45133</v>
      </c>
      <c r="O274">
        <v>45164</v>
      </c>
      <c r="P274">
        <v>0</v>
      </c>
      <c r="Q274" t="str">
        <f t="shared" si="4"/>
        <v>ACTIVE</v>
      </c>
    </row>
    <row r="275" spans="1:17" x14ac:dyDescent="0.25">
      <c r="A275" t="s">
        <v>113</v>
      </c>
      <c r="B275" t="s">
        <v>691</v>
      </c>
      <c r="C275" t="s">
        <v>692</v>
      </c>
      <c r="D275" t="s">
        <v>31</v>
      </c>
      <c r="E275" t="s">
        <v>693</v>
      </c>
      <c r="F275" t="s">
        <v>31</v>
      </c>
      <c r="G275" t="s">
        <v>25</v>
      </c>
      <c r="H275" t="s">
        <v>55</v>
      </c>
      <c r="I275">
        <v>45076</v>
      </c>
      <c r="J275">
        <v>39000</v>
      </c>
      <c r="K275">
        <v>51425.5</v>
      </c>
      <c r="L275">
        <v>39000</v>
      </c>
      <c r="M275">
        <v>39728.22</v>
      </c>
      <c r="N275">
        <v>45162</v>
      </c>
      <c r="O275">
        <v>45193</v>
      </c>
      <c r="P275">
        <v>0</v>
      </c>
      <c r="Q275" t="str">
        <f t="shared" si="4"/>
        <v>ACTIVE</v>
      </c>
    </row>
    <row r="276" spans="1:17" x14ac:dyDescent="0.25">
      <c r="A276" t="s">
        <v>113</v>
      </c>
      <c r="B276" t="s">
        <v>694</v>
      </c>
      <c r="C276" t="s">
        <v>695</v>
      </c>
      <c r="D276" t="s">
        <v>31</v>
      </c>
      <c r="E276" t="s">
        <v>696</v>
      </c>
      <c r="F276" t="s">
        <v>31</v>
      </c>
      <c r="G276" t="s">
        <v>32</v>
      </c>
      <c r="H276" t="s">
        <v>223</v>
      </c>
      <c r="I276">
        <v>45118</v>
      </c>
      <c r="J276">
        <v>1960</v>
      </c>
      <c r="K276">
        <v>2013.9</v>
      </c>
      <c r="L276">
        <v>1960</v>
      </c>
      <c r="M276">
        <v>1342.6</v>
      </c>
      <c r="N276">
        <v>45149</v>
      </c>
      <c r="O276">
        <v>45180</v>
      </c>
      <c r="P276">
        <v>0</v>
      </c>
      <c r="Q276" t="str">
        <f t="shared" si="4"/>
        <v>ACTIVE</v>
      </c>
    </row>
    <row r="277" spans="1:17" x14ac:dyDescent="0.25">
      <c r="A277" t="s">
        <v>113</v>
      </c>
      <c r="B277" t="s">
        <v>697</v>
      </c>
      <c r="C277" t="s">
        <v>698</v>
      </c>
      <c r="D277" t="s">
        <v>31</v>
      </c>
      <c r="E277" t="s">
        <v>699</v>
      </c>
      <c r="F277" t="s">
        <v>31</v>
      </c>
      <c r="G277" t="s">
        <v>32</v>
      </c>
      <c r="H277" t="s">
        <v>48</v>
      </c>
      <c r="I277">
        <v>45100</v>
      </c>
      <c r="J277">
        <v>4972</v>
      </c>
      <c r="K277">
        <v>5218.12</v>
      </c>
      <c r="L277">
        <v>4972</v>
      </c>
      <c r="M277">
        <v>3478.76</v>
      </c>
      <c r="N277">
        <v>45161</v>
      </c>
      <c r="O277">
        <v>45192</v>
      </c>
      <c r="P277">
        <v>0</v>
      </c>
      <c r="Q277" t="str">
        <f t="shared" si="4"/>
        <v>ACTIVE</v>
      </c>
    </row>
    <row r="278" spans="1:17" x14ac:dyDescent="0.25">
      <c r="A278" t="s">
        <v>113</v>
      </c>
      <c r="B278" t="s">
        <v>700</v>
      </c>
      <c r="C278" t="s">
        <v>701</v>
      </c>
      <c r="D278" t="s">
        <v>31</v>
      </c>
      <c r="E278" t="s">
        <v>702</v>
      </c>
      <c r="F278" t="s">
        <v>31</v>
      </c>
      <c r="G278" t="s">
        <v>32</v>
      </c>
      <c r="H278" t="s">
        <v>33</v>
      </c>
      <c r="I278">
        <v>45162</v>
      </c>
      <c r="J278">
        <v>1310</v>
      </c>
      <c r="K278">
        <v>1346.03</v>
      </c>
      <c r="L278">
        <v>1310</v>
      </c>
      <c r="M278">
        <v>1346.04</v>
      </c>
      <c r="O278">
        <v>45193</v>
      </c>
      <c r="P278">
        <v>0</v>
      </c>
      <c r="Q278" t="str">
        <f t="shared" si="4"/>
        <v>ACTIVE</v>
      </c>
    </row>
    <row r="279" spans="1:17" x14ac:dyDescent="0.25">
      <c r="A279" t="s">
        <v>113</v>
      </c>
      <c r="B279" t="s">
        <v>42</v>
      </c>
      <c r="C279" t="s">
        <v>43</v>
      </c>
      <c r="D279" t="s">
        <v>31</v>
      </c>
      <c r="E279" t="s">
        <v>703</v>
      </c>
      <c r="F279" t="s">
        <v>31</v>
      </c>
      <c r="G279" t="s">
        <v>32</v>
      </c>
      <c r="H279" t="s">
        <v>33</v>
      </c>
      <c r="I279">
        <v>45090</v>
      </c>
      <c r="J279">
        <v>1250</v>
      </c>
      <c r="K279">
        <v>1284.3800000000001</v>
      </c>
      <c r="L279">
        <v>1250</v>
      </c>
      <c r="M279">
        <v>856.28</v>
      </c>
      <c r="N279">
        <v>45151</v>
      </c>
      <c r="O279">
        <v>45182</v>
      </c>
      <c r="P279">
        <v>0</v>
      </c>
      <c r="Q279" t="str">
        <f t="shared" si="4"/>
        <v>ACTIVE</v>
      </c>
    </row>
    <row r="280" spans="1:17" x14ac:dyDescent="0.25">
      <c r="A280" t="s">
        <v>113</v>
      </c>
      <c r="B280" t="s">
        <v>704</v>
      </c>
      <c r="C280" t="s">
        <v>705</v>
      </c>
      <c r="D280" t="s">
        <v>31</v>
      </c>
      <c r="E280" t="s">
        <v>706</v>
      </c>
      <c r="F280" t="s">
        <v>31</v>
      </c>
      <c r="G280" t="s">
        <v>25</v>
      </c>
      <c r="H280" t="s">
        <v>55</v>
      </c>
      <c r="I280">
        <v>45138</v>
      </c>
      <c r="J280">
        <v>5000</v>
      </c>
      <c r="K280">
        <v>13108.84</v>
      </c>
      <c r="L280">
        <v>5000</v>
      </c>
      <c r="M280">
        <v>12104.39</v>
      </c>
      <c r="N280">
        <v>45135</v>
      </c>
      <c r="O280">
        <v>45168</v>
      </c>
      <c r="P280">
        <v>0</v>
      </c>
      <c r="Q280" t="str">
        <f t="shared" si="4"/>
        <v>ACTIVE</v>
      </c>
    </row>
    <row r="281" spans="1:17" x14ac:dyDescent="0.25">
      <c r="A281" t="s">
        <v>113</v>
      </c>
      <c r="B281" t="s">
        <v>278</v>
      </c>
      <c r="C281" t="s">
        <v>279</v>
      </c>
      <c r="D281" t="s">
        <v>31</v>
      </c>
      <c r="E281" t="s">
        <v>707</v>
      </c>
      <c r="F281" t="s">
        <v>31</v>
      </c>
      <c r="G281" t="s">
        <v>32</v>
      </c>
      <c r="H281" t="s">
        <v>41</v>
      </c>
      <c r="I281">
        <v>45154</v>
      </c>
      <c r="J281">
        <v>1371.8</v>
      </c>
      <c r="K281">
        <v>1401.99</v>
      </c>
      <c r="L281">
        <v>1371.8</v>
      </c>
      <c r="M281">
        <v>1402</v>
      </c>
      <c r="O281">
        <v>45185</v>
      </c>
      <c r="P281">
        <v>0</v>
      </c>
      <c r="Q281" t="str">
        <f t="shared" si="4"/>
        <v>ACTIVE</v>
      </c>
    </row>
    <row r="282" spans="1:17" x14ac:dyDescent="0.25">
      <c r="A282" t="s">
        <v>113</v>
      </c>
      <c r="B282" t="s">
        <v>708</v>
      </c>
      <c r="C282" t="s">
        <v>709</v>
      </c>
      <c r="D282" t="s">
        <v>29</v>
      </c>
      <c r="E282" t="s">
        <v>710</v>
      </c>
      <c r="F282" t="s">
        <v>165</v>
      </c>
      <c r="G282" t="s">
        <v>25</v>
      </c>
      <c r="H282" t="s">
        <v>101</v>
      </c>
      <c r="I282">
        <v>44883</v>
      </c>
      <c r="J282">
        <v>4700</v>
      </c>
      <c r="K282">
        <v>12214.73</v>
      </c>
      <c r="L282">
        <v>4700</v>
      </c>
      <c r="M282">
        <v>9465.11</v>
      </c>
      <c r="N282">
        <v>45022</v>
      </c>
      <c r="O282">
        <v>45173</v>
      </c>
      <c r="P282">
        <v>118</v>
      </c>
      <c r="Q282" t="str">
        <f t="shared" si="4"/>
        <v>91-120</v>
      </c>
    </row>
    <row r="283" spans="1:17" x14ac:dyDescent="0.25">
      <c r="A283" t="s">
        <v>113</v>
      </c>
      <c r="B283" t="s">
        <v>298</v>
      </c>
      <c r="C283" t="s">
        <v>299</v>
      </c>
      <c r="D283" t="s">
        <v>31</v>
      </c>
      <c r="E283" t="s">
        <v>711</v>
      </c>
      <c r="F283" t="s">
        <v>31</v>
      </c>
      <c r="G283" t="s">
        <v>32</v>
      </c>
      <c r="H283" t="s">
        <v>48</v>
      </c>
      <c r="I283">
        <v>45140</v>
      </c>
      <c r="J283">
        <v>5000</v>
      </c>
      <c r="K283">
        <v>5200</v>
      </c>
      <c r="L283">
        <v>5000</v>
      </c>
      <c r="M283">
        <v>5200.0200000000004</v>
      </c>
      <c r="O283">
        <v>45171</v>
      </c>
      <c r="P283">
        <v>0</v>
      </c>
      <c r="Q283" t="str">
        <f t="shared" si="4"/>
        <v>ACTIVE</v>
      </c>
    </row>
    <row r="284" spans="1:17" x14ac:dyDescent="0.25">
      <c r="A284" t="s">
        <v>113</v>
      </c>
      <c r="B284" t="s">
        <v>712</v>
      </c>
      <c r="C284" t="s">
        <v>713</v>
      </c>
      <c r="D284" t="s">
        <v>29</v>
      </c>
      <c r="E284" t="s">
        <v>714</v>
      </c>
      <c r="F284" t="s">
        <v>165</v>
      </c>
      <c r="G284" t="s">
        <v>32</v>
      </c>
      <c r="H284" t="s">
        <v>588</v>
      </c>
      <c r="I284">
        <v>45099</v>
      </c>
      <c r="J284">
        <v>1081.32</v>
      </c>
      <c r="K284">
        <v>1111.06</v>
      </c>
      <c r="L284">
        <v>1081.32</v>
      </c>
      <c r="M284">
        <v>925.9</v>
      </c>
      <c r="N284">
        <v>45129</v>
      </c>
      <c r="O284">
        <v>45174</v>
      </c>
      <c r="P284">
        <v>10</v>
      </c>
      <c r="Q284" t="str">
        <f t="shared" si="4"/>
        <v>1-30</v>
      </c>
    </row>
    <row r="285" spans="1:17" x14ac:dyDescent="0.25">
      <c r="A285" t="s">
        <v>113</v>
      </c>
      <c r="B285" t="s">
        <v>715</v>
      </c>
      <c r="C285" t="s">
        <v>716</v>
      </c>
      <c r="D285" t="s">
        <v>31</v>
      </c>
      <c r="E285" t="s">
        <v>717</v>
      </c>
      <c r="F285" t="s">
        <v>31</v>
      </c>
      <c r="G285" t="s">
        <v>32</v>
      </c>
      <c r="H285" t="s">
        <v>33</v>
      </c>
      <c r="I285">
        <v>45030</v>
      </c>
      <c r="J285">
        <v>2628.06</v>
      </c>
      <c r="K285">
        <v>2700.34</v>
      </c>
      <c r="L285">
        <v>2628.06</v>
      </c>
      <c r="M285">
        <v>1350.18</v>
      </c>
      <c r="N285">
        <v>45133</v>
      </c>
      <c r="O285">
        <v>45197</v>
      </c>
      <c r="P285">
        <v>0</v>
      </c>
      <c r="Q285" t="str">
        <f t="shared" si="4"/>
        <v>ACTIVE</v>
      </c>
    </row>
    <row r="286" spans="1:17" x14ac:dyDescent="0.25">
      <c r="A286" t="s">
        <v>113</v>
      </c>
      <c r="B286" t="s">
        <v>718</v>
      </c>
      <c r="C286" t="s">
        <v>719</v>
      </c>
      <c r="D286" t="s">
        <v>22</v>
      </c>
      <c r="E286" t="s">
        <v>720</v>
      </c>
      <c r="F286" t="s">
        <v>31</v>
      </c>
      <c r="G286" t="s">
        <v>25</v>
      </c>
      <c r="H286" t="s">
        <v>37</v>
      </c>
      <c r="I286">
        <v>44643</v>
      </c>
      <c r="J286">
        <v>19392.669999999998</v>
      </c>
      <c r="K286">
        <v>19392.669999999998</v>
      </c>
      <c r="L286">
        <v>19392.669999999998</v>
      </c>
      <c r="M286">
        <v>13870.53</v>
      </c>
      <c r="N286">
        <v>45163</v>
      </c>
      <c r="O286">
        <v>45194</v>
      </c>
      <c r="P286">
        <v>0</v>
      </c>
      <c r="Q286" t="str">
        <f t="shared" si="4"/>
        <v>ACTIVE</v>
      </c>
    </row>
    <row r="287" spans="1:17" x14ac:dyDescent="0.25">
      <c r="A287" t="s">
        <v>113</v>
      </c>
      <c r="B287" t="s">
        <v>270</v>
      </c>
      <c r="C287" t="s">
        <v>271</v>
      </c>
      <c r="D287" t="s">
        <v>31</v>
      </c>
      <c r="E287" t="s">
        <v>721</v>
      </c>
      <c r="F287" t="s">
        <v>31</v>
      </c>
      <c r="G287" t="s">
        <v>32</v>
      </c>
      <c r="H287" t="s">
        <v>48</v>
      </c>
      <c r="I287">
        <v>45113</v>
      </c>
      <c r="J287">
        <v>4604.58</v>
      </c>
      <c r="K287">
        <v>4832.5200000000004</v>
      </c>
      <c r="L287">
        <v>4604.58</v>
      </c>
      <c r="M287">
        <v>4027.1</v>
      </c>
      <c r="N287">
        <v>45144</v>
      </c>
      <c r="O287">
        <v>45175</v>
      </c>
      <c r="P287">
        <v>0</v>
      </c>
      <c r="Q287" t="str">
        <f t="shared" si="4"/>
        <v>ACTIVE</v>
      </c>
    </row>
    <row r="288" spans="1:17" x14ac:dyDescent="0.25">
      <c r="A288" t="s">
        <v>113</v>
      </c>
      <c r="B288" t="s">
        <v>102</v>
      </c>
      <c r="C288" t="s">
        <v>103</v>
      </c>
      <c r="D288" t="s">
        <v>22</v>
      </c>
      <c r="E288" t="s">
        <v>722</v>
      </c>
      <c r="F288" t="s">
        <v>31</v>
      </c>
      <c r="G288" t="s">
        <v>32</v>
      </c>
      <c r="H288" t="s">
        <v>33</v>
      </c>
      <c r="I288">
        <v>44953</v>
      </c>
      <c r="J288">
        <v>4670.34</v>
      </c>
      <c r="K288">
        <v>4798.78</v>
      </c>
      <c r="L288">
        <v>4670.34</v>
      </c>
      <c r="M288">
        <v>799.8</v>
      </c>
      <c r="N288">
        <v>45104</v>
      </c>
      <c r="O288">
        <v>45165</v>
      </c>
      <c r="P288">
        <v>0</v>
      </c>
      <c r="Q288" t="str">
        <f t="shared" si="4"/>
        <v>ACTIVE</v>
      </c>
    </row>
    <row r="289" spans="1:17" x14ac:dyDescent="0.25">
      <c r="A289" t="s">
        <v>113</v>
      </c>
      <c r="B289" t="s">
        <v>318</v>
      </c>
      <c r="C289" t="s">
        <v>319</v>
      </c>
      <c r="D289" t="s">
        <v>31</v>
      </c>
      <c r="E289" t="s">
        <v>723</v>
      </c>
      <c r="F289" t="s">
        <v>31</v>
      </c>
      <c r="G289" t="s">
        <v>32</v>
      </c>
      <c r="H289" t="s">
        <v>75</v>
      </c>
      <c r="I289">
        <v>45159</v>
      </c>
      <c r="J289">
        <v>5472</v>
      </c>
      <c r="K289">
        <v>5622.49</v>
      </c>
      <c r="L289">
        <v>5472</v>
      </c>
      <c r="M289">
        <v>5622.5</v>
      </c>
      <c r="O289">
        <v>45190</v>
      </c>
      <c r="P289">
        <v>0</v>
      </c>
      <c r="Q289" t="str">
        <f t="shared" si="4"/>
        <v>ACTIVE</v>
      </c>
    </row>
    <row r="290" spans="1:17" x14ac:dyDescent="0.25">
      <c r="A290" t="s">
        <v>113</v>
      </c>
      <c r="B290" t="s">
        <v>357</v>
      </c>
      <c r="C290" t="s">
        <v>358</v>
      </c>
      <c r="D290" t="s">
        <v>31</v>
      </c>
      <c r="E290" t="s">
        <v>724</v>
      </c>
      <c r="F290" t="s">
        <v>31</v>
      </c>
      <c r="G290" t="s">
        <v>32</v>
      </c>
      <c r="H290" t="s">
        <v>33</v>
      </c>
      <c r="I290">
        <v>45005</v>
      </c>
      <c r="J290">
        <v>6500</v>
      </c>
      <c r="K290">
        <v>6678.75</v>
      </c>
      <c r="L290">
        <v>6500</v>
      </c>
      <c r="M290">
        <v>1113.1300000000001</v>
      </c>
      <c r="N290">
        <v>45158</v>
      </c>
      <c r="O290">
        <v>45189</v>
      </c>
      <c r="P290">
        <v>0</v>
      </c>
      <c r="Q290" t="str">
        <f t="shared" si="4"/>
        <v>ACTIVE</v>
      </c>
    </row>
    <row r="291" spans="1:17" x14ac:dyDescent="0.25">
      <c r="A291" t="s">
        <v>113</v>
      </c>
      <c r="B291" t="s">
        <v>167</v>
      </c>
      <c r="C291" t="s">
        <v>168</v>
      </c>
      <c r="D291" t="s">
        <v>31</v>
      </c>
      <c r="E291" t="s">
        <v>725</v>
      </c>
      <c r="F291" t="s">
        <v>31</v>
      </c>
      <c r="G291" t="s">
        <v>32</v>
      </c>
      <c r="H291" t="s">
        <v>33</v>
      </c>
      <c r="I291">
        <v>45119</v>
      </c>
      <c r="J291">
        <v>3003</v>
      </c>
      <c r="K291">
        <v>3085.59</v>
      </c>
      <c r="L291">
        <v>3003</v>
      </c>
      <c r="M291">
        <v>2571.35</v>
      </c>
      <c r="N291">
        <v>45150</v>
      </c>
      <c r="O291">
        <v>45181</v>
      </c>
      <c r="P291">
        <v>0</v>
      </c>
      <c r="Q291" t="str">
        <f t="shared" si="4"/>
        <v>ACTIVE</v>
      </c>
    </row>
    <row r="292" spans="1:17" x14ac:dyDescent="0.25">
      <c r="A292" t="s">
        <v>113</v>
      </c>
      <c r="B292" t="s">
        <v>726</v>
      </c>
      <c r="C292" t="s">
        <v>727</v>
      </c>
      <c r="D292" t="s">
        <v>22</v>
      </c>
      <c r="E292" t="s">
        <v>728</v>
      </c>
      <c r="F292" t="s">
        <v>22</v>
      </c>
      <c r="G292" t="s">
        <v>32</v>
      </c>
      <c r="H292" t="s">
        <v>33</v>
      </c>
      <c r="I292">
        <v>44823</v>
      </c>
      <c r="J292">
        <v>7680.33</v>
      </c>
      <c r="K292">
        <v>7891.55</v>
      </c>
      <c r="L292">
        <v>7680.33</v>
      </c>
      <c r="M292">
        <v>1315.26</v>
      </c>
      <c r="N292">
        <v>44976</v>
      </c>
      <c r="O292">
        <v>45067</v>
      </c>
      <c r="P292">
        <v>166</v>
      </c>
      <c r="Q292" t="str">
        <f t="shared" si="4"/>
        <v>151-180</v>
      </c>
    </row>
    <row r="293" spans="1:17" x14ac:dyDescent="0.25">
      <c r="A293" t="s">
        <v>113</v>
      </c>
      <c r="B293" t="s">
        <v>580</v>
      </c>
      <c r="C293" t="s">
        <v>581</v>
      </c>
      <c r="D293" t="s">
        <v>31</v>
      </c>
      <c r="E293" t="s">
        <v>729</v>
      </c>
      <c r="F293" t="s">
        <v>31</v>
      </c>
      <c r="G293" t="s">
        <v>32</v>
      </c>
      <c r="H293" t="s">
        <v>33</v>
      </c>
      <c r="I293">
        <v>45084</v>
      </c>
      <c r="J293">
        <v>5112.8</v>
      </c>
      <c r="K293">
        <v>5253.42</v>
      </c>
      <c r="L293">
        <v>5112.8</v>
      </c>
      <c r="M293">
        <v>3502.28</v>
      </c>
      <c r="N293">
        <v>45145</v>
      </c>
      <c r="O293">
        <v>45176</v>
      </c>
      <c r="P293">
        <v>0</v>
      </c>
      <c r="Q293" t="str">
        <f t="shared" si="4"/>
        <v>ACTIVE</v>
      </c>
    </row>
    <row r="294" spans="1:17" x14ac:dyDescent="0.25">
      <c r="A294" t="s">
        <v>113</v>
      </c>
      <c r="B294" t="s">
        <v>730</v>
      </c>
      <c r="C294" t="s">
        <v>731</v>
      </c>
      <c r="D294" t="s">
        <v>31</v>
      </c>
      <c r="E294" t="s">
        <v>732</v>
      </c>
      <c r="F294" t="s">
        <v>31</v>
      </c>
      <c r="G294" t="s">
        <v>25</v>
      </c>
      <c r="H294" t="s">
        <v>55</v>
      </c>
      <c r="I294">
        <v>45121</v>
      </c>
      <c r="J294">
        <v>1086</v>
      </c>
      <c r="K294">
        <v>45052.959999999999</v>
      </c>
      <c r="L294">
        <v>1086</v>
      </c>
      <c r="M294">
        <v>40916.97</v>
      </c>
      <c r="N294">
        <v>45169</v>
      </c>
      <c r="O294">
        <v>45176</v>
      </c>
      <c r="P294">
        <v>0</v>
      </c>
      <c r="Q294" t="str">
        <f t="shared" si="4"/>
        <v>ACTIVE</v>
      </c>
    </row>
    <row r="295" spans="1:17" x14ac:dyDescent="0.25">
      <c r="A295" t="s">
        <v>113</v>
      </c>
      <c r="B295" t="s">
        <v>140</v>
      </c>
      <c r="C295" t="s">
        <v>141</v>
      </c>
      <c r="D295" t="s">
        <v>31</v>
      </c>
      <c r="E295" t="s">
        <v>733</v>
      </c>
      <c r="F295" t="s">
        <v>31</v>
      </c>
      <c r="G295" t="s">
        <v>32</v>
      </c>
      <c r="H295" t="s">
        <v>48</v>
      </c>
      <c r="I295">
        <v>45160</v>
      </c>
      <c r="J295">
        <v>952.6</v>
      </c>
      <c r="K295">
        <v>978.8</v>
      </c>
      <c r="L295">
        <v>952.6</v>
      </c>
      <c r="M295">
        <v>978.84</v>
      </c>
      <c r="O295">
        <v>45191</v>
      </c>
      <c r="P295">
        <v>0</v>
      </c>
      <c r="Q295" t="str">
        <f t="shared" si="4"/>
        <v>ACTIVE</v>
      </c>
    </row>
    <row r="296" spans="1:17" x14ac:dyDescent="0.25">
      <c r="A296" t="s">
        <v>113</v>
      </c>
      <c r="B296" t="s">
        <v>734</v>
      </c>
      <c r="C296" t="s">
        <v>735</v>
      </c>
      <c r="D296" t="s">
        <v>31</v>
      </c>
      <c r="E296" t="s">
        <v>736</v>
      </c>
      <c r="F296" t="s">
        <v>31</v>
      </c>
      <c r="G296" t="s">
        <v>32</v>
      </c>
      <c r="H296" t="s">
        <v>737</v>
      </c>
      <c r="I296">
        <v>45140</v>
      </c>
      <c r="J296">
        <v>2893.06</v>
      </c>
      <c r="K296">
        <v>3036.28</v>
      </c>
      <c r="L296">
        <v>2893.06</v>
      </c>
      <c r="M296">
        <v>3036.3</v>
      </c>
      <c r="O296">
        <v>45171</v>
      </c>
      <c r="P296">
        <v>0</v>
      </c>
      <c r="Q296" t="str">
        <f t="shared" si="4"/>
        <v>ACTIVE</v>
      </c>
    </row>
    <row r="297" spans="1:17" x14ac:dyDescent="0.25">
      <c r="A297" t="s">
        <v>113</v>
      </c>
      <c r="B297" t="s">
        <v>738</v>
      </c>
      <c r="C297" t="s">
        <v>739</v>
      </c>
      <c r="D297" t="s">
        <v>22</v>
      </c>
      <c r="E297" t="s">
        <v>740</v>
      </c>
      <c r="F297" t="s">
        <v>22</v>
      </c>
      <c r="G297" t="s">
        <v>25</v>
      </c>
      <c r="H297" t="s">
        <v>37</v>
      </c>
      <c r="I297">
        <v>44694</v>
      </c>
      <c r="J297">
        <v>30852.95</v>
      </c>
      <c r="K297">
        <v>30852.95</v>
      </c>
      <c r="L297">
        <v>30852.95</v>
      </c>
      <c r="M297">
        <v>33834.99</v>
      </c>
      <c r="N297">
        <v>45128</v>
      </c>
      <c r="O297">
        <v>45177</v>
      </c>
      <c r="P297">
        <v>35</v>
      </c>
      <c r="Q297" t="str">
        <f t="shared" si="4"/>
        <v>31-60</v>
      </c>
    </row>
    <row r="298" spans="1:17" x14ac:dyDescent="0.25">
      <c r="A298" t="s">
        <v>113</v>
      </c>
      <c r="B298" t="s">
        <v>741</v>
      </c>
      <c r="C298" t="s">
        <v>742</v>
      </c>
      <c r="D298" t="s">
        <v>29</v>
      </c>
      <c r="E298" t="s">
        <v>743</v>
      </c>
      <c r="F298" t="s">
        <v>165</v>
      </c>
      <c r="G298" t="s">
        <v>25</v>
      </c>
      <c r="H298" t="s">
        <v>55</v>
      </c>
      <c r="I298">
        <v>45114</v>
      </c>
      <c r="J298">
        <v>5000</v>
      </c>
      <c r="K298">
        <v>8698.34</v>
      </c>
      <c r="L298">
        <v>5000</v>
      </c>
      <c r="M298">
        <v>7819.05</v>
      </c>
      <c r="N298">
        <v>45126</v>
      </c>
      <c r="O298">
        <v>45171</v>
      </c>
      <c r="P298">
        <v>13</v>
      </c>
      <c r="Q298" t="str">
        <f t="shared" si="4"/>
        <v>1-30</v>
      </c>
    </row>
    <row r="299" spans="1:17" x14ac:dyDescent="0.25">
      <c r="A299" t="s">
        <v>113</v>
      </c>
      <c r="B299" t="s">
        <v>303</v>
      </c>
      <c r="C299" t="s">
        <v>304</v>
      </c>
      <c r="D299" t="s">
        <v>31</v>
      </c>
      <c r="E299" t="s">
        <v>744</v>
      </c>
      <c r="F299" t="s">
        <v>31</v>
      </c>
      <c r="G299" t="s">
        <v>32</v>
      </c>
      <c r="H299" t="s">
        <v>33</v>
      </c>
      <c r="I299">
        <v>45167</v>
      </c>
      <c r="J299">
        <v>1800</v>
      </c>
      <c r="K299">
        <v>1849.5</v>
      </c>
      <c r="L299">
        <v>1800</v>
      </c>
      <c r="M299">
        <v>1849.5</v>
      </c>
      <c r="O299">
        <v>45198</v>
      </c>
      <c r="P299">
        <v>0</v>
      </c>
      <c r="Q299" t="str">
        <f t="shared" si="4"/>
        <v>ACTIVE</v>
      </c>
    </row>
    <row r="300" spans="1:17" x14ac:dyDescent="0.25">
      <c r="A300" t="s">
        <v>113</v>
      </c>
      <c r="B300" t="s">
        <v>745</v>
      </c>
      <c r="C300" t="s">
        <v>746</v>
      </c>
      <c r="D300" t="s">
        <v>31</v>
      </c>
      <c r="E300" t="s">
        <v>747</v>
      </c>
      <c r="F300" t="s">
        <v>31</v>
      </c>
      <c r="G300" t="s">
        <v>25</v>
      </c>
      <c r="H300" t="s">
        <v>55</v>
      </c>
      <c r="I300">
        <v>45124</v>
      </c>
      <c r="J300">
        <v>15000</v>
      </c>
      <c r="K300">
        <v>15742.5</v>
      </c>
      <c r="L300">
        <v>15000</v>
      </c>
      <c r="M300">
        <v>13092.5</v>
      </c>
      <c r="N300">
        <v>45159</v>
      </c>
      <c r="O300">
        <v>45166</v>
      </c>
      <c r="P300">
        <v>0</v>
      </c>
      <c r="Q300" t="str">
        <f t="shared" si="4"/>
        <v>ACTIVE</v>
      </c>
    </row>
    <row r="301" spans="1:17" x14ac:dyDescent="0.25">
      <c r="A301" t="s">
        <v>113</v>
      </c>
      <c r="B301" t="s">
        <v>56</v>
      </c>
      <c r="C301" t="s">
        <v>57</v>
      </c>
      <c r="D301" t="s">
        <v>31</v>
      </c>
      <c r="E301" t="s">
        <v>748</v>
      </c>
      <c r="F301" t="s">
        <v>31</v>
      </c>
      <c r="G301" t="s">
        <v>25</v>
      </c>
      <c r="H301" t="s">
        <v>55</v>
      </c>
      <c r="I301">
        <v>45162</v>
      </c>
      <c r="J301">
        <v>15000</v>
      </c>
      <c r="K301">
        <v>79899.600000000006</v>
      </c>
      <c r="L301">
        <v>15000</v>
      </c>
      <c r="M301">
        <v>79899.600000000006</v>
      </c>
      <c r="O301">
        <v>45176</v>
      </c>
      <c r="P301">
        <v>0</v>
      </c>
      <c r="Q301" t="str">
        <f t="shared" si="4"/>
        <v>ACTIVE</v>
      </c>
    </row>
    <row r="302" spans="1:17" x14ac:dyDescent="0.25">
      <c r="A302" t="s">
        <v>113</v>
      </c>
      <c r="B302" t="s">
        <v>87</v>
      </c>
      <c r="C302" t="s">
        <v>88</v>
      </c>
      <c r="D302" t="s">
        <v>31</v>
      </c>
      <c r="E302" t="s">
        <v>749</v>
      </c>
      <c r="F302" t="s">
        <v>31</v>
      </c>
      <c r="G302" t="s">
        <v>32</v>
      </c>
      <c r="H302" t="s">
        <v>68</v>
      </c>
      <c r="I302">
        <v>45111</v>
      </c>
      <c r="J302">
        <v>1050.1400000000001</v>
      </c>
      <c r="K302">
        <v>1079.03</v>
      </c>
      <c r="L302">
        <v>1050.1400000000001</v>
      </c>
      <c r="M302">
        <v>539.52</v>
      </c>
      <c r="N302">
        <v>45142</v>
      </c>
      <c r="O302">
        <v>45173</v>
      </c>
      <c r="P302">
        <v>0</v>
      </c>
      <c r="Q302" t="str">
        <f t="shared" si="4"/>
        <v>ACTIVE</v>
      </c>
    </row>
    <row r="303" spans="1:17" x14ac:dyDescent="0.25">
      <c r="A303" t="s">
        <v>113</v>
      </c>
      <c r="B303" t="s">
        <v>750</v>
      </c>
      <c r="C303" t="s">
        <v>751</v>
      </c>
      <c r="D303" t="s">
        <v>31</v>
      </c>
      <c r="E303" t="s">
        <v>752</v>
      </c>
      <c r="F303" t="s">
        <v>31</v>
      </c>
      <c r="G303" t="s">
        <v>25</v>
      </c>
      <c r="H303" t="s">
        <v>55</v>
      </c>
      <c r="I303">
        <v>45070</v>
      </c>
      <c r="J303">
        <v>50000</v>
      </c>
      <c r="K303">
        <v>52475</v>
      </c>
      <c r="L303">
        <v>50000</v>
      </c>
      <c r="M303">
        <v>29369.67</v>
      </c>
      <c r="N303">
        <v>45162</v>
      </c>
      <c r="O303">
        <v>45193</v>
      </c>
      <c r="P303">
        <v>0</v>
      </c>
      <c r="Q303" t="str">
        <f t="shared" si="4"/>
        <v>ACTIVE</v>
      </c>
    </row>
    <row r="304" spans="1:17" x14ac:dyDescent="0.25">
      <c r="A304" t="s">
        <v>113</v>
      </c>
      <c r="B304" t="s">
        <v>753</v>
      </c>
      <c r="C304" t="s">
        <v>754</v>
      </c>
      <c r="D304" t="s">
        <v>31</v>
      </c>
      <c r="E304" t="s">
        <v>755</v>
      </c>
      <c r="F304" t="s">
        <v>31</v>
      </c>
      <c r="G304" t="s">
        <v>25</v>
      </c>
      <c r="H304" t="s">
        <v>55</v>
      </c>
      <c r="I304">
        <v>44946</v>
      </c>
      <c r="J304">
        <v>10300</v>
      </c>
      <c r="K304">
        <v>13336.85</v>
      </c>
      <c r="L304">
        <v>10300</v>
      </c>
      <c r="M304">
        <v>4148.53</v>
      </c>
      <c r="N304">
        <v>45163</v>
      </c>
      <c r="O304">
        <v>45194</v>
      </c>
      <c r="P304">
        <v>0</v>
      </c>
      <c r="Q304" t="str">
        <f t="shared" si="4"/>
        <v>ACTIVE</v>
      </c>
    </row>
    <row r="305" spans="1:17" x14ac:dyDescent="0.25">
      <c r="A305" t="s">
        <v>113</v>
      </c>
      <c r="B305" t="s">
        <v>756</v>
      </c>
      <c r="C305" t="s">
        <v>757</v>
      </c>
      <c r="D305" t="s">
        <v>31</v>
      </c>
      <c r="E305" t="s">
        <v>758</v>
      </c>
      <c r="F305" t="s">
        <v>31</v>
      </c>
      <c r="G305" t="s">
        <v>25</v>
      </c>
      <c r="H305" t="s">
        <v>55</v>
      </c>
      <c r="I305">
        <v>45051</v>
      </c>
      <c r="J305">
        <v>4000</v>
      </c>
      <c r="K305">
        <v>15167.24</v>
      </c>
      <c r="L305">
        <v>4000</v>
      </c>
      <c r="M305">
        <v>9753.6</v>
      </c>
      <c r="N305">
        <v>45142</v>
      </c>
      <c r="O305">
        <v>45173</v>
      </c>
      <c r="P305">
        <v>0</v>
      </c>
      <c r="Q305" t="str">
        <f t="shared" si="4"/>
        <v>ACTIVE</v>
      </c>
    </row>
    <row r="306" spans="1:17" x14ac:dyDescent="0.25">
      <c r="A306" t="s">
        <v>113</v>
      </c>
      <c r="B306" t="s">
        <v>759</v>
      </c>
      <c r="C306" t="s">
        <v>760</v>
      </c>
      <c r="D306" t="s">
        <v>31</v>
      </c>
      <c r="E306" t="s">
        <v>761</v>
      </c>
      <c r="F306" t="s">
        <v>31</v>
      </c>
      <c r="G306" t="s">
        <v>32</v>
      </c>
      <c r="H306" t="s">
        <v>301</v>
      </c>
      <c r="I306">
        <v>45107</v>
      </c>
      <c r="J306">
        <v>10747</v>
      </c>
      <c r="K306">
        <v>11278.98</v>
      </c>
      <c r="L306">
        <v>10747</v>
      </c>
      <c r="M306">
        <v>8459.25</v>
      </c>
      <c r="N306">
        <v>45137</v>
      </c>
      <c r="O306">
        <v>45168</v>
      </c>
      <c r="P306">
        <v>0</v>
      </c>
      <c r="Q306" t="str">
        <f t="shared" si="4"/>
        <v>ACTIVE</v>
      </c>
    </row>
    <row r="307" spans="1:17" x14ac:dyDescent="0.25">
      <c r="A307" t="s">
        <v>113</v>
      </c>
      <c r="B307" t="s">
        <v>762</v>
      </c>
      <c r="C307" t="s">
        <v>763</v>
      </c>
      <c r="D307" t="s">
        <v>31</v>
      </c>
      <c r="E307" t="s">
        <v>764</v>
      </c>
      <c r="F307" t="s">
        <v>31</v>
      </c>
      <c r="G307" t="s">
        <v>25</v>
      </c>
      <c r="H307" t="s">
        <v>55</v>
      </c>
      <c r="I307">
        <v>45121</v>
      </c>
      <c r="J307">
        <v>950</v>
      </c>
      <c r="K307">
        <v>7008.81</v>
      </c>
      <c r="L307">
        <v>950</v>
      </c>
      <c r="M307">
        <v>4744.42</v>
      </c>
      <c r="N307">
        <v>45150</v>
      </c>
      <c r="O307">
        <v>45181</v>
      </c>
      <c r="P307">
        <v>0</v>
      </c>
      <c r="Q307" t="str">
        <f t="shared" si="4"/>
        <v>ACTIVE</v>
      </c>
    </row>
    <row r="308" spans="1:17" x14ac:dyDescent="0.25">
      <c r="A308" t="s">
        <v>113</v>
      </c>
      <c r="B308" t="s">
        <v>431</v>
      </c>
      <c r="C308" t="s">
        <v>432</v>
      </c>
      <c r="D308" t="s">
        <v>31</v>
      </c>
      <c r="E308" t="s">
        <v>765</v>
      </c>
      <c r="F308" t="s">
        <v>31</v>
      </c>
      <c r="G308" t="s">
        <v>25</v>
      </c>
      <c r="H308" t="s">
        <v>55</v>
      </c>
      <c r="I308">
        <v>45079</v>
      </c>
      <c r="J308">
        <v>1600</v>
      </c>
      <c r="K308">
        <v>10071.16</v>
      </c>
      <c r="L308">
        <v>1600</v>
      </c>
      <c r="M308">
        <v>9158.18</v>
      </c>
      <c r="N308">
        <v>45160</v>
      </c>
      <c r="O308">
        <v>45167</v>
      </c>
      <c r="P308">
        <v>0</v>
      </c>
      <c r="Q308" t="str">
        <f t="shared" si="4"/>
        <v>ACTIVE</v>
      </c>
    </row>
    <row r="309" spans="1:17" x14ac:dyDescent="0.25">
      <c r="A309" t="s">
        <v>113</v>
      </c>
      <c r="B309" t="s">
        <v>766</v>
      </c>
      <c r="C309" t="s">
        <v>767</v>
      </c>
      <c r="D309" t="s">
        <v>29</v>
      </c>
      <c r="E309" t="s">
        <v>768</v>
      </c>
      <c r="F309" t="s">
        <v>31</v>
      </c>
      <c r="G309" t="s">
        <v>32</v>
      </c>
      <c r="H309" t="s">
        <v>41</v>
      </c>
      <c r="I309">
        <v>45097</v>
      </c>
      <c r="J309">
        <v>5746.02</v>
      </c>
      <c r="K309">
        <v>5904.05</v>
      </c>
      <c r="L309">
        <v>5746.02</v>
      </c>
      <c r="M309">
        <v>2952.04</v>
      </c>
      <c r="N309">
        <v>45158</v>
      </c>
      <c r="O309">
        <v>45189</v>
      </c>
      <c r="P309">
        <v>0</v>
      </c>
      <c r="Q309" t="str">
        <f t="shared" si="4"/>
        <v>ACTIVE</v>
      </c>
    </row>
    <row r="310" spans="1:17" x14ac:dyDescent="0.25">
      <c r="A310" t="s">
        <v>113</v>
      </c>
      <c r="B310" t="s">
        <v>42</v>
      </c>
      <c r="C310" t="s">
        <v>43</v>
      </c>
      <c r="D310" t="s">
        <v>31</v>
      </c>
      <c r="E310" t="s">
        <v>769</v>
      </c>
      <c r="F310" t="s">
        <v>31</v>
      </c>
      <c r="G310" t="s">
        <v>32</v>
      </c>
      <c r="H310" t="s">
        <v>33</v>
      </c>
      <c r="I310">
        <v>45076</v>
      </c>
      <c r="J310">
        <v>2305</v>
      </c>
      <c r="K310">
        <v>2368.39</v>
      </c>
      <c r="L310">
        <v>2305</v>
      </c>
      <c r="M310">
        <v>1578.96</v>
      </c>
      <c r="N310">
        <v>45137</v>
      </c>
      <c r="O310">
        <v>45168</v>
      </c>
      <c r="P310">
        <v>0</v>
      </c>
      <c r="Q310" t="str">
        <f t="shared" si="4"/>
        <v>ACTIVE</v>
      </c>
    </row>
    <row r="311" spans="1:17" x14ac:dyDescent="0.25">
      <c r="A311" t="s">
        <v>113</v>
      </c>
      <c r="B311" t="s">
        <v>770</v>
      </c>
      <c r="C311" t="s">
        <v>771</v>
      </c>
      <c r="D311" t="s">
        <v>31</v>
      </c>
      <c r="E311" t="s">
        <v>772</v>
      </c>
      <c r="F311" t="s">
        <v>31</v>
      </c>
      <c r="G311" t="s">
        <v>25</v>
      </c>
      <c r="H311" t="s">
        <v>55</v>
      </c>
      <c r="I311">
        <v>44987</v>
      </c>
      <c r="J311">
        <v>20000</v>
      </c>
      <c r="K311">
        <v>20990</v>
      </c>
      <c r="L311">
        <v>20000</v>
      </c>
      <c r="M311">
        <v>10516.68</v>
      </c>
      <c r="N311">
        <v>45140</v>
      </c>
      <c r="O311">
        <v>45171</v>
      </c>
      <c r="P311">
        <v>0</v>
      </c>
      <c r="Q311" t="str">
        <f t="shared" si="4"/>
        <v>ACTIVE</v>
      </c>
    </row>
    <row r="312" spans="1:17" x14ac:dyDescent="0.25">
      <c r="A312" t="s">
        <v>113</v>
      </c>
      <c r="B312" t="s">
        <v>773</v>
      </c>
      <c r="C312" t="s">
        <v>774</v>
      </c>
      <c r="D312" t="s">
        <v>31</v>
      </c>
      <c r="E312" t="s">
        <v>775</v>
      </c>
      <c r="F312" t="s">
        <v>31</v>
      </c>
      <c r="G312" t="s">
        <v>25</v>
      </c>
      <c r="H312" t="s">
        <v>55</v>
      </c>
      <c r="I312">
        <v>45058</v>
      </c>
      <c r="J312">
        <v>2150</v>
      </c>
      <c r="K312">
        <v>12571.08</v>
      </c>
      <c r="L312">
        <v>2150</v>
      </c>
      <c r="M312">
        <v>7882.86</v>
      </c>
      <c r="N312">
        <v>45161</v>
      </c>
      <c r="O312">
        <v>45168</v>
      </c>
      <c r="P312">
        <v>0</v>
      </c>
      <c r="Q312" t="str">
        <f t="shared" si="4"/>
        <v>ACTIVE</v>
      </c>
    </row>
    <row r="313" spans="1:17" x14ac:dyDescent="0.25">
      <c r="A313" t="s">
        <v>113</v>
      </c>
      <c r="B313" t="s">
        <v>440</v>
      </c>
      <c r="C313" t="s">
        <v>441</v>
      </c>
      <c r="D313" t="s">
        <v>31</v>
      </c>
      <c r="E313" t="s">
        <v>776</v>
      </c>
      <c r="F313" t="s">
        <v>31</v>
      </c>
      <c r="G313" t="s">
        <v>32</v>
      </c>
      <c r="H313" t="s">
        <v>33</v>
      </c>
      <c r="I313">
        <v>45093</v>
      </c>
      <c r="J313">
        <v>4500</v>
      </c>
      <c r="K313">
        <v>4623.75</v>
      </c>
      <c r="L313">
        <v>4500</v>
      </c>
      <c r="M313">
        <v>3082.52</v>
      </c>
      <c r="N313">
        <v>45154</v>
      </c>
      <c r="O313">
        <v>45185</v>
      </c>
      <c r="P313">
        <v>0</v>
      </c>
      <c r="Q313" t="str">
        <f t="shared" si="4"/>
        <v>ACTIVE</v>
      </c>
    </row>
    <row r="314" spans="1:17" x14ac:dyDescent="0.25">
      <c r="A314" t="s">
        <v>113</v>
      </c>
      <c r="B314" t="s">
        <v>185</v>
      </c>
      <c r="C314" t="s">
        <v>186</v>
      </c>
      <c r="D314" t="s">
        <v>31</v>
      </c>
      <c r="E314" t="s">
        <v>777</v>
      </c>
      <c r="F314" t="s">
        <v>31</v>
      </c>
      <c r="G314" t="s">
        <v>32</v>
      </c>
      <c r="H314" t="s">
        <v>188</v>
      </c>
      <c r="I314">
        <v>45058</v>
      </c>
      <c r="J314">
        <v>4500.5200000000004</v>
      </c>
      <c r="K314">
        <v>4624.3</v>
      </c>
      <c r="L314">
        <v>4500.5200000000004</v>
      </c>
      <c r="M314">
        <v>3082.86</v>
      </c>
      <c r="N314">
        <v>45150</v>
      </c>
      <c r="O314">
        <v>45181</v>
      </c>
      <c r="P314">
        <v>0</v>
      </c>
      <c r="Q314" t="str">
        <f t="shared" si="4"/>
        <v>ACTIVE</v>
      </c>
    </row>
    <row r="315" spans="1:17" x14ac:dyDescent="0.25">
      <c r="A315" t="s">
        <v>113</v>
      </c>
      <c r="B315" t="s">
        <v>778</v>
      </c>
      <c r="C315" t="s">
        <v>779</v>
      </c>
      <c r="D315" t="s">
        <v>31</v>
      </c>
      <c r="E315" t="s">
        <v>780</v>
      </c>
      <c r="F315" t="s">
        <v>31</v>
      </c>
      <c r="G315" t="s">
        <v>32</v>
      </c>
      <c r="H315" t="s">
        <v>149</v>
      </c>
      <c r="I315">
        <v>45058</v>
      </c>
      <c r="J315">
        <v>5059.18</v>
      </c>
      <c r="K315">
        <v>5198.32</v>
      </c>
      <c r="L315">
        <v>5059.18</v>
      </c>
      <c r="M315">
        <v>3898.8</v>
      </c>
      <c r="N315">
        <v>45150</v>
      </c>
      <c r="O315">
        <v>45181</v>
      </c>
      <c r="P315">
        <v>0</v>
      </c>
      <c r="Q315" t="str">
        <f t="shared" si="4"/>
        <v>ACTIVE</v>
      </c>
    </row>
    <row r="316" spans="1:17" x14ac:dyDescent="0.25">
      <c r="A316" t="s">
        <v>113</v>
      </c>
      <c r="B316" t="s">
        <v>128</v>
      </c>
      <c r="C316" t="s">
        <v>129</v>
      </c>
      <c r="D316" t="s">
        <v>31</v>
      </c>
      <c r="E316" t="s">
        <v>781</v>
      </c>
      <c r="F316" t="s">
        <v>31</v>
      </c>
      <c r="G316" t="s">
        <v>32</v>
      </c>
      <c r="H316" t="s">
        <v>41</v>
      </c>
      <c r="I316">
        <v>45163</v>
      </c>
      <c r="J316">
        <v>3704.29</v>
      </c>
      <c r="K316">
        <v>3806.17</v>
      </c>
      <c r="L316">
        <v>3704.29</v>
      </c>
      <c r="M316">
        <v>3806.2</v>
      </c>
      <c r="O316">
        <v>45194</v>
      </c>
      <c r="P316">
        <v>0</v>
      </c>
      <c r="Q316" t="str">
        <f t="shared" si="4"/>
        <v>ACTIVE</v>
      </c>
    </row>
    <row r="317" spans="1:17" x14ac:dyDescent="0.25">
      <c r="A317" t="s">
        <v>113</v>
      </c>
      <c r="B317" t="s">
        <v>782</v>
      </c>
      <c r="C317" t="s">
        <v>783</v>
      </c>
      <c r="D317" t="s">
        <v>31</v>
      </c>
      <c r="E317" t="s">
        <v>784</v>
      </c>
      <c r="F317" t="s">
        <v>31</v>
      </c>
      <c r="G317" t="s">
        <v>32</v>
      </c>
      <c r="H317" t="s">
        <v>33</v>
      </c>
      <c r="I317">
        <v>45051</v>
      </c>
      <c r="J317">
        <v>3278</v>
      </c>
      <c r="K317">
        <v>3368.15</v>
      </c>
      <c r="L317">
        <v>3278</v>
      </c>
      <c r="M317">
        <v>1684.08</v>
      </c>
      <c r="N317">
        <v>45143</v>
      </c>
      <c r="O317">
        <v>45174</v>
      </c>
      <c r="P317">
        <v>0</v>
      </c>
      <c r="Q317" t="str">
        <f t="shared" si="4"/>
        <v>ACTIVE</v>
      </c>
    </row>
    <row r="318" spans="1:17" x14ac:dyDescent="0.25">
      <c r="A318" t="s">
        <v>113</v>
      </c>
      <c r="B318" t="s">
        <v>785</v>
      </c>
      <c r="C318" t="s">
        <v>786</v>
      </c>
      <c r="D318" t="s">
        <v>31</v>
      </c>
      <c r="E318" t="s">
        <v>787</v>
      </c>
      <c r="F318" t="s">
        <v>31</v>
      </c>
      <c r="G318" t="s">
        <v>32</v>
      </c>
      <c r="H318" t="s">
        <v>223</v>
      </c>
      <c r="I318">
        <v>45154</v>
      </c>
      <c r="J318">
        <v>1045</v>
      </c>
      <c r="K318">
        <v>1073.74</v>
      </c>
      <c r="L318">
        <v>1045</v>
      </c>
      <c r="M318">
        <v>1073.76</v>
      </c>
      <c r="O318">
        <v>45185</v>
      </c>
      <c r="P318">
        <v>0</v>
      </c>
      <c r="Q318" t="str">
        <f t="shared" si="4"/>
        <v>ACTIVE</v>
      </c>
    </row>
    <row r="319" spans="1:17" x14ac:dyDescent="0.25">
      <c r="A319" t="s">
        <v>113</v>
      </c>
      <c r="B319" t="s">
        <v>167</v>
      </c>
      <c r="C319" t="s">
        <v>168</v>
      </c>
      <c r="D319" t="s">
        <v>31</v>
      </c>
      <c r="E319" t="s">
        <v>788</v>
      </c>
      <c r="F319" t="s">
        <v>31</v>
      </c>
      <c r="G319" t="s">
        <v>32</v>
      </c>
      <c r="H319" t="s">
        <v>33</v>
      </c>
      <c r="I319">
        <v>44991</v>
      </c>
      <c r="J319">
        <v>1694</v>
      </c>
      <c r="K319">
        <v>1740.59</v>
      </c>
      <c r="L319">
        <v>1694</v>
      </c>
      <c r="M319">
        <v>290.10000000000002</v>
      </c>
      <c r="N319">
        <v>45145</v>
      </c>
      <c r="O319">
        <v>45181</v>
      </c>
      <c r="P319">
        <v>0</v>
      </c>
      <c r="Q319" t="str">
        <f t="shared" si="4"/>
        <v>ACTIVE</v>
      </c>
    </row>
    <row r="320" spans="1:17" x14ac:dyDescent="0.25">
      <c r="A320" t="s">
        <v>113</v>
      </c>
      <c r="B320" t="s">
        <v>789</v>
      </c>
      <c r="C320" t="s">
        <v>790</v>
      </c>
      <c r="D320" t="s">
        <v>31</v>
      </c>
      <c r="E320" t="s">
        <v>791</v>
      </c>
      <c r="F320" t="s">
        <v>31</v>
      </c>
      <c r="G320" t="s">
        <v>32</v>
      </c>
      <c r="H320" t="s">
        <v>48</v>
      </c>
      <c r="I320">
        <v>44993</v>
      </c>
      <c r="J320">
        <v>12000</v>
      </c>
      <c r="K320">
        <v>12330</v>
      </c>
      <c r="L320">
        <v>12000</v>
      </c>
      <c r="M320">
        <v>2055</v>
      </c>
      <c r="N320">
        <v>45146</v>
      </c>
      <c r="O320">
        <v>45177</v>
      </c>
      <c r="P320">
        <v>0</v>
      </c>
      <c r="Q320" t="str">
        <f t="shared" si="4"/>
        <v>ACTIVE</v>
      </c>
    </row>
    <row r="321" spans="1:17" x14ac:dyDescent="0.25">
      <c r="A321" t="s">
        <v>113</v>
      </c>
      <c r="B321" t="s">
        <v>42</v>
      </c>
      <c r="C321" t="s">
        <v>43</v>
      </c>
      <c r="D321" t="s">
        <v>31</v>
      </c>
      <c r="E321" t="s">
        <v>792</v>
      </c>
      <c r="F321" t="s">
        <v>31</v>
      </c>
      <c r="G321" t="s">
        <v>32</v>
      </c>
      <c r="H321" t="s">
        <v>33</v>
      </c>
      <c r="I321">
        <v>45161</v>
      </c>
      <c r="J321">
        <v>2550</v>
      </c>
      <c r="K321">
        <v>2620.13</v>
      </c>
      <c r="L321">
        <v>2550</v>
      </c>
      <c r="M321">
        <v>2620.14</v>
      </c>
      <c r="O321">
        <v>45192</v>
      </c>
      <c r="P321">
        <v>0</v>
      </c>
      <c r="Q321" t="str">
        <f t="shared" si="4"/>
        <v>ACTIVE</v>
      </c>
    </row>
    <row r="322" spans="1:17" x14ac:dyDescent="0.25">
      <c r="A322" t="s">
        <v>113</v>
      </c>
      <c r="B322" t="s">
        <v>2220</v>
      </c>
      <c r="C322" t="s">
        <v>2221</v>
      </c>
      <c r="D322" t="s">
        <v>31</v>
      </c>
      <c r="E322" t="s">
        <v>5744</v>
      </c>
      <c r="F322" t="s">
        <v>31</v>
      </c>
      <c r="G322" t="s">
        <v>25</v>
      </c>
      <c r="H322" t="s">
        <v>55</v>
      </c>
      <c r="I322">
        <v>45169</v>
      </c>
      <c r="J322">
        <v>4206</v>
      </c>
      <c r="K322">
        <v>10221.76</v>
      </c>
      <c r="L322">
        <v>4206</v>
      </c>
      <c r="M322">
        <v>10221.76</v>
      </c>
      <c r="O322">
        <v>45181</v>
      </c>
      <c r="P322">
        <v>0</v>
      </c>
      <c r="Q322" t="str">
        <f t="shared" ref="Q322:Q385" si="5">IF(P322=0,"ACTIVE",IF(P322&lt;=30,"1-30",IF(AND(P322&gt;30,P322&lt;=60),"31-60",IF(AND(P322&gt;60,P322&lt;=90),"61-90",IF(AND(P322&gt;90,P322&lt;=120),"91-120",IF(AND(P322&gt;120,P322&lt;=150),"121-150",IF(AND(P322&gt;150,P322&lt;=180),"151-180","180+")))))))</f>
        <v>ACTIVE</v>
      </c>
    </row>
    <row r="323" spans="1:17" x14ac:dyDescent="0.25">
      <c r="A323" t="s">
        <v>113</v>
      </c>
      <c r="B323" t="s">
        <v>793</v>
      </c>
      <c r="C323" t="s">
        <v>794</v>
      </c>
      <c r="D323" t="s">
        <v>29</v>
      </c>
      <c r="E323" t="s">
        <v>795</v>
      </c>
      <c r="F323" t="s">
        <v>31</v>
      </c>
      <c r="G323" t="s">
        <v>32</v>
      </c>
      <c r="H323" t="s">
        <v>223</v>
      </c>
      <c r="I323">
        <v>45152</v>
      </c>
      <c r="J323">
        <v>6600</v>
      </c>
      <c r="K323">
        <v>6781.5</v>
      </c>
      <c r="L323">
        <v>6600</v>
      </c>
      <c r="M323">
        <v>6781.5</v>
      </c>
      <c r="O323">
        <v>45183</v>
      </c>
      <c r="P323">
        <v>0</v>
      </c>
      <c r="Q323" t="str">
        <f t="shared" si="5"/>
        <v>ACTIVE</v>
      </c>
    </row>
    <row r="324" spans="1:17" x14ac:dyDescent="0.25">
      <c r="A324" t="s">
        <v>113</v>
      </c>
      <c r="B324" t="s">
        <v>561</v>
      </c>
      <c r="C324" t="s">
        <v>562</v>
      </c>
      <c r="D324" t="s">
        <v>31</v>
      </c>
      <c r="E324" t="s">
        <v>796</v>
      </c>
      <c r="F324" t="s">
        <v>31</v>
      </c>
      <c r="G324" t="s">
        <v>32</v>
      </c>
      <c r="H324" t="s">
        <v>33</v>
      </c>
      <c r="I324">
        <v>45027</v>
      </c>
      <c r="J324">
        <v>3809.44</v>
      </c>
      <c r="K324">
        <v>3914.21</v>
      </c>
      <c r="L324">
        <v>3809.44</v>
      </c>
      <c r="M324">
        <v>1304.74</v>
      </c>
      <c r="N324">
        <v>45149</v>
      </c>
      <c r="O324">
        <v>45180</v>
      </c>
      <c r="P324">
        <v>0</v>
      </c>
      <c r="Q324" t="str">
        <f t="shared" si="5"/>
        <v>ACTIVE</v>
      </c>
    </row>
    <row r="325" spans="1:17" x14ac:dyDescent="0.25">
      <c r="A325" t="s">
        <v>113</v>
      </c>
      <c r="B325" t="s">
        <v>167</v>
      </c>
      <c r="C325" t="s">
        <v>168</v>
      </c>
      <c r="D325" t="s">
        <v>31</v>
      </c>
      <c r="E325" t="s">
        <v>797</v>
      </c>
      <c r="F325" t="s">
        <v>31</v>
      </c>
      <c r="G325" t="s">
        <v>32</v>
      </c>
      <c r="H325" t="s">
        <v>33</v>
      </c>
      <c r="I325">
        <v>45065</v>
      </c>
      <c r="J325">
        <v>1336.5</v>
      </c>
      <c r="K325">
        <v>1373.27</v>
      </c>
      <c r="L325">
        <v>1336.5</v>
      </c>
      <c r="M325">
        <v>686.64</v>
      </c>
      <c r="N325">
        <v>45162</v>
      </c>
      <c r="O325">
        <v>45188</v>
      </c>
      <c r="P325">
        <v>0</v>
      </c>
      <c r="Q325" t="str">
        <f t="shared" si="5"/>
        <v>ACTIVE</v>
      </c>
    </row>
    <row r="326" spans="1:17" x14ac:dyDescent="0.25">
      <c r="A326" t="s">
        <v>113</v>
      </c>
      <c r="B326" t="s">
        <v>798</v>
      </c>
      <c r="C326" t="s">
        <v>799</v>
      </c>
      <c r="D326" t="s">
        <v>31</v>
      </c>
      <c r="E326" t="s">
        <v>800</v>
      </c>
      <c r="F326" t="s">
        <v>31</v>
      </c>
      <c r="G326" t="s">
        <v>32</v>
      </c>
      <c r="H326" t="s">
        <v>41</v>
      </c>
      <c r="I326">
        <v>45138</v>
      </c>
      <c r="J326">
        <v>2381.4699999999998</v>
      </c>
      <c r="K326">
        <v>2446.9699999999998</v>
      </c>
      <c r="L326">
        <v>2381.4699999999998</v>
      </c>
      <c r="M326">
        <v>2447</v>
      </c>
      <c r="O326">
        <v>45169</v>
      </c>
      <c r="P326">
        <v>0</v>
      </c>
      <c r="Q326" t="str">
        <f t="shared" si="5"/>
        <v>ACTIVE</v>
      </c>
    </row>
    <row r="327" spans="1:17" x14ac:dyDescent="0.25">
      <c r="A327" t="s">
        <v>113</v>
      </c>
      <c r="B327" t="s">
        <v>312</v>
      </c>
      <c r="C327" t="s">
        <v>313</v>
      </c>
      <c r="D327" t="s">
        <v>31</v>
      </c>
      <c r="E327" t="s">
        <v>801</v>
      </c>
      <c r="F327" t="s">
        <v>31</v>
      </c>
      <c r="G327" t="s">
        <v>32</v>
      </c>
      <c r="H327" t="s">
        <v>33</v>
      </c>
      <c r="I327">
        <v>45054</v>
      </c>
      <c r="J327">
        <v>1178.31</v>
      </c>
      <c r="K327">
        <v>1210.73</v>
      </c>
      <c r="L327">
        <v>1178.31</v>
      </c>
      <c r="M327">
        <v>605.37</v>
      </c>
      <c r="N327">
        <v>45146</v>
      </c>
      <c r="O327">
        <v>45177</v>
      </c>
      <c r="P327">
        <v>0</v>
      </c>
      <c r="Q327" t="str">
        <f t="shared" si="5"/>
        <v>ACTIVE</v>
      </c>
    </row>
    <row r="328" spans="1:17" x14ac:dyDescent="0.25">
      <c r="A328" t="s">
        <v>113</v>
      </c>
      <c r="B328" t="s">
        <v>140</v>
      </c>
      <c r="C328" t="s">
        <v>141</v>
      </c>
      <c r="D328" t="s">
        <v>31</v>
      </c>
      <c r="E328" t="s">
        <v>802</v>
      </c>
      <c r="F328" t="s">
        <v>31</v>
      </c>
      <c r="G328" t="s">
        <v>32</v>
      </c>
      <c r="H328" t="s">
        <v>48</v>
      </c>
      <c r="I328">
        <v>45119</v>
      </c>
      <c r="J328">
        <v>900</v>
      </c>
      <c r="K328">
        <v>924.75</v>
      </c>
      <c r="L328">
        <v>900</v>
      </c>
      <c r="M328">
        <v>924.78</v>
      </c>
      <c r="O328">
        <v>45171</v>
      </c>
      <c r="P328">
        <v>0</v>
      </c>
      <c r="Q328" t="str">
        <f t="shared" si="5"/>
        <v>ACTIVE</v>
      </c>
    </row>
    <row r="329" spans="1:17" x14ac:dyDescent="0.25">
      <c r="A329" t="s">
        <v>113</v>
      </c>
      <c r="B329" t="s">
        <v>564</v>
      </c>
      <c r="C329" t="s">
        <v>565</v>
      </c>
      <c r="D329" t="s">
        <v>31</v>
      </c>
      <c r="E329" t="s">
        <v>803</v>
      </c>
      <c r="F329" t="s">
        <v>31</v>
      </c>
      <c r="G329" t="s">
        <v>32</v>
      </c>
      <c r="H329" t="s">
        <v>41</v>
      </c>
      <c r="I329">
        <v>45114</v>
      </c>
      <c r="J329">
        <v>4840</v>
      </c>
      <c r="K329">
        <v>4973.1000000000004</v>
      </c>
      <c r="L329">
        <v>4840</v>
      </c>
      <c r="M329">
        <v>3729.84</v>
      </c>
      <c r="N329">
        <v>45145</v>
      </c>
      <c r="O329">
        <v>45176</v>
      </c>
      <c r="P329">
        <v>0</v>
      </c>
      <c r="Q329" t="str">
        <f t="shared" si="5"/>
        <v>ACTIVE</v>
      </c>
    </row>
    <row r="330" spans="1:17" x14ac:dyDescent="0.25">
      <c r="A330" t="s">
        <v>113</v>
      </c>
      <c r="B330" t="s">
        <v>434</v>
      </c>
      <c r="C330" t="s">
        <v>435</v>
      </c>
      <c r="D330" t="s">
        <v>31</v>
      </c>
      <c r="E330" t="s">
        <v>804</v>
      </c>
      <c r="F330" t="s">
        <v>31</v>
      </c>
      <c r="G330" t="s">
        <v>32</v>
      </c>
      <c r="H330" t="s">
        <v>33</v>
      </c>
      <c r="I330">
        <v>45097</v>
      </c>
      <c r="J330">
        <v>10065</v>
      </c>
      <c r="K330">
        <v>10341.790000000001</v>
      </c>
      <c r="L330">
        <v>10065</v>
      </c>
      <c r="M330">
        <v>6894.56</v>
      </c>
      <c r="N330">
        <v>45149</v>
      </c>
      <c r="O330">
        <v>45189</v>
      </c>
      <c r="P330">
        <v>0</v>
      </c>
      <c r="Q330" t="str">
        <f t="shared" si="5"/>
        <v>ACTIVE</v>
      </c>
    </row>
    <row r="331" spans="1:17" x14ac:dyDescent="0.25">
      <c r="A331" t="s">
        <v>113</v>
      </c>
      <c r="B331" t="s">
        <v>805</v>
      </c>
      <c r="C331" t="s">
        <v>806</v>
      </c>
      <c r="D331" t="s">
        <v>31</v>
      </c>
      <c r="E331" t="s">
        <v>807</v>
      </c>
      <c r="F331" t="s">
        <v>31</v>
      </c>
      <c r="G331" t="s">
        <v>25</v>
      </c>
      <c r="H331" t="s">
        <v>55</v>
      </c>
      <c r="I331">
        <v>45155</v>
      </c>
      <c r="J331">
        <v>2000</v>
      </c>
      <c r="K331">
        <v>9989.24</v>
      </c>
      <c r="L331">
        <v>2000</v>
      </c>
      <c r="M331">
        <v>9566.9599999999991</v>
      </c>
      <c r="N331">
        <v>45160</v>
      </c>
      <c r="O331">
        <v>45167</v>
      </c>
      <c r="P331">
        <v>0</v>
      </c>
      <c r="Q331" t="str">
        <f t="shared" si="5"/>
        <v>ACTIVE</v>
      </c>
    </row>
    <row r="332" spans="1:17" x14ac:dyDescent="0.25">
      <c r="A332" t="s">
        <v>113</v>
      </c>
      <c r="B332" t="s">
        <v>38</v>
      </c>
      <c r="C332" t="s">
        <v>39</v>
      </c>
      <c r="D332" t="s">
        <v>31</v>
      </c>
      <c r="E332" t="s">
        <v>808</v>
      </c>
      <c r="F332" t="s">
        <v>31</v>
      </c>
      <c r="G332" t="s">
        <v>32</v>
      </c>
      <c r="H332" t="s">
        <v>223</v>
      </c>
      <c r="I332">
        <v>45107</v>
      </c>
      <c r="J332">
        <v>1730.5</v>
      </c>
      <c r="K332">
        <v>1778.1</v>
      </c>
      <c r="L332">
        <v>1730.5</v>
      </c>
      <c r="M332">
        <v>1185.4000000000001</v>
      </c>
      <c r="N332">
        <v>45137</v>
      </c>
      <c r="O332">
        <v>45168</v>
      </c>
      <c r="P332">
        <v>0</v>
      </c>
      <c r="Q332" t="str">
        <f t="shared" si="5"/>
        <v>ACTIVE</v>
      </c>
    </row>
    <row r="333" spans="1:17" x14ac:dyDescent="0.25">
      <c r="A333" t="s">
        <v>113</v>
      </c>
      <c r="B333" t="s">
        <v>140</v>
      </c>
      <c r="C333" t="s">
        <v>141</v>
      </c>
      <c r="D333" t="s">
        <v>31</v>
      </c>
      <c r="E333" t="s">
        <v>809</v>
      </c>
      <c r="F333" t="s">
        <v>31</v>
      </c>
      <c r="G333" t="s">
        <v>32</v>
      </c>
      <c r="H333" t="s">
        <v>48</v>
      </c>
      <c r="I333">
        <v>45131</v>
      </c>
      <c r="J333">
        <v>2388.5300000000002</v>
      </c>
      <c r="K333">
        <v>2454.2199999999998</v>
      </c>
      <c r="L333">
        <v>2388.5300000000002</v>
      </c>
      <c r="M333">
        <v>2454.2399999999998</v>
      </c>
      <c r="O333">
        <v>45169</v>
      </c>
      <c r="P333">
        <v>0</v>
      </c>
      <c r="Q333" t="str">
        <f t="shared" si="5"/>
        <v>ACTIVE</v>
      </c>
    </row>
    <row r="334" spans="1:17" x14ac:dyDescent="0.25">
      <c r="A334" t="s">
        <v>113</v>
      </c>
      <c r="B334" t="s">
        <v>810</v>
      </c>
      <c r="C334" t="s">
        <v>811</v>
      </c>
      <c r="D334" t="s">
        <v>31</v>
      </c>
      <c r="E334" t="s">
        <v>812</v>
      </c>
      <c r="F334" t="s">
        <v>31</v>
      </c>
      <c r="G334" t="s">
        <v>25</v>
      </c>
      <c r="H334" t="s">
        <v>55</v>
      </c>
      <c r="I334">
        <v>45163</v>
      </c>
      <c r="J334">
        <v>900</v>
      </c>
      <c r="K334">
        <v>14968.28</v>
      </c>
      <c r="L334">
        <v>900</v>
      </c>
      <c r="M334">
        <v>14467.23</v>
      </c>
      <c r="N334">
        <v>45162</v>
      </c>
      <c r="O334">
        <v>45169</v>
      </c>
      <c r="P334">
        <v>0</v>
      </c>
      <c r="Q334" t="str">
        <f t="shared" si="5"/>
        <v>ACTIVE</v>
      </c>
    </row>
    <row r="335" spans="1:17" x14ac:dyDescent="0.25">
      <c r="A335" t="s">
        <v>113</v>
      </c>
      <c r="B335" t="s">
        <v>813</v>
      </c>
      <c r="C335" t="s">
        <v>814</v>
      </c>
      <c r="D335" t="s">
        <v>31</v>
      </c>
      <c r="E335" t="s">
        <v>815</v>
      </c>
      <c r="F335" t="s">
        <v>31</v>
      </c>
      <c r="G335" t="s">
        <v>32</v>
      </c>
      <c r="H335" t="s">
        <v>33</v>
      </c>
      <c r="I335">
        <v>45069</v>
      </c>
      <c r="J335">
        <v>4269</v>
      </c>
      <c r="K335">
        <v>4386.3999999999996</v>
      </c>
      <c r="L335">
        <v>4269</v>
      </c>
      <c r="M335">
        <v>2193.21</v>
      </c>
      <c r="N335">
        <v>45161</v>
      </c>
      <c r="O335">
        <v>45192</v>
      </c>
      <c r="P335">
        <v>0</v>
      </c>
      <c r="Q335" t="str">
        <f t="shared" si="5"/>
        <v>ACTIVE</v>
      </c>
    </row>
    <row r="336" spans="1:17" x14ac:dyDescent="0.25">
      <c r="A336" t="s">
        <v>113</v>
      </c>
      <c r="B336" t="s">
        <v>444</v>
      </c>
      <c r="C336" t="s">
        <v>445</v>
      </c>
      <c r="D336" t="s">
        <v>31</v>
      </c>
      <c r="E336" t="s">
        <v>816</v>
      </c>
      <c r="F336" t="s">
        <v>31</v>
      </c>
      <c r="G336" t="s">
        <v>32</v>
      </c>
      <c r="H336" t="s">
        <v>33</v>
      </c>
      <c r="I336">
        <v>44998</v>
      </c>
      <c r="J336">
        <v>1589.07</v>
      </c>
      <c r="K336">
        <v>1632.77</v>
      </c>
      <c r="L336">
        <v>1589.07</v>
      </c>
      <c r="M336">
        <v>272.13</v>
      </c>
      <c r="N336">
        <v>45151</v>
      </c>
      <c r="O336">
        <v>45182</v>
      </c>
      <c r="P336">
        <v>0</v>
      </c>
      <c r="Q336" t="str">
        <f t="shared" si="5"/>
        <v>ACTIVE</v>
      </c>
    </row>
    <row r="337" spans="1:17" x14ac:dyDescent="0.25">
      <c r="A337" t="s">
        <v>113</v>
      </c>
      <c r="B337" t="s">
        <v>49</v>
      </c>
      <c r="C337" t="s">
        <v>50</v>
      </c>
      <c r="D337" t="s">
        <v>31</v>
      </c>
      <c r="E337" t="s">
        <v>817</v>
      </c>
      <c r="F337" t="s">
        <v>31</v>
      </c>
      <c r="G337" t="s">
        <v>32</v>
      </c>
      <c r="H337" t="s">
        <v>33</v>
      </c>
      <c r="I337">
        <v>45160</v>
      </c>
      <c r="J337">
        <v>591.79999999999995</v>
      </c>
      <c r="K337">
        <v>608.08000000000004</v>
      </c>
      <c r="L337">
        <v>591.79999999999995</v>
      </c>
      <c r="M337">
        <v>608.1</v>
      </c>
      <c r="O337">
        <v>45191</v>
      </c>
      <c r="P337">
        <v>0</v>
      </c>
      <c r="Q337" t="str">
        <f t="shared" si="5"/>
        <v>ACTIVE</v>
      </c>
    </row>
    <row r="338" spans="1:17" x14ac:dyDescent="0.25">
      <c r="A338" t="s">
        <v>113</v>
      </c>
      <c r="B338" t="s">
        <v>629</v>
      </c>
      <c r="C338" t="s">
        <v>630</v>
      </c>
      <c r="D338" t="s">
        <v>31</v>
      </c>
      <c r="E338" t="s">
        <v>818</v>
      </c>
      <c r="F338" t="s">
        <v>31</v>
      </c>
      <c r="G338" t="s">
        <v>32</v>
      </c>
      <c r="H338" t="s">
        <v>33</v>
      </c>
      <c r="I338">
        <v>45012</v>
      </c>
      <c r="J338">
        <v>9000</v>
      </c>
      <c r="K338">
        <v>9247.5</v>
      </c>
      <c r="L338">
        <v>9000</v>
      </c>
      <c r="M338">
        <v>3082.5</v>
      </c>
      <c r="N338">
        <v>45134</v>
      </c>
      <c r="O338">
        <v>45165</v>
      </c>
      <c r="P338">
        <v>0</v>
      </c>
      <c r="Q338" t="str">
        <f t="shared" si="5"/>
        <v>ACTIVE</v>
      </c>
    </row>
    <row r="339" spans="1:17" x14ac:dyDescent="0.25">
      <c r="A339" t="s">
        <v>113</v>
      </c>
      <c r="B339" t="s">
        <v>819</v>
      </c>
      <c r="C339" t="s">
        <v>820</v>
      </c>
      <c r="D339" t="s">
        <v>22</v>
      </c>
      <c r="E339" t="s">
        <v>821</v>
      </c>
      <c r="F339" t="s">
        <v>31</v>
      </c>
      <c r="G339" t="s">
        <v>25</v>
      </c>
      <c r="H339" t="s">
        <v>26</v>
      </c>
      <c r="I339">
        <v>44981</v>
      </c>
      <c r="J339">
        <v>12699.84</v>
      </c>
      <c r="K339">
        <v>12699.84</v>
      </c>
      <c r="L339">
        <v>12699.84</v>
      </c>
      <c r="M339">
        <v>12199.84</v>
      </c>
      <c r="N339">
        <v>45155</v>
      </c>
      <c r="O339">
        <v>45186</v>
      </c>
      <c r="P339">
        <v>0</v>
      </c>
      <c r="Q339" t="str">
        <f t="shared" si="5"/>
        <v>ACTIVE</v>
      </c>
    </row>
    <row r="340" spans="1:17" x14ac:dyDescent="0.25">
      <c r="A340" t="s">
        <v>113</v>
      </c>
      <c r="B340" t="s">
        <v>822</v>
      </c>
      <c r="C340" t="s">
        <v>823</v>
      </c>
      <c r="D340" t="s">
        <v>31</v>
      </c>
      <c r="E340" t="s">
        <v>824</v>
      </c>
      <c r="F340" t="s">
        <v>31</v>
      </c>
      <c r="G340" t="s">
        <v>25</v>
      </c>
      <c r="H340" t="s">
        <v>55</v>
      </c>
      <c r="I340">
        <v>45146</v>
      </c>
      <c r="J340">
        <v>1850</v>
      </c>
      <c r="K340">
        <v>11559.93</v>
      </c>
      <c r="L340">
        <v>1850</v>
      </c>
      <c r="M340">
        <v>10824.58</v>
      </c>
      <c r="N340">
        <v>45169</v>
      </c>
      <c r="O340">
        <v>45176</v>
      </c>
      <c r="P340">
        <v>0</v>
      </c>
      <c r="Q340" t="str">
        <f t="shared" si="5"/>
        <v>ACTIVE</v>
      </c>
    </row>
    <row r="341" spans="1:17" x14ac:dyDescent="0.25">
      <c r="A341" t="s">
        <v>113</v>
      </c>
      <c r="B341" t="s">
        <v>617</v>
      </c>
      <c r="C341" t="s">
        <v>618</v>
      </c>
      <c r="D341" t="s">
        <v>31</v>
      </c>
      <c r="E341" t="s">
        <v>825</v>
      </c>
      <c r="F341" t="s">
        <v>31</v>
      </c>
      <c r="G341" t="s">
        <v>32</v>
      </c>
      <c r="H341" t="s">
        <v>33</v>
      </c>
      <c r="I341">
        <v>45040</v>
      </c>
      <c r="J341">
        <v>1147.6199999999999</v>
      </c>
      <c r="K341">
        <v>1179.19</v>
      </c>
      <c r="L341">
        <v>1147.6199999999999</v>
      </c>
      <c r="M341">
        <v>393.08</v>
      </c>
      <c r="N341">
        <v>45162</v>
      </c>
      <c r="O341">
        <v>45193</v>
      </c>
      <c r="P341">
        <v>0</v>
      </c>
      <c r="Q341" t="str">
        <f t="shared" si="5"/>
        <v>ACTIVE</v>
      </c>
    </row>
    <row r="342" spans="1:17" x14ac:dyDescent="0.25">
      <c r="A342" t="s">
        <v>113</v>
      </c>
      <c r="B342" t="s">
        <v>264</v>
      </c>
      <c r="C342" t="s">
        <v>265</v>
      </c>
      <c r="D342" t="s">
        <v>31</v>
      </c>
      <c r="E342" t="s">
        <v>826</v>
      </c>
      <c r="F342" t="s">
        <v>31</v>
      </c>
      <c r="G342" t="s">
        <v>32</v>
      </c>
      <c r="H342" t="s">
        <v>33</v>
      </c>
      <c r="I342">
        <v>45132</v>
      </c>
      <c r="J342">
        <v>2086.94</v>
      </c>
      <c r="K342">
        <v>2144.34</v>
      </c>
      <c r="L342">
        <v>2086.94</v>
      </c>
      <c r="M342">
        <v>1786.95</v>
      </c>
      <c r="N342">
        <v>45163</v>
      </c>
      <c r="O342">
        <v>45194</v>
      </c>
      <c r="P342">
        <v>0</v>
      </c>
      <c r="Q342" t="str">
        <f t="shared" si="5"/>
        <v>ACTIVE</v>
      </c>
    </row>
    <row r="343" spans="1:17" x14ac:dyDescent="0.25">
      <c r="A343" t="s">
        <v>113</v>
      </c>
      <c r="B343" t="s">
        <v>267</v>
      </c>
      <c r="C343" t="s">
        <v>268</v>
      </c>
      <c r="D343" t="s">
        <v>31</v>
      </c>
      <c r="E343" t="s">
        <v>827</v>
      </c>
      <c r="F343" t="s">
        <v>31</v>
      </c>
      <c r="G343" t="s">
        <v>32</v>
      </c>
      <c r="H343" t="s">
        <v>48</v>
      </c>
      <c r="I343">
        <v>45106</v>
      </c>
      <c r="J343">
        <v>1650</v>
      </c>
      <c r="K343">
        <v>1731.68</v>
      </c>
      <c r="L343">
        <v>1650</v>
      </c>
      <c r="M343">
        <v>1443.1</v>
      </c>
      <c r="N343">
        <v>45136</v>
      </c>
      <c r="O343">
        <v>45167</v>
      </c>
      <c r="P343">
        <v>0</v>
      </c>
      <c r="Q343" t="str">
        <f t="shared" si="5"/>
        <v>ACTIVE</v>
      </c>
    </row>
    <row r="344" spans="1:17" x14ac:dyDescent="0.25">
      <c r="A344" t="s">
        <v>113</v>
      </c>
      <c r="B344" t="s">
        <v>828</v>
      </c>
      <c r="C344" t="s">
        <v>829</v>
      </c>
      <c r="D344" t="s">
        <v>22</v>
      </c>
      <c r="E344" t="s">
        <v>830</v>
      </c>
      <c r="F344" t="s">
        <v>31</v>
      </c>
      <c r="G344" t="s">
        <v>25</v>
      </c>
      <c r="H344" t="s">
        <v>26</v>
      </c>
      <c r="I344">
        <v>44642</v>
      </c>
      <c r="J344">
        <v>46510.52</v>
      </c>
      <c r="K344">
        <v>46510.52</v>
      </c>
      <c r="L344">
        <v>46510.52</v>
      </c>
      <c r="M344">
        <v>41410.519999999997</v>
      </c>
      <c r="N344">
        <v>45107</v>
      </c>
      <c r="O344">
        <v>45168</v>
      </c>
      <c r="P344">
        <v>0</v>
      </c>
      <c r="Q344" t="str">
        <f t="shared" si="5"/>
        <v>ACTIVE</v>
      </c>
    </row>
    <row r="345" spans="1:17" x14ac:dyDescent="0.25">
      <c r="A345" t="s">
        <v>113</v>
      </c>
      <c r="B345" t="s">
        <v>831</v>
      </c>
      <c r="C345" t="s">
        <v>832</v>
      </c>
      <c r="D345" t="s">
        <v>22</v>
      </c>
      <c r="E345" t="s">
        <v>833</v>
      </c>
      <c r="F345" t="s">
        <v>22</v>
      </c>
      <c r="G345" t="s">
        <v>25</v>
      </c>
      <c r="H345" t="s">
        <v>37</v>
      </c>
      <c r="I345">
        <v>44125</v>
      </c>
      <c r="J345">
        <v>4224.92</v>
      </c>
      <c r="K345">
        <v>4224.92</v>
      </c>
      <c r="L345">
        <v>4224.92</v>
      </c>
      <c r="M345">
        <v>984.23</v>
      </c>
      <c r="N345">
        <v>45004</v>
      </c>
      <c r="O345">
        <v>45077</v>
      </c>
      <c r="P345">
        <v>135</v>
      </c>
      <c r="Q345" t="str">
        <f t="shared" si="5"/>
        <v>121-150</v>
      </c>
    </row>
    <row r="346" spans="1:17" x14ac:dyDescent="0.25">
      <c r="A346" t="s">
        <v>113</v>
      </c>
      <c r="B346" t="s">
        <v>334</v>
      </c>
      <c r="C346" t="s">
        <v>335</v>
      </c>
      <c r="D346" t="s">
        <v>31</v>
      </c>
      <c r="E346" t="s">
        <v>834</v>
      </c>
      <c r="F346" t="s">
        <v>31</v>
      </c>
      <c r="G346" t="s">
        <v>32</v>
      </c>
      <c r="H346" t="s">
        <v>33</v>
      </c>
      <c r="I346">
        <v>45056</v>
      </c>
      <c r="J346">
        <v>1023</v>
      </c>
      <c r="K346">
        <v>1051.1400000000001</v>
      </c>
      <c r="L346">
        <v>1023</v>
      </c>
      <c r="M346">
        <v>525.57000000000005</v>
      </c>
      <c r="N346">
        <v>45148</v>
      </c>
      <c r="O346">
        <v>45179</v>
      </c>
      <c r="P346">
        <v>0</v>
      </c>
      <c r="Q346" t="str">
        <f t="shared" si="5"/>
        <v>ACTIVE</v>
      </c>
    </row>
    <row r="347" spans="1:17" x14ac:dyDescent="0.25">
      <c r="A347" t="s">
        <v>113</v>
      </c>
      <c r="B347" t="s">
        <v>434</v>
      </c>
      <c r="C347" t="s">
        <v>435</v>
      </c>
      <c r="D347" t="s">
        <v>31</v>
      </c>
      <c r="E347" t="s">
        <v>835</v>
      </c>
      <c r="F347" t="s">
        <v>31</v>
      </c>
      <c r="G347" t="s">
        <v>32</v>
      </c>
      <c r="H347" t="s">
        <v>33</v>
      </c>
      <c r="I347">
        <v>45141</v>
      </c>
      <c r="J347">
        <v>9973.9699999999993</v>
      </c>
      <c r="K347">
        <v>10248.26</v>
      </c>
      <c r="L347">
        <v>9973.9699999999993</v>
      </c>
      <c r="M347">
        <v>10248.299999999999</v>
      </c>
      <c r="O347">
        <v>45172</v>
      </c>
      <c r="P347">
        <v>0</v>
      </c>
      <c r="Q347" t="str">
        <f t="shared" si="5"/>
        <v>ACTIVE</v>
      </c>
    </row>
    <row r="348" spans="1:17" x14ac:dyDescent="0.25">
      <c r="A348" t="s">
        <v>113</v>
      </c>
      <c r="B348" t="s">
        <v>836</v>
      </c>
      <c r="C348" t="s">
        <v>837</v>
      </c>
      <c r="D348" t="s">
        <v>31</v>
      </c>
      <c r="E348" t="s">
        <v>838</v>
      </c>
      <c r="F348" t="s">
        <v>31</v>
      </c>
      <c r="G348" t="s">
        <v>32</v>
      </c>
      <c r="H348" t="s">
        <v>839</v>
      </c>
      <c r="I348">
        <v>45167</v>
      </c>
      <c r="J348">
        <v>4917.22</v>
      </c>
      <c r="K348">
        <v>5052.45</v>
      </c>
      <c r="L348">
        <v>4917.22</v>
      </c>
      <c r="M348">
        <v>5052.4799999999996</v>
      </c>
      <c r="O348">
        <v>45198</v>
      </c>
      <c r="P348">
        <v>0</v>
      </c>
      <c r="Q348" t="str">
        <f t="shared" si="5"/>
        <v>ACTIVE</v>
      </c>
    </row>
    <row r="349" spans="1:17" x14ac:dyDescent="0.25">
      <c r="A349" t="s">
        <v>113</v>
      </c>
      <c r="B349" t="s">
        <v>840</v>
      </c>
      <c r="C349" t="s">
        <v>841</v>
      </c>
      <c r="D349" t="s">
        <v>22</v>
      </c>
      <c r="E349" t="s">
        <v>842</v>
      </c>
      <c r="F349" t="s">
        <v>31</v>
      </c>
      <c r="G349" t="s">
        <v>25</v>
      </c>
      <c r="H349" t="s">
        <v>26</v>
      </c>
      <c r="I349">
        <v>44806</v>
      </c>
      <c r="J349">
        <v>20765.310000000001</v>
      </c>
      <c r="K349">
        <v>20765.310000000001</v>
      </c>
      <c r="L349">
        <v>20765.310000000001</v>
      </c>
      <c r="M349">
        <v>9265.31</v>
      </c>
      <c r="N349">
        <v>45140</v>
      </c>
      <c r="O349">
        <v>45172</v>
      </c>
      <c r="P349">
        <v>0</v>
      </c>
      <c r="Q349" t="str">
        <f t="shared" si="5"/>
        <v>ACTIVE</v>
      </c>
    </row>
    <row r="350" spans="1:17" x14ac:dyDescent="0.25">
      <c r="A350" t="s">
        <v>113</v>
      </c>
      <c r="B350" t="s">
        <v>843</v>
      </c>
      <c r="C350" t="s">
        <v>844</v>
      </c>
      <c r="D350" t="s">
        <v>22</v>
      </c>
      <c r="E350" t="s">
        <v>845</v>
      </c>
      <c r="F350" t="s">
        <v>121</v>
      </c>
      <c r="G350" t="s">
        <v>32</v>
      </c>
      <c r="H350" t="s">
        <v>223</v>
      </c>
      <c r="I350">
        <v>45076</v>
      </c>
      <c r="J350">
        <v>6600</v>
      </c>
      <c r="K350">
        <v>6781.5</v>
      </c>
      <c r="L350">
        <v>6600</v>
      </c>
      <c r="M350">
        <v>4521</v>
      </c>
      <c r="N350">
        <v>45121</v>
      </c>
      <c r="O350">
        <v>45179</v>
      </c>
      <c r="P350">
        <v>33</v>
      </c>
      <c r="Q350" t="str">
        <f t="shared" si="5"/>
        <v>31-60</v>
      </c>
    </row>
    <row r="351" spans="1:17" x14ac:dyDescent="0.25">
      <c r="A351" t="s">
        <v>113</v>
      </c>
      <c r="B351" t="s">
        <v>846</v>
      </c>
      <c r="C351" t="s">
        <v>847</v>
      </c>
      <c r="D351" t="s">
        <v>22</v>
      </c>
      <c r="E351" t="s">
        <v>848</v>
      </c>
      <c r="F351" t="s">
        <v>31</v>
      </c>
      <c r="G351" t="s">
        <v>25</v>
      </c>
      <c r="H351" t="s">
        <v>37</v>
      </c>
      <c r="I351">
        <v>45008</v>
      </c>
      <c r="J351">
        <v>34818.71</v>
      </c>
      <c r="K351">
        <v>34818.71</v>
      </c>
      <c r="L351">
        <v>34818.71</v>
      </c>
      <c r="M351">
        <v>30269.48</v>
      </c>
      <c r="N351">
        <v>45163</v>
      </c>
      <c r="O351">
        <v>45173</v>
      </c>
      <c r="P351">
        <v>0</v>
      </c>
      <c r="Q351" t="str">
        <f t="shared" si="5"/>
        <v>ACTIVE</v>
      </c>
    </row>
    <row r="352" spans="1:17" x14ac:dyDescent="0.25">
      <c r="A352" t="s">
        <v>113</v>
      </c>
      <c r="B352" t="s">
        <v>167</v>
      </c>
      <c r="C352" t="s">
        <v>168</v>
      </c>
      <c r="D352" t="s">
        <v>31</v>
      </c>
      <c r="E352" t="s">
        <v>849</v>
      </c>
      <c r="F352" t="s">
        <v>31</v>
      </c>
      <c r="G352" t="s">
        <v>32</v>
      </c>
      <c r="H352" t="s">
        <v>33</v>
      </c>
      <c r="I352">
        <v>45008</v>
      </c>
      <c r="J352">
        <v>346.5</v>
      </c>
      <c r="K352">
        <v>356.04</v>
      </c>
      <c r="L352">
        <v>346.5</v>
      </c>
      <c r="M352">
        <v>59.34</v>
      </c>
      <c r="N352">
        <v>45162</v>
      </c>
      <c r="O352">
        <v>45192</v>
      </c>
      <c r="P352">
        <v>0</v>
      </c>
      <c r="Q352" t="str">
        <f t="shared" si="5"/>
        <v>ACTIVE</v>
      </c>
    </row>
    <row r="353" spans="1:17" x14ac:dyDescent="0.25">
      <c r="A353" t="s">
        <v>113</v>
      </c>
      <c r="B353" t="s">
        <v>275</v>
      </c>
      <c r="C353" t="s">
        <v>276</v>
      </c>
      <c r="D353" t="s">
        <v>31</v>
      </c>
      <c r="E353" t="s">
        <v>850</v>
      </c>
      <c r="F353" t="s">
        <v>31</v>
      </c>
      <c r="G353" t="s">
        <v>32</v>
      </c>
      <c r="H353" t="s">
        <v>41</v>
      </c>
      <c r="I353">
        <v>45062</v>
      </c>
      <c r="J353">
        <v>1044.45</v>
      </c>
      <c r="K353">
        <v>1073.18</v>
      </c>
      <c r="L353">
        <v>1044.45</v>
      </c>
      <c r="M353">
        <v>268.3</v>
      </c>
      <c r="N353">
        <v>45154</v>
      </c>
      <c r="O353">
        <v>45185</v>
      </c>
      <c r="P353">
        <v>0</v>
      </c>
      <c r="Q353" t="str">
        <f t="shared" si="5"/>
        <v>ACTIVE</v>
      </c>
    </row>
    <row r="354" spans="1:17" x14ac:dyDescent="0.25">
      <c r="A354" t="s">
        <v>113</v>
      </c>
      <c r="B354" t="s">
        <v>851</v>
      </c>
      <c r="C354" t="s">
        <v>852</v>
      </c>
      <c r="D354" t="s">
        <v>31</v>
      </c>
      <c r="E354" t="s">
        <v>853</v>
      </c>
      <c r="F354" t="s">
        <v>31</v>
      </c>
      <c r="G354" t="s">
        <v>25</v>
      </c>
      <c r="H354" t="s">
        <v>678</v>
      </c>
      <c r="I354">
        <v>45120</v>
      </c>
      <c r="J354">
        <v>2000</v>
      </c>
      <c r="K354">
        <v>13256.91</v>
      </c>
      <c r="L354">
        <v>2000</v>
      </c>
      <c r="M354">
        <v>11118.77</v>
      </c>
      <c r="N354">
        <v>45161</v>
      </c>
      <c r="O354">
        <v>45168</v>
      </c>
      <c r="P354">
        <v>0</v>
      </c>
      <c r="Q354" t="str">
        <f t="shared" si="5"/>
        <v>ACTIVE</v>
      </c>
    </row>
    <row r="355" spans="1:17" x14ac:dyDescent="0.25">
      <c r="A355" t="s">
        <v>113</v>
      </c>
      <c r="B355" t="s">
        <v>854</v>
      </c>
      <c r="C355" t="s">
        <v>855</v>
      </c>
      <c r="D355" t="s">
        <v>22</v>
      </c>
      <c r="E355" t="s">
        <v>856</v>
      </c>
      <c r="F355" t="s">
        <v>31</v>
      </c>
      <c r="G355" t="s">
        <v>25</v>
      </c>
      <c r="H355" t="s">
        <v>284</v>
      </c>
      <c r="I355">
        <v>45163</v>
      </c>
      <c r="J355">
        <v>37887.01</v>
      </c>
      <c r="K355">
        <v>37887.01</v>
      </c>
      <c r="L355">
        <v>37887.01</v>
      </c>
      <c r="M355">
        <v>37887.01</v>
      </c>
      <c r="O355">
        <v>45166</v>
      </c>
      <c r="P355">
        <v>0</v>
      </c>
      <c r="Q355" t="str">
        <f t="shared" si="5"/>
        <v>ACTIVE</v>
      </c>
    </row>
    <row r="356" spans="1:17" x14ac:dyDescent="0.25">
      <c r="A356" t="s">
        <v>113</v>
      </c>
      <c r="B356" t="s">
        <v>603</v>
      </c>
      <c r="C356" t="s">
        <v>604</v>
      </c>
      <c r="D356" t="s">
        <v>31</v>
      </c>
      <c r="E356" t="s">
        <v>857</v>
      </c>
      <c r="F356" t="s">
        <v>31</v>
      </c>
      <c r="G356" t="s">
        <v>32</v>
      </c>
      <c r="H356" t="s">
        <v>33</v>
      </c>
      <c r="I356">
        <v>45117</v>
      </c>
      <c r="J356">
        <v>20481.13</v>
      </c>
      <c r="K356">
        <v>21044.37</v>
      </c>
      <c r="L356">
        <v>20481.13</v>
      </c>
      <c r="M356">
        <v>17537</v>
      </c>
      <c r="N356">
        <v>45148</v>
      </c>
      <c r="O356">
        <v>45179</v>
      </c>
      <c r="P356">
        <v>0</v>
      </c>
      <c r="Q356" t="str">
        <f t="shared" si="5"/>
        <v>ACTIVE</v>
      </c>
    </row>
    <row r="357" spans="1:17" x14ac:dyDescent="0.25">
      <c r="A357" t="s">
        <v>113</v>
      </c>
      <c r="B357" t="s">
        <v>858</v>
      </c>
      <c r="C357" t="s">
        <v>859</v>
      </c>
      <c r="D357" t="s">
        <v>29</v>
      </c>
      <c r="E357" t="s">
        <v>860</v>
      </c>
      <c r="F357" t="s">
        <v>165</v>
      </c>
      <c r="G357" t="s">
        <v>32</v>
      </c>
      <c r="H357" t="s">
        <v>223</v>
      </c>
      <c r="I357">
        <v>45057</v>
      </c>
      <c r="J357">
        <v>668.08</v>
      </c>
      <c r="K357">
        <v>686.46</v>
      </c>
      <c r="L357">
        <v>668.08</v>
      </c>
      <c r="M357">
        <v>457.64</v>
      </c>
      <c r="N357">
        <v>45095</v>
      </c>
      <c r="O357">
        <v>45180</v>
      </c>
      <c r="P357">
        <v>45</v>
      </c>
      <c r="Q357" t="str">
        <f t="shared" si="5"/>
        <v>31-60</v>
      </c>
    </row>
    <row r="358" spans="1:17" x14ac:dyDescent="0.25">
      <c r="A358" t="s">
        <v>113</v>
      </c>
      <c r="B358" t="s">
        <v>270</v>
      </c>
      <c r="C358" t="s">
        <v>271</v>
      </c>
      <c r="D358" t="s">
        <v>31</v>
      </c>
      <c r="E358" t="s">
        <v>861</v>
      </c>
      <c r="F358" t="s">
        <v>31</v>
      </c>
      <c r="G358" t="s">
        <v>32</v>
      </c>
      <c r="H358" t="s">
        <v>48</v>
      </c>
      <c r="I358">
        <v>45103</v>
      </c>
      <c r="J358">
        <v>4718.37</v>
      </c>
      <c r="K358">
        <v>4951.9399999999996</v>
      </c>
      <c r="L358">
        <v>4718.37</v>
      </c>
      <c r="M358">
        <v>4126.6499999999996</v>
      </c>
      <c r="N358">
        <v>45133</v>
      </c>
      <c r="O358">
        <v>45164</v>
      </c>
      <c r="P358">
        <v>0</v>
      </c>
      <c r="Q358" t="str">
        <f t="shared" si="5"/>
        <v>ACTIVE</v>
      </c>
    </row>
    <row r="359" spans="1:17" x14ac:dyDescent="0.25">
      <c r="A359" t="s">
        <v>113</v>
      </c>
      <c r="B359" t="s">
        <v>862</v>
      </c>
      <c r="C359" t="s">
        <v>863</v>
      </c>
      <c r="D359" t="s">
        <v>31</v>
      </c>
      <c r="E359" t="s">
        <v>864</v>
      </c>
      <c r="F359" t="s">
        <v>31</v>
      </c>
      <c r="G359" t="s">
        <v>32</v>
      </c>
      <c r="H359" t="s">
        <v>33</v>
      </c>
      <c r="I359">
        <v>45139</v>
      </c>
      <c r="J359">
        <v>2750</v>
      </c>
      <c r="K359">
        <v>2825.63</v>
      </c>
      <c r="L359">
        <v>2750</v>
      </c>
      <c r="M359">
        <v>2825.64</v>
      </c>
      <c r="O359">
        <v>45170</v>
      </c>
      <c r="P359">
        <v>0</v>
      </c>
      <c r="Q359" t="str">
        <f t="shared" si="5"/>
        <v>ACTIVE</v>
      </c>
    </row>
    <row r="360" spans="1:17" x14ac:dyDescent="0.25">
      <c r="A360" t="s">
        <v>113</v>
      </c>
      <c r="B360" t="s">
        <v>865</v>
      </c>
      <c r="C360" t="s">
        <v>866</v>
      </c>
      <c r="D360" t="s">
        <v>31</v>
      </c>
      <c r="E360" t="s">
        <v>867</v>
      </c>
      <c r="F360" t="s">
        <v>31</v>
      </c>
      <c r="G360" t="s">
        <v>32</v>
      </c>
      <c r="H360" t="s">
        <v>41</v>
      </c>
      <c r="I360">
        <v>45090</v>
      </c>
      <c r="J360">
        <v>800</v>
      </c>
      <c r="K360">
        <v>822</v>
      </c>
      <c r="L360">
        <v>800</v>
      </c>
      <c r="M360">
        <v>411</v>
      </c>
      <c r="N360">
        <v>45151</v>
      </c>
      <c r="O360">
        <v>45182</v>
      </c>
      <c r="P360">
        <v>0</v>
      </c>
      <c r="Q360" t="str">
        <f t="shared" si="5"/>
        <v>ACTIVE</v>
      </c>
    </row>
    <row r="361" spans="1:17" x14ac:dyDescent="0.25">
      <c r="A361" t="s">
        <v>113</v>
      </c>
      <c r="B361" t="s">
        <v>179</v>
      </c>
      <c r="C361" t="s">
        <v>180</v>
      </c>
      <c r="D361" t="s">
        <v>31</v>
      </c>
      <c r="E361" t="s">
        <v>868</v>
      </c>
      <c r="F361" t="s">
        <v>31</v>
      </c>
      <c r="G361" t="s">
        <v>32</v>
      </c>
      <c r="H361" t="s">
        <v>41</v>
      </c>
      <c r="I361">
        <v>45091</v>
      </c>
      <c r="J361">
        <v>9659.17</v>
      </c>
      <c r="K361">
        <v>9924.81</v>
      </c>
      <c r="L361">
        <v>9659.17</v>
      </c>
      <c r="M361">
        <v>4962.42</v>
      </c>
      <c r="N361">
        <v>45152</v>
      </c>
      <c r="O361">
        <v>45183</v>
      </c>
      <c r="P361">
        <v>0</v>
      </c>
      <c r="Q361" t="str">
        <f t="shared" si="5"/>
        <v>ACTIVE</v>
      </c>
    </row>
    <row r="362" spans="1:17" x14ac:dyDescent="0.25">
      <c r="A362" t="s">
        <v>113</v>
      </c>
      <c r="B362" t="s">
        <v>285</v>
      </c>
      <c r="C362" t="s">
        <v>286</v>
      </c>
      <c r="D362" t="s">
        <v>31</v>
      </c>
      <c r="E362" t="s">
        <v>869</v>
      </c>
      <c r="F362" t="s">
        <v>31</v>
      </c>
      <c r="G362" t="s">
        <v>32</v>
      </c>
      <c r="H362" t="s">
        <v>33</v>
      </c>
      <c r="I362">
        <v>45138</v>
      </c>
      <c r="J362">
        <v>3500</v>
      </c>
      <c r="K362">
        <v>3596.25</v>
      </c>
      <c r="L362">
        <v>3500</v>
      </c>
      <c r="M362">
        <v>3596.28</v>
      </c>
      <c r="O362">
        <v>45169</v>
      </c>
      <c r="P362">
        <v>0</v>
      </c>
      <c r="Q362" t="str">
        <f t="shared" si="5"/>
        <v>ACTIVE</v>
      </c>
    </row>
    <row r="363" spans="1:17" x14ac:dyDescent="0.25">
      <c r="A363" t="s">
        <v>113</v>
      </c>
      <c r="B363" t="s">
        <v>870</v>
      </c>
      <c r="C363" t="s">
        <v>871</v>
      </c>
      <c r="D363" t="s">
        <v>31</v>
      </c>
      <c r="E363" t="s">
        <v>872</v>
      </c>
      <c r="F363" t="s">
        <v>31</v>
      </c>
      <c r="G363" t="s">
        <v>25</v>
      </c>
      <c r="H363" t="s">
        <v>55</v>
      </c>
      <c r="I363">
        <v>45044</v>
      </c>
      <c r="J363">
        <v>19000</v>
      </c>
      <c r="K363">
        <v>25188</v>
      </c>
      <c r="L363">
        <v>19000</v>
      </c>
      <c r="M363">
        <v>19575.22</v>
      </c>
      <c r="N363">
        <v>45182</v>
      </c>
      <c r="O363">
        <v>45212</v>
      </c>
      <c r="P363">
        <v>0</v>
      </c>
      <c r="Q363" t="str">
        <f t="shared" si="5"/>
        <v>ACTIVE</v>
      </c>
    </row>
    <row r="364" spans="1:17" x14ac:dyDescent="0.25">
      <c r="A364" t="s">
        <v>113</v>
      </c>
      <c r="B364" t="s">
        <v>873</v>
      </c>
      <c r="C364" t="s">
        <v>874</v>
      </c>
      <c r="D364" t="s">
        <v>31</v>
      </c>
      <c r="E364" t="s">
        <v>875</v>
      </c>
      <c r="F364" t="s">
        <v>31</v>
      </c>
      <c r="G364" t="s">
        <v>32</v>
      </c>
      <c r="H364" t="s">
        <v>41</v>
      </c>
      <c r="I364">
        <v>45148</v>
      </c>
      <c r="J364">
        <v>18397.25</v>
      </c>
      <c r="K364">
        <v>18903.18</v>
      </c>
      <c r="L364">
        <v>18397.25</v>
      </c>
      <c r="M364">
        <v>18903.2</v>
      </c>
      <c r="O364">
        <v>45179</v>
      </c>
      <c r="P364">
        <v>0</v>
      </c>
      <c r="Q364" t="str">
        <f t="shared" si="5"/>
        <v>ACTIVE</v>
      </c>
    </row>
    <row r="365" spans="1:17" x14ac:dyDescent="0.25">
      <c r="A365" t="s">
        <v>113</v>
      </c>
      <c r="B365" t="s">
        <v>278</v>
      </c>
      <c r="C365" t="s">
        <v>279</v>
      </c>
      <c r="D365" t="s">
        <v>31</v>
      </c>
      <c r="E365" t="s">
        <v>876</v>
      </c>
      <c r="F365" t="s">
        <v>31</v>
      </c>
      <c r="G365" t="s">
        <v>32</v>
      </c>
      <c r="H365" t="s">
        <v>41</v>
      </c>
      <c r="I365">
        <v>45065</v>
      </c>
      <c r="J365">
        <v>7303</v>
      </c>
      <c r="K365">
        <v>7463.67</v>
      </c>
      <c r="L365">
        <v>7303</v>
      </c>
      <c r="M365">
        <v>1865.92</v>
      </c>
      <c r="N365">
        <v>45157</v>
      </c>
      <c r="O365">
        <v>45188</v>
      </c>
      <c r="P365">
        <v>0</v>
      </c>
      <c r="Q365" t="str">
        <f t="shared" si="5"/>
        <v>ACTIVE</v>
      </c>
    </row>
    <row r="366" spans="1:17" x14ac:dyDescent="0.25">
      <c r="A366" t="s">
        <v>113</v>
      </c>
      <c r="B366" t="s">
        <v>417</v>
      </c>
      <c r="C366" t="s">
        <v>418</v>
      </c>
      <c r="D366" t="s">
        <v>31</v>
      </c>
      <c r="E366" t="s">
        <v>877</v>
      </c>
      <c r="F366" t="s">
        <v>31</v>
      </c>
      <c r="G366" t="s">
        <v>32</v>
      </c>
      <c r="H366" t="s">
        <v>33</v>
      </c>
      <c r="I366">
        <v>45070</v>
      </c>
      <c r="J366">
        <v>6545</v>
      </c>
      <c r="K366">
        <v>6724.99</v>
      </c>
      <c r="L366">
        <v>6545</v>
      </c>
      <c r="M366">
        <v>3362.52</v>
      </c>
      <c r="N366">
        <v>45162</v>
      </c>
      <c r="O366">
        <v>45193</v>
      </c>
      <c r="P366">
        <v>0</v>
      </c>
      <c r="Q366" t="str">
        <f t="shared" si="5"/>
        <v>ACTIVE</v>
      </c>
    </row>
    <row r="367" spans="1:17" x14ac:dyDescent="0.25">
      <c r="A367" t="s">
        <v>113</v>
      </c>
      <c r="B367" t="s">
        <v>195</v>
      </c>
      <c r="C367" t="s">
        <v>196</v>
      </c>
      <c r="D367" t="s">
        <v>31</v>
      </c>
      <c r="E367" t="s">
        <v>878</v>
      </c>
      <c r="F367" t="s">
        <v>31</v>
      </c>
      <c r="G367" t="s">
        <v>32</v>
      </c>
      <c r="H367" t="s">
        <v>48</v>
      </c>
      <c r="I367">
        <v>45119</v>
      </c>
      <c r="J367">
        <v>24398</v>
      </c>
      <c r="K367">
        <v>25068.95</v>
      </c>
      <c r="L367">
        <v>24398</v>
      </c>
      <c r="M367">
        <v>20890.8</v>
      </c>
      <c r="N367">
        <v>45150</v>
      </c>
      <c r="O367">
        <v>45181</v>
      </c>
      <c r="P367">
        <v>0</v>
      </c>
      <c r="Q367" t="str">
        <f t="shared" si="5"/>
        <v>ACTIVE</v>
      </c>
    </row>
    <row r="368" spans="1:17" x14ac:dyDescent="0.25">
      <c r="A368" t="s">
        <v>113</v>
      </c>
      <c r="B368" t="s">
        <v>661</v>
      </c>
      <c r="C368" t="s">
        <v>662</v>
      </c>
      <c r="D368" t="s">
        <v>31</v>
      </c>
      <c r="E368" t="s">
        <v>879</v>
      </c>
      <c r="F368" t="s">
        <v>31</v>
      </c>
      <c r="G368" t="s">
        <v>32</v>
      </c>
      <c r="H368" t="s">
        <v>68</v>
      </c>
      <c r="I368">
        <v>45092</v>
      </c>
      <c r="J368">
        <v>6438.11</v>
      </c>
      <c r="K368">
        <v>6615.16</v>
      </c>
      <c r="L368">
        <v>6438.11</v>
      </c>
      <c r="M368">
        <v>3307.58</v>
      </c>
      <c r="N368">
        <v>45154</v>
      </c>
      <c r="O368">
        <v>45184</v>
      </c>
      <c r="P368">
        <v>0</v>
      </c>
      <c r="Q368" t="str">
        <f t="shared" si="5"/>
        <v>ACTIVE</v>
      </c>
    </row>
    <row r="369" spans="1:17" x14ac:dyDescent="0.25">
      <c r="A369" t="s">
        <v>113</v>
      </c>
      <c r="B369" t="s">
        <v>125</v>
      </c>
      <c r="C369" t="s">
        <v>126</v>
      </c>
      <c r="D369" t="s">
        <v>31</v>
      </c>
      <c r="E369" t="s">
        <v>880</v>
      </c>
      <c r="F369" t="s">
        <v>31</v>
      </c>
      <c r="G369" t="s">
        <v>32</v>
      </c>
      <c r="H369" t="s">
        <v>79</v>
      </c>
      <c r="I369">
        <v>44929</v>
      </c>
      <c r="J369">
        <v>330.69</v>
      </c>
      <c r="K369">
        <v>339.79</v>
      </c>
      <c r="L369">
        <v>330.69</v>
      </c>
      <c r="M369">
        <v>56.63</v>
      </c>
      <c r="N369">
        <v>45141</v>
      </c>
      <c r="O369">
        <v>45172</v>
      </c>
      <c r="P369">
        <v>0</v>
      </c>
      <c r="Q369" t="str">
        <f t="shared" si="5"/>
        <v>ACTIVE</v>
      </c>
    </row>
    <row r="370" spans="1:17" x14ac:dyDescent="0.25">
      <c r="A370" t="s">
        <v>113</v>
      </c>
      <c r="B370" t="s">
        <v>881</v>
      </c>
      <c r="C370" t="s">
        <v>882</v>
      </c>
      <c r="D370" t="s">
        <v>31</v>
      </c>
      <c r="E370" t="s">
        <v>883</v>
      </c>
      <c r="F370" t="s">
        <v>31</v>
      </c>
      <c r="G370" t="s">
        <v>32</v>
      </c>
      <c r="H370" t="s">
        <v>33</v>
      </c>
      <c r="I370">
        <v>45100</v>
      </c>
      <c r="J370">
        <v>15000</v>
      </c>
      <c r="K370">
        <v>15412.5</v>
      </c>
      <c r="L370">
        <v>15000</v>
      </c>
      <c r="M370">
        <v>10275</v>
      </c>
      <c r="N370">
        <v>45161</v>
      </c>
      <c r="O370">
        <v>45192</v>
      </c>
      <c r="P370">
        <v>0</v>
      </c>
      <c r="Q370" t="str">
        <f t="shared" si="5"/>
        <v>ACTIVE</v>
      </c>
    </row>
    <row r="371" spans="1:17" x14ac:dyDescent="0.25">
      <c r="A371" t="s">
        <v>113</v>
      </c>
      <c r="B371" t="s">
        <v>884</v>
      </c>
      <c r="C371" t="s">
        <v>885</v>
      </c>
      <c r="D371" t="s">
        <v>31</v>
      </c>
      <c r="E371" t="s">
        <v>886</v>
      </c>
      <c r="F371" t="s">
        <v>31</v>
      </c>
      <c r="G371" t="s">
        <v>32</v>
      </c>
      <c r="H371" t="s">
        <v>41</v>
      </c>
      <c r="I371">
        <v>45118</v>
      </c>
      <c r="J371">
        <v>9236.3799999999992</v>
      </c>
      <c r="K371">
        <v>9490.4</v>
      </c>
      <c r="L371">
        <v>9236.3799999999992</v>
      </c>
      <c r="M371">
        <v>7117.8</v>
      </c>
      <c r="N371">
        <v>45149</v>
      </c>
      <c r="O371">
        <v>45180</v>
      </c>
      <c r="P371">
        <v>0</v>
      </c>
      <c r="Q371" t="str">
        <f t="shared" si="5"/>
        <v>ACTIVE</v>
      </c>
    </row>
    <row r="372" spans="1:17" x14ac:dyDescent="0.25">
      <c r="A372" t="s">
        <v>113</v>
      </c>
      <c r="B372" t="s">
        <v>887</v>
      </c>
      <c r="C372" t="s">
        <v>888</v>
      </c>
      <c r="D372" t="s">
        <v>31</v>
      </c>
      <c r="E372" t="s">
        <v>889</v>
      </c>
      <c r="F372" t="s">
        <v>31</v>
      </c>
      <c r="G372" t="s">
        <v>25</v>
      </c>
      <c r="H372" t="s">
        <v>55</v>
      </c>
      <c r="I372">
        <v>45001</v>
      </c>
      <c r="J372">
        <v>5287</v>
      </c>
      <c r="K372">
        <v>10261.43</v>
      </c>
      <c r="L372">
        <v>5287</v>
      </c>
      <c r="M372">
        <v>6895.53</v>
      </c>
      <c r="N372">
        <v>45135</v>
      </c>
      <c r="O372">
        <v>45166</v>
      </c>
      <c r="P372">
        <v>0</v>
      </c>
      <c r="Q372" t="str">
        <f t="shared" si="5"/>
        <v>ACTIVE</v>
      </c>
    </row>
    <row r="373" spans="1:17" x14ac:dyDescent="0.25">
      <c r="A373" t="s">
        <v>113</v>
      </c>
      <c r="B373" t="s">
        <v>285</v>
      </c>
      <c r="C373" t="s">
        <v>286</v>
      </c>
      <c r="D373" t="s">
        <v>31</v>
      </c>
      <c r="E373" t="s">
        <v>890</v>
      </c>
      <c r="F373" t="s">
        <v>31</v>
      </c>
      <c r="G373" t="s">
        <v>32</v>
      </c>
      <c r="H373" t="s">
        <v>33</v>
      </c>
      <c r="I373">
        <v>45035</v>
      </c>
      <c r="J373">
        <v>3500</v>
      </c>
      <c r="K373">
        <v>3596.25</v>
      </c>
      <c r="L373">
        <v>3500</v>
      </c>
      <c r="M373">
        <v>1198.76</v>
      </c>
      <c r="N373">
        <v>45157</v>
      </c>
      <c r="O373">
        <v>45188</v>
      </c>
      <c r="P373">
        <v>0</v>
      </c>
      <c r="Q373" t="str">
        <f t="shared" si="5"/>
        <v>ACTIVE</v>
      </c>
    </row>
    <row r="374" spans="1:17" x14ac:dyDescent="0.25">
      <c r="A374" t="s">
        <v>113</v>
      </c>
      <c r="B374" t="s">
        <v>49</v>
      </c>
      <c r="C374" t="s">
        <v>50</v>
      </c>
      <c r="D374" t="s">
        <v>31</v>
      </c>
      <c r="E374" t="s">
        <v>891</v>
      </c>
      <c r="F374" t="s">
        <v>31</v>
      </c>
      <c r="G374" t="s">
        <v>32</v>
      </c>
      <c r="H374" t="s">
        <v>33</v>
      </c>
      <c r="I374">
        <v>45117</v>
      </c>
      <c r="J374">
        <v>1941.5</v>
      </c>
      <c r="K374">
        <v>1994.9</v>
      </c>
      <c r="L374">
        <v>1941.5</v>
      </c>
      <c r="M374">
        <v>1662.45</v>
      </c>
      <c r="N374">
        <v>45148</v>
      </c>
      <c r="O374">
        <v>45179</v>
      </c>
      <c r="P374">
        <v>0</v>
      </c>
      <c r="Q374" t="str">
        <f t="shared" si="5"/>
        <v>ACTIVE</v>
      </c>
    </row>
    <row r="375" spans="1:17" x14ac:dyDescent="0.25">
      <c r="A375" t="s">
        <v>113</v>
      </c>
      <c r="B375" t="s">
        <v>892</v>
      </c>
      <c r="C375" t="s">
        <v>893</v>
      </c>
      <c r="D375" t="s">
        <v>29</v>
      </c>
      <c r="E375" t="s">
        <v>894</v>
      </c>
      <c r="F375" t="s">
        <v>165</v>
      </c>
      <c r="G375" t="s">
        <v>32</v>
      </c>
      <c r="H375" t="s">
        <v>48</v>
      </c>
      <c r="I375">
        <v>44999</v>
      </c>
      <c r="J375">
        <v>20000</v>
      </c>
      <c r="K375">
        <v>20660</v>
      </c>
      <c r="L375">
        <v>20000</v>
      </c>
      <c r="M375">
        <v>17216.7</v>
      </c>
      <c r="N375">
        <v>45079</v>
      </c>
      <c r="O375">
        <v>45170</v>
      </c>
      <c r="P375">
        <v>49</v>
      </c>
      <c r="Q375" t="str">
        <f t="shared" si="5"/>
        <v>31-60</v>
      </c>
    </row>
    <row r="376" spans="1:17" x14ac:dyDescent="0.25">
      <c r="A376" t="s">
        <v>113</v>
      </c>
      <c r="B376" t="s">
        <v>895</v>
      </c>
      <c r="C376" t="s">
        <v>896</v>
      </c>
      <c r="D376" t="s">
        <v>31</v>
      </c>
      <c r="E376" t="s">
        <v>897</v>
      </c>
      <c r="F376" t="s">
        <v>31</v>
      </c>
      <c r="G376" t="s">
        <v>32</v>
      </c>
      <c r="H376" t="s">
        <v>33</v>
      </c>
      <c r="I376">
        <v>44994</v>
      </c>
      <c r="J376">
        <v>20009.990000000002</v>
      </c>
      <c r="K376">
        <v>20560.27</v>
      </c>
      <c r="L376">
        <v>20009.990000000002</v>
      </c>
      <c r="M376">
        <v>3426.72</v>
      </c>
      <c r="N376">
        <v>45147</v>
      </c>
      <c r="O376">
        <v>45178</v>
      </c>
      <c r="P376">
        <v>0</v>
      </c>
      <c r="Q376" t="str">
        <f t="shared" si="5"/>
        <v>ACTIVE</v>
      </c>
    </row>
    <row r="377" spans="1:17" x14ac:dyDescent="0.25">
      <c r="A377" t="s">
        <v>113</v>
      </c>
      <c r="B377" t="s">
        <v>898</v>
      </c>
      <c r="C377" t="s">
        <v>899</v>
      </c>
      <c r="D377" t="s">
        <v>31</v>
      </c>
      <c r="E377" t="s">
        <v>900</v>
      </c>
      <c r="F377" t="s">
        <v>31</v>
      </c>
      <c r="G377" t="s">
        <v>32</v>
      </c>
      <c r="H377" t="s">
        <v>33</v>
      </c>
      <c r="I377">
        <v>45103</v>
      </c>
      <c r="J377">
        <v>30000</v>
      </c>
      <c r="K377">
        <v>30825</v>
      </c>
      <c r="L377">
        <v>30000</v>
      </c>
      <c r="M377">
        <v>25687.5</v>
      </c>
      <c r="N377">
        <v>45133</v>
      </c>
      <c r="O377">
        <v>45164</v>
      </c>
      <c r="P377">
        <v>0</v>
      </c>
      <c r="Q377" t="str">
        <f t="shared" si="5"/>
        <v>ACTIVE</v>
      </c>
    </row>
    <row r="378" spans="1:17" x14ac:dyDescent="0.25">
      <c r="A378" t="s">
        <v>113</v>
      </c>
      <c r="B378" t="s">
        <v>4363</v>
      </c>
      <c r="C378" t="s">
        <v>4364</v>
      </c>
      <c r="D378" t="s">
        <v>31</v>
      </c>
      <c r="E378" t="s">
        <v>5743</v>
      </c>
      <c r="F378" t="s">
        <v>31</v>
      </c>
      <c r="G378" t="s">
        <v>32</v>
      </c>
      <c r="H378" t="s">
        <v>223</v>
      </c>
      <c r="I378">
        <v>45169</v>
      </c>
      <c r="J378">
        <v>6174.3</v>
      </c>
      <c r="K378">
        <v>6344.1</v>
      </c>
      <c r="L378">
        <v>6174.3</v>
      </c>
      <c r="M378">
        <v>6344.1</v>
      </c>
      <c r="O378">
        <v>45199</v>
      </c>
      <c r="P378">
        <v>0</v>
      </c>
      <c r="Q378" t="str">
        <f t="shared" si="5"/>
        <v>ACTIVE</v>
      </c>
    </row>
    <row r="379" spans="1:17" x14ac:dyDescent="0.25">
      <c r="A379" t="s">
        <v>113</v>
      </c>
      <c r="B379" t="s">
        <v>901</v>
      </c>
      <c r="C379" t="s">
        <v>902</v>
      </c>
      <c r="D379" t="s">
        <v>29</v>
      </c>
      <c r="E379" t="s">
        <v>903</v>
      </c>
      <c r="F379" t="s">
        <v>31</v>
      </c>
      <c r="G379" t="s">
        <v>32</v>
      </c>
      <c r="H379" t="s">
        <v>41</v>
      </c>
      <c r="I379">
        <v>45076</v>
      </c>
      <c r="J379">
        <v>2100</v>
      </c>
      <c r="K379">
        <v>2157.75</v>
      </c>
      <c r="L379">
        <v>2100</v>
      </c>
      <c r="M379">
        <v>1078.8800000000001</v>
      </c>
      <c r="N379">
        <v>45137</v>
      </c>
      <c r="O379">
        <v>45168</v>
      </c>
      <c r="P379">
        <v>0</v>
      </c>
      <c r="Q379" t="str">
        <f t="shared" si="5"/>
        <v>ACTIVE</v>
      </c>
    </row>
    <row r="380" spans="1:17" x14ac:dyDescent="0.25">
      <c r="A380" t="s">
        <v>113</v>
      </c>
      <c r="B380" t="s">
        <v>904</v>
      </c>
      <c r="C380" t="s">
        <v>905</v>
      </c>
      <c r="D380" t="s">
        <v>31</v>
      </c>
      <c r="E380" t="s">
        <v>906</v>
      </c>
      <c r="F380" t="s">
        <v>31</v>
      </c>
      <c r="G380" t="s">
        <v>32</v>
      </c>
      <c r="H380" t="s">
        <v>33</v>
      </c>
      <c r="I380">
        <v>45155</v>
      </c>
      <c r="J380">
        <v>11164.03</v>
      </c>
      <c r="K380">
        <v>11471.05</v>
      </c>
      <c r="L380">
        <v>11164.03</v>
      </c>
      <c r="M380">
        <v>11471.1</v>
      </c>
      <c r="O380">
        <v>45186</v>
      </c>
      <c r="P380">
        <v>0</v>
      </c>
      <c r="Q380" t="str">
        <f t="shared" si="5"/>
        <v>ACTIVE</v>
      </c>
    </row>
    <row r="381" spans="1:17" x14ac:dyDescent="0.25">
      <c r="A381" t="s">
        <v>113</v>
      </c>
      <c r="B381" t="s">
        <v>907</v>
      </c>
      <c r="C381" t="s">
        <v>908</v>
      </c>
      <c r="D381" t="s">
        <v>29</v>
      </c>
      <c r="E381" t="s">
        <v>909</v>
      </c>
      <c r="F381" t="s">
        <v>165</v>
      </c>
      <c r="G381" t="s">
        <v>32</v>
      </c>
      <c r="H381" t="s">
        <v>33</v>
      </c>
      <c r="I381">
        <v>45106</v>
      </c>
      <c r="J381">
        <v>8228</v>
      </c>
      <c r="K381">
        <v>8454.2800000000007</v>
      </c>
      <c r="L381">
        <v>8228</v>
      </c>
      <c r="M381">
        <v>7045.25</v>
      </c>
      <c r="N381">
        <v>45136</v>
      </c>
      <c r="O381">
        <v>45174</v>
      </c>
      <c r="P381">
        <v>3</v>
      </c>
      <c r="Q381" t="str">
        <f t="shared" si="5"/>
        <v>1-30</v>
      </c>
    </row>
    <row r="382" spans="1:17" x14ac:dyDescent="0.25">
      <c r="A382" t="s">
        <v>113</v>
      </c>
      <c r="B382" t="s">
        <v>108</v>
      </c>
      <c r="C382" t="s">
        <v>109</v>
      </c>
      <c r="D382" t="s">
        <v>31</v>
      </c>
      <c r="E382" t="s">
        <v>910</v>
      </c>
      <c r="F382" t="s">
        <v>31</v>
      </c>
      <c r="G382" t="s">
        <v>32</v>
      </c>
      <c r="H382" t="s">
        <v>33</v>
      </c>
      <c r="I382">
        <v>44987</v>
      </c>
      <c r="J382">
        <v>5132.7700000000004</v>
      </c>
      <c r="K382">
        <v>5273.94</v>
      </c>
      <c r="L382">
        <v>5132.7700000000004</v>
      </c>
      <c r="M382">
        <v>878.99</v>
      </c>
      <c r="N382">
        <v>45152</v>
      </c>
      <c r="O382">
        <v>45171</v>
      </c>
      <c r="P382">
        <v>0</v>
      </c>
      <c r="Q382" t="str">
        <f t="shared" si="5"/>
        <v>ACTIVE</v>
      </c>
    </row>
    <row r="383" spans="1:17" x14ac:dyDescent="0.25">
      <c r="A383" t="s">
        <v>113</v>
      </c>
      <c r="B383" t="s">
        <v>911</v>
      </c>
      <c r="C383" t="s">
        <v>912</v>
      </c>
      <c r="D383" t="s">
        <v>31</v>
      </c>
      <c r="E383" t="s">
        <v>913</v>
      </c>
      <c r="F383" t="s">
        <v>31</v>
      </c>
      <c r="G383" t="s">
        <v>32</v>
      </c>
      <c r="H383" t="s">
        <v>33</v>
      </c>
      <c r="I383">
        <v>45159</v>
      </c>
      <c r="J383">
        <v>2000</v>
      </c>
      <c r="K383">
        <v>2055</v>
      </c>
      <c r="L383">
        <v>2000</v>
      </c>
      <c r="M383">
        <v>1712.5</v>
      </c>
      <c r="N383">
        <v>45190</v>
      </c>
      <c r="O383">
        <v>45220</v>
      </c>
      <c r="P383">
        <v>0</v>
      </c>
      <c r="Q383" t="str">
        <f t="shared" si="5"/>
        <v>ACTIVE</v>
      </c>
    </row>
    <row r="384" spans="1:17" x14ac:dyDescent="0.25">
      <c r="A384" t="s">
        <v>113</v>
      </c>
      <c r="B384" t="s">
        <v>734</v>
      </c>
      <c r="C384" t="s">
        <v>735</v>
      </c>
      <c r="D384" t="s">
        <v>31</v>
      </c>
      <c r="E384" t="s">
        <v>914</v>
      </c>
      <c r="F384" t="s">
        <v>31</v>
      </c>
      <c r="G384" t="s">
        <v>32</v>
      </c>
      <c r="H384" t="s">
        <v>737</v>
      </c>
      <c r="I384">
        <v>45140</v>
      </c>
      <c r="J384">
        <v>1234.2</v>
      </c>
      <c r="K384">
        <v>1295.3</v>
      </c>
      <c r="L384">
        <v>1234.2</v>
      </c>
      <c r="M384">
        <v>1295.31</v>
      </c>
      <c r="O384">
        <v>45171</v>
      </c>
      <c r="P384">
        <v>0</v>
      </c>
      <c r="Q384" t="str">
        <f t="shared" si="5"/>
        <v>ACTIVE</v>
      </c>
    </row>
    <row r="385" spans="1:17" x14ac:dyDescent="0.25">
      <c r="A385" t="s">
        <v>113</v>
      </c>
      <c r="B385" t="s">
        <v>915</v>
      </c>
      <c r="C385" t="s">
        <v>916</v>
      </c>
      <c r="D385" t="s">
        <v>31</v>
      </c>
      <c r="E385" t="s">
        <v>917</v>
      </c>
      <c r="F385" t="s">
        <v>31</v>
      </c>
      <c r="G385" t="s">
        <v>32</v>
      </c>
      <c r="H385" t="s">
        <v>41</v>
      </c>
      <c r="I385">
        <v>45147</v>
      </c>
      <c r="J385">
        <v>2010.24</v>
      </c>
      <c r="K385">
        <v>2065.5300000000002</v>
      </c>
      <c r="L385">
        <v>2010.24</v>
      </c>
      <c r="M385">
        <v>2065.56</v>
      </c>
      <c r="O385">
        <v>45178</v>
      </c>
      <c r="P385">
        <v>0</v>
      </c>
      <c r="Q385" t="str">
        <f t="shared" si="5"/>
        <v>ACTIVE</v>
      </c>
    </row>
    <row r="386" spans="1:17" x14ac:dyDescent="0.25">
      <c r="A386" t="s">
        <v>113</v>
      </c>
      <c r="B386" t="s">
        <v>918</v>
      </c>
      <c r="C386" t="s">
        <v>919</v>
      </c>
      <c r="D386" t="s">
        <v>22</v>
      </c>
      <c r="E386" t="s">
        <v>920</v>
      </c>
      <c r="F386" t="s">
        <v>22</v>
      </c>
      <c r="G386" t="s">
        <v>25</v>
      </c>
      <c r="H386" t="s">
        <v>101</v>
      </c>
      <c r="I386">
        <v>44904</v>
      </c>
      <c r="J386">
        <v>10000</v>
      </c>
      <c r="K386">
        <v>35717.35</v>
      </c>
      <c r="L386">
        <v>10000</v>
      </c>
      <c r="M386">
        <v>34103.339999999997</v>
      </c>
      <c r="N386">
        <v>45070</v>
      </c>
      <c r="O386">
        <v>45140</v>
      </c>
      <c r="P386">
        <v>93</v>
      </c>
      <c r="Q386" t="str">
        <f t="shared" ref="Q386:Q449" si="6">IF(P386=0,"ACTIVE",IF(P386&lt;=30,"1-30",IF(AND(P386&gt;30,P386&lt;=60),"31-60",IF(AND(P386&gt;60,P386&lt;=90),"61-90",IF(AND(P386&gt;90,P386&lt;=120),"91-120",IF(AND(P386&gt;120,P386&lt;=150),"121-150",IF(AND(P386&gt;150,P386&lt;=180),"151-180","180+")))))))</f>
        <v>91-120</v>
      </c>
    </row>
    <row r="387" spans="1:17" x14ac:dyDescent="0.25">
      <c r="A387" t="s">
        <v>113</v>
      </c>
      <c r="B387" t="s">
        <v>921</v>
      </c>
      <c r="C387" t="s">
        <v>922</v>
      </c>
      <c r="D387" t="s">
        <v>31</v>
      </c>
      <c r="E387" t="s">
        <v>923</v>
      </c>
      <c r="F387" t="s">
        <v>31</v>
      </c>
      <c r="G387" t="s">
        <v>25</v>
      </c>
      <c r="H387" t="s">
        <v>55</v>
      </c>
      <c r="I387">
        <v>45155</v>
      </c>
      <c r="J387">
        <v>3000</v>
      </c>
      <c r="K387">
        <v>49050.16</v>
      </c>
      <c r="L387">
        <v>3000</v>
      </c>
      <c r="M387">
        <v>45502.81</v>
      </c>
      <c r="N387">
        <v>45160</v>
      </c>
      <c r="O387">
        <v>45167</v>
      </c>
      <c r="P387">
        <v>0</v>
      </c>
      <c r="Q387" t="str">
        <f t="shared" si="6"/>
        <v>ACTIVE</v>
      </c>
    </row>
    <row r="388" spans="1:17" x14ac:dyDescent="0.25">
      <c r="A388" t="s">
        <v>113</v>
      </c>
      <c r="B388" t="s">
        <v>924</v>
      </c>
      <c r="C388" t="s">
        <v>925</v>
      </c>
      <c r="D388" t="s">
        <v>31</v>
      </c>
      <c r="E388" t="s">
        <v>926</v>
      </c>
      <c r="F388" t="s">
        <v>31</v>
      </c>
      <c r="G388" t="s">
        <v>32</v>
      </c>
      <c r="H388" t="s">
        <v>68</v>
      </c>
      <c r="I388">
        <v>45114</v>
      </c>
      <c r="J388">
        <v>5291</v>
      </c>
      <c r="K388">
        <v>5436.52</v>
      </c>
      <c r="L388">
        <v>5291</v>
      </c>
      <c r="M388">
        <v>2718.26</v>
      </c>
      <c r="N388">
        <v>45145</v>
      </c>
      <c r="O388">
        <v>45176</v>
      </c>
      <c r="P388">
        <v>0</v>
      </c>
      <c r="Q388" t="str">
        <f t="shared" si="6"/>
        <v>ACTIVE</v>
      </c>
    </row>
    <row r="389" spans="1:17" x14ac:dyDescent="0.25">
      <c r="A389" t="s">
        <v>113</v>
      </c>
      <c r="B389" t="s">
        <v>694</v>
      </c>
      <c r="C389" t="s">
        <v>695</v>
      </c>
      <c r="D389" t="s">
        <v>31</v>
      </c>
      <c r="E389" t="s">
        <v>927</v>
      </c>
      <c r="F389" t="s">
        <v>31</v>
      </c>
      <c r="G389" t="s">
        <v>32</v>
      </c>
      <c r="H389" t="s">
        <v>68</v>
      </c>
      <c r="I389">
        <v>45104</v>
      </c>
      <c r="J389">
        <v>1017.5</v>
      </c>
      <c r="K389">
        <v>1045.49</v>
      </c>
      <c r="L389">
        <v>1017.5</v>
      </c>
      <c r="M389">
        <v>522.75</v>
      </c>
      <c r="N389">
        <v>45134</v>
      </c>
      <c r="O389">
        <v>45165</v>
      </c>
      <c r="P389">
        <v>0</v>
      </c>
      <c r="Q389" t="str">
        <f t="shared" si="6"/>
        <v>ACTIVE</v>
      </c>
    </row>
    <row r="390" spans="1:17" x14ac:dyDescent="0.25">
      <c r="A390" t="s">
        <v>113</v>
      </c>
      <c r="B390" t="s">
        <v>907</v>
      </c>
      <c r="C390" t="s">
        <v>908</v>
      </c>
      <c r="D390" t="s">
        <v>29</v>
      </c>
      <c r="E390" t="s">
        <v>928</v>
      </c>
      <c r="F390" t="s">
        <v>31</v>
      </c>
      <c r="G390" t="s">
        <v>25</v>
      </c>
      <c r="H390" t="s">
        <v>55</v>
      </c>
      <c r="I390">
        <v>45163</v>
      </c>
      <c r="J390">
        <v>2500</v>
      </c>
      <c r="K390">
        <v>14898.34</v>
      </c>
      <c r="L390">
        <v>2500</v>
      </c>
      <c r="M390">
        <v>14898.34</v>
      </c>
      <c r="O390">
        <v>45174</v>
      </c>
      <c r="P390">
        <v>0</v>
      </c>
      <c r="Q390" t="str">
        <f t="shared" si="6"/>
        <v>ACTIVE</v>
      </c>
    </row>
    <row r="391" spans="1:17" x14ac:dyDescent="0.25">
      <c r="A391" t="s">
        <v>113</v>
      </c>
      <c r="B391" t="s">
        <v>334</v>
      </c>
      <c r="C391" t="s">
        <v>335</v>
      </c>
      <c r="D391" t="s">
        <v>31</v>
      </c>
      <c r="E391" t="s">
        <v>929</v>
      </c>
      <c r="F391" t="s">
        <v>31</v>
      </c>
      <c r="G391" t="s">
        <v>32</v>
      </c>
      <c r="H391" t="s">
        <v>33</v>
      </c>
      <c r="I391">
        <v>45061</v>
      </c>
      <c r="J391">
        <v>10510.5</v>
      </c>
      <c r="K391">
        <v>10799.55</v>
      </c>
      <c r="L391">
        <v>10510.5</v>
      </c>
      <c r="M391">
        <v>5399.79</v>
      </c>
      <c r="N391">
        <v>45153</v>
      </c>
      <c r="O391">
        <v>45184</v>
      </c>
      <c r="P391">
        <v>0</v>
      </c>
      <c r="Q391" t="str">
        <f t="shared" si="6"/>
        <v>ACTIVE</v>
      </c>
    </row>
    <row r="392" spans="1:17" x14ac:dyDescent="0.25">
      <c r="A392" t="s">
        <v>113</v>
      </c>
      <c r="B392" t="s">
        <v>930</v>
      </c>
      <c r="C392" t="s">
        <v>931</v>
      </c>
      <c r="D392" t="s">
        <v>22</v>
      </c>
      <c r="E392" t="s">
        <v>932</v>
      </c>
      <c r="F392" t="s">
        <v>31</v>
      </c>
      <c r="G392" t="s">
        <v>25</v>
      </c>
      <c r="H392" t="s">
        <v>26</v>
      </c>
      <c r="I392">
        <v>45012</v>
      </c>
      <c r="J392">
        <v>22150</v>
      </c>
      <c r="K392">
        <v>22150</v>
      </c>
      <c r="L392">
        <v>22150</v>
      </c>
      <c r="M392">
        <v>20550</v>
      </c>
      <c r="N392">
        <v>45135</v>
      </c>
      <c r="O392">
        <v>45170</v>
      </c>
      <c r="P392">
        <v>0</v>
      </c>
      <c r="Q392" t="str">
        <f t="shared" si="6"/>
        <v>ACTIVE</v>
      </c>
    </row>
    <row r="393" spans="1:17" x14ac:dyDescent="0.25">
      <c r="A393" t="s">
        <v>113</v>
      </c>
      <c r="B393" t="s">
        <v>933</v>
      </c>
      <c r="C393" t="s">
        <v>934</v>
      </c>
      <c r="D393" t="s">
        <v>31</v>
      </c>
      <c r="E393" t="s">
        <v>935</v>
      </c>
      <c r="F393" t="s">
        <v>31</v>
      </c>
      <c r="G393" t="s">
        <v>32</v>
      </c>
      <c r="H393" t="s">
        <v>33</v>
      </c>
      <c r="I393">
        <v>45139</v>
      </c>
      <c r="J393">
        <v>3163.6</v>
      </c>
      <c r="K393">
        <v>3250.6</v>
      </c>
      <c r="L393">
        <v>3163.6</v>
      </c>
      <c r="M393">
        <v>3250.62</v>
      </c>
      <c r="O393">
        <v>45170</v>
      </c>
      <c r="P393">
        <v>0</v>
      </c>
      <c r="Q393" t="str">
        <f t="shared" si="6"/>
        <v>ACTIVE</v>
      </c>
    </row>
    <row r="394" spans="1:17" x14ac:dyDescent="0.25">
      <c r="A394" t="s">
        <v>113</v>
      </c>
      <c r="B394" t="s">
        <v>936</v>
      </c>
      <c r="C394" t="s">
        <v>937</v>
      </c>
      <c r="D394" t="s">
        <v>31</v>
      </c>
      <c r="E394" t="s">
        <v>938</v>
      </c>
      <c r="F394" t="s">
        <v>31</v>
      </c>
      <c r="G394" t="s">
        <v>32</v>
      </c>
      <c r="H394" t="s">
        <v>33</v>
      </c>
      <c r="I394">
        <v>45140</v>
      </c>
      <c r="J394">
        <v>4125</v>
      </c>
      <c r="K394">
        <v>4238.4399999999996</v>
      </c>
      <c r="L394">
        <v>4125</v>
      </c>
      <c r="M394">
        <v>4238.46</v>
      </c>
      <c r="O394">
        <v>45171</v>
      </c>
      <c r="P394">
        <v>0</v>
      </c>
      <c r="Q394" t="str">
        <f t="shared" si="6"/>
        <v>ACTIVE</v>
      </c>
    </row>
    <row r="395" spans="1:17" x14ac:dyDescent="0.25">
      <c r="A395" t="s">
        <v>113</v>
      </c>
      <c r="B395" t="s">
        <v>939</v>
      </c>
      <c r="C395" t="s">
        <v>940</v>
      </c>
      <c r="D395" t="s">
        <v>22</v>
      </c>
      <c r="E395" t="s">
        <v>941</v>
      </c>
      <c r="F395" t="s">
        <v>22</v>
      </c>
      <c r="G395" t="s">
        <v>25</v>
      </c>
      <c r="H395" t="s">
        <v>26</v>
      </c>
      <c r="I395">
        <v>44592</v>
      </c>
      <c r="J395">
        <v>33706.730000000003</v>
      </c>
      <c r="K395">
        <v>33706.730000000003</v>
      </c>
      <c r="L395">
        <v>33706.730000000003</v>
      </c>
      <c r="M395">
        <v>25706.73</v>
      </c>
      <c r="N395">
        <v>45133</v>
      </c>
      <c r="O395">
        <v>44634</v>
      </c>
      <c r="P395">
        <v>30</v>
      </c>
      <c r="Q395" t="str">
        <f t="shared" si="6"/>
        <v>1-30</v>
      </c>
    </row>
    <row r="396" spans="1:17" x14ac:dyDescent="0.25">
      <c r="A396" t="s">
        <v>113</v>
      </c>
      <c r="B396" t="s">
        <v>580</v>
      </c>
      <c r="C396" t="s">
        <v>581</v>
      </c>
      <c r="D396" t="s">
        <v>31</v>
      </c>
      <c r="E396" t="s">
        <v>942</v>
      </c>
      <c r="F396" t="s">
        <v>31</v>
      </c>
      <c r="G396" t="s">
        <v>32</v>
      </c>
      <c r="H396" t="s">
        <v>33</v>
      </c>
      <c r="I396">
        <v>45071</v>
      </c>
      <c r="J396">
        <v>13871.75</v>
      </c>
      <c r="K396">
        <v>14253.23</v>
      </c>
      <c r="L396">
        <v>13871.75</v>
      </c>
      <c r="M396">
        <v>7126.62</v>
      </c>
      <c r="N396">
        <v>45163</v>
      </c>
      <c r="O396">
        <v>45194</v>
      </c>
      <c r="P396">
        <v>0</v>
      </c>
      <c r="Q396" t="str">
        <f t="shared" si="6"/>
        <v>ACTIVE</v>
      </c>
    </row>
    <row r="397" spans="1:17" x14ac:dyDescent="0.25">
      <c r="A397" t="s">
        <v>113</v>
      </c>
      <c r="B397" t="s">
        <v>943</v>
      </c>
      <c r="C397" t="s">
        <v>944</v>
      </c>
      <c r="D397" t="s">
        <v>31</v>
      </c>
      <c r="E397" t="s">
        <v>945</v>
      </c>
      <c r="F397" t="s">
        <v>31</v>
      </c>
      <c r="G397" t="s">
        <v>32</v>
      </c>
      <c r="H397" t="s">
        <v>48</v>
      </c>
      <c r="I397">
        <v>45131</v>
      </c>
      <c r="J397">
        <v>561</v>
      </c>
      <c r="K397">
        <v>576.44000000000005</v>
      </c>
      <c r="L397">
        <v>561</v>
      </c>
      <c r="M397">
        <v>480.4</v>
      </c>
      <c r="N397">
        <v>45162</v>
      </c>
      <c r="O397">
        <v>45193</v>
      </c>
      <c r="P397">
        <v>0</v>
      </c>
      <c r="Q397" t="str">
        <f t="shared" si="6"/>
        <v>ACTIVE</v>
      </c>
    </row>
    <row r="398" spans="1:17" x14ac:dyDescent="0.25">
      <c r="A398" t="s">
        <v>113</v>
      </c>
      <c r="B398" t="s">
        <v>56</v>
      </c>
      <c r="C398" t="s">
        <v>57</v>
      </c>
      <c r="D398" t="s">
        <v>31</v>
      </c>
      <c r="E398" t="s">
        <v>946</v>
      </c>
      <c r="F398" t="s">
        <v>31</v>
      </c>
      <c r="G398" t="s">
        <v>32</v>
      </c>
      <c r="H398" t="s">
        <v>48</v>
      </c>
      <c r="I398">
        <v>45166</v>
      </c>
      <c r="J398">
        <v>9556.27</v>
      </c>
      <c r="K398">
        <v>9819.07</v>
      </c>
      <c r="L398">
        <v>9556.27</v>
      </c>
      <c r="M398">
        <v>9819.1200000000008</v>
      </c>
      <c r="O398">
        <v>45197</v>
      </c>
      <c r="P398">
        <v>0</v>
      </c>
      <c r="Q398" t="str">
        <f t="shared" si="6"/>
        <v>ACTIVE</v>
      </c>
    </row>
    <row r="399" spans="1:17" x14ac:dyDescent="0.25">
      <c r="A399" t="s">
        <v>113</v>
      </c>
      <c r="B399" t="s">
        <v>371</v>
      </c>
      <c r="C399" t="s">
        <v>372</v>
      </c>
      <c r="D399" t="s">
        <v>31</v>
      </c>
      <c r="E399" t="s">
        <v>947</v>
      </c>
      <c r="F399" t="s">
        <v>31</v>
      </c>
      <c r="G399" t="s">
        <v>32</v>
      </c>
      <c r="H399" t="s">
        <v>33</v>
      </c>
      <c r="I399">
        <v>44991</v>
      </c>
      <c r="J399">
        <v>44569.9</v>
      </c>
      <c r="K399">
        <v>45795.58</v>
      </c>
      <c r="L399">
        <v>44569.9</v>
      </c>
      <c r="M399">
        <v>7632.6</v>
      </c>
      <c r="N399">
        <v>45144</v>
      </c>
      <c r="O399">
        <v>45175</v>
      </c>
      <c r="P399">
        <v>0</v>
      </c>
      <c r="Q399" t="str">
        <f t="shared" si="6"/>
        <v>ACTIVE</v>
      </c>
    </row>
    <row r="400" spans="1:17" x14ac:dyDescent="0.25">
      <c r="A400" t="s">
        <v>113</v>
      </c>
      <c r="B400" t="s">
        <v>102</v>
      </c>
      <c r="C400" t="s">
        <v>103</v>
      </c>
      <c r="D400" t="s">
        <v>22</v>
      </c>
      <c r="E400" t="s">
        <v>948</v>
      </c>
      <c r="F400" t="s">
        <v>31</v>
      </c>
      <c r="G400" t="s">
        <v>32</v>
      </c>
      <c r="H400" t="s">
        <v>33</v>
      </c>
      <c r="I400">
        <v>45013</v>
      </c>
      <c r="J400">
        <v>4289.2</v>
      </c>
      <c r="K400">
        <v>4407.17</v>
      </c>
      <c r="L400">
        <v>4289.2</v>
      </c>
      <c r="M400">
        <v>2203.59</v>
      </c>
      <c r="N400">
        <v>45105</v>
      </c>
      <c r="O400">
        <v>45166</v>
      </c>
      <c r="P400">
        <v>0</v>
      </c>
      <c r="Q400" t="str">
        <f t="shared" si="6"/>
        <v>ACTIVE</v>
      </c>
    </row>
    <row r="401" spans="1:17" x14ac:dyDescent="0.25">
      <c r="A401" t="s">
        <v>113</v>
      </c>
      <c r="B401" t="s">
        <v>949</v>
      </c>
      <c r="C401" t="s">
        <v>950</v>
      </c>
      <c r="D401" t="s">
        <v>31</v>
      </c>
      <c r="E401" t="s">
        <v>951</v>
      </c>
      <c r="F401" t="s">
        <v>31</v>
      </c>
      <c r="G401" t="s">
        <v>25</v>
      </c>
      <c r="H401" t="s">
        <v>55</v>
      </c>
      <c r="I401">
        <v>45051</v>
      </c>
      <c r="J401">
        <v>4000</v>
      </c>
      <c r="K401">
        <v>17162</v>
      </c>
      <c r="L401">
        <v>4000</v>
      </c>
      <c r="M401">
        <v>13669.5</v>
      </c>
      <c r="N401">
        <v>45149</v>
      </c>
      <c r="O401">
        <v>45180</v>
      </c>
      <c r="P401">
        <v>0</v>
      </c>
      <c r="Q401" t="str">
        <f t="shared" si="6"/>
        <v>ACTIVE</v>
      </c>
    </row>
    <row r="402" spans="1:17" x14ac:dyDescent="0.25">
      <c r="A402" t="s">
        <v>113</v>
      </c>
      <c r="B402" t="s">
        <v>49</v>
      </c>
      <c r="C402" t="s">
        <v>50</v>
      </c>
      <c r="D402" t="s">
        <v>31</v>
      </c>
      <c r="E402" t="s">
        <v>952</v>
      </c>
      <c r="F402" t="s">
        <v>31</v>
      </c>
      <c r="G402" t="s">
        <v>32</v>
      </c>
      <c r="H402" t="s">
        <v>33</v>
      </c>
      <c r="I402">
        <v>45100</v>
      </c>
      <c r="J402">
        <v>557.54</v>
      </c>
      <c r="K402">
        <v>572.88</v>
      </c>
      <c r="L402">
        <v>557.54</v>
      </c>
      <c r="M402">
        <v>381.92</v>
      </c>
      <c r="N402">
        <v>45161</v>
      </c>
      <c r="O402">
        <v>45192</v>
      </c>
      <c r="P402">
        <v>0</v>
      </c>
      <c r="Q402" t="str">
        <f t="shared" si="6"/>
        <v>ACTIVE</v>
      </c>
    </row>
    <row r="403" spans="1:17" x14ac:dyDescent="0.25">
      <c r="A403" t="s">
        <v>113</v>
      </c>
      <c r="B403" t="s">
        <v>208</v>
      </c>
      <c r="C403" t="s">
        <v>209</v>
      </c>
      <c r="D403" t="s">
        <v>31</v>
      </c>
      <c r="E403" t="s">
        <v>953</v>
      </c>
      <c r="F403" t="s">
        <v>31</v>
      </c>
      <c r="G403" t="s">
        <v>32</v>
      </c>
      <c r="H403" t="s">
        <v>79</v>
      </c>
      <c r="I403">
        <v>44942</v>
      </c>
      <c r="J403">
        <v>600</v>
      </c>
      <c r="K403">
        <v>616.5</v>
      </c>
      <c r="L403">
        <v>600</v>
      </c>
      <c r="M403">
        <v>104.95</v>
      </c>
      <c r="N403">
        <v>45154</v>
      </c>
      <c r="O403">
        <v>45185</v>
      </c>
      <c r="P403">
        <v>0</v>
      </c>
      <c r="Q403" t="str">
        <f t="shared" si="6"/>
        <v>ACTIVE</v>
      </c>
    </row>
    <row r="404" spans="1:17" x14ac:dyDescent="0.25">
      <c r="A404" t="s">
        <v>113</v>
      </c>
      <c r="B404" t="s">
        <v>49</v>
      </c>
      <c r="C404" t="s">
        <v>50</v>
      </c>
      <c r="D404" t="s">
        <v>31</v>
      </c>
      <c r="E404" t="s">
        <v>954</v>
      </c>
      <c r="F404" t="s">
        <v>31</v>
      </c>
      <c r="G404" t="s">
        <v>32</v>
      </c>
      <c r="H404" t="s">
        <v>33</v>
      </c>
      <c r="I404">
        <v>45037</v>
      </c>
      <c r="J404">
        <v>918.5</v>
      </c>
      <c r="K404">
        <v>943.77</v>
      </c>
      <c r="L404">
        <v>918.5</v>
      </c>
      <c r="M404">
        <v>314.60000000000002</v>
      </c>
      <c r="N404">
        <v>45159</v>
      </c>
      <c r="O404">
        <v>45190</v>
      </c>
      <c r="P404">
        <v>0</v>
      </c>
      <c r="Q404" t="str">
        <f t="shared" si="6"/>
        <v>ACTIVE</v>
      </c>
    </row>
    <row r="405" spans="1:17" x14ac:dyDescent="0.25">
      <c r="A405" t="s">
        <v>113</v>
      </c>
      <c r="B405" t="s">
        <v>955</v>
      </c>
      <c r="C405" t="s">
        <v>956</v>
      </c>
      <c r="D405" t="s">
        <v>31</v>
      </c>
      <c r="E405" t="s">
        <v>957</v>
      </c>
      <c r="F405" t="s">
        <v>31</v>
      </c>
      <c r="G405" t="s">
        <v>32</v>
      </c>
      <c r="H405" t="s">
        <v>33</v>
      </c>
      <c r="I405">
        <v>45099</v>
      </c>
      <c r="J405">
        <v>5754</v>
      </c>
      <c r="K405">
        <v>5912.24</v>
      </c>
      <c r="L405">
        <v>5754</v>
      </c>
      <c r="M405">
        <v>3941.52</v>
      </c>
      <c r="N405">
        <v>45160</v>
      </c>
      <c r="O405">
        <v>45191</v>
      </c>
      <c r="P405">
        <v>0</v>
      </c>
      <c r="Q405" t="str">
        <f t="shared" si="6"/>
        <v>ACTIVE</v>
      </c>
    </row>
    <row r="406" spans="1:17" x14ac:dyDescent="0.25">
      <c r="A406" t="s">
        <v>113</v>
      </c>
      <c r="B406" t="s">
        <v>448</v>
      </c>
      <c r="C406" t="s">
        <v>449</v>
      </c>
      <c r="D406" t="s">
        <v>31</v>
      </c>
      <c r="E406" t="s">
        <v>958</v>
      </c>
      <c r="F406" t="s">
        <v>31</v>
      </c>
      <c r="G406" t="s">
        <v>32</v>
      </c>
      <c r="H406" t="s">
        <v>41</v>
      </c>
      <c r="I406">
        <v>45082</v>
      </c>
      <c r="J406">
        <v>21756.84</v>
      </c>
      <c r="K406">
        <v>22355.17</v>
      </c>
      <c r="L406">
        <v>21756.84</v>
      </c>
      <c r="M406">
        <v>11177.6</v>
      </c>
      <c r="N406">
        <v>45143</v>
      </c>
      <c r="O406">
        <v>45174</v>
      </c>
      <c r="P406">
        <v>0</v>
      </c>
      <c r="Q406" t="str">
        <f t="shared" si="6"/>
        <v>ACTIVE</v>
      </c>
    </row>
    <row r="407" spans="1:17" x14ac:dyDescent="0.25">
      <c r="A407" t="s">
        <v>113</v>
      </c>
      <c r="B407" t="s">
        <v>959</v>
      </c>
      <c r="C407" t="s">
        <v>960</v>
      </c>
      <c r="D407" t="s">
        <v>29</v>
      </c>
      <c r="E407" t="s">
        <v>961</v>
      </c>
      <c r="F407" t="s">
        <v>121</v>
      </c>
      <c r="G407" t="s">
        <v>32</v>
      </c>
      <c r="H407" t="s">
        <v>33</v>
      </c>
      <c r="I407">
        <v>44966</v>
      </c>
      <c r="J407">
        <v>7862.28</v>
      </c>
      <c r="K407">
        <v>8078.51</v>
      </c>
      <c r="L407">
        <v>7862.28</v>
      </c>
      <c r="M407">
        <v>2692.84</v>
      </c>
      <c r="N407">
        <v>45084</v>
      </c>
      <c r="O407">
        <v>45189</v>
      </c>
      <c r="P407">
        <v>54</v>
      </c>
      <c r="Q407" t="str">
        <f t="shared" si="6"/>
        <v>31-60</v>
      </c>
    </row>
    <row r="408" spans="1:17" x14ac:dyDescent="0.25">
      <c r="A408" t="s">
        <v>113</v>
      </c>
      <c r="B408" t="s">
        <v>352</v>
      </c>
      <c r="C408" t="s">
        <v>353</v>
      </c>
      <c r="D408" t="s">
        <v>31</v>
      </c>
      <c r="E408" t="s">
        <v>962</v>
      </c>
      <c r="F408" t="s">
        <v>31</v>
      </c>
      <c r="G408" t="s">
        <v>32</v>
      </c>
      <c r="H408" t="s">
        <v>33</v>
      </c>
      <c r="I408">
        <v>45106</v>
      </c>
      <c r="J408">
        <v>770</v>
      </c>
      <c r="K408">
        <v>791.18</v>
      </c>
      <c r="L408">
        <v>770</v>
      </c>
      <c r="M408">
        <v>659.35</v>
      </c>
      <c r="N408">
        <v>45136</v>
      </c>
      <c r="O408">
        <v>45167</v>
      </c>
      <c r="P408">
        <v>0</v>
      </c>
      <c r="Q408" t="str">
        <f t="shared" si="6"/>
        <v>ACTIVE</v>
      </c>
    </row>
    <row r="409" spans="1:17" x14ac:dyDescent="0.25">
      <c r="A409" t="s">
        <v>113</v>
      </c>
      <c r="B409" t="s">
        <v>140</v>
      </c>
      <c r="C409" t="s">
        <v>141</v>
      </c>
      <c r="D409" t="s">
        <v>31</v>
      </c>
      <c r="E409" t="s">
        <v>963</v>
      </c>
      <c r="F409" t="s">
        <v>31</v>
      </c>
      <c r="G409" t="s">
        <v>32</v>
      </c>
      <c r="H409" t="s">
        <v>48</v>
      </c>
      <c r="I409">
        <v>45065</v>
      </c>
      <c r="J409">
        <v>2370.69</v>
      </c>
      <c r="K409">
        <v>2435.89</v>
      </c>
      <c r="L409">
        <v>2370.69</v>
      </c>
      <c r="M409">
        <v>1217.97</v>
      </c>
      <c r="N409">
        <v>45157</v>
      </c>
      <c r="O409">
        <v>45188</v>
      </c>
      <c r="P409">
        <v>0</v>
      </c>
      <c r="Q409" t="str">
        <f t="shared" si="6"/>
        <v>ACTIVE</v>
      </c>
    </row>
    <row r="410" spans="1:17" x14ac:dyDescent="0.25">
      <c r="A410" t="s">
        <v>113</v>
      </c>
      <c r="B410" t="s">
        <v>334</v>
      </c>
      <c r="C410" t="s">
        <v>335</v>
      </c>
      <c r="D410" t="s">
        <v>31</v>
      </c>
      <c r="E410" t="s">
        <v>964</v>
      </c>
      <c r="F410" t="s">
        <v>31</v>
      </c>
      <c r="G410" t="s">
        <v>32</v>
      </c>
      <c r="H410" t="s">
        <v>33</v>
      </c>
      <c r="I410">
        <v>45042</v>
      </c>
      <c r="J410">
        <v>3300</v>
      </c>
      <c r="K410">
        <v>3390.75</v>
      </c>
      <c r="L410">
        <v>3300</v>
      </c>
      <c r="M410">
        <v>1695.39</v>
      </c>
      <c r="N410">
        <v>45133</v>
      </c>
      <c r="O410">
        <v>45164</v>
      </c>
      <c r="P410">
        <v>0</v>
      </c>
      <c r="Q410" t="str">
        <f t="shared" si="6"/>
        <v>ACTIVE</v>
      </c>
    </row>
    <row r="411" spans="1:17" x14ac:dyDescent="0.25">
      <c r="A411" t="s">
        <v>113</v>
      </c>
      <c r="B411" t="s">
        <v>965</v>
      </c>
      <c r="C411" t="s">
        <v>966</v>
      </c>
      <c r="D411" t="s">
        <v>31</v>
      </c>
      <c r="E411" t="s">
        <v>967</v>
      </c>
      <c r="F411" t="s">
        <v>31</v>
      </c>
      <c r="G411" t="s">
        <v>32</v>
      </c>
      <c r="H411" t="s">
        <v>33</v>
      </c>
      <c r="I411">
        <v>45128</v>
      </c>
      <c r="J411">
        <v>1325</v>
      </c>
      <c r="K411">
        <v>1361.44</v>
      </c>
      <c r="L411">
        <v>1325</v>
      </c>
      <c r="M411">
        <v>1134.55</v>
      </c>
      <c r="N411">
        <v>45159</v>
      </c>
      <c r="O411">
        <v>45190</v>
      </c>
      <c r="P411">
        <v>0</v>
      </c>
      <c r="Q411" t="str">
        <f t="shared" si="6"/>
        <v>ACTIVE</v>
      </c>
    </row>
    <row r="412" spans="1:17" x14ac:dyDescent="0.25">
      <c r="A412" t="s">
        <v>113</v>
      </c>
      <c r="B412" t="s">
        <v>49</v>
      </c>
      <c r="C412" t="s">
        <v>50</v>
      </c>
      <c r="D412" t="s">
        <v>31</v>
      </c>
      <c r="E412" t="s">
        <v>968</v>
      </c>
      <c r="F412" t="s">
        <v>31</v>
      </c>
      <c r="G412" t="s">
        <v>32</v>
      </c>
      <c r="H412" t="s">
        <v>79</v>
      </c>
      <c r="I412">
        <v>45001</v>
      </c>
      <c r="J412">
        <v>1177</v>
      </c>
      <c r="K412">
        <v>1209.3800000000001</v>
      </c>
      <c r="L412">
        <v>1177</v>
      </c>
      <c r="M412">
        <v>604.67999999999995</v>
      </c>
      <c r="N412">
        <v>45154</v>
      </c>
      <c r="O412">
        <v>45185</v>
      </c>
      <c r="P412">
        <v>0</v>
      </c>
      <c r="Q412" t="str">
        <f t="shared" si="6"/>
        <v>ACTIVE</v>
      </c>
    </row>
    <row r="413" spans="1:17" x14ac:dyDescent="0.25">
      <c r="A413" t="s">
        <v>113</v>
      </c>
      <c r="B413" t="s">
        <v>884</v>
      </c>
      <c r="C413" t="s">
        <v>885</v>
      </c>
      <c r="D413" t="s">
        <v>31</v>
      </c>
      <c r="E413" t="s">
        <v>969</v>
      </c>
      <c r="F413" t="s">
        <v>31</v>
      </c>
      <c r="G413" t="s">
        <v>32</v>
      </c>
      <c r="H413" t="s">
        <v>41</v>
      </c>
      <c r="I413">
        <v>45153</v>
      </c>
      <c r="J413">
        <v>1537.8</v>
      </c>
      <c r="K413">
        <v>1580.1</v>
      </c>
      <c r="L413">
        <v>1537.8</v>
      </c>
      <c r="M413">
        <v>1580.12</v>
      </c>
      <c r="O413">
        <v>45184</v>
      </c>
      <c r="P413">
        <v>0</v>
      </c>
      <c r="Q413" t="str">
        <f t="shared" si="6"/>
        <v>ACTIVE</v>
      </c>
    </row>
    <row r="414" spans="1:17" x14ac:dyDescent="0.25">
      <c r="A414" t="s">
        <v>113</v>
      </c>
      <c r="B414" t="s">
        <v>911</v>
      </c>
      <c r="C414" t="s">
        <v>912</v>
      </c>
      <c r="D414" t="s">
        <v>31</v>
      </c>
      <c r="E414" t="s">
        <v>970</v>
      </c>
      <c r="F414" t="s">
        <v>31</v>
      </c>
      <c r="G414" t="s">
        <v>32</v>
      </c>
      <c r="H414" t="s">
        <v>33</v>
      </c>
      <c r="I414">
        <v>45162</v>
      </c>
      <c r="J414">
        <v>1080</v>
      </c>
      <c r="K414">
        <v>1109.7</v>
      </c>
      <c r="L414">
        <v>1080</v>
      </c>
      <c r="M414">
        <v>1109.7</v>
      </c>
      <c r="O414">
        <v>45193</v>
      </c>
      <c r="P414">
        <v>0</v>
      </c>
      <c r="Q414" t="str">
        <f t="shared" si="6"/>
        <v>ACTIVE</v>
      </c>
    </row>
    <row r="415" spans="1:17" x14ac:dyDescent="0.25">
      <c r="A415" t="s">
        <v>113</v>
      </c>
      <c r="B415" t="s">
        <v>971</v>
      </c>
      <c r="C415" t="s">
        <v>972</v>
      </c>
      <c r="D415" t="s">
        <v>31</v>
      </c>
      <c r="E415" t="s">
        <v>973</v>
      </c>
      <c r="F415" t="s">
        <v>31</v>
      </c>
      <c r="G415" t="s">
        <v>32</v>
      </c>
      <c r="H415" t="s">
        <v>79</v>
      </c>
      <c r="I415">
        <v>45132</v>
      </c>
      <c r="J415">
        <v>11654.14</v>
      </c>
      <c r="K415">
        <v>11974.64</v>
      </c>
      <c r="L415">
        <v>11654.14</v>
      </c>
      <c r="M415">
        <v>11974.62</v>
      </c>
      <c r="O415">
        <v>45224</v>
      </c>
      <c r="P415">
        <v>0</v>
      </c>
      <c r="Q415" t="str">
        <f t="shared" si="6"/>
        <v>ACTIVE</v>
      </c>
    </row>
    <row r="416" spans="1:17" x14ac:dyDescent="0.25">
      <c r="A416" t="s">
        <v>113</v>
      </c>
      <c r="B416" t="s">
        <v>42</v>
      </c>
      <c r="C416" t="s">
        <v>43</v>
      </c>
      <c r="D416" t="s">
        <v>31</v>
      </c>
      <c r="E416" t="s">
        <v>974</v>
      </c>
      <c r="F416" t="s">
        <v>31</v>
      </c>
      <c r="G416" t="s">
        <v>32</v>
      </c>
      <c r="H416" t="s">
        <v>33</v>
      </c>
      <c r="I416">
        <v>45140</v>
      </c>
      <c r="J416">
        <v>800</v>
      </c>
      <c r="K416">
        <v>822</v>
      </c>
      <c r="L416">
        <v>800</v>
      </c>
      <c r="M416">
        <v>822</v>
      </c>
      <c r="O416">
        <v>45171</v>
      </c>
      <c r="P416">
        <v>0</v>
      </c>
      <c r="Q416" t="str">
        <f t="shared" si="6"/>
        <v>ACTIVE</v>
      </c>
    </row>
    <row r="417" spans="1:17" x14ac:dyDescent="0.25">
      <c r="A417" t="s">
        <v>113</v>
      </c>
      <c r="B417" t="s">
        <v>975</v>
      </c>
      <c r="C417" t="s">
        <v>976</v>
      </c>
      <c r="D417" t="s">
        <v>29</v>
      </c>
      <c r="E417" t="s">
        <v>977</v>
      </c>
      <c r="F417" t="s">
        <v>165</v>
      </c>
      <c r="G417" t="s">
        <v>32</v>
      </c>
      <c r="H417" t="s">
        <v>33</v>
      </c>
      <c r="I417">
        <v>45043</v>
      </c>
      <c r="J417">
        <v>5000</v>
      </c>
      <c r="K417">
        <v>5137.5</v>
      </c>
      <c r="L417">
        <v>5000</v>
      </c>
      <c r="M417">
        <v>2568.75</v>
      </c>
      <c r="N417">
        <v>45134</v>
      </c>
      <c r="O417">
        <v>45172</v>
      </c>
      <c r="P417">
        <v>5</v>
      </c>
      <c r="Q417" t="str">
        <f t="shared" si="6"/>
        <v>1-30</v>
      </c>
    </row>
    <row r="418" spans="1:17" x14ac:dyDescent="0.25">
      <c r="A418" t="s">
        <v>113</v>
      </c>
      <c r="B418" t="s">
        <v>2386</v>
      </c>
      <c r="C418" t="s">
        <v>2387</v>
      </c>
      <c r="D418" t="s">
        <v>22</v>
      </c>
      <c r="E418" t="s">
        <v>5742</v>
      </c>
      <c r="F418" t="s">
        <v>31</v>
      </c>
      <c r="G418" t="s">
        <v>25</v>
      </c>
      <c r="H418" t="s">
        <v>26</v>
      </c>
      <c r="I418">
        <v>45169</v>
      </c>
      <c r="J418">
        <v>25813.84</v>
      </c>
      <c r="K418">
        <v>25813.84</v>
      </c>
      <c r="L418">
        <v>25813.84</v>
      </c>
      <c r="M418">
        <v>25813.84</v>
      </c>
      <c r="O418">
        <v>45184</v>
      </c>
      <c r="P418">
        <v>0</v>
      </c>
      <c r="Q418" t="str">
        <f t="shared" si="6"/>
        <v>ACTIVE</v>
      </c>
    </row>
    <row r="419" spans="1:17" x14ac:dyDescent="0.25">
      <c r="A419" t="s">
        <v>113</v>
      </c>
      <c r="B419" t="s">
        <v>895</v>
      </c>
      <c r="C419" t="s">
        <v>896</v>
      </c>
      <c r="D419" t="s">
        <v>31</v>
      </c>
      <c r="E419" t="s">
        <v>978</v>
      </c>
      <c r="F419" t="s">
        <v>31</v>
      </c>
      <c r="G419" t="s">
        <v>32</v>
      </c>
      <c r="H419" t="s">
        <v>33</v>
      </c>
      <c r="I419">
        <v>45044</v>
      </c>
      <c r="J419">
        <v>7357.97</v>
      </c>
      <c r="K419">
        <v>7560.32</v>
      </c>
      <c r="L419">
        <v>7357.97</v>
      </c>
      <c r="M419">
        <v>3780.18</v>
      </c>
      <c r="N419">
        <v>45151</v>
      </c>
      <c r="O419">
        <v>45182</v>
      </c>
      <c r="P419">
        <v>0</v>
      </c>
      <c r="Q419" t="str">
        <f t="shared" si="6"/>
        <v>ACTIVE</v>
      </c>
    </row>
    <row r="420" spans="1:17" x14ac:dyDescent="0.25">
      <c r="A420" t="s">
        <v>113</v>
      </c>
      <c r="B420" t="s">
        <v>561</v>
      </c>
      <c r="C420" t="s">
        <v>562</v>
      </c>
      <c r="D420" t="s">
        <v>31</v>
      </c>
      <c r="E420" t="s">
        <v>979</v>
      </c>
      <c r="F420" t="s">
        <v>31</v>
      </c>
      <c r="G420" t="s">
        <v>25</v>
      </c>
      <c r="H420" t="s">
        <v>55</v>
      </c>
      <c r="I420">
        <v>45022</v>
      </c>
      <c r="J420">
        <v>10000</v>
      </c>
      <c r="K420">
        <v>10495</v>
      </c>
      <c r="L420">
        <v>10000</v>
      </c>
      <c r="M420">
        <v>6508.34</v>
      </c>
      <c r="N420">
        <v>45144</v>
      </c>
      <c r="O420">
        <v>45175</v>
      </c>
      <c r="P420">
        <v>0</v>
      </c>
      <c r="Q420" t="str">
        <f t="shared" si="6"/>
        <v>ACTIVE</v>
      </c>
    </row>
    <row r="421" spans="1:17" x14ac:dyDescent="0.25">
      <c r="A421" t="s">
        <v>113</v>
      </c>
      <c r="B421" t="s">
        <v>980</v>
      </c>
      <c r="C421" t="s">
        <v>981</v>
      </c>
      <c r="D421" t="s">
        <v>31</v>
      </c>
      <c r="E421" t="s">
        <v>982</v>
      </c>
      <c r="F421" t="s">
        <v>31</v>
      </c>
      <c r="G421" t="s">
        <v>32</v>
      </c>
      <c r="H421" t="s">
        <v>149</v>
      </c>
      <c r="I421">
        <v>44999</v>
      </c>
      <c r="J421">
        <v>16692.66</v>
      </c>
      <c r="K421">
        <v>17151.71</v>
      </c>
      <c r="L421">
        <v>16692.66</v>
      </c>
      <c r="M421">
        <v>10005.17</v>
      </c>
      <c r="N421">
        <v>45152</v>
      </c>
      <c r="O421">
        <v>45197</v>
      </c>
      <c r="P421">
        <v>0</v>
      </c>
      <c r="Q421" t="str">
        <f t="shared" si="6"/>
        <v>ACTIVE</v>
      </c>
    </row>
    <row r="422" spans="1:17" x14ac:dyDescent="0.25">
      <c r="A422" t="s">
        <v>113</v>
      </c>
      <c r="B422" t="s">
        <v>983</v>
      </c>
      <c r="C422" t="s">
        <v>984</v>
      </c>
      <c r="D422" t="s">
        <v>31</v>
      </c>
      <c r="E422" t="s">
        <v>985</v>
      </c>
      <c r="F422" t="s">
        <v>31</v>
      </c>
      <c r="G422" t="s">
        <v>32</v>
      </c>
      <c r="H422" t="s">
        <v>33</v>
      </c>
      <c r="I422">
        <v>45097</v>
      </c>
      <c r="J422">
        <v>4808.32</v>
      </c>
      <c r="K422">
        <v>4940.5600000000004</v>
      </c>
      <c r="L422">
        <v>4808.32</v>
      </c>
      <c r="M422">
        <v>3293.72</v>
      </c>
      <c r="N422">
        <v>45158</v>
      </c>
      <c r="O422">
        <v>45189</v>
      </c>
      <c r="P422">
        <v>0</v>
      </c>
      <c r="Q422" t="str">
        <f t="shared" si="6"/>
        <v>ACTIVE</v>
      </c>
    </row>
    <row r="423" spans="1:17" x14ac:dyDescent="0.25">
      <c r="A423" t="s">
        <v>113</v>
      </c>
      <c r="B423" t="s">
        <v>652</v>
      </c>
      <c r="C423" t="s">
        <v>653</v>
      </c>
      <c r="D423" t="s">
        <v>22</v>
      </c>
      <c r="E423" t="s">
        <v>986</v>
      </c>
      <c r="F423" t="s">
        <v>121</v>
      </c>
      <c r="G423" t="s">
        <v>32</v>
      </c>
      <c r="H423" t="s">
        <v>33</v>
      </c>
      <c r="I423">
        <v>45020</v>
      </c>
      <c r="J423">
        <v>8140</v>
      </c>
      <c r="K423">
        <v>8363.85</v>
      </c>
      <c r="L423">
        <v>8140</v>
      </c>
      <c r="M423">
        <v>5575.92</v>
      </c>
      <c r="N423">
        <v>45081</v>
      </c>
      <c r="O423">
        <v>45174</v>
      </c>
      <c r="P423">
        <v>59</v>
      </c>
      <c r="Q423" t="str">
        <f t="shared" si="6"/>
        <v>31-60</v>
      </c>
    </row>
    <row r="424" spans="1:17" x14ac:dyDescent="0.25">
      <c r="A424" t="s">
        <v>113</v>
      </c>
      <c r="B424" t="s">
        <v>987</v>
      </c>
      <c r="C424" t="s">
        <v>988</v>
      </c>
      <c r="D424" t="s">
        <v>31</v>
      </c>
      <c r="E424" t="s">
        <v>989</v>
      </c>
      <c r="F424" t="s">
        <v>31</v>
      </c>
      <c r="G424" t="s">
        <v>32</v>
      </c>
      <c r="H424" t="s">
        <v>41</v>
      </c>
      <c r="I424">
        <v>45103</v>
      </c>
      <c r="J424">
        <v>3501.98</v>
      </c>
      <c r="K424">
        <v>3598.3</v>
      </c>
      <c r="L424">
        <v>3501.98</v>
      </c>
      <c r="M424">
        <v>2698.74</v>
      </c>
      <c r="N424">
        <v>45133</v>
      </c>
      <c r="O424">
        <v>45181</v>
      </c>
      <c r="P424">
        <v>0</v>
      </c>
      <c r="Q424" t="str">
        <f t="shared" si="6"/>
        <v>ACTIVE</v>
      </c>
    </row>
    <row r="425" spans="1:17" x14ac:dyDescent="0.25">
      <c r="A425" t="s">
        <v>113</v>
      </c>
      <c r="B425" t="s">
        <v>990</v>
      </c>
      <c r="C425" t="s">
        <v>991</v>
      </c>
      <c r="D425" t="s">
        <v>31</v>
      </c>
      <c r="E425" t="s">
        <v>992</v>
      </c>
      <c r="F425" t="s">
        <v>31</v>
      </c>
      <c r="G425" t="s">
        <v>25</v>
      </c>
      <c r="H425" t="s">
        <v>55</v>
      </c>
      <c r="I425">
        <v>44820</v>
      </c>
      <c r="J425">
        <v>6300</v>
      </c>
      <c r="K425">
        <v>6611.85</v>
      </c>
      <c r="L425">
        <v>6300</v>
      </c>
      <c r="M425">
        <v>386.74</v>
      </c>
      <c r="N425">
        <v>45161</v>
      </c>
      <c r="O425">
        <v>45192</v>
      </c>
      <c r="P425">
        <v>0</v>
      </c>
      <c r="Q425" t="str">
        <f t="shared" si="6"/>
        <v>ACTIVE</v>
      </c>
    </row>
    <row r="426" spans="1:17" x14ac:dyDescent="0.25">
      <c r="A426" t="s">
        <v>113</v>
      </c>
      <c r="B426" t="s">
        <v>987</v>
      </c>
      <c r="C426" t="s">
        <v>988</v>
      </c>
      <c r="D426" t="s">
        <v>31</v>
      </c>
      <c r="E426" t="s">
        <v>993</v>
      </c>
      <c r="F426" t="s">
        <v>31</v>
      </c>
      <c r="G426" t="s">
        <v>32</v>
      </c>
      <c r="H426" t="s">
        <v>41</v>
      </c>
      <c r="I426">
        <v>45054</v>
      </c>
      <c r="J426">
        <v>5081.93</v>
      </c>
      <c r="K426">
        <v>5221.7</v>
      </c>
      <c r="L426">
        <v>5081.93</v>
      </c>
      <c r="M426">
        <v>1305.43</v>
      </c>
      <c r="N426">
        <v>45146</v>
      </c>
      <c r="O426">
        <v>45177</v>
      </c>
      <c r="P426">
        <v>0</v>
      </c>
      <c r="Q426" t="str">
        <f t="shared" si="6"/>
        <v>ACTIVE</v>
      </c>
    </row>
    <row r="427" spans="1:17" x14ac:dyDescent="0.25">
      <c r="A427" t="s">
        <v>113</v>
      </c>
      <c r="B427" t="s">
        <v>994</v>
      </c>
      <c r="C427" t="s">
        <v>995</v>
      </c>
      <c r="D427" t="s">
        <v>31</v>
      </c>
      <c r="E427" t="s">
        <v>996</v>
      </c>
      <c r="F427" t="s">
        <v>31</v>
      </c>
      <c r="G427" t="s">
        <v>25</v>
      </c>
      <c r="H427" t="s">
        <v>55</v>
      </c>
      <c r="I427">
        <v>44985</v>
      </c>
      <c r="J427">
        <v>550</v>
      </c>
      <c r="K427">
        <v>10986.1</v>
      </c>
      <c r="L427">
        <v>550</v>
      </c>
      <c r="M427">
        <v>8307.66</v>
      </c>
      <c r="N427">
        <v>45155</v>
      </c>
      <c r="O427">
        <v>45169</v>
      </c>
      <c r="P427">
        <v>0</v>
      </c>
      <c r="Q427" t="str">
        <f t="shared" si="6"/>
        <v>ACTIVE</v>
      </c>
    </row>
    <row r="428" spans="1:17" x14ac:dyDescent="0.25">
      <c r="A428" t="s">
        <v>113</v>
      </c>
      <c r="B428" t="s">
        <v>997</v>
      </c>
      <c r="C428" t="s">
        <v>998</v>
      </c>
      <c r="D428" t="s">
        <v>22</v>
      </c>
      <c r="E428" t="s">
        <v>999</v>
      </c>
      <c r="F428" t="s">
        <v>31</v>
      </c>
      <c r="G428" t="s">
        <v>25</v>
      </c>
      <c r="H428" t="s">
        <v>26</v>
      </c>
      <c r="I428">
        <v>44467</v>
      </c>
      <c r="J428">
        <v>7525.91</v>
      </c>
      <c r="K428">
        <v>7525.91</v>
      </c>
      <c r="L428">
        <v>7525.91</v>
      </c>
      <c r="M428">
        <v>6375.91</v>
      </c>
      <c r="N428">
        <v>45142</v>
      </c>
      <c r="O428">
        <v>45173</v>
      </c>
      <c r="P428">
        <v>0</v>
      </c>
      <c r="Q428" t="str">
        <f t="shared" si="6"/>
        <v>ACTIVE</v>
      </c>
    </row>
    <row r="429" spans="1:17" x14ac:dyDescent="0.25">
      <c r="A429" t="s">
        <v>113</v>
      </c>
      <c r="B429" t="s">
        <v>959</v>
      </c>
      <c r="C429" t="s">
        <v>960</v>
      </c>
      <c r="D429" t="s">
        <v>29</v>
      </c>
      <c r="E429" t="s">
        <v>1000</v>
      </c>
      <c r="F429" t="s">
        <v>165</v>
      </c>
      <c r="G429" t="s">
        <v>32</v>
      </c>
      <c r="H429" t="s">
        <v>149</v>
      </c>
      <c r="I429">
        <v>44848</v>
      </c>
      <c r="J429">
        <v>14871.84</v>
      </c>
      <c r="K429">
        <v>15280.83</v>
      </c>
      <c r="L429">
        <v>14871.84</v>
      </c>
      <c r="M429">
        <v>3820.23</v>
      </c>
      <c r="N429">
        <v>45133</v>
      </c>
      <c r="O429">
        <v>45173</v>
      </c>
      <c r="P429">
        <v>18</v>
      </c>
      <c r="Q429" t="str">
        <f t="shared" si="6"/>
        <v>1-30</v>
      </c>
    </row>
    <row r="430" spans="1:17" x14ac:dyDescent="0.25">
      <c r="A430" t="s">
        <v>113</v>
      </c>
      <c r="B430" t="s">
        <v>892</v>
      </c>
      <c r="C430" t="s">
        <v>893</v>
      </c>
      <c r="D430" t="s">
        <v>29</v>
      </c>
      <c r="E430" t="s">
        <v>1001</v>
      </c>
      <c r="F430" t="s">
        <v>165</v>
      </c>
      <c r="G430" t="s">
        <v>32</v>
      </c>
      <c r="H430" t="s">
        <v>48</v>
      </c>
      <c r="I430">
        <v>45082</v>
      </c>
      <c r="J430">
        <v>6445</v>
      </c>
      <c r="K430">
        <v>6657.69</v>
      </c>
      <c r="L430">
        <v>6445</v>
      </c>
      <c r="M430">
        <v>5548.1</v>
      </c>
      <c r="N430">
        <v>45112</v>
      </c>
      <c r="O430">
        <v>45171</v>
      </c>
      <c r="P430">
        <v>13</v>
      </c>
      <c r="Q430" t="str">
        <f t="shared" si="6"/>
        <v>1-30</v>
      </c>
    </row>
    <row r="431" spans="1:17" x14ac:dyDescent="0.25">
      <c r="A431" t="s">
        <v>113</v>
      </c>
      <c r="B431" t="s">
        <v>1002</v>
      </c>
      <c r="C431" t="s">
        <v>1003</v>
      </c>
      <c r="D431" t="s">
        <v>22</v>
      </c>
      <c r="E431" t="s">
        <v>1004</v>
      </c>
      <c r="F431" t="s">
        <v>31</v>
      </c>
      <c r="G431" t="s">
        <v>25</v>
      </c>
      <c r="H431" t="s">
        <v>37</v>
      </c>
      <c r="I431">
        <v>45090</v>
      </c>
      <c r="J431">
        <v>75304.17</v>
      </c>
      <c r="K431">
        <v>75304.17</v>
      </c>
      <c r="L431">
        <v>75304.17</v>
      </c>
      <c r="M431">
        <v>69340.7</v>
      </c>
      <c r="N431">
        <v>45137</v>
      </c>
      <c r="O431">
        <v>45168</v>
      </c>
      <c r="P431">
        <v>0</v>
      </c>
      <c r="Q431" t="str">
        <f t="shared" si="6"/>
        <v>ACTIVE</v>
      </c>
    </row>
    <row r="432" spans="1:17" x14ac:dyDescent="0.25">
      <c r="A432" t="s">
        <v>113</v>
      </c>
      <c r="B432" t="s">
        <v>1005</v>
      </c>
      <c r="C432" t="s">
        <v>1006</v>
      </c>
      <c r="D432" t="s">
        <v>22</v>
      </c>
      <c r="E432" t="s">
        <v>1007</v>
      </c>
      <c r="F432" t="s">
        <v>31</v>
      </c>
      <c r="G432" t="s">
        <v>25</v>
      </c>
      <c r="H432" t="s">
        <v>26</v>
      </c>
      <c r="I432">
        <v>45097</v>
      </c>
      <c r="J432">
        <v>20960.82</v>
      </c>
      <c r="K432">
        <v>20960.82</v>
      </c>
      <c r="L432">
        <v>20960.82</v>
      </c>
      <c r="M432">
        <v>18710.82</v>
      </c>
      <c r="N432">
        <v>45161</v>
      </c>
      <c r="O432">
        <v>45168</v>
      </c>
      <c r="P432">
        <v>0</v>
      </c>
      <c r="Q432" t="str">
        <f t="shared" si="6"/>
        <v>ACTIVE</v>
      </c>
    </row>
    <row r="433" spans="1:17" x14ac:dyDescent="0.25">
      <c r="A433" t="s">
        <v>113</v>
      </c>
      <c r="B433" t="s">
        <v>1008</v>
      </c>
      <c r="C433" t="s">
        <v>1009</v>
      </c>
      <c r="D433" t="s">
        <v>22</v>
      </c>
      <c r="E433" t="s">
        <v>1010</v>
      </c>
      <c r="F433" t="s">
        <v>31</v>
      </c>
      <c r="G433" t="s">
        <v>25</v>
      </c>
      <c r="H433" t="s">
        <v>1011</v>
      </c>
      <c r="I433">
        <v>45166</v>
      </c>
      <c r="J433">
        <v>25555.759999999998</v>
      </c>
      <c r="K433">
        <v>25555.759999999998</v>
      </c>
      <c r="L433">
        <v>25555.759999999998</v>
      </c>
      <c r="M433">
        <v>25555.759999999998</v>
      </c>
      <c r="O433">
        <v>45170</v>
      </c>
      <c r="P433">
        <v>0</v>
      </c>
      <c r="Q433" t="str">
        <f t="shared" si="6"/>
        <v>ACTIVE</v>
      </c>
    </row>
    <row r="434" spans="1:17" x14ac:dyDescent="0.25">
      <c r="A434" t="s">
        <v>113</v>
      </c>
      <c r="B434" t="s">
        <v>125</v>
      </c>
      <c r="C434" t="s">
        <v>126</v>
      </c>
      <c r="D434" t="s">
        <v>31</v>
      </c>
      <c r="E434" t="s">
        <v>1012</v>
      </c>
      <c r="F434" t="s">
        <v>31</v>
      </c>
      <c r="G434" t="s">
        <v>32</v>
      </c>
      <c r="H434" t="s">
        <v>79</v>
      </c>
      <c r="I434">
        <v>44929</v>
      </c>
      <c r="J434">
        <v>914.24</v>
      </c>
      <c r="K434">
        <v>939.39</v>
      </c>
      <c r="L434">
        <v>914.24</v>
      </c>
      <c r="M434">
        <v>156.57</v>
      </c>
      <c r="N434">
        <v>45141</v>
      </c>
      <c r="O434">
        <v>45172</v>
      </c>
      <c r="P434">
        <v>0</v>
      </c>
      <c r="Q434" t="str">
        <f t="shared" si="6"/>
        <v>ACTIVE</v>
      </c>
    </row>
    <row r="435" spans="1:17" x14ac:dyDescent="0.25">
      <c r="A435" t="s">
        <v>113</v>
      </c>
      <c r="B435" t="s">
        <v>734</v>
      </c>
      <c r="C435" t="s">
        <v>735</v>
      </c>
      <c r="D435" t="s">
        <v>31</v>
      </c>
      <c r="E435" t="s">
        <v>1013</v>
      </c>
      <c r="F435" t="s">
        <v>31</v>
      </c>
      <c r="G435" t="s">
        <v>25</v>
      </c>
      <c r="H435" t="s">
        <v>55</v>
      </c>
      <c r="I435">
        <v>45049</v>
      </c>
      <c r="J435">
        <v>6450</v>
      </c>
      <c r="K435">
        <v>28003.97</v>
      </c>
      <c r="L435">
        <v>6450</v>
      </c>
      <c r="M435">
        <v>20712.34</v>
      </c>
      <c r="N435">
        <v>45160</v>
      </c>
      <c r="O435">
        <v>45191</v>
      </c>
      <c r="P435">
        <v>0</v>
      </c>
      <c r="Q435" t="str">
        <f t="shared" si="6"/>
        <v>ACTIVE</v>
      </c>
    </row>
    <row r="436" spans="1:17" x14ac:dyDescent="0.25">
      <c r="A436" t="s">
        <v>113</v>
      </c>
      <c r="B436" t="s">
        <v>1014</v>
      </c>
      <c r="C436" t="s">
        <v>1015</v>
      </c>
      <c r="D436" t="s">
        <v>31</v>
      </c>
      <c r="E436" t="s">
        <v>1016</v>
      </c>
      <c r="F436" t="s">
        <v>31</v>
      </c>
      <c r="G436" t="s">
        <v>32</v>
      </c>
      <c r="H436" t="s">
        <v>48</v>
      </c>
      <c r="I436">
        <v>45091</v>
      </c>
      <c r="J436">
        <v>9000</v>
      </c>
      <c r="K436">
        <v>9346.5</v>
      </c>
      <c r="L436">
        <v>9000</v>
      </c>
      <c r="M436">
        <v>6231</v>
      </c>
      <c r="N436">
        <v>45152</v>
      </c>
      <c r="O436">
        <v>45183</v>
      </c>
      <c r="P436">
        <v>0</v>
      </c>
      <c r="Q436" t="str">
        <f t="shared" si="6"/>
        <v>ACTIVE</v>
      </c>
    </row>
    <row r="437" spans="1:17" x14ac:dyDescent="0.25">
      <c r="A437" t="s">
        <v>113</v>
      </c>
      <c r="B437" t="s">
        <v>1017</v>
      </c>
      <c r="C437" t="s">
        <v>1018</v>
      </c>
      <c r="D437" t="s">
        <v>22</v>
      </c>
      <c r="E437" t="s">
        <v>1019</v>
      </c>
      <c r="F437" t="s">
        <v>165</v>
      </c>
      <c r="G437" t="s">
        <v>25</v>
      </c>
      <c r="H437" t="s">
        <v>37</v>
      </c>
      <c r="I437">
        <v>45100</v>
      </c>
      <c r="J437">
        <v>43034.65</v>
      </c>
      <c r="K437">
        <v>43034.65</v>
      </c>
      <c r="L437">
        <v>43034.65</v>
      </c>
      <c r="M437">
        <v>41721.56</v>
      </c>
      <c r="N437">
        <v>45149</v>
      </c>
      <c r="O437">
        <v>45170</v>
      </c>
      <c r="P437">
        <v>7</v>
      </c>
      <c r="Q437" t="str">
        <f t="shared" si="6"/>
        <v>1-30</v>
      </c>
    </row>
    <row r="438" spans="1:17" x14ac:dyDescent="0.25">
      <c r="A438" t="s">
        <v>113</v>
      </c>
      <c r="B438" t="s">
        <v>122</v>
      </c>
      <c r="C438" t="s">
        <v>123</v>
      </c>
      <c r="D438" t="s">
        <v>31</v>
      </c>
      <c r="E438" t="s">
        <v>1020</v>
      </c>
      <c r="F438" t="s">
        <v>31</v>
      </c>
      <c r="G438" t="s">
        <v>32</v>
      </c>
      <c r="H438" t="s">
        <v>33</v>
      </c>
      <c r="I438">
        <v>45070</v>
      </c>
      <c r="J438">
        <v>3000</v>
      </c>
      <c r="K438">
        <v>3082.5</v>
      </c>
      <c r="L438">
        <v>3000</v>
      </c>
      <c r="M438">
        <v>2055</v>
      </c>
      <c r="N438">
        <v>45131</v>
      </c>
      <c r="O438">
        <v>45193</v>
      </c>
      <c r="P438">
        <v>0</v>
      </c>
      <c r="Q438" t="str">
        <f t="shared" si="6"/>
        <v>ACTIVE</v>
      </c>
    </row>
    <row r="439" spans="1:17" x14ac:dyDescent="0.25">
      <c r="A439" t="s">
        <v>113</v>
      </c>
      <c r="B439" t="s">
        <v>128</v>
      </c>
      <c r="C439" t="s">
        <v>129</v>
      </c>
      <c r="D439" t="s">
        <v>31</v>
      </c>
      <c r="E439" t="s">
        <v>1021</v>
      </c>
      <c r="F439" t="s">
        <v>31</v>
      </c>
      <c r="G439" t="s">
        <v>32</v>
      </c>
      <c r="H439" t="s">
        <v>41</v>
      </c>
      <c r="I439">
        <v>45062</v>
      </c>
      <c r="J439">
        <v>2198.87</v>
      </c>
      <c r="K439">
        <v>2259.35</v>
      </c>
      <c r="L439">
        <v>2198.87</v>
      </c>
      <c r="M439">
        <v>564.84</v>
      </c>
      <c r="N439">
        <v>45154</v>
      </c>
      <c r="O439">
        <v>45185</v>
      </c>
      <c r="P439">
        <v>0</v>
      </c>
      <c r="Q439" t="str">
        <f t="shared" si="6"/>
        <v>ACTIVE</v>
      </c>
    </row>
    <row r="440" spans="1:17" x14ac:dyDescent="0.25">
      <c r="A440" t="s">
        <v>113</v>
      </c>
      <c r="B440" t="s">
        <v>617</v>
      </c>
      <c r="C440" t="s">
        <v>618</v>
      </c>
      <c r="D440" t="s">
        <v>31</v>
      </c>
      <c r="E440" t="s">
        <v>1022</v>
      </c>
      <c r="F440" t="s">
        <v>31</v>
      </c>
      <c r="G440" t="s">
        <v>32</v>
      </c>
      <c r="H440" t="s">
        <v>33</v>
      </c>
      <c r="I440">
        <v>44995</v>
      </c>
      <c r="J440">
        <v>2277</v>
      </c>
      <c r="K440">
        <v>2339.63</v>
      </c>
      <c r="L440">
        <v>2277</v>
      </c>
      <c r="M440">
        <v>389.94</v>
      </c>
      <c r="N440">
        <v>45148</v>
      </c>
      <c r="O440">
        <v>45179</v>
      </c>
      <c r="P440">
        <v>0</v>
      </c>
      <c r="Q440" t="str">
        <f t="shared" si="6"/>
        <v>ACTIVE</v>
      </c>
    </row>
    <row r="441" spans="1:17" x14ac:dyDescent="0.25">
      <c r="A441" t="s">
        <v>113</v>
      </c>
      <c r="B441" t="s">
        <v>1023</v>
      </c>
      <c r="C441" t="s">
        <v>1024</v>
      </c>
      <c r="D441" t="s">
        <v>31</v>
      </c>
      <c r="E441" t="s">
        <v>1025</v>
      </c>
      <c r="F441" t="s">
        <v>31</v>
      </c>
      <c r="G441" t="s">
        <v>25</v>
      </c>
      <c r="H441" t="s">
        <v>55</v>
      </c>
      <c r="I441">
        <v>45166</v>
      </c>
      <c r="J441">
        <v>25000</v>
      </c>
      <c r="K441">
        <v>26237.5</v>
      </c>
      <c r="L441">
        <v>25000</v>
      </c>
      <c r="M441">
        <v>26237.5</v>
      </c>
      <c r="O441">
        <v>45197</v>
      </c>
      <c r="P441">
        <v>0</v>
      </c>
      <c r="Q441" t="str">
        <f t="shared" si="6"/>
        <v>ACTIVE</v>
      </c>
    </row>
    <row r="442" spans="1:17" x14ac:dyDescent="0.25">
      <c r="A442" t="s">
        <v>113</v>
      </c>
      <c r="B442" t="s">
        <v>227</v>
      </c>
      <c r="C442" t="s">
        <v>228</v>
      </c>
      <c r="D442" t="s">
        <v>31</v>
      </c>
      <c r="E442" t="s">
        <v>1026</v>
      </c>
      <c r="F442" t="s">
        <v>31</v>
      </c>
      <c r="G442" t="s">
        <v>32</v>
      </c>
      <c r="H442" t="s">
        <v>41</v>
      </c>
      <c r="I442">
        <v>45132</v>
      </c>
      <c r="J442">
        <v>10435.26</v>
      </c>
      <c r="K442">
        <v>10722.24</v>
      </c>
      <c r="L442">
        <v>10435.26</v>
      </c>
      <c r="M442">
        <v>8041.68</v>
      </c>
      <c r="N442">
        <v>45163</v>
      </c>
      <c r="O442">
        <v>45194</v>
      </c>
      <c r="P442">
        <v>0</v>
      </c>
      <c r="Q442" t="str">
        <f t="shared" si="6"/>
        <v>ACTIVE</v>
      </c>
    </row>
    <row r="443" spans="1:17" x14ac:dyDescent="0.25">
      <c r="A443" t="s">
        <v>113</v>
      </c>
      <c r="B443" t="s">
        <v>352</v>
      </c>
      <c r="C443" t="s">
        <v>353</v>
      </c>
      <c r="D443" t="s">
        <v>31</v>
      </c>
      <c r="E443" t="s">
        <v>5741</v>
      </c>
      <c r="F443" t="s">
        <v>31</v>
      </c>
      <c r="G443" t="s">
        <v>32</v>
      </c>
      <c r="H443" t="s">
        <v>33</v>
      </c>
      <c r="I443">
        <v>45169</v>
      </c>
      <c r="J443">
        <v>132</v>
      </c>
      <c r="K443">
        <v>135.63999999999999</v>
      </c>
      <c r="L443">
        <v>132</v>
      </c>
      <c r="M443">
        <v>135.66</v>
      </c>
      <c r="O443">
        <v>45199</v>
      </c>
      <c r="P443">
        <v>0</v>
      </c>
      <c r="Q443" t="str">
        <f t="shared" si="6"/>
        <v>ACTIVE</v>
      </c>
    </row>
    <row r="444" spans="1:17" x14ac:dyDescent="0.25">
      <c r="A444" t="s">
        <v>113</v>
      </c>
      <c r="B444" t="s">
        <v>1027</v>
      </c>
      <c r="C444" t="s">
        <v>1028</v>
      </c>
      <c r="D444" t="s">
        <v>29</v>
      </c>
      <c r="E444" t="s">
        <v>1029</v>
      </c>
      <c r="F444" t="s">
        <v>31</v>
      </c>
      <c r="G444" t="s">
        <v>32</v>
      </c>
      <c r="H444" t="s">
        <v>33</v>
      </c>
      <c r="I444">
        <v>45082</v>
      </c>
      <c r="J444">
        <v>8564.44</v>
      </c>
      <c r="K444">
        <v>8799.9699999999993</v>
      </c>
      <c r="L444">
        <v>8564.44</v>
      </c>
      <c r="M444">
        <v>5866.68</v>
      </c>
      <c r="N444">
        <v>45143</v>
      </c>
      <c r="O444">
        <v>45174</v>
      </c>
      <c r="P444">
        <v>0</v>
      </c>
      <c r="Q444" t="str">
        <f t="shared" si="6"/>
        <v>ACTIVE</v>
      </c>
    </row>
    <row r="445" spans="1:17" x14ac:dyDescent="0.25">
      <c r="A445" t="s">
        <v>113</v>
      </c>
      <c r="B445" t="s">
        <v>167</v>
      </c>
      <c r="C445" t="s">
        <v>168</v>
      </c>
      <c r="D445" t="s">
        <v>31</v>
      </c>
      <c r="E445" t="s">
        <v>1030</v>
      </c>
      <c r="F445" t="s">
        <v>31</v>
      </c>
      <c r="G445" t="s">
        <v>32</v>
      </c>
      <c r="H445" t="s">
        <v>33</v>
      </c>
      <c r="I445">
        <v>45093</v>
      </c>
      <c r="J445">
        <v>1188</v>
      </c>
      <c r="K445">
        <v>1220.68</v>
      </c>
      <c r="L445">
        <v>1188</v>
      </c>
      <c r="M445">
        <v>813.8</v>
      </c>
      <c r="N445">
        <v>45162</v>
      </c>
      <c r="O445">
        <v>45185</v>
      </c>
      <c r="P445">
        <v>0</v>
      </c>
      <c r="Q445" t="str">
        <f t="shared" si="6"/>
        <v>ACTIVE</v>
      </c>
    </row>
    <row r="446" spans="1:17" x14ac:dyDescent="0.25">
      <c r="A446" t="s">
        <v>113</v>
      </c>
      <c r="B446" t="s">
        <v>1031</v>
      </c>
      <c r="C446" t="s">
        <v>1032</v>
      </c>
      <c r="D446" t="s">
        <v>29</v>
      </c>
      <c r="E446" t="s">
        <v>1033</v>
      </c>
      <c r="F446" t="s">
        <v>31</v>
      </c>
      <c r="G446" t="s">
        <v>32</v>
      </c>
      <c r="H446" t="s">
        <v>33</v>
      </c>
      <c r="I446">
        <v>45159</v>
      </c>
      <c r="J446">
        <v>2110.6799999999998</v>
      </c>
      <c r="K446">
        <v>2168.73</v>
      </c>
      <c r="L446">
        <v>2110.6799999999998</v>
      </c>
      <c r="M446">
        <v>2168.7600000000002</v>
      </c>
      <c r="O446">
        <v>45190</v>
      </c>
      <c r="P446">
        <v>0</v>
      </c>
      <c r="Q446" t="str">
        <f t="shared" si="6"/>
        <v>ACTIVE</v>
      </c>
    </row>
    <row r="447" spans="1:17" x14ac:dyDescent="0.25">
      <c r="A447" t="s">
        <v>113</v>
      </c>
      <c r="B447" t="s">
        <v>1034</v>
      </c>
      <c r="C447" t="s">
        <v>1035</v>
      </c>
      <c r="D447" t="s">
        <v>31</v>
      </c>
      <c r="E447" t="s">
        <v>1036</v>
      </c>
      <c r="F447" t="s">
        <v>31</v>
      </c>
      <c r="G447" t="s">
        <v>25</v>
      </c>
      <c r="H447" t="s">
        <v>55</v>
      </c>
      <c r="I447">
        <v>45134</v>
      </c>
      <c r="J447">
        <v>2500</v>
      </c>
      <c r="K447">
        <v>5109.47</v>
      </c>
      <c r="L447">
        <v>2500</v>
      </c>
      <c r="M447">
        <v>4675.24</v>
      </c>
      <c r="N447">
        <v>45155</v>
      </c>
      <c r="O447">
        <v>45186</v>
      </c>
      <c r="P447">
        <v>0</v>
      </c>
      <c r="Q447" t="str">
        <f t="shared" si="6"/>
        <v>ACTIVE</v>
      </c>
    </row>
    <row r="448" spans="1:17" x14ac:dyDescent="0.25">
      <c r="A448" t="s">
        <v>113</v>
      </c>
      <c r="B448" t="s">
        <v>156</v>
      </c>
      <c r="C448" t="s">
        <v>157</v>
      </c>
      <c r="D448" t="s">
        <v>31</v>
      </c>
      <c r="E448" t="s">
        <v>1037</v>
      </c>
      <c r="F448" t="s">
        <v>31</v>
      </c>
      <c r="G448" t="s">
        <v>32</v>
      </c>
      <c r="H448" t="s">
        <v>33</v>
      </c>
      <c r="I448">
        <v>45027</v>
      </c>
      <c r="J448">
        <v>660</v>
      </c>
      <c r="K448">
        <v>678.15</v>
      </c>
      <c r="L448">
        <v>660</v>
      </c>
      <c r="M448">
        <v>226.06</v>
      </c>
      <c r="N448">
        <v>45149</v>
      </c>
      <c r="O448">
        <v>45180</v>
      </c>
      <c r="P448">
        <v>0</v>
      </c>
      <c r="Q448" t="str">
        <f t="shared" si="6"/>
        <v>ACTIVE</v>
      </c>
    </row>
    <row r="449" spans="1:17" x14ac:dyDescent="0.25">
      <c r="A449" t="s">
        <v>113</v>
      </c>
      <c r="B449" t="s">
        <v>167</v>
      </c>
      <c r="C449" t="s">
        <v>168</v>
      </c>
      <c r="D449" t="s">
        <v>31</v>
      </c>
      <c r="E449" t="s">
        <v>1038</v>
      </c>
      <c r="F449" t="s">
        <v>31</v>
      </c>
      <c r="G449" t="s">
        <v>32</v>
      </c>
      <c r="H449" t="s">
        <v>33</v>
      </c>
      <c r="I449">
        <v>45138</v>
      </c>
      <c r="J449">
        <v>173.75</v>
      </c>
      <c r="K449">
        <v>178.54</v>
      </c>
      <c r="L449">
        <v>173.75</v>
      </c>
      <c r="M449">
        <v>178.56</v>
      </c>
      <c r="O449">
        <v>45181</v>
      </c>
      <c r="P449">
        <v>0</v>
      </c>
      <c r="Q449" t="str">
        <f t="shared" si="6"/>
        <v>ACTIVE</v>
      </c>
    </row>
    <row r="450" spans="1:17" x14ac:dyDescent="0.25">
      <c r="A450" t="s">
        <v>113</v>
      </c>
      <c r="B450" t="s">
        <v>971</v>
      </c>
      <c r="C450" t="s">
        <v>972</v>
      </c>
      <c r="D450" t="s">
        <v>31</v>
      </c>
      <c r="E450" t="s">
        <v>1039</v>
      </c>
      <c r="F450" t="s">
        <v>31</v>
      </c>
      <c r="G450" t="s">
        <v>32</v>
      </c>
      <c r="H450" t="s">
        <v>79</v>
      </c>
      <c r="I450">
        <v>45093</v>
      </c>
      <c r="J450">
        <v>12241.65</v>
      </c>
      <c r="K450">
        <v>12578.3</v>
      </c>
      <c r="L450">
        <v>12241.65</v>
      </c>
      <c r="M450">
        <v>12578.28</v>
      </c>
      <c r="O450">
        <v>45185</v>
      </c>
      <c r="P450">
        <v>0</v>
      </c>
      <c r="Q450" t="str">
        <f t="shared" ref="Q450:Q513" si="7">IF(P450=0,"ACTIVE",IF(P450&lt;=30,"1-30",IF(AND(P450&gt;30,P450&lt;=60),"31-60",IF(AND(P450&gt;60,P450&lt;=90),"61-90",IF(AND(P450&gt;90,P450&lt;=120),"91-120",IF(AND(P450&gt;120,P450&lt;=150),"121-150",IF(AND(P450&gt;150,P450&lt;=180),"151-180","180+")))))))</f>
        <v>ACTIVE</v>
      </c>
    </row>
    <row r="451" spans="1:17" x14ac:dyDescent="0.25">
      <c r="A451" t="s">
        <v>113</v>
      </c>
      <c r="B451" t="s">
        <v>318</v>
      </c>
      <c r="C451" t="s">
        <v>319</v>
      </c>
      <c r="D451" t="s">
        <v>31</v>
      </c>
      <c r="E451" t="s">
        <v>1040</v>
      </c>
      <c r="F451" t="s">
        <v>31</v>
      </c>
      <c r="G451" t="s">
        <v>25</v>
      </c>
      <c r="H451" t="s">
        <v>55</v>
      </c>
      <c r="I451">
        <v>45161</v>
      </c>
      <c r="J451">
        <v>3000</v>
      </c>
      <c r="K451">
        <v>10223.709999999999</v>
      </c>
      <c r="L451">
        <v>3000</v>
      </c>
      <c r="M451">
        <v>9373.6</v>
      </c>
      <c r="N451">
        <v>45159</v>
      </c>
      <c r="O451">
        <v>45173</v>
      </c>
      <c r="P451">
        <v>0</v>
      </c>
      <c r="Q451" t="str">
        <f t="shared" si="7"/>
        <v>ACTIVE</v>
      </c>
    </row>
    <row r="452" spans="1:17" x14ac:dyDescent="0.25">
      <c r="A452" t="s">
        <v>113</v>
      </c>
      <c r="B452" t="s">
        <v>1041</v>
      </c>
      <c r="C452" t="s">
        <v>1042</v>
      </c>
      <c r="D452" t="s">
        <v>31</v>
      </c>
      <c r="E452" t="s">
        <v>1043</v>
      </c>
      <c r="F452" t="s">
        <v>31</v>
      </c>
      <c r="G452" t="s">
        <v>25</v>
      </c>
      <c r="H452" t="s">
        <v>55</v>
      </c>
      <c r="I452">
        <v>45131</v>
      </c>
      <c r="J452">
        <v>60150</v>
      </c>
      <c r="K452">
        <v>63127.43</v>
      </c>
      <c r="L452">
        <v>60150</v>
      </c>
      <c r="M452">
        <v>54250.23</v>
      </c>
      <c r="N452">
        <v>45159</v>
      </c>
      <c r="O452">
        <v>45166</v>
      </c>
      <c r="P452">
        <v>0</v>
      </c>
      <c r="Q452" t="str">
        <f t="shared" si="7"/>
        <v>ACTIVE</v>
      </c>
    </row>
    <row r="453" spans="1:17" x14ac:dyDescent="0.25">
      <c r="A453" t="s">
        <v>113</v>
      </c>
      <c r="B453" t="s">
        <v>182</v>
      </c>
      <c r="C453" t="s">
        <v>183</v>
      </c>
      <c r="D453" t="s">
        <v>29</v>
      </c>
      <c r="E453" t="s">
        <v>1044</v>
      </c>
      <c r="F453" t="s">
        <v>31</v>
      </c>
      <c r="G453" t="s">
        <v>32</v>
      </c>
      <c r="H453" t="s">
        <v>33</v>
      </c>
      <c r="I453">
        <v>45099</v>
      </c>
      <c r="J453">
        <v>7319.4</v>
      </c>
      <c r="K453">
        <v>7520.69</v>
      </c>
      <c r="L453">
        <v>7319.4</v>
      </c>
      <c r="M453">
        <v>5013.8</v>
      </c>
      <c r="N453">
        <v>45160</v>
      </c>
      <c r="O453">
        <v>45191</v>
      </c>
      <c r="P453">
        <v>0</v>
      </c>
      <c r="Q453" t="str">
        <f t="shared" si="7"/>
        <v>ACTIVE</v>
      </c>
    </row>
    <row r="454" spans="1:17" x14ac:dyDescent="0.25">
      <c r="A454" t="s">
        <v>113</v>
      </c>
      <c r="B454" t="s">
        <v>195</v>
      </c>
      <c r="C454" t="s">
        <v>196</v>
      </c>
      <c r="D454" t="s">
        <v>31</v>
      </c>
      <c r="E454" t="s">
        <v>1045</v>
      </c>
      <c r="F454" t="s">
        <v>31</v>
      </c>
      <c r="G454" t="s">
        <v>25</v>
      </c>
      <c r="H454" t="s">
        <v>55</v>
      </c>
      <c r="I454">
        <v>44988</v>
      </c>
      <c r="J454">
        <v>15000</v>
      </c>
      <c r="K454">
        <v>15742.5</v>
      </c>
      <c r="L454">
        <v>15000</v>
      </c>
      <c r="M454">
        <v>9022.5</v>
      </c>
      <c r="N454">
        <v>45141</v>
      </c>
      <c r="O454">
        <v>45172</v>
      </c>
      <c r="P454">
        <v>0</v>
      </c>
      <c r="Q454" t="str">
        <f t="shared" si="7"/>
        <v>ACTIVE</v>
      </c>
    </row>
    <row r="455" spans="1:17" x14ac:dyDescent="0.25">
      <c r="A455" t="s">
        <v>113</v>
      </c>
      <c r="B455" t="s">
        <v>306</v>
      </c>
      <c r="C455" t="s">
        <v>307</v>
      </c>
      <c r="D455" t="s">
        <v>22</v>
      </c>
      <c r="E455" t="s">
        <v>1046</v>
      </c>
      <c r="F455" t="s">
        <v>22</v>
      </c>
      <c r="G455" t="s">
        <v>25</v>
      </c>
      <c r="H455" t="s">
        <v>55</v>
      </c>
      <c r="I455">
        <v>45040</v>
      </c>
      <c r="J455">
        <v>2500</v>
      </c>
      <c r="K455">
        <v>24873.3</v>
      </c>
      <c r="L455">
        <v>2500</v>
      </c>
      <c r="M455">
        <v>22348.49</v>
      </c>
      <c r="N455">
        <v>45044</v>
      </c>
      <c r="O455">
        <v>45114</v>
      </c>
      <c r="P455">
        <v>119</v>
      </c>
      <c r="Q455" t="str">
        <f t="shared" si="7"/>
        <v>91-120</v>
      </c>
    </row>
    <row r="456" spans="1:17" x14ac:dyDescent="0.25">
      <c r="A456" t="s">
        <v>113</v>
      </c>
      <c r="B456" t="s">
        <v>712</v>
      </c>
      <c r="C456" t="s">
        <v>713</v>
      </c>
      <c r="D456" t="s">
        <v>29</v>
      </c>
      <c r="E456" t="s">
        <v>1047</v>
      </c>
      <c r="F456" t="s">
        <v>31</v>
      </c>
      <c r="G456" t="s">
        <v>32</v>
      </c>
      <c r="H456" t="s">
        <v>588</v>
      </c>
      <c r="I456">
        <v>45051</v>
      </c>
      <c r="J456">
        <v>881.32</v>
      </c>
      <c r="K456">
        <v>905.56</v>
      </c>
      <c r="L456">
        <v>881.32</v>
      </c>
      <c r="M456">
        <v>452.79</v>
      </c>
      <c r="N456">
        <v>45143</v>
      </c>
      <c r="O456">
        <v>45174</v>
      </c>
      <c r="P456">
        <v>0</v>
      </c>
      <c r="Q456" t="str">
        <f t="shared" si="7"/>
        <v>ACTIVE</v>
      </c>
    </row>
    <row r="457" spans="1:17" x14ac:dyDescent="0.25">
      <c r="A457" t="s">
        <v>113</v>
      </c>
      <c r="B457" t="s">
        <v>629</v>
      </c>
      <c r="C457" t="s">
        <v>630</v>
      </c>
      <c r="D457" t="s">
        <v>31</v>
      </c>
      <c r="E457" t="s">
        <v>1048</v>
      </c>
      <c r="F457" t="s">
        <v>31</v>
      </c>
      <c r="G457" t="s">
        <v>32</v>
      </c>
      <c r="H457" t="s">
        <v>33</v>
      </c>
      <c r="I457">
        <v>45054</v>
      </c>
      <c r="J457">
        <v>19000</v>
      </c>
      <c r="K457">
        <v>19522.5</v>
      </c>
      <c r="L457">
        <v>19000</v>
      </c>
      <c r="M457">
        <v>9761.25</v>
      </c>
      <c r="N457">
        <v>45146</v>
      </c>
      <c r="O457">
        <v>45177</v>
      </c>
      <c r="P457">
        <v>0</v>
      </c>
      <c r="Q457" t="str">
        <f t="shared" si="7"/>
        <v>ACTIVE</v>
      </c>
    </row>
    <row r="458" spans="1:17" x14ac:dyDescent="0.25">
      <c r="A458" t="s">
        <v>113</v>
      </c>
      <c r="B458" t="s">
        <v>56</v>
      </c>
      <c r="C458" t="s">
        <v>57</v>
      </c>
      <c r="D458" t="s">
        <v>31</v>
      </c>
      <c r="E458" t="s">
        <v>1049</v>
      </c>
      <c r="F458" t="s">
        <v>31</v>
      </c>
      <c r="G458" t="s">
        <v>32</v>
      </c>
      <c r="H458" t="s">
        <v>48</v>
      </c>
      <c r="I458">
        <v>45155</v>
      </c>
      <c r="J458">
        <v>4391.5</v>
      </c>
      <c r="K458">
        <v>4512.28</v>
      </c>
      <c r="L458">
        <v>4391.5</v>
      </c>
      <c r="M458">
        <v>4512.3</v>
      </c>
      <c r="O458">
        <v>45186</v>
      </c>
      <c r="P458">
        <v>0</v>
      </c>
      <c r="Q458" t="str">
        <f t="shared" si="7"/>
        <v>ACTIVE</v>
      </c>
    </row>
    <row r="459" spans="1:17" x14ac:dyDescent="0.25">
      <c r="A459" t="s">
        <v>113</v>
      </c>
      <c r="B459" t="s">
        <v>125</v>
      </c>
      <c r="C459" t="s">
        <v>126</v>
      </c>
      <c r="D459" t="s">
        <v>31</v>
      </c>
      <c r="E459" t="s">
        <v>1050</v>
      </c>
      <c r="F459" t="s">
        <v>31</v>
      </c>
      <c r="G459" t="s">
        <v>32</v>
      </c>
      <c r="H459" t="s">
        <v>79</v>
      </c>
      <c r="I459">
        <v>44929</v>
      </c>
      <c r="J459">
        <v>167.81</v>
      </c>
      <c r="K459">
        <v>172.44</v>
      </c>
      <c r="L459">
        <v>167.81</v>
      </c>
      <c r="M459">
        <v>28.74</v>
      </c>
      <c r="N459">
        <v>45141</v>
      </c>
      <c r="O459">
        <v>45172</v>
      </c>
      <c r="P459">
        <v>0</v>
      </c>
      <c r="Q459" t="str">
        <f t="shared" si="7"/>
        <v>ACTIVE</v>
      </c>
    </row>
    <row r="460" spans="1:17" x14ac:dyDescent="0.25">
      <c r="A460" t="s">
        <v>113</v>
      </c>
      <c r="B460" t="s">
        <v>275</v>
      </c>
      <c r="C460" t="s">
        <v>276</v>
      </c>
      <c r="D460" t="s">
        <v>31</v>
      </c>
      <c r="E460" t="s">
        <v>1051</v>
      </c>
      <c r="F460" t="s">
        <v>31</v>
      </c>
      <c r="G460" t="s">
        <v>32</v>
      </c>
      <c r="H460" t="s">
        <v>33</v>
      </c>
      <c r="I460">
        <v>45072</v>
      </c>
      <c r="J460">
        <v>3292.26</v>
      </c>
      <c r="K460">
        <v>3382.8</v>
      </c>
      <c r="L460">
        <v>3292.26</v>
      </c>
      <c r="M460">
        <v>1691.4</v>
      </c>
      <c r="N460">
        <v>45164</v>
      </c>
      <c r="O460">
        <v>45195</v>
      </c>
      <c r="P460">
        <v>0</v>
      </c>
      <c r="Q460" t="str">
        <f t="shared" si="7"/>
        <v>ACTIVE</v>
      </c>
    </row>
    <row r="461" spans="1:17" x14ac:dyDescent="0.25">
      <c r="A461" t="s">
        <v>113</v>
      </c>
      <c r="B461" t="s">
        <v>167</v>
      </c>
      <c r="C461" t="s">
        <v>168</v>
      </c>
      <c r="D461" t="s">
        <v>31</v>
      </c>
      <c r="E461" t="s">
        <v>1052</v>
      </c>
      <c r="F461" t="s">
        <v>31</v>
      </c>
      <c r="G461" t="s">
        <v>32</v>
      </c>
      <c r="H461" t="s">
        <v>33</v>
      </c>
      <c r="I461">
        <v>44987</v>
      </c>
      <c r="J461">
        <v>544.5</v>
      </c>
      <c r="K461">
        <v>559.48</v>
      </c>
      <c r="L461">
        <v>544.5</v>
      </c>
      <c r="M461">
        <v>93.25</v>
      </c>
      <c r="N461">
        <v>45145</v>
      </c>
      <c r="O461">
        <v>45181</v>
      </c>
      <c r="P461">
        <v>0</v>
      </c>
      <c r="Q461" t="str">
        <f t="shared" si="7"/>
        <v>ACTIVE</v>
      </c>
    </row>
    <row r="462" spans="1:17" x14ac:dyDescent="0.25">
      <c r="A462" t="s">
        <v>113</v>
      </c>
      <c r="B462" t="s">
        <v>990</v>
      </c>
      <c r="C462" t="s">
        <v>991</v>
      </c>
      <c r="D462" t="s">
        <v>31</v>
      </c>
      <c r="E462" t="s">
        <v>1053</v>
      </c>
      <c r="F462" t="s">
        <v>31</v>
      </c>
      <c r="G462" t="s">
        <v>32</v>
      </c>
      <c r="H462" t="s">
        <v>33</v>
      </c>
      <c r="I462">
        <v>45103</v>
      </c>
      <c r="J462">
        <v>6445.19</v>
      </c>
      <c r="K462">
        <v>6622.44</v>
      </c>
      <c r="L462">
        <v>6445.19</v>
      </c>
      <c r="M462">
        <v>5518.7</v>
      </c>
      <c r="N462">
        <v>45133</v>
      </c>
      <c r="O462">
        <v>45164</v>
      </c>
      <c r="P462">
        <v>0</v>
      </c>
      <c r="Q462" t="str">
        <f t="shared" si="7"/>
        <v>ACTIVE</v>
      </c>
    </row>
    <row r="463" spans="1:17" x14ac:dyDescent="0.25">
      <c r="A463" t="s">
        <v>113</v>
      </c>
      <c r="B463" t="s">
        <v>1054</v>
      </c>
      <c r="C463" t="s">
        <v>484</v>
      </c>
      <c r="D463" t="s">
        <v>31</v>
      </c>
      <c r="E463" t="s">
        <v>1055</v>
      </c>
      <c r="F463" t="s">
        <v>31</v>
      </c>
      <c r="G463" t="s">
        <v>25</v>
      </c>
      <c r="H463" t="s">
        <v>55</v>
      </c>
      <c r="I463">
        <v>45142</v>
      </c>
      <c r="J463">
        <v>20000</v>
      </c>
      <c r="K463">
        <v>32032.37</v>
      </c>
      <c r="L463">
        <v>20000</v>
      </c>
      <c r="M463">
        <v>29018.12</v>
      </c>
      <c r="N463">
        <v>45154</v>
      </c>
      <c r="O463">
        <v>45185</v>
      </c>
      <c r="P463">
        <v>0</v>
      </c>
      <c r="Q463" t="str">
        <f t="shared" si="7"/>
        <v>ACTIVE</v>
      </c>
    </row>
    <row r="464" spans="1:17" x14ac:dyDescent="0.25">
      <c r="A464" t="s">
        <v>113</v>
      </c>
      <c r="B464" t="s">
        <v>1056</v>
      </c>
      <c r="C464" t="s">
        <v>1057</v>
      </c>
      <c r="D464" t="s">
        <v>31</v>
      </c>
      <c r="E464" t="s">
        <v>1058</v>
      </c>
      <c r="F464" t="s">
        <v>31</v>
      </c>
      <c r="G464" t="s">
        <v>25</v>
      </c>
      <c r="H464" t="s">
        <v>55</v>
      </c>
      <c r="I464">
        <v>45075</v>
      </c>
      <c r="J464">
        <v>900</v>
      </c>
      <c r="K464">
        <v>1031.9000000000001</v>
      </c>
      <c r="L464">
        <v>900</v>
      </c>
      <c r="M464">
        <v>642.16999999999996</v>
      </c>
      <c r="N464">
        <v>45151</v>
      </c>
      <c r="O464">
        <v>45182</v>
      </c>
      <c r="P464">
        <v>0</v>
      </c>
      <c r="Q464" t="str">
        <f t="shared" si="7"/>
        <v>ACTIVE</v>
      </c>
    </row>
    <row r="465" spans="1:17" x14ac:dyDescent="0.25">
      <c r="A465" t="s">
        <v>113</v>
      </c>
      <c r="B465" t="s">
        <v>334</v>
      </c>
      <c r="C465" t="s">
        <v>335</v>
      </c>
      <c r="D465" t="s">
        <v>31</v>
      </c>
      <c r="E465" t="s">
        <v>1059</v>
      </c>
      <c r="F465" t="s">
        <v>31</v>
      </c>
      <c r="G465" t="s">
        <v>32</v>
      </c>
      <c r="H465" t="s">
        <v>33</v>
      </c>
      <c r="I465">
        <v>45125</v>
      </c>
      <c r="J465">
        <v>5225</v>
      </c>
      <c r="K465">
        <v>5368.69</v>
      </c>
      <c r="L465">
        <v>5225</v>
      </c>
      <c r="M465">
        <v>1789.58</v>
      </c>
      <c r="N465">
        <v>45248</v>
      </c>
      <c r="O465">
        <v>45278</v>
      </c>
      <c r="P465">
        <v>0</v>
      </c>
      <c r="Q465" t="str">
        <f t="shared" si="7"/>
        <v>ACTIVE</v>
      </c>
    </row>
    <row r="466" spans="1:17" x14ac:dyDescent="0.25">
      <c r="A466" t="s">
        <v>113</v>
      </c>
      <c r="B466" t="s">
        <v>334</v>
      </c>
      <c r="C466" t="s">
        <v>335</v>
      </c>
      <c r="D466" t="s">
        <v>31</v>
      </c>
      <c r="E466" t="s">
        <v>1060</v>
      </c>
      <c r="F466" t="s">
        <v>31</v>
      </c>
      <c r="G466" t="s">
        <v>32</v>
      </c>
      <c r="H466" t="s">
        <v>33</v>
      </c>
      <c r="I466">
        <v>45105</v>
      </c>
      <c r="J466">
        <v>4587</v>
      </c>
      <c r="K466">
        <v>4713.1499999999996</v>
      </c>
      <c r="L466">
        <v>4587</v>
      </c>
      <c r="M466">
        <v>3927.65</v>
      </c>
      <c r="N466">
        <v>45135</v>
      </c>
      <c r="O466">
        <v>45166</v>
      </c>
      <c r="P466">
        <v>0</v>
      </c>
      <c r="Q466" t="str">
        <f t="shared" si="7"/>
        <v>ACTIVE</v>
      </c>
    </row>
    <row r="467" spans="1:17" x14ac:dyDescent="0.25">
      <c r="A467" t="s">
        <v>113</v>
      </c>
      <c r="B467" t="s">
        <v>971</v>
      </c>
      <c r="C467" t="s">
        <v>972</v>
      </c>
      <c r="D467" t="s">
        <v>31</v>
      </c>
      <c r="E467" t="s">
        <v>1061</v>
      </c>
      <c r="F467" t="s">
        <v>31</v>
      </c>
      <c r="G467" t="s">
        <v>32</v>
      </c>
      <c r="H467" t="s">
        <v>79</v>
      </c>
      <c r="I467">
        <v>45004</v>
      </c>
      <c r="J467">
        <v>9329.1</v>
      </c>
      <c r="K467">
        <v>9585.67</v>
      </c>
      <c r="L467">
        <v>9329.1</v>
      </c>
      <c r="M467">
        <v>4792.83</v>
      </c>
      <c r="N467">
        <v>45159</v>
      </c>
      <c r="O467">
        <v>45188</v>
      </c>
      <c r="P467">
        <v>0</v>
      </c>
      <c r="Q467" t="str">
        <f t="shared" si="7"/>
        <v>ACTIVE</v>
      </c>
    </row>
    <row r="468" spans="1:17" x14ac:dyDescent="0.25">
      <c r="A468" t="s">
        <v>113</v>
      </c>
      <c r="B468" t="s">
        <v>549</v>
      </c>
      <c r="C468" t="s">
        <v>550</v>
      </c>
      <c r="D468" t="s">
        <v>29</v>
      </c>
      <c r="E468" t="s">
        <v>1062</v>
      </c>
      <c r="F468" t="s">
        <v>31</v>
      </c>
      <c r="G468" t="s">
        <v>32</v>
      </c>
      <c r="H468" t="s">
        <v>33</v>
      </c>
      <c r="I468">
        <v>45105</v>
      </c>
      <c r="J468">
        <v>2500</v>
      </c>
      <c r="K468">
        <v>2568.75</v>
      </c>
      <c r="L468">
        <v>2500</v>
      </c>
      <c r="M468">
        <v>2140.65</v>
      </c>
      <c r="N468">
        <v>45135</v>
      </c>
      <c r="O468">
        <v>45166</v>
      </c>
      <c r="P468">
        <v>0</v>
      </c>
      <c r="Q468" t="str">
        <f t="shared" si="7"/>
        <v>ACTIVE</v>
      </c>
    </row>
    <row r="469" spans="1:17" x14ac:dyDescent="0.25">
      <c r="A469" t="s">
        <v>113</v>
      </c>
      <c r="B469" t="s">
        <v>275</v>
      </c>
      <c r="C469" t="s">
        <v>276</v>
      </c>
      <c r="D469" t="s">
        <v>31</v>
      </c>
      <c r="E469" t="s">
        <v>1063</v>
      </c>
      <c r="F469" t="s">
        <v>31</v>
      </c>
      <c r="G469" t="s">
        <v>32</v>
      </c>
      <c r="H469" t="s">
        <v>33</v>
      </c>
      <c r="I469">
        <v>45162</v>
      </c>
      <c r="J469">
        <v>976.66</v>
      </c>
      <c r="K469">
        <v>1003.53</v>
      </c>
      <c r="L469">
        <v>976.66</v>
      </c>
      <c r="M469">
        <v>1003.56</v>
      </c>
      <c r="O469">
        <v>45193</v>
      </c>
      <c r="P469">
        <v>0</v>
      </c>
      <c r="Q469" t="str">
        <f t="shared" si="7"/>
        <v>ACTIVE</v>
      </c>
    </row>
    <row r="470" spans="1:17" x14ac:dyDescent="0.25">
      <c r="A470" t="s">
        <v>113</v>
      </c>
      <c r="B470" t="s">
        <v>69</v>
      </c>
      <c r="C470" t="s">
        <v>70</v>
      </c>
      <c r="D470" t="s">
        <v>31</v>
      </c>
      <c r="E470" t="s">
        <v>1064</v>
      </c>
      <c r="F470" t="s">
        <v>31</v>
      </c>
      <c r="G470" t="s">
        <v>32</v>
      </c>
      <c r="H470" t="s">
        <v>33</v>
      </c>
      <c r="I470">
        <v>45014</v>
      </c>
      <c r="J470">
        <v>5400</v>
      </c>
      <c r="K470">
        <v>5548.5</v>
      </c>
      <c r="L470">
        <v>5400</v>
      </c>
      <c r="M470">
        <v>1849.5</v>
      </c>
      <c r="N470">
        <v>45136</v>
      </c>
      <c r="O470">
        <v>45167</v>
      </c>
      <c r="P470">
        <v>0</v>
      </c>
      <c r="Q470" t="str">
        <f t="shared" si="7"/>
        <v>ACTIVE</v>
      </c>
    </row>
    <row r="471" spans="1:17" x14ac:dyDescent="0.25">
      <c r="A471" t="s">
        <v>113</v>
      </c>
      <c r="B471" t="s">
        <v>275</v>
      </c>
      <c r="C471" t="s">
        <v>276</v>
      </c>
      <c r="D471" t="s">
        <v>31</v>
      </c>
      <c r="E471" t="s">
        <v>1065</v>
      </c>
      <c r="F471" t="s">
        <v>31</v>
      </c>
      <c r="G471" t="s">
        <v>32</v>
      </c>
      <c r="H471" t="s">
        <v>33</v>
      </c>
      <c r="I471">
        <v>45008</v>
      </c>
      <c r="J471">
        <v>1331.12</v>
      </c>
      <c r="K471">
        <v>1367.74</v>
      </c>
      <c r="L471">
        <v>1331.12</v>
      </c>
      <c r="M471">
        <v>227.96</v>
      </c>
      <c r="N471">
        <v>45166</v>
      </c>
      <c r="O471">
        <v>45192</v>
      </c>
      <c r="P471">
        <v>0</v>
      </c>
      <c r="Q471" t="str">
        <f t="shared" si="7"/>
        <v>ACTIVE</v>
      </c>
    </row>
    <row r="472" spans="1:17" x14ac:dyDescent="0.25">
      <c r="A472" t="s">
        <v>113</v>
      </c>
      <c r="B472" t="s">
        <v>858</v>
      </c>
      <c r="C472" t="s">
        <v>859</v>
      </c>
      <c r="D472" t="s">
        <v>29</v>
      </c>
      <c r="E472" t="s">
        <v>1066</v>
      </c>
      <c r="F472" t="s">
        <v>31</v>
      </c>
      <c r="G472" t="s">
        <v>25</v>
      </c>
      <c r="H472" t="s">
        <v>55</v>
      </c>
      <c r="I472">
        <v>45100</v>
      </c>
      <c r="J472">
        <v>1200</v>
      </c>
      <c r="K472">
        <v>20046.990000000002</v>
      </c>
      <c r="L472">
        <v>1200</v>
      </c>
      <c r="M472">
        <v>17557.41</v>
      </c>
      <c r="N472">
        <v>45134</v>
      </c>
      <c r="O472">
        <v>45172</v>
      </c>
      <c r="P472">
        <v>0</v>
      </c>
      <c r="Q472" t="str">
        <f t="shared" si="7"/>
        <v>ACTIVE</v>
      </c>
    </row>
    <row r="473" spans="1:17" x14ac:dyDescent="0.25">
      <c r="A473" t="s">
        <v>113</v>
      </c>
      <c r="B473" t="s">
        <v>1067</v>
      </c>
      <c r="C473" t="s">
        <v>1068</v>
      </c>
      <c r="D473" t="s">
        <v>22</v>
      </c>
      <c r="E473" t="s">
        <v>1069</v>
      </c>
      <c r="F473" t="s">
        <v>31</v>
      </c>
      <c r="G473" t="s">
        <v>25</v>
      </c>
      <c r="H473" t="s">
        <v>37</v>
      </c>
      <c r="I473">
        <v>44742</v>
      </c>
      <c r="J473">
        <v>23087.279999999999</v>
      </c>
      <c r="K473">
        <v>23087.279999999999</v>
      </c>
      <c r="L473">
        <v>23087.279999999999</v>
      </c>
      <c r="M473">
        <v>15084.7</v>
      </c>
      <c r="N473">
        <v>45159</v>
      </c>
      <c r="O473">
        <v>45190</v>
      </c>
      <c r="P473">
        <v>0</v>
      </c>
      <c r="Q473" t="str">
        <f t="shared" si="7"/>
        <v>ACTIVE</v>
      </c>
    </row>
    <row r="474" spans="1:17" x14ac:dyDescent="0.25">
      <c r="A474" t="s">
        <v>113</v>
      </c>
      <c r="B474" t="s">
        <v>1070</v>
      </c>
      <c r="C474" t="s">
        <v>1071</v>
      </c>
      <c r="D474" t="s">
        <v>31</v>
      </c>
      <c r="E474" t="s">
        <v>1072</v>
      </c>
      <c r="F474" t="s">
        <v>31</v>
      </c>
      <c r="G474" t="s">
        <v>25</v>
      </c>
      <c r="H474" t="s">
        <v>55</v>
      </c>
      <c r="I474">
        <v>45159</v>
      </c>
      <c r="J474">
        <v>2500</v>
      </c>
      <c r="K474">
        <v>5120.9399999999996</v>
      </c>
      <c r="L474">
        <v>2500</v>
      </c>
      <c r="M474">
        <v>4841.1400000000003</v>
      </c>
      <c r="N474">
        <v>45163</v>
      </c>
      <c r="O474">
        <v>45170</v>
      </c>
      <c r="P474">
        <v>0</v>
      </c>
      <c r="Q474" t="str">
        <f t="shared" si="7"/>
        <v>ACTIVE</v>
      </c>
    </row>
    <row r="475" spans="1:17" x14ac:dyDescent="0.25">
      <c r="A475" t="s">
        <v>113</v>
      </c>
      <c r="B475" t="s">
        <v>128</v>
      </c>
      <c r="C475" t="s">
        <v>129</v>
      </c>
      <c r="D475" t="s">
        <v>31</v>
      </c>
      <c r="E475" t="s">
        <v>1073</v>
      </c>
      <c r="F475" t="s">
        <v>31</v>
      </c>
      <c r="G475" t="s">
        <v>32</v>
      </c>
      <c r="H475" t="s">
        <v>223</v>
      </c>
      <c r="I475">
        <v>45091</v>
      </c>
      <c r="J475">
        <v>1040.9000000000001</v>
      </c>
      <c r="K475">
        <v>1069.53</v>
      </c>
      <c r="L475">
        <v>1040.9000000000001</v>
      </c>
      <c r="M475">
        <v>356.51</v>
      </c>
      <c r="N475">
        <v>45152</v>
      </c>
      <c r="O475">
        <v>45183</v>
      </c>
      <c r="P475">
        <v>0</v>
      </c>
      <c r="Q475" t="str">
        <f t="shared" si="7"/>
        <v>ACTIVE</v>
      </c>
    </row>
    <row r="476" spans="1:17" x14ac:dyDescent="0.25">
      <c r="A476" t="s">
        <v>113</v>
      </c>
      <c r="B476" t="s">
        <v>322</v>
      </c>
      <c r="C476" t="s">
        <v>323</v>
      </c>
      <c r="D476" t="s">
        <v>31</v>
      </c>
      <c r="E476" t="s">
        <v>1074</v>
      </c>
      <c r="F476" t="s">
        <v>31</v>
      </c>
      <c r="G476" t="s">
        <v>25</v>
      </c>
      <c r="H476" t="s">
        <v>55</v>
      </c>
      <c r="I476">
        <v>45154</v>
      </c>
      <c r="J476">
        <v>2000</v>
      </c>
      <c r="K476">
        <v>13922.36</v>
      </c>
      <c r="L476">
        <v>2000</v>
      </c>
      <c r="M476">
        <v>12225.88</v>
      </c>
      <c r="N476">
        <v>45163</v>
      </c>
      <c r="O476">
        <v>45170</v>
      </c>
      <c r="P476">
        <v>0</v>
      </c>
      <c r="Q476" t="str">
        <f t="shared" si="7"/>
        <v>ACTIVE</v>
      </c>
    </row>
    <row r="477" spans="1:17" x14ac:dyDescent="0.25">
      <c r="A477" t="s">
        <v>113</v>
      </c>
      <c r="B477" t="s">
        <v>1075</v>
      </c>
      <c r="C477" t="s">
        <v>1076</v>
      </c>
      <c r="D477" t="s">
        <v>22</v>
      </c>
      <c r="E477" t="s">
        <v>1077</v>
      </c>
      <c r="F477" t="s">
        <v>31</v>
      </c>
      <c r="G477" t="s">
        <v>25</v>
      </c>
      <c r="H477" t="s">
        <v>37</v>
      </c>
      <c r="I477">
        <v>45168</v>
      </c>
      <c r="J477">
        <v>9887.61</v>
      </c>
      <c r="K477">
        <v>9887.61</v>
      </c>
      <c r="L477">
        <v>9887.61</v>
      </c>
      <c r="M477">
        <v>9887.61</v>
      </c>
      <c r="O477">
        <v>45184</v>
      </c>
      <c r="P477">
        <v>0</v>
      </c>
      <c r="Q477" t="str">
        <f t="shared" si="7"/>
        <v>ACTIVE</v>
      </c>
    </row>
    <row r="478" spans="1:17" x14ac:dyDescent="0.25">
      <c r="A478" t="s">
        <v>113</v>
      </c>
      <c r="B478" t="s">
        <v>1078</v>
      </c>
      <c r="C478" t="s">
        <v>1079</v>
      </c>
      <c r="D478" t="s">
        <v>31</v>
      </c>
      <c r="E478" t="s">
        <v>1080</v>
      </c>
      <c r="F478" t="s">
        <v>31</v>
      </c>
      <c r="G478" t="s">
        <v>25</v>
      </c>
      <c r="H478" t="s">
        <v>55</v>
      </c>
      <c r="I478">
        <v>45162</v>
      </c>
      <c r="J478">
        <v>1300</v>
      </c>
      <c r="K478">
        <v>15027.08</v>
      </c>
      <c r="L478">
        <v>1300</v>
      </c>
      <c r="M478">
        <v>15027.08</v>
      </c>
      <c r="O478">
        <v>45164</v>
      </c>
      <c r="P478">
        <v>0</v>
      </c>
      <c r="Q478" t="str">
        <f t="shared" si="7"/>
        <v>ACTIVE</v>
      </c>
    </row>
    <row r="479" spans="1:17" x14ac:dyDescent="0.25">
      <c r="A479" t="s">
        <v>113</v>
      </c>
      <c r="B479" t="s">
        <v>102</v>
      </c>
      <c r="C479" t="s">
        <v>103</v>
      </c>
      <c r="D479" t="s">
        <v>22</v>
      </c>
      <c r="E479" t="s">
        <v>1081</v>
      </c>
      <c r="F479" t="s">
        <v>31</v>
      </c>
      <c r="G479" t="s">
        <v>32</v>
      </c>
      <c r="H479" t="s">
        <v>33</v>
      </c>
      <c r="I479">
        <v>45048</v>
      </c>
      <c r="J479">
        <v>1027.3900000000001</v>
      </c>
      <c r="K479">
        <v>1055.6600000000001</v>
      </c>
      <c r="L479">
        <v>1027.3900000000001</v>
      </c>
      <c r="M479">
        <v>703.8</v>
      </c>
      <c r="N479">
        <v>45140</v>
      </c>
      <c r="O479">
        <v>45171</v>
      </c>
      <c r="P479">
        <v>0</v>
      </c>
      <c r="Q479" t="str">
        <f t="shared" si="7"/>
        <v>ACTIVE</v>
      </c>
    </row>
    <row r="480" spans="1:17" x14ac:dyDescent="0.25">
      <c r="A480" t="s">
        <v>113</v>
      </c>
      <c r="B480" t="s">
        <v>1082</v>
      </c>
      <c r="C480" t="s">
        <v>1083</v>
      </c>
      <c r="D480" t="s">
        <v>31</v>
      </c>
      <c r="E480" t="s">
        <v>1084</v>
      </c>
      <c r="F480" t="s">
        <v>31</v>
      </c>
      <c r="G480" t="s">
        <v>25</v>
      </c>
      <c r="H480" t="s">
        <v>55</v>
      </c>
      <c r="I480">
        <v>45141</v>
      </c>
      <c r="J480">
        <v>3000</v>
      </c>
      <c r="K480">
        <v>50044.800000000003</v>
      </c>
      <c r="L480">
        <v>3000</v>
      </c>
      <c r="M480">
        <v>46820.44</v>
      </c>
      <c r="N480">
        <v>45162</v>
      </c>
      <c r="O480">
        <v>45193</v>
      </c>
      <c r="P480">
        <v>0</v>
      </c>
      <c r="Q480" t="str">
        <f t="shared" si="7"/>
        <v>ACTIVE</v>
      </c>
    </row>
    <row r="481" spans="1:17" x14ac:dyDescent="0.25">
      <c r="A481" t="s">
        <v>113</v>
      </c>
      <c r="B481" t="s">
        <v>1085</v>
      </c>
      <c r="C481" t="s">
        <v>1086</v>
      </c>
      <c r="D481" t="s">
        <v>31</v>
      </c>
      <c r="E481" t="s">
        <v>1087</v>
      </c>
      <c r="F481" t="s">
        <v>31</v>
      </c>
      <c r="G481" t="s">
        <v>32</v>
      </c>
      <c r="H481" t="s">
        <v>33</v>
      </c>
      <c r="I481">
        <v>45078</v>
      </c>
      <c r="J481">
        <v>9444.16</v>
      </c>
      <c r="K481">
        <v>9703.89</v>
      </c>
      <c r="L481">
        <v>9444.16</v>
      </c>
      <c r="M481">
        <v>6469.28</v>
      </c>
      <c r="N481">
        <v>45139</v>
      </c>
      <c r="O481">
        <v>45170</v>
      </c>
      <c r="P481">
        <v>0</v>
      </c>
      <c r="Q481" t="str">
        <f t="shared" si="7"/>
        <v>ACTIVE</v>
      </c>
    </row>
    <row r="482" spans="1:17" x14ac:dyDescent="0.25">
      <c r="A482" t="s">
        <v>113</v>
      </c>
      <c r="B482" t="s">
        <v>1088</v>
      </c>
      <c r="C482" t="s">
        <v>1089</v>
      </c>
      <c r="D482" t="s">
        <v>31</v>
      </c>
      <c r="E482" t="s">
        <v>1090</v>
      </c>
      <c r="F482" t="s">
        <v>31</v>
      </c>
      <c r="G482" t="s">
        <v>25</v>
      </c>
      <c r="H482" t="s">
        <v>55</v>
      </c>
      <c r="I482">
        <v>45161</v>
      </c>
      <c r="J482">
        <v>15000</v>
      </c>
      <c r="K482">
        <v>15742.5</v>
      </c>
      <c r="L482">
        <v>15000</v>
      </c>
      <c r="M482">
        <v>15742.5</v>
      </c>
      <c r="O482">
        <v>45192</v>
      </c>
      <c r="P482">
        <v>0</v>
      </c>
      <c r="Q482" t="str">
        <f t="shared" si="7"/>
        <v>ACTIVE</v>
      </c>
    </row>
    <row r="483" spans="1:17" x14ac:dyDescent="0.25">
      <c r="A483" t="s">
        <v>113</v>
      </c>
      <c r="B483" t="s">
        <v>202</v>
      </c>
      <c r="C483" t="s">
        <v>203</v>
      </c>
      <c r="D483" t="s">
        <v>31</v>
      </c>
      <c r="E483" t="s">
        <v>1091</v>
      </c>
      <c r="F483" t="s">
        <v>31</v>
      </c>
      <c r="G483" t="s">
        <v>32</v>
      </c>
      <c r="H483" t="s">
        <v>33</v>
      </c>
      <c r="I483">
        <v>45033</v>
      </c>
      <c r="J483">
        <v>8000</v>
      </c>
      <c r="K483">
        <v>8220</v>
      </c>
      <c r="L483">
        <v>8000</v>
      </c>
      <c r="M483">
        <v>2740</v>
      </c>
      <c r="N483">
        <v>45155</v>
      </c>
      <c r="O483">
        <v>45186</v>
      </c>
      <c r="P483">
        <v>0</v>
      </c>
      <c r="Q483" t="str">
        <f t="shared" si="7"/>
        <v>ACTIVE</v>
      </c>
    </row>
    <row r="484" spans="1:17" x14ac:dyDescent="0.25">
      <c r="A484" t="s">
        <v>113</v>
      </c>
      <c r="B484" t="s">
        <v>1092</v>
      </c>
      <c r="C484" t="s">
        <v>1093</v>
      </c>
      <c r="D484" t="s">
        <v>22</v>
      </c>
      <c r="E484" t="s">
        <v>1094</v>
      </c>
      <c r="F484" t="s">
        <v>165</v>
      </c>
      <c r="G484" t="s">
        <v>25</v>
      </c>
      <c r="H484" t="s">
        <v>26</v>
      </c>
      <c r="I484">
        <v>45098</v>
      </c>
      <c r="J484">
        <v>7474.73</v>
      </c>
      <c r="K484">
        <v>7474.73</v>
      </c>
      <c r="L484">
        <v>7474.73</v>
      </c>
      <c r="M484">
        <v>7114.73</v>
      </c>
      <c r="N484">
        <v>45156</v>
      </c>
      <c r="O484">
        <v>45170</v>
      </c>
      <c r="P484">
        <v>7</v>
      </c>
      <c r="Q484" t="str">
        <f t="shared" si="7"/>
        <v>1-30</v>
      </c>
    </row>
    <row r="485" spans="1:17" x14ac:dyDescent="0.25">
      <c r="A485" t="s">
        <v>113</v>
      </c>
      <c r="B485" t="s">
        <v>1095</v>
      </c>
      <c r="C485" t="s">
        <v>1096</v>
      </c>
      <c r="D485" t="s">
        <v>22</v>
      </c>
      <c r="E485" t="s">
        <v>1097</v>
      </c>
      <c r="F485" t="s">
        <v>31</v>
      </c>
      <c r="G485" t="s">
        <v>25</v>
      </c>
      <c r="H485" t="s">
        <v>26</v>
      </c>
      <c r="I485">
        <v>45031</v>
      </c>
      <c r="J485">
        <v>25000</v>
      </c>
      <c r="K485">
        <v>25000</v>
      </c>
      <c r="L485">
        <v>25000</v>
      </c>
      <c r="M485">
        <v>23000</v>
      </c>
      <c r="N485">
        <v>45162</v>
      </c>
      <c r="O485">
        <v>45169</v>
      </c>
      <c r="P485">
        <v>0</v>
      </c>
      <c r="Q485" t="str">
        <f t="shared" si="7"/>
        <v>ACTIVE</v>
      </c>
    </row>
    <row r="486" spans="1:17" x14ac:dyDescent="0.25">
      <c r="A486" t="s">
        <v>113</v>
      </c>
      <c r="B486" t="s">
        <v>1098</v>
      </c>
      <c r="C486" t="s">
        <v>1099</v>
      </c>
      <c r="D486" t="s">
        <v>22</v>
      </c>
      <c r="E486" t="s">
        <v>1100</v>
      </c>
      <c r="F486" t="s">
        <v>31</v>
      </c>
      <c r="G486" t="s">
        <v>25</v>
      </c>
      <c r="H486" t="s">
        <v>284</v>
      </c>
      <c r="I486">
        <v>45140</v>
      </c>
      <c r="J486">
        <v>9291.1</v>
      </c>
      <c r="K486">
        <v>9291.1</v>
      </c>
      <c r="L486">
        <v>9291.1</v>
      </c>
      <c r="M486">
        <v>9291.1</v>
      </c>
      <c r="O486">
        <v>45172</v>
      </c>
      <c r="P486">
        <v>0</v>
      </c>
      <c r="Q486" t="str">
        <f t="shared" si="7"/>
        <v>ACTIVE</v>
      </c>
    </row>
    <row r="487" spans="1:17" x14ac:dyDescent="0.25">
      <c r="A487" t="s">
        <v>113</v>
      </c>
      <c r="B487" t="s">
        <v>573</v>
      </c>
      <c r="C487" t="s">
        <v>574</v>
      </c>
      <c r="D487" t="s">
        <v>31</v>
      </c>
      <c r="E487" t="s">
        <v>1101</v>
      </c>
      <c r="F487" t="s">
        <v>31</v>
      </c>
      <c r="G487" t="s">
        <v>32</v>
      </c>
      <c r="H487" t="s">
        <v>33</v>
      </c>
      <c r="I487">
        <v>45042</v>
      </c>
      <c r="J487">
        <v>11000</v>
      </c>
      <c r="K487">
        <v>11302.5</v>
      </c>
      <c r="L487">
        <v>11000</v>
      </c>
      <c r="M487">
        <v>3767.5</v>
      </c>
      <c r="N487">
        <v>45164</v>
      </c>
      <c r="O487">
        <v>45195</v>
      </c>
      <c r="P487">
        <v>0</v>
      </c>
      <c r="Q487" t="str">
        <f t="shared" si="7"/>
        <v>ACTIVE</v>
      </c>
    </row>
    <row r="488" spans="1:17" x14ac:dyDescent="0.25">
      <c r="A488" t="s">
        <v>113</v>
      </c>
      <c r="B488" t="s">
        <v>712</v>
      </c>
      <c r="C488" t="s">
        <v>713</v>
      </c>
      <c r="D488" t="s">
        <v>29</v>
      </c>
      <c r="E488" t="s">
        <v>1102</v>
      </c>
      <c r="F488" t="s">
        <v>165</v>
      </c>
      <c r="G488" t="s">
        <v>32</v>
      </c>
      <c r="H488" t="s">
        <v>588</v>
      </c>
      <c r="I488">
        <v>45075</v>
      </c>
      <c r="J488">
        <v>601</v>
      </c>
      <c r="K488">
        <v>617.54</v>
      </c>
      <c r="L488">
        <v>601</v>
      </c>
      <c r="M488">
        <v>411.72</v>
      </c>
      <c r="N488">
        <v>45146</v>
      </c>
      <c r="O488">
        <v>45174</v>
      </c>
      <c r="P488">
        <v>3</v>
      </c>
      <c r="Q488" t="str">
        <f t="shared" si="7"/>
        <v>1-30</v>
      </c>
    </row>
    <row r="489" spans="1:17" x14ac:dyDescent="0.25">
      <c r="A489" t="s">
        <v>113</v>
      </c>
      <c r="B489" t="s">
        <v>789</v>
      </c>
      <c r="C489" t="s">
        <v>790</v>
      </c>
      <c r="D489" t="s">
        <v>31</v>
      </c>
      <c r="E489" t="s">
        <v>1103</v>
      </c>
      <c r="F489" t="s">
        <v>31</v>
      </c>
      <c r="G489" t="s">
        <v>32</v>
      </c>
      <c r="H489" t="s">
        <v>48</v>
      </c>
      <c r="I489">
        <v>44991</v>
      </c>
      <c r="J489">
        <v>1115.96</v>
      </c>
      <c r="K489">
        <v>1146.6600000000001</v>
      </c>
      <c r="L489">
        <v>1115.96</v>
      </c>
      <c r="M489">
        <v>191.11</v>
      </c>
      <c r="N489">
        <v>45144</v>
      </c>
      <c r="O489">
        <v>45175</v>
      </c>
      <c r="P489">
        <v>0</v>
      </c>
      <c r="Q489" t="str">
        <f t="shared" si="7"/>
        <v>ACTIVE</v>
      </c>
    </row>
    <row r="490" spans="1:17" x14ac:dyDescent="0.25">
      <c r="A490" t="s">
        <v>113</v>
      </c>
      <c r="B490" t="s">
        <v>943</v>
      </c>
      <c r="C490" t="s">
        <v>944</v>
      </c>
      <c r="D490" t="s">
        <v>31</v>
      </c>
      <c r="E490" t="s">
        <v>1104</v>
      </c>
      <c r="F490" t="s">
        <v>31</v>
      </c>
      <c r="G490" t="s">
        <v>32</v>
      </c>
      <c r="H490" t="s">
        <v>48</v>
      </c>
      <c r="I490">
        <v>45077</v>
      </c>
      <c r="J490">
        <v>5904</v>
      </c>
      <c r="K490">
        <v>6066.37</v>
      </c>
      <c r="L490">
        <v>5904</v>
      </c>
      <c r="M490">
        <v>2022.14</v>
      </c>
      <c r="N490">
        <v>45199</v>
      </c>
      <c r="O490">
        <v>45229</v>
      </c>
      <c r="P490">
        <v>0</v>
      </c>
      <c r="Q490" t="str">
        <f t="shared" si="7"/>
        <v>ACTIVE</v>
      </c>
    </row>
    <row r="491" spans="1:17" x14ac:dyDescent="0.25">
      <c r="A491" t="s">
        <v>113</v>
      </c>
      <c r="B491" t="s">
        <v>1105</v>
      </c>
      <c r="C491" t="s">
        <v>1106</v>
      </c>
      <c r="D491" t="s">
        <v>22</v>
      </c>
      <c r="E491" t="s">
        <v>1107</v>
      </c>
      <c r="F491" t="s">
        <v>165</v>
      </c>
      <c r="G491" t="s">
        <v>25</v>
      </c>
      <c r="H491" t="s">
        <v>26</v>
      </c>
      <c r="I491">
        <v>45124</v>
      </c>
      <c r="J491">
        <v>132520.07999999999</v>
      </c>
      <c r="K491">
        <v>132520.07999999999</v>
      </c>
      <c r="L491">
        <v>132520.07999999999</v>
      </c>
      <c r="M491">
        <v>131920.07999999999</v>
      </c>
      <c r="N491">
        <v>45139</v>
      </c>
      <c r="O491">
        <v>45176</v>
      </c>
      <c r="P491">
        <v>1</v>
      </c>
      <c r="Q491" t="str">
        <f t="shared" si="7"/>
        <v>1-30</v>
      </c>
    </row>
    <row r="492" spans="1:17" x14ac:dyDescent="0.25">
      <c r="A492" t="s">
        <v>113</v>
      </c>
      <c r="B492" t="s">
        <v>312</v>
      </c>
      <c r="C492" t="s">
        <v>313</v>
      </c>
      <c r="D492" t="s">
        <v>31</v>
      </c>
      <c r="E492" t="s">
        <v>1108</v>
      </c>
      <c r="F492" t="s">
        <v>31</v>
      </c>
      <c r="G492" t="s">
        <v>32</v>
      </c>
      <c r="H492" t="s">
        <v>33</v>
      </c>
      <c r="I492">
        <v>45167</v>
      </c>
      <c r="J492">
        <v>4371.84</v>
      </c>
      <c r="K492">
        <v>4492.08</v>
      </c>
      <c r="L492">
        <v>4371.84</v>
      </c>
      <c r="M492">
        <v>4492.08</v>
      </c>
      <c r="O492">
        <v>45198</v>
      </c>
      <c r="P492">
        <v>0</v>
      </c>
      <c r="Q492" t="str">
        <f t="shared" si="7"/>
        <v>ACTIVE</v>
      </c>
    </row>
    <row r="493" spans="1:17" x14ac:dyDescent="0.25">
      <c r="A493" t="s">
        <v>113</v>
      </c>
      <c r="B493" t="s">
        <v>1109</v>
      </c>
      <c r="C493" t="s">
        <v>1110</v>
      </c>
      <c r="D493" t="s">
        <v>22</v>
      </c>
      <c r="E493" t="s">
        <v>1111</v>
      </c>
      <c r="F493" t="s">
        <v>31</v>
      </c>
      <c r="G493" t="s">
        <v>25</v>
      </c>
      <c r="H493" t="s">
        <v>37</v>
      </c>
      <c r="I493">
        <v>44985</v>
      </c>
      <c r="J493">
        <v>13469.1</v>
      </c>
      <c r="K493">
        <v>13469.1</v>
      </c>
      <c r="L493">
        <v>13469.1</v>
      </c>
      <c r="M493">
        <v>10217.719999999999</v>
      </c>
      <c r="N493">
        <v>45163</v>
      </c>
      <c r="O493">
        <v>45170</v>
      </c>
      <c r="P493">
        <v>0</v>
      </c>
      <c r="Q493" t="str">
        <f t="shared" si="7"/>
        <v>ACTIVE</v>
      </c>
    </row>
    <row r="494" spans="1:17" x14ac:dyDescent="0.25">
      <c r="A494" t="s">
        <v>113</v>
      </c>
      <c r="B494" t="s">
        <v>1112</v>
      </c>
      <c r="C494" t="s">
        <v>1113</v>
      </c>
      <c r="D494" t="s">
        <v>22</v>
      </c>
      <c r="E494" t="s">
        <v>1114</v>
      </c>
      <c r="F494" t="s">
        <v>31</v>
      </c>
      <c r="G494" t="s">
        <v>25</v>
      </c>
      <c r="H494" t="s">
        <v>26</v>
      </c>
      <c r="I494">
        <v>45162</v>
      </c>
      <c r="J494">
        <v>46752.37</v>
      </c>
      <c r="K494">
        <v>46752.37</v>
      </c>
      <c r="L494">
        <v>46752.37</v>
      </c>
      <c r="M494">
        <v>46752.37</v>
      </c>
      <c r="O494">
        <v>45176</v>
      </c>
      <c r="P494">
        <v>0</v>
      </c>
      <c r="Q494" t="str">
        <f t="shared" si="7"/>
        <v>ACTIVE</v>
      </c>
    </row>
    <row r="495" spans="1:17" x14ac:dyDescent="0.25">
      <c r="A495" t="s">
        <v>113</v>
      </c>
      <c r="B495" t="s">
        <v>298</v>
      </c>
      <c r="C495" t="s">
        <v>299</v>
      </c>
      <c r="D495" t="s">
        <v>31</v>
      </c>
      <c r="E495" t="s">
        <v>1115</v>
      </c>
      <c r="F495" t="s">
        <v>31</v>
      </c>
      <c r="G495" t="s">
        <v>32</v>
      </c>
      <c r="H495" t="s">
        <v>48</v>
      </c>
      <c r="I495">
        <v>45008</v>
      </c>
      <c r="J495">
        <v>13891.82</v>
      </c>
      <c r="K495">
        <v>14447.5</v>
      </c>
      <c r="L495">
        <v>13891.82</v>
      </c>
      <c r="M495">
        <v>2407.92</v>
      </c>
      <c r="N495">
        <v>45161</v>
      </c>
      <c r="O495">
        <v>45192</v>
      </c>
      <c r="P495">
        <v>0</v>
      </c>
      <c r="Q495" t="str">
        <f t="shared" si="7"/>
        <v>ACTIVE</v>
      </c>
    </row>
    <row r="496" spans="1:17" x14ac:dyDescent="0.25">
      <c r="A496" t="s">
        <v>113</v>
      </c>
      <c r="B496" t="s">
        <v>1116</v>
      </c>
      <c r="C496" t="s">
        <v>1117</v>
      </c>
      <c r="D496" t="s">
        <v>31</v>
      </c>
      <c r="E496" t="s">
        <v>1118</v>
      </c>
      <c r="F496" t="s">
        <v>31</v>
      </c>
      <c r="G496" t="s">
        <v>25</v>
      </c>
      <c r="H496" t="s">
        <v>55</v>
      </c>
      <c r="I496">
        <v>45103</v>
      </c>
      <c r="J496">
        <v>12100</v>
      </c>
      <c r="K496">
        <v>14008.64</v>
      </c>
      <c r="L496">
        <v>12100</v>
      </c>
      <c r="M496">
        <v>12322.77</v>
      </c>
      <c r="N496">
        <v>45151</v>
      </c>
      <c r="O496">
        <v>45182</v>
      </c>
      <c r="P496">
        <v>0</v>
      </c>
      <c r="Q496" t="str">
        <f t="shared" si="7"/>
        <v>ACTIVE</v>
      </c>
    </row>
    <row r="497" spans="1:17" x14ac:dyDescent="0.25">
      <c r="A497" t="s">
        <v>113</v>
      </c>
      <c r="B497" t="s">
        <v>1119</v>
      </c>
      <c r="C497" t="s">
        <v>1120</v>
      </c>
      <c r="D497" t="s">
        <v>22</v>
      </c>
      <c r="E497" t="s">
        <v>1121</v>
      </c>
      <c r="F497" t="s">
        <v>31</v>
      </c>
      <c r="G497" t="s">
        <v>25</v>
      </c>
      <c r="H497" t="s">
        <v>26</v>
      </c>
      <c r="I497">
        <v>44950</v>
      </c>
      <c r="J497">
        <v>38262.660000000003</v>
      </c>
      <c r="K497">
        <v>38262.660000000003</v>
      </c>
      <c r="L497">
        <v>38262.660000000003</v>
      </c>
      <c r="M497">
        <v>34262.660000000003</v>
      </c>
      <c r="N497">
        <v>45154</v>
      </c>
      <c r="O497">
        <v>45196</v>
      </c>
      <c r="P497">
        <v>0</v>
      </c>
      <c r="Q497" t="str">
        <f t="shared" si="7"/>
        <v>ACTIVE</v>
      </c>
    </row>
    <row r="498" spans="1:17" x14ac:dyDescent="0.25">
      <c r="A498" t="s">
        <v>113</v>
      </c>
      <c r="B498" t="s">
        <v>38</v>
      </c>
      <c r="C498" t="s">
        <v>39</v>
      </c>
      <c r="D498" t="s">
        <v>31</v>
      </c>
      <c r="E498" t="s">
        <v>1122</v>
      </c>
      <c r="F498" t="s">
        <v>31</v>
      </c>
      <c r="G498" t="s">
        <v>32</v>
      </c>
      <c r="H498" t="s">
        <v>41</v>
      </c>
      <c r="I498">
        <v>45137</v>
      </c>
      <c r="J498">
        <v>4161.21</v>
      </c>
      <c r="K498">
        <v>4275.6499999999996</v>
      </c>
      <c r="L498">
        <v>4161.21</v>
      </c>
      <c r="M498">
        <v>4275.68</v>
      </c>
      <c r="O498">
        <v>45185</v>
      </c>
      <c r="P498">
        <v>0</v>
      </c>
      <c r="Q498" t="str">
        <f t="shared" si="7"/>
        <v>ACTIVE</v>
      </c>
    </row>
    <row r="499" spans="1:17" x14ac:dyDescent="0.25">
      <c r="A499" t="s">
        <v>113</v>
      </c>
      <c r="B499" t="s">
        <v>357</v>
      </c>
      <c r="C499" t="s">
        <v>358</v>
      </c>
      <c r="D499" t="s">
        <v>31</v>
      </c>
      <c r="E499" t="s">
        <v>1123</v>
      </c>
      <c r="F499" t="s">
        <v>31</v>
      </c>
      <c r="G499" t="s">
        <v>32</v>
      </c>
      <c r="H499" t="s">
        <v>33</v>
      </c>
      <c r="I499">
        <v>45147</v>
      </c>
      <c r="J499">
        <v>3400</v>
      </c>
      <c r="K499">
        <v>3493.5</v>
      </c>
      <c r="L499">
        <v>3400</v>
      </c>
      <c r="M499">
        <v>3493.5</v>
      </c>
      <c r="O499">
        <v>45178</v>
      </c>
      <c r="P499">
        <v>0</v>
      </c>
      <c r="Q499" t="str">
        <f t="shared" si="7"/>
        <v>ACTIVE</v>
      </c>
    </row>
    <row r="500" spans="1:17" x14ac:dyDescent="0.25">
      <c r="A500" t="s">
        <v>113</v>
      </c>
      <c r="B500" t="s">
        <v>895</v>
      </c>
      <c r="C500" t="s">
        <v>896</v>
      </c>
      <c r="D500" t="s">
        <v>31</v>
      </c>
      <c r="E500" t="s">
        <v>1124</v>
      </c>
      <c r="F500" t="s">
        <v>31</v>
      </c>
      <c r="G500" t="s">
        <v>25</v>
      </c>
      <c r="H500" t="s">
        <v>55</v>
      </c>
      <c r="I500">
        <v>45145</v>
      </c>
      <c r="J500">
        <v>8723</v>
      </c>
      <c r="K500">
        <v>9154.7999999999993</v>
      </c>
      <c r="L500">
        <v>8723</v>
      </c>
      <c r="M500">
        <v>8236.2199999999993</v>
      </c>
      <c r="N500">
        <v>45159</v>
      </c>
      <c r="O500">
        <v>45166</v>
      </c>
      <c r="P500">
        <v>0</v>
      </c>
      <c r="Q500" t="str">
        <f t="shared" si="7"/>
        <v>ACTIVE</v>
      </c>
    </row>
    <row r="501" spans="1:17" x14ac:dyDescent="0.25">
      <c r="A501" t="s">
        <v>113</v>
      </c>
      <c r="B501" t="s">
        <v>1125</v>
      </c>
      <c r="C501" t="s">
        <v>1126</v>
      </c>
      <c r="D501" t="s">
        <v>22</v>
      </c>
      <c r="E501" t="s">
        <v>1127</v>
      </c>
      <c r="F501" t="s">
        <v>165</v>
      </c>
      <c r="G501" t="s">
        <v>25</v>
      </c>
      <c r="H501" t="s">
        <v>37</v>
      </c>
      <c r="I501">
        <v>44741</v>
      </c>
      <c r="J501">
        <v>11970.95</v>
      </c>
      <c r="K501">
        <v>11970.95</v>
      </c>
      <c r="L501">
        <v>11970.95</v>
      </c>
      <c r="M501">
        <v>12374.98</v>
      </c>
      <c r="N501">
        <v>45133</v>
      </c>
      <c r="O501">
        <v>45176</v>
      </c>
      <c r="P501">
        <v>7</v>
      </c>
      <c r="Q501" t="str">
        <f t="shared" si="7"/>
        <v>1-30</v>
      </c>
    </row>
    <row r="502" spans="1:17" x14ac:dyDescent="0.25">
      <c r="A502" t="s">
        <v>113</v>
      </c>
      <c r="B502" t="s">
        <v>1128</v>
      </c>
      <c r="C502" t="s">
        <v>1129</v>
      </c>
      <c r="D502" t="s">
        <v>31</v>
      </c>
      <c r="E502" t="s">
        <v>1130</v>
      </c>
      <c r="F502" t="s">
        <v>31</v>
      </c>
      <c r="G502" t="s">
        <v>25</v>
      </c>
      <c r="H502" t="s">
        <v>55</v>
      </c>
      <c r="I502">
        <v>45142</v>
      </c>
      <c r="J502">
        <v>51000</v>
      </c>
      <c r="K502">
        <v>99854.76</v>
      </c>
      <c r="L502">
        <v>51000</v>
      </c>
      <c r="M502">
        <v>90540.49</v>
      </c>
      <c r="N502">
        <v>45161</v>
      </c>
      <c r="O502">
        <v>45192</v>
      </c>
      <c r="P502">
        <v>0</v>
      </c>
      <c r="Q502" t="str">
        <f t="shared" si="7"/>
        <v>ACTIVE</v>
      </c>
    </row>
    <row r="503" spans="1:17" x14ac:dyDescent="0.25">
      <c r="A503" t="s">
        <v>113</v>
      </c>
      <c r="B503" t="s">
        <v>69</v>
      </c>
      <c r="C503" t="s">
        <v>70</v>
      </c>
      <c r="D503" t="s">
        <v>31</v>
      </c>
      <c r="E503" t="s">
        <v>1131</v>
      </c>
      <c r="F503" t="s">
        <v>31</v>
      </c>
      <c r="G503" t="s">
        <v>32</v>
      </c>
      <c r="H503" t="s">
        <v>33</v>
      </c>
      <c r="I503">
        <v>45040</v>
      </c>
      <c r="J503">
        <v>8150</v>
      </c>
      <c r="K503">
        <v>8374.1299999999992</v>
      </c>
      <c r="L503">
        <v>8150</v>
      </c>
      <c r="M503">
        <v>2791.38</v>
      </c>
      <c r="N503">
        <v>45162</v>
      </c>
      <c r="O503">
        <v>45193</v>
      </c>
      <c r="P503">
        <v>0</v>
      </c>
      <c r="Q503" t="str">
        <f t="shared" si="7"/>
        <v>ACTIVE</v>
      </c>
    </row>
    <row r="504" spans="1:17" x14ac:dyDescent="0.25">
      <c r="A504" t="s">
        <v>113</v>
      </c>
      <c r="B504" t="s">
        <v>617</v>
      </c>
      <c r="C504" t="s">
        <v>618</v>
      </c>
      <c r="D504" t="s">
        <v>31</v>
      </c>
      <c r="E504" t="s">
        <v>1132</v>
      </c>
      <c r="F504" t="s">
        <v>31</v>
      </c>
      <c r="G504" t="s">
        <v>32</v>
      </c>
      <c r="H504" t="s">
        <v>33</v>
      </c>
      <c r="I504">
        <v>45160</v>
      </c>
      <c r="J504">
        <v>6000.15</v>
      </c>
      <c r="K504">
        <v>6165.17</v>
      </c>
      <c r="L504">
        <v>6000.15</v>
      </c>
      <c r="M504">
        <v>6165.18</v>
      </c>
      <c r="O504">
        <v>45191</v>
      </c>
      <c r="P504">
        <v>0</v>
      </c>
      <c r="Q504" t="str">
        <f t="shared" si="7"/>
        <v>ACTIVE</v>
      </c>
    </row>
    <row r="505" spans="1:17" x14ac:dyDescent="0.25">
      <c r="A505" t="s">
        <v>113</v>
      </c>
      <c r="B505" t="s">
        <v>357</v>
      </c>
      <c r="C505" t="s">
        <v>358</v>
      </c>
      <c r="D505" t="s">
        <v>31</v>
      </c>
      <c r="E505" t="s">
        <v>1133</v>
      </c>
      <c r="F505" t="s">
        <v>31</v>
      </c>
      <c r="G505" t="s">
        <v>32</v>
      </c>
      <c r="H505" t="s">
        <v>33</v>
      </c>
      <c r="I505">
        <v>45058</v>
      </c>
      <c r="J505">
        <v>3900</v>
      </c>
      <c r="K505">
        <v>4007.25</v>
      </c>
      <c r="L505">
        <v>3900</v>
      </c>
      <c r="M505">
        <v>2003.64</v>
      </c>
      <c r="N505">
        <v>45150</v>
      </c>
      <c r="O505">
        <v>45181</v>
      </c>
      <c r="P505">
        <v>0</v>
      </c>
      <c r="Q505" t="str">
        <f t="shared" si="7"/>
        <v>ACTIVE</v>
      </c>
    </row>
    <row r="506" spans="1:17" x14ac:dyDescent="0.25">
      <c r="A506" t="s">
        <v>113</v>
      </c>
      <c r="B506" t="s">
        <v>49</v>
      </c>
      <c r="C506" t="s">
        <v>50</v>
      </c>
      <c r="D506" t="s">
        <v>31</v>
      </c>
      <c r="E506" t="s">
        <v>1134</v>
      </c>
      <c r="F506" t="s">
        <v>31</v>
      </c>
      <c r="G506" t="s">
        <v>32</v>
      </c>
      <c r="H506" t="s">
        <v>33</v>
      </c>
      <c r="I506">
        <v>45068</v>
      </c>
      <c r="J506">
        <v>3332.96</v>
      </c>
      <c r="K506">
        <v>3424.63</v>
      </c>
      <c r="L506">
        <v>3332.96</v>
      </c>
      <c r="M506">
        <v>1712.34</v>
      </c>
      <c r="N506">
        <v>45160</v>
      </c>
      <c r="O506">
        <v>45191</v>
      </c>
      <c r="P506">
        <v>0</v>
      </c>
      <c r="Q506" t="str">
        <f t="shared" si="7"/>
        <v>ACTIVE</v>
      </c>
    </row>
    <row r="507" spans="1:17" x14ac:dyDescent="0.25">
      <c r="A507" t="s">
        <v>113</v>
      </c>
      <c r="B507" t="s">
        <v>983</v>
      </c>
      <c r="C507" t="s">
        <v>984</v>
      </c>
      <c r="D507" t="s">
        <v>31</v>
      </c>
      <c r="E507" t="s">
        <v>1135</v>
      </c>
      <c r="F507" t="s">
        <v>31</v>
      </c>
      <c r="G507" t="s">
        <v>32</v>
      </c>
      <c r="H507" t="s">
        <v>33</v>
      </c>
      <c r="I507">
        <v>45064</v>
      </c>
      <c r="J507">
        <v>5438.42</v>
      </c>
      <c r="K507">
        <v>5587.99</v>
      </c>
      <c r="L507">
        <v>5438.42</v>
      </c>
      <c r="M507">
        <v>2794.02</v>
      </c>
      <c r="N507">
        <v>45156</v>
      </c>
      <c r="O507">
        <v>45187</v>
      </c>
      <c r="P507">
        <v>0</v>
      </c>
      <c r="Q507" t="str">
        <f t="shared" si="7"/>
        <v>ACTIVE</v>
      </c>
    </row>
    <row r="508" spans="1:17" x14ac:dyDescent="0.25">
      <c r="A508" t="s">
        <v>113</v>
      </c>
      <c r="B508" t="s">
        <v>1136</v>
      </c>
      <c r="C508" t="s">
        <v>1137</v>
      </c>
      <c r="D508" t="s">
        <v>29</v>
      </c>
      <c r="E508" t="s">
        <v>1138</v>
      </c>
      <c r="F508" t="s">
        <v>165</v>
      </c>
      <c r="G508" t="s">
        <v>32</v>
      </c>
      <c r="H508" t="s">
        <v>33</v>
      </c>
      <c r="I508">
        <v>45065</v>
      </c>
      <c r="J508">
        <v>5646.96</v>
      </c>
      <c r="K508">
        <v>5802.26</v>
      </c>
      <c r="L508">
        <v>5646.96</v>
      </c>
      <c r="M508">
        <v>4835.25</v>
      </c>
      <c r="N508">
        <v>45096</v>
      </c>
      <c r="O508">
        <v>45188</v>
      </c>
      <c r="P508">
        <v>44</v>
      </c>
      <c r="Q508" t="str">
        <f t="shared" si="7"/>
        <v>31-60</v>
      </c>
    </row>
    <row r="509" spans="1:17" x14ac:dyDescent="0.25">
      <c r="A509" t="s">
        <v>113</v>
      </c>
      <c r="B509" t="s">
        <v>128</v>
      </c>
      <c r="C509" t="s">
        <v>129</v>
      </c>
      <c r="D509" t="s">
        <v>31</v>
      </c>
      <c r="E509" t="s">
        <v>1139</v>
      </c>
      <c r="F509" t="s">
        <v>31</v>
      </c>
      <c r="G509" t="s">
        <v>32</v>
      </c>
      <c r="H509" t="s">
        <v>41</v>
      </c>
      <c r="I509">
        <v>45115</v>
      </c>
      <c r="J509">
        <v>2409.1</v>
      </c>
      <c r="K509">
        <v>2475.37</v>
      </c>
      <c r="L509">
        <v>2409.1</v>
      </c>
      <c r="M509">
        <v>1856.55</v>
      </c>
      <c r="N509">
        <v>45148</v>
      </c>
      <c r="O509">
        <v>45179</v>
      </c>
      <c r="P509">
        <v>0</v>
      </c>
      <c r="Q509" t="str">
        <f t="shared" si="7"/>
        <v>ACTIVE</v>
      </c>
    </row>
    <row r="510" spans="1:17" x14ac:dyDescent="0.25">
      <c r="A510" t="s">
        <v>113</v>
      </c>
      <c r="B510" t="s">
        <v>858</v>
      </c>
      <c r="C510" t="s">
        <v>859</v>
      </c>
      <c r="D510" t="s">
        <v>29</v>
      </c>
      <c r="E510" t="s">
        <v>1140</v>
      </c>
      <c r="F510" t="s">
        <v>31</v>
      </c>
      <c r="G510" t="s">
        <v>32</v>
      </c>
      <c r="H510" t="s">
        <v>33</v>
      </c>
      <c r="I510">
        <v>45105</v>
      </c>
      <c r="J510">
        <v>1327</v>
      </c>
      <c r="K510">
        <v>1363.5</v>
      </c>
      <c r="L510">
        <v>1327</v>
      </c>
      <c r="M510">
        <v>1363.5</v>
      </c>
      <c r="O510">
        <v>45197</v>
      </c>
      <c r="P510">
        <v>0</v>
      </c>
      <c r="Q510" t="str">
        <f t="shared" si="7"/>
        <v>ACTIVE</v>
      </c>
    </row>
    <row r="511" spans="1:17" x14ac:dyDescent="0.25">
      <c r="A511" t="s">
        <v>113</v>
      </c>
      <c r="B511" t="s">
        <v>656</v>
      </c>
      <c r="C511" t="s">
        <v>657</v>
      </c>
      <c r="D511" t="s">
        <v>31</v>
      </c>
      <c r="E511" t="s">
        <v>1141</v>
      </c>
      <c r="F511" t="s">
        <v>31</v>
      </c>
      <c r="G511" t="s">
        <v>25</v>
      </c>
      <c r="H511" t="s">
        <v>55</v>
      </c>
      <c r="I511">
        <v>44942</v>
      </c>
      <c r="J511">
        <v>4000</v>
      </c>
      <c r="K511">
        <v>4783.3</v>
      </c>
      <c r="L511">
        <v>4000</v>
      </c>
      <c r="M511">
        <v>1413.88</v>
      </c>
      <c r="N511">
        <v>45162</v>
      </c>
      <c r="O511">
        <v>45193</v>
      </c>
      <c r="P511">
        <v>0</v>
      </c>
      <c r="Q511" t="str">
        <f t="shared" si="7"/>
        <v>ACTIVE</v>
      </c>
    </row>
    <row r="512" spans="1:17" x14ac:dyDescent="0.25">
      <c r="A512" t="s">
        <v>113</v>
      </c>
      <c r="B512" t="s">
        <v>179</v>
      </c>
      <c r="C512" t="s">
        <v>180</v>
      </c>
      <c r="D512" t="s">
        <v>31</v>
      </c>
      <c r="E512" t="s">
        <v>1142</v>
      </c>
      <c r="F512" t="s">
        <v>31</v>
      </c>
      <c r="G512" t="s">
        <v>32</v>
      </c>
      <c r="H512" t="s">
        <v>41</v>
      </c>
      <c r="I512">
        <v>45100</v>
      </c>
      <c r="J512">
        <v>1855.92</v>
      </c>
      <c r="K512">
        <v>1906.97</v>
      </c>
      <c r="L512">
        <v>1855.92</v>
      </c>
      <c r="M512">
        <v>953.5</v>
      </c>
      <c r="N512">
        <v>45161</v>
      </c>
      <c r="O512">
        <v>45192</v>
      </c>
      <c r="P512">
        <v>0</v>
      </c>
      <c r="Q512" t="str">
        <f t="shared" si="7"/>
        <v>ACTIVE</v>
      </c>
    </row>
    <row r="513" spans="1:17" x14ac:dyDescent="0.25">
      <c r="A513" t="s">
        <v>113</v>
      </c>
      <c r="B513" t="s">
        <v>27</v>
      </c>
      <c r="C513" t="s">
        <v>28</v>
      </c>
      <c r="D513" t="s">
        <v>29</v>
      </c>
      <c r="E513" t="s">
        <v>1143</v>
      </c>
      <c r="F513" t="s">
        <v>1144</v>
      </c>
      <c r="G513" t="s">
        <v>32</v>
      </c>
      <c r="H513" t="s">
        <v>33</v>
      </c>
      <c r="I513">
        <v>45170</v>
      </c>
      <c r="J513">
        <v>869.51</v>
      </c>
      <c r="K513">
        <v>893.43</v>
      </c>
      <c r="L513">
        <v>869.51</v>
      </c>
      <c r="M513">
        <v>0</v>
      </c>
      <c r="O513">
        <v>45199</v>
      </c>
      <c r="P513">
        <v>0</v>
      </c>
      <c r="Q513" t="str">
        <f t="shared" si="7"/>
        <v>ACTIVE</v>
      </c>
    </row>
    <row r="514" spans="1:17" x14ac:dyDescent="0.25">
      <c r="A514" t="s">
        <v>113</v>
      </c>
      <c r="B514" t="s">
        <v>378</v>
      </c>
      <c r="C514" t="s">
        <v>379</v>
      </c>
      <c r="D514" t="s">
        <v>31</v>
      </c>
      <c r="E514" t="s">
        <v>1145</v>
      </c>
      <c r="F514" t="s">
        <v>31</v>
      </c>
      <c r="G514" t="s">
        <v>25</v>
      </c>
      <c r="H514" t="s">
        <v>55</v>
      </c>
      <c r="I514">
        <v>45086</v>
      </c>
      <c r="J514">
        <v>2050</v>
      </c>
      <c r="K514">
        <v>2151.48</v>
      </c>
      <c r="L514">
        <v>2050</v>
      </c>
      <c r="M514">
        <v>606.75</v>
      </c>
      <c r="N514">
        <v>45163</v>
      </c>
      <c r="O514">
        <v>45170</v>
      </c>
      <c r="P514">
        <v>0</v>
      </c>
      <c r="Q514" t="str">
        <f t="shared" ref="Q514:Q577" si="8">IF(P514=0,"ACTIVE",IF(P514&lt;=30,"1-30",IF(AND(P514&gt;30,P514&lt;=60),"31-60",IF(AND(P514&gt;60,P514&lt;=90),"61-90",IF(AND(P514&gt;90,P514&lt;=120),"91-120",IF(AND(P514&gt;120,P514&lt;=150),"121-150",IF(AND(P514&gt;150,P514&lt;=180),"151-180","180+")))))))</f>
        <v>ACTIVE</v>
      </c>
    </row>
    <row r="515" spans="1:17" x14ac:dyDescent="0.25">
      <c r="A515" t="s">
        <v>113</v>
      </c>
      <c r="B515" t="s">
        <v>108</v>
      </c>
      <c r="C515" t="s">
        <v>109</v>
      </c>
      <c r="D515" t="s">
        <v>31</v>
      </c>
      <c r="E515" t="s">
        <v>1146</v>
      </c>
      <c r="F515" t="s">
        <v>31</v>
      </c>
      <c r="G515" t="s">
        <v>32</v>
      </c>
      <c r="H515" t="s">
        <v>33</v>
      </c>
      <c r="I515">
        <v>44984</v>
      </c>
      <c r="J515">
        <v>15575</v>
      </c>
      <c r="K515">
        <v>16003.32</v>
      </c>
      <c r="L515">
        <v>15575</v>
      </c>
      <c r="M515">
        <v>2667.22</v>
      </c>
      <c r="N515">
        <v>45134</v>
      </c>
      <c r="O515">
        <v>45165</v>
      </c>
      <c r="P515">
        <v>0</v>
      </c>
      <c r="Q515" t="str">
        <f t="shared" si="8"/>
        <v>ACTIVE</v>
      </c>
    </row>
    <row r="516" spans="1:17" x14ac:dyDescent="0.25">
      <c r="A516" t="s">
        <v>113</v>
      </c>
      <c r="B516" t="s">
        <v>140</v>
      </c>
      <c r="C516" t="s">
        <v>141</v>
      </c>
      <c r="D516" t="s">
        <v>31</v>
      </c>
      <c r="E516" t="s">
        <v>1147</v>
      </c>
      <c r="F516" t="s">
        <v>31</v>
      </c>
      <c r="G516" t="s">
        <v>32</v>
      </c>
      <c r="H516" t="s">
        <v>48</v>
      </c>
      <c r="I516">
        <v>44993</v>
      </c>
      <c r="J516">
        <v>990</v>
      </c>
      <c r="K516">
        <v>1017.23</v>
      </c>
      <c r="L516">
        <v>990</v>
      </c>
      <c r="M516">
        <v>169.54</v>
      </c>
      <c r="N516">
        <v>45160</v>
      </c>
      <c r="O516">
        <v>45177</v>
      </c>
      <c r="P516">
        <v>0</v>
      </c>
      <c r="Q516" t="str">
        <f t="shared" si="8"/>
        <v>ACTIVE</v>
      </c>
    </row>
    <row r="517" spans="1:17" x14ac:dyDescent="0.25">
      <c r="A517" t="s">
        <v>113</v>
      </c>
      <c r="B517" t="s">
        <v>519</v>
      </c>
      <c r="C517" t="s">
        <v>520</v>
      </c>
      <c r="D517" t="s">
        <v>31</v>
      </c>
      <c r="E517" t="s">
        <v>1148</v>
      </c>
      <c r="F517" t="s">
        <v>31</v>
      </c>
      <c r="G517" t="s">
        <v>32</v>
      </c>
      <c r="H517" t="s">
        <v>33</v>
      </c>
      <c r="I517">
        <v>45127</v>
      </c>
      <c r="J517">
        <v>8250</v>
      </c>
      <c r="K517">
        <v>8476.8799999999992</v>
      </c>
      <c r="L517">
        <v>8250</v>
      </c>
      <c r="M517">
        <v>8476.92</v>
      </c>
      <c r="O517">
        <v>45189</v>
      </c>
      <c r="P517">
        <v>0</v>
      </c>
      <c r="Q517" t="str">
        <f t="shared" si="8"/>
        <v>ACTIVE</v>
      </c>
    </row>
    <row r="518" spans="1:17" x14ac:dyDescent="0.25">
      <c r="A518" t="s">
        <v>113</v>
      </c>
      <c r="B518" t="s">
        <v>1149</v>
      </c>
      <c r="C518" t="s">
        <v>1150</v>
      </c>
      <c r="D518" t="s">
        <v>22</v>
      </c>
      <c r="E518" t="s">
        <v>1151</v>
      </c>
      <c r="F518" t="s">
        <v>31</v>
      </c>
      <c r="G518" t="s">
        <v>25</v>
      </c>
      <c r="H518" t="s">
        <v>37</v>
      </c>
      <c r="I518">
        <v>45154</v>
      </c>
      <c r="J518">
        <v>34410.639999999999</v>
      </c>
      <c r="K518">
        <v>34410.639999999999</v>
      </c>
      <c r="L518">
        <v>34410.639999999999</v>
      </c>
      <c r="M518">
        <v>34410.639999999999</v>
      </c>
      <c r="O518">
        <v>45168</v>
      </c>
      <c r="P518">
        <v>0</v>
      </c>
      <c r="Q518" t="str">
        <f t="shared" si="8"/>
        <v>ACTIVE</v>
      </c>
    </row>
    <row r="519" spans="1:17" x14ac:dyDescent="0.25">
      <c r="A519" t="s">
        <v>113</v>
      </c>
      <c r="B519" t="s">
        <v>1152</v>
      </c>
      <c r="C519" t="s">
        <v>1153</v>
      </c>
      <c r="D519" t="s">
        <v>22</v>
      </c>
      <c r="E519" t="s">
        <v>1154</v>
      </c>
      <c r="F519" t="s">
        <v>22</v>
      </c>
      <c r="G519" t="s">
        <v>32</v>
      </c>
      <c r="H519" t="s">
        <v>33</v>
      </c>
      <c r="I519">
        <v>45037</v>
      </c>
      <c r="J519">
        <v>17200</v>
      </c>
      <c r="K519">
        <v>17673</v>
      </c>
      <c r="L519">
        <v>17200</v>
      </c>
      <c r="M519">
        <v>17673</v>
      </c>
      <c r="O519">
        <v>45130</v>
      </c>
      <c r="P519">
        <v>103</v>
      </c>
      <c r="Q519" t="str">
        <f t="shared" si="8"/>
        <v>91-120</v>
      </c>
    </row>
    <row r="520" spans="1:17" x14ac:dyDescent="0.25">
      <c r="A520" t="s">
        <v>113</v>
      </c>
      <c r="B520" t="s">
        <v>1155</v>
      </c>
      <c r="C520" t="s">
        <v>1156</v>
      </c>
      <c r="D520" t="s">
        <v>22</v>
      </c>
      <c r="E520" t="s">
        <v>1157</v>
      </c>
      <c r="F520" t="s">
        <v>31</v>
      </c>
      <c r="G520" t="s">
        <v>25</v>
      </c>
      <c r="H520" t="s">
        <v>37</v>
      </c>
      <c r="I520">
        <v>44742</v>
      </c>
      <c r="J520">
        <v>30143.599999999999</v>
      </c>
      <c r="K520">
        <v>30143.599999999999</v>
      </c>
      <c r="L520">
        <v>30143.599999999999</v>
      </c>
      <c r="M520">
        <v>39734.04</v>
      </c>
      <c r="N520">
        <v>45159</v>
      </c>
      <c r="O520">
        <v>45195</v>
      </c>
      <c r="P520">
        <v>0</v>
      </c>
      <c r="Q520" t="str">
        <f t="shared" si="8"/>
        <v>ACTIVE</v>
      </c>
    </row>
    <row r="521" spans="1:17" x14ac:dyDescent="0.25">
      <c r="A521" t="s">
        <v>113</v>
      </c>
      <c r="B521" t="s">
        <v>285</v>
      </c>
      <c r="C521" t="s">
        <v>286</v>
      </c>
      <c r="D521" t="s">
        <v>31</v>
      </c>
      <c r="E521" t="s">
        <v>1158</v>
      </c>
      <c r="F521" t="s">
        <v>31</v>
      </c>
      <c r="G521" t="s">
        <v>32</v>
      </c>
      <c r="H521" t="s">
        <v>33</v>
      </c>
      <c r="I521">
        <v>45110</v>
      </c>
      <c r="J521">
        <v>1300</v>
      </c>
      <c r="K521">
        <v>1335.75</v>
      </c>
      <c r="L521">
        <v>1300</v>
      </c>
      <c r="M521">
        <v>1113.1500000000001</v>
      </c>
      <c r="N521">
        <v>45141</v>
      </c>
      <c r="O521">
        <v>45172</v>
      </c>
      <c r="P521">
        <v>0</v>
      </c>
      <c r="Q521" t="str">
        <f t="shared" si="8"/>
        <v>ACTIVE</v>
      </c>
    </row>
    <row r="522" spans="1:17" x14ac:dyDescent="0.25">
      <c r="A522" t="s">
        <v>113</v>
      </c>
      <c r="B522" t="s">
        <v>1159</v>
      </c>
      <c r="C522" t="s">
        <v>1160</v>
      </c>
      <c r="D522" t="s">
        <v>29</v>
      </c>
      <c r="E522" t="s">
        <v>1161</v>
      </c>
      <c r="F522" t="s">
        <v>165</v>
      </c>
      <c r="G522" t="s">
        <v>32</v>
      </c>
      <c r="H522" t="s">
        <v>33</v>
      </c>
      <c r="I522">
        <v>45121</v>
      </c>
      <c r="J522">
        <v>3575</v>
      </c>
      <c r="K522">
        <v>3673.32</v>
      </c>
      <c r="L522">
        <v>3575</v>
      </c>
      <c r="M522">
        <v>3673.32</v>
      </c>
      <c r="O522">
        <v>45173</v>
      </c>
      <c r="P522">
        <v>18</v>
      </c>
      <c r="Q522" t="str">
        <f t="shared" si="8"/>
        <v>1-30</v>
      </c>
    </row>
    <row r="523" spans="1:17" x14ac:dyDescent="0.25">
      <c r="A523" t="s">
        <v>113</v>
      </c>
      <c r="B523" t="s">
        <v>1162</v>
      </c>
      <c r="C523" t="s">
        <v>1163</v>
      </c>
      <c r="D523" t="s">
        <v>31</v>
      </c>
      <c r="E523" t="s">
        <v>1164</v>
      </c>
      <c r="F523" t="s">
        <v>31</v>
      </c>
      <c r="G523" t="s">
        <v>32</v>
      </c>
      <c r="H523" t="s">
        <v>33</v>
      </c>
      <c r="I523">
        <v>45082</v>
      </c>
      <c r="J523">
        <v>11363</v>
      </c>
      <c r="K523">
        <v>11675.49</v>
      </c>
      <c r="L523">
        <v>11363</v>
      </c>
      <c r="M523">
        <v>7783.68</v>
      </c>
      <c r="N523">
        <v>45143</v>
      </c>
      <c r="O523">
        <v>45174</v>
      </c>
      <c r="P523">
        <v>0</v>
      </c>
      <c r="Q523" t="str">
        <f t="shared" si="8"/>
        <v>ACTIVE</v>
      </c>
    </row>
    <row r="524" spans="1:17" x14ac:dyDescent="0.25">
      <c r="A524" t="s">
        <v>113</v>
      </c>
      <c r="B524" t="s">
        <v>59</v>
      </c>
      <c r="C524" t="s">
        <v>60</v>
      </c>
      <c r="D524" t="s">
        <v>31</v>
      </c>
      <c r="E524" t="s">
        <v>1165</v>
      </c>
      <c r="F524" t="s">
        <v>31</v>
      </c>
      <c r="G524" t="s">
        <v>32</v>
      </c>
      <c r="H524" t="s">
        <v>33</v>
      </c>
      <c r="I524">
        <v>45140</v>
      </c>
      <c r="J524">
        <v>1656</v>
      </c>
      <c r="K524">
        <v>1701.55</v>
      </c>
      <c r="L524">
        <v>1656</v>
      </c>
      <c r="M524">
        <v>1701.6</v>
      </c>
      <c r="O524">
        <v>45171</v>
      </c>
      <c r="P524">
        <v>0</v>
      </c>
      <c r="Q524" t="str">
        <f t="shared" si="8"/>
        <v>ACTIVE</v>
      </c>
    </row>
    <row r="525" spans="1:17" x14ac:dyDescent="0.25">
      <c r="A525" t="s">
        <v>113</v>
      </c>
      <c r="B525" t="s">
        <v>56</v>
      </c>
      <c r="C525" t="s">
        <v>57</v>
      </c>
      <c r="D525" t="s">
        <v>31</v>
      </c>
      <c r="E525" t="s">
        <v>1166</v>
      </c>
      <c r="F525" t="s">
        <v>31</v>
      </c>
      <c r="G525" t="s">
        <v>32</v>
      </c>
      <c r="H525" t="s">
        <v>48</v>
      </c>
      <c r="I525">
        <v>45098</v>
      </c>
      <c r="J525">
        <v>23720.28</v>
      </c>
      <c r="K525">
        <v>24372.6</v>
      </c>
      <c r="L525">
        <v>23720.28</v>
      </c>
      <c r="M525">
        <v>16248.4</v>
      </c>
      <c r="N525">
        <v>45159</v>
      </c>
      <c r="O525">
        <v>45190</v>
      </c>
      <c r="P525">
        <v>0</v>
      </c>
      <c r="Q525" t="str">
        <f t="shared" si="8"/>
        <v>ACTIVE</v>
      </c>
    </row>
    <row r="526" spans="1:17" x14ac:dyDescent="0.25">
      <c r="A526" t="s">
        <v>113</v>
      </c>
      <c r="B526" t="s">
        <v>726</v>
      </c>
      <c r="C526" t="s">
        <v>727</v>
      </c>
      <c r="D526" t="s">
        <v>22</v>
      </c>
      <c r="E526" t="s">
        <v>1167</v>
      </c>
      <c r="F526" t="s">
        <v>22</v>
      </c>
      <c r="G526" t="s">
        <v>32</v>
      </c>
      <c r="H526" t="s">
        <v>1168</v>
      </c>
      <c r="I526">
        <v>44915</v>
      </c>
      <c r="J526">
        <v>1821.5</v>
      </c>
      <c r="K526">
        <v>1871.6</v>
      </c>
      <c r="L526">
        <v>1821.5</v>
      </c>
      <c r="M526">
        <v>1871.6</v>
      </c>
      <c r="O526">
        <v>45068</v>
      </c>
      <c r="P526">
        <v>165</v>
      </c>
      <c r="Q526" t="str">
        <f t="shared" si="8"/>
        <v>151-180</v>
      </c>
    </row>
    <row r="527" spans="1:17" x14ac:dyDescent="0.25">
      <c r="A527" t="s">
        <v>113</v>
      </c>
      <c r="B527" t="s">
        <v>352</v>
      </c>
      <c r="C527" t="s">
        <v>353</v>
      </c>
      <c r="D527" t="s">
        <v>31</v>
      </c>
      <c r="E527" t="s">
        <v>1169</v>
      </c>
      <c r="F527" t="s">
        <v>31</v>
      </c>
      <c r="G527" t="s">
        <v>32</v>
      </c>
      <c r="H527" t="s">
        <v>33</v>
      </c>
      <c r="I527">
        <v>45079</v>
      </c>
      <c r="J527">
        <v>1650</v>
      </c>
      <c r="K527">
        <v>1695.38</v>
      </c>
      <c r="L527">
        <v>1650</v>
      </c>
      <c r="M527">
        <v>1130.28</v>
      </c>
      <c r="N527">
        <v>45140</v>
      </c>
      <c r="O527">
        <v>45171</v>
      </c>
      <c r="P527">
        <v>0</v>
      </c>
      <c r="Q527" t="str">
        <f t="shared" si="8"/>
        <v>ACTIVE</v>
      </c>
    </row>
    <row r="528" spans="1:17" x14ac:dyDescent="0.25">
      <c r="A528" t="s">
        <v>113</v>
      </c>
      <c r="B528" t="s">
        <v>1170</v>
      </c>
      <c r="C528" t="s">
        <v>1171</v>
      </c>
      <c r="D528" t="s">
        <v>31</v>
      </c>
      <c r="E528" t="s">
        <v>1172</v>
      </c>
      <c r="F528" t="s">
        <v>31</v>
      </c>
      <c r="G528" t="s">
        <v>32</v>
      </c>
      <c r="H528" t="s">
        <v>33</v>
      </c>
      <c r="I528">
        <v>45160</v>
      </c>
      <c r="J528">
        <v>10000</v>
      </c>
      <c r="K528">
        <v>10275</v>
      </c>
      <c r="L528">
        <v>10000</v>
      </c>
      <c r="M528">
        <v>10275</v>
      </c>
      <c r="O528">
        <v>45191</v>
      </c>
      <c r="P528">
        <v>0</v>
      </c>
      <c r="Q528" t="str">
        <f t="shared" si="8"/>
        <v>ACTIVE</v>
      </c>
    </row>
    <row r="529" spans="1:17" x14ac:dyDescent="0.25">
      <c r="A529" t="s">
        <v>113</v>
      </c>
      <c r="B529" t="s">
        <v>700</v>
      </c>
      <c r="C529" t="s">
        <v>701</v>
      </c>
      <c r="D529" t="s">
        <v>31</v>
      </c>
      <c r="E529" t="s">
        <v>1173</v>
      </c>
      <c r="F529" t="s">
        <v>31</v>
      </c>
      <c r="G529" t="s">
        <v>32</v>
      </c>
      <c r="H529" t="s">
        <v>33</v>
      </c>
      <c r="I529">
        <v>45118</v>
      </c>
      <c r="J529">
        <v>2145</v>
      </c>
      <c r="K529">
        <v>2203.9899999999998</v>
      </c>
      <c r="L529">
        <v>2145</v>
      </c>
      <c r="M529">
        <v>1836.7</v>
      </c>
      <c r="N529">
        <v>45149</v>
      </c>
      <c r="O529">
        <v>45180</v>
      </c>
      <c r="P529">
        <v>0</v>
      </c>
      <c r="Q529" t="str">
        <f t="shared" si="8"/>
        <v>ACTIVE</v>
      </c>
    </row>
    <row r="530" spans="1:17" x14ac:dyDescent="0.25">
      <c r="A530" t="s">
        <v>113</v>
      </c>
      <c r="B530" t="s">
        <v>1174</v>
      </c>
      <c r="C530" t="s">
        <v>1175</v>
      </c>
      <c r="D530" t="s">
        <v>29</v>
      </c>
      <c r="E530" t="s">
        <v>1176</v>
      </c>
      <c r="F530" t="s">
        <v>165</v>
      </c>
      <c r="G530" t="s">
        <v>32</v>
      </c>
      <c r="H530" t="s">
        <v>33</v>
      </c>
      <c r="I530">
        <v>45107</v>
      </c>
      <c r="J530">
        <v>8600</v>
      </c>
      <c r="K530">
        <v>8836.5</v>
      </c>
      <c r="L530">
        <v>8600</v>
      </c>
      <c r="M530">
        <v>7363.75</v>
      </c>
      <c r="N530">
        <v>45137</v>
      </c>
      <c r="O530">
        <v>45175</v>
      </c>
      <c r="P530">
        <v>2</v>
      </c>
      <c r="Q530" t="str">
        <f t="shared" si="8"/>
        <v>1-30</v>
      </c>
    </row>
    <row r="531" spans="1:17" x14ac:dyDescent="0.25">
      <c r="A531" t="s">
        <v>113</v>
      </c>
      <c r="B531" t="s">
        <v>564</v>
      </c>
      <c r="C531" t="s">
        <v>565</v>
      </c>
      <c r="D531" t="s">
        <v>31</v>
      </c>
      <c r="E531" t="s">
        <v>1177</v>
      </c>
      <c r="F531" t="s">
        <v>31</v>
      </c>
      <c r="G531" t="s">
        <v>32</v>
      </c>
      <c r="H531" t="s">
        <v>41</v>
      </c>
      <c r="I531">
        <v>45096</v>
      </c>
      <c r="J531">
        <v>2980</v>
      </c>
      <c r="K531">
        <v>3061.95</v>
      </c>
      <c r="L531">
        <v>2980</v>
      </c>
      <c r="M531">
        <v>1530.98</v>
      </c>
      <c r="N531">
        <v>45157</v>
      </c>
      <c r="O531">
        <v>45188</v>
      </c>
      <c r="P531">
        <v>0</v>
      </c>
      <c r="Q531" t="str">
        <f t="shared" si="8"/>
        <v>ACTIVE</v>
      </c>
    </row>
    <row r="532" spans="1:17" x14ac:dyDescent="0.25">
      <c r="A532" t="s">
        <v>113</v>
      </c>
      <c r="B532" t="s">
        <v>1178</v>
      </c>
      <c r="C532" t="s">
        <v>1179</v>
      </c>
      <c r="D532" t="s">
        <v>31</v>
      </c>
      <c r="E532" t="s">
        <v>1180</v>
      </c>
      <c r="F532" t="s">
        <v>31</v>
      </c>
      <c r="G532" t="s">
        <v>32</v>
      </c>
      <c r="H532" t="s">
        <v>33</v>
      </c>
      <c r="I532">
        <v>45030</v>
      </c>
      <c r="J532">
        <v>4887.3</v>
      </c>
      <c r="K532">
        <v>5021.72</v>
      </c>
      <c r="L532">
        <v>4887.3</v>
      </c>
      <c r="M532">
        <v>1673.92</v>
      </c>
      <c r="N532">
        <v>45152</v>
      </c>
      <c r="O532">
        <v>45183</v>
      </c>
      <c r="P532">
        <v>0</v>
      </c>
      <c r="Q532" t="str">
        <f t="shared" si="8"/>
        <v>ACTIVE</v>
      </c>
    </row>
    <row r="533" spans="1:17" x14ac:dyDescent="0.25">
      <c r="A533" t="s">
        <v>113</v>
      </c>
      <c r="B533" t="s">
        <v>49</v>
      </c>
      <c r="C533" t="s">
        <v>50</v>
      </c>
      <c r="D533" t="s">
        <v>31</v>
      </c>
      <c r="E533" t="s">
        <v>1181</v>
      </c>
      <c r="F533" t="s">
        <v>31</v>
      </c>
      <c r="G533" t="s">
        <v>32</v>
      </c>
      <c r="H533" t="s">
        <v>33</v>
      </c>
      <c r="I533">
        <v>45082</v>
      </c>
      <c r="J533">
        <v>3847.07</v>
      </c>
      <c r="K533">
        <v>3952.87</v>
      </c>
      <c r="L533">
        <v>3847.07</v>
      </c>
      <c r="M533">
        <v>2635.28</v>
      </c>
      <c r="N533">
        <v>45143</v>
      </c>
      <c r="O533">
        <v>45174</v>
      </c>
      <c r="P533">
        <v>0</v>
      </c>
      <c r="Q533" t="str">
        <f t="shared" si="8"/>
        <v>ACTIVE</v>
      </c>
    </row>
    <row r="534" spans="1:17" x14ac:dyDescent="0.25">
      <c r="A534" t="s">
        <v>113</v>
      </c>
      <c r="B534" t="s">
        <v>56</v>
      </c>
      <c r="C534" t="s">
        <v>57</v>
      </c>
      <c r="D534" t="s">
        <v>31</v>
      </c>
      <c r="E534" t="s">
        <v>5740</v>
      </c>
      <c r="F534" t="s">
        <v>31</v>
      </c>
      <c r="G534" t="s">
        <v>32</v>
      </c>
      <c r="H534" t="s">
        <v>48</v>
      </c>
      <c r="I534">
        <v>45169</v>
      </c>
      <c r="J534">
        <v>8800</v>
      </c>
      <c r="K534">
        <v>9042</v>
      </c>
      <c r="L534">
        <v>8800</v>
      </c>
      <c r="M534">
        <v>9042</v>
      </c>
      <c r="O534">
        <v>45199</v>
      </c>
      <c r="P534">
        <v>0</v>
      </c>
      <c r="Q534" t="str">
        <f t="shared" si="8"/>
        <v>ACTIVE</v>
      </c>
    </row>
    <row r="535" spans="1:17" x14ac:dyDescent="0.25">
      <c r="A535" t="s">
        <v>113</v>
      </c>
      <c r="B535" t="s">
        <v>460</v>
      </c>
      <c r="C535" t="s">
        <v>461</v>
      </c>
      <c r="D535" t="s">
        <v>29</v>
      </c>
      <c r="E535" t="s">
        <v>1182</v>
      </c>
      <c r="F535" t="s">
        <v>31</v>
      </c>
      <c r="G535" t="s">
        <v>25</v>
      </c>
      <c r="H535" t="s">
        <v>55</v>
      </c>
      <c r="I535">
        <v>45063</v>
      </c>
      <c r="J535">
        <v>5000</v>
      </c>
      <c r="K535">
        <v>5247.5</v>
      </c>
      <c r="L535">
        <v>5000</v>
      </c>
      <c r="M535">
        <v>4182.88</v>
      </c>
      <c r="N535">
        <v>45138</v>
      </c>
      <c r="O535">
        <v>45169</v>
      </c>
      <c r="P535">
        <v>0</v>
      </c>
      <c r="Q535" t="str">
        <f t="shared" si="8"/>
        <v>ACTIVE</v>
      </c>
    </row>
    <row r="536" spans="1:17" x14ac:dyDescent="0.25">
      <c r="A536" t="s">
        <v>113</v>
      </c>
      <c r="B536" t="s">
        <v>778</v>
      </c>
      <c r="C536" t="s">
        <v>779</v>
      </c>
      <c r="D536" t="s">
        <v>31</v>
      </c>
      <c r="E536" t="s">
        <v>1183</v>
      </c>
      <c r="F536" t="s">
        <v>31</v>
      </c>
      <c r="G536" t="s">
        <v>32</v>
      </c>
      <c r="H536" t="s">
        <v>149</v>
      </c>
      <c r="I536">
        <v>45152</v>
      </c>
      <c r="J536">
        <v>10541.69</v>
      </c>
      <c r="K536">
        <v>10831.59</v>
      </c>
      <c r="L536">
        <v>10541.69</v>
      </c>
      <c r="M536">
        <v>10831.68</v>
      </c>
      <c r="O536">
        <v>45183</v>
      </c>
      <c r="P536">
        <v>0</v>
      </c>
      <c r="Q536" t="str">
        <f t="shared" si="8"/>
        <v>ACTIVE</v>
      </c>
    </row>
    <row r="537" spans="1:17" x14ac:dyDescent="0.25">
      <c r="A537" t="s">
        <v>113</v>
      </c>
      <c r="B537" t="s">
        <v>167</v>
      </c>
      <c r="C537" t="s">
        <v>168</v>
      </c>
      <c r="D537" t="s">
        <v>31</v>
      </c>
      <c r="E537" t="s">
        <v>1184</v>
      </c>
      <c r="F537" t="s">
        <v>31</v>
      </c>
      <c r="G537" t="s">
        <v>32</v>
      </c>
      <c r="H537" t="s">
        <v>33</v>
      </c>
      <c r="I537">
        <v>45013</v>
      </c>
      <c r="J537">
        <v>1782</v>
      </c>
      <c r="K537">
        <v>1831.02</v>
      </c>
      <c r="L537">
        <v>1782</v>
      </c>
      <c r="M537">
        <v>610.34</v>
      </c>
      <c r="N537">
        <v>45145</v>
      </c>
      <c r="O537">
        <v>45181</v>
      </c>
      <c r="P537">
        <v>0</v>
      </c>
      <c r="Q537" t="str">
        <f t="shared" si="8"/>
        <v>ACTIVE</v>
      </c>
    </row>
    <row r="538" spans="1:17" x14ac:dyDescent="0.25">
      <c r="A538" t="s">
        <v>113</v>
      </c>
      <c r="B538" t="s">
        <v>691</v>
      </c>
      <c r="C538" t="s">
        <v>692</v>
      </c>
      <c r="D538" t="s">
        <v>31</v>
      </c>
      <c r="E538" t="s">
        <v>1185</v>
      </c>
      <c r="F538" t="s">
        <v>31</v>
      </c>
      <c r="G538" t="s">
        <v>32</v>
      </c>
      <c r="H538" t="s">
        <v>33</v>
      </c>
      <c r="I538">
        <v>45072</v>
      </c>
      <c r="J538">
        <v>12964.27</v>
      </c>
      <c r="K538">
        <v>13320.8</v>
      </c>
      <c r="L538">
        <v>12964.27</v>
      </c>
      <c r="M538">
        <v>8880.56</v>
      </c>
      <c r="N538">
        <v>45133</v>
      </c>
      <c r="O538">
        <v>45164</v>
      </c>
      <c r="P538">
        <v>0</v>
      </c>
      <c r="Q538" t="str">
        <f t="shared" si="8"/>
        <v>ACTIVE</v>
      </c>
    </row>
    <row r="539" spans="1:17" x14ac:dyDescent="0.25">
      <c r="A539" t="s">
        <v>113</v>
      </c>
      <c r="B539" t="s">
        <v>1186</v>
      </c>
      <c r="C539" t="s">
        <v>1187</v>
      </c>
      <c r="D539" t="s">
        <v>31</v>
      </c>
      <c r="E539" t="s">
        <v>1188</v>
      </c>
      <c r="F539" t="s">
        <v>31</v>
      </c>
      <c r="G539" t="s">
        <v>25</v>
      </c>
      <c r="H539" t="s">
        <v>55</v>
      </c>
      <c r="I539">
        <v>45042</v>
      </c>
      <c r="J539">
        <v>10000</v>
      </c>
      <c r="K539">
        <v>23923.43</v>
      </c>
      <c r="L539">
        <v>10000</v>
      </c>
      <c r="M539">
        <v>18676.22</v>
      </c>
      <c r="N539">
        <v>45139</v>
      </c>
      <c r="O539">
        <v>45170</v>
      </c>
      <c r="P539">
        <v>0</v>
      </c>
      <c r="Q539" t="str">
        <f t="shared" si="8"/>
        <v>ACTIVE</v>
      </c>
    </row>
    <row r="540" spans="1:17" x14ac:dyDescent="0.25">
      <c r="A540" t="s">
        <v>113</v>
      </c>
      <c r="B540" t="s">
        <v>49</v>
      </c>
      <c r="C540" t="s">
        <v>50</v>
      </c>
      <c r="D540" t="s">
        <v>31</v>
      </c>
      <c r="E540" t="s">
        <v>1189</v>
      </c>
      <c r="F540" t="s">
        <v>31</v>
      </c>
      <c r="G540" t="s">
        <v>32</v>
      </c>
      <c r="H540" t="s">
        <v>33</v>
      </c>
      <c r="I540">
        <v>45016</v>
      </c>
      <c r="J540">
        <v>588.5</v>
      </c>
      <c r="K540">
        <v>604.69000000000005</v>
      </c>
      <c r="L540">
        <v>588.5</v>
      </c>
      <c r="M540">
        <v>201.58</v>
      </c>
      <c r="N540">
        <v>45137</v>
      </c>
      <c r="O540">
        <v>45168</v>
      </c>
      <c r="P540">
        <v>0</v>
      </c>
      <c r="Q540" t="str">
        <f t="shared" si="8"/>
        <v>ACTIVE</v>
      </c>
    </row>
    <row r="541" spans="1:17" x14ac:dyDescent="0.25">
      <c r="A541" t="s">
        <v>113</v>
      </c>
      <c r="B541" t="s">
        <v>573</v>
      </c>
      <c r="C541" t="s">
        <v>574</v>
      </c>
      <c r="D541" t="s">
        <v>31</v>
      </c>
      <c r="E541" t="s">
        <v>1190</v>
      </c>
      <c r="F541" t="s">
        <v>31</v>
      </c>
      <c r="G541" t="s">
        <v>32</v>
      </c>
      <c r="H541" t="s">
        <v>33</v>
      </c>
      <c r="I541">
        <v>45027</v>
      </c>
      <c r="J541">
        <v>1800</v>
      </c>
      <c r="K541">
        <v>1849.5</v>
      </c>
      <c r="L541">
        <v>1800</v>
      </c>
      <c r="M541">
        <v>616.5</v>
      </c>
      <c r="N541">
        <v>45158</v>
      </c>
      <c r="O541">
        <v>45180</v>
      </c>
      <c r="P541">
        <v>0</v>
      </c>
      <c r="Q541" t="str">
        <f t="shared" si="8"/>
        <v>ACTIVE</v>
      </c>
    </row>
    <row r="542" spans="1:17" x14ac:dyDescent="0.25">
      <c r="A542" t="s">
        <v>113</v>
      </c>
      <c r="B542" t="s">
        <v>143</v>
      </c>
      <c r="C542" t="s">
        <v>144</v>
      </c>
      <c r="D542" t="s">
        <v>31</v>
      </c>
      <c r="E542" t="s">
        <v>1191</v>
      </c>
      <c r="F542" t="s">
        <v>31</v>
      </c>
      <c r="G542" t="s">
        <v>32</v>
      </c>
      <c r="H542" t="s">
        <v>68</v>
      </c>
      <c r="I542">
        <v>45155</v>
      </c>
      <c r="J542">
        <v>53.24</v>
      </c>
      <c r="K542">
        <v>54.72</v>
      </c>
      <c r="L542">
        <v>53.24</v>
      </c>
      <c r="M542">
        <v>27.36</v>
      </c>
      <c r="N542">
        <v>45186</v>
      </c>
      <c r="O542">
        <v>45216</v>
      </c>
      <c r="P542">
        <v>0</v>
      </c>
      <c r="Q542" t="str">
        <f t="shared" si="8"/>
        <v>ACTIVE</v>
      </c>
    </row>
    <row r="543" spans="1:17" x14ac:dyDescent="0.25">
      <c r="A543" t="s">
        <v>113</v>
      </c>
      <c r="B543" t="s">
        <v>125</v>
      </c>
      <c r="C543" t="s">
        <v>126</v>
      </c>
      <c r="D543" t="s">
        <v>31</v>
      </c>
      <c r="E543" t="s">
        <v>1192</v>
      </c>
      <c r="F543" t="s">
        <v>31</v>
      </c>
      <c r="G543" t="s">
        <v>32</v>
      </c>
      <c r="H543" t="s">
        <v>79</v>
      </c>
      <c r="I543">
        <v>44929</v>
      </c>
      <c r="J543">
        <v>398.64</v>
      </c>
      <c r="K543">
        <v>409.62</v>
      </c>
      <c r="L543">
        <v>398.64</v>
      </c>
      <c r="M543">
        <v>68.27</v>
      </c>
      <c r="N543">
        <v>45141</v>
      </c>
      <c r="O543">
        <v>45172</v>
      </c>
      <c r="P543">
        <v>0</v>
      </c>
      <c r="Q543" t="str">
        <f t="shared" si="8"/>
        <v>ACTIVE</v>
      </c>
    </row>
    <row r="544" spans="1:17" x14ac:dyDescent="0.25">
      <c r="A544" t="s">
        <v>113</v>
      </c>
      <c r="B544" t="s">
        <v>167</v>
      </c>
      <c r="C544" t="s">
        <v>168</v>
      </c>
      <c r="D544" t="s">
        <v>31</v>
      </c>
      <c r="E544" t="s">
        <v>1193</v>
      </c>
      <c r="F544" t="s">
        <v>31</v>
      </c>
      <c r="G544" t="s">
        <v>32</v>
      </c>
      <c r="H544" t="s">
        <v>33</v>
      </c>
      <c r="I544">
        <v>45121</v>
      </c>
      <c r="J544">
        <v>792</v>
      </c>
      <c r="K544">
        <v>813.79</v>
      </c>
      <c r="L544">
        <v>792</v>
      </c>
      <c r="M544">
        <v>678.2</v>
      </c>
      <c r="N544">
        <v>45162</v>
      </c>
      <c r="O544">
        <v>45183</v>
      </c>
      <c r="P544">
        <v>0</v>
      </c>
      <c r="Q544" t="str">
        <f t="shared" si="8"/>
        <v>ACTIVE</v>
      </c>
    </row>
    <row r="545" spans="1:17" x14ac:dyDescent="0.25">
      <c r="A545" t="s">
        <v>113</v>
      </c>
      <c r="B545" t="s">
        <v>1194</v>
      </c>
      <c r="C545" t="s">
        <v>1195</v>
      </c>
      <c r="D545" t="s">
        <v>31</v>
      </c>
      <c r="E545" t="s">
        <v>1196</v>
      </c>
      <c r="F545" t="s">
        <v>31</v>
      </c>
      <c r="G545" t="s">
        <v>32</v>
      </c>
      <c r="H545" t="s">
        <v>41</v>
      </c>
      <c r="I545">
        <v>45159</v>
      </c>
      <c r="J545">
        <v>8723</v>
      </c>
      <c r="K545">
        <v>8962.89</v>
      </c>
      <c r="L545">
        <v>8723</v>
      </c>
      <c r="M545">
        <v>8962.92</v>
      </c>
      <c r="O545">
        <v>45190</v>
      </c>
      <c r="P545">
        <v>0</v>
      </c>
      <c r="Q545" t="str">
        <f t="shared" si="8"/>
        <v>ACTIVE</v>
      </c>
    </row>
    <row r="546" spans="1:17" x14ac:dyDescent="0.25">
      <c r="A546" t="s">
        <v>113</v>
      </c>
      <c r="B546" t="s">
        <v>1197</v>
      </c>
      <c r="C546" t="s">
        <v>1198</v>
      </c>
      <c r="D546" t="s">
        <v>31</v>
      </c>
      <c r="E546" t="s">
        <v>1199</v>
      </c>
      <c r="F546" t="s">
        <v>31</v>
      </c>
      <c r="G546" t="s">
        <v>32</v>
      </c>
      <c r="H546" t="s">
        <v>33</v>
      </c>
      <c r="I546">
        <v>45082</v>
      </c>
      <c r="J546">
        <v>7500</v>
      </c>
      <c r="K546">
        <v>7706.25</v>
      </c>
      <c r="L546">
        <v>7500</v>
      </c>
      <c r="M546">
        <v>7706.28</v>
      </c>
      <c r="O546">
        <v>45174</v>
      </c>
      <c r="P546">
        <v>0</v>
      </c>
      <c r="Q546" t="str">
        <f t="shared" si="8"/>
        <v>ACTIVE</v>
      </c>
    </row>
    <row r="547" spans="1:17" x14ac:dyDescent="0.25">
      <c r="A547" t="s">
        <v>113</v>
      </c>
      <c r="B547" t="s">
        <v>224</v>
      </c>
      <c r="C547" t="s">
        <v>225</v>
      </c>
      <c r="D547" t="s">
        <v>31</v>
      </c>
      <c r="E547" t="s">
        <v>1200</v>
      </c>
      <c r="F547" t="s">
        <v>31</v>
      </c>
      <c r="G547" t="s">
        <v>32</v>
      </c>
      <c r="H547" t="s">
        <v>41</v>
      </c>
      <c r="I547">
        <v>45166</v>
      </c>
      <c r="J547">
        <v>5500</v>
      </c>
      <c r="K547">
        <v>5651.25</v>
      </c>
      <c r="L547">
        <v>5500</v>
      </c>
      <c r="M547">
        <v>5651.28</v>
      </c>
      <c r="O547">
        <v>45197</v>
      </c>
      <c r="P547">
        <v>0</v>
      </c>
      <c r="Q547" t="str">
        <f t="shared" si="8"/>
        <v>ACTIVE</v>
      </c>
    </row>
    <row r="548" spans="1:17" x14ac:dyDescent="0.25">
      <c r="A548" t="s">
        <v>113</v>
      </c>
      <c r="B548" t="s">
        <v>1201</v>
      </c>
      <c r="C548" t="s">
        <v>1202</v>
      </c>
      <c r="D548" t="s">
        <v>31</v>
      </c>
      <c r="E548" t="s">
        <v>1203</v>
      </c>
      <c r="F548" t="s">
        <v>31</v>
      </c>
      <c r="G548" t="s">
        <v>25</v>
      </c>
      <c r="H548" t="s">
        <v>55</v>
      </c>
      <c r="I548">
        <v>45106</v>
      </c>
      <c r="J548">
        <v>16000</v>
      </c>
      <c r="K548">
        <v>24571.83</v>
      </c>
      <c r="L548">
        <v>16000</v>
      </c>
      <c r="M548">
        <v>20161.009999999998</v>
      </c>
      <c r="N548">
        <v>45163</v>
      </c>
      <c r="O548">
        <v>45170</v>
      </c>
      <c r="P548">
        <v>0</v>
      </c>
      <c r="Q548" t="str">
        <f t="shared" si="8"/>
        <v>ACTIVE</v>
      </c>
    </row>
    <row r="549" spans="1:17" x14ac:dyDescent="0.25">
      <c r="A549" t="s">
        <v>113</v>
      </c>
      <c r="B549" t="s">
        <v>315</v>
      </c>
      <c r="C549" t="s">
        <v>316</v>
      </c>
      <c r="D549" t="s">
        <v>31</v>
      </c>
      <c r="E549" t="s">
        <v>1204</v>
      </c>
      <c r="F549" t="s">
        <v>31</v>
      </c>
      <c r="G549" t="s">
        <v>32</v>
      </c>
      <c r="H549" t="s">
        <v>41</v>
      </c>
      <c r="I549">
        <v>45118</v>
      </c>
      <c r="J549">
        <v>1347.17</v>
      </c>
      <c r="K549">
        <v>1384.22</v>
      </c>
      <c r="L549">
        <v>1347.17</v>
      </c>
      <c r="M549">
        <v>1038.18</v>
      </c>
      <c r="N549">
        <v>45149</v>
      </c>
      <c r="O549">
        <v>45180</v>
      </c>
      <c r="P549">
        <v>0</v>
      </c>
      <c r="Q549" t="str">
        <f t="shared" si="8"/>
        <v>ACTIVE</v>
      </c>
    </row>
    <row r="550" spans="1:17" x14ac:dyDescent="0.25">
      <c r="A550" t="s">
        <v>113</v>
      </c>
      <c r="B550" t="s">
        <v>712</v>
      </c>
      <c r="C550" t="s">
        <v>713</v>
      </c>
      <c r="D550" t="s">
        <v>29</v>
      </c>
      <c r="E550" t="s">
        <v>1205</v>
      </c>
      <c r="F550" t="s">
        <v>165</v>
      </c>
      <c r="G550" t="s">
        <v>32</v>
      </c>
      <c r="H550" t="s">
        <v>588</v>
      </c>
      <c r="I550">
        <v>45120</v>
      </c>
      <c r="J550">
        <v>625</v>
      </c>
      <c r="K550">
        <v>642.19000000000005</v>
      </c>
      <c r="L550">
        <v>625</v>
      </c>
      <c r="M550">
        <v>642.24</v>
      </c>
      <c r="O550">
        <v>45174</v>
      </c>
      <c r="P550">
        <v>19</v>
      </c>
      <c r="Q550" t="str">
        <f t="shared" si="8"/>
        <v>1-30</v>
      </c>
    </row>
    <row r="551" spans="1:17" x14ac:dyDescent="0.25">
      <c r="A551" t="s">
        <v>113</v>
      </c>
      <c r="B551" t="s">
        <v>298</v>
      </c>
      <c r="C551" t="s">
        <v>299</v>
      </c>
      <c r="D551" t="s">
        <v>31</v>
      </c>
      <c r="E551" t="s">
        <v>1206</v>
      </c>
      <c r="F551" t="s">
        <v>31</v>
      </c>
      <c r="G551" t="s">
        <v>32</v>
      </c>
      <c r="H551" t="s">
        <v>301</v>
      </c>
      <c r="I551">
        <v>45134</v>
      </c>
      <c r="J551">
        <v>6922.71</v>
      </c>
      <c r="K551">
        <v>7199.63</v>
      </c>
      <c r="L551">
        <v>6922.71</v>
      </c>
      <c r="M551">
        <v>7199.64</v>
      </c>
      <c r="O551">
        <v>45165</v>
      </c>
      <c r="P551">
        <v>0</v>
      </c>
      <c r="Q551" t="str">
        <f t="shared" si="8"/>
        <v>ACTIVE</v>
      </c>
    </row>
    <row r="552" spans="1:17" x14ac:dyDescent="0.25">
      <c r="A552" t="s">
        <v>113</v>
      </c>
      <c r="B552" t="s">
        <v>69</v>
      </c>
      <c r="C552" t="s">
        <v>70</v>
      </c>
      <c r="D552" t="s">
        <v>31</v>
      </c>
      <c r="E552" t="s">
        <v>1207</v>
      </c>
      <c r="F552" t="s">
        <v>31</v>
      </c>
      <c r="G552" t="s">
        <v>32</v>
      </c>
      <c r="H552" t="s">
        <v>33</v>
      </c>
      <c r="I552">
        <v>44991</v>
      </c>
      <c r="J552">
        <v>2995.48</v>
      </c>
      <c r="K552">
        <v>3077.87</v>
      </c>
      <c r="L552">
        <v>2995.48</v>
      </c>
      <c r="M552">
        <v>512.98</v>
      </c>
      <c r="N552">
        <v>45144</v>
      </c>
      <c r="O552">
        <v>45175</v>
      </c>
      <c r="P552">
        <v>0</v>
      </c>
      <c r="Q552" t="str">
        <f t="shared" si="8"/>
        <v>ACTIVE</v>
      </c>
    </row>
    <row r="553" spans="1:17" x14ac:dyDescent="0.25">
      <c r="A553" t="s">
        <v>113</v>
      </c>
      <c r="B553" t="s">
        <v>1208</v>
      </c>
      <c r="C553" t="s">
        <v>1209</v>
      </c>
      <c r="D553" t="s">
        <v>31</v>
      </c>
      <c r="E553" t="s">
        <v>1210</v>
      </c>
      <c r="F553" t="s">
        <v>31</v>
      </c>
      <c r="G553" t="s">
        <v>32</v>
      </c>
      <c r="H553" t="s">
        <v>33</v>
      </c>
      <c r="I553">
        <v>44987</v>
      </c>
      <c r="J553">
        <v>1792.14</v>
      </c>
      <c r="K553">
        <v>1841.43</v>
      </c>
      <c r="L553">
        <v>1792.14</v>
      </c>
      <c r="M553">
        <v>306.91000000000003</v>
      </c>
      <c r="N553">
        <v>45140</v>
      </c>
      <c r="O553">
        <v>45171</v>
      </c>
      <c r="P553">
        <v>0</v>
      </c>
      <c r="Q553" t="str">
        <f t="shared" si="8"/>
        <v>ACTIVE</v>
      </c>
    </row>
    <row r="554" spans="1:17" x14ac:dyDescent="0.25">
      <c r="A554" t="s">
        <v>113</v>
      </c>
      <c r="B554" t="s">
        <v>1211</v>
      </c>
      <c r="C554" t="s">
        <v>1212</v>
      </c>
      <c r="D554" t="s">
        <v>31</v>
      </c>
      <c r="E554" t="s">
        <v>1213</v>
      </c>
      <c r="F554" t="s">
        <v>31</v>
      </c>
      <c r="G554" t="s">
        <v>1214</v>
      </c>
      <c r="H554" t="s">
        <v>1215</v>
      </c>
      <c r="I554">
        <v>45162</v>
      </c>
      <c r="J554">
        <v>3905</v>
      </c>
      <c r="K554">
        <v>3124</v>
      </c>
      <c r="L554">
        <v>3016.61</v>
      </c>
      <c r="M554">
        <v>3124</v>
      </c>
      <c r="O554">
        <v>45192</v>
      </c>
      <c r="P554">
        <v>-22</v>
      </c>
      <c r="Q554" t="str">
        <f t="shared" si="8"/>
        <v>1-30</v>
      </c>
    </row>
    <row r="555" spans="1:17" x14ac:dyDescent="0.25">
      <c r="A555" t="s">
        <v>113</v>
      </c>
      <c r="B555" t="s">
        <v>125</v>
      </c>
      <c r="C555" t="s">
        <v>126</v>
      </c>
      <c r="D555" t="s">
        <v>31</v>
      </c>
      <c r="E555" t="s">
        <v>1216</v>
      </c>
      <c r="F555" t="s">
        <v>31</v>
      </c>
      <c r="G555" t="s">
        <v>32</v>
      </c>
      <c r="H555" t="s">
        <v>79</v>
      </c>
      <c r="I555">
        <v>44929</v>
      </c>
      <c r="J555">
        <v>313.5</v>
      </c>
      <c r="K555">
        <v>322.13</v>
      </c>
      <c r="L555">
        <v>313.5</v>
      </c>
      <c r="M555">
        <v>53.69</v>
      </c>
      <c r="N555">
        <v>45141</v>
      </c>
      <c r="O555">
        <v>45172</v>
      </c>
      <c r="P555">
        <v>0</v>
      </c>
      <c r="Q555" t="str">
        <f t="shared" si="8"/>
        <v>ACTIVE</v>
      </c>
    </row>
    <row r="556" spans="1:17" x14ac:dyDescent="0.25">
      <c r="A556" t="s">
        <v>113</v>
      </c>
      <c r="B556" t="s">
        <v>298</v>
      </c>
      <c r="C556" t="s">
        <v>299</v>
      </c>
      <c r="D556" t="s">
        <v>31</v>
      </c>
      <c r="E556" t="s">
        <v>1217</v>
      </c>
      <c r="F556" t="s">
        <v>31</v>
      </c>
      <c r="G556" t="s">
        <v>32</v>
      </c>
      <c r="H556" t="s">
        <v>48</v>
      </c>
      <c r="I556">
        <v>45027</v>
      </c>
      <c r="J556">
        <v>3863.55</v>
      </c>
      <c r="K556">
        <v>4018.1</v>
      </c>
      <c r="L556">
        <v>3863.55</v>
      </c>
      <c r="M556">
        <v>1339.38</v>
      </c>
      <c r="N556">
        <v>45149</v>
      </c>
      <c r="O556">
        <v>45180</v>
      </c>
      <c r="P556">
        <v>0</v>
      </c>
      <c r="Q556" t="str">
        <f t="shared" si="8"/>
        <v>ACTIVE</v>
      </c>
    </row>
    <row r="557" spans="1:17" x14ac:dyDescent="0.25">
      <c r="A557" t="s">
        <v>113</v>
      </c>
      <c r="B557" t="s">
        <v>955</v>
      </c>
      <c r="C557" t="s">
        <v>956</v>
      </c>
      <c r="D557" t="s">
        <v>31</v>
      </c>
      <c r="E557" t="s">
        <v>1218</v>
      </c>
      <c r="F557" t="s">
        <v>31</v>
      </c>
      <c r="G557" t="s">
        <v>25</v>
      </c>
      <c r="H557" t="s">
        <v>55</v>
      </c>
      <c r="I557">
        <v>45167</v>
      </c>
      <c r="J557">
        <v>1250</v>
      </c>
      <c r="K557">
        <v>14996.02</v>
      </c>
      <c r="L557">
        <v>1250</v>
      </c>
      <c r="M557">
        <v>14996.02</v>
      </c>
      <c r="O557">
        <v>45192</v>
      </c>
      <c r="P557">
        <v>0</v>
      </c>
      <c r="Q557" t="str">
        <f t="shared" si="8"/>
        <v>ACTIVE</v>
      </c>
    </row>
    <row r="558" spans="1:17" x14ac:dyDescent="0.25">
      <c r="A558" t="s">
        <v>113</v>
      </c>
      <c r="B558" t="s">
        <v>115</v>
      </c>
      <c r="C558" t="s">
        <v>116</v>
      </c>
      <c r="D558" t="s">
        <v>31</v>
      </c>
      <c r="E558" t="s">
        <v>1219</v>
      </c>
      <c r="F558" t="s">
        <v>31</v>
      </c>
      <c r="G558" t="s">
        <v>32</v>
      </c>
      <c r="H558" t="s">
        <v>41</v>
      </c>
      <c r="I558">
        <v>45068</v>
      </c>
      <c r="J558">
        <v>1548.72</v>
      </c>
      <c r="K558">
        <v>1591.32</v>
      </c>
      <c r="L558">
        <v>1548.72</v>
      </c>
      <c r="M558">
        <v>397.83</v>
      </c>
      <c r="N558">
        <v>45160</v>
      </c>
      <c r="O558">
        <v>45191</v>
      </c>
      <c r="P558">
        <v>0</v>
      </c>
      <c r="Q558" t="str">
        <f t="shared" si="8"/>
        <v>ACTIVE</v>
      </c>
    </row>
    <row r="559" spans="1:17" x14ac:dyDescent="0.25">
      <c r="A559" t="s">
        <v>113</v>
      </c>
      <c r="B559" t="s">
        <v>549</v>
      </c>
      <c r="C559" t="s">
        <v>550</v>
      </c>
      <c r="D559" t="s">
        <v>29</v>
      </c>
      <c r="E559" t="s">
        <v>1220</v>
      </c>
      <c r="F559" t="s">
        <v>31</v>
      </c>
      <c r="G559" t="s">
        <v>32</v>
      </c>
      <c r="H559" t="s">
        <v>33</v>
      </c>
      <c r="I559">
        <v>45091</v>
      </c>
      <c r="J559">
        <v>2580</v>
      </c>
      <c r="K559">
        <v>2650.95</v>
      </c>
      <c r="L559">
        <v>2580</v>
      </c>
      <c r="M559">
        <v>1767.32</v>
      </c>
      <c r="N559">
        <v>45152</v>
      </c>
      <c r="O559">
        <v>45183</v>
      </c>
      <c r="P559">
        <v>0</v>
      </c>
      <c r="Q559" t="str">
        <f t="shared" si="8"/>
        <v>ACTIVE</v>
      </c>
    </row>
    <row r="560" spans="1:17" x14ac:dyDescent="0.25">
      <c r="A560" t="s">
        <v>113</v>
      </c>
      <c r="B560" t="s">
        <v>1221</v>
      </c>
      <c r="C560" t="s">
        <v>1222</v>
      </c>
      <c r="D560" t="s">
        <v>31</v>
      </c>
      <c r="E560" t="s">
        <v>1223</v>
      </c>
      <c r="F560" t="s">
        <v>31</v>
      </c>
      <c r="G560" t="s">
        <v>32</v>
      </c>
      <c r="H560" t="s">
        <v>86</v>
      </c>
      <c r="I560">
        <v>45013</v>
      </c>
      <c r="J560">
        <v>36618.44</v>
      </c>
      <c r="K560">
        <v>37625.46</v>
      </c>
      <c r="L560">
        <v>36618.44</v>
      </c>
      <c r="M560">
        <v>9406.3700000000008</v>
      </c>
      <c r="N560">
        <v>45159</v>
      </c>
      <c r="O560">
        <v>45197</v>
      </c>
      <c r="P560">
        <v>0</v>
      </c>
      <c r="Q560" t="str">
        <f t="shared" si="8"/>
        <v>ACTIVE</v>
      </c>
    </row>
    <row r="561" spans="1:17" x14ac:dyDescent="0.25">
      <c r="A561" t="s">
        <v>113</v>
      </c>
      <c r="B561" t="s">
        <v>607</v>
      </c>
      <c r="C561" t="s">
        <v>608</v>
      </c>
      <c r="D561" t="s">
        <v>31</v>
      </c>
      <c r="E561" t="s">
        <v>1224</v>
      </c>
      <c r="F561" t="s">
        <v>31</v>
      </c>
      <c r="G561" t="s">
        <v>32</v>
      </c>
      <c r="H561" t="s">
        <v>41</v>
      </c>
      <c r="I561">
        <v>45086</v>
      </c>
      <c r="J561">
        <v>2294.98</v>
      </c>
      <c r="K561">
        <v>2358.1</v>
      </c>
      <c r="L561">
        <v>2294.98</v>
      </c>
      <c r="M561">
        <v>1179.06</v>
      </c>
      <c r="N561">
        <v>45147</v>
      </c>
      <c r="O561">
        <v>45178</v>
      </c>
      <c r="P561">
        <v>0</v>
      </c>
      <c r="Q561" t="str">
        <f t="shared" si="8"/>
        <v>ACTIVE</v>
      </c>
    </row>
    <row r="562" spans="1:17" x14ac:dyDescent="0.25">
      <c r="A562" t="s">
        <v>113</v>
      </c>
      <c r="B562" t="s">
        <v>1225</v>
      </c>
      <c r="C562" t="s">
        <v>1226</v>
      </c>
      <c r="D562" t="s">
        <v>31</v>
      </c>
      <c r="E562" t="s">
        <v>1227</v>
      </c>
      <c r="F562" t="s">
        <v>31</v>
      </c>
      <c r="G562" t="s">
        <v>32</v>
      </c>
      <c r="H562" t="s">
        <v>33</v>
      </c>
      <c r="I562">
        <v>45002</v>
      </c>
      <c r="J562">
        <v>3680</v>
      </c>
      <c r="K562">
        <v>3781.2</v>
      </c>
      <c r="L562">
        <v>3680</v>
      </c>
      <c r="M562">
        <v>630.20000000000005</v>
      </c>
      <c r="N562">
        <v>45155</v>
      </c>
      <c r="O562">
        <v>45186</v>
      </c>
      <c r="P562">
        <v>0</v>
      </c>
      <c r="Q562" t="str">
        <f t="shared" si="8"/>
        <v>ACTIVE</v>
      </c>
    </row>
    <row r="563" spans="1:17" x14ac:dyDescent="0.25">
      <c r="A563" t="s">
        <v>113</v>
      </c>
      <c r="B563" t="s">
        <v>460</v>
      </c>
      <c r="C563" t="s">
        <v>461</v>
      </c>
      <c r="D563" t="s">
        <v>29</v>
      </c>
      <c r="E563" t="s">
        <v>1228</v>
      </c>
      <c r="F563" t="s">
        <v>165</v>
      </c>
      <c r="G563" t="s">
        <v>32</v>
      </c>
      <c r="H563" t="s">
        <v>33</v>
      </c>
      <c r="I563">
        <v>45132</v>
      </c>
      <c r="J563">
        <v>9691.7199999999993</v>
      </c>
      <c r="K563">
        <v>9958.25</v>
      </c>
      <c r="L563">
        <v>9691.7199999999993</v>
      </c>
      <c r="M563">
        <v>9958.26</v>
      </c>
      <c r="O563">
        <v>45170</v>
      </c>
      <c r="P563">
        <v>7</v>
      </c>
      <c r="Q563" t="str">
        <f t="shared" si="8"/>
        <v>1-30</v>
      </c>
    </row>
    <row r="564" spans="1:17" x14ac:dyDescent="0.25">
      <c r="A564" t="s">
        <v>113</v>
      </c>
      <c r="B564" t="s">
        <v>865</v>
      </c>
      <c r="C564" t="s">
        <v>866</v>
      </c>
      <c r="D564" t="s">
        <v>31</v>
      </c>
      <c r="E564" t="s">
        <v>1229</v>
      </c>
      <c r="F564" t="s">
        <v>31</v>
      </c>
      <c r="G564" t="s">
        <v>32</v>
      </c>
      <c r="H564" t="s">
        <v>41</v>
      </c>
      <c r="I564">
        <v>45127</v>
      </c>
      <c r="J564">
        <v>800</v>
      </c>
      <c r="K564">
        <v>822</v>
      </c>
      <c r="L564">
        <v>800</v>
      </c>
      <c r="M564">
        <v>616.5</v>
      </c>
      <c r="N564">
        <v>45158</v>
      </c>
      <c r="O564">
        <v>45189</v>
      </c>
      <c r="P564">
        <v>0</v>
      </c>
      <c r="Q564" t="str">
        <f t="shared" si="8"/>
        <v>ACTIVE</v>
      </c>
    </row>
    <row r="565" spans="1:17" x14ac:dyDescent="0.25">
      <c r="A565" t="s">
        <v>113</v>
      </c>
      <c r="B565" t="s">
        <v>1230</v>
      </c>
      <c r="C565" t="s">
        <v>1231</v>
      </c>
      <c r="D565" t="s">
        <v>31</v>
      </c>
      <c r="E565" t="s">
        <v>1232</v>
      </c>
      <c r="F565" t="s">
        <v>31</v>
      </c>
      <c r="G565" t="s">
        <v>25</v>
      </c>
      <c r="H565" t="s">
        <v>55</v>
      </c>
      <c r="I565">
        <v>44897</v>
      </c>
      <c r="J565">
        <v>5000</v>
      </c>
      <c r="K565">
        <v>5247.5</v>
      </c>
      <c r="L565">
        <v>5000</v>
      </c>
      <c r="M565">
        <v>1385.03</v>
      </c>
      <c r="N565">
        <v>45154</v>
      </c>
      <c r="O565">
        <v>45185</v>
      </c>
      <c r="P565">
        <v>0</v>
      </c>
      <c r="Q565" t="str">
        <f t="shared" si="8"/>
        <v>ACTIVE</v>
      </c>
    </row>
    <row r="566" spans="1:17" x14ac:dyDescent="0.25">
      <c r="A566" t="s">
        <v>113</v>
      </c>
      <c r="B566" t="s">
        <v>133</v>
      </c>
      <c r="C566" t="s">
        <v>134</v>
      </c>
      <c r="D566" t="s">
        <v>31</v>
      </c>
      <c r="E566" t="s">
        <v>1233</v>
      </c>
      <c r="F566" t="s">
        <v>31</v>
      </c>
      <c r="G566" t="s">
        <v>25</v>
      </c>
      <c r="H566" t="s">
        <v>55</v>
      </c>
      <c r="I566">
        <v>44897</v>
      </c>
      <c r="J566">
        <v>11000</v>
      </c>
      <c r="K566">
        <v>11596.98</v>
      </c>
      <c r="L566">
        <v>11000</v>
      </c>
      <c r="M566">
        <v>2497.3200000000002</v>
      </c>
      <c r="N566">
        <v>45163</v>
      </c>
      <c r="O566">
        <v>45170</v>
      </c>
      <c r="P566">
        <v>0</v>
      </c>
      <c r="Q566" t="str">
        <f t="shared" si="8"/>
        <v>ACTIVE</v>
      </c>
    </row>
    <row r="567" spans="1:17" x14ac:dyDescent="0.25">
      <c r="A567" t="s">
        <v>113</v>
      </c>
      <c r="B567" t="s">
        <v>448</v>
      </c>
      <c r="C567" t="s">
        <v>449</v>
      </c>
      <c r="D567" t="s">
        <v>31</v>
      </c>
      <c r="E567" t="s">
        <v>1234</v>
      </c>
      <c r="F567" t="s">
        <v>31</v>
      </c>
      <c r="G567" t="s">
        <v>32</v>
      </c>
      <c r="H567" t="s">
        <v>41</v>
      </c>
      <c r="I567">
        <v>45084</v>
      </c>
      <c r="J567">
        <v>6972.28</v>
      </c>
      <c r="K567">
        <v>7164.03</v>
      </c>
      <c r="L567">
        <v>6972.28</v>
      </c>
      <c r="M567">
        <v>3582.02</v>
      </c>
      <c r="N567">
        <v>45145</v>
      </c>
      <c r="O567">
        <v>45176</v>
      </c>
      <c r="P567">
        <v>0</v>
      </c>
      <c r="Q567" t="str">
        <f t="shared" si="8"/>
        <v>ACTIVE</v>
      </c>
    </row>
    <row r="568" spans="1:17" x14ac:dyDescent="0.25">
      <c r="A568" t="s">
        <v>113</v>
      </c>
      <c r="B568" t="s">
        <v>1235</v>
      </c>
      <c r="C568" t="s">
        <v>1236</v>
      </c>
      <c r="D568" t="s">
        <v>22</v>
      </c>
      <c r="E568" t="s">
        <v>1237</v>
      </c>
      <c r="F568" t="s">
        <v>22</v>
      </c>
      <c r="G568" t="s">
        <v>25</v>
      </c>
      <c r="H568" t="s">
        <v>1238</v>
      </c>
      <c r="I568">
        <v>44098</v>
      </c>
      <c r="J568">
        <v>13655.01</v>
      </c>
      <c r="K568">
        <v>13655.01</v>
      </c>
      <c r="L568">
        <v>13655.01</v>
      </c>
      <c r="M568">
        <v>747.22</v>
      </c>
      <c r="N568">
        <v>44978</v>
      </c>
      <c r="O568">
        <v>45027</v>
      </c>
      <c r="P568">
        <v>185</v>
      </c>
      <c r="Q568" t="str">
        <f t="shared" si="8"/>
        <v>180+</v>
      </c>
    </row>
    <row r="569" spans="1:17" x14ac:dyDescent="0.25">
      <c r="A569" t="s">
        <v>113</v>
      </c>
      <c r="B569" t="s">
        <v>233</v>
      </c>
      <c r="C569" t="s">
        <v>234</v>
      </c>
      <c r="D569" t="s">
        <v>31</v>
      </c>
      <c r="E569" t="s">
        <v>1239</v>
      </c>
      <c r="F569" t="s">
        <v>31</v>
      </c>
      <c r="G569" t="s">
        <v>32</v>
      </c>
      <c r="H569" t="s">
        <v>33</v>
      </c>
      <c r="I569">
        <v>45146</v>
      </c>
      <c r="J569">
        <v>2722.5</v>
      </c>
      <c r="K569">
        <v>2797.38</v>
      </c>
      <c r="L569">
        <v>2722.5</v>
      </c>
      <c r="M569">
        <v>2797.38</v>
      </c>
      <c r="O569">
        <v>45177</v>
      </c>
      <c r="P569">
        <v>0</v>
      </c>
      <c r="Q569" t="str">
        <f t="shared" si="8"/>
        <v>ACTIVE</v>
      </c>
    </row>
    <row r="570" spans="1:17" x14ac:dyDescent="0.25">
      <c r="A570" t="s">
        <v>113</v>
      </c>
      <c r="B570" t="s">
        <v>143</v>
      </c>
      <c r="C570" t="s">
        <v>144</v>
      </c>
      <c r="D570" t="s">
        <v>31</v>
      </c>
      <c r="E570" t="s">
        <v>1240</v>
      </c>
      <c r="F570" t="s">
        <v>31</v>
      </c>
      <c r="G570" t="s">
        <v>32</v>
      </c>
      <c r="H570" t="s">
        <v>68</v>
      </c>
      <c r="I570">
        <v>45161</v>
      </c>
      <c r="J570">
        <v>297</v>
      </c>
      <c r="K570">
        <v>305.18</v>
      </c>
      <c r="L570">
        <v>297</v>
      </c>
      <c r="M570">
        <v>305.18</v>
      </c>
      <c r="O570">
        <v>45192</v>
      </c>
      <c r="P570">
        <v>0</v>
      </c>
      <c r="Q570" t="str">
        <f t="shared" si="8"/>
        <v>ACTIVE</v>
      </c>
    </row>
    <row r="571" spans="1:17" x14ac:dyDescent="0.25">
      <c r="A571" t="s">
        <v>113</v>
      </c>
      <c r="B571" t="s">
        <v>1241</v>
      </c>
      <c r="C571" t="s">
        <v>1242</v>
      </c>
      <c r="D571" t="s">
        <v>31</v>
      </c>
      <c r="E571" t="s">
        <v>1243</v>
      </c>
      <c r="F571" t="s">
        <v>31</v>
      </c>
      <c r="G571" t="s">
        <v>32</v>
      </c>
      <c r="H571" t="s">
        <v>737</v>
      </c>
      <c r="I571">
        <v>45076</v>
      </c>
      <c r="J571">
        <v>12000</v>
      </c>
      <c r="K571">
        <v>12462</v>
      </c>
      <c r="L571">
        <v>12000</v>
      </c>
      <c r="M571">
        <v>4154</v>
      </c>
      <c r="N571">
        <v>45137</v>
      </c>
      <c r="O571">
        <v>45168</v>
      </c>
      <c r="P571">
        <v>0</v>
      </c>
      <c r="Q571" t="str">
        <f t="shared" si="8"/>
        <v>ACTIVE</v>
      </c>
    </row>
    <row r="572" spans="1:17" x14ac:dyDescent="0.25">
      <c r="A572" t="s">
        <v>113</v>
      </c>
      <c r="B572" t="s">
        <v>381</v>
      </c>
      <c r="C572" t="s">
        <v>382</v>
      </c>
      <c r="D572" t="s">
        <v>29</v>
      </c>
      <c r="E572" t="s">
        <v>1244</v>
      </c>
      <c r="F572" t="s">
        <v>31</v>
      </c>
      <c r="G572" t="s">
        <v>32</v>
      </c>
      <c r="H572" t="s">
        <v>33</v>
      </c>
      <c r="I572">
        <v>45161</v>
      </c>
      <c r="J572">
        <v>6528.5</v>
      </c>
      <c r="K572">
        <v>6708.04</v>
      </c>
      <c r="L572">
        <v>6528.5</v>
      </c>
      <c r="M572">
        <v>6708.06</v>
      </c>
      <c r="O572">
        <v>45192</v>
      </c>
      <c r="P572">
        <v>0</v>
      </c>
      <c r="Q572" t="str">
        <f t="shared" si="8"/>
        <v>ACTIVE</v>
      </c>
    </row>
    <row r="573" spans="1:17" x14ac:dyDescent="0.25">
      <c r="A573" t="s">
        <v>113</v>
      </c>
      <c r="B573" t="s">
        <v>1245</v>
      </c>
      <c r="C573" t="s">
        <v>1246</v>
      </c>
      <c r="D573" t="s">
        <v>31</v>
      </c>
      <c r="E573" t="s">
        <v>1247</v>
      </c>
      <c r="F573" t="s">
        <v>31</v>
      </c>
      <c r="G573" t="s">
        <v>32</v>
      </c>
      <c r="H573" t="s">
        <v>33</v>
      </c>
      <c r="I573">
        <v>45168</v>
      </c>
      <c r="J573">
        <v>9000</v>
      </c>
      <c r="K573">
        <v>9247.5</v>
      </c>
      <c r="L573">
        <v>9000</v>
      </c>
      <c r="M573">
        <v>9247.5</v>
      </c>
      <c r="O573">
        <v>45199</v>
      </c>
      <c r="P573">
        <v>0</v>
      </c>
      <c r="Q573" t="str">
        <f t="shared" si="8"/>
        <v>ACTIVE</v>
      </c>
    </row>
    <row r="574" spans="1:17" x14ac:dyDescent="0.25">
      <c r="A574" t="s">
        <v>113</v>
      </c>
      <c r="B574" t="s">
        <v>865</v>
      </c>
      <c r="C574" t="s">
        <v>866</v>
      </c>
      <c r="D574" t="s">
        <v>31</v>
      </c>
      <c r="E574" t="s">
        <v>1248</v>
      </c>
      <c r="F574" t="s">
        <v>31</v>
      </c>
      <c r="G574" t="s">
        <v>32</v>
      </c>
      <c r="H574" t="s">
        <v>41</v>
      </c>
      <c r="I574">
        <v>45110</v>
      </c>
      <c r="J574">
        <v>800</v>
      </c>
      <c r="K574">
        <v>822</v>
      </c>
      <c r="L574">
        <v>800</v>
      </c>
      <c r="M574">
        <v>616.5</v>
      </c>
      <c r="N574">
        <v>45141</v>
      </c>
      <c r="O574">
        <v>45172</v>
      </c>
      <c r="P574">
        <v>0</v>
      </c>
      <c r="Q574" t="str">
        <f t="shared" si="8"/>
        <v>ACTIVE</v>
      </c>
    </row>
    <row r="575" spans="1:17" x14ac:dyDescent="0.25">
      <c r="A575" t="s">
        <v>113</v>
      </c>
      <c r="B575" t="s">
        <v>1249</v>
      </c>
      <c r="C575" t="s">
        <v>1250</v>
      </c>
      <c r="D575" t="s">
        <v>29</v>
      </c>
      <c r="E575" t="s">
        <v>1251</v>
      </c>
      <c r="F575" t="s">
        <v>31</v>
      </c>
      <c r="G575" t="s">
        <v>25</v>
      </c>
      <c r="H575" t="s">
        <v>93</v>
      </c>
      <c r="I575">
        <v>44103</v>
      </c>
      <c r="J575">
        <v>43926.34</v>
      </c>
      <c r="K575">
        <v>43926.34</v>
      </c>
      <c r="L575">
        <v>43926.34</v>
      </c>
      <c r="M575">
        <v>16365.88</v>
      </c>
      <c r="N575">
        <v>45150</v>
      </c>
      <c r="O575">
        <v>45181</v>
      </c>
      <c r="P575">
        <v>0</v>
      </c>
      <c r="Q575" t="str">
        <f t="shared" si="8"/>
        <v>ACTIVE</v>
      </c>
    </row>
    <row r="576" spans="1:17" x14ac:dyDescent="0.25">
      <c r="A576" t="s">
        <v>113</v>
      </c>
      <c r="B576" t="s">
        <v>1252</v>
      </c>
      <c r="C576" t="s">
        <v>1253</v>
      </c>
      <c r="D576" t="s">
        <v>31</v>
      </c>
      <c r="E576" t="s">
        <v>1254</v>
      </c>
      <c r="F576" t="s">
        <v>31</v>
      </c>
      <c r="G576" t="s">
        <v>32</v>
      </c>
      <c r="H576" t="s">
        <v>33</v>
      </c>
      <c r="I576">
        <v>45048</v>
      </c>
      <c r="J576">
        <v>22000</v>
      </c>
      <c r="K576">
        <v>22484</v>
      </c>
      <c r="L576">
        <v>22000</v>
      </c>
      <c r="M576">
        <v>11242.02</v>
      </c>
      <c r="N576">
        <v>45147</v>
      </c>
      <c r="O576">
        <v>45171</v>
      </c>
      <c r="P576">
        <v>0</v>
      </c>
      <c r="Q576" t="str">
        <f t="shared" si="8"/>
        <v>ACTIVE</v>
      </c>
    </row>
    <row r="577" spans="1:17" x14ac:dyDescent="0.25">
      <c r="A577" t="s">
        <v>113</v>
      </c>
      <c r="B577" t="s">
        <v>1078</v>
      </c>
      <c r="C577" t="s">
        <v>1079</v>
      </c>
      <c r="D577" t="s">
        <v>31</v>
      </c>
      <c r="E577" t="s">
        <v>1255</v>
      </c>
      <c r="F577" t="s">
        <v>31</v>
      </c>
      <c r="G577" t="s">
        <v>32</v>
      </c>
      <c r="H577" t="s">
        <v>33</v>
      </c>
      <c r="I577">
        <v>45124</v>
      </c>
      <c r="J577">
        <v>4896</v>
      </c>
      <c r="K577">
        <v>5030.6499999999996</v>
      </c>
      <c r="L577">
        <v>4896</v>
      </c>
      <c r="M577">
        <v>4192.25</v>
      </c>
      <c r="N577">
        <v>45155</v>
      </c>
      <c r="O577">
        <v>45186</v>
      </c>
      <c r="P577">
        <v>0</v>
      </c>
      <c r="Q577" t="str">
        <f t="shared" si="8"/>
        <v>ACTIVE</v>
      </c>
    </row>
    <row r="578" spans="1:17" x14ac:dyDescent="0.25">
      <c r="A578" t="s">
        <v>113</v>
      </c>
      <c r="B578" t="s">
        <v>1256</v>
      </c>
      <c r="C578" t="s">
        <v>1257</v>
      </c>
      <c r="D578" t="s">
        <v>31</v>
      </c>
      <c r="E578" t="s">
        <v>1258</v>
      </c>
      <c r="F578" t="s">
        <v>31</v>
      </c>
      <c r="G578" t="s">
        <v>25</v>
      </c>
      <c r="H578" t="s">
        <v>55</v>
      </c>
      <c r="I578">
        <v>45117</v>
      </c>
      <c r="J578">
        <v>2600</v>
      </c>
      <c r="K578">
        <v>2728.7</v>
      </c>
      <c r="L578">
        <v>2600</v>
      </c>
      <c r="M578">
        <v>1982.43</v>
      </c>
      <c r="N578">
        <v>45148</v>
      </c>
      <c r="O578">
        <v>45179</v>
      </c>
      <c r="P578">
        <v>0</v>
      </c>
      <c r="Q578" t="str">
        <f t="shared" ref="Q578:Q641" si="9">IF(P578=0,"ACTIVE",IF(P578&lt;=30,"1-30",IF(AND(P578&gt;30,P578&lt;=60),"31-60",IF(AND(P578&gt;60,P578&lt;=90),"61-90",IF(AND(P578&gt;90,P578&lt;=120),"91-120",IF(AND(P578&gt;120,P578&lt;=150),"121-150",IF(AND(P578&gt;150,P578&lt;=180),"151-180","180+")))))))</f>
        <v>ACTIVE</v>
      </c>
    </row>
    <row r="579" spans="1:17" x14ac:dyDescent="0.25">
      <c r="A579" t="s">
        <v>113</v>
      </c>
      <c r="B579" t="s">
        <v>275</v>
      </c>
      <c r="C579" t="s">
        <v>276</v>
      </c>
      <c r="D579" t="s">
        <v>31</v>
      </c>
      <c r="E579" t="s">
        <v>1259</v>
      </c>
      <c r="F579" t="s">
        <v>31</v>
      </c>
      <c r="G579" t="s">
        <v>32</v>
      </c>
      <c r="H579" t="s">
        <v>33</v>
      </c>
      <c r="I579">
        <v>45009</v>
      </c>
      <c r="J579">
        <v>1101.17</v>
      </c>
      <c r="K579">
        <v>1131.46</v>
      </c>
      <c r="L579">
        <v>1101.17</v>
      </c>
      <c r="M579">
        <v>188.58</v>
      </c>
      <c r="N579">
        <v>45163</v>
      </c>
      <c r="O579">
        <v>45193</v>
      </c>
      <c r="P579">
        <v>0</v>
      </c>
      <c r="Q579" t="str">
        <f t="shared" si="9"/>
        <v>ACTIVE</v>
      </c>
    </row>
    <row r="580" spans="1:17" x14ac:dyDescent="0.25">
      <c r="A580" t="s">
        <v>113</v>
      </c>
      <c r="B580" t="s">
        <v>122</v>
      </c>
      <c r="C580" t="s">
        <v>123</v>
      </c>
      <c r="D580" t="s">
        <v>31</v>
      </c>
      <c r="E580" t="s">
        <v>1260</v>
      </c>
      <c r="F580" t="s">
        <v>31</v>
      </c>
      <c r="G580" t="s">
        <v>32</v>
      </c>
      <c r="H580" t="s">
        <v>33</v>
      </c>
      <c r="I580">
        <v>45068</v>
      </c>
      <c r="J580">
        <v>3000</v>
      </c>
      <c r="K580">
        <v>3082.5</v>
      </c>
      <c r="L580">
        <v>3000</v>
      </c>
      <c r="M580">
        <v>2055</v>
      </c>
      <c r="N580">
        <v>45129</v>
      </c>
      <c r="O580">
        <v>45191</v>
      </c>
      <c r="P580">
        <v>0</v>
      </c>
      <c r="Q580" t="str">
        <f t="shared" si="9"/>
        <v>ACTIVE</v>
      </c>
    </row>
    <row r="581" spans="1:17" x14ac:dyDescent="0.25">
      <c r="A581" t="s">
        <v>113</v>
      </c>
      <c r="B581" t="s">
        <v>318</v>
      </c>
      <c r="C581" t="s">
        <v>319</v>
      </c>
      <c r="D581" t="s">
        <v>31</v>
      </c>
      <c r="E581" t="s">
        <v>1261</v>
      </c>
      <c r="F581" t="s">
        <v>31</v>
      </c>
      <c r="G581" t="s">
        <v>32</v>
      </c>
      <c r="H581" t="s">
        <v>33</v>
      </c>
      <c r="I581">
        <v>44995</v>
      </c>
      <c r="J581">
        <v>8120</v>
      </c>
      <c r="K581">
        <v>8343.2999999999993</v>
      </c>
      <c r="L581">
        <v>8120</v>
      </c>
      <c r="M581">
        <v>1390.55</v>
      </c>
      <c r="N581">
        <v>45156</v>
      </c>
      <c r="O581">
        <v>45179</v>
      </c>
      <c r="P581">
        <v>0</v>
      </c>
      <c r="Q581" t="str">
        <f t="shared" si="9"/>
        <v>ACTIVE</v>
      </c>
    </row>
    <row r="582" spans="1:17" x14ac:dyDescent="0.25">
      <c r="A582" t="s">
        <v>113</v>
      </c>
      <c r="B582" t="s">
        <v>1262</v>
      </c>
      <c r="C582" t="s">
        <v>1263</v>
      </c>
      <c r="D582" t="s">
        <v>29</v>
      </c>
      <c r="E582" t="s">
        <v>1265</v>
      </c>
      <c r="F582" t="s">
        <v>31</v>
      </c>
      <c r="G582" t="s">
        <v>32</v>
      </c>
      <c r="H582" t="s">
        <v>33</v>
      </c>
      <c r="I582">
        <v>45100</v>
      </c>
      <c r="J582">
        <v>35000</v>
      </c>
      <c r="K582">
        <v>35962.5</v>
      </c>
      <c r="L582">
        <v>35000</v>
      </c>
      <c r="M582">
        <v>29968.75</v>
      </c>
      <c r="N582">
        <v>45159</v>
      </c>
      <c r="O582">
        <v>45175</v>
      </c>
      <c r="P582">
        <v>0</v>
      </c>
      <c r="Q582" t="str">
        <f t="shared" si="9"/>
        <v>ACTIVE</v>
      </c>
    </row>
    <row r="583" spans="1:17" x14ac:dyDescent="0.25">
      <c r="A583" t="s">
        <v>113</v>
      </c>
      <c r="B583" t="s">
        <v>334</v>
      </c>
      <c r="C583" t="s">
        <v>335</v>
      </c>
      <c r="D583" t="s">
        <v>31</v>
      </c>
      <c r="E583" t="s">
        <v>1266</v>
      </c>
      <c r="F583" t="s">
        <v>31</v>
      </c>
      <c r="G583" t="s">
        <v>32</v>
      </c>
      <c r="H583" t="s">
        <v>33</v>
      </c>
      <c r="I583">
        <v>45135</v>
      </c>
      <c r="J583">
        <v>3850</v>
      </c>
      <c r="K583">
        <v>3955.88</v>
      </c>
      <c r="L583">
        <v>3850</v>
      </c>
      <c r="M583">
        <v>3955.92</v>
      </c>
      <c r="O583">
        <v>45166</v>
      </c>
      <c r="P583">
        <v>0</v>
      </c>
      <c r="Q583" t="str">
        <f t="shared" si="9"/>
        <v>ACTIVE</v>
      </c>
    </row>
    <row r="584" spans="1:17" x14ac:dyDescent="0.25">
      <c r="A584" t="s">
        <v>113</v>
      </c>
      <c r="B584" t="s">
        <v>59</v>
      </c>
      <c r="C584" t="s">
        <v>60</v>
      </c>
      <c r="D584" t="s">
        <v>31</v>
      </c>
      <c r="E584" t="s">
        <v>1267</v>
      </c>
      <c r="F584" t="s">
        <v>31</v>
      </c>
      <c r="G584" t="s">
        <v>25</v>
      </c>
      <c r="H584" t="s">
        <v>55</v>
      </c>
      <c r="I584">
        <v>45154</v>
      </c>
      <c r="J584">
        <v>2900</v>
      </c>
      <c r="K584">
        <v>15074.89</v>
      </c>
      <c r="L584">
        <v>2900</v>
      </c>
      <c r="M584">
        <v>13903.81</v>
      </c>
      <c r="N584">
        <v>45160</v>
      </c>
      <c r="O584">
        <v>45167</v>
      </c>
      <c r="P584">
        <v>0</v>
      </c>
      <c r="Q584" t="str">
        <f t="shared" si="9"/>
        <v>ACTIVE</v>
      </c>
    </row>
    <row r="585" spans="1:17" x14ac:dyDescent="0.25">
      <c r="A585" t="s">
        <v>113</v>
      </c>
      <c r="B585" t="s">
        <v>1268</v>
      </c>
      <c r="C585" t="s">
        <v>1269</v>
      </c>
      <c r="D585" t="s">
        <v>31</v>
      </c>
      <c r="E585" t="s">
        <v>1270</v>
      </c>
      <c r="F585" t="s">
        <v>31</v>
      </c>
      <c r="G585" t="s">
        <v>32</v>
      </c>
      <c r="H585" t="s">
        <v>301</v>
      </c>
      <c r="I585">
        <v>45007</v>
      </c>
      <c r="J585">
        <v>4161.1899999999996</v>
      </c>
      <c r="K585">
        <v>4367.18</v>
      </c>
      <c r="L585">
        <v>4161.1899999999996</v>
      </c>
      <c r="M585">
        <v>1091.8</v>
      </c>
      <c r="N585">
        <v>45099</v>
      </c>
      <c r="O585">
        <v>45184</v>
      </c>
      <c r="P585">
        <v>0</v>
      </c>
      <c r="Q585" t="str">
        <f t="shared" si="9"/>
        <v>ACTIVE</v>
      </c>
    </row>
    <row r="586" spans="1:17" x14ac:dyDescent="0.25">
      <c r="A586" t="s">
        <v>113</v>
      </c>
      <c r="B586" t="s">
        <v>133</v>
      </c>
      <c r="C586" t="s">
        <v>134</v>
      </c>
      <c r="D586" t="s">
        <v>31</v>
      </c>
      <c r="E586" t="s">
        <v>1271</v>
      </c>
      <c r="F586" t="s">
        <v>31</v>
      </c>
      <c r="G586" t="s">
        <v>32</v>
      </c>
      <c r="H586" t="s">
        <v>33</v>
      </c>
      <c r="I586">
        <v>45106</v>
      </c>
      <c r="J586">
        <v>5659.24</v>
      </c>
      <c r="K586">
        <v>5814.88</v>
      </c>
      <c r="L586">
        <v>5659.24</v>
      </c>
      <c r="M586">
        <v>4845.75</v>
      </c>
      <c r="N586">
        <v>45136</v>
      </c>
      <c r="O586">
        <v>45167</v>
      </c>
      <c r="P586">
        <v>0</v>
      </c>
      <c r="Q586" t="str">
        <f t="shared" si="9"/>
        <v>ACTIVE</v>
      </c>
    </row>
    <row r="587" spans="1:17" x14ac:dyDescent="0.25">
      <c r="A587" t="s">
        <v>113</v>
      </c>
      <c r="B587" t="s">
        <v>143</v>
      </c>
      <c r="C587" t="s">
        <v>144</v>
      </c>
      <c r="D587" t="s">
        <v>31</v>
      </c>
      <c r="E587" t="s">
        <v>1272</v>
      </c>
      <c r="F587" t="s">
        <v>31</v>
      </c>
      <c r="G587" t="s">
        <v>32</v>
      </c>
      <c r="H587" t="s">
        <v>41</v>
      </c>
      <c r="I587">
        <v>45103</v>
      </c>
      <c r="J587">
        <v>1987.7</v>
      </c>
      <c r="K587">
        <v>2042.37</v>
      </c>
      <c r="L587">
        <v>1987.7</v>
      </c>
      <c r="M587">
        <v>510.6</v>
      </c>
      <c r="N587">
        <v>45195</v>
      </c>
      <c r="O587">
        <v>45225</v>
      </c>
      <c r="P587">
        <v>0</v>
      </c>
      <c r="Q587" t="str">
        <f t="shared" si="9"/>
        <v>ACTIVE</v>
      </c>
    </row>
    <row r="588" spans="1:17" x14ac:dyDescent="0.25">
      <c r="A588" t="s">
        <v>113</v>
      </c>
      <c r="B588" t="s">
        <v>1268</v>
      </c>
      <c r="C588" t="s">
        <v>1269</v>
      </c>
      <c r="D588" t="s">
        <v>31</v>
      </c>
      <c r="E588" t="s">
        <v>1273</v>
      </c>
      <c r="F588" t="s">
        <v>31</v>
      </c>
      <c r="G588" t="s">
        <v>32</v>
      </c>
      <c r="H588" t="s">
        <v>301</v>
      </c>
      <c r="I588">
        <v>45114</v>
      </c>
      <c r="J588">
        <v>3393.61</v>
      </c>
      <c r="K588">
        <v>3561.6</v>
      </c>
      <c r="L588">
        <v>3393.61</v>
      </c>
      <c r="M588">
        <v>3561.6</v>
      </c>
      <c r="O588">
        <v>45187</v>
      </c>
      <c r="P588">
        <v>0</v>
      </c>
      <c r="Q588" t="str">
        <f t="shared" si="9"/>
        <v>ACTIVE</v>
      </c>
    </row>
    <row r="589" spans="1:17" x14ac:dyDescent="0.25">
      <c r="A589" t="s">
        <v>113</v>
      </c>
      <c r="B589" t="s">
        <v>697</v>
      </c>
      <c r="C589" t="s">
        <v>698</v>
      </c>
      <c r="D589" t="s">
        <v>31</v>
      </c>
      <c r="E589" t="s">
        <v>1274</v>
      </c>
      <c r="F589" t="s">
        <v>31</v>
      </c>
      <c r="G589" t="s">
        <v>32</v>
      </c>
      <c r="H589" t="s">
        <v>48</v>
      </c>
      <c r="I589">
        <v>45005</v>
      </c>
      <c r="J589">
        <v>3080</v>
      </c>
      <c r="K589">
        <v>3232.46</v>
      </c>
      <c r="L589">
        <v>3080</v>
      </c>
      <c r="M589">
        <v>538.75</v>
      </c>
      <c r="N589">
        <v>45158</v>
      </c>
      <c r="O589">
        <v>45189</v>
      </c>
      <c r="P589">
        <v>0</v>
      </c>
      <c r="Q589" t="str">
        <f t="shared" si="9"/>
        <v>ACTIVE</v>
      </c>
    </row>
    <row r="590" spans="1:17" x14ac:dyDescent="0.25">
      <c r="A590" t="s">
        <v>113</v>
      </c>
      <c r="B590" t="s">
        <v>49</v>
      </c>
      <c r="C590" t="s">
        <v>50</v>
      </c>
      <c r="D590" t="s">
        <v>31</v>
      </c>
      <c r="E590" t="s">
        <v>1275</v>
      </c>
      <c r="F590" t="s">
        <v>31</v>
      </c>
      <c r="G590" t="s">
        <v>32</v>
      </c>
      <c r="H590" t="s">
        <v>33</v>
      </c>
      <c r="I590">
        <v>45138</v>
      </c>
      <c r="J590">
        <v>2126.5100000000002</v>
      </c>
      <c r="K590">
        <v>2185</v>
      </c>
      <c r="L590">
        <v>2126.5100000000002</v>
      </c>
      <c r="M590">
        <v>2185.02</v>
      </c>
      <c r="O590">
        <v>45169</v>
      </c>
      <c r="P590">
        <v>0</v>
      </c>
      <c r="Q590" t="str">
        <f t="shared" si="9"/>
        <v>ACTIVE</v>
      </c>
    </row>
    <row r="591" spans="1:17" x14ac:dyDescent="0.25">
      <c r="A591" t="s">
        <v>113</v>
      </c>
      <c r="B591" t="s">
        <v>285</v>
      </c>
      <c r="C591" t="s">
        <v>286</v>
      </c>
      <c r="D591" t="s">
        <v>31</v>
      </c>
      <c r="E591" t="s">
        <v>1276</v>
      </c>
      <c r="F591" t="s">
        <v>31</v>
      </c>
      <c r="G591" t="s">
        <v>32</v>
      </c>
      <c r="H591" t="s">
        <v>33</v>
      </c>
      <c r="I591">
        <v>45112</v>
      </c>
      <c r="J591">
        <v>5500</v>
      </c>
      <c r="K591">
        <v>5651.25</v>
      </c>
      <c r="L591">
        <v>5500</v>
      </c>
      <c r="M591">
        <v>4709.3999999999996</v>
      </c>
      <c r="N591">
        <v>45143</v>
      </c>
      <c r="O591">
        <v>45174</v>
      </c>
      <c r="P591">
        <v>0</v>
      </c>
      <c r="Q591" t="str">
        <f t="shared" si="9"/>
        <v>ACTIVE</v>
      </c>
    </row>
    <row r="592" spans="1:17" x14ac:dyDescent="0.25">
      <c r="A592" t="s">
        <v>113</v>
      </c>
      <c r="B592" t="s">
        <v>312</v>
      </c>
      <c r="C592" t="s">
        <v>313</v>
      </c>
      <c r="D592" t="s">
        <v>31</v>
      </c>
      <c r="E592" t="s">
        <v>1277</v>
      </c>
      <c r="F592" t="s">
        <v>31</v>
      </c>
      <c r="G592" t="s">
        <v>32</v>
      </c>
      <c r="H592" t="s">
        <v>33</v>
      </c>
      <c r="I592">
        <v>45126</v>
      </c>
      <c r="J592">
        <v>3300</v>
      </c>
      <c r="K592">
        <v>3390.75</v>
      </c>
      <c r="L592">
        <v>3300</v>
      </c>
      <c r="M592">
        <v>2825.65</v>
      </c>
      <c r="N592">
        <v>45157</v>
      </c>
      <c r="O592">
        <v>45188</v>
      </c>
      <c r="P592">
        <v>0</v>
      </c>
      <c r="Q592" t="str">
        <f t="shared" si="9"/>
        <v>ACTIVE</v>
      </c>
    </row>
    <row r="593" spans="1:17" x14ac:dyDescent="0.25">
      <c r="A593" t="s">
        <v>113</v>
      </c>
      <c r="B593" t="s">
        <v>971</v>
      </c>
      <c r="C593" t="s">
        <v>972</v>
      </c>
      <c r="D593" t="s">
        <v>31</v>
      </c>
      <c r="E593" t="s">
        <v>1278</v>
      </c>
      <c r="F593" t="s">
        <v>31</v>
      </c>
      <c r="G593" t="s">
        <v>32</v>
      </c>
      <c r="H593" t="s">
        <v>79</v>
      </c>
      <c r="I593">
        <v>45086</v>
      </c>
      <c r="J593">
        <v>5577</v>
      </c>
      <c r="K593">
        <v>5730.38</v>
      </c>
      <c r="L593">
        <v>5577</v>
      </c>
      <c r="M593">
        <v>5730.36</v>
      </c>
      <c r="O593">
        <v>45178</v>
      </c>
      <c r="P593">
        <v>0</v>
      </c>
      <c r="Q593" t="str">
        <f t="shared" si="9"/>
        <v>ACTIVE</v>
      </c>
    </row>
    <row r="594" spans="1:17" x14ac:dyDescent="0.25">
      <c r="A594" t="s">
        <v>113</v>
      </c>
      <c r="B594" t="s">
        <v>208</v>
      </c>
      <c r="C594" t="s">
        <v>209</v>
      </c>
      <c r="D594" t="s">
        <v>31</v>
      </c>
      <c r="E594" t="s">
        <v>1279</v>
      </c>
      <c r="F594" t="s">
        <v>31</v>
      </c>
      <c r="G594" t="s">
        <v>32</v>
      </c>
      <c r="H594" t="s">
        <v>79</v>
      </c>
      <c r="I594">
        <v>44923</v>
      </c>
      <c r="J594">
        <v>165</v>
      </c>
      <c r="K594">
        <v>173.17</v>
      </c>
      <c r="L594">
        <v>165</v>
      </c>
      <c r="M594">
        <v>28.86</v>
      </c>
      <c r="N594">
        <v>45135</v>
      </c>
      <c r="O594">
        <v>45166</v>
      </c>
      <c r="P594">
        <v>0</v>
      </c>
      <c r="Q594" t="str">
        <f t="shared" si="9"/>
        <v>ACTIVE</v>
      </c>
    </row>
    <row r="595" spans="1:17" x14ac:dyDescent="0.25">
      <c r="A595" t="s">
        <v>113</v>
      </c>
      <c r="B595" t="s">
        <v>298</v>
      </c>
      <c r="C595" t="s">
        <v>299</v>
      </c>
      <c r="D595" t="s">
        <v>31</v>
      </c>
      <c r="E595" t="s">
        <v>1280</v>
      </c>
      <c r="F595" t="s">
        <v>31</v>
      </c>
      <c r="G595" t="s">
        <v>32</v>
      </c>
      <c r="H595" t="s">
        <v>48</v>
      </c>
      <c r="I595">
        <v>45000</v>
      </c>
      <c r="J595">
        <v>7830</v>
      </c>
      <c r="K595">
        <v>8143.21</v>
      </c>
      <c r="L595">
        <v>7830</v>
      </c>
      <c r="M595">
        <v>1357.21</v>
      </c>
      <c r="N595">
        <v>45153</v>
      </c>
      <c r="O595">
        <v>45184</v>
      </c>
      <c r="P595">
        <v>0</v>
      </c>
      <c r="Q595" t="str">
        <f t="shared" si="9"/>
        <v>ACTIVE</v>
      </c>
    </row>
    <row r="596" spans="1:17" x14ac:dyDescent="0.25">
      <c r="A596" t="s">
        <v>113</v>
      </c>
      <c r="B596" t="s">
        <v>730</v>
      </c>
      <c r="C596" t="s">
        <v>731</v>
      </c>
      <c r="D596" t="s">
        <v>31</v>
      </c>
      <c r="E596" t="s">
        <v>1281</v>
      </c>
      <c r="F596" t="s">
        <v>31</v>
      </c>
      <c r="G596" t="s">
        <v>32</v>
      </c>
      <c r="H596" t="s">
        <v>301</v>
      </c>
      <c r="I596">
        <v>45134</v>
      </c>
      <c r="J596">
        <v>4609.54</v>
      </c>
      <c r="K596">
        <v>4736.3100000000004</v>
      </c>
      <c r="L596">
        <v>4609.54</v>
      </c>
      <c r="M596">
        <v>4736.32</v>
      </c>
      <c r="O596">
        <v>45165</v>
      </c>
      <c r="P596">
        <v>0</v>
      </c>
      <c r="Q596" t="str">
        <f t="shared" si="9"/>
        <v>ACTIVE</v>
      </c>
    </row>
    <row r="597" spans="1:17" x14ac:dyDescent="0.25">
      <c r="A597" t="s">
        <v>113</v>
      </c>
      <c r="B597" t="s">
        <v>1282</v>
      </c>
      <c r="C597" t="s">
        <v>1283</v>
      </c>
      <c r="D597" t="s">
        <v>31</v>
      </c>
      <c r="E597" t="s">
        <v>1284</v>
      </c>
      <c r="F597" t="s">
        <v>31</v>
      </c>
      <c r="G597" t="s">
        <v>25</v>
      </c>
      <c r="H597" t="s">
        <v>55</v>
      </c>
      <c r="I597">
        <v>45124</v>
      </c>
      <c r="J597">
        <v>5000</v>
      </c>
      <c r="K597">
        <v>5247.5</v>
      </c>
      <c r="L597">
        <v>5000</v>
      </c>
      <c r="M597">
        <v>4114.1899999999996</v>
      </c>
      <c r="N597">
        <v>45159</v>
      </c>
      <c r="O597">
        <v>45166</v>
      </c>
      <c r="P597">
        <v>0</v>
      </c>
      <c r="Q597" t="str">
        <f t="shared" si="9"/>
        <v>ACTIVE</v>
      </c>
    </row>
    <row r="598" spans="1:17" x14ac:dyDescent="0.25">
      <c r="A598" t="s">
        <v>113</v>
      </c>
      <c r="B598" t="s">
        <v>1285</v>
      </c>
      <c r="C598" t="s">
        <v>1286</v>
      </c>
      <c r="D598" t="s">
        <v>31</v>
      </c>
      <c r="E598" t="s">
        <v>1287</v>
      </c>
      <c r="F598" t="s">
        <v>31</v>
      </c>
      <c r="G598" t="s">
        <v>32</v>
      </c>
      <c r="H598" t="s">
        <v>68</v>
      </c>
      <c r="I598">
        <v>45125</v>
      </c>
      <c r="J598">
        <v>13953.03</v>
      </c>
      <c r="K598">
        <v>14336.75</v>
      </c>
      <c r="L598">
        <v>13953.03</v>
      </c>
      <c r="M598">
        <v>7168.38</v>
      </c>
      <c r="N598">
        <v>45163</v>
      </c>
      <c r="O598">
        <v>45187</v>
      </c>
      <c r="P598">
        <v>0</v>
      </c>
      <c r="Q598" t="str">
        <f t="shared" si="9"/>
        <v>ACTIVE</v>
      </c>
    </row>
    <row r="599" spans="1:17" x14ac:dyDescent="0.25">
      <c r="A599" t="s">
        <v>113</v>
      </c>
      <c r="B599" t="s">
        <v>1288</v>
      </c>
      <c r="C599" t="s">
        <v>1289</v>
      </c>
      <c r="D599" t="s">
        <v>31</v>
      </c>
      <c r="E599" t="s">
        <v>1290</v>
      </c>
      <c r="F599" t="s">
        <v>31</v>
      </c>
      <c r="G599" t="s">
        <v>25</v>
      </c>
      <c r="H599" t="s">
        <v>55</v>
      </c>
      <c r="I599">
        <v>45050</v>
      </c>
      <c r="J599">
        <v>10000</v>
      </c>
      <c r="K599">
        <v>10495</v>
      </c>
      <c r="L599">
        <v>10000</v>
      </c>
      <c r="M599">
        <v>4532.8999999999996</v>
      </c>
      <c r="N599">
        <v>45162</v>
      </c>
      <c r="O599">
        <v>45169</v>
      </c>
      <c r="P599">
        <v>0</v>
      </c>
      <c r="Q599" t="str">
        <f t="shared" si="9"/>
        <v>ACTIVE</v>
      </c>
    </row>
    <row r="600" spans="1:17" x14ac:dyDescent="0.25">
      <c r="A600" t="s">
        <v>113</v>
      </c>
      <c r="B600" t="s">
        <v>325</v>
      </c>
      <c r="C600" t="s">
        <v>326</v>
      </c>
      <c r="D600" t="s">
        <v>31</v>
      </c>
      <c r="E600" t="s">
        <v>1291</v>
      </c>
      <c r="F600" t="s">
        <v>31</v>
      </c>
      <c r="G600" t="s">
        <v>32</v>
      </c>
      <c r="H600" t="s">
        <v>33</v>
      </c>
      <c r="I600">
        <v>45145</v>
      </c>
      <c r="J600">
        <v>1965</v>
      </c>
      <c r="K600">
        <v>2019.04</v>
      </c>
      <c r="L600">
        <v>1965</v>
      </c>
      <c r="M600">
        <v>2019.06</v>
      </c>
      <c r="O600">
        <v>45176</v>
      </c>
      <c r="P600">
        <v>0</v>
      </c>
      <c r="Q600" t="str">
        <f t="shared" si="9"/>
        <v>ACTIVE</v>
      </c>
    </row>
    <row r="601" spans="1:17" x14ac:dyDescent="0.25">
      <c r="A601" t="s">
        <v>113</v>
      </c>
      <c r="B601" t="s">
        <v>610</v>
      </c>
      <c r="C601" t="s">
        <v>611</v>
      </c>
      <c r="D601" t="s">
        <v>29</v>
      </c>
      <c r="E601" t="s">
        <v>1292</v>
      </c>
      <c r="F601" t="s">
        <v>165</v>
      </c>
      <c r="G601" t="s">
        <v>32</v>
      </c>
      <c r="H601" t="s">
        <v>33</v>
      </c>
      <c r="I601">
        <v>45121</v>
      </c>
      <c r="J601">
        <v>13969.96</v>
      </c>
      <c r="K601">
        <v>14354.14</v>
      </c>
      <c r="L601">
        <v>13969.96</v>
      </c>
      <c r="M601">
        <v>14354.16</v>
      </c>
      <c r="O601">
        <v>45170</v>
      </c>
      <c r="P601">
        <v>7</v>
      </c>
      <c r="Q601" t="str">
        <f t="shared" si="9"/>
        <v>1-30</v>
      </c>
    </row>
    <row r="602" spans="1:17" x14ac:dyDescent="0.25">
      <c r="A602" t="s">
        <v>113</v>
      </c>
      <c r="B602" t="s">
        <v>670</v>
      </c>
      <c r="C602" t="s">
        <v>671</v>
      </c>
      <c r="D602" t="s">
        <v>31</v>
      </c>
      <c r="E602" t="s">
        <v>1293</v>
      </c>
      <c r="F602" t="s">
        <v>31</v>
      </c>
      <c r="G602" t="s">
        <v>32</v>
      </c>
      <c r="H602" t="s">
        <v>33</v>
      </c>
      <c r="I602">
        <v>45036</v>
      </c>
      <c r="J602">
        <v>2867</v>
      </c>
      <c r="K602">
        <v>2945.85</v>
      </c>
      <c r="L602">
        <v>2867</v>
      </c>
      <c r="M602">
        <v>981.96</v>
      </c>
      <c r="N602">
        <v>45158</v>
      </c>
      <c r="O602">
        <v>45189</v>
      </c>
      <c r="P602">
        <v>0</v>
      </c>
      <c r="Q602" t="str">
        <f t="shared" si="9"/>
        <v>ACTIVE</v>
      </c>
    </row>
    <row r="603" spans="1:17" x14ac:dyDescent="0.25">
      <c r="A603" t="s">
        <v>113</v>
      </c>
      <c r="B603" t="s">
        <v>87</v>
      </c>
      <c r="C603" t="s">
        <v>88</v>
      </c>
      <c r="D603" t="s">
        <v>31</v>
      </c>
      <c r="E603" t="s">
        <v>1294</v>
      </c>
      <c r="F603" t="s">
        <v>31</v>
      </c>
      <c r="G603" t="s">
        <v>32</v>
      </c>
      <c r="H603" t="s">
        <v>68</v>
      </c>
      <c r="I603">
        <v>45140</v>
      </c>
      <c r="J603">
        <v>661.95</v>
      </c>
      <c r="K603">
        <v>680.17</v>
      </c>
      <c r="L603">
        <v>661.95</v>
      </c>
      <c r="M603">
        <v>680.18</v>
      </c>
      <c r="O603">
        <v>45171</v>
      </c>
      <c r="P603">
        <v>0</v>
      </c>
      <c r="Q603" t="str">
        <f t="shared" si="9"/>
        <v>ACTIVE</v>
      </c>
    </row>
    <row r="604" spans="1:17" x14ac:dyDescent="0.25">
      <c r="A604" t="s">
        <v>113</v>
      </c>
      <c r="B604" t="s">
        <v>275</v>
      </c>
      <c r="C604" t="s">
        <v>276</v>
      </c>
      <c r="D604" t="s">
        <v>31</v>
      </c>
      <c r="E604" t="s">
        <v>1295</v>
      </c>
      <c r="F604" t="s">
        <v>31</v>
      </c>
      <c r="G604" t="s">
        <v>32</v>
      </c>
      <c r="H604" t="s">
        <v>75</v>
      </c>
      <c r="I604">
        <v>45128</v>
      </c>
      <c r="J604">
        <v>2019.19</v>
      </c>
      <c r="K604">
        <v>2074.73</v>
      </c>
      <c r="L604">
        <v>2019.19</v>
      </c>
      <c r="M604">
        <v>1659.8</v>
      </c>
      <c r="N604">
        <v>45159</v>
      </c>
      <c r="O604">
        <v>45190</v>
      </c>
      <c r="P604">
        <v>0</v>
      </c>
      <c r="Q604" t="str">
        <f t="shared" si="9"/>
        <v>ACTIVE</v>
      </c>
    </row>
    <row r="605" spans="1:17" x14ac:dyDescent="0.25">
      <c r="A605" t="s">
        <v>113</v>
      </c>
      <c r="B605" t="s">
        <v>49</v>
      </c>
      <c r="C605" t="s">
        <v>50</v>
      </c>
      <c r="D605" t="s">
        <v>31</v>
      </c>
      <c r="E605" t="s">
        <v>1296</v>
      </c>
      <c r="F605" t="s">
        <v>31</v>
      </c>
      <c r="G605" t="s">
        <v>32</v>
      </c>
      <c r="H605" t="s">
        <v>33</v>
      </c>
      <c r="I605">
        <v>45082</v>
      </c>
      <c r="J605">
        <v>328.18</v>
      </c>
      <c r="K605">
        <v>337.21</v>
      </c>
      <c r="L605">
        <v>328.18</v>
      </c>
      <c r="M605">
        <v>224.84</v>
      </c>
      <c r="N605">
        <v>45143</v>
      </c>
      <c r="O605">
        <v>45174</v>
      </c>
      <c r="P605">
        <v>0</v>
      </c>
      <c r="Q605" t="str">
        <f t="shared" si="9"/>
        <v>ACTIVE</v>
      </c>
    </row>
    <row r="606" spans="1:17" x14ac:dyDescent="0.25">
      <c r="A606" t="s">
        <v>113</v>
      </c>
      <c r="B606" t="s">
        <v>59</v>
      </c>
      <c r="C606" t="s">
        <v>60</v>
      </c>
      <c r="D606" t="s">
        <v>31</v>
      </c>
      <c r="E606" t="s">
        <v>1297</v>
      </c>
      <c r="F606" t="s">
        <v>31</v>
      </c>
      <c r="G606" t="s">
        <v>32</v>
      </c>
      <c r="H606" t="s">
        <v>33</v>
      </c>
      <c r="I606">
        <v>45091</v>
      </c>
      <c r="J606">
        <v>7635.98</v>
      </c>
      <c r="K606">
        <v>7845.98</v>
      </c>
      <c r="L606">
        <v>7635.98</v>
      </c>
      <c r="M606">
        <v>5230.68</v>
      </c>
      <c r="N606">
        <v>45152</v>
      </c>
      <c r="O606">
        <v>45183</v>
      </c>
      <c r="P606">
        <v>0</v>
      </c>
      <c r="Q606" t="str">
        <f t="shared" si="9"/>
        <v>ACTIVE</v>
      </c>
    </row>
    <row r="607" spans="1:17" x14ac:dyDescent="0.25">
      <c r="A607" t="s">
        <v>113</v>
      </c>
      <c r="B607" t="s">
        <v>143</v>
      </c>
      <c r="C607" t="s">
        <v>144</v>
      </c>
      <c r="D607" t="s">
        <v>31</v>
      </c>
      <c r="E607" t="s">
        <v>1298</v>
      </c>
      <c r="F607" t="s">
        <v>31</v>
      </c>
      <c r="G607" t="s">
        <v>32</v>
      </c>
      <c r="H607" t="s">
        <v>68</v>
      </c>
      <c r="I607">
        <v>45155</v>
      </c>
      <c r="J607">
        <v>445.5</v>
      </c>
      <c r="K607">
        <v>457.77</v>
      </c>
      <c r="L607">
        <v>445.5</v>
      </c>
      <c r="M607">
        <v>228.89</v>
      </c>
      <c r="N607">
        <v>45186</v>
      </c>
      <c r="O607">
        <v>45216</v>
      </c>
      <c r="P607">
        <v>0</v>
      </c>
      <c r="Q607" t="str">
        <f t="shared" si="9"/>
        <v>ACTIVE</v>
      </c>
    </row>
    <row r="608" spans="1:17" x14ac:dyDescent="0.25">
      <c r="A608" t="s">
        <v>113</v>
      </c>
      <c r="B608" t="s">
        <v>122</v>
      </c>
      <c r="C608" t="s">
        <v>123</v>
      </c>
      <c r="D608" t="s">
        <v>31</v>
      </c>
      <c r="E608" t="s">
        <v>1299</v>
      </c>
      <c r="F608" t="s">
        <v>31</v>
      </c>
      <c r="G608" t="s">
        <v>32</v>
      </c>
      <c r="H608" t="s">
        <v>33</v>
      </c>
      <c r="I608">
        <v>45070</v>
      </c>
      <c r="J608">
        <v>3000</v>
      </c>
      <c r="K608">
        <v>3082.5</v>
      </c>
      <c r="L608">
        <v>3000</v>
      </c>
      <c r="M608">
        <v>2055</v>
      </c>
      <c r="N608">
        <v>45131</v>
      </c>
      <c r="O608">
        <v>45193</v>
      </c>
      <c r="P608">
        <v>0</v>
      </c>
      <c r="Q608" t="str">
        <f t="shared" si="9"/>
        <v>ACTIVE</v>
      </c>
    </row>
    <row r="609" spans="1:17" x14ac:dyDescent="0.25">
      <c r="A609" t="s">
        <v>113</v>
      </c>
      <c r="B609" t="s">
        <v>1300</v>
      </c>
      <c r="C609" t="s">
        <v>1301</v>
      </c>
      <c r="D609" t="s">
        <v>22</v>
      </c>
      <c r="E609" t="s">
        <v>1302</v>
      </c>
      <c r="F609" t="s">
        <v>31</v>
      </c>
      <c r="G609" t="s">
        <v>25</v>
      </c>
      <c r="H609" t="s">
        <v>37</v>
      </c>
      <c r="I609">
        <v>45159</v>
      </c>
      <c r="J609">
        <v>32275.35</v>
      </c>
      <c r="K609">
        <v>32275.35</v>
      </c>
      <c r="L609">
        <v>32275.35</v>
      </c>
      <c r="M609">
        <v>32275.35</v>
      </c>
      <c r="O609">
        <v>45168</v>
      </c>
      <c r="P609">
        <v>0</v>
      </c>
      <c r="Q609" t="str">
        <f t="shared" si="9"/>
        <v>ACTIVE</v>
      </c>
    </row>
    <row r="610" spans="1:17" x14ac:dyDescent="0.25">
      <c r="A610" t="s">
        <v>113</v>
      </c>
      <c r="B610" t="s">
        <v>1303</v>
      </c>
      <c r="C610" t="s">
        <v>1304</v>
      </c>
      <c r="D610" t="s">
        <v>29</v>
      </c>
      <c r="E610" t="s">
        <v>1305</v>
      </c>
      <c r="F610" t="s">
        <v>31</v>
      </c>
      <c r="G610" t="s">
        <v>25</v>
      </c>
      <c r="H610" t="s">
        <v>55</v>
      </c>
      <c r="I610">
        <v>45148</v>
      </c>
      <c r="J610">
        <v>8000</v>
      </c>
      <c r="K610">
        <v>18224.990000000002</v>
      </c>
      <c r="L610">
        <v>8000</v>
      </c>
      <c r="M610">
        <v>18224.990000000002</v>
      </c>
      <c r="O610">
        <v>45173</v>
      </c>
      <c r="P610">
        <v>0</v>
      </c>
      <c r="Q610" t="str">
        <f t="shared" si="9"/>
        <v>ACTIVE</v>
      </c>
    </row>
    <row r="611" spans="1:17" x14ac:dyDescent="0.25">
      <c r="A611" t="s">
        <v>113</v>
      </c>
      <c r="B611" t="s">
        <v>1306</v>
      </c>
      <c r="C611" t="s">
        <v>1307</v>
      </c>
      <c r="D611" t="s">
        <v>31</v>
      </c>
      <c r="E611" t="s">
        <v>1308</v>
      </c>
      <c r="F611" t="s">
        <v>31</v>
      </c>
      <c r="G611" t="s">
        <v>32</v>
      </c>
      <c r="H611" t="s">
        <v>79</v>
      </c>
      <c r="I611">
        <v>44952</v>
      </c>
      <c r="J611">
        <v>3292.52</v>
      </c>
      <c r="K611">
        <v>3383.07</v>
      </c>
      <c r="L611">
        <v>3292.52</v>
      </c>
      <c r="M611">
        <v>1127.7</v>
      </c>
      <c r="N611">
        <v>45133</v>
      </c>
      <c r="O611">
        <v>45164</v>
      </c>
      <c r="P611">
        <v>0</v>
      </c>
      <c r="Q611" t="str">
        <f t="shared" si="9"/>
        <v>ACTIVE</v>
      </c>
    </row>
    <row r="612" spans="1:17" x14ac:dyDescent="0.25">
      <c r="A612" t="s">
        <v>113</v>
      </c>
      <c r="B612" t="s">
        <v>1309</v>
      </c>
      <c r="C612" t="s">
        <v>1310</v>
      </c>
      <c r="D612" t="s">
        <v>31</v>
      </c>
      <c r="E612" t="s">
        <v>1311</v>
      </c>
      <c r="F612" t="s">
        <v>31</v>
      </c>
      <c r="G612" t="s">
        <v>32</v>
      </c>
      <c r="H612" t="s">
        <v>68</v>
      </c>
      <c r="I612">
        <v>45169</v>
      </c>
      <c r="J612">
        <v>7720.82</v>
      </c>
      <c r="K612">
        <v>7933.15</v>
      </c>
      <c r="L612">
        <v>7720.82</v>
      </c>
      <c r="M612">
        <v>7933.16</v>
      </c>
      <c r="O612">
        <v>45199</v>
      </c>
      <c r="P612">
        <v>0</v>
      </c>
      <c r="Q612" t="str">
        <f t="shared" si="9"/>
        <v>ACTIVE</v>
      </c>
    </row>
    <row r="613" spans="1:17" x14ac:dyDescent="0.25">
      <c r="A613" t="s">
        <v>113</v>
      </c>
      <c r="B613" t="s">
        <v>227</v>
      </c>
      <c r="C613" t="s">
        <v>228</v>
      </c>
      <c r="D613" t="s">
        <v>31</v>
      </c>
      <c r="E613" t="s">
        <v>1312</v>
      </c>
      <c r="F613" t="s">
        <v>31</v>
      </c>
      <c r="G613" t="s">
        <v>32</v>
      </c>
      <c r="H613" t="s">
        <v>41</v>
      </c>
      <c r="I613">
        <v>45063</v>
      </c>
      <c r="J613">
        <v>1765.5</v>
      </c>
      <c r="K613">
        <v>1814.07</v>
      </c>
      <c r="L613">
        <v>1765.5</v>
      </c>
      <c r="M613">
        <v>453.52</v>
      </c>
      <c r="N613">
        <v>45155</v>
      </c>
      <c r="O613">
        <v>45186</v>
      </c>
      <c r="P613">
        <v>0</v>
      </c>
      <c r="Q613" t="str">
        <f t="shared" si="9"/>
        <v>ACTIVE</v>
      </c>
    </row>
    <row r="614" spans="1:17" x14ac:dyDescent="0.25">
      <c r="A614" t="s">
        <v>113</v>
      </c>
      <c r="B614" t="s">
        <v>309</v>
      </c>
      <c r="C614" t="s">
        <v>310</v>
      </c>
      <c r="D614" t="s">
        <v>31</v>
      </c>
      <c r="E614" t="s">
        <v>1313</v>
      </c>
      <c r="F614" t="s">
        <v>31</v>
      </c>
      <c r="G614" t="s">
        <v>32</v>
      </c>
      <c r="H614" t="s">
        <v>33</v>
      </c>
      <c r="I614">
        <v>45126</v>
      </c>
      <c r="J614">
        <v>3773</v>
      </c>
      <c r="K614">
        <v>3876.77</v>
      </c>
      <c r="L614">
        <v>3773</v>
      </c>
      <c r="M614">
        <v>3230.65</v>
      </c>
      <c r="N614">
        <v>45157</v>
      </c>
      <c r="O614">
        <v>45188</v>
      </c>
      <c r="P614">
        <v>0</v>
      </c>
      <c r="Q614" t="str">
        <f t="shared" si="9"/>
        <v>ACTIVE</v>
      </c>
    </row>
    <row r="615" spans="1:17" x14ac:dyDescent="0.25">
      <c r="A615" t="s">
        <v>113</v>
      </c>
      <c r="B615" t="s">
        <v>1314</v>
      </c>
      <c r="C615" t="s">
        <v>1315</v>
      </c>
      <c r="D615" t="s">
        <v>31</v>
      </c>
      <c r="E615" t="s">
        <v>1316</v>
      </c>
      <c r="F615" t="s">
        <v>31</v>
      </c>
      <c r="G615" t="s">
        <v>25</v>
      </c>
      <c r="H615" t="s">
        <v>55</v>
      </c>
      <c r="I615">
        <v>45153</v>
      </c>
      <c r="J615">
        <v>10000</v>
      </c>
      <c r="K615">
        <v>10495</v>
      </c>
      <c r="L615">
        <v>10000</v>
      </c>
      <c r="M615">
        <v>10495</v>
      </c>
      <c r="O615">
        <v>45184</v>
      </c>
      <c r="P615">
        <v>0</v>
      </c>
      <c r="Q615" t="str">
        <f t="shared" si="9"/>
        <v>ACTIVE</v>
      </c>
    </row>
    <row r="616" spans="1:17" x14ac:dyDescent="0.25">
      <c r="A616" t="s">
        <v>113</v>
      </c>
      <c r="B616" t="s">
        <v>635</v>
      </c>
      <c r="C616" t="s">
        <v>636</v>
      </c>
      <c r="D616" t="s">
        <v>31</v>
      </c>
      <c r="E616" t="s">
        <v>1317</v>
      </c>
      <c r="F616" t="s">
        <v>31</v>
      </c>
      <c r="G616" t="s">
        <v>32</v>
      </c>
      <c r="H616" t="s">
        <v>79</v>
      </c>
      <c r="I616">
        <v>44947</v>
      </c>
      <c r="J616">
        <v>9997</v>
      </c>
      <c r="K616">
        <v>10271.93</v>
      </c>
      <c r="L616">
        <v>9997</v>
      </c>
      <c r="M616">
        <v>1748.64</v>
      </c>
      <c r="N616">
        <v>45159</v>
      </c>
      <c r="O616">
        <v>45190</v>
      </c>
      <c r="P616">
        <v>0</v>
      </c>
      <c r="Q616" t="str">
        <f t="shared" si="9"/>
        <v>ACTIVE</v>
      </c>
    </row>
    <row r="617" spans="1:17" x14ac:dyDescent="0.25">
      <c r="A617" t="s">
        <v>113</v>
      </c>
      <c r="B617" t="s">
        <v>1178</v>
      </c>
      <c r="C617" t="s">
        <v>1179</v>
      </c>
      <c r="D617" t="s">
        <v>31</v>
      </c>
      <c r="E617" t="s">
        <v>1318</v>
      </c>
      <c r="F617" t="s">
        <v>31</v>
      </c>
      <c r="G617" t="s">
        <v>32</v>
      </c>
      <c r="H617" t="s">
        <v>33</v>
      </c>
      <c r="I617">
        <v>45167</v>
      </c>
      <c r="J617">
        <v>5723.08</v>
      </c>
      <c r="K617">
        <v>5880.47</v>
      </c>
      <c r="L617">
        <v>5723.08</v>
      </c>
      <c r="M617">
        <v>5880.48</v>
      </c>
      <c r="O617">
        <v>45198</v>
      </c>
      <c r="P617">
        <v>0</v>
      </c>
      <c r="Q617" t="str">
        <f t="shared" si="9"/>
        <v>ACTIVE</v>
      </c>
    </row>
    <row r="618" spans="1:17" x14ac:dyDescent="0.25">
      <c r="A618" t="s">
        <v>113</v>
      </c>
      <c r="B618" t="s">
        <v>167</v>
      </c>
      <c r="C618" t="s">
        <v>168</v>
      </c>
      <c r="D618" t="s">
        <v>31</v>
      </c>
      <c r="E618" t="s">
        <v>1319</v>
      </c>
      <c r="F618" t="s">
        <v>31</v>
      </c>
      <c r="G618" t="s">
        <v>32</v>
      </c>
      <c r="H618" t="s">
        <v>33</v>
      </c>
      <c r="I618">
        <v>45001</v>
      </c>
      <c r="J618">
        <v>847</v>
      </c>
      <c r="K618">
        <v>870.3</v>
      </c>
      <c r="L618">
        <v>847</v>
      </c>
      <c r="M618">
        <v>145.05000000000001</v>
      </c>
      <c r="N618">
        <v>45162</v>
      </c>
      <c r="O618">
        <v>45185</v>
      </c>
      <c r="P618">
        <v>0</v>
      </c>
      <c r="Q618" t="str">
        <f t="shared" si="9"/>
        <v>ACTIVE</v>
      </c>
    </row>
    <row r="619" spans="1:17" x14ac:dyDescent="0.25">
      <c r="A619" t="s">
        <v>113</v>
      </c>
      <c r="B619" t="s">
        <v>1320</v>
      </c>
      <c r="C619" t="s">
        <v>1321</v>
      </c>
      <c r="D619" t="s">
        <v>31</v>
      </c>
      <c r="E619" t="s">
        <v>1322</v>
      </c>
      <c r="F619" t="s">
        <v>31</v>
      </c>
      <c r="G619" t="s">
        <v>32</v>
      </c>
      <c r="H619" t="s">
        <v>33</v>
      </c>
      <c r="I619">
        <v>45163</v>
      </c>
      <c r="J619">
        <v>5934.5</v>
      </c>
      <c r="K619">
        <v>6097.7</v>
      </c>
      <c r="L619">
        <v>5934.5</v>
      </c>
      <c r="M619">
        <v>6097.74</v>
      </c>
      <c r="O619">
        <v>45194</v>
      </c>
      <c r="P619">
        <v>0</v>
      </c>
      <c r="Q619" t="str">
        <f t="shared" si="9"/>
        <v>ACTIVE</v>
      </c>
    </row>
    <row r="620" spans="1:17" x14ac:dyDescent="0.25">
      <c r="A620" t="s">
        <v>113</v>
      </c>
      <c r="B620" t="s">
        <v>122</v>
      </c>
      <c r="C620" t="s">
        <v>123</v>
      </c>
      <c r="D620" t="s">
        <v>31</v>
      </c>
      <c r="E620" t="s">
        <v>1323</v>
      </c>
      <c r="F620" t="s">
        <v>31</v>
      </c>
      <c r="G620" t="s">
        <v>32</v>
      </c>
      <c r="H620" t="s">
        <v>33</v>
      </c>
      <c r="I620">
        <v>45051</v>
      </c>
      <c r="J620">
        <v>2006.56</v>
      </c>
      <c r="K620">
        <v>2061.75</v>
      </c>
      <c r="L620">
        <v>2006.56</v>
      </c>
      <c r="M620">
        <v>1030.8900000000001</v>
      </c>
      <c r="N620">
        <v>45143</v>
      </c>
      <c r="O620">
        <v>45204</v>
      </c>
      <c r="P620">
        <v>0</v>
      </c>
      <c r="Q620" t="str">
        <f t="shared" si="9"/>
        <v>ACTIVE</v>
      </c>
    </row>
    <row r="621" spans="1:17" x14ac:dyDescent="0.25">
      <c r="A621" t="s">
        <v>113</v>
      </c>
      <c r="B621" t="s">
        <v>49</v>
      </c>
      <c r="C621" t="s">
        <v>50</v>
      </c>
      <c r="D621" t="s">
        <v>31</v>
      </c>
      <c r="E621" t="s">
        <v>1324</v>
      </c>
      <c r="F621" t="s">
        <v>31</v>
      </c>
      <c r="G621" t="s">
        <v>32</v>
      </c>
      <c r="H621" t="s">
        <v>33</v>
      </c>
      <c r="I621">
        <v>45036</v>
      </c>
      <c r="J621">
        <v>654.5</v>
      </c>
      <c r="K621">
        <v>672.5</v>
      </c>
      <c r="L621">
        <v>654.5</v>
      </c>
      <c r="M621">
        <v>224.18</v>
      </c>
      <c r="N621">
        <v>45158</v>
      </c>
      <c r="O621">
        <v>45189</v>
      </c>
      <c r="P621">
        <v>0</v>
      </c>
      <c r="Q621" t="str">
        <f t="shared" si="9"/>
        <v>ACTIVE</v>
      </c>
    </row>
    <row r="622" spans="1:17" x14ac:dyDescent="0.25">
      <c r="A622" t="s">
        <v>113</v>
      </c>
      <c r="B622" t="s">
        <v>1325</v>
      </c>
      <c r="C622" t="s">
        <v>1326</v>
      </c>
      <c r="D622" t="s">
        <v>22</v>
      </c>
      <c r="E622" t="s">
        <v>1327</v>
      </c>
      <c r="F622" t="s">
        <v>165</v>
      </c>
      <c r="G622" t="s">
        <v>25</v>
      </c>
      <c r="H622" t="s">
        <v>37</v>
      </c>
      <c r="I622">
        <v>44782</v>
      </c>
      <c r="J622">
        <v>53535.72</v>
      </c>
      <c r="K622">
        <v>53535.72</v>
      </c>
      <c r="L622">
        <v>53535.72</v>
      </c>
      <c r="M622">
        <v>41273.46</v>
      </c>
      <c r="N622">
        <v>45149</v>
      </c>
      <c r="O622">
        <v>45170</v>
      </c>
      <c r="P622">
        <v>7</v>
      </c>
      <c r="Q622" t="str">
        <f t="shared" si="9"/>
        <v>1-30</v>
      </c>
    </row>
    <row r="623" spans="1:17" x14ac:dyDescent="0.25">
      <c r="A623" t="s">
        <v>113</v>
      </c>
      <c r="B623" t="s">
        <v>189</v>
      </c>
      <c r="C623" t="s">
        <v>190</v>
      </c>
      <c r="D623" t="s">
        <v>31</v>
      </c>
      <c r="E623" t="s">
        <v>1328</v>
      </c>
      <c r="F623" t="s">
        <v>31</v>
      </c>
      <c r="G623" t="s">
        <v>25</v>
      </c>
      <c r="H623" t="s">
        <v>55</v>
      </c>
      <c r="I623">
        <v>45140</v>
      </c>
      <c r="J623">
        <v>10250</v>
      </c>
      <c r="K623">
        <v>10932.1</v>
      </c>
      <c r="L623">
        <v>10250</v>
      </c>
      <c r="M623">
        <v>10757.38</v>
      </c>
      <c r="N623">
        <v>45139</v>
      </c>
      <c r="O623">
        <v>45170</v>
      </c>
      <c r="P623">
        <v>0</v>
      </c>
      <c r="Q623" t="str">
        <f t="shared" si="9"/>
        <v>ACTIVE</v>
      </c>
    </row>
    <row r="624" spans="1:17" x14ac:dyDescent="0.25">
      <c r="A624" t="s">
        <v>113</v>
      </c>
      <c r="B624" t="s">
        <v>555</v>
      </c>
      <c r="C624" t="s">
        <v>556</v>
      </c>
      <c r="D624" t="s">
        <v>31</v>
      </c>
      <c r="E624" t="s">
        <v>1329</v>
      </c>
      <c r="F624" t="s">
        <v>31</v>
      </c>
      <c r="G624" t="s">
        <v>32</v>
      </c>
      <c r="H624" t="s">
        <v>75</v>
      </c>
      <c r="I624">
        <v>45079</v>
      </c>
      <c r="J624">
        <v>16500</v>
      </c>
      <c r="K624">
        <v>16953.75</v>
      </c>
      <c r="L624">
        <v>16500</v>
      </c>
      <c r="M624">
        <v>10172.25</v>
      </c>
      <c r="N624">
        <v>45140</v>
      </c>
      <c r="O624">
        <v>45171</v>
      </c>
      <c r="P624">
        <v>0</v>
      </c>
      <c r="Q624" t="str">
        <f t="shared" si="9"/>
        <v>ACTIVE</v>
      </c>
    </row>
    <row r="625" spans="1:17" x14ac:dyDescent="0.25">
      <c r="A625" t="s">
        <v>113</v>
      </c>
      <c r="B625" t="s">
        <v>617</v>
      </c>
      <c r="C625" t="s">
        <v>618</v>
      </c>
      <c r="D625" t="s">
        <v>31</v>
      </c>
      <c r="E625" t="s">
        <v>1330</v>
      </c>
      <c r="F625" t="s">
        <v>31</v>
      </c>
      <c r="G625" t="s">
        <v>32</v>
      </c>
      <c r="H625" t="s">
        <v>33</v>
      </c>
      <c r="I625">
        <v>45040</v>
      </c>
      <c r="J625">
        <v>1678.3</v>
      </c>
      <c r="K625">
        <v>1724.47</v>
      </c>
      <c r="L625">
        <v>1678.3</v>
      </c>
      <c r="M625">
        <v>574.84</v>
      </c>
      <c r="N625">
        <v>45162</v>
      </c>
      <c r="O625">
        <v>45193</v>
      </c>
      <c r="P625">
        <v>0</v>
      </c>
      <c r="Q625" t="str">
        <f t="shared" si="9"/>
        <v>ACTIVE</v>
      </c>
    </row>
    <row r="626" spans="1:17" x14ac:dyDescent="0.25">
      <c r="A626" t="s">
        <v>113</v>
      </c>
      <c r="B626" t="s">
        <v>1331</v>
      </c>
      <c r="C626" t="s">
        <v>1332</v>
      </c>
      <c r="D626" t="s">
        <v>31</v>
      </c>
      <c r="E626" t="s">
        <v>1333</v>
      </c>
      <c r="F626" t="s">
        <v>31</v>
      </c>
      <c r="G626" t="s">
        <v>25</v>
      </c>
      <c r="H626" t="s">
        <v>55</v>
      </c>
      <c r="I626">
        <v>45160</v>
      </c>
      <c r="J626">
        <v>55000</v>
      </c>
      <c r="K626">
        <v>77337.62</v>
      </c>
      <c r="L626">
        <v>55000</v>
      </c>
      <c r="M626">
        <v>70551.72</v>
      </c>
      <c r="N626">
        <v>45158</v>
      </c>
      <c r="O626">
        <v>45189</v>
      </c>
      <c r="P626">
        <v>0</v>
      </c>
      <c r="Q626" t="str">
        <f t="shared" si="9"/>
        <v>ACTIVE</v>
      </c>
    </row>
    <row r="627" spans="1:17" x14ac:dyDescent="0.25">
      <c r="A627" t="s">
        <v>113</v>
      </c>
      <c r="B627" t="s">
        <v>1334</v>
      </c>
      <c r="C627" t="s">
        <v>1335</v>
      </c>
      <c r="D627" t="s">
        <v>31</v>
      </c>
      <c r="E627" t="s">
        <v>1336</v>
      </c>
      <c r="F627" t="s">
        <v>31</v>
      </c>
      <c r="G627" t="s">
        <v>32</v>
      </c>
      <c r="H627" t="s">
        <v>33</v>
      </c>
      <c r="I627">
        <v>44984</v>
      </c>
      <c r="J627">
        <v>3403</v>
      </c>
      <c r="K627">
        <v>3496.59</v>
      </c>
      <c r="L627">
        <v>3403</v>
      </c>
      <c r="M627">
        <v>582.77</v>
      </c>
      <c r="N627">
        <v>45134</v>
      </c>
      <c r="O627">
        <v>45165</v>
      </c>
      <c r="P627">
        <v>0</v>
      </c>
      <c r="Q627" t="str">
        <f t="shared" si="9"/>
        <v>ACTIVE</v>
      </c>
    </row>
    <row r="628" spans="1:17" x14ac:dyDescent="0.25">
      <c r="A628" t="s">
        <v>113</v>
      </c>
      <c r="B628" t="s">
        <v>955</v>
      </c>
      <c r="C628" t="s">
        <v>956</v>
      </c>
      <c r="D628" t="s">
        <v>31</v>
      </c>
      <c r="E628" t="s">
        <v>1337</v>
      </c>
      <c r="F628" t="s">
        <v>31</v>
      </c>
      <c r="G628" t="s">
        <v>32</v>
      </c>
      <c r="H628" t="s">
        <v>33</v>
      </c>
      <c r="I628">
        <v>45016</v>
      </c>
      <c r="J628">
        <v>2477.1999999999998</v>
      </c>
      <c r="K628">
        <v>2545.33</v>
      </c>
      <c r="L628">
        <v>2477.1999999999998</v>
      </c>
      <c r="M628">
        <v>848.46</v>
      </c>
      <c r="N628">
        <v>45137</v>
      </c>
      <c r="O628">
        <v>45168</v>
      </c>
      <c r="P628">
        <v>0</v>
      </c>
      <c r="Q628" t="str">
        <f t="shared" si="9"/>
        <v>ACTIVE</v>
      </c>
    </row>
    <row r="629" spans="1:17" x14ac:dyDescent="0.25">
      <c r="A629" t="s">
        <v>113</v>
      </c>
      <c r="B629" t="s">
        <v>858</v>
      </c>
      <c r="C629" t="s">
        <v>859</v>
      </c>
      <c r="D629" t="s">
        <v>29</v>
      </c>
      <c r="E629" t="s">
        <v>1338</v>
      </c>
      <c r="F629" t="s">
        <v>31</v>
      </c>
      <c r="G629" t="s">
        <v>32</v>
      </c>
      <c r="H629" t="s">
        <v>33</v>
      </c>
      <c r="I629">
        <v>45057</v>
      </c>
      <c r="J629">
        <v>2654.08</v>
      </c>
      <c r="K629">
        <v>2727.07</v>
      </c>
      <c r="L629">
        <v>2654.08</v>
      </c>
      <c r="M629">
        <v>1818.08</v>
      </c>
      <c r="N629">
        <v>45125</v>
      </c>
      <c r="O629">
        <v>45180</v>
      </c>
      <c r="P629">
        <v>0</v>
      </c>
      <c r="Q629" t="str">
        <f t="shared" si="9"/>
        <v>ACTIVE</v>
      </c>
    </row>
    <row r="630" spans="1:17" x14ac:dyDescent="0.25">
      <c r="A630" t="s">
        <v>113</v>
      </c>
      <c r="B630" t="s">
        <v>1339</v>
      </c>
      <c r="C630" t="s">
        <v>1340</v>
      </c>
      <c r="D630" t="s">
        <v>22</v>
      </c>
      <c r="E630" t="s">
        <v>1341</v>
      </c>
      <c r="F630" t="s">
        <v>22</v>
      </c>
      <c r="G630" t="s">
        <v>25</v>
      </c>
      <c r="H630" t="s">
        <v>37</v>
      </c>
      <c r="I630">
        <v>45103</v>
      </c>
      <c r="J630">
        <v>10205.780000000001</v>
      </c>
      <c r="K630">
        <v>10205.780000000001</v>
      </c>
      <c r="L630">
        <v>10205.780000000001</v>
      </c>
      <c r="M630">
        <v>10205.780000000001</v>
      </c>
      <c r="O630">
        <v>45149</v>
      </c>
      <c r="P630">
        <v>63</v>
      </c>
      <c r="Q630" t="str">
        <f t="shared" si="9"/>
        <v>61-90</v>
      </c>
    </row>
    <row r="631" spans="1:17" x14ac:dyDescent="0.25">
      <c r="A631" t="s">
        <v>113</v>
      </c>
      <c r="B631" t="s">
        <v>1342</v>
      </c>
      <c r="C631" t="s">
        <v>1343</v>
      </c>
      <c r="D631" t="s">
        <v>31</v>
      </c>
      <c r="E631" t="s">
        <v>1344</v>
      </c>
      <c r="F631" t="s">
        <v>31</v>
      </c>
      <c r="G631" t="s">
        <v>32</v>
      </c>
      <c r="H631" t="s">
        <v>223</v>
      </c>
      <c r="I631">
        <v>45091</v>
      </c>
      <c r="J631">
        <v>15575.06</v>
      </c>
      <c r="K631">
        <v>16003.39</v>
      </c>
      <c r="L631">
        <v>15575.06</v>
      </c>
      <c r="M631">
        <v>5334.47</v>
      </c>
      <c r="N631">
        <v>45152</v>
      </c>
      <c r="O631">
        <v>45183</v>
      </c>
      <c r="P631">
        <v>0</v>
      </c>
      <c r="Q631" t="str">
        <f t="shared" si="9"/>
        <v>ACTIVE</v>
      </c>
    </row>
    <row r="632" spans="1:17" x14ac:dyDescent="0.25">
      <c r="A632" t="s">
        <v>113</v>
      </c>
      <c r="B632" t="s">
        <v>170</v>
      </c>
      <c r="C632" t="s">
        <v>171</v>
      </c>
      <c r="D632" t="s">
        <v>29</v>
      </c>
      <c r="E632" t="s">
        <v>1345</v>
      </c>
      <c r="F632" t="s">
        <v>165</v>
      </c>
      <c r="G632" t="s">
        <v>25</v>
      </c>
      <c r="H632" t="s">
        <v>101</v>
      </c>
      <c r="I632">
        <v>44901</v>
      </c>
      <c r="J632">
        <v>2800</v>
      </c>
      <c r="K632">
        <v>13461.28</v>
      </c>
      <c r="L632">
        <v>2800</v>
      </c>
      <c r="M632">
        <v>984.17</v>
      </c>
      <c r="N632">
        <v>45111</v>
      </c>
      <c r="O632">
        <v>45170</v>
      </c>
      <c r="P632">
        <v>39</v>
      </c>
      <c r="Q632" t="str">
        <f t="shared" si="9"/>
        <v>31-60</v>
      </c>
    </row>
    <row r="633" spans="1:17" x14ac:dyDescent="0.25">
      <c r="A633" t="s">
        <v>113</v>
      </c>
      <c r="B633" t="s">
        <v>895</v>
      </c>
      <c r="C633" t="s">
        <v>896</v>
      </c>
      <c r="D633" t="s">
        <v>31</v>
      </c>
      <c r="E633" t="s">
        <v>1346</v>
      </c>
      <c r="F633" t="s">
        <v>31</v>
      </c>
      <c r="G633" t="s">
        <v>32</v>
      </c>
      <c r="H633" t="s">
        <v>33</v>
      </c>
      <c r="I633">
        <v>45142</v>
      </c>
      <c r="J633">
        <v>10019.870000000001</v>
      </c>
      <c r="K633">
        <v>10295.42</v>
      </c>
      <c r="L633">
        <v>10019.870000000001</v>
      </c>
      <c r="M633">
        <v>10295.459999999999</v>
      </c>
      <c r="O633">
        <v>45173</v>
      </c>
      <c r="P633">
        <v>0</v>
      </c>
      <c r="Q633" t="str">
        <f t="shared" si="9"/>
        <v>ACTIVE</v>
      </c>
    </row>
    <row r="634" spans="1:17" x14ac:dyDescent="0.25">
      <c r="A634" t="s">
        <v>113</v>
      </c>
      <c r="B634" t="s">
        <v>1347</v>
      </c>
      <c r="C634" t="s">
        <v>1348</v>
      </c>
      <c r="D634" t="s">
        <v>31</v>
      </c>
      <c r="E634" t="s">
        <v>1349</v>
      </c>
      <c r="F634" t="s">
        <v>31</v>
      </c>
      <c r="G634" t="s">
        <v>25</v>
      </c>
      <c r="H634" t="s">
        <v>55</v>
      </c>
      <c r="I634">
        <v>45072</v>
      </c>
      <c r="J634">
        <v>1700</v>
      </c>
      <c r="K634">
        <v>19620.79</v>
      </c>
      <c r="L634">
        <v>1700</v>
      </c>
      <c r="M634">
        <v>16877.75</v>
      </c>
      <c r="N634">
        <v>45161</v>
      </c>
      <c r="O634">
        <v>45192</v>
      </c>
      <c r="P634">
        <v>0</v>
      </c>
      <c r="Q634" t="str">
        <f t="shared" si="9"/>
        <v>ACTIVE</v>
      </c>
    </row>
    <row r="635" spans="1:17" x14ac:dyDescent="0.25">
      <c r="A635" t="s">
        <v>113</v>
      </c>
      <c r="B635" t="s">
        <v>278</v>
      </c>
      <c r="C635" t="s">
        <v>279</v>
      </c>
      <c r="D635" t="s">
        <v>31</v>
      </c>
      <c r="E635" t="s">
        <v>1350</v>
      </c>
      <c r="F635" t="s">
        <v>31</v>
      </c>
      <c r="G635" t="s">
        <v>32</v>
      </c>
      <c r="H635" t="s">
        <v>41</v>
      </c>
      <c r="I635">
        <v>45125</v>
      </c>
      <c r="J635">
        <v>1520</v>
      </c>
      <c r="K635">
        <v>1553.44</v>
      </c>
      <c r="L635">
        <v>1520</v>
      </c>
      <c r="M635">
        <v>1165.08</v>
      </c>
      <c r="N635">
        <v>45156</v>
      </c>
      <c r="O635">
        <v>45187</v>
      </c>
      <c r="P635">
        <v>0</v>
      </c>
      <c r="Q635" t="str">
        <f t="shared" si="9"/>
        <v>ACTIVE</v>
      </c>
    </row>
    <row r="636" spans="1:17" x14ac:dyDescent="0.25">
      <c r="A636" t="s">
        <v>113</v>
      </c>
      <c r="B636" t="s">
        <v>167</v>
      </c>
      <c r="C636" t="s">
        <v>168</v>
      </c>
      <c r="D636" t="s">
        <v>31</v>
      </c>
      <c r="E636" t="s">
        <v>1351</v>
      </c>
      <c r="F636" t="s">
        <v>31</v>
      </c>
      <c r="G636" t="s">
        <v>32</v>
      </c>
      <c r="H636" t="s">
        <v>33</v>
      </c>
      <c r="I636">
        <v>44984</v>
      </c>
      <c r="J636">
        <v>418</v>
      </c>
      <c r="K636">
        <v>429.5</v>
      </c>
      <c r="L636">
        <v>418</v>
      </c>
      <c r="M636">
        <v>71.59</v>
      </c>
      <c r="N636">
        <v>45145</v>
      </c>
      <c r="O636">
        <v>45181</v>
      </c>
      <c r="P636">
        <v>0</v>
      </c>
      <c r="Q636" t="str">
        <f t="shared" si="9"/>
        <v>ACTIVE</v>
      </c>
    </row>
    <row r="637" spans="1:17" x14ac:dyDescent="0.25">
      <c r="A637" t="s">
        <v>113</v>
      </c>
      <c r="B637" t="s">
        <v>42</v>
      </c>
      <c r="C637" t="s">
        <v>43</v>
      </c>
      <c r="D637" t="s">
        <v>31</v>
      </c>
      <c r="E637" t="s">
        <v>1352</v>
      </c>
      <c r="F637" t="s">
        <v>31</v>
      </c>
      <c r="G637" t="s">
        <v>32</v>
      </c>
      <c r="H637" t="s">
        <v>33</v>
      </c>
      <c r="I637">
        <v>45140</v>
      </c>
      <c r="J637">
        <v>2200</v>
      </c>
      <c r="K637">
        <v>2260.5</v>
      </c>
      <c r="L637">
        <v>2200</v>
      </c>
      <c r="M637">
        <v>2260.5</v>
      </c>
      <c r="O637">
        <v>45171</v>
      </c>
      <c r="P637">
        <v>0</v>
      </c>
      <c r="Q637" t="str">
        <f t="shared" si="9"/>
        <v>ACTIVE</v>
      </c>
    </row>
    <row r="638" spans="1:17" x14ac:dyDescent="0.25">
      <c r="A638" t="s">
        <v>113</v>
      </c>
      <c r="B638" t="s">
        <v>69</v>
      </c>
      <c r="C638" t="s">
        <v>70</v>
      </c>
      <c r="D638" t="s">
        <v>31</v>
      </c>
      <c r="E638" t="s">
        <v>1353</v>
      </c>
      <c r="F638" t="s">
        <v>31</v>
      </c>
      <c r="G638" t="s">
        <v>25</v>
      </c>
      <c r="H638" t="s">
        <v>55</v>
      </c>
      <c r="I638">
        <v>45033</v>
      </c>
      <c r="J638">
        <v>10200</v>
      </c>
      <c r="K638">
        <v>10704.9</v>
      </c>
      <c r="L638">
        <v>10200</v>
      </c>
      <c r="M638">
        <v>6934.5</v>
      </c>
      <c r="N638">
        <v>45155</v>
      </c>
      <c r="O638">
        <v>45186</v>
      </c>
      <c r="P638">
        <v>0</v>
      </c>
      <c r="Q638" t="str">
        <f t="shared" si="9"/>
        <v>ACTIVE</v>
      </c>
    </row>
    <row r="639" spans="1:17" x14ac:dyDescent="0.25">
      <c r="A639" t="s">
        <v>113</v>
      </c>
      <c r="B639" t="s">
        <v>170</v>
      </c>
      <c r="C639" t="s">
        <v>171</v>
      </c>
      <c r="D639" t="s">
        <v>29</v>
      </c>
      <c r="E639" t="s">
        <v>1354</v>
      </c>
      <c r="F639" t="s">
        <v>165</v>
      </c>
      <c r="G639" t="s">
        <v>32</v>
      </c>
      <c r="H639" t="s">
        <v>33</v>
      </c>
      <c r="I639">
        <v>45007</v>
      </c>
      <c r="J639">
        <v>1548.8</v>
      </c>
      <c r="K639">
        <v>1591.4</v>
      </c>
      <c r="L639">
        <v>1548.8</v>
      </c>
      <c r="M639">
        <v>795.72</v>
      </c>
      <c r="N639">
        <v>45099</v>
      </c>
      <c r="O639">
        <v>45170</v>
      </c>
      <c r="P639">
        <v>41</v>
      </c>
      <c r="Q639" t="str">
        <f t="shared" si="9"/>
        <v>31-60</v>
      </c>
    </row>
    <row r="640" spans="1:17" x14ac:dyDescent="0.25">
      <c r="A640" t="s">
        <v>113</v>
      </c>
      <c r="B640" t="s">
        <v>1355</v>
      </c>
      <c r="C640" t="s">
        <v>1356</v>
      </c>
      <c r="D640" t="s">
        <v>31</v>
      </c>
      <c r="E640" t="s">
        <v>1357</v>
      </c>
      <c r="F640" t="s">
        <v>31</v>
      </c>
      <c r="G640" t="s">
        <v>32</v>
      </c>
      <c r="H640" t="s">
        <v>33</v>
      </c>
      <c r="I640">
        <v>45159</v>
      </c>
      <c r="J640">
        <v>10837.6</v>
      </c>
      <c r="K640">
        <v>11135.64</v>
      </c>
      <c r="L640">
        <v>10837.6</v>
      </c>
      <c r="M640">
        <v>11135.64</v>
      </c>
      <c r="O640">
        <v>45190</v>
      </c>
      <c r="P640">
        <v>0</v>
      </c>
      <c r="Q640" t="str">
        <f t="shared" si="9"/>
        <v>ACTIVE</v>
      </c>
    </row>
    <row r="641" spans="1:17" x14ac:dyDescent="0.25">
      <c r="A641" t="s">
        <v>113</v>
      </c>
      <c r="B641" t="s">
        <v>1358</v>
      </c>
      <c r="C641" t="s">
        <v>1359</v>
      </c>
      <c r="D641" t="s">
        <v>31</v>
      </c>
      <c r="E641" t="s">
        <v>1360</v>
      </c>
      <c r="F641" t="s">
        <v>31</v>
      </c>
      <c r="G641" t="s">
        <v>32</v>
      </c>
      <c r="H641" t="s">
        <v>41</v>
      </c>
      <c r="I641">
        <v>45084</v>
      </c>
      <c r="J641">
        <v>10337.94</v>
      </c>
      <c r="K641">
        <v>10622.24</v>
      </c>
      <c r="L641">
        <v>10337.94</v>
      </c>
      <c r="M641">
        <v>5311.12</v>
      </c>
      <c r="N641">
        <v>45145</v>
      </c>
      <c r="O641">
        <v>45176</v>
      </c>
      <c r="P641">
        <v>0</v>
      </c>
      <c r="Q641" t="str">
        <f t="shared" si="9"/>
        <v>ACTIVE</v>
      </c>
    </row>
    <row r="642" spans="1:17" x14ac:dyDescent="0.25">
      <c r="A642" t="s">
        <v>113</v>
      </c>
      <c r="B642" t="s">
        <v>72</v>
      </c>
      <c r="C642" t="s">
        <v>73</v>
      </c>
      <c r="D642" t="s">
        <v>31</v>
      </c>
      <c r="E642" t="s">
        <v>1361</v>
      </c>
      <c r="F642" t="s">
        <v>31</v>
      </c>
      <c r="G642" t="s">
        <v>32</v>
      </c>
      <c r="H642" t="s">
        <v>33</v>
      </c>
      <c r="I642">
        <v>44999</v>
      </c>
      <c r="J642">
        <v>7045.7</v>
      </c>
      <c r="K642">
        <v>7239.47</v>
      </c>
      <c r="L642">
        <v>7045.7</v>
      </c>
      <c r="M642">
        <v>1206.58</v>
      </c>
      <c r="N642">
        <v>45152</v>
      </c>
      <c r="O642">
        <v>45183</v>
      </c>
      <c r="P642">
        <v>0</v>
      </c>
      <c r="Q642" t="str">
        <f t="shared" ref="Q642:Q705" si="10">IF(P642=0,"ACTIVE",IF(P642&lt;=30,"1-30",IF(AND(P642&gt;30,P642&lt;=60),"31-60",IF(AND(P642&gt;60,P642&lt;=90),"61-90",IF(AND(P642&gt;90,P642&lt;=120),"91-120",IF(AND(P642&gt;120,P642&lt;=150),"121-150",IF(AND(P642&gt;150,P642&lt;=180),"151-180","180+")))))))</f>
        <v>ACTIVE</v>
      </c>
    </row>
    <row r="643" spans="1:17" x14ac:dyDescent="0.25">
      <c r="A643" t="s">
        <v>113</v>
      </c>
      <c r="B643" t="s">
        <v>365</v>
      </c>
      <c r="C643" t="s">
        <v>366</v>
      </c>
      <c r="D643" t="s">
        <v>31</v>
      </c>
      <c r="E643" t="s">
        <v>1362</v>
      </c>
      <c r="F643" t="s">
        <v>31</v>
      </c>
      <c r="G643" t="s">
        <v>32</v>
      </c>
      <c r="H643" t="s">
        <v>33</v>
      </c>
      <c r="I643">
        <v>45114</v>
      </c>
      <c r="J643">
        <v>6399.8</v>
      </c>
      <c r="K643">
        <v>6575.8</v>
      </c>
      <c r="L643">
        <v>6399.8</v>
      </c>
      <c r="M643">
        <v>5479.85</v>
      </c>
      <c r="N643">
        <v>45145</v>
      </c>
      <c r="O643">
        <v>45176</v>
      </c>
      <c r="P643">
        <v>0</v>
      </c>
      <c r="Q643" t="str">
        <f t="shared" si="10"/>
        <v>ACTIVE</v>
      </c>
    </row>
    <row r="644" spans="1:17" x14ac:dyDescent="0.25">
      <c r="A644" t="s">
        <v>113</v>
      </c>
      <c r="B644" t="s">
        <v>454</v>
      </c>
      <c r="C644" t="s">
        <v>455</v>
      </c>
      <c r="D644" t="s">
        <v>29</v>
      </c>
      <c r="E644" t="s">
        <v>1363</v>
      </c>
      <c r="F644" t="s">
        <v>165</v>
      </c>
      <c r="G644" t="s">
        <v>32</v>
      </c>
      <c r="H644" t="s">
        <v>223</v>
      </c>
      <c r="I644">
        <v>45103</v>
      </c>
      <c r="J644">
        <v>5087.18</v>
      </c>
      <c r="K644">
        <v>5227.08</v>
      </c>
      <c r="L644">
        <v>5087.18</v>
      </c>
      <c r="M644">
        <v>3484.72</v>
      </c>
      <c r="N644">
        <v>45133</v>
      </c>
      <c r="O644">
        <v>45171</v>
      </c>
      <c r="P644">
        <v>6</v>
      </c>
      <c r="Q644" t="str">
        <f t="shared" si="10"/>
        <v>1-30</v>
      </c>
    </row>
    <row r="645" spans="1:17" x14ac:dyDescent="0.25">
      <c r="A645" t="s">
        <v>113</v>
      </c>
      <c r="B645" t="s">
        <v>1364</v>
      </c>
      <c r="C645" t="s">
        <v>1365</v>
      </c>
      <c r="D645" t="s">
        <v>22</v>
      </c>
      <c r="E645" t="s">
        <v>1366</v>
      </c>
      <c r="F645" t="s">
        <v>22</v>
      </c>
      <c r="G645" t="s">
        <v>25</v>
      </c>
      <c r="H645" t="s">
        <v>26</v>
      </c>
      <c r="I645">
        <v>45031</v>
      </c>
      <c r="J645">
        <v>52546.32</v>
      </c>
      <c r="K645">
        <v>52546.32</v>
      </c>
      <c r="L645">
        <v>52546.32</v>
      </c>
      <c r="M645">
        <v>52371.32</v>
      </c>
      <c r="N645">
        <v>45105</v>
      </c>
      <c r="O645">
        <v>45167</v>
      </c>
      <c r="P645">
        <v>52</v>
      </c>
      <c r="Q645" t="str">
        <f t="shared" si="10"/>
        <v>31-60</v>
      </c>
    </row>
    <row r="646" spans="1:17" x14ac:dyDescent="0.25">
      <c r="A646" t="s">
        <v>113</v>
      </c>
      <c r="B646" t="s">
        <v>1367</v>
      </c>
      <c r="C646" t="s">
        <v>1368</v>
      </c>
      <c r="D646" t="s">
        <v>31</v>
      </c>
      <c r="E646" t="s">
        <v>1369</v>
      </c>
      <c r="F646" t="s">
        <v>31</v>
      </c>
      <c r="G646" t="s">
        <v>32</v>
      </c>
      <c r="H646" t="s">
        <v>33</v>
      </c>
      <c r="I646">
        <v>45029</v>
      </c>
      <c r="J646">
        <v>954.69</v>
      </c>
      <c r="K646">
        <v>980.96</v>
      </c>
      <c r="L646">
        <v>954.69</v>
      </c>
      <c r="M646">
        <v>327</v>
      </c>
      <c r="N646">
        <v>45151</v>
      </c>
      <c r="O646">
        <v>45182</v>
      </c>
      <c r="P646">
        <v>0</v>
      </c>
      <c r="Q646" t="str">
        <f t="shared" si="10"/>
        <v>ACTIVE</v>
      </c>
    </row>
    <row r="647" spans="1:17" x14ac:dyDescent="0.25">
      <c r="A647" t="s">
        <v>113</v>
      </c>
      <c r="B647" t="s">
        <v>1370</v>
      </c>
      <c r="C647" t="s">
        <v>1371</v>
      </c>
      <c r="D647" t="s">
        <v>31</v>
      </c>
      <c r="E647" t="s">
        <v>1372</v>
      </c>
      <c r="F647" t="s">
        <v>31</v>
      </c>
      <c r="G647" t="s">
        <v>32</v>
      </c>
      <c r="H647" t="s">
        <v>41</v>
      </c>
      <c r="I647">
        <v>45077</v>
      </c>
      <c r="J647">
        <v>5000</v>
      </c>
      <c r="K647">
        <v>5137.5</v>
      </c>
      <c r="L647">
        <v>5000</v>
      </c>
      <c r="M647">
        <v>2568.7600000000002</v>
      </c>
      <c r="N647">
        <v>45148</v>
      </c>
      <c r="O647">
        <v>45168</v>
      </c>
      <c r="P647">
        <v>0</v>
      </c>
      <c r="Q647" t="str">
        <f t="shared" si="10"/>
        <v>ACTIVE</v>
      </c>
    </row>
    <row r="648" spans="1:17" x14ac:dyDescent="0.25">
      <c r="A648" t="s">
        <v>113</v>
      </c>
      <c r="B648" t="s">
        <v>365</v>
      </c>
      <c r="C648" t="s">
        <v>366</v>
      </c>
      <c r="D648" t="s">
        <v>31</v>
      </c>
      <c r="E648" t="s">
        <v>1373</v>
      </c>
      <c r="F648" t="s">
        <v>31</v>
      </c>
      <c r="G648" t="s">
        <v>25</v>
      </c>
      <c r="H648" t="s">
        <v>55</v>
      </c>
      <c r="I648">
        <v>45133</v>
      </c>
      <c r="J648">
        <v>1650</v>
      </c>
      <c r="K648">
        <v>19459.580000000002</v>
      </c>
      <c r="L648">
        <v>1650</v>
      </c>
      <c r="M648">
        <v>17273.29</v>
      </c>
      <c r="N648">
        <v>45163</v>
      </c>
      <c r="O648">
        <v>45170</v>
      </c>
      <c r="P648">
        <v>0</v>
      </c>
      <c r="Q648" t="str">
        <f t="shared" si="10"/>
        <v>ACTIVE</v>
      </c>
    </row>
    <row r="649" spans="1:17" x14ac:dyDescent="0.25">
      <c r="A649" t="s">
        <v>113</v>
      </c>
      <c r="B649" t="s">
        <v>315</v>
      </c>
      <c r="C649" t="s">
        <v>316</v>
      </c>
      <c r="D649" t="s">
        <v>31</v>
      </c>
      <c r="E649" t="s">
        <v>1374</v>
      </c>
      <c r="F649" t="s">
        <v>31</v>
      </c>
      <c r="G649" t="s">
        <v>32</v>
      </c>
      <c r="H649" t="s">
        <v>41</v>
      </c>
      <c r="I649">
        <v>45063</v>
      </c>
      <c r="J649">
        <v>2419.1799999999998</v>
      </c>
      <c r="K649">
        <v>2485.7199999999998</v>
      </c>
      <c r="L649">
        <v>2419.1799999999998</v>
      </c>
      <c r="M649">
        <v>621.42999999999995</v>
      </c>
      <c r="N649">
        <v>45155</v>
      </c>
      <c r="O649">
        <v>45186</v>
      </c>
      <c r="P649">
        <v>0</v>
      </c>
      <c r="Q649" t="str">
        <f t="shared" si="10"/>
        <v>ACTIVE</v>
      </c>
    </row>
    <row r="650" spans="1:17" x14ac:dyDescent="0.25">
      <c r="A650" t="s">
        <v>113</v>
      </c>
      <c r="B650" t="s">
        <v>1375</v>
      </c>
      <c r="C650" t="s">
        <v>1376</v>
      </c>
      <c r="D650" t="s">
        <v>22</v>
      </c>
      <c r="E650" t="s">
        <v>1377</v>
      </c>
      <c r="F650" t="s">
        <v>31</v>
      </c>
      <c r="G650" t="s">
        <v>25</v>
      </c>
      <c r="H650" t="s">
        <v>37</v>
      </c>
      <c r="I650">
        <v>44635</v>
      </c>
      <c r="J650">
        <v>52389.38</v>
      </c>
      <c r="K650">
        <v>52389.38</v>
      </c>
      <c r="L650">
        <v>52389.38</v>
      </c>
      <c r="M650">
        <v>10724.54</v>
      </c>
      <c r="N650">
        <v>45159</v>
      </c>
      <c r="O650">
        <v>45190</v>
      </c>
      <c r="P650">
        <v>0</v>
      </c>
      <c r="Q650" t="str">
        <f t="shared" si="10"/>
        <v>ACTIVE</v>
      </c>
    </row>
    <row r="651" spans="1:17" x14ac:dyDescent="0.25">
      <c r="A651" t="s">
        <v>113</v>
      </c>
      <c r="B651" t="s">
        <v>38</v>
      </c>
      <c r="C651" t="s">
        <v>39</v>
      </c>
      <c r="D651" t="s">
        <v>31</v>
      </c>
      <c r="E651" t="s">
        <v>1378</v>
      </c>
      <c r="F651" t="s">
        <v>31</v>
      </c>
      <c r="G651" t="s">
        <v>25</v>
      </c>
      <c r="H651" t="s">
        <v>55</v>
      </c>
      <c r="I651">
        <v>45152</v>
      </c>
      <c r="J651">
        <v>500</v>
      </c>
      <c r="K651">
        <v>6071.48</v>
      </c>
      <c r="L651">
        <v>500</v>
      </c>
      <c r="M651">
        <v>6071.48</v>
      </c>
      <c r="O651">
        <v>45176</v>
      </c>
      <c r="P651">
        <v>0</v>
      </c>
      <c r="Q651" t="str">
        <f t="shared" si="10"/>
        <v>ACTIVE</v>
      </c>
    </row>
    <row r="652" spans="1:17" x14ac:dyDescent="0.25">
      <c r="A652" t="s">
        <v>113</v>
      </c>
      <c r="B652" t="s">
        <v>357</v>
      </c>
      <c r="C652" t="s">
        <v>358</v>
      </c>
      <c r="D652" t="s">
        <v>31</v>
      </c>
      <c r="E652" t="s">
        <v>1379</v>
      </c>
      <c r="F652" t="s">
        <v>31</v>
      </c>
      <c r="G652" t="s">
        <v>32</v>
      </c>
      <c r="H652" t="s">
        <v>33</v>
      </c>
      <c r="I652">
        <v>45057</v>
      </c>
      <c r="J652">
        <v>4200</v>
      </c>
      <c r="K652">
        <v>4315.5</v>
      </c>
      <c r="L652">
        <v>4200</v>
      </c>
      <c r="M652">
        <v>2157.75</v>
      </c>
      <c r="N652">
        <v>45149</v>
      </c>
      <c r="O652">
        <v>45180</v>
      </c>
      <c r="P652">
        <v>0</v>
      </c>
      <c r="Q652" t="str">
        <f t="shared" si="10"/>
        <v>ACTIVE</v>
      </c>
    </row>
    <row r="653" spans="1:17" x14ac:dyDescent="0.25">
      <c r="A653" t="s">
        <v>113</v>
      </c>
      <c r="B653" t="s">
        <v>42</v>
      </c>
      <c r="C653" t="s">
        <v>43</v>
      </c>
      <c r="D653" t="s">
        <v>31</v>
      </c>
      <c r="E653" t="s">
        <v>1380</v>
      </c>
      <c r="F653" t="s">
        <v>31</v>
      </c>
      <c r="G653" t="s">
        <v>25</v>
      </c>
      <c r="H653" t="s">
        <v>55</v>
      </c>
      <c r="I653">
        <v>45153</v>
      </c>
      <c r="J653">
        <v>3000</v>
      </c>
      <c r="K653">
        <v>39892.519999999997</v>
      </c>
      <c r="L653">
        <v>3000</v>
      </c>
      <c r="M653">
        <v>38227.9</v>
      </c>
      <c r="N653">
        <v>45162</v>
      </c>
      <c r="O653">
        <v>45169</v>
      </c>
      <c r="P653">
        <v>0</v>
      </c>
      <c r="Q653" t="str">
        <f t="shared" si="10"/>
        <v>ACTIVE</v>
      </c>
    </row>
    <row r="654" spans="1:17" x14ac:dyDescent="0.25">
      <c r="A654" t="s">
        <v>113</v>
      </c>
      <c r="B654" t="s">
        <v>76</v>
      </c>
      <c r="C654" t="s">
        <v>77</v>
      </c>
      <c r="D654" t="s">
        <v>29</v>
      </c>
      <c r="E654" t="s">
        <v>1381</v>
      </c>
      <c r="F654" t="s">
        <v>31</v>
      </c>
      <c r="G654" t="s">
        <v>32</v>
      </c>
      <c r="H654" t="s">
        <v>79</v>
      </c>
      <c r="I654">
        <v>45120</v>
      </c>
      <c r="J654">
        <v>2750</v>
      </c>
      <c r="K654">
        <v>2886.13</v>
      </c>
      <c r="L654">
        <v>2750</v>
      </c>
      <c r="M654">
        <v>2886.12</v>
      </c>
      <c r="O654">
        <v>45212</v>
      </c>
      <c r="P654">
        <v>0</v>
      </c>
      <c r="Q654" t="str">
        <f t="shared" si="10"/>
        <v>ACTIVE</v>
      </c>
    </row>
    <row r="655" spans="1:17" x14ac:dyDescent="0.25">
      <c r="A655" t="s">
        <v>113</v>
      </c>
      <c r="B655" t="s">
        <v>1159</v>
      </c>
      <c r="C655" t="s">
        <v>1160</v>
      </c>
      <c r="D655" t="s">
        <v>29</v>
      </c>
      <c r="E655" t="s">
        <v>1382</v>
      </c>
      <c r="F655" t="s">
        <v>165</v>
      </c>
      <c r="G655" t="s">
        <v>32</v>
      </c>
      <c r="H655" t="s">
        <v>33</v>
      </c>
      <c r="I655">
        <v>45124</v>
      </c>
      <c r="J655">
        <v>1646.12</v>
      </c>
      <c r="K655">
        <v>1691.4</v>
      </c>
      <c r="L655">
        <v>1646.12</v>
      </c>
      <c r="M655">
        <v>1691.4</v>
      </c>
      <c r="O655">
        <v>45169</v>
      </c>
      <c r="P655">
        <v>15</v>
      </c>
      <c r="Q655" t="str">
        <f t="shared" si="10"/>
        <v>1-30</v>
      </c>
    </row>
    <row r="656" spans="1:17" x14ac:dyDescent="0.25">
      <c r="A656" t="s">
        <v>113</v>
      </c>
      <c r="B656" t="s">
        <v>1383</v>
      </c>
      <c r="C656" t="s">
        <v>1384</v>
      </c>
      <c r="D656" t="s">
        <v>31</v>
      </c>
      <c r="E656" t="s">
        <v>1385</v>
      </c>
      <c r="F656" t="s">
        <v>31</v>
      </c>
      <c r="G656" t="s">
        <v>25</v>
      </c>
      <c r="H656" t="s">
        <v>55</v>
      </c>
      <c r="I656">
        <v>45154</v>
      </c>
      <c r="J656">
        <v>3000</v>
      </c>
      <c r="K656">
        <v>4857.96</v>
      </c>
      <c r="L656">
        <v>3000</v>
      </c>
      <c r="M656">
        <v>3899.68</v>
      </c>
      <c r="N656">
        <v>45160</v>
      </c>
      <c r="O656">
        <v>45167</v>
      </c>
      <c r="P656">
        <v>0</v>
      </c>
      <c r="Q656" t="str">
        <f t="shared" si="10"/>
        <v>ACTIVE</v>
      </c>
    </row>
    <row r="657" spans="1:17" x14ac:dyDescent="0.25">
      <c r="A657" t="s">
        <v>113</v>
      </c>
      <c r="B657" t="s">
        <v>179</v>
      </c>
      <c r="C657" t="s">
        <v>180</v>
      </c>
      <c r="D657" t="s">
        <v>31</v>
      </c>
      <c r="E657" t="s">
        <v>1386</v>
      </c>
      <c r="F657" t="s">
        <v>31</v>
      </c>
      <c r="G657" t="s">
        <v>32</v>
      </c>
      <c r="H657" t="s">
        <v>41</v>
      </c>
      <c r="I657">
        <v>45126</v>
      </c>
      <c r="J657">
        <v>3739.15</v>
      </c>
      <c r="K657">
        <v>3841.99</v>
      </c>
      <c r="L657">
        <v>3739.15</v>
      </c>
      <c r="M657">
        <v>2881.5</v>
      </c>
      <c r="N657">
        <v>45157</v>
      </c>
      <c r="O657">
        <v>45188</v>
      </c>
      <c r="P657">
        <v>0</v>
      </c>
      <c r="Q657" t="str">
        <f t="shared" si="10"/>
        <v>ACTIVE</v>
      </c>
    </row>
    <row r="658" spans="1:17" x14ac:dyDescent="0.25">
      <c r="A658" t="s">
        <v>113</v>
      </c>
      <c r="B658" t="s">
        <v>1387</v>
      </c>
      <c r="C658" t="s">
        <v>1388</v>
      </c>
      <c r="D658" t="s">
        <v>31</v>
      </c>
      <c r="E658" t="s">
        <v>1389</v>
      </c>
      <c r="F658" t="s">
        <v>31</v>
      </c>
      <c r="G658" t="s">
        <v>25</v>
      </c>
      <c r="H658" t="s">
        <v>55</v>
      </c>
      <c r="I658">
        <v>45155</v>
      </c>
      <c r="J658">
        <v>850</v>
      </c>
      <c r="K658">
        <v>4968.92</v>
      </c>
      <c r="L658">
        <v>850</v>
      </c>
      <c r="M658">
        <v>4614.99</v>
      </c>
      <c r="N658">
        <v>45163</v>
      </c>
      <c r="O658">
        <v>45170</v>
      </c>
      <c r="P658">
        <v>0</v>
      </c>
      <c r="Q658" t="str">
        <f t="shared" si="10"/>
        <v>ACTIVE</v>
      </c>
    </row>
    <row r="659" spans="1:17" x14ac:dyDescent="0.25">
      <c r="A659" t="s">
        <v>113</v>
      </c>
      <c r="B659" t="s">
        <v>315</v>
      </c>
      <c r="C659" t="s">
        <v>316</v>
      </c>
      <c r="D659" t="s">
        <v>31</v>
      </c>
      <c r="E659" t="s">
        <v>1390</v>
      </c>
      <c r="F659" t="s">
        <v>31</v>
      </c>
      <c r="G659" t="s">
        <v>32</v>
      </c>
      <c r="H659" t="s">
        <v>41</v>
      </c>
      <c r="I659">
        <v>45048</v>
      </c>
      <c r="J659">
        <v>1624.5</v>
      </c>
      <c r="K659">
        <v>1669.18</v>
      </c>
      <c r="L659">
        <v>1624.5</v>
      </c>
      <c r="M659">
        <v>417.3</v>
      </c>
      <c r="N659">
        <v>45140</v>
      </c>
      <c r="O659">
        <v>45171</v>
      </c>
      <c r="P659">
        <v>0</v>
      </c>
      <c r="Q659" t="str">
        <f t="shared" si="10"/>
        <v>ACTIVE</v>
      </c>
    </row>
    <row r="660" spans="1:17" x14ac:dyDescent="0.25">
      <c r="A660" t="s">
        <v>113</v>
      </c>
      <c r="B660" t="s">
        <v>1391</v>
      </c>
      <c r="C660" t="s">
        <v>1392</v>
      </c>
      <c r="D660" t="s">
        <v>31</v>
      </c>
      <c r="E660" t="s">
        <v>1393</v>
      </c>
      <c r="F660" t="s">
        <v>31</v>
      </c>
      <c r="G660" t="s">
        <v>25</v>
      </c>
      <c r="H660" t="s">
        <v>55</v>
      </c>
      <c r="I660">
        <v>45063</v>
      </c>
      <c r="J660">
        <v>9100</v>
      </c>
      <c r="K660">
        <v>18015.86</v>
      </c>
      <c r="L660">
        <v>9100</v>
      </c>
      <c r="M660">
        <v>11453.48</v>
      </c>
      <c r="N660">
        <v>45163</v>
      </c>
      <c r="O660">
        <v>45194</v>
      </c>
      <c r="P660">
        <v>0</v>
      </c>
      <c r="Q660" t="str">
        <f t="shared" si="10"/>
        <v>ACTIVE</v>
      </c>
    </row>
    <row r="661" spans="1:17" x14ac:dyDescent="0.25">
      <c r="A661" t="s">
        <v>113</v>
      </c>
      <c r="B661" t="s">
        <v>444</v>
      </c>
      <c r="C661" t="s">
        <v>445</v>
      </c>
      <c r="D661" t="s">
        <v>31</v>
      </c>
      <c r="E661" t="s">
        <v>1394</v>
      </c>
      <c r="F661" t="s">
        <v>31</v>
      </c>
      <c r="G661" t="s">
        <v>32</v>
      </c>
      <c r="H661" t="s">
        <v>33</v>
      </c>
      <c r="I661">
        <v>45092</v>
      </c>
      <c r="J661">
        <v>3930</v>
      </c>
      <c r="K661">
        <v>4038.08</v>
      </c>
      <c r="L661">
        <v>3930</v>
      </c>
      <c r="M661">
        <v>2692.08</v>
      </c>
      <c r="N661">
        <v>45153</v>
      </c>
      <c r="O661">
        <v>45184</v>
      </c>
      <c r="P661">
        <v>0</v>
      </c>
      <c r="Q661" t="str">
        <f t="shared" si="10"/>
        <v>ACTIVE</v>
      </c>
    </row>
    <row r="662" spans="1:17" x14ac:dyDescent="0.25">
      <c r="A662" t="s">
        <v>113</v>
      </c>
      <c r="B662" t="s">
        <v>975</v>
      </c>
      <c r="C662" t="s">
        <v>976</v>
      </c>
      <c r="D662" t="s">
        <v>29</v>
      </c>
      <c r="E662" t="s">
        <v>1395</v>
      </c>
      <c r="F662" t="s">
        <v>165</v>
      </c>
      <c r="G662" t="s">
        <v>32</v>
      </c>
      <c r="H662" t="s">
        <v>79</v>
      </c>
      <c r="I662">
        <v>45014</v>
      </c>
      <c r="J662">
        <v>7233</v>
      </c>
      <c r="K662">
        <v>7431.92</v>
      </c>
      <c r="L662">
        <v>7233</v>
      </c>
      <c r="M662">
        <v>4954.6000000000004</v>
      </c>
      <c r="N662">
        <v>45136</v>
      </c>
      <c r="O662">
        <v>45174</v>
      </c>
      <c r="P662">
        <v>3</v>
      </c>
      <c r="Q662" t="str">
        <f t="shared" si="10"/>
        <v>1-30</v>
      </c>
    </row>
    <row r="663" spans="1:17" x14ac:dyDescent="0.25">
      <c r="A663" t="s">
        <v>113</v>
      </c>
      <c r="B663" t="s">
        <v>56</v>
      </c>
      <c r="C663" t="s">
        <v>57</v>
      </c>
      <c r="D663" t="s">
        <v>31</v>
      </c>
      <c r="E663" t="s">
        <v>1396</v>
      </c>
      <c r="F663" t="s">
        <v>31</v>
      </c>
      <c r="G663" t="s">
        <v>32</v>
      </c>
      <c r="H663" t="s">
        <v>48</v>
      </c>
      <c r="I663">
        <v>45056</v>
      </c>
      <c r="J663">
        <v>18500</v>
      </c>
      <c r="K663">
        <v>19008.75</v>
      </c>
      <c r="L663">
        <v>18500</v>
      </c>
      <c r="M663">
        <v>9504.39</v>
      </c>
      <c r="N663">
        <v>45148</v>
      </c>
      <c r="O663">
        <v>45179</v>
      </c>
      <c r="P663">
        <v>0</v>
      </c>
      <c r="Q663" t="str">
        <f t="shared" si="10"/>
        <v>ACTIVE</v>
      </c>
    </row>
    <row r="664" spans="1:17" x14ac:dyDescent="0.25">
      <c r="A664" t="s">
        <v>113</v>
      </c>
      <c r="B664" t="s">
        <v>661</v>
      </c>
      <c r="C664" t="s">
        <v>662</v>
      </c>
      <c r="D664" t="s">
        <v>31</v>
      </c>
      <c r="E664" t="s">
        <v>1397</v>
      </c>
      <c r="F664" t="s">
        <v>31</v>
      </c>
      <c r="G664" t="s">
        <v>32</v>
      </c>
      <c r="H664" t="s">
        <v>68</v>
      </c>
      <c r="I664">
        <v>45096</v>
      </c>
      <c r="J664">
        <v>3815.9</v>
      </c>
      <c r="K664">
        <v>3920.84</v>
      </c>
      <c r="L664">
        <v>3815.9</v>
      </c>
      <c r="M664">
        <v>1960.42</v>
      </c>
      <c r="N664">
        <v>45154</v>
      </c>
      <c r="O664">
        <v>45188</v>
      </c>
      <c r="P664">
        <v>0</v>
      </c>
      <c r="Q664" t="str">
        <f t="shared" si="10"/>
        <v>ACTIVE</v>
      </c>
    </row>
    <row r="665" spans="1:17" x14ac:dyDescent="0.25">
      <c r="A665" t="s">
        <v>113</v>
      </c>
      <c r="B665" t="s">
        <v>102</v>
      </c>
      <c r="C665" t="s">
        <v>103</v>
      </c>
      <c r="D665" t="s">
        <v>22</v>
      </c>
      <c r="E665" t="s">
        <v>1398</v>
      </c>
      <c r="F665" t="s">
        <v>31</v>
      </c>
      <c r="G665" t="s">
        <v>32</v>
      </c>
      <c r="H665" t="s">
        <v>33</v>
      </c>
      <c r="I665">
        <v>44957</v>
      </c>
      <c r="J665">
        <v>3652</v>
      </c>
      <c r="K665">
        <v>3752.44</v>
      </c>
      <c r="L665">
        <v>3652</v>
      </c>
      <c r="M665">
        <v>625.41</v>
      </c>
      <c r="N665">
        <v>45105</v>
      </c>
      <c r="O665">
        <v>45166</v>
      </c>
      <c r="P665">
        <v>0</v>
      </c>
      <c r="Q665" t="str">
        <f t="shared" si="10"/>
        <v>ACTIVE</v>
      </c>
    </row>
    <row r="666" spans="1:17" x14ac:dyDescent="0.25">
      <c r="A666" t="s">
        <v>113</v>
      </c>
      <c r="B666" t="s">
        <v>1399</v>
      </c>
      <c r="C666" t="s">
        <v>1400</v>
      </c>
      <c r="D666" t="s">
        <v>31</v>
      </c>
      <c r="E666" t="s">
        <v>1401</v>
      </c>
      <c r="F666" t="s">
        <v>31</v>
      </c>
      <c r="G666" t="s">
        <v>25</v>
      </c>
      <c r="H666" t="s">
        <v>55</v>
      </c>
      <c r="I666">
        <v>45062</v>
      </c>
      <c r="J666">
        <v>10000</v>
      </c>
      <c r="K666">
        <v>10495</v>
      </c>
      <c r="L666">
        <v>10000</v>
      </c>
      <c r="M666">
        <v>7808.34</v>
      </c>
      <c r="N666">
        <v>45154</v>
      </c>
      <c r="O666">
        <v>45185</v>
      </c>
      <c r="P666">
        <v>0</v>
      </c>
      <c r="Q666" t="str">
        <f t="shared" si="10"/>
        <v>ACTIVE</v>
      </c>
    </row>
    <row r="667" spans="1:17" x14ac:dyDescent="0.25">
      <c r="A667" t="s">
        <v>113</v>
      </c>
      <c r="B667" t="s">
        <v>508</v>
      </c>
      <c r="C667" t="s">
        <v>509</v>
      </c>
      <c r="D667" t="s">
        <v>31</v>
      </c>
      <c r="E667" t="s">
        <v>1402</v>
      </c>
      <c r="F667" t="s">
        <v>31</v>
      </c>
      <c r="G667" t="s">
        <v>32</v>
      </c>
      <c r="H667" t="s">
        <v>33</v>
      </c>
      <c r="I667">
        <v>45121</v>
      </c>
      <c r="J667">
        <v>41027.339999999997</v>
      </c>
      <c r="K667">
        <v>42155.61</v>
      </c>
      <c r="L667">
        <v>41027.339999999997</v>
      </c>
      <c r="M667">
        <v>35129.699999999997</v>
      </c>
      <c r="N667">
        <v>45152</v>
      </c>
      <c r="O667">
        <v>45183</v>
      </c>
      <c r="P667">
        <v>0</v>
      </c>
      <c r="Q667" t="str">
        <f t="shared" si="10"/>
        <v>ACTIVE</v>
      </c>
    </row>
    <row r="668" spans="1:17" x14ac:dyDescent="0.25">
      <c r="A668" t="s">
        <v>113</v>
      </c>
      <c r="B668" t="s">
        <v>1367</v>
      </c>
      <c r="C668" t="s">
        <v>1368</v>
      </c>
      <c r="D668" t="s">
        <v>31</v>
      </c>
      <c r="E668" t="s">
        <v>1403</v>
      </c>
      <c r="F668" t="s">
        <v>31</v>
      </c>
      <c r="G668" t="s">
        <v>32</v>
      </c>
      <c r="H668" t="s">
        <v>33</v>
      </c>
      <c r="I668">
        <v>45001</v>
      </c>
      <c r="J668">
        <v>2287.54</v>
      </c>
      <c r="K668">
        <v>2350.46</v>
      </c>
      <c r="L668">
        <v>2287.54</v>
      </c>
      <c r="M668">
        <v>391.75</v>
      </c>
      <c r="N668">
        <v>45154</v>
      </c>
      <c r="O668">
        <v>45185</v>
      </c>
      <c r="P668">
        <v>0</v>
      </c>
      <c r="Q668" t="str">
        <f t="shared" si="10"/>
        <v>ACTIVE</v>
      </c>
    </row>
    <row r="669" spans="1:17" x14ac:dyDescent="0.25">
      <c r="A669" t="s">
        <v>113</v>
      </c>
      <c r="B669" t="s">
        <v>49</v>
      </c>
      <c r="C669" t="s">
        <v>50</v>
      </c>
      <c r="D669" t="s">
        <v>31</v>
      </c>
      <c r="E669" t="s">
        <v>1404</v>
      </c>
      <c r="F669" t="s">
        <v>31</v>
      </c>
      <c r="G669" t="s">
        <v>32</v>
      </c>
      <c r="H669" t="s">
        <v>33</v>
      </c>
      <c r="I669">
        <v>45036</v>
      </c>
      <c r="J669">
        <v>737</v>
      </c>
      <c r="K669">
        <v>757.28</v>
      </c>
      <c r="L669">
        <v>737</v>
      </c>
      <c r="M669">
        <v>252.44</v>
      </c>
      <c r="N669">
        <v>45158</v>
      </c>
      <c r="O669">
        <v>45189</v>
      </c>
      <c r="P669">
        <v>0</v>
      </c>
      <c r="Q669" t="str">
        <f t="shared" si="10"/>
        <v>ACTIVE</v>
      </c>
    </row>
    <row r="670" spans="1:17" x14ac:dyDescent="0.25">
      <c r="A670" t="s">
        <v>113</v>
      </c>
      <c r="B670" t="s">
        <v>1405</v>
      </c>
      <c r="C670" t="s">
        <v>1406</v>
      </c>
      <c r="D670" t="s">
        <v>22</v>
      </c>
      <c r="E670" t="s">
        <v>1407</v>
      </c>
      <c r="F670" t="s">
        <v>31</v>
      </c>
      <c r="G670" t="s">
        <v>25</v>
      </c>
      <c r="H670" t="s">
        <v>26</v>
      </c>
      <c r="I670">
        <v>44642</v>
      </c>
      <c r="J670">
        <v>3893.55</v>
      </c>
      <c r="K670">
        <v>3893.55</v>
      </c>
      <c r="L670">
        <v>3893.55</v>
      </c>
      <c r="M670">
        <v>2393.5500000000002</v>
      </c>
      <c r="N670">
        <v>45142</v>
      </c>
      <c r="O670">
        <v>45173</v>
      </c>
      <c r="P670">
        <v>0</v>
      </c>
      <c r="Q670" t="str">
        <f t="shared" si="10"/>
        <v>ACTIVE</v>
      </c>
    </row>
    <row r="671" spans="1:17" x14ac:dyDescent="0.25">
      <c r="A671" t="s">
        <v>113</v>
      </c>
      <c r="B671" t="s">
        <v>1408</v>
      </c>
      <c r="C671" t="s">
        <v>1409</v>
      </c>
      <c r="D671" t="s">
        <v>31</v>
      </c>
      <c r="E671" t="s">
        <v>1410</v>
      </c>
      <c r="F671" t="s">
        <v>31</v>
      </c>
      <c r="G671" t="s">
        <v>32</v>
      </c>
      <c r="H671" t="s">
        <v>41</v>
      </c>
      <c r="I671">
        <v>45168</v>
      </c>
      <c r="J671">
        <v>975.7</v>
      </c>
      <c r="K671">
        <v>1002.54</v>
      </c>
      <c r="L671">
        <v>975.7</v>
      </c>
      <c r="M671">
        <v>1002.56</v>
      </c>
      <c r="O671">
        <v>45199</v>
      </c>
      <c r="P671">
        <v>0</v>
      </c>
      <c r="Q671" t="str">
        <f t="shared" si="10"/>
        <v>ACTIVE</v>
      </c>
    </row>
    <row r="672" spans="1:17" x14ac:dyDescent="0.25">
      <c r="A672" t="s">
        <v>113</v>
      </c>
      <c r="B672" t="s">
        <v>131</v>
      </c>
      <c r="C672" t="s">
        <v>132</v>
      </c>
      <c r="D672" t="s">
        <v>31</v>
      </c>
      <c r="E672" t="s">
        <v>5739</v>
      </c>
      <c r="F672" t="s">
        <v>31</v>
      </c>
      <c r="G672" t="s">
        <v>25</v>
      </c>
      <c r="H672" t="s">
        <v>55</v>
      </c>
      <c r="I672">
        <v>45169</v>
      </c>
      <c r="J672">
        <v>950</v>
      </c>
      <c r="K672">
        <v>15010</v>
      </c>
      <c r="L672">
        <v>950</v>
      </c>
      <c r="M672">
        <v>15010</v>
      </c>
      <c r="O672">
        <v>45170</v>
      </c>
      <c r="P672">
        <v>0</v>
      </c>
      <c r="Q672" t="str">
        <f t="shared" si="10"/>
        <v>ACTIVE</v>
      </c>
    </row>
    <row r="673" spans="1:17" x14ac:dyDescent="0.25">
      <c r="A673" t="s">
        <v>113</v>
      </c>
      <c r="B673" t="s">
        <v>357</v>
      </c>
      <c r="C673" t="s">
        <v>358</v>
      </c>
      <c r="D673" t="s">
        <v>31</v>
      </c>
      <c r="E673" t="s">
        <v>1411</v>
      </c>
      <c r="F673" t="s">
        <v>31</v>
      </c>
      <c r="G673" t="s">
        <v>32</v>
      </c>
      <c r="H673" t="s">
        <v>33</v>
      </c>
      <c r="I673">
        <v>45015</v>
      </c>
      <c r="J673">
        <v>3600</v>
      </c>
      <c r="K673">
        <v>3699</v>
      </c>
      <c r="L673">
        <v>3600</v>
      </c>
      <c r="M673">
        <v>1233</v>
      </c>
      <c r="N673">
        <v>45137</v>
      </c>
      <c r="O673">
        <v>45168</v>
      </c>
      <c r="P673">
        <v>0</v>
      </c>
      <c r="Q673" t="str">
        <f t="shared" si="10"/>
        <v>ACTIVE</v>
      </c>
    </row>
    <row r="674" spans="1:17" x14ac:dyDescent="0.25">
      <c r="A674" t="s">
        <v>113</v>
      </c>
      <c r="B674" t="s">
        <v>167</v>
      </c>
      <c r="C674" t="s">
        <v>168</v>
      </c>
      <c r="D674" t="s">
        <v>31</v>
      </c>
      <c r="E674" t="s">
        <v>1412</v>
      </c>
      <c r="F674" t="s">
        <v>31</v>
      </c>
      <c r="G674" t="s">
        <v>32</v>
      </c>
      <c r="H674" t="s">
        <v>33</v>
      </c>
      <c r="I674">
        <v>45058</v>
      </c>
      <c r="J674">
        <v>1138.5</v>
      </c>
      <c r="K674">
        <v>1169.82</v>
      </c>
      <c r="L674">
        <v>1138.5</v>
      </c>
      <c r="M674">
        <v>584.91</v>
      </c>
      <c r="N674">
        <v>45150</v>
      </c>
      <c r="O674">
        <v>45181</v>
      </c>
      <c r="P674">
        <v>0</v>
      </c>
      <c r="Q674" t="str">
        <f t="shared" si="10"/>
        <v>ACTIVE</v>
      </c>
    </row>
    <row r="675" spans="1:17" x14ac:dyDescent="0.25">
      <c r="A675" t="s">
        <v>113</v>
      </c>
      <c r="B675" t="s">
        <v>76</v>
      </c>
      <c r="C675" t="s">
        <v>77</v>
      </c>
      <c r="D675" t="s">
        <v>29</v>
      </c>
      <c r="E675" t="s">
        <v>1413</v>
      </c>
      <c r="F675" t="s">
        <v>165</v>
      </c>
      <c r="G675" t="s">
        <v>25</v>
      </c>
      <c r="H675" t="s">
        <v>1414</v>
      </c>
      <c r="I675">
        <v>45155</v>
      </c>
      <c r="J675">
        <v>1600</v>
      </c>
      <c r="K675">
        <v>12256.35</v>
      </c>
      <c r="L675">
        <v>1600</v>
      </c>
      <c r="M675">
        <v>12256.35</v>
      </c>
      <c r="O675">
        <v>45176</v>
      </c>
      <c r="P675">
        <v>1</v>
      </c>
      <c r="Q675" t="str">
        <f t="shared" si="10"/>
        <v>1-30</v>
      </c>
    </row>
    <row r="676" spans="1:17" x14ac:dyDescent="0.25">
      <c r="A676" t="s">
        <v>113</v>
      </c>
      <c r="B676" t="s">
        <v>264</v>
      </c>
      <c r="C676" t="s">
        <v>265</v>
      </c>
      <c r="D676" t="s">
        <v>31</v>
      </c>
      <c r="E676" t="s">
        <v>1415</v>
      </c>
      <c r="F676" t="s">
        <v>31</v>
      </c>
      <c r="G676" t="s">
        <v>32</v>
      </c>
      <c r="H676" t="s">
        <v>33</v>
      </c>
      <c r="I676">
        <v>45159</v>
      </c>
      <c r="J676">
        <v>621</v>
      </c>
      <c r="K676">
        <v>638.09</v>
      </c>
      <c r="L676">
        <v>621</v>
      </c>
      <c r="M676">
        <v>638.1</v>
      </c>
      <c r="O676">
        <v>45190</v>
      </c>
      <c r="P676">
        <v>0</v>
      </c>
      <c r="Q676" t="str">
        <f t="shared" si="10"/>
        <v>ACTIVE</v>
      </c>
    </row>
    <row r="677" spans="1:17" x14ac:dyDescent="0.25">
      <c r="A677" t="s">
        <v>113</v>
      </c>
      <c r="B677" t="s">
        <v>179</v>
      </c>
      <c r="C677" t="s">
        <v>180</v>
      </c>
      <c r="D677" t="s">
        <v>31</v>
      </c>
      <c r="E677" t="s">
        <v>1416</v>
      </c>
      <c r="F677" t="s">
        <v>31</v>
      </c>
      <c r="G677" t="s">
        <v>32</v>
      </c>
      <c r="H677" t="s">
        <v>75</v>
      </c>
      <c r="I677">
        <v>45152</v>
      </c>
      <c r="J677">
        <v>9702.5499999999993</v>
      </c>
      <c r="K677">
        <v>9969.3799999999992</v>
      </c>
      <c r="L677">
        <v>9702.5499999999993</v>
      </c>
      <c r="M677">
        <v>9969.4</v>
      </c>
      <c r="O677">
        <v>45183</v>
      </c>
      <c r="P677">
        <v>0</v>
      </c>
      <c r="Q677" t="str">
        <f t="shared" si="10"/>
        <v>ACTIVE</v>
      </c>
    </row>
    <row r="678" spans="1:17" x14ac:dyDescent="0.25">
      <c r="A678" t="s">
        <v>113</v>
      </c>
      <c r="B678" t="s">
        <v>143</v>
      </c>
      <c r="C678" t="s">
        <v>144</v>
      </c>
      <c r="D678" t="s">
        <v>31</v>
      </c>
      <c r="E678" t="s">
        <v>1417</v>
      </c>
      <c r="F678" t="s">
        <v>31</v>
      </c>
      <c r="G678" t="s">
        <v>32</v>
      </c>
      <c r="H678" t="s">
        <v>223</v>
      </c>
      <c r="I678">
        <v>45146</v>
      </c>
      <c r="J678">
        <v>347.6</v>
      </c>
      <c r="K678">
        <v>357.17</v>
      </c>
      <c r="L678">
        <v>347.6</v>
      </c>
      <c r="M678">
        <v>238.12</v>
      </c>
      <c r="N678">
        <v>45177</v>
      </c>
      <c r="O678">
        <v>45207</v>
      </c>
      <c r="P678">
        <v>0</v>
      </c>
      <c r="Q678" t="str">
        <f t="shared" si="10"/>
        <v>ACTIVE</v>
      </c>
    </row>
    <row r="679" spans="1:17" x14ac:dyDescent="0.25">
      <c r="A679" t="s">
        <v>113</v>
      </c>
      <c r="B679" t="s">
        <v>59</v>
      </c>
      <c r="C679" t="s">
        <v>60</v>
      </c>
      <c r="D679" t="s">
        <v>31</v>
      </c>
      <c r="E679" t="s">
        <v>1418</v>
      </c>
      <c r="F679" t="s">
        <v>31</v>
      </c>
      <c r="G679" t="s">
        <v>32</v>
      </c>
      <c r="H679" t="s">
        <v>33</v>
      </c>
      <c r="I679">
        <v>44998</v>
      </c>
      <c r="J679">
        <v>854.6</v>
      </c>
      <c r="K679">
        <v>878.12</v>
      </c>
      <c r="L679">
        <v>854.6</v>
      </c>
      <c r="M679">
        <v>146.36000000000001</v>
      </c>
      <c r="N679">
        <v>45151</v>
      </c>
      <c r="O679">
        <v>45182</v>
      </c>
      <c r="P679">
        <v>0</v>
      </c>
      <c r="Q679" t="str">
        <f t="shared" si="10"/>
        <v>ACTIVE</v>
      </c>
    </row>
    <row r="680" spans="1:17" x14ac:dyDescent="0.25">
      <c r="A680" t="s">
        <v>113</v>
      </c>
      <c r="B680" t="s">
        <v>167</v>
      </c>
      <c r="C680" t="s">
        <v>168</v>
      </c>
      <c r="D680" t="s">
        <v>31</v>
      </c>
      <c r="E680" t="s">
        <v>1419</v>
      </c>
      <c r="F680" t="s">
        <v>31</v>
      </c>
      <c r="G680" t="s">
        <v>32</v>
      </c>
      <c r="H680" t="s">
        <v>33</v>
      </c>
      <c r="I680">
        <v>45124</v>
      </c>
      <c r="J680">
        <v>792</v>
      </c>
      <c r="K680">
        <v>813.79</v>
      </c>
      <c r="L680">
        <v>792</v>
      </c>
      <c r="M680">
        <v>678.2</v>
      </c>
      <c r="N680">
        <v>45162</v>
      </c>
      <c r="O680">
        <v>45186</v>
      </c>
      <c r="P680">
        <v>0</v>
      </c>
      <c r="Q680" t="str">
        <f t="shared" si="10"/>
        <v>ACTIVE</v>
      </c>
    </row>
    <row r="681" spans="1:17" x14ac:dyDescent="0.25">
      <c r="A681" t="s">
        <v>113</v>
      </c>
      <c r="B681" t="s">
        <v>1268</v>
      </c>
      <c r="C681" t="s">
        <v>1269</v>
      </c>
      <c r="D681" t="s">
        <v>31</v>
      </c>
      <c r="E681" t="s">
        <v>1420</v>
      </c>
      <c r="F681" t="s">
        <v>31</v>
      </c>
      <c r="G681" t="s">
        <v>32</v>
      </c>
      <c r="H681" t="s">
        <v>737</v>
      </c>
      <c r="I681">
        <v>45058</v>
      </c>
      <c r="J681">
        <v>2584.89</v>
      </c>
      <c r="K681">
        <v>2712.85</v>
      </c>
      <c r="L681">
        <v>2584.89</v>
      </c>
      <c r="M681">
        <v>2712.87</v>
      </c>
      <c r="O681">
        <v>45183</v>
      </c>
      <c r="P681">
        <v>0</v>
      </c>
      <c r="Q681" t="str">
        <f t="shared" si="10"/>
        <v>ACTIVE</v>
      </c>
    </row>
    <row r="682" spans="1:17" x14ac:dyDescent="0.25">
      <c r="A682" t="s">
        <v>113</v>
      </c>
      <c r="B682" t="s">
        <v>936</v>
      </c>
      <c r="C682" t="s">
        <v>937</v>
      </c>
      <c r="D682" t="s">
        <v>31</v>
      </c>
      <c r="E682" t="s">
        <v>1421</v>
      </c>
      <c r="F682" t="s">
        <v>31</v>
      </c>
      <c r="G682" t="s">
        <v>32</v>
      </c>
      <c r="H682" t="s">
        <v>33</v>
      </c>
      <c r="I682">
        <v>45145</v>
      </c>
      <c r="J682">
        <v>959.05</v>
      </c>
      <c r="K682">
        <v>985.43</v>
      </c>
      <c r="L682">
        <v>959.05</v>
      </c>
      <c r="M682">
        <v>985.44</v>
      </c>
      <c r="O682">
        <v>45176</v>
      </c>
      <c r="P682">
        <v>0</v>
      </c>
      <c r="Q682" t="str">
        <f t="shared" si="10"/>
        <v>ACTIVE</v>
      </c>
    </row>
    <row r="683" spans="1:17" x14ac:dyDescent="0.25">
      <c r="A683" t="s">
        <v>113</v>
      </c>
      <c r="B683" t="s">
        <v>105</v>
      </c>
      <c r="C683" t="s">
        <v>106</v>
      </c>
      <c r="D683" t="s">
        <v>31</v>
      </c>
      <c r="E683" t="s">
        <v>1422</v>
      </c>
      <c r="F683" t="s">
        <v>31</v>
      </c>
      <c r="G683" t="s">
        <v>32</v>
      </c>
      <c r="H683" t="s">
        <v>33</v>
      </c>
      <c r="I683">
        <v>44999</v>
      </c>
      <c r="J683">
        <v>2420.41</v>
      </c>
      <c r="K683">
        <v>2486.98</v>
      </c>
      <c r="L683">
        <v>2420.41</v>
      </c>
      <c r="M683">
        <v>829</v>
      </c>
      <c r="N683">
        <v>45121</v>
      </c>
      <c r="O683">
        <v>45166</v>
      </c>
      <c r="P683">
        <v>0</v>
      </c>
      <c r="Q683" t="str">
        <f t="shared" si="10"/>
        <v>ACTIVE</v>
      </c>
    </row>
    <row r="684" spans="1:17" x14ac:dyDescent="0.25">
      <c r="A684" t="s">
        <v>113</v>
      </c>
      <c r="B684" t="s">
        <v>143</v>
      </c>
      <c r="C684" t="s">
        <v>144</v>
      </c>
      <c r="D684" t="s">
        <v>31</v>
      </c>
      <c r="E684" t="s">
        <v>1423</v>
      </c>
      <c r="F684" t="s">
        <v>31</v>
      </c>
      <c r="G684" t="s">
        <v>32</v>
      </c>
      <c r="H684" t="s">
        <v>68</v>
      </c>
      <c r="I684">
        <v>45162</v>
      </c>
      <c r="J684">
        <v>64.08</v>
      </c>
      <c r="K684">
        <v>65.849999999999994</v>
      </c>
      <c r="L684">
        <v>64.08</v>
      </c>
      <c r="M684">
        <v>65.86</v>
      </c>
      <c r="O684">
        <v>45193</v>
      </c>
      <c r="P684">
        <v>0</v>
      </c>
      <c r="Q684" t="str">
        <f t="shared" si="10"/>
        <v>ACTIVE</v>
      </c>
    </row>
    <row r="685" spans="1:17" x14ac:dyDescent="0.25">
      <c r="A685" t="s">
        <v>113</v>
      </c>
      <c r="B685" t="s">
        <v>208</v>
      </c>
      <c r="C685" t="s">
        <v>209</v>
      </c>
      <c r="D685" t="s">
        <v>31</v>
      </c>
      <c r="E685" t="s">
        <v>1424</v>
      </c>
      <c r="F685" t="s">
        <v>31</v>
      </c>
      <c r="G685" t="s">
        <v>32</v>
      </c>
      <c r="H685" t="s">
        <v>79</v>
      </c>
      <c r="I685">
        <v>44930</v>
      </c>
      <c r="J685">
        <v>400</v>
      </c>
      <c r="K685">
        <v>419.8</v>
      </c>
      <c r="L685">
        <v>400</v>
      </c>
      <c r="M685">
        <v>69.97</v>
      </c>
      <c r="N685">
        <v>45142</v>
      </c>
      <c r="O685">
        <v>45173</v>
      </c>
      <c r="P685">
        <v>0</v>
      </c>
      <c r="Q685" t="str">
        <f t="shared" si="10"/>
        <v>ACTIVE</v>
      </c>
    </row>
    <row r="686" spans="1:17" x14ac:dyDescent="0.25">
      <c r="A686" t="s">
        <v>113</v>
      </c>
      <c r="B686" t="s">
        <v>1425</v>
      </c>
      <c r="C686" t="s">
        <v>1426</v>
      </c>
      <c r="D686" t="s">
        <v>31</v>
      </c>
      <c r="E686" t="s">
        <v>1427</v>
      </c>
      <c r="F686" t="s">
        <v>31</v>
      </c>
      <c r="G686" t="s">
        <v>25</v>
      </c>
      <c r="H686" t="s">
        <v>55</v>
      </c>
      <c r="I686">
        <v>45141</v>
      </c>
      <c r="J686">
        <v>2400</v>
      </c>
      <c r="K686">
        <v>20072.37</v>
      </c>
      <c r="L686">
        <v>2400</v>
      </c>
      <c r="M686">
        <v>18263.689999999999</v>
      </c>
      <c r="N686">
        <v>45161</v>
      </c>
      <c r="O686">
        <v>45168</v>
      </c>
      <c r="P686">
        <v>0</v>
      </c>
      <c r="Q686" t="str">
        <f t="shared" si="10"/>
        <v>ACTIVE</v>
      </c>
    </row>
    <row r="687" spans="1:17" x14ac:dyDescent="0.25">
      <c r="A687" t="s">
        <v>113</v>
      </c>
      <c r="B687" t="s">
        <v>1428</v>
      </c>
      <c r="C687" t="s">
        <v>1429</v>
      </c>
      <c r="D687" t="s">
        <v>22</v>
      </c>
      <c r="E687" t="s">
        <v>1430</v>
      </c>
      <c r="F687" t="s">
        <v>22</v>
      </c>
      <c r="G687" t="s">
        <v>32</v>
      </c>
      <c r="H687" t="s">
        <v>33</v>
      </c>
      <c r="I687">
        <v>44817</v>
      </c>
      <c r="J687">
        <v>5940</v>
      </c>
      <c r="K687">
        <v>6103.35</v>
      </c>
      <c r="L687">
        <v>5940</v>
      </c>
      <c r="M687">
        <v>2034.46</v>
      </c>
      <c r="N687">
        <v>44939</v>
      </c>
      <c r="O687">
        <v>45149</v>
      </c>
      <c r="P687">
        <v>200</v>
      </c>
      <c r="Q687" t="str">
        <f t="shared" si="10"/>
        <v>180+</v>
      </c>
    </row>
    <row r="688" spans="1:17" x14ac:dyDescent="0.25">
      <c r="A688" t="s">
        <v>113</v>
      </c>
      <c r="B688" t="s">
        <v>980</v>
      </c>
      <c r="C688" t="s">
        <v>981</v>
      </c>
      <c r="D688" t="s">
        <v>31</v>
      </c>
      <c r="E688" t="s">
        <v>1431</v>
      </c>
      <c r="F688" t="s">
        <v>31</v>
      </c>
      <c r="G688" t="s">
        <v>32</v>
      </c>
      <c r="H688" t="s">
        <v>149</v>
      </c>
      <c r="I688">
        <v>45138</v>
      </c>
      <c r="J688">
        <v>9475.9699999999993</v>
      </c>
      <c r="K688">
        <v>9736.57</v>
      </c>
      <c r="L688">
        <v>9475.9699999999993</v>
      </c>
      <c r="M688">
        <v>9736.68</v>
      </c>
      <c r="O688">
        <v>45183</v>
      </c>
      <c r="P688">
        <v>0</v>
      </c>
      <c r="Q688" t="str">
        <f t="shared" si="10"/>
        <v>ACTIVE</v>
      </c>
    </row>
    <row r="689" spans="1:17" x14ac:dyDescent="0.25">
      <c r="A689" t="s">
        <v>113</v>
      </c>
      <c r="B689" t="s">
        <v>1342</v>
      </c>
      <c r="C689" t="s">
        <v>1343</v>
      </c>
      <c r="D689" t="s">
        <v>31</v>
      </c>
      <c r="E689" t="s">
        <v>5738</v>
      </c>
      <c r="F689" t="s">
        <v>31</v>
      </c>
      <c r="G689" t="s">
        <v>32</v>
      </c>
      <c r="H689" t="s">
        <v>223</v>
      </c>
      <c r="I689">
        <v>45169</v>
      </c>
      <c r="J689">
        <v>15756</v>
      </c>
      <c r="K689">
        <v>16189.3</v>
      </c>
      <c r="L689">
        <v>15756</v>
      </c>
      <c r="M689">
        <v>16189.32</v>
      </c>
      <c r="O689">
        <v>45199</v>
      </c>
      <c r="P689">
        <v>0</v>
      </c>
      <c r="Q689" t="str">
        <f t="shared" si="10"/>
        <v>ACTIVE</v>
      </c>
    </row>
    <row r="690" spans="1:17" x14ac:dyDescent="0.25">
      <c r="A690" t="s">
        <v>113</v>
      </c>
      <c r="B690" t="s">
        <v>1432</v>
      </c>
      <c r="C690" t="s">
        <v>1433</v>
      </c>
      <c r="D690" t="s">
        <v>22</v>
      </c>
      <c r="E690" t="s">
        <v>1434</v>
      </c>
      <c r="F690" t="s">
        <v>22</v>
      </c>
      <c r="G690" t="s">
        <v>25</v>
      </c>
      <c r="H690" t="s">
        <v>284</v>
      </c>
      <c r="I690">
        <v>44887</v>
      </c>
      <c r="J690">
        <v>13205.26</v>
      </c>
      <c r="K690">
        <v>13205.26</v>
      </c>
      <c r="L690">
        <v>13205.26</v>
      </c>
      <c r="M690">
        <v>13205.26</v>
      </c>
      <c r="O690">
        <v>45006</v>
      </c>
      <c r="P690">
        <v>210</v>
      </c>
      <c r="Q690" t="str">
        <f t="shared" si="10"/>
        <v>180+</v>
      </c>
    </row>
    <row r="691" spans="1:17" x14ac:dyDescent="0.25">
      <c r="A691" t="s">
        <v>113</v>
      </c>
      <c r="B691" t="s">
        <v>955</v>
      </c>
      <c r="C691" t="s">
        <v>956</v>
      </c>
      <c r="D691" t="s">
        <v>31</v>
      </c>
      <c r="E691" t="s">
        <v>1435</v>
      </c>
      <c r="F691" t="s">
        <v>31</v>
      </c>
      <c r="G691" t="s">
        <v>32</v>
      </c>
      <c r="H691" t="s">
        <v>33</v>
      </c>
      <c r="I691">
        <v>45127</v>
      </c>
      <c r="J691">
        <v>752</v>
      </c>
      <c r="K691">
        <v>772.69</v>
      </c>
      <c r="L691">
        <v>752</v>
      </c>
      <c r="M691">
        <v>643.95000000000005</v>
      </c>
      <c r="N691">
        <v>45158</v>
      </c>
      <c r="O691">
        <v>45189</v>
      </c>
      <c r="P691">
        <v>0</v>
      </c>
      <c r="Q691" t="str">
        <f t="shared" si="10"/>
        <v>ACTIVE</v>
      </c>
    </row>
    <row r="692" spans="1:17" x14ac:dyDescent="0.25">
      <c r="A692" t="s">
        <v>113</v>
      </c>
      <c r="B692" t="s">
        <v>292</v>
      </c>
      <c r="C692" t="s">
        <v>293</v>
      </c>
      <c r="D692" t="s">
        <v>31</v>
      </c>
      <c r="E692" t="s">
        <v>1436</v>
      </c>
      <c r="F692" t="s">
        <v>31</v>
      </c>
      <c r="G692" t="s">
        <v>25</v>
      </c>
      <c r="H692" t="s">
        <v>55</v>
      </c>
      <c r="I692">
        <v>45106</v>
      </c>
      <c r="J692">
        <v>4000</v>
      </c>
      <c r="K692">
        <v>14813.48</v>
      </c>
      <c r="L692">
        <v>4000</v>
      </c>
      <c r="M692">
        <v>12012.5</v>
      </c>
      <c r="N692">
        <v>45145</v>
      </c>
      <c r="O692">
        <v>45176</v>
      </c>
      <c r="P692">
        <v>0</v>
      </c>
      <c r="Q692" t="str">
        <f t="shared" si="10"/>
        <v>ACTIVE</v>
      </c>
    </row>
    <row r="693" spans="1:17" x14ac:dyDescent="0.25">
      <c r="A693" t="s">
        <v>113</v>
      </c>
      <c r="B693" t="s">
        <v>275</v>
      </c>
      <c r="C693" t="s">
        <v>276</v>
      </c>
      <c r="D693" t="s">
        <v>31</v>
      </c>
      <c r="E693" t="s">
        <v>1437</v>
      </c>
      <c r="F693" t="s">
        <v>31</v>
      </c>
      <c r="G693" t="s">
        <v>32</v>
      </c>
      <c r="H693" t="s">
        <v>33</v>
      </c>
      <c r="I693">
        <v>45002</v>
      </c>
      <c r="J693">
        <v>1268.33</v>
      </c>
      <c r="K693">
        <v>1303.22</v>
      </c>
      <c r="L693">
        <v>1268.33</v>
      </c>
      <c r="M693">
        <v>217.21</v>
      </c>
      <c r="N693">
        <v>45155</v>
      </c>
      <c r="O693">
        <v>45186</v>
      </c>
      <c r="P693">
        <v>0</v>
      </c>
      <c r="Q693" t="str">
        <f t="shared" si="10"/>
        <v>ACTIVE</v>
      </c>
    </row>
    <row r="694" spans="1:17" x14ac:dyDescent="0.25">
      <c r="A694" t="s">
        <v>113</v>
      </c>
      <c r="B694" t="s">
        <v>915</v>
      </c>
      <c r="C694" t="s">
        <v>916</v>
      </c>
      <c r="D694" t="s">
        <v>31</v>
      </c>
      <c r="E694" t="s">
        <v>1438</v>
      </c>
      <c r="F694" t="s">
        <v>31</v>
      </c>
      <c r="G694" t="s">
        <v>32</v>
      </c>
      <c r="H694" t="s">
        <v>41</v>
      </c>
      <c r="I694">
        <v>45166</v>
      </c>
      <c r="J694">
        <v>2264.58</v>
      </c>
      <c r="K694">
        <v>2326.87</v>
      </c>
      <c r="L694">
        <v>2264.58</v>
      </c>
      <c r="M694">
        <v>2326.88</v>
      </c>
      <c r="O694">
        <v>45197</v>
      </c>
      <c r="P694">
        <v>0</v>
      </c>
      <c r="Q694" t="str">
        <f t="shared" si="10"/>
        <v>ACTIVE</v>
      </c>
    </row>
    <row r="695" spans="1:17" x14ac:dyDescent="0.25">
      <c r="A695" t="s">
        <v>113</v>
      </c>
      <c r="B695" t="s">
        <v>49</v>
      </c>
      <c r="C695" t="s">
        <v>50</v>
      </c>
      <c r="D695" t="s">
        <v>31</v>
      </c>
      <c r="E695" t="s">
        <v>1439</v>
      </c>
      <c r="F695" t="s">
        <v>31</v>
      </c>
      <c r="G695" t="s">
        <v>32</v>
      </c>
      <c r="H695" t="s">
        <v>33</v>
      </c>
      <c r="I695">
        <v>45016</v>
      </c>
      <c r="J695">
        <v>489.5</v>
      </c>
      <c r="K695">
        <v>502.97</v>
      </c>
      <c r="L695">
        <v>489.5</v>
      </c>
      <c r="M695">
        <v>167.66</v>
      </c>
      <c r="N695">
        <v>45137</v>
      </c>
      <c r="O695">
        <v>45168</v>
      </c>
      <c r="P695">
        <v>0</v>
      </c>
      <c r="Q695" t="str">
        <f t="shared" si="10"/>
        <v>ACTIVE</v>
      </c>
    </row>
    <row r="696" spans="1:17" x14ac:dyDescent="0.25">
      <c r="A696" t="s">
        <v>113</v>
      </c>
      <c r="B696" t="s">
        <v>552</v>
      </c>
      <c r="C696" t="s">
        <v>553</v>
      </c>
      <c r="D696" t="s">
        <v>31</v>
      </c>
      <c r="E696" t="s">
        <v>1440</v>
      </c>
      <c r="F696" t="s">
        <v>31</v>
      </c>
      <c r="G696" t="s">
        <v>32</v>
      </c>
      <c r="H696" t="s">
        <v>79</v>
      </c>
      <c r="I696">
        <v>44929</v>
      </c>
      <c r="J696">
        <v>23688.5</v>
      </c>
      <c r="K696">
        <v>24339.94</v>
      </c>
      <c r="L696">
        <v>23688.5</v>
      </c>
      <c r="M696">
        <v>4056.66</v>
      </c>
      <c r="N696">
        <v>45141</v>
      </c>
      <c r="O696">
        <v>45172</v>
      </c>
      <c r="P696">
        <v>0</v>
      </c>
      <c r="Q696" t="str">
        <f t="shared" si="10"/>
        <v>ACTIVE</v>
      </c>
    </row>
    <row r="697" spans="1:17" x14ac:dyDescent="0.25">
      <c r="A697" t="s">
        <v>113</v>
      </c>
      <c r="B697" t="s">
        <v>943</v>
      </c>
      <c r="C697" t="s">
        <v>944</v>
      </c>
      <c r="D697" t="s">
        <v>31</v>
      </c>
      <c r="E697" t="s">
        <v>1441</v>
      </c>
      <c r="F697" t="s">
        <v>31</v>
      </c>
      <c r="G697" t="s">
        <v>32</v>
      </c>
      <c r="H697" t="s">
        <v>48</v>
      </c>
      <c r="I697">
        <v>45092</v>
      </c>
      <c r="J697">
        <v>11246</v>
      </c>
      <c r="K697">
        <v>11555.28</v>
      </c>
      <c r="L697">
        <v>11246</v>
      </c>
      <c r="M697">
        <v>5777.64</v>
      </c>
      <c r="N697">
        <v>45184</v>
      </c>
      <c r="O697">
        <v>45214</v>
      </c>
      <c r="P697">
        <v>0</v>
      </c>
      <c r="Q697" t="str">
        <f t="shared" si="10"/>
        <v>ACTIVE</v>
      </c>
    </row>
    <row r="698" spans="1:17" x14ac:dyDescent="0.25">
      <c r="A698" t="s">
        <v>113</v>
      </c>
      <c r="B698" t="s">
        <v>1442</v>
      </c>
      <c r="C698" t="s">
        <v>1443</v>
      </c>
      <c r="D698" t="s">
        <v>29</v>
      </c>
      <c r="E698" t="s">
        <v>1444</v>
      </c>
      <c r="F698" t="s">
        <v>121</v>
      </c>
      <c r="G698" t="s">
        <v>25</v>
      </c>
      <c r="H698" t="s">
        <v>55</v>
      </c>
      <c r="I698">
        <v>44802</v>
      </c>
      <c r="J698">
        <v>7800</v>
      </c>
      <c r="K698">
        <v>14024.46</v>
      </c>
      <c r="L698">
        <v>7800</v>
      </c>
      <c r="M698">
        <v>727.43</v>
      </c>
      <c r="N698">
        <v>45105</v>
      </c>
      <c r="O698">
        <v>45177</v>
      </c>
      <c r="P698">
        <v>35</v>
      </c>
      <c r="Q698" t="str">
        <f t="shared" si="10"/>
        <v>31-60</v>
      </c>
    </row>
    <row r="699" spans="1:17" x14ac:dyDescent="0.25">
      <c r="A699" t="s">
        <v>113</v>
      </c>
      <c r="B699" t="s">
        <v>915</v>
      </c>
      <c r="C699" t="s">
        <v>916</v>
      </c>
      <c r="D699" t="s">
        <v>31</v>
      </c>
      <c r="E699" t="s">
        <v>1445</v>
      </c>
      <c r="F699" t="s">
        <v>31</v>
      </c>
      <c r="G699" t="s">
        <v>32</v>
      </c>
      <c r="H699" t="s">
        <v>41</v>
      </c>
      <c r="I699">
        <v>45075</v>
      </c>
      <c r="J699">
        <v>1067</v>
      </c>
      <c r="K699">
        <v>1096.3499999999999</v>
      </c>
      <c r="L699">
        <v>1067</v>
      </c>
      <c r="M699">
        <v>548.17999999999995</v>
      </c>
      <c r="N699">
        <v>45136</v>
      </c>
      <c r="O699">
        <v>45169</v>
      </c>
      <c r="P699">
        <v>0</v>
      </c>
      <c r="Q699" t="str">
        <f t="shared" si="10"/>
        <v>ACTIVE</v>
      </c>
    </row>
    <row r="700" spans="1:17" x14ac:dyDescent="0.25">
      <c r="A700" t="s">
        <v>113</v>
      </c>
      <c r="B700" t="s">
        <v>275</v>
      </c>
      <c r="C700" t="s">
        <v>276</v>
      </c>
      <c r="D700" t="s">
        <v>31</v>
      </c>
      <c r="E700" t="s">
        <v>1446</v>
      </c>
      <c r="F700" t="s">
        <v>31</v>
      </c>
      <c r="G700" t="s">
        <v>32</v>
      </c>
      <c r="H700" t="s">
        <v>75</v>
      </c>
      <c r="I700">
        <v>45099</v>
      </c>
      <c r="J700">
        <v>1268.6099999999999</v>
      </c>
      <c r="K700">
        <v>1303.5</v>
      </c>
      <c r="L700">
        <v>1268.6099999999999</v>
      </c>
      <c r="M700">
        <v>782.1</v>
      </c>
      <c r="N700">
        <v>45166</v>
      </c>
      <c r="O700">
        <v>45191</v>
      </c>
      <c r="P700">
        <v>0</v>
      </c>
      <c r="Q700" t="str">
        <f t="shared" si="10"/>
        <v>ACTIVE</v>
      </c>
    </row>
    <row r="701" spans="1:17" x14ac:dyDescent="0.25">
      <c r="A701" t="s">
        <v>113</v>
      </c>
      <c r="B701" t="s">
        <v>357</v>
      </c>
      <c r="C701" t="s">
        <v>358</v>
      </c>
      <c r="D701" t="s">
        <v>31</v>
      </c>
      <c r="E701" t="s">
        <v>1447</v>
      </c>
      <c r="F701" t="s">
        <v>31</v>
      </c>
      <c r="G701" t="s">
        <v>32</v>
      </c>
      <c r="H701" t="s">
        <v>33</v>
      </c>
      <c r="I701">
        <v>45068</v>
      </c>
      <c r="J701">
        <v>3500</v>
      </c>
      <c r="K701">
        <v>3596.25</v>
      </c>
      <c r="L701">
        <v>3500</v>
      </c>
      <c r="M701">
        <v>1798.14</v>
      </c>
      <c r="N701">
        <v>45160</v>
      </c>
      <c r="O701">
        <v>45191</v>
      </c>
      <c r="P701">
        <v>0</v>
      </c>
      <c r="Q701" t="str">
        <f t="shared" si="10"/>
        <v>ACTIVE</v>
      </c>
    </row>
    <row r="702" spans="1:17" x14ac:dyDescent="0.25">
      <c r="A702" t="s">
        <v>113</v>
      </c>
      <c r="B702" t="s">
        <v>836</v>
      </c>
      <c r="C702" t="s">
        <v>837</v>
      </c>
      <c r="D702" t="s">
        <v>31</v>
      </c>
      <c r="E702" t="s">
        <v>1448</v>
      </c>
      <c r="F702" t="s">
        <v>31</v>
      </c>
      <c r="G702" t="s">
        <v>32</v>
      </c>
      <c r="H702" t="s">
        <v>839</v>
      </c>
      <c r="I702">
        <v>45167</v>
      </c>
      <c r="J702">
        <v>6229.89</v>
      </c>
      <c r="K702">
        <v>6401.22</v>
      </c>
      <c r="L702">
        <v>6229.89</v>
      </c>
      <c r="M702">
        <v>6401.22</v>
      </c>
      <c r="O702">
        <v>45198</v>
      </c>
      <c r="P702">
        <v>0</v>
      </c>
      <c r="Q702" t="str">
        <f t="shared" si="10"/>
        <v>ACTIVE</v>
      </c>
    </row>
    <row r="703" spans="1:17" x14ac:dyDescent="0.25">
      <c r="A703" t="s">
        <v>113</v>
      </c>
      <c r="B703" t="s">
        <v>334</v>
      </c>
      <c r="C703" t="s">
        <v>335</v>
      </c>
      <c r="D703" t="s">
        <v>31</v>
      </c>
      <c r="E703" t="s">
        <v>1449</v>
      </c>
      <c r="F703" t="s">
        <v>31</v>
      </c>
      <c r="G703" t="s">
        <v>32</v>
      </c>
      <c r="H703" t="s">
        <v>33</v>
      </c>
      <c r="I703">
        <v>45043</v>
      </c>
      <c r="J703">
        <v>1645</v>
      </c>
      <c r="K703">
        <v>1690.24</v>
      </c>
      <c r="L703">
        <v>1645</v>
      </c>
      <c r="M703">
        <v>845.13</v>
      </c>
      <c r="N703">
        <v>45134</v>
      </c>
      <c r="O703">
        <v>45165</v>
      </c>
      <c r="P703">
        <v>0</v>
      </c>
      <c r="Q703" t="str">
        <f t="shared" si="10"/>
        <v>ACTIVE</v>
      </c>
    </row>
    <row r="704" spans="1:17" x14ac:dyDescent="0.25">
      <c r="A704" t="s">
        <v>113</v>
      </c>
      <c r="B704" t="s">
        <v>887</v>
      </c>
      <c r="C704" t="s">
        <v>888</v>
      </c>
      <c r="D704" t="s">
        <v>31</v>
      </c>
      <c r="E704" t="s">
        <v>1450</v>
      </c>
      <c r="F704" t="s">
        <v>31</v>
      </c>
      <c r="G704" t="s">
        <v>32</v>
      </c>
      <c r="H704" t="s">
        <v>33</v>
      </c>
      <c r="I704">
        <v>45001</v>
      </c>
      <c r="J704">
        <v>3238.24</v>
      </c>
      <c r="K704">
        <v>3327.31</v>
      </c>
      <c r="L704">
        <v>3238.24</v>
      </c>
      <c r="M704">
        <v>554.55999999999995</v>
      </c>
      <c r="N704">
        <v>45154</v>
      </c>
      <c r="O704">
        <v>45185</v>
      </c>
      <c r="P704">
        <v>0</v>
      </c>
      <c r="Q704" t="str">
        <f t="shared" si="10"/>
        <v>ACTIVE</v>
      </c>
    </row>
    <row r="705" spans="1:17" x14ac:dyDescent="0.25">
      <c r="A705" t="s">
        <v>113</v>
      </c>
      <c r="B705" t="s">
        <v>76</v>
      </c>
      <c r="C705" t="s">
        <v>77</v>
      </c>
      <c r="D705" t="s">
        <v>29</v>
      </c>
      <c r="E705" t="s">
        <v>1451</v>
      </c>
      <c r="F705" t="s">
        <v>165</v>
      </c>
      <c r="G705" t="s">
        <v>32</v>
      </c>
      <c r="H705" t="s">
        <v>79</v>
      </c>
      <c r="I705">
        <v>45006</v>
      </c>
      <c r="J705">
        <v>1375</v>
      </c>
      <c r="K705">
        <v>1443.07</v>
      </c>
      <c r="L705">
        <v>1375</v>
      </c>
      <c r="M705">
        <v>962.04</v>
      </c>
      <c r="N705">
        <v>45128</v>
      </c>
      <c r="O705">
        <v>45176</v>
      </c>
      <c r="P705">
        <v>1</v>
      </c>
      <c r="Q705" t="str">
        <f t="shared" si="10"/>
        <v>1-30</v>
      </c>
    </row>
    <row r="706" spans="1:17" x14ac:dyDescent="0.25">
      <c r="A706" t="s">
        <v>113</v>
      </c>
      <c r="B706" t="s">
        <v>143</v>
      </c>
      <c r="C706" t="s">
        <v>144</v>
      </c>
      <c r="D706" t="s">
        <v>31</v>
      </c>
      <c r="E706" t="s">
        <v>1452</v>
      </c>
      <c r="F706" t="s">
        <v>31</v>
      </c>
      <c r="G706" t="s">
        <v>32</v>
      </c>
      <c r="H706" t="s">
        <v>68</v>
      </c>
      <c r="I706">
        <v>45162</v>
      </c>
      <c r="J706">
        <v>88</v>
      </c>
      <c r="K706">
        <v>90.43</v>
      </c>
      <c r="L706">
        <v>88</v>
      </c>
      <c r="M706">
        <v>90.44</v>
      </c>
      <c r="O706">
        <v>45193</v>
      </c>
      <c r="P706">
        <v>0</v>
      </c>
      <c r="Q706" t="str">
        <f t="shared" ref="Q706:Q769" si="11">IF(P706=0,"ACTIVE",IF(P706&lt;=30,"1-30",IF(AND(P706&gt;30,P706&lt;=60),"31-60",IF(AND(P706&gt;60,P706&lt;=90),"61-90",IF(AND(P706&gt;90,P706&lt;=120),"91-120",IF(AND(P706&gt;120,P706&lt;=150),"121-150",IF(AND(P706&gt;150,P706&lt;=180),"151-180","180+")))))))</f>
        <v>ACTIVE</v>
      </c>
    </row>
    <row r="707" spans="1:17" x14ac:dyDescent="0.25">
      <c r="A707" t="s">
        <v>113</v>
      </c>
      <c r="B707" t="s">
        <v>49</v>
      </c>
      <c r="C707" t="s">
        <v>50</v>
      </c>
      <c r="D707" t="s">
        <v>31</v>
      </c>
      <c r="E707" t="s">
        <v>1453</v>
      </c>
      <c r="F707" t="s">
        <v>31</v>
      </c>
      <c r="G707" t="s">
        <v>32</v>
      </c>
      <c r="H707" t="s">
        <v>33</v>
      </c>
      <c r="I707">
        <v>45110</v>
      </c>
      <c r="J707">
        <v>1575.2</v>
      </c>
      <c r="K707">
        <v>1618.53</v>
      </c>
      <c r="L707">
        <v>1575.2</v>
      </c>
      <c r="M707">
        <v>1348.8</v>
      </c>
      <c r="N707">
        <v>45141</v>
      </c>
      <c r="O707">
        <v>45172</v>
      </c>
      <c r="P707">
        <v>0</v>
      </c>
      <c r="Q707" t="str">
        <f t="shared" si="11"/>
        <v>ACTIVE</v>
      </c>
    </row>
    <row r="708" spans="1:17" x14ac:dyDescent="0.25">
      <c r="A708" t="s">
        <v>113</v>
      </c>
      <c r="B708" t="s">
        <v>552</v>
      </c>
      <c r="C708" t="s">
        <v>553</v>
      </c>
      <c r="D708" t="s">
        <v>31</v>
      </c>
      <c r="E708" t="s">
        <v>1454</v>
      </c>
      <c r="F708" t="s">
        <v>31</v>
      </c>
      <c r="G708" t="s">
        <v>32</v>
      </c>
      <c r="H708" t="s">
        <v>33</v>
      </c>
      <c r="I708">
        <v>45086</v>
      </c>
      <c r="J708">
        <v>4394.5</v>
      </c>
      <c r="K708">
        <v>4515.3500000000004</v>
      </c>
      <c r="L708">
        <v>4394.5</v>
      </c>
      <c r="M708">
        <v>3010.24</v>
      </c>
      <c r="N708">
        <v>45147</v>
      </c>
      <c r="O708">
        <v>45178</v>
      </c>
      <c r="P708">
        <v>0</v>
      </c>
      <c r="Q708" t="str">
        <f t="shared" si="11"/>
        <v>ACTIVE</v>
      </c>
    </row>
    <row r="709" spans="1:17" x14ac:dyDescent="0.25">
      <c r="A709" t="s">
        <v>113</v>
      </c>
      <c r="B709" t="s">
        <v>1455</v>
      </c>
      <c r="C709" t="s">
        <v>1456</v>
      </c>
      <c r="D709" t="s">
        <v>22</v>
      </c>
      <c r="E709" t="s">
        <v>1457</v>
      </c>
      <c r="F709" t="s">
        <v>165</v>
      </c>
      <c r="G709" t="s">
        <v>25</v>
      </c>
      <c r="H709" t="s">
        <v>284</v>
      </c>
      <c r="I709">
        <v>45121</v>
      </c>
      <c r="J709">
        <v>13650.47</v>
      </c>
      <c r="K709">
        <v>13650.47</v>
      </c>
      <c r="L709">
        <v>13650.47</v>
      </c>
      <c r="M709">
        <v>12822.36</v>
      </c>
      <c r="N709">
        <v>45135</v>
      </c>
      <c r="O709">
        <v>45170</v>
      </c>
      <c r="P709">
        <v>7</v>
      </c>
      <c r="Q709" t="str">
        <f t="shared" si="11"/>
        <v>1-30</v>
      </c>
    </row>
    <row r="710" spans="1:17" x14ac:dyDescent="0.25">
      <c r="A710" t="s">
        <v>113</v>
      </c>
      <c r="B710" t="s">
        <v>726</v>
      </c>
      <c r="C710" t="s">
        <v>727</v>
      </c>
      <c r="D710" t="s">
        <v>22</v>
      </c>
      <c r="E710" t="s">
        <v>1458</v>
      </c>
      <c r="F710" t="s">
        <v>22</v>
      </c>
      <c r="G710" t="s">
        <v>32</v>
      </c>
      <c r="H710" t="s">
        <v>79</v>
      </c>
      <c r="I710">
        <v>44886</v>
      </c>
      <c r="J710">
        <v>15300</v>
      </c>
      <c r="K710">
        <v>15720.75</v>
      </c>
      <c r="L710">
        <v>15300</v>
      </c>
      <c r="M710">
        <v>13100.65</v>
      </c>
      <c r="N710">
        <v>44978</v>
      </c>
      <c r="O710">
        <v>45069</v>
      </c>
      <c r="P710">
        <v>164</v>
      </c>
      <c r="Q710" t="str">
        <f t="shared" si="11"/>
        <v>151-180</v>
      </c>
    </row>
    <row r="711" spans="1:17" x14ac:dyDescent="0.25">
      <c r="A711" t="s">
        <v>113</v>
      </c>
      <c r="B711" t="s">
        <v>167</v>
      </c>
      <c r="C711" t="s">
        <v>168</v>
      </c>
      <c r="D711" t="s">
        <v>31</v>
      </c>
      <c r="E711" t="s">
        <v>1459</v>
      </c>
      <c r="F711" t="s">
        <v>31</v>
      </c>
      <c r="G711" t="s">
        <v>32</v>
      </c>
      <c r="H711" t="s">
        <v>33</v>
      </c>
      <c r="I711">
        <v>45127</v>
      </c>
      <c r="J711">
        <v>35.409999999999997</v>
      </c>
      <c r="K711">
        <v>36.39</v>
      </c>
      <c r="L711">
        <v>35.409999999999997</v>
      </c>
      <c r="M711">
        <v>30.35</v>
      </c>
      <c r="N711">
        <v>45162</v>
      </c>
      <c r="O711">
        <v>45189</v>
      </c>
      <c r="P711">
        <v>0</v>
      </c>
      <c r="Q711" t="str">
        <f t="shared" si="11"/>
        <v>ACTIVE</v>
      </c>
    </row>
    <row r="712" spans="1:17" x14ac:dyDescent="0.25">
      <c r="A712" t="s">
        <v>113</v>
      </c>
      <c r="B712" t="s">
        <v>1460</v>
      </c>
      <c r="C712" t="s">
        <v>1461</v>
      </c>
      <c r="D712" t="s">
        <v>31</v>
      </c>
      <c r="E712" t="s">
        <v>1462</v>
      </c>
      <c r="F712" t="s">
        <v>31</v>
      </c>
      <c r="G712" t="s">
        <v>32</v>
      </c>
      <c r="H712" t="s">
        <v>33</v>
      </c>
      <c r="I712">
        <v>45111</v>
      </c>
      <c r="J712">
        <v>2750</v>
      </c>
      <c r="K712">
        <v>2825.63</v>
      </c>
      <c r="L712">
        <v>2750</v>
      </c>
      <c r="M712">
        <v>2354.6999999999998</v>
      </c>
      <c r="N712">
        <v>45142</v>
      </c>
      <c r="O712">
        <v>45173</v>
      </c>
      <c r="P712">
        <v>0</v>
      </c>
      <c r="Q712" t="str">
        <f t="shared" si="11"/>
        <v>ACTIVE</v>
      </c>
    </row>
    <row r="713" spans="1:17" x14ac:dyDescent="0.25">
      <c r="A713" t="s">
        <v>113</v>
      </c>
      <c r="B713" t="s">
        <v>275</v>
      </c>
      <c r="C713" t="s">
        <v>276</v>
      </c>
      <c r="D713" t="s">
        <v>31</v>
      </c>
      <c r="E713" t="s">
        <v>1463</v>
      </c>
      <c r="F713" t="s">
        <v>31</v>
      </c>
      <c r="G713" t="s">
        <v>32</v>
      </c>
      <c r="H713" t="s">
        <v>33</v>
      </c>
      <c r="I713">
        <v>45005</v>
      </c>
      <c r="J713">
        <v>1190.6400000000001</v>
      </c>
      <c r="K713">
        <v>1223.3900000000001</v>
      </c>
      <c r="L713">
        <v>1190.6400000000001</v>
      </c>
      <c r="M713">
        <v>203.9</v>
      </c>
      <c r="N713">
        <v>45158</v>
      </c>
      <c r="O713">
        <v>45189</v>
      </c>
      <c r="P713">
        <v>0</v>
      </c>
      <c r="Q713" t="str">
        <f t="shared" si="11"/>
        <v>ACTIVE</v>
      </c>
    </row>
    <row r="714" spans="1:17" x14ac:dyDescent="0.25">
      <c r="A714" t="s">
        <v>113</v>
      </c>
      <c r="B714" t="s">
        <v>1152</v>
      </c>
      <c r="C714" t="s">
        <v>1153</v>
      </c>
      <c r="D714" t="s">
        <v>22</v>
      </c>
      <c r="E714" t="s">
        <v>1464</v>
      </c>
      <c r="F714" t="s">
        <v>22</v>
      </c>
      <c r="G714" t="s">
        <v>32</v>
      </c>
      <c r="H714" t="s">
        <v>33</v>
      </c>
      <c r="I714">
        <v>45002</v>
      </c>
      <c r="J714">
        <v>24802.799999999999</v>
      </c>
      <c r="K714">
        <v>25484.89</v>
      </c>
      <c r="L714">
        <v>24802.799999999999</v>
      </c>
      <c r="M714">
        <v>21237.45</v>
      </c>
      <c r="N714">
        <v>45033</v>
      </c>
      <c r="O714">
        <v>45126</v>
      </c>
      <c r="P714">
        <v>107</v>
      </c>
      <c r="Q714" t="str">
        <f t="shared" si="11"/>
        <v>91-120</v>
      </c>
    </row>
    <row r="715" spans="1:17" x14ac:dyDescent="0.25">
      <c r="A715" t="s">
        <v>113</v>
      </c>
      <c r="B715" t="s">
        <v>1367</v>
      </c>
      <c r="C715" t="s">
        <v>1368</v>
      </c>
      <c r="D715" t="s">
        <v>31</v>
      </c>
      <c r="E715" t="s">
        <v>1465</v>
      </c>
      <c r="F715" t="s">
        <v>31</v>
      </c>
      <c r="G715" t="s">
        <v>32</v>
      </c>
      <c r="H715" t="s">
        <v>33</v>
      </c>
      <c r="I715">
        <v>44984</v>
      </c>
      <c r="J715">
        <v>2060</v>
      </c>
      <c r="K715">
        <v>2116.65</v>
      </c>
      <c r="L715">
        <v>2060</v>
      </c>
      <c r="M715">
        <v>352.78</v>
      </c>
      <c r="N715">
        <v>45134</v>
      </c>
      <c r="O715">
        <v>45165</v>
      </c>
      <c r="P715">
        <v>0</v>
      </c>
      <c r="Q715" t="str">
        <f t="shared" si="11"/>
        <v>ACTIVE</v>
      </c>
    </row>
    <row r="716" spans="1:17" x14ac:dyDescent="0.25">
      <c r="A716" t="s">
        <v>113</v>
      </c>
      <c r="B716" t="s">
        <v>219</v>
      </c>
      <c r="C716" t="s">
        <v>220</v>
      </c>
      <c r="D716" t="s">
        <v>31</v>
      </c>
      <c r="E716" t="s">
        <v>1466</v>
      </c>
      <c r="F716" t="s">
        <v>31</v>
      </c>
      <c r="G716" t="s">
        <v>32</v>
      </c>
      <c r="H716" t="s">
        <v>48</v>
      </c>
      <c r="I716">
        <v>45070</v>
      </c>
      <c r="J716">
        <v>10202.5</v>
      </c>
      <c r="K716">
        <v>10707.53</v>
      </c>
      <c r="L716">
        <v>10202.5</v>
      </c>
      <c r="M716">
        <v>5353.77</v>
      </c>
      <c r="N716">
        <v>45162</v>
      </c>
      <c r="O716">
        <v>45193</v>
      </c>
      <c r="P716">
        <v>0</v>
      </c>
      <c r="Q716" t="str">
        <f t="shared" si="11"/>
        <v>ACTIVE</v>
      </c>
    </row>
    <row r="717" spans="1:17" x14ac:dyDescent="0.25">
      <c r="A717" t="s">
        <v>113</v>
      </c>
      <c r="B717" t="s">
        <v>1467</v>
      </c>
      <c r="C717" t="s">
        <v>1468</v>
      </c>
      <c r="D717" t="s">
        <v>31</v>
      </c>
      <c r="E717" t="s">
        <v>1469</v>
      </c>
      <c r="F717" t="s">
        <v>31</v>
      </c>
      <c r="G717" t="s">
        <v>32</v>
      </c>
      <c r="H717" t="s">
        <v>33</v>
      </c>
      <c r="I717">
        <v>45114</v>
      </c>
      <c r="J717">
        <v>70000</v>
      </c>
      <c r="K717">
        <v>71925</v>
      </c>
      <c r="L717">
        <v>70000</v>
      </c>
      <c r="M717">
        <v>59937.5</v>
      </c>
      <c r="N717">
        <v>45145</v>
      </c>
      <c r="O717">
        <v>45176</v>
      </c>
      <c r="P717">
        <v>0</v>
      </c>
      <c r="Q717" t="str">
        <f t="shared" si="11"/>
        <v>ACTIVE</v>
      </c>
    </row>
    <row r="718" spans="1:17" x14ac:dyDescent="0.25">
      <c r="A718" t="s">
        <v>113</v>
      </c>
      <c r="B718" t="s">
        <v>1470</v>
      </c>
      <c r="C718" t="s">
        <v>1471</v>
      </c>
      <c r="D718" t="s">
        <v>31</v>
      </c>
      <c r="E718" t="s">
        <v>1472</v>
      </c>
      <c r="F718" t="s">
        <v>31</v>
      </c>
      <c r="G718" t="s">
        <v>25</v>
      </c>
      <c r="H718" t="s">
        <v>55</v>
      </c>
      <c r="I718">
        <v>45133</v>
      </c>
      <c r="J718">
        <v>1950</v>
      </c>
      <c r="K718">
        <v>8272.4500000000007</v>
      </c>
      <c r="L718">
        <v>1950</v>
      </c>
      <c r="M718">
        <v>7496.78</v>
      </c>
      <c r="N718">
        <v>45148</v>
      </c>
      <c r="O718">
        <v>45179</v>
      </c>
      <c r="P718">
        <v>0</v>
      </c>
      <c r="Q718" t="str">
        <f t="shared" si="11"/>
        <v>ACTIVE</v>
      </c>
    </row>
    <row r="719" spans="1:17" x14ac:dyDescent="0.25">
      <c r="A719" t="s">
        <v>113</v>
      </c>
      <c r="B719" t="s">
        <v>564</v>
      </c>
      <c r="C719" t="s">
        <v>565</v>
      </c>
      <c r="D719" t="s">
        <v>31</v>
      </c>
      <c r="E719" t="s">
        <v>1473</v>
      </c>
      <c r="F719" t="s">
        <v>31</v>
      </c>
      <c r="G719" t="s">
        <v>32</v>
      </c>
      <c r="H719" t="s">
        <v>41</v>
      </c>
      <c r="I719">
        <v>45054</v>
      </c>
      <c r="J719">
        <v>2240</v>
      </c>
      <c r="K719">
        <v>2301.6</v>
      </c>
      <c r="L719">
        <v>2240</v>
      </c>
      <c r="M719">
        <v>575.4</v>
      </c>
      <c r="N719">
        <v>45146</v>
      </c>
      <c r="O719">
        <v>45177</v>
      </c>
      <c r="P719">
        <v>0</v>
      </c>
      <c r="Q719" t="str">
        <f t="shared" si="11"/>
        <v>ACTIVE</v>
      </c>
    </row>
    <row r="720" spans="1:17" x14ac:dyDescent="0.25">
      <c r="A720" t="s">
        <v>113</v>
      </c>
      <c r="B720" t="s">
        <v>1474</v>
      </c>
      <c r="C720" t="s">
        <v>1475</v>
      </c>
      <c r="D720" t="s">
        <v>31</v>
      </c>
      <c r="E720" t="s">
        <v>1476</v>
      </c>
      <c r="F720" t="s">
        <v>31</v>
      </c>
      <c r="G720" t="s">
        <v>25</v>
      </c>
      <c r="H720" t="s">
        <v>55</v>
      </c>
      <c r="I720">
        <v>44986</v>
      </c>
      <c r="J720">
        <v>25000</v>
      </c>
      <c r="K720">
        <v>26237.5</v>
      </c>
      <c r="L720">
        <v>25000</v>
      </c>
      <c r="M720">
        <v>13593.57</v>
      </c>
      <c r="N720">
        <v>45154</v>
      </c>
      <c r="O720">
        <v>45168</v>
      </c>
      <c r="P720">
        <v>0</v>
      </c>
      <c r="Q720" t="str">
        <f t="shared" si="11"/>
        <v>ACTIVE</v>
      </c>
    </row>
    <row r="721" spans="1:17" x14ac:dyDescent="0.25">
      <c r="A721" t="s">
        <v>113</v>
      </c>
      <c r="B721" t="s">
        <v>167</v>
      </c>
      <c r="C721" t="s">
        <v>168</v>
      </c>
      <c r="D721" t="s">
        <v>31</v>
      </c>
      <c r="E721" t="s">
        <v>1477</v>
      </c>
      <c r="F721" t="s">
        <v>31</v>
      </c>
      <c r="G721" t="s">
        <v>32</v>
      </c>
      <c r="H721" t="s">
        <v>33</v>
      </c>
      <c r="I721">
        <v>45019</v>
      </c>
      <c r="J721">
        <v>1100</v>
      </c>
      <c r="K721">
        <v>1130.25</v>
      </c>
      <c r="L721">
        <v>1100</v>
      </c>
      <c r="M721">
        <v>376.76</v>
      </c>
      <c r="N721">
        <v>45145</v>
      </c>
      <c r="O721">
        <v>45181</v>
      </c>
      <c r="P721">
        <v>0</v>
      </c>
      <c r="Q721" t="str">
        <f t="shared" si="11"/>
        <v>ACTIVE</v>
      </c>
    </row>
    <row r="722" spans="1:17" x14ac:dyDescent="0.25">
      <c r="A722" t="s">
        <v>113</v>
      </c>
      <c r="B722" t="s">
        <v>102</v>
      </c>
      <c r="C722" t="s">
        <v>103</v>
      </c>
      <c r="D722" t="s">
        <v>22</v>
      </c>
      <c r="E722" t="s">
        <v>1478</v>
      </c>
      <c r="F722" t="s">
        <v>31</v>
      </c>
      <c r="G722" t="s">
        <v>32</v>
      </c>
      <c r="H722" t="s">
        <v>33</v>
      </c>
      <c r="I722">
        <v>45062</v>
      </c>
      <c r="J722">
        <v>2245.5500000000002</v>
      </c>
      <c r="K722">
        <v>2307.3200000000002</v>
      </c>
      <c r="L722">
        <v>2245.5500000000002</v>
      </c>
      <c r="M722">
        <v>1538.24</v>
      </c>
      <c r="N722">
        <v>45154</v>
      </c>
      <c r="O722">
        <v>45185</v>
      </c>
      <c r="P722">
        <v>0</v>
      </c>
      <c r="Q722" t="str">
        <f t="shared" si="11"/>
        <v>ACTIVE</v>
      </c>
    </row>
    <row r="723" spans="1:17" x14ac:dyDescent="0.25">
      <c r="A723" t="s">
        <v>113</v>
      </c>
      <c r="B723" t="s">
        <v>27</v>
      </c>
      <c r="C723" t="s">
        <v>28</v>
      </c>
      <c r="D723" t="s">
        <v>29</v>
      </c>
      <c r="E723" t="s">
        <v>1479</v>
      </c>
      <c r="F723" t="s">
        <v>31</v>
      </c>
      <c r="G723" t="s">
        <v>25</v>
      </c>
      <c r="H723" t="s">
        <v>55</v>
      </c>
      <c r="I723">
        <v>45113</v>
      </c>
      <c r="J723">
        <v>4000</v>
      </c>
      <c r="K723">
        <v>49558.89</v>
      </c>
      <c r="L723">
        <v>4000</v>
      </c>
      <c r="M723">
        <v>45111.040000000001</v>
      </c>
      <c r="N723">
        <v>45135</v>
      </c>
      <c r="O723">
        <v>45166</v>
      </c>
      <c r="P723">
        <v>0</v>
      </c>
      <c r="Q723" t="str">
        <f t="shared" si="11"/>
        <v>ACTIVE</v>
      </c>
    </row>
    <row r="724" spans="1:17" x14ac:dyDescent="0.25">
      <c r="A724" t="s">
        <v>113</v>
      </c>
      <c r="B724" t="s">
        <v>87</v>
      </c>
      <c r="C724" t="s">
        <v>88</v>
      </c>
      <c r="D724" t="s">
        <v>31</v>
      </c>
      <c r="E724" t="s">
        <v>1480</v>
      </c>
      <c r="F724" t="s">
        <v>31</v>
      </c>
      <c r="G724" t="s">
        <v>32</v>
      </c>
      <c r="H724" t="s">
        <v>223</v>
      </c>
      <c r="I724">
        <v>45099</v>
      </c>
      <c r="J724">
        <v>1267.52</v>
      </c>
      <c r="K724">
        <v>1302.3900000000001</v>
      </c>
      <c r="L724">
        <v>1267.52</v>
      </c>
      <c r="M724">
        <v>434.13</v>
      </c>
      <c r="N724">
        <v>45160</v>
      </c>
      <c r="O724">
        <v>45191</v>
      </c>
      <c r="P724">
        <v>0</v>
      </c>
      <c r="Q724" t="str">
        <f t="shared" si="11"/>
        <v>ACTIVE</v>
      </c>
    </row>
    <row r="725" spans="1:17" x14ac:dyDescent="0.25">
      <c r="A725" t="s">
        <v>113</v>
      </c>
      <c r="B725" t="s">
        <v>1225</v>
      </c>
      <c r="C725" t="s">
        <v>1226</v>
      </c>
      <c r="D725" t="s">
        <v>31</v>
      </c>
      <c r="E725" t="s">
        <v>1481</v>
      </c>
      <c r="F725" t="s">
        <v>31</v>
      </c>
      <c r="G725" t="s">
        <v>32</v>
      </c>
      <c r="H725" t="s">
        <v>33</v>
      </c>
      <c r="I725">
        <v>45002</v>
      </c>
      <c r="J725">
        <v>9022.99</v>
      </c>
      <c r="K725">
        <v>9271.1299999999992</v>
      </c>
      <c r="L725">
        <v>9022.99</v>
      </c>
      <c r="M725">
        <v>1545.19</v>
      </c>
      <c r="N725">
        <v>45155</v>
      </c>
      <c r="O725">
        <v>45186</v>
      </c>
      <c r="P725">
        <v>0</v>
      </c>
      <c r="Q725" t="str">
        <f t="shared" si="11"/>
        <v>ACTIVE</v>
      </c>
    </row>
    <row r="726" spans="1:17" x14ac:dyDescent="0.25">
      <c r="A726" t="s">
        <v>113</v>
      </c>
      <c r="B726" t="s">
        <v>773</v>
      </c>
      <c r="C726" t="s">
        <v>774</v>
      </c>
      <c r="D726" t="s">
        <v>31</v>
      </c>
      <c r="E726" t="s">
        <v>1482</v>
      </c>
      <c r="F726" t="s">
        <v>31</v>
      </c>
      <c r="G726" t="s">
        <v>32</v>
      </c>
      <c r="H726" t="s">
        <v>33</v>
      </c>
      <c r="I726">
        <v>45061</v>
      </c>
      <c r="J726">
        <v>387.58</v>
      </c>
      <c r="K726">
        <v>398.25</v>
      </c>
      <c r="L726">
        <v>387.58</v>
      </c>
      <c r="M726">
        <v>199.14</v>
      </c>
      <c r="N726">
        <v>45153</v>
      </c>
      <c r="O726">
        <v>45184</v>
      </c>
      <c r="P726">
        <v>0</v>
      </c>
      <c r="Q726" t="str">
        <f t="shared" si="11"/>
        <v>ACTIVE</v>
      </c>
    </row>
    <row r="727" spans="1:17" x14ac:dyDescent="0.25">
      <c r="A727" t="s">
        <v>113</v>
      </c>
      <c r="B727" t="s">
        <v>224</v>
      </c>
      <c r="C727" t="s">
        <v>225</v>
      </c>
      <c r="D727" t="s">
        <v>31</v>
      </c>
      <c r="E727" t="s">
        <v>1483</v>
      </c>
      <c r="F727" t="s">
        <v>31</v>
      </c>
      <c r="G727" t="s">
        <v>32</v>
      </c>
      <c r="H727" t="s">
        <v>41</v>
      </c>
      <c r="I727">
        <v>45062</v>
      </c>
      <c r="J727">
        <v>5500</v>
      </c>
      <c r="K727">
        <v>5651.25</v>
      </c>
      <c r="L727">
        <v>5500</v>
      </c>
      <c r="M727">
        <v>1412.82</v>
      </c>
      <c r="N727">
        <v>45169</v>
      </c>
      <c r="O727">
        <v>45185</v>
      </c>
      <c r="P727">
        <v>0</v>
      </c>
      <c r="Q727" t="str">
        <f t="shared" si="11"/>
        <v>ACTIVE</v>
      </c>
    </row>
    <row r="728" spans="1:17" x14ac:dyDescent="0.25">
      <c r="A728" t="s">
        <v>113</v>
      </c>
      <c r="B728" t="s">
        <v>1484</v>
      </c>
      <c r="C728" t="s">
        <v>1485</v>
      </c>
      <c r="D728" t="s">
        <v>31</v>
      </c>
      <c r="E728" t="s">
        <v>1486</v>
      </c>
      <c r="F728" t="s">
        <v>31</v>
      </c>
      <c r="G728" t="s">
        <v>32</v>
      </c>
      <c r="H728" t="s">
        <v>33</v>
      </c>
      <c r="I728">
        <v>45154</v>
      </c>
      <c r="J728">
        <v>9875</v>
      </c>
      <c r="K728">
        <v>10146.57</v>
      </c>
      <c r="L728">
        <v>9875</v>
      </c>
      <c r="M728">
        <v>10146.6</v>
      </c>
      <c r="O728">
        <v>45185</v>
      </c>
      <c r="P728">
        <v>0</v>
      </c>
      <c r="Q728" t="str">
        <f t="shared" si="11"/>
        <v>ACTIVE</v>
      </c>
    </row>
    <row r="729" spans="1:17" x14ac:dyDescent="0.25">
      <c r="A729" t="s">
        <v>113</v>
      </c>
      <c r="B729" t="s">
        <v>1487</v>
      </c>
      <c r="C729" t="s">
        <v>1488</v>
      </c>
      <c r="D729" t="s">
        <v>31</v>
      </c>
      <c r="E729" t="s">
        <v>1489</v>
      </c>
      <c r="F729" t="s">
        <v>31</v>
      </c>
      <c r="G729" t="s">
        <v>25</v>
      </c>
      <c r="H729" t="s">
        <v>55</v>
      </c>
      <c r="I729">
        <v>44704</v>
      </c>
      <c r="J729">
        <v>15000</v>
      </c>
      <c r="K729">
        <v>15742.5</v>
      </c>
      <c r="L729">
        <v>15000</v>
      </c>
      <c r="M729">
        <v>227.5</v>
      </c>
      <c r="N729">
        <v>45161</v>
      </c>
      <c r="O729">
        <v>45192</v>
      </c>
      <c r="P729">
        <v>0</v>
      </c>
      <c r="Q729" t="str">
        <f t="shared" si="11"/>
        <v>ACTIVE</v>
      </c>
    </row>
    <row r="730" spans="1:17" x14ac:dyDescent="0.25">
      <c r="A730" t="s">
        <v>113</v>
      </c>
      <c r="B730" t="s">
        <v>128</v>
      </c>
      <c r="C730" t="s">
        <v>129</v>
      </c>
      <c r="D730" t="s">
        <v>31</v>
      </c>
      <c r="E730" t="s">
        <v>1490</v>
      </c>
      <c r="F730" t="s">
        <v>31</v>
      </c>
      <c r="G730" t="s">
        <v>32</v>
      </c>
      <c r="H730" t="s">
        <v>41</v>
      </c>
      <c r="I730">
        <v>45160</v>
      </c>
      <c r="J730">
        <v>2826.56</v>
      </c>
      <c r="K730">
        <v>2904.3</v>
      </c>
      <c r="L730">
        <v>2826.56</v>
      </c>
      <c r="M730">
        <v>2904.32</v>
      </c>
      <c r="O730">
        <v>45191</v>
      </c>
      <c r="P730">
        <v>0</v>
      </c>
      <c r="Q730" t="str">
        <f t="shared" si="11"/>
        <v>ACTIVE</v>
      </c>
    </row>
    <row r="731" spans="1:17" x14ac:dyDescent="0.25">
      <c r="A731" t="s">
        <v>113</v>
      </c>
      <c r="B731" t="s">
        <v>793</v>
      </c>
      <c r="C731" t="s">
        <v>794</v>
      </c>
      <c r="D731" t="s">
        <v>29</v>
      </c>
      <c r="E731" t="s">
        <v>1491</v>
      </c>
      <c r="F731" t="s">
        <v>31</v>
      </c>
      <c r="G731" t="s">
        <v>32</v>
      </c>
      <c r="H731" t="s">
        <v>41</v>
      </c>
      <c r="I731">
        <v>45163</v>
      </c>
      <c r="J731">
        <v>2700</v>
      </c>
      <c r="K731">
        <v>2774.25</v>
      </c>
      <c r="L731">
        <v>2700</v>
      </c>
      <c r="M731">
        <v>2774.28</v>
      </c>
      <c r="O731">
        <v>45194</v>
      </c>
      <c r="P731">
        <v>0</v>
      </c>
      <c r="Q731" t="str">
        <f t="shared" si="11"/>
        <v>ACTIVE</v>
      </c>
    </row>
    <row r="732" spans="1:17" x14ac:dyDescent="0.25">
      <c r="A732" t="s">
        <v>113</v>
      </c>
      <c r="B732" t="s">
        <v>1221</v>
      </c>
      <c r="C732" t="s">
        <v>1222</v>
      </c>
      <c r="D732" t="s">
        <v>31</v>
      </c>
      <c r="E732" t="s">
        <v>1492</v>
      </c>
      <c r="F732" t="s">
        <v>31</v>
      </c>
      <c r="G732" t="s">
        <v>32</v>
      </c>
      <c r="H732" t="s">
        <v>86</v>
      </c>
      <c r="I732">
        <v>45035</v>
      </c>
      <c r="J732">
        <v>17581.919999999998</v>
      </c>
      <c r="K732">
        <v>18065.439999999999</v>
      </c>
      <c r="L732">
        <v>17581.919999999998</v>
      </c>
      <c r="M732">
        <v>9032.7199999999993</v>
      </c>
      <c r="N732">
        <v>45157</v>
      </c>
      <c r="O732">
        <v>45188</v>
      </c>
      <c r="P732">
        <v>0</v>
      </c>
      <c r="Q732" t="str">
        <f t="shared" si="11"/>
        <v>ACTIVE</v>
      </c>
    </row>
    <row r="733" spans="1:17" x14ac:dyDescent="0.25">
      <c r="A733" t="s">
        <v>113</v>
      </c>
      <c r="B733" t="s">
        <v>1493</v>
      </c>
      <c r="C733" t="s">
        <v>1494</v>
      </c>
      <c r="D733" t="s">
        <v>29</v>
      </c>
      <c r="E733" t="s">
        <v>1495</v>
      </c>
      <c r="F733" t="s">
        <v>165</v>
      </c>
      <c r="G733" t="s">
        <v>25</v>
      </c>
      <c r="H733" t="s">
        <v>55</v>
      </c>
      <c r="I733">
        <v>45086</v>
      </c>
      <c r="J733">
        <v>12500</v>
      </c>
      <c r="K733">
        <v>50549.34</v>
      </c>
      <c r="L733">
        <v>12500</v>
      </c>
      <c r="M733">
        <v>45152.93</v>
      </c>
      <c r="N733">
        <v>45145</v>
      </c>
      <c r="O733">
        <v>45173</v>
      </c>
      <c r="P733">
        <v>18</v>
      </c>
      <c r="Q733" t="str">
        <f t="shared" si="11"/>
        <v>1-30</v>
      </c>
    </row>
    <row r="734" spans="1:17" x14ac:dyDescent="0.25">
      <c r="A734" t="s">
        <v>113</v>
      </c>
      <c r="B734" t="s">
        <v>59</v>
      </c>
      <c r="C734" t="s">
        <v>60</v>
      </c>
      <c r="D734" t="s">
        <v>31</v>
      </c>
      <c r="E734" t="s">
        <v>1496</v>
      </c>
      <c r="F734" t="s">
        <v>31</v>
      </c>
      <c r="G734" t="s">
        <v>32</v>
      </c>
      <c r="H734" t="s">
        <v>33</v>
      </c>
      <c r="I734">
        <v>45140</v>
      </c>
      <c r="J734">
        <v>1912.5</v>
      </c>
      <c r="K734">
        <v>1965.1</v>
      </c>
      <c r="L734">
        <v>1912.5</v>
      </c>
      <c r="M734">
        <v>1965.12</v>
      </c>
      <c r="O734">
        <v>45171</v>
      </c>
      <c r="P734">
        <v>0</v>
      </c>
      <c r="Q734" t="str">
        <f t="shared" si="11"/>
        <v>ACTIVE</v>
      </c>
    </row>
    <row r="735" spans="1:17" x14ac:dyDescent="0.25">
      <c r="A735" t="s">
        <v>113</v>
      </c>
      <c r="B735" t="s">
        <v>1497</v>
      </c>
      <c r="C735" t="s">
        <v>1498</v>
      </c>
      <c r="D735" t="s">
        <v>31</v>
      </c>
      <c r="E735" t="s">
        <v>1499</v>
      </c>
      <c r="F735" t="s">
        <v>31</v>
      </c>
      <c r="G735" t="s">
        <v>32</v>
      </c>
      <c r="H735" t="s">
        <v>33</v>
      </c>
      <c r="I735">
        <v>45097</v>
      </c>
      <c r="J735">
        <v>25280</v>
      </c>
      <c r="K735">
        <v>25975.200000000001</v>
      </c>
      <c r="L735">
        <v>25280</v>
      </c>
      <c r="M735">
        <v>17316.8</v>
      </c>
      <c r="N735">
        <v>45158</v>
      </c>
      <c r="O735">
        <v>45189</v>
      </c>
      <c r="P735">
        <v>0</v>
      </c>
      <c r="Q735" t="str">
        <f t="shared" si="11"/>
        <v>ACTIVE</v>
      </c>
    </row>
    <row r="736" spans="1:17" x14ac:dyDescent="0.25">
      <c r="A736" t="s">
        <v>113</v>
      </c>
      <c r="B736" t="s">
        <v>1500</v>
      </c>
      <c r="C736" t="s">
        <v>1501</v>
      </c>
      <c r="D736" t="s">
        <v>22</v>
      </c>
      <c r="E736" t="s">
        <v>1502</v>
      </c>
      <c r="F736" t="s">
        <v>31</v>
      </c>
      <c r="G736" t="s">
        <v>25</v>
      </c>
      <c r="H736" t="s">
        <v>26</v>
      </c>
      <c r="I736">
        <v>44630</v>
      </c>
      <c r="J736">
        <v>12586.04</v>
      </c>
      <c r="K736">
        <v>12586.04</v>
      </c>
      <c r="L736">
        <v>12586.04</v>
      </c>
      <c r="M736">
        <v>4586.04</v>
      </c>
      <c r="N736">
        <v>45162</v>
      </c>
      <c r="O736">
        <v>45169</v>
      </c>
      <c r="P736">
        <v>0</v>
      </c>
      <c r="Q736" t="str">
        <f t="shared" si="11"/>
        <v>ACTIVE</v>
      </c>
    </row>
    <row r="737" spans="1:17" x14ac:dyDescent="0.25">
      <c r="A737" t="s">
        <v>113</v>
      </c>
      <c r="B737" t="s">
        <v>275</v>
      </c>
      <c r="C737" t="s">
        <v>276</v>
      </c>
      <c r="D737" t="s">
        <v>31</v>
      </c>
      <c r="E737" t="s">
        <v>1503</v>
      </c>
      <c r="F737" t="s">
        <v>31</v>
      </c>
      <c r="G737" t="s">
        <v>32</v>
      </c>
      <c r="H737" t="s">
        <v>41</v>
      </c>
      <c r="I737">
        <v>45071</v>
      </c>
      <c r="J737">
        <v>1160.5</v>
      </c>
      <c r="K737">
        <v>1192.43</v>
      </c>
      <c r="L737">
        <v>1160.5</v>
      </c>
      <c r="M737">
        <v>298.11</v>
      </c>
      <c r="N737">
        <v>45163</v>
      </c>
      <c r="O737">
        <v>45194</v>
      </c>
      <c r="P737">
        <v>0</v>
      </c>
      <c r="Q737" t="str">
        <f t="shared" si="11"/>
        <v>ACTIVE</v>
      </c>
    </row>
    <row r="738" spans="1:17" x14ac:dyDescent="0.25">
      <c r="A738" t="s">
        <v>113</v>
      </c>
      <c r="B738" t="s">
        <v>1504</v>
      </c>
      <c r="C738" t="s">
        <v>1505</v>
      </c>
      <c r="D738" t="s">
        <v>31</v>
      </c>
      <c r="E738" t="s">
        <v>1506</v>
      </c>
      <c r="F738" t="s">
        <v>31</v>
      </c>
      <c r="G738" t="s">
        <v>32</v>
      </c>
      <c r="H738" t="s">
        <v>33</v>
      </c>
      <c r="I738">
        <v>45114</v>
      </c>
      <c r="J738">
        <v>14266.78</v>
      </c>
      <c r="K738">
        <v>14659.12</v>
      </c>
      <c r="L738">
        <v>14266.78</v>
      </c>
      <c r="M738">
        <v>12215.95</v>
      </c>
      <c r="N738">
        <v>45145</v>
      </c>
      <c r="O738">
        <v>45189</v>
      </c>
      <c r="P738">
        <v>0</v>
      </c>
      <c r="Q738" t="str">
        <f t="shared" si="11"/>
        <v>ACTIVE</v>
      </c>
    </row>
    <row r="739" spans="1:17" x14ac:dyDescent="0.25">
      <c r="A739" t="s">
        <v>113</v>
      </c>
      <c r="B739" t="s">
        <v>1507</v>
      </c>
      <c r="C739" t="s">
        <v>1508</v>
      </c>
      <c r="D739" t="s">
        <v>22</v>
      </c>
      <c r="E739" t="s">
        <v>1509</v>
      </c>
      <c r="F739" t="s">
        <v>165</v>
      </c>
      <c r="G739" t="s">
        <v>25</v>
      </c>
      <c r="H739" t="s">
        <v>26</v>
      </c>
      <c r="I739">
        <v>44740</v>
      </c>
      <c r="J739">
        <v>64934.43</v>
      </c>
      <c r="K739">
        <v>64934.43</v>
      </c>
      <c r="L739">
        <v>64934.43</v>
      </c>
      <c r="M739">
        <v>60165.43</v>
      </c>
      <c r="N739">
        <v>45162</v>
      </c>
      <c r="O739">
        <v>45176</v>
      </c>
      <c r="P739">
        <v>1</v>
      </c>
      <c r="Q739" t="str">
        <f t="shared" si="11"/>
        <v>1-30</v>
      </c>
    </row>
    <row r="740" spans="1:17" x14ac:dyDescent="0.25">
      <c r="A740" t="s">
        <v>113</v>
      </c>
      <c r="B740" t="s">
        <v>1510</v>
      </c>
      <c r="C740" t="s">
        <v>1511</v>
      </c>
      <c r="D740" t="s">
        <v>22</v>
      </c>
      <c r="E740" t="s">
        <v>1512</v>
      </c>
      <c r="F740" t="s">
        <v>31</v>
      </c>
      <c r="G740" t="s">
        <v>25</v>
      </c>
      <c r="H740" t="s">
        <v>37</v>
      </c>
      <c r="I740">
        <v>44134</v>
      </c>
      <c r="J740">
        <v>88907.37</v>
      </c>
      <c r="K740">
        <v>88907.37</v>
      </c>
      <c r="L740">
        <v>88907.37</v>
      </c>
      <c r="M740">
        <v>95429.88</v>
      </c>
      <c r="N740">
        <v>45134</v>
      </c>
      <c r="O740">
        <v>45165</v>
      </c>
      <c r="P740">
        <v>0</v>
      </c>
      <c r="Q740" t="str">
        <f t="shared" si="11"/>
        <v>ACTIVE</v>
      </c>
    </row>
    <row r="741" spans="1:17" x14ac:dyDescent="0.25">
      <c r="A741" t="s">
        <v>113</v>
      </c>
      <c r="B741" t="s">
        <v>1513</v>
      </c>
      <c r="C741" t="s">
        <v>1514</v>
      </c>
      <c r="D741" t="s">
        <v>31</v>
      </c>
      <c r="E741" t="s">
        <v>1515</v>
      </c>
      <c r="F741" t="s">
        <v>31</v>
      </c>
      <c r="G741" t="s">
        <v>32</v>
      </c>
      <c r="H741" t="s">
        <v>33</v>
      </c>
      <c r="I741">
        <v>45009</v>
      </c>
      <c r="J741">
        <v>11486.2</v>
      </c>
      <c r="K741">
        <v>11802.08</v>
      </c>
      <c r="L741">
        <v>11486.2</v>
      </c>
      <c r="M741">
        <v>1967.02</v>
      </c>
      <c r="N741">
        <v>45162</v>
      </c>
      <c r="O741">
        <v>45193</v>
      </c>
      <c r="P741">
        <v>0</v>
      </c>
      <c r="Q741" t="str">
        <f t="shared" si="11"/>
        <v>ACTIVE</v>
      </c>
    </row>
    <row r="742" spans="1:17" x14ac:dyDescent="0.25">
      <c r="A742" t="s">
        <v>113</v>
      </c>
      <c r="B742" t="s">
        <v>59</v>
      </c>
      <c r="C742" t="s">
        <v>60</v>
      </c>
      <c r="D742" t="s">
        <v>31</v>
      </c>
      <c r="E742" t="s">
        <v>1516</v>
      </c>
      <c r="F742" t="s">
        <v>31</v>
      </c>
      <c r="G742" t="s">
        <v>32</v>
      </c>
      <c r="H742" t="s">
        <v>33</v>
      </c>
      <c r="I742">
        <v>45140</v>
      </c>
      <c r="J742">
        <v>2855.05</v>
      </c>
      <c r="K742">
        <v>2933.58</v>
      </c>
      <c r="L742">
        <v>2855.05</v>
      </c>
      <c r="M742">
        <v>2933.58</v>
      </c>
      <c r="O742">
        <v>45171</v>
      </c>
      <c r="P742">
        <v>0</v>
      </c>
      <c r="Q742" t="str">
        <f t="shared" si="11"/>
        <v>ACTIVE</v>
      </c>
    </row>
    <row r="743" spans="1:17" x14ac:dyDescent="0.25">
      <c r="A743" t="s">
        <v>113</v>
      </c>
      <c r="B743" t="s">
        <v>349</v>
      </c>
      <c r="C743" t="s">
        <v>350</v>
      </c>
      <c r="D743" t="s">
        <v>31</v>
      </c>
      <c r="E743" t="s">
        <v>1517</v>
      </c>
      <c r="F743" t="s">
        <v>31</v>
      </c>
      <c r="G743" t="s">
        <v>25</v>
      </c>
      <c r="H743" t="s">
        <v>55</v>
      </c>
      <c r="I743">
        <v>45167</v>
      </c>
      <c r="J743">
        <v>1000</v>
      </c>
      <c r="K743">
        <v>29798.17</v>
      </c>
      <c r="L743">
        <v>1000</v>
      </c>
      <c r="M743">
        <v>29798.17</v>
      </c>
      <c r="O743">
        <v>45167</v>
      </c>
      <c r="P743">
        <v>0</v>
      </c>
      <c r="Q743" t="str">
        <f t="shared" si="11"/>
        <v>ACTIVE</v>
      </c>
    </row>
    <row r="744" spans="1:17" x14ac:dyDescent="0.25">
      <c r="A744" t="s">
        <v>113</v>
      </c>
      <c r="B744" t="s">
        <v>1518</v>
      </c>
      <c r="C744" t="s">
        <v>1519</v>
      </c>
      <c r="D744" t="s">
        <v>31</v>
      </c>
      <c r="E744" t="s">
        <v>1520</v>
      </c>
      <c r="F744" t="s">
        <v>31</v>
      </c>
      <c r="G744" t="s">
        <v>25</v>
      </c>
      <c r="H744" t="s">
        <v>55</v>
      </c>
      <c r="I744">
        <v>45145</v>
      </c>
      <c r="J744">
        <v>14900</v>
      </c>
      <c r="K744">
        <v>15637.55</v>
      </c>
      <c r="L744">
        <v>14900</v>
      </c>
      <c r="M744">
        <v>14876.62</v>
      </c>
      <c r="N744">
        <v>45159</v>
      </c>
      <c r="O744">
        <v>45169</v>
      </c>
      <c r="P744">
        <v>0</v>
      </c>
      <c r="Q744" t="str">
        <f t="shared" si="11"/>
        <v>ACTIVE</v>
      </c>
    </row>
    <row r="745" spans="1:17" x14ac:dyDescent="0.25">
      <c r="A745" t="s">
        <v>113</v>
      </c>
      <c r="B745" t="s">
        <v>56</v>
      </c>
      <c r="C745" t="s">
        <v>57</v>
      </c>
      <c r="D745" t="s">
        <v>31</v>
      </c>
      <c r="E745" t="s">
        <v>1521</v>
      </c>
      <c r="F745" t="s">
        <v>31</v>
      </c>
      <c r="G745" t="s">
        <v>32</v>
      </c>
      <c r="H745" t="s">
        <v>48</v>
      </c>
      <c r="I745">
        <v>45167</v>
      </c>
      <c r="J745">
        <v>21692.75</v>
      </c>
      <c r="K745">
        <v>22289.32</v>
      </c>
      <c r="L745">
        <v>21692.75</v>
      </c>
      <c r="M745">
        <v>22289.34</v>
      </c>
      <c r="O745">
        <v>45198</v>
      </c>
      <c r="P745">
        <v>0</v>
      </c>
      <c r="Q745" t="str">
        <f t="shared" si="11"/>
        <v>ACTIVE</v>
      </c>
    </row>
    <row r="746" spans="1:17" x14ac:dyDescent="0.25">
      <c r="A746" t="s">
        <v>113</v>
      </c>
      <c r="B746" t="s">
        <v>303</v>
      </c>
      <c r="C746" t="s">
        <v>304</v>
      </c>
      <c r="D746" t="s">
        <v>31</v>
      </c>
      <c r="E746" t="s">
        <v>1522</v>
      </c>
      <c r="F746" t="s">
        <v>31</v>
      </c>
      <c r="G746" t="s">
        <v>32</v>
      </c>
      <c r="H746" t="s">
        <v>33</v>
      </c>
      <c r="I746">
        <v>45159</v>
      </c>
      <c r="J746">
        <v>3000</v>
      </c>
      <c r="K746">
        <v>3082.5</v>
      </c>
      <c r="L746">
        <v>3000</v>
      </c>
      <c r="M746">
        <v>3082.5</v>
      </c>
      <c r="O746">
        <v>45190</v>
      </c>
      <c r="P746">
        <v>0</v>
      </c>
      <c r="Q746" t="str">
        <f t="shared" si="11"/>
        <v>ACTIVE</v>
      </c>
    </row>
    <row r="747" spans="1:17" x14ac:dyDescent="0.25">
      <c r="A747" t="s">
        <v>113</v>
      </c>
      <c r="B747" t="s">
        <v>1523</v>
      </c>
      <c r="C747" t="s">
        <v>1524</v>
      </c>
      <c r="D747" t="s">
        <v>31</v>
      </c>
      <c r="E747" t="s">
        <v>1525</v>
      </c>
      <c r="F747" t="s">
        <v>31</v>
      </c>
      <c r="G747" t="s">
        <v>25</v>
      </c>
      <c r="H747" t="s">
        <v>55</v>
      </c>
      <c r="I747">
        <v>45008</v>
      </c>
      <c r="J747">
        <v>20000</v>
      </c>
      <c r="K747">
        <v>20990</v>
      </c>
      <c r="L747">
        <v>20000</v>
      </c>
      <c r="M747">
        <v>14043.34</v>
      </c>
      <c r="N747">
        <v>45147</v>
      </c>
      <c r="O747">
        <v>45178</v>
      </c>
      <c r="P747">
        <v>0</v>
      </c>
      <c r="Q747" t="str">
        <f t="shared" si="11"/>
        <v>ACTIVE</v>
      </c>
    </row>
    <row r="748" spans="1:17" x14ac:dyDescent="0.25">
      <c r="A748" t="s">
        <v>113</v>
      </c>
      <c r="B748" t="s">
        <v>49</v>
      </c>
      <c r="C748" t="s">
        <v>50</v>
      </c>
      <c r="D748" t="s">
        <v>31</v>
      </c>
      <c r="E748" t="s">
        <v>1526</v>
      </c>
      <c r="F748" t="s">
        <v>31</v>
      </c>
      <c r="G748" t="s">
        <v>32</v>
      </c>
      <c r="H748" t="s">
        <v>79</v>
      </c>
      <c r="I748">
        <v>45005</v>
      </c>
      <c r="J748">
        <v>332.75</v>
      </c>
      <c r="K748">
        <v>341.92</v>
      </c>
      <c r="L748">
        <v>332.75</v>
      </c>
      <c r="M748">
        <v>170.97</v>
      </c>
      <c r="N748">
        <v>45158</v>
      </c>
      <c r="O748">
        <v>45189</v>
      </c>
      <c r="P748">
        <v>0</v>
      </c>
      <c r="Q748" t="str">
        <f t="shared" si="11"/>
        <v>ACTIVE</v>
      </c>
    </row>
    <row r="749" spans="1:17" x14ac:dyDescent="0.25">
      <c r="A749" t="s">
        <v>113</v>
      </c>
      <c r="B749" t="s">
        <v>375</v>
      </c>
      <c r="C749" t="s">
        <v>376</v>
      </c>
      <c r="D749" t="s">
        <v>31</v>
      </c>
      <c r="E749" t="s">
        <v>1527</v>
      </c>
      <c r="F749" t="s">
        <v>31</v>
      </c>
      <c r="G749" t="s">
        <v>32</v>
      </c>
      <c r="H749" t="s">
        <v>33</v>
      </c>
      <c r="I749">
        <v>45166</v>
      </c>
      <c r="J749">
        <v>15000</v>
      </c>
      <c r="K749">
        <v>15412.5</v>
      </c>
      <c r="L749">
        <v>15000</v>
      </c>
      <c r="M749">
        <v>15412.5</v>
      </c>
      <c r="O749">
        <v>45197</v>
      </c>
      <c r="P749">
        <v>0</v>
      </c>
      <c r="Q749" t="str">
        <f t="shared" si="11"/>
        <v>ACTIVE</v>
      </c>
    </row>
    <row r="750" spans="1:17" x14ac:dyDescent="0.25">
      <c r="A750" t="s">
        <v>113</v>
      </c>
      <c r="B750" t="s">
        <v>661</v>
      </c>
      <c r="C750" t="s">
        <v>662</v>
      </c>
      <c r="D750" t="s">
        <v>31</v>
      </c>
      <c r="E750" t="s">
        <v>1528</v>
      </c>
      <c r="F750" t="s">
        <v>31</v>
      </c>
      <c r="G750" t="s">
        <v>32</v>
      </c>
      <c r="H750" t="s">
        <v>68</v>
      </c>
      <c r="I750">
        <v>45097</v>
      </c>
      <c r="J750">
        <v>23817.96</v>
      </c>
      <c r="K750">
        <v>24472.959999999999</v>
      </c>
      <c r="L750">
        <v>23817.96</v>
      </c>
      <c r="M750">
        <v>12236.48</v>
      </c>
      <c r="N750">
        <v>45154</v>
      </c>
      <c r="O750">
        <v>45177</v>
      </c>
      <c r="P750">
        <v>0</v>
      </c>
      <c r="Q750" t="str">
        <f t="shared" si="11"/>
        <v>ACTIVE</v>
      </c>
    </row>
    <row r="751" spans="1:17" x14ac:dyDescent="0.25">
      <c r="A751" t="s">
        <v>113</v>
      </c>
      <c r="B751" t="s">
        <v>1387</v>
      </c>
      <c r="C751" t="s">
        <v>1388</v>
      </c>
      <c r="D751" t="s">
        <v>31</v>
      </c>
      <c r="E751" t="s">
        <v>1529</v>
      </c>
      <c r="F751" t="s">
        <v>31</v>
      </c>
      <c r="G751" t="s">
        <v>32</v>
      </c>
      <c r="H751" t="s">
        <v>33</v>
      </c>
      <c r="I751">
        <v>45072</v>
      </c>
      <c r="J751">
        <v>1375</v>
      </c>
      <c r="K751">
        <v>1412.82</v>
      </c>
      <c r="L751">
        <v>1375</v>
      </c>
      <c r="M751">
        <v>941.88</v>
      </c>
      <c r="N751">
        <v>45133</v>
      </c>
      <c r="O751">
        <v>45164</v>
      </c>
      <c r="P751">
        <v>0</v>
      </c>
      <c r="Q751" t="str">
        <f t="shared" si="11"/>
        <v>ACTIVE</v>
      </c>
    </row>
    <row r="752" spans="1:17" x14ac:dyDescent="0.25">
      <c r="A752" t="s">
        <v>113</v>
      </c>
      <c r="B752" t="s">
        <v>122</v>
      </c>
      <c r="C752" t="s">
        <v>123</v>
      </c>
      <c r="D752" t="s">
        <v>31</v>
      </c>
      <c r="E752" t="s">
        <v>1530</v>
      </c>
      <c r="F752" t="s">
        <v>31</v>
      </c>
      <c r="G752" t="s">
        <v>32</v>
      </c>
      <c r="H752" t="s">
        <v>33</v>
      </c>
      <c r="I752">
        <v>45086</v>
      </c>
      <c r="J752">
        <v>4000</v>
      </c>
      <c r="K752">
        <v>4110</v>
      </c>
      <c r="L752">
        <v>4000</v>
      </c>
      <c r="M752">
        <v>2740</v>
      </c>
      <c r="N752">
        <v>45147</v>
      </c>
      <c r="O752">
        <v>45208</v>
      </c>
      <c r="P752">
        <v>0</v>
      </c>
      <c r="Q752" t="str">
        <f t="shared" si="11"/>
        <v>ACTIVE</v>
      </c>
    </row>
    <row r="753" spans="1:17" x14ac:dyDescent="0.25">
      <c r="A753" t="s">
        <v>113</v>
      </c>
      <c r="B753" t="s">
        <v>59</v>
      </c>
      <c r="C753" t="s">
        <v>60</v>
      </c>
      <c r="D753" t="s">
        <v>31</v>
      </c>
      <c r="E753" t="s">
        <v>1531</v>
      </c>
      <c r="F753" t="s">
        <v>31</v>
      </c>
      <c r="G753" t="s">
        <v>32</v>
      </c>
      <c r="H753" t="s">
        <v>33</v>
      </c>
      <c r="I753">
        <v>45012</v>
      </c>
      <c r="J753">
        <v>1588.95</v>
      </c>
      <c r="K753">
        <v>1632.65</v>
      </c>
      <c r="L753">
        <v>1588.95</v>
      </c>
      <c r="M753">
        <v>544.22</v>
      </c>
      <c r="N753">
        <v>45134</v>
      </c>
      <c r="O753">
        <v>45165</v>
      </c>
      <c r="P753">
        <v>0</v>
      </c>
      <c r="Q753" t="str">
        <f t="shared" si="11"/>
        <v>ACTIVE</v>
      </c>
    </row>
    <row r="754" spans="1:17" x14ac:dyDescent="0.25">
      <c r="A754" t="s">
        <v>113</v>
      </c>
      <c r="B754" t="s">
        <v>1056</v>
      </c>
      <c r="C754" t="s">
        <v>1057</v>
      </c>
      <c r="D754" t="s">
        <v>31</v>
      </c>
      <c r="E754" t="s">
        <v>1532</v>
      </c>
      <c r="F754" t="s">
        <v>31</v>
      </c>
      <c r="G754" t="s">
        <v>32</v>
      </c>
      <c r="H754" t="s">
        <v>33</v>
      </c>
      <c r="I754">
        <v>45075</v>
      </c>
      <c r="J754">
        <v>99.56</v>
      </c>
      <c r="K754">
        <v>102.31</v>
      </c>
      <c r="L754">
        <v>99.56</v>
      </c>
      <c r="M754">
        <v>68.239999999999995</v>
      </c>
      <c r="N754">
        <v>45136</v>
      </c>
      <c r="O754">
        <v>45167</v>
      </c>
      <c r="P754">
        <v>0</v>
      </c>
      <c r="Q754" t="str">
        <f t="shared" si="11"/>
        <v>ACTIVE</v>
      </c>
    </row>
    <row r="755" spans="1:17" x14ac:dyDescent="0.25">
      <c r="A755" t="s">
        <v>113</v>
      </c>
      <c r="B755" t="s">
        <v>936</v>
      </c>
      <c r="C755" t="s">
        <v>937</v>
      </c>
      <c r="D755" t="s">
        <v>31</v>
      </c>
      <c r="E755" t="s">
        <v>1533</v>
      </c>
      <c r="F755" t="s">
        <v>31</v>
      </c>
      <c r="G755" t="s">
        <v>32</v>
      </c>
      <c r="H755" t="s">
        <v>33</v>
      </c>
      <c r="I755">
        <v>45152</v>
      </c>
      <c r="J755">
        <v>2525.6</v>
      </c>
      <c r="K755">
        <v>2595.0700000000002</v>
      </c>
      <c r="L755">
        <v>2525.6</v>
      </c>
      <c r="M755">
        <v>2595.12</v>
      </c>
      <c r="O755">
        <v>45183</v>
      </c>
      <c r="P755">
        <v>0</v>
      </c>
      <c r="Q755" t="str">
        <f t="shared" si="11"/>
        <v>ACTIVE</v>
      </c>
    </row>
    <row r="756" spans="1:17" x14ac:dyDescent="0.25">
      <c r="A756" t="s">
        <v>113</v>
      </c>
      <c r="B756" t="s">
        <v>45</v>
      </c>
      <c r="C756" t="s">
        <v>46</v>
      </c>
      <c r="D756" t="s">
        <v>31</v>
      </c>
      <c r="E756" t="s">
        <v>1534</v>
      </c>
      <c r="F756" t="s">
        <v>31</v>
      </c>
      <c r="G756" t="s">
        <v>32</v>
      </c>
      <c r="H756" t="s">
        <v>1535</v>
      </c>
      <c r="I756">
        <v>45091</v>
      </c>
      <c r="J756">
        <v>6000</v>
      </c>
      <c r="K756">
        <v>6165</v>
      </c>
      <c r="L756">
        <v>6000</v>
      </c>
      <c r="M756">
        <v>3699</v>
      </c>
      <c r="N756">
        <v>45152</v>
      </c>
      <c r="O756">
        <v>45183</v>
      </c>
      <c r="P756">
        <v>0</v>
      </c>
      <c r="Q756" t="str">
        <f t="shared" si="11"/>
        <v>ACTIVE</v>
      </c>
    </row>
    <row r="757" spans="1:17" x14ac:dyDescent="0.25">
      <c r="A757" t="s">
        <v>113</v>
      </c>
      <c r="B757" t="s">
        <v>1027</v>
      </c>
      <c r="C757" t="s">
        <v>1028</v>
      </c>
      <c r="D757" t="s">
        <v>29</v>
      </c>
      <c r="E757" t="s">
        <v>1536</v>
      </c>
      <c r="F757" t="s">
        <v>31</v>
      </c>
      <c r="G757" t="s">
        <v>32</v>
      </c>
      <c r="H757" t="s">
        <v>33</v>
      </c>
      <c r="I757">
        <v>45145</v>
      </c>
      <c r="J757">
        <v>2696.33</v>
      </c>
      <c r="K757">
        <v>2770.48</v>
      </c>
      <c r="L757">
        <v>2696.33</v>
      </c>
      <c r="M757">
        <v>2770.5</v>
      </c>
      <c r="O757">
        <v>45176</v>
      </c>
      <c r="P757">
        <v>0</v>
      </c>
      <c r="Q757" t="str">
        <f t="shared" si="11"/>
        <v>ACTIVE</v>
      </c>
    </row>
    <row r="758" spans="1:17" x14ac:dyDescent="0.25">
      <c r="A758" t="s">
        <v>113</v>
      </c>
      <c r="B758" t="s">
        <v>858</v>
      </c>
      <c r="C758" t="s">
        <v>859</v>
      </c>
      <c r="D758" t="s">
        <v>29</v>
      </c>
      <c r="E758" t="s">
        <v>1537</v>
      </c>
      <c r="F758" t="s">
        <v>31</v>
      </c>
      <c r="G758" t="s">
        <v>32</v>
      </c>
      <c r="H758" t="s">
        <v>33</v>
      </c>
      <c r="I758">
        <v>44998</v>
      </c>
      <c r="J758">
        <v>1385.02</v>
      </c>
      <c r="K758">
        <v>1423.12</v>
      </c>
      <c r="L758">
        <v>1385.02</v>
      </c>
      <c r="M758">
        <v>474.38</v>
      </c>
      <c r="N758">
        <v>45120</v>
      </c>
      <c r="O758">
        <v>45182</v>
      </c>
      <c r="P758">
        <v>0</v>
      </c>
      <c r="Q758" t="str">
        <f t="shared" si="11"/>
        <v>ACTIVE</v>
      </c>
    </row>
    <row r="759" spans="1:17" x14ac:dyDescent="0.25">
      <c r="A759" t="s">
        <v>113</v>
      </c>
      <c r="B759" t="s">
        <v>573</v>
      </c>
      <c r="C759" t="s">
        <v>574</v>
      </c>
      <c r="D759" t="s">
        <v>31</v>
      </c>
      <c r="E759" t="s">
        <v>1538</v>
      </c>
      <c r="F759" t="s">
        <v>31</v>
      </c>
      <c r="G759" t="s">
        <v>32</v>
      </c>
      <c r="H759" t="s">
        <v>33</v>
      </c>
      <c r="I759">
        <v>45114</v>
      </c>
      <c r="J759">
        <v>14000</v>
      </c>
      <c r="K759">
        <v>14385</v>
      </c>
      <c r="L759">
        <v>14000</v>
      </c>
      <c r="M759">
        <v>11987.5</v>
      </c>
      <c r="N759">
        <v>45145</v>
      </c>
      <c r="O759">
        <v>45176</v>
      </c>
      <c r="P759">
        <v>0</v>
      </c>
      <c r="Q759" t="str">
        <f t="shared" si="11"/>
        <v>ACTIVE</v>
      </c>
    </row>
    <row r="760" spans="1:17" x14ac:dyDescent="0.25">
      <c r="A760" t="s">
        <v>113</v>
      </c>
      <c r="B760" t="s">
        <v>1539</v>
      </c>
      <c r="C760" t="s">
        <v>1540</v>
      </c>
      <c r="D760" t="s">
        <v>22</v>
      </c>
      <c r="E760" t="s">
        <v>1541</v>
      </c>
      <c r="F760" t="s">
        <v>31</v>
      </c>
      <c r="G760" t="s">
        <v>25</v>
      </c>
      <c r="H760" t="s">
        <v>26</v>
      </c>
      <c r="I760">
        <v>44771</v>
      </c>
      <c r="J760">
        <v>32865.760000000002</v>
      </c>
      <c r="K760">
        <v>32865.760000000002</v>
      </c>
      <c r="L760">
        <v>32865.760000000002</v>
      </c>
      <c r="M760">
        <v>30795.759999999998</v>
      </c>
      <c r="N760">
        <v>45147</v>
      </c>
      <c r="O760">
        <v>45180</v>
      </c>
      <c r="P760">
        <v>0</v>
      </c>
      <c r="Q760" t="str">
        <f t="shared" si="11"/>
        <v>ACTIVE</v>
      </c>
    </row>
    <row r="761" spans="1:17" x14ac:dyDescent="0.25">
      <c r="A761" t="s">
        <v>113</v>
      </c>
      <c r="B761" t="s">
        <v>1082</v>
      </c>
      <c r="C761" t="s">
        <v>1083</v>
      </c>
      <c r="D761" t="s">
        <v>31</v>
      </c>
      <c r="E761" t="s">
        <v>1542</v>
      </c>
      <c r="F761" t="s">
        <v>31</v>
      </c>
      <c r="G761" t="s">
        <v>32</v>
      </c>
      <c r="H761" t="s">
        <v>33</v>
      </c>
      <c r="I761">
        <v>45044</v>
      </c>
      <c r="J761">
        <v>9191.0300000000007</v>
      </c>
      <c r="K761">
        <v>9443.7999999999993</v>
      </c>
      <c r="L761">
        <v>9191.0300000000007</v>
      </c>
      <c r="M761">
        <v>4721.91</v>
      </c>
      <c r="N761">
        <v>45135</v>
      </c>
      <c r="O761">
        <v>45166</v>
      </c>
      <c r="P761">
        <v>0</v>
      </c>
      <c r="Q761" t="str">
        <f t="shared" si="11"/>
        <v>ACTIVE</v>
      </c>
    </row>
    <row r="762" spans="1:17" x14ac:dyDescent="0.25">
      <c r="A762" t="s">
        <v>113</v>
      </c>
      <c r="B762" t="s">
        <v>1543</v>
      </c>
      <c r="C762" t="s">
        <v>1544</v>
      </c>
      <c r="D762" t="s">
        <v>31</v>
      </c>
      <c r="E762" t="s">
        <v>1545</v>
      </c>
      <c r="F762" t="s">
        <v>31</v>
      </c>
      <c r="G762" t="s">
        <v>25</v>
      </c>
      <c r="H762" t="s">
        <v>55</v>
      </c>
      <c r="I762">
        <v>45048</v>
      </c>
      <c r="J762">
        <v>15200</v>
      </c>
      <c r="K762">
        <v>15952.4</v>
      </c>
      <c r="L762">
        <v>15200</v>
      </c>
      <c r="M762">
        <v>13484.66</v>
      </c>
      <c r="N762">
        <v>45140</v>
      </c>
      <c r="O762">
        <v>45171</v>
      </c>
      <c r="P762">
        <v>0</v>
      </c>
      <c r="Q762" t="str">
        <f t="shared" si="11"/>
        <v>ACTIVE</v>
      </c>
    </row>
    <row r="763" spans="1:17" x14ac:dyDescent="0.25">
      <c r="A763" t="s">
        <v>113</v>
      </c>
      <c r="B763" t="s">
        <v>325</v>
      </c>
      <c r="C763" t="s">
        <v>326</v>
      </c>
      <c r="D763" t="s">
        <v>31</v>
      </c>
      <c r="E763" t="s">
        <v>1546</v>
      </c>
      <c r="F763" t="s">
        <v>31</v>
      </c>
      <c r="G763" t="s">
        <v>32</v>
      </c>
      <c r="H763" t="s">
        <v>33</v>
      </c>
      <c r="I763">
        <v>45072</v>
      </c>
      <c r="J763">
        <v>1680.25</v>
      </c>
      <c r="K763">
        <v>1726.47</v>
      </c>
      <c r="L763">
        <v>1680.25</v>
      </c>
      <c r="M763">
        <v>1151</v>
      </c>
      <c r="N763">
        <v>45133</v>
      </c>
      <c r="O763">
        <v>45164</v>
      </c>
      <c r="P763">
        <v>0</v>
      </c>
      <c r="Q763" t="str">
        <f t="shared" si="11"/>
        <v>ACTIVE</v>
      </c>
    </row>
    <row r="764" spans="1:17" x14ac:dyDescent="0.25">
      <c r="A764" t="s">
        <v>113</v>
      </c>
      <c r="B764" t="s">
        <v>143</v>
      </c>
      <c r="C764" t="s">
        <v>144</v>
      </c>
      <c r="D764" t="s">
        <v>31</v>
      </c>
      <c r="E764" t="s">
        <v>1547</v>
      </c>
      <c r="F764" t="s">
        <v>31</v>
      </c>
      <c r="G764" t="s">
        <v>32</v>
      </c>
      <c r="H764" t="s">
        <v>68</v>
      </c>
      <c r="I764">
        <v>45161</v>
      </c>
      <c r="J764">
        <v>190.3</v>
      </c>
      <c r="K764">
        <v>195.54</v>
      </c>
      <c r="L764">
        <v>190.3</v>
      </c>
      <c r="M764">
        <v>195.54</v>
      </c>
      <c r="O764">
        <v>45192</v>
      </c>
      <c r="P764">
        <v>0</v>
      </c>
      <c r="Q764" t="str">
        <f t="shared" si="11"/>
        <v>ACTIVE</v>
      </c>
    </row>
    <row r="765" spans="1:17" x14ac:dyDescent="0.25">
      <c r="A765" t="s">
        <v>113</v>
      </c>
      <c r="B765" t="s">
        <v>1548</v>
      </c>
      <c r="C765" t="s">
        <v>1549</v>
      </c>
      <c r="D765" t="s">
        <v>31</v>
      </c>
      <c r="E765" t="s">
        <v>1550</v>
      </c>
      <c r="F765" t="s">
        <v>31</v>
      </c>
      <c r="G765" t="s">
        <v>25</v>
      </c>
      <c r="H765" t="s">
        <v>55</v>
      </c>
      <c r="I765">
        <v>45145</v>
      </c>
      <c r="J765">
        <v>25000</v>
      </c>
      <c r="K765">
        <v>26237.5</v>
      </c>
      <c r="L765">
        <v>25000</v>
      </c>
      <c r="M765">
        <v>25170.84</v>
      </c>
      <c r="N765">
        <v>45159</v>
      </c>
      <c r="O765">
        <v>45166</v>
      </c>
      <c r="P765">
        <v>0</v>
      </c>
      <c r="Q765" t="str">
        <f t="shared" si="11"/>
        <v>ACTIVE</v>
      </c>
    </row>
    <row r="766" spans="1:17" x14ac:dyDescent="0.25">
      <c r="A766" t="s">
        <v>113</v>
      </c>
      <c r="B766" t="s">
        <v>303</v>
      </c>
      <c r="C766" t="s">
        <v>304</v>
      </c>
      <c r="D766" t="s">
        <v>31</v>
      </c>
      <c r="E766" t="s">
        <v>1551</v>
      </c>
      <c r="F766" t="s">
        <v>31</v>
      </c>
      <c r="G766" t="s">
        <v>32</v>
      </c>
      <c r="H766" t="s">
        <v>33</v>
      </c>
      <c r="I766">
        <v>45135</v>
      </c>
      <c r="J766">
        <v>1339.54</v>
      </c>
      <c r="K766">
        <v>1376.38</v>
      </c>
      <c r="L766">
        <v>1339.54</v>
      </c>
      <c r="M766">
        <v>1376.4</v>
      </c>
      <c r="O766">
        <v>45166</v>
      </c>
      <c r="P766">
        <v>0</v>
      </c>
      <c r="Q766" t="str">
        <f t="shared" si="11"/>
        <v>ACTIVE</v>
      </c>
    </row>
    <row r="767" spans="1:17" x14ac:dyDescent="0.25">
      <c r="A767" t="s">
        <v>113</v>
      </c>
      <c r="B767" t="s">
        <v>275</v>
      </c>
      <c r="C767" t="s">
        <v>276</v>
      </c>
      <c r="D767" t="s">
        <v>31</v>
      </c>
      <c r="E767" t="s">
        <v>1552</v>
      </c>
      <c r="F767" t="s">
        <v>31</v>
      </c>
      <c r="G767" t="s">
        <v>32</v>
      </c>
      <c r="H767" t="s">
        <v>41</v>
      </c>
      <c r="I767">
        <v>45125</v>
      </c>
      <c r="J767">
        <v>1362.66</v>
      </c>
      <c r="K767">
        <v>1400.14</v>
      </c>
      <c r="L767">
        <v>1362.66</v>
      </c>
      <c r="M767">
        <v>1050.1199999999999</v>
      </c>
      <c r="N767">
        <v>45156</v>
      </c>
      <c r="O767">
        <v>45187</v>
      </c>
      <c r="P767">
        <v>0</v>
      </c>
      <c r="Q767" t="str">
        <f t="shared" si="11"/>
        <v>ACTIVE</v>
      </c>
    </row>
    <row r="768" spans="1:17" x14ac:dyDescent="0.25">
      <c r="A768" t="s">
        <v>113</v>
      </c>
      <c r="B768" t="s">
        <v>1225</v>
      </c>
      <c r="C768" t="s">
        <v>1226</v>
      </c>
      <c r="D768" t="s">
        <v>31</v>
      </c>
      <c r="E768" t="s">
        <v>1553</v>
      </c>
      <c r="F768" t="s">
        <v>31</v>
      </c>
      <c r="G768" t="s">
        <v>32</v>
      </c>
      <c r="H768" t="s">
        <v>33</v>
      </c>
      <c r="I768">
        <v>45138</v>
      </c>
      <c r="J768">
        <v>10000</v>
      </c>
      <c r="K768">
        <v>10275</v>
      </c>
      <c r="L768">
        <v>10000</v>
      </c>
      <c r="M768">
        <v>10275</v>
      </c>
      <c r="O768">
        <v>45169</v>
      </c>
      <c r="P768">
        <v>0</v>
      </c>
      <c r="Q768" t="str">
        <f t="shared" si="11"/>
        <v>ACTIVE</v>
      </c>
    </row>
    <row r="769" spans="1:17" x14ac:dyDescent="0.25">
      <c r="A769" t="s">
        <v>113</v>
      </c>
      <c r="B769" t="s">
        <v>176</v>
      </c>
      <c r="C769" t="s">
        <v>177</v>
      </c>
      <c r="D769" t="s">
        <v>31</v>
      </c>
      <c r="E769" t="s">
        <v>1554</v>
      </c>
      <c r="F769" t="s">
        <v>31</v>
      </c>
      <c r="G769" t="s">
        <v>25</v>
      </c>
      <c r="H769" t="s">
        <v>55</v>
      </c>
      <c r="I769">
        <v>45138</v>
      </c>
      <c r="J769">
        <v>2762</v>
      </c>
      <c r="K769">
        <v>15854.08</v>
      </c>
      <c r="L769">
        <v>2762</v>
      </c>
      <c r="M769">
        <v>14827.94</v>
      </c>
      <c r="N769">
        <v>45162</v>
      </c>
      <c r="O769">
        <v>45193</v>
      </c>
      <c r="P769">
        <v>0</v>
      </c>
      <c r="Q769" t="str">
        <f t="shared" si="11"/>
        <v>ACTIVE</v>
      </c>
    </row>
    <row r="770" spans="1:17" x14ac:dyDescent="0.25">
      <c r="A770" t="s">
        <v>113</v>
      </c>
      <c r="B770" t="s">
        <v>726</v>
      </c>
      <c r="C770" t="s">
        <v>727</v>
      </c>
      <c r="D770" t="s">
        <v>22</v>
      </c>
      <c r="E770" t="s">
        <v>1555</v>
      </c>
      <c r="F770" t="s">
        <v>22</v>
      </c>
      <c r="G770" t="s">
        <v>32</v>
      </c>
      <c r="H770" t="s">
        <v>33</v>
      </c>
      <c r="I770">
        <v>44994</v>
      </c>
      <c r="J770">
        <v>7000</v>
      </c>
      <c r="K770">
        <v>7192.5</v>
      </c>
      <c r="L770">
        <v>7000</v>
      </c>
      <c r="M770">
        <v>7192.5</v>
      </c>
      <c r="O770">
        <v>45088</v>
      </c>
      <c r="P770">
        <v>145</v>
      </c>
      <c r="Q770" t="str">
        <f t="shared" ref="Q770:Q833" si="12">IF(P770=0,"ACTIVE",IF(P770&lt;=30,"1-30",IF(AND(P770&gt;30,P770&lt;=60),"31-60",IF(AND(P770&gt;60,P770&lt;=90),"61-90",IF(AND(P770&gt;90,P770&lt;=120),"91-120",IF(AND(P770&gt;120,P770&lt;=150),"121-150",IF(AND(P770&gt;150,P770&lt;=180),"151-180","180+")))))))</f>
        <v>121-150</v>
      </c>
    </row>
    <row r="771" spans="1:17" x14ac:dyDescent="0.25">
      <c r="A771" t="s">
        <v>113</v>
      </c>
      <c r="B771" t="s">
        <v>1556</v>
      </c>
      <c r="C771" t="s">
        <v>1557</v>
      </c>
      <c r="D771" t="s">
        <v>31</v>
      </c>
      <c r="E771" t="s">
        <v>1558</v>
      </c>
      <c r="F771" t="s">
        <v>31</v>
      </c>
      <c r="G771" t="s">
        <v>25</v>
      </c>
      <c r="H771" t="s">
        <v>55</v>
      </c>
      <c r="I771">
        <v>45135</v>
      </c>
      <c r="J771">
        <v>3500</v>
      </c>
      <c r="K771">
        <v>30006.13</v>
      </c>
      <c r="L771">
        <v>3500</v>
      </c>
      <c r="M771">
        <v>27395</v>
      </c>
      <c r="N771">
        <v>45152</v>
      </c>
      <c r="O771">
        <v>45183</v>
      </c>
      <c r="P771">
        <v>0</v>
      </c>
      <c r="Q771" t="str">
        <f t="shared" si="12"/>
        <v>ACTIVE</v>
      </c>
    </row>
    <row r="772" spans="1:17" x14ac:dyDescent="0.25">
      <c r="A772" t="s">
        <v>113</v>
      </c>
      <c r="B772" t="s">
        <v>325</v>
      </c>
      <c r="C772" t="s">
        <v>326</v>
      </c>
      <c r="D772" t="s">
        <v>31</v>
      </c>
      <c r="E772" t="s">
        <v>1559</v>
      </c>
      <c r="F772" t="s">
        <v>31</v>
      </c>
      <c r="G772" t="s">
        <v>32</v>
      </c>
      <c r="H772" t="s">
        <v>33</v>
      </c>
      <c r="I772">
        <v>45128</v>
      </c>
      <c r="J772">
        <v>2068</v>
      </c>
      <c r="K772">
        <v>2124.88</v>
      </c>
      <c r="L772">
        <v>2068</v>
      </c>
      <c r="M772">
        <v>1770.75</v>
      </c>
      <c r="N772">
        <v>45159</v>
      </c>
      <c r="O772">
        <v>45190</v>
      </c>
      <c r="P772">
        <v>0</v>
      </c>
      <c r="Q772" t="str">
        <f t="shared" si="12"/>
        <v>ACTIVE</v>
      </c>
    </row>
    <row r="773" spans="1:17" x14ac:dyDescent="0.25">
      <c r="A773" t="s">
        <v>113</v>
      </c>
      <c r="B773" t="s">
        <v>1560</v>
      </c>
      <c r="C773" t="s">
        <v>1561</v>
      </c>
      <c r="D773" t="s">
        <v>22</v>
      </c>
      <c r="E773" t="s">
        <v>1562</v>
      </c>
      <c r="F773" t="s">
        <v>31</v>
      </c>
      <c r="G773" t="s">
        <v>25</v>
      </c>
      <c r="H773" t="s">
        <v>26</v>
      </c>
      <c r="I773">
        <v>44761</v>
      </c>
      <c r="J773">
        <v>19578.41</v>
      </c>
      <c r="K773">
        <v>19578.41</v>
      </c>
      <c r="L773">
        <v>19578.41</v>
      </c>
      <c r="M773">
        <v>16678.41</v>
      </c>
      <c r="N773">
        <v>45162</v>
      </c>
      <c r="O773">
        <v>45176</v>
      </c>
      <c r="P773">
        <v>0</v>
      </c>
      <c r="Q773" t="str">
        <f t="shared" si="12"/>
        <v>ACTIVE</v>
      </c>
    </row>
    <row r="774" spans="1:17" x14ac:dyDescent="0.25">
      <c r="A774" t="s">
        <v>113</v>
      </c>
      <c r="B774" t="s">
        <v>479</v>
      </c>
      <c r="C774" t="s">
        <v>480</v>
      </c>
      <c r="D774" t="s">
        <v>31</v>
      </c>
      <c r="E774" t="s">
        <v>1563</v>
      </c>
      <c r="F774" t="s">
        <v>31</v>
      </c>
      <c r="G774" t="s">
        <v>32</v>
      </c>
      <c r="H774" t="s">
        <v>48</v>
      </c>
      <c r="I774">
        <v>45084</v>
      </c>
      <c r="J774">
        <v>20033.240000000002</v>
      </c>
      <c r="K774">
        <v>21024.9</v>
      </c>
      <c r="L774">
        <v>20033.240000000002</v>
      </c>
      <c r="M774">
        <v>14016.6</v>
      </c>
      <c r="N774">
        <v>45145</v>
      </c>
      <c r="O774">
        <v>45176</v>
      </c>
      <c r="P774">
        <v>0</v>
      </c>
      <c r="Q774" t="str">
        <f t="shared" si="12"/>
        <v>ACTIVE</v>
      </c>
    </row>
    <row r="775" spans="1:17" x14ac:dyDescent="0.25">
      <c r="A775" t="s">
        <v>113</v>
      </c>
      <c r="B775" t="s">
        <v>303</v>
      </c>
      <c r="C775" t="s">
        <v>304</v>
      </c>
      <c r="D775" t="s">
        <v>31</v>
      </c>
      <c r="E775" t="s">
        <v>1564</v>
      </c>
      <c r="F775" t="s">
        <v>31</v>
      </c>
      <c r="G775" t="s">
        <v>32</v>
      </c>
      <c r="H775" t="s">
        <v>33</v>
      </c>
      <c r="I775">
        <v>44995</v>
      </c>
      <c r="J775">
        <v>678.7</v>
      </c>
      <c r="K775">
        <v>697.38</v>
      </c>
      <c r="L775">
        <v>678.7</v>
      </c>
      <c r="M775">
        <v>116.23</v>
      </c>
      <c r="N775">
        <v>45148</v>
      </c>
      <c r="O775">
        <v>45179</v>
      </c>
      <c r="P775">
        <v>0</v>
      </c>
      <c r="Q775" t="str">
        <f t="shared" si="12"/>
        <v>ACTIVE</v>
      </c>
    </row>
    <row r="776" spans="1:17" x14ac:dyDescent="0.25">
      <c r="A776" t="s">
        <v>113</v>
      </c>
      <c r="B776" t="s">
        <v>1082</v>
      </c>
      <c r="C776" t="s">
        <v>1083</v>
      </c>
      <c r="D776" t="s">
        <v>31</v>
      </c>
      <c r="E776" t="s">
        <v>1565</v>
      </c>
      <c r="F776" t="s">
        <v>31</v>
      </c>
      <c r="G776" t="s">
        <v>32</v>
      </c>
      <c r="H776" t="s">
        <v>33</v>
      </c>
      <c r="I776">
        <v>45077</v>
      </c>
      <c r="J776">
        <v>1798</v>
      </c>
      <c r="K776">
        <v>1847.45</v>
      </c>
      <c r="L776">
        <v>1798</v>
      </c>
      <c r="M776">
        <v>1231.6400000000001</v>
      </c>
      <c r="N776">
        <v>45137</v>
      </c>
      <c r="O776">
        <v>45168</v>
      </c>
      <c r="P776">
        <v>0</v>
      </c>
      <c r="Q776" t="str">
        <f t="shared" si="12"/>
        <v>ACTIVE</v>
      </c>
    </row>
    <row r="777" spans="1:17" x14ac:dyDescent="0.25">
      <c r="A777" t="s">
        <v>113</v>
      </c>
      <c r="B777" t="s">
        <v>312</v>
      </c>
      <c r="C777" t="s">
        <v>313</v>
      </c>
      <c r="D777" t="s">
        <v>31</v>
      </c>
      <c r="E777" t="s">
        <v>1566</v>
      </c>
      <c r="F777" t="s">
        <v>31</v>
      </c>
      <c r="G777" t="s">
        <v>32</v>
      </c>
      <c r="H777" t="s">
        <v>33</v>
      </c>
      <c r="I777">
        <v>45033</v>
      </c>
      <c r="J777">
        <v>20000</v>
      </c>
      <c r="K777">
        <v>20550</v>
      </c>
      <c r="L777">
        <v>20000</v>
      </c>
      <c r="M777">
        <v>10275</v>
      </c>
      <c r="N777">
        <v>45124</v>
      </c>
      <c r="O777">
        <v>45169</v>
      </c>
      <c r="P777">
        <v>0</v>
      </c>
      <c r="Q777" t="str">
        <f t="shared" si="12"/>
        <v>ACTIVE</v>
      </c>
    </row>
    <row r="778" spans="1:17" x14ac:dyDescent="0.25">
      <c r="A778" t="s">
        <v>113</v>
      </c>
      <c r="B778" t="s">
        <v>730</v>
      </c>
      <c r="C778" t="s">
        <v>731</v>
      </c>
      <c r="D778" t="s">
        <v>31</v>
      </c>
      <c r="E778" t="s">
        <v>1567</v>
      </c>
      <c r="F778" t="s">
        <v>31</v>
      </c>
      <c r="G778" t="s">
        <v>32</v>
      </c>
      <c r="H778" t="s">
        <v>737</v>
      </c>
      <c r="I778">
        <v>45134</v>
      </c>
      <c r="J778">
        <v>1290</v>
      </c>
      <c r="K778">
        <v>1325.48</v>
      </c>
      <c r="L778">
        <v>1290</v>
      </c>
      <c r="M778">
        <v>1325.49</v>
      </c>
      <c r="O778">
        <v>45165</v>
      </c>
      <c r="P778">
        <v>0</v>
      </c>
      <c r="Q778" t="str">
        <f t="shared" si="12"/>
        <v>ACTIVE</v>
      </c>
    </row>
    <row r="779" spans="1:17" x14ac:dyDescent="0.25">
      <c r="A779" t="s">
        <v>113</v>
      </c>
      <c r="B779" t="s">
        <v>1568</v>
      </c>
      <c r="C779" t="s">
        <v>1569</v>
      </c>
      <c r="D779" t="s">
        <v>31</v>
      </c>
      <c r="E779" t="s">
        <v>1570</v>
      </c>
      <c r="F779" t="s">
        <v>31</v>
      </c>
      <c r="G779" t="s">
        <v>25</v>
      </c>
      <c r="H779" t="s">
        <v>274</v>
      </c>
      <c r="I779">
        <v>45006</v>
      </c>
      <c r="J779">
        <v>10000</v>
      </c>
      <c r="K779">
        <v>23470.19</v>
      </c>
      <c r="L779">
        <v>10000</v>
      </c>
      <c r="M779">
        <v>451.01</v>
      </c>
      <c r="N779">
        <v>45163</v>
      </c>
      <c r="O779">
        <v>45194</v>
      </c>
      <c r="P779">
        <v>0</v>
      </c>
      <c r="Q779" t="str">
        <f t="shared" si="12"/>
        <v>ACTIVE</v>
      </c>
    </row>
    <row r="780" spans="1:17" x14ac:dyDescent="0.25">
      <c r="A780" t="s">
        <v>113</v>
      </c>
      <c r="B780" t="s">
        <v>357</v>
      </c>
      <c r="C780" t="s">
        <v>358</v>
      </c>
      <c r="D780" t="s">
        <v>31</v>
      </c>
      <c r="E780" t="s">
        <v>1571</v>
      </c>
      <c r="F780" t="s">
        <v>31</v>
      </c>
      <c r="G780" t="s">
        <v>32</v>
      </c>
      <c r="H780" t="s">
        <v>33</v>
      </c>
      <c r="I780">
        <v>45072</v>
      </c>
      <c r="J780">
        <v>3700</v>
      </c>
      <c r="K780">
        <v>3801.75</v>
      </c>
      <c r="L780">
        <v>3700</v>
      </c>
      <c r="M780">
        <v>2534.52</v>
      </c>
      <c r="N780">
        <v>45133</v>
      </c>
      <c r="O780">
        <v>45164</v>
      </c>
      <c r="P780">
        <v>0</v>
      </c>
      <c r="Q780" t="str">
        <f t="shared" si="12"/>
        <v>ACTIVE</v>
      </c>
    </row>
    <row r="781" spans="1:17" x14ac:dyDescent="0.25">
      <c r="A781" t="s">
        <v>113</v>
      </c>
      <c r="B781" t="s">
        <v>27</v>
      </c>
      <c r="C781" t="s">
        <v>28</v>
      </c>
      <c r="D781" t="s">
        <v>29</v>
      </c>
      <c r="E781" t="s">
        <v>1572</v>
      </c>
      <c r="F781" t="s">
        <v>31</v>
      </c>
      <c r="G781" t="s">
        <v>32</v>
      </c>
      <c r="H781" t="s">
        <v>33</v>
      </c>
      <c r="I781">
        <v>45156</v>
      </c>
      <c r="J781">
        <v>5420.83</v>
      </c>
      <c r="K781">
        <v>5569.91</v>
      </c>
      <c r="L781">
        <v>5420.83</v>
      </c>
      <c r="M781">
        <v>5569.92</v>
      </c>
      <c r="O781">
        <v>45187</v>
      </c>
      <c r="P781">
        <v>0</v>
      </c>
      <c r="Q781" t="str">
        <f t="shared" si="12"/>
        <v>ACTIVE</v>
      </c>
    </row>
    <row r="782" spans="1:17" x14ac:dyDescent="0.25">
      <c r="A782" t="s">
        <v>113</v>
      </c>
      <c r="B782" t="s">
        <v>1573</v>
      </c>
      <c r="C782" t="s">
        <v>1574</v>
      </c>
      <c r="D782" t="s">
        <v>22</v>
      </c>
      <c r="E782" t="s">
        <v>1575</v>
      </c>
      <c r="F782" t="s">
        <v>31</v>
      </c>
      <c r="G782" t="s">
        <v>25</v>
      </c>
      <c r="H782" t="s">
        <v>26</v>
      </c>
      <c r="I782">
        <v>44642</v>
      </c>
      <c r="J782">
        <v>30479.05</v>
      </c>
      <c r="K782">
        <v>30479.05</v>
      </c>
      <c r="L782">
        <v>30479.05</v>
      </c>
      <c r="M782">
        <v>22979.05</v>
      </c>
      <c r="N782">
        <v>45168</v>
      </c>
      <c r="O782">
        <v>45176</v>
      </c>
      <c r="P782">
        <v>0</v>
      </c>
      <c r="Q782" t="str">
        <f t="shared" si="12"/>
        <v>ACTIVE</v>
      </c>
    </row>
    <row r="783" spans="1:17" x14ac:dyDescent="0.25">
      <c r="A783" t="s">
        <v>113</v>
      </c>
      <c r="B783" t="s">
        <v>390</v>
      </c>
      <c r="C783" t="s">
        <v>391</v>
      </c>
      <c r="D783" t="s">
        <v>22</v>
      </c>
      <c r="E783" t="s">
        <v>1576</v>
      </c>
      <c r="F783" t="s">
        <v>22</v>
      </c>
      <c r="G783" t="s">
        <v>32</v>
      </c>
      <c r="H783" t="s">
        <v>33</v>
      </c>
      <c r="I783">
        <v>44951</v>
      </c>
      <c r="J783">
        <v>16076.83</v>
      </c>
      <c r="K783">
        <v>16518.96</v>
      </c>
      <c r="L783">
        <v>16076.83</v>
      </c>
      <c r="M783">
        <v>13765.8</v>
      </c>
      <c r="N783">
        <v>44982</v>
      </c>
      <c r="O783">
        <v>45073</v>
      </c>
      <c r="P783">
        <v>160</v>
      </c>
      <c r="Q783" t="str">
        <f t="shared" si="12"/>
        <v>151-180</v>
      </c>
    </row>
    <row r="784" spans="1:17" x14ac:dyDescent="0.25">
      <c r="A784" t="s">
        <v>113</v>
      </c>
      <c r="B784" t="s">
        <v>292</v>
      </c>
      <c r="C784" t="s">
        <v>293</v>
      </c>
      <c r="D784" t="s">
        <v>31</v>
      </c>
      <c r="E784" t="s">
        <v>1577</v>
      </c>
      <c r="F784" t="s">
        <v>31</v>
      </c>
      <c r="G784" t="s">
        <v>32</v>
      </c>
      <c r="H784" t="s">
        <v>295</v>
      </c>
      <c r="I784">
        <v>45054</v>
      </c>
      <c r="J784">
        <v>4718.37</v>
      </c>
      <c r="K784">
        <v>4848.1400000000003</v>
      </c>
      <c r="L784">
        <v>4718.37</v>
      </c>
      <c r="M784">
        <v>1212.04</v>
      </c>
      <c r="N784">
        <v>45146</v>
      </c>
      <c r="O784">
        <v>45177</v>
      </c>
      <c r="P784">
        <v>0</v>
      </c>
      <c r="Q784" t="str">
        <f t="shared" si="12"/>
        <v>ACTIVE</v>
      </c>
    </row>
    <row r="785" spans="1:17" x14ac:dyDescent="0.25">
      <c r="A785" t="s">
        <v>113</v>
      </c>
      <c r="B785" t="s">
        <v>83</v>
      </c>
      <c r="C785" t="s">
        <v>84</v>
      </c>
      <c r="D785" t="s">
        <v>31</v>
      </c>
      <c r="E785" t="s">
        <v>1578</v>
      </c>
      <c r="F785" t="s">
        <v>31</v>
      </c>
      <c r="G785" t="s">
        <v>32</v>
      </c>
      <c r="H785" t="s">
        <v>33</v>
      </c>
      <c r="I785">
        <v>45048</v>
      </c>
      <c r="J785">
        <v>5489</v>
      </c>
      <c r="K785">
        <v>5639.95</v>
      </c>
      <c r="L785">
        <v>5489</v>
      </c>
      <c r="M785">
        <v>2820</v>
      </c>
      <c r="N785">
        <v>45140</v>
      </c>
      <c r="O785">
        <v>45171</v>
      </c>
      <c r="P785">
        <v>0</v>
      </c>
      <c r="Q785" t="str">
        <f t="shared" si="12"/>
        <v>ACTIVE</v>
      </c>
    </row>
    <row r="786" spans="1:17" x14ac:dyDescent="0.25">
      <c r="A786" t="s">
        <v>113</v>
      </c>
      <c r="B786" t="s">
        <v>552</v>
      </c>
      <c r="C786" t="s">
        <v>553</v>
      </c>
      <c r="D786" t="s">
        <v>31</v>
      </c>
      <c r="E786" t="s">
        <v>1579</v>
      </c>
      <c r="F786" t="s">
        <v>31</v>
      </c>
      <c r="G786" t="s">
        <v>32</v>
      </c>
      <c r="H786" t="s">
        <v>33</v>
      </c>
      <c r="I786">
        <v>45086</v>
      </c>
      <c r="J786">
        <v>1848</v>
      </c>
      <c r="K786">
        <v>1898.83</v>
      </c>
      <c r="L786">
        <v>1848</v>
      </c>
      <c r="M786">
        <v>1265.92</v>
      </c>
      <c r="N786">
        <v>45147</v>
      </c>
      <c r="O786">
        <v>45178</v>
      </c>
      <c r="P786">
        <v>0</v>
      </c>
      <c r="Q786" t="str">
        <f t="shared" si="12"/>
        <v>ACTIVE</v>
      </c>
    </row>
    <row r="787" spans="1:17" x14ac:dyDescent="0.25">
      <c r="A787" t="s">
        <v>113</v>
      </c>
      <c r="B787" t="s">
        <v>1580</v>
      </c>
      <c r="C787" t="s">
        <v>1581</v>
      </c>
      <c r="D787" t="s">
        <v>22</v>
      </c>
      <c r="E787" t="s">
        <v>1582</v>
      </c>
      <c r="F787" t="s">
        <v>22</v>
      </c>
      <c r="G787" t="s">
        <v>25</v>
      </c>
      <c r="H787" t="s">
        <v>26</v>
      </c>
      <c r="I787">
        <v>44888</v>
      </c>
      <c r="J787">
        <v>28560.13</v>
      </c>
      <c r="K787">
        <v>28560.13</v>
      </c>
      <c r="L787">
        <v>28560.13</v>
      </c>
      <c r="M787">
        <v>26960.13</v>
      </c>
      <c r="N787">
        <v>45110</v>
      </c>
      <c r="O787">
        <v>44942</v>
      </c>
      <c r="P787">
        <v>30</v>
      </c>
      <c r="Q787" t="str">
        <f t="shared" si="12"/>
        <v>1-30</v>
      </c>
    </row>
    <row r="788" spans="1:17" x14ac:dyDescent="0.25">
      <c r="A788" t="s">
        <v>113</v>
      </c>
      <c r="B788" t="s">
        <v>884</v>
      </c>
      <c r="C788" t="s">
        <v>885</v>
      </c>
      <c r="D788" t="s">
        <v>31</v>
      </c>
      <c r="E788" t="s">
        <v>1583</v>
      </c>
      <c r="F788" t="s">
        <v>31</v>
      </c>
      <c r="G788" t="s">
        <v>32</v>
      </c>
      <c r="H788" t="s">
        <v>41</v>
      </c>
      <c r="I788">
        <v>45153</v>
      </c>
      <c r="J788">
        <v>1431.6</v>
      </c>
      <c r="K788">
        <v>1470.98</v>
      </c>
      <c r="L788">
        <v>1431.6</v>
      </c>
      <c r="M788">
        <v>1471</v>
      </c>
      <c r="O788">
        <v>45184</v>
      </c>
      <c r="P788">
        <v>0</v>
      </c>
      <c r="Q788" t="str">
        <f t="shared" si="12"/>
        <v>ACTIVE</v>
      </c>
    </row>
    <row r="789" spans="1:17" x14ac:dyDescent="0.25">
      <c r="A789" t="s">
        <v>113</v>
      </c>
      <c r="B789" t="s">
        <v>1584</v>
      </c>
      <c r="C789" t="s">
        <v>1585</v>
      </c>
      <c r="D789" t="s">
        <v>22</v>
      </c>
      <c r="E789" t="s">
        <v>1586</v>
      </c>
      <c r="F789" t="s">
        <v>31</v>
      </c>
      <c r="G789" t="s">
        <v>25</v>
      </c>
      <c r="H789" t="s">
        <v>1011</v>
      </c>
      <c r="I789">
        <v>45159</v>
      </c>
      <c r="J789">
        <v>22195.68</v>
      </c>
      <c r="K789">
        <v>22195.68</v>
      </c>
      <c r="L789">
        <v>22195.68</v>
      </c>
      <c r="M789">
        <v>22195.68</v>
      </c>
      <c r="O789">
        <v>45188</v>
      </c>
      <c r="P789">
        <v>0</v>
      </c>
      <c r="Q789" t="str">
        <f t="shared" si="12"/>
        <v>ACTIVE</v>
      </c>
    </row>
    <row r="790" spans="1:17" x14ac:dyDescent="0.25">
      <c r="A790" t="s">
        <v>113</v>
      </c>
      <c r="B790" t="s">
        <v>1587</v>
      </c>
      <c r="C790" t="s">
        <v>1588</v>
      </c>
      <c r="D790" t="s">
        <v>31</v>
      </c>
      <c r="E790" t="s">
        <v>1589</v>
      </c>
      <c r="F790" t="s">
        <v>31</v>
      </c>
      <c r="G790" t="s">
        <v>32</v>
      </c>
      <c r="H790" t="s">
        <v>33</v>
      </c>
      <c r="I790">
        <v>45153</v>
      </c>
      <c r="J790">
        <v>6674.59</v>
      </c>
      <c r="K790">
        <v>6858.16</v>
      </c>
      <c r="L790">
        <v>6674.59</v>
      </c>
      <c r="M790">
        <v>6858.18</v>
      </c>
      <c r="O790">
        <v>45184</v>
      </c>
      <c r="P790">
        <v>0</v>
      </c>
      <c r="Q790" t="str">
        <f t="shared" si="12"/>
        <v>ACTIVE</v>
      </c>
    </row>
    <row r="791" spans="1:17" x14ac:dyDescent="0.25">
      <c r="A791" t="s">
        <v>113</v>
      </c>
      <c r="B791" t="s">
        <v>87</v>
      </c>
      <c r="C791" t="s">
        <v>88</v>
      </c>
      <c r="D791" t="s">
        <v>31</v>
      </c>
      <c r="E791" t="s">
        <v>1590</v>
      </c>
      <c r="F791" t="s">
        <v>31</v>
      </c>
      <c r="G791" t="s">
        <v>32</v>
      </c>
      <c r="H791" t="s">
        <v>68</v>
      </c>
      <c r="I791">
        <v>45107</v>
      </c>
      <c r="J791">
        <v>584.25</v>
      </c>
      <c r="K791">
        <v>600.33000000000004</v>
      </c>
      <c r="L791">
        <v>584.25</v>
      </c>
      <c r="M791">
        <v>300.17</v>
      </c>
      <c r="N791">
        <v>45137</v>
      </c>
      <c r="O791">
        <v>45168</v>
      </c>
      <c r="P791">
        <v>0</v>
      </c>
      <c r="Q791" t="str">
        <f t="shared" si="12"/>
        <v>ACTIVE</v>
      </c>
    </row>
    <row r="792" spans="1:17" x14ac:dyDescent="0.25">
      <c r="A792" t="s">
        <v>113</v>
      </c>
      <c r="B792" t="s">
        <v>1591</v>
      </c>
      <c r="C792" t="s">
        <v>1592</v>
      </c>
      <c r="D792" t="s">
        <v>31</v>
      </c>
      <c r="E792" t="s">
        <v>1593</v>
      </c>
      <c r="F792" t="s">
        <v>31</v>
      </c>
      <c r="G792" t="s">
        <v>25</v>
      </c>
      <c r="H792" t="s">
        <v>55</v>
      </c>
      <c r="I792">
        <v>45155</v>
      </c>
      <c r="J792">
        <v>3600</v>
      </c>
      <c r="K792">
        <v>8737.69</v>
      </c>
      <c r="L792">
        <v>3600</v>
      </c>
      <c r="M792">
        <v>8368.92</v>
      </c>
      <c r="N792">
        <v>45159</v>
      </c>
      <c r="O792">
        <v>45166</v>
      </c>
      <c r="P792">
        <v>0</v>
      </c>
      <c r="Q792" t="str">
        <f t="shared" si="12"/>
        <v>ACTIVE</v>
      </c>
    </row>
    <row r="793" spans="1:17" x14ac:dyDescent="0.25">
      <c r="A793" t="s">
        <v>113</v>
      </c>
      <c r="B793" t="s">
        <v>1594</v>
      </c>
      <c r="C793" t="s">
        <v>1595</v>
      </c>
      <c r="D793" t="s">
        <v>31</v>
      </c>
      <c r="E793" t="s">
        <v>1597</v>
      </c>
      <c r="F793" t="s">
        <v>31</v>
      </c>
      <c r="G793" t="s">
        <v>25</v>
      </c>
      <c r="H793" t="s">
        <v>274</v>
      </c>
      <c r="I793">
        <v>45098</v>
      </c>
      <c r="J793">
        <v>2400</v>
      </c>
      <c r="K793">
        <v>2479.1999999999998</v>
      </c>
      <c r="L793">
        <v>2400</v>
      </c>
      <c r="M793">
        <v>756.41</v>
      </c>
      <c r="N793">
        <v>45161</v>
      </c>
      <c r="O793">
        <v>45168</v>
      </c>
      <c r="P793">
        <v>0</v>
      </c>
      <c r="Q793" t="str">
        <f t="shared" si="12"/>
        <v>ACTIVE</v>
      </c>
    </row>
    <row r="794" spans="1:17" x14ac:dyDescent="0.25">
      <c r="A794" t="s">
        <v>113</v>
      </c>
      <c r="B794" t="s">
        <v>607</v>
      </c>
      <c r="C794" t="s">
        <v>608</v>
      </c>
      <c r="D794" t="s">
        <v>31</v>
      </c>
      <c r="E794" t="s">
        <v>1598</v>
      </c>
      <c r="F794" t="s">
        <v>31</v>
      </c>
      <c r="G794" t="s">
        <v>32</v>
      </c>
      <c r="H794" t="s">
        <v>86</v>
      </c>
      <c r="I794">
        <v>45148</v>
      </c>
      <c r="J794">
        <v>3620.11</v>
      </c>
      <c r="K794">
        <v>3719.68</v>
      </c>
      <c r="L794">
        <v>3620.11</v>
      </c>
      <c r="M794">
        <v>3719.68</v>
      </c>
      <c r="O794">
        <v>45179</v>
      </c>
      <c r="P794">
        <v>0</v>
      </c>
      <c r="Q794" t="str">
        <f t="shared" si="12"/>
        <v>ACTIVE</v>
      </c>
    </row>
    <row r="795" spans="1:17" x14ac:dyDescent="0.25">
      <c r="A795" t="s">
        <v>113</v>
      </c>
      <c r="B795" t="s">
        <v>667</v>
      </c>
      <c r="C795" t="s">
        <v>668</v>
      </c>
      <c r="D795" t="s">
        <v>31</v>
      </c>
      <c r="E795" t="s">
        <v>1599</v>
      </c>
      <c r="F795" t="s">
        <v>31</v>
      </c>
      <c r="G795" t="s">
        <v>32</v>
      </c>
      <c r="H795" t="s">
        <v>33</v>
      </c>
      <c r="I795">
        <v>45142</v>
      </c>
      <c r="J795">
        <v>3334.19</v>
      </c>
      <c r="K795">
        <v>3425.89</v>
      </c>
      <c r="L795">
        <v>3334.19</v>
      </c>
      <c r="M795">
        <v>3425.94</v>
      </c>
      <c r="O795">
        <v>45173</v>
      </c>
      <c r="P795">
        <v>0</v>
      </c>
      <c r="Q795" t="str">
        <f t="shared" si="12"/>
        <v>ACTIVE</v>
      </c>
    </row>
    <row r="796" spans="1:17" x14ac:dyDescent="0.25">
      <c r="A796" t="s">
        <v>113</v>
      </c>
      <c r="B796" t="s">
        <v>448</v>
      </c>
      <c r="C796" t="s">
        <v>449</v>
      </c>
      <c r="D796" t="s">
        <v>31</v>
      </c>
      <c r="E796" t="s">
        <v>1600</v>
      </c>
      <c r="F796" t="s">
        <v>31</v>
      </c>
      <c r="G796" t="s">
        <v>32</v>
      </c>
      <c r="H796" t="s">
        <v>41</v>
      </c>
      <c r="I796">
        <v>45061</v>
      </c>
      <c r="J796">
        <v>15303.96</v>
      </c>
      <c r="K796">
        <v>15724.83</v>
      </c>
      <c r="L796">
        <v>15303.96</v>
      </c>
      <c r="M796">
        <v>3931.21</v>
      </c>
      <c r="N796">
        <v>45153</v>
      </c>
      <c r="O796">
        <v>45184</v>
      </c>
      <c r="P796">
        <v>0</v>
      </c>
      <c r="Q796" t="str">
        <f t="shared" si="12"/>
        <v>ACTIVE</v>
      </c>
    </row>
    <row r="797" spans="1:17" x14ac:dyDescent="0.25">
      <c r="A797" t="s">
        <v>113</v>
      </c>
      <c r="B797" t="s">
        <v>495</v>
      </c>
      <c r="C797" t="s">
        <v>496</v>
      </c>
      <c r="D797" t="s">
        <v>31</v>
      </c>
      <c r="E797" t="s">
        <v>1601</v>
      </c>
      <c r="F797" t="s">
        <v>31</v>
      </c>
      <c r="G797" t="s">
        <v>32</v>
      </c>
      <c r="H797" t="s">
        <v>33</v>
      </c>
      <c r="I797">
        <v>45035</v>
      </c>
      <c r="J797">
        <v>2000</v>
      </c>
      <c r="K797">
        <v>2055</v>
      </c>
      <c r="L797">
        <v>2000</v>
      </c>
      <c r="M797">
        <v>1027.5</v>
      </c>
      <c r="N797">
        <v>45126</v>
      </c>
      <c r="O797">
        <v>45174</v>
      </c>
      <c r="P797">
        <v>0</v>
      </c>
      <c r="Q797" t="str">
        <f t="shared" si="12"/>
        <v>ACTIVE</v>
      </c>
    </row>
    <row r="798" spans="1:17" x14ac:dyDescent="0.25">
      <c r="A798" t="s">
        <v>113</v>
      </c>
      <c r="B798" t="s">
        <v>789</v>
      </c>
      <c r="C798" t="s">
        <v>790</v>
      </c>
      <c r="D798" t="s">
        <v>31</v>
      </c>
      <c r="E798" t="s">
        <v>1602</v>
      </c>
      <c r="F798" t="s">
        <v>31</v>
      </c>
      <c r="G798" t="s">
        <v>25</v>
      </c>
      <c r="H798" t="s">
        <v>55</v>
      </c>
      <c r="I798">
        <v>44991</v>
      </c>
      <c r="J798">
        <v>40000</v>
      </c>
      <c r="K798">
        <v>41980</v>
      </c>
      <c r="L798">
        <v>40000</v>
      </c>
      <c r="M798">
        <v>24433.34</v>
      </c>
      <c r="N798">
        <v>45158</v>
      </c>
      <c r="O798">
        <v>45189</v>
      </c>
      <c r="P798">
        <v>0</v>
      </c>
      <c r="Q798" t="str">
        <f t="shared" si="12"/>
        <v>ACTIVE</v>
      </c>
    </row>
    <row r="799" spans="1:17" x14ac:dyDescent="0.25">
      <c r="A799" t="s">
        <v>113</v>
      </c>
      <c r="B799" t="s">
        <v>495</v>
      </c>
      <c r="C799" t="s">
        <v>496</v>
      </c>
      <c r="D799" t="s">
        <v>31</v>
      </c>
      <c r="E799" t="s">
        <v>1603</v>
      </c>
      <c r="F799" t="s">
        <v>31</v>
      </c>
      <c r="G799" t="s">
        <v>32</v>
      </c>
      <c r="H799" t="s">
        <v>33</v>
      </c>
      <c r="I799">
        <v>45044</v>
      </c>
      <c r="J799">
        <v>2389.88</v>
      </c>
      <c r="K799">
        <v>2455.61</v>
      </c>
      <c r="L799">
        <v>2389.88</v>
      </c>
      <c r="M799">
        <v>1227.81</v>
      </c>
      <c r="N799">
        <v>45160</v>
      </c>
      <c r="O799">
        <v>45181</v>
      </c>
      <c r="P799">
        <v>0</v>
      </c>
      <c r="Q799" t="str">
        <f t="shared" si="12"/>
        <v>ACTIVE</v>
      </c>
    </row>
    <row r="800" spans="1:17" x14ac:dyDescent="0.25">
      <c r="A800" t="s">
        <v>113</v>
      </c>
      <c r="B800" t="s">
        <v>1604</v>
      </c>
      <c r="C800" t="s">
        <v>1605</v>
      </c>
      <c r="D800" t="s">
        <v>22</v>
      </c>
      <c r="E800" t="s">
        <v>1606</v>
      </c>
      <c r="F800" t="s">
        <v>165</v>
      </c>
      <c r="G800" t="s">
        <v>25</v>
      </c>
      <c r="H800" t="s">
        <v>284</v>
      </c>
      <c r="I800">
        <v>45056</v>
      </c>
      <c r="J800">
        <v>141989.34</v>
      </c>
      <c r="K800">
        <v>141989.34</v>
      </c>
      <c r="L800">
        <v>141989.34</v>
      </c>
      <c r="M800">
        <v>122439.44</v>
      </c>
      <c r="N800">
        <v>45163</v>
      </c>
      <c r="O800">
        <v>45182</v>
      </c>
      <c r="P800">
        <v>-24</v>
      </c>
      <c r="Q800" t="str">
        <f t="shared" si="12"/>
        <v>1-30</v>
      </c>
    </row>
    <row r="801" spans="1:17" x14ac:dyDescent="0.25">
      <c r="A801" t="s">
        <v>113</v>
      </c>
      <c r="B801" t="s">
        <v>49</v>
      </c>
      <c r="C801" t="s">
        <v>50</v>
      </c>
      <c r="D801" t="s">
        <v>31</v>
      </c>
      <c r="E801" t="s">
        <v>1607</v>
      </c>
      <c r="F801" t="s">
        <v>31</v>
      </c>
      <c r="G801" t="s">
        <v>32</v>
      </c>
      <c r="H801" t="s">
        <v>33</v>
      </c>
      <c r="I801">
        <v>45148</v>
      </c>
      <c r="J801">
        <v>1350</v>
      </c>
      <c r="K801">
        <v>1387.13</v>
      </c>
      <c r="L801">
        <v>1350</v>
      </c>
      <c r="M801">
        <v>1387.14</v>
      </c>
      <c r="O801">
        <v>45179</v>
      </c>
      <c r="P801">
        <v>0</v>
      </c>
      <c r="Q801" t="str">
        <f t="shared" si="12"/>
        <v>ACTIVE</v>
      </c>
    </row>
    <row r="802" spans="1:17" x14ac:dyDescent="0.25">
      <c r="A802" t="s">
        <v>113</v>
      </c>
      <c r="B802" t="s">
        <v>1194</v>
      </c>
      <c r="C802" t="s">
        <v>1195</v>
      </c>
      <c r="D802" t="s">
        <v>31</v>
      </c>
      <c r="E802" t="s">
        <v>1608</v>
      </c>
      <c r="F802" t="s">
        <v>31</v>
      </c>
      <c r="G802" t="s">
        <v>25</v>
      </c>
      <c r="H802" t="s">
        <v>55</v>
      </c>
      <c r="I802">
        <v>45128</v>
      </c>
      <c r="J802">
        <v>11600</v>
      </c>
      <c r="K802">
        <v>65489.91</v>
      </c>
      <c r="L802">
        <v>11600</v>
      </c>
      <c r="M802">
        <v>61179.5</v>
      </c>
      <c r="N802">
        <v>45156</v>
      </c>
      <c r="O802">
        <v>45170</v>
      </c>
      <c r="P802">
        <v>0</v>
      </c>
      <c r="Q802" t="str">
        <f t="shared" si="12"/>
        <v>ACTIVE</v>
      </c>
    </row>
    <row r="803" spans="1:17" x14ac:dyDescent="0.25">
      <c r="A803" t="s">
        <v>113</v>
      </c>
      <c r="B803" t="s">
        <v>87</v>
      </c>
      <c r="C803" t="s">
        <v>88</v>
      </c>
      <c r="D803" t="s">
        <v>31</v>
      </c>
      <c r="E803" t="s">
        <v>1609</v>
      </c>
      <c r="F803" t="s">
        <v>31</v>
      </c>
      <c r="G803" t="s">
        <v>32</v>
      </c>
      <c r="H803" t="s">
        <v>223</v>
      </c>
      <c r="I803">
        <v>45077</v>
      </c>
      <c r="J803">
        <v>1710.72</v>
      </c>
      <c r="K803">
        <v>1757.77</v>
      </c>
      <c r="L803">
        <v>1710.72</v>
      </c>
      <c r="M803">
        <v>585.92999999999995</v>
      </c>
      <c r="N803">
        <v>45137</v>
      </c>
      <c r="O803">
        <v>45168</v>
      </c>
      <c r="P803">
        <v>0</v>
      </c>
      <c r="Q803" t="str">
        <f t="shared" si="12"/>
        <v>ACTIVE</v>
      </c>
    </row>
    <row r="804" spans="1:17" x14ac:dyDescent="0.25">
      <c r="A804" t="s">
        <v>113</v>
      </c>
      <c r="B804" t="s">
        <v>1610</v>
      </c>
      <c r="C804" t="s">
        <v>1611</v>
      </c>
      <c r="D804" t="s">
        <v>22</v>
      </c>
      <c r="E804" t="s">
        <v>1612</v>
      </c>
      <c r="F804" t="s">
        <v>165</v>
      </c>
      <c r="G804" t="s">
        <v>25</v>
      </c>
      <c r="H804" t="s">
        <v>37</v>
      </c>
      <c r="I804">
        <v>44911</v>
      </c>
      <c r="J804">
        <v>13483.14</v>
      </c>
      <c r="K804">
        <v>13483.14</v>
      </c>
      <c r="L804">
        <v>13483.14</v>
      </c>
      <c r="M804">
        <v>14093.87</v>
      </c>
      <c r="N804">
        <v>45154</v>
      </c>
      <c r="O804">
        <v>45175</v>
      </c>
      <c r="P804">
        <v>9</v>
      </c>
      <c r="Q804" t="str">
        <f t="shared" si="12"/>
        <v>1-30</v>
      </c>
    </row>
    <row r="805" spans="1:17" x14ac:dyDescent="0.25">
      <c r="A805" t="s">
        <v>113</v>
      </c>
      <c r="B805" t="s">
        <v>253</v>
      </c>
      <c r="C805" t="s">
        <v>254</v>
      </c>
      <c r="D805" t="s">
        <v>31</v>
      </c>
      <c r="E805" t="s">
        <v>1613</v>
      </c>
      <c r="F805" t="s">
        <v>31</v>
      </c>
      <c r="G805" t="s">
        <v>32</v>
      </c>
      <c r="H805" t="s">
        <v>33</v>
      </c>
      <c r="I805">
        <v>45111</v>
      </c>
      <c r="J805">
        <v>1677.43</v>
      </c>
      <c r="K805">
        <v>1723.57</v>
      </c>
      <c r="L805">
        <v>1677.43</v>
      </c>
      <c r="M805">
        <v>1436.35</v>
      </c>
      <c r="N805">
        <v>45142</v>
      </c>
      <c r="O805">
        <v>45173</v>
      </c>
      <c r="P805">
        <v>0</v>
      </c>
      <c r="Q805" t="str">
        <f t="shared" si="12"/>
        <v>ACTIVE</v>
      </c>
    </row>
    <row r="806" spans="1:17" x14ac:dyDescent="0.25">
      <c r="A806" t="s">
        <v>113</v>
      </c>
      <c r="B806" t="s">
        <v>476</v>
      </c>
      <c r="C806" t="s">
        <v>477</v>
      </c>
      <c r="D806" t="s">
        <v>31</v>
      </c>
      <c r="E806" t="s">
        <v>1614</v>
      </c>
      <c r="F806" t="s">
        <v>31</v>
      </c>
      <c r="G806" t="s">
        <v>32</v>
      </c>
      <c r="H806" t="s">
        <v>33</v>
      </c>
      <c r="I806">
        <v>45056</v>
      </c>
      <c r="J806">
        <v>7480</v>
      </c>
      <c r="K806">
        <v>7685.7</v>
      </c>
      <c r="L806">
        <v>7480</v>
      </c>
      <c r="M806">
        <v>3842.85</v>
      </c>
      <c r="N806">
        <v>45148</v>
      </c>
      <c r="O806">
        <v>45179</v>
      </c>
      <c r="P806">
        <v>0</v>
      </c>
      <c r="Q806" t="str">
        <f t="shared" si="12"/>
        <v>ACTIVE</v>
      </c>
    </row>
    <row r="807" spans="1:17" x14ac:dyDescent="0.25">
      <c r="A807" t="s">
        <v>113</v>
      </c>
      <c r="B807" t="s">
        <v>275</v>
      </c>
      <c r="C807" t="s">
        <v>276</v>
      </c>
      <c r="D807" t="s">
        <v>31</v>
      </c>
      <c r="E807" t="s">
        <v>1615</v>
      </c>
      <c r="F807" t="s">
        <v>31</v>
      </c>
      <c r="G807" t="s">
        <v>32</v>
      </c>
      <c r="H807" t="s">
        <v>33</v>
      </c>
      <c r="I807">
        <v>45163</v>
      </c>
      <c r="J807">
        <v>5217.53</v>
      </c>
      <c r="K807">
        <v>5361.02</v>
      </c>
      <c r="L807">
        <v>5217.53</v>
      </c>
      <c r="M807">
        <v>5361.06</v>
      </c>
      <c r="O807">
        <v>45194</v>
      </c>
      <c r="P807">
        <v>0</v>
      </c>
      <c r="Q807" t="str">
        <f t="shared" si="12"/>
        <v>ACTIVE</v>
      </c>
    </row>
    <row r="808" spans="1:17" x14ac:dyDescent="0.25">
      <c r="A808" t="s">
        <v>113</v>
      </c>
      <c r="B808" t="s">
        <v>895</v>
      </c>
      <c r="C808" t="s">
        <v>896</v>
      </c>
      <c r="D808" t="s">
        <v>31</v>
      </c>
      <c r="E808" t="s">
        <v>1616</v>
      </c>
      <c r="F808" t="s">
        <v>31</v>
      </c>
      <c r="G808" t="s">
        <v>32</v>
      </c>
      <c r="H808" t="s">
        <v>33</v>
      </c>
      <c r="I808">
        <v>45044</v>
      </c>
      <c r="J808">
        <v>10642.03</v>
      </c>
      <c r="K808">
        <v>10934.7</v>
      </c>
      <c r="L808">
        <v>10642.03</v>
      </c>
      <c r="M808">
        <v>5467.35</v>
      </c>
      <c r="N808">
        <v>45157</v>
      </c>
      <c r="O808">
        <v>45188</v>
      </c>
      <c r="P808">
        <v>0</v>
      </c>
      <c r="Q808" t="str">
        <f t="shared" si="12"/>
        <v>ACTIVE</v>
      </c>
    </row>
    <row r="809" spans="1:17" x14ac:dyDescent="0.25">
      <c r="A809" t="s">
        <v>113</v>
      </c>
      <c r="B809" t="s">
        <v>1617</v>
      </c>
      <c r="C809" t="s">
        <v>1618</v>
      </c>
      <c r="D809" t="s">
        <v>31</v>
      </c>
      <c r="E809" t="s">
        <v>1619</v>
      </c>
      <c r="F809" t="s">
        <v>31</v>
      </c>
      <c r="G809" t="s">
        <v>32</v>
      </c>
      <c r="H809" t="s">
        <v>223</v>
      </c>
      <c r="I809">
        <v>45152</v>
      </c>
      <c r="J809">
        <v>716</v>
      </c>
      <c r="K809">
        <v>735.7</v>
      </c>
      <c r="L809">
        <v>716</v>
      </c>
      <c r="M809">
        <v>735.72</v>
      </c>
      <c r="O809">
        <v>45183</v>
      </c>
      <c r="P809">
        <v>0</v>
      </c>
      <c r="Q809" t="str">
        <f t="shared" si="12"/>
        <v>ACTIVE</v>
      </c>
    </row>
    <row r="810" spans="1:17" x14ac:dyDescent="0.25">
      <c r="A810" t="s">
        <v>113</v>
      </c>
      <c r="B810" t="s">
        <v>741</v>
      </c>
      <c r="C810" t="s">
        <v>742</v>
      </c>
      <c r="D810" t="s">
        <v>29</v>
      </c>
      <c r="E810" t="s">
        <v>1620</v>
      </c>
      <c r="F810" t="s">
        <v>31</v>
      </c>
      <c r="G810" t="s">
        <v>32</v>
      </c>
      <c r="H810" t="s">
        <v>33</v>
      </c>
      <c r="I810">
        <v>45107</v>
      </c>
      <c r="J810">
        <v>20000</v>
      </c>
      <c r="K810">
        <v>20550</v>
      </c>
      <c r="L810">
        <v>20000</v>
      </c>
      <c r="M810">
        <v>17125</v>
      </c>
      <c r="N810">
        <v>45158</v>
      </c>
      <c r="O810">
        <v>45168</v>
      </c>
      <c r="P810">
        <v>0</v>
      </c>
      <c r="Q810" t="str">
        <f t="shared" si="12"/>
        <v>ACTIVE</v>
      </c>
    </row>
    <row r="811" spans="1:17" x14ac:dyDescent="0.25">
      <c r="A811" t="s">
        <v>113</v>
      </c>
      <c r="B811" t="s">
        <v>270</v>
      </c>
      <c r="C811" t="s">
        <v>271</v>
      </c>
      <c r="D811" t="s">
        <v>31</v>
      </c>
      <c r="E811" t="s">
        <v>1621</v>
      </c>
      <c r="F811" t="s">
        <v>31</v>
      </c>
      <c r="G811" t="s">
        <v>32</v>
      </c>
      <c r="H811" t="s">
        <v>48</v>
      </c>
      <c r="I811">
        <v>45139</v>
      </c>
      <c r="J811">
        <v>5033.6000000000004</v>
      </c>
      <c r="K811">
        <v>5282.77</v>
      </c>
      <c r="L811">
        <v>5033.6000000000004</v>
      </c>
      <c r="M811">
        <v>5282.82</v>
      </c>
      <c r="O811">
        <v>45170</v>
      </c>
      <c r="P811">
        <v>0</v>
      </c>
      <c r="Q811" t="str">
        <f t="shared" si="12"/>
        <v>ACTIVE</v>
      </c>
    </row>
    <row r="812" spans="1:17" x14ac:dyDescent="0.25">
      <c r="A812" t="s">
        <v>113</v>
      </c>
      <c r="B812" t="s">
        <v>1622</v>
      </c>
      <c r="C812" t="s">
        <v>1623</v>
      </c>
      <c r="D812" t="s">
        <v>31</v>
      </c>
      <c r="E812" t="s">
        <v>1624</v>
      </c>
      <c r="F812" t="s">
        <v>31</v>
      </c>
      <c r="G812" t="s">
        <v>32</v>
      </c>
      <c r="H812" t="s">
        <v>33</v>
      </c>
      <c r="I812">
        <v>45085</v>
      </c>
      <c r="J812">
        <v>13296.6</v>
      </c>
      <c r="K812">
        <v>13662.27</v>
      </c>
      <c r="L812">
        <v>13296.6</v>
      </c>
      <c r="M812">
        <v>9108.2000000000007</v>
      </c>
      <c r="N812">
        <v>45146</v>
      </c>
      <c r="O812">
        <v>45177</v>
      </c>
      <c r="P812">
        <v>0</v>
      </c>
      <c r="Q812" t="str">
        <f t="shared" si="12"/>
        <v>ACTIVE</v>
      </c>
    </row>
    <row r="813" spans="1:17" x14ac:dyDescent="0.25">
      <c r="A813" t="s">
        <v>113</v>
      </c>
      <c r="B813" t="s">
        <v>793</v>
      </c>
      <c r="C813" t="s">
        <v>794</v>
      </c>
      <c r="D813" t="s">
        <v>29</v>
      </c>
      <c r="E813" t="s">
        <v>1625</v>
      </c>
      <c r="F813" t="s">
        <v>31</v>
      </c>
      <c r="G813" t="s">
        <v>32</v>
      </c>
      <c r="H813" t="s">
        <v>223</v>
      </c>
      <c r="I813">
        <v>45153</v>
      </c>
      <c r="J813">
        <v>2486</v>
      </c>
      <c r="K813">
        <v>2554.38</v>
      </c>
      <c r="L813">
        <v>2486</v>
      </c>
      <c r="M813">
        <v>2554.38</v>
      </c>
      <c r="O813">
        <v>45184</v>
      </c>
      <c r="P813">
        <v>0</v>
      </c>
      <c r="Q813" t="str">
        <f t="shared" si="12"/>
        <v>ACTIVE</v>
      </c>
    </row>
    <row r="814" spans="1:17" x14ac:dyDescent="0.25">
      <c r="A814" t="s">
        <v>113</v>
      </c>
      <c r="B814" t="s">
        <v>661</v>
      </c>
      <c r="C814" t="s">
        <v>662</v>
      </c>
      <c r="D814" t="s">
        <v>31</v>
      </c>
      <c r="E814" t="s">
        <v>1626</v>
      </c>
      <c r="F814" t="s">
        <v>31</v>
      </c>
      <c r="G814" t="s">
        <v>32</v>
      </c>
      <c r="H814" t="s">
        <v>223</v>
      </c>
      <c r="I814">
        <v>45153</v>
      </c>
      <c r="J814">
        <v>11550</v>
      </c>
      <c r="K814">
        <v>11867.63</v>
      </c>
      <c r="L814">
        <v>11550</v>
      </c>
      <c r="M814">
        <v>11867.64</v>
      </c>
      <c r="O814">
        <v>45184</v>
      </c>
      <c r="P814">
        <v>0</v>
      </c>
      <c r="Q814" t="str">
        <f t="shared" si="12"/>
        <v>ACTIVE</v>
      </c>
    </row>
    <row r="815" spans="1:17" x14ac:dyDescent="0.25">
      <c r="A815" t="s">
        <v>113</v>
      </c>
      <c r="B815" t="s">
        <v>128</v>
      </c>
      <c r="C815" t="s">
        <v>129</v>
      </c>
      <c r="D815" t="s">
        <v>31</v>
      </c>
      <c r="E815" t="s">
        <v>1627</v>
      </c>
      <c r="F815" t="s">
        <v>31</v>
      </c>
      <c r="G815" t="s">
        <v>32</v>
      </c>
      <c r="H815" t="s">
        <v>75</v>
      </c>
      <c r="I815">
        <v>45014</v>
      </c>
      <c r="J815">
        <v>2699.98</v>
      </c>
      <c r="K815">
        <v>2774.23</v>
      </c>
      <c r="L815">
        <v>2699.98</v>
      </c>
      <c r="M815">
        <v>554.85</v>
      </c>
      <c r="N815">
        <v>45136</v>
      </c>
      <c r="O815">
        <v>45167</v>
      </c>
      <c r="P815">
        <v>0</v>
      </c>
      <c r="Q815" t="str">
        <f t="shared" si="12"/>
        <v>ACTIVE</v>
      </c>
    </row>
    <row r="816" spans="1:17" x14ac:dyDescent="0.25">
      <c r="A816" t="s">
        <v>113</v>
      </c>
      <c r="B816" t="s">
        <v>573</v>
      </c>
      <c r="C816" t="s">
        <v>574</v>
      </c>
      <c r="D816" t="s">
        <v>31</v>
      </c>
      <c r="E816" t="s">
        <v>1628</v>
      </c>
      <c r="F816" t="s">
        <v>31</v>
      </c>
      <c r="G816" t="s">
        <v>32</v>
      </c>
      <c r="H816" t="s">
        <v>33</v>
      </c>
      <c r="I816">
        <v>44995</v>
      </c>
      <c r="J816">
        <v>8000</v>
      </c>
      <c r="K816">
        <v>8220</v>
      </c>
      <c r="L816">
        <v>8000</v>
      </c>
      <c r="M816">
        <v>1370</v>
      </c>
      <c r="N816">
        <v>45158</v>
      </c>
      <c r="O816">
        <v>45179</v>
      </c>
      <c r="P816">
        <v>0</v>
      </c>
      <c r="Q816" t="str">
        <f t="shared" si="12"/>
        <v>ACTIVE</v>
      </c>
    </row>
    <row r="817" spans="1:17" x14ac:dyDescent="0.25">
      <c r="A817" t="s">
        <v>113</v>
      </c>
      <c r="B817" t="s">
        <v>352</v>
      </c>
      <c r="C817" t="s">
        <v>353</v>
      </c>
      <c r="D817" t="s">
        <v>31</v>
      </c>
      <c r="E817" t="s">
        <v>1629</v>
      </c>
      <c r="F817" t="s">
        <v>31</v>
      </c>
      <c r="G817" t="s">
        <v>32</v>
      </c>
      <c r="H817" t="s">
        <v>33</v>
      </c>
      <c r="I817">
        <v>45126</v>
      </c>
      <c r="J817">
        <v>550</v>
      </c>
      <c r="K817">
        <v>565.13</v>
      </c>
      <c r="L817">
        <v>550</v>
      </c>
      <c r="M817">
        <v>470.95</v>
      </c>
      <c r="N817">
        <v>45157</v>
      </c>
      <c r="O817">
        <v>45188</v>
      </c>
      <c r="P817">
        <v>0</v>
      </c>
      <c r="Q817" t="str">
        <f t="shared" si="12"/>
        <v>ACTIVE</v>
      </c>
    </row>
    <row r="818" spans="1:17" x14ac:dyDescent="0.25">
      <c r="A818" t="s">
        <v>113</v>
      </c>
      <c r="B818" t="s">
        <v>1630</v>
      </c>
      <c r="C818" t="s">
        <v>1631</v>
      </c>
      <c r="D818" t="s">
        <v>31</v>
      </c>
      <c r="E818" t="s">
        <v>1632</v>
      </c>
      <c r="F818" t="s">
        <v>31</v>
      </c>
      <c r="G818" t="s">
        <v>25</v>
      </c>
      <c r="H818" t="s">
        <v>55</v>
      </c>
      <c r="I818">
        <v>45125</v>
      </c>
      <c r="J818">
        <v>2000</v>
      </c>
      <c r="K818">
        <v>15062.66</v>
      </c>
      <c r="L818">
        <v>2000</v>
      </c>
      <c r="M818">
        <v>12467.66</v>
      </c>
      <c r="N818">
        <v>45155</v>
      </c>
      <c r="O818">
        <v>45186</v>
      </c>
      <c r="P818">
        <v>0</v>
      </c>
      <c r="Q818" t="str">
        <f t="shared" si="12"/>
        <v>ACTIVE</v>
      </c>
    </row>
    <row r="819" spans="1:17" x14ac:dyDescent="0.25">
      <c r="A819" t="s">
        <v>113</v>
      </c>
      <c r="B819" t="s">
        <v>233</v>
      </c>
      <c r="C819" t="s">
        <v>234</v>
      </c>
      <c r="D819" t="s">
        <v>31</v>
      </c>
      <c r="E819" t="s">
        <v>1633</v>
      </c>
      <c r="F819" t="s">
        <v>31</v>
      </c>
      <c r="G819" t="s">
        <v>25</v>
      </c>
      <c r="H819" t="s">
        <v>55</v>
      </c>
      <c r="I819">
        <v>45146</v>
      </c>
      <c r="J819">
        <v>2500</v>
      </c>
      <c r="K819">
        <v>10429.83</v>
      </c>
      <c r="L819">
        <v>2500</v>
      </c>
      <c r="M819">
        <v>10429.83</v>
      </c>
      <c r="O819">
        <v>45175</v>
      </c>
      <c r="P819">
        <v>0</v>
      </c>
      <c r="Q819" t="str">
        <f t="shared" si="12"/>
        <v>ACTIVE</v>
      </c>
    </row>
    <row r="820" spans="1:17" x14ac:dyDescent="0.25">
      <c r="A820" t="s">
        <v>113</v>
      </c>
      <c r="B820" t="s">
        <v>1634</v>
      </c>
      <c r="C820" t="s">
        <v>1635</v>
      </c>
      <c r="D820" t="s">
        <v>22</v>
      </c>
      <c r="E820" t="s">
        <v>1636</v>
      </c>
      <c r="F820" t="s">
        <v>22</v>
      </c>
      <c r="G820" t="s">
        <v>32</v>
      </c>
      <c r="H820" t="s">
        <v>33</v>
      </c>
      <c r="I820">
        <v>45020</v>
      </c>
      <c r="J820">
        <v>13409</v>
      </c>
      <c r="K820">
        <v>13777.75</v>
      </c>
      <c r="L820">
        <v>13409</v>
      </c>
      <c r="M820">
        <v>11481.5</v>
      </c>
      <c r="N820">
        <v>45050</v>
      </c>
      <c r="O820">
        <v>45144</v>
      </c>
      <c r="P820">
        <v>89</v>
      </c>
      <c r="Q820" t="str">
        <f t="shared" si="12"/>
        <v>61-90</v>
      </c>
    </row>
    <row r="821" spans="1:17" x14ac:dyDescent="0.25">
      <c r="A821" t="s">
        <v>113</v>
      </c>
      <c r="B821" t="s">
        <v>1347</v>
      </c>
      <c r="C821" t="s">
        <v>1348</v>
      </c>
      <c r="D821" t="s">
        <v>31</v>
      </c>
      <c r="E821" t="s">
        <v>1637</v>
      </c>
      <c r="F821" t="s">
        <v>31</v>
      </c>
      <c r="G821" t="s">
        <v>32</v>
      </c>
      <c r="H821" t="s">
        <v>33</v>
      </c>
      <c r="I821">
        <v>45092</v>
      </c>
      <c r="J821">
        <v>3286.25</v>
      </c>
      <c r="K821">
        <v>3376.63</v>
      </c>
      <c r="L821">
        <v>3286.25</v>
      </c>
      <c r="M821">
        <v>2813.9</v>
      </c>
      <c r="N821">
        <v>45153</v>
      </c>
      <c r="O821">
        <v>45184</v>
      </c>
      <c r="P821">
        <v>0</v>
      </c>
      <c r="Q821" t="str">
        <f t="shared" si="12"/>
        <v>ACTIVE</v>
      </c>
    </row>
    <row r="822" spans="1:17" x14ac:dyDescent="0.25">
      <c r="A822" t="s">
        <v>113</v>
      </c>
      <c r="B822" t="s">
        <v>444</v>
      </c>
      <c r="C822" t="s">
        <v>445</v>
      </c>
      <c r="D822" t="s">
        <v>31</v>
      </c>
      <c r="E822" t="s">
        <v>1638</v>
      </c>
      <c r="F822" t="s">
        <v>31</v>
      </c>
      <c r="G822" t="s">
        <v>32</v>
      </c>
      <c r="H822" t="s">
        <v>33</v>
      </c>
      <c r="I822">
        <v>45086</v>
      </c>
      <c r="J822">
        <v>3800</v>
      </c>
      <c r="K822">
        <v>3904.5</v>
      </c>
      <c r="L822">
        <v>3800</v>
      </c>
      <c r="M822">
        <v>1952.25</v>
      </c>
      <c r="N822">
        <v>45178</v>
      </c>
      <c r="O822">
        <v>45208</v>
      </c>
      <c r="P822">
        <v>0</v>
      </c>
      <c r="Q822" t="str">
        <f t="shared" si="12"/>
        <v>ACTIVE</v>
      </c>
    </row>
    <row r="823" spans="1:17" x14ac:dyDescent="0.25">
      <c r="A823" t="s">
        <v>113</v>
      </c>
      <c r="B823" t="s">
        <v>884</v>
      </c>
      <c r="C823" t="s">
        <v>885</v>
      </c>
      <c r="D823" t="s">
        <v>31</v>
      </c>
      <c r="E823" t="s">
        <v>1639</v>
      </c>
      <c r="F823" t="s">
        <v>31</v>
      </c>
      <c r="G823" t="s">
        <v>25</v>
      </c>
      <c r="H823" t="s">
        <v>55</v>
      </c>
      <c r="I823">
        <v>45134</v>
      </c>
      <c r="J823">
        <v>8000</v>
      </c>
      <c r="K823">
        <v>23142.34</v>
      </c>
      <c r="L823">
        <v>8000</v>
      </c>
      <c r="M823">
        <v>21097.83</v>
      </c>
      <c r="N823">
        <v>45157</v>
      </c>
      <c r="O823">
        <v>45188</v>
      </c>
      <c r="P823">
        <v>0</v>
      </c>
      <c r="Q823" t="str">
        <f t="shared" si="12"/>
        <v>ACTIVE</v>
      </c>
    </row>
    <row r="824" spans="1:17" x14ac:dyDescent="0.25">
      <c r="A824" t="s">
        <v>113</v>
      </c>
      <c r="B824" t="s">
        <v>1640</v>
      </c>
      <c r="C824" t="s">
        <v>1641</v>
      </c>
      <c r="D824" t="s">
        <v>31</v>
      </c>
      <c r="E824" t="s">
        <v>1642</v>
      </c>
      <c r="F824" t="s">
        <v>31</v>
      </c>
      <c r="G824" t="s">
        <v>25</v>
      </c>
      <c r="H824" t="s">
        <v>55</v>
      </c>
      <c r="I824">
        <v>45093</v>
      </c>
      <c r="J824">
        <v>10500</v>
      </c>
      <c r="K824">
        <v>15102.48</v>
      </c>
      <c r="L824">
        <v>10500</v>
      </c>
      <c r="M824">
        <v>11374.5</v>
      </c>
      <c r="N824">
        <v>45163</v>
      </c>
      <c r="O824">
        <v>45170</v>
      </c>
      <c r="P824">
        <v>0</v>
      </c>
      <c r="Q824" t="str">
        <f t="shared" si="12"/>
        <v>ACTIVE</v>
      </c>
    </row>
    <row r="825" spans="1:17" x14ac:dyDescent="0.25">
      <c r="A825" t="s">
        <v>113</v>
      </c>
      <c r="B825" t="s">
        <v>325</v>
      </c>
      <c r="C825" t="s">
        <v>326</v>
      </c>
      <c r="D825" t="s">
        <v>31</v>
      </c>
      <c r="E825" t="s">
        <v>1643</v>
      </c>
      <c r="F825" t="s">
        <v>31</v>
      </c>
      <c r="G825" t="s">
        <v>32</v>
      </c>
      <c r="H825" t="s">
        <v>33</v>
      </c>
      <c r="I825">
        <v>45065</v>
      </c>
      <c r="J825">
        <v>4475.8599999999997</v>
      </c>
      <c r="K825">
        <v>4598.95</v>
      </c>
      <c r="L825">
        <v>4475.8599999999997</v>
      </c>
      <c r="M825">
        <v>2299.5</v>
      </c>
      <c r="N825">
        <v>45157</v>
      </c>
      <c r="O825">
        <v>45188</v>
      </c>
      <c r="P825">
        <v>0</v>
      </c>
      <c r="Q825" t="str">
        <f t="shared" si="12"/>
        <v>ACTIVE</v>
      </c>
    </row>
    <row r="826" spans="1:17" x14ac:dyDescent="0.25">
      <c r="A826" t="s">
        <v>113</v>
      </c>
      <c r="B826" t="s">
        <v>275</v>
      </c>
      <c r="C826" t="s">
        <v>276</v>
      </c>
      <c r="D826" t="s">
        <v>31</v>
      </c>
      <c r="E826" t="s">
        <v>1644</v>
      </c>
      <c r="F826" t="s">
        <v>31</v>
      </c>
      <c r="G826" t="s">
        <v>25</v>
      </c>
      <c r="H826" t="s">
        <v>55</v>
      </c>
      <c r="I826">
        <v>45142</v>
      </c>
      <c r="J826">
        <v>100</v>
      </c>
      <c r="K826">
        <v>1017.57</v>
      </c>
      <c r="L826">
        <v>100</v>
      </c>
      <c r="M826">
        <v>576.52</v>
      </c>
      <c r="N826">
        <v>45151</v>
      </c>
      <c r="O826">
        <v>45182</v>
      </c>
      <c r="P826">
        <v>0</v>
      </c>
      <c r="Q826" t="str">
        <f t="shared" si="12"/>
        <v>ACTIVE</v>
      </c>
    </row>
    <row r="827" spans="1:17" x14ac:dyDescent="0.25">
      <c r="A827" t="s">
        <v>113</v>
      </c>
      <c r="B827" t="s">
        <v>49</v>
      </c>
      <c r="C827" t="s">
        <v>50</v>
      </c>
      <c r="D827" t="s">
        <v>31</v>
      </c>
      <c r="E827" t="s">
        <v>1645</v>
      </c>
      <c r="F827" t="s">
        <v>31</v>
      </c>
      <c r="G827" t="s">
        <v>32</v>
      </c>
      <c r="H827" t="s">
        <v>33</v>
      </c>
      <c r="I827">
        <v>45138</v>
      </c>
      <c r="J827">
        <v>1177.5899999999999</v>
      </c>
      <c r="K827">
        <v>1209.98</v>
      </c>
      <c r="L827">
        <v>1177.5899999999999</v>
      </c>
      <c r="M827">
        <v>1210.02</v>
      </c>
      <c r="O827">
        <v>45169</v>
      </c>
      <c r="P827">
        <v>0</v>
      </c>
      <c r="Q827" t="str">
        <f t="shared" si="12"/>
        <v>ACTIVE</v>
      </c>
    </row>
    <row r="828" spans="1:17" x14ac:dyDescent="0.25">
      <c r="A828" t="s">
        <v>113</v>
      </c>
      <c r="B828" t="s">
        <v>1646</v>
      </c>
      <c r="C828" t="s">
        <v>1647</v>
      </c>
      <c r="D828" t="s">
        <v>22</v>
      </c>
      <c r="E828" t="s">
        <v>1648</v>
      </c>
      <c r="F828" t="s">
        <v>31</v>
      </c>
      <c r="G828" t="s">
        <v>25</v>
      </c>
      <c r="H828" t="s">
        <v>37</v>
      </c>
      <c r="I828">
        <v>44881</v>
      </c>
      <c r="J828">
        <v>30876.73</v>
      </c>
      <c r="K828">
        <v>30876.73</v>
      </c>
      <c r="L828">
        <v>30876.73</v>
      </c>
      <c r="M828">
        <v>33818.32</v>
      </c>
      <c r="N828">
        <v>45162</v>
      </c>
      <c r="O828">
        <v>45193</v>
      </c>
      <c r="P828">
        <v>0</v>
      </c>
      <c r="Q828" t="str">
        <f t="shared" si="12"/>
        <v>ACTIVE</v>
      </c>
    </row>
    <row r="829" spans="1:17" x14ac:dyDescent="0.25">
      <c r="A829" t="s">
        <v>113</v>
      </c>
      <c r="B829" t="s">
        <v>892</v>
      </c>
      <c r="C829" t="s">
        <v>893</v>
      </c>
      <c r="D829" t="s">
        <v>29</v>
      </c>
      <c r="E829" t="s">
        <v>1649</v>
      </c>
      <c r="F829" t="s">
        <v>31</v>
      </c>
      <c r="G829" t="s">
        <v>25</v>
      </c>
      <c r="H829" t="s">
        <v>55</v>
      </c>
      <c r="I829">
        <v>45110</v>
      </c>
      <c r="J829">
        <v>1950</v>
      </c>
      <c r="K829">
        <v>13093.74</v>
      </c>
      <c r="L829">
        <v>1950</v>
      </c>
      <c r="M829">
        <v>11540.34</v>
      </c>
      <c r="N829">
        <v>45166</v>
      </c>
      <c r="O829">
        <v>45173</v>
      </c>
      <c r="P829">
        <v>0</v>
      </c>
      <c r="Q829" t="str">
        <f t="shared" si="12"/>
        <v>ACTIVE</v>
      </c>
    </row>
    <row r="830" spans="1:17" x14ac:dyDescent="0.25">
      <c r="A830" t="s">
        <v>113</v>
      </c>
      <c r="B830" t="s">
        <v>1650</v>
      </c>
      <c r="C830" t="s">
        <v>1651</v>
      </c>
      <c r="D830" t="s">
        <v>31</v>
      </c>
      <c r="E830" t="s">
        <v>1652</v>
      </c>
      <c r="F830" t="s">
        <v>31</v>
      </c>
      <c r="G830" t="s">
        <v>32</v>
      </c>
      <c r="H830" t="s">
        <v>68</v>
      </c>
      <c r="I830">
        <v>45161</v>
      </c>
      <c r="J830">
        <v>500</v>
      </c>
      <c r="K830">
        <v>513.75</v>
      </c>
      <c r="L830">
        <v>500</v>
      </c>
      <c r="M830">
        <v>513.76</v>
      </c>
      <c r="O830">
        <v>45192</v>
      </c>
      <c r="P830">
        <v>0</v>
      </c>
      <c r="Q830" t="str">
        <f t="shared" si="12"/>
        <v>ACTIVE</v>
      </c>
    </row>
    <row r="831" spans="1:17" x14ac:dyDescent="0.25">
      <c r="A831" t="s">
        <v>113</v>
      </c>
      <c r="B831" t="s">
        <v>5737</v>
      </c>
      <c r="C831" t="s">
        <v>5736</v>
      </c>
      <c r="D831" t="s">
        <v>31</v>
      </c>
      <c r="E831" t="s">
        <v>5735</v>
      </c>
      <c r="F831" t="s">
        <v>31</v>
      </c>
      <c r="G831" t="s">
        <v>32</v>
      </c>
      <c r="H831" t="s">
        <v>33</v>
      </c>
      <c r="I831">
        <v>45169</v>
      </c>
      <c r="J831">
        <v>2502.5</v>
      </c>
      <c r="K831">
        <v>2571.33</v>
      </c>
      <c r="L831">
        <v>2502.5</v>
      </c>
      <c r="M831">
        <v>2571.36</v>
      </c>
      <c r="O831">
        <v>45199</v>
      </c>
      <c r="P831">
        <v>0</v>
      </c>
      <c r="Q831" t="str">
        <f t="shared" si="12"/>
        <v>ACTIVE</v>
      </c>
    </row>
    <row r="832" spans="1:17" x14ac:dyDescent="0.25">
      <c r="A832" t="s">
        <v>113</v>
      </c>
      <c r="B832" t="s">
        <v>607</v>
      </c>
      <c r="C832" t="s">
        <v>608</v>
      </c>
      <c r="D832" t="s">
        <v>31</v>
      </c>
      <c r="E832" t="s">
        <v>1653</v>
      </c>
      <c r="F832" t="s">
        <v>31</v>
      </c>
      <c r="G832" t="s">
        <v>32</v>
      </c>
      <c r="H832" t="s">
        <v>86</v>
      </c>
      <c r="I832">
        <v>45086</v>
      </c>
      <c r="J832">
        <v>6870.7</v>
      </c>
      <c r="K832">
        <v>7059.65</v>
      </c>
      <c r="L832">
        <v>6870.7</v>
      </c>
      <c r="M832">
        <v>7059.64</v>
      </c>
      <c r="N832">
        <v>45147</v>
      </c>
      <c r="O832">
        <v>45178</v>
      </c>
      <c r="P832">
        <v>0</v>
      </c>
      <c r="Q832" t="str">
        <f t="shared" si="12"/>
        <v>ACTIVE</v>
      </c>
    </row>
    <row r="833" spans="1:17" x14ac:dyDescent="0.25">
      <c r="A833" t="s">
        <v>113</v>
      </c>
      <c r="B833" t="s">
        <v>179</v>
      </c>
      <c r="C833" t="s">
        <v>180</v>
      </c>
      <c r="D833" t="s">
        <v>31</v>
      </c>
      <c r="E833" t="s">
        <v>1654</v>
      </c>
      <c r="F833" t="s">
        <v>31</v>
      </c>
      <c r="G833" t="s">
        <v>25</v>
      </c>
      <c r="H833" t="s">
        <v>55</v>
      </c>
      <c r="I833">
        <v>45016</v>
      </c>
      <c r="J833">
        <v>2000</v>
      </c>
      <c r="K833">
        <v>49716.13</v>
      </c>
      <c r="L833">
        <v>2000</v>
      </c>
      <c r="M833">
        <v>33970.199999999997</v>
      </c>
      <c r="N833">
        <v>45161</v>
      </c>
      <c r="O833">
        <v>45168</v>
      </c>
      <c r="P833">
        <v>0</v>
      </c>
      <c r="Q833" t="str">
        <f t="shared" si="12"/>
        <v>ACTIVE</v>
      </c>
    </row>
    <row r="834" spans="1:17" x14ac:dyDescent="0.25">
      <c r="A834" t="s">
        <v>113</v>
      </c>
      <c r="B834" t="s">
        <v>495</v>
      </c>
      <c r="C834" t="s">
        <v>496</v>
      </c>
      <c r="D834" t="s">
        <v>31</v>
      </c>
      <c r="E834" t="s">
        <v>1655</v>
      </c>
      <c r="F834" t="s">
        <v>31</v>
      </c>
      <c r="G834" t="s">
        <v>32</v>
      </c>
      <c r="H834" t="s">
        <v>33</v>
      </c>
      <c r="I834">
        <v>45007</v>
      </c>
      <c r="J834">
        <v>4000</v>
      </c>
      <c r="K834">
        <v>4110</v>
      </c>
      <c r="L834">
        <v>4000</v>
      </c>
      <c r="M834">
        <v>1370</v>
      </c>
      <c r="N834">
        <v>45136</v>
      </c>
      <c r="O834">
        <v>45174</v>
      </c>
      <c r="P834">
        <v>0</v>
      </c>
      <c r="Q834" t="str">
        <f t="shared" ref="Q834:Q897" si="13">IF(P834=0,"ACTIVE",IF(P834&lt;=30,"1-30",IF(AND(P834&gt;30,P834&lt;=60),"31-60",IF(AND(P834&gt;60,P834&lt;=90),"61-90",IF(AND(P834&gt;90,P834&lt;=120),"91-120",IF(AND(P834&gt;120,P834&lt;=150),"121-150",IF(AND(P834&gt;150,P834&lt;=180),"151-180","180+")))))))</f>
        <v>ACTIVE</v>
      </c>
    </row>
    <row r="835" spans="1:17" x14ac:dyDescent="0.25">
      <c r="A835" t="s">
        <v>113</v>
      </c>
      <c r="B835" t="s">
        <v>987</v>
      </c>
      <c r="C835" t="s">
        <v>988</v>
      </c>
      <c r="D835" t="s">
        <v>31</v>
      </c>
      <c r="E835" t="s">
        <v>1656</v>
      </c>
      <c r="F835" t="s">
        <v>31</v>
      </c>
      <c r="G835" t="s">
        <v>32</v>
      </c>
      <c r="H835" t="s">
        <v>41</v>
      </c>
      <c r="I835">
        <v>45135</v>
      </c>
      <c r="J835">
        <v>3076.97</v>
      </c>
      <c r="K835">
        <v>3161.6</v>
      </c>
      <c r="L835">
        <v>3076.97</v>
      </c>
      <c r="M835">
        <v>3161.6</v>
      </c>
      <c r="O835">
        <v>45182</v>
      </c>
      <c r="P835">
        <v>0</v>
      </c>
      <c r="Q835" t="str">
        <f t="shared" si="13"/>
        <v>ACTIVE</v>
      </c>
    </row>
    <row r="836" spans="1:17" x14ac:dyDescent="0.25">
      <c r="A836" t="s">
        <v>113</v>
      </c>
      <c r="B836" t="s">
        <v>617</v>
      </c>
      <c r="C836" t="s">
        <v>618</v>
      </c>
      <c r="D836" t="s">
        <v>31</v>
      </c>
      <c r="E836" t="s">
        <v>1657</v>
      </c>
      <c r="F836" t="s">
        <v>31</v>
      </c>
      <c r="G836" t="s">
        <v>32</v>
      </c>
      <c r="H836" t="s">
        <v>33</v>
      </c>
      <c r="I836">
        <v>45092</v>
      </c>
      <c r="J836">
        <v>1810.6</v>
      </c>
      <c r="K836">
        <v>1860.4</v>
      </c>
      <c r="L836">
        <v>1810.6</v>
      </c>
      <c r="M836">
        <v>1240.28</v>
      </c>
      <c r="N836">
        <v>45153</v>
      </c>
      <c r="O836">
        <v>45184</v>
      </c>
      <c r="P836">
        <v>0</v>
      </c>
      <c r="Q836" t="str">
        <f t="shared" si="13"/>
        <v>ACTIVE</v>
      </c>
    </row>
    <row r="837" spans="1:17" x14ac:dyDescent="0.25">
      <c r="A837" t="s">
        <v>113</v>
      </c>
      <c r="B837" t="s">
        <v>298</v>
      </c>
      <c r="C837" t="s">
        <v>299</v>
      </c>
      <c r="D837" t="s">
        <v>31</v>
      </c>
      <c r="E837" t="s">
        <v>1658</v>
      </c>
      <c r="F837" t="s">
        <v>31</v>
      </c>
      <c r="G837" t="s">
        <v>32</v>
      </c>
      <c r="H837" t="s">
        <v>48</v>
      </c>
      <c r="I837">
        <v>45092</v>
      </c>
      <c r="J837">
        <v>6800</v>
      </c>
      <c r="K837">
        <v>7072</v>
      </c>
      <c r="L837">
        <v>6800</v>
      </c>
      <c r="M837">
        <v>4714.68</v>
      </c>
      <c r="N837">
        <v>45153</v>
      </c>
      <c r="O837">
        <v>45184</v>
      </c>
      <c r="P837">
        <v>0</v>
      </c>
      <c r="Q837" t="str">
        <f t="shared" si="13"/>
        <v>ACTIVE</v>
      </c>
    </row>
    <row r="838" spans="1:17" x14ac:dyDescent="0.25">
      <c r="A838" t="s">
        <v>113</v>
      </c>
      <c r="B838" t="s">
        <v>667</v>
      </c>
      <c r="C838" t="s">
        <v>668</v>
      </c>
      <c r="D838" t="s">
        <v>31</v>
      </c>
      <c r="E838" t="s">
        <v>1659</v>
      </c>
      <c r="F838" t="s">
        <v>31</v>
      </c>
      <c r="G838" t="s">
        <v>32</v>
      </c>
      <c r="H838" t="s">
        <v>33</v>
      </c>
      <c r="I838">
        <v>45013</v>
      </c>
      <c r="J838">
        <v>24585</v>
      </c>
      <c r="K838">
        <v>25261.09</v>
      </c>
      <c r="L838">
        <v>24585</v>
      </c>
      <c r="M838">
        <v>8420.3799999999992</v>
      </c>
      <c r="N838">
        <v>45135</v>
      </c>
      <c r="O838">
        <v>45166</v>
      </c>
      <c r="P838">
        <v>0</v>
      </c>
      <c r="Q838" t="str">
        <f t="shared" si="13"/>
        <v>ACTIVE</v>
      </c>
    </row>
    <row r="839" spans="1:17" x14ac:dyDescent="0.25">
      <c r="A839" t="s">
        <v>113</v>
      </c>
      <c r="B839" t="s">
        <v>381</v>
      </c>
      <c r="C839" t="s">
        <v>382</v>
      </c>
      <c r="D839" t="s">
        <v>29</v>
      </c>
      <c r="E839" t="s">
        <v>1660</v>
      </c>
      <c r="F839" t="s">
        <v>31</v>
      </c>
      <c r="G839" t="s">
        <v>32</v>
      </c>
      <c r="H839" t="s">
        <v>33</v>
      </c>
      <c r="I839">
        <v>45006</v>
      </c>
      <c r="J839">
        <v>1031.6400000000001</v>
      </c>
      <c r="K839">
        <v>1060.02</v>
      </c>
      <c r="L839">
        <v>1031.6400000000001</v>
      </c>
      <c r="M839">
        <v>353.34</v>
      </c>
      <c r="N839">
        <v>45166</v>
      </c>
      <c r="O839">
        <v>45187</v>
      </c>
      <c r="P839">
        <v>0</v>
      </c>
      <c r="Q839" t="str">
        <f t="shared" si="13"/>
        <v>ACTIVE</v>
      </c>
    </row>
    <row r="840" spans="1:17" x14ac:dyDescent="0.25">
      <c r="A840" t="s">
        <v>113</v>
      </c>
      <c r="B840" t="s">
        <v>1661</v>
      </c>
      <c r="C840" t="s">
        <v>1662</v>
      </c>
      <c r="D840" t="s">
        <v>31</v>
      </c>
      <c r="E840" t="s">
        <v>1663</v>
      </c>
      <c r="F840" t="s">
        <v>31</v>
      </c>
      <c r="G840" t="s">
        <v>32</v>
      </c>
      <c r="H840" t="s">
        <v>33</v>
      </c>
      <c r="I840">
        <v>45159</v>
      </c>
      <c r="J840">
        <v>1936</v>
      </c>
      <c r="K840">
        <v>1989.25</v>
      </c>
      <c r="L840">
        <v>1936</v>
      </c>
      <c r="M840">
        <v>1989.3</v>
      </c>
      <c r="O840">
        <v>45197</v>
      </c>
      <c r="P840">
        <v>0</v>
      </c>
      <c r="Q840" t="str">
        <f t="shared" si="13"/>
        <v>ACTIVE</v>
      </c>
    </row>
    <row r="841" spans="1:17" x14ac:dyDescent="0.25">
      <c r="A841" t="s">
        <v>113</v>
      </c>
      <c r="B841" t="s">
        <v>955</v>
      </c>
      <c r="C841" t="s">
        <v>956</v>
      </c>
      <c r="D841" t="s">
        <v>31</v>
      </c>
      <c r="E841" t="s">
        <v>1664</v>
      </c>
      <c r="F841" t="s">
        <v>31</v>
      </c>
      <c r="G841" t="s">
        <v>32</v>
      </c>
      <c r="H841" t="s">
        <v>33</v>
      </c>
      <c r="I841">
        <v>45090</v>
      </c>
      <c r="J841">
        <v>868</v>
      </c>
      <c r="K841">
        <v>891.88</v>
      </c>
      <c r="L841">
        <v>868</v>
      </c>
      <c r="M841">
        <v>594.6</v>
      </c>
      <c r="N841">
        <v>45151</v>
      </c>
      <c r="O841">
        <v>45182</v>
      </c>
      <c r="P841">
        <v>0</v>
      </c>
      <c r="Q841" t="str">
        <f t="shared" si="13"/>
        <v>ACTIVE</v>
      </c>
    </row>
    <row r="842" spans="1:17" x14ac:dyDescent="0.25">
      <c r="A842" t="s">
        <v>113</v>
      </c>
      <c r="B842" t="s">
        <v>421</v>
      </c>
      <c r="C842" t="s">
        <v>422</v>
      </c>
      <c r="D842" t="s">
        <v>31</v>
      </c>
      <c r="E842" t="s">
        <v>1665</v>
      </c>
      <c r="F842" t="s">
        <v>31</v>
      </c>
      <c r="G842" t="s">
        <v>32</v>
      </c>
      <c r="H842" t="s">
        <v>33</v>
      </c>
      <c r="I842">
        <v>45131</v>
      </c>
      <c r="J842">
        <v>2750</v>
      </c>
      <c r="K842">
        <v>2825.63</v>
      </c>
      <c r="L842">
        <v>2750</v>
      </c>
      <c r="M842">
        <v>2354.6999999999998</v>
      </c>
      <c r="N842">
        <v>45162</v>
      </c>
      <c r="O842">
        <v>45193</v>
      </c>
      <c r="P842">
        <v>0</v>
      </c>
      <c r="Q842" t="str">
        <f t="shared" si="13"/>
        <v>ACTIVE</v>
      </c>
    </row>
    <row r="843" spans="1:17" x14ac:dyDescent="0.25">
      <c r="A843" t="s">
        <v>113</v>
      </c>
      <c r="B843" t="s">
        <v>955</v>
      </c>
      <c r="C843" t="s">
        <v>956</v>
      </c>
      <c r="D843" t="s">
        <v>31</v>
      </c>
      <c r="E843" t="s">
        <v>1666</v>
      </c>
      <c r="F843" t="s">
        <v>31</v>
      </c>
      <c r="G843" t="s">
        <v>32</v>
      </c>
      <c r="H843" t="s">
        <v>33</v>
      </c>
      <c r="I843">
        <v>44991</v>
      </c>
      <c r="J843">
        <v>1040.74</v>
      </c>
      <c r="K843">
        <v>1069.3699999999999</v>
      </c>
      <c r="L843">
        <v>1040.74</v>
      </c>
      <c r="M843">
        <v>178.23</v>
      </c>
      <c r="N843">
        <v>45144</v>
      </c>
      <c r="O843">
        <v>45175</v>
      </c>
      <c r="P843">
        <v>0</v>
      </c>
      <c r="Q843" t="str">
        <f t="shared" si="13"/>
        <v>ACTIVE</v>
      </c>
    </row>
    <row r="844" spans="1:17" x14ac:dyDescent="0.25">
      <c r="A844" t="s">
        <v>113</v>
      </c>
      <c r="B844" t="s">
        <v>440</v>
      </c>
      <c r="C844" t="s">
        <v>441</v>
      </c>
      <c r="D844" t="s">
        <v>31</v>
      </c>
      <c r="E844" t="s">
        <v>1667</v>
      </c>
      <c r="F844" t="s">
        <v>31</v>
      </c>
      <c r="G844" t="s">
        <v>32</v>
      </c>
      <c r="H844" t="s">
        <v>33</v>
      </c>
      <c r="I844">
        <v>45124</v>
      </c>
      <c r="J844">
        <v>2750</v>
      </c>
      <c r="K844">
        <v>2825.63</v>
      </c>
      <c r="L844">
        <v>2750</v>
      </c>
      <c r="M844">
        <v>2354.6999999999998</v>
      </c>
      <c r="N844">
        <v>45155</v>
      </c>
      <c r="O844">
        <v>45186</v>
      </c>
      <c r="P844">
        <v>0</v>
      </c>
      <c r="Q844" t="str">
        <f t="shared" si="13"/>
        <v>ACTIVE</v>
      </c>
    </row>
    <row r="845" spans="1:17" x14ac:dyDescent="0.25">
      <c r="A845" t="s">
        <v>113</v>
      </c>
      <c r="B845" t="s">
        <v>378</v>
      </c>
      <c r="C845" t="s">
        <v>379</v>
      </c>
      <c r="D845" t="s">
        <v>31</v>
      </c>
      <c r="E845" t="s">
        <v>1668</v>
      </c>
      <c r="F845" t="s">
        <v>31</v>
      </c>
      <c r="G845" t="s">
        <v>32</v>
      </c>
      <c r="H845" t="s">
        <v>33</v>
      </c>
      <c r="I845">
        <v>45103</v>
      </c>
      <c r="J845">
        <v>1372.25</v>
      </c>
      <c r="K845">
        <v>1409.99</v>
      </c>
      <c r="L845">
        <v>1372.25</v>
      </c>
      <c r="M845">
        <v>1175</v>
      </c>
      <c r="N845">
        <v>45133</v>
      </c>
      <c r="O845">
        <v>45164</v>
      </c>
      <c r="P845">
        <v>0</v>
      </c>
      <c r="Q845" t="str">
        <f t="shared" si="13"/>
        <v>ACTIVE</v>
      </c>
    </row>
    <row r="846" spans="1:17" x14ac:dyDescent="0.25">
      <c r="A846" t="s">
        <v>113</v>
      </c>
      <c r="B846" t="s">
        <v>137</v>
      </c>
      <c r="C846" t="s">
        <v>138</v>
      </c>
      <c r="D846" t="s">
        <v>31</v>
      </c>
      <c r="E846" t="s">
        <v>1669</v>
      </c>
      <c r="F846" t="s">
        <v>31</v>
      </c>
      <c r="G846" t="s">
        <v>25</v>
      </c>
      <c r="H846" t="s">
        <v>55</v>
      </c>
      <c r="I846">
        <v>45128</v>
      </c>
      <c r="J846">
        <v>46900</v>
      </c>
      <c r="K846">
        <v>49221.55</v>
      </c>
      <c r="L846">
        <v>46900</v>
      </c>
      <c r="M846">
        <v>45040.82</v>
      </c>
      <c r="N846">
        <v>45159</v>
      </c>
      <c r="O846">
        <v>45190</v>
      </c>
      <c r="P846">
        <v>0</v>
      </c>
      <c r="Q846" t="str">
        <f t="shared" si="13"/>
        <v>ACTIVE</v>
      </c>
    </row>
    <row r="847" spans="1:17" x14ac:dyDescent="0.25">
      <c r="A847" t="s">
        <v>113</v>
      </c>
      <c r="B847" t="s">
        <v>69</v>
      </c>
      <c r="C847" t="s">
        <v>70</v>
      </c>
      <c r="D847" t="s">
        <v>31</v>
      </c>
      <c r="E847" t="s">
        <v>1670</v>
      </c>
      <c r="F847" t="s">
        <v>31</v>
      </c>
      <c r="G847" t="s">
        <v>32</v>
      </c>
      <c r="H847" t="s">
        <v>33</v>
      </c>
      <c r="I847">
        <v>45076</v>
      </c>
      <c r="J847">
        <v>3300</v>
      </c>
      <c r="K847">
        <v>3390.75</v>
      </c>
      <c r="L847">
        <v>3300</v>
      </c>
      <c r="M847">
        <v>2260.52</v>
      </c>
      <c r="N847">
        <v>45137</v>
      </c>
      <c r="O847">
        <v>45168</v>
      </c>
      <c r="P847">
        <v>0</v>
      </c>
      <c r="Q847" t="str">
        <f t="shared" si="13"/>
        <v>ACTIVE</v>
      </c>
    </row>
    <row r="848" spans="1:17" x14ac:dyDescent="0.25">
      <c r="A848" t="s">
        <v>113</v>
      </c>
      <c r="B848" t="s">
        <v>444</v>
      </c>
      <c r="C848" t="s">
        <v>445</v>
      </c>
      <c r="D848" t="s">
        <v>31</v>
      </c>
      <c r="E848" t="s">
        <v>1671</v>
      </c>
      <c r="F848" t="s">
        <v>31</v>
      </c>
      <c r="G848" t="s">
        <v>32</v>
      </c>
      <c r="H848" t="s">
        <v>33</v>
      </c>
      <c r="I848">
        <v>45002</v>
      </c>
      <c r="J848">
        <v>2694.6</v>
      </c>
      <c r="K848">
        <v>2768.72</v>
      </c>
      <c r="L848">
        <v>2694.6</v>
      </c>
      <c r="M848">
        <v>461.46</v>
      </c>
      <c r="N848">
        <v>45155</v>
      </c>
      <c r="O848">
        <v>45186</v>
      </c>
      <c r="P848">
        <v>0</v>
      </c>
      <c r="Q848" t="str">
        <f t="shared" si="13"/>
        <v>ACTIVE</v>
      </c>
    </row>
    <row r="849" spans="1:17" x14ac:dyDescent="0.25">
      <c r="A849" t="s">
        <v>113</v>
      </c>
      <c r="B849" t="s">
        <v>83</v>
      </c>
      <c r="C849" t="s">
        <v>84</v>
      </c>
      <c r="D849" t="s">
        <v>31</v>
      </c>
      <c r="E849" t="s">
        <v>1672</v>
      </c>
      <c r="F849" t="s">
        <v>31</v>
      </c>
      <c r="G849" t="s">
        <v>32</v>
      </c>
      <c r="H849" t="s">
        <v>33</v>
      </c>
      <c r="I849">
        <v>45048</v>
      </c>
      <c r="J849">
        <v>5489</v>
      </c>
      <c r="K849">
        <v>5639.95</v>
      </c>
      <c r="L849">
        <v>5489</v>
      </c>
      <c r="M849">
        <v>2820</v>
      </c>
      <c r="N849">
        <v>45140</v>
      </c>
      <c r="O849">
        <v>45171</v>
      </c>
      <c r="P849">
        <v>0</v>
      </c>
      <c r="Q849" t="str">
        <f t="shared" si="13"/>
        <v>ACTIVE</v>
      </c>
    </row>
    <row r="850" spans="1:17" x14ac:dyDescent="0.25">
      <c r="A850" t="s">
        <v>113</v>
      </c>
      <c r="B850" t="s">
        <v>378</v>
      </c>
      <c r="C850" t="s">
        <v>379</v>
      </c>
      <c r="D850" t="s">
        <v>31</v>
      </c>
      <c r="E850" t="s">
        <v>1673</v>
      </c>
      <c r="F850" t="s">
        <v>31</v>
      </c>
      <c r="G850" t="s">
        <v>32</v>
      </c>
      <c r="H850" t="s">
        <v>33</v>
      </c>
      <c r="I850">
        <v>45147</v>
      </c>
      <c r="J850">
        <v>4620</v>
      </c>
      <c r="K850">
        <v>4747.05</v>
      </c>
      <c r="L850">
        <v>4620</v>
      </c>
      <c r="M850">
        <v>4747.08</v>
      </c>
      <c r="O850">
        <v>45178</v>
      </c>
      <c r="P850">
        <v>0</v>
      </c>
      <c r="Q850" t="str">
        <f t="shared" si="13"/>
        <v>ACTIVE</v>
      </c>
    </row>
    <row r="851" spans="1:17" x14ac:dyDescent="0.25">
      <c r="A851" t="s">
        <v>113</v>
      </c>
      <c r="B851" t="s">
        <v>298</v>
      </c>
      <c r="C851" t="s">
        <v>299</v>
      </c>
      <c r="D851" t="s">
        <v>31</v>
      </c>
      <c r="E851" t="s">
        <v>1674</v>
      </c>
      <c r="F851" t="s">
        <v>31</v>
      </c>
      <c r="G851" t="s">
        <v>32</v>
      </c>
      <c r="H851" t="s">
        <v>48</v>
      </c>
      <c r="I851">
        <v>44988</v>
      </c>
      <c r="J851">
        <v>5187.01</v>
      </c>
      <c r="K851">
        <v>5394.5</v>
      </c>
      <c r="L851">
        <v>5187.01</v>
      </c>
      <c r="M851">
        <v>899.09</v>
      </c>
      <c r="N851">
        <v>45141</v>
      </c>
      <c r="O851">
        <v>45172</v>
      </c>
      <c r="P851">
        <v>0</v>
      </c>
      <c r="Q851" t="str">
        <f t="shared" si="13"/>
        <v>ACTIVE</v>
      </c>
    </row>
    <row r="852" spans="1:17" x14ac:dyDescent="0.25">
      <c r="A852" t="s">
        <v>113</v>
      </c>
      <c r="B852" t="s">
        <v>573</v>
      </c>
      <c r="C852" t="s">
        <v>574</v>
      </c>
      <c r="D852" t="s">
        <v>31</v>
      </c>
      <c r="E852" t="s">
        <v>1675</v>
      </c>
      <c r="F852" t="s">
        <v>31</v>
      </c>
      <c r="G852" t="s">
        <v>32</v>
      </c>
      <c r="H852" t="s">
        <v>33</v>
      </c>
      <c r="I852">
        <v>45138</v>
      </c>
      <c r="J852">
        <v>16500</v>
      </c>
      <c r="K852">
        <v>16953.75</v>
      </c>
      <c r="L852">
        <v>16500</v>
      </c>
      <c r="M852">
        <v>14128.15</v>
      </c>
      <c r="N852">
        <v>45169</v>
      </c>
      <c r="O852">
        <v>45199</v>
      </c>
      <c r="P852">
        <v>0</v>
      </c>
      <c r="Q852" t="str">
        <f t="shared" si="13"/>
        <v>ACTIVE</v>
      </c>
    </row>
    <row r="853" spans="1:17" x14ac:dyDescent="0.25">
      <c r="A853" t="s">
        <v>113</v>
      </c>
      <c r="B853" t="s">
        <v>278</v>
      </c>
      <c r="C853" t="s">
        <v>279</v>
      </c>
      <c r="D853" t="s">
        <v>31</v>
      </c>
      <c r="E853" t="s">
        <v>1676</v>
      </c>
      <c r="F853" t="s">
        <v>31</v>
      </c>
      <c r="G853" t="s">
        <v>32</v>
      </c>
      <c r="H853" t="s">
        <v>41</v>
      </c>
      <c r="I853">
        <v>45156</v>
      </c>
      <c r="J853">
        <v>937.55</v>
      </c>
      <c r="K853">
        <v>958.18</v>
      </c>
      <c r="L853">
        <v>937.55</v>
      </c>
      <c r="M853">
        <v>958.2</v>
      </c>
      <c r="O853">
        <v>45187</v>
      </c>
      <c r="P853">
        <v>0</v>
      </c>
      <c r="Q853" t="str">
        <f t="shared" si="13"/>
        <v>ACTIVE</v>
      </c>
    </row>
    <row r="854" spans="1:17" x14ac:dyDescent="0.25">
      <c r="A854" t="s">
        <v>113</v>
      </c>
      <c r="B854" t="s">
        <v>83</v>
      </c>
      <c r="C854" t="s">
        <v>84</v>
      </c>
      <c r="D854" t="s">
        <v>31</v>
      </c>
      <c r="E854" t="s">
        <v>1677</v>
      </c>
      <c r="F854" t="s">
        <v>31</v>
      </c>
      <c r="G854" t="s">
        <v>32</v>
      </c>
      <c r="H854" t="s">
        <v>86</v>
      </c>
      <c r="I854">
        <v>45133</v>
      </c>
      <c r="J854">
        <v>7887.72</v>
      </c>
      <c r="K854">
        <v>8104.64</v>
      </c>
      <c r="L854">
        <v>7887.72</v>
      </c>
      <c r="M854">
        <v>8104.64</v>
      </c>
      <c r="N854">
        <v>45164</v>
      </c>
      <c r="O854">
        <v>45195</v>
      </c>
      <c r="P854">
        <v>0</v>
      </c>
      <c r="Q854" t="str">
        <f t="shared" si="13"/>
        <v>ACTIVE</v>
      </c>
    </row>
    <row r="855" spans="1:17" x14ac:dyDescent="0.25">
      <c r="A855" t="s">
        <v>113</v>
      </c>
      <c r="B855" t="s">
        <v>27</v>
      </c>
      <c r="C855" t="s">
        <v>28</v>
      </c>
      <c r="D855" t="s">
        <v>29</v>
      </c>
      <c r="E855" t="s">
        <v>1678</v>
      </c>
      <c r="F855" t="s">
        <v>31</v>
      </c>
      <c r="G855" t="s">
        <v>32</v>
      </c>
      <c r="H855" t="s">
        <v>33</v>
      </c>
      <c r="I855">
        <v>45162</v>
      </c>
      <c r="J855">
        <v>600</v>
      </c>
      <c r="K855">
        <v>616.5</v>
      </c>
      <c r="L855">
        <v>600</v>
      </c>
      <c r="M855">
        <v>616.5</v>
      </c>
      <c r="O855">
        <v>45193</v>
      </c>
      <c r="P855">
        <v>0</v>
      </c>
      <c r="Q855" t="str">
        <f t="shared" si="13"/>
        <v>ACTIVE</v>
      </c>
    </row>
    <row r="856" spans="1:17" x14ac:dyDescent="0.25">
      <c r="A856" t="s">
        <v>113</v>
      </c>
      <c r="B856" t="s">
        <v>72</v>
      </c>
      <c r="C856" t="s">
        <v>73</v>
      </c>
      <c r="D856" t="s">
        <v>31</v>
      </c>
      <c r="E856" t="s">
        <v>1679</v>
      </c>
      <c r="F856" t="s">
        <v>31</v>
      </c>
      <c r="G856" t="s">
        <v>32</v>
      </c>
      <c r="H856" t="s">
        <v>33</v>
      </c>
      <c r="I856">
        <v>44999</v>
      </c>
      <c r="J856">
        <v>6100</v>
      </c>
      <c r="K856">
        <v>6267.75</v>
      </c>
      <c r="L856">
        <v>6100</v>
      </c>
      <c r="M856">
        <v>1044.6300000000001</v>
      </c>
      <c r="N856">
        <v>45152</v>
      </c>
      <c r="O856">
        <v>45183</v>
      </c>
      <c r="P856">
        <v>0</v>
      </c>
      <c r="Q856" t="str">
        <f t="shared" si="13"/>
        <v>ACTIVE</v>
      </c>
    </row>
    <row r="857" spans="1:17" x14ac:dyDescent="0.25">
      <c r="A857" t="s">
        <v>113</v>
      </c>
      <c r="B857" t="s">
        <v>440</v>
      </c>
      <c r="C857" t="s">
        <v>441</v>
      </c>
      <c r="D857" t="s">
        <v>31</v>
      </c>
      <c r="E857" t="s">
        <v>1680</v>
      </c>
      <c r="F857" t="s">
        <v>31</v>
      </c>
      <c r="G857" t="s">
        <v>32</v>
      </c>
      <c r="H857" t="s">
        <v>33</v>
      </c>
      <c r="I857">
        <v>45124</v>
      </c>
      <c r="J857">
        <v>3514.5</v>
      </c>
      <c r="K857">
        <v>3611.15</v>
      </c>
      <c r="L857">
        <v>3514.5</v>
      </c>
      <c r="M857">
        <v>3009.3</v>
      </c>
      <c r="N857">
        <v>45155</v>
      </c>
      <c r="O857">
        <v>45186</v>
      </c>
      <c r="P857">
        <v>0</v>
      </c>
      <c r="Q857" t="str">
        <f t="shared" si="13"/>
        <v>ACTIVE</v>
      </c>
    </row>
    <row r="858" spans="1:17" x14ac:dyDescent="0.25">
      <c r="A858" t="s">
        <v>113</v>
      </c>
      <c r="B858" t="s">
        <v>1136</v>
      </c>
      <c r="C858" t="s">
        <v>1137</v>
      </c>
      <c r="D858" t="s">
        <v>29</v>
      </c>
      <c r="E858" t="s">
        <v>1681</v>
      </c>
      <c r="F858" t="s">
        <v>165</v>
      </c>
      <c r="G858" t="s">
        <v>25</v>
      </c>
      <c r="H858" t="s">
        <v>55</v>
      </c>
      <c r="I858">
        <v>45009</v>
      </c>
      <c r="J858">
        <v>2800</v>
      </c>
      <c r="K858">
        <v>40086.959999999999</v>
      </c>
      <c r="L858">
        <v>2800</v>
      </c>
      <c r="M858">
        <v>33420.550000000003</v>
      </c>
      <c r="N858">
        <v>45082</v>
      </c>
      <c r="O858">
        <v>45180</v>
      </c>
      <c r="P858">
        <v>14</v>
      </c>
      <c r="Q858" t="str">
        <f t="shared" si="13"/>
        <v>1-30</v>
      </c>
    </row>
    <row r="859" spans="1:17" x14ac:dyDescent="0.25">
      <c r="A859" t="s">
        <v>113</v>
      </c>
      <c r="B859" t="s">
        <v>1682</v>
      </c>
      <c r="C859" t="s">
        <v>1683</v>
      </c>
      <c r="D859" t="s">
        <v>22</v>
      </c>
      <c r="E859" t="s">
        <v>1684</v>
      </c>
      <c r="F859" t="s">
        <v>31</v>
      </c>
      <c r="G859" t="s">
        <v>25</v>
      </c>
      <c r="H859" t="s">
        <v>37</v>
      </c>
      <c r="I859">
        <v>44139</v>
      </c>
      <c r="J859">
        <v>15539.58</v>
      </c>
      <c r="K859">
        <v>15539.58</v>
      </c>
      <c r="L859">
        <v>15539.58</v>
      </c>
      <c r="M859">
        <v>9627.43</v>
      </c>
      <c r="N859">
        <v>45140</v>
      </c>
      <c r="O859">
        <v>45178</v>
      </c>
      <c r="P859">
        <v>0</v>
      </c>
      <c r="Q859" t="str">
        <f t="shared" si="13"/>
        <v>ACTIVE</v>
      </c>
    </row>
    <row r="860" spans="1:17" x14ac:dyDescent="0.25">
      <c r="A860" t="s">
        <v>113</v>
      </c>
      <c r="B860" t="s">
        <v>782</v>
      </c>
      <c r="C860" t="s">
        <v>783</v>
      </c>
      <c r="D860" t="s">
        <v>31</v>
      </c>
      <c r="E860" t="s">
        <v>1685</v>
      </c>
      <c r="F860" t="s">
        <v>31</v>
      </c>
      <c r="G860" t="s">
        <v>32</v>
      </c>
      <c r="H860" t="s">
        <v>79</v>
      </c>
      <c r="I860">
        <v>44925</v>
      </c>
      <c r="J860">
        <v>14102</v>
      </c>
      <c r="K860">
        <v>14489.82</v>
      </c>
      <c r="L860">
        <v>14102</v>
      </c>
      <c r="M860">
        <v>2414.9699999999998</v>
      </c>
      <c r="N860">
        <v>45137</v>
      </c>
      <c r="O860">
        <v>45182</v>
      </c>
      <c r="P860">
        <v>0</v>
      </c>
      <c r="Q860" t="str">
        <f t="shared" si="13"/>
        <v>ACTIVE</v>
      </c>
    </row>
    <row r="861" spans="1:17" x14ac:dyDescent="0.25">
      <c r="A861" t="s">
        <v>113</v>
      </c>
      <c r="B861" t="s">
        <v>570</v>
      </c>
      <c r="C861" t="s">
        <v>571</v>
      </c>
      <c r="D861" t="s">
        <v>31</v>
      </c>
      <c r="E861" t="s">
        <v>1686</v>
      </c>
      <c r="F861" t="s">
        <v>31</v>
      </c>
      <c r="G861" t="s">
        <v>25</v>
      </c>
      <c r="H861" t="s">
        <v>55</v>
      </c>
      <c r="I861">
        <v>45152</v>
      </c>
      <c r="J861">
        <v>700</v>
      </c>
      <c r="K861">
        <v>9608.2999999999993</v>
      </c>
      <c r="L861">
        <v>700</v>
      </c>
      <c r="M861">
        <v>8991.6299999999992</v>
      </c>
      <c r="N861">
        <v>45163</v>
      </c>
      <c r="O861">
        <v>45170</v>
      </c>
      <c r="P861">
        <v>0</v>
      </c>
      <c r="Q861" t="str">
        <f t="shared" si="13"/>
        <v>ACTIVE</v>
      </c>
    </row>
    <row r="862" spans="1:17" x14ac:dyDescent="0.25">
      <c r="A862" t="s">
        <v>113</v>
      </c>
      <c r="B862" t="s">
        <v>275</v>
      </c>
      <c r="C862" t="s">
        <v>276</v>
      </c>
      <c r="D862" t="s">
        <v>31</v>
      </c>
      <c r="E862" t="s">
        <v>1687</v>
      </c>
      <c r="F862" t="s">
        <v>31</v>
      </c>
      <c r="G862" t="s">
        <v>32</v>
      </c>
      <c r="H862" t="s">
        <v>33</v>
      </c>
      <c r="I862">
        <v>45096</v>
      </c>
      <c r="J862">
        <v>2101.69</v>
      </c>
      <c r="K862">
        <v>2159.4899999999998</v>
      </c>
      <c r="L862">
        <v>2101.69</v>
      </c>
      <c r="M862">
        <v>1439.68</v>
      </c>
      <c r="N862">
        <v>45157</v>
      </c>
      <c r="O862">
        <v>45188</v>
      </c>
      <c r="P862">
        <v>0</v>
      </c>
      <c r="Q862" t="str">
        <f t="shared" si="13"/>
        <v>ACTIVE</v>
      </c>
    </row>
    <row r="863" spans="1:17" x14ac:dyDescent="0.25">
      <c r="A863" t="s">
        <v>113</v>
      </c>
      <c r="B863" t="s">
        <v>1178</v>
      </c>
      <c r="C863" t="s">
        <v>1179</v>
      </c>
      <c r="D863" t="s">
        <v>31</v>
      </c>
      <c r="E863" t="s">
        <v>1688</v>
      </c>
      <c r="F863" t="s">
        <v>31</v>
      </c>
      <c r="G863" t="s">
        <v>32</v>
      </c>
      <c r="H863" t="s">
        <v>33</v>
      </c>
      <c r="I863">
        <v>45058</v>
      </c>
      <c r="J863">
        <v>3790.82</v>
      </c>
      <c r="K863">
        <v>3895.07</v>
      </c>
      <c r="L863">
        <v>3790.82</v>
      </c>
      <c r="M863">
        <v>1947.54</v>
      </c>
      <c r="N863">
        <v>45150</v>
      </c>
      <c r="O863">
        <v>45181</v>
      </c>
      <c r="P863">
        <v>0</v>
      </c>
      <c r="Q863" t="str">
        <f t="shared" si="13"/>
        <v>ACTIVE</v>
      </c>
    </row>
    <row r="864" spans="1:17" x14ac:dyDescent="0.25">
      <c r="A864" t="s">
        <v>113</v>
      </c>
      <c r="B864" t="s">
        <v>881</v>
      </c>
      <c r="C864" t="s">
        <v>882</v>
      </c>
      <c r="D864" t="s">
        <v>31</v>
      </c>
      <c r="E864" t="s">
        <v>1689</v>
      </c>
      <c r="F864" t="s">
        <v>31</v>
      </c>
      <c r="G864" t="s">
        <v>32</v>
      </c>
      <c r="H864" t="s">
        <v>33</v>
      </c>
      <c r="I864">
        <v>45012</v>
      </c>
      <c r="J864">
        <v>12408</v>
      </c>
      <c r="K864">
        <v>12749.23</v>
      </c>
      <c r="L864">
        <v>12408</v>
      </c>
      <c r="M864">
        <v>4249.76</v>
      </c>
      <c r="N864">
        <v>45141</v>
      </c>
      <c r="O864">
        <v>45165</v>
      </c>
      <c r="P864">
        <v>0</v>
      </c>
      <c r="Q864" t="str">
        <f t="shared" si="13"/>
        <v>ACTIVE</v>
      </c>
    </row>
    <row r="865" spans="1:17" x14ac:dyDescent="0.25">
      <c r="A865" t="s">
        <v>113</v>
      </c>
      <c r="B865" t="s">
        <v>1690</v>
      </c>
      <c r="C865" t="s">
        <v>1691</v>
      </c>
      <c r="D865" t="s">
        <v>29</v>
      </c>
      <c r="E865" t="s">
        <v>1692</v>
      </c>
      <c r="F865" t="s">
        <v>121</v>
      </c>
      <c r="G865" t="s">
        <v>25</v>
      </c>
      <c r="H865" t="s">
        <v>55</v>
      </c>
      <c r="I865">
        <v>45013</v>
      </c>
      <c r="J865">
        <v>1052</v>
      </c>
      <c r="K865">
        <v>4776.75</v>
      </c>
      <c r="L865">
        <v>1052</v>
      </c>
      <c r="M865">
        <v>3553.29</v>
      </c>
      <c r="N865">
        <v>45103</v>
      </c>
      <c r="O865">
        <v>45188</v>
      </c>
      <c r="P865">
        <v>29</v>
      </c>
      <c r="Q865" t="str">
        <f t="shared" si="13"/>
        <v>1-30</v>
      </c>
    </row>
    <row r="866" spans="1:17" x14ac:dyDescent="0.25">
      <c r="A866" t="s">
        <v>113</v>
      </c>
      <c r="B866" t="s">
        <v>122</v>
      </c>
      <c r="C866" t="s">
        <v>123</v>
      </c>
      <c r="D866" t="s">
        <v>31</v>
      </c>
      <c r="E866" t="s">
        <v>1693</v>
      </c>
      <c r="F866" t="s">
        <v>31</v>
      </c>
      <c r="G866" t="s">
        <v>32</v>
      </c>
      <c r="H866" t="s">
        <v>33</v>
      </c>
      <c r="I866">
        <v>45033</v>
      </c>
      <c r="J866">
        <v>1636.72</v>
      </c>
      <c r="K866">
        <v>1681.74</v>
      </c>
      <c r="L866">
        <v>1636.72</v>
      </c>
      <c r="M866">
        <v>840.87</v>
      </c>
      <c r="N866">
        <v>45124</v>
      </c>
      <c r="O866">
        <v>45186</v>
      </c>
      <c r="P866">
        <v>0</v>
      </c>
      <c r="Q866" t="str">
        <f t="shared" si="13"/>
        <v>ACTIVE</v>
      </c>
    </row>
    <row r="867" spans="1:17" x14ac:dyDescent="0.25">
      <c r="A867" t="s">
        <v>113</v>
      </c>
      <c r="B867" t="s">
        <v>687</v>
      </c>
      <c r="C867" t="s">
        <v>688</v>
      </c>
      <c r="D867" t="s">
        <v>31</v>
      </c>
      <c r="E867" t="s">
        <v>1694</v>
      </c>
      <c r="F867" t="s">
        <v>31</v>
      </c>
      <c r="G867" t="s">
        <v>32</v>
      </c>
      <c r="H867" t="s">
        <v>79</v>
      </c>
      <c r="I867">
        <v>44924</v>
      </c>
      <c r="J867">
        <v>6062.04</v>
      </c>
      <c r="K867">
        <v>6228.76</v>
      </c>
      <c r="L867">
        <v>6062.04</v>
      </c>
      <c r="M867">
        <v>1038.1300000000001</v>
      </c>
      <c r="N867">
        <v>45136</v>
      </c>
      <c r="O867">
        <v>45167</v>
      </c>
      <c r="P867">
        <v>0</v>
      </c>
      <c r="Q867" t="str">
        <f t="shared" si="13"/>
        <v>ACTIVE</v>
      </c>
    </row>
    <row r="868" spans="1:17" x14ac:dyDescent="0.25">
      <c r="A868" t="s">
        <v>113</v>
      </c>
      <c r="B868" t="s">
        <v>179</v>
      </c>
      <c r="C868" t="s">
        <v>180</v>
      </c>
      <c r="D868" t="s">
        <v>31</v>
      </c>
      <c r="E868" t="s">
        <v>1695</v>
      </c>
      <c r="F868" t="s">
        <v>31</v>
      </c>
      <c r="G868" t="s">
        <v>32</v>
      </c>
      <c r="H868" t="s">
        <v>33</v>
      </c>
      <c r="I868">
        <v>45012</v>
      </c>
      <c r="J868">
        <v>2152.46</v>
      </c>
      <c r="K868">
        <v>2211.66</v>
      </c>
      <c r="L868">
        <v>2152.46</v>
      </c>
      <c r="M868">
        <v>737.22</v>
      </c>
      <c r="N868">
        <v>45134</v>
      </c>
      <c r="O868">
        <v>45165</v>
      </c>
      <c r="P868">
        <v>0</v>
      </c>
      <c r="Q868" t="str">
        <f t="shared" si="13"/>
        <v>ACTIVE</v>
      </c>
    </row>
    <row r="869" spans="1:17" x14ac:dyDescent="0.25">
      <c r="A869" t="s">
        <v>113</v>
      </c>
      <c r="B869" t="s">
        <v>1696</v>
      </c>
      <c r="C869" t="s">
        <v>1697</v>
      </c>
      <c r="D869" t="s">
        <v>31</v>
      </c>
      <c r="E869" t="s">
        <v>1698</v>
      </c>
      <c r="F869" t="s">
        <v>31</v>
      </c>
      <c r="G869" t="s">
        <v>32</v>
      </c>
      <c r="H869" t="s">
        <v>223</v>
      </c>
      <c r="I869">
        <v>45099</v>
      </c>
      <c r="J869">
        <v>3784</v>
      </c>
      <c r="K869">
        <v>3888.07</v>
      </c>
      <c r="L869">
        <v>3784</v>
      </c>
      <c r="M869">
        <v>1296.03</v>
      </c>
      <c r="N869">
        <v>45160</v>
      </c>
      <c r="O869">
        <v>45191</v>
      </c>
      <c r="P869">
        <v>0</v>
      </c>
      <c r="Q869" t="str">
        <f t="shared" si="13"/>
        <v>ACTIVE</v>
      </c>
    </row>
    <row r="870" spans="1:17" x14ac:dyDescent="0.25">
      <c r="A870" t="s">
        <v>113</v>
      </c>
      <c r="B870" t="s">
        <v>1387</v>
      </c>
      <c r="C870" t="s">
        <v>1388</v>
      </c>
      <c r="D870" t="s">
        <v>31</v>
      </c>
      <c r="E870" t="s">
        <v>1699</v>
      </c>
      <c r="F870" t="s">
        <v>31</v>
      </c>
      <c r="G870" t="s">
        <v>32</v>
      </c>
      <c r="H870" t="s">
        <v>33</v>
      </c>
      <c r="I870">
        <v>45070</v>
      </c>
      <c r="J870">
        <v>760</v>
      </c>
      <c r="K870">
        <v>780.9</v>
      </c>
      <c r="L870">
        <v>760</v>
      </c>
      <c r="M870">
        <v>390.45</v>
      </c>
      <c r="N870">
        <v>45162</v>
      </c>
      <c r="O870">
        <v>45193</v>
      </c>
      <c r="P870">
        <v>0</v>
      </c>
      <c r="Q870" t="str">
        <f t="shared" si="13"/>
        <v>ACTIVE</v>
      </c>
    </row>
    <row r="871" spans="1:17" x14ac:dyDescent="0.25">
      <c r="A871" t="s">
        <v>113</v>
      </c>
      <c r="B871" t="s">
        <v>1700</v>
      </c>
      <c r="C871" t="s">
        <v>1701</v>
      </c>
      <c r="D871" t="s">
        <v>31</v>
      </c>
      <c r="E871" t="s">
        <v>1702</v>
      </c>
      <c r="F871" t="s">
        <v>31</v>
      </c>
      <c r="G871" t="s">
        <v>25</v>
      </c>
      <c r="H871" t="s">
        <v>55</v>
      </c>
      <c r="I871">
        <v>45142</v>
      </c>
      <c r="J871">
        <v>2000</v>
      </c>
      <c r="K871">
        <v>5748.16</v>
      </c>
      <c r="L871">
        <v>2000</v>
      </c>
      <c r="M871">
        <v>5054.6000000000004</v>
      </c>
      <c r="N871">
        <v>45163</v>
      </c>
      <c r="O871">
        <v>45170</v>
      </c>
      <c r="P871">
        <v>0</v>
      </c>
      <c r="Q871" t="str">
        <f t="shared" si="13"/>
        <v>ACTIVE</v>
      </c>
    </row>
    <row r="872" spans="1:17" x14ac:dyDescent="0.25">
      <c r="A872" t="s">
        <v>113</v>
      </c>
      <c r="B872" t="s">
        <v>1474</v>
      </c>
      <c r="C872" t="s">
        <v>1475</v>
      </c>
      <c r="D872" t="s">
        <v>31</v>
      </c>
      <c r="E872" t="s">
        <v>1703</v>
      </c>
      <c r="F872" t="s">
        <v>31</v>
      </c>
      <c r="G872" t="s">
        <v>32</v>
      </c>
      <c r="H872" t="s">
        <v>48</v>
      </c>
      <c r="I872">
        <v>45022</v>
      </c>
      <c r="J872">
        <v>6945.4</v>
      </c>
      <c r="K872">
        <v>7289.2</v>
      </c>
      <c r="L872">
        <v>6945.4</v>
      </c>
      <c r="M872">
        <v>2429.7399999999998</v>
      </c>
      <c r="N872">
        <v>45144</v>
      </c>
      <c r="O872">
        <v>45175</v>
      </c>
      <c r="P872">
        <v>0</v>
      </c>
      <c r="Q872" t="str">
        <f t="shared" si="13"/>
        <v>ACTIVE</v>
      </c>
    </row>
    <row r="873" spans="1:17" x14ac:dyDescent="0.25">
      <c r="A873" t="s">
        <v>113</v>
      </c>
      <c r="B873" t="s">
        <v>1460</v>
      </c>
      <c r="C873" t="s">
        <v>1461</v>
      </c>
      <c r="D873" t="s">
        <v>31</v>
      </c>
      <c r="E873" t="s">
        <v>1704</v>
      </c>
      <c r="F873" t="s">
        <v>31</v>
      </c>
      <c r="G873" t="s">
        <v>32</v>
      </c>
      <c r="H873" t="s">
        <v>33</v>
      </c>
      <c r="I873">
        <v>45090</v>
      </c>
      <c r="J873">
        <v>969.28</v>
      </c>
      <c r="K873">
        <v>995.95</v>
      </c>
      <c r="L873">
        <v>969.28</v>
      </c>
      <c r="M873">
        <v>664</v>
      </c>
      <c r="N873">
        <v>45151</v>
      </c>
      <c r="O873">
        <v>45182</v>
      </c>
      <c r="P873">
        <v>0</v>
      </c>
      <c r="Q873" t="str">
        <f t="shared" si="13"/>
        <v>ACTIVE</v>
      </c>
    </row>
    <row r="874" spans="1:17" x14ac:dyDescent="0.25">
      <c r="A874" t="s">
        <v>113</v>
      </c>
      <c r="B874" t="s">
        <v>1031</v>
      </c>
      <c r="C874" t="s">
        <v>1032</v>
      </c>
      <c r="D874" t="s">
        <v>29</v>
      </c>
      <c r="E874" t="s">
        <v>1705</v>
      </c>
      <c r="F874" t="s">
        <v>165</v>
      </c>
      <c r="G874" t="s">
        <v>32</v>
      </c>
      <c r="H874" t="s">
        <v>33</v>
      </c>
      <c r="I874">
        <v>45127</v>
      </c>
      <c r="J874">
        <v>4469.66</v>
      </c>
      <c r="K874">
        <v>4592.59</v>
      </c>
      <c r="L874">
        <v>4469.66</v>
      </c>
      <c r="M874">
        <v>4592.6400000000003</v>
      </c>
      <c r="O874">
        <v>45165</v>
      </c>
      <c r="P874">
        <v>12</v>
      </c>
      <c r="Q874" t="str">
        <f t="shared" si="13"/>
        <v>1-30</v>
      </c>
    </row>
    <row r="875" spans="1:17" x14ac:dyDescent="0.25">
      <c r="A875" t="s">
        <v>113</v>
      </c>
      <c r="B875" t="s">
        <v>1706</v>
      </c>
      <c r="C875" t="s">
        <v>1707</v>
      </c>
      <c r="D875" t="s">
        <v>22</v>
      </c>
      <c r="E875" t="s">
        <v>1708</v>
      </c>
      <c r="F875" t="s">
        <v>22</v>
      </c>
      <c r="G875" t="s">
        <v>25</v>
      </c>
      <c r="H875" t="s">
        <v>26</v>
      </c>
      <c r="I875">
        <v>43922</v>
      </c>
      <c r="J875">
        <v>9389.5499999999993</v>
      </c>
      <c r="K875">
        <v>9389.5499999999993</v>
      </c>
      <c r="L875">
        <v>9389.5499999999993</v>
      </c>
      <c r="M875">
        <v>1989.55</v>
      </c>
      <c r="N875">
        <v>45135</v>
      </c>
      <c r="O875">
        <v>45029</v>
      </c>
      <c r="P875">
        <v>28</v>
      </c>
      <c r="Q875" t="str">
        <f t="shared" si="13"/>
        <v>1-30</v>
      </c>
    </row>
    <row r="876" spans="1:17" x14ac:dyDescent="0.25">
      <c r="A876" t="s">
        <v>113</v>
      </c>
      <c r="B876" t="s">
        <v>1709</v>
      </c>
      <c r="C876" t="s">
        <v>1710</v>
      </c>
      <c r="D876" t="s">
        <v>22</v>
      </c>
      <c r="E876" t="s">
        <v>1711</v>
      </c>
      <c r="F876" t="s">
        <v>31</v>
      </c>
      <c r="G876" t="s">
        <v>25</v>
      </c>
      <c r="H876" t="s">
        <v>37</v>
      </c>
      <c r="I876">
        <v>44636</v>
      </c>
      <c r="J876">
        <v>12360.62</v>
      </c>
      <c r="K876">
        <v>12360.62</v>
      </c>
      <c r="L876">
        <v>12360.62</v>
      </c>
      <c r="M876">
        <v>8782.5300000000007</v>
      </c>
      <c r="N876">
        <v>45162</v>
      </c>
      <c r="O876">
        <v>45169</v>
      </c>
      <c r="P876">
        <v>0</v>
      </c>
      <c r="Q876" t="str">
        <f t="shared" si="13"/>
        <v>ACTIVE</v>
      </c>
    </row>
    <row r="877" spans="1:17" x14ac:dyDescent="0.25">
      <c r="A877" t="s">
        <v>113</v>
      </c>
      <c r="B877" t="s">
        <v>1712</v>
      </c>
      <c r="C877" t="s">
        <v>1713</v>
      </c>
      <c r="D877" t="s">
        <v>22</v>
      </c>
      <c r="E877" t="s">
        <v>1714</v>
      </c>
      <c r="F877" t="s">
        <v>31</v>
      </c>
      <c r="G877" t="s">
        <v>25</v>
      </c>
      <c r="H877" t="s">
        <v>26</v>
      </c>
      <c r="I877">
        <v>44742</v>
      </c>
      <c r="J877">
        <v>29274.25</v>
      </c>
      <c r="K877">
        <v>29274.25</v>
      </c>
      <c r="L877">
        <v>29274.25</v>
      </c>
      <c r="M877">
        <v>28634.25</v>
      </c>
      <c r="N877">
        <v>45134</v>
      </c>
      <c r="O877">
        <v>45165</v>
      </c>
      <c r="P877">
        <v>0</v>
      </c>
      <c r="Q877" t="str">
        <f t="shared" si="13"/>
        <v>ACTIVE</v>
      </c>
    </row>
    <row r="878" spans="1:17" x14ac:dyDescent="0.25">
      <c r="A878" t="s">
        <v>113</v>
      </c>
      <c r="B878" t="s">
        <v>1408</v>
      </c>
      <c r="C878" t="s">
        <v>1409</v>
      </c>
      <c r="D878" t="s">
        <v>31</v>
      </c>
      <c r="E878" t="s">
        <v>1715</v>
      </c>
      <c r="F878" t="s">
        <v>31</v>
      </c>
      <c r="G878" t="s">
        <v>32</v>
      </c>
      <c r="H878" t="s">
        <v>41</v>
      </c>
      <c r="I878">
        <v>45168</v>
      </c>
      <c r="J878">
        <v>541.20000000000005</v>
      </c>
      <c r="K878">
        <v>556.09</v>
      </c>
      <c r="L878">
        <v>541.20000000000005</v>
      </c>
      <c r="M878">
        <v>556.12</v>
      </c>
      <c r="O878">
        <v>45199</v>
      </c>
      <c r="P878">
        <v>0</v>
      </c>
      <c r="Q878" t="str">
        <f t="shared" si="13"/>
        <v>ACTIVE</v>
      </c>
    </row>
    <row r="879" spans="1:17" x14ac:dyDescent="0.25">
      <c r="A879" t="s">
        <v>113</v>
      </c>
      <c r="B879" t="s">
        <v>49</v>
      </c>
      <c r="C879" t="s">
        <v>50</v>
      </c>
      <c r="D879" t="s">
        <v>31</v>
      </c>
      <c r="E879" t="s">
        <v>1716</v>
      </c>
      <c r="F879" t="s">
        <v>31</v>
      </c>
      <c r="G879" t="s">
        <v>32</v>
      </c>
      <c r="H879" t="s">
        <v>33</v>
      </c>
      <c r="I879">
        <v>45050</v>
      </c>
      <c r="J879">
        <v>147.4</v>
      </c>
      <c r="K879">
        <v>151.47</v>
      </c>
      <c r="L879">
        <v>147.4</v>
      </c>
      <c r="M879">
        <v>75.75</v>
      </c>
      <c r="N879">
        <v>45142</v>
      </c>
      <c r="O879">
        <v>45173</v>
      </c>
      <c r="P879">
        <v>0</v>
      </c>
      <c r="Q879" t="str">
        <f t="shared" si="13"/>
        <v>ACTIVE</v>
      </c>
    </row>
    <row r="880" spans="1:17" x14ac:dyDescent="0.25">
      <c r="A880" t="s">
        <v>113</v>
      </c>
      <c r="B880" t="s">
        <v>306</v>
      </c>
      <c r="C880" t="s">
        <v>307</v>
      </c>
      <c r="D880" t="s">
        <v>22</v>
      </c>
      <c r="E880" t="s">
        <v>1717</v>
      </c>
      <c r="F880" t="s">
        <v>121</v>
      </c>
      <c r="G880" t="s">
        <v>32</v>
      </c>
      <c r="H880" t="s">
        <v>41</v>
      </c>
      <c r="I880">
        <v>45051</v>
      </c>
      <c r="J880">
        <v>4229.42</v>
      </c>
      <c r="K880">
        <v>4345.74</v>
      </c>
      <c r="L880">
        <v>4229.42</v>
      </c>
      <c r="M880">
        <v>3259.32</v>
      </c>
      <c r="N880">
        <v>45089</v>
      </c>
      <c r="O880">
        <v>45175</v>
      </c>
      <c r="P880">
        <v>58</v>
      </c>
      <c r="Q880" t="str">
        <f t="shared" si="13"/>
        <v>31-60</v>
      </c>
    </row>
    <row r="881" spans="1:17" x14ac:dyDescent="0.25">
      <c r="A881" t="s">
        <v>113</v>
      </c>
      <c r="B881" t="s">
        <v>1718</v>
      </c>
      <c r="C881" t="s">
        <v>1719</v>
      </c>
      <c r="D881" t="s">
        <v>22</v>
      </c>
      <c r="E881" t="s">
        <v>1720</v>
      </c>
      <c r="F881" t="s">
        <v>31</v>
      </c>
      <c r="G881" t="s">
        <v>25</v>
      </c>
      <c r="H881" t="s">
        <v>37</v>
      </c>
      <c r="I881">
        <v>45068</v>
      </c>
      <c r="J881">
        <v>25828.76</v>
      </c>
      <c r="K881">
        <v>25828.76</v>
      </c>
      <c r="L881">
        <v>25828.76</v>
      </c>
      <c r="M881">
        <v>22412.77</v>
      </c>
      <c r="N881">
        <v>45131</v>
      </c>
      <c r="O881">
        <v>45193</v>
      </c>
      <c r="P881">
        <v>0</v>
      </c>
      <c r="Q881" t="str">
        <f t="shared" si="13"/>
        <v>ACTIVE</v>
      </c>
    </row>
    <row r="882" spans="1:17" x14ac:dyDescent="0.25">
      <c r="A882" t="s">
        <v>113</v>
      </c>
      <c r="B882" t="s">
        <v>371</v>
      </c>
      <c r="C882" t="s">
        <v>372</v>
      </c>
      <c r="D882" t="s">
        <v>31</v>
      </c>
      <c r="E882" t="s">
        <v>1721</v>
      </c>
      <c r="F882" t="s">
        <v>31</v>
      </c>
      <c r="G882" t="s">
        <v>32</v>
      </c>
      <c r="H882" t="s">
        <v>33</v>
      </c>
      <c r="I882">
        <v>45054</v>
      </c>
      <c r="J882">
        <v>12133.39</v>
      </c>
      <c r="K882">
        <v>12467.07</v>
      </c>
      <c r="L882">
        <v>12133.39</v>
      </c>
      <c r="M882">
        <v>6233.55</v>
      </c>
      <c r="N882">
        <v>45146</v>
      </c>
      <c r="O882">
        <v>45177</v>
      </c>
      <c r="P882">
        <v>0</v>
      </c>
      <c r="Q882" t="str">
        <f t="shared" si="13"/>
        <v>ACTIVE</v>
      </c>
    </row>
    <row r="883" spans="1:17" x14ac:dyDescent="0.25">
      <c r="A883" t="s">
        <v>113</v>
      </c>
      <c r="B883" t="s">
        <v>49</v>
      </c>
      <c r="C883" t="s">
        <v>50</v>
      </c>
      <c r="D883" t="s">
        <v>31</v>
      </c>
      <c r="E883" t="s">
        <v>1722</v>
      </c>
      <c r="F883" t="s">
        <v>31</v>
      </c>
      <c r="G883" t="s">
        <v>32</v>
      </c>
      <c r="H883" t="s">
        <v>33</v>
      </c>
      <c r="I883">
        <v>45058</v>
      </c>
      <c r="J883">
        <v>1199</v>
      </c>
      <c r="K883">
        <v>1231.98</v>
      </c>
      <c r="L883">
        <v>1199</v>
      </c>
      <c r="M883">
        <v>615.99</v>
      </c>
      <c r="N883">
        <v>45150</v>
      </c>
      <c r="O883">
        <v>45181</v>
      </c>
      <c r="P883">
        <v>0</v>
      </c>
      <c r="Q883" t="str">
        <f t="shared" si="13"/>
        <v>ACTIVE</v>
      </c>
    </row>
    <row r="884" spans="1:17" x14ac:dyDescent="0.25">
      <c r="A884" t="s">
        <v>113</v>
      </c>
      <c r="B884" t="s">
        <v>185</v>
      </c>
      <c r="C884" t="s">
        <v>186</v>
      </c>
      <c r="D884" t="s">
        <v>31</v>
      </c>
      <c r="E884" t="s">
        <v>1723</v>
      </c>
      <c r="F884" t="s">
        <v>31</v>
      </c>
      <c r="G884" t="s">
        <v>32</v>
      </c>
      <c r="H884" t="s">
        <v>188</v>
      </c>
      <c r="I884">
        <v>45030</v>
      </c>
      <c r="J884">
        <v>7982.69</v>
      </c>
      <c r="K884">
        <v>8202.2199999999993</v>
      </c>
      <c r="L884">
        <v>7982.69</v>
      </c>
      <c r="M884">
        <v>2734.07</v>
      </c>
      <c r="N884">
        <v>45162</v>
      </c>
      <c r="O884">
        <v>45183</v>
      </c>
      <c r="P884">
        <v>0</v>
      </c>
      <c r="Q884" t="str">
        <f t="shared" si="13"/>
        <v>ACTIVE</v>
      </c>
    </row>
    <row r="885" spans="1:17" x14ac:dyDescent="0.25">
      <c r="A885" t="s">
        <v>113</v>
      </c>
      <c r="B885" t="s">
        <v>642</v>
      </c>
      <c r="C885" t="s">
        <v>643</v>
      </c>
      <c r="D885" t="s">
        <v>31</v>
      </c>
      <c r="E885" t="s">
        <v>1724</v>
      </c>
      <c r="F885" t="s">
        <v>31</v>
      </c>
      <c r="G885" t="s">
        <v>25</v>
      </c>
      <c r="H885" t="s">
        <v>55</v>
      </c>
      <c r="I885">
        <v>45153</v>
      </c>
      <c r="J885">
        <v>4900</v>
      </c>
      <c r="K885">
        <v>61570.07</v>
      </c>
      <c r="L885">
        <v>4900</v>
      </c>
      <c r="M885">
        <v>59041.16</v>
      </c>
      <c r="N885">
        <v>45161</v>
      </c>
      <c r="O885">
        <v>45168</v>
      </c>
      <c r="P885">
        <v>0</v>
      </c>
      <c r="Q885" t="str">
        <f t="shared" si="13"/>
        <v>ACTIVE</v>
      </c>
    </row>
    <row r="886" spans="1:17" x14ac:dyDescent="0.25">
      <c r="A886" t="s">
        <v>113</v>
      </c>
      <c r="B886" t="s">
        <v>1725</v>
      </c>
      <c r="C886" t="s">
        <v>1726</v>
      </c>
      <c r="D886" t="s">
        <v>22</v>
      </c>
      <c r="E886" t="s">
        <v>1727</v>
      </c>
      <c r="F886" t="s">
        <v>31</v>
      </c>
      <c r="G886" t="s">
        <v>25</v>
      </c>
      <c r="H886" t="s">
        <v>37</v>
      </c>
      <c r="I886">
        <v>45139</v>
      </c>
      <c r="J886">
        <v>29967.040000000001</v>
      </c>
      <c r="K886">
        <v>29967.040000000001</v>
      </c>
      <c r="L886">
        <v>29967.040000000001</v>
      </c>
      <c r="M886">
        <v>28588.22</v>
      </c>
      <c r="N886">
        <v>45167</v>
      </c>
      <c r="O886">
        <v>45187</v>
      </c>
      <c r="P886">
        <v>0</v>
      </c>
      <c r="Q886" t="str">
        <f t="shared" si="13"/>
        <v>ACTIVE</v>
      </c>
    </row>
    <row r="887" spans="1:17" x14ac:dyDescent="0.25">
      <c r="A887" t="s">
        <v>113</v>
      </c>
      <c r="B887" t="s">
        <v>712</v>
      </c>
      <c r="C887" t="s">
        <v>713</v>
      </c>
      <c r="D887" t="s">
        <v>29</v>
      </c>
      <c r="E887" t="s">
        <v>1728</v>
      </c>
      <c r="F887" t="s">
        <v>31</v>
      </c>
      <c r="G887" t="s">
        <v>1214</v>
      </c>
      <c r="H887" t="s">
        <v>1215</v>
      </c>
      <c r="I887">
        <v>45103</v>
      </c>
      <c r="J887">
        <v>13000</v>
      </c>
      <c r="K887">
        <v>10400</v>
      </c>
      <c r="L887">
        <v>10042.5</v>
      </c>
      <c r="M887">
        <v>10400</v>
      </c>
      <c r="O887">
        <v>45130</v>
      </c>
      <c r="P887">
        <v>40</v>
      </c>
      <c r="Q887" t="str">
        <f t="shared" si="13"/>
        <v>31-60</v>
      </c>
    </row>
    <row r="888" spans="1:17" x14ac:dyDescent="0.25">
      <c r="A888" t="s">
        <v>113</v>
      </c>
      <c r="B888" t="s">
        <v>1622</v>
      </c>
      <c r="C888" t="s">
        <v>1623</v>
      </c>
      <c r="D888" t="s">
        <v>31</v>
      </c>
      <c r="E888" t="s">
        <v>1729</v>
      </c>
      <c r="F888" t="s">
        <v>31</v>
      </c>
      <c r="G888" t="s">
        <v>25</v>
      </c>
      <c r="H888" t="s">
        <v>55</v>
      </c>
      <c r="I888">
        <v>45140</v>
      </c>
      <c r="J888">
        <v>21050</v>
      </c>
      <c r="K888">
        <v>79494.100000000006</v>
      </c>
      <c r="L888">
        <v>21050</v>
      </c>
      <c r="M888">
        <v>68800.710000000006</v>
      </c>
      <c r="N888">
        <v>45159</v>
      </c>
      <c r="O888">
        <v>45166</v>
      </c>
      <c r="P888">
        <v>0</v>
      </c>
      <c r="Q888" t="str">
        <f t="shared" si="13"/>
        <v>ACTIVE</v>
      </c>
    </row>
    <row r="889" spans="1:17" x14ac:dyDescent="0.25">
      <c r="A889" t="s">
        <v>113</v>
      </c>
      <c r="B889" t="s">
        <v>102</v>
      </c>
      <c r="C889" t="s">
        <v>103</v>
      </c>
      <c r="D889" t="s">
        <v>22</v>
      </c>
      <c r="E889" t="s">
        <v>1730</v>
      </c>
      <c r="F889" t="s">
        <v>31</v>
      </c>
      <c r="G889" t="s">
        <v>32</v>
      </c>
      <c r="H889" t="s">
        <v>33</v>
      </c>
      <c r="I889">
        <v>44992</v>
      </c>
      <c r="J889">
        <v>4420.79</v>
      </c>
      <c r="K889">
        <v>4542.37</v>
      </c>
      <c r="L889">
        <v>4420.79</v>
      </c>
      <c r="M889">
        <v>1514.14</v>
      </c>
      <c r="N889">
        <v>45145</v>
      </c>
      <c r="O889">
        <v>45176</v>
      </c>
      <c r="P889">
        <v>0</v>
      </c>
      <c r="Q889" t="str">
        <f t="shared" si="13"/>
        <v>ACTIVE</v>
      </c>
    </row>
    <row r="890" spans="1:17" x14ac:dyDescent="0.25">
      <c r="A890" t="s">
        <v>113</v>
      </c>
      <c r="B890" t="s">
        <v>1731</v>
      </c>
      <c r="C890" t="s">
        <v>1732</v>
      </c>
      <c r="D890" t="s">
        <v>31</v>
      </c>
      <c r="E890" t="s">
        <v>1733</v>
      </c>
      <c r="F890" t="s">
        <v>31</v>
      </c>
      <c r="G890" t="s">
        <v>25</v>
      </c>
      <c r="H890" t="s">
        <v>55</v>
      </c>
      <c r="I890">
        <v>45125</v>
      </c>
      <c r="J890">
        <v>4600</v>
      </c>
      <c r="K890">
        <v>23128.74</v>
      </c>
      <c r="L890">
        <v>4600</v>
      </c>
      <c r="M890">
        <v>21336.06</v>
      </c>
      <c r="N890">
        <v>45145</v>
      </c>
      <c r="O890">
        <v>45166</v>
      </c>
      <c r="P890">
        <v>0</v>
      </c>
      <c r="Q890" t="str">
        <f t="shared" si="13"/>
        <v>ACTIVE</v>
      </c>
    </row>
    <row r="891" spans="1:17" x14ac:dyDescent="0.25">
      <c r="A891" t="s">
        <v>113</v>
      </c>
      <c r="B891" t="s">
        <v>285</v>
      </c>
      <c r="C891" t="s">
        <v>286</v>
      </c>
      <c r="D891" t="s">
        <v>31</v>
      </c>
      <c r="E891" t="s">
        <v>1734</v>
      </c>
      <c r="F891" t="s">
        <v>31</v>
      </c>
      <c r="G891" t="s">
        <v>32</v>
      </c>
      <c r="H891" t="s">
        <v>33</v>
      </c>
      <c r="I891">
        <v>45118</v>
      </c>
      <c r="J891">
        <v>2700</v>
      </c>
      <c r="K891">
        <v>2774.25</v>
      </c>
      <c r="L891">
        <v>2700</v>
      </c>
      <c r="M891">
        <v>2311.9</v>
      </c>
      <c r="N891">
        <v>45149</v>
      </c>
      <c r="O891">
        <v>45180</v>
      </c>
      <c r="P891">
        <v>0</v>
      </c>
      <c r="Q891" t="str">
        <f t="shared" si="13"/>
        <v>ACTIVE</v>
      </c>
    </row>
    <row r="892" spans="1:17" x14ac:dyDescent="0.25">
      <c r="A892" t="s">
        <v>113</v>
      </c>
      <c r="B892" t="s">
        <v>955</v>
      </c>
      <c r="C892" t="s">
        <v>956</v>
      </c>
      <c r="D892" t="s">
        <v>31</v>
      </c>
      <c r="E892" t="s">
        <v>1735</v>
      </c>
      <c r="F892" t="s">
        <v>31</v>
      </c>
      <c r="G892" t="s">
        <v>32</v>
      </c>
      <c r="H892" t="s">
        <v>33</v>
      </c>
      <c r="I892">
        <v>45126</v>
      </c>
      <c r="J892">
        <v>660</v>
      </c>
      <c r="K892">
        <v>678.15</v>
      </c>
      <c r="L892">
        <v>660</v>
      </c>
      <c r="M892">
        <v>565.15</v>
      </c>
      <c r="N892">
        <v>45157</v>
      </c>
      <c r="O892">
        <v>45188</v>
      </c>
      <c r="P892">
        <v>0</v>
      </c>
      <c r="Q892" t="str">
        <f t="shared" si="13"/>
        <v>ACTIVE</v>
      </c>
    </row>
    <row r="893" spans="1:17" x14ac:dyDescent="0.25">
      <c r="A893" t="s">
        <v>113</v>
      </c>
      <c r="B893" t="s">
        <v>1347</v>
      </c>
      <c r="C893" t="s">
        <v>1348</v>
      </c>
      <c r="D893" t="s">
        <v>31</v>
      </c>
      <c r="E893" t="s">
        <v>1736</v>
      </c>
      <c r="F893" t="s">
        <v>31</v>
      </c>
      <c r="G893" t="s">
        <v>32</v>
      </c>
      <c r="H893" t="s">
        <v>33</v>
      </c>
      <c r="I893">
        <v>45034</v>
      </c>
      <c r="J893">
        <v>8037.71</v>
      </c>
      <c r="K893">
        <v>8258.75</v>
      </c>
      <c r="L893">
        <v>8037.71</v>
      </c>
      <c r="M893">
        <v>5505.84</v>
      </c>
      <c r="N893">
        <v>45163</v>
      </c>
      <c r="O893">
        <v>45187</v>
      </c>
      <c r="P893">
        <v>0</v>
      </c>
      <c r="Q893" t="str">
        <f t="shared" si="13"/>
        <v>ACTIVE</v>
      </c>
    </row>
    <row r="894" spans="1:17" x14ac:dyDescent="0.25">
      <c r="A894" t="s">
        <v>113</v>
      </c>
      <c r="B894" t="s">
        <v>1306</v>
      </c>
      <c r="C894" t="s">
        <v>1307</v>
      </c>
      <c r="D894" t="s">
        <v>31</v>
      </c>
      <c r="E894" t="s">
        <v>1737</v>
      </c>
      <c r="F894" t="s">
        <v>31</v>
      </c>
      <c r="G894" t="s">
        <v>32</v>
      </c>
      <c r="H894" t="s">
        <v>79</v>
      </c>
      <c r="I894">
        <v>44925</v>
      </c>
      <c r="J894">
        <v>3107.57</v>
      </c>
      <c r="K894">
        <v>3193.04</v>
      </c>
      <c r="L894">
        <v>3107.57</v>
      </c>
      <c r="M894">
        <v>532.16999999999996</v>
      </c>
      <c r="N894">
        <v>45137</v>
      </c>
      <c r="O894">
        <v>45168</v>
      </c>
      <c r="P894">
        <v>0</v>
      </c>
      <c r="Q894" t="str">
        <f t="shared" si="13"/>
        <v>ACTIVE</v>
      </c>
    </row>
    <row r="895" spans="1:17" x14ac:dyDescent="0.25">
      <c r="A895" t="s">
        <v>113</v>
      </c>
      <c r="B895" t="s">
        <v>971</v>
      </c>
      <c r="C895" t="s">
        <v>972</v>
      </c>
      <c r="D895" t="s">
        <v>31</v>
      </c>
      <c r="E895" t="s">
        <v>1738</v>
      </c>
      <c r="F895" t="s">
        <v>31</v>
      </c>
      <c r="G895" t="s">
        <v>32</v>
      </c>
      <c r="H895" t="s">
        <v>79</v>
      </c>
      <c r="I895">
        <v>44974</v>
      </c>
      <c r="J895">
        <v>3685</v>
      </c>
      <c r="K895">
        <v>3786.34</v>
      </c>
      <c r="L895">
        <v>3685</v>
      </c>
      <c r="M895">
        <v>1262.1199999999999</v>
      </c>
      <c r="N895">
        <v>45155</v>
      </c>
      <c r="O895">
        <v>45186</v>
      </c>
      <c r="P895">
        <v>0</v>
      </c>
      <c r="Q895" t="str">
        <f t="shared" si="13"/>
        <v>ACTIVE</v>
      </c>
    </row>
    <row r="896" spans="1:17" x14ac:dyDescent="0.25">
      <c r="A896" t="s">
        <v>113</v>
      </c>
      <c r="B896" t="s">
        <v>1739</v>
      </c>
      <c r="C896" t="s">
        <v>1740</v>
      </c>
      <c r="D896" t="s">
        <v>31</v>
      </c>
      <c r="E896" t="s">
        <v>1741</v>
      </c>
      <c r="F896" t="s">
        <v>31</v>
      </c>
      <c r="G896" t="s">
        <v>25</v>
      </c>
      <c r="H896" t="s">
        <v>55</v>
      </c>
      <c r="I896">
        <v>45153</v>
      </c>
      <c r="J896">
        <v>40000</v>
      </c>
      <c r="K896">
        <v>41980</v>
      </c>
      <c r="L896">
        <v>40000</v>
      </c>
      <c r="M896">
        <v>41116.67</v>
      </c>
      <c r="N896">
        <v>45160</v>
      </c>
      <c r="O896">
        <v>45167</v>
      </c>
      <c r="P896">
        <v>0</v>
      </c>
      <c r="Q896" t="str">
        <f t="shared" si="13"/>
        <v>ACTIVE</v>
      </c>
    </row>
    <row r="897" spans="1:17" x14ac:dyDescent="0.25">
      <c r="A897" t="s">
        <v>113</v>
      </c>
      <c r="B897" t="s">
        <v>904</v>
      </c>
      <c r="C897" t="s">
        <v>905</v>
      </c>
      <c r="D897" t="s">
        <v>31</v>
      </c>
      <c r="E897" t="s">
        <v>1744</v>
      </c>
      <c r="F897" t="s">
        <v>31</v>
      </c>
      <c r="G897" t="s">
        <v>32</v>
      </c>
      <c r="H897" t="s">
        <v>33</v>
      </c>
      <c r="I897">
        <v>45110</v>
      </c>
      <c r="J897">
        <v>5000.05</v>
      </c>
      <c r="K897">
        <v>5137.57</v>
      </c>
      <c r="L897">
        <v>5000.05</v>
      </c>
      <c r="M897">
        <v>4281.3500000000004</v>
      </c>
      <c r="N897">
        <v>45141</v>
      </c>
      <c r="O897">
        <v>45172</v>
      </c>
      <c r="P897">
        <v>0</v>
      </c>
      <c r="Q897" t="str">
        <f t="shared" si="13"/>
        <v>ACTIVE</v>
      </c>
    </row>
    <row r="898" spans="1:17" x14ac:dyDescent="0.25">
      <c r="A898" t="s">
        <v>113</v>
      </c>
      <c r="B898" t="s">
        <v>275</v>
      </c>
      <c r="C898" t="s">
        <v>276</v>
      </c>
      <c r="D898" t="s">
        <v>31</v>
      </c>
      <c r="E898" t="s">
        <v>1745</v>
      </c>
      <c r="F898" t="s">
        <v>31</v>
      </c>
      <c r="G898" t="s">
        <v>32</v>
      </c>
      <c r="H898" t="s">
        <v>41</v>
      </c>
      <c r="I898">
        <v>45076</v>
      </c>
      <c r="J898">
        <v>989.91</v>
      </c>
      <c r="K898">
        <v>1017.14</v>
      </c>
      <c r="L898">
        <v>989.91</v>
      </c>
      <c r="M898">
        <v>254.29</v>
      </c>
      <c r="N898">
        <v>45168</v>
      </c>
      <c r="O898">
        <v>45199</v>
      </c>
      <c r="P898">
        <v>0</v>
      </c>
      <c r="Q898" t="str">
        <f t="shared" ref="Q898:Q961" si="14">IF(P898=0,"ACTIVE",IF(P898&lt;=30,"1-30",IF(AND(P898&gt;30,P898&lt;=60),"31-60",IF(AND(P898&gt;60,P898&lt;=90),"61-90",IF(AND(P898&gt;90,P898&lt;=120),"91-120",IF(AND(P898&gt;120,P898&lt;=150),"121-150",IF(AND(P898&gt;150,P898&lt;=180),"151-180","180+")))))))</f>
        <v>ACTIVE</v>
      </c>
    </row>
    <row r="899" spans="1:17" x14ac:dyDescent="0.25">
      <c r="A899" t="s">
        <v>113</v>
      </c>
      <c r="B899" t="s">
        <v>176</v>
      </c>
      <c r="C899" t="s">
        <v>177</v>
      </c>
      <c r="D899" t="s">
        <v>31</v>
      </c>
      <c r="E899" t="s">
        <v>1746</v>
      </c>
      <c r="F899" t="s">
        <v>31</v>
      </c>
      <c r="G899" t="s">
        <v>32</v>
      </c>
      <c r="H899" t="s">
        <v>33</v>
      </c>
      <c r="I899">
        <v>45105</v>
      </c>
      <c r="J899">
        <v>2753.17</v>
      </c>
      <c r="K899">
        <v>2828.89</v>
      </c>
      <c r="L899">
        <v>2753.17</v>
      </c>
      <c r="M899">
        <v>2357.4499999999998</v>
      </c>
      <c r="N899">
        <v>45135</v>
      </c>
      <c r="O899">
        <v>45166</v>
      </c>
      <c r="P899">
        <v>0</v>
      </c>
      <c r="Q899" t="str">
        <f t="shared" si="14"/>
        <v>ACTIVE</v>
      </c>
    </row>
    <row r="900" spans="1:17" x14ac:dyDescent="0.25">
      <c r="A900" t="s">
        <v>113</v>
      </c>
      <c r="B900" t="s">
        <v>915</v>
      </c>
      <c r="C900" t="s">
        <v>916</v>
      </c>
      <c r="D900" t="s">
        <v>31</v>
      </c>
      <c r="E900" t="s">
        <v>1747</v>
      </c>
      <c r="F900" t="s">
        <v>31</v>
      </c>
      <c r="G900" t="s">
        <v>32</v>
      </c>
      <c r="H900" t="s">
        <v>41</v>
      </c>
      <c r="I900">
        <v>45124</v>
      </c>
      <c r="J900">
        <v>1458.18</v>
      </c>
      <c r="K900">
        <v>1498.28</v>
      </c>
      <c r="L900">
        <v>1458.18</v>
      </c>
      <c r="M900">
        <v>1123.71</v>
      </c>
      <c r="N900">
        <v>45155</v>
      </c>
      <c r="O900">
        <v>45186</v>
      </c>
      <c r="P900">
        <v>0</v>
      </c>
      <c r="Q900" t="str">
        <f t="shared" si="14"/>
        <v>ACTIVE</v>
      </c>
    </row>
    <row r="901" spans="1:17" x14ac:dyDescent="0.25">
      <c r="A901" t="s">
        <v>113</v>
      </c>
      <c r="B901" t="s">
        <v>1748</v>
      </c>
      <c r="C901" t="s">
        <v>1749</v>
      </c>
      <c r="D901" t="s">
        <v>31</v>
      </c>
      <c r="E901" t="s">
        <v>1750</v>
      </c>
      <c r="F901" t="s">
        <v>31</v>
      </c>
      <c r="G901" t="s">
        <v>25</v>
      </c>
      <c r="H901" t="s">
        <v>55</v>
      </c>
      <c r="I901">
        <v>45048</v>
      </c>
      <c r="J901">
        <v>400</v>
      </c>
      <c r="K901">
        <v>15003.86</v>
      </c>
      <c r="L901">
        <v>400</v>
      </c>
      <c r="M901">
        <v>10549.33</v>
      </c>
      <c r="N901">
        <v>45161</v>
      </c>
      <c r="O901">
        <v>45168</v>
      </c>
      <c r="P901">
        <v>0</v>
      </c>
      <c r="Q901" t="str">
        <f t="shared" si="14"/>
        <v>ACTIVE</v>
      </c>
    </row>
    <row r="902" spans="1:17" x14ac:dyDescent="0.25">
      <c r="A902" t="s">
        <v>113</v>
      </c>
      <c r="B902" t="s">
        <v>303</v>
      </c>
      <c r="C902" t="s">
        <v>304</v>
      </c>
      <c r="D902" t="s">
        <v>31</v>
      </c>
      <c r="E902" t="s">
        <v>1751</v>
      </c>
      <c r="F902" t="s">
        <v>31</v>
      </c>
      <c r="G902" t="s">
        <v>32</v>
      </c>
      <c r="H902" t="s">
        <v>33</v>
      </c>
      <c r="I902">
        <v>45083</v>
      </c>
      <c r="J902">
        <v>2000</v>
      </c>
      <c r="K902">
        <v>2055</v>
      </c>
      <c r="L902">
        <v>2000</v>
      </c>
      <c r="M902">
        <v>1370</v>
      </c>
      <c r="N902">
        <v>45144</v>
      </c>
      <c r="O902">
        <v>45175</v>
      </c>
      <c r="P902">
        <v>0</v>
      </c>
      <c r="Q902" t="str">
        <f t="shared" si="14"/>
        <v>ACTIVE</v>
      </c>
    </row>
    <row r="903" spans="1:17" x14ac:dyDescent="0.25">
      <c r="A903" t="s">
        <v>113</v>
      </c>
      <c r="B903" t="s">
        <v>1752</v>
      </c>
      <c r="C903" t="s">
        <v>1753</v>
      </c>
      <c r="D903" t="s">
        <v>31</v>
      </c>
      <c r="E903" t="s">
        <v>1754</v>
      </c>
      <c r="F903" t="s">
        <v>31</v>
      </c>
      <c r="G903" t="s">
        <v>32</v>
      </c>
      <c r="H903" t="s">
        <v>223</v>
      </c>
      <c r="I903">
        <v>45163</v>
      </c>
      <c r="J903">
        <v>8467</v>
      </c>
      <c r="K903">
        <v>8699.85</v>
      </c>
      <c r="L903">
        <v>8467</v>
      </c>
      <c r="M903">
        <v>8699.85</v>
      </c>
      <c r="O903">
        <v>45194</v>
      </c>
      <c r="P903">
        <v>0</v>
      </c>
      <c r="Q903" t="str">
        <f t="shared" si="14"/>
        <v>ACTIVE</v>
      </c>
    </row>
    <row r="904" spans="1:17" x14ac:dyDescent="0.25">
      <c r="A904" t="s">
        <v>113</v>
      </c>
      <c r="B904" t="s">
        <v>49</v>
      </c>
      <c r="C904" t="s">
        <v>50</v>
      </c>
      <c r="D904" t="s">
        <v>31</v>
      </c>
      <c r="E904" t="s">
        <v>1755</v>
      </c>
      <c r="F904" t="s">
        <v>31</v>
      </c>
      <c r="G904" t="s">
        <v>32</v>
      </c>
      <c r="H904" t="s">
        <v>79</v>
      </c>
      <c r="I904">
        <v>44995</v>
      </c>
      <c r="J904">
        <v>1034</v>
      </c>
      <c r="K904">
        <v>1062.44</v>
      </c>
      <c r="L904">
        <v>1034</v>
      </c>
      <c r="M904">
        <v>531.21</v>
      </c>
      <c r="N904">
        <v>45148</v>
      </c>
      <c r="O904">
        <v>45179</v>
      </c>
      <c r="P904">
        <v>0</v>
      </c>
      <c r="Q904" t="str">
        <f t="shared" si="14"/>
        <v>ACTIVE</v>
      </c>
    </row>
    <row r="905" spans="1:17" x14ac:dyDescent="0.25">
      <c r="A905" t="s">
        <v>113</v>
      </c>
      <c r="B905" t="s">
        <v>858</v>
      </c>
      <c r="C905" t="s">
        <v>859</v>
      </c>
      <c r="D905" t="s">
        <v>29</v>
      </c>
      <c r="E905" t="s">
        <v>1756</v>
      </c>
      <c r="F905" t="s">
        <v>31</v>
      </c>
      <c r="G905" t="s">
        <v>32</v>
      </c>
      <c r="H905" t="s">
        <v>75</v>
      </c>
      <c r="I905">
        <v>44987</v>
      </c>
      <c r="J905">
        <v>2513.63</v>
      </c>
      <c r="K905">
        <v>2582.7600000000002</v>
      </c>
      <c r="L905">
        <v>2513.63</v>
      </c>
      <c r="M905">
        <v>516.55999999999995</v>
      </c>
      <c r="N905">
        <v>45109</v>
      </c>
      <c r="O905">
        <v>45171</v>
      </c>
      <c r="P905">
        <v>0</v>
      </c>
      <c r="Q905" t="str">
        <f t="shared" si="14"/>
        <v>ACTIVE</v>
      </c>
    </row>
    <row r="906" spans="1:17" x14ac:dyDescent="0.25">
      <c r="A906" t="s">
        <v>113</v>
      </c>
      <c r="B906" t="s">
        <v>1757</v>
      </c>
      <c r="C906" t="s">
        <v>1758</v>
      </c>
      <c r="D906" t="s">
        <v>31</v>
      </c>
      <c r="E906" t="s">
        <v>1759</v>
      </c>
      <c r="F906" t="s">
        <v>31</v>
      </c>
      <c r="G906" t="s">
        <v>25</v>
      </c>
      <c r="H906" t="s">
        <v>678</v>
      </c>
      <c r="I906">
        <v>45121</v>
      </c>
      <c r="J906">
        <v>1300</v>
      </c>
      <c r="K906">
        <v>13259.89</v>
      </c>
      <c r="L906">
        <v>1300</v>
      </c>
      <c r="M906">
        <v>11036.11</v>
      </c>
      <c r="N906">
        <v>45162</v>
      </c>
      <c r="O906">
        <v>45193</v>
      </c>
      <c r="P906">
        <v>0</v>
      </c>
      <c r="Q906" t="str">
        <f t="shared" si="14"/>
        <v>ACTIVE</v>
      </c>
    </row>
    <row r="907" spans="1:17" x14ac:dyDescent="0.25">
      <c r="A907" t="s">
        <v>113</v>
      </c>
      <c r="B907" t="s">
        <v>1760</v>
      </c>
      <c r="C907" t="s">
        <v>1761</v>
      </c>
      <c r="D907" t="s">
        <v>31</v>
      </c>
      <c r="E907" t="s">
        <v>1762</v>
      </c>
      <c r="F907" t="s">
        <v>31</v>
      </c>
      <c r="G907" t="s">
        <v>25</v>
      </c>
      <c r="H907" t="s">
        <v>55</v>
      </c>
      <c r="I907">
        <v>45167</v>
      </c>
      <c r="J907">
        <v>23100</v>
      </c>
      <c r="K907">
        <v>42982.36</v>
      </c>
      <c r="L907">
        <v>23100</v>
      </c>
      <c r="M907">
        <v>42982.36</v>
      </c>
      <c r="O907">
        <v>45201</v>
      </c>
      <c r="P907">
        <v>0</v>
      </c>
      <c r="Q907" t="str">
        <f t="shared" si="14"/>
        <v>ACTIVE</v>
      </c>
    </row>
    <row r="908" spans="1:17" x14ac:dyDescent="0.25">
      <c r="A908" t="s">
        <v>113</v>
      </c>
      <c r="B908" t="s">
        <v>1617</v>
      </c>
      <c r="C908" t="s">
        <v>1618</v>
      </c>
      <c r="D908" t="s">
        <v>31</v>
      </c>
      <c r="E908" t="s">
        <v>1763</v>
      </c>
      <c r="F908" t="s">
        <v>31</v>
      </c>
      <c r="G908" t="s">
        <v>32</v>
      </c>
      <c r="H908" t="s">
        <v>223</v>
      </c>
      <c r="I908">
        <v>45166</v>
      </c>
      <c r="J908">
        <v>550</v>
      </c>
      <c r="K908">
        <v>565.13</v>
      </c>
      <c r="L908">
        <v>550</v>
      </c>
      <c r="M908">
        <v>565.14</v>
      </c>
      <c r="O908">
        <v>45197</v>
      </c>
      <c r="P908">
        <v>0</v>
      </c>
      <c r="Q908" t="str">
        <f t="shared" si="14"/>
        <v>ACTIVE</v>
      </c>
    </row>
    <row r="909" spans="1:17" x14ac:dyDescent="0.25">
      <c r="A909" t="s">
        <v>113</v>
      </c>
      <c r="B909" t="s">
        <v>1764</v>
      </c>
      <c r="C909" t="s">
        <v>1765</v>
      </c>
      <c r="D909" t="s">
        <v>31</v>
      </c>
      <c r="E909" t="s">
        <v>1766</v>
      </c>
      <c r="F909" t="s">
        <v>31</v>
      </c>
      <c r="G909" t="s">
        <v>32</v>
      </c>
      <c r="H909" t="s">
        <v>48</v>
      </c>
      <c r="I909">
        <v>45084</v>
      </c>
      <c r="J909">
        <v>12183.41</v>
      </c>
      <c r="K909">
        <v>12786.5</v>
      </c>
      <c r="L909">
        <v>12183.41</v>
      </c>
      <c r="M909">
        <v>8524.36</v>
      </c>
      <c r="N909">
        <v>45145</v>
      </c>
      <c r="O909">
        <v>45176</v>
      </c>
      <c r="P909">
        <v>0</v>
      </c>
      <c r="Q909" t="str">
        <f t="shared" si="14"/>
        <v>ACTIVE</v>
      </c>
    </row>
    <row r="910" spans="1:17" x14ac:dyDescent="0.25">
      <c r="A910" t="s">
        <v>113</v>
      </c>
      <c r="B910" t="s">
        <v>1587</v>
      </c>
      <c r="C910" t="s">
        <v>1588</v>
      </c>
      <c r="D910" t="s">
        <v>31</v>
      </c>
      <c r="E910" t="s">
        <v>1767</v>
      </c>
      <c r="F910" t="s">
        <v>31</v>
      </c>
      <c r="G910" t="s">
        <v>25</v>
      </c>
      <c r="H910" t="s">
        <v>55</v>
      </c>
      <c r="I910">
        <v>45152</v>
      </c>
      <c r="J910">
        <v>6000</v>
      </c>
      <c r="K910">
        <v>6297</v>
      </c>
      <c r="L910">
        <v>6000</v>
      </c>
      <c r="M910">
        <v>6297</v>
      </c>
      <c r="O910">
        <v>45183</v>
      </c>
      <c r="P910">
        <v>0</v>
      </c>
      <c r="Q910" t="str">
        <f t="shared" si="14"/>
        <v>ACTIVE</v>
      </c>
    </row>
    <row r="911" spans="1:17" x14ac:dyDescent="0.25">
      <c r="A911" t="s">
        <v>113</v>
      </c>
      <c r="B911" t="s">
        <v>1178</v>
      </c>
      <c r="C911" t="s">
        <v>1179</v>
      </c>
      <c r="D911" t="s">
        <v>31</v>
      </c>
      <c r="E911" t="s">
        <v>1768</v>
      </c>
      <c r="F911" t="s">
        <v>31</v>
      </c>
      <c r="G911" t="s">
        <v>32</v>
      </c>
      <c r="H911" t="s">
        <v>33</v>
      </c>
      <c r="I911">
        <v>45058</v>
      </c>
      <c r="J911">
        <v>4416.28</v>
      </c>
      <c r="K911">
        <v>4537.7299999999996</v>
      </c>
      <c r="L911">
        <v>4416.28</v>
      </c>
      <c r="M911">
        <v>2268.87</v>
      </c>
      <c r="N911">
        <v>45150</v>
      </c>
      <c r="O911">
        <v>45181</v>
      </c>
      <c r="P911">
        <v>0</v>
      </c>
      <c r="Q911" t="str">
        <f t="shared" si="14"/>
        <v>ACTIVE</v>
      </c>
    </row>
    <row r="912" spans="1:17" x14ac:dyDescent="0.25">
      <c r="A912" t="s">
        <v>113</v>
      </c>
      <c r="B912" t="s">
        <v>1136</v>
      </c>
      <c r="C912" t="s">
        <v>1137</v>
      </c>
      <c r="D912" t="s">
        <v>29</v>
      </c>
      <c r="E912" t="s">
        <v>1769</v>
      </c>
      <c r="F912" t="s">
        <v>165</v>
      </c>
      <c r="G912" t="s">
        <v>32</v>
      </c>
      <c r="H912" t="s">
        <v>79</v>
      </c>
      <c r="I912">
        <v>44896</v>
      </c>
      <c r="J912">
        <v>7000</v>
      </c>
      <c r="K912">
        <v>7192.5</v>
      </c>
      <c r="L912">
        <v>7000</v>
      </c>
      <c r="M912">
        <v>1198.75</v>
      </c>
      <c r="N912">
        <v>45121</v>
      </c>
      <c r="O912">
        <v>45180</v>
      </c>
      <c r="P912">
        <v>31</v>
      </c>
      <c r="Q912" t="str">
        <f t="shared" si="14"/>
        <v>31-60</v>
      </c>
    </row>
    <row r="913" spans="1:17" x14ac:dyDescent="0.25">
      <c r="A913" t="s">
        <v>113</v>
      </c>
      <c r="B913" t="s">
        <v>42</v>
      </c>
      <c r="C913" t="s">
        <v>43</v>
      </c>
      <c r="D913" t="s">
        <v>31</v>
      </c>
      <c r="E913" t="s">
        <v>1770</v>
      </c>
      <c r="F913" t="s">
        <v>31</v>
      </c>
      <c r="G913" t="s">
        <v>32</v>
      </c>
      <c r="H913" t="s">
        <v>33</v>
      </c>
      <c r="I913">
        <v>45037</v>
      </c>
      <c r="J913">
        <v>9000</v>
      </c>
      <c r="K913">
        <v>9247.5</v>
      </c>
      <c r="L913">
        <v>9000</v>
      </c>
      <c r="M913">
        <v>3082.5</v>
      </c>
      <c r="N913">
        <v>45159</v>
      </c>
      <c r="O913">
        <v>45190</v>
      </c>
      <c r="P913">
        <v>0</v>
      </c>
      <c r="Q913" t="str">
        <f t="shared" si="14"/>
        <v>ACTIVE</v>
      </c>
    </row>
    <row r="914" spans="1:17" x14ac:dyDescent="0.25">
      <c r="A914" t="s">
        <v>113</v>
      </c>
      <c r="B914" t="s">
        <v>1771</v>
      </c>
      <c r="C914" t="s">
        <v>1772</v>
      </c>
      <c r="D914" t="s">
        <v>22</v>
      </c>
      <c r="E914" t="s">
        <v>1773</v>
      </c>
      <c r="F914" t="s">
        <v>31</v>
      </c>
      <c r="G914" t="s">
        <v>25</v>
      </c>
      <c r="H914" t="s">
        <v>284</v>
      </c>
      <c r="I914">
        <v>45138</v>
      </c>
      <c r="J914">
        <v>31418.240000000002</v>
      </c>
      <c r="K914">
        <v>31418.240000000002</v>
      </c>
      <c r="L914">
        <v>31418.240000000002</v>
      </c>
      <c r="M914">
        <v>31418.240000000002</v>
      </c>
      <c r="O914">
        <v>45168</v>
      </c>
      <c r="P914">
        <v>0</v>
      </c>
      <c r="Q914" t="str">
        <f t="shared" si="14"/>
        <v>ACTIVE</v>
      </c>
    </row>
    <row r="915" spans="1:17" x14ac:dyDescent="0.25">
      <c r="A915" t="s">
        <v>113</v>
      </c>
      <c r="B915" t="s">
        <v>337</v>
      </c>
      <c r="C915" t="s">
        <v>338</v>
      </c>
      <c r="D915" t="s">
        <v>31</v>
      </c>
      <c r="E915" t="s">
        <v>1774</v>
      </c>
      <c r="F915" t="s">
        <v>31</v>
      </c>
      <c r="G915" t="s">
        <v>32</v>
      </c>
      <c r="H915" t="s">
        <v>33</v>
      </c>
      <c r="I915">
        <v>45100</v>
      </c>
      <c r="J915">
        <v>6879</v>
      </c>
      <c r="K915">
        <v>7068.18</v>
      </c>
      <c r="L915">
        <v>6879</v>
      </c>
      <c r="M915">
        <v>4712.12</v>
      </c>
      <c r="N915">
        <v>45161</v>
      </c>
      <c r="O915">
        <v>45192</v>
      </c>
      <c r="P915">
        <v>0</v>
      </c>
      <c r="Q915" t="str">
        <f t="shared" si="14"/>
        <v>ACTIVE</v>
      </c>
    </row>
    <row r="916" spans="1:17" x14ac:dyDescent="0.25">
      <c r="A916" t="s">
        <v>113</v>
      </c>
      <c r="B916" t="s">
        <v>1775</v>
      </c>
      <c r="C916" t="s">
        <v>1776</v>
      </c>
      <c r="D916" t="s">
        <v>22</v>
      </c>
      <c r="E916" t="s">
        <v>1777</v>
      </c>
      <c r="F916" t="s">
        <v>22</v>
      </c>
      <c r="G916" t="s">
        <v>25</v>
      </c>
      <c r="H916" t="s">
        <v>26</v>
      </c>
      <c r="I916">
        <v>44308</v>
      </c>
      <c r="J916">
        <v>81998.759999999995</v>
      </c>
      <c r="K916">
        <v>81998.759999999995</v>
      </c>
      <c r="L916">
        <v>81998.759999999995</v>
      </c>
      <c r="M916">
        <v>31915.85</v>
      </c>
      <c r="N916">
        <v>44971</v>
      </c>
      <c r="O916">
        <v>44967</v>
      </c>
      <c r="P916">
        <v>192</v>
      </c>
      <c r="Q916" t="str">
        <f t="shared" si="14"/>
        <v>180+</v>
      </c>
    </row>
    <row r="917" spans="1:17" x14ac:dyDescent="0.25">
      <c r="A917" t="s">
        <v>113</v>
      </c>
      <c r="B917" t="s">
        <v>87</v>
      </c>
      <c r="C917" t="s">
        <v>88</v>
      </c>
      <c r="D917" t="s">
        <v>31</v>
      </c>
      <c r="E917" t="s">
        <v>1778</v>
      </c>
      <c r="F917" t="s">
        <v>31</v>
      </c>
      <c r="G917" t="s">
        <v>32</v>
      </c>
      <c r="H917" t="s">
        <v>68</v>
      </c>
      <c r="I917">
        <v>45161</v>
      </c>
      <c r="J917">
        <v>969.5</v>
      </c>
      <c r="K917">
        <v>996.17</v>
      </c>
      <c r="L917">
        <v>969.5</v>
      </c>
      <c r="M917">
        <v>996.18</v>
      </c>
      <c r="O917">
        <v>45192</v>
      </c>
      <c r="P917">
        <v>0</v>
      </c>
      <c r="Q917" t="str">
        <f t="shared" si="14"/>
        <v>ACTIVE</v>
      </c>
    </row>
    <row r="918" spans="1:17" x14ac:dyDescent="0.25">
      <c r="A918" t="s">
        <v>113</v>
      </c>
      <c r="B918" t="s">
        <v>87</v>
      </c>
      <c r="C918" t="s">
        <v>88</v>
      </c>
      <c r="D918" t="s">
        <v>31</v>
      </c>
      <c r="E918" t="s">
        <v>1779</v>
      </c>
      <c r="F918" t="s">
        <v>31</v>
      </c>
      <c r="G918" t="s">
        <v>32</v>
      </c>
      <c r="H918" t="s">
        <v>68</v>
      </c>
      <c r="I918">
        <v>45140</v>
      </c>
      <c r="J918">
        <v>1275.04</v>
      </c>
      <c r="K918">
        <v>1310.1199999999999</v>
      </c>
      <c r="L918">
        <v>1275.04</v>
      </c>
      <c r="M918">
        <v>1310.1199999999999</v>
      </c>
      <c r="O918">
        <v>45171</v>
      </c>
      <c r="P918">
        <v>0</v>
      </c>
      <c r="Q918" t="str">
        <f t="shared" si="14"/>
        <v>ACTIVE</v>
      </c>
    </row>
    <row r="919" spans="1:17" x14ac:dyDescent="0.25">
      <c r="A919" t="s">
        <v>113</v>
      </c>
      <c r="B919" t="s">
        <v>421</v>
      </c>
      <c r="C919" t="s">
        <v>422</v>
      </c>
      <c r="D919" t="s">
        <v>31</v>
      </c>
      <c r="E919" t="s">
        <v>1780</v>
      </c>
      <c r="F919" t="s">
        <v>31</v>
      </c>
      <c r="G919" t="s">
        <v>32</v>
      </c>
      <c r="H919" t="s">
        <v>33</v>
      </c>
      <c r="I919">
        <v>45159</v>
      </c>
      <c r="J919">
        <v>1920.6</v>
      </c>
      <c r="K919">
        <v>1973.43</v>
      </c>
      <c r="L919">
        <v>1920.6</v>
      </c>
      <c r="M919">
        <v>1973.46</v>
      </c>
      <c r="O919">
        <v>45190</v>
      </c>
      <c r="P919">
        <v>0</v>
      </c>
      <c r="Q919" t="str">
        <f t="shared" si="14"/>
        <v>ACTIVE</v>
      </c>
    </row>
    <row r="920" spans="1:17" x14ac:dyDescent="0.25">
      <c r="A920" t="s">
        <v>113</v>
      </c>
      <c r="B920" t="s">
        <v>887</v>
      </c>
      <c r="C920" t="s">
        <v>888</v>
      </c>
      <c r="D920" t="s">
        <v>31</v>
      </c>
      <c r="E920" t="s">
        <v>1781</v>
      </c>
      <c r="F920" t="s">
        <v>31</v>
      </c>
      <c r="G920" t="s">
        <v>32</v>
      </c>
      <c r="H920" t="s">
        <v>33</v>
      </c>
      <c r="I920">
        <v>45069</v>
      </c>
      <c r="J920">
        <v>4275.3599999999997</v>
      </c>
      <c r="K920">
        <v>4392.9399999999996</v>
      </c>
      <c r="L920">
        <v>4275.3599999999997</v>
      </c>
      <c r="M920">
        <v>2196.48</v>
      </c>
      <c r="N920">
        <v>45161</v>
      </c>
      <c r="O920">
        <v>45192</v>
      </c>
      <c r="P920">
        <v>0</v>
      </c>
      <c r="Q920" t="str">
        <f t="shared" si="14"/>
        <v>ACTIVE</v>
      </c>
    </row>
    <row r="921" spans="1:17" x14ac:dyDescent="0.25">
      <c r="A921" t="s">
        <v>113</v>
      </c>
      <c r="B921" t="s">
        <v>1782</v>
      </c>
      <c r="C921" t="s">
        <v>1783</v>
      </c>
      <c r="D921" t="s">
        <v>22</v>
      </c>
      <c r="E921" t="s">
        <v>1784</v>
      </c>
      <c r="F921" t="s">
        <v>31</v>
      </c>
      <c r="G921" t="s">
        <v>25</v>
      </c>
      <c r="H921" t="s">
        <v>26</v>
      </c>
      <c r="I921">
        <v>44718</v>
      </c>
      <c r="J921">
        <v>5334.16</v>
      </c>
      <c r="K921">
        <v>5334.16</v>
      </c>
      <c r="L921">
        <v>5334.16</v>
      </c>
      <c r="M921">
        <v>3834.16</v>
      </c>
      <c r="N921">
        <v>45162</v>
      </c>
      <c r="O921">
        <v>45176</v>
      </c>
      <c r="P921">
        <v>0</v>
      </c>
      <c r="Q921" t="str">
        <f t="shared" si="14"/>
        <v>ACTIVE</v>
      </c>
    </row>
    <row r="922" spans="1:17" x14ac:dyDescent="0.25">
      <c r="A922" t="s">
        <v>113</v>
      </c>
      <c r="B922" t="s">
        <v>125</v>
      </c>
      <c r="C922" t="s">
        <v>126</v>
      </c>
      <c r="D922" t="s">
        <v>31</v>
      </c>
      <c r="E922" t="s">
        <v>1785</v>
      </c>
      <c r="F922" t="s">
        <v>31</v>
      </c>
      <c r="G922" t="s">
        <v>32</v>
      </c>
      <c r="H922" t="s">
        <v>79</v>
      </c>
      <c r="I922">
        <v>44929</v>
      </c>
      <c r="J922">
        <v>812.14</v>
      </c>
      <c r="K922">
        <v>834.48</v>
      </c>
      <c r="L922">
        <v>812.14</v>
      </c>
      <c r="M922">
        <v>139.08000000000001</v>
      </c>
      <c r="N922">
        <v>45141</v>
      </c>
      <c r="O922">
        <v>45172</v>
      </c>
      <c r="P922">
        <v>0</v>
      </c>
      <c r="Q922" t="str">
        <f t="shared" si="14"/>
        <v>ACTIVE</v>
      </c>
    </row>
    <row r="923" spans="1:17" x14ac:dyDescent="0.25">
      <c r="A923" t="s">
        <v>113</v>
      </c>
      <c r="B923" t="s">
        <v>49</v>
      </c>
      <c r="C923" t="s">
        <v>50</v>
      </c>
      <c r="D923" t="s">
        <v>31</v>
      </c>
      <c r="E923" t="s">
        <v>1786</v>
      </c>
      <c r="F923" t="s">
        <v>31</v>
      </c>
      <c r="G923" t="s">
        <v>32</v>
      </c>
      <c r="H923" t="s">
        <v>33</v>
      </c>
      <c r="I923">
        <v>45009</v>
      </c>
      <c r="J923">
        <v>314.60000000000002</v>
      </c>
      <c r="K923">
        <v>323.27</v>
      </c>
      <c r="L923">
        <v>314.60000000000002</v>
      </c>
      <c r="M923">
        <v>53.88</v>
      </c>
      <c r="N923">
        <v>45162</v>
      </c>
      <c r="O923">
        <v>45193</v>
      </c>
      <c r="P923">
        <v>0</v>
      </c>
      <c r="Q923" t="str">
        <f t="shared" si="14"/>
        <v>ACTIVE</v>
      </c>
    </row>
    <row r="924" spans="1:17" x14ac:dyDescent="0.25">
      <c r="A924" t="s">
        <v>113</v>
      </c>
      <c r="B924" t="s">
        <v>56</v>
      </c>
      <c r="C924" t="s">
        <v>57</v>
      </c>
      <c r="D924" t="s">
        <v>31</v>
      </c>
      <c r="E924" t="s">
        <v>1787</v>
      </c>
      <c r="F924" t="s">
        <v>31</v>
      </c>
      <c r="G924" t="s">
        <v>32</v>
      </c>
      <c r="H924" t="s">
        <v>48</v>
      </c>
      <c r="I924">
        <v>44985</v>
      </c>
      <c r="J924">
        <v>70000</v>
      </c>
      <c r="K924">
        <v>71925</v>
      </c>
      <c r="L924">
        <v>70000</v>
      </c>
      <c r="M924">
        <v>23975</v>
      </c>
      <c r="N924">
        <v>45141</v>
      </c>
      <c r="O924">
        <v>45173</v>
      </c>
      <c r="P924">
        <v>0</v>
      </c>
      <c r="Q924" t="str">
        <f t="shared" si="14"/>
        <v>ACTIVE</v>
      </c>
    </row>
    <row r="925" spans="1:17" x14ac:dyDescent="0.25">
      <c r="A925" t="s">
        <v>113</v>
      </c>
      <c r="B925" t="s">
        <v>278</v>
      </c>
      <c r="C925" t="s">
        <v>279</v>
      </c>
      <c r="D925" t="s">
        <v>31</v>
      </c>
      <c r="E925" t="s">
        <v>1788</v>
      </c>
      <c r="F925" t="s">
        <v>31</v>
      </c>
      <c r="G925" t="s">
        <v>32</v>
      </c>
      <c r="H925" t="s">
        <v>41</v>
      </c>
      <c r="I925">
        <v>45056</v>
      </c>
      <c r="J925">
        <v>3600</v>
      </c>
      <c r="K925">
        <v>3679.2</v>
      </c>
      <c r="L925">
        <v>3600</v>
      </c>
      <c r="M925">
        <v>919.8</v>
      </c>
      <c r="N925">
        <v>45148</v>
      </c>
      <c r="O925">
        <v>45179</v>
      </c>
      <c r="P925">
        <v>0</v>
      </c>
      <c r="Q925" t="str">
        <f t="shared" si="14"/>
        <v>ACTIVE</v>
      </c>
    </row>
    <row r="926" spans="1:17" x14ac:dyDescent="0.25">
      <c r="A926" t="s">
        <v>113</v>
      </c>
      <c r="B926" t="s">
        <v>1789</v>
      </c>
      <c r="C926" t="s">
        <v>1790</v>
      </c>
      <c r="D926" t="s">
        <v>31</v>
      </c>
      <c r="E926" t="s">
        <v>1791</v>
      </c>
      <c r="F926" t="s">
        <v>31</v>
      </c>
      <c r="G926" t="s">
        <v>25</v>
      </c>
      <c r="H926" t="s">
        <v>55</v>
      </c>
      <c r="I926">
        <v>45161</v>
      </c>
      <c r="J926">
        <v>50000</v>
      </c>
      <c r="K926">
        <v>52475</v>
      </c>
      <c r="L926">
        <v>50000</v>
      </c>
      <c r="M926">
        <v>52475</v>
      </c>
      <c r="O926">
        <v>45192</v>
      </c>
      <c r="P926">
        <v>0</v>
      </c>
      <c r="Q926" t="str">
        <f t="shared" si="14"/>
        <v>ACTIVE</v>
      </c>
    </row>
    <row r="927" spans="1:17" x14ac:dyDescent="0.25">
      <c r="A927" t="s">
        <v>113</v>
      </c>
      <c r="B927" t="s">
        <v>298</v>
      </c>
      <c r="C927" t="s">
        <v>299</v>
      </c>
      <c r="D927" t="s">
        <v>31</v>
      </c>
      <c r="E927" t="s">
        <v>1792</v>
      </c>
      <c r="F927" t="s">
        <v>31</v>
      </c>
      <c r="G927" t="s">
        <v>32</v>
      </c>
      <c r="H927" t="s">
        <v>48</v>
      </c>
      <c r="I927">
        <v>45132</v>
      </c>
      <c r="J927">
        <v>8246.33</v>
      </c>
      <c r="K927">
        <v>8576.19</v>
      </c>
      <c r="L927">
        <v>8246.33</v>
      </c>
      <c r="M927">
        <v>7146.85</v>
      </c>
      <c r="N927">
        <v>45163</v>
      </c>
      <c r="O927">
        <v>45194</v>
      </c>
      <c r="P927">
        <v>0</v>
      </c>
      <c r="Q927" t="str">
        <f t="shared" si="14"/>
        <v>ACTIVE</v>
      </c>
    </row>
    <row r="928" spans="1:17" x14ac:dyDescent="0.25">
      <c r="A928" t="s">
        <v>113</v>
      </c>
      <c r="B928" t="s">
        <v>128</v>
      </c>
      <c r="C928" t="s">
        <v>129</v>
      </c>
      <c r="D928" t="s">
        <v>31</v>
      </c>
      <c r="E928" t="s">
        <v>5734</v>
      </c>
      <c r="F928" t="s">
        <v>31</v>
      </c>
      <c r="G928" t="s">
        <v>32</v>
      </c>
      <c r="H928" t="s">
        <v>68</v>
      </c>
      <c r="I928">
        <v>45169</v>
      </c>
      <c r="J928">
        <v>1139.76</v>
      </c>
      <c r="K928">
        <v>1171.1099999999999</v>
      </c>
      <c r="L928">
        <v>1139.76</v>
      </c>
      <c r="M928">
        <v>1171.1199999999999</v>
      </c>
      <c r="O928">
        <v>45199</v>
      </c>
      <c r="P928">
        <v>0</v>
      </c>
      <c r="Q928" t="str">
        <f t="shared" si="14"/>
        <v>ACTIVE</v>
      </c>
    </row>
    <row r="929" spans="1:17" x14ac:dyDescent="0.25">
      <c r="A929" t="s">
        <v>113</v>
      </c>
      <c r="B929" t="s">
        <v>670</v>
      </c>
      <c r="C929" t="s">
        <v>671</v>
      </c>
      <c r="D929" t="s">
        <v>31</v>
      </c>
      <c r="E929" t="s">
        <v>1793</v>
      </c>
      <c r="F929" t="s">
        <v>31</v>
      </c>
      <c r="G929" t="s">
        <v>32</v>
      </c>
      <c r="H929" t="s">
        <v>33</v>
      </c>
      <c r="I929">
        <v>45126</v>
      </c>
      <c r="J929">
        <v>22446.31</v>
      </c>
      <c r="K929">
        <v>23063.59</v>
      </c>
      <c r="L929">
        <v>22446.31</v>
      </c>
      <c r="M929">
        <v>19219.7</v>
      </c>
      <c r="N929">
        <v>45157</v>
      </c>
      <c r="O929">
        <v>45188</v>
      </c>
      <c r="P929">
        <v>0</v>
      </c>
      <c r="Q929" t="str">
        <f t="shared" si="14"/>
        <v>ACTIVE</v>
      </c>
    </row>
    <row r="930" spans="1:17" x14ac:dyDescent="0.25">
      <c r="A930" t="s">
        <v>113</v>
      </c>
      <c r="B930" t="s">
        <v>179</v>
      </c>
      <c r="C930" t="s">
        <v>180</v>
      </c>
      <c r="D930" t="s">
        <v>31</v>
      </c>
      <c r="E930" t="s">
        <v>1794</v>
      </c>
      <c r="F930" t="s">
        <v>31</v>
      </c>
      <c r="G930" t="s">
        <v>32</v>
      </c>
      <c r="H930" t="s">
        <v>33</v>
      </c>
      <c r="I930">
        <v>45012</v>
      </c>
      <c r="J930">
        <v>4092</v>
      </c>
      <c r="K930">
        <v>4204.54</v>
      </c>
      <c r="L930">
        <v>4092</v>
      </c>
      <c r="M930">
        <v>1401.52</v>
      </c>
      <c r="N930">
        <v>45134</v>
      </c>
      <c r="O930">
        <v>45165</v>
      </c>
      <c r="P930">
        <v>0</v>
      </c>
      <c r="Q930" t="str">
        <f t="shared" si="14"/>
        <v>ACTIVE</v>
      </c>
    </row>
    <row r="931" spans="1:17" x14ac:dyDescent="0.25">
      <c r="A931" t="s">
        <v>113</v>
      </c>
      <c r="B931" t="s">
        <v>1661</v>
      </c>
      <c r="C931" t="s">
        <v>1662</v>
      </c>
      <c r="D931" t="s">
        <v>31</v>
      </c>
      <c r="E931" t="s">
        <v>1795</v>
      </c>
      <c r="F931" t="s">
        <v>31</v>
      </c>
      <c r="G931" t="s">
        <v>32</v>
      </c>
      <c r="H931" t="s">
        <v>33</v>
      </c>
      <c r="I931">
        <v>44987</v>
      </c>
      <c r="J931">
        <v>1142.05</v>
      </c>
      <c r="K931">
        <v>1173.47</v>
      </c>
      <c r="L931">
        <v>1142.05</v>
      </c>
      <c r="M931">
        <v>195.58</v>
      </c>
      <c r="N931">
        <v>45149</v>
      </c>
      <c r="O931">
        <v>45183</v>
      </c>
      <c r="P931">
        <v>0</v>
      </c>
      <c r="Q931" t="str">
        <f t="shared" si="14"/>
        <v>ACTIVE</v>
      </c>
    </row>
    <row r="932" spans="1:17" x14ac:dyDescent="0.25">
      <c r="A932" t="s">
        <v>113</v>
      </c>
      <c r="B932" t="s">
        <v>167</v>
      </c>
      <c r="C932" t="s">
        <v>168</v>
      </c>
      <c r="D932" t="s">
        <v>31</v>
      </c>
      <c r="E932" t="s">
        <v>1796</v>
      </c>
      <c r="F932" t="s">
        <v>31</v>
      </c>
      <c r="G932" t="s">
        <v>32</v>
      </c>
      <c r="H932" t="s">
        <v>33</v>
      </c>
      <c r="I932">
        <v>45127</v>
      </c>
      <c r="J932">
        <v>1980</v>
      </c>
      <c r="K932">
        <v>2034.45</v>
      </c>
      <c r="L932">
        <v>1980</v>
      </c>
      <c r="M932">
        <v>1695.4</v>
      </c>
      <c r="N932">
        <v>45162</v>
      </c>
      <c r="O932">
        <v>45189</v>
      </c>
      <c r="P932">
        <v>0</v>
      </c>
      <c r="Q932" t="str">
        <f t="shared" si="14"/>
        <v>ACTIVE</v>
      </c>
    </row>
    <row r="933" spans="1:17" x14ac:dyDescent="0.25">
      <c r="A933" t="s">
        <v>113</v>
      </c>
      <c r="B933" t="s">
        <v>1797</v>
      </c>
      <c r="C933" t="s">
        <v>1798</v>
      </c>
      <c r="D933" t="s">
        <v>29</v>
      </c>
      <c r="E933" t="s">
        <v>1799</v>
      </c>
      <c r="F933" t="s">
        <v>121</v>
      </c>
      <c r="G933" t="s">
        <v>32</v>
      </c>
      <c r="H933" t="s">
        <v>33</v>
      </c>
      <c r="I933">
        <v>45110</v>
      </c>
      <c r="J933">
        <v>24750</v>
      </c>
      <c r="K933">
        <v>25430.63</v>
      </c>
      <c r="L933">
        <v>24750</v>
      </c>
      <c r="M933">
        <v>25430.639999999999</v>
      </c>
      <c r="O933">
        <v>45183</v>
      </c>
      <c r="P933">
        <v>29</v>
      </c>
      <c r="Q933" t="str">
        <f t="shared" si="14"/>
        <v>1-30</v>
      </c>
    </row>
    <row r="934" spans="1:17" x14ac:dyDescent="0.25">
      <c r="A934" t="s">
        <v>113</v>
      </c>
      <c r="B934" t="s">
        <v>1800</v>
      </c>
      <c r="C934" t="s">
        <v>1801</v>
      </c>
      <c r="D934" t="s">
        <v>22</v>
      </c>
      <c r="E934" t="s">
        <v>1802</v>
      </c>
      <c r="F934" t="s">
        <v>165</v>
      </c>
      <c r="G934" t="s">
        <v>25</v>
      </c>
      <c r="H934" t="s">
        <v>37</v>
      </c>
      <c r="I934">
        <v>45031</v>
      </c>
      <c r="J934">
        <v>112422.94</v>
      </c>
      <c r="K934">
        <v>112422.94</v>
      </c>
      <c r="L934">
        <v>112422.94</v>
      </c>
      <c r="M934">
        <v>112422.94</v>
      </c>
      <c r="O934">
        <v>45173</v>
      </c>
      <c r="P934">
        <v>2</v>
      </c>
      <c r="Q934" t="str">
        <f t="shared" si="14"/>
        <v>1-30</v>
      </c>
    </row>
    <row r="935" spans="1:17" x14ac:dyDescent="0.25">
      <c r="A935" t="s">
        <v>113</v>
      </c>
      <c r="B935" t="s">
        <v>102</v>
      </c>
      <c r="C935" t="s">
        <v>103</v>
      </c>
      <c r="D935" t="s">
        <v>22</v>
      </c>
      <c r="E935" t="s">
        <v>1803</v>
      </c>
      <c r="F935" t="s">
        <v>31</v>
      </c>
      <c r="G935" t="s">
        <v>32</v>
      </c>
      <c r="H935" t="s">
        <v>33</v>
      </c>
      <c r="I935">
        <v>45048</v>
      </c>
      <c r="J935">
        <v>2420</v>
      </c>
      <c r="K935">
        <v>2486.5500000000002</v>
      </c>
      <c r="L935">
        <v>2420</v>
      </c>
      <c r="M935">
        <v>1657.72</v>
      </c>
      <c r="N935">
        <v>45140</v>
      </c>
      <c r="O935">
        <v>45171</v>
      </c>
      <c r="P935">
        <v>0</v>
      </c>
      <c r="Q935" t="str">
        <f t="shared" si="14"/>
        <v>ACTIVE</v>
      </c>
    </row>
    <row r="936" spans="1:17" x14ac:dyDescent="0.25">
      <c r="A936" t="s">
        <v>113</v>
      </c>
      <c r="B936" t="s">
        <v>378</v>
      </c>
      <c r="C936" t="s">
        <v>379</v>
      </c>
      <c r="D936" t="s">
        <v>31</v>
      </c>
      <c r="E936" t="s">
        <v>1804</v>
      </c>
      <c r="F936" t="s">
        <v>31</v>
      </c>
      <c r="G936" t="s">
        <v>32</v>
      </c>
      <c r="H936" t="s">
        <v>33</v>
      </c>
      <c r="I936">
        <v>45075</v>
      </c>
      <c r="J936">
        <v>660</v>
      </c>
      <c r="K936">
        <v>678.15</v>
      </c>
      <c r="L936">
        <v>660</v>
      </c>
      <c r="M936">
        <v>452.12</v>
      </c>
      <c r="N936">
        <v>45136</v>
      </c>
      <c r="O936">
        <v>45167</v>
      </c>
      <c r="P936">
        <v>0</v>
      </c>
      <c r="Q936" t="str">
        <f t="shared" si="14"/>
        <v>ACTIVE</v>
      </c>
    </row>
    <row r="937" spans="1:17" x14ac:dyDescent="0.25">
      <c r="A937" t="s">
        <v>113</v>
      </c>
      <c r="B937" t="s">
        <v>943</v>
      </c>
      <c r="C937" t="s">
        <v>944</v>
      </c>
      <c r="D937" t="s">
        <v>31</v>
      </c>
      <c r="E937" t="s">
        <v>1807</v>
      </c>
      <c r="F937" t="s">
        <v>31</v>
      </c>
      <c r="G937" t="s">
        <v>32</v>
      </c>
      <c r="H937" t="s">
        <v>48</v>
      </c>
      <c r="I937">
        <v>45131</v>
      </c>
      <c r="J937">
        <v>2896</v>
      </c>
      <c r="K937">
        <v>2975.65</v>
      </c>
      <c r="L937">
        <v>2896</v>
      </c>
      <c r="M937">
        <v>2479.75</v>
      </c>
      <c r="N937">
        <v>45162</v>
      </c>
      <c r="O937">
        <v>45193</v>
      </c>
      <c r="P937">
        <v>0</v>
      </c>
      <c r="Q937" t="str">
        <f t="shared" si="14"/>
        <v>ACTIVE</v>
      </c>
    </row>
    <row r="938" spans="1:17" x14ac:dyDescent="0.25">
      <c r="A938" t="s">
        <v>113</v>
      </c>
      <c r="B938" t="s">
        <v>249</v>
      </c>
      <c r="C938" t="s">
        <v>250</v>
      </c>
      <c r="D938" t="s">
        <v>22</v>
      </c>
      <c r="E938" t="s">
        <v>1808</v>
      </c>
      <c r="F938" t="s">
        <v>22</v>
      </c>
      <c r="G938" t="s">
        <v>32</v>
      </c>
      <c r="H938" t="s">
        <v>33</v>
      </c>
      <c r="I938">
        <v>44904</v>
      </c>
      <c r="J938">
        <v>3027.5</v>
      </c>
      <c r="K938">
        <v>3110.77</v>
      </c>
      <c r="L938">
        <v>3027.5</v>
      </c>
      <c r="M938">
        <v>1555.41</v>
      </c>
      <c r="N938">
        <v>45001</v>
      </c>
      <c r="O938">
        <v>45088</v>
      </c>
      <c r="P938">
        <v>145</v>
      </c>
      <c r="Q938" t="str">
        <f t="shared" si="14"/>
        <v>121-150</v>
      </c>
    </row>
    <row r="939" spans="1:17" x14ac:dyDescent="0.25">
      <c r="A939" t="s">
        <v>113</v>
      </c>
      <c r="B939" t="s">
        <v>1809</v>
      </c>
      <c r="C939" t="s">
        <v>1810</v>
      </c>
      <c r="D939" t="s">
        <v>31</v>
      </c>
      <c r="E939" t="s">
        <v>1811</v>
      </c>
      <c r="F939" t="s">
        <v>31</v>
      </c>
      <c r="G939" t="s">
        <v>32</v>
      </c>
      <c r="H939" t="s">
        <v>41</v>
      </c>
      <c r="I939">
        <v>45064</v>
      </c>
      <c r="J939">
        <v>8130</v>
      </c>
      <c r="K939">
        <v>8353.58</v>
      </c>
      <c r="L939">
        <v>8130</v>
      </c>
      <c r="M939">
        <v>2088.4</v>
      </c>
      <c r="N939">
        <v>45156</v>
      </c>
      <c r="O939">
        <v>45187</v>
      </c>
      <c r="P939">
        <v>0</v>
      </c>
      <c r="Q939" t="str">
        <f t="shared" si="14"/>
        <v>ACTIVE</v>
      </c>
    </row>
    <row r="940" spans="1:17" x14ac:dyDescent="0.25">
      <c r="A940" t="s">
        <v>113</v>
      </c>
      <c r="B940" t="s">
        <v>1211</v>
      </c>
      <c r="C940" t="s">
        <v>1212</v>
      </c>
      <c r="D940" t="s">
        <v>31</v>
      </c>
      <c r="E940" t="s">
        <v>1812</v>
      </c>
      <c r="F940" t="s">
        <v>31</v>
      </c>
      <c r="G940" t="s">
        <v>1214</v>
      </c>
      <c r="H940" t="s">
        <v>1215</v>
      </c>
      <c r="I940">
        <v>45162</v>
      </c>
      <c r="J940">
        <v>1056</v>
      </c>
      <c r="K940">
        <v>844.8</v>
      </c>
      <c r="L940">
        <v>815.75</v>
      </c>
      <c r="M940">
        <v>844.8</v>
      </c>
      <c r="O940">
        <v>45192</v>
      </c>
      <c r="P940">
        <v>-22</v>
      </c>
      <c r="Q940" t="str">
        <f t="shared" si="14"/>
        <v>1-30</v>
      </c>
    </row>
    <row r="941" spans="1:17" x14ac:dyDescent="0.25">
      <c r="A941" t="s">
        <v>113</v>
      </c>
      <c r="B941" t="s">
        <v>955</v>
      </c>
      <c r="C941" t="s">
        <v>956</v>
      </c>
      <c r="D941" t="s">
        <v>31</v>
      </c>
      <c r="E941" t="s">
        <v>1813</v>
      </c>
      <c r="F941" t="s">
        <v>1144</v>
      </c>
      <c r="G941" t="s">
        <v>32</v>
      </c>
      <c r="H941" t="s">
        <v>33</v>
      </c>
      <c r="I941">
        <v>45173</v>
      </c>
      <c r="J941">
        <v>697.85</v>
      </c>
      <c r="K941">
        <v>717.05</v>
      </c>
      <c r="L941">
        <v>697.85</v>
      </c>
      <c r="M941">
        <v>0</v>
      </c>
      <c r="O941">
        <v>45203</v>
      </c>
      <c r="P941">
        <v>0</v>
      </c>
      <c r="Q941" t="str">
        <f t="shared" si="14"/>
        <v>ACTIVE</v>
      </c>
    </row>
    <row r="942" spans="1:17" x14ac:dyDescent="0.25">
      <c r="A942" t="s">
        <v>113</v>
      </c>
      <c r="B942" t="s">
        <v>249</v>
      </c>
      <c r="C942" t="s">
        <v>250</v>
      </c>
      <c r="D942" t="s">
        <v>22</v>
      </c>
      <c r="E942" t="s">
        <v>1814</v>
      </c>
      <c r="F942" t="s">
        <v>22</v>
      </c>
      <c r="G942" t="s">
        <v>32</v>
      </c>
      <c r="H942" t="s">
        <v>33</v>
      </c>
      <c r="I942">
        <v>44936</v>
      </c>
      <c r="J942">
        <v>1700</v>
      </c>
      <c r="K942">
        <v>1746.75</v>
      </c>
      <c r="L942">
        <v>1700</v>
      </c>
      <c r="M942">
        <v>873.39</v>
      </c>
      <c r="N942">
        <v>45033</v>
      </c>
      <c r="O942">
        <v>45119</v>
      </c>
      <c r="P942">
        <v>114</v>
      </c>
      <c r="Q942" t="str">
        <f t="shared" si="14"/>
        <v>91-120</v>
      </c>
    </row>
    <row r="943" spans="1:17" x14ac:dyDescent="0.25">
      <c r="A943" t="s">
        <v>113</v>
      </c>
      <c r="B943" t="s">
        <v>349</v>
      </c>
      <c r="C943" t="s">
        <v>350</v>
      </c>
      <c r="D943" t="s">
        <v>31</v>
      </c>
      <c r="E943" t="s">
        <v>1815</v>
      </c>
      <c r="F943" t="s">
        <v>31</v>
      </c>
      <c r="G943" t="s">
        <v>32</v>
      </c>
      <c r="H943" t="s">
        <v>588</v>
      </c>
      <c r="I943">
        <v>45078</v>
      </c>
      <c r="J943">
        <v>602.79999999999995</v>
      </c>
      <c r="K943">
        <v>619.39</v>
      </c>
      <c r="L943">
        <v>602.79999999999995</v>
      </c>
      <c r="M943">
        <v>412.96</v>
      </c>
      <c r="N943">
        <v>45139</v>
      </c>
      <c r="O943">
        <v>45170</v>
      </c>
      <c r="P943">
        <v>0</v>
      </c>
      <c r="Q943" t="str">
        <f t="shared" si="14"/>
        <v>ACTIVE</v>
      </c>
    </row>
    <row r="944" spans="1:17" x14ac:dyDescent="0.25">
      <c r="A944" t="s">
        <v>113</v>
      </c>
      <c r="B944" t="s">
        <v>111</v>
      </c>
      <c r="C944" t="s">
        <v>112</v>
      </c>
      <c r="D944" t="s">
        <v>29</v>
      </c>
      <c r="E944" t="s">
        <v>1816</v>
      </c>
      <c r="F944" t="s">
        <v>165</v>
      </c>
      <c r="G944" t="s">
        <v>32</v>
      </c>
      <c r="H944" t="s">
        <v>1817</v>
      </c>
      <c r="I944">
        <v>45027</v>
      </c>
      <c r="J944">
        <v>4576.28</v>
      </c>
      <c r="K944">
        <v>4702.13</v>
      </c>
      <c r="L944">
        <v>4576.28</v>
      </c>
      <c r="M944">
        <v>2351.0700000000002</v>
      </c>
      <c r="N944">
        <v>45118</v>
      </c>
      <c r="O944">
        <v>45173</v>
      </c>
      <c r="P944">
        <v>14</v>
      </c>
      <c r="Q944" t="str">
        <f t="shared" si="14"/>
        <v>1-30</v>
      </c>
    </row>
    <row r="945" spans="1:17" x14ac:dyDescent="0.25">
      <c r="A945" t="s">
        <v>113</v>
      </c>
      <c r="B945" t="s">
        <v>463</v>
      </c>
      <c r="C945" t="s">
        <v>464</v>
      </c>
      <c r="D945" t="s">
        <v>22</v>
      </c>
      <c r="E945" t="s">
        <v>1818</v>
      </c>
      <c r="F945" t="s">
        <v>22</v>
      </c>
      <c r="G945" t="s">
        <v>32</v>
      </c>
      <c r="H945" t="s">
        <v>79</v>
      </c>
      <c r="I945">
        <v>44715</v>
      </c>
      <c r="J945">
        <v>2998.18</v>
      </c>
      <c r="K945">
        <v>3080.63</v>
      </c>
      <c r="L945">
        <v>2998.18</v>
      </c>
      <c r="M945">
        <v>513.44000000000005</v>
      </c>
      <c r="N945">
        <v>44929</v>
      </c>
      <c r="O945">
        <v>45023</v>
      </c>
      <c r="P945">
        <v>210</v>
      </c>
      <c r="Q945" t="str">
        <f t="shared" si="14"/>
        <v>180+</v>
      </c>
    </row>
    <row r="946" spans="1:17" x14ac:dyDescent="0.25">
      <c r="A946" t="s">
        <v>113</v>
      </c>
      <c r="B946" t="s">
        <v>2255</v>
      </c>
      <c r="C946" t="s">
        <v>2256</v>
      </c>
      <c r="D946" t="s">
        <v>31</v>
      </c>
      <c r="E946" t="s">
        <v>5733</v>
      </c>
      <c r="F946" t="s">
        <v>31</v>
      </c>
      <c r="G946" t="s">
        <v>32</v>
      </c>
      <c r="H946" t="s">
        <v>33</v>
      </c>
      <c r="I946">
        <v>45169</v>
      </c>
      <c r="J946">
        <v>23471.53</v>
      </c>
      <c r="K946">
        <v>24117.01</v>
      </c>
      <c r="L946">
        <v>23471.53</v>
      </c>
      <c r="M946">
        <v>24117.06</v>
      </c>
      <c r="O946">
        <v>45199</v>
      </c>
      <c r="P946">
        <v>0</v>
      </c>
      <c r="Q946" t="str">
        <f t="shared" si="14"/>
        <v>ACTIVE</v>
      </c>
    </row>
    <row r="947" spans="1:17" x14ac:dyDescent="0.25">
      <c r="A947" t="s">
        <v>113</v>
      </c>
      <c r="B947" t="s">
        <v>1470</v>
      </c>
      <c r="C947" t="s">
        <v>1471</v>
      </c>
      <c r="D947" t="s">
        <v>31</v>
      </c>
      <c r="E947" t="s">
        <v>1819</v>
      </c>
      <c r="F947" t="s">
        <v>31</v>
      </c>
      <c r="G947" t="s">
        <v>32</v>
      </c>
      <c r="H947" t="s">
        <v>48</v>
      </c>
      <c r="I947">
        <v>45036</v>
      </c>
      <c r="J947">
        <v>1430</v>
      </c>
      <c r="K947">
        <v>1469.33</v>
      </c>
      <c r="L947">
        <v>1430</v>
      </c>
      <c r="M947">
        <v>489.78</v>
      </c>
      <c r="N947">
        <v>45158</v>
      </c>
      <c r="O947">
        <v>45189</v>
      </c>
      <c r="P947">
        <v>0</v>
      </c>
      <c r="Q947" t="str">
        <f t="shared" si="14"/>
        <v>ACTIVE</v>
      </c>
    </row>
    <row r="948" spans="1:17" x14ac:dyDescent="0.25">
      <c r="A948" t="s">
        <v>113</v>
      </c>
      <c r="B948" t="s">
        <v>334</v>
      </c>
      <c r="C948" t="s">
        <v>335</v>
      </c>
      <c r="D948" t="s">
        <v>31</v>
      </c>
      <c r="E948" t="s">
        <v>1820</v>
      </c>
      <c r="F948" t="s">
        <v>31</v>
      </c>
      <c r="G948" t="s">
        <v>32</v>
      </c>
      <c r="H948" t="s">
        <v>33</v>
      </c>
      <c r="I948">
        <v>45043</v>
      </c>
      <c r="J948">
        <v>841.5</v>
      </c>
      <c r="K948">
        <v>864.65</v>
      </c>
      <c r="L948">
        <v>841.5</v>
      </c>
      <c r="M948">
        <v>144.11000000000001</v>
      </c>
      <c r="N948">
        <v>45196</v>
      </c>
      <c r="O948">
        <v>45226</v>
      </c>
      <c r="P948">
        <v>0</v>
      </c>
      <c r="Q948" t="str">
        <f t="shared" si="14"/>
        <v>ACTIVE</v>
      </c>
    </row>
    <row r="949" spans="1:17" x14ac:dyDescent="0.25">
      <c r="A949" t="s">
        <v>113</v>
      </c>
      <c r="B949" t="s">
        <v>1821</v>
      </c>
      <c r="C949" t="s">
        <v>1822</v>
      </c>
      <c r="D949" t="s">
        <v>31</v>
      </c>
      <c r="E949" t="s">
        <v>1823</v>
      </c>
      <c r="F949" t="s">
        <v>31</v>
      </c>
      <c r="G949" t="s">
        <v>25</v>
      </c>
      <c r="H949" t="s">
        <v>55</v>
      </c>
      <c r="I949">
        <v>45049</v>
      </c>
      <c r="J949">
        <v>16000</v>
      </c>
      <c r="K949">
        <v>19045.310000000001</v>
      </c>
      <c r="L949">
        <v>16000</v>
      </c>
      <c r="M949">
        <v>11972.68</v>
      </c>
      <c r="N949">
        <v>45159</v>
      </c>
      <c r="O949">
        <v>45166</v>
      </c>
      <c r="P949">
        <v>0</v>
      </c>
      <c r="Q949" t="str">
        <f t="shared" si="14"/>
        <v>ACTIVE</v>
      </c>
    </row>
    <row r="950" spans="1:17" x14ac:dyDescent="0.25">
      <c r="A950" t="s">
        <v>113</v>
      </c>
      <c r="B950" t="s">
        <v>1824</v>
      </c>
      <c r="C950" t="s">
        <v>1825</v>
      </c>
      <c r="D950" t="s">
        <v>31</v>
      </c>
      <c r="E950" t="s">
        <v>1826</v>
      </c>
      <c r="F950" t="s">
        <v>31</v>
      </c>
      <c r="G950" t="s">
        <v>32</v>
      </c>
      <c r="H950" t="s">
        <v>41</v>
      </c>
      <c r="I950">
        <v>45058</v>
      </c>
      <c r="J950">
        <v>2487.5500000000002</v>
      </c>
      <c r="K950">
        <v>2555.9699999999998</v>
      </c>
      <c r="L950">
        <v>2487.5500000000002</v>
      </c>
      <c r="M950">
        <v>639</v>
      </c>
      <c r="N950">
        <v>45150</v>
      </c>
      <c r="O950">
        <v>45181</v>
      </c>
      <c r="P950">
        <v>0</v>
      </c>
      <c r="Q950" t="str">
        <f t="shared" si="14"/>
        <v>ACTIVE</v>
      </c>
    </row>
    <row r="951" spans="1:17" x14ac:dyDescent="0.25">
      <c r="A951" t="s">
        <v>113</v>
      </c>
      <c r="B951" t="s">
        <v>143</v>
      </c>
      <c r="C951" t="s">
        <v>144</v>
      </c>
      <c r="D951" t="s">
        <v>31</v>
      </c>
      <c r="E951" t="s">
        <v>1827</v>
      </c>
      <c r="F951" t="s">
        <v>31</v>
      </c>
      <c r="G951" t="s">
        <v>32</v>
      </c>
      <c r="H951" t="s">
        <v>68</v>
      </c>
      <c r="I951">
        <v>45155</v>
      </c>
      <c r="J951">
        <v>367.84</v>
      </c>
      <c r="K951">
        <v>377.97</v>
      </c>
      <c r="L951">
        <v>367.84</v>
      </c>
      <c r="M951">
        <v>188.99</v>
      </c>
      <c r="N951">
        <v>45186</v>
      </c>
      <c r="O951">
        <v>45216</v>
      </c>
      <c r="P951">
        <v>0</v>
      </c>
      <c r="Q951" t="str">
        <f t="shared" si="14"/>
        <v>ACTIVE</v>
      </c>
    </row>
    <row r="952" spans="1:17" x14ac:dyDescent="0.25">
      <c r="A952" t="s">
        <v>113</v>
      </c>
      <c r="B952" t="s">
        <v>375</v>
      </c>
      <c r="C952" t="s">
        <v>376</v>
      </c>
      <c r="D952" t="s">
        <v>31</v>
      </c>
      <c r="E952" t="s">
        <v>1828</v>
      </c>
      <c r="F952" t="s">
        <v>31</v>
      </c>
      <c r="G952" t="s">
        <v>32</v>
      </c>
      <c r="H952" t="s">
        <v>33</v>
      </c>
      <c r="I952">
        <v>45127</v>
      </c>
      <c r="J952">
        <v>20000</v>
      </c>
      <c r="K952">
        <v>20550</v>
      </c>
      <c r="L952">
        <v>20000</v>
      </c>
      <c r="M952">
        <v>17125</v>
      </c>
      <c r="N952">
        <v>45158</v>
      </c>
      <c r="O952">
        <v>45189</v>
      </c>
      <c r="P952">
        <v>0</v>
      </c>
      <c r="Q952" t="str">
        <f t="shared" si="14"/>
        <v>ACTIVE</v>
      </c>
    </row>
    <row r="953" spans="1:17" x14ac:dyDescent="0.25">
      <c r="A953" t="s">
        <v>113</v>
      </c>
      <c r="B953" t="s">
        <v>1829</v>
      </c>
      <c r="C953" t="s">
        <v>1830</v>
      </c>
      <c r="D953" t="s">
        <v>22</v>
      </c>
      <c r="E953" t="s">
        <v>1831</v>
      </c>
      <c r="F953" t="s">
        <v>31</v>
      </c>
      <c r="G953" t="s">
        <v>25</v>
      </c>
      <c r="H953" t="s">
        <v>37</v>
      </c>
      <c r="I953">
        <v>43640</v>
      </c>
      <c r="J953">
        <v>20864.419999999998</v>
      </c>
      <c r="K953">
        <v>20864.419999999998</v>
      </c>
      <c r="L953">
        <v>20864.419999999998</v>
      </c>
      <c r="M953">
        <v>3172.84</v>
      </c>
      <c r="N953">
        <v>45135</v>
      </c>
      <c r="O953">
        <v>45166</v>
      </c>
      <c r="P953">
        <v>0</v>
      </c>
      <c r="Q953" t="str">
        <f t="shared" si="14"/>
        <v>ACTIVE</v>
      </c>
    </row>
    <row r="954" spans="1:17" x14ac:dyDescent="0.25">
      <c r="A954" t="s">
        <v>113</v>
      </c>
      <c r="B954" t="s">
        <v>887</v>
      </c>
      <c r="C954" t="s">
        <v>888</v>
      </c>
      <c r="D954" t="s">
        <v>31</v>
      </c>
      <c r="E954" t="s">
        <v>1832</v>
      </c>
      <c r="F954" t="s">
        <v>31</v>
      </c>
      <c r="G954" t="s">
        <v>32</v>
      </c>
      <c r="H954" t="s">
        <v>33</v>
      </c>
      <c r="I954">
        <v>45028</v>
      </c>
      <c r="J954">
        <v>4083.07</v>
      </c>
      <c r="K954">
        <v>4195.3599999999997</v>
      </c>
      <c r="L954">
        <v>4083.07</v>
      </c>
      <c r="M954">
        <v>1398.46</v>
      </c>
      <c r="N954">
        <v>45150</v>
      </c>
      <c r="O954">
        <v>45181</v>
      </c>
      <c r="P954">
        <v>0</v>
      </c>
      <c r="Q954" t="str">
        <f t="shared" si="14"/>
        <v>ACTIVE</v>
      </c>
    </row>
    <row r="955" spans="1:17" x14ac:dyDescent="0.25">
      <c r="A955" t="s">
        <v>113</v>
      </c>
      <c r="B955" t="s">
        <v>1268</v>
      </c>
      <c r="C955" t="s">
        <v>1269</v>
      </c>
      <c r="D955" t="s">
        <v>31</v>
      </c>
      <c r="E955" t="s">
        <v>1833</v>
      </c>
      <c r="F955" t="s">
        <v>31</v>
      </c>
      <c r="G955" t="s">
        <v>32</v>
      </c>
      <c r="H955" t="s">
        <v>301</v>
      </c>
      <c r="I955">
        <v>44949</v>
      </c>
      <c r="J955">
        <v>4899</v>
      </c>
      <c r="K955">
        <v>5141.51</v>
      </c>
      <c r="L955">
        <v>4899</v>
      </c>
      <c r="M955">
        <v>5141.5200000000004</v>
      </c>
      <c r="O955">
        <v>45171</v>
      </c>
      <c r="P955">
        <v>0</v>
      </c>
      <c r="Q955" t="str">
        <f t="shared" si="14"/>
        <v>ACTIVE</v>
      </c>
    </row>
    <row r="956" spans="1:17" x14ac:dyDescent="0.25">
      <c r="A956" t="s">
        <v>113</v>
      </c>
      <c r="B956" t="s">
        <v>1617</v>
      </c>
      <c r="C956" t="s">
        <v>1618</v>
      </c>
      <c r="D956" t="s">
        <v>31</v>
      </c>
      <c r="E956" t="s">
        <v>1834</v>
      </c>
      <c r="F956" t="s">
        <v>31</v>
      </c>
      <c r="G956" t="s">
        <v>32</v>
      </c>
      <c r="H956" t="s">
        <v>41</v>
      </c>
      <c r="I956">
        <v>45149</v>
      </c>
      <c r="J956">
        <v>568.70000000000005</v>
      </c>
      <c r="K956">
        <v>584.35</v>
      </c>
      <c r="L956">
        <v>568.70000000000005</v>
      </c>
      <c r="M956">
        <v>584.36</v>
      </c>
      <c r="O956">
        <v>45180</v>
      </c>
      <c r="P956">
        <v>0</v>
      </c>
      <c r="Q956" t="str">
        <f t="shared" si="14"/>
        <v>ACTIVE</v>
      </c>
    </row>
    <row r="957" spans="1:17" x14ac:dyDescent="0.25">
      <c r="A957" t="s">
        <v>113</v>
      </c>
      <c r="B957" t="s">
        <v>1835</v>
      </c>
      <c r="C957" t="s">
        <v>1836</v>
      </c>
      <c r="D957" t="s">
        <v>22</v>
      </c>
      <c r="E957" t="s">
        <v>1837</v>
      </c>
      <c r="F957" t="s">
        <v>165</v>
      </c>
      <c r="G957" t="s">
        <v>25</v>
      </c>
      <c r="H957" t="s">
        <v>37</v>
      </c>
      <c r="I957">
        <v>45132</v>
      </c>
      <c r="J957">
        <v>12758.27</v>
      </c>
      <c r="K957">
        <v>12758.27</v>
      </c>
      <c r="L957">
        <v>12758.27</v>
      </c>
      <c r="M957">
        <v>10812.79</v>
      </c>
      <c r="N957">
        <v>45138</v>
      </c>
      <c r="O957">
        <v>45176</v>
      </c>
      <c r="P957">
        <v>1</v>
      </c>
      <c r="Q957" t="str">
        <f t="shared" si="14"/>
        <v>1-30</v>
      </c>
    </row>
    <row r="958" spans="1:17" x14ac:dyDescent="0.25">
      <c r="A958" t="s">
        <v>113</v>
      </c>
      <c r="B958" t="s">
        <v>437</v>
      </c>
      <c r="C958" t="s">
        <v>438</v>
      </c>
      <c r="D958" t="s">
        <v>31</v>
      </c>
      <c r="E958" t="s">
        <v>1838</v>
      </c>
      <c r="F958" t="s">
        <v>31</v>
      </c>
      <c r="G958" t="s">
        <v>25</v>
      </c>
      <c r="H958" t="s">
        <v>55</v>
      </c>
      <c r="I958">
        <v>45132</v>
      </c>
      <c r="J958">
        <v>20550</v>
      </c>
      <c r="K958">
        <v>53155.23</v>
      </c>
      <c r="L958">
        <v>20550</v>
      </c>
      <c r="M958">
        <v>38043.78</v>
      </c>
      <c r="N958">
        <v>45142</v>
      </c>
      <c r="O958">
        <v>45173</v>
      </c>
      <c r="P958">
        <v>0</v>
      </c>
      <c r="Q958" t="str">
        <f t="shared" si="14"/>
        <v>ACTIVE</v>
      </c>
    </row>
    <row r="959" spans="1:17" x14ac:dyDescent="0.25">
      <c r="A959" t="s">
        <v>113</v>
      </c>
      <c r="B959" t="s">
        <v>1839</v>
      </c>
      <c r="C959" t="s">
        <v>1840</v>
      </c>
      <c r="D959" t="s">
        <v>22</v>
      </c>
      <c r="E959" t="s">
        <v>1841</v>
      </c>
      <c r="F959" t="s">
        <v>22</v>
      </c>
      <c r="G959" t="s">
        <v>25</v>
      </c>
      <c r="H959" t="s">
        <v>284</v>
      </c>
      <c r="I959">
        <v>45133</v>
      </c>
      <c r="J959">
        <v>55780.72</v>
      </c>
      <c r="K959">
        <v>55780.72</v>
      </c>
      <c r="L959">
        <v>55780.72</v>
      </c>
      <c r="M959">
        <v>55780.72</v>
      </c>
      <c r="O959">
        <v>45184</v>
      </c>
      <c r="P959">
        <v>28</v>
      </c>
      <c r="Q959" t="str">
        <f t="shared" si="14"/>
        <v>1-30</v>
      </c>
    </row>
    <row r="960" spans="1:17" x14ac:dyDescent="0.25">
      <c r="A960" t="s">
        <v>113</v>
      </c>
      <c r="B960" t="s">
        <v>122</v>
      </c>
      <c r="C960" t="s">
        <v>123</v>
      </c>
      <c r="D960" t="s">
        <v>31</v>
      </c>
      <c r="E960" t="s">
        <v>1842</v>
      </c>
      <c r="F960" t="s">
        <v>31</v>
      </c>
      <c r="G960" t="s">
        <v>32</v>
      </c>
      <c r="H960" t="s">
        <v>33</v>
      </c>
      <c r="I960">
        <v>45037</v>
      </c>
      <c r="J960">
        <v>1980.09</v>
      </c>
      <c r="K960">
        <v>2034.56</v>
      </c>
      <c r="L960">
        <v>1980.09</v>
      </c>
      <c r="M960">
        <v>1017.3</v>
      </c>
      <c r="N960">
        <v>45128</v>
      </c>
      <c r="O960">
        <v>45190</v>
      </c>
      <c r="P960">
        <v>0</v>
      </c>
      <c r="Q960" t="str">
        <f t="shared" si="14"/>
        <v>ACTIVE</v>
      </c>
    </row>
    <row r="961" spans="1:17" x14ac:dyDescent="0.25">
      <c r="A961" t="s">
        <v>113</v>
      </c>
      <c r="B961" t="s">
        <v>156</v>
      </c>
      <c r="C961" t="s">
        <v>157</v>
      </c>
      <c r="D961" t="s">
        <v>31</v>
      </c>
      <c r="E961" t="s">
        <v>1843</v>
      </c>
      <c r="F961" t="s">
        <v>31</v>
      </c>
      <c r="G961" t="s">
        <v>32</v>
      </c>
      <c r="H961" t="s">
        <v>33</v>
      </c>
      <c r="I961">
        <v>45027</v>
      </c>
      <c r="J961">
        <v>2500</v>
      </c>
      <c r="K961">
        <v>2568.75</v>
      </c>
      <c r="L961">
        <v>2500</v>
      </c>
      <c r="M961">
        <v>856.26</v>
      </c>
      <c r="N961">
        <v>45149</v>
      </c>
      <c r="O961">
        <v>45180</v>
      </c>
      <c r="P961">
        <v>0</v>
      </c>
      <c r="Q961" t="str">
        <f t="shared" si="14"/>
        <v>ACTIVE</v>
      </c>
    </row>
    <row r="962" spans="1:17" x14ac:dyDescent="0.25">
      <c r="A962" t="s">
        <v>113</v>
      </c>
      <c r="B962" t="s">
        <v>1844</v>
      </c>
      <c r="C962" t="s">
        <v>1845</v>
      </c>
      <c r="D962" t="s">
        <v>22</v>
      </c>
      <c r="E962" t="s">
        <v>1846</v>
      </c>
      <c r="F962" t="s">
        <v>22</v>
      </c>
      <c r="G962" t="s">
        <v>25</v>
      </c>
      <c r="H962" t="s">
        <v>55</v>
      </c>
      <c r="I962">
        <v>44827</v>
      </c>
      <c r="J962">
        <v>8000</v>
      </c>
      <c r="K962">
        <v>8396</v>
      </c>
      <c r="L962">
        <v>8000</v>
      </c>
      <c r="M962">
        <v>3486.24</v>
      </c>
      <c r="N962">
        <v>45040</v>
      </c>
      <c r="O962">
        <v>45139</v>
      </c>
      <c r="P962">
        <v>94</v>
      </c>
      <c r="Q962" t="str">
        <f t="shared" ref="Q962:Q1025" si="15">IF(P962=0,"ACTIVE",IF(P962&lt;=30,"1-30",IF(AND(P962&gt;30,P962&lt;=60),"31-60",IF(AND(P962&gt;60,P962&lt;=90),"61-90",IF(AND(P962&gt;90,P962&lt;=120),"91-120",IF(AND(P962&gt;120,P962&lt;=150),"121-150",IF(AND(P962&gt;150,P962&lt;=180),"151-180","180+")))))))</f>
        <v>91-120</v>
      </c>
    </row>
    <row r="963" spans="1:17" x14ac:dyDescent="0.25">
      <c r="A963" t="s">
        <v>113</v>
      </c>
      <c r="B963" t="s">
        <v>87</v>
      </c>
      <c r="C963" t="s">
        <v>88</v>
      </c>
      <c r="D963" t="s">
        <v>31</v>
      </c>
      <c r="E963" t="s">
        <v>1847</v>
      </c>
      <c r="F963" t="s">
        <v>31</v>
      </c>
      <c r="G963" t="s">
        <v>32</v>
      </c>
      <c r="H963" t="s">
        <v>41</v>
      </c>
      <c r="I963">
        <v>45058</v>
      </c>
      <c r="J963">
        <v>2144.69</v>
      </c>
      <c r="K963">
        <v>2203.6799999999998</v>
      </c>
      <c r="L963">
        <v>2144.69</v>
      </c>
      <c r="M963">
        <v>550.91999999999996</v>
      </c>
      <c r="N963">
        <v>45150</v>
      </c>
      <c r="O963">
        <v>45181</v>
      </c>
      <c r="P963">
        <v>0</v>
      </c>
      <c r="Q963" t="str">
        <f t="shared" si="15"/>
        <v>ACTIVE</v>
      </c>
    </row>
    <row r="964" spans="1:17" x14ac:dyDescent="0.25">
      <c r="A964" t="s">
        <v>113</v>
      </c>
      <c r="B964" t="s">
        <v>275</v>
      </c>
      <c r="C964" t="s">
        <v>276</v>
      </c>
      <c r="D964" t="s">
        <v>31</v>
      </c>
      <c r="E964" t="s">
        <v>1848</v>
      </c>
      <c r="F964" t="s">
        <v>31</v>
      </c>
      <c r="G964" t="s">
        <v>32</v>
      </c>
      <c r="H964" t="s">
        <v>41</v>
      </c>
      <c r="I964">
        <v>45138</v>
      </c>
      <c r="J964">
        <v>1046.0999999999999</v>
      </c>
      <c r="K964">
        <v>1074.8800000000001</v>
      </c>
      <c r="L964">
        <v>1046.0999999999999</v>
      </c>
      <c r="M964">
        <v>806.16</v>
      </c>
      <c r="N964">
        <v>45169</v>
      </c>
      <c r="O964">
        <v>45199</v>
      </c>
      <c r="P964">
        <v>0</v>
      </c>
      <c r="Q964" t="str">
        <f t="shared" si="15"/>
        <v>ACTIVE</v>
      </c>
    </row>
    <row r="965" spans="1:17" x14ac:dyDescent="0.25">
      <c r="A965" t="s">
        <v>113</v>
      </c>
      <c r="B965" t="s">
        <v>887</v>
      </c>
      <c r="C965" t="s">
        <v>888</v>
      </c>
      <c r="D965" t="s">
        <v>31</v>
      </c>
      <c r="E965" t="s">
        <v>1849</v>
      </c>
      <c r="F965" t="s">
        <v>31</v>
      </c>
      <c r="G965" t="s">
        <v>32</v>
      </c>
      <c r="H965" t="s">
        <v>33</v>
      </c>
      <c r="I965">
        <v>45105</v>
      </c>
      <c r="J965">
        <v>10000</v>
      </c>
      <c r="K965">
        <v>10275</v>
      </c>
      <c r="L965">
        <v>10000</v>
      </c>
      <c r="M965">
        <v>8562.5</v>
      </c>
      <c r="N965">
        <v>45135</v>
      </c>
      <c r="O965">
        <v>45166</v>
      </c>
      <c r="P965">
        <v>0</v>
      </c>
      <c r="Q965" t="str">
        <f t="shared" si="15"/>
        <v>ACTIVE</v>
      </c>
    </row>
    <row r="966" spans="1:17" x14ac:dyDescent="0.25">
      <c r="A966" t="s">
        <v>113</v>
      </c>
      <c r="B966" t="s">
        <v>1850</v>
      </c>
      <c r="C966" t="s">
        <v>1851</v>
      </c>
      <c r="D966" t="s">
        <v>22</v>
      </c>
      <c r="E966" t="s">
        <v>1852</v>
      </c>
      <c r="F966" t="s">
        <v>31</v>
      </c>
      <c r="G966" t="s">
        <v>25</v>
      </c>
      <c r="H966" t="s">
        <v>26</v>
      </c>
      <c r="I966">
        <v>45031</v>
      </c>
      <c r="J966">
        <v>31907</v>
      </c>
      <c r="K966">
        <v>31907</v>
      </c>
      <c r="L966">
        <v>31907</v>
      </c>
      <c r="M966">
        <v>31367</v>
      </c>
      <c r="N966">
        <v>45162</v>
      </c>
      <c r="O966">
        <v>45282</v>
      </c>
      <c r="P966">
        <v>0</v>
      </c>
      <c r="Q966" t="str">
        <f t="shared" si="15"/>
        <v>ACTIVE</v>
      </c>
    </row>
    <row r="967" spans="1:17" x14ac:dyDescent="0.25">
      <c r="A967" t="s">
        <v>113</v>
      </c>
      <c r="B967" t="s">
        <v>249</v>
      </c>
      <c r="C967" t="s">
        <v>250</v>
      </c>
      <c r="D967" t="s">
        <v>22</v>
      </c>
      <c r="E967" t="s">
        <v>1853</v>
      </c>
      <c r="F967" t="s">
        <v>22</v>
      </c>
      <c r="G967" t="s">
        <v>25</v>
      </c>
      <c r="H967" t="s">
        <v>55</v>
      </c>
      <c r="I967">
        <v>44977</v>
      </c>
      <c r="J967">
        <v>1400</v>
      </c>
      <c r="K967">
        <v>9992.36</v>
      </c>
      <c r="L967">
        <v>1400</v>
      </c>
      <c r="M967">
        <v>8247.82</v>
      </c>
      <c r="N967">
        <v>45023</v>
      </c>
      <c r="O967">
        <v>45093</v>
      </c>
      <c r="P967">
        <v>140</v>
      </c>
      <c r="Q967" t="str">
        <f t="shared" si="15"/>
        <v>121-150</v>
      </c>
    </row>
    <row r="968" spans="1:17" x14ac:dyDescent="0.25">
      <c r="A968" t="s">
        <v>113</v>
      </c>
      <c r="B968" t="s">
        <v>318</v>
      </c>
      <c r="C968" t="s">
        <v>319</v>
      </c>
      <c r="D968" t="s">
        <v>31</v>
      </c>
      <c r="E968" t="s">
        <v>1854</v>
      </c>
      <c r="F968" t="s">
        <v>31</v>
      </c>
      <c r="G968" t="s">
        <v>32</v>
      </c>
      <c r="H968" t="s">
        <v>75</v>
      </c>
      <c r="I968">
        <v>45075</v>
      </c>
      <c r="J968">
        <v>6759.5</v>
      </c>
      <c r="K968">
        <v>6945.39</v>
      </c>
      <c r="L968">
        <v>6759.5</v>
      </c>
      <c r="M968">
        <v>4167.24</v>
      </c>
      <c r="N968">
        <v>45136</v>
      </c>
      <c r="O968">
        <v>45167</v>
      </c>
      <c r="P968">
        <v>0</v>
      </c>
      <c r="Q968" t="str">
        <f t="shared" si="15"/>
        <v>ACTIVE</v>
      </c>
    </row>
    <row r="969" spans="1:17" x14ac:dyDescent="0.25">
      <c r="A969" t="s">
        <v>113</v>
      </c>
      <c r="B969" t="s">
        <v>884</v>
      </c>
      <c r="C969" t="s">
        <v>885</v>
      </c>
      <c r="D969" t="s">
        <v>31</v>
      </c>
      <c r="E969" t="s">
        <v>1855</v>
      </c>
      <c r="F969" t="s">
        <v>31</v>
      </c>
      <c r="G969" t="s">
        <v>32</v>
      </c>
      <c r="H969" t="s">
        <v>41</v>
      </c>
      <c r="I969">
        <v>45153</v>
      </c>
      <c r="J969">
        <v>1534.5</v>
      </c>
      <c r="K969">
        <v>1576.7</v>
      </c>
      <c r="L969">
        <v>1534.5</v>
      </c>
      <c r="M969">
        <v>1576.72</v>
      </c>
      <c r="O969">
        <v>45184</v>
      </c>
      <c r="P969">
        <v>0</v>
      </c>
      <c r="Q969" t="str">
        <f t="shared" si="15"/>
        <v>ACTIVE</v>
      </c>
    </row>
    <row r="970" spans="1:17" x14ac:dyDescent="0.25">
      <c r="A970" t="s">
        <v>113</v>
      </c>
      <c r="B970" t="s">
        <v>59</v>
      </c>
      <c r="C970" t="s">
        <v>60</v>
      </c>
      <c r="D970" t="s">
        <v>31</v>
      </c>
      <c r="E970" t="s">
        <v>1856</v>
      </c>
      <c r="F970" t="s">
        <v>31</v>
      </c>
      <c r="G970" t="s">
        <v>32</v>
      </c>
      <c r="H970" t="s">
        <v>33</v>
      </c>
      <c r="I970">
        <v>44999</v>
      </c>
      <c r="J970">
        <v>452.1</v>
      </c>
      <c r="K970">
        <v>464.54</v>
      </c>
      <c r="L970">
        <v>452.1</v>
      </c>
      <c r="M970">
        <v>77.430000000000007</v>
      </c>
      <c r="N970">
        <v>45152</v>
      </c>
      <c r="O970">
        <v>45183</v>
      </c>
      <c r="P970">
        <v>0</v>
      </c>
      <c r="Q970" t="str">
        <f t="shared" si="15"/>
        <v>ACTIVE</v>
      </c>
    </row>
    <row r="971" spans="1:17" x14ac:dyDescent="0.25">
      <c r="A971" t="s">
        <v>113</v>
      </c>
      <c r="B971" t="s">
        <v>2888</v>
      </c>
      <c r="C971" t="s">
        <v>2889</v>
      </c>
      <c r="D971" t="s">
        <v>22</v>
      </c>
      <c r="E971" t="s">
        <v>5732</v>
      </c>
      <c r="F971" t="s">
        <v>31</v>
      </c>
      <c r="G971" t="s">
        <v>25</v>
      </c>
      <c r="H971" t="s">
        <v>37</v>
      </c>
      <c r="I971">
        <v>45169</v>
      </c>
      <c r="J971">
        <v>10834.8</v>
      </c>
      <c r="K971">
        <v>10834.8</v>
      </c>
      <c r="L971">
        <v>10834.8</v>
      </c>
      <c r="M971">
        <v>10834.8</v>
      </c>
      <c r="O971">
        <v>45170</v>
      </c>
      <c r="P971">
        <v>0</v>
      </c>
      <c r="Q971" t="str">
        <f t="shared" si="15"/>
        <v>ACTIVE</v>
      </c>
    </row>
    <row r="972" spans="1:17" x14ac:dyDescent="0.25">
      <c r="A972" t="s">
        <v>113</v>
      </c>
      <c r="B972" t="s">
        <v>980</v>
      </c>
      <c r="C972" t="s">
        <v>981</v>
      </c>
      <c r="D972" t="s">
        <v>31</v>
      </c>
      <c r="E972" t="s">
        <v>1857</v>
      </c>
      <c r="F972" t="s">
        <v>31</v>
      </c>
      <c r="G972" t="s">
        <v>25</v>
      </c>
      <c r="H972" t="s">
        <v>55</v>
      </c>
      <c r="I972">
        <v>45140</v>
      </c>
      <c r="J972">
        <v>7400</v>
      </c>
      <c r="K972">
        <v>21214.62</v>
      </c>
      <c r="L972">
        <v>7400</v>
      </c>
      <c r="M972">
        <v>19355.22</v>
      </c>
      <c r="N972">
        <v>45153</v>
      </c>
      <c r="O972">
        <v>45198</v>
      </c>
      <c r="P972">
        <v>0</v>
      </c>
      <c r="Q972" t="str">
        <f t="shared" si="15"/>
        <v>ACTIVE</v>
      </c>
    </row>
    <row r="973" spans="1:17" x14ac:dyDescent="0.25">
      <c r="A973" t="s">
        <v>113</v>
      </c>
      <c r="B973" t="s">
        <v>49</v>
      </c>
      <c r="C973" t="s">
        <v>50</v>
      </c>
      <c r="D973" t="s">
        <v>31</v>
      </c>
      <c r="E973" t="s">
        <v>1858</v>
      </c>
      <c r="F973" t="s">
        <v>31</v>
      </c>
      <c r="G973" t="s">
        <v>32</v>
      </c>
      <c r="H973" t="s">
        <v>33</v>
      </c>
      <c r="I973">
        <v>45050</v>
      </c>
      <c r="J973">
        <v>106.7</v>
      </c>
      <c r="K973">
        <v>109.64</v>
      </c>
      <c r="L973">
        <v>106.7</v>
      </c>
      <c r="M973">
        <v>54.84</v>
      </c>
      <c r="N973">
        <v>45142</v>
      </c>
      <c r="O973">
        <v>45173</v>
      </c>
      <c r="P973">
        <v>0</v>
      </c>
      <c r="Q973" t="str">
        <f t="shared" si="15"/>
        <v>ACTIVE</v>
      </c>
    </row>
    <row r="974" spans="1:17" x14ac:dyDescent="0.25">
      <c r="A974" t="s">
        <v>113</v>
      </c>
      <c r="B974" t="s">
        <v>639</v>
      </c>
      <c r="C974" t="s">
        <v>640</v>
      </c>
      <c r="D974" t="s">
        <v>31</v>
      </c>
      <c r="E974" t="s">
        <v>1859</v>
      </c>
      <c r="F974" t="s">
        <v>31</v>
      </c>
      <c r="G974" t="s">
        <v>25</v>
      </c>
      <c r="H974" t="s">
        <v>55</v>
      </c>
      <c r="I974">
        <v>45091</v>
      </c>
      <c r="J974">
        <v>7772</v>
      </c>
      <c r="K974">
        <v>30384.18</v>
      </c>
      <c r="L974">
        <v>7772</v>
      </c>
      <c r="M974">
        <v>18040.21</v>
      </c>
      <c r="N974">
        <v>45147</v>
      </c>
      <c r="O974">
        <v>45178</v>
      </c>
      <c r="P974">
        <v>0</v>
      </c>
      <c r="Q974" t="str">
        <f t="shared" si="15"/>
        <v>ACTIVE</v>
      </c>
    </row>
    <row r="975" spans="1:17" x14ac:dyDescent="0.25">
      <c r="A975" t="s">
        <v>113</v>
      </c>
      <c r="B975" t="s">
        <v>65</v>
      </c>
      <c r="C975" t="s">
        <v>66</v>
      </c>
      <c r="D975" t="s">
        <v>31</v>
      </c>
      <c r="E975" t="s">
        <v>1860</v>
      </c>
      <c r="F975" t="s">
        <v>31</v>
      </c>
      <c r="G975" t="s">
        <v>25</v>
      </c>
      <c r="H975" t="s">
        <v>55</v>
      </c>
      <c r="I975">
        <v>45142</v>
      </c>
      <c r="J975">
        <v>20000</v>
      </c>
      <c r="K975">
        <v>20990</v>
      </c>
      <c r="L975">
        <v>20000</v>
      </c>
      <c r="M975">
        <v>20990</v>
      </c>
      <c r="O975">
        <v>45173</v>
      </c>
      <c r="P975">
        <v>0</v>
      </c>
      <c r="Q975" t="str">
        <f t="shared" si="15"/>
        <v>ACTIVE</v>
      </c>
    </row>
    <row r="976" spans="1:17" x14ac:dyDescent="0.25">
      <c r="A976" t="s">
        <v>113</v>
      </c>
      <c r="B976" t="s">
        <v>275</v>
      </c>
      <c r="C976" t="s">
        <v>276</v>
      </c>
      <c r="D976" t="s">
        <v>31</v>
      </c>
      <c r="E976" t="s">
        <v>1861</v>
      </c>
      <c r="F976" t="s">
        <v>31</v>
      </c>
      <c r="G976" t="s">
        <v>32</v>
      </c>
      <c r="H976" t="s">
        <v>33</v>
      </c>
      <c r="I976">
        <v>45168</v>
      </c>
      <c r="J976">
        <v>4041.17</v>
      </c>
      <c r="K976">
        <v>4152.3100000000004</v>
      </c>
      <c r="L976">
        <v>4041.17</v>
      </c>
      <c r="M976">
        <v>4152.3599999999997</v>
      </c>
      <c r="O976">
        <v>45199</v>
      </c>
      <c r="P976">
        <v>0</v>
      </c>
      <c r="Q976" t="str">
        <f t="shared" si="15"/>
        <v>ACTIVE</v>
      </c>
    </row>
    <row r="977" spans="1:17" x14ac:dyDescent="0.25">
      <c r="A977" t="s">
        <v>113</v>
      </c>
      <c r="B977" t="s">
        <v>1862</v>
      </c>
      <c r="C977" t="s">
        <v>1863</v>
      </c>
      <c r="D977" t="s">
        <v>31</v>
      </c>
      <c r="E977" t="s">
        <v>1864</v>
      </c>
      <c r="F977" t="s">
        <v>31</v>
      </c>
      <c r="G977" t="s">
        <v>25</v>
      </c>
      <c r="H977" t="s">
        <v>55</v>
      </c>
      <c r="I977">
        <v>45127</v>
      </c>
      <c r="J977">
        <v>5000</v>
      </c>
      <c r="K977">
        <v>50232.99</v>
      </c>
      <c r="L977">
        <v>5000</v>
      </c>
      <c r="M977">
        <v>46647.15</v>
      </c>
      <c r="N977">
        <v>45162</v>
      </c>
      <c r="O977">
        <v>45169</v>
      </c>
      <c r="P977">
        <v>0</v>
      </c>
      <c r="Q977" t="str">
        <f t="shared" si="15"/>
        <v>ACTIVE</v>
      </c>
    </row>
    <row r="978" spans="1:17" x14ac:dyDescent="0.25">
      <c r="A978" t="s">
        <v>113</v>
      </c>
      <c r="B978" t="s">
        <v>1865</v>
      </c>
      <c r="C978" t="s">
        <v>1866</v>
      </c>
      <c r="D978" t="s">
        <v>29</v>
      </c>
      <c r="E978" t="s">
        <v>1867</v>
      </c>
      <c r="F978" t="s">
        <v>165</v>
      </c>
      <c r="G978" t="s">
        <v>32</v>
      </c>
      <c r="H978" t="s">
        <v>301</v>
      </c>
      <c r="I978">
        <v>45131</v>
      </c>
      <c r="J978">
        <v>2200</v>
      </c>
      <c r="K978">
        <v>2272.6</v>
      </c>
      <c r="L978">
        <v>2200</v>
      </c>
      <c r="M978">
        <v>2272.6</v>
      </c>
      <c r="O978">
        <v>45169</v>
      </c>
      <c r="P978">
        <v>8</v>
      </c>
      <c r="Q978" t="str">
        <f t="shared" si="15"/>
        <v>1-30</v>
      </c>
    </row>
    <row r="979" spans="1:17" x14ac:dyDescent="0.25">
      <c r="A979" t="s">
        <v>113</v>
      </c>
      <c r="B979" t="s">
        <v>971</v>
      </c>
      <c r="C979" t="s">
        <v>972</v>
      </c>
      <c r="D979" t="s">
        <v>31</v>
      </c>
      <c r="E979" t="s">
        <v>1868</v>
      </c>
      <c r="F979" t="s">
        <v>31</v>
      </c>
      <c r="G979" t="s">
        <v>32</v>
      </c>
      <c r="H979" t="s">
        <v>79</v>
      </c>
      <c r="I979">
        <v>45024</v>
      </c>
      <c r="J979">
        <v>7623</v>
      </c>
      <c r="K979">
        <v>7832.64</v>
      </c>
      <c r="L979">
        <v>7623</v>
      </c>
      <c r="M979">
        <v>5221.76</v>
      </c>
      <c r="N979">
        <v>45146</v>
      </c>
      <c r="O979">
        <v>45177</v>
      </c>
      <c r="P979">
        <v>0</v>
      </c>
      <c r="Q979" t="str">
        <f t="shared" si="15"/>
        <v>ACTIVE</v>
      </c>
    </row>
    <row r="980" spans="1:17" x14ac:dyDescent="0.25">
      <c r="A980" t="s">
        <v>113</v>
      </c>
      <c r="B980" t="s">
        <v>980</v>
      </c>
      <c r="C980" t="s">
        <v>981</v>
      </c>
      <c r="D980" t="s">
        <v>31</v>
      </c>
      <c r="E980" t="s">
        <v>1869</v>
      </c>
      <c r="F980" t="s">
        <v>31</v>
      </c>
      <c r="G980" t="s">
        <v>32</v>
      </c>
      <c r="H980" t="s">
        <v>149</v>
      </c>
      <c r="I980">
        <v>45020</v>
      </c>
      <c r="J980">
        <v>3559.82</v>
      </c>
      <c r="K980">
        <v>3657.72</v>
      </c>
      <c r="L980">
        <v>3559.82</v>
      </c>
      <c r="M980">
        <v>2438.48</v>
      </c>
      <c r="N980">
        <v>45142</v>
      </c>
      <c r="O980">
        <v>45187</v>
      </c>
      <c r="P980">
        <v>0</v>
      </c>
      <c r="Q980" t="str">
        <f t="shared" si="15"/>
        <v>ACTIVE</v>
      </c>
    </row>
    <row r="981" spans="1:17" x14ac:dyDescent="0.25">
      <c r="A981" t="s">
        <v>113</v>
      </c>
      <c r="B981" t="s">
        <v>915</v>
      </c>
      <c r="C981" t="s">
        <v>916</v>
      </c>
      <c r="D981" t="s">
        <v>31</v>
      </c>
      <c r="E981" t="s">
        <v>1870</v>
      </c>
      <c r="F981" t="s">
        <v>31</v>
      </c>
      <c r="G981" t="s">
        <v>32</v>
      </c>
      <c r="H981" t="s">
        <v>41</v>
      </c>
      <c r="I981">
        <v>45096</v>
      </c>
      <c r="J981">
        <v>3500</v>
      </c>
      <c r="K981">
        <v>3596.25</v>
      </c>
      <c r="L981">
        <v>3500</v>
      </c>
      <c r="M981">
        <v>1798.14</v>
      </c>
      <c r="N981">
        <v>45160</v>
      </c>
      <c r="O981">
        <v>45188</v>
      </c>
      <c r="P981">
        <v>0</v>
      </c>
      <c r="Q981" t="str">
        <f t="shared" si="15"/>
        <v>ACTIVE</v>
      </c>
    </row>
    <row r="982" spans="1:17" x14ac:dyDescent="0.25">
      <c r="A982" t="s">
        <v>113</v>
      </c>
      <c r="B982" t="s">
        <v>884</v>
      </c>
      <c r="C982" t="s">
        <v>885</v>
      </c>
      <c r="D982" t="s">
        <v>31</v>
      </c>
      <c r="E982" t="s">
        <v>1871</v>
      </c>
      <c r="F982" t="s">
        <v>31</v>
      </c>
      <c r="G982" t="s">
        <v>32</v>
      </c>
      <c r="H982" t="s">
        <v>41</v>
      </c>
      <c r="I982">
        <v>45153</v>
      </c>
      <c r="J982">
        <v>1290.25</v>
      </c>
      <c r="K982">
        <v>1325.74</v>
      </c>
      <c r="L982">
        <v>1290.25</v>
      </c>
      <c r="M982">
        <v>1325.76</v>
      </c>
      <c r="O982">
        <v>45184</v>
      </c>
      <c r="P982">
        <v>0</v>
      </c>
      <c r="Q982" t="str">
        <f t="shared" si="15"/>
        <v>ACTIVE</v>
      </c>
    </row>
    <row r="983" spans="1:17" x14ac:dyDescent="0.25">
      <c r="A983" t="s">
        <v>113</v>
      </c>
      <c r="B983" t="s">
        <v>1752</v>
      </c>
      <c r="C983" t="s">
        <v>1753</v>
      </c>
      <c r="D983" t="s">
        <v>31</v>
      </c>
      <c r="E983" t="s">
        <v>1872</v>
      </c>
      <c r="F983" t="s">
        <v>31</v>
      </c>
      <c r="G983" t="s">
        <v>32</v>
      </c>
      <c r="H983" t="s">
        <v>223</v>
      </c>
      <c r="I983">
        <v>45097</v>
      </c>
      <c r="J983">
        <v>4950</v>
      </c>
      <c r="K983">
        <v>5086.13</v>
      </c>
      <c r="L983">
        <v>4950</v>
      </c>
      <c r="M983">
        <v>1695.38</v>
      </c>
      <c r="N983">
        <v>45158</v>
      </c>
      <c r="O983">
        <v>45189</v>
      </c>
      <c r="P983">
        <v>0</v>
      </c>
      <c r="Q983" t="str">
        <f t="shared" si="15"/>
        <v>ACTIVE</v>
      </c>
    </row>
    <row r="984" spans="1:17" x14ac:dyDescent="0.25">
      <c r="A984" t="s">
        <v>113</v>
      </c>
      <c r="B984" t="s">
        <v>1873</v>
      </c>
      <c r="C984" t="s">
        <v>1874</v>
      </c>
      <c r="D984" t="s">
        <v>22</v>
      </c>
      <c r="E984" t="s">
        <v>1875</v>
      </c>
      <c r="F984" t="s">
        <v>31</v>
      </c>
      <c r="G984" t="s">
        <v>25</v>
      </c>
      <c r="H984" t="s">
        <v>26</v>
      </c>
      <c r="I984">
        <v>44630</v>
      </c>
      <c r="J984">
        <v>20200</v>
      </c>
      <c r="K984">
        <v>20200</v>
      </c>
      <c r="L984">
        <v>20200</v>
      </c>
      <c r="M984">
        <v>16600</v>
      </c>
      <c r="N984">
        <v>45159</v>
      </c>
      <c r="O984">
        <v>45190</v>
      </c>
      <c r="P984">
        <v>0</v>
      </c>
      <c r="Q984" t="str">
        <f t="shared" si="15"/>
        <v>ACTIVE</v>
      </c>
    </row>
    <row r="985" spans="1:17" x14ac:dyDescent="0.25">
      <c r="A985" t="s">
        <v>113</v>
      </c>
      <c r="B985" t="s">
        <v>118</v>
      </c>
      <c r="C985" t="s">
        <v>119</v>
      </c>
      <c r="D985" t="s">
        <v>22</v>
      </c>
      <c r="E985" t="s">
        <v>1876</v>
      </c>
      <c r="F985" t="s">
        <v>121</v>
      </c>
      <c r="G985" t="s">
        <v>32</v>
      </c>
      <c r="H985" t="s">
        <v>33</v>
      </c>
      <c r="I985">
        <v>45098</v>
      </c>
      <c r="J985">
        <v>4500</v>
      </c>
      <c r="K985">
        <v>4623.75</v>
      </c>
      <c r="L985">
        <v>4500</v>
      </c>
      <c r="M985">
        <v>4623.78</v>
      </c>
      <c r="O985">
        <v>45170</v>
      </c>
      <c r="P985">
        <v>42</v>
      </c>
      <c r="Q985" t="str">
        <f t="shared" si="15"/>
        <v>31-60</v>
      </c>
    </row>
    <row r="986" spans="1:17" x14ac:dyDescent="0.25">
      <c r="A986" t="s">
        <v>113</v>
      </c>
      <c r="B986" t="s">
        <v>1877</v>
      </c>
      <c r="C986" t="s">
        <v>1878</v>
      </c>
      <c r="D986" t="s">
        <v>31</v>
      </c>
      <c r="E986" t="s">
        <v>1879</v>
      </c>
      <c r="F986" t="s">
        <v>31</v>
      </c>
      <c r="G986" t="s">
        <v>32</v>
      </c>
      <c r="H986" t="s">
        <v>223</v>
      </c>
      <c r="I986">
        <v>45160</v>
      </c>
      <c r="J986">
        <v>7590</v>
      </c>
      <c r="K986">
        <v>7798.73</v>
      </c>
      <c r="L986">
        <v>7590</v>
      </c>
      <c r="M986">
        <v>7798.74</v>
      </c>
      <c r="O986">
        <v>45191</v>
      </c>
      <c r="P986">
        <v>0</v>
      </c>
      <c r="Q986" t="str">
        <f t="shared" si="15"/>
        <v>ACTIVE</v>
      </c>
    </row>
    <row r="987" spans="1:17" x14ac:dyDescent="0.25">
      <c r="A987" t="s">
        <v>113</v>
      </c>
      <c r="B987" t="s">
        <v>1880</v>
      </c>
      <c r="C987" t="s">
        <v>1881</v>
      </c>
      <c r="D987" t="s">
        <v>31</v>
      </c>
      <c r="E987" t="s">
        <v>1882</v>
      </c>
      <c r="F987" t="s">
        <v>31</v>
      </c>
      <c r="G987" t="s">
        <v>32</v>
      </c>
      <c r="H987" t="s">
        <v>48</v>
      </c>
      <c r="I987">
        <v>45044</v>
      </c>
      <c r="J987">
        <v>15000</v>
      </c>
      <c r="K987">
        <v>15495</v>
      </c>
      <c r="L987">
        <v>15000</v>
      </c>
      <c r="M987">
        <v>7747.5</v>
      </c>
      <c r="N987">
        <v>45147</v>
      </c>
      <c r="O987">
        <v>45166</v>
      </c>
      <c r="P987">
        <v>0</v>
      </c>
      <c r="Q987" t="str">
        <f t="shared" si="15"/>
        <v>ACTIVE</v>
      </c>
    </row>
    <row r="988" spans="1:17" x14ac:dyDescent="0.25">
      <c r="A988" t="s">
        <v>113</v>
      </c>
      <c r="B988" t="s">
        <v>325</v>
      </c>
      <c r="C988" t="s">
        <v>326</v>
      </c>
      <c r="D988" t="s">
        <v>31</v>
      </c>
      <c r="E988" t="s">
        <v>1883</v>
      </c>
      <c r="F988" t="s">
        <v>31</v>
      </c>
      <c r="G988" t="s">
        <v>32</v>
      </c>
      <c r="H988" t="s">
        <v>41</v>
      </c>
      <c r="I988">
        <v>45163</v>
      </c>
      <c r="J988">
        <v>676.5</v>
      </c>
      <c r="K988">
        <v>695.12</v>
      </c>
      <c r="L988">
        <v>676.5</v>
      </c>
      <c r="M988">
        <v>695.12</v>
      </c>
      <c r="O988">
        <v>45194</v>
      </c>
      <c r="P988">
        <v>0</v>
      </c>
      <c r="Q988" t="str">
        <f t="shared" si="15"/>
        <v>ACTIVE</v>
      </c>
    </row>
    <row r="989" spans="1:17" x14ac:dyDescent="0.25">
      <c r="A989" t="s">
        <v>113</v>
      </c>
      <c r="B989" t="s">
        <v>648</v>
      </c>
      <c r="C989" t="s">
        <v>649</v>
      </c>
      <c r="D989" t="s">
        <v>31</v>
      </c>
      <c r="E989" t="s">
        <v>1884</v>
      </c>
      <c r="F989" t="s">
        <v>31</v>
      </c>
      <c r="G989" t="s">
        <v>32</v>
      </c>
      <c r="H989" t="s">
        <v>33</v>
      </c>
      <c r="I989">
        <v>45008</v>
      </c>
      <c r="J989">
        <v>7690.01</v>
      </c>
      <c r="K989">
        <v>7901.5</v>
      </c>
      <c r="L989">
        <v>7690.01</v>
      </c>
      <c r="M989">
        <v>1316.92</v>
      </c>
      <c r="N989">
        <v>45161</v>
      </c>
      <c r="O989">
        <v>45192</v>
      </c>
      <c r="P989">
        <v>0</v>
      </c>
      <c r="Q989" t="str">
        <f t="shared" si="15"/>
        <v>ACTIVE</v>
      </c>
    </row>
    <row r="990" spans="1:17" x14ac:dyDescent="0.25">
      <c r="A990" t="s">
        <v>113</v>
      </c>
      <c r="B990" t="s">
        <v>1885</v>
      </c>
      <c r="C990" t="s">
        <v>1886</v>
      </c>
      <c r="D990" t="s">
        <v>22</v>
      </c>
      <c r="E990" t="s">
        <v>1887</v>
      </c>
      <c r="F990" t="s">
        <v>22</v>
      </c>
      <c r="G990" t="s">
        <v>32</v>
      </c>
      <c r="H990" t="s">
        <v>68</v>
      </c>
      <c r="I990">
        <v>45037</v>
      </c>
      <c r="J990">
        <v>708.6</v>
      </c>
      <c r="K990">
        <v>728.09</v>
      </c>
      <c r="L990">
        <v>708.6</v>
      </c>
      <c r="M990">
        <v>364.05</v>
      </c>
      <c r="N990">
        <v>45067</v>
      </c>
      <c r="O990">
        <v>45161</v>
      </c>
      <c r="P990">
        <v>72</v>
      </c>
      <c r="Q990" t="str">
        <f t="shared" si="15"/>
        <v>61-90</v>
      </c>
    </row>
    <row r="991" spans="1:17" x14ac:dyDescent="0.25">
      <c r="A991" t="s">
        <v>113</v>
      </c>
      <c r="B991" t="s">
        <v>661</v>
      </c>
      <c r="C991" t="s">
        <v>662</v>
      </c>
      <c r="D991" t="s">
        <v>31</v>
      </c>
      <c r="E991" t="s">
        <v>1888</v>
      </c>
      <c r="F991" t="s">
        <v>31</v>
      </c>
      <c r="G991" t="s">
        <v>32</v>
      </c>
      <c r="H991" t="s">
        <v>41</v>
      </c>
      <c r="I991">
        <v>45156</v>
      </c>
      <c r="J991">
        <v>32153</v>
      </c>
      <c r="K991">
        <v>33037.22</v>
      </c>
      <c r="L991">
        <v>32153</v>
      </c>
      <c r="M991">
        <v>33037.24</v>
      </c>
      <c r="O991">
        <v>45187</v>
      </c>
      <c r="P991">
        <v>0</v>
      </c>
      <c r="Q991" t="str">
        <f t="shared" si="15"/>
        <v>ACTIVE</v>
      </c>
    </row>
    <row r="992" spans="1:17" x14ac:dyDescent="0.25">
      <c r="A992" t="s">
        <v>113</v>
      </c>
      <c r="B992" t="s">
        <v>1889</v>
      </c>
      <c r="C992" t="s">
        <v>1890</v>
      </c>
      <c r="D992" t="s">
        <v>22</v>
      </c>
      <c r="E992" t="s">
        <v>1891</v>
      </c>
      <c r="F992" t="s">
        <v>31</v>
      </c>
      <c r="G992" t="s">
        <v>25</v>
      </c>
      <c r="H992" t="s">
        <v>26</v>
      </c>
      <c r="I992">
        <v>45001</v>
      </c>
      <c r="J992">
        <v>11722.15</v>
      </c>
      <c r="K992">
        <v>11722.15</v>
      </c>
      <c r="L992">
        <v>11722.15</v>
      </c>
      <c r="M992">
        <v>11122.15</v>
      </c>
      <c r="N992">
        <v>45156</v>
      </c>
      <c r="O992">
        <v>45170</v>
      </c>
      <c r="P992">
        <v>0</v>
      </c>
      <c r="Q992" t="str">
        <f t="shared" si="15"/>
        <v>ACTIVE</v>
      </c>
    </row>
    <row r="993" spans="1:17" x14ac:dyDescent="0.25">
      <c r="A993" t="s">
        <v>113</v>
      </c>
      <c r="B993" t="s">
        <v>1892</v>
      </c>
      <c r="C993" t="s">
        <v>1893</v>
      </c>
      <c r="D993" t="s">
        <v>31</v>
      </c>
      <c r="E993" t="s">
        <v>1894</v>
      </c>
      <c r="F993" t="s">
        <v>31</v>
      </c>
      <c r="G993" t="s">
        <v>32</v>
      </c>
      <c r="H993" t="s">
        <v>41</v>
      </c>
      <c r="I993">
        <v>45062</v>
      </c>
      <c r="J993">
        <v>7700</v>
      </c>
      <c r="K993">
        <v>7911.75</v>
      </c>
      <c r="L993">
        <v>7700</v>
      </c>
      <c r="M993">
        <v>1977.94</v>
      </c>
      <c r="N993">
        <v>45154</v>
      </c>
      <c r="O993">
        <v>45185</v>
      </c>
      <c r="P993">
        <v>0</v>
      </c>
      <c r="Q993" t="str">
        <f t="shared" si="15"/>
        <v>ACTIVE</v>
      </c>
    </row>
    <row r="994" spans="1:17" x14ac:dyDescent="0.25">
      <c r="A994" t="s">
        <v>113</v>
      </c>
      <c r="B994" t="s">
        <v>667</v>
      </c>
      <c r="C994" t="s">
        <v>668</v>
      </c>
      <c r="D994" t="s">
        <v>31</v>
      </c>
      <c r="E994" t="s">
        <v>1895</v>
      </c>
      <c r="F994" t="s">
        <v>31</v>
      </c>
      <c r="G994" t="s">
        <v>32</v>
      </c>
      <c r="H994" t="s">
        <v>33</v>
      </c>
      <c r="I994">
        <v>45097</v>
      </c>
      <c r="J994">
        <v>6090.67</v>
      </c>
      <c r="K994">
        <v>6258.17</v>
      </c>
      <c r="L994">
        <v>6090.67</v>
      </c>
      <c r="M994">
        <v>4172.12</v>
      </c>
      <c r="N994">
        <v>45158</v>
      </c>
      <c r="O994">
        <v>45189</v>
      </c>
      <c r="P994">
        <v>0</v>
      </c>
      <c r="Q994" t="str">
        <f t="shared" si="15"/>
        <v>ACTIVE</v>
      </c>
    </row>
    <row r="995" spans="1:17" x14ac:dyDescent="0.25">
      <c r="A995" t="s">
        <v>113</v>
      </c>
      <c r="B995" t="s">
        <v>573</v>
      </c>
      <c r="C995" t="s">
        <v>574</v>
      </c>
      <c r="D995" t="s">
        <v>31</v>
      </c>
      <c r="E995" t="s">
        <v>1896</v>
      </c>
      <c r="F995" t="s">
        <v>31</v>
      </c>
      <c r="G995" t="s">
        <v>32</v>
      </c>
      <c r="H995" t="s">
        <v>33</v>
      </c>
      <c r="I995">
        <v>45019</v>
      </c>
      <c r="J995">
        <v>12000</v>
      </c>
      <c r="K995">
        <v>12330</v>
      </c>
      <c r="L995">
        <v>12000</v>
      </c>
      <c r="M995">
        <v>2055</v>
      </c>
      <c r="N995">
        <v>45172</v>
      </c>
      <c r="O995">
        <v>45202</v>
      </c>
      <c r="P995">
        <v>0</v>
      </c>
      <c r="Q995" t="str">
        <f t="shared" si="15"/>
        <v>ACTIVE</v>
      </c>
    </row>
    <row r="996" spans="1:17" x14ac:dyDescent="0.25">
      <c r="A996" t="s">
        <v>113</v>
      </c>
      <c r="B996" t="s">
        <v>312</v>
      </c>
      <c r="C996" t="s">
        <v>313</v>
      </c>
      <c r="D996" t="s">
        <v>31</v>
      </c>
      <c r="E996" t="s">
        <v>1897</v>
      </c>
      <c r="F996" t="s">
        <v>31</v>
      </c>
      <c r="G996" t="s">
        <v>32</v>
      </c>
      <c r="H996" t="s">
        <v>33</v>
      </c>
      <c r="I996">
        <v>45149</v>
      </c>
      <c r="J996">
        <v>15282</v>
      </c>
      <c r="K996">
        <v>15702.27</v>
      </c>
      <c r="L996">
        <v>15282</v>
      </c>
      <c r="M996">
        <v>15702.3</v>
      </c>
      <c r="O996">
        <v>45180</v>
      </c>
      <c r="P996">
        <v>0</v>
      </c>
      <c r="Q996" t="str">
        <f t="shared" si="15"/>
        <v>ACTIVE</v>
      </c>
    </row>
    <row r="997" spans="1:17" x14ac:dyDescent="0.25">
      <c r="A997" t="s">
        <v>113</v>
      </c>
      <c r="B997" t="s">
        <v>987</v>
      </c>
      <c r="C997" t="s">
        <v>988</v>
      </c>
      <c r="D997" t="s">
        <v>31</v>
      </c>
      <c r="E997" t="s">
        <v>1898</v>
      </c>
      <c r="F997" t="s">
        <v>31</v>
      </c>
      <c r="G997" t="s">
        <v>32</v>
      </c>
      <c r="H997" t="s">
        <v>41</v>
      </c>
      <c r="I997">
        <v>45168</v>
      </c>
      <c r="J997">
        <v>4602.95</v>
      </c>
      <c r="K997">
        <v>4729.54</v>
      </c>
      <c r="L997">
        <v>4602.95</v>
      </c>
      <c r="M997">
        <v>4729.5600000000004</v>
      </c>
      <c r="O997">
        <v>45199</v>
      </c>
      <c r="P997">
        <v>0</v>
      </c>
      <c r="Q997" t="str">
        <f t="shared" si="15"/>
        <v>ACTIVE</v>
      </c>
    </row>
    <row r="998" spans="1:17" x14ac:dyDescent="0.25">
      <c r="A998" t="s">
        <v>113</v>
      </c>
      <c r="B998" t="s">
        <v>1899</v>
      </c>
      <c r="C998" t="s">
        <v>1900</v>
      </c>
      <c r="D998" t="s">
        <v>31</v>
      </c>
      <c r="E998" t="s">
        <v>1901</v>
      </c>
      <c r="F998" t="s">
        <v>31</v>
      </c>
      <c r="G998" t="s">
        <v>25</v>
      </c>
      <c r="H998" t="s">
        <v>55</v>
      </c>
      <c r="I998">
        <v>45128</v>
      </c>
      <c r="J998">
        <v>1200</v>
      </c>
      <c r="K998">
        <v>14284.69</v>
      </c>
      <c r="L998">
        <v>1200</v>
      </c>
      <c r="M998">
        <v>12723.12</v>
      </c>
      <c r="N998">
        <v>45159</v>
      </c>
      <c r="O998">
        <v>45166</v>
      </c>
      <c r="P998">
        <v>0</v>
      </c>
      <c r="Q998" t="str">
        <f t="shared" si="15"/>
        <v>ACTIVE</v>
      </c>
    </row>
    <row r="999" spans="1:17" x14ac:dyDescent="0.25">
      <c r="A999" t="s">
        <v>113</v>
      </c>
      <c r="B999" t="s">
        <v>895</v>
      </c>
      <c r="C999" t="s">
        <v>896</v>
      </c>
      <c r="D999" t="s">
        <v>31</v>
      </c>
      <c r="E999" t="s">
        <v>1902</v>
      </c>
      <c r="F999" t="s">
        <v>31</v>
      </c>
      <c r="G999" t="s">
        <v>32</v>
      </c>
      <c r="H999" t="s">
        <v>33</v>
      </c>
      <c r="I999">
        <v>44958</v>
      </c>
      <c r="J999">
        <v>22950</v>
      </c>
      <c r="K999">
        <v>23581.13</v>
      </c>
      <c r="L999">
        <v>22950</v>
      </c>
      <c r="M999">
        <v>3930.19</v>
      </c>
      <c r="N999">
        <v>45144</v>
      </c>
      <c r="O999">
        <v>45175</v>
      </c>
      <c r="P999">
        <v>0</v>
      </c>
      <c r="Q999" t="str">
        <f t="shared" si="15"/>
        <v>ACTIVE</v>
      </c>
    </row>
    <row r="1000" spans="1:17" x14ac:dyDescent="0.25">
      <c r="A1000" t="s">
        <v>113</v>
      </c>
      <c r="B1000" t="s">
        <v>1903</v>
      </c>
      <c r="C1000" t="s">
        <v>1904</v>
      </c>
      <c r="D1000" t="s">
        <v>31</v>
      </c>
      <c r="E1000" t="s">
        <v>1905</v>
      </c>
      <c r="F1000" t="s">
        <v>31</v>
      </c>
      <c r="G1000" t="s">
        <v>32</v>
      </c>
      <c r="H1000" t="s">
        <v>33</v>
      </c>
      <c r="I1000">
        <v>44991</v>
      </c>
      <c r="J1000">
        <v>10000</v>
      </c>
      <c r="K1000">
        <v>10275</v>
      </c>
      <c r="L1000">
        <v>10000</v>
      </c>
      <c r="M1000">
        <v>1712.5</v>
      </c>
      <c r="N1000">
        <v>45144</v>
      </c>
      <c r="O1000">
        <v>45175</v>
      </c>
      <c r="P1000">
        <v>0</v>
      </c>
      <c r="Q1000" t="str">
        <f t="shared" si="15"/>
        <v>ACTIVE</v>
      </c>
    </row>
    <row r="1001" spans="1:17" x14ac:dyDescent="0.25">
      <c r="A1001" t="s">
        <v>113</v>
      </c>
      <c r="B1001" t="s">
        <v>1906</v>
      </c>
      <c r="C1001" t="s">
        <v>1907</v>
      </c>
      <c r="D1001" t="s">
        <v>31</v>
      </c>
      <c r="E1001" t="s">
        <v>1908</v>
      </c>
      <c r="F1001" t="s">
        <v>31</v>
      </c>
      <c r="G1001" t="s">
        <v>25</v>
      </c>
      <c r="H1001" t="s">
        <v>101</v>
      </c>
      <c r="I1001">
        <v>44908</v>
      </c>
      <c r="J1001">
        <v>16400</v>
      </c>
      <c r="K1001">
        <v>24770.73</v>
      </c>
      <c r="L1001">
        <v>16400</v>
      </c>
      <c r="M1001">
        <v>10138</v>
      </c>
      <c r="N1001">
        <v>45160</v>
      </c>
      <c r="O1001">
        <v>45167</v>
      </c>
      <c r="P1001">
        <v>0</v>
      </c>
      <c r="Q1001" t="str">
        <f t="shared" si="15"/>
        <v>ACTIVE</v>
      </c>
    </row>
    <row r="1002" spans="1:17" x14ac:dyDescent="0.25">
      <c r="A1002" t="s">
        <v>113</v>
      </c>
      <c r="B1002" t="s">
        <v>125</v>
      </c>
      <c r="C1002" t="s">
        <v>126</v>
      </c>
      <c r="D1002" t="s">
        <v>31</v>
      </c>
      <c r="E1002" t="s">
        <v>1909</v>
      </c>
      <c r="F1002" t="s">
        <v>31</v>
      </c>
      <c r="G1002" t="s">
        <v>32</v>
      </c>
      <c r="H1002" t="s">
        <v>79</v>
      </c>
      <c r="I1002">
        <v>44929</v>
      </c>
      <c r="J1002">
        <v>301.91000000000003</v>
      </c>
      <c r="K1002">
        <v>310.23</v>
      </c>
      <c r="L1002">
        <v>301.91000000000003</v>
      </c>
      <c r="M1002">
        <v>51.71</v>
      </c>
      <c r="N1002">
        <v>45141</v>
      </c>
      <c r="O1002">
        <v>45172</v>
      </c>
      <c r="P1002">
        <v>0</v>
      </c>
      <c r="Q1002" t="str">
        <f t="shared" si="15"/>
        <v>ACTIVE</v>
      </c>
    </row>
    <row r="1003" spans="1:17" x14ac:dyDescent="0.25">
      <c r="A1003" t="s">
        <v>113</v>
      </c>
      <c r="B1003" t="s">
        <v>167</v>
      </c>
      <c r="C1003" t="s">
        <v>168</v>
      </c>
      <c r="D1003" t="s">
        <v>31</v>
      </c>
      <c r="E1003" t="s">
        <v>1910</v>
      </c>
      <c r="F1003" t="s">
        <v>31</v>
      </c>
      <c r="G1003" t="s">
        <v>32</v>
      </c>
      <c r="H1003" t="s">
        <v>33</v>
      </c>
      <c r="I1003">
        <v>45159</v>
      </c>
      <c r="J1003">
        <v>198</v>
      </c>
      <c r="K1003">
        <v>203.45</v>
      </c>
      <c r="L1003">
        <v>198</v>
      </c>
      <c r="M1003">
        <v>203.46</v>
      </c>
      <c r="O1003">
        <v>45190</v>
      </c>
      <c r="P1003">
        <v>0</v>
      </c>
      <c r="Q1003" t="str">
        <f t="shared" si="15"/>
        <v>ACTIVE</v>
      </c>
    </row>
    <row r="1004" spans="1:17" x14ac:dyDescent="0.25">
      <c r="A1004" t="s">
        <v>113</v>
      </c>
      <c r="B1004" t="s">
        <v>1911</v>
      </c>
      <c r="C1004" t="s">
        <v>1912</v>
      </c>
      <c r="D1004" t="s">
        <v>31</v>
      </c>
      <c r="E1004" t="s">
        <v>1913</v>
      </c>
      <c r="F1004" t="s">
        <v>31</v>
      </c>
      <c r="G1004" t="s">
        <v>25</v>
      </c>
      <c r="H1004" t="s">
        <v>55</v>
      </c>
      <c r="I1004">
        <v>44957</v>
      </c>
      <c r="J1004">
        <v>19273</v>
      </c>
      <c r="K1004">
        <v>29953.54</v>
      </c>
      <c r="L1004">
        <v>19273</v>
      </c>
      <c r="M1004">
        <v>11456.19</v>
      </c>
      <c r="N1004">
        <v>45148</v>
      </c>
      <c r="O1004">
        <v>45179</v>
      </c>
      <c r="P1004">
        <v>0</v>
      </c>
      <c r="Q1004" t="str">
        <f t="shared" si="15"/>
        <v>ACTIVE</v>
      </c>
    </row>
    <row r="1005" spans="1:17" x14ac:dyDescent="0.25">
      <c r="A1005" t="s">
        <v>113</v>
      </c>
      <c r="B1005" t="s">
        <v>965</v>
      </c>
      <c r="C1005" t="s">
        <v>966</v>
      </c>
      <c r="D1005" t="s">
        <v>31</v>
      </c>
      <c r="E1005" t="s">
        <v>1914</v>
      </c>
      <c r="F1005" t="s">
        <v>31</v>
      </c>
      <c r="G1005" t="s">
        <v>25</v>
      </c>
      <c r="H1005" t="s">
        <v>55</v>
      </c>
      <c r="I1005">
        <v>45155</v>
      </c>
      <c r="J1005">
        <v>2400</v>
      </c>
      <c r="K1005">
        <v>45034.81</v>
      </c>
      <c r="L1005">
        <v>2400</v>
      </c>
      <c r="M1005">
        <v>43154.06</v>
      </c>
      <c r="N1005">
        <v>45168</v>
      </c>
      <c r="O1005">
        <v>45175</v>
      </c>
      <c r="P1005">
        <v>0</v>
      </c>
      <c r="Q1005" t="str">
        <f t="shared" si="15"/>
        <v>ACTIVE</v>
      </c>
    </row>
    <row r="1006" spans="1:17" x14ac:dyDescent="0.25">
      <c r="A1006" t="s">
        <v>113</v>
      </c>
      <c r="B1006" t="s">
        <v>892</v>
      </c>
      <c r="C1006" t="s">
        <v>893</v>
      </c>
      <c r="D1006" t="s">
        <v>29</v>
      </c>
      <c r="E1006" t="s">
        <v>1915</v>
      </c>
      <c r="F1006" t="s">
        <v>165</v>
      </c>
      <c r="G1006" t="s">
        <v>32</v>
      </c>
      <c r="H1006" t="s">
        <v>48</v>
      </c>
      <c r="I1006">
        <v>45106</v>
      </c>
      <c r="J1006">
        <v>1737.09</v>
      </c>
      <c r="K1006">
        <v>1794.42</v>
      </c>
      <c r="L1006">
        <v>1737.09</v>
      </c>
      <c r="M1006">
        <v>1794.42</v>
      </c>
      <c r="O1006">
        <v>45171</v>
      </c>
      <c r="P1006">
        <v>6</v>
      </c>
      <c r="Q1006" t="str">
        <f t="shared" si="15"/>
        <v>1-30</v>
      </c>
    </row>
    <row r="1007" spans="1:17" x14ac:dyDescent="0.25">
      <c r="A1007" t="s">
        <v>113</v>
      </c>
      <c r="B1007" t="s">
        <v>1916</v>
      </c>
      <c r="C1007" t="s">
        <v>1917</v>
      </c>
      <c r="D1007" t="s">
        <v>22</v>
      </c>
      <c r="E1007" t="s">
        <v>1918</v>
      </c>
      <c r="F1007" t="s">
        <v>31</v>
      </c>
      <c r="G1007" t="s">
        <v>25</v>
      </c>
      <c r="H1007" t="s">
        <v>37</v>
      </c>
      <c r="I1007">
        <v>45168</v>
      </c>
      <c r="J1007">
        <v>41417.919999999998</v>
      </c>
      <c r="K1007">
        <v>41417.919999999998</v>
      </c>
      <c r="L1007">
        <v>41417.919999999998</v>
      </c>
      <c r="M1007">
        <v>41417.919999999998</v>
      </c>
      <c r="O1007">
        <v>45184</v>
      </c>
      <c r="P1007">
        <v>0</v>
      </c>
      <c r="Q1007" t="str">
        <f t="shared" si="15"/>
        <v>ACTIVE</v>
      </c>
    </row>
    <row r="1008" spans="1:17" x14ac:dyDescent="0.25">
      <c r="A1008" t="s">
        <v>113</v>
      </c>
      <c r="B1008" t="s">
        <v>1919</v>
      </c>
      <c r="C1008" t="s">
        <v>1920</v>
      </c>
      <c r="D1008" t="s">
        <v>31</v>
      </c>
      <c r="E1008" t="s">
        <v>1921</v>
      </c>
      <c r="F1008" t="s">
        <v>31</v>
      </c>
      <c r="G1008" t="s">
        <v>25</v>
      </c>
      <c r="H1008" t="s">
        <v>101</v>
      </c>
      <c r="I1008">
        <v>44979</v>
      </c>
      <c r="J1008">
        <v>4104</v>
      </c>
      <c r="K1008">
        <v>4307.16</v>
      </c>
      <c r="L1008">
        <v>4104</v>
      </c>
      <c r="M1008">
        <v>2544.1799999999998</v>
      </c>
      <c r="N1008">
        <v>45157</v>
      </c>
      <c r="O1008">
        <v>45188</v>
      </c>
      <c r="P1008">
        <v>0</v>
      </c>
      <c r="Q1008" t="str">
        <f t="shared" si="15"/>
        <v>ACTIVE</v>
      </c>
    </row>
    <row r="1009" spans="1:17" x14ac:dyDescent="0.25">
      <c r="A1009" t="s">
        <v>113</v>
      </c>
      <c r="B1009" t="s">
        <v>495</v>
      </c>
      <c r="C1009" t="s">
        <v>496</v>
      </c>
      <c r="D1009" t="s">
        <v>31</v>
      </c>
      <c r="E1009" t="s">
        <v>1922</v>
      </c>
      <c r="F1009" t="s">
        <v>31</v>
      </c>
      <c r="G1009" t="s">
        <v>32</v>
      </c>
      <c r="H1009" t="s">
        <v>33</v>
      </c>
      <c r="I1009">
        <v>45167</v>
      </c>
      <c r="J1009">
        <v>3057.17</v>
      </c>
      <c r="K1009">
        <v>3141.25</v>
      </c>
      <c r="L1009">
        <v>3057.17</v>
      </c>
      <c r="M1009">
        <v>3141.3</v>
      </c>
      <c r="O1009">
        <v>45198</v>
      </c>
      <c r="P1009">
        <v>0</v>
      </c>
      <c r="Q1009" t="str">
        <f t="shared" si="15"/>
        <v>ACTIVE</v>
      </c>
    </row>
    <row r="1010" spans="1:17" x14ac:dyDescent="0.25">
      <c r="A1010" t="s">
        <v>113</v>
      </c>
      <c r="B1010" t="s">
        <v>1923</v>
      </c>
      <c r="C1010" t="s">
        <v>1924</v>
      </c>
      <c r="D1010" t="s">
        <v>31</v>
      </c>
      <c r="E1010" t="s">
        <v>1925</v>
      </c>
      <c r="F1010" t="s">
        <v>31</v>
      </c>
      <c r="G1010" t="s">
        <v>25</v>
      </c>
      <c r="H1010" t="s">
        <v>101</v>
      </c>
      <c r="I1010">
        <v>44883</v>
      </c>
      <c r="J1010">
        <v>13950</v>
      </c>
      <c r="K1010">
        <v>20580.29</v>
      </c>
      <c r="L1010">
        <v>13950</v>
      </c>
      <c r="M1010">
        <v>14187.8</v>
      </c>
      <c r="N1010">
        <v>45151</v>
      </c>
      <c r="O1010">
        <v>45182</v>
      </c>
      <c r="P1010">
        <v>0</v>
      </c>
      <c r="Q1010" t="str">
        <f t="shared" si="15"/>
        <v>ACTIVE</v>
      </c>
    </row>
    <row r="1011" spans="1:17" x14ac:dyDescent="0.25">
      <c r="A1011" t="s">
        <v>113</v>
      </c>
      <c r="B1011" t="s">
        <v>69</v>
      </c>
      <c r="C1011" t="s">
        <v>70</v>
      </c>
      <c r="D1011" t="s">
        <v>31</v>
      </c>
      <c r="E1011" t="s">
        <v>1926</v>
      </c>
      <c r="F1011" t="s">
        <v>31</v>
      </c>
      <c r="G1011" t="s">
        <v>32</v>
      </c>
      <c r="H1011" t="s">
        <v>33</v>
      </c>
      <c r="I1011">
        <v>45090</v>
      </c>
      <c r="J1011">
        <v>1118.04</v>
      </c>
      <c r="K1011">
        <v>1148.79</v>
      </c>
      <c r="L1011">
        <v>1118.04</v>
      </c>
      <c r="M1011">
        <v>765.88</v>
      </c>
      <c r="N1011">
        <v>45151</v>
      </c>
      <c r="O1011">
        <v>45182</v>
      </c>
      <c r="P1011">
        <v>0</v>
      </c>
      <c r="Q1011" t="str">
        <f t="shared" si="15"/>
        <v>ACTIVE</v>
      </c>
    </row>
    <row r="1012" spans="1:17" x14ac:dyDescent="0.25">
      <c r="A1012" t="s">
        <v>113</v>
      </c>
      <c r="B1012" t="s">
        <v>69</v>
      </c>
      <c r="C1012" t="s">
        <v>70</v>
      </c>
      <c r="D1012" t="s">
        <v>31</v>
      </c>
      <c r="E1012" t="s">
        <v>1927</v>
      </c>
      <c r="F1012" t="s">
        <v>31</v>
      </c>
      <c r="G1012" t="s">
        <v>32</v>
      </c>
      <c r="H1012" t="s">
        <v>33</v>
      </c>
      <c r="I1012">
        <v>45161</v>
      </c>
      <c r="J1012">
        <v>10000</v>
      </c>
      <c r="K1012">
        <v>10275</v>
      </c>
      <c r="L1012">
        <v>10000</v>
      </c>
      <c r="M1012">
        <v>10275</v>
      </c>
      <c r="O1012">
        <v>45192</v>
      </c>
      <c r="P1012">
        <v>0</v>
      </c>
      <c r="Q1012" t="str">
        <f t="shared" si="15"/>
        <v>ACTIVE</v>
      </c>
    </row>
    <row r="1013" spans="1:17" x14ac:dyDescent="0.25">
      <c r="A1013" t="s">
        <v>113</v>
      </c>
      <c r="B1013" t="s">
        <v>1928</v>
      </c>
      <c r="C1013" t="s">
        <v>1929</v>
      </c>
      <c r="D1013" t="s">
        <v>31</v>
      </c>
      <c r="E1013" t="s">
        <v>1930</v>
      </c>
      <c r="F1013" t="s">
        <v>31</v>
      </c>
      <c r="G1013" t="s">
        <v>32</v>
      </c>
      <c r="H1013" t="s">
        <v>33</v>
      </c>
      <c r="I1013">
        <v>45044</v>
      </c>
      <c r="J1013">
        <v>13230</v>
      </c>
      <c r="K1013">
        <v>13593.83</v>
      </c>
      <c r="L1013">
        <v>13230</v>
      </c>
      <c r="M1013">
        <v>6796.92</v>
      </c>
      <c r="N1013">
        <v>45135</v>
      </c>
      <c r="O1013">
        <v>45166</v>
      </c>
      <c r="P1013">
        <v>0</v>
      </c>
      <c r="Q1013" t="str">
        <f t="shared" si="15"/>
        <v>ACTIVE</v>
      </c>
    </row>
    <row r="1014" spans="1:17" x14ac:dyDescent="0.25">
      <c r="A1014" t="s">
        <v>113</v>
      </c>
      <c r="B1014" t="s">
        <v>318</v>
      </c>
      <c r="C1014" t="s">
        <v>319</v>
      </c>
      <c r="D1014" t="s">
        <v>31</v>
      </c>
      <c r="E1014" t="s">
        <v>1931</v>
      </c>
      <c r="F1014" t="s">
        <v>31</v>
      </c>
      <c r="G1014" t="s">
        <v>32</v>
      </c>
      <c r="H1014" t="s">
        <v>33</v>
      </c>
      <c r="I1014">
        <v>45132</v>
      </c>
      <c r="J1014">
        <v>20000</v>
      </c>
      <c r="K1014">
        <v>20550</v>
      </c>
      <c r="L1014">
        <v>20000</v>
      </c>
      <c r="M1014">
        <v>20550</v>
      </c>
      <c r="O1014">
        <v>45169</v>
      </c>
      <c r="P1014">
        <v>0</v>
      </c>
      <c r="Q1014" t="str">
        <f t="shared" si="15"/>
        <v>ACTIVE</v>
      </c>
    </row>
    <row r="1015" spans="1:17" x14ac:dyDescent="0.25">
      <c r="A1015" t="s">
        <v>113</v>
      </c>
      <c r="B1015" t="s">
        <v>128</v>
      </c>
      <c r="C1015" t="s">
        <v>129</v>
      </c>
      <c r="D1015" t="s">
        <v>31</v>
      </c>
      <c r="E1015" t="s">
        <v>1932</v>
      </c>
      <c r="F1015" t="s">
        <v>31</v>
      </c>
      <c r="G1015" t="s">
        <v>32</v>
      </c>
      <c r="H1015" t="s">
        <v>41</v>
      </c>
      <c r="I1015">
        <v>45048</v>
      </c>
      <c r="J1015">
        <v>3203.98</v>
      </c>
      <c r="K1015">
        <v>3292.1</v>
      </c>
      <c r="L1015">
        <v>3203.98</v>
      </c>
      <c r="M1015">
        <v>823.03</v>
      </c>
      <c r="N1015">
        <v>45140</v>
      </c>
      <c r="O1015">
        <v>45171</v>
      </c>
      <c r="P1015">
        <v>0</v>
      </c>
      <c r="Q1015" t="str">
        <f t="shared" si="15"/>
        <v>ACTIVE</v>
      </c>
    </row>
    <row r="1016" spans="1:17" x14ac:dyDescent="0.25">
      <c r="A1016" t="s">
        <v>113</v>
      </c>
      <c r="B1016" t="s">
        <v>1285</v>
      </c>
      <c r="C1016" t="s">
        <v>1286</v>
      </c>
      <c r="D1016" t="s">
        <v>31</v>
      </c>
      <c r="E1016" t="s">
        <v>1933</v>
      </c>
      <c r="F1016" t="s">
        <v>31</v>
      </c>
      <c r="G1016" t="s">
        <v>32</v>
      </c>
      <c r="H1016" t="s">
        <v>68</v>
      </c>
      <c r="I1016">
        <v>45159</v>
      </c>
      <c r="J1016">
        <v>28787</v>
      </c>
      <c r="K1016">
        <v>29578.65</v>
      </c>
      <c r="L1016">
        <v>28787</v>
      </c>
      <c r="M1016">
        <v>29578.66</v>
      </c>
      <c r="O1016">
        <v>45190</v>
      </c>
      <c r="P1016">
        <v>0</v>
      </c>
      <c r="Q1016" t="str">
        <f t="shared" si="15"/>
        <v>ACTIVE</v>
      </c>
    </row>
    <row r="1017" spans="1:17" x14ac:dyDescent="0.25">
      <c r="A1017" t="s">
        <v>113</v>
      </c>
      <c r="B1017" t="s">
        <v>1934</v>
      </c>
      <c r="C1017" t="s">
        <v>1935</v>
      </c>
      <c r="D1017" t="s">
        <v>22</v>
      </c>
      <c r="E1017" t="s">
        <v>1936</v>
      </c>
      <c r="F1017" t="s">
        <v>22</v>
      </c>
      <c r="G1017" t="s">
        <v>25</v>
      </c>
      <c r="H1017" t="s">
        <v>26</v>
      </c>
      <c r="I1017">
        <v>44757</v>
      </c>
      <c r="J1017">
        <v>4644.38</v>
      </c>
      <c r="K1017">
        <v>4644.38</v>
      </c>
      <c r="L1017">
        <v>4644.38</v>
      </c>
      <c r="M1017">
        <v>4564.38</v>
      </c>
      <c r="N1017">
        <v>45082</v>
      </c>
      <c r="O1017">
        <v>44799</v>
      </c>
      <c r="P1017">
        <v>81</v>
      </c>
      <c r="Q1017" t="str">
        <f t="shared" si="15"/>
        <v>61-90</v>
      </c>
    </row>
    <row r="1018" spans="1:17" x14ac:dyDescent="0.25">
      <c r="A1018" t="s">
        <v>113</v>
      </c>
      <c r="B1018" t="s">
        <v>115</v>
      </c>
      <c r="C1018" t="s">
        <v>116</v>
      </c>
      <c r="D1018" t="s">
        <v>31</v>
      </c>
      <c r="E1018" t="s">
        <v>1937</v>
      </c>
      <c r="F1018" t="s">
        <v>31</v>
      </c>
      <c r="G1018" t="s">
        <v>32</v>
      </c>
      <c r="H1018" t="s">
        <v>41</v>
      </c>
      <c r="I1018">
        <v>45068</v>
      </c>
      <c r="J1018">
        <v>639.08000000000004</v>
      </c>
      <c r="K1018">
        <v>656.66</v>
      </c>
      <c r="L1018">
        <v>639.08000000000004</v>
      </c>
      <c r="M1018">
        <v>164.17</v>
      </c>
      <c r="N1018">
        <v>45160</v>
      </c>
      <c r="O1018">
        <v>45191</v>
      </c>
      <c r="P1018">
        <v>0</v>
      </c>
      <c r="Q1018" t="str">
        <f t="shared" si="15"/>
        <v>ACTIVE</v>
      </c>
    </row>
    <row r="1019" spans="1:17" x14ac:dyDescent="0.25">
      <c r="A1019" t="s">
        <v>113</v>
      </c>
      <c r="B1019" t="s">
        <v>128</v>
      </c>
      <c r="C1019" t="s">
        <v>129</v>
      </c>
      <c r="D1019" t="s">
        <v>31</v>
      </c>
      <c r="E1019" t="s">
        <v>1938</v>
      </c>
      <c r="F1019" t="s">
        <v>31</v>
      </c>
      <c r="G1019" t="s">
        <v>32</v>
      </c>
      <c r="H1019" t="s">
        <v>75</v>
      </c>
      <c r="I1019">
        <v>45146</v>
      </c>
      <c r="J1019">
        <v>5500</v>
      </c>
      <c r="K1019">
        <v>5651.25</v>
      </c>
      <c r="L1019">
        <v>5500</v>
      </c>
      <c r="M1019">
        <v>5651.25</v>
      </c>
      <c r="O1019">
        <v>45177</v>
      </c>
      <c r="P1019">
        <v>0</v>
      </c>
      <c r="Q1019" t="str">
        <f t="shared" si="15"/>
        <v>ACTIVE</v>
      </c>
    </row>
    <row r="1020" spans="1:17" x14ac:dyDescent="0.25">
      <c r="A1020" t="s">
        <v>113</v>
      </c>
      <c r="B1020" t="s">
        <v>697</v>
      </c>
      <c r="C1020" t="s">
        <v>698</v>
      </c>
      <c r="D1020" t="s">
        <v>31</v>
      </c>
      <c r="E1020" t="s">
        <v>1939</v>
      </c>
      <c r="F1020" t="s">
        <v>31</v>
      </c>
      <c r="G1020" t="s">
        <v>25</v>
      </c>
      <c r="H1020" t="s">
        <v>1414</v>
      </c>
      <c r="I1020">
        <v>45153</v>
      </c>
      <c r="J1020">
        <v>7700</v>
      </c>
      <c r="K1020">
        <v>8554.2099999999991</v>
      </c>
      <c r="L1020">
        <v>7700</v>
      </c>
      <c r="M1020">
        <v>7904</v>
      </c>
      <c r="N1020">
        <v>45161</v>
      </c>
      <c r="O1020">
        <v>45168</v>
      </c>
      <c r="P1020">
        <v>0</v>
      </c>
      <c r="Q1020" t="str">
        <f t="shared" si="15"/>
        <v>ACTIVE</v>
      </c>
    </row>
    <row r="1021" spans="1:17" x14ac:dyDescent="0.25">
      <c r="A1021" t="s">
        <v>113</v>
      </c>
      <c r="B1021" t="s">
        <v>1136</v>
      </c>
      <c r="C1021" t="s">
        <v>1137</v>
      </c>
      <c r="D1021" t="s">
        <v>29</v>
      </c>
      <c r="E1021" t="s">
        <v>1940</v>
      </c>
      <c r="F1021" t="s">
        <v>165</v>
      </c>
      <c r="G1021" t="s">
        <v>32</v>
      </c>
      <c r="H1021" t="s">
        <v>33</v>
      </c>
      <c r="I1021">
        <v>44965</v>
      </c>
      <c r="J1021">
        <v>6445.45</v>
      </c>
      <c r="K1021">
        <v>6622.7</v>
      </c>
      <c r="L1021">
        <v>6445.45</v>
      </c>
      <c r="M1021">
        <v>1103.79</v>
      </c>
      <c r="N1021">
        <v>45115</v>
      </c>
      <c r="O1021">
        <v>45173</v>
      </c>
      <c r="P1021">
        <v>16</v>
      </c>
      <c r="Q1021" t="str">
        <f t="shared" si="15"/>
        <v>1-30</v>
      </c>
    </row>
    <row r="1022" spans="1:17" x14ac:dyDescent="0.25">
      <c r="A1022" t="s">
        <v>113</v>
      </c>
      <c r="B1022" t="s">
        <v>955</v>
      </c>
      <c r="C1022" t="s">
        <v>956</v>
      </c>
      <c r="D1022" t="s">
        <v>31</v>
      </c>
      <c r="E1022" t="s">
        <v>1941</v>
      </c>
      <c r="F1022" t="s">
        <v>31</v>
      </c>
      <c r="G1022" t="s">
        <v>32</v>
      </c>
      <c r="H1022" t="s">
        <v>33</v>
      </c>
      <c r="I1022">
        <v>45042</v>
      </c>
      <c r="J1022">
        <v>642</v>
      </c>
      <c r="K1022">
        <v>659.67</v>
      </c>
      <c r="L1022">
        <v>642</v>
      </c>
      <c r="M1022">
        <v>329.85</v>
      </c>
      <c r="N1022">
        <v>45133</v>
      </c>
      <c r="O1022">
        <v>45164</v>
      </c>
      <c r="P1022">
        <v>0</v>
      </c>
      <c r="Q1022" t="str">
        <f t="shared" si="15"/>
        <v>ACTIVE</v>
      </c>
    </row>
    <row r="1023" spans="1:17" x14ac:dyDescent="0.25">
      <c r="A1023" t="s">
        <v>113</v>
      </c>
      <c r="B1023" t="s">
        <v>1942</v>
      </c>
      <c r="C1023" t="s">
        <v>1943</v>
      </c>
      <c r="D1023" t="s">
        <v>31</v>
      </c>
      <c r="E1023" t="s">
        <v>1944</v>
      </c>
      <c r="F1023" t="s">
        <v>31</v>
      </c>
      <c r="G1023" t="s">
        <v>25</v>
      </c>
      <c r="H1023" t="s">
        <v>55</v>
      </c>
      <c r="I1023">
        <v>45156</v>
      </c>
      <c r="J1023">
        <v>5150</v>
      </c>
      <c r="K1023">
        <v>5404.93</v>
      </c>
      <c r="L1023">
        <v>5150</v>
      </c>
      <c r="M1023">
        <v>4918.96</v>
      </c>
      <c r="N1023">
        <v>45163</v>
      </c>
      <c r="O1023">
        <v>45194</v>
      </c>
      <c r="P1023">
        <v>0</v>
      </c>
      <c r="Q1023" t="str">
        <f t="shared" si="15"/>
        <v>ACTIVE</v>
      </c>
    </row>
    <row r="1024" spans="1:17" x14ac:dyDescent="0.25">
      <c r="A1024" t="s">
        <v>113</v>
      </c>
      <c r="B1024" t="s">
        <v>617</v>
      </c>
      <c r="C1024" t="s">
        <v>618</v>
      </c>
      <c r="D1024" t="s">
        <v>31</v>
      </c>
      <c r="E1024" t="s">
        <v>1945</v>
      </c>
      <c r="F1024" t="s">
        <v>31</v>
      </c>
      <c r="G1024" t="s">
        <v>32</v>
      </c>
      <c r="H1024" t="s">
        <v>33</v>
      </c>
      <c r="I1024">
        <v>45055</v>
      </c>
      <c r="J1024">
        <v>6578</v>
      </c>
      <c r="K1024">
        <v>6758.9</v>
      </c>
      <c r="L1024">
        <v>6578</v>
      </c>
      <c r="M1024">
        <v>3379.47</v>
      </c>
      <c r="N1024">
        <v>45147</v>
      </c>
      <c r="O1024">
        <v>45178</v>
      </c>
      <c r="P1024">
        <v>0</v>
      </c>
      <c r="Q1024" t="str">
        <f t="shared" si="15"/>
        <v>ACTIVE</v>
      </c>
    </row>
    <row r="1025" spans="1:17" x14ac:dyDescent="0.25">
      <c r="A1025" t="s">
        <v>113</v>
      </c>
      <c r="B1025" t="s">
        <v>1946</v>
      </c>
      <c r="C1025" t="s">
        <v>1947</v>
      </c>
      <c r="D1025" t="s">
        <v>31</v>
      </c>
      <c r="E1025" t="s">
        <v>1948</v>
      </c>
      <c r="F1025" t="s">
        <v>31</v>
      </c>
      <c r="G1025" t="s">
        <v>32</v>
      </c>
      <c r="H1025" t="s">
        <v>223</v>
      </c>
      <c r="I1025">
        <v>45091</v>
      </c>
      <c r="J1025">
        <v>49703.26</v>
      </c>
      <c r="K1025">
        <v>51070.11</v>
      </c>
      <c r="L1025">
        <v>49703.26</v>
      </c>
      <c r="M1025">
        <v>17023.37</v>
      </c>
      <c r="N1025">
        <v>45152</v>
      </c>
      <c r="O1025">
        <v>45183</v>
      </c>
      <c r="P1025">
        <v>0</v>
      </c>
      <c r="Q1025" t="str">
        <f t="shared" si="15"/>
        <v>ACTIVE</v>
      </c>
    </row>
    <row r="1026" spans="1:17" x14ac:dyDescent="0.25">
      <c r="A1026" t="s">
        <v>113</v>
      </c>
      <c r="B1026" t="s">
        <v>495</v>
      </c>
      <c r="C1026" t="s">
        <v>496</v>
      </c>
      <c r="D1026" t="s">
        <v>31</v>
      </c>
      <c r="E1026" t="s">
        <v>1949</v>
      </c>
      <c r="F1026" t="s">
        <v>31</v>
      </c>
      <c r="G1026" t="s">
        <v>32</v>
      </c>
      <c r="H1026" t="s">
        <v>33</v>
      </c>
      <c r="I1026">
        <v>44985</v>
      </c>
      <c r="J1026">
        <v>2866.88</v>
      </c>
      <c r="K1026">
        <v>2945.73</v>
      </c>
      <c r="L1026">
        <v>2866.88</v>
      </c>
      <c r="M1026">
        <v>490.96</v>
      </c>
      <c r="N1026">
        <v>45160</v>
      </c>
      <c r="O1026">
        <v>45181</v>
      </c>
      <c r="P1026">
        <v>0</v>
      </c>
      <c r="Q1026" t="str">
        <f t="shared" ref="Q1026:Q1089" si="16">IF(P1026=0,"ACTIVE",IF(P1026&lt;=30,"1-30",IF(AND(P1026&gt;30,P1026&lt;=60),"31-60",IF(AND(P1026&gt;60,P1026&lt;=90),"61-90",IF(AND(P1026&gt;90,P1026&lt;=120),"91-120",IF(AND(P1026&gt;120,P1026&lt;=150),"121-150",IF(AND(P1026&gt;150,P1026&lt;=180),"151-180","180+")))))))</f>
        <v>ACTIVE</v>
      </c>
    </row>
    <row r="1027" spans="1:17" x14ac:dyDescent="0.25">
      <c r="A1027" t="s">
        <v>113</v>
      </c>
      <c r="B1027" t="s">
        <v>219</v>
      </c>
      <c r="C1027" t="s">
        <v>220</v>
      </c>
      <c r="D1027" t="s">
        <v>31</v>
      </c>
      <c r="E1027" t="s">
        <v>1950</v>
      </c>
      <c r="F1027" t="s">
        <v>31</v>
      </c>
      <c r="G1027" t="s">
        <v>32</v>
      </c>
      <c r="H1027" t="s">
        <v>48</v>
      </c>
      <c r="I1027">
        <v>45100</v>
      </c>
      <c r="J1027">
        <v>8146.68</v>
      </c>
      <c r="K1027">
        <v>8549.9500000000007</v>
      </c>
      <c r="L1027">
        <v>8146.68</v>
      </c>
      <c r="M1027">
        <v>5700</v>
      </c>
      <c r="N1027">
        <v>45161</v>
      </c>
      <c r="O1027">
        <v>45192</v>
      </c>
      <c r="P1027">
        <v>0</v>
      </c>
      <c r="Q1027" t="str">
        <f t="shared" si="16"/>
        <v>ACTIVE</v>
      </c>
    </row>
    <row r="1028" spans="1:17" x14ac:dyDescent="0.25">
      <c r="A1028" t="s">
        <v>113</v>
      </c>
      <c r="B1028" t="s">
        <v>697</v>
      </c>
      <c r="C1028" t="s">
        <v>698</v>
      </c>
      <c r="D1028" t="s">
        <v>31</v>
      </c>
      <c r="E1028" t="s">
        <v>1951</v>
      </c>
      <c r="F1028" t="s">
        <v>31</v>
      </c>
      <c r="G1028" t="s">
        <v>32</v>
      </c>
      <c r="H1028" t="s">
        <v>48</v>
      </c>
      <c r="I1028">
        <v>45153</v>
      </c>
      <c r="J1028">
        <v>6298.65</v>
      </c>
      <c r="K1028">
        <v>6610.45</v>
      </c>
      <c r="L1028">
        <v>6298.65</v>
      </c>
      <c r="M1028">
        <v>6610.5</v>
      </c>
      <c r="O1028">
        <v>45184</v>
      </c>
      <c r="P1028">
        <v>0</v>
      </c>
      <c r="Q1028" t="str">
        <f t="shared" si="16"/>
        <v>ACTIVE</v>
      </c>
    </row>
    <row r="1029" spans="1:17" x14ac:dyDescent="0.25">
      <c r="A1029" t="s">
        <v>113</v>
      </c>
      <c r="B1029" t="s">
        <v>454</v>
      </c>
      <c r="C1029" t="s">
        <v>455</v>
      </c>
      <c r="D1029" t="s">
        <v>29</v>
      </c>
      <c r="E1029" t="s">
        <v>1952</v>
      </c>
      <c r="F1029" t="s">
        <v>31</v>
      </c>
      <c r="G1029" t="s">
        <v>32</v>
      </c>
      <c r="H1029" t="s">
        <v>223</v>
      </c>
      <c r="I1029">
        <v>45099</v>
      </c>
      <c r="J1029">
        <v>2800</v>
      </c>
      <c r="K1029">
        <v>2877</v>
      </c>
      <c r="L1029">
        <v>2800</v>
      </c>
      <c r="M1029">
        <v>959</v>
      </c>
      <c r="N1029">
        <v>45160</v>
      </c>
      <c r="O1029">
        <v>45191</v>
      </c>
      <c r="P1029">
        <v>0</v>
      </c>
      <c r="Q1029" t="str">
        <f t="shared" si="16"/>
        <v>ACTIVE</v>
      </c>
    </row>
    <row r="1030" spans="1:17" x14ac:dyDescent="0.25">
      <c r="A1030" t="s">
        <v>113</v>
      </c>
      <c r="B1030" t="s">
        <v>275</v>
      </c>
      <c r="C1030" t="s">
        <v>276</v>
      </c>
      <c r="D1030" t="s">
        <v>31</v>
      </c>
      <c r="E1030" t="s">
        <v>1953</v>
      </c>
      <c r="F1030" t="s">
        <v>31</v>
      </c>
      <c r="G1030" t="s">
        <v>32</v>
      </c>
      <c r="H1030" t="s">
        <v>33</v>
      </c>
      <c r="I1030">
        <v>45135</v>
      </c>
      <c r="J1030">
        <v>3246.46</v>
      </c>
      <c r="K1030">
        <v>3335.75</v>
      </c>
      <c r="L1030">
        <v>3246.46</v>
      </c>
      <c r="M1030">
        <v>2779.8</v>
      </c>
      <c r="N1030">
        <v>45166</v>
      </c>
      <c r="O1030">
        <v>45197</v>
      </c>
      <c r="P1030">
        <v>0</v>
      </c>
      <c r="Q1030" t="str">
        <f t="shared" si="16"/>
        <v>ACTIVE</v>
      </c>
    </row>
    <row r="1031" spans="1:17" x14ac:dyDescent="0.25">
      <c r="A1031" t="s">
        <v>113</v>
      </c>
      <c r="B1031" t="s">
        <v>971</v>
      </c>
      <c r="C1031" t="s">
        <v>972</v>
      </c>
      <c r="D1031" t="s">
        <v>31</v>
      </c>
      <c r="E1031" t="s">
        <v>1954</v>
      </c>
      <c r="F1031" t="s">
        <v>31</v>
      </c>
      <c r="G1031" t="s">
        <v>32</v>
      </c>
      <c r="H1031" t="s">
        <v>79</v>
      </c>
      <c r="I1031">
        <v>45062</v>
      </c>
      <c r="J1031">
        <v>12831.27</v>
      </c>
      <c r="K1031">
        <v>13184.14</v>
      </c>
      <c r="L1031">
        <v>12831.27</v>
      </c>
      <c r="M1031">
        <v>10986.8</v>
      </c>
      <c r="N1031">
        <v>45154</v>
      </c>
      <c r="O1031">
        <v>45185</v>
      </c>
      <c r="P1031">
        <v>0</v>
      </c>
      <c r="Q1031" t="str">
        <f t="shared" si="16"/>
        <v>ACTIVE</v>
      </c>
    </row>
    <row r="1032" spans="1:17" x14ac:dyDescent="0.25">
      <c r="A1032" t="s">
        <v>113</v>
      </c>
      <c r="B1032" t="s">
        <v>399</v>
      </c>
      <c r="C1032" t="s">
        <v>400</v>
      </c>
      <c r="D1032" t="s">
        <v>31</v>
      </c>
      <c r="E1032" t="s">
        <v>1955</v>
      </c>
      <c r="F1032" t="s">
        <v>31</v>
      </c>
      <c r="G1032" t="s">
        <v>32</v>
      </c>
      <c r="H1032" t="s">
        <v>223</v>
      </c>
      <c r="I1032">
        <v>45114</v>
      </c>
      <c r="J1032">
        <v>2507.96</v>
      </c>
      <c r="K1032">
        <v>2576.94</v>
      </c>
      <c r="L1032">
        <v>2507.96</v>
      </c>
      <c r="M1032">
        <v>1717.96</v>
      </c>
      <c r="N1032">
        <v>45145</v>
      </c>
      <c r="O1032">
        <v>45176</v>
      </c>
      <c r="P1032">
        <v>0</v>
      </c>
      <c r="Q1032" t="str">
        <f t="shared" si="16"/>
        <v>ACTIVE</v>
      </c>
    </row>
    <row r="1033" spans="1:17" x14ac:dyDescent="0.25">
      <c r="A1033" t="s">
        <v>113</v>
      </c>
      <c r="B1033" t="s">
        <v>667</v>
      </c>
      <c r="C1033" t="s">
        <v>668</v>
      </c>
      <c r="D1033" t="s">
        <v>31</v>
      </c>
      <c r="E1033" t="s">
        <v>1956</v>
      </c>
      <c r="F1033" t="s">
        <v>31</v>
      </c>
      <c r="G1033" t="s">
        <v>32</v>
      </c>
      <c r="H1033" t="s">
        <v>33</v>
      </c>
      <c r="I1033">
        <v>45149</v>
      </c>
      <c r="J1033">
        <v>9852.09</v>
      </c>
      <c r="K1033">
        <v>10123.030000000001</v>
      </c>
      <c r="L1033">
        <v>9852.09</v>
      </c>
      <c r="M1033">
        <v>10123.08</v>
      </c>
      <c r="O1033">
        <v>45180</v>
      </c>
      <c r="P1033">
        <v>0</v>
      </c>
      <c r="Q1033" t="str">
        <f t="shared" si="16"/>
        <v>ACTIVE</v>
      </c>
    </row>
    <row r="1034" spans="1:17" x14ac:dyDescent="0.25">
      <c r="A1034" t="s">
        <v>113</v>
      </c>
      <c r="B1034" t="s">
        <v>108</v>
      </c>
      <c r="C1034" t="s">
        <v>109</v>
      </c>
      <c r="D1034" t="s">
        <v>31</v>
      </c>
      <c r="E1034" t="s">
        <v>1957</v>
      </c>
      <c r="F1034" t="s">
        <v>31</v>
      </c>
      <c r="G1034" t="s">
        <v>32</v>
      </c>
      <c r="H1034" t="s">
        <v>68</v>
      </c>
      <c r="I1034">
        <v>45134</v>
      </c>
      <c r="J1034">
        <v>3355</v>
      </c>
      <c r="K1034">
        <v>3447.27</v>
      </c>
      <c r="L1034">
        <v>3355</v>
      </c>
      <c r="M1034">
        <v>3447.28</v>
      </c>
      <c r="O1034">
        <v>45165</v>
      </c>
      <c r="P1034">
        <v>0</v>
      </c>
      <c r="Q1034" t="str">
        <f t="shared" si="16"/>
        <v>ACTIVE</v>
      </c>
    </row>
    <row r="1035" spans="1:17" x14ac:dyDescent="0.25">
      <c r="A1035" t="s">
        <v>113</v>
      </c>
      <c r="B1035" t="s">
        <v>215</v>
      </c>
      <c r="C1035" t="s">
        <v>216</v>
      </c>
      <c r="D1035" t="s">
        <v>31</v>
      </c>
      <c r="E1035" t="s">
        <v>1958</v>
      </c>
      <c r="F1035" t="s">
        <v>31</v>
      </c>
      <c r="G1035" t="s">
        <v>25</v>
      </c>
      <c r="H1035" t="s">
        <v>55</v>
      </c>
      <c r="I1035">
        <v>45162</v>
      </c>
      <c r="J1035">
        <v>950</v>
      </c>
      <c r="K1035">
        <v>21983.21</v>
      </c>
      <c r="L1035">
        <v>950</v>
      </c>
      <c r="M1035">
        <v>21461.8</v>
      </c>
      <c r="N1035">
        <v>45161</v>
      </c>
      <c r="O1035">
        <v>45168</v>
      </c>
      <c r="P1035">
        <v>0</v>
      </c>
      <c r="Q1035" t="str">
        <f t="shared" si="16"/>
        <v>ACTIVE</v>
      </c>
    </row>
    <row r="1036" spans="1:17" x14ac:dyDescent="0.25">
      <c r="A1036" t="s">
        <v>113</v>
      </c>
      <c r="B1036" t="s">
        <v>318</v>
      </c>
      <c r="C1036" t="s">
        <v>319</v>
      </c>
      <c r="D1036" t="s">
        <v>31</v>
      </c>
      <c r="E1036" t="s">
        <v>1959</v>
      </c>
      <c r="F1036" t="s">
        <v>31</v>
      </c>
      <c r="G1036" t="s">
        <v>32</v>
      </c>
      <c r="H1036" t="s">
        <v>33</v>
      </c>
      <c r="I1036">
        <v>45061</v>
      </c>
      <c r="J1036">
        <v>7115.9</v>
      </c>
      <c r="K1036">
        <v>7311.59</v>
      </c>
      <c r="L1036">
        <v>7115.9</v>
      </c>
      <c r="M1036">
        <v>3655.8</v>
      </c>
      <c r="N1036">
        <v>45153</v>
      </c>
      <c r="O1036">
        <v>45184</v>
      </c>
      <c r="P1036">
        <v>0</v>
      </c>
      <c r="Q1036" t="str">
        <f t="shared" si="16"/>
        <v>ACTIVE</v>
      </c>
    </row>
    <row r="1037" spans="1:17" x14ac:dyDescent="0.25">
      <c r="A1037" t="s">
        <v>113</v>
      </c>
      <c r="B1037" t="s">
        <v>179</v>
      </c>
      <c r="C1037" t="s">
        <v>180</v>
      </c>
      <c r="D1037" t="s">
        <v>31</v>
      </c>
      <c r="E1037" t="s">
        <v>1960</v>
      </c>
      <c r="F1037" t="s">
        <v>31</v>
      </c>
      <c r="G1037" t="s">
        <v>32</v>
      </c>
      <c r="H1037" t="s">
        <v>33</v>
      </c>
      <c r="I1037">
        <v>45061</v>
      </c>
      <c r="J1037">
        <v>8679.17</v>
      </c>
      <c r="K1037">
        <v>8917.86</v>
      </c>
      <c r="L1037">
        <v>8679.17</v>
      </c>
      <c r="M1037">
        <v>4458.93</v>
      </c>
      <c r="N1037">
        <v>45153</v>
      </c>
      <c r="O1037">
        <v>45184</v>
      </c>
      <c r="P1037">
        <v>0</v>
      </c>
      <c r="Q1037" t="str">
        <f t="shared" si="16"/>
        <v>ACTIVE</v>
      </c>
    </row>
    <row r="1038" spans="1:17" x14ac:dyDescent="0.25">
      <c r="A1038" t="s">
        <v>113</v>
      </c>
      <c r="B1038" t="s">
        <v>1797</v>
      </c>
      <c r="C1038" t="s">
        <v>1798</v>
      </c>
      <c r="D1038" t="s">
        <v>29</v>
      </c>
      <c r="E1038" t="s">
        <v>1961</v>
      </c>
      <c r="F1038" t="s">
        <v>31</v>
      </c>
      <c r="G1038" t="s">
        <v>32</v>
      </c>
      <c r="H1038" t="s">
        <v>33</v>
      </c>
      <c r="I1038">
        <v>44986</v>
      </c>
      <c r="J1038">
        <v>9626.64</v>
      </c>
      <c r="K1038">
        <v>9891.3799999999992</v>
      </c>
      <c r="L1038">
        <v>9626.64</v>
      </c>
      <c r="M1038">
        <v>1648.57</v>
      </c>
      <c r="N1038">
        <v>45139</v>
      </c>
      <c r="O1038">
        <v>45170</v>
      </c>
      <c r="P1038">
        <v>0</v>
      </c>
      <c r="Q1038" t="str">
        <f t="shared" si="16"/>
        <v>ACTIVE</v>
      </c>
    </row>
    <row r="1039" spans="1:17" x14ac:dyDescent="0.25">
      <c r="A1039" t="s">
        <v>113</v>
      </c>
      <c r="B1039" t="s">
        <v>208</v>
      </c>
      <c r="C1039" t="s">
        <v>209</v>
      </c>
      <c r="D1039" t="s">
        <v>31</v>
      </c>
      <c r="E1039" t="s">
        <v>1962</v>
      </c>
      <c r="F1039" t="s">
        <v>31</v>
      </c>
      <c r="G1039" t="s">
        <v>32</v>
      </c>
      <c r="H1039" t="s">
        <v>79</v>
      </c>
      <c r="I1039">
        <v>44941</v>
      </c>
      <c r="J1039">
        <v>1980</v>
      </c>
      <c r="K1039">
        <v>2034.45</v>
      </c>
      <c r="L1039">
        <v>1980</v>
      </c>
      <c r="M1039">
        <v>346.34</v>
      </c>
      <c r="N1039">
        <v>45153</v>
      </c>
      <c r="O1039">
        <v>45184</v>
      </c>
      <c r="P1039">
        <v>0</v>
      </c>
      <c r="Q1039" t="str">
        <f t="shared" si="16"/>
        <v>ACTIVE</v>
      </c>
    </row>
    <row r="1040" spans="1:17" x14ac:dyDescent="0.25">
      <c r="A1040" t="s">
        <v>113</v>
      </c>
      <c r="B1040" t="s">
        <v>674</v>
      </c>
      <c r="C1040" t="s">
        <v>675</v>
      </c>
      <c r="D1040" t="s">
        <v>31</v>
      </c>
      <c r="E1040" t="s">
        <v>1963</v>
      </c>
      <c r="F1040" t="s">
        <v>1144</v>
      </c>
      <c r="G1040" t="s">
        <v>32</v>
      </c>
      <c r="H1040" t="s">
        <v>41</v>
      </c>
      <c r="I1040">
        <v>45176</v>
      </c>
      <c r="J1040">
        <v>2593.5700000000002</v>
      </c>
      <c r="K1040">
        <v>2664.9</v>
      </c>
      <c r="L1040">
        <v>2593.5700000000002</v>
      </c>
      <c r="M1040">
        <v>0</v>
      </c>
      <c r="O1040">
        <v>45206</v>
      </c>
      <c r="P1040">
        <v>0</v>
      </c>
      <c r="Q1040" t="str">
        <f t="shared" si="16"/>
        <v>ACTIVE</v>
      </c>
    </row>
    <row r="1041" spans="1:17" x14ac:dyDescent="0.25">
      <c r="A1041" t="s">
        <v>113</v>
      </c>
      <c r="B1041" t="s">
        <v>292</v>
      </c>
      <c r="C1041" t="s">
        <v>293</v>
      </c>
      <c r="D1041" t="s">
        <v>31</v>
      </c>
      <c r="E1041" t="s">
        <v>1964</v>
      </c>
      <c r="F1041" t="s">
        <v>31</v>
      </c>
      <c r="G1041" t="s">
        <v>32</v>
      </c>
      <c r="H1041" t="s">
        <v>295</v>
      </c>
      <c r="I1041">
        <v>45054</v>
      </c>
      <c r="J1041">
        <v>3638.8</v>
      </c>
      <c r="K1041">
        <v>3738.88</v>
      </c>
      <c r="L1041">
        <v>3638.8</v>
      </c>
      <c r="M1041">
        <v>934.72</v>
      </c>
      <c r="N1041">
        <v>45146</v>
      </c>
      <c r="O1041">
        <v>45177</v>
      </c>
      <c r="P1041">
        <v>0</v>
      </c>
      <c r="Q1041" t="str">
        <f t="shared" si="16"/>
        <v>ACTIVE</v>
      </c>
    </row>
    <row r="1042" spans="1:17" x14ac:dyDescent="0.25">
      <c r="A1042" t="s">
        <v>113</v>
      </c>
      <c r="B1042" t="s">
        <v>730</v>
      </c>
      <c r="C1042" t="s">
        <v>731</v>
      </c>
      <c r="D1042" t="s">
        <v>31</v>
      </c>
      <c r="E1042" t="s">
        <v>1965</v>
      </c>
      <c r="F1042" t="s">
        <v>31</v>
      </c>
      <c r="G1042" t="s">
        <v>32</v>
      </c>
      <c r="H1042" t="s">
        <v>737</v>
      </c>
      <c r="I1042">
        <v>45135</v>
      </c>
      <c r="J1042">
        <v>700</v>
      </c>
      <c r="K1042">
        <v>719.25</v>
      </c>
      <c r="L1042">
        <v>700</v>
      </c>
      <c r="M1042">
        <v>719.25</v>
      </c>
      <c r="O1042">
        <v>45166</v>
      </c>
      <c r="P1042">
        <v>0</v>
      </c>
      <c r="Q1042" t="str">
        <f t="shared" si="16"/>
        <v>ACTIVE</v>
      </c>
    </row>
    <row r="1043" spans="1:17" x14ac:dyDescent="0.25">
      <c r="A1043" t="s">
        <v>113</v>
      </c>
      <c r="B1043" t="s">
        <v>580</v>
      </c>
      <c r="C1043" t="s">
        <v>581</v>
      </c>
      <c r="D1043" t="s">
        <v>31</v>
      </c>
      <c r="E1043" t="s">
        <v>1966</v>
      </c>
      <c r="F1043" t="s">
        <v>31</v>
      </c>
      <c r="G1043" t="s">
        <v>32</v>
      </c>
      <c r="H1043" t="s">
        <v>33</v>
      </c>
      <c r="I1043">
        <v>45084</v>
      </c>
      <c r="J1043">
        <v>2026.86</v>
      </c>
      <c r="K1043">
        <v>2082.61</v>
      </c>
      <c r="L1043">
        <v>2026.86</v>
      </c>
      <c r="M1043">
        <v>1388.44</v>
      </c>
      <c r="N1043">
        <v>45145</v>
      </c>
      <c r="O1043">
        <v>45176</v>
      </c>
      <c r="P1043">
        <v>0</v>
      </c>
      <c r="Q1043" t="str">
        <f t="shared" si="16"/>
        <v>ACTIVE</v>
      </c>
    </row>
    <row r="1044" spans="1:17" x14ac:dyDescent="0.25">
      <c r="A1044" t="s">
        <v>113</v>
      </c>
      <c r="B1044" t="s">
        <v>122</v>
      </c>
      <c r="C1044" t="s">
        <v>123</v>
      </c>
      <c r="D1044" t="s">
        <v>31</v>
      </c>
      <c r="E1044" t="s">
        <v>1967</v>
      </c>
      <c r="F1044" t="s">
        <v>31</v>
      </c>
      <c r="G1044" t="s">
        <v>32</v>
      </c>
      <c r="H1044" t="s">
        <v>33</v>
      </c>
      <c r="I1044">
        <v>45033</v>
      </c>
      <c r="J1044">
        <v>2100.08</v>
      </c>
      <c r="K1044">
        <v>2157.85</v>
      </c>
      <c r="L1044">
        <v>2100.08</v>
      </c>
      <c r="M1044">
        <v>1078.95</v>
      </c>
      <c r="N1044">
        <v>45124</v>
      </c>
      <c r="O1044">
        <v>45186</v>
      </c>
      <c r="P1044">
        <v>0</v>
      </c>
      <c r="Q1044" t="str">
        <f t="shared" si="16"/>
        <v>ACTIVE</v>
      </c>
    </row>
    <row r="1045" spans="1:17" x14ac:dyDescent="0.25">
      <c r="A1045" t="s">
        <v>113</v>
      </c>
      <c r="B1045" t="s">
        <v>27</v>
      </c>
      <c r="C1045" t="s">
        <v>28</v>
      </c>
      <c r="D1045" t="s">
        <v>29</v>
      </c>
      <c r="E1045" t="s">
        <v>1968</v>
      </c>
      <c r="F1045" t="s">
        <v>1144</v>
      </c>
      <c r="G1045" t="s">
        <v>32</v>
      </c>
      <c r="H1045" t="s">
        <v>33</v>
      </c>
      <c r="I1045">
        <v>45170</v>
      </c>
      <c r="J1045">
        <v>62.25</v>
      </c>
      <c r="K1045">
        <v>63.97</v>
      </c>
      <c r="L1045">
        <v>62.25</v>
      </c>
      <c r="M1045">
        <v>0</v>
      </c>
      <c r="O1045">
        <v>45199</v>
      </c>
      <c r="P1045">
        <v>0</v>
      </c>
      <c r="Q1045" t="str">
        <f t="shared" si="16"/>
        <v>ACTIVE</v>
      </c>
    </row>
    <row r="1046" spans="1:17" x14ac:dyDescent="0.25">
      <c r="A1046" t="s">
        <v>113</v>
      </c>
      <c r="B1046" t="s">
        <v>1211</v>
      </c>
      <c r="C1046" t="s">
        <v>1212</v>
      </c>
      <c r="D1046" t="s">
        <v>31</v>
      </c>
      <c r="E1046" t="s">
        <v>1969</v>
      </c>
      <c r="F1046" t="s">
        <v>31</v>
      </c>
      <c r="G1046" t="s">
        <v>25</v>
      </c>
      <c r="H1046" t="s">
        <v>55</v>
      </c>
      <c r="I1046">
        <v>45161</v>
      </c>
      <c r="J1046">
        <v>3300</v>
      </c>
      <c r="K1046">
        <v>30110</v>
      </c>
      <c r="L1046">
        <v>3300</v>
      </c>
      <c r="M1046">
        <v>29645.01</v>
      </c>
      <c r="N1046">
        <v>45167</v>
      </c>
      <c r="O1046">
        <v>45188</v>
      </c>
      <c r="P1046">
        <v>0</v>
      </c>
      <c r="Q1046" t="str">
        <f t="shared" si="16"/>
        <v>ACTIVE</v>
      </c>
    </row>
    <row r="1047" spans="1:17" x14ac:dyDescent="0.25">
      <c r="A1047" t="s">
        <v>113</v>
      </c>
      <c r="B1047" t="s">
        <v>208</v>
      </c>
      <c r="C1047" t="s">
        <v>209</v>
      </c>
      <c r="D1047" t="s">
        <v>31</v>
      </c>
      <c r="E1047" t="s">
        <v>1970</v>
      </c>
      <c r="F1047" t="s">
        <v>31</v>
      </c>
      <c r="G1047" t="s">
        <v>25</v>
      </c>
      <c r="H1047" t="s">
        <v>55</v>
      </c>
      <c r="I1047">
        <v>45141</v>
      </c>
      <c r="J1047">
        <v>900</v>
      </c>
      <c r="K1047">
        <v>15036.8</v>
      </c>
      <c r="L1047">
        <v>900</v>
      </c>
      <c r="M1047">
        <v>13800.62</v>
      </c>
      <c r="N1047">
        <v>45163</v>
      </c>
      <c r="O1047">
        <v>45170</v>
      </c>
      <c r="P1047">
        <v>0</v>
      </c>
      <c r="Q1047" t="str">
        <f t="shared" si="16"/>
        <v>ACTIVE</v>
      </c>
    </row>
    <row r="1048" spans="1:17" x14ac:dyDescent="0.25">
      <c r="A1048" t="s">
        <v>113</v>
      </c>
      <c r="B1048" t="s">
        <v>275</v>
      </c>
      <c r="C1048" t="s">
        <v>276</v>
      </c>
      <c r="D1048" t="s">
        <v>31</v>
      </c>
      <c r="E1048" t="s">
        <v>1971</v>
      </c>
      <c r="F1048" t="s">
        <v>31</v>
      </c>
      <c r="G1048" t="s">
        <v>32</v>
      </c>
      <c r="H1048" t="s">
        <v>33</v>
      </c>
      <c r="I1048">
        <v>45065</v>
      </c>
      <c r="J1048">
        <v>2392.61</v>
      </c>
      <c r="K1048">
        <v>2458.41</v>
      </c>
      <c r="L1048">
        <v>2392.61</v>
      </c>
      <c r="M1048">
        <v>1229.22</v>
      </c>
      <c r="N1048">
        <v>45157</v>
      </c>
      <c r="O1048">
        <v>45188</v>
      </c>
      <c r="P1048">
        <v>0</v>
      </c>
      <c r="Q1048" t="str">
        <f t="shared" si="16"/>
        <v>ACTIVE</v>
      </c>
    </row>
    <row r="1049" spans="1:17" x14ac:dyDescent="0.25">
      <c r="A1049" t="s">
        <v>113</v>
      </c>
      <c r="B1049" t="s">
        <v>381</v>
      </c>
      <c r="C1049" t="s">
        <v>382</v>
      </c>
      <c r="D1049" t="s">
        <v>29</v>
      </c>
      <c r="E1049" t="s">
        <v>1972</v>
      </c>
      <c r="F1049" t="s">
        <v>165</v>
      </c>
      <c r="G1049" t="s">
        <v>32</v>
      </c>
      <c r="H1049" t="s">
        <v>33</v>
      </c>
      <c r="I1049">
        <v>45054</v>
      </c>
      <c r="J1049">
        <v>5557.2</v>
      </c>
      <c r="K1049">
        <v>5710.03</v>
      </c>
      <c r="L1049">
        <v>5557.2</v>
      </c>
      <c r="M1049">
        <v>3806.72</v>
      </c>
      <c r="N1049">
        <v>45136</v>
      </c>
      <c r="O1049">
        <v>45181</v>
      </c>
      <c r="P1049">
        <v>10</v>
      </c>
      <c r="Q1049" t="str">
        <f t="shared" si="16"/>
        <v>1-30</v>
      </c>
    </row>
    <row r="1050" spans="1:17" x14ac:dyDescent="0.25">
      <c r="A1050" t="s">
        <v>113</v>
      </c>
      <c r="B1050" t="s">
        <v>734</v>
      </c>
      <c r="C1050" t="s">
        <v>735</v>
      </c>
      <c r="D1050" t="s">
        <v>31</v>
      </c>
      <c r="E1050" t="s">
        <v>1973</v>
      </c>
      <c r="F1050" t="s">
        <v>31</v>
      </c>
      <c r="G1050" t="s">
        <v>32</v>
      </c>
      <c r="H1050" t="s">
        <v>737</v>
      </c>
      <c r="I1050">
        <v>45140</v>
      </c>
      <c r="J1050">
        <v>681.12</v>
      </c>
      <c r="K1050">
        <v>714.84</v>
      </c>
      <c r="L1050">
        <v>681.12</v>
      </c>
      <c r="M1050">
        <v>714.84</v>
      </c>
      <c r="O1050">
        <v>45171</v>
      </c>
      <c r="P1050">
        <v>0</v>
      </c>
      <c r="Q1050" t="str">
        <f t="shared" si="16"/>
        <v>ACTIVE</v>
      </c>
    </row>
    <row r="1051" spans="1:17" x14ac:dyDescent="0.25">
      <c r="A1051" t="s">
        <v>113</v>
      </c>
      <c r="B1051" t="s">
        <v>122</v>
      </c>
      <c r="C1051" t="s">
        <v>123</v>
      </c>
      <c r="D1051" t="s">
        <v>31</v>
      </c>
      <c r="E1051" t="s">
        <v>1974</v>
      </c>
      <c r="F1051" t="s">
        <v>31</v>
      </c>
      <c r="G1051" t="s">
        <v>32</v>
      </c>
      <c r="H1051" t="s">
        <v>33</v>
      </c>
      <c r="I1051">
        <v>45037</v>
      </c>
      <c r="J1051">
        <v>1523.28</v>
      </c>
      <c r="K1051">
        <v>1565.18</v>
      </c>
      <c r="L1051">
        <v>1523.28</v>
      </c>
      <c r="M1051">
        <v>782.61</v>
      </c>
      <c r="N1051">
        <v>45128</v>
      </c>
      <c r="O1051">
        <v>45190</v>
      </c>
      <c r="P1051">
        <v>0</v>
      </c>
      <c r="Q1051" t="str">
        <f t="shared" si="16"/>
        <v>ACTIVE</v>
      </c>
    </row>
    <row r="1052" spans="1:17" x14ac:dyDescent="0.25">
      <c r="A1052" t="s">
        <v>113</v>
      </c>
      <c r="B1052" t="s">
        <v>167</v>
      </c>
      <c r="C1052" t="s">
        <v>168</v>
      </c>
      <c r="D1052" t="s">
        <v>31</v>
      </c>
      <c r="E1052" t="s">
        <v>1975</v>
      </c>
      <c r="F1052" t="s">
        <v>31</v>
      </c>
      <c r="G1052" t="s">
        <v>32</v>
      </c>
      <c r="H1052" t="s">
        <v>33</v>
      </c>
      <c r="I1052">
        <v>45121</v>
      </c>
      <c r="J1052">
        <v>1188</v>
      </c>
      <c r="K1052">
        <v>1220.68</v>
      </c>
      <c r="L1052">
        <v>1188</v>
      </c>
      <c r="M1052">
        <v>1017.25</v>
      </c>
      <c r="N1052">
        <v>45162</v>
      </c>
      <c r="O1052">
        <v>45183</v>
      </c>
      <c r="P1052">
        <v>0</v>
      </c>
      <c r="Q1052" t="str">
        <f t="shared" si="16"/>
        <v>ACTIVE</v>
      </c>
    </row>
    <row r="1053" spans="1:17" x14ac:dyDescent="0.25">
      <c r="A1053" t="s">
        <v>113</v>
      </c>
      <c r="B1053" t="s">
        <v>1976</v>
      </c>
      <c r="C1053" t="s">
        <v>1977</v>
      </c>
      <c r="D1053" t="s">
        <v>31</v>
      </c>
      <c r="E1053" t="s">
        <v>1978</v>
      </c>
      <c r="F1053" t="s">
        <v>31</v>
      </c>
      <c r="G1053" t="s">
        <v>25</v>
      </c>
      <c r="H1053" t="s">
        <v>55</v>
      </c>
      <c r="I1053">
        <v>45117</v>
      </c>
      <c r="J1053">
        <v>23000</v>
      </c>
      <c r="K1053">
        <v>101077.65</v>
      </c>
      <c r="L1053">
        <v>23000</v>
      </c>
      <c r="M1053">
        <v>86564.67</v>
      </c>
      <c r="N1053">
        <v>45159</v>
      </c>
      <c r="O1053">
        <v>45166</v>
      </c>
      <c r="P1053">
        <v>0</v>
      </c>
      <c r="Q1053" t="str">
        <f t="shared" si="16"/>
        <v>ACTIVE</v>
      </c>
    </row>
    <row r="1054" spans="1:17" x14ac:dyDescent="0.25">
      <c r="A1054" t="s">
        <v>113</v>
      </c>
      <c r="B1054" t="s">
        <v>1979</v>
      </c>
      <c r="C1054" t="s">
        <v>1980</v>
      </c>
      <c r="D1054" t="s">
        <v>31</v>
      </c>
      <c r="E1054" t="s">
        <v>1981</v>
      </c>
      <c r="F1054" t="s">
        <v>31</v>
      </c>
      <c r="G1054" t="s">
        <v>25</v>
      </c>
      <c r="H1054" t="s">
        <v>55</v>
      </c>
      <c r="I1054">
        <v>45016</v>
      </c>
      <c r="J1054">
        <v>50000</v>
      </c>
      <c r="K1054">
        <v>52475</v>
      </c>
      <c r="L1054">
        <v>50000</v>
      </c>
      <c r="M1054">
        <v>41377.379999999997</v>
      </c>
      <c r="N1054">
        <v>45163</v>
      </c>
      <c r="O1054">
        <v>45194</v>
      </c>
      <c r="P1054">
        <v>0</v>
      </c>
      <c r="Q1054" t="str">
        <f t="shared" si="16"/>
        <v>ACTIVE</v>
      </c>
    </row>
    <row r="1055" spans="1:17" x14ac:dyDescent="0.25">
      <c r="A1055" t="s">
        <v>113</v>
      </c>
      <c r="B1055" t="s">
        <v>1031</v>
      </c>
      <c r="C1055" t="s">
        <v>1032</v>
      </c>
      <c r="D1055" t="s">
        <v>29</v>
      </c>
      <c r="E1055" t="s">
        <v>1982</v>
      </c>
      <c r="F1055" t="s">
        <v>31</v>
      </c>
      <c r="G1055" t="s">
        <v>32</v>
      </c>
      <c r="H1055" t="s">
        <v>33</v>
      </c>
      <c r="I1055">
        <v>45135</v>
      </c>
      <c r="J1055">
        <v>2518.0700000000002</v>
      </c>
      <c r="K1055">
        <v>2587.3200000000002</v>
      </c>
      <c r="L1055">
        <v>2518.0700000000002</v>
      </c>
      <c r="M1055">
        <v>2587.3200000000002</v>
      </c>
      <c r="O1055">
        <v>45166</v>
      </c>
      <c r="P1055">
        <v>0</v>
      </c>
      <c r="Q1055" t="str">
        <f t="shared" si="16"/>
        <v>ACTIVE</v>
      </c>
    </row>
    <row r="1056" spans="1:17" x14ac:dyDescent="0.25">
      <c r="A1056" t="s">
        <v>113</v>
      </c>
      <c r="B1056" t="s">
        <v>1221</v>
      </c>
      <c r="C1056" t="s">
        <v>1222</v>
      </c>
      <c r="D1056" t="s">
        <v>31</v>
      </c>
      <c r="E1056" t="s">
        <v>1983</v>
      </c>
      <c r="F1056" t="s">
        <v>31</v>
      </c>
      <c r="G1056" t="s">
        <v>32</v>
      </c>
      <c r="H1056" t="s">
        <v>86</v>
      </c>
      <c r="I1056">
        <v>45131</v>
      </c>
      <c r="J1056">
        <v>10873.72</v>
      </c>
      <c r="K1056">
        <v>11172.76</v>
      </c>
      <c r="L1056">
        <v>10873.72</v>
      </c>
      <c r="M1056">
        <v>11172.76</v>
      </c>
      <c r="N1056">
        <v>45159</v>
      </c>
      <c r="O1056">
        <v>45193</v>
      </c>
      <c r="P1056">
        <v>0</v>
      </c>
      <c r="Q1056" t="str">
        <f t="shared" si="16"/>
        <v>ACTIVE</v>
      </c>
    </row>
    <row r="1057" spans="1:17" x14ac:dyDescent="0.25">
      <c r="A1057" t="s">
        <v>113</v>
      </c>
      <c r="B1057" t="s">
        <v>648</v>
      </c>
      <c r="C1057" t="s">
        <v>649</v>
      </c>
      <c r="D1057" t="s">
        <v>31</v>
      </c>
      <c r="E1057" t="s">
        <v>1984</v>
      </c>
      <c r="F1057" t="s">
        <v>31</v>
      </c>
      <c r="G1057" t="s">
        <v>32</v>
      </c>
      <c r="H1057" t="s">
        <v>33</v>
      </c>
      <c r="I1057">
        <v>44992</v>
      </c>
      <c r="J1057">
        <v>3534.85</v>
      </c>
      <c r="K1057">
        <v>3632.07</v>
      </c>
      <c r="L1057">
        <v>3534.85</v>
      </c>
      <c r="M1057">
        <v>605.35</v>
      </c>
      <c r="N1057">
        <v>45145</v>
      </c>
      <c r="O1057">
        <v>45176</v>
      </c>
      <c r="P1057">
        <v>0</v>
      </c>
      <c r="Q1057" t="str">
        <f t="shared" si="16"/>
        <v>ACTIVE</v>
      </c>
    </row>
    <row r="1058" spans="1:17" x14ac:dyDescent="0.25">
      <c r="A1058" t="s">
        <v>113</v>
      </c>
      <c r="B1058" t="s">
        <v>1985</v>
      </c>
      <c r="C1058" t="s">
        <v>1986</v>
      </c>
      <c r="D1058" t="s">
        <v>31</v>
      </c>
      <c r="E1058" t="s">
        <v>1987</v>
      </c>
      <c r="F1058" t="s">
        <v>31</v>
      </c>
      <c r="G1058" t="s">
        <v>25</v>
      </c>
      <c r="H1058" t="s">
        <v>55</v>
      </c>
      <c r="I1058">
        <v>44999</v>
      </c>
      <c r="J1058">
        <v>1672</v>
      </c>
      <c r="K1058">
        <v>15082.54</v>
      </c>
      <c r="L1058">
        <v>1672</v>
      </c>
      <c r="M1058">
        <v>11960.08</v>
      </c>
      <c r="N1058">
        <v>45163</v>
      </c>
      <c r="O1058">
        <v>45170</v>
      </c>
      <c r="P1058">
        <v>0</v>
      </c>
      <c r="Q1058" t="str">
        <f t="shared" si="16"/>
        <v>ACTIVE</v>
      </c>
    </row>
    <row r="1059" spans="1:17" x14ac:dyDescent="0.25">
      <c r="A1059" t="s">
        <v>113</v>
      </c>
      <c r="B1059" t="s">
        <v>1988</v>
      </c>
      <c r="C1059" t="s">
        <v>1989</v>
      </c>
      <c r="D1059" t="s">
        <v>29</v>
      </c>
      <c r="E1059" t="s">
        <v>1990</v>
      </c>
      <c r="F1059" t="s">
        <v>22</v>
      </c>
      <c r="G1059" t="s">
        <v>1991</v>
      </c>
      <c r="H1059" t="s">
        <v>1992</v>
      </c>
      <c r="I1059">
        <v>43967</v>
      </c>
      <c r="J1059">
        <v>50062.13</v>
      </c>
      <c r="K1059">
        <v>47712.91</v>
      </c>
      <c r="L1059">
        <v>46984.639999999999</v>
      </c>
      <c r="M1059">
        <v>28627.74</v>
      </c>
      <c r="N1059">
        <v>44097</v>
      </c>
      <c r="O1059">
        <v>44713</v>
      </c>
      <c r="P1059">
        <v>1108</v>
      </c>
      <c r="Q1059" t="str">
        <f t="shared" si="16"/>
        <v>180+</v>
      </c>
    </row>
    <row r="1060" spans="1:17" x14ac:dyDescent="0.25">
      <c r="A1060" t="s">
        <v>113</v>
      </c>
      <c r="B1060" t="s">
        <v>1993</v>
      </c>
      <c r="C1060" t="s">
        <v>1994</v>
      </c>
      <c r="D1060" t="s">
        <v>31</v>
      </c>
      <c r="E1060" t="s">
        <v>1995</v>
      </c>
      <c r="F1060" t="s">
        <v>31</v>
      </c>
      <c r="G1060" t="s">
        <v>25</v>
      </c>
      <c r="H1060" t="s">
        <v>55</v>
      </c>
      <c r="I1060">
        <v>45155</v>
      </c>
      <c r="J1060">
        <v>2250</v>
      </c>
      <c r="K1060">
        <v>69867.8</v>
      </c>
      <c r="L1060">
        <v>2250</v>
      </c>
      <c r="M1060">
        <v>67675.149999999994</v>
      </c>
      <c r="N1060">
        <v>45159</v>
      </c>
      <c r="O1060">
        <v>45166</v>
      </c>
      <c r="P1060">
        <v>0</v>
      </c>
      <c r="Q1060" t="str">
        <f t="shared" si="16"/>
        <v>ACTIVE</v>
      </c>
    </row>
    <row r="1061" spans="1:17" x14ac:dyDescent="0.25">
      <c r="A1061" t="s">
        <v>113</v>
      </c>
      <c r="B1061" t="s">
        <v>745</v>
      </c>
      <c r="C1061" t="s">
        <v>746</v>
      </c>
      <c r="D1061" t="s">
        <v>31</v>
      </c>
      <c r="E1061" t="s">
        <v>1996</v>
      </c>
      <c r="F1061" t="s">
        <v>31</v>
      </c>
      <c r="G1061" t="s">
        <v>32</v>
      </c>
      <c r="H1061" t="s">
        <v>33</v>
      </c>
      <c r="I1061">
        <v>45145</v>
      </c>
      <c r="J1061">
        <v>11200</v>
      </c>
      <c r="K1061">
        <v>11508</v>
      </c>
      <c r="L1061">
        <v>11200</v>
      </c>
      <c r="M1061">
        <v>9590</v>
      </c>
      <c r="N1061">
        <v>45176</v>
      </c>
      <c r="O1061">
        <v>45206</v>
      </c>
      <c r="P1061">
        <v>0</v>
      </c>
      <c r="Q1061" t="str">
        <f t="shared" si="16"/>
        <v>ACTIVE</v>
      </c>
    </row>
    <row r="1062" spans="1:17" x14ac:dyDescent="0.25">
      <c r="A1062" t="s">
        <v>113</v>
      </c>
      <c r="B1062" t="s">
        <v>1617</v>
      </c>
      <c r="C1062" t="s">
        <v>1618</v>
      </c>
      <c r="D1062" t="s">
        <v>31</v>
      </c>
      <c r="E1062" t="s">
        <v>1997</v>
      </c>
      <c r="F1062" t="s">
        <v>31</v>
      </c>
      <c r="G1062" t="s">
        <v>25</v>
      </c>
      <c r="H1062" t="s">
        <v>55</v>
      </c>
      <c r="I1062">
        <v>45149</v>
      </c>
      <c r="J1062">
        <v>800</v>
      </c>
      <c r="K1062">
        <v>7871.06</v>
      </c>
      <c r="L1062">
        <v>800</v>
      </c>
      <c r="M1062">
        <v>7545.32</v>
      </c>
      <c r="N1062">
        <v>45159</v>
      </c>
      <c r="O1062">
        <v>45166</v>
      </c>
      <c r="P1062">
        <v>0</v>
      </c>
      <c r="Q1062" t="str">
        <f t="shared" si="16"/>
        <v>ACTIVE</v>
      </c>
    </row>
    <row r="1063" spans="1:17" x14ac:dyDescent="0.25">
      <c r="A1063" t="s">
        <v>113</v>
      </c>
      <c r="B1063" t="s">
        <v>1998</v>
      </c>
      <c r="C1063" t="s">
        <v>1999</v>
      </c>
      <c r="D1063" t="s">
        <v>31</v>
      </c>
      <c r="E1063" t="s">
        <v>2000</v>
      </c>
      <c r="F1063" t="s">
        <v>31</v>
      </c>
      <c r="G1063" t="s">
        <v>25</v>
      </c>
      <c r="H1063" t="s">
        <v>55</v>
      </c>
      <c r="I1063">
        <v>45075</v>
      </c>
      <c r="J1063">
        <v>12000</v>
      </c>
      <c r="K1063">
        <v>12594</v>
      </c>
      <c r="L1063">
        <v>12000</v>
      </c>
      <c r="M1063">
        <v>8466.0499999999993</v>
      </c>
      <c r="N1063">
        <v>45159</v>
      </c>
      <c r="O1063">
        <v>45173</v>
      </c>
      <c r="P1063">
        <v>0</v>
      </c>
      <c r="Q1063" t="str">
        <f t="shared" si="16"/>
        <v>ACTIVE</v>
      </c>
    </row>
    <row r="1064" spans="1:17" x14ac:dyDescent="0.25">
      <c r="A1064" t="s">
        <v>113</v>
      </c>
      <c r="B1064" t="s">
        <v>2001</v>
      </c>
      <c r="C1064" t="s">
        <v>2002</v>
      </c>
      <c r="D1064" t="s">
        <v>22</v>
      </c>
      <c r="E1064" t="s">
        <v>2004</v>
      </c>
      <c r="F1064" t="s">
        <v>22</v>
      </c>
      <c r="G1064" t="s">
        <v>25</v>
      </c>
      <c r="H1064" t="s">
        <v>284</v>
      </c>
      <c r="I1064">
        <v>45009</v>
      </c>
      <c r="J1064">
        <v>43037.17</v>
      </c>
      <c r="K1064">
        <v>43037.17</v>
      </c>
      <c r="L1064">
        <v>43037.17</v>
      </c>
      <c r="M1064">
        <v>43037.17</v>
      </c>
      <c r="O1064">
        <v>45065</v>
      </c>
      <c r="P1064">
        <v>147</v>
      </c>
      <c r="Q1064" t="str">
        <f t="shared" si="16"/>
        <v>121-150</v>
      </c>
    </row>
    <row r="1065" spans="1:17" x14ac:dyDescent="0.25">
      <c r="A1065" t="s">
        <v>113</v>
      </c>
      <c r="B1065" t="s">
        <v>2005</v>
      </c>
      <c r="C1065" t="s">
        <v>2006</v>
      </c>
      <c r="D1065" t="s">
        <v>22</v>
      </c>
      <c r="E1065" t="s">
        <v>2007</v>
      </c>
      <c r="F1065" t="s">
        <v>22</v>
      </c>
      <c r="G1065" t="s">
        <v>25</v>
      </c>
      <c r="H1065" t="s">
        <v>37</v>
      </c>
      <c r="I1065">
        <v>44895</v>
      </c>
      <c r="J1065">
        <v>52964.61</v>
      </c>
      <c r="K1065">
        <v>52964.61</v>
      </c>
      <c r="L1065">
        <v>52964.61</v>
      </c>
      <c r="M1065">
        <v>52419.22</v>
      </c>
      <c r="N1065">
        <v>45163</v>
      </c>
      <c r="O1065">
        <v>45009</v>
      </c>
      <c r="P1065">
        <v>0</v>
      </c>
      <c r="Q1065" t="str">
        <f t="shared" si="16"/>
        <v>ACTIVE</v>
      </c>
    </row>
    <row r="1066" spans="1:17" x14ac:dyDescent="0.25">
      <c r="A1066" t="s">
        <v>113</v>
      </c>
      <c r="B1066" t="s">
        <v>27</v>
      </c>
      <c r="C1066" t="s">
        <v>28</v>
      </c>
      <c r="D1066" t="s">
        <v>29</v>
      </c>
      <c r="E1066" t="s">
        <v>2008</v>
      </c>
      <c r="F1066" t="s">
        <v>31</v>
      </c>
      <c r="G1066" t="s">
        <v>32</v>
      </c>
      <c r="H1066" t="s">
        <v>33</v>
      </c>
      <c r="I1066">
        <v>45084</v>
      </c>
      <c r="J1066">
        <v>5000</v>
      </c>
      <c r="K1066">
        <v>5137.5</v>
      </c>
      <c r="L1066">
        <v>5000</v>
      </c>
      <c r="M1066">
        <v>3425</v>
      </c>
      <c r="N1066">
        <v>45145</v>
      </c>
      <c r="O1066">
        <v>45176</v>
      </c>
      <c r="P1066">
        <v>0</v>
      </c>
      <c r="Q1066" t="str">
        <f t="shared" si="16"/>
        <v>ACTIVE</v>
      </c>
    </row>
    <row r="1067" spans="1:17" x14ac:dyDescent="0.25">
      <c r="A1067" t="s">
        <v>113</v>
      </c>
      <c r="B1067" t="s">
        <v>943</v>
      </c>
      <c r="C1067" t="s">
        <v>944</v>
      </c>
      <c r="D1067" t="s">
        <v>31</v>
      </c>
      <c r="E1067" t="s">
        <v>2009</v>
      </c>
      <c r="F1067" t="s">
        <v>31</v>
      </c>
      <c r="G1067" t="s">
        <v>32</v>
      </c>
      <c r="H1067" t="s">
        <v>48</v>
      </c>
      <c r="I1067">
        <v>45057</v>
      </c>
      <c r="J1067">
        <v>2812</v>
      </c>
      <c r="K1067">
        <v>2889.34</v>
      </c>
      <c r="L1067">
        <v>2812</v>
      </c>
      <c r="M1067">
        <v>963.12</v>
      </c>
      <c r="N1067">
        <v>45180</v>
      </c>
      <c r="O1067">
        <v>45210</v>
      </c>
      <c r="P1067">
        <v>0</v>
      </c>
      <c r="Q1067" t="str">
        <f t="shared" si="16"/>
        <v>ACTIVE</v>
      </c>
    </row>
    <row r="1068" spans="1:17" x14ac:dyDescent="0.25">
      <c r="A1068" t="s">
        <v>113</v>
      </c>
      <c r="B1068" t="s">
        <v>1159</v>
      </c>
      <c r="C1068" t="s">
        <v>1160</v>
      </c>
      <c r="D1068" t="s">
        <v>29</v>
      </c>
      <c r="E1068" t="s">
        <v>2010</v>
      </c>
      <c r="F1068" t="s">
        <v>165</v>
      </c>
      <c r="G1068" t="s">
        <v>32</v>
      </c>
      <c r="H1068" t="s">
        <v>33</v>
      </c>
      <c r="I1068">
        <v>45118</v>
      </c>
      <c r="J1068">
        <v>2849</v>
      </c>
      <c r="K1068">
        <v>2927.35</v>
      </c>
      <c r="L1068">
        <v>2849</v>
      </c>
      <c r="M1068">
        <v>2927.4</v>
      </c>
      <c r="O1068">
        <v>45170</v>
      </c>
      <c r="P1068">
        <v>21</v>
      </c>
      <c r="Q1068" t="str">
        <f t="shared" si="16"/>
        <v>1-30</v>
      </c>
    </row>
    <row r="1069" spans="1:17" x14ac:dyDescent="0.25">
      <c r="A1069" t="s">
        <v>113</v>
      </c>
      <c r="B1069" t="s">
        <v>2011</v>
      </c>
      <c r="C1069" t="s">
        <v>2012</v>
      </c>
      <c r="D1069" t="s">
        <v>31</v>
      </c>
      <c r="E1069" t="s">
        <v>2013</v>
      </c>
      <c r="F1069" t="s">
        <v>31</v>
      </c>
      <c r="G1069" t="s">
        <v>25</v>
      </c>
      <c r="H1069" t="s">
        <v>55</v>
      </c>
      <c r="I1069">
        <v>45133</v>
      </c>
      <c r="J1069">
        <v>5000</v>
      </c>
      <c r="K1069">
        <v>14151.84</v>
      </c>
      <c r="L1069">
        <v>5000</v>
      </c>
      <c r="M1069">
        <v>12314.1</v>
      </c>
      <c r="N1069">
        <v>45168</v>
      </c>
      <c r="O1069">
        <v>45199</v>
      </c>
      <c r="P1069">
        <v>0</v>
      </c>
      <c r="Q1069" t="str">
        <f t="shared" si="16"/>
        <v>ACTIVE</v>
      </c>
    </row>
    <row r="1070" spans="1:17" x14ac:dyDescent="0.25">
      <c r="A1070" t="s">
        <v>113</v>
      </c>
      <c r="B1070" t="s">
        <v>49</v>
      </c>
      <c r="C1070" t="s">
        <v>50</v>
      </c>
      <c r="D1070" t="s">
        <v>31</v>
      </c>
      <c r="E1070" t="s">
        <v>2014</v>
      </c>
      <c r="F1070" t="s">
        <v>31</v>
      </c>
      <c r="G1070" t="s">
        <v>32</v>
      </c>
      <c r="H1070" t="s">
        <v>33</v>
      </c>
      <c r="I1070">
        <v>45082</v>
      </c>
      <c r="J1070">
        <v>393.82</v>
      </c>
      <c r="K1070">
        <v>404.66</v>
      </c>
      <c r="L1070">
        <v>393.82</v>
      </c>
      <c r="M1070">
        <v>269.8</v>
      </c>
      <c r="N1070">
        <v>45143</v>
      </c>
      <c r="O1070">
        <v>45174</v>
      </c>
      <c r="P1070">
        <v>0</v>
      </c>
      <c r="Q1070" t="str">
        <f t="shared" si="16"/>
        <v>ACTIVE</v>
      </c>
    </row>
    <row r="1071" spans="1:17" x14ac:dyDescent="0.25">
      <c r="A1071" t="s">
        <v>113</v>
      </c>
      <c r="B1071" t="s">
        <v>1268</v>
      </c>
      <c r="C1071" t="s">
        <v>1269</v>
      </c>
      <c r="D1071" t="s">
        <v>31</v>
      </c>
      <c r="E1071" t="s">
        <v>2015</v>
      </c>
      <c r="F1071" t="s">
        <v>31</v>
      </c>
      <c r="G1071" t="s">
        <v>32</v>
      </c>
      <c r="H1071" t="s">
        <v>737</v>
      </c>
      <c r="I1071">
        <v>45035</v>
      </c>
      <c r="J1071">
        <v>1241.96</v>
      </c>
      <c r="K1071">
        <v>1303.45</v>
      </c>
      <c r="L1071">
        <v>1241.96</v>
      </c>
      <c r="M1071">
        <v>868.98</v>
      </c>
      <c r="N1071">
        <v>45085</v>
      </c>
      <c r="O1071">
        <v>45178</v>
      </c>
      <c r="P1071">
        <v>0</v>
      </c>
      <c r="Q1071" t="str">
        <f t="shared" si="16"/>
        <v>ACTIVE</v>
      </c>
    </row>
    <row r="1072" spans="1:17" x14ac:dyDescent="0.25">
      <c r="A1072" t="s">
        <v>113</v>
      </c>
      <c r="B1072" t="s">
        <v>915</v>
      </c>
      <c r="C1072" t="s">
        <v>916</v>
      </c>
      <c r="D1072" t="s">
        <v>31</v>
      </c>
      <c r="E1072" t="s">
        <v>2016</v>
      </c>
      <c r="F1072" t="s">
        <v>31</v>
      </c>
      <c r="G1072" t="s">
        <v>32</v>
      </c>
      <c r="H1072" t="s">
        <v>41</v>
      </c>
      <c r="I1072">
        <v>45114</v>
      </c>
      <c r="J1072">
        <v>1164.9000000000001</v>
      </c>
      <c r="K1072">
        <v>1196.94</v>
      </c>
      <c r="L1072">
        <v>1164.9000000000001</v>
      </c>
      <c r="M1072">
        <v>897.72</v>
      </c>
      <c r="N1072">
        <v>45145</v>
      </c>
      <c r="O1072">
        <v>45176</v>
      </c>
      <c r="P1072">
        <v>0</v>
      </c>
      <c r="Q1072" t="str">
        <f t="shared" si="16"/>
        <v>ACTIVE</v>
      </c>
    </row>
    <row r="1073" spans="1:17" x14ac:dyDescent="0.25">
      <c r="A1073" t="s">
        <v>113</v>
      </c>
      <c r="B1073" t="s">
        <v>2017</v>
      </c>
      <c r="C1073" t="s">
        <v>2018</v>
      </c>
      <c r="D1073" t="s">
        <v>22</v>
      </c>
      <c r="E1073" t="s">
        <v>2019</v>
      </c>
      <c r="F1073" t="s">
        <v>22</v>
      </c>
      <c r="G1073" t="s">
        <v>25</v>
      </c>
      <c r="H1073" t="s">
        <v>284</v>
      </c>
      <c r="I1073">
        <v>44862</v>
      </c>
      <c r="J1073">
        <v>71698.75</v>
      </c>
      <c r="K1073">
        <v>71698.75</v>
      </c>
      <c r="L1073">
        <v>71698.75</v>
      </c>
      <c r="M1073">
        <v>22643.66</v>
      </c>
      <c r="N1073">
        <v>45008</v>
      </c>
      <c r="O1073">
        <v>45064</v>
      </c>
      <c r="P1073">
        <v>148</v>
      </c>
      <c r="Q1073" t="str">
        <f t="shared" si="16"/>
        <v>121-150</v>
      </c>
    </row>
    <row r="1074" spans="1:17" x14ac:dyDescent="0.25">
      <c r="A1074" t="s">
        <v>113</v>
      </c>
      <c r="B1074" t="s">
        <v>2020</v>
      </c>
      <c r="C1074" t="s">
        <v>2021</v>
      </c>
      <c r="D1074" t="s">
        <v>31</v>
      </c>
      <c r="E1074" t="s">
        <v>2022</v>
      </c>
      <c r="F1074" t="s">
        <v>31</v>
      </c>
      <c r="G1074" t="s">
        <v>32</v>
      </c>
      <c r="H1074" t="s">
        <v>33</v>
      </c>
      <c r="I1074">
        <v>45028</v>
      </c>
      <c r="J1074">
        <v>2151.58</v>
      </c>
      <c r="K1074">
        <v>2210.7600000000002</v>
      </c>
      <c r="L1074">
        <v>2151.58</v>
      </c>
      <c r="M1074">
        <v>736.92</v>
      </c>
      <c r="N1074">
        <v>45150</v>
      </c>
      <c r="O1074">
        <v>45181</v>
      </c>
      <c r="P1074">
        <v>0</v>
      </c>
      <c r="Q1074" t="str">
        <f t="shared" si="16"/>
        <v>ACTIVE</v>
      </c>
    </row>
    <row r="1075" spans="1:17" x14ac:dyDescent="0.25">
      <c r="A1075" t="s">
        <v>113</v>
      </c>
      <c r="B1075" t="s">
        <v>179</v>
      </c>
      <c r="C1075" t="s">
        <v>180</v>
      </c>
      <c r="D1075" t="s">
        <v>31</v>
      </c>
      <c r="E1075" t="s">
        <v>2023</v>
      </c>
      <c r="F1075" t="s">
        <v>31</v>
      </c>
      <c r="G1075" t="s">
        <v>32</v>
      </c>
      <c r="H1075" t="s">
        <v>75</v>
      </c>
      <c r="I1075">
        <v>45166</v>
      </c>
      <c r="J1075">
        <v>8554.1</v>
      </c>
      <c r="K1075">
        <v>8789.35</v>
      </c>
      <c r="L1075">
        <v>8554.1</v>
      </c>
      <c r="M1075">
        <v>8789.35</v>
      </c>
      <c r="O1075">
        <v>45197</v>
      </c>
      <c r="P1075">
        <v>0</v>
      </c>
      <c r="Q1075" t="str">
        <f t="shared" si="16"/>
        <v>ACTIVE</v>
      </c>
    </row>
    <row r="1076" spans="1:17" x14ac:dyDescent="0.25">
      <c r="A1076" t="s">
        <v>113</v>
      </c>
      <c r="B1076" t="s">
        <v>167</v>
      </c>
      <c r="C1076" t="s">
        <v>168</v>
      </c>
      <c r="D1076" t="s">
        <v>31</v>
      </c>
      <c r="E1076" t="s">
        <v>2024</v>
      </c>
      <c r="F1076" t="s">
        <v>31</v>
      </c>
      <c r="G1076" t="s">
        <v>32</v>
      </c>
      <c r="H1076" t="s">
        <v>33</v>
      </c>
      <c r="I1076">
        <v>45138</v>
      </c>
      <c r="J1076">
        <v>96.8</v>
      </c>
      <c r="K1076">
        <v>99.47</v>
      </c>
      <c r="L1076">
        <v>96.8</v>
      </c>
      <c r="M1076">
        <v>99.48</v>
      </c>
      <c r="O1076">
        <v>45181</v>
      </c>
      <c r="P1076">
        <v>0</v>
      </c>
      <c r="Q1076" t="str">
        <f t="shared" si="16"/>
        <v>ACTIVE</v>
      </c>
    </row>
    <row r="1077" spans="1:17" x14ac:dyDescent="0.25">
      <c r="A1077" t="s">
        <v>113</v>
      </c>
      <c r="B1077" t="s">
        <v>887</v>
      </c>
      <c r="C1077" t="s">
        <v>888</v>
      </c>
      <c r="D1077" t="s">
        <v>31</v>
      </c>
      <c r="E1077" t="s">
        <v>2025</v>
      </c>
      <c r="F1077" t="s">
        <v>31</v>
      </c>
      <c r="G1077" t="s">
        <v>32</v>
      </c>
      <c r="H1077" t="s">
        <v>33</v>
      </c>
      <c r="I1077">
        <v>45106</v>
      </c>
      <c r="J1077">
        <v>1650</v>
      </c>
      <c r="K1077">
        <v>1695.38</v>
      </c>
      <c r="L1077">
        <v>1650</v>
      </c>
      <c r="M1077">
        <v>1412.85</v>
      </c>
      <c r="N1077">
        <v>45136</v>
      </c>
      <c r="O1077">
        <v>45167</v>
      </c>
      <c r="P1077">
        <v>0</v>
      </c>
      <c r="Q1077" t="str">
        <f t="shared" si="16"/>
        <v>ACTIVE</v>
      </c>
    </row>
    <row r="1078" spans="1:17" x14ac:dyDescent="0.25">
      <c r="A1078" t="s">
        <v>113</v>
      </c>
      <c r="B1078" t="s">
        <v>2026</v>
      </c>
      <c r="C1078" t="s">
        <v>2027</v>
      </c>
      <c r="D1078" t="s">
        <v>31</v>
      </c>
      <c r="E1078" t="s">
        <v>2028</v>
      </c>
      <c r="F1078" t="s">
        <v>31</v>
      </c>
      <c r="G1078" t="s">
        <v>25</v>
      </c>
      <c r="H1078" t="s">
        <v>55</v>
      </c>
      <c r="I1078">
        <v>45119</v>
      </c>
      <c r="J1078">
        <v>10000</v>
      </c>
      <c r="K1078">
        <v>10495</v>
      </c>
      <c r="L1078">
        <v>10000</v>
      </c>
      <c r="M1078">
        <v>9201.67</v>
      </c>
      <c r="N1078">
        <v>45150</v>
      </c>
      <c r="O1078">
        <v>45181</v>
      </c>
      <c r="P1078">
        <v>0</v>
      </c>
      <c r="Q1078" t="str">
        <f t="shared" si="16"/>
        <v>ACTIVE</v>
      </c>
    </row>
    <row r="1079" spans="1:17" x14ac:dyDescent="0.25">
      <c r="A1079" t="s">
        <v>113</v>
      </c>
      <c r="B1079" t="s">
        <v>49</v>
      </c>
      <c r="C1079" t="s">
        <v>50</v>
      </c>
      <c r="D1079" t="s">
        <v>31</v>
      </c>
      <c r="E1079" t="s">
        <v>2029</v>
      </c>
      <c r="F1079" t="s">
        <v>31</v>
      </c>
      <c r="G1079" t="s">
        <v>32</v>
      </c>
      <c r="H1079" t="s">
        <v>33</v>
      </c>
      <c r="I1079">
        <v>45100</v>
      </c>
      <c r="J1079">
        <v>475.7</v>
      </c>
      <c r="K1079">
        <v>488.79</v>
      </c>
      <c r="L1079">
        <v>475.7</v>
      </c>
      <c r="M1079">
        <v>325.88</v>
      </c>
      <c r="N1079">
        <v>45161</v>
      </c>
      <c r="O1079">
        <v>45192</v>
      </c>
      <c r="P1079">
        <v>0</v>
      </c>
      <c r="Q1079" t="str">
        <f t="shared" si="16"/>
        <v>ACTIVE</v>
      </c>
    </row>
    <row r="1080" spans="1:17" x14ac:dyDescent="0.25">
      <c r="A1080" t="s">
        <v>113</v>
      </c>
      <c r="B1080" t="s">
        <v>2030</v>
      </c>
      <c r="C1080" t="s">
        <v>2031</v>
      </c>
      <c r="D1080" t="s">
        <v>22</v>
      </c>
      <c r="E1080" t="s">
        <v>2032</v>
      </c>
      <c r="F1080" t="s">
        <v>31</v>
      </c>
      <c r="G1080" t="s">
        <v>25</v>
      </c>
      <c r="H1080" t="s">
        <v>26</v>
      </c>
      <c r="I1080">
        <v>45121</v>
      </c>
      <c r="J1080">
        <v>8155.43</v>
      </c>
      <c r="K1080">
        <v>8155.43</v>
      </c>
      <c r="L1080">
        <v>8155.43</v>
      </c>
      <c r="M1080">
        <v>7155.43</v>
      </c>
      <c r="N1080">
        <v>45162</v>
      </c>
      <c r="O1080">
        <v>45193</v>
      </c>
      <c r="P1080">
        <v>0</v>
      </c>
      <c r="Q1080" t="str">
        <f t="shared" si="16"/>
        <v>ACTIVE</v>
      </c>
    </row>
    <row r="1081" spans="1:17" x14ac:dyDescent="0.25">
      <c r="A1081" t="s">
        <v>113</v>
      </c>
      <c r="B1081" t="s">
        <v>1358</v>
      </c>
      <c r="C1081" t="s">
        <v>1359</v>
      </c>
      <c r="D1081" t="s">
        <v>31</v>
      </c>
      <c r="E1081" t="s">
        <v>2033</v>
      </c>
      <c r="F1081" t="s">
        <v>31</v>
      </c>
      <c r="G1081" t="s">
        <v>32</v>
      </c>
      <c r="H1081" t="s">
        <v>41</v>
      </c>
      <c r="I1081">
        <v>45110</v>
      </c>
      <c r="J1081">
        <v>15000</v>
      </c>
      <c r="K1081">
        <v>15412.5</v>
      </c>
      <c r="L1081">
        <v>15000</v>
      </c>
      <c r="M1081">
        <v>11559.39</v>
      </c>
      <c r="N1081">
        <v>45141</v>
      </c>
      <c r="O1081">
        <v>45172</v>
      </c>
      <c r="P1081">
        <v>0</v>
      </c>
      <c r="Q1081" t="str">
        <f t="shared" si="16"/>
        <v>ACTIVE</v>
      </c>
    </row>
    <row r="1082" spans="1:17" x14ac:dyDescent="0.25">
      <c r="A1082" t="s">
        <v>113</v>
      </c>
      <c r="B1082" t="s">
        <v>303</v>
      </c>
      <c r="C1082" t="s">
        <v>304</v>
      </c>
      <c r="D1082" t="s">
        <v>31</v>
      </c>
      <c r="E1082" t="s">
        <v>2034</v>
      </c>
      <c r="F1082" t="s">
        <v>31</v>
      </c>
      <c r="G1082" t="s">
        <v>32</v>
      </c>
      <c r="H1082" t="s">
        <v>33</v>
      </c>
      <c r="I1082">
        <v>45078</v>
      </c>
      <c r="J1082">
        <v>2000</v>
      </c>
      <c r="K1082">
        <v>2055</v>
      </c>
      <c r="L1082">
        <v>2000</v>
      </c>
      <c r="M1082">
        <v>1370</v>
      </c>
      <c r="N1082">
        <v>45139</v>
      </c>
      <c r="O1082">
        <v>45170</v>
      </c>
      <c r="P1082">
        <v>0</v>
      </c>
      <c r="Q1082" t="str">
        <f t="shared" si="16"/>
        <v>ACTIVE</v>
      </c>
    </row>
    <row r="1083" spans="1:17" x14ac:dyDescent="0.25">
      <c r="A1083" t="s">
        <v>113</v>
      </c>
      <c r="B1083" t="s">
        <v>249</v>
      </c>
      <c r="C1083" t="s">
        <v>250</v>
      </c>
      <c r="D1083" t="s">
        <v>22</v>
      </c>
      <c r="E1083" t="s">
        <v>2035</v>
      </c>
      <c r="F1083" t="s">
        <v>22</v>
      </c>
      <c r="G1083" t="s">
        <v>32</v>
      </c>
      <c r="H1083" t="s">
        <v>33</v>
      </c>
      <c r="I1083">
        <v>44903</v>
      </c>
      <c r="J1083">
        <v>781</v>
      </c>
      <c r="K1083">
        <v>802.49</v>
      </c>
      <c r="L1083">
        <v>781</v>
      </c>
      <c r="M1083">
        <v>267.5</v>
      </c>
      <c r="N1083">
        <v>45024</v>
      </c>
      <c r="O1083">
        <v>45117</v>
      </c>
      <c r="P1083">
        <v>116</v>
      </c>
      <c r="Q1083" t="str">
        <f t="shared" si="16"/>
        <v>91-120</v>
      </c>
    </row>
    <row r="1084" spans="1:17" x14ac:dyDescent="0.25">
      <c r="A1084" t="s">
        <v>113</v>
      </c>
      <c r="B1084" t="s">
        <v>38</v>
      </c>
      <c r="C1084" t="s">
        <v>39</v>
      </c>
      <c r="D1084" t="s">
        <v>31</v>
      </c>
      <c r="E1084" t="s">
        <v>2036</v>
      </c>
      <c r="F1084" t="s">
        <v>31</v>
      </c>
      <c r="G1084" t="s">
        <v>32</v>
      </c>
      <c r="H1084" t="s">
        <v>41</v>
      </c>
      <c r="I1084">
        <v>45137</v>
      </c>
      <c r="J1084">
        <v>2028.75</v>
      </c>
      <c r="K1084">
        <v>2084.5500000000002</v>
      </c>
      <c r="L1084">
        <v>2028.75</v>
      </c>
      <c r="M1084">
        <v>2084.56</v>
      </c>
      <c r="O1084">
        <v>45185</v>
      </c>
      <c r="P1084">
        <v>0</v>
      </c>
      <c r="Q1084" t="str">
        <f t="shared" si="16"/>
        <v>ACTIVE</v>
      </c>
    </row>
    <row r="1085" spans="1:17" x14ac:dyDescent="0.25">
      <c r="A1085" t="s">
        <v>113</v>
      </c>
      <c r="B1085" t="s">
        <v>122</v>
      </c>
      <c r="C1085" t="s">
        <v>123</v>
      </c>
      <c r="D1085" t="s">
        <v>31</v>
      </c>
      <c r="E1085" t="s">
        <v>2037</v>
      </c>
      <c r="F1085" t="s">
        <v>31</v>
      </c>
      <c r="G1085" t="s">
        <v>32</v>
      </c>
      <c r="H1085" t="s">
        <v>33</v>
      </c>
      <c r="I1085">
        <v>45078</v>
      </c>
      <c r="J1085">
        <v>3000</v>
      </c>
      <c r="K1085">
        <v>3082.5</v>
      </c>
      <c r="L1085">
        <v>3000</v>
      </c>
      <c r="M1085">
        <v>2055</v>
      </c>
      <c r="N1085">
        <v>45139</v>
      </c>
      <c r="O1085">
        <v>45200</v>
      </c>
      <c r="P1085">
        <v>0</v>
      </c>
      <c r="Q1085" t="str">
        <f t="shared" si="16"/>
        <v>ACTIVE</v>
      </c>
    </row>
    <row r="1086" spans="1:17" x14ac:dyDescent="0.25">
      <c r="A1086" t="s">
        <v>113</v>
      </c>
      <c r="B1086" t="s">
        <v>1617</v>
      </c>
      <c r="C1086" t="s">
        <v>1618</v>
      </c>
      <c r="D1086" t="s">
        <v>31</v>
      </c>
      <c r="E1086" t="s">
        <v>2038</v>
      </c>
      <c r="F1086" t="s">
        <v>31</v>
      </c>
      <c r="G1086" t="s">
        <v>32</v>
      </c>
      <c r="H1086" t="s">
        <v>41</v>
      </c>
      <c r="I1086">
        <v>45149</v>
      </c>
      <c r="J1086">
        <v>1068.0999999999999</v>
      </c>
      <c r="K1086">
        <v>1097.48</v>
      </c>
      <c r="L1086">
        <v>1068.0999999999999</v>
      </c>
      <c r="M1086">
        <v>1097.48</v>
      </c>
      <c r="O1086">
        <v>45180</v>
      </c>
      <c r="P1086">
        <v>0</v>
      </c>
      <c r="Q1086" t="str">
        <f t="shared" si="16"/>
        <v>ACTIVE</v>
      </c>
    </row>
    <row r="1087" spans="1:17" x14ac:dyDescent="0.25">
      <c r="A1087" t="s">
        <v>113</v>
      </c>
      <c r="B1087" t="s">
        <v>1014</v>
      </c>
      <c r="C1087" t="s">
        <v>1015</v>
      </c>
      <c r="D1087" t="s">
        <v>31</v>
      </c>
      <c r="E1087" t="s">
        <v>2039</v>
      </c>
      <c r="F1087" t="s">
        <v>31</v>
      </c>
      <c r="G1087" t="s">
        <v>32</v>
      </c>
      <c r="H1087" t="s">
        <v>48</v>
      </c>
      <c r="I1087">
        <v>45051</v>
      </c>
      <c r="J1087">
        <v>6000</v>
      </c>
      <c r="K1087">
        <v>6231</v>
      </c>
      <c r="L1087">
        <v>6000</v>
      </c>
      <c r="M1087">
        <v>3115.5</v>
      </c>
      <c r="N1087">
        <v>45143</v>
      </c>
      <c r="O1087">
        <v>45174</v>
      </c>
      <c r="P1087">
        <v>0</v>
      </c>
      <c r="Q1087" t="str">
        <f t="shared" si="16"/>
        <v>ACTIVE</v>
      </c>
    </row>
    <row r="1088" spans="1:17" x14ac:dyDescent="0.25">
      <c r="A1088" t="s">
        <v>113</v>
      </c>
      <c r="B1088" t="s">
        <v>444</v>
      </c>
      <c r="C1088" t="s">
        <v>445</v>
      </c>
      <c r="D1088" t="s">
        <v>31</v>
      </c>
      <c r="E1088" t="s">
        <v>2040</v>
      </c>
      <c r="F1088" t="s">
        <v>31</v>
      </c>
      <c r="G1088" t="s">
        <v>32</v>
      </c>
      <c r="H1088" t="s">
        <v>33</v>
      </c>
      <c r="I1088">
        <v>45140</v>
      </c>
      <c r="J1088">
        <v>11170.28</v>
      </c>
      <c r="K1088">
        <v>11477.47</v>
      </c>
      <c r="L1088">
        <v>11170.28</v>
      </c>
      <c r="M1088">
        <v>11477.52</v>
      </c>
      <c r="O1088">
        <v>45171</v>
      </c>
      <c r="P1088">
        <v>0</v>
      </c>
      <c r="Q1088" t="str">
        <f t="shared" si="16"/>
        <v>ACTIVE</v>
      </c>
    </row>
    <row r="1089" spans="1:17" x14ac:dyDescent="0.25">
      <c r="A1089" t="s">
        <v>113</v>
      </c>
      <c r="B1089" t="s">
        <v>349</v>
      </c>
      <c r="C1089" t="s">
        <v>350</v>
      </c>
      <c r="D1089" t="s">
        <v>31</v>
      </c>
      <c r="E1089" t="s">
        <v>2041</v>
      </c>
      <c r="F1089" t="s">
        <v>31</v>
      </c>
      <c r="G1089" t="s">
        <v>32</v>
      </c>
      <c r="H1089" t="s">
        <v>295</v>
      </c>
      <c r="I1089">
        <v>45110</v>
      </c>
      <c r="J1089">
        <v>1000</v>
      </c>
      <c r="K1089">
        <v>1027.5</v>
      </c>
      <c r="L1089">
        <v>1000</v>
      </c>
      <c r="M1089">
        <v>770.64</v>
      </c>
      <c r="N1089">
        <v>45141</v>
      </c>
      <c r="O1089">
        <v>45172</v>
      </c>
      <c r="P1089">
        <v>0</v>
      </c>
      <c r="Q1089" t="str">
        <f t="shared" si="16"/>
        <v>ACTIVE</v>
      </c>
    </row>
    <row r="1090" spans="1:17" x14ac:dyDescent="0.25">
      <c r="A1090" t="s">
        <v>113</v>
      </c>
      <c r="B1090" t="s">
        <v>2042</v>
      </c>
      <c r="C1090" t="s">
        <v>2043</v>
      </c>
      <c r="D1090" t="s">
        <v>31</v>
      </c>
      <c r="E1090" t="s">
        <v>2044</v>
      </c>
      <c r="F1090" t="s">
        <v>31</v>
      </c>
      <c r="G1090" t="s">
        <v>32</v>
      </c>
      <c r="H1090" t="s">
        <v>41</v>
      </c>
      <c r="I1090">
        <v>45133</v>
      </c>
      <c r="J1090">
        <v>1000</v>
      </c>
      <c r="K1090">
        <v>1027.5</v>
      </c>
      <c r="L1090">
        <v>1000</v>
      </c>
      <c r="M1090">
        <v>1027.52</v>
      </c>
      <c r="O1090">
        <v>45164</v>
      </c>
      <c r="P1090">
        <v>0</v>
      </c>
      <c r="Q1090" t="str">
        <f t="shared" ref="Q1090:Q1153" si="17">IF(P1090=0,"ACTIVE",IF(P1090&lt;=30,"1-30",IF(AND(P1090&gt;30,P1090&lt;=60),"31-60",IF(AND(P1090&gt;60,P1090&lt;=90),"61-90",IF(AND(P1090&gt;90,P1090&lt;=120),"91-120",IF(AND(P1090&gt;120,P1090&lt;=150),"121-150",IF(AND(P1090&gt;150,P1090&lt;=180),"151-180","180+")))))))</f>
        <v>ACTIVE</v>
      </c>
    </row>
    <row r="1091" spans="1:17" x14ac:dyDescent="0.25">
      <c r="A1091" t="s">
        <v>113</v>
      </c>
      <c r="B1091" t="s">
        <v>1460</v>
      </c>
      <c r="C1091" t="s">
        <v>1461</v>
      </c>
      <c r="D1091" t="s">
        <v>31</v>
      </c>
      <c r="E1091" t="s">
        <v>2045</v>
      </c>
      <c r="F1091" t="s">
        <v>31</v>
      </c>
      <c r="G1091" t="s">
        <v>32</v>
      </c>
      <c r="H1091" t="s">
        <v>33</v>
      </c>
      <c r="I1091">
        <v>45155</v>
      </c>
      <c r="J1091">
        <v>2569.6</v>
      </c>
      <c r="K1091">
        <v>2640.28</v>
      </c>
      <c r="L1091">
        <v>2569.6</v>
      </c>
      <c r="M1091">
        <v>2640.3</v>
      </c>
      <c r="O1091">
        <v>45186</v>
      </c>
      <c r="P1091">
        <v>0</v>
      </c>
      <c r="Q1091" t="str">
        <f t="shared" si="17"/>
        <v>ACTIVE</v>
      </c>
    </row>
    <row r="1092" spans="1:17" x14ac:dyDescent="0.25">
      <c r="A1092" t="s">
        <v>113</v>
      </c>
      <c r="B1092" t="s">
        <v>59</v>
      </c>
      <c r="C1092" t="s">
        <v>60</v>
      </c>
      <c r="D1092" t="s">
        <v>31</v>
      </c>
      <c r="E1092" t="s">
        <v>2046</v>
      </c>
      <c r="F1092" t="s">
        <v>31</v>
      </c>
      <c r="G1092" t="s">
        <v>32</v>
      </c>
      <c r="H1092" t="s">
        <v>33</v>
      </c>
      <c r="I1092">
        <v>45016</v>
      </c>
      <c r="J1092">
        <v>728.2</v>
      </c>
      <c r="K1092">
        <v>748.24</v>
      </c>
      <c r="L1092">
        <v>728.2</v>
      </c>
      <c r="M1092">
        <v>249.42</v>
      </c>
      <c r="N1092">
        <v>45137</v>
      </c>
      <c r="O1092">
        <v>45168</v>
      </c>
      <c r="P1092">
        <v>0</v>
      </c>
      <c r="Q1092" t="str">
        <f t="shared" si="17"/>
        <v>ACTIVE</v>
      </c>
    </row>
    <row r="1093" spans="1:17" x14ac:dyDescent="0.25">
      <c r="A1093" t="s">
        <v>113</v>
      </c>
      <c r="B1093" t="s">
        <v>125</v>
      </c>
      <c r="C1093" t="s">
        <v>126</v>
      </c>
      <c r="D1093" t="s">
        <v>31</v>
      </c>
      <c r="E1093" t="s">
        <v>2047</v>
      </c>
      <c r="F1093" t="s">
        <v>31</v>
      </c>
      <c r="G1093" t="s">
        <v>32</v>
      </c>
      <c r="H1093" t="s">
        <v>79</v>
      </c>
      <c r="I1093">
        <v>44929</v>
      </c>
      <c r="J1093">
        <v>621.6</v>
      </c>
      <c r="K1093">
        <v>638.70000000000005</v>
      </c>
      <c r="L1093">
        <v>621.6</v>
      </c>
      <c r="M1093">
        <v>106.45</v>
      </c>
      <c r="N1093">
        <v>45141</v>
      </c>
      <c r="O1093">
        <v>45172</v>
      </c>
      <c r="P1093">
        <v>0</v>
      </c>
      <c r="Q1093" t="str">
        <f t="shared" si="17"/>
        <v>ACTIVE</v>
      </c>
    </row>
    <row r="1094" spans="1:17" x14ac:dyDescent="0.25">
      <c r="A1094" t="s">
        <v>113</v>
      </c>
      <c r="B1094" t="s">
        <v>49</v>
      </c>
      <c r="C1094" t="s">
        <v>50</v>
      </c>
      <c r="D1094" t="s">
        <v>31</v>
      </c>
      <c r="E1094" t="s">
        <v>2048</v>
      </c>
      <c r="F1094" t="s">
        <v>31</v>
      </c>
      <c r="G1094" t="s">
        <v>32</v>
      </c>
      <c r="H1094" t="s">
        <v>33</v>
      </c>
      <c r="I1094">
        <v>45044</v>
      </c>
      <c r="J1094">
        <v>485.93</v>
      </c>
      <c r="K1094">
        <v>499.31</v>
      </c>
      <c r="L1094">
        <v>485.93</v>
      </c>
      <c r="M1094">
        <v>249.66</v>
      </c>
      <c r="N1094">
        <v>45135</v>
      </c>
      <c r="O1094">
        <v>45166</v>
      </c>
      <c r="P1094">
        <v>0</v>
      </c>
      <c r="Q1094" t="str">
        <f t="shared" si="17"/>
        <v>ACTIVE</v>
      </c>
    </row>
    <row r="1095" spans="1:17" x14ac:dyDescent="0.25">
      <c r="A1095" t="s">
        <v>113</v>
      </c>
      <c r="B1095" t="s">
        <v>143</v>
      </c>
      <c r="C1095" t="s">
        <v>144</v>
      </c>
      <c r="D1095" t="s">
        <v>31</v>
      </c>
      <c r="E1095" t="s">
        <v>2049</v>
      </c>
      <c r="F1095" t="s">
        <v>31</v>
      </c>
      <c r="G1095" t="s">
        <v>32</v>
      </c>
      <c r="H1095" t="s">
        <v>33</v>
      </c>
      <c r="I1095">
        <v>45058</v>
      </c>
      <c r="J1095">
        <v>2972.59</v>
      </c>
      <c r="K1095">
        <v>3054.34</v>
      </c>
      <c r="L1095">
        <v>2972.59</v>
      </c>
      <c r="M1095">
        <v>1018.12</v>
      </c>
      <c r="N1095">
        <v>45181</v>
      </c>
      <c r="O1095">
        <v>45211</v>
      </c>
      <c r="P1095">
        <v>0</v>
      </c>
      <c r="Q1095" t="str">
        <f t="shared" si="17"/>
        <v>ACTIVE</v>
      </c>
    </row>
    <row r="1096" spans="1:17" x14ac:dyDescent="0.25">
      <c r="A1096" t="s">
        <v>113</v>
      </c>
      <c r="B1096" t="s">
        <v>971</v>
      </c>
      <c r="C1096" t="s">
        <v>972</v>
      </c>
      <c r="D1096" t="s">
        <v>31</v>
      </c>
      <c r="E1096" t="s">
        <v>2050</v>
      </c>
      <c r="F1096" t="s">
        <v>31</v>
      </c>
      <c r="G1096" t="s">
        <v>32</v>
      </c>
      <c r="H1096" t="s">
        <v>79</v>
      </c>
      <c r="I1096">
        <v>44963</v>
      </c>
      <c r="J1096">
        <v>9088.2000000000007</v>
      </c>
      <c r="K1096">
        <v>9338.14</v>
      </c>
      <c r="L1096">
        <v>9088.2000000000007</v>
      </c>
      <c r="M1096">
        <v>3112.72</v>
      </c>
      <c r="N1096">
        <v>45145</v>
      </c>
      <c r="O1096">
        <v>45175</v>
      </c>
      <c r="P1096">
        <v>0</v>
      </c>
      <c r="Q1096" t="str">
        <f t="shared" si="17"/>
        <v>ACTIVE</v>
      </c>
    </row>
    <row r="1097" spans="1:17" x14ac:dyDescent="0.25">
      <c r="A1097" t="s">
        <v>113</v>
      </c>
      <c r="B1097" t="s">
        <v>1268</v>
      </c>
      <c r="C1097" t="s">
        <v>1269</v>
      </c>
      <c r="D1097" t="s">
        <v>31</v>
      </c>
      <c r="E1097" t="s">
        <v>2051</v>
      </c>
      <c r="F1097" t="s">
        <v>31</v>
      </c>
      <c r="G1097" t="s">
        <v>32</v>
      </c>
      <c r="H1097" t="s">
        <v>737</v>
      </c>
      <c r="I1097">
        <v>44985</v>
      </c>
      <c r="J1097">
        <v>2128.52</v>
      </c>
      <c r="K1097">
        <v>2233.89</v>
      </c>
      <c r="L1097">
        <v>2128.52</v>
      </c>
      <c r="M1097">
        <v>744.63</v>
      </c>
      <c r="N1097">
        <v>45156</v>
      </c>
      <c r="O1097">
        <v>45179</v>
      </c>
      <c r="P1097">
        <v>0</v>
      </c>
      <c r="Q1097" t="str">
        <f t="shared" si="17"/>
        <v>ACTIVE</v>
      </c>
    </row>
    <row r="1098" spans="1:17" x14ac:dyDescent="0.25">
      <c r="A1098" t="s">
        <v>113</v>
      </c>
      <c r="B1098" t="s">
        <v>2052</v>
      </c>
      <c r="C1098" t="s">
        <v>2053</v>
      </c>
      <c r="D1098" t="s">
        <v>31</v>
      </c>
      <c r="E1098" t="s">
        <v>2054</v>
      </c>
      <c r="F1098" t="s">
        <v>31</v>
      </c>
      <c r="G1098" t="s">
        <v>32</v>
      </c>
      <c r="H1098" t="s">
        <v>33</v>
      </c>
      <c r="I1098">
        <v>45068</v>
      </c>
      <c r="J1098">
        <v>1100</v>
      </c>
      <c r="K1098">
        <v>1130.25</v>
      </c>
      <c r="L1098">
        <v>1100</v>
      </c>
      <c r="M1098">
        <v>565.14</v>
      </c>
      <c r="N1098">
        <v>45160</v>
      </c>
      <c r="O1098">
        <v>45191</v>
      </c>
      <c r="P1098">
        <v>0</v>
      </c>
      <c r="Q1098" t="str">
        <f t="shared" si="17"/>
        <v>ACTIVE</v>
      </c>
    </row>
    <row r="1099" spans="1:17" x14ac:dyDescent="0.25">
      <c r="A1099" t="s">
        <v>113</v>
      </c>
      <c r="B1099" t="s">
        <v>312</v>
      </c>
      <c r="C1099" t="s">
        <v>313</v>
      </c>
      <c r="D1099" t="s">
        <v>31</v>
      </c>
      <c r="E1099" t="s">
        <v>2055</v>
      </c>
      <c r="F1099" t="s">
        <v>31</v>
      </c>
      <c r="G1099" t="s">
        <v>32</v>
      </c>
      <c r="H1099" t="s">
        <v>33</v>
      </c>
      <c r="I1099">
        <v>45054</v>
      </c>
      <c r="J1099">
        <v>1138.7</v>
      </c>
      <c r="K1099">
        <v>1170.03</v>
      </c>
      <c r="L1099">
        <v>1138.7</v>
      </c>
      <c r="M1099">
        <v>585.03</v>
      </c>
      <c r="N1099">
        <v>45146</v>
      </c>
      <c r="O1099">
        <v>45177</v>
      </c>
      <c r="P1099">
        <v>0</v>
      </c>
      <c r="Q1099" t="str">
        <f t="shared" si="17"/>
        <v>ACTIVE</v>
      </c>
    </row>
    <row r="1100" spans="1:17" x14ac:dyDescent="0.25">
      <c r="A1100" t="s">
        <v>113</v>
      </c>
      <c r="B1100" t="s">
        <v>227</v>
      </c>
      <c r="C1100" t="s">
        <v>228</v>
      </c>
      <c r="D1100" t="s">
        <v>31</v>
      </c>
      <c r="E1100" t="s">
        <v>2056</v>
      </c>
      <c r="F1100" t="s">
        <v>31</v>
      </c>
      <c r="G1100" t="s">
        <v>32</v>
      </c>
      <c r="H1100" t="s">
        <v>41</v>
      </c>
      <c r="I1100">
        <v>45069</v>
      </c>
      <c r="J1100">
        <v>3488</v>
      </c>
      <c r="K1100">
        <v>3583.93</v>
      </c>
      <c r="L1100">
        <v>3488</v>
      </c>
      <c r="M1100">
        <v>895.99</v>
      </c>
      <c r="N1100">
        <v>45161</v>
      </c>
      <c r="O1100">
        <v>45192</v>
      </c>
      <c r="P1100">
        <v>0</v>
      </c>
      <c r="Q1100" t="str">
        <f t="shared" si="17"/>
        <v>ACTIVE</v>
      </c>
    </row>
    <row r="1101" spans="1:17" x14ac:dyDescent="0.25">
      <c r="A1101" t="s">
        <v>113</v>
      </c>
      <c r="B1101" t="s">
        <v>670</v>
      </c>
      <c r="C1101" t="s">
        <v>671</v>
      </c>
      <c r="D1101" t="s">
        <v>31</v>
      </c>
      <c r="E1101" t="s">
        <v>2057</v>
      </c>
      <c r="F1101" t="s">
        <v>31</v>
      </c>
      <c r="G1101" t="s">
        <v>32</v>
      </c>
      <c r="H1101" t="s">
        <v>33</v>
      </c>
      <c r="I1101">
        <v>44988</v>
      </c>
      <c r="J1101">
        <v>3300</v>
      </c>
      <c r="K1101">
        <v>3390.75</v>
      </c>
      <c r="L1101">
        <v>3300</v>
      </c>
      <c r="M1101">
        <v>565.13</v>
      </c>
      <c r="N1101">
        <v>45141</v>
      </c>
      <c r="O1101">
        <v>45172</v>
      </c>
      <c r="P1101">
        <v>0</v>
      </c>
      <c r="Q1101" t="str">
        <f t="shared" si="17"/>
        <v>ACTIVE</v>
      </c>
    </row>
    <row r="1102" spans="1:17" x14ac:dyDescent="0.25">
      <c r="A1102" t="s">
        <v>113</v>
      </c>
      <c r="B1102" t="s">
        <v>59</v>
      </c>
      <c r="C1102" t="s">
        <v>60</v>
      </c>
      <c r="D1102" t="s">
        <v>31</v>
      </c>
      <c r="E1102" t="s">
        <v>2058</v>
      </c>
      <c r="F1102" t="s">
        <v>31</v>
      </c>
      <c r="G1102" t="s">
        <v>32</v>
      </c>
      <c r="H1102" t="s">
        <v>33</v>
      </c>
      <c r="I1102">
        <v>45008</v>
      </c>
      <c r="J1102">
        <v>839.85</v>
      </c>
      <c r="K1102">
        <v>862.95</v>
      </c>
      <c r="L1102">
        <v>839.85</v>
      </c>
      <c r="M1102">
        <v>143.83000000000001</v>
      </c>
      <c r="N1102">
        <v>45161</v>
      </c>
      <c r="O1102">
        <v>45192</v>
      </c>
      <c r="P1102">
        <v>0</v>
      </c>
      <c r="Q1102" t="str">
        <f t="shared" si="17"/>
        <v>ACTIVE</v>
      </c>
    </row>
    <row r="1103" spans="1:17" x14ac:dyDescent="0.25">
      <c r="A1103" t="s">
        <v>113</v>
      </c>
      <c r="B1103" t="s">
        <v>357</v>
      </c>
      <c r="C1103" t="s">
        <v>358</v>
      </c>
      <c r="D1103" t="s">
        <v>31</v>
      </c>
      <c r="E1103" t="s">
        <v>2059</v>
      </c>
      <c r="F1103" t="s">
        <v>31</v>
      </c>
      <c r="G1103" t="s">
        <v>32</v>
      </c>
      <c r="H1103" t="s">
        <v>33</v>
      </c>
      <c r="I1103">
        <v>45098</v>
      </c>
      <c r="J1103">
        <v>12000</v>
      </c>
      <c r="K1103">
        <v>12330</v>
      </c>
      <c r="L1103">
        <v>12000</v>
      </c>
      <c r="M1103">
        <v>8220</v>
      </c>
      <c r="N1103">
        <v>45159</v>
      </c>
      <c r="O1103">
        <v>45190</v>
      </c>
      <c r="P1103">
        <v>0</v>
      </c>
      <c r="Q1103" t="str">
        <f t="shared" si="17"/>
        <v>ACTIVE</v>
      </c>
    </row>
    <row r="1104" spans="1:17" x14ac:dyDescent="0.25">
      <c r="A1104" t="s">
        <v>113</v>
      </c>
      <c r="B1104" t="s">
        <v>285</v>
      </c>
      <c r="C1104" t="s">
        <v>286</v>
      </c>
      <c r="D1104" t="s">
        <v>31</v>
      </c>
      <c r="E1104" t="s">
        <v>2060</v>
      </c>
      <c r="F1104" t="s">
        <v>31</v>
      </c>
      <c r="G1104" t="s">
        <v>32</v>
      </c>
      <c r="H1104" t="s">
        <v>33</v>
      </c>
      <c r="I1104">
        <v>45077</v>
      </c>
      <c r="J1104">
        <v>9000</v>
      </c>
      <c r="K1104">
        <v>9247.5</v>
      </c>
      <c r="L1104">
        <v>9000</v>
      </c>
      <c r="M1104">
        <v>6165</v>
      </c>
      <c r="N1104">
        <v>45137</v>
      </c>
      <c r="O1104">
        <v>45168</v>
      </c>
      <c r="P1104">
        <v>0</v>
      </c>
      <c r="Q1104" t="str">
        <f t="shared" si="17"/>
        <v>ACTIVE</v>
      </c>
    </row>
    <row r="1105" spans="1:17" x14ac:dyDescent="0.25">
      <c r="A1105" t="s">
        <v>113</v>
      </c>
      <c r="B1105" t="s">
        <v>312</v>
      </c>
      <c r="C1105" t="s">
        <v>313</v>
      </c>
      <c r="D1105" t="s">
        <v>31</v>
      </c>
      <c r="E1105" t="s">
        <v>2061</v>
      </c>
      <c r="F1105" t="s">
        <v>31</v>
      </c>
      <c r="G1105" t="s">
        <v>32</v>
      </c>
      <c r="H1105" t="s">
        <v>33</v>
      </c>
      <c r="I1105">
        <v>45140</v>
      </c>
      <c r="J1105">
        <v>14583.4</v>
      </c>
      <c r="K1105">
        <v>14984.45</v>
      </c>
      <c r="L1105">
        <v>14583.4</v>
      </c>
      <c r="M1105">
        <v>14984.46</v>
      </c>
      <c r="O1105">
        <v>45171</v>
      </c>
      <c r="P1105">
        <v>0</v>
      </c>
      <c r="Q1105" t="str">
        <f t="shared" si="17"/>
        <v>ACTIVE</v>
      </c>
    </row>
    <row r="1106" spans="1:17" x14ac:dyDescent="0.25">
      <c r="A1106" t="s">
        <v>113</v>
      </c>
      <c r="B1106" t="s">
        <v>182</v>
      </c>
      <c r="C1106" t="s">
        <v>183</v>
      </c>
      <c r="D1106" t="s">
        <v>29</v>
      </c>
      <c r="E1106" t="s">
        <v>2062</v>
      </c>
      <c r="F1106" t="s">
        <v>165</v>
      </c>
      <c r="G1106" t="s">
        <v>32</v>
      </c>
      <c r="H1106" t="s">
        <v>33</v>
      </c>
      <c r="I1106">
        <v>45021</v>
      </c>
      <c r="J1106">
        <v>4409</v>
      </c>
      <c r="K1106">
        <v>4530.25</v>
      </c>
      <c r="L1106">
        <v>4409</v>
      </c>
      <c r="M1106">
        <v>2265.15</v>
      </c>
      <c r="N1106">
        <v>45156</v>
      </c>
      <c r="O1106">
        <v>45170</v>
      </c>
      <c r="P1106">
        <v>7</v>
      </c>
      <c r="Q1106" t="str">
        <f t="shared" si="17"/>
        <v>1-30</v>
      </c>
    </row>
    <row r="1107" spans="1:17" x14ac:dyDescent="0.25">
      <c r="A1107" t="s">
        <v>113</v>
      </c>
      <c r="B1107" t="s">
        <v>275</v>
      </c>
      <c r="C1107" t="s">
        <v>276</v>
      </c>
      <c r="D1107" t="s">
        <v>31</v>
      </c>
      <c r="E1107" t="s">
        <v>2063</v>
      </c>
      <c r="F1107" t="s">
        <v>31</v>
      </c>
      <c r="G1107" t="s">
        <v>32</v>
      </c>
      <c r="H1107" t="s">
        <v>41</v>
      </c>
      <c r="I1107">
        <v>45117</v>
      </c>
      <c r="J1107">
        <v>601.05999999999995</v>
      </c>
      <c r="K1107">
        <v>617.6</v>
      </c>
      <c r="L1107">
        <v>601.05999999999995</v>
      </c>
      <c r="M1107">
        <v>308.8</v>
      </c>
      <c r="N1107">
        <v>45179</v>
      </c>
      <c r="O1107">
        <v>45209</v>
      </c>
      <c r="P1107">
        <v>0</v>
      </c>
      <c r="Q1107" t="str">
        <f t="shared" si="17"/>
        <v>ACTIVE</v>
      </c>
    </row>
    <row r="1108" spans="1:17" x14ac:dyDescent="0.25">
      <c r="A1108" t="s">
        <v>113</v>
      </c>
      <c r="B1108" t="s">
        <v>49</v>
      </c>
      <c r="C1108" t="s">
        <v>50</v>
      </c>
      <c r="D1108" t="s">
        <v>31</v>
      </c>
      <c r="E1108" t="s">
        <v>2064</v>
      </c>
      <c r="F1108" t="s">
        <v>31</v>
      </c>
      <c r="G1108" t="s">
        <v>32</v>
      </c>
      <c r="H1108" t="s">
        <v>79</v>
      </c>
      <c r="I1108">
        <v>44991</v>
      </c>
      <c r="J1108">
        <v>247.5</v>
      </c>
      <c r="K1108">
        <v>254.32</v>
      </c>
      <c r="L1108">
        <v>247.5</v>
      </c>
      <c r="M1108">
        <v>127.17</v>
      </c>
      <c r="N1108">
        <v>45144</v>
      </c>
      <c r="O1108">
        <v>45175</v>
      </c>
      <c r="P1108">
        <v>0</v>
      </c>
      <c r="Q1108" t="str">
        <f t="shared" si="17"/>
        <v>ACTIVE</v>
      </c>
    </row>
    <row r="1109" spans="1:17" x14ac:dyDescent="0.25">
      <c r="A1109" t="s">
        <v>113</v>
      </c>
      <c r="B1109" t="s">
        <v>384</v>
      </c>
      <c r="C1109" t="s">
        <v>385</v>
      </c>
      <c r="D1109" t="s">
        <v>31</v>
      </c>
      <c r="E1109" t="s">
        <v>2065</v>
      </c>
      <c r="F1109" t="s">
        <v>31</v>
      </c>
      <c r="G1109" t="s">
        <v>32</v>
      </c>
      <c r="H1109" t="s">
        <v>33</v>
      </c>
      <c r="I1109">
        <v>45044</v>
      </c>
      <c r="J1109">
        <v>1396.88</v>
      </c>
      <c r="K1109">
        <v>1435.31</v>
      </c>
      <c r="L1109">
        <v>1396.88</v>
      </c>
      <c r="M1109">
        <v>717.66</v>
      </c>
      <c r="N1109">
        <v>45135</v>
      </c>
      <c r="O1109">
        <v>45166</v>
      </c>
      <c r="P1109">
        <v>0</v>
      </c>
      <c r="Q1109" t="str">
        <f t="shared" si="17"/>
        <v>ACTIVE</v>
      </c>
    </row>
    <row r="1110" spans="1:17" x14ac:dyDescent="0.25">
      <c r="A1110" t="s">
        <v>113</v>
      </c>
      <c r="B1110" t="s">
        <v>2066</v>
      </c>
      <c r="C1110" t="s">
        <v>2067</v>
      </c>
      <c r="D1110" t="s">
        <v>22</v>
      </c>
      <c r="E1110" t="s">
        <v>2068</v>
      </c>
      <c r="F1110" t="s">
        <v>31</v>
      </c>
      <c r="G1110" t="s">
        <v>25</v>
      </c>
      <c r="H1110" t="s">
        <v>26</v>
      </c>
      <c r="I1110">
        <v>44987</v>
      </c>
      <c r="J1110">
        <v>110677.23</v>
      </c>
      <c r="K1110">
        <v>110677.23</v>
      </c>
      <c r="L1110">
        <v>110677.23</v>
      </c>
      <c r="M1110">
        <v>99237.23</v>
      </c>
      <c r="N1110">
        <v>45105</v>
      </c>
      <c r="O1110">
        <v>45286</v>
      </c>
      <c r="P1110">
        <v>0</v>
      </c>
      <c r="Q1110" t="str">
        <f t="shared" si="17"/>
        <v>ACTIVE</v>
      </c>
    </row>
    <row r="1111" spans="1:17" x14ac:dyDescent="0.25">
      <c r="A1111" t="s">
        <v>113</v>
      </c>
      <c r="B1111" t="s">
        <v>2069</v>
      </c>
      <c r="C1111" t="s">
        <v>2070</v>
      </c>
      <c r="D1111" t="s">
        <v>22</v>
      </c>
      <c r="E1111" t="s">
        <v>2071</v>
      </c>
      <c r="F1111" t="s">
        <v>31</v>
      </c>
      <c r="G1111" t="s">
        <v>25</v>
      </c>
      <c r="H1111" t="s">
        <v>37</v>
      </c>
      <c r="I1111">
        <v>44988</v>
      </c>
      <c r="J1111">
        <v>93102.94</v>
      </c>
      <c r="K1111">
        <v>93102.94</v>
      </c>
      <c r="L1111">
        <v>93102.94</v>
      </c>
      <c r="M1111">
        <v>85817.34</v>
      </c>
      <c r="N1111">
        <v>45155</v>
      </c>
      <c r="O1111">
        <v>45186</v>
      </c>
      <c r="P1111">
        <v>0</v>
      </c>
      <c r="Q1111" t="str">
        <f t="shared" si="17"/>
        <v>ACTIVE</v>
      </c>
    </row>
    <row r="1112" spans="1:17" x14ac:dyDescent="0.25">
      <c r="A1112" t="s">
        <v>113</v>
      </c>
      <c r="B1112" t="s">
        <v>975</v>
      </c>
      <c r="C1112" t="s">
        <v>976</v>
      </c>
      <c r="D1112" t="s">
        <v>29</v>
      </c>
      <c r="E1112" t="s">
        <v>2072</v>
      </c>
      <c r="F1112" t="s">
        <v>165</v>
      </c>
      <c r="G1112" t="s">
        <v>25</v>
      </c>
      <c r="H1112" t="s">
        <v>55</v>
      </c>
      <c r="I1112">
        <v>45131</v>
      </c>
      <c r="J1112">
        <v>1500</v>
      </c>
      <c r="K1112">
        <v>1574.25</v>
      </c>
      <c r="L1112">
        <v>1500</v>
      </c>
      <c r="M1112">
        <v>1402.25</v>
      </c>
      <c r="N1112">
        <v>45159</v>
      </c>
      <c r="O1112">
        <v>45173</v>
      </c>
      <c r="P1112">
        <v>4</v>
      </c>
      <c r="Q1112" t="str">
        <f t="shared" si="17"/>
        <v>1-30</v>
      </c>
    </row>
    <row r="1113" spans="1:17" x14ac:dyDescent="0.25">
      <c r="A1113" t="s">
        <v>113</v>
      </c>
      <c r="B1113" t="s">
        <v>2073</v>
      </c>
      <c r="C1113" t="s">
        <v>2074</v>
      </c>
      <c r="D1113" t="s">
        <v>31</v>
      </c>
      <c r="E1113" t="s">
        <v>2075</v>
      </c>
      <c r="F1113" t="s">
        <v>31</v>
      </c>
      <c r="G1113" t="s">
        <v>25</v>
      </c>
      <c r="H1113" t="s">
        <v>55</v>
      </c>
      <c r="I1113">
        <v>44998</v>
      </c>
      <c r="J1113">
        <v>5000</v>
      </c>
      <c r="K1113">
        <v>11524.67</v>
      </c>
      <c r="L1113">
        <v>5000</v>
      </c>
      <c r="M1113">
        <v>5653.98</v>
      </c>
      <c r="N1113">
        <v>45163</v>
      </c>
      <c r="O1113">
        <v>45177</v>
      </c>
      <c r="P1113">
        <v>0</v>
      </c>
      <c r="Q1113" t="str">
        <f t="shared" si="17"/>
        <v>ACTIVE</v>
      </c>
    </row>
    <row r="1114" spans="1:17" x14ac:dyDescent="0.25">
      <c r="A1114" t="s">
        <v>113</v>
      </c>
      <c r="B1114" t="s">
        <v>495</v>
      </c>
      <c r="C1114" t="s">
        <v>496</v>
      </c>
      <c r="D1114" t="s">
        <v>31</v>
      </c>
      <c r="E1114" t="s">
        <v>2076</v>
      </c>
      <c r="F1114" t="s">
        <v>31</v>
      </c>
      <c r="G1114" t="s">
        <v>32</v>
      </c>
      <c r="H1114" t="s">
        <v>33</v>
      </c>
      <c r="I1114">
        <v>45132</v>
      </c>
      <c r="J1114">
        <v>3050.15</v>
      </c>
      <c r="K1114">
        <v>3134.04</v>
      </c>
      <c r="L1114">
        <v>3050.15</v>
      </c>
      <c r="M1114">
        <v>2611.6999999999998</v>
      </c>
      <c r="N1114">
        <v>45167</v>
      </c>
      <c r="O1114">
        <v>45194</v>
      </c>
      <c r="P1114">
        <v>0</v>
      </c>
      <c r="Q1114" t="str">
        <f t="shared" si="17"/>
        <v>ACTIVE</v>
      </c>
    </row>
    <row r="1115" spans="1:17" x14ac:dyDescent="0.25">
      <c r="A1115" t="s">
        <v>113</v>
      </c>
      <c r="B1115" t="s">
        <v>125</v>
      </c>
      <c r="C1115" t="s">
        <v>126</v>
      </c>
      <c r="D1115" t="s">
        <v>31</v>
      </c>
      <c r="E1115" t="s">
        <v>2077</v>
      </c>
      <c r="F1115" t="s">
        <v>31</v>
      </c>
      <c r="G1115" t="s">
        <v>32</v>
      </c>
      <c r="H1115" t="s">
        <v>33</v>
      </c>
      <c r="I1115">
        <v>45124</v>
      </c>
      <c r="J1115">
        <v>6448.39</v>
      </c>
      <c r="K1115">
        <v>6625.73</v>
      </c>
      <c r="L1115">
        <v>6448.39</v>
      </c>
      <c r="M1115">
        <v>5521.45</v>
      </c>
      <c r="N1115">
        <v>45155</v>
      </c>
      <c r="O1115">
        <v>45186</v>
      </c>
      <c r="P1115">
        <v>0</v>
      </c>
      <c r="Q1115" t="str">
        <f t="shared" si="17"/>
        <v>ACTIVE</v>
      </c>
    </row>
    <row r="1116" spans="1:17" x14ac:dyDescent="0.25">
      <c r="A1116" t="s">
        <v>113</v>
      </c>
      <c r="B1116" t="s">
        <v>143</v>
      </c>
      <c r="C1116" t="s">
        <v>144</v>
      </c>
      <c r="D1116" t="s">
        <v>31</v>
      </c>
      <c r="E1116" t="s">
        <v>2078</v>
      </c>
      <c r="F1116" t="s">
        <v>31</v>
      </c>
      <c r="G1116" t="s">
        <v>32</v>
      </c>
      <c r="H1116" t="s">
        <v>68</v>
      </c>
      <c r="I1116">
        <v>45161</v>
      </c>
      <c r="J1116">
        <v>148.5</v>
      </c>
      <c r="K1116">
        <v>152.59</v>
      </c>
      <c r="L1116">
        <v>148.5</v>
      </c>
      <c r="M1116">
        <v>152.6</v>
      </c>
      <c r="O1116">
        <v>45192</v>
      </c>
      <c r="P1116">
        <v>0</v>
      </c>
      <c r="Q1116" t="str">
        <f t="shared" si="17"/>
        <v>ACTIVE</v>
      </c>
    </row>
    <row r="1117" spans="1:17" x14ac:dyDescent="0.25">
      <c r="A1117" t="s">
        <v>113</v>
      </c>
      <c r="B1117" t="s">
        <v>858</v>
      </c>
      <c r="C1117" t="s">
        <v>859</v>
      </c>
      <c r="D1117" t="s">
        <v>29</v>
      </c>
      <c r="E1117" t="s">
        <v>2079</v>
      </c>
      <c r="F1117" t="s">
        <v>165</v>
      </c>
      <c r="G1117" t="s">
        <v>32</v>
      </c>
      <c r="H1117" t="s">
        <v>33</v>
      </c>
      <c r="I1117">
        <v>45057</v>
      </c>
      <c r="J1117">
        <v>2347.5</v>
      </c>
      <c r="K1117">
        <v>2412.0700000000002</v>
      </c>
      <c r="L1117">
        <v>2347.5</v>
      </c>
      <c r="M1117">
        <v>2010.1</v>
      </c>
      <c r="N1117">
        <v>45088</v>
      </c>
      <c r="O1117">
        <v>45180</v>
      </c>
      <c r="P1117">
        <v>45</v>
      </c>
      <c r="Q1117" t="str">
        <f t="shared" si="17"/>
        <v>31-60</v>
      </c>
    </row>
    <row r="1118" spans="1:17" x14ac:dyDescent="0.25">
      <c r="A1118" t="s">
        <v>113</v>
      </c>
      <c r="B1118" t="s">
        <v>990</v>
      </c>
      <c r="C1118" t="s">
        <v>991</v>
      </c>
      <c r="D1118" t="s">
        <v>31</v>
      </c>
      <c r="E1118" t="s">
        <v>2080</v>
      </c>
      <c r="F1118" t="s">
        <v>31</v>
      </c>
      <c r="G1118" t="s">
        <v>32</v>
      </c>
      <c r="H1118" t="s">
        <v>33</v>
      </c>
      <c r="I1118">
        <v>45091</v>
      </c>
      <c r="J1118">
        <v>7782.5</v>
      </c>
      <c r="K1118">
        <v>7996.53</v>
      </c>
      <c r="L1118">
        <v>7782.5</v>
      </c>
      <c r="M1118">
        <v>5331.04</v>
      </c>
      <c r="N1118">
        <v>45152</v>
      </c>
      <c r="O1118">
        <v>45183</v>
      </c>
      <c r="P1118">
        <v>0</v>
      </c>
      <c r="Q1118" t="str">
        <f t="shared" si="17"/>
        <v>ACTIVE</v>
      </c>
    </row>
    <row r="1119" spans="1:17" x14ac:dyDescent="0.25">
      <c r="A1119" t="s">
        <v>113</v>
      </c>
      <c r="B1119" t="s">
        <v>2081</v>
      </c>
      <c r="C1119" t="s">
        <v>2082</v>
      </c>
      <c r="D1119" t="s">
        <v>31</v>
      </c>
      <c r="E1119" t="s">
        <v>2083</v>
      </c>
      <c r="F1119" t="s">
        <v>31</v>
      </c>
      <c r="G1119" t="s">
        <v>25</v>
      </c>
      <c r="H1119" t="s">
        <v>55</v>
      </c>
      <c r="I1119">
        <v>45035</v>
      </c>
      <c r="J1119">
        <v>35000</v>
      </c>
      <c r="K1119">
        <v>36732.5</v>
      </c>
      <c r="L1119">
        <v>35000</v>
      </c>
      <c r="M1119">
        <v>23472.61</v>
      </c>
      <c r="N1119">
        <v>45161</v>
      </c>
      <c r="O1119">
        <v>45168</v>
      </c>
      <c r="P1119">
        <v>0</v>
      </c>
      <c r="Q1119" t="str">
        <f t="shared" si="17"/>
        <v>ACTIVE</v>
      </c>
    </row>
    <row r="1120" spans="1:17" x14ac:dyDescent="0.25">
      <c r="A1120" t="s">
        <v>113</v>
      </c>
      <c r="B1120" t="s">
        <v>2084</v>
      </c>
      <c r="C1120" t="s">
        <v>2085</v>
      </c>
      <c r="D1120" t="s">
        <v>31</v>
      </c>
      <c r="E1120" t="s">
        <v>2086</v>
      </c>
      <c r="F1120" t="s">
        <v>31</v>
      </c>
      <c r="G1120" t="s">
        <v>25</v>
      </c>
      <c r="H1120" t="s">
        <v>678</v>
      </c>
      <c r="I1120">
        <v>45162</v>
      </c>
      <c r="J1120">
        <v>1500</v>
      </c>
      <c r="K1120">
        <v>8520.5300000000007</v>
      </c>
      <c r="L1120">
        <v>1500</v>
      </c>
      <c r="M1120">
        <v>8326.33</v>
      </c>
      <c r="N1120">
        <v>45162</v>
      </c>
      <c r="O1120">
        <v>45169</v>
      </c>
      <c r="P1120">
        <v>0</v>
      </c>
      <c r="Q1120" t="str">
        <f t="shared" si="17"/>
        <v>ACTIVE</v>
      </c>
    </row>
    <row r="1121" spans="1:17" x14ac:dyDescent="0.25">
      <c r="A1121" t="s">
        <v>113</v>
      </c>
      <c r="B1121" t="s">
        <v>2087</v>
      </c>
      <c r="C1121" t="s">
        <v>2088</v>
      </c>
      <c r="D1121" t="s">
        <v>31</v>
      </c>
      <c r="E1121" t="s">
        <v>2089</v>
      </c>
      <c r="F1121" t="s">
        <v>31</v>
      </c>
      <c r="G1121" t="s">
        <v>32</v>
      </c>
      <c r="H1121" t="s">
        <v>33</v>
      </c>
      <c r="I1121">
        <v>45030</v>
      </c>
      <c r="J1121">
        <v>12342</v>
      </c>
      <c r="K1121">
        <v>12681.42</v>
      </c>
      <c r="L1121">
        <v>12342</v>
      </c>
      <c r="M1121">
        <v>4227.1400000000003</v>
      </c>
      <c r="N1121">
        <v>45152</v>
      </c>
      <c r="O1121">
        <v>45183</v>
      </c>
      <c r="P1121">
        <v>0</v>
      </c>
      <c r="Q1121" t="str">
        <f t="shared" si="17"/>
        <v>ACTIVE</v>
      </c>
    </row>
    <row r="1122" spans="1:17" x14ac:dyDescent="0.25">
      <c r="A1122" t="s">
        <v>113</v>
      </c>
      <c r="B1122" t="s">
        <v>2090</v>
      </c>
      <c r="C1122" t="s">
        <v>2091</v>
      </c>
      <c r="D1122" t="s">
        <v>31</v>
      </c>
      <c r="E1122" t="s">
        <v>2092</v>
      </c>
      <c r="F1122" t="s">
        <v>31</v>
      </c>
      <c r="G1122" t="s">
        <v>32</v>
      </c>
      <c r="H1122" t="s">
        <v>223</v>
      </c>
      <c r="I1122">
        <v>45126</v>
      </c>
      <c r="J1122">
        <v>790</v>
      </c>
      <c r="K1122">
        <v>811.73</v>
      </c>
      <c r="L1122">
        <v>790</v>
      </c>
      <c r="M1122">
        <v>541.16</v>
      </c>
      <c r="N1122">
        <v>45157</v>
      </c>
      <c r="O1122">
        <v>45188</v>
      </c>
      <c r="P1122">
        <v>0</v>
      </c>
      <c r="Q1122" t="str">
        <f t="shared" si="17"/>
        <v>ACTIVE</v>
      </c>
    </row>
    <row r="1123" spans="1:17" x14ac:dyDescent="0.25">
      <c r="A1123" t="s">
        <v>113</v>
      </c>
      <c r="B1123" t="s">
        <v>549</v>
      </c>
      <c r="C1123" t="s">
        <v>550</v>
      </c>
      <c r="D1123" t="s">
        <v>29</v>
      </c>
      <c r="E1123" t="s">
        <v>2093</v>
      </c>
      <c r="F1123" t="s">
        <v>165</v>
      </c>
      <c r="G1123" t="s">
        <v>25</v>
      </c>
      <c r="H1123" t="s">
        <v>55</v>
      </c>
      <c r="I1123">
        <v>45162</v>
      </c>
      <c r="J1123">
        <v>1203</v>
      </c>
      <c r="K1123">
        <v>50059.07</v>
      </c>
      <c r="L1123">
        <v>1203</v>
      </c>
      <c r="M1123">
        <v>50059.07</v>
      </c>
      <c r="O1123">
        <v>45168</v>
      </c>
      <c r="P1123">
        <v>9</v>
      </c>
      <c r="Q1123" t="str">
        <f t="shared" si="17"/>
        <v>1-30</v>
      </c>
    </row>
    <row r="1124" spans="1:17" x14ac:dyDescent="0.25">
      <c r="A1124" t="s">
        <v>113</v>
      </c>
      <c r="B1124" t="s">
        <v>322</v>
      </c>
      <c r="C1124" t="s">
        <v>323</v>
      </c>
      <c r="D1124" t="s">
        <v>31</v>
      </c>
      <c r="E1124" t="s">
        <v>2094</v>
      </c>
      <c r="F1124" t="s">
        <v>31</v>
      </c>
      <c r="G1124" t="s">
        <v>32</v>
      </c>
      <c r="H1124" t="s">
        <v>41</v>
      </c>
      <c r="I1124">
        <v>45160</v>
      </c>
      <c r="J1124">
        <v>6271.84</v>
      </c>
      <c r="K1124">
        <v>6444.33</v>
      </c>
      <c r="L1124">
        <v>6271.84</v>
      </c>
      <c r="M1124">
        <v>6444.36</v>
      </c>
      <c r="O1124">
        <v>45191</v>
      </c>
      <c r="P1124">
        <v>0</v>
      </c>
      <c r="Q1124" t="str">
        <f t="shared" si="17"/>
        <v>ACTIVE</v>
      </c>
    </row>
    <row r="1125" spans="1:17" x14ac:dyDescent="0.25">
      <c r="A1125" t="s">
        <v>113</v>
      </c>
      <c r="B1125" t="s">
        <v>2095</v>
      </c>
      <c r="C1125" t="s">
        <v>2096</v>
      </c>
      <c r="D1125" t="s">
        <v>31</v>
      </c>
      <c r="E1125" t="s">
        <v>2097</v>
      </c>
      <c r="F1125" t="s">
        <v>31</v>
      </c>
      <c r="G1125" t="s">
        <v>25</v>
      </c>
      <c r="H1125" t="s">
        <v>55</v>
      </c>
      <c r="I1125">
        <v>45047</v>
      </c>
      <c r="J1125">
        <v>10000</v>
      </c>
      <c r="K1125">
        <v>33220.47</v>
      </c>
      <c r="L1125">
        <v>10000</v>
      </c>
      <c r="M1125">
        <v>17848.91</v>
      </c>
      <c r="N1125">
        <v>45159</v>
      </c>
      <c r="O1125">
        <v>45166</v>
      </c>
      <c r="P1125">
        <v>0</v>
      </c>
      <c r="Q1125" t="str">
        <f t="shared" si="17"/>
        <v>ACTIVE</v>
      </c>
    </row>
    <row r="1126" spans="1:17" x14ac:dyDescent="0.25">
      <c r="A1126" t="s">
        <v>113</v>
      </c>
      <c r="B1126" t="s">
        <v>2098</v>
      </c>
      <c r="C1126" t="s">
        <v>2099</v>
      </c>
      <c r="D1126" t="s">
        <v>31</v>
      </c>
      <c r="E1126" t="s">
        <v>2100</v>
      </c>
      <c r="F1126" t="s">
        <v>31</v>
      </c>
      <c r="G1126" t="s">
        <v>32</v>
      </c>
      <c r="H1126" t="s">
        <v>33</v>
      </c>
      <c r="I1126">
        <v>45156</v>
      </c>
      <c r="J1126">
        <v>4364.32</v>
      </c>
      <c r="K1126">
        <v>4484.3500000000004</v>
      </c>
      <c r="L1126">
        <v>4364.32</v>
      </c>
      <c r="M1126">
        <v>4484.3999999999996</v>
      </c>
      <c r="O1126">
        <v>45187</v>
      </c>
      <c r="P1126">
        <v>0</v>
      </c>
      <c r="Q1126" t="str">
        <f t="shared" si="17"/>
        <v>ACTIVE</v>
      </c>
    </row>
    <row r="1127" spans="1:17" x14ac:dyDescent="0.25">
      <c r="A1127" t="s">
        <v>113</v>
      </c>
      <c r="B1127" t="s">
        <v>318</v>
      </c>
      <c r="C1127" t="s">
        <v>319</v>
      </c>
      <c r="D1127" t="s">
        <v>31</v>
      </c>
      <c r="E1127" t="s">
        <v>2101</v>
      </c>
      <c r="F1127" t="s">
        <v>31</v>
      </c>
      <c r="G1127" t="s">
        <v>32</v>
      </c>
      <c r="H1127" t="s">
        <v>33</v>
      </c>
      <c r="I1127">
        <v>45054</v>
      </c>
      <c r="J1127">
        <v>8023.8</v>
      </c>
      <c r="K1127">
        <v>8244.4699999999993</v>
      </c>
      <c r="L1127">
        <v>8023.8</v>
      </c>
      <c r="M1127">
        <v>4122.24</v>
      </c>
      <c r="N1127">
        <v>45146</v>
      </c>
      <c r="O1127">
        <v>45177</v>
      </c>
      <c r="P1127">
        <v>0</v>
      </c>
      <c r="Q1127" t="str">
        <f t="shared" si="17"/>
        <v>ACTIVE</v>
      </c>
    </row>
    <row r="1128" spans="1:17" x14ac:dyDescent="0.25">
      <c r="A1128" t="s">
        <v>113</v>
      </c>
      <c r="B1128" t="s">
        <v>629</v>
      </c>
      <c r="C1128" t="s">
        <v>630</v>
      </c>
      <c r="D1128" t="s">
        <v>31</v>
      </c>
      <c r="E1128" t="s">
        <v>2102</v>
      </c>
      <c r="F1128" t="s">
        <v>31</v>
      </c>
      <c r="G1128" t="s">
        <v>25</v>
      </c>
      <c r="H1128" t="s">
        <v>55</v>
      </c>
      <c r="I1128">
        <v>45113</v>
      </c>
      <c r="J1128">
        <v>4000</v>
      </c>
      <c r="K1128">
        <v>30020.59</v>
      </c>
      <c r="L1128">
        <v>4000</v>
      </c>
      <c r="M1128">
        <v>22635.81</v>
      </c>
      <c r="N1128">
        <v>45162</v>
      </c>
      <c r="O1128">
        <v>45169</v>
      </c>
      <c r="P1128">
        <v>0</v>
      </c>
      <c r="Q1128" t="str">
        <f t="shared" si="17"/>
        <v>ACTIVE</v>
      </c>
    </row>
    <row r="1129" spans="1:17" x14ac:dyDescent="0.25">
      <c r="A1129" t="s">
        <v>113</v>
      </c>
      <c r="B1129" t="s">
        <v>140</v>
      </c>
      <c r="C1129" t="s">
        <v>141</v>
      </c>
      <c r="D1129" t="s">
        <v>31</v>
      </c>
      <c r="E1129" t="s">
        <v>2103</v>
      </c>
      <c r="F1129" t="s">
        <v>31</v>
      </c>
      <c r="G1129" t="s">
        <v>32</v>
      </c>
      <c r="H1129" t="s">
        <v>48</v>
      </c>
      <c r="I1129">
        <v>45090</v>
      </c>
      <c r="J1129">
        <v>1561.45</v>
      </c>
      <c r="K1129">
        <v>1604.4</v>
      </c>
      <c r="L1129">
        <v>1561.45</v>
      </c>
      <c r="M1129">
        <v>1069.5999999999999</v>
      </c>
      <c r="N1129">
        <v>45151</v>
      </c>
      <c r="O1129">
        <v>45182</v>
      </c>
      <c r="P1129">
        <v>0</v>
      </c>
      <c r="Q1129" t="str">
        <f t="shared" si="17"/>
        <v>ACTIVE</v>
      </c>
    </row>
    <row r="1130" spans="1:17" x14ac:dyDescent="0.25">
      <c r="A1130" t="s">
        <v>113</v>
      </c>
      <c r="B1130" t="s">
        <v>1880</v>
      </c>
      <c r="C1130" t="s">
        <v>1881</v>
      </c>
      <c r="D1130" t="s">
        <v>31</v>
      </c>
      <c r="E1130" t="s">
        <v>2104</v>
      </c>
      <c r="F1130" t="s">
        <v>31</v>
      </c>
      <c r="G1130" t="s">
        <v>32</v>
      </c>
      <c r="H1130" t="s">
        <v>48</v>
      </c>
      <c r="I1130">
        <v>45135</v>
      </c>
      <c r="J1130">
        <v>20000</v>
      </c>
      <c r="K1130">
        <v>20660</v>
      </c>
      <c r="L1130">
        <v>20000</v>
      </c>
      <c r="M1130">
        <v>20660.04</v>
      </c>
      <c r="O1130">
        <v>45166</v>
      </c>
      <c r="P1130">
        <v>0</v>
      </c>
      <c r="Q1130" t="str">
        <f t="shared" si="17"/>
        <v>ACTIVE</v>
      </c>
    </row>
    <row r="1131" spans="1:17" x14ac:dyDescent="0.25">
      <c r="A1131" t="s">
        <v>113</v>
      </c>
      <c r="B1131" t="s">
        <v>700</v>
      </c>
      <c r="C1131" t="s">
        <v>701</v>
      </c>
      <c r="D1131" t="s">
        <v>31</v>
      </c>
      <c r="E1131" t="s">
        <v>2105</v>
      </c>
      <c r="F1131" t="s">
        <v>31</v>
      </c>
      <c r="G1131" t="s">
        <v>32</v>
      </c>
      <c r="H1131" t="s">
        <v>33</v>
      </c>
      <c r="I1131">
        <v>45090</v>
      </c>
      <c r="J1131">
        <v>3666.44</v>
      </c>
      <c r="K1131">
        <v>3767.28</v>
      </c>
      <c r="L1131">
        <v>3666.44</v>
      </c>
      <c r="M1131">
        <v>2511.52</v>
      </c>
      <c r="N1131">
        <v>45151</v>
      </c>
      <c r="O1131">
        <v>45182</v>
      </c>
      <c r="P1131">
        <v>0</v>
      </c>
      <c r="Q1131" t="str">
        <f t="shared" si="17"/>
        <v>ACTIVE</v>
      </c>
    </row>
    <row r="1132" spans="1:17" x14ac:dyDescent="0.25">
      <c r="A1132" t="s">
        <v>113</v>
      </c>
      <c r="B1132" t="s">
        <v>2106</v>
      </c>
      <c r="C1132" t="s">
        <v>2107</v>
      </c>
      <c r="D1132" t="s">
        <v>31</v>
      </c>
      <c r="E1132" t="s">
        <v>2108</v>
      </c>
      <c r="F1132" t="s">
        <v>31</v>
      </c>
      <c r="G1132" t="s">
        <v>32</v>
      </c>
      <c r="H1132" t="s">
        <v>33</v>
      </c>
      <c r="I1132">
        <v>45147</v>
      </c>
      <c r="J1132">
        <v>5000</v>
      </c>
      <c r="K1132">
        <v>5137.5</v>
      </c>
      <c r="L1132">
        <v>5000</v>
      </c>
      <c r="M1132">
        <v>5137.5</v>
      </c>
      <c r="O1132">
        <v>45178</v>
      </c>
      <c r="P1132">
        <v>0</v>
      </c>
      <c r="Q1132" t="str">
        <f t="shared" si="17"/>
        <v>ACTIVE</v>
      </c>
    </row>
    <row r="1133" spans="1:17" x14ac:dyDescent="0.25">
      <c r="A1133" t="s">
        <v>113</v>
      </c>
      <c r="B1133" t="s">
        <v>1634</v>
      </c>
      <c r="C1133" t="s">
        <v>1635</v>
      </c>
      <c r="D1133" t="s">
        <v>22</v>
      </c>
      <c r="E1133" t="s">
        <v>2109</v>
      </c>
      <c r="F1133" t="s">
        <v>22</v>
      </c>
      <c r="G1133" t="s">
        <v>25</v>
      </c>
      <c r="H1133" t="s">
        <v>55</v>
      </c>
      <c r="I1133">
        <v>45016</v>
      </c>
      <c r="J1133">
        <v>50000</v>
      </c>
      <c r="K1133">
        <v>52475</v>
      </c>
      <c r="L1133">
        <v>50000</v>
      </c>
      <c r="M1133">
        <v>48524.39</v>
      </c>
      <c r="N1133">
        <v>45049</v>
      </c>
      <c r="O1133">
        <v>45126</v>
      </c>
      <c r="P1133">
        <v>107</v>
      </c>
      <c r="Q1133" t="str">
        <f t="shared" si="17"/>
        <v>91-120</v>
      </c>
    </row>
    <row r="1134" spans="1:17" x14ac:dyDescent="0.25">
      <c r="A1134" t="s">
        <v>113</v>
      </c>
      <c r="B1134" t="s">
        <v>2110</v>
      </c>
      <c r="C1134" t="s">
        <v>2111</v>
      </c>
      <c r="D1134" t="s">
        <v>31</v>
      </c>
      <c r="E1134" t="s">
        <v>2112</v>
      </c>
      <c r="F1134" t="s">
        <v>31</v>
      </c>
      <c r="G1134" t="s">
        <v>25</v>
      </c>
      <c r="H1134" t="s">
        <v>55</v>
      </c>
      <c r="I1134">
        <v>45128</v>
      </c>
      <c r="J1134">
        <v>55200</v>
      </c>
      <c r="K1134">
        <v>93331.11</v>
      </c>
      <c r="L1134">
        <v>55200</v>
      </c>
      <c r="M1134">
        <v>85099.6</v>
      </c>
      <c r="N1134">
        <v>45155</v>
      </c>
      <c r="O1134">
        <v>45186</v>
      </c>
      <c r="P1134">
        <v>0</v>
      </c>
      <c r="Q1134" t="str">
        <f t="shared" si="17"/>
        <v>ACTIVE</v>
      </c>
    </row>
    <row r="1135" spans="1:17" x14ac:dyDescent="0.25">
      <c r="A1135" t="s">
        <v>113</v>
      </c>
      <c r="B1135" t="s">
        <v>476</v>
      </c>
      <c r="C1135" t="s">
        <v>477</v>
      </c>
      <c r="D1135" t="s">
        <v>31</v>
      </c>
      <c r="E1135" t="s">
        <v>2113</v>
      </c>
      <c r="F1135" t="s">
        <v>31</v>
      </c>
      <c r="G1135" t="s">
        <v>25</v>
      </c>
      <c r="H1135" t="s">
        <v>55</v>
      </c>
      <c r="I1135">
        <v>45084</v>
      </c>
      <c r="J1135">
        <v>2000</v>
      </c>
      <c r="K1135">
        <v>12617.95</v>
      </c>
      <c r="L1135">
        <v>2000</v>
      </c>
      <c r="M1135">
        <v>7938.71</v>
      </c>
      <c r="N1135">
        <v>45162</v>
      </c>
      <c r="O1135">
        <v>45169</v>
      </c>
      <c r="P1135">
        <v>0</v>
      </c>
      <c r="Q1135" t="str">
        <f t="shared" si="17"/>
        <v>ACTIVE</v>
      </c>
    </row>
    <row r="1136" spans="1:17" x14ac:dyDescent="0.25">
      <c r="A1136" t="s">
        <v>113</v>
      </c>
      <c r="B1136" t="s">
        <v>125</v>
      </c>
      <c r="C1136" t="s">
        <v>126</v>
      </c>
      <c r="D1136" t="s">
        <v>31</v>
      </c>
      <c r="E1136" t="s">
        <v>2114</v>
      </c>
      <c r="F1136" t="s">
        <v>31</v>
      </c>
      <c r="G1136" t="s">
        <v>32</v>
      </c>
      <c r="H1136" t="s">
        <v>79</v>
      </c>
      <c r="I1136">
        <v>44929</v>
      </c>
      <c r="J1136">
        <v>419.17</v>
      </c>
      <c r="K1136">
        <v>430.71</v>
      </c>
      <c r="L1136">
        <v>419.17</v>
      </c>
      <c r="M1136">
        <v>71.790000000000006</v>
      </c>
      <c r="N1136">
        <v>45141</v>
      </c>
      <c r="O1136">
        <v>45172</v>
      </c>
      <c r="P1136">
        <v>0</v>
      </c>
      <c r="Q1136" t="str">
        <f t="shared" si="17"/>
        <v>ACTIVE</v>
      </c>
    </row>
    <row r="1137" spans="1:17" x14ac:dyDescent="0.25">
      <c r="A1137" t="s">
        <v>113</v>
      </c>
      <c r="B1137" t="s">
        <v>2115</v>
      </c>
      <c r="C1137" t="s">
        <v>2116</v>
      </c>
      <c r="D1137" t="s">
        <v>31</v>
      </c>
      <c r="E1137" t="s">
        <v>2117</v>
      </c>
      <c r="F1137" t="s">
        <v>31</v>
      </c>
      <c r="G1137" t="s">
        <v>32</v>
      </c>
      <c r="H1137" t="s">
        <v>41</v>
      </c>
      <c r="I1137">
        <v>45051</v>
      </c>
      <c r="J1137">
        <v>2203.5</v>
      </c>
      <c r="K1137">
        <v>2264.1</v>
      </c>
      <c r="L1137">
        <v>2203.5</v>
      </c>
      <c r="M1137">
        <v>566.03</v>
      </c>
      <c r="N1137">
        <v>45143</v>
      </c>
      <c r="O1137">
        <v>45174</v>
      </c>
      <c r="P1137">
        <v>0</v>
      </c>
      <c r="Q1137" t="str">
        <f t="shared" si="17"/>
        <v>ACTIVE</v>
      </c>
    </row>
    <row r="1138" spans="1:17" x14ac:dyDescent="0.25">
      <c r="A1138" t="s">
        <v>113</v>
      </c>
      <c r="B1138" t="s">
        <v>2118</v>
      </c>
      <c r="C1138" t="s">
        <v>2119</v>
      </c>
      <c r="D1138" t="s">
        <v>31</v>
      </c>
      <c r="E1138" t="s">
        <v>2120</v>
      </c>
      <c r="F1138" t="s">
        <v>31</v>
      </c>
      <c r="G1138" t="s">
        <v>32</v>
      </c>
      <c r="H1138" t="s">
        <v>41</v>
      </c>
      <c r="I1138">
        <v>45061</v>
      </c>
      <c r="J1138">
        <v>2280</v>
      </c>
      <c r="K1138">
        <v>2342.6999999999998</v>
      </c>
      <c r="L1138">
        <v>2280</v>
      </c>
      <c r="M1138">
        <v>585.67999999999995</v>
      </c>
      <c r="N1138">
        <v>45153</v>
      </c>
      <c r="O1138">
        <v>45184</v>
      </c>
      <c r="P1138">
        <v>0</v>
      </c>
      <c r="Q1138" t="str">
        <f t="shared" si="17"/>
        <v>ACTIVE</v>
      </c>
    </row>
    <row r="1139" spans="1:17" x14ac:dyDescent="0.25">
      <c r="A1139" t="s">
        <v>113</v>
      </c>
      <c r="B1139" t="s">
        <v>49</v>
      </c>
      <c r="C1139" t="s">
        <v>50</v>
      </c>
      <c r="D1139" t="s">
        <v>31</v>
      </c>
      <c r="E1139" t="s">
        <v>2121</v>
      </c>
      <c r="F1139" t="s">
        <v>31</v>
      </c>
      <c r="G1139" t="s">
        <v>32</v>
      </c>
      <c r="H1139" t="s">
        <v>33</v>
      </c>
      <c r="I1139">
        <v>45044</v>
      </c>
      <c r="J1139">
        <v>489.5</v>
      </c>
      <c r="K1139">
        <v>502.97</v>
      </c>
      <c r="L1139">
        <v>489.5</v>
      </c>
      <c r="M1139">
        <v>251.49</v>
      </c>
      <c r="N1139">
        <v>45135</v>
      </c>
      <c r="O1139">
        <v>45166</v>
      </c>
      <c r="P1139">
        <v>0</v>
      </c>
      <c r="Q1139" t="str">
        <f t="shared" si="17"/>
        <v>ACTIVE</v>
      </c>
    </row>
    <row r="1140" spans="1:17" x14ac:dyDescent="0.25">
      <c r="A1140" t="s">
        <v>113</v>
      </c>
      <c r="B1140" t="s">
        <v>959</v>
      </c>
      <c r="C1140" t="s">
        <v>960</v>
      </c>
      <c r="D1140" t="s">
        <v>29</v>
      </c>
      <c r="E1140" t="s">
        <v>2122</v>
      </c>
      <c r="F1140" t="s">
        <v>31</v>
      </c>
      <c r="G1140" t="s">
        <v>32</v>
      </c>
      <c r="H1140" t="s">
        <v>33</v>
      </c>
      <c r="I1140">
        <v>44986</v>
      </c>
      <c r="J1140">
        <v>7862.28</v>
      </c>
      <c r="K1140">
        <v>8078.51</v>
      </c>
      <c r="L1140">
        <v>7862.28</v>
      </c>
      <c r="M1140">
        <v>2692.84</v>
      </c>
      <c r="N1140">
        <v>45139</v>
      </c>
      <c r="O1140">
        <v>45134</v>
      </c>
      <c r="P1140">
        <v>0</v>
      </c>
      <c r="Q1140" t="str">
        <f t="shared" si="17"/>
        <v>ACTIVE</v>
      </c>
    </row>
    <row r="1141" spans="1:17" x14ac:dyDescent="0.25">
      <c r="A1141" t="s">
        <v>113</v>
      </c>
      <c r="B1141" t="s">
        <v>533</v>
      </c>
      <c r="C1141" t="s">
        <v>534</v>
      </c>
      <c r="D1141" t="s">
        <v>31</v>
      </c>
      <c r="E1141" t="s">
        <v>2123</v>
      </c>
      <c r="F1141" t="s">
        <v>31</v>
      </c>
      <c r="G1141" t="s">
        <v>25</v>
      </c>
      <c r="H1141" t="s">
        <v>55</v>
      </c>
      <c r="I1141">
        <v>45044</v>
      </c>
      <c r="J1141">
        <v>6000</v>
      </c>
      <c r="K1141">
        <v>35363.050000000003</v>
      </c>
      <c r="L1141">
        <v>6000</v>
      </c>
      <c r="M1141">
        <v>21208.080000000002</v>
      </c>
      <c r="N1141">
        <v>45163</v>
      </c>
      <c r="O1141">
        <v>45170</v>
      </c>
      <c r="P1141">
        <v>0</v>
      </c>
      <c r="Q1141" t="str">
        <f t="shared" si="17"/>
        <v>ACTIVE</v>
      </c>
    </row>
    <row r="1142" spans="1:17" x14ac:dyDescent="0.25">
      <c r="A1142" t="s">
        <v>113</v>
      </c>
      <c r="B1142" t="s">
        <v>2124</v>
      </c>
      <c r="C1142" t="s">
        <v>2125</v>
      </c>
      <c r="D1142" t="s">
        <v>31</v>
      </c>
      <c r="E1142" t="s">
        <v>2126</v>
      </c>
      <c r="F1142" t="s">
        <v>31</v>
      </c>
      <c r="G1142" t="s">
        <v>32</v>
      </c>
      <c r="H1142" t="s">
        <v>33</v>
      </c>
      <c r="I1142">
        <v>44987</v>
      </c>
      <c r="J1142">
        <v>6600</v>
      </c>
      <c r="K1142">
        <v>6781.5</v>
      </c>
      <c r="L1142">
        <v>6600</v>
      </c>
      <c r="M1142">
        <v>1130.25</v>
      </c>
      <c r="N1142">
        <v>45140</v>
      </c>
      <c r="O1142">
        <v>45171</v>
      </c>
      <c r="P1142">
        <v>0</v>
      </c>
      <c r="Q1142" t="str">
        <f t="shared" si="17"/>
        <v>ACTIVE</v>
      </c>
    </row>
    <row r="1143" spans="1:17" x14ac:dyDescent="0.25">
      <c r="A1143" t="s">
        <v>113</v>
      </c>
      <c r="B1143" t="s">
        <v>2127</v>
      </c>
      <c r="C1143" t="s">
        <v>2128</v>
      </c>
      <c r="D1143" t="s">
        <v>31</v>
      </c>
      <c r="E1143" t="s">
        <v>2129</v>
      </c>
      <c r="F1143" t="s">
        <v>31</v>
      </c>
      <c r="G1143" t="s">
        <v>32</v>
      </c>
      <c r="H1143" t="s">
        <v>79</v>
      </c>
      <c r="I1143">
        <v>44925</v>
      </c>
      <c r="J1143">
        <v>1250</v>
      </c>
      <c r="K1143">
        <v>1284.3800000000001</v>
      </c>
      <c r="L1143">
        <v>1250</v>
      </c>
      <c r="M1143">
        <v>214.06</v>
      </c>
      <c r="N1143">
        <v>45137</v>
      </c>
      <c r="O1143">
        <v>45168</v>
      </c>
      <c r="P1143">
        <v>0</v>
      </c>
      <c r="Q1143" t="str">
        <f t="shared" si="17"/>
        <v>ACTIVE</v>
      </c>
    </row>
    <row r="1144" spans="1:17" x14ac:dyDescent="0.25">
      <c r="A1144" t="s">
        <v>113</v>
      </c>
      <c r="B1144" t="s">
        <v>1014</v>
      </c>
      <c r="C1144" t="s">
        <v>1015</v>
      </c>
      <c r="D1144" t="s">
        <v>31</v>
      </c>
      <c r="E1144" t="s">
        <v>2130</v>
      </c>
      <c r="F1144" t="s">
        <v>31</v>
      </c>
      <c r="G1144" t="s">
        <v>32</v>
      </c>
      <c r="H1144" t="s">
        <v>48</v>
      </c>
      <c r="I1144">
        <v>45085</v>
      </c>
      <c r="J1144">
        <v>4000</v>
      </c>
      <c r="K1144">
        <v>4154</v>
      </c>
      <c r="L1144">
        <v>4000</v>
      </c>
      <c r="M1144">
        <v>2769.36</v>
      </c>
      <c r="N1144">
        <v>45146</v>
      </c>
      <c r="O1144">
        <v>45177</v>
      </c>
      <c r="P1144">
        <v>0</v>
      </c>
      <c r="Q1144" t="str">
        <f t="shared" si="17"/>
        <v>ACTIVE</v>
      </c>
    </row>
    <row r="1145" spans="1:17" x14ac:dyDescent="0.25">
      <c r="A1145" t="s">
        <v>113</v>
      </c>
      <c r="B1145" t="s">
        <v>1764</v>
      </c>
      <c r="C1145" t="s">
        <v>1765</v>
      </c>
      <c r="D1145" t="s">
        <v>31</v>
      </c>
      <c r="E1145" t="s">
        <v>2131</v>
      </c>
      <c r="F1145" t="s">
        <v>31</v>
      </c>
      <c r="G1145" t="s">
        <v>32</v>
      </c>
      <c r="H1145" t="s">
        <v>48</v>
      </c>
      <c r="I1145">
        <v>45145</v>
      </c>
      <c r="J1145">
        <v>10000</v>
      </c>
      <c r="K1145">
        <v>10495</v>
      </c>
      <c r="L1145">
        <v>10000</v>
      </c>
      <c r="M1145">
        <v>10495.02</v>
      </c>
      <c r="O1145">
        <v>45176</v>
      </c>
      <c r="P1145">
        <v>0</v>
      </c>
      <c r="Q1145" t="str">
        <f t="shared" si="17"/>
        <v>ACTIVE</v>
      </c>
    </row>
    <row r="1146" spans="1:17" x14ac:dyDescent="0.25">
      <c r="A1146" t="s">
        <v>113</v>
      </c>
      <c r="B1146" t="s">
        <v>2132</v>
      </c>
      <c r="C1146" t="s">
        <v>2133</v>
      </c>
      <c r="D1146" t="s">
        <v>22</v>
      </c>
      <c r="E1146" t="s">
        <v>2134</v>
      </c>
      <c r="F1146" t="s">
        <v>121</v>
      </c>
      <c r="G1146" t="s">
        <v>25</v>
      </c>
      <c r="H1146" t="s">
        <v>55</v>
      </c>
      <c r="I1146">
        <v>45016</v>
      </c>
      <c r="J1146">
        <v>2000</v>
      </c>
      <c r="K1146">
        <v>15056</v>
      </c>
      <c r="L1146">
        <v>2000</v>
      </c>
      <c r="M1146">
        <v>14026.09</v>
      </c>
      <c r="N1146">
        <v>45028</v>
      </c>
      <c r="O1146">
        <v>45180</v>
      </c>
      <c r="P1146">
        <v>53</v>
      </c>
      <c r="Q1146" t="str">
        <f t="shared" si="17"/>
        <v>31-60</v>
      </c>
    </row>
    <row r="1147" spans="1:17" x14ac:dyDescent="0.25">
      <c r="A1147" t="s">
        <v>113</v>
      </c>
      <c r="B1147" t="s">
        <v>349</v>
      </c>
      <c r="C1147" t="s">
        <v>350</v>
      </c>
      <c r="D1147" t="s">
        <v>31</v>
      </c>
      <c r="E1147" t="s">
        <v>2135</v>
      </c>
      <c r="F1147" t="s">
        <v>31</v>
      </c>
      <c r="G1147" t="s">
        <v>32</v>
      </c>
      <c r="H1147" t="s">
        <v>588</v>
      </c>
      <c r="I1147">
        <v>45082</v>
      </c>
      <c r="J1147">
        <v>2100</v>
      </c>
      <c r="K1147">
        <v>2157.75</v>
      </c>
      <c r="L1147">
        <v>2100</v>
      </c>
      <c r="M1147">
        <v>1438.52</v>
      </c>
      <c r="N1147">
        <v>45143</v>
      </c>
      <c r="O1147">
        <v>45174</v>
      </c>
      <c r="P1147">
        <v>0</v>
      </c>
      <c r="Q1147" t="str">
        <f t="shared" si="17"/>
        <v>ACTIVE</v>
      </c>
    </row>
    <row r="1148" spans="1:17" x14ac:dyDescent="0.25">
      <c r="A1148" t="s">
        <v>113</v>
      </c>
      <c r="B1148" t="s">
        <v>49</v>
      </c>
      <c r="C1148" t="s">
        <v>50</v>
      </c>
      <c r="D1148" t="s">
        <v>31</v>
      </c>
      <c r="E1148" t="s">
        <v>2136</v>
      </c>
      <c r="F1148" t="s">
        <v>31</v>
      </c>
      <c r="G1148" t="s">
        <v>32</v>
      </c>
      <c r="H1148" t="s">
        <v>79</v>
      </c>
      <c r="I1148">
        <v>45001</v>
      </c>
      <c r="J1148">
        <v>1056</v>
      </c>
      <c r="K1148">
        <v>1085.05</v>
      </c>
      <c r="L1148">
        <v>1056</v>
      </c>
      <c r="M1148">
        <v>542.52</v>
      </c>
      <c r="N1148">
        <v>45154</v>
      </c>
      <c r="O1148">
        <v>45185</v>
      </c>
      <c r="P1148">
        <v>0</v>
      </c>
      <c r="Q1148" t="str">
        <f t="shared" si="17"/>
        <v>ACTIVE</v>
      </c>
    </row>
    <row r="1149" spans="1:17" x14ac:dyDescent="0.25">
      <c r="A1149" t="s">
        <v>113</v>
      </c>
      <c r="B1149" t="s">
        <v>378</v>
      </c>
      <c r="C1149" t="s">
        <v>379</v>
      </c>
      <c r="D1149" t="s">
        <v>31</v>
      </c>
      <c r="E1149" t="s">
        <v>2137</v>
      </c>
      <c r="F1149" t="s">
        <v>31</v>
      </c>
      <c r="G1149" t="s">
        <v>32</v>
      </c>
      <c r="H1149" t="s">
        <v>33</v>
      </c>
      <c r="I1149">
        <v>45117</v>
      </c>
      <c r="J1149">
        <v>2090</v>
      </c>
      <c r="K1149">
        <v>2147.48</v>
      </c>
      <c r="L1149">
        <v>2090</v>
      </c>
      <c r="M1149">
        <v>1789.6</v>
      </c>
      <c r="N1149">
        <v>45148</v>
      </c>
      <c r="O1149">
        <v>45179</v>
      </c>
      <c r="P1149">
        <v>0</v>
      </c>
      <c r="Q1149" t="str">
        <f t="shared" si="17"/>
        <v>ACTIVE</v>
      </c>
    </row>
    <row r="1150" spans="1:17" x14ac:dyDescent="0.25">
      <c r="A1150" t="s">
        <v>113</v>
      </c>
      <c r="B1150" t="s">
        <v>687</v>
      </c>
      <c r="C1150" t="s">
        <v>688</v>
      </c>
      <c r="D1150" t="s">
        <v>31</v>
      </c>
      <c r="E1150" t="s">
        <v>2138</v>
      </c>
      <c r="F1150" t="s">
        <v>31</v>
      </c>
      <c r="G1150" t="s">
        <v>32</v>
      </c>
      <c r="H1150" t="s">
        <v>33</v>
      </c>
      <c r="I1150">
        <v>44985</v>
      </c>
      <c r="J1150">
        <v>5126.47</v>
      </c>
      <c r="K1150">
        <v>5267.46</v>
      </c>
      <c r="L1150">
        <v>5126.47</v>
      </c>
      <c r="M1150">
        <v>877.91</v>
      </c>
      <c r="N1150">
        <v>45135</v>
      </c>
      <c r="O1150">
        <v>45166</v>
      </c>
      <c r="P1150">
        <v>0</v>
      </c>
      <c r="Q1150" t="str">
        <f t="shared" si="17"/>
        <v>ACTIVE</v>
      </c>
    </row>
    <row r="1151" spans="1:17" x14ac:dyDescent="0.25">
      <c r="A1151" t="s">
        <v>113</v>
      </c>
      <c r="B1151" t="s">
        <v>1630</v>
      </c>
      <c r="C1151" t="s">
        <v>1631</v>
      </c>
      <c r="D1151" t="s">
        <v>31</v>
      </c>
      <c r="E1151" t="s">
        <v>2139</v>
      </c>
      <c r="F1151" t="s">
        <v>31</v>
      </c>
      <c r="G1151" t="s">
        <v>32</v>
      </c>
      <c r="H1151" t="s">
        <v>33</v>
      </c>
      <c r="I1151">
        <v>45127</v>
      </c>
      <c r="J1151">
        <v>15000</v>
      </c>
      <c r="K1151">
        <v>15412.5</v>
      </c>
      <c r="L1151">
        <v>15000</v>
      </c>
      <c r="M1151">
        <v>12843.75</v>
      </c>
      <c r="N1151">
        <v>45158</v>
      </c>
      <c r="O1151">
        <v>45189</v>
      </c>
      <c r="P1151">
        <v>0</v>
      </c>
      <c r="Q1151" t="str">
        <f t="shared" si="17"/>
        <v>ACTIVE</v>
      </c>
    </row>
    <row r="1152" spans="1:17" x14ac:dyDescent="0.25">
      <c r="A1152" t="s">
        <v>113</v>
      </c>
      <c r="B1152" t="s">
        <v>971</v>
      </c>
      <c r="C1152" t="s">
        <v>972</v>
      </c>
      <c r="D1152" t="s">
        <v>31</v>
      </c>
      <c r="E1152" t="s">
        <v>2140</v>
      </c>
      <c r="F1152" t="s">
        <v>31</v>
      </c>
      <c r="G1152" t="s">
        <v>32</v>
      </c>
      <c r="H1152" t="s">
        <v>79</v>
      </c>
      <c r="I1152">
        <v>45068</v>
      </c>
      <c r="J1152">
        <v>5979.6</v>
      </c>
      <c r="K1152">
        <v>6144.05</v>
      </c>
      <c r="L1152">
        <v>5979.6</v>
      </c>
      <c r="M1152">
        <v>5120.05</v>
      </c>
      <c r="N1152">
        <v>45160</v>
      </c>
      <c r="O1152">
        <v>45191</v>
      </c>
      <c r="P1152">
        <v>0</v>
      </c>
      <c r="Q1152" t="str">
        <f t="shared" si="17"/>
        <v>ACTIVE</v>
      </c>
    </row>
    <row r="1153" spans="1:17" x14ac:dyDescent="0.25">
      <c r="A1153" t="s">
        <v>113</v>
      </c>
      <c r="B1153" t="s">
        <v>156</v>
      </c>
      <c r="C1153" t="s">
        <v>157</v>
      </c>
      <c r="D1153" t="s">
        <v>31</v>
      </c>
      <c r="E1153" t="s">
        <v>2141</v>
      </c>
      <c r="F1153" t="s">
        <v>31</v>
      </c>
      <c r="G1153" t="s">
        <v>32</v>
      </c>
      <c r="H1153" t="s">
        <v>33</v>
      </c>
      <c r="I1153">
        <v>45027</v>
      </c>
      <c r="J1153">
        <v>275</v>
      </c>
      <c r="K1153">
        <v>282.57</v>
      </c>
      <c r="L1153">
        <v>275</v>
      </c>
      <c r="M1153">
        <v>94.2</v>
      </c>
      <c r="N1153">
        <v>45149</v>
      </c>
      <c r="O1153">
        <v>45180</v>
      </c>
      <c r="P1153">
        <v>0</v>
      </c>
      <c r="Q1153" t="str">
        <f t="shared" si="17"/>
        <v>ACTIVE</v>
      </c>
    </row>
    <row r="1154" spans="1:17" x14ac:dyDescent="0.25">
      <c r="A1154" t="s">
        <v>113</v>
      </c>
      <c r="B1154" t="s">
        <v>454</v>
      </c>
      <c r="C1154" t="s">
        <v>455</v>
      </c>
      <c r="D1154" t="s">
        <v>29</v>
      </c>
      <c r="E1154" t="s">
        <v>2142</v>
      </c>
      <c r="F1154" t="s">
        <v>31</v>
      </c>
      <c r="G1154" t="s">
        <v>32</v>
      </c>
      <c r="H1154" t="s">
        <v>223</v>
      </c>
      <c r="I1154">
        <v>45099</v>
      </c>
      <c r="J1154">
        <v>2000</v>
      </c>
      <c r="K1154">
        <v>2055</v>
      </c>
      <c r="L1154">
        <v>2000</v>
      </c>
      <c r="M1154">
        <v>685</v>
      </c>
      <c r="N1154">
        <v>45160</v>
      </c>
      <c r="O1154">
        <v>45191</v>
      </c>
      <c r="P1154">
        <v>0</v>
      </c>
      <c r="Q1154" t="str">
        <f t="shared" ref="Q1154:Q1217" si="18">IF(P1154=0,"ACTIVE",IF(P1154&lt;=30,"1-30",IF(AND(P1154&gt;30,P1154&lt;=60),"31-60",IF(AND(P1154&gt;60,P1154&lt;=90),"61-90",IF(AND(P1154&gt;90,P1154&lt;=120),"91-120",IF(AND(P1154&gt;120,P1154&lt;=150),"121-150",IF(AND(P1154&gt;150,P1154&lt;=180),"151-180","180+")))))))</f>
        <v>ACTIVE</v>
      </c>
    </row>
    <row r="1155" spans="1:17" x14ac:dyDescent="0.25">
      <c r="A1155" t="s">
        <v>113</v>
      </c>
      <c r="B1155" t="s">
        <v>270</v>
      </c>
      <c r="C1155" t="s">
        <v>271</v>
      </c>
      <c r="D1155" t="s">
        <v>31</v>
      </c>
      <c r="E1155" t="s">
        <v>2143</v>
      </c>
      <c r="F1155" t="s">
        <v>31</v>
      </c>
      <c r="G1155" t="s">
        <v>32</v>
      </c>
      <c r="H1155" t="s">
        <v>48</v>
      </c>
      <c r="I1155">
        <v>45005</v>
      </c>
      <c r="J1155">
        <v>5460.3</v>
      </c>
      <c r="K1155">
        <v>5730.6</v>
      </c>
      <c r="L1155">
        <v>5460.3</v>
      </c>
      <c r="M1155">
        <v>955.1</v>
      </c>
      <c r="N1155">
        <v>45158</v>
      </c>
      <c r="O1155">
        <v>45189</v>
      </c>
      <c r="P1155">
        <v>0</v>
      </c>
      <c r="Q1155" t="str">
        <f t="shared" si="18"/>
        <v>ACTIVE</v>
      </c>
    </row>
    <row r="1156" spans="1:17" x14ac:dyDescent="0.25">
      <c r="A1156" t="s">
        <v>113</v>
      </c>
      <c r="B1156" t="s">
        <v>2144</v>
      </c>
      <c r="C1156" t="s">
        <v>2145</v>
      </c>
      <c r="D1156" t="s">
        <v>31</v>
      </c>
      <c r="E1156" t="s">
        <v>2146</v>
      </c>
      <c r="F1156" t="s">
        <v>31</v>
      </c>
      <c r="G1156" t="s">
        <v>32</v>
      </c>
      <c r="H1156" t="s">
        <v>1817</v>
      </c>
      <c r="I1156">
        <v>45128</v>
      </c>
      <c r="J1156">
        <v>27775</v>
      </c>
      <c r="K1156">
        <v>28538.82</v>
      </c>
      <c r="L1156">
        <v>27775</v>
      </c>
      <c r="M1156">
        <v>23782.35</v>
      </c>
      <c r="N1156">
        <v>45159</v>
      </c>
      <c r="O1156">
        <v>45190</v>
      </c>
      <c r="P1156">
        <v>0</v>
      </c>
      <c r="Q1156" t="str">
        <f t="shared" si="18"/>
        <v>ACTIVE</v>
      </c>
    </row>
    <row r="1157" spans="1:17" x14ac:dyDescent="0.25">
      <c r="A1157" t="s">
        <v>113</v>
      </c>
      <c r="B1157" t="s">
        <v>2147</v>
      </c>
      <c r="C1157" t="s">
        <v>2148</v>
      </c>
      <c r="D1157" t="s">
        <v>31</v>
      </c>
      <c r="E1157" t="s">
        <v>2149</v>
      </c>
      <c r="F1157" t="s">
        <v>31</v>
      </c>
      <c r="G1157" t="s">
        <v>25</v>
      </c>
      <c r="H1157" t="s">
        <v>55</v>
      </c>
      <c r="I1157">
        <v>45162</v>
      </c>
      <c r="J1157">
        <v>3000</v>
      </c>
      <c r="K1157">
        <v>39646.14</v>
      </c>
      <c r="L1157">
        <v>3000</v>
      </c>
      <c r="M1157">
        <v>39646.14</v>
      </c>
      <c r="O1157">
        <v>45168</v>
      </c>
      <c r="P1157">
        <v>0</v>
      </c>
      <c r="Q1157" t="str">
        <f t="shared" si="18"/>
        <v>ACTIVE</v>
      </c>
    </row>
    <row r="1158" spans="1:17" x14ac:dyDescent="0.25">
      <c r="A1158" t="s">
        <v>113</v>
      </c>
      <c r="B1158" t="s">
        <v>2150</v>
      </c>
      <c r="C1158" t="s">
        <v>2151</v>
      </c>
      <c r="D1158" t="s">
        <v>31</v>
      </c>
      <c r="E1158" t="s">
        <v>2152</v>
      </c>
      <c r="F1158" t="s">
        <v>31</v>
      </c>
      <c r="G1158" t="s">
        <v>32</v>
      </c>
      <c r="H1158" t="s">
        <v>68</v>
      </c>
      <c r="I1158">
        <v>45161</v>
      </c>
      <c r="J1158">
        <v>40000</v>
      </c>
      <c r="K1158">
        <v>41100</v>
      </c>
      <c r="L1158">
        <v>40000</v>
      </c>
      <c r="M1158">
        <v>41100</v>
      </c>
      <c r="O1158">
        <v>45192</v>
      </c>
      <c r="P1158">
        <v>0</v>
      </c>
      <c r="Q1158" t="str">
        <f t="shared" si="18"/>
        <v>ACTIVE</v>
      </c>
    </row>
    <row r="1159" spans="1:17" x14ac:dyDescent="0.25">
      <c r="A1159" t="s">
        <v>113</v>
      </c>
      <c r="B1159" t="s">
        <v>167</v>
      </c>
      <c r="C1159" t="s">
        <v>168</v>
      </c>
      <c r="D1159" t="s">
        <v>31</v>
      </c>
      <c r="E1159" t="s">
        <v>2153</v>
      </c>
      <c r="F1159" t="s">
        <v>31</v>
      </c>
      <c r="G1159" t="s">
        <v>32</v>
      </c>
      <c r="H1159" t="s">
        <v>33</v>
      </c>
      <c r="I1159">
        <v>45058</v>
      </c>
      <c r="J1159">
        <v>1188</v>
      </c>
      <c r="K1159">
        <v>1220.68</v>
      </c>
      <c r="L1159">
        <v>1188</v>
      </c>
      <c r="M1159">
        <v>610.35</v>
      </c>
      <c r="N1159">
        <v>45150</v>
      </c>
      <c r="O1159">
        <v>45181</v>
      </c>
      <c r="P1159">
        <v>0</v>
      </c>
      <c r="Q1159" t="str">
        <f t="shared" si="18"/>
        <v>ACTIVE</v>
      </c>
    </row>
    <row r="1160" spans="1:17" x14ac:dyDescent="0.25">
      <c r="A1160" t="s">
        <v>113</v>
      </c>
      <c r="B1160" t="s">
        <v>887</v>
      </c>
      <c r="C1160" t="s">
        <v>888</v>
      </c>
      <c r="D1160" t="s">
        <v>31</v>
      </c>
      <c r="E1160" t="s">
        <v>2154</v>
      </c>
      <c r="F1160" t="s">
        <v>31</v>
      </c>
      <c r="G1160" t="s">
        <v>32</v>
      </c>
      <c r="H1160" t="s">
        <v>33</v>
      </c>
      <c r="I1160">
        <v>45020</v>
      </c>
      <c r="J1160">
        <v>4342.8</v>
      </c>
      <c r="K1160">
        <v>4462.24</v>
      </c>
      <c r="L1160">
        <v>4342.8</v>
      </c>
      <c r="M1160">
        <v>1487.42</v>
      </c>
      <c r="N1160">
        <v>45142</v>
      </c>
      <c r="O1160">
        <v>45173</v>
      </c>
      <c r="P1160">
        <v>0</v>
      </c>
      <c r="Q1160" t="str">
        <f t="shared" si="18"/>
        <v>ACTIVE</v>
      </c>
    </row>
    <row r="1161" spans="1:17" x14ac:dyDescent="0.25">
      <c r="A1161" t="s">
        <v>113</v>
      </c>
      <c r="B1161" t="s">
        <v>384</v>
      </c>
      <c r="C1161" t="s">
        <v>385</v>
      </c>
      <c r="D1161" t="s">
        <v>31</v>
      </c>
      <c r="E1161" t="s">
        <v>2155</v>
      </c>
      <c r="F1161" t="s">
        <v>31</v>
      </c>
      <c r="G1161" t="s">
        <v>32</v>
      </c>
      <c r="H1161" t="s">
        <v>33</v>
      </c>
      <c r="I1161">
        <v>45044</v>
      </c>
      <c r="J1161">
        <v>422.88</v>
      </c>
      <c r="K1161">
        <v>434.52</v>
      </c>
      <c r="L1161">
        <v>422.88</v>
      </c>
      <c r="M1161">
        <v>217.26</v>
      </c>
      <c r="N1161">
        <v>45135</v>
      </c>
      <c r="O1161">
        <v>45166</v>
      </c>
      <c r="P1161">
        <v>0</v>
      </c>
      <c r="Q1161" t="str">
        <f t="shared" si="18"/>
        <v>ACTIVE</v>
      </c>
    </row>
    <row r="1162" spans="1:17" x14ac:dyDescent="0.25">
      <c r="A1162" t="s">
        <v>113</v>
      </c>
      <c r="B1162" t="s">
        <v>334</v>
      </c>
      <c r="C1162" t="s">
        <v>335</v>
      </c>
      <c r="D1162" t="s">
        <v>31</v>
      </c>
      <c r="E1162" t="s">
        <v>2156</v>
      </c>
      <c r="F1162" t="s">
        <v>31</v>
      </c>
      <c r="G1162" t="s">
        <v>32</v>
      </c>
      <c r="H1162" t="s">
        <v>33</v>
      </c>
      <c r="I1162">
        <v>45139</v>
      </c>
      <c r="J1162">
        <v>2750</v>
      </c>
      <c r="K1162">
        <v>2825.63</v>
      </c>
      <c r="L1162">
        <v>2750</v>
      </c>
      <c r="M1162">
        <v>2825.64</v>
      </c>
      <c r="O1162">
        <v>45170</v>
      </c>
      <c r="P1162">
        <v>0</v>
      </c>
      <c r="Q1162" t="str">
        <f t="shared" si="18"/>
        <v>ACTIVE</v>
      </c>
    </row>
    <row r="1163" spans="1:17" x14ac:dyDescent="0.25">
      <c r="A1163" t="s">
        <v>113</v>
      </c>
      <c r="B1163" t="s">
        <v>2157</v>
      </c>
      <c r="C1163" t="s">
        <v>2158</v>
      </c>
      <c r="D1163" t="s">
        <v>31</v>
      </c>
      <c r="E1163" t="s">
        <v>2159</v>
      </c>
      <c r="F1163" t="s">
        <v>31</v>
      </c>
      <c r="G1163" t="s">
        <v>32</v>
      </c>
      <c r="H1163" t="s">
        <v>33</v>
      </c>
      <c r="I1163">
        <v>45107</v>
      </c>
      <c r="J1163">
        <v>2231.41</v>
      </c>
      <c r="K1163">
        <v>2292.79</v>
      </c>
      <c r="L1163">
        <v>2231.41</v>
      </c>
      <c r="M1163">
        <v>1910.7</v>
      </c>
      <c r="N1163">
        <v>45137</v>
      </c>
      <c r="O1163">
        <v>45168</v>
      </c>
      <c r="P1163">
        <v>0</v>
      </c>
      <c r="Q1163" t="str">
        <f t="shared" si="18"/>
        <v>ACTIVE</v>
      </c>
    </row>
    <row r="1164" spans="1:17" x14ac:dyDescent="0.25">
      <c r="A1164" t="s">
        <v>113</v>
      </c>
      <c r="B1164" t="s">
        <v>2052</v>
      </c>
      <c r="C1164" t="s">
        <v>2053</v>
      </c>
      <c r="D1164" t="s">
        <v>31</v>
      </c>
      <c r="E1164" t="s">
        <v>2160</v>
      </c>
      <c r="F1164" t="s">
        <v>31</v>
      </c>
      <c r="G1164" t="s">
        <v>25</v>
      </c>
      <c r="H1164" t="s">
        <v>101</v>
      </c>
      <c r="I1164">
        <v>44907</v>
      </c>
      <c r="J1164">
        <v>3500</v>
      </c>
      <c r="K1164">
        <v>14759.42</v>
      </c>
      <c r="L1164">
        <v>3500</v>
      </c>
      <c r="M1164">
        <v>3551.65</v>
      </c>
      <c r="N1164">
        <v>45146</v>
      </c>
      <c r="O1164">
        <v>45177</v>
      </c>
      <c r="P1164">
        <v>0</v>
      </c>
      <c r="Q1164" t="str">
        <f t="shared" si="18"/>
        <v>ACTIVE</v>
      </c>
    </row>
    <row r="1165" spans="1:17" x14ac:dyDescent="0.25">
      <c r="A1165" t="s">
        <v>113</v>
      </c>
      <c r="B1165" t="s">
        <v>648</v>
      </c>
      <c r="C1165" t="s">
        <v>649</v>
      </c>
      <c r="D1165" t="s">
        <v>31</v>
      </c>
      <c r="E1165" t="s">
        <v>2161</v>
      </c>
      <c r="F1165" t="s">
        <v>31</v>
      </c>
      <c r="G1165" t="s">
        <v>32</v>
      </c>
      <c r="H1165" t="s">
        <v>75</v>
      </c>
      <c r="I1165">
        <v>45072</v>
      </c>
      <c r="J1165">
        <v>5131.5</v>
      </c>
      <c r="K1165">
        <v>5272.63</v>
      </c>
      <c r="L1165">
        <v>5131.5</v>
      </c>
      <c r="M1165">
        <v>3163.59</v>
      </c>
      <c r="N1165">
        <v>45133</v>
      </c>
      <c r="O1165">
        <v>45164</v>
      </c>
      <c r="P1165">
        <v>0</v>
      </c>
      <c r="Q1165" t="str">
        <f t="shared" si="18"/>
        <v>ACTIVE</v>
      </c>
    </row>
    <row r="1166" spans="1:17" x14ac:dyDescent="0.25">
      <c r="A1166" t="s">
        <v>113</v>
      </c>
      <c r="B1166" t="s">
        <v>87</v>
      </c>
      <c r="C1166" t="s">
        <v>88</v>
      </c>
      <c r="D1166" t="s">
        <v>31</v>
      </c>
      <c r="E1166" t="s">
        <v>2162</v>
      </c>
      <c r="F1166" t="s">
        <v>31</v>
      </c>
      <c r="G1166" t="s">
        <v>32</v>
      </c>
      <c r="H1166" t="s">
        <v>68</v>
      </c>
      <c r="I1166">
        <v>45131</v>
      </c>
      <c r="J1166">
        <v>835.15</v>
      </c>
      <c r="K1166">
        <v>858.13</v>
      </c>
      <c r="L1166">
        <v>835.15</v>
      </c>
      <c r="M1166">
        <v>429.07</v>
      </c>
      <c r="N1166">
        <v>45162</v>
      </c>
      <c r="O1166">
        <v>45193</v>
      </c>
      <c r="P1166">
        <v>0</v>
      </c>
      <c r="Q1166" t="str">
        <f t="shared" si="18"/>
        <v>ACTIVE</v>
      </c>
    </row>
    <row r="1167" spans="1:17" x14ac:dyDescent="0.25">
      <c r="A1167" t="s">
        <v>113</v>
      </c>
      <c r="B1167" t="s">
        <v>2144</v>
      </c>
      <c r="C1167" t="s">
        <v>2145</v>
      </c>
      <c r="D1167" t="s">
        <v>31</v>
      </c>
      <c r="E1167" t="s">
        <v>2163</v>
      </c>
      <c r="F1167" t="s">
        <v>31</v>
      </c>
      <c r="G1167" t="s">
        <v>32</v>
      </c>
      <c r="H1167" t="s">
        <v>1817</v>
      </c>
      <c r="I1167">
        <v>45156</v>
      </c>
      <c r="J1167">
        <v>9120.5</v>
      </c>
      <c r="K1167">
        <v>9371.33</v>
      </c>
      <c r="L1167">
        <v>9120.5</v>
      </c>
      <c r="M1167">
        <v>9371.34</v>
      </c>
      <c r="O1167">
        <v>45187</v>
      </c>
      <c r="P1167">
        <v>0</v>
      </c>
      <c r="Q1167" t="str">
        <f t="shared" si="18"/>
        <v>ACTIVE</v>
      </c>
    </row>
    <row r="1168" spans="1:17" x14ac:dyDescent="0.25">
      <c r="A1168" t="s">
        <v>113</v>
      </c>
      <c r="B1168" t="s">
        <v>1460</v>
      </c>
      <c r="C1168" t="s">
        <v>1461</v>
      </c>
      <c r="D1168" t="s">
        <v>31</v>
      </c>
      <c r="E1168" t="s">
        <v>2164</v>
      </c>
      <c r="F1168" t="s">
        <v>31</v>
      </c>
      <c r="G1168" t="s">
        <v>32</v>
      </c>
      <c r="H1168" t="s">
        <v>33</v>
      </c>
      <c r="I1168">
        <v>45090</v>
      </c>
      <c r="J1168">
        <v>893.74</v>
      </c>
      <c r="K1168">
        <v>918.33</v>
      </c>
      <c r="L1168">
        <v>893.74</v>
      </c>
      <c r="M1168">
        <v>612.24</v>
      </c>
      <c r="N1168">
        <v>45151</v>
      </c>
      <c r="O1168">
        <v>45182</v>
      </c>
      <c r="P1168">
        <v>0</v>
      </c>
      <c r="Q1168" t="str">
        <f t="shared" si="18"/>
        <v>ACTIVE</v>
      </c>
    </row>
    <row r="1169" spans="1:17" x14ac:dyDescent="0.25">
      <c r="A1169" t="s">
        <v>113</v>
      </c>
      <c r="B1169" t="s">
        <v>270</v>
      </c>
      <c r="C1169" t="s">
        <v>271</v>
      </c>
      <c r="D1169" t="s">
        <v>31</v>
      </c>
      <c r="E1169" t="s">
        <v>2165</v>
      </c>
      <c r="F1169" t="s">
        <v>31</v>
      </c>
      <c r="G1169" t="s">
        <v>32</v>
      </c>
      <c r="H1169" t="s">
        <v>48</v>
      </c>
      <c r="I1169">
        <v>45118</v>
      </c>
      <c r="J1169">
        <v>4413.6499999999996</v>
      </c>
      <c r="K1169">
        <v>4632.1400000000003</v>
      </c>
      <c r="L1169">
        <v>4413.6499999999996</v>
      </c>
      <c r="M1169">
        <v>3860.15</v>
      </c>
      <c r="N1169">
        <v>45149</v>
      </c>
      <c r="O1169">
        <v>45180</v>
      </c>
      <c r="P1169">
        <v>0</v>
      </c>
      <c r="Q1169" t="str">
        <f t="shared" si="18"/>
        <v>ACTIVE</v>
      </c>
    </row>
    <row r="1170" spans="1:17" x14ac:dyDescent="0.25">
      <c r="A1170" t="s">
        <v>113</v>
      </c>
      <c r="B1170" t="s">
        <v>2166</v>
      </c>
      <c r="C1170" t="s">
        <v>2167</v>
      </c>
      <c r="D1170" t="s">
        <v>29</v>
      </c>
      <c r="E1170" t="s">
        <v>2168</v>
      </c>
      <c r="F1170" t="s">
        <v>165</v>
      </c>
      <c r="G1170" t="s">
        <v>32</v>
      </c>
      <c r="H1170" t="s">
        <v>33</v>
      </c>
      <c r="I1170">
        <v>45107</v>
      </c>
      <c r="J1170">
        <v>16270</v>
      </c>
      <c r="K1170">
        <v>16717.43</v>
      </c>
      <c r="L1170">
        <v>16270</v>
      </c>
      <c r="M1170">
        <v>13931.2</v>
      </c>
      <c r="N1170">
        <v>45137</v>
      </c>
      <c r="O1170">
        <v>45175</v>
      </c>
      <c r="P1170">
        <v>2</v>
      </c>
      <c r="Q1170" t="str">
        <f t="shared" si="18"/>
        <v>1-30</v>
      </c>
    </row>
    <row r="1171" spans="1:17" x14ac:dyDescent="0.25">
      <c r="A1171" t="s">
        <v>113</v>
      </c>
      <c r="B1171" t="s">
        <v>463</v>
      </c>
      <c r="C1171" t="s">
        <v>464</v>
      </c>
      <c r="D1171" t="s">
        <v>22</v>
      </c>
      <c r="E1171" t="s">
        <v>2169</v>
      </c>
      <c r="F1171" t="s">
        <v>22</v>
      </c>
      <c r="G1171" t="s">
        <v>32</v>
      </c>
      <c r="H1171" t="s">
        <v>41</v>
      </c>
      <c r="I1171">
        <v>44883</v>
      </c>
      <c r="J1171">
        <v>1000</v>
      </c>
      <c r="K1171">
        <v>1027.5</v>
      </c>
      <c r="L1171">
        <v>1000</v>
      </c>
      <c r="M1171">
        <v>770.64</v>
      </c>
      <c r="N1171">
        <v>44929</v>
      </c>
      <c r="O1171">
        <v>45007</v>
      </c>
      <c r="P1171">
        <v>226</v>
      </c>
      <c r="Q1171" t="str">
        <f t="shared" si="18"/>
        <v>180+</v>
      </c>
    </row>
    <row r="1172" spans="1:17" x14ac:dyDescent="0.25">
      <c r="A1172" t="s">
        <v>113</v>
      </c>
      <c r="B1172" t="s">
        <v>176</v>
      </c>
      <c r="C1172" t="s">
        <v>177</v>
      </c>
      <c r="D1172" t="s">
        <v>31</v>
      </c>
      <c r="E1172" t="s">
        <v>2170</v>
      </c>
      <c r="F1172" t="s">
        <v>31</v>
      </c>
      <c r="G1172" t="s">
        <v>32</v>
      </c>
      <c r="H1172" t="s">
        <v>33</v>
      </c>
      <c r="I1172">
        <v>45110</v>
      </c>
      <c r="J1172">
        <v>4180</v>
      </c>
      <c r="K1172">
        <v>4294.95</v>
      </c>
      <c r="L1172">
        <v>4180</v>
      </c>
      <c r="M1172">
        <v>3579.15</v>
      </c>
      <c r="N1172">
        <v>45141</v>
      </c>
      <c r="O1172">
        <v>45172</v>
      </c>
      <c r="P1172">
        <v>0</v>
      </c>
      <c r="Q1172" t="str">
        <f t="shared" si="18"/>
        <v>ACTIVE</v>
      </c>
    </row>
    <row r="1173" spans="1:17" x14ac:dyDescent="0.25">
      <c r="A1173" t="s">
        <v>113</v>
      </c>
      <c r="B1173" t="s">
        <v>72</v>
      </c>
      <c r="C1173" t="s">
        <v>73</v>
      </c>
      <c r="D1173" t="s">
        <v>31</v>
      </c>
      <c r="E1173" t="s">
        <v>2171</v>
      </c>
      <c r="F1173" t="s">
        <v>31</v>
      </c>
      <c r="G1173" t="s">
        <v>32</v>
      </c>
      <c r="H1173" t="s">
        <v>33</v>
      </c>
      <c r="I1173">
        <v>44999</v>
      </c>
      <c r="J1173">
        <v>2640</v>
      </c>
      <c r="K1173">
        <v>2712.6</v>
      </c>
      <c r="L1173">
        <v>2640</v>
      </c>
      <c r="M1173">
        <v>452.1</v>
      </c>
      <c r="N1173">
        <v>45152</v>
      </c>
      <c r="O1173">
        <v>45183</v>
      </c>
      <c r="P1173">
        <v>0</v>
      </c>
      <c r="Q1173" t="str">
        <f t="shared" si="18"/>
        <v>ACTIVE</v>
      </c>
    </row>
    <row r="1174" spans="1:17" x14ac:dyDescent="0.25">
      <c r="A1174" t="s">
        <v>113</v>
      </c>
      <c r="B1174" t="s">
        <v>782</v>
      </c>
      <c r="C1174" t="s">
        <v>783</v>
      </c>
      <c r="D1174" t="s">
        <v>31</v>
      </c>
      <c r="E1174" t="s">
        <v>2172</v>
      </c>
      <c r="F1174" t="s">
        <v>31</v>
      </c>
      <c r="G1174" t="s">
        <v>25</v>
      </c>
      <c r="H1174" t="s">
        <v>55</v>
      </c>
      <c r="I1174">
        <v>45161</v>
      </c>
      <c r="J1174">
        <v>2600</v>
      </c>
      <c r="K1174">
        <v>15089.66</v>
      </c>
      <c r="L1174">
        <v>2600</v>
      </c>
      <c r="M1174">
        <v>14745.84</v>
      </c>
      <c r="N1174">
        <v>45159</v>
      </c>
      <c r="O1174">
        <v>45166</v>
      </c>
      <c r="P1174">
        <v>0</v>
      </c>
      <c r="Q1174" t="str">
        <f t="shared" si="18"/>
        <v>ACTIVE</v>
      </c>
    </row>
    <row r="1175" spans="1:17" x14ac:dyDescent="0.25">
      <c r="A1175" t="s">
        <v>113</v>
      </c>
      <c r="B1175" t="s">
        <v>76</v>
      </c>
      <c r="C1175" t="s">
        <v>77</v>
      </c>
      <c r="D1175" t="s">
        <v>29</v>
      </c>
      <c r="E1175" t="s">
        <v>2173</v>
      </c>
      <c r="F1175" t="s">
        <v>31</v>
      </c>
      <c r="G1175" t="s">
        <v>32</v>
      </c>
      <c r="H1175" t="s">
        <v>79</v>
      </c>
      <c r="I1175">
        <v>45054</v>
      </c>
      <c r="J1175">
        <v>1659.12</v>
      </c>
      <c r="K1175">
        <v>1741.26</v>
      </c>
      <c r="L1175">
        <v>1659.12</v>
      </c>
      <c r="M1175">
        <v>1451.05</v>
      </c>
      <c r="N1175">
        <v>45146</v>
      </c>
      <c r="O1175">
        <v>45177</v>
      </c>
      <c r="P1175">
        <v>0</v>
      </c>
      <c r="Q1175" t="str">
        <f t="shared" si="18"/>
        <v>ACTIVE</v>
      </c>
    </row>
    <row r="1176" spans="1:17" x14ac:dyDescent="0.25">
      <c r="A1176" t="s">
        <v>113</v>
      </c>
      <c r="B1176" t="s">
        <v>1031</v>
      </c>
      <c r="C1176" t="s">
        <v>1032</v>
      </c>
      <c r="D1176" t="s">
        <v>29</v>
      </c>
      <c r="E1176" t="s">
        <v>2174</v>
      </c>
      <c r="F1176" t="s">
        <v>165</v>
      </c>
      <c r="G1176" t="s">
        <v>32</v>
      </c>
      <c r="H1176" t="s">
        <v>33</v>
      </c>
      <c r="I1176">
        <v>45127</v>
      </c>
      <c r="J1176">
        <v>733.34</v>
      </c>
      <c r="K1176">
        <v>753.52</v>
      </c>
      <c r="L1176">
        <v>733.34</v>
      </c>
      <c r="M1176">
        <v>753.54</v>
      </c>
      <c r="O1176">
        <v>45165</v>
      </c>
      <c r="P1176">
        <v>12</v>
      </c>
      <c r="Q1176" t="str">
        <f t="shared" si="18"/>
        <v>1-30</v>
      </c>
    </row>
    <row r="1177" spans="1:17" x14ac:dyDescent="0.25">
      <c r="A1177" t="s">
        <v>113</v>
      </c>
      <c r="B1177" t="s">
        <v>384</v>
      </c>
      <c r="C1177" t="s">
        <v>385</v>
      </c>
      <c r="D1177" t="s">
        <v>31</v>
      </c>
      <c r="E1177" t="s">
        <v>2175</v>
      </c>
      <c r="F1177" t="s">
        <v>31</v>
      </c>
      <c r="G1177" t="s">
        <v>32</v>
      </c>
      <c r="H1177" t="s">
        <v>33</v>
      </c>
      <c r="I1177">
        <v>45127</v>
      </c>
      <c r="J1177">
        <v>506</v>
      </c>
      <c r="K1177">
        <v>519.92999999999995</v>
      </c>
      <c r="L1177">
        <v>506</v>
      </c>
      <c r="M1177">
        <v>433.3</v>
      </c>
      <c r="N1177">
        <v>45158</v>
      </c>
      <c r="O1177">
        <v>45189</v>
      </c>
      <c r="P1177">
        <v>0</v>
      </c>
      <c r="Q1177" t="str">
        <f t="shared" si="18"/>
        <v>ACTIVE</v>
      </c>
    </row>
    <row r="1178" spans="1:17" x14ac:dyDescent="0.25">
      <c r="A1178" t="s">
        <v>113</v>
      </c>
      <c r="B1178" t="s">
        <v>2176</v>
      </c>
      <c r="C1178" t="s">
        <v>2177</v>
      </c>
      <c r="D1178" t="s">
        <v>29</v>
      </c>
      <c r="E1178" t="s">
        <v>2178</v>
      </c>
      <c r="F1178" t="s">
        <v>121</v>
      </c>
      <c r="G1178" t="s">
        <v>32</v>
      </c>
      <c r="H1178" t="s">
        <v>1168</v>
      </c>
      <c r="I1178">
        <v>44988</v>
      </c>
      <c r="J1178">
        <v>2000</v>
      </c>
      <c r="K1178">
        <v>2055</v>
      </c>
      <c r="L1178">
        <v>2000</v>
      </c>
      <c r="M1178">
        <v>1027.5</v>
      </c>
      <c r="N1178">
        <v>45117</v>
      </c>
      <c r="O1178">
        <v>45187</v>
      </c>
      <c r="P1178">
        <v>29</v>
      </c>
      <c r="Q1178" t="str">
        <f t="shared" si="18"/>
        <v>1-30</v>
      </c>
    </row>
    <row r="1179" spans="1:17" x14ac:dyDescent="0.25">
      <c r="A1179" t="s">
        <v>113</v>
      </c>
      <c r="B1179" t="s">
        <v>479</v>
      </c>
      <c r="C1179" t="s">
        <v>480</v>
      </c>
      <c r="D1179" t="s">
        <v>31</v>
      </c>
      <c r="E1179" t="s">
        <v>2179</v>
      </c>
      <c r="F1179" t="s">
        <v>31</v>
      </c>
      <c r="G1179" t="s">
        <v>32</v>
      </c>
      <c r="H1179" t="s">
        <v>48</v>
      </c>
      <c r="I1179">
        <v>45084</v>
      </c>
      <c r="J1179">
        <v>15573.72</v>
      </c>
      <c r="K1179">
        <v>16344.63</v>
      </c>
      <c r="L1179">
        <v>15573.72</v>
      </c>
      <c r="M1179">
        <v>10896.44</v>
      </c>
      <c r="N1179">
        <v>45145</v>
      </c>
      <c r="O1179">
        <v>45176</v>
      </c>
      <c r="P1179">
        <v>0</v>
      </c>
      <c r="Q1179" t="str">
        <f t="shared" si="18"/>
        <v>ACTIVE</v>
      </c>
    </row>
    <row r="1180" spans="1:17" x14ac:dyDescent="0.25">
      <c r="A1180" t="s">
        <v>113</v>
      </c>
      <c r="B1180" t="s">
        <v>167</v>
      </c>
      <c r="C1180" t="s">
        <v>168</v>
      </c>
      <c r="D1180" t="s">
        <v>31</v>
      </c>
      <c r="E1180" t="s">
        <v>2180</v>
      </c>
      <c r="F1180" t="s">
        <v>31</v>
      </c>
      <c r="G1180" t="s">
        <v>32</v>
      </c>
      <c r="H1180" t="s">
        <v>33</v>
      </c>
      <c r="I1180">
        <v>45138</v>
      </c>
      <c r="J1180">
        <v>95.2</v>
      </c>
      <c r="K1180">
        <v>97.83</v>
      </c>
      <c r="L1180">
        <v>95.2</v>
      </c>
      <c r="M1180">
        <v>97.86</v>
      </c>
      <c r="O1180">
        <v>45181</v>
      </c>
      <c r="P1180">
        <v>0</v>
      </c>
      <c r="Q1180" t="str">
        <f t="shared" si="18"/>
        <v>ACTIVE</v>
      </c>
    </row>
    <row r="1181" spans="1:17" x14ac:dyDescent="0.25">
      <c r="A1181" t="s">
        <v>113</v>
      </c>
      <c r="B1181" t="s">
        <v>730</v>
      </c>
      <c r="C1181" t="s">
        <v>731</v>
      </c>
      <c r="D1181" t="s">
        <v>31</v>
      </c>
      <c r="E1181" t="s">
        <v>2181</v>
      </c>
      <c r="F1181" t="s">
        <v>31</v>
      </c>
      <c r="G1181" t="s">
        <v>32</v>
      </c>
      <c r="H1181" t="s">
        <v>48</v>
      </c>
      <c r="I1181">
        <v>45124</v>
      </c>
      <c r="J1181">
        <v>443</v>
      </c>
      <c r="K1181">
        <v>455.19</v>
      </c>
      <c r="L1181">
        <v>443</v>
      </c>
      <c r="M1181">
        <v>379.35</v>
      </c>
      <c r="N1181">
        <v>45155</v>
      </c>
      <c r="O1181">
        <v>45186</v>
      </c>
      <c r="P1181">
        <v>0</v>
      </c>
      <c r="Q1181" t="str">
        <f t="shared" si="18"/>
        <v>ACTIVE</v>
      </c>
    </row>
    <row r="1182" spans="1:17" x14ac:dyDescent="0.25">
      <c r="A1182" t="s">
        <v>113</v>
      </c>
      <c r="B1182" t="s">
        <v>167</v>
      </c>
      <c r="C1182" t="s">
        <v>168</v>
      </c>
      <c r="D1182" t="s">
        <v>31</v>
      </c>
      <c r="E1182" t="s">
        <v>2182</v>
      </c>
      <c r="F1182" t="s">
        <v>31</v>
      </c>
      <c r="G1182" t="s">
        <v>32</v>
      </c>
      <c r="H1182" t="s">
        <v>33</v>
      </c>
      <c r="I1182">
        <v>45162</v>
      </c>
      <c r="J1182">
        <v>396</v>
      </c>
      <c r="K1182">
        <v>406.9</v>
      </c>
      <c r="L1182">
        <v>396</v>
      </c>
      <c r="M1182">
        <v>406.92</v>
      </c>
      <c r="O1182">
        <v>45193</v>
      </c>
      <c r="P1182">
        <v>0</v>
      </c>
      <c r="Q1182" t="str">
        <f t="shared" si="18"/>
        <v>ACTIVE</v>
      </c>
    </row>
    <row r="1183" spans="1:17" x14ac:dyDescent="0.25">
      <c r="A1183" t="s">
        <v>113</v>
      </c>
      <c r="B1183" t="s">
        <v>573</v>
      </c>
      <c r="C1183" t="s">
        <v>574</v>
      </c>
      <c r="D1183" t="s">
        <v>31</v>
      </c>
      <c r="E1183" t="s">
        <v>2183</v>
      </c>
      <c r="F1183" t="s">
        <v>31</v>
      </c>
      <c r="G1183" t="s">
        <v>32</v>
      </c>
      <c r="H1183" t="s">
        <v>33</v>
      </c>
      <c r="I1183">
        <v>45047</v>
      </c>
      <c r="J1183">
        <v>11000</v>
      </c>
      <c r="K1183">
        <v>11302.5</v>
      </c>
      <c r="L1183">
        <v>11000</v>
      </c>
      <c r="M1183">
        <v>3767.5</v>
      </c>
      <c r="N1183">
        <v>45170</v>
      </c>
      <c r="O1183">
        <v>45200</v>
      </c>
      <c r="P1183">
        <v>0</v>
      </c>
      <c r="Q1183" t="str">
        <f t="shared" si="18"/>
        <v>ACTIVE</v>
      </c>
    </row>
    <row r="1184" spans="1:17" x14ac:dyDescent="0.25">
      <c r="A1184" t="s">
        <v>113</v>
      </c>
      <c r="B1184" t="s">
        <v>2184</v>
      </c>
      <c r="C1184" t="s">
        <v>2185</v>
      </c>
      <c r="D1184" t="s">
        <v>22</v>
      </c>
      <c r="E1184" t="s">
        <v>2186</v>
      </c>
      <c r="F1184" t="s">
        <v>22</v>
      </c>
      <c r="G1184" t="s">
        <v>25</v>
      </c>
      <c r="H1184" t="s">
        <v>26</v>
      </c>
      <c r="I1184">
        <v>44704</v>
      </c>
      <c r="J1184">
        <v>46386.87</v>
      </c>
      <c r="K1184">
        <v>46386.87</v>
      </c>
      <c r="L1184">
        <v>46386.87</v>
      </c>
      <c r="M1184">
        <v>43786.87</v>
      </c>
      <c r="N1184">
        <v>45075</v>
      </c>
      <c r="O1184">
        <v>44784</v>
      </c>
      <c r="P1184">
        <v>407</v>
      </c>
      <c r="Q1184" t="str">
        <f t="shared" si="18"/>
        <v>180+</v>
      </c>
    </row>
    <row r="1185" spans="1:17" x14ac:dyDescent="0.25">
      <c r="A1185" t="s">
        <v>113</v>
      </c>
      <c r="B1185" t="s">
        <v>42</v>
      </c>
      <c r="C1185" t="s">
        <v>43</v>
      </c>
      <c r="D1185" t="s">
        <v>31</v>
      </c>
      <c r="E1185" t="s">
        <v>2187</v>
      </c>
      <c r="F1185" t="s">
        <v>31</v>
      </c>
      <c r="G1185" t="s">
        <v>32</v>
      </c>
      <c r="H1185" t="s">
        <v>33</v>
      </c>
      <c r="I1185">
        <v>45161</v>
      </c>
      <c r="J1185">
        <v>2050</v>
      </c>
      <c r="K1185">
        <v>2106.38</v>
      </c>
      <c r="L1185">
        <v>2050</v>
      </c>
      <c r="M1185">
        <v>2106.42</v>
      </c>
      <c r="O1185">
        <v>45192</v>
      </c>
      <c r="P1185">
        <v>0</v>
      </c>
      <c r="Q1185" t="str">
        <f t="shared" si="18"/>
        <v>ACTIVE</v>
      </c>
    </row>
    <row r="1186" spans="1:17" x14ac:dyDescent="0.25">
      <c r="A1186" t="s">
        <v>113</v>
      </c>
      <c r="B1186" t="s">
        <v>270</v>
      </c>
      <c r="C1186" t="s">
        <v>271</v>
      </c>
      <c r="D1186" t="s">
        <v>31</v>
      </c>
      <c r="E1186" t="s">
        <v>5731</v>
      </c>
      <c r="F1186" t="s">
        <v>31</v>
      </c>
      <c r="G1186" t="s">
        <v>32</v>
      </c>
      <c r="H1186" t="s">
        <v>48</v>
      </c>
      <c r="I1186">
        <v>45169</v>
      </c>
      <c r="J1186">
        <v>4094.56</v>
      </c>
      <c r="K1186">
        <v>4297.26</v>
      </c>
      <c r="L1186">
        <v>4094.56</v>
      </c>
      <c r="M1186">
        <v>4297.26</v>
      </c>
      <c r="O1186">
        <v>45199</v>
      </c>
      <c r="P1186">
        <v>0</v>
      </c>
      <c r="Q1186" t="str">
        <f t="shared" si="18"/>
        <v>ACTIVE</v>
      </c>
    </row>
    <row r="1187" spans="1:17" x14ac:dyDescent="0.25">
      <c r="A1187" t="s">
        <v>113</v>
      </c>
      <c r="B1187" t="s">
        <v>49</v>
      </c>
      <c r="C1187" t="s">
        <v>50</v>
      </c>
      <c r="D1187" t="s">
        <v>31</v>
      </c>
      <c r="E1187" t="s">
        <v>2188</v>
      </c>
      <c r="F1187" t="s">
        <v>31</v>
      </c>
      <c r="G1187" t="s">
        <v>32</v>
      </c>
      <c r="H1187" t="s">
        <v>33</v>
      </c>
      <c r="I1187">
        <v>45050</v>
      </c>
      <c r="J1187">
        <v>307.45</v>
      </c>
      <c r="K1187">
        <v>315.92</v>
      </c>
      <c r="L1187">
        <v>307.45</v>
      </c>
      <c r="M1187">
        <v>157.97999999999999</v>
      </c>
      <c r="N1187">
        <v>45142</v>
      </c>
      <c r="O1187">
        <v>45173</v>
      </c>
      <c r="P1187">
        <v>0</v>
      </c>
      <c r="Q1187" t="str">
        <f t="shared" si="18"/>
        <v>ACTIVE</v>
      </c>
    </row>
    <row r="1188" spans="1:17" x14ac:dyDescent="0.25">
      <c r="A1188" t="s">
        <v>113</v>
      </c>
      <c r="B1188" t="s">
        <v>219</v>
      </c>
      <c r="C1188" t="s">
        <v>220</v>
      </c>
      <c r="D1188" t="s">
        <v>31</v>
      </c>
      <c r="E1188" t="s">
        <v>2189</v>
      </c>
      <c r="F1188" t="s">
        <v>31</v>
      </c>
      <c r="G1188" t="s">
        <v>32</v>
      </c>
      <c r="H1188" t="s">
        <v>48</v>
      </c>
      <c r="I1188">
        <v>45062</v>
      </c>
      <c r="J1188">
        <v>9772.8799999999992</v>
      </c>
      <c r="K1188">
        <v>10256.65</v>
      </c>
      <c r="L1188">
        <v>9772.8799999999992</v>
      </c>
      <c r="M1188">
        <v>5128.3500000000004</v>
      </c>
      <c r="N1188">
        <v>45154</v>
      </c>
      <c r="O1188">
        <v>45185</v>
      </c>
      <c r="P1188">
        <v>0</v>
      </c>
      <c r="Q1188" t="str">
        <f t="shared" si="18"/>
        <v>ACTIVE</v>
      </c>
    </row>
    <row r="1189" spans="1:17" x14ac:dyDescent="0.25">
      <c r="A1189" t="s">
        <v>113</v>
      </c>
      <c r="B1189" t="s">
        <v>1504</v>
      </c>
      <c r="C1189" t="s">
        <v>1505</v>
      </c>
      <c r="D1189" t="s">
        <v>31</v>
      </c>
      <c r="E1189" t="s">
        <v>2190</v>
      </c>
      <c r="F1189" t="s">
        <v>31</v>
      </c>
      <c r="G1189" t="s">
        <v>32</v>
      </c>
      <c r="H1189" t="s">
        <v>33</v>
      </c>
      <c r="I1189">
        <v>44986</v>
      </c>
      <c r="J1189">
        <v>12769.35</v>
      </c>
      <c r="K1189">
        <v>13120.52</v>
      </c>
      <c r="L1189">
        <v>12769.35</v>
      </c>
      <c r="M1189">
        <v>2186.7600000000002</v>
      </c>
      <c r="N1189">
        <v>45139</v>
      </c>
      <c r="O1189">
        <v>45189</v>
      </c>
      <c r="P1189">
        <v>0</v>
      </c>
      <c r="Q1189" t="str">
        <f t="shared" si="18"/>
        <v>ACTIVE</v>
      </c>
    </row>
    <row r="1190" spans="1:17" x14ac:dyDescent="0.25">
      <c r="A1190" t="s">
        <v>113</v>
      </c>
      <c r="B1190" t="s">
        <v>143</v>
      </c>
      <c r="C1190" t="s">
        <v>144</v>
      </c>
      <c r="D1190" t="s">
        <v>31</v>
      </c>
      <c r="E1190" t="s">
        <v>2191</v>
      </c>
      <c r="F1190" t="s">
        <v>31</v>
      </c>
      <c r="G1190" t="s">
        <v>32</v>
      </c>
      <c r="H1190" t="s">
        <v>68</v>
      </c>
      <c r="I1190">
        <v>45162</v>
      </c>
      <c r="J1190">
        <v>557.70000000000005</v>
      </c>
      <c r="K1190">
        <v>573.04</v>
      </c>
      <c r="L1190">
        <v>557.70000000000005</v>
      </c>
      <c r="M1190">
        <v>573.04</v>
      </c>
      <c r="O1190">
        <v>45193</v>
      </c>
      <c r="P1190">
        <v>0</v>
      </c>
      <c r="Q1190" t="str">
        <f t="shared" si="18"/>
        <v>ACTIVE</v>
      </c>
    </row>
    <row r="1191" spans="1:17" x14ac:dyDescent="0.25">
      <c r="A1191" t="s">
        <v>113</v>
      </c>
      <c r="B1191" t="s">
        <v>2192</v>
      </c>
      <c r="C1191" t="s">
        <v>2193</v>
      </c>
      <c r="D1191" t="s">
        <v>31</v>
      </c>
      <c r="E1191" t="s">
        <v>2194</v>
      </c>
      <c r="F1191" t="s">
        <v>31</v>
      </c>
      <c r="G1191" t="s">
        <v>25</v>
      </c>
      <c r="H1191" t="s">
        <v>55</v>
      </c>
      <c r="I1191">
        <v>45141</v>
      </c>
      <c r="J1191">
        <v>1400</v>
      </c>
      <c r="K1191">
        <v>8027.15</v>
      </c>
      <c r="L1191">
        <v>1400</v>
      </c>
      <c r="M1191">
        <v>8027.15</v>
      </c>
      <c r="O1191">
        <v>45167</v>
      </c>
      <c r="P1191">
        <v>0</v>
      </c>
      <c r="Q1191" t="str">
        <f t="shared" si="18"/>
        <v>ACTIVE</v>
      </c>
    </row>
    <row r="1192" spans="1:17" x14ac:dyDescent="0.25">
      <c r="A1192" t="s">
        <v>113</v>
      </c>
      <c r="B1192" t="s">
        <v>115</v>
      </c>
      <c r="C1192" t="s">
        <v>116</v>
      </c>
      <c r="D1192" t="s">
        <v>31</v>
      </c>
      <c r="E1192" t="s">
        <v>2195</v>
      </c>
      <c r="F1192" t="s">
        <v>31</v>
      </c>
      <c r="G1192" t="s">
        <v>32</v>
      </c>
      <c r="H1192" t="s">
        <v>41</v>
      </c>
      <c r="I1192">
        <v>45068</v>
      </c>
      <c r="J1192">
        <v>1237.0999999999999</v>
      </c>
      <c r="K1192">
        <v>1271.1300000000001</v>
      </c>
      <c r="L1192">
        <v>1237.0999999999999</v>
      </c>
      <c r="M1192">
        <v>317.79000000000002</v>
      </c>
      <c r="N1192">
        <v>45160</v>
      </c>
      <c r="O1192">
        <v>45191</v>
      </c>
      <c r="P1192">
        <v>0</v>
      </c>
      <c r="Q1192" t="str">
        <f t="shared" si="18"/>
        <v>ACTIVE</v>
      </c>
    </row>
    <row r="1193" spans="1:17" x14ac:dyDescent="0.25">
      <c r="A1193" t="s">
        <v>113</v>
      </c>
      <c r="B1193" t="s">
        <v>357</v>
      </c>
      <c r="C1193" t="s">
        <v>358</v>
      </c>
      <c r="D1193" t="s">
        <v>31</v>
      </c>
      <c r="E1193" t="s">
        <v>2196</v>
      </c>
      <c r="F1193" t="s">
        <v>31</v>
      </c>
      <c r="G1193" t="s">
        <v>32</v>
      </c>
      <c r="H1193" t="s">
        <v>33</v>
      </c>
      <c r="I1193">
        <v>45160</v>
      </c>
      <c r="J1193">
        <v>3400</v>
      </c>
      <c r="K1193">
        <v>3493.5</v>
      </c>
      <c r="L1193">
        <v>3400</v>
      </c>
      <c r="M1193">
        <v>3493.5</v>
      </c>
      <c r="O1193">
        <v>45191</v>
      </c>
      <c r="P1193">
        <v>0</v>
      </c>
      <c r="Q1193" t="str">
        <f t="shared" si="18"/>
        <v>ACTIVE</v>
      </c>
    </row>
    <row r="1194" spans="1:17" x14ac:dyDescent="0.25">
      <c r="A1194" t="s">
        <v>113</v>
      </c>
      <c r="B1194" t="s">
        <v>975</v>
      </c>
      <c r="C1194" t="s">
        <v>976</v>
      </c>
      <c r="D1194" t="s">
        <v>29</v>
      </c>
      <c r="E1194" t="s">
        <v>2197</v>
      </c>
      <c r="F1194" t="s">
        <v>31</v>
      </c>
      <c r="G1194" t="s">
        <v>32</v>
      </c>
      <c r="H1194" t="s">
        <v>33</v>
      </c>
      <c r="I1194">
        <v>45167</v>
      </c>
      <c r="J1194">
        <v>5500</v>
      </c>
      <c r="K1194">
        <v>5651.25</v>
      </c>
      <c r="L1194">
        <v>5500</v>
      </c>
      <c r="M1194">
        <v>5651.28</v>
      </c>
      <c r="O1194">
        <v>45198</v>
      </c>
      <c r="P1194">
        <v>0</v>
      </c>
      <c r="Q1194" t="str">
        <f t="shared" si="18"/>
        <v>ACTIVE</v>
      </c>
    </row>
    <row r="1195" spans="1:17" x14ac:dyDescent="0.25">
      <c r="A1195" t="s">
        <v>113</v>
      </c>
      <c r="B1195" t="s">
        <v>76</v>
      </c>
      <c r="C1195" t="s">
        <v>77</v>
      </c>
      <c r="D1195" t="s">
        <v>29</v>
      </c>
      <c r="E1195" t="s">
        <v>2198</v>
      </c>
      <c r="F1195" t="s">
        <v>31</v>
      </c>
      <c r="G1195" t="s">
        <v>32</v>
      </c>
      <c r="H1195" t="s">
        <v>79</v>
      </c>
      <c r="I1195">
        <v>45047</v>
      </c>
      <c r="J1195">
        <v>461.98</v>
      </c>
      <c r="K1195">
        <v>484.86</v>
      </c>
      <c r="L1195">
        <v>461.98</v>
      </c>
      <c r="M1195">
        <v>404.05</v>
      </c>
      <c r="N1195">
        <v>45139</v>
      </c>
      <c r="O1195">
        <v>45170</v>
      </c>
      <c r="P1195">
        <v>0</v>
      </c>
      <c r="Q1195" t="str">
        <f t="shared" si="18"/>
        <v>ACTIVE</v>
      </c>
    </row>
    <row r="1196" spans="1:17" x14ac:dyDescent="0.25">
      <c r="A1196" t="s">
        <v>113</v>
      </c>
      <c r="B1196" t="s">
        <v>955</v>
      </c>
      <c r="C1196" t="s">
        <v>956</v>
      </c>
      <c r="D1196" t="s">
        <v>31</v>
      </c>
      <c r="E1196" t="s">
        <v>2199</v>
      </c>
      <c r="F1196" t="s">
        <v>31</v>
      </c>
      <c r="G1196" t="s">
        <v>32</v>
      </c>
      <c r="H1196" t="s">
        <v>79</v>
      </c>
      <c r="I1196">
        <v>44926</v>
      </c>
      <c r="J1196">
        <v>646.23</v>
      </c>
      <c r="K1196">
        <v>664.01</v>
      </c>
      <c r="L1196">
        <v>646.23</v>
      </c>
      <c r="M1196">
        <v>110.67</v>
      </c>
      <c r="N1196">
        <v>45137</v>
      </c>
      <c r="O1196">
        <v>45168</v>
      </c>
      <c r="P1196">
        <v>0</v>
      </c>
      <c r="Q1196" t="str">
        <f t="shared" si="18"/>
        <v>ACTIVE</v>
      </c>
    </row>
    <row r="1197" spans="1:17" x14ac:dyDescent="0.25">
      <c r="A1197" t="s">
        <v>113</v>
      </c>
      <c r="B1197" t="s">
        <v>2200</v>
      </c>
      <c r="C1197" t="s">
        <v>2201</v>
      </c>
      <c r="D1197" t="s">
        <v>22</v>
      </c>
      <c r="E1197" t="s">
        <v>2202</v>
      </c>
      <c r="F1197" t="s">
        <v>31</v>
      </c>
      <c r="G1197" t="s">
        <v>25</v>
      </c>
      <c r="H1197" t="s">
        <v>26</v>
      </c>
      <c r="I1197">
        <v>45154</v>
      </c>
      <c r="J1197">
        <v>7796.51</v>
      </c>
      <c r="K1197">
        <v>7796.51</v>
      </c>
      <c r="L1197">
        <v>7796.51</v>
      </c>
      <c r="M1197">
        <v>7546.51</v>
      </c>
      <c r="N1197">
        <v>45156</v>
      </c>
      <c r="O1197">
        <v>45187</v>
      </c>
      <c r="P1197">
        <v>0</v>
      </c>
      <c r="Q1197" t="str">
        <f t="shared" si="18"/>
        <v>ACTIVE</v>
      </c>
    </row>
    <row r="1198" spans="1:17" x14ac:dyDescent="0.25">
      <c r="A1198" t="s">
        <v>113</v>
      </c>
      <c r="B1198" t="s">
        <v>2203</v>
      </c>
      <c r="C1198" t="s">
        <v>2204</v>
      </c>
      <c r="D1198" t="s">
        <v>29</v>
      </c>
      <c r="E1198" t="s">
        <v>2205</v>
      </c>
      <c r="F1198" t="s">
        <v>31</v>
      </c>
      <c r="G1198" t="s">
        <v>32</v>
      </c>
      <c r="H1198" t="s">
        <v>33</v>
      </c>
      <c r="I1198">
        <v>45028</v>
      </c>
      <c r="J1198">
        <v>17257.560000000001</v>
      </c>
      <c r="K1198">
        <v>17732.150000000001</v>
      </c>
      <c r="L1198">
        <v>17257.560000000001</v>
      </c>
      <c r="M1198">
        <v>5910.72</v>
      </c>
      <c r="N1198">
        <v>45158</v>
      </c>
      <c r="O1198">
        <v>45181</v>
      </c>
      <c r="P1198">
        <v>0</v>
      </c>
      <c r="Q1198" t="str">
        <f t="shared" si="18"/>
        <v>ACTIVE</v>
      </c>
    </row>
    <row r="1199" spans="1:17" x14ac:dyDescent="0.25">
      <c r="A1199" t="s">
        <v>113</v>
      </c>
      <c r="B1199" t="s">
        <v>2206</v>
      </c>
      <c r="C1199" t="s">
        <v>2207</v>
      </c>
      <c r="D1199" t="s">
        <v>22</v>
      </c>
      <c r="E1199" t="s">
        <v>2208</v>
      </c>
      <c r="F1199" t="s">
        <v>22</v>
      </c>
      <c r="G1199" t="s">
        <v>25</v>
      </c>
      <c r="H1199" t="s">
        <v>26</v>
      </c>
      <c r="I1199">
        <v>44803</v>
      </c>
      <c r="J1199">
        <v>60202.7</v>
      </c>
      <c r="K1199">
        <v>60202.7</v>
      </c>
      <c r="L1199">
        <v>60202.7</v>
      </c>
      <c r="M1199">
        <v>57802.7</v>
      </c>
      <c r="N1199">
        <v>45117</v>
      </c>
      <c r="O1199">
        <v>45032</v>
      </c>
      <c r="P1199">
        <v>23</v>
      </c>
      <c r="Q1199" t="str">
        <f t="shared" si="18"/>
        <v>1-30</v>
      </c>
    </row>
    <row r="1200" spans="1:17" x14ac:dyDescent="0.25">
      <c r="A1200" t="s">
        <v>113</v>
      </c>
      <c r="B1200" t="s">
        <v>2209</v>
      </c>
      <c r="C1200" t="s">
        <v>2210</v>
      </c>
      <c r="D1200" t="s">
        <v>31</v>
      </c>
      <c r="E1200" t="s">
        <v>2211</v>
      </c>
      <c r="F1200" t="s">
        <v>31</v>
      </c>
      <c r="G1200" t="s">
        <v>32</v>
      </c>
      <c r="H1200" t="s">
        <v>33</v>
      </c>
      <c r="I1200">
        <v>45061</v>
      </c>
      <c r="J1200">
        <v>35000</v>
      </c>
      <c r="K1200">
        <v>35962.5</v>
      </c>
      <c r="L1200">
        <v>35000</v>
      </c>
      <c r="M1200">
        <v>23975</v>
      </c>
      <c r="N1200">
        <v>45153</v>
      </c>
      <c r="O1200">
        <v>45184</v>
      </c>
      <c r="P1200">
        <v>0</v>
      </c>
      <c r="Q1200" t="str">
        <f t="shared" si="18"/>
        <v>ACTIVE</v>
      </c>
    </row>
    <row r="1201" spans="1:17" x14ac:dyDescent="0.25">
      <c r="A1201" t="s">
        <v>113</v>
      </c>
      <c r="B1201" t="s">
        <v>463</v>
      </c>
      <c r="C1201" t="s">
        <v>464</v>
      </c>
      <c r="D1201" t="s">
        <v>22</v>
      </c>
      <c r="E1201" t="s">
        <v>2212</v>
      </c>
      <c r="F1201" t="s">
        <v>22</v>
      </c>
      <c r="G1201" t="s">
        <v>32</v>
      </c>
      <c r="H1201" t="s">
        <v>41</v>
      </c>
      <c r="I1201">
        <v>44810</v>
      </c>
      <c r="J1201">
        <v>3696</v>
      </c>
      <c r="K1201">
        <v>3797.65</v>
      </c>
      <c r="L1201">
        <v>3696</v>
      </c>
      <c r="M1201">
        <v>949.42</v>
      </c>
      <c r="N1201">
        <v>44929</v>
      </c>
      <c r="O1201">
        <v>44995</v>
      </c>
      <c r="P1201">
        <v>238</v>
      </c>
      <c r="Q1201" t="str">
        <f t="shared" si="18"/>
        <v>180+</v>
      </c>
    </row>
    <row r="1202" spans="1:17" x14ac:dyDescent="0.25">
      <c r="A1202" t="s">
        <v>113</v>
      </c>
      <c r="B1202" t="s">
        <v>2213</v>
      </c>
      <c r="C1202" t="s">
        <v>2214</v>
      </c>
      <c r="D1202" t="s">
        <v>31</v>
      </c>
      <c r="E1202" t="s">
        <v>2215</v>
      </c>
      <c r="F1202" t="s">
        <v>31</v>
      </c>
      <c r="G1202" t="s">
        <v>25</v>
      </c>
      <c r="H1202" t="s">
        <v>55</v>
      </c>
      <c r="I1202">
        <v>44980</v>
      </c>
      <c r="J1202">
        <v>7000</v>
      </c>
      <c r="K1202">
        <v>12525.41</v>
      </c>
      <c r="L1202">
        <v>7000</v>
      </c>
      <c r="M1202">
        <v>5724.61</v>
      </c>
      <c r="N1202">
        <v>45160</v>
      </c>
      <c r="O1202">
        <v>45167</v>
      </c>
      <c r="P1202">
        <v>0</v>
      </c>
      <c r="Q1202" t="str">
        <f t="shared" si="18"/>
        <v>ACTIVE</v>
      </c>
    </row>
    <row r="1203" spans="1:17" x14ac:dyDescent="0.25">
      <c r="A1203" t="s">
        <v>113</v>
      </c>
      <c r="B1203" t="s">
        <v>444</v>
      </c>
      <c r="C1203" t="s">
        <v>445</v>
      </c>
      <c r="D1203" t="s">
        <v>31</v>
      </c>
      <c r="E1203" t="s">
        <v>2216</v>
      </c>
      <c r="F1203" t="s">
        <v>31</v>
      </c>
      <c r="G1203" t="s">
        <v>32</v>
      </c>
      <c r="H1203" t="s">
        <v>33</v>
      </c>
      <c r="I1203">
        <v>45124</v>
      </c>
      <c r="J1203">
        <v>3083.48</v>
      </c>
      <c r="K1203">
        <v>3168.28</v>
      </c>
      <c r="L1203">
        <v>3083.48</v>
      </c>
      <c r="M1203">
        <v>2640.25</v>
      </c>
      <c r="N1203">
        <v>45155</v>
      </c>
      <c r="O1203">
        <v>45186</v>
      </c>
      <c r="P1203">
        <v>0</v>
      </c>
      <c r="Q1203" t="str">
        <f t="shared" si="18"/>
        <v>ACTIVE</v>
      </c>
    </row>
    <row r="1204" spans="1:17" x14ac:dyDescent="0.25">
      <c r="A1204" t="s">
        <v>113</v>
      </c>
      <c r="B1204" t="s">
        <v>1178</v>
      </c>
      <c r="C1204" t="s">
        <v>1179</v>
      </c>
      <c r="D1204" t="s">
        <v>31</v>
      </c>
      <c r="E1204" t="s">
        <v>2217</v>
      </c>
      <c r="F1204" t="s">
        <v>31</v>
      </c>
      <c r="G1204" t="s">
        <v>32</v>
      </c>
      <c r="H1204" t="s">
        <v>33</v>
      </c>
      <c r="I1204">
        <v>45000</v>
      </c>
      <c r="J1204">
        <v>9683.2999999999993</v>
      </c>
      <c r="K1204">
        <v>9949.6</v>
      </c>
      <c r="L1204">
        <v>9683.2999999999993</v>
      </c>
      <c r="M1204">
        <v>1658.27</v>
      </c>
      <c r="N1204">
        <v>45153</v>
      </c>
      <c r="O1204">
        <v>45184</v>
      </c>
      <c r="P1204">
        <v>0</v>
      </c>
      <c r="Q1204" t="str">
        <f t="shared" si="18"/>
        <v>ACTIVE</v>
      </c>
    </row>
    <row r="1205" spans="1:17" x14ac:dyDescent="0.25">
      <c r="A1205" t="s">
        <v>113</v>
      </c>
      <c r="B1205" t="s">
        <v>789</v>
      </c>
      <c r="C1205" t="s">
        <v>790</v>
      </c>
      <c r="D1205" t="s">
        <v>31</v>
      </c>
      <c r="E1205" t="s">
        <v>2218</v>
      </c>
      <c r="F1205" t="s">
        <v>31</v>
      </c>
      <c r="G1205" t="s">
        <v>32</v>
      </c>
      <c r="H1205" t="s">
        <v>48</v>
      </c>
      <c r="I1205">
        <v>44994</v>
      </c>
      <c r="J1205">
        <v>6160.25</v>
      </c>
      <c r="K1205">
        <v>6329.67</v>
      </c>
      <c r="L1205">
        <v>6160.25</v>
      </c>
      <c r="M1205">
        <v>1054.95</v>
      </c>
      <c r="N1205">
        <v>45147</v>
      </c>
      <c r="O1205">
        <v>45178</v>
      </c>
      <c r="P1205">
        <v>0</v>
      </c>
      <c r="Q1205" t="str">
        <f t="shared" si="18"/>
        <v>ACTIVE</v>
      </c>
    </row>
    <row r="1206" spans="1:17" x14ac:dyDescent="0.25">
      <c r="A1206" t="s">
        <v>113</v>
      </c>
      <c r="B1206" t="s">
        <v>1367</v>
      </c>
      <c r="C1206" t="s">
        <v>1368</v>
      </c>
      <c r="D1206" t="s">
        <v>31</v>
      </c>
      <c r="E1206" t="s">
        <v>2219</v>
      </c>
      <c r="F1206" t="s">
        <v>31</v>
      </c>
      <c r="G1206" t="s">
        <v>32</v>
      </c>
      <c r="H1206" t="s">
        <v>33</v>
      </c>
      <c r="I1206">
        <v>45002</v>
      </c>
      <c r="J1206">
        <v>2541.4299999999998</v>
      </c>
      <c r="K1206">
        <v>2611.33</v>
      </c>
      <c r="L1206">
        <v>2541.4299999999998</v>
      </c>
      <c r="M1206">
        <v>435.23</v>
      </c>
      <c r="N1206">
        <v>45155</v>
      </c>
      <c r="O1206">
        <v>45186</v>
      </c>
      <c r="P1206">
        <v>0</v>
      </c>
      <c r="Q1206" t="str">
        <f t="shared" si="18"/>
        <v>ACTIVE</v>
      </c>
    </row>
    <row r="1207" spans="1:17" x14ac:dyDescent="0.25">
      <c r="A1207" t="s">
        <v>113</v>
      </c>
      <c r="B1207" t="s">
        <v>108</v>
      </c>
      <c r="C1207" t="s">
        <v>109</v>
      </c>
      <c r="D1207" t="s">
        <v>31</v>
      </c>
      <c r="E1207" t="s">
        <v>2222</v>
      </c>
      <c r="F1207" t="s">
        <v>31</v>
      </c>
      <c r="G1207" t="s">
        <v>32</v>
      </c>
      <c r="H1207" t="s">
        <v>68</v>
      </c>
      <c r="I1207">
        <v>45114</v>
      </c>
      <c r="J1207">
        <v>14144.55</v>
      </c>
      <c r="K1207">
        <v>14533.54</v>
      </c>
      <c r="L1207">
        <v>14144.55</v>
      </c>
      <c r="M1207">
        <v>7266.77</v>
      </c>
      <c r="N1207">
        <v>45152</v>
      </c>
      <c r="O1207">
        <v>45176</v>
      </c>
      <c r="P1207">
        <v>0</v>
      </c>
      <c r="Q1207" t="str">
        <f t="shared" si="18"/>
        <v>ACTIVE</v>
      </c>
    </row>
    <row r="1208" spans="1:17" x14ac:dyDescent="0.25">
      <c r="A1208" t="s">
        <v>113</v>
      </c>
      <c r="B1208" t="s">
        <v>1809</v>
      </c>
      <c r="C1208" t="s">
        <v>1810</v>
      </c>
      <c r="D1208" t="s">
        <v>31</v>
      </c>
      <c r="E1208" t="s">
        <v>2223</v>
      </c>
      <c r="F1208" t="s">
        <v>31</v>
      </c>
      <c r="G1208" t="s">
        <v>32</v>
      </c>
      <c r="H1208" t="s">
        <v>41</v>
      </c>
      <c r="I1208">
        <v>45064</v>
      </c>
      <c r="J1208">
        <v>2195</v>
      </c>
      <c r="K1208">
        <v>2255.37</v>
      </c>
      <c r="L1208">
        <v>2195</v>
      </c>
      <c r="M1208">
        <v>563.85</v>
      </c>
      <c r="N1208">
        <v>45156</v>
      </c>
      <c r="O1208">
        <v>45187</v>
      </c>
      <c r="P1208">
        <v>0</v>
      </c>
      <c r="Q1208" t="str">
        <f t="shared" si="18"/>
        <v>ACTIVE</v>
      </c>
    </row>
    <row r="1209" spans="1:17" x14ac:dyDescent="0.25">
      <c r="A1209" t="s">
        <v>113</v>
      </c>
      <c r="B1209" t="s">
        <v>2224</v>
      </c>
      <c r="C1209" t="s">
        <v>2225</v>
      </c>
      <c r="D1209" t="s">
        <v>22</v>
      </c>
      <c r="E1209" t="s">
        <v>2226</v>
      </c>
      <c r="F1209" t="s">
        <v>165</v>
      </c>
      <c r="G1209" t="s">
        <v>25</v>
      </c>
      <c r="H1209" t="s">
        <v>37</v>
      </c>
      <c r="I1209">
        <v>45044</v>
      </c>
      <c r="J1209">
        <v>51231.4</v>
      </c>
      <c r="K1209">
        <v>51231.4</v>
      </c>
      <c r="L1209">
        <v>51231.4</v>
      </c>
      <c r="M1209">
        <v>52757.9</v>
      </c>
      <c r="N1209">
        <v>45112</v>
      </c>
      <c r="O1209">
        <v>45177</v>
      </c>
      <c r="P1209">
        <v>1</v>
      </c>
      <c r="Q1209" t="str">
        <f t="shared" si="18"/>
        <v>1-30</v>
      </c>
    </row>
    <row r="1210" spans="1:17" x14ac:dyDescent="0.25">
      <c r="A1210" t="s">
        <v>113</v>
      </c>
      <c r="B1210" t="s">
        <v>759</v>
      </c>
      <c r="C1210" t="s">
        <v>760</v>
      </c>
      <c r="D1210" t="s">
        <v>31</v>
      </c>
      <c r="E1210" t="s">
        <v>2227</v>
      </c>
      <c r="F1210" t="s">
        <v>31</v>
      </c>
      <c r="G1210" t="s">
        <v>32</v>
      </c>
      <c r="H1210" t="s">
        <v>48</v>
      </c>
      <c r="I1210">
        <v>45148</v>
      </c>
      <c r="J1210">
        <v>14355.79</v>
      </c>
      <c r="K1210">
        <v>15066.41</v>
      </c>
      <c r="L1210">
        <v>14355.79</v>
      </c>
      <c r="M1210">
        <v>15066.42</v>
      </c>
      <c r="O1210">
        <v>45179</v>
      </c>
      <c r="P1210">
        <v>0</v>
      </c>
      <c r="Q1210" t="str">
        <f t="shared" si="18"/>
        <v>ACTIVE</v>
      </c>
    </row>
    <row r="1211" spans="1:17" x14ac:dyDescent="0.25">
      <c r="A1211" t="s">
        <v>113</v>
      </c>
      <c r="B1211" t="s">
        <v>1116</v>
      </c>
      <c r="C1211" t="s">
        <v>1117</v>
      </c>
      <c r="D1211" t="s">
        <v>31</v>
      </c>
      <c r="E1211" t="s">
        <v>2228</v>
      </c>
      <c r="F1211" t="s">
        <v>31</v>
      </c>
      <c r="G1211" t="s">
        <v>32</v>
      </c>
      <c r="H1211" t="s">
        <v>33</v>
      </c>
      <c r="I1211">
        <v>45104</v>
      </c>
      <c r="J1211">
        <v>9762.2999999999993</v>
      </c>
      <c r="K1211">
        <v>10030.780000000001</v>
      </c>
      <c r="L1211">
        <v>9762.2999999999993</v>
      </c>
      <c r="M1211">
        <v>8359</v>
      </c>
      <c r="N1211">
        <v>45134</v>
      </c>
      <c r="O1211">
        <v>45165</v>
      </c>
      <c r="P1211">
        <v>0</v>
      </c>
      <c r="Q1211" t="str">
        <f t="shared" si="18"/>
        <v>ACTIVE</v>
      </c>
    </row>
    <row r="1212" spans="1:17" x14ac:dyDescent="0.25">
      <c r="A1212" t="s">
        <v>113</v>
      </c>
      <c r="B1212" t="s">
        <v>275</v>
      </c>
      <c r="C1212" t="s">
        <v>276</v>
      </c>
      <c r="D1212" t="s">
        <v>31</v>
      </c>
      <c r="E1212" t="s">
        <v>2229</v>
      </c>
      <c r="F1212" t="s">
        <v>31</v>
      </c>
      <c r="G1212" t="s">
        <v>32</v>
      </c>
      <c r="H1212" t="s">
        <v>33</v>
      </c>
      <c r="I1212">
        <v>45084</v>
      </c>
      <c r="J1212">
        <v>1136.3699999999999</v>
      </c>
      <c r="K1212">
        <v>1167.6400000000001</v>
      </c>
      <c r="L1212">
        <v>1136.3699999999999</v>
      </c>
      <c r="M1212">
        <v>583.83000000000004</v>
      </c>
      <c r="N1212">
        <v>45176</v>
      </c>
      <c r="O1212">
        <v>45206</v>
      </c>
      <c r="P1212">
        <v>0</v>
      </c>
      <c r="Q1212" t="str">
        <f t="shared" si="18"/>
        <v>ACTIVE</v>
      </c>
    </row>
    <row r="1213" spans="1:17" x14ac:dyDescent="0.25">
      <c r="A1213" t="s">
        <v>113</v>
      </c>
      <c r="B1213" t="s">
        <v>789</v>
      </c>
      <c r="C1213" t="s">
        <v>790</v>
      </c>
      <c r="D1213" t="s">
        <v>31</v>
      </c>
      <c r="E1213" t="s">
        <v>2230</v>
      </c>
      <c r="F1213" t="s">
        <v>31</v>
      </c>
      <c r="G1213" t="s">
        <v>32</v>
      </c>
      <c r="H1213" t="s">
        <v>48</v>
      </c>
      <c r="I1213">
        <v>44993</v>
      </c>
      <c r="J1213">
        <v>2308.36</v>
      </c>
      <c r="K1213">
        <v>2371.85</v>
      </c>
      <c r="L1213">
        <v>2308.36</v>
      </c>
      <c r="M1213">
        <v>395.31</v>
      </c>
      <c r="N1213">
        <v>45146</v>
      </c>
      <c r="O1213">
        <v>45177</v>
      </c>
      <c r="P1213">
        <v>0</v>
      </c>
      <c r="Q1213" t="str">
        <f t="shared" si="18"/>
        <v>ACTIVE</v>
      </c>
    </row>
    <row r="1214" spans="1:17" x14ac:dyDescent="0.25">
      <c r="A1214" t="s">
        <v>113</v>
      </c>
      <c r="B1214" t="s">
        <v>955</v>
      </c>
      <c r="C1214" t="s">
        <v>956</v>
      </c>
      <c r="D1214" t="s">
        <v>31</v>
      </c>
      <c r="E1214" t="s">
        <v>2231</v>
      </c>
      <c r="F1214" t="s">
        <v>31</v>
      </c>
      <c r="G1214" t="s">
        <v>32</v>
      </c>
      <c r="H1214" t="s">
        <v>33</v>
      </c>
      <c r="I1214">
        <v>45044</v>
      </c>
      <c r="J1214">
        <v>420</v>
      </c>
      <c r="K1214">
        <v>431.55</v>
      </c>
      <c r="L1214">
        <v>420</v>
      </c>
      <c r="M1214">
        <v>215.79</v>
      </c>
      <c r="N1214">
        <v>45135</v>
      </c>
      <c r="O1214">
        <v>45166</v>
      </c>
      <c r="P1214">
        <v>0</v>
      </c>
      <c r="Q1214" t="str">
        <f t="shared" si="18"/>
        <v>ACTIVE</v>
      </c>
    </row>
    <row r="1215" spans="1:17" x14ac:dyDescent="0.25">
      <c r="A1215" t="s">
        <v>113</v>
      </c>
      <c r="B1215" t="s">
        <v>2232</v>
      </c>
      <c r="C1215" t="s">
        <v>2233</v>
      </c>
      <c r="D1215" t="s">
        <v>29</v>
      </c>
      <c r="E1215" t="s">
        <v>2234</v>
      </c>
      <c r="F1215" t="s">
        <v>165</v>
      </c>
      <c r="G1215" t="s">
        <v>25</v>
      </c>
      <c r="H1215" t="s">
        <v>101</v>
      </c>
      <c r="I1215">
        <v>44888</v>
      </c>
      <c r="J1215">
        <v>30000</v>
      </c>
      <c r="K1215">
        <v>31485</v>
      </c>
      <c r="L1215">
        <v>30000</v>
      </c>
      <c r="M1215">
        <v>18057.150000000001</v>
      </c>
      <c r="N1215">
        <v>45130</v>
      </c>
      <c r="O1215">
        <v>45168</v>
      </c>
      <c r="P1215">
        <v>9</v>
      </c>
      <c r="Q1215" t="str">
        <f t="shared" si="18"/>
        <v>1-30</v>
      </c>
    </row>
    <row r="1216" spans="1:17" x14ac:dyDescent="0.25">
      <c r="A1216" t="s">
        <v>113</v>
      </c>
      <c r="B1216" t="s">
        <v>661</v>
      </c>
      <c r="C1216" t="s">
        <v>662</v>
      </c>
      <c r="D1216" t="s">
        <v>31</v>
      </c>
      <c r="E1216" t="s">
        <v>2235</v>
      </c>
      <c r="F1216" t="s">
        <v>31</v>
      </c>
      <c r="G1216" t="s">
        <v>32</v>
      </c>
      <c r="H1216" t="s">
        <v>68</v>
      </c>
      <c r="I1216">
        <v>45096</v>
      </c>
      <c r="J1216">
        <v>3801</v>
      </c>
      <c r="K1216">
        <v>3905.54</v>
      </c>
      <c r="L1216">
        <v>3801</v>
      </c>
      <c r="M1216">
        <v>1952.77</v>
      </c>
      <c r="N1216">
        <v>45154</v>
      </c>
      <c r="O1216">
        <v>45188</v>
      </c>
      <c r="P1216">
        <v>0</v>
      </c>
      <c r="Q1216" t="str">
        <f t="shared" si="18"/>
        <v>ACTIVE</v>
      </c>
    </row>
    <row r="1217" spans="1:17" x14ac:dyDescent="0.25">
      <c r="A1217" t="s">
        <v>113</v>
      </c>
      <c r="B1217" t="s">
        <v>2236</v>
      </c>
      <c r="C1217" t="s">
        <v>2237</v>
      </c>
      <c r="D1217" t="s">
        <v>31</v>
      </c>
      <c r="E1217" t="s">
        <v>2238</v>
      </c>
      <c r="F1217" t="s">
        <v>31</v>
      </c>
      <c r="G1217" t="s">
        <v>25</v>
      </c>
      <c r="H1217" t="s">
        <v>55</v>
      </c>
      <c r="I1217">
        <v>45071</v>
      </c>
      <c r="J1217">
        <v>7000</v>
      </c>
      <c r="K1217">
        <v>30146.23</v>
      </c>
      <c r="L1217">
        <v>7000</v>
      </c>
      <c r="M1217">
        <v>21454.01</v>
      </c>
      <c r="N1217">
        <v>45163</v>
      </c>
      <c r="O1217">
        <v>45170</v>
      </c>
      <c r="P1217">
        <v>0</v>
      </c>
      <c r="Q1217" t="str">
        <f t="shared" si="18"/>
        <v>ACTIVE</v>
      </c>
    </row>
    <row r="1218" spans="1:17" x14ac:dyDescent="0.25">
      <c r="A1218" t="s">
        <v>113</v>
      </c>
      <c r="B1218" t="s">
        <v>2239</v>
      </c>
      <c r="C1218" t="s">
        <v>2240</v>
      </c>
      <c r="D1218" t="s">
        <v>31</v>
      </c>
      <c r="E1218" t="s">
        <v>2241</v>
      </c>
      <c r="F1218" t="s">
        <v>31</v>
      </c>
      <c r="G1218" t="s">
        <v>32</v>
      </c>
      <c r="H1218" t="s">
        <v>41</v>
      </c>
      <c r="I1218">
        <v>45085</v>
      </c>
      <c r="J1218">
        <v>6300.8</v>
      </c>
      <c r="K1218">
        <v>6474.08</v>
      </c>
      <c r="L1218">
        <v>6300.8</v>
      </c>
      <c r="M1218">
        <v>3237.04</v>
      </c>
      <c r="N1218">
        <v>45146</v>
      </c>
      <c r="O1218">
        <v>45177</v>
      </c>
      <c r="P1218">
        <v>0</v>
      </c>
      <c r="Q1218" t="str">
        <f t="shared" ref="Q1218:Q1281" si="19">IF(P1218=0,"ACTIVE",IF(P1218&lt;=30,"1-30",IF(AND(P1218&gt;30,P1218&lt;=60),"31-60",IF(AND(P1218&gt;60,P1218&lt;=90),"61-90",IF(AND(P1218&gt;90,P1218&lt;=120),"91-120",IF(AND(P1218&gt;120,P1218&lt;=150),"121-150",IF(AND(P1218&gt;150,P1218&lt;=180),"151-180","180+")))))))</f>
        <v>ACTIVE</v>
      </c>
    </row>
    <row r="1219" spans="1:17" x14ac:dyDescent="0.25">
      <c r="A1219" t="s">
        <v>113</v>
      </c>
      <c r="B1219" t="s">
        <v>887</v>
      </c>
      <c r="C1219" t="s">
        <v>888</v>
      </c>
      <c r="D1219" t="s">
        <v>31</v>
      </c>
      <c r="E1219" t="s">
        <v>2242</v>
      </c>
      <c r="F1219" t="s">
        <v>31</v>
      </c>
      <c r="G1219" t="s">
        <v>32</v>
      </c>
      <c r="H1219" t="s">
        <v>33</v>
      </c>
      <c r="I1219">
        <v>45163</v>
      </c>
      <c r="J1219">
        <v>1100</v>
      </c>
      <c r="K1219">
        <v>1130.25</v>
      </c>
      <c r="L1219">
        <v>1100</v>
      </c>
      <c r="M1219">
        <v>1130.28</v>
      </c>
      <c r="O1219">
        <v>45194</v>
      </c>
      <c r="P1219">
        <v>0</v>
      </c>
      <c r="Q1219" t="str">
        <f t="shared" si="19"/>
        <v>ACTIVE</v>
      </c>
    </row>
    <row r="1220" spans="1:17" x14ac:dyDescent="0.25">
      <c r="A1220" t="s">
        <v>113</v>
      </c>
      <c r="B1220" t="s">
        <v>907</v>
      </c>
      <c r="C1220" t="s">
        <v>908</v>
      </c>
      <c r="D1220" t="s">
        <v>29</v>
      </c>
      <c r="E1220" t="s">
        <v>2243</v>
      </c>
      <c r="F1220" t="s">
        <v>31</v>
      </c>
      <c r="G1220" t="s">
        <v>32</v>
      </c>
      <c r="H1220" t="s">
        <v>33</v>
      </c>
      <c r="I1220">
        <v>45090</v>
      </c>
      <c r="J1220">
        <v>4079.9</v>
      </c>
      <c r="K1220">
        <v>4192.1000000000004</v>
      </c>
      <c r="L1220">
        <v>4079.9</v>
      </c>
      <c r="M1220">
        <v>2794.76</v>
      </c>
      <c r="N1220">
        <v>45161</v>
      </c>
      <c r="O1220">
        <v>45182</v>
      </c>
      <c r="P1220">
        <v>0</v>
      </c>
      <c r="Q1220" t="str">
        <f t="shared" si="19"/>
        <v>ACTIVE</v>
      </c>
    </row>
    <row r="1221" spans="1:17" x14ac:dyDescent="0.25">
      <c r="A1221" t="s">
        <v>113</v>
      </c>
      <c r="B1221" t="s">
        <v>325</v>
      </c>
      <c r="C1221" t="s">
        <v>326</v>
      </c>
      <c r="D1221" t="s">
        <v>31</v>
      </c>
      <c r="E1221" t="s">
        <v>2244</v>
      </c>
      <c r="F1221" t="s">
        <v>31</v>
      </c>
      <c r="G1221" t="s">
        <v>32</v>
      </c>
      <c r="H1221" t="s">
        <v>33</v>
      </c>
      <c r="I1221">
        <v>45005</v>
      </c>
      <c r="J1221">
        <v>380.16</v>
      </c>
      <c r="K1221">
        <v>390.63</v>
      </c>
      <c r="L1221">
        <v>380.16</v>
      </c>
      <c r="M1221">
        <v>65.11</v>
      </c>
      <c r="N1221">
        <v>45158</v>
      </c>
      <c r="O1221">
        <v>45189</v>
      </c>
      <c r="P1221">
        <v>0</v>
      </c>
      <c r="Q1221" t="str">
        <f t="shared" si="19"/>
        <v>ACTIVE</v>
      </c>
    </row>
    <row r="1222" spans="1:17" x14ac:dyDescent="0.25">
      <c r="A1222" t="s">
        <v>113</v>
      </c>
      <c r="B1222" t="s">
        <v>298</v>
      </c>
      <c r="C1222" t="s">
        <v>299</v>
      </c>
      <c r="D1222" t="s">
        <v>31</v>
      </c>
      <c r="E1222" t="s">
        <v>2245</v>
      </c>
      <c r="F1222" t="s">
        <v>31</v>
      </c>
      <c r="G1222" t="s">
        <v>32</v>
      </c>
      <c r="H1222" t="s">
        <v>48</v>
      </c>
      <c r="I1222">
        <v>45138</v>
      </c>
      <c r="J1222">
        <v>6000</v>
      </c>
      <c r="K1222">
        <v>6240</v>
      </c>
      <c r="L1222">
        <v>6000</v>
      </c>
      <c r="M1222">
        <v>6240</v>
      </c>
      <c r="O1222">
        <v>45169</v>
      </c>
      <c r="P1222">
        <v>0</v>
      </c>
      <c r="Q1222" t="str">
        <f t="shared" si="19"/>
        <v>ACTIVE</v>
      </c>
    </row>
    <row r="1223" spans="1:17" x14ac:dyDescent="0.25">
      <c r="A1223" t="s">
        <v>113</v>
      </c>
      <c r="B1223" t="s">
        <v>2246</v>
      </c>
      <c r="C1223" t="s">
        <v>2247</v>
      </c>
      <c r="D1223" t="s">
        <v>29</v>
      </c>
      <c r="E1223" t="s">
        <v>2248</v>
      </c>
      <c r="F1223" t="s">
        <v>165</v>
      </c>
      <c r="G1223" t="s">
        <v>32</v>
      </c>
      <c r="H1223" t="s">
        <v>33</v>
      </c>
      <c r="I1223">
        <v>45078</v>
      </c>
      <c r="J1223">
        <v>25000</v>
      </c>
      <c r="K1223">
        <v>25687.5</v>
      </c>
      <c r="L1223">
        <v>25000</v>
      </c>
      <c r="M1223">
        <v>21406.25</v>
      </c>
      <c r="N1223">
        <v>45115</v>
      </c>
      <c r="O1223">
        <v>45175</v>
      </c>
      <c r="P1223">
        <v>31</v>
      </c>
      <c r="Q1223" t="str">
        <f t="shared" si="19"/>
        <v>31-60</v>
      </c>
    </row>
    <row r="1224" spans="1:17" x14ac:dyDescent="0.25">
      <c r="A1224" t="s">
        <v>113</v>
      </c>
      <c r="B1224" t="s">
        <v>858</v>
      </c>
      <c r="C1224" t="s">
        <v>859</v>
      </c>
      <c r="D1224" t="s">
        <v>29</v>
      </c>
      <c r="E1224" t="s">
        <v>2249</v>
      </c>
      <c r="F1224" t="s">
        <v>31</v>
      </c>
      <c r="G1224" t="s">
        <v>32</v>
      </c>
      <c r="H1224" t="s">
        <v>33</v>
      </c>
      <c r="I1224">
        <v>45084</v>
      </c>
      <c r="J1224">
        <v>3450</v>
      </c>
      <c r="K1224">
        <v>3544.88</v>
      </c>
      <c r="L1224">
        <v>3450</v>
      </c>
      <c r="M1224">
        <v>2954.1</v>
      </c>
      <c r="N1224">
        <v>45114</v>
      </c>
      <c r="O1224">
        <v>45176</v>
      </c>
      <c r="P1224">
        <v>0</v>
      </c>
      <c r="Q1224" t="str">
        <f t="shared" si="19"/>
        <v>ACTIVE</v>
      </c>
    </row>
    <row r="1225" spans="1:17" x14ac:dyDescent="0.25">
      <c r="A1225" t="s">
        <v>113</v>
      </c>
      <c r="B1225" t="s">
        <v>793</v>
      </c>
      <c r="C1225" t="s">
        <v>794</v>
      </c>
      <c r="D1225" t="s">
        <v>29</v>
      </c>
      <c r="E1225" t="s">
        <v>2250</v>
      </c>
      <c r="F1225" t="s">
        <v>31</v>
      </c>
      <c r="G1225" t="s">
        <v>32</v>
      </c>
      <c r="H1225" t="s">
        <v>41</v>
      </c>
      <c r="I1225">
        <v>45163</v>
      </c>
      <c r="J1225">
        <v>2900</v>
      </c>
      <c r="K1225">
        <v>2979.75</v>
      </c>
      <c r="L1225">
        <v>2900</v>
      </c>
      <c r="M1225">
        <v>2979.76</v>
      </c>
      <c r="O1225">
        <v>45194</v>
      </c>
      <c r="P1225">
        <v>0</v>
      </c>
      <c r="Q1225" t="str">
        <f t="shared" si="19"/>
        <v>ACTIVE</v>
      </c>
    </row>
    <row r="1226" spans="1:17" x14ac:dyDescent="0.25">
      <c r="A1226" t="s">
        <v>113</v>
      </c>
      <c r="B1226" t="s">
        <v>122</v>
      </c>
      <c r="C1226" t="s">
        <v>123</v>
      </c>
      <c r="D1226" t="s">
        <v>31</v>
      </c>
      <c r="E1226" t="s">
        <v>2251</v>
      </c>
      <c r="F1226" t="s">
        <v>31</v>
      </c>
      <c r="G1226" t="s">
        <v>32</v>
      </c>
      <c r="H1226" t="s">
        <v>33</v>
      </c>
      <c r="I1226">
        <v>45058</v>
      </c>
      <c r="J1226">
        <v>828.74</v>
      </c>
      <c r="K1226">
        <v>851.54</v>
      </c>
      <c r="L1226">
        <v>828.74</v>
      </c>
      <c r="M1226">
        <v>425.79</v>
      </c>
      <c r="N1226">
        <v>45150</v>
      </c>
      <c r="O1226">
        <v>45211</v>
      </c>
      <c r="P1226">
        <v>0</v>
      </c>
      <c r="Q1226" t="str">
        <f t="shared" si="19"/>
        <v>ACTIVE</v>
      </c>
    </row>
    <row r="1227" spans="1:17" x14ac:dyDescent="0.25">
      <c r="A1227" t="s">
        <v>113</v>
      </c>
      <c r="B1227" t="s">
        <v>337</v>
      </c>
      <c r="C1227" t="s">
        <v>338</v>
      </c>
      <c r="D1227" t="s">
        <v>31</v>
      </c>
      <c r="E1227" t="s">
        <v>2252</v>
      </c>
      <c r="F1227" t="s">
        <v>31</v>
      </c>
      <c r="G1227" t="s">
        <v>32</v>
      </c>
      <c r="H1227" t="s">
        <v>33</v>
      </c>
      <c r="I1227">
        <v>45062</v>
      </c>
      <c r="J1227">
        <v>4686</v>
      </c>
      <c r="K1227">
        <v>4814.88</v>
      </c>
      <c r="L1227">
        <v>4686</v>
      </c>
      <c r="M1227">
        <v>2407.44</v>
      </c>
      <c r="N1227">
        <v>45154</v>
      </c>
      <c r="O1227">
        <v>45185</v>
      </c>
      <c r="P1227">
        <v>0</v>
      </c>
      <c r="Q1227" t="str">
        <f t="shared" si="19"/>
        <v>ACTIVE</v>
      </c>
    </row>
    <row r="1228" spans="1:17" x14ac:dyDescent="0.25">
      <c r="A1228" t="s">
        <v>113</v>
      </c>
      <c r="B1228" t="s">
        <v>617</v>
      </c>
      <c r="C1228" t="s">
        <v>618</v>
      </c>
      <c r="D1228" t="s">
        <v>31</v>
      </c>
      <c r="E1228" t="s">
        <v>2253</v>
      </c>
      <c r="F1228" t="s">
        <v>31</v>
      </c>
      <c r="G1228" t="s">
        <v>32</v>
      </c>
      <c r="H1228" t="s">
        <v>33</v>
      </c>
      <c r="I1228">
        <v>45049</v>
      </c>
      <c r="J1228">
        <v>4818</v>
      </c>
      <c r="K1228">
        <v>4950.5</v>
      </c>
      <c r="L1228">
        <v>4818</v>
      </c>
      <c r="M1228">
        <v>2475.27</v>
      </c>
      <c r="N1228">
        <v>45141</v>
      </c>
      <c r="O1228">
        <v>45172</v>
      </c>
      <c r="P1228">
        <v>0</v>
      </c>
      <c r="Q1228" t="str">
        <f t="shared" si="19"/>
        <v>ACTIVE</v>
      </c>
    </row>
    <row r="1229" spans="1:17" x14ac:dyDescent="0.25">
      <c r="A1229" t="s">
        <v>113</v>
      </c>
      <c r="B1229" t="s">
        <v>27</v>
      </c>
      <c r="C1229" t="s">
        <v>28</v>
      </c>
      <c r="D1229" t="s">
        <v>29</v>
      </c>
      <c r="E1229" t="s">
        <v>2254</v>
      </c>
      <c r="F1229" t="s">
        <v>1144</v>
      </c>
      <c r="G1229" t="s">
        <v>32</v>
      </c>
      <c r="H1229" t="s">
        <v>33</v>
      </c>
      <c r="I1229">
        <v>45170</v>
      </c>
      <c r="J1229">
        <v>235.35</v>
      </c>
      <c r="K1229">
        <v>241.83</v>
      </c>
      <c r="L1229">
        <v>235.35</v>
      </c>
      <c r="M1229">
        <v>0</v>
      </c>
      <c r="O1229">
        <v>45199</v>
      </c>
      <c r="P1229">
        <v>0</v>
      </c>
      <c r="Q1229" t="str">
        <f t="shared" si="19"/>
        <v>ACTIVE</v>
      </c>
    </row>
    <row r="1230" spans="1:17" x14ac:dyDescent="0.25">
      <c r="A1230" t="s">
        <v>113</v>
      </c>
      <c r="B1230" t="s">
        <v>2255</v>
      </c>
      <c r="C1230" t="s">
        <v>2256</v>
      </c>
      <c r="D1230" t="s">
        <v>31</v>
      </c>
      <c r="E1230" t="s">
        <v>2257</v>
      </c>
      <c r="F1230" t="s">
        <v>31</v>
      </c>
      <c r="G1230" t="s">
        <v>32</v>
      </c>
      <c r="H1230" t="s">
        <v>41</v>
      </c>
      <c r="I1230">
        <v>45055</v>
      </c>
      <c r="J1230">
        <v>14431.25</v>
      </c>
      <c r="K1230">
        <v>14828.12</v>
      </c>
      <c r="L1230">
        <v>14431.25</v>
      </c>
      <c r="M1230">
        <v>3707.03</v>
      </c>
      <c r="N1230">
        <v>45147</v>
      </c>
      <c r="O1230">
        <v>45178</v>
      </c>
      <c r="P1230">
        <v>0</v>
      </c>
      <c r="Q1230" t="str">
        <f t="shared" si="19"/>
        <v>ACTIVE</v>
      </c>
    </row>
    <row r="1231" spans="1:17" x14ac:dyDescent="0.25">
      <c r="A1231" t="s">
        <v>113</v>
      </c>
      <c r="B1231" t="s">
        <v>125</v>
      </c>
      <c r="C1231" t="s">
        <v>126</v>
      </c>
      <c r="D1231" t="s">
        <v>31</v>
      </c>
      <c r="E1231" t="s">
        <v>2258</v>
      </c>
      <c r="F1231" t="s">
        <v>31</v>
      </c>
      <c r="G1231" t="s">
        <v>32</v>
      </c>
      <c r="H1231" t="s">
        <v>79</v>
      </c>
      <c r="I1231">
        <v>44929</v>
      </c>
      <c r="J1231">
        <v>251.82</v>
      </c>
      <c r="K1231">
        <v>258.76</v>
      </c>
      <c r="L1231">
        <v>251.82</v>
      </c>
      <c r="M1231">
        <v>43.13</v>
      </c>
      <c r="N1231">
        <v>45141</v>
      </c>
      <c r="O1231">
        <v>45172</v>
      </c>
      <c r="P1231">
        <v>0</v>
      </c>
      <c r="Q1231" t="str">
        <f t="shared" si="19"/>
        <v>ACTIVE</v>
      </c>
    </row>
    <row r="1232" spans="1:17" x14ac:dyDescent="0.25">
      <c r="A1232" t="s">
        <v>113</v>
      </c>
      <c r="B1232" t="s">
        <v>267</v>
      </c>
      <c r="C1232" t="s">
        <v>268</v>
      </c>
      <c r="D1232" t="s">
        <v>31</v>
      </c>
      <c r="E1232" t="s">
        <v>2259</v>
      </c>
      <c r="F1232" t="s">
        <v>31</v>
      </c>
      <c r="G1232" t="s">
        <v>32</v>
      </c>
      <c r="H1232" t="s">
        <v>48</v>
      </c>
      <c r="I1232">
        <v>45127</v>
      </c>
      <c r="J1232">
        <v>6900</v>
      </c>
      <c r="K1232">
        <v>7241.55</v>
      </c>
      <c r="L1232">
        <v>6900</v>
      </c>
      <c r="M1232">
        <v>6034.65</v>
      </c>
      <c r="N1232">
        <v>45158</v>
      </c>
      <c r="O1232">
        <v>45189</v>
      </c>
      <c r="P1232">
        <v>0</v>
      </c>
      <c r="Q1232" t="str">
        <f t="shared" si="19"/>
        <v>ACTIVE</v>
      </c>
    </row>
    <row r="1233" spans="1:17" x14ac:dyDescent="0.25">
      <c r="A1233" t="s">
        <v>113</v>
      </c>
      <c r="B1233" t="s">
        <v>2260</v>
      </c>
      <c r="C1233" t="s">
        <v>2261</v>
      </c>
      <c r="D1233" t="s">
        <v>22</v>
      </c>
      <c r="E1233" t="s">
        <v>2262</v>
      </c>
      <c r="F1233" t="s">
        <v>22</v>
      </c>
      <c r="G1233" t="s">
        <v>25</v>
      </c>
      <c r="H1233" t="s">
        <v>26</v>
      </c>
      <c r="I1233">
        <v>45085</v>
      </c>
      <c r="J1233">
        <v>49556.92</v>
      </c>
      <c r="K1233">
        <v>49556.92</v>
      </c>
      <c r="L1233">
        <v>49556.92</v>
      </c>
      <c r="M1233">
        <v>49556.92</v>
      </c>
      <c r="O1233">
        <v>45149</v>
      </c>
      <c r="P1233">
        <v>63</v>
      </c>
      <c r="Q1233" t="str">
        <f t="shared" si="19"/>
        <v>61-90</v>
      </c>
    </row>
    <row r="1234" spans="1:17" x14ac:dyDescent="0.25">
      <c r="A1234" t="s">
        <v>113</v>
      </c>
      <c r="B1234" t="s">
        <v>901</v>
      </c>
      <c r="C1234" t="s">
        <v>902</v>
      </c>
      <c r="D1234" t="s">
        <v>29</v>
      </c>
      <c r="E1234" t="s">
        <v>2263</v>
      </c>
      <c r="F1234" t="s">
        <v>165</v>
      </c>
      <c r="G1234" t="s">
        <v>25</v>
      </c>
      <c r="H1234" t="s">
        <v>592</v>
      </c>
      <c r="I1234">
        <v>45124</v>
      </c>
      <c r="J1234">
        <v>500</v>
      </c>
      <c r="K1234">
        <v>14750.69</v>
      </c>
      <c r="L1234">
        <v>500</v>
      </c>
      <c r="M1234">
        <v>12625.54</v>
      </c>
      <c r="N1234">
        <v>45148</v>
      </c>
      <c r="O1234">
        <v>45167</v>
      </c>
      <c r="P1234">
        <v>3</v>
      </c>
      <c r="Q1234" t="str">
        <f t="shared" si="19"/>
        <v>1-30</v>
      </c>
    </row>
    <row r="1235" spans="1:17" x14ac:dyDescent="0.25">
      <c r="A1235" t="s">
        <v>113</v>
      </c>
      <c r="B1235" t="s">
        <v>365</v>
      </c>
      <c r="C1235" t="s">
        <v>366</v>
      </c>
      <c r="D1235" t="s">
        <v>31</v>
      </c>
      <c r="E1235" t="s">
        <v>2264</v>
      </c>
      <c r="F1235" t="s">
        <v>31</v>
      </c>
      <c r="G1235" t="s">
        <v>32</v>
      </c>
      <c r="H1235" t="s">
        <v>33</v>
      </c>
      <c r="I1235">
        <v>45086</v>
      </c>
      <c r="J1235">
        <v>5470.3</v>
      </c>
      <c r="K1235">
        <v>5620.74</v>
      </c>
      <c r="L1235">
        <v>5470.3</v>
      </c>
      <c r="M1235">
        <v>3747.16</v>
      </c>
      <c r="N1235">
        <v>45147</v>
      </c>
      <c r="O1235">
        <v>45178</v>
      </c>
      <c r="P1235">
        <v>0</v>
      </c>
      <c r="Q1235" t="str">
        <f t="shared" si="19"/>
        <v>ACTIVE</v>
      </c>
    </row>
    <row r="1236" spans="1:17" x14ac:dyDescent="0.25">
      <c r="A1236" t="s">
        <v>113</v>
      </c>
      <c r="B1236" t="s">
        <v>463</v>
      </c>
      <c r="C1236" t="s">
        <v>464</v>
      </c>
      <c r="D1236" t="s">
        <v>22</v>
      </c>
      <c r="E1236" t="s">
        <v>2265</v>
      </c>
      <c r="F1236" t="s">
        <v>22</v>
      </c>
      <c r="G1236" t="s">
        <v>32</v>
      </c>
      <c r="H1236" t="s">
        <v>41</v>
      </c>
      <c r="I1236">
        <v>44880</v>
      </c>
      <c r="J1236">
        <v>5000</v>
      </c>
      <c r="K1236">
        <v>5137.5</v>
      </c>
      <c r="L1236">
        <v>5000</v>
      </c>
      <c r="M1236">
        <v>3853.14</v>
      </c>
      <c r="N1236">
        <v>44929</v>
      </c>
      <c r="O1236">
        <v>45004</v>
      </c>
      <c r="P1236">
        <v>229</v>
      </c>
      <c r="Q1236" t="str">
        <f t="shared" si="19"/>
        <v>180+</v>
      </c>
    </row>
    <row r="1237" spans="1:17" x14ac:dyDescent="0.25">
      <c r="A1237" t="s">
        <v>113</v>
      </c>
      <c r="B1237" t="s">
        <v>552</v>
      </c>
      <c r="C1237" t="s">
        <v>553</v>
      </c>
      <c r="D1237" t="s">
        <v>31</v>
      </c>
      <c r="E1237" t="s">
        <v>2266</v>
      </c>
      <c r="F1237" t="s">
        <v>31</v>
      </c>
      <c r="G1237" t="s">
        <v>32</v>
      </c>
      <c r="H1237" t="s">
        <v>79</v>
      </c>
      <c r="I1237">
        <v>44924</v>
      </c>
      <c r="J1237">
        <v>7700</v>
      </c>
      <c r="K1237">
        <v>7911.75</v>
      </c>
      <c r="L1237">
        <v>7700</v>
      </c>
      <c r="M1237">
        <v>1318.63</v>
      </c>
      <c r="N1237">
        <v>45136</v>
      </c>
      <c r="O1237">
        <v>45167</v>
      </c>
      <c r="P1237">
        <v>0</v>
      </c>
      <c r="Q1237" t="str">
        <f t="shared" si="19"/>
        <v>ACTIVE</v>
      </c>
    </row>
    <row r="1238" spans="1:17" x14ac:dyDescent="0.25">
      <c r="A1238" t="s">
        <v>113</v>
      </c>
      <c r="B1238" t="s">
        <v>2267</v>
      </c>
      <c r="C1238" t="s">
        <v>2268</v>
      </c>
      <c r="D1238" t="s">
        <v>22</v>
      </c>
      <c r="E1238" t="s">
        <v>2269</v>
      </c>
      <c r="F1238" t="s">
        <v>22</v>
      </c>
      <c r="G1238" t="s">
        <v>25</v>
      </c>
      <c r="H1238" t="s">
        <v>37</v>
      </c>
      <c r="I1238">
        <v>45097</v>
      </c>
      <c r="J1238">
        <v>56164.14</v>
      </c>
      <c r="K1238">
        <v>56164.14</v>
      </c>
      <c r="L1238">
        <v>56164.14</v>
      </c>
      <c r="M1238">
        <v>56164.14</v>
      </c>
      <c r="O1238">
        <v>45149</v>
      </c>
      <c r="P1238">
        <v>60</v>
      </c>
      <c r="Q1238" t="str">
        <f t="shared" si="19"/>
        <v>31-60</v>
      </c>
    </row>
    <row r="1239" spans="1:17" x14ac:dyDescent="0.25">
      <c r="A1239" t="s">
        <v>113</v>
      </c>
      <c r="B1239" t="s">
        <v>870</v>
      </c>
      <c r="C1239" t="s">
        <v>871</v>
      </c>
      <c r="D1239" t="s">
        <v>31</v>
      </c>
      <c r="E1239" t="s">
        <v>2270</v>
      </c>
      <c r="F1239" t="s">
        <v>31</v>
      </c>
      <c r="G1239" t="s">
        <v>32</v>
      </c>
      <c r="H1239" t="s">
        <v>33</v>
      </c>
      <c r="I1239">
        <v>44987</v>
      </c>
      <c r="J1239">
        <v>6225.83</v>
      </c>
      <c r="K1239">
        <v>6397.05</v>
      </c>
      <c r="L1239">
        <v>6225.83</v>
      </c>
      <c r="M1239">
        <v>1066.18</v>
      </c>
      <c r="N1239">
        <v>45166</v>
      </c>
      <c r="O1239">
        <v>45171</v>
      </c>
      <c r="P1239">
        <v>0</v>
      </c>
      <c r="Q1239" t="str">
        <f t="shared" si="19"/>
        <v>ACTIVE</v>
      </c>
    </row>
    <row r="1240" spans="1:17" x14ac:dyDescent="0.25">
      <c r="A1240" t="s">
        <v>113</v>
      </c>
      <c r="B1240" t="s">
        <v>549</v>
      </c>
      <c r="C1240" t="s">
        <v>550</v>
      </c>
      <c r="D1240" t="s">
        <v>29</v>
      </c>
      <c r="E1240" t="s">
        <v>2271</v>
      </c>
      <c r="F1240" t="s">
        <v>165</v>
      </c>
      <c r="G1240" t="s">
        <v>32</v>
      </c>
      <c r="H1240" t="s">
        <v>33</v>
      </c>
      <c r="I1240">
        <v>45009</v>
      </c>
      <c r="J1240">
        <v>10505.37</v>
      </c>
      <c r="K1240">
        <v>10794.27</v>
      </c>
      <c r="L1240">
        <v>10505.37</v>
      </c>
      <c r="M1240">
        <v>3598.1</v>
      </c>
      <c r="N1240">
        <v>45145</v>
      </c>
      <c r="O1240">
        <v>45169</v>
      </c>
      <c r="P1240">
        <v>8</v>
      </c>
      <c r="Q1240" t="str">
        <f t="shared" si="19"/>
        <v>1-30</v>
      </c>
    </row>
    <row r="1241" spans="1:17" x14ac:dyDescent="0.25">
      <c r="A1241" t="s">
        <v>113</v>
      </c>
      <c r="B1241" t="s">
        <v>2272</v>
      </c>
      <c r="C1241" t="s">
        <v>2273</v>
      </c>
      <c r="D1241" t="s">
        <v>22</v>
      </c>
      <c r="E1241" t="s">
        <v>2274</v>
      </c>
      <c r="F1241" t="s">
        <v>31</v>
      </c>
      <c r="G1241" t="s">
        <v>25</v>
      </c>
      <c r="H1241" t="s">
        <v>37</v>
      </c>
      <c r="I1241">
        <v>45147</v>
      </c>
      <c r="J1241">
        <v>29686.92</v>
      </c>
      <c r="K1241">
        <v>29686.92</v>
      </c>
      <c r="L1241">
        <v>29686.92</v>
      </c>
      <c r="M1241">
        <v>29686.92</v>
      </c>
      <c r="O1241">
        <v>45174</v>
      </c>
      <c r="P1241">
        <v>0</v>
      </c>
      <c r="Q1241" t="str">
        <f t="shared" si="19"/>
        <v>ACTIVE</v>
      </c>
    </row>
    <row r="1242" spans="1:17" x14ac:dyDescent="0.25">
      <c r="A1242" t="s">
        <v>113</v>
      </c>
      <c r="B1242" t="s">
        <v>2275</v>
      </c>
      <c r="C1242" t="s">
        <v>2276</v>
      </c>
      <c r="D1242" t="s">
        <v>22</v>
      </c>
      <c r="E1242" t="s">
        <v>2277</v>
      </c>
      <c r="F1242" t="s">
        <v>22</v>
      </c>
      <c r="G1242" t="s">
        <v>25</v>
      </c>
      <c r="H1242" t="s">
        <v>284</v>
      </c>
      <c r="I1242">
        <v>44916</v>
      </c>
      <c r="J1242">
        <v>17742.91</v>
      </c>
      <c r="K1242">
        <v>17742.91</v>
      </c>
      <c r="L1242">
        <v>17742.91</v>
      </c>
      <c r="M1242">
        <v>17742.91</v>
      </c>
      <c r="O1242">
        <v>44982</v>
      </c>
      <c r="P1242">
        <v>230</v>
      </c>
      <c r="Q1242" t="str">
        <f t="shared" si="19"/>
        <v>180+</v>
      </c>
    </row>
    <row r="1243" spans="1:17" x14ac:dyDescent="0.25">
      <c r="A1243" t="s">
        <v>113</v>
      </c>
      <c r="B1243" t="s">
        <v>27</v>
      </c>
      <c r="C1243" t="s">
        <v>28</v>
      </c>
      <c r="D1243" t="s">
        <v>29</v>
      </c>
      <c r="E1243" t="s">
        <v>2278</v>
      </c>
      <c r="F1243" t="s">
        <v>1144</v>
      </c>
      <c r="G1243" t="s">
        <v>32</v>
      </c>
      <c r="H1243" t="s">
        <v>33</v>
      </c>
      <c r="I1243">
        <v>45170</v>
      </c>
      <c r="J1243">
        <v>201.49</v>
      </c>
      <c r="K1243">
        <v>207.04</v>
      </c>
      <c r="L1243">
        <v>201.49</v>
      </c>
      <c r="M1243">
        <v>0</v>
      </c>
      <c r="O1243">
        <v>45199</v>
      </c>
      <c r="P1243">
        <v>0</v>
      </c>
      <c r="Q1243" t="str">
        <f t="shared" si="19"/>
        <v>ACTIVE</v>
      </c>
    </row>
    <row r="1244" spans="1:17" x14ac:dyDescent="0.25">
      <c r="A1244" t="s">
        <v>113</v>
      </c>
      <c r="B1244" t="s">
        <v>440</v>
      </c>
      <c r="C1244" t="s">
        <v>441</v>
      </c>
      <c r="D1244" t="s">
        <v>31</v>
      </c>
      <c r="E1244" t="s">
        <v>2279</v>
      </c>
      <c r="F1244" t="s">
        <v>31</v>
      </c>
      <c r="G1244" t="s">
        <v>32</v>
      </c>
      <c r="H1244" t="s">
        <v>33</v>
      </c>
      <c r="I1244">
        <v>45166</v>
      </c>
      <c r="J1244">
        <v>2002</v>
      </c>
      <c r="K1244">
        <v>2057.0700000000002</v>
      </c>
      <c r="L1244">
        <v>2002</v>
      </c>
      <c r="M1244">
        <v>2057.1</v>
      </c>
      <c r="O1244">
        <v>45197</v>
      </c>
      <c r="P1244">
        <v>0</v>
      </c>
      <c r="Q1244" t="str">
        <f t="shared" si="19"/>
        <v>ACTIVE</v>
      </c>
    </row>
    <row r="1245" spans="1:17" x14ac:dyDescent="0.25">
      <c r="A1245" t="s">
        <v>113</v>
      </c>
      <c r="B1245" t="s">
        <v>793</v>
      </c>
      <c r="C1245" t="s">
        <v>794</v>
      </c>
      <c r="D1245" t="s">
        <v>29</v>
      </c>
      <c r="E1245" t="s">
        <v>2280</v>
      </c>
      <c r="F1245" t="s">
        <v>31</v>
      </c>
      <c r="G1245" t="s">
        <v>25</v>
      </c>
      <c r="H1245" t="s">
        <v>284</v>
      </c>
      <c r="I1245">
        <v>44915</v>
      </c>
      <c r="J1245">
        <v>32820.43</v>
      </c>
      <c r="K1245">
        <v>32820.43</v>
      </c>
      <c r="L1245">
        <v>32820.43</v>
      </c>
      <c r="M1245">
        <v>6982.24</v>
      </c>
      <c r="N1245">
        <v>45157</v>
      </c>
      <c r="O1245">
        <v>45188</v>
      </c>
      <c r="P1245">
        <v>0</v>
      </c>
      <c r="Q1245" t="str">
        <f t="shared" si="19"/>
        <v>ACTIVE</v>
      </c>
    </row>
    <row r="1246" spans="1:17" x14ac:dyDescent="0.25">
      <c r="A1246" t="s">
        <v>113</v>
      </c>
      <c r="B1246" t="s">
        <v>312</v>
      </c>
      <c r="C1246" t="s">
        <v>313</v>
      </c>
      <c r="D1246" t="s">
        <v>31</v>
      </c>
      <c r="E1246" t="s">
        <v>2281</v>
      </c>
      <c r="F1246" t="s">
        <v>31</v>
      </c>
      <c r="G1246" t="s">
        <v>32</v>
      </c>
      <c r="H1246" t="s">
        <v>33</v>
      </c>
      <c r="I1246">
        <v>45147</v>
      </c>
      <c r="J1246">
        <v>3766.82</v>
      </c>
      <c r="K1246">
        <v>3870.42</v>
      </c>
      <c r="L1246">
        <v>3766.82</v>
      </c>
      <c r="M1246">
        <v>3870.42</v>
      </c>
      <c r="O1246">
        <v>45178</v>
      </c>
      <c r="P1246">
        <v>0</v>
      </c>
      <c r="Q1246" t="str">
        <f t="shared" si="19"/>
        <v>ACTIVE</v>
      </c>
    </row>
    <row r="1247" spans="1:17" x14ac:dyDescent="0.25">
      <c r="A1247" t="s">
        <v>113</v>
      </c>
      <c r="B1247" t="s">
        <v>700</v>
      </c>
      <c r="C1247" t="s">
        <v>701</v>
      </c>
      <c r="D1247" t="s">
        <v>31</v>
      </c>
      <c r="E1247" t="s">
        <v>2282</v>
      </c>
      <c r="F1247" t="s">
        <v>31</v>
      </c>
      <c r="G1247" t="s">
        <v>32</v>
      </c>
      <c r="H1247" t="s">
        <v>33</v>
      </c>
      <c r="I1247">
        <v>45098</v>
      </c>
      <c r="J1247">
        <v>2280</v>
      </c>
      <c r="K1247">
        <v>2342.6999999999998</v>
      </c>
      <c r="L1247">
        <v>2280</v>
      </c>
      <c r="M1247">
        <v>1561.8</v>
      </c>
      <c r="N1247">
        <v>45159</v>
      </c>
      <c r="O1247">
        <v>45190</v>
      </c>
      <c r="P1247">
        <v>0</v>
      </c>
      <c r="Q1247" t="str">
        <f t="shared" si="19"/>
        <v>ACTIVE</v>
      </c>
    </row>
    <row r="1248" spans="1:17" x14ac:dyDescent="0.25">
      <c r="A1248" t="s">
        <v>113</v>
      </c>
      <c r="B1248" t="s">
        <v>1342</v>
      </c>
      <c r="C1248" t="s">
        <v>1343</v>
      </c>
      <c r="D1248" t="s">
        <v>31</v>
      </c>
      <c r="E1248" t="s">
        <v>2283</v>
      </c>
      <c r="F1248" t="s">
        <v>31</v>
      </c>
      <c r="G1248" t="s">
        <v>32</v>
      </c>
      <c r="H1248" t="s">
        <v>33</v>
      </c>
      <c r="I1248">
        <v>45092</v>
      </c>
      <c r="J1248">
        <v>15755.53</v>
      </c>
      <c r="K1248">
        <v>16188.82</v>
      </c>
      <c r="L1248">
        <v>15755.53</v>
      </c>
      <c r="M1248">
        <v>10792.56</v>
      </c>
      <c r="N1248">
        <v>45153</v>
      </c>
      <c r="O1248">
        <v>45184</v>
      </c>
      <c r="P1248">
        <v>0</v>
      </c>
      <c r="Q1248" t="str">
        <f t="shared" si="19"/>
        <v>ACTIVE</v>
      </c>
    </row>
    <row r="1249" spans="1:17" x14ac:dyDescent="0.25">
      <c r="A1249" t="s">
        <v>113</v>
      </c>
      <c r="B1249" t="s">
        <v>1136</v>
      </c>
      <c r="C1249" t="s">
        <v>1137</v>
      </c>
      <c r="D1249" t="s">
        <v>29</v>
      </c>
      <c r="E1249" t="s">
        <v>2284</v>
      </c>
      <c r="F1249" t="s">
        <v>165</v>
      </c>
      <c r="G1249" t="s">
        <v>32</v>
      </c>
      <c r="H1249" t="s">
        <v>33</v>
      </c>
      <c r="I1249">
        <v>45057</v>
      </c>
      <c r="J1249">
        <v>11942.48</v>
      </c>
      <c r="K1249">
        <v>12270.91</v>
      </c>
      <c r="L1249">
        <v>11942.48</v>
      </c>
      <c r="M1249">
        <v>10225.799999999999</v>
      </c>
      <c r="N1249">
        <v>45102</v>
      </c>
      <c r="O1249">
        <v>45175</v>
      </c>
      <c r="P1249">
        <v>52</v>
      </c>
      <c r="Q1249" t="str">
        <f t="shared" si="19"/>
        <v>31-60</v>
      </c>
    </row>
    <row r="1250" spans="1:17" x14ac:dyDescent="0.25">
      <c r="A1250" t="s">
        <v>113</v>
      </c>
      <c r="B1250" t="s">
        <v>2285</v>
      </c>
      <c r="C1250" t="s">
        <v>2286</v>
      </c>
      <c r="D1250" t="s">
        <v>29</v>
      </c>
      <c r="E1250" t="s">
        <v>2287</v>
      </c>
      <c r="F1250" t="s">
        <v>165</v>
      </c>
      <c r="G1250" t="s">
        <v>32</v>
      </c>
      <c r="H1250" t="s">
        <v>33</v>
      </c>
      <c r="I1250">
        <v>44960</v>
      </c>
      <c r="J1250">
        <v>4455</v>
      </c>
      <c r="K1250">
        <v>4577.5200000000004</v>
      </c>
      <c r="L1250">
        <v>4455</v>
      </c>
      <c r="M1250">
        <v>1525.84</v>
      </c>
      <c r="N1250">
        <v>45126</v>
      </c>
      <c r="O1250">
        <v>45173</v>
      </c>
      <c r="P1250">
        <v>13</v>
      </c>
      <c r="Q1250" t="str">
        <f t="shared" si="19"/>
        <v>1-30</v>
      </c>
    </row>
    <row r="1251" spans="1:17" x14ac:dyDescent="0.25">
      <c r="A1251" t="s">
        <v>113</v>
      </c>
      <c r="B1251" t="s">
        <v>399</v>
      </c>
      <c r="C1251" t="s">
        <v>400</v>
      </c>
      <c r="D1251" t="s">
        <v>31</v>
      </c>
      <c r="E1251" t="s">
        <v>2288</v>
      </c>
      <c r="F1251" t="s">
        <v>31</v>
      </c>
      <c r="G1251" t="s">
        <v>32</v>
      </c>
      <c r="H1251" t="s">
        <v>33</v>
      </c>
      <c r="I1251">
        <v>45152</v>
      </c>
      <c r="J1251">
        <v>25000</v>
      </c>
      <c r="K1251">
        <v>25687.5</v>
      </c>
      <c r="L1251">
        <v>25000</v>
      </c>
      <c r="M1251">
        <v>25687.5</v>
      </c>
      <c r="O1251">
        <v>45183</v>
      </c>
      <c r="P1251">
        <v>0</v>
      </c>
      <c r="Q1251" t="str">
        <f t="shared" si="19"/>
        <v>ACTIVE</v>
      </c>
    </row>
    <row r="1252" spans="1:17" x14ac:dyDescent="0.25">
      <c r="A1252" t="s">
        <v>113</v>
      </c>
      <c r="B1252" t="s">
        <v>1877</v>
      </c>
      <c r="C1252" t="s">
        <v>1878</v>
      </c>
      <c r="D1252" t="s">
        <v>31</v>
      </c>
      <c r="E1252" t="s">
        <v>2289</v>
      </c>
      <c r="F1252" t="s">
        <v>31</v>
      </c>
      <c r="G1252" t="s">
        <v>25</v>
      </c>
      <c r="H1252" t="s">
        <v>55</v>
      </c>
      <c r="I1252">
        <v>45086</v>
      </c>
      <c r="J1252">
        <v>3000</v>
      </c>
      <c r="K1252">
        <v>3602.67</v>
      </c>
      <c r="L1252">
        <v>3000</v>
      </c>
      <c r="M1252">
        <v>1256.5999999999999</v>
      </c>
      <c r="N1252">
        <v>45143</v>
      </c>
      <c r="O1252">
        <v>45174</v>
      </c>
      <c r="P1252">
        <v>0</v>
      </c>
      <c r="Q1252" t="str">
        <f t="shared" si="19"/>
        <v>ACTIVE</v>
      </c>
    </row>
    <row r="1253" spans="1:17" x14ac:dyDescent="0.25">
      <c r="A1253" t="s">
        <v>113</v>
      </c>
      <c r="B1253" t="s">
        <v>49</v>
      </c>
      <c r="C1253" t="s">
        <v>50</v>
      </c>
      <c r="D1253" t="s">
        <v>31</v>
      </c>
      <c r="E1253" t="s">
        <v>2290</v>
      </c>
      <c r="F1253" t="s">
        <v>31</v>
      </c>
      <c r="G1253" t="s">
        <v>32</v>
      </c>
      <c r="H1253" t="s">
        <v>33</v>
      </c>
      <c r="I1253">
        <v>45117</v>
      </c>
      <c r="J1253">
        <v>3614.05</v>
      </c>
      <c r="K1253">
        <v>3713.44</v>
      </c>
      <c r="L1253">
        <v>3614.05</v>
      </c>
      <c r="M1253">
        <v>3094.55</v>
      </c>
      <c r="N1253">
        <v>45148</v>
      </c>
      <c r="O1253">
        <v>45179</v>
      </c>
      <c r="P1253">
        <v>0</v>
      </c>
      <c r="Q1253" t="str">
        <f t="shared" si="19"/>
        <v>ACTIVE</v>
      </c>
    </row>
    <row r="1254" spans="1:17" x14ac:dyDescent="0.25">
      <c r="A1254" t="s">
        <v>113</v>
      </c>
      <c r="B1254" t="s">
        <v>49</v>
      </c>
      <c r="C1254" t="s">
        <v>50</v>
      </c>
      <c r="D1254" t="s">
        <v>31</v>
      </c>
      <c r="E1254" t="s">
        <v>2291</v>
      </c>
      <c r="F1254" t="s">
        <v>31</v>
      </c>
      <c r="G1254" t="s">
        <v>32</v>
      </c>
      <c r="H1254" t="s">
        <v>79</v>
      </c>
      <c r="I1254">
        <v>45005</v>
      </c>
      <c r="J1254">
        <v>1303.6199999999999</v>
      </c>
      <c r="K1254">
        <v>1339.47</v>
      </c>
      <c r="L1254">
        <v>1303.6199999999999</v>
      </c>
      <c r="M1254">
        <v>669.75</v>
      </c>
      <c r="N1254">
        <v>45158</v>
      </c>
      <c r="O1254">
        <v>45189</v>
      </c>
      <c r="P1254">
        <v>0</v>
      </c>
      <c r="Q1254" t="str">
        <f t="shared" si="19"/>
        <v>ACTIVE</v>
      </c>
    </row>
    <row r="1255" spans="1:17" x14ac:dyDescent="0.25">
      <c r="A1255" t="s">
        <v>113</v>
      </c>
      <c r="B1255" t="s">
        <v>959</v>
      </c>
      <c r="C1255" t="s">
        <v>960</v>
      </c>
      <c r="D1255" t="s">
        <v>29</v>
      </c>
      <c r="E1255" t="s">
        <v>2292</v>
      </c>
      <c r="F1255" t="s">
        <v>31</v>
      </c>
      <c r="G1255" t="s">
        <v>32</v>
      </c>
      <c r="H1255" t="s">
        <v>33</v>
      </c>
      <c r="I1255">
        <v>45138</v>
      </c>
      <c r="J1255">
        <v>4485</v>
      </c>
      <c r="K1255">
        <v>4608.34</v>
      </c>
      <c r="L1255">
        <v>4485</v>
      </c>
      <c r="M1255">
        <v>4608.3599999999997</v>
      </c>
      <c r="O1255">
        <v>45169</v>
      </c>
      <c r="P1255">
        <v>0</v>
      </c>
      <c r="Q1255" t="str">
        <f t="shared" si="19"/>
        <v>ACTIVE</v>
      </c>
    </row>
    <row r="1256" spans="1:17" x14ac:dyDescent="0.25">
      <c r="A1256" t="s">
        <v>113</v>
      </c>
      <c r="B1256" t="s">
        <v>2293</v>
      </c>
      <c r="C1256" t="s">
        <v>2294</v>
      </c>
      <c r="D1256" t="s">
        <v>31</v>
      </c>
      <c r="E1256" t="s">
        <v>2295</v>
      </c>
      <c r="F1256" t="s">
        <v>31</v>
      </c>
      <c r="G1256" t="s">
        <v>25</v>
      </c>
      <c r="H1256" t="s">
        <v>55</v>
      </c>
      <c r="I1256">
        <v>45120</v>
      </c>
      <c r="J1256">
        <v>2500</v>
      </c>
      <c r="K1256">
        <v>14912.05</v>
      </c>
      <c r="L1256">
        <v>2500</v>
      </c>
      <c r="M1256">
        <v>11894.85</v>
      </c>
      <c r="N1256">
        <v>45162</v>
      </c>
      <c r="O1256">
        <v>45169</v>
      </c>
      <c r="P1256">
        <v>0</v>
      </c>
      <c r="Q1256" t="str">
        <f t="shared" si="19"/>
        <v>ACTIVE</v>
      </c>
    </row>
    <row r="1257" spans="1:17" x14ac:dyDescent="0.25">
      <c r="A1257" t="s">
        <v>113</v>
      </c>
      <c r="B1257" t="s">
        <v>352</v>
      </c>
      <c r="C1257" t="s">
        <v>353</v>
      </c>
      <c r="D1257" t="s">
        <v>31</v>
      </c>
      <c r="E1257" t="s">
        <v>2296</v>
      </c>
      <c r="F1257" t="s">
        <v>31</v>
      </c>
      <c r="G1257" t="s">
        <v>32</v>
      </c>
      <c r="H1257" t="s">
        <v>33</v>
      </c>
      <c r="I1257">
        <v>44985</v>
      </c>
      <c r="J1257">
        <v>90</v>
      </c>
      <c r="K1257">
        <v>92.48</v>
      </c>
      <c r="L1257">
        <v>90</v>
      </c>
      <c r="M1257">
        <v>15.42</v>
      </c>
      <c r="N1257">
        <v>45135</v>
      </c>
      <c r="O1257">
        <v>45166</v>
      </c>
      <c r="P1257">
        <v>0</v>
      </c>
      <c r="Q1257" t="str">
        <f t="shared" si="19"/>
        <v>ACTIVE</v>
      </c>
    </row>
    <row r="1258" spans="1:17" x14ac:dyDescent="0.25">
      <c r="A1258" t="s">
        <v>113</v>
      </c>
      <c r="B1258" t="s">
        <v>87</v>
      </c>
      <c r="C1258" t="s">
        <v>88</v>
      </c>
      <c r="D1258" t="s">
        <v>31</v>
      </c>
      <c r="E1258" t="s">
        <v>2297</v>
      </c>
      <c r="F1258" t="s">
        <v>31</v>
      </c>
      <c r="G1258" t="s">
        <v>32</v>
      </c>
      <c r="H1258" t="s">
        <v>68</v>
      </c>
      <c r="I1258">
        <v>45131</v>
      </c>
      <c r="J1258">
        <v>909.1</v>
      </c>
      <c r="K1258">
        <v>934.12</v>
      </c>
      <c r="L1258">
        <v>909.1</v>
      </c>
      <c r="M1258">
        <v>467.06</v>
      </c>
      <c r="N1258">
        <v>45162</v>
      </c>
      <c r="O1258">
        <v>45193</v>
      </c>
      <c r="P1258">
        <v>0</v>
      </c>
      <c r="Q1258" t="str">
        <f t="shared" si="19"/>
        <v>ACTIVE</v>
      </c>
    </row>
    <row r="1259" spans="1:17" x14ac:dyDescent="0.25">
      <c r="A1259" t="s">
        <v>113</v>
      </c>
      <c r="B1259" t="s">
        <v>76</v>
      </c>
      <c r="C1259" t="s">
        <v>77</v>
      </c>
      <c r="D1259" t="s">
        <v>29</v>
      </c>
      <c r="E1259" t="s">
        <v>2298</v>
      </c>
      <c r="F1259" t="s">
        <v>31</v>
      </c>
      <c r="G1259" t="s">
        <v>32</v>
      </c>
      <c r="H1259" t="s">
        <v>79</v>
      </c>
      <c r="I1259">
        <v>45048</v>
      </c>
      <c r="J1259">
        <v>874.27</v>
      </c>
      <c r="K1259">
        <v>917.55</v>
      </c>
      <c r="L1259">
        <v>874.27</v>
      </c>
      <c r="M1259">
        <v>764.65</v>
      </c>
      <c r="N1259">
        <v>45140</v>
      </c>
      <c r="O1259">
        <v>45171</v>
      </c>
      <c r="P1259">
        <v>0</v>
      </c>
      <c r="Q1259" t="str">
        <f t="shared" si="19"/>
        <v>ACTIVE</v>
      </c>
    </row>
    <row r="1260" spans="1:17" x14ac:dyDescent="0.25">
      <c r="A1260" t="s">
        <v>113</v>
      </c>
      <c r="B1260" t="s">
        <v>167</v>
      </c>
      <c r="C1260" t="s">
        <v>168</v>
      </c>
      <c r="D1260" t="s">
        <v>31</v>
      </c>
      <c r="E1260" t="s">
        <v>2299</v>
      </c>
      <c r="F1260" t="s">
        <v>31</v>
      </c>
      <c r="G1260" t="s">
        <v>32</v>
      </c>
      <c r="H1260" t="s">
        <v>33</v>
      </c>
      <c r="I1260">
        <v>45051</v>
      </c>
      <c r="J1260">
        <v>1188</v>
      </c>
      <c r="K1260">
        <v>1220.68</v>
      </c>
      <c r="L1260">
        <v>1188</v>
      </c>
      <c r="M1260">
        <v>610.35</v>
      </c>
      <c r="N1260">
        <v>45150</v>
      </c>
      <c r="O1260">
        <v>45181</v>
      </c>
      <c r="P1260">
        <v>0</v>
      </c>
      <c r="Q1260" t="str">
        <f t="shared" si="19"/>
        <v>ACTIVE</v>
      </c>
    </row>
    <row r="1261" spans="1:17" x14ac:dyDescent="0.25">
      <c r="A1261" t="s">
        <v>113</v>
      </c>
      <c r="B1261" t="s">
        <v>125</v>
      </c>
      <c r="C1261" t="s">
        <v>126</v>
      </c>
      <c r="D1261" t="s">
        <v>31</v>
      </c>
      <c r="E1261" t="s">
        <v>2300</v>
      </c>
      <c r="F1261" t="s">
        <v>31</v>
      </c>
      <c r="G1261" t="s">
        <v>32</v>
      </c>
      <c r="H1261" t="s">
        <v>79</v>
      </c>
      <c r="I1261">
        <v>44929</v>
      </c>
      <c r="J1261">
        <v>519.44000000000005</v>
      </c>
      <c r="K1261">
        <v>533.73</v>
      </c>
      <c r="L1261">
        <v>519.44000000000005</v>
      </c>
      <c r="M1261">
        <v>88.96</v>
      </c>
      <c r="N1261">
        <v>45141</v>
      </c>
      <c r="O1261">
        <v>45172</v>
      </c>
      <c r="P1261">
        <v>0</v>
      </c>
      <c r="Q1261" t="str">
        <f t="shared" si="19"/>
        <v>ACTIVE</v>
      </c>
    </row>
    <row r="1262" spans="1:17" x14ac:dyDescent="0.25">
      <c r="A1262" t="s">
        <v>113</v>
      </c>
      <c r="B1262" t="s">
        <v>128</v>
      </c>
      <c r="C1262" t="s">
        <v>129</v>
      </c>
      <c r="D1262" t="s">
        <v>31</v>
      </c>
      <c r="E1262" t="s">
        <v>2301</v>
      </c>
      <c r="F1262" t="s">
        <v>31</v>
      </c>
      <c r="G1262" t="s">
        <v>32</v>
      </c>
      <c r="H1262" t="s">
        <v>75</v>
      </c>
      <c r="I1262">
        <v>45075</v>
      </c>
      <c r="J1262">
        <v>3459.56</v>
      </c>
      <c r="K1262">
        <v>3554.71</v>
      </c>
      <c r="L1262">
        <v>3459.56</v>
      </c>
      <c r="M1262">
        <v>2132.85</v>
      </c>
      <c r="N1262">
        <v>45136</v>
      </c>
      <c r="O1262">
        <v>45167</v>
      </c>
      <c r="P1262">
        <v>0</v>
      </c>
      <c r="Q1262" t="str">
        <f t="shared" si="19"/>
        <v>ACTIVE</v>
      </c>
    </row>
    <row r="1263" spans="1:17" x14ac:dyDescent="0.25">
      <c r="A1263" t="s">
        <v>113</v>
      </c>
      <c r="B1263" t="s">
        <v>1306</v>
      </c>
      <c r="C1263" t="s">
        <v>1307</v>
      </c>
      <c r="D1263" t="s">
        <v>31</v>
      </c>
      <c r="E1263" t="s">
        <v>2302</v>
      </c>
      <c r="F1263" t="s">
        <v>31</v>
      </c>
      <c r="G1263" t="s">
        <v>32</v>
      </c>
      <c r="H1263" t="s">
        <v>295</v>
      </c>
      <c r="I1263">
        <v>45043</v>
      </c>
      <c r="J1263">
        <v>3355</v>
      </c>
      <c r="K1263">
        <v>3447.27</v>
      </c>
      <c r="L1263">
        <v>3355</v>
      </c>
      <c r="M1263">
        <v>861.82</v>
      </c>
      <c r="N1263">
        <v>45134</v>
      </c>
      <c r="O1263">
        <v>45165</v>
      </c>
      <c r="P1263">
        <v>0</v>
      </c>
      <c r="Q1263" t="str">
        <f t="shared" si="19"/>
        <v>ACTIVE</v>
      </c>
    </row>
    <row r="1264" spans="1:17" x14ac:dyDescent="0.25">
      <c r="A1264" t="s">
        <v>113</v>
      </c>
      <c r="B1264" t="s">
        <v>122</v>
      </c>
      <c r="C1264" t="s">
        <v>123</v>
      </c>
      <c r="D1264" t="s">
        <v>31</v>
      </c>
      <c r="E1264" t="s">
        <v>2303</v>
      </c>
      <c r="F1264" t="s">
        <v>31</v>
      </c>
      <c r="G1264" t="s">
        <v>32</v>
      </c>
      <c r="H1264" t="s">
        <v>33</v>
      </c>
      <c r="I1264">
        <v>45142</v>
      </c>
      <c r="J1264">
        <v>3300</v>
      </c>
      <c r="K1264">
        <v>3390.75</v>
      </c>
      <c r="L1264">
        <v>3300</v>
      </c>
      <c r="M1264">
        <v>3390.78</v>
      </c>
      <c r="O1264">
        <v>45203</v>
      </c>
      <c r="P1264">
        <v>0</v>
      </c>
      <c r="Q1264" t="str">
        <f t="shared" si="19"/>
        <v>ACTIVE</v>
      </c>
    </row>
    <row r="1265" spans="1:17" x14ac:dyDescent="0.25">
      <c r="A1265" t="s">
        <v>113</v>
      </c>
      <c r="B1265" t="s">
        <v>42</v>
      </c>
      <c r="C1265" t="s">
        <v>43</v>
      </c>
      <c r="D1265" t="s">
        <v>31</v>
      </c>
      <c r="E1265" t="s">
        <v>2304</v>
      </c>
      <c r="F1265" t="s">
        <v>31</v>
      </c>
      <c r="G1265" t="s">
        <v>32</v>
      </c>
      <c r="H1265" t="s">
        <v>33</v>
      </c>
      <c r="I1265">
        <v>45076</v>
      </c>
      <c r="J1265">
        <v>2299</v>
      </c>
      <c r="K1265">
        <v>2362.23</v>
      </c>
      <c r="L1265">
        <v>2299</v>
      </c>
      <c r="M1265">
        <v>1574.84</v>
      </c>
      <c r="N1265">
        <v>45137</v>
      </c>
      <c r="O1265">
        <v>45168</v>
      </c>
      <c r="P1265">
        <v>0</v>
      </c>
      <c r="Q1265" t="str">
        <f t="shared" si="19"/>
        <v>ACTIVE</v>
      </c>
    </row>
    <row r="1266" spans="1:17" x14ac:dyDescent="0.25">
      <c r="A1266" t="s">
        <v>113</v>
      </c>
      <c r="B1266" t="s">
        <v>371</v>
      </c>
      <c r="C1266" t="s">
        <v>372</v>
      </c>
      <c r="D1266" t="s">
        <v>31</v>
      </c>
      <c r="E1266" t="s">
        <v>2305</v>
      </c>
      <c r="F1266" t="s">
        <v>31</v>
      </c>
      <c r="G1266" t="s">
        <v>32</v>
      </c>
      <c r="H1266" t="s">
        <v>33</v>
      </c>
      <c r="I1266">
        <v>45119</v>
      </c>
      <c r="J1266">
        <v>29890.9</v>
      </c>
      <c r="K1266">
        <v>30712.9</v>
      </c>
      <c r="L1266">
        <v>29890.9</v>
      </c>
      <c r="M1266">
        <v>25594.1</v>
      </c>
      <c r="N1266">
        <v>45150</v>
      </c>
      <c r="O1266">
        <v>45181</v>
      </c>
      <c r="P1266">
        <v>0</v>
      </c>
      <c r="Q1266" t="str">
        <f t="shared" si="19"/>
        <v>ACTIVE</v>
      </c>
    </row>
    <row r="1267" spans="1:17" x14ac:dyDescent="0.25">
      <c r="A1267" t="s">
        <v>113</v>
      </c>
      <c r="B1267" t="s">
        <v>2306</v>
      </c>
      <c r="C1267" t="s">
        <v>2307</v>
      </c>
      <c r="D1267" t="s">
        <v>22</v>
      </c>
      <c r="E1267" t="s">
        <v>2308</v>
      </c>
      <c r="F1267" t="s">
        <v>31</v>
      </c>
      <c r="G1267" t="s">
        <v>25</v>
      </c>
      <c r="H1267" t="s">
        <v>37</v>
      </c>
      <c r="I1267">
        <v>44789</v>
      </c>
      <c r="J1267">
        <v>14061.9</v>
      </c>
      <c r="K1267">
        <v>14061.9</v>
      </c>
      <c r="L1267">
        <v>14061.9</v>
      </c>
      <c r="M1267">
        <v>13975.05</v>
      </c>
      <c r="N1267">
        <v>45148</v>
      </c>
      <c r="O1267">
        <v>45170</v>
      </c>
      <c r="P1267">
        <v>0</v>
      </c>
      <c r="Q1267" t="str">
        <f t="shared" si="19"/>
        <v>ACTIVE</v>
      </c>
    </row>
    <row r="1268" spans="1:17" x14ac:dyDescent="0.25">
      <c r="A1268" t="s">
        <v>113</v>
      </c>
      <c r="B1268" t="s">
        <v>2309</v>
      </c>
      <c r="C1268" t="s">
        <v>2310</v>
      </c>
      <c r="D1268" t="s">
        <v>31</v>
      </c>
      <c r="E1268" t="s">
        <v>2311</v>
      </c>
      <c r="F1268" t="s">
        <v>31</v>
      </c>
      <c r="G1268" t="s">
        <v>32</v>
      </c>
      <c r="H1268" t="s">
        <v>2312</v>
      </c>
      <c r="I1268">
        <v>45097</v>
      </c>
      <c r="J1268">
        <v>12113.54</v>
      </c>
      <c r="K1268">
        <v>12380.04</v>
      </c>
      <c r="L1268">
        <v>12113.54</v>
      </c>
      <c r="M1268">
        <v>8253.36</v>
      </c>
      <c r="N1268">
        <v>45158</v>
      </c>
      <c r="O1268">
        <v>45189</v>
      </c>
      <c r="P1268">
        <v>0</v>
      </c>
      <c r="Q1268" t="str">
        <f t="shared" si="19"/>
        <v>ACTIVE</v>
      </c>
    </row>
    <row r="1269" spans="1:17" x14ac:dyDescent="0.25">
      <c r="A1269" t="s">
        <v>113</v>
      </c>
      <c r="B1269" t="s">
        <v>2313</v>
      </c>
      <c r="C1269" t="s">
        <v>2314</v>
      </c>
      <c r="D1269" t="s">
        <v>31</v>
      </c>
      <c r="E1269" t="s">
        <v>2315</v>
      </c>
      <c r="F1269" t="s">
        <v>31</v>
      </c>
      <c r="G1269" t="s">
        <v>32</v>
      </c>
      <c r="H1269" t="s">
        <v>75</v>
      </c>
      <c r="I1269">
        <v>45013</v>
      </c>
      <c r="J1269">
        <v>2509.54</v>
      </c>
      <c r="K1269">
        <v>2578.56</v>
      </c>
      <c r="L1269">
        <v>2509.54</v>
      </c>
      <c r="M1269">
        <v>515.72</v>
      </c>
      <c r="N1269">
        <v>45135</v>
      </c>
      <c r="O1269">
        <v>45166</v>
      </c>
      <c r="P1269">
        <v>0</v>
      </c>
      <c r="Q1269" t="str">
        <f t="shared" si="19"/>
        <v>ACTIVE</v>
      </c>
    </row>
    <row r="1270" spans="1:17" x14ac:dyDescent="0.25">
      <c r="A1270" t="s">
        <v>113</v>
      </c>
      <c r="B1270" t="s">
        <v>2316</v>
      </c>
      <c r="C1270" t="s">
        <v>2317</v>
      </c>
      <c r="D1270" t="s">
        <v>22</v>
      </c>
      <c r="E1270" t="s">
        <v>2318</v>
      </c>
      <c r="F1270" t="s">
        <v>31</v>
      </c>
      <c r="G1270" t="s">
        <v>25</v>
      </c>
      <c r="H1270" t="s">
        <v>37</v>
      </c>
      <c r="I1270">
        <v>45131</v>
      </c>
      <c r="J1270">
        <v>29232.47</v>
      </c>
      <c r="K1270">
        <v>29232.47</v>
      </c>
      <c r="L1270">
        <v>29232.47</v>
      </c>
      <c r="M1270">
        <v>28074.7</v>
      </c>
      <c r="N1270">
        <v>45162</v>
      </c>
      <c r="O1270">
        <v>45176</v>
      </c>
      <c r="P1270">
        <v>0</v>
      </c>
      <c r="Q1270" t="str">
        <f t="shared" si="19"/>
        <v>ACTIVE</v>
      </c>
    </row>
    <row r="1271" spans="1:17" x14ac:dyDescent="0.25">
      <c r="A1271" t="s">
        <v>113</v>
      </c>
      <c r="B1271" t="s">
        <v>1460</v>
      </c>
      <c r="C1271" t="s">
        <v>1461</v>
      </c>
      <c r="D1271" t="s">
        <v>31</v>
      </c>
      <c r="E1271" t="s">
        <v>5730</v>
      </c>
      <c r="F1271" t="s">
        <v>31</v>
      </c>
      <c r="G1271" t="s">
        <v>25</v>
      </c>
      <c r="H1271" t="s">
        <v>55</v>
      </c>
      <c r="I1271">
        <v>45169</v>
      </c>
      <c r="J1271">
        <v>2312</v>
      </c>
      <c r="K1271">
        <v>10693.78</v>
      </c>
      <c r="L1271">
        <v>2312</v>
      </c>
      <c r="M1271">
        <v>10693.78</v>
      </c>
      <c r="O1271">
        <v>45167</v>
      </c>
      <c r="P1271">
        <v>0</v>
      </c>
      <c r="Q1271" t="str">
        <f t="shared" si="19"/>
        <v>ACTIVE</v>
      </c>
    </row>
    <row r="1272" spans="1:17" x14ac:dyDescent="0.25">
      <c r="A1272" t="s">
        <v>113</v>
      </c>
      <c r="B1272" t="s">
        <v>133</v>
      </c>
      <c r="C1272" t="s">
        <v>134</v>
      </c>
      <c r="D1272" t="s">
        <v>31</v>
      </c>
      <c r="E1272" t="s">
        <v>2319</v>
      </c>
      <c r="F1272" t="s">
        <v>31</v>
      </c>
      <c r="G1272" t="s">
        <v>32</v>
      </c>
      <c r="H1272" t="s">
        <v>33</v>
      </c>
      <c r="I1272">
        <v>45077</v>
      </c>
      <c r="J1272">
        <v>12154.13</v>
      </c>
      <c r="K1272">
        <v>12488.38</v>
      </c>
      <c r="L1272">
        <v>12154.13</v>
      </c>
      <c r="M1272">
        <v>8325.6</v>
      </c>
      <c r="N1272">
        <v>45137</v>
      </c>
      <c r="O1272">
        <v>45168</v>
      </c>
      <c r="P1272">
        <v>0</v>
      </c>
      <c r="Q1272" t="str">
        <f t="shared" si="19"/>
        <v>ACTIVE</v>
      </c>
    </row>
    <row r="1273" spans="1:17" x14ac:dyDescent="0.25">
      <c r="A1273" t="s">
        <v>113</v>
      </c>
      <c r="B1273" t="s">
        <v>2320</v>
      </c>
      <c r="C1273" t="s">
        <v>2321</v>
      </c>
      <c r="D1273" t="s">
        <v>22</v>
      </c>
      <c r="E1273" t="s">
        <v>2322</v>
      </c>
      <c r="F1273" t="s">
        <v>31</v>
      </c>
      <c r="G1273" t="s">
        <v>25</v>
      </c>
      <c r="H1273" t="s">
        <v>26</v>
      </c>
      <c r="I1273">
        <v>44057</v>
      </c>
      <c r="J1273">
        <v>19673.29</v>
      </c>
      <c r="K1273">
        <v>19673.29</v>
      </c>
      <c r="L1273">
        <v>19673.29</v>
      </c>
      <c r="M1273">
        <v>13907.44</v>
      </c>
      <c r="N1273">
        <v>45141</v>
      </c>
      <c r="O1273">
        <v>45172</v>
      </c>
      <c r="P1273">
        <v>0</v>
      </c>
      <c r="Q1273" t="str">
        <f t="shared" si="19"/>
        <v>ACTIVE</v>
      </c>
    </row>
    <row r="1274" spans="1:17" x14ac:dyDescent="0.25">
      <c r="A1274" t="s">
        <v>113</v>
      </c>
      <c r="B1274" t="s">
        <v>971</v>
      </c>
      <c r="C1274" t="s">
        <v>972</v>
      </c>
      <c r="D1274" t="s">
        <v>31</v>
      </c>
      <c r="E1274" t="s">
        <v>2323</v>
      </c>
      <c r="F1274" t="s">
        <v>31</v>
      </c>
      <c r="G1274" t="s">
        <v>32</v>
      </c>
      <c r="H1274" t="s">
        <v>79</v>
      </c>
      <c r="I1274">
        <v>45040</v>
      </c>
      <c r="J1274">
        <v>5382.23</v>
      </c>
      <c r="K1274">
        <v>5530.25</v>
      </c>
      <c r="L1274">
        <v>5382.23</v>
      </c>
      <c r="M1274">
        <v>3686.84</v>
      </c>
      <c r="N1274">
        <v>45163</v>
      </c>
      <c r="O1274">
        <v>45193</v>
      </c>
      <c r="P1274">
        <v>0</v>
      </c>
      <c r="Q1274" t="str">
        <f t="shared" si="19"/>
        <v>ACTIVE</v>
      </c>
    </row>
    <row r="1275" spans="1:17" x14ac:dyDescent="0.25">
      <c r="A1275" t="s">
        <v>113</v>
      </c>
      <c r="B1275" t="s">
        <v>45</v>
      </c>
      <c r="C1275" t="s">
        <v>46</v>
      </c>
      <c r="D1275" t="s">
        <v>31</v>
      </c>
      <c r="E1275" t="s">
        <v>2324</v>
      </c>
      <c r="F1275" t="s">
        <v>31</v>
      </c>
      <c r="G1275" t="s">
        <v>32</v>
      </c>
      <c r="H1275" t="s">
        <v>48</v>
      </c>
      <c r="I1275">
        <v>45119</v>
      </c>
      <c r="J1275">
        <v>6780.72</v>
      </c>
      <c r="K1275">
        <v>6967.2</v>
      </c>
      <c r="L1275">
        <v>6780.72</v>
      </c>
      <c r="M1275">
        <v>5806</v>
      </c>
      <c r="N1275">
        <v>45150</v>
      </c>
      <c r="O1275">
        <v>45181</v>
      </c>
      <c r="P1275">
        <v>0</v>
      </c>
      <c r="Q1275" t="str">
        <f t="shared" si="19"/>
        <v>ACTIVE</v>
      </c>
    </row>
    <row r="1276" spans="1:17" x14ac:dyDescent="0.25">
      <c r="A1276" t="s">
        <v>113</v>
      </c>
      <c r="B1276" t="s">
        <v>312</v>
      </c>
      <c r="C1276" t="s">
        <v>313</v>
      </c>
      <c r="D1276" t="s">
        <v>31</v>
      </c>
      <c r="E1276" t="s">
        <v>2325</v>
      </c>
      <c r="F1276" t="s">
        <v>31</v>
      </c>
      <c r="G1276" t="s">
        <v>32</v>
      </c>
      <c r="H1276" t="s">
        <v>33</v>
      </c>
      <c r="I1276">
        <v>45001</v>
      </c>
      <c r="J1276">
        <v>2108.14</v>
      </c>
      <c r="K1276">
        <v>2166.12</v>
      </c>
      <c r="L1276">
        <v>2108.14</v>
      </c>
      <c r="M1276">
        <v>361.02</v>
      </c>
      <c r="N1276">
        <v>45154</v>
      </c>
      <c r="O1276">
        <v>45185</v>
      </c>
      <c r="P1276">
        <v>0</v>
      </c>
      <c r="Q1276" t="str">
        <f t="shared" si="19"/>
        <v>ACTIVE</v>
      </c>
    </row>
    <row r="1277" spans="1:17" x14ac:dyDescent="0.25">
      <c r="A1277" t="s">
        <v>113</v>
      </c>
      <c r="B1277" t="s">
        <v>167</v>
      </c>
      <c r="C1277" t="s">
        <v>168</v>
      </c>
      <c r="D1277" t="s">
        <v>31</v>
      </c>
      <c r="E1277" t="s">
        <v>2326</v>
      </c>
      <c r="F1277" t="s">
        <v>31</v>
      </c>
      <c r="G1277" t="s">
        <v>32</v>
      </c>
      <c r="H1277" t="s">
        <v>33</v>
      </c>
      <c r="I1277">
        <v>45036</v>
      </c>
      <c r="J1277">
        <v>2494.8000000000002</v>
      </c>
      <c r="K1277">
        <v>2563.42</v>
      </c>
      <c r="L1277">
        <v>2494.8000000000002</v>
      </c>
      <c r="M1277">
        <v>854.48</v>
      </c>
      <c r="N1277">
        <v>45162</v>
      </c>
      <c r="O1277">
        <v>45189</v>
      </c>
      <c r="P1277">
        <v>0</v>
      </c>
      <c r="Q1277" t="str">
        <f t="shared" si="19"/>
        <v>ACTIVE</v>
      </c>
    </row>
    <row r="1278" spans="1:17" x14ac:dyDescent="0.25">
      <c r="A1278" t="s">
        <v>113</v>
      </c>
      <c r="B1278" t="s">
        <v>983</v>
      </c>
      <c r="C1278" t="s">
        <v>984</v>
      </c>
      <c r="D1278" t="s">
        <v>31</v>
      </c>
      <c r="E1278" t="s">
        <v>2327</v>
      </c>
      <c r="F1278" t="s">
        <v>31</v>
      </c>
      <c r="G1278" t="s">
        <v>32</v>
      </c>
      <c r="H1278" t="s">
        <v>33</v>
      </c>
      <c r="I1278">
        <v>45154</v>
      </c>
      <c r="J1278">
        <v>5246.22</v>
      </c>
      <c r="K1278">
        <v>5390.5</v>
      </c>
      <c r="L1278">
        <v>5246.22</v>
      </c>
      <c r="M1278">
        <v>5390.52</v>
      </c>
      <c r="O1278">
        <v>45185</v>
      </c>
      <c r="P1278">
        <v>0</v>
      </c>
      <c r="Q1278" t="str">
        <f t="shared" si="19"/>
        <v>ACTIVE</v>
      </c>
    </row>
    <row r="1279" spans="1:17" x14ac:dyDescent="0.25">
      <c r="A1279" t="s">
        <v>113</v>
      </c>
      <c r="B1279" t="s">
        <v>49</v>
      </c>
      <c r="C1279" t="s">
        <v>50</v>
      </c>
      <c r="D1279" t="s">
        <v>31</v>
      </c>
      <c r="E1279" t="s">
        <v>2328</v>
      </c>
      <c r="F1279" t="s">
        <v>31</v>
      </c>
      <c r="G1279" t="s">
        <v>32</v>
      </c>
      <c r="H1279" t="s">
        <v>79</v>
      </c>
      <c r="I1279">
        <v>44991</v>
      </c>
      <c r="J1279">
        <v>240.9</v>
      </c>
      <c r="K1279">
        <v>247.53</v>
      </c>
      <c r="L1279">
        <v>240.9</v>
      </c>
      <c r="M1279">
        <v>123.78</v>
      </c>
      <c r="N1279">
        <v>45144</v>
      </c>
      <c r="O1279">
        <v>45175</v>
      </c>
      <c r="P1279">
        <v>0</v>
      </c>
      <c r="Q1279" t="str">
        <f t="shared" si="19"/>
        <v>ACTIVE</v>
      </c>
    </row>
    <row r="1280" spans="1:17" x14ac:dyDescent="0.25">
      <c r="A1280" t="s">
        <v>113</v>
      </c>
      <c r="B1280" t="s">
        <v>2329</v>
      </c>
      <c r="C1280" t="s">
        <v>2330</v>
      </c>
      <c r="D1280" t="s">
        <v>29</v>
      </c>
      <c r="E1280" t="s">
        <v>2331</v>
      </c>
      <c r="F1280" t="s">
        <v>121</v>
      </c>
      <c r="G1280" t="s">
        <v>32</v>
      </c>
      <c r="H1280" t="s">
        <v>33</v>
      </c>
      <c r="I1280">
        <v>44845</v>
      </c>
      <c r="J1280">
        <v>10000</v>
      </c>
      <c r="K1280">
        <v>10275</v>
      </c>
      <c r="L1280">
        <v>10000</v>
      </c>
      <c r="M1280">
        <v>1712.5</v>
      </c>
      <c r="N1280">
        <v>44996</v>
      </c>
      <c r="O1280">
        <v>45188</v>
      </c>
      <c r="P1280">
        <v>143</v>
      </c>
      <c r="Q1280" t="str">
        <f t="shared" si="19"/>
        <v>121-150</v>
      </c>
    </row>
    <row r="1281" spans="1:17" x14ac:dyDescent="0.25">
      <c r="A1281" t="s">
        <v>113</v>
      </c>
      <c r="B1281" t="s">
        <v>2309</v>
      </c>
      <c r="C1281" t="s">
        <v>2310</v>
      </c>
      <c r="D1281" t="s">
        <v>31</v>
      </c>
      <c r="E1281" t="s">
        <v>2332</v>
      </c>
      <c r="F1281" t="s">
        <v>31</v>
      </c>
      <c r="G1281" t="s">
        <v>32</v>
      </c>
      <c r="H1281" t="s">
        <v>2312</v>
      </c>
      <c r="I1281">
        <v>45083</v>
      </c>
      <c r="J1281">
        <v>20405</v>
      </c>
      <c r="K1281">
        <v>20853.91</v>
      </c>
      <c r="L1281">
        <v>20405</v>
      </c>
      <c r="M1281">
        <v>13902.64</v>
      </c>
      <c r="N1281">
        <v>45144</v>
      </c>
      <c r="O1281">
        <v>45175</v>
      </c>
      <c r="P1281">
        <v>0</v>
      </c>
      <c r="Q1281" t="str">
        <f t="shared" si="19"/>
        <v>ACTIVE</v>
      </c>
    </row>
    <row r="1282" spans="1:17" x14ac:dyDescent="0.25">
      <c r="A1282" t="s">
        <v>113</v>
      </c>
      <c r="B1282" t="s">
        <v>2333</v>
      </c>
      <c r="C1282" t="s">
        <v>2334</v>
      </c>
      <c r="D1282" t="s">
        <v>31</v>
      </c>
      <c r="E1282" t="s">
        <v>2335</v>
      </c>
      <c r="F1282" t="s">
        <v>31</v>
      </c>
      <c r="G1282" t="s">
        <v>25</v>
      </c>
      <c r="H1282" t="s">
        <v>55</v>
      </c>
      <c r="I1282">
        <v>45163</v>
      </c>
      <c r="J1282">
        <v>4000</v>
      </c>
      <c r="K1282">
        <v>15182.45</v>
      </c>
      <c r="L1282">
        <v>4000</v>
      </c>
      <c r="M1282">
        <v>15182.45</v>
      </c>
      <c r="O1282">
        <v>45190</v>
      </c>
      <c r="P1282">
        <v>0</v>
      </c>
      <c r="Q1282" t="str">
        <f t="shared" ref="Q1282:Q1345" si="20">IF(P1282=0,"ACTIVE",IF(P1282&lt;=30,"1-30",IF(AND(P1282&gt;30,P1282&lt;=60),"31-60",IF(AND(P1282&gt;60,P1282&lt;=90),"61-90",IF(AND(P1282&gt;90,P1282&lt;=120),"91-120",IF(AND(P1282&gt;120,P1282&lt;=150),"121-150",IF(AND(P1282&gt;150,P1282&lt;=180),"151-180","180+")))))))</f>
        <v>ACTIVE</v>
      </c>
    </row>
    <row r="1283" spans="1:17" x14ac:dyDescent="0.25">
      <c r="A1283" t="s">
        <v>113</v>
      </c>
      <c r="B1283" t="s">
        <v>219</v>
      </c>
      <c r="C1283" t="s">
        <v>220</v>
      </c>
      <c r="D1283" t="s">
        <v>31</v>
      </c>
      <c r="E1283" t="s">
        <v>2336</v>
      </c>
      <c r="F1283" t="s">
        <v>31</v>
      </c>
      <c r="G1283" t="s">
        <v>32</v>
      </c>
      <c r="H1283" t="s">
        <v>48</v>
      </c>
      <c r="I1283">
        <v>45160</v>
      </c>
      <c r="J1283">
        <v>5556.35</v>
      </c>
      <c r="K1283">
        <v>5831.39</v>
      </c>
      <c r="L1283">
        <v>5556.35</v>
      </c>
      <c r="M1283">
        <v>5831.4</v>
      </c>
      <c r="O1283">
        <v>45191</v>
      </c>
      <c r="P1283">
        <v>0</v>
      </c>
      <c r="Q1283" t="str">
        <f t="shared" si="20"/>
        <v>ACTIVE</v>
      </c>
    </row>
    <row r="1284" spans="1:17" x14ac:dyDescent="0.25">
      <c r="A1284" t="s">
        <v>113</v>
      </c>
      <c r="B1284" t="s">
        <v>2337</v>
      </c>
      <c r="C1284" t="s">
        <v>2338</v>
      </c>
      <c r="D1284" t="s">
        <v>31</v>
      </c>
      <c r="E1284" t="s">
        <v>2339</v>
      </c>
      <c r="F1284" t="s">
        <v>31</v>
      </c>
      <c r="G1284" t="s">
        <v>32</v>
      </c>
      <c r="H1284" t="s">
        <v>33</v>
      </c>
      <c r="I1284">
        <v>45104</v>
      </c>
      <c r="J1284">
        <v>12949.63</v>
      </c>
      <c r="K1284">
        <v>13305.76</v>
      </c>
      <c r="L1284">
        <v>12949.63</v>
      </c>
      <c r="M1284">
        <v>11088.15</v>
      </c>
      <c r="N1284">
        <v>45134</v>
      </c>
      <c r="O1284">
        <v>45165</v>
      </c>
      <c r="P1284">
        <v>0</v>
      </c>
      <c r="Q1284" t="str">
        <f t="shared" si="20"/>
        <v>ACTIVE</v>
      </c>
    </row>
    <row r="1285" spans="1:17" x14ac:dyDescent="0.25">
      <c r="A1285" t="s">
        <v>113</v>
      </c>
      <c r="B1285" t="s">
        <v>167</v>
      </c>
      <c r="C1285" t="s">
        <v>168</v>
      </c>
      <c r="D1285" t="s">
        <v>31</v>
      </c>
      <c r="E1285" t="s">
        <v>2340</v>
      </c>
      <c r="F1285" t="s">
        <v>31</v>
      </c>
      <c r="G1285" t="s">
        <v>32</v>
      </c>
      <c r="H1285" t="s">
        <v>33</v>
      </c>
      <c r="I1285">
        <v>45159</v>
      </c>
      <c r="J1285">
        <v>2128.5</v>
      </c>
      <c r="K1285">
        <v>2187.04</v>
      </c>
      <c r="L1285">
        <v>2128.5</v>
      </c>
      <c r="M1285">
        <v>2187.06</v>
      </c>
      <c r="O1285">
        <v>45190</v>
      </c>
      <c r="P1285">
        <v>0</v>
      </c>
      <c r="Q1285" t="str">
        <f t="shared" si="20"/>
        <v>ACTIVE</v>
      </c>
    </row>
    <row r="1286" spans="1:17" x14ac:dyDescent="0.25">
      <c r="A1286" t="s">
        <v>113</v>
      </c>
      <c r="B1286" t="s">
        <v>167</v>
      </c>
      <c r="C1286" t="s">
        <v>168</v>
      </c>
      <c r="D1286" t="s">
        <v>31</v>
      </c>
      <c r="E1286" t="s">
        <v>2341</v>
      </c>
      <c r="F1286" t="s">
        <v>31</v>
      </c>
      <c r="G1286" t="s">
        <v>32</v>
      </c>
      <c r="H1286" t="s">
        <v>33</v>
      </c>
      <c r="I1286">
        <v>45082</v>
      </c>
      <c r="J1286">
        <v>1633.5</v>
      </c>
      <c r="K1286">
        <v>1678.43</v>
      </c>
      <c r="L1286">
        <v>1633.5</v>
      </c>
      <c r="M1286">
        <v>1118.96</v>
      </c>
      <c r="N1286">
        <v>45150</v>
      </c>
      <c r="O1286">
        <v>45181</v>
      </c>
      <c r="P1286">
        <v>0</v>
      </c>
      <c r="Q1286" t="str">
        <f t="shared" si="20"/>
        <v>ACTIVE</v>
      </c>
    </row>
    <row r="1287" spans="1:17" x14ac:dyDescent="0.25">
      <c r="A1287" t="s">
        <v>113</v>
      </c>
      <c r="B1287" t="s">
        <v>2342</v>
      </c>
      <c r="C1287" t="s">
        <v>2343</v>
      </c>
      <c r="D1287" t="s">
        <v>22</v>
      </c>
      <c r="E1287" t="s">
        <v>2344</v>
      </c>
      <c r="F1287" t="s">
        <v>31</v>
      </c>
      <c r="G1287" t="s">
        <v>25</v>
      </c>
      <c r="H1287" t="s">
        <v>284</v>
      </c>
      <c r="I1287">
        <v>45146</v>
      </c>
      <c r="J1287">
        <v>21736.73</v>
      </c>
      <c r="K1287">
        <v>21736.73</v>
      </c>
      <c r="L1287">
        <v>21736.73</v>
      </c>
      <c r="M1287">
        <v>18236.73</v>
      </c>
      <c r="N1287">
        <v>45156</v>
      </c>
      <c r="O1287">
        <v>45187</v>
      </c>
      <c r="P1287">
        <v>0</v>
      </c>
      <c r="Q1287" t="str">
        <f t="shared" si="20"/>
        <v>ACTIVE</v>
      </c>
    </row>
    <row r="1288" spans="1:17" x14ac:dyDescent="0.25">
      <c r="A1288" t="s">
        <v>113</v>
      </c>
      <c r="B1288" t="s">
        <v>793</v>
      </c>
      <c r="C1288" t="s">
        <v>794</v>
      </c>
      <c r="D1288" t="s">
        <v>29</v>
      </c>
      <c r="E1288" t="s">
        <v>2345</v>
      </c>
      <c r="F1288" t="s">
        <v>31</v>
      </c>
      <c r="G1288" t="s">
        <v>32</v>
      </c>
      <c r="H1288" t="s">
        <v>223</v>
      </c>
      <c r="I1288">
        <v>45154</v>
      </c>
      <c r="J1288">
        <v>2712.72</v>
      </c>
      <c r="K1288">
        <v>2787.32</v>
      </c>
      <c r="L1288">
        <v>2712.72</v>
      </c>
      <c r="M1288">
        <v>2787.33</v>
      </c>
      <c r="O1288">
        <v>45185</v>
      </c>
      <c r="P1288">
        <v>0</v>
      </c>
      <c r="Q1288" t="str">
        <f t="shared" si="20"/>
        <v>ACTIVE</v>
      </c>
    </row>
    <row r="1289" spans="1:17" x14ac:dyDescent="0.25">
      <c r="A1289" t="s">
        <v>113</v>
      </c>
      <c r="B1289" t="s">
        <v>56</v>
      </c>
      <c r="C1289" t="s">
        <v>57</v>
      </c>
      <c r="D1289" t="s">
        <v>31</v>
      </c>
      <c r="E1289" t="s">
        <v>2346</v>
      </c>
      <c r="F1289" t="s">
        <v>31</v>
      </c>
      <c r="G1289" t="s">
        <v>32</v>
      </c>
      <c r="H1289" t="s">
        <v>48</v>
      </c>
      <c r="I1289">
        <v>45117</v>
      </c>
      <c r="J1289">
        <v>15863.85</v>
      </c>
      <c r="K1289">
        <v>16300.12</v>
      </c>
      <c r="L1289">
        <v>15863.85</v>
      </c>
      <c r="M1289">
        <v>13583.45</v>
      </c>
      <c r="N1289">
        <v>45148</v>
      </c>
      <c r="O1289">
        <v>45179</v>
      </c>
      <c r="P1289">
        <v>0</v>
      </c>
      <c r="Q1289" t="str">
        <f t="shared" si="20"/>
        <v>ACTIVE</v>
      </c>
    </row>
    <row r="1290" spans="1:17" x14ac:dyDescent="0.25">
      <c r="A1290" t="s">
        <v>113</v>
      </c>
      <c r="B1290" t="s">
        <v>2347</v>
      </c>
      <c r="C1290" t="s">
        <v>2348</v>
      </c>
      <c r="D1290" t="s">
        <v>22</v>
      </c>
      <c r="E1290" t="s">
        <v>2349</v>
      </c>
      <c r="F1290" t="s">
        <v>31</v>
      </c>
      <c r="G1290" t="s">
        <v>25</v>
      </c>
      <c r="H1290" t="s">
        <v>26</v>
      </c>
      <c r="I1290">
        <v>44630</v>
      </c>
      <c r="J1290">
        <v>30176.34</v>
      </c>
      <c r="K1290">
        <v>30176.34</v>
      </c>
      <c r="L1290">
        <v>30176.34</v>
      </c>
      <c r="M1290">
        <v>28276.34</v>
      </c>
      <c r="N1290">
        <v>45157</v>
      </c>
      <c r="O1290">
        <v>45171</v>
      </c>
      <c r="P1290">
        <v>0</v>
      </c>
      <c r="Q1290" t="str">
        <f t="shared" si="20"/>
        <v>ACTIVE</v>
      </c>
    </row>
    <row r="1291" spans="1:17" x14ac:dyDescent="0.25">
      <c r="A1291" t="s">
        <v>113</v>
      </c>
      <c r="B1291" t="s">
        <v>661</v>
      </c>
      <c r="C1291" t="s">
        <v>662</v>
      </c>
      <c r="D1291" t="s">
        <v>31</v>
      </c>
      <c r="E1291" t="s">
        <v>2350</v>
      </c>
      <c r="F1291" t="s">
        <v>31</v>
      </c>
      <c r="G1291" t="s">
        <v>32</v>
      </c>
      <c r="H1291" t="s">
        <v>223</v>
      </c>
      <c r="I1291">
        <v>45091</v>
      </c>
      <c r="J1291">
        <v>14788.84</v>
      </c>
      <c r="K1291">
        <v>15195.54</v>
      </c>
      <c r="L1291">
        <v>14788.84</v>
      </c>
      <c r="M1291">
        <v>10130.36</v>
      </c>
      <c r="N1291">
        <v>45156</v>
      </c>
      <c r="O1291">
        <v>45177</v>
      </c>
      <c r="P1291">
        <v>0</v>
      </c>
      <c r="Q1291" t="str">
        <f t="shared" si="20"/>
        <v>ACTIVE</v>
      </c>
    </row>
    <row r="1292" spans="1:17" x14ac:dyDescent="0.25">
      <c r="A1292" t="s">
        <v>113</v>
      </c>
      <c r="B1292" t="s">
        <v>143</v>
      </c>
      <c r="C1292" t="s">
        <v>144</v>
      </c>
      <c r="D1292" t="s">
        <v>31</v>
      </c>
      <c r="E1292" t="s">
        <v>2351</v>
      </c>
      <c r="F1292" t="s">
        <v>31</v>
      </c>
      <c r="G1292" t="s">
        <v>32</v>
      </c>
      <c r="H1292" t="s">
        <v>68</v>
      </c>
      <c r="I1292">
        <v>45162</v>
      </c>
      <c r="J1292">
        <v>440</v>
      </c>
      <c r="K1292">
        <v>452.1</v>
      </c>
      <c r="L1292">
        <v>440</v>
      </c>
      <c r="M1292">
        <v>452.1</v>
      </c>
      <c r="O1292">
        <v>45193</v>
      </c>
      <c r="P1292">
        <v>0</v>
      </c>
      <c r="Q1292" t="str">
        <f t="shared" si="20"/>
        <v>ACTIVE</v>
      </c>
    </row>
    <row r="1293" spans="1:17" x14ac:dyDescent="0.25">
      <c r="A1293" t="s">
        <v>113</v>
      </c>
      <c r="B1293" t="s">
        <v>384</v>
      </c>
      <c r="C1293" t="s">
        <v>385</v>
      </c>
      <c r="D1293" t="s">
        <v>31</v>
      </c>
      <c r="E1293" t="s">
        <v>2352</v>
      </c>
      <c r="F1293" t="s">
        <v>31</v>
      </c>
      <c r="G1293" t="s">
        <v>32</v>
      </c>
      <c r="H1293" t="s">
        <v>33</v>
      </c>
      <c r="I1293">
        <v>45127</v>
      </c>
      <c r="J1293">
        <v>932.23</v>
      </c>
      <c r="K1293">
        <v>957.87</v>
      </c>
      <c r="L1293">
        <v>932.23</v>
      </c>
      <c r="M1293">
        <v>798.25</v>
      </c>
      <c r="N1293">
        <v>45158</v>
      </c>
      <c r="O1293">
        <v>45189</v>
      </c>
      <c r="P1293">
        <v>0</v>
      </c>
      <c r="Q1293" t="str">
        <f t="shared" si="20"/>
        <v>ACTIVE</v>
      </c>
    </row>
    <row r="1294" spans="1:17" x14ac:dyDescent="0.25">
      <c r="A1294" t="s">
        <v>113</v>
      </c>
      <c r="B1294" t="s">
        <v>1634</v>
      </c>
      <c r="C1294" t="s">
        <v>1635</v>
      </c>
      <c r="D1294" t="s">
        <v>22</v>
      </c>
      <c r="E1294" t="s">
        <v>2353</v>
      </c>
      <c r="F1294" t="s">
        <v>22</v>
      </c>
      <c r="G1294" t="s">
        <v>32</v>
      </c>
      <c r="H1294" t="s">
        <v>33</v>
      </c>
      <c r="I1294">
        <v>45051</v>
      </c>
      <c r="J1294">
        <v>30423.88</v>
      </c>
      <c r="K1294">
        <v>31260.55</v>
      </c>
      <c r="L1294">
        <v>30423.88</v>
      </c>
      <c r="M1294">
        <v>31260.6</v>
      </c>
      <c r="O1294">
        <v>45145</v>
      </c>
      <c r="P1294">
        <v>88</v>
      </c>
      <c r="Q1294" t="str">
        <f t="shared" si="20"/>
        <v>61-90</v>
      </c>
    </row>
    <row r="1295" spans="1:17" x14ac:dyDescent="0.25">
      <c r="A1295" t="s">
        <v>113</v>
      </c>
      <c r="B1295" t="s">
        <v>59</v>
      </c>
      <c r="C1295" t="s">
        <v>60</v>
      </c>
      <c r="D1295" t="s">
        <v>31</v>
      </c>
      <c r="E1295" t="s">
        <v>2354</v>
      </c>
      <c r="F1295" t="s">
        <v>31</v>
      </c>
      <c r="G1295" t="s">
        <v>32</v>
      </c>
      <c r="H1295" t="s">
        <v>33</v>
      </c>
      <c r="I1295">
        <v>45008</v>
      </c>
      <c r="J1295">
        <v>1439.35</v>
      </c>
      <c r="K1295">
        <v>1478.94</v>
      </c>
      <c r="L1295">
        <v>1439.35</v>
      </c>
      <c r="M1295">
        <v>246.49</v>
      </c>
      <c r="N1295">
        <v>45161</v>
      </c>
      <c r="O1295">
        <v>45192</v>
      </c>
      <c r="P1295">
        <v>0</v>
      </c>
      <c r="Q1295" t="str">
        <f t="shared" si="20"/>
        <v>ACTIVE</v>
      </c>
    </row>
    <row r="1296" spans="1:17" x14ac:dyDescent="0.25">
      <c r="A1296" t="s">
        <v>113</v>
      </c>
      <c r="B1296" t="s">
        <v>2355</v>
      </c>
      <c r="C1296" t="s">
        <v>2356</v>
      </c>
      <c r="D1296" t="s">
        <v>31</v>
      </c>
      <c r="E1296" t="s">
        <v>2357</v>
      </c>
      <c r="F1296" t="s">
        <v>31</v>
      </c>
      <c r="G1296" t="s">
        <v>25</v>
      </c>
      <c r="H1296" t="s">
        <v>55</v>
      </c>
      <c r="I1296">
        <v>44963</v>
      </c>
      <c r="J1296">
        <v>8000</v>
      </c>
      <c r="K1296">
        <v>8396</v>
      </c>
      <c r="L1296">
        <v>8000</v>
      </c>
      <c r="M1296">
        <v>3361.35</v>
      </c>
      <c r="N1296">
        <v>45144</v>
      </c>
      <c r="O1296">
        <v>45175</v>
      </c>
      <c r="P1296">
        <v>0</v>
      </c>
      <c r="Q1296" t="str">
        <f t="shared" si="20"/>
        <v>ACTIVE</v>
      </c>
    </row>
    <row r="1297" spans="1:17" x14ac:dyDescent="0.25">
      <c r="A1297" t="s">
        <v>113</v>
      </c>
      <c r="B1297" t="s">
        <v>1152</v>
      </c>
      <c r="C1297" t="s">
        <v>1153</v>
      </c>
      <c r="D1297" t="s">
        <v>22</v>
      </c>
      <c r="E1297" t="s">
        <v>2358</v>
      </c>
      <c r="F1297" t="s">
        <v>22</v>
      </c>
      <c r="G1297" t="s">
        <v>25</v>
      </c>
      <c r="H1297" t="s">
        <v>55</v>
      </c>
      <c r="I1297">
        <v>45051</v>
      </c>
      <c r="J1297">
        <v>3881</v>
      </c>
      <c r="K1297">
        <v>44491.3</v>
      </c>
      <c r="L1297">
        <v>3881</v>
      </c>
      <c r="M1297">
        <v>44491.3</v>
      </c>
      <c r="O1297">
        <v>45122</v>
      </c>
      <c r="P1297">
        <v>111</v>
      </c>
      <c r="Q1297" t="str">
        <f t="shared" si="20"/>
        <v>91-120</v>
      </c>
    </row>
    <row r="1298" spans="1:17" x14ac:dyDescent="0.25">
      <c r="A1298" t="s">
        <v>113</v>
      </c>
      <c r="B1298" t="s">
        <v>2359</v>
      </c>
      <c r="C1298" t="s">
        <v>2360</v>
      </c>
      <c r="D1298" t="s">
        <v>22</v>
      </c>
      <c r="E1298" t="s">
        <v>2361</v>
      </c>
      <c r="F1298" t="s">
        <v>31</v>
      </c>
      <c r="G1298" t="s">
        <v>25</v>
      </c>
      <c r="H1298" t="s">
        <v>26</v>
      </c>
      <c r="I1298">
        <v>44833</v>
      </c>
      <c r="J1298">
        <v>5831.35</v>
      </c>
      <c r="K1298">
        <v>5831.35</v>
      </c>
      <c r="L1298">
        <v>5831.35</v>
      </c>
      <c r="M1298">
        <v>3481.35</v>
      </c>
      <c r="N1298">
        <v>45166</v>
      </c>
      <c r="O1298">
        <v>45494</v>
      </c>
      <c r="P1298">
        <v>0</v>
      </c>
      <c r="Q1298" t="str">
        <f t="shared" si="20"/>
        <v>ACTIVE</v>
      </c>
    </row>
    <row r="1299" spans="1:17" x14ac:dyDescent="0.25">
      <c r="A1299" t="s">
        <v>113</v>
      </c>
      <c r="B1299" t="s">
        <v>2362</v>
      </c>
      <c r="C1299" t="s">
        <v>2363</v>
      </c>
      <c r="D1299" t="s">
        <v>31</v>
      </c>
      <c r="E1299" t="s">
        <v>2364</v>
      </c>
      <c r="F1299" t="s">
        <v>31</v>
      </c>
      <c r="G1299" t="s">
        <v>32</v>
      </c>
      <c r="H1299" t="s">
        <v>48</v>
      </c>
      <c r="I1299">
        <v>45084</v>
      </c>
      <c r="J1299">
        <v>165.17</v>
      </c>
      <c r="K1299">
        <v>173.35</v>
      </c>
      <c r="L1299">
        <v>165.17</v>
      </c>
      <c r="M1299">
        <v>115.6</v>
      </c>
      <c r="N1299">
        <v>45145</v>
      </c>
      <c r="O1299">
        <v>45176</v>
      </c>
      <c r="P1299">
        <v>0</v>
      </c>
      <c r="Q1299" t="str">
        <f t="shared" si="20"/>
        <v>ACTIVE</v>
      </c>
    </row>
    <row r="1300" spans="1:17" x14ac:dyDescent="0.25">
      <c r="A1300" t="s">
        <v>113</v>
      </c>
      <c r="B1300" t="s">
        <v>331</v>
      </c>
      <c r="C1300" t="s">
        <v>332</v>
      </c>
      <c r="D1300" t="s">
        <v>31</v>
      </c>
      <c r="E1300" t="s">
        <v>2365</v>
      </c>
      <c r="F1300" t="s">
        <v>31</v>
      </c>
      <c r="G1300" t="s">
        <v>32</v>
      </c>
      <c r="H1300" t="s">
        <v>33</v>
      </c>
      <c r="I1300">
        <v>45161</v>
      </c>
      <c r="J1300">
        <v>4000</v>
      </c>
      <c r="K1300">
        <v>4110</v>
      </c>
      <c r="L1300">
        <v>4000</v>
      </c>
      <c r="M1300">
        <v>4110</v>
      </c>
      <c r="O1300">
        <v>45192</v>
      </c>
      <c r="P1300">
        <v>0</v>
      </c>
      <c r="Q1300" t="str">
        <f t="shared" si="20"/>
        <v>ACTIVE</v>
      </c>
    </row>
    <row r="1301" spans="1:17" x14ac:dyDescent="0.25">
      <c r="A1301" t="s">
        <v>113</v>
      </c>
      <c r="B1301" t="s">
        <v>115</v>
      </c>
      <c r="C1301" t="s">
        <v>116</v>
      </c>
      <c r="D1301" t="s">
        <v>31</v>
      </c>
      <c r="E1301" t="s">
        <v>2366</v>
      </c>
      <c r="F1301" t="s">
        <v>31</v>
      </c>
      <c r="G1301" t="s">
        <v>32</v>
      </c>
      <c r="H1301" t="s">
        <v>33</v>
      </c>
      <c r="I1301">
        <v>45152</v>
      </c>
      <c r="J1301">
        <v>1378.15</v>
      </c>
      <c r="K1301">
        <v>1416.05</v>
      </c>
      <c r="L1301">
        <v>1378.15</v>
      </c>
      <c r="M1301">
        <v>1416.06</v>
      </c>
      <c r="O1301">
        <v>45183</v>
      </c>
      <c r="P1301">
        <v>0</v>
      </c>
      <c r="Q1301" t="str">
        <f t="shared" si="20"/>
        <v>ACTIVE</v>
      </c>
    </row>
    <row r="1302" spans="1:17" x14ac:dyDescent="0.25">
      <c r="A1302" t="s">
        <v>113</v>
      </c>
      <c r="B1302" t="s">
        <v>2367</v>
      </c>
      <c r="C1302" t="s">
        <v>2368</v>
      </c>
      <c r="D1302" t="s">
        <v>22</v>
      </c>
      <c r="E1302" t="s">
        <v>2369</v>
      </c>
      <c r="F1302" t="s">
        <v>22</v>
      </c>
      <c r="G1302" t="s">
        <v>25</v>
      </c>
      <c r="H1302" t="s">
        <v>26</v>
      </c>
      <c r="I1302">
        <v>44952</v>
      </c>
      <c r="J1302">
        <v>35245.96</v>
      </c>
      <c r="K1302">
        <v>35245.96</v>
      </c>
      <c r="L1302">
        <v>35245.96</v>
      </c>
      <c r="M1302">
        <v>35245.96</v>
      </c>
      <c r="O1302">
        <v>45027</v>
      </c>
      <c r="P1302">
        <v>185</v>
      </c>
      <c r="Q1302" t="str">
        <f t="shared" si="20"/>
        <v>180+</v>
      </c>
    </row>
    <row r="1303" spans="1:17" x14ac:dyDescent="0.25">
      <c r="A1303" t="s">
        <v>113</v>
      </c>
      <c r="B1303" t="s">
        <v>1661</v>
      </c>
      <c r="C1303" t="s">
        <v>1662</v>
      </c>
      <c r="D1303" t="s">
        <v>31</v>
      </c>
      <c r="E1303" t="s">
        <v>2370</v>
      </c>
      <c r="F1303" t="s">
        <v>31</v>
      </c>
      <c r="G1303" t="s">
        <v>32</v>
      </c>
      <c r="H1303" t="s">
        <v>33</v>
      </c>
      <c r="I1303">
        <v>44977</v>
      </c>
      <c r="J1303">
        <v>2054</v>
      </c>
      <c r="K1303">
        <v>2110.4899999999998</v>
      </c>
      <c r="L1303">
        <v>2054</v>
      </c>
      <c r="M1303">
        <v>351.75</v>
      </c>
      <c r="N1303">
        <v>45127</v>
      </c>
      <c r="O1303">
        <v>45170</v>
      </c>
      <c r="P1303">
        <v>0</v>
      </c>
      <c r="Q1303" t="str">
        <f t="shared" si="20"/>
        <v>ACTIVE</v>
      </c>
    </row>
    <row r="1304" spans="1:17" x14ac:dyDescent="0.25">
      <c r="A1304" t="s">
        <v>113</v>
      </c>
      <c r="B1304" t="s">
        <v>2371</v>
      </c>
      <c r="C1304" t="s">
        <v>2372</v>
      </c>
      <c r="D1304" t="s">
        <v>31</v>
      </c>
      <c r="E1304" t="s">
        <v>2373</v>
      </c>
      <c r="F1304" t="s">
        <v>31</v>
      </c>
      <c r="G1304" t="s">
        <v>32</v>
      </c>
      <c r="H1304" t="s">
        <v>48</v>
      </c>
      <c r="I1304">
        <v>45154</v>
      </c>
      <c r="J1304">
        <v>21330.71</v>
      </c>
      <c r="K1304">
        <v>22386.59</v>
      </c>
      <c r="L1304">
        <v>21330.71</v>
      </c>
      <c r="M1304">
        <v>22386.6</v>
      </c>
      <c r="O1304">
        <v>45185</v>
      </c>
      <c r="P1304">
        <v>0</v>
      </c>
      <c r="Q1304" t="str">
        <f t="shared" si="20"/>
        <v>ACTIVE</v>
      </c>
    </row>
    <row r="1305" spans="1:17" x14ac:dyDescent="0.25">
      <c r="A1305" t="s">
        <v>113</v>
      </c>
      <c r="B1305" t="s">
        <v>2374</v>
      </c>
      <c r="C1305" t="s">
        <v>2375</v>
      </c>
      <c r="D1305" t="s">
        <v>31</v>
      </c>
      <c r="E1305" t="s">
        <v>2376</v>
      </c>
      <c r="F1305" t="s">
        <v>31</v>
      </c>
      <c r="G1305" t="s">
        <v>25</v>
      </c>
      <c r="H1305" t="s">
        <v>55</v>
      </c>
      <c r="I1305">
        <v>45141</v>
      </c>
      <c r="J1305">
        <v>8400</v>
      </c>
      <c r="K1305">
        <v>30400.799999999999</v>
      </c>
      <c r="L1305">
        <v>8400</v>
      </c>
      <c r="M1305">
        <v>27760.59</v>
      </c>
      <c r="N1305">
        <v>45162</v>
      </c>
      <c r="O1305">
        <v>45169</v>
      </c>
      <c r="P1305">
        <v>0</v>
      </c>
      <c r="Q1305" t="str">
        <f t="shared" si="20"/>
        <v>ACTIVE</v>
      </c>
    </row>
    <row r="1306" spans="1:17" x14ac:dyDescent="0.25">
      <c r="A1306" t="s">
        <v>113</v>
      </c>
      <c r="B1306" t="s">
        <v>2377</v>
      </c>
      <c r="C1306" t="s">
        <v>2378</v>
      </c>
      <c r="D1306" t="s">
        <v>22</v>
      </c>
      <c r="E1306" t="s">
        <v>2379</v>
      </c>
      <c r="F1306" t="s">
        <v>31</v>
      </c>
      <c r="G1306" t="s">
        <v>25</v>
      </c>
      <c r="H1306" t="s">
        <v>37</v>
      </c>
      <c r="I1306">
        <v>44869</v>
      </c>
      <c r="J1306">
        <v>37670.49</v>
      </c>
      <c r="K1306">
        <v>37670.49</v>
      </c>
      <c r="L1306">
        <v>37670.49</v>
      </c>
      <c r="M1306">
        <v>23028.78</v>
      </c>
      <c r="N1306">
        <v>45160</v>
      </c>
      <c r="O1306">
        <v>45167</v>
      </c>
      <c r="P1306">
        <v>0</v>
      </c>
      <c r="Q1306" t="str">
        <f t="shared" si="20"/>
        <v>ACTIVE</v>
      </c>
    </row>
    <row r="1307" spans="1:17" x14ac:dyDescent="0.25">
      <c r="A1307" t="s">
        <v>113</v>
      </c>
      <c r="B1307" t="s">
        <v>2380</v>
      </c>
      <c r="C1307" t="s">
        <v>2381</v>
      </c>
      <c r="D1307" t="s">
        <v>31</v>
      </c>
      <c r="E1307" t="s">
        <v>2382</v>
      </c>
      <c r="F1307" t="s">
        <v>31</v>
      </c>
      <c r="G1307" t="s">
        <v>25</v>
      </c>
      <c r="H1307" t="s">
        <v>55</v>
      </c>
      <c r="I1307">
        <v>45027</v>
      </c>
      <c r="J1307">
        <v>1000</v>
      </c>
      <c r="K1307">
        <v>20620.88</v>
      </c>
      <c r="L1307">
        <v>1000</v>
      </c>
      <c r="M1307">
        <v>10576.64</v>
      </c>
      <c r="N1307">
        <v>45162</v>
      </c>
      <c r="O1307">
        <v>45169</v>
      </c>
      <c r="P1307">
        <v>0</v>
      </c>
      <c r="Q1307" t="str">
        <f t="shared" si="20"/>
        <v>ACTIVE</v>
      </c>
    </row>
    <row r="1308" spans="1:17" x14ac:dyDescent="0.25">
      <c r="A1308" t="s">
        <v>113</v>
      </c>
      <c r="B1308" t="s">
        <v>128</v>
      </c>
      <c r="C1308" t="s">
        <v>129</v>
      </c>
      <c r="D1308" t="s">
        <v>31</v>
      </c>
      <c r="E1308" t="s">
        <v>2383</v>
      </c>
      <c r="F1308" t="s">
        <v>31</v>
      </c>
      <c r="G1308" t="s">
        <v>32</v>
      </c>
      <c r="H1308" t="s">
        <v>41</v>
      </c>
      <c r="I1308">
        <v>45125</v>
      </c>
      <c r="J1308">
        <v>2984.6</v>
      </c>
      <c r="K1308">
        <v>3066.69</v>
      </c>
      <c r="L1308">
        <v>2984.6</v>
      </c>
      <c r="M1308">
        <v>2300.04</v>
      </c>
      <c r="N1308">
        <v>45156</v>
      </c>
      <c r="O1308">
        <v>45187</v>
      </c>
      <c r="P1308">
        <v>0</v>
      </c>
      <c r="Q1308" t="str">
        <f t="shared" si="20"/>
        <v>ACTIVE</v>
      </c>
    </row>
    <row r="1309" spans="1:17" x14ac:dyDescent="0.25">
      <c r="A1309" t="s">
        <v>113</v>
      </c>
      <c r="B1309" t="s">
        <v>667</v>
      </c>
      <c r="C1309" t="s">
        <v>668</v>
      </c>
      <c r="D1309" t="s">
        <v>31</v>
      </c>
      <c r="E1309" t="s">
        <v>2384</v>
      </c>
      <c r="F1309" t="s">
        <v>31</v>
      </c>
      <c r="G1309" t="s">
        <v>32</v>
      </c>
      <c r="H1309" t="s">
        <v>33</v>
      </c>
      <c r="I1309">
        <v>45064</v>
      </c>
      <c r="J1309">
        <v>2439.54</v>
      </c>
      <c r="K1309">
        <v>2506.63</v>
      </c>
      <c r="L1309">
        <v>2439.54</v>
      </c>
      <c r="M1309">
        <v>1253.3399999999999</v>
      </c>
      <c r="N1309">
        <v>45156</v>
      </c>
      <c r="O1309">
        <v>45187</v>
      </c>
      <c r="P1309">
        <v>0</v>
      </c>
      <c r="Q1309" t="str">
        <f t="shared" si="20"/>
        <v>ACTIVE</v>
      </c>
    </row>
    <row r="1310" spans="1:17" x14ac:dyDescent="0.25">
      <c r="A1310" t="s">
        <v>113</v>
      </c>
      <c r="B1310" t="s">
        <v>667</v>
      </c>
      <c r="C1310" t="s">
        <v>668</v>
      </c>
      <c r="D1310" t="s">
        <v>31</v>
      </c>
      <c r="E1310" t="s">
        <v>2385</v>
      </c>
      <c r="F1310" t="s">
        <v>31</v>
      </c>
      <c r="G1310" t="s">
        <v>32</v>
      </c>
      <c r="H1310" t="s">
        <v>33</v>
      </c>
      <c r="I1310">
        <v>45096</v>
      </c>
      <c r="J1310">
        <v>4171.82</v>
      </c>
      <c r="K1310">
        <v>4286.5600000000004</v>
      </c>
      <c r="L1310">
        <v>4171.82</v>
      </c>
      <c r="M1310">
        <v>2857.72</v>
      </c>
      <c r="N1310">
        <v>45157</v>
      </c>
      <c r="O1310">
        <v>45188</v>
      </c>
      <c r="P1310">
        <v>0</v>
      </c>
      <c r="Q1310" t="str">
        <f t="shared" si="20"/>
        <v>ACTIVE</v>
      </c>
    </row>
    <row r="1311" spans="1:17" x14ac:dyDescent="0.25">
      <c r="A1311" t="s">
        <v>113</v>
      </c>
      <c r="B1311" t="s">
        <v>371</v>
      </c>
      <c r="C1311" t="s">
        <v>372</v>
      </c>
      <c r="D1311" t="s">
        <v>31</v>
      </c>
      <c r="E1311" t="s">
        <v>2388</v>
      </c>
      <c r="F1311" t="s">
        <v>31</v>
      </c>
      <c r="G1311" t="s">
        <v>32</v>
      </c>
      <c r="H1311" t="s">
        <v>79</v>
      </c>
      <c r="I1311">
        <v>44910</v>
      </c>
      <c r="J1311">
        <v>15498.32</v>
      </c>
      <c r="K1311">
        <v>15924.54</v>
      </c>
      <c r="L1311">
        <v>15498.32</v>
      </c>
      <c r="M1311">
        <v>2654.09</v>
      </c>
      <c r="N1311">
        <v>45122</v>
      </c>
      <c r="O1311">
        <v>45167</v>
      </c>
      <c r="P1311">
        <v>0</v>
      </c>
      <c r="Q1311" t="str">
        <f t="shared" si="20"/>
        <v>ACTIVE</v>
      </c>
    </row>
    <row r="1312" spans="1:17" x14ac:dyDescent="0.25">
      <c r="A1312" t="s">
        <v>113</v>
      </c>
      <c r="B1312" t="s">
        <v>365</v>
      </c>
      <c r="C1312" t="s">
        <v>366</v>
      </c>
      <c r="D1312" t="s">
        <v>31</v>
      </c>
      <c r="E1312" t="s">
        <v>2389</v>
      </c>
      <c r="F1312" t="s">
        <v>31</v>
      </c>
      <c r="G1312" t="s">
        <v>32</v>
      </c>
      <c r="H1312" t="s">
        <v>79</v>
      </c>
      <c r="I1312">
        <v>44924</v>
      </c>
      <c r="J1312">
        <v>8495</v>
      </c>
      <c r="K1312">
        <v>8728.6200000000008</v>
      </c>
      <c r="L1312">
        <v>8495</v>
      </c>
      <c r="M1312">
        <v>1454.77</v>
      </c>
      <c r="N1312">
        <v>45136</v>
      </c>
      <c r="O1312">
        <v>45167</v>
      </c>
      <c r="P1312">
        <v>0</v>
      </c>
      <c r="Q1312" t="str">
        <f t="shared" si="20"/>
        <v>ACTIVE</v>
      </c>
    </row>
    <row r="1313" spans="1:17" x14ac:dyDescent="0.25">
      <c r="A1313" t="s">
        <v>113</v>
      </c>
      <c r="B1313" t="s">
        <v>1268</v>
      </c>
      <c r="C1313" t="s">
        <v>1269</v>
      </c>
      <c r="D1313" t="s">
        <v>31</v>
      </c>
      <c r="E1313" t="s">
        <v>2390</v>
      </c>
      <c r="F1313" t="s">
        <v>31</v>
      </c>
      <c r="G1313" t="s">
        <v>32</v>
      </c>
      <c r="H1313" t="s">
        <v>1168</v>
      </c>
      <c r="I1313">
        <v>44915</v>
      </c>
      <c r="J1313">
        <v>3000</v>
      </c>
      <c r="K1313">
        <v>3148.5</v>
      </c>
      <c r="L1313">
        <v>3000</v>
      </c>
      <c r="M1313">
        <v>1574.26</v>
      </c>
      <c r="N1313">
        <v>45161</v>
      </c>
      <c r="O1313">
        <v>45179</v>
      </c>
      <c r="P1313">
        <v>0</v>
      </c>
      <c r="Q1313" t="str">
        <f t="shared" si="20"/>
        <v>ACTIVE</v>
      </c>
    </row>
    <row r="1314" spans="1:17" x14ac:dyDescent="0.25">
      <c r="A1314" t="s">
        <v>113</v>
      </c>
      <c r="B1314" t="s">
        <v>167</v>
      </c>
      <c r="C1314" t="s">
        <v>168</v>
      </c>
      <c r="D1314" t="s">
        <v>31</v>
      </c>
      <c r="E1314" t="s">
        <v>2391</v>
      </c>
      <c r="F1314" t="s">
        <v>31</v>
      </c>
      <c r="G1314" t="s">
        <v>32</v>
      </c>
      <c r="H1314" t="s">
        <v>33</v>
      </c>
      <c r="I1314">
        <v>45058</v>
      </c>
      <c r="J1314">
        <v>990</v>
      </c>
      <c r="K1314">
        <v>1017.23</v>
      </c>
      <c r="L1314">
        <v>990</v>
      </c>
      <c r="M1314">
        <v>508.62</v>
      </c>
      <c r="N1314">
        <v>45150</v>
      </c>
      <c r="O1314">
        <v>45181</v>
      </c>
      <c r="P1314">
        <v>0</v>
      </c>
      <c r="Q1314" t="str">
        <f t="shared" si="20"/>
        <v>ACTIVE</v>
      </c>
    </row>
    <row r="1315" spans="1:17" x14ac:dyDescent="0.25">
      <c r="A1315" t="s">
        <v>113</v>
      </c>
      <c r="B1315" t="s">
        <v>1355</v>
      </c>
      <c r="C1315" t="s">
        <v>1356</v>
      </c>
      <c r="D1315" t="s">
        <v>31</v>
      </c>
      <c r="E1315" t="s">
        <v>2392</v>
      </c>
      <c r="F1315" t="s">
        <v>31</v>
      </c>
      <c r="G1315" t="s">
        <v>25</v>
      </c>
      <c r="H1315" t="s">
        <v>55</v>
      </c>
      <c r="I1315">
        <v>44953</v>
      </c>
      <c r="J1315">
        <v>17700</v>
      </c>
      <c r="K1315">
        <v>30554.63</v>
      </c>
      <c r="L1315">
        <v>17700</v>
      </c>
      <c r="M1315">
        <v>17839.060000000001</v>
      </c>
      <c r="N1315">
        <v>45134</v>
      </c>
      <c r="O1315">
        <v>45165</v>
      </c>
      <c r="P1315">
        <v>0</v>
      </c>
      <c r="Q1315" t="str">
        <f t="shared" si="20"/>
        <v>ACTIVE</v>
      </c>
    </row>
    <row r="1316" spans="1:17" x14ac:dyDescent="0.25">
      <c r="A1316" t="s">
        <v>113</v>
      </c>
      <c r="B1316" t="s">
        <v>901</v>
      </c>
      <c r="C1316" t="s">
        <v>902</v>
      </c>
      <c r="D1316" t="s">
        <v>29</v>
      </c>
      <c r="E1316" t="s">
        <v>2393</v>
      </c>
      <c r="F1316" t="s">
        <v>165</v>
      </c>
      <c r="G1316" t="s">
        <v>32</v>
      </c>
      <c r="H1316" t="s">
        <v>41</v>
      </c>
      <c r="I1316">
        <v>45002</v>
      </c>
      <c r="J1316">
        <v>6600</v>
      </c>
      <c r="K1316">
        <v>6781.5</v>
      </c>
      <c r="L1316">
        <v>6600</v>
      </c>
      <c r="M1316">
        <v>1695.38</v>
      </c>
      <c r="N1316">
        <v>45108</v>
      </c>
      <c r="O1316">
        <v>45170</v>
      </c>
      <c r="P1316">
        <v>46</v>
      </c>
      <c r="Q1316" t="str">
        <f t="shared" si="20"/>
        <v>31-60</v>
      </c>
    </row>
    <row r="1317" spans="1:17" x14ac:dyDescent="0.25">
      <c r="A1317" t="s">
        <v>113</v>
      </c>
      <c r="B1317" t="s">
        <v>49</v>
      </c>
      <c r="C1317" t="s">
        <v>50</v>
      </c>
      <c r="D1317" t="s">
        <v>31</v>
      </c>
      <c r="E1317" t="s">
        <v>2394</v>
      </c>
      <c r="F1317" t="s">
        <v>31</v>
      </c>
      <c r="G1317" t="s">
        <v>32</v>
      </c>
      <c r="H1317" t="s">
        <v>33</v>
      </c>
      <c r="I1317">
        <v>45058</v>
      </c>
      <c r="J1317">
        <v>688.05</v>
      </c>
      <c r="K1317">
        <v>706.98</v>
      </c>
      <c r="L1317">
        <v>688.05</v>
      </c>
      <c r="M1317">
        <v>353.49</v>
      </c>
      <c r="N1317">
        <v>45150</v>
      </c>
      <c r="O1317">
        <v>45181</v>
      </c>
      <c r="P1317">
        <v>0</v>
      </c>
      <c r="Q1317" t="str">
        <f t="shared" si="20"/>
        <v>ACTIVE</v>
      </c>
    </row>
    <row r="1318" spans="1:17" x14ac:dyDescent="0.25">
      <c r="A1318" t="s">
        <v>113</v>
      </c>
      <c r="B1318" t="s">
        <v>49</v>
      </c>
      <c r="C1318" t="s">
        <v>50</v>
      </c>
      <c r="D1318" t="s">
        <v>31</v>
      </c>
      <c r="E1318" t="s">
        <v>2395</v>
      </c>
      <c r="F1318" t="s">
        <v>31</v>
      </c>
      <c r="G1318" t="s">
        <v>32</v>
      </c>
      <c r="H1318" t="s">
        <v>33</v>
      </c>
      <c r="I1318">
        <v>45127</v>
      </c>
      <c r="J1318">
        <v>1474</v>
      </c>
      <c r="K1318">
        <v>1514.54</v>
      </c>
      <c r="L1318">
        <v>1474</v>
      </c>
      <c r="M1318">
        <v>1262.1500000000001</v>
      </c>
      <c r="N1318">
        <v>45158</v>
      </c>
      <c r="O1318">
        <v>45189</v>
      </c>
      <c r="P1318">
        <v>0</v>
      </c>
      <c r="Q1318" t="str">
        <f t="shared" si="20"/>
        <v>ACTIVE</v>
      </c>
    </row>
    <row r="1319" spans="1:17" x14ac:dyDescent="0.25">
      <c r="A1319" t="s">
        <v>113</v>
      </c>
      <c r="B1319" t="s">
        <v>56</v>
      </c>
      <c r="C1319" t="s">
        <v>57</v>
      </c>
      <c r="D1319" t="s">
        <v>31</v>
      </c>
      <c r="E1319" t="s">
        <v>2396</v>
      </c>
      <c r="F1319" t="s">
        <v>31</v>
      </c>
      <c r="G1319" t="s">
        <v>32</v>
      </c>
      <c r="H1319" t="s">
        <v>48</v>
      </c>
      <c r="I1319">
        <v>45155</v>
      </c>
      <c r="J1319">
        <v>10714.88</v>
      </c>
      <c r="K1319">
        <v>11009.55</v>
      </c>
      <c r="L1319">
        <v>10714.88</v>
      </c>
      <c r="M1319">
        <v>11009.58</v>
      </c>
      <c r="O1319">
        <v>45186</v>
      </c>
      <c r="P1319">
        <v>0</v>
      </c>
      <c r="Q1319" t="str">
        <f t="shared" si="20"/>
        <v>ACTIVE</v>
      </c>
    </row>
    <row r="1320" spans="1:17" x14ac:dyDescent="0.25">
      <c r="A1320" t="s">
        <v>113</v>
      </c>
      <c r="B1320" t="s">
        <v>583</v>
      </c>
      <c r="C1320" t="s">
        <v>584</v>
      </c>
      <c r="D1320" t="s">
        <v>22</v>
      </c>
      <c r="E1320" t="s">
        <v>2397</v>
      </c>
      <c r="F1320" t="s">
        <v>22</v>
      </c>
      <c r="G1320" t="s">
        <v>32</v>
      </c>
      <c r="H1320" t="s">
        <v>33</v>
      </c>
      <c r="I1320">
        <v>45028</v>
      </c>
      <c r="J1320">
        <v>8000</v>
      </c>
      <c r="K1320">
        <v>8220</v>
      </c>
      <c r="L1320">
        <v>8000</v>
      </c>
      <c r="M1320">
        <v>8220</v>
      </c>
      <c r="O1320">
        <v>45139</v>
      </c>
      <c r="P1320">
        <v>94</v>
      </c>
      <c r="Q1320" t="str">
        <f t="shared" si="20"/>
        <v>91-120</v>
      </c>
    </row>
    <row r="1321" spans="1:17" x14ac:dyDescent="0.25">
      <c r="A1321" t="s">
        <v>113</v>
      </c>
      <c r="B1321" t="s">
        <v>285</v>
      </c>
      <c r="C1321" t="s">
        <v>286</v>
      </c>
      <c r="D1321" t="s">
        <v>31</v>
      </c>
      <c r="E1321" t="s">
        <v>2398</v>
      </c>
      <c r="F1321" t="s">
        <v>31</v>
      </c>
      <c r="G1321" t="s">
        <v>32</v>
      </c>
      <c r="H1321" t="s">
        <v>33</v>
      </c>
      <c r="I1321">
        <v>45051</v>
      </c>
      <c r="J1321">
        <v>2700</v>
      </c>
      <c r="K1321">
        <v>2774.25</v>
      </c>
      <c r="L1321">
        <v>2700</v>
      </c>
      <c r="M1321">
        <v>1387.14</v>
      </c>
      <c r="N1321">
        <v>45143</v>
      </c>
      <c r="O1321">
        <v>45174</v>
      </c>
      <c r="P1321">
        <v>0</v>
      </c>
      <c r="Q1321" t="str">
        <f t="shared" si="20"/>
        <v>ACTIVE</v>
      </c>
    </row>
    <row r="1322" spans="1:17" x14ac:dyDescent="0.25">
      <c r="A1322" t="s">
        <v>113</v>
      </c>
      <c r="B1322" t="s">
        <v>264</v>
      </c>
      <c r="C1322" t="s">
        <v>265</v>
      </c>
      <c r="D1322" t="s">
        <v>31</v>
      </c>
      <c r="E1322" t="s">
        <v>2399</v>
      </c>
      <c r="F1322" t="s">
        <v>31</v>
      </c>
      <c r="G1322" t="s">
        <v>32</v>
      </c>
      <c r="H1322" t="s">
        <v>33</v>
      </c>
      <c r="I1322">
        <v>45093</v>
      </c>
      <c r="J1322">
        <v>1940</v>
      </c>
      <c r="K1322">
        <v>1993.35</v>
      </c>
      <c r="L1322">
        <v>1940</v>
      </c>
      <c r="M1322">
        <v>1328.92</v>
      </c>
      <c r="N1322">
        <v>45154</v>
      </c>
      <c r="O1322">
        <v>45185</v>
      </c>
      <c r="P1322">
        <v>0</v>
      </c>
      <c r="Q1322" t="str">
        <f t="shared" si="20"/>
        <v>ACTIVE</v>
      </c>
    </row>
    <row r="1323" spans="1:17" x14ac:dyDescent="0.25">
      <c r="A1323" t="s">
        <v>113</v>
      </c>
      <c r="B1323" t="s">
        <v>865</v>
      </c>
      <c r="C1323" t="s">
        <v>866</v>
      </c>
      <c r="D1323" t="s">
        <v>31</v>
      </c>
      <c r="E1323" t="s">
        <v>2400</v>
      </c>
      <c r="F1323" t="s">
        <v>31</v>
      </c>
      <c r="G1323" t="s">
        <v>32</v>
      </c>
      <c r="H1323" t="s">
        <v>41</v>
      </c>
      <c r="I1323">
        <v>45050</v>
      </c>
      <c r="J1323">
        <v>800</v>
      </c>
      <c r="K1323">
        <v>822</v>
      </c>
      <c r="L1323">
        <v>800</v>
      </c>
      <c r="M1323">
        <v>205.5</v>
      </c>
      <c r="N1323">
        <v>45142</v>
      </c>
      <c r="O1323">
        <v>45173</v>
      </c>
      <c r="P1323">
        <v>0</v>
      </c>
      <c r="Q1323" t="str">
        <f t="shared" si="20"/>
        <v>ACTIVE</v>
      </c>
    </row>
    <row r="1324" spans="1:17" x14ac:dyDescent="0.25">
      <c r="A1324" t="s">
        <v>113</v>
      </c>
      <c r="B1324" t="s">
        <v>357</v>
      </c>
      <c r="C1324" t="s">
        <v>358</v>
      </c>
      <c r="D1324" t="s">
        <v>31</v>
      </c>
      <c r="E1324" t="s">
        <v>2401</v>
      </c>
      <c r="F1324" t="s">
        <v>31</v>
      </c>
      <c r="G1324" t="s">
        <v>32</v>
      </c>
      <c r="H1324" t="s">
        <v>33</v>
      </c>
      <c r="I1324">
        <v>45035</v>
      </c>
      <c r="J1324">
        <v>7300</v>
      </c>
      <c r="K1324">
        <v>7500.75</v>
      </c>
      <c r="L1324">
        <v>7300</v>
      </c>
      <c r="M1324">
        <v>2500.2600000000002</v>
      </c>
      <c r="N1324">
        <v>45157</v>
      </c>
      <c r="O1324">
        <v>45188</v>
      </c>
      <c r="P1324">
        <v>0</v>
      </c>
      <c r="Q1324" t="str">
        <f t="shared" si="20"/>
        <v>ACTIVE</v>
      </c>
    </row>
    <row r="1325" spans="1:17" x14ac:dyDescent="0.25">
      <c r="A1325" t="s">
        <v>113</v>
      </c>
      <c r="B1325" t="s">
        <v>56</v>
      </c>
      <c r="C1325" t="s">
        <v>57</v>
      </c>
      <c r="D1325" t="s">
        <v>31</v>
      </c>
      <c r="E1325" t="s">
        <v>2402</v>
      </c>
      <c r="F1325" t="s">
        <v>31</v>
      </c>
      <c r="G1325" t="s">
        <v>32</v>
      </c>
      <c r="H1325" t="s">
        <v>48</v>
      </c>
      <c r="I1325">
        <v>45062</v>
      </c>
      <c r="J1325">
        <v>11368.36</v>
      </c>
      <c r="K1325">
        <v>11681</v>
      </c>
      <c r="L1325">
        <v>11368.36</v>
      </c>
      <c r="M1325">
        <v>5840.52</v>
      </c>
      <c r="N1325">
        <v>45154</v>
      </c>
      <c r="O1325">
        <v>45185</v>
      </c>
      <c r="P1325">
        <v>0</v>
      </c>
      <c r="Q1325" t="str">
        <f t="shared" si="20"/>
        <v>ACTIVE</v>
      </c>
    </row>
    <row r="1326" spans="1:17" x14ac:dyDescent="0.25">
      <c r="A1326" t="s">
        <v>113</v>
      </c>
      <c r="B1326" t="s">
        <v>2403</v>
      </c>
      <c r="C1326" t="s">
        <v>2404</v>
      </c>
      <c r="D1326" t="s">
        <v>29</v>
      </c>
      <c r="E1326" t="s">
        <v>2405</v>
      </c>
      <c r="F1326" t="s">
        <v>165</v>
      </c>
      <c r="G1326" t="s">
        <v>25</v>
      </c>
      <c r="H1326" t="s">
        <v>55</v>
      </c>
      <c r="I1326">
        <v>45078</v>
      </c>
      <c r="J1326">
        <v>11000</v>
      </c>
      <c r="K1326">
        <v>44972.11</v>
      </c>
      <c r="L1326">
        <v>11000</v>
      </c>
      <c r="M1326">
        <v>36896.94</v>
      </c>
      <c r="N1326">
        <v>45155</v>
      </c>
      <c r="O1326">
        <v>45176</v>
      </c>
      <c r="P1326">
        <v>8</v>
      </c>
      <c r="Q1326" t="str">
        <f t="shared" si="20"/>
        <v>1-30</v>
      </c>
    </row>
    <row r="1327" spans="1:17" x14ac:dyDescent="0.25">
      <c r="A1327" t="s">
        <v>113</v>
      </c>
      <c r="B1327" t="s">
        <v>365</v>
      </c>
      <c r="C1327" t="s">
        <v>366</v>
      </c>
      <c r="D1327" t="s">
        <v>31</v>
      </c>
      <c r="E1327" t="s">
        <v>2406</v>
      </c>
      <c r="F1327" t="s">
        <v>31</v>
      </c>
      <c r="G1327" t="s">
        <v>32</v>
      </c>
      <c r="H1327" t="s">
        <v>33</v>
      </c>
      <c r="I1327">
        <v>45009</v>
      </c>
      <c r="J1327">
        <v>1548.42</v>
      </c>
      <c r="K1327">
        <v>1591.01</v>
      </c>
      <c r="L1327">
        <v>1548.42</v>
      </c>
      <c r="M1327">
        <v>265.17</v>
      </c>
      <c r="N1327">
        <v>45162</v>
      </c>
      <c r="O1327">
        <v>45193</v>
      </c>
      <c r="P1327">
        <v>0</v>
      </c>
      <c r="Q1327" t="str">
        <f t="shared" si="20"/>
        <v>ACTIVE</v>
      </c>
    </row>
    <row r="1328" spans="1:17" x14ac:dyDescent="0.25">
      <c r="A1328" t="s">
        <v>113</v>
      </c>
      <c r="B1328" t="s">
        <v>2407</v>
      </c>
      <c r="C1328" t="s">
        <v>2408</v>
      </c>
      <c r="D1328" t="s">
        <v>31</v>
      </c>
      <c r="E1328" t="s">
        <v>2410</v>
      </c>
      <c r="F1328" t="s">
        <v>31</v>
      </c>
      <c r="G1328" t="s">
        <v>32</v>
      </c>
      <c r="H1328" t="s">
        <v>33</v>
      </c>
      <c r="I1328">
        <v>45138</v>
      </c>
      <c r="J1328">
        <v>19450</v>
      </c>
      <c r="K1328">
        <v>19984.88</v>
      </c>
      <c r="L1328">
        <v>19450</v>
      </c>
      <c r="M1328">
        <v>19984.919999999998</v>
      </c>
      <c r="O1328">
        <v>45169</v>
      </c>
      <c r="P1328">
        <v>0</v>
      </c>
      <c r="Q1328" t="str">
        <f t="shared" si="20"/>
        <v>ACTIVE</v>
      </c>
    </row>
    <row r="1329" spans="1:17" x14ac:dyDescent="0.25">
      <c r="A1329" t="s">
        <v>113</v>
      </c>
      <c r="B1329" t="s">
        <v>2411</v>
      </c>
      <c r="C1329" t="s">
        <v>2412</v>
      </c>
      <c r="D1329" t="s">
        <v>31</v>
      </c>
      <c r="E1329" t="s">
        <v>2413</v>
      </c>
      <c r="F1329" t="s">
        <v>31</v>
      </c>
      <c r="G1329" t="s">
        <v>25</v>
      </c>
      <c r="H1329" t="s">
        <v>55</v>
      </c>
      <c r="I1329">
        <v>45128</v>
      </c>
      <c r="J1329">
        <v>1750</v>
      </c>
      <c r="K1329">
        <v>17798.53</v>
      </c>
      <c r="L1329">
        <v>1750</v>
      </c>
      <c r="M1329">
        <v>15594.65</v>
      </c>
      <c r="N1329">
        <v>45163</v>
      </c>
      <c r="O1329">
        <v>45170</v>
      </c>
      <c r="P1329">
        <v>0</v>
      </c>
      <c r="Q1329" t="str">
        <f t="shared" si="20"/>
        <v>ACTIVE</v>
      </c>
    </row>
    <row r="1330" spans="1:17" x14ac:dyDescent="0.25">
      <c r="A1330" t="s">
        <v>113</v>
      </c>
      <c r="B1330" t="s">
        <v>1031</v>
      </c>
      <c r="C1330" t="s">
        <v>1032</v>
      </c>
      <c r="D1330" t="s">
        <v>29</v>
      </c>
      <c r="E1330" t="s">
        <v>2414</v>
      </c>
      <c r="F1330" t="s">
        <v>31</v>
      </c>
      <c r="G1330" t="s">
        <v>32</v>
      </c>
      <c r="H1330" t="s">
        <v>33</v>
      </c>
      <c r="I1330">
        <v>44987</v>
      </c>
      <c r="J1330">
        <v>5570.64</v>
      </c>
      <c r="K1330">
        <v>5723.84</v>
      </c>
      <c r="L1330">
        <v>5570.64</v>
      </c>
      <c r="M1330">
        <v>953.98</v>
      </c>
      <c r="N1330">
        <v>45140</v>
      </c>
      <c r="O1330">
        <v>45171</v>
      </c>
      <c r="P1330">
        <v>0</v>
      </c>
      <c r="Q1330" t="str">
        <f t="shared" si="20"/>
        <v>ACTIVE</v>
      </c>
    </row>
    <row r="1331" spans="1:17" x14ac:dyDescent="0.25">
      <c r="A1331" t="s">
        <v>113</v>
      </c>
      <c r="B1331" t="s">
        <v>2239</v>
      </c>
      <c r="C1331" t="s">
        <v>2240</v>
      </c>
      <c r="D1331" t="s">
        <v>31</v>
      </c>
      <c r="E1331" t="s">
        <v>2415</v>
      </c>
      <c r="F1331" t="s">
        <v>31</v>
      </c>
      <c r="G1331" t="s">
        <v>32</v>
      </c>
      <c r="H1331" t="s">
        <v>41</v>
      </c>
      <c r="I1331">
        <v>45103</v>
      </c>
      <c r="J1331">
        <v>1500.87</v>
      </c>
      <c r="K1331">
        <v>1542.15</v>
      </c>
      <c r="L1331">
        <v>1500.87</v>
      </c>
      <c r="M1331">
        <v>1156.6199999999999</v>
      </c>
      <c r="N1331">
        <v>45140</v>
      </c>
      <c r="O1331">
        <v>45164</v>
      </c>
      <c r="P1331">
        <v>0</v>
      </c>
      <c r="Q1331" t="str">
        <f t="shared" si="20"/>
        <v>ACTIVE</v>
      </c>
    </row>
    <row r="1332" spans="1:17" x14ac:dyDescent="0.25">
      <c r="A1332" t="s">
        <v>113</v>
      </c>
      <c r="B1332" t="s">
        <v>42</v>
      </c>
      <c r="C1332" t="s">
        <v>43</v>
      </c>
      <c r="D1332" t="s">
        <v>31</v>
      </c>
      <c r="E1332" t="s">
        <v>2416</v>
      </c>
      <c r="F1332" t="s">
        <v>31</v>
      </c>
      <c r="G1332" t="s">
        <v>32</v>
      </c>
      <c r="H1332" t="s">
        <v>33</v>
      </c>
      <c r="I1332">
        <v>45103</v>
      </c>
      <c r="J1332">
        <v>9000</v>
      </c>
      <c r="K1332">
        <v>9247.5</v>
      </c>
      <c r="L1332">
        <v>9000</v>
      </c>
      <c r="M1332">
        <v>7706.25</v>
      </c>
      <c r="N1332">
        <v>45133</v>
      </c>
      <c r="O1332">
        <v>45164</v>
      </c>
      <c r="P1332">
        <v>0</v>
      </c>
      <c r="Q1332" t="str">
        <f t="shared" si="20"/>
        <v>ACTIVE</v>
      </c>
    </row>
    <row r="1333" spans="1:17" x14ac:dyDescent="0.25">
      <c r="A1333" t="s">
        <v>113</v>
      </c>
      <c r="B1333" t="s">
        <v>2417</v>
      </c>
      <c r="C1333" t="s">
        <v>2418</v>
      </c>
      <c r="D1333" t="s">
        <v>22</v>
      </c>
      <c r="E1333" t="s">
        <v>2419</v>
      </c>
      <c r="F1333" t="s">
        <v>31</v>
      </c>
      <c r="G1333" t="s">
        <v>25</v>
      </c>
      <c r="H1333" t="s">
        <v>37</v>
      </c>
      <c r="I1333">
        <v>44757</v>
      </c>
      <c r="J1333">
        <v>19490.349999999999</v>
      </c>
      <c r="K1333">
        <v>19490.349999999999</v>
      </c>
      <c r="L1333">
        <v>19490.349999999999</v>
      </c>
      <c r="M1333">
        <v>9837.44</v>
      </c>
      <c r="N1333">
        <v>45163</v>
      </c>
      <c r="O1333">
        <v>45194</v>
      </c>
      <c r="P1333">
        <v>0</v>
      </c>
      <c r="Q1333" t="str">
        <f t="shared" si="20"/>
        <v>ACTIVE</v>
      </c>
    </row>
    <row r="1334" spans="1:17" x14ac:dyDescent="0.25">
      <c r="A1334" t="s">
        <v>113</v>
      </c>
      <c r="B1334" t="s">
        <v>140</v>
      </c>
      <c r="C1334" t="s">
        <v>141</v>
      </c>
      <c r="D1334" t="s">
        <v>31</v>
      </c>
      <c r="E1334" t="s">
        <v>2420</v>
      </c>
      <c r="F1334" t="s">
        <v>31</v>
      </c>
      <c r="G1334" t="s">
        <v>32</v>
      </c>
      <c r="H1334" t="s">
        <v>48</v>
      </c>
      <c r="I1334">
        <v>45104</v>
      </c>
      <c r="J1334">
        <v>2374.87</v>
      </c>
      <c r="K1334">
        <v>2440.19</v>
      </c>
      <c r="L1334">
        <v>2374.87</v>
      </c>
      <c r="M1334">
        <v>2033.5</v>
      </c>
      <c r="N1334">
        <v>45134</v>
      </c>
      <c r="O1334">
        <v>45175</v>
      </c>
      <c r="P1334">
        <v>0</v>
      </c>
      <c r="Q1334" t="str">
        <f t="shared" si="20"/>
        <v>ACTIVE</v>
      </c>
    </row>
    <row r="1335" spans="1:17" x14ac:dyDescent="0.25">
      <c r="A1335" t="s">
        <v>113</v>
      </c>
      <c r="B1335" t="s">
        <v>1504</v>
      </c>
      <c r="C1335" t="s">
        <v>1505</v>
      </c>
      <c r="D1335" t="s">
        <v>31</v>
      </c>
      <c r="E1335" t="s">
        <v>2421</v>
      </c>
      <c r="F1335" t="s">
        <v>31</v>
      </c>
      <c r="G1335" t="s">
        <v>32</v>
      </c>
      <c r="H1335" t="s">
        <v>33</v>
      </c>
      <c r="I1335">
        <v>45117</v>
      </c>
      <c r="J1335">
        <v>5500</v>
      </c>
      <c r="K1335">
        <v>5651.25</v>
      </c>
      <c r="L1335">
        <v>5500</v>
      </c>
      <c r="M1335">
        <v>4709.3999999999996</v>
      </c>
      <c r="N1335">
        <v>45148</v>
      </c>
      <c r="O1335">
        <v>45189</v>
      </c>
      <c r="P1335">
        <v>0</v>
      </c>
      <c r="Q1335" t="str">
        <f t="shared" si="20"/>
        <v>ACTIVE</v>
      </c>
    </row>
    <row r="1336" spans="1:17" x14ac:dyDescent="0.25">
      <c r="A1336" t="s">
        <v>113</v>
      </c>
      <c r="B1336" t="s">
        <v>674</v>
      </c>
      <c r="C1336" t="s">
        <v>675</v>
      </c>
      <c r="D1336" t="s">
        <v>31</v>
      </c>
      <c r="E1336" t="s">
        <v>2422</v>
      </c>
      <c r="F1336" t="s">
        <v>31</v>
      </c>
      <c r="G1336" t="s">
        <v>32</v>
      </c>
      <c r="H1336" t="s">
        <v>75</v>
      </c>
      <c r="I1336">
        <v>45083</v>
      </c>
      <c r="J1336">
        <v>6039.92</v>
      </c>
      <c r="K1336">
        <v>6206.02</v>
      </c>
      <c r="L1336">
        <v>6039.92</v>
      </c>
      <c r="M1336">
        <v>3723.63</v>
      </c>
      <c r="N1336">
        <v>45151</v>
      </c>
      <c r="O1336">
        <v>45175</v>
      </c>
      <c r="P1336">
        <v>0</v>
      </c>
      <c r="Q1336" t="str">
        <f t="shared" si="20"/>
        <v>ACTIVE</v>
      </c>
    </row>
    <row r="1337" spans="1:17" x14ac:dyDescent="0.25">
      <c r="A1337" t="s">
        <v>113</v>
      </c>
      <c r="B1337" t="s">
        <v>444</v>
      </c>
      <c r="C1337" t="s">
        <v>445</v>
      </c>
      <c r="D1337" t="s">
        <v>31</v>
      </c>
      <c r="E1337" t="s">
        <v>2423</v>
      </c>
      <c r="F1337" t="s">
        <v>31</v>
      </c>
      <c r="G1337" t="s">
        <v>25</v>
      </c>
      <c r="H1337" t="s">
        <v>55</v>
      </c>
      <c r="I1337">
        <v>45153</v>
      </c>
      <c r="J1337">
        <v>1200</v>
      </c>
      <c r="K1337">
        <v>24534.45</v>
      </c>
      <c r="L1337">
        <v>1200</v>
      </c>
      <c r="M1337">
        <v>24534.45</v>
      </c>
      <c r="O1337">
        <v>45184</v>
      </c>
      <c r="P1337">
        <v>0</v>
      </c>
      <c r="Q1337" t="str">
        <f t="shared" si="20"/>
        <v>ACTIVE</v>
      </c>
    </row>
    <row r="1338" spans="1:17" x14ac:dyDescent="0.25">
      <c r="A1338" t="s">
        <v>113</v>
      </c>
      <c r="B1338" t="s">
        <v>2424</v>
      </c>
      <c r="C1338" t="s">
        <v>2425</v>
      </c>
      <c r="D1338" t="s">
        <v>31</v>
      </c>
      <c r="E1338" t="s">
        <v>2426</v>
      </c>
      <c r="F1338" t="s">
        <v>31</v>
      </c>
      <c r="G1338" t="s">
        <v>25</v>
      </c>
      <c r="H1338" t="s">
        <v>55</v>
      </c>
      <c r="I1338">
        <v>45138</v>
      </c>
      <c r="J1338">
        <v>19100</v>
      </c>
      <c r="K1338">
        <v>20045.45</v>
      </c>
      <c r="L1338">
        <v>19100</v>
      </c>
      <c r="M1338">
        <v>20045.45</v>
      </c>
      <c r="O1338">
        <v>45169</v>
      </c>
      <c r="P1338">
        <v>0</v>
      </c>
      <c r="Q1338" t="str">
        <f t="shared" si="20"/>
        <v>ACTIVE</v>
      </c>
    </row>
    <row r="1339" spans="1:17" x14ac:dyDescent="0.25">
      <c r="A1339" t="s">
        <v>113</v>
      </c>
      <c r="B1339" t="s">
        <v>2427</v>
      </c>
      <c r="C1339" t="s">
        <v>2428</v>
      </c>
      <c r="D1339" t="s">
        <v>22</v>
      </c>
      <c r="E1339" t="s">
        <v>2429</v>
      </c>
      <c r="F1339" t="s">
        <v>31</v>
      </c>
      <c r="G1339" t="s">
        <v>25</v>
      </c>
      <c r="H1339" t="s">
        <v>284</v>
      </c>
      <c r="I1339">
        <v>45063</v>
      </c>
      <c r="J1339">
        <v>52208.34</v>
      </c>
      <c r="K1339">
        <v>52208.34</v>
      </c>
      <c r="L1339">
        <v>52208.34</v>
      </c>
      <c r="M1339">
        <v>42287.32</v>
      </c>
      <c r="N1339">
        <v>45139</v>
      </c>
      <c r="O1339">
        <v>45170</v>
      </c>
      <c r="P1339">
        <v>0</v>
      </c>
      <c r="Q1339" t="str">
        <f t="shared" si="20"/>
        <v>ACTIVE</v>
      </c>
    </row>
    <row r="1340" spans="1:17" x14ac:dyDescent="0.25">
      <c r="A1340" t="s">
        <v>113</v>
      </c>
      <c r="B1340" t="s">
        <v>49</v>
      </c>
      <c r="C1340" t="s">
        <v>50</v>
      </c>
      <c r="D1340" t="s">
        <v>31</v>
      </c>
      <c r="E1340" t="s">
        <v>2430</v>
      </c>
      <c r="F1340" t="s">
        <v>31</v>
      </c>
      <c r="G1340" t="s">
        <v>32</v>
      </c>
      <c r="H1340" t="s">
        <v>33</v>
      </c>
      <c r="I1340">
        <v>45058</v>
      </c>
      <c r="J1340">
        <v>1303.5</v>
      </c>
      <c r="K1340">
        <v>1339.35</v>
      </c>
      <c r="L1340">
        <v>1303.5</v>
      </c>
      <c r="M1340">
        <v>669.69</v>
      </c>
      <c r="N1340">
        <v>45150</v>
      </c>
      <c r="O1340">
        <v>45181</v>
      </c>
      <c r="P1340">
        <v>0</v>
      </c>
      <c r="Q1340" t="str">
        <f t="shared" si="20"/>
        <v>ACTIVE</v>
      </c>
    </row>
    <row r="1341" spans="1:17" x14ac:dyDescent="0.25">
      <c r="A1341" t="s">
        <v>113</v>
      </c>
      <c r="B1341" t="s">
        <v>315</v>
      </c>
      <c r="C1341" t="s">
        <v>316</v>
      </c>
      <c r="D1341" t="s">
        <v>31</v>
      </c>
      <c r="E1341" t="s">
        <v>2431</v>
      </c>
      <c r="F1341" t="s">
        <v>31</v>
      </c>
      <c r="G1341" t="s">
        <v>32</v>
      </c>
      <c r="H1341" t="s">
        <v>41</v>
      </c>
      <c r="I1341">
        <v>45117</v>
      </c>
      <c r="J1341">
        <v>1919.5</v>
      </c>
      <c r="K1341">
        <v>1972.29</v>
      </c>
      <c r="L1341">
        <v>1919.5</v>
      </c>
      <c r="M1341">
        <v>1479.24</v>
      </c>
      <c r="N1341">
        <v>45148</v>
      </c>
      <c r="O1341">
        <v>45179</v>
      </c>
      <c r="P1341">
        <v>0</v>
      </c>
      <c r="Q1341" t="str">
        <f t="shared" si="20"/>
        <v>ACTIVE</v>
      </c>
    </row>
    <row r="1342" spans="1:17" x14ac:dyDescent="0.25">
      <c r="A1342" t="s">
        <v>113</v>
      </c>
      <c r="B1342" t="s">
        <v>143</v>
      </c>
      <c r="C1342" t="s">
        <v>144</v>
      </c>
      <c r="D1342" t="s">
        <v>31</v>
      </c>
      <c r="E1342" t="s">
        <v>2432</v>
      </c>
      <c r="F1342" t="s">
        <v>31</v>
      </c>
      <c r="G1342" t="s">
        <v>32</v>
      </c>
      <c r="H1342" t="s">
        <v>68</v>
      </c>
      <c r="I1342">
        <v>45162</v>
      </c>
      <c r="J1342">
        <v>43.12</v>
      </c>
      <c r="K1342">
        <v>44.31</v>
      </c>
      <c r="L1342">
        <v>43.12</v>
      </c>
      <c r="M1342">
        <v>44.32</v>
      </c>
      <c r="O1342">
        <v>45193</v>
      </c>
      <c r="P1342">
        <v>0</v>
      </c>
      <c r="Q1342" t="str">
        <f t="shared" si="20"/>
        <v>ACTIVE</v>
      </c>
    </row>
    <row r="1343" spans="1:17" x14ac:dyDescent="0.25">
      <c r="A1343" t="s">
        <v>113</v>
      </c>
      <c r="B1343" t="s">
        <v>298</v>
      </c>
      <c r="C1343" t="s">
        <v>299</v>
      </c>
      <c r="D1343" t="s">
        <v>31</v>
      </c>
      <c r="E1343" t="s">
        <v>2433</v>
      </c>
      <c r="F1343" t="s">
        <v>31</v>
      </c>
      <c r="G1343" t="s">
        <v>32</v>
      </c>
      <c r="H1343" t="s">
        <v>48</v>
      </c>
      <c r="I1343">
        <v>45015</v>
      </c>
      <c r="J1343">
        <v>7000</v>
      </c>
      <c r="K1343">
        <v>7280</v>
      </c>
      <c r="L1343">
        <v>7000</v>
      </c>
      <c r="M1343">
        <v>2426.6799999999998</v>
      </c>
      <c r="N1343">
        <v>45137</v>
      </c>
      <c r="O1343">
        <v>45168</v>
      </c>
      <c r="P1343">
        <v>0</v>
      </c>
      <c r="Q1343" t="str">
        <f t="shared" si="20"/>
        <v>ACTIVE</v>
      </c>
    </row>
    <row r="1344" spans="1:17" x14ac:dyDescent="0.25">
      <c r="A1344" t="s">
        <v>113</v>
      </c>
      <c r="B1344" t="s">
        <v>836</v>
      </c>
      <c r="C1344" t="s">
        <v>837</v>
      </c>
      <c r="D1344" t="s">
        <v>31</v>
      </c>
      <c r="E1344" t="s">
        <v>2434</v>
      </c>
      <c r="F1344" t="s">
        <v>31</v>
      </c>
      <c r="G1344" t="s">
        <v>32</v>
      </c>
      <c r="H1344" t="s">
        <v>839</v>
      </c>
      <c r="I1344">
        <v>44991</v>
      </c>
      <c r="J1344">
        <v>50528</v>
      </c>
      <c r="K1344">
        <v>51917.53</v>
      </c>
      <c r="L1344">
        <v>50528</v>
      </c>
      <c r="M1344">
        <v>8652.93</v>
      </c>
      <c r="N1344">
        <v>45144</v>
      </c>
      <c r="O1344">
        <v>45175</v>
      </c>
      <c r="P1344">
        <v>0</v>
      </c>
      <c r="Q1344" t="str">
        <f t="shared" si="20"/>
        <v>ACTIVE</v>
      </c>
    </row>
    <row r="1345" spans="1:17" x14ac:dyDescent="0.25">
      <c r="A1345" t="s">
        <v>113</v>
      </c>
      <c r="B1345" t="s">
        <v>352</v>
      </c>
      <c r="C1345" t="s">
        <v>353</v>
      </c>
      <c r="D1345" t="s">
        <v>31</v>
      </c>
      <c r="E1345" t="s">
        <v>2435</v>
      </c>
      <c r="F1345" t="s">
        <v>31</v>
      </c>
      <c r="G1345" t="s">
        <v>32</v>
      </c>
      <c r="H1345" t="s">
        <v>33</v>
      </c>
      <c r="I1345">
        <v>45090</v>
      </c>
      <c r="J1345">
        <v>2200</v>
      </c>
      <c r="K1345">
        <v>2260.5</v>
      </c>
      <c r="L1345">
        <v>2200</v>
      </c>
      <c r="M1345">
        <v>1507</v>
      </c>
      <c r="N1345">
        <v>45151</v>
      </c>
      <c r="O1345">
        <v>45182</v>
      </c>
      <c r="P1345">
        <v>0</v>
      </c>
      <c r="Q1345" t="str">
        <f t="shared" si="20"/>
        <v>ACTIVE</v>
      </c>
    </row>
    <row r="1346" spans="1:17" x14ac:dyDescent="0.25">
      <c r="A1346" t="s">
        <v>113</v>
      </c>
      <c r="B1346" t="s">
        <v>303</v>
      </c>
      <c r="C1346" t="s">
        <v>304</v>
      </c>
      <c r="D1346" t="s">
        <v>31</v>
      </c>
      <c r="E1346" t="s">
        <v>2436</v>
      </c>
      <c r="F1346" t="s">
        <v>31</v>
      </c>
      <c r="G1346" t="s">
        <v>32</v>
      </c>
      <c r="H1346" t="s">
        <v>33</v>
      </c>
      <c r="I1346">
        <v>45054</v>
      </c>
      <c r="J1346">
        <v>724.9</v>
      </c>
      <c r="K1346">
        <v>744.84</v>
      </c>
      <c r="L1346">
        <v>724.9</v>
      </c>
      <c r="M1346">
        <v>372.42</v>
      </c>
      <c r="N1346">
        <v>45146</v>
      </c>
      <c r="O1346">
        <v>45177</v>
      </c>
      <c r="P1346">
        <v>0</v>
      </c>
      <c r="Q1346" t="str">
        <f t="shared" ref="Q1346:Q1409" si="21">IF(P1346=0,"ACTIVE",IF(P1346&lt;=30,"1-30",IF(AND(P1346&gt;30,P1346&lt;=60),"31-60",IF(AND(P1346&gt;60,P1346&lt;=90),"61-90",IF(AND(P1346&gt;90,P1346&lt;=120),"91-120",IF(AND(P1346&gt;120,P1346&lt;=150),"121-150",IF(AND(P1346&gt;150,P1346&lt;=180),"151-180","180+")))))))</f>
        <v>ACTIVE</v>
      </c>
    </row>
    <row r="1347" spans="1:17" x14ac:dyDescent="0.25">
      <c r="A1347" t="s">
        <v>113</v>
      </c>
      <c r="B1347" t="s">
        <v>275</v>
      </c>
      <c r="C1347" t="s">
        <v>276</v>
      </c>
      <c r="D1347" t="s">
        <v>31</v>
      </c>
      <c r="E1347" t="s">
        <v>2437</v>
      </c>
      <c r="F1347" t="s">
        <v>31</v>
      </c>
      <c r="G1347" t="s">
        <v>32</v>
      </c>
      <c r="H1347" t="s">
        <v>223</v>
      </c>
      <c r="I1347">
        <v>45152</v>
      </c>
      <c r="J1347">
        <v>498.96</v>
      </c>
      <c r="K1347">
        <v>512.69000000000005</v>
      </c>
      <c r="L1347">
        <v>498.96</v>
      </c>
      <c r="M1347">
        <v>512.70000000000005</v>
      </c>
      <c r="O1347">
        <v>45183</v>
      </c>
      <c r="P1347">
        <v>0</v>
      </c>
      <c r="Q1347" t="str">
        <f t="shared" si="21"/>
        <v>ACTIVE</v>
      </c>
    </row>
    <row r="1348" spans="1:17" x14ac:dyDescent="0.25">
      <c r="A1348" t="s">
        <v>113</v>
      </c>
      <c r="B1348" t="s">
        <v>552</v>
      </c>
      <c r="C1348" t="s">
        <v>553</v>
      </c>
      <c r="D1348" t="s">
        <v>31</v>
      </c>
      <c r="E1348" t="s">
        <v>2438</v>
      </c>
      <c r="F1348" t="s">
        <v>31</v>
      </c>
      <c r="G1348" t="s">
        <v>32</v>
      </c>
      <c r="H1348" t="s">
        <v>33</v>
      </c>
      <c r="I1348">
        <v>45093</v>
      </c>
      <c r="J1348">
        <v>14990</v>
      </c>
      <c r="K1348">
        <v>15402.23</v>
      </c>
      <c r="L1348">
        <v>14990</v>
      </c>
      <c r="M1348">
        <v>10268.16</v>
      </c>
      <c r="N1348">
        <v>45154</v>
      </c>
      <c r="O1348">
        <v>45185</v>
      </c>
      <c r="P1348">
        <v>0</v>
      </c>
      <c r="Q1348" t="str">
        <f t="shared" si="21"/>
        <v>ACTIVE</v>
      </c>
    </row>
    <row r="1349" spans="1:17" x14ac:dyDescent="0.25">
      <c r="A1349" t="s">
        <v>113</v>
      </c>
      <c r="B1349" t="s">
        <v>2439</v>
      </c>
      <c r="C1349" t="s">
        <v>2440</v>
      </c>
      <c r="D1349" t="s">
        <v>31</v>
      </c>
      <c r="E1349" t="s">
        <v>2441</v>
      </c>
      <c r="F1349" t="s">
        <v>31</v>
      </c>
      <c r="G1349" t="s">
        <v>32</v>
      </c>
      <c r="H1349" t="s">
        <v>33</v>
      </c>
      <c r="I1349">
        <v>45161</v>
      </c>
      <c r="J1349">
        <v>20612</v>
      </c>
      <c r="K1349">
        <v>21178.84</v>
      </c>
      <c r="L1349">
        <v>20612</v>
      </c>
      <c r="M1349">
        <v>21178.86</v>
      </c>
      <c r="O1349">
        <v>45192</v>
      </c>
      <c r="P1349">
        <v>0</v>
      </c>
      <c r="Q1349" t="str">
        <f t="shared" si="21"/>
        <v>ACTIVE</v>
      </c>
    </row>
    <row r="1350" spans="1:17" x14ac:dyDescent="0.25">
      <c r="A1350" t="s">
        <v>113</v>
      </c>
      <c r="B1350" t="s">
        <v>2442</v>
      </c>
      <c r="C1350" t="s">
        <v>2443</v>
      </c>
      <c r="D1350" t="s">
        <v>31</v>
      </c>
      <c r="E1350" t="s">
        <v>2444</v>
      </c>
      <c r="F1350" t="s">
        <v>31</v>
      </c>
      <c r="G1350" t="s">
        <v>32</v>
      </c>
      <c r="H1350" t="s">
        <v>588</v>
      </c>
      <c r="I1350">
        <v>45156</v>
      </c>
      <c r="J1350">
        <v>3200</v>
      </c>
      <c r="K1350">
        <v>3288</v>
      </c>
      <c r="L1350">
        <v>3200</v>
      </c>
      <c r="M1350">
        <v>3288</v>
      </c>
      <c r="O1350">
        <v>45187</v>
      </c>
      <c r="P1350">
        <v>0</v>
      </c>
      <c r="Q1350" t="str">
        <f t="shared" si="21"/>
        <v>ACTIVE</v>
      </c>
    </row>
    <row r="1351" spans="1:17" x14ac:dyDescent="0.25">
      <c r="A1351" t="s">
        <v>113</v>
      </c>
      <c r="B1351" t="s">
        <v>2439</v>
      </c>
      <c r="C1351" t="s">
        <v>2440</v>
      </c>
      <c r="D1351" t="s">
        <v>31</v>
      </c>
      <c r="E1351" t="s">
        <v>2445</v>
      </c>
      <c r="F1351" t="s">
        <v>31</v>
      </c>
      <c r="G1351" t="s">
        <v>32</v>
      </c>
      <c r="H1351" t="s">
        <v>41</v>
      </c>
      <c r="I1351">
        <v>45092</v>
      </c>
      <c r="J1351">
        <v>3520</v>
      </c>
      <c r="K1351">
        <v>3616.8</v>
      </c>
      <c r="L1351">
        <v>3520</v>
      </c>
      <c r="M1351">
        <v>1808.4</v>
      </c>
      <c r="N1351">
        <v>45153</v>
      </c>
      <c r="O1351">
        <v>45184</v>
      </c>
      <c r="P1351">
        <v>0</v>
      </c>
      <c r="Q1351" t="str">
        <f t="shared" si="21"/>
        <v>ACTIVE</v>
      </c>
    </row>
    <row r="1352" spans="1:17" x14ac:dyDescent="0.25">
      <c r="A1352" t="s">
        <v>113</v>
      </c>
      <c r="B1352" t="s">
        <v>270</v>
      </c>
      <c r="C1352" t="s">
        <v>271</v>
      </c>
      <c r="D1352" t="s">
        <v>31</v>
      </c>
      <c r="E1352" t="s">
        <v>2446</v>
      </c>
      <c r="F1352" t="s">
        <v>31</v>
      </c>
      <c r="G1352" t="s">
        <v>32</v>
      </c>
      <c r="H1352" t="s">
        <v>48</v>
      </c>
      <c r="I1352">
        <v>45145</v>
      </c>
      <c r="J1352">
        <v>8662.7800000000007</v>
      </c>
      <c r="K1352">
        <v>9091.6</v>
      </c>
      <c r="L1352">
        <v>8662.7800000000007</v>
      </c>
      <c r="M1352">
        <v>9091.6200000000008</v>
      </c>
      <c r="O1352">
        <v>45176</v>
      </c>
      <c r="P1352">
        <v>0</v>
      </c>
      <c r="Q1352" t="str">
        <f t="shared" si="21"/>
        <v>ACTIVE</v>
      </c>
    </row>
    <row r="1353" spans="1:17" x14ac:dyDescent="0.25">
      <c r="A1353" t="s">
        <v>113</v>
      </c>
      <c r="B1353" t="s">
        <v>858</v>
      </c>
      <c r="C1353" t="s">
        <v>859</v>
      </c>
      <c r="D1353" t="s">
        <v>29</v>
      </c>
      <c r="E1353" t="s">
        <v>2447</v>
      </c>
      <c r="F1353" t="s">
        <v>31</v>
      </c>
      <c r="G1353" t="s">
        <v>32</v>
      </c>
      <c r="H1353" t="s">
        <v>223</v>
      </c>
      <c r="I1353">
        <v>45056</v>
      </c>
      <c r="J1353">
        <v>795</v>
      </c>
      <c r="K1353">
        <v>816.87</v>
      </c>
      <c r="L1353">
        <v>795</v>
      </c>
      <c r="M1353">
        <v>272.29000000000002</v>
      </c>
      <c r="N1353">
        <v>45124</v>
      </c>
      <c r="O1353">
        <v>45179</v>
      </c>
      <c r="P1353">
        <v>0</v>
      </c>
      <c r="Q1353" t="str">
        <f t="shared" si="21"/>
        <v>ACTIVE</v>
      </c>
    </row>
    <row r="1354" spans="1:17" x14ac:dyDescent="0.25">
      <c r="A1354" t="s">
        <v>113</v>
      </c>
      <c r="B1354" t="s">
        <v>421</v>
      </c>
      <c r="C1354" t="s">
        <v>422</v>
      </c>
      <c r="D1354" t="s">
        <v>31</v>
      </c>
      <c r="E1354" t="s">
        <v>2448</v>
      </c>
      <c r="F1354" t="s">
        <v>31</v>
      </c>
      <c r="G1354" t="s">
        <v>32</v>
      </c>
      <c r="H1354" t="s">
        <v>33</v>
      </c>
      <c r="I1354">
        <v>45070</v>
      </c>
      <c r="J1354">
        <v>2750</v>
      </c>
      <c r="K1354">
        <v>2825.63</v>
      </c>
      <c r="L1354">
        <v>2750</v>
      </c>
      <c r="M1354">
        <v>1412.82</v>
      </c>
      <c r="N1354">
        <v>45162</v>
      </c>
      <c r="O1354">
        <v>45193</v>
      </c>
      <c r="P1354">
        <v>0</v>
      </c>
      <c r="Q1354" t="str">
        <f t="shared" si="21"/>
        <v>ACTIVE</v>
      </c>
    </row>
    <row r="1355" spans="1:17" x14ac:dyDescent="0.25">
      <c r="A1355" t="s">
        <v>113</v>
      </c>
      <c r="B1355" t="s">
        <v>2118</v>
      </c>
      <c r="C1355" t="s">
        <v>2119</v>
      </c>
      <c r="D1355" t="s">
        <v>31</v>
      </c>
      <c r="E1355" t="s">
        <v>5729</v>
      </c>
      <c r="F1355" t="s">
        <v>1144</v>
      </c>
      <c r="G1355" t="s">
        <v>32</v>
      </c>
      <c r="H1355" t="s">
        <v>41</v>
      </c>
      <c r="I1355">
        <v>45170</v>
      </c>
      <c r="J1355">
        <v>4515</v>
      </c>
      <c r="K1355">
        <v>4639.17</v>
      </c>
      <c r="L1355">
        <v>4515</v>
      </c>
      <c r="M1355">
        <v>0</v>
      </c>
      <c r="O1355">
        <v>45200</v>
      </c>
      <c r="P1355">
        <v>0</v>
      </c>
      <c r="Q1355" t="str">
        <f t="shared" si="21"/>
        <v>ACTIVE</v>
      </c>
    </row>
    <row r="1356" spans="1:17" x14ac:dyDescent="0.25">
      <c r="A1356" t="s">
        <v>113</v>
      </c>
      <c r="B1356" t="s">
        <v>971</v>
      </c>
      <c r="C1356" t="s">
        <v>972</v>
      </c>
      <c r="D1356" t="s">
        <v>31</v>
      </c>
      <c r="E1356" t="s">
        <v>2449</v>
      </c>
      <c r="F1356" t="s">
        <v>31</v>
      </c>
      <c r="G1356" t="s">
        <v>32</v>
      </c>
      <c r="H1356" t="s">
        <v>79</v>
      </c>
      <c r="I1356">
        <v>45134</v>
      </c>
      <c r="J1356">
        <v>6805.7</v>
      </c>
      <c r="K1356">
        <v>6992.87</v>
      </c>
      <c r="L1356">
        <v>6805.7</v>
      </c>
      <c r="M1356">
        <v>6992.88</v>
      </c>
      <c r="O1356">
        <v>45226</v>
      </c>
      <c r="P1356">
        <v>0</v>
      </c>
      <c r="Q1356" t="str">
        <f t="shared" si="21"/>
        <v>ACTIVE</v>
      </c>
    </row>
    <row r="1357" spans="1:17" x14ac:dyDescent="0.25">
      <c r="A1357" t="s">
        <v>113</v>
      </c>
      <c r="B1357" t="s">
        <v>2450</v>
      </c>
      <c r="C1357" t="s">
        <v>2451</v>
      </c>
      <c r="D1357" t="s">
        <v>31</v>
      </c>
      <c r="E1357" t="s">
        <v>2452</v>
      </c>
      <c r="F1357" t="s">
        <v>31</v>
      </c>
      <c r="G1357" t="s">
        <v>32</v>
      </c>
      <c r="H1357" t="s">
        <v>48</v>
      </c>
      <c r="I1357">
        <v>45156</v>
      </c>
      <c r="J1357">
        <v>1773.08</v>
      </c>
      <c r="K1357">
        <v>1821.85</v>
      </c>
      <c r="L1357">
        <v>1773.08</v>
      </c>
      <c r="M1357">
        <v>1821.9</v>
      </c>
      <c r="O1357">
        <v>45187</v>
      </c>
      <c r="P1357">
        <v>0</v>
      </c>
      <c r="Q1357" t="str">
        <f t="shared" si="21"/>
        <v>ACTIVE</v>
      </c>
    </row>
    <row r="1358" spans="1:17" x14ac:dyDescent="0.25">
      <c r="A1358" t="s">
        <v>113</v>
      </c>
      <c r="B1358" t="s">
        <v>170</v>
      </c>
      <c r="C1358" t="s">
        <v>171</v>
      </c>
      <c r="D1358" t="s">
        <v>29</v>
      </c>
      <c r="E1358" t="s">
        <v>2455</v>
      </c>
      <c r="F1358" t="s">
        <v>31</v>
      </c>
      <c r="G1358" t="s">
        <v>32</v>
      </c>
      <c r="H1358" t="s">
        <v>33</v>
      </c>
      <c r="I1358">
        <v>45036</v>
      </c>
      <c r="J1358">
        <v>1186.5999999999999</v>
      </c>
      <c r="K1358">
        <v>1219.24</v>
      </c>
      <c r="L1358">
        <v>1186.5999999999999</v>
      </c>
      <c r="M1358">
        <v>609.63</v>
      </c>
      <c r="N1358">
        <v>45142</v>
      </c>
      <c r="O1358">
        <v>45170</v>
      </c>
      <c r="P1358">
        <v>0</v>
      </c>
      <c r="Q1358" t="str">
        <f t="shared" si="21"/>
        <v>ACTIVE</v>
      </c>
    </row>
    <row r="1359" spans="1:17" x14ac:dyDescent="0.25">
      <c r="A1359" t="s">
        <v>113</v>
      </c>
      <c r="B1359" t="s">
        <v>955</v>
      </c>
      <c r="C1359" t="s">
        <v>956</v>
      </c>
      <c r="D1359" t="s">
        <v>31</v>
      </c>
      <c r="E1359" t="s">
        <v>2456</v>
      </c>
      <c r="F1359" t="s">
        <v>31</v>
      </c>
      <c r="G1359" t="s">
        <v>32</v>
      </c>
      <c r="H1359" t="s">
        <v>33</v>
      </c>
      <c r="I1359">
        <v>45138</v>
      </c>
      <c r="J1359">
        <v>880</v>
      </c>
      <c r="K1359">
        <v>904.2</v>
      </c>
      <c r="L1359">
        <v>880</v>
      </c>
      <c r="M1359">
        <v>904.2</v>
      </c>
      <c r="O1359">
        <v>45169</v>
      </c>
      <c r="P1359">
        <v>0</v>
      </c>
      <c r="Q1359" t="str">
        <f t="shared" si="21"/>
        <v>ACTIVE</v>
      </c>
    </row>
    <row r="1360" spans="1:17" x14ac:dyDescent="0.25">
      <c r="A1360" t="s">
        <v>113</v>
      </c>
      <c r="B1360" t="s">
        <v>2457</v>
      </c>
      <c r="C1360" t="s">
        <v>2458</v>
      </c>
      <c r="D1360" t="s">
        <v>22</v>
      </c>
      <c r="E1360" t="s">
        <v>2459</v>
      </c>
      <c r="F1360" t="s">
        <v>31</v>
      </c>
      <c r="G1360" t="s">
        <v>25</v>
      </c>
      <c r="H1360" t="s">
        <v>37</v>
      </c>
      <c r="I1360">
        <v>44743</v>
      </c>
      <c r="J1360">
        <v>11933.89</v>
      </c>
      <c r="K1360">
        <v>11933.89</v>
      </c>
      <c r="L1360">
        <v>11933.89</v>
      </c>
      <c r="M1360">
        <v>6947.27</v>
      </c>
      <c r="N1360">
        <v>45145</v>
      </c>
      <c r="O1360">
        <v>45176</v>
      </c>
      <c r="P1360">
        <v>0</v>
      </c>
      <c r="Q1360" t="str">
        <f t="shared" si="21"/>
        <v>ACTIVE</v>
      </c>
    </row>
    <row r="1361" spans="1:17" x14ac:dyDescent="0.25">
      <c r="A1361" t="s">
        <v>113</v>
      </c>
      <c r="B1361" t="s">
        <v>167</v>
      </c>
      <c r="C1361" t="s">
        <v>168</v>
      </c>
      <c r="D1361" t="s">
        <v>31</v>
      </c>
      <c r="E1361" t="s">
        <v>2460</v>
      </c>
      <c r="F1361" t="s">
        <v>31</v>
      </c>
      <c r="G1361" t="s">
        <v>32</v>
      </c>
      <c r="H1361" t="s">
        <v>79</v>
      </c>
      <c r="I1361">
        <v>44935</v>
      </c>
      <c r="J1361">
        <v>308</v>
      </c>
      <c r="K1361">
        <v>316.48</v>
      </c>
      <c r="L1361">
        <v>308</v>
      </c>
      <c r="M1361">
        <v>52.75</v>
      </c>
      <c r="N1361">
        <v>45150</v>
      </c>
      <c r="O1361">
        <v>45181</v>
      </c>
      <c r="P1361">
        <v>0</v>
      </c>
      <c r="Q1361" t="str">
        <f t="shared" si="21"/>
        <v>ACTIVE</v>
      </c>
    </row>
    <row r="1362" spans="1:17" x14ac:dyDescent="0.25">
      <c r="A1362" t="s">
        <v>113</v>
      </c>
      <c r="B1362" t="s">
        <v>2461</v>
      </c>
      <c r="C1362" t="s">
        <v>2462</v>
      </c>
      <c r="D1362" t="s">
        <v>22</v>
      </c>
      <c r="E1362" t="s">
        <v>2463</v>
      </c>
      <c r="F1362" t="s">
        <v>22</v>
      </c>
      <c r="G1362" t="s">
        <v>25</v>
      </c>
      <c r="H1362" t="s">
        <v>26</v>
      </c>
      <c r="I1362">
        <v>44761</v>
      </c>
      <c r="J1362">
        <v>93821.03</v>
      </c>
      <c r="K1362">
        <v>93821.03</v>
      </c>
      <c r="L1362">
        <v>93821.03</v>
      </c>
      <c r="M1362">
        <v>80821.03</v>
      </c>
      <c r="N1362">
        <v>45131</v>
      </c>
      <c r="O1362">
        <v>44951</v>
      </c>
      <c r="P1362">
        <v>9</v>
      </c>
      <c r="Q1362" t="str">
        <f t="shared" si="21"/>
        <v>1-30</v>
      </c>
    </row>
    <row r="1363" spans="1:17" x14ac:dyDescent="0.25">
      <c r="A1363" t="s">
        <v>113</v>
      </c>
      <c r="B1363" t="s">
        <v>2464</v>
      </c>
      <c r="C1363" t="s">
        <v>2465</v>
      </c>
      <c r="D1363" t="s">
        <v>22</v>
      </c>
      <c r="E1363" t="s">
        <v>2466</v>
      </c>
      <c r="F1363" t="s">
        <v>31</v>
      </c>
      <c r="G1363" t="s">
        <v>25</v>
      </c>
      <c r="H1363" t="s">
        <v>37</v>
      </c>
      <c r="I1363">
        <v>45015</v>
      </c>
      <c r="J1363">
        <v>5978.78</v>
      </c>
      <c r="K1363">
        <v>5978.78</v>
      </c>
      <c r="L1363">
        <v>5978.78</v>
      </c>
      <c r="M1363">
        <v>4789.7299999999996</v>
      </c>
      <c r="N1363">
        <v>45158</v>
      </c>
      <c r="O1363">
        <v>45189</v>
      </c>
      <c r="P1363">
        <v>0</v>
      </c>
      <c r="Q1363" t="str">
        <f t="shared" si="21"/>
        <v>ACTIVE</v>
      </c>
    </row>
    <row r="1364" spans="1:17" x14ac:dyDescent="0.25">
      <c r="A1364" t="s">
        <v>113</v>
      </c>
      <c r="B1364" t="s">
        <v>275</v>
      </c>
      <c r="C1364" t="s">
        <v>276</v>
      </c>
      <c r="D1364" t="s">
        <v>31</v>
      </c>
      <c r="E1364" t="s">
        <v>2467</v>
      </c>
      <c r="F1364" t="s">
        <v>31</v>
      </c>
      <c r="G1364" t="s">
        <v>32</v>
      </c>
      <c r="H1364" t="s">
        <v>33</v>
      </c>
      <c r="I1364">
        <v>45166</v>
      </c>
      <c r="J1364">
        <v>2802.36</v>
      </c>
      <c r="K1364">
        <v>2879.44</v>
      </c>
      <c r="L1364">
        <v>2802.36</v>
      </c>
      <c r="M1364">
        <v>2879.46</v>
      </c>
      <c r="O1364">
        <v>45197</v>
      </c>
      <c r="P1364">
        <v>0</v>
      </c>
      <c r="Q1364" t="str">
        <f t="shared" si="21"/>
        <v>ACTIVE</v>
      </c>
    </row>
    <row r="1365" spans="1:17" x14ac:dyDescent="0.25">
      <c r="A1365" t="s">
        <v>113</v>
      </c>
      <c r="B1365" t="s">
        <v>275</v>
      </c>
      <c r="C1365" t="s">
        <v>276</v>
      </c>
      <c r="D1365" t="s">
        <v>31</v>
      </c>
      <c r="E1365" t="s">
        <v>2468</v>
      </c>
      <c r="F1365" t="s">
        <v>31</v>
      </c>
      <c r="G1365" t="s">
        <v>32</v>
      </c>
      <c r="H1365" t="s">
        <v>223</v>
      </c>
      <c r="I1365">
        <v>45145</v>
      </c>
      <c r="J1365">
        <v>202.95</v>
      </c>
      <c r="K1365">
        <v>208.54</v>
      </c>
      <c r="L1365">
        <v>202.95</v>
      </c>
      <c r="M1365">
        <v>139.04</v>
      </c>
      <c r="N1365">
        <v>45176</v>
      </c>
      <c r="O1365">
        <v>45206</v>
      </c>
      <c r="P1365">
        <v>0</v>
      </c>
      <c r="Q1365" t="str">
        <f t="shared" si="21"/>
        <v>ACTIVE</v>
      </c>
    </row>
    <row r="1366" spans="1:17" x14ac:dyDescent="0.25">
      <c r="A1366" t="s">
        <v>113</v>
      </c>
      <c r="B1366" t="s">
        <v>404</v>
      </c>
      <c r="C1366" t="s">
        <v>405</v>
      </c>
      <c r="D1366" t="s">
        <v>29</v>
      </c>
      <c r="E1366" t="s">
        <v>2469</v>
      </c>
      <c r="F1366" t="s">
        <v>31</v>
      </c>
      <c r="G1366" t="s">
        <v>1214</v>
      </c>
      <c r="H1366" t="s">
        <v>1215</v>
      </c>
      <c r="I1366">
        <v>44970</v>
      </c>
      <c r="J1366">
        <v>29150</v>
      </c>
      <c r="K1366">
        <v>23320</v>
      </c>
      <c r="L1366">
        <v>22518.37</v>
      </c>
      <c r="M1366">
        <v>23320</v>
      </c>
      <c r="O1366">
        <v>44997</v>
      </c>
      <c r="P1366">
        <v>173</v>
      </c>
      <c r="Q1366" t="str">
        <f t="shared" si="21"/>
        <v>151-180</v>
      </c>
    </row>
    <row r="1367" spans="1:17" x14ac:dyDescent="0.25">
      <c r="A1367" t="s">
        <v>113</v>
      </c>
      <c r="B1367" t="s">
        <v>648</v>
      </c>
      <c r="C1367" t="s">
        <v>649</v>
      </c>
      <c r="D1367" t="s">
        <v>31</v>
      </c>
      <c r="E1367" t="s">
        <v>2470</v>
      </c>
      <c r="F1367" t="s">
        <v>31</v>
      </c>
      <c r="G1367" t="s">
        <v>32</v>
      </c>
      <c r="H1367" t="s">
        <v>41</v>
      </c>
      <c r="I1367">
        <v>45071</v>
      </c>
      <c r="J1367">
        <v>1450.17</v>
      </c>
      <c r="K1367">
        <v>1490.06</v>
      </c>
      <c r="L1367">
        <v>1450.17</v>
      </c>
      <c r="M1367">
        <v>372.52</v>
      </c>
      <c r="N1367">
        <v>45163</v>
      </c>
      <c r="O1367">
        <v>45194</v>
      </c>
      <c r="P1367">
        <v>0</v>
      </c>
      <c r="Q1367" t="str">
        <f t="shared" si="21"/>
        <v>ACTIVE</v>
      </c>
    </row>
    <row r="1368" spans="1:17" x14ac:dyDescent="0.25">
      <c r="A1368" t="s">
        <v>113</v>
      </c>
      <c r="B1368" t="s">
        <v>56</v>
      </c>
      <c r="C1368" t="s">
        <v>57</v>
      </c>
      <c r="D1368" t="s">
        <v>31</v>
      </c>
      <c r="E1368" t="s">
        <v>2471</v>
      </c>
      <c r="F1368" t="s">
        <v>31</v>
      </c>
      <c r="G1368" t="s">
        <v>32</v>
      </c>
      <c r="H1368" t="s">
        <v>48</v>
      </c>
      <c r="I1368">
        <v>45139</v>
      </c>
      <c r="J1368">
        <v>20457.580000000002</v>
      </c>
      <c r="K1368">
        <v>21020.17</v>
      </c>
      <c r="L1368">
        <v>20457.580000000002</v>
      </c>
      <c r="M1368">
        <v>21020.22</v>
      </c>
      <c r="O1368">
        <v>45170</v>
      </c>
      <c r="P1368">
        <v>0</v>
      </c>
      <c r="Q1368" t="str">
        <f t="shared" si="21"/>
        <v>ACTIVE</v>
      </c>
    </row>
    <row r="1369" spans="1:17" x14ac:dyDescent="0.25">
      <c r="A1369" t="s">
        <v>113</v>
      </c>
      <c r="B1369" t="s">
        <v>2472</v>
      </c>
      <c r="C1369" t="s">
        <v>2473</v>
      </c>
      <c r="D1369" t="s">
        <v>31</v>
      </c>
      <c r="E1369" t="s">
        <v>2474</v>
      </c>
      <c r="F1369" t="s">
        <v>31</v>
      </c>
      <c r="G1369" t="s">
        <v>32</v>
      </c>
      <c r="H1369" t="s">
        <v>588</v>
      </c>
      <c r="I1369">
        <v>45005</v>
      </c>
      <c r="J1369">
        <v>16677.87</v>
      </c>
      <c r="K1369">
        <v>17136.52</v>
      </c>
      <c r="L1369">
        <v>16677.87</v>
      </c>
      <c r="M1369">
        <v>5712.18</v>
      </c>
      <c r="N1369">
        <v>45127</v>
      </c>
      <c r="O1369">
        <v>45172</v>
      </c>
      <c r="P1369">
        <v>0</v>
      </c>
      <c r="Q1369" t="str">
        <f t="shared" si="21"/>
        <v>ACTIVE</v>
      </c>
    </row>
    <row r="1370" spans="1:17" x14ac:dyDescent="0.25">
      <c r="A1370" t="s">
        <v>113</v>
      </c>
      <c r="B1370" t="s">
        <v>143</v>
      </c>
      <c r="C1370" t="s">
        <v>144</v>
      </c>
      <c r="D1370" t="s">
        <v>31</v>
      </c>
      <c r="E1370" t="s">
        <v>2475</v>
      </c>
      <c r="F1370" t="s">
        <v>31</v>
      </c>
      <c r="G1370" t="s">
        <v>32</v>
      </c>
      <c r="H1370" t="s">
        <v>68</v>
      </c>
      <c r="I1370">
        <v>45162</v>
      </c>
      <c r="J1370">
        <v>115.28</v>
      </c>
      <c r="K1370">
        <v>118.46</v>
      </c>
      <c r="L1370">
        <v>115.28</v>
      </c>
      <c r="M1370">
        <v>118.46</v>
      </c>
      <c r="O1370">
        <v>45193</v>
      </c>
      <c r="P1370">
        <v>0</v>
      </c>
      <c r="Q1370" t="str">
        <f t="shared" si="21"/>
        <v>ACTIVE</v>
      </c>
    </row>
    <row r="1371" spans="1:17" x14ac:dyDescent="0.25">
      <c r="A1371" t="s">
        <v>113</v>
      </c>
      <c r="B1371" t="s">
        <v>306</v>
      </c>
      <c r="C1371" t="s">
        <v>307</v>
      </c>
      <c r="D1371" t="s">
        <v>22</v>
      </c>
      <c r="E1371" t="s">
        <v>2476</v>
      </c>
      <c r="F1371" t="s">
        <v>22</v>
      </c>
      <c r="G1371" t="s">
        <v>32</v>
      </c>
      <c r="H1371" t="s">
        <v>41</v>
      </c>
      <c r="I1371">
        <v>44939</v>
      </c>
      <c r="J1371">
        <v>12122.81</v>
      </c>
      <c r="K1371">
        <v>12456.2</v>
      </c>
      <c r="L1371">
        <v>12122.81</v>
      </c>
      <c r="M1371">
        <v>3114.05</v>
      </c>
      <c r="N1371">
        <v>45029</v>
      </c>
      <c r="O1371">
        <v>45122</v>
      </c>
      <c r="P1371">
        <v>111</v>
      </c>
      <c r="Q1371" t="str">
        <f t="shared" si="21"/>
        <v>91-120</v>
      </c>
    </row>
    <row r="1372" spans="1:17" x14ac:dyDescent="0.25">
      <c r="A1372" t="s">
        <v>113</v>
      </c>
      <c r="B1372" t="s">
        <v>198</v>
      </c>
      <c r="C1372" t="s">
        <v>199</v>
      </c>
      <c r="D1372" t="s">
        <v>31</v>
      </c>
      <c r="E1372" t="s">
        <v>2477</v>
      </c>
      <c r="F1372" t="s">
        <v>31</v>
      </c>
      <c r="G1372" t="s">
        <v>25</v>
      </c>
      <c r="H1372" t="s">
        <v>55</v>
      </c>
      <c r="I1372">
        <v>45162</v>
      </c>
      <c r="J1372">
        <v>6500</v>
      </c>
      <c r="K1372">
        <v>10310.25</v>
      </c>
      <c r="L1372">
        <v>6500</v>
      </c>
      <c r="M1372">
        <v>10056.790000000001</v>
      </c>
      <c r="N1372">
        <v>45163</v>
      </c>
      <c r="O1372">
        <v>45170</v>
      </c>
      <c r="P1372">
        <v>0</v>
      </c>
      <c r="Q1372" t="str">
        <f t="shared" si="21"/>
        <v>ACTIVE</v>
      </c>
    </row>
    <row r="1373" spans="1:17" x14ac:dyDescent="0.25">
      <c r="A1373" t="s">
        <v>113</v>
      </c>
      <c r="B1373" t="s">
        <v>65</v>
      </c>
      <c r="C1373" t="s">
        <v>66</v>
      </c>
      <c r="D1373" t="s">
        <v>31</v>
      </c>
      <c r="E1373" t="s">
        <v>2478</v>
      </c>
      <c r="F1373" t="s">
        <v>31</v>
      </c>
      <c r="G1373" t="s">
        <v>32</v>
      </c>
      <c r="H1373" t="s">
        <v>68</v>
      </c>
      <c r="I1373">
        <v>45147</v>
      </c>
      <c r="J1373">
        <v>9257.27</v>
      </c>
      <c r="K1373">
        <v>9511.85</v>
      </c>
      <c r="L1373">
        <v>9257.27</v>
      </c>
      <c r="M1373">
        <v>9511.86</v>
      </c>
      <c r="O1373">
        <v>45178</v>
      </c>
      <c r="P1373">
        <v>0</v>
      </c>
      <c r="Q1373" t="str">
        <f t="shared" si="21"/>
        <v>ACTIVE</v>
      </c>
    </row>
    <row r="1374" spans="1:17" x14ac:dyDescent="0.25">
      <c r="A1374" t="s">
        <v>113</v>
      </c>
      <c r="B1374" t="s">
        <v>1460</v>
      </c>
      <c r="C1374" t="s">
        <v>1461</v>
      </c>
      <c r="D1374" t="s">
        <v>31</v>
      </c>
      <c r="E1374" t="s">
        <v>2479</v>
      </c>
      <c r="F1374" t="s">
        <v>31</v>
      </c>
      <c r="G1374" t="s">
        <v>32</v>
      </c>
      <c r="H1374" t="s">
        <v>33</v>
      </c>
      <c r="I1374">
        <v>45111</v>
      </c>
      <c r="J1374">
        <v>440</v>
      </c>
      <c r="K1374">
        <v>452.1</v>
      </c>
      <c r="L1374">
        <v>440</v>
      </c>
      <c r="M1374">
        <v>376.75</v>
      </c>
      <c r="N1374">
        <v>45142</v>
      </c>
      <c r="O1374">
        <v>45173</v>
      </c>
      <c r="P1374">
        <v>0</v>
      </c>
      <c r="Q1374" t="str">
        <f t="shared" si="21"/>
        <v>ACTIVE</v>
      </c>
    </row>
    <row r="1375" spans="1:17" x14ac:dyDescent="0.25">
      <c r="A1375" t="s">
        <v>113</v>
      </c>
      <c r="B1375" t="s">
        <v>59</v>
      </c>
      <c r="C1375" t="s">
        <v>60</v>
      </c>
      <c r="D1375" t="s">
        <v>31</v>
      </c>
      <c r="E1375" t="s">
        <v>2480</v>
      </c>
      <c r="F1375" t="s">
        <v>31</v>
      </c>
      <c r="G1375" t="s">
        <v>32</v>
      </c>
      <c r="H1375" t="s">
        <v>33</v>
      </c>
      <c r="I1375">
        <v>45012</v>
      </c>
      <c r="J1375">
        <v>3924.43</v>
      </c>
      <c r="K1375">
        <v>4032.36</v>
      </c>
      <c r="L1375">
        <v>3924.43</v>
      </c>
      <c r="M1375">
        <v>1344.12</v>
      </c>
      <c r="N1375">
        <v>45141</v>
      </c>
      <c r="O1375">
        <v>45165</v>
      </c>
      <c r="P1375">
        <v>0</v>
      </c>
      <c r="Q1375" t="str">
        <f t="shared" si="21"/>
        <v>ACTIVE</v>
      </c>
    </row>
    <row r="1376" spans="1:17" x14ac:dyDescent="0.25">
      <c r="A1376" t="s">
        <v>113</v>
      </c>
      <c r="B1376" t="s">
        <v>1159</v>
      </c>
      <c r="C1376" t="s">
        <v>1160</v>
      </c>
      <c r="D1376" t="s">
        <v>29</v>
      </c>
      <c r="E1376" t="s">
        <v>2481</v>
      </c>
      <c r="F1376" t="s">
        <v>165</v>
      </c>
      <c r="G1376" t="s">
        <v>32</v>
      </c>
      <c r="H1376" t="s">
        <v>33</v>
      </c>
      <c r="I1376">
        <v>45106</v>
      </c>
      <c r="J1376">
        <v>2748.9</v>
      </c>
      <c r="K1376">
        <v>2824.5</v>
      </c>
      <c r="L1376">
        <v>2748.9</v>
      </c>
      <c r="M1376">
        <v>2353.75</v>
      </c>
      <c r="N1376">
        <v>45136</v>
      </c>
      <c r="O1376">
        <v>45174</v>
      </c>
      <c r="P1376">
        <v>3</v>
      </c>
      <c r="Q1376" t="str">
        <f t="shared" si="21"/>
        <v>1-30</v>
      </c>
    </row>
    <row r="1377" spans="1:17" x14ac:dyDescent="0.25">
      <c r="A1377" t="s">
        <v>113</v>
      </c>
      <c r="B1377" t="s">
        <v>2482</v>
      </c>
      <c r="C1377" t="s">
        <v>2483</v>
      </c>
      <c r="D1377" t="s">
        <v>29</v>
      </c>
      <c r="E1377" t="s">
        <v>2484</v>
      </c>
      <c r="F1377" t="s">
        <v>31</v>
      </c>
      <c r="G1377" t="s">
        <v>32</v>
      </c>
      <c r="H1377" t="s">
        <v>223</v>
      </c>
      <c r="I1377">
        <v>45090</v>
      </c>
      <c r="J1377">
        <v>17148</v>
      </c>
      <c r="K1377">
        <v>17619.580000000002</v>
      </c>
      <c r="L1377">
        <v>17148</v>
      </c>
      <c r="M1377">
        <v>5873.2</v>
      </c>
      <c r="N1377">
        <v>45151</v>
      </c>
      <c r="O1377">
        <v>45182</v>
      </c>
      <c r="P1377">
        <v>0</v>
      </c>
      <c r="Q1377" t="str">
        <f t="shared" si="21"/>
        <v>ACTIVE</v>
      </c>
    </row>
    <row r="1378" spans="1:17" x14ac:dyDescent="0.25">
      <c r="A1378" t="s">
        <v>113</v>
      </c>
      <c r="B1378" t="s">
        <v>42</v>
      </c>
      <c r="C1378" t="s">
        <v>43</v>
      </c>
      <c r="D1378" t="s">
        <v>31</v>
      </c>
      <c r="E1378" t="s">
        <v>2485</v>
      </c>
      <c r="F1378" t="s">
        <v>31</v>
      </c>
      <c r="G1378" t="s">
        <v>32</v>
      </c>
      <c r="H1378" t="s">
        <v>33</v>
      </c>
      <c r="I1378">
        <v>44999</v>
      </c>
      <c r="J1378">
        <v>8500</v>
      </c>
      <c r="K1378">
        <v>8733.75</v>
      </c>
      <c r="L1378">
        <v>8500</v>
      </c>
      <c r="M1378">
        <v>1455.63</v>
      </c>
      <c r="N1378">
        <v>45152</v>
      </c>
      <c r="O1378">
        <v>45183</v>
      </c>
      <c r="P1378">
        <v>0</v>
      </c>
      <c r="Q1378" t="str">
        <f t="shared" si="21"/>
        <v>ACTIVE</v>
      </c>
    </row>
    <row r="1379" spans="1:17" x14ac:dyDescent="0.25">
      <c r="A1379" t="s">
        <v>113</v>
      </c>
      <c r="B1379" t="s">
        <v>2486</v>
      </c>
      <c r="C1379" t="s">
        <v>2487</v>
      </c>
      <c r="D1379" t="s">
        <v>31</v>
      </c>
      <c r="E1379" t="s">
        <v>2488</v>
      </c>
      <c r="F1379" t="s">
        <v>31</v>
      </c>
      <c r="G1379" t="s">
        <v>32</v>
      </c>
      <c r="H1379" t="s">
        <v>33</v>
      </c>
      <c r="I1379">
        <v>45133</v>
      </c>
      <c r="J1379">
        <v>1143.54</v>
      </c>
      <c r="K1379">
        <v>1174.99</v>
      </c>
      <c r="L1379">
        <v>1143.54</v>
      </c>
      <c r="M1379">
        <v>1175.04</v>
      </c>
      <c r="O1379">
        <v>45164</v>
      </c>
      <c r="P1379">
        <v>0</v>
      </c>
      <c r="Q1379" t="str">
        <f t="shared" si="21"/>
        <v>ACTIVE</v>
      </c>
    </row>
    <row r="1380" spans="1:17" x14ac:dyDescent="0.25">
      <c r="A1380" t="s">
        <v>113</v>
      </c>
      <c r="B1380" t="s">
        <v>167</v>
      </c>
      <c r="C1380" t="s">
        <v>168</v>
      </c>
      <c r="D1380" t="s">
        <v>31</v>
      </c>
      <c r="E1380" t="s">
        <v>2489</v>
      </c>
      <c r="F1380" t="s">
        <v>31</v>
      </c>
      <c r="G1380" t="s">
        <v>32</v>
      </c>
      <c r="H1380" t="s">
        <v>33</v>
      </c>
      <c r="I1380">
        <v>45152</v>
      </c>
      <c r="J1380">
        <v>764.5</v>
      </c>
      <c r="K1380">
        <v>785.53</v>
      </c>
      <c r="L1380">
        <v>764.5</v>
      </c>
      <c r="M1380">
        <v>785.58</v>
      </c>
      <c r="O1380">
        <v>45183</v>
      </c>
      <c r="P1380">
        <v>0</v>
      </c>
      <c r="Q1380" t="str">
        <f t="shared" si="21"/>
        <v>ACTIVE</v>
      </c>
    </row>
    <row r="1381" spans="1:17" x14ac:dyDescent="0.25">
      <c r="A1381" t="s">
        <v>113</v>
      </c>
      <c r="B1381" t="s">
        <v>285</v>
      </c>
      <c r="C1381" t="s">
        <v>286</v>
      </c>
      <c r="D1381" t="s">
        <v>31</v>
      </c>
      <c r="E1381" t="s">
        <v>2490</v>
      </c>
      <c r="F1381" t="s">
        <v>31</v>
      </c>
      <c r="G1381" t="s">
        <v>32</v>
      </c>
      <c r="H1381" t="s">
        <v>33</v>
      </c>
      <c r="I1381">
        <v>45008</v>
      </c>
      <c r="J1381">
        <v>3500</v>
      </c>
      <c r="K1381">
        <v>3596.25</v>
      </c>
      <c r="L1381">
        <v>3500</v>
      </c>
      <c r="M1381">
        <v>599.38</v>
      </c>
      <c r="N1381">
        <v>45161</v>
      </c>
      <c r="O1381">
        <v>45192</v>
      </c>
      <c r="P1381">
        <v>0</v>
      </c>
      <c r="Q1381" t="str">
        <f t="shared" si="21"/>
        <v>ACTIVE</v>
      </c>
    </row>
    <row r="1382" spans="1:17" x14ac:dyDescent="0.25">
      <c r="A1382" t="s">
        <v>113</v>
      </c>
      <c r="B1382" t="s">
        <v>1208</v>
      </c>
      <c r="C1382" t="s">
        <v>1209</v>
      </c>
      <c r="D1382" t="s">
        <v>31</v>
      </c>
      <c r="E1382" t="s">
        <v>2491</v>
      </c>
      <c r="F1382" t="s">
        <v>31</v>
      </c>
      <c r="G1382" t="s">
        <v>32</v>
      </c>
      <c r="H1382" t="s">
        <v>33</v>
      </c>
      <c r="I1382">
        <v>45090</v>
      </c>
      <c r="J1382">
        <v>12259.49</v>
      </c>
      <c r="K1382">
        <v>12596.63</v>
      </c>
      <c r="L1382">
        <v>12259.49</v>
      </c>
      <c r="M1382">
        <v>8397.76</v>
      </c>
      <c r="N1382">
        <v>45151</v>
      </c>
      <c r="O1382">
        <v>45182</v>
      </c>
      <c r="P1382">
        <v>0</v>
      </c>
      <c r="Q1382" t="str">
        <f t="shared" si="21"/>
        <v>ACTIVE</v>
      </c>
    </row>
    <row r="1383" spans="1:17" x14ac:dyDescent="0.25">
      <c r="A1383" t="s">
        <v>113</v>
      </c>
      <c r="B1383" t="s">
        <v>270</v>
      </c>
      <c r="C1383" t="s">
        <v>271</v>
      </c>
      <c r="D1383" t="s">
        <v>31</v>
      </c>
      <c r="E1383" t="s">
        <v>2492</v>
      </c>
      <c r="F1383" t="s">
        <v>31</v>
      </c>
      <c r="G1383" t="s">
        <v>32</v>
      </c>
      <c r="H1383" t="s">
        <v>48</v>
      </c>
      <c r="I1383">
        <v>45061</v>
      </c>
      <c r="J1383">
        <v>3799.53</v>
      </c>
      <c r="K1383">
        <v>3987.61</v>
      </c>
      <c r="L1383">
        <v>3799.53</v>
      </c>
      <c r="M1383">
        <v>1993.83</v>
      </c>
      <c r="N1383">
        <v>45153</v>
      </c>
      <c r="O1383">
        <v>45184</v>
      </c>
      <c r="P1383">
        <v>0</v>
      </c>
      <c r="Q1383" t="str">
        <f t="shared" si="21"/>
        <v>ACTIVE</v>
      </c>
    </row>
    <row r="1384" spans="1:17" x14ac:dyDescent="0.25">
      <c r="A1384" t="s">
        <v>113</v>
      </c>
      <c r="B1384" t="s">
        <v>2493</v>
      </c>
      <c r="C1384" t="s">
        <v>2494</v>
      </c>
      <c r="D1384" t="s">
        <v>22</v>
      </c>
      <c r="E1384" t="s">
        <v>2495</v>
      </c>
      <c r="F1384" t="s">
        <v>31</v>
      </c>
      <c r="G1384" t="s">
        <v>25</v>
      </c>
      <c r="H1384" t="s">
        <v>1011</v>
      </c>
      <c r="I1384">
        <v>45163</v>
      </c>
      <c r="J1384">
        <v>35594.68</v>
      </c>
      <c r="K1384">
        <v>35594.68</v>
      </c>
      <c r="L1384">
        <v>35594.68</v>
      </c>
      <c r="M1384">
        <v>35594.68</v>
      </c>
      <c r="O1384">
        <v>45181</v>
      </c>
      <c r="P1384">
        <v>0</v>
      </c>
      <c r="Q1384" t="str">
        <f t="shared" si="21"/>
        <v>ACTIVE</v>
      </c>
    </row>
    <row r="1385" spans="1:17" x14ac:dyDescent="0.25">
      <c r="A1385" t="s">
        <v>113</v>
      </c>
      <c r="B1385" t="s">
        <v>2496</v>
      </c>
      <c r="C1385" t="s">
        <v>2497</v>
      </c>
      <c r="D1385" t="s">
        <v>31</v>
      </c>
      <c r="E1385" t="s">
        <v>2498</v>
      </c>
      <c r="F1385" t="s">
        <v>31</v>
      </c>
      <c r="G1385" t="s">
        <v>32</v>
      </c>
      <c r="H1385" t="s">
        <v>33</v>
      </c>
      <c r="I1385">
        <v>45009</v>
      </c>
      <c r="J1385">
        <v>5150</v>
      </c>
      <c r="K1385">
        <v>5291.63</v>
      </c>
      <c r="L1385">
        <v>5150</v>
      </c>
      <c r="M1385">
        <v>881.94</v>
      </c>
      <c r="N1385">
        <v>45162</v>
      </c>
      <c r="O1385">
        <v>45193</v>
      </c>
      <c r="P1385">
        <v>0</v>
      </c>
      <c r="Q1385" t="str">
        <f t="shared" si="21"/>
        <v>ACTIVE</v>
      </c>
    </row>
    <row r="1386" spans="1:17" x14ac:dyDescent="0.25">
      <c r="A1386" t="s">
        <v>113</v>
      </c>
      <c r="B1386" t="s">
        <v>334</v>
      </c>
      <c r="C1386" t="s">
        <v>335</v>
      </c>
      <c r="D1386" t="s">
        <v>31</v>
      </c>
      <c r="E1386" t="s">
        <v>2499</v>
      </c>
      <c r="F1386" t="s">
        <v>31</v>
      </c>
      <c r="G1386" t="s">
        <v>32</v>
      </c>
      <c r="H1386" t="s">
        <v>41</v>
      </c>
      <c r="I1386">
        <v>45097</v>
      </c>
      <c r="J1386">
        <v>2227.5</v>
      </c>
      <c r="K1386">
        <v>2288.77</v>
      </c>
      <c r="L1386">
        <v>2227.5</v>
      </c>
      <c r="M1386">
        <v>1144.4000000000001</v>
      </c>
      <c r="N1386">
        <v>45158</v>
      </c>
      <c r="O1386">
        <v>45189</v>
      </c>
      <c r="P1386">
        <v>0</v>
      </c>
      <c r="Q1386" t="str">
        <f t="shared" si="21"/>
        <v>ACTIVE</v>
      </c>
    </row>
    <row r="1387" spans="1:17" x14ac:dyDescent="0.25">
      <c r="A1387" t="s">
        <v>113</v>
      </c>
      <c r="B1387" t="s">
        <v>38</v>
      </c>
      <c r="C1387" t="s">
        <v>39</v>
      </c>
      <c r="D1387" t="s">
        <v>31</v>
      </c>
      <c r="E1387" t="s">
        <v>2500</v>
      </c>
      <c r="F1387" t="s">
        <v>31</v>
      </c>
      <c r="G1387" t="s">
        <v>32</v>
      </c>
      <c r="H1387" t="s">
        <v>41</v>
      </c>
      <c r="I1387">
        <v>45147</v>
      </c>
      <c r="J1387">
        <v>505.1</v>
      </c>
      <c r="K1387">
        <v>519</v>
      </c>
      <c r="L1387">
        <v>505.1</v>
      </c>
      <c r="M1387">
        <v>519</v>
      </c>
      <c r="O1387">
        <v>45178</v>
      </c>
      <c r="P1387">
        <v>0</v>
      </c>
      <c r="Q1387" t="str">
        <f t="shared" si="21"/>
        <v>ACTIVE</v>
      </c>
    </row>
    <row r="1388" spans="1:17" x14ac:dyDescent="0.25">
      <c r="A1388" t="s">
        <v>113</v>
      </c>
      <c r="B1388" t="s">
        <v>2501</v>
      </c>
      <c r="C1388" t="s">
        <v>2502</v>
      </c>
      <c r="D1388" t="s">
        <v>22</v>
      </c>
      <c r="E1388" t="s">
        <v>2503</v>
      </c>
      <c r="F1388" t="s">
        <v>31</v>
      </c>
      <c r="G1388" t="s">
        <v>32</v>
      </c>
      <c r="H1388" t="s">
        <v>68</v>
      </c>
      <c r="I1388">
        <v>45132</v>
      </c>
      <c r="J1388">
        <v>1320</v>
      </c>
      <c r="K1388">
        <v>1356.3</v>
      </c>
      <c r="L1388">
        <v>1320</v>
      </c>
      <c r="M1388">
        <v>678.15</v>
      </c>
      <c r="N1388">
        <v>45163</v>
      </c>
      <c r="O1388">
        <v>45194</v>
      </c>
      <c r="P1388">
        <v>0</v>
      </c>
      <c r="Q1388" t="str">
        <f t="shared" si="21"/>
        <v>ACTIVE</v>
      </c>
    </row>
    <row r="1389" spans="1:17" x14ac:dyDescent="0.25">
      <c r="A1389" t="s">
        <v>113</v>
      </c>
      <c r="B1389" t="s">
        <v>1245</v>
      </c>
      <c r="C1389" t="s">
        <v>1246</v>
      </c>
      <c r="D1389" t="s">
        <v>31</v>
      </c>
      <c r="E1389" t="s">
        <v>5728</v>
      </c>
      <c r="F1389" t="s">
        <v>31</v>
      </c>
      <c r="G1389" t="s">
        <v>32</v>
      </c>
      <c r="H1389" t="s">
        <v>33</v>
      </c>
      <c r="I1389">
        <v>45169</v>
      </c>
      <c r="J1389">
        <v>11340</v>
      </c>
      <c r="K1389">
        <v>11651.85</v>
      </c>
      <c r="L1389">
        <v>11340</v>
      </c>
      <c r="M1389">
        <v>11651.88</v>
      </c>
      <c r="O1389">
        <v>45199</v>
      </c>
      <c r="P1389">
        <v>0</v>
      </c>
      <c r="Q1389" t="str">
        <f t="shared" si="21"/>
        <v>ACTIVE</v>
      </c>
    </row>
    <row r="1390" spans="1:17" x14ac:dyDescent="0.25">
      <c r="A1390" t="s">
        <v>113</v>
      </c>
      <c r="B1390" t="s">
        <v>3218</v>
      </c>
      <c r="C1390" t="s">
        <v>3219</v>
      </c>
      <c r="D1390" t="s">
        <v>31</v>
      </c>
      <c r="E1390" t="s">
        <v>5727</v>
      </c>
      <c r="F1390" t="s">
        <v>31</v>
      </c>
      <c r="G1390" t="s">
        <v>25</v>
      </c>
      <c r="H1390" t="s">
        <v>55</v>
      </c>
      <c r="I1390">
        <v>45169</v>
      </c>
      <c r="J1390">
        <v>8100</v>
      </c>
      <c r="K1390">
        <v>98907.6</v>
      </c>
      <c r="L1390">
        <v>8100</v>
      </c>
      <c r="M1390">
        <v>98907.6</v>
      </c>
      <c r="O1390">
        <v>45170</v>
      </c>
      <c r="P1390">
        <v>0</v>
      </c>
      <c r="Q1390" t="str">
        <f t="shared" si="21"/>
        <v>ACTIVE</v>
      </c>
    </row>
    <row r="1391" spans="1:17" x14ac:dyDescent="0.25">
      <c r="A1391" t="s">
        <v>113</v>
      </c>
      <c r="B1391" t="s">
        <v>49</v>
      </c>
      <c r="C1391" t="s">
        <v>50</v>
      </c>
      <c r="D1391" t="s">
        <v>31</v>
      </c>
      <c r="E1391" t="s">
        <v>2504</v>
      </c>
      <c r="F1391" t="s">
        <v>31</v>
      </c>
      <c r="G1391" t="s">
        <v>32</v>
      </c>
      <c r="H1391" t="s">
        <v>33</v>
      </c>
      <c r="I1391">
        <v>45086</v>
      </c>
      <c r="J1391">
        <v>1144</v>
      </c>
      <c r="K1391">
        <v>1175.47</v>
      </c>
      <c r="L1391">
        <v>1144</v>
      </c>
      <c r="M1391">
        <v>783.68</v>
      </c>
      <c r="N1391">
        <v>45147</v>
      </c>
      <c r="O1391">
        <v>45178</v>
      </c>
      <c r="P1391">
        <v>0</v>
      </c>
      <c r="Q1391" t="str">
        <f t="shared" si="21"/>
        <v>ACTIVE</v>
      </c>
    </row>
    <row r="1392" spans="1:17" x14ac:dyDescent="0.25">
      <c r="A1392" t="s">
        <v>113</v>
      </c>
      <c r="B1392" t="s">
        <v>2505</v>
      </c>
      <c r="C1392" t="s">
        <v>2506</v>
      </c>
      <c r="D1392" t="s">
        <v>31</v>
      </c>
      <c r="E1392" t="s">
        <v>2507</v>
      </c>
      <c r="F1392" t="s">
        <v>31</v>
      </c>
      <c r="G1392" t="s">
        <v>25</v>
      </c>
      <c r="H1392" t="s">
        <v>101</v>
      </c>
      <c r="I1392">
        <v>44895</v>
      </c>
      <c r="J1392">
        <v>8500</v>
      </c>
      <c r="K1392">
        <v>18522.419999999998</v>
      </c>
      <c r="L1392">
        <v>8500</v>
      </c>
      <c r="M1392">
        <v>7619.4</v>
      </c>
      <c r="N1392">
        <v>45145</v>
      </c>
      <c r="O1392">
        <v>45176</v>
      </c>
      <c r="P1392">
        <v>0</v>
      </c>
      <c r="Q1392" t="str">
        <f t="shared" si="21"/>
        <v>ACTIVE</v>
      </c>
    </row>
    <row r="1393" spans="1:17" x14ac:dyDescent="0.25">
      <c r="A1393" t="s">
        <v>113</v>
      </c>
      <c r="B1393" t="s">
        <v>49</v>
      </c>
      <c r="C1393" t="s">
        <v>50</v>
      </c>
      <c r="D1393" t="s">
        <v>31</v>
      </c>
      <c r="E1393" t="s">
        <v>2508</v>
      </c>
      <c r="F1393" t="s">
        <v>31</v>
      </c>
      <c r="G1393" t="s">
        <v>32</v>
      </c>
      <c r="H1393" t="s">
        <v>33</v>
      </c>
      <c r="I1393">
        <v>45016</v>
      </c>
      <c r="J1393">
        <v>489.5</v>
      </c>
      <c r="K1393">
        <v>502.97</v>
      </c>
      <c r="L1393">
        <v>489.5</v>
      </c>
      <c r="M1393">
        <v>167.66</v>
      </c>
      <c r="N1393">
        <v>45137</v>
      </c>
      <c r="O1393">
        <v>45168</v>
      </c>
      <c r="P1393">
        <v>0</v>
      </c>
      <c r="Q1393" t="str">
        <f t="shared" si="21"/>
        <v>ACTIVE</v>
      </c>
    </row>
    <row r="1394" spans="1:17" x14ac:dyDescent="0.25">
      <c r="A1394" t="s">
        <v>113</v>
      </c>
      <c r="B1394" t="s">
        <v>233</v>
      </c>
      <c r="C1394" t="s">
        <v>234</v>
      </c>
      <c r="D1394" t="s">
        <v>31</v>
      </c>
      <c r="E1394" t="s">
        <v>2509</v>
      </c>
      <c r="F1394" t="s">
        <v>31</v>
      </c>
      <c r="G1394" t="s">
        <v>32</v>
      </c>
      <c r="H1394" t="s">
        <v>33</v>
      </c>
      <c r="I1394">
        <v>45138</v>
      </c>
      <c r="J1394">
        <v>10890</v>
      </c>
      <c r="K1394">
        <v>11189.48</v>
      </c>
      <c r="L1394">
        <v>10890</v>
      </c>
      <c r="M1394">
        <v>11189.52</v>
      </c>
      <c r="O1394">
        <v>45170</v>
      </c>
      <c r="P1394">
        <v>0</v>
      </c>
      <c r="Q1394" t="str">
        <f t="shared" si="21"/>
        <v>ACTIVE</v>
      </c>
    </row>
    <row r="1395" spans="1:17" x14ac:dyDescent="0.25">
      <c r="A1395" t="s">
        <v>113</v>
      </c>
      <c r="B1395" t="s">
        <v>2439</v>
      </c>
      <c r="C1395" t="s">
        <v>2440</v>
      </c>
      <c r="D1395" t="s">
        <v>31</v>
      </c>
      <c r="E1395" t="s">
        <v>2510</v>
      </c>
      <c r="F1395" t="s">
        <v>31</v>
      </c>
      <c r="G1395" t="s">
        <v>32</v>
      </c>
      <c r="H1395" t="s">
        <v>75</v>
      </c>
      <c r="I1395">
        <v>45079</v>
      </c>
      <c r="J1395">
        <v>6010</v>
      </c>
      <c r="K1395">
        <v>6175.28</v>
      </c>
      <c r="L1395">
        <v>6010</v>
      </c>
      <c r="M1395">
        <v>3705.18</v>
      </c>
      <c r="N1395">
        <v>45140</v>
      </c>
      <c r="O1395">
        <v>45171</v>
      </c>
      <c r="P1395">
        <v>0</v>
      </c>
      <c r="Q1395" t="str">
        <f t="shared" si="21"/>
        <v>ACTIVE</v>
      </c>
    </row>
    <row r="1396" spans="1:17" x14ac:dyDescent="0.25">
      <c r="A1396" t="s">
        <v>113</v>
      </c>
      <c r="B1396" t="s">
        <v>1460</v>
      </c>
      <c r="C1396" t="s">
        <v>1461</v>
      </c>
      <c r="D1396" t="s">
        <v>31</v>
      </c>
      <c r="E1396" t="s">
        <v>2511</v>
      </c>
      <c r="F1396" t="s">
        <v>31</v>
      </c>
      <c r="G1396" t="s">
        <v>32</v>
      </c>
      <c r="H1396" t="s">
        <v>33</v>
      </c>
      <c r="I1396">
        <v>45159</v>
      </c>
      <c r="J1396">
        <v>2239.7399999999998</v>
      </c>
      <c r="K1396">
        <v>2301.34</v>
      </c>
      <c r="L1396">
        <v>2239.7399999999998</v>
      </c>
      <c r="M1396">
        <v>2301.36</v>
      </c>
      <c r="O1396">
        <v>45190</v>
      </c>
      <c r="P1396">
        <v>0</v>
      </c>
      <c r="Q1396" t="str">
        <f t="shared" si="21"/>
        <v>ACTIVE</v>
      </c>
    </row>
    <row r="1397" spans="1:17" x14ac:dyDescent="0.25">
      <c r="A1397" t="s">
        <v>113</v>
      </c>
      <c r="B1397" t="s">
        <v>2512</v>
      </c>
      <c r="C1397" t="s">
        <v>2513</v>
      </c>
      <c r="D1397" t="s">
        <v>22</v>
      </c>
      <c r="E1397" t="s">
        <v>2514</v>
      </c>
      <c r="F1397" t="s">
        <v>165</v>
      </c>
      <c r="G1397" t="s">
        <v>25</v>
      </c>
      <c r="H1397" t="s">
        <v>26</v>
      </c>
      <c r="I1397">
        <v>45155</v>
      </c>
      <c r="J1397">
        <v>18150.990000000002</v>
      </c>
      <c r="K1397">
        <v>18150.990000000002</v>
      </c>
      <c r="L1397">
        <v>18150.990000000002</v>
      </c>
      <c r="M1397">
        <v>18150.990000000002</v>
      </c>
      <c r="O1397">
        <v>45173</v>
      </c>
      <c r="P1397">
        <v>4</v>
      </c>
      <c r="Q1397" t="str">
        <f t="shared" si="21"/>
        <v>1-30</v>
      </c>
    </row>
    <row r="1398" spans="1:17" x14ac:dyDescent="0.25">
      <c r="A1398" t="s">
        <v>113</v>
      </c>
      <c r="B1398" t="s">
        <v>167</v>
      </c>
      <c r="C1398" t="s">
        <v>168</v>
      </c>
      <c r="D1398" t="s">
        <v>31</v>
      </c>
      <c r="E1398" t="s">
        <v>2515</v>
      </c>
      <c r="F1398" t="s">
        <v>31</v>
      </c>
      <c r="G1398" t="s">
        <v>32</v>
      </c>
      <c r="H1398" t="s">
        <v>33</v>
      </c>
      <c r="I1398">
        <v>45012</v>
      </c>
      <c r="J1398">
        <v>308</v>
      </c>
      <c r="K1398">
        <v>316.48</v>
      </c>
      <c r="L1398">
        <v>308</v>
      </c>
      <c r="M1398">
        <v>105.5</v>
      </c>
      <c r="N1398">
        <v>45150</v>
      </c>
      <c r="O1398">
        <v>45181</v>
      </c>
      <c r="P1398">
        <v>0</v>
      </c>
      <c r="Q1398" t="str">
        <f t="shared" si="21"/>
        <v>ACTIVE</v>
      </c>
    </row>
    <row r="1399" spans="1:17" x14ac:dyDescent="0.25">
      <c r="A1399" t="s">
        <v>113</v>
      </c>
      <c r="B1399" t="s">
        <v>2516</v>
      </c>
      <c r="C1399" t="s">
        <v>2517</v>
      </c>
      <c r="D1399" t="s">
        <v>31</v>
      </c>
      <c r="E1399" t="s">
        <v>2518</v>
      </c>
      <c r="F1399" t="s">
        <v>31</v>
      </c>
      <c r="G1399" t="s">
        <v>25</v>
      </c>
      <c r="H1399" t="s">
        <v>101</v>
      </c>
      <c r="I1399">
        <v>44908</v>
      </c>
      <c r="J1399">
        <v>4000</v>
      </c>
      <c r="K1399">
        <v>29993.360000000001</v>
      </c>
      <c r="L1399">
        <v>4000</v>
      </c>
      <c r="M1399">
        <v>12280.01</v>
      </c>
      <c r="N1399">
        <v>45152</v>
      </c>
      <c r="O1399">
        <v>45183</v>
      </c>
      <c r="P1399">
        <v>0</v>
      </c>
      <c r="Q1399" t="str">
        <f t="shared" si="21"/>
        <v>ACTIVE</v>
      </c>
    </row>
    <row r="1400" spans="1:17" x14ac:dyDescent="0.25">
      <c r="A1400" t="s">
        <v>113</v>
      </c>
      <c r="B1400" t="s">
        <v>1285</v>
      </c>
      <c r="C1400" t="s">
        <v>1286</v>
      </c>
      <c r="D1400" t="s">
        <v>31</v>
      </c>
      <c r="E1400" t="s">
        <v>2519</v>
      </c>
      <c r="F1400" t="s">
        <v>31</v>
      </c>
      <c r="G1400" t="s">
        <v>25</v>
      </c>
      <c r="H1400" t="s">
        <v>284</v>
      </c>
      <c r="I1400">
        <v>44848</v>
      </c>
      <c r="J1400">
        <v>82289.5</v>
      </c>
      <c r="K1400">
        <v>82289.5</v>
      </c>
      <c r="L1400">
        <v>82289.5</v>
      </c>
      <c r="M1400">
        <v>11985.63</v>
      </c>
      <c r="N1400">
        <v>45162</v>
      </c>
      <c r="O1400">
        <v>45193</v>
      </c>
      <c r="P1400">
        <v>0</v>
      </c>
      <c r="Q1400" t="str">
        <f t="shared" si="21"/>
        <v>ACTIVE</v>
      </c>
    </row>
    <row r="1401" spans="1:17" x14ac:dyDescent="0.25">
      <c r="A1401" t="s">
        <v>113</v>
      </c>
      <c r="B1401" t="s">
        <v>2520</v>
      </c>
      <c r="C1401" t="s">
        <v>2521</v>
      </c>
      <c r="D1401" t="s">
        <v>22</v>
      </c>
      <c r="E1401" t="s">
        <v>2522</v>
      </c>
      <c r="F1401" t="s">
        <v>31</v>
      </c>
      <c r="G1401" t="s">
        <v>25</v>
      </c>
      <c r="H1401" t="s">
        <v>37</v>
      </c>
      <c r="I1401">
        <v>45016</v>
      </c>
      <c r="J1401">
        <v>22843.89</v>
      </c>
      <c r="K1401">
        <v>22843.89</v>
      </c>
      <c r="L1401">
        <v>22843.89</v>
      </c>
      <c r="M1401">
        <v>20476.48</v>
      </c>
      <c r="N1401">
        <v>45163</v>
      </c>
      <c r="O1401">
        <v>45170</v>
      </c>
      <c r="P1401">
        <v>0</v>
      </c>
      <c r="Q1401" t="str">
        <f t="shared" si="21"/>
        <v>ACTIVE</v>
      </c>
    </row>
    <row r="1402" spans="1:17" x14ac:dyDescent="0.25">
      <c r="A1402" t="s">
        <v>113</v>
      </c>
      <c r="B1402" t="s">
        <v>2523</v>
      </c>
      <c r="C1402" t="s">
        <v>2524</v>
      </c>
      <c r="D1402" t="s">
        <v>22</v>
      </c>
      <c r="E1402" t="s">
        <v>2525</v>
      </c>
      <c r="F1402" t="s">
        <v>31</v>
      </c>
      <c r="G1402" t="s">
        <v>25</v>
      </c>
      <c r="H1402" t="s">
        <v>37</v>
      </c>
      <c r="I1402">
        <v>45044</v>
      </c>
      <c r="J1402">
        <v>12654.31</v>
      </c>
      <c r="K1402">
        <v>12654.31</v>
      </c>
      <c r="L1402">
        <v>12654.31</v>
      </c>
      <c r="M1402">
        <v>10405.219999999999</v>
      </c>
      <c r="N1402">
        <v>45157</v>
      </c>
      <c r="O1402">
        <v>45188</v>
      </c>
      <c r="P1402">
        <v>0</v>
      </c>
      <c r="Q1402" t="str">
        <f t="shared" si="21"/>
        <v>ACTIVE</v>
      </c>
    </row>
    <row r="1403" spans="1:17" x14ac:dyDescent="0.25">
      <c r="A1403" t="s">
        <v>113</v>
      </c>
      <c r="B1403" t="s">
        <v>2526</v>
      </c>
      <c r="C1403" t="s">
        <v>2527</v>
      </c>
      <c r="D1403" t="s">
        <v>22</v>
      </c>
      <c r="E1403" t="s">
        <v>2528</v>
      </c>
      <c r="F1403" t="s">
        <v>31</v>
      </c>
      <c r="G1403" t="s">
        <v>25</v>
      </c>
      <c r="H1403" t="s">
        <v>26</v>
      </c>
      <c r="I1403">
        <v>44060</v>
      </c>
      <c r="J1403">
        <v>20000</v>
      </c>
      <c r="K1403">
        <v>20000</v>
      </c>
      <c r="L1403">
        <v>20000</v>
      </c>
      <c r="M1403">
        <v>8790</v>
      </c>
      <c r="N1403">
        <v>45159</v>
      </c>
      <c r="O1403">
        <v>45180</v>
      </c>
      <c r="P1403">
        <v>0</v>
      </c>
      <c r="Q1403" t="str">
        <f t="shared" si="21"/>
        <v>ACTIVE</v>
      </c>
    </row>
    <row r="1404" spans="1:17" x14ac:dyDescent="0.25">
      <c r="A1404" t="s">
        <v>113</v>
      </c>
      <c r="B1404" t="s">
        <v>128</v>
      </c>
      <c r="C1404" t="s">
        <v>129</v>
      </c>
      <c r="D1404" t="s">
        <v>31</v>
      </c>
      <c r="E1404" t="s">
        <v>2529</v>
      </c>
      <c r="F1404" t="s">
        <v>31</v>
      </c>
      <c r="G1404" t="s">
        <v>32</v>
      </c>
      <c r="H1404" t="s">
        <v>223</v>
      </c>
      <c r="I1404">
        <v>45098</v>
      </c>
      <c r="J1404">
        <v>1318.88</v>
      </c>
      <c r="K1404">
        <v>1355.16</v>
      </c>
      <c r="L1404">
        <v>1318.88</v>
      </c>
      <c r="M1404">
        <v>451.72</v>
      </c>
      <c r="N1404">
        <v>45159</v>
      </c>
      <c r="O1404">
        <v>45190</v>
      </c>
      <c r="P1404">
        <v>0</v>
      </c>
      <c r="Q1404" t="str">
        <f t="shared" si="21"/>
        <v>ACTIVE</v>
      </c>
    </row>
    <row r="1405" spans="1:17" x14ac:dyDescent="0.25">
      <c r="A1405" t="s">
        <v>113</v>
      </c>
      <c r="B1405" t="s">
        <v>122</v>
      </c>
      <c r="C1405" t="s">
        <v>123</v>
      </c>
      <c r="D1405" t="s">
        <v>31</v>
      </c>
      <c r="E1405" t="s">
        <v>2530</v>
      </c>
      <c r="F1405" t="s">
        <v>31</v>
      </c>
      <c r="G1405" t="s">
        <v>25</v>
      </c>
      <c r="H1405" t="s">
        <v>55</v>
      </c>
      <c r="I1405">
        <v>45138</v>
      </c>
      <c r="J1405">
        <v>2009</v>
      </c>
      <c r="K1405">
        <v>9727.82</v>
      </c>
      <c r="L1405">
        <v>2009</v>
      </c>
      <c r="M1405">
        <v>9133.2999999999993</v>
      </c>
      <c r="N1405">
        <v>45152</v>
      </c>
      <c r="O1405">
        <v>45190</v>
      </c>
      <c r="P1405">
        <v>0</v>
      </c>
      <c r="Q1405" t="str">
        <f t="shared" si="21"/>
        <v>ACTIVE</v>
      </c>
    </row>
    <row r="1406" spans="1:17" x14ac:dyDescent="0.25">
      <c r="A1406" t="s">
        <v>113</v>
      </c>
      <c r="B1406" t="s">
        <v>570</v>
      </c>
      <c r="C1406" t="s">
        <v>571</v>
      </c>
      <c r="D1406" t="s">
        <v>31</v>
      </c>
      <c r="E1406" t="s">
        <v>2531</v>
      </c>
      <c r="F1406" t="s">
        <v>31</v>
      </c>
      <c r="G1406" t="s">
        <v>32</v>
      </c>
      <c r="H1406" t="s">
        <v>33</v>
      </c>
      <c r="I1406">
        <v>45112</v>
      </c>
      <c r="J1406">
        <v>1300</v>
      </c>
      <c r="K1406">
        <v>1335.75</v>
      </c>
      <c r="L1406">
        <v>1300</v>
      </c>
      <c r="M1406">
        <v>1113.1500000000001</v>
      </c>
      <c r="N1406">
        <v>45143</v>
      </c>
      <c r="O1406">
        <v>45174</v>
      </c>
      <c r="P1406">
        <v>0</v>
      </c>
      <c r="Q1406" t="str">
        <f t="shared" si="21"/>
        <v>ACTIVE</v>
      </c>
    </row>
    <row r="1407" spans="1:17" x14ac:dyDescent="0.25">
      <c r="A1407" t="s">
        <v>113</v>
      </c>
      <c r="B1407" t="s">
        <v>2439</v>
      </c>
      <c r="C1407" t="s">
        <v>2440</v>
      </c>
      <c r="D1407" t="s">
        <v>31</v>
      </c>
      <c r="E1407" t="s">
        <v>2532</v>
      </c>
      <c r="F1407" t="s">
        <v>31</v>
      </c>
      <c r="G1407" t="s">
        <v>32</v>
      </c>
      <c r="H1407" t="s">
        <v>33</v>
      </c>
      <c r="I1407">
        <v>45030</v>
      </c>
      <c r="J1407">
        <v>1980</v>
      </c>
      <c r="K1407">
        <v>2034.45</v>
      </c>
      <c r="L1407">
        <v>1980</v>
      </c>
      <c r="M1407">
        <v>678.16</v>
      </c>
      <c r="N1407">
        <v>45152</v>
      </c>
      <c r="O1407">
        <v>45183</v>
      </c>
      <c r="P1407">
        <v>0</v>
      </c>
      <c r="Q1407" t="str">
        <f t="shared" si="21"/>
        <v>ACTIVE</v>
      </c>
    </row>
    <row r="1408" spans="1:17" x14ac:dyDescent="0.25">
      <c r="A1408" t="s">
        <v>113</v>
      </c>
      <c r="B1408" t="s">
        <v>219</v>
      </c>
      <c r="C1408" t="s">
        <v>220</v>
      </c>
      <c r="D1408" t="s">
        <v>31</v>
      </c>
      <c r="E1408" t="s">
        <v>2533</v>
      </c>
      <c r="F1408" t="s">
        <v>31</v>
      </c>
      <c r="G1408" t="s">
        <v>32</v>
      </c>
      <c r="H1408" t="s">
        <v>48</v>
      </c>
      <c r="I1408">
        <v>45034</v>
      </c>
      <c r="J1408">
        <v>40388.879999999997</v>
      </c>
      <c r="K1408">
        <v>42388.14</v>
      </c>
      <c r="L1408">
        <v>40388.879999999997</v>
      </c>
      <c r="M1408">
        <v>14129.38</v>
      </c>
      <c r="N1408">
        <v>45156</v>
      </c>
      <c r="O1408">
        <v>45187</v>
      </c>
      <c r="P1408">
        <v>0</v>
      </c>
      <c r="Q1408" t="str">
        <f t="shared" si="21"/>
        <v>ACTIVE</v>
      </c>
    </row>
    <row r="1409" spans="1:17" x14ac:dyDescent="0.25">
      <c r="A1409" t="s">
        <v>113</v>
      </c>
      <c r="B1409" t="s">
        <v>726</v>
      </c>
      <c r="C1409" t="s">
        <v>727</v>
      </c>
      <c r="D1409" t="s">
        <v>22</v>
      </c>
      <c r="E1409" t="s">
        <v>2534</v>
      </c>
      <c r="F1409" t="s">
        <v>22</v>
      </c>
      <c r="G1409" t="s">
        <v>32</v>
      </c>
      <c r="H1409" t="s">
        <v>33</v>
      </c>
      <c r="I1409">
        <v>44840</v>
      </c>
      <c r="J1409">
        <v>13459.3</v>
      </c>
      <c r="K1409">
        <v>13829.44</v>
      </c>
      <c r="L1409">
        <v>13459.3</v>
      </c>
      <c r="M1409">
        <v>2304.91</v>
      </c>
      <c r="N1409">
        <v>44998</v>
      </c>
      <c r="O1409">
        <v>45085</v>
      </c>
      <c r="P1409">
        <v>148</v>
      </c>
      <c r="Q1409" t="str">
        <f t="shared" si="21"/>
        <v>121-150</v>
      </c>
    </row>
    <row r="1410" spans="1:17" x14ac:dyDescent="0.25">
      <c r="A1410" t="s">
        <v>113</v>
      </c>
      <c r="B1410" t="s">
        <v>292</v>
      </c>
      <c r="C1410" t="s">
        <v>293</v>
      </c>
      <c r="D1410" t="s">
        <v>31</v>
      </c>
      <c r="E1410" t="s">
        <v>2535</v>
      </c>
      <c r="F1410" t="s">
        <v>31</v>
      </c>
      <c r="G1410" t="s">
        <v>32</v>
      </c>
      <c r="H1410" t="s">
        <v>295</v>
      </c>
      <c r="I1410">
        <v>45146</v>
      </c>
      <c r="J1410">
        <v>6260.61</v>
      </c>
      <c r="K1410">
        <v>6432.79</v>
      </c>
      <c r="L1410">
        <v>6260.61</v>
      </c>
      <c r="M1410">
        <v>6432.8</v>
      </c>
      <c r="O1410">
        <v>45177</v>
      </c>
      <c r="P1410">
        <v>0</v>
      </c>
      <c r="Q1410" t="str">
        <f t="shared" ref="Q1410:Q1473" si="22">IF(P1410=0,"ACTIVE",IF(P1410&lt;=30,"1-30",IF(AND(P1410&gt;30,P1410&lt;=60),"31-60",IF(AND(P1410&gt;60,P1410&lt;=90),"61-90",IF(AND(P1410&gt;90,P1410&lt;=120),"91-120",IF(AND(P1410&gt;120,P1410&lt;=150),"121-150",IF(AND(P1410&gt;150,P1410&lt;=180),"151-180","180+")))))))</f>
        <v>ACTIVE</v>
      </c>
    </row>
    <row r="1411" spans="1:17" x14ac:dyDescent="0.25">
      <c r="A1411" t="s">
        <v>113</v>
      </c>
      <c r="B1411" t="s">
        <v>712</v>
      </c>
      <c r="C1411" t="s">
        <v>713</v>
      </c>
      <c r="D1411" t="s">
        <v>29</v>
      </c>
      <c r="E1411" t="s">
        <v>2536</v>
      </c>
      <c r="F1411" t="s">
        <v>31</v>
      </c>
      <c r="G1411" t="s">
        <v>32</v>
      </c>
      <c r="H1411" t="s">
        <v>588</v>
      </c>
      <c r="I1411">
        <v>45070</v>
      </c>
      <c r="J1411">
        <v>218.6</v>
      </c>
      <c r="K1411">
        <v>224.62</v>
      </c>
      <c r="L1411">
        <v>218.6</v>
      </c>
      <c r="M1411">
        <v>112.32</v>
      </c>
      <c r="N1411">
        <v>45162</v>
      </c>
      <c r="O1411">
        <v>45193</v>
      </c>
      <c r="P1411">
        <v>0</v>
      </c>
      <c r="Q1411" t="str">
        <f t="shared" si="22"/>
        <v>ACTIVE</v>
      </c>
    </row>
    <row r="1412" spans="1:17" x14ac:dyDescent="0.25">
      <c r="A1412" t="s">
        <v>113</v>
      </c>
      <c r="B1412" t="s">
        <v>583</v>
      </c>
      <c r="C1412" t="s">
        <v>584</v>
      </c>
      <c r="D1412" t="s">
        <v>22</v>
      </c>
      <c r="E1412" t="s">
        <v>2537</v>
      </c>
      <c r="F1412" t="s">
        <v>22</v>
      </c>
      <c r="G1412" t="s">
        <v>32</v>
      </c>
      <c r="H1412" t="s">
        <v>33</v>
      </c>
      <c r="I1412">
        <v>44911</v>
      </c>
      <c r="J1412">
        <v>15070</v>
      </c>
      <c r="K1412">
        <v>15484.43</v>
      </c>
      <c r="L1412">
        <v>15070</v>
      </c>
      <c r="M1412">
        <v>5161.4799999999996</v>
      </c>
      <c r="N1412">
        <v>45039</v>
      </c>
      <c r="O1412">
        <v>45139</v>
      </c>
      <c r="P1412">
        <v>94</v>
      </c>
      <c r="Q1412" t="str">
        <f t="shared" si="22"/>
        <v>91-120</v>
      </c>
    </row>
    <row r="1413" spans="1:17" x14ac:dyDescent="0.25">
      <c r="A1413" t="s">
        <v>113</v>
      </c>
      <c r="B1413" t="s">
        <v>1225</v>
      </c>
      <c r="C1413" t="s">
        <v>1226</v>
      </c>
      <c r="D1413" t="s">
        <v>31</v>
      </c>
      <c r="E1413" t="s">
        <v>2538</v>
      </c>
      <c r="F1413" t="s">
        <v>31</v>
      </c>
      <c r="G1413" t="s">
        <v>32</v>
      </c>
      <c r="H1413" t="s">
        <v>33</v>
      </c>
      <c r="I1413">
        <v>45107</v>
      </c>
      <c r="J1413">
        <v>4100</v>
      </c>
      <c r="K1413">
        <v>4212.75</v>
      </c>
      <c r="L1413">
        <v>4100</v>
      </c>
      <c r="M1413">
        <v>3510.65</v>
      </c>
      <c r="N1413">
        <v>45137</v>
      </c>
      <c r="O1413">
        <v>45168</v>
      </c>
      <c r="P1413">
        <v>0</v>
      </c>
      <c r="Q1413" t="str">
        <f t="shared" si="22"/>
        <v>ACTIVE</v>
      </c>
    </row>
    <row r="1414" spans="1:17" x14ac:dyDescent="0.25">
      <c r="A1414" t="s">
        <v>113</v>
      </c>
      <c r="B1414" t="s">
        <v>1221</v>
      </c>
      <c r="C1414" t="s">
        <v>1222</v>
      </c>
      <c r="D1414" t="s">
        <v>31</v>
      </c>
      <c r="E1414" t="s">
        <v>2539</v>
      </c>
      <c r="F1414" t="s">
        <v>31</v>
      </c>
      <c r="G1414" t="s">
        <v>32</v>
      </c>
      <c r="H1414" t="s">
        <v>86</v>
      </c>
      <c r="I1414">
        <v>45002</v>
      </c>
      <c r="J1414">
        <v>7746.84</v>
      </c>
      <c r="K1414">
        <v>7959.89</v>
      </c>
      <c r="L1414">
        <v>7746.84</v>
      </c>
      <c r="M1414">
        <v>1989.97</v>
      </c>
      <c r="N1414">
        <v>45138</v>
      </c>
      <c r="O1414">
        <v>45186</v>
      </c>
      <c r="P1414">
        <v>0</v>
      </c>
      <c r="Q1414" t="str">
        <f t="shared" si="22"/>
        <v>ACTIVE</v>
      </c>
    </row>
    <row r="1415" spans="1:17" x14ac:dyDescent="0.25">
      <c r="A1415" t="s">
        <v>113</v>
      </c>
      <c r="B1415" t="s">
        <v>1408</v>
      </c>
      <c r="C1415" t="s">
        <v>1409</v>
      </c>
      <c r="D1415" t="s">
        <v>31</v>
      </c>
      <c r="E1415" t="s">
        <v>2540</v>
      </c>
      <c r="F1415" t="s">
        <v>31</v>
      </c>
      <c r="G1415" t="s">
        <v>25</v>
      </c>
      <c r="H1415" t="s">
        <v>55</v>
      </c>
      <c r="I1415">
        <v>45163</v>
      </c>
      <c r="J1415">
        <v>1300</v>
      </c>
      <c r="K1415">
        <v>10576.84</v>
      </c>
      <c r="L1415">
        <v>1300</v>
      </c>
      <c r="M1415">
        <v>10358.469999999999</v>
      </c>
      <c r="N1415">
        <v>45163</v>
      </c>
      <c r="O1415">
        <v>45170</v>
      </c>
      <c r="P1415">
        <v>0</v>
      </c>
      <c r="Q1415" t="str">
        <f t="shared" si="22"/>
        <v>ACTIVE</v>
      </c>
    </row>
    <row r="1416" spans="1:17" x14ac:dyDescent="0.25">
      <c r="A1416" t="s">
        <v>113</v>
      </c>
      <c r="B1416" t="s">
        <v>170</v>
      </c>
      <c r="C1416" t="s">
        <v>171</v>
      </c>
      <c r="D1416" t="s">
        <v>29</v>
      </c>
      <c r="E1416" t="s">
        <v>2541</v>
      </c>
      <c r="F1416" t="s">
        <v>165</v>
      </c>
      <c r="G1416" t="s">
        <v>32</v>
      </c>
      <c r="H1416" t="s">
        <v>33</v>
      </c>
      <c r="I1416">
        <v>44950</v>
      </c>
      <c r="J1416">
        <v>2880</v>
      </c>
      <c r="K1416">
        <v>2959.2</v>
      </c>
      <c r="L1416">
        <v>2880</v>
      </c>
      <c r="M1416">
        <v>493.2</v>
      </c>
      <c r="N1416">
        <v>45101</v>
      </c>
      <c r="O1416">
        <v>45170</v>
      </c>
      <c r="P1416">
        <v>39</v>
      </c>
      <c r="Q1416" t="str">
        <f t="shared" si="22"/>
        <v>31-60</v>
      </c>
    </row>
    <row r="1417" spans="1:17" x14ac:dyDescent="0.25">
      <c r="A1417" t="s">
        <v>113</v>
      </c>
      <c r="B1417" t="s">
        <v>167</v>
      </c>
      <c r="C1417" t="s">
        <v>168</v>
      </c>
      <c r="D1417" t="s">
        <v>31</v>
      </c>
      <c r="E1417" t="s">
        <v>2542</v>
      </c>
      <c r="F1417" t="s">
        <v>31</v>
      </c>
      <c r="G1417" t="s">
        <v>32</v>
      </c>
      <c r="H1417" t="s">
        <v>33</v>
      </c>
      <c r="I1417">
        <v>45128</v>
      </c>
      <c r="J1417">
        <v>203.42</v>
      </c>
      <c r="K1417">
        <v>209.02</v>
      </c>
      <c r="L1417">
        <v>203.42</v>
      </c>
      <c r="M1417">
        <v>174.2</v>
      </c>
      <c r="N1417">
        <v>45162</v>
      </c>
      <c r="O1417">
        <v>45190</v>
      </c>
      <c r="P1417">
        <v>0</v>
      </c>
      <c r="Q1417" t="str">
        <f t="shared" si="22"/>
        <v>ACTIVE</v>
      </c>
    </row>
    <row r="1418" spans="1:17" x14ac:dyDescent="0.25">
      <c r="A1418" t="s">
        <v>113</v>
      </c>
      <c r="B1418" t="s">
        <v>2543</v>
      </c>
      <c r="C1418" t="s">
        <v>2544</v>
      </c>
      <c r="D1418" t="s">
        <v>31</v>
      </c>
      <c r="E1418" t="s">
        <v>2545</v>
      </c>
      <c r="F1418" t="s">
        <v>31</v>
      </c>
      <c r="G1418" t="s">
        <v>32</v>
      </c>
      <c r="H1418" t="s">
        <v>48</v>
      </c>
      <c r="I1418">
        <v>45096</v>
      </c>
      <c r="J1418">
        <v>2064.59</v>
      </c>
      <c r="K1418">
        <v>2166.8000000000002</v>
      </c>
      <c r="L1418">
        <v>2064.59</v>
      </c>
      <c r="M1418">
        <v>1444.56</v>
      </c>
      <c r="N1418">
        <v>45157</v>
      </c>
      <c r="O1418">
        <v>45188</v>
      </c>
      <c r="P1418">
        <v>0</v>
      </c>
      <c r="Q1418" t="str">
        <f t="shared" si="22"/>
        <v>ACTIVE</v>
      </c>
    </row>
    <row r="1419" spans="1:17" x14ac:dyDescent="0.25">
      <c r="A1419" t="s">
        <v>113</v>
      </c>
      <c r="B1419" t="s">
        <v>125</v>
      </c>
      <c r="C1419" t="s">
        <v>126</v>
      </c>
      <c r="D1419" t="s">
        <v>31</v>
      </c>
      <c r="E1419" t="s">
        <v>2546</v>
      </c>
      <c r="F1419" t="s">
        <v>31</v>
      </c>
      <c r="G1419" t="s">
        <v>32</v>
      </c>
      <c r="H1419" t="s">
        <v>33</v>
      </c>
      <c r="I1419">
        <v>44991</v>
      </c>
      <c r="J1419">
        <v>15455</v>
      </c>
      <c r="K1419">
        <v>15880.02</v>
      </c>
      <c r="L1419">
        <v>15455</v>
      </c>
      <c r="M1419">
        <v>2646.67</v>
      </c>
      <c r="N1419">
        <v>45144</v>
      </c>
      <c r="O1419">
        <v>45175</v>
      </c>
      <c r="P1419">
        <v>0</v>
      </c>
      <c r="Q1419" t="str">
        <f t="shared" si="22"/>
        <v>ACTIVE</v>
      </c>
    </row>
    <row r="1420" spans="1:17" x14ac:dyDescent="0.25">
      <c r="A1420" t="s">
        <v>113</v>
      </c>
      <c r="B1420" t="s">
        <v>270</v>
      </c>
      <c r="C1420" t="s">
        <v>271</v>
      </c>
      <c r="D1420" t="s">
        <v>31</v>
      </c>
      <c r="E1420" t="s">
        <v>2547</v>
      </c>
      <c r="F1420" t="s">
        <v>31</v>
      </c>
      <c r="G1420" t="s">
        <v>32</v>
      </c>
      <c r="H1420" t="s">
        <v>48</v>
      </c>
      <c r="I1420">
        <v>45049</v>
      </c>
      <c r="J1420">
        <v>5033.6000000000004</v>
      </c>
      <c r="K1420">
        <v>5282.77</v>
      </c>
      <c r="L1420">
        <v>5033.6000000000004</v>
      </c>
      <c r="M1420">
        <v>2641.41</v>
      </c>
      <c r="N1420">
        <v>45141</v>
      </c>
      <c r="O1420">
        <v>45172</v>
      </c>
      <c r="P1420">
        <v>0</v>
      </c>
      <c r="Q1420" t="str">
        <f t="shared" si="22"/>
        <v>ACTIVE</v>
      </c>
    </row>
    <row r="1421" spans="1:17" x14ac:dyDescent="0.25">
      <c r="A1421" t="s">
        <v>113</v>
      </c>
      <c r="B1421" t="s">
        <v>2157</v>
      </c>
      <c r="C1421" t="s">
        <v>2158</v>
      </c>
      <c r="D1421" t="s">
        <v>31</v>
      </c>
      <c r="E1421" t="s">
        <v>2548</v>
      </c>
      <c r="F1421" t="s">
        <v>31</v>
      </c>
      <c r="G1421" t="s">
        <v>32</v>
      </c>
      <c r="H1421" t="s">
        <v>33</v>
      </c>
      <c r="I1421">
        <v>44985</v>
      </c>
      <c r="J1421">
        <v>6500</v>
      </c>
      <c r="K1421">
        <v>6678.75</v>
      </c>
      <c r="L1421">
        <v>6500</v>
      </c>
      <c r="M1421">
        <v>1113.1300000000001</v>
      </c>
      <c r="N1421">
        <v>45135</v>
      </c>
      <c r="O1421">
        <v>45166</v>
      </c>
      <c r="P1421">
        <v>0</v>
      </c>
      <c r="Q1421" t="str">
        <f t="shared" si="22"/>
        <v>ACTIVE</v>
      </c>
    </row>
    <row r="1422" spans="1:17" x14ac:dyDescent="0.25">
      <c r="A1422" t="s">
        <v>113</v>
      </c>
      <c r="B1422" t="s">
        <v>219</v>
      </c>
      <c r="C1422" t="s">
        <v>220</v>
      </c>
      <c r="D1422" t="s">
        <v>31</v>
      </c>
      <c r="E1422" t="s">
        <v>2549</v>
      </c>
      <c r="F1422" t="s">
        <v>31</v>
      </c>
      <c r="G1422" t="s">
        <v>32</v>
      </c>
      <c r="H1422" t="s">
        <v>48</v>
      </c>
      <c r="I1422">
        <v>45162</v>
      </c>
      <c r="J1422">
        <v>10440.56</v>
      </c>
      <c r="K1422">
        <v>10957.38</v>
      </c>
      <c r="L1422">
        <v>10440.56</v>
      </c>
      <c r="M1422">
        <v>10957.38</v>
      </c>
      <c r="O1422">
        <v>45193</v>
      </c>
      <c r="P1422">
        <v>0</v>
      </c>
      <c r="Q1422" t="str">
        <f t="shared" si="22"/>
        <v>ACTIVE</v>
      </c>
    </row>
    <row r="1423" spans="1:17" x14ac:dyDescent="0.25">
      <c r="A1423" t="s">
        <v>113</v>
      </c>
      <c r="B1423" t="s">
        <v>2550</v>
      </c>
      <c r="C1423" t="s">
        <v>2551</v>
      </c>
      <c r="D1423" t="s">
        <v>31</v>
      </c>
      <c r="E1423" t="s">
        <v>2552</v>
      </c>
      <c r="F1423" t="s">
        <v>31</v>
      </c>
      <c r="G1423" t="s">
        <v>32</v>
      </c>
      <c r="H1423" t="s">
        <v>33</v>
      </c>
      <c r="I1423">
        <v>45124</v>
      </c>
      <c r="J1423">
        <v>17010.8</v>
      </c>
      <c r="K1423">
        <v>17478.599999999999</v>
      </c>
      <c r="L1423">
        <v>17010.8</v>
      </c>
      <c r="M1423">
        <v>14565.5</v>
      </c>
      <c r="N1423">
        <v>45155</v>
      </c>
      <c r="O1423">
        <v>45186</v>
      </c>
      <c r="P1423">
        <v>0</v>
      </c>
      <c r="Q1423" t="str">
        <f t="shared" si="22"/>
        <v>ACTIVE</v>
      </c>
    </row>
    <row r="1424" spans="1:17" x14ac:dyDescent="0.25">
      <c r="A1424" t="s">
        <v>113</v>
      </c>
      <c r="B1424" t="s">
        <v>498</v>
      </c>
      <c r="C1424" t="s">
        <v>499</v>
      </c>
      <c r="D1424" t="s">
        <v>31</v>
      </c>
      <c r="E1424" t="s">
        <v>2553</v>
      </c>
      <c r="F1424" t="s">
        <v>31</v>
      </c>
      <c r="G1424" t="s">
        <v>25</v>
      </c>
      <c r="H1424" t="s">
        <v>55</v>
      </c>
      <c r="I1424">
        <v>45083</v>
      </c>
      <c r="J1424">
        <v>1100</v>
      </c>
      <c r="K1424">
        <v>4960.2</v>
      </c>
      <c r="L1424">
        <v>1100</v>
      </c>
      <c r="M1424">
        <v>4057.27</v>
      </c>
      <c r="N1424">
        <v>45135</v>
      </c>
      <c r="O1424">
        <v>45166</v>
      </c>
      <c r="P1424">
        <v>0</v>
      </c>
      <c r="Q1424" t="str">
        <f t="shared" si="22"/>
        <v>ACTIVE</v>
      </c>
    </row>
    <row r="1425" spans="1:17" x14ac:dyDescent="0.25">
      <c r="A1425" t="s">
        <v>113</v>
      </c>
      <c r="B1425" t="s">
        <v>227</v>
      </c>
      <c r="C1425" t="s">
        <v>228</v>
      </c>
      <c r="D1425" t="s">
        <v>31</v>
      </c>
      <c r="E1425" t="s">
        <v>2554</v>
      </c>
      <c r="F1425" t="s">
        <v>31</v>
      </c>
      <c r="G1425" t="s">
        <v>25</v>
      </c>
      <c r="H1425" t="s">
        <v>55</v>
      </c>
      <c r="I1425">
        <v>45086</v>
      </c>
      <c r="J1425">
        <v>3700</v>
      </c>
      <c r="K1425">
        <v>7246.88</v>
      </c>
      <c r="L1425">
        <v>3700</v>
      </c>
      <c r="M1425">
        <v>5954.37</v>
      </c>
      <c r="N1425">
        <v>45143</v>
      </c>
      <c r="O1425">
        <v>45174</v>
      </c>
      <c r="P1425">
        <v>0</v>
      </c>
      <c r="Q1425" t="str">
        <f t="shared" si="22"/>
        <v>ACTIVE</v>
      </c>
    </row>
    <row r="1426" spans="1:17" x14ac:dyDescent="0.25">
      <c r="A1426" t="s">
        <v>113</v>
      </c>
      <c r="B1426" t="s">
        <v>2127</v>
      </c>
      <c r="C1426" t="s">
        <v>2128</v>
      </c>
      <c r="D1426" t="s">
        <v>31</v>
      </c>
      <c r="E1426" t="s">
        <v>2555</v>
      </c>
      <c r="F1426" t="s">
        <v>31</v>
      </c>
      <c r="G1426" t="s">
        <v>25</v>
      </c>
      <c r="H1426" t="s">
        <v>55</v>
      </c>
      <c r="I1426">
        <v>45138</v>
      </c>
      <c r="J1426">
        <v>1500</v>
      </c>
      <c r="K1426">
        <v>4053.76</v>
      </c>
      <c r="L1426">
        <v>1500</v>
      </c>
      <c r="M1426">
        <v>3632.07</v>
      </c>
      <c r="N1426">
        <v>45162</v>
      </c>
      <c r="O1426">
        <v>45169</v>
      </c>
      <c r="P1426">
        <v>0</v>
      </c>
      <c r="Q1426" t="str">
        <f t="shared" si="22"/>
        <v>ACTIVE</v>
      </c>
    </row>
    <row r="1427" spans="1:17" x14ac:dyDescent="0.25">
      <c r="A1427" t="s">
        <v>113</v>
      </c>
      <c r="B1427" t="s">
        <v>357</v>
      </c>
      <c r="C1427" t="s">
        <v>358</v>
      </c>
      <c r="D1427" t="s">
        <v>31</v>
      </c>
      <c r="E1427" t="s">
        <v>2556</v>
      </c>
      <c r="F1427" t="s">
        <v>31</v>
      </c>
      <c r="G1427" t="s">
        <v>32</v>
      </c>
      <c r="H1427" t="s">
        <v>33</v>
      </c>
      <c r="I1427">
        <v>45021</v>
      </c>
      <c r="J1427">
        <v>5400</v>
      </c>
      <c r="K1427">
        <v>5548.5</v>
      </c>
      <c r="L1427">
        <v>5400</v>
      </c>
      <c r="M1427">
        <v>1849.5</v>
      </c>
      <c r="N1427">
        <v>45143</v>
      </c>
      <c r="O1427">
        <v>45174</v>
      </c>
      <c r="P1427">
        <v>0</v>
      </c>
      <c r="Q1427" t="str">
        <f t="shared" si="22"/>
        <v>ACTIVE</v>
      </c>
    </row>
    <row r="1428" spans="1:17" x14ac:dyDescent="0.25">
      <c r="A1428" t="s">
        <v>113</v>
      </c>
      <c r="B1428" t="s">
        <v>971</v>
      </c>
      <c r="C1428" t="s">
        <v>972</v>
      </c>
      <c r="D1428" t="s">
        <v>31</v>
      </c>
      <c r="E1428" t="s">
        <v>2557</v>
      </c>
      <c r="F1428" t="s">
        <v>31</v>
      </c>
      <c r="G1428" t="s">
        <v>32</v>
      </c>
      <c r="H1428" t="s">
        <v>79</v>
      </c>
      <c r="I1428">
        <v>44999</v>
      </c>
      <c r="J1428">
        <v>7825.4</v>
      </c>
      <c r="K1428">
        <v>8040.6</v>
      </c>
      <c r="L1428">
        <v>7825.4</v>
      </c>
      <c r="M1428">
        <v>4020.3</v>
      </c>
      <c r="N1428">
        <v>45156</v>
      </c>
      <c r="O1428">
        <v>45183</v>
      </c>
      <c r="P1428">
        <v>0</v>
      </c>
      <c r="Q1428" t="str">
        <f t="shared" si="22"/>
        <v>ACTIVE</v>
      </c>
    </row>
    <row r="1429" spans="1:17" x14ac:dyDescent="0.25">
      <c r="A1429" t="s">
        <v>113</v>
      </c>
      <c r="B1429" t="s">
        <v>312</v>
      </c>
      <c r="C1429" t="s">
        <v>313</v>
      </c>
      <c r="D1429" t="s">
        <v>31</v>
      </c>
      <c r="E1429" t="s">
        <v>2558</v>
      </c>
      <c r="F1429" t="s">
        <v>31</v>
      </c>
      <c r="G1429" t="s">
        <v>25</v>
      </c>
      <c r="H1429" t="s">
        <v>101</v>
      </c>
      <c r="I1429">
        <v>44890</v>
      </c>
      <c r="J1429">
        <v>10200</v>
      </c>
      <c r="K1429">
        <v>50651.9</v>
      </c>
      <c r="L1429">
        <v>10200</v>
      </c>
      <c r="M1429">
        <v>26526.25</v>
      </c>
      <c r="N1429">
        <v>45126</v>
      </c>
      <c r="O1429">
        <v>45170</v>
      </c>
      <c r="P1429">
        <v>0</v>
      </c>
      <c r="Q1429" t="str">
        <f t="shared" si="22"/>
        <v>ACTIVE</v>
      </c>
    </row>
    <row r="1430" spans="1:17" x14ac:dyDescent="0.25">
      <c r="A1430" t="s">
        <v>113</v>
      </c>
      <c r="B1430" t="s">
        <v>915</v>
      </c>
      <c r="C1430" t="s">
        <v>916</v>
      </c>
      <c r="D1430" t="s">
        <v>31</v>
      </c>
      <c r="E1430" t="s">
        <v>2559</v>
      </c>
      <c r="F1430" t="s">
        <v>31</v>
      </c>
      <c r="G1430" t="s">
        <v>32</v>
      </c>
      <c r="H1430" t="s">
        <v>41</v>
      </c>
      <c r="I1430">
        <v>45166</v>
      </c>
      <c r="J1430">
        <v>1282.5999999999999</v>
      </c>
      <c r="K1430">
        <v>1317.88</v>
      </c>
      <c r="L1430">
        <v>1282.5999999999999</v>
      </c>
      <c r="M1430">
        <v>1317.88</v>
      </c>
      <c r="O1430">
        <v>45197</v>
      </c>
      <c r="P1430">
        <v>0</v>
      </c>
      <c r="Q1430" t="str">
        <f t="shared" si="22"/>
        <v>ACTIVE</v>
      </c>
    </row>
    <row r="1431" spans="1:17" x14ac:dyDescent="0.25">
      <c r="A1431" t="s">
        <v>113</v>
      </c>
      <c r="B1431" t="s">
        <v>2115</v>
      </c>
      <c r="C1431" t="s">
        <v>2116</v>
      </c>
      <c r="D1431" t="s">
        <v>31</v>
      </c>
      <c r="E1431" t="s">
        <v>2560</v>
      </c>
      <c r="F1431" t="s">
        <v>31</v>
      </c>
      <c r="G1431" t="s">
        <v>32</v>
      </c>
      <c r="H1431" t="s">
        <v>75</v>
      </c>
      <c r="I1431">
        <v>45133</v>
      </c>
      <c r="J1431">
        <v>3772.19</v>
      </c>
      <c r="K1431">
        <v>3875.93</v>
      </c>
      <c r="L1431">
        <v>3772.19</v>
      </c>
      <c r="M1431">
        <v>3875.95</v>
      </c>
      <c r="O1431">
        <v>45164</v>
      </c>
      <c r="P1431">
        <v>0</v>
      </c>
      <c r="Q1431" t="str">
        <f t="shared" si="22"/>
        <v>ACTIVE</v>
      </c>
    </row>
    <row r="1432" spans="1:17" x14ac:dyDescent="0.25">
      <c r="A1432" t="s">
        <v>113</v>
      </c>
      <c r="B1432" t="s">
        <v>357</v>
      </c>
      <c r="C1432" t="s">
        <v>358</v>
      </c>
      <c r="D1432" t="s">
        <v>31</v>
      </c>
      <c r="E1432" t="s">
        <v>2561</v>
      </c>
      <c r="F1432" t="s">
        <v>31</v>
      </c>
      <c r="G1432" t="s">
        <v>32</v>
      </c>
      <c r="H1432" t="s">
        <v>33</v>
      </c>
      <c r="I1432">
        <v>45104</v>
      </c>
      <c r="J1432">
        <v>9000</v>
      </c>
      <c r="K1432">
        <v>9247.5</v>
      </c>
      <c r="L1432">
        <v>9000</v>
      </c>
      <c r="M1432">
        <v>7706.25</v>
      </c>
      <c r="N1432">
        <v>45134</v>
      </c>
      <c r="O1432">
        <v>45165</v>
      </c>
      <c r="P1432">
        <v>0</v>
      </c>
      <c r="Q1432" t="str">
        <f t="shared" si="22"/>
        <v>ACTIVE</v>
      </c>
    </row>
    <row r="1433" spans="1:17" x14ac:dyDescent="0.25">
      <c r="A1433" t="s">
        <v>113</v>
      </c>
      <c r="B1433" t="s">
        <v>49</v>
      </c>
      <c r="C1433" t="s">
        <v>50</v>
      </c>
      <c r="D1433" t="s">
        <v>31</v>
      </c>
      <c r="E1433" t="s">
        <v>2562</v>
      </c>
      <c r="F1433" t="s">
        <v>31</v>
      </c>
      <c r="G1433" t="s">
        <v>32</v>
      </c>
      <c r="H1433" t="s">
        <v>33</v>
      </c>
      <c r="I1433">
        <v>45155</v>
      </c>
      <c r="J1433">
        <v>735.9</v>
      </c>
      <c r="K1433">
        <v>756.14</v>
      </c>
      <c r="L1433">
        <v>735.9</v>
      </c>
      <c r="M1433">
        <v>756.18</v>
      </c>
      <c r="O1433">
        <v>45186</v>
      </c>
      <c r="P1433">
        <v>0</v>
      </c>
      <c r="Q1433" t="str">
        <f t="shared" si="22"/>
        <v>ACTIVE</v>
      </c>
    </row>
    <row r="1434" spans="1:17" x14ac:dyDescent="0.25">
      <c r="A1434" t="s">
        <v>113</v>
      </c>
      <c r="B1434" t="s">
        <v>546</v>
      </c>
      <c r="C1434" t="s">
        <v>547</v>
      </c>
      <c r="D1434" t="s">
        <v>31</v>
      </c>
      <c r="E1434" t="s">
        <v>2563</v>
      </c>
      <c r="F1434" t="s">
        <v>31</v>
      </c>
      <c r="G1434" t="s">
        <v>32</v>
      </c>
      <c r="H1434" t="s">
        <v>33</v>
      </c>
      <c r="I1434">
        <v>45092</v>
      </c>
      <c r="J1434">
        <v>2281.15</v>
      </c>
      <c r="K1434">
        <v>2343.89</v>
      </c>
      <c r="L1434">
        <v>2281.15</v>
      </c>
      <c r="M1434">
        <v>1562.6</v>
      </c>
      <c r="N1434">
        <v>45153</v>
      </c>
      <c r="O1434">
        <v>45184</v>
      </c>
      <c r="P1434">
        <v>0</v>
      </c>
      <c r="Q1434" t="str">
        <f t="shared" si="22"/>
        <v>ACTIVE</v>
      </c>
    </row>
    <row r="1435" spans="1:17" x14ac:dyDescent="0.25">
      <c r="A1435" t="s">
        <v>113</v>
      </c>
      <c r="B1435" t="s">
        <v>2564</v>
      </c>
      <c r="C1435" t="s">
        <v>2565</v>
      </c>
      <c r="D1435" t="s">
        <v>22</v>
      </c>
      <c r="E1435" t="s">
        <v>2566</v>
      </c>
      <c r="F1435" t="s">
        <v>22</v>
      </c>
      <c r="G1435" t="s">
        <v>25</v>
      </c>
      <c r="H1435" t="s">
        <v>26</v>
      </c>
      <c r="I1435">
        <v>44872</v>
      </c>
      <c r="J1435">
        <v>44113.56</v>
      </c>
      <c r="K1435">
        <v>44113.56</v>
      </c>
      <c r="L1435">
        <v>44113.56</v>
      </c>
      <c r="M1435">
        <v>39613.56</v>
      </c>
      <c r="N1435">
        <v>45135</v>
      </c>
      <c r="O1435">
        <v>44918</v>
      </c>
      <c r="P1435">
        <v>273</v>
      </c>
      <c r="Q1435" t="str">
        <f t="shared" si="22"/>
        <v>180+</v>
      </c>
    </row>
    <row r="1436" spans="1:17" x14ac:dyDescent="0.25">
      <c r="A1436" t="s">
        <v>113</v>
      </c>
      <c r="B1436" t="s">
        <v>325</v>
      </c>
      <c r="C1436" t="s">
        <v>326</v>
      </c>
      <c r="D1436" t="s">
        <v>31</v>
      </c>
      <c r="E1436" t="s">
        <v>2567</v>
      </c>
      <c r="F1436" t="s">
        <v>31</v>
      </c>
      <c r="G1436" t="s">
        <v>32</v>
      </c>
      <c r="H1436" t="s">
        <v>223</v>
      </c>
      <c r="I1436">
        <v>45163</v>
      </c>
      <c r="J1436">
        <v>129.80000000000001</v>
      </c>
      <c r="K1436">
        <v>133.38</v>
      </c>
      <c r="L1436">
        <v>129.80000000000001</v>
      </c>
      <c r="M1436">
        <v>133.38</v>
      </c>
      <c r="O1436">
        <v>45194</v>
      </c>
      <c r="P1436">
        <v>0</v>
      </c>
      <c r="Q1436" t="str">
        <f t="shared" si="22"/>
        <v>ACTIVE</v>
      </c>
    </row>
    <row r="1437" spans="1:17" x14ac:dyDescent="0.25">
      <c r="A1437" t="s">
        <v>113</v>
      </c>
      <c r="B1437" t="s">
        <v>2568</v>
      </c>
      <c r="C1437" t="s">
        <v>2569</v>
      </c>
      <c r="D1437" t="s">
        <v>22</v>
      </c>
      <c r="E1437" t="s">
        <v>2570</v>
      </c>
      <c r="F1437" t="s">
        <v>31</v>
      </c>
      <c r="G1437" t="s">
        <v>25</v>
      </c>
      <c r="H1437" t="s">
        <v>26</v>
      </c>
      <c r="I1437">
        <v>45100</v>
      </c>
      <c r="J1437">
        <v>1408.9</v>
      </c>
      <c r="K1437">
        <v>1408.9</v>
      </c>
      <c r="L1437">
        <v>1408.9</v>
      </c>
      <c r="M1437">
        <v>908.9</v>
      </c>
      <c r="N1437">
        <v>45155</v>
      </c>
      <c r="O1437">
        <v>45169</v>
      </c>
      <c r="P1437">
        <v>0</v>
      </c>
      <c r="Q1437" t="str">
        <f t="shared" si="22"/>
        <v>ACTIVE</v>
      </c>
    </row>
    <row r="1438" spans="1:17" x14ac:dyDescent="0.25">
      <c r="A1438" t="s">
        <v>113</v>
      </c>
      <c r="B1438" t="s">
        <v>49</v>
      </c>
      <c r="C1438" t="s">
        <v>50</v>
      </c>
      <c r="D1438" t="s">
        <v>31</v>
      </c>
      <c r="E1438" t="s">
        <v>2571</v>
      </c>
      <c r="F1438" t="s">
        <v>31</v>
      </c>
      <c r="G1438" t="s">
        <v>32</v>
      </c>
      <c r="H1438" t="s">
        <v>33</v>
      </c>
      <c r="I1438">
        <v>45135</v>
      </c>
      <c r="J1438">
        <v>933.9</v>
      </c>
      <c r="K1438">
        <v>959.59</v>
      </c>
      <c r="L1438">
        <v>933.9</v>
      </c>
      <c r="M1438">
        <v>959.64</v>
      </c>
      <c r="O1438">
        <v>45166</v>
      </c>
      <c r="P1438">
        <v>0</v>
      </c>
      <c r="Q1438" t="str">
        <f t="shared" si="22"/>
        <v>ACTIVE</v>
      </c>
    </row>
    <row r="1439" spans="1:17" x14ac:dyDescent="0.25">
      <c r="A1439" t="s">
        <v>113</v>
      </c>
      <c r="B1439" t="s">
        <v>1630</v>
      </c>
      <c r="C1439" t="s">
        <v>1631</v>
      </c>
      <c r="D1439" t="s">
        <v>31</v>
      </c>
      <c r="E1439" t="s">
        <v>2572</v>
      </c>
      <c r="F1439" t="s">
        <v>31</v>
      </c>
      <c r="G1439" t="s">
        <v>32</v>
      </c>
      <c r="H1439" t="s">
        <v>33</v>
      </c>
      <c r="I1439">
        <v>45127</v>
      </c>
      <c r="J1439">
        <v>2196.0300000000002</v>
      </c>
      <c r="K1439">
        <v>2256.4299999999998</v>
      </c>
      <c r="L1439">
        <v>2196.0300000000002</v>
      </c>
      <c r="M1439">
        <v>1880.4</v>
      </c>
      <c r="N1439">
        <v>45158</v>
      </c>
      <c r="O1439">
        <v>45189</v>
      </c>
      <c r="P1439">
        <v>0</v>
      </c>
      <c r="Q1439" t="str">
        <f t="shared" si="22"/>
        <v>ACTIVE</v>
      </c>
    </row>
    <row r="1440" spans="1:17" x14ac:dyDescent="0.25">
      <c r="A1440" t="s">
        <v>113</v>
      </c>
      <c r="B1440" t="s">
        <v>2573</v>
      </c>
      <c r="C1440" t="s">
        <v>2574</v>
      </c>
      <c r="D1440" t="s">
        <v>31</v>
      </c>
      <c r="E1440" t="s">
        <v>2575</v>
      </c>
      <c r="F1440" t="s">
        <v>31</v>
      </c>
      <c r="G1440" t="s">
        <v>25</v>
      </c>
      <c r="H1440" t="s">
        <v>55</v>
      </c>
      <c r="I1440">
        <v>45166</v>
      </c>
      <c r="J1440">
        <v>5000</v>
      </c>
      <c r="K1440">
        <v>29420.86</v>
      </c>
      <c r="L1440">
        <v>5000</v>
      </c>
      <c r="M1440">
        <v>29420.86</v>
      </c>
      <c r="O1440">
        <v>45170</v>
      </c>
      <c r="P1440">
        <v>0</v>
      </c>
      <c r="Q1440" t="str">
        <f t="shared" si="22"/>
        <v>ACTIVE</v>
      </c>
    </row>
    <row r="1441" spans="1:17" x14ac:dyDescent="0.25">
      <c r="A1441" t="s">
        <v>113</v>
      </c>
      <c r="B1441" t="s">
        <v>697</v>
      </c>
      <c r="C1441" t="s">
        <v>698</v>
      </c>
      <c r="D1441" t="s">
        <v>31</v>
      </c>
      <c r="E1441" t="s">
        <v>2576</v>
      </c>
      <c r="F1441" t="s">
        <v>31</v>
      </c>
      <c r="G1441" t="s">
        <v>32</v>
      </c>
      <c r="H1441" t="s">
        <v>48</v>
      </c>
      <c r="I1441">
        <v>44994</v>
      </c>
      <c r="J1441">
        <v>8500</v>
      </c>
      <c r="K1441">
        <v>8920.75</v>
      </c>
      <c r="L1441">
        <v>8500</v>
      </c>
      <c r="M1441">
        <v>1486.8</v>
      </c>
      <c r="N1441">
        <v>45147</v>
      </c>
      <c r="O1441">
        <v>45178</v>
      </c>
      <c r="P1441">
        <v>0</v>
      </c>
      <c r="Q1441" t="str">
        <f t="shared" si="22"/>
        <v>ACTIVE</v>
      </c>
    </row>
    <row r="1442" spans="1:17" x14ac:dyDescent="0.25">
      <c r="A1442" t="s">
        <v>113</v>
      </c>
      <c r="B1442" t="s">
        <v>2577</v>
      </c>
      <c r="C1442" t="s">
        <v>2578</v>
      </c>
      <c r="D1442" t="s">
        <v>31</v>
      </c>
      <c r="E1442" t="s">
        <v>2579</v>
      </c>
      <c r="F1442" t="s">
        <v>31</v>
      </c>
      <c r="G1442" t="s">
        <v>32</v>
      </c>
      <c r="H1442" t="s">
        <v>33</v>
      </c>
      <c r="I1442">
        <v>45090</v>
      </c>
      <c r="J1442">
        <v>12000</v>
      </c>
      <c r="K1442">
        <v>12330</v>
      </c>
      <c r="L1442">
        <v>12000</v>
      </c>
      <c r="M1442">
        <v>8220</v>
      </c>
      <c r="N1442">
        <v>45151</v>
      </c>
      <c r="O1442">
        <v>45182</v>
      </c>
      <c r="P1442">
        <v>0</v>
      </c>
      <c r="Q1442" t="str">
        <f t="shared" si="22"/>
        <v>ACTIVE</v>
      </c>
    </row>
    <row r="1443" spans="1:17" x14ac:dyDescent="0.25">
      <c r="A1443" t="s">
        <v>113</v>
      </c>
      <c r="B1443" t="s">
        <v>87</v>
      </c>
      <c r="C1443" t="s">
        <v>88</v>
      </c>
      <c r="D1443" t="s">
        <v>31</v>
      </c>
      <c r="E1443" t="s">
        <v>2580</v>
      </c>
      <c r="F1443" t="s">
        <v>31</v>
      </c>
      <c r="G1443" t="s">
        <v>32</v>
      </c>
      <c r="H1443" t="s">
        <v>223</v>
      </c>
      <c r="I1443">
        <v>45092</v>
      </c>
      <c r="J1443">
        <v>1347.84</v>
      </c>
      <c r="K1443">
        <v>1384.92</v>
      </c>
      <c r="L1443">
        <v>1347.84</v>
      </c>
      <c r="M1443">
        <v>461.64</v>
      </c>
      <c r="N1443">
        <v>45153</v>
      </c>
      <c r="O1443">
        <v>45184</v>
      </c>
      <c r="P1443">
        <v>0</v>
      </c>
      <c r="Q1443" t="str">
        <f t="shared" si="22"/>
        <v>ACTIVE</v>
      </c>
    </row>
    <row r="1444" spans="1:17" x14ac:dyDescent="0.25">
      <c r="A1444" t="s">
        <v>113</v>
      </c>
      <c r="B1444" t="s">
        <v>2581</v>
      </c>
      <c r="C1444" t="s">
        <v>2582</v>
      </c>
      <c r="D1444" t="s">
        <v>22</v>
      </c>
      <c r="E1444" t="s">
        <v>2583</v>
      </c>
      <c r="F1444" t="s">
        <v>22</v>
      </c>
      <c r="G1444" t="s">
        <v>32</v>
      </c>
      <c r="H1444" t="s">
        <v>33</v>
      </c>
      <c r="I1444">
        <v>44971</v>
      </c>
      <c r="J1444">
        <v>26840.639999999999</v>
      </c>
      <c r="K1444">
        <v>27578.77</v>
      </c>
      <c r="L1444">
        <v>26840.639999999999</v>
      </c>
      <c r="M1444">
        <v>22982.35</v>
      </c>
      <c r="N1444">
        <v>44999</v>
      </c>
      <c r="O1444">
        <v>45111</v>
      </c>
      <c r="P1444">
        <v>140</v>
      </c>
      <c r="Q1444" t="str">
        <f t="shared" si="22"/>
        <v>121-150</v>
      </c>
    </row>
    <row r="1445" spans="1:17" x14ac:dyDescent="0.25">
      <c r="A1445" t="s">
        <v>113</v>
      </c>
      <c r="B1445" t="s">
        <v>457</v>
      </c>
      <c r="C1445" t="s">
        <v>458</v>
      </c>
      <c r="D1445" t="s">
        <v>31</v>
      </c>
      <c r="E1445" t="s">
        <v>2584</v>
      </c>
      <c r="F1445" t="s">
        <v>31</v>
      </c>
      <c r="G1445" t="s">
        <v>32</v>
      </c>
      <c r="H1445" t="s">
        <v>41</v>
      </c>
      <c r="I1445">
        <v>45091</v>
      </c>
      <c r="J1445">
        <v>2664.13</v>
      </c>
      <c r="K1445">
        <v>2737.41</v>
      </c>
      <c r="L1445">
        <v>2664.13</v>
      </c>
      <c r="M1445">
        <v>1368.72</v>
      </c>
      <c r="N1445">
        <v>45152</v>
      </c>
      <c r="O1445">
        <v>45183</v>
      </c>
      <c r="P1445">
        <v>0</v>
      </c>
      <c r="Q1445" t="str">
        <f t="shared" si="22"/>
        <v>ACTIVE</v>
      </c>
    </row>
    <row r="1446" spans="1:17" x14ac:dyDescent="0.25">
      <c r="A1446" t="s">
        <v>113</v>
      </c>
      <c r="B1446" t="s">
        <v>1460</v>
      </c>
      <c r="C1446" t="s">
        <v>1461</v>
      </c>
      <c r="D1446" t="s">
        <v>31</v>
      </c>
      <c r="E1446" t="s">
        <v>2585</v>
      </c>
      <c r="F1446" t="s">
        <v>31</v>
      </c>
      <c r="G1446" t="s">
        <v>32</v>
      </c>
      <c r="H1446" t="s">
        <v>33</v>
      </c>
      <c r="I1446">
        <v>45086</v>
      </c>
      <c r="J1446">
        <v>990</v>
      </c>
      <c r="K1446">
        <v>1017.23</v>
      </c>
      <c r="L1446">
        <v>990</v>
      </c>
      <c r="M1446">
        <v>678.16</v>
      </c>
      <c r="N1446">
        <v>45147</v>
      </c>
      <c r="O1446">
        <v>45178</v>
      </c>
      <c r="P1446">
        <v>0</v>
      </c>
      <c r="Q1446" t="str">
        <f t="shared" si="22"/>
        <v>ACTIVE</v>
      </c>
    </row>
    <row r="1447" spans="1:17" x14ac:dyDescent="0.25">
      <c r="A1447" t="s">
        <v>113</v>
      </c>
      <c r="B1447" t="s">
        <v>125</v>
      </c>
      <c r="C1447" t="s">
        <v>126</v>
      </c>
      <c r="D1447" t="s">
        <v>31</v>
      </c>
      <c r="E1447" t="s">
        <v>2586</v>
      </c>
      <c r="F1447" t="s">
        <v>31</v>
      </c>
      <c r="G1447" t="s">
        <v>32</v>
      </c>
      <c r="H1447" t="s">
        <v>33</v>
      </c>
      <c r="I1447">
        <v>45082</v>
      </c>
      <c r="J1447">
        <v>6501.55</v>
      </c>
      <c r="K1447">
        <v>6680.35</v>
      </c>
      <c r="L1447">
        <v>6501.55</v>
      </c>
      <c r="M1447">
        <v>4453.6000000000004</v>
      </c>
      <c r="N1447">
        <v>45143</v>
      </c>
      <c r="O1447">
        <v>45174</v>
      </c>
      <c r="P1447">
        <v>0</v>
      </c>
      <c r="Q1447" t="str">
        <f t="shared" si="22"/>
        <v>ACTIVE</v>
      </c>
    </row>
    <row r="1448" spans="1:17" x14ac:dyDescent="0.25">
      <c r="A1448" t="s">
        <v>113</v>
      </c>
      <c r="B1448" t="s">
        <v>448</v>
      </c>
      <c r="C1448" t="s">
        <v>449</v>
      </c>
      <c r="D1448" t="s">
        <v>31</v>
      </c>
      <c r="E1448" t="s">
        <v>2587</v>
      </c>
      <c r="F1448" t="s">
        <v>31</v>
      </c>
      <c r="G1448" t="s">
        <v>32</v>
      </c>
      <c r="H1448" t="s">
        <v>41</v>
      </c>
      <c r="I1448">
        <v>45159</v>
      </c>
      <c r="J1448">
        <v>5318.82</v>
      </c>
      <c r="K1448">
        <v>5465.1</v>
      </c>
      <c r="L1448">
        <v>5318.82</v>
      </c>
      <c r="M1448">
        <v>5465.12</v>
      </c>
      <c r="O1448">
        <v>45190</v>
      </c>
      <c r="P1448">
        <v>0</v>
      </c>
      <c r="Q1448" t="str">
        <f t="shared" si="22"/>
        <v>ACTIVE</v>
      </c>
    </row>
    <row r="1449" spans="1:17" x14ac:dyDescent="0.25">
      <c r="A1449" t="s">
        <v>113</v>
      </c>
      <c r="B1449" t="s">
        <v>639</v>
      </c>
      <c r="C1449" t="s">
        <v>640</v>
      </c>
      <c r="D1449" t="s">
        <v>31</v>
      </c>
      <c r="E1449" t="s">
        <v>2588</v>
      </c>
      <c r="F1449" t="s">
        <v>31</v>
      </c>
      <c r="G1449" t="s">
        <v>32</v>
      </c>
      <c r="H1449" t="s">
        <v>75</v>
      </c>
      <c r="I1449">
        <v>45071</v>
      </c>
      <c r="J1449">
        <v>5105.1000000000004</v>
      </c>
      <c r="K1449">
        <v>5245.5</v>
      </c>
      <c r="L1449">
        <v>5105.1000000000004</v>
      </c>
      <c r="M1449">
        <v>2098.1999999999998</v>
      </c>
      <c r="N1449">
        <v>45163</v>
      </c>
      <c r="O1449">
        <v>45194</v>
      </c>
      <c r="P1449">
        <v>0</v>
      </c>
      <c r="Q1449" t="str">
        <f t="shared" si="22"/>
        <v>ACTIVE</v>
      </c>
    </row>
    <row r="1450" spans="1:17" x14ac:dyDescent="0.25">
      <c r="A1450" t="s">
        <v>113</v>
      </c>
      <c r="B1450" t="s">
        <v>2589</v>
      </c>
      <c r="C1450" t="s">
        <v>2590</v>
      </c>
      <c r="D1450" t="s">
        <v>31</v>
      </c>
      <c r="E1450" t="s">
        <v>2591</v>
      </c>
      <c r="F1450" t="s">
        <v>31</v>
      </c>
      <c r="G1450" t="s">
        <v>32</v>
      </c>
      <c r="H1450" t="s">
        <v>737</v>
      </c>
      <c r="I1450">
        <v>45139</v>
      </c>
      <c r="J1450">
        <v>43947.1</v>
      </c>
      <c r="K1450">
        <v>45155.65</v>
      </c>
      <c r="L1450">
        <v>43947.1</v>
      </c>
      <c r="M1450">
        <v>45155.67</v>
      </c>
      <c r="O1450">
        <v>45170</v>
      </c>
      <c r="P1450">
        <v>0</v>
      </c>
      <c r="Q1450" t="str">
        <f t="shared" si="22"/>
        <v>ACTIVE</v>
      </c>
    </row>
    <row r="1451" spans="1:17" x14ac:dyDescent="0.25">
      <c r="A1451" t="s">
        <v>113</v>
      </c>
      <c r="B1451" t="s">
        <v>2592</v>
      </c>
      <c r="C1451" t="s">
        <v>2593</v>
      </c>
      <c r="D1451" t="s">
        <v>31</v>
      </c>
      <c r="E1451" t="s">
        <v>2594</v>
      </c>
      <c r="F1451" t="s">
        <v>31</v>
      </c>
      <c r="G1451" t="s">
        <v>25</v>
      </c>
      <c r="H1451" t="s">
        <v>55</v>
      </c>
      <c r="I1451">
        <v>44888</v>
      </c>
      <c r="J1451">
        <v>21793</v>
      </c>
      <c r="K1451">
        <v>22871.77</v>
      </c>
      <c r="L1451">
        <v>21793</v>
      </c>
      <c r="M1451">
        <v>5388.45</v>
      </c>
      <c r="N1451">
        <v>45161</v>
      </c>
      <c r="O1451">
        <v>45168</v>
      </c>
      <c r="P1451">
        <v>0</v>
      </c>
      <c r="Q1451" t="str">
        <f t="shared" si="22"/>
        <v>ACTIVE</v>
      </c>
    </row>
    <row r="1452" spans="1:17" x14ac:dyDescent="0.25">
      <c r="A1452" t="s">
        <v>113</v>
      </c>
      <c r="B1452" t="s">
        <v>2595</v>
      </c>
      <c r="C1452" t="s">
        <v>2596</v>
      </c>
      <c r="D1452" t="s">
        <v>31</v>
      </c>
      <c r="E1452" t="s">
        <v>2597</v>
      </c>
      <c r="F1452" t="s">
        <v>31</v>
      </c>
      <c r="G1452" t="s">
        <v>25</v>
      </c>
      <c r="H1452" t="s">
        <v>55</v>
      </c>
      <c r="I1452">
        <v>45009</v>
      </c>
      <c r="J1452">
        <v>13200</v>
      </c>
      <c r="K1452">
        <v>20081.12</v>
      </c>
      <c r="L1452">
        <v>13200</v>
      </c>
      <c r="M1452">
        <v>8864.2999999999993</v>
      </c>
      <c r="N1452">
        <v>45159</v>
      </c>
      <c r="O1452">
        <v>45166</v>
      </c>
      <c r="P1452">
        <v>0</v>
      </c>
      <c r="Q1452" t="str">
        <f t="shared" si="22"/>
        <v>ACTIVE</v>
      </c>
    </row>
    <row r="1453" spans="1:17" x14ac:dyDescent="0.25">
      <c r="A1453" t="s">
        <v>113</v>
      </c>
      <c r="B1453" t="s">
        <v>49</v>
      </c>
      <c r="C1453" t="s">
        <v>50</v>
      </c>
      <c r="D1453" t="s">
        <v>31</v>
      </c>
      <c r="E1453" t="s">
        <v>2598</v>
      </c>
      <c r="F1453" t="s">
        <v>31</v>
      </c>
      <c r="G1453" t="s">
        <v>32</v>
      </c>
      <c r="H1453" t="s">
        <v>33</v>
      </c>
      <c r="I1453">
        <v>45159</v>
      </c>
      <c r="J1453">
        <v>2317.83</v>
      </c>
      <c r="K1453">
        <v>2381.58</v>
      </c>
      <c r="L1453">
        <v>2317.83</v>
      </c>
      <c r="M1453">
        <v>2381.58</v>
      </c>
      <c r="O1453">
        <v>45190</v>
      </c>
      <c r="P1453">
        <v>0</v>
      </c>
      <c r="Q1453" t="str">
        <f t="shared" si="22"/>
        <v>ACTIVE</v>
      </c>
    </row>
    <row r="1454" spans="1:17" x14ac:dyDescent="0.25">
      <c r="A1454" t="s">
        <v>113</v>
      </c>
      <c r="B1454" t="s">
        <v>2599</v>
      </c>
      <c r="C1454" t="s">
        <v>2600</v>
      </c>
      <c r="D1454" t="s">
        <v>31</v>
      </c>
      <c r="E1454" t="s">
        <v>2601</v>
      </c>
      <c r="F1454" t="s">
        <v>31</v>
      </c>
      <c r="G1454" t="s">
        <v>32</v>
      </c>
      <c r="H1454" t="s">
        <v>41</v>
      </c>
      <c r="I1454">
        <v>45100</v>
      </c>
      <c r="J1454">
        <v>16500</v>
      </c>
      <c r="K1454">
        <v>16953.75</v>
      </c>
      <c r="L1454">
        <v>16500</v>
      </c>
      <c r="M1454">
        <v>8476.8799999999992</v>
      </c>
      <c r="N1454">
        <v>45161</v>
      </c>
      <c r="O1454">
        <v>45192</v>
      </c>
      <c r="P1454">
        <v>0</v>
      </c>
      <c r="Q1454" t="str">
        <f t="shared" si="22"/>
        <v>ACTIVE</v>
      </c>
    </row>
    <row r="1455" spans="1:17" x14ac:dyDescent="0.25">
      <c r="A1455" t="s">
        <v>113</v>
      </c>
      <c r="B1455" t="s">
        <v>298</v>
      </c>
      <c r="C1455" t="s">
        <v>299</v>
      </c>
      <c r="D1455" t="s">
        <v>31</v>
      </c>
      <c r="E1455" t="s">
        <v>2602</v>
      </c>
      <c r="F1455" t="s">
        <v>31</v>
      </c>
      <c r="G1455" t="s">
        <v>32</v>
      </c>
      <c r="H1455" t="s">
        <v>737</v>
      </c>
      <c r="I1455">
        <v>45072</v>
      </c>
      <c r="J1455">
        <v>5070</v>
      </c>
      <c r="K1455">
        <v>5272.81</v>
      </c>
      <c r="L1455">
        <v>5070</v>
      </c>
      <c r="M1455">
        <v>1757.61</v>
      </c>
      <c r="N1455">
        <v>45133</v>
      </c>
      <c r="O1455">
        <v>45164</v>
      </c>
      <c r="P1455">
        <v>0</v>
      </c>
      <c r="Q1455" t="str">
        <f t="shared" si="22"/>
        <v>ACTIVE</v>
      </c>
    </row>
    <row r="1456" spans="1:17" x14ac:dyDescent="0.25">
      <c r="A1456" t="s">
        <v>113</v>
      </c>
      <c r="B1456" t="s">
        <v>421</v>
      </c>
      <c r="C1456" t="s">
        <v>422</v>
      </c>
      <c r="D1456" t="s">
        <v>31</v>
      </c>
      <c r="E1456" t="s">
        <v>2603</v>
      </c>
      <c r="F1456" t="s">
        <v>31</v>
      </c>
      <c r="G1456" t="s">
        <v>32</v>
      </c>
      <c r="H1456" t="s">
        <v>33</v>
      </c>
      <c r="I1456">
        <v>45100</v>
      </c>
      <c r="J1456">
        <v>6475.75</v>
      </c>
      <c r="K1456">
        <v>6653.84</v>
      </c>
      <c r="L1456">
        <v>6475.75</v>
      </c>
      <c r="M1456">
        <v>4435.92</v>
      </c>
      <c r="N1456">
        <v>45161</v>
      </c>
      <c r="O1456">
        <v>45192</v>
      </c>
      <c r="P1456">
        <v>0</v>
      </c>
      <c r="Q1456" t="str">
        <f t="shared" si="22"/>
        <v>ACTIVE</v>
      </c>
    </row>
    <row r="1457" spans="1:17" x14ac:dyDescent="0.25">
      <c r="A1457" t="s">
        <v>113</v>
      </c>
      <c r="B1457" t="s">
        <v>2604</v>
      </c>
      <c r="C1457" t="s">
        <v>2605</v>
      </c>
      <c r="D1457" t="s">
        <v>31</v>
      </c>
      <c r="E1457" t="s">
        <v>2606</v>
      </c>
      <c r="F1457" t="s">
        <v>31</v>
      </c>
      <c r="G1457" t="s">
        <v>25</v>
      </c>
      <c r="H1457" t="s">
        <v>55</v>
      </c>
      <c r="I1457">
        <v>45160</v>
      </c>
      <c r="J1457">
        <v>1600</v>
      </c>
      <c r="K1457">
        <v>24602.46</v>
      </c>
      <c r="L1457">
        <v>1600</v>
      </c>
      <c r="M1457">
        <v>24067.81</v>
      </c>
      <c r="N1457">
        <v>45161</v>
      </c>
      <c r="O1457">
        <v>45168</v>
      </c>
      <c r="P1457">
        <v>0</v>
      </c>
      <c r="Q1457" t="str">
        <f t="shared" si="22"/>
        <v>ACTIVE</v>
      </c>
    </row>
    <row r="1458" spans="1:17" x14ac:dyDescent="0.25">
      <c r="A1458" t="s">
        <v>113</v>
      </c>
      <c r="B1458" t="s">
        <v>2607</v>
      </c>
      <c r="C1458" t="s">
        <v>2608</v>
      </c>
      <c r="D1458" t="s">
        <v>31</v>
      </c>
      <c r="E1458" t="s">
        <v>2609</v>
      </c>
      <c r="F1458" t="s">
        <v>31</v>
      </c>
      <c r="G1458" t="s">
        <v>32</v>
      </c>
      <c r="H1458" t="s">
        <v>33</v>
      </c>
      <c r="I1458">
        <v>45037</v>
      </c>
      <c r="J1458">
        <v>1553.43</v>
      </c>
      <c r="K1458">
        <v>1596.16</v>
      </c>
      <c r="L1458">
        <v>1553.43</v>
      </c>
      <c r="M1458">
        <v>532.05999999999995</v>
      </c>
      <c r="N1458">
        <v>45159</v>
      </c>
      <c r="O1458">
        <v>45190</v>
      </c>
      <c r="P1458">
        <v>0</v>
      </c>
      <c r="Q1458" t="str">
        <f t="shared" si="22"/>
        <v>ACTIVE</v>
      </c>
    </row>
    <row r="1459" spans="1:17" x14ac:dyDescent="0.25">
      <c r="A1459" t="s">
        <v>113</v>
      </c>
      <c r="B1459" t="s">
        <v>87</v>
      </c>
      <c r="C1459" t="s">
        <v>88</v>
      </c>
      <c r="D1459" t="s">
        <v>31</v>
      </c>
      <c r="E1459" t="s">
        <v>2610</v>
      </c>
      <c r="F1459" t="s">
        <v>31</v>
      </c>
      <c r="G1459" t="s">
        <v>32</v>
      </c>
      <c r="H1459" t="s">
        <v>223</v>
      </c>
      <c r="I1459">
        <v>45161</v>
      </c>
      <c r="J1459">
        <v>1277.0999999999999</v>
      </c>
      <c r="K1459">
        <v>1312.23</v>
      </c>
      <c r="L1459">
        <v>1277.0999999999999</v>
      </c>
      <c r="M1459">
        <v>1312.23</v>
      </c>
      <c r="O1459">
        <v>45192</v>
      </c>
      <c r="P1459">
        <v>0</v>
      </c>
      <c r="Q1459" t="str">
        <f t="shared" si="22"/>
        <v>ACTIVE</v>
      </c>
    </row>
    <row r="1460" spans="1:17" x14ac:dyDescent="0.25">
      <c r="A1460" t="s">
        <v>113</v>
      </c>
      <c r="B1460" t="s">
        <v>2611</v>
      </c>
      <c r="C1460" t="s">
        <v>2612</v>
      </c>
      <c r="D1460" t="s">
        <v>22</v>
      </c>
      <c r="E1460" t="s">
        <v>2613</v>
      </c>
      <c r="F1460" t="s">
        <v>165</v>
      </c>
      <c r="G1460" t="s">
        <v>25</v>
      </c>
      <c r="H1460" t="s">
        <v>1011</v>
      </c>
      <c r="I1460">
        <v>44886</v>
      </c>
      <c r="J1460">
        <v>68214.41</v>
      </c>
      <c r="K1460">
        <v>68214.41</v>
      </c>
      <c r="L1460">
        <v>68214.41</v>
      </c>
      <c r="M1460">
        <v>39714.410000000003</v>
      </c>
      <c r="N1460">
        <v>45148</v>
      </c>
      <c r="O1460">
        <v>45169</v>
      </c>
      <c r="P1460">
        <v>8</v>
      </c>
      <c r="Q1460" t="str">
        <f t="shared" si="22"/>
        <v>1-30</v>
      </c>
    </row>
    <row r="1461" spans="1:17" x14ac:dyDescent="0.25">
      <c r="A1461" t="s">
        <v>113</v>
      </c>
      <c r="B1461" t="s">
        <v>2614</v>
      </c>
      <c r="C1461" t="s">
        <v>2615</v>
      </c>
      <c r="D1461" t="s">
        <v>29</v>
      </c>
      <c r="E1461" t="s">
        <v>2616</v>
      </c>
      <c r="F1461" t="s">
        <v>165</v>
      </c>
      <c r="G1461" t="s">
        <v>25</v>
      </c>
      <c r="H1461" t="s">
        <v>274</v>
      </c>
      <c r="I1461">
        <v>45138</v>
      </c>
      <c r="J1461">
        <v>4000</v>
      </c>
      <c r="K1461">
        <v>13805.15</v>
      </c>
      <c r="L1461">
        <v>4000</v>
      </c>
      <c r="M1461">
        <v>12226.82</v>
      </c>
      <c r="N1461">
        <v>45152</v>
      </c>
      <c r="O1461">
        <v>45166</v>
      </c>
      <c r="P1461">
        <v>11</v>
      </c>
      <c r="Q1461" t="str">
        <f t="shared" si="22"/>
        <v>1-30</v>
      </c>
    </row>
    <row r="1462" spans="1:17" x14ac:dyDescent="0.25">
      <c r="A1462" t="s">
        <v>113</v>
      </c>
      <c r="B1462" t="s">
        <v>1661</v>
      </c>
      <c r="C1462" t="s">
        <v>1662</v>
      </c>
      <c r="D1462" t="s">
        <v>31</v>
      </c>
      <c r="E1462" t="s">
        <v>2617</v>
      </c>
      <c r="F1462" t="s">
        <v>31</v>
      </c>
      <c r="G1462" t="s">
        <v>32</v>
      </c>
      <c r="H1462" t="s">
        <v>33</v>
      </c>
      <c r="I1462">
        <v>45019</v>
      </c>
      <c r="J1462">
        <v>873.5</v>
      </c>
      <c r="K1462">
        <v>897.53</v>
      </c>
      <c r="L1462">
        <v>873.5</v>
      </c>
      <c r="M1462">
        <v>299.18</v>
      </c>
      <c r="N1462">
        <v>45149</v>
      </c>
      <c r="O1462">
        <v>45183</v>
      </c>
      <c r="P1462">
        <v>0</v>
      </c>
      <c r="Q1462" t="str">
        <f t="shared" si="22"/>
        <v>ACTIVE</v>
      </c>
    </row>
    <row r="1463" spans="1:17" x14ac:dyDescent="0.25">
      <c r="A1463" t="s">
        <v>113</v>
      </c>
      <c r="B1463" t="s">
        <v>2618</v>
      </c>
      <c r="C1463" t="s">
        <v>2619</v>
      </c>
      <c r="D1463" t="s">
        <v>31</v>
      </c>
      <c r="E1463" t="s">
        <v>2620</v>
      </c>
      <c r="F1463" t="s">
        <v>31</v>
      </c>
      <c r="G1463" t="s">
        <v>25</v>
      </c>
      <c r="H1463" t="s">
        <v>55</v>
      </c>
      <c r="I1463">
        <v>45100</v>
      </c>
      <c r="J1463">
        <v>16000</v>
      </c>
      <c r="K1463">
        <v>94952.07</v>
      </c>
      <c r="L1463">
        <v>16000</v>
      </c>
      <c r="M1463">
        <v>78476.539999999994</v>
      </c>
      <c r="N1463">
        <v>45146</v>
      </c>
      <c r="O1463">
        <v>45177</v>
      </c>
      <c r="P1463">
        <v>0</v>
      </c>
      <c r="Q1463" t="str">
        <f t="shared" si="22"/>
        <v>ACTIVE</v>
      </c>
    </row>
    <row r="1464" spans="1:17" x14ac:dyDescent="0.25">
      <c r="A1464" t="s">
        <v>113</v>
      </c>
      <c r="B1464" t="s">
        <v>955</v>
      </c>
      <c r="C1464" t="s">
        <v>956</v>
      </c>
      <c r="D1464" t="s">
        <v>31</v>
      </c>
      <c r="E1464" t="s">
        <v>2621</v>
      </c>
      <c r="F1464" t="s">
        <v>31</v>
      </c>
      <c r="G1464" t="s">
        <v>32</v>
      </c>
      <c r="H1464" t="s">
        <v>33</v>
      </c>
      <c r="I1464">
        <v>44994</v>
      </c>
      <c r="J1464">
        <v>597</v>
      </c>
      <c r="K1464">
        <v>613.42999999999995</v>
      </c>
      <c r="L1464">
        <v>597</v>
      </c>
      <c r="M1464">
        <v>102.24</v>
      </c>
      <c r="N1464">
        <v>45147</v>
      </c>
      <c r="O1464">
        <v>45178</v>
      </c>
      <c r="P1464">
        <v>0</v>
      </c>
      <c r="Q1464" t="str">
        <f t="shared" si="22"/>
        <v>ACTIVE</v>
      </c>
    </row>
    <row r="1465" spans="1:17" x14ac:dyDescent="0.25">
      <c r="A1465" t="s">
        <v>113</v>
      </c>
      <c r="B1465" t="s">
        <v>1428</v>
      </c>
      <c r="C1465" t="s">
        <v>1429</v>
      </c>
      <c r="D1465" t="s">
        <v>22</v>
      </c>
      <c r="E1465" t="s">
        <v>2622</v>
      </c>
      <c r="F1465" t="s">
        <v>22</v>
      </c>
      <c r="G1465" t="s">
        <v>32</v>
      </c>
      <c r="H1465" t="s">
        <v>33</v>
      </c>
      <c r="I1465">
        <v>44876</v>
      </c>
      <c r="J1465">
        <v>6453.81</v>
      </c>
      <c r="K1465">
        <v>6631.3</v>
      </c>
      <c r="L1465">
        <v>6453.81</v>
      </c>
      <c r="M1465">
        <v>4420.88</v>
      </c>
      <c r="N1465">
        <v>44964</v>
      </c>
      <c r="O1465">
        <v>45149</v>
      </c>
      <c r="P1465">
        <v>202</v>
      </c>
      <c r="Q1465" t="str">
        <f t="shared" si="22"/>
        <v>180+</v>
      </c>
    </row>
    <row r="1466" spans="1:17" x14ac:dyDescent="0.25">
      <c r="A1466" t="s">
        <v>113</v>
      </c>
      <c r="B1466" t="s">
        <v>1805</v>
      </c>
      <c r="C1466" t="s">
        <v>1806</v>
      </c>
      <c r="D1466" t="s">
        <v>31</v>
      </c>
      <c r="E1466" t="s">
        <v>5726</v>
      </c>
      <c r="F1466" t="s">
        <v>31</v>
      </c>
      <c r="G1466" t="s">
        <v>25</v>
      </c>
      <c r="H1466" t="s">
        <v>55</v>
      </c>
      <c r="I1466">
        <v>45169</v>
      </c>
      <c r="J1466">
        <v>1400</v>
      </c>
      <c r="K1466">
        <v>25001.21</v>
      </c>
      <c r="L1466">
        <v>1400</v>
      </c>
      <c r="M1466">
        <v>25001.21</v>
      </c>
      <c r="O1466">
        <v>45168</v>
      </c>
      <c r="P1466">
        <v>0</v>
      </c>
      <c r="Q1466" t="str">
        <f t="shared" si="22"/>
        <v>ACTIVE</v>
      </c>
    </row>
    <row r="1467" spans="1:17" x14ac:dyDescent="0.25">
      <c r="A1467" t="s">
        <v>113</v>
      </c>
      <c r="B1467" t="s">
        <v>371</v>
      </c>
      <c r="C1467" t="s">
        <v>372</v>
      </c>
      <c r="D1467" t="s">
        <v>31</v>
      </c>
      <c r="E1467" t="s">
        <v>2623</v>
      </c>
      <c r="F1467" t="s">
        <v>31</v>
      </c>
      <c r="G1467" t="s">
        <v>32</v>
      </c>
      <c r="H1467" t="s">
        <v>79</v>
      </c>
      <c r="I1467">
        <v>44911</v>
      </c>
      <c r="J1467">
        <v>8120.23</v>
      </c>
      <c r="K1467">
        <v>8343.5499999999993</v>
      </c>
      <c r="L1467">
        <v>8120.23</v>
      </c>
      <c r="M1467">
        <v>1390.59</v>
      </c>
      <c r="N1467">
        <v>45123</v>
      </c>
      <c r="O1467">
        <v>45177</v>
      </c>
      <c r="P1467">
        <v>0</v>
      </c>
      <c r="Q1467" t="str">
        <f t="shared" si="22"/>
        <v>ACTIVE</v>
      </c>
    </row>
    <row r="1468" spans="1:17" x14ac:dyDescent="0.25">
      <c r="A1468" t="s">
        <v>113</v>
      </c>
      <c r="B1468" t="s">
        <v>1078</v>
      </c>
      <c r="C1468" t="s">
        <v>1079</v>
      </c>
      <c r="D1468" t="s">
        <v>31</v>
      </c>
      <c r="E1468" t="s">
        <v>2624</v>
      </c>
      <c r="F1468" t="s">
        <v>31</v>
      </c>
      <c r="G1468" t="s">
        <v>32</v>
      </c>
      <c r="H1468" t="s">
        <v>33</v>
      </c>
      <c r="I1468">
        <v>45051</v>
      </c>
      <c r="J1468">
        <v>4000</v>
      </c>
      <c r="K1468">
        <v>4110</v>
      </c>
      <c r="L1468">
        <v>4000</v>
      </c>
      <c r="M1468">
        <v>2055</v>
      </c>
      <c r="N1468">
        <v>45143</v>
      </c>
      <c r="O1468">
        <v>45174</v>
      </c>
      <c r="P1468">
        <v>0</v>
      </c>
      <c r="Q1468" t="str">
        <f t="shared" si="22"/>
        <v>ACTIVE</v>
      </c>
    </row>
    <row r="1469" spans="1:17" x14ac:dyDescent="0.25">
      <c r="A1469" t="s">
        <v>113</v>
      </c>
      <c r="B1469" t="s">
        <v>72</v>
      </c>
      <c r="C1469" t="s">
        <v>73</v>
      </c>
      <c r="D1469" t="s">
        <v>31</v>
      </c>
      <c r="E1469" t="s">
        <v>2625</v>
      </c>
      <c r="F1469" t="s">
        <v>31</v>
      </c>
      <c r="G1469" t="s">
        <v>25</v>
      </c>
      <c r="H1469" t="s">
        <v>55</v>
      </c>
      <c r="I1469">
        <v>45159</v>
      </c>
      <c r="J1469">
        <v>7153</v>
      </c>
      <c r="K1469">
        <v>20596.27</v>
      </c>
      <c r="L1469">
        <v>7153</v>
      </c>
      <c r="M1469">
        <v>18362.740000000002</v>
      </c>
      <c r="N1469">
        <v>45157</v>
      </c>
      <c r="O1469">
        <v>45188</v>
      </c>
      <c r="P1469">
        <v>0</v>
      </c>
      <c r="Q1469" t="str">
        <f t="shared" si="22"/>
        <v>ACTIVE</v>
      </c>
    </row>
    <row r="1470" spans="1:17" x14ac:dyDescent="0.25">
      <c r="A1470" t="s">
        <v>113</v>
      </c>
      <c r="B1470" t="s">
        <v>2106</v>
      </c>
      <c r="C1470" t="s">
        <v>2107</v>
      </c>
      <c r="D1470" t="s">
        <v>31</v>
      </c>
      <c r="E1470" t="s">
        <v>2626</v>
      </c>
      <c r="F1470" t="s">
        <v>31</v>
      </c>
      <c r="G1470" t="s">
        <v>32</v>
      </c>
      <c r="H1470" t="s">
        <v>33</v>
      </c>
      <c r="I1470">
        <v>45132</v>
      </c>
      <c r="J1470">
        <v>5000</v>
      </c>
      <c r="K1470">
        <v>5137.5</v>
      </c>
      <c r="L1470">
        <v>5000</v>
      </c>
      <c r="M1470">
        <v>4281.25</v>
      </c>
      <c r="N1470">
        <v>45163</v>
      </c>
      <c r="O1470">
        <v>45194</v>
      </c>
      <c r="P1470">
        <v>0</v>
      </c>
      <c r="Q1470" t="str">
        <f t="shared" si="22"/>
        <v>ACTIVE</v>
      </c>
    </row>
    <row r="1471" spans="1:17" x14ac:dyDescent="0.25">
      <c r="A1471" t="s">
        <v>113</v>
      </c>
      <c r="B1471" t="s">
        <v>312</v>
      </c>
      <c r="C1471" t="s">
        <v>313</v>
      </c>
      <c r="D1471" t="s">
        <v>31</v>
      </c>
      <c r="E1471" t="s">
        <v>2627</v>
      </c>
      <c r="F1471" t="s">
        <v>31</v>
      </c>
      <c r="G1471" t="s">
        <v>32</v>
      </c>
      <c r="H1471" t="s">
        <v>79</v>
      </c>
      <c r="I1471">
        <v>44918</v>
      </c>
      <c r="J1471">
        <v>26000</v>
      </c>
      <c r="K1471">
        <v>26715</v>
      </c>
      <c r="L1471">
        <v>26000</v>
      </c>
      <c r="M1471">
        <v>4452.5</v>
      </c>
      <c r="N1471">
        <v>45142</v>
      </c>
      <c r="O1471">
        <v>45175</v>
      </c>
      <c r="P1471">
        <v>0</v>
      </c>
      <c r="Q1471" t="str">
        <f t="shared" si="22"/>
        <v>ACTIVE</v>
      </c>
    </row>
    <row r="1472" spans="1:17" x14ac:dyDescent="0.25">
      <c r="A1472" t="s">
        <v>113</v>
      </c>
      <c r="B1472" t="s">
        <v>170</v>
      </c>
      <c r="C1472" t="s">
        <v>171</v>
      </c>
      <c r="D1472" t="s">
        <v>29</v>
      </c>
      <c r="E1472" t="s">
        <v>2628</v>
      </c>
      <c r="F1472" t="s">
        <v>165</v>
      </c>
      <c r="G1472" t="s">
        <v>32</v>
      </c>
      <c r="H1472" t="s">
        <v>33</v>
      </c>
      <c r="I1472">
        <v>45012</v>
      </c>
      <c r="J1472">
        <v>1600</v>
      </c>
      <c r="K1472">
        <v>1644</v>
      </c>
      <c r="L1472">
        <v>1600</v>
      </c>
      <c r="M1472">
        <v>822</v>
      </c>
      <c r="N1472">
        <v>45104</v>
      </c>
      <c r="O1472">
        <v>45170</v>
      </c>
      <c r="P1472">
        <v>28</v>
      </c>
      <c r="Q1472" t="str">
        <f t="shared" si="22"/>
        <v>1-30</v>
      </c>
    </row>
    <row r="1473" spans="1:17" x14ac:dyDescent="0.25">
      <c r="A1473" t="s">
        <v>113</v>
      </c>
      <c r="B1473" t="s">
        <v>421</v>
      </c>
      <c r="C1473" t="s">
        <v>422</v>
      </c>
      <c r="D1473" t="s">
        <v>31</v>
      </c>
      <c r="E1473" t="s">
        <v>2629</v>
      </c>
      <c r="F1473" t="s">
        <v>31</v>
      </c>
      <c r="G1473" t="s">
        <v>32</v>
      </c>
      <c r="H1473" t="s">
        <v>33</v>
      </c>
      <c r="I1473">
        <v>45100</v>
      </c>
      <c r="J1473">
        <v>2552.6</v>
      </c>
      <c r="K1473">
        <v>2622.8</v>
      </c>
      <c r="L1473">
        <v>2552.6</v>
      </c>
      <c r="M1473">
        <v>1748.56</v>
      </c>
      <c r="N1473">
        <v>45161</v>
      </c>
      <c r="O1473">
        <v>45192</v>
      </c>
      <c r="P1473">
        <v>0</v>
      </c>
      <c r="Q1473" t="str">
        <f t="shared" si="22"/>
        <v>ACTIVE</v>
      </c>
    </row>
    <row r="1474" spans="1:17" x14ac:dyDescent="0.25">
      <c r="A1474" t="s">
        <v>113</v>
      </c>
      <c r="B1474" t="s">
        <v>1387</v>
      </c>
      <c r="C1474" t="s">
        <v>1388</v>
      </c>
      <c r="D1474" t="s">
        <v>31</v>
      </c>
      <c r="E1474" t="s">
        <v>2630</v>
      </c>
      <c r="F1474" t="s">
        <v>31</v>
      </c>
      <c r="G1474" t="s">
        <v>32</v>
      </c>
      <c r="H1474" t="s">
        <v>33</v>
      </c>
      <c r="I1474">
        <v>45034</v>
      </c>
      <c r="J1474">
        <v>1718</v>
      </c>
      <c r="K1474">
        <v>1765.25</v>
      </c>
      <c r="L1474">
        <v>1718</v>
      </c>
      <c r="M1474">
        <v>588.41999999999996</v>
      </c>
      <c r="N1474">
        <v>45156</v>
      </c>
      <c r="O1474">
        <v>45187</v>
      </c>
      <c r="P1474">
        <v>0</v>
      </c>
      <c r="Q1474" t="str">
        <f t="shared" ref="Q1474:Q1537" si="23">IF(P1474=0,"ACTIVE",IF(P1474&lt;=30,"1-30",IF(AND(P1474&gt;30,P1474&lt;=60),"31-60",IF(AND(P1474&gt;60,P1474&lt;=90),"61-90",IF(AND(P1474&gt;90,P1474&lt;=120),"91-120",IF(AND(P1474&gt;120,P1474&lt;=150),"121-150",IF(AND(P1474&gt;150,P1474&lt;=180),"151-180","180+")))))))</f>
        <v>ACTIVE</v>
      </c>
    </row>
    <row r="1475" spans="1:17" x14ac:dyDescent="0.25">
      <c r="A1475" t="s">
        <v>113</v>
      </c>
      <c r="B1475" t="s">
        <v>128</v>
      </c>
      <c r="C1475" t="s">
        <v>129</v>
      </c>
      <c r="D1475" t="s">
        <v>31</v>
      </c>
      <c r="E1475" t="s">
        <v>2631</v>
      </c>
      <c r="F1475" t="s">
        <v>31</v>
      </c>
      <c r="G1475" t="s">
        <v>32</v>
      </c>
      <c r="H1475" t="s">
        <v>41</v>
      </c>
      <c r="I1475">
        <v>45084</v>
      </c>
      <c r="J1475">
        <v>1800.78</v>
      </c>
      <c r="K1475">
        <v>1850.31</v>
      </c>
      <c r="L1475">
        <v>1800.78</v>
      </c>
      <c r="M1475">
        <v>925.16</v>
      </c>
      <c r="N1475">
        <v>45145</v>
      </c>
      <c r="O1475">
        <v>45176</v>
      </c>
      <c r="P1475">
        <v>0</v>
      </c>
      <c r="Q1475" t="str">
        <f t="shared" si="23"/>
        <v>ACTIVE</v>
      </c>
    </row>
    <row r="1476" spans="1:17" x14ac:dyDescent="0.25">
      <c r="A1476" t="s">
        <v>113</v>
      </c>
      <c r="B1476" t="s">
        <v>915</v>
      </c>
      <c r="C1476" t="s">
        <v>916</v>
      </c>
      <c r="D1476" t="s">
        <v>31</v>
      </c>
      <c r="E1476" t="s">
        <v>2632</v>
      </c>
      <c r="F1476" t="s">
        <v>31</v>
      </c>
      <c r="G1476" t="s">
        <v>32</v>
      </c>
      <c r="H1476" t="s">
        <v>223</v>
      </c>
      <c r="I1476">
        <v>45085</v>
      </c>
      <c r="J1476">
        <v>592.99</v>
      </c>
      <c r="K1476">
        <v>609.30999999999995</v>
      </c>
      <c r="L1476">
        <v>592.99</v>
      </c>
      <c r="M1476">
        <v>203.11</v>
      </c>
      <c r="N1476">
        <v>45146</v>
      </c>
      <c r="O1476">
        <v>45177</v>
      </c>
      <c r="P1476">
        <v>0</v>
      </c>
      <c r="Q1476" t="str">
        <f t="shared" si="23"/>
        <v>ACTIVE</v>
      </c>
    </row>
    <row r="1477" spans="1:17" x14ac:dyDescent="0.25">
      <c r="A1477" t="s">
        <v>113</v>
      </c>
      <c r="B1477" t="s">
        <v>334</v>
      </c>
      <c r="C1477" t="s">
        <v>335</v>
      </c>
      <c r="D1477" t="s">
        <v>31</v>
      </c>
      <c r="E1477" t="s">
        <v>2633</v>
      </c>
      <c r="F1477" t="s">
        <v>31</v>
      </c>
      <c r="G1477" t="s">
        <v>32</v>
      </c>
      <c r="H1477" t="s">
        <v>33</v>
      </c>
      <c r="I1477">
        <v>45043</v>
      </c>
      <c r="J1477">
        <v>1802.62</v>
      </c>
      <c r="K1477">
        <v>1852.2</v>
      </c>
      <c r="L1477">
        <v>1802.62</v>
      </c>
      <c r="M1477">
        <v>926.1</v>
      </c>
      <c r="N1477">
        <v>45134</v>
      </c>
      <c r="O1477">
        <v>45165</v>
      </c>
      <c r="P1477">
        <v>0</v>
      </c>
      <c r="Q1477" t="str">
        <f t="shared" si="23"/>
        <v>ACTIVE</v>
      </c>
    </row>
    <row r="1478" spans="1:17" x14ac:dyDescent="0.25">
      <c r="A1478" t="s">
        <v>113</v>
      </c>
      <c r="B1478" t="s">
        <v>2634</v>
      </c>
      <c r="C1478" t="s">
        <v>2635</v>
      </c>
      <c r="D1478" t="s">
        <v>31</v>
      </c>
      <c r="E1478" t="s">
        <v>2636</v>
      </c>
      <c r="F1478" t="s">
        <v>31</v>
      </c>
      <c r="G1478" t="s">
        <v>25</v>
      </c>
      <c r="H1478" t="s">
        <v>284</v>
      </c>
      <c r="I1478">
        <v>43943</v>
      </c>
      <c r="J1478">
        <v>15541.79</v>
      </c>
      <c r="K1478">
        <v>15541.79</v>
      </c>
      <c r="L1478">
        <v>15541.79</v>
      </c>
      <c r="M1478">
        <v>4315.54</v>
      </c>
      <c r="N1478">
        <v>45139</v>
      </c>
      <c r="O1478">
        <v>45170</v>
      </c>
      <c r="P1478">
        <v>0</v>
      </c>
      <c r="Q1478" t="str">
        <f t="shared" si="23"/>
        <v>ACTIVE</v>
      </c>
    </row>
    <row r="1479" spans="1:17" x14ac:dyDescent="0.25">
      <c r="A1479" t="s">
        <v>113</v>
      </c>
      <c r="B1479" t="s">
        <v>694</v>
      </c>
      <c r="C1479" t="s">
        <v>695</v>
      </c>
      <c r="D1479" t="s">
        <v>31</v>
      </c>
      <c r="E1479" t="s">
        <v>5725</v>
      </c>
      <c r="F1479" t="s">
        <v>31</v>
      </c>
      <c r="G1479" t="s">
        <v>25</v>
      </c>
      <c r="H1479" t="s">
        <v>55</v>
      </c>
      <c r="I1479">
        <v>45169</v>
      </c>
      <c r="J1479">
        <v>1857</v>
      </c>
      <c r="K1479">
        <v>10591.88</v>
      </c>
      <c r="L1479">
        <v>1857</v>
      </c>
      <c r="M1479">
        <v>10591.88</v>
      </c>
      <c r="O1479">
        <v>45170</v>
      </c>
      <c r="P1479">
        <v>0</v>
      </c>
      <c r="Q1479" t="str">
        <f t="shared" si="23"/>
        <v>ACTIVE</v>
      </c>
    </row>
    <row r="1480" spans="1:17" x14ac:dyDescent="0.25">
      <c r="A1480" t="s">
        <v>113</v>
      </c>
      <c r="B1480" t="s">
        <v>2482</v>
      </c>
      <c r="C1480" t="s">
        <v>2483</v>
      </c>
      <c r="D1480" t="s">
        <v>29</v>
      </c>
      <c r="E1480" t="s">
        <v>2637</v>
      </c>
      <c r="F1480" t="s">
        <v>31</v>
      </c>
      <c r="G1480" t="s">
        <v>25</v>
      </c>
      <c r="H1480" t="s">
        <v>55</v>
      </c>
      <c r="I1480">
        <v>45091</v>
      </c>
      <c r="J1480">
        <v>11500</v>
      </c>
      <c r="K1480">
        <v>30521.61</v>
      </c>
      <c r="L1480">
        <v>11500</v>
      </c>
      <c r="M1480">
        <v>25655.41</v>
      </c>
      <c r="N1480">
        <v>45142</v>
      </c>
      <c r="O1480">
        <v>45173</v>
      </c>
      <c r="P1480">
        <v>0</v>
      </c>
      <c r="Q1480" t="str">
        <f t="shared" si="23"/>
        <v>ACTIVE</v>
      </c>
    </row>
    <row r="1481" spans="1:17" x14ac:dyDescent="0.25">
      <c r="A1481" t="s">
        <v>113</v>
      </c>
      <c r="B1481" t="s">
        <v>526</v>
      </c>
      <c r="C1481" t="s">
        <v>527</v>
      </c>
      <c r="D1481" t="s">
        <v>31</v>
      </c>
      <c r="E1481" t="s">
        <v>2638</v>
      </c>
      <c r="F1481" t="s">
        <v>31</v>
      </c>
      <c r="G1481" t="s">
        <v>32</v>
      </c>
      <c r="H1481" t="s">
        <v>33</v>
      </c>
      <c r="I1481">
        <v>45076</v>
      </c>
      <c r="J1481">
        <v>2059.17</v>
      </c>
      <c r="K1481">
        <v>2115.81</v>
      </c>
      <c r="L1481">
        <v>2059.17</v>
      </c>
      <c r="M1481">
        <v>1410.56</v>
      </c>
      <c r="N1481">
        <v>45137</v>
      </c>
      <c r="O1481">
        <v>45168</v>
      </c>
      <c r="P1481">
        <v>0</v>
      </c>
      <c r="Q1481" t="str">
        <f t="shared" si="23"/>
        <v>ACTIVE</v>
      </c>
    </row>
    <row r="1482" spans="1:17" x14ac:dyDescent="0.25">
      <c r="A1482" t="s">
        <v>113</v>
      </c>
      <c r="B1482" t="s">
        <v>1865</v>
      </c>
      <c r="C1482" t="s">
        <v>1866</v>
      </c>
      <c r="D1482" t="s">
        <v>29</v>
      </c>
      <c r="E1482" t="s">
        <v>2639</v>
      </c>
      <c r="F1482" t="s">
        <v>31</v>
      </c>
      <c r="G1482" t="s">
        <v>32</v>
      </c>
      <c r="H1482" t="s">
        <v>301</v>
      </c>
      <c r="I1482">
        <v>45077</v>
      </c>
      <c r="J1482">
        <v>2200</v>
      </c>
      <c r="K1482">
        <v>2272.6</v>
      </c>
      <c r="L1482">
        <v>2200</v>
      </c>
      <c r="M1482">
        <v>1136.3</v>
      </c>
      <c r="N1482">
        <v>45137</v>
      </c>
      <c r="O1482">
        <v>45168</v>
      </c>
      <c r="P1482">
        <v>0</v>
      </c>
      <c r="Q1482" t="str">
        <f t="shared" si="23"/>
        <v>ACTIVE</v>
      </c>
    </row>
    <row r="1483" spans="1:17" x14ac:dyDescent="0.25">
      <c r="A1483" t="s">
        <v>113</v>
      </c>
      <c r="B1483" t="s">
        <v>176</v>
      </c>
      <c r="C1483" t="s">
        <v>177</v>
      </c>
      <c r="D1483" t="s">
        <v>31</v>
      </c>
      <c r="E1483" t="s">
        <v>2640</v>
      </c>
      <c r="F1483" t="s">
        <v>31</v>
      </c>
      <c r="G1483" t="s">
        <v>32</v>
      </c>
      <c r="H1483" t="s">
        <v>33</v>
      </c>
      <c r="I1483">
        <v>45105</v>
      </c>
      <c r="J1483">
        <v>1687.93</v>
      </c>
      <c r="K1483">
        <v>1734.36</v>
      </c>
      <c r="L1483">
        <v>1687.93</v>
      </c>
      <c r="M1483">
        <v>1445.3</v>
      </c>
      <c r="N1483">
        <v>45135</v>
      </c>
      <c r="O1483">
        <v>45166</v>
      </c>
      <c r="P1483">
        <v>0</v>
      </c>
      <c r="Q1483" t="str">
        <f t="shared" si="23"/>
        <v>ACTIVE</v>
      </c>
    </row>
    <row r="1484" spans="1:17" x14ac:dyDescent="0.25">
      <c r="A1484" t="s">
        <v>113</v>
      </c>
      <c r="B1484" t="s">
        <v>285</v>
      </c>
      <c r="C1484" t="s">
        <v>286</v>
      </c>
      <c r="D1484" t="s">
        <v>31</v>
      </c>
      <c r="E1484" t="s">
        <v>2641</v>
      </c>
      <c r="F1484" t="s">
        <v>31</v>
      </c>
      <c r="G1484" t="s">
        <v>32</v>
      </c>
      <c r="H1484" t="s">
        <v>33</v>
      </c>
      <c r="I1484">
        <v>45154</v>
      </c>
      <c r="J1484">
        <v>8500</v>
      </c>
      <c r="K1484">
        <v>8733.75</v>
      </c>
      <c r="L1484">
        <v>8500</v>
      </c>
      <c r="M1484">
        <v>8733.7800000000007</v>
      </c>
      <c r="O1484">
        <v>45185</v>
      </c>
      <c r="P1484">
        <v>0</v>
      </c>
      <c r="Q1484" t="str">
        <f t="shared" si="23"/>
        <v>ACTIVE</v>
      </c>
    </row>
    <row r="1485" spans="1:17" x14ac:dyDescent="0.25">
      <c r="A1485" t="s">
        <v>113</v>
      </c>
      <c r="B1485" t="s">
        <v>303</v>
      </c>
      <c r="C1485" t="s">
        <v>304</v>
      </c>
      <c r="D1485" t="s">
        <v>31</v>
      </c>
      <c r="E1485" t="s">
        <v>2642</v>
      </c>
      <c r="F1485" t="s">
        <v>31</v>
      </c>
      <c r="G1485" t="s">
        <v>32</v>
      </c>
      <c r="H1485" t="s">
        <v>33</v>
      </c>
      <c r="I1485">
        <v>45035</v>
      </c>
      <c r="J1485">
        <v>2300</v>
      </c>
      <c r="K1485">
        <v>2363.25</v>
      </c>
      <c r="L1485">
        <v>2300</v>
      </c>
      <c r="M1485">
        <v>787.76</v>
      </c>
      <c r="N1485">
        <v>45157</v>
      </c>
      <c r="O1485">
        <v>45188</v>
      </c>
      <c r="P1485">
        <v>0</v>
      </c>
      <c r="Q1485" t="str">
        <f t="shared" si="23"/>
        <v>ACTIVE</v>
      </c>
    </row>
    <row r="1486" spans="1:17" x14ac:dyDescent="0.25">
      <c r="A1486" t="s">
        <v>113</v>
      </c>
      <c r="B1486" t="s">
        <v>143</v>
      </c>
      <c r="C1486" t="s">
        <v>144</v>
      </c>
      <c r="D1486" t="s">
        <v>31</v>
      </c>
      <c r="E1486" t="s">
        <v>2643</v>
      </c>
      <c r="F1486" t="s">
        <v>31</v>
      </c>
      <c r="G1486" t="s">
        <v>32</v>
      </c>
      <c r="H1486" t="s">
        <v>41</v>
      </c>
      <c r="I1486">
        <v>45162</v>
      </c>
      <c r="J1486">
        <v>2420</v>
      </c>
      <c r="K1486">
        <v>2486.5500000000002</v>
      </c>
      <c r="L1486">
        <v>2420</v>
      </c>
      <c r="M1486">
        <v>2486.56</v>
      </c>
      <c r="O1486">
        <v>45193</v>
      </c>
      <c r="P1486">
        <v>0</v>
      </c>
      <c r="Q1486" t="str">
        <f t="shared" si="23"/>
        <v>ACTIVE</v>
      </c>
    </row>
    <row r="1487" spans="1:17" x14ac:dyDescent="0.25">
      <c r="A1487" t="s">
        <v>113</v>
      </c>
      <c r="B1487" t="s">
        <v>629</v>
      </c>
      <c r="C1487" t="s">
        <v>630</v>
      </c>
      <c r="D1487" t="s">
        <v>31</v>
      </c>
      <c r="E1487" t="s">
        <v>2644</v>
      </c>
      <c r="F1487" t="s">
        <v>31</v>
      </c>
      <c r="G1487" t="s">
        <v>32</v>
      </c>
      <c r="H1487" t="s">
        <v>33</v>
      </c>
      <c r="I1487">
        <v>45118</v>
      </c>
      <c r="J1487">
        <v>13256</v>
      </c>
      <c r="K1487">
        <v>13620.55</v>
      </c>
      <c r="L1487">
        <v>13256</v>
      </c>
      <c r="M1487">
        <v>11350.5</v>
      </c>
      <c r="N1487">
        <v>45149</v>
      </c>
      <c r="O1487">
        <v>45180</v>
      </c>
      <c r="P1487">
        <v>0</v>
      </c>
      <c r="Q1487" t="str">
        <f t="shared" si="23"/>
        <v>ACTIVE</v>
      </c>
    </row>
    <row r="1488" spans="1:17" x14ac:dyDescent="0.25">
      <c r="A1488" t="s">
        <v>113</v>
      </c>
      <c r="B1488" t="s">
        <v>508</v>
      </c>
      <c r="C1488" t="s">
        <v>509</v>
      </c>
      <c r="D1488" t="s">
        <v>31</v>
      </c>
      <c r="E1488" t="s">
        <v>2645</v>
      </c>
      <c r="F1488" t="s">
        <v>31</v>
      </c>
      <c r="G1488" t="s">
        <v>32</v>
      </c>
      <c r="H1488" t="s">
        <v>33</v>
      </c>
      <c r="I1488">
        <v>45110</v>
      </c>
      <c r="J1488">
        <v>2413.5500000000002</v>
      </c>
      <c r="K1488">
        <v>2479.9299999999998</v>
      </c>
      <c r="L1488">
        <v>2413.5500000000002</v>
      </c>
      <c r="M1488">
        <v>2066.65</v>
      </c>
      <c r="N1488">
        <v>45141</v>
      </c>
      <c r="O1488">
        <v>45172</v>
      </c>
      <c r="P1488">
        <v>0</v>
      </c>
      <c r="Q1488" t="str">
        <f t="shared" si="23"/>
        <v>ACTIVE</v>
      </c>
    </row>
    <row r="1489" spans="1:17" x14ac:dyDescent="0.25">
      <c r="A1489" t="s">
        <v>113</v>
      </c>
      <c r="B1489" t="s">
        <v>421</v>
      </c>
      <c r="C1489" t="s">
        <v>422</v>
      </c>
      <c r="D1489" t="s">
        <v>31</v>
      </c>
      <c r="E1489" t="s">
        <v>2646</v>
      </c>
      <c r="F1489" t="s">
        <v>31</v>
      </c>
      <c r="G1489" t="s">
        <v>32</v>
      </c>
      <c r="H1489" t="s">
        <v>33</v>
      </c>
      <c r="I1489">
        <v>45159</v>
      </c>
      <c r="J1489">
        <v>2813.25</v>
      </c>
      <c r="K1489">
        <v>2890.63</v>
      </c>
      <c r="L1489">
        <v>2813.25</v>
      </c>
      <c r="M1489">
        <v>2890.68</v>
      </c>
      <c r="O1489">
        <v>45190</v>
      </c>
      <c r="P1489">
        <v>0</v>
      </c>
      <c r="Q1489" t="str">
        <f t="shared" si="23"/>
        <v>ACTIVE</v>
      </c>
    </row>
    <row r="1490" spans="1:17" x14ac:dyDescent="0.25">
      <c r="A1490" t="s">
        <v>113</v>
      </c>
      <c r="B1490" t="s">
        <v>1497</v>
      </c>
      <c r="C1490" t="s">
        <v>1498</v>
      </c>
      <c r="D1490" t="s">
        <v>31</v>
      </c>
      <c r="E1490" t="s">
        <v>2647</v>
      </c>
      <c r="F1490" t="s">
        <v>31</v>
      </c>
      <c r="G1490" t="s">
        <v>32</v>
      </c>
      <c r="H1490" t="s">
        <v>33</v>
      </c>
      <c r="I1490">
        <v>45133</v>
      </c>
      <c r="J1490">
        <v>36190.76</v>
      </c>
      <c r="K1490">
        <v>37186.01</v>
      </c>
      <c r="L1490">
        <v>36190.76</v>
      </c>
      <c r="M1490">
        <v>37186.019999999997</v>
      </c>
      <c r="O1490">
        <v>45164</v>
      </c>
      <c r="P1490">
        <v>0</v>
      </c>
      <c r="Q1490" t="str">
        <f t="shared" si="23"/>
        <v>ACTIVE</v>
      </c>
    </row>
    <row r="1491" spans="1:17" x14ac:dyDescent="0.25">
      <c r="A1491" t="s">
        <v>113</v>
      </c>
      <c r="B1491" t="s">
        <v>2648</v>
      </c>
      <c r="C1491" t="s">
        <v>2649</v>
      </c>
      <c r="D1491" t="s">
        <v>22</v>
      </c>
      <c r="E1491" t="s">
        <v>2650</v>
      </c>
      <c r="F1491" t="s">
        <v>22</v>
      </c>
      <c r="G1491" t="s">
        <v>25</v>
      </c>
      <c r="H1491" t="s">
        <v>284</v>
      </c>
      <c r="I1491">
        <v>45111</v>
      </c>
      <c r="J1491">
        <v>57933.14</v>
      </c>
      <c r="K1491">
        <v>57933.14</v>
      </c>
      <c r="L1491">
        <v>57933.14</v>
      </c>
      <c r="M1491">
        <v>57933.14</v>
      </c>
      <c r="O1491">
        <v>45180</v>
      </c>
      <c r="P1491">
        <v>32</v>
      </c>
      <c r="Q1491" t="str">
        <f t="shared" si="23"/>
        <v>31-60</v>
      </c>
    </row>
    <row r="1492" spans="1:17" x14ac:dyDescent="0.25">
      <c r="A1492" t="s">
        <v>113</v>
      </c>
      <c r="B1492" t="s">
        <v>2651</v>
      </c>
      <c r="C1492" t="s">
        <v>2652</v>
      </c>
      <c r="D1492" t="s">
        <v>31</v>
      </c>
      <c r="E1492" t="s">
        <v>2653</v>
      </c>
      <c r="F1492" t="s">
        <v>31</v>
      </c>
      <c r="G1492" t="s">
        <v>25</v>
      </c>
      <c r="H1492" t="s">
        <v>55</v>
      </c>
      <c r="I1492">
        <v>45162</v>
      </c>
      <c r="J1492">
        <v>5050</v>
      </c>
      <c r="K1492">
        <v>69377.63</v>
      </c>
      <c r="L1492">
        <v>5050</v>
      </c>
      <c r="M1492">
        <v>69377.63</v>
      </c>
      <c r="O1492">
        <v>45185</v>
      </c>
      <c r="P1492">
        <v>0</v>
      </c>
      <c r="Q1492" t="str">
        <f t="shared" si="23"/>
        <v>ACTIVE</v>
      </c>
    </row>
    <row r="1493" spans="1:17" x14ac:dyDescent="0.25">
      <c r="A1493" t="s">
        <v>113</v>
      </c>
      <c r="B1493" t="s">
        <v>667</v>
      </c>
      <c r="C1493" t="s">
        <v>668</v>
      </c>
      <c r="D1493" t="s">
        <v>31</v>
      </c>
      <c r="E1493" t="s">
        <v>2654</v>
      </c>
      <c r="F1493" t="s">
        <v>31</v>
      </c>
      <c r="G1493" t="s">
        <v>32</v>
      </c>
      <c r="H1493" t="s">
        <v>33</v>
      </c>
      <c r="I1493">
        <v>45064</v>
      </c>
      <c r="J1493">
        <v>9431.7800000000007</v>
      </c>
      <c r="K1493">
        <v>9691.16</v>
      </c>
      <c r="L1493">
        <v>9431.7800000000007</v>
      </c>
      <c r="M1493">
        <v>4845.6000000000004</v>
      </c>
      <c r="N1493">
        <v>45156</v>
      </c>
      <c r="O1493">
        <v>45187</v>
      </c>
      <c r="P1493">
        <v>0</v>
      </c>
      <c r="Q1493" t="str">
        <f t="shared" si="23"/>
        <v>ACTIVE</v>
      </c>
    </row>
    <row r="1494" spans="1:17" x14ac:dyDescent="0.25">
      <c r="A1494" t="s">
        <v>113</v>
      </c>
      <c r="B1494" t="s">
        <v>2655</v>
      </c>
      <c r="C1494" t="s">
        <v>2656</v>
      </c>
      <c r="D1494" t="s">
        <v>31</v>
      </c>
      <c r="E1494" t="s">
        <v>2657</v>
      </c>
      <c r="F1494" t="s">
        <v>31</v>
      </c>
      <c r="G1494" t="s">
        <v>25</v>
      </c>
      <c r="H1494" t="s">
        <v>55</v>
      </c>
      <c r="I1494">
        <v>45086</v>
      </c>
      <c r="J1494">
        <v>5400</v>
      </c>
      <c r="K1494">
        <v>9766.61</v>
      </c>
      <c r="L1494">
        <v>5400</v>
      </c>
      <c r="M1494">
        <v>7143.84</v>
      </c>
      <c r="N1494">
        <v>45159</v>
      </c>
      <c r="O1494">
        <v>45190</v>
      </c>
      <c r="P1494">
        <v>0</v>
      </c>
      <c r="Q1494" t="str">
        <f t="shared" si="23"/>
        <v>ACTIVE</v>
      </c>
    </row>
    <row r="1495" spans="1:17" x14ac:dyDescent="0.25">
      <c r="A1495" t="s">
        <v>113</v>
      </c>
      <c r="B1495" t="s">
        <v>298</v>
      </c>
      <c r="C1495" t="s">
        <v>299</v>
      </c>
      <c r="D1495" t="s">
        <v>31</v>
      </c>
      <c r="E1495" t="s">
        <v>2658</v>
      </c>
      <c r="F1495" t="s">
        <v>31</v>
      </c>
      <c r="G1495" t="s">
        <v>32</v>
      </c>
      <c r="H1495" t="s">
        <v>48</v>
      </c>
      <c r="I1495">
        <v>44991</v>
      </c>
      <c r="J1495">
        <v>5000</v>
      </c>
      <c r="K1495">
        <v>5200</v>
      </c>
      <c r="L1495">
        <v>5000</v>
      </c>
      <c r="M1495">
        <v>866.67</v>
      </c>
      <c r="N1495">
        <v>45144</v>
      </c>
      <c r="O1495">
        <v>45175</v>
      </c>
      <c r="P1495">
        <v>0</v>
      </c>
      <c r="Q1495" t="str">
        <f t="shared" si="23"/>
        <v>ACTIVE</v>
      </c>
    </row>
    <row r="1496" spans="1:17" x14ac:dyDescent="0.25">
      <c r="A1496" t="s">
        <v>113</v>
      </c>
      <c r="B1496" t="s">
        <v>2659</v>
      </c>
      <c r="C1496" t="s">
        <v>2660</v>
      </c>
      <c r="D1496" t="s">
        <v>31</v>
      </c>
      <c r="E1496" t="s">
        <v>2661</v>
      </c>
      <c r="F1496" t="s">
        <v>31</v>
      </c>
      <c r="G1496" t="s">
        <v>32</v>
      </c>
      <c r="H1496" t="s">
        <v>588</v>
      </c>
      <c r="I1496">
        <v>45033</v>
      </c>
      <c r="J1496">
        <v>15891.09</v>
      </c>
      <c r="K1496">
        <v>16328.11</v>
      </c>
      <c r="L1496">
        <v>15891.09</v>
      </c>
      <c r="M1496">
        <v>5442.72</v>
      </c>
      <c r="N1496">
        <v>45162</v>
      </c>
      <c r="O1496">
        <v>45197</v>
      </c>
      <c r="P1496">
        <v>0</v>
      </c>
      <c r="Q1496" t="str">
        <f t="shared" si="23"/>
        <v>ACTIVE</v>
      </c>
    </row>
    <row r="1497" spans="1:17" x14ac:dyDescent="0.25">
      <c r="A1497" t="s">
        <v>113</v>
      </c>
      <c r="B1497" t="s">
        <v>975</v>
      </c>
      <c r="C1497" t="s">
        <v>976</v>
      </c>
      <c r="D1497" t="s">
        <v>29</v>
      </c>
      <c r="E1497" t="s">
        <v>2662</v>
      </c>
      <c r="F1497" t="s">
        <v>31</v>
      </c>
      <c r="G1497" t="s">
        <v>32</v>
      </c>
      <c r="H1497" t="s">
        <v>33</v>
      </c>
      <c r="I1497">
        <v>44992</v>
      </c>
      <c r="J1497">
        <v>5002.8</v>
      </c>
      <c r="K1497">
        <v>5140.3900000000003</v>
      </c>
      <c r="L1497">
        <v>5002.8</v>
      </c>
      <c r="M1497">
        <v>856.74</v>
      </c>
      <c r="N1497">
        <v>45145</v>
      </c>
      <c r="O1497">
        <v>45176</v>
      </c>
      <c r="P1497">
        <v>0</v>
      </c>
      <c r="Q1497" t="str">
        <f t="shared" si="23"/>
        <v>ACTIVE</v>
      </c>
    </row>
    <row r="1498" spans="1:17" x14ac:dyDescent="0.25">
      <c r="A1498" t="s">
        <v>113</v>
      </c>
      <c r="B1498" t="s">
        <v>971</v>
      </c>
      <c r="C1498" t="s">
        <v>972</v>
      </c>
      <c r="D1498" t="s">
        <v>31</v>
      </c>
      <c r="E1498" t="s">
        <v>2663</v>
      </c>
      <c r="F1498" t="s">
        <v>31</v>
      </c>
      <c r="G1498" t="s">
        <v>32</v>
      </c>
      <c r="H1498" t="s">
        <v>79</v>
      </c>
      <c r="I1498">
        <v>45152</v>
      </c>
      <c r="J1498">
        <v>8739.5</v>
      </c>
      <c r="K1498">
        <v>8979.84</v>
      </c>
      <c r="L1498">
        <v>8739.5</v>
      </c>
      <c r="M1498">
        <v>8979.84</v>
      </c>
      <c r="O1498">
        <v>45244</v>
      </c>
      <c r="P1498">
        <v>0</v>
      </c>
      <c r="Q1498" t="str">
        <f t="shared" si="23"/>
        <v>ACTIVE</v>
      </c>
    </row>
    <row r="1499" spans="1:17" x14ac:dyDescent="0.25">
      <c r="A1499" t="s">
        <v>113</v>
      </c>
      <c r="B1499" t="s">
        <v>322</v>
      </c>
      <c r="C1499" t="s">
        <v>323</v>
      </c>
      <c r="D1499" t="s">
        <v>31</v>
      </c>
      <c r="E1499" t="s">
        <v>2664</v>
      </c>
      <c r="F1499" t="s">
        <v>31</v>
      </c>
      <c r="G1499" t="s">
        <v>32</v>
      </c>
      <c r="H1499" t="s">
        <v>41</v>
      </c>
      <c r="I1499">
        <v>45100</v>
      </c>
      <c r="J1499">
        <v>6000</v>
      </c>
      <c r="K1499">
        <v>6165</v>
      </c>
      <c r="L1499">
        <v>6000</v>
      </c>
      <c r="M1499">
        <v>3082.5</v>
      </c>
      <c r="N1499">
        <v>45161</v>
      </c>
      <c r="O1499">
        <v>45192</v>
      </c>
      <c r="P1499">
        <v>0</v>
      </c>
      <c r="Q1499" t="str">
        <f t="shared" si="23"/>
        <v>ACTIVE</v>
      </c>
    </row>
    <row r="1500" spans="1:17" x14ac:dyDescent="0.25">
      <c r="A1500" t="s">
        <v>113</v>
      </c>
      <c r="B1500" t="s">
        <v>49</v>
      </c>
      <c r="C1500" t="s">
        <v>50</v>
      </c>
      <c r="D1500" t="s">
        <v>31</v>
      </c>
      <c r="E1500" t="s">
        <v>2665</v>
      </c>
      <c r="F1500" t="s">
        <v>31</v>
      </c>
      <c r="G1500" t="s">
        <v>32</v>
      </c>
      <c r="H1500" t="s">
        <v>33</v>
      </c>
      <c r="I1500">
        <v>45161</v>
      </c>
      <c r="J1500">
        <v>979</v>
      </c>
      <c r="K1500">
        <v>1005.93</v>
      </c>
      <c r="L1500">
        <v>979</v>
      </c>
      <c r="M1500">
        <v>1005.96</v>
      </c>
      <c r="O1500">
        <v>45192</v>
      </c>
      <c r="P1500">
        <v>0</v>
      </c>
      <c r="Q1500" t="str">
        <f t="shared" si="23"/>
        <v>ACTIVE</v>
      </c>
    </row>
    <row r="1501" spans="1:17" x14ac:dyDescent="0.25">
      <c r="A1501" t="s">
        <v>113</v>
      </c>
      <c r="B1501" t="s">
        <v>38</v>
      </c>
      <c r="C1501" t="s">
        <v>39</v>
      </c>
      <c r="D1501" t="s">
        <v>31</v>
      </c>
      <c r="E1501" t="s">
        <v>2666</v>
      </c>
      <c r="F1501" t="s">
        <v>31</v>
      </c>
      <c r="G1501" t="s">
        <v>32</v>
      </c>
      <c r="H1501" t="s">
        <v>41</v>
      </c>
      <c r="I1501">
        <v>45076</v>
      </c>
      <c r="J1501">
        <v>1479.46</v>
      </c>
      <c r="K1501">
        <v>1520.15</v>
      </c>
      <c r="L1501">
        <v>1479.46</v>
      </c>
      <c r="M1501">
        <v>760.08</v>
      </c>
      <c r="N1501">
        <v>45154</v>
      </c>
      <c r="O1501">
        <v>45185</v>
      </c>
      <c r="P1501">
        <v>0</v>
      </c>
      <c r="Q1501" t="str">
        <f t="shared" si="23"/>
        <v>ACTIVE</v>
      </c>
    </row>
    <row r="1502" spans="1:17" x14ac:dyDescent="0.25">
      <c r="A1502" t="s">
        <v>113</v>
      </c>
      <c r="B1502" t="s">
        <v>167</v>
      </c>
      <c r="C1502" t="s">
        <v>168</v>
      </c>
      <c r="D1502" t="s">
        <v>31</v>
      </c>
      <c r="E1502" t="s">
        <v>2667</v>
      </c>
      <c r="F1502" t="s">
        <v>31</v>
      </c>
      <c r="G1502" t="s">
        <v>32</v>
      </c>
      <c r="H1502" t="s">
        <v>33</v>
      </c>
      <c r="I1502">
        <v>45030</v>
      </c>
      <c r="J1502">
        <v>3118.5</v>
      </c>
      <c r="K1502">
        <v>3204.27</v>
      </c>
      <c r="L1502">
        <v>3118.5</v>
      </c>
      <c r="M1502">
        <v>1068.0999999999999</v>
      </c>
      <c r="N1502">
        <v>45162</v>
      </c>
      <c r="O1502">
        <v>45183</v>
      </c>
      <c r="P1502">
        <v>0</v>
      </c>
      <c r="Q1502" t="str">
        <f t="shared" si="23"/>
        <v>ACTIVE</v>
      </c>
    </row>
    <row r="1503" spans="1:17" x14ac:dyDescent="0.25">
      <c r="A1503" t="s">
        <v>113</v>
      </c>
      <c r="B1503" t="s">
        <v>955</v>
      </c>
      <c r="C1503" t="s">
        <v>956</v>
      </c>
      <c r="D1503" t="s">
        <v>31</v>
      </c>
      <c r="E1503" t="s">
        <v>2668</v>
      </c>
      <c r="F1503" t="s">
        <v>31</v>
      </c>
      <c r="G1503" t="s">
        <v>32</v>
      </c>
      <c r="H1503" t="s">
        <v>33</v>
      </c>
      <c r="I1503">
        <v>45044</v>
      </c>
      <c r="J1503">
        <v>680</v>
      </c>
      <c r="K1503">
        <v>698.7</v>
      </c>
      <c r="L1503">
        <v>680</v>
      </c>
      <c r="M1503">
        <v>349.35</v>
      </c>
      <c r="N1503">
        <v>45135</v>
      </c>
      <c r="O1503">
        <v>45166</v>
      </c>
      <c r="P1503">
        <v>0</v>
      </c>
      <c r="Q1503" t="str">
        <f t="shared" si="23"/>
        <v>ACTIVE</v>
      </c>
    </row>
    <row r="1504" spans="1:17" x14ac:dyDescent="0.25">
      <c r="A1504" t="s">
        <v>113</v>
      </c>
      <c r="B1504" t="s">
        <v>2669</v>
      </c>
      <c r="C1504" t="s">
        <v>2670</v>
      </c>
      <c r="D1504" t="s">
        <v>31</v>
      </c>
      <c r="E1504" t="s">
        <v>2671</v>
      </c>
      <c r="F1504" t="s">
        <v>31</v>
      </c>
      <c r="G1504" t="s">
        <v>25</v>
      </c>
      <c r="H1504" t="s">
        <v>284</v>
      </c>
      <c r="I1504">
        <v>45063</v>
      </c>
      <c r="J1504">
        <v>51187.19</v>
      </c>
      <c r="K1504">
        <v>51187.19</v>
      </c>
      <c r="L1504">
        <v>51187.19</v>
      </c>
      <c r="M1504">
        <v>35268.81</v>
      </c>
      <c r="N1504">
        <v>45133</v>
      </c>
      <c r="O1504">
        <v>45164</v>
      </c>
      <c r="P1504">
        <v>0</v>
      </c>
      <c r="Q1504" t="str">
        <f t="shared" si="23"/>
        <v>ACTIVE</v>
      </c>
    </row>
    <row r="1505" spans="1:17" x14ac:dyDescent="0.25">
      <c r="A1505" t="s">
        <v>113</v>
      </c>
      <c r="B1505" t="s">
        <v>895</v>
      </c>
      <c r="C1505" t="s">
        <v>896</v>
      </c>
      <c r="D1505" t="s">
        <v>31</v>
      </c>
      <c r="E1505" t="s">
        <v>2672</v>
      </c>
      <c r="F1505" t="s">
        <v>31</v>
      </c>
      <c r="G1505" t="s">
        <v>32</v>
      </c>
      <c r="H1505" t="s">
        <v>33</v>
      </c>
      <c r="I1505">
        <v>45132</v>
      </c>
      <c r="J1505">
        <v>12068.59</v>
      </c>
      <c r="K1505">
        <v>12400.48</v>
      </c>
      <c r="L1505">
        <v>12068.59</v>
      </c>
      <c r="M1505">
        <v>10333.75</v>
      </c>
      <c r="N1505">
        <v>45163</v>
      </c>
      <c r="O1505">
        <v>45194</v>
      </c>
      <c r="P1505">
        <v>0</v>
      </c>
      <c r="Q1505" t="str">
        <f t="shared" si="23"/>
        <v>ACTIVE</v>
      </c>
    </row>
    <row r="1506" spans="1:17" x14ac:dyDescent="0.25">
      <c r="A1506" t="s">
        <v>113</v>
      </c>
      <c r="B1506" t="s">
        <v>990</v>
      </c>
      <c r="C1506" t="s">
        <v>991</v>
      </c>
      <c r="D1506" t="s">
        <v>31</v>
      </c>
      <c r="E1506" t="s">
        <v>2673</v>
      </c>
      <c r="F1506" t="s">
        <v>31</v>
      </c>
      <c r="G1506" t="s">
        <v>32</v>
      </c>
      <c r="H1506" t="s">
        <v>33</v>
      </c>
      <c r="I1506">
        <v>45037</v>
      </c>
      <c r="J1506">
        <v>7782.5</v>
      </c>
      <c r="K1506">
        <v>7996.53</v>
      </c>
      <c r="L1506">
        <v>7782.5</v>
      </c>
      <c r="M1506">
        <v>2665.52</v>
      </c>
      <c r="N1506">
        <v>45159</v>
      </c>
      <c r="O1506">
        <v>45190</v>
      </c>
      <c r="P1506">
        <v>0</v>
      </c>
      <c r="Q1506" t="str">
        <f t="shared" si="23"/>
        <v>ACTIVE</v>
      </c>
    </row>
    <row r="1507" spans="1:17" x14ac:dyDescent="0.25">
      <c r="A1507" t="s">
        <v>113</v>
      </c>
      <c r="B1507" t="s">
        <v>1556</v>
      </c>
      <c r="C1507" t="s">
        <v>1557</v>
      </c>
      <c r="D1507" t="s">
        <v>31</v>
      </c>
      <c r="E1507" t="s">
        <v>2674</v>
      </c>
      <c r="F1507" t="s">
        <v>31</v>
      </c>
      <c r="G1507" t="s">
        <v>32</v>
      </c>
      <c r="H1507" t="s">
        <v>149</v>
      </c>
      <c r="I1507">
        <v>44799</v>
      </c>
      <c r="J1507">
        <v>24963.9</v>
      </c>
      <c r="K1507">
        <v>25650.42</v>
      </c>
      <c r="L1507">
        <v>24963.9</v>
      </c>
      <c r="M1507">
        <v>2137.54</v>
      </c>
      <c r="N1507">
        <v>45140</v>
      </c>
      <c r="O1507">
        <v>45164</v>
      </c>
      <c r="P1507">
        <v>0</v>
      </c>
      <c r="Q1507" t="str">
        <f t="shared" si="23"/>
        <v>ACTIVE</v>
      </c>
    </row>
    <row r="1508" spans="1:17" x14ac:dyDescent="0.25">
      <c r="A1508" t="s">
        <v>113</v>
      </c>
      <c r="B1508" t="s">
        <v>1268</v>
      </c>
      <c r="C1508" t="s">
        <v>1269</v>
      </c>
      <c r="D1508" t="s">
        <v>31</v>
      </c>
      <c r="E1508" t="s">
        <v>2675</v>
      </c>
      <c r="F1508" t="s">
        <v>31</v>
      </c>
      <c r="G1508" t="s">
        <v>32</v>
      </c>
      <c r="H1508" t="s">
        <v>301</v>
      </c>
      <c r="I1508">
        <v>45084</v>
      </c>
      <c r="J1508">
        <v>3775.2</v>
      </c>
      <c r="K1508">
        <v>3962.08</v>
      </c>
      <c r="L1508">
        <v>3775.2</v>
      </c>
      <c r="M1508">
        <v>3962.08</v>
      </c>
      <c r="O1508">
        <v>45178</v>
      </c>
      <c r="P1508">
        <v>0</v>
      </c>
      <c r="Q1508" t="str">
        <f t="shared" si="23"/>
        <v>ACTIVE</v>
      </c>
    </row>
    <row r="1509" spans="1:17" x14ac:dyDescent="0.25">
      <c r="A1509" t="s">
        <v>113</v>
      </c>
      <c r="B1509" t="s">
        <v>670</v>
      </c>
      <c r="C1509" t="s">
        <v>671</v>
      </c>
      <c r="D1509" t="s">
        <v>31</v>
      </c>
      <c r="E1509" t="s">
        <v>2676</v>
      </c>
      <c r="F1509" t="s">
        <v>31</v>
      </c>
      <c r="G1509" t="s">
        <v>32</v>
      </c>
      <c r="H1509" t="s">
        <v>33</v>
      </c>
      <c r="I1509">
        <v>45068</v>
      </c>
      <c r="J1509">
        <v>20000</v>
      </c>
      <c r="K1509">
        <v>20550</v>
      </c>
      <c r="L1509">
        <v>20000</v>
      </c>
      <c r="M1509">
        <v>10275</v>
      </c>
      <c r="N1509">
        <v>45160</v>
      </c>
      <c r="O1509">
        <v>45191</v>
      </c>
      <c r="P1509">
        <v>0</v>
      </c>
      <c r="Q1509" t="str">
        <f t="shared" si="23"/>
        <v>ACTIVE</v>
      </c>
    </row>
    <row r="1510" spans="1:17" x14ac:dyDescent="0.25">
      <c r="A1510" t="s">
        <v>113</v>
      </c>
      <c r="B1510" t="s">
        <v>167</v>
      </c>
      <c r="C1510" t="s">
        <v>168</v>
      </c>
      <c r="D1510" t="s">
        <v>31</v>
      </c>
      <c r="E1510" t="s">
        <v>2677</v>
      </c>
      <c r="F1510" t="s">
        <v>31</v>
      </c>
      <c r="G1510" t="s">
        <v>32</v>
      </c>
      <c r="H1510" t="s">
        <v>33</v>
      </c>
      <c r="I1510">
        <v>44998</v>
      </c>
      <c r="J1510">
        <v>797.5</v>
      </c>
      <c r="K1510">
        <v>819.44</v>
      </c>
      <c r="L1510">
        <v>797.5</v>
      </c>
      <c r="M1510">
        <v>136.58000000000001</v>
      </c>
      <c r="N1510">
        <v>45151</v>
      </c>
      <c r="O1510">
        <v>45182</v>
      </c>
      <c r="P1510">
        <v>0</v>
      </c>
      <c r="Q1510" t="str">
        <f t="shared" si="23"/>
        <v>ACTIVE</v>
      </c>
    </row>
    <row r="1511" spans="1:17" x14ac:dyDescent="0.25">
      <c r="A1511" t="s">
        <v>113</v>
      </c>
      <c r="B1511" t="s">
        <v>378</v>
      </c>
      <c r="C1511" t="s">
        <v>379</v>
      </c>
      <c r="D1511" t="s">
        <v>31</v>
      </c>
      <c r="E1511" t="s">
        <v>2678</v>
      </c>
      <c r="F1511" t="s">
        <v>31</v>
      </c>
      <c r="G1511" t="s">
        <v>32</v>
      </c>
      <c r="H1511" t="s">
        <v>33</v>
      </c>
      <c r="I1511">
        <v>45035</v>
      </c>
      <c r="J1511">
        <v>2750</v>
      </c>
      <c r="K1511">
        <v>2825.63</v>
      </c>
      <c r="L1511">
        <v>2750</v>
      </c>
      <c r="M1511">
        <v>941.88</v>
      </c>
      <c r="N1511">
        <v>45157</v>
      </c>
      <c r="O1511">
        <v>45188</v>
      </c>
      <c r="P1511">
        <v>0</v>
      </c>
      <c r="Q1511" t="str">
        <f t="shared" si="23"/>
        <v>ACTIVE</v>
      </c>
    </row>
    <row r="1512" spans="1:17" x14ac:dyDescent="0.25">
      <c r="A1512" t="s">
        <v>113</v>
      </c>
      <c r="B1512" t="s">
        <v>971</v>
      </c>
      <c r="C1512" t="s">
        <v>972</v>
      </c>
      <c r="D1512" t="s">
        <v>31</v>
      </c>
      <c r="E1512" t="s">
        <v>2679</v>
      </c>
      <c r="F1512" t="s">
        <v>31</v>
      </c>
      <c r="G1512" t="s">
        <v>32</v>
      </c>
      <c r="H1512" t="s">
        <v>79</v>
      </c>
      <c r="I1512">
        <v>44949</v>
      </c>
      <c r="J1512">
        <v>19823.939999999999</v>
      </c>
      <c r="K1512">
        <v>20369.11</v>
      </c>
      <c r="L1512">
        <v>19823.939999999999</v>
      </c>
      <c r="M1512">
        <v>3394.85</v>
      </c>
      <c r="N1512">
        <v>45161</v>
      </c>
      <c r="O1512">
        <v>45192</v>
      </c>
      <c r="P1512">
        <v>0</v>
      </c>
      <c r="Q1512" t="str">
        <f t="shared" si="23"/>
        <v>ACTIVE</v>
      </c>
    </row>
    <row r="1513" spans="1:17" x14ac:dyDescent="0.25">
      <c r="A1513" t="s">
        <v>113</v>
      </c>
      <c r="B1513" t="s">
        <v>955</v>
      </c>
      <c r="C1513" t="s">
        <v>956</v>
      </c>
      <c r="D1513" t="s">
        <v>31</v>
      </c>
      <c r="E1513" t="s">
        <v>2680</v>
      </c>
      <c r="F1513" t="s">
        <v>1144</v>
      </c>
      <c r="G1513" t="s">
        <v>32</v>
      </c>
      <c r="H1513" t="s">
        <v>33</v>
      </c>
      <c r="I1513">
        <v>45170</v>
      </c>
      <c r="J1513">
        <v>1249.05</v>
      </c>
      <c r="K1513">
        <v>1283.4000000000001</v>
      </c>
      <c r="L1513">
        <v>1249.05</v>
      </c>
      <c r="M1513">
        <v>0</v>
      </c>
      <c r="O1513">
        <v>45200</v>
      </c>
      <c r="P1513">
        <v>0</v>
      </c>
      <c r="Q1513" t="str">
        <f t="shared" si="23"/>
        <v>ACTIVE</v>
      </c>
    </row>
    <row r="1514" spans="1:17" x14ac:dyDescent="0.25">
      <c r="A1514" t="s">
        <v>113</v>
      </c>
      <c r="B1514" t="s">
        <v>303</v>
      </c>
      <c r="C1514" t="s">
        <v>304</v>
      </c>
      <c r="D1514" t="s">
        <v>31</v>
      </c>
      <c r="E1514" t="s">
        <v>2681</v>
      </c>
      <c r="F1514" t="s">
        <v>31</v>
      </c>
      <c r="G1514" t="s">
        <v>25</v>
      </c>
      <c r="H1514" t="s">
        <v>55</v>
      </c>
      <c r="I1514">
        <v>45114</v>
      </c>
      <c r="J1514">
        <v>1000</v>
      </c>
      <c r="K1514">
        <v>6337.96</v>
      </c>
      <c r="L1514">
        <v>1000</v>
      </c>
      <c r="M1514">
        <v>5113.96</v>
      </c>
      <c r="N1514">
        <v>45160</v>
      </c>
      <c r="O1514">
        <v>45167</v>
      </c>
      <c r="P1514">
        <v>0</v>
      </c>
      <c r="Q1514" t="str">
        <f t="shared" si="23"/>
        <v>ACTIVE</v>
      </c>
    </row>
    <row r="1515" spans="1:17" x14ac:dyDescent="0.25">
      <c r="A1515" t="s">
        <v>113</v>
      </c>
      <c r="B1515" t="s">
        <v>1159</v>
      </c>
      <c r="C1515" t="s">
        <v>1160</v>
      </c>
      <c r="D1515" t="s">
        <v>29</v>
      </c>
      <c r="E1515" t="s">
        <v>2682</v>
      </c>
      <c r="F1515" t="s">
        <v>165</v>
      </c>
      <c r="G1515" t="s">
        <v>32</v>
      </c>
      <c r="H1515" t="s">
        <v>33</v>
      </c>
      <c r="I1515">
        <v>45132</v>
      </c>
      <c r="J1515">
        <v>18823</v>
      </c>
      <c r="K1515">
        <v>19340.64</v>
      </c>
      <c r="L1515">
        <v>18823</v>
      </c>
      <c r="M1515">
        <v>19340.64</v>
      </c>
      <c r="O1515">
        <v>45170</v>
      </c>
      <c r="P1515">
        <v>7</v>
      </c>
      <c r="Q1515" t="str">
        <f t="shared" si="23"/>
        <v>1-30</v>
      </c>
    </row>
    <row r="1516" spans="1:17" x14ac:dyDescent="0.25">
      <c r="A1516" t="s">
        <v>113</v>
      </c>
      <c r="B1516" t="s">
        <v>2683</v>
      </c>
      <c r="C1516" t="s">
        <v>2684</v>
      </c>
      <c r="D1516" t="s">
        <v>31</v>
      </c>
      <c r="E1516" t="s">
        <v>2685</v>
      </c>
      <c r="F1516" t="s">
        <v>31</v>
      </c>
      <c r="G1516" t="s">
        <v>25</v>
      </c>
      <c r="H1516" t="s">
        <v>101</v>
      </c>
      <c r="I1516">
        <v>44944</v>
      </c>
      <c r="J1516">
        <v>25000</v>
      </c>
      <c r="K1516">
        <v>26237.5</v>
      </c>
      <c r="L1516">
        <v>25000</v>
      </c>
      <c r="M1516">
        <v>8420.84</v>
      </c>
      <c r="N1516">
        <v>45153</v>
      </c>
      <c r="O1516">
        <v>45184</v>
      </c>
      <c r="P1516">
        <v>0</v>
      </c>
      <c r="Q1516" t="str">
        <f t="shared" si="23"/>
        <v>ACTIVE</v>
      </c>
    </row>
    <row r="1517" spans="1:17" x14ac:dyDescent="0.25">
      <c r="A1517" t="s">
        <v>113</v>
      </c>
      <c r="B1517" t="s">
        <v>778</v>
      </c>
      <c r="C1517" t="s">
        <v>779</v>
      </c>
      <c r="D1517" t="s">
        <v>31</v>
      </c>
      <c r="E1517" t="s">
        <v>2686</v>
      </c>
      <c r="F1517" t="s">
        <v>31</v>
      </c>
      <c r="G1517" t="s">
        <v>32</v>
      </c>
      <c r="H1517" t="s">
        <v>149</v>
      </c>
      <c r="I1517">
        <v>45114</v>
      </c>
      <c r="J1517">
        <v>10541.69</v>
      </c>
      <c r="K1517">
        <v>10831.59</v>
      </c>
      <c r="L1517">
        <v>10541.69</v>
      </c>
      <c r="M1517">
        <v>9929.0400000000009</v>
      </c>
      <c r="N1517">
        <v>45145</v>
      </c>
      <c r="O1517">
        <v>45176</v>
      </c>
      <c r="P1517">
        <v>0</v>
      </c>
      <c r="Q1517" t="str">
        <f t="shared" si="23"/>
        <v>ACTIVE</v>
      </c>
    </row>
    <row r="1518" spans="1:17" x14ac:dyDescent="0.25">
      <c r="A1518" t="s">
        <v>113</v>
      </c>
      <c r="B1518" t="s">
        <v>65</v>
      </c>
      <c r="C1518" t="s">
        <v>66</v>
      </c>
      <c r="D1518" t="s">
        <v>31</v>
      </c>
      <c r="E1518" t="s">
        <v>2687</v>
      </c>
      <c r="F1518" t="s">
        <v>31</v>
      </c>
      <c r="G1518" t="s">
        <v>32</v>
      </c>
      <c r="H1518" t="s">
        <v>68</v>
      </c>
      <c r="I1518">
        <v>45153</v>
      </c>
      <c r="J1518">
        <v>11000</v>
      </c>
      <c r="K1518">
        <v>11302.5</v>
      </c>
      <c r="L1518">
        <v>11000</v>
      </c>
      <c r="M1518">
        <v>11302.5</v>
      </c>
      <c r="O1518">
        <v>45184</v>
      </c>
      <c r="P1518">
        <v>0</v>
      </c>
      <c r="Q1518" t="str">
        <f t="shared" si="23"/>
        <v>ACTIVE</v>
      </c>
    </row>
    <row r="1519" spans="1:17" x14ac:dyDescent="0.25">
      <c r="A1519" t="s">
        <v>113</v>
      </c>
      <c r="B1519" t="s">
        <v>2688</v>
      </c>
      <c r="C1519" t="s">
        <v>2689</v>
      </c>
      <c r="D1519" t="s">
        <v>31</v>
      </c>
      <c r="E1519" t="s">
        <v>2690</v>
      </c>
      <c r="F1519" t="s">
        <v>31</v>
      </c>
      <c r="G1519" t="s">
        <v>25</v>
      </c>
      <c r="H1519" t="s">
        <v>274</v>
      </c>
      <c r="I1519">
        <v>45125</v>
      </c>
      <c r="J1519">
        <v>6000</v>
      </c>
      <c r="K1519">
        <v>13117.09</v>
      </c>
      <c r="L1519">
        <v>6000</v>
      </c>
      <c r="M1519">
        <v>3464.15</v>
      </c>
      <c r="N1519">
        <v>45152</v>
      </c>
      <c r="O1519">
        <v>45182</v>
      </c>
      <c r="P1519">
        <v>0</v>
      </c>
      <c r="Q1519" t="str">
        <f t="shared" si="23"/>
        <v>ACTIVE</v>
      </c>
    </row>
    <row r="1520" spans="1:17" x14ac:dyDescent="0.25">
      <c r="A1520" t="s">
        <v>113</v>
      </c>
      <c r="B1520" t="s">
        <v>334</v>
      </c>
      <c r="C1520" t="s">
        <v>335</v>
      </c>
      <c r="D1520" t="s">
        <v>31</v>
      </c>
      <c r="E1520" t="s">
        <v>2691</v>
      </c>
      <c r="F1520" t="s">
        <v>31</v>
      </c>
      <c r="G1520" t="s">
        <v>32</v>
      </c>
      <c r="H1520" t="s">
        <v>33</v>
      </c>
      <c r="I1520">
        <v>45153</v>
      </c>
      <c r="J1520">
        <v>3135</v>
      </c>
      <c r="K1520">
        <v>3221.22</v>
      </c>
      <c r="L1520">
        <v>3135</v>
      </c>
      <c r="M1520">
        <v>3221.22</v>
      </c>
      <c r="O1520">
        <v>45184</v>
      </c>
      <c r="P1520">
        <v>0</v>
      </c>
      <c r="Q1520" t="str">
        <f t="shared" si="23"/>
        <v>ACTIVE</v>
      </c>
    </row>
    <row r="1521" spans="1:17" x14ac:dyDescent="0.25">
      <c r="A1521" t="s">
        <v>113</v>
      </c>
      <c r="B1521" t="s">
        <v>69</v>
      </c>
      <c r="C1521" t="s">
        <v>70</v>
      </c>
      <c r="D1521" t="s">
        <v>31</v>
      </c>
      <c r="E1521" t="s">
        <v>2692</v>
      </c>
      <c r="F1521" t="s">
        <v>31</v>
      </c>
      <c r="G1521" t="s">
        <v>32</v>
      </c>
      <c r="H1521" t="s">
        <v>33</v>
      </c>
      <c r="I1521">
        <v>45083</v>
      </c>
      <c r="J1521">
        <v>1000</v>
      </c>
      <c r="K1521">
        <v>1027.5</v>
      </c>
      <c r="L1521">
        <v>1000</v>
      </c>
      <c r="M1521">
        <v>685</v>
      </c>
      <c r="N1521">
        <v>45144</v>
      </c>
      <c r="O1521">
        <v>45175</v>
      </c>
      <c r="P1521">
        <v>0</v>
      </c>
      <c r="Q1521" t="str">
        <f t="shared" si="23"/>
        <v>ACTIVE</v>
      </c>
    </row>
    <row r="1522" spans="1:17" x14ac:dyDescent="0.25">
      <c r="A1522" t="s">
        <v>113</v>
      </c>
      <c r="B1522" t="s">
        <v>2702</v>
      </c>
      <c r="C1522" t="s">
        <v>2703</v>
      </c>
      <c r="D1522" t="s">
        <v>31</v>
      </c>
      <c r="E1522" t="s">
        <v>5724</v>
      </c>
      <c r="F1522" t="s">
        <v>31</v>
      </c>
      <c r="G1522" t="s">
        <v>25</v>
      </c>
      <c r="H1522" t="s">
        <v>274</v>
      </c>
      <c r="I1522">
        <v>45169</v>
      </c>
      <c r="J1522">
        <v>13800</v>
      </c>
      <c r="K1522">
        <v>37882.06</v>
      </c>
      <c r="L1522">
        <v>13800</v>
      </c>
      <c r="M1522">
        <v>37882.06</v>
      </c>
      <c r="O1522">
        <v>45187</v>
      </c>
      <c r="P1522">
        <v>0</v>
      </c>
      <c r="Q1522" t="str">
        <f t="shared" si="23"/>
        <v>ACTIVE</v>
      </c>
    </row>
    <row r="1523" spans="1:17" x14ac:dyDescent="0.25">
      <c r="A1523" t="s">
        <v>113</v>
      </c>
      <c r="B1523" t="s">
        <v>357</v>
      </c>
      <c r="C1523" t="s">
        <v>358</v>
      </c>
      <c r="D1523" t="s">
        <v>31</v>
      </c>
      <c r="E1523" t="s">
        <v>2693</v>
      </c>
      <c r="F1523" t="s">
        <v>31</v>
      </c>
      <c r="G1523" t="s">
        <v>32</v>
      </c>
      <c r="H1523" t="s">
        <v>33</v>
      </c>
      <c r="I1523">
        <v>45141</v>
      </c>
      <c r="J1523">
        <v>5900</v>
      </c>
      <c r="K1523">
        <v>6062.25</v>
      </c>
      <c r="L1523">
        <v>5900</v>
      </c>
      <c r="M1523">
        <v>6062.28</v>
      </c>
      <c r="O1523">
        <v>45172</v>
      </c>
      <c r="P1523">
        <v>0</v>
      </c>
      <c r="Q1523" t="str">
        <f t="shared" si="23"/>
        <v>ACTIVE</v>
      </c>
    </row>
    <row r="1524" spans="1:17" x14ac:dyDescent="0.25">
      <c r="A1524" t="s">
        <v>113</v>
      </c>
      <c r="B1524" t="s">
        <v>2694</v>
      </c>
      <c r="C1524" t="s">
        <v>2695</v>
      </c>
      <c r="D1524" t="s">
        <v>31</v>
      </c>
      <c r="E1524" t="s">
        <v>2696</v>
      </c>
      <c r="F1524" t="s">
        <v>31</v>
      </c>
      <c r="G1524" t="s">
        <v>32</v>
      </c>
      <c r="H1524" t="s">
        <v>33</v>
      </c>
      <c r="I1524">
        <v>45076</v>
      </c>
      <c r="J1524">
        <v>7918.21</v>
      </c>
      <c r="K1524">
        <v>8135.98</v>
      </c>
      <c r="L1524">
        <v>7918.21</v>
      </c>
      <c r="M1524">
        <v>5424</v>
      </c>
      <c r="N1524">
        <v>45137</v>
      </c>
      <c r="O1524">
        <v>45168</v>
      </c>
      <c r="P1524">
        <v>0</v>
      </c>
      <c r="Q1524" t="str">
        <f t="shared" si="23"/>
        <v>ACTIVE</v>
      </c>
    </row>
    <row r="1525" spans="1:17" x14ac:dyDescent="0.25">
      <c r="A1525" t="s">
        <v>113</v>
      </c>
      <c r="B1525" t="s">
        <v>384</v>
      </c>
      <c r="C1525" t="s">
        <v>385</v>
      </c>
      <c r="D1525" t="s">
        <v>31</v>
      </c>
      <c r="E1525" t="s">
        <v>2697</v>
      </c>
      <c r="F1525" t="s">
        <v>31</v>
      </c>
      <c r="G1525" t="s">
        <v>32</v>
      </c>
      <c r="H1525" t="s">
        <v>33</v>
      </c>
      <c r="I1525">
        <v>45051</v>
      </c>
      <c r="J1525">
        <v>2585</v>
      </c>
      <c r="K1525">
        <v>2656.09</v>
      </c>
      <c r="L1525">
        <v>2585</v>
      </c>
      <c r="M1525">
        <v>1328.07</v>
      </c>
      <c r="N1525">
        <v>45150</v>
      </c>
      <c r="O1525">
        <v>45174</v>
      </c>
      <c r="P1525">
        <v>0</v>
      </c>
      <c r="Q1525" t="str">
        <f t="shared" si="23"/>
        <v>ACTIVE</v>
      </c>
    </row>
    <row r="1526" spans="1:17" x14ac:dyDescent="0.25">
      <c r="A1526" t="s">
        <v>113</v>
      </c>
      <c r="B1526" t="s">
        <v>275</v>
      </c>
      <c r="C1526" t="s">
        <v>276</v>
      </c>
      <c r="D1526" t="s">
        <v>31</v>
      </c>
      <c r="E1526" t="s">
        <v>2698</v>
      </c>
      <c r="F1526" t="s">
        <v>31</v>
      </c>
      <c r="G1526" t="s">
        <v>32</v>
      </c>
      <c r="H1526" t="s">
        <v>41</v>
      </c>
      <c r="I1526">
        <v>45146</v>
      </c>
      <c r="J1526">
        <v>986.59</v>
      </c>
      <c r="K1526">
        <v>1013.73</v>
      </c>
      <c r="L1526">
        <v>986.59</v>
      </c>
      <c r="M1526">
        <v>760.32</v>
      </c>
      <c r="N1526">
        <v>45177</v>
      </c>
      <c r="O1526">
        <v>45207</v>
      </c>
      <c r="P1526">
        <v>0</v>
      </c>
      <c r="Q1526" t="str">
        <f t="shared" si="23"/>
        <v>ACTIVE</v>
      </c>
    </row>
    <row r="1527" spans="1:17" x14ac:dyDescent="0.25">
      <c r="A1527" t="s">
        <v>113</v>
      </c>
      <c r="B1527" t="s">
        <v>1355</v>
      </c>
      <c r="C1527" t="s">
        <v>1356</v>
      </c>
      <c r="D1527" t="s">
        <v>31</v>
      </c>
      <c r="E1527" t="s">
        <v>2699</v>
      </c>
      <c r="F1527" t="s">
        <v>31</v>
      </c>
      <c r="G1527" t="s">
        <v>32</v>
      </c>
      <c r="H1527" t="s">
        <v>33</v>
      </c>
      <c r="I1527">
        <v>45098</v>
      </c>
      <c r="J1527">
        <v>21912</v>
      </c>
      <c r="K1527">
        <v>22514.59</v>
      </c>
      <c r="L1527">
        <v>21912</v>
      </c>
      <c r="M1527">
        <v>15009.76</v>
      </c>
      <c r="N1527">
        <v>45160</v>
      </c>
      <c r="O1527">
        <v>45191</v>
      </c>
      <c r="P1527">
        <v>0</v>
      </c>
      <c r="Q1527" t="str">
        <f t="shared" si="23"/>
        <v>ACTIVE</v>
      </c>
    </row>
    <row r="1528" spans="1:17" x14ac:dyDescent="0.25">
      <c r="A1528" t="s">
        <v>113</v>
      </c>
      <c r="B1528" t="s">
        <v>2098</v>
      </c>
      <c r="C1528" t="s">
        <v>2099</v>
      </c>
      <c r="D1528" t="s">
        <v>31</v>
      </c>
      <c r="E1528" t="s">
        <v>2700</v>
      </c>
      <c r="F1528" t="s">
        <v>31</v>
      </c>
      <c r="G1528" t="s">
        <v>32</v>
      </c>
      <c r="H1528" t="s">
        <v>33</v>
      </c>
      <c r="I1528">
        <v>45148</v>
      </c>
      <c r="J1528">
        <v>15401.68</v>
      </c>
      <c r="K1528">
        <v>15825.23</v>
      </c>
      <c r="L1528">
        <v>15401.68</v>
      </c>
      <c r="M1528">
        <v>15825.24</v>
      </c>
      <c r="O1528">
        <v>45179</v>
      </c>
      <c r="P1528">
        <v>0</v>
      </c>
      <c r="Q1528" t="str">
        <f t="shared" si="23"/>
        <v>ACTIVE</v>
      </c>
    </row>
    <row r="1529" spans="1:17" x14ac:dyDescent="0.25">
      <c r="A1529" t="s">
        <v>113</v>
      </c>
      <c r="B1529" t="s">
        <v>460</v>
      </c>
      <c r="C1529" t="s">
        <v>461</v>
      </c>
      <c r="D1529" t="s">
        <v>29</v>
      </c>
      <c r="E1529" t="s">
        <v>2701</v>
      </c>
      <c r="F1529" t="s">
        <v>121</v>
      </c>
      <c r="G1529" t="s">
        <v>32</v>
      </c>
      <c r="H1529" t="s">
        <v>33</v>
      </c>
      <c r="I1529">
        <v>45077</v>
      </c>
      <c r="J1529">
        <v>40000</v>
      </c>
      <c r="K1529">
        <v>41100</v>
      </c>
      <c r="L1529">
        <v>40000</v>
      </c>
      <c r="M1529">
        <v>34250</v>
      </c>
      <c r="N1529">
        <v>45114</v>
      </c>
      <c r="O1529">
        <v>45188</v>
      </c>
      <c r="P1529">
        <v>33</v>
      </c>
      <c r="Q1529" t="str">
        <f t="shared" si="23"/>
        <v>31-60</v>
      </c>
    </row>
    <row r="1530" spans="1:17" x14ac:dyDescent="0.25">
      <c r="A1530" t="s">
        <v>113</v>
      </c>
      <c r="B1530" t="s">
        <v>2702</v>
      </c>
      <c r="C1530" t="s">
        <v>2703</v>
      </c>
      <c r="D1530" t="s">
        <v>31</v>
      </c>
      <c r="E1530" t="s">
        <v>2704</v>
      </c>
      <c r="F1530" t="s">
        <v>31</v>
      </c>
      <c r="G1530" t="s">
        <v>32</v>
      </c>
      <c r="H1530" t="s">
        <v>79</v>
      </c>
      <c r="I1530">
        <v>45168</v>
      </c>
      <c r="J1530">
        <v>5500</v>
      </c>
      <c r="K1530">
        <v>5651.25</v>
      </c>
      <c r="L1530">
        <v>5500</v>
      </c>
      <c r="M1530">
        <v>5651.28</v>
      </c>
      <c r="O1530">
        <v>45260</v>
      </c>
      <c r="P1530">
        <v>0</v>
      </c>
      <c r="Q1530" t="str">
        <f t="shared" si="23"/>
        <v>ACTIVE</v>
      </c>
    </row>
    <row r="1531" spans="1:17" x14ac:dyDescent="0.25">
      <c r="A1531" t="s">
        <v>113</v>
      </c>
      <c r="B1531" t="s">
        <v>1082</v>
      </c>
      <c r="C1531" t="s">
        <v>1083</v>
      </c>
      <c r="D1531" t="s">
        <v>31</v>
      </c>
      <c r="E1531" t="s">
        <v>2705</v>
      </c>
      <c r="F1531" t="s">
        <v>31</v>
      </c>
      <c r="G1531" t="s">
        <v>32</v>
      </c>
      <c r="H1531" t="s">
        <v>33</v>
      </c>
      <c r="I1531">
        <v>45167</v>
      </c>
      <c r="J1531">
        <v>13000</v>
      </c>
      <c r="K1531">
        <v>13357.5</v>
      </c>
      <c r="L1531">
        <v>13000</v>
      </c>
      <c r="M1531">
        <v>13357.5</v>
      </c>
      <c r="O1531">
        <v>45198</v>
      </c>
      <c r="P1531">
        <v>0</v>
      </c>
      <c r="Q1531" t="str">
        <f t="shared" si="23"/>
        <v>ACTIVE</v>
      </c>
    </row>
    <row r="1532" spans="1:17" x14ac:dyDescent="0.25">
      <c r="A1532" t="s">
        <v>113</v>
      </c>
      <c r="B1532" t="s">
        <v>580</v>
      </c>
      <c r="C1532" t="s">
        <v>581</v>
      </c>
      <c r="D1532" t="s">
        <v>31</v>
      </c>
      <c r="E1532" t="s">
        <v>2706</v>
      </c>
      <c r="F1532" t="s">
        <v>31</v>
      </c>
      <c r="G1532" t="s">
        <v>32</v>
      </c>
      <c r="H1532" t="s">
        <v>33</v>
      </c>
      <c r="I1532">
        <v>45016</v>
      </c>
      <c r="J1532">
        <v>6005.21</v>
      </c>
      <c r="K1532">
        <v>6170.36</v>
      </c>
      <c r="L1532">
        <v>6005.21</v>
      </c>
      <c r="M1532">
        <v>2056.8000000000002</v>
      </c>
      <c r="N1532">
        <v>45137</v>
      </c>
      <c r="O1532">
        <v>45168</v>
      </c>
      <c r="P1532">
        <v>0</v>
      </c>
      <c r="Q1532" t="str">
        <f t="shared" si="23"/>
        <v>ACTIVE</v>
      </c>
    </row>
    <row r="1533" spans="1:17" x14ac:dyDescent="0.25">
      <c r="A1533" t="s">
        <v>113</v>
      </c>
      <c r="B1533" t="s">
        <v>59</v>
      </c>
      <c r="C1533" t="s">
        <v>60</v>
      </c>
      <c r="D1533" t="s">
        <v>31</v>
      </c>
      <c r="E1533" t="s">
        <v>2707</v>
      </c>
      <c r="F1533" t="s">
        <v>31</v>
      </c>
      <c r="G1533" t="s">
        <v>32</v>
      </c>
      <c r="H1533" t="s">
        <v>33</v>
      </c>
      <c r="I1533">
        <v>45152</v>
      </c>
      <c r="J1533">
        <v>1484.42</v>
      </c>
      <c r="K1533">
        <v>1525.25</v>
      </c>
      <c r="L1533">
        <v>1484.42</v>
      </c>
      <c r="M1533">
        <v>1525.26</v>
      </c>
      <c r="O1533">
        <v>45183</v>
      </c>
      <c r="P1533">
        <v>0</v>
      </c>
      <c r="Q1533" t="str">
        <f t="shared" si="23"/>
        <v>ACTIVE</v>
      </c>
    </row>
    <row r="1534" spans="1:17" x14ac:dyDescent="0.25">
      <c r="A1534" t="s">
        <v>113</v>
      </c>
      <c r="B1534" t="s">
        <v>2362</v>
      </c>
      <c r="C1534" t="s">
        <v>2363</v>
      </c>
      <c r="D1534" t="s">
        <v>31</v>
      </c>
      <c r="E1534" t="s">
        <v>2708</v>
      </c>
      <c r="F1534" t="s">
        <v>31</v>
      </c>
      <c r="G1534" t="s">
        <v>32</v>
      </c>
      <c r="H1534" t="s">
        <v>48</v>
      </c>
      <c r="I1534">
        <v>45084</v>
      </c>
      <c r="J1534">
        <v>943.8</v>
      </c>
      <c r="K1534">
        <v>990.53</v>
      </c>
      <c r="L1534">
        <v>943.8</v>
      </c>
      <c r="M1534">
        <v>660.36</v>
      </c>
      <c r="N1534">
        <v>45145</v>
      </c>
      <c r="O1534">
        <v>45176</v>
      </c>
      <c r="P1534">
        <v>0</v>
      </c>
      <c r="Q1534" t="str">
        <f t="shared" si="23"/>
        <v>ACTIVE</v>
      </c>
    </row>
    <row r="1535" spans="1:17" x14ac:dyDescent="0.25">
      <c r="A1535" t="s">
        <v>113</v>
      </c>
      <c r="B1535" t="s">
        <v>526</v>
      </c>
      <c r="C1535" t="s">
        <v>527</v>
      </c>
      <c r="D1535" t="s">
        <v>31</v>
      </c>
      <c r="E1535" t="s">
        <v>2709</v>
      </c>
      <c r="F1535" t="s">
        <v>31</v>
      </c>
      <c r="G1535" t="s">
        <v>25</v>
      </c>
      <c r="H1535" t="s">
        <v>55</v>
      </c>
      <c r="I1535">
        <v>45007</v>
      </c>
      <c r="J1535">
        <v>2250</v>
      </c>
      <c r="K1535">
        <v>2361.38</v>
      </c>
      <c r="L1535">
        <v>2250</v>
      </c>
      <c r="M1535">
        <v>1340.88</v>
      </c>
      <c r="N1535">
        <v>45160</v>
      </c>
      <c r="O1535">
        <v>45191</v>
      </c>
      <c r="P1535">
        <v>0</v>
      </c>
      <c r="Q1535" t="str">
        <f t="shared" si="23"/>
        <v>ACTIVE</v>
      </c>
    </row>
    <row r="1536" spans="1:17" x14ac:dyDescent="0.25">
      <c r="A1536" t="s">
        <v>113</v>
      </c>
      <c r="B1536" t="s">
        <v>2710</v>
      </c>
      <c r="C1536" t="s">
        <v>2711</v>
      </c>
      <c r="D1536" t="s">
        <v>31</v>
      </c>
      <c r="E1536" t="s">
        <v>2712</v>
      </c>
      <c r="F1536" t="s">
        <v>31</v>
      </c>
      <c r="G1536" t="s">
        <v>25</v>
      </c>
      <c r="H1536" t="s">
        <v>55</v>
      </c>
      <c r="I1536">
        <v>45103</v>
      </c>
      <c r="J1536">
        <v>4300</v>
      </c>
      <c r="K1536">
        <v>15167.36</v>
      </c>
      <c r="L1536">
        <v>4300</v>
      </c>
      <c r="M1536">
        <v>12419.18</v>
      </c>
      <c r="N1536">
        <v>45154</v>
      </c>
      <c r="O1536">
        <v>45185</v>
      </c>
      <c r="P1536">
        <v>0</v>
      </c>
      <c r="Q1536" t="str">
        <f t="shared" si="23"/>
        <v>ACTIVE</v>
      </c>
    </row>
    <row r="1537" spans="1:17" x14ac:dyDescent="0.25">
      <c r="A1537" t="s">
        <v>113</v>
      </c>
      <c r="B1537" t="s">
        <v>730</v>
      </c>
      <c r="C1537" t="s">
        <v>731</v>
      </c>
      <c r="D1537" t="s">
        <v>31</v>
      </c>
      <c r="E1537" t="s">
        <v>2713</v>
      </c>
      <c r="F1537" t="s">
        <v>31</v>
      </c>
      <c r="G1537" t="s">
        <v>32</v>
      </c>
      <c r="H1537" t="s">
        <v>48</v>
      </c>
      <c r="I1537">
        <v>45124</v>
      </c>
      <c r="J1537">
        <v>1390</v>
      </c>
      <c r="K1537">
        <v>1428.23</v>
      </c>
      <c r="L1537">
        <v>1390</v>
      </c>
      <c r="M1537">
        <v>1190.2</v>
      </c>
      <c r="N1537">
        <v>45155</v>
      </c>
      <c r="O1537">
        <v>45186</v>
      </c>
      <c r="P1537">
        <v>0</v>
      </c>
      <c r="Q1537" t="str">
        <f t="shared" si="23"/>
        <v>ACTIVE</v>
      </c>
    </row>
    <row r="1538" spans="1:17" x14ac:dyDescent="0.25">
      <c r="A1538" t="s">
        <v>113</v>
      </c>
      <c r="B1538" t="s">
        <v>38</v>
      </c>
      <c r="C1538" t="s">
        <v>39</v>
      </c>
      <c r="D1538" t="s">
        <v>31</v>
      </c>
      <c r="E1538" t="s">
        <v>2714</v>
      </c>
      <c r="F1538" t="s">
        <v>31</v>
      </c>
      <c r="G1538" t="s">
        <v>32</v>
      </c>
      <c r="H1538" t="s">
        <v>41</v>
      </c>
      <c r="I1538">
        <v>45046</v>
      </c>
      <c r="J1538">
        <v>4569.25</v>
      </c>
      <c r="K1538">
        <v>4694.92</v>
      </c>
      <c r="L1538">
        <v>4569.25</v>
      </c>
      <c r="M1538">
        <v>1173.73</v>
      </c>
      <c r="N1538">
        <v>45154</v>
      </c>
      <c r="O1538">
        <v>45168</v>
      </c>
      <c r="P1538">
        <v>0</v>
      </c>
      <c r="Q1538" t="str">
        <f t="shared" ref="Q1538:Q1601" si="24">IF(P1538=0,"ACTIVE",IF(P1538&lt;=30,"1-30",IF(AND(P1538&gt;30,P1538&lt;=60),"31-60",IF(AND(P1538&gt;60,P1538&lt;=90),"61-90",IF(AND(P1538&gt;90,P1538&lt;=120),"91-120",IF(AND(P1538&gt;120,P1538&lt;=150),"121-150",IF(AND(P1538&gt;150,P1538&lt;=180),"151-180","180+")))))))</f>
        <v>ACTIVE</v>
      </c>
    </row>
    <row r="1539" spans="1:17" x14ac:dyDescent="0.25">
      <c r="A1539" t="s">
        <v>113</v>
      </c>
      <c r="B1539" t="s">
        <v>334</v>
      </c>
      <c r="C1539" t="s">
        <v>335</v>
      </c>
      <c r="D1539" t="s">
        <v>31</v>
      </c>
      <c r="E1539" t="s">
        <v>2715</v>
      </c>
      <c r="F1539" t="s">
        <v>31</v>
      </c>
      <c r="G1539" t="s">
        <v>32</v>
      </c>
      <c r="H1539" t="s">
        <v>33</v>
      </c>
      <c r="I1539">
        <v>45155</v>
      </c>
      <c r="J1539">
        <v>2750</v>
      </c>
      <c r="K1539">
        <v>2825.63</v>
      </c>
      <c r="L1539">
        <v>2750</v>
      </c>
      <c r="M1539">
        <v>2825.64</v>
      </c>
      <c r="O1539">
        <v>45186</v>
      </c>
      <c r="P1539">
        <v>0</v>
      </c>
      <c r="Q1539" t="str">
        <f t="shared" si="24"/>
        <v>ACTIVE</v>
      </c>
    </row>
    <row r="1540" spans="1:17" x14ac:dyDescent="0.25">
      <c r="A1540" t="s">
        <v>113</v>
      </c>
      <c r="B1540" t="s">
        <v>1027</v>
      </c>
      <c r="C1540" t="s">
        <v>1028</v>
      </c>
      <c r="D1540" t="s">
        <v>29</v>
      </c>
      <c r="E1540" t="s">
        <v>2716</v>
      </c>
      <c r="F1540" t="s">
        <v>31</v>
      </c>
      <c r="G1540" t="s">
        <v>32</v>
      </c>
      <c r="H1540" t="s">
        <v>33</v>
      </c>
      <c r="I1540">
        <v>45118</v>
      </c>
      <c r="J1540">
        <v>4268.41</v>
      </c>
      <c r="K1540">
        <v>4385.8</v>
      </c>
      <c r="L1540">
        <v>4268.41</v>
      </c>
      <c r="M1540">
        <v>3654.85</v>
      </c>
      <c r="N1540">
        <v>45149</v>
      </c>
      <c r="O1540">
        <v>45180</v>
      </c>
      <c r="P1540">
        <v>0</v>
      </c>
      <c r="Q1540" t="str">
        <f t="shared" si="24"/>
        <v>ACTIVE</v>
      </c>
    </row>
    <row r="1541" spans="1:17" x14ac:dyDescent="0.25">
      <c r="A1541" t="s">
        <v>113</v>
      </c>
      <c r="B1541" t="s">
        <v>318</v>
      </c>
      <c r="C1541" t="s">
        <v>319</v>
      </c>
      <c r="D1541" t="s">
        <v>31</v>
      </c>
      <c r="E1541" t="s">
        <v>2717</v>
      </c>
      <c r="F1541" t="s">
        <v>31</v>
      </c>
      <c r="G1541" t="s">
        <v>32</v>
      </c>
      <c r="H1541" t="s">
        <v>41</v>
      </c>
      <c r="I1541">
        <v>45082</v>
      </c>
      <c r="J1541">
        <v>2800</v>
      </c>
      <c r="K1541">
        <v>2877</v>
      </c>
      <c r="L1541">
        <v>2800</v>
      </c>
      <c r="M1541">
        <v>1438.5</v>
      </c>
      <c r="N1541">
        <v>45143</v>
      </c>
      <c r="O1541">
        <v>45174</v>
      </c>
      <c r="P1541">
        <v>0</v>
      </c>
      <c r="Q1541" t="str">
        <f t="shared" si="24"/>
        <v>ACTIVE</v>
      </c>
    </row>
    <row r="1542" spans="1:17" x14ac:dyDescent="0.25">
      <c r="A1542" t="s">
        <v>113</v>
      </c>
      <c r="B1542" t="s">
        <v>378</v>
      </c>
      <c r="C1542" t="s">
        <v>379</v>
      </c>
      <c r="D1542" t="s">
        <v>31</v>
      </c>
      <c r="E1542" t="s">
        <v>2718</v>
      </c>
      <c r="F1542" t="s">
        <v>31</v>
      </c>
      <c r="G1542" t="s">
        <v>32</v>
      </c>
      <c r="H1542" t="s">
        <v>33</v>
      </c>
      <c r="I1542">
        <v>45132</v>
      </c>
      <c r="J1542">
        <v>3571</v>
      </c>
      <c r="K1542">
        <v>3669.22</v>
      </c>
      <c r="L1542">
        <v>3571</v>
      </c>
      <c r="M1542">
        <v>3057.7</v>
      </c>
      <c r="N1542">
        <v>45163</v>
      </c>
      <c r="O1542">
        <v>45194</v>
      </c>
      <c r="P1542">
        <v>0</v>
      </c>
      <c r="Q1542" t="str">
        <f t="shared" si="24"/>
        <v>ACTIVE</v>
      </c>
    </row>
    <row r="1543" spans="1:17" x14ac:dyDescent="0.25">
      <c r="A1543" t="s">
        <v>113</v>
      </c>
      <c r="B1543" t="s">
        <v>479</v>
      </c>
      <c r="C1543" t="s">
        <v>480</v>
      </c>
      <c r="D1543" t="s">
        <v>31</v>
      </c>
      <c r="E1543" t="s">
        <v>2719</v>
      </c>
      <c r="F1543" t="s">
        <v>31</v>
      </c>
      <c r="G1543" t="s">
        <v>32</v>
      </c>
      <c r="H1543" t="s">
        <v>48</v>
      </c>
      <c r="I1543">
        <v>45084</v>
      </c>
      <c r="J1543">
        <v>14322.19</v>
      </c>
      <c r="K1543">
        <v>15031.15</v>
      </c>
      <c r="L1543">
        <v>14322.19</v>
      </c>
      <c r="M1543">
        <v>10020.799999999999</v>
      </c>
      <c r="N1543">
        <v>45145</v>
      </c>
      <c r="O1543">
        <v>45176</v>
      </c>
      <c r="P1543">
        <v>0</v>
      </c>
      <c r="Q1543" t="str">
        <f t="shared" si="24"/>
        <v>ACTIVE</v>
      </c>
    </row>
    <row r="1544" spans="1:17" x14ac:dyDescent="0.25">
      <c r="A1544" t="s">
        <v>113</v>
      </c>
      <c r="B1544" t="s">
        <v>971</v>
      </c>
      <c r="C1544" t="s">
        <v>972</v>
      </c>
      <c r="D1544" t="s">
        <v>31</v>
      </c>
      <c r="E1544" t="s">
        <v>2720</v>
      </c>
      <c r="F1544" t="s">
        <v>31</v>
      </c>
      <c r="G1544" t="s">
        <v>32</v>
      </c>
      <c r="H1544" t="s">
        <v>79</v>
      </c>
      <c r="I1544">
        <v>45121</v>
      </c>
      <c r="J1544">
        <v>8027.8</v>
      </c>
      <c r="K1544">
        <v>8248.58</v>
      </c>
      <c r="L1544">
        <v>8027.8</v>
      </c>
      <c r="M1544">
        <v>8248.56</v>
      </c>
      <c r="O1544">
        <v>45213</v>
      </c>
      <c r="P1544">
        <v>0</v>
      </c>
      <c r="Q1544" t="str">
        <f t="shared" si="24"/>
        <v>ACTIVE</v>
      </c>
    </row>
    <row r="1545" spans="1:17" x14ac:dyDescent="0.25">
      <c r="A1545" t="s">
        <v>113</v>
      </c>
      <c r="B1545" t="s">
        <v>122</v>
      </c>
      <c r="C1545" t="s">
        <v>123</v>
      </c>
      <c r="D1545" t="s">
        <v>31</v>
      </c>
      <c r="E1545" t="s">
        <v>2721</v>
      </c>
      <c r="F1545" t="s">
        <v>31</v>
      </c>
      <c r="G1545" t="s">
        <v>32</v>
      </c>
      <c r="H1545" t="s">
        <v>33</v>
      </c>
      <c r="I1545">
        <v>45097</v>
      </c>
      <c r="J1545">
        <v>3500</v>
      </c>
      <c r="K1545">
        <v>3596.25</v>
      </c>
      <c r="L1545">
        <v>3500</v>
      </c>
      <c r="M1545">
        <v>2996.9</v>
      </c>
      <c r="N1545">
        <v>45127</v>
      </c>
      <c r="O1545">
        <v>45189</v>
      </c>
      <c r="P1545">
        <v>0</v>
      </c>
      <c r="Q1545" t="str">
        <f t="shared" si="24"/>
        <v>ACTIVE</v>
      </c>
    </row>
    <row r="1546" spans="1:17" x14ac:dyDescent="0.25">
      <c r="A1546" t="s">
        <v>113</v>
      </c>
      <c r="B1546" t="s">
        <v>285</v>
      </c>
      <c r="C1546" t="s">
        <v>286</v>
      </c>
      <c r="D1546" t="s">
        <v>31</v>
      </c>
      <c r="E1546" t="s">
        <v>2722</v>
      </c>
      <c r="F1546" t="s">
        <v>31</v>
      </c>
      <c r="G1546" t="s">
        <v>32</v>
      </c>
      <c r="H1546" t="s">
        <v>33</v>
      </c>
      <c r="I1546">
        <v>45163</v>
      </c>
      <c r="J1546">
        <v>4000</v>
      </c>
      <c r="K1546">
        <v>4110</v>
      </c>
      <c r="L1546">
        <v>4000</v>
      </c>
      <c r="M1546">
        <v>4110</v>
      </c>
      <c r="O1546">
        <v>45194</v>
      </c>
      <c r="P1546">
        <v>0</v>
      </c>
      <c r="Q1546" t="str">
        <f t="shared" si="24"/>
        <v>ACTIVE</v>
      </c>
    </row>
    <row r="1547" spans="1:17" x14ac:dyDescent="0.25">
      <c r="A1547" t="s">
        <v>113</v>
      </c>
      <c r="B1547" t="s">
        <v>629</v>
      </c>
      <c r="C1547" t="s">
        <v>630</v>
      </c>
      <c r="D1547" t="s">
        <v>31</v>
      </c>
      <c r="E1547" t="s">
        <v>2723</v>
      </c>
      <c r="F1547" t="s">
        <v>31</v>
      </c>
      <c r="G1547" t="s">
        <v>32</v>
      </c>
      <c r="H1547" t="s">
        <v>33</v>
      </c>
      <c r="I1547">
        <v>45002</v>
      </c>
      <c r="J1547">
        <v>10000</v>
      </c>
      <c r="K1547">
        <v>10275</v>
      </c>
      <c r="L1547">
        <v>10000</v>
      </c>
      <c r="M1547">
        <v>1712.5</v>
      </c>
      <c r="N1547">
        <v>45155</v>
      </c>
      <c r="O1547">
        <v>45186</v>
      </c>
      <c r="P1547">
        <v>0</v>
      </c>
      <c r="Q1547" t="str">
        <f t="shared" si="24"/>
        <v>ACTIVE</v>
      </c>
    </row>
    <row r="1548" spans="1:17" x14ac:dyDescent="0.25">
      <c r="A1548" t="s">
        <v>113</v>
      </c>
      <c r="B1548" t="s">
        <v>2724</v>
      </c>
      <c r="C1548" t="s">
        <v>2725</v>
      </c>
      <c r="D1548" t="s">
        <v>31</v>
      </c>
      <c r="E1548" t="s">
        <v>2726</v>
      </c>
      <c r="F1548" t="s">
        <v>31</v>
      </c>
      <c r="G1548" t="s">
        <v>32</v>
      </c>
      <c r="H1548" t="s">
        <v>33</v>
      </c>
      <c r="I1548">
        <v>45162</v>
      </c>
      <c r="J1548">
        <v>719.05</v>
      </c>
      <c r="K1548">
        <v>738.83</v>
      </c>
      <c r="L1548">
        <v>719.05</v>
      </c>
      <c r="M1548">
        <v>738.84</v>
      </c>
      <c r="O1548">
        <v>45193</v>
      </c>
      <c r="P1548">
        <v>0</v>
      </c>
      <c r="Q1548" t="str">
        <f t="shared" si="24"/>
        <v>ACTIVE</v>
      </c>
    </row>
    <row r="1549" spans="1:17" x14ac:dyDescent="0.25">
      <c r="A1549" t="s">
        <v>113</v>
      </c>
      <c r="B1549" t="s">
        <v>2727</v>
      </c>
      <c r="C1549" t="s">
        <v>2728</v>
      </c>
      <c r="D1549" t="s">
        <v>22</v>
      </c>
      <c r="E1549" t="s">
        <v>2729</v>
      </c>
      <c r="F1549" t="s">
        <v>31</v>
      </c>
      <c r="G1549" t="s">
        <v>25</v>
      </c>
      <c r="H1549" t="s">
        <v>26</v>
      </c>
      <c r="I1549">
        <v>44832</v>
      </c>
      <c r="J1549">
        <v>15324.87</v>
      </c>
      <c r="K1549">
        <v>15324.87</v>
      </c>
      <c r="L1549">
        <v>15324.87</v>
      </c>
      <c r="M1549">
        <v>14124.87</v>
      </c>
      <c r="N1549">
        <v>45156</v>
      </c>
      <c r="O1549">
        <v>45170</v>
      </c>
      <c r="P1549">
        <v>0</v>
      </c>
      <c r="Q1549" t="str">
        <f t="shared" si="24"/>
        <v>ACTIVE</v>
      </c>
    </row>
    <row r="1550" spans="1:17" x14ac:dyDescent="0.25">
      <c r="A1550" t="s">
        <v>113</v>
      </c>
      <c r="B1550" t="s">
        <v>444</v>
      </c>
      <c r="C1550" t="s">
        <v>445</v>
      </c>
      <c r="D1550" t="s">
        <v>31</v>
      </c>
      <c r="E1550" t="s">
        <v>2730</v>
      </c>
      <c r="F1550" t="s">
        <v>31</v>
      </c>
      <c r="G1550" t="s">
        <v>32</v>
      </c>
      <c r="H1550" t="s">
        <v>33</v>
      </c>
      <c r="I1550">
        <v>45090</v>
      </c>
      <c r="J1550">
        <v>2182.25</v>
      </c>
      <c r="K1550">
        <v>2242.27</v>
      </c>
      <c r="L1550">
        <v>2182.25</v>
      </c>
      <c r="M1550">
        <v>1494.88</v>
      </c>
      <c r="N1550">
        <v>45151</v>
      </c>
      <c r="O1550">
        <v>45182</v>
      </c>
      <c r="P1550">
        <v>0</v>
      </c>
      <c r="Q1550" t="str">
        <f t="shared" si="24"/>
        <v>ACTIVE</v>
      </c>
    </row>
    <row r="1551" spans="1:17" x14ac:dyDescent="0.25">
      <c r="A1551" t="s">
        <v>113</v>
      </c>
      <c r="B1551" t="s">
        <v>434</v>
      </c>
      <c r="C1551" t="s">
        <v>435</v>
      </c>
      <c r="D1551" t="s">
        <v>31</v>
      </c>
      <c r="E1551" t="s">
        <v>2731</v>
      </c>
      <c r="F1551" t="s">
        <v>31</v>
      </c>
      <c r="G1551" t="s">
        <v>32</v>
      </c>
      <c r="H1551" t="s">
        <v>33</v>
      </c>
      <c r="I1551">
        <v>45153</v>
      </c>
      <c r="J1551">
        <v>9799.08</v>
      </c>
      <c r="K1551">
        <v>10068.56</v>
      </c>
      <c r="L1551">
        <v>9799.08</v>
      </c>
      <c r="M1551">
        <v>10068.6</v>
      </c>
      <c r="O1551">
        <v>45184</v>
      </c>
      <c r="P1551">
        <v>0</v>
      </c>
      <c r="Q1551" t="str">
        <f t="shared" si="24"/>
        <v>ACTIVE</v>
      </c>
    </row>
    <row r="1552" spans="1:17" x14ac:dyDescent="0.25">
      <c r="A1552" t="s">
        <v>113</v>
      </c>
      <c r="B1552" t="s">
        <v>2732</v>
      </c>
      <c r="C1552" t="s">
        <v>2733</v>
      </c>
      <c r="D1552" t="s">
        <v>22</v>
      </c>
      <c r="E1552" t="s">
        <v>2734</v>
      </c>
      <c r="F1552" t="s">
        <v>31</v>
      </c>
      <c r="G1552" t="s">
        <v>32</v>
      </c>
      <c r="H1552" t="s">
        <v>33</v>
      </c>
      <c r="I1552">
        <v>45000</v>
      </c>
      <c r="J1552">
        <v>4000</v>
      </c>
      <c r="K1552">
        <v>4110</v>
      </c>
      <c r="L1552">
        <v>4000</v>
      </c>
      <c r="M1552">
        <v>685</v>
      </c>
      <c r="N1552">
        <v>45153</v>
      </c>
      <c r="O1552">
        <v>45184</v>
      </c>
      <c r="P1552">
        <v>0</v>
      </c>
      <c r="Q1552" t="str">
        <f t="shared" si="24"/>
        <v>ACTIVE</v>
      </c>
    </row>
    <row r="1553" spans="1:17" x14ac:dyDescent="0.25">
      <c r="A1553" t="s">
        <v>113</v>
      </c>
      <c r="B1553" t="s">
        <v>1225</v>
      </c>
      <c r="C1553" t="s">
        <v>1226</v>
      </c>
      <c r="D1553" t="s">
        <v>31</v>
      </c>
      <c r="E1553" t="s">
        <v>2735</v>
      </c>
      <c r="F1553" t="s">
        <v>31</v>
      </c>
      <c r="G1553" t="s">
        <v>32</v>
      </c>
      <c r="H1553" t="s">
        <v>33</v>
      </c>
      <c r="I1553">
        <v>45119</v>
      </c>
      <c r="J1553">
        <v>3017.3</v>
      </c>
      <c r="K1553">
        <v>3100.29</v>
      </c>
      <c r="L1553">
        <v>3017.3</v>
      </c>
      <c r="M1553">
        <v>2583.6</v>
      </c>
      <c r="N1553">
        <v>45150</v>
      </c>
      <c r="O1553">
        <v>45181</v>
      </c>
      <c r="P1553">
        <v>0</v>
      </c>
      <c r="Q1553" t="str">
        <f t="shared" si="24"/>
        <v>ACTIVE</v>
      </c>
    </row>
    <row r="1554" spans="1:17" x14ac:dyDescent="0.25">
      <c r="A1554" t="s">
        <v>113</v>
      </c>
      <c r="B1554" t="s">
        <v>2736</v>
      </c>
      <c r="C1554" t="s">
        <v>2737</v>
      </c>
      <c r="D1554" t="s">
        <v>31</v>
      </c>
      <c r="E1554" t="s">
        <v>2738</v>
      </c>
      <c r="F1554" t="s">
        <v>31</v>
      </c>
      <c r="G1554" t="s">
        <v>25</v>
      </c>
      <c r="H1554" t="s">
        <v>592</v>
      </c>
      <c r="I1554">
        <v>44729</v>
      </c>
      <c r="J1554">
        <v>2431</v>
      </c>
      <c r="K1554">
        <v>5187.2299999999996</v>
      </c>
      <c r="L1554">
        <v>2431</v>
      </c>
      <c r="M1554">
        <v>379.67</v>
      </c>
      <c r="N1554">
        <v>45160</v>
      </c>
      <c r="O1554">
        <v>45191</v>
      </c>
      <c r="P1554">
        <v>0</v>
      </c>
      <c r="Q1554" t="str">
        <f t="shared" si="24"/>
        <v>ACTIVE</v>
      </c>
    </row>
    <row r="1555" spans="1:17" x14ac:dyDescent="0.25">
      <c r="A1555" t="s">
        <v>113</v>
      </c>
      <c r="B1555" t="s">
        <v>303</v>
      </c>
      <c r="C1555" t="s">
        <v>304</v>
      </c>
      <c r="D1555" t="s">
        <v>31</v>
      </c>
      <c r="E1555" t="s">
        <v>2739</v>
      </c>
      <c r="F1555" t="s">
        <v>31</v>
      </c>
      <c r="G1555" t="s">
        <v>32</v>
      </c>
      <c r="H1555" t="s">
        <v>33</v>
      </c>
      <c r="I1555">
        <v>45058</v>
      </c>
      <c r="J1555">
        <v>896.1</v>
      </c>
      <c r="K1555">
        <v>920.75</v>
      </c>
      <c r="L1555">
        <v>896.1</v>
      </c>
      <c r="M1555">
        <v>460.38</v>
      </c>
      <c r="N1555">
        <v>45150</v>
      </c>
      <c r="O1555">
        <v>45181</v>
      </c>
      <c r="P1555">
        <v>0</v>
      </c>
      <c r="Q1555" t="str">
        <f t="shared" si="24"/>
        <v>ACTIVE</v>
      </c>
    </row>
    <row r="1556" spans="1:17" x14ac:dyDescent="0.25">
      <c r="A1556" t="s">
        <v>113</v>
      </c>
      <c r="B1556" t="s">
        <v>49</v>
      </c>
      <c r="C1556" t="s">
        <v>50</v>
      </c>
      <c r="D1556" t="s">
        <v>31</v>
      </c>
      <c r="E1556" t="s">
        <v>2740</v>
      </c>
      <c r="F1556" t="s">
        <v>31</v>
      </c>
      <c r="G1556" t="s">
        <v>32</v>
      </c>
      <c r="H1556" t="s">
        <v>33</v>
      </c>
      <c r="I1556">
        <v>45093</v>
      </c>
      <c r="J1556">
        <v>489.5</v>
      </c>
      <c r="K1556">
        <v>502.97</v>
      </c>
      <c r="L1556">
        <v>489.5</v>
      </c>
      <c r="M1556">
        <v>335.32</v>
      </c>
      <c r="N1556">
        <v>45154</v>
      </c>
      <c r="O1556">
        <v>45185</v>
      </c>
      <c r="P1556">
        <v>0</v>
      </c>
      <c r="Q1556" t="str">
        <f t="shared" si="24"/>
        <v>ACTIVE</v>
      </c>
    </row>
    <row r="1557" spans="1:17" x14ac:dyDescent="0.25">
      <c r="A1557" t="s">
        <v>113</v>
      </c>
      <c r="B1557" t="s">
        <v>390</v>
      </c>
      <c r="C1557" t="s">
        <v>391</v>
      </c>
      <c r="D1557" t="s">
        <v>22</v>
      </c>
      <c r="E1557" t="s">
        <v>2741</v>
      </c>
      <c r="F1557" t="s">
        <v>22</v>
      </c>
      <c r="G1557" t="s">
        <v>32</v>
      </c>
      <c r="H1557" t="s">
        <v>33</v>
      </c>
      <c r="I1557">
        <v>44956</v>
      </c>
      <c r="J1557">
        <v>21861.95</v>
      </c>
      <c r="K1557">
        <v>22463.17</v>
      </c>
      <c r="L1557">
        <v>21861.95</v>
      </c>
      <c r="M1557">
        <v>18719.349999999999</v>
      </c>
      <c r="N1557">
        <v>44985</v>
      </c>
      <c r="O1557">
        <v>45076</v>
      </c>
      <c r="P1557">
        <v>157</v>
      </c>
      <c r="Q1557" t="str">
        <f t="shared" si="24"/>
        <v>151-180</v>
      </c>
    </row>
    <row r="1558" spans="1:17" x14ac:dyDescent="0.25">
      <c r="A1558" t="s">
        <v>113</v>
      </c>
      <c r="B1558" t="s">
        <v>2742</v>
      </c>
      <c r="C1558" t="s">
        <v>2743</v>
      </c>
      <c r="D1558" t="s">
        <v>22</v>
      </c>
      <c r="E1558" t="s">
        <v>2744</v>
      </c>
      <c r="F1558" t="s">
        <v>22</v>
      </c>
      <c r="G1558" t="s">
        <v>25</v>
      </c>
      <c r="H1558" t="s">
        <v>37</v>
      </c>
      <c r="I1558">
        <v>44790</v>
      </c>
      <c r="J1558">
        <v>18285.62</v>
      </c>
      <c r="K1558">
        <v>18285.62</v>
      </c>
      <c r="L1558">
        <v>18285.62</v>
      </c>
      <c r="M1558">
        <v>18285.62</v>
      </c>
      <c r="O1558">
        <v>44864</v>
      </c>
      <c r="P1558">
        <v>348</v>
      </c>
      <c r="Q1558" t="str">
        <f t="shared" si="24"/>
        <v>180+</v>
      </c>
    </row>
    <row r="1559" spans="1:17" x14ac:dyDescent="0.25">
      <c r="A1559" t="s">
        <v>113</v>
      </c>
      <c r="B1559" t="s">
        <v>2496</v>
      </c>
      <c r="C1559" t="s">
        <v>2497</v>
      </c>
      <c r="D1559" t="s">
        <v>31</v>
      </c>
      <c r="E1559" t="s">
        <v>2745</v>
      </c>
      <c r="F1559" t="s">
        <v>31</v>
      </c>
      <c r="G1559" t="s">
        <v>32</v>
      </c>
      <c r="H1559" t="s">
        <v>33</v>
      </c>
      <c r="I1559">
        <v>45086</v>
      </c>
      <c r="J1559">
        <v>7000</v>
      </c>
      <c r="K1559">
        <v>7192.5</v>
      </c>
      <c r="L1559">
        <v>7000</v>
      </c>
      <c r="M1559">
        <v>4795</v>
      </c>
      <c r="N1559">
        <v>45147</v>
      </c>
      <c r="O1559">
        <v>45178</v>
      </c>
      <c r="P1559">
        <v>0</v>
      </c>
      <c r="Q1559" t="str">
        <f t="shared" si="24"/>
        <v>ACTIVE</v>
      </c>
    </row>
    <row r="1560" spans="1:17" x14ac:dyDescent="0.25">
      <c r="A1560" t="s">
        <v>113</v>
      </c>
      <c r="B1560" t="s">
        <v>2746</v>
      </c>
      <c r="C1560" t="s">
        <v>2747</v>
      </c>
      <c r="D1560" t="s">
        <v>31</v>
      </c>
      <c r="E1560" t="s">
        <v>2748</v>
      </c>
      <c r="F1560" t="s">
        <v>31</v>
      </c>
      <c r="G1560" t="s">
        <v>25</v>
      </c>
      <c r="H1560" t="s">
        <v>55</v>
      </c>
      <c r="I1560">
        <v>45152</v>
      </c>
      <c r="J1560">
        <v>5250</v>
      </c>
      <c r="K1560">
        <v>30251.89</v>
      </c>
      <c r="L1560">
        <v>5250</v>
      </c>
      <c r="M1560">
        <v>27571.83</v>
      </c>
      <c r="N1560">
        <v>45163</v>
      </c>
      <c r="O1560">
        <v>45194</v>
      </c>
      <c r="P1560">
        <v>0</v>
      </c>
      <c r="Q1560" t="str">
        <f t="shared" si="24"/>
        <v>ACTIVE</v>
      </c>
    </row>
    <row r="1561" spans="1:17" x14ac:dyDescent="0.25">
      <c r="A1561" t="s">
        <v>113</v>
      </c>
      <c r="B1561" t="s">
        <v>580</v>
      </c>
      <c r="C1561" t="s">
        <v>581</v>
      </c>
      <c r="D1561" t="s">
        <v>31</v>
      </c>
      <c r="E1561" t="s">
        <v>2749</v>
      </c>
      <c r="F1561" t="s">
        <v>31</v>
      </c>
      <c r="G1561" t="s">
        <v>32</v>
      </c>
      <c r="H1561" t="s">
        <v>33</v>
      </c>
      <c r="I1561">
        <v>45084</v>
      </c>
      <c r="J1561">
        <v>6080.58</v>
      </c>
      <c r="K1561">
        <v>6247.81</v>
      </c>
      <c r="L1561">
        <v>6080.58</v>
      </c>
      <c r="M1561">
        <v>4165.24</v>
      </c>
      <c r="N1561">
        <v>45145</v>
      </c>
      <c r="O1561">
        <v>45176</v>
      </c>
      <c r="P1561">
        <v>0</v>
      </c>
      <c r="Q1561" t="str">
        <f t="shared" si="24"/>
        <v>ACTIVE</v>
      </c>
    </row>
    <row r="1562" spans="1:17" x14ac:dyDescent="0.25">
      <c r="A1562" t="s">
        <v>113</v>
      </c>
      <c r="B1562" t="s">
        <v>170</v>
      </c>
      <c r="C1562" t="s">
        <v>171</v>
      </c>
      <c r="D1562" t="s">
        <v>29</v>
      </c>
      <c r="E1562" t="s">
        <v>2750</v>
      </c>
      <c r="F1562" t="s">
        <v>165</v>
      </c>
      <c r="G1562" t="s">
        <v>32</v>
      </c>
      <c r="H1562" t="s">
        <v>33</v>
      </c>
      <c r="I1562">
        <v>45037</v>
      </c>
      <c r="J1562">
        <v>2829.82</v>
      </c>
      <c r="K1562">
        <v>2907.65</v>
      </c>
      <c r="L1562">
        <v>2829.82</v>
      </c>
      <c r="M1562">
        <v>1938.44</v>
      </c>
      <c r="N1562">
        <v>45098</v>
      </c>
      <c r="O1562">
        <v>45170</v>
      </c>
      <c r="P1562">
        <v>42</v>
      </c>
      <c r="Q1562" t="str">
        <f t="shared" si="24"/>
        <v>31-60</v>
      </c>
    </row>
    <row r="1563" spans="1:17" x14ac:dyDescent="0.25">
      <c r="A1563" t="s">
        <v>113</v>
      </c>
      <c r="B1563" t="s">
        <v>49</v>
      </c>
      <c r="C1563" t="s">
        <v>50</v>
      </c>
      <c r="D1563" t="s">
        <v>31</v>
      </c>
      <c r="E1563" t="s">
        <v>2751</v>
      </c>
      <c r="F1563" t="s">
        <v>31</v>
      </c>
      <c r="G1563" t="s">
        <v>32</v>
      </c>
      <c r="H1563" t="s">
        <v>33</v>
      </c>
      <c r="I1563">
        <v>45093</v>
      </c>
      <c r="J1563">
        <v>465.03</v>
      </c>
      <c r="K1563">
        <v>477.83</v>
      </c>
      <c r="L1563">
        <v>465.03</v>
      </c>
      <c r="M1563">
        <v>318.56</v>
      </c>
      <c r="N1563">
        <v>45154</v>
      </c>
      <c r="O1563">
        <v>45185</v>
      </c>
      <c r="P1563">
        <v>0</v>
      </c>
      <c r="Q1563" t="str">
        <f t="shared" si="24"/>
        <v>ACTIVE</v>
      </c>
    </row>
    <row r="1564" spans="1:17" x14ac:dyDescent="0.25">
      <c r="A1564" t="s">
        <v>113</v>
      </c>
      <c r="B1564" t="s">
        <v>371</v>
      </c>
      <c r="C1564" t="s">
        <v>372</v>
      </c>
      <c r="D1564" t="s">
        <v>31</v>
      </c>
      <c r="E1564" t="s">
        <v>2752</v>
      </c>
      <c r="F1564" t="s">
        <v>31</v>
      </c>
      <c r="G1564" t="s">
        <v>32</v>
      </c>
      <c r="H1564" t="s">
        <v>33</v>
      </c>
      <c r="I1564">
        <v>45142</v>
      </c>
      <c r="J1564">
        <v>49759.9</v>
      </c>
      <c r="K1564">
        <v>51128.3</v>
      </c>
      <c r="L1564">
        <v>49759.9</v>
      </c>
      <c r="M1564">
        <v>51128.34</v>
      </c>
      <c r="O1564">
        <v>45173</v>
      </c>
      <c r="P1564">
        <v>0</v>
      </c>
      <c r="Q1564" t="str">
        <f t="shared" si="24"/>
        <v>ACTIVE</v>
      </c>
    </row>
    <row r="1565" spans="1:17" x14ac:dyDescent="0.25">
      <c r="A1565" t="s">
        <v>113</v>
      </c>
      <c r="B1565" t="s">
        <v>2239</v>
      </c>
      <c r="C1565" t="s">
        <v>2240</v>
      </c>
      <c r="D1565" t="s">
        <v>31</v>
      </c>
      <c r="E1565" t="s">
        <v>2753</v>
      </c>
      <c r="F1565" t="s">
        <v>31</v>
      </c>
      <c r="G1565" t="s">
        <v>25</v>
      </c>
      <c r="H1565" t="s">
        <v>55</v>
      </c>
      <c r="I1565">
        <v>45154</v>
      </c>
      <c r="J1565">
        <v>4700</v>
      </c>
      <c r="K1565">
        <v>15214.97</v>
      </c>
      <c r="L1565">
        <v>4700</v>
      </c>
      <c r="M1565">
        <v>13170.87</v>
      </c>
      <c r="N1565">
        <v>45163</v>
      </c>
      <c r="O1565">
        <v>45170</v>
      </c>
      <c r="P1565">
        <v>0</v>
      </c>
      <c r="Q1565" t="str">
        <f t="shared" si="24"/>
        <v>ACTIVE</v>
      </c>
    </row>
    <row r="1566" spans="1:17" x14ac:dyDescent="0.25">
      <c r="A1566" t="s">
        <v>113</v>
      </c>
      <c r="B1566" t="s">
        <v>798</v>
      </c>
      <c r="C1566" t="s">
        <v>799</v>
      </c>
      <c r="D1566" t="s">
        <v>31</v>
      </c>
      <c r="E1566" t="s">
        <v>2754</v>
      </c>
      <c r="F1566" t="s">
        <v>31</v>
      </c>
      <c r="G1566" t="s">
        <v>32</v>
      </c>
      <c r="H1566" t="s">
        <v>41</v>
      </c>
      <c r="I1566">
        <v>45168</v>
      </c>
      <c r="J1566">
        <v>2483.19</v>
      </c>
      <c r="K1566">
        <v>2551.4899999999998</v>
      </c>
      <c r="L1566">
        <v>2483.19</v>
      </c>
      <c r="M1566">
        <v>2551.52</v>
      </c>
      <c r="O1566">
        <v>45199</v>
      </c>
      <c r="P1566">
        <v>0</v>
      </c>
      <c r="Q1566" t="str">
        <f t="shared" si="24"/>
        <v>ACTIVE</v>
      </c>
    </row>
    <row r="1567" spans="1:17" x14ac:dyDescent="0.25">
      <c r="A1567" t="s">
        <v>113</v>
      </c>
      <c r="B1567" t="s">
        <v>275</v>
      </c>
      <c r="C1567" t="s">
        <v>276</v>
      </c>
      <c r="D1567" t="s">
        <v>31</v>
      </c>
      <c r="E1567" t="s">
        <v>2755</v>
      </c>
      <c r="F1567" t="s">
        <v>31</v>
      </c>
      <c r="G1567" t="s">
        <v>32</v>
      </c>
      <c r="H1567" t="s">
        <v>75</v>
      </c>
      <c r="I1567">
        <v>45103</v>
      </c>
      <c r="J1567">
        <v>890.23</v>
      </c>
      <c r="K1567">
        <v>914.72</v>
      </c>
      <c r="L1567">
        <v>890.23</v>
      </c>
      <c r="M1567">
        <v>731.8</v>
      </c>
      <c r="N1567">
        <v>45133</v>
      </c>
      <c r="O1567">
        <v>45164</v>
      </c>
      <c r="P1567">
        <v>0</v>
      </c>
      <c r="Q1567" t="str">
        <f t="shared" si="24"/>
        <v>ACTIVE</v>
      </c>
    </row>
    <row r="1568" spans="1:17" x14ac:dyDescent="0.25">
      <c r="A1568" t="s">
        <v>113</v>
      </c>
      <c r="B1568" t="s">
        <v>170</v>
      </c>
      <c r="C1568" t="s">
        <v>171</v>
      </c>
      <c r="D1568" t="s">
        <v>29</v>
      </c>
      <c r="E1568" t="s">
        <v>2756</v>
      </c>
      <c r="F1568" t="s">
        <v>165</v>
      </c>
      <c r="G1568" t="s">
        <v>32</v>
      </c>
      <c r="H1568" t="s">
        <v>33</v>
      </c>
      <c r="I1568">
        <v>45044</v>
      </c>
      <c r="J1568">
        <v>5140.33</v>
      </c>
      <c r="K1568">
        <v>5281.7</v>
      </c>
      <c r="L1568">
        <v>5140.33</v>
      </c>
      <c r="M1568">
        <v>3521.16</v>
      </c>
      <c r="N1568">
        <v>45105</v>
      </c>
      <c r="O1568">
        <v>45170</v>
      </c>
      <c r="P1568">
        <v>28</v>
      </c>
      <c r="Q1568" t="str">
        <f t="shared" si="24"/>
        <v>1-30</v>
      </c>
    </row>
    <row r="1569" spans="1:17" x14ac:dyDescent="0.25">
      <c r="A1569" t="s">
        <v>113</v>
      </c>
      <c r="B1569" t="s">
        <v>87</v>
      </c>
      <c r="C1569" t="s">
        <v>88</v>
      </c>
      <c r="D1569" t="s">
        <v>31</v>
      </c>
      <c r="E1569" t="s">
        <v>2757</v>
      </c>
      <c r="F1569" t="s">
        <v>31</v>
      </c>
      <c r="G1569" t="s">
        <v>32</v>
      </c>
      <c r="H1569" t="s">
        <v>223</v>
      </c>
      <c r="I1569">
        <v>45114</v>
      </c>
      <c r="J1569">
        <v>1453.05</v>
      </c>
      <c r="K1569">
        <v>1493.02</v>
      </c>
      <c r="L1569">
        <v>1453.05</v>
      </c>
      <c r="M1569">
        <v>995.36</v>
      </c>
      <c r="N1569">
        <v>45147</v>
      </c>
      <c r="O1569">
        <v>45176</v>
      </c>
      <c r="P1569">
        <v>0</v>
      </c>
      <c r="Q1569" t="str">
        <f t="shared" si="24"/>
        <v>ACTIVE</v>
      </c>
    </row>
    <row r="1570" spans="1:17" x14ac:dyDescent="0.25">
      <c r="A1570" t="s">
        <v>113</v>
      </c>
      <c r="B1570" t="s">
        <v>488</v>
      </c>
      <c r="C1570" t="s">
        <v>489</v>
      </c>
      <c r="D1570" t="s">
        <v>31</v>
      </c>
      <c r="E1570" t="s">
        <v>2758</v>
      </c>
      <c r="F1570" t="s">
        <v>31</v>
      </c>
      <c r="G1570" t="s">
        <v>32</v>
      </c>
      <c r="H1570" t="s">
        <v>1168</v>
      </c>
      <c r="I1570">
        <v>45012</v>
      </c>
      <c r="J1570">
        <v>12240.09</v>
      </c>
      <c r="K1570">
        <v>12576.71</v>
      </c>
      <c r="L1570">
        <v>12240.09</v>
      </c>
      <c r="M1570">
        <v>6288.36</v>
      </c>
      <c r="N1570">
        <v>45134</v>
      </c>
      <c r="O1570">
        <v>45165</v>
      </c>
      <c r="P1570">
        <v>0</v>
      </c>
      <c r="Q1570" t="str">
        <f t="shared" si="24"/>
        <v>ACTIVE</v>
      </c>
    </row>
    <row r="1571" spans="1:17" x14ac:dyDescent="0.25">
      <c r="A1571" t="s">
        <v>113</v>
      </c>
      <c r="B1571" t="s">
        <v>454</v>
      </c>
      <c r="C1571" t="s">
        <v>455</v>
      </c>
      <c r="D1571" t="s">
        <v>29</v>
      </c>
      <c r="E1571" t="s">
        <v>2759</v>
      </c>
      <c r="F1571" t="s">
        <v>31</v>
      </c>
      <c r="G1571" t="s">
        <v>25</v>
      </c>
      <c r="H1571" t="s">
        <v>55</v>
      </c>
      <c r="I1571">
        <v>45139</v>
      </c>
      <c r="J1571">
        <v>10906</v>
      </c>
      <c r="K1571">
        <v>15539.85</v>
      </c>
      <c r="L1571">
        <v>10906</v>
      </c>
      <c r="M1571">
        <v>7858.37</v>
      </c>
      <c r="N1571">
        <v>45162</v>
      </c>
      <c r="O1571">
        <v>45193</v>
      </c>
      <c r="P1571">
        <v>0</v>
      </c>
      <c r="Q1571" t="str">
        <f t="shared" si="24"/>
        <v>ACTIVE</v>
      </c>
    </row>
    <row r="1572" spans="1:17" x14ac:dyDescent="0.25">
      <c r="A1572" t="s">
        <v>113</v>
      </c>
      <c r="B1572" t="s">
        <v>167</v>
      </c>
      <c r="C1572" t="s">
        <v>168</v>
      </c>
      <c r="D1572" t="s">
        <v>31</v>
      </c>
      <c r="E1572" t="s">
        <v>2760</v>
      </c>
      <c r="F1572" t="s">
        <v>31</v>
      </c>
      <c r="G1572" t="s">
        <v>32</v>
      </c>
      <c r="H1572" t="s">
        <v>33</v>
      </c>
      <c r="I1572">
        <v>45093</v>
      </c>
      <c r="J1572">
        <v>792</v>
      </c>
      <c r="K1572">
        <v>813.79</v>
      </c>
      <c r="L1572">
        <v>792</v>
      </c>
      <c r="M1572">
        <v>542.55999999999995</v>
      </c>
      <c r="N1572">
        <v>45162</v>
      </c>
      <c r="O1572">
        <v>45185</v>
      </c>
      <c r="P1572">
        <v>0</v>
      </c>
      <c r="Q1572" t="str">
        <f t="shared" si="24"/>
        <v>ACTIVE</v>
      </c>
    </row>
    <row r="1573" spans="1:17" x14ac:dyDescent="0.25">
      <c r="A1573" t="s">
        <v>113</v>
      </c>
      <c r="B1573" t="s">
        <v>122</v>
      </c>
      <c r="C1573" t="s">
        <v>123</v>
      </c>
      <c r="D1573" t="s">
        <v>31</v>
      </c>
      <c r="E1573" t="s">
        <v>2761</v>
      </c>
      <c r="F1573" t="s">
        <v>31</v>
      </c>
      <c r="G1573" t="s">
        <v>32</v>
      </c>
      <c r="H1573" t="s">
        <v>33</v>
      </c>
      <c r="I1573">
        <v>45033</v>
      </c>
      <c r="J1573">
        <v>1969.96</v>
      </c>
      <c r="K1573">
        <v>2024.14</v>
      </c>
      <c r="L1573">
        <v>1969.96</v>
      </c>
      <c r="M1573">
        <v>1012.08</v>
      </c>
      <c r="N1573">
        <v>45124</v>
      </c>
      <c r="O1573">
        <v>45186</v>
      </c>
      <c r="P1573">
        <v>0</v>
      </c>
      <c r="Q1573" t="str">
        <f t="shared" si="24"/>
        <v>ACTIVE</v>
      </c>
    </row>
    <row r="1574" spans="1:17" x14ac:dyDescent="0.25">
      <c r="A1574" t="s">
        <v>113</v>
      </c>
      <c r="B1574" t="s">
        <v>1844</v>
      </c>
      <c r="C1574" t="s">
        <v>1845</v>
      </c>
      <c r="D1574" t="s">
        <v>22</v>
      </c>
      <c r="E1574" t="s">
        <v>2762</v>
      </c>
      <c r="F1574" t="s">
        <v>22</v>
      </c>
      <c r="G1574" t="s">
        <v>32</v>
      </c>
      <c r="H1574" t="s">
        <v>75</v>
      </c>
      <c r="I1574">
        <v>44715</v>
      </c>
      <c r="J1574">
        <v>15900</v>
      </c>
      <c r="K1574">
        <v>16337.25</v>
      </c>
      <c r="L1574">
        <v>15900</v>
      </c>
      <c r="M1574">
        <v>9802.35</v>
      </c>
      <c r="N1574">
        <v>44858</v>
      </c>
      <c r="O1574">
        <v>45087</v>
      </c>
      <c r="P1574">
        <v>302</v>
      </c>
      <c r="Q1574" t="str">
        <f t="shared" si="24"/>
        <v>180+</v>
      </c>
    </row>
    <row r="1575" spans="1:17" x14ac:dyDescent="0.25">
      <c r="A1575" t="s">
        <v>113</v>
      </c>
      <c r="B1575" t="s">
        <v>1556</v>
      </c>
      <c r="C1575" t="s">
        <v>1557</v>
      </c>
      <c r="D1575" t="s">
        <v>31</v>
      </c>
      <c r="E1575" t="s">
        <v>2763</v>
      </c>
      <c r="F1575" t="s">
        <v>31</v>
      </c>
      <c r="G1575" t="s">
        <v>32</v>
      </c>
      <c r="H1575" t="s">
        <v>33</v>
      </c>
      <c r="I1575">
        <v>45126</v>
      </c>
      <c r="J1575">
        <v>2241.0300000000002</v>
      </c>
      <c r="K1575">
        <v>2302.67</v>
      </c>
      <c r="L1575">
        <v>2241.0300000000002</v>
      </c>
      <c r="M1575">
        <v>1918.9</v>
      </c>
      <c r="N1575">
        <v>45157</v>
      </c>
      <c r="O1575">
        <v>45188</v>
      </c>
      <c r="P1575">
        <v>0</v>
      </c>
      <c r="Q1575" t="str">
        <f t="shared" si="24"/>
        <v>ACTIVE</v>
      </c>
    </row>
    <row r="1576" spans="1:17" x14ac:dyDescent="0.25">
      <c r="A1576" t="s">
        <v>113</v>
      </c>
      <c r="B1576" t="s">
        <v>2764</v>
      </c>
      <c r="C1576" t="s">
        <v>2765</v>
      </c>
      <c r="D1576" t="s">
        <v>29</v>
      </c>
      <c r="E1576" t="s">
        <v>2766</v>
      </c>
      <c r="F1576" t="s">
        <v>165</v>
      </c>
      <c r="G1576" t="s">
        <v>32</v>
      </c>
      <c r="H1576" t="s">
        <v>41</v>
      </c>
      <c r="I1576">
        <v>45096</v>
      </c>
      <c r="J1576">
        <v>3950</v>
      </c>
      <c r="K1576">
        <v>4058.63</v>
      </c>
      <c r="L1576">
        <v>3950</v>
      </c>
      <c r="M1576">
        <v>3043.98</v>
      </c>
      <c r="N1576">
        <v>45128</v>
      </c>
      <c r="O1576">
        <v>45171</v>
      </c>
      <c r="P1576">
        <v>13</v>
      </c>
      <c r="Q1576" t="str">
        <f t="shared" si="24"/>
        <v>1-30</v>
      </c>
    </row>
    <row r="1577" spans="1:17" x14ac:dyDescent="0.25">
      <c r="A1577" t="s">
        <v>113</v>
      </c>
      <c r="B1577" t="s">
        <v>1334</v>
      </c>
      <c r="C1577" t="s">
        <v>1335</v>
      </c>
      <c r="D1577" t="s">
        <v>31</v>
      </c>
      <c r="E1577" t="s">
        <v>2767</v>
      </c>
      <c r="F1577" t="s">
        <v>31</v>
      </c>
      <c r="G1577" t="s">
        <v>25</v>
      </c>
      <c r="H1577" t="s">
        <v>55</v>
      </c>
      <c r="I1577">
        <v>45148</v>
      </c>
      <c r="J1577">
        <v>10950</v>
      </c>
      <c r="K1577">
        <v>24873.55</v>
      </c>
      <c r="L1577">
        <v>10950</v>
      </c>
      <c r="M1577">
        <v>23079.55</v>
      </c>
      <c r="N1577">
        <v>45144</v>
      </c>
      <c r="O1577">
        <v>45175</v>
      </c>
      <c r="P1577">
        <v>0</v>
      </c>
      <c r="Q1577" t="str">
        <f t="shared" si="24"/>
        <v>ACTIVE</v>
      </c>
    </row>
    <row r="1578" spans="1:17" x14ac:dyDescent="0.25">
      <c r="A1578" t="s">
        <v>113</v>
      </c>
      <c r="B1578" t="s">
        <v>2768</v>
      </c>
      <c r="C1578" t="s">
        <v>2769</v>
      </c>
      <c r="D1578" t="s">
        <v>22</v>
      </c>
      <c r="E1578" t="s">
        <v>2770</v>
      </c>
      <c r="F1578" t="s">
        <v>22</v>
      </c>
      <c r="G1578" t="s">
        <v>25</v>
      </c>
      <c r="H1578" t="s">
        <v>37</v>
      </c>
      <c r="I1578">
        <v>45008</v>
      </c>
      <c r="J1578">
        <v>13519.22</v>
      </c>
      <c r="K1578">
        <v>13519.22</v>
      </c>
      <c r="L1578">
        <v>13519.22</v>
      </c>
      <c r="M1578">
        <v>12457.75</v>
      </c>
      <c r="N1578">
        <v>45161</v>
      </c>
      <c r="O1578">
        <v>45081</v>
      </c>
      <c r="P1578">
        <v>-21</v>
      </c>
      <c r="Q1578" t="str">
        <f t="shared" si="24"/>
        <v>1-30</v>
      </c>
    </row>
    <row r="1579" spans="1:17" x14ac:dyDescent="0.25">
      <c r="A1579" t="s">
        <v>113</v>
      </c>
      <c r="B1579" t="s">
        <v>2442</v>
      </c>
      <c r="C1579" t="s">
        <v>2443</v>
      </c>
      <c r="D1579" t="s">
        <v>31</v>
      </c>
      <c r="E1579" t="s">
        <v>2771</v>
      </c>
      <c r="F1579" t="s">
        <v>31</v>
      </c>
      <c r="G1579" t="s">
        <v>25</v>
      </c>
      <c r="H1579" t="s">
        <v>55</v>
      </c>
      <c r="I1579">
        <v>45135</v>
      </c>
      <c r="J1579">
        <v>3500</v>
      </c>
      <c r="K1579">
        <v>3673.25</v>
      </c>
      <c r="L1579">
        <v>3500</v>
      </c>
      <c r="M1579">
        <v>3673.25</v>
      </c>
      <c r="O1579">
        <v>45166</v>
      </c>
      <c r="P1579">
        <v>0</v>
      </c>
      <c r="Q1579" t="str">
        <f t="shared" si="24"/>
        <v>ACTIVE</v>
      </c>
    </row>
    <row r="1580" spans="1:17" x14ac:dyDescent="0.25">
      <c r="A1580" t="s">
        <v>113</v>
      </c>
      <c r="B1580" t="s">
        <v>2772</v>
      </c>
      <c r="C1580" t="s">
        <v>2773</v>
      </c>
      <c r="D1580" t="s">
        <v>31</v>
      </c>
      <c r="E1580" t="s">
        <v>2774</v>
      </c>
      <c r="F1580" t="s">
        <v>31</v>
      </c>
      <c r="G1580" t="s">
        <v>32</v>
      </c>
      <c r="H1580" t="s">
        <v>48</v>
      </c>
      <c r="I1580">
        <v>45071</v>
      </c>
      <c r="J1580">
        <v>14187.5</v>
      </c>
      <c r="K1580">
        <v>14889.79</v>
      </c>
      <c r="L1580">
        <v>14187.5</v>
      </c>
      <c r="M1580">
        <v>7444.92</v>
      </c>
      <c r="N1580">
        <v>45163</v>
      </c>
      <c r="O1580">
        <v>45194</v>
      </c>
      <c r="P1580">
        <v>0</v>
      </c>
      <c r="Q1580" t="str">
        <f t="shared" si="24"/>
        <v>ACTIVE</v>
      </c>
    </row>
    <row r="1581" spans="1:17" x14ac:dyDescent="0.25">
      <c r="A1581" t="s">
        <v>113</v>
      </c>
      <c r="B1581" t="s">
        <v>533</v>
      </c>
      <c r="C1581" t="s">
        <v>534</v>
      </c>
      <c r="D1581" t="s">
        <v>31</v>
      </c>
      <c r="E1581" t="s">
        <v>2775</v>
      </c>
      <c r="F1581" t="s">
        <v>31</v>
      </c>
      <c r="G1581" t="s">
        <v>32</v>
      </c>
      <c r="H1581" t="s">
        <v>33</v>
      </c>
      <c r="I1581">
        <v>45049</v>
      </c>
      <c r="J1581">
        <v>14390.55</v>
      </c>
      <c r="K1581">
        <v>14786.3</v>
      </c>
      <c r="L1581">
        <v>14390.55</v>
      </c>
      <c r="M1581">
        <v>7393.17</v>
      </c>
      <c r="N1581">
        <v>45141</v>
      </c>
      <c r="O1581">
        <v>45172</v>
      </c>
      <c r="P1581">
        <v>0</v>
      </c>
      <c r="Q1581" t="str">
        <f t="shared" si="24"/>
        <v>ACTIVE</v>
      </c>
    </row>
    <row r="1582" spans="1:17" x14ac:dyDescent="0.25">
      <c r="A1582" t="s">
        <v>113</v>
      </c>
      <c r="B1582" t="s">
        <v>2776</v>
      </c>
      <c r="C1582" t="s">
        <v>2777</v>
      </c>
      <c r="D1582" t="s">
        <v>22</v>
      </c>
      <c r="E1582" t="s">
        <v>2778</v>
      </c>
      <c r="F1582" t="s">
        <v>31</v>
      </c>
      <c r="G1582" t="s">
        <v>25</v>
      </c>
      <c r="H1582" t="s">
        <v>26</v>
      </c>
      <c r="I1582">
        <v>44615</v>
      </c>
      <c r="J1582">
        <v>72723.58</v>
      </c>
      <c r="K1582">
        <v>72723.58</v>
      </c>
      <c r="L1582">
        <v>72723.58</v>
      </c>
      <c r="M1582">
        <v>49023.58</v>
      </c>
      <c r="N1582">
        <v>45162</v>
      </c>
      <c r="O1582">
        <v>45169</v>
      </c>
      <c r="P1582">
        <v>0</v>
      </c>
      <c r="Q1582" t="str">
        <f t="shared" si="24"/>
        <v>ACTIVE</v>
      </c>
    </row>
    <row r="1583" spans="1:17" x14ac:dyDescent="0.25">
      <c r="A1583" t="s">
        <v>113</v>
      </c>
      <c r="B1583" t="s">
        <v>971</v>
      </c>
      <c r="C1583" t="s">
        <v>972</v>
      </c>
      <c r="D1583" t="s">
        <v>31</v>
      </c>
      <c r="E1583" t="s">
        <v>2779</v>
      </c>
      <c r="F1583" t="s">
        <v>31</v>
      </c>
      <c r="G1583" t="s">
        <v>32</v>
      </c>
      <c r="H1583" t="s">
        <v>79</v>
      </c>
      <c r="I1583">
        <v>45033</v>
      </c>
      <c r="J1583">
        <v>19081.189999999999</v>
      </c>
      <c r="K1583">
        <v>19605.93</v>
      </c>
      <c r="L1583">
        <v>19081.189999999999</v>
      </c>
      <c r="M1583">
        <v>13070.64</v>
      </c>
      <c r="N1583">
        <v>45155</v>
      </c>
      <c r="O1583">
        <v>45186</v>
      </c>
      <c r="P1583">
        <v>0</v>
      </c>
      <c r="Q1583" t="str">
        <f t="shared" si="24"/>
        <v>ACTIVE</v>
      </c>
    </row>
    <row r="1584" spans="1:17" x14ac:dyDescent="0.25">
      <c r="A1584" t="s">
        <v>113</v>
      </c>
      <c r="B1584" t="s">
        <v>712</v>
      </c>
      <c r="C1584" t="s">
        <v>713</v>
      </c>
      <c r="D1584" t="s">
        <v>29</v>
      </c>
      <c r="E1584" t="s">
        <v>2780</v>
      </c>
      <c r="F1584" t="s">
        <v>31</v>
      </c>
      <c r="G1584" t="s">
        <v>32</v>
      </c>
      <c r="H1584" t="s">
        <v>588</v>
      </c>
      <c r="I1584">
        <v>45051</v>
      </c>
      <c r="J1584">
        <v>601</v>
      </c>
      <c r="K1584">
        <v>617.54</v>
      </c>
      <c r="L1584">
        <v>601</v>
      </c>
      <c r="M1584">
        <v>308.79000000000002</v>
      </c>
      <c r="N1584">
        <v>45143</v>
      </c>
      <c r="O1584">
        <v>45174</v>
      </c>
      <c r="P1584">
        <v>0</v>
      </c>
      <c r="Q1584" t="str">
        <f t="shared" si="24"/>
        <v>ACTIVE</v>
      </c>
    </row>
    <row r="1585" spans="1:17" x14ac:dyDescent="0.25">
      <c r="A1585" t="s">
        <v>113</v>
      </c>
      <c r="B1585" t="s">
        <v>936</v>
      </c>
      <c r="C1585" t="s">
        <v>937</v>
      </c>
      <c r="D1585" t="s">
        <v>31</v>
      </c>
      <c r="E1585" t="s">
        <v>2781</v>
      </c>
      <c r="F1585" t="s">
        <v>31</v>
      </c>
      <c r="G1585" t="s">
        <v>25</v>
      </c>
      <c r="H1585" t="s">
        <v>55</v>
      </c>
      <c r="I1585">
        <v>45139</v>
      </c>
      <c r="J1585">
        <v>3200</v>
      </c>
      <c r="K1585">
        <v>6506.9</v>
      </c>
      <c r="L1585">
        <v>3200</v>
      </c>
      <c r="M1585">
        <v>6506.9</v>
      </c>
      <c r="O1585">
        <v>45166</v>
      </c>
      <c r="P1585">
        <v>0</v>
      </c>
      <c r="Q1585" t="str">
        <f t="shared" si="24"/>
        <v>ACTIVE</v>
      </c>
    </row>
    <row r="1586" spans="1:17" x14ac:dyDescent="0.25">
      <c r="A1586" t="s">
        <v>113</v>
      </c>
      <c r="B1586" t="s">
        <v>219</v>
      </c>
      <c r="C1586" t="s">
        <v>220</v>
      </c>
      <c r="D1586" t="s">
        <v>31</v>
      </c>
      <c r="E1586" t="s">
        <v>2782</v>
      </c>
      <c r="F1586" t="s">
        <v>31</v>
      </c>
      <c r="G1586" t="s">
        <v>32</v>
      </c>
      <c r="H1586" t="s">
        <v>48</v>
      </c>
      <c r="I1586">
        <v>45028</v>
      </c>
      <c r="J1586">
        <v>17349.75</v>
      </c>
      <c r="K1586">
        <v>18208.57</v>
      </c>
      <c r="L1586">
        <v>17349.75</v>
      </c>
      <c r="M1586">
        <v>6069.54</v>
      </c>
      <c r="N1586">
        <v>45150</v>
      </c>
      <c r="O1586">
        <v>45181</v>
      </c>
      <c r="P1586">
        <v>0</v>
      </c>
      <c r="Q1586" t="str">
        <f t="shared" si="24"/>
        <v>ACTIVE</v>
      </c>
    </row>
    <row r="1587" spans="1:17" x14ac:dyDescent="0.25">
      <c r="A1587" t="s">
        <v>113</v>
      </c>
      <c r="B1587" t="s">
        <v>1268</v>
      </c>
      <c r="C1587" t="s">
        <v>1269</v>
      </c>
      <c r="D1587" t="s">
        <v>31</v>
      </c>
      <c r="E1587" t="s">
        <v>2783</v>
      </c>
      <c r="F1587" t="s">
        <v>31</v>
      </c>
      <c r="G1587" t="s">
        <v>32</v>
      </c>
      <c r="H1587" t="s">
        <v>301</v>
      </c>
      <c r="I1587">
        <v>44938</v>
      </c>
      <c r="J1587">
        <v>5675.87</v>
      </c>
      <c r="K1587">
        <v>5956.83</v>
      </c>
      <c r="L1587">
        <v>5675.87</v>
      </c>
      <c r="M1587">
        <v>4467.63</v>
      </c>
      <c r="N1587">
        <v>45149</v>
      </c>
      <c r="O1587">
        <v>45176</v>
      </c>
      <c r="P1587">
        <v>0</v>
      </c>
      <c r="Q1587" t="str">
        <f t="shared" si="24"/>
        <v>ACTIVE</v>
      </c>
    </row>
    <row r="1588" spans="1:17" x14ac:dyDescent="0.25">
      <c r="A1588" t="s">
        <v>113</v>
      </c>
      <c r="B1588" t="s">
        <v>2784</v>
      </c>
      <c r="C1588" t="s">
        <v>2785</v>
      </c>
      <c r="D1588" t="s">
        <v>22</v>
      </c>
      <c r="E1588" t="s">
        <v>2786</v>
      </c>
      <c r="F1588" t="s">
        <v>31</v>
      </c>
      <c r="G1588" t="s">
        <v>25</v>
      </c>
      <c r="H1588" t="s">
        <v>26</v>
      </c>
      <c r="I1588">
        <v>44987</v>
      </c>
      <c r="J1588">
        <v>23461.45</v>
      </c>
      <c r="K1588">
        <v>23461.45</v>
      </c>
      <c r="L1588">
        <v>23461.45</v>
      </c>
      <c r="M1588">
        <v>18659.650000000001</v>
      </c>
      <c r="N1588">
        <v>45158</v>
      </c>
      <c r="O1588">
        <v>45189</v>
      </c>
      <c r="P1588">
        <v>0</v>
      </c>
      <c r="Q1588" t="str">
        <f t="shared" si="24"/>
        <v>ACTIVE</v>
      </c>
    </row>
    <row r="1589" spans="1:17" x14ac:dyDescent="0.25">
      <c r="A1589" t="s">
        <v>113</v>
      </c>
      <c r="B1589" t="s">
        <v>1225</v>
      </c>
      <c r="C1589" t="s">
        <v>1226</v>
      </c>
      <c r="D1589" t="s">
        <v>31</v>
      </c>
      <c r="E1589" t="s">
        <v>5723</v>
      </c>
      <c r="F1589" t="s">
        <v>31</v>
      </c>
      <c r="G1589" t="s">
        <v>32</v>
      </c>
      <c r="H1589" t="s">
        <v>33</v>
      </c>
      <c r="I1589">
        <v>45169</v>
      </c>
      <c r="J1589">
        <v>5000</v>
      </c>
      <c r="K1589">
        <v>5137.5</v>
      </c>
      <c r="L1589">
        <v>5000</v>
      </c>
      <c r="M1589">
        <v>5137.5</v>
      </c>
      <c r="O1589">
        <v>45199</v>
      </c>
      <c r="P1589">
        <v>0</v>
      </c>
      <c r="Q1589" t="str">
        <f t="shared" si="24"/>
        <v>ACTIVE</v>
      </c>
    </row>
    <row r="1590" spans="1:17" x14ac:dyDescent="0.25">
      <c r="A1590" t="s">
        <v>113</v>
      </c>
      <c r="B1590" t="s">
        <v>2787</v>
      </c>
      <c r="C1590" t="s">
        <v>2788</v>
      </c>
      <c r="D1590" t="s">
        <v>31</v>
      </c>
      <c r="E1590" t="s">
        <v>2789</v>
      </c>
      <c r="F1590" t="s">
        <v>31</v>
      </c>
      <c r="G1590" t="s">
        <v>25</v>
      </c>
      <c r="H1590" t="s">
        <v>274</v>
      </c>
      <c r="I1590">
        <v>45124</v>
      </c>
      <c r="J1590">
        <v>11550</v>
      </c>
      <c r="K1590">
        <v>11931.16</v>
      </c>
      <c r="L1590">
        <v>11550</v>
      </c>
      <c r="M1590">
        <v>9596.9599999999991</v>
      </c>
      <c r="N1590">
        <v>45155</v>
      </c>
      <c r="O1590">
        <v>45186</v>
      </c>
      <c r="P1590">
        <v>0</v>
      </c>
      <c r="Q1590" t="str">
        <f t="shared" si="24"/>
        <v>ACTIVE</v>
      </c>
    </row>
    <row r="1591" spans="1:17" x14ac:dyDescent="0.25">
      <c r="A1591" t="s">
        <v>113</v>
      </c>
      <c r="B1591" t="s">
        <v>1370</v>
      </c>
      <c r="C1591" t="s">
        <v>1371</v>
      </c>
      <c r="D1591" t="s">
        <v>31</v>
      </c>
      <c r="E1591" t="s">
        <v>2790</v>
      </c>
      <c r="F1591" t="s">
        <v>31</v>
      </c>
      <c r="G1591" t="s">
        <v>32</v>
      </c>
      <c r="H1591" t="s">
        <v>41</v>
      </c>
      <c r="I1591">
        <v>45154</v>
      </c>
      <c r="J1591">
        <v>5500</v>
      </c>
      <c r="K1591">
        <v>5651.25</v>
      </c>
      <c r="L1591">
        <v>5500</v>
      </c>
      <c r="M1591">
        <v>5651.28</v>
      </c>
      <c r="O1591">
        <v>45185</v>
      </c>
      <c r="P1591">
        <v>0</v>
      </c>
      <c r="Q1591" t="str">
        <f t="shared" si="24"/>
        <v>ACTIVE</v>
      </c>
    </row>
    <row r="1592" spans="1:17" x14ac:dyDescent="0.25">
      <c r="A1592" t="s">
        <v>113</v>
      </c>
      <c r="B1592" t="s">
        <v>318</v>
      </c>
      <c r="C1592" t="s">
        <v>319</v>
      </c>
      <c r="D1592" t="s">
        <v>31</v>
      </c>
      <c r="E1592" t="s">
        <v>2791</v>
      </c>
      <c r="F1592" t="s">
        <v>31</v>
      </c>
      <c r="G1592" t="s">
        <v>32</v>
      </c>
      <c r="H1592" t="s">
        <v>75</v>
      </c>
      <c r="I1592">
        <v>45117</v>
      </c>
      <c r="J1592">
        <v>6750</v>
      </c>
      <c r="K1592">
        <v>6935.63</v>
      </c>
      <c r="L1592">
        <v>6750</v>
      </c>
      <c r="M1592">
        <v>5548.52</v>
      </c>
      <c r="N1592">
        <v>45156</v>
      </c>
      <c r="O1592">
        <v>45179</v>
      </c>
      <c r="P1592">
        <v>0</v>
      </c>
      <c r="Q1592" t="str">
        <f t="shared" si="24"/>
        <v>ACTIVE</v>
      </c>
    </row>
    <row r="1593" spans="1:17" x14ac:dyDescent="0.25">
      <c r="A1593" t="s">
        <v>113</v>
      </c>
      <c r="B1593" t="s">
        <v>2792</v>
      </c>
      <c r="C1593" t="s">
        <v>2793</v>
      </c>
      <c r="D1593" t="s">
        <v>31</v>
      </c>
      <c r="E1593" t="s">
        <v>2794</v>
      </c>
      <c r="F1593" t="s">
        <v>31</v>
      </c>
      <c r="G1593" t="s">
        <v>25</v>
      </c>
      <c r="H1593" t="s">
        <v>55</v>
      </c>
      <c r="I1593">
        <v>45146</v>
      </c>
      <c r="J1593">
        <v>12000</v>
      </c>
      <c r="K1593">
        <v>12594</v>
      </c>
      <c r="L1593">
        <v>12000</v>
      </c>
      <c r="M1593">
        <v>10606</v>
      </c>
      <c r="N1593">
        <v>45160</v>
      </c>
      <c r="O1593">
        <v>45167</v>
      </c>
      <c r="P1593">
        <v>0</v>
      </c>
      <c r="Q1593" t="str">
        <f t="shared" si="24"/>
        <v>ACTIVE</v>
      </c>
    </row>
    <row r="1594" spans="1:17" x14ac:dyDescent="0.25">
      <c r="A1594" t="s">
        <v>113</v>
      </c>
      <c r="B1594" t="s">
        <v>49</v>
      </c>
      <c r="C1594" t="s">
        <v>50</v>
      </c>
      <c r="D1594" t="s">
        <v>31</v>
      </c>
      <c r="E1594" t="s">
        <v>2795</v>
      </c>
      <c r="F1594" t="s">
        <v>31</v>
      </c>
      <c r="G1594" t="s">
        <v>32</v>
      </c>
      <c r="H1594" t="s">
        <v>33</v>
      </c>
      <c r="I1594">
        <v>45100</v>
      </c>
      <c r="J1594">
        <v>475.7</v>
      </c>
      <c r="K1594">
        <v>488.79</v>
      </c>
      <c r="L1594">
        <v>475.7</v>
      </c>
      <c r="M1594">
        <v>325.88</v>
      </c>
      <c r="N1594">
        <v>45161</v>
      </c>
      <c r="O1594">
        <v>45192</v>
      </c>
      <c r="P1594">
        <v>0</v>
      </c>
      <c r="Q1594" t="str">
        <f t="shared" si="24"/>
        <v>ACTIVE</v>
      </c>
    </row>
    <row r="1595" spans="1:17" x14ac:dyDescent="0.25">
      <c r="A1595" t="s">
        <v>113</v>
      </c>
      <c r="B1595" t="s">
        <v>2796</v>
      </c>
      <c r="C1595" t="s">
        <v>2797</v>
      </c>
      <c r="D1595" t="s">
        <v>22</v>
      </c>
      <c r="E1595" t="s">
        <v>2798</v>
      </c>
      <c r="F1595" t="s">
        <v>165</v>
      </c>
      <c r="G1595" t="s">
        <v>25</v>
      </c>
      <c r="H1595" t="s">
        <v>26</v>
      </c>
      <c r="I1595">
        <v>45098</v>
      </c>
      <c r="J1595">
        <v>26919.26</v>
      </c>
      <c r="K1595">
        <v>26919.26</v>
      </c>
      <c r="L1595">
        <v>26919.26</v>
      </c>
      <c r="M1595">
        <v>26219.26</v>
      </c>
      <c r="N1595">
        <v>45135</v>
      </c>
      <c r="O1595">
        <v>45173</v>
      </c>
      <c r="P1595">
        <v>4</v>
      </c>
      <c r="Q1595" t="str">
        <f t="shared" si="24"/>
        <v>1-30</v>
      </c>
    </row>
    <row r="1596" spans="1:17" x14ac:dyDescent="0.25">
      <c r="A1596" t="s">
        <v>113</v>
      </c>
      <c r="B1596" t="s">
        <v>49</v>
      </c>
      <c r="C1596" t="s">
        <v>50</v>
      </c>
      <c r="D1596" t="s">
        <v>31</v>
      </c>
      <c r="E1596" t="s">
        <v>2799</v>
      </c>
      <c r="F1596" t="s">
        <v>31</v>
      </c>
      <c r="G1596" t="s">
        <v>32</v>
      </c>
      <c r="H1596" t="s">
        <v>33</v>
      </c>
      <c r="I1596">
        <v>45036</v>
      </c>
      <c r="J1596">
        <v>489.5</v>
      </c>
      <c r="K1596">
        <v>502.97</v>
      </c>
      <c r="L1596">
        <v>489.5</v>
      </c>
      <c r="M1596">
        <v>167.66</v>
      </c>
      <c r="N1596">
        <v>45158</v>
      </c>
      <c r="O1596">
        <v>45189</v>
      </c>
      <c r="P1596">
        <v>0</v>
      </c>
      <c r="Q1596" t="str">
        <f t="shared" si="24"/>
        <v>ACTIVE</v>
      </c>
    </row>
    <row r="1597" spans="1:17" x14ac:dyDescent="0.25">
      <c r="A1597" t="s">
        <v>113</v>
      </c>
      <c r="B1597" t="s">
        <v>2800</v>
      </c>
      <c r="C1597" t="s">
        <v>2801</v>
      </c>
      <c r="D1597" t="s">
        <v>29</v>
      </c>
      <c r="E1597" t="s">
        <v>2802</v>
      </c>
      <c r="F1597" t="s">
        <v>165</v>
      </c>
      <c r="G1597" t="s">
        <v>25</v>
      </c>
      <c r="H1597" t="s">
        <v>55</v>
      </c>
      <c r="I1597">
        <v>45096</v>
      </c>
      <c r="J1597">
        <v>2000</v>
      </c>
      <c r="K1597">
        <v>18923.939999999999</v>
      </c>
      <c r="L1597">
        <v>2000</v>
      </c>
      <c r="M1597">
        <v>15958.93</v>
      </c>
      <c r="N1597">
        <v>45148</v>
      </c>
      <c r="O1597">
        <v>45169</v>
      </c>
      <c r="P1597">
        <v>8</v>
      </c>
      <c r="Q1597" t="str">
        <f t="shared" si="24"/>
        <v>1-30</v>
      </c>
    </row>
    <row r="1598" spans="1:17" x14ac:dyDescent="0.25">
      <c r="A1598" t="s">
        <v>113</v>
      </c>
      <c r="B1598" t="s">
        <v>167</v>
      </c>
      <c r="C1598" t="s">
        <v>168</v>
      </c>
      <c r="D1598" t="s">
        <v>31</v>
      </c>
      <c r="E1598" t="s">
        <v>2803</v>
      </c>
      <c r="F1598" t="s">
        <v>31</v>
      </c>
      <c r="G1598" t="s">
        <v>32</v>
      </c>
      <c r="H1598" t="s">
        <v>79</v>
      </c>
      <c r="I1598">
        <v>44923</v>
      </c>
      <c r="J1598">
        <v>308</v>
      </c>
      <c r="K1598">
        <v>316.48</v>
      </c>
      <c r="L1598">
        <v>308</v>
      </c>
      <c r="M1598">
        <v>52.75</v>
      </c>
      <c r="N1598">
        <v>45150</v>
      </c>
      <c r="O1598">
        <v>45181</v>
      </c>
      <c r="P1598">
        <v>0</v>
      </c>
      <c r="Q1598" t="str">
        <f t="shared" si="24"/>
        <v>ACTIVE</v>
      </c>
    </row>
    <row r="1599" spans="1:17" x14ac:dyDescent="0.25">
      <c r="A1599" t="s">
        <v>113</v>
      </c>
      <c r="B1599" t="s">
        <v>69</v>
      </c>
      <c r="C1599" t="s">
        <v>70</v>
      </c>
      <c r="D1599" t="s">
        <v>31</v>
      </c>
      <c r="E1599" t="s">
        <v>2804</v>
      </c>
      <c r="F1599" t="s">
        <v>31</v>
      </c>
      <c r="G1599" t="s">
        <v>32</v>
      </c>
      <c r="H1599" t="s">
        <v>33</v>
      </c>
      <c r="I1599">
        <v>45105</v>
      </c>
      <c r="J1599">
        <v>7900.1</v>
      </c>
      <c r="K1599">
        <v>8117.37</v>
      </c>
      <c r="L1599">
        <v>7900.1</v>
      </c>
      <c r="M1599">
        <v>6764.5</v>
      </c>
      <c r="N1599">
        <v>45135</v>
      </c>
      <c r="O1599">
        <v>45166</v>
      </c>
      <c r="P1599">
        <v>0</v>
      </c>
      <c r="Q1599" t="str">
        <f t="shared" si="24"/>
        <v>ACTIVE</v>
      </c>
    </row>
    <row r="1600" spans="1:17" x14ac:dyDescent="0.25">
      <c r="A1600" t="s">
        <v>113</v>
      </c>
      <c r="B1600" t="s">
        <v>2604</v>
      </c>
      <c r="C1600" t="s">
        <v>2605</v>
      </c>
      <c r="D1600" t="s">
        <v>31</v>
      </c>
      <c r="E1600" t="s">
        <v>2805</v>
      </c>
      <c r="F1600" t="s">
        <v>31</v>
      </c>
      <c r="G1600" t="s">
        <v>32</v>
      </c>
      <c r="H1600" t="s">
        <v>33</v>
      </c>
      <c r="I1600">
        <v>45161</v>
      </c>
      <c r="J1600">
        <v>10705.47</v>
      </c>
      <c r="K1600">
        <v>10999.89</v>
      </c>
      <c r="L1600">
        <v>10705.47</v>
      </c>
      <c r="M1600">
        <v>10999.92</v>
      </c>
      <c r="O1600">
        <v>45192</v>
      </c>
      <c r="P1600">
        <v>0</v>
      </c>
      <c r="Q1600" t="str">
        <f t="shared" si="24"/>
        <v>ACTIVE</v>
      </c>
    </row>
    <row r="1601" spans="1:17" x14ac:dyDescent="0.25">
      <c r="A1601" t="s">
        <v>113</v>
      </c>
      <c r="B1601" t="s">
        <v>2614</v>
      </c>
      <c r="C1601" t="s">
        <v>2615</v>
      </c>
      <c r="D1601" t="s">
        <v>29</v>
      </c>
      <c r="E1601" t="s">
        <v>2806</v>
      </c>
      <c r="F1601" t="s">
        <v>31</v>
      </c>
      <c r="G1601" t="s">
        <v>32</v>
      </c>
      <c r="H1601" t="s">
        <v>41</v>
      </c>
      <c r="I1601">
        <v>45090</v>
      </c>
      <c r="J1601">
        <v>1150</v>
      </c>
      <c r="K1601">
        <v>1181.6300000000001</v>
      </c>
      <c r="L1601">
        <v>1150</v>
      </c>
      <c r="M1601">
        <v>590.82000000000005</v>
      </c>
      <c r="N1601">
        <v>45151</v>
      </c>
      <c r="O1601">
        <v>45182</v>
      </c>
      <c r="P1601">
        <v>0</v>
      </c>
      <c r="Q1601" t="str">
        <f t="shared" si="24"/>
        <v>ACTIVE</v>
      </c>
    </row>
    <row r="1602" spans="1:17" x14ac:dyDescent="0.25">
      <c r="A1602" t="s">
        <v>113</v>
      </c>
      <c r="B1602" t="s">
        <v>858</v>
      </c>
      <c r="C1602" t="s">
        <v>859</v>
      </c>
      <c r="D1602" t="s">
        <v>29</v>
      </c>
      <c r="E1602" t="s">
        <v>2807</v>
      </c>
      <c r="F1602" t="s">
        <v>31</v>
      </c>
      <c r="G1602" t="s">
        <v>32</v>
      </c>
      <c r="H1602" t="s">
        <v>33</v>
      </c>
      <c r="I1602">
        <v>45062</v>
      </c>
      <c r="J1602">
        <v>1518</v>
      </c>
      <c r="K1602">
        <v>1559.75</v>
      </c>
      <c r="L1602">
        <v>1518</v>
      </c>
      <c r="M1602">
        <v>1039.8399999999999</v>
      </c>
      <c r="N1602">
        <v>45123</v>
      </c>
      <c r="O1602">
        <v>45185</v>
      </c>
      <c r="P1602">
        <v>0</v>
      </c>
      <c r="Q1602" t="str">
        <f t="shared" ref="Q1602:Q1665" si="25">IF(P1602=0,"ACTIVE",IF(P1602&lt;=30,"1-30",IF(AND(P1602&gt;30,P1602&lt;=60),"31-60",IF(AND(P1602&gt;60,P1602&lt;=90),"61-90",IF(AND(P1602&gt;90,P1602&lt;=120),"91-120",IF(AND(P1602&gt;120,P1602&lt;=150),"121-150",IF(AND(P1602&gt;150,P1602&lt;=180),"151-180","180+")))))))</f>
        <v>ACTIVE</v>
      </c>
    </row>
    <row r="1603" spans="1:17" x14ac:dyDescent="0.25">
      <c r="A1603" t="s">
        <v>113</v>
      </c>
      <c r="B1603" t="s">
        <v>2255</v>
      </c>
      <c r="C1603" t="s">
        <v>2256</v>
      </c>
      <c r="D1603" t="s">
        <v>31</v>
      </c>
      <c r="E1603" t="s">
        <v>2808</v>
      </c>
      <c r="F1603" t="s">
        <v>31</v>
      </c>
      <c r="G1603" t="s">
        <v>32</v>
      </c>
      <c r="H1603" t="s">
        <v>33</v>
      </c>
      <c r="I1603">
        <v>45139</v>
      </c>
      <c r="J1603">
        <v>13243.41</v>
      </c>
      <c r="K1603">
        <v>13607.61</v>
      </c>
      <c r="L1603">
        <v>13243.41</v>
      </c>
      <c r="M1603">
        <v>13607.64</v>
      </c>
      <c r="O1603">
        <v>45170</v>
      </c>
      <c r="P1603">
        <v>0</v>
      </c>
      <c r="Q1603" t="str">
        <f t="shared" si="25"/>
        <v>ACTIVE</v>
      </c>
    </row>
    <row r="1604" spans="1:17" x14ac:dyDescent="0.25">
      <c r="A1604" t="s">
        <v>113</v>
      </c>
      <c r="B1604" t="s">
        <v>215</v>
      </c>
      <c r="C1604" t="s">
        <v>216</v>
      </c>
      <c r="D1604" t="s">
        <v>31</v>
      </c>
      <c r="E1604" t="s">
        <v>2809</v>
      </c>
      <c r="F1604" t="s">
        <v>31</v>
      </c>
      <c r="G1604" t="s">
        <v>32</v>
      </c>
      <c r="H1604" t="s">
        <v>75</v>
      </c>
      <c r="I1604">
        <v>45147</v>
      </c>
      <c r="J1604">
        <v>2300</v>
      </c>
      <c r="K1604">
        <v>2363.25</v>
      </c>
      <c r="L1604">
        <v>2300</v>
      </c>
      <c r="M1604">
        <v>2363.25</v>
      </c>
      <c r="O1604">
        <v>45178</v>
      </c>
      <c r="P1604">
        <v>0</v>
      </c>
      <c r="Q1604" t="str">
        <f t="shared" si="25"/>
        <v>ACTIVE</v>
      </c>
    </row>
    <row r="1605" spans="1:17" x14ac:dyDescent="0.25">
      <c r="A1605" t="s">
        <v>113</v>
      </c>
      <c r="B1605" t="s">
        <v>1082</v>
      </c>
      <c r="C1605" t="s">
        <v>1083</v>
      </c>
      <c r="D1605" t="s">
        <v>31</v>
      </c>
      <c r="E1605" t="s">
        <v>2810</v>
      </c>
      <c r="F1605" t="s">
        <v>31</v>
      </c>
      <c r="G1605" t="s">
        <v>32</v>
      </c>
      <c r="H1605" t="s">
        <v>33</v>
      </c>
      <c r="I1605">
        <v>45100</v>
      </c>
      <c r="J1605">
        <v>1394.8</v>
      </c>
      <c r="K1605">
        <v>1433.17</v>
      </c>
      <c r="L1605">
        <v>1394.8</v>
      </c>
      <c r="M1605">
        <v>955.48</v>
      </c>
      <c r="N1605">
        <v>45161</v>
      </c>
      <c r="O1605">
        <v>45192</v>
      </c>
      <c r="P1605">
        <v>0</v>
      </c>
      <c r="Q1605" t="str">
        <f t="shared" si="25"/>
        <v>ACTIVE</v>
      </c>
    </row>
    <row r="1606" spans="1:17" x14ac:dyDescent="0.25">
      <c r="A1606" t="s">
        <v>113</v>
      </c>
      <c r="B1606" t="s">
        <v>115</v>
      </c>
      <c r="C1606" t="s">
        <v>116</v>
      </c>
      <c r="D1606" t="s">
        <v>31</v>
      </c>
      <c r="E1606" t="s">
        <v>2811</v>
      </c>
      <c r="F1606" t="s">
        <v>31</v>
      </c>
      <c r="G1606" t="s">
        <v>25</v>
      </c>
      <c r="H1606" t="s">
        <v>55</v>
      </c>
      <c r="I1606">
        <v>45132</v>
      </c>
      <c r="J1606">
        <v>9400</v>
      </c>
      <c r="K1606">
        <v>12440.05</v>
      </c>
      <c r="L1606">
        <v>9400</v>
      </c>
      <c r="M1606">
        <v>11164.59</v>
      </c>
      <c r="N1606">
        <v>45161</v>
      </c>
      <c r="O1606">
        <v>45168</v>
      </c>
      <c r="P1606">
        <v>0</v>
      </c>
      <c r="Q1606" t="str">
        <f t="shared" si="25"/>
        <v>ACTIVE</v>
      </c>
    </row>
    <row r="1607" spans="1:17" x14ac:dyDescent="0.25">
      <c r="A1607" t="s">
        <v>113</v>
      </c>
      <c r="B1607" t="s">
        <v>325</v>
      </c>
      <c r="C1607" t="s">
        <v>326</v>
      </c>
      <c r="D1607" t="s">
        <v>31</v>
      </c>
      <c r="E1607" t="s">
        <v>2812</v>
      </c>
      <c r="F1607" t="s">
        <v>31</v>
      </c>
      <c r="G1607" t="s">
        <v>32</v>
      </c>
      <c r="H1607" t="s">
        <v>33</v>
      </c>
      <c r="I1607">
        <v>45002</v>
      </c>
      <c r="J1607">
        <v>2201.8000000000002</v>
      </c>
      <c r="K1607">
        <v>2262.35</v>
      </c>
      <c r="L1607">
        <v>2201.8000000000002</v>
      </c>
      <c r="M1607">
        <v>377.06</v>
      </c>
      <c r="N1607">
        <v>45155</v>
      </c>
      <c r="O1607">
        <v>45186</v>
      </c>
      <c r="P1607">
        <v>0</v>
      </c>
      <c r="Q1607" t="str">
        <f t="shared" si="25"/>
        <v>ACTIVE</v>
      </c>
    </row>
    <row r="1608" spans="1:17" x14ac:dyDescent="0.25">
      <c r="A1608" t="s">
        <v>113</v>
      </c>
      <c r="B1608" t="s">
        <v>1342</v>
      </c>
      <c r="C1608" t="s">
        <v>1343</v>
      </c>
      <c r="D1608" t="s">
        <v>31</v>
      </c>
      <c r="E1608" t="s">
        <v>2813</v>
      </c>
      <c r="F1608" t="s">
        <v>31</v>
      </c>
      <c r="G1608" t="s">
        <v>25</v>
      </c>
      <c r="H1608" t="s">
        <v>55</v>
      </c>
      <c r="I1608">
        <v>45091</v>
      </c>
      <c r="J1608">
        <v>3000</v>
      </c>
      <c r="K1608">
        <v>27811.75</v>
      </c>
      <c r="L1608">
        <v>3000</v>
      </c>
      <c r="M1608">
        <v>18262.75</v>
      </c>
      <c r="N1608">
        <v>45161</v>
      </c>
      <c r="O1608">
        <v>45168</v>
      </c>
      <c r="P1608">
        <v>0</v>
      </c>
      <c r="Q1608" t="str">
        <f t="shared" si="25"/>
        <v>ACTIVE</v>
      </c>
    </row>
    <row r="1609" spans="1:17" x14ac:dyDescent="0.25">
      <c r="A1609" t="s">
        <v>113</v>
      </c>
      <c r="B1609" t="s">
        <v>2814</v>
      </c>
      <c r="C1609" t="s">
        <v>2815</v>
      </c>
      <c r="D1609" t="s">
        <v>22</v>
      </c>
      <c r="E1609" t="s">
        <v>2816</v>
      </c>
      <c r="F1609" t="s">
        <v>31</v>
      </c>
      <c r="G1609" t="s">
        <v>25</v>
      </c>
      <c r="H1609" t="s">
        <v>26</v>
      </c>
      <c r="I1609">
        <v>44097</v>
      </c>
      <c r="J1609">
        <v>23586.78</v>
      </c>
      <c r="K1609">
        <v>23586.78</v>
      </c>
      <c r="L1609">
        <v>23586.78</v>
      </c>
      <c r="M1609">
        <v>13312.12</v>
      </c>
      <c r="N1609">
        <v>45159</v>
      </c>
      <c r="O1609">
        <v>45190</v>
      </c>
      <c r="P1609">
        <v>0</v>
      </c>
      <c r="Q1609" t="str">
        <f t="shared" si="25"/>
        <v>ACTIVE</v>
      </c>
    </row>
    <row r="1610" spans="1:17" x14ac:dyDescent="0.25">
      <c r="A1610" t="s">
        <v>113</v>
      </c>
      <c r="B1610" t="s">
        <v>2817</v>
      </c>
      <c r="C1610" t="s">
        <v>2818</v>
      </c>
      <c r="D1610" t="s">
        <v>22</v>
      </c>
      <c r="E1610" t="s">
        <v>2819</v>
      </c>
      <c r="F1610" t="s">
        <v>22</v>
      </c>
      <c r="G1610" t="s">
        <v>25</v>
      </c>
      <c r="H1610" t="s">
        <v>26</v>
      </c>
      <c r="I1610">
        <v>44629</v>
      </c>
      <c r="J1610">
        <v>8698.99</v>
      </c>
      <c r="K1610">
        <v>8698.99</v>
      </c>
      <c r="L1610">
        <v>8698.99</v>
      </c>
      <c r="M1610">
        <v>2698.99</v>
      </c>
      <c r="N1610">
        <v>45044</v>
      </c>
      <c r="O1610">
        <v>45134</v>
      </c>
      <c r="P1610">
        <v>78</v>
      </c>
      <c r="Q1610" t="str">
        <f t="shared" si="25"/>
        <v>61-90</v>
      </c>
    </row>
    <row r="1611" spans="1:17" x14ac:dyDescent="0.25">
      <c r="A1611" t="s">
        <v>113</v>
      </c>
      <c r="B1611" t="s">
        <v>635</v>
      </c>
      <c r="C1611" t="s">
        <v>636</v>
      </c>
      <c r="D1611" t="s">
        <v>31</v>
      </c>
      <c r="E1611" t="s">
        <v>2820</v>
      </c>
      <c r="F1611" t="s">
        <v>31</v>
      </c>
      <c r="G1611" t="s">
        <v>32</v>
      </c>
      <c r="H1611" t="s">
        <v>79</v>
      </c>
      <c r="I1611">
        <v>44907</v>
      </c>
      <c r="J1611">
        <v>6000</v>
      </c>
      <c r="K1611">
        <v>6297</v>
      </c>
      <c r="L1611">
        <v>6000</v>
      </c>
      <c r="M1611">
        <v>1049.5</v>
      </c>
      <c r="N1611">
        <v>45150</v>
      </c>
      <c r="O1611">
        <v>45181</v>
      </c>
      <c r="P1611">
        <v>0</v>
      </c>
      <c r="Q1611" t="str">
        <f t="shared" si="25"/>
        <v>ACTIVE</v>
      </c>
    </row>
    <row r="1612" spans="1:17" x14ac:dyDescent="0.25">
      <c r="A1612" t="s">
        <v>113</v>
      </c>
      <c r="B1612" t="s">
        <v>334</v>
      </c>
      <c r="C1612" t="s">
        <v>335</v>
      </c>
      <c r="D1612" t="s">
        <v>31</v>
      </c>
      <c r="E1612" t="s">
        <v>2821</v>
      </c>
      <c r="F1612" t="s">
        <v>31</v>
      </c>
      <c r="G1612" t="s">
        <v>32</v>
      </c>
      <c r="H1612" t="s">
        <v>41</v>
      </c>
      <c r="I1612">
        <v>45055</v>
      </c>
      <c r="J1612">
        <v>12819.52</v>
      </c>
      <c r="K1612">
        <v>13172.06</v>
      </c>
      <c r="L1612">
        <v>12819.52</v>
      </c>
      <c r="M1612">
        <v>3293.02</v>
      </c>
      <c r="N1612">
        <v>45147</v>
      </c>
      <c r="O1612">
        <v>45178</v>
      </c>
      <c r="P1612">
        <v>0</v>
      </c>
      <c r="Q1612" t="str">
        <f t="shared" si="25"/>
        <v>ACTIVE</v>
      </c>
    </row>
    <row r="1613" spans="1:17" x14ac:dyDescent="0.25">
      <c r="A1613" t="s">
        <v>113</v>
      </c>
      <c r="B1613" t="s">
        <v>2822</v>
      </c>
      <c r="C1613" t="s">
        <v>2823</v>
      </c>
      <c r="D1613" t="s">
        <v>22</v>
      </c>
      <c r="E1613" t="s">
        <v>2824</v>
      </c>
      <c r="F1613" t="s">
        <v>22</v>
      </c>
      <c r="G1613" t="s">
        <v>25</v>
      </c>
      <c r="H1613" t="s">
        <v>284</v>
      </c>
      <c r="I1613">
        <v>44645</v>
      </c>
      <c r="J1613">
        <v>17915.939999999999</v>
      </c>
      <c r="K1613">
        <v>17915.939999999999</v>
      </c>
      <c r="L1613">
        <v>17915.939999999999</v>
      </c>
      <c r="M1613">
        <v>15424.24</v>
      </c>
      <c r="N1613">
        <v>45015</v>
      </c>
      <c r="O1613">
        <v>45107</v>
      </c>
      <c r="P1613">
        <v>105</v>
      </c>
      <c r="Q1613" t="str">
        <f t="shared" si="25"/>
        <v>91-120</v>
      </c>
    </row>
    <row r="1614" spans="1:17" x14ac:dyDescent="0.25">
      <c r="A1614" t="s">
        <v>113</v>
      </c>
      <c r="B1614" t="s">
        <v>131</v>
      </c>
      <c r="C1614" t="s">
        <v>132</v>
      </c>
      <c r="D1614" t="s">
        <v>31</v>
      </c>
      <c r="E1614" t="s">
        <v>2825</v>
      </c>
      <c r="F1614" t="s">
        <v>31</v>
      </c>
      <c r="G1614" t="s">
        <v>32</v>
      </c>
      <c r="H1614" t="s">
        <v>33</v>
      </c>
      <c r="I1614">
        <v>45141</v>
      </c>
      <c r="J1614">
        <v>575.05999999999995</v>
      </c>
      <c r="K1614">
        <v>590.89</v>
      </c>
      <c r="L1614">
        <v>575.05999999999995</v>
      </c>
      <c r="M1614">
        <v>590.94000000000005</v>
      </c>
      <c r="O1614">
        <v>45172</v>
      </c>
      <c r="P1614">
        <v>0</v>
      </c>
      <c r="Q1614" t="str">
        <f t="shared" si="25"/>
        <v>ACTIVE</v>
      </c>
    </row>
    <row r="1615" spans="1:17" x14ac:dyDescent="0.25">
      <c r="A1615" t="s">
        <v>113</v>
      </c>
      <c r="B1615" t="s">
        <v>2439</v>
      </c>
      <c r="C1615" t="s">
        <v>2440</v>
      </c>
      <c r="D1615" t="s">
        <v>31</v>
      </c>
      <c r="E1615" t="s">
        <v>2826</v>
      </c>
      <c r="F1615" t="s">
        <v>31</v>
      </c>
      <c r="G1615" t="s">
        <v>32</v>
      </c>
      <c r="H1615" t="s">
        <v>33</v>
      </c>
      <c r="I1615">
        <v>44986</v>
      </c>
      <c r="J1615">
        <v>20364</v>
      </c>
      <c r="K1615">
        <v>20924.02</v>
      </c>
      <c r="L1615">
        <v>20364</v>
      </c>
      <c r="M1615">
        <v>3487.34</v>
      </c>
      <c r="N1615">
        <v>45139</v>
      </c>
      <c r="O1615">
        <v>45170</v>
      </c>
      <c r="P1615">
        <v>0</v>
      </c>
      <c r="Q1615" t="str">
        <f t="shared" si="25"/>
        <v>ACTIVE</v>
      </c>
    </row>
    <row r="1616" spans="1:17" x14ac:dyDescent="0.25">
      <c r="A1616" t="s">
        <v>113</v>
      </c>
      <c r="B1616" t="s">
        <v>476</v>
      </c>
      <c r="C1616" t="s">
        <v>477</v>
      </c>
      <c r="D1616" t="s">
        <v>31</v>
      </c>
      <c r="E1616" t="s">
        <v>2827</v>
      </c>
      <c r="F1616" t="s">
        <v>31</v>
      </c>
      <c r="G1616" t="s">
        <v>32</v>
      </c>
      <c r="H1616" t="s">
        <v>33</v>
      </c>
      <c r="I1616">
        <v>44985</v>
      </c>
      <c r="J1616">
        <v>12840.42</v>
      </c>
      <c r="K1616">
        <v>13193.54</v>
      </c>
      <c r="L1616">
        <v>12840.42</v>
      </c>
      <c r="M1616">
        <v>2198.9299999999998</v>
      </c>
      <c r="N1616">
        <v>45135</v>
      </c>
      <c r="O1616">
        <v>45166</v>
      </c>
      <c r="P1616">
        <v>0</v>
      </c>
      <c r="Q1616" t="str">
        <f t="shared" si="25"/>
        <v>ACTIVE</v>
      </c>
    </row>
    <row r="1617" spans="1:17" x14ac:dyDescent="0.25">
      <c r="A1617" t="s">
        <v>113</v>
      </c>
      <c r="B1617" t="s">
        <v>858</v>
      </c>
      <c r="C1617" t="s">
        <v>859</v>
      </c>
      <c r="D1617" t="s">
        <v>29</v>
      </c>
      <c r="E1617" t="s">
        <v>2828</v>
      </c>
      <c r="F1617" t="s">
        <v>31</v>
      </c>
      <c r="G1617" t="s">
        <v>32</v>
      </c>
      <c r="H1617" t="s">
        <v>33</v>
      </c>
      <c r="I1617">
        <v>45111</v>
      </c>
      <c r="J1617">
        <v>1200</v>
      </c>
      <c r="K1617">
        <v>1233</v>
      </c>
      <c r="L1617">
        <v>1200</v>
      </c>
      <c r="M1617">
        <v>1233</v>
      </c>
      <c r="O1617">
        <v>45173</v>
      </c>
      <c r="P1617">
        <v>0</v>
      </c>
      <c r="Q1617" t="str">
        <f t="shared" si="25"/>
        <v>ACTIVE</v>
      </c>
    </row>
    <row r="1618" spans="1:17" x14ac:dyDescent="0.25">
      <c r="A1618" t="s">
        <v>113</v>
      </c>
      <c r="B1618" t="s">
        <v>2829</v>
      </c>
      <c r="C1618" t="s">
        <v>2830</v>
      </c>
      <c r="D1618" t="s">
        <v>22</v>
      </c>
      <c r="E1618" t="s">
        <v>2831</v>
      </c>
      <c r="F1618" t="s">
        <v>31</v>
      </c>
      <c r="G1618" t="s">
        <v>25</v>
      </c>
      <c r="H1618" t="s">
        <v>26</v>
      </c>
      <c r="I1618">
        <v>44369</v>
      </c>
      <c r="J1618">
        <v>51474.32</v>
      </c>
      <c r="K1618">
        <v>51474.32</v>
      </c>
      <c r="L1618">
        <v>51474.32</v>
      </c>
      <c r="M1618">
        <v>22874.32</v>
      </c>
      <c r="N1618">
        <v>45133</v>
      </c>
      <c r="O1618">
        <v>45164</v>
      </c>
      <c r="P1618">
        <v>0</v>
      </c>
      <c r="Q1618" t="str">
        <f t="shared" si="25"/>
        <v>ACTIVE</v>
      </c>
    </row>
    <row r="1619" spans="1:17" x14ac:dyDescent="0.25">
      <c r="A1619" t="s">
        <v>113</v>
      </c>
      <c r="B1619" t="s">
        <v>789</v>
      </c>
      <c r="C1619" t="s">
        <v>790</v>
      </c>
      <c r="D1619" t="s">
        <v>31</v>
      </c>
      <c r="E1619" t="s">
        <v>2832</v>
      </c>
      <c r="F1619" t="s">
        <v>31</v>
      </c>
      <c r="G1619" t="s">
        <v>32</v>
      </c>
      <c r="H1619" t="s">
        <v>48</v>
      </c>
      <c r="I1619">
        <v>44994</v>
      </c>
      <c r="J1619">
        <v>1715.63</v>
      </c>
      <c r="K1619">
        <v>1762.82</v>
      </c>
      <c r="L1619">
        <v>1715.63</v>
      </c>
      <c r="M1619">
        <v>293.81</v>
      </c>
      <c r="N1619">
        <v>45147</v>
      </c>
      <c r="O1619">
        <v>45178</v>
      </c>
      <c r="P1619">
        <v>0</v>
      </c>
      <c r="Q1619" t="str">
        <f t="shared" si="25"/>
        <v>ACTIVE</v>
      </c>
    </row>
    <row r="1620" spans="1:17" x14ac:dyDescent="0.25">
      <c r="A1620" t="s">
        <v>113</v>
      </c>
      <c r="B1620" t="s">
        <v>1809</v>
      </c>
      <c r="C1620" t="s">
        <v>1810</v>
      </c>
      <c r="D1620" t="s">
        <v>31</v>
      </c>
      <c r="E1620" t="s">
        <v>2833</v>
      </c>
      <c r="F1620" t="s">
        <v>31</v>
      </c>
      <c r="G1620" t="s">
        <v>32</v>
      </c>
      <c r="H1620" t="s">
        <v>41</v>
      </c>
      <c r="I1620">
        <v>45065</v>
      </c>
      <c r="J1620">
        <v>6820.25</v>
      </c>
      <c r="K1620">
        <v>7007.82</v>
      </c>
      <c r="L1620">
        <v>6820.25</v>
      </c>
      <c r="M1620">
        <v>1751.96</v>
      </c>
      <c r="N1620">
        <v>45157</v>
      </c>
      <c r="O1620">
        <v>45188</v>
      </c>
      <c r="P1620">
        <v>0</v>
      </c>
      <c r="Q1620" t="str">
        <f t="shared" si="25"/>
        <v>ACTIVE</v>
      </c>
    </row>
    <row r="1621" spans="1:17" x14ac:dyDescent="0.25">
      <c r="A1621" t="s">
        <v>113</v>
      </c>
      <c r="B1621" t="s">
        <v>2106</v>
      </c>
      <c r="C1621" t="s">
        <v>2107</v>
      </c>
      <c r="D1621" t="s">
        <v>31</v>
      </c>
      <c r="E1621" t="s">
        <v>2834</v>
      </c>
      <c r="F1621" t="s">
        <v>31</v>
      </c>
      <c r="G1621" t="s">
        <v>32</v>
      </c>
      <c r="H1621" t="s">
        <v>86</v>
      </c>
      <c r="I1621">
        <v>45005</v>
      </c>
      <c r="J1621">
        <v>12989.39</v>
      </c>
      <c r="K1621">
        <v>13346.61</v>
      </c>
      <c r="L1621">
        <v>12989.39</v>
      </c>
      <c r="M1621">
        <v>3336.65</v>
      </c>
      <c r="N1621">
        <v>45158</v>
      </c>
      <c r="O1621">
        <v>45189</v>
      </c>
      <c r="P1621">
        <v>0</v>
      </c>
      <c r="Q1621" t="str">
        <f t="shared" si="25"/>
        <v>ACTIVE</v>
      </c>
    </row>
    <row r="1622" spans="1:17" x14ac:dyDescent="0.25">
      <c r="A1622" t="s">
        <v>113</v>
      </c>
      <c r="B1622" t="s">
        <v>375</v>
      </c>
      <c r="C1622" t="s">
        <v>376</v>
      </c>
      <c r="D1622" t="s">
        <v>31</v>
      </c>
      <c r="E1622" t="s">
        <v>2835</v>
      </c>
      <c r="F1622" t="s">
        <v>31</v>
      </c>
      <c r="G1622" t="s">
        <v>32</v>
      </c>
      <c r="H1622" t="s">
        <v>33</v>
      </c>
      <c r="I1622">
        <v>45090</v>
      </c>
      <c r="J1622">
        <v>20000</v>
      </c>
      <c r="K1622">
        <v>20550</v>
      </c>
      <c r="L1622">
        <v>20000</v>
      </c>
      <c r="M1622">
        <v>13700</v>
      </c>
      <c r="N1622">
        <v>45151</v>
      </c>
      <c r="O1622">
        <v>45182</v>
      </c>
      <c r="P1622">
        <v>0</v>
      </c>
      <c r="Q1622" t="str">
        <f t="shared" si="25"/>
        <v>ACTIVE</v>
      </c>
    </row>
    <row r="1623" spans="1:17" x14ac:dyDescent="0.25">
      <c r="A1623" t="s">
        <v>113</v>
      </c>
      <c r="B1623" t="s">
        <v>1757</v>
      </c>
      <c r="C1623" t="s">
        <v>1758</v>
      </c>
      <c r="D1623" t="s">
        <v>31</v>
      </c>
      <c r="E1623" t="s">
        <v>2836</v>
      </c>
      <c r="F1623" t="s">
        <v>31</v>
      </c>
      <c r="G1623" t="s">
        <v>32</v>
      </c>
      <c r="H1623" t="s">
        <v>33</v>
      </c>
      <c r="I1623">
        <v>45156</v>
      </c>
      <c r="J1623">
        <v>3000</v>
      </c>
      <c r="K1623">
        <v>3082.5</v>
      </c>
      <c r="L1623">
        <v>3000</v>
      </c>
      <c r="M1623">
        <v>3082.5</v>
      </c>
      <c r="O1623">
        <v>45187</v>
      </c>
      <c r="P1623">
        <v>0</v>
      </c>
      <c r="Q1623" t="str">
        <f t="shared" si="25"/>
        <v>ACTIVE</v>
      </c>
    </row>
    <row r="1624" spans="1:17" x14ac:dyDescent="0.25">
      <c r="A1624" t="s">
        <v>113</v>
      </c>
      <c r="B1624" t="s">
        <v>108</v>
      </c>
      <c r="C1624" t="s">
        <v>109</v>
      </c>
      <c r="D1624" t="s">
        <v>31</v>
      </c>
      <c r="E1624" t="s">
        <v>2837</v>
      </c>
      <c r="F1624" t="s">
        <v>31</v>
      </c>
      <c r="G1624" t="s">
        <v>32</v>
      </c>
      <c r="H1624" t="s">
        <v>68</v>
      </c>
      <c r="I1624">
        <v>45105</v>
      </c>
      <c r="J1624">
        <v>4207.5</v>
      </c>
      <c r="K1624">
        <v>4323.22</v>
      </c>
      <c r="L1624">
        <v>4207.5</v>
      </c>
      <c r="M1624">
        <v>2161.61</v>
      </c>
      <c r="N1624">
        <v>45152</v>
      </c>
      <c r="O1624">
        <v>45166</v>
      </c>
      <c r="P1624">
        <v>0</v>
      </c>
      <c r="Q1624" t="str">
        <f t="shared" si="25"/>
        <v>ACTIVE</v>
      </c>
    </row>
    <row r="1625" spans="1:17" x14ac:dyDescent="0.25">
      <c r="A1625" t="s">
        <v>113</v>
      </c>
      <c r="B1625" t="s">
        <v>325</v>
      </c>
      <c r="C1625" t="s">
        <v>326</v>
      </c>
      <c r="D1625" t="s">
        <v>31</v>
      </c>
      <c r="E1625" t="s">
        <v>2838</v>
      </c>
      <c r="F1625" t="s">
        <v>31</v>
      </c>
      <c r="G1625" t="s">
        <v>32</v>
      </c>
      <c r="H1625" t="s">
        <v>33</v>
      </c>
      <c r="I1625">
        <v>45003</v>
      </c>
      <c r="J1625">
        <v>1828.91</v>
      </c>
      <c r="K1625">
        <v>1879.21</v>
      </c>
      <c r="L1625">
        <v>1828.91</v>
      </c>
      <c r="M1625">
        <v>313.20999999999998</v>
      </c>
      <c r="N1625">
        <v>45156</v>
      </c>
      <c r="O1625">
        <v>45187</v>
      </c>
      <c r="P1625">
        <v>0</v>
      </c>
      <c r="Q1625" t="str">
        <f t="shared" si="25"/>
        <v>ACTIVE</v>
      </c>
    </row>
    <row r="1626" spans="1:17" x14ac:dyDescent="0.25">
      <c r="A1626" t="s">
        <v>113</v>
      </c>
      <c r="B1626" t="s">
        <v>955</v>
      </c>
      <c r="C1626" t="s">
        <v>956</v>
      </c>
      <c r="D1626" t="s">
        <v>31</v>
      </c>
      <c r="E1626" t="s">
        <v>2839</v>
      </c>
      <c r="F1626" t="s">
        <v>31</v>
      </c>
      <c r="G1626" t="s">
        <v>32</v>
      </c>
      <c r="H1626" t="s">
        <v>33</v>
      </c>
      <c r="I1626">
        <v>44999</v>
      </c>
      <c r="J1626">
        <v>1217</v>
      </c>
      <c r="K1626">
        <v>1250.48</v>
      </c>
      <c r="L1626">
        <v>1217</v>
      </c>
      <c r="M1626">
        <v>208.42</v>
      </c>
      <c r="N1626">
        <v>45152</v>
      </c>
      <c r="O1626">
        <v>45183</v>
      </c>
      <c r="P1626">
        <v>0</v>
      </c>
      <c r="Q1626" t="str">
        <f t="shared" si="25"/>
        <v>ACTIVE</v>
      </c>
    </row>
    <row r="1627" spans="1:17" x14ac:dyDescent="0.25">
      <c r="A1627" t="s">
        <v>113</v>
      </c>
      <c r="B1627" t="s">
        <v>1320</v>
      </c>
      <c r="C1627" t="s">
        <v>1321</v>
      </c>
      <c r="D1627" t="s">
        <v>31</v>
      </c>
      <c r="E1627" t="s">
        <v>2840</v>
      </c>
      <c r="F1627" t="s">
        <v>31</v>
      </c>
      <c r="G1627" t="s">
        <v>32</v>
      </c>
      <c r="H1627" t="s">
        <v>33</v>
      </c>
      <c r="I1627">
        <v>45084</v>
      </c>
      <c r="J1627">
        <v>1303.5</v>
      </c>
      <c r="K1627">
        <v>1339.35</v>
      </c>
      <c r="L1627">
        <v>1303.5</v>
      </c>
      <c r="M1627">
        <v>892.92</v>
      </c>
      <c r="N1627">
        <v>45145</v>
      </c>
      <c r="O1627">
        <v>45176</v>
      </c>
      <c r="P1627">
        <v>0</v>
      </c>
      <c r="Q1627" t="str">
        <f t="shared" si="25"/>
        <v>ACTIVE</v>
      </c>
    </row>
    <row r="1628" spans="1:17" x14ac:dyDescent="0.25">
      <c r="A1628" t="s">
        <v>113</v>
      </c>
      <c r="B1628" t="s">
        <v>741</v>
      </c>
      <c r="C1628" t="s">
        <v>742</v>
      </c>
      <c r="D1628" t="s">
        <v>29</v>
      </c>
      <c r="E1628" t="s">
        <v>2841</v>
      </c>
      <c r="F1628" t="s">
        <v>165</v>
      </c>
      <c r="G1628" t="s">
        <v>32</v>
      </c>
      <c r="H1628" t="s">
        <v>33</v>
      </c>
      <c r="I1628">
        <v>44977</v>
      </c>
      <c r="J1628">
        <v>10000</v>
      </c>
      <c r="K1628">
        <v>10275</v>
      </c>
      <c r="L1628">
        <v>10000</v>
      </c>
      <c r="M1628">
        <v>1712.5</v>
      </c>
      <c r="N1628">
        <v>45127</v>
      </c>
      <c r="O1628">
        <v>45165</v>
      </c>
      <c r="P1628">
        <v>12</v>
      </c>
      <c r="Q1628" t="str">
        <f t="shared" si="25"/>
        <v>1-30</v>
      </c>
    </row>
    <row r="1629" spans="1:17" x14ac:dyDescent="0.25">
      <c r="A1629" t="s">
        <v>113</v>
      </c>
      <c r="B1629" t="s">
        <v>623</v>
      </c>
      <c r="C1629" t="s">
        <v>624</v>
      </c>
      <c r="D1629" t="s">
        <v>29</v>
      </c>
      <c r="E1629" t="s">
        <v>2842</v>
      </c>
      <c r="F1629" t="s">
        <v>31</v>
      </c>
      <c r="G1629" t="s">
        <v>32</v>
      </c>
      <c r="H1629" t="s">
        <v>79</v>
      </c>
      <c r="I1629">
        <v>44883</v>
      </c>
      <c r="J1629">
        <v>3312.43</v>
      </c>
      <c r="K1629">
        <v>3403.53</v>
      </c>
      <c r="L1629">
        <v>3312.43</v>
      </c>
      <c r="M1629">
        <v>567.26</v>
      </c>
      <c r="N1629">
        <v>45162</v>
      </c>
      <c r="O1629">
        <v>45187</v>
      </c>
      <c r="P1629">
        <v>0</v>
      </c>
      <c r="Q1629" t="str">
        <f t="shared" si="25"/>
        <v>ACTIVE</v>
      </c>
    </row>
    <row r="1630" spans="1:17" x14ac:dyDescent="0.25">
      <c r="A1630" t="s">
        <v>113</v>
      </c>
      <c r="B1630" t="s">
        <v>1903</v>
      </c>
      <c r="C1630" t="s">
        <v>1904</v>
      </c>
      <c r="D1630" t="s">
        <v>31</v>
      </c>
      <c r="E1630" t="s">
        <v>2843</v>
      </c>
      <c r="F1630" t="s">
        <v>31</v>
      </c>
      <c r="G1630" t="s">
        <v>25</v>
      </c>
      <c r="H1630" t="s">
        <v>55</v>
      </c>
      <c r="I1630">
        <v>45103</v>
      </c>
      <c r="J1630">
        <v>4450</v>
      </c>
      <c r="K1630">
        <v>10171.959999999999</v>
      </c>
      <c r="L1630">
        <v>4450</v>
      </c>
      <c r="M1630">
        <v>8176.86</v>
      </c>
      <c r="N1630">
        <v>45158</v>
      </c>
      <c r="O1630">
        <v>45189</v>
      </c>
      <c r="P1630">
        <v>0</v>
      </c>
      <c r="Q1630" t="str">
        <f t="shared" si="25"/>
        <v>ACTIVE</v>
      </c>
    </row>
    <row r="1631" spans="1:17" x14ac:dyDescent="0.25">
      <c r="A1631" t="s">
        <v>113</v>
      </c>
      <c r="B1631" t="s">
        <v>444</v>
      </c>
      <c r="C1631" t="s">
        <v>445</v>
      </c>
      <c r="D1631" t="s">
        <v>31</v>
      </c>
      <c r="E1631" t="s">
        <v>2844</v>
      </c>
      <c r="F1631" t="s">
        <v>31</v>
      </c>
      <c r="G1631" t="s">
        <v>32</v>
      </c>
      <c r="H1631" t="s">
        <v>33</v>
      </c>
      <c r="I1631">
        <v>44986</v>
      </c>
      <c r="J1631">
        <v>5658.21</v>
      </c>
      <c r="K1631">
        <v>5813.83</v>
      </c>
      <c r="L1631">
        <v>5658.21</v>
      </c>
      <c r="M1631">
        <v>968.98</v>
      </c>
      <c r="N1631">
        <v>45139</v>
      </c>
      <c r="O1631">
        <v>45170</v>
      </c>
      <c r="P1631">
        <v>0</v>
      </c>
      <c r="Q1631" t="str">
        <f t="shared" si="25"/>
        <v>ACTIVE</v>
      </c>
    </row>
    <row r="1632" spans="1:17" x14ac:dyDescent="0.25">
      <c r="A1632" t="s">
        <v>113</v>
      </c>
      <c r="B1632" t="s">
        <v>2845</v>
      </c>
      <c r="C1632" t="s">
        <v>2846</v>
      </c>
      <c r="D1632" t="s">
        <v>22</v>
      </c>
      <c r="E1632" t="s">
        <v>2847</v>
      </c>
      <c r="F1632" t="s">
        <v>31</v>
      </c>
      <c r="G1632" t="s">
        <v>25</v>
      </c>
      <c r="H1632" t="s">
        <v>37</v>
      </c>
      <c r="I1632">
        <v>44804</v>
      </c>
      <c r="J1632">
        <v>14224.48</v>
      </c>
      <c r="K1632">
        <v>14224.48</v>
      </c>
      <c r="L1632">
        <v>14224.48</v>
      </c>
      <c r="M1632">
        <v>10072.030000000001</v>
      </c>
      <c r="N1632">
        <v>45163</v>
      </c>
      <c r="O1632">
        <v>45170</v>
      </c>
      <c r="P1632">
        <v>0</v>
      </c>
      <c r="Q1632" t="str">
        <f t="shared" si="25"/>
        <v>ACTIVE</v>
      </c>
    </row>
    <row r="1633" spans="1:17" x14ac:dyDescent="0.25">
      <c r="A1633" t="s">
        <v>113</v>
      </c>
      <c r="B1633" t="s">
        <v>448</v>
      </c>
      <c r="C1633" t="s">
        <v>449</v>
      </c>
      <c r="D1633" t="s">
        <v>31</v>
      </c>
      <c r="E1633" t="s">
        <v>2848</v>
      </c>
      <c r="F1633" t="s">
        <v>31</v>
      </c>
      <c r="G1633" t="s">
        <v>32</v>
      </c>
      <c r="H1633" t="s">
        <v>41</v>
      </c>
      <c r="I1633">
        <v>45156</v>
      </c>
      <c r="J1633">
        <v>5313.82</v>
      </c>
      <c r="K1633">
        <v>5459.96</v>
      </c>
      <c r="L1633">
        <v>5313.82</v>
      </c>
      <c r="M1633">
        <v>5459.96</v>
      </c>
      <c r="O1633">
        <v>45187</v>
      </c>
      <c r="P1633">
        <v>0</v>
      </c>
      <c r="Q1633" t="str">
        <f t="shared" si="25"/>
        <v>ACTIVE</v>
      </c>
    </row>
    <row r="1634" spans="1:17" x14ac:dyDescent="0.25">
      <c r="A1634" t="s">
        <v>113</v>
      </c>
      <c r="B1634" t="s">
        <v>2849</v>
      </c>
      <c r="C1634" t="s">
        <v>2850</v>
      </c>
      <c r="D1634" t="s">
        <v>22</v>
      </c>
      <c r="E1634" t="s">
        <v>2851</v>
      </c>
      <c r="F1634" t="s">
        <v>22</v>
      </c>
      <c r="G1634" t="s">
        <v>25</v>
      </c>
      <c r="H1634" t="s">
        <v>26</v>
      </c>
      <c r="I1634">
        <v>44812</v>
      </c>
      <c r="J1634">
        <v>23745.65</v>
      </c>
      <c r="K1634">
        <v>23745.65</v>
      </c>
      <c r="L1634">
        <v>23745.65</v>
      </c>
      <c r="M1634">
        <v>19345.650000000001</v>
      </c>
      <c r="N1634">
        <v>45033</v>
      </c>
      <c r="O1634">
        <v>45180</v>
      </c>
      <c r="P1634">
        <v>32</v>
      </c>
      <c r="Q1634" t="str">
        <f t="shared" si="25"/>
        <v>31-60</v>
      </c>
    </row>
    <row r="1635" spans="1:17" x14ac:dyDescent="0.25">
      <c r="A1635" t="s">
        <v>113</v>
      </c>
      <c r="B1635" t="s">
        <v>105</v>
      </c>
      <c r="C1635" t="s">
        <v>106</v>
      </c>
      <c r="D1635" t="s">
        <v>31</v>
      </c>
      <c r="E1635" t="s">
        <v>2852</v>
      </c>
      <c r="F1635" t="s">
        <v>31</v>
      </c>
      <c r="G1635" t="s">
        <v>25</v>
      </c>
      <c r="H1635" t="s">
        <v>55</v>
      </c>
      <c r="I1635">
        <v>45154</v>
      </c>
      <c r="J1635">
        <v>1100</v>
      </c>
      <c r="K1635">
        <v>15043.61</v>
      </c>
      <c r="L1635">
        <v>1100</v>
      </c>
      <c r="M1635">
        <v>14287.01</v>
      </c>
      <c r="N1635">
        <v>45162</v>
      </c>
      <c r="O1635">
        <v>45169</v>
      </c>
      <c r="P1635">
        <v>0</v>
      </c>
      <c r="Q1635" t="str">
        <f t="shared" si="25"/>
        <v>ACTIVE</v>
      </c>
    </row>
    <row r="1636" spans="1:17" x14ac:dyDescent="0.25">
      <c r="A1636" t="s">
        <v>113</v>
      </c>
      <c r="B1636" t="s">
        <v>105</v>
      </c>
      <c r="C1636" t="s">
        <v>106</v>
      </c>
      <c r="D1636" t="s">
        <v>31</v>
      </c>
      <c r="E1636" t="s">
        <v>2853</v>
      </c>
      <c r="F1636" t="s">
        <v>31</v>
      </c>
      <c r="G1636" t="s">
        <v>32</v>
      </c>
      <c r="H1636" t="s">
        <v>33</v>
      </c>
      <c r="I1636">
        <v>45029</v>
      </c>
      <c r="J1636">
        <v>2420.41</v>
      </c>
      <c r="K1636">
        <v>2486.98</v>
      </c>
      <c r="L1636">
        <v>2420.41</v>
      </c>
      <c r="M1636">
        <v>1243.5</v>
      </c>
      <c r="N1636">
        <v>45120</v>
      </c>
      <c r="O1636">
        <v>45165</v>
      </c>
      <c r="P1636">
        <v>0</v>
      </c>
      <c r="Q1636" t="str">
        <f t="shared" si="25"/>
        <v>ACTIVE</v>
      </c>
    </row>
    <row r="1637" spans="1:17" x14ac:dyDescent="0.25">
      <c r="A1637" t="s">
        <v>113</v>
      </c>
      <c r="B1637" t="s">
        <v>2209</v>
      </c>
      <c r="C1637" t="s">
        <v>2210</v>
      </c>
      <c r="D1637" t="s">
        <v>31</v>
      </c>
      <c r="E1637" t="s">
        <v>2854</v>
      </c>
      <c r="F1637" t="s">
        <v>31</v>
      </c>
      <c r="G1637" t="s">
        <v>32</v>
      </c>
      <c r="H1637" t="s">
        <v>79</v>
      </c>
      <c r="I1637">
        <v>44925</v>
      </c>
      <c r="J1637">
        <v>14492</v>
      </c>
      <c r="K1637">
        <v>14890.54</v>
      </c>
      <c r="L1637">
        <v>14492</v>
      </c>
      <c r="M1637">
        <v>4963.5200000000004</v>
      </c>
      <c r="N1637">
        <v>45137</v>
      </c>
      <c r="O1637">
        <v>45168</v>
      </c>
      <c r="P1637">
        <v>0</v>
      </c>
      <c r="Q1637" t="str">
        <f t="shared" si="25"/>
        <v>ACTIVE</v>
      </c>
    </row>
    <row r="1638" spans="1:17" x14ac:dyDescent="0.25">
      <c r="A1638" t="s">
        <v>113</v>
      </c>
      <c r="B1638" t="s">
        <v>2855</v>
      </c>
      <c r="C1638" t="s">
        <v>2856</v>
      </c>
      <c r="D1638" t="s">
        <v>22</v>
      </c>
      <c r="E1638" t="s">
        <v>2857</v>
      </c>
      <c r="F1638" t="s">
        <v>31</v>
      </c>
      <c r="G1638" t="s">
        <v>25</v>
      </c>
      <c r="H1638" t="s">
        <v>284</v>
      </c>
      <c r="I1638">
        <v>45142</v>
      </c>
      <c r="J1638">
        <v>10903.9</v>
      </c>
      <c r="K1638">
        <v>10903.9</v>
      </c>
      <c r="L1638">
        <v>10903.9</v>
      </c>
      <c r="M1638">
        <v>9725.7099999999991</v>
      </c>
      <c r="N1638">
        <v>45145</v>
      </c>
      <c r="O1638">
        <v>45175</v>
      </c>
      <c r="P1638">
        <v>0</v>
      </c>
      <c r="Q1638" t="str">
        <f t="shared" si="25"/>
        <v>ACTIVE</v>
      </c>
    </row>
    <row r="1639" spans="1:17" x14ac:dyDescent="0.25">
      <c r="A1639" t="s">
        <v>113</v>
      </c>
      <c r="B1639" t="s">
        <v>2858</v>
      </c>
      <c r="C1639" t="s">
        <v>2859</v>
      </c>
      <c r="D1639" t="s">
        <v>22</v>
      </c>
      <c r="E1639" t="s">
        <v>2860</v>
      </c>
      <c r="F1639" t="s">
        <v>165</v>
      </c>
      <c r="G1639" t="s">
        <v>25</v>
      </c>
      <c r="H1639" t="s">
        <v>26</v>
      </c>
      <c r="I1639">
        <v>45093</v>
      </c>
      <c r="J1639">
        <v>15124.95</v>
      </c>
      <c r="K1639">
        <v>15124.95</v>
      </c>
      <c r="L1639">
        <v>15124.95</v>
      </c>
      <c r="M1639">
        <v>14524.95</v>
      </c>
      <c r="N1639">
        <v>45161</v>
      </c>
      <c r="O1639">
        <v>45175</v>
      </c>
      <c r="P1639">
        <v>2</v>
      </c>
      <c r="Q1639" t="str">
        <f t="shared" si="25"/>
        <v>1-30</v>
      </c>
    </row>
    <row r="1640" spans="1:17" x14ac:dyDescent="0.25">
      <c r="A1640" t="s">
        <v>113</v>
      </c>
      <c r="B1640" t="s">
        <v>49</v>
      </c>
      <c r="C1640" t="s">
        <v>50</v>
      </c>
      <c r="D1640" t="s">
        <v>31</v>
      </c>
      <c r="E1640" t="s">
        <v>2861</v>
      </c>
      <c r="F1640" t="s">
        <v>31</v>
      </c>
      <c r="G1640" t="s">
        <v>32</v>
      </c>
      <c r="H1640" t="s">
        <v>79</v>
      </c>
      <c r="I1640">
        <v>45002</v>
      </c>
      <c r="J1640">
        <v>979</v>
      </c>
      <c r="K1640">
        <v>1005.93</v>
      </c>
      <c r="L1640">
        <v>979</v>
      </c>
      <c r="M1640">
        <v>502.98</v>
      </c>
      <c r="N1640">
        <v>45155</v>
      </c>
      <c r="O1640">
        <v>45186</v>
      </c>
      <c r="P1640">
        <v>0</v>
      </c>
      <c r="Q1640" t="str">
        <f t="shared" si="25"/>
        <v>ACTIVE</v>
      </c>
    </row>
    <row r="1641" spans="1:17" x14ac:dyDescent="0.25">
      <c r="A1641" t="s">
        <v>113</v>
      </c>
      <c r="B1641" t="s">
        <v>911</v>
      </c>
      <c r="C1641" t="s">
        <v>912</v>
      </c>
      <c r="D1641" t="s">
        <v>31</v>
      </c>
      <c r="E1641" t="s">
        <v>2862</v>
      </c>
      <c r="F1641" t="s">
        <v>31</v>
      </c>
      <c r="G1641" t="s">
        <v>32</v>
      </c>
      <c r="H1641" t="s">
        <v>33</v>
      </c>
      <c r="I1641">
        <v>45134</v>
      </c>
      <c r="J1641">
        <v>2500</v>
      </c>
      <c r="K1641">
        <v>2568.75</v>
      </c>
      <c r="L1641">
        <v>2500</v>
      </c>
      <c r="M1641">
        <v>1712.52</v>
      </c>
      <c r="N1641">
        <v>45196</v>
      </c>
      <c r="O1641">
        <v>45226</v>
      </c>
      <c r="P1641">
        <v>0</v>
      </c>
      <c r="Q1641" t="str">
        <f t="shared" si="25"/>
        <v>ACTIVE</v>
      </c>
    </row>
    <row r="1642" spans="1:17" x14ac:dyDescent="0.25">
      <c r="A1642" t="s">
        <v>113</v>
      </c>
      <c r="B1642" t="s">
        <v>2863</v>
      </c>
      <c r="C1642" t="s">
        <v>2864</v>
      </c>
      <c r="D1642" t="s">
        <v>22</v>
      </c>
      <c r="E1642" t="s">
        <v>2865</v>
      </c>
      <c r="F1642" t="s">
        <v>31</v>
      </c>
      <c r="G1642" t="s">
        <v>25</v>
      </c>
      <c r="H1642" t="s">
        <v>26</v>
      </c>
      <c r="I1642">
        <v>44762</v>
      </c>
      <c r="J1642">
        <v>903.32</v>
      </c>
      <c r="K1642">
        <v>903.32</v>
      </c>
      <c r="L1642">
        <v>903.32</v>
      </c>
      <c r="M1642">
        <v>0.32</v>
      </c>
      <c r="N1642">
        <v>45128</v>
      </c>
      <c r="O1642">
        <v>45199</v>
      </c>
      <c r="P1642">
        <v>0</v>
      </c>
      <c r="Q1642" t="str">
        <f t="shared" si="25"/>
        <v>ACTIVE</v>
      </c>
    </row>
    <row r="1643" spans="1:17" x14ac:dyDescent="0.25">
      <c r="A1643" t="s">
        <v>113</v>
      </c>
      <c r="B1643" t="s">
        <v>959</v>
      </c>
      <c r="C1643" t="s">
        <v>960</v>
      </c>
      <c r="D1643" t="s">
        <v>29</v>
      </c>
      <c r="E1643" t="s">
        <v>2866</v>
      </c>
      <c r="F1643" t="s">
        <v>31</v>
      </c>
      <c r="G1643" t="s">
        <v>32</v>
      </c>
      <c r="H1643" t="s">
        <v>33</v>
      </c>
      <c r="I1643">
        <v>45092</v>
      </c>
      <c r="J1643">
        <v>15562.69</v>
      </c>
      <c r="K1643">
        <v>15990.67</v>
      </c>
      <c r="L1643">
        <v>15562.69</v>
      </c>
      <c r="M1643">
        <v>10660.48</v>
      </c>
      <c r="N1643">
        <v>45153</v>
      </c>
      <c r="O1643">
        <v>45184</v>
      </c>
      <c r="P1643">
        <v>0</v>
      </c>
      <c r="Q1643" t="str">
        <f t="shared" si="25"/>
        <v>ACTIVE</v>
      </c>
    </row>
    <row r="1644" spans="1:17" x14ac:dyDescent="0.25">
      <c r="A1644" t="s">
        <v>113</v>
      </c>
      <c r="B1644" t="s">
        <v>2867</v>
      </c>
      <c r="C1644" t="s">
        <v>2868</v>
      </c>
      <c r="D1644" t="s">
        <v>31</v>
      </c>
      <c r="E1644" t="s">
        <v>2869</v>
      </c>
      <c r="F1644" t="s">
        <v>31</v>
      </c>
      <c r="G1644" t="s">
        <v>32</v>
      </c>
      <c r="H1644" t="s">
        <v>33</v>
      </c>
      <c r="I1644">
        <v>45152</v>
      </c>
      <c r="J1644">
        <v>35160.57</v>
      </c>
      <c r="K1644">
        <v>36127.5</v>
      </c>
      <c r="L1644">
        <v>35160.57</v>
      </c>
      <c r="M1644">
        <v>36127.5</v>
      </c>
      <c r="O1644">
        <v>45183</v>
      </c>
      <c r="P1644">
        <v>0</v>
      </c>
      <c r="Q1644" t="str">
        <f t="shared" si="25"/>
        <v>ACTIVE</v>
      </c>
    </row>
    <row r="1645" spans="1:17" x14ac:dyDescent="0.25">
      <c r="A1645" t="s">
        <v>113</v>
      </c>
      <c r="B1645" t="s">
        <v>2870</v>
      </c>
      <c r="C1645" t="s">
        <v>2871</v>
      </c>
      <c r="D1645" t="s">
        <v>22</v>
      </c>
      <c r="E1645" t="s">
        <v>2872</v>
      </c>
      <c r="F1645" t="s">
        <v>31</v>
      </c>
      <c r="G1645" t="s">
        <v>25</v>
      </c>
      <c r="H1645" t="s">
        <v>37</v>
      </c>
      <c r="I1645">
        <v>45022</v>
      </c>
      <c r="J1645">
        <v>8891.2099999999991</v>
      </c>
      <c r="K1645">
        <v>8891.2099999999991</v>
      </c>
      <c r="L1645">
        <v>8891.2099999999991</v>
      </c>
      <c r="M1645">
        <v>5829.52</v>
      </c>
      <c r="N1645">
        <v>45163</v>
      </c>
      <c r="O1645">
        <v>45193</v>
      </c>
      <c r="P1645">
        <v>0</v>
      </c>
      <c r="Q1645" t="str">
        <f t="shared" si="25"/>
        <v>ACTIVE</v>
      </c>
    </row>
    <row r="1646" spans="1:17" x14ac:dyDescent="0.25">
      <c r="A1646" t="s">
        <v>113</v>
      </c>
      <c r="B1646" t="s">
        <v>836</v>
      </c>
      <c r="C1646" t="s">
        <v>837</v>
      </c>
      <c r="D1646" t="s">
        <v>31</v>
      </c>
      <c r="E1646" t="s">
        <v>2873</v>
      </c>
      <c r="F1646" t="s">
        <v>31</v>
      </c>
      <c r="G1646" t="s">
        <v>32</v>
      </c>
      <c r="H1646" t="s">
        <v>839</v>
      </c>
      <c r="I1646">
        <v>45167</v>
      </c>
      <c r="J1646">
        <v>6217.42</v>
      </c>
      <c r="K1646">
        <v>6388.41</v>
      </c>
      <c r="L1646">
        <v>6217.42</v>
      </c>
      <c r="M1646">
        <v>6388.44</v>
      </c>
      <c r="O1646">
        <v>45198</v>
      </c>
      <c r="P1646">
        <v>0</v>
      </c>
      <c r="Q1646" t="str">
        <f t="shared" si="25"/>
        <v>ACTIVE</v>
      </c>
    </row>
    <row r="1647" spans="1:17" x14ac:dyDescent="0.25">
      <c r="A1647" t="s">
        <v>113</v>
      </c>
      <c r="B1647" t="s">
        <v>2874</v>
      </c>
      <c r="C1647" t="s">
        <v>2875</v>
      </c>
      <c r="D1647" t="s">
        <v>22</v>
      </c>
      <c r="E1647" t="s">
        <v>2876</v>
      </c>
      <c r="F1647" t="s">
        <v>22</v>
      </c>
      <c r="G1647" t="s">
        <v>25</v>
      </c>
      <c r="H1647" t="s">
        <v>37</v>
      </c>
      <c r="I1647">
        <v>44634</v>
      </c>
      <c r="J1647">
        <v>44066.96</v>
      </c>
      <c r="K1647">
        <v>44066.96</v>
      </c>
      <c r="L1647">
        <v>44066.96</v>
      </c>
      <c r="M1647">
        <v>31207.14</v>
      </c>
      <c r="N1647">
        <v>44929</v>
      </c>
      <c r="O1647">
        <v>45174</v>
      </c>
      <c r="P1647">
        <v>195</v>
      </c>
      <c r="Q1647" t="str">
        <f t="shared" si="25"/>
        <v>180+</v>
      </c>
    </row>
    <row r="1648" spans="1:17" x14ac:dyDescent="0.25">
      <c r="A1648" t="s">
        <v>113</v>
      </c>
      <c r="B1648" t="s">
        <v>2877</v>
      </c>
      <c r="C1648" t="s">
        <v>2878</v>
      </c>
      <c r="D1648" t="s">
        <v>22</v>
      </c>
      <c r="E1648" t="s">
        <v>2879</v>
      </c>
      <c r="F1648" t="s">
        <v>31</v>
      </c>
      <c r="G1648" t="s">
        <v>25</v>
      </c>
      <c r="H1648" t="s">
        <v>26</v>
      </c>
      <c r="I1648">
        <v>45051</v>
      </c>
      <c r="J1648">
        <v>11620.65</v>
      </c>
      <c r="K1648">
        <v>11620.65</v>
      </c>
      <c r="L1648">
        <v>11620.65</v>
      </c>
      <c r="M1648">
        <v>11531.65</v>
      </c>
      <c r="N1648">
        <v>45166</v>
      </c>
      <c r="O1648">
        <v>45180</v>
      </c>
      <c r="P1648">
        <v>0</v>
      </c>
      <c r="Q1648" t="str">
        <f t="shared" si="25"/>
        <v>ACTIVE</v>
      </c>
    </row>
    <row r="1649" spans="1:17" x14ac:dyDescent="0.25">
      <c r="A1649" t="s">
        <v>113</v>
      </c>
      <c r="B1649" t="s">
        <v>352</v>
      </c>
      <c r="C1649" t="s">
        <v>353</v>
      </c>
      <c r="D1649" t="s">
        <v>31</v>
      </c>
      <c r="E1649" t="s">
        <v>2880</v>
      </c>
      <c r="F1649" t="s">
        <v>31</v>
      </c>
      <c r="G1649" t="s">
        <v>32</v>
      </c>
      <c r="H1649" t="s">
        <v>33</v>
      </c>
      <c r="I1649">
        <v>45021</v>
      </c>
      <c r="J1649">
        <v>1650</v>
      </c>
      <c r="K1649">
        <v>1695.38</v>
      </c>
      <c r="L1649">
        <v>1650</v>
      </c>
      <c r="M1649">
        <v>565.14</v>
      </c>
      <c r="N1649">
        <v>45143</v>
      </c>
      <c r="O1649">
        <v>45174</v>
      </c>
      <c r="P1649">
        <v>0</v>
      </c>
      <c r="Q1649" t="str">
        <f t="shared" si="25"/>
        <v>ACTIVE</v>
      </c>
    </row>
    <row r="1650" spans="1:17" x14ac:dyDescent="0.25">
      <c r="A1650" t="s">
        <v>113</v>
      </c>
      <c r="B1650" t="s">
        <v>59</v>
      </c>
      <c r="C1650" t="s">
        <v>60</v>
      </c>
      <c r="D1650" t="s">
        <v>31</v>
      </c>
      <c r="E1650" t="s">
        <v>2881</v>
      </c>
      <c r="F1650" t="s">
        <v>31</v>
      </c>
      <c r="G1650" t="s">
        <v>32</v>
      </c>
      <c r="H1650" t="s">
        <v>33</v>
      </c>
      <c r="I1650">
        <v>45008</v>
      </c>
      <c r="J1650">
        <v>904.75</v>
      </c>
      <c r="K1650">
        <v>929.64</v>
      </c>
      <c r="L1650">
        <v>904.75</v>
      </c>
      <c r="M1650">
        <v>154.94</v>
      </c>
      <c r="N1650">
        <v>45161</v>
      </c>
      <c r="O1650">
        <v>45192</v>
      </c>
      <c r="P1650">
        <v>0</v>
      </c>
      <c r="Q1650" t="str">
        <f t="shared" si="25"/>
        <v>ACTIVE</v>
      </c>
    </row>
    <row r="1651" spans="1:17" x14ac:dyDescent="0.25">
      <c r="A1651" t="s">
        <v>113</v>
      </c>
      <c r="B1651" t="s">
        <v>2293</v>
      </c>
      <c r="C1651" t="s">
        <v>2294</v>
      </c>
      <c r="D1651" t="s">
        <v>31</v>
      </c>
      <c r="E1651" t="s">
        <v>2882</v>
      </c>
      <c r="F1651" t="s">
        <v>31</v>
      </c>
      <c r="G1651" t="s">
        <v>32</v>
      </c>
      <c r="H1651" t="s">
        <v>33</v>
      </c>
      <c r="I1651">
        <v>45034</v>
      </c>
      <c r="J1651">
        <v>5209.4799999999996</v>
      </c>
      <c r="K1651">
        <v>5352.75</v>
      </c>
      <c r="L1651">
        <v>5209.4799999999996</v>
      </c>
      <c r="M1651">
        <v>1784.26</v>
      </c>
      <c r="N1651">
        <v>45156</v>
      </c>
      <c r="O1651">
        <v>45187</v>
      </c>
      <c r="P1651">
        <v>0</v>
      </c>
      <c r="Q1651" t="str">
        <f t="shared" si="25"/>
        <v>ACTIVE</v>
      </c>
    </row>
    <row r="1652" spans="1:17" x14ac:dyDescent="0.25">
      <c r="A1652" t="s">
        <v>113</v>
      </c>
      <c r="B1652" t="s">
        <v>343</v>
      </c>
      <c r="C1652" t="s">
        <v>344</v>
      </c>
      <c r="D1652" t="s">
        <v>31</v>
      </c>
      <c r="E1652" t="s">
        <v>2883</v>
      </c>
      <c r="F1652" t="s">
        <v>31</v>
      </c>
      <c r="G1652" t="s">
        <v>32</v>
      </c>
      <c r="H1652" t="s">
        <v>223</v>
      </c>
      <c r="I1652">
        <v>45075</v>
      </c>
      <c r="J1652">
        <v>5640</v>
      </c>
      <c r="K1652">
        <v>5795.1</v>
      </c>
      <c r="L1652">
        <v>5640</v>
      </c>
      <c r="M1652">
        <v>1931.7</v>
      </c>
      <c r="N1652">
        <v>45149</v>
      </c>
      <c r="O1652">
        <v>45167</v>
      </c>
      <c r="P1652">
        <v>0</v>
      </c>
      <c r="Q1652" t="str">
        <f t="shared" si="25"/>
        <v>ACTIVE</v>
      </c>
    </row>
    <row r="1653" spans="1:17" x14ac:dyDescent="0.25">
      <c r="A1653" t="s">
        <v>113</v>
      </c>
      <c r="B1653" t="s">
        <v>179</v>
      </c>
      <c r="C1653" t="s">
        <v>180</v>
      </c>
      <c r="D1653" t="s">
        <v>31</v>
      </c>
      <c r="E1653" t="s">
        <v>2884</v>
      </c>
      <c r="F1653" t="s">
        <v>31</v>
      </c>
      <c r="G1653" t="s">
        <v>32</v>
      </c>
      <c r="H1653" t="s">
        <v>33</v>
      </c>
      <c r="I1653">
        <v>45047</v>
      </c>
      <c r="J1653">
        <v>12321.73</v>
      </c>
      <c r="K1653">
        <v>12660.58</v>
      </c>
      <c r="L1653">
        <v>12321.73</v>
      </c>
      <c r="M1653">
        <v>6330.3</v>
      </c>
      <c r="N1653">
        <v>45139</v>
      </c>
      <c r="O1653">
        <v>45170</v>
      </c>
      <c r="P1653">
        <v>0</v>
      </c>
      <c r="Q1653" t="str">
        <f t="shared" si="25"/>
        <v>ACTIVE</v>
      </c>
    </row>
    <row r="1654" spans="1:17" x14ac:dyDescent="0.25">
      <c r="A1654" t="s">
        <v>113</v>
      </c>
      <c r="B1654" t="s">
        <v>785</v>
      </c>
      <c r="C1654" t="s">
        <v>786</v>
      </c>
      <c r="D1654" t="s">
        <v>31</v>
      </c>
      <c r="E1654" t="s">
        <v>2885</v>
      </c>
      <c r="F1654" t="s">
        <v>31</v>
      </c>
      <c r="G1654" t="s">
        <v>32</v>
      </c>
      <c r="H1654" t="s">
        <v>33</v>
      </c>
      <c r="I1654">
        <v>45019</v>
      </c>
      <c r="J1654">
        <v>2475</v>
      </c>
      <c r="K1654">
        <v>2543.0700000000002</v>
      </c>
      <c r="L1654">
        <v>2475</v>
      </c>
      <c r="M1654">
        <v>847.7</v>
      </c>
      <c r="N1654">
        <v>45141</v>
      </c>
      <c r="O1654">
        <v>45172</v>
      </c>
      <c r="P1654">
        <v>0</v>
      </c>
      <c r="Q1654" t="str">
        <f t="shared" si="25"/>
        <v>ACTIVE</v>
      </c>
    </row>
    <row r="1655" spans="1:17" x14ac:dyDescent="0.25">
      <c r="A1655" t="s">
        <v>113</v>
      </c>
      <c r="B1655" t="s">
        <v>49</v>
      </c>
      <c r="C1655" t="s">
        <v>50</v>
      </c>
      <c r="D1655" t="s">
        <v>31</v>
      </c>
      <c r="E1655" t="s">
        <v>2886</v>
      </c>
      <c r="F1655" t="s">
        <v>31</v>
      </c>
      <c r="G1655" t="s">
        <v>32</v>
      </c>
      <c r="H1655" t="s">
        <v>79</v>
      </c>
      <c r="I1655">
        <v>44995</v>
      </c>
      <c r="J1655">
        <v>652</v>
      </c>
      <c r="K1655">
        <v>669.94</v>
      </c>
      <c r="L1655">
        <v>652</v>
      </c>
      <c r="M1655">
        <v>334.98</v>
      </c>
      <c r="N1655">
        <v>45148</v>
      </c>
      <c r="O1655">
        <v>45179</v>
      </c>
      <c r="P1655">
        <v>0</v>
      </c>
      <c r="Q1655" t="str">
        <f t="shared" si="25"/>
        <v>ACTIVE</v>
      </c>
    </row>
    <row r="1656" spans="1:17" x14ac:dyDescent="0.25">
      <c r="A1656" t="s">
        <v>113</v>
      </c>
      <c r="B1656" t="s">
        <v>76</v>
      </c>
      <c r="C1656" t="s">
        <v>77</v>
      </c>
      <c r="D1656" t="s">
        <v>29</v>
      </c>
      <c r="E1656" t="s">
        <v>2887</v>
      </c>
      <c r="F1656" t="s">
        <v>31</v>
      </c>
      <c r="G1656" t="s">
        <v>32</v>
      </c>
      <c r="H1656" t="s">
        <v>79</v>
      </c>
      <c r="I1656">
        <v>45053</v>
      </c>
      <c r="J1656">
        <v>2750</v>
      </c>
      <c r="K1656">
        <v>2886.13</v>
      </c>
      <c r="L1656">
        <v>2750</v>
      </c>
      <c r="M1656">
        <v>2405.1</v>
      </c>
      <c r="N1656">
        <v>45145</v>
      </c>
      <c r="O1656">
        <v>45176</v>
      </c>
      <c r="P1656">
        <v>0</v>
      </c>
      <c r="Q1656" t="str">
        <f t="shared" si="25"/>
        <v>ACTIVE</v>
      </c>
    </row>
    <row r="1657" spans="1:17" x14ac:dyDescent="0.25">
      <c r="A1657" t="s">
        <v>113</v>
      </c>
      <c r="B1657" t="s">
        <v>936</v>
      </c>
      <c r="C1657" t="s">
        <v>937</v>
      </c>
      <c r="D1657" t="s">
        <v>31</v>
      </c>
      <c r="E1657" t="s">
        <v>2890</v>
      </c>
      <c r="F1657" t="s">
        <v>31</v>
      </c>
      <c r="G1657" t="s">
        <v>32</v>
      </c>
      <c r="H1657" t="s">
        <v>33</v>
      </c>
      <c r="I1657">
        <v>45153</v>
      </c>
      <c r="J1657">
        <v>2244</v>
      </c>
      <c r="K1657">
        <v>2305.7199999999998</v>
      </c>
      <c r="L1657">
        <v>2244</v>
      </c>
      <c r="M1657">
        <v>2305.7399999999998</v>
      </c>
      <c r="O1657">
        <v>45184</v>
      </c>
      <c r="P1657">
        <v>0</v>
      </c>
      <c r="Q1657" t="str">
        <f t="shared" si="25"/>
        <v>ACTIVE</v>
      </c>
    </row>
    <row r="1658" spans="1:17" x14ac:dyDescent="0.25">
      <c r="A1658" t="s">
        <v>113</v>
      </c>
      <c r="B1658" t="s">
        <v>167</v>
      </c>
      <c r="C1658" t="s">
        <v>168</v>
      </c>
      <c r="D1658" t="s">
        <v>31</v>
      </c>
      <c r="E1658" t="s">
        <v>2891</v>
      </c>
      <c r="F1658" t="s">
        <v>31</v>
      </c>
      <c r="G1658" t="s">
        <v>32</v>
      </c>
      <c r="H1658" t="s">
        <v>33</v>
      </c>
      <c r="I1658">
        <v>45159</v>
      </c>
      <c r="J1658">
        <v>396</v>
      </c>
      <c r="K1658">
        <v>406.9</v>
      </c>
      <c r="L1658">
        <v>396</v>
      </c>
      <c r="M1658">
        <v>406.92</v>
      </c>
      <c r="O1658">
        <v>45190</v>
      </c>
      <c r="P1658">
        <v>0</v>
      </c>
      <c r="Q1658" t="str">
        <f t="shared" si="25"/>
        <v>ACTIVE</v>
      </c>
    </row>
    <row r="1659" spans="1:17" x14ac:dyDescent="0.25">
      <c r="A1659" t="s">
        <v>113</v>
      </c>
      <c r="B1659" t="s">
        <v>2892</v>
      </c>
      <c r="C1659" t="s">
        <v>2893</v>
      </c>
      <c r="D1659" t="s">
        <v>31</v>
      </c>
      <c r="E1659" t="s">
        <v>2894</v>
      </c>
      <c r="F1659" t="s">
        <v>31</v>
      </c>
      <c r="G1659" t="s">
        <v>25</v>
      </c>
      <c r="H1659" t="s">
        <v>274</v>
      </c>
      <c r="I1659">
        <v>45149</v>
      </c>
      <c r="J1659">
        <v>5850</v>
      </c>
      <c r="K1659">
        <v>14560.52</v>
      </c>
      <c r="L1659">
        <v>5850</v>
      </c>
      <c r="M1659">
        <v>13483.44</v>
      </c>
      <c r="N1659">
        <v>45158</v>
      </c>
      <c r="O1659">
        <v>45165</v>
      </c>
      <c r="P1659">
        <v>0</v>
      </c>
      <c r="Q1659" t="str">
        <f t="shared" si="25"/>
        <v>ACTIVE</v>
      </c>
    </row>
    <row r="1660" spans="1:17" x14ac:dyDescent="0.25">
      <c r="A1660" t="s">
        <v>113</v>
      </c>
      <c r="B1660" t="s">
        <v>102</v>
      </c>
      <c r="C1660" t="s">
        <v>103</v>
      </c>
      <c r="D1660" t="s">
        <v>22</v>
      </c>
      <c r="E1660" t="s">
        <v>2895</v>
      </c>
      <c r="F1660" t="s">
        <v>31</v>
      </c>
      <c r="G1660" t="s">
        <v>32</v>
      </c>
      <c r="H1660" t="s">
        <v>33</v>
      </c>
      <c r="I1660">
        <v>44977</v>
      </c>
      <c r="J1660">
        <v>693</v>
      </c>
      <c r="K1660">
        <v>712.07</v>
      </c>
      <c r="L1660">
        <v>693</v>
      </c>
      <c r="M1660">
        <v>118.68</v>
      </c>
      <c r="N1660">
        <v>45158</v>
      </c>
      <c r="O1660">
        <v>45189</v>
      </c>
      <c r="P1660">
        <v>0</v>
      </c>
      <c r="Q1660" t="str">
        <f t="shared" si="25"/>
        <v>ACTIVE</v>
      </c>
    </row>
    <row r="1661" spans="1:17" x14ac:dyDescent="0.25">
      <c r="A1661" t="s">
        <v>113</v>
      </c>
      <c r="B1661" t="s">
        <v>38</v>
      </c>
      <c r="C1661" t="s">
        <v>39</v>
      </c>
      <c r="D1661" t="s">
        <v>31</v>
      </c>
      <c r="E1661" t="s">
        <v>2896</v>
      </c>
      <c r="F1661" t="s">
        <v>31</v>
      </c>
      <c r="G1661" t="s">
        <v>32</v>
      </c>
      <c r="H1661" t="s">
        <v>41</v>
      </c>
      <c r="I1661">
        <v>45076</v>
      </c>
      <c r="J1661">
        <v>5873.96</v>
      </c>
      <c r="K1661">
        <v>6035.5</v>
      </c>
      <c r="L1661">
        <v>5873.96</v>
      </c>
      <c r="M1661">
        <v>3017.76</v>
      </c>
      <c r="N1661">
        <v>45154</v>
      </c>
      <c r="O1661">
        <v>45185</v>
      </c>
      <c r="P1661">
        <v>0</v>
      </c>
      <c r="Q1661" t="str">
        <f t="shared" si="25"/>
        <v>ACTIVE</v>
      </c>
    </row>
    <row r="1662" spans="1:17" x14ac:dyDescent="0.25">
      <c r="A1662" t="s">
        <v>113</v>
      </c>
      <c r="B1662" t="s">
        <v>2897</v>
      </c>
      <c r="C1662" t="s">
        <v>2898</v>
      </c>
      <c r="D1662" t="s">
        <v>31</v>
      </c>
      <c r="E1662" t="s">
        <v>2899</v>
      </c>
      <c r="F1662" t="s">
        <v>31</v>
      </c>
      <c r="G1662" t="s">
        <v>32</v>
      </c>
      <c r="H1662" t="s">
        <v>86</v>
      </c>
      <c r="I1662">
        <v>45077</v>
      </c>
      <c r="J1662">
        <v>9531.6200000000008</v>
      </c>
      <c r="K1662">
        <v>9793.75</v>
      </c>
      <c r="L1662">
        <v>9531.6200000000008</v>
      </c>
      <c r="M1662">
        <v>9793.76</v>
      </c>
      <c r="N1662">
        <v>45137</v>
      </c>
      <c r="O1662">
        <v>45168</v>
      </c>
      <c r="P1662">
        <v>0</v>
      </c>
      <c r="Q1662" t="str">
        <f t="shared" si="25"/>
        <v>ACTIVE</v>
      </c>
    </row>
    <row r="1663" spans="1:17" x14ac:dyDescent="0.25">
      <c r="A1663" t="s">
        <v>113</v>
      </c>
      <c r="B1663" t="s">
        <v>1225</v>
      </c>
      <c r="C1663" t="s">
        <v>1226</v>
      </c>
      <c r="D1663" t="s">
        <v>31</v>
      </c>
      <c r="E1663" t="s">
        <v>2900</v>
      </c>
      <c r="F1663" t="s">
        <v>31</v>
      </c>
      <c r="G1663" t="s">
        <v>32</v>
      </c>
      <c r="H1663" t="s">
        <v>79</v>
      </c>
      <c r="I1663">
        <v>44925</v>
      </c>
      <c r="J1663">
        <v>4315.4799999999996</v>
      </c>
      <c r="K1663">
        <v>4434.17</v>
      </c>
      <c r="L1663">
        <v>4315.4799999999996</v>
      </c>
      <c r="M1663">
        <v>739.03</v>
      </c>
      <c r="N1663">
        <v>45137</v>
      </c>
      <c r="O1663">
        <v>45168</v>
      </c>
      <c r="P1663">
        <v>0</v>
      </c>
      <c r="Q1663" t="str">
        <f t="shared" si="25"/>
        <v>ACTIVE</v>
      </c>
    </row>
    <row r="1664" spans="1:17" x14ac:dyDescent="0.25">
      <c r="A1664" t="s">
        <v>113</v>
      </c>
      <c r="B1664" t="s">
        <v>167</v>
      </c>
      <c r="C1664" t="s">
        <v>168</v>
      </c>
      <c r="D1664" t="s">
        <v>31</v>
      </c>
      <c r="E1664" t="s">
        <v>2901</v>
      </c>
      <c r="F1664" t="s">
        <v>31</v>
      </c>
      <c r="G1664" t="s">
        <v>32</v>
      </c>
      <c r="H1664" t="s">
        <v>33</v>
      </c>
      <c r="I1664">
        <v>45138</v>
      </c>
      <c r="J1664">
        <v>1256.4000000000001</v>
      </c>
      <c r="K1664">
        <v>1290.97</v>
      </c>
      <c r="L1664">
        <v>1256.4000000000001</v>
      </c>
      <c r="M1664">
        <v>1291.02</v>
      </c>
      <c r="O1664">
        <v>45181</v>
      </c>
      <c r="P1664">
        <v>0</v>
      </c>
      <c r="Q1664" t="str">
        <f t="shared" si="25"/>
        <v>ACTIVE</v>
      </c>
    </row>
    <row r="1665" spans="1:17" x14ac:dyDescent="0.25">
      <c r="A1665" t="s">
        <v>113</v>
      </c>
      <c r="B1665" t="s">
        <v>2902</v>
      </c>
      <c r="C1665" t="s">
        <v>2903</v>
      </c>
      <c r="D1665" t="s">
        <v>31</v>
      </c>
      <c r="E1665" t="s">
        <v>2904</v>
      </c>
      <c r="F1665" t="s">
        <v>31</v>
      </c>
      <c r="G1665" t="s">
        <v>25</v>
      </c>
      <c r="H1665" t="s">
        <v>274</v>
      </c>
      <c r="I1665">
        <v>45162</v>
      </c>
      <c r="J1665">
        <v>1700</v>
      </c>
      <c r="K1665">
        <v>15038.95</v>
      </c>
      <c r="L1665">
        <v>1700</v>
      </c>
      <c r="M1665">
        <v>14470.2</v>
      </c>
      <c r="N1665">
        <v>45162</v>
      </c>
      <c r="O1665">
        <v>45169</v>
      </c>
      <c r="P1665">
        <v>0</v>
      </c>
      <c r="Q1665" t="str">
        <f t="shared" si="25"/>
        <v>ACTIVE</v>
      </c>
    </row>
    <row r="1666" spans="1:17" x14ac:dyDescent="0.25">
      <c r="A1666" t="s">
        <v>113</v>
      </c>
      <c r="B1666" t="s">
        <v>2905</v>
      </c>
      <c r="C1666" t="s">
        <v>2906</v>
      </c>
      <c r="D1666" t="s">
        <v>31</v>
      </c>
      <c r="E1666" t="s">
        <v>2907</v>
      </c>
      <c r="F1666" t="s">
        <v>31</v>
      </c>
      <c r="G1666" t="s">
        <v>25</v>
      </c>
      <c r="H1666" t="s">
        <v>55</v>
      </c>
      <c r="I1666">
        <v>45120</v>
      </c>
      <c r="J1666">
        <v>2987</v>
      </c>
      <c r="K1666">
        <v>12273.24</v>
      </c>
      <c r="L1666">
        <v>2987</v>
      </c>
      <c r="M1666">
        <v>11474.01</v>
      </c>
      <c r="N1666">
        <v>45163</v>
      </c>
      <c r="O1666">
        <v>45170</v>
      </c>
      <c r="P1666">
        <v>0</v>
      </c>
      <c r="Q1666" t="str">
        <f t="shared" ref="Q1666:Q1729" si="26">IF(P1666=0,"ACTIVE",IF(P1666&lt;=30,"1-30",IF(AND(P1666&gt;30,P1666&lt;=60),"31-60",IF(AND(P1666&gt;60,P1666&lt;=90),"61-90",IF(AND(P1666&gt;90,P1666&lt;=120),"91-120",IF(AND(P1666&gt;120,P1666&lt;=150),"121-150",IF(AND(P1666&gt;150,P1666&lt;=180),"151-180","180+")))))))</f>
        <v>ACTIVE</v>
      </c>
    </row>
    <row r="1667" spans="1:17" x14ac:dyDescent="0.25">
      <c r="A1667" t="s">
        <v>113</v>
      </c>
      <c r="B1667" t="s">
        <v>552</v>
      </c>
      <c r="C1667" t="s">
        <v>553</v>
      </c>
      <c r="D1667" t="s">
        <v>31</v>
      </c>
      <c r="E1667" t="s">
        <v>2908</v>
      </c>
      <c r="F1667" t="s">
        <v>31</v>
      </c>
      <c r="G1667" t="s">
        <v>32</v>
      </c>
      <c r="H1667" t="s">
        <v>33</v>
      </c>
      <c r="I1667">
        <v>45098</v>
      </c>
      <c r="J1667">
        <v>9900</v>
      </c>
      <c r="K1667">
        <v>10172.25</v>
      </c>
      <c r="L1667">
        <v>9900</v>
      </c>
      <c r="M1667">
        <v>6781.52</v>
      </c>
      <c r="N1667">
        <v>45159</v>
      </c>
      <c r="O1667">
        <v>45190</v>
      </c>
      <c r="P1667">
        <v>0</v>
      </c>
      <c r="Q1667" t="str">
        <f t="shared" si="26"/>
        <v>ACTIVE</v>
      </c>
    </row>
    <row r="1668" spans="1:17" x14ac:dyDescent="0.25">
      <c r="A1668" t="s">
        <v>113</v>
      </c>
      <c r="B1668" t="s">
        <v>2909</v>
      </c>
      <c r="C1668" t="s">
        <v>2910</v>
      </c>
      <c r="D1668" t="s">
        <v>31</v>
      </c>
      <c r="E1668" t="s">
        <v>2911</v>
      </c>
      <c r="F1668" t="s">
        <v>31</v>
      </c>
      <c r="G1668" t="s">
        <v>32</v>
      </c>
      <c r="H1668" t="s">
        <v>301</v>
      </c>
      <c r="I1668">
        <v>45113</v>
      </c>
      <c r="J1668">
        <v>1353.04</v>
      </c>
      <c r="K1668">
        <v>1420.03</v>
      </c>
      <c r="L1668">
        <v>1353.04</v>
      </c>
      <c r="M1668">
        <v>1065.03</v>
      </c>
      <c r="N1668">
        <v>45144</v>
      </c>
      <c r="O1668">
        <v>45175</v>
      </c>
      <c r="P1668">
        <v>0</v>
      </c>
      <c r="Q1668" t="str">
        <f t="shared" si="26"/>
        <v>ACTIVE</v>
      </c>
    </row>
    <row r="1669" spans="1:17" x14ac:dyDescent="0.25">
      <c r="A1669" t="s">
        <v>113</v>
      </c>
      <c r="B1669" t="s">
        <v>1408</v>
      </c>
      <c r="C1669" t="s">
        <v>1409</v>
      </c>
      <c r="D1669" t="s">
        <v>31</v>
      </c>
      <c r="E1669" t="s">
        <v>2912</v>
      </c>
      <c r="F1669" t="s">
        <v>31</v>
      </c>
      <c r="G1669" t="s">
        <v>32</v>
      </c>
      <c r="H1669" t="s">
        <v>41</v>
      </c>
      <c r="I1669">
        <v>45168</v>
      </c>
      <c r="J1669">
        <v>816.75</v>
      </c>
      <c r="K1669">
        <v>839.22</v>
      </c>
      <c r="L1669">
        <v>816.75</v>
      </c>
      <c r="M1669">
        <v>839.24</v>
      </c>
      <c r="O1669">
        <v>45199</v>
      </c>
      <c r="P1669">
        <v>0</v>
      </c>
      <c r="Q1669" t="str">
        <f t="shared" si="26"/>
        <v>ACTIVE</v>
      </c>
    </row>
    <row r="1670" spans="1:17" x14ac:dyDescent="0.25">
      <c r="A1670" t="s">
        <v>113</v>
      </c>
      <c r="B1670" t="s">
        <v>156</v>
      </c>
      <c r="C1670" t="s">
        <v>157</v>
      </c>
      <c r="D1670" t="s">
        <v>31</v>
      </c>
      <c r="E1670" t="s">
        <v>2913</v>
      </c>
      <c r="F1670" t="s">
        <v>31</v>
      </c>
      <c r="G1670" t="s">
        <v>32</v>
      </c>
      <c r="H1670" t="s">
        <v>33</v>
      </c>
      <c r="I1670">
        <v>45035</v>
      </c>
      <c r="J1670">
        <v>624</v>
      </c>
      <c r="K1670">
        <v>641.16999999999996</v>
      </c>
      <c r="L1670">
        <v>624</v>
      </c>
      <c r="M1670">
        <v>213.74</v>
      </c>
      <c r="N1670">
        <v>45157</v>
      </c>
      <c r="O1670">
        <v>45188</v>
      </c>
      <c r="P1670">
        <v>0</v>
      </c>
      <c r="Q1670" t="str">
        <f t="shared" si="26"/>
        <v>ACTIVE</v>
      </c>
    </row>
    <row r="1671" spans="1:17" x14ac:dyDescent="0.25">
      <c r="A1671" t="s">
        <v>113</v>
      </c>
      <c r="B1671" t="s">
        <v>2914</v>
      </c>
      <c r="C1671" t="s">
        <v>2915</v>
      </c>
      <c r="D1671" t="s">
        <v>22</v>
      </c>
      <c r="E1671" t="s">
        <v>2916</v>
      </c>
      <c r="F1671" t="s">
        <v>22</v>
      </c>
      <c r="G1671" t="s">
        <v>25</v>
      </c>
      <c r="H1671" t="s">
        <v>26</v>
      </c>
      <c r="I1671">
        <v>45131</v>
      </c>
      <c r="J1671">
        <v>46623.92</v>
      </c>
      <c r="K1671">
        <v>46623.92</v>
      </c>
      <c r="L1671">
        <v>46623.92</v>
      </c>
      <c r="M1671">
        <v>46623.92</v>
      </c>
      <c r="O1671">
        <v>45180</v>
      </c>
      <c r="P1671">
        <v>32</v>
      </c>
      <c r="Q1671" t="str">
        <f t="shared" si="26"/>
        <v>31-60</v>
      </c>
    </row>
    <row r="1672" spans="1:17" x14ac:dyDescent="0.25">
      <c r="A1672" t="s">
        <v>113</v>
      </c>
      <c r="B1672" t="s">
        <v>2917</v>
      </c>
      <c r="C1672" t="s">
        <v>2918</v>
      </c>
      <c r="D1672" t="s">
        <v>31</v>
      </c>
      <c r="E1672" t="s">
        <v>2919</v>
      </c>
      <c r="F1672" t="s">
        <v>31</v>
      </c>
      <c r="G1672" t="s">
        <v>25</v>
      </c>
      <c r="H1672" t="s">
        <v>55</v>
      </c>
      <c r="I1672">
        <v>44995</v>
      </c>
      <c r="J1672">
        <v>12000</v>
      </c>
      <c r="K1672">
        <v>12594</v>
      </c>
      <c r="L1672">
        <v>12000</v>
      </c>
      <c r="M1672">
        <v>7068</v>
      </c>
      <c r="N1672">
        <v>45148</v>
      </c>
      <c r="O1672">
        <v>45179</v>
      </c>
      <c r="P1672">
        <v>0</v>
      </c>
      <c r="Q1672" t="str">
        <f t="shared" si="26"/>
        <v>ACTIVE</v>
      </c>
    </row>
    <row r="1673" spans="1:17" x14ac:dyDescent="0.25">
      <c r="A1673" t="s">
        <v>113</v>
      </c>
      <c r="B1673" t="s">
        <v>69</v>
      </c>
      <c r="C1673" t="s">
        <v>70</v>
      </c>
      <c r="D1673" t="s">
        <v>31</v>
      </c>
      <c r="E1673" t="s">
        <v>2920</v>
      </c>
      <c r="F1673" t="s">
        <v>31</v>
      </c>
      <c r="G1673" t="s">
        <v>32</v>
      </c>
      <c r="H1673" t="s">
        <v>33</v>
      </c>
      <c r="I1673">
        <v>44991</v>
      </c>
      <c r="J1673">
        <v>652.96</v>
      </c>
      <c r="K1673">
        <v>670.93</v>
      </c>
      <c r="L1673">
        <v>652.96</v>
      </c>
      <c r="M1673">
        <v>111.83</v>
      </c>
      <c r="N1673">
        <v>45144</v>
      </c>
      <c r="O1673">
        <v>45175</v>
      </c>
      <c r="P1673">
        <v>0</v>
      </c>
      <c r="Q1673" t="str">
        <f t="shared" si="26"/>
        <v>ACTIVE</v>
      </c>
    </row>
    <row r="1674" spans="1:17" x14ac:dyDescent="0.25">
      <c r="A1674" t="s">
        <v>113</v>
      </c>
      <c r="B1674" t="s">
        <v>2921</v>
      </c>
      <c r="C1674" t="s">
        <v>2922</v>
      </c>
      <c r="D1674" t="s">
        <v>29</v>
      </c>
      <c r="E1674" t="s">
        <v>2923</v>
      </c>
      <c r="F1674" t="s">
        <v>31</v>
      </c>
      <c r="G1674" t="s">
        <v>25</v>
      </c>
      <c r="H1674" t="s">
        <v>55</v>
      </c>
      <c r="I1674">
        <v>44834</v>
      </c>
      <c r="J1674">
        <v>12300</v>
      </c>
      <c r="K1674">
        <v>15180.49</v>
      </c>
      <c r="L1674">
        <v>12300</v>
      </c>
      <c r="M1674">
        <v>10302.459999999999</v>
      </c>
      <c r="N1674">
        <v>45163</v>
      </c>
      <c r="O1674">
        <v>45194</v>
      </c>
      <c r="P1674">
        <v>0</v>
      </c>
      <c r="Q1674" t="str">
        <f t="shared" si="26"/>
        <v>ACTIVE</v>
      </c>
    </row>
    <row r="1675" spans="1:17" x14ac:dyDescent="0.25">
      <c r="A1675" t="s">
        <v>113</v>
      </c>
      <c r="B1675" t="s">
        <v>371</v>
      </c>
      <c r="C1675" t="s">
        <v>372</v>
      </c>
      <c r="D1675" t="s">
        <v>31</v>
      </c>
      <c r="E1675" t="s">
        <v>2924</v>
      </c>
      <c r="F1675" t="s">
        <v>31</v>
      </c>
      <c r="G1675" t="s">
        <v>32</v>
      </c>
      <c r="H1675" t="s">
        <v>33</v>
      </c>
      <c r="I1675">
        <v>45121</v>
      </c>
      <c r="J1675">
        <v>10067.11</v>
      </c>
      <c r="K1675">
        <v>10343.959999999999</v>
      </c>
      <c r="L1675">
        <v>10067.11</v>
      </c>
      <c r="M1675">
        <v>8620</v>
      </c>
      <c r="N1675">
        <v>45152</v>
      </c>
      <c r="O1675">
        <v>45183</v>
      </c>
      <c r="P1675">
        <v>0</v>
      </c>
      <c r="Q1675" t="str">
        <f t="shared" si="26"/>
        <v>ACTIVE</v>
      </c>
    </row>
    <row r="1676" spans="1:17" x14ac:dyDescent="0.25">
      <c r="A1676" t="s">
        <v>113</v>
      </c>
      <c r="B1676" t="s">
        <v>285</v>
      </c>
      <c r="C1676" t="s">
        <v>286</v>
      </c>
      <c r="D1676" t="s">
        <v>31</v>
      </c>
      <c r="E1676" t="s">
        <v>2925</v>
      </c>
      <c r="F1676" t="s">
        <v>31</v>
      </c>
      <c r="G1676" t="s">
        <v>32</v>
      </c>
      <c r="H1676" t="s">
        <v>79</v>
      </c>
      <c r="I1676">
        <v>44925</v>
      </c>
      <c r="J1676">
        <v>4000</v>
      </c>
      <c r="K1676">
        <v>4110</v>
      </c>
      <c r="L1676">
        <v>4000</v>
      </c>
      <c r="M1676">
        <v>685</v>
      </c>
      <c r="N1676">
        <v>45137</v>
      </c>
      <c r="O1676">
        <v>45168</v>
      </c>
      <c r="P1676">
        <v>0</v>
      </c>
      <c r="Q1676" t="str">
        <f t="shared" si="26"/>
        <v>ACTIVE</v>
      </c>
    </row>
    <row r="1677" spans="1:17" x14ac:dyDescent="0.25">
      <c r="A1677" t="s">
        <v>113</v>
      </c>
      <c r="B1677" t="s">
        <v>1136</v>
      </c>
      <c r="C1677" t="s">
        <v>1137</v>
      </c>
      <c r="D1677" t="s">
        <v>29</v>
      </c>
      <c r="E1677" t="s">
        <v>2926</v>
      </c>
      <c r="F1677" t="s">
        <v>165</v>
      </c>
      <c r="G1677" t="s">
        <v>32</v>
      </c>
      <c r="H1677" t="s">
        <v>33</v>
      </c>
      <c r="I1677">
        <v>45012</v>
      </c>
      <c r="J1677">
        <v>5643</v>
      </c>
      <c r="K1677">
        <v>5798.19</v>
      </c>
      <c r="L1677">
        <v>5643</v>
      </c>
      <c r="M1677">
        <v>2899.11</v>
      </c>
      <c r="N1677">
        <v>45104</v>
      </c>
      <c r="O1677">
        <v>45175</v>
      </c>
      <c r="P1677">
        <v>35</v>
      </c>
      <c r="Q1677" t="str">
        <f t="shared" si="26"/>
        <v>31-60</v>
      </c>
    </row>
    <row r="1678" spans="1:17" x14ac:dyDescent="0.25">
      <c r="A1678" t="s">
        <v>113</v>
      </c>
      <c r="B1678" t="s">
        <v>4191</v>
      </c>
      <c r="C1678" t="s">
        <v>4192</v>
      </c>
      <c r="D1678" t="s">
        <v>31</v>
      </c>
      <c r="E1678" t="s">
        <v>5722</v>
      </c>
      <c r="F1678" t="s">
        <v>31</v>
      </c>
      <c r="G1678" t="s">
        <v>32</v>
      </c>
      <c r="H1678" t="s">
        <v>33</v>
      </c>
      <c r="I1678">
        <v>45169</v>
      </c>
      <c r="J1678">
        <v>1650</v>
      </c>
      <c r="K1678">
        <v>1695.38</v>
      </c>
      <c r="L1678">
        <v>1650</v>
      </c>
      <c r="M1678">
        <v>1695.42</v>
      </c>
      <c r="O1678">
        <v>45199</v>
      </c>
      <c r="P1678">
        <v>0</v>
      </c>
      <c r="Q1678" t="str">
        <f t="shared" si="26"/>
        <v>ACTIVE</v>
      </c>
    </row>
    <row r="1679" spans="1:17" x14ac:dyDescent="0.25">
      <c r="A1679" t="s">
        <v>113</v>
      </c>
      <c r="B1679" t="s">
        <v>607</v>
      </c>
      <c r="C1679" t="s">
        <v>608</v>
      </c>
      <c r="D1679" t="s">
        <v>31</v>
      </c>
      <c r="E1679" t="s">
        <v>2927</v>
      </c>
      <c r="F1679" t="s">
        <v>31</v>
      </c>
      <c r="G1679" t="s">
        <v>32</v>
      </c>
      <c r="H1679" t="s">
        <v>86</v>
      </c>
      <c r="I1679">
        <v>45162</v>
      </c>
      <c r="J1679">
        <v>2400.61</v>
      </c>
      <c r="K1679">
        <v>2466.64</v>
      </c>
      <c r="L1679">
        <v>2400.61</v>
      </c>
      <c r="M1679">
        <v>2466.64</v>
      </c>
      <c r="O1679">
        <v>45193</v>
      </c>
      <c r="P1679">
        <v>0</v>
      </c>
      <c r="Q1679" t="str">
        <f t="shared" si="26"/>
        <v>ACTIVE</v>
      </c>
    </row>
    <row r="1680" spans="1:17" x14ac:dyDescent="0.25">
      <c r="A1680" t="s">
        <v>113</v>
      </c>
      <c r="B1680" t="s">
        <v>793</v>
      </c>
      <c r="C1680" t="s">
        <v>794</v>
      </c>
      <c r="D1680" t="s">
        <v>29</v>
      </c>
      <c r="E1680" t="s">
        <v>2928</v>
      </c>
      <c r="F1680" t="s">
        <v>31</v>
      </c>
      <c r="G1680" t="s">
        <v>32</v>
      </c>
      <c r="H1680" t="s">
        <v>41</v>
      </c>
      <c r="I1680">
        <v>45142</v>
      </c>
      <c r="J1680">
        <v>7282</v>
      </c>
      <c r="K1680">
        <v>7482.27</v>
      </c>
      <c r="L1680">
        <v>7282</v>
      </c>
      <c r="M1680">
        <v>7482.28</v>
      </c>
      <c r="O1680">
        <v>45173</v>
      </c>
      <c r="P1680">
        <v>0</v>
      </c>
      <c r="Q1680" t="str">
        <f t="shared" si="26"/>
        <v>ACTIVE</v>
      </c>
    </row>
    <row r="1681" spans="1:17" x14ac:dyDescent="0.25">
      <c r="A1681" t="s">
        <v>113</v>
      </c>
      <c r="B1681" t="s">
        <v>2929</v>
      </c>
      <c r="C1681" t="s">
        <v>2930</v>
      </c>
      <c r="D1681" t="s">
        <v>22</v>
      </c>
      <c r="E1681" t="s">
        <v>2931</v>
      </c>
      <c r="F1681" t="s">
        <v>31</v>
      </c>
      <c r="G1681" t="s">
        <v>25</v>
      </c>
      <c r="H1681" t="s">
        <v>37</v>
      </c>
      <c r="I1681">
        <v>43991</v>
      </c>
      <c r="J1681">
        <v>20931.29</v>
      </c>
      <c r="K1681">
        <v>20931.29</v>
      </c>
      <c r="L1681">
        <v>20931.29</v>
      </c>
      <c r="M1681">
        <v>36054.33</v>
      </c>
      <c r="N1681">
        <v>45152</v>
      </c>
      <c r="O1681">
        <v>45183</v>
      </c>
      <c r="P1681">
        <v>0</v>
      </c>
      <c r="Q1681" t="str">
        <f t="shared" si="26"/>
        <v>ACTIVE</v>
      </c>
    </row>
    <row r="1682" spans="1:17" x14ac:dyDescent="0.25">
      <c r="A1682" t="s">
        <v>113</v>
      </c>
      <c r="B1682" t="s">
        <v>2166</v>
      </c>
      <c r="C1682" t="s">
        <v>2167</v>
      </c>
      <c r="D1682" t="s">
        <v>29</v>
      </c>
      <c r="E1682" t="s">
        <v>2932</v>
      </c>
      <c r="F1682" t="s">
        <v>31</v>
      </c>
      <c r="G1682" t="s">
        <v>25</v>
      </c>
      <c r="H1682" t="s">
        <v>284</v>
      </c>
      <c r="I1682">
        <v>45042</v>
      </c>
      <c r="J1682">
        <v>41863.99</v>
      </c>
      <c r="K1682">
        <v>41863.99</v>
      </c>
      <c r="L1682">
        <v>41863.99</v>
      </c>
      <c r="M1682">
        <v>26431.65</v>
      </c>
      <c r="N1682">
        <v>45153</v>
      </c>
      <c r="O1682">
        <v>45184</v>
      </c>
      <c r="P1682">
        <v>0</v>
      </c>
      <c r="Q1682" t="str">
        <f t="shared" si="26"/>
        <v>ACTIVE</v>
      </c>
    </row>
    <row r="1683" spans="1:17" x14ac:dyDescent="0.25">
      <c r="A1683" t="s">
        <v>113</v>
      </c>
      <c r="B1683" t="s">
        <v>2581</v>
      </c>
      <c r="C1683" t="s">
        <v>2582</v>
      </c>
      <c r="D1683" t="s">
        <v>22</v>
      </c>
      <c r="E1683" t="s">
        <v>2933</v>
      </c>
      <c r="F1683" t="s">
        <v>22</v>
      </c>
      <c r="G1683" t="s">
        <v>25</v>
      </c>
      <c r="H1683" t="s">
        <v>55</v>
      </c>
      <c r="I1683">
        <v>44972</v>
      </c>
      <c r="J1683">
        <v>12000</v>
      </c>
      <c r="K1683">
        <v>12594</v>
      </c>
      <c r="L1683">
        <v>12000</v>
      </c>
      <c r="M1683">
        <v>11518.01</v>
      </c>
      <c r="N1683">
        <v>45000</v>
      </c>
      <c r="O1683">
        <v>45099</v>
      </c>
      <c r="P1683">
        <v>156</v>
      </c>
      <c r="Q1683" t="str">
        <f t="shared" si="26"/>
        <v>151-180</v>
      </c>
    </row>
    <row r="1684" spans="1:17" x14ac:dyDescent="0.25">
      <c r="A1684" t="s">
        <v>113</v>
      </c>
      <c r="B1684" t="s">
        <v>2934</v>
      </c>
      <c r="C1684" t="s">
        <v>2935</v>
      </c>
      <c r="D1684" t="s">
        <v>22</v>
      </c>
      <c r="E1684" t="s">
        <v>2936</v>
      </c>
      <c r="F1684" t="s">
        <v>165</v>
      </c>
      <c r="G1684" t="s">
        <v>25</v>
      </c>
      <c r="H1684" t="s">
        <v>37</v>
      </c>
      <c r="I1684">
        <v>44785</v>
      </c>
      <c r="J1684">
        <v>32872.49</v>
      </c>
      <c r="K1684">
        <v>32872.49</v>
      </c>
      <c r="L1684">
        <v>32872.49</v>
      </c>
      <c r="M1684">
        <v>33391.61</v>
      </c>
      <c r="N1684">
        <v>45138</v>
      </c>
      <c r="O1684">
        <v>45175</v>
      </c>
      <c r="P1684">
        <v>2</v>
      </c>
      <c r="Q1684" t="str">
        <f t="shared" si="26"/>
        <v>1-30</v>
      </c>
    </row>
    <row r="1685" spans="1:17" x14ac:dyDescent="0.25">
      <c r="A1685" t="s">
        <v>113</v>
      </c>
      <c r="B1685" t="s">
        <v>49</v>
      </c>
      <c r="C1685" t="s">
        <v>50</v>
      </c>
      <c r="D1685" t="s">
        <v>31</v>
      </c>
      <c r="E1685" t="s">
        <v>2937</v>
      </c>
      <c r="F1685" t="s">
        <v>31</v>
      </c>
      <c r="G1685" t="s">
        <v>32</v>
      </c>
      <c r="H1685" t="s">
        <v>33</v>
      </c>
      <c r="I1685">
        <v>45036</v>
      </c>
      <c r="J1685">
        <v>539</v>
      </c>
      <c r="K1685">
        <v>553.83000000000004</v>
      </c>
      <c r="L1685">
        <v>539</v>
      </c>
      <c r="M1685">
        <v>184.62</v>
      </c>
      <c r="N1685">
        <v>45158</v>
      </c>
      <c r="O1685">
        <v>45189</v>
      </c>
      <c r="P1685">
        <v>0</v>
      </c>
      <c r="Q1685" t="str">
        <f t="shared" si="26"/>
        <v>ACTIVE</v>
      </c>
    </row>
    <row r="1686" spans="1:17" x14ac:dyDescent="0.25">
      <c r="A1686" t="s">
        <v>113</v>
      </c>
      <c r="B1686" t="s">
        <v>125</v>
      </c>
      <c r="C1686" t="s">
        <v>126</v>
      </c>
      <c r="D1686" t="s">
        <v>31</v>
      </c>
      <c r="E1686" t="s">
        <v>2938</v>
      </c>
      <c r="F1686" t="s">
        <v>31</v>
      </c>
      <c r="G1686" t="s">
        <v>32</v>
      </c>
      <c r="H1686" t="s">
        <v>79</v>
      </c>
      <c r="I1686">
        <v>44929</v>
      </c>
      <c r="J1686">
        <v>531.4</v>
      </c>
      <c r="K1686">
        <v>546.03</v>
      </c>
      <c r="L1686">
        <v>531.4</v>
      </c>
      <c r="M1686">
        <v>91.01</v>
      </c>
      <c r="N1686">
        <v>45141</v>
      </c>
      <c r="O1686">
        <v>45172</v>
      </c>
      <c r="P1686">
        <v>0</v>
      </c>
      <c r="Q1686" t="str">
        <f t="shared" si="26"/>
        <v>ACTIVE</v>
      </c>
    </row>
    <row r="1687" spans="1:17" x14ac:dyDescent="0.25">
      <c r="A1687" t="s">
        <v>113</v>
      </c>
      <c r="B1687" t="s">
        <v>2659</v>
      </c>
      <c r="C1687" t="s">
        <v>2660</v>
      </c>
      <c r="D1687" t="s">
        <v>31</v>
      </c>
      <c r="E1687" t="s">
        <v>2939</v>
      </c>
      <c r="F1687" t="s">
        <v>31</v>
      </c>
      <c r="G1687" t="s">
        <v>32</v>
      </c>
      <c r="H1687" t="s">
        <v>588</v>
      </c>
      <c r="I1687">
        <v>45145</v>
      </c>
      <c r="J1687">
        <v>15348.96</v>
      </c>
      <c r="K1687">
        <v>15771.06</v>
      </c>
      <c r="L1687">
        <v>15348.96</v>
      </c>
      <c r="M1687">
        <v>15771.06</v>
      </c>
      <c r="O1687">
        <v>45176</v>
      </c>
      <c r="P1687">
        <v>0</v>
      </c>
      <c r="Q1687" t="str">
        <f t="shared" si="26"/>
        <v>ACTIVE</v>
      </c>
    </row>
    <row r="1688" spans="1:17" x14ac:dyDescent="0.25">
      <c r="A1688" t="s">
        <v>113</v>
      </c>
      <c r="B1688" t="s">
        <v>1650</v>
      </c>
      <c r="C1688" t="s">
        <v>1651</v>
      </c>
      <c r="D1688" t="s">
        <v>31</v>
      </c>
      <c r="E1688" t="s">
        <v>2940</v>
      </c>
      <c r="F1688" t="s">
        <v>31</v>
      </c>
      <c r="G1688" t="s">
        <v>32</v>
      </c>
      <c r="H1688" t="s">
        <v>68</v>
      </c>
      <c r="I1688">
        <v>45106</v>
      </c>
      <c r="J1688">
        <v>1321.09</v>
      </c>
      <c r="K1688">
        <v>1357.43</v>
      </c>
      <c r="L1688">
        <v>1321.09</v>
      </c>
      <c r="M1688">
        <v>678.72</v>
      </c>
      <c r="N1688">
        <v>45136</v>
      </c>
      <c r="O1688">
        <v>45167</v>
      </c>
      <c r="P1688">
        <v>0</v>
      </c>
      <c r="Q1688" t="str">
        <f t="shared" si="26"/>
        <v>ACTIVE</v>
      </c>
    </row>
    <row r="1689" spans="1:17" x14ac:dyDescent="0.25">
      <c r="A1689" t="s">
        <v>113</v>
      </c>
      <c r="B1689" t="s">
        <v>2941</v>
      </c>
      <c r="C1689" t="s">
        <v>2942</v>
      </c>
      <c r="D1689" t="s">
        <v>22</v>
      </c>
      <c r="E1689" t="s">
        <v>2943</v>
      </c>
      <c r="F1689" t="s">
        <v>31</v>
      </c>
      <c r="G1689" t="s">
        <v>25</v>
      </c>
      <c r="H1689" t="s">
        <v>284</v>
      </c>
      <c r="I1689">
        <v>44961</v>
      </c>
      <c r="J1689">
        <v>57924.54</v>
      </c>
      <c r="K1689">
        <v>57924.54</v>
      </c>
      <c r="L1689">
        <v>57924.54</v>
      </c>
      <c r="M1689">
        <v>36162.910000000003</v>
      </c>
      <c r="N1689">
        <v>45161</v>
      </c>
      <c r="O1689">
        <v>45168</v>
      </c>
      <c r="P1689">
        <v>0</v>
      </c>
      <c r="Q1689" t="str">
        <f t="shared" si="26"/>
        <v>ACTIVE</v>
      </c>
    </row>
    <row r="1690" spans="1:17" x14ac:dyDescent="0.25">
      <c r="A1690" t="s">
        <v>113</v>
      </c>
      <c r="B1690" t="s">
        <v>2944</v>
      </c>
      <c r="C1690" t="s">
        <v>2945</v>
      </c>
      <c r="D1690" t="s">
        <v>31</v>
      </c>
      <c r="E1690" t="s">
        <v>2946</v>
      </c>
      <c r="F1690" t="s">
        <v>31</v>
      </c>
      <c r="G1690" t="s">
        <v>25</v>
      </c>
      <c r="H1690" t="s">
        <v>55</v>
      </c>
      <c r="I1690">
        <v>45079</v>
      </c>
      <c r="J1690">
        <v>48170</v>
      </c>
      <c r="K1690">
        <v>50554.42</v>
      </c>
      <c r="L1690">
        <v>48170</v>
      </c>
      <c r="M1690">
        <v>41913.339999999997</v>
      </c>
      <c r="N1690">
        <v>45140</v>
      </c>
      <c r="O1690">
        <v>45171</v>
      </c>
      <c r="P1690">
        <v>0</v>
      </c>
      <c r="Q1690" t="str">
        <f t="shared" si="26"/>
        <v>ACTIVE</v>
      </c>
    </row>
    <row r="1691" spans="1:17" x14ac:dyDescent="0.25">
      <c r="A1691" t="s">
        <v>113</v>
      </c>
      <c r="B1691" t="s">
        <v>1824</v>
      </c>
      <c r="C1691" t="s">
        <v>1825</v>
      </c>
      <c r="D1691" t="s">
        <v>31</v>
      </c>
      <c r="E1691" t="s">
        <v>2947</v>
      </c>
      <c r="F1691" t="s">
        <v>31</v>
      </c>
      <c r="G1691" t="s">
        <v>32</v>
      </c>
      <c r="H1691" t="s">
        <v>41</v>
      </c>
      <c r="I1691">
        <v>45058</v>
      </c>
      <c r="J1691">
        <v>3013.81</v>
      </c>
      <c r="K1691">
        <v>3096.7</v>
      </c>
      <c r="L1691">
        <v>3013.81</v>
      </c>
      <c r="M1691">
        <v>774.18</v>
      </c>
      <c r="N1691">
        <v>45150</v>
      </c>
      <c r="O1691">
        <v>45181</v>
      </c>
      <c r="P1691">
        <v>0</v>
      </c>
      <c r="Q1691" t="str">
        <f t="shared" si="26"/>
        <v>ACTIVE</v>
      </c>
    </row>
    <row r="1692" spans="1:17" x14ac:dyDescent="0.25">
      <c r="A1692" t="s">
        <v>113</v>
      </c>
      <c r="B1692" t="s">
        <v>457</v>
      </c>
      <c r="C1692" t="s">
        <v>458</v>
      </c>
      <c r="D1692" t="s">
        <v>31</v>
      </c>
      <c r="E1692" t="s">
        <v>2948</v>
      </c>
      <c r="F1692" t="s">
        <v>31</v>
      </c>
      <c r="G1692" t="s">
        <v>32</v>
      </c>
      <c r="H1692" t="s">
        <v>41</v>
      </c>
      <c r="I1692">
        <v>45152</v>
      </c>
      <c r="J1692">
        <v>11303.04</v>
      </c>
      <c r="K1692">
        <v>11613.88</v>
      </c>
      <c r="L1692">
        <v>11303.04</v>
      </c>
      <c r="M1692">
        <v>11613.88</v>
      </c>
      <c r="O1692">
        <v>45183</v>
      </c>
      <c r="P1692">
        <v>0</v>
      </c>
      <c r="Q1692" t="str">
        <f t="shared" si="26"/>
        <v>ACTIVE</v>
      </c>
    </row>
    <row r="1693" spans="1:17" x14ac:dyDescent="0.25">
      <c r="A1693" t="s">
        <v>113</v>
      </c>
      <c r="B1693" t="s">
        <v>131</v>
      </c>
      <c r="C1693" t="s">
        <v>132</v>
      </c>
      <c r="D1693" t="s">
        <v>31</v>
      </c>
      <c r="E1693" t="s">
        <v>2949</v>
      </c>
      <c r="F1693" t="s">
        <v>31</v>
      </c>
      <c r="G1693" t="s">
        <v>32</v>
      </c>
      <c r="H1693" t="s">
        <v>33</v>
      </c>
      <c r="I1693">
        <v>44999</v>
      </c>
      <c r="J1693">
        <v>447.95</v>
      </c>
      <c r="K1693">
        <v>460.28</v>
      </c>
      <c r="L1693">
        <v>447.95</v>
      </c>
      <c r="M1693">
        <v>76.72</v>
      </c>
      <c r="N1693">
        <v>45152</v>
      </c>
      <c r="O1693">
        <v>45183</v>
      </c>
      <c r="P1693">
        <v>0</v>
      </c>
      <c r="Q1693" t="str">
        <f t="shared" si="26"/>
        <v>ACTIVE</v>
      </c>
    </row>
    <row r="1694" spans="1:17" x14ac:dyDescent="0.25">
      <c r="A1694" t="s">
        <v>113</v>
      </c>
      <c r="B1694" t="s">
        <v>471</v>
      </c>
      <c r="C1694" t="s">
        <v>472</v>
      </c>
      <c r="D1694" t="s">
        <v>31</v>
      </c>
      <c r="E1694" t="s">
        <v>2950</v>
      </c>
      <c r="F1694" t="s">
        <v>31</v>
      </c>
      <c r="G1694" t="s">
        <v>25</v>
      </c>
      <c r="H1694" t="s">
        <v>55</v>
      </c>
      <c r="I1694">
        <v>45128</v>
      </c>
      <c r="J1694">
        <v>1050</v>
      </c>
      <c r="K1694">
        <v>4044.56</v>
      </c>
      <c r="L1694">
        <v>1050</v>
      </c>
      <c r="M1694">
        <v>3711.41</v>
      </c>
      <c r="N1694">
        <v>45153</v>
      </c>
      <c r="O1694">
        <v>45167</v>
      </c>
      <c r="P1694">
        <v>0</v>
      </c>
      <c r="Q1694" t="str">
        <f t="shared" si="26"/>
        <v>ACTIVE</v>
      </c>
    </row>
    <row r="1695" spans="1:17" x14ac:dyDescent="0.25">
      <c r="A1695" t="s">
        <v>113</v>
      </c>
      <c r="B1695" t="s">
        <v>72</v>
      </c>
      <c r="C1695" t="s">
        <v>73</v>
      </c>
      <c r="D1695" t="s">
        <v>31</v>
      </c>
      <c r="E1695" t="s">
        <v>2951</v>
      </c>
      <c r="F1695" t="s">
        <v>31</v>
      </c>
      <c r="G1695" t="s">
        <v>32</v>
      </c>
      <c r="H1695" t="s">
        <v>41</v>
      </c>
      <c r="I1695">
        <v>45105</v>
      </c>
      <c r="J1695">
        <v>3275.8</v>
      </c>
      <c r="K1695">
        <v>3365.89</v>
      </c>
      <c r="L1695">
        <v>3275.8</v>
      </c>
      <c r="M1695">
        <v>2524.44</v>
      </c>
      <c r="N1695">
        <v>45135</v>
      </c>
      <c r="O1695">
        <v>45166</v>
      </c>
      <c r="P1695">
        <v>0</v>
      </c>
      <c r="Q1695" t="str">
        <f t="shared" si="26"/>
        <v>ACTIVE</v>
      </c>
    </row>
    <row r="1696" spans="1:17" x14ac:dyDescent="0.25">
      <c r="A1696" t="s">
        <v>113</v>
      </c>
      <c r="B1696" t="s">
        <v>2952</v>
      </c>
      <c r="C1696" t="s">
        <v>2953</v>
      </c>
      <c r="D1696" t="s">
        <v>22</v>
      </c>
      <c r="E1696" t="s">
        <v>2954</v>
      </c>
      <c r="F1696" t="s">
        <v>22</v>
      </c>
      <c r="G1696" t="s">
        <v>25</v>
      </c>
      <c r="H1696" t="s">
        <v>26</v>
      </c>
      <c r="I1696">
        <v>44762</v>
      </c>
      <c r="J1696">
        <v>61951.59</v>
      </c>
      <c r="K1696">
        <v>61951.59</v>
      </c>
      <c r="L1696">
        <v>61951.59</v>
      </c>
      <c r="M1696">
        <v>48701.59</v>
      </c>
      <c r="N1696">
        <v>45128</v>
      </c>
      <c r="O1696">
        <v>45181</v>
      </c>
      <c r="P1696">
        <v>31</v>
      </c>
      <c r="Q1696" t="str">
        <f t="shared" si="26"/>
        <v>31-60</v>
      </c>
    </row>
    <row r="1697" spans="1:17" x14ac:dyDescent="0.25">
      <c r="A1697" t="s">
        <v>113</v>
      </c>
      <c r="B1697" t="s">
        <v>2118</v>
      </c>
      <c r="C1697" t="s">
        <v>2119</v>
      </c>
      <c r="D1697" t="s">
        <v>31</v>
      </c>
      <c r="E1697" t="s">
        <v>2955</v>
      </c>
      <c r="F1697" t="s">
        <v>31</v>
      </c>
      <c r="G1697" t="s">
        <v>25</v>
      </c>
      <c r="H1697" t="s">
        <v>55</v>
      </c>
      <c r="I1697">
        <v>45146</v>
      </c>
      <c r="J1697">
        <v>2700</v>
      </c>
      <c r="K1697">
        <v>22133.29</v>
      </c>
      <c r="L1697">
        <v>2700</v>
      </c>
      <c r="M1697">
        <v>21246.85</v>
      </c>
      <c r="N1697">
        <v>45163</v>
      </c>
      <c r="O1697">
        <v>45170</v>
      </c>
      <c r="P1697">
        <v>0</v>
      </c>
      <c r="Q1697" t="str">
        <f t="shared" si="26"/>
        <v>ACTIVE</v>
      </c>
    </row>
    <row r="1698" spans="1:17" x14ac:dyDescent="0.25">
      <c r="A1698" t="s">
        <v>113</v>
      </c>
      <c r="B1698" t="s">
        <v>125</v>
      </c>
      <c r="C1698" t="s">
        <v>126</v>
      </c>
      <c r="D1698" t="s">
        <v>31</v>
      </c>
      <c r="E1698" t="s">
        <v>2956</v>
      </c>
      <c r="F1698" t="s">
        <v>31</v>
      </c>
      <c r="G1698" t="s">
        <v>32</v>
      </c>
      <c r="H1698" t="s">
        <v>33</v>
      </c>
      <c r="I1698">
        <v>45163</v>
      </c>
      <c r="J1698">
        <v>7940.91</v>
      </c>
      <c r="K1698">
        <v>8159.3</v>
      </c>
      <c r="L1698">
        <v>7940.91</v>
      </c>
      <c r="M1698">
        <v>8159.34</v>
      </c>
      <c r="O1698">
        <v>45194</v>
      </c>
      <c r="P1698">
        <v>0</v>
      </c>
      <c r="Q1698" t="str">
        <f t="shared" si="26"/>
        <v>ACTIVE</v>
      </c>
    </row>
    <row r="1699" spans="1:17" x14ac:dyDescent="0.25">
      <c r="A1699" t="s">
        <v>113</v>
      </c>
      <c r="B1699" t="s">
        <v>285</v>
      </c>
      <c r="C1699" t="s">
        <v>286</v>
      </c>
      <c r="D1699" t="s">
        <v>31</v>
      </c>
      <c r="E1699" t="s">
        <v>2957</v>
      </c>
      <c r="F1699" t="s">
        <v>31</v>
      </c>
      <c r="G1699" t="s">
        <v>25</v>
      </c>
      <c r="H1699" t="s">
        <v>55</v>
      </c>
      <c r="I1699">
        <v>45132</v>
      </c>
      <c r="J1699">
        <v>4750</v>
      </c>
      <c r="K1699">
        <v>9323.5499999999993</v>
      </c>
      <c r="L1699">
        <v>4750</v>
      </c>
      <c r="M1699">
        <v>9031.0400000000009</v>
      </c>
      <c r="N1699">
        <v>45135</v>
      </c>
      <c r="O1699">
        <v>45166</v>
      </c>
      <c r="P1699">
        <v>0</v>
      </c>
      <c r="Q1699" t="str">
        <f t="shared" si="26"/>
        <v>ACTIVE</v>
      </c>
    </row>
    <row r="1700" spans="1:17" x14ac:dyDescent="0.25">
      <c r="A1700" t="s">
        <v>113</v>
      </c>
      <c r="B1700" t="s">
        <v>570</v>
      </c>
      <c r="C1700" t="s">
        <v>571</v>
      </c>
      <c r="D1700" t="s">
        <v>31</v>
      </c>
      <c r="E1700" t="s">
        <v>2958</v>
      </c>
      <c r="F1700" t="s">
        <v>31</v>
      </c>
      <c r="G1700" t="s">
        <v>32</v>
      </c>
      <c r="H1700" t="s">
        <v>33</v>
      </c>
      <c r="I1700">
        <v>45082</v>
      </c>
      <c r="J1700">
        <v>3200</v>
      </c>
      <c r="K1700">
        <v>3288</v>
      </c>
      <c r="L1700">
        <v>3200</v>
      </c>
      <c r="M1700">
        <v>2192</v>
      </c>
      <c r="N1700">
        <v>45143</v>
      </c>
      <c r="O1700">
        <v>45174</v>
      </c>
      <c r="P1700">
        <v>0</v>
      </c>
      <c r="Q1700" t="str">
        <f t="shared" si="26"/>
        <v>ACTIVE</v>
      </c>
    </row>
    <row r="1701" spans="1:17" x14ac:dyDescent="0.25">
      <c r="A1701" t="s">
        <v>113</v>
      </c>
      <c r="B1701" t="s">
        <v>2959</v>
      </c>
      <c r="C1701" t="s">
        <v>2960</v>
      </c>
      <c r="D1701" t="s">
        <v>31</v>
      </c>
      <c r="E1701" t="s">
        <v>2961</v>
      </c>
      <c r="F1701" t="s">
        <v>31</v>
      </c>
      <c r="G1701" t="s">
        <v>25</v>
      </c>
      <c r="H1701" t="s">
        <v>55</v>
      </c>
      <c r="I1701">
        <v>45042</v>
      </c>
      <c r="J1701">
        <v>450</v>
      </c>
      <c r="K1701">
        <v>5022.03</v>
      </c>
      <c r="L1701">
        <v>450</v>
      </c>
      <c r="M1701">
        <v>3172.59</v>
      </c>
      <c r="N1701">
        <v>45157</v>
      </c>
      <c r="O1701">
        <v>45188</v>
      </c>
      <c r="P1701">
        <v>0</v>
      </c>
      <c r="Q1701" t="str">
        <f t="shared" si="26"/>
        <v>ACTIVE</v>
      </c>
    </row>
    <row r="1702" spans="1:17" x14ac:dyDescent="0.25">
      <c r="A1702" t="s">
        <v>113</v>
      </c>
      <c r="B1702" t="s">
        <v>700</v>
      </c>
      <c r="C1702" t="s">
        <v>701</v>
      </c>
      <c r="D1702" t="s">
        <v>31</v>
      </c>
      <c r="E1702" t="s">
        <v>2962</v>
      </c>
      <c r="F1702" t="s">
        <v>31</v>
      </c>
      <c r="G1702" t="s">
        <v>32</v>
      </c>
      <c r="H1702" t="s">
        <v>33</v>
      </c>
      <c r="I1702">
        <v>45154</v>
      </c>
      <c r="J1702">
        <v>3644.53</v>
      </c>
      <c r="K1702">
        <v>3744.76</v>
      </c>
      <c r="L1702">
        <v>3644.53</v>
      </c>
      <c r="M1702">
        <v>3744.78</v>
      </c>
      <c r="O1702">
        <v>45185</v>
      </c>
      <c r="P1702">
        <v>0</v>
      </c>
      <c r="Q1702" t="str">
        <f t="shared" si="26"/>
        <v>ACTIVE</v>
      </c>
    </row>
    <row r="1703" spans="1:17" x14ac:dyDescent="0.25">
      <c r="A1703" t="s">
        <v>113</v>
      </c>
      <c r="B1703" t="s">
        <v>2963</v>
      </c>
      <c r="C1703" t="s">
        <v>2964</v>
      </c>
      <c r="D1703" t="s">
        <v>22</v>
      </c>
      <c r="E1703" t="s">
        <v>2965</v>
      </c>
      <c r="F1703" t="s">
        <v>31</v>
      </c>
      <c r="G1703" t="s">
        <v>25</v>
      </c>
      <c r="H1703" t="s">
        <v>37</v>
      </c>
      <c r="I1703">
        <v>45145</v>
      </c>
      <c r="J1703">
        <v>46622.05</v>
      </c>
      <c r="K1703">
        <v>46622.05</v>
      </c>
      <c r="L1703">
        <v>46622.05</v>
      </c>
      <c r="M1703">
        <v>22308.91</v>
      </c>
      <c r="N1703">
        <v>45145</v>
      </c>
      <c r="O1703">
        <v>45175</v>
      </c>
      <c r="P1703">
        <v>0</v>
      </c>
      <c r="Q1703" t="str">
        <f t="shared" si="26"/>
        <v>ACTIVE</v>
      </c>
    </row>
    <row r="1704" spans="1:17" x14ac:dyDescent="0.25">
      <c r="A1704" t="s">
        <v>113</v>
      </c>
      <c r="B1704" t="s">
        <v>49</v>
      </c>
      <c r="C1704" t="s">
        <v>50</v>
      </c>
      <c r="D1704" t="s">
        <v>31</v>
      </c>
      <c r="E1704" t="s">
        <v>2966</v>
      </c>
      <c r="F1704" t="s">
        <v>31</v>
      </c>
      <c r="G1704" t="s">
        <v>32</v>
      </c>
      <c r="H1704" t="s">
        <v>33</v>
      </c>
      <c r="I1704">
        <v>45152</v>
      </c>
      <c r="J1704">
        <v>1034</v>
      </c>
      <c r="K1704">
        <v>1062.44</v>
      </c>
      <c r="L1704">
        <v>1034</v>
      </c>
      <c r="M1704">
        <v>1062.48</v>
      </c>
      <c r="O1704">
        <v>45183</v>
      </c>
      <c r="P1704">
        <v>0</v>
      </c>
      <c r="Q1704" t="str">
        <f t="shared" si="26"/>
        <v>ACTIVE</v>
      </c>
    </row>
    <row r="1705" spans="1:17" x14ac:dyDescent="0.25">
      <c r="A1705" t="s">
        <v>113</v>
      </c>
      <c r="B1705" t="s">
        <v>2967</v>
      </c>
      <c r="C1705" t="s">
        <v>2968</v>
      </c>
      <c r="D1705" t="s">
        <v>31</v>
      </c>
      <c r="E1705" t="s">
        <v>2969</v>
      </c>
      <c r="F1705" t="s">
        <v>31</v>
      </c>
      <c r="G1705" t="s">
        <v>25</v>
      </c>
      <c r="H1705" t="s">
        <v>55</v>
      </c>
      <c r="I1705">
        <v>44994</v>
      </c>
      <c r="J1705">
        <v>17000</v>
      </c>
      <c r="K1705">
        <v>17841.5</v>
      </c>
      <c r="L1705">
        <v>17000</v>
      </c>
      <c r="M1705">
        <v>9825.51</v>
      </c>
      <c r="N1705">
        <v>45147</v>
      </c>
      <c r="O1705">
        <v>45178</v>
      </c>
      <c r="P1705">
        <v>0</v>
      </c>
      <c r="Q1705" t="str">
        <f t="shared" si="26"/>
        <v>ACTIVE</v>
      </c>
    </row>
    <row r="1706" spans="1:17" x14ac:dyDescent="0.25">
      <c r="A1706" t="s">
        <v>113</v>
      </c>
      <c r="B1706" t="s">
        <v>1764</v>
      </c>
      <c r="C1706" t="s">
        <v>1765</v>
      </c>
      <c r="D1706" t="s">
        <v>31</v>
      </c>
      <c r="E1706" t="s">
        <v>2970</v>
      </c>
      <c r="F1706" t="s">
        <v>31</v>
      </c>
      <c r="G1706" t="s">
        <v>32</v>
      </c>
      <c r="H1706" t="s">
        <v>48</v>
      </c>
      <c r="I1706">
        <v>45117</v>
      </c>
      <c r="J1706">
        <v>10329.52</v>
      </c>
      <c r="K1706">
        <v>10840.84</v>
      </c>
      <c r="L1706">
        <v>10329.52</v>
      </c>
      <c r="M1706">
        <v>9034.0499999999993</v>
      </c>
      <c r="N1706">
        <v>45148</v>
      </c>
      <c r="O1706">
        <v>45179</v>
      </c>
      <c r="P1706">
        <v>0</v>
      </c>
      <c r="Q1706" t="str">
        <f t="shared" si="26"/>
        <v>ACTIVE</v>
      </c>
    </row>
    <row r="1707" spans="1:17" x14ac:dyDescent="0.25">
      <c r="A1707" t="s">
        <v>113</v>
      </c>
      <c r="B1707" t="s">
        <v>334</v>
      </c>
      <c r="C1707" t="s">
        <v>335</v>
      </c>
      <c r="D1707" t="s">
        <v>31</v>
      </c>
      <c r="E1707" t="s">
        <v>2971</v>
      </c>
      <c r="F1707" t="s">
        <v>31</v>
      </c>
      <c r="G1707" t="s">
        <v>32</v>
      </c>
      <c r="H1707" t="s">
        <v>33</v>
      </c>
      <c r="I1707">
        <v>45114</v>
      </c>
      <c r="J1707">
        <v>6750</v>
      </c>
      <c r="K1707">
        <v>6935.63</v>
      </c>
      <c r="L1707">
        <v>6750</v>
      </c>
      <c r="M1707">
        <v>5779.7</v>
      </c>
      <c r="N1707">
        <v>45145</v>
      </c>
      <c r="O1707">
        <v>45176</v>
      </c>
      <c r="P1707">
        <v>0</v>
      </c>
      <c r="Q1707" t="str">
        <f t="shared" si="26"/>
        <v>ACTIVE</v>
      </c>
    </row>
    <row r="1708" spans="1:17" x14ac:dyDescent="0.25">
      <c r="A1708" t="s">
        <v>113</v>
      </c>
      <c r="B1708" t="s">
        <v>156</v>
      </c>
      <c r="C1708" t="s">
        <v>157</v>
      </c>
      <c r="D1708" t="s">
        <v>31</v>
      </c>
      <c r="E1708" t="s">
        <v>2972</v>
      </c>
      <c r="F1708" t="s">
        <v>31</v>
      </c>
      <c r="G1708" t="s">
        <v>32</v>
      </c>
      <c r="H1708" t="s">
        <v>33</v>
      </c>
      <c r="I1708">
        <v>45070</v>
      </c>
      <c r="J1708">
        <v>10000</v>
      </c>
      <c r="K1708">
        <v>10275</v>
      </c>
      <c r="L1708">
        <v>10000</v>
      </c>
      <c r="M1708">
        <v>5137.5</v>
      </c>
      <c r="N1708">
        <v>45162</v>
      </c>
      <c r="O1708">
        <v>45193</v>
      </c>
      <c r="P1708">
        <v>0</v>
      </c>
      <c r="Q1708" t="str">
        <f t="shared" si="26"/>
        <v>ACTIVE</v>
      </c>
    </row>
    <row r="1709" spans="1:17" x14ac:dyDescent="0.25">
      <c r="A1709" t="s">
        <v>113</v>
      </c>
      <c r="B1709" t="s">
        <v>227</v>
      </c>
      <c r="C1709" t="s">
        <v>228</v>
      </c>
      <c r="D1709" t="s">
        <v>31</v>
      </c>
      <c r="E1709" t="s">
        <v>2973</v>
      </c>
      <c r="F1709" t="s">
        <v>31</v>
      </c>
      <c r="G1709" t="s">
        <v>32</v>
      </c>
      <c r="H1709" t="s">
        <v>33</v>
      </c>
      <c r="I1709">
        <v>45148</v>
      </c>
      <c r="J1709">
        <v>11341.32</v>
      </c>
      <c r="K1709">
        <v>11653.21</v>
      </c>
      <c r="L1709">
        <v>11341.32</v>
      </c>
      <c r="M1709">
        <v>11653.26</v>
      </c>
      <c r="O1709">
        <v>45179</v>
      </c>
      <c r="P1709">
        <v>0</v>
      </c>
      <c r="Q1709" t="str">
        <f t="shared" si="26"/>
        <v>ACTIVE</v>
      </c>
    </row>
    <row r="1710" spans="1:17" x14ac:dyDescent="0.25">
      <c r="A1710" t="s">
        <v>113</v>
      </c>
      <c r="B1710" t="s">
        <v>2974</v>
      </c>
      <c r="C1710" t="s">
        <v>2975</v>
      </c>
      <c r="D1710" t="s">
        <v>31</v>
      </c>
      <c r="E1710" t="s">
        <v>2976</v>
      </c>
      <c r="F1710" t="s">
        <v>31</v>
      </c>
      <c r="G1710" t="s">
        <v>32</v>
      </c>
      <c r="H1710" t="s">
        <v>2977</v>
      </c>
      <c r="I1710">
        <v>45141</v>
      </c>
      <c r="J1710">
        <v>17050.25</v>
      </c>
      <c r="K1710">
        <v>17612.919999999998</v>
      </c>
      <c r="L1710">
        <v>17050.25</v>
      </c>
      <c r="M1710">
        <v>17612.919999999998</v>
      </c>
      <c r="O1710">
        <v>45172</v>
      </c>
      <c r="P1710">
        <v>0</v>
      </c>
      <c r="Q1710" t="str">
        <f t="shared" si="26"/>
        <v>ACTIVE</v>
      </c>
    </row>
    <row r="1711" spans="1:17" x14ac:dyDescent="0.25">
      <c r="A1711" t="s">
        <v>113</v>
      </c>
      <c r="B1711" t="s">
        <v>674</v>
      </c>
      <c r="C1711" t="s">
        <v>675</v>
      </c>
      <c r="D1711" t="s">
        <v>31</v>
      </c>
      <c r="E1711" t="s">
        <v>2978</v>
      </c>
      <c r="F1711" t="s">
        <v>1144</v>
      </c>
      <c r="G1711" t="s">
        <v>32</v>
      </c>
      <c r="H1711" t="s">
        <v>223</v>
      </c>
      <c r="I1711">
        <v>45174</v>
      </c>
      <c r="J1711">
        <v>498.3</v>
      </c>
      <c r="K1711">
        <v>512.02</v>
      </c>
      <c r="L1711">
        <v>498.3</v>
      </c>
      <c r="M1711">
        <v>0</v>
      </c>
      <c r="O1711">
        <v>45204</v>
      </c>
      <c r="P1711">
        <v>0</v>
      </c>
      <c r="Q1711" t="str">
        <f t="shared" si="26"/>
        <v>ACTIVE</v>
      </c>
    </row>
    <row r="1712" spans="1:17" x14ac:dyDescent="0.25">
      <c r="A1712" t="s">
        <v>113</v>
      </c>
      <c r="B1712" t="s">
        <v>2724</v>
      </c>
      <c r="C1712" t="s">
        <v>2725</v>
      </c>
      <c r="D1712" t="s">
        <v>31</v>
      </c>
      <c r="E1712" t="s">
        <v>2979</v>
      </c>
      <c r="F1712" t="s">
        <v>31</v>
      </c>
      <c r="G1712" t="s">
        <v>32</v>
      </c>
      <c r="H1712" t="s">
        <v>33</v>
      </c>
      <c r="I1712">
        <v>45030</v>
      </c>
      <c r="J1712">
        <v>5219.3</v>
      </c>
      <c r="K1712">
        <v>5362.84</v>
      </c>
      <c r="L1712">
        <v>5219.3</v>
      </c>
      <c r="M1712">
        <v>1787.62</v>
      </c>
      <c r="N1712">
        <v>45159</v>
      </c>
      <c r="O1712">
        <v>45183</v>
      </c>
      <c r="P1712">
        <v>0</v>
      </c>
      <c r="Q1712" t="str">
        <f t="shared" si="26"/>
        <v>ACTIVE</v>
      </c>
    </row>
    <row r="1713" spans="1:17" x14ac:dyDescent="0.25">
      <c r="A1713" t="s">
        <v>113</v>
      </c>
      <c r="B1713" t="s">
        <v>384</v>
      </c>
      <c r="C1713" t="s">
        <v>385</v>
      </c>
      <c r="D1713" t="s">
        <v>31</v>
      </c>
      <c r="E1713" t="s">
        <v>2980</v>
      </c>
      <c r="F1713" t="s">
        <v>31</v>
      </c>
      <c r="G1713" t="s">
        <v>32</v>
      </c>
      <c r="H1713" t="s">
        <v>33</v>
      </c>
      <c r="I1713">
        <v>45019</v>
      </c>
      <c r="J1713">
        <v>2690.99</v>
      </c>
      <c r="K1713">
        <v>2765.01</v>
      </c>
      <c r="L1713">
        <v>2690.99</v>
      </c>
      <c r="M1713">
        <v>921.68</v>
      </c>
      <c r="N1713">
        <v>45148</v>
      </c>
      <c r="O1713">
        <v>45172</v>
      </c>
      <c r="P1713">
        <v>0</v>
      </c>
      <c r="Q1713" t="str">
        <f t="shared" si="26"/>
        <v>ACTIVE</v>
      </c>
    </row>
    <row r="1714" spans="1:17" x14ac:dyDescent="0.25">
      <c r="A1714" t="s">
        <v>113</v>
      </c>
      <c r="B1714" t="s">
        <v>583</v>
      </c>
      <c r="C1714" t="s">
        <v>584</v>
      </c>
      <c r="D1714" t="s">
        <v>22</v>
      </c>
      <c r="E1714" t="s">
        <v>2981</v>
      </c>
      <c r="F1714" t="s">
        <v>22</v>
      </c>
      <c r="G1714" t="s">
        <v>32</v>
      </c>
      <c r="H1714" t="s">
        <v>33</v>
      </c>
      <c r="I1714">
        <v>44883</v>
      </c>
      <c r="J1714">
        <v>15730</v>
      </c>
      <c r="K1714">
        <v>16162.58</v>
      </c>
      <c r="L1714">
        <v>15730</v>
      </c>
      <c r="M1714">
        <v>5387.54</v>
      </c>
      <c r="N1714">
        <v>45010</v>
      </c>
      <c r="O1714">
        <v>45117</v>
      </c>
      <c r="P1714">
        <v>136</v>
      </c>
      <c r="Q1714" t="str">
        <f t="shared" si="26"/>
        <v>121-150</v>
      </c>
    </row>
    <row r="1715" spans="1:17" x14ac:dyDescent="0.25">
      <c r="A1715" t="s">
        <v>113</v>
      </c>
      <c r="B1715" t="s">
        <v>357</v>
      </c>
      <c r="C1715" t="s">
        <v>358</v>
      </c>
      <c r="D1715" t="s">
        <v>31</v>
      </c>
      <c r="E1715" t="s">
        <v>2982</v>
      </c>
      <c r="F1715" t="s">
        <v>31</v>
      </c>
      <c r="G1715" t="s">
        <v>25</v>
      </c>
      <c r="H1715" t="s">
        <v>55</v>
      </c>
      <c r="I1715">
        <v>44939</v>
      </c>
      <c r="J1715">
        <v>17000</v>
      </c>
      <c r="K1715">
        <v>20748.03</v>
      </c>
      <c r="L1715">
        <v>17000</v>
      </c>
      <c r="M1715">
        <v>6395.5</v>
      </c>
      <c r="N1715">
        <v>45163</v>
      </c>
      <c r="O1715">
        <v>45170</v>
      </c>
      <c r="P1715">
        <v>0</v>
      </c>
      <c r="Q1715" t="str">
        <f t="shared" si="26"/>
        <v>ACTIVE</v>
      </c>
    </row>
    <row r="1716" spans="1:17" x14ac:dyDescent="0.25">
      <c r="A1716" t="s">
        <v>113</v>
      </c>
      <c r="B1716" t="s">
        <v>712</v>
      </c>
      <c r="C1716" t="s">
        <v>713</v>
      </c>
      <c r="D1716" t="s">
        <v>29</v>
      </c>
      <c r="E1716" t="s">
        <v>2983</v>
      </c>
      <c r="F1716" t="s">
        <v>31</v>
      </c>
      <c r="G1716" t="s">
        <v>32</v>
      </c>
      <c r="H1716" t="s">
        <v>588</v>
      </c>
      <c r="I1716">
        <v>45107</v>
      </c>
      <c r="J1716">
        <v>395</v>
      </c>
      <c r="K1716">
        <v>405.87</v>
      </c>
      <c r="L1716">
        <v>395</v>
      </c>
      <c r="M1716">
        <v>338.25</v>
      </c>
      <c r="N1716">
        <v>45146</v>
      </c>
      <c r="O1716">
        <v>45174</v>
      </c>
      <c r="P1716">
        <v>0</v>
      </c>
      <c r="Q1716" t="str">
        <f t="shared" si="26"/>
        <v>ACTIVE</v>
      </c>
    </row>
    <row r="1717" spans="1:17" x14ac:dyDescent="0.25">
      <c r="A1717" t="s">
        <v>113</v>
      </c>
      <c r="B1717" t="s">
        <v>2984</v>
      </c>
      <c r="C1717" t="s">
        <v>2985</v>
      </c>
      <c r="D1717" t="s">
        <v>31</v>
      </c>
      <c r="E1717" t="s">
        <v>2986</v>
      </c>
      <c r="F1717" t="s">
        <v>31</v>
      </c>
      <c r="G1717" t="s">
        <v>25</v>
      </c>
      <c r="H1717" t="s">
        <v>55</v>
      </c>
      <c r="I1717">
        <v>44823</v>
      </c>
      <c r="J1717">
        <v>2400</v>
      </c>
      <c r="K1717">
        <v>10041.040000000001</v>
      </c>
      <c r="L1717">
        <v>2400</v>
      </c>
      <c r="M1717">
        <v>873.75</v>
      </c>
      <c r="N1717">
        <v>45135</v>
      </c>
      <c r="O1717">
        <v>45166</v>
      </c>
      <c r="P1717">
        <v>0</v>
      </c>
      <c r="Q1717" t="str">
        <f t="shared" si="26"/>
        <v>ACTIVE</v>
      </c>
    </row>
    <row r="1718" spans="1:17" x14ac:dyDescent="0.25">
      <c r="A1718" t="s">
        <v>113</v>
      </c>
      <c r="B1718" t="s">
        <v>2987</v>
      </c>
      <c r="C1718" t="s">
        <v>2988</v>
      </c>
      <c r="D1718" t="s">
        <v>22</v>
      </c>
      <c r="E1718" t="s">
        <v>2989</v>
      </c>
      <c r="F1718" t="s">
        <v>165</v>
      </c>
      <c r="G1718" t="s">
        <v>25</v>
      </c>
      <c r="H1718" t="s">
        <v>37</v>
      </c>
      <c r="I1718">
        <v>45000</v>
      </c>
      <c r="J1718">
        <v>9929.34</v>
      </c>
      <c r="K1718">
        <v>9929.34</v>
      </c>
      <c r="L1718">
        <v>9929.34</v>
      </c>
      <c r="M1718">
        <v>8578.7900000000009</v>
      </c>
      <c r="N1718">
        <v>45162</v>
      </c>
      <c r="O1718">
        <v>45176</v>
      </c>
      <c r="P1718">
        <v>1</v>
      </c>
      <c r="Q1718" t="str">
        <f t="shared" si="26"/>
        <v>1-30</v>
      </c>
    </row>
    <row r="1719" spans="1:17" x14ac:dyDescent="0.25">
      <c r="A1719" t="s">
        <v>113</v>
      </c>
      <c r="B1719" t="s">
        <v>2118</v>
      </c>
      <c r="C1719" t="s">
        <v>2119</v>
      </c>
      <c r="D1719" t="s">
        <v>31</v>
      </c>
      <c r="E1719" t="s">
        <v>2990</v>
      </c>
      <c r="F1719" t="s">
        <v>31</v>
      </c>
      <c r="G1719" t="s">
        <v>32</v>
      </c>
      <c r="H1719" t="s">
        <v>223</v>
      </c>
      <c r="I1719">
        <v>45089</v>
      </c>
      <c r="J1719">
        <v>1873.7</v>
      </c>
      <c r="K1719">
        <v>1925.24</v>
      </c>
      <c r="L1719">
        <v>1873.7</v>
      </c>
      <c r="M1719">
        <v>641.75</v>
      </c>
      <c r="N1719">
        <v>45151</v>
      </c>
      <c r="O1719">
        <v>45182</v>
      </c>
      <c r="P1719">
        <v>0</v>
      </c>
      <c r="Q1719" t="str">
        <f t="shared" si="26"/>
        <v>ACTIVE</v>
      </c>
    </row>
    <row r="1720" spans="1:17" x14ac:dyDescent="0.25">
      <c r="A1720" t="s">
        <v>113</v>
      </c>
      <c r="B1720" t="s">
        <v>887</v>
      </c>
      <c r="C1720" t="s">
        <v>888</v>
      </c>
      <c r="D1720" t="s">
        <v>31</v>
      </c>
      <c r="E1720" t="s">
        <v>2991</v>
      </c>
      <c r="F1720" t="s">
        <v>31</v>
      </c>
      <c r="G1720" t="s">
        <v>32</v>
      </c>
      <c r="H1720" t="s">
        <v>33</v>
      </c>
      <c r="I1720">
        <v>45042</v>
      </c>
      <c r="J1720">
        <v>4811.3999999999996</v>
      </c>
      <c r="K1720">
        <v>4943.7299999999996</v>
      </c>
      <c r="L1720">
        <v>4811.3999999999996</v>
      </c>
      <c r="M1720">
        <v>2471.88</v>
      </c>
      <c r="N1720">
        <v>45133</v>
      </c>
      <c r="O1720">
        <v>45164</v>
      </c>
      <c r="P1720">
        <v>0</v>
      </c>
      <c r="Q1720" t="str">
        <f t="shared" si="26"/>
        <v>ACTIVE</v>
      </c>
    </row>
    <row r="1721" spans="1:17" x14ac:dyDescent="0.25">
      <c r="A1721" t="s">
        <v>113</v>
      </c>
      <c r="B1721" t="s">
        <v>69</v>
      </c>
      <c r="C1721" t="s">
        <v>70</v>
      </c>
      <c r="D1721" t="s">
        <v>31</v>
      </c>
      <c r="E1721" t="s">
        <v>2992</v>
      </c>
      <c r="F1721" t="s">
        <v>31</v>
      </c>
      <c r="G1721" t="s">
        <v>32</v>
      </c>
      <c r="H1721" t="s">
        <v>33</v>
      </c>
      <c r="I1721">
        <v>45076</v>
      </c>
      <c r="J1721">
        <v>292.02999999999997</v>
      </c>
      <c r="K1721">
        <v>300.07</v>
      </c>
      <c r="L1721">
        <v>292.02999999999997</v>
      </c>
      <c r="M1721">
        <v>200.08</v>
      </c>
      <c r="N1721">
        <v>45137</v>
      </c>
      <c r="O1721">
        <v>45168</v>
      </c>
      <c r="P1721">
        <v>0</v>
      </c>
      <c r="Q1721" t="str">
        <f t="shared" si="26"/>
        <v>ACTIVE</v>
      </c>
    </row>
    <row r="1722" spans="1:17" x14ac:dyDescent="0.25">
      <c r="A1722" t="s">
        <v>113</v>
      </c>
      <c r="B1722" t="s">
        <v>648</v>
      </c>
      <c r="C1722" t="s">
        <v>649</v>
      </c>
      <c r="D1722" t="s">
        <v>31</v>
      </c>
      <c r="E1722" t="s">
        <v>2993</v>
      </c>
      <c r="F1722" t="s">
        <v>31</v>
      </c>
      <c r="G1722" t="s">
        <v>32</v>
      </c>
      <c r="H1722" t="s">
        <v>223</v>
      </c>
      <c r="I1722">
        <v>45091</v>
      </c>
      <c r="J1722">
        <v>1400</v>
      </c>
      <c r="K1722">
        <v>1438.5</v>
      </c>
      <c r="L1722">
        <v>1400</v>
      </c>
      <c r="M1722">
        <v>479.5</v>
      </c>
      <c r="N1722">
        <v>45152</v>
      </c>
      <c r="O1722">
        <v>45183</v>
      </c>
      <c r="P1722">
        <v>0</v>
      </c>
      <c r="Q1722" t="str">
        <f t="shared" si="26"/>
        <v>ACTIVE</v>
      </c>
    </row>
    <row r="1723" spans="1:17" x14ac:dyDescent="0.25">
      <c r="A1723" t="s">
        <v>113</v>
      </c>
      <c r="B1723" t="s">
        <v>390</v>
      </c>
      <c r="C1723" t="s">
        <v>391</v>
      </c>
      <c r="D1723" t="s">
        <v>22</v>
      </c>
      <c r="E1723" t="s">
        <v>2994</v>
      </c>
      <c r="F1723" t="s">
        <v>22</v>
      </c>
      <c r="G1723" t="s">
        <v>32</v>
      </c>
      <c r="H1723" t="s">
        <v>33</v>
      </c>
      <c r="I1723">
        <v>44971</v>
      </c>
      <c r="J1723">
        <v>3352.01</v>
      </c>
      <c r="K1723">
        <v>3444.2</v>
      </c>
      <c r="L1723">
        <v>3352.01</v>
      </c>
      <c r="M1723">
        <v>3444.24</v>
      </c>
      <c r="O1723">
        <v>45062</v>
      </c>
      <c r="P1723">
        <v>171</v>
      </c>
      <c r="Q1723" t="str">
        <f t="shared" si="26"/>
        <v>151-180</v>
      </c>
    </row>
    <row r="1724" spans="1:17" x14ac:dyDescent="0.25">
      <c r="A1724" t="s">
        <v>113</v>
      </c>
      <c r="B1724" t="s">
        <v>2995</v>
      </c>
      <c r="C1724" t="s">
        <v>2996</v>
      </c>
      <c r="D1724" t="s">
        <v>22</v>
      </c>
      <c r="E1724" t="s">
        <v>2997</v>
      </c>
      <c r="F1724" t="s">
        <v>31</v>
      </c>
      <c r="G1724" t="s">
        <v>25</v>
      </c>
      <c r="H1724" t="s">
        <v>26</v>
      </c>
      <c r="I1724">
        <v>44419</v>
      </c>
      <c r="J1724">
        <v>42729.919999999998</v>
      </c>
      <c r="K1724">
        <v>42729.919999999998</v>
      </c>
      <c r="L1724">
        <v>42729.919999999998</v>
      </c>
      <c r="M1724">
        <v>15729.92</v>
      </c>
      <c r="N1724">
        <v>45162</v>
      </c>
      <c r="O1724">
        <v>45176</v>
      </c>
      <c r="P1724">
        <v>0</v>
      </c>
      <c r="Q1724" t="str">
        <f t="shared" si="26"/>
        <v>ACTIVE</v>
      </c>
    </row>
    <row r="1725" spans="1:17" x14ac:dyDescent="0.25">
      <c r="A1725" t="s">
        <v>113</v>
      </c>
      <c r="B1725" t="s">
        <v>2285</v>
      </c>
      <c r="C1725" t="s">
        <v>2286</v>
      </c>
      <c r="D1725" t="s">
        <v>29</v>
      </c>
      <c r="E1725" t="s">
        <v>2998</v>
      </c>
      <c r="F1725" t="s">
        <v>165</v>
      </c>
      <c r="G1725" t="s">
        <v>32</v>
      </c>
      <c r="H1725" t="s">
        <v>33</v>
      </c>
      <c r="I1725">
        <v>44980</v>
      </c>
      <c r="J1725">
        <v>19085.240000000002</v>
      </c>
      <c r="K1725">
        <v>19610.09</v>
      </c>
      <c r="L1725">
        <v>19085.240000000002</v>
      </c>
      <c r="M1725">
        <v>9805.0499999999993</v>
      </c>
      <c r="N1725">
        <v>45126</v>
      </c>
      <c r="O1725">
        <v>45173</v>
      </c>
      <c r="P1725">
        <v>13</v>
      </c>
      <c r="Q1725" t="str">
        <f t="shared" si="26"/>
        <v>1-30</v>
      </c>
    </row>
    <row r="1726" spans="1:17" x14ac:dyDescent="0.25">
      <c r="A1726" t="s">
        <v>113</v>
      </c>
      <c r="B1726" t="s">
        <v>955</v>
      </c>
      <c r="C1726" t="s">
        <v>956</v>
      </c>
      <c r="D1726" t="s">
        <v>31</v>
      </c>
      <c r="E1726" t="s">
        <v>2999</v>
      </c>
      <c r="F1726" t="s">
        <v>31</v>
      </c>
      <c r="G1726" t="s">
        <v>32</v>
      </c>
      <c r="H1726" t="s">
        <v>33</v>
      </c>
      <c r="I1726">
        <v>45119</v>
      </c>
      <c r="J1726">
        <v>795</v>
      </c>
      <c r="K1726">
        <v>816.87</v>
      </c>
      <c r="L1726">
        <v>795</v>
      </c>
      <c r="M1726">
        <v>680.75</v>
      </c>
      <c r="N1726">
        <v>45150</v>
      </c>
      <c r="O1726">
        <v>45181</v>
      </c>
      <c r="P1726">
        <v>0</v>
      </c>
      <c r="Q1726" t="str">
        <f t="shared" si="26"/>
        <v>ACTIVE</v>
      </c>
    </row>
    <row r="1727" spans="1:17" x14ac:dyDescent="0.25">
      <c r="A1727" t="s">
        <v>113</v>
      </c>
      <c r="B1727" t="s">
        <v>167</v>
      </c>
      <c r="C1727" t="s">
        <v>168</v>
      </c>
      <c r="D1727" t="s">
        <v>31</v>
      </c>
      <c r="E1727" t="s">
        <v>3000</v>
      </c>
      <c r="F1727" t="s">
        <v>31</v>
      </c>
      <c r="G1727" t="s">
        <v>32</v>
      </c>
      <c r="H1727" t="s">
        <v>33</v>
      </c>
      <c r="I1727">
        <v>45128</v>
      </c>
      <c r="J1727">
        <v>364.86</v>
      </c>
      <c r="K1727">
        <v>374.9</v>
      </c>
      <c r="L1727">
        <v>364.86</v>
      </c>
      <c r="M1727">
        <v>312.45</v>
      </c>
      <c r="N1727">
        <v>45162</v>
      </c>
      <c r="O1727">
        <v>45190</v>
      </c>
      <c r="P1727">
        <v>0</v>
      </c>
      <c r="Q1727" t="str">
        <f t="shared" si="26"/>
        <v>ACTIVE</v>
      </c>
    </row>
    <row r="1728" spans="1:17" x14ac:dyDescent="0.25">
      <c r="A1728" t="s">
        <v>113</v>
      </c>
      <c r="B1728" t="s">
        <v>887</v>
      </c>
      <c r="C1728" t="s">
        <v>888</v>
      </c>
      <c r="D1728" t="s">
        <v>31</v>
      </c>
      <c r="E1728" t="s">
        <v>3001</v>
      </c>
      <c r="F1728" t="s">
        <v>31</v>
      </c>
      <c r="G1728" t="s">
        <v>32</v>
      </c>
      <c r="H1728" t="s">
        <v>33</v>
      </c>
      <c r="I1728">
        <v>45107</v>
      </c>
      <c r="J1728">
        <v>7260.35</v>
      </c>
      <c r="K1728">
        <v>7460.02</v>
      </c>
      <c r="L1728">
        <v>7260.35</v>
      </c>
      <c r="M1728">
        <v>6216.7</v>
      </c>
      <c r="N1728">
        <v>45137</v>
      </c>
      <c r="O1728">
        <v>45168</v>
      </c>
      <c r="P1728">
        <v>0</v>
      </c>
      <c r="Q1728" t="str">
        <f t="shared" si="26"/>
        <v>ACTIVE</v>
      </c>
    </row>
    <row r="1729" spans="1:17" x14ac:dyDescent="0.25">
      <c r="A1729" t="s">
        <v>113</v>
      </c>
      <c r="B1729" t="s">
        <v>3002</v>
      </c>
      <c r="C1729" t="s">
        <v>3003</v>
      </c>
      <c r="D1729" t="s">
        <v>31</v>
      </c>
      <c r="E1729" t="s">
        <v>3004</v>
      </c>
      <c r="F1729" t="s">
        <v>31</v>
      </c>
      <c r="G1729" t="s">
        <v>32</v>
      </c>
      <c r="H1729" t="s">
        <v>33</v>
      </c>
      <c r="I1729">
        <v>45007</v>
      </c>
      <c r="J1729">
        <v>35391.89</v>
      </c>
      <c r="K1729">
        <v>36365.18</v>
      </c>
      <c r="L1729">
        <v>35391.89</v>
      </c>
      <c r="M1729">
        <v>6060.87</v>
      </c>
      <c r="N1729">
        <v>45160</v>
      </c>
      <c r="O1729">
        <v>45191</v>
      </c>
      <c r="P1729">
        <v>0</v>
      </c>
      <c r="Q1729" t="str">
        <f t="shared" si="26"/>
        <v>ACTIVE</v>
      </c>
    </row>
    <row r="1730" spans="1:17" x14ac:dyDescent="0.25">
      <c r="A1730" t="s">
        <v>113</v>
      </c>
      <c r="B1730" t="s">
        <v>865</v>
      </c>
      <c r="C1730" t="s">
        <v>866</v>
      </c>
      <c r="D1730" t="s">
        <v>31</v>
      </c>
      <c r="E1730" t="s">
        <v>3005</v>
      </c>
      <c r="F1730" t="s">
        <v>31</v>
      </c>
      <c r="G1730" t="s">
        <v>25</v>
      </c>
      <c r="H1730" t="s">
        <v>55</v>
      </c>
      <c r="I1730">
        <v>45092</v>
      </c>
      <c r="J1730">
        <v>2250</v>
      </c>
      <c r="K1730">
        <v>15109.52</v>
      </c>
      <c r="L1730">
        <v>2250</v>
      </c>
      <c r="M1730">
        <v>10669.33</v>
      </c>
      <c r="N1730">
        <v>45163</v>
      </c>
      <c r="O1730">
        <v>45170</v>
      </c>
      <c r="P1730">
        <v>0</v>
      </c>
      <c r="Q1730" t="str">
        <f t="shared" ref="Q1730:Q1793" si="27">IF(P1730=0,"ACTIVE",IF(P1730&lt;=30,"1-30",IF(AND(P1730&gt;30,P1730&lt;=60),"31-60",IF(AND(P1730&gt;60,P1730&lt;=90),"61-90",IF(AND(P1730&gt;90,P1730&lt;=120),"91-120",IF(AND(P1730&gt;120,P1730&lt;=150),"121-150",IF(AND(P1730&gt;150,P1730&lt;=180),"151-180","180+")))))))</f>
        <v>ACTIVE</v>
      </c>
    </row>
    <row r="1731" spans="1:17" x14ac:dyDescent="0.25">
      <c r="A1731" t="s">
        <v>113</v>
      </c>
      <c r="B1731" t="s">
        <v>980</v>
      </c>
      <c r="C1731" t="s">
        <v>981</v>
      </c>
      <c r="D1731" t="s">
        <v>31</v>
      </c>
      <c r="E1731" t="s">
        <v>3006</v>
      </c>
      <c r="F1731" t="s">
        <v>31</v>
      </c>
      <c r="G1731" t="s">
        <v>32</v>
      </c>
      <c r="H1731" t="s">
        <v>149</v>
      </c>
      <c r="I1731">
        <v>45091</v>
      </c>
      <c r="J1731">
        <v>3410</v>
      </c>
      <c r="K1731">
        <v>3503.78</v>
      </c>
      <c r="L1731">
        <v>3410</v>
      </c>
      <c r="M1731">
        <v>2919.9</v>
      </c>
      <c r="N1731">
        <v>45152</v>
      </c>
      <c r="O1731">
        <v>45197</v>
      </c>
      <c r="P1731">
        <v>0</v>
      </c>
      <c r="Q1731" t="str">
        <f t="shared" si="27"/>
        <v>ACTIVE</v>
      </c>
    </row>
    <row r="1732" spans="1:17" x14ac:dyDescent="0.25">
      <c r="A1732" t="s">
        <v>113</v>
      </c>
      <c r="B1732" t="s">
        <v>3007</v>
      </c>
      <c r="C1732" t="s">
        <v>3008</v>
      </c>
      <c r="D1732" t="s">
        <v>31</v>
      </c>
      <c r="E1732" t="s">
        <v>3009</v>
      </c>
      <c r="F1732" t="s">
        <v>31</v>
      </c>
      <c r="G1732" t="s">
        <v>25</v>
      </c>
      <c r="H1732" t="s">
        <v>55</v>
      </c>
      <c r="I1732">
        <v>45135</v>
      </c>
      <c r="J1732">
        <v>40050</v>
      </c>
      <c r="K1732">
        <v>46359.98</v>
      </c>
      <c r="L1732">
        <v>40050</v>
      </c>
      <c r="M1732">
        <v>24868.79</v>
      </c>
      <c r="N1732">
        <v>45162</v>
      </c>
      <c r="O1732">
        <v>45169</v>
      </c>
      <c r="P1732">
        <v>0</v>
      </c>
      <c r="Q1732" t="str">
        <f t="shared" si="27"/>
        <v>ACTIVE</v>
      </c>
    </row>
    <row r="1733" spans="1:17" x14ac:dyDescent="0.25">
      <c r="A1733" t="s">
        <v>113</v>
      </c>
      <c r="B1733" t="s">
        <v>667</v>
      </c>
      <c r="C1733" t="s">
        <v>668</v>
      </c>
      <c r="D1733" t="s">
        <v>31</v>
      </c>
      <c r="E1733" t="s">
        <v>3010</v>
      </c>
      <c r="F1733" t="s">
        <v>31</v>
      </c>
      <c r="G1733" t="s">
        <v>32</v>
      </c>
      <c r="H1733" t="s">
        <v>33</v>
      </c>
      <c r="I1733">
        <v>45141</v>
      </c>
      <c r="J1733">
        <v>19537.240000000002</v>
      </c>
      <c r="K1733">
        <v>20074.52</v>
      </c>
      <c r="L1733">
        <v>19537.240000000002</v>
      </c>
      <c r="M1733">
        <v>20074.560000000001</v>
      </c>
      <c r="O1733">
        <v>45172</v>
      </c>
      <c r="P1733">
        <v>0</v>
      </c>
      <c r="Q1733" t="str">
        <f t="shared" si="27"/>
        <v>ACTIVE</v>
      </c>
    </row>
    <row r="1734" spans="1:17" x14ac:dyDescent="0.25">
      <c r="A1734" t="s">
        <v>113</v>
      </c>
      <c r="B1734" t="s">
        <v>275</v>
      </c>
      <c r="C1734" t="s">
        <v>276</v>
      </c>
      <c r="D1734" t="s">
        <v>31</v>
      </c>
      <c r="E1734" t="s">
        <v>3011</v>
      </c>
      <c r="F1734" t="s">
        <v>31</v>
      </c>
      <c r="G1734" t="s">
        <v>32</v>
      </c>
      <c r="H1734" t="s">
        <v>41</v>
      </c>
      <c r="I1734">
        <v>45100</v>
      </c>
      <c r="J1734">
        <v>984.5</v>
      </c>
      <c r="K1734">
        <v>1011.58</v>
      </c>
      <c r="L1734">
        <v>984.5</v>
      </c>
      <c r="M1734">
        <v>505.8</v>
      </c>
      <c r="N1734">
        <v>45166</v>
      </c>
      <c r="O1734">
        <v>45192</v>
      </c>
      <c r="P1734">
        <v>0</v>
      </c>
      <c r="Q1734" t="str">
        <f t="shared" si="27"/>
        <v>ACTIVE</v>
      </c>
    </row>
    <row r="1735" spans="1:17" x14ac:dyDescent="0.25">
      <c r="A1735" t="s">
        <v>113</v>
      </c>
      <c r="B1735" t="s">
        <v>56</v>
      </c>
      <c r="C1735" t="s">
        <v>57</v>
      </c>
      <c r="D1735" t="s">
        <v>31</v>
      </c>
      <c r="E1735" t="s">
        <v>3012</v>
      </c>
      <c r="F1735" t="s">
        <v>31</v>
      </c>
      <c r="G1735" t="s">
        <v>32</v>
      </c>
      <c r="H1735" t="s">
        <v>48</v>
      </c>
      <c r="I1735">
        <v>45044</v>
      </c>
      <c r="J1735">
        <v>33000</v>
      </c>
      <c r="K1735">
        <v>33907.5</v>
      </c>
      <c r="L1735">
        <v>33000</v>
      </c>
      <c r="M1735">
        <v>16953.75</v>
      </c>
      <c r="N1735">
        <v>45149</v>
      </c>
      <c r="O1735">
        <v>45173</v>
      </c>
      <c r="P1735">
        <v>0</v>
      </c>
      <c r="Q1735" t="str">
        <f t="shared" si="27"/>
        <v>ACTIVE</v>
      </c>
    </row>
    <row r="1736" spans="1:17" x14ac:dyDescent="0.25">
      <c r="A1736" t="s">
        <v>113</v>
      </c>
      <c r="B1736" t="s">
        <v>3013</v>
      </c>
      <c r="C1736" t="s">
        <v>3014</v>
      </c>
      <c r="D1736" t="s">
        <v>22</v>
      </c>
      <c r="E1736" t="s">
        <v>3015</v>
      </c>
      <c r="F1736" t="s">
        <v>22</v>
      </c>
      <c r="G1736" t="s">
        <v>25</v>
      </c>
      <c r="H1736" t="s">
        <v>284</v>
      </c>
      <c r="I1736">
        <v>45096</v>
      </c>
      <c r="J1736">
        <v>102250.78</v>
      </c>
      <c r="K1736">
        <v>102250.78</v>
      </c>
      <c r="L1736">
        <v>102250.78</v>
      </c>
      <c r="M1736">
        <v>105863.64</v>
      </c>
      <c r="N1736">
        <v>45149</v>
      </c>
      <c r="O1736">
        <v>45149</v>
      </c>
      <c r="P1736">
        <v>42</v>
      </c>
      <c r="Q1736" t="str">
        <f t="shared" si="27"/>
        <v>31-60</v>
      </c>
    </row>
    <row r="1737" spans="1:17" x14ac:dyDescent="0.25">
      <c r="A1737" t="s">
        <v>113</v>
      </c>
      <c r="B1737" t="s">
        <v>105</v>
      </c>
      <c r="C1737" t="s">
        <v>106</v>
      </c>
      <c r="D1737" t="s">
        <v>31</v>
      </c>
      <c r="E1737" t="s">
        <v>3016</v>
      </c>
      <c r="F1737" t="s">
        <v>31</v>
      </c>
      <c r="G1737" t="s">
        <v>32</v>
      </c>
      <c r="H1737" t="s">
        <v>33</v>
      </c>
      <c r="I1737">
        <v>45061</v>
      </c>
      <c r="J1737">
        <v>2420.41</v>
      </c>
      <c r="K1737">
        <v>2486.98</v>
      </c>
      <c r="L1737">
        <v>2420.41</v>
      </c>
      <c r="M1737">
        <v>1243.5</v>
      </c>
      <c r="N1737">
        <v>45153</v>
      </c>
      <c r="O1737">
        <v>45184</v>
      </c>
      <c r="P1737">
        <v>0</v>
      </c>
      <c r="Q1737" t="str">
        <f t="shared" si="27"/>
        <v>ACTIVE</v>
      </c>
    </row>
    <row r="1738" spans="1:17" x14ac:dyDescent="0.25">
      <c r="A1738" t="s">
        <v>113</v>
      </c>
      <c r="B1738" t="s">
        <v>488</v>
      </c>
      <c r="C1738" t="s">
        <v>489</v>
      </c>
      <c r="D1738" t="s">
        <v>31</v>
      </c>
      <c r="E1738" t="s">
        <v>3017</v>
      </c>
      <c r="F1738" t="s">
        <v>31</v>
      </c>
      <c r="G1738" t="s">
        <v>32</v>
      </c>
      <c r="H1738" t="s">
        <v>79</v>
      </c>
      <c r="I1738">
        <v>45009</v>
      </c>
      <c r="J1738">
        <v>40000</v>
      </c>
      <c r="K1738">
        <v>41100</v>
      </c>
      <c r="L1738">
        <v>40000</v>
      </c>
      <c r="M1738">
        <v>20550</v>
      </c>
      <c r="N1738">
        <v>45162</v>
      </c>
      <c r="O1738">
        <v>45193</v>
      </c>
      <c r="P1738">
        <v>0</v>
      </c>
      <c r="Q1738" t="str">
        <f t="shared" si="27"/>
        <v>ACTIVE</v>
      </c>
    </row>
    <row r="1739" spans="1:17" x14ac:dyDescent="0.25">
      <c r="A1739" t="s">
        <v>113</v>
      </c>
      <c r="B1739" t="s">
        <v>69</v>
      </c>
      <c r="C1739" t="s">
        <v>70</v>
      </c>
      <c r="D1739" t="s">
        <v>31</v>
      </c>
      <c r="E1739" t="s">
        <v>3018</v>
      </c>
      <c r="F1739" t="s">
        <v>31</v>
      </c>
      <c r="G1739" t="s">
        <v>32</v>
      </c>
      <c r="H1739" t="s">
        <v>33</v>
      </c>
      <c r="I1739">
        <v>45126</v>
      </c>
      <c r="J1739">
        <v>789.58</v>
      </c>
      <c r="K1739">
        <v>811.31</v>
      </c>
      <c r="L1739">
        <v>789.58</v>
      </c>
      <c r="M1739">
        <v>676.1</v>
      </c>
      <c r="N1739">
        <v>45157</v>
      </c>
      <c r="O1739">
        <v>45188</v>
      </c>
      <c r="P1739">
        <v>0</v>
      </c>
      <c r="Q1739" t="str">
        <f t="shared" si="27"/>
        <v>ACTIVE</v>
      </c>
    </row>
    <row r="1740" spans="1:17" x14ac:dyDescent="0.25">
      <c r="A1740" t="s">
        <v>113</v>
      </c>
      <c r="B1740" t="s">
        <v>365</v>
      </c>
      <c r="C1740" t="s">
        <v>366</v>
      </c>
      <c r="D1740" t="s">
        <v>31</v>
      </c>
      <c r="E1740" t="s">
        <v>3019</v>
      </c>
      <c r="F1740" t="s">
        <v>31</v>
      </c>
      <c r="G1740" t="s">
        <v>32</v>
      </c>
      <c r="H1740" t="s">
        <v>33</v>
      </c>
      <c r="I1740">
        <v>45012</v>
      </c>
      <c r="J1740">
        <v>1980</v>
      </c>
      <c r="K1740">
        <v>2034.45</v>
      </c>
      <c r="L1740">
        <v>1980</v>
      </c>
      <c r="M1740">
        <v>678.16</v>
      </c>
      <c r="N1740">
        <v>45134</v>
      </c>
      <c r="O1740">
        <v>45165</v>
      </c>
      <c r="P1740">
        <v>0</v>
      </c>
      <c r="Q1740" t="str">
        <f t="shared" si="27"/>
        <v>ACTIVE</v>
      </c>
    </row>
    <row r="1741" spans="1:17" x14ac:dyDescent="0.25">
      <c r="A1741" t="s">
        <v>113</v>
      </c>
      <c r="B1741" t="s">
        <v>143</v>
      </c>
      <c r="C1741" t="s">
        <v>144</v>
      </c>
      <c r="D1741" t="s">
        <v>31</v>
      </c>
      <c r="E1741" t="s">
        <v>3020</v>
      </c>
      <c r="F1741" t="s">
        <v>31</v>
      </c>
      <c r="G1741" t="s">
        <v>32</v>
      </c>
      <c r="H1741" t="s">
        <v>41</v>
      </c>
      <c r="I1741">
        <v>45146</v>
      </c>
      <c r="J1741">
        <v>742.5</v>
      </c>
      <c r="K1741">
        <v>762.93</v>
      </c>
      <c r="L1741">
        <v>742.5</v>
      </c>
      <c r="M1741">
        <v>572.22</v>
      </c>
      <c r="N1741">
        <v>45177</v>
      </c>
      <c r="O1741">
        <v>45207</v>
      </c>
      <c r="P1741">
        <v>0</v>
      </c>
      <c r="Q1741" t="str">
        <f t="shared" si="27"/>
        <v>ACTIVE</v>
      </c>
    </row>
    <row r="1742" spans="1:17" x14ac:dyDescent="0.25">
      <c r="A1742" t="s">
        <v>113</v>
      </c>
      <c r="B1742" t="s">
        <v>2732</v>
      </c>
      <c r="C1742" t="s">
        <v>2733</v>
      </c>
      <c r="D1742" t="s">
        <v>22</v>
      </c>
      <c r="E1742" t="s">
        <v>3021</v>
      </c>
      <c r="F1742" t="s">
        <v>31</v>
      </c>
      <c r="G1742" t="s">
        <v>32</v>
      </c>
      <c r="H1742" t="s">
        <v>33</v>
      </c>
      <c r="I1742">
        <v>45055</v>
      </c>
      <c r="J1742">
        <v>5500</v>
      </c>
      <c r="K1742">
        <v>5651.25</v>
      </c>
      <c r="L1742">
        <v>5500</v>
      </c>
      <c r="M1742">
        <v>2825.64</v>
      </c>
      <c r="N1742">
        <v>45147</v>
      </c>
      <c r="O1742">
        <v>45178</v>
      </c>
      <c r="P1742">
        <v>0</v>
      </c>
      <c r="Q1742" t="str">
        <f t="shared" si="27"/>
        <v>ACTIVE</v>
      </c>
    </row>
    <row r="1743" spans="1:17" x14ac:dyDescent="0.25">
      <c r="A1743" t="s">
        <v>113</v>
      </c>
      <c r="B1743" t="s">
        <v>463</v>
      </c>
      <c r="C1743" t="s">
        <v>464</v>
      </c>
      <c r="D1743" t="s">
        <v>22</v>
      </c>
      <c r="E1743" t="s">
        <v>3022</v>
      </c>
      <c r="F1743" t="s">
        <v>22</v>
      </c>
      <c r="G1743" t="s">
        <v>32</v>
      </c>
      <c r="H1743" t="s">
        <v>41</v>
      </c>
      <c r="I1743">
        <v>44841</v>
      </c>
      <c r="J1743">
        <v>2475</v>
      </c>
      <c r="K1743">
        <v>2543.0700000000002</v>
      </c>
      <c r="L1743">
        <v>2475</v>
      </c>
      <c r="M1743">
        <v>1271.54</v>
      </c>
      <c r="N1743">
        <v>44930</v>
      </c>
      <c r="O1743">
        <v>44996</v>
      </c>
      <c r="P1743">
        <v>237</v>
      </c>
      <c r="Q1743" t="str">
        <f t="shared" si="27"/>
        <v>180+</v>
      </c>
    </row>
    <row r="1744" spans="1:17" x14ac:dyDescent="0.25">
      <c r="A1744" t="s">
        <v>113</v>
      </c>
      <c r="B1744" t="s">
        <v>3023</v>
      </c>
      <c r="C1744" t="s">
        <v>3024</v>
      </c>
      <c r="D1744" t="s">
        <v>22</v>
      </c>
      <c r="E1744" t="s">
        <v>3025</v>
      </c>
      <c r="F1744" t="s">
        <v>31</v>
      </c>
      <c r="G1744" t="s">
        <v>25</v>
      </c>
      <c r="H1744" t="s">
        <v>26</v>
      </c>
      <c r="I1744">
        <v>44762</v>
      </c>
      <c r="J1744">
        <v>44025.13</v>
      </c>
      <c r="K1744">
        <v>44025.13</v>
      </c>
      <c r="L1744">
        <v>44025.13</v>
      </c>
      <c r="M1744">
        <v>41025.129999999997</v>
      </c>
      <c r="N1744">
        <v>45168</v>
      </c>
      <c r="O1744">
        <v>45175</v>
      </c>
      <c r="P1744">
        <v>0</v>
      </c>
      <c r="Q1744" t="str">
        <f t="shared" si="27"/>
        <v>ACTIVE</v>
      </c>
    </row>
    <row r="1745" spans="1:17" x14ac:dyDescent="0.25">
      <c r="A1745" t="s">
        <v>113</v>
      </c>
      <c r="B1745" t="s">
        <v>1268</v>
      </c>
      <c r="C1745" t="s">
        <v>1269</v>
      </c>
      <c r="D1745" t="s">
        <v>31</v>
      </c>
      <c r="E1745" t="s">
        <v>3026</v>
      </c>
      <c r="F1745" t="s">
        <v>31</v>
      </c>
      <c r="G1745" t="s">
        <v>32</v>
      </c>
      <c r="H1745" t="s">
        <v>301</v>
      </c>
      <c r="I1745">
        <v>45161</v>
      </c>
      <c r="J1745">
        <v>3109.15</v>
      </c>
      <c r="K1745">
        <v>3263.07</v>
      </c>
      <c r="L1745">
        <v>3109.15</v>
      </c>
      <c r="M1745">
        <v>3263.08</v>
      </c>
      <c r="O1745">
        <v>45192</v>
      </c>
      <c r="P1745">
        <v>0</v>
      </c>
      <c r="Q1745" t="str">
        <f t="shared" si="27"/>
        <v>ACTIVE</v>
      </c>
    </row>
    <row r="1746" spans="1:17" x14ac:dyDescent="0.25">
      <c r="A1746" t="s">
        <v>113</v>
      </c>
      <c r="B1746" t="s">
        <v>3027</v>
      </c>
      <c r="C1746" t="s">
        <v>3028</v>
      </c>
      <c r="D1746" t="s">
        <v>29</v>
      </c>
      <c r="E1746" t="s">
        <v>3029</v>
      </c>
      <c r="F1746" t="s">
        <v>31</v>
      </c>
      <c r="G1746" t="s">
        <v>32</v>
      </c>
      <c r="H1746" t="s">
        <v>588</v>
      </c>
      <c r="I1746">
        <v>45096</v>
      </c>
      <c r="J1746">
        <v>8418.51</v>
      </c>
      <c r="K1746">
        <v>8650.0300000000007</v>
      </c>
      <c r="L1746">
        <v>8418.51</v>
      </c>
      <c r="M1746">
        <v>8650.08</v>
      </c>
      <c r="O1746">
        <v>45188</v>
      </c>
      <c r="P1746">
        <v>0</v>
      </c>
      <c r="Q1746" t="str">
        <f t="shared" si="27"/>
        <v>ACTIVE</v>
      </c>
    </row>
    <row r="1747" spans="1:17" x14ac:dyDescent="0.25">
      <c r="A1747" t="s">
        <v>113</v>
      </c>
      <c r="B1747" t="s">
        <v>943</v>
      </c>
      <c r="C1747" t="s">
        <v>944</v>
      </c>
      <c r="D1747" t="s">
        <v>31</v>
      </c>
      <c r="E1747" t="s">
        <v>3030</v>
      </c>
      <c r="F1747" t="s">
        <v>31</v>
      </c>
      <c r="G1747" t="s">
        <v>32</v>
      </c>
      <c r="H1747" t="s">
        <v>48</v>
      </c>
      <c r="I1747">
        <v>45167</v>
      </c>
      <c r="J1747">
        <v>16014</v>
      </c>
      <c r="K1747">
        <v>16454.39</v>
      </c>
      <c r="L1747">
        <v>16014</v>
      </c>
      <c r="M1747">
        <v>16454.400000000001</v>
      </c>
      <c r="O1747">
        <v>45198</v>
      </c>
      <c r="P1747">
        <v>0</v>
      </c>
      <c r="Q1747" t="str">
        <f t="shared" si="27"/>
        <v>ACTIVE</v>
      </c>
    </row>
    <row r="1748" spans="1:17" x14ac:dyDescent="0.25">
      <c r="A1748" t="s">
        <v>113</v>
      </c>
      <c r="B1748" t="s">
        <v>564</v>
      </c>
      <c r="C1748" t="s">
        <v>565</v>
      </c>
      <c r="D1748" t="s">
        <v>31</v>
      </c>
      <c r="E1748" t="s">
        <v>3031</v>
      </c>
      <c r="F1748" t="s">
        <v>31</v>
      </c>
      <c r="G1748" t="s">
        <v>25</v>
      </c>
      <c r="H1748" t="s">
        <v>55</v>
      </c>
      <c r="I1748">
        <v>45168</v>
      </c>
      <c r="J1748">
        <v>500</v>
      </c>
      <c r="K1748">
        <v>14508.12</v>
      </c>
      <c r="L1748">
        <v>500</v>
      </c>
      <c r="M1748">
        <v>14508.12</v>
      </c>
      <c r="O1748">
        <v>45168</v>
      </c>
      <c r="P1748">
        <v>0</v>
      </c>
      <c r="Q1748" t="str">
        <f t="shared" si="27"/>
        <v>ACTIVE</v>
      </c>
    </row>
    <row r="1749" spans="1:17" x14ac:dyDescent="0.25">
      <c r="A1749" t="s">
        <v>113</v>
      </c>
      <c r="B1749" t="s">
        <v>143</v>
      </c>
      <c r="C1749" t="s">
        <v>144</v>
      </c>
      <c r="D1749" t="s">
        <v>31</v>
      </c>
      <c r="E1749" t="s">
        <v>3032</v>
      </c>
      <c r="F1749" t="s">
        <v>31</v>
      </c>
      <c r="G1749" t="s">
        <v>32</v>
      </c>
      <c r="H1749" t="s">
        <v>68</v>
      </c>
      <c r="I1749">
        <v>45162</v>
      </c>
      <c r="J1749">
        <v>53.57</v>
      </c>
      <c r="K1749">
        <v>55.05</v>
      </c>
      <c r="L1749">
        <v>53.57</v>
      </c>
      <c r="M1749">
        <v>55.06</v>
      </c>
      <c r="O1749">
        <v>45193</v>
      </c>
      <c r="P1749">
        <v>0</v>
      </c>
      <c r="Q1749" t="str">
        <f t="shared" si="27"/>
        <v>ACTIVE</v>
      </c>
    </row>
    <row r="1750" spans="1:17" x14ac:dyDescent="0.25">
      <c r="A1750" t="s">
        <v>113</v>
      </c>
      <c r="B1750" t="s">
        <v>309</v>
      </c>
      <c r="C1750" t="s">
        <v>310</v>
      </c>
      <c r="D1750" t="s">
        <v>31</v>
      </c>
      <c r="E1750" t="s">
        <v>3033</v>
      </c>
      <c r="F1750" t="s">
        <v>31</v>
      </c>
      <c r="G1750" t="s">
        <v>32</v>
      </c>
      <c r="H1750" t="s">
        <v>33</v>
      </c>
      <c r="I1750">
        <v>45089</v>
      </c>
      <c r="J1750">
        <v>5683.98</v>
      </c>
      <c r="K1750">
        <v>5840.3</v>
      </c>
      <c r="L1750">
        <v>5683.98</v>
      </c>
      <c r="M1750">
        <v>4866.95</v>
      </c>
      <c r="N1750">
        <v>45138</v>
      </c>
      <c r="O1750">
        <v>45165</v>
      </c>
      <c r="P1750">
        <v>0</v>
      </c>
      <c r="Q1750" t="str">
        <f t="shared" si="27"/>
        <v>ACTIVE</v>
      </c>
    </row>
    <row r="1751" spans="1:17" x14ac:dyDescent="0.25">
      <c r="A1751" t="s">
        <v>113</v>
      </c>
      <c r="B1751" t="s">
        <v>2106</v>
      </c>
      <c r="C1751" t="s">
        <v>2107</v>
      </c>
      <c r="D1751" t="s">
        <v>31</v>
      </c>
      <c r="E1751" t="s">
        <v>3034</v>
      </c>
      <c r="F1751" t="s">
        <v>31</v>
      </c>
      <c r="G1751" t="s">
        <v>32</v>
      </c>
      <c r="H1751" t="s">
        <v>33</v>
      </c>
      <c r="I1751">
        <v>45156</v>
      </c>
      <c r="J1751">
        <v>4000</v>
      </c>
      <c r="K1751">
        <v>4110</v>
      </c>
      <c r="L1751">
        <v>4000</v>
      </c>
      <c r="M1751">
        <v>4110</v>
      </c>
      <c r="O1751">
        <v>45187</v>
      </c>
      <c r="P1751">
        <v>0</v>
      </c>
      <c r="Q1751" t="str">
        <f t="shared" si="27"/>
        <v>ACTIVE</v>
      </c>
    </row>
    <row r="1752" spans="1:17" x14ac:dyDescent="0.25">
      <c r="A1752" t="s">
        <v>113</v>
      </c>
      <c r="B1752" t="s">
        <v>352</v>
      </c>
      <c r="C1752" t="s">
        <v>353</v>
      </c>
      <c r="D1752" t="s">
        <v>31</v>
      </c>
      <c r="E1752" t="s">
        <v>3035</v>
      </c>
      <c r="F1752" t="s">
        <v>31</v>
      </c>
      <c r="G1752" t="s">
        <v>32</v>
      </c>
      <c r="H1752" t="s">
        <v>33</v>
      </c>
      <c r="I1752">
        <v>45048</v>
      </c>
      <c r="J1752">
        <v>1650</v>
      </c>
      <c r="K1752">
        <v>1695.38</v>
      </c>
      <c r="L1752">
        <v>1650</v>
      </c>
      <c r="M1752">
        <v>847.71</v>
      </c>
      <c r="N1752">
        <v>45140</v>
      </c>
      <c r="O1752">
        <v>45171</v>
      </c>
      <c r="P1752">
        <v>0</v>
      </c>
      <c r="Q1752" t="str">
        <f t="shared" si="27"/>
        <v>ACTIVE</v>
      </c>
    </row>
    <row r="1753" spans="1:17" x14ac:dyDescent="0.25">
      <c r="A1753" t="s">
        <v>113</v>
      </c>
      <c r="B1753" t="s">
        <v>691</v>
      </c>
      <c r="C1753" t="s">
        <v>692</v>
      </c>
      <c r="D1753" t="s">
        <v>31</v>
      </c>
      <c r="E1753" t="s">
        <v>3036</v>
      </c>
      <c r="F1753" t="s">
        <v>31</v>
      </c>
      <c r="G1753" t="s">
        <v>32</v>
      </c>
      <c r="H1753" t="s">
        <v>33</v>
      </c>
      <c r="I1753">
        <v>45071</v>
      </c>
      <c r="J1753">
        <v>1169.45</v>
      </c>
      <c r="K1753">
        <v>1201.6199999999999</v>
      </c>
      <c r="L1753">
        <v>1169.45</v>
      </c>
      <c r="M1753">
        <v>600.80999999999995</v>
      </c>
      <c r="N1753">
        <v>45163</v>
      </c>
      <c r="O1753">
        <v>45194</v>
      </c>
      <c r="P1753">
        <v>0</v>
      </c>
      <c r="Q1753" t="str">
        <f t="shared" si="27"/>
        <v>ACTIVE</v>
      </c>
    </row>
    <row r="1754" spans="1:17" x14ac:dyDescent="0.25">
      <c r="A1754" t="s">
        <v>113</v>
      </c>
      <c r="B1754" t="s">
        <v>87</v>
      </c>
      <c r="C1754" t="s">
        <v>88</v>
      </c>
      <c r="D1754" t="s">
        <v>31</v>
      </c>
      <c r="E1754" t="s">
        <v>3037</v>
      </c>
      <c r="F1754" t="s">
        <v>31</v>
      </c>
      <c r="G1754" t="s">
        <v>32</v>
      </c>
      <c r="H1754" t="s">
        <v>68</v>
      </c>
      <c r="I1754">
        <v>45114</v>
      </c>
      <c r="J1754">
        <v>1025.19</v>
      </c>
      <c r="K1754">
        <v>1053.3900000000001</v>
      </c>
      <c r="L1754">
        <v>1025.19</v>
      </c>
      <c r="M1754">
        <v>526.70000000000005</v>
      </c>
      <c r="N1754">
        <v>45147</v>
      </c>
      <c r="O1754">
        <v>45176</v>
      </c>
      <c r="P1754">
        <v>0</v>
      </c>
      <c r="Q1754" t="str">
        <f t="shared" si="27"/>
        <v>ACTIVE</v>
      </c>
    </row>
    <row r="1755" spans="1:17" x14ac:dyDescent="0.25">
      <c r="A1755" t="s">
        <v>113</v>
      </c>
      <c r="B1755" t="s">
        <v>3038</v>
      </c>
      <c r="C1755" t="s">
        <v>3039</v>
      </c>
      <c r="D1755" t="s">
        <v>31</v>
      </c>
      <c r="E1755" t="s">
        <v>3040</v>
      </c>
      <c r="F1755" t="s">
        <v>31</v>
      </c>
      <c r="G1755" t="s">
        <v>25</v>
      </c>
      <c r="H1755" t="s">
        <v>55</v>
      </c>
      <c r="I1755">
        <v>45162</v>
      </c>
      <c r="J1755">
        <v>650</v>
      </c>
      <c r="K1755">
        <v>15011.25</v>
      </c>
      <c r="L1755">
        <v>650</v>
      </c>
      <c r="M1755">
        <v>14675.19</v>
      </c>
      <c r="N1755">
        <v>45163</v>
      </c>
      <c r="O1755">
        <v>45170</v>
      </c>
      <c r="P1755">
        <v>0</v>
      </c>
      <c r="Q1755" t="str">
        <f t="shared" si="27"/>
        <v>ACTIVE</v>
      </c>
    </row>
    <row r="1756" spans="1:17" x14ac:dyDescent="0.25">
      <c r="A1756" t="s">
        <v>113</v>
      </c>
      <c r="B1756" t="s">
        <v>2095</v>
      </c>
      <c r="C1756" t="s">
        <v>2096</v>
      </c>
      <c r="D1756" t="s">
        <v>31</v>
      </c>
      <c r="E1756" t="s">
        <v>3041</v>
      </c>
      <c r="F1756" t="s">
        <v>31</v>
      </c>
      <c r="G1756" t="s">
        <v>32</v>
      </c>
      <c r="H1756" t="s">
        <v>33</v>
      </c>
      <c r="I1756">
        <v>44985</v>
      </c>
      <c r="J1756">
        <v>13357</v>
      </c>
      <c r="K1756">
        <v>13724.33</v>
      </c>
      <c r="L1756">
        <v>13357</v>
      </c>
      <c r="M1756">
        <v>2287.39</v>
      </c>
      <c r="N1756">
        <v>45135</v>
      </c>
      <c r="O1756">
        <v>45166</v>
      </c>
      <c r="P1756">
        <v>0</v>
      </c>
      <c r="Q1756" t="str">
        <f t="shared" si="27"/>
        <v>ACTIVE</v>
      </c>
    </row>
    <row r="1757" spans="1:17" x14ac:dyDescent="0.25">
      <c r="A1757" t="s">
        <v>113</v>
      </c>
      <c r="B1757" t="s">
        <v>3042</v>
      </c>
      <c r="C1757" t="s">
        <v>3043</v>
      </c>
      <c r="D1757" t="s">
        <v>22</v>
      </c>
      <c r="E1757" t="s">
        <v>3044</v>
      </c>
      <c r="F1757" t="s">
        <v>31</v>
      </c>
      <c r="G1757" t="s">
        <v>25</v>
      </c>
      <c r="H1757" t="s">
        <v>284</v>
      </c>
      <c r="I1757">
        <v>45040</v>
      </c>
      <c r="J1757">
        <v>21318.58</v>
      </c>
      <c r="K1757">
        <v>21318.58</v>
      </c>
      <c r="L1757">
        <v>21318.58</v>
      </c>
      <c r="M1757">
        <v>15297.6</v>
      </c>
      <c r="N1757">
        <v>45154</v>
      </c>
      <c r="O1757">
        <v>45185</v>
      </c>
      <c r="P1757">
        <v>0</v>
      </c>
      <c r="Q1757" t="str">
        <f t="shared" si="27"/>
        <v>ACTIVE</v>
      </c>
    </row>
    <row r="1758" spans="1:17" x14ac:dyDescent="0.25">
      <c r="A1758" t="s">
        <v>113</v>
      </c>
      <c r="B1758" t="s">
        <v>1136</v>
      </c>
      <c r="C1758" t="s">
        <v>1137</v>
      </c>
      <c r="D1758" t="s">
        <v>29</v>
      </c>
      <c r="E1758" t="s">
        <v>3045</v>
      </c>
      <c r="F1758" t="s">
        <v>165</v>
      </c>
      <c r="G1758" t="s">
        <v>32</v>
      </c>
      <c r="H1758" t="s">
        <v>33</v>
      </c>
      <c r="I1758">
        <v>45055</v>
      </c>
      <c r="J1758">
        <v>6160</v>
      </c>
      <c r="K1758">
        <v>6329.4</v>
      </c>
      <c r="L1758">
        <v>6160</v>
      </c>
      <c r="M1758">
        <v>4219.6000000000004</v>
      </c>
      <c r="N1758">
        <v>45116</v>
      </c>
      <c r="O1758">
        <v>45173</v>
      </c>
      <c r="P1758">
        <v>16</v>
      </c>
      <c r="Q1758" t="str">
        <f t="shared" si="27"/>
        <v>1-30</v>
      </c>
    </row>
    <row r="1759" spans="1:17" x14ac:dyDescent="0.25">
      <c r="A1759" t="s">
        <v>113</v>
      </c>
      <c r="B1759" t="s">
        <v>2285</v>
      </c>
      <c r="C1759" t="s">
        <v>2286</v>
      </c>
      <c r="D1759" t="s">
        <v>29</v>
      </c>
      <c r="E1759" t="s">
        <v>3046</v>
      </c>
      <c r="F1759" t="s">
        <v>165</v>
      </c>
      <c r="G1759" t="s">
        <v>32</v>
      </c>
      <c r="H1759" t="s">
        <v>33</v>
      </c>
      <c r="I1759">
        <v>45134</v>
      </c>
      <c r="J1759">
        <v>8800</v>
      </c>
      <c r="K1759">
        <v>9042</v>
      </c>
      <c r="L1759">
        <v>8800</v>
      </c>
      <c r="M1759">
        <v>9042</v>
      </c>
      <c r="O1759">
        <v>45172</v>
      </c>
      <c r="P1759">
        <v>5</v>
      </c>
      <c r="Q1759" t="str">
        <f t="shared" si="27"/>
        <v>1-30</v>
      </c>
    </row>
    <row r="1760" spans="1:17" x14ac:dyDescent="0.25">
      <c r="A1760" t="s">
        <v>113</v>
      </c>
      <c r="B1760" t="s">
        <v>3047</v>
      </c>
      <c r="C1760" t="s">
        <v>3048</v>
      </c>
      <c r="D1760" t="s">
        <v>31</v>
      </c>
      <c r="E1760" t="s">
        <v>3049</v>
      </c>
      <c r="F1760" t="s">
        <v>31</v>
      </c>
      <c r="G1760" t="s">
        <v>25</v>
      </c>
      <c r="H1760" t="s">
        <v>55</v>
      </c>
      <c r="I1760">
        <v>45155</v>
      </c>
      <c r="J1760">
        <v>20000</v>
      </c>
      <c r="K1760">
        <v>20990</v>
      </c>
      <c r="L1760">
        <v>20000</v>
      </c>
      <c r="M1760">
        <v>20990</v>
      </c>
      <c r="O1760">
        <v>45186</v>
      </c>
      <c r="P1760">
        <v>0</v>
      </c>
      <c r="Q1760" t="str">
        <f t="shared" si="27"/>
        <v>ACTIVE</v>
      </c>
    </row>
    <row r="1761" spans="1:17" x14ac:dyDescent="0.25">
      <c r="A1761" t="s">
        <v>113</v>
      </c>
      <c r="B1761" t="s">
        <v>2764</v>
      </c>
      <c r="C1761" t="s">
        <v>2765</v>
      </c>
      <c r="D1761" t="s">
        <v>29</v>
      </c>
      <c r="E1761" t="s">
        <v>3050</v>
      </c>
      <c r="F1761" t="s">
        <v>31</v>
      </c>
      <c r="G1761" t="s">
        <v>32</v>
      </c>
      <c r="H1761" t="s">
        <v>41</v>
      </c>
      <c r="I1761">
        <v>45068</v>
      </c>
      <c r="J1761">
        <v>935</v>
      </c>
      <c r="K1761">
        <v>960.72</v>
      </c>
      <c r="L1761">
        <v>935</v>
      </c>
      <c r="M1761">
        <v>240.18</v>
      </c>
      <c r="N1761">
        <v>45160</v>
      </c>
      <c r="O1761">
        <v>45191</v>
      </c>
      <c r="P1761">
        <v>0</v>
      </c>
      <c r="Q1761" t="str">
        <f t="shared" si="27"/>
        <v>ACTIVE</v>
      </c>
    </row>
    <row r="1762" spans="1:17" x14ac:dyDescent="0.25">
      <c r="A1762" t="s">
        <v>113</v>
      </c>
      <c r="B1762" t="s">
        <v>3051</v>
      </c>
      <c r="C1762" t="s">
        <v>3052</v>
      </c>
      <c r="D1762" t="s">
        <v>31</v>
      </c>
      <c r="E1762" t="s">
        <v>3053</v>
      </c>
      <c r="F1762" t="s">
        <v>31</v>
      </c>
      <c r="G1762" t="s">
        <v>25</v>
      </c>
      <c r="H1762" t="s">
        <v>55</v>
      </c>
      <c r="I1762">
        <v>45145</v>
      </c>
      <c r="J1762">
        <v>2000</v>
      </c>
      <c r="K1762">
        <v>13545.86</v>
      </c>
      <c r="L1762">
        <v>2000</v>
      </c>
      <c r="M1762">
        <v>12343.46</v>
      </c>
      <c r="N1762">
        <v>45155</v>
      </c>
      <c r="O1762">
        <v>45186</v>
      </c>
      <c r="P1762">
        <v>0</v>
      </c>
      <c r="Q1762" t="str">
        <f t="shared" si="27"/>
        <v>ACTIVE</v>
      </c>
    </row>
    <row r="1763" spans="1:17" x14ac:dyDescent="0.25">
      <c r="A1763" t="s">
        <v>113</v>
      </c>
      <c r="B1763" t="s">
        <v>2453</v>
      </c>
      <c r="C1763" t="s">
        <v>2454</v>
      </c>
      <c r="D1763" t="s">
        <v>31</v>
      </c>
      <c r="E1763" t="s">
        <v>5721</v>
      </c>
      <c r="F1763" t="s">
        <v>31</v>
      </c>
      <c r="G1763" t="s">
        <v>25</v>
      </c>
      <c r="H1763" t="s">
        <v>55</v>
      </c>
      <c r="I1763">
        <v>45169</v>
      </c>
      <c r="J1763">
        <v>30000</v>
      </c>
      <c r="K1763">
        <v>55946.77</v>
      </c>
      <c r="L1763">
        <v>30000</v>
      </c>
      <c r="M1763">
        <v>55946.77</v>
      </c>
      <c r="O1763">
        <v>45175</v>
      </c>
      <c r="P1763">
        <v>0</v>
      </c>
      <c r="Q1763" t="str">
        <f t="shared" si="27"/>
        <v>ACTIVE</v>
      </c>
    </row>
    <row r="1764" spans="1:17" x14ac:dyDescent="0.25">
      <c r="A1764" t="s">
        <v>113</v>
      </c>
      <c r="B1764" t="s">
        <v>1408</v>
      </c>
      <c r="C1764" t="s">
        <v>1409</v>
      </c>
      <c r="D1764" t="s">
        <v>31</v>
      </c>
      <c r="E1764" t="s">
        <v>5720</v>
      </c>
      <c r="F1764" t="s">
        <v>31</v>
      </c>
      <c r="G1764" t="s">
        <v>32</v>
      </c>
      <c r="H1764" t="s">
        <v>41</v>
      </c>
      <c r="I1764">
        <v>45169</v>
      </c>
      <c r="J1764">
        <v>1259.72</v>
      </c>
      <c r="K1764">
        <v>1294.3699999999999</v>
      </c>
      <c r="L1764">
        <v>1259.72</v>
      </c>
      <c r="M1764">
        <v>1294.4000000000001</v>
      </c>
      <c r="O1764">
        <v>45199</v>
      </c>
      <c r="P1764">
        <v>0</v>
      </c>
      <c r="Q1764" t="str">
        <f t="shared" si="27"/>
        <v>ACTIVE</v>
      </c>
    </row>
    <row r="1765" spans="1:17" x14ac:dyDescent="0.25">
      <c r="A1765" t="s">
        <v>113</v>
      </c>
      <c r="B1765" t="s">
        <v>955</v>
      </c>
      <c r="C1765" t="s">
        <v>956</v>
      </c>
      <c r="D1765" t="s">
        <v>31</v>
      </c>
      <c r="E1765" t="s">
        <v>3054</v>
      </c>
      <c r="F1765" t="s">
        <v>31</v>
      </c>
      <c r="G1765" t="s">
        <v>32</v>
      </c>
      <c r="H1765" t="s">
        <v>33</v>
      </c>
      <c r="I1765">
        <v>45065</v>
      </c>
      <c r="J1765">
        <v>2449</v>
      </c>
      <c r="K1765">
        <v>2516.35</v>
      </c>
      <c r="L1765">
        <v>2449</v>
      </c>
      <c r="M1765">
        <v>1258.2</v>
      </c>
      <c r="N1765">
        <v>45157</v>
      </c>
      <c r="O1765">
        <v>45188</v>
      </c>
      <c r="P1765">
        <v>0</v>
      </c>
      <c r="Q1765" t="str">
        <f t="shared" si="27"/>
        <v>ACTIVE</v>
      </c>
    </row>
    <row r="1766" spans="1:17" x14ac:dyDescent="0.25">
      <c r="A1766" t="s">
        <v>113</v>
      </c>
      <c r="B1766" t="s">
        <v>49</v>
      </c>
      <c r="C1766" t="s">
        <v>50</v>
      </c>
      <c r="D1766" t="s">
        <v>31</v>
      </c>
      <c r="E1766" t="s">
        <v>3055</v>
      </c>
      <c r="F1766" t="s">
        <v>31</v>
      </c>
      <c r="G1766" t="s">
        <v>32</v>
      </c>
      <c r="H1766" t="s">
        <v>33</v>
      </c>
      <c r="I1766">
        <v>45138</v>
      </c>
      <c r="J1766">
        <v>1138.8900000000001</v>
      </c>
      <c r="K1766">
        <v>1170.22</v>
      </c>
      <c r="L1766">
        <v>1138.8900000000001</v>
      </c>
      <c r="M1766">
        <v>1170.24</v>
      </c>
      <c r="O1766">
        <v>45169</v>
      </c>
      <c r="P1766">
        <v>0</v>
      </c>
      <c r="Q1766" t="str">
        <f t="shared" si="27"/>
        <v>ACTIVE</v>
      </c>
    </row>
    <row r="1767" spans="1:17" x14ac:dyDescent="0.25">
      <c r="A1767" t="s">
        <v>113</v>
      </c>
      <c r="B1767" t="s">
        <v>924</v>
      </c>
      <c r="C1767" t="s">
        <v>925</v>
      </c>
      <c r="D1767" t="s">
        <v>31</v>
      </c>
      <c r="E1767" t="s">
        <v>3056</v>
      </c>
      <c r="F1767" t="s">
        <v>31</v>
      </c>
      <c r="G1767" t="s">
        <v>32</v>
      </c>
      <c r="H1767" t="s">
        <v>33</v>
      </c>
      <c r="I1767">
        <v>45120</v>
      </c>
      <c r="J1767">
        <v>42922.78</v>
      </c>
      <c r="K1767">
        <v>44103.17</v>
      </c>
      <c r="L1767">
        <v>42922.78</v>
      </c>
      <c r="M1767">
        <v>36752.65</v>
      </c>
      <c r="N1767">
        <v>45151</v>
      </c>
      <c r="O1767">
        <v>45182</v>
      </c>
      <c r="P1767">
        <v>0</v>
      </c>
      <c r="Q1767" t="str">
        <f t="shared" si="27"/>
        <v>ACTIVE</v>
      </c>
    </row>
    <row r="1768" spans="1:17" x14ac:dyDescent="0.25">
      <c r="A1768" t="s">
        <v>113</v>
      </c>
      <c r="B1768" t="s">
        <v>911</v>
      </c>
      <c r="C1768" t="s">
        <v>912</v>
      </c>
      <c r="D1768" t="s">
        <v>31</v>
      </c>
      <c r="E1768" t="s">
        <v>3057</v>
      </c>
      <c r="F1768" t="s">
        <v>31</v>
      </c>
      <c r="G1768" t="s">
        <v>32</v>
      </c>
      <c r="H1768" t="s">
        <v>33</v>
      </c>
      <c r="I1768">
        <v>45148</v>
      </c>
      <c r="J1768">
        <v>2200</v>
      </c>
      <c r="K1768">
        <v>2260.5</v>
      </c>
      <c r="L1768">
        <v>2200</v>
      </c>
      <c r="M1768">
        <v>1883.75</v>
      </c>
      <c r="N1768">
        <v>45179</v>
      </c>
      <c r="O1768">
        <v>45209</v>
      </c>
      <c r="P1768">
        <v>0</v>
      </c>
      <c r="Q1768" t="str">
        <f t="shared" si="27"/>
        <v>ACTIVE</v>
      </c>
    </row>
    <row r="1769" spans="1:17" x14ac:dyDescent="0.25">
      <c r="A1769" t="s">
        <v>113</v>
      </c>
      <c r="B1769" t="s">
        <v>1078</v>
      </c>
      <c r="C1769" t="s">
        <v>1079</v>
      </c>
      <c r="D1769" t="s">
        <v>31</v>
      </c>
      <c r="E1769" t="s">
        <v>3058</v>
      </c>
      <c r="F1769" t="s">
        <v>31</v>
      </c>
      <c r="G1769" t="s">
        <v>32</v>
      </c>
      <c r="H1769" t="s">
        <v>33</v>
      </c>
      <c r="I1769">
        <v>45027</v>
      </c>
      <c r="J1769">
        <v>2700</v>
      </c>
      <c r="K1769">
        <v>2774.25</v>
      </c>
      <c r="L1769">
        <v>2700</v>
      </c>
      <c r="M1769">
        <v>924.76</v>
      </c>
      <c r="N1769">
        <v>45149</v>
      </c>
      <c r="O1769">
        <v>45180</v>
      </c>
      <c r="P1769">
        <v>0</v>
      </c>
      <c r="Q1769" t="str">
        <f t="shared" si="27"/>
        <v>ACTIVE</v>
      </c>
    </row>
    <row r="1770" spans="1:17" x14ac:dyDescent="0.25">
      <c r="A1770" t="s">
        <v>113</v>
      </c>
      <c r="B1770" t="s">
        <v>349</v>
      </c>
      <c r="C1770" t="s">
        <v>350</v>
      </c>
      <c r="D1770" t="s">
        <v>31</v>
      </c>
      <c r="E1770" t="s">
        <v>3059</v>
      </c>
      <c r="F1770" t="s">
        <v>31</v>
      </c>
      <c r="G1770" t="s">
        <v>32</v>
      </c>
      <c r="H1770" t="s">
        <v>588</v>
      </c>
      <c r="I1770">
        <v>45015</v>
      </c>
      <c r="J1770">
        <v>2800</v>
      </c>
      <c r="K1770">
        <v>2877</v>
      </c>
      <c r="L1770">
        <v>2800</v>
      </c>
      <c r="M1770">
        <v>959</v>
      </c>
      <c r="N1770">
        <v>45137</v>
      </c>
      <c r="O1770">
        <v>45168</v>
      </c>
      <c r="P1770">
        <v>0</v>
      </c>
      <c r="Q1770" t="str">
        <f t="shared" si="27"/>
        <v>ACTIVE</v>
      </c>
    </row>
    <row r="1771" spans="1:17" x14ac:dyDescent="0.25">
      <c r="A1771" t="s">
        <v>113</v>
      </c>
      <c r="B1771" t="s">
        <v>227</v>
      </c>
      <c r="C1771" t="s">
        <v>228</v>
      </c>
      <c r="D1771" t="s">
        <v>31</v>
      </c>
      <c r="E1771" t="s">
        <v>3060</v>
      </c>
      <c r="F1771" t="s">
        <v>31</v>
      </c>
      <c r="G1771" t="s">
        <v>32</v>
      </c>
      <c r="H1771" t="s">
        <v>41</v>
      </c>
      <c r="I1771">
        <v>45091</v>
      </c>
      <c r="J1771">
        <v>2200</v>
      </c>
      <c r="K1771">
        <v>2260.5</v>
      </c>
      <c r="L1771">
        <v>2200</v>
      </c>
      <c r="M1771">
        <v>1130.26</v>
      </c>
      <c r="N1771">
        <v>45152</v>
      </c>
      <c r="O1771">
        <v>45183</v>
      </c>
      <c r="P1771">
        <v>0</v>
      </c>
      <c r="Q1771" t="str">
        <f t="shared" si="27"/>
        <v>ACTIVE</v>
      </c>
    </row>
    <row r="1772" spans="1:17" x14ac:dyDescent="0.25">
      <c r="A1772" t="s">
        <v>113</v>
      </c>
      <c r="B1772" t="s">
        <v>143</v>
      </c>
      <c r="C1772" t="s">
        <v>144</v>
      </c>
      <c r="D1772" t="s">
        <v>31</v>
      </c>
      <c r="E1772" t="s">
        <v>3061</v>
      </c>
      <c r="F1772" t="s">
        <v>31</v>
      </c>
      <c r="G1772" t="s">
        <v>32</v>
      </c>
      <c r="H1772" t="s">
        <v>33</v>
      </c>
      <c r="I1772">
        <v>45107</v>
      </c>
      <c r="J1772">
        <v>7708.8</v>
      </c>
      <c r="K1772">
        <v>7920.8</v>
      </c>
      <c r="L1772">
        <v>7708.8</v>
      </c>
      <c r="M1772">
        <v>5280.56</v>
      </c>
      <c r="N1772">
        <v>45168</v>
      </c>
      <c r="O1772">
        <v>45199</v>
      </c>
      <c r="P1772">
        <v>0</v>
      </c>
      <c r="Q1772" t="str">
        <f t="shared" si="27"/>
        <v>ACTIVE</v>
      </c>
    </row>
    <row r="1773" spans="1:17" x14ac:dyDescent="0.25">
      <c r="A1773" t="s">
        <v>113</v>
      </c>
      <c r="B1773" t="s">
        <v>971</v>
      </c>
      <c r="C1773" t="s">
        <v>972</v>
      </c>
      <c r="D1773" t="s">
        <v>31</v>
      </c>
      <c r="E1773" t="s">
        <v>3062</v>
      </c>
      <c r="F1773" t="s">
        <v>31</v>
      </c>
      <c r="G1773" t="s">
        <v>32</v>
      </c>
      <c r="H1773" t="s">
        <v>79</v>
      </c>
      <c r="I1773">
        <v>45008</v>
      </c>
      <c r="J1773">
        <v>17198.099999999999</v>
      </c>
      <c r="K1773">
        <v>17671.05</v>
      </c>
      <c r="L1773">
        <v>17198.099999999999</v>
      </c>
      <c r="M1773">
        <v>8835.5400000000009</v>
      </c>
      <c r="N1773">
        <v>45162</v>
      </c>
      <c r="O1773">
        <v>45192</v>
      </c>
      <c r="P1773">
        <v>0</v>
      </c>
      <c r="Q1773" t="str">
        <f t="shared" si="27"/>
        <v>ACTIVE</v>
      </c>
    </row>
    <row r="1774" spans="1:17" x14ac:dyDescent="0.25">
      <c r="A1774" t="s">
        <v>113</v>
      </c>
      <c r="B1774" t="s">
        <v>3063</v>
      </c>
      <c r="C1774" t="s">
        <v>3064</v>
      </c>
      <c r="D1774" t="s">
        <v>31</v>
      </c>
      <c r="E1774" t="s">
        <v>3065</v>
      </c>
      <c r="F1774" t="s">
        <v>31</v>
      </c>
      <c r="G1774" t="s">
        <v>32</v>
      </c>
      <c r="H1774" t="s">
        <v>33</v>
      </c>
      <c r="I1774">
        <v>45079</v>
      </c>
      <c r="J1774">
        <v>64288.37</v>
      </c>
      <c r="K1774">
        <v>66056.31</v>
      </c>
      <c r="L1774">
        <v>64288.37</v>
      </c>
      <c r="M1774">
        <v>44037.56</v>
      </c>
      <c r="N1774">
        <v>45140</v>
      </c>
      <c r="O1774">
        <v>45171</v>
      </c>
      <c r="P1774">
        <v>0</v>
      </c>
      <c r="Q1774" t="str">
        <f t="shared" si="27"/>
        <v>ACTIVE</v>
      </c>
    </row>
    <row r="1775" spans="1:17" x14ac:dyDescent="0.25">
      <c r="A1775" t="s">
        <v>113</v>
      </c>
      <c r="B1775" t="s">
        <v>278</v>
      </c>
      <c r="C1775" t="s">
        <v>279</v>
      </c>
      <c r="D1775" t="s">
        <v>31</v>
      </c>
      <c r="E1775" t="s">
        <v>3066</v>
      </c>
      <c r="F1775" t="s">
        <v>31</v>
      </c>
      <c r="G1775" t="s">
        <v>32</v>
      </c>
      <c r="H1775" t="s">
        <v>33</v>
      </c>
      <c r="I1775">
        <v>45145</v>
      </c>
      <c r="J1775">
        <v>2400</v>
      </c>
      <c r="K1775">
        <v>2466</v>
      </c>
      <c r="L1775">
        <v>2400</v>
      </c>
      <c r="M1775">
        <v>2466</v>
      </c>
      <c r="O1775">
        <v>45176</v>
      </c>
      <c r="P1775">
        <v>0</v>
      </c>
      <c r="Q1775" t="str">
        <f t="shared" si="27"/>
        <v>ACTIVE</v>
      </c>
    </row>
    <row r="1776" spans="1:17" x14ac:dyDescent="0.25">
      <c r="A1776" t="s">
        <v>113</v>
      </c>
      <c r="B1776" t="s">
        <v>3067</v>
      </c>
      <c r="C1776" t="s">
        <v>3068</v>
      </c>
      <c r="D1776" t="s">
        <v>31</v>
      </c>
      <c r="E1776" t="s">
        <v>3069</v>
      </c>
      <c r="F1776" t="s">
        <v>31</v>
      </c>
      <c r="G1776" t="s">
        <v>25</v>
      </c>
      <c r="H1776" t="s">
        <v>55</v>
      </c>
      <c r="I1776">
        <v>45078</v>
      </c>
      <c r="J1776">
        <v>8500</v>
      </c>
      <c r="K1776">
        <v>10288.700000000001</v>
      </c>
      <c r="L1776">
        <v>8500</v>
      </c>
      <c r="M1776">
        <v>7682.6</v>
      </c>
      <c r="N1776">
        <v>45159</v>
      </c>
      <c r="O1776">
        <v>45166</v>
      </c>
      <c r="P1776">
        <v>0</v>
      </c>
      <c r="Q1776" t="str">
        <f t="shared" si="27"/>
        <v>ACTIVE</v>
      </c>
    </row>
    <row r="1777" spans="1:17" x14ac:dyDescent="0.25">
      <c r="A1777" t="s">
        <v>113</v>
      </c>
      <c r="B1777" t="s">
        <v>549</v>
      </c>
      <c r="C1777" t="s">
        <v>550</v>
      </c>
      <c r="D1777" t="s">
        <v>29</v>
      </c>
      <c r="E1777" t="s">
        <v>3070</v>
      </c>
      <c r="F1777" t="s">
        <v>31</v>
      </c>
      <c r="G1777" t="s">
        <v>32</v>
      </c>
      <c r="H1777" t="s">
        <v>33</v>
      </c>
      <c r="I1777">
        <v>45055</v>
      </c>
      <c r="J1777">
        <v>6897.53</v>
      </c>
      <c r="K1777">
        <v>7087.22</v>
      </c>
      <c r="L1777">
        <v>6897.53</v>
      </c>
      <c r="M1777">
        <v>3543.63</v>
      </c>
      <c r="N1777">
        <v>45154</v>
      </c>
      <c r="O1777">
        <v>45178</v>
      </c>
      <c r="P1777">
        <v>0</v>
      </c>
      <c r="Q1777" t="str">
        <f t="shared" si="27"/>
        <v>ACTIVE</v>
      </c>
    </row>
    <row r="1778" spans="1:17" x14ac:dyDescent="0.25">
      <c r="A1778" t="s">
        <v>113</v>
      </c>
      <c r="B1778" t="s">
        <v>971</v>
      </c>
      <c r="C1778" t="s">
        <v>972</v>
      </c>
      <c r="D1778" t="s">
        <v>31</v>
      </c>
      <c r="E1778" t="s">
        <v>3071</v>
      </c>
      <c r="F1778" t="s">
        <v>31</v>
      </c>
      <c r="G1778" t="s">
        <v>32</v>
      </c>
      <c r="H1778" t="s">
        <v>79</v>
      </c>
      <c r="I1778">
        <v>45000</v>
      </c>
      <c r="J1778">
        <v>13985.37</v>
      </c>
      <c r="K1778">
        <v>14369.97</v>
      </c>
      <c r="L1778">
        <v>13985.37</v>
      </c>
      <c r="M1778">
        <v>7185</v>
      </c>
      <c r="N1778">
        <v>45153</v>
      </c>
      <c r="O1778">
        <v>45184</v>
      </c>
      <c r="P1778">
        <v>0</v>
      </c>
      <c r="Q1778" t="str">
        <f t="shared" si="27"/>
        <v>ACTIVE</v>
      </c>
    </row>
    <row r="1779" spans="1:17" x14ac:dyDescent="0.25">
      <c r="A1779" t="s">
        <v>113</v>
      </c>
      <c r="B1779" t="s">
        <v>1268</v>
      </c>
      <c r="C1779" t="s">
        <v>1269</v>
      </c>
      <c r="D1779" t="s">
        <v>31</v>
      </c>
      <c r="E1779" t="s">
        <v>3072</v>
      </c>
      <c r="F1779" t="s">
        <v>31</v>
      </c>
      <c r="G1779" t="s">
        <v>32</v>
      </c>
      <c r="H1779" t="s">
        <v>737</v>
      </c>
      <c r="I1779">
        <v>45028</v>
      </c>
      <c r="J1779">
        <v>2425.5</v>
      </c>
      <c r="K1779">
        <v>2545.58</v>
      </c>
      <c r="L1779">
        <v>2425.5</v>
      </c>
      <c r="M1779">
        <v>848.53</v>
      </c>
      <c r="N1779">
        <v>45099</v>
      </c>
      <c r="O1779">
        <v>45179</v>
      </c>
      <c r="P1779">
        <v>0</v>
      </c>
      <c r="Q1779" t="str">
        <f t="shared" si="27"/>
        <v>ACTIVE</v>
      </c>
    </row>
    <row r="1780" spans="1:17" x14ac:dyDescent="0.25">
      <c r="A1780" t="s">
        <v>113</v>
      </c>
      <c r="B1780" t="s">
        <v>118</v>
      </c>
      <c r="C1780" t="s">
        <v>119</v>
      </c>
      <c r="D1780" t="s">
        <v>22</v>
      </c>
      <c r="E1780" t="s">
        <v>3073</v>
      </c>
      <c r="F1780" t="s">
        <v>22</v>
      </c>
      <c r="G1780" t="s">
        <v>32</v>
      </c>
      <c r="H1780" t="s">
        <v>33</v>
      </c>
      <c r="I1780">
        <v>45075</v>
      </c>
      <c r="J1780">
        <v>21918.82</v>
      </c>
      <c r="K1780">
        <v>22521.599999999999</v>
      </c>
      <c r="L1780">
        <v>21918.82</v>
      </c>
      <c r="M1780">
        <v>22521.599999999999</v>
      </c>
      <c r="O1780">
        <v>45169</v>
      </c>
      <c r="P1780">
        <v>64</v>
      </c>
      <c r="Q1780" t="str">
        <f t="shared" si="27"/>
        <v>61-90</v>
      </c>
    </row>
    <row r="1781" spans="1:17" x14ac:dyDescent="0.25">
      <c r="A1781" t="s">
        <v>113</v>
      </c>
      <c r="B1781" t="s">
        <v>3074</v>
      </c>
      <c r="C1781" t="s">
        <v>3075</v>
      </c>
      <c r="D1781" t="s">
        <v>31</v>
      </c>
      <c r="E1781" t="s">
        <v>3076</v>
      </c>
      <c r="F1781" t="s">
        <v>31</v>
      </c>
      <c r="G1781" t="s">
        <v>25</v>
      </c>
      <c r="H1781" t="s">
        <v>55</v>
      </c>
      <c r="I1781">
        <v>45043</v>
      </c>
      <c r="J1781">
        <v>18500</v>
      </c>
      <c r="K1781">
        <v>99949.96</v>
      </c>
      <c r="L1781">
        <v>18500</v>
      </c>
      <c r="M1781">
        <v>61938.65</v>
      </c>
      <c r="N1781">
        <v>45159</v>
      </c>
      <c r="O1781">
        <v>45166</v>
      </c>
      <c r="P1781">
        <v>0</v>
      </c>
      <c r="Q1781" t="str">
        <f t="shared" si="27"/>
        <v>ACTIVE</v>
      </c>
    </row>
    <row r="1782" spans="1:17" x14ac:dyDescent="0.25">
      <c r="A1782" t="s">
        <v>113</v>
      </c>
      <c r="B1782" t="s">
        <v>318</v>
      </c>
      <c r="C1782" t="s">
        <v>319</v>
      </c>
      <c r="D1782" t="s">
        <v>31</v>
      </c>
      <c r="E1782" t="s">
        <v>3077</v>
      </c>
      <c r="F1782" t="s">
        <v>31</v>
      </c>
      <c r="G1782" t="s">
        <v>32</v>
      </c>
      <c r="H1782" t="s">
        <v>33</v>
      </c>
      <c r="I1782">
        <v>45166</v>
      </c>
      <c r="J1782">
        <v>12963.85</v>
      </c>
      <c r="K1782">
        <v>13320.37</v>
      </c>
      <c r="L1782">
        <v>12963.85</v>
      </c>
      <c r="M1782">
        <v>13320.42</v>
      </c>
      <c r="O1782">
        <v>45197</v>
      </c>
      <c r="P1782">
        <v>0</v>
      </c>
      <c r="Q1782" t="str">
        <f t="shared" si="27"/>
        <v>ACTIVE</v>
      </c>
    </row>
    <row r="1783" spans="1:17" x14ac:dyDescent="0.25">
      <c r="A1783" t="s">
        <v>113</v>
      </c>
      <c r="B1783" t="s">
        <v>5719</v>
      </c>
      <c r="C1783" t="s">
        <v>5718</v>
      </c>
      <c r="D1783" t="s">
        <v>31</v>
      </c>
      <c r="E1783" t="s">
        <v>5717</v>
      </c>
      <c r="F1783" t="s">
        <v>31</v>
      </c>
      <c r="G1783" t="s">
        <v>25</v>
      </c>
      <c r="H1783" t="s">
        <v>55</v>
      </c>
      <c r="I1783">
        <v>45169</v>
      </c>
      <c r="J1783">
        <v>7500</v>
      </c>
      <c r="K1783">
        <v>7871.25</v>
      </c>
      <c r="L1783">
        <v>7500</v>
      </c>
      <c r="M1783">
        <v>7871.25</v>
      </c>
      <c r="O1783">
        <v>45199</v>
      </c>
      <c r="P1783">
        <v>0</v>
      </c>
      <c r="Q1783" t="str">
        <f t="shared" si="27"/>
        <v>ACTIVE</v>
      </c>
    </row>
    <row r="1784" spans="1:17" x14ac:dyDescent="0.25">
      <c r="A1784" t="s">
        <v>113</v>
      </c>
      <c r="B1784" t="s">
        <v>3078</v>
      </c>
      <c r="C1784" t="s">
        <v>3079</v>
      </c>
      <c r="D1784" t="s">
        <v>22</v>
      </c>
      <c r="E1784" t="s">
        <v>3080</v>
      </c>
      <c r="F1784" t="s">
        <v>31</v>
      </c>
      <c r="G1784" t="s">
        <v>25</v>
      </c>
      <c r="H1784" t="s">
        <v>26</v>
      </c>
      <c r="I1784">
        <v>44757</v>
      </c>
      <c r="J1784">
        <v>31594.720000000001</v>
      </c>
      <c r="K1784">
        <v>31594.720000000001</v>
      </c>
      <c r="L1784">
        <v>31594.720000000001</v>
      </c>
      <c r="M1784">
        <v>25794.720000000001</v>
      </c>
      <c r="N1784">
        <v>45159</v>
      </c>
      <c r="O1784">
        <v>45166</v>
      </c>
      <c r="P1784">
        <v>0</v>
      </c>
      <c r="Q1784" t="str">
        <f t="shared" si="27"/>
        <v>ACTIVE</v>
      </c>
    </row>
    <row r="1785" spans="1:17" x14ac:dyDescent="0.25">
      <c r="A1785" t="s">
        <v>113</v>
      </c>
      <c r="B1785" t="s">
        <v>2127</v>
      </c>
      <c r="C1785" t="s">
        <v>2128</v>
      </c>
      <c r="D1785" t="s">
        <v>31</v>
      </c>
      <c r="E1785" t="s">
        <v>3081</v>
      </c>
      <c r="F1785" t="s">
        <v>31</v>
      </c>
      <c r="G1785" t="s">
        <v>32</v>
      </c>
      <c r="H1785" t="s">
        <v>41</v>
      </c>
      <c r="I1785">
        <v>45162</v>
      </c>
      <c r="J1785">
        <v>5091</v>
      </c>
      <c r="K1785">
        <v>5231.0200000000004</v>
      </c>
      <c r="L1785">
        <v>5091</v>
      </c>
      <c r="M1785">
        <v>5231.04</v>
      </c>
      <c r="O1785">
        <v>45193</v>
      </c>
      <c r="P1785">
        <v>0</v>
      </c>
      <c r="Q1785" t="str">
        <f t="shared" si="27"/>
        <v>ACTIVE</v>
      </c>
    </row>
    <row r="1786" spans="1:17" x14ac:dyDescent="0.25">
      <c r="A1786" t="s">
        <v>113</v>
      </c>
      <c r="B1786" t="s">
        <v>3082</v>
      </c>
      <c r="C1786" t="s">
        <v>3083</v>
      </c>
      <c r="D1786" t="s">
        <v>22</v>
      </c>
      <c r="E1786" t="s">
        <v>3084</v>
      </c>
      <c r="F1786" t="s">
        <v>22</v>
      </c>
      <c r="G1786" t="s">
        <v>25</v>
      </c>
      <c r="H1786" t="s">
        <v>26</v>
      </c>
      <c r="I1786">
        <v>44848</v>
      </c>
      <c r="J1786">
        <v>7188.05</v>
      </c>
      <c r="K1786">
        <v>7188.05</v>
      </c>
      <c r="L1786">
        <v>7188.05</v>
      </c>
      <c r="M1786">
        <v>6688.05</v>
      </c>
      <c r="N1786">
        <v>44876</v>
      </c>
      <c r="O1786">
        <v>44948</v>
      </c>
      <c r="P1786">
        <v>264</v>
      </c>
      <c r="Q1786" t="str">
        <f t="shared" si="27"/>
        <v>180+</v>
      </c>
    </row>
    <row r="1787" spans="1:17" x14ac:dyDescent="0.25">
      <c r="A1787" t="s">
        <v>113</v>
      </c>
      <c r="B1787" t="s">
        <v>56</v>
      </c>
      <c r="C1787" t="s">
        <v>57</v>
      </c>
      <c r="D1787" t="s">
        <v>31</v>
      </c>
      <c r="E1787" t="s">
        <v>3085</v>
      </c>
      <c r="F1787" t="s">
        <v>31</v>
      </c>
      <c r="G1787" t="s">
        <v>32</v>
      </c>
      <c r="H1787" t="s">
        <v>48</v>
      </c>
      <c r="I1787">
        <v>45084</v>
      </c>
      <c r="J1787">
        <v>19541.86</v>
      </c>
      <c r="K1787">
        <v>20079.28</v>
      </c>
      <c r="L1787">
        <v>19541.86</v>
      </c>
      <c r="M1787">
        <v>13386.2</v>
      </c>
      <c r="N1787">
        <v>45145</v>
      </c>
      <c r="O1787">
        <v>45176</v>
      </c>
      <c r="P1787">
        <v>0</v>
      </c>
      <c r="Q1787" t="str">
        <f t="shared" si="27"/>
        <v>ACTIVE</v>
      </c>
    </row>
    <row r="1788" spans="1:17" x14ac:dyDescent="0.25">
      <c r="A1788" t="s">
        <v>113</v>
      </c>
      <c r="B1788" t="s">
        <v>3086</v>
      </c>
      <c r="C1788" t="s">
        <v>3087</v>
      </c>
      <c r="D1788" t="s">
        <v>31</v>
      </c>
      <c r="E1788" t="s">
        <v>3088</v>
      </c>
      <c r="F1788" t="s">
        <v>31</v>
      </c>
      <c r="G1788" t="s">
        <v>25</v>
      </c>
      <c r="H1788" t="s">
        <v>55</v>
      </c>
      <c r="I1788">
        <v>45167</v>
      </c>
      <c r="J1788">
        <v>25000</v>
      </c>
      <c r="K1788">
        <v>26237.5</v>
      </c>
      <c r="L1788">
        <v>25000</v>
      </c>
      <c r="M1788">
        <v>26237.5</v>
      </c>
      <c r="O1788">
        <v>45174</v>
      </c>
      <c r="P1788">
        <v>0</v>
      </c>
      <c r="Q1788" t="str">
        <f t="shared" si="27"/>
        <v>ACTIVE</v>
      </c>
    </row>
    <row r="1789" spans="1:17" x14ac:dyDescent="0.25">
      <c r="A1789" t="s">
        <v>113</v>
      </c>
      <c r="B1789" t="s">
        <v>167</v>
      </c>
      <c r="C1789" t="s">
        <v>168</v>
      </c>
      <c r="D1789" t="s">
        <v>31</v>
      </c>
      <c r="E1789" t="s">
        <v>3089</v>
      </c>
      <c r="F1789" t="s">
        <v>31</v>
      </c>
      <c r="G1789" t="s">
        <v>25</v>
      </c>
      <c r="H1789" t="s">
        <v>55</v>
      </c>
      <c r="I1789">
        <v>45168</v>
      </c>
      <c r="J1789">
        <v>150</v>
      </c>
      <c r="K1789">
        <v>13034.6</v>
      </c>
      <c r="L1789">
        <v>150</v>
      </c>
      <c r="M1789">
        <v>13034.6</v>
      </c>
      <c r="O1789">
        <v>45169</v>
      </c>
      <c r="P1789">
        <v>0</v>
      </c>
      <c r="Q1789" t="str">
        <f t="shared" si="27"/>
        <v>ACTIVE</v>
      </c>
    </row>
    <row r="1790" spans="1:17" x14ac:dyDescent="0.25">
      <c r="A1790" t="s">
        <v>113</v>
      </c>
      <c r="B1790" t="s">
        <v>3090</v>
      </c>
      <c r="C1790" t="s">
        <v>3091</v>
      </c>
      <c r="D1790" t="s">
        <v>31</v>
      </c>
      <c r="E1790" t="s">
        <v>3092</v>
      </c>
      <c r="F1790" t="s">
        <v>31</v>
      </c>
      <c r="G1790" t="s">
        <v>32</v>
      </c>
      <c r="H1790" t="s">
        <v>33</v>
      </c>
      <c r="I1790">
        <v>45044</v>
      </c>
      <c r="J1790">
        <v>15400</v>
      </c>
      <c r="K1790">
        <v>15823.5</v>
      </c>
      <c r="L1790">
        <v>15400</v>
      </c>
      <c r="M1790">
        <v>7911.75</v>
      </c>
      <c r="N1790">
        <v>45135</v>
      </c>
      <c r="O1790">
        <v>45166</v>
      </c>
      <c r="P1790">
        <v>0</v>
      </c>
      <c r="Q1790" t="str">
        <f t="shared" si="27"/>
        <v>ACTIVE</v>
      </c>
    </row>
    <row r="1791" spans="1:17" x14ac:dyDescent="0.25">
      <c r="A1791" t="s">
        <v>113</v>
      </c>
      <c r="B1791" t="s">
        <v>2724</v>
      </c>
      <c r="C1791" t="s">
        <v>2725</v>
      </c>
      <c r="D1791" t="s">
        <v>31</v>
      </c>
      <c r="E1791" t="s">
        <v>3093</v>
      </c>
      <c r="F1791" t="s">
        <v>31</v>
      </c>
      <c r="G1791" t="s">
        <v>32</v>
      </c>
      <c r="H1791" t="s">
        <v>86</v>
      </c>
      <c r="I1791">
        <v>45168</v>
      </c>
      <c r="J1791">
        <v>3217.27</v>
      </c>
      <c r="K1791">
        <v>3305.75</v>
      </c>
      <c r="L1791">
        <v>3217.27</v>
      </c>
      <c r="M1791">
        <v>3305.76</v>
      </c>
      <c r="O1791">
        <v>45199</v>
      </c>
      <c r="P1791">
        <v>0</v>
      </c>
      <c r="Q1791" t="str">
        <f t="shared" si="27"/>
        <v>ACTIVE</v>
      </c>
    </row>
    <row r="1792" spans="1:17" x14ac:dyDescent="0.25">
      <c r="A1792" t="s">
        <v>113</v>
      </c>
      <c r="B1792" t="s">
        <v>971</v>
      </c>
      <c r="C1792" t="s">
        <v>972</v>
      </c>
      <c r="D1792" t="s">
        <v>31</v>
      </c>
      <c r="E1792" t="s">
        <v>3094</v>
      </c>
      <c r="F1792" t="s">
        <v>31</v>
      </c>
      <c r="G1792" t="s">
        <v>32</v>
      </c>
      <c r="H1792" t="s">
        <v>79</v>
      </c>
      <c r="I1792">
        <v>45127</v>
      </c>
      <c r="J1792">
        <v>9143.1200000000008</v>
      </c>
      <c r="K1792">
        <v>9394.56</v>
      </c>
      <c r="L1792">
        <v>9143.1200000000008</v>
      </c>
      <c r="M1792">
        <v>9394.56</v>
      </c>
      <c r="O1792">
        <v>45219</v>
      </c>
      <c r="P1792">
        <v>0</v>
      </c>
      <c r="Q1792" t="str">
        <f t="shared" si="27"/>
        <v>ACTIVE</v>
      </c>
    </row>
    <row r="1793" spans="1:17" x14ac:dyDescent="0.25">
      <c r="A1793" t="s">
        <v>113</v>
      </c>
      <c r="B1793" t="s">
        <v>915</v>
      </c>
      <c r="C1793" t="s">
        <v>916</v>
      </c>
      <c r="D1793" t="s">
        <v>31</v>
      </c>
      <c r="E1793" t="s">
        <v>3095</v>
      </c>
      <c r="F1793" t="s">
        <v>31</v>
      </c>
      <c r="G1793" t="s">
        <v>32</v>
      </c>
      <c r="H1793" t="s">
        <v>41</v>
      </c>
      <c r="I1793">
        <v>45091</v>
      </c>
      <c r="J1793">
        <v>1839.16</v>
      </c>
      <c r="K1793">
        <v>1889.75</v>
      </c>
      <c r="L1793">
        <v>1839.16</v>
      </c>
      <c r="M1793">
        <v>944.88</v>
      </c>
      <c r="N1793">
        <v>45155</v>
      </c>
      <c r="O1793">
        <v>45183</v>
      </c>
      <c r="P1793">
        <v>0</v>
      </c>
      <c r="Q1793" t="str">
        <f t="shared" si="27"/>
        <v>ACTIVE</v>
      </c>
    </row>
    <row r="1794" spans="1:17" x14ac:dyDescent="0.25">
      <c r="A1794" t="s">
        <v>113</v>
      </c>
      <c r="B1794" t="s">
        <v>965</v>
      </c>
      <c r="C1794" t="s">
        <v>966</v>
      </c>
      <c r="D1794" t="s">
        <v>31</v>
      </c>
      <c r="E1794" t="s">
        <v>3096</v>
      </c>
      <c r="F1794" t="s">
        <v>31</v>
      </c>
      <c r="G1794" t="s">
        <v>32</v>
      </c>
      <c r="H1794" t="s">
        <v>33</v>
      </c>
      <c r="I1794">
        <v>45132</v>
      </c>
      <c r="J1794">
        <v>1100</v>
      </c>
      <c r="K1794">
        <v>1130.25</v>
      </c>
      <c r="L1794">
        <v>1100</v>
      </c>
      <c r="M1794">
        <v>941.9</v>
      </c>
      <c r="N1794">
        <v>45163</v>
      </c>
      <c r="O1794">
        <v>45194</v>
      </c>
      <c r="P1794">
        <v>0</v>
      </c>
      <c r="Q1794" t="str">
        <f t="shared" ref="Q1794:Q1857" si="28">IF(P1794=0,"ACTIVE",IF(P1794&lt;=30,"1-30",IF(AND(P1794&gt;30,P1794&lt;=60),"31-60",IF(AND(P1794&gt;60,P1794&lt;=90),"61-90",IF(AND(P1794&gt;90,P1794&lt;=120),"91-120",IF(AND(P1794&gt;120,P1794&lt;=150),"121-150",IF(AND(P1794&gt;150,P1794&lt;=180),"151-180","180+")))))))</f>
        <v>ACTIVE</v>
      </c>
    </row>
    <row r="1795" spans="1:17" x14ac:dyDescent="0.25">
      <c r="A1795" t="s">
        <v>113</v>
      </c>
      <c r="B1795" t="s">
        <v>3097</v>
      </c>
      <c r="C1795" t="s">
        <v>3098</v>
      </c>
      <c r="D1795" t="s">
        <v>31</v>
      </c>
      <c r="E1795" t="s">
        <v>3099</v>
      </c>
      <c r="F1795" t="s">
        <v>31</v>
      </c>
      <c r="G1795" t="s">
        <v>25</v>
      </c>
      <c r="H1795" t="s">
        <v>55</v>
      </c>
      <c r="I1795">
        <v>45084</v>
      </c>
      <c r="J1795">
        <v>850</v>
      </c>
      <c r="K1795">
        <v>6572.65</v>
      </c>
      <c r="L1795">
        <v>850</v>
      </c>
      <c r="M1795">
        <v>4467.1899999999996</v>
      </c>
      <c r="N1795">
        <v>45161</v>
      </c>
      <c r="O1795">
        <v>45192</v>
      </c>
      <c r="P1795">
        <v>0</v>
      </c>
      <c r="Q1795" t="str">
        <f t="shared" si="28"/>
        <v>ACTIVE</v>
      </c>
    </row>
    <row r="1796" spans="1:17" x14ac:dyDescent="0.25">
      <c r="A1796" t="s">
        <v>113</v>
      </c>
      <c r="B1796" t="s">
        <v>125</v>
      </c>
      <c r="C1796" t="s">
        <v>126</v>
      </c>
      <c r="D1796" t="s">
        <v>31</v>
      </c>
      <c r="E1796" t="s">
        <v>3100</v>
      </c>
      <c r="F1796" t="s">
        <v>31</v>
      </c>
      <c r="G1796" t="s">
        <v>32</v>
      </c>
      <c r="H1796" t="s">
        <v>33</v>
      </c>
      <c r="I1796">
        <v>45084</v>
      </c>
      <c r="J1796">
        <v>2117.34</v>
      </c>
      <c r="K1796">
        <v>2175.58</v>
      </c>
      <c r="L1796">
        <v>2117.34</v>
      </c>
      <c r="M1796">
        <v>1450.4</v>
      </c>
      <c r="N1796">
        <v>45145</v>
      </c>
      <c r="O1796">
        <v>45176</v>
      </c>
      <c r="P1796">
        <v>0</v>
      </c>
      <c r="Q1796" t="str">
        <f t="shared" si="28"/>
        <v>ACTIVE</v>
      </c>
    </row>
    <row r="1797" spans="1:17" x14ac:dyDescent="0.25">
      <c r="A1797" t="s">
        <v>113</v>
      </c>
      <c r="B1797" t="s">
        <v>1504</v>
      </c>
      <c r="C1797" t="s">
        <v>1505</v>
      </c>
      <c r="D1797" t="s">
        <v>31</v>
      </c>
      <c r="E1797" t="s">
        <v>3101</v>
      </c>
      <c r="F1797" t="s">
        <v>31</v>
      </c>
      <c r="G1797" t="s">
        <v>32</v>
      </c>
      <c r="H1797" t="s">
        <v>223</v>
      </c>
      <c r="I1797">
        <v>45148</v>
      </c>
      <c r="J1797">
        <v>16212.11</v>
      </c>
      <c r="K1797">
        <v>16657.95</v>
      </c>
      <c r="L1797">
        <v>16212.11</v>
      </c>
      <c r="M1797">
        <v>16657.95</v>
      </c>
      <c r="O1797">
        <v>45189</v>
      </c>
      <c r="P1797">
        <v>0</v>
      </c>
      <c r="Q1797" t="str">
        <f t="shared" si="28"/>
        <v>ACTIVE</v>
      </c>
    </row>
    <row r="1798" spans="1:17" x14ac:dyDescent="0.25">
      <c r="A1798" t="s">
        <v>113</v>
      </c>
      <c r="B1798" t="s">
        <v>298</v>
      </c>
      <c r="C1798" t="s">
        <v>299</v>
      </c>
      <c r="D1798" t="s">
        <v>31</v>
      </c>
      <c r="E1798" t="s">
        <v>3102</v>
      </c>
      <c r="F1798" t="s">
        <v>31</v>
      </c>
      <c r="G1798" t="s">
        <v>32</v>
      </c>
      <c r="H1798" t="s">
        <v>737</v>
      </c>
      <c r="I1798">
        <v>45085</v>
      </c>
      <c r="J1798">
        <v>4800</v>
      </c>
      <c r="K1798">
        <v>4992</v>
      </c>
      <c r="L1798">
        <v>4800</v>
      </c>
      <c r="M1798">
        <v>1664</v>
      </c>
      <c r="N1798">
        <v>45146</v>
      </c>
      <c r="O1798">
        <v>45177</v>
      </c>
      <c r="P1798">
        <v>0</v>
      </c>
      <c r="Q1798" t="str">
        <f t="shared" si="28"/>
        <v>ACTIVE</v>
      </c>
    </row>
    <row r="1799" spans="1:17" x14ac:dyDescent="0.25">
      <c r="A1799" t="s">
        <v>113</v>
      </c>
      <c r="B1799" t="s">
        <v>42</v>
      </c>
      <c r="C1799" t="s">
        <v>43</v>
      </c>
      <c r="D1799" t="s">
        <v>31</v>
      </c>
      <c r="E1799" t="s">
        <v>3103</v>
      </c>
      <c r="F1799" t="s">
        <v>31</v>
      </c>
      <c r="G1799" t="s">
        <v>32</v>
      </c>
      <c r="H1799" t="s">
        <v>33</v>
      </c>
      <c r="I1799">
        <v>45062</v>
      </c>
      <c r="J1799">
        <v>4595</v>
      </c>
      <c r="K1799">
        <v>4721.37</v>
      </c>
      <c r="L1799">
        <v>4595</v>
      </c>
      <c r="M1799">
        <v>2360.6999999999998</v>
      </c>
      <c r="N1799">
        <v>45154</v>
      </c>
      <c r="O1799">
        <v>45185</v>
      </c>
      <c r="P1799">
        <v>0</v>
      </c>
      <c r="Q1799" t="str">
        <f t="shared" si="28"/>
        <v>ACTIVE</v>
      </c>
    </row>
    <row r="1800" spans="1:17" x14ac:dyDescent="0.25">
      <c r="A1800" t="s">
        <v>113</v>
      </c>
      <c r="B1800" t="s">
        <v>3104</v>
      </c>
      <c r="C1800" t="s">
        <v>1596</v>
      </c>
      <c r="D1800" t="s">
        <v>22</v>
      </c>
      <c r="E1800" t="s">
        <v>3105</v>
      </c>
      <c r="F1800" t="s">
        <v>31</v>
      </c>
      <c r="G1800" t="s">
        <v>25</v>
      </c>
      <c r="H1800" t="s">
        <v>37</v>
      </c>
      <c r="I1800">
        <v>44098</v>
      </c>
      <c r="J1800">
        <v>17872.12</v>
      </c>
      <c r="K1800">
        <v>17872.12</v>
      </c>
      <c r="L1800">
        <v>17872.12</v>
      </c>
      <c r="M1800">
        <v>15796.88</v>
      </c>
      <c r="N1800">
        <v>45161</v>
      </c>
      <c r="O1800">
        <v>45168</v>
      </c>
      <c r="P1800">
        <v>0</v>
      </c>
      <c r="Q1800" t="str">
        <f t="shared" si="28"/>
        <v>ACTIVE</v>
      </c>
    </row>
    <row r="1801" spans="1:17" x14ac:dyDescent="0.25">
      <c r="A1801" t="s">
        <v>113</v>
      </c>
      <c r="B1801" t="s">
        <v>730</v>
      </c>
      <c r="C1801" t="s">
        <v>731</v>
      </c>
      <c r="D1801" t="s">
        <v>31</v>
      </c>
      <c r="E1801" t="s">
        <v>3106</v>
      </c>
      <c r="F1801" t="s">
        <v>31</v>
      </c>
      <c r="G1801" t="s">
        <v>32</v>
      </c>
      <c r="H1801" t="s">
        <v>3107</v>
      </c>
      <c r="I1801">
        <v>45134</v>
      </c>
      <c r="J1801">
        <v>318</v>
      </c>
      <c r="K1801">
        <v>326.75</v>
      </c>
      <c r="L1801">
        <v>318</v>
      </c>
      <c r="M1801">
        <v>326.76</v>
      </c>
      <c r="O1801">
        <v>45165</v>
      </c>
      <c r="P1801">
        <v>0</v>
      </c>
      <c r="Q1801" t="str">
        <f t="shared" si="28"/>
        <v>ACTIVE</v>
      </c>
    </row>
    <row r="1802" spans="1:17" x14ac:dyDescent="0.25">
      <c r="A1802" t="s">
        <v>113</v>
      </c>
      <c r="B1802" t="s">
        <v>3108</v>
      </c>
      <c r="C1802" t="s">
        <v>3109</v>
      </c>
      <c r="D1802" t="s">
        <v>22</v>
      </c>
      <c r="E1802" t="s">
        <v>3110</v>
      </c>
      <c r="F1802" t="s">
        <v>22</v>
      </c>
      <c r="G1802" t="s">
        <v>25</v>
      </c>
      <c r="H1802" t="s">
        <v>3111</v>
      </c>
      <c r="I1802">
        <v>43945</v>
      </c>
      <c r="J1802">
        <v>12480.33</v>
      </c>
      <c r="K1802">
        <v>12480.33</v>
      </c>
      <c r="L1802">
        <v>12480.33</v>
      </c>
      <c r="M1802">
        <v>13578.57</v>
      </c>
      <c r="N1802">
        <v>45135</v>
      </c>
      <c r="O1802">
        <v>44413</v>
      </c>
      <c r="P1802">
        <v>778</v>
      </c>
      <c r="Q1802" t="str">
        <f t="shared" si="28"/>
        <v>180+</v>
      </c>
    </row>
    <row r="1803" spans="1:17" x14ac:dyDescent="0.25">
      <c r="A1803" t="s">
        <v>113</v>
      </c>
      <c r="B1803" t="s">
        <v>448</v>
      </c>
      <c r="C1803" t="s">
        <v>449</v>
      </c>
      <c r="D1803" t="s">
        <v>31</v>
      </c>
      <c r="E1803" t="s">
        <v>3112</v>
      </c>
      <c r="F1803" t="s">
        <v>31</v>
      </c>
      <c r="G1803" t="s">
        <v>32</v>
      </c>
      <c r="H1803" t="s">
        <v>41</v>
      </c>
      <c r="I1803">
        <v>45166</v>
      </c>
      <c r="J1803">
        <v>4083</v>
      </c>
      <c r="K1803">
        <v>4195.29</v>
      </c>
      <c r="L1803">
        <v>4083</v>
      </c>
      <c r="M1803">
        <v>4195.32</v>
      </c>
      <c r="O1803">
        <v>45197</v>
      </c>
      <c r="P1803">
        <v>0</v>
      </c>
      <c r="Q1803" t="str">
        <f t="shared" si="28"/>
        <v>ACTIVE</v>
      </c>
    </row>
    <row r="1804" spans="1:17" x14ac:dyDescent="0.25">
      <c r="A1804" t="s">
        <v>113</v>
      </c>
      <c r="B1804" t="s">
        <v>42</v>
      </c>
      <c r="C1804" t="s">
        <v>43</v>
      </c>
      <c r="D1804" t="s">
        <v>31</v>
      </c>
      <c r="E1804" t="s">
        <v>3113</v>
      </c>
      <c r="F1804" t="s">
        <v>31</v>
      </c>
      <c r="G1804" t="s">
        <v>32</v>
      </c>
      <c r="H1804" t="s">
        <v>33</v>
      </c>
      <c r="I1804">
        <v>45135</v>
      </c>
      <c r="J1804">
        <v>2645</v>
      </c>
      <c r="K1804">
        <v>2717.74</v>
      </c>
      <c r="L1804">
        <v>2645</v>
      </c>
      <c r="M1804">
        <v>2717.76</v>
      </c>
      <c r="O1804">
        <v>45166</v>
      </c>
      <c r="P1804">
        <v>0</v>
      </c>
      <c r="Q1804" t="str">
        <f t="shared" si="28"/>
        <v>ACTIVE</v>
      </c>
    </row>
    <row r="1805" spans="1:17" x14ac:dyDescent="0.25">
      <c r="A1805" t="s">
        <v>113</v>
      </c>
      <c r="B1805" t="s">
        <v>1877</v>
      </c>
      <c r="C1805" t="s">
        <v>1878</v>
      </c>
      <c r="D1805" t="s">
        <v>31</v>
      </c>
      <c r="E1805" t="s">
        <v>3114</v>
      </c>
      <c r="F1805" t="s">
        <v>31</v>
      </c>
      <c r="G1805" t="s">
        <v>32</v>
      </c>
      <c r="H1805" t="s">
        <v>223</v>
      </c>
      <c r="I1805">
        <v>45168</v>
      </c>
      <c r="J1805">
        <v>12348.93</v>
      </c>
      <c r="K1805">
        <v>12688.53</v>
      </c>
      <c r="L1805">
        <v>12348.93</v>
      </c>
      <c r="M1805">
        <v>12688.53</v>
      </c>
      <c r="O1805">
        <v>45199</v>
      </c>
      <c r="P1805">
        <v>0</v>
      </c>
      <c r="Q1805" t="str">
        <f t="shared" si="28"/>
        <v>ACTIVE</v>
      </c>
    </row>
    <row r="1806" spans="1:17" x14ac:dyDescent="0.25">
      <c r="A1806" t="s">
        <v>113</v>
      </c>
      <c r="B1806" t="s">
        <v>133</v>
      </c>
      <c r="C1806" t="s">
        <v>134</v>
      </c>
      <c r="D1806" t="s">
        <v>31</v>
      </c>
      <c r="E1806" t="s">
        <v>3115</v>
      </c>
      <c r="F1806" t="s">
        <v>31</v>
      </c>
      <c r="G1806" t="s">
        <v>32</v>
      </c>
      <c r="H1806" t="s">
        <v>33</v>
      </c>
      <c r="I1806">
        <v>45064</v>
      </c>
      <c r="J1806">
        <v>25413.48</v>
      </c>
      <c r="K1806">
        <v>26112.36</v>
      </c>
      <c r="L1806">
        <v>25413.48</v>
      </c>
      <c r="M1806">
        <v>13056.18</v>
      </c>
      <c r="N1806">
        <v>45156</v>
      </c>
      <c r="O1806">
        <v>45187</v>
      </c>
      <c r="P1806">
        <v>0</v>
      </c>
      <c r="Q1806" t="str">
        <f t="shared" si="28"/>
        <v>ACTIVE</v>
      </c>
    </row>
    <row r="1807" spans="1:17" x14ac:dyDescent="0.25">
      <c r="A1807" t="s">
        <v>113</v>
      </c>
      <c r="B1807" t="s">
        <v>3116</v>
      </c>
      <c r="C1807" t="s">
        <v>3117</v>
      </c>
      <c r="D1807" t="s">
        <v>22</v>
      </c>
      <c r="E1807" t="s">
        <v>3118</v>
      </c>
      <c r="F1807" t="s">
        <v>31</v>
      </c>
      <c r="G1807" t="s">
        <v>25</v>
      </c>
      <c r="H1807" t="s">
        <v>37</v>
      </c>
      <c r="I1807">
        <v>45069</v>
      </c>
      <c r="J1807">
        <v>45128.29</v>
      </c>
      <c r="K1807">
        <v>45128.29</v>
      </c>
      <c r="L1807">
        <v>45128.29</v>
      </c>
      <c r="M1807">
        <v>12937.13</v>
      </c>
      <c r="N1807">
        <v>45145</v>
      </c>
      <c r="O1807">
        <v>45175</v>
      </c>
      <c r="P1807">
        <v>0</v>
      </c>
      <c r="Q1807" t="str">
        <f t="shared" si="28"/>
        <v>ACTIVE</v>
      </c>
    </row>
    <row r="1808" spans="1:17" x14ac:dyDescent="0.25">
      <c r="A1808" t="s">
        <v>113</v>
      </c>
      <c r="B1808" t="s">
        <v>3119</v>
      </c>
      <c r="C1808" t="s">
        <v>3120</v>
      </c>
      <c r="D1808" t="s">
        <v>22</v>
      </c>
      <c r="E1808" t="s">
        <v>3121</v>
      </c>
      <c r="F1808" t="s">
        <v>165</v>
      </c>
      <c r="G1808" t="s">
        <v>25</v>
      </c>
      <c r="H1808" t="s">
        <v>37</v>
      </c>
      <c r="I1808">
        <v>45051</v>
      </c>
      <c r="J1808">
        <v>8777.1299999999992</v>
      </c>
      <c r="K1808">
        <v>8777.1299999999992</v>
      </c>
      <c r="L1808">
        <v>8777.1299999999992</v>
      </c>
      <c r="M1808">
        <v>8763.51</v>
      </c>
      <c r="N1808">
        <v>45096</v>
      </c>
      <c r="O1808">
        <v>45176</v>
      </c>
      <c r="P1808">
        <v>1</v>
      </c>
      <c r="Q1808" t="str">
        <f t="shared" si="28"/>
        <v>1-30</v>
      </c>
    </row>
    <row r="1809" spans="1:17" x14ac:dyDescent="0.25">
      <c r="A1809" t="s">
        <v>113</v>
      </c>
      <c r="B1809" t="s">
        <v>179</v>
      </c>
      <c r="C1809" t="s">
        <v>180</v>
      </c>
      <c r="D1809" t="s">
        <v>31</v>
      </c>
      <c r="E1809" t="s">
        <v>3122</v>
      </c>
      <c r="F1809" t="s">
        <v>31</v>
      </c>
      <c r="G1809" t="s">
        <v>32</v>
      </c>
      <c r="H1809" t="s">
        <v>41</v>
      </c>
      <c r="I1809">
        <v>45119</v>
      </c>
      <c r="J1809">
        <v>5241.28</v>
      </c>
      <c r="K1809">
        <v>5385.42</v>
      </c>
      <c r="L1809">
        <v>5241.28</v>
      </c>
      <c r="M1809">
        <v>4039.08</v>
      </c>
      <c r="N1809">
        <v>45150</v>
      </c>
      <c r="O1809">
        <v>45181</v>
      </c>
      <c r="P1809">
        <v>0</v>
      </c>
      <c r="Q1809" t="str">
        <f t="shared" si="28"/>
        <v>ACTIVE</v>
      </c>
    </row>
    <row r="1810" spans="1:17" x14ac:dyDescent="0.25">
      <c r="A1810" t="s">
        <v>113</v>
      </c>
      <c r="B1810" t="s">
        <v>371</v>
      </c>
      <c r="C1810" t="s">
        <v>372</v>
      </c>
      <c r="D1810" t="s">
        <v>31</v>
      </c>
      <c r="E1810" t="s">
        <v>3123</v>
      </c>
      <c r="F1810" t="s">
        <v>31</v>
      </c>
      <c r="G1810" t="s">
        <v>32</v>
      </c>
      <c r="H1810" t="s">
        <v>33</v>
      </c>
      <c r="I1810">
        <v>45092</v>
      </c>
      <c r="J1810">
        <v>20486.21</v>
      </c>
      <c r="K1810">
        <v>21049.59</v>
      </c>
      <c r="L1810">
        <v>20486.21</v>
      </c>
      <c r="M1810">
        <v>17541.349999999999</v>
      </c>
      <c r="N1810">
        <v>45122</v>
      </c>
      <c r="O1810">
        <v>45167</v>
      </c>
      <c r="P1810">
        <v>0</v>
      </c>
      <c r="Q1810" t="str">
        <f t="shared" si="28"/>
        <v>ACTIVE</v>
      </c>
    </row>
    <row r="1811" spans="1:17" x14ac:dyDescent="0.25">
      <c r="A1811" t="s">
        <v>113</v>
      </c>
      <c r="B1811" t="s">
        <v>1268</v>
      </c>
      <c r="C1811" t="s">
        <v>1269</v>
      </c>
      <c r="D1811" t="s">
        <v>31</v>
      </c>
      <c r="E1811" t="s">
        <v>3124</v>
      </c>
      <c r="F1811" t="s">
        <v>31</v>
      </c>
      <c r="G1811" t="s">
        <v>32</v>
      </c>
      <c r="H1811" t="s">
        <v>737</v>
      </c>
      <c r="I1811">
        <v>45142</v>
      </c>
      <c r="J1811">
        <v>1950</v>
      </c>
      <c r="K1811">
        <v>2046.53</v>
      </c>
      <c r="L1811">
        <v>1950</v>
      </c>
      <c r="M1811">
        <v>2046.54</v>
      </c>
      <c r="O1811">
        <v>45184</v>
      </c>
      <c r="P1811">
        <v>0</v>
      </c>
      <c r="Q1811" t="str">
        <f t="shared" si="28"/>
        <v>ACTIVE</v>
      </c>
    </row>
    <row r="1812" spans="1:17" x14ac:dyDescent="0.25">
      <c r="A1812" t="s">
        <v>113</v>
      </c>
      <c r="B1812" t="s">
        <v>3125</v>
      </c>
      <c r="C1812" t="s">
        <v>3126</v>
      </c>
      <c r="D1812" t="s">
        <v>22</v>
      </c>
      <c r="E1812" t="s">
        <v>3127</v>
      </c>
      <c r="F1812" t="s">
        <v>31</v>
      </c>
      <c r="G1812" t="s">
        <v>25</v>
      </c>
      <c r="H1812" t="s">
        <v>37</v>
      </c>
      <c r="I1812">
        <v>44757</v>
      </c>
      <c r="J1812">
        <v>11913.42</v>
      </c>
      <c r="K1812">
        <v>11913.42</v>
      </c>
      <c r="L1812">
        <v>11913.42</v>
      </c>
      <c r="M1812">
        <v>9146.61</v>
      </c>
      <c r="N1812">
        <v>45159</v>
      </c>
      <c r="O1812">
        <v>45166</v>
      </c>
      <c r="P1812">
        <v>0</v>
      </c>
      <c r="Q1812" t="str">
        <f t="shared" si="28"/>
        <v>ACTIVE</v>
      </c>
    </row>
    <row r="1813" spans="1:17" x14ac:dyDescent="0.25">
      <c r="A1813" t="s">
        <v>113</v>
      </c>
      <c r="B1813" t="s">
        <v>140</v>
      </c>
      <c r="C1813" t="s">
        <v>141</v>
      </c>
      <c r="D1813" t="s">
        <v>31</v>
      </c>
      <c r="E1813" t="s">
        <v>3128</v>
      </c>
      <c r="F1813" t="s">
        <v>31</v>
      </c>
      <c r="G1813" t="s">
        <v>32</v>
      </c>
      <c r="H1813" t="s">
        <v>48</v>
      </c>
      <c r="I1813">
        <v>45163</v>
      </c>
      <c r="J1813">
        <v>2397.98</v>
      </c>
      <c r="K1813">
        <v>2463.9299999999998</v>
      </c>
      <c r="L1813">
        <v>2397.98</v>
      </c>
      <c r="M1813">
        <v>2463.96</v>
      </c>
      <c r="O1813">
        <v>45194</v>
      </c>
      <c r="P1813">
        <v>0</v>
      </c>
      <c r="Q1813" t="str">
        <f t="shared" si="28"/>
        <v>ACTIVE</v>
      </c>
    </row>
    <row r="1814" spans="1:17" x14ac:dyDescent="0.25">
      <c r="A1814" t="s">
        <v>113</v>
      </c>
      <c r="B1814" t="s">
        <v>224</v>
      </c>
      <c r="C1814" t="s">
        <v>225</v>
      </c>
      <c r="D1814" t="s">
        <v>31</v>
      </c>
      <c r="E1814" t="s">
        <v>3129</v>
      </c>
      <c r="F1814" t="s">
        <v>31</v>
      </c>
      <c r="G1814" t="s">
        <v>32</v>
      </c>
      <c r="H1814" t="s">
        <v>41</v>
      </c>
      <c r="I1814">
        <v>45096</v>
      </c>
      <c r="J1814">
        <v>2500</v>
      </c>
      <c r="K1814">
        <v>2568.75</v>
      </c>
      <c r="L1814">
        <v>2500</v>
      </c>
      <c r="M1814">
        <v>1284.3800000000001</v>
      </c>
      <c r="N1814">
        <v>45157</v>
      </c>
      <c r="O1814">
        <v>45188</v>
      </c>
      <c r="P1814">
        <v>0</v>
      </c>
      <c r="Q1814" t="str">
        <f t="shared" si="28"/>
        <v>ACTIVE</v>
      </c>
    </row>
    <row r="1815" spans="1:17" x14ac:dyDescent="0.25">
      <c r="A1815" t="s">
        <v>113</v>
      </c>
      <c r="B1815" t="s">
        <v>371</v>
      </c>
      <c r="C1815" t="s">
        <v>372</v>
      </c>
      <c r="D1815" t="s">
        <v>31</v>
      </c>
      <c r="E1815" t="s">
        <v>3130</v>
      </c>
      <c r="F1815" t="s">
        <v>31</v>
      </c>
      <c r="G1815" t="s">
        <v>32</v>
      </c>
      <c r="H1815" t="s">
        <v>79</v>
      </c>
      <c r="I1815">
        <v>44917</v>
      </c>
      <c r="J1815">
        <v>11539</v>
      </c>
      <c r="K1815">
        <v>11856.33</v>
      </c>
      <c r="L1815">
        <v>11539</v>
      </c>
      <c r="M1815">
        <v>1976.06</v>
      </c>
      <c r="N1815">
        <v>45129</v>
      </c>
      <c r="O1815">
        <v>45174</v>
      </c>
      <c r="P1815">
        <v>0</v>
      </c>
      <c r="Q1815" t="str">
        <f t="shared" si="28"/>
        <v>ACTIVE</v>
      </c>
    </row>
    <row r="1816" spans="1:17" x14ac:dyDescent="0.25">
      <c r="A1816" t="s">
        <v>113</v>
      </c>
      <c r="B1816" t="s">
        <v>726</v>
      </c>
      <c r="C1816" t="s">
        <v>727</v>
      </c>
      <c r="D1816" t="s">
        <v>22</v>
      </c>
      <c r="E1816" t="s">
        <v>3131</v>
      </c>
      <c r="F1816" t="s">
        <v>22</v>
      </c>
      <c r="G1816" t="s">
        <v>32</v>
      </c>
      <c r="H1816" t="s">
        <v>33</v>
      </c>
      <c r="I1816">
        <v>44974</v>
      </c>
      <c r="J1816">
        <v>7183.69</v>
      </c>
      <c r="K1816">
        <v>7381.26</v>
      </c>
      <c r="L1816">
        <v>7183.69</v>
      </c>
      <c r="M1816">
        <v>7381.26</v>
      </c>
      <c r="O1816">
        <v>45065</v>
      </c>
      <c r="P1816">
        <v>168</v>
      </c>
      <c r="Q1816" t="str">
        <f t="shared" si="28"/>
        <v>151-180</v>
      </c>
    </row>
    <row r="1817" spans="1:17" x14ac:dyDescent="0.25">
      <c r="A1817" t="s">
        <v>113</v>
      </c>
      <c r="B1817" t="s">
        <v>3132</v>
      </c>
      <c r="C1817" t="s">
        <v>3133</v>
      </c>
      <c r="D1817" t="s">
        <v>31</v>
      </c>
      <c r="E1817" t="s">
        <v>3134</v>
      </c>
      <c r="F1817" t="s">
        <v>31</v>
      </c>
      <c r="G1817" t="s">
        <v>25</v>
      </c>
      <c r="H1817" t="s">
        <v>55</v>
      </c>
      <c r="I1817">
        <v>45153</v>
      </c>
      <c r="J1817">
        <v>50000</v>
      </c>
      <c r="K1817">
        <v>52475</v>
      </c>
      <c r="L1817">
        <v>50000</v>
      </c>
      <c r="M1817">
        <v>52475</v>
      </c>
      <c r="O1817">
        <v>45184</v>
      </c>
      <c r="P1817">
        <v>0</v>
      </c>
      <c r="Q1817" t="str">
        <f t="shared" si="28"/>
        <v>ACTIVE</v>
      </c>
    </row>
    <row r="1818" spans="1:17" x14ac:dyDescent="0.25">
      <c r="A1818" t="s">
        <v>113</v>
      </c>
      <c r="B1818" t="s">
        <v>49</v>
      </c>
      <c r="C1818" t="s">
        <v>50</v>
      </c>
      <c r="D1818" t="s">
        <v>31</v>
      </c>
      <c r="E1818" t="s">
        <v>3135</v>
      </c>
      <c r="F1818" t="s">
        <v>31</v>
      </c>
      <c r="G1818" t="s">
        <v>32</v>
      </c>
      <c r="H1818" t="s">
        <v>79</v>
      </c>
      <c r="I1818">
        <v>45002</v>
      </c>
      <c r="J1818">
        <v>396</v>
      </c>
      <c r="K1818">
        <v>406.9</v>
      </c>
      <c r="L1818">
        <v>396</v>
      </c>
      <c r="M1818">
        <v>203.46</v>
      </c>
      <c r="N1818">
        <v>45155</v>
      </c>
      <c r="O1818">
        <v>45186</v>
      </c>
      <c r="P1818">
        <v>0</v>
      </c>
      <c r="Q1818" t="str">
        <f t="shared" si="28"/>
        <v>ACTIVE</v>
      </c>
    </row>
    <row r="1819" spans="1:17" x14ac:dyDescent="0.25">
      <c r="A1819" t="s">
        <v>113</v>
      </c>
      <c r="B1819" t="s">
        <v>76</v>
      </c>
      <c r="C1819" t="s">
        <v>77</v>
      </c>
      <c r="D1819" t="s">
        <v>29</v>
      </c>
      <c r="E1819" t="s">
        <v>3136</v>
      </c>
      <c r="F1819" t="s">
        <v>31</v>
      </c>
      <c r="G1819" t="s">
        <v>32</v>
      </c>
      <c r="H1819" t="s">
        <v>79</v>
      </c>
      <c r="I1819">
        <v>45072</v>
      </c>
      <c r="J1819">
        <v>2509.38</v>
      </c>
      <c r="K1819">
        <v>2633.61</v>
      </c>
      <c r="L1819">
        <v>2509.38</v>
      </c>
      <c r="M1819">
        <v>2633.64</v>
      </c>
      <c r="O1819">
        <v>45169</v>
      </c>
      <c r="P1819">
        <v>0</v>
      </c>
      <c r="Q1819" t="str">
        <f t="shared" si="28"/>
        <v>ACTIVE</v>
      </c>
    </row>
    <row r="1820" spans="1:17" x14ac:dyDescent="0.25">
      <c r="A1820" t="s">
        <v>113</v>
      </c>
      <c r="B1820" t="s">
        <v>378</v>
      </c>
      <c r="C1820" t="s">
        <v>379</v>
      </c>
      <c r="D1820" t="s">
        <v>31</v>
      </c>
      <c r="E1820" t="s">
        <v>3137</v>
      </c>
      <c r="F1820" t="s">
        <v>31</v>
      </c>
      <c r="G1820" t="s">
        <v>32</v>
      </c>
      <c r="H1820" t="s">
        <v>33</v>
      </c>
      <c r="I1820">
        <v>45117</v>
      </c>
      <c r="J1820">
        <v>3300</v>
      </c>
      <c r="K1820">
        <v>3390.75</v>
      </c>
      <c r="L1820">
        <v>3300</v>
      </c>
      <c r="M1820">
        <v>2825.65</v>
      </c>
      <c r="N1820">
        <v>45148</v>
      </c>
      <c r="O1820">
        <v>45179</v>
      </c>
      <c r="P1820">
        <v>0</v>
      </c>
      <c r="Q1820" t="str">
        <f t="shared" si="28"/>
        <v>ACTIVE</v>
      </c>
    </row>
    <row r="1821" spans="1:17" x14ac:dyDescent="0.25">
      <c r="A1821" t="s">
        <v>113</v>
      </c>
      <c r="B1821" t="s">
        <v>2573</v>
      </c>
      <c r="C1821" t="s">
        <v>2574</v>
      </c>
      <c r="D1821" t="s">
        <v>31</v>
      </c>
      <c r="E1821" t="s">
        <v>3138</v>
      </c>
      <c r="F1821" t="s">
        <v>31</v>
      </c>
      <c r="G1821" t="s">
        <v>32</v>
      </c>
      <c r="H1821" t="s">
        <v>223</v>
      </c>
      <c r="I1821">
        <v>45083</v>
      </c>
      <c r="J1821">
        <v>5560.5</v>
      </c>
      <c r="K1821">
        <v>5713.43</v>
      </c>
      <c r="L1821">
        <v>5560.5</v>
      </c>
      <c r="M1821">
        <v>1904.48</v>
      </c>
      <c r="N1821">
        <v>45149</v>
      </c>
      <c r="O1821">
        <v>45175</v>
      </c>
      <c r="P1821">
        <v>0</v>
      </c>
      <c r="Q1821" t="str">
        <f t="shared" si="28"/>
        <v>ACTIVE</v>
      </c>
    </row>
    <row r="1822" spans="1:17" x14ac:dyDescent="0.25">
      <c r="A1822" t="s">
        <v>113</v>
      </c>
      <c r="B1822" t="s">
        <v>789</v>
      </c>
      <c r="C1822" t="s">
        <v>790</v>
      </c>
      <c r="D1822" t="s">
        <v>31</v>
      </c>
      <c r="E1822" t="s">
        <v>3139</v>
      </c>
      <c r="F1822" t="s">
        <v>31</v>
      </c>
      <c r="G1822" t="s">
        <v>32</v>
      </c>
      <c r="H1822" t="s">
        <v>48</v>
      </c>
      <c r="I1822">
        <v>44991</v>
      </c>
      <c r="J1822">
        <v>1667.05</v>
      </c>
      <c r="K1822">
        <v>1712.9</v>
      </c>
      <c r="L1822">
        <v>1667.05</v>
      </c>
      <c r="M1822">
        <v>285.49</v>
      </c>
      <c r="N1822">
        <v>45144</v>
      </c>
      <c r="O1822">
        <v>45175</v>
      </c>
      <c r="P1822">
        <v>0</v>
      </c>
      <c r="Q1822" t="str">
        <f t="shared" si="28"/>
        <v>ACTIVE</v>
      </c>
    </row>
    <row r="1823" spans="1:17" x14ac:dyDescent="0.25">
      <c r="A1823" t="s">
        <v>113</v>
      </c>
      <c r="B1823" t="s">
        <v>971</v>
      </c>
      <c r="C1823" t="s">
        <v>972</v>
      </c>
      <c r="D1823" t="s">
        <v>31</v>
      </c>
      <c r="E1823" t="s">
        <v>3140</v>
      </c>
      <c r="F1823" t="s">
        <v>31</v>
      </c>
      <c r="G1823" t="s">
        <v>32</v>
      </c>
      <c r="H1823" t="s">
        <v>79</v>
      </c>
      <c r="I1823">
        <v>45013</v>
      </c>
      <c r="J1823">
        <v>8450.2000000000007</v>
      </c>
      <c r="K1823">
        <v>8682.59</v>
      </c>
      <c r="L1823">
        <v>8450.2000000000007</v>
      </c>
      <c r="M1823">
        <v>4341.3</v>
      </c>
      <c r="N1823">
        <v>45166</v>
      </c>
      <c r="O1823">
        <v>45197</v>
      </c>
      <c r="P1823">
        <v>0</v>
      </c>
      <c r="Q1823" t="str">
        <f t="shared" si="28"/>
        <v>ACTIVE</v>
      </c>
    </row>
    <row r="1824" spans="1:17" x14ac:dyDescent="0.25">
      <c r="A1824" t="s">
        <v>113</v>
      </c>
      <c r="B1824" t="s">
        <v>626</v>
      </c>
      <c r="C1824" t="s">
        <v>627</v>
      </c>
      <c r="D1824" t="s">
        <v>31</v>
      </c>
      <c r="E1824" t="s">
        <v>3141</v>
      </c>
      <c r="F1824" t="s">
        <v>31</v>
      </c>
      <c r="G1824" t="s">
        <v>32</v>
      </c>
      <c r="H1824" t="s">
        <v>41</v>
      </c>
      <c r="I1824">
        <v>45069</v>
      </c>
      <c r="J1824">
        <v>3707</v>
      </c>
      <c r="K1824">
        <v>3808.95</v>
      </c>
      <c r="L1824">
        <v>3707</v>
      </c>
      <c r="M1824">
        <v>952.24</v>
      </c>
      <c r="N1824">
        <v>45161</v>
      </c>
      <c r="O1824">
        <v>45192</v>
      </c>
      <c r="P1824">
        <v>0</v>
      </c>
      <c r="Q1824" t="str">
        <f t="shared" si="28"/>
        <v>ACTIVE</v>
      </c>
    </row>
    <row r="1825" spans="1:17" x14ac:dyDescent="0.25">
      <c r="A1825" t="s">
        <v>113</v>
      </c>
      <c r="B1825" t="s">
        <v>3142</v>
      </c>
      <c r="C1825" t="s">
        <v>3143</v>
      </c>
      <c r="D1825" t="s">
        <v>31</v>
      </c>
      <c r="E1825" t="s">
        <v>3144</v>
      </c>
      <c r="F1825" t="s">
        <v>31</v>
      </c>
      <c r="G1825" t="s">
        <v>1214</v>
      </c>
      <c r="H1825" t="s">
        <v>1215</v>
      </c>
      <c r="I1825">
        <v>45135</v>
      </c>
      <c r="J1825">
        <v>9460</v>
      </c>
      <c r="K1825">
        <v>7568</v>
      </c>
      <c r="L1825">
        <v>7307.85</v>
      </c>
      <c r="M1825">
        <v>9460</v>
      </c>
      <c r="Q1825" t="str">
        <f t="shared" si="28"/>
        <v>ACTIVE</v>
      </c>
    </row>
    <row r="1826" spans="1:17" x14ac:dyDescent="0.25">
      <c r="A1826" t="s">
        <v>113</v>
      </c>
      <c r="B1826" t="s">
        <v>3145</v>
      </c>
      <c r="C1826" t="s">
        <v>3146</v>
      </c>
      <c r="D1826" t="s">
        <v>22</v>
      </c>
      <c r="E1826" t="s">
        <v>3147</v>
      </c>
      <c r="F1826" t="s">
        <v>31</v>
      </c>
      <c r="G1826" t="s">
        <v>25</v>
      </c>
      <c r="H1826" t="s">
        <v>284</v>
      </c>
      <c r="I1826">
        <v>45099</v>
      </c>
      <c r="J1826">
        <v>44713.42</v>
      </c>
      <c r="K1826">
        <v>44713.42</v>
      </c>
      <c r="L1826">
        <v>44713.42</v>
      </c>
      <c r="M1826">
        <v>40213.42</v>
      </c>
      <c r="N1826">
        <v>45137</v>
      </c>
      <c r="O1826">
        <v>45168</v>
      </c>
      <c r="P1826">
        <v>0</v>
      </c>
      <c r="Q1826" t="str">
        <f t="shared" si="28"/>
        <v>ACTIVE</v>
      </c>
    </row>
    <row r="1827" spans="1:17" x14ac:dyDescent="0.25">
      <c r="A1827" t="s">
        <v>113</v>
      </c>
      <c r="B1827" t="s">
        <v>334</v>
      </c>
      <c r="C1827" t="s">
        <v>335</v>
      </c>
      <c r="D1827" t="s">
        <v>31</v>
      </c>
      <c r="E1827" t="s">
        <v>3148</v>
      </c>
      <c r="F1827" t="s">
        <v>31</v>
      </c>
      <c r="G1827" t="s">
        <v>32</v>
      </c>
      <c r="H1827" t="s">
        <v>33</v>
      </c>
      <c r="I1827">
        <v>45114</v>
      </c>
      <c r="J1827">
        <v>3850</v>
      </c>
      <c r="K1827">
        <v>3955.88</v>
      </c>
      <c r="L1827">
        <v>3850</v>
      </c>
      <c r="M1827">
        <v>3296.6</v>
      </c>
      <c r="N1827">
        <v>45145</v>
      </c>
      <c r="O1827">
        <v>45176</v>
      </c>
      <c r="P1827">
        <v>0</v>
      </c>
      <c r="Q1827" t="str">
        <f t="shared" si="28"/>
        <v>ACTIVE</v>
      </c>
    </row>
    <row r="1828" spans="1:17" x14ac:dyDescent="0.25">
      <c r="A1828" t="s">
        <v>113</v>
      </c>
      <c r="B1828" t="s">
        <v>2694</v>
      </c>
      <c r="C1828" t="s">
        <v>2695</v>
      </c>
      <c r="D1828" t="s">
        <v>31</v>
      </c>
      <c r="E1828" t="s">
        <v>3149</v>
      </c>
      <c r="F1828" t="s">
        <v>31</v>
      </c>
      <c r="G1828" t="s">
        <v>32</v>
      </c>
      <c r="H1828" t="s">
        <v>33</v>
      </c>
      <c r="I1828">
        <v>45070</v>
      </c>
      <c r="J1828">
        <v>3676.95</v>
      </c>
      <c r="K1828">
        <v>3778.08</v>
      </c>
      <c r="L1828">
        <v>3676.95</v>
      </c>
      <c r="M1828">
        <v>1889.04</v>
      </c>
      <c r="N1828">
        <v>45162</v>
      </c>
      <c r="O1828">
        <v>45193</v>
      </c>
      <c r="P1828">
        <v>0</v>
      </c>
      <c r="Q1828" t="str">
        <f t="shared" si="28"/>
        <v>ACTIVE</v>
      </c>
    </row>
    <row r="1829" spans="1:17" x14ac:dyDescent="0.25">
      <c r="A1829" t="s">
        <v>113</v>
      </c>
      <c r="B1829" t="s">
        <v>325</v>
      </c>
      <c r="C1829" t="s">
        <v>326</v>
      </c>
      <c r="D1829" t="s">
        <v>31</v>
      </c>
      <c r="E1829" t="s">
        <v>3150</v>
      </c>
      <c r="F1829" t="s">
        <v>31</v>
      </c>
      <c r="G1829" t="s">
        <v>25</v>
      </c>
      <c r="H1829" t="s">
        <v>55</v>
      </c>
      <c r="I1829">
        <v>45099</v>
      </c>
      <c r="J1829">
        <v>3500</v>
      </c>
      <c r="K1829">
        <v>18076.66</v>
      </c>
      <c r="L1829">
        <v>3500</v>
      </c>
      <c r="M1829">
        <v>14550.53</v>
      </c>
      <c r="N1829">
        <v>45153</v>
      </c>
      <c r="O1829">
        <v>45167</v>
      </c>
      <c r="P1829">
        <v>0</v>
      </c>
      <c r="Q1829" t="str">
        <f t="shared" si="28"/>
        <v>ACTIVE</v>
      </c>
    </row>
    <row r="1830" spans="1:17" x14ac:dyDescent="0.25">
      <c r="A1830" t="s">
        <v>113</v>
      </c>
      <c r="B1830" t="s">
        <v>2127</v>
      </c>
      <c r="C1830" t="s">
        <v>2128</v>
      </c>
      <c r="D1830" t="s">
        <v>31</v>
      </c>
      <c r="E1830" t="s">
        <v>3151</v>
      </c>
      <c r="F1830" t="s">
        <v>31</v>
      </c>
      <c r="G1830" t="s">
        <v>32</v>
      </c>
      <c r="H1830" t="s">
        <v>41</v>
      </c>
      <c r="I1830">
        <v>45167</v>
      </c>
      <c r="J1830">
        <v>3121</v>
      </c>
      <c r="K1830">
        <v>3206.84</v>
      </c>
      <c r="L1830">
        <v>3121</v>
      </c>
      <c r="M1830">
        <v>3206.84</v>
      </c>
      <c r="O1830">
        <v>45198</v>
      </c>
      <c r="P1830">
        <v>0</v>
      </c>
      <c r="Q1830" t="str">
        <f t="shared" si="28"/>
        <v>ACTIVE</v>
      </c>
    </row>
    <row r="1831" spans="1:17" x14ac:dyDescent="0.25">
      <c r="A1831" t="s">
        <v>113</v>
      </c>
      <c r="B1831" t="s">
        <v>3152</v>
      </c>
      <c r="C1831" t="s">
        <v>3153</v>
      </c>
      <c r="D1831" t="s">
        <v>31</v>
      </c>
      <c r="E1831" t="s">
        <v>3154</v>
      </c>
      <c r="F1831" t="s">
        <v>31</v>
      </c>
      <c r="G1831" t="s">
        <v>25</v>
      </c>
      <c r="H1831" t="s">
        <v>55</v>
      </c>
      <c r="I1831">
        <v>45005</v>
      </c>
      <c r="J1831">
        <v>1750</v>
      </c>
      <c r="K1831">
        <v>16995.96</v>
      </c>
      <c r="L1831">
        <v>1750</v>
      </c>
      <c r="M1831">
        <v>12009.21</v>
      </c>
      <c r="N1831">
        <v>45161</v>
      </c>
      <c r="O1831">
        <v>45175</v>
      </c>
      <c r="P1831">
        <v>0</v>
      </c>
      <c r="Q1831" t="str">
        <f t="shared" si="28"/>
        <v>ACTIVE</v>
      </c>
    </row>
    <row r="1832" spans="1:17" x14ac:dyDescent="0.25">
      <c r="A1832" t="s">
        <v>113</v>
      </c>
      <c r="B1832" t="s">
        <v>617</v>
      </c>
      <c r="C1832" t="s">
        <v>618</v>
      </c>
      <c r="D1832" t="s">
        <v>31</v>
      </c>
      <c r="E1832" t="s">
        <v>3155</v>
      </c>
      <c r="F1832" t="s">
        <v>31</v>
      </c>
      <c r="G1832" t="s">
        <v>32</v>
      </c>
      <c r="H1832" t="s">
        <v>33</v>
      </c>
      <c r="I1832">
        <v>45014</v>
      </c>
      <c r="J1832">
        <v>3300</v>
      </c>
      <c r="K1832">
        <v>3390.75</v>
      </c>
      <c r="L1832">
        <v>3300</v>
      </c>
      <c r="M1832">
        <v>1130.26</v>
      </c>
      <c r="N1832">
        <v>45136</v>
      </c>
      <c r="O1832">
        <v>45167</v>
      </c>
      <c r="P1832">
        <v>0</v>
      </c>
      <c r="Q1832" t="str">
        <f t="shared" si="28"/>
        <v>ACTIVE</v>
      </c>
    </row>
    <row r="1833" spans="1:17" x14ac:dyDescent="0.25">
      <c r="A1833" t="s">
        <v>113</v>
      </c>
      <c r="B1833" t="s">
        <v>278</v>
      </c>
      <c r="C1833" t="s">
        <v>279</v>
      </c>
      <c r="D1833" t="s">
        <v>31</v>
      </c>
      <c r="E1833" t="s">
        <v>3156</v>
      </c>
      <c r="F1833" t="s">
        <v>31</v>
      </c>
      <c r="G1833" t="s">
        <v>32</v>
      </c>
      <c r="H1833" t="s">
        <v>41</v>
      </c>
      <c r="I1833">
        <v>45118</v>
      </c>
      <c r="J1833">
        <v>2326.7399999999998</v>
      </c>
      <c r="K1833">
        <v>2377.94</v>
      </c>
      <c r="L1833">
        <v>2326.7399999999998</v>
      </c>
      <c r="M1833">
        <v>1783.47</v>
      </c>
      <c r="N1833">
        <v>45149</v>
      </c>
      <c r="O1833">
        <v>45180</v>
      </c>
      <c r="P1833">
        <v>0</v>
      </c>
      <c r="Q1833" t="str">
        <f t="shared" si="28"/>
        <v>ACTIVE</v>
      </c>
    </row>
    <row r="1834" spans="1:17" x14ac:dyDescent="0.25">
      <c r="A1834" t="s">
        <v>113</v>
      </c>
      <c r="B1834" t="s">
        <v>3159</v>
      </c>
      <c r="C1834" t="s">
        <v>3160</v>
      </c>
      <c r="D1834" t="s">
        <v>31</v>
      </c>
      <c r="E1834" t="s">
        <v>3161</v>
      </c>
      <c r="F1834" t="s">
        <v>31</v>
      </c>
      <c r="G1834" t="s">
        <v>25</v>
      </c>
      <c r="H1834" t="s">
        <v>55</v>
      </c>
      <c r="I1834">
        <v>45167</v>
      </c>
      <c r="J1834">
        <v>1000</v>
      </c>
      <c r="K1834">
        <v>16304.22</v>
      </c>
      <c r="L1834">
        <v>1000</v>
      </c>
      <c r="M1834">
        <v>16304.22</v>
      </c>
      <c r="O1834">
        <v>45179</v>
      </c>
      <c r="P1834">
        <v>0</v>
      </c>
      <c r="Q1834" t="str">
        <f t="shared" si="28"/>
        <v>ACTIVE</v>
      </c>
    </row>
    <row r="1835" spans="1:17" x14ac:dyDescent="0.25">
      <c r="A1835" t="s">
        <v>113</v>
      </c>
      <c r="B1835" t="s">
        <v>3162</v>
      </c>
      <c r="C1835" t="s">
        <v>3163</v>
      </c>
      <c r="D1835" t="s">
        <v>22</v>
      </c>
      <c r="E1835" t="s">
        <v>3164</v>
      </c>
      <c r="F1835" t="s">
        <v>31</v>
      </c>
      <c r="G1835" t="s">
        <v>25</v>
      </c>
      <c r="H1835" t="s">
        <v>26</v>
      </c>
      <c r="I1835">
        <v>44335</v>
      </c>
      <c r="J1835">
        <v>33122.69</v>
      </c>
      <c r="K1835">
        <v>33122.69</v>
      </c>
      <c r="L1835">
        <v>33122.69</v>
      </c>
      <c r="M1835">
        <v>28613.69</v>
      </c>
      <c r="N1835">
        <v>45146</v>
      </c>
      <c r="O1835">
        <v>45177</v>
      </c>
      <c r="P1835">
        <v>0</v>
      </c>
      <c r="Q1835" t="str">
        <f t="shared" si="28"/>
        <v>ACTIVE</v>
      </c>
    </row>
    <row r="1836" spans="1:17" x14ac:dyDescent="0.25">
      <c r="A1836" t="s">
        <v>113</v>
      </c>
      <c r="B1836" t="s">
        <v>3165</v>
      </c>
      <c r="C1836" t="s">
        <v>3166</v>
      </c>
      <c r="D1836" t="s">
        <v>31</v>
      </c>
      <c r="E1836" t="s">
        <v>3167</v>
      </c>
      <c r="F1836" t="s">
        <v>31</v>
      </c>
      <c r="G1836" t="s">
        <v>25</v>
      </c>
      <c r="H1836" t="s">
        <v>55</v>
      </c>
      <c r="I1836">
        <v>45152</v>
      </c>
      <c r="J1836">
        <v>2000</v>
      </c>
      <c r="K1836">
        <v>15012.88</v>
      </c>
      <c r="L1836">
        <v>2000</v>
      </c>
      <c r="M1836">
        <v>13934.99</v>
      </c>
      <c r="N1836">
        <v>45163</v>
      </c>
      <c r="O1836">
        <v>45170</v>
      </c>
      <c r="P1836">
        <v>0</v>
      </c>
      <c r="Q1836" t="str">
        <f t="shared" si="28"/>
        <v>ACTIVE</v>
      </c>
    </row>
    <row r="1837" spans="1:17" x14ac:dyDescent="0.25">
      <c r="A1837" t="s">
        <v>113</v>
      </c>
      <c r="B1837" t="s">
        <v>1159</v>
      </c>
      <c r="C1837" t="s">
        <v>1160</v>
      </c>
      <c r="D1837" t="s">
        <v>29</v>
      </c>
      <c r="E1837" t="s">
        <v>3168</v>
      </c>
      <c r="F1837" t="s">
        <v>31</v>
      </c>
      <c r="G1837" t="s">
        <v>32</v>
      </c>
      <c r="H1837" t="s">
        <v>33</v>
      </c>
      <c r="I1837">
        <v>45111</v>
      </c>
      <c r="J1837">
        <v>4290</v>
      </c>
      <c r="K1837">
        <v>4407.9799999999996</v>
      </c>
      <c r="L1837">
        <v>4290</v>
      </c>
      <c r="M1837">
        <v>3673.35</v>
      </c>
      <c r="N1837">
        <v>45142</v>
      </c>
      <c r="O1837">
        <v>45173</v>
      </c>
      <c r="P1837">
        <v>0</v>
      </c>
      <c r="Q1837" t="str">
        <f t="shared" si="28"/>
        <v>ACTIVE</v>
      </c>
    </row>
    <row r="1838" spans="1:17" x14ac:dyDescent="0.25">
      <c r="A1838" t="s">
        <v>113</v>
      </c>
      <c r="B1838" t="s">
        <v>3169</v>
      </c>
      <c r="C1838" t="s">
        <v>3170</v>
      </c>
      <c r="D1838" t="s">
        <v>31</v>
      </c>
      <c r="E1838" t="s">
        <v>3171</v>
      </c>
      <c r="F1838" t="s">
        <v>31</v>
      </c>
      <c r="G1838" t="s">
        <v>25</v>
      </c>
      <c r="H1838" t="s">
        <v>55</v>
      </c>
      <c r="I1838">
        <v>45071</v>
      </c>
      <c r="J1838">
        <v>2000</v>
      </c>
      <c r="K1838">
        <v>8060.32</v>
      </c>
      <c r="L1838">
        <v>2000</v>
      </c>
      <c r="M1838">
        <v>5849.19</v>
      </c>
      <c r="N1838">
        <v>45141</v>
      </c>
      <c r="O1838">
        <v>45172</v>
      </c>
      <c r="P1838">
        <v>0</v>
      </c>
      <c r="Q1838" t="str">
        <f t="shared" si="28"/>
        <v>ACTIVE</v>
      </c>
    </row>
    <row r="1839" spans="1:17" x14ac:dyDescent="0.25">
      <c r="A1839" t="s">
        <v>113</v>
      </c>
      <c r="B1839" t="s">
        <v>312</v>
      </c>
      <c r="C1839" t="s">
        <v>313</v>
      </c>
      <c r="D1839" t="s">
        <v>31</v>
      </c>
      <c r="E1839" t="s">
        <v>3172</v>
      </c>
      <c r="F1839" t="s">
        <v>31</v>
      </c>
      <c r="G1839" t="s">
        <v>32</v>
      </c>
      <c r="H1839" t="s">
        <v>33</v>
      </c>
      <c r="I1839">
        <v>45138</v>
      </c>
      <c r="J1839">
        <v>4185.58</v>
      </c>
      <c r="K1839">
        <v>4300.7</v>
      </c>
      <c r="L1839">
        <v>4185.58</v>
      </c>
      <c r="M1839">
        <v>4300.74</v>
      </c>
      <c r="O1839">
        <v>45169</v>
      </c>
      <c r="P1839">
        <v>0</v>
      </c>
      <c r="Q1839" t="str">
        <f t="shared" si="28"/>
        <v>ACTIVE</v>
      </c>
    </row>
    <row r="1840" spans="1:17" x14ac:dyDescent="0.25">
      <c r="A1840" t="s">
        <v>113</v>
      </c>
      <c r="B1840" t="s">
        <v>56</v>
      </c>
      <c r="C1840" t="s">
        <v>57</v>
      </c>
      <c r="D1840" t="s">
        <v>31</v>
      </c>
      <c r="E1840" t="s">
        <v>3173</v>
      </c>
      <c r="F1840" t="s">
        <v>31</v>
      </c>
      <c r="G1840" t="s">
        <v>32</v>
      </c>
      <c r="H1840" t="s">
        <v>48</v>
      </c>
      <c r="I1840">
        <v>45155</v>
      </c>
      <c r="J1840">
        <v>4651.12</v>
      </c>
      <c r="K1840">
        <v>4779.04</v>
      </c>
      <c r="L1840">
        <v>4651.12</v>
      </c>
      <c r="M1840">
        <v>4779.0600000000004</v>
      </c>
      <c r="O1840">
        <v>45186</v>
      </c>
      <c r="P1840">
        <v>0</v>
      </c>
      <c r="Q1840" t="str">
        <f t="shared" si="28"/>
        <v>ACTIVE</v>
      </c>
    </row>
    <row r="1841" spans="1:17" x14ac:dyDescent="0.25">
      <c r="A1841" t="s">
        <v>113</v>
      </c>
      <c r="B1841" t="s">
        <v>1370</v>
      </c>
      <c r="C1841" t="s">
        <v>1371</v>
      </c>
      <c r="D1841" t="s">
        <v>31</v>
      </c>
      <c r="E1841" t="s">
        <v>3174</v>
      </c>
      <c r="F1841" t="s">
        <v>31</v>
      </c>
      <c r="G1841" t="s">
        <v>25</v>
      </c>
      <c r="H1841" t="s">
        <v>55</v>
      </c>
      <c r="I1841">
        <v>45161</v>
      </c>
      <c r="J1841">
        <v>400</v>
      </c>
      <c r="K1841">
        <v>19968.43</v>
      </c>
      <c r="L1841">
        <v>400</v>
      </c>
      <c r="M1841">
        <v>19525.32</v>
      </c>
      <c r="N1841">
        <v>45159</v>
      </c>
      <c r="O1841">
        <v>45166</v>
      </c>
      <c r="P1841">
        <v>0</v>
      </c>
      <c r="Q1841" t="str">
        <f t="shared" si="28"/>
        <v>ACTIVE</v>
      </c>
    </row>
    <row r="1842" spans="1:17" x14ac:dyDescent="0.25">
      <c r="A1842" t="s">
        <v>113</v>
      </c>
      <c r="B1842" t="s">
        <v>3063</v>
      </c>
      <c r="C1842" t="s">
        <v>3064</v>
      </c>
      <c r="D1842" t="s">
        <v>31</v>
      </c>
      <c r="E1842" t="s">
        <v>3175</v>
      </c>
      <c r="F1842" t="s">
        <v>31</v>
      </c>
      <c r="G1842" t="s">
        <v>32</v>
      </c>
      <c r="H1842" t="s">
        <v>33</v>
      </c>
      <c r="I1842">
        <v>44985</v>
      </c>
      <c r="J1842">
        <v>26635.14</v>
      </c>
      <c r="K1842">
        <v>27367.62</v>
      </c>
      <c r="L1842">
        <v>26635.14</v>
      </c>
      <c r="M1842">
        <v>4561.2700000000004</v>
      </c>
      <c r="N1842">
        <v>45135</v>
      </c>
      <c r="O1842">
        <v>45166</v>
      </c>
      <c r="P1842">
        <v>0</v>
      </c>
      <c r="Q1842" t="str">
        <f t="shared" si="28"/>
        <v>ACTIVE</v>
      </c>
    </row>
    <row r="1843" spans="1:17" x14ac:dyDescent="0.25">
      <c r="A1843" t="s">
        <v>113</v>
      </c>
      <c r="B1843" t="s">
        <v>49</v>
      </c>
      <c r="C1843" t="s">
        <v>50</v>
      </c>
      <c r="D1843" t="s">
        <v>31</v>
      </c>
      <c r="E1843" t="s">
        <v>3176</v>
      </c>
      <c r="F1843" t="s">
        <v>31</v>
      </c>
      <c r="G1843" t="s">
        <v>32</v>
      </c>
      <c r="H1843" t="s">
        <v>79</v>
      </c>
      <c r="I1843">
        <v>44991</v>
      </c>
      <c r="J1843">
        <v>702.9</v>
      </c>
      <c r="K1843">
        <v>722.24</v>
      </c>
      <c r="L1843">
        <v>702.9</v>
      </c>
      <c r="M1843">
        <v>361.11</v>
      </c>
      <c r="N1843">
        <v>45144</v>
      </c>
      <c r="O1843">
        <v>45175</v>
      </c>
      <c r="P1843">
        <v>0</v>
      </c>
      <c r="Q1843" t="str">
        <f t="shared" si="28"/>
        <v>ACTIVE</v>
      </c>
    </row>
    <row r="1844" spans="1:17" x14ac:dyDescent="0.25">
      <c r="A1844" t="s">
        <v>113</v>
      </c>
      <c r="B1844" t="s">
        <v>1031</v>
      </c>
      <c r="C1844" t="s">
        <v>1032</v>
      </c>
      <c r="D1844" t="s">
        <v>29</v>
      </c>
      <c r="E1844" t="s">
        <v>3177</v>
      </c>
      <c r="F1844" t="s">
        <v>31</v>
      </c>
      <c r="G1844" t="s">
        <v>25</v>
      </c>
      <c r="H1844" t="s">
        <v>55</v>
      </c>
      <c r="I1844">
        <v>45121</v>
      </c>
      <c r="J1844">
        <v>5000</v>
      </c>
      <c r="K1844">
        <v>6959.39</v>
      </c>
      <c r="L1844">
        <v>5000</v>
      </c>
      <c r="M1844">
        <v>5728.41</v>
      </c>
      <c r="N1844">
        <v>45140</v>
      </c>
      <c r="O1844">
        <v>45171</v>
      </c>
      <c r="P1844">
        <v>0</v>
      </c>
      <c r="Q1844" t="str">
        <f t="shared" si="28"/>
        <v>ACTIVE</v>
      </c>
    </row>
    <row r="1845" spans="1:17" x14ac:dyDescent="0.25">
      <c r="A1845" t="s">
        <v>113</v>
      </c>
      <c r="B1845" t="s">
        <v>303</v>
      </c>
      <c r="C1845" t="s">
        <v>304</v>
      </c>
      <c r="D1845" t="s">
        <v>31</v>
      </c>
      <c r="E1845" t="s">
        <v>3178</v>
      </c>
      <c r="F1845" t="s">
        <v>31</v>
      </c>
      <c r="G1845" t="s">
        <v>32</v>
      </c>
      <c r="H1845" t="s">
        <v>33</v>
      </c>
      <c r="I1845">
        <v>45071</v>
      </c>
      <c r="J1845">
        <v>1400</v>
      </c>
      <c r="K1845">
        <v>1438.5</v>
      </c>
      <c r="L1845">
        <v>1400</v>
      </c>
      <c r="M1845">
        <v>719.25</v>
      </c>
      <c r="N1845">
        <v>45163</v>
      </c>
      <c r="O1845">
        <v>45194</v>
      </c>
      <c r="P1845">
        <v>0</v>
      </c>
      <c r="Q1845" t="str">
        <f t="shared" si="28"/>
        <v>ACTIVE</v>
      </c>
    </row>
    <row r="1846" spans="1:17" x14ac:dyDescent="0.25">
      <c r="A1846" t="s">
        <v>113</v>
      </c>
      <c r="B1846" t="s">
        <v>253</v>
      </c>
      <c r="C1846" t="s">
        <v>254</v>
      </c>
      <c r="D1846" t="s">
        <v>31</v>
      </c>
      <c r="E1846" t="s">
        <v>3179</v>
      </c>
      <c r="F1846" t="s">
        <v>31</v>
      </c>
      <c r="G1846" t="s">
        <v>32</v>
      </c>
      <c r="H1846" t="s">
        <v>33</v>
      </c>
      <c r="I1846">
        <v>45044</v>
      </c>
      <c r="J1846">
        <v>538.14</v>
      </c>
      <c r="K1846">
        <v>552.94000000000005</v>
      </c>
      <c r="L1846">
        <v>538.14</v>
      </c>
      <c r="M1846">
        <v>276.48</v>
      </c>
      <c r="N1846">
        <v>45135</v>
      </c>
      <c r="O1846">
        <v>45166</v>
      </c>
      <c r="P1846">
        <v>0</v>
      </c>
      <c r="Q1846" t="str">
        <f t="shared" si="28"/>
        <v>ACTIVE</v>
      </c>
    </row>
    <row r="1847" spans="1:17" x14ac:dyDescent="0.25">
      <c r="A1847" t="s">
        <v>113</v>
      </c>
      <c r="B1847" t="s">
        <v>285</v>
      </c>
      <c r="C1847" t="s">
        <v>286</v>
      </c>
      <c r="D1847" t="s">
        <v>31</v>
      </c>
      <c r="E1847" t="s">
        <v>3180</v>
      </c>
      <c r="F1847" t="s">
        <v>31</v>
      </c>
      <c r="G1847" t="s">
        <v>32</v>
      </c>
      <c r="H1847" t="s">
        <v>33</v>
      </c>
      <c r="I1847">
        <v>45049</v>
      </c>
      <c r="J1847">
        <v>3200</v>
      </c>
      <c r="K1847">
        <v>3288</v>
      </c>
      <c r="L1847">
        <v>3200</v>
      </c>
      <c r="M1847">
        <v>1644</v>
      </c>
      <c r="N1847">
        <v>45141</v>
      </c>
      <c r="O1847">
        <v>45172</v>
      </c>
      <c r="P1847">
        <v>0</v>
      </c>
      <c r="Q1847" t="str">
        <f t="shared" si="28"/>
        <v>ACTIVE</v>
      </c>
    </row>
    <row r="1848" spans="1:17" x14ac:dyDescent="0.25">
      <c r="A1848" t="s">
        <v>113</v>
      </c>
      <c r="B1848" t="s">
        <v>3181</v>
      </c>
      <c r="C1848" t="s">
        <v>3182</v>
      </c>
      <c r="D1848" t="s">
        <v>29</v>
      </c>
      <c r="E1848" t="s">
        <v>3183</v>
      </c>
      <c r="F1848" t="s">
        <v>31</v>
      </c>
      <c r="G1848" t="s">
        <v>25</v>
      </c>
      <c r="H1848" t="s">
        <v>55</v>
      </c>
      <c r="I1848">
        <v>45128</v>
      </c>
      <c r="J1848">
        <v>2300</v>
      </c>
      <c r="K1848">
        <v>15215.97</v>
      </c>
      <c r="L1848">
        <v>2300</v>
      </c>
      <c r="M1848">
        <v>14029.04</v>
      </c>
      <c r="N1848">
        <v>45148</v>
      </c>
      <c r="O1848">
        <v>45179</v>
      </c>
      <c r="P1848">
        <v>0</v>
      </c>
      <c r="Q1848" t="str">
        <f t="shared" si="28"/>
        <v>ACTIVE</v>
      </c>
    </row>
    <row r="1849" spans="1:17" x14ac:dyDescent="0.25">
      <c r="A1849" t="s">
        <v>113</v>
      </c>
      <c r="B1849" t="s">
        <v>69</v>
      </c>
      <c r="C1849" t="s">
        <v>70</v>
      </c>
      <c r="D1849" t="s">
        <v>31</v>
      </c>
      <c r="E1849" t="s">
        <v>3184</v>
      </c>
      <c r="F1849" t="s">
        <v>31</v>
      </c>
      <c r="G1849" t="s">
        <v>32</v>
      </c>
      <c r="H1849" t="s">
        <v>33</v>
      </c>
      <c r="I1849">
        <v>44991</v>
      </c>
      <c r="J1849">
        <v>3749.35</v>
      </c>
      <c r="K1849">
        <v>3852.47</v>
      </c>
      <c r="L1849">
        <v>3749.35</v>
      </c>
      <c r="M1849">
        <v>642.08000000000004</v>
      </c>
      <c r="N1849">
        <v>45144</v>
      </c>
      <c r="O1849">
        <v>45175</v>
      </c>
      <c r="P1849">
        <v>0</v>
      </c>
      <c r="Q1849" t="str">
        <f t="shared" si="28"/>
        <v>ACTIVE</v>
      </c>
    </row>
    <row r="1850" spans="1:17" x14ac:dyDescent="0.25">
      <c r="A1850" t="s">
        <v>113</v>
      </c>
      <c r="B1850" t="s">
        <v>3185</v>
      </c>
      <c r="C1850" t="s">
        <v>3186</v>
      </c>
      <c r="D1850" t="s">
        <v>22</v>
      </c>
      <c r="E1850" t="s">
        <v>3187</v>
      </c>
      <c r="F1850" t="s">
        <v>31</v>
      </c>
      <c r="G1850" t="s">
        <v>25</v>
      </c>
      <c r="H1850" t="s">
        <v>26</v>
      </c>
      <c r="I1850">
        <v>43984</v>
      </c>
      <c r="J1850">
        <v>16259.83</v>
      </c>
      <c r="K1850">
        <v>16259.83</v>
      </c>
      <c r="L1850">
        <v>16259.83</v>
      </c>
      <c r="M1850">
        <v>8009.83</v>
      </c>
      <c r="N1850">
        <v>45148</v>
      </c>
      <c r="O1850">
        <v>45179</v>
      </c>
      <c r="P1850">
        <v>0</v>
      </c>
      <c r="Q1850" t="str">
        <f t="shared" si="28"/>
        <v>ACTIVE</v>
      </c>
    </row>
    <row r="1851" spans="1:17" x14ac:dyDescent="0.25">
      <c r="A1851" t="s">
        <v>113</v>
      </c>
      <c r="B1851" t="s">
        <v>1399</v>
      </c>
      <c r="C1851" t="s">
        <v>1400</v>
      </c>
      <c r="D1851" t="s">
        <v>31</v>
      </c>
      <c r="E1851" t="s">
        <v>3188</v>
      </c>
      <c r="F1851" t="s">
        <v>31</v>
      </c>
      <c r="G1851" t="s">
        <v>32</v>
      </c>
      <c r="H1851" t="s">
        <v>33</v>
      </c>
      <c r="I1851">
        <v>45065</v>
      </c>
      <c r="J1851">
        <v>8229.42</v>
      </c>
      <c r="K1851">
        <v>8455.74</v>
      </c>
      <c r="L1851">
        <v>8229.42</v>
      </c>
      <c r="M1851">
        <v>4227.87</v>
      </c>
      <c r="N1851">
        <v>45157</v>
      </c>
      <c r="O1851">
        <v>45188</v>
      </c>
      <c r="P1851">
        <v>0</v>
      </c>
      <c r="Q1851" t="str">
        <f t="shared" si="28"/>
        <v>ACTIVE</v>
      </c>
    </row>
    <row r="1852" spans="1:17" x14ac:dyDescent="0.25">
      <c r="A1852" t="s">
        <v>113</v>
      </c>
      <c r="B1852" t="s">
        <v>691</v>
      </c>
      <c r="C1852" t="s">
        <v>692</v>
      </c>
      <c r="D1852" t="s">
        <v>31</v>
      </c>
      <c r="E1852" t="s">
        <v>3189</v>
      </c>
      <c r="F1852" t="s">
        <v>31</v>
      </c>
      <c r="G1852" t="s">
        <v>32</v>
      </c>
      <c r="H1852" t="s">
        <v>33</v>
      </c>
      <c r="I1852">
        <v>45071</v>
      </c>
      <c r="J1852">
        <v>9399.17</v>
      </c>
      <c r="K1852">
        <v>9657.66</v>
      </c>
      <c r="L1852">
        <v>9399.17</v>
      </c>
      <c r="M1852">
        <v>4828.83</v>
      </c>
      <c r="N1852">
        <v>45163</v>
      </c>
      <c r="O1852">
        <v>45194</v>
      </c>
      <c r="P1852">
        <v>0</v>
      </c>
      <c r="Q1852" t="str">
        <f t="shared" si="28"/>
        <v>ACTIVE</v>
      </c>
    </row>
    <row r="1853" spans="1:17" x14ac:dyDescent="0.25">
      <c r="A1853" t="s">
        <v>113</v>
      </c>
      <c r="B1853" t="s">
        <v>357</v>
      </c>
      <c r="C1853" t="s">
        <v>358</v>
      </c>
      <c r="D1853" t="s">
        <v>31</v>
      </c>
      <c r="E1853" t="s">
        <v>3190</v>
      </c>
      <c r="F1853" t="s">
        <v>31</v>
      </c>
      <c r="G1853" t="s">
        <v>32</v>
      </c>
      <c r="H1853" t="s">
        <v>33</v>
      </c>
      <c r="I1853">
        <v>45153</v>
      </c>
      <c r="J1853">
        <v>9200</v>
      </c>
      <c r="K1853">
        <v>9453</v>
      </c>
      <c r="L1853">
        <v>9200</v>
      </c>
      <c r="M1853">
        <v>9453</v>
      </c>
      <c r="O1853">
        <v>45184</v>
      </c>
      <c r="P1853">
        <v>0</v>
      </c>
      <c r="Q1853" t="str">
        <f t="shared" si="28"/>
        <v>ACTIVE</v>
      </c>
    </row>
    <row r="1854" spans="1:17" x14ac:dyDescent="0.25">
      <c r="A1854" t="s">
        <v>113</v>
      </c>
      <c r="B1854" t="s">
        <v>167</v>
      </c>
      <c r="C1854" t="s">
        <v>168</v>
      </c>
      <c r="D1854" t="s">
        <v>31</v>
      </c>
      <c r="E1854" t="s">
        <v>3191</v>
      </c>
      <c r="F1854" t="s">
        <v>31</v>
      </c>
      <c r="G1854" t="s">
        <v>32</v>
      </c>
      <c r="H1854" t="s">
        <v>33</v>
      </c>
      <c r="I1854">
        <v>45072</v>
      </c>
      <c r="J1854">
        <v>1188</v>
      </c>
      <c r="K1854">
        <v>1220.68</v>
      </c>
      <c r="L1854">
        <v>1188</v>
      </c>
      <c r="M1854">
        <v>813.8</v>
      </c>
      <c r="N1854">
        <v>45145</v>
      </c>
      <c r="O1854">
        <v>45181</v>
      </c>
      <c r="P1854">
        <v>0</v>
      </c>
      <c r="Q1854" t="str">
        <f t="shared" si="28"/>
        <v>ACTIVE</v>
      </c>
    </row>
    <row r="1855" spans="1:17" x14ac:dyDescent="0.25">
      <c r="A1855" t="s">
        <v>113</v>
      </c>
      <c r="B1855" t="s">
        <v>943</v>
      </c>
      <c r="C1855" t="s">
        <v>944</v>
      </c>
      <c r="D1855" t="s">
        <v>31</v>
      </c>
      <c r="E1855" t="s">
        <v>3192</v>
      </c>
      <c r="F1855" t="s">
        <v>31</v>
      </c>
      <c r="G1855" t="s">
        <v>32</v>
      </c>
      <c r="H1855" t="s">
        <v>48</v>
      </c>
      <c r="I1855">
        <v>45027</v>
      </c>
      <c r="J1855">
        <v>11574.39</v>
      </c>
      <c r="K1855">
        <v>11892.69</v>
      </c>
      <c r="L1855">
        <v>11574.39</v>
      </c>
      <c r="M1855">
        <v>1982.12</v>
      </c>
      <c r="N1855">
        <v>45180</v>
      </c>
      <c r="O1855">
        <v>45210</v>
      </c>
      <c r="P1855">
        <v>0</v>
      </c>
      <c r="Q1855" t="str">
        <f t="shared" si="28"/>
        <v>ACTIVE</v>
      </c>
    </row>
    <row r="1856" spans="1:17" x14ac:dyDescent="0.25">
      <c r="A1856" t="s">
        <v>113</v>
      </c>
      <c r="B1856" t="s">
        <v>122</v>
      </c>
      <c r="C1856" t="s">
        <v>123</v>
      </c>
      <c r="D1856" t="s">
        <v>31</v>
      </c>
      <c r="E1856" t="s">
        <v>3193</v>
      </c>
      <c r="F1856" t="s">
        <v>31</v>
      </c>
      <c r="G1856" t="s">
        <v>32</v>
      </c>
      <c r="H1856" t="s">
        <v>33</v>
      </c>
      <c r="I1856">
        <v>45051</v>
      </c>
      <c r="J1856">
        <v>1627.96</v>
      </c>
      <c r="K1856">
        <v>1672.74</v>
      </c>
      <c r="L1856">
        <v>1627.96</v>
      </c>
      <c r="M1856">
        <v>836.37</v>
      </c>
      <c r="N1856">
        <v>45143</v>
      </c>
      <c r="O1856">
        <v>45204</v>
      </c>
      <c r="P1856">
        <v>0</v>
      </c>
      <c r="Q1856" t="str">
        <f t="shared" si="28"/>
        <v>ACTIVE</v>
      </c>
    </row>
    <row r="1857" spans="1:17" x14ac:dyDescent="0.25">
      <c r="A1857" t="s">
        <v>113</v>
      </c>
      <c r="B1857" t="s">
        <v>980</v>
      </c>
      <c r="C1857" t="s">
        <v>981</v>
      </c>
      <c r="D1857" t="s">
        <v>31</v>
      </c>
      <c r="E1857" t="s">
        <v>3194</v>
      </c>
      <c r="F1857" t="s">
        <v>31</v>
      </c>
      <c r="G1857" t="s">
        <v>32</v>
      </c>
      <c r="H1857" t="s">
        <v>149</v>
      </c>
      <c r="I1857">
        <v>45048</v>
      </c>
      <c r="J1857">
        <v>5500</v>
      </c>
      <c r="K1857">
        <v>5651.25</v>
      </c>
      <c r="L1857">
        <v>5500</v>
      </c>
      <c r="M1857">
        <v>4238.46</v>
      </c>
      <c r="N1857">
        <v>45140</v>
      </c>
      <c r="O1857">
        <v>45185</v>
      </c>
      <c r="P1857">
        <v>0</v>
      </c>
      <c r="Q1857" t="str">
        <f t="shared" si="28"/>
        <v>ACTIVE</v>
      </c>
    </row>
    <row r="1858" spans="1:17" x14ac:dyDescent="0.25">
      <c r="A1858" t="s">
        <v>113</v>
      </c>
      <c r="B1858" t="s">
        <v>3195</v>
      </c>
      <c r="C1858" t="s">
        <v>3196</v>
      </c>
      <c r="D1858" t="s">
        <v>22</v>
      </c>
      <c r="E1858" t="s">
        <v>3197</v>
      </c>
      <c r="F1858" t="s">
        <v>31</v>
      </c>
      <c r="G1858" t="s">
        <v>25</v>
      </c>
      <c r="H1858" t="s">
        <v>26</v>
      </c>
      <c r="I1858">
        <v>44629</v>
      </c>
      <c r="J1858">
        <v>61326.13</v>
      </c>
      <c r="K1858">
        <v>61326.13</v>
      </c>
      <c r="L1858">
        <v>61326.13</v>
      </c>
      <c r="M1858">
        <v>44326.13</v>
      </c>
      <c r="N1858">
        <v>45142</v>
      </c>
      <c r="O1858">
        <v>45188</v>
      </c>
      <c r="P1858">
        <v>0</v>
      </c>
      <c r="Q1858" t="str">
        <f t="shared" ref="Q1858:Q1921" si="29">IF(P1858=0,"ACTIVE",IF(P1858&lt;=30,"1-30",IF(AND(P1858&gt;30,P1858&lt;=60),"31-60",IF(AND(P1858&gt;60,P1858&lt;=90),"61-90",IF(AND(P1858&gt;90,P1858&lt;=120),"91-120",IF(AND(P1858&gt;120,P1858&lt;=150),"121-150",IF(AND(P1858&gt;150,P1858&lt;=180),"151-180","180+")))))))</f>
        <v>ACTIVE</v>
      </c>
    </row>
    <row r="1859" spans="1:17" x14ac:dyDescent="0.25">
      <c r="A1859" t="s">
        <v>113</v>
      </c>
      <c r="B1859" t="s">
        <v>69</v>
      </c>
      <c r="C1859" t="s">
        <v>70</v>
      </c>
      <c r="D1859" t="s">
        <v>31</v>
      </c>
      <c r="E1859" t="s">
        <v>3198</v>
      </c>
      <c r="F1859" t="s">
        <v>31</v>
      </c>
      <c r="G1859" t="s">
        <v>32</v>
      </c>
      <c r="H1859" t="s">
        <v>33</v>
      </c>
      <c r="I1859">
        <v>45086</v>
      </c>
      <c r="J1859">
        <v>527.24</v>
      </c>
      <c r="K1859">
        <v>541.74</v>
      </c>
      <c r="L1859">
        <v>527.24</v>
      </c>
      <c r="M1859">
        <v>361.16</v>
      </c>
      <c r="N1859">
        <v>45151</v>
      </c>
      <c r="O1859">
        <v>45182</v>
      </c>
      <c r="P1859">
        <v>0</v>
      </c>
      <c r="Q1859" t="str">
        <f t="shared" si="29"/>
        <v>ACTIVE</v>
      </c>
    </row>
    <row r="1860" spans="1:17" x14ac:dyDescent="0.25">
      <c r="A1860" t="s">
        <v>113</v>
      </c>
      <c r="B1860" t="s">
        <v>105</v>
      </c>
      <c r="C1860" t="s">
        <v>106</v>
      </c>
      <c r="D1860" t="s">
        <v>31</v>
      </c>
      <c r="E1860" t="s">
        <v>3199</v>
      </c>
      <c r="F1860" t="s">
        <v>31</v>
      </c>
      <c r="G1860" t="s">
        <v>32</v>
      </c>
      <c r="H1860" t="s">
        <v>33</v>
      </c>
      <c r="I1860">
        <v>45092</v>
      </c>
      <c r="J1860">
        <v>792</v>
      </c>
      <c r="K1860">
        <v>813.79</v>
      </c>
      <c r="L1860">
        <v>792</v>
      </c>
      <c r="M1860">
        <v>542.55999999999995</v>
      </c>
      <c r="N1860">
        <v>45153</v>
      </c>
      <c r="O1860">
        <v>45184</v>
      </c>
      <c r="P1860">
        <v>0</v>
      </c>
      <c r="Q1860" t="str">
        <f t="shared" si="29"/>
        <v>ACTIVE</v>
      </c>
    </row>
    <row r="1861" spans="1:17" x14ac:dyDescent="0.25">
      <c r="A1861" t="s">
        <v>113</v>
      </c>
      <c r="B1861" t="s">
        <v>1513</v>
      </c>
      <c r="C1861" t="s">
        <v>1514</v>
      </c>
      <c r="D1861" t="s">
        <v>31</v>
      </c>
      <c r="E1861" t="s">
        <v>3200</v>
      </c>
      <c r="F1861" t="s">
        <v>31</v>
      </c>
      <c r="G1861" t="s">
        <v>32</v>
      </c>
      <c r="H1861" t="s">
        <v>33</v>
      </c>
      <c r="I1861">
        <v>45048</v>
      </c>
      <c r="J1861">
        <v>12922.8</v>
      </c>
      <c r="K1861">
        <v>13278.19</v>
      </c>
      <c r="L1861">
        <v>12922.8</v>
      </c>
      <c r="M1861">
        <v>6639.12</v>
      </c>
      <c r="N1861">
        <v>45140</v>
      </c>
      <c r="O1861">
        <v>45171</v>
      </c>
      <c r="P1861">
        <v>0</v>
      </c>
      <c r="Q1861" t="str">
        <f t="shared" si="29"/>
        <v>ACTIVE</v>
      </c>
    </row>
    <row r="1862" spans="1:17" x14ac:dyDescent="0.25">
      <c r="A1862" t="s">
        <v>113</v>
      </c>
      <c r="B1862" t="s">
        <v>352</v>
      </c>
      <c r="C1862" t="s">
        <v>353</v>
      </c>
      <c r="D1862" t="s">
        <v>31</v>
      </c>
      <c r="E1862" t="s">
        <v>3201</v>
      </c>
      <c r="F1862" t="s">
        <v>31</v>
      </c>
      <c r="G1862" t="s">
        <v>32</v>
      </c>
      <c r="H1862" t="s">
        <v>33</v>
      </c>
      <c r="I1862">
        <v>45149</v>
      </c>
      <c r="J1862">
        <v>1100</v>
      </c>
      <c r="K1862">
        <v>1130.25</v>
      </c>
      <c r="L1862">
        <v>1100</v>
      </c>
      <c r="M1862">
        <v>1130.28</v>
      </c>
      <c r="O1862">
        <v>45180</v>
      </c>
      <c r="P1862">
        <v>0</v>
      </c>
      <c r="Q1862" t="str">
        <f t="shared" si="29"/>
        <v>ACTIVE</v>
      </c>
    </row>
    <row r="1863" spans="1:17" x14ac:dyDescent="0.25">
      <c r="A1863" t="s">
        <v>113</v>
      </c>
      <c r="B1863" t="s">
        <v>275</v>
      </c>
      <c r="C1863" t="s">
        <v>276</v>
      </c>
      <c r="D1863" t="s">
        <v>31</v>
      </c>
      <c r="E1863" t="s">
        <v>3202</v>
      </c>
      <c r="F1863" t="s">
        <v>31</v>
      </c>
      <c r="G1863" t="s">
        <v>32</v>
      </c>
      <c r="H1863" t="s">
        <v>68</v>
      </c>
      <c r="I1863">
        <v>45156</v>
      </c>
      <c r="J1863">
        <v>729.3</v>
      </c>
      <c r="K1863">
        <v>749.37</v>
      </c>
      <c r="L1863">
        <v>729.3</v>
      </c>
      <c r="M1863">
        <v>749.38</v>
      </c>
      <c r="O1863">
        <v>45187</v>
      </c>
      <c r="P1863">
        <v>0</v>
      </c>
      <c r="Q1863" t="str">
        <f t="shared" si="29"/>
        <v>ACTIVE</v>
      </c>
    </row>
    <row r="1864" spans="1:17" x14ac:dyDescent="0.25">
      <c r="A1864" t="s">
        <v>113</v>
      </c>
      <c r="B1864" t="s">
        <v>167</v>
      </c>
      <c r="C1864" t="s">
        <v>168</v>
      </c>
      <c r="D1864" t="s">
        <v>31</v>
      </c>
      <c r="E1864" t="s">
        <v>3203</v>
      </c>
      <c r="F1864" t="s">
        <v>31</v>
      </c>
      <c r="G1864" t="s">
        <v>32</v>
      </c>
      <c r="H1864" t="s">
        <v>33</v>
      </c>
      <c r="I1864">
        <v>45082</v>
      </c>
      <c r="J1864">
        <v>891</v>
      </c>
      <c r="K1864">
        <v>915.52</v>
      </c>
      <c r="L1864">
        <v>891</v>
      </c>
      <c r="M1864">
        <v>610.36</v>
      </c>
      <c r="N1864">
        <v>45145</v>
      </c>
      <c r="O1864">
        <v>45181</v>
      </c>
      <c r="P1864">
        <v>0</v>
      </c>
      <c r="Q1864" t="str">
        <f t="shared" si="29"/>
        <v>ACTIVE</v>
      </c>
    </row>
    <row r="1865" spans="1:17" x14ac:dyDescent="0.25">
      <c r="A1865" t="s">
        <v>113</v>
      </c>
      <c r="B1865" t="s">
        <v>1225</v>
      </c>
      <c r="C1865" t="s">
        <v>1226</v>
      </c>
      <c r="D1865" t="s">
        <v>31</v>
      </c>
      <c r="E1865" t="s">
        <v>3204</v>
      </c>
      <c r="F1865" t="s">
        <v>31</v>
      </c>
      <c r="G1865" t="s">
        <v>32</v>
      </c>
      <c r="H1865" t="s">
        <v>33</v>
      </c>
      <c r="I1865">
        <v>45071</v>
      </c>
      <c r="J1865">
        <v>5000</v>
      </c>
      <c r="K1865">
        <v>5137.5</v>
      </c>
      <c r="L1865">
        <v>5000</v>
      </c>
      <c r="M1865">
        <v>2568.75</v>
      </c>
      <c r="N1865">
        <v>45163</v>
      </c>
      <c r="O1865">
        <v>45194</v>
      </c>
      <c r="P1865">
        <v>0</v>
      </c>
      <c r="Q1865" t="str">
        <f t="shared" si="29"/>
        <v>ACTIVE</v>
      </c>
    </row>
    <row r="1866" spans="1:17" x14ac:dyDescent="0.25">
      <c r="A1866" t="s">
        <v>113</v>
      </c>
      <c r="B1866" t="s">
        <v>292</v>
      </c>
      <c r="C1866" t="s">
        <v>293</v>
      </c>
      <c r="D1866" t="s">
        <v>31</v>
      </c>
      <c r="E1866" t="s">
        <v>3205</v>
      </c>
      <c r="F1866" t="s">
        <v>31</v>
      </c>
      <c r="G1866" t="s">
        <v>32</v>
      </c>
      <c r="H1866" t="s">
        <v>295</v>
      </c>
      <c r="I1866">
        <v>45049</v>
      </c>
      <c r="J1866">
        <v>4732.2</v>
      </c>
      <c r="K1866">
        <v>4862.34</v>
      </c>
      <c r="L1866">
        <v>4732.2</v>
      </c>
      <c r="M1866">
        <v>1215.5899999999999</v>
      </c>
      <c r="N1866">
        <v>45141</v>
      </c>
      <c r="O1866">
        <v>45172</v>
      </c>
      <c r="P1866">
        <v>0</v>
      </c>
      <c r="Q1866" t="str">
        <f t="shared" si="29"/>
        <v>ACTIVE</v>
      </c>
    </row>
    <row r="1867" spans="1:17" x14ac:dyDescent="0.25">
      <c r="A1867" t="s">
        <v>113</v>
      </c>
      <c r="B1867" t="s">
        <v>3206</v>
      </c>
      <c r="C1867" t="s">
        <v>3207</v>
      </c>
      <c r="D1867" t="s">
        <v>31</v>
      </c>
      <c r="E1867" t="s">
        <v>3208</v>
      </c>
      <c r="F1867" t="s">
        <v>31</v>
      </c>
      <c r="G1867" t="s">
        <v>32</v>
      </c>
      <c r="H1867" t="s">
        <v>86</v>
      </c>
      <c r="I1867">
        <v>45030</v>
      </c>
      <c r="J1867">
        <v>3411.82</v>
      </c>
      <c r="K1867">
        <v>3505.66</v>
      </c>
      <c r="L1867">
        <v>3411.82</v>
      </c>
      <c r="M1867">
        <v>1752.84</v>
      </c>
      <c r="N1867">
        <v>45152</v>
      </c>
      <c r="O1867">
        <v>45183</v>
      </c>
      <c r="P1867">
        <v>0</v>
      </c>
      <c r="Q1867" t="str">
        <f t="shared" si="29"/>
        <v>ACTIVE</v>
      </c>
    </row>
    <row r="1868" spans="1:17" x14ac:dyDescent="0.25">
      <c r="A1868" t="s">
        <v>113</v>
      </c>
      <c r="B1868" t="s">
        <v>552</v>
      </c>
      <c r="C1868" t="s">
        <v>553</v>
      </c>
      <c r="D1868" t="s">
        <v>31</v>
      </c>
      <c r="E1868" t="s">
        <v>3209</v>
      </c>
      <c r="F1868" t="s">
        <v>31</v>
      </c>
      <c r="G1868" t="s">
        <v>32</v>
      </c>
      <c r="H1868" t="s">
        <v>33</v>
      </c>
      <c r="I1868">
        <v>45127</v>
      </c>
      <c r="J1868">
        <v>18229.5</v>
      </c>
      <c r="K1868">
        <v>18730.82</v>
      </c>
      <c r="L1868">
        <v>18229.5</v>
      </c>
      <c r="M1868">
        <v>15609.05</v>
      </c>
      <c r="N1868">
        <v>45158</v>
      </c>
      <c r="O1868">
        <v>45189</v>
      </c>
      <c r="P1868">
        <v>0</v>
      </c>
      <c r="Q1868" t="str">
        <f t="shared" si="29"/>
        <v>ACTIVE</v>
      </c>
    </row>
    <row r="1869" spans="1:17" x14ac:dyDescent="0.25">
      <c r="A1869" t="s">
        <v>113</v>
      </c>
      <c r="B1869" t="s">
        <v>881</v>
      </c>
      <c r="C1869" t="s">
        <v>882</v>
      </c>
      <c r="D1869" t="s">
        <v>31</v>
      </c>
      <c r="E1869" t="s">
        <v>3210</v>
      </c>
      <c r="F1869" t="s">
        <v>31</v>
      </c>
      <c r="G1869" t="s">
        <v>32</v>
      </c>
      <c r="H1869" t="s">
        <v>33</v>
      </c>
      <c r="I1869">
        <v>45138</v>
      </c>
      <c r="J1869">
        <v>7000</v>
      </c>
      <c r="K1869">
        <v>7192.5</v>
      </c>
      <c r="L1869">
        <v>7000</v>
      </c>
      <c r="M1869">
        <v>7192.5</v>
      </c>
      <c r="O1869">
        <v>45169</v>
      </c>
      <c r="P1869">
        <v>0</v>
      </c>
      <c r="Q1869" t="str">
        <f t="shared" si="29"/>
        <v>ACTIVE</v>
      </c>
    </row>
    <row r="1870" spans="1:17" x14ac:dyDescent="0.25">
      <c r="A1870" t="s">
        <v>113</v>
      </c>
      <c r="B1870" t="s">
        <v>3211</v>
      </c>
      <c r="C1870" t="s">
        <v>3212</v>
      </c>
      <c r="D1870" t="s">
        <v>31</v>
      </c>
      <c r="E1870" t="s">
        <v>3213</v>
      </c>
      <c r="F1870" t="s">
        <v>31</v>
      </c>
      <c r="G1870" t="s">
        <v>32</v>
      </c>
      <c r="H1870" t="s">
        <v>588</v>
      </c>
      <c r="I1870">
        <v>45030</v>
      </c>
      <c r="J1870">
        <v>6000</v>
      </c>
      <c r="K1870">
        <v>6165</v>
      </c>
      <c r="L1870">
        <v>6000</v>
      </c>
      <c r="M1870">
        <v>2055</v>
      </c>
      <c r="N1870">
        <v>45152</v>
      </c>
      <c r="O1870">
        <v>45183</v>
      </c>
      <c r="P1870">
        <v>0</v>
      </c>
      <c r="Q1870" t="str">
        <f t="shared" si="29"/>
        <v>ACTIVE</v>
      </c>
    </row>
    <row r="1871" spans="1:17" x14ac:dyDescent="0.25">
      <c r="A1871" t="s">
        <v>113</v>
      </c>
      <c r="B1871" t="s">
        <v>3214</v>
      </c>
      <c r="C1871" t="s">
        <v>3215</v>
      </c>
      <c r="D1871" t="s">
        <v>22</v>
      </c>
      <c r="E1871" t="s">
        <v>3216</v>
      </c>
      <c r="F1871" t="s">
        <v>165</v>
      </c>
      <c r="G1871" t="s">
        <v>25</v>
      </c>
      <c r="H1871" t="s">
        <v>284</v>
      </c>
      <c r="I1871">
        <v>45031</v>
      </c>
      <c r="J1871">
        <v>68757.820000000007</v>
      </c>
      <c r="K1871">
        <v>68757.820000000007</v>
      </c>
      <c r="L1871">
        <v>68757.820000000007</v>
      </c>
      <c r="M1871">
        <v>60807.88</v>
      </c>
      <c r="N1871">
        <v>45043</v>
      </c>
      <c r="O1871">
        <v>45174</v>
      </c>
      <c r="P1871">
        <v>95</v>
      </c>
      <c r="Q1871" t="str">
        <f t="shared" si="29"/>
        <v>91-120</v>
      </c>
    </row>
    <row r="1872" spans="1:17" x14ac:dyDescent="0.25">
      <c r="A1872" t="s">
        <v>113</v>
      </c>
      <c r="B1872" t="s">
        <v>128</v>
      </c>
      <c r="C1872" t="s">
        <v>129</v>
      </c>
      <c r="D1872" t="s">
        <v>31</v>
      </c>
      <c r="E1872" t="s">
        <v>3217</v>
      </c>
      <c r="F1872" t="s">
        <v>31</v>
      </c>
      <c r="G1872" t="s">
        <v>32</v>
      </c>
      <c r="H1872" t="s">
        <v>41</v>
      </c>
      <c r="I1872">
        <v>45063</v>
      </c>
      <c r="J1872">
        <v>3314.48</v>
      </c>
      <c r="K1872">
        <v>3405.63</v>
      </c>
      <c r="L1872">
        <v>3314.48</v>
      </c>
      <c r="M1872">
        <v>851.41</v>
      </c>
      <c r="N1872">
        <v>45155</v>
      </c>
      <c r="O1872">
        <v>45186</v>
      </c>
      <c r="P1872">
        <v>0</v>
      </c>
      <c r="Q1872" t="str">
        <f t="shared" si="29"/>
        <v>ACTIVE</v>
      </c>
    </row>
    <row r="1873" spans="1:17" x14ac:dyDescent="0.25">
      <c r="A1873" t="s">
        <v>113</v>
      </c>
      <c r="B1873" t="s">
        <v>59</v>
      </c>
      <c r="C1873" t="s">
        <v>60</v>
      </c>
      <c r="D1873" t="s">
        <v>31</v>
      </c>
      <c r="E1873" t="s">
        <v>3220</v>
      </c>
      <c r="F1873" t="s">
        <v>31</v>
      </c>
      <c r="G1873" t="s">
        <v>32</v>
      </c>
      <c r="H1873" t="s">
        <v>33</v>
      </c>
      <c r="I1873">
        <v>45112</v>
      </c>
      <c r="J1873">
        <v>2718.61</v>
      </c>
      <c r="K1873">
        <v>2793.38</v>
      </c>
      <c r="L1873">
        <v>2718.61</v>
      </c>
      <c r="M1873">
        <v>2327.85</v>
      </c>
      <c r="N1873">
        <v>45143</v>
      </c>
      <c r="O1873">
        <v>45174</v>
      </c>
      <c r="P1873">
        <v>0</v>
      </c>
      <c r="Q1873" t="str">
        <f t="shared" si="29"/>
        <v>ACTIVE</v>
      </c>
    </row>
    <row r="1874" spans="1:17" x14ac:dyDescent="0.25">
      <c r="A1874" t="s">
        <v>113</v>
      </c>
      <c r="B1874" t="s">
        <v>3221</v>
      </c>
      <c r="C1874" t="s">
        <v>3222</v>
      </c>
      <c r="D1874" t="s">
        <v>22</v>
      </c>
      <c r="E1874" t="s">
        <v>3223</v>
      </c>
      <c r="F1874" t="s">
        <v>165</v>
      </c>
      <c r="G1874" t="s">
        <v>25</v>
      </c>
      <c r="H1874" t="s">
        <v>37</v>
      </c>
      <c r="I1874">
        <v>44930</v>
      </c>
      <c r="J1874">
        <v>17490.150000000001</v>
      </c>
      <c r="K1874">
        <v>17490.150000000001</v>
      </c>
      <c r="L1874">
        <v>17490.150000000001</v>
      </c>
      <c r="M1874">
        <v>8859.01</v>
      </c>
      <c r="N1874">
        <v>45149</v>
      </c>
      <c r="O1874">
        <v>45170</v>
      </c>
      <c r="P1874">
        <v>7</v>
      </c>
      <c r="Q1874" t="str">
        <f t="shared" si="29"/>
        <v>1-30</v>
      </c>
    </row>
    <row r="1875" spans="1:17" x14ac:dyDescent="0.25">
      <c r="A1875" t="s">
        <v>113</v>
      </c>
      <c r="B1875" t="s">
        <v>3224</v>
      </c>
      <c r="C1875" t="s">
        <v>3225</v>
      </c>
      <c r="D1875" t="s">
        <v>31</v>
      </c>
      <c r="E1875" t="s">
        <v>3226</v>
      </c>
      <c r="F1875" t="s">
        <v>31</v>
      </c>
      <c r="G1875" t="s">
        <v>25</v>
      </c>
      <c r="H1875" t="s">
        <v>55</v>
      </c>
      <c r="I1875">
        <v>44629</v>
      </c>
      <c r="J1875">
        <v>1200</v>
      </c>
      <c r="K1875">
        <v>20059.29</v>
      </c>
      <c r="L1875">
        <v>1200</v>
      </c>
      <c r="M1875">
        <v>9808</v>
      </c>
      <c r="N1875">
        <v>45148</v>
      </c>
      <c r="O1875">
        <v>45169</v>
      </c>
      <c r="P1875">
        <v>0</v>
      </c>
      <c r="Q1875" t="str">
        <f t="shared" si="29"/>
        <v>ACTIVE</v>
      </c>
    </row>
    <row r="1876" spans="1:17" x14ac:dyDescent="0.25">
      <c r="A1876" t="s">
        <v>113</v>
      </c>
      <c r="B1876" t="s">
        <v>140</v>
      </c>
      <c r="C1876" t="s">
        <v>141</v>
      </c>
      <c r="D1876" t="s">
        <v>31</v>
      </c>
      <c r="E1876" t="s">
        <v>3227</v>
      </c>
      <c r="F1876" t="s">
        <v>31</v>
      </c>
      <c r="G1876" t="s">
        <v>32</v>
      </c>
      <c r="H1876" t="s">
        <v>48</v>
      </c>
      <c r="I1876">
        <v>45083</v>
      </c>
      <c r="J1876">
        <v>1620</v>
      </c>
      <c r="K1876">
        <v>1664.55</v>
      </c>
      <c r="L1876">
        <v>1620</v>
      </c>
      <c r="M1876">
        <v>1109.72</v>
      </c>
      <c r="N1876">
        <v>45158</v>
      </c>
      <c r="O1876">
        <v>45175</v>
      </c>
      <c r="P1876">
        <v>0</v>
      </c>
      <c r="Q1876" t="str">
        <f t="shared" si="29"/>
        <v>ACTIVE</v>
      </c>
    </row>
    <row r="1877" spans="1:17" x14ac:dyDescent="0.25">
      <c r="A1877" t="s">
        <v>113</v>
      </c>
      <c r="B1877" t="s">
        <v>2239</v>
      </c>
      <c r="C1877" t="s">
        <v>2240</v>
      </c>
      <c r="D1877" t="s">
        <v>31</v>
      </c>
      <c r="E1877" t="s">
        <v>3228</v>
      </c>
      <c r="F1877" t="s">
        <v>31</v>
      </c>
      <c r="G1877" t="s">
        <v>32</v>
      </c>
      <c r="H1877" t="s">
        <v>41</v>
      </c>
      <c r="I1877">
        <v>45084</v>
      </c>
      <c r="J1877">
        <v>3872.99</v>
      </c>
      <c r="K1877">
        <v>3979.51</v>
      </c>
      <c r="L1877">
        <v>3872.99</v>
      </c>
      <c r="M1877">
        <v>1989.76</v>
      </c>
      <c r="N1877">
        <v>45152</v>
      </c>
      <c r="O1877">
        <v>45176</v>
      </c>
      <c r="P1877">
        <v>0</v>
      </c>
      <c r="Q1877" t="str">
        <f t="shared" si="29"/>
        <v>ACTIVE</v>
      </c>
    </row>
    <row r="1878" spans="1:17" x14ac:dyDescent="0.25">
      <c r="A1878" t="s">
        <v>113</v>
      </c>
      <c r="B1878" t="s">
        <v>337</v>
      </c>
      <c r="C1878" t="s">
        <v>338</v>
      </c>
      <c r="D1878" t="s">
        <v>31</v>
      </c>
      <c r="E1878" t="s">
        <v>3229</v>
      </c>
      <c r="F1878" t="s">
        <v>31</v>
      </c>
      <c r="G1878" t="s">
        <v>32</v>
      </c>
      <c r="H1878" t="s">
        <v>33</v>
      </c>
      <c r="I1878">
        <v>45021</v>
      </c>
      <c r="J1878">
        <v>5753.5</v>
      </c>
      <c r="K1878">
        <v>5911.73</v>
      </c>
      <c r="L1878">
        <v>5753.5</v>
      </c>
      <c r="M1878">
        <v>1970.58</v>
      </c>
      <c r="N1878">
        <v>45143</v>
      </c>
      <c r="O1878">
        <v>45174</v>
      </c>
      <c r="P1878">
        <v>0</v>
      </c>
      <c r="Q1878" t="str">
        <f t="shared" si="29"/>
        <v>ACTIVE</v>
      </c>
    </row>
    <row r="1879" spans="1:17" x14ac:dyDescent="0.25">
      <c r="A1879" t="s">
        <v>113</v>
      </c>
      <c r="B1879" t="s">
        <v>1159</v>
      </c>
      <c r="C1879" t="s">
        <v>1160</v>
      </c>
      <c r="D1879" t="s">
        <v>29</v>
      </c>
      <c r="E1879" t="s">
        <v>3230</v>
      </c>
      <c r="F1879" t="s">
        <v>165</v>
      </c>
      <c r="G1879" t="s">
        <v>32</v>
      </c>
      <c r="H1879" t="s">
        <v>33</v>
      </c>
      <c r="I1879">
        <v>45126</v>
      </c>
      <c r="J1879">
        <v>6397.32</v>
      </c>
      <c r="K1879">
        <v>6573.26</v>
      </c>
      <c r="L1879">
        <v>6397.32</v>
      </c>
      <c r="M1879">
        <v>6573.3</v>
      </c>
      <c r="O1879">
        <v>45171</v>
      </c>
      <c r="P1879">
        <v>13</v>
      </c>
      <c r="Q1879" t="str">
        <f t="shared" si="29"/>
        <v>1-30</v>
      </c>
    </row>
    <row r="1880" spans="1:17" x14ac:dyDescent="0.25">
      <c r="A1880" t="s">
        <v>113</v>
      </c>
      <c r="B1880" t="s">
        <v>143</v>
      </c>
      <c r="C1880" t="s">
        <v>144</v>
      </c>
      <c r="D1880" t="s">
        <v>31</v>
      </c>
      <c r="E1880" t="s">
        <v>3231</v>
      </c>
      <c r="F1880" t="s">
        <v>31</v>
      </c>
      <c r="G1880" t="s">
        <v>32</v>
      </c>
      <c r="H1880" t="s">
        <v>68</v>
      </c>
      <c r="I1880">
        <v>45146</v>
      </c>
      <c r="J1880">
        <v>218.02</v>
      </c>
      <c r="K1880">
        <v>224.02</v>
      </c>
      <c r="L1880">
        <v>218.02</v>
      </c>
      <c r="M1880">
        <v>112.01</v>
      </c>
      <c r="N1880">
        <v>45177</v>
      </c>
      <c r="O1880">
        <v>45207</v>
      </c>
      <c r="P1880">
        <v>0</v>
      </c>
      <c r="Q1880" t="str">
        <f t="shared" si="29"/>
        <v>ACTIVE</v>
      </c>
    </row>
    <row r="1881" spans="1:17" x14ac:dyDescent="0.25">
      <c r="A1881" t="s">
        <v>113</v>
      </c>
      <c r="B1881" t="s">
        <v>652</v>
      </c>
      <c r="C1881" t="s">
        <v>653</v>
      </c>
      <c r="D1881" t="s">
        <v>22</v>
      </c>
      <c r="E1881" t="s">
        <v>3232</v>
      </c>
      <c r="F1881" t="s">
        <v>22</v>
      </c>
      <c r="G1881" t="s">
        <v>25</v>
      </c>
      <c r="H1881" t="s">
        <v>55</v>
      </c>
      <c r="I1881">
        <v>44880</v>
      </c>
      <c r="J1881">
        <v>32250</v>
      </c>
      <c r="K1881">
        <v>40009.85</v>
      </c>
      <c r="L1881">
        <v>32250</v>
      </c>
      <c r="M1881">
        <v>24449.7</v>
      </c>
      <c r="N1881">
        <v>45062</v>
      </c>
      <c r="O1881">
        <v>45156</v>
      </c>
      <c r="P1881">
        <v>77</v>
      </c>
      <c r="Q1881" t="str">
        <f t="shared" si="29"/>
        <v>61-90</v>
      </c>
    </row>
    <row r="1882" spans="1:17" x14ac:dyDescent="0.25">
      <c r="A1882" t="s">
        <v>113</v>
      </c>
      <c r="B1882" t="s">
        <v>1428</v>
      </c>
      <c r="C1882" t="s">
        <v>1429</v>
      </c>
      <c r="D1882" t="s">
        <v>22</v>
      </c>
      <c r="E1882" t="s">
        <v>3233</v>
      </c>
      <c r="F1882" t="s">
        <v>22</v>
      </c>
      <c r="G1882" t="s">
        <v>32</v>
      </c>
      <c r="H1882" t="s">
        <v>33</v>
      </c>
      <c r="I1882">
        <v>44965</v>
      </c>
      <c r="J1882">
        <v>5420.25</v>
      </c>
      <c r="K1882">
        <v>5569.32</v>
      </c>
      <c r="L1882">
        <v>5420.25</v>
      </c>
      <c r="M1882">
        <v>5569.32</v>
      </c>
      <c r="O1882">
        <v>45149</v>
      </c>
      <c r="P1882">
        <v>177</v>
      </c>
      <c r="Q1882" t="str">
        <f t="shared" si="29"/>
        <v>151-180</v>
      </c>
    </row>
    <row r="1883" spans="1:17" x14ac:dyDescent="0.25">
      <c r="A1883" t="s">
        <v>113</v>
      </c>
      <c r="B1883" t="s">
        <v>980</v>
      </c>
      <c r="C1883" t="s">
        <v>981</v>
      </c>
      <c r="D1883" t="s">
        <v>31</v>
      </c>
      <c r="E1883" t="s">
        <v>3234</v>
      </c>
      <c r="F1883" t="s">
        <v>31</v>
      </c>
      <c r="G1883" t="s">
        <v>32</v>
      </c>
      <c r="H1883" t="s">
        <v>33</v>
      </c>
      <c r="I1883">
        <v>45120</v>
      </c>
      <c r="J1883">
        <v>4010.72</v>
      </c>
      <c r="K1883">
        <v>4121.0200000000004</v>
      </c>
      <c r="L1883">
        <v>4010.72</v>
      </c>
      <c r="M1883">
        <v>3434.2</v>
      </c>
      <c r="N1883">
        <v>45151</v>
      </c>
      <c r="O1883">
        <v>45196</v>
      </c>
      <c r="P1883">
        <v>0</v>
      </c>
      <c r="Q1883" t="str">
        <f t="shared" si="29"/>
        <v>ACTIVE</v>
      </c>
    </row>
    <row r="1884" spans="1:17" x14ac:dyDescent="0.25">
      <c r="A1884" t="s">
        <v>113</v>
      </c>
      <c r="B1884" t="s">
        <v>3235</v>
      </c>
      <c r="C1884" t="s">
        <v>3236</v>
      </c>
      <c r="D1884" t="s">
        <v>22</v>
      </c>
      <c r="E1884" t="s">
        <v>3237</v>
      </c>
      <c r="F1884" t="s">
        <v>31</v>
      </c>
      <c r="G1884" t="s">
        <v>25</v>
      </c>
      <c r="H1884" t="s">
        <v>26</v>
      </c>
      <c r="I1884">
        <v>44630</v>
      </c>
      <c r="J1884">
        <v>7104.5</v>
      </c>
      <c r="K1884">
        <v>7104.5</v>
      </c>
      <c r="L1884">
        <v>7104.5</v>
      </c>
      <c r="M1884">
        <v>3304.5</v>
      </c>
      <c r="N1884">
        <v>45150</v>
      </c>
      <c r="O1884">
        <v>45164</v>
      </c>
      <c r="P1884">
        <v>0</v>
      </c>
      <c r="Q1884" t="str">
        <f t="shared" si="29"/>
        <v>ACTIVE</v>
      </c>
    </row>
    <row r="1885" spans="1:17" x14ac:dyDescent="0.25">
      <c r="A1885" t="s">
        <v>113</v>
      </c>
      <c r="B1885" t="s">
        <v>573</v>
      </c>
      <c r="C1885" t="s">
        <v>574</v>
      </c>
      <c r="D1885" t="s">
        <v>31</v>
      </c>
      <c r="E1885" t="s">
        <v>3238</v>
      </c>
      <c r="F1885" t="s">
        <v>31</v>
      </c>
      <c r="G1885" t="s">
        <v>32</v>
      </c>
      <c r="H1885" t="s">
        <v>33</v>
      </c>
      <c r="I1885">
        <v>45054</v>
      </c>
      <c r="J1885">
        <v>5300</v>
      </c>
      <c r="K1885">
        <v>5445.75</v>
      </c>
      <c r="L1885">
        <v>5300</v>
      </c>
      <c r="M1885">
        <v>2722.89</v>
      </c>
      <c r="N1885">
        <v>45146</v>
      </c>
      <c r="O1885">
        <v>45177</v>
      </c>
      <c r="P1885">
        <v>0</v>
      </c>
      <c r="Q1885" t="str">
        <f t="shared" si="29"/>
        <v>ACTIVE</v>
      </c>
    </row>
    <row r="1886" spans="1:17" x14ac:dyDescent="0.25">
      <c r="A1886" t="s">
        <v>113</v>
      </c>
      <c r="B1886" t="s">
        <v>87</v>
      </c>
      <c r="C1886" t="s">
        <v>88</v>
      </c>
      <c r="D1886" t="s">
        <v>31</v>
      </c>
      <c r="E1886" t="s">
        <v>3239</v>
      </c>
      <c r="F1886" t="s">
        <v>31</v>
      </c>
      <c r="G1886" t="s">
        <v>32</v>
      </c>
      <c r="H1886" t="s">
        <v>68</v>
      </c>
      <c r="I1886">
        <v>45168</v>
      </c>
      <c r="J1886">
        <v>1250.82</v>
      </c>
      <c r="K1886">
        <v>1285.22</v>
      </c>
      <c r="L1886">
        <v>1250.82</v>
      </c>
      <c r="M1886">
        <v>1285.22</v>
      </c>
      <c r="O1886">
        <v>45199</v>
      </c>
      <c r="P1886">
        <v>0</v>
      </c>
      <c r="Q1886" t="str">
        <f t="shared" si="29"/>
        <v>ACTIVE</v>
      </c>
    </row>
    <row r="1887" spans="1:17" x14ac:dyDescent="0.25">
      <c r="A1887" t="s">
        <v>113</v>
      </c>
      <c r="B1887" t="s">
        <v>980</v>
      </c>
      <c r="C1887" t="s">
        <v>981</v>
      </c>
      <c r="D1887" t="s">
        <v>31</v>
      </c>
      <c r="E1887" t="s">
        <v>3240</v>
      </c>
      <c r="F1887" t="s">
        <v>31</v>
      </c>
      <c r="G1887" t="s">
        <v>32</v>
      </c>
      <c r="H1887" t="s">
        <v>149</v>
      </c>
      <c r="I1887">
        <v>45015</v>
      </c>
      <c r="J1887">
        <v>8324.7999999999993</v>
      </c>
      <c r="K1887">
        <v>8553.74</v>
      </c>
      <c r="L1887">
        <v>8324.7999999999993</v>
      </c>
      <c r="M1887">
        <v>5702.56</v>
      </c>
      <c r="N1887">
        <v>45137</v>
      </c>
      <c r="O1887">
        <v>45182</v>
      </c>
      <c r="P1887">
        <v>0</v>
      </c>
      <c r="Q1887" t="str">
        <f t="shared" si="29"/>
        <v>ACTIVE</v>
      </c>
    </row>
    <row r="1888" spans="1:17" x14ac:dyDescent="0.25">
      <c r="A1888" t="s">
        <v>113</v>
      </c>
      <c r="B1888" t="s">
        <v>3241</v>
      </c>
      <c r="C1888" t="s">
        <v>3242</v>
      </c>
      <c r="D1888" t="s">
        <v>22</v>
      </c>
      <c r="E1888" t="s">
        <v>3243</v>
      </c>
      <c r="F1888" t="s">
        <v>22</v>
      </c>
      <c r="G1888" t="s">
        <v>25</v>
      </c>
      <c r="H1888" t="s">
        <v>3111</v>
      </c>
      <c r="I1888">
        <v>43955</v>
      </c>
      <c r="J1888">
        <v>18210.95</v>
      </c>
      <c r="K1888">
        <v>18210.95</v>
      </c>
      <c r="L1888">
        <v>18210.95</v>
      </c>
      <c r="M1888">
        <v>18764.09</v>
      </c>
      <c r="N1888">
        <v>44237</v>
      </c>
      <c r="O1888">
        <v>44333</v>
      </c>
      <c r="Q1888" t="str">
        <f t="shared" si="29"/>
        <v>ACTIVE</v>
      </c>
    </row>
    <row r="1889" spans="1:17" x14ac:dyDescent="0.25">
      <c r="A1889" t="s">
        <v>113</v>
      </c>
      <c r="B1889" t="s">
        <v>270</v>
      </c>
      <c r="C1889" t="s">
        <v>271</v>
      </c>
      <c r="D1889" t="s">
        <v>31</v>
      </c>
      <c r="E1889" t="s">
        <v>3244</v>
      </c>
      <c r="F1889" t="s">
        <v>31</v>
      </c>
      <c r="G1889" t="s">
        <v>32</v>
      </c>
      <c r="H1889" t="s">
        <v>48</v>
      </c>
      <c r="I1889">
        <v>45076</v>
      </c>
      <c r="J1889">
        <v>8895.91</v>
      </c>
      <c r="K1889">
        <v>9336.27</v>
      </c>
      <c r="L1889">
        <v>8895.91</v>
      </c>
      <c r="M1889">
        <v>6224.2</v>
      </c>
      <c r="N1889">
        <v>45137</v>
      </c>
      <c r="O1889">
        <v>45168</v>
      </c>
      <c r="P1889">
        <v>0</v>
      </c>
      <c r="Q1889" t="str">
        <f t="shared" si="29"/>
        <v>ACTIVE</v>
      </c>
    </row>
    <row r="1890" spans="1:17" x14ac:dyDescent="0.25">
      <c r="A1890" t="s">
        <v>113</v>
      </c>
      <c r="B1890" t="s">
        <v>3245</v>
      </c>
      <c r="C1890" t="s">
        <v>3246</v>
      </c>
      <c r="D1890" t="s">
        <v>31</v>
      </c>
      <c r="E1890" t="s">
        <v>3247</v>
      </c>
      <c r="F1890" t="s">
        <v>31</v>
      </c>
      <c r="G1890" t="s">
        <v>25</v>
      </c>
      <c r="H1890" t="s">
        <v>55</v>
      </c>
      <c r="I1890">
        <v>44827</v>
      </c>
      <c r="J1890">
        <v>10134</v>
      </c>
      <c r="K1890">
        <v>34564.239999999998</v>
      </c>
      <c r="L1890">
        <v>10134</v>
      </c>
      <c r="M1890">
        <v>958.81</v>
      </c>
      <c r="N1890">
        <v>45147</v>
      </c>
      <c r="O1890">
        <v>45178</v>
      </c>
      <c r="P1890">
        <v>0</v>
      </c>
      <c r="Q1890" t="str">
        <f t="shared" si="29"/>
        <v>ACTIVE</v>
      </c>
    </row>
    <row r="1891" spans="1:17" x14ac:dyDescent="0.25">
      <c r="A1891" t="s">
        <v>113</v>
      </c>
      <c r="B1891" t="s">
        <v>965</v>
      </c>
      <c r="C1891" t="s">
        <v>966</v>
      </c>
      <c r="D1891" t="s">
        <v>31</v>
      </c>
      <c r="E1891" t="s">
        <v>3248</v>
      </c>
      <c r="F1891" t="s">
        <v>31</v>
      </c>
      <c r="G1891" t="s">
        <v>32</v>
      </c>
      <c r="H1891" t="s">
        <v>33</v>
      </c>
      <c r="I1891">
        <v>45126</v>
      </c>
      <c r="J1891">
        <v>2095.65</v>
      </c>
      <c r="K1891">
        <v>2153.29</v>
      </c>
      <c r="L1891">
        <v>2095.65</v>
      </c>
      <c r="M1891">
        <v>1794.45</v>
      </c>
      <c r="N1891">
        <v>45157</v>
      </c>
      <c r="O1891">
        <v>45188</v>
      </c>
      <c r="P1891">
        <v>0</v>
      </c>
      <c r="Q1891" t="str">
        <f t="shared" si="29"/>
        <v>ACTIVE</v>
      </c>
    </row>
    <row r="1892" spans="1:17" x14ac:dyDescent="0.25">
      <c r="A1892" t="s">
        <v>113</v>
      </c>
      <c r="B1892" t="s">
        <v>337</v>
      </c>
      <c r="C1892" t="s">
        <v>338</v>
      </c>
      <c r="D1892" t="s">
        <v>31</v>
      </c>
      <c r="E1892" t="s">
        <v>3249</v>
      </c>
      <c r="F1892" t="s">
        <v>31</v>
      </c>
      <c r="G1892" t="s">
        <v>32</v>
      </c>
      <c r="H1892" t="s">
        <v>33</v>
      </c>
      <c r="I1892">
        <v>45124</v>
      </c>
      <c r="J1892">
        <v>8030</v>
      </c>
      <c r="K1892">
        <v>8250.83</v>
      </c>
      <c r="L1892">
        <v>8030</v>
      </c>
      <c r="M1892">
        <v>6875.7</v>
      </c>
      <c r="N1892">
        <v>45155</v>
      </c>
      <c r="O1892">
        <v>45186</v>
      </c>
      <c r="P1892">
        <v>0</v>
      </c>
      <c r="Q1892" t="str">
        <f t="shared" si="29"/>
        <v>ACTIVE</v>
      </c>
    </row>
    <row r="1893" spans="1:17" x14ac:dyDescent="0.25">
      <c r="A1893" t="s">
        <v>113</v>
      </c>
      <c r="B1893" t="s">
        <v>495</v>
      </c>
      <c r="C1893" t="s">
        <v>496</v>
      </c>
      <c r="D1893" t="s">
        <v>31</v>
      </c>
      <c r="E1893" t="s">
        <v>3250</v>
      </c>
      <c r="F1893" t="s">
        <v>31</v>
      </c>
      <c r="G1893" t="s">
        <v>32</v>
      </c>
      <c r="H1893" t="s">
        <v>33</v>
      </c>
      <c r="I1893">
        <v>45104</v>
      </c>
      <c r="J1893">
        <v>694.27</v>
      </c>
      <c r="K1893">
        <v>713.37</v>
      </c>
      <c r="L1893">
        <v>694.27</v>
      </c>
      <c r="M1893">
        <v>594.5</v>
      </c>
      <c r="N1893">
        <v>45134</v>
      </c>
      <c r="O1893">
        <v>45174</v>
      </c>
      <c r="P1893">
        <v>0</v>
      </c>
      <c r="Q1893" t="str">
        <f t="shared" si="29"/>
        <v>ACTIVE</v>
      </c>
    </row>
    <row r="1894" spans="1:17" x14ac:dyDescent="0.25">
      <c r="A1894" t="s">
        <v>113</v>
      </c>
      <c r="B1894" t="s">
        <v>3251</v>
      </c>
      <c r="C1894" t="s">
        <v>3252</v>
      </c>
      <c r="D1894" t="s">
        <v>31</v>
      </c>
      <c r="E1894" t="s">
        <v>3253</v>
      </c>
      <c r="F1894" t="s">
        <v>31</v>
      </c>
      <c r="G1894" t="s">
        <v>32</v>
      </c>
      <c r="H1894" t="s">
        <v>41</v>
      </c>
      <c r="I1894">
        <v>45131</v>
      </c>
      <c r="J1894">
        <v>20000</v>
      </c>
      <c r="K1894">
        <v>20550</v>
      </c>
      <c r="L1894">
        <v>20000</v>
      </c>
      <c r="M1894">
        <v>15412.5</v>
      </c>
      <c r="N1894">
        <v>45162</v>
      </c>
      <c r="O1894">
        <v>45193</v>
      </c>
      <c r="P1894">
        <v>0</v>
      </c>
      <c r="Q1894" t="str">
        <f t="shared" si="29"/>
        <v>ACTIVE</v>
      </c>
    </row>
    <row r="1895" spans="1:17" x14ac:dyDescent="0.25">
      <c r="A1895" t="s">
        <v>113</v>
      </c>
      <c r="B1895" t="s">
        <v>87</v>
      </c>
      <c r="C1895" t="s">
        <v>88</v>
      </c>
      <c r="D1895" t="s">
        <v>31</v>
      </c>
      <c r="E1895" t="s">
        <v>3254</v>
      </c>
      <c r="F1895" t="s">
        <v>31</v>
      </c>
      <c r="G1895" t="s">
        <v>32</v>
      </c>
      <c r="H1895" t="s">
        <v>223</v>
      </c>
      <c r="I1895">
        <v>45148</v>
      </c>
      <c r="J1895">
        <v>1282.18</v>
      </c>
      <c r="K1895">
        <v>1317.45</v>
      </c>
      <c r="L1895">
        <v>1282.18</v>
      </c>
      <c r="M1895">
        <v>1317.45</v>
      </c>
      <c r="O1895">
        <v>45179</v>
      </c>
      <c r="P1895">
        <v>0</v>
      </c>
      <c r="Q1895" t="str">
        <f t="shared" si="29"/>
        <v>ACTIVE</v>
      </c>
    </row>
    <row r="1896" spans="1:17" x14ac:dyDescent="0.25">
      <c r="A1896" t="s">
        <v>113</v>
      </c>
      <c r="B1896" t="s">
        <v>2694</v>
      </c>
      <c r="C1896" t="s">
        <v>2695</v>
      </c>
      <c r="D1896" t="s">
        <v>31</v>
      </c>
      <c r="E1896" t="s">
        <v>3255</v>
      </c>
      <c r="F1896" t="s">
        <v>31</v>
      </c>
      <c r="G1896" t="s">
        <v>32</v>
      </c>
      <c r="H1896" t="s">
        <v>33</v>
      </c>
      <c r="I1896">
        <v>45070</v>
      </c>
      <c r="J1896">
        <v>4666.95</v>
      </c>
      <c r="K1896">
        <v>4795.3</v>
      </c>
      <c r="L1896">
        <v>4666.95</v>
      </c>
      <c r="M1896">
        <v>2397.66</v>
      </c>
      <c r="N1896">
        <v>45162</v>
      </c>
      <c r="O1896">
        <v>45193</v>
      </c>
      <c r="P1896">
        <v>0</v>
      </c>
      <c r="Q1896" t="str">
        <f t="shared" si="29"/>
        <v>ACTIVE</v>
      </c>
    </row>
    <row r="1897" spans="1:17" x14ac:dyDescent="0.25">
      <c r="A1897" t="s">
        <v>113</v>
      </c>
      <c r="B1897" t="s">
        <v>1942</v>
      </c>
      <c r="C1897" t="s">
        <v>1943</v>
      </c>
      <c r="D1897" t="s">
        <v>31</v>
      </c>
      <c r="E1897" t="s">
        <v>3256</v>
      </c>
      <c r="F1897" t="s">
        <v>31</v>
      </c>
      <c r="G1897" t="s">
        <v>32</v>
      </c>
      <c r="H1897" t="s">
        <v>33</v>
      </c>
      <c r="I1897">
        <v>45159</v>
      </c>
      <c r="J1897">
        <v>3303.61</v>
      </c>
      <c r="K1897">
        <v>3394.46</v>
      </c>
      <c r="L1897">
        <v>3303.61</v>
      </c>
      <c r="M1897">
        <v>3394.5</v>
      </c>
      <c r="O1897">
        <v>45190</v>
      </c>
      <c r="P1897">
        <v>0</v>
      </c>
      <c r="Q1897" t="str">
        <f t="shared" si="29"/>
        <v>ACTIVE</v>
      </c>
    </row>
    <row r="1898" spans="1:17" x14ac:dyDescent="0.25">
      <c r="A1898" t="s">
        <v>113</v>
      </c>
      <c r="B1898" t="s">
        <v>1513</v>
      </c>
      <c r="C1898" t="s">
        <v>1514</v>
      </c>
      <c r="D1898" t="s">
        <v>31</v>
      </c>
      <c r="E1898" t="s">
        <v>3257</v>
      </c>
      <c r="F1898" t="s">
        <v>31</v>
      </c>
      <c r="G1898" t="s">
        <v>32</v>
      </c>
      <c r="H1898" t="s">
        <v>33</v>
      </c>
      <c r="I1898">
        <v>45107</v>
      </c>
      <c r="J1898">
        <v>14031.6</v>
      </c>
      <c r="K1898">
        <v>14417.48</v>
      </c>
      <c r="L1898">
        <v>14031.6</v>
      </c>
      <c r="M1898">
        <v>12014.6</v>
      </c>
      <c r="N1898">
        <v>45137</v>
      </c>
      <c r="O1898">
        <v>45168</v>
      </c>
      <c r="P1898">
        <v>0</v>
      </c>
      <c r="Q1898" t="str">
        <f t="shared" si="29"/>
        <v>ACTIVE</v>
      </c>
    </row>
    <row r="1899" spans="1:17" x14ac:dyDescent="0.25">
      <c r="A1899" t="s">
        <v>113</v>
      </c>
      <c r="B1899" t="s">
        <v>1309</v>
      </c>
      <c r="C1899" t="s">
        <v>1310</v>
      </c>
      <c r="D1899" t="s">
        <v>31</v>
      </c>
      <c r="E1899" t="s">
        <v>3258</v>
      </c>
      <c r="F1899" t="s">
        <v>31</v>
      </c>
      <c r="G1899" t="s">
        <v>32</v>
      </c>
      <c r="H1899" t="s">
        <v>75</v>
      </c>
      <c r="I1899">
        <v>45077</v>
      </c>
      <c r="J1899">
        <v>8000</v>
      </c>
      <c r="K1899">
        <v>8220</v>
      </c>
      <c r="L1899">
        <v>8000</v>
      </c>
      <c r="M1899">
        <v>4932</v>
      </c>
      <c r="N1899">
        <v>45137</v>
      </c>
      <c r="O1899">
        <v>45168</v>
      </c>
      <c r="P1899">
        <v>0</v>
      </c>
      <c r="Q1899" t="str">
        <f t="shared" si="29"/>
        <v>ACTIVE</v>
      </c>
    </row>
    <row r="1900" spans="1:17" x14ac:dyDescent="0.25">
      <c r="A1900" t="s">
        <v>113</v>
      </c>
      <c r="B1900" t="s">
        <v>227</v>
      </c>
      <c r="C1900" t="s">
        <v>228</v>
      </c>
      <c r="D1900" t="s">
        <v>31</v>
      </c>
      <c r="E1900" t="s">
        <v>3259</v>
      </c>
      <c r="F1900" t="s">
        <v>31</v>
      </c>
      <c r="G1900" t="s">
        <v>32</v>
      </c>
      <c r="H1900" t="s">
        <v>41</v>
      </c>
      <c r="I1900">
        <v>45096</v>
      </c>
      <c r="J1900">
        <v>3158.4</v>
      </c>
      <c r="K1900">
        <v>3245.27</v>
      </c>
      <c r="L1900">
        <v>3158.4</v>
      </c>
      <c r="M1900">
        <v>1622.64</v>
      </c>
      <c r="N1900">
        <v>45157</v>
      </c>
      <c r="O1900">
        <v>45188</v>
      </c>
      <c r="P1900">
        <v>0</v>
      </c>
      <c r="Q1900" t="str">
        <f t="shared" si="29"/>
        <v>ACTIVE</v>
      </c>
    </row>
    <row r="1901" spans="1:17" x14ac:dyDescent="0.25">
      <c r="A1901" t="s">
        <v>113</v>
      </c>
      <c r="B1901" t="s">
        <v>202</v>
      </c>
      <c r="C1901" t="s">
        <v>203</v>
      </c>
      <c r="D1901" t="s">
        <v>31</v>
      </c>
      <c r="E1901" t="s">
        <v>3260</v>
      </c>
      <c r="F1901" t="s">
        <v>31</v>
      </c>
      <c r="G1901" t="s">
        <v>32</v>
      </c>
      <c r="H1901" t="s">
        <v>33</v>
      </c>
      <c r="I1901">
        <v>45079</v>
      </c>
      <c r="J1901">
        <v>28600</v>
      </c>
      <c r="K1901">
        <v>29386.5</v>
      </c>
      <c r="L1901">
        <v>28600</v>
      </c>
      <c r="M1901">
        <v>19591</v>
      </c>
      <c r="N1901">
        <v>45140</v>
      </c>
      <c r="O1901">
        <v>45171</v>
      </c>
      <c r="P1901">
        <v>0</v>
      </c>
      <c r="Q1901" t="str">
        <f t="shared" si="29"/>
        <v>ACTIVE</v>
      </c>
    </row>
    <row r="1902" spans="1:17" x14ac:dyDescent="0.25">
      <c r="A1902" t="s">
        <v>113</v>
      </c>
      <c r="B1902" t="s">
        <v>3261</v>
      </c>
      <c r="C1902" t="s">
        <v>3262</v>
      </c>
      <c r="D1902" t="s">
        <v>31</v>
      </c>
      <c r="E1902" t="s">
        <v>3263</v>
      </c>
      <c r="F1902" t="s">
        <v>31</v>
      </c>
      <c r="G1902" t="s">
        <v>25</v>
      </c>
      <c r="H1902" t="s">
        <v>55</v>
      </c>
      <c r="I1902">
        <v>45167</v>
      </c>
      <c r="J1902">
        <v>34000</v>
      </c>
      <c r="K1902">
        <v>79425.990000000005</v>
      </c>
      <c r="L1902">
        <v>34000</v>
      </c>
      <c r="M1902">
        <v>79425.990000000005</v>
      </c>
      <c r="O1902">
        <v>45183</v>
      </c>
      <c r="P1902">
        <v>0</v>
      </c>
      <c r="Q1902" t="str">
        <f t="shared" si="29"/>
        <v>ACTIVE</v>
      </c>
    </row>
    <row r="1903" spans="1:17" x14ac:dyDescent="0.25">
      <c r="A1903" t="s">
        <v>113</v>
      </c>
      <c r="B1903" t="s">
        <v>463</v>
      </c>
      <c r="C1903" t="s">
        <v>464</v>
      </c>
      <c r="D1903" t="s">
        <v>22</v>
      </c>
      <c r="E1903" t="s">
        <v>3264</v>
      </c>
      <c r="F1903" t="s">
        <v>22</v>
      </c>
      <c r="G1903" t="s">
        <v>32</v>
      </c>
      <c r="H1903" t="s">
        <v>79</v>
      </c>
      <c r="I1903">
        <v>44788</v>
      </c>
      <c r="J1903">
        <v>2914.51</v>
      </c>
      <c r="K1903">
        <v>2994.66</v>
      </c>
      <c r="L1903">
        <v>2914.51</v>
      </c>
      <c r="M1903">
        <v>1996.44</v>
      </c>
      <c r="N1903">
        <v>44929</v>
      </c>
      <c r="O1903">
        <v>45004</v>
      </c>
      <c r="P1903">
        <v>229</v>
      </c>
      <c r="Q1903" t="str">
        <f t="shared" si="29"/>
        <v>180+</v>
      </c>
    </row>
    <row r="1904" spans="1:17" x14ac:dyDescent="0.25">
      <c r="A1904" t="s">
        <v>113</v>
      </c>
      <c r="B1904" t="s">
        <v>1809</v>
      </c>
      <c r="C1904" t="s">
        <v>1810</v>
      </c>
      <c r="D1904" t="s">
        <v>31</v>
      </c>
      <c r="E1904" t="s">
        <v>3265</v>
      </c>
      <c r="F1904" t="s">
        <v>31</v>
      </c>
      <c r="G1904" t="s">
        <v>32</v>
      </c>
      <c r="H1904" t="s">
        <v>41</v>
      </c>
      <c r="I1904">
        <v>45064</v>
      </c>
      <c r="J1904">
        <v>27747.68</v>
      </c>
      <c r="K1904">
        <v>28510.75</v>
      </c>
      <c r="L1904">
        <v>27747.68</v>
      </c>
      <c r="M1904">
        <v>7127.69</v>
      </c>
      <c r="N1904">
        <v>45156</v>
      </c>
      <c r="O1904">
        <v>45187</v>
      </c>
      <c r="P1904">
        <v>0</v>
      </c>
      <c r="Q1904" t="str">
        <f t="shared" si="29"/>
        <v>ACTIVE</v>
      </c>
    </row>
    <row r="1905" spans="1:17" x14ac:dyDescent="0.25">
      <c r="A1905" t="s">
        <v>113</v>
      </c>
      <c r="B1905" t="s">
        <v>1460</v>
      </c>
      <c r="C1905" t="s">
        <v>1461</v>
      </c>
      <c r="D1905" t="s">
        <v>31</v>
      </c>
      <c r="E1905" t="s">
        <v>3268</v>
      </c>
      <c r="F1905" t="s">
        <v>31</v>
      </c>
      <c r="G1905" t="s">
        <v>32</v>
      </c>
      <c r="H1905" t="s">
        <v>33</v>
      </c>
      <c r="I1905">
        <v>45111</v>
      </c>
      <c r="J1905">
        <v>879.5</v>
      </c>
      <c r="K1905">
        <v>903.69</v>
      </c>
      <c r="L1905">
        <v>879.5</v>
      </c>
      <c r="M1905">
        <v>753.1</v>
      </c>
      <c r="N1905">
        <v>45142</v>
      </c>
      <c r="O1905">
        <v>45173</v>
      </c>
      <c r="P1905">
        <v>0</v>
      </c>
      <c r="Q1905" t="str">
        <f t="shared" si="29"/>
        <v>ACTIVE</v>
      </c>
    </row>
    <row r="1906" spans="1:17" x14ac:dyDescent="0.25">
      <c r="A1906" t="s">
        <v>113</v>
      </c>
      <c r="B1906" t="s">
        <v>3269</v>
      </c>
      <c r="C1906" t="s">
        <v>3270</v>
      </c>
      <c r="D1906" t="s">
        <v>22</v>
      </c>
      <c r="E1906" t="s">
        <v>3271</v>
      </c>
      <c r="F1906" t="s">
        <v>31</v>
      </c>
      <c r="G1906" t="s">
        <v>25</v>
      </c>
      <c r="H1906" t="s">
        <v>26</v>
      </c>
      <c r="I1906">
        <v>45097</v>
      </c>
      <c r="J1906">
        <v>88451.01</v>
      </c>
      <c r="K1906">
        <v>88451.01</v>
      </c>
      <c r="L1906">
        <v>88451.01</v>
      </c>
      <c r="M1906">
        <v>88151.01</v>
      </c>
      <c r="N1906">
        <v>45139</v>
      </c>
      <c r="O1906">
        <v>45199</v>
      </c>
      <c r="P1906">
        <v>0</v>
      </c>
      <c r="Q1906" t="str">
        <f t="shared" si="29"/>
        <v>ACTIVE</v>
      </c>
    </row>
    <row r="1907" spans="1:17" x14ac:dyDescent="0.25">
      <c r="A1907" t="s">
        <v>113</v>
      </c>
      <c r="B1907" t="s">
        <v>3272</v>
      </c>
      <c r="C1907" t="s">
        <v>3273</v>
      </c>
      <c r="D1907" t="s">
        <v>31</v>
      </c>
      <c r="E1907" t="s">
        <v>3274</v>
      </c>
      <c r="F1907" t="s">
        <v>31</v>
      </c>
      <c r="G1907" t="s">
        <v>25</v>
      </c>
      <c r="H1907" t="s">
        <v>55</v>
      </c>
      <c r="I1907">
        <v>45167</v>
      </c>
      <c r="J1907">
        <v>550</v>
      </c>
      <c r="K1907">
        <v>14051.5</v>
      </c>
      <c r="L1907">
        <v>550</v>
      </c>
      <c r="M1907">
        <v>14051.5</v>
      </c>
      <c r="O1907">
        <v>45169</v>
      </c>
      <c r="P1907">
        <v>0</v>
      </c>
      <c r="Q1907" t="str">
        <f t="shared" si="29"/>
        <v>ACTIVE</v>
      </c>
    </row>
    <row r="1908" spans="1:17" x14ac:dyDescent="0.25">
      <c r="A1908" t="s">
        <v>113</v>
      </c>
      <c r="B1908" t="s">
        <v>479</v>
      </c>
      <c r="C1908" t="s">
        <v>480</v>
      </c>
      <c r="D1908" t="s">
        <v>31</v>
      </c>
      <c r="E1908" t="s">
        <v>3275</v>
      </c>
      <c r="F1908" t="s">
        <v>31</v>
      </c>
      <c r="G1908" t="s">
        <v>32</v>
      </c>
      <c r="H1908" t="s">
        <v>48</v>
      </c>
      <c r="I1908">
        <v>45084</v>
      </c>
      <c r="J1908">
        <v>13824.48</v>
      </c>
      <c r="K1908">
        <v>14508.8</v>
      </c>
      <c r="L1908">
        <v>13824.48</v>
      </c>
      <c r="M1908">
        <v>9672.56</v>
      </c>
      <c r="N1908">
        <v>45145</v>
      </c>
      <c r="O1908">
        <v>45176</v>
      </c>
      <c r="P1908">
        <v>0</v>
      </c>
      <c r="Q1908" t="str">
        <f t="shared" si="29"/>
        <v>ACTIVE</v>
      </c>
    </row>
    <row r="1909" spans="1:17" x14ac:dyDescent="0.25">
      <c r="A1909" t="s">
        <v>113</v>
      </c>
      <c r="B1909" t="s">
        <v>793</v>
      </c>
      <c r="C1909" t="s">
        <v>794</v>
      </c>
      <c r="D1909" t="s">
        <v>29</v>
      </c>
      <c r="E1909" t="s">
        <v>3276</v>
      </c>
      <c r="F1909" t="s">
        <v>165</v>
      </c>
      <c r="G1909" t="s">
        <v>32</v>
      </c>
      <c r="H1909" t="s">
        <v>223</v>
      </c>
      <c r="I1909">
        <v>45075</v>
      </c>
      <c r="J1909">
        <v>8217</v>
      </c>
      <c r="K1909">
        <v>8442.98</v>
      </c>
      <c r="L1909">
        <v>8217</v>
      </c>
      <c r="M1909">
        <v>2814.33</v>
      </c>
      <c r="N1909">
        <v>45136</v>
      </c>
      <c r="O1909">
        <v>45174</v>
      </c>
      <c r="P1909">
        <v>3</v>
      </c>
      <c r="Q1909" t="str">
        <f t="shared" si="29"/>
        <v>1-30</v>
      </c>
    </row>
    <row r="1910" spans="1:17" x14ac:dyDescent="0.25">
      <c r="A1910" t="s">
        <v>113</v>
      </c>
      <c r="B1910" t="s">
        <v>2293</v>
      </c>
      <c r="C1910" t="s">
        <v>2294</v>
      </c>
      <c r="D1910" t="s">
        <v>31</v>
      </c>
      <c r="E1910" t="s">
        <v>3277</v>
      </c>
      <c r="F1910" t="s">
        <v>31</v>
      </c>
      <c r="G1910" t="s">
        <v>32</v>
      </c>
      <c r="H1910" t="s">
        <v>33</v>
      </c>
      <c r="I1910">
        <v>45120</v>
      </c>
      <c r="J1910">
        <v>7477.81</v>
      </c>
      <c r="K1910">
        <v>7683.46</v>
      </c>
      <c r="L1910">
        <v>7477.81</v>
      </c>
      <c r="M1910">
        <v>6402.9</v>
      </c>
      <c r="N1910">
        <v>45151</v>
      </c>
      <c r="O1910">
        <v>45182</v>
      </c>
      <c r="P1910">
        <v>0</v>
      </c>
      <c r="Q1910" t="str">
        <f t="shared" si="29"/>
        <v>ACTIVE</v>
      </c>
    </row>
    <row r="1911" spans="1:17" x14ac:dyDescent="0.25">
      <c r="A1911" t="s">
        <v>113</v>
      </c>
      <c r="B1911" t="s">
        <v>573</v>
      </c>
      <c r="C1911" t="s">
        <v>574</v>
      </c>
      <c r="D1911" t="s">
        <v>31</v>
      </c>
      <c r="E1911" t="s">
        <v>3278</v>
      </c>
      <c r="F1911" t="s">
        <v>31</v>
      </c>
      <c r="G1911" t="s">
        <v>32</v>
      </c>
      <c r="H1911" t="s">
        <v>33</v>
      </c>
      <c r="I1911">
        <v>45056</v>
      </c>
      <c r="J1911">
        <v>7500</v>
      </c>
      <c r="K1911">
        <v>7706.25</v>
      </c>
      <c r="L1911">
        <v>7500</v>
      </c>
      <c r="M1911">
        <v>3853.14</v>
      </c>
      <c r="N1911">
        <v>45158</v>
      </c>
      <c r="O1911">
        <v>45179</v>
      </c>
      <c r="P1911">
        <v>0</v>
      </c>
      <c r="Q1911" t="str">
        <f t="shared" si="29"/>
        <v>ACTIVE</v>
      </c>
    </row>
    <row r="1912" spans="1:17" x14ac:dyDescent="0.25">
      <c r="A1912" t="s">
        <v>113</v>
      </c>
      <c r="B1912" t="s">
        <v>318</v>
      </c>
      <c r="C1912" t="s">
        <v>319</v>
      </c>
      <c r="D1912" t="s">
        <v>31</v>
      </c>
      <c r="E1912" t="s">
        <v>3279</v>
      </c>
      <c r="F1912" t="s">
        <v>31</v>
      </c>
      <c r="G1912" t="s">
        <v>32</v>
      </c>
      <c r="H1912" t="s">
        <v>33</v>
      </c>
      <c r="I1912">
        <v>45096</v>
      </c>
      <c r="J1912">
        <v>7600</v>
      </c>
      <c r="K1912">
        <v>7809</v>
      </c>
      <c r="L1912">
        <v>7600</v>
      </c>
      <c r="M1912">
        <v>6507.5</v>
      </c>
      <c r="N1912">
        <v>45126</v>
      </c>
      <c r="O1912">
        <v>45173</v>
      </c>
      <c r="P1912">
        <v>0</v>
      </c>
      <c r="Q1912" t="str">
        <f t="shared" si="29"/>
        <v>ACTIVE</v>
      </c>
    </row>
    <row r="1913" spans="1:17" x14ac:dyDescent="0.25">
      <c r="A1913" t="s">
        <v>113</v>
      </c>
      <c r="B1913" t="s">
        <v>69</v>
      </c>
      <c r="C1913" t="s">
        <v>70</v>
      </c>
      <c r="D1913" t="s">
        <v>31</v>
      </c>
      <c r="E1913" t="s">
        <v>3280</v>
      </c>
      <c r="F1913" t="s">
        <v>31</v>
      </c>
      <c r="G1913" t="s">
        <v>32</v>
      </c>
      <c r="H1913" t="s">
        <v>33</v>
      </c>
      <c r="I1913">
        <v>45141</v>
      </c>
      <c r="J1913">
        <v>7900.1</v>
      </c>
      <c r="K1913">
        <v>8117.37</v>
      </c>
      <c r="L1913">
        <v>7900.1</v>
      </c>
      <c r="M1913">
        <v>8117.4</v>
      </c>
      <c r="O1913">
        <v>45172</v>
      </c>
      <c r="P1913">
        <v>0</v>
      </c>
      <c r="Q1913" t="str">
        <f t="shared" si="29"/>
        <v>ACTIVE</v>
      </c>
    </row>
    <row r="1914" spans="1:17" x14ac:dyDescent="0.25">
      <c r="A1914" t="s">
        <v>113</v>
      </c>
      <c r="B1914" t="s">
        <v>971</v>
      </c>
      <c r="C1914" t="s">
        <v>972</v>
      </c>
      <c r="D1914" t="s">
        <v>31</v>
      </c>
      <c r="E1914" t="s">
        <v>3281</v>
      </c>
      <c r="F1914" t="s">
        <v>31</v>
      </c>
      <c r="G1914" t="s">
        <v>32</v>
      </c>
      <c r="H1914" t="s">
        <v>79</v>
      </c>
      <c r="I1914">
        <v>44967</v>
      </c>
      <c r="J1914">
        <v>6540.6</v>
      </c>
      <c r="K1914">
        <v>6720.48</v>
      </c>
      <c r="L1914">
        <v>6540.6</v>
      </c>
      <c r="M1914">
        <v>2240.16</v>
      </c>
      <c r="N1914">
        <v>45148</v>
      </c>
      <c r="O1914">
        <v>45179</v>
      </c>
      <c r="P1914">
        <v>0</v>
      </c>
      <c r="Q1914" t="str">
        <f t="shared" si="29"/>
        <v>ACTIVE</v>
      </c>
    </row>
    <row r="1915" spans="1:17" x14ac:dyDescent="0.25">
      <c r="A1915" t="s">
        <v>113</v>
      </c>
      <c r="B1915" t="s">
        <v>3282</v>
      </c>
      <c r="C1915" t="s">
        <v>3283</v>
      </c>
      <c r="D1915" t="s">
        <v>22</v>
      </c>
      <c r="E1915" t="s">
        <v>3284</v>
      </c>
      <c r="F1915" t="s">
        <v>165</v>
      </c>
      <c r="G1915" t="s">
        <v>25</v>
      </c>
      <c r="H1915" t="s">
        <v>37</v>
      </c>
      <c r="I1915">
        <v>44769</v>
      </c>
      <c r="J1915">
        <v>20463.38</v>
      </c>
      <c r="K1915">
        <v>20463.38</v>
      </c>
      <c r="L1915">
        <v>20463.38</v>
      </c>
      <c r="M1915">
        <v>16190.25</v>
      </c>
      <c r="N1915">
        <v>45160</v>
      </c>
      <c r="O1915">
        <v>45174</v>
      </c>
      <c r="P1915">
        <v>3</v>
      </c>
      <c r="Q1915" t="str">
        <f t="shared" si="29"/>
        <v>1-30</v>
      </c>
    </row>
    <row r="1916" spans="1:17" x14ac:dyDescent="0.25">
      <c r="A1916" t="s">
        <v>113</v>
      </c>
      <c r="B1916" t="s">
        <v>3285</v>
      </c>
      <c r="C1916" t="s">
        <v>3286</v>
      </c>
      <c r="D1916" t="s">
        <v>31</v>
      </c>
      <c r="E1916" t="s">
        <v>3287</v>
      </c>
      <c r="F1916" t="s">
        <v>31</v>
      </c>
      <c r="G1916" t="s">
        <v>32</v>
      </c>
      <c r="H1916" t="s">
        <v>33</v>
      </c>
      <c r="I1916">
        <v>44992</v>
      </c>
      <c r="J1916">
        <v>2752</v>
      </c>
      <c r="K1916">
        <v>2827.69</v>
      </c>
      <c r="L1916">
        <v>2752</v>
      </c>
      <c r="M1916">
        <v>471.29</v>
      </c>
      <c r="N1916">
        <v>45145</v>
      </c>
      <c r="O1916">
        <v>45176</v>
      </c>
      <c r="P1916">
        <v>0</v>
      </c>
      <c r="Q1916" t="str">
        <f t="shared" si="29"/>
        <v>ACTIVE</v>
      </c>
    </row>
    <row r="1917" spans="1:17" x14ac:dyDescent="0.25">
      <c r="A1917" t="s">
        <v>113</v>
      </c>
      <c r="B1917" t="s">
        <v>437</v>
      </c>
      <c r="C1917" t="s">
        <v>438</v>
      </c>
      <c r="D1917" t="s">
        <v>31</v>
      </c>
      <c r="E1917" t="s">
        <v>3288</v>
      </c>
      <c r="F1917" t="s">
        <v>31</v>
      </c>
      <c r="G1917" t="s">
        <v>32</v>
      </c>
      <c r="H1917" t="s">
        <v>41</v>
      </c>
      <c r="I1917">
        <v>45086</v>
      </c>
      <c r="J1917">
        <v>11193.16</v>
      </c>
      <c r="K1917">
        <v>11500.98</v>
      </c>
      <c r="L1917">
        <v>11193.16</v>
      </c>
      <c r="M1917">
        <v>5750.5</v>
      </c>
      <c r="N1917">
        <v>45147</v>
      </c>
      <c r="O1917">
        <v>45178</v>
      </c>
      <c r="P1917">
        <v>0</v>
      </c>
      <c r="Q1917" t="str">
        <f t="shared" si="29"/>
        <v>ACTIVE</v>
      </c>
    </row>
    <row r="1918" spans="1:17" x14ac:dyDescent="0.25">
      <c r="A1918" t="s">
        <v>113</v>
      </c>
      <c r="B1918" t="s">
        <v>375</v>
      </c>
      <c r="C1918" t="s">
        <v>376</v>
      </c>
      <c r="D1918" t="s">
        <v>31</v>
      </c>
      <c r="E1918" t="s">
        <v>3289</v>
      </c>
      <c r="F1918" t="s">
        <v>31</v>
      </c>
      <c r="G1918" t="s">
        <v>32</v>
      </c>
      <c r="H1918" t="s">
        <v>33</v>
      </c>
      <c r="I1918">
        <v>45007</v>
      </c>
      <c r="J1918">
        <v>15000</v>
      </c>
      <c r="K1918">
        <v>15412.5</v>
      </c>
      <c r="L1918">
        <v>15000</v>
      </c>
      <c r="M1918">
        <v>2568.75</v>
      </c>
      <c r="N1918">
        <v>45160</v>
      </c>
      <c r="O1918">
        <v>45191</v>
      </c>
      <c r="P1918">
        <v>0</v>
      </c>
      <c r="Q1918" t="str">
        <f t="shared" si="29"/>
        <v>ACTIVE</v>
      </c>
    </row>
    <row r="1919" spans="1:17" x14ac:dyDescent="0.25">
      <c r="A1919" t="s">
        <v>113</v>
      </c>
      <c r="B1919" t="s">
        <v>143</v>
      </c>
      <c r="C1919" t="s">
        <v>144</v>
      </c>
      <c r="D1919" t="s">
        <v>31</v>
      </c>
      <c r="E1919" t="s">
        <v>3290</v>
      </c>
      <c r="F1919" t="s">
        <v>31</v>
      </c>
      <c r="G1919" t="s">
        <v>32</v>
      </c>
      <c r="H1919" t="s">
        <v>41</v>
      </c>
      <c r="I1919">
        <v>45103</v>
      </c>
      <c r="J1919">
        <v>1237.5</v>
      </c>
      <c r="K1919">
        <v>1271.54</v>
      </c>
      <c r="L1919">
        <v>1237.5</v>
      </c>
      <c r="M1919">
        <v>317.89</v>
      </c>
      <c r="N1919">
        <v>45195</v>
      </c>
      <c r="O1919">
        <v>45225</v>
      </c>
      <c r="P1919">
        <v>0</v>
      </c>
      <c r="Q1919" t="str">
        <f t="shared" si="29"/>
        <v>ACTIVE</v>
      </c>
    </row>
    <row r="1920" spans="1:17" x14ac:dyDescent="0.25">
      <c r="A1920" t="s">
        <v>113</v>
      </c>
      <c r="B1920" t="s">
        <v>573</v>
      </c>
      <c r="C1920" t="s">
        <v>574</v>
      </c>
      <c r="D1920" t="s">
        <v>31</v>
      </c>
      <c r="E1920" t="s">
        <v>3291</v>
      </c>
      <c r="F1920" t="s">
        <v>31</v>
      </c>
      <c r="G1920" t="s">
        <v>32</v>
      </c>
      <c r="H1920" t="s">
        <v>33</v>
      </c>
      <c r="I1920">
        <v>45085</v>
      </c>
      <c r="J1920">
        <v>10000</v>
      </c>
      <c r="K1920">
        <v>10275</v>
      </c>
      <c r="L1920">
        <v>10000</v>
      </c>
      <c r="M1920">
        <v>6850</v>
      </c>
      <c r="N1920">
        <v>45146</v>
      </c>
      <c r="O1920">
        <v>45177</v>
      </c>
      <c r="P1920">
        <v>0</v>
      </c>
      <c r="Q1920" t="str">
        <f t="shared" si="29"/>
        <v>ACTIVE</v>
      </c>
    </row>
    <row r="1921" spans="1:17" x14ac:dyDescent="0.25">
      <c r="A1921" t="s">
        <v>113</v>
      </c>
      <c r="B1921" t="s">
        <v>1197</v>
      </c>
      <c r="C1921" t="s">
        <v>1198</v>
      </c>
      <c r="D1921" t="s">
        <v>31</v>
      </c>
      <c r="E1921" t="s">
        <v>3292</v>
      </c>
      <c r="F1921" t="s">
        <v>31</v>
      </c>
      <c r="G1921" t="s">
        <v>25</v>
      </c>
      <c r="H1921" t="s">
        <v>55</v>
      </c>
      <c r="I1921">
        <v>44998</v>
      </c>
      <c r="J1921">
        <v>7400</v>
      </c>
      <c r="K1921">
        <v>14435.83</v>
      </c>
      <c r="L1921">
        <v>7400</v>
      </c>
      <c r="M1921">
        <v>7542.64</v>
      </c>
      <c r="N1921">
        <v>45163</v>
      </c>
      <c r="O1921">
        <v>45170</v>
      </c>
      <c r="P1921">
        <v>0</v>
      </c>
      <c r="Q1921" t="str">
        <f t="shared" si="29"/>
        <v>ACTIVE</v>
      </c>
    </row>
    <row r="1922" spans="1:17" x14ac:dyDescent="0.25">
      <c r="A1922" t="s">
        <v>113</v>
      </c>
      <c r="B1922" t="s">
        <v>898</v>
      </c>
      <c r="C1922" t="s">
        <v>899</v>
      </c>
      <c r="D1922" t="s">
        <v>31</v>
      </c>
      <c r="E1922" t="s">
        <v>3293</v>
      </c>
      <c r="F1922" t="s">
        <v>31</v>
      </c>
      <c r="G1922" t="s">
        <v>32</v>
      </c>
      <c r="H1922" t="s">
        <v>33</v>
      </c>
      <c r="I1922">
        <v>44988</v>
      </c>
      <c r="J1922">
        <v>28000</v>
      </c>
      <c r="K1922">
        <v>28770</v>
      </c>
      <c r="L1922">
        <v>28000</v>
      </c>
      <c r="M1922">
        <v>4795</v>
      </c>
      <c r="N1922">
        <v>45141</v>
      </c>
      <c r="O1922">
        <v>45172</v>
      </c>
      <c r="P1922">
        <v>0</v>
      </c>
      <c r="Q1922" t="str">
        <f t="shared" ref="Q1922:Q1985" si="30">IF(P1922=0,"ACTIVE",IF(P1922&lt;=30,"1-30",IF(AND(P1922&gt;30,P1922&lt;=60),"31-60",IF(AND(P1922&gt;60,P1922&lt;=90),"61-90",IF(AND(P1922&gt;90,P1922&lt;=120),"91-120",IF(AND(P1922&gt;120,P1922&lt;=150),"121-150",IF(AND(P1922&gt;150,P1922&lt;=180),"151-180","180+")))))))</f>
        <v>ACTIVE</v>
      </c>
    </row>
    <row r="1923" spans="1:17" x14ac:dyDescent="0.25">
      <c r="A1923" t="s">
        <v>113</v>
      </c>
      <c r="B1923" t="s">
        <v>140</v>
      </c>
      <c r="C1923" t="s">
        <v>141</v>
      </c>
      <c r="D1923" t="s">
        <v>31</v>
      </c>
      <c r="E1923" t="s">
        <v>5716</v>
      </c>
      <c r="F1923" t="s">
        <v>31</v>
      </c>
      <c r="G1923" t="s">
        <v>32</v>
      </c>
      <c r="H1923" t="s">
        <v>48</v>
      </c>
      <c r="I1923">
        <v>45169</v>
      </c>
      <c r="J1923">
        <v>900</v>
      </c>
      <c r="K1923">
        <v>924.75</v>
      </c>
      <c r="L1923">
        <v>900</v>
      </c>
      <c r="M1923">
        <v>924.78</v>
      </c>
      <c r="O1923">
        <v>45199</v>
      </c>
      <c r="P1923">
        <v>0</v>
      </c>
      <c r="Q1923" t="str">
        <f t="shared" si="30"/>
        <v>ACTIVE</v>
      </c>
    </row>
    <row r="1924" spans="1:17" x14ac:dyDescent="0.25">
      <c r="A1924" t="s">
        <v>113</v>
      </c>
      <c r="B1924" t="s">
        <v>730</v>
      </c>
      <c r="C1924" t="s">
        <v>731</v>
      </c>
      <c r="D1924" t="s">
        <v>31</v>
      </c>
      <c r="E1924" t="s">
        <v>3294</v>
      </c>
      <c r="F1924" t="s">
        <v>31</v>
      </c>
      <c r="G1924" t="s">
        <v>32</v>
      </c>
      <c r="H1924" t="s">
        <v>48</v>
      </c>
      <c r="I1924">
        <v>45124</v>
      </c>
      <c r="J1924">
        <v>250</v>
      </c>
      <c r="K1924">
        <v>256.88</v>
      </c>
      <c r="L1924">
        <v>250</v>
      </c>
      <c r="M1924">
        <v>214.1</v>
      </c>
      <c r="N1924">
        <v>45155</v>
      </c>
      <c r="O1924">
        <v>45186</v>
      </c>
      <c r="P1924">
        <v>0</v>
      </c>
      <c r="Q1924" t="str">
        <f t="shared" si="30"/>
        <v>ACTIVE</v>
      </c>
    </row>
    <row r="1925" spans="1:17" x14ac:dyDescent="0.25">
      <c r="A1925" t="s">
        <v>113</v>
      </c>
      <c r="B1925" t="s">
        <v>2209</v>
      </c>
      <c r="C1925" t="s">
        <v>2210</v>
      </c>
      <c r="D1925" t="s">
        <v>31</v>
      </c>
      <c r="E1925" t="s">
        <v>3295</v>
      </c>
      <c r="F1925" t="s">
        <v>31</v>
      </c>
      <c r="G1925" t="s">
        <v>25</v>
      </c>
      <c r="H1925" t="s">
        <v>55</v>
      </c>
      <c r="I1925">
        <v>45078</v>
      </c>
      <c r="J1925">
        <v>12600</v>
      </c>
      <c r="K1925">
        <v>33995.32</v>
      </c>
      <c r="L1925">
        <v>12600</v>
      </c>
      <c r="M1925">
        <v>28649.06</v>
      </c>
      <c r="N1925">
        <v>45144</v>
      </c>
      <c r="O1925">
        <v>45175</v>
      </c>
      <c r="P1925">
        <v>0</v>
      </c>
      <c r="Q1925" t="str">
        <f t="shared" si="30"/>
        <v>ACTIVE</v>
      </c>
    </row>
    <row r="1926" spans="1:17" x14ac:dyDescent="0.25">
      <c r="A1926" t="s">
        <v>113</v>
      </c>
      <c r="B1926" t="s">
        <v>3296</v>
      </c>
      <c r="C1926" t="s">
        <v>3297</v>
      </c>
      <c r="D1926" t="s">
        <v>31</v>
      </c>
      <c r="E1926" t="s">
        <v>3298</v>
      </c>
      <c r="F1926" t="s">
        <v>31</v>
      </c>
      <c r="G1926" t="s">
        <v>25</v>
      </c>
      <c r="H1926" t="s">
        <v>55</v>
      </c>
      <c r="I1926">
        <v>45050</v>
      </c>
      <c r="J1926">
        <v>15000</v>
      </c>
      <c r="K1926">
        <v>15742.5</v>
      </c>
      <c r="L1926">
        <v>15000</v>
      </c>
      <c r="M1926">
        <v>11712.5</v>
      </c>
      <c r="N1926">
        <v>45142</v>
      </c>
      <c r="O1926">
        <v>45173</v>
      </c>
      <c r="P1926">
        <v>0</v>
      </c>
      <c r="Q1926" t="str">
        <f t="shared" si="30"/>
        <v>ACTIVE</v>
      </c>
    </row>
    <row r="1927" spans="1:17" x14ac:dyDescent="0.25">
      <c r="A1927" t="s">
        <v>113</v>
      </c>
      <c r="B1927" t="s">
        <v>108</v>
      </c>
      <c r="C1927" t="s">
        <v>109</v>
      </c>
      <c r="D1927" t="s">
        <v>31</v>
      </c>
      <c r="E1927" t="s">
        <v>3299</v>
      </c>
      <c r="F1927" t="s">
        <v>31</v>
      </c>
      <c r="G1927" t="s">
        <v>32</v>
      </c>
      <c r="H1927" t="s">
        <v>68</v>
      </c>
      <c r="I1927">
        <v>45117</v>
      </c>
      <c r="J1927">
        <v>5786</v>
      </c>
      <c r="K1927">
        <v>5945.13</v>
      </c>
      <c r="L1927">
        <v>5786</v>
      </c>
      <c r="M1927">
        <v>2972.57</v>
      </c>
      <c r="N1927">
        <v>45152</v>
      </c>
      <c r="O1927">
        <v>45179</v>
      </c>
      <c r="P1927">
        <v>0</v>
      </c>
      <c r="Q1927" t="str">
        <f t="shared" si="30"/>
        <v>ACTIVE</v>
      </c>
    </row>
    <row r="1928" spans="1:17" x14ac:dyDescent="0.25">
      <c r="A1928" t="s">
        <v>113</v>
      </c>
      <c r="B1928" t="s">
        <v>434</v>
      </c>
      <c r="C1928" t="s">
        <v>435</v>
      </c>
      <c r="D1928" t="s">
        <v>31</v>
      </c>
      <c r="E1928" t="s">
        <v>3300</v>
      </c>
      <c r="F1928" t="s">
        <v>31</v>
      </c>
      <c r="G1928" t="s">
        <v>32</v>
      </c>
      <c r="H1928" t="s">
        <v>33</v>
      </c>
      <c r="I1928">
        <v>45126</v>
      </c>
      <c r="J1928">
        <v>2475</v>
      </c>
      <c r="K1928">
        <v>2543.0700000000002</v>
      </c>
      <c r="L1928">
        <v>2475</v>
      </c>
      <c r="M1928">
        <v>2119.25</v>
      </c>
      <c r="N1928">
        <v>45149</v>
      </c>
      <c r="O1928">
        <v>45188</v>
      </c>
      <c r="P1928">
        <v>0</v>
      </c>
      <c r="Q1928" t="str">
        <f t="shared" si="30"/>
        <v>ACTIVE</v>
      </c>
    </row>
    <row r="1929" spans="1:17" x14ac:dyDescent="0.25">
      <c r="A1929" t="s">
        <v>113</v>
      </c>
      <c r="B1929" t="s">
        <v>275</v>
      </c>
      <c r="C1929" t="s">
        <v>276</v>
      </c>
      <c r="D1929" t="s">
        <v>31</v>
      </c>
      <c r="E1929" t="s">
        <v>3301</v>
      </c>
      <c r="F1929" t="s">
        <v>31</v>
      </c>
      <c r="G1929" t="s">
        <v>32</v>
      </c>
      <c r="H1929" t="s">
        <v>41</v>
      </c>
      <c r="I1929">
        <v>45082</v>
      </c>
      <c r="J1929">
        <v>1599.18</v>
      </c>
      <c r="K1929">
        <v>1643.17</v>
      </c>
      <c r="L1929">
        <v>1599.18</v>
      </c>
      <c r="M1929">
        <v>410.8</v>
      </c>
      <c r="N1929">
        <v>45174</v>
      </c>
      <c r="O1929">
        <v>45204</v>
      </c>
      <c r="P1929">
        <v>0</v>
      </c>
      <c r="Q1929" t="str">
        <f t="shared" si="30"/>
        <v>ACTIVE</v>
      </c>
    </row>
    <row r="1930" spans="1:17" x14ac:dyDescent="0.25">
      <c r="A1930" t="s">
        <v>113</v>
      </c>
      <c r="B1930" t="s">
        <v>2543</v>
      </c>
      <c r="C1930" t="s">
        <v>2544</v>
      </c>
      <c r="D1930" t="s">
        <v>31</v>
      </c>
      <c r="E1930" t="s">
        <v>3302</v>
      </c>
      <c r="F1930" t="s">
        <v>31</v>
      </c>
      <c r="G1930" t="s">
        <v>32</v>
      </c>
      <c r="H1930" t="s">
        <v>48</v>
      </c>
      <c r="I1930">
        <v>45112</v>
      </c>
      <c r="J1930">
        <v>379.8</v>
      </c>
      <c r="K1930">
        <v>398.61</v>
      </c>
      <c r="L1930">
        <v>379.8</v>
      </c>
      <c r="M1930">
        <v>332.2</v>
      </c>
      <c r="N1930">
        <v>45143</v>
      </c>
      <c r="O1930">
        <v>45174</v>
      </c>
      <c r="P1930">
        <v>0</v>
      </c>
      <c r="Q1930" t="str">
        <f t="shared" si="30"/>
        <v>ACTIVE</v>
      </c>
    </row>
    <row r="1931" spans="1:17" x14ac:dyDescent="0.25">
      <c r="A1931" t="s">
        <v>113</v>
      </c>
      <c r="B1931" t="s">
        <v>131</v>
      </c>
      <c r="C1931" t="s">
        <v>132</v>
      </c>
      <c r="D1931" t="s">
        <v>31</v>
      </c>
      <c r="E1931" t="s">
        <v>3303</v>
      </c>
      <c r="F1931" t="s">
        <v>31</v>
      </c>
      <c r="G1931" t="s">
        <v>32</v>
      </c>
      <c r="H1931" t="s">
        <v>33</v>
      </c>
      <c r="I1931">
        <v>45114</v>
      </c>
      <c r="J1931">
        <v>543.73</v>
      </c>
      <c r="K1931">
        <v>558.70000000000005</v>
      </c>
      <c r="L1931">
        <v>543.73</v>
      </c>
      <c r="M1931">
        <v>465.6</v>
      </c>
      <c r="N1931">
        <v>45145</v>
      </c>
      <c r="O1931">
        <v>45176</v>
      </c>
      <c r="P1931">
        <v>0</v>
      </c>
      <c r="Q1931" t="str">
        <f t="shared" si="30"/>
        <v>ACTIVE</v>
      </c>
    </row>
    <row r="1932" spans="1:17" x14ac:dyDescent="0.25">
      <c r="A1932" t="s">
        <v>113</v>
      </c>
      <c r="B1932" t="s">
        <v>898</v>
      </c>
      <c r="C1932" t="s">
        <v>899</v>
      </c>
      <c r="D1932" t="s">
        <v>31</v>
      </c>
      <c r="E1932" t="s">
        <v>3304</v>
      </c>
      <c r="F1932" t="s">
        <v>31</v>
      </c>
      <c r="G1932" t="s">
        <v>32</v>
      </c>
      <c r="H1932" t="s">
        <v>33</v>
      </c>
      <c r="I1932">
        <v>45054</v>
      </c>
      <c r="J1932">
        <v>25000</v>
      </c>
      <c r="K1932">
        <v>25687.5</v>
      </c>
      <c r="L1932">
        <v>25000</v>
      </c>
      <c r="M1932">
        <v>12843.75</v>
      </c>
      <c r="N1932">
        <v>45146</v>
      </c>
      <c r="O1932">
        <v>45177</v>
      </c>
      <c r="P1932">
        <v>0</v>
      </c>
      <c r="Q1932" t="str">
        <f t="shared" si="30"/>
        <v>ACTIVE</v>
      </c>
    </row>
    <row r="1933" spans="1:17" x14ac:dyDescent="0.25">
      <c r="A1933" t="s">
        <v>113</v>
      </c>
      <c r="B1933" t="s">
        <v>3305</v>
      </c>
      <c r="C1933" t="s">
        <v>3306</v>
      </c>
      <c r="D1933" t="s">
        <v>31</v>
      </c>
      <c r="E1933" t="s">
        <v>3307</v>
      </c>
      <c r="F1933" t="s">
        <v>31</v>
      </c>
      <c r="G1933" t="s">
        <v>32</v>
      </c>
      <c r="H1933" t="s">
        <v>41</v>
      </c>
      <c r="I1933">
        <v>45050</v>
      </c>
      <c r="J1933">
        <v>6040</v>
      </c>
      <c r="K1933">
        <v>6206.1</v>
      </c>
      <c r="L1933">
        <v>6040</v>
      </c>
      <c r="M1933">
        <v>1551.53</v>
      </c>
      <c r="N1933">
        <v>45142</v>
      </c>
      <c r="O1933">
        <v>45173</v>
      </c>
      <c r="P1933">
        <v>0</v>
      </c>
      <c r="Q1933" t="str">
        <f t="shared" si="30"/>
        <v>ACTIVE</v>
      </c>
    </row>
    <row r="1934" spans="1:17" x14ac:dyDescent="0.25">
      <c r="A1934" t="s">
        <v>113</v>
      </c>
      <c r="B1934" t="s">
        <v>108</v>
      </c>
      <c r="C1934" t="s">
        <v>109</v>
      </c>
      <c r="D1934" t="s">
        <v>31</v>
      </c>
      <c r="E1934" t="s">
        <v>3308</v>
      </c>
      <c r="F1934" t="s">
        <v>31</v>
      </c>
      <c r="G1934" t="s">
        <v>32</v>
      </c>
      <c r="H1934" t="s">
        <v>68</v>
      </c>
      <c r="I1934">
        <v>45111</v>
      </c>
      <c r="J1934">
        <v>4001.07</v>
      </c>
      <c r="K1934">
        <v>4111.1099999999997</v>
      </c>
      <c r="L1934">
        <v>4001.07</v>
      </c>
      <c r="M1934">
        <v>2055.56</v>
      </c>
      <c r="N1934">
        <v>45152</v>
      </c>
      <c r="O1934">
        <v>45173</v>
      </c>
      <c r="P1934">
        <v>0</v>
      </c>
      <c r="Q1934" t="str">
        <f t="shared" si="30"/>
        <v>ACTIVE</v>
      </c>
    </row>
    <row r="1935" spans="1:17" x14ac:dyDescent="0.25">
      <c r="A1935" t="s">
        <v>113</v>
      </c>
      <c r="B1935" t="s">
        <v>892</v>
      </c>
      <c r="C1935" t="s">
        <v>893</v>
      </c>
      <c r="D1935" t="s">
        <v>29</v>
      </c>
      <c r="E1935" t="s">
        <v>3309</v>
      </c>
      <c r="F1935" t="s">
        <v>165</v>
      </c>
      <c r="G1935" t="s">
        <v>32</v>
      </c>
      <c r="H1935" t="s">
        <v>48</v>
      </c>
      <c r="I1935">
        <v>45090</v>
      </c>
      <c r="J1935">
        <v>3595.55</v>
      </c>
      <c r="K1935">
        <v>3714.21</v>
      </c>
      <c r="L1935">
        <v>3595.55</v>
      </c>
      <c r="M1935">
        <v>3095.2</v>
      </c>
      <c r="N1935">
        <v>45120</v>
      </c>
      <c r="O1935">
        <v>45172</v>
      </c>
      <c r="P1935">
        <v>5</v>
      </c>
      <c r="Q1935" t="str">
        <f t="shared" si="30"/>
        <v>1-30</v>
      </c>
    </row>
    <row r="1936" spans="1:17" x14ac:dyDescent="0.25">
      <c r="A1936" t="s">
        <v>113</v>
      </c>
      <c r="B1936" t="s">
        <v>3310</v>
      </c>
      <c r="C1936" t="s">
        <v>3311</v>
      </c>
      <c r="D1936" t="s">
        <v>31</v>
      </c>
      <c r="E1936" t="s">
        <v>3312</v>
      </c>
      <c r="F1936" t="s">
        <v>31</v>
      </c>
      <c r="G1936" t="s">
        <v>32</v>
      </c>
      <c r="H1936" t="s">
        <v>41</v>
      </c>
      <c r="I1936">
        <v>45070</v>
      </c>
      <c r="J1936">
        <v>10842</v>
      </c>
      <c r="K1936">
        <v>11140.17</v>
      </c>
      <c r="L1936">
        <v>10842</v>
      </c>
      <c r="M1936">
        <v>2785.05</v>
      </c>
      <c r="N1936">
        <v>45162</v>
      </c>
      <c r="O1936">
        <v>45193</v>
      </c>
      <c r="P1936">
        <v>0</v>
      </c>
      <c r="Q1936" t="str">
        <f t="shared" si="30"/>
        <v>ACTIVE</v>
      </c>
    </row>
    <row r="1937" spans="1:17" x14ac:dyDescent="0.25">
      <c r="A1937" t="s">
        <v>113</v>
      </c>
      <c r="B1937" t="s">
        <v>334</v>
      </c>
      <c r="C1937" t="s">
        <v>335</v>
      </c>
      <c r="D1937" t="s">
        <v>31</v>
      </c>
      <c r="E1937" t="s">
        <v>3313</v>
      </c>
      <c r="F1937" t="s">
        <v>31</v>
      </c>
      <c r="G1937" t="s">
        <v>32</v>
      </c>
      <c r="H1937" t="s">
        <v>33</v>
      </c>
      <c r="I1937">
        <v>45119</v>
      </c>
      <c r="J1937">
        <v>2310</v>
      </c>
      <c r="K1937">
        <v>2373.5300000000002</v>
      </c>
      <c r="L1937">
        <v>2310</v>
      </c>
      <c r="M1937">
        <v>1977.95</v>
      </c>
      <c r="N1937">
        <v>45150</v>
      </c>
      <c r="O1937">
        <v>45181</v>
      </c>
      <c r="P1937">
        <v>0</v>
      </c>
      <c r="Q1937" t="str">
        <f t="shared" si="30"/>
        <v>ACTIVE</v>
      </c>
    </row>
    <row r="1938" spans="1:17" x14ac:dyDescent="0.25">
      <c r="A1938" t="s">
        <v>113</v>
      </c>
      <c r="B1938" t="s">
        <v>417</v>
      </c>
      <c r="C1938" t="s">
        <v>418</v>
      </c>
      <c r="D1938" t="s">
        <v>31</v>
      </c>
      <c r="E1938" t="s">
        <v>3314</v>
      </c>
      <c r="F1938" t="s">
        <v>31</v>
      </c>
      <c r="G1938" t="s">
        <v>32</v>
      </c>
      <c r="H1938" t="s">
        <v>33</v>
      </c>
      <c r="I1938">
        <v>45057</v>
      </c>
      <c r="J1938">
        <v>21271.8</v>
      </c>
      <c r="K1938">
        <v>21856.78</v>
      </c>
      <c r="L1938">
        <v>21271.8</v>
      </c>
      <c r="M1938">
        <v>10928.4</v>
      </c>
      <c r="N1938">
        <v>45149</v>
      </c>
      <c r="O1938">
        <v>45180</v>
      </c>
      <c r="P1938">
        <v>0</v>
      </c>
      <c r="Q1938" t="str">
        <f t="shared" si="30"/>
        <v>ACTIVE</v>
      </c>
    </row>
    <row r="1939" spans="1:17" x14ac:dyDescent="0.25">
      <c r="A1939" t="s">
        <v>113</v>
      </c>
      <c r="B1939" t="s">
        <v>105</v>
      </c>
      <c r="C1939" t="s">
        <v>106</v>
      </c>
      <c r="D1939" t="s">
        <v>31</v>
      </c>
      <c r="E1939" t="s">
        <v>3315</v>
      </c>
      <c r="F1939" t="s">
        <v>31</v>
      </c>
      <c r="G1939" t="s">
        <v>32</v>
      </c>
      <c r="H1939" t="s">
        <v>33</v>
      </c>
      <c r="I1939">
        <v>44970</v>
      </c>
      <c r="J1939">
        <v>2420.41</v>
      </c>
      <c r="K1939">
        <v>2486.98</v>
      </c>
      <c r="L1939">
        <v>2420.41</v>
      </c>
      <c r="M1939">
        <v>414.5</v>
      </c>
      <c r="N1939">
        <v>45120</v>
      </c>
      <c r="O1939">
        <v>45165</v>
      </c>
      <c r="P1939">
        <v>0</v>
      </c>
      <c r="Q1939" t="str">
        <f t="shared" si="30"/>
        <v>ACTIVE</v>
      </c>
    </row>
    <row r="1940" spans="1:17" x14ac:dyDescent="0.25">
      <c r="A1940" t="s">
        <v>113</v>
      </c>
      <c r="B1940" t="s">
        <v>59</v>
      </c>
      <c r="C1940" t="s">
        <v>60</v>
      </c>
      <c r="D1940" t="s">
        <v>31</v>
      </c>
      <c r="E1940" t="s">
        <v>3316</v>
      </c>
      <c r="F1940" t="s">
        <v>31</v>
      </c>
      <c r="G1940" t="s">
        <v>32</v>
      </c>
      <c r="H1940" t="s">
        <v>33</v>
      </c>
      <c r="I1940">
        <v>45019</v>
      </c>
      <c r="J1940">
        <v>1078</v>
      </c>
      <c r="K1940">
        <v>1107.6500000000001</v>
      </c>
      <c r="L1940">
        <v>1078</v>
      </c>
      <c r="M1940">
        <v>369.22</v>
      </c>
      <c r="N1940">
        <v>45141</v>
      </c>
      <c r="O1940">
        <v>45172</v>
      </c>
      <c r="P1940">
        <v>0</v>
      </c>
      <c r="Q1940" t="str">
        <f t="shared" si="30"/>
        <v>ACTIVE</v>
      </c>
    </row>
    <row r="1941" spans="1:17" x14ac:dyDescent="0.25">
      <c r="A1941" t="s">
        <v>113</v>
      </c>
      <c r="B1941" t="s">
        <v>3317</v>
      </c>
      <c r="C1941" t="s">
        <v>3318</v>
      </c>
      <c r="D1941" t="s">
        <v>22</v>
      </c>
      <c r="E1941" t="s">
        <v>3319</v>
      </c>
      <c r="F1941" t="s">
        <v>31</v>
      </c>
      <c r="G1941" t="s">
        <v>25</v>
      </c>
      <c r="H1941" t="s">
        <v>37</v>
      </c>
      <c r="I1941">
        <v>44636</v>
      </c>
      <c r="J1941">
        <v>23070.240000000002</v>
      </c>
      <c r="K1941">
        <v>23070.240000000002</v>
      </c>
      <c r="L1941">
        <v>23070.240000000002</v>
      </c>
      <c r="M1941">
        <v>20796.88</v>
      </c>
      <c r="N1941">
        <v>45152</v>
      </c>
      <c r="O1941">
        <v>45183</v>
      </c>
      <c r="P1941">
        <v>0</v>
      </c>
      <c r="Q1941" t="str">
        <f t="shared" si="30"/>
        <v>ACTIVE</v>
      </c>
    </row>
    <row r="1942" spans="1:17" x14ac:dyDescent="0.25">
      <c r="A1942" t="s">
        <v>113</v>
      </c>
      <c r="B1942" t="s">
        <v>3320</v>
      </c>
      <c r="C1942" t="s">
        <v>3321</v>
      </c>
      <c r="D1942" t="s">
        <v>22</v>
      </c>
      <c r="E1942" t="s">
        <v>3322</v>
      </c>
      <c r="F1942" t="s">
        <v>22</v>
      </c>
      <c r="G1942" t="s">
        <v>25</v>
      </c>
      <c r="H1942" t="s">
        <v>26</v>
      </c>
      <c r="I1942">
        <v>44741</v>
      </c>
      <c r="J1942">
        <v>30805.74</v>
      </c>
      <c r="K1942">
        <v>30805.74</v>
      </c>
      <c r="L1942">
        <v>30805.74</v>
      </c>
      <c r="M1942">
        <v>29905.74</v>
      </c>
      <c r="N1942">
        <v>44802</v>
      </c>
      <c r="O1942">
        <v>44872</v>
      </c>
      <c r="P1942">
        <v>340</v>
      </c>
      <c r="Q1942" t="str">
        <f t="shared" si="30"/>
        <v>180+</v>
      </c>
    </row>
    <row r="1943" spans="1:17" x14ac:dyDescent="0.25">
      <c r="A1943" t="s">
        <v>113</v>
      </c>
      <c r="B1943" t="s">
        <v>670</v>
      </c>
      <c r="C1943" t="s">
        <v>671</v>
      </c>
      <c r="D1943" t="s">
        <v>31</v>
      </c>
      <c r="E1943" t="s">
        <v>3323</v>
      </c>
      <c r="F1943" t="s">
        <v>31</v>
      </c>
      <c r="G1943" t="s">
        <v>25</v>
      </c>
      <c r="H1943" t="s">
        <v>55</v>
      </c>
      <c r="I1943">
        <v>45161</v>
      </c>
      <c r="J1943">
        <v>9500</v>
      </c>
      <c r="K1943">
        <v>25991.88</v>
      </c>
      <c r="L1943">
        <v>9500</v>
      </c>
      <c r="M1943">
        <v>25465.83</v>
      </c>
      <c r="N1943">
        <v>45162</v>
      </c>
      <c r="O1943">
        <v>45169</v>
      </c>
      <c r="P1943">
        <v>0</v>
      </c>
      <c r="Q1943" t="str">
        <f t="shared" si="30"/>
        <v>ACTIVE</v>
      </c>
    </row>
    <row r="1944" spans="1:17" x14ac:dyDescent="0.25">
      <c r="A1944" t="s">
        <v>113</v>
      </c>
      <c r="B1944" t="s">
        <v>315</v>
      </c>
      <c r="C1944" t="s">
        <v>316</v>
      </c>
      <c r="D1944" t="s">
        <v>31</v>
      </c>
      <c r="E1944" t="s">
        <v>3324</v>
      </c>
      <c r="F1944" t="s">
        <v>31</v>
      </c>
      <c r="G1944" t="s">
        <v>32</v>
      </c>
      <c r="H1944" t="s">
        <v>41</v>
      </c>
      <c r="I1944">
        <v>45138</v>
      </c>
      <c r="J1944">
        <v>1361.58</v>
      </c>
      <c r="K1944">
        <v>1399.03</v>
      </c>
      <c r="L1944">
        <v>1361.58</v>
      </c>
      <c r="M1944">
        <v>1399.04</v>
      </c>
      <c r="O1944">
        <v>45169</v>
      </c>
      <c r="P1944">
        <v>0</v>
      </c>
      <c r="Q1944" t="str">
        <f t="shared" si="30"/>
        <v>ACTIVE</v>
      </c>
    </row>
    <row r="1945" spans="1:17" x14ac:dyDescent="0.25">
      <c r="A1945" t="s">
        <v>113</v>
      </c>
      <c r="B1945" t="s">
        <v>3325</v>
      </c>
      <c r="C1945" t="s">
        <v>3326</v>
      </c>
      <c r="D1945" t="s">
        <v>31</v>
      </c>
      <c r="E1945" t="s">
        <v>3327</v>
      </c>
      <c r="F1945" t="s">
        <v>31</v>
      </c>
      <c r="G1945" t="s">
        <v>32</v>
      </c>
      <c r="H1945" t="s">
        <v>33</v>
      </c>
      <c r="I1945">
        <v>45042</v>
      </c>
      <c r="J1945">
        <v>3065.5</v>
      </c>
      <c r="K1945">
        <v>3149.82</v>
      </c>
      <c r="L1945">
        <v>3065.5</v>
      </c>
      <c r="M1945">
        <v>1049.94</v>
      </c>
      <c r="N1945">
        <v>45164</v>
      </c>
      <c r="O1945">
        <v>45195</v>
      </c>
      <c r="P1945">
        <v>0</v>
      </c>
      <c r="Q1945" t="str">
        <f t="shared" si="30"/>
        <v>ACTIVE</v>
      </c>
    </row>
    <row r="1946" spans="1:17" x14ac:dyDescent="0.25">
      <c r="A1946" t="s">
        <v>113</v>
      </c>
      <c r="B1946" t="s">
        <v>202</v>
      </c>
      <c r="C1946" t="s">
        <v>203</v>
      </c>
      <c r="D1946" t="s">
        <v>31</v>
      </c>
      <c r="E1946" t="s">
        <v>3328</v>
      </c>
      <c r="F1946" t="s">
        <v>31</v>
      </c>
      <c r="G1946" t="s">
        <v>32</v>
      </c>
      <c r="H1946" t="s">
        <v>33</v>
      </c>
      <c r="I1946">
        <v>45121</v>
      </c>
      <c r="J1946">
        <v>34999.800000000003</v>
      </c>
      <c r="K1946">
        <v>35962.300000000003</v>
      </c>
      <c r="L1946">
        <v>34999.800000000003</v>
      </c>
      <c r="M1946">
        <v>29968.6</v>
      </c>
      <c r="N1946">
        <v>45152</v>
      </c>
      <c r="O1946">
        <v>45183</v>
      </c>
      <c r="P1946">
        <v>0</v>
      </c>
      <c r="Q1946" t="str">
        <f t="shared" si="30"/>
        <v>ACTIVE</v>
      </c>
    </row>
    <row r="1947" spans="1:17" x14ac:dyDescent="0.25">
      <c r="A1947" t="s">
        <v>113</v>
      </c>
      <c r="B1947" t="s">
        <v>3329</v>
      </c>
      <c r="C1947" t="s">
        <v>3330</v>
      </c>
      <c r="D1947" t="s">
        <v>31</v>
      </c>
      <c r="E1947" t="s">
        <v>3331</v>
      </c>
      <c r="F1947" t="s">
        <v>31</v>
      </c>
      <c r="G1947" t="s">
        <v>25</v>
      </c>
      <c r="H1947" t="s">
        <v>55</v>
      </c>
      <c r="I1947">
        <v>45107</v>
      </c>
      <c r="J1947">
        <v>4000</v>
      </c>
      <c r="K1947">
        <v>9550.9599999999991</v>
      </c>
      <c r="L1947">
        <v>4000</v>
      </c>
      <c r="M1947">
        <v>7697.68</v>
      </c>
      <c r="N1947">
        <v>45152</v>
      </c>
      <c r="O1947">
        <v>45183</v>
      </c>
      <c r="P1947">
        <v>0</v>
      </c>
      <c r="Q1947" t="str">
        <f t="shared" si="30"/>
        <v>ACTIVE</v>
      </c>
    </row>
    <row r="1948" spans="1:17" x14ac:dyDescent="0.25">
      <c r="A1948" t="s">
        <v>113</v>
      </c>
      <c r="B1948" t="s">
        <v>1268</v>
      </c>
      <c r="C1948" t="s">
        <v>1269</v>
      </c>
      <c r="D1948" t="s">
        <v>31</v>
      </c>
      <c r="E1948" t="s">
        <v>3332</v>
      </c>
      <c r="F1948" t="s">
        <v>31</v>
      </c>
      <c r="G1948" t="s">
        <v>32</v>
      </c>
      <c r="H1948" t="s">
        <v>301</v>
      </c>
      <c r="I1948">
        <v>45107</v>
      </c>
      <c r="J1948">
        <v>2864.3</v>
      </c>
      <c r="K1948">
        <v>3006.09</v>
      </c>
      <c r="L1948">
        <v>2864.3</v>
      </c>
      <c r="M1948">
        <v>3006.12</v>
      </c>
      <c r="O1948">
        <v>45183</v>
      </c>
      <c r="P1948">
        <v>0</v>
      </c>
      <c r="Q1948" t="str">
        <f t="shared" si="30"/>
        <v>ACTIVE</v>
      </c>
    </row>
    <row r="1949" spans="1:17" x14ac:dyDescent="0.25">
      <c r="A1949" t="s">
        <v>113</v>
      </c>
      <c r="B1949" t="s">
        <v>3333</v>
      </c>
      <c r="C1949" t="s">
        <v>3334</v>
      </c>
      <c r="D1949" t="s">
        <v>31</v>
      </c>
      <c r="E1949" t="s">
        <v>3335</v>
      </c>
      <c r="F1949" t="s">
        <v>31</v>
      </c>
      <c r="G1949" t="s">
        <v>25</v>
      </c>
      <c r="H1949" t="s">
        <v>55</v>
      </c>
      <c r="I1949">
        <v>45161</v>
      </c>
      <c r="J1949">
        <v>15000</v>
      </c>
      <c r="K1949">
        <v>15742.5</v>
      </c>
      <c r="L1949">
        <v>15000</v>
      </c>
      <c r="M1949">
        <v>15742.5</v>
      </c>
      <c r="O1949">
        <v>45192</v>
      </c>
      <c r="P1949">
        <v>0</v>
      </c>
      <c r="Q1949" t="str">
        <f t="shared" si="30"/>
        <v>ACTIVE</v>
      </c>
    </row>
    <row r="1950" spans="1:17" x14ac:dyDescent="0.25">
      <c r="A1950" t="s">
        <v>113</v>
      </c>
      <c r="B1950" t="s">
        <v>2371</v>
      </c>
      <c r="C1950" t="s">
        <v>2372</v>
      </c>
      <c r="D1950" t="s">
        <v>31</v>
      </c>
      <c r="E1950" t="s">
        <v>3336</v>
      </c>
      <c r="F1950" t="s">
        <v>31</v>
      </c>
      <c r="G1950" t="s">
        <v>32</v>
      </c>
      <c r="H1950" t="s">
        <v>48</v>
      </c>
      <c r="I1950">
        <v>45149</v>
      </c>
      <c r="J1950">
        <v>19311.07</v>
      </c>
      <c r="K1950">
        <v>20266.98</v>
      </c>
      <c r="L1950">
        <v>19311.07</v>
      </c>
      <c r="M1950">
        <v>20266.98</v>
      </c>
      <c r="O1950">
        <v>45180</v>
      </c>
      <c r="P1950">
        <v>0</v>
      </c>
      <c r="Q1950" t="str">
        <f t="shared" si="30"/>
        <v>ACTIVE</v>
      </c>
    </row>
    <row r="1951" spans="1:17" x14ac:dyDescent="0.25">
      <c r="A1951" t="s">
        <v>113</v>
      </c>
      <c r="B1951" t="s">
        <v>546</v>
      </c>
      <c r="C1951" t="s">
        <v>547</v>
      </c>
      <c r="D1951" t="s">
        <v>31</v>
      </c>
      <c r="E1951" t="s">
        <v>3337</v>
      </c>
      <c r="F1951" t="s">
        <v>31</v>
      </c>
      <c r="G1951" t="s">
        <v>32</v>
      </c>
      <c r="H1951" t="s">
        <v>86</v>
      </c>
      <c r="I1951">
        <v>45016</v>
      </c>
      <c r="J1951">
        <v>28382.11</v>
      </c>
      <c r="K1951">
        <v>29162.63</v>
      </c>
      <c r="L1951">
        <v>28382.11</v>
      </c>
      <c r="M1951">
        <v>14581.32</v>
      </c>
      <c r="N1951">
        <v>45137</v>
      </c>
      <c r="O1951">
        <v>45168</v>
      </c>
      <c r="P1951">
        <v>0</v>
      </c>
      <c r="Q1951" t="str">
        <f t="shared" si="30"/>
        <v>ACTIVE</v>
      </c>
    </row>
    <row r="1952" spans="1:17" x14ac:dyDescent="0.25">
      <c r="A1952" t="s">
        <v>113</v>
      </c>
      <c r="B1952" t="s">
        <v>3338</v>
      </c>
      <c r="C1952" t="s">
        <v>3339</v>
      </c>
      <c r="D1952" t="s">
        <v>31</v>
      </c>
      <c r="E1952" t="s">
        <v>3340</v>
      </c>
      <c r="F1952" t="s">
        <v>31</v>
      </c>
      <c r="G1952" t="s">
        <v>32</v>
      </c>
      <c r="H1952" t="s">
        <v>41</v>
      </c>
      <c r="I1952">
        <v>45166</v>
      </c>
      <c r="J1952">
        <v>23400</v>
      </c>
      <c r="K1952">
        <v>24043.5</v>
      </c>
      <c r="L1952">
        <v>23400</v>
      </c>
      <c r="M1952">
        <v>24043.52</v>
      </c>
      <c r="O1952">
        <v>45197</v>
      </c>
      <c r="P1952">
        <v>0</v>
      </c>
      <c r="Q1952" t="str">
        <f t="shared" si="30"/>
        <v>ACTIVE</v>
      </c>
    </row>
    <row r="1953" spans="1:17" x14ac:dyDescent="0.25">
      <c r="A1953" t="s">
        <v>113</v>
      </c>
      <c r="B1953" t="s">
        <v>170</v>
      </c>
      <c r="C1953" t="s">
        <v>171</v>
      </c>
      <c r="D1953" t="s">
        <v>29</v>
      </c>
      <c r="E1953" t="s">
        <v>3341</v>
      </c>
      <c r="F1953" t="s">
        <v>31</v>
      </c>
      <c r="G1953" t="s">
        <v>32</v>
      </c>
      <c r="H1953" t="s">
        <v>33</v>
      </c>
      <c r="I1953">
        <v>45012</v>
      </c>
      <c r="J1953">
        <v>2668.09</v>
      </c>
      <c r="K1953">
        <v>2741.47</v>
      </c>
      <c r="L1953">
        <v>2668.09</v>
      </c>
      <c r="M1953">
        <v>913.84</v>
      </c>
      <c r="N1953">
        <v>45142</v>
      </c>
      <c r="O1953">
        <v>45170</v>
      </c>
      <c r="P1953">
        <v>0</v>
      </c>
      <c r="Q1953" t="str">
        <f t="shared" si="30"/>
        <v>ACTIVE</v>
      </c>
    </row>
    <row r="1954" spans="1:17" x14ac:dyDescent="0.25">
      <c r="A1954" t="s">
        <v>113</v>
      </c>
      <c r="B1954" t="s">
        <v>1152</v>
      </c>
      <c r="C1954" t="s">
        <v>1153</v>
      </c>
      <c r="D1954" t="s">
        <v>22</v>
      </c>
      <c r="E1954" t="s">
        <v>3342</v>
      </c>
      <c r="F1954" t="s">
        <v>121</v>
      </c>
      <c r="G1954" t="s">
        <v>32</v>
      </c>
      <c r="H1954" t="s">
        <v>33</v>
      </c>
      <c r="I1954">
        <v>44890</v>
      </c>
      <c r="J1954">
        <v>24200</v>
      </c>
      <c r="K1954">
        <v>24865.5</v>
      </c>
      <c r="L1954">
        <v>24200</v>
      </c>
      <c r="M1954">
        <v>4144.25</v>
      </c>
      <c r="N1954">
        <v>45041</v>
      </c>
      <c r="O1954">
        <v>45180</v>
      </c>
      <c r="P1954">
        <v>53</v>
      </c>
      <c r="Q1954" t="str">
        <f t="shared" si="30"/>
        <v>31-60</v>
      </c>
    </row>
    <row r="1955" spans="1:17" x14ac:dyDescent="0.25">
      <c r="A1955" t="s">
        <v>113</v>
      </c>
      <c r="B1955" t="s">
        <v>170</v>
      </c>
      <c r="C1955" t="s">
        <v>171</v>
      </c>
      <c r="D1955" t="s">
        <v>29</v>
      </c>
      <c r="E1955" t="s">
        <v>3343</v>
      </c>
      <c r="F1955" t="s">
        <v>31</v>
      </c>
      <c r="G1955" t="s">
        <v>32</v>
      </c>
      <c r="H1955" t="s">
        <v>33</v>
      </c>
      <c r="I1955">
        <v>45037</v>
      </c>
      <c r="J1955">
        <v>1200</v>
      </c>
      <c r="K1955">
        <v>1233</v>
      </c>
      <c r="L1955">
        <v>1200</v>
      </c>
      <c r="M1955">
        <v>616.5</v>
      </c>
      <c r="N1955">
        <v>45142</v>
      </c>
      <c r="O1955">
        <v>45170</v>
      </c>
      <c r="P1955">
        <v>0</v>
      </c>
      <c r="Q1955" t="str">
        <f t="shared" si="30"/>
        <v>ACTIVE</v>
      </c>
    </row>
    <row r="1956" spans="1:17" x14ac:dyDescent="0.25">
      <c r="A1956" t="s">
        <v>113</v>
      </c>
      <c r="B1956" t="s">
        <v>69</v>
      </c>
      <c r="C1956" t="s">
        <v>70</v>
      </c>
      <c r="D1956" t="s">
        <v>31</v>
      </c>
      <c r="E1956" t="s">
        <v>3344</v>
      </c>
      <c r="F1956" t="s">
        <v>31</v>
      </c>
      <c r="G1956" t="s">
        <v>32</v>
      </c>
      <c r="H1956" t="s">
        <v>33</v>
      </c>
      <c r="I1956">
        <v>45141</v>
      </c>
      <c r="J1956">
        <v>2994.72</v>
      </c>
      <c r="K1956">
        <v>3077.09</v>
      </c>
      <c r="L1956">
        <v>2994.72</v>
      </c>
      <c r="M1956">
        <v>3077.1</v>
      </c>
      <c r="O1956">
        <v>45172</v>
      </c>
      <c r="P1956">
        <v>0</v>
      </c>
      <c r="Q1956" t="str">
        <f t="shared" si="30"/>
        <v>ACTIVE</v>
      </c>
    </row>
    <row r="1957" spans="1:17" x14ac:dyDescent="0.25">
      <c r="A1957" t="s">
        <v>113</v>
      </c>
      <c r="B1957" t="s">
        <v>3345</v>
      </c>
      <c r="C1957" t="s">
        <v>3346</v>
      </c>
      <c r="D1957" t="s">
        <v>31</v>
      </c>
      <c r="E1957" t="s">
        <v>3347</v>
      </c>
      <c r="F1957" t="s">
        <v>31</v>
      </c>
      <c r="G1957" t="s">
        <v>25</v>
      </c>
      <c r="H1957" t="s">
        <v>55</v>
      </c>
      <c r="I1957">
        <v>45043</v>
      </c>
      <c r="J1957">
        <v>1650</v>
      </c>
      <c r="K1957">
        <v>6572.85</v>
      </c>
      <c r="L1957">
        <v>1650</v>
      </c>
      <c r="M1957">
        <v>2365.65</v>
      </c>
      <c r="N1957">
        <v>45163</v>
      </c>
      <c r="O1957">
        <v>45170</v>
      </c>
      <c r="P1957">
        <v>0</v>
      </c>
      <c r="Q1957" t="str">
        <f t="shared" si="30"/>
        <v>ACTIVE</v>
      </c>
    </row>
    <row r="1958" spans="1:17" x14ac:dyDescent="0.25">
      <c r="A1958" t="s">
        <v>113</v>
      </c>
      <c r="B1958" t="s">
        <v>3206</v>
      </c>
      <c r="C1958" t="s">
        <v>3207</v>
      </c>
      <c r="D1958" t="s">
        <v>31</v>
      </c>
      <c r="E1958" t="s">
        <v>3348</v>
      </c>
      <c r="F1958" t="s">
        <v>31</v>
      </c>
      <c r="G1958" t="s">
        <v>32</v>
      </c>
      <c r="H1958" t="s">
        <v>86</v>
      </c>
      <c r="I1958">
        <v>45148</v>
      </c>
      <c r="J1958">
        <v>5537.27</v>
      </c>
      <c r="K1958">
        <v>5689.55</v>
      </c>
      <c r="L1958">
        <v>5537.27</v>
      </c>
      <c r="M1958">
        <v>5689.56</v>
      </c>
      <c r="O1958">
        <v>45179</v>
      </c>
      <c r="P1958">
        <v>0</v>
      </c>
      <c r="Q1958" t="str">
        <f t="shared" si="30"/>
        <v>ACTIVE</v>
      </c>
    </row>
    <row r="1959" spans="1:17" x14ac:dyDescent="0.25">
      <c r="A1959" t="s">
        <v>113</v>
      </c>
      <c r="B1959" t="s">
        <v>552</v>
      </c>
      <c r="C1959" t="s">
        <v>553</v>
      </c>
      <c r="D1959" t="s">
        <v>31</v>
      </c>
      <c r="E1959" t="s">
        <v>3349</v>
      </c>
      <c r="F1959" t="s">
        <v>31</v>
      </c>
      <c r="G1959" t="s">
        <v>32</v>
      </c>
      <c r="H1959" t="s">
        <v>79</v>
      </c>
      <c r="I1959">
        <v>44937</v>
      </c>
      <c r="J1959">
        <v>2640</v>
      </c>
      <c r="K1959">
        <v>2712.6</v>
      </c>
      <c r="L1959">
        <v>2640</v>
      </c>
      <c r="M1959">
        <v>452.1</v>
      </c>
      <c r="N1959">
        <v>45149</v>
      </c>
      <c r="O1959">
        <v>45180</v>
      </c>
      <c r="P1959">
        <v>0</v>
      </c>
      <c r="Q1959" t="str">
        <f t="shared" si="30"/>
        <v>ACTIVE</v>
      </c>
    </row>
    <row r="1960" spans="1:17" x14ac:dyDescent="0.25">
      <c r="A1960" t="s">
        <v>113</v>
      </c>
      <c r="B1960" t="s">
        <v>381</v>
      </c>
      <c r="C1960" t="s">
        <v>382</v>
      </c>
      <c r="D1960" t="s">
        <v>29</v>
      </c>
      <c r="E1960" t="s">
        <v>3350</v>
      </c>
      <c r="F1960" t="s">
        <v>31</v>
      </c>
      <c r="G1960" t="s">
        <v>32</v>
      </c>
      <c r="H1960" t="s">
        <v>33</v>
      </c>
      <c r="I1960">
        <v>45063</v>
      </c>
      <c r="J1960">
        <v>1501.56</v>
      </c>
      <c r="K1960">
        <v>1542.86</v>
      </c>
      <c r="L1960">
        <v>1501.56</v>
      </c>
      <c r="M1960">
        <v>771.45</v>
      </c>
      <c r="N1960">
        <v>45166</v>
      </c>
      <c r="O1960">
        <v>45186</v>
      </c>
      <c r="P1960">
        <v>0</v>
      </c>
      <c r="Q1960" t="str">
        <f t="shared" si="30"/>
        <v>ACTIVE</v>
      </c>
    </row>
    <row r="1961" spans="1:17" x14ac:dyDescent="0.25">
      <c r="A1961" t="s">
        <v>113</v>
      </c>
      <c r="B1961" t="s">
        <v>69</v>
      </c>
      <c r="C1961" t="s">
        <v>70</v>
      </c>
      <c r="D1961" t="s">
        <v>31</v>
      </c>
      <c r="E1961" t="s">
        <v>3351</v>
      </c>
      <c r="F1961" t="s">
        <v>31</v>
      </c>
      <c r="G1961" t="s">
        <v>32</v>
      </c>
      <c r="H1961" t="s">
        <v>33</v>
      </c>
      <c r="I1961">
        <v>45068</v>
      </c>
      <c r="J1961">
        <v>10900</v>
      </c>
      <c r="K1961">
        <v>11199.75</v>
      </c>
      <c r="L1961">
        <v>10900</v>
      </c>
      <c r="M1961">
        <v>5599.89</v>
      </c>
      <c r="N1961">
        <v>45160</v>
      </c>
      <c r="O1961">
        <v>45191</v>
      </c>
      <c r="P1961">
        <v>0</v>
      </c>
      <c r="Q1961" t="str">
        <f t="shared" si="30"/>
        <v>ACTIVE</v>
      </c>
    </row>
    <row r="1962" spans="1:17" x14ac:dyDescent="0.25">
      <c r="A1962" t="s">
        <v>113</v>
      </c>
      <c r="B1962" t="s">
        <v>1460</v>
      </c>
      <c r="C1962" t="s">
        <v>1461</v>
      </c>
      <c r="D1962" t="s">
        <v>31</v>
      </c>
      <c r="E1962" t="s">
        <v>3352</v>
      </c>
      <c r="F1962" t="s">
        <v>31</v>
      </c>
      <c r="G1962" t="s">
        <v>32</v>
      </c>
      <c r="H1962" t="s">
        <v>33</v>
      </c>
      <c r="I1962">
        <v>45104</v>
      </c>
      <c r="J1962">
        <v>902.16</v>
      </c>
      <c r="K1962">
        <v>926.98</v>
      </c>
      <c r="L1962">
        <v>902.16</v>
      </c>
      <c r="M1962">
        <v>772.5</v>
      </c>
      <c r="N1962">
        <v>45134</v>
      </c>
      <c r="O1962">
        <v>45165</v>
      </c>
      <c r="P1962">
        <v>0</v>
      </c>
      <c r="Q1962" t="str">
        <f t="shared" si="30"/>
        <v>ACTIVE</v>
      </c>
    </row>
    <row r="1963" spans="1:17" x14ac:dyDescent="0.25">
      <c r="A1963" t="s">
        <v>113</v>
      </c>
      <c r="B1963" t="s">
        <v>371</v>
      </c>
      <c r="C1963" t="s">
        <v>372</v>
      </c>
      <c r="D1963" t="s">
        <v>31</v>
      </c>
      <c r="E1963" t="s">
        <v>3353</v>
      </c>
      <c r="F1963" t="s">
        <v>31</v>
      </c>
      <c r="G1963" t="s">
        <v>32</v>
      </c>
      <c r="H1963" t="s">
        <v>33</v>
      </c>
      <c r="I1963">
        <v>45054</v>
      </c>
      <c r="J1963">
        <v>20684.55</v>
      </c>
      <c r="K1963">
        <v>21253.39</v>
      </c>
      <c r="L1963">
        <v>20684.55</v>
      </c>
      <c r="M1963">
        <v>10626.72</v>
      </c>
      <c r="N1963">
        <v>45146</v>
      </c>
      <c r="O1963">
        <v>45177</v>
      </c>
      <c r="P1963">
        <v>0</v>
      </c>
      <c r="Q1963" t="str">
        <f t="shared" si="30"/>
        <v>ACTIVE</v>
      </c>
    </row>
    <row r="1964" spans="1:17" x14ac:dyDescent="0.25">
      <c r="A1964" t="s">
        <v>113</v>
      </c>
      <c r="B1964" t="s">
        <v>623</v>
      </c>
      <c r="C1964" t="s">
        <v>624</v>
      </c>
      <c r="D1964" t="s">
        <v>29</v>
      </c>
      <c r="E1964" t="s">
        <v>3354</v>
      </c>
      <c r="F1964" t="s">
        <v>31</v>
      </c>
      <c r="G1964" t="s">
        <v>32</v>
      </c>
      <c r="H1964" t="s">
        <v>33</v>
      </c>
      <c r="I1964">
        <v>45078</v>
      </c>
      <c r="J1964">
        <v>3410.63</v>
      </c>
      <c r="K1964">
        <v>3504.43</v>
      </c>
      <c r="L1964">
        <v>3410.63</v>
      </c>
      <c r="M1964">
        <v>1752.24</v>
      </c>
      <c r="N1964">
        <v>45170</v>
      </c>
      <c r="O1964">
        <v>45200</v>
      </c>
      <c r="P1964">
        <v>0</v>
      </c>
      <c r="Q1964" t="str">
        <f t="shared" si="30"/>
        <v>ACTIVE</v>
      </c>
    </row>
    <row r="1965" spans="1:17" x14ac:dyDescent="0.25">
      <c r="A1965" t="s">
        <v>113</v>
      </c>
      <c r="B1965" t="s">
        <v>434</v>
      </c>
      <c r="C1965" t="s">
        <v>435</v>
      </c>
      <c r="D1965" t="s">
        <v>31</v>
      </c>
      <c r="E1965" t="s">
        <v>3355</v>
      </c>
      <c r="F1965" t="s">
        <v>31</v>
      </c>
      <c r="G1965" t="s">
        <v>32</v>
      </c>
      <c r="H1965" t="s">
        <v>33</v>
      </c>
      <c r="I1965">
        <v>45006</v>
      </c>
      <c r="J1965">
        <v>2475</v>
      </c>
      <c r="K1965">
        <v>2543.0700000000002</v>
      </c>
      <c r="L1965">
        <v>2475</v>
      </c>
      <c r="M1965">
        <v>423.85</v>
      </c>
      <c r="N1965">
        <v>45149</v>
      </c>
      <c r="O1965">
        <v>45190</v>
      </c>
      <c r="P1965">
        <v>0</v>
      </c>
      <c r="Q1965" t="str">
        <f t="shared" si="30"/>
        <v>ACTIVE</v>
      </c>
    </row>
    <row r="1966" spans="1:17" x14ac:dyDescent="0.25">
      <c r="A1966" t="s">
        <v>113</v>
      </c>
      <c r="B1966" t="s">
        <v>3356</v>
      </c>
      <c r="C1966" t="s">
        <v>3357</v>
      </c>
      <c r="D1966" t="s">
        <v>22</v>
      </c>
      <c r="E1966" t="s">
        <v>3358</v>
      </c>
      <c r="F1966" t="s">
        <v>22</v>
      </c>
      <c r="G1966" t="s">
        <v>25</v>
      </c>
      <c r="H1966" t="s">
        <v>284</v>
      </c>
      <c r="I1966">
        <v>44931</v>
      </c>
      <c r="J1966">
        <v>59093.69</v>
      </c>
      <c r="K1966">
        <v>59093.69</v>
      </c>
      <c r="L1966">
        <v>59093.69</v>
      </c>
      <c r="M1966">
        <v>57911.94</v>
      </c>
      <c r="N1966">
        <v>44967</v>
      </c>
      <c r="O1966">
        <v>45168</v>
      </c>
      <c r="P1966">
        <v>168</v>
      </c>
      <c r="Q1966" t="str">
        <f t="shared" si="30"/>
        <v>151-180</v>
      </c>
    </row>
    <row r="1967" spans="1:17" x14ac:dyDescent="0.25">
      <c r="A1967" t="s">
        <v>113</v>
      </c>
      <c r="B1967" t="s">
        <v>219</v>
      </c>
      <c r="C1967" t="s">
        <v>220</v>
      </c>
      <c r="D1967" t="s">
        <v>31</v>
      </c>
      <c r="E1967" t="s">
        <v>3359</v>
      </c>
      <c r="F1967" t="s">
        <v>31</v>
      </c>
      <c r="G1967" t="s">
        <v>32</v>
      </c>
      <c r="H1967" t="s">
        <v>48</v>
      </c>
      <c r="I1967">
        <v>45125</v>
      </c>
      <c r="J1967">
        <v>10453.76</v>
      </c>
      <c r="K1967">
        <v>10971.23</v>
      </c>
      <c r="L1967">
        <v>10453.76</v>
      </c>
      <c r="M1967">
        <v>9142.7000000000007</v>
      </c>
      <c r="N1967">
        <v>45156</v>
      </c>
      <c r="O1967">
        <v>45187</v>
      </c>
      <c r="P1967">
        <v>0</v>
      </c>
      <c r="Q1967" t="str">
        <f t="shared" si="30"/>
        <v>ACTIVE</v>
      </c>
    </row>
    <row r="1968" spans="1:17" x14ac:dyDescent="0.25">
      <c r="A1968" t="s">
        <v>113</v>
      </c>
      <c r="B1968" t="s">
        <v>349</v>
      </c>
      <c r="C1968" t="s">
        <v>350</v>
      </c>
      <c r="D1968" t="s">
        <v>31</v>
      </c>
      <c r="E1968" t="s">
        <v>3360</v>
      </c>
      <c r="F1968" t="s">
        <v>31</v>
      </c>
      <c r="G1968" t="s">
        <v>32</v>
      </c>
      <c r="H1968" t="s">
        <v>588</v>
      </c>
      <c r="I1968">
        <v>45126</v>
      </c>
      <c r="J1968">
        <v>2000</v>
      </c>
      <c r="K1968">
        <v>2055</v>
      </c>
      <c r="L1968">
        <v>2000</v>
      </c>
      <c r="M1968">
        <v>1712.5</v>
      </c>
      <c r="N1968">
        <v>45157</v>
      </c>
      <c r="O1968">
        <v>45188</v>
      </c>
      <c r="P1968">
        <v>0</v>
      </c>
      <c r="Q1968" t="str">
        <f t="shared" si="30"/>
        <v>ACTIVE</v>
      </c>
    </row>
    <row r="1969" spans="1:17" x14ac:dyDescent="0.25">
      <c r="A1969" t="s">
        <v>113</v>
      </c>
      <c r="B1969" t="s">
        <v>488</v>
      </c>
      <c r="C1969" t="s">
        <v>489</v>
      </c>
      <c r="D1969" t="s">
        <v>31</v>
      </c>
      <c r="E1969" t="s">
        <v>3361</v>
      </c>
      <c r="F1969" t="s">
        <v>31</v>
      </c>
      <c r="G1969" t="s">
        <v>32</v>
      </c>
      <c r="H1969" t="s">
        <v>79</v>
      </c>
      <c r="I1969">
        <v>45048</v>
      </c>
      <c r="J1969">
        <v>11404</v>
      </c>
      <c r="K1969">
        <v>11717.62</v>
      </c>
      <c r="L1969">
        <v>11404</v>
      </c>
      <c r="M1969">
        <v>9764.7000000000007</v>
      </c>
      <c r="N1969">
        <v>45140</v>
      </c>
      <c r="O1969">
        <v>45171</v>
      </c>
      <c r="P1969">
        <v>0</v>
      </c>
      <c r="Q1969" t="str">
        <f t="shared" si="30"/>
        <v>ACTIVE</v>
      </c>
    </row>
    <row r="1970" spans="1:17" x14ac:dyDescent="0.25">
      <c r="A1970" t="s">
        <v>113</v>
      </c>
      <c r="B1970" t="s">
        <v>3362</v>
      </c>
      <c r="C1970" t="s">
        <v>3363</v>
      </c>
      <c r="D1970" t="s">
        <v>22</v>
      </c>
      <c r="E1970" t="s">
        <v>3364</v>
      </c>
      <c r="F1970" t="s">
        <v>31</v>
      </c>
      <c r="G1970" t="s">
        <v>25</v>
      </c>
      <c r="H1970" t="s">
        <v>284</v>
      </c>
      <c r="I1970">
        <v>45098</v>
      </c>
      <c r="J1970">
        <v>40182.31</v>
      </c>
      <c r="K1970">
        <v>40182.31</v>
      </c>
      <c r="L1970">
        <v>40182.31</v>
      </c>
      <c r="M1970">
        <v>31012.75</v>
      </c>
      <c r="N1970">
        <v>45139</v>
      </c>
      <c r="O1970">
        <v>45170</v>
      </c>
      <c r="P1970">
        <v>0</v>
      </c>
      <c r="Q1970" t="str">
        <f t="shared" si="30"/>
        <v>ACTIVE</v>
      </c>
    </row>
    <row r="1971" spans="1:17" x14ac:dyDescent="0.25">
      <c r="A1971" t="s">
        <v>113</v>
      </c>
      <c r="B1971" t="s">
        <v>971</v>
      </c>
      <c r="C1971" t="s">
        <v>972</v>
      </c>
      <c r="D1971" t="s">
        <v>31</v>
      </c>
      <c r="E1971" t="s">
        <v>3365</v>
      </c>
      <c r="F1971" t="s">
        <v>31</v>
      </c>
      <c r="G1971" t="s">
        <v>32</v>
      </c>
      <c r="H1971" t="s">
        <v>33</v>
      </c>
      <c r="I1971">
        <v>45082</v>
      </c>
      <c r="J1971">
        <v>7877.1</v>
      </c>
      <c r="K1971">
        <v>8093.73</v>
      </c>
      <c r="L1971">
        <v>7877.1</v>
      </c>
      <c r="M1971">
        <v>5395.84</v>
      </c>
      <c r="N1971">
        <v>45145</v>
      </c>
      <c r="O1971">
        <v>45174</v>
      </c>
      <c r="P1971">
        <v>0</v>
      </c>
      <c r="Q1971" t="str">
        <f t="shared" si="30"/>
        <v>ACTIVE</v>
      </c>
    </row>
    <row r="1972" spans="1:17" x14ac:dyDescent="0.25">
      <c r="A1972" t="s">
        <v>113</v>
      </c>
      <c r="B1972" t="s">
        <v>315</v>
      </c>
      <c r="C1972" t="s">
        <v>316</v>
      </c>
      <c r="D1972" t="s">
        <v>31</v>
      </c>
      <c r="E1972" t="s">
        <v>3366</v>
      </c>
      <c r="F1972" t="s">
        <v>31</v>
      </c>
      <c r="G1972" t="s">
        <v>32</v>
      </c>
      <c r="H1972" t="s">
        <v>41</v>
      </c>
      <c r="I1972">
        <v>45090</v>
      </c>
      <c r="J1972">
        <v>1789.57</v>
      </c>
      <c r="K1972">
        <v>1838.8</v>
      </c>
      <c r="L1972">
        <v>1789.57</v>
      </c>
      <c r="M1972">
        <v>919.4</v>
      </c>
      <c r="N1972">
        <v>45151</v>
      </c>
      <c r="O1972">
        <v>45182</v>
      </c>
      <c r="P1972">
        <v>0</v>
      </c>
      <c r="Q1972" t="str">
        <f t="shared" si="30"/>
        <v>ACTIVE</v>
      </c>
    </row>
    <row r="1973" spans="1:17" x14ac:dyDescent="0.25">
      <c r="A1973" t="s">
        <v>113</v>
      </c>
      <c r="B1973" t="s">
        <v>224</v>
      </c>
      <c r="C1973" t="s">
        <v>225</v>
      </c>
      <c r="D1973" t="s">
        <v>31</v>
      </c>
      <c r="E1973" t="s">
        <v>3367</v>
      </c>
      <c r="F1973" t="s">
        <v>31</v>
      </c>
      <c r="G1973" t="s">
        <v>32</v>
      </c>
      <c r="H1973" t="s">
        <v>41</v>
      </c>
      <c r="I1973">
        <v>45127</v>
      </c>
      <c r="J1973">
        <v>1500</v>
      </c>
      <c r="K1973">
        <v>1541.25</v>
      </c>
      <c r="L1973">
        <v>1500</v>
      </c>
      <c r="M1973">
        <v>1541.28</v>
      </c>
      <c r="O1973">
        <v>45169</v>
      </c>
      <c r="P1973">
        <v>0</v>
      </c>
      <c r="Q1973" t="str">
        <f t="shared" si="30"/>
        <v>ACTIVE</v>
      </c>
    </row>
    <row r="1974" spans="1:17" x14ac:dyDescent="0.25">
      <c r="A1974" t="s">
        <v>113</v>
      </c>
      <c r="B1974" t="s">
        <v>3368</v>
      </c>
      <c r="C1974" t="s">
        <v>3369</v>
      </c>
      <c r="D1974" t="s">
        <v>31</v>
      </c>
      <c r="E1974" t="s">
        <v>3370</v>
      </c>
      <c r="F1974" t="s">
        <v>31</v>
      </c>
      <c r="G1974" t="s">
        <v>25</v>
      </c>
      <c r="H1974" t="s">
        <v>55</v>
      </c>
      <c r="I1974">
        <v>44984</v>
      </c>
      <c r="J1974">
        <v>9000</v>
      </c>
      <c r="K1974">
        <v>9445.5</v>
      </c>
      <c r="L1974">
        <v>9000</v>
      </c>
      <c r="M1974">
        <v>4531.5</v>
      </c>
      <c r="N1974">
        <v>45165</v>
      </c>
      <c r="O1974">
        <v>45196</v>
      </c>
      <c r="P1974">
        <v>0</v>
      </c>
      <c r="Q1974" t="str">
        <f t="shared" si="30"/>
        <v>ACTIVE</v>
      </c>
    </row>
    <row r="1975" spans="1:17" x14ac:dyDescent="0.25">
      <c r="A1975" t="s">
        <v>113</v>
      </c>
      <c r="B1975" t="s">
        <v>275</v>
      </c>
      <c r="C1975" t="s">
        <v>276</v>
      </c>
      <c r="D1975" t="s">
        <v>31</v>
      </c>
      <c r="E1975" t="s">
        <v>3371</v>
      </c>
      <c r="F1975" t="s">
        <v>31</v>
      </c>
      <c r="G1975" t="s">
        <v>32</v>
      </c>
      <c r="H1975" t="s">
        <v>33</v>
      </c>
      <c r="I1975">
        <v>45139</v>
      </c>
      <c r="J1975">
        <v>2085.27</v>
      </c>
      <c r="K1975">
        <v>2142.62</v>
      </c>
      <c r="L1975">
        <v>2085.27</v>
      </c>
      <c r="M1975">
        <v>1785.55</v>
      </c>
      <c r="N1975">
        <v>45170</v>
      </c>
      <c r="O1975">
        <v>45200</v>
      </c>
      <c r="P1975">
        <v>0</v>
      </c>
      <c r="Q1975" t="str">
        <f t="shared" si="30"/>
        <v>ACTIVE</v>
      </c>
    </row>
    <row r="1976" spans="1:17" x14ac:dyDescent="0.25">
      <c r="A1976" t="s">
        <v>113</v>
      </c>
      <c r="B1976" t="s">
        <v>143</v>
      </c>
      <c r="C1976" t="s">
        <v>144</v>
      </c>
      <c r="D1976" t="s">
        <v>31</v>
      </c>
      <c r="E1976" t="s">
        <v>3372</v>
      </c>
      <c r="F1976" t="s">
        <v>31</v>
      </c>
      <c r="G1976" t="s">
        <v>32</v>
      </c>
      <c r="H1976" t="s">
        <v>68</v>
      </c>
      <c r="I1976">
        <v>45146</v>
      </c>
      <c r="J1976">
        <v>148.5</v>
      </c>
      <c r="K1976">
        <v>152.59</v>
      </c>
      <c r="L1976">
        <v>148.5</v>
      </c>
      <c r="M1976">
        <v>76.3</v>
      </c>
      <c r="N1976">
        <v>45177</v>
      </c>
      <c r="O1976">
        <v>45207</v>
      </c>
      <c r="P1976">
        <v>0</v>
      </c>
      <c r="Q1976" t="str">
        <f t="shared" si="30"/>
        <v>ACTIVE</v>
      </c>
    </row>
    <row r="1977" spans="1:17" x14ac:dyDescent="0.25">
      <c r="A1977" t="s">
        <v>113</v>
      </c>
      <c r="B1977" t="s">
        <v>1911</v>
      </c>
      <c r="C1977" t="s">
        <v>1912</v>
      </c>
      <c r="D1977" t="s">
        <v>31</v>
      </c>
      <c r="E1977" t="s">
        <v>3373</v>
      </c>
      <c r="F1977" t="s">
        <v>31</v>
      </c>
      <c r="G1977" t="s">
        <v>32</v>
      </c>
      <c r="H1977" t="s">
        <v>33</v>
      </c>
      <c r="I1977">
        <v>45082</v>
      </c>
      <c r="J1977">
        <v>6887.9</v>
      </c>
      <c r="K1977">
        <v>7077.33</v>
      </c>
      <c r="L1977">
        <v>6887.9</v>
      </c>
      <c r="M1977">
        <v>4718.24</v>
      </c>
      <c r="N1977">
        <v>45143</v>
      </c>
      <c r="O1977">
        <v>45174</v>
      </c>
      <c r="P1977">
        <v>0</v>
      </c>
      <c r="Q1977" t="str">
        <f t="shared" si="30"/>
        <v>ACTIVE</v>
      </c>
    </row>
    <row r="1978" spans="1:17" x14ac:dyDescent="0.25">
      <c r="A1978" t="s">
        <v>113</v>
      </c>
      <c r="B1978" t="s">
        <v>1225</v>
      </c>
      <c r="C1978" t="s">
        <v>1226</v>
      </c>
      <c r="D1978" t="s">
        <v>31</v>
      </c>
      <c r="E1978" t="s">
        <v>3374</v>
      </c>
      <c r="F1978" t="s">
        <v>31</v>
      </c>
      <c r="G1978" t="s">
        <v>32</v>
      </c>
      <c r="H1978" t="s">
        <v>33</v>
      </c>
      <c r="I1978">
        <v>45104</v>
      </c>
      <c r="J1978">
        <v>5777.2</v>
      </c>
      <c r="K1978">
        <v>5936.08</v>
      </c>
      <c r="L1978">
        <v>5777.2</v>
      </c>
      <c r="M1978">
        <v>4946.75</v>
      </c>
      <c r="N1978">
        <v>45134</v>
      </c>
      <c r="O1978">
        <v>45165</v>
      </c>
      <c r="P1978">
        <v>0</v>
      </c>
      <c r="Q1978" t="str">
        <f t="shared" si="30"/>
        <v>ACTIVE</v>
      </c>
    </row>
    <row r="1979" spans="1:17" x14ac:dyDescent="0.25">
      <c r="A1979" t="s">
        <v>113</v>
      </c>
      <c r="B1979" t="s">
        <v>911</v>
      </c>
      <c r="C1979" t="s">
        <v>912</v>
      </c>
      <c r="D1979" t="s">
        <v>31</v>
      </c>
      <c r="E1979" t="s">
        <v>3375</v>
      </c>
      <c r="F1979" t="s">
        <v>31</v>
      </c>
      <c r="G1979" t="s">
        <v>32</v>
      </c>
      <c r="H1979" t="s">
        <v>33</v>
      </c>
      <c r="I1979">
        <v>45141</v>
      </c>
      <c r="J1979">
        <v>1500</v>
      </c>
      <c r="K1979">
        <v>1541.25</v>
      </c>
      <c r="L1979">
        <v>1500</v>
      </c>
      <c r="M1979">
        <v>1027.52</v>
      </c>
      <c r="N1979">
        <v>45202</v>
      </c>
      <c r="O1979">
        <v>45233</v>
      </c>
      <c r="P1979">
        <v>0</v>
      </c>
      <c r="Q1979" t="str">
        <f t="shared" si="30"/>
        <v>ACTIVE</v>
      </c>
    </row>
    <row r="1980" spans="1:17" x14ac:dyDescent="0.25">
      <c r="A1980" t="s">
        <v>113</v>
      </c>
      <c r="B1980" t="s">
        <v>3376</v>
      </c>
      <c r="C1980" t="s">
        <v>3377</v>
      </c>
      <c r="D1980" t="s">
        <v>31</v>
      </c>
      <c r="E1980" t="s">
        <v>3378</v>
      </c>
      <c r="F1980" t="s">
        <v>31</v>
      </c>
      <c r="G1980" t="s">
        <v>25</v>
      </c>
      <c r="H1980" t="s">
        <v>55</v>
      </c>
      <c r="I1980">
        <v>44994</v>
      </c>
      <c r="J1980">
        <v>100000</v>
      </c>
      <c r="K1980">
        <v>104950</v>
      </c>
      <c r="L1980">
        <v>100000</v>
      </c>
      <c r="M1980">
        <v>72696.31</v>
      </c>
      <c r="N1980">
        <v>45175</v>
      </c>
      <c r="O1980">
        <v>45205</v>
      </c>
      <c r="P1980">
        <v>0</v>
      </c>
      <c r="Q1980" t="str">
        <f t="shared" si="30"/>
        <v>ACTIVE</v>
      </c>
    </row>
    <row r="1981" spans="1:17" x14ac:dyDescent="0.25">
      <c r="A1981" t="s">
        <v>113</v>
      </c>
      <c r="B1981" t="s">
        <v>955</v>
      </c>
      <c r="C1981" t="s">
        <v>956</v>
      </c>
      <c r="D1981" t="s">
        <v>31</v>
      </c>
      <c r="E1981" t="s">
        <v>3379</v>
      </c>
      <c r="F1981" t="s">
        <v>31</v>
      </c>
      <c r="G1981" t="s">
        <v>32</v>
      </c>
      <c r="H1981" t="s">
        <v>33</v>
      </c>
      <c r="I1981">
        <v>45140</v>
      </c>
      <c r="J1981">
        <v>675</v>
      </c>
      <c r="K1981">
        <v>693.57</v>
      </c>
      <c r="L1981">
        <v>675</v>
      </c>
      <c r="M1981">
        <v>693.6</v>
      </c>
      <c r="O1981">
        <v>45171</v>
      </c>
      <c r="P1981">
        <v>0</v>
      </c>
      <c r="Q1981" t="str">
        <f t="shared" si="30"/>
        <v>ACTIVE</v>
      </c>
    </row>
    <row r="1982" spans="1:17" x14ac:dyDescent="0.25">
      <c r="A1982" t="s">
        <v>113</v>
      </c>
      <c r="B1982" t="s">
        <v>1877</v>
      </c>
      <c r="C1982" t="s">
        <v>1878</v>
      </c>
      <c r="D1982" t="s">
        <v>31</v>
      </c>
      <c r="E1982" t="s">
        <v>3380</v>
      </c>
      <c r="F1982" t="s">
        <v>31</v>
      </c>
      <c r="G1982" t="s">
        <v>32</v>
      </c>
      <c r="H1982" t="s">
        <v>223</v>
      </c>
      <c r="I1982">
        <v>45108</v>
      </c>
      <c r="J1982">
        <v>17223.46</v>
      </c>
      <c r="K1982">
        <v>17697.11</v>
      </c>
      <c r="L1982">
        <v>17223.46</v>
      </c>
      <c r="M1982">
        <v>5899.04</v>
      </c>
      <c r="N1982">
        <v>45172</v>
      </c>
      <c r="O1982">
        <v>45202</v>
      </c>
      <c r="P1982">
        <v>0</v>
      </c>
      <c r="Q1982" t="str">
        <f t="shared" si="30"/>
        <v>ACTIVE</v>
      </c>
    </row>
    <row r="1983" spans="1:17" x14ac:dyDescent="0.25">
      <c r="A1983" t="s">
        <v>113</v>
      </c>
      <c r="B1983" t="s">
        <v>128</v>
      </c>
      <c r="C1983" t="s">
        <v>129</v>
      </c>
      <c r="D1983" t="s">
        <v>31</v>
      </c>
      <c r="E1983" t="s">
        <v>3381</v>
      </c>
      <c r="F1983" t="s">
        <v>31</v>
      </c>
      <c r="G1983" t="s">
        <v>32</v>
      </c>
      <c r="H1983" t="s">
        <v>41</v>
      </c>
      <c r="I1983">
        <v>45113</v>
      </c>
      <c r="J1983">
        <v>2725.56</v>
      </c>
      <c r="K1983">
        <v>2800.53</v>
      </c>
      <c r="L1983">
        <v>2725.56</v>
      </c>
      <c r="M1983">
        <v>2100.42</v>
      </c>
      <c r="N1983">
        <v>45144</v>
      </c>
      <c r="O1983">
        <v>45175</v>
      </c>
      <c r="P1983">
        <v>0</v>
      </c>
      <c r="Q1983" t="str">
        <f t="shared" si="30"/>
        <v>ACTIVE</v>
      </c>
    </row>
    <row r="1984" spans="1:17" x14ac:dyDescent="0.25">
      <c r="A1984" t="s">
        <v>113</v>
      </c>
      <c r="B1984" t="s">
        <v>334</v>
      </c>
      <c r="C1984" t="s">
        <v>335</v>
      </c>
      <c r="D1984" t="s">
        <v>31</v>
      </c>
      <c r="E1984" t="s">
        <v>3382</v>
      </c>
      <c r="F1984" t="s">
        <v>31</v>
      </c>
      <c r="G1984" t="s">
        <v>32</v>
      </c>
      <c r="H1984" t="s">
        <v>33</v>
      </c>
      <c r="I1984">
        <v>45076</v>
      </c>
      <c r="J1984">
        <v>2085.6</v>
      </c>
      <c r="K1984">
        <v>2142.9699999999998</v>
      </c>
      <c r="L1984">
        <v>2085.6</v>
      </c>
      <c r="M1984">
        <v>1428.68</v>
      </c>
      <c r="N1984">
        <v>45137</v>
      </c>
      <c r="O1984">
        <v>45168</v>
      </c>
      <c r="P1984">
        <v>0</v>
      </c>
      <c r="Q1984" t="str">
        <f t="shared" si="30"/>
        <v>ACTIVE</v>
      </c>
    </row>
    <row r="1985" spans="1:17" x14ac:dyDescent="0.25">
      <c r="A1985" t="s">
        <v>113</v>
      </c>
      <c r="B1985" t="s">
        <v>1470</v>
      </c>
      <c r="C1985" t="s">
        <v>1471</v>
      </c>
      <c r="D1985" t="s">
        <v>31</v>
      </c>
      <c r="E1985" t="s">
        <v>3383</v>
      </c>
      <c r="F1985" t="s">
        <v>31</v>
      </c>
      <c r="G1985" t="s">
        <v>32</v>
      </c>
      <c r="H1985" t="s">
        <v>48</v>
      </c>
      <c r="I1985">
        <v>45000</v>
      </c>
      <c r="J1985">
        <v>1685</v>
      </c>
      <c r="K1985">
        <v>1731.34</v>
      </c>
      <c r="L1985">
        <v>1685</v>
      </c>
      <c r="M1985">
        <v>288.56</v>
      </c>
      <c r="N1985">
        <v>45153</v>
      </c>
      <c r="O1985">
        <v>45184</v>
      </c>
      <c r="P1985">
        <v>0</v>
      </c>
      <c r="Q1985" t="str">
        <f t="shared" si="30"/>
        <v>ACTIVE</v>
      </c>
    </row>
    <row r="1986" spans="1:17" x14ac:dyDescent="0.25">
      <c r="A1986" t="s">
        <v>113</v>
      </c>
      <c r="B1986" t="s">
        <v>337</v>
      </c>
      <c r="C1986" t="s">
        <v>338</v>
      </c>
      <c r="D1986" t="s">
        <v>31</v>
      </c>
      <c r="E1986" t="s">
        <v>3384</v>
      </c>
      <c r="F1986" t="s">
        <v>31</v>
      </c>
      <c r="G1986" t="s">
        <v>32</v>
      </c>
      <c r="H1986" t="s">
        <v>33</v>
      </c>
      <c r="I1986">
        <v>45079</v>
      </c>
      <c r="J1986">
        <v>11000</v>
      </c>
      <c r="K1986">
        <v>11302.5</v>
      </c>
      <c r="L1986">
        <v>11000</v>
      </c>
      <c r="M1986">
        <v>7535</v>
      </c>
      <c r="N1986">
        <v>45140</v>
      </c>
      <c r="O1986">
        <v>45171</v>
      </c>
      <c r="P1986">
        <v>0</v>
      </c>
      <c r="Q1986" t="str">
        <f t="shared" ref="Q1986:Q2049" si="31">IF(P1986=0,"ACTIVE",IF(P1986&lt;=30,"1-30",IF(AND(P1986&gt;30,P1986&lt;=60),"31-60",IF(AND(P1986&gt;60,P1986&lt;=90),"61-90",IF(AND(P1986&gt;90,P1986&lt;=120),"91-120",IF(AND(P1986&gt;120,P1986&lt;=150),"121-150",IF(AND(P1986&gt;150,P1986&lt;=180),"151-180","180+")))))))</f>
        <v>ACTIVE</v>
      </c>
    </row>
    <row r="1987" spans="1:17" x14ac:dyDescent="0.25">
      <c r="A1987" t="s">
        <v>113</v>
      </c>
      <c r="B1987" t="s">
        <v>38</v>
      </c>
      <c r="C1987" t="s">
        <v>39</v>
      </c>
      <c r="D1987" t="s">
        <v>31</v>
      </c>
      <c r="E1987" t="s">
        <v>3385</v>
      </c>
      <c r="F1987" t="s">
        <v>31</v>
      </c>
      <c r="G1987" t="s">
        <v>32</v>
      </c>
      <c r="H1987" t="s">
        <v>223</v>
      </c>
      <c r="I1987">
        <v>45082</v>
      </c>
      <c r="J1987">
        <v>1225.0999999999999</v>
      </c>
      <c r="K1987">
        <v>1258.8</v>
      </c>
      <c r="L1987">
        <v>1225.0999999999999</v>
      </c>
      <c r="M1987">
        <v>419.6</v>
      </c>
      <c r="N1987">
        <v>45143</v>
      </c>
      <c r="O1987">
        <v>45174</v>
      </c>
      <c r="P1987">
        <v>0</v>
      </c>
      <c r="Q1987" t="str">
        <f t="shared" si="31"/>
        <v>ACTIVE</v>
      </c>
    </row>
    <row r="1988" spans="1:17" x14ac:dyDescent="0.25">
      <c r="A1988" t="s">
        <v>113</v>
      </c>
      <c r="B1988" t="s">
        <v>607</v>
      </c>
      <c r="C1988" t="s">
        <v>608</v>
      </c>
      <c r="D1988" t="s">
        <v>31</v>
      </c>
      <c r="E1988" t="s">
        <v>3386</v>
      </c>
      <c r="F1988" t="s">
        <v>31</v>
      </c>
      <c r="G1988" t="s">
        <v>32</v>
      </c>
      <c r="H1988" t="s">
        <v>41</v>
      </c>
      <c r="I1988">
        <v>45061</v>
      </c>
      <c r="J1988">
        <v>5229.91</v>
      </c>
      <c r="K1988">
        <v>5373.74</v>
      </c>
      <c r="L1988">
        <v>5229.91</v>
      </c>
      <c r="M1988">
        <v>1343.44</v>
      </c>
      <c r="N1988">
        <v>45153</v>
      </c>
      <c r="O1988">
        <v>45184</v>
      </c>
      <c r="P1988">
        <v>0</v>
      </c>
      <c r="Q1988" t="str">
        <f t="shared" si="31"/>
        <v>ACTIVE</v>
      </c>
    </row>
    <row r="1989" spans="1:17" x14ac:dyDescent="0.25">
      <c r="A1989" t="s">
        <v>113</v>
      </c>
      <c r="B1989" t="s">
        <v>227</v>
      </c>
      <c r="C1989" t="s">
        <v>228</v>
      </c>
      <c r="D1989" t="s">
        <v>31</v>
      </c>
      <c r="E1989" t="s">
        <v>3387</v>
      </c>
      <c r="F1989" t="s">
        <v>31</v>
      </c>
      <c r="G1989" t="s">
        <v>32</v>
      </c>
      <c r="H1989" t="s">
        <v>41</v>
      </c>
      <c r="I1989">
        <v>45051</v>
      </c>
      <c r="J1989">
        <v>3859</v>
      </c>
      <c r="K1989">
        <v>3965.13</v>
      </c>
      <c r="L1989">
        <v>3859</v>
      </c>
      <c r="M1989">
        <v>991.29</v>
      </c>
      <c r="N1989">
        <v>45143</v>
      </c>
      <c r="O1989">
        <v>45174</v>
      </c>
      <c r="P1989">
        <v>0</v>
      </c>
      <c r="Q1989" t="str">
        <f t="shared" si="31"/>
        <v>ACTIVE</v>
      </c>
    </row>
    <row r="1990" spans="1:17" x14ac:dyDescent="0.25">
      <c r="A1990" t="s">
        <v>113</v>
      </c>
      <c r="B1990" t="s">
        <v>334</v>
      </c>
      <c r="C1990" t="s">
        <v>335</v>
      </c>
      <c r="D1990" t="s">
        <v>31</v>
      </c>
      <c r="E1990" t="s">
        <v>3388</v>
      </c>
      <c r="F1990" t="s">
        <v>31</v>
      </c>
      <c r="G1990" t="s">
        <v>32</v>
      </c>
      <c r="H1990" t="s">
        <v>41</v>
      </c>
      <c r="I1990">
        <v>45096</v>
      </c>
      <c r="J1990">
        <v>3300</v>
      </c>
      <c r="K1990">
        <v>3390.75</v>
      </c>
      <c r="L1990">
        <v>3300</v>
      </c>
      <c r="M1990">
        <v>1695.38</v>
      </c>
      <c r="N1990">
        <v>45157</v>
      </c>
      <c r="O1990">
        <v>45188</v>
      </c>
      <c r="P1990">
        <v>0</v>
      </c>
      <c r="Q1990" t="str">
        <f t="shared" si="31"/>
        <v>ACTIVE</v>
      </c>
    </row>
    <row r="1991" spans="1:17" x14ac:dyDescent="0.25">
      <c r="A1991" t="s">
        <v>113</v>
      </c>
      <c r="B1991" t="s">
        <v>440</v>
      </c>
      <c r="C1991" t="s">
        <v>441</v>
      </c>
      <c r="D1991" t="s">
        <v>31</v>
      </c>
      <c r="E1991" t="s">
        <v>3389</v>
      </c>
      <c r="F1991" t="s">
        <v>31</v>
      </c>
      <c r="G1991" t="s">
        <v>32</v>
      </c>
      <c r="H1991" t="s">
        <v>79</v>
      </c>
      <c r="I1991">
        <v>44923</v>
      </c>
      <c r="J1991">
        <v>6380</v>
      </c>
      <c r="K1991">
        <v>6555.45</v>
      </c>
      <c r="L1991">
        <v>6380</v>
      </c>
      <c r="M1991">
        <v>1092.58</v>
      </c>
      <c r="N1991">
        <v>45135</v>
      </c>
      <c r="O1991">
        <v>45166</v>
      </c>
      <c r="P1991">
        <v>0</v>
      </c>
      <c r="Q1991" t="str">
        <f t="shared" si="31"/>
        <v>ACTIVE</v>
      </c>
    </row>
    <row r="1992" spans="1:17" x14ac:dyDescent="0.25">
      <c r="A1992" t="s">
        <v>113</v>
      </c>
      <c r="B1992" t="s">
        <v>3390</v>
      </c>
      <c r="C1992" t="s">
        <v>3391</v>
      </c>
      <c r="D1992" t="s">
        <v>22</v>
      </c>
      <c r="E1992" t="s">
        <v>3392</v>
      </c>
      <c r="F1992" t="s">
        <v>31</v>
      </c>
      <c r="G1992" t="s">
        <v>25</v>
      </c>
      <c r="H1992" t="s">
        <v>26</v>
      </c>
      <c r="I1992">
        <v>44768</v>
      </c>
      <c r="J1992">
        <v>40611.4</v>
      </c>
      <c r="K1992">
        <v>40611.4</v>
      </c>
      <c r="L1992">
        <v>40611.4</v>
      </c>
      <c r="M1992">
        <v>34111.4</v>
      </c>
      <c r="N1992">
        <v>45153</v>
      </c>
      <c r="O1992">
        <v>45184</v>
      </c>
      <c r="P1992">
        <v>0</v>
      </c>
      <c r="Q1992" t="str">
        <f t="shared" si="31"/>
        <v>ACTIVE</v>
      </c>
    </row>
    <row r="1993" spans="1:17" x14ac:dyDescent="0.25">
      <c r="A1993" t="s">
        <v>113</v>
      </c>
      <c r="B1993" t="s">
        <v>275</v>
      </c>
      <c r="C1993" t="s">
        <v>276</v>
      </c>
      <c r="D1993" t="s">
        <v>31</v>
      </c>
      <c r="E1993" t="s">
        <v>3393</v>
      </c>
      <c r="F1993" t="s">
        <v>31</v>
      </c>
      <c r="G1993" t="s">
        <v>32</v>
      </c>
      <c r="H1993" t="s">
        <v>33</v>
      </c>
      <c r="I1993">
        <v>44998</v>
      </c>
      <c r="J1993">
        <v>1391.23</v>
      </c>
      <c r="K1993">
        <v>1429.5</v>
      </c>
      <c r="L1993">
        <v>1391.23</v>
      </c>
      <c r="M1993">
        <v>238.25</v>
      </c>
      <c r="N1993">
        <v>45151</v>
      </c>
      <c r="O1993">
        <v>45182</v>
      </c>
      <c r="P1993">
        <v>0</v>
      </c>
      <c r="Q1993" t="str">
        <f t="shared" si="31"/>
        <v>ACTIVE</v>
      </c>
    </row>
    <row r="1994" spans="1:17" x14ac:dyDescent="0.25">
      <c r="A1994" t="s">
        <v>113</v>
      </c>
      <c r="B1994" t="s">
        <v>49</v>
      </c>
      <c r="C1994" t="s">
        <v>50</v>
      </c>
      <c r="D1994" t="s">
        <v>31</v>
      </c>
      <c r="E1994" t="s">
        <v>3394</v>
      </c>
      <c r="F1994" t="s">
        <v>31</v>
      </c>
      <c r="G1994" t="s">
        <v>32</v>
      </c>
      <c r="H1994" t="s">
        <v>79</v>
      </c>
      <c r="I1994">
        <v>44991</v>
      </c>
      <c r="J1994">
        <v>715</v>
      </c>
      <c r="K1994">
        <v>734.67</v>
      </c>
      <c r="L1994">
        <v>715</v>
      </c>
      <c r="M1994">
        <v>367.35</v>
      </c>
      <c r="N1994">
        <v>45144</v>
      </c>
      <c r="O1994">
        <v>45175</v>
      </c>
      <c r="P1994">
        <v>0</v>
      </c>
      <c r="Q1994" t="str">
        <f t="shared" si="31"/>
        <v>ACTIVE</v>
      </c>
    </row>
    <row r="1995" spans="1:17" x14ac:dyDescent="0.25">
      <c r="A1995" t="s">
        <v>113</v>
      </c>
      <c r="B1995" t="s">
        <v>3395</v>
      </c>
      <c r="C1995" t="s">
        <v>3396</v>
      </c>
      <c r="D1995" t="s">
        <v>31</v>
      </c>
      <c r="E1995" t="s">
        <v>3397</v>
      </c>
      <c r="F1995" t="s">
        <v>31</v>
      </c>
      <c r="G1995" t="s">
        <v>32</v>
      </c>
      <c r="H1995" t="s">
        <v>41</v>
      </c>
      <c r="I1995">
        <v>45044</v>
      </c>
      <c r="J1995">
        <v>3275</v>
      </c>
      <c r="K1995">
        <v>3365.07</v>
      </c>
      <c r="L1995">
        <v>3275</v>
      </c>
      <c r="M1995">
        <v>841.27</v>
      </c>
      <c r="N1995">
        <v>45135</v>
      </c>
      <c r="O1995">
        <v>45166</v>
      </c>
      <c r="P1995">
        <v>0</v>
      </c>
      <c r="Q1995" t="str">
        <f t="shared" si="31"/>
        <v>ACTIVE</v>
      </c>
    </row>
    <row r="1996" spans="1:17" x14ac:dyDescent="0.25">
      <c r="A1996" t="s">
        <v>113</v>
      </c>
      <c r="B1996" t="s">
        <v>3398</v>
      </c>
      <c r="C1996" t="s">
        <v>3399</v>
      </c>
      <c r="D1996" t="s">
        <v>22</v>
      </c>
      <c r="E1996" t="s">
        <v>3400</v>
      </c>
      <c r="F1996" t="s">
        <v>22</v>
      </c>
      <c r="G1996" t="s">
        <v>25</v>
      </c>
      <c r="H1996" t="s">
        <v>26</v>
      </c>
      <c r="I1996">
        <v>44880</v>
      </c>
      <c r="J1996">
        <v>95563.19</v>
      </c>
      <c r="K1996">
        <v>95563.19</v>
      </c>
      <c r="L1996">
        <v>95563.19</v>
      </c>
      <c r="M1996">
        <v>95563.19</v>
      </c>
      <c r="O1996">
        <v>44935</v>
      </c>
      <c r="P1996">
        <v>277</v>
      </c>
      <c r="Q1996" t="str">
        <f t="shared" si="31"/>
        <v>180+</v>
      </c>
    </row>
    <row r="1997" spans="1:17" x14ac:dyDescent="0.25">
      <c r="A1997" t="s">
        <v>113</v>
      </c>
      <c r="B1997" t="s">
        <v>2501</v>
      </c>
      <c r="C1997" t="s">
        <v>2502</v>
      </c>
      <c r="D1997" t="s">
        <v>22</v>
      </c>
      <c r="E1997" t="s">
        <v>3401</v>
      </c>
      <c r="F1997" t="s">
        <v>31</v>
      </c>
      <c r="G1997" t="s">
        <v>25</v>
      </c>
      <c r="H1997" t="s">
        <v>55</v>
      </c>
      <c r="I1997">
        <v>45114</v>
      </c>
      <c r="J1997">
        <v>1211</v>
      </c>
      <c r="K1997">
        <v>15059.61</v>
      </c>
      <c r="L1997">
        <v>1211</v>
      </c>
      <c r="M1997">
        <v>13827.98</v>
      </c>
      <c r="N1997">
        <v>45144</v>
      </c>
      <c r="O1997">
        <v>45175</v>
      </c>
      <c r="P1997">
        <v>0</v>
      </c>
      <c r="Q1997" t="str">
        <f t="shared" si="31"/>
        <v>ACTIVE</v>
      </c>
    </row>
    <row r="1998" spans="1:17" x14ac:dyDescent="0.25">
      <c r="A1998" t="s">
        <v>113</v>
      </c>
      <c r="B1998" t="s">
        <v>49</v>
      </c>
      <c r="C1998" t="s">
        <v>50</v>
      </c>
      <c r="D1998" t="s">
        <v>31</v>
      </c>
      <c r="E1998" t="s">
        <v>3402</v>
      </c>
      <c r="F1998" t="s">
        <v>31</v>
      </c>
      <c r="G1998" t="s">
        <v>32</v>
      </c>
      <c r="H1998" t="s">
        <v>33</v>
      </c>
      <c r="I1998">
        <v>45047</v>
      </c>
      <c r="J1998">
        <v>973.5</v>
      </c>
      <c r="K1998">
        <v>1000.28</v>
      </c>
      <c r="L1998">
        <v>973.5</v>
      </c>
      <c r="M1998">
        <v>500.16</v>
      </c>
      <c r="N1998">
        <v>45139</v>
      </c>
      <c r="O1998">
        <v>45170</v>
      </c>
      <c r="P1998">
        <v>0</v>
      </c>
      <c r="Q1998" t="str">
        <f t="shared" si="31"/>
        <v>ACTIVE</v>
      </c>
    </row>
    <row r="1999" spans="1:17" x14ac:dyDescent="0.25">
      <c r="A1999" t="s">
        <v>113</v>
      </c>
      <c r="B1999" t="s">
        <v>975</v>
      </c>
      <c r="C1999" t="s">
        <v>976</v>
      </c>
      <c r="D1999" t="s">
        <v>29</v>
      </c>
      <c r="E1999" t="s">
        <v>3403</v>
      </c>
      <c r="F1999" t="s">
        <v>165</v>
      </c>
      <c r="G1999" t="s">
        <v>32</v>
      </c>
      <c r="H1999" t="s">
        <v>33</v>
      </c>
      <c r="I1999">
        <v>45133</v>
      </c>
      <c r="J1999">
        <v>4400</v>
      </c>
      <c r="K1999">
        <v>4521</v>
      </c>
      <c r="L1999">
        <v>4400</v>
      </c>
      <c r="M1999">
        <v>4521</v>
      </c>
      <c r="O1999">
        <v>45171</v>
      </c>
      <c r="P1999">
        <v>6</v>
      </c>
      <c r="Q1999" t="str">
        <f t="shared" si="31"/>
        <v>1-30</v>
      </c>
    </row>
    <row r="2000" spans="1:17" x14ac:dyDescent="0.25">
      <c r="A2000" t="s">
        <v>113</v>
      </c>
      <c r="B2000" t="s">
        <v>312</v>
      </c>
      <c r="C2000" t="s">
        <v>313</v>
      </c>
      <c r="D2000" t="s">
        <v>31</v>
      </c>
      <c r="E2000" t="s">
        <v>3404</v>
      </c>
      <c r="F2000" t="s">
        <v>31</v>
      </c>
      <c r="G2000" t="s">
        <v>32</v>
      </c>
      <c r="H2000" t="s">
        <v>33</v>
      </c>
      <c r="I2000">
        <v>44991</v>
      </c>
      <c r="J2000">
        <v>4054.03</v>
      </c>
      <c r="K2000">
        <v>4165.5200000000004</v>
      </c>
      <c r="L2000">
        <v>4054.03</v>
      </c>
      <c r="M2000">
        <v>694.26</v>
      </c>
      <c r="N2000">
        <v>45144</v>
      </c>
      <c r="O2000">
        <v>45175</v>
      </c>
      <c r="P2000">
        <v>0</v>
      </c>
      <c r="Q2000" t="str">
        <f t="shared" si="31"/>
        <v>ACTIVE</v>
      </c>
    </row>
    <row r="2001" spans="1:17" x14ac:dyDescent="0.25">
      <c r="A2001" t="s">
        <v>113</v>
      </c>
      <c r="B2001" t="s">
        <v>381</v>
      </c>
      <c r="C2001" t="s">
        <v>382</v>
      </c>
      <c r="D2001" t="s">
        <v>29</v>
      </c>
      <c r="E2001" t="s">
        <v>3405</v>
      </c>
      <c r="F2001" t="s">
        <v>31</v>
      </c>
      <c r="G2001" t="s">
        <v>32</v>
      </c>
      <c r="H2001" t="s">
        <v>33</v>
      </c>
      <c r="I2001">
        <v>45051</v>
      </c>
      <c r="J2001">
        <v>1854</v>
      </c>
      <c r="K2001">
        <v>1904.99</v>
      </c>
      <c r="L2001">
        <v>1854</v>
      </c>
      <c r="M2001">
        <v>952.5</v>
      </c>
      <c r="N2001">
        <v>45164</v>
      </c>
      <c r="O2001">
        <v>45174</v>
      </c>
      <c r="P2001">
        <v>0</v>
      </c>
      <c r="Q2001" t="str">
        <f t="shared" si="31"/>
        <v>ACTIVE</v>
      </c>
    </row>
    <row r="2002" spans="1:17" x14ac:dyDescent="0.25">
      <c r="A2002" t="s">
        <v>113</v>
      </c>
      <c r="B2002" t="s">
        <v>955</v>
      </c>
      <c r="C2002" t="s">
        <v>956</v>
      </c>
      <c r="D2002" t="s">
        <v>31</v>
      </c>
      <c r="E2002" t="s">
        <v>3406</v>
      </c>
      <c r="F2002" t="s">
        <v>31</v>
      </c>
      <c r="G2002" t="s">
        <v>32</v>
      </c>
      <c r="H2002" t="s">
        <v>79</v>
      </c>
      <c r="I2002">
        <v>44926</v>
      </c>
      <c r="J2002">
        <v>880</v>
      </c>
      <c r="K2002">
        <v>904.2</v>
      </c>
      <c r="L2002">
        <v>880</v>
      </c>
      <c r="M2002">
        <v>150.69999999999999</v>
      </c>
      <c r="N2002">
        <v>45137</v>
      </c>
      <c r="O2002">
        <v>45168</v>
      </c>
      <c r="P2002">
        <v>0</v>
      </c>
      <c r="Q2002" t="str">
        <f t="shared" si="31"/>
        <v>ACTIVE</v>
      </c>
    </row>
    <row r="2003" spans="1:17" x14ac:dyDescent="0.25">
      <c r="A2003" t="s">
        <v>113</v>
      </c>
      <c r="B2003" t="s">
        <v>971</v>
      </c>
      <c r="C2003" t="s">
        <v>972</v>
      </c>
      <c r="D2003" t="s">
        <v>31</v>
      </c>
      <c r="E2003" t="s">
        <v>3407</v>
      </c>
      <c r="F2003" t="s">
        <v>31</v>
      </c>
      <c r="G2003" t="s">
        <v>32</v>
      </c>
      <c r="H2003" t="s">
        <v>79</v>
      </c>
      <c r="I2003">
        <v>45050</v>
      </c>
      <c r="J2003">
        <v>9770.2000000000007</v>
      </c>
      <c r="K2003">
        <v>10038.89</v>
      </c>
      <c r="L2003">
        <v>9770.2000000000007</v>
      </c>
      <c r="M2003">
        <v>8365.75</v>
      </c>
      <c r="N2003">
        <v>45142</v>
      </c>
      <c r="O2003">
        <v>45173</v>
      </c>
      <c r="P2003">
        <v>0</v>
      </c>
      <c r="Q2003" t="str">
        <f t="shared" si="31"/>
        <v>ACTIVE</v>
      </c>
    </row>
    <row r="2004" spans="1:17" x14ac:dyDescent="0.25">
      <c r="A2004" t="s">
        <v>113</v>
      </c>
      <c r="B2004" t="s">
        <v>3408</v>
      </c>
      <c r="C2004" t="s">
        <v>3409</v>
      </c>
      <c r="D2004" t="s">
        <v>31</v>
      </c>
      <c r="E2004" t="s">
        <v>3410</v>
      </c>
      <c r="F2004" t="s">
        <v>31</v>
      </c>
      <c r="G2004" t="s">
        <v>25</v>
      </c>
      <c r="H2004" t="s">
        <v>55</v>
      </c>
      <c r="I2004">
        <v>45149</v>
      </c>
      <c r="J2004">
        <v>30150</v>
      </c>
      <c r="K2004">
        <v>57826.400000000001</v>
      </c>
      <c r="L2004">
        <v>30150</v>
      </c>
      <c r="M2004">
        <v>57826.400000000001</v>
      </c>
      <c r="O2004">
        <v>45173</v>
      </c>
      <c r="P2004">
        <v>0</v>
      </c>
      <c r="Q2004" t="str">
        <f t="shared" si="31"/>
        <v>ACTIVE</v>
      </c>
    </row>
    <row r="2005" spans="1:17" x14ac:dyDescent="0.25">
      <c r="A2005" t="s">
        <v>113</v>
      </c>
      <c r="B2005" t="s">
        <v>3411</v>
      </c>
      <c r="C2005" t="s">
        <v>3412</v>
      </c>
      <c r="D2005" t="s">
        <v>31</v>
      </c>
      <c r="E2005" t="s">
        <v>3413</v>
      </c>
      <c r="F2005" t="s">
        <v>31</v>
      </c>
      <c r="G2005" t="s">
        <v>25</v>
      </c>
      <c r="H2005" t="s">
        <v>55</v>
      </c>
      <c r="I2005">
        <v>45160</v>
      </c>
      <c r="J2005">
        <v>10000</v>
      </c>
      <c r="K2005">
        <v>10495</v>
      </c>
      <c r="L2005">
        <v>10000</v>
      </c>
      <c r="M2005">
        <v>10495</v>
      </c>
      <c r="O2005">
        <v>45191</v>
      </c>
      <c r="P2005">
        <v>0</v>
      </c>
      <c r="Q2005" t="str">
        <f t="shared" si="31"/>
        <v>ACTIVE</v>
      </c>
    </row>
    <row r="2006" spans="1:17" x14ac:dyDescent="0.25">
      <c r="A2006" t="s">
        <v>113</v>
      </c>
      <c r="B2006" t="s">
        <v>726</v>
      </c>
      <c r="C2006" t="s">
        <v>727</v>
      </c>
      <c r="D2006" t="s">
        <v>22</v>
      </c>
      <c r="E2006" t="s">
        <v>3414</v>
      </c>
      <c r="F2006" t="s">
        <v>22</v>
      </c>
      <c r="G2006" t="s">
        <v>25</v>
      </c>
      <c r="H2006" t="s">
        <v>55</v>
      </c>
      <c r="I2006">
        <v>44979</v>
      </c>
      <c r="J2006">
        <v>4100</v>
      </c>
      <c r="K2006">
        <v>50180.480000000003</v>
      </c>
      <c r="L2006">
        <v>4100</v>
      </c>
      <c r="M2006">
        <v>45914.75</v>
      </c>
      <c r="N2006">
        <v>44993</v>
      </c>
      <c r="O2006">
        <v>45087</v>
      </c>
      <c r="P2006">
        <v>146</v>
      </c>
      <c r="Q2006" t="str">
        <f t="shared" si="31"/>
        <v>121-150</v>
      </c>
    </row>
    <row r="2007" spans="1:17" x14ac:dyDescent="0.25">
      <c r="A2007" t="s">
        <v>113</v>
      </c>
      <c r="B2007" t="s">
        <v>549</v>
      </c>
      <c r="C2007" t="s">
        <v>550</v>
      </c>
      <c r="D2007" t="s">
        <v>29</v>
      </c>
      <c r="E2007" t="s">
        <v>3415</v>
      </c>
      <c r="F2007" t="s">
        <v>165</v>
      </c>
      <c r="G2007" t="s">
        <v>32</v>
      </c>
      <c r="H2007" t="s">
        <v>33</v>
      </c>
      <c r="I2007">
        <v>45103</v>
      </c>
      <c r="J2007">
        <v>3962.23</v>
      </c>
      <c r="K2007">
        <v>4071.2</v>
      </c>
      <c r="L2007">
        <v>3962.23</v>
      </c>
      <c r="M2007">
        <v>3392.7</v>
      </c>
      <c r="N2007">
        <v>45154</v>
      </c>
      <c r="O2007">
        <v>45171</v>
      </c>
      <c r="P2007">
        <v>6</v>
      </c>
      <c r="Q2007" t="str">
        <f t="shared" si="31"/>
        <v>1-30</v>
      </c>
    </row>
    <row r="2008" spans="1:17" x14ac:dyDescent="0.25">
      <c r="A2008" t="s">
        <v>113</v>
      </c>
      <c r="B2008" t="s">
        <v>607</v>
      </c>
      <c r="C2008" t="s">
        <v>608</v>
      </c>
      <c r="D2008" t="s">
        <v>31</v>
      </c>
      <c r="E2008" t="s">
        <v>3416</v>
      </c>
      <c r="F2008" t="s">
        <v>31</v>
      </c>
      <c r="G2008" t="s">
        <v>32</v>
      </c>
      <c r="H2008" t="s">
        <v>86</v>
      </c>
      <c r="I2008">
        <v>45028</v>
      </c>
      <c r="J2008">
        <v>5084.6499999999996</v>
      </c>
      <c r="K2008">
        <v>5224.49</v>
      </c>
      <c r="L2008">
        <v>5084.6499999999996</v>
      </c>
      <c r="M2008">
        <v>2612.2399999999998</v>
      </c>
      <c r="N2008">
        <v>45150</v>
      </c>
      <c r="O2008">
        <v>45181</v>
      </c>
      <c r="P2008">
        <v>0</v>
      </c>
      <c r="Q2008" t="str">
        <f t="shared" si="31"/>
        <v>ACTIVE</v>
      </c>
    </row>
    <row r="2009" spans="1:17" x14ac:dyDescent="0.25">
      <c r="A2009" t="s">
        <v>113</v>
      </c>
      <c r="B2009" t="s">
        <v>275</v>
      </c>
      <c r="C2009" t="s">
        <v>276</v>
      </c>
      <c r="D2009" t="s">
        <v>31</v>
      </c>
      <c r="E2009" t="s">
        <v>3417</v>
      </c>
      <c r="F2009" t="s">
        <v>31</v>
      </c>
      <c r="G2009" t="s">
        <v>32</v>
      </c>
      <c r="H2009" t="s">
        <v>75</v>
      </c>
      <c r="I2009">
        <v>45131</v>
      </c>
      <c r="J2009">
        <v>1910.57</v>
      </c>
      <c r="K2009">
        <v>1963.12</v>
      </c>
      <c r="L2009">
        <v>1910.57</v>
      </c>
      <c r="M2009">
        <v>1570.52</v>
      </c>
      <c r="N2009">
        <v>45163</v>
      </c>
      <c r="O2009">
        <v>45193</v>
      </c>
      <c r="P2009">
        <v>0</v>
      </c>
      <c r="Q2009" t="str">
        <f t="shared" si="31"/>
        <v>ACTIVE</v>
      </c>
    </row>
    <row r="2010" spans="1:17" x14ac:dyDescent="0.25">
      <c r="A2010" t="s">
        <v>113</v>
      </c>
      <c r="B2010" t="s">
        <v>437</v>
      </c>
      <c r="C2010" t="s">
        <v>438</v>
      </c>
      <c r="D2010" t="s">
        <v>31</v>
      </c>
      <c r="E2010" t="s">
        <v>3418</v>
      </c>
      <c r="F2010" t="s">
        <v>31</v>
      </c>
      <c r="G2010" t="s">
        <v>32</v>
      </c>
      <c r="H2010" t="s">
        <v>41</v>
      </c>
      <c r="I2010">
        <v>45064</v>
      </c>
      <c r="J2010">
        <v>5979.6</v>
      </c>
      <c r="K2010">
        <v>6144.05</v>
      </c>
      <c r="L2010">
        <v>5979.6</v>
      </c>
      <c r="M2010">
        <v>1536.02</v>
      </c>
      <c r="N2010">
        <v>45156</v>
      </c>
      <c r="O2010">
        <v>45187</v>
      </c>
      <c r="P2010">
        <v>0</v>
      </c>
      <c r="Q2010" t="str">
        <f t="shared" si="31"/>
        <v>ACTIVE</v>
      </c>
    </row>
    <row r="2011" spans="1:17" x14ac:dyDescent="0.25">
      <c r="A2011" t="s">
        <v>113</v>
      </c>
      <c r="B2011" t="s">
        <v>3419</v>
      </c>
      <c r="C2011" t="s">
        <v>3420</v>
      </c>
      <c r="D2011" t="s">
        <v>22</v>
      </c>
      <c r="E2011" t="s">
        <v>3421</v>
      </c>
      <c r="F2011" t="s">
        <v>31</v>
      </c>
      <c r="G2011" t="s">
        <v>25</v>
      </c>
      <c r="H2011" t="s">
        <v>37</v>
      </c>
      <c r="I2011">
        <v>44742</v>
      </c>
      <c r="J2011">
        <v>36979.269999999997</v>
      </c>
      <c r="K2011">
        <v>36979.269999999997</v>
      </c>
      <c r="L2011">
        <v>36979.269999999997</v>
      </c>
      <c r="M2011">
        <v>40503.9</v>
      </c>
      <c r="N2011">
        <v>45148</v>
      </c>
      <c r="O2011">
        <v>45179</v>
      </c>
      <c r="P2011">
        <v>0</v>
      </c>
      <c r="Q2011" t="str">
        <f t="shared" si="31"/>
        <v>ACTIVE</v>
      </c>
    </row>
    <row r="2012" spans="1:17" x14ac:dyDescent="0.25">
      <c r="A2012" t="s">
        <v>113</v>
      </c>
      <c r="B2012" t="s">
        <v>3422</v>
      </c>
      <c r="C2012" t="s">
        <v>3423</v>
      </c>
      <c r="D2012" t="s">
        <v>22</v>
      </c>
      <c r="E2012" t="s">
        <v>3424</v>
      </c>
      <c r="F2012" t="s">
        <v>22</v>
      </c>
      <c r="G2012" t="s">
        <v>25</v>
      </c>
      <c r="H2012" t="s">
        <v>284</v>
      </c>
      <c r="I2012">
        <v>45085</v>
      </c>
      <c r="J2012">
        <v>31184.87</v>
      </c>
      <c r="K2012">
        <v>31184.87</v>
      </c>
      <c r="L2012">
        <v>31184.87</v>
      </c>
      <c r="M2012">
        <v>31184.87</v>
      </c>
      <c r="O2012">
        <v>45149</v>
      </c>
      <c r="P2012">
        <v>63</v>
      </c>
      <c r="Q2012" t="str">
        <f t="shared" si="31"/>
        <v>61-90</v>
      </c>
    </row>
    <row r="2013" spans="1:17" x14ac:dyDescent="0.25">
      <c r="A2013" t="s">
        <v>113</v>
      </c>
      <c r="B2013" t="s">
        <v>45</v>
      </c>
      <c r="C2013" t="s">
        <v>46</v>
      </c>
      <c r="D2013" t="s">
        <v>31</v>
      </c>
      <c r="E2013" t="s">
        <v>3425</v>
      </c>
      <c r="F2013" t="s">
        <v>31</v>
      </c>
      <c r="G2013" t="s">
        <v>32</v>
      </c>
      <c r="H2013" t="s">
        <v>48</v>
      </c>
      <c r="I2013">
        <v>45118</v>
      </c>
      <c r="J2013">
        <v>3780.72</v>
      </c>
      <c r="K2013">
        <v>3884.7</v>
      </c>
      <c r="L2013">
        <v>3780.72</v>
      </c>
      <c r="M2013">
        <v>3237.25</v>
      </c>
      <c r="N2013">
        <v>45149</v>
      </c>
      <c r="O2013">
        <v>45180</v>
      </c>
      <c r="P2013">
        <v>0</v>
      </c>
      <c r="Q2013" t="str">
        <f t="shared" si="31"/>
        <v>ACTIVE</v>
      </c>
    </row>
    <row r="2014" spans="1:17" x14ac:dyDescent="0.25">
      <c r="A2014" t="s">
        <v>113</v>
      </c>
      <c r="B2014" t="s">
        <v>303</v>
      </c>
      <c r="C2014" t="s">
        <v>304</v>
      </c>
      <c r="D2014" t="s">
        <v>31</v>
      </c>
      <c r="E2014" t="s">
        <v>3426</v>
      </c>
      <c r="F2014" t="s">
        <v>31</v>
      </c>
      <c r="G2014" t="s">
        <v>32</v>
      </c>
      <c r="H2014" t="s">
        <v>33</v>
      </c>
      <c r="I2014">
        <v>45078</v>
      </c>
      <c r="J2014">
        <v>1233.93</v>
      </c>
      <c r="K2014">
        <v>1267.8699999999999</v>
      </c>
      <c r="L2014">
        <v>1233.93</v>
      </c>
      <c r="M2014">
        <v>845.28</v>
      </c>
      <c r="N2014">
        <v>45139</v>
      </c>
      <c r="O2014">
        <v>45170</v>
      </c>
      <c r="P2014">
        <v>0</v>
      </c>
      <c r="Q2014" t="str">
        <f t="shared" si="31"/>
        <v>ACTIVE</v>
      </c>
    </row>
    <row r="2015" spans="1:17" x14ac:dyDescent="0.25">
      <c r="A2015" t="s">
        <v>113</v>
      </c>
      <c r="B2015" t="s">
        <v>3427</v>
      </c>
      <c r="C2015" t="s">
        <v>3428</v>
      </c>
      <c r="D2015" t="s">
        <v>29</v>
      </c>
      <c r="E2015" t="s">
        <v>3429</v>
      </c>
      <c r="F2015" t="s">
        <v>165</v>
      </c>
      <c r="G2015" t="s">
        <v>25</v>
      </c>
      <c r="H2015" t="s">
        <v>55</v>
      </c>
      <c r="I2015">
        <v>45049</v>
      </c>
      <c r="J2015">
        <v>2793</v>
      </c>
      <c r="K2015">
        <v>15138.22</v>
      </c>
      <c r="L2015">
        <v>2793</v>
      </c>
      <c r="M2015">
        <v>11528.17</v>
      </c>
      <c r="N2015">
        <v>45163</v>
      </c>
      <c r="O2015">
        <v>45194</v>
      </c>
      <c r="P2015">
        <v>1</v>
      </c>
      <c r="Q2015" t="str">
        <f t="shared" si="31"/>
        <v>1-30</v>
      </c>
    </row>
    <row r="2016" spans="1:17" x14ac:dyDescent="0.25">
      <c r="A2016" t="s">
        <v>113</v>
      </c>
      <c r="B2016" t="s">
        <v>143</v>
      </c>
      <c r="C2016" t="s">
        <v>144</v>
      </c>
      <c r="D2016" t="s">
        <v>31</v>
      </c>
      <c r="E2016" t="s">
        <v>3432</v>
      </c>
      <c r="F2016" t="s">
        <v>31</v>
      </c>
      <c r="G2016" t="s">
        <v>32</v>
      </c>
      <c r="H2016" t="s">
        <v>223</v>
      </c>
      <c r="I2016">
        <v>45161</v>
      </c>
      <c r="J2016">
        <v>1492.05</v>
      </c>
      <c r="K2016">
        <v>1533.09</v>
      </c>
      <c r="L2016">
        <v>1492.05</v>
      </c>
      <c r="M2016">
        <v>1533.09</v>
      </c>
      <c r="O2016">
        <v>45192</v>
      </c>
      <c r="P2016">
        <v>0</v>
      </c>
      <c r="Q2016" t="str">
        <f t="shared" si="31"/>
        <v>ACTIVE</v>
      </c>
    </row>
    <row r="2017" spans="1:17" x14ac:dyDescent="0.25">
      <c r="A2017" t="s">
        <v>113</v>
      </c>
      <c r="B2017" t="s">
        <v>3047</v>
      </c>
      <c r="C2017" t="s">
        <v>3048</v>
      </c>
      <c r="D2017" t="s">
        <v>31</v>
      </c>
      <c r="E2017" t="s">
        <v>3433</v>
      </c>
      <c r="F2017" t="s">
        <v>31</v>
      </c>
      <c r="G2017" t="s">
        <v>32</v>
      </c>
      <c r="H2017" t="s">
        <v>33</v>
      </c>
      <c r="I2017">
        <v>45159</v>
      </c>
      <c r="J2017">
        <v>18700</v>
      </c>
      <c r="K2017">
        <v>19214.25</v>
      </c>
      <c r="L2017">
        <v>18700</v>
      </c>
      <c r="M2017">
        <v>19214.28</v>
      </c>
      <c r="O2017">
        <v>45190</v>
      </c>
      <c r="P2017">
        <v>0</v>
      </c>
      <c r="Q2017" t="str">
        <f t="shared" si="31"/>
        <v>ACTIVE</v>
      </c>
    </row>
    <row r="2018" spans="1:17" x14ac:dyDescent="0.25">
      <c r="A2018" t="s">
        <v>113</v>
      </c>
      <c r="B2018" t="s">
        <v>3434</v>
      </c>
      <c r="C2018" t="s">
        <v>3435</v>
      </c>
      <c r="D2018" t="s">
        <v>31</v>
      </c>
      <c r="E2018" t="s">
        <v>3436</v>
      </c>
      <c r="F2018" t="s">
        <v>31</v>
      </c>
      <c r="G2018" t="s">
        <v>32</v>
      </c>
      <c r="H2018" t="s">
        <v>33</v>
      </c>
      <c r="I2018">
        <v>45055</v>
      </c>
      <c r="J2018">
        <v>13812</v>
      </c>
      <c r="K2018">
        <v>14191.84</v>
      </c>
      <c r="L2018">
        <v>13812</v>
      </c>
      <c r="M2018">
        <v>7095.93</v>
      </c>
      <c r="N2018">
        <v>45147</v>
      </c>
      <c r="O2018">
        <v>45178</v>
      </c>
      <c r="P2018">
        <v>0</v>
      </c>
      <c r="Q2018" t="str">
        <f t="shared" si="31"/>
        <v>ACTIVE</v>
      </c>
    </row>
    <row r="2019" spans="1:17" x14ac:dyDescent="0.25">
      <c r="A2019" t="s">
        <v>113</v>
      </c>
      <c r="B2019" t="s">
        <v>3437</v>
      </c>
      <c r="C2019" t="s">
        <v>3438</v>
      </c>
      <c r="D2019" t="s">
        <v>22</v>
      </c>
      <c r="E2019" t="s">
        <v>3439</v>
      </c>
      <c r="F2019" t="s">
        <v>31</v>
      </c>
      <c r="G2019" t="s">
        <v>25</v>
      </c>
      <c r="H2019" t="s">
        <v>1011</v>
      </c>
      <c r="I2019">
        <v>45159</v>
      </c>
      <c r="J2019">
        <v>73741.81</v>
      </c>
      <c r="K2019">
        <v>73741.81</v>
      </c>
      <c r="L2019">
        <v>73741.81</v>
      </c>
      <c r="M2019">
        <v>73741.81</v>
      </c>
      <c r="O2019">
        <v>45181</v>
      </c>
      <c r="P2019">
        <v>0</v>
      </c>
      <c r="Q2019" t="str">
        <f t="shared" si="31"/>
        <v>ACTIVE</v>
      </c>
    </row>
    <row r="2020" spans="1:17" x14ac:dyDescent="0.25">
      <c r="A2020" t="s">
        <v>113</v>
      </c>
      <c r="B2020" t="s">
        <v>275</v>
      </c>
      <c r="C2020" t="s">
        <v>276</v>
      </c>
      <c r="D2020" t="s">
        <v>31</v>
      </c>
      <c r="E2020" t="s">
        <v>3440</v>
      </c>
      <c r="F2020" t="s">
        <v>31</v>
      </c>
      <c r="G2020" t="s">
        <v>32</v>
      </c>
      <c r="H2020" t="s">
        <v>33</v>
      </c>
      <c r="I2020">
        <v>45058</v>
      </c>
      <c r="J2020">
        <v>2402.0700000000002</v>
      </c>
      <c r="K2020">
        <v>2468.14</v>
      </c>
      <c r="L2020">
        <v>2402.0700000000002</v>
      </c>
      <c r="M2020">
        <v>1234.08</v>
      </c>
      <c r="N2020">
        <v>45150</v>
      </c>
      <c r="O2020">
        <v>45181</v>
      </c>
      <c r="P2020">
        <v>0</v>
      </c>
      <c r="Q2020" t="str">
        <f t="shared" si="31"/>
        <v>ACTIVE</v>
      </c>
    </row>
    <row r="2021" spans="1:17" x14ac:dyDescent="0.25">
      <c r="A2021" t="s">
        <v>113</v>
      </c>
      <c r="B2021" t="s">
        <v>495</v>
      </c>
      <c r="C2021" t="s">
        <v>496</v>
      </c>
      <c r="D2021" t="s">
        <v>31</v>
      </c>
      <c r="E2021" t="s">
        <v>3441</v>
      </c>
      <c r="F2021" t="s">
        <v>31</v>
      </c>
      <c r="G2021" t="s">
        <v>32</v>
      </c>
      <c r="H2021" t="s">
        <v>33</v>
      </c>
      <c r="I2021">
        <v>45049</v>
      </c>
      <c r="J2021">
        <v>691.31</v>
      </c>
      <c r="K2021">
        <v>710.33</v>
      </c>
      <c r="L2021">
        <v>691.31</v>
      </c>
      <c r="M2021">
        <v>355.17</v>
      </c>
      <c r="N2021">
        <v>45160</v>
      </c>
      <c r="O2021">
        <v>45174</v>
      </c>
      <c r="P2021">
        <v>0</v>
      </c>
      <c r="Q2021" t="str">
        <f t="shared" si="31"/>
        <v>ACTIVE</v>
      </c>
    </row>
    <row r="2022" spans="1:17" x14ac:dyDescent="0.25">
      <c r="A2022" t="s">
        <v>113</v>
      </c>
      <c r="B2022" t="s">
        <v>778</v>
      </c>
      <c r="C2022" t="s">
        <v>779</v>
      </c>
      <c r="D2022" t="s">
        <v>31</v>
      </c>
      <c r="E2022" t="s">
        <v>3442</v>
      </c>
      <c r="F2022" t="s">
        <v>31</v>
      </c>
      <c r="G2022" t="s">
        <v>32</v>
      </c>
      <c r="H2022" t="s">
        <v>149</v>
      </c>
      <c r="I2022">
        <v>45090</v>
      </c>
      <c r="J2022">
        <v>10541.69</v>
      </c>
      <c r="K2022">
        <v>10831.59</v>
      </c>
      <c r="L2022">
        <v>10541.69</v>
      </c>
      <c r="M2022">
        <v>9026.4</v>
      </c>
      <c r="N2022">
        <v>45151</v>
      </c>
      <c r="O2022">
        <v>45182</v>
      </c>
      <c r="P2022">
        <v>0</v>
      </c>
      <c r="Q2022" t="str">
        <f t="shared" si="31"/>
        <v>ACTIVE</v>
      </c>
    </row>
    <row r="2023" spans="1:17" x14ac:dyDescent="0.25">
      <c r="A2023" t="s">
        <v>113</v>
      </c>
      <c r="B2023" t="s">
        <v>549</v>
      </c>
      <c r="C2023" t="s">
        <v>550</v>
      </c>
      <c r="D2023" t="s">
        <v>29</v>
      </c>
      <c r="E2023" t="s">
        <v>3443</v>
      </c>
      <c r="F2023" t="s">
        <v>31</v>
      </c>
      <c r="G2023" t="s">
        <v>32</v>
      </c>
      <c r="H2023" t="s">
        <v>33</v>
      </c>
      <c r="I2023">
        <v>45161</v>
      </c>
      <c r="J2023">
        <v>2571.6</v>
      </c>
      <c r="K2023">
        <v>2642.33</v>
      </c>
      <c r="L2023">
        <v>2571.6</v>
      </c>
      <c r="M2023">
        <v>2642.34</v>
      </c>
      <c r="O2023">
        <v>45192</v>
      </c>
      <c r="P2023">
        <v>0</v>
      </c>
      <c r="Q2023" t="str">
        <f t="shared" si="31"/>
        <v>ACTIVE</v>
      </c>
    </row>
    <row r="2024" spans="1:17" x14ac:dyDescent="0.25">
      <c r="A2024" t="s">
        <v>113</v>
      </c>
      <c r="B2024" t="s">
        <v>102</v>
      </c>
      <c r="C2024" t="s">
        <v>103</v>
      </c>
      <c r="D2024" t="s">
        <v>22</v>
      </c>
      <c r="E2024" t="s">
        <v>3444</v>
      </c>
      <c r="F2024" t="s">
        <v>31</v>
      </c>
      <c r="G2024" t="s">
        <v>32</v>
      </c>
      <c r="H2024" t="s">
        <v>33</v>
      </c>
      <c r="I2024">
        <v>45033</v>
      </c>
      <c r="J2024">
        <v>7995.67</v>
      </c>
      <c r="K2024">
        <v>8215.56</v>
      </c>
      <c r="L2024">
        <v>7995.67</v>
      </c>
      <c r="M2024">
        <v>4107.78</v>
      </c>
      <c r="N2024">
        <v>45155</v>
      </c>
      <c r="O2024">
        <v>45186</v>
      </c>
      <c r="P2024">
        <v>0</v>
      </c>
      <c r="Q2024" t="str">
        <f t="shared" si="31"/>
        <v>ACTIVE</v>
      </c>
    </row>
    <row r="2025" spans="1:17" x14ac:dyDescent="0.25">
      <c r="A2025" t="s">
        <v>113</v>
      </c>
      <c r="B2025" t="s">
        <v>629</v>
      </c>
      <c r="C2025" t="s">
        <v>630</v>
      </c>
      <c r="D2025" t="s">
        <v>31</v>
      </c>
      <c r="E2025" t="s">
        <v>3445</v>
      </c>
      <c r="F2025" t="s">
        <v>31</v>
      </c>
      <c r="G2025" t="s">
        <v>32</v>
      </c>
      <c r="H2025" t="s">
        <v>33</v>
      </c>
      <c r="I2025">
        <v>44994</v>
      </c>
      <c r="J2025">
        <v>10000</v>
      </c>
      <c r="K2025">
        <v>10275</v>
      </c>
      <c r="L2025">
        <v>10000</v>
      </c>
      <c r="M2025">
        <v>1712.5</v>
      </c>
      <c r="N2025">
        <v>45147</v>
      </c>
      <c r="O2025">
        <v>45178</v>
      </c>
      <c r="P2025">
        <v>0</v>
      </c>
      <c r="Q2025" t="str">
        <f t="shared" si="31"/>
        <v>ACTIVE</v>
      </c>
    </row>
    <row r="2026" spans="1:17" x14ac:dyDescent="0.25">
      <c r="A2026" t="s">
        <v>113</v>
      </c>
      <c r="B2026" t="s">
        <v>3446</v>
      </c>
      <c r="C2026" t="s">
        <v>3447</v>
      </c>
      <c r="D2026" t="s">
        <v>22</v>
      </c>
      <c r="E2026" t="s">
        <v>3448</v>
      </c>
      <c r="F2026" t="s">
        <v>121</v>
      </c>
      <c r="G2026" t="s">
        <v>25</v>
      </c>
      <c r="H2026" t="s">
        <v>55</v>
      </c>
      <c r="I2026">
        <v>44802</v>
      </c>
      <c r="J2026">
        <v>5900</v>
      </c>
      <c r="K2026">
        <v>15279.34</v>
      </c>
      <c r="L2026">
        <v>5900</v>
      </c>
      <c r="M2026">
        <v>672.66</v>
      </c>
      <c r="N2026">
        <v>45048</v>
      </c>
      <c r="O2026">
        <v>45180</v>
      </c>
      <c r="P2026">
        <v>32</v>
      </c>
      <c r="Q2026" t="str">
        <f t="shared" si="31"/>
        <v>31-60</v>
      </c>
    </row>
    <row r="2027" spans="1:17" x14ac:dyDescent="0.25">
      <c r="A2027" t="s">
        <v>113</v>
      </c>
      <c r="B2027" t="s">
        <v>179</v>
      </c>
      <c r="C2027" t="s">
        <v>180</v>
      </c>
      <c r="D2027" t="s">
        <v>31</v>
      </c>
      <c r="E2027" t="s">
        <v>3449</v>
      </c>
      <c r="F2027" t="s">
        <v>31</v>
      </c>
      <c r="G2027" t="s">
        <v>32</v>
      </c>
      <c r="H2027" t="s">
        <v>41</v>
      </c>
      <c r="I2027">
        <v>45133</v>
      </c>
      <c r="J2027">
        <v>6991.14</v>
      </c>
      <c r="K2027">
        <v>7183.41</v>
      </c>
      <c r="L2027">
        <v>6991.14</v>
      </c>
      <c r="M2027">
        <v>7183.44</v>
      </c>
      <c r="O2027">
        <v>45164</v>
      </c>
      <c r="P2027">
        <v>0</v>
      </c>
      <c r="Q2027" t="str">
        <f t="shared" si="31"/>
        <v>ACTIVE</v>
      </c>
    </row>
    <row r="2028" spans="1:17" x14ac:dyDescent="0.25">
      <c r="A2028" t="s">
        <v>113</v>
      </c>
      <c r="B2028" t="s">
        <v>607</v>
      </c>
      <c r="C2028" t="s">
        <v>608</v>
      </c>
      <c r="D2028" t="s">
        <v>31</v>
      </c>
      <c r="E2028" t="s">
        <v>3450</v>
      </c>
      <c r="F2028" t="s">
        <v>31</v>
      </c>
      <c r="G2028" t="s">
        <v>32</v>
      </c>
      <c r="H2028" t="s">
        <v>86</v>
      </c>
      <c r="I2028">
        <v>45033</v>
      </c>
      <c r="J2028">
        <v>7806.52</v>
      </c>
      <c r="K2028">
        <v>8021.21</v>
      </c>
      <c r="L2028">
        <v>7806.52</v>
      </c>
      <c r="M2028">
        <v>4010.6</v>
      </c>
      <c r="N2028">
        <v>45155</v>
      </c>
      <c r="O2028">
        <v>45186</v>
      </c>
      <c r="P2028">
        <v>0</v>
      </c>
      <c r="Q2028" t="str">
        <f t="shared" si="31"/>
        <v>ACTIVE</v>
      </c>
    </row>
    <row r="2029" spans="1:17" x14ac:dyDescent="0.25">
      <c r="A2029" t="s">
        <v>113</v>
      </c>
      <c r="B2029" t="s">
        <v>76</v>
      </c>
      <c r="C2029" t="s">
        <v>77</v>
      </c>
      <c r="D2029" t="s">
        <v>29</v>
      </c>
      <c r="E2029" t="s">
        <v>3451</v>
      </c>
      <c r="F2029" t="s">
        <v>31</v>
      </c>
      <c r="G2029" t="s">
        <v>32</v>
      </c>
      <c r="H2029" t="s">
        <v>79</v>
      </c>
      <c r="I2029">
        <v>45090</v>
      </c>
      <c r="J2029">
        <v>2509.38</v>
      </c>
      <c r="K2029">
        <v>2633.61</v>
      </c>
      <c r="L2029">
        <v>2509.38</v>
      </c>
      <c r="M2029">
        <v>2633.64</v>
      </c>
      <c r="O2029">
        <v>45182</v>
      </c>
      <c r="P2029">
        <v>0</v>
      </c>
      <c r="Q2029" t="str">
        <f t="shared" si="31"/>
        <v>ACTIVE</v>
      </c>
    </row>
    <row r="2030" spans="1:17" x14ac:dyDescent="0.25">
      <c r="A2030" t="s">
        <v>113</v>
      </c>
      <c r="B2030" t="s">
        <v>1159</v>
      </c>
      <c r="C2030" t="s">
        <v>1160</v>
      </c>
      <c r="D2030" t="s">
        <v>29</v>
      </c>
      <c r="E2030" t="s">
        <v>3452</v>
      </c>
      <c r="F2030" t="s">
        <v>31</v>
      </c>
      <c r="G2030" t="s">
        <v>25</v>
      </c>
      <c r="H2030" t="s">
        <v>55</v>
      </c>
      <c r="I2030">
        <v>45107</v>
      </c>
      <c r="J2030">
        <v>30000</v>
      </c>
      <c r="K2030">
        <v>31485</v>
      </c>
      <c r="L2030">
        <v>30000</v>
      </c>
      <c r="M2030">
        <v>28785</v>
      </c>
      <c r="N2030">
        <v>45137</v>
      </c>
      <c r="O2030">
        <v>45168</v>
      </c>
      <c r="P2030">
        <v>0</v>
      </c>
      <c r="Q2030" t="str">
        <f t="shared" si="31"/>
        <v>ACTIVE</v>
      </c>
    </row>
    <row r="2031" spans="1:17" x14ac:dyDescent="0.25">
      <c r="A2031" t="s">
        <v>113</v>
      </c>
      <c r="B2031" t="s">
        <v>3453</v>
      </c>
      <c r="C2031" t="s">
        <v>3454</v>
      </c>
      <c r="D2031" t="s">
        <v>31</v>
      </c>
      <c r="E2031" t="s">
        <v>3455</v>
      </c>
      <c r="F2031" t="s">
        <v>31</v>
      </c>
      <c r="G2031" t="s">
        <v>25</v>
      </c>
      <c r="H2031" t="s">
        <v>55</v>
      </c>
      <c r="I2031">
        <v>45029</v>
      </c>
      <c r="J2031">
        <v>25000</v>
      </c>
      <c r="K2031">
        <v>26237.5</v>
      </c>
      <c r="L2031">
        <v>25000</v>
      </c>
      <c r="M2031">
        <v>17270.84</v>
      </c>
      <c r="N2031">
        <v>45151</v>
      </c>
      <c r="O2031">
        <v>45182</v>
      </c>
      <c r="P2031">
        <v>0</v>
      </c>
      <c r="Q2031" t="str">
        <f t="shared" si="31"/>
        <v>ACTIVE</v>
      </c>
    </row>
    <row r="2032" spans="1:17" x14ac:dyDescent="0.25">
      <c r="A2032" t="s">
        <v>113</v>
      </c>
      <c r="B2032" t="s">
        <v>3456</v>
      </c>
      <c r="C2032" t="s">
        <v>3457</v>
      </c>
      <c r="D2032" t="s">
        <v>31</v>
      </c>
      <c r="E2032" t="s">
        <v>3458</v>
      </c>
      <c r="F2032" t="s">
        <v>31</v>
      </c>
      <c r="G2032" t="s">
        <v>25</v>
      </c>
      <c r="H2032" t="s">
        <v>55</v>
      </c>
      <c r="I2032">
        <v>45159</v>
      </c>
      <c r="J2032">
        <v>550</v>
      </c>
      <c r="K2032">
        <v>14981.32</v>
      </c>
      <c r="L2032">
        <v>550</v>
      </c>
      <c r="M2032">
        <v>14668.05</v>
      </c>
      <c r="N2032">
        <v>45161</v>
      </c>
      <c r="O2032">
        <v>45168</v>
      </c>
      <c r="P2032">
        <v>0</v>
      </c>
      <c r="Q2032" t="str">
        <f t="shared" si="31"/>
        <v>ACTIVE</v>
      </c>
    </row>
    <row r="2033" spans="1:17" x14ac:dyDescent="0.25">
      <c r="A2033" t="s">
        <v>113</v>
      </c>
      <c r="B2033" t="s">
        <v>648</v>
      </c>
      <c r="C2033" t="s">
        <v>649</v>
      </c>
      <c r="D2033" t="s">
        <v>31</v>
      </c>
      <c r="E2033" t="s">
        <v>3459</v>
      </c>
      <c r="F2033" t="s">
        <v>31</v>
      </c>
      <c r="G2033" t="s">
        <v>32</v>
      </c>
      <c r="H2033" t="s">
        <v>33</v>
      </c>
      <c r="I2033">
        <v>45064</v>
      </c>
      <c r="J2033">
        <v>7492.46</v>
      </c>
      <c r="K2033">
        <v>7698.51</v>
      </c>
      <c r="L2033">
        <v>7492.46</v>
      </c>
      <c r="M2033">
        <v>3849.27</v>
      </c>
      <c r="N2033">
        <v>45156</v>
      </c>
      <c r="O2033">
        <v>45187</v>
      </c>
      <c r="P2033">
        <v>0</v>
      </c>
      <c r="Q2033" t="str">
        <f t="shared" si="31"/>
        <v>ACTIVE</v>
      </c>
    </row>
    <row r="2034" spans="1:17" x14ac:dyDescent="0.25">
      <c r="A2034" t="s">
        <v>113</v>
      </c>
      <c r="B2034" t="s">
        <v>59</v>
      </c>
      <c r="C2034" t="s">
        <v>60</v>
      </c>
      <c r="D2034" t="s">
        <v>31</v>
      </c>
      <c r="E2034" t="s">
        <v>3460</v>
      </c>
      <c r="F2034" t="s">
        <v>31</v>
      </c>
      <c r="G2034" t="s">
        <v>32</v>
      </c>
      <c r="H2034" t="s">
        <v>33</v>
      </c>
      <c r="I2034">
        <v>45019</v>
      </c>
      <c r="J2034">
        <v>1876.51</v>
      </c>
      <c r="K2034">
        <v>1928.13</v>
      </c>
      <c r="L2034">
        <v>1876.51</v>
      </c>
      <c r="M2034">
        <v>642.72</v>
      </c>
      <c r="N2034">
        <v>45141</v>
      </c>
      <c r="O2034">
        <v>45172</v>
      </c>
      <c r="P2034">
        <v>0</v>
      </c>
      <c r="Q2034" t="str">
        <f t="shared" si="31"/>
        <v>ACTIVE</v>
      </c>
    </row>
    <row r="2035" spans="1:17" x14ac:dyDescent="0.25">
      <c r="A2035" t="s">
        <v>113</v>
      </c>
      <c r="B2035" t="s">
        <v>421</v>
      </c>
      <c r="C2035" t="s">
        <v>422</v>
      </c>
      <c r="D2035" t="s">
        <v>31</v>
      </c>
      <c r="E2035" t="s">
        <v>3461</v>
      </c>
      <c r="F2035" t="s">
        <v>31</v>
      </c>
      <c r="G2035" t="s">
        <v>32</v>
      </c>
      <c r="H2035" t="s">
        <v>33</v>
      </c>
      <c r="I2035">
        <v>45054</v>
      </c>
      <c r="J2035">
        <v>9950</v>
      </c>
      <c r="K2035">
        <v>10223.629999999999</v>
      </c>
      <c r="L2035">
        <v>9950</v>
      </c>
      <c r="M2035">
        <v>5111.82</v>
      </c>
      <c r="N2035">
        <v>45146</v>
      </c>
      <c r="O2035">
        <v>45177</v>
      </c>
      <c r="P2035">
        <v>0</v>
      </c>
      <c r="Q2035" t="str">
        <f t="shared" si="31"/>
        <v>ACTIVE</v>
      </c>
    </row>
    <row r="2036" spans="1:17" x14ac:dyDescent="0.25">
      <c r="A2036" t="s">
        <v>113</v>
      </c>
      <c r="B2036" t="s">
        <v>4231</v>
      </c>
      <c r="C2036" t="s">
        <v>4232</v>
      </c>
      <c r="D2036" t="s">
        <v>31</v>
      </c>
      <c r="E2036" t="s">
        <v>5715</v>
      </c>
      <c r="F2036" t="s">
        <v>31</v>
      </c>
      <c r="G2036" t="s">
        <v>25</v>
      </c>
      <c r="H2036" t="s">
        <v>274</v>
      </c>
      <c r="I2036">
        <v>45169</v>
      </c>
      <c r="J2036">
        <v>5000</v>
      </c>
      <c r="K2036">
        <v>15121.86</v>
      </c>
      <c r="L2036">
        <v>5000</v>
      </c>
      <c r="M2036">
        <v>15121.86</v>
      </c>
      <c r="O2036">
        <v>45168</v>
      </c>
      <c r="P2036">
        <v>0</v>
      </c>
      <c r="Q2036" t="str">
        <f t="shared" si="31"/>
        <v>ACTIVE</v>
      </c>
    </row>
    <row r="2037" spans="1:17" x14ac:dyDescent="0.25">
      <c r="A2037" t="s">
        <v>113</v>
      </c>
      <c r="B2037" t="s">
        <v>179</v>
      </c>
      <c r="C2037" t="s">
        <v>180</v>
      </c>
      <c r="D2037" t="s">
        <v>31</v>
      </c>
      <c r="E2037" t="s">
        <v>3462</v>
      </c>
      <c r="F2037" t="s">
        <v>31</v>
      </c>
      <c r="G2037" t="s">
        <v>32</v>
      </c>
      <c r="H2037" t="s">
        <v>41</v>
      </c>
      <c r="I2037">
        <v>45152</v>
      </c>
      <c r="J2037">
        <v>3016</v>
      </c>
      <c r="K2037">
        <v>3098.95</v>
      </c>
      <c r="L2037">
        <v>3016</v>
      </c>
      <c r="M2037">
        <v>3098.96</v>
      </c>
      <c r="O2037">
        <v>45183</v>
      </c>
      <c r="P2037">
        <v>0</v>
      </c>
      <c r="Q2037" t="str">
        <f t="shared" si="31"/>
        <v>ACTIVE</v>
      </c>
    </row>
    <row r="2038" spans="1:17" x14ac:dyDescent="0.25">
      <c r="A2038" t="s">
        <v>113</v>
      </c>
      <c r="B2038" t="s">
        <v>87</v>
      </c>
      <c r="C2038" t="s">
        <v>88</v>
      </c>
      <c r="D2038" t="s">
        <v>31</v>
      </c>
      <c r="E2038" t="s">
        <v>3463</v>
      </c>
      <c r="F2038" t="s">
        <v>31</v>
      </c>
      <c r="G2038" t="s">
        <v>32</v>
      </c>
      <c r="H2038" t="s">
        <v>223</v>
      </c>
      <c r="I2038">
        <v>45106</v>
      </c>
      <c r="J2038">
        <v>1077.4000000000001</v>
      </c>
      <c r="K2038">
        <v>1107.04</v>
      </c>
      <c r="L2038">
        <v>1077.4000000000001</v>
      </c>
      <c r="M2038">
        <v>738.04</v>
      </c>
      <c r="N2038">
        <v>45136</v>
      </c>
      <c r="O2038">
        <v>45167</v>
      </c>
      <c r="P2038">
        <v>0</v>
      </c>
      <c r="Q2038" t="str">
        <f t="shared" si="31"/>
        <v>ACTIVE</v>
      </c>
    </row>
    <row r="2039" spans="1:17" x14ac:dyDescent="0.25">
      <c r="A2039" t="s">
        <v>113</v>
      </c>
      <c r="B2039" t="s">
        <v>3464</v>
      </c>
      <c r="C2039" t="s">
        <v>3465</v>
      </c>
      <c r="D2039" t="s">
        <v>31</v>
      </c>
      <c r="E2039" t="s">
        <v>3466</v>
      </c>
      <c r="F2039" t="s">
        <v>31</v>
      </c>
      <c r="G2039" t="s">
        <v>25</v>
      </c>
      <c r="H2039" t="s">
        <v>55</v>
      </c>
      <c r="I2039">
        <v>45147</v>
      </c>
      <c r="J2039">
        <v>1765</v>
      </c>
      <c r="K2039">
        <v>4049.66</v>
      </c>
      <c r="L2039">
        <v>1765</v>
      </c>
      <c r="M2039">
        <v>3801.9</v>
      </c>
      <c r="N2039">
        <v>45160</v>
      </c>
      <c r="O2039">
        <v>45167</v>
      </c>
      <c r="P2039">
        <v>0</v>
      </c>
      <c r="Q2039" t="str">
        <f t="shared" si="31"/>
        <v>ACTIVE</v>
      </c>
    </row>
    <row r="2040" spans="1:17" x14ac:dyDescent="0.25">
      <c r="A2040" t="s">
        <v>113</v>
      </c>
      <c r="B2040" t="s">
        <v>275</v>
      </c>
      <c r="C2040" t="s">
        <v>276</v>
      </c>
      <c r="D2040" t="s">
        <v>31</v>
      </c>
      <c r="E2040" t="s">
        <v>3467</v>
      </c>
      <c r="F2040" t="s">
        <v>31</v>
      </c>
      <c r="G2040" t="s">
        <v>32</v>
      </c>
      <c r="H2040" t="s">
        <v>223</v>
      </c>
      <c r="I2040">
        <v>45159</v>
      </c>
      <c r="J2040">
        <v>722.59</v>
      </c>
      <c r="K2040">
        <v>742.47</v>
      </c>
      <c r="L2040">
        <v>722.59</v>
      </c>
      <c r="M2040">
        <v>742.47</v>
      </c>
      <c r="O2040">
        <v>45190</v>
      </c>
      <c r="P2040">
        <v>0</v>
      </c>
      <c r="Q2040" t="str">
        <f t="shared" si="31"/>
        <v>ACTIVE</v>
      </c>
    </row>
    <row r="2041" spans="1:17" x14ac:dyDescent="0.25">
      <c r="A2041" t="s">
        <v>113</v>
      </c>
      <c r="B2041" t="s">
        <v>3468</v>
      </c>
      <c r="C2041" t="s">
        <v>3469</v>
      </c>
      <c r="D2041" t="s">
        <v>31</v>
      </c>
      <c r="E2041" t="s">
        <v>3470</v>
      </c>
      <c r="F2041" t="s">
        <v>31</v>
      </c>
      <c r="G2041" t="s">
        <v>25</v>
      </c>
      <c r="H2041" t="s">
        <v>3471</v>
      </c>
      <c r="I2041">
        <v>45139</v>
      </c>
      <c r="J2041">
        <v>2600</v>
      </c>
      <c r="K2041">
        <v>2685.8</v>
      </c>
      <c r="L2041">
        <v>2600</v>
      </c>
      <c r="M2041">
        <v>2262.66</v>
      </c>
      <c r="N2041">
        <v>45153</v>
      </c>
      <c r="O2041">
        <v>45167</v>
      </c>
      <c r="P2041">
        <v>0</v>
      </c>
      <c r="Q2041" t="str">
        <f t="shared" si="31"/>
        <v>ACTIVE</v>
      </c>
    </row>
    <row r="2042" spans="1:17" x14ac:dyDescent="0.25">
      <c r="A2042" t="s">
        <v>113</v>
      </c>
      <c r="B2042" t="s">
        <v>3472</v>
      </c>
      <c r="C2042" t="s">
        <v>3473</v>
      </c>
      <c r="D2042" t="s">
        <v>31</v>
      </c>
      <c r="E2042" t="s">
        <v>3474</v>
      </c>
      <c r="F2042" t="s">
        <v>31</v>
      </c>
      <c r="G2042" t="s">
        <v>25</v>
      </c>
      <c r="H2042" t="s">
        <v>55</v>
      </c>
      <c r="I2042">
        <v>45161</v>
      </c>
      <c r="J2042">
        <v>5000</v>
      </c>
      <c r="K2042">
        <v>5247.5</v>
      </c>
      <c r="L2042">
        <v>5000</v>
      </c>
      <c r="M2042">
        <v>5247.5</v>
      </c>
      <c r="O2042">
        <v>45168</v>
      </c>
      <c r="P2042">
        <v>0</v>
      </c>
      <c r="Q2042" t="str">
        <f t="shared" si="31"/>
        <v>ACTIVE</v>
      </c>
    </row>
    <row r="2043" spans="1:17" x14ac:dyDescent="0.25">
      <c r="A2043" t="s">
        <v>113</v>
      </c>
      <c r="B2043" t="s">
        <v>1919</v>
      </c>
      <c r="C2043" t="s">
        <v>1920</v>
      </c>
      <c r="D2043" t="s">
        <v>31</v>
      </c>
      <c r="E2043" t="s">
        <v>3475</v>
      </c>
      <c r="F2043" t="s">
        <v>31</v>
      </c>
      <c r="G2043" t="s">
        <v>32</v>
      </c>
      <c r="H2043" t="s">
        <v>149</v>
      </c>
      <c r="I2043">
        <v>44880</v>
      </c>
      <c r="J2043">
        <v>13081.74</v>
      </c>
      <c r="K2043">
        <v>13441.49</v>
      </c>
      <c r="L2043">
        <v>13081.74</v>
      </c>
      <c r="M2043">
        <v>3360.39</v>
      </c>
      <c r="N2043">
        <v>45161</v>
      </c>
      <c r="O2043">
        <v>45192</v>
      </c>
      <c r="P2043">
        <v>0</v>
      </c>
      <c r="Q2043" t="str">
        <f t="shared" si="31"/>
        <v>ACTIVE</v>
      </c>
    </row>
    <row r="2044" spans="1:17" x14ac:dyDescent="0.25">
      <c r="A2044" t="s">
        <v>113</v>
      </c>
      <c r="B2044" t="s">
        <v>1865</v>
      </c>
      <c r="C2044" t="s">
        <v>1866</v>
      </c>
      <c r="D2044" t="s">
        <v>29</v>
      </c>
      <c r="E2044" t="s">
        <v>3476</v>
      </c>
      <c r="F2044" t="s">
        <v>31</v>
      </c>
      <c r="G2044" t="s">
        <v>32</v>
      </c>
      <c r="H2044" t="s">
        <v>301</v>
      </c>
      <c r="I2044">
        <v>45048</v>
      </c>
      <c r="J2044">
        <v>2200</v>
      </c>
      <c r="K2044">
        <v>2272.6</v>
      </c>
      <c r="L2044">
        <v>2200</v>
      </c>
      <c r="M2044">
        <v>568.15</v>
      </c>
      <c r="N2044">
        <v>45147</v>
      </c>
      <c r="O2044">
        <v>45171</v>
      </c>
      <c r="P2044">
        <v>0</v>
      </c>
      <c r="Q2044" t="str">
        <f t="shared" si="31"/>
        <v>ACTIVE</v>
      </c>
    </row>
    <row r="2045" spans="1:17" x14ac:dyDescent="0.25">
      <c r="A2045" t="s">
        <v>113</v>
      </c>
      <c r="B2045" t="s">
        <v>349</v>
      </c>
      <c r="C2045" t="s">
        <v>350</v>
      </c>
      <c r="D2045" t="s">
        <v>31</v>
      </c>
      <c r="E2045" t="s">
        <v>3477</v>
      </c>
      <c r="F2045" t="s">
        <v>31</v>
      </c>
      <c r="G2045" t="s">
        <v>32</v>
      </c>
      <c r="H2045" t="s">
        <v>588</v>
      </c>
      <c r="I2045">
        <v>45048</v>
      </c>
      <c r="J2045">
        <v>2400</v>
      </c>
      <c r="K2045">
        <v>2466</v>
      </c>
      <c r="L2045">
        <v>2400</v>
      </c>
      <c r="M2045">
        <v>1233</v>
      </c>
      <c r="N2045">
        <v>45140</v>
      </c>
      <c r="O2045">
        <v>45171</v>
      </c>
      <c r="P2045">
        <v>0</v>
      </c>
      <c r="Q2045" t="str">
        <f t="shared" si="31"/>
        <v>ACTIVE</v>
      </c>
    </row>
    <row r="2046" spans="1:17" x14ac:dyDescent="0.25">
      <c r="A2046" t="s">
        <v>113</v>
      </c>
      <c r="B2046" t="s">
        <v>1085</v>
      </c>
      <c r="C2046" t="s">
        <v>1086</v>
      </c>
      <c r="D2046" t="s">
        <v>31</v>
      </c>
      <c r="E2046" t="s">
        <v>3478</v>
      </c>
      <c r="F2046" t="s">
        <v>31</v>
      </c>
      <c r="G2046" t="s">
        <v>32</v>
      </c>
      <c r="H2046" t="s">
        <v>33</v>
      </c>
      <c r="I2046">
        <v>45104</v>
      </c>
      <c r="J2046">
        <v>8097.12</v>
      </c>
      <c r="K2046">
        <v>8319.7999999999993</v>
      </c>
      <c r="L2046">
        <v>8097.12</v>
      </c>
      <c r="M2046">
        <v>6933.2</v>
      </c>
      <c r="N2046">
        <v>45134</v>
      </c>
      <c r="O2046">
        <v>45165</v>
      </c>
      <c r="P2046">
        <v>0</v>
      </c>
      <c r="Q2046" t="str">
        <f t="shared" si="31"/>
        <v>ACTIVE</v>
      </c>
    </row>
    <row r="2047" spans="1:17" x14ac:dyDescent="0.25">
      <c r="A2047" t="s">
        <v>113</v>
      </c>
      <c r="B2047" t="s">
        <v>1928</v>
      </c>
      <c r="C2047" t="s">
        <v>1929</v>
      </c>
      <c r="D2047" t="s">
        <v>31</v>
      </c>
      <c r="E2047" t="s">
        <v>3479</v>
      </c>
      <c r="F2047" t="s">
        <v>31</v>
      </c>
      <c r="G2047" t="s">
        <v>32</v>
      </c>
      <c r="H2047" t="s">
        <v>33</v>
      </c>
      <c r="I2047">
        <v>45128</v>
      </c>
      <c r="J2047">
        <v>55983</v>
      </c>
      <c r="K2047">
        <v>57522.54</v>
      </c>
      <c r="L2047">
        <v>55983</v>
      </c>
      <c r="M2047">
        <v>57522.54</v>
      </c>
      <c r="O2047">
        <v>45190</v>
      </c>
      <c r="P2047">
        <v>0</v>
      </c>
      <c r="Q2047" t="str">
        <f t="shared" si="31"/>
        <v>ACTIVE</v>
      </c>
    </row>
    <row r="2048" spans="1:17" x14ac:dyDescent="0.25">
      <c r="A2048" t="s">
        <v>113</v>
      </c>
      <c r="B2048" t="s">
        <v>1256</v>
      </c>
      <c r="C2048" t="s">
        <v>1257</v>
      </c>
      <c r="D2048" t="s">
        <v>31</v>
      </c>
      <c r="E2048" t="s">
        <v>3480</v>
      </c>
      <c r="F2048" t="s">
        <v>31</v>
      </c>
      <c r="G2048" t="s">
        <v>32</v>
      </c>
      <c r="H2048" t="s">
        <v>33</v>
      </c>
      <c r="I2048">
        <v>45016</v>
      </c>
      <c r="J2048">
        <v>6432.31</v>
      </c>
      <c r="K2048">
        <v>6609.21</v>
      </c>
      <c r="L2048">
        <v>6432.31</v>
      </c>
      <c r="M2048">
        <v>2203.08</v>
      </c>
      <c r="N2048">
        <v>45137</v>
      </c>
      <c r="O2048">
        <v>45168</v>
      </c>
      <c r="P2048">
        <v>0</v>
      </c>
      <c r="Q2048" t="str">
        <f t="shared" si="31"/>
        <v>ACTIVE</v>
      </c>
    </row>
    <row r="2049" spans="1:17" x14ac:dyDescent="0.25">
      <c r="A2049" t="s">
        <v>113</v>
      </c>
      <c r="B2049" t="s">
        <v>1484</v>
      </c>
      <c r="C2049" t="s">
        <v>1485</v>
      </c>
      <c r="D2049" t="s">
        <v>31</v>
      </c>
      <c r="E2049" t="s">
        <v>3481</v>
      </c>
      <c r="F2049" t="s">
        <v>31</v>
      </c>
      <c r="G2049" t="s">
        <v>32</v>
      </c>
      <c r="H2049" t="s">
        <v>33</v>
      </c>
      <c r="I2049">
        <v>45042</v>
      </c>
      <c r="J2049">
        <v>8445</v>
      </c>
      <c r="K2049">
        <v>8677.24</v>
      </c>
      <c r="L2049">
        <v>8445</v>
      </c>
      <c r="M2049">
        <v>4338.63</v>
      </c>
      <c r="N2049">
        <v>45140</v>
      </c>
      <c r="O2049">
        <v>45164</v>
      </c>
      <c r="P2049">
        <v>0</v>
      </c>
      <c r="Q2049" t="str">
        <f t="shared" si="31"/>
        <v>ACTIVE</v>
      </c>
    </row>
    <row r="2050" spans="1:17" x14ac:dyDescent="0.25">
      <c r="A2050" t="s">
        <v>113</v>
      </c>
      <c r="B2050" t="s">
        <v>87</v>
      </c>
      <c r="C2050" t="s">
        <v>88</v>
      </c>
      <c r="D2050" t="s">
        <v>31</v>
      </c>
      <c r="E2050" t="s">
        <v>3482</v>
      </c>
      <c r="F2050" t="s">
        <v>31</v>
      </c>
      <c r="G2050" t="s">
        <v>32</v>
      </c>
      <c r="H2050" t="s">
        <v>68</v>
      </c>
      <c r="I2050">
        <v>45114</v>
      </c>
      <c r="J2050">
        <v>828.9</v>
      </c>
      <c r="K2050">
        <v>851.7</v>
      </c>
      <c r="L2050">
        <v>828.9</v>
      </c>
      <c r="M2050">
        <v>425.85</v>
      </c>
      <c r="N2050">
        <v>45147</v>
      </c>
      <c r="O2050">
        <v>45176</v>
      </c>
      <c r="P2050">
        <v>0</v>
      </c>
      <c r="Q2050" t="str">
        <f t="shared" ref="Q2050:Q2113" si="32">IF(P2050=0,"ACTIVE",IF(P2050&lt;=30,"1-30",IF(AND(P2050&gt;30,P2050&lt;=60),"31-60",IF(AND(P2050&gt;60,P2050&lt;=90),"61-90",IF(AND(P2050&gt;90,P2050&lt;=120),"91-120",IF(AND(P2050&gt;120,P2050&lt;=150),"121-150",IF(AND(P2050&gt;150,P2050&lt;=180),"151-180","180+")))))))</f>
        <v>ACTIVE</v>
      </c>
    </row>
    <row r="2051" spans="1:17" x14ac:dyDescent="0.25">
      <c r="A2051" t="s">
        <v>113</v>
      </c>
      <c r="B2051" t="s">
        <v>1742</v>
      </c>
      <c r="C2051" t="s">
        <v>1743</v>
      </c>
      <c r="D2051" t="s">
        <v>31</v>
      </c>
      <c r="E2051" t="s">
        <v>5714</v>
      </c>
      <c r="F2051" t="s">
        <v>31</v>
      </c>
      <c r="G2051" t="s">
        <v>25</v>
      </c>
      <c r="H2051" t="s">
        <v>55</v>
      </c>
      <c r="I2051">
        <v>45169</v>
      </c>
      <c r="J2051">
        <v>600</v>
      </c>
      <c r="K2051">
        <v>14930.34</v>
      </c>
      <c r="L2051">
        <v>600</v>
      </c>
      <c r="M2051">
        <v>14930.34</v>
      </c>
      <c r="O2051">
        <v>45168</v>
      </c>
      <c r="P2051">
        <v>0</v>
      </c>
      <c r="Q2051" t="str">
        <f t="shared" si="32"/>
        <v>ACTIVE</v>
      </c>
    </row>
    <row r="2052" spans="1:17" x14ac:dyDescent="0.25">
      <c r="A2052" t="s">
        <v>113</v>
      </c>
      <c r="B2052" t="s">
        <v>337</v>
      </c>
      <c r="C2052" t="s">
        <v>338</v>
      </c>
      <c r="D2052" t="s">
        <v>31</v>
      </c>
      <c r="E2052" t="s">
        <v>3483</v>
      </c>
      <c r="F2052" t="s">
        <v>31</v>
      </c>
      <c r="G2052" t="s">
        <v>32</v>
      </c>
      <c r="H2052" t="s">
        <v>33</v>
      </c>
      <c r="I2052">
        <v>45065</v>
      </c>
      <c r="J2052">
        <v>3748.25</v>
      </c>
      <c r="K2052">
        <v>3851.34</v>
      </c>
      <c r="L2052">
        <v>3748.25</v>
      </c>
      <c r="M2052">
        <v>1925.67</v>
      </c>
      <c r="N2052">
        <v>45157</v>
      </c>
      <c r="O2052">
        <v>45188</v>
      </c>
      <c r="P2052">
        <v>0</v>
      </c>
      <c r="Q2052" t="str">
        <f t="shared" si="32"/>
        <v>ACTIVE</v>
      </c>
    </row>
    <row r="2053" spans="1:17" x14ac:dyDescent="0.25">
      <c r="A2053" t="s">
        <v>113</v>
      </c>
      <c r="B2053" t="s">
        <v>1211</v>
      </c>
      <c r="C2053" t="s">
        <v>1212</v>
      </c>
      <c r="D2053" t="s">
        <v>31</v>
      </c>
      <c r="E2053" t="s">
        <v>3484</v>
      </c>
      <c r="F2053" t="s">
        <v>31</v>
      </c>
      <c r="G2053" t="s">
        <v>32</v>
      </c>
      <c r="H2053" t="s">
        <v>33</v>
      </c>
      <c r="I2053">
        <v>45077</v>
      </c>
      <c r="J2053">
        <v>1760.2</v>
      </c>
      <c r="K2053">
        <v>1808.62</v>
      </c>
      <c r="L2053">
        <v>1760.2</v>
      </c>
      <c r="M2053">
        <v>1205.76</v>
      </c>
      <c r="N2053">
        <v>45144</v>
      </c>
      <c r="O2053">
        <v>45182</v>
      </c>
      <c r="P2053">
        <v>0</v>
      </c>
      <c r="Q2053" t="str">
        <f t="shared" si="32"/>
        <v>ACTIVE</v>
      </c>
    </row>
    <row r="2054" spans="1:17" x14ac:dyDescent="0.25">
      <c r="A2054" t="s">
        <v>113</v>
      </c>
      <c r="B2054" t="s">
        <v>2724</v>
      </c>
      <c r="C2054" t="s">
        <v>2725</v>
      </c>
      <c r="D2054" t="s">
        <v>31</v>
      </c>
      <c r="E2054" t="s">
        <v>3485</v>
      </c>
      <c r="F2054" t="s">
        <v>31</v>
      </c>
      <c r="G2054" t="s">
        <v>32</v>
      </c>
      <c r="H2054" t="s">
        <v>86</v>
      </c>
      <c r="I2054">
        <v>45065</v>
      </c>
      <c r="J2054">
        <v>695.99</v>
      </c>
      <c r="K2054">
        <v>715.14</v>
      </c>
      <c r="L2054">
        <v>695.99</v>
      </c>
      <c r="M2054">
        <v>536.37</v>
      </c>
      <c r="N2054">
        <v>45157</v>
      </c>
      <c r="O2054">
        <v>45188</v>
      </c>
      <c r="P2054">
        <v>0</v>
      </c>
      <c r="Q2054" t="str">
        <f t="shared" si="32"/>
        <v>ACTIVE</v>
      </c>
    </row>
    <row r="2055" spans="1:17" x14ac:dyDescent="0.25">
      <c r="A2055" t="s">
        <v>113</v>
      </c>
      <c r="B2055" t="s">
        <v>69</v>
      </c>
      <c r="C2055" t="s">
        <v>70</v>
      </c>
      <c r="D2055" t="s">
        <v>31</v>
      </c>
      <c r="E2055" t="s">
        <v>3486</v>
      </c>
      <c r="F2055" t="s">
        <v>31</v>
      </c>
      <c r="G2055" t="s">
        <v>32</v>
      </c>
      <c r="H2055" t="s">
        <v>33</v>
      </c>
      <c r="I2055">
        <v>45005</v>
      </c>
      <c r="J2055">
        <v>2109.6</v>
      </c>
      <c r="K2055">
        <v>2167.63</v>
      </c>
      <c r="L2055">
        <v>2109.6</v>
      </c>
      <c r="M2055">
        <v>361.28</v>
      </c>
      <c r="N2055">
        <v>45158</v>
      </c>
      <c r="O2055">
        <v>45189</v>
      </c>
      <c r="P2055">
        <v>0</v>
      </c>
      <c r="Q2055" t="str">
        <f t="shared" si="32"/>
        <v>ACTIVE</v>
      </c>
    </row>
    <row r="2056" spans="1:17" x14ac:dyDescent="0.25">
      <c r="A2056" t="s">
        <v>113</v>
      </c>
      <c r="B2056" t="s">
        <v>298</v>
      </c>
      <c r="C2056" t="s">
        <v>299</v>
      </c>
      <c r="D2056" t="s">
        <v>31</v>
      </c>
      <c r="E2056" t="s">
        <v>3487</v>
      </c>
      <c r="F2056" t="s">
        <v>31</v>
      </c>
      <c r="G2056" t="s">
        <v>32</v>
      </c>
      <c r="H2056" t="s">
        <v>301</v>
      </c>
      <c r="I2056">
        <v>45153</v>
      </c>
      <c r="J2056">
        <v>10416.299999999999</v>
      </c>
      <c r="K2056">
        <v>10832.96</v>
      </c>
      <c r="L2056">
        <v>10416.299999999999</v>
      </c>
      <c r="M2056">
        <v>10832.96</v>
      </c>
      <c r="O2056">
        <v>45184</v>
      </c>
      <c r="P2056">
        <v>0</v>
      </c>
      <c r="Q2056" t="str">
        <f t="shared" si="32"/>
        <v>ACTIVE</v>
      </c>
    </row>
    <row r="2057" spans="1:17" x14ac:dyDescent="0.25">
      <c r="A2057" t="s">
        <v>113</v>
      </c>
      <c r="B2057" t="s">
        <v>440</v>
      </c>
      <c r="C2057" t="s">
        <v>441</v>
      </c>
      <c r="D2057" t="s">
        <v>31</v>
      </c>
      <c r="E2057" t="s">
        <v>3488</v>
      </c>
      <c r="F2057" t="s">
        <v>31</v>
      </c>
      <c r="G2057" t="s">
        <v>32</v>
      </c>
      <c r="H2057" t="s">
        <v>41</v>
      </c>
      <c r="I2057">
        <v>45054</v>
      </c>
      <c r="J2057">
        <v>2037</v>
      </c>
      <c r="K2057">
        <v>2093.0300000000002</v>
      </c>
      <c r="L2057">
        <v>2037</v>
      </c>
      <c r="M2057">
        <v>523.26</v>
      </c>
      <c r="N2057">
        <v>45146</v>
      </c>
      <c r="O2057">
        <v>45177</v>
      </c>
      <c r="P2057">
        <v>0</v>
      </c>
      <c r="Q2057" t="str">
        <f t="shared" si="32"/>
        <v>ACTIVE</v>
      </c>
    </row>
    <row r="2058" spans="1:17" x14ac:dyDescent="0.25">
      <c r="A2058" t="s">
        <v>113</v>
      </c>
      <c r="B2058" t="s">
        <v>270</v>
      </c>
      <c r="C2058" t="s">
        <v>271</v>
      </c>
      <c r="D2058" t="s">
        <v>31</v>
      </c>
      <c r="E2058" t="s">
        <v>3489</v>
      </c>
      <c r="F2058" t="s">
        <v>31</v>
      </c>
      <c r="G2058" t="s">
        <v>32</v>
      </c>
      <c r="H2058" t="s">
        <v>48</v>
      </c>
      <c r="I2058">
        <v>45114</v>
      </c>
      <c r="J2058">
        <v>5033.6000000000004</v>
      </c>
      <c r="K2058">
        <v>5282.77</v>
      </c>
      <c r="L2058">
        <v>5033.6000000000004</v>
      </c>
      <c r="M2058">
        <v>4402.3500000000004</v>
      </c>
      <c r="N2058">
        <v>45145</v>
      </c>
      <c r="O2058">
        <v>45176</v>
      </c>
      <c r="P2058">
        <v>0</v>
      </c>
      <c r="Q2058" t="str">
        <f t="shared" si="32"/>
        <v>ACTIVE</v>
      </c>
    </row>
    <row r="2059" spans="1:17" x14ac:dyDescent="0.25">
      <c r="A2059" t="s">
        <v>113</v>
      </c>
      <c r="B2059" t="s">
        <v>325</v>
      </c>
      <c r="C2059" t="s">
        <v>326</v>
      </c>
      <c r="D2059" t="s">
        <v>31</v>
      </c>
      <c r="E2059" t="s">
        <v>3490</v>
      </c>
      <c r="F2059" t="s">
        <v>31</v>
      </c>
      <c r="G2059" t="s">
        <v>32</v>
      </c>
      <c r="H2059" t="s">
        <v>33</v>
      </c>
      <c r="I2059">
        <v>44999</v>
      </c>
      <c r="J2059">
        <v>1195.48</v>
      </c>
      <c r="K2059">
        <v>1228.3699999999999</v>
      </c>
      <c r="L2059">
        <v>1195.48</v>
      </c>
      <c r="M2059">
        <v>204.73</v>
      </c>
      <c r="N2059">
        <v>45152</v>
      </c>
      <c r="O2059">
        <v>45183</v>
      </c>
      <c r="P2059">
        <v>0</v>
      </c>
      <c r="Q2059" t="str">
        <f t="shared" si="32"/>
        <v>ACTIVE</v>
      </c>
    </row>
    <row r="2060" spans="1:17" x14ac:dyDescent="0.25">
      <c r="A2060" t="s">
        <v>113</v>
      </c>
      <c r="B2060" t="s">
        <v>697</v>
      </c>
      <c r="C2060" t="s">
        <v>698</v>
      </c>
      <c r="D2060" t="s">
        <v>31</v>
      </c>
      <c r="E2060" t="s">
        <v>3491</v>
      </c>
      <c r="F2060" t="s">
        <v>31</v>
      </c>
      <c r="G2060" t="s">
        <v>32</v>
      </c>
      <c r="H2060" t="s">
        <v>48</v>
      </c>
      <c r="I2060">
        <v>45051</v>
      </c>
      <c r="J2060">
        <v>8061.46</v>
      </c>
      <c r="K2060">
        <v>8460.51</v>
      </c>
      <c r="L2060">
        <v>8061.46</v>
      </c>
      <c r="M2060">
        <v>4230.2700000000004</v>
      </c>
      <c r="N2060">
        <v>45143</v>
      </c>
      <c r="O2060">
        <v>45174</v>
      </c>
      <c r="P2060">
        <v>0</v>
      </c>
      <c r="Q2060" t="str">
        <f t="shared" si="32"/>
        <v>ACTIVE</v>
      </c>
    </row>
    <row r="2061" spans="1:17" x14ac:dyDescent="0.25">
      <c r="A2061" t="s">
        <v>113</v>
      </c>
      <c r="B2061" t="s">
        <v>102</v>
      </c>
      <c r="C2061" t="s">
        <v>103</v>
      </c>
      <c r="D2061" t="s">
        <v>22</v>
      </c>
      <c r="E2061" t="s">
        <v>3492</v>
      </c>
      <c r="F2061" t="s">
        <v>31</v>
      </c>
      <c r="G2061" t="s">
        <v>32</v>
      </c>
      <c r="H2061" t="s">
        <v>33</v>
      </c>
      <c r="I2061">
        <v>45030</v>
      </c>
      <c r="J2061">
        <v>1434.38</v>
      </c>
      <c r="K2061">
        <v>1473.83</v>
      </c>
      <c r="L2061">
        <v>1434.38</v>
      </c>
      <c r="M2061">
        <v>736.92</v>
      </c>
      <c r="N2061">
        <v>45152</v>
      </c>
      <c r="O2061">
        <v>45183</v>
      </c>
      <c r="P2061">
        <v>0</v>
      </c>
      <c r="Q2061" t="str">
        <f t="shared" si="32"/>
        <v>ACTIVE</v>
      </c>
    </row>
    <row r="2062" spans="1:17" x14ac:dyDescent="0.25">
      <c r="A2062" t="s">
        <v>113</v>
      </c>
      <c r="B2062" t="s">
        <v>2550</v>
      </c>
      <c r="C2062" t="s">
        <v>2551</v>
      </c>
      <c r="D2062" t="s">
        <v>31</v>
      </c>
      <c r="E2062" t="s">
        <v>3493</v>
      </c>
      <c r="F2062" t="s">
        <v>31</v>
      </c>
      <c r="G2062" t="s">
        <v>25</v>
      </c>
      <c r="H2062" t="s">
        <v>55</v>
      </c>
      <c r="I2062">
        <v>45134</v>
      </c>
      <c r="J2062">
        <v>13307</v>
      </c>
      <c r="K2062">
        <v>13965.7</v>
      </c>
      <c r="L2062">
        <v>13307</v>
      </c>
      <c r="M2062">
        <v>12014.1</v>
      </c>
      <c r="N2062">
        <v>45162</v>
      </c>
      <c r="O2062">
        <v>45169</v>
      </c>
      <c r="P2062">
        <v>0</v>
      </c>
      <c r="Q2062" t="str">
        <f t="shared" si="32"/>
        <v>ACTIVE</v>
      </c>
    </row>
    <row r="2063" spans="1:17" x14ac:dyDescent="0.25">
      <c r="A2063" t="s">
        <v>113</v>
      </c>
      <c r="B2063" t="s">
        <v>1387</v>
      </c>
      <c r="C2063" t="s">
        <v>1388</v>
      </c>
      <c r="D2063" t="s">
        <v>31</v>
      </c>
      <c r="E2063" t="s">
        <v>3494</v>
      </c>
      <c r="F2063" t="s">
        <v>31</v>
      </c>
      <c r="G2063" t="s">
        <v>32</v>
      </c>
      <c r="H2063" t="s">
        <v>33</v>
      </c>
      <c r="I2063">
        <v>45096</v>
      </c>
      <c r="J2063">
        <v>1113</v>
      </c>
      <c r="K2063">
        <v>1143.6199999999999</v>
      </c>
      <c r="L2063">
        <v>1113</v>
      </c>
      <c r="M2063">
        <v>953.05</v>
      </c>
      <c r="N2063">
        <v>45126</v>
      </c>
      <c r="O2063">
        <v>45164</v>
      </c>
      <c r="P2063">
        <v>0</v>
      </c>
      <c r="Q2063" t="str">
        <f t="shared" si="32"/>
        <v>ACTIVE</v>
      </c>
    </row>
    <row r="2064" spans="1:17" x14ac:dyDescent="0.25">
      <c r="A2064" t="s">
        <v>113</v>
      </c>
      <c r="B2064" t="s">
        <v>3495</v>
      </c>
      <c r="C2064" t="s">
        <v>3496</v>
      </c>
      <c r="D2064" t="s">
        <v>22</v>
      </c>
      <c r="E2064" t="s">
        <v>3497</v>
      </c>
      <c r="F2064" t="s">
        <v>31</v>
      </c>
      <c r="G2064" t="s">
        <v>25</v>
      </c>
      <c r="H2064" t="s">
        <v>37</v>
      </c>
      <c r="I2064">
        <v>43913</v>
      </c>
      <c r="J2064">
        <v>14770.62</v>
      </c>
      <c r="K2064">
        <v>14770.62</v>
      </c>
      <c r="L2064">
        <v>14770.62</v>
      </c>
      <c r="M2064">
        <v>0</v>
      </c>
      <c r="N2064">
        <v>44811</v>
      </c>
      <c r="P2064">
        <v>0</v>
      </c>
      <c r="Q2064" t="str">
        <f t="shared" si="32"/>
        <v>ACTIVE</v>
      </c>
    </row>
    <row r="2065" spans="1:17" x14ac:dyDescent="0.25">
      <c r="A2065" t="s">
        <v>113</v>
      </c>
      <c r="B2065" t="s">
        <v>674</v>
      </c>
      <c r="C2065" t="s">
        <v>675</v>
      </c>
      <c r="D2065" t="s">
        <v>31</v>
      </c>
      <c r="E2065" t="s">
        <v>3498</v>
      </c>
      <c r="F2065" t="s">
        <v>31</v>
      </c>
      <c r="G2065" t="s">
        <v>32</v>
      </c>
      <c r="H2065" t="s">
        <v>223</v>
      </c>
      <c r="I2065">
        <v>45084</v>
      </c>
      <c r="J2065">
        <v>1449.25</v>
      </c>
      <c r="K2065">
        <v>1489.12</v>
      </c>
      <c r="L2065">
        <v>1449.25</v>
      </c>
      <c r="M2065">
        <v>496.38</v>
      </c>
      <c r="N2065">
        <v>45152</v>
      </c>
      <c r="O2065">
        <v>45176</v>
      </c>
      <c r="P2065">
        <v>0</v>
      </c>
      <c r="Q2065" t="str">
        <f t="shared" si="32"/>
        <v>ACTIVE</v>
      </c>
    </row>
    <row r="2066" spans="1:17" x14ac:dyDescent="0.25">
      <c r="A2066" t="s">
        <v>113</v>
      </c>
      <c r="B2066" t="s">
        <v>3499</v>
      </c>
      <c r="C2066" t="s">
        <v>3500</v>
      </c>
      <c r="D2066" t="s">
        <v>31</v>
      </c>
      <c r="E2066" t="s">
        <v>3501</v>
      </c>
      <c r="F2066" t="s">
        <v>31</v>
      </c>
      <c r="G2066" t="s">
        <v>25</v>
      </c>
      <c r="H2066" t="s">
        <v>55</v>
      </c>
      <c r="I2066">
        <v>45159</v>
      </c>
      <c r="J2066">
        <v>9600</v>
      </c>
      <c r="K2066">
        <v>20432.509999999998</v>
      </c>
      <c r="L2066">
        <v>9600</v>
      </c>
      <c r="M2066">
        <v>20432.509999999998</v>
      </c>
      <c r="O2066">
        <v>45168</v>
      </c>
      <c r="P2066">
        <v>0</v>
      </c>
      <c r="Q2066" t="str">
        <f t="shared" si="32"/>
        <v>ACTIVE</v>
      </c>
    </row>
    <row r="2067" spans="1:17" x14ac:dyDescent="0.25">
      <c r="A2067" t="s">
        <v>113</v>
      </c>
      <c r="B2067" t="s">
        <v>907</v>
      </c>
      <c r="C2067" t="s">
        <v>908</v>
      </c>
      <c r="D2067" t="s">
        <v>29</v>
      </c>
      <c r="E2067" t="s">
        <v>3502</v>
      </c>
      <c r="F2067" t="s">
        <v>31</v>
      </c>
      <c r="G2067" t="s">
        <v>32</v>
      </c>
      <c r="H2067" t="s">
        <v>75</v>
      </c>
      <c r="I2067">
        <v>45043</v>
      </c>
      <c r="J2067">
        <v>1562</v>
      </c>
      <c r="K2067">
        <v>1604.97</v>
      </c>
      <c r="L2067">
        <v>1562</v>
      </c>
      <c r="M2067">
        <v>642</v>
      </c>
      <c r="N2067">
        <v>45134</v>
      </c>
      <c r="O2067">
        <v>45165</v>
      </c>
      <c r="P2067">
        <v>0</v>
      </c>
      <c r="Q2067" t="str">
        <f t="shared" si="32"/>
        <v>ACTIVE</v>
      </c>
    </row>
    <row r="2068" spans="1:17" x14ac:dyDescent="0.25">
      <c r="A2068" t="s">
        <v>113</v>
      </c>
      <c r="B2068" t="s">
        <v>3503</v>
      </c>
      <c r="C2068" t="s">
        <v>3504</v>
      </c>
      <c r="D2068" t="s">
        <v>31</v>
      </c>
      <c r="E2068" t="s">
        <v>3505</v>
      </c>
      <c r="F2068" t="s">
        <v>31</v>
      </c>
      <c r="G2068" t="s">
        <v>25</v>
      </c>
      <c r="H2068" t="s">
        <v>55</v>
      </c>
      <c r="I2068">
        <v>45125</v>
      </c>
      <c r="J2068">
        <v>4500</v>
      </c>
      <c r="K2068">
        <v>7941.44</v>
      </c>
      <c r="L2068">
        <v>4500</v>
      </c>
      <c r="M2068">
        <v>3242.85</v>
      </c>
      <c r="N2068">
        <v>45152</v>
      </c>
      <c r="O2068">
        <v>45210</v>
      </c>
      <c r="P2068">
        <v>0</v>
      </c>
      <c r="Q2068" t="str">
        <f t="shared" si="32"/>
        <v>ACTIVE</v>
      </c>
    </row>
    <row r="2069" spans="1:17" x14ac:dyDescent="0.25">
      <c r="A2069" t="s">
        <v>113</v>
      </c>
      <c r="B2069" t="s">
        <v>3506</v>
      </c>
      <c r="C2069" t="s">
        <v>3507</v>
      </c>
      <c r="D2069" t="s">
        <v>22</v>
      </c>
      <c r="E2069" t="s">
        <v>3508</v>
      </c>
      <c r="F2069" t="s">
        <v>22</v>
      </c>
      <c r="G2069" t="s">
        <v>32</v>
      </c>
      <c r="H2069" t="s">
        <v>33</v>
      </c>
      <c r="I2069">
        <v>44943</v>
      </c>
      <c r="J2069">
        <v>45293.91</v>
      </c>
      <c r="K2069">
        <v>46539.5</v>
      </c>
      <c r="L2069">
        <v>45293.91</v>
      </c>
      <c r="M2069">
        <v>15513.18</v>
      </c>
      <c r="N2069">
        <v>45063</v>
      </c>
      <c r="O2069">
        <v>45157</v>
      </c>
      <c r="P2069">
        <v>76</v>
      </c>
      <c r="Q2069" t="str">
        <f t="shared" si="32"/>
        <v>61-90</v>
      </c>
    </row>
    <row r="2070" spans="1:17" x14ac:dyDescent="0.25">
      <c r="A2070" t="s">
        <v>113</v>
      </c>
      <c r="B2070" t="s">
        <v>3509</v>
      </c>
      <c r="C2070" t="s">
        <v>3510</v>
      </c>
      <c r="D2070" t="s">
        <v>22</v>
      </c>
      <c r="E2070" t="s">
        <v>3511</v>
      </c>
      <c r="F2070" t="s">
        <v>22</v>
      </c>
      <c r="G2070" t="s">
        <v>25</v>
      </c>
      <c r="H2070" t="s">
        <v>26</v>
      </c>
      <c r="I2070">
        <v>44865</v>
      </c>
      <c r="J2070">
        <v>25697.63</v>
      </c>
      <c r="K2070">
        <v>25697.63</v>
      </c>
      <c r="L2070">
        <v>25697.63</v>
      </c>
      <c r="M2070">
        <v>23597.63</v>
      </c>
      <c r="N2070">
        <v>45131</v>
      </c>
      <c r="O2070">
        <v>44995</v>
      </c>
      <c r="P2070">
        <v>9</v>
      </c>
      <c r="Q2070" t="str">
        <f t="shared" si="32"/>
        <v>1-30</v>
      </c>
    </row>
    <row r="2071" spans="1:17" x14ac:dyDescent="0.25">
      <c r="A2071" t="s">
        <v>113</v>
      </c>
      <c r="B2071" t="s">
        <v>45</v>
      </c>
      <c r="C2071" t="s">
        <v>46</v>
      </c>
      <c r="D2071" t="s">
        <v>31</v>
      </c>
      <c r="E2071" t="s">
        <v>3512</v>
      </c>
      <c r="F2071" t="s">
        <v>31</v>
      </c>
      <c r="G2071" t="s">
        <v>32</v>
      </c>
      <c r="H2071" t="s">
        <v>737</v>
      </c>
      <c r="I2071">
        <v>45077</v>
      </c>
      <c r="J2071">
        <v>4950</v>
      </c>
      <c r="K2071">
        <v>5086.13</v>
      </c>
      <c r="L2071">
        <v>4950</v>
      </c>
      <c r="M2071">
        <v>1695.38</v>
      </c>
      <c r="N2071">
        <v>45137</v>
      </c>
      <c r="O2071">
        <v>45168</v>
      </c>
      <c r="P2071">
        <v>0</v>
      </c>
      <c r="Q2071" t="str">
        <f t="shared" si="32"/>
        <v>ACTIVE</v>
      </c>
    </row>
    <row r="2072" spans="1:17" x14ac:dyDescent="0.25">
      <c r="A2072" t="s">
        <v>113</v>
      </c>
      <c r="B2072" t="s">
        <v>2246</v>
      </c>
      <c r="C2072" t="s">
        <v>2247</v>
      </c>
      <c r="D2072" t="s">
        <v>29</v>
      </c>
      <c r="E2072" t="s">
        <v>3513</v>
      </c>
      <c r="F2072" t="s">
        <v>165</v>
      </c>
      <c r="G2072" t="s">
        <v>25</v>
      </c>
      <c r="H2072" t="s">
        <v>55</v>
      </c>
      <c r="I2072">
        <v>45121</v>
      </c>
      <c r="J2072">
        <v>3443</v>
      </c>
      <c r="K2072">
        <v>3613.44</v>
      </c>
      <c r="L2072">
        <v>3443</v>
      </c>
      <c r="M2072">
        <v>2677.71</v>
      </c>
      <c r="N2072">
        <v>45149</v>
      </c>
      <c r="O2072">
        <v>45170</v>
      </c>
      <c r="P2072">
        <v>7</v>
      </c>
      <c r="Q2072" t="str">
        <f t="shared" si="32"/>
        <v>1-30</v>
      </c>
    </row>
    <row r="2073" spans="1:17" x14ac:dyDescent="0.25">
      <c r="A2073" t="s">
        <v>113</v>
      </c>
      <c r="B2073" t="s">
        <v>440</v>
      </c>
      <c r="C2073" t="s">
        <v>441</v>
      </c>
      <c r="D2073" t="s">
        <v>31</v>
      </c>
      <c r="E2073" t="s">
        <v>3514</v>
      </c>
      <c r="F2073" t="s">
        <v>31</v>
      </c>
      <c r="G2073" t="s">
        <v>32</v>
      </c>
      <c r="H2073" t="s">
        <v>41</v>
      </c>
      <c r="I2073">
        <v>45106</v>
      </c>
      <c r="J2073">
        <v>2282.5</v>
      </c>
      <c r="K2073">
        <v>2345.2800000000002</v>
      </c>
      <c r="L2073">
        <v>2282.5</v>
      </c>
      <c r="M2073">
        <v>1758.96</v>
      </c>
      <c r="N2073">
        <v>45136</v>
      </c>
      <c r="O2073">
        <v>45167</v>
      </c>
      <c r="P2073">
        <v>0</v>
      </c>
      <c r="Q2073" t="str">
        <f t="shared" si="32"/>
        <v>ACTIVE</v>
      </c>
    </row>
    <row r="2074" spans="1:17" x14ac:dyDescent="0.25">
      <c r="A2074" t="s">
        <v>113</v>
      </c>
      <c r="B2074" t="s">
        <v>249</v>
      </c>
      <c r="C2074" t="s">
        <v>250</v>
      </c>
      <c r="D2074" t="s">
        <v>22</v>
      </c>
      <c r="E2074" t="s">
        <v>3515</v>
      </c>
      <c r="F2074" t="s">
        <v>22</v>
      </c>
      <c r="G2074" t="s">
        <v>32</v>
      </c>
      <c r="H2074" t="s">
        <v>33</v>
      </c>
      <c r="I2074">
        <v>44966</v>
      </c>
      <c r="J2074">
        <v>1700</v>
      </c>
      <c r="K2074">
        <v>1746.75</v>
      </c>
      <c r="L2074">
        <v>1700</v>
      </c>
      <c r="M2074">
        <v>1455.65</v>
      </c>
      <c r="N2074">
        <v>45008</v>
      </c>
      <c r="O2074">
        <v>45088</v>
      </c>
      <c r="P2074">
        <v>145</v>
      </c>
      <c r="Q2074" t="str">
        <f t="shared" si="32"/>
        <v>121-150</v>
      </c>
    </row>
    <row r="2075" spans="1:17" x14ac:dyDescent="0.25">
      <c r="A2075" t="s">
        <v>113</v>
      </c>
      <c r="B2075" t="s">
        <v>352</v>
      </c>
      <c r="C2075" t="s">
        <v>353</v>
      </c>
      <c r="D2075" t="s">
        <v>31</v>
      </c>
      <c r="E2075" t="s">
        <v>3516</v>
      </c>
      <c r="F2075" t="s">
        <v>31</v>
      </c>
      <c r="G2075" t="s">
        <v>32</v>
      </c>
      <c r="H2075" t="s">
        <v>33</v>
      </c>
      <c r="I2075">
        <v>45098</v>
      </c>
      <c r="J2075">
        <v>1236.4000000000001</v>
      </c>
      <c r="K2075">
        <v>1270.42</v>
      </c>
      <c r="L2075">
        <v>1236.4000000000001</v>
      </c>
      <c r="M2075">
        <v>846.96</v>
      </c>
      <c r="N2075">
        <v>45159</v>
      </c>
      <c r="O2075">
        <v>45190</v>
      </c>
      <c r="P2075">
        <v>0</v>
      </c>
      <c r="Q2075" t="str">
        <f t="shared" si="32"/>
        <v>ACTIVE</v>
      </c>
    </row>
    <row r="2076" spans="1:17" x14ac:dyDescent="0.25">
      <c r="A2076" t="s">
        <v>113</v>
      </c>
      <c r="B2076" t="s">
        <v>648</v>
      </c>
      <c r="C2076" t="s">
        <v>649</v>
      </c>
      <c r="D2076" t="s">
        <v>31</v>
      </c>
      <c r="E2076" t="s">
        <v>3517</v>
      </c>
      <c r="F2076" t="s">
        <v>31</v>
      </c>
      <c r="G2076" t="s">
        <v>32</v>
      </c>
      <c r="H2076" t="s">
        <v>223</v>
      </c>
      <c r="I2076">
        <v>45079</v>
      </c>
      <c r="J2076">
        <v>1156.3399999999999</v>
      </c>
      <c r="K2076">
        <v>1188.1400000000001</v>
      </c>
      <c r="L2076">
        <v>1156.3399999999999</v>
      </c>
      <c r="M2076">
        <v>396.05</v>
      </c>
      <c r="N2076">
        <v>45140</v>
      </c>
      <c r="O2076">
        <v>45171</v>
      </c>
      <c r="P2076">
        <v>0</v>
      </c>
      <c r="Q2076" t="str">
        <f t="shared" si="32"/>
        <v>ACTIVE</v>
      </c>
    </row>
    <row r="2077" spans="1:17" x14ac:dyDescent="0.25">
      <c r="A2077" t="s">
        <v>113</v>
      </c>
      <c r="B2077" t="s">
        <v>42</v>
      </c>
      <c r="C2077" t="s">
        <v>43</v>
      </c>
      <c r="D2077" t="s">
        <v>31</v>
      </c>
      <c r="E2077" t="s">
        <v>3518</v>
      </c>
      <c r="F2077" t="s">
        <v>31</v>
      </c>
      <c r="G2077" t="s">
        <v>32</v>
      </c>
      <c r="H2077" t="s">
        <v>33</v>
      </c>
      <c r="I2077">
        <v>45127</v>
      </c>
      <c r="J2077">
        <v>2845</v>
      </c>
      <c r="K2077">
        <v>2923.24</v>
      </c>
      <c r="L2077">
        <v>2845</v>
      </c>
      <c r="M2077">
        <v>2436.0500000000002</v>
      </c>
      <c r="N2077">
        <v>45158</v>
      </c>
      <c r="O2077">
        <v>45189</v>
      </c>
      <c r="P2077">
        <v>0</v>
      </c>
      <c r="Q2077" t="str">
        <f t="shared" si="32"/>
        <v>ACTIVE</v>
      </c>
    </row>
    <row r="2078" spans="1:17" x14ac:dyDescent="0.25">
      <c r="A2078" t="s">
        <v>113</v>
      </c>
      <c r="B2078" t="s">
        <v>125</v>
      </c>
      <c r="C2078" t="s">
        <v>126</v>
      </c>
      <c r="D2078" t="s">
        <v>31</v>
      </c>
      <c r="E2078" t="s">
        <v>3519</v>
      </c>
      <c r="F2078" t="s">
        <v>31</v>
      </c>
      <c r="G2078" t="s">
        <v>32</v>
      </c>
      <c r="H2078" t="s">
        <v>79</v>
      </c>
      <c r="I2078">
        <v>44929</v>
      </c>
      <c r="J2078">
        <v>463.4</v>
      </c>
      <c r="K2078">
        <v>476.15</v>
      </c>
      <c r="L2078">
        <v>463.4</v>
      </c>
      <c r="M2078">
        <v>79.36</v>
      </c>
      <c r="N2078">
        <v>45141</v>
      </c>
      <c r="O2078">
        <v>45172</v>
      </c>
      <c r="P2078">
        <v>0</v>
      </c>
      <c r="Q2078" t="str">
        <f t="shared" si="32"/>
        <v>ACTIVE</v>
      </c>
    </row>
    <row r="2079" spans="1:17" x14ac:dyDescent="0.25">
      <c r="A2079" t="s">
        <v>113</v>
      </c>
      <c r="B2079" t="s">
        <v>3520</v>
      </c>
      <c r="C2079" t="s">
        <v>3521</v>
      </c>
      <c r="D2079" t="s">
        <v>29</v>
      </c>
      <c r="E2079" t="s">
        <v>3522</v>
      </c>
      <c r="F2079" t="s">
        <v>165</v>
      </c>
      <c r="G2079" t="s">
        <v>25</v>
      </c>
      <c r="H2079" t="s">
        <v>55</v>
      </c>
      <c r="I2079">
        <v>45075</v>
      </c>
      <c r="J2079">
        <v>2500</v>
      </c>
      <c r="K2079">
        <v>8608.76</v>
      </c>
      <c r="L2079">
        <v>2500</v>
      </c>
      <c r="M2079">
        <v>6450.58</v>
      </c>
      <c r="N2079">
        <v>45145</v>
      </c>
      <c r="O2079">
        <v>45166</v>
      </c>
      <c r="P2079">
        <v>11</v>
      </c>
      <c r="Q2079" t="str">
        <f t="shared" si="32"/>
        <v>1-30</v>
      </c>
    </row>
    <row r="2080" spans="1:17" x14ac:dyDescent="0.25">
      <c r="A2080" t="s">
        <v>113</v>
      </c>
      <c r="B2080" t="s">
        <v>971</v>
      </c>
      <c r="C2080" t="s">
        <v>972</v>
      </c>
      <c r="D2080" t="s">
        <v>31</v>
      </c>
      <c r="E2080" t="s">
        <v>3523</v>
      </c>
      <c r="F2080" t="s">
        <v>31</v>
      </c>
      <c r="G2080" t="s">
        <v>32</v>
      </c>
      <c r="H2080" t="s">
        <v>79</v>
      </c>
      <c r="I2080">
        <v>44999</v>
      </c>
      <c r="J2080">
        <v>8576.7000000000007</v>
      </c>
      <c r="K2080">
        <v>8812.57</v>
      </c>
      <c r="L2080">
        <v>8576.7000000000007</v>
      </c>
      <c r="M2080">
        <v>4406.28</v>
      </c>
      <c r="N2080">
        <v>45154</v>
      </c>
      <c r="O2080">
        <v>45183</v>
      </c>
      <c r="P2080">
        <v>0</v>
      </c>
      <c r="Q2080" t="str">
        <f t="shared" si="32"/>
        <v>ACTIVE</v>
      </c>
    </row>
    <row r="2081" spans="1:17" x14ac:dyDescent="0.25">
      <c r="A2081" t="s">
        <v>113</v>
      </c>
      <c r="B2081" t="s">
        <v>3524</v>
      </c>
      <c r="C2081" t="s">
        <v>3525</v>
      </c>
      <c r="D2081" t="s">
        <v>31</v>
      </c>
      <c r="E2081" t="s">
        <v>3526</v>
      </c>
      <c r="F2081" t="s">
        <v>31</v>
      </c>
      <c r="G2081" t="s">
        <v>25</v>
      </c>
      <c r="H2081" t="s">
        <v>101</v>
      </c>
      <c r="I2081">
        <v>44896</v>
      </c>
      <c r="J2081">
        <v>1900</v>
      </c>
      <c r="K2081">
        <v>15084.12</v>
      </c>
      <c r="L2081">
        <v>1900</v>
      </c>
      <c r="M2081">
        <v>10970.24</v>
      </c>
      <c r="N2081">
        <v>45161</v>
      </c>
      <c r="O2081">
        <v>45168</v>
      </c>
      <c r="P2081">
        <v>0</v>
      </c>
      <c r="Q2081" t="str">
        <f t="shared" si="32"/>
        <v>ACTIVE</v>
      </c>
    </row>
    <row r="2082" spans="1:17" x14ac:dyDescent="0.25">
      <c r="A2082" t="s">
        <v>113</v>
      </c>
      <c r="B2082" t="s">
        <v>421</v>
      </c>
      <c r="C2082" t="s">
        <v>422</v>
      </c>
      <c r="D2082" t="s">
        <v>31</v>
      </c>
      <c r="E2082" t="s">
        <v>3527</v>
      </c>
      <c r="F2082" t="s">
        <v>31</v>
      </c>
      <c r="G2082" t="s">
        <v>32</v>
      </c>
      <c r="H2082" t="s">
        <v>79</v>
      </c>
      <c r="I2082">
        <v>44923</v>
      </c>
      <c r="J2082">
        <v>3135</v>
      </c>
      <c r="K2082">
        <v>3221.22</v>
      </c>
      <c r="L2082">
        <v>3135</v>
      </c>
      <c r="M2082">
        <v>536.87</v>
      </c>
      <c r="N2082">
        <v>45135</v>
      </c>
      <c r="O2082">
        <v>45166</v>
      </c>
      <c r="P2082">
        <v>0</v>
      </c>
      <c r="Q2082" t="str">
        <f t="shared" si="32"/>
        <v>ACTIVE</v>
      </c>
    </row>
    <row r="2083" spans="1:17" x14ac:dyDescent="0.25">
      <c r="A2083" t="s">
        <v>113</v>
      </c>
      <c r="B2083" t="s">
        <v>102</v>
      </c>
      <c r="C2083" t="s">
        <v>103</v>
      </c>
      <c r="D2083" t="s">
        <v>22</v>
      </c>
      <c r="E2083" t="s">
        <v>3528</v>
      </c>
      <c r="F2083" t="s">
        <v>31</v>
      </c>
      <c r="G2083" t="s">
        <v>32</v>
      </c>
      <c r="H2083" t="s">
        <v>33</v>
      </c>
      <c r="I2083">
        <v>45055</v>
      </c>
      <c r="J2083">
        <v>1221.1199999999999</v>
      </c>
      <c r="K2083">
        <v>1254.71</v>
      </c>
      <c r="L2083">
        <v>1221.1199999999999</v>
      </c>
      <c r="M2083">
        <v>836.48</v>
      </c>
      <c r="N2083">
        <v>45147</v>
      </c>
      <c r="O2083">
        <v>45178</v>
      </c>
      <c r="P2083">
        <v>0</v>
      </c>
      <c r="Q2083" t="str">
        <f t="shared" si="32"/>
        <v>ACTIVE</v>
      </c>
    </row>
    <row r="2084" spans="1:17" x14ac:dyDescent="0.25">
      <c r="A2084" t="s">
        <v>113</v>
      </c>
      <c r="B2084" t="s">
        <v>128</v>
      </c>
      <c r="C2084" t="s">
        <v>129</v>
      </c>
      <c r="D2084" t="s">
        <v>31</v>
      </c>
      <c r="E2084" t="s">
        <v>3529</v>
      </c>
      <c r="F2084" t="s">
        <v>31</v>
      </c>
      <c r="G2084" t="s">
        <v>32</v>
      </c>
      <c r="H2084" t="s">
        <v>41</v>
      </c>
      <c r="I2084">
        <v>45098</v>
      </c>
      <c r="J2084">
        <v>1432.63</v>
      </c>
      <c r="K2084">
        <v>1472.03</v>
      </c>
      <c r="L2084">
        <v>1432.63</v>
      </c>
      <c r="M2084">
        <v>736.02</v>
      </c>
      <c r="N2084">
        <v>45159</v>
      </c>
      <c r="O2084">
        <v>45190</v>
      </c>
      <c r="P2084">
        <v>0</v>
      </c>
      <c r="Q2084" t="str">
        <f t="shared" si="32"/>
        <v>ACTIVE</v>
      </c>
    </row>
    <row r="2085" spans="1:17" x14ac:dyDescent="0.25">
      <c r="A2085" t="s">
        <v>113</v>
      </c>
      <c r="B2085" t="s">
        <v>3530</v>
      </c>
      <c r="C2085" t="s">
        <v>3531</v>
      </c>
      <c r="D2085" t="s">
        <v>22</v>
      </c>
      <c r="E2085" t="s">
        <v>3532</v>
      </c>
      <c r="F2085" t="s">
        <v>165</v>
      </c>
      <c r="G2085" t="s">
        <v>25</v>
      </c>
      <c r="H2085" t="s">
        <v>26</v>
      </c>
      <c r="I2085">
        <v>45148</v>
      </c>
      <c r="J2085">
        <v>39981.9</v>
      </c>
      <c r="K2085">
        <v>39981.9</v>
      </c>
      <c r="L2085">
        <v>39981.9</v>
      </c>
      <c r="M2085">
        <v>39634.019999999997</v>
      </c>
      <c r="N2085">
        <v>45148</v>
      </c>
      <c r="O2085">
        <v>45170</v>
      </c>
      <c r="P2085">
        <v>7</v>
      </c>
      <c r="Q2085" t="str">
        <f t="shared" si="32"/>
        <v>1-30</v>
      </c>
    </row>
    <row r="2086" spans="1:17" x14ac:dyDescent="0.25">
      <c r="A2086" t="s">
        <v>113</v>
      </c>
      <c r="B2086" t="s">
        <v>83</v>
      </c>
      <c r="C2086" t="s">
        <v>84</v>
      </c>
      <c r="D2086" t="s">
        <v>31</v>
      </c>
      <c r="E2086" t="s">
        <v>3533</v>
      </c>
      <c r="F2086" t="s">
        <v>31</v>
      </c>
      <c r="G2086" t="s">
        <v>32</v>
      </c>
      <c r="H2086" t="s">
        <v>33</v>
      </c>
      <c r="I2086">
        <v>44995</v>
      </c>
      <c r="J2086">
        <v>2935.16</v>
      </c>
      <c r="K2086">
        <v>3015.89</v>
      </c>
      <c r="L2086">
        <v>2935.16</v>
      </c>
      <c r="M2086">
        <v>502.65</v>
      </c>
      <c r="N2086">
        <v>45148</v>
      </c>
      <c r="O2086">
        <v>45179</v>
      </c>
      <c r="P2086">
        <v>0</v>
      </c>
      <c r="Q2086" t="str">
        <f t="shared" si="32"/>
        <v>ACTIVE</v>
      </c>
    </row>
    <row r="2087" spans="1:17" x14ac:dyDescent="0.25">
      <c r="A2087" t="s">
        <v>113</v>
      </c>
      <c r="B2087" t="s">
        <v>334</v>
      </c>
      <c r="C2087" t="s">
        <v>335</v>
      </c>
      <c r="D2087" t="s">
        <v>31</v>
      </c>
      <c r="E2087" t="s">
        <v>3534</v>
      </c>
      <c r="F2087" t="s">
        <v>31</v>
      </c>
      <c r="G2087" t="s">
        <v>32</v>
      </c>
      <c r="H2087" t="s">
        <v>33</v>
      </c>
      <c r="I2087">
        <v>45055</v>
      </c>
      <c r="J2087">
        <v>1279.3</v>
      </c>
      <c r="K2087">
        <v>1314.49</v>
      </c>
      <c r="L2087">
        <v>1279.3</v>
      </c>
      <c r="M2087">
        <v>219.09</v>
      </c>
      <c r="N2087">
        <v>45208</v>
      </c>
      <c r="O2087">
        <v>45239</v>
      </c>
      <c r="P2087">
        <v>0</v>
      </c>
      <c r="Q2087" t="str">
        <f t="shared" si="32"/>
        <v>ACTIVE</v>
      </c>
    </row>
    <row r="2088" spans="1:17" x14ac:dyDescent="0.25">
      <c r="A2088" t="s">
        <v>113</v>
      </c>
      <c r="B2088" t="s">
        <v>87</v>
      </c>
      <c r="C2088" t="s">
        <v>88</v>
      </c>
      <c r="D2088" t="s">
        <v>31</v>
      </c>
      <c r="E2088" t="s">
        <v>3535</v>
      </c>
      <c r="F2088" t="s">
        <v>31</v>
      </c>
      <c r="G2088" t="s">
        <v>32</v>
      </c>
      <c r="H2088" t="s">
        <v>68</v>
      </c>
      <c r="I2088">
        <v>45168</v>
      </c>
      <c r="J2088">
        <v>903.85</v>
      </c>
      <c r="K2088">
        <v>928.72</v>
      </c>
      <c r="L2088">
        <v>903.85</v>
      </c>
      <c r="M2088">
        <v>928.72</v>
      </c>
      <c r="O2088">
        <v>45199</v>
      </c>
      <c r="P2088">
        <v>0</v>
      </c>
      <c r="Q2088" t="str">
        <f t="shared" si="32"/>
        <v>ACTIVE</v>
      </c>
    </row>
    <row r="2089" spans="1:17" x14ac:dyDescent="0.25">
      <c r="A2089" t="s">
        <v>113</v>
      </c>
      <c r="B2089" t="s">
        <v>3536</v>
      </c>
      <c r="C2089" t="s">
        <v>3537</v>
      </c>
      <c r="D2089" t="s">
        <v>31</v>
      </c>
      <c r="E2089" t="s">
        <v>3538</v>
      </c>
      <c r="F2089" t="s">
        <v>31</v>
      </c>
      <c r="G2089" t="s">
        <v>25</v>
      </c>
      <c r="H2089" t="s">
        <v>55</v>
      </c>
      <c r="I2089">
        <v>44929</v>
      </c>
      <c r="J2089">
        <v>37500</v>
      </c>
      <c r="K2089">
        <v>46815.25</v>
      </c>
      <c r="L2089">
        <v>37500</v>
      </c>
      <c r="M2089">
        <v>14289.11</v>
      </c>
      <c r="N2089">
        <v>45155</v>
      </c>
      <c r="O2089">
        <v>45186</v>
      </c>
      <c r="P2089">
        <v>0</v>
      </c>
      <c r="Q2089" t="str">
        <f t="shared" si="32"/>
        <v>ACTIVE</v>
      </c>
    </row>
    <row r="2090" spans="1:17" x14ac:dyDescent="0.25">
      <c r="A2090" t="s">
        <v>113</v>
      </c>
      <c r="B2090" t="s">
        <v>195</v>
      </c>
      <c r="C2090" t="s">
        <v>196</v>
      </c>
      <c r="D2090" t="s">
        <v>31</v>
      </c>
      <c r="E2090" t="s">
        <v>3539</v>
      </c>
      <c r="F2090" t="s">
        <v>31</v>
      </c>
      <c r="G2090" t="s">
        <v>32</v>
      </c>
      <c r="H2090" t="s">
        <v>48</v>
      </c>
      <c r="I2090">
        <v>45163</v>
      </c>
      <c r="J2090">
        <v>10454.6</v>
      </c>
      <c r="K2090">
        <v>10742.12</v>
      </c>
      <c r="L2090">
        <v>10454.6</v>
      </c>
      <c r="M2090">
        <v>10742.16</v>
      </c>
      <c r="O2090">
        <v>45194</v>
      </c>
      <c r="P2090">
        <v>0</v>
      </c>
      <c r="Q2090" t="str">
        <f t="shared" si="32"/>
        <v>ACTIVE</v>
      </c>
    </row>
    <row r="2091" spans="1:17" x14ac:dyDescent="0.25">
      <c r="A2091" t="s">
        <v>113</v>
      </c>
      <c r="B2091" t="s">
        <v>243</v>
      </c>
      <c r="C2091" t="s">
        <v>244</v>
      </c>
      <c r="D2091" t="s">
        <v>31</v>
      </c>
      <c r="E2091" t="s">
        <v>3540</v>
      </c>
      <c r="F2091" t="s">
        <v>31</v>
      </c>
      <c r="G2091" t="s">
        <v>32</v>
      </c>
      <c r="H2091" t="s">
        <v>68</v>
      </c>
      <c r="I2091">
        <v>45156</v>
      </c>
      <c r="J2091">
        <v>3845</v>
      </c>
      <c r="K2091">
        <v>3950.74</v>
      </c>
      <c r="L2091">
        <v>3845</v>
      </c>
      <c r="M2091">
        <v>3950.74</v>
      </c>
      <c r="O2091">
        <v>45187</v>
      </c>
      <c r="P2091">
        <v>0</v>
      </c>
      <c r="Q2091" t="str">
        <f t="shared" si="32"/>
        <v>ACTIVE</v>
      </c>
    </row>
    <row r="2092" spans="1:17" x14ac:dyDescent="0.25">
      <c r="A2092" t="s">
        <v>113</v>
      </c>
      <c r="B2092" t="s">
        <v>318</v>
      </c>
      <c r="C2092" t="s">
        <v>319</v>
      </c>
      <c r="D2092" t="s">
        <v>31</v>
      </c>
      <c r="E2092" t="s">
        <v>3541</v>
      </c>
      <c r="F2092" t="s">
        <v>31</v>
      </c>
      <c r="G2092" t="s">
        <v>32</v>
      </c>
      <c r="H2092" t="s">
        <v>75</v>
      </c>
      <c r="I2092">
        <v>45036</v>
      </c>
      <c r="J2092">
        <v>8120</v>
      </c>
      <c r="K2092">
        <v>8343.2999999999993</v>
      </c>
      <c r="L2092">
        <v>8120</v>
      </c>
      <c r="M2092">
        <v>1668.66</v>
      </c>
      <c r="N2092">
        <v>45163</v>
      </c>
      <c r="O2092">
        <v>45189</v>
      </c>
      <c r="P2092">
        <v>0</v>
      </c>
      <c r="Q2092" t="str">
        <f t="shared" si="32"/>
        <v>ACTIVE</v>
      </c>
    </row>
    <row r="2093" spans="1:17" x14ac:dyDescent="0.25">
      <c r="A2093" t="s">
        <v>113</v>
      </c>
      <c r="B2093" t="s">
        <v>49</v>
      </c>
      <c r="C2093" t="s">
        <v>50</v>
      </c>
      <c r="D2093" t="s">
        <v>31</v>
      </c>
      <c r="E2093" t="s">
        <v>3542</v>
      </c>
      <c r="F2093" t="s">
        <v>31</v>
      </c>
      <c r="G2093" t="s">
        <v>32</v>
      </c>
      <c r="H2093" t="s">
        <v>79</v>
      </c>
      <c r="I2093">
        <v>44995</v>
      </c>
      <c r="J2093">
        <v>1419</v>
      </c>
      <c r="K2093">
        <v>1458.03</v>
      </c>
      <c r="L2093">
        <v>1419</v>
      </c>
      <c r="M2093">
        <v>729.03</v>
      </c>
      <c r="N2093">
        <v>45148</v>
      </c>
      <c r="O2093">
        <v>45179</v>
      </c>
      <c r="P2093">
        <v>0</v>
      </c>
      <c r="Q2093" t="str">
        <f t="shared" si="32"/>
        <v>ACTIVE</v>
      </c>
    </row>
    <row r="2094" spans="1:17" x14ac:dyDescent="0.25">
      <c r="A2094" t="s">
        <v>113</v>
      </c>
      <c r="B2094" t="s">
        <v>1556</v>
      </c>
      <c r="C2094" t="s">
        <v>1557</v>
      </c>
      <c r="D2094" t="s">
        <v>31</v>
      </c>
      <c r="E2094" t="s">
        <v>3543</v>
      </c>
      <c r="F2094" t="s">
        <v>31</v>
      </c>
      <c r="G2094" t="s">
        <v>32</v>
      </c>
      <c r="H2094" t="s">
        <v>75</v>
      </c>
      <c r="I2094">
        <v>45140</v>
      </c>
      <c r="J2094">
        <v>1730.88</v>
      </c>
      <c r="K2094">
        <v>1778.48</v>
      </c>
      <c r="L2094">
        <v>1730.88</v>
      </c>
      <c r="M2094">
        <v>1778.5</v>
      </c>
      <c r="O2094">
        <v>45171</v>
      </c>
      <c r="P2094">
        <v>0</v>
      </c>
      <c r="Q2094" t="str">
        <f t="shared" si="32"/>
        <v>ACTIVE</v>
      </c>
    </row>
    <row r="2095" spans="1:17" x14ac:dyDescent="0.25">
      <c r="A2095" t="s">
        <v>113</v>
      </c>
      <c r="B2095" t="s">
        <v>955</v>
      </c>
      <c r="C2095" t="s">
        <v>956</v>
      </c>
      <c r="D2095" t="s">
        <v>31</v>
      </c>
      <c r="E2095" t="s">
        <v>3544</v>
      </c>
      <c r="F2095" t="s">
        <v>31</v>
      </c>
      <c r="G2095" t="s">
        <v>32</v>
      </c>
      <c r="H2095" t="s">
        <v>33</v>
      </c>
      <c r="I2095">
        <v>45162</v>
      </c>
      <c r="J2095">
        <v>430.77</v>
      </c>
      <c r="K2095">
        <v>442.62</v>
      </c>
      <c r="L2095">
        <v>430.77</v>
      </c>
      <c r="M2095">
        <v>442.62</v>
      </c>
      <c r="O2095">
        <v>45193</v>
      </c>
      <c r="P2095">
        <v>0</v>
      </c>
      <c r="Q2095" t="str">
        <f t="shared" si="32"/>
        <v>ACTIVE</v>
      </c>
    </row>
    <row r="2096" spans="1:17" x14ac:dyDescent="0.25">
      <c r="A2096" t="s">
        <v>113</v>
      </c>
      <c r="B2096" t="s">
        <v>275</v>
      </c>
      <c r="C2096" t="s">
        <v>276</v>
      </c>
      <c r="D2096" t="s">
        <v>31</v>
      </c>
      <c r="E2096" t="s">
        <v>3545</v>
      </c>
      <c r="F2096" t="s">
        <v>31</v>
      </c>
      <c r="G2096" t="s">
        <v>32</v>
      </c>
      <c r="H2096" t="s">
        <v>223</v>
      </c>
      <c r="I2096">
        <v>45159</v>
      </c>
      <c r="J2096">
        <v>711.59</v>
      </c>
      <c r="K2096">
        <v>731.17</v>
      </c>
      <c r="L2096">
        <v>711.59</v>
      </c>
      <c r="M2096">
        <v>731.19</v>
      </c>
      <c r="O2096">
        <v>45190</v>
      </c>
      <c r="P2096">
        <v>0</v>
      </c>
      <c r="Q2096" t="str">
        <f t="shared" si="32"/>
        <v>ACTIVE</v>
      </c>
    </row>
    <row r="2097" spans="1:17" x14ac:dyDescent="0.25">
      <c r="A2097" t="s">
        <v>113</v>
      </c>
      <c r="B2097" t="s">
        <v>69</v>
      </c>
      <c r="C2097" t="s">
        <v>70</v>
      </c>
      <c r="D2097" t="s">
        <v>31</v>
      </c>
      <c r="E2097" t="s">
        <v>3546</v>
      </c>
      <c r="F2097" t="s">
        <v>31</v>
      </c>
      <c r="G2097" t="s">
        <v>32</v>
      </c>
      <c r="H2097" t="s">
        <v>33</v>
      </c>
      <c r="I2097">
        <v>45005</v>
      </c>
      <c r="J2097">
        <v>2296.8000000000002</v>
      </c>
      <c r="K2097">
        <v>2359.9699999999998</v>
      </c>
      <c r="L2097">
        <v>2296.8000000000002</v>
      </c>
      <c r="M2097">
        <v>393.33</v>
      </c>
      <c r="N2097">
        <v>45158</v>
      </c>
      <c r="O2097">
        <v>45189</v>
      </c>
      <c r="P2097">
        <v>0</v>
      </c>
      <c r="Q2097" t="str">
        <f t="shared" si="32"/>
        <v>ACTIVE</v>
      </c>
    </row>
    <row r="2098" spans="1:17" x14ac:dyDescent="0.25">
      <c r="A2098" t="s">
        <v>113</v>
      </c>
      <c r="B2098" t="s">
        <v>3547</v>
      </c>
      <c r="C2098" t="s">
        <v>3548</v>
      </c>
      <c r="D2098" t="s">
        <v>31</v>
      </c>
      <c r="E2098" t="s">
        <v>3549</v>
      </c>
      <c r="F2098" t="s">
        <v>31</v>
      </c>
      <c r="G2098" t="s">
        <v>25</v>
      </c>
      <c r="H2098" t="s">
        <v>55</v>
      </c>
      <c r="I2098">
        <v>44889</v>
      </c>
      <c r="J2098">
        <v>2100</v>
      </c>
      <c r="K2098">
        <v>8255.9500000000007</v>
      </c>
      <c r="L2098">
        <v>2100</v>
      </c>
      <c r="M2098">
        <v>120.93</v>
      </c>
      <c r="N2098">
        <v>45158</v>
      </c>
      <c r="O2098">
        <v>45189</v>
      </c>
      <c r="P2098">
        <v>0</v>
      </c>
      <c r="Q2098" t="str">
        <f t="shared" si="32"/>
        <v>ACTIVE</v>
      </c>
    </row>
    <row r="2099" spans="1:17" x14ac:dyDescent="0.25">
      <c r="A2099" t="s">
        <v>113</v>
      </c>
      <c r="B2099" t="s">
        <v>778</v>
      </c>
      <c r="C2099" t="s">
        <v>779</v>
      </c>
      <c r="D2099" t="s">
        <v>31</v>
      </c>
      <c r="E2099" t="s">
        <v>3550</v>
      </c>
      <c r="F2099" t="s">
        <v>31</v>
      </c>
      <c r="G2099" t="s">
        <v>32</v>
      </c>
      <c r="H2099" t="s">
        <v>33</v>
      </c>
      <c r="I2099">
        <v>45029</v>
      </c>
      <c r="J2099">
        <v>3205.95</v>
      </c>
      <c r="K2099">
        <v>3294.13</v>
      </c>
      <c r="L2099">
        <v>3205.95</v>
      </c>
      <c r="M2099">
        <v>1098.06</v>
      </c>
      <c r="N2099">
        <v>45151</v>
      </c>
      <c r="O2099">
        <v>45182</v>
      </c>
      <c r="P2099">
        <v>0</v>
      </c>
      <c r="Q2099" t="str">
        <f t="shared" si="32"/>
        <v>ACTIVE</v>
      </c>
    </row>
    <row r="2100" spans="1:17" x14ac:dyDescent="0.25">
      <c r="A2100" t="s">
        <v>113</v>
      </c>
      <c r="B2100" t="s">
        <v>3551</v>
      </c>
      <c r="C2100" t="s">
        <v>3552</v>
      </c>
      <c r="D2100" t="s">
        <v>22</v>
      </c>
      <c r="E2100" t="s">
        <v>3553</v>
      </c>
      <c r="F2100" t="s">
        <v>31</v>
      </c>
      <c r="G2100" t="s">
        <v>25</v>
      </c>
      <c r="H2100" t="s">
        <v>37</v>
      </c>
      <c r="I2100">
        <v>45083</v>
      </c>
      <c r="J2100">
        <v>33278.43</v>
      </c>
      <c r="K2100">
        <v>33278.43</v>
      </c>
      <c r="L2100">
        <v>33278.43</v>
      </c>
      <c r="M2100">
        <v>33278.43</v>
      </c>
      <c r="O2100">
        <v>45169</v>
      </c>
      <c r="P2100">
        <v>0</v>
      </c>
      <c r="Q2100" t="str">
        <f t="shared" si="32"/>
        <v>ACTIVE</v>
      </c>
    </row>
    <row r="2101" spans="1:17" x14ac:dyDescent="0.25">
      <c r="A2101" t="s">
        <v>113</v>
      </c>
      <c r="B2101" t="s">
        <v>298</v>
      </c>
      <c r="C2101" t="s">
        <v>299</v>
      </c>
      <c r="D2101" t="s">
        <v>31</v>
      </c>
      <c r="E2101" t="s">
        <v>3554</v>
      </c>
      <c r="F2101" t="s">
        <v>31</v>
      </c>
      <c r="G2101" t="s">
        <v>32</v>
      </c>
      <c r="H2101" t="s">
        <v>737</v>
      </c>
      <c r="I2101">
        <v>45084</v>
      </c>
      <c r="J2101">
        <v>9869.7999999999993</v>
      </c>
      <c r="K2101">
        <v>10264.6</v>
      </c>
      <c r="L2101">
        <v>9869.7999999999993</v>
      </c>
      <c r="M2101">
        <v>3421.54</v>
      </c>
      <c r="N2101">
        <v>45145</v>
      </c>
      <c r="O2101">
        <v>45176</v>
      </c>
      <c r="P2101">
        <v>0</v>
      </c>
      <c r="Q2101" t="str">
        <f t="shared" si="32"/>
        <v>ACTIVE</v>
      </c>
    </row>
    <row r="2102" spans="1:17" x14ac:dyDescent="0.25">
      <c r="A2102" t="s">
        <v>113</v>
      </c>
      <c r="B2102" t="s">
        <v>128</v>
      </c>
      <c r="C2102" t="s">
        <v>129</v>
      </c>
      <c r="D2102" t="s">
        <v>31</v>
      </c>
      <c r="E2102" t="s">
        <v>3555</v>
      </c>
      <c r="F2102" t="s">
        <v>31</v>
      </c>
      <c r="G2102" t="s">
        <v>32</v>
      </c>
      <c r="H2102" t="s">
        <v>223</v>
      </c>
      <c r="I2102">
        <v>45132</v>
      </c>
      <c r="J2102">
        <v>1618.24</v>
      </c>
      <c r="K2102">
        <v>1662.76</v>
      </c>
      <c r="L2102">
        <v>1618.24</v>
      </c>
      <c r="M2102">
        <v>1108.52</v>
      </c>
      <c r="N2102">
        <v>45163</v>
      </c>
      <c r="O2102">
        <v>45194</v>
      </c>
      <c r="P2102">
        <v>0</v>
      </c>
      <c r="Q2102" t="str">
        <f t="shared" si="32"/>
        <v>ACTIVE</v>
      </c>
    </row>
    <row r="2103" spans="1:17" x14ac:dyDescent="0.25">
      <c r="A2103" t="s">
        <v>113</v>
      </c>
      <c r="B2103" t="s">
        <v>712</v>
      </c>
      <c r="C2103" t="s">
        <v>713</v>
      </c>
      <c r="D2103" t="s">
        <v>29</v>
      </c>
      <c r="E2103" t="s">
        <v>3556</v>
      </c>
      <c r="F2103" t="s">
        <v>165</v>
      </c>
      <c r="G2103" t="s">
        <v>25</v>
      </c>
      <c r="H2103" t="s">
        <v>284</v>
      </c>
      <c r="I2103">
        <v>44781</v>
      </c>
      <c r="J2103">
        <v>38236.75</v>
      </c>
      <c r="K2103">
        <v>38236.75</v>
      </c>
      <c r="L2103">
        <v>38236.75</v>
      </c>
      <c r="M2103">
        <v>16343.48</v>
      </c>
      <c r="N2103">
        <v>45103</v>
      </c>
      <c r="O2103">
        <v>45174</v>
      </c>
      <c r="P2103">
        <v>37</v>
      </c>
      <c r="Q2103" t="str">
        <f t="shared" si="32"/>
        <v>31-60</v>
      </c>
    </row>
    <row r="2104" spans="1:17" x14ac:dyDescent="0.25">
      <c r="A2104" t="s">
        <v>113</v>
      </c>
      <c r="B2104" t="s">
        <v>1504</v>
      </c>
      <c r="C2104" t="s">
        <v>1505</v>
      </c>
      <c r="D2104" t="s">
        <v>31</v>
      </c>
      <c r="E2104" t="s">
        <v>3557</v>
      </c>
      <c r="F2104" t="s">
        <v>31</v>
      </c>
      <c r="G2104" t="s">
        <v>32</v>
      </c>
      <c r="H2104" t="s">
        <v>33</v>
      </c>
      <c r="I2104">
        <v>45119</v>
      </c>
      <c r="J2104">
        <v>5941.57</v>
      </c>
      <c r="K2104">
        <v>6104.97</v>
      </c>
      <c r="L2104">
        <v>5941.57</v>
      </c>
      <c r="M2104">
        <v>5087.5</v>
      </c>
      <c r="N2104">
        <v>45150</v>
      </c>
      <c r="O2104">
        <v>45189</v>
      </c>
      <c r="P2104">
        <v>0</v>
      </c>
      <c r="Q2104" t="str">
        <f t="shared" si="32"/>
        <v>ACTIVE</v>
      </c>
    </row>
    <row r="2105" spans="1:17" x14ac:dyDescent="0.25">
      <c r="A2105" t="s">
        <v>113</v>
      </c>
      <c r="B2105" t="s">
        <v>3558</v>
      </c>
      <c r="C2105" t="s">
        <v>3559</v>
      </c>
      <c r="D2105" t="s">
        <v>22</v>
      </c>
      <c r="E2105" t="s">
        <v>3560</v>
      </c>
      <c r="F2105" t="s">
        <v>165</v>
      </c>
      <c r="G2105" t="s">
        <v>25</v>
      </c>
      <c r="H2105" t="s">
        <v>37</v>
      </c>
      <c r="I2105">
        <v>44985</v>
      </c>
      <c r="J2105">
        <v>25677.19</v>
      </c>
      <c r="K2105">
        <v>25677.19</v>
      </c>
      <c r="L2105">
        <v>25677.19</v>
      </c>
      <c r="M2105">
        <v>25677.19</v>
      </c>
      <c r="O2105">
        <v>45175</v>
      </c>
      <c r="P2105">
        <v>182</v>
      </c>
      <c r="Q2105" t="str">
        <f t="shared" si="32"/>
        <v>180+</v>
      </c>
    </row>
    <row r="2106" spans="1:17" x14ac:dyDescent="0.25">
      <c r="A2106" t="s">
        <v>113</v>
      </c>
      <c r="B2106" t="s">
        <v>3561</v>
      </c>
      <c r="C2106" t="s">
        <v>3562</v>
      </c>
      <c r="D2106" t="s">
        <v>31</v>
      </c>
      <c r="E2106" t="s">
        <v>3563</v>
      </c>
      <c r="F2106" t="s">
        <v>31</v>
      </c>
      <c r="G2106" t="s">
        <v>25</v>
      </c>
      <c r="H2106" t="s">
        <v>55</v>
      </c>
      <c r="I2106">
        <v>45071</v>
      </c>
      <c r="J2106">
        <v>50000</v>
      </c>
      <c r="K2106">
        <v>52475</v>
      </c>
      <c r="L2106">
        <v>50000</v>
      </c>
      <c r="M2106">
        <v>39041.67</v>
      </c>
      <c r="N2106">
        <v>45163</v>
      </c>
      <c r="O2106">
        <v>45194</v>
      </c>
      <c r="P2106">
        <v>0</v>
      </c>
      <c r="Q2106" t="str">
        <f t="shared" si="32"/>
        <v>ACTIVE</v>
      </c>
    </row>
    <row r="2107" spans="1:17" x14ac:dyDescent="0.25">
      <c r="A2107" t="s">
        <v>113</v>
      </c>
      <c r="B2107" t="s">
        <v>49</v>
      </c>
      <c r="C2107" t="s">
        <v>50</v>
      </c>
      <c r="D2107" t="s">
        <v>31</v>
      </c>
      <c r="E2107" t="s">
        <v>3564</v>
      </c>
      <c r="F2107" t="s">
        <v>31</v>
      </c>
      <c r="G2107" t="s">
        <v>32</v>
      </c>
      <c r="H2107" t="s">
        <v>33</v>
      </c>
      <c r="I2107">
        <v>45155</v>
      </c>
      <c r="J2107">
        <v>907.5</v>
      </c>
      <c r="K2107">
        <v>932.47</v>
      </c>
      <c r="L2107">
        <v>907.5</v>
      </c>
      <c r="M2107">
        <v>932.52</v>
      </c>
      <c r="O2107">
        <v>45186</v>
      </c>
      <c r="P2107">
        <v>0</v>
      </c>
      <c r="Q2107" t="str">
        <f t="shared" si="32"/>
        <v>ACTIVE</v>
      </c>
    </row>
    <row r="2108" spans="1:17" x14ac:dyDescent="0.25">
      <c r="A2108" t="s">
        <v>113</v>
      </c>
      <c r="B2108" t="s">
        <v>1116</v>
      </c>
      <c r="C2108" t="s">
        <v>1117</v>
      </c>
      <c r="D2108" t="s">
        <v>31</v>
      </c>
      <c r="E2108" t="s">
        <v>3565</v>
      </c>
      <c r="F2108" t="s">
        <v>31</v>
      </c>
      <c r="G2108" t="s">
        <v>32</v>
      </c>
      <c r="H2108" t="s">
        <v>33</v>
      </c>
      <c r="I2108">
        <v>45056</v>
      </c>
      <c r="J2108">
        <v>11366.15</v>
      </c>
      <c r="K2108">
        <v>11678.73</v>
      </c>
      <c r="L2108">
        <v>11366.15</v>
      </c>
      <c r="M2108">
        <v>5839.38</v>
      </c>
      <c r="N2108">
        <v>45148</v>
      </c>
      <c r="O2108">
        <v>45179</v>
      </c>
      <c r="P2108">
        <v>0</v>
      </c>
      <c r="Q2108" t="str">
        <f t="shared" si="32"/>
        <v>ACTIVE</v>
      </c>
    </row>
    <row r="2109" spans="1:17" x14ac:dyDescent="0.25">
      <c r="A2109" t="s">
        <v>113</v>
      </c>
      <c r="B2109" t="s">
        <v>3566</v>
      </c>
      <c r="C2109" t="s">
        <v>3567</v>
      </c>
      <c r="D2109" t="s">
        <v>31</v>
      </c>
      <c r="E2109" t="s">
        <v>3568</v>
      </c>
      <c r="F2109" t="s">
        <v>31</v>
      </c>
      <c r="G2109" t="s">
        <v>32</v>
      </c>
      <c r="H2109" t="s">
        <v>33</v>
      </c>
      <c r="I2109">
        <v>45161</v>
      </c>
      <c r="J2109">
        <v>13378</v>
      </c>
      <c r="K2109">
        <v>13745.9</v>
      </c>
      <c r="L2109">
        <v>13378</v>
      </c>
      <c r="M2109">
        <v>13745.94</v>
      </c>
      <c r="O2109">
        <v>45192</v>
      </c>
      <c r="P2109">
        <v>0</v>
      </c>
      <c r="Q2109" t="str">
        <f t="shared" si="32"/>
        <v>ACTIVE</v>
      </c>
    </row>
    <row r="2110" spans="1:17" x14ac:dyDescent="0.25">
      <c r="A2110" t="s">
        <v>113</v>
      </c>
      <c r="B2110" t="s">
        <v>38</v>
      </c>
      <c r="C2110" t="s">
        <v>39</v>
      </c>
      <c r="D2110" t="s">
        <v>31</v>
      </c>
      <c r="E2110" t="s">
        <v>3569</v>
      </c>
      <c r="F2110" t="s">
        <v>31</v>
      </c>
      <c r="G2110" t="s">
        <v>32</v>
      </c>
      <c r="H2110" t="s">
        <v>41</v>
      </c>
      <c r="I2110">
        <v>45107</v>
      </c>
      <c r="J2110">
        <v>5409.33</v>
      </c>
      <c r="K2110">
        <v>5558.1</v>
      </c>
      <c r="L2110">
        <v>5409.33</v>
      </c>
      <c r="M2110">
        <v>4168.59</v>
      </c>
      <c r="N2110">
        <v>45154</v>
      </c>
      <c r="O2110">
        <v>45185</v>
      </c>
      <c r="P2110">
        <v>0</v>
      </c>
      <c r="Q2110" t="str">
        <f t="shared" si="32"/>
        <v>ACTIVE</v>
      </c>
    </row>
    <row r="2111" spans="1:17" x14ac:dyDescent="0.25">
      <c r="A2111" t="s">
        <v>113</v>
      </c>
      <c r="B2111" t="s">
        <v>2333</v>
      </c>
      <c r="C2111" t="s">
        <v>2334</v>
      </c>
      <c r="D2111" t="s">
        <v>31</v>
      </c>
      <c r="E2111" t="s">
        <v>3570</v>
      </c>
      <c r="F2111" t="s">
        <v>31</v>
      </c>
      <c r="G2111" t="s">
        <v>32</v>
      </c>
      <c r="H2111" t="s">
        <v>33</v>
      </c>
      <c r="I2111">
        <v>45037</v>
      </c>
      <c r="J2111">
        <v>6591.75</v>
      </c>
      <c r="K2111">
        <v>6773.03</v>
      </c>
      <c r="L2111">
        <v>6591.75</v>
      </c>
      <c r="M2111">
        <v>2257.6799999999998</v>
      </c>
      <c r="N2111">
        <v>45159</v>
      </c>
      <c r="O2111">
        <v>45190</v>
      </c>
      <c r="P2111">
        <v>0</v>
      </c>
      <c r="Q2111" t="str">
        <f t="shared" si="32"/>
        <v>ACTIVE</v>
      </c>
    </row>
    <row r="2112" spans="1:17" x14ac:dyDescent="0.25">
      <c r="A2112" t="s">
        <v>113</v>
      </c>
      <c r="B2112" t="s">
        <v>3571</v>
      </c>
      <c r="C2112" t="s">
        <v>3572</v>
      </c>
      <c r="D2112" t="s">
        <v>22</v>
      </c>
      <c r="E2112" t="s">
        <v>3573</v>
      </c>
      <c r="F2112" t="s">
        <v>22</v>
      </c>
      <c r="G2112" t="s">
        <v>25</v>
      </c>
      <c r="H2112" t="s">
        <v>1011</v>
      </c>
      <c r="I2112">
        <v>44532</v>
      </c>
      <c r="J2112">
        <v>27819.55</v>
      </c>
      <c r="K2112">
        <v>27819.55</v>
      </c>
      <c r="L2112">
        <v>27819.55</v>
      </c>
      <c r="M2112">
        <v>25919.55</v>
      </c>
      <c r="N2112">
        <v>45149</v>
      </c>
      <c r="O2112">
        <v>45136</v>
      </c>
      <c r="P2112">
        <v>-9</v>
      </c>
      <c r="Q2112" t="str">
        <f t="shared" si="32"/>
        <v>1-30</v>
      </c>
    </row>
    <row r="2113" spans="1:17" x14ac:dyDescent="0.25">
      <c r="A2113" t="s">
        <v>113</v>
      </c>
      <c r="B2113" t="s">
        <v>156</v>
      </c>
      <c r="C2113" t="s">
        <v>157</v>
      </c>
      <c r="D2113" t="s">
        <v>31</v>
      </c>
      <c r="E2113" t="s">
        <v>3574</v>
      </c>
      <c r="F2113" t="s">
        <v>31</v>
      </c>
      <c r="G2113" t="s">
        <v>32</v>
      </c>
      <c r="H2113" t="s">
        <v>33</v>
      </c>
      <c r="I2113">
        <v>45027</v>
      </c>
      <c r="J2113">
        <v>1980</v>
      </c>
      <c r="K2113">
        <v>2034.45</v>
      </c>
      <c r="L2113">
        <v>1980</v>
      </c>
      <c r="M2113">
        <v>678.16</v>
      </c>
      <c r="N2113">
        <v>45149</v>
      </c>
      <c r="O2113">
        <v>45180</v>
      </c>
      <c r="P2113">
        <v>0</v>
      </c>
      <c r="Q2113" t="str">
        <f t="shared" si="32"/>
        <v>ACTIVE</v>
      </c>
    </row>
    <row r="2114" spans="1:17" x14ac:dyDescent="0.25">
      <c r="A2114" t="s">
        <v>113</v>
      </c>
      <c r="B2114" t="s">
        <v>971</v>
      </c>
      <c r="C2114" t="s">
        <v>972</v>
      </c>
      <c r="D2114" t="s">
        <v>31</v>
      </c>
      <c r="E2114" t="s">
        <v>3575</v>
      </c>
      <c r="F2114" t="s">
        <v>31</v>
      </c>
      <c r="G2114" t="s">
        <v>32</v>
      </c>
      <c r="H2114" t="s">
        <v>79</v>
      </c>
      <c r="I2114">
        <v>45155</v>
      </c>
      <c r="J2114">
        <v>10450.06</v>
      </c>
      <c r="K2114">
        <v>10737.45</v>
      </c>
      <c r="L2114">
        <v>10450.06</v>
      </c>
      <c r="M2114">
        <v>10737.48</v>
      </c>
      <c r="O2114">
        <v>45247</v>
      </c>
      <c r="P2114">
        <v>0</v>
      </c>
      <c r="Q2114" t="str">
        <f t="shared" ref="Q2114:Q2177" si="33">IF(P2114=0,"ACTIVE",IF(P2114&lt;=30,"1-30",IF(AND(P2114&gt;30,P2114&lt;=60),"31-60",IF(AND(P2114&gt;60,P2114&lt;=90),"61-90",IF(AND(P2114&gt;90,P2114&lt;=120),"91-120",IF(AND(P2114&gt;120,P2114&lt;=150),"121-150",IF(AND(P2114&gt;150,P2114&lt;=180),"151-180","180+")))))))</f>
        <v>ACTIVE</v>
      </c>
    </row>
    <row r="2115" spans="1:17" x14ac:dyDescent="0.25">
      <c r="A2115" t="s">
        <v>113</v>
      </c>
      <c r="B2115" t="s">
        <v>3576</v>
      </c>
      <c r="C2115" t="s">
        <v>3577</v>
      </c>
      <c r="D2115" t="s">
        <v>29</v>
      </c>
      <c r="E2115" t="s">
        <v>3578</v>
      </c>
      <c r="F2115" t="s">
        <v>121</v>
      </c>
      <c r="G2115" t="s">
        <v>25</v>
      </c>
      <c r="H2115" t="s">
        <v>55</v>
      </c>
      <c r="I2115">
        <v>45029</v>
      </c>
      <c r="J2115">
        <v>906</v>
      </c>
      <c r="K2115">
        <v>22044.53</v>
      </c>
      <c r="L2115">
        <v>906</v>
      </c>
      <c r="M2115">
        <v>24001.19</v>
      </c>
      <c r="N2115">
        <v>45168</v>
      </c>
      <c r="O2115">
        <v>45183</v>
      </c>
      <c r="P2115">
        <v>8</v>
      </c>
      <c r="Q2115" t="str">
        <f t="shared" si="33"/>
        <v>1-30</v>
      </c>
    </row>
    <row r="2116" spans="1:17" x14ac:dyDescent="0.25">
      <c r="A2116" t="s">
        <v>113</v>
      </c>
      <c r="B2116" t="s">
        <v>264</v>
      </c>
      <c r="C2116" t="s">
        <v>265</v>
      </c>
      <c r="D2116" t="s">
        <v>31</v>
      </c>
      <c r="E2116" t="s">
        <v>3579</v>
      </c>
      <c r="F2116" t="s">
        <v>31</v>
      </c>
      <c r="G2116" t="s">
        <v>32</v>
      </c>
      <c r="H2116" t="s">
        <v>33</v>
      </c>
      <c r="I2116">
        <v>45027</v>
      </c>
      <c r="J2116">
        <v>6000</v>
      </c>
      <c r="K2116">
        <v>6165</v>
      </c>
      <c r="L2116">
        <v>6000</v>
      </c>
      <c r="M2116">
        <v>2055</v>
      </c>
      <c r="N2116">
        <v>45149</v>
      </c>
      <c r="O2116">
        <v>45180</v>
      </c>
      <c r="P2116">
        <v>0</v>
      </c>
      <c r="Q2116" t="str">
        <f t="shared" si="33"/>
        <v>ACTIVE</v>
      </c>
    </row>
    <row r="2117" spans="1:17" x14ac:dyDescent="0.25">
      <c r="A2117" t="s">
        <v>113</v>
      </c>
      <c r="B2117" t="s">
        <v>1752</v>
      </c>
      <c r="C2117" t="s">
        <v>1753</v>
      </c>
      <c r="D2117" t="s">
        <v>31</v>
      </c>
      <c r="E2117" t="s">
        <v>3580</v>
      </c>
      <c r="F2117" t="s">
        <v>31</v>
      </c>
      <c r="G2117" t="s">
        <v>32</v>
      </c>
      <c r="H2117" t="s">
        <v>41</v>
      </c>
      <c r="I2117">
        <v>45097</v>
      </c>
      <c r="J2117">
        <v>22220</v>
      </c>
      <c r="K2117">
        <v>22831.05</v>
      </c>
      <c r="L2117">
        <v>22220</v>
      </c>
      <c r="M2117">
        <v>11415.54</v>
      </c>
      <c r="N2117">
        <v>45158</v>
      </c>
      <c r="O2117">
        <v>45189</v>
      </c>
      <c r="P2117">
        <v>0</v>
      </c>
      <c r="Q2117" t="str">
        <f t="shared" si="33"/>
        <v>ACTIVE</v>
      </c>
    </row>
    <row r="2118" spans="1:17" x14ac:dyDescent="0.25">
      <c r="A2118" t="s">
        <v>113</v>
      </c>
      <c r="B2118" t="s">
        <v>3581</v>
      </c>
      <c r="C2118" t="s">
        <v>3582</v>
      </c>
      <c r="D2118" t="s">
        <v>22</v>
      </c>
      <c r="E2118" t="s">
        <v>3583</v>
      </c>
      <c r="F2118" t="s">
        <v>31</v>
      </c>
      <c r="G2118" t="s">
        <v>25</v>
      </c>
      <c r="H2118" t="s">
        <v>26</v>
      </c>
      <c r="I2118">
        <v>44111</v>
      </c>
      <c r="J2118">
        <v>68251.490000000005</v>
      </c>
      <c r="K2118">
        <v>68251.490000000005</v>
      </c>
      <c r="L2118">
        <v>68251.490000000005</v>
      </c>
      <c r="M2118">
        <v>27751.49</v>
      </c>
      <c r="N2118">
        <v>45163</v>
      </c>
      <c r="O2118">
        <v>45170</v>
      </c>
      <c r="P2118">
        <v>0</v>
      </c>
      <c r="Q2118" t="str">
        <f t="shared" si="33"/>
        <v>ACTIVE</v>
      </c>
    </row>
    <row r="2119" spans="1:17" x14ac:dyDescent="0.25">
      <c r="A2119" t="s">
        <v>113</v>
      </c>
      <c r="B2119" t="s">
        <v>278</v>
      </c>
      <c r="C2119" t="s">
        <v>279</v>
      </c>
      <c r="D2119" t="s">
        <v>31</v>
      </c>
      <c r="E2119" t="s">
        <v>3584</v>
      </c>
      <c r="F2119" t="s">
        <v>31</v>
      </c>
      <c r="G2119" t="s">
        <v>32</v>
      </c>
      <c r="H2119" t="s">
        <v>41</v>
      </c>
      <c r="I2119">
        <v>45134</v>
      </c>
      <c r="J2119">
        <v>1200</v>
      </c>
      <c r="K2119">
        <v>1226.4000000000001</v>
      </c>
      <c r="L2119">
        <v>1200</v>
      </c>
      <c r="M2119">
        <v>1226.4000000000001</v>
      </c>
      <c r="O2119">
        <v>45179</v>
      </c>
      <c r="P2119">
        <v>0</v>
      </c>
      <c r="Q2119" t="str">
        <f t="shared" si="33"/>
        <v>ACTIVE</v>
      </c>
    </row>
    <row r="2120" spans="1:17" x14ac:dyDescent="0.25">
      <c r="A2120" t="s">
        <v>113</v>
      </c>
      <c r="B2120" t="s">
        <v>312</v>
      </c>
      <c r="C2120" t="s">
        <v>313</v>
      </c>
      <c r="D2120" t="s">
        <v>31</v>
      </c>
      <c r="E2120" t="s">
        <v>3585</v>
      </c>
      <c r="F2120" t="s">
        <v>31</v>
      </c>
      <c r="G2120" t="s">
        <v>32</v>
      </c>
      <c r="H2120" t="s">
        <v>33</v>
      </c>
      <c r="I2120">
        <v>45163</v>
      </c>
      <c r="J2120">
        <v>12216.98</v>
      </c>
      <c r="K2120">
        <v>12552.96</v>
      </c>
      <c r="L2120">
        <v>12216.98</v>
      </c>
      <c r="M2120">
        <v>12552.96</v>
      </c>
      <c r="O2120">
        <v>45194</v>
      </c>
      <c r="P2120">
        <v>0</v>
      </c>
      <c r="Q2120" t="str">
        <f t="shared" si="33"/>
        <v>ACTIVE</v>
      </c>
    </row>
    <row r="2121" spans="1:17" x14ac:dyDescent="0.25">
      <c r="A2121" t="s">
        <v>113</v>
      </c>
      <c r="B2121" t="s">
        <v>102</v>
      </c>
      <c r="C2121" t="s">
        <v>103</v>
      </c>
      <c r="D2121" t="s">
        <v>22</v>
      </c>
      <c r="E2121" t="s">
        <v>3586</v>
      </c>
      <c r="F2121" t="s">
        <v>31</v>
      </c>
      <c r="G2121" t="s">
        <v>32</v>
      </c>
      <c r="H2121" t="s">
        <v>33</v>
      </c>
      <c r="I2121">
        <v>44970</v>
      </c>
      <c r="J2121">
        <v>2420</v>
      </c>
      <c r="K2121">
        <v>2486.5500000000002</v>
      </c>
      <c r="L2121">
        <v>2420</v>
      </c>
      <c r="M2121">
        <v>414.43</v>
      </c>
      <c r="N2121">
        <v>45151</v>
      </c>
      <c r="O2121">
        <v>45182</v>
      </c>
      <c r="P2121">
        <v>0</v>
      </c>
      <c r="Q2121" t="str">
        <f t="shared" si="33"/>
        <v>ACTIVE</v>
      </c>
    </row>
    <row r="2122" spans="1:17" x14ac:dyDescent="0.25">
      <c r="A2122" t="s">
        <v>113</v>
      </c>
      <c r="B2122" t="s">
        <v>2106</v>
      </c>
      <c r="C2122" t="s">
        <v>2107</v>
      </c>
      <c r="D2122" t="s">
        <v>31</v>
      </c>
      <c r="E2122" t="s">
        <v>5713</v>
      </c>
      <c r="F2122" t="s">
        <v>31</v>
      </c>
      <c r="G2122" t="s">
        <v>32</v>
      </c>
      <c r="H2122" t="s">
        <v>86</v>
      </c>
      <c r="I2122">
        <v>45169</v>
      </c>
      <c r="J2122">
        <v>7365.1</v>
      </c>
      <c r="K2122">
        <v>7567.65</v>
      </c>
      <c r="L2122">
        <v>7365.1</v>
      </c>
      <c r="M2122">
        <v>7567.64</v>
      </c>
      <c r="O2122">
        <v>45199</v>
      </c>
      <c r="P2122">
        <v>0</v>
      </c>
      <c r="Q2122" t="str">
        <f t="shared" si="33"/>
        <v>ACTIVE</v>
      </c>
    </row>
    <row r="2123" spans="1:17" x14ac:dyDescent="0.25">
      <c r="A2123" t="s">
        <v>113</v>
      </c>
      <c r="B2123" t="s">
        <v>1082</v>
      </c>
      <c r="C2123" t="s">
        <v>1083</v>
      </c>
      <c r="D2123" t="s">
        <v>31</v>
      </c>
      <c r="E2123" t="s">
        <v>3587</v>
      </c>
      <c r="F2123" t="s">
        <v>31</v>
      </c>
      <c r="G2123" t="s">
        <v>32</v>
      </c>
      <c r="H2123" t="s">
        <v>33</v>
      </c>
      <c r="I2123">
        <v>45120</v>
      </c>
      <c r="J2123">
        <v>3210.9</v>
      </c>
      <c r="K2123">
        <v>3299.2</v>
      </c>
      <c r="L2123">
        <v>3210.9</v>
      </c>
      <c r="M2123">
        <v>2749.35</v>
      </c>
      <c r="N2123">
        <v>45151</v>
      </c>
      <c r="O2123">
        <v>45182</v>
      </c>
      <c r="P2123">
        <v>0</v>
      </c>
      <c r="Q2123" t="str">
        <f t="shared" si="33"/>
        <v>ACTIVE</v>
      </c>
    </row>
    <row r="2124" spans="1:17" x14ac:dyDescent="0.25">
      <c r="A2124" t="s">
        <v>113</v>
      </c>
      <c r="B2124" t="s">
        <v>1211</v>
      </c>
      <c r="C2124" t="s">
        <v>1212</v>
      </c>
      <c r="D2124" t="s">
        <v>31</v>
      </c>
      <c r="E2124" t="s">
        <v>3588</v>
      </c>
      <c r="F2124" t="s">
        <v>31</v>
      </c>
      <c r="G2124" t="s">
        <v>32</v>
      </c>
      <c r="H2124" t="s">
        <v>33</v>
      </c>
      <c r="I2124">
        <v>45105</v>
      </c>
      <c r="J2124">
        <v>2750</v>
      </c>
      <c r="K2124">
        <v>2825.63</v>
      </c>
      <c r="L2124">
        <v>2750</v>
      </c>
      <c r="M2124">
        <v>2354.6999999999998</v>
      </c>
      <c r="N2124">
        <v>45135</v>
      </c>
      <c r="O2124">
        <v>45180</v>
      </c>
      <c r="P2124">
        <v>0</v>
      </c>
      <c r="Q2124" t="str">
        <f t="shared" si="33"/>
        <v>ACTIVE</v>
      </c>
    </row>
    <row r="2125" spans="1:17" x14ac:dyDescent="0.25">
      <c r="A2125" t="s">
        <v>113</v>
      </c>
      <c r="B2125" t="s">
        <v>674</v>
      </c>
      <c r="C2125" t="s">
        <v>675</v>
      </c>
      <c r="D2125" t="s">
        <v>31</v>
      </c>
      <c r="E2125" t="s">
        <v>3589</v>
      </c>
      <c r="F2125" t="s">
        <v>31</v>
      </c>
      <c r="G2125" t="s">
        <v>25</v>
      </c>
      <c r="H2125" t="s">
        <v>55</v>
      </c>
      <c r="I2125">
        <v>45146</v>
      </c>
      <c r="J2125">
        <v>2350</v>
      </c>
      <c r="K2125">
        <v>2665.66</v>
      </c>
      <c r="L2125">
        <v>2350</v>
      </c>
      <c r="M2125">
        <v>1049.69</v>
      </c>
      <c r="N2125">
        <v>45162</v>
      </c>
      <c r="O2125">
        <v>45169</v>
      </c>
      <c r="P2125">
        <v>0</v>
      </c>
      <c r="Q2125" t="str">
        <f t="shared" si="33"/>
        <v>ACTIVE</v>
      </c>
    </row>
    <row r="2126" spans="1:17" x14ac:dyDescent="0.25">
      <c r="A2126" t="s">
        <v>113</v>
      </c>
      <c r="B2126" t="s">
        <v>959</v>
      </c>
      <c r="C2126" t="s">
        <v>960</v>
      </c>
      <c r="D2126" t="s">
        <v>29</v>
      </c>
      <c r="E2126" t="s">
        <v>3590</v>
      </c>
      <c r="F2126" t="s">
        <v>165</v>
      </c>
      <c r="G2126" t="s">
        <v>25</v>
      </c>
      <c r="H2126" t="s">
        <v>55</v>
      </c>
      <c r="I2126">
        <v>45104</v>
      </c>
      <c r="J2126">
        <v>6664</v>
      </c>
      <c r="K2126">
        <v>26093.59</v>
      </c>
      <c r="L2126">
        <v>6664</v>
      </c>
      <c r="M2126">
        <v>24074.63</v>
      </c>
      <c r="N2126">
        <v>45135</v>
      </c>
      <c r="O2126">
        <v>45173</v>
      </c>
      <c r="P2126">
        <v>4</v>
      </c>
      <c r="Q2126" t="str">
        <f t="shared" si="33"/>
        <v>1-30</v>
      </c>
    </row>
    <row r="2127" spans="1:17" x14ac:dyDescent="0.25">
      <c r="A2127" t="s">
        <v>113</v>
      </c>
      <c r="B2127" t="s">
        <v>233</v>
      </c>
      <c r="C2127" t="s">
        <v>234</v>
      </c>
      <c r="D2127" t="s">
        <v>31</v>
      </c>
      <c r="E2127" t="s">
        <v>3591</v>
      </c>
      <c r="F2127" t="s">
        <v>31</v>
      </c>
      <c r="G2127" t="s">
        <v>32</v>
      </c>
      <c r="H2127" t="s">
        <v>41</v>
      </c>
      <c r="I2127">
        <v>45040</v>
      </c>
      <c r="J2127">
        <v>3982.5</v>
      </c>
      <c r="K2127">
        <v>4092.03</v>
      </c>
      <c r="L2127">
        <v>3982.5</v>
      </c>
      <c r="M2127">
        <v>1023.01</v>
      </c>
      <c r="N2127">
        <v>45131</v>
      </c>
      <c r="O2127">
        <v>45168</v>
      </c>
      <c r="P2127">
        <v>0</v>
      </c>
      <c r="Q2127" t="str">
        <f t="shared" si="33"/>
        <v>ACTIVE</v>
      </c>
    </row>
    <row r="2128" spans="1:17" x14ac:dyDescent="0.25">
      <c r="A2128" t="s">
        <v>113</v>
      </c>
      <c r="B2128" t="s">
        <v>3592</v>
      </c>
      <c r="C2128" t="s">
        <v>3593</v>
      </c>
      <c r="D2128" t="s">
        <v>31</v>
      </c>
      <c r="E2128" t="s">
        <v>3594</v>
      </c>
      <c r="F2128" t="s">
        <v>31</v>
      </c>
      <c r="G2128" t="s">
        <v>32</v>
      </c>
      <c r="H2128" t="s">
        <v>33</v>
      </c>
      <c r="I2128">
        <v>45016</v>
      </c>
      <c r="J2128">
        <v>10334.290000000001</v>
      </c>
      <c r="K2128">
        <v>10618.49</v>
      </c>
      <c r="L2128">
        <v>10334.290000000001</v>
      </c>
      <c r="M2128">
        <v>3539.5</v>
      </c>
      <c r="N2128">
        <v>45137</v>
      </c>
      <c r="O2128">
        <v>45168</v>
      </c>
      <c r="P2128">
        <v>0</v>
      </c>
      <c r="Q2128" t="str">
        <f t="shared" si="33"/>
        <v>ACTIVE</v>
      </c>
    </row>
    <row r="2129" spans="1:17" x14ac:dyDescent="0.25">
      <c r="A2129" t="s">
        <v>113</v>
      </c>
      <c r="B2129" t="s">
        <v>1152</v>
      </c>
      <c r="C2129" t="s">
        <v>1153</v>
      </c>
      <c r="D2129" t="s">
        <v>22</v>
      </c>
      <c r="E2129" t="s">
        <v>3595</v>
      </c>
      <c r="F2129" t="s">
        <v>22</v>
      </c>
      <c r="G2129" t="s">
        <v>32</v>
      </c>
      <c r="H2129" t="s">
        <v>33</v>
      </c>
      <c r="I2129">
        <v>44931</v>
      </c>
      <c r="J2129">
        <v>22704</v>
      </c>
      <c r="K2129">
        <v>23328.37</v>
      </c>
      <c r="L2129">
        <v>22704</v>
      </c>
      <c r="M2129">
        <v>7776.14</v>
      </c>
      <c r="N2129">
        <v>45051</v>
      </c>
      <c r="O2129">
        <v>45145</v>
      </c>
      <c r="P2129">
        <v>88</v>
      </c>
      <c r="Q2129" t="str">
        <f t="shared" si="33"/>
        <v>61-90</v>
      </c>
    </row>
    <row r="2130" spans="1:17" x14ac:dyDescent="0.25">
      <c r="A2130" t="s">
        <v>113</v>
      </c>
      <c r="B2130" t="s">
        <v>570</v>
      </c>
      <c r="C2130" t="s">
        <v>571</v>
      </c>
      <c r="D2130" t="s">
        <v>31</v>
      </c>
      <c r="E2130" t="s">
        <v>3596</v>
      </c>
      <c r="F2130" t="s">
        <v>31</v>
      </c>
      <c r="G2130" t="s">
        <v>32</v>
      </c>
      <c r="H2130" t="s">
        <v>33</v>
      </c>
      <c r="I2130">
        <v>45104</v>
      </c>
      <c r="J2130">
        <v>1500</v>
      </c>
      <c r="K2130">
        <v>1541.25</v>
      </c>
      <c r="L2130">
        <v>1500</v>
      </c>
      <c r="M2130">
        <v>1284.4000000000001</v>
      </c>
      <c r="N2130">
        <v>45134</v>
      </c>
      <c r="O2130">
        <v>45165</v>
      </c>
      <c r="P2130">
        <v>0</v>
      </c>
      <c r="Q2130" t="str">
        <f t="shared" si="33"/>
        <v>ACTIVE</v>
      </c>
    </row>
    <row r="2131" spans="1:17" x14ac:dyDescent="0.25">
      <c r="A2131" t="s">
        <v>113</v>
      </c>
      <c r="B2131" t="s">
        <v>943</v>
      </c>
      <c r="C2131" t="s">
        <v>944</v>
      </c>
      <c r="D2131" t="s">
        <v>31</v>
      </c>
      <c r="E2131" t="s">
        <v>3597</v>
      </c>
      <c r="F2131" t="s">
        <v>31</v>
      </c>
      <c r="G2131" t="s">
        <v>32</v>
      </c>
      <c r="H2131" t="s">
        <v>48</v>
      </c>
      <c r="I2131">
        <v>45148</v>
      </c>
      <c r="J2131">
        <v>2896</v>
      </c>
      <c r="K2131">
        <v>2975.65</v>
      </c>
      <c r="L2131">
        <v>2896</v>
      </c>
      <c r="M2131">
        <v>1983.8</v>
      </c>
      <c r="N2131">
        <v>45209</v>
      </c>
      <c r="O2131">
        <v>45240</v>
      </c>
      <c r="P2131">
        <v>0</v>
      </c>
      <c r="Q2131" t="str">
        <f t="shared" si="33"/>
        <v>ACTIVE</v>
      </c>
    </row>
    <row r="2132" spans="1:17" x14ac:dyDescent="0.25">
      <c r="A2132" t="s">
        <v>113</v>
      </c>
      <c r="B2132" t="s">
        <v>3598</v>
      </c>
      <c r="C2132" t="s">
        <v>3599</v>
      </c>
      <c r="D2132" t="s">
        <v>22</v>
      </c>
      <c r="E2132" t="s">
        <v>3600</v>
      </c>
      <c r="F2132" t="s">
        <v>22</v>
      </c>
      <c r="G2132" t="s">
        <v>25</v>
      </c>
      <c r="H2132" t="s">
        <v>55</v>
      </c>
      <c r="I2132">
        <v>45075</v>
      </c>
      <c r="J2132">
        <v>2200</v>
      </c>
      <c r="K2132">
        <v>14611.22</v>
      </c>
      <c r="L2132">
        <v>2200</v>
      </c>
      <c r="M2132">
        <v>14611.22</v>
      </c>
      <c r="O2132">
        <v>45142</v>
      </c>
      <c r="P2132">
        <v>91</v>
      </c>
      <c r="Q2132" t="str">
        <f t="shared" si="33"/>
        <v>91-120</v>
      </c>
    </row>
    <row r="2133" spans="1:17" x14ac:dyDescent="0.25">
      <c r="A2133" t="s">
        <v>113</v>
      </c>
      <c r="B2133" t="s">
        <v>3506</v>
      </c>
      <c r="C2133" t="s">
        <v>3507</v>
      </c>
      <c r="D2133" t="s">
        <v>22</v>
      </c>
      <c r="E2133" t="s">
        <v>3601</v>
      </c>
      <c r="F2133" t="s">
        <v>22</v>
      </c>
      <c r="G2133" t="s">
        <v>25</v>
      </c>
      <c r="H2133" t="s">
        <v>55</v>
      </c>
      <c r="I2133">
        <v>44936</v>
      </c>
      <c r="J2133">
        <v>50000</v>
      </c>
      <c r="K2133">
        <v>52475</v>
      </c>
      <c r="L2133">
        <v>50000</v>
      </c>
      <c r="M2133">
        <v>32475.01</v>
      </c>
      <c r="N2133">
        <v>45056</v>
      </c>
      <c r="O2133">
        <v>45150</v>
      </c>
      <c r="P2133">
        <v>83</v>
      </c>
      <c r="Q2133" t="str">
        <f t="shared" si="33"/>
        <v>61-90</v>
      </c>
    </row>
    <row r="2134" spans="1:17" x14ac:dyDescent="0.25">
      <c r="A2134" t="s">
        <v>113</v>
      </c>
      <c r="B2134" t="s">
        <v>955</v>
      </c>
      <c r="C2134" t="s">
        <v>956</v>
      </c>
      <c r="D2134" t="s">
        <v>31</v>
      </c>
      <c r="E2134" t="s">
        <v>3602</v>
      </c>
      <c r="F2134" t="s">
        <v>31</v>
      </c>
      <c r="G2134" t="s">
        <v>32</v>
      </c>
      <c r="H2134" t="s">
        <v>33</v>
      </c>
      <c r="I2134">
        <v>45017</v>
      </c>
      <c r="J2134">
        <v>2079</v>
      </c>
      <c r="K2134">
        <v>2136.1799999999998</v>
      </c>
      <c r="L2134">
        <v>2079</v>
      </c>
      <c r="M2134">
        <v>712.06</v>
      </c>
      <c r="N2134">
        <v>45139</v>
      </c>
      <c r="O2134">
        <v>45170</v>
      </c>
      <c r="P2134">
        <v>0</v>
      </c>
      <c r="Q2134" t="str">
        <f t="shared" si="33"/>
        <v>ACTIVE</v>
      </c>
    </row>
    <row r="2135" spans="1:17" x14ac:dyDescent="0.25">
      <c r="A2135" t="s">
        <v>113</v>
      </c>
      <c r="B2135" t="s">
        <v>3603</v>
      </c>
      <c r="C2135" t="s">
        <v>3604</v>
      </c>
      <c r="D2135" t="s">
        <v>22</v>
      </c>
      <c r="E2135" t="s">
        <v>3605</v>
      </c>
      <c r="F2135" t="s">
        <v>22</v>
      </c>
      <c r="G2135" t="s">
        <v>25</v>
      </c>
      <c r="H2135" t="s">
        <v>26</v>
      </c>
      <c r="I2135">
        <v>44861</v>
      </c>
      <c r="J2135">
        <v>81132.850000000006</v>
      </c>
      <c r="K2135">
        <v>81132.850000000006</v>
      </c>
      <c r="L2135">
        <v>81132.850000000006</v>
      </c>
      <c r="M2135">
        <v>81132.850000000006</v>
      </c>
      <c r="O2135">
        <v>44960</v>
      </c>
      <c r="P2135">
        <v>252</v>
      </c>
      <c r="Q2135" t="str">
        <f t="shared" si="33"/>
        <v>180+</v>
      </c>
    </row>
    <row r="2136" spans="1:17" x14ac:dyDescent="0.25">
      <c r="A2136" t="s">
        <v>113</v>
      </c>
      <c r="B2136" t="s">
        <v>2115</v>
      </c>
      <c r="C2136" t="s">
        <v>2116</v>
      </c>
      <c r="D2136" t="s">
        <v>31</v>
      </c>
      <c r="E2136" t="s">
        <v>3606</v>
      </c>
      <c r="F2136" t="s">
        <v>31</v>
      </c>
      <c r="G2136" t="s">
        <v>32</v>
      </c>
      <c r="H2136" t="s">
        <v>79</v>
      </c>
      <c r="I2136">
        <v>44932</v>
      </c>
      <c r="J2136">
        <v>5482.5</v>
      </c>
      <c r="K2136">
        <v>5633.28</v>
      </c>
      <c r="L2136">
        <v>5482.5</v>
      </c>
      <c r="M2136">
        <v>938.88</v>
      </c>
      <c r="N2136">
        <v>45144</v>
      </c>
      <c r="O2136">
        <v>45175</v>
      </c>
      <c r="P2136">
        <v>0</v>
      </c>
      <c r="Q2136" t="str">
        <f t="shared" si="33"/>
        <v>ACTIVE</v>
      </c>
    </row>
    <row r="2137" spans="1:17" x14ac:dyDescent="0.25">
      <c r="A2137" t="s">
        <v>113</v>
      </c>
      <c r="B2137" t="s">
        <v>1268</v>
      </c>
      <c r="C2137" t="s">
        <v>1269</v>
      </c>
      <c r="D2137" t="s">
        <v>31</v>
      </c>
      <c r="E2137" t="s">
        <v>3607</v>
      </c>
      <c r="F2137" t="s">
        <v>31</v>
      </c>
      <c r="G2137" t="s">
        <v>32</v>
      </c>
      <c r="H2137" t="s">
        <v>737</v>
      </c>
      <c r="I2137">
        <v>45114</v>
      </c>
      <c r="J2137">
        <v>2689</v>
      </c>
      <c r="K2137">
        <v>2822.11</v>
      </c>
      <c r="L2137">
        <v>2689</v>
      </c>
      <c r="M2137">
        <v>1881.42</v>
      </c>
      <c r="N2137">
        <v>45156</v>
      </c>
      <c r="O2137">
        <v>45176</v>
      </c>
      <c r="P2137">
        <v>0</v>
      </c>
      <c r="Q2137" t="str">
        <f t="shared" si="33"/>
        <v>ACTIVE</v>
      </c>
    </row>
    <row r="2138" spans="1:17" x14ac:dyDescent="0.25">
      <c r="A2138" t="s">
        <v>113</v>
      </c>
      <c r="B2138" t="s">
        <v>56</v>
      </c>
      <c r="C2138" t="s">
        <v>57</v>
      </c>
      <c r="D2138" t="s">
        <v>31</v>
      </c>
      <c r="E2138" t="s">
        <v>3608</v>
      </c>
      <c r="F2138" t="s">
        <v>31</v>
      </c>
      <c r="G2138" t="s">
        <v>32</v>
      </c>
      <c r="H2138" t="s">
        <v>48</v>
      </c>
      <c r="I2138">
        <v>45098</v>
      </c>
      <c r="J2138">
        <v>10228.09</v>
      </c>
      <c r="K2138">
        <v>10509.37</v>
      </c>
      <c r="L2138">
        <v>10228.09</v>
      </c>
      <c r="M2138">
        <v>7006.28</v>
      </c>
      <c r="N2138">
        <v>45159</v>
      </c>
      <c r="O2138">
        <v>45190</v>
      </c>
      <c r="P2138">
        <v>0</v>
      </c>
      <c r="Q2138" t="str">
        <f t="shared" si="33"/>
        <v>ACTIVE</v>
      </c>
    </row>
    <row r="2139" spans="1:17" x14ac:dyDescent="0.25">
      <c r="A2139" t="s">
        <v>113</v>
      </c>
      <c r="B2139" t="s">
        <v>1617</v>
      </c>
      <c r="C2139" t="s">
        <v>1618</v>
      </c>
      <c r="D2139" t="s">
        <v>31</v>
      </c>
      <c r="E2139" t="s">
        <v>3609</v>
      </c>
      <c r="F2139" t="s">
        <v>31</v>
      </c>
      <c r="G2139" t="s">
        <v>32</v>
      </c>
      <c r="H2139" t="s">
        <v>41</v>
      </c>
      <c r="I2139">
        <v>45159</v>
      </c>
      <c r="J2139">
        <v>825</v>
      </c>
      <c r="K2139">
        <v>847.69</v>
      </c>
      <c r="L2139">
        <v>825</v>
      </c>
      <c r="M2139">
        <v>847.72</v>
      </c>
      <c r="O2139">
        <v>45190</v>
      </c>
      <c r="P2139">
        <v>0</v>
      </c>
      <c r="Q2139" t="str">
        <f t="shared" si="33"/>
        <v>ACTIVE</v>
      </c>
    </row>
    <row r="2140" spans="1:17" x14ac:dyDescent="0.25">
      <c r="A2140" t="s">
        <v>113</v>
      </c>
      <c r="B2140" t="s">
        <v>27</v>
      </c>
      <c r="C2140" t="s">
        <v>28</v>
      </c>
      <c r="D2140" t="s">
        <v>29</v>
      </c>
      <c r="E2140" t="s">
        <v>3610</v>
      </c>
      <c r="F2140" t="s">
        <v>31</v>
      </c>
      <c r="G2140" t="s">
        <v>32</v>
      </c>
      <c r="H2140" t="s">
        <v>33</v>
      </c>
      <c r="I2140">
        <v>45156</v>
      </c>
      <c r="J2140">
        <v>3334.66</v>
      </c>
      <c r="K2140">
        <v>3426.38</v>
      </c>
      <c r="L2140">
        <v>3334.66</v>
      </c>
      <c r="M2140">
        <v>3426.42</v>
      </c>
      <c r="O2140">
        <v>45187</v>
      </c>
      <c r="P2140">
        <v>0</v>
      </c>
      <c r="Q2140" t="str">
        <f t="shared" si="33"/>
        <v>ACTIVE</v>
      </c>
    </row>
    <row r="2141" spans="1:17" x14ac:dyDescent="0.25">
      <c r="A2141" t="s">
        <v>113</v>
      </c>
      <c r="B2141" t="s">
        <v>3611</v>
      </c>
      <c r="C2141" t="s">
        <v>3612</v>
      </c>
      <c r="D2141" t="s">
        <v>22</v>
      </c>
      <c r="E2141" t="s">
        <v>3613</v>
      </c>
      <c r="F2141" t="s">
        <v>165</v>
      </c>
      <c r="G2141" t="s">
        <v>25</v>
      </c>
      <c r="H2141" t="s">
        <v>37</v>
      </c>
      <c r="I2141">
        <v>44834</v>
      </c>
      <c r="J2141">
        <v>48801.93</v>
      </c>
      <c r="K2141">
        <v>48801.93</v>
      </c>
      <c r="L2141">
        <v>48801.93</v>
      </c>
      <c r="M2141">
        <v>54584.75</v>
      </c>
      <c r="N2141">
        <v>45135</v>
      </c>
      <c r="O2141">
        <v>45173</v>
      </c>
      <c r="P2141">
        <v>4</v>
      </c>
      <c r="Q2141" t="str">
        <f t="shared" si="33"/>
        <v>1-30</v>
      </c>
    </row>
    <row r="2142" spans="1:17" x14ac:dyDescent="0.25">
      <c r="A2142" t="s">
        <v>113</v>
      </c>
      <c r="B2142" t="s">
        <v>3614</v>
      </c>
      <c r="C2142" t="s">
        <v>3615</v>
      </c>
      <c r="D2142" t="s">
        <v>31</v>
      </c>
      <c r="E2142" t="s">
        <v>3616</v>
      </c>
      <c r="F2142" t="s">
        <v>31</v>
      </c>
      <c r="G2142" t="s">
        <v>25</v>
      </c>
      <c r="H2142" t="s">
        <v>55</v>
      </c>
      <c r="I2142">
        <v>45163</v>
      </c>
      <c r="J2142">
        <v>2000</v>
      </c>
      <c r="K2142">
        <v>2099</v>
      </c>
      <c r="L2142">
        <v>2000</v>
      </c>
      <c r="M2142">
        <v>2099</v>
      </c>
      <c r="O2142">
        <v>45177</v>
      </c>
      <c r="P2142">
        <v>0</v>
      </c>
      <c r="Q2142" t="str">
        <f t="shared" si="33"/>
        <v>ACTIVE</v>
      </c>
    </row>
    <row r="2143" spans="1:17" x14ac:dyDescent="0.25">
      <c r="A2143" t="s">
        <v>113</v>
      </c>
      <c r="B2143" t="s">
        <v>303</v>
      </c>
      <c r="C2143" t="s">
        <v>304</v>
      </c>
      <c r="D2143" t="s">
        <v>31</v>
      </c>
      <c r="E2143" t="s">
        <v>3617</v>
      </c>
      <c r="F2143" t="s">
        <v>31</v>
      </c>
      <c r="G2143" t="s">
        <v>32</v>
      </c>
      <c r="H2143" t="s">
        <v>33</v>
      </c>
      <c r="I2143">
        <v>45099</v>
      </c>
      <c r="J2143">
        <v>2000</v>
      </c>
      <c r="K2143">
        <v>2055</v>
      </c>
      <c r="L2143">
        <v>2000</v>
      </c>
      <c r="M2143">
        <v>1370</v>
      </c>
      <c r="N2143">
        <v>45160</v>
      </c>
      <c r="O2143">
        <v>45191</v>
      </c>
      <c r="P2143">
        <v>0</v>
      </c>
      <c r="Q2143" t="str">
        <f t="shared" si="33"/>
        <v>ACTIVE</v>
      </c>
    </row>
    <row r="2144" spans="1:17" x14ac:dyDescent="0.25">
      <c r="A2144" t="s">
        <v>113</v>
      </c>
      <c r="B2144" t="s">
        <v>80</v>
      </c>
      <c r="C2144" t="s">
        <v>81</v>
      </c>
      <c r="D2144" t="s">
        <v>31</v>
      </c>
      <c r="E2144" t="s">
        <v>3618</v>
      </c>
      <c r="F2144" t="s">
        <v>31</v>
      </c>
      <c r="G2144" t="s">
        <v>32</v>
      </c>
      <c r="H2144" t="s">
        <v>33</v>
      </c>
      <c r="I2144">
        <v>45047</v>
      </c>
      <c r="J2144">
        <v>36296.43</v>
      </c>
      <c r="K2144">
        <v>37294.6</v>
      </c>
      <c r="L2144">
        <v>36296.43</v>
      </c>
      <c r="M2144">
        <v>18647.310000000001</v>
      </c>
      <c r="N2144">
        <v>45139</v>
      </c>
      <c r="O2144">
        <v>45170</v>
      </c>
      <c r="P2144">
        <v>0</v>
      </c>
      <c r="Q2144" t="str">
        <f t="shared" si="33"/>
        <v>ACTIVE</v>
      </c>
    </row>
    <row r="2145" spans="1:17" x14ac:dyDescent="0.25">
      <c r="A2145" t="s">
        <v>113</v>
      </c>
      <c r="B2145" t="s">
        <v>140</v>
      </c>
      <c r="C2145" t="s">
        <v>141</v>
      </c>
      <c r="D2145" t="s">
        <v>31</v>
      </c>
      <c r="E2145" t="s">
        <v>3619</v>
      </c>
      <c r="F2145" t="s">
        <v>31</v>
      </c>
      <c r="G2145" t="s">
        <v>32</v>
      </c>
      <c r="H2145" t="s">
        <v>48</v>
      </c>
      <c r="I2145">
        <v>45051</v>
      </c>
      <c r="J2145">
        <v>900</v>
      </c>
      <c r="K2145">
        <v>924.75</v>
      </c>
      <c r="L2145">
        <v>900</v>
      </c>
      <c r="M2145">
        <v>462.39</v>
      </c>
      <c r="N2145">
        <v>45143</v>
      </c>
      <c r="O2145">
        <v>45174</v>
      </c>
      <c r="P2145">
        <v>0</v>
      </c>
      <c r="Q2145" t="str">
        <f t="shared" si="33"/>
        <v>ACTIVE</v>
      </c>
    </row>
    <row r="2146" spans="1:17" x14ac:dyDescent="0.25">
      <c r="A2146" t="s">
        <v>113</v>
      </c>
      <c r="B2146" t="s">
        <v>59</v>
      </c>
      <c r="C2146" t="s">
        <v>60</v>
      </c>
      <c r="D2146" t="s">
        <v>31</v>
      </c>
      <c r="E2146" t="s">
        <v>3620</v>
      </c>
      <c r="F2146" t="s">
        <v>31</v>
      </c>
      <c r="G2146" t="s">
        <v>32</v>
      </c>
      <c r="H2146" t="s">
        <v>33</v>
      </c>
      <c r="I2146">
        <v>45027</v>
      </c>
      <c r="J2146">
        <v>8688.9</v>
      </c>
      <c r="K2146">
        <v>8927.85</v>
      </c>
      <c r="L2146">
        <v>8688.9</v>
      </c>
      <c r="M2146">
        <v>2975.96</v>
      </c>
      <c r="N2146">
        <v>45149</v>
      </c>
      <c r="O2146">
        <v>45180</v>
      </c>
      <c r="P2146">
        <v>0</v>
      </c>
      <c r="Q2146" t="str">
        <f t="shared" si="33"/>
        <v>ACTIVE</v>
      </c>
    </row>
    <row r="2147" spans="1:17" x14ac:dyDescent="0.25">
      <c r="A2147" t="s">
        <v>113</v>
      </c>
      <c r="B2147" t="s">
        <v>378</v>
      </c>
      <c r="C2147" t="s">
        <v>379</v>
      </c>
      <c r="D2147" t="s">
        <v>31</v>
      </c>
      <c r="E2147" t="s">
        <v>3621</v>
      </c>
      <c r="F2147" t="s">
        <v>31</v>
      </c>
      <c r="G2147" t="s">
        <v>32</v>
      </c>
      <c r="H2147" t="s">
        <v>33</v>
      </c>
      <c r="I2147">
        <v>45152</v>
      </c>
      <c r="J2147">
        <v>2090</v>
      </c>
      <c r="K2147">
        <v>2147.48</v>
      </c>
      <c r="L2147">
        <v>2090</v>
      </c>
      <c r="M2147">
        <v>2147.52</v>
      </c>
      <c r="O2147">
        <v>45183</v>
      </c>
      <c r="P2147">
        <v>0</v>
      </c>
      <c r="Q2147" t="str">
        <f t="shared" si="33"/>
        <v>ACTIVE</v>
      </c>
    </row>
    <row r="2148" spans="1:17" x14ac:dyDescent="0.25">
      <c r="A2148" t="s">
        <v>113</v>
      </c>
      <c r="B2148" t="s">
        <v>564</v>
      </c>
      <c r="C2148" t="s">
        <v>565</v>
      </c>
      <c r="D2148" t="s">
        <v>31</v>
      </c>
      <c r="E2148" t="s">
        <v>3622</v>
      </c>
      <c r="F2148" t="s">
        <v>31</v>
      </c>
      <c r="G2148" t="s">
        <v>32</v>
      </c>
      <c r="H2148" t="s">
        <v>41</v>
      </c>
      <c r="I2148">
        <v>45124</v>
      </c>
      <c r="J2148">
        <v>4300</v>
      </c>
      <c r="K2148">
        <v>4418.25</v>
      </c>
      <c r="L2148">
        <v>4300</v>
      </c>
      <c r="M2148">
        <v>3313.71</v>
      </c>
      <c r="N2148">
        <v>45155</v>
      </c>
      <c r="O2148">
        <v>45186</v>
      </c>
      <c r="P2148">
        <v>0</v>
      </c>
      <c r="Q2148" t="str">
        <f t="shared" si="33"/>
        <v>ACTIVE</v>
      </c>
    </row>
    <row r="2149" spans="1:17" x14ac:dyDescent="0.25">
      <c r="A2149" t="s">
        <v>113</v>
      </c>
      <c r="B2149" t="s">
        <v>49</v>
      </c>
      <c r="C2149" t="s">
        <v>50</v>
      </c>
      <c r="D2149" t="s">
        <v>31</v>
      </c>
      <c r="E2149" t="s">
        <v>3623</v>
      </c>
      <c r="F2149" t="s">
        <v>31</v>
      </c>
      <c r="G2149" t="s">
        <v>32</v>
      </c>
      <c r="H2149" t="s">
        <v>79</v>
      </c>
      <c r="I2149">
        <v>44991</v>
      </c>
      <c r="J2149">
        <v>526.9</v>
      </c>
      <c r="K2149">
        <v>541.4</v>
      </c>
      <c r="L2149">
        <v>526.9</v>
      </c>
      <c r="M2149">
        <v>270.69</v>
      </c>
      <c r="N2149">
        <v>45144</v>
      </c>
      <c r="O2149">
        <v>45175</v>
      </c>
      <c r="P2149">
        <v>0</v>
      </c>
      <c r="Q2149" t="str">
        <f t="shared" si="33"/>
        <v>ACTIVE</v>
      </c>
    </row>
    <row r="2150" spans="1:17" x14ac:dyDescent="0.25">
      <c r="A2150" t="s">
        <v>113</v>
      </c>
      <c r="B2150" t="s">
        <v>697</v>
      </c>
      <c r="C2150" t="s">
        <v>698</v>
      </c>
      <c r="D2150" t="s">
        <v>31</v>
      </c>
      <c r="E2150" t="s">
        <v>3624</v>
      </c>
      <c r="F2150" t="s">
        <v>31</v>
      </c>
      <c r="G2150" t="s">
        <v>32</v>
      </c>
      <c r="H2150" t="s">
        <v>48</v>
      </c>
      <c r="I2150">
        <v>45044</v>
      </c>
      <c r="J2150">
        <v>8500</v>
      </c>
      <c r="K2150">
        <v>8920.75</v>
      </c>
      <c r="L2150">
        <v>8500</v>
      </c>
      <c r="M2150">
        <v>4460.3999999999996</v>
      </c>
      <c r="N2150">
        <v>45135</v>
      </c>
      <c r="O2150">
        <v>45166</v>
      </c>
      <c r="P2150">
        <v>0</v>
      </c>
      <c r="Q2150" t="str">
        <f t="shared" si="33"/>
        <v>ACTIVE</v>
      </c>
    </row>
    <row r="2151" spans="1:17" x14ac:dyDescent="0.25">
      <c r="A2151" t="s">
        <v>113</v>
      </c>
      <c r="B2151" t="s">
        <v>3625</v>
      </c>
      <c r="C2151" t="s">
        <v>3626</v>
      </c>
      <c r="D2151" t="s">
        <v>22</v>
      </c>
      <c r="E2151" t="s">
        <v>3627</v>
      </c>
      <c r="F2151" t="s">
        <v>22</v>
      </c>
      <c r="G2151" t="s">
        <v>25</v>
      </c>
      <c r="H2151" t="s">
        <v>55</v>
      </c>
      <c r="I2151">
        <v>44739</v>
      </c>
      <c r="J2151">
        <v>10000</v>
      </c>
      <c r="K2151">
        <v>10495</v>
      </c>
      <c r="L2151">
        <v>10000</v>
      </c>
      <c r="M2151">
        <v>1718.56</v>
      </c>
      <c r="N2151">
        <v>45059</v>
      </c>
      <c r="O2151">
        <v>45153</v>
      </c>
      <c r="P2151">
        <v>80</v>
      </c>
      <c r="Q2151" t="str">
        <f t="shared" si="33"/>
        <v>61-90</v>
      </c>
    </row>
    <row r="2152" spans="1:17" x14ac:dyDescent="0.25">
      <c r="A2152" t="s">
        <v>113</v>
      </c>
      <c r="B2152" t="s">
        <v>3628</v>
      </c>
      <c r="C2152" t="s">
        <v>3629</v>
      </c>
      <c r="D2152" t="s">
        <v>31</v>
      </c>
      <c r="E2152" t="s">
        <v>3630</v>
      </c>
      <c r="F2152" t="s">
        <v>31</v>
      </c>
      <c r="G2152" t="s">
        <v>32</v>
      </c>
      <c r="H2152" t="s">
        <v>33</v>
      </c>
      <c r="I2152">
        <v>45028</v>
      </c>
      <c r="J2152">
        <v>20000</v>
      </c>
      <c r="K2152">
        <v>20550</v>
      </c>
      <c r="L2152">
        <v>20000</v>
      </c>
      <c r="M2152">
        <v>6850</v>
      </c>
      <c r="N2152">
        <v>45150</v>
      </c>
      <c r="O2152">
        <v>45181</v>
      </c>
      <c r="P2152">
        <v>0</v>
      </c>
      <c r="Q2152" t="str">
        <f t="shared" si="33"/>
        <v>ACTIVE</v>
      </c>
    </row>
    <row r="2153" spans="1:17" x14ac:dyDescent="0.25">
      <c r="A2153" t="s">
        <v>113</v>
      </c>
      <c r="B2153" t="s">
        <v>167</v>
      </c>
      <c r="C2153" t="s">
        <v>168</v>
      </c>
      <c r="D2153" t="s">
        <v>31</v>
      </c>
      <c r="E2153" t="s">
        <v>3631</v>
      </c>
      <c r="F2153" t="s">
        <v>31</v>
      </c>
      <c r="G2153" t="s">
        <v>32</v>
      </c>
      <c r="H2153" t="s">
        <v>33</v>
      </c>
      <c r="I2153">
        <v>45037</v>
      </c>
      <c r="J2153">
        <v>1540</v>
      </c>
      <c r="K2153">
        <v>1582.35</v>
      </c>
      <c r="L2153">
        <v>1540</v>
      </c>
      <c r="M2153">
        <v>527.46</v>
      </c>
      <c r="N2153">
        <v>45162</v>
      </c>
      <c r="O2153">
        <v>45190</v>
      </c>
      <c r="P2153">
        <v>0</v>
      </c>
      <c r="Q2153" t="str">
        <f t="shared" si="33"/>
        <v>ACTIVE</v>
      </c>
    </row>
    <row r="2154" spans="1:17" x14ac:dyDescent="0.25">
      <c r="A2154" t="s">
        <v>113</v>
      </c>
      <c r="B2154" t="s">
        <v>3632</v>
      </c>
      <c r="C2154" t="s">
        <v>3633</v>
      </c>
      <c r="D2154" t="s">
        <v>31</v>
      </c>
      <c r="E2154" t="s">
        <v>3634</v>
      </c>
      <c r="F2154" t="s">
        <v>31</v>
      </c>
      <c r="G2154" t="s">
        <v>25</v>
      </c>
      <c r="H2154" t="s">
        <v>55</v>
      </c>
      <c r="I2154">
        <v>45163</v>
      </c>
      <c r="J2154">
        <v>5000</v>
      </c>
      <c r="K2154">
        <v>5247.5</v>
      </c>
      <c r="L2154">
        <v>5000</v>
      </c>
      <c r="M2154">
        <v>5247.5</v>
      </c>
      <c r="O2154">
        <v>45170</v>
      </c>
      <c r="P2154">
        <v>0</v>
      </c>
      <c r="Q2154" t="str">
        <f t="shared" si="33"/>
        <v>ACTIVE</v>
      </c>
    </row>
    <row r="2155" spans="1:17" x14ac:dyDescent="0.25">
      <c r="A2155" t="s">
        <v>113</v>
      </c>
      <c r="B2155" t="s">
        <v>3635</v>
      </c>
      <c r="C2155" t="s">
        <v>3636</v>
      </c>
      <c r="D2155" t="s">
        <v>31</v>
      </c>
      <c r="E2155" t="s">
        <v>3637</v>
      </c>
      <c r="F2155" t="s">
        <v>31</v>
      </c>
      <c r="G2155" t="s">
        <v>25</v>
      </c>
      <c r="H2155" t="s">
        <v>55</v>
      </c>
      <c r="I2155">
        <v>45156</v>
      </c>
      <c r="J2155">
        <v>6000</v>
      </c>
      <c r="K2155">
        <v>25173.49</v>
      </c>
      <c r="L2155">
        <v>6000</v>
      </c>
      <c r="M2155">
        <v>25173.49</v>
      </c>
      <c r="O2155">
        <v>45190</v>
      </c>
      <c r="P2155">
        <v>0</v>
      </c>
      <c r="Q2155" t="str">
        <f t="shared" si="33"/>
        <v>ACTIVE</v>
      </c>
    </row>
    <row r="2156" spans="1:17" x14ac:dyDescent="0.25">
      <c r="A2156" t="s">
        <v>113</v>
      </c>
      <c r="B2156" t="s">
        <v>318</v>
      </c>
      <c r="C2156" t="s">
        <v>319</v>
      </c>
      <c r="D2156" t="s">
        <v>31</v>
      </c>
      <c r="E2156" t="s">
        <v>3638</v>
      </c>
      <c r="F2156" t="s">
        <v>31</v>
      </c>
      <c r="G2156" t="s">
        <v>32</v>
      </c>
      <c r="H2156" t="s">
        <v>41</v>
      </c>
      <c r="I2156">
        <v>45106</v>
      </c>
      <c r="J2156">
        <v>2041.2</v>
      </c>
      <c r="K2156">
        <v>2097.34</v>
      </c>
      <c r="L2156">
        <v>2041.2</v>
      </c>
      <c r="M2156">
        <v>1573.02</v>
      </c>
      <c r="N2156">
        <v>45136</v>
      </c>
      <c r="O2156">
        <v>45167</v>
      </c>
      <c r="P2156">
        <v>0</v>
      </c>
      <c r="Q2156" t="str">
        <f t="shared" si="33"/>
        <v>ACTIVE</v>
      </c>
    </row>
    <row r="2157" spans="1:17" x14ac:dyDescent="0.25">
      <c r="A2157" t="s">
        <v>113</v>
      </c>
      <c r="B2157" t="s">
        <v>904</v>
      </c>
      <c r="C2157" t="s">
        <v>905</v>
      </c>
      <c r="D2157" t="s">
        <v>31</v>
      </c>
      <c r="E2157" t="s">
        <v>3639</v>
      </c>
      <c r="F2157" t="s">
        <v>31</v>
      </c>
      <c r="G2157" t="s">
        <v>25</v>
      </c>
      <c r="H2157" t="s">
        <v>55</v>
      </c>
      <c r="I2157">
        <v>45055</v>
      </c>
      <c r="J2157">
        <v>25000</v>
      </c>
      <c r="K2157">
        <v>26237.5</v>
      </c>
      <c r="L2157">
        <v>25000</v>
      </c>
      <c r="M2157">
        <v>21900.19</v>
      </c>
      <c r="N2157">
        <v>45158</v>
      </c>
      <c r="O2157">
        <v>45165</v>
      </c>
      <c r="P2157">
        <v>0</v>
      </c>
      <c r="Q2157" t="str">
        <f t="shared" si="33"/>
        <v>ACTIVE</v>
      </c>
    </row>
    <row r="2158" spans="1:17" x14ac:dyDescent="0.25">
      <c r="A2158" t="s">
        <v>113</v>
      </c>
      <c r="B2158" t="s">
        <v>971</v>
      </c>
      <c r="C2158" t="s">
        <v>972</v>
      </c>
      <c r="D2158" t="s">
        <v>31</v>
      </c>
      <c r="E2158" t="s">
        <v>3640</v>
      </c>
      <c r="F2158" t="s">
        <v>31</v>
      </c>
      <c r="G2158" t="s">
        <v>32</v>
      </c>
      <c r="H2158" t="s">
        <v>79</v>
      </c>
      <c r="I2158">
        <v>44997</v>
      </c>
      <c r="J2158">
        <v>8463.4</v>
      </c>
      <c r="K2158">
        <v>8696.15</v>
      </c>
      <c r="L2158">
        <v>8463.4</v>
      </c>
      <c r="M2158">
        <v>4348.08</v>
      </c>
      <c r="N2158">
        <v>45152</v>
      </c>
      <c r="O2158">
        <v>45181</v>
      </c>
      <c r="P2158">
        <v>0</v>
      </c>
      <c r="Q2158" t="str">
        <f t="shared" si="33"/>
        <v>ACTIVE</v>
      </c>
    </row>
    <row r="2159" spans="1:17" x14ac:dyDescent="0.25">
      <c r="A2159" t="s">
        <v>113</v>
      </c>
      <c r="B2159" t="s">
        <v>143</v>
      </c>
      <c r="C2159" t="s">
        <v>144</v>
      </c>
      <c r="D2159" t="s">
        <v>31</v>
      </c>
      <c r="E2159" t="s">
        <v>3641</v>
      </c>
      <c r="F2159" t="s">
        <v>31</v>
      </c>
      <c r="G2159" t="s">
        <v>32</v>
      </c>
      <c r="H2159" t="s">
        <v>68</v>
      </c>
      <c r="I2159">
        <v>45146</v>
      </c>
      <c r="J2159">
        <v>426.8</v>
      </c>
      <c r="K2159">
        <v>438.54</v>
      </c>
      <c r="L2159">
        <v>426.8</v>
      </c>
      <c r="M2159">
        <v>219.27</v>
      </c>
      <c r="N2159">
        <v>45177</v>
      </c>
      <c r="O2159">
        <v>45207</v>
      </c>
      <c r="P2159">
        <v>0</v>
      </c>
      <c r="Q2159" t="str">
        <f t="shared" si="33"/>
        <v>ACTIVE</v>
      </c>
    </row>
    <row r="2160" spans="1:17" x14ac:dyDescent="0.25">
      <c r="A2160" t="s">
        <v>113</v>
      </c>
      <c r="B2160" t="s">
        <v>434</v>
      </c>
      <c r="C2160" t="s">
        <v>435</v>
      </c>
      <c r="D2160" t="s">
        <v>31</v>
      </c>
      <c r="E2160" t="s">
        <v>3642</v>
      </c>
      <c r="F2160" t="s">
        <v>31</v>
      </c>
      <c r="G2160" t="s">
        <v>32</v>
      </c>
      <c r="H2160" t="s">
        <v>33</v>
      </c>
      <c r="I2160">
        <v>45083</v>
      </c>
      <c r="J2160">
        <v>2475</v>
      </c>
      <c r="K2160">
        <v>2543.0700000000002</v>
      </c>
      <c r="L2160">
        <v>2475</v>
      </c>
      <c r="M2160">
        <v>1695.4</v>
      </c>
      <c r="N2160">
        <v>45138</v>
      </c>
      <c r="O2160">
        <v>45175</v>
      </c>
      <c r="P2160">
        <v>0</v>
      </c>
      <c r="Q2160" t="str">
        <f t="shared" si="33"/>
        <v>ACTIVE</v>
      </c>
    </row>
    <row r="2161" spans="1:17" x14ac:dyDescent="0.25">
      <c r="A2161" t="s">
        <v>113</v>
      </c>
      <c r="B2161" t="s">
        <v>431</v>
      </c>
      <c r="C2161" t="s">
        <v>432</v>
      </c>
      <c r="D2161" t="s">
        <v>31</v>
      </c>
      <c r="E2161" t="s">
        <v>3643</v>
      </c>
      <c r="F2161" t="s">
        <v>31</v>
      </c>
      <c r="G2161" t="s">
        <v>32</v>
      </c>
      <c r="H2161" t="s">
        <v>41</v>
      </c>
      <c r="I2161">
        <v>45049</v>
      </c>
      <c r="J2161">
        <v>1038.98</v>
      </c>
      <c r="K2161">
        <v>1067.56</v>
      </c>
      <c r="L2161">
        <v>1038.98</v>
      </c>
      <c r="M2161">
        <v>266.89</v>
      </c>
      <c r="N2161">
        <v>45141</v>
      </c>
      <c r="O2161">
        <v>45172</v>
      </c>
      <c r="P2161">
        <v>0</v>
      </c>
      <c r="Q2161" t="str">
        <f t="shared" si="33"/>
        <v>ACTIVE</v>
      </c>
    </row>
    <row r="2162" spans="1:17" x14ac:dyDescent="0.25">
      <c r="A2162" t="s">
        <v>113</v>
      </c>
      <c r="B2162" t="s">
        <v>1085</v>
      </c>
      <c r="C2162" t="s">
        <v>1086</v>
      </c>
      <c r="D2162" t="s">
        <v>31</v>
      </c>
      <c r="E2162" t="s">
        <v>3644</v>
      </c>
      <c r="F2162" t="s">
        <v>31</v>
      </c>
      <c r="G2162" t="s">
        <v>32</v>
      </c>
      <c r="H2162" t="s">
        <v>33</v>
      </c>
      <c r="I2162">
        <v>45104</v>
      </c>
      <c r="J2162">
        <v>4000</v>
      </c>
      <c r="K2162">
        <v>4110</v>
      </c>
      <c r="L2162">
        <v>4000</v>
      </c>
      <c r="M2162">
        <v>3425</v>
      </c>
      <c r="N2162">
        <v>45134</v>
      </c>
      <c r="O2162">
        <v>45165</v>
      </c>
      <c r="P2162">
        <v>0</v>
      </c>
      <c r="Q2162" t="str">
        <f t="shared" si="33"/>
        <v>ACTIVE</v>
      </c>
    </row>
    <row r="2163" spans="1:17" x14ac:dyDescent="0.25">
      <c r="A2163" t="s">
        <v>113</v>
      </c>
      <c r="B2163" t="s">
        <v>3566</v>
      </c>
      <c r="C2163" t="s">
        <v>3567</v>
      </c>
      <c r="D2163" t="s">
        <v>31</v>
      </c>
      <c r="E2163" t="s">
        <v>5712</v>
      </c>
      <c r="F2163" t="s">
        <v>31</v>
      </c>
      <c r="G2163" t="s">
        <v>32</v>
      </c>
      <c r="H2163" t="s">
        <v>68</v>
      </c>
      <c r="I2163">
        <v>45169</v>
      </c>
      <c r="J2163">
        <v>9750</v>
      </c>
      <c r="K2163">
        <v>10018.129999999999</v>
      </c>
      <c r="L2163">
        <v>9750</v>
      </c>
      <c r="M2163">
        <v>10018.14</v>
      </c>
      <c r="O2163">
        <v>45199</v>
      </c>
      <c r="P2163">
        <v>0</v>
      </c>
      <c r="Q2163" t="str">
        <f t="shared" si="33"/>
        <v>ACTIVE</v>
      </c>
    </row>
    <row r="2164" spans="1:17" x14ac:dyDescent="0.25">
      <c r="A2164" t="s">
        <v>113</v>
      </c>
      <c r="B2164" t="s">
        <v>3645</v>
      </c>
      <c r="C2164" t="s">
        <v>3646</v>
      </c>
      <c r="D2164" t="s">
        <v>22</v>
      </c>
      <c r="E2164" t="s">
        <v>3647</v>
      </c>
      <c r="F2164" t="s">
        <v>31</v>
      </c>
      <c r="G2164" t="s">
        <v>25</v>
      </c>
      <c r="H2164" t="s">
        <v>37</v>
      </c>
      <c r="I2164">
        <v>44742</v>
      </c>
      <c r="J2164">
        <v>16969.02</v>
      </c>
      <c r="K2164">
        <v>16969.02</v>
      </c>
      <c r="L2164">
        <v>16969.02</v>
      </c>
      <c r="M2164">
        <v>16097.58</v>
      </c>
      <c r="N2164">
        <v>45162</v>
      </c>
      <c r="O2164">
        <v>45169</v>
      </c>
      <c r="P2164">
        <v>0</v>
      </c>
      <c r="Q2164" t="str">
        <f t="shared" si="33"/>
        <v>ACTIVE</v>
      </c>
    </row>
    <row r="2165" spans="1:17" x14ac:dyDescent="0.25">
      <c r="A2165" t="s">
        <v>113</v>
      </c>
      <c r="B2165" t="s">
        <v>1504</v>
      </c>
      <c r="C2165" t="s">
        <v>1505</v>
      </c>
      <c r="D2165" t="s">
        <v>31</v>
      </c>
      <c r="E2165" t="s">
        <v>3648</v>
      </c>
      <c r="F2165" t="s">
        <v>31</v>
      </c>
      <c r="G2165" t="s">
        <v>32</v>
      </c>
      <c r="H2165" t="s">
        <v>33</v>
      </c>
      <c r="I2165">
        <v>45148</v>
      </c>
      <c r="J2165">
        <v>11730.73</v>
      </c>
      <c r="K2165">
        <v>12053.33</v>
      </c>
      <c r="L2165">
        <v>11730.73</v>
      </c>
      <c r="M2165">
        <v>12053.34</v>
      </c>
      <c r="O2165">
        <v>45189</v>
      </c>
      <c r="P2165">
        <v>0</v>
      </c>
      <c r="Q2165" t="str">
        <f t="shared" si="33"/>
        <v>ACTIVE</v>
      </c>
    </row>
    <row r="2166" spans="1:17" x14ac:dyDescent="0.25">
      <c r="A2166" t="s">
        <v>113</v>
      </c>
      <c r="B2166" t="s">
        <v>125</v>
      </c>
      <c r="C2166" t="s">
        <v>126</v>
      </c>
      <c r="D2166" t="s">
        <v>31</v>
      </c>
      <c r="E2166" t="s">
        <v>3649</v>
      </c>
      <c r="F2166" t="s">
        <v>31</v>
      </c>
      <c r="G2166" t="s">
        <v>32</v>
      </c>
      <c r="H2166" t="s">
        <v>33</v>
      </c>
      <c r="I2166">
        <v>45071</v>
      </c>
      <c r="J2166">
        <v>7912</v>
      </c>
      <c r="K2166">
        <v>8129.59</v>
      </c>
      <c r="L2166">
        <v>7912</v>
      </c>
      <c r="M2166">
        <v>4064.82</v>
      </c>
      <c r="N2166">
        <v>45163</v>
      </c>
      <c r="O2166">
        <v>45194</v>
      </c>
      <c r="P2166">
        <v>0</v>
      </c>
      <c r="Q2166" t="str">
        <f t="shared" si="33"/>
        <v>ACTIVE</v>
      </c>
    </row>
    <row r="2167" spans="1:17" x14ac:dyDescent="0.25">
      <c r="A2167" t="s">
        <v>113</v>
      </c>
      <c r="B2167" t="s">
        <v>437</v>
      </c>
      <c r="C2167" t="s">
        <v>438</v>
      </c>
      <c r="D2167" t="s">
        <v>31</v>
      </c>
      <c r="E2167" t="s">
        <v>3650</v>
      </c>
      <c r="F2167" t="s">
        <v>31</v>
      </c>
      <c r="G2167" t="s">
        <v>32</v>
      </c>
      <c r="H2167" t="s">
        <v>223</v>
      </c>
      <c r="I2167">
        <v>45128</v>
      </c>
      <c r="J2167">
        <v>5000</v>
      </c>
      <c r="K2167">
        <v>5137.5</v>
      </c>
      <c r="L2167">
        <v>5000</v>
      </c>
      <c r="M2167">
        <v>3425</v>
      </c>
      <c r="N2167">
        <v>45159</v>
      </c>
      <c r="O2167">
        <v>45190</v>
      </c>
      <c r="P2167">
        <v>0</v>
      </c>
      <c r="Q2167" t="str">
        <f t="shared" si="33"/>
        <v>ACTIVE</v>
      </c>
    </row>
    <row r="2168" spans="1:17" x14ac:dyDescent="0.25">
      <c r="A2168" t="s">
        <v>113</v>
      </c>
      <c r="B2168" t="s">
        <v>3651</v>
      </c>
      <c r="C2168" t="s">
        <v>3652</v>
      </c>
      <c r="D2168" t="s">
        <v>31</v>
      </c>
      <c r="E2168" t="s">
        <v>3653</v>
      </c>
      <c r="F2168" t="s">
        <v>31</v>
      </c>
      <c r="G2168" t="s">
        <v>32</v>
      </c>
      <c r="H2168" t="s">
        <v>48</v>
      </c>
      <c r="I2168">
        <v>45107</v>
      </c>
      <c r="J2168">
        <v>4101.95</v>
      </c>
      <c r="K2168">
        <v>4305.01</v>
      </c>
      <c r="L2168">
        <v>4101.95</v>
      </c>
      <c r="M2168">
        <v>3587.55</v>
      </c>
      <c r="N2168">
        <v>45137</v>
      </c>
      <c r="O2168">
        <v>45168</v>
      </c>
      <c r="P2168">
        <v>0</v>
      </c>
      <c r="Q2168" t="str">
        <f t="shared" si="33"/>
        <v>ACTIVE</v>
      </c>
    </row>
    <row r="2169" spans="1:17" x14ac:dyDescent="0.25">
      <c r="A2169" t="s">
        <v>113</v>
      </c>
      <c r="B2169" t="s">
        <v>434</v>
      </c>
      <c r="C2169" t="s">
        <v>435</v>
      </c>
      <c r="D2169" t="s">
        <v>31</v>
      </c>
      <c r="E2169" t="s">
        <v>3654</v>
      </c>
      <c r="F2169" t="s">
        <v>31</v>
      </c>
      <c r="G2169" t="s">
        <v>32</v>
      </c>
      <c r="H2169" t="s">
        <v>33</v>
      </c>
      <c r="I2169">
        <v>45006</v>
      </c>
      <c r="J2169">
        <v>5099.05</v>
      </c>
      <c r="K2169">
        <v>5239.28</v>
      </c>
      <c r="L2169">
        <v>5099.05</v>
      </c>
      <c r="M2169">
        <v>873.22</v>
      </c>
      <c r="N2169">
        <v>45149</v>
      </c>
      <c r="O2169">
        <v>45190</v>
      </c>
      <c r="P2169">
        <v>0</v>
      </c>
      <c r="Q2169" t="str">
        <f t="shared" si="33"/>
        <v>ACTIVE</v>
      </c>
    </row>
    <row r="2170" spans="1:17" x14ac:dyDescent="0.25">
      <c r="A2170" t="s">
        <v>113</v>
      </c>
      <c r="B2170" t="s">
        <v>617</v>
      </c>
      <c r="C2170" t="s">
        <v>618</v>
      </c>
      <c r="D2170" t="s">
        <v>31</v>
      </c>
      <c r="E2170" t="s">
        <v>3655</v>
      </c>
      <c r="F2170" t="s">
        <v>31</v>
      </c>
      <c r="G2170" t="s">
        <v>32</v>
      </c>
      <c r="H2170" t="s">
        <v>33</v>
      </c>
      <c r="I2170">
        <v>45141</v>
      </c>
      <c r="J2170">
        <v>6000.15</v>
      </c>
      <c r="K2170">
        <v>6165.17</v>
      </c>
      <c r="L2170">
        <v>6000.15</v>
      </c>
      <c r="M2170">
        <v>6165.18</v>
      </c>
      <c r="O2170">
        <v>45172</v>
      </c>
      <c r="P2170">
        <v>0</v>
      </c>
      <c r="Q2170" t="str">
        <f t="shared" si="33"/>
        <v>ACTIVE</v>
      </c>
    </row>
    <row r="2171" spans="1:17" x14ac:dyDescent="0.25">
      <c r="A2171" t="s">
        <v>113</v>
      </c>
      <c r="B2171" t="s">
        <v>813</v>
      </c>
      <c r="C2171" t="s">
        <v>814</v>
      </c>
      <c r="D2171" t="s">
        <v>31</v>
      </c>
      <c r="E2171" t="s">
        <v>3656</v>
      </c>
      <c r="F2171" t="s">
        <v>31</v>
      </c>
      <c r="G2171" t="s">
        <v>32</v>
      </c>
      <c r="H2171" t="s">
        <v>33</v>
      </c>
      <c r="I2171">
        <v>45069</v>
      </c>
      <c r="J2171">
        <v>2620.9</v>
      </c>
      <c r="K2171">
        <v>2692.98</v>
      </c>
      <c r="L2171">
        <v>2620.9</v>
      </c>
      <c r="M2171">
        <v>1346.49</v>
      </c>
      <c r="N2171">
        <v>45161</v>
      </c>
      <c r="O2171">
        <v>45192</v>
      </c>
      <c r="P2171">
        <v>0</v>
      </c>
      <c r="Q2171" t="str">
        <f t="shared" si="33"/>
        <v>ACTIVE</v>
      </c>
    </row>
    <row r="2172" spans="1:17" x14ac:dyDescent="0.25">
      <c r="A2172" t="s">
        <v>113</v>
      </c>
      <c r="B2172" t="s">
        <v>202</v>
      </c>
      <c r="C2172" t="s">
        <v>203</v>
      </c>
      <c r="D2172" t="s">
        <v>31</v>
      </c>
      <c r="E2172" t="s">
        <v>3657</v>
      </c>
      <c r="F2172" t="s">
        <v>31</v>
      </c>
      <c r="G2172" t="s">
        <v>32</v>
      </c>
      <c r="H2172" t="s">
        <v>33</v>
      </c>
      <c r="I2172">
        <v>45019</v>
      </c>
      <c r="J2172">
        <v>19800</v>
      </c>
      <c r="K2172">
        <v>20344.5</v>
      </c>
      <c r="L2172">
        <v>19800</v>
      </c>
      <c r="M2172">
        <v>6781.5</v>
      </c>
      <c r="N2172">
        <v>45141</v>
      </c>
      <c r="O2172">
        <v>45172</v>
      </c>
      <c r="P2172">
        <v>0</v>
      </c>
      <c r="Q2172" t="str">
        <f t="shared" si="33"/>
        <v>ACTIVE</v>
      </c>
    </row>
    <row r="2173" spans="1:17" x14ac:dyDescent="0.25">
      <c r="A2173" t="s">
        <v>113</v>
      </c>
      <c r="B2173" t="s">
        <v>715</v>
      </c>
      <c r="C2173" t="s">
        <v>716</v>
      </c>
      <c r="D2173" t="s">
        <v>31</v>
      </c>
      <c r="E2173" t="s">
        <v>3658</v>
      </c>
      <c r="F2173" t="s">
        <v>31</v>
      </c>
      <c r="G2173" t="s">
        <v>32</v>
      </c>
      <c r="H2173" t="s">
        <v>33</v>
      </c>
      <c r="I2173">
        <v>45019</v>
      </c>
      <c r="J2173">
        <v>9900</v>
      </c>
      <c r="K2173">
        <v>10172.25</v>
      </c>
      <c r="L2173">
        <v>9900</v>
      </c>
      <c r="M2173">
        <v>5086.1400000000003</v>
      </c>
      <c r="N2173">
        <v>45133</v>
      </c>
      <c r="O2173">
        <v>45227</v>
      </c>
      <c r="P2173">
        <v>0</v>
      </c>
      <c r="Q2173" t="str">
        <f t="shared" si="33"/>
        <v>ACTIVE</v>
      </c>
    </row>
    <row r="2174" spans="1:17" x14ac:dyDescent="0.25">
      <c r="A2174" t="s">
        <v>113</v>
      </c>
      <c r="B2174" t="s">
        <v>1650</v>
      </c>
      <c r="C2174" t="s">
        <v>1651</v>
      </c>
      <c r="D2174" t="s">
        <v>31</v>
      </c>
      <c r="E2174" t="s">
        <v>3659</v>
      </c>
      <c r="F2174" t="s">
        <v>31</v>
      </c>
      <c r="G2174" t="s">
        <v>25</v>
      </c>
      <c r="H2174" t="s">
        <v>55</v>
      </c>
      <c r="I2174">
        <v>45141</v>
      </c>
      <c r="J2174">
        <v>7500</v>
      </c>
      <c r="K2174">
        <v>7871.25</v>
      </c>
      <c r="L2174">
        <v>7500</v>
      </c>
      <c r="M2174">
        <v>6476.25</v>
      </c>
      <c r="N2174">
        <v>45162</v>
      </c>
      <c r="O2174">
        <v>45169</v>
      </c>
      <c r="P2174">
        <v>0</v>
      </c>
      <c r="Q2174" t="str">
        <f t="shared" si="33"/>
        <v>ACTIVE</v>
      </c>
    </row>
    <row r="2175" spans="1:17" x14ac:dyDescent="0.25">
      <c r="A2175" t="s">
        <v>113</v>
      </c>
      <c r="B2175" t="s">
        <v>661</v>
      </c>
      <c r="C2175" t="s">
        <v>662</v>
      </c>
      <c r="D2175" t="s">
        <v>31</v>
      </c>
      <c r="E2175" t="s">
        <v>3660</v>
      </c>
      <c r="F2175" t="s">
        <v>31</v>
      </c>
      <c r="G2175" t="s">
        <v>32</v>
      </c>
      <c r="H2175" t="s">
        <v>68</v>
      </c>
      <c r="I2175">
        <v>45103</v>
      </c>
      <c r="J2175">
        <v>1100</v>
      </c>
      <c r="K2175">
        <v>1130.25</v>
      </c>
      <c r="L2175">
        <v>1100</v>
      </c>
      <c r="M2175">
        <v>565.13</v>
      </c>
      <c r="N2175">
        <v>45140</v>
      </c>
      <c r="O2175">
        <v>45164</v>
      </c>
      <c r="P2175">
        <v>0</v>
      </c>
      <c r="Q2175" t="str">
        <f t="shared" si="33"/>
        <v>ACTIVE</v>
      </c>
    </row>
    <row r="2176" spans="1:17" x14ac:dyDescent="0.25">
      <c r="A2176" t="s">
        <v>113</v>
      </c>
      <c r="B2176" t="s">
        <v>3661</v>
      </c>
      <c r="C2176" t="s">
        <v>3662</v>
      </c>
      <c r="D2176" t="s">
        <v>31</v>
      </c>
      <c r="E2176" t="s">
        <v>3663</v>
      </c>
      <c r="F2176" t="s">
        <v>31</v>
      </c>
      <c r="G2176" t="s">
        <v>25</v>
      </c>
      <c r="H2176" t="s">
        <v>55</v>
      </c>
      <c r="I2176">
        <v>45146</v>
      </c>
      <c r="J2176">
        <v>1200</v>
      </c>
      <c r="K2176">
        <v>19949.439999999999</v>
      </c>
      <c r="L2176">
        <v>1200</v>
      </c>
      <c r="M2176">
        <v>18721.810000000001</v>
      </c>
      <c r="N2176">
        <v>45161</v>
      </c>
      <c r="O2176">
        <v>45168</v>
      </c>
      <c r="P2176">
        <v>0</v>
      </c>
      <c r="Q2176" t="str">
        <f t="shared" si="33"/>
        <v>ACTIVE</v>
      </c>
    </row>
    <row r="2177" spans="1:17" x14ac:dyDescent="0.25">
      <c r="A2177" t="s">
        <v>113</v>
      </c>
      <c r="B2177" t="s">
        <v>712</v>
      </c>
      <c r="C2177" t="s">
        <v>713</v>
      </c>
      <c r="D2177" t="s">
        <v>29</v>
      </c>
      <c r="E2177" t="s">
        <v>3664</v>
      </c>
      <c r="F2177" t="s">
        <v>31</v>
      </c>
      <c r="G2177" t="s">
        <v>32</v>
      </c>
      <c r="H2177" t="s">
        <v>588</v>
      </c>
      <c r="I2177">
        <v>45114</v>
      </c>
      <c r="J2177">
        <v>601</v>
      </c>
      <c r="K2177">
        <v>617.54</v>
      </c>
      <c r="L2177">
        <v>601</v>
      </c>
      <c r="M2177">
        <v>514.65</v>
      </c>
      <c r="N2177">
        <v>45145</v>
      </c>
      <c r="O2177">
        <v>45176</v>
      </c>
      <c r="P2177">
        <v>0</v>
      </c>
      <c r="Q2177" t="str">
        <f t="shared" si="33"/>
        <v>ACTIVE</v>
      </c>
    </row>
    <row r="2178" spans="1:17" x14ac:dyDescent="0.25">
      <c r="A2178" t="s">
        <v>113</v>
      </c>
      <c r="B2178" t="s">
        <v>715</v>
      </c>
      <c r="C2178" t="s">
        <v>716</v>
      </c>
      <c r="D2178" t="s">
        <v>31</v>
      </c>
      <c r="E2178" t="s">
        <v>3665</v>
      </c>
      <c r="F2178" t="s">
        <v>31</v>
      </c>
      <c r="G2178" t="s">
        <v>25</v>
      </c>
      <c r="H2178" t="s">
        <v>55</v>
      </c>
      <c r="I2178">
        <v>44936</v>
      </c>
      <c r="J2178">
        <v>5000</v>
      </c>
      <c r="K2178">
        <v>7346.5</v>
      </c>
      <c r="L2178">
        <v>5000</v>
      </c>
      <c r="M2178">
        <v>5159.17</v>
      </c>
      <c r="N2178">
        <v>45133</v>
      </c>
      <c r="O2178">
        <v>45225</v>
      </c>
      <c r="P2178">
        <v>0</v>
      </c>
      <c r="Q2178" t="str">
        <f t="shared" ref="Q2178:Q2241" si="34">IF(P2178=0,"ACTIVE",IF(P2178&lt;=30,"1-30",IF(AND(P2178&gt;30,P2178&lt;=60),"31-60",IF(AND(P2178&gt;60,P2178&lt;=90),"61-90",IF(AND(P2178&gt;90,P2178&lt;=120),"91-120",IF(AND(P2178&gt;120,P2178&lt;=150),"121-150",IF(AND(P2178&gt;150,P2178&lt;=180),"151-180","180+")))))))</f>
        <v>ACTIVE</v>
      </c>
    </row>
    <row r="2179" spans="1:17" x14ac:dyDescent="0.25">
      <c r="A2179" t="s">
        <v>113</v>
      </c>
      <c r="B2179" t="s">
        <v>813</v>
      </c>
      <c r="C2179" t="s">
        <v>814</v>
      </c>
      <c r="D2179" t="s">
        <v>31</v>
      </c>
      <c r="E2179" t="s">
        <v>3666</v>
      </c>
      <c r="F2179" t="s">
        <v>31</v>
      </c>
      <c r="G2179" t="s">
        <v>25</v>
      </c>
      <c r="H2179" t="s">
        <v>55</v>
      </c>
      <c r="I2179">
        <v>45159</v>
      </c>
      <c r="J2179">
        <v>1000</v>
      </c>
      <c r="K2179">
        <v>3051.84</v>
      </c>
      <c r="L2179">
        <v>1000</v>
      </c>
      <c r="M2179">
        <v>2764.62</v>
      </c>
      <c r="N2179">
        <v>45155</v>
      </c>
      <c r="O2179">
        <v>45186</v>
      </c>
      <c r="P2179">
        <v>0</v>
      </c>
      <c r="Q2179" t="str">
        <f t="shared" si="34"/>
        <v>ACTIVE</v>
      </c>
    </row>
    <row r="2180" spans="1:17" x14ac:dyDescent="0.25">
      <c r="A2180" t="s">
        <v>113</v>
      </c>
      <c r="B2180" t="s">
        <v>275</v>
      </c>
      <c r="C2180" t="s">
        <v>276</v>
      </c>
      <c r="D2180" t="s">
        <v>31</v>
      </c>
      <c r="E2180" t="s">
        <v>3667</v>
      </c>
      <c r="F2180" t="s">
        <v>31</v>
      </c>
      <c r="G2180" t="s">
        <v>32</v>
      </c>
      <c r="H2180" t="s">
        <v>33</v>
      </c>
      <c r="I2180">
        <v>45110</v>
      </c>
      <c r="J2180">
        <v>2167.77</v>
      </c>
      <c r="K2180">
        <v>2227.4</v>
      </c>
      <c r="L2180">
        <v>2167.77</v>
      </c>
      <c r="M2180">
        <v>1484.96</v>
      </c>
      <c r="N2180">
        <v>45172</v>
      </c>
      <c r="O2180">
        <v>45202</v>
      </c>
      <c r="P2180">
        <v>0</v>
      </c>
      <c r="Q2180" t="str">
        <f t="shared" si="34"/>
        <v>ACTIVE</v>
      </c>
    </row>
    <row r="2181" spans="1:17" x14ac:dyDescent="0.25">
      <c r="A2181" t="s">
        <v>113</v>
      </c>
      <c r="B2181" t="s">
        <v>448</v>
      </c>
      <c r="C2181" t="s">
        <v>449</v>
      </c>
      <c r="D2181" t="s">
        <v>31</v>
      </c>
      <c r="E2181" t="s">
        <v>3668</v>
      </c>
      <c r="F2181" t="s">
        <v>31</v>
      </c>
      <c r="G2181" t="s">
        <v>32</v>
      </c>
      <c r="H2181" t="s">
        <v>68</v>
      </c>
      <c r="I2181">
        <v>45111</v>
      </c>
      <c r="J2181">
        <v>1528.56</v>
      </c>
      <c r="K2181">
        <v>1570.6</v>
      </c>
      <c r="L2181">
        <v>1528.56</v>
      </c>
      <c r="M2181">
        <v>785.3</v>
      </c>
      <c r="N2181">
        <v>45142</v>
      </c>
      <c r="O2181">
        <v>45173</v>
      </c>
      <c r="P2181">
        <v>0</v>
      </c>
      <c r="Q2181" t="str">
        <f t="shared" si="34"/>
        <v>ACTIVE</v>
      </c>
    </row>
    <row r="2182" spans="1:17" x14ac:dyDescent="0.25">
      <c r="A2182" t="s">
        <v>113</v>
      </c>
      <c r="B2182" t="s">
        <v>352</v>
      </c>
      <c r="C2182" t="s">
        <v>353</v>
      </c>
      <c r="D2182" t="s">
        <v>31</v>
      </c>
      <c r="E2182" t="s">
        <v>3669</v>
      </c>
      <c r="F2182" t="s">
        <v>31</v>
      </c>
      <c r="G2182" t="s">
        <v>32</v>
      </c>
      <c r="H2182" t="s">
        <v>33</v>
      </c>
      <c r="I2182">
        <v>45093</v>
      </c>
      <c r="J2182">
        <v>616</v>
      </c>
      <c r="K2182">
        <v>632.95000000000005</v>
      </c>
      <c r="L2182">
        <v>616</v>
      </c>
      <c r="M2182">
        <v>422</v>
      </c>
      <c r="N2182">
        <v>45154</v>
      </c>
      <c r="O2182">
        <v>45185</v>
      </c>
      <c r="P2182">
        <v>0</v>
      </c>
      <c r="Q2182" t="str">
        <f t="shared" si="34"/>
        <v>ACTIVE</v>
      </c>
    </row>
    <row r="2183" spans="1:17" x14ac:dyDescent="0.25">
      <c r="A2183" t="s">
        <v>113</v>
      </c>
      <c r="B2183" t="s">
        <v>700</v>
      </c>
      <c r="C2183" t="s">
        <v>701</v>
      </c>
      <c r="D2183" t="s">
        <v>31</v>
      </c>
      <c r="E2183" t="s">
        <v>3670</v>
      </c>
      <c r="F2183" t="s">
        <v>31</v>
      </c>
      <c r="G2183" t="s">
        <v>32</v>
      </c>
      <c r="H2183" t="s">
        <v>33</v>
      </c>
      <c r="I2183">
        <v>45022</v>
      </c>
      <c r="J2183">
        <v>2900</v>
      </c>
      <c r="K2183">
        <v>2979.75</v>
      </c>
      <c r="L2183">
        <v>2900</v>
      </c>
      <c r="M2183">
        <v>993.26</v>
      </c>
      <c r="N2183">
        <v>45144</v>
      </c>
      <c r="O2183">
        <v>45175</v>
      </c>
      <c r="P2183">
        <v>0</v>
      </c>
      <c r="Q2183" t="str">
        <f t="shared" si="34"/>
        <v>ACTIVE</v>
      </c>
    </row>
    <row r="2184" spans="1:17" x14ac:dyDescent="0.25">
      <c r="A2184" t="s">
        <v>113</v>
      </c>
      <c r="B2184" t="s">
        <v>1221</v>
      </c>
      <c r="C2184" t="s">
        <v>1222</v>
      </c>
      <c r="D2184" t="s">
        <v>31</v>
      </c>
      <c r="E2184" t="s">
        <v>3671</v>
      </c>
      <c r="F2184" t="s">
        <v>31</v>
      </c>
      <c r="G2184" t="s">
        <v>32</v>
      </c>
      <c r="H2184" t="s">
        <v>86</v>
      </c>
      <c r="I2184">
        <v>45105</v>
      </c>
      <c r="J2184">
        <v>26306.65</v>
      </c>
      <c r="K2184">
        <v>27030.09</v>
      </c>
      <c r="L2184">
        <v>26306.65</v>
      </c>
      <c r="M2184">
        <v>27030.080000000002</v>
      </c>
      <c r="N2184">
        <v>45166</v>
      </c>
      <c r="O2184">
        <v>45197</v>
      </c>
      <c r="P2184">
        <v>0</v>
      </c>
      <c r="Q2184" t="str">
        <f t="shared" si="34"/>
        <v>ACTIVE</v>
      </c>
    </row>
    <row r="2185" spans="1:17" x14ac:dyDescent="0.25">
      <c r="A2185" t="s">
        <v>113</v>
      </c>
      <c r="B2185" t="s">
        <v>278</v>
      </c>
      <c r="C2185" t="s">
        <v>279</v>
      </c>
      <c r="D2185" t="s">
        <v>31</v>
      </c>
      <c r="E2185" t="s">
        <v>3672</v>
      </c>
      <c r="F2185" t="s">
        <v>31</v>
      </c>
      <c r="G2185" t="s">
        <v>32</v>
      </c>
      <c r="H2185" t="s">
        <v>41</v>
      </c>
      <c r="I2185">
        <v>45119</v>
      </c>
      <c r="J2185">
        <v>2876.5</v>
      </c>
      <c r="K2185">
        <v>2939.8</v>
      </c>
      <c r="L2185">
        <v>2876.5</v>
      </c>
      <c r="M2185">
        <v>2204.85</v>
      </c>
      <c r="N2185">
        <v>45150</v>
      </c>
      <c r="O2185">
        <v>45181</v>
      </c>
      <c r="P2185">
        <v>0</v>
      </c>
      <c r="Q2185" t="str">
        <f t="shared" si="34"/>
        <v>ACTIVE</v>
      </c>
    </row>
    <row r="2186" spans="1:17" x14ac:dyDescent="0.25">
      <c r="A2186" t="s">
        <v>113</v>
      </c>
      <c r="B2186" t="s">
        <v>983</v>
      </c>
      <c r="C2186" t="s">
        <v>984</v>
      </c>
      <c r="D2186" t="s">
        <v>31</v>
      </c>
      <c r="E2186" t="s">
        <v>3673</v>
      </c>
      <c r="F2186" t="s">
        <v>31</v>
      </c>
      <c r="G2186" t="s">
        <v>25</v>
      </c>
      <c r="H2186" t="s">
        <v>55</v>
      </c>
      <c r="I2186">
        <v>45152</v>
      </c>
      <c r="J2186">
        <v>4781</v>
      </c>
      <c r="K2186">
        <v>14189.67</v>
      </c>
      <c r="L2186">
        <v>4781</v>
      </c>
      <c r="M2186">
        <v>12974.08</v>
      </c>
      <c r="N2186">
        <v>45161</v>
      </c>
      <c r="O2186">
        <v>45175</v>
      </c>
      <c r="P2186">
        <v>0</v>
      </c>
      <c r="Q2186" t="str">
        <f t="shared" si="34"/>
        <v>ACTIVE</v>
      </c>
    </row>
    <row r="2187" spans="1:17" x14ac:dyDescent="0.25">
      <c r="A2187" t="s">
        <v>113</v>
      </c>
      <c r="B2187" t="s">
        <v>270</v>
      </c>
      <c r="C2187" t="s">
        <v>271</v>
      </c>
      <c r="D2187" t="s">
        <v>31</v>
      </c>
      <c r="E2187" t="s">
        <v>3674</v>
      </c>
      <c r="F2187" t="s">
        <v>31</v>
      </c>
      <c r="G2187" t="s">
        <v>32</v>
      </c>
      <c r="H2187" t="s">
        <v>48</v>
      </c>
      <c r="I2187">
        <v>45044</v>
      </c>
      <c r="J2187">
        <v>6707.48</v>
      </c>
      <c r="K2187">
        <v>7039.51</v>
      </c>
      <c r="L2187">
        <v>6707.48</v>
      </c>
      <c r="M2187">
        <v>3519.78</v>
      </c>
      <c r="N2187">
        <v>45135</v>
      </c>
      <c r="O2187">
        <v>45166</v>
      </c>
      <c r="P2187">
        <v>0</v>
      </c>
      <c r="Q2187" t="str">
        <f t="shared" si="34"/>
        <v>ACTIVE</v>
      </c>
    </row>
    <row r="2188" spans="1:17" x14ac:dyDescent="0.25">
      <c r="A2188" t="s">
        <v>113</v>
      </c>
      <c r="B2188" t="s">
        <v>49</v>
      </c>
      <c r="C2188" t="s">
        <v>50</v>
      </c>
      <c r="D2188" t="s">
        <v>31</v>
      </c>
      <c r="E2188" t="s">
        <v>3675</v>
      </c>
      <c r="F2188" t="s">
        <v>31</v>
      </c>
      <c r="G2188" t="s">
        <v>32</v>
      </c>
      <c r="H2188" t="s">
        <v>33</v>
      </c>
      <c r="I2188">
        <v>45103</v>
      </c>
      <c r="J2188">
        <v>7900</v>
      </c>
      <c r="K2188">
        <v>8117.25</v>
      </c>
      <c r="L2188">
        <v>7900</v>
      </c>
      <c r="M2188">
        <v>6764.4</v>
      </c>
      <c r="N2188">
        <v>45133</v>
      </c>
      <c r="O2188">
        <v>45164</v>
      </c>
      <c r="P2188">
        <v>0</v>
      </c>
      <c r="Q2188" t="str">
        <f t="shared" si="34"/>
        <v>ACTIVE</v>
      </c>
    </row>
    <row r="2189" spans="1:17" x14ac:dyDescent="0.25">
      <c r="A2189" t="s">
        <v>113</v>
      </c>
      <c r="B2189" t="s">
        <v>987</v>
      </c>
      <c r="C2189" t="s">
        <v>988</v>
      </c>
      <c r="D2189" t="s">
        <v>31</v>
      </c>
      <c r="E2189" t="s">
        <v>3676</v>
      </c>
      <c r="F2189" t="s">
        <v>31</v>
      </c>
      <c r="G2189" t="s">
        <v>25</v>
      </c>
      <c r="H2189" t="s">
        <v>55</v>
      </c>
      <c r="I2189">
        <v>45156</v>
      </c>
      <c r="J2189">
        <v>1300</v>
      </c>
      <c r="K2189">
        <v>15057.69</v>
      </c>
      <c r="L2189">
        <v>1300</v>
      </c>
      <c r="M2189">
        <v>13979.5</v>
      </c>
      <c r="N2189">
        <v>45162</v>
      </c>
      <c r="O2189">
        <v>45169</v>
      </c>
      <c r="P2189">
        <v>0</v>
      </c>
      <c r="Q2189" t="str">
        <f t="shared" si="34"/>
        <v>ACTIVE</v>
      </c>
    </row>
    <row r="2190" spans="1:17" x14ac:dyDescent="0.25">
      <c r="A2190" t="s">
        <v>113</v>
      </c>
      <c r="B2190" t="s">
        <v>1078</v>
      </c>
      <c r="C2190" t="s">
        <v>1079</v>
      </c>
      <c r="D2190" t="s">
        <v>31</v>
      </c>
      <c r="E2190" t="s">
        <v>3677</v>
      </c>
      <c r="F2190" t="s">
        <v>31</v>
      </c>
      <c r="G2190" t="s">
        <v>32</v>
      </c>
      <c r="H2190" t="s">
        <v>33</v>
      </c>
      <c r="I2190">
        <v>45076</v>
      </c>
      <c r="J2190">
        <v>2000</v>
      </c>
      <c r="K2190">
        <v>2055</v>
      </c>
      <c r="L2190">
        <v>2000</v>
      </c>
      <c r="M2190">
        <v>1370</v>
      </c>
      <c r="N2190">
        <v>45137</v>
      </c>
      <c r="O2190">
        <v>45168</v>
      </c>
      <c r="P2190">
        <v>0</v>
      </c>
      <c r="Q2190" t="str">
        <f t="shared" si="34"/>
        <v>ACTIVE</v>
      </c>
    </row>
    <row r="2191" spans="1:17" x14ac:dyDescent="0.25">
      <c r="A2191" t="s">
        <v>113</v>
      </c>
      <c r="B2191" t="s">
        <v>143</v>
      </c>
      <c r="C2191" t="s">
        <v>144</v>
      </c>
      <c r="D2191" t="s">
        <v>31</v>
      </c>
      <c r="E2191" t="s">
        <v>3678</v>
      </c>
      <c r="F2191" t="s">
        <v>31</v>
      </c>
      <c r="G2191" t="s">
        <v>32</v>
      </c>
      <c r="H2191" t="s">
        <v>68</v>
      </c>
      <c r="I2191">
        <v>45162</v>
      </c>
      <c r="J2191">
        <v>34.82</v>
      </c>
      <c r="K2191">
        <v>35.79</v>
      </c>
      <c r="L2191">
        <v>34.82</v>
      </c>
      <c r="M2191">
        <v>35.799999999999997</v>
      </c>
      <c r="O2191">
        <v>45193</v>
      </c>
      <c r="P2191">
        <v>0</v>
      </c>
      <c r="Q2191" t="str">
        <f t="shared" si="34"/>
        <v>ACTIVE</v>
      </c>
    </row>
    <row r="2192" spans="1:17" x14ac:dyDescent="0.25">
      <c r="A2192" t="s">
        <v>113</v>
      </c>
      <c r="B2192" t="s">
        <v>3679</v>
      </c>
      <c r="C2192" t="s">
        <v>3680</v>
      </c>
      <c r="D2192" t="s">
        <v>31</v>
      </c>
      <c r="E2192" t="s">
        <v>3681</v>
      </c>
      <c r="F2192" t="s">
        <v>31</v>
      </c>
      <c r="G2192" t="s">
        <v>25</v>
      </c>
      <c r="H2192" t="s">
        <v>55</v>
      </c>
      <c r="I2192">
        <v>45098</v>
      </c>
      <c r="J2192">
        <v>5000</v>
      </c>
      <c r="K2192">
        <v>13226.42</v>
      </c>
      <c r="L2192">
        <v>5000</v>
      </c>
      <c r="M2192">
        <v>10816.97</v>
      </c>
      <c r="N2192">
        <v>45147</v>
      </c>
      <c r="O2192">
        <v>45178</v>
      </c>
      <c r="P2192">
        <v>0</v>
      </c>
      <c r="Q2192" t="str">
        <f t="shared" si="34"/>
        <v>ACTIVE</v>
      </c>
    </row>
    <row r="2193" spans="1:17" x14ac:dyDescent="0.25">
      <c r="A2193" t="s">
        <v>113</v>
      </c>
      <c r="B2193" t="s">
        <v>3682</v>
      </c>
      <c r="C2193" t="s">
        <v>3683</v>
      </c>
      <c r="D2193" t="s">
        <v>31</v>
      </c>
      <c r="E2193" t="s">
        <v>3684</v>
      </c>
      <c r="F2193" t="s">
        <v>31</v>
      </c>
      <c r="G2193" t="s">
        <v>32</v>
      </c>
      <c r="H2193" t="s">
        <v>33</v>
      </c>
      <c r="I2193">
        <v>45098</v>
      </c>
      <c r="J2193">
        <v>8552.34</v>
      </c>
      <c r="K2193">
        <v>8787.5400000000009</v>
      </c>
      <c r="L2193">
        <v>8552.34</v>
      </c>
      <c r="M2193">
        <v>5858.36</v>
      </c>
      <c r="N2193">
        <v>45159</v>
      </c>
      <c r="O2193">
        <v>45190</v>
      </c>
      <c r="P2193">
        <v>0</v>
      </c>
      <c r="Q2193" t="str">
        <f t="shared" si="34"/>
        <v>ACTIVE</v>
      </c>
    </row>
    <row r="2194" spans="1:17" x14ac:dyDescent="0.25">
      <c r="A2194" t="s">
        <v>113</v>
      </c>
      <c r="B2194" t="s">
        <v>2362</v>
      </c>
      <c r="C2194" t="s">
        <v>2363</v>
      </c>
      <c r="D2194" t="s">
        <v>31</v>
      </c>
      <c r="E2194" t="s">
        <v>3685</v>
      </c>
      <c r="F2194" t="s">
        <v>31</v>
      </c>
      <c r="G2194" t="s">
        <v>32</v>
      </c>
      <c r="H2194" t="s">
        <v>48</v>
      </c>
      <c r="I2194">
        <v>45084</v>
      </c>
      <c r="J2194">
        <v>165.17</v>
      </c>
      <c r="K2194">
        <v>173.35</v>
      </c>
      <c r="L2194">
        <v>165.17</v>
      </c>
      <c r="M2194">
        <v>115.6</v>
      </c>
      <c r="N2194">
        <v>45145</v>
      </c>
      <c r="O2194">
        <v>45176</v>
      </c>
      <c r="P2194">
        <v>0</v>
      </c>
      <c r="Q2194" t="str">
        <f t="shared" si="34"/>
        <v>ACTIVE</v>
      </c>
    </row>
    <row r="2195" spans="1:17" x14ac:dyDescent="0.25">
      <c r="A2195" t="s">
        <v>113</v>
      </c>
      <c r="B2195" t="s">
        <v>3686</v>
      </c>
      <c r="C2195" t="s">
        <v>3687</v>
      </c>
      <c r="D2195" t="s">
        <v>22</v>
      </c>
      <c r="E2195" t="s">
        <v>3688</v>
      </c>
      <c r="F2195" t="s">
        <v>22</v>
      </c>
      <c r="G2195" t="s">
        <v>25</v>
      </c>
      <c r="H2195" t="s">
        <v>37</v>
      </c>
      <c r="I2195">
        <v>44762</v>
      </c>
      <c r="J2195">
        <v>24681.37</v>
      </c>
      <c r="K2195">
        <v>24681.37</v>
      </c>
      <c r="L2195">
        <v>24681.37</v>
      </c>
      <c r="M2195">
        <v>26006.53</v>
      </c>
      <c r="N2195">
        <v>45160</v>
      </c>
      <c r="O2195">
        <v>45180</v>
      </c>
      <c r="P2195">
        <v>3</v>
      </c>
      <c r="Q2195" t="str">
        <f t="shared" si="34"/>
        <v>1-30</v>
      </c>
    </row>
    <row r="2196" spans="1:17" x14ac:dyDescent="0.25">
      <c r="A2196" t="s">
        <v>113</v>
      </c>
      <c r="B2196" t="s">
        <v>3689</v>
      </c>
      <c r="C2196" t="s">
        <v>3690</v>
      </c>
      <c r="D2196" t="s">
        <v>31</v>
      </c>
      <c r="E2196" t="s">
        <v>3691</v>
      </c>
      <c r="F2196" t="s">
        <v>31</v>
      </c>
      <c r="G2196" t="s">
        <v>25</v>
      </c>
      <c r="H2196" t="s">
        <v>55</v>
      </c>
      <c r="I2196">
        <v>44804</v>
      </c>
      <c r="J2196">
        <v>95200</v>
      </c>
      <c r="K2196">
        <v>99912.4</v>
      </c>
      <c r="L2196">
        <v>95200</v>
      </c>
      <c r="M2196">
        <v>5969.89</v>
      </c>
      <c r="N2196">
        <v>45135</v>
      </c>
      <c r="O2196">
        <v>45166</v>
      </c>
      <c r="P2196">
        <v>0</v>
      </c>
      <c r="Q2196" t="str">
        <f t="shared" si="34"/>
        <v>ACTIVE</v>
      </c>
    </row>
    <row r="2197" spans="1:17" x14ac:dyDescent="0.25">
      <c r="A2197" t="s">
        <v>113</v>
      </c>
      <c r="B2197" t="s">
        <v>2337</v>
      </c>
      <c r="C2197" t="s">
        <v>2338</v>
      </c>
      <c r="D2197" t="s">
        <v>31</v>
      </c>
      <c r="E2197" t="s">
        <v>3692</v>
      </c>
      <c r="F2197" t="s">
        <v>31</v>
      </c>
      <c r="G2197" t="s">
        <v>25</v>
      </c>
      <c r="H2197" t="s">
        <v>55</v>
      </c>
      <c r="I2197">
        <v>45149</v>
      </c>
      <c r="J2197">
        <v>10500</v>
      </c>
      <c r="K2197">
        <v>12584.63</v>
      </c>
      <c r="L2197">
        <v>10500</v>
      </c>
      <c r="M2197">
        <v>11289.06</v>
      </c>
      <c r="N2197">
        <v>45152</v>
      </c>
      <c r="O2197">
        <v>45183</v>
      </c>
      <c r="P2197">
        <v>0</v>
      </c>
      <c r="Q2197" t="str">
        <f t="shared" si="34"/>
        <v>ACTIVE</v>
      </c>
    </row>
    <row r="2198" spans="1:17" x14ac:dyDescent="0.25">
      <c r="A2198" t="s">
        <v>113</v>
      </c>
      <c r="B2198" t="s">
        <v>421</v>
      </c>
      <c r="C2198" t="s">
        <v>422</v>
      </c>
      <c r="D2198" t="s">
        <v>31</v>
      </c>
      <c r="E2198" t="s">
        <v>3693</v>
      </c>
      <c r="F2198" t="s">
        <v>31</v>
      </c>
      <c r="G2198" t="s">
        <v>32</v>
      </c>
      <c r="H2198" t="s">
        <v>33</v>
      </c>
      <c r="I2198">
        <v>45145</v>
      </c>
      <c r="J2198">
        <v>7700</v>
      </c>
      <c r="K2198">
        <v>7911.75</v>
      </c>
      <c r="L2198">
        <v>7700</v>
      </c>
      <c r="M2198">
        <v>7911.78</v>
      </c>
      <c r="O2198">
        <v>45176</v>
      </c>
      <c r="P2198">
        <v>0</v>
      </c>
      <c r="Q2198" t="str">
        <f t="shared" si="34"/>
        <v>ACTIVE</v>
      </c>
    </row>
    <row r="2199" spans="1:17" x14ac:dyDescent="0.25">
      <c r="A2199" t="s">
        <v>113</v>
      </c>
      <c r="B2199" t="s">
        <v>3694</v>
      </c>
      <c r="C2199" t="s">
        <v>3695</v>
      </c>
      <c r="D2199" t="s">
        <v>31</v>
      </c>
      <c r="E2199" t="s">
        <v>3696</v>
      </c>
      <c r="F2199" t="s">
        <v>31</v>
      </c>
      <c r="G2199" t="s">
        <v>25</v>
      </c>
      <c r="H2199" t="s">
        <v>101</v>
      </c>
      <c r="I2199">
        <v>44890</v>
      </c>
      <c r="J2199">
        <v>3000</v>
      </c>
      <c r="K2199">
        <v>14861</v>
      </c>
      <c r="L2199">
        <v>3000</v>
      </c>
      <c r="M2199">
        <v>4359.6499999999996</v>
      </c>
      <c r="N2199">
        <v>45158</v>
      </c>
      <c r="O2199">
        <v>45189</v>
      </c>
      <c r="P2199">
        <v>0</v>
      </c>
      <c r="Q2199" t="str">
        <f t="shared" si="34"/>
        <v>ACTIVE</v>
      </c>
    </row>
    <row r="2200" spans="1:17" x14ac:dyDescent="0.25">
      <c r="A2200" t="s">
        <v>113</v>
      </c>
      <c r="B2200" t="s">
        <v>2098</v>
      </c>
      <c r="C2200" t="s">
        <v>2099</v>
      </c>
      <c r="D2200" t="s">
        <v>31</v>
      </c>
      <c r="E2200" t="s">
        <v>3697</v>
      </c>
      <c r="F2200" t="s">
        <v>31</v>
      </c>
      <c r="G2200" t="s">
        <v>32</v>
      </c>
      <c r="H2200" t="s">
        <v>33</v>
      </c>
      <c r="I2200">
        <v>45152</v>
      </c>
      <c r="J2200">
        <v>3517.42</v>
      </c>
      <c r="K2200">
        <v>3614.16</v>
      </c>
      <c r="L2200">
        <v>3517.42</v>
      </c>
      <c r="M2200">
        <v>3614.16</v>
      </c>
      <c r="O2200">
        <v>45183</v>
      </c>
      <c r="P2200">
        <v>0</v>
      </c>
      <c r="Q2200" t="str">
        <f t="shared" si="34"/>
        <v>ACTIVE</v>
      </c>
    </row>
    <row r="2201" spans="1:17" x14ac:dyDescent="0.25">
      <c r="A2201" t="s">
        <v>113</v>
      </c>
      <c r="B2201" t="s">
        <v>170</v>
      </c>
      <c r="C2201" t="s">
        <v>171</v>
      </c>
      <c r="D2201" t="s">
        <v>29</v>
      </c>
      <c r="E2201" t="s">
        <v>3698</v>
      </c>
      <c r="F2201" t="s">
        <v>165</v>
      </c>
      <c r="G2201" t="s">
        <v>32</v>
      </c>
      <c r="H2201" t="s">
        <v>33</v>
      </c>
      <c r="I2201">
        <v>44973</v>
      </c>
      <c r="J2201">
        <v>6316.75</v>
      </c>
      <c r="K2201">
        <v>6490.47</v>
      </c>
      <c r="L2201">
        <v>6316.75</v>
      </c>
      <c r="M2201">
        <v>2163.5</v>
      </c>
      <c r="N2201">
        <v>45093</v>
      </c>
      <c r="O2201">
        <v>45177</v>
      </c>
      <c r="P2201">
        <v>47</v>
      </c>
      <c r="Q2201" t="str">
        <f t="shared" si="34"/>
        <v>31-60</v>
      </c>
    </row>
    <row r="2202" spans="1:17" x14ac:dyDescent="0.25">
      <c r="A2202" t="s">
        <v>113</v>
      </c>
      <c r="B2202" t="s">
        <v>971</v>
      </c>
      <c r="C2202" t="s">
        <v>972</v>
      </c>
      <c r="D2202" t="s">
        <v>31</v>
      </c>
      <c r="E2202" t="s">
        <v>3699</v>
      </c>
      <c r="F2202" t="s">
        <v>31</v>
      </c>
      <c r="G2202" t="s">
        <v>32</v>
      </c>
      <c r="H2202" t="s">
        <v>79</v>
      </c>
      <c r="I2202">
        <v>45163</v>
      </c>
      <c r="J2202">
        <v>8271.7000000000007</v>
      </c>
      <c r="K2202">
        <v>8499.18</v>
      </c>
      <c r="L2202">
        <v>8271.7000000000007</v>
      </c>
      <c r="M2202">
        <v>8499.18</v>
      </c>
      <c r="O2202">
        <v>45255</v>
      </c>
      <c r="P2202">
        <v>0</v>
      </c>
      <c r="Q2202" t="str">
        <f t="shared" si="34"/>
        <v>ACTIVE</v>
      </c>
    </row>
    <row r="2203" spans="1:17" x14ac:dyDescent="0.25">
      <c r="A2203" t="s">
        <v>113</v>
      </c>
      <c r="B2203" t="s">
        <v>49</v>
      </c>
      <c r="C2203" t="s">
        <v>50</v>
      </c>
      <c r="D2203" t="s">
        <v>31</v>
      </c>
      <c r="E2203" t="s">
        <v>3700</v>
      </c>
      <c r="F2203" t="s">
        <v>31</v>
      </c>
      <c r="G2203" t="s">
        <v>32</v>
      </c>
      <c r="H2203" t="s">
        <v>33</v>
      </c>
      <c r="I2203">
        <v>45093</v>
      </c>
      <c r="J2203">
        <v>1001</v>
      </c>
      <c r="K2203">
        <v>1028.54</v>
      </c>
      <c r="L2203">
        <v>1001</v>
      </c>
      <c r="M2203">
        <v>685.72</v>
      </c>
      <c r="N2203">
        <v>45154</v>
      </c>
      <c r="O2203">
        <v>45185</v>
      </c>
      <c r="P2203">
        <v>0</v>
      </c>
      <c r="Q2203" t="str">
        <f t="shared" si="34"/>
        <v>ACTIVE</v>
      </c>
    </row>
    <row r="2204" spans="1:17" x14ac:dyDescent="0.25">
      <c r="A2204" t="s">
        <v>113</v>
      </c>
      <c r="B2204" t="s">
        <v>3701</v>
      </c>
      <c r="C2204" t="s">
        <v>3702</v>
      </c>
      <c r="D2204" t="s">
        <v>31</v>
      </c>
      <c r="E2204" t="s">
        <v>3703</v>
      </c>
      <c r="F2204" t="s">
        <v>31</v>
      </c>
      <c r="G2204" t="s">
        <v>25</v>
      </c>
      <c r="H2204" t="s">
        <v>101</v>
      </c>
      <c r="I2204">
        <v>44902</v>
      </c>
      <c r="J2204">
        <v>5000</v>
      </c>
      <c r="K2204">
        <v>5247.5</v>
      </c>
      <c r="L2204">
        <v>5000</v>
      </c>
      <c r="M2204">
        <v>3021.03</v>
      </c>
      <c r="N2204">
        <v>45161</v>
      </c>
      <c r="O2204">
        <v>45168</v>
      </c>
      <c r="P2204">
        <v>0</v>
      </c>
      <c r="Q2204" t="str">
        <f t="shared" si="34"/>
        <v>ACTIVE</v>
      </c>
    </row>
    <row r="2205" spans="1:17" x14ac:dyDescent="0.25">
      <c r="A2205" t="s">
        <v>113</v>
      </c>
      <c r="B2205" t="s">
        <v>463</v>
      </c>
      <c r="C2205" t="s">
        <v>464</v>
      </c>
      <c r="D2205" t="s">
        <v>22</v>
      </c>
      <c r="E2205" t="s">
        <v>3704</v>
      </c>
      <c r="F2205" t="s">
        <v>22</v>
      </c>
      <c r="G2205" t="s">
        <v>32</v>
      </c>
      <c r="H2205" t="s">
        <v>79</v>
      </c>
      <c r="I2205">
        <v>44742</v>
      </c>
      <c r="J2205">
        <v>1971.2</v>
      </c>
      <c r="K2205">
        <v>2025.42</v>
      </c>
      <c r="L2205">
        <v>1971.2</v>
      </c>
      <c r="M2205">
        <v>675.14</v>
      </c>
      <c r="N2205">
        <v>44925</v>
      </c>
      <c r="O2205">
        <v>45019</v>
      </c>
      <c r="P2205">
        <v>214</v>
      </c>
      <c r="Q2205" t="str">
        <f t="shared" si="34"/>
        <v>180+</v>
      </c>
    </row>
    <row r="2206" spans="1:17" x14ac:dyDescent="0.25">
      <c r="A2206" t="s">
        <v>113</v>
      </c>
      <c r="B2206" t="s">
        <v>3705</v>
      </c>
      <c r="C2206" t="s">
        <v>3706</v>
      </c>
      <c r="D2206" t="s">
        <v>22</v>
      </c>
      <c r="E2206" t="s">
        <v>3707</v>
      </c>
      <c r="F2206" t="s">
        <v>31</v>
      </c>
      <c r="G2206" t="s">
        <v>25</v>
      </c>
      <c r="H2206" t="s">
        <v>284</v>
      </c>
      <c r="I2206">
        <v>44769</v>
      </c>
      <c r="J2206">
        <v>17128.560000000001</v>
      </c>
      <c r="K2206">
        <v>17128.560000000001</v>
      </c>
      <c r="L2206">
        <v>17128.560000000001</v>
      </c>
      <c r="M2206">
        <v>17396.62</v>
      </c>
      <c r="N2206">
        <v>45135</v>
      </c>
      <c r="O2206">
        <v>45166</v>
      </c>
      <c r="P2206">
        <v>0</v>
      </c>
      <c r="Q2206" t="str">
        <f t="shared" si="34"/>
        <v>ACTIVE</v>
      </c>
    </row>
    <row r="2207" spans="1:17" x14ac:dyDescent="0.25">
      <c r="A2207" t="s">
        <v>113</v>
      </c>
      <c r="B2207" t="s">
        <v>219</v>
      </c>
      <c r="C2207" t="s">
        <v>220</v>
      </c>
      <c r="D2207" t="s">
        <v>31</v>
      </c>
      <c r="E2207" t="s">
        <v>3708</v>
      </c>
      <c r="F2207" t="s">
        <v>31</v>
      </c>
      <c r="G2207" t="s">
        <v>32</v>
      </c>
      <c r="H2207" t="s">
        <v>48</v>
      </c>
      <c r="I2207">
        <v>45133</v>
      </c>
      <c r="J2207">
        <v>9682.19</v>
      </c>
      <c r="K2207">
        <v>10161.469999999999</v>
      </c>
      <c r="L2207">
        <v>9682.19</v>
      </c>
      <c r="M2207">
        <v>10161.48</v>
      </c>
      <c r="O2207">
        <v>45164</v>
      </c>
      <c r="P2207">
        <v>0</v>
      </c>
      <c r="Q2207" t="str">
        <f t="shared" si="34"/>
        <v>ACTIVE</v>
      </c>
    </row>
    <row r="2208" spans="1:17" x14ac:dyDescent="0.25">
      <c r="A2208" t="s">
        <v>113</v>
      </c>
      <c r="B2208" t="s">
        <v>59</v>
      </c>
      <c r="C2208" t="s">
        <v>60</v>
      </c>
      <c r="D2208" t="s">
        <v>31</v>
      </c>
      <c r="E2208" t="s">
        <v>3709</v>
      </c>
      <c r="F2208" t="s">
        <v>31</v>
      </c>
      <c r="G2208" t="s">
        <v>32</v>
      </c>
      <c r="H2208" t="s">
        <v>33</v>
      </c>
      <c r="I2208">
        <v>45012</v>
      </c>
      <c r="J2208">
        <v>1072.5</v>
      </c>
      <c r="K2208">
        <v>1102</v>
      </c>
      <c r="L2208">
        <v>1072.5</v>
      </c>
      <c r="M2208">
        <v>367.34</v>
      </c>
      <c r="N2208">
        <v>45134</v>
      </c>
      <c r="O2208">
        <v>45165</v>
      </c>
      <c r="P2208">
        <v>0</v>
      </c>
      <c r="Q2208" t="str">
        <f t="shared" si="34"/>
        <v>ACTIVE</v>
      </c>
    </row>
    <row r="2209" spans="1:17" x14ac:dyDescent="0.25">
      <c r="A2209" t="s">
        <v>113</v>
      </c>
      <c r="B2209" t="s">
        <v>69</v>
      </c>
      <c r="C2209" t="s">
        <v>70</v>
      </c>
      <c r="D2209" t="s">
        <v>31</v>
      </c>
      <c r="E2209" t="s">
        <v>3710</v>
      </c>
      <c r="F2209" t="s">
        <v>31</v>
      </c>
      <c r="G2209" t="s">
        <v>32</v>
      </c>
      <c r="H2209" t="s">
        <v>33</v>
      </c>
      <c r="I2209">
        <v>45005</v>
      </c>
      <c r="J2209">
        <v>4593.6000000000004</v>
      </c>
      <c r="K2209">
        <v>4719.93</v>
      </c>
      <c r="L2209">
        <v>4593.6000000000004</v>
      </c>
      <c r="M2209">
        <v>786.66</v>
      </c>
      <c r="N2209">
        <v>45158</v>
      </c>
      <c r="O2209">
        <v>45189</v>
      </c>
      <c r="P2209">
        <v>0</v>
      </c>
      <c r="Q2209" t="str">
        <f t="shared" si="34"/>
        <v>ACTIVE</v>
      </c>
    </row>
    <row r="2210" spans="1:17" x14ac:dyDescent="0.25">
      <c r="A2210" t="s">
        <v>113</v>
      </c>
      <c r="B2210" t="s">
        <v>1428</v>
      </c>
      <c r="C2210" t="s">
        <v>1429</v>
      </c>
      <c r="D2210" t="s">
        <v>22</v>
      </c>
      <c r="E2210" t="s">
        <v>3711</v>
      </c>
      <c r="F2210" t="s">
        <v>22</v>
      </c>
      <c r="G2210" t="s">
        <v>25</v>
      </c>
      <c r="H2210" t="s">
        <v>101</v>
      </c>
      <c r="I2210">
        <v>44914</v>
      </c>
      <c r="J2210">
        <v>1150</v>
      </c>
      <c r="K2210">
        <v>1272.92</v>
      </c>
      <c r="L2210">
        <v>1150</v>
      </c>
      <c r="M2210">
        <v>1272.92</v>
      </c>
      <c r="O2210">
        <v>45156</v>
      </c>
      <c r="P2210">
        <v>197</v>
      </c>
      <c r="Q2210" t="str">
        <f t="shared" si="34"/>
        <v>180+</v>
      </c>
    </row>
    <row r="2211" spans="1:17" x14ac:dyDescent="0.25">
      <c r="A2211" t="s">
        <v>113</v>
      </c>
      <c r="B2211" t="s">
        <v>167</v>
      </c>
      <c r="C2211" t="s">
        <v>168</v>
      </c>
      <c r="D2211" t="s">
        <v>31</v>
      </c>
      <c r="E2211" t="s">
        <v>3712</v>
      </c>
      <c r="F2211" t="s">
        <v>31</v>
      </c>
      <c r="G2211" t="s">
        <v>32</v>
      </c>
      <c r="H2211" t="s">
        <v>33</v>
      </c>
      <c r="I2211">
        <v>45159</v>
      </c>
      <c r="J2211">
        <v>198</v>
      </c>
      <c r="K2211">
        <v>203.45</v>
      </c>
      <c r="L2211">
        <v>198</v>
      </c>
      <c r="M2211">
        <v>203.46</v>
      </c>
      <c r="O2211">
        <v>45190</v>
      </c>
      <c r="P2211">
        <v>0</v>
      </c>
      <c r="Q2211" t="str">
        <f t="shared" si="34"/>
        <v>ACTIVE</v>
      </c>
    </row>
    <row r="2212" spans="1:17" x14ac:dyDescent="0.25">
      <c r="A2212" t="s">
        <v>113</v>
      </c>
      <c r="B2212" t="s">
        <v>1885</v>
      </c>
      <c r="C2212" t="s">
        <v>1886</v>
      </c>
      <c r="D2212" t="s">
        <v>22</v>
      </c>
      <c r="E2212" t="s">
        <v>3713</v>
      </c>
      <c r="F2212" t="s">
        <v>22</v>
      </c>
      <c r="G2212" t="s">
        <v>32</v>
      </c>
      <c r="H2212" t="s">
        <v>33</v>
      </c>
      <c r="I2212">
        <v>45050</v>
      </c>
      <c r="J2212">
        <v>8800</v>
      </c>
      <c r="K2212">
        <v>9042</v>
      </c>
      <c r="L2212">
        <v>8800</v>
      </c>
      <c r="M2212">
        <v>9042</v>
      </c>
      <c r="O2212">
        <v>45144</v>
      </c>
      <c r="P2212">
        <v>89</v>
      </c>
      <c r="Q2212" t="str">
        <f t="shared" si="34"/>
        <v>61-90</v>
      </c>
    </row>
    <row r="2213" spans="1:17" x14ac:dyDescent="0.25">
      <c r="A2213" t="s">
        <v>113</v>
      </c>
      <c r="B2213" t="s">
        <v>915</v>
      </c>
      <c r="C2213" t="s">
        <v>916</v>
      </c>
      <c r="D2213" t="s">
        <v>31</v>
      </c>
      <c r="E2213" t="s">
        <v>3714</v>
      </c>
      <c r="F2213" t="s">
        <v>31</v>
      </c>
      <c r="G2213" t="s">
        <v>32</v>
      </c>
      <c r="H2213" t="s">
        <v>41</v>
      </c>
      <c r="I2213">
        <v>45064</v>
      </c>
      <c r="J2213">
        <v>1300</v>
      </c>
      <c r="K2213">
        <v>1335.75</v>
      </c>
      <c r="L2213">
        <v>1300</v>
      </c>
      <c r="M2213">
        <v>333.94</v>
      </c>
      <c r="N2213">
        <v>45156</v>
      </c>
      <c r="O2213">
        <v>45187</v>
      </c>
      <c r="P2213">
        <v>0</v>
      </c>
      <c r="Q2213" t="str">
        <f t="shared" si="34"/>
        <v>ACTIVE</v>
      </c>
    </row>
    <row r="2214" spans="1:17" x14ac:dyDescent="0.25">
      <c r="A2214" t="s">
        <v>113</v>
      </c>
      <c r="B2214" t="s">
        <v>27</v>
      </c>
      <c r="C2214" t="s">
        <v>28</v>
      </c>
      <c r="D2214" t="s">
        <v>29</v>
      </c>
      <c r="E2214" t="s">
        <v>3715</v>
      </c>
      <c r="F2214" t="s">
        <v>1144</v>
      </c>
      <c r="G2214" t="s">
        <v>32</v>
      </c>
      <c r="H2214" t="s">
        <v>33</v>
      </c>
      <c r="I2214">
        <v>45170</v>
      </c>
      <c r="J2214">
        <v>604.99</v>
      </c>
      <c r="K2214">
        <v>621.63</v>
      </c>
      <c r="L2214">
        <v>604.99</v>
      </c>
      <c r="M2214">
        <v>0</v>
      </c>
      <c r="O2214">
        <v>45199</v>
      </c>
      <c r="P2214">
        <v>0</v>
      </c>
      <c r="Q2214" t="str">
        <f t="shared" si="34"/>
        <v>ACTIVE</v>
      </c>
    </row>
    <row r="2215" spans="1:17" x14ac:dyDescent="0.25">
      <c r="A2215" t="s">
        <v>113</v>
      </c>
      <c r="B2215" t="s">
        <v>3716</v>
      </c>
      <c r="C2215" t="s">
        <v>3717</v>
      </c>
      <c r="D2215" t="s">
        <v>31</v>
      </c>
      <c r="E2215" t="s">
        <v>3718</v>
      </c>
      <c r="F2215" t="s">
        <v>31</v>
      </c>
      <c r="G2215" t="s">
        <v>25</v>
      </c>
      <c r="H2215" t="s">
        <v>55</v>
      </c>
      <c r="I2215">
        <v>45075</v>
      </c>
      <c r="J2215">
        <v>50000</v>
      </c>
      <c r="K2215">
        <v>52475</v>
      </c>
      <c r="L2215">
        <v>50000</v>
      </c>
      <c r="M2215">
        <v>43508.33</v>
      </c>
      <c r="N2215">
        <v>45136</v>
      </c>
      <c r="O2215">
        <v>45167</v>
      </c>
      <c r="P2215">
        <v>0</v>
      </c>
      <c r="Q2215" t="str">
        <f t="shared" si="34"/>
        <v>ACTIVE</v>
      </c>
    </row>
    <row r="2216" spans="1:17" x14ac:dyDescent="0.25">
      <c r="A2216" t="s">
        <v>113</v>
      </c>
      <c r="B2216" t="s">
        <v>27</v>
      </c>
      <c r="C2216" t="s">
        <v>28</v>
      </c>
      <c r="D2216" t="s">
        <v>29</v>
      </c>
      <c r="E2216" t="s">
        <v>3719</v>
      </c>
      <c r="F2216" t="s">
        <v>31</v>
      </c>
      <c r="G2216" t="s">
        <v>32</v>
      </c>
      <c r="H2216" t="s">
        <v>33</v>
      </c>
      <c r="I2216">
        <v>45162</v>
      </c>
      <c r="J2216">
        <v>1550</v>
      </c>
      <c r="K2216">
        <v>1592.63</v>
      </c>
      <c r="L2216">
        <v>1550</v>
      </c>
      <c r="M2216">
        <v>1592.64</v>
      </c>
      <c r="O2216">
        <v>45193</v>
      </c>
      <c r="P2216">
        <v>0</v>
      </c>
      <c r="Q2216" t="str">
        <f t="shared" si="34"/>
        <v>ACTIVE</v>
      </c>
    </row>
    <row r="2217" spans="1:17" x14ac:dyDescent="0.25">
      <c r="A2217" t="s">
        <v>113</v>
      </c>
      <c r="B2217" t="s">
        <v>670</v>
      </c>
      <c r="C2217" t="s">
        <v>671</v>
      </c>
      <c r="D2217" t="s">
        <v>31</v>
      </c>
      <c r="E2217" t="s">
        <v>3720</v>
      </c>
      <c r="F2217" t="s">
        <v>31</v>
      </c>
      <c r="G2217" t="s">
        <v>32</v>
      </c>
      <c r="H2217" t="s">
        <v>33</v>
      </c>
      <c r="I2217">
        <v>45036</v>
      </c>
      <c r="J2217">
        <v>3115.36</v>
      </c>
      <c r="K2217">
        <v>3201.04</v>
      </c>
      <c r="L2217">
        <v>3115.36</v>
      </c>
      <c r="M2217">
        <v>1067.02</v>
      </c>
      <c r="N2217">
        <v>45158</v>
      </c>
      <c r="O2217">
        <v>45189</v>
      </c>
      <c r="P2217">
        <v>0</v>
      </c>
      <c r="Q2217" t="str">
        <f t="shared" si="34"/>
        <v>ACTIVE</v>
      </c>
    </row>
    <row r="2218" spans="1:17" x14ac:dyDescent="0.25">
      <c r="A2218" t="s">
        <v>113</v>
      </c>
      <c r="B2218" t="s">
        <v>3721</v>
      </c>
      <c r="C2218" t="s">
        <v>3722</v>
      </c>
      <c r="D2218" t="s">
        <v>22</v>
      </c>
      <c r="E2218" t="s">
        <v>3723</v>
      </c>
      <c r="F2218" t="s">
        <v>165</v>
      </c>
      <c r="G2218" t="s">
        <v>25</v>
      </c>
      <c r="H2218" t="s">
        <v>26</v>
      </c>
      <c r="I2218">
        <v>44981</v>
      </c>
      <c r="J2218">
        <v>10975.16</v>
      </c>
      <c r="K2218">
        <v>10975.16</v>
      </c>
      <c r="L2218">
        <v>10975.16</v>
      </c>
      <c r="M2218">
        <v>8725.16</v>
      </c>
      <c r="N2218">
        <v>45166</v>
      </c>
      <c r="O2218">
        <v>45197</v>
      </c>
      <c r="P2218">
        <v>-26</v>
      </c>
      <c r="Q2218" t="str">
        <f t="shared" si="34"/>
        <v>1-30</v>
      </c>
    </row>
    <row r="2219" spans="1:17" x14ac:dyDescent="0.25">
      <c r="A2219" t="s">
        <v>113</v>
      </c>
      <c r="B2219" t="s">
        <v>3724</v>
      </c>
      <c r="C2219" t="s">
        <v>3725</v>
      </c>
      <c r="D2219" t="s">
        <v>31</v>
      </c>
      <c r="E2219" t="s">
        <v>3726</v>
      </c>
      <c r="F2219" t="s">
        <v>31</v>
      </c>
      <c r="G2219" t="s">
        <v>32</v>
      </c>
      <c r="H2219" t="s">
        <v>33</v>
      </c>
      <c r="I2219">
        <v>45091</v>
      </c>
      <c r="J2219">
        <v>18970.75</v>
      </c>
      <c r="K2219">
        <v>19492.45</v>
      </c>
      <c r="L2219">
        <v>18970.75</v>
      </c>
      <c r="M2219">
        <v>12995</v>
      </c>
      <c r="N2219">
        <v>45152</v>
      </c>
      <c r="O2219">
        <v>45183</v>
      </c>
      <c r="P2219">
        <v>0</v>
      </c>
      <c r="Q2219" t="str">
        <f t="shared" si="34"/>
        <v>ACTIVE</v>
      </c>
    </row>
    <row r="2220" spans="1:17" x14ac:dyDescent="0.25">
      <c r="A2220" t="s">
        <v>113</v>
      </c>
      <c r="B2220" t="s">
        <v>943</v>
      </c>
      <c r="C2220" t="s">
        <v>944</v>
      </c>
      <c r="D2220" t="s">
        <v>31</v>
      </c>
      <c r="E2220" t="s">
        <v>3727</v>
      </c>
      <c r="F2220" t="s">
        <v>31</v>
      </c>
      <c r="G2220" t="s">
        <v>32</v>
      </c>
      <c r="H2220" t="s">
        <v>48</v>
      </c>
      <c r="I2220">
        <v>45037</v>
      </c>
      <c r="J2220">
        <v>2812</v>
      </c>
      <c r="K2220">
        <v>2889.34</v>
      </c>
      <c r="L2220">
        <v>2812</v>
      </c>
      <c r="M2220">
        <v>481.56</v>
      </c>
      <c r="N2220">
        <v>45190</v>
      </c>
      <c r="O2220">
        <v>45220</v>
      </c>
      <c r="P2220">
        <v>0</v>
      </c>
      <c r="Q2220" t="str">
        <f t="shared" si="34"/>
        <v>ACTIVE</v>
      </c>
    </row>
    <row r="2221" spans="1:17" x14ac:dyDescent="0.25">
      <c r="A2221" t="s">
        <v>113</v>
      </c>
      <c r="B2221" t="s">
        <v>325</v>
      </c>
      <c r="C2221" t="s">
        <v>326</v>
      </c>
      <c r="D2221" t="s">
        <v>31</v>
      </c>
      <c r="E2221" t="s">
        <v>3728</v>
      </c>
      <c r="F2221" t="s">
        <v>31</v>
      </c>
      <c r="G2221" t="s">
        <v>32</v>
      </c>
      <c r="H2221" t="s">
        <v>33</v>
      </c>
      <c r="I2221">
        <v>45141</v>
      </c>
      <c r="J2221">
        <v>1400</v>
      </c>
      <c r="K2221">
        <v>1438.5</v>
      </c>
      <c r="L2221">
        <v>1400</v>
      </c>
      <c r="M2221">
        <v>1438.5</v>
      </c>
      <c r="O2221">
        <v>45172</v>
      </c>
      <c r="P2221">
        <v>0</v>
      </c>
      <c r="Q2221" t="str">
        <f t="shared" si="34"/>
        <v>ACTIVE</v>
      </c>
    </row>
    <row r="2222" spans="1:17" x14ac:dyDescent="0.25">
      <c r="A2222" t="s">
        <v>113</v>
      </c>
      <c r="B2222" t="s">
        <v>3729</v>
      </c>
      <c r="C2222" t="s">
        <v>3730</v>
      </c>
      <c r="D2222" t="s">
        <v>22</v>
      </c>
      <c r="E2222" t="s">
        <v>3731</v>
      </c>
      <c r="F2222" t="s">
        <v>22</v>
      </c>
      <c r="G2222" t="s">
        <v>25</v>
      </c>
      <c r="H2222" t="s">
        <v>26</v>
      </c>
      <c r="I2222">
        <v>45068</v>
      </c>
      <c r="J2222">
        <v>24758.12</v>
      </c>
      <c r="K2222">
        <v>24758.12</v>
      </c>
      <c r="L2222">
        <v>24758.12</v>
      </c>
      <c r="M2222">
        <v>24758.12</v>
      </c>
      <c r="O2222">
        <v>45164</v>
      </c>
      <c r="P2222">
        <v>48</v>
      </c>
      <c r="Q2222" t="str">
        <f t="shared" si="34"/>
        <v>31-60</v>
      </c>
    </row>
    <row r="2223" spans="1:17" x14ac:dyDescent="0.25">
      <c r="A2223" t="s">
        <v>113</v>
      </c>
      <c r="B2223" t="s">
        <v>3732</v>
      </c>
      <c r="C2223" t="s">
        <v>3733</v>
      </c>
      <c r="D2223" t="s">
        <v>31</v>
      </c>
      <c r="E2223" t="s">
        <v>3734</v>
      </c>
      <c r="F2223" t="s">
        <v>31</v>
      </c>
      <c r="G2223" t="s">
        <v>32</v>
      </c>
      <c r="H2223" t="s">
        <v>41</v>
      </c>
      <c r="I2223">
        <v>45076</v>
      </c>
      <c r="J2223">
        <v>11237</v>
      </c>
      <c r="K2223">
        <v>11546.03</v>
      </c>
      <c r="L2223">
        <v>11237</v>
      </c>
      <c r="M2223">
        <v>5773.02</v>
      </c>
      <c r="N2223">
        <v>45137</v>
      </c>
      <c r="O2223">
        <v>45168</v>
      </c>
      <c r="P2223">
        <v>0</v>
      </c>
      <c r="Q2223" t="str">
        <f t="shared" si="34"/>
        <v>ACTIVE</v>
      </c>
    </row>
    <row r="2224" spans="1:17" x14ac:dyDescent="0.25">
      <c r="A2224" t="s">
        <v>113</v>
      </c>
      <c r="B2224" t="s">
        <v>298</v>
      </c>
      <c r="C2224" t="s">
        <v>299</v>
      </c>
      <c r="D2224" t="s">
        <v>31</v>
      </c>
      <c r="E2224" t="s">
        <v>3735</v>
      </c>
      <c r="F2224" t="s">
        <v>31</v>
      </c>
      <c r="G2224" t="s">
        <v>32</v>
      </c>
      <c r="H2224" t="s">
        <v>737</v>
      </c>
      <c r="I2224">
        <v>45127</v>
      </c>
      <c r="J2224">
        <v>5023.59</v>
      </c>
      <c r="K2224">
        <v>5224.54</v>
      </c>
      <c r="L2224">
        <v>5023.59</v>
      </c>
      <c r="M2224">
        <v>3483.04</v>
      </c>
      <c r="N2224">
        <v>45158</v>
      </c>
      <c r="O2224">
        <v>45189</v>
      </c>
      <c r="P2224">
        <v>0</v>
      </c>
      <c r="Q2224" t="str">
        <f t="shared" si="34"/>
        <v>ACTIVE</v>
      </c>
    </row>
    <row r="2225" spans="1:17" x14ac:dyDescent="0.25">
      <c r="A2225" t="s">
        <v>113</v>
      </c>
      <c r="B2225" t="s">
        <v>128</v>
      </c>
      <c r="C2225" t="s">
        <v>129</v>
      </c>
      <c r="D2225" t="s">
        <v>31</v>
      </c>
      <c r="E2225" t="s">
        <v>3736</v>
      </c>
      <c r="F2225" t="s">
        <v>31</v>
      </c>
      <c r="G2225" t="s">
        <v>32</v>
      </c>
      <c r="H2225" t="s">
        <v>223</v>
      </c>
      <c r="I2225">
        <v>45134</v>
      </c>
      <c r="J2225">
        <v>1631.81</v>
      </c>
      <c r="K2225">
        <v>1676.69</v>
      </c>
      <c r="L2225">
        <v>1631.81</v>
      </c>
      <c r="M2225">
        <v>1676.7</v>
      </c>
      <c r="O2225">
        <v>45165</v>
      </c>
      <c r="P2225">
        <v>0</v>
      </c>
      <c r="Q2225" t="str">
        <f t="shared" si="34"/>
        <v>ACTIVE</v>
      </c>
    </row>
    <row r="2226" spans="1:17" x14ac:dyDescent="0.25">
      <c r="A2226" t="s">
        <v>113</v>
      </c>
      <c r="B2226" t="s">
        <v>253</v>
      </c>
      <c r="C2226" t="s">
        <v>254</v>
      </c>
      <c r="D2226" t="s">
        <v>31</v>
      </c>
      <c r="E2226" t="s">
        <v>3737</v>
      </c>
      <c r="F2226" t="s">
        <v>31</v>
      </c>
      <c r="G2226" t="s">
        <v>25</v>
      </c>
      <c r="H2226" t="s">
        <v>55</v>
      </c>
      <c r="I2226">
        <v>45161</v>
      </c>
      <c r="J2226">
        <v>1200</v>
      </c>
      <c r="K2226">
        <v>2485.04</v>
      </c>
      <c r="L2226">
        <v>1200</v>
      </c>
      <c r="M2226">
        <v>2485.04</v>
      </c>
      <c r="O2226">
        <v>45166</v>
      </c>
      <c r="P2226">
        <v>0</v>
      </c>
      <c r="Q2226" t="str">
        <f t="shared" si="34"/>
        <v>ACTIVE</v>
      </c>
    </row>
    <row r="2227" spans="1:17" x14ac:dyDescent="0.25">
      <c r="A2227" t="s">
        <v>113</v>
      </c>
      <c r="B2227" t="s">
        <v>128</v>
      </c>
      <c r="C2227" t="s">
        <v>129</v>
      </c>
      <c r="D2227" t="s">
        <v>31</v>
      </c>
      <c r="E2227" t="s">
        <v>3738</v>
      </c>
      <c r="F2227" t="s">
        <v>31</v>
      </c>
      <c r="G2227" t="s">
        <v>32</v>
      </c>
      <c r="H2227" t="s">
        <v>33</v>
      </c>
      <c r="I2227">
        <v>45014</v>
      </c>
      <c r="J2227">
        <v>4869.8</v>
      </c>
      <c r="K2227">
        <v>5003.7299999999996</v>
      </c>
      <c r="L2227">
        <v>4869.8</v>
      </c>
      <c r="M2227">
        <v>1667.92</v>
      </c>
      <c r="N2227">
        <v>45136</v>
      </c>
      <c r="O2227">
        <v>45167</v>
      </c>
      <c r="P2227">
        <v>0</v>
      </c>
      <c r="Q2227" t="str">
        <f t="shared" si="34"/>
        <v>ACTIVE</v>
      </c>
    </row>
    <row r="2228" spans="1:17" x14ac:dyDescent="0.25">
      <c r="A2228" t="s">
        <v>113</v>
      </c>
      <c r="B2228" t="s">
        <v>741</v>
      </c>
      <c r="C2228" t="s">
        <v>742</v>
      </c>
      <c r="D2228" t="s">
        <v>29</v>
      </c>
      <c r="E2228" t="s">
        <v>3739</v>
      </c>
      <c r="F2228" t="s">
        <v>165</v>
      </c>
      <c r="G2228" t="s">
        <v>32</v>
      </c>
      <c r="H2228" t="s">
        <v>33</v>
      </c>
      <c r="I2228">
        <v>45006</v>
      </c>
      <c r="J2228">
        <v>12000</v>
      </c>
      <c r="K2228">
        <v>12330</v>
      </c>
      <c r="L2228">
        <v>12000</v>
      </c>
      <c r="M2228">
        <v>4110</v>
      </c>
      <c r="N2228">
        <v>45128</v>
      </c>
      <c r="O2228">
        <v>45166</v>
      </c>
      <c r="P2228">
        <v>11</v>
      </c>
      <c r="Q2228" t="str">
        <f t="shared" si="34"/>
        <v>1-30</v>
      </c>
    </row>
    <row r="2229" spans="1:17" x14ac:dyDescent="0.25">
      <c r="A2229" t="s">
        <v>113</v>
      </c>
      <c r="B2229" t="s">
        <v>337</v>
      </c>
      <c r="C2229" t="s">
        <v>338</v>
      </c>
      <c r="D2229" t="s">
        <v>31</v>
      </c>
      <c r="E2229" t="s">
        <v>3740</v>
      </c>
      <c r="F2229" t="s">
        <v>31</v>
      </c>
      <c r="G2229" t="s">
        <v>25</v>
      </c>
      <c r="H2229" t="s">
        <v>55</v>
      </c>
      <c r="I2229">
        <v>44727</v>
      </c>
      <c r="J2229">
        <v>4550</v>
      </c>
      <c r="K2229">
        <v>10414.120000000001</v>
      </c>
      <c r="L2229">
        <v>4550</v>
      </c>
      <c r="M2229">
        <v>2471.39</v>
      </c>
      <c r="N2229">
        <v>45161</v>
      </c>
      <c r="O2229">
        <v>45168</v>
      </c>
      <c r="P2229">
        <v>0</v>
      </c>
      <c r="Q2229" t="str">
        <f t="shared" si="34"/>
        <v>ACTIVE</v>
      </c>
    </row>
    <row r="2230" spans="1:17" x14ac:dyDescent="0.25">
      <c r="A2230" t="s">
        <v>113</v>
      </c>
      <c r="B2230" t="s">
        <v>2115</v>
      </c>
      <c r="C2230" t="s">
        <v>2116</v>
      </c>
      <c r="D2230" t="s">
        <v>31</v>
      </c>
      <c r="E2230" t="s">
        <v>5711</v>
      </c>
      <c r="F2230" t="s">
        <v>31</v>
      </c>
      <c r="G2230" t="s">
        <v>25</v>
      </c>
      <c r="H2230" t="s">
        <v>55</v>
      </c>
      <c r="I2230">
        <v>45169</v>
      </c>
      <c r="J2230">
        <v>1700</v>
      </c>
      <c r="K2230">
        <v>1784.15</v>
      </c>
      <c r="L2230">
        <v>1700</v>
      </c>
      <c r="M2230">
        <v>1784.15</v>
      </c>
      <c r="O2230">
        <v>45199</v>
      </c>
      <c r="P2230">
        <v>0</v>
      </c>
      <c r="Q2230" t="str">
        <f t="shared" si="34"/>
        <v>ACTIVE</v>
      </c>
    </row>
    <row r="2231" spans="1:17" x14ac:dyDescent="0.25">
      <c r="A2231" t="s">
        <v>113</v>
      </c>
      <c r="B2231" t="s">
        <v>921</v>
      </c>
      <c r="C2231" t="s">
        <v>922</v>
      </c>
      <c r="D2231" t="s">
        <v>31</v>
      </c>
      <c r="E2231" t="s">
        <v>3741</v>
      </c>
      <c r="F2231" t="s">
        <v>31</v>
      </c>
      <c r="G2231" t="s">
        <v>32</v>
      </c>
      <c r="H2231" t="s">
        <v>33</v>
      </c>
      <c r="I2231">
        <v>45110</v>
      </c>
      <c r="J2231">
        <v>19405.099999999999</v>
      </c>
      <c r="K2231">
        <v>19938.75</v>
      </c>
      <c r="L2231">
        <v>19405.099999999999</v>
      </c>
      <c r="M2231">
        <v>16615.650000000001</v>
      </c>
      <c r="N2231">
        <v>45141</v>
      </c>
      <c r="O2231">
        <v>45172</v>
      </c>
      <c r="P2231">
        <v>0</v>
      </c>
      <c r="Q2231" t="str">
        <f t="shared" si="34"/>
        <v>ACTIVE</v>
      </c>
    </row>
    <row r="2232" spans="1:17" x14ac:dyDescent="0.25">
      <c r="A2232" t="s">
        <v>113</v>
      </c>
      <c r="B2232" t="s">
        <v>49</v>
      </c>
      <c r="C2232" t="s">
        <v>50</v>
      </c>
      <c r="D2232" t="s">
        <v>31</v>
      </c>
      <c r="E2232" t="s">
        <v>3742</v>
      </c>
      <c r="F2232" t="s">
        <v>31</v>
      </c>
      <c r="G2232" t="s">
        <v>32</v>
      </c>
      <c r="H2232" t="s">
        <v>33</v>
      </c>
      <c r="I2232">
        <v>45009</v>
      </c>
      <c r="J2232">
        <v>3775.2</v>
      </c>
      <c r="K2232">
        <v>3879.03</v>
      </c>
      <c r="L2232">
        <v>3775.2</v>
      </c>
      <c r="M2232">
        <v>646.51</v>
      </c>
      <c r="N2232">
        <v>45162</v>
      </c>
      <c r="O2232">
        <v>45193</v>
      </c>
      <c r="P2232">
        <v>0</v>
      </c>
      <c r="Q2232" t="str">
        <f t="shared" si="34"/>
        <v>ACTIVE</v>
      </c>
    </row>
    <row r="2233" spans="1:17" x14ac:dyDescent="0.25">
      <c r="A2233" t="s">
        <v>113</v>
      </c>
      <c r="B2233" t="s">
        <v>1556</v>
      </c>
      <c r="C2233" t="s">
        <v>1557</v>
      </c>
      <c r="D2233" t="s">
        <v>31</v>
      </c>
      <c r="E2233" t="s">
        <v>3743</v>
      </c>
      <c r="F2233" t="s">
        <v>31</v>
      </c>
      <c r="G2233" t="s">
        <v>32</v>
      </c>
      <c r="H2233" t="s">
        <v>33</v>
      </c>
      <c r="I2233">
        <v>45126</v>
      </c>
      <c r="J2233">
        <v>3919.97</v>
      </c>
      <c r="K2233">
        <v>4027.77</v>
      </c>
      <c r="L2233">
        <v>3919.97</v>
      </c>
      <c r="M2233">
        <v>3356.5</v>
      </c>
      <c r="N2233">
        <v>45157</v>
      </c>
      <c r="O2233">
        <v>45188</v>
      </c>
      <c r="P2233">
        <v>0</v>
      </c>
      <c r="Q2233" t="str">
        <f t="shared" si="34"/>
        <v>ACTIVE</v>
      </c>
    </row>
    <row r="2234" spans="1:17" x14ac:dyDescent="0.25">
      <c r="A2234" t="s">
        <v>113</v>
      </c>
      <c r="B2234" t="s">
        <v>607</v>
      </c>
      <c r="C2234" t="s">
        <v>608</v>
      </c>
      <c r="D2234" t="s">
        <v>31</v>
      </c>
      <c r="E2234" t="s">
        <v>3744</v>
      </c>
      <c r="F2234" t="s">
        <v>31</v>
      </c>
      <c r="G2234" t="s">
        <v>32</v>
      </c>
      <c r="H2234" t="s">
        <v>41</v>
      </c>
      <c r="I2234">
        <v>45118</v>
      </c>
      <c r="J2234">
        <v>5722.66</v>
      </c>
      <c r="K2234">
        <v>5880.04</v>
      </c>
      <c r="L2234">
        <v>5722.66</v>
      </c>
      <c r="M2234">
        <v>4410.03</v>
      </c>
      <c r="N2234">
        <v>45149</v>
      </c>
      <c r="O2234">
        <v>45180</v>
      </c>
      <c r="P2234">
        <v>0</v>
      </c>
      <c r="Q2234" t="str">
        <f t="shared" si="34"/>
        <v>ACTIVE</v>
      </c>
    </row>
    <row r="2235" spans="1:17" x14ac:dyDescent="0.25">
      <c r="A2235" t="s">
        <v>113</v>
      </c>
      <c r="B2235" t="s">
        <v>3745</v>
      </c>
      <c r="C2235" t="s">
        <v>3746</v>
      </c>
      <c r="D2235" t="s">
        <v>22</v>
      </c>
      <c r="E2235" t="s">
        <v>3747</v>
      </c>
      <c r="F2235" t="s">
        <v>22</v>
      </c>
      <c r="G2235" t="s">
        <v>25</v>
      </c>
      <c r="H2235" t="s">
        <v>37</v>
      </c>
      <c r="I2235">
        <v>44629</v>
      </c>
      <c r="J2235">
        <v>9877.66</v>
      </c>
      <c r="K2235">
        <v>9877.66</v>
      </c>
      <c r="L2235">
        <v>9877.66</v>
      </c>
      <c r="M2235">
        <v>5</v>
      </c>
      <c r="N2235">
        <v>45069</v>
      </c>
      <c r="O2235">
        <v>45180</v>
      </c>
      <c r="P2235">
        <v>32</v>
      </c>
      <c r="Q2235" t="str">
        <f t="shared" si="34"/>
        <v>31-60</v>
      </c>
    </row>
    <row r="2236" spans="1:17" x14ac:dyDescent="0.25">
      <c r="A2236" t="s">
        <v>113</v>
      </c>
      <c r="B2236" t="s">
        <v>275</v>
      </c>
      <c r="C2236" t="s">
        <v>276</v>
      </c>
      <c r="D2236" t="s">
        <v>31</v>
      </c>
      <c r="E2236" t="s">
        <v>3748</v>
      </c>
      <c r="F2236" t="s">
        <v>31</v>
      </c>
      <c r="G2236" t="s">
        <v>32</v>
      </c>
      <c r="H2236" t="s">
        <v>33</v>
      </c>
      <c r="I2236">
        <v>45034</v>
      </c>
      <c r="J2236">
        <v>4417.6000000000004</v>
      </c>
      <c r="K2236">
        <v>4539.09</v>
      </c>
      <c r="L2236">
        <v>4417.6000000000004</v>
      </c>
      <c r="M2236">
        <v>1513.04</v>
      </c>
      <c r="N2236">
        <v>45156</v>
      </c>
      <c r="O2236">
        <v>45187</v>
      </c>
      <c r="P2236">
        <v>0</v>
      </c>
      <c r="Q2236" t="str">
        <f t="shared" si="34"/>
        <v>ACTIVE</v>
      </c>
    </row>
    <row r="2237" spans="1:17" x14ac:dyDescent="0.25">
      <c r="A2237" t="s">
        <v>113</v>
      </c>
      <c r="B2237" t="s">
        <v>3749</v>
      </c>
      <c r="C2237" t="s">
        <v>3750</v>
      </c>
      <c r="D2237" t="s">
        <v>22</v>
      </c>
      <c r="E2237" t="s">
        <v>3751</v>
      </c>
      <c r="F2237" t="s">
        <v>31</v>
      </c>
      <c r="G2237" t="s">
        <v>25</v>
      </c>
      <c r="H2237" t="s">
        <v>26</v>
      </c>
      <c r="I2237">
        <v>44055</v>
      </c>
      <c r="J2237">
        <v>20647.919999999998</v>
      </c>
      <c r="K2237">
        <v>20647.919999999998</v>
      </c>
      <c r="L2237">
        <v>20647.919999999998</v>
      </c>
      <c r="M2237">
        <v>9287.92</v>
      </c>
      <c r="N2237">
        <v>45163</v>
      </c>
      <c r="O2237">
        <v>45194</v>
      </c>
      <c r="P2237">
        <v>0</v>
      </c>
      <c r="Q2237" t="str">
        <f t="shared" si="34"/>
        <v>ACTIVE</v>
      </c>
    </row>
    <row r="2238" spans="1:17" x14ac:dyDescent="0.25">
      <c r="A2238" t="s">
        <v>113</v>
      </c>
      <c r="B2238" t="s">
        <v>312</v>
      </c>
      <c r="C2238" t="s">
        <v>313</v>
      </c>
      <c r="D2238" t="s">
        <v>31</v>
      </c>
      <c r="E2238" t="s">
        <v>3752</v>
      </c>
      <c r="F2238" t="s">
        <v>31</v>
      </c>
      <c r="G2238" t="s">
        <v>32</v>
      </c>
      <c r="H2238" t="s">
        <v>33</v>
      </c>
      <c r="I2238">
        <v>45153</v>
      </c>
      <c r="J2238">
        <v>2608.1</v>
      </c>
      <c r="K2238">
        <v>2679.83</v>
      </c>
      <c r="L2238">
        <v>2608.1</v>
      </c>
      <c r="M2238">
        <v>2679.84</v>
      </c>
      <c r="O2238">
        <v>45184</v>
      </c>
      <c r="P2238">
        <v>0</v>
      </c>
      <c r="Q2238" t="str">
        <f t="shared" si="34"/>
        <v>ACTIVE</v>
      </c>
    </row>
    <row r="2239" spans="1:17" x14ac:dyDescent="0.25">
      <c r="A2239" t="s">
        <v>113</v>
      </c>
      <c r="B2239" t="s">
        <v>3753</v>
      </c>
      <c r="C2239" t="s">
        <v>3754</v>
      </c>
      <c r="D2239" t="s">
        <v>22</v>
      </c>
      <c r="E2239" t="s">
        <v>3755</v>
      </c>
      <c r="F2239" t="s">
        <v>31</v>
      </c>
      <c r="G2239" t="s">
        <v>32</v>
      </c>
      <c r="H2239" t="s">
        <v>41</v>
      </c>
      <c r="I2239">
        <v>45071</v>
      </c>
      <c r="J2239">
        <v>5458.95</v>
      </c>
      <c r="K2239">
        <v>5609.08</v>
      </c>
      <c r="L2239">
        <v>5458.95</v>
      </c>
      <c r="M2239">
        <v>1402.27</v>
      </c>
      <c r="N2239">
        <v>45163</v>
      </c>
      <c r="O2239">
        <v>45194</v>
      </c>
      <c r="P2239">
        <v>0</v>
      </c>
      <c r="Q2239" t="str">
        <f t="shared" si="34"/>
        <v>ACTIVE</v>
      </c>
    </row>
    <row r="2240" spans="1:17" x14ac:dyDescent="0.25">
      <c r="A2240" t="s">
        <v>113</v>
      </c>
      <c r="B2240" t="s">
        <v>495</v>
      </c>
      <c r="C2240" t="s">
        <v>496</v>
      </c>
      <c r="D2240" t="s">
        <v>31</v>
      </c>
      <c r="E2240" t="s">
        <v>3756</v>
      </c>
      <c r="F2240" t="s">
        <v>31</v>
      </c>
      <c r="G2240" t="s">
        <v>32</v>
      </c>
      <c r="H2240" t="s">
        <v>33</v>
      </c>
      <c r="I2240">
        <v>45104</v>
      </c>
      <c r="J2240">
        <v>1900</v>
      </c>
      <c r="K2240">
        <v>1952.25</v>
      </c>
      <c r="L2240">
        <v>1900</v>
      </c>
      <c r="M2240">
        <v>1301.52</v>
      </c>
      <c r="N2240">
        <v>45167</v>
      </c>
      <c r="O2240">
        <v>45196</v>
      </c>
      <c r="P2240">
        <v>0</v>
      </c>
      <c r="Q2240" t="str">
        <f t="shared" si="34"/>
        <v>ACTIVE</v>
      </c>
    </row>
    <row r="2241" spans="1:17" x14ac:dyDescent="0.25">
      <c r="A2241" t="s">
        <v>113</v>
      </c>
      <c r="B2241" t="s">
        <v>87</v>
      </c>
      <c r="C2241" t="s">
        <v>88</v>
      </c>
      <c r="D2241" t="s">
        <v>31</v>
      </c>
      <c r="E2241" t="s">
        <v>3757</v>
      </c>
      <c r="F2241" t="s">
        <v>31</v>
      </c>
      <c r="G2241" t="s">
        <v>32</v>
      </c>
      <c r="H2241" t="s">
        <v>223</v>
      </c>
      <c r="I2241">
        <v>45078</v>
      </c>
      <c r="J2241">
        <v>1487.22</v>
      </c>
      <c r="K2241">
        <v>1528.12</v>
      </c>
      <c r="L2241">
        <v>1487.22</v>
      </c>
      <c r="M2241">
        <v>509.38</v>
      </c>
      <c r="N2241">
        <v>45139</v>
      </c>
      <c r="O2241">
        <v>45170</v>
      </c>
      <c r="P2241">
        <v>0</v>
      </c>
      <c r="Q2241" t="str">
        <f t="shared" si="34"/>
        <v>ACTIVE</v>
      </c>
    </row>
    <row r="2242" spans="1:17" x14ac:dyDescent="0.25">
      <c r="A2242" t="s">
        <v>113</v>
      </c>
      <c r="B2242" t="s">
        <v>460</v>
      </c>
      <c r="C2242" t="s">
        <v>461</v>
      </c>
      <c r="D2242" t="s">
        <v>29</v>
      </c>
      <c r="E2242" t="s">
        <v>3758</v>
      </c>
      <c r="F2242" t="s">
        <v>165</v>
      </c>
      <c r="G2242" t="s">
        <v>32</v>
      </c>
      <c r="H2242" t="s">
        <v>223</v>
      </c>
      <c r="I2242">
        <v>45063</v>
      </c>
      <c r="J2242">
        <v>10259.530000000001</v>
      </c>
      <c r="K2242">
        <v>10541.67</v>
      </c>
      <c r="L2242">
        <v>10259.530000000001</v>
      </c>
      <c r="M2242">
        <v>3513.89</v>
      </c>
      <c r="N2242">
        <v>45124</v>
      </c>
      <c r="O2242">
        <v>45169</v>
      </c>
      <c r="P2242">
        <v>15</v>
      </c>
      <c r="Q2242" t="str">
        <f t="shared" ref="Q2242:Q2305" si="35">IF(P2242=0,"ACTIVE",IF(P2242&lt;=30,"1-30",IF(AND(P2242&gt;30,P2242&lt;=60),"31-60",IF(AND(P2242&gt;60,P2242&lt;=90),"61-90",IF(AND(P2242&gt;90,P2242&lt;=120),"91-120",IF(AND(P2242&gt;120,P2242&lt;=150),"121-150",IF(AND(P2242&gt;150,P2242&lt;=180),"151-180","180+")))))))</f>
        <v>1-30</v>
      </c>
    </row>
    <row r="2243" spans="1:17" x14ac:dyDescent="0.25">
      <c r="A2243" t="s">
        <v>113</v>
      </c>
      <c r="B2243" t="s">
        <v>3759</v>
      </c>
      <c r="C2243" t="s">
        <v>3760</v>
      </c>
      <c r="D2243" t="s">
        <v>31</v>
      </c>
      <c r="E2243" t="s">
        <v>3761</v>
      </c>
      <c r="F2243" t="s">
        <v>31</v>
      </c>
      <c r="G2243" t="s">
        <v>25</v>
      </c>
      <c r="H2243" t="s">
        <v>55</v>
      </c>
      <c r="I2243">
        <v>45107</v>
      </c>
      <c r="J2243">
        <v>2800</v>
      </c>
      <c r="K2243">
        <v>10108.68</v>
      </c>
      <c r="L2243">
        <v>2800</v>
      </c>
      <c r="M2243">
        <v>8154.59</v>
      </c>
      <c r="N2243">
        <v>45161</v>
      </c>
      <c r="O2243">
        <v>45168</v>
      </c>
      <c r="P2243">
        <v>0</v>
      </c>
      <c r="Q2243" t="str">
        <f t="shared" si="35"/>
        <v>ACTIVE</v>
      </c>
    </row>
    <row r="2244" spans="1:17" x14ac:dyDescent="0.25">
      <c r="A2244" t="s">
        <v>113</v>
      </c>
      <c r="B2244" t="s">
        <v>3762</v>
      </c>
      <c r="C2244" t="s">
        <v>3763</v>
      </c>
      <c r="D2244" t="s">
        <v>31</v>
      </c>
      <c r="E2244" t="s">
        <v>3764</v>
      </c>
      <c r="F2244" t="s">
        <v>31</v>
      </c>
      <c r="G2244" t="s">
        <v>25</v>
      </c>
      <c r="H2244" t="s">
        <v>55</v>
      </c>
      <c r="I2244">
        <v>45113</v>
      </c>
      <c r="J2244">
        <v>6500</v>
      </c>
      <c r="K2244">
        <v>42484.03</v>
      </c>
      <c r="L2244">
        <v>6500</v>
      </c>
      <c r="M2244">
        <v>35451.31</v>
      </c>
      <c r="N2244">
        <v>45161</v>
      </c>
      <c r="O2244">
        <v>45168</v>
      </c>
      <c r="P2244">
        <v>0</v>
      </c>
      <c r="Q2244" t="str">
        <f t="shared" si="35"/>
        <v>ACTIVE</v>
      </c>
    </row>
    <row r="2245" spans="1:17" x14ac:dyDescent="0.25">
      <c r="A2245" t="s">
        <v>113</v>
      </c>
      <c r="B2245" t="s">
        <v>3765</v>
      </c>
      <c r="C2245" t="s">
        <v>3766</v>
      </c>
      <c r="D2245" t="s">
        <v>31</v>
      </c>
      <c r="E2245" t="s">
        <v>3767</v>
      </c>
      <c r="F2245" t="s">
        <v>31</v>
      </c>
      <c r="G2245" t="s">
        <v>25</v>
      </c>
      <c r="H2245" t="s">
        <v>55</v>
      </c>
      <c r="I2245">
        <v>44930</v>
      </c>
      <c r="J2245">
        <v>5000</v>
      </c>
      <c r="K2245">
        <v>5247.5</v>
      </c>
      <c r="L2245">
        <v>5000</v>
      </c>
      <c r="M2245">
        <v>2825.19</v>
      </c>
      <c r="N2245">
        <v>45142</v>
      </c>
      <c r="O2245">
        <v>45173</v>
      </c>
      <c r="P2245">
        <v>0</v>
      </c>
      <c r="Q2245" t="str">
        <f t="shared" si="35"/>
        <v>ACTIVE</v>
      </c>
    </row>
    <row r="2246" spans="1:17" x14ac:dyDescent="0.25">
      <c r="A2246" t="s">
        <v>113</v>
      </c>
      <c r="B2246" t="s">
        <v>2867</v>
      </c>
      <c r="C2246" t="s">
        <v>2868</v>
      </c>
      <c r="D2246" t="s">
        <v>31</v>
      </c>
      <c r="E2246" t="s">
        <v>3768</v>
      </c>
      <c r="F2246" t="s">
        <v>31</v>
      </c>
      <c r="G2246" t="s">
        <v>32</v>
      </c>
      <c r="H2246" t="s">
        <v>33</v>
      </c>
      <c r="I2246">
        <v>45033</v>
      </c>
      <c r="J2246">
        <v>40484.07</v>
      </c>
      <c r="K2246">
        <v>41597.39</v>
      </c>
      <c r="L2246">
        <v>40484.07</v>
      </c>
      <c r="M2246">
        <v>13865.8</v>
      </c>
      <c r="N2246">
        <v>45155</v>
      </c>
      <c r="O2246">
        <v>45186</v>
      </c>
      <c r="P2246">
        <v>0</v>
      </c>
      <c r="Q2246" t="str">
        <f t="shared" si="35"/>
        <v>ACTIVE</v>
      </c>
    </row>
    <row r="2247" spans="1:17" x14ac:dyDescent="0.25">
      <c r="A2247" t="s">
        <v>113</v>
      </c>
      <c r="B2247" t="s">
        <v>3769</v>
      </c>
      <c r="C2247" t="s">
        <v>3770</v>
      </c>
      <c r="D2247" t="s">
        <v>29</v>
      </c>
      <c r="E2247" t="s">
        <v>3771</v>
      </c>
      <c r="F2247" t="s">
        <v>165</v>
      </c>
      <c r="G2247" t="s">
        <v>25</v>
      </c>
      <c r="H2247" t="s">
        <v>55</v>
      </c>
      <c r="I2247">
        <v>45007</v>
      </c>
      <c r="J2247">
        <v>4000</v>
      </c>
      <c r="K2247">
        <v>15159.39</v>
      </c>
      <c r="L2247">
        <v>4000</v>
      </c>
      <c r="M2247">
        <v>12827.95</v>
      </c>
      <c r="N2247">
        <v>45078</v>
      </c>
      <c r="O2247">
        <v>45170</v>
      </c>
      <c r="P2247">
        <v>21</v>
      </c>
      <c r="Q2247" t="str">
        <f t="shared" si="35"/>
        <v>1-30</v>
      </c>
    </row>
    <row r="2248" spans="1:17" x14ac:dyDescent="0.25">
      <c r="A2248" t="s">
        <v>113</v>
      </c>
      <c r="B2248" t="s">
        <v>128</v>
      </c>
      <c r="C2248" t="s">
        <v>129</v>
      </c>
      <c r="D2248" t="s">
        <v>31</v>
      </c>
      <c r="E2248" t="s">
        <v>3772</v>
      </c>
      <c r="F2248" t="s">
        <v>31</v>
      </c>
      <c r="G2248" t="s">
        <v>32</v>
      </c>
      <c r="H2248" t="s">
        <v>223</v>
      </c>
      <c r="I2248">
        <v>45125</v>
      </c>
      <c r="J2248">
        <v>1975.77</v>
      </c>
      <c r="K2248">
        <v>2030.11</v>
      </c>
      <c r="L2248">
        <v>1975.77</v>
      </c>
      <c r="M2248">
        <v>1353.42</v>
      </c>
      <c r="N2248">
        <v>45156</v>
      </c>
      <c r="O2248">
        <v>45187</v>
      </c>
      <c r="P2248">
        <v>0</v>
      </c>
      <c r="Q2248" t="str">
        <f t="shared" si="35"/>
        <v>ACTIVE</v>
      </c>
    </row>
    <row r="2249" spans="1:17" x14ac:dyDescent="0.25">
      <c r="A2249" t="s">
        <v>113</v>
      </c>
      <c r="B2249" t="s">
        <v>128</v>
      </c>
      <c r="C2249" t="s">
        <v>129</v>
      </c>
      <c r="D2249" t="s">
        <v>31</v>
      </c>
      <c r="E2249" t="s">
        <v>3773</v>
      </c>
      <c r="F2249" t="s">
        <v>31</v>
      </c>
      <c r="G2249" t="s">
        <v>32</v>
      </c>
      <c r="H2249" t="s">
        <v>223</v>
      </c>
      <c r="I2249">
        <v>45085</v>
      </c>
      <c r="J2249">
        <v>1335.26</v>
      </c>
      <c r="K2249">
        <v>1371.99</v>
      </c>
      <c r="L2249">
        <v>1335.26</v>
      </c>
      <c r="M2249">
        <v>457.33</v>
      </c>
      <c r="N2249">
        <v>45146</v>
      </c>
      <c r="O2249">
        <v>45177</v>
      </c>
      <c r="P2249">
        <v>0</v>
      </c>
      <c r="Q2249" t="str">
        <f t="shared" si="35"/>
        <v>ACTIVE</v>
      </c>
    </row>
    <row r="2250" spans="1:17" x14ac:dyDescent="0.25">
      <c r="A2250" t="s">
        <v>113</v>
      </c>
      <c r="B2250" t="s">
        <v>49</v>
      </c>
      <c r="C2250" t="s">
        <v>50</v>
      </c>
      <c r="D2250" t="s">
        <v>31</v>
      </c>
      <c r="E2250" t="s">
        <v>3774</v>
      </c>
      <c r="F2250" t="s">
        <v>31</v>
      </c>
      <c r="G2250" t="s">
        <v>32</v>
      </c>
      <c r="H2250" t="s">
        <v>33</v>
      </c>
      <c r="I2250">
        <v>45145</v>
      </c>
      <c r="J2250">
        <v>979</v>
      </c>
      <c r="K2250">
        <v>1005.93</v>
      </c>
      <c r="L2250">
        <v>979</v>
      </c>
      <c r="M2250">
        <v>1005.96</v>
      </c>
      <c r="O2250">
        <v>45176</v>
      </c>
      <c r="P2250">
        <v>0</v>
      </c>
      <c r="Q2250" t="str">
        <f t="shared" si="35"/>
        <v>ACTIVE</v>
      </c>
    </row>
    <row r="2251" spans="1:17" x14ac:dyDescent="0.25">
      <c r="A2251" t="s">
        <v>113</v>
      </c>
      <c r="B2251" t="s">
        <v>617</v>
      </c>
      <c r="C2251" t="s">
        <v>618</v>
      </c>
      <c r="D2251" t="s">
        <v>31</v>
      </c>
      <c r="E2251" t="s">
        <v>3775</v>
      </c>
      <c r="F2251" t="s">
        <v>31</v>
      </c>
      <c r="G2251" t="s">
        <v>32</v>
      </c>
      <c r="H2251" t="s">
        <v>33</v>
      </c>
      <c r="I2251">
        <v>45072</v>
      </c>
      <c r="J2251">
        <v>4440.1499999999996</v>
      </c>
      <c r="K2251">
        <v>4562.2700000000004</v>
      </c>
      <c r="L2251">
        <v>4440.1499999999996</v>
      </c>
      <c r="M2251">
        <v>3041.52</v>
      </c>
      <c r="N2251">
        <v>45133</v>
      </c>
      <c r="O2251">
        <v>45164</v>
      </c>
      <c r="P2251">
        <v>0</v>
      </c>
      <c r="Q2251" t="str">
        <f t="shared" si="35"/>
        <v>ACTIVE</v>
      </c>
    </row>
    <row r="2252" spans="1:17" x14ac:dyDescent="0.25">
      <c r="A2252" t="s">
        <v>113</v>
      </c>
      <c r="B2252" t="s">
        <v>334</v>
      </c>
      <c r="C2252" t="s">
        <v>335</v>
      </c>
      <c r="D2252" t="s">
        <v>31</v>
      </c>
      <c r="E2252" t="s">
        <v>3776</v>
      </c>
      <c r="F2252" t="s">
        <v>31</v>
      </c>
      <c r="G2252" t="s">
        <v>32</v>
      </c>
      <c r="H2252" t="s">
        <v>33</v>
      </c>
      <c r="I2252">
        <v>45118</v>
      </c>
      <c r="J2252">
        <v>2640</v>
      </c>
      <c r="K2252">
        <v>2712.6</v>
      </c>
      <c r="L2252">
        <v>2640</v>
      </c>
      <c r="M2252">
        <v>2260.5</v>
      </c>
      <c r="N2252">
        <v>45149</v>
      </c>
      <c r="O2252">
        <v>45180</v>
      </c>
      <c r="P2252">
        <v>0</v>
      </c>
      <c r="Q2252" t="str">
        <f t="shared" si="35"/>
        <v>ACTIVE</v>
      </c>
    </row>
    <row r="2253" spans="1:17" x14ac:dyDescent="0.25">
      <c r="A2253" t="s">
        <v>113</v>
      </c>
      <c r="B2253" t="s">
        <v>836</v>
      </c>
      <c r="C2253" t="s">
        <v>837</v>
      </c>
      <c r="D2253" t="s">
        <v>31</v>
      </c>
      <c r="E2253" t="s">
        <v>3777</v>
      </c>
      <c r="F2253" t="s">
        <v>31</v>
      </c>
      <c r="G2253" t="s">
        <v>32</v>
      </c>
      <c r="H2253" t="s">
        <v>839</v>
      </c>
      <c r="I2253">
        <v>45096</v>
      </c>
      <c r="J2253">
        <v>117366</v>
      </c>
      <c r="K2253">
        <v>120593.57</v>
      </c>
      <c r="L2253">
        <v>117366</v>
      </c>
      <c r="M2253">
        <v>80395.72</v>
      </c>
      <c r="N2253">
        <v>45157</v>
      </c>
      <c r="O2253">
        <v>45188</v>
      </c>
      <c r="P2253">
        <v>0</v>
      </c>
      <c r="Q2253" t="str">
        <f t="shared" si="35"/>
        <v>ACTIVE</v>
      </c>
    </row>
    <row r="2254" spans="1:17" x14ac:dyDescent="0.25">
      <c r="A2254" t="s">
        <v>113</v>
      </c>
      <c r="B2254" t="s">
        <v>3778</v>
      </c>
      <c r="C2254" t="s">
        <v>3779</v>
      </c>
      <c r="D2254" t="s">
        <v>22</v>
      </c>
      <c r="E2254" t="s">
        <v>3780</v>
      </c>
      <c r="F2254" t="s">
        <v>165</v>
      </c>
      <c r="G2254" t="s">
        <v>25</v>
      </c>
      <c r="H2254" t="s">
        <v>26</v>
      </c>
      <c r="I2254">
        <v>45139</v>
      </c>
      <c r="J2254">
        <v>9689.2800000000007</v>
      </c>
      <c r="K2254">
        <v>9689.2800000000007</v>
      </c>
      <c r="L2254">
        <v>9689.2800000000007</v>
      </c>
      <c r="M2254">
        <v>9689.2800000000007</v>
      </c>
      <c r="O2254">
        <v>45174</v>
      </c>
      <c r="P2254">
        <v>17</v>
      </c>
      <c r="Q2254" t="str">
        <f t="shared" si="35"/>
        <v>1-30</v>
      </c>
    </row>
    <row r="2255" spans="1:17" x14ac:dyDescent="0.25">
      <c r="A2255" t="s">
        <v>113</v>
      </c>
      <c r="B2255" t="s">
        <v>2255</v>
      </c>
      <c r="C2255" t="s">
        <v>2256</v>
      </c>
      <c r="D2255" t="s">
        <v>31</v>
      </c>
      <c r="E2255" t="s">
        <v>3781</v>
      </c>
      <c r="F2255" t="s">
        <v>31</v>
      </c>
      <c r="G2255" t="s">
        <v>32</v>
      </c>
      <c r="H2255" t="s">
        <v>33</v>
      </c>
      <c r="I2255">
        <v>45076</v>
      </c>
      <c r="J2255">
        <v>19026.810000000001</v>
      </c>
      <c r="K2255">
        <v>19550.05</v>
      </c>
      <c r="L2255">
        <v>19026.810000000001</v>
      </c>
      <c r="M2255">
        <v>13033.4</v>
      </c>
      <c r="N2255">
        <v>45137</v>
      </c>
      <c r="O2255">
        <v>45168</v>
      </c>
      <c r="P2255">
        <v>0</v>
      </c>
      <c r="Q2255" t="str">
        <f t="shared" si="35"/>
        <v>ACTIVE</v>
      </c>
    </row>
    <row r="2256" spans="1:17" x14ac:dyDescent="0.25">
      <c r="A2256" t="s">
        <v>113</v>
      </c>
      <c r="B2256" t="s">
        <v>278</v>
      </c>
      <c r="C2256" t="s">
        <v>279</v>
      </c>
      <c r="D2256" t="s">
        <v>31</v>
      </c>
      <c r="E2256" t="s">
        <v>3782</v>
      </c>
      <c r="F2256" t="s">
        <v>31</v>
      </c>
      <c r="G2256" t="s">
        <v>32</v>
      </c>
      <c r="H2256" t="s">
        <v>33</v>
      </c>
      <c r="I2256">
        <v>45154</v>
      </c>
      <c r="J2256">
        <v>3639</v>
      </c>
      <c r="K2256">
        <v>3739.08</v>
      </c>
      <c r="L2256">
        <v>3639</v>
      </c>
      <c r="M2256">
        <v>3739.08</v>
      </c>
      <c r="O2256">
        <v>45185</v>
      </c>
      <c r="P2256">
        <v>0</v>
      </c>
      <c r="Q2256" t="str">
        <f t="shared" si="35"/>
        <v>ACTIVE</v>
      </c>
    </row>
    <row r="2257" spans="1:17" x14ac:dyDescent="0.25">
      <c r="A2257" t="s">
        <v>113</v>
      </c>
      <c r="B2257" t="s">
        <v>629</v>
      </c>
      <c r="C2257" t="s">
        <v>630</v>
      </c>
      <c r="D2257" t="s">
        <v>31</v>
      </c>
      <c r="E2257" t="s">
        <v>3783</v>
      </c>
      <c r="F2257" t="s">
        <v>31</v>
      </c>
      <c r="G2257" t="s">
        <v>32</v>
      </c>
      <c r="H2257" t="s">
        <v>33</v>
      </c>
      <c r="I2257">
        <v>45162</v>
      </c>
      <c r="J2257">
        <v>15425</v>
      </c>
      <c r="K2257">
        <v>15849.19</v>
      </c>
      <c r="L2257">
        <v>15425</v>
      </c>
      <c r="M2257">
        <v>15849.24</v>
      </c>
      <c r="O2257">
        <v>45193</v>
      </c>
      <c r="P2257">
        <v>0</v>
      </c>
      <c r="Q2257" t="str">
        <f t="shared" si="35"/>
        <v>ACTIVE</v>
      </c>
    </row>
    <row r="2258" spans="1:17" x14ac:dyDescent="0.25">
      <c r="A2258" t="s">
        <v>113</v>
      </c>
      <c r="B2258" t="s">
        <v>3682</v>
      </c>
      <c r="C2258" t="s">
        <v>3683</v>
      </c>
      <c r="D2258" t="s">
        <v>31</v>
      </c>
      <c r="E2258" t="s">
        <v>3784</v>
      </c>
      <c r="F2258" t="s">
        <v>31</v>
      </c>
      <c r="G2258" t="s">
        <v>25</v>
      </c>
      <c r="H2258" t="s">
        <v>55</v>
      </c>
      <c r="I2258">
        <v>44994</v>
      </c>
      <c r="J2258">
        <v>16000</v>
      </c>
      <c r="K2258">
        <v>19595.849999999999</v>
      </c>
      <c r="L2258">
        <v>16000</v>
      </c>
      <c r="M2258">
        <v>10977.43</v>
      </c>
      <c r="N2258">
        <v>45135</v>
      </c>
      <c r="O2258">
        <v>45166</v>
      </c>
      <c r="P2258">
        <v>0</v>
      </c>
      <c r="Q2258" t="str">
        <f t="shared" si="35"/>
        <v>ACTIVE</v>
      </c>
    </row>
    <row r="2259" spans="1:17" x14ac:dyDescent="0.25">
      <c r="A2259" t="s">
        <v>113</v>
      </c>
      <c r="B2259" t="s">
        <v>2042</v>
      </c>
      <c r="C2259" t="s">
        <v>2043</v>
      </c>
      <c r="D2259" t="s">
        <v>31</v>
      </c>
      <c r="E2259" t="s">
        <v>3785</v>
      </c>
      <c r="F2259" t="s">
        <v>31</v>
      </c>
      <c r="G2259" t="s">
        <v>25</v>
      </c>
      <c r="H2259" t="s">
        <v>55</v>
      </c>
      <c r="I2259">
        <v>44967</v>
      </c>
      <c r="J2259">
        <v>7500</v>
      </c>
      <c r="K2259">
        <v>7871.25</v>
      </c>
      <c r="L2259">
        <v>7500</v>
      </c>
      <c r="M2259">
        <v>3468.38</v>
      </c>
      <c r="N2259">
        <v>45163</v>
      </c>
      <c r="O2259">
        <v>45177</v>
      </c>
      <c r="P2259">
        <v>0</v>
      </c>
      <c r="Q2259" t="str">
        <f t="shared" si="35"/>
        <v>ACTIVE</v>
      </c>
    </row>
    <row r="2260" spans="1:17" x14ac:dyDescent="0.25">
      <c r="A2260" t="s">
        <v>113</v>
      </c>
      <c r="B2260" t="s">
        <v>3786</v>
      </c>
      <c r="C2260" t="s">
        <v>3787</v>
      </c>
      <c r="D2260" t="s">
        <v>22</v>
      </c>
      <c r="E2260" t="s">
        <v>3788</v>
      </c>
      <c r="F2260" t="s">
        <v>165</v>
      </c>
      <c r="G2260" t="s">
        <v>25</v>
      </c>
      <c r="H2260" t="s">
        <v>26</v>
      </c>
      <c r="I2260">
        <v>44980</v>
      </c>
      <c r="J2260">
        <v>41061.82</v>
      </c>
      <c r="K2260">
        <v>41061.82</v>
      </c>
      <c r="L2260">
        <v>41061.82</v>
      </c>
      <c r="M2260">
        <v>40221.82</v>
      </c>
      <c r="N2260">
        <v>45119</v>
      </c>
      <c r="O2260">
        <v>45174</v>
      </c>
      <c r="P2260">
        <v>10</v>
      </c>
      <c r="Q2260" t="str">
        <f t="shared" si="35"/>
        <v>1-30</v>
      </c>
    </row>
    <row r="2261" spans="1:17" x14ac:dyDescent="0.25">
      <c r="A2261" t="s">
        <v>113</v>
      </c>
      <c r="B2261" t="s">
        <v>105</v>
      </c>
      <c r="C2261" t="s">
        <v>106</v>
      </c>
      <c r="D2261" t="s">
        <v>31</v>
      </c>
      <c r="E2261" t="s">
        <v>3789</v>
      </c>
      <c r="F2261" t="s">
        <v>31</v>
      </c>
      <c r="G2261" t="s">
        <v>32</v>
      </c>
      <c r="H2261" t="s">
        <v>33</v>
      </c>
      <c r="I2261">
        <v>45069</v>
      </c>
      <c r="J2261">
        <v>684.66</v>
      </c>
      <c r="K2261">
        <v>703.5</v>
      </c>
      <c r="L2261">
        <v>684.66</v>
      </c>
      <c r="M2261">
        <v>351.75</v>
      </c>
      <c r="N2261">
        <v>45161</v>
      </c>
      <c r="O2261">
        <v>45192</v>
      </c>
      <c r="P2261">
        <v>0</v>
      </c>
      <c r="Q2261" t="str">
        <f t="shared" si="35"/>
        <v>ACTIVE</v>
      </c>
    </row>
    <row r="2262" spans="1:17" x14ac:dyDescent="0.25">
      <c r="A2262" t="s">
        <v>113</v>
      </c>
      <c r="B2262" t="s">
        <v>2098</v>
      </c>
      <c r="C2262" t="s">
        <v>2099</v>
      </c>
      <c r="D2262" t="s">
        <v>31</v>
      </c>
      <c r="E2262" t="s">
        <v>3790</v>
      </c>
      <c r="F2262" t="s">
        <v>31</v>
      </c>
      <c r="G2262" t="s">
        <v>32</v>
      </c>
      <c r="H2262" t="s">
        <v>33</v>
      </c>
      <c r="I2262">
        <v>45162</v>
      </c>
      <c r="J2262">
        <v>2173.34</v>
      </c>
      <c r="K2262">
        <v>2233.12</v>
      </c>
      <c r="L2262">
        <v>2173.34</v>
      </c>
      <c r="M2262">
        <v>2233.14</v>
      </c>
      <c r="O2262">
        <v>45193</v>
      </c>
      <c r="P2262">
        <v>0</v>
      </c>
      <c r="Q2262" t="str">
        <f t="shared" si="35"/>
        <v>ACTIVE</v>
      </c>
    </row>
    <row r="2263" spans="1:17" x14ac:dyDescent="0.25">
      <c r="A2263" t="s">
        <v>113</v>
      </c>
      <c r="B2263" t="s">
        <v>315</v>
      </c>
      <c r="C2263" t="s">
        <v>316</v>
      </c>
      <c r="D2263" t="s">
        <v>31</v>
      </c>
      <c r="E2263" t="s">
        <v>3791</v>
      </c>
      <c r="F2263" t="s">
        <v>31</v>
      </c>
      <c r="G2263" t="s">
        <v>32</v>
      </c>
      <c r="H2263" t="s">
        <v>41</v>
      </c>
      <c r="I2263">
        <v>45148</v>
      </c>
      <c r="J2263">
        <v>2033.83</v>
      </c>
      <c r="K2263">
        <v>2089.77</v>
      </c>
      <c r="L2263">
        <v>2033.83</v>
      </c>
      <c r="M2263">
        <v>2089.8000000000002</v>
      </c>
      <c r="O2263">
        <v>45179</v>
      </c>
      <c r="P2263">
        <v>0</v>
      </c>
      <c r="Q2263" t="str">
        <f t="shared" si="35"/>
        <v>ACTIVE</v>
      </c>
    </row>
    <row r="2264" spans="1:17" x14ac:dyDescent="0.25">
      <c r="A2264" t="s">
        <v>113</v>
      </c>
      <c r="B2264" t="s">
        <v>49</v>
      </c>
      <c r="C2264" t="s">
        <v>50</v>
      </c>
      <c r="D2264" t="s">
        <v>31</v>
      </c>
      <c r="E2264" t="s">
        <v>3792</v>
      </c>
      <c r="F2264" t="s">
        <v>31</v>
      </c>
      <c r="G2264" t="s">
        <v>32</v>
      </c>
      <c r="H2264" t="s">
        <v>33</v>
      </c>
      <c r="I2264">
        <v>45145</v>
      </c>
      <c r="J2264">
        <v>236.5</v>
      </c>
      <c r="K2264">
        <v>243.02</v>
      </c>
      <c r="L2264">
        <v>236.5</v>
      </c>
      <c r="M2264">
        <v>243.06</v>
      </c>
      <c r="O2264">
        <v>45176</v>
      </c>
      <c r="P2264">
        <v>0</v>
      </c>
      <c r="Q2264" t="str">
        <f t="shared" si="35"/>
        <v>ACTIVE</v>
      </c>
    </row>
    <row r="2265" spans="1:17" x14ac:dyDescent="0.25">
      <c r="A2265" t="s">
        <v>113</v>
      </c>
      <c r="B2265" t="s">
        <v>1309</v>
      </c>
      <c r="C2265" t="s">
        <v>1310</v>
      </c>
      <c r="D2265" t="s">
        <v>31</v>
      </c>
      <c r="E2265" t="s">
        <v>3793</v>
      </c>
      <c r="F2265" t="s">
        <v>31</v>
      </c>
      <c r="G2265" t="s">
        <v>32</v>
      </c>
      <c r="H2265" t="s">
        <v>41</v>
      </c>
      <c r="I2265">
        <v>45044</v>
      </c>
      <c r="J2265">
        <v>7000</v>
      </c>
      <c r="K2265">
        <v>7192.5</v>
      </c>
      <c r="L2265">
        <v>7000</v>
      </c>
      <c r="M2265">
        <v>1798.13</v>
      </c>
      <c r="N2265">
        <v>45135</v>
      </c>
      <c r="O2265">
        <v>45166</v>
      </c>
      <c r="P2265">
        <v>0</v>
      </c>
      <c r="Q2265" t="str">
        <f t="shared" si="35"/>
        <v>ACTIVE</v>
      </c>
    </row>
    <row r="2266" spans="1:17" x14ac:dyDescent="0.25">
      <c r="A2266" t="s">
        <v>113</v>
      </c>
      <c r="B2266" t="s">
        <v>167</v>
      </c>
      <c r="C2266" t="s">
        <v>168</v>
      </c>
      <c r="D2266" t="s">
        <v>31</v>
      </c>
      <c r="E2266" t="s">
        <v>3794</v>
      </c>
      <c r="F2266" t="s">
        <v>31</v>
      </c>
      <c r="G2266" t="s">
        <v>32</v>
      </c>
      <c r="H2266" t="s">
        <v>79</v>
      </c>
      <c r="I2266">
        <v>44923</v>
      </c>
      <c r="J2266">
        <v>1001</v>
      </c>
      <c r="K2266">
        <v>1028.54</v>
      </c>
      <c r="L2266">
        <v>1001</v>
      </c>
      <c r="M2266">
        <v>171.42</v>
      </c>
      <c r="N2266">
        <v>45145</v>
      </c>
      <c r="O2266">
        <v>45181</v>
      </c>
      <c r="P2266">
        <v>0</v>
      </c>
      <c r="Q2266" t="str">
        <f t="shared" si="35"/>
        <v>ACTIVE</v>
      </c>
    </row>
    <row r="2267" spans="1:17" x14ac:dyDescent="0.25">
      <c r="A2267" t="s">
        <v>113</v>
      </c>
      <c r="B2267" t="s">
        <v>607</v>
      </c>
      <c r="C2267" t="s">
        <v>608</v>
      </c>
      <c r="D2267" t="s">
        <v>31</v>
      </c>
      <c r="E2267" t="s">
        <v>3795</v>
      </c>
      <c r="F2267" t="s">
        <v>31</v>
      </c>
      <c r="G2267" t="s">
        <v>32</v>
      </c>
      <c r="H2267" t="s">
        <v>86</v>
      </c>
      <c r="I2267">
        <v>45086</v>
      </c>
      <c r="J2267">
        <v>2333.44</v>
      </c>
      <c r="K2267">
        <v>2397.62</v>
      </c>
      <c r="L2267">
        <v>2333.44</v>
      </c>
      <c r="M2267">
        <v>2397.64</v>
      </c>
      <c r="N2267">
        <v>45147</v>
      </c>
      <c r="O2267">
        <v>45178</v>
      </c>
      <c r="P2267">
        <v>0</v>
      </c>
      <c r="Q2267" t="str">
        <f t="shared" si="35"/>
        <v>ACTIVE</v>
      </c>
    </row>
    <row r="2268" spans="1:17" x14ac:dyDescent="0.25">
      <c r="A2268" t="s">
        <v>113</v>
      </c>
      <c r="B2268" t="s">
        <v>105</v>
      </c>
      <c r="C2268" t="s">
        <v>106</v>
      </c>
      <c r="D2268" t="s">
        <v>31</v>
      </c>
      <c r="E2268" t="s">
        <v>3796</v>
      </c>
      <c r="F2268" t="s">
        <v>31</v>
      </c>
      <c r="G2268" t="s">
        <v>32</v>
      </c>
      <c r="H2268" t="s">
        <v>33</v>
      </c>
      <c r="I2268">
        <v>45096</v>
      </c>
      <c r="J2268">
        <v>2420.41</v>
      </c>
      <c r="K2268">
        <v>2486.98</v>
      </c>
      <c r="L2268">
        <v>2420.41</v>
      </c>
      <c r="M2268">
        <v>1658</v>
      </c>
      <c r="N2268">
        <v>45157</v>
      </c>
      <c r="O2268">
        <v>45188</v>
      </c>
      <c r="P2268">
        <v>0</v>
      </c>
      <c r="Q2268" t="str">
        <f t="shared" si="35"/>
        <v>ACTIVE</v>
      </c>
    </row>
    <row r="2269" spans="1:17" x14ac:dyDescent="0.25">
      <c r="A2269" t="s">
        <v>113</v>
      </c>
      <c r="B2269" t="s">
        <v>378</v>
      </c>
      <c r="C2269" t="s">
        <v>379</v>
      </c>
      <c r="D2269" t="s">
        <v>31</v>
      </c>
      <c r="E2269" t="s">
        <v>3797</v>
      </c>
      <c r="F2269" t="s">
        <v>31</v>
      </c>
      <c r="G2269" t="s">
        <v>32</v>
      </c>
      <c r="H2269" t="s">
        <v>33</v>
      </c>
      <c r="I2269">
        <v>45167</v>
      </c>
      <c r="J2269">
        <v>3570.6</v>
      </c>
      <c r="K2269">
        <v>3668.8</v>
      </c>
      <c r="L2269">
        <v>3570.6</v>
      </c>
      <c r="M2269">
        <v>3668.82</v>
      </c>
      <c r="O2269">
        <v>45198</v>
      </c>
      <c r="P2269">
        <v>0</v>
      </c>
      <c r="Q2269" t="str">
        <f t="shared" si="35"/>
        <v>ACTIVE</v>
      </c>
    </row>
    <row r="2270" spans="1:17" x14ac:dyDescent="0.25">
      <c r="A2270" t="s">
        <v>113</v>
      </c>
      <c r="B2270" t="s">
        <v>3798</v>
      </c>
      <c r="C2270" t="s">
        <v>3799</v>
      </c>
      <c r="D2270" t="s">
        <v>22</v>
      </c>
      <c r="E2270" t="s">
        <v>3800</v>
      </c>
      <c r="F2270" t="s">
        <v>22</v>
      </c>
      <c r="G2270" t="s">
        <v>25</v>
      </c>
      <c r="H2270" t="s">
        <v>26</v>
      </c>
      <c r="I2270">
        <v>44854</v>
      </c>
      <c r="J2270">
        <v>56302.37</v>
      </c>
      <c r="K2270">
        <v>56302.37</v>
      </c>
      <c r="L2270">
        <v>56302.37</v>
      </c>
      <c r="M2270">
        <v>56302.37</v>
      </c>
      <c r="O2270">
        <v>45075</v>
      </c>
      <c r="P2270">
        <v>137</v>
      </c>
      <c r="Q2270" t="str">
        <f t="shared" si="35"/>
        <v>121-150</v>
      </c>
    </row>
    <row r="2271" spans="1:17" x14ac:dyDescent="0.25">
      <c r="A2271" t="s">
        <v>113</v>
      </c>
      <c r="B2271" t="s">
        <v>785</v>
      </c>
      <c r="C2271" t="s">
        <v>786</v>
      </c>
      <c r="D2271" t="s">
        <v>31</v>
      </c>
      <c r="E2271" t="s">
        <v>3801</v>
      </c>
      <c r="F2271" t="s">
        <v>31</v>
      </c>
      <c r="G2271" t="s">
        <v>32</v>
      </c>
      <c r="H2271" t="s">
        <v>223</v>
      </c>
      <c r="I2271">
        <v>45154</v>
      </c>
      <c r="J2271">
        <v>1045</v>
      </c>
      <c r="K2271">
        <v>1073.74</v>
      </c>
      <c r="L2271">
        <v>1045</v>
      </c>
      <c r="M2271">
        <v>1073.76</v>
      </c>
      <c r="O2271">
        <v>45185</v>
      </c>
      <c r="P2271">
        <v>0</v>
      </c>
      <c r="Q2271" t="str">
        <f t="shared" si="35"/>
        <v>ACTIVE</v>
      </c>
    </row>
    <row r="2272" spans="1:17" x14ac:dyDescent="0.25">
      <c r="A2272" t="s">
        <v>113</v>
      </c>
      <c r="B2272" t="s">
        <v>179</v>
      </c>
      <c r="C2272" t="s">
        <v>180</v>
      </c>
      <c r="D2272" t="s">
        <v>31</v>
      </c>
      <c r="E2272" t="s">
        <v>3802</v>
      </c>
      <c r="F2272" t="s">
        <v>31</v>
      </c>
      <c r="G2272" t="s">
        <v>32</v>
      </c>
      <c r="H2272" t="s">
        <v>223</v>
      </c>
      <c r="I2272">
        <v>45107</v>
      </c>
      <c r="J2272">
        <v>1593.19</v>
      </c>
      <c r="K2272">
        <v>1637.02</v>
      </c>
      <c r="L2272">
        <v>1593.19</v>
      </c>
      <c r="M2272">
        <v>1091.3599999999999</v>
      </c>
      <c r="N2272">
        <v>45137</v>
      </c>
      <c r="O2272">
        <v>45168</v>
      </c>
      <c r="P2272">
        <v>0</v>
      </c>
      <c r="Q2272" t="str">
        <f t="shared" si="35"/>
        <v>ACTIVE</v>
      </c>
    </row>
    <row r="2273" spans="1:17" x14ac:dyDescent="0.25">
      <c r="A2273" t="s">
        <v>113</v>
      </c>
      <c r="B2273" t="s">
        <v>59</v>
      </c>
      <c r="C2273" t="s">
        <v>60</v>
      </c>
      <c r="D2273" t="s">
        <v>31</v>
      </c>
      <c r="E2273" t="s">
        <v>3803</v>
      </c>
      <c r="F2273" t="s">
        <v>31</v>
      </c>
      <c r="G2273" t="s">
        <v>32</v>
      </c>
      <c r="H2273" t="s">
        <v>33</v>
      </c>
      <c r="I2273">
        <v>44984</v>
      </c>
      <c r="J2273">
        <v>6289.8</v>
      </c>
      <c r="K2273">
        <v>6462.78</v>
      </c>
      <c r="L2273">
        <v>6289.8</v>
      </c>
      <c r="M2273">
        <v>1077.1300000000001</v>
      </c>
      <c r="N2273">
        <v>45134</v>
      </c>
      <c r="O2273">
        <v>45165</v>
      </c>
      <c r="P2273">
        <v>0</v>
      </c>
      <c r="Q2273" t="str">
        <f t="shared" si="35"/>
        <v>ACTIVE</v>
      </c>
    </row>
    <row r="2274" spans="1:17" x14ac:dyDescent="0.25">
      <c r="A2274" t="s">
        <v>113</v>
      </c>
      <c r="B2274" t="s">
        <v>440</v>
      </c>
      <c r="C2274" t="s">
        <v>441</v>
      </c>
      <c r="D2274" t="s">
        <v>31</v>
      </c>
      <c r="E2274" t="s">
        <v>3804</v>
      </c>
      <c r="F2274" t="s">
        <v>31</v>
      </c>
      <c r="G2274" t="s">
        <v>32</v>
      </c>
      <c r="H2274" t="s">
        <v>41</v>
      </c>
      <c r="I2274">
        <v>45062</v>
      </c>
      <c r="J2274">
        <v>990</v>
      </c>
      <c r="K2274">
        <v>1017.23</v>
      </c>
      <c r="L2274">
        <v>990</v>
      </c>
      <c r="M2274">
        <v>254.31</v>
      </c>
      <c r="N2274">
        <v>45154</v>
      </c>
      <c r="O2274">
        <v>45185</v>
      </c>
      <c r="P2274">
        <v>0</v>
      </c>
      <c r="Q2274" t="str">
        <f t="shared" si="35"/>
        <v>ACTIVE</v>
      </c>
    </row>
    <row r="2275" spans="1:17" x14ac:dyDescent="0.25">
      <c r="A2275" t="s">
        <v>113</v>
      </c>
      <c r="B2275" t="s">
        <v>836</v>
      </c>
      <c r="C2275" t="s">
        <v>837</v>
      </c>
      <c r="D2275" t="s">
        <v>31</v>
      </c>
      <c r="E2275" t="s">
        <v>3805</v>
      </c>
      <c r="F2275" t="s">
        <v>31</v>
      </c>
      <c r="G2275" t="s">
        <v>32</v>
      </c>
      <c r="H2275" t="s">
        <v>839</v>
      </c>
      <c r="I2275">
        <v>45167</v>
      </c>
      <c r="J2275">
        <v>8114.03</v>
      </c>
      <c r="K2275">
        <v>8337.18</v>
      </c>
      <c r="L2275">
        <v>8114.03</v>
      </c>
      <c r="M2275">
        <v>8337.18</v>
      </c>
      <c r="O2275">
        <v>45198</v>
      </c>
      <c r="P2275">
        <v>0</v>
      </c>
      <c r="Q2275" t="str">
        <f t="shared" si="35"/>
        <v>ACTIVE</v>
      </c>
    </row>
    <row r="2276" spans="1:17" x14ac:dyDescent="0.25">
      <c r="A2276" t="s">
        <v>113</v>
      </c>
      <c r="B2276" t="s">
        <v>1306</v>
      </c>
      <c r="C2276" t="s">
        <v>1307</v>
      </c>
      <c r="D2276" t="s">
        <v>31</v>
      </c>
      <c r="E2276" t="s">
        <v>3806</v>
      </c>
      <c r="F2276" t="s">
        <v>31</v>
      </c>
      <c r="G2276" t="s">
        <v>32</v>
      </c>
      <c r="H2276" t="s">
        <v>79</v>
      </c>
      <c r="I2276">
        <v>44925</v>
      </c>
      <c r="J2276">
        <v>2237.17</v>
      </c>
      <c r="K2276">
        <v>2298.6999999999998</v>
      </c>
      <c r="L2276">
        <v>2237.17</v>
      </c>
      <c r="M2276">
        <v>383.12</v>
      </c>
      <c r="N2276">
        <v>45137</v>
      </c>
      <c r="O2276">
        <v>45168</v>
      </c>
      <c r="P2276">
        <v>0</v>
      </c>
      <c r="Q2276" t="str">
        <f t="shared" si="35"/>
        <v>ACTIVE</v>
      </c>
    </row>
    <row r="2277" spans="1:17" x14ac:dyDescent="0.25">
      <c r="A2277" t="s">
        <v>113</v>
      </c>
      <c r="B2277" t="s">
        <v>552</v>
      </c>
      <c r="C2277" t="s">
        <v>553</v>
      </c>
      <c r="D2277" t="s">
        <v>31</v>
      </c>
      <c r="E2277" t="s">
        <v>3807</v>
      </c>
      <c r="F2277" t="s">
        <v>31</v>
      </c>
      <c r="G2277" t="s">
        <v>32</v>
      </c>
      <c r="H2277" t="s">
        <v>33</v>
      </c>
      <c r="I2277">
        <v>45090</v>
      </c>
      <c r="J2277">
        <v>4092</v>
      </c>
      <c r="K2277">
        <v>4204.54</v>
      </c>
      <c r="L2277">
        <v>4092</v>
      </c>
      <c r="M2277">
        <v>2803.04</v>
      </c>
      <c r="N2277">
        <v>45151</v>
      </c>
      <c r="O2277">
        <v>45182</v>
      </c>
      <c r="P2277">
        <v>0</v>
      </c>
      <c r="Q2277" t="str">
        <f t="shared" si="35"/>
        <v>ACTIVE</v>
      </c>
    </row>
    <row r="2278" spans="1:17" x14ac:dyDescent="0.25">
      <c r="A2278" t="s">
        <v>113</v>
      </c>
      <c r="B2278" t="s">
        <v>789</v>
      </c>
      <c r="C2278" t="s">
        <v>790</v>
      </c>
      <c r="D2278" t="s">
        <v>31</v>
      </c>
      <c r="E2278" t="s">
        <v>3808</v>
      </c>
      <c r="F2278" t="s">
        <v>31</v>
      </c>
      <c r="G2278" t="s">
        <v>32</v>
      </c>
      <c r="H2278" t="s">
        <v>48</v>
      </c>
      <c r="I2278">
        <v>44994</v>
      </c>
      <c r="J2278">
        <v>715</v>
      </c>
      <c r="K2278">
        <v>734.67</v>
      </c>
      <c r="L2278">
        <v>715</v>
      </c>
      <c r="M2278">
        <v>122.45</v>
      </c>
      <c r="N2278">
        <v>45147</v>
      </c>
      <c r="O2278">
        <v>45178</v>
      </c>
      <c r="P2278">
        <v>0</v>
      </c>
      <c r="Q2278" t="str">
        <f t="shared" si="35"/>
        <v>ACTIVE</v>
      </c>
    </row>
    <row r="2279" spans="1:17" x14ac:dyDescent="0.25">
      <c r="A2279" t="s">
        <v>113</v>
      </c>
      <c r="B2279" t="s">
        <v>766</v>
      </c>
      <c r="C2279" t="s">
        <v>767</v>
      </c>
      <c r="D2279" t="s">
        <v>29</v>
      </c>
      <c r="E2279" t="s">
        <v>3809</v>
      </c>
      <c r="F2279" t="s">
        <v>31</v>
      </c>
      <c r="G2279" t="s">
        <v>32</v>
      </c>
      <c r="H2279" t="s">
        <v>33</v>
      </c>
      <c r="I2279">
        <v>45027</v>
      </c>
      <c r="J2279">
        <v>20000</v>
      </c>
      <c r="K2279">
        <v>20550</v>
      </c>
      <c r="L2279">
        <v>20000</v>
      </c>
      <c r="M2279">
        <v>6850</v>
      </c>
      <c r="N2279">
        <v>45149</v>
      </c>
      <c r="O2279">
        <v>45180</v>
      </c>
      <c r="P2279">
        <v>0</v>
      </c>
      <c r="Q2279" t="str">
        <f t="shared" si="35"/>
        <v>ACTIVE</v>
      </c>
    </row>
    <row r="2280" spans="1:17" x14ac:dyDescent="0.25">
      <c r="A2280" t="s">
        <v>113</v>
      </c>
      <c r="B2280" t="s">
        <v>3810</v>
      </c>
      <c r="C2280" t="s">
        <v>3811</v>
      </c>
      <c r="D2280" t="s">
        <v>31</v>
      </c>
      <c r="E2280" t="s">
        <v>3812</v>
      </c>
      <c r="F2280" t="s">
        <v>31</v>
      </c>
      <c r="G2280" t="s">
        <v>32</v>
      </c>
      <c r="H2280" t="s">
        <v>33</v>
      </c>
      <c r="I2280">
        <v>45077</v>
      </c>
      <c r="J2280">
        <v>19400</v>
      </c>
      <c r="K2280">
        <v>19933.5</v>
      </c>
      <c r="L2280">
        <v>19400</v>
      </c>
      <c r="M2280">
        <v>13289</v>
      </c>
      <c r="N2280">
        <v>45137</v>
      </c>
      <c r="O2280">
        <v>45168</v>
      </c>
      <c r="P2280">
        <v>0</v>
      </c>
      <c r="Q2280" t="str">
        <f t="shared" si="35"/>
        <v>ACTIVE</v>
      </c>
    </row>
    <row r="2281" spans="1:17" x14ac:dyDescent="0.25">
      <c r="A2281" t="s">
        <v>113</v>
      </c>
      <c r="B2281" t="s">
        <v>892</v>
      </c>
      <c r="C2281" t="s">
        <v>893</v>
      </c>
      <c r="D2281" t="s">
        <v>29</v>
      </c>
      <c r="E2281" t="s">
        <v>3813</v>
      </c>
      <c r="F2281" t="s">
        <v>165</v>
      </c>
      <c r="G2281" t="s">
        <v>32</v>
      </c>
      <c r="H2281" t="s">
        <v>48</v>
      </c>
      <c r="I2281">
        <v>45086</v>
      </c>
      <c r="J2281">
        <v>1737.09</v>
      </c>
      <c r="K2281">
        <v>1794.42</v>
      </c>
      <c r="L2281">
        <v>1737.09</v>
      </c>
      <c r="M2281">
        <v>1495.35</v>
      </c>
      <c r="N2281">
        <v>45116</v>
      </c>
      <c r="O2281">
        <v>45168</v>
      </c>
      <c r="P2281">
        <v>9</v>
      </c>
      <c r="Q2281" t="str">
        <f t="shared" si="35"/>
        <v>1-30</v>
      </c>
    </row>
    <row r="2282" spans="1:17" x14ac:dyDescent="0.25">
      <c r="A2282" t="s">
        <v>113</v>
      </c>
      <c r="B2282" t="s">
        <v>3814</v>
      </c>
      <c r="C2282" t="s">
        <v>3815</v>
      </c>
      <c r="D2282" t="s">
        <v>22</v>
      </c>
      <c r="E2282" t="s">
        <v>3816</v>
      </c>
      <c r="F2282" t="s">
        <v>31</v>
      </c>
      <c r="G2282" t="s">
        <v>25</v>
      </c>
      <c r="H2282" t="s">
        <v>37</v>
      </c>
      <c r="I2282">
        <v>45166</v>
      </c>
      <c r="J2282">
        <v>16258.75</v>
      </c>
      <c r="K2282">
        <v>16258.75</v>
      </c>
      <c r="L2282">
        <v>16258.75</v>
      </c>
      <c r="M2282">
        <v>16258.75</v>
      </c>
      <c r="O2282">
        <v>45184</v>
      </c>
      <c r="P2282">
        <v>0</v>
      </c>
      <c r="Q2282" t="str">
        <f t="shared" si="35"/>
        <v>ACTIVE</v>
      </c>
    </row>
    <row r="2283" spans="1:17" x14ac:dyDescent="0.25">
      <c r="A2283" t="s">
        <v>113</v>
      </c>
      <c r="B2283" t="s">
        <v>3817</v>
      </c>
      <c r="C2283" t="s">
        <v>3818</v>
      </c>
      <c r="D2283" t="s">
        <v>22</v>
      </c>
      <c r="E2283" t="s">
        <v>3819</v>
      </c>
      <c r="F2283" t="s">
        <v>22</v>
      </c>
      <c r="G2283" t="s">
        <v>25</v>
      </c>
      <c r="H2283" t="s">
        <v>26</v>
      </c>
      <c r="I2283">
        <v>44859</v>
      </c>
      <c r="J2283">
        <v>48832.94</v>
      </c>
      <c r="K2283">
        <v>48832.94</v>
      </c>
      <c r="L2283">
        <v>48832.94</v>
      </c>
      <c r="M2283">
        <v>32832.94</v>
      </c>
      <c r="N2283">
        <v>45009</v>
      </c>
      <c r="O2283">
        <v>45058</v>
      </c>
      <c r="P2283">
        <v>154</v>
      </c>
      <c r="Q2283" t="str">
        <f t="shared" si="35"/>
        <v>151-180</v>
      </c>
    </row>
    <row r="2284" spans="1:17" x14ac:dyDescent="0.25">
      <c r="A2284" t="s">
        <v>113</v>
      </c>
      <c r="B2284" t="s">
        <v>1993</v>
      </c>
      <c r="C2284" t="s">
        <v>1994</v>
      </c>
      <c r="D2284" t="s">
        <v>31</v>
      </c>
      <c r="E2284" t="s">
        <v>3820</v>
      </c>
      <c r="F2284" t="s">
        <v>31</v>
      </c>
      <c r="G2284" t="s">
        <v>32</v>
      </c>
      <c r="H2284" t="s">
        <v>33</v>
      </c>
      <c r="I2284">
        <v>45121</v>
      </c>
      <c r="J2284">
        <v>7200</v>
      </c>
      <c r="K2284">
        <v>7398</v>
      </c>
      <c r="L2284">
        <v>7200</v>
      </c>
      <c r="M2284">
        <v>6165</v>
      </c>
      <c r="N2284">
        <v>45152</v>
      </c>
      <c r="O2284">
        <v>45183</v>
      </c>
      <c r="P2284">
        <v>0</v>
      </c>
      <c r="Q2284" t="str">
        <f t="shared" si="35"/>
        <v>ACTIVE</v>
      </c>
    </row>
    <row r="2285" spans="1:17" x14ac:dyDescent="0.25">
      <c r="A2285" t="s">
        <v>113</v>
      </c>
      <c r="B2285" t="s">
        <v>1877</v>
      </c>
      <c r="C2285" t="s">
        <v>1878</v>
      </c>
      <c r="D2285" t="s">
        <v>31</v>
      </c>
      <c r="E2285" t="s">
        <v>3821</v>
      </c>
      <c r="F2285" t="s">
        <v>31</v>
      </c>
      <c r="G2285" t="s">
        <v>32</v>
      </c>
      <c r="H2285" t="s">
        <v>223</v>
      </c>
      <c r="I2285">
        <v>45152</v>
      </c>
      <c r="J2285">
        <v>9900</v>
      </c>
      <c r="K2285">
        <v>10172.25</v>
      </c>
      <c r="L2285">
        <v>9900</v>
      </c>
      <c r="M2285">
        <v>10172.25</v>
      </c>
      <c r="O2285">
        <v>45183</v>
      </c>
      <c r="P2285">
        <v>0</v>
      </c>
      <c r="Q2285" t="str">
        <f t="shared" si="35"/>
        <v>ACTIVE</v>
      </c>
    </row>
    <row r="2286" spans="1:17" x14ac:dyDescent="0.25">
      <c r="A2286" t="s">
        <v>113</v>
      </c>
      <c r="B2286" t="s">
        <v>421</v>
      </c>
      <c r="C2286" t="s">
        <v>422</v>
      </c>
      <c r="D2286" t="s">
        <v>31</v>
      </c>
      <c r="E2286" t="s">
        <v>3822</v>
      </c>
      <c r="F2286" t="s">
        <v>31</v>
      </c>
      <c r="G2286" t="s">
        <v>32</v>
      </c>
      <c r="H2286" t="s">
        <v>33</v>
      </c>
      <c r="I2286">
        <v>45057</v>
      </c>
      <c r="J2286">
        <v>4451.7</v>
      </c>
      <c r="K2286">
        <v>4574.13</v>
      </c>
      <c r="L2286">
        <v>4451.7</v>
      </c>
      <c r="M2286">
        <v>2287.08</v>
      </c>
      <c r="N2286">
        <v>45149</v>
      </c>
      <c r="O2286">
        <v>45180</v>
      </c>
      <c r="P2286">
        <v>0</v>
      </c>
      <c r="Q2286" t="str">
        <f t="shared" si="35"/>
        <v>ACTIVE</v>
      </c>
    </row>
    <row r="2287" spans="1:17" x14ac:dyDescent="0.25">
      <c r="A2287" t="s">
        <v>113</v>
      </c>
      <c r="B2287" t="s">
        <v>440</v>
      </c>
      <c r="C2287" t="s">
        <v>441</v>
      </c>
      <c r="D2287" t="s">
        <v>31</v>
      </c>
      <c r="E2287" t="s">
        <v>3823</v>
      </c>
      <c r="F2287" t="s">
        <v>31</v>
      </c>
      <c r="G2287" t="s">
        <v>25</v>
      </c>
      <c r="H2287" t="s">
        <v>55</v>
      </c>
      <c r="I2287">
        <v>45117</v>
      </c>
      <c r="J2287">
        <v>2750</v>
      </c>
      <c r="K2287">
        <v>24027.63</v>
      </c>
      <c r="L2287">
        <v>2750</v>
      </c>
      <c r="M2287">
        <v>19462.8</v>
      </c>
      <c r="N2287">
        <v>45163</v>
      </c>
      <c r="O2287">
        <v>45170</v>
      </c>
      <c r="P2287">
        <v>0</v>
      </c>
      <c r="Q2287" t="str">
        <f t="shared" si="35"/>
        <v>ACTIVE</v>
      </c>
    </row>
    <row r="2288" spans="1:17" x14ac:dyDescent="0.25">
      <c r="A2288" t="s">
        <v>113</v>
      </c>
      <c r="B2288" t="s">
        <v>5710</v>
      </c>
      <c r="C2288" t="s">
        <v>5709</v>
      </c>
      <c r="D2288" t="s">
        <v>31</v>
      </c>
      <c r="E2288" t="s">
        <v>5708</v>
      </c>
      <c r="F2288" t="s">
        <v>31</v>
      </c>
      <c r="G2288" t="s">
        <v>32</v>
      </c>
      <c r="H2288" t="s">
        <v>33</v>
      </c>
      <c r="I2288">
        <v>45169</v>
      </c>
      <c r="J2288">
        <v>316.5</v>
      </c>
      <c r="K2288">
        <v>325.22000000000003</v>
      </c>
      <c r="L2288">
        <v>316.5</v>
      </c>
      <c r="M2288">
        <v>325.26</v>
      </c>
      <c r="O2288">
        <v>45199</v>
      </c>
      <c r="P2288">
        <v>0</v>
      </c>
      <c r="Q2288" t="str">
        <f t="shared" si="35"/>
        <v>ACTIVE</v>
      </c>
    </row>
    <row r="2289" spans="1:17" x14ac:dyDescent="0.25">
      <c r="A2289" t="s">
        <v>113</v>
      </c>
      <c r="B2289" t="s">
        <v>1309</v>
      </c>
      <c r="C2289" t="s">
        <v>1310</v>
      </c>
      <c r="D2289" t="s">
        <v>31</v>
      </c>
      <c r="E2289" t="s">
        <v>3824</v>
      </c>
      <c r="F2289" t="s">
        <v>31</v>
      </c>
      <c r="G2289" t="s">
        <v>32</v>
      </c>
      <c r="H2289" t="s">
        <v>41</v>
      </c>
      <c r="I2289">
        <v>45138</v>
      </c>
      <c r="J2289">
        <v>8484.26</v>
      </c>
      <c r="K2289">
        <v>8717.59</v>
      </c>
      <c r="L2289">
        <v>8484.26</v>
      </c>
      <c r="M2289">
        <v>8717.6</v>
      </c>
      <c r="O2289">
        <v>45169</v>
      </c>
      <c r="P2289">
        <v>0</v>
      </c>
      <c r="Q2289" t="str">
        <f t="shared" si="35"/>
        <v>ACTIVE</v>
      </c>
    </row>
    <row r="2290" spans="1:17" x14ac:dyDescent="0.25">
      <c r="A2290" t="s">
        <v>113</v>
      </c>
      <c r="B2290" t="s">
        <v>3825</v>
      </c>
      <c r="C2290" t="s">
        <v>3826</v>
      </c>
      <c r="D2290" t="s">
        <v>22</v>
      </c>
      <c r="E2290" t="s">
        <v>3827</v>
      </c>
      <c r="F2290" t="s">
        <v>22</v>
      </c>
      <c r="G2290" t="s">
        <v>25</v>
      </c>
      <c r="H2290" t="s">
        <v>55</v>
      </c>
      <c r="I2290">
        <v>44910</v>
      </c>
      <c r="J2290">
        <v>19107</v>
      </c>
      <c r="K2290">
        <v>25945.8</v>
      </c>
      <c r="L2290">
        <v>19107</v>
      </c>
      <c r="M2290">
        <v>22886.95</v>
      </c>
      <c r="N2290">
        <v>45048</v>
      </c>
      <c r="O2290">
        <v>45142</v>
      </c>
      <c r="P2290">
        <v>91</v>
      </c>
      <c r="Q2290" t="str">
        <f t="shared" si="35"/>
        <v>91-120</v>
      </c>
    </row>
    <row r="2291" spans="1:17" x14ac:dyDescent="0.25">
      <c r="A2291" t="s">
        <v>113</v>
      </c>
      <c r="B2291" t="s">
        <v>836</v>
      </c>
      <c r="C2291" t="s">
        <v>837</v>
      </c>
      <c r="D2291" t="s">
        <v>31</v>
      </c>
      <c r="E2291" t="s">
        <v>3828</v>
      </c>
      <c r="F2291" t="s">
        <v>31</v>
      </c>
      <c r="G2291" t="s">
        <v>32</v>
      </c>
      <c r="H2291" t="s">
        <v>839</v>
      </c>
      <c r="I2291">
        <v>45061</v>
      </c>
      <c r="J2291">
        <v>15000</v>
      </c>
      <c r="K2291">
        <v>15412.5</v>
      </c>
      <c r="L2291">
        <v>15000</v>
      </c>
      <c r="M2291">
        <v>7706.25</v>
      </c>
      <c r="N2291">
        <v>45153</v>
      </c>
      <c r="O2291">
        <v>45184</v>
      </c>
      <c r="P2291">
        <v>0</v>
      </c>
      <c r="Q2291" t="str">
        <f t="shared" si="35"/>
        <v>ACTIVE</v>
      </c>
    </row>
    <row r="2292" spans="1:17" x14ac:dyDescent="0.25">
      <c r="A2292" t="s">
        <v>113</v>
      </c>
      <c r="B2292" t="s">
        <v>275</v>
      </c>
      <c r="C2292" t="s">
        <v>276</v>
      </c>
      <c r="D2292" t="s">
        <v>31</v>
      </c>
      <c r="E2292" t="s">
        <v>3829</v>
      </c>
      <c r="F2292" t="s">
        <v>31</v>
      </c>
      <c r="G2292" t="s">
        <v>32</v>
      </c>
      <c r="H2292" t="s">
        <v>41</v>
      </c>
      <c r="I2292">
        <v>45098</v>
      </c>
      <c r="J2292">
        <v>770.88</v>
      </c>
      <c r="K2292">
        <v>792.08</v>
      </c>
      <c r="L2292">
        <v>770.88</v>
      </c>
      <c r="M2292">
        <v>396.04</v>
      </c>
      <c r="N2292">
        <v>45159</v>
      </c>
      <c r="O2292">
        <v>45190</v>
      </c>
      <c r="P2292">
        <v>0</v>
      </c>
      <c r="Q2292" t="str">
        <f t="shared" si="35"/>
        <v>ACTIVE</v>
      </c>
    </row>
    <row r="2293" spans="1:17" x14ac:dyDescent="0.25">
      <c r="A2293" t="s">
        <v>113</v>
      </c>
      <c r="B2293" t="s">
        <v>143</v>
      </c>
      <c r="C2293" t="s">
        <v>144</v>
      </c>
      <c r="D2293" t="s">
        <v>31</v>
      </c>
      <c r="E2293" t="s">
        <v>3830</v>
      </c>
      <c r="F2293" t="s">
        <v>31</v>
      </c>
      <c r="G2293" t="s">
        <v>32</v>
      </c>
      <c r="H2293" t="s">
        <v>223</v>
      </c>
      <c r="I2293">
        <v>45149</v>
      </c>
      <c r="J2293">
        <v>3164.92</v>
      </c>
      <c r="K2293">
        <v>3251.96</v>
      </c>
      <c r="L2293">
        <v>3164.92</v>
      </c>
      <c r="M2293">
        <v>1083.99</v>
      </c>
      <c r="N2293">
        <v>45210</v>
      </c>
      <c r="O2293">
        <v>45241</v>
      </c>
      <c r="P2293">
        <v>0</v>
      </c>
      <c r="Q2293" t="str">
        <f t="shared" si="35"/>
        <v>ACTIVE</v>
      </c>
    </row>
    <row r="2294" spans="1:17" x14ac:dyDescent="0.25">
      <c r="A2294" t="s">
        <v>113</v>
      </c>
      <c r="B2294" t="s">
        <v>980</v>
      </c>
      <c r="C2294" t="s">
        <v>981</v>
      </c>
      <c r="D2294" t="s">
        <v>31</v>
      </c>
      <c r="E2294" t="s">
        <v>3831</v>
      </c>
      <c r="F2294" t="s">
        <v>31</v>
      </c>
      <c r="G2294" t="s">
        <v>32</v>
      </c>
      <c r="H2294" t="s">
        <v>149</v>
      </c>
      <c r="I2294">
        <v>45014</v>
      </c>
      <c r="J2294">
        <v>17794.13</v>
      </c>
      <c r="K2294">
        <v>18283.48</v>
      </c>
      <c r="L2294">
        <v>17794.13</v>
      </c>
      <c r="M2294">
        <v>12189.04</v>
      </c>
      <c r="N2294">
        <v>45136</v>
      </c>
      <c r="O2294">
        <v>45181</v>
      </c>
      <c r="P2294">
        <v>0</v>
      </c>
      <c r="Q2294" t="str">
        <f t="shared" si="35"/>
        <v>ACTIVE</v>
      </c>
    </row>
    <row r="2295" spans="1:17" x14ac:dyDescent="0.25">
      <c r="A2295" t="s">
        <v>113</v>
      </c>
      <c r="B2295" t="s">
        <v>3832</v>
      </c>
      <c r="C2295" t="s">
        <v>3833</v>
      </c>
      <c r="D2295" t="s">
        <v>22</v>
      </c>
      <c r="E2295" t="s">
        <v>3834</v>
      </c>
      <c r="F2295" t="s">
        <v>31</v>
      </c>
      <c r="G2295" t="s">
        <v>25</v>
      </c>
      <c r="H2295" t="s">
        <v>37</v>
      </c>
      <c r="I2295">
        <v>44648</v>
      </c>
      <c r="J2295">
        <v>36684.379999999997</v>
      </c>
      <c r="K2295">
        <v>36684.379999999997</v>
      </c>
      <c r="L2295">
        <v>36684.379999999997</v>
      </c>
      <c r="M2295">
        <v>31913.09</v>
      </c>
      <c r="N2295">
        <v>45161</v>
      </c>
      <c r="O2295">
        <v>45192</v>
      </c>
      <c r="P2295">
        <v>0</v>
      </c>
      <c r="Q2295" t="str">
        <f t="shared" si="35"/>
        <v>ACTIVE</v>
      </c>
    </row>
    <row r="2296" spans="1:17" x14ac:dyDescent="0.25">
      <c r="A2296" t="s">
        <v>113</v>
      </c>
      <c r="B2296" t="s">
        <v>264</v>
      </c>
      <c r="C2296" t="s">
        <v>265</v>
      </c>
      <c r="D2296" t="s">
        <v>31</v>
      </c>
      <c r="E2296" t="s">
        <v>3835</v>
      </c>
      <c r="F2296" t="s">
        <v>31</v>
      </c>
      <c r="G2296" t="s">
        <v>32</v>
      </c>
      <c r="H2296" t="s">
        <v>33</v>
      </c>
      <c r="I2296">
        <v>45007</v>
      </c>
      <c r="J2296">
        <v>1501</v>
      </c>
      <c r="K2296">
        <v>1542.29</v>
      </c>
      <c r="L2296">
        <v>1501</v>
      </c>
      <c r="M2296">
        <v>257.05</v>
      </c>
      <c r="N2296">
        <v>45160</v>
      </c>
      <c r="O2296">
        <v>45191</v>
      </c>
      <c r="P2296">
        <v>0</v>
      </c>
      <c r="Q2296" t="str">
        <f t="shared" si="35"/>
        <v>ACTIVE</v>
      </c>
    </row>
    <row r="2297" spans="1:17" x14ac:dyDescent="0.25">
      <c r="A2297" t="s">
        <v>113</v>
      </c>
      <c r="B2297" t="s">
        <v>463</v>
      </c>
      <c r="C2297" t="s">
        <v>464</v>
      </c>
      <c r="D2297" t="s">
        <v>22</v>
      </c>
      <c r="E2297" t="s">
        <v>3836</v>
      </c>
      <c r="F2297" t="s">
        <v>22</v>
      </c>
      <c r="G2297" t="s">
        <v>32</v>
      </c>
      <c r="H2297" t="s">
        <v>79</v>
      </c>
      <c r="I2297">
        <v>44734</v>
      </c>
      <c r="J2297">
        <v>4811.57</v>
      </c>
      <c r="K2297">
        <v>4943.8999999999996</v>
      </c>
      <c r="L2297">
        <v>4811.57</v>
      </c>
      <c r="M2297">
        <v>1647.96</v>
      </c>
      <c r="N2297">
        <v>44931</v>
      </c>
      <c r="O2297">
        <v>45011</v>
      </c>
      <c r="P2297">
        <v>222</v>
      </c>
      <c r="Q2297" t="str">
        <f t="shared" si="35"/>
        <v>180+</v>
      </c>
    </row>
    <row r="2298" spans="1:17" x14ac:dyDescent="0.25">
      <c r="A2298" t="s">
        <v>113</v>
      </c>
      <c r="B2298" t="s">
        <v>990</v>
      </c>
      <c r="C2298" t="s">
        <v>991</v>
      </c>
      <c r="D2298" t="s">
        <v>31</v>
      </c>
      <c r="E2298" t="s">
        <v>3837</v>
      </c>
      <c r="F2298" t="s">
        <v>31</v>
      </c>
      <c r="G2298" t="s">
        <v>32</v>
      </c>
      <c r="H2298" t="s">
        <v>41</v>
      </c>
      <c r="I2298">
        <v>45099</v>
      </c>
      <c r="J2298">
        <v>1769.39</v>
      </c>
      <c r="K2298">
        <v>1818.06</v>
      </c>
      <c r="L2298">
        <v>1769.39</v>
      </c>
      <c r="M2298">
        <v>909.04</v>
      </c>
      <c r="N2298">
        <v>45160</v>
      </c>
      <c r="O2298">
        <v>45191</v>
      </c>
      <c r="P2298">
        <v>0</v>
      </c>
      <c r="Q2298" t="str">
        <f t="shared" si="35"/>
        <v>ACTIVE</v>
      </c>
    </row>
    <row r="2299" spans="1:17" x14ac:dyDescent="0.25">
      <c r="A2299" t="s">
        <v>113</v>
      </c>
      <c r="B2299" t="s">
        <v>143</v>
      </c>
      <c r="C2299" t="s">
        <v>144</v>
      </c>
      <c r="D2299" t="s">
        <v>31</v>
      </c>
      <c r="E2299" t="s">
        <v>3838</v>
      </c>
      <c r="F2299" t="s">
        <v>31</v>
      </c>
      <c r="G2299" t="s">
        <v>32</v>
      </c>
      <c r="H2299" t="s">
        <v>68</v>
      </c>
      <c r="I2299">
        <v>45162</v>
      </c>
      <c r="J2299">
        <v>79.64</v>
      </c>
      <c r="K2299">
        <v>81.84</v>
      </c>
      <c r="L2299">
        <v>79.64</v>
      </c>
      <c r="M2299">
        <v>81.84</v>
      </c>
      <c r="O2299">
        <v>45193</v>
      </c>
      <c r="P2299">
        <v>0</v>
      </c>
      <c r="Q2299" t="str">
        <f t="shared" si="35"/>
        <v>ACTIVE</v>
      </c>
    </row>
    <row r="2300" spans="1:17" x14ac:dyDescent="0.25">
      <c r="A2300" t="s">
        <v>113</v>
      </c>
      <c r="B2300" t="s">
        <v>759</v>
      </c>
      <c r="C2300" t="s">
        <v>760</v>
      </c>
      <c r="D2300" t="s">
        <v>31</v>
      </c>
      <c r="E2300" t="s">
        <v>3839</v>
      </c>
      <c r="F2300" t="s">
        <v>31</v>
      </c>
      <c r="G2300" t="s">
        <v>32</v>
      </c>
      <c r="H2300" t="s">
        <v>737</v>
      </c>
      <c r="I2300">
        <v>45118</v>
      </c>
      <c r="J2300">
        <v>5549.5</v>
      </c>
      <c r="K2300">
        <v>5824.21</v>
      </c>
      <c r="L2300">
        <v>5549.5</v>
      </c>
      <c r="M2300">
        <v>3882.82</v>
      </c>
      <c r="N2300">
        <v>45149</v>
      </c>
      <c r="O2300">
        <v>45180</v>
      </c>
      <c r="P2300">
        <v>0</v>
      </c>
      <c r="Q2300" t="str">
        <f t="shared" si="35"/>
        <v>ACTIVE</v>
      </c>
    </row>
    <row r="2301" spans="1:17" x14ac:dyDescent="0.25">
      <c r="A2301" t="s">
        <v>113</v>
      </c>
      <c r="B2301" t="s">
        <v>285</v>
      </c>
      <c r="C2301" t="s">
        <v>286</v>
      </c>
      <c r="D2301" t="s">
        <v>31</v>
      </c>
      <c r="E2301" t="s">
        <v>3840</v>
      </c>
      <c r="F2301" t="s">
        <v>31</v>
      </c>
      <c r="G2301" t="s">
        <v>32</v>
      </c>
      <c r="H2301" t="s">
        <v>33</v>
      </c>
      <c r="I2301">
        <v>45091</v>
      </c>
      <c r="J2301">
        <v>8000</v>
      </c>
      <c r="K2301">
        <v>8220</v>
      </c>
      <c r="L2301">
        <v>8000</v>
      </c>
      <c r="M2301">
        <v>5480</v>
      </c>
      <c r="N2301">
        <v>45152</v>
      </c>
      <c r="O2301">
        <v>45183</v>
      </c>
      <c r="P2301">
        <v>0</v>
      </c>
      <c r="Q2301" t="str">
        <f t="shared" si="35"/>
        <v>ACTIVE</v>
      </c>
    </row>
    <row r="2302" spans="1:17" x14ac:dyDescent="0.25">
      <c r="A2302" t="s">
        <v>113</v>
      </c>
      <c r="B2302" t="s">
        <v>533</v>
      </c>
      <c r="C2302" t="s">
        <v>534</v>
      </c>
      <c r="D2302" t="s">
        <v>31</v>
      </c>
      <c r="E2302" t="s">
        <v>3841</v>
      </c>
      <c r="F2302" t="s">
        <v>31</v>
      </c>
      <c r="G2302" t="s">
        <v>32</v>
      </c>
      <c r="H2302" t="s">
        <v>33</v>
      </c>
      <c r="I2302">
        <v>45019</v>
      </c>
      <c r="J2302">
        <v>2621.39</v>
      </c>
      <c r="K2302">
        <v>2693.49</v>
      </c>
      <c r="L2302">
        <v>2621.39</v>
      </c>
      <c r="M2302">
        <v>897.84</v>
      </c>
      <c r="N2302">
        <v>45141</v>
      </c>
      <c r="O2302">
        <v>45172</v>
      </c>
      <c r="P2302">
        <v>0</v>
      </c>
      <c r="Q2302" t="str">
        <f t="shared" si="35"/>
        <v>ACTIVE</v>
      </c>
    </row>
    <row r="2303" spans="1:17" x14ac:dyDescent="0.25">
      <c r="A2303" t="s">
        <v>113</v>
      </c>
      <c r="B2303" t="s">
        <v>334</v>
      </c>
      <c r="C2303" t="s">
        <v>335</v>
      </c>
      <c r="D2303" t="s">
        <v>31</v>
      </c>
      <c r="E2303" t="s">
        <v>3842</v>
      </c>
      <c r="F2303" t="s">
        <v>31</v>
      </c>
      <c r="G2303" t="s">
        <v>32</v>
      </c>
      <c r="H2303" t="s">
        <v>33</v>
      </c>
      <c r="I2303">
        <v>45120</v>
      </c>
      <c r="J2303">
        <v>8360</v>
      </c>
      <c r="K2303">
        <v>8589.9</v>
      </c>
      <c r="L2303">
        <v>8360</v>
      </c>
      <c r="M2303">
        <v>2863.3</v>
      </c>
      <c r="N2303">
        <v>45243</v>
      </c>
      <c r="O2303">
        <v>45273</v>
      </c>
      <c r="P2303">
        <v>0</v>
      </c>
      <c r="Q2303" t="str">
        <f t="shared" si="35"/>
        <v>ACTIVE</v>
      </c>
    </row>
    <row r="2304" spans="1:17" x14ac:dyDescent="0.25">
      <c r="A2304" t="s">
        <v>113</v>
      </c>
      <c r="B2304" t="s">
        <v>246</v>
      </c>
      <c r="C2304" t="s">
        <v>247</v>
      </c>
      <c r="D2304" t="s">
        <v>31</v>
      </c>
      <c r="E2304" t="s">
        <v>3843</v>
      </c>
      <c r="F2304" t="s">
        <v>31</v>
      </c>
      <c r="G2304" t="s">
        <v>32</v>
      </c>
      <c r="H2304" t="s">
        <v>79</v>
      </c>
      <c r="I2304">
        <v>45149</v>
      </c>
      <c r="J2304">
        <v>3025</v>
      </c>
      <c r="K2304">
        <v>3108.19</v>
      </c>
      <c r="L2304">
        <v>3025</v>
      </c>
      <c r="M2304">
        <v>3108.18</v>
      </c>
      <c r="O2304">
        <v>45241</v>
      </c>
      <c r="P2304">
        <v>0</v>
      </c>
      <c r="Q2304" t="str">
        <f t="shared" si="35"/>
        <v>ACTIVE</v>
      </c>
    </row>
    <row r="2305" spans="1:17" x14ac:dyDescent="0.25">
      <c r="A2305" t="s">
        <v>113</v>
      </c>
      <c r="B2305" t="s">
        <v>3651</v>
      </c>
      <c r="C2305" t="s">
        <v>3652</v>
      </c>
      <c r="D2305" t="s">
        <v>31</v>
      </c>
      <c r="E2305" t="s">
        <v>3844</v>
      </c>
      <c r="F2305" t="s">
        <v>31</v>
      </c>
      <c r="G2305" t="s">
        <v>32</v>
      </c>
      <c r="H2305" t="s">
        <v>48</v>
      </c>
      <c r="I2305">
        <v>45146</v>
      </c>
      <c r="J2305">
        <v>4000</v>
      </c>
      <c r="K2305">
        <v>4198</v>
      </c>
      <c r="L2305">
        <v>4000</v>
      </c>
      <c r="M2305">
        <v>4198.0200000000004</v>
      </c>
      <c r="O2305">
        <v>45177</v>
      </c>
      <c r="P2305">
        <v>0</v>
      </c>
      <c r="Q2305" t="str">
        <f t="shared" si="35"/>
        <v>ACTIVE</v>
      </c>
    </row>
    <row r="2306" spans="1:17" x14ac:dyDescent="0.25">
      <c r="A2306" t="s">
        <v>113</v>
      </c>
      <c r="B2306" t="s">
        <v>971</v>
      </c>
      <c r="C2306" t="s">
        <v>972</v>
      </c>
      <c r="D2306" t="s">
        <v>31</v>
      </c>
      <c r="E2306" t="s">
        <v>3845</v>
      </c>
      <c r="F2306" t="s">
        <v>31</v>
      </c>
      <c r="G2306" t="s">
        <v>32</v>
      </c>
      <c r="H2306" t="s">
        <v>79</v>
      </c>
      <c r="I2306">
        <v>44971</v>
      </c>
      <c r="J2306">
        <v>11434.9</v>
      </c>
      <c r="K2306">
        <v>11749.37</v>
      </c>
      <c r="L2306">
        <v>11434.9</v>
      </c>
      <c r="M2306">
        <v>3916.46</v>
      </c>
      <c r="N2306">
        <v>45152</v>
      </c>
      <c r="O2306">
        <v>45183</v>
      </c>
      <c r="P2306">
        <v>0</v>
      </c>
      <c r="Q2306" t="str">
        <f t="shared" ref="Q2306:Q2369" si="36">IF(P2306=0,"ACTIVE",IF(P2306&lt;=30,"1-30",IF(AND(P2306&gt;30,P2306&lt;=60),"31-60",IF(AND(P2306&gt;60,P2306&lt;=90),"61-90",IF(AND(P2306&gt;90,P2306&lt;=120),"91-120",IF(AND(P2306&gt;120,P2306&lt;=150),"121-150",IF(AND(P2306&gt;150,P2306&lt;=180),"151-180","180+")))))))</f>
        <v>ACTIVE</v>
      </c>
    </row>
    <row r="2307" spans="1:17" x14ac:dyDescent="0.25">
      <c r="A2307" t="s">
        <v>113</v>
      </c>
      <c r="B2307" t="s">
        <v>49</v>
      </c>
      <c r="C2307" t="s">
        <v>50</v>
      </c>
      <c r="D2307" t="s">
        <v>31</v>
      </c>
      <c r="E2307" t="s">
        <v>3846</v>
      </c>
      <c r="F2307" t="s">
        <v>31</v>
      </c>
      <c r="G2307" t="s">
        <v>32</v>
      </c>
      <c r="H2307" t="s">
        <v>33</v>
      </c>
      <c r="I2307">
        <v>45036</v>
      </c>
      <c r="J2307">
        <v>341</v>
      </c>
      <c r="K2307">
        <v>350.39</v>
      </c>
      <c r="L2307">
        <v>341</v>
      </c>
      <c r="M2307">
        <v>116.8</v>
      </c>
      <c r="N2307">
        <v>45158</v>
      </c>
      <c r="O2307">
        <v>45189</v>
      </c>
      <c r="P2307">
        <v>0</v>
      </c>
      <c r="Q2307" t="str">
        <f t="shared" si="36"/>
        <v>ACTIVE</v>
      </c>
    </row>
    <row r="2308" spans="1:17" x14ac:dyDescent="0.25">
      <c r="A2308" t="s">
        <v>113</v>
      </c>
      <c r="B2308" t="s">
        <v>700</v>
      </c>
      <c r="C2308" t="s">
        <v>701</v>
      </c>
      <c r="D2308" t="s">
        <v>31</v>
      </c>
      <c r="E2308" t="s">
        <v>3847</v>
      </c>
      <c r="F2308" t="s">
        <v>31</v>
      </c>
      <c r="G2308" t="s">
        <v>32</v>
      </c>
      <c r="H2308" t="s">
        <v>33</v>
      </c>
      <c r="I2308">
        <v>44988</v>
      </c>
      <c r="J2308">
        <v>2800</v>
      </c>
      <c r="K2308">
        <v>2877</v>
      </c>
      <c r="L2308">
        <v>2800</v>
      </c>
      <c r="M2308">
        <v>479.5</v>
      </c>
      <c r="N2308">
        <v>45141</v>
      </c>
      <c r="O2308">
        <v>45172</v>
      </c>
      <c r="P2308">
        <v>0</v>
      </c>
      <c r="Q2308" t="str">
        <f t="shared" si="36"/>
        <v>ACTIVE</v>
      </c>
    </row>
    <row r="2309" spans="1:17" x14ac:dyDescent="0.25">
      <c r="A2309" t="s">
        <v>113</v>
      </c>
      <c r="B2309" t="s">
        <v>2944</v>
      </c>
      <c r="C2309" t="s">
        <v>2945</v>
      </c>
      <c r="D2309" t="s">
        <v>31</v>
      </c>
      <c r="E2309" t="s">
        <v>3848</v>
      </c>
      <c r="F2309" t="s">
        <v>31</v>
      </c>
      <c r="G2309" t="s">
        <v>32</v>
      </c>
      <c r="H2309" t="s">
        <v>48</v>
      </c>
      <c r="I2309">
        <v>45079</v>
      </c>
      <c r="J2309">
        <v>26840</v>
      </c>
      <c r="K2309">
        <v>27578.1</v>
      </c>
      <c r="L2309">
        <v>26840</v>
      </c>
      <c r="M2309">
        <v>18385.400000000001</v>
      </c>
      <c r="N2309">
        <v>45140</v>
      </c>
      <c r="O2309">
        <v>45171</v>
      </c>
      <c r="P2309">
        <v>0</v>
      </c>
      <c r="Q2309" t="str">
        <f t="shared" si="36"/>
        <v>ACTIVE</v>
      </c>
    </row>
    <row r="2310" spans="1:17" x14ac:dyDescent="0.25">
      <c r="A2310" t="s">
        <v>113</v>
      </c>
      <c r="B2310" t="s">
        <v>102</v>
      </c>
      <c r="C2310" t="s">
        <v>103</v>
      </c>
      <c r="D2310" t="s">
        <v>22</v>
      </c>
      <c r="E2310" t="s">
        <v>3849</v>
      </c>
      <c r="F2310" t="s">
        <v>31</v>
      </c>
      <c r="G2310" t="s">
        <v>32</v>
      </c>
      <c r="H2310" t="s">
        <v>33</v>
      </c>
      <c r="I2310">
        <v>45044</v>
      </c>
      <c r="J2310">
        <v>2420</v>
      </c>
      <c r="K2310">
        <v>2486.5500000000002</v>
      </c>
      <c r="L2310">
        <v>2420</v>
      </c>
      <c r="M2310">
        <v>1657.72</v>
      </c>
      <c r="N2310">
        <v>45105</v>
      </c>
      <c r="O2310">
        <v>45166</v>
      </c>
      <c r="P2310">
        <v>0</v>
      </c>
      <c r="Q2310" t="str">
        <f t="shared" si="36"/>
        <v>ACTIVE</v>
      </c>
    </row>
    <row r="2311" spans="1:17" x14ac:dyDescent="0.25">
      <c r="A2311" t="s">
        <v>113</v>
      </c>
      <c r="B2311" t="s">
        <v>3850</v>
      </c>
      <c r="C2311" t="s">
        <v>3851</v>
      </c>
      <c r="D2311" t="s">
        <v>31</v>
      </c>
      <c r="E2311" t="s">
        <v>3852</v>
      </c>
      <c r="F2311" t="s">
        <v>31</v>
      </c>
      <c r="G2311" t="s">
        <v>25</v>
      </c>
      <c r="H2311" t="s">
        <v>55</v>
      </c>
      <c r="I2311">
        <v>45163</v>
      </c>
      <c r="J2311">
        <v>5200</v>
      </c>
      <c r="K2311">
        <v>8491.27</v>
      </c>
      <c r="L2311">
        <v>5200</v>
      </c>
      <c r="M2311">
        <v>8491.27</v>
      </c>
      <c r="O2311">
        <v>45193</v>
      </c>
      <c r="P2311">
        <v>0</v>
      </c>
      <c r="Q2311" t="str">
        <f t="shared" si="36"/>
        <v>ACTIVE</v>
      </c>
    </row>
    <row r="2312" spans="1:17" x14ac:dyDescent="0.25">
      <c r="A2312" t="s">
        <v>113</v>
      </c>
      <c r="B2312" t="s">
        <v>1617</v>
      </c>
      <c r="C2312" t="s">
        <v>1618</v>
      </c>
      <c r="D2312" t="s">
        <v>31</v>
      </c>
      <c r="E2312" t="s">
        <v>3853</v>
      </c>
      <c r="F2312" t="s">
        <v>31</v>
      </c>
      <c r="G2312" t="s">
        <v>32</v>
      </c>
      <c r="H2312" t="s">
        <v>75</v>
      </c>
      <c r="I2312">
        <v>45030</v>
      </c>
      <c r="J2312">
        <v>2200</v>
      </c>
      <c r="K2312">
        <v>2260.5</v>
      </c>
      <c r="L2312">
        <v>2200</v>
      </c>
      <c r="M2312">
        <v>452.1</v>
      </c>
      <c r="N2312">
        <v>45152</v>
      </c>
      <c r="O2312">
        <v>45183</v>
      </c>
      <c r="P2312">
        <v>0</v>
      </c>
      <c r="Q2312" t="str">
        <f t="shared" si="36"/>
        <v>ACTIVE</v>
      </c>
    </row>
    <row r="2313" spans="1:17" x14ac:dyDescent="0.25">
      <c r="A2313" t="s">
        <v>113</v>
      </c>
      <c r="B2313" t="s">
        <v>971</v>
      </c>
      <c r="C2313" t="s">
        <v>972</v>
      </c>
      <c r="D2313" t="s">
        <v>31</v>
      </c>
      <c r="E2313" t="s">
        <v>3854</v>
      </c>
      <c r="F2313" t="s">
        <v>31</v>
      </c>
      <c r="G2313" t="s">
        <v>32</v>
      </c>
      <c r="H2313" t="s">
        <v>79</v>
      </c>
      <c r="I2313">
        <v>44967</v>
      </c>
      <c r="J2313">
        <v>7954.1</v>
      </c>
      <c r="K2313">
        <v>8172.85</v>
      </c>
      <c r="L2313">
        <v>7954.1</v>
      </c>
      <c r="M2313">
        <v>2724.28</v>
      </c>
      <c r="N2313">
        <v>45148</v>
      </c>
      <c r="O2313">
        <v>45179</v>
      </c>
      <c r="P2313">
        <v>0</v>
      </c>
      <c r="Q2313" t="str">
        <f t="shared" si="36"/>
        <v>ACTIVE</v>
      </c>
    </row>
    <row r="2314" spans="1:17" x14ac:dyDescent="0.25">
      <c r="A2314" t="s">
        <v>113</v>
      </c>
      <c r="B2314" t="s">
        <v>1797</v>
      </c>
      <c r="C2314" t="s">
        <v>1798</v>
      </c>
      <c r="D2314" t="s">
        <v>29</v>
      </c>
      <c r="E2314" t="s">
        <v>3855</v>
      </c>
      <c r="F2314" t="s">
        <v>121</v>
      </c>
      <c r="G2314" t="s">
        <v>32</v>
      </c>
      <c r="H2314" t="s">
        <v>33</v>
      </c>
      <c r="I2314">
        <v>44992</v>
      </c>
      <c r="J2314">
        <v>8164.04</v>
      </c>
      <c r="K2314">
        <v>8388.56</v>
      </c>
      <c r="L2314">
        <v>8164.04</v>
      </c>
      <c r="M2314">
        <v>2796.2</v>
      </c>
      <c r="N2314">
        <v>45114</v>
      </c>
      <c r="O2314">
        <v>45187</v>
      </c>
      <c r="P2314">
        <v>25</v>
      </c>
      <c r="Q2314" t="str">
        <f t="shared" si="36"/>
        <v>1-30</v>
      </c>
    </row>
    <row r="2315" spans="1:17" x14ac:dyDescent="0.25">
      <c r="A2315" t="s">
        <v>113</v>
      </c>
      <c r="B2315" t="s">
        <v>167</v>
      </c>
      <c r="C2315" t="s">
        <v>168</v>
      </c>
      <c r="D2315" t="s">
        <v>31</v>
      </c>
      <c r="E2315" t="s">
        <v>3856</v>
      </c>
      <c r="F2315" t="s">
        <v>31</v>
      </c>
      <c r="G2315" t="s">
        <v>32</v>
      </c>
      <c r="H2315" t="s">
        <v>33</v>
      </c>
      <c r="I2315">
        <v>45138</v>
      </c>
      <c r="J2315">
        <v>200.51</v>
      </c>
      <c r="K2315">
        <v>206.04</v>
      </c>
      <c r="L2315">
        <v>200.51</v>
      </c>
      <c r="M2315">
        <v>206.04</v>
      </c>
      <c r="O2315">
        <v>45181</v>
      </c>
      <c r="P2315">
        <v>0</v>
      </c>
      <c r="Q2315" t="str">
        <f t="shared" si="36"/>
        <v>ACTIVE</v>
      </c>
    </row>
    <row r="2316" spans="1:17" x14ac:dyDescent="0.25">
      <c r="A2316" t="s">
        <v>113</v>
      </c>
      <c r="B2316" t="s">
        <v>2087</v>
      </c>
      <c r="C2316" t="s">
        <v>2088</v>
      </c>
      <c r="D2316" t="s">
        <v>31</v>
      </c>
      <c r="E2316" t="s">
        <v>3857</v>
      </c>
      <c r="F2316" t="s">
        <v>31</v>
      </c>
      <c r="G2316" t="s">
        <v>25</v>
      </c>
      <c r="H2316" t="s">
        <v>55</v>
      </c>
      <c r="I2316">
        <v>45103</v>
      </c>
      <c r="J2316">
        <v>17000</v>
      </c>
      <c r="K2316">
        <v>17841.5</v>
      </c>
      <c r="L2316">
        <v>17000</v>
      </c>
      <c r="M2316">
        <v>16656.55</v>
      </c>
      <c r="N2316">
        <v>45154</v>
      </c>
      <c r="O2316">
        <v>45185</v>
      </c>
      <c r="P2316">
        <v>0</v>
      </c>
      <c r="Q2316" t="str">
        <f t="shared" si="36"/>
        <v>ACTIVE</v>
      </c>
    </row>
    <row r="2317" spans="1:17" x14ac:dyDescent="0.25">
      <c r="A2317" t="s">
        <v>113</v>
      </c>
      <c r="B2317" t="s">
        <v>491</v>
      </c>
      <c r="C2317" t="s">
        <v>492</v>
      </c>
      <c r="D2317" t="s">
        <v>31</v>
      </c>
      <c r="E2317" t="s">
        <v>3858</v>
      </c>
      <c r="F2317" t="s">
        <v>31</v>
      </c>
      <c r="G2317" t="s">
        <v>32</v>
      </c>
      <c r="H2317" t="s">
        <v>48</v>
      </c>
      <c r="I2317">
        <v>45027</v>
      </c>
      <c r="J2317">
        <v>28810.639999999999</v>
      </c>
      <c r="K2317">
        <v>29963.07</v>
      </c>
      <c r="L2317">
        <v>28810.639999999999</v>
      </c>
      <c r="M2317">
        <v>14981.55</v>
      </c>
      <c r="N2317">
        <v>45118</v>
      </c>
      <c r="O2317">
        <v>45194</v>
      </c>
      <c r="P2317">
        <v>0</v>
      </c>
      <c r="Q2317" t="str">
        <f t="shared" si="36"/>
        <v>ACTIVE</v>
      </c>
    </row>
    <row r="2318" spans="1:17" x14ac:dyDescent="0.25">
      <c r="A2318" t="s">
        <v>113</v>
      </c>
      <c r="B2318" t="s">
        <v>2589</v>
      </c>
      <c r="C2318" t="s">
        <v>2590</v>
      </c>
      <c r="D2318" t="s">
        <v>31</v>
      </c>
      <c r="E2318" t="s">
        <v>3859</v>
      </c>
      <c r="F2318" t="s">
        <v>31</v>
      </c>
      <c r="G2318" t="s">
        <v>25</v>
      </c>
      <c r="H2318" t="s">
        <v>1414</v>
      </c>
      <c r="I2318">
        <v>45152</v>
      </c>
      <c r="J2318">
        <v>11350</v>
      </c>
      <c r="K2318">
        <v>50013.1</v>
      </c>
      <c r="L2318">
        <v>11350</v>
      </c>
      <c r="M2318">
        <v>45651.02</v>
      </c>
      <c r="N2318">
        <v>45160</v>
      </c>
      <c r="O2318">
        <v>45167</v>
      </c>
      <c r="P2318">
        <v>0</v>
      </c>
      <c r="Q2318" t="str">
        <f t="shared" si="36"/>
        <v>ACTIVE</v>
      </c>
    </row>
    <row r="2319" spans="1:17" x14ac:dyDescent="0.25">
      <c r="A2319" t="s">
        <v>113</v>
      </c>
      <c r="B2319" t="s">
        <v>3860</v>
      </c>
      <c r="C2319" t="s">
        <v>3861</v>
      </c>
      <c r="D2319" t="s">
        <v>31</v>
      </c>
      <c r="E2319" t="s">
        <v>3862</v>
      </c>
      <c r="F2319" t="s">
        <v>31</v>
      </c>
      <c r="G2319" t="s">
        <v>25</v>
      </c>
      <c r="H2319" t="s">
        <v>274</v>
      </c>
      <c r="I2319">
        <v>45103</v>
      </c>
      <c r="J2319">
        <v>5150</v>
      </c>
      <c r="K2319">
        <v>9443.44</v>
      </c>
      <c r="L2319">
        <v>5150</v>
      </c>
      <c r="M2319">
        <v>5261.37</v>
      </c>
      <c r="N2319">
        <v>45160</v>
      </c>
      <c r="O2319">
        <v>45167</v>
      </c>
      <c r="P2319">
        <v>0</v>
      </c>
      <c r="Q2319" t="str">
        <f t="shared" si="36"/>
        <v>ACTIVE</v>
      </c>
    </row>
    <row r="2320" spans="1:17" x14ac:dyDescent="0.25">
      <c r="A2320" t="s">
        <v>113</v>
      </c>
      <c r="B2320" t="s">
        <v>315</v>
      </c>
      <c r="C2320" t="s">
        <v>316</v>
      </c>
      <c r="D2320" t="s">
        <v>31</v>
      </c>
      <c r="E2320" t="s">
        <v>3863</v>
      </c>
      <c r="F2320" t="s">
        <v>31</v>
      </c>
      <c r="G2320" t="s">
        <v>32</v>
      </c>
      <c r="H2320" t="s">
        <v>41</v>
      </c>
      <c r="I2320">
        <v>45072</v>
      </c>
      <c r="J2320">
        <v>1581.14</v>
      </c>
      <c r="K2320">
        <v>1624.63</v>
      </c>
      <c r="L2320">
        <v>1581.14</v>
      </c>
      <c r="M2320">
        <v>812.32</v>
      </c>
      <c r="N2320">
        <v>45133</v>
      </c>
      <c r="O2320">
        <v>45164</v>
      </c>
      <c r="P2320">
        <v>0</v>
      </c>
      <c r="Q2320" t="str">
        <f t="shared" si="36"/>
        <v>ACTIVE</v>
      </c>
    </row>
    <row r="2321" spans="1:17" x14ac:dyDescent="0.25">
      <c r="A2321" t="s">
        <v>113</v>
      </c>
      <c r="B2321" t="s">
        <v>933</v>
      </c>
      <c r="C2321" t="s">
        <v>934</v>
      </c>
      <c r="D2321" t="s">
        <v>31</v>
      </c>
      <c r="E2321" t="s">
        <v>3864</v>
      </c>
      <c r="F2321" t="s">
        <v>31</v>
      </c>
      <c r="G2321" t="s">
        <v>32</v>
      </c>
      <c r="H2321" t="s">
        <v>33</v>
      </c>
      <c r="I2321">
        <v>45027</v>
      </c>
      <c r="J2321">
        <v>1145.0999999999999</v>
      </c>
      <c r="K2321">
        <v>1176.5999999999999</v>
      </c>
      <c r="L2321">
        <v>1145.0999999999999</v>
      </c>
      <c r="M2321">
        <v>392.2</v>
      </c>
      <c r="N2321">
        <v>45149</v>
      </c>
      <c r="O2321">
        <v>45180</v>
      </c>
      <c r="P2321">
        <v>0</v>
      </c>
      <c r="Q2321" t="str">
        <f t="shared" si="36"/>
        <v>ACTIVE</v>
      </c>
    </row>
    <row r="2322" spans="1:17" x14ac:dyDescent="0.25">
      <c r="A2322" t="s">
        <v>113</v>
      </c>
      <c r="B2322" t="s">
        <v>312</v>
      </c>
      <c r="C2322" t="s">
        <v>313</v>
      </c>
      <c r="D2322" t="s">
        <v>31</v>
      </c>
      <c r="E2322" t="s">
        <v>3865</v>
      </c>
      <c r="F2322" t="s">
        <v>31</v>
      </c>
      <c r="G2322" t="s">
        <v>32</v>
      </c>
      <c r="H2322" t="s">
        <v>33</v>
      </c>
      <c r="I2322">
        <v>45064</v>
      </c>
      <c r="J2322">
        <v>26139.24</v>
      </c>
      <c r="K2322">
        <v>26858.080000000002</v>
      </c>
      <c r="L2322">
        <v>26139.24</v>
      </c>
      <c r="M2322">
        <v>17905.400000000001</v>
      </c>
      <c r="N2322">
        <v>45125</v>
      </c>
      <c r="O2322">
        <v>45170</v>
      </c>
      <c r="P2322">
        <v>0</v>
      </c>
      <c r="Q2322" t="str">
        <f t="shared" si="36"/>
        <v>ACTIVE</v>
      </c>
    </row>
    <row r="2323" spans="1:17" x14ac:dyDescent="0.25">
      <c r="A2323" t="s">
        <v>113</v>
      </c>
      <c r="B2323" t="s">
        <v>1268</v>
      </c>
      <c r="C2323" t="s">
        <v>1269</v>
      </c>
      <c r="D2323" t="s">
        <v>31</v>
      </c>
      <c r="E2323" t="s">
        <v>3866</v>
      </c>
      <c r="F2323" t="s">
        <v>31</v>
      </c>
      <c r="G2323" t="s">
        <v>32</v>
      </c>
      <c r="H2323" t="s">
        <v>301</v>
      </c>
      <c r="I2323">
        <v>45027</v>
      </c>
      <c r="J2323">
        <v>5000</v>
      </c>
      <c r="K2323">
        <v>5247.5</v>
      </c>
      <c r="L2323">
        <v>5000</v>
      </c>
      <c r="M2323">
        <v>1311.88</v>
      </c>
      <c r="N2323">
        <v>45149</v>
      </c>
      <c r="O2323">
        <v>45181</v>
      </c>
      <c r="P2323">
        <v>0</v>
      </c>
      <c r="Q2323" t="str">
        <f t="shared" si="36"/>
        <v>ACTIVE</v>
      </c>
    </row>
    <row r="2324" spans="1:17" x14ac:dyDescent="0.25">
      <c r="A2324" t="s">
        <v>113</v>
      </c>
      <c r="B2324" t="s">
        <v>1225</v>
      </c>
      <c r="C2324" t="s">
        <v>1226</v>
      </c>
      <c r="D2324" t="s">
        <v>31</v>
      </c>
      <c r="E2324" t="s">
        <v>3867</v>
      </c>
      <c r="F2324" t="s">
        <v>31</v>
      </c>
      <c r="G2324" t="s">
        <v>32</v>
      </c>
      <c r="H2324" t="s">
        <v>33</v>
      </c>
      <c r="I2324">
        <v>45071</v>
      </c>
      <c r="J2324">
        <v>5000</v>
      </c>
      <c r="K2324">
        <v>5137.5</v>
      </c>
      <c r="L2324">
        <v>5000</v>
      </c>
      <c r="M2324">
        <v>2568.75</v>
      </c>
      <c r="N2324">
        <v>45163</v>
      </c>
      <c r="O2324">
        <v>45194</v>
      </c>
      <c r="P2324">
        <v>0</v>
      </c>
      <c r="Q2324" t="str">
        <f t="shared" si="36"/>
        <v>ACTIVE</v>
      </c>
    </row>
    <row r="2325" spans="1:17" x14ac:dyDescent="0.25">
      <c r="A2325" t="s">
        <v>113</v>
      </c>
      <c r="B2325" t="s">
        <v>59</v>
      </c>
      <c r="C2325" t="s">
        <v>60</v>
      </c>
      <c r="D2325" t="s">
        <v>31</v>
      </c>
      <c r="E2325" t="s">
        <v>3868</v>
      </c>
      <c r="F2325" t="s">
        <v>31</v>
      </c>
      <c r="G2325" t="s">
        <v>32</v>
      </c>
      <c r="H2325" t="s">
        <v>79</v>
      </c>
      <c r="I2325">
        <v>44932</v>
      </c>
      <c r="J2325">
        <v>1712.35</v>
      </c>
      <c r="K2325">
        <v>1759.45</v>
      </c>
      <c r="L2325">
        <v>1712.35</v>
      </c>
      <c r="M2325">
        <v>293.24</v>
      </c>
      <c r="N2325">
        <v>45144</v>
      </c>
      <c r="O2325">
        <v>45175</v>
      </c>
      <c r="P2325">
        <v>0</v>
      </c>
      <c r="Q2325" t="str">
        <f t="shared" si="36"/>
        <v>ACTIVE</v>
      </c>
    </row>
    <row r="2326" spans="1:17" x14ac:dyDescent="0.25">
      <c r="A2326" t="s">
        <v>113</v>
      </c>
      <c r="B2326" t="s">
        <v>3869</v>
      </c>
      <c r="C2326" t="s">
        <v>3870</v>
      </c>
      <c r="D2326" t="s">
        <v>31</v>
      </c>
      <c r="E2326" t="s">
        <v>3871</v>
      </c>
      <c r="F2326" t="s">
        <v>31</v>
      </c>
      <c r="G2326" t="s">
        <v>32</v>
      </c>
      <c r="H2326" t="s">
        <v>33</v>
      </c>
      <c r="I2326">
        <v>45065</v>
      </c>
      <c r="J2326">
        <v>7905.49</v>
      </c>
      <c r="K2326">
        <v>8122.91</v>
      </c>
      <c r="L2326">
        <v>7905.49</v>
      </c>
      <c r="M2326">
        <v>4061.46</v>
      </c>
      <c r="N2326">
        <v>45157</v>
      </c>
      <c r="O2326">
        <v>45188</v>
      </c>
      <c r="P2326">
        <v>0</v>
      </c>
      <c r="Q2326" t="str">
        <f t="shared" si="36"/>
        <v>ACTIVE</v>
      </c>
    </row>
    <row r="2327" spans="1:17" x14ac:dyDescent="0.25">
      <c r="A2327" t="s">
        <v>113</v>
      </c>
      <c r="B2327" t="s">
        <v>3872</v>
      </c>
      <c r="C2327" t="s">
        <v>3873</v>
      </c>
      <c r="D2327" t="s">
        <v>31</v>
      </c>
      <c r="E2327" t="s">
        <v>3874</v>
      </c>
      <c r="F2327" t="s">
        <v>31</v>
      </c>
      <c r="G2327" t="s">
        <v>25</v>
      </c>
      <c r="H2327" t="s">
        <v>55</v>
      </c>
      <c r="I2327">
        <v>45141</v>
      </c>
      <c r="J2327">
        <v>15000</v>
      </c>
      <c r="K2327">
        <v>40836.019999999997</v>
      </c>
      <c r="L2327">
        <v>15000</v>
      </c>
      <c r="M2327">
        <v>36334.82</v>
      </c>
      <c r="N2327">
        <v>45151</v>
      </c>
      <c r="O2327">
        <v>45182</v>
      </c>
      <c r="P2327">
        <v>0</v>
      </c>
      <c r="Q2327" t="str">
        <f t="shared" si="36"/>
        <v>ACTIVE</v>
      </c>
    </row>
    <row r="2328" spans="1:17" x14ac:dyDescent="0.25">
      <c r="A2328" t="s">
        <v>113</v>
      </c>
      <c r="B2328" t="s">
        <v>2239</v>
      </c>
      <c r="C2328" t="s">
        <v>2240</v>
      </c>
      <c r="D2328" t="s">
        <v>31</v>
      </c>
      <c r="E2328" t="s">
        <v>3875</v>
      </c>
      <c r="F2328" t="s">
        <v>31</v>
      </c>
      <c r="G2328" t="s">
        <v>32</v>
      </c>
      <c r="H2328" t="s">
        <v>41</v>
      </c>
      <c r="I2328">
        <v>45156</v>
      </c>
      <c r="J2328">
        <v>1604.79</v>
      </c>
      <c r="K2328">
        <v>1648.93</v>
      </c>
      <c r="L2328">
        <v>1604.79</v>
      </c>
      <c r="M2328">
        <v>1648.96</v>
      </c>
      <c r="O2328">
        <v>45187</v>
      </c>
      <c r="P2328">
        <v>0</v>
      </c>
      <c r="Q2328" t="str">
        <f t="shared" si="36"/>
        <v>ACTIVE</v>
      </c>
    </row>
    <row r="2329" spans="1:17" x14ac:dyDescent="0.25">
      <c r="A2329" t="s">
        <v>113</v>
      </c>
      <c r="B2329" t="s">
        <v>49</v>
      </c>
      <c r="C2329" t="s">
        <v>50</v>
      </c>
      <c r="D2329" t="s">
        <v>31</v>
      </c>
      <c r="E2329" t="s">
        <v>3876</v>
      </c>
      <c r="F2329" t="s">
        <v>31</v>
      </c>
      <c r="G2329" t="s">
        <v>32</v>
      </c>
      <c r="H2329" t="s">
        <v>79</v>
      </c>
      <c r="I2329">
        <v>44991</v>
      </c>
      <c r="J2329">
        <v>924</v>
      </c>
      <c r="K2329">
        <v>949.42</v>
      </c>
      <c r="L2329">
        <v>924</v>
      </c>
      <c r="M2329">
        <v>474.72</v>
      </c>
      <c r="N2329">
        <v>45144</v>
      </c>
      <c r="O2329">
        <v>45175</v>
      </c>
      <c r="P2329">
        <v>0</v>
      </c>
      <c r="Q2329" t="str">
        <f t="shared" si="36"/>
        <v>ACTIVE</v>
      </c>
    </row>
    <row r="2330" spans="1:17" x14ac:dyDescent="0.25">
      <c r="A2330" t="s">
        <v>113</v>
      </c>
      <c r="B2330" t="s">
        <v>312</v>
      </c>
      <c r="C2330" t="s">
        <v>313</v>
      </c>
      <c r="D2330" t="s">
        <v>31</v>
      </c>
      <c r="E2330" t="s">
        <v>3877</v>
      </c>
      <c r="F2330" t="s">
        <v>31</v>
      </c>
      <c r="G2330" t="s">
        <v>32</v>
      </c>
      <c r="H2330" t="s">
        <v>33</v>
      </c>
      <c r="I2330">
        <v>45070</v>
      </c>
      <c r="J2330">
        <v>23019.1</v>
      </c>
      <c r="K2330">
        <v>23652.14</v>
      </c>
      <c r="L2330">
        <v>23019.1</v>
      </c>
      <c r="M2330">
        <v>11826.09</v>
      </c>
      <c r="N2330">
        <v>45162</v>
      </c>
      <c r="O2330">
        <v>45193</v>
      </c>
      <c r="P2330">
        <v>0</v>
      </c>
      <c r="Q2330" t="str">
        <f t="shared" si="36"/>
        <v>ACTIVE</v>
      </c>
    </row>
    <row r="2331" spans="1:17" x14ac:dyDescent="0.25">
      <c r="A2331" t="s">
        <v>113</v>
      </c>
      <c r="B2331" t="s">
        <v>667</v>
      </c>
      <c r="C2331" t="s">
        <v>668</v>
      </c>
      <c r="D2331" t="s">
        <v>31</v>
      </c>
      <c r="E2331" t="s">
        <v>3878</v>
      </c>
      <c r="F2331" t="s">
        <v>31</v>
      </c>
      <c r="G2331" t="s">
        <v>32</v>
      </c>
      <c r="H2331" t="s">
        <v>33</v>
      </c>
      <c r="I2331">
        <v>45084</v>
      </c>
      <c r="J2331">
        <v>23156.25</v>
      </c>
      <c r="K2331">
        <v>23793.05</v>
      </c>
      <c r="L2331">
        <v>23156.25</v>
      </c>
      <c r="M2331">
        <v>15862.04</v>
      </c>
      <c r="N2331">
        <v>45145</v>
      </c>
      <c r="O2331">
        <v>45176</v>
      </c>
      <c r="P2331">
        <v>0</v>
      </c>
      <c r="Q2331" t="str">
        <f t="shared" si="36"/>
        <v>ACTIVE</v>
      </c>
    </row>
    <row r="2332" spans="1:17" x14ac:dyDescent="0.25">
      <c r="A2332" t="s">
        <v>113</v>
      </c>
      <c r="B2332" t="s">
        <v>858</v>
      </c>
      <c r="C2332" t="s">
        <v>859</v>
      </c>
      <c r="D2332" t="s">
        <v>29</v>
      </c>
      <c r="E2332" t="s">
        <v>3879</v>
      </c>
      <c r="F2332" t="s">
        <v>31</v>
      </c>
      <c r="G2332" t="s">
        <v>32</v>
      </c>
      <c r="H2332" t="s">
        <v>75</v>
      </c>
      <c r="I2332">
        <v>45043</v>
      </c>
      <c r="J2332">
        <v>2497.4699999999998</v>
      </c>
      <c r="K2332">
        <v>2566.16</v>
      </c>
      <c r="L2332">
        <v>2497.4699999999998</v>
      </c>
      <c r="M2332">
        <v>1539.72</v>
      </c>
      <c r="N2332">
        <v>45104</v>
      </c>
      <c r="O2332">
        <v>45196</v>
      </c>
      <c r="P2332">
        <v>0</v>
      </c>
      <c r="Q2332" t="str">
        <f t="shared" si="36"/>
        <v>ACTIVE</v>
      </c>
    </row>
    <row r="2333" spans="1:17" x14ac:dyDescent="0.25">
      <c r="A2333" t="s">
        <v>113</v>
      </c>
      <c r="B2333" t="s">
        <v>365</v>
      </c>
      <c r="C2333" t="s">
        <v>366</v>
      </c>
      <c r="D2333" t="s">
        <v>31</v>
      </c>
      <c r="E2333" t="s">
        <v>3880</v>
      </c>
      <c r="F2333" t="s">
        <v>31</v>
      </c>
      <c r="G2333" t="s">
        <v>32</v>
      </c>
      <c r="H2333" t="s">
        <v>33</v>
      </c>
      <c r="I2333">
        <v>45044</v>
      </c>
      <c r="J2333">
        <v>5164.5</v>
      </c>
      <c r="K2333">
        <v>5306.53</v>
      </c>
      <c r="L2333">
        <v>5164.5</v>
      </c>
      <c r="M2333">
        <v>2653.29</v>
      </c>
      <c r="N2333">
        <v>45135</v>
      </c>
      <c r="O2333">
        <v>45166</v>
      </c>
      <c r="P2333">
        <v>0</v>
      </c>
      <c r="Q2333" t="str">
        <f t="shared" si="36"/>
        <v>ACTIVE</v>
      </c>
    </row>
    <row r="2334" spans="1:17" x14ac:dyDescent="0.25">
      <c r="A2334" t="s">
        <v>113</v>
      </c>
      <c r="B2334" t="s">
        <v>49</v>
      </c>
      <c r="C2334" t="s">
        <v>50</v>
      </c>
      <c r="D2334" t="s">
        <v>31</v>
      </c>
      <c r="E2334" t="s">
        <v>3881</v>
      </c>
      <c r="F2334" t="s">
        <v>31</v>
      </c>
      <c r="G2334" t="s">
        <v>32</v>
      </c>
      <c r="H2334" t="s">
        <v>33</v>
      </c>
      <c r="I2334">
        <v>45100</v>
      </c>
      <c r="J2334">
        <v>557.54</v>
      </c>
      <c r="K2334">
        <v>572.88</v>
      </c>
      <c r="L2334">
        <v>557.54</v>
      </c>
      <c r="M2334">
        <v>381.92</v>
      </c>
      <c r="N2334">
        <v>45161</v>
      </c>
      <c r="O2334">
        <v>45192</v>
      </c>
      <c r="P2334">
        <v>0</v>
      </c>
      <c r="Q2334" t="str">
        <f t="shared" si="36"/>
        <v>ACTIVE</v>
      </c>
    </row>
    <row r="2335" spans="1:17" x14ac:dyDescent="0.25">
      <c r="A2335" t="s">
        <v>113</v>
      </c>
      <c r="B2335" t="s">
        <v>3882</v>
      </c>
      <c r="C2335" t="s">
        <v>3883</v>
      </c>
      <c r="D2335" t="s">
        <v>29</v>
      </c>
      <c r="E2335" t="s">
        <v>3884</v>
      </c>
      <c r="F2335" t="s">
        <v>165</v>
      </c>
      <c r="G2335" t="s">
        <v>25</v>
      </c>
      <c r="H2335" t="s">
        <v>55</v>
      </c>
      <c r="I2335">
        <v>45096</v>
      </c>
      <c r="J2335">
        <v>2100</v>
      </c>
      <c r="K2335">
        <v>12100</v>
      </c>
      <c r="L2335">
        <v>2100</v>
      </c>
      <c r="M2335">
        <v>11146.99</v>
      </c>
      <c r="N2335">
        <v>45119</v>
      </c>
      <c r="O2335">
        <v>45171</v>
      </c>
      <c r="P2335">
        <v>20</v>
      </c>
      <c r="Q2335" t="str">
        <f t="shared" si="36"/>
        <v>1-30</v>
      </c>
    </row>
    <row r="2336" spans="1:17" x14ac:dyDescent="0.25">
      <c r="A2336" t="s">
        <v>113</v>
      </c>
      <c r="B2336" t="s">
        <v>227</v>
      </c>
      <c r="C2336" t="s">
        <v>228</v>
      </c>
      <c r="D2336" t="s">
        <v>31</v>
      </c>
      <c r="E2336" t="s">
        <v>3885</v>
      </c>
      <c r="F2336" t="s">
        <v>31</v>
      </c>
      <c r="G2336" t="s">
        <v>32</v>
      </c>
      <c r="H2336" t="s">
        <v>33</v>
      </c>
      <c r="I2336">
        <v>45162</v>
      </c>
      <c r="J2336">
        <v>2000</v>
      </c>
      <c r="K2336">
        <v>2055</v>
      </c>
      <c r="L2336">
        <v>2000</v>
      </c>
      <c r="M2336">
        <v>2055</v>
      </c>
      <c r="O2336">
        <v>45193</v>
      </c>
      <c r="P2336">
        <v>0</v>
      </c>
      <c r="Q2336" t="str">
        <f t="shared" si="36"/>
        <v>ACTIVE</v>
      </c>
    </row>
    <row r="2337" spans="1:17" x14ac:dyDescent="0.25">
      <c r="A2337" t="s">
        <v>113</v>
      </c>
      <c r="B2337" t="s">
        <v>3886</v>
      </c>
      <c r="C2337" t="s">
        <v>3887</v>
      </c>
      <c r="D2337" t="s">
        <v>31</v>
      </c>
      <c r="E2337" t="s">
        <v>3888</v>
      </c>
      <c r="F2337" t="s">
        <v>31</v>
      </c>
      <c r="G2337" t="s">
        <v>25</v>
      </c>
      <c r="H2337" t="s">
        <v>55</v>
      </c>
      <c r="I2337">
        <v>45033</v>
      </c>
      <c r="J2337">
        <v>8900</v>
      </c>
      <c r="K2337">
        <v>10297.700000000001</v>
      </c>
      <c r="L2337">
        <v>8900</v>
      </c>
      <c r="M2337">
        <v>6403.99</v>
      </c>
      <c r="N2337">
        <v>45163</v>
      </c>
      <c r="O2337">
        <v>45170</v>
      </c>
      <c r="P2337">
        <v>0</v>
      </c>
      <c r="Q2337" t="str">
        <f t="shared" si="36"/>
        <v>ACTIVE</v>
      </c>
    </row>
    <row r="2338" spans="1:17" x14ac:dyDescent="0.25">
      <c r="A2338" t="s">
        <v>113</v>
      </c>
      <c r="B2338" t="s">
        <v>471</v>
      </c>
      <c r="C2338" t="s">
        <v>472</v>
      </c>
      <c r="D2338" t="s">
        <v>31</v>
      </c>
      <c r="E2338" t="s">
        <v>3889</v>
      </c>
      <c r="F2338" t="s">
        <v>31</v>
      </c>
      <c r="G2338" t="s">
        <v>32</v>
      </c>
      <c r="H2338" t="s">
        <v>33</v>
      </c>
      <c r="I2338">
        <v>45070</v>
      </c>
      <c r="J2338">
        <v>1473.27</v>
      </c>
      <c r="K2338">
        <v>1513.8</v>
      </c>
      <c r="L2338">
        <v>1473.27</v>
      </c>
      <c r="M2338">
        <v>756.9</v>
      </c>
      <c r="N2338">
        <v>45162</v>
      </c>
      <c r="O2338">
        <v>45193</v>
      </c>
      <c r="P2338">
        <v>0</v>
      </c>
      <c r="Q2338" t="str">
        <f t="shared" si="36"/>
        <v>ACTIVE</v>
      </c>
    </row>
    <row r="2339" spans="1:17" x14ac:dyDescent="0.25">
      <c r="A2339" t="s">
        <v>113</v>
      </c>
      <c r="B2339" t="s">
        <v>87</v>
      </c>
      <c r="C2339" t="s">
        <v>88</v>
      </c>
      <c r="D2339" t="s">
        <v>31</v>
      </c>
      <c r="E2339" t="s">
        <v>3890</v>
      </c>
      <c r="F2339" t="s">
        <v>31</v>
      </c>
      <c r="G2339" t="s">
        <v>32</v>
      </c>
      <c r="H2339" t="s">
        <v>68</v>
      </c>
      <c r="I2339">
        <v>45148</v>
      </c>
      <c r="J2339">
        <v>829</v>
      </c>
      <c r="K2339">
        <v>851.8</v>
      </c>
      <c r="L2339">
        <v>829</v>
      </c>
      <c r="M2339">
        <v>851.8</v>
      </c>
      <c r="O2339">
        <v>45179</v>
      </c>
      <c r="P2339">
        <v>0</v>
      </c>
      <c r="Q2339" t="str">
        <f t="shared" si="36"/>
        <v>ACTIVE</v>
      </c>
    </row>
    <row r="2340" spans="1:17" x14ac:dyDescent="0.25">
      <c r="A2340" t="s">
        <v>113</v>
      </c>
      <c r="B2340" t="s">
        <v>384</v>
      </c>
      <c r="C2340" t="s">
        <v>385</v>
      </c>
      <c r="D2340" t="s">
        <v>31</v>
      </c>
      <c r="E2340" t="s">
        <v>3891</v>
      </c>
      <c r="F2340" t="s">
        <v>31</v>
      </c>
      <c r="G2340" t="s">
        <v>32</v>
      </c>
      <c r="H2340" t="s">
        <v>33</v>
      </c>
      <c r="I2340">
        <v>45127</v>
      </c>
      <c r="J2340">
        <v>395.33</v>
      </c>
      <c r="K2340">
        <v>406.21</v>
      </c>
      <c r="L2340">
        <v>395.33</v>
      </c>
      <c r="M2340">
        <v>338.55</v>
      </c>
      <c r="N2340">
        <v>45158</v>
      </c>
      <c r="O2340">
        <v>45189</v>
      </c>
      <c r="P2340">
        <v>0</v>
      </c>
      <c r="Q2340" t="str">
        <f t="shared" si="36"/>
        <v>ACTIVE</v>
      </c>
    </row>
    <row r="2341" spans="1:17" x14ac:dyDescent="0.25">
      <c r="A2341" t="s">
        <v>113</v>
      </c>
      <c r="B2341" t="s">
        <v>3090</v>
      </c>
      <c r="C2341" t="s">
        <v>3091</v>
      </c>
      <c r="D2341" t="s">
        <v>31</v>
      </c>
      <c r="E2341" t="s">
        <v>3892</v>
      </c>
      <c r="F2341" t="s">
        <v>31</v>
      </c>
      <c r="G2341" t="s">
        <v>32</v>
      </c>
      <c r="H2341" t="s">
        <v>33</v>
      </c>
      <c r="I2341">
        <v>45040</v>
      </c>
      <c r="J2341">
        <v>8300</v>
      </c>
      <c r="K2341">
        <v>8528.25</v>
      </c>
      <c r="L2341">
        <v>8300</v>
      </c>
      <c r="M2341">
        <v>2842.76</v>
      </c>
      <c r="N2341">
        <v>45162</v>
      </c>
      <c r="O2341">
        <v>45193</v>
      </c>
      <c r="P2341">
        <v>0</v>
      </c>
      <c r="Q2341" t="str">
        <f t="shared" si="36"/>
        <v>ACTIVE</v>
      </c>
    </row>
    <row r="2342" spans="1:17" x14ac:dyDescent="0.25">
      <c r="A2342" t="s">
        <v>113</v>
      </c>
      <c r="B2342" t="s">
        <v>2683</v>
      </c>
      <c r="C2342" t="s">
        <v>2684</v>
      </c>
      <c r="D2342" t="s">
        <v>31</v>
      </c>
      <c r="E2342" t="s">
        <v>3893</v>
      </c>
      <c r="F2342" t="s">
        <v>31</v>
      </c>
      <c r="G2342" t="s">
        <v>32</v>
      </c>
      <c r="H2342" t="s">
        <v>48</v>
      </c>
      <c r="I2342">
        <v>45009</v>
      </c>
      <c r="J2342">
        <v>23890.54</v>
      </c>
      <c r="K2342">
        <v>24810.33</v>
      </c>
      <c r="L2342">
        <v>23890.54</v>
      </c>
      <c r="M2342">
        <v>4135.0600000000004</v>
      </c>
      <c r="N2342">
        <v>45162</v>
      </c>
      <c r="O2342">
        <v>45193</v>
      </c>
      <c r="P2342">
        <v>0</v>
      </c>
      <c r="Q2342" t="str">
        <f t="shared" si="36"/>
        <v>ACTIVE</v>
      </c>
    </row>
    <row r="2343" spans="1:17" x14ac:dyDescent="0.25">
      <c r="A2343" t="s">
        <v>113</v>
      </c>
      <c r="B2343" t="s">
        <v>3206</v>
      </c>
      <c r="C2343" t="s">
        <v>3207</v>
      </c>
      <c r="D2343" t="s">
        <v>31</v>
      </c>
      <c r="E2343" t="s">
        <v>3894</v>
      </c>
      <c r="F2343" t="s">
        <v>31</v>
      </c>
      <c r="G2343" t="s">
        <v>32</v>
      </c>
      <c r="H2343" t="s">
        <v>86</v>
      </c>
      <c r="I2343">
        <v>45114</v>
      </c>
      <c r="J2343">
        <v>17128.419999999998</v>
      </c>
      <c r="K2343">
        <v>17599.46</v>
      </c>
      <c r="L2343">
        <v>17128.419999999998</v>
      </c>
      <c r="M2343">
        <v>17599.48</v>
      </c>
      <c r="N2343">
        <v>45145</v>
      </c>
      <c r="O2343">
        <v>45176</v>
      </c>
      <c r="P2343">
        <v>0</v>
      </c>
      <c r="Q2343" t="str">
        <f t="shared" si="36"/>
        <v>ACTIVE</v>
      </c>
    </row>
    <row r="2344" spans="1:17" x14ac:dyDescent="0.25">
      <c r="A2344" t="s">
        <v>113</v>
      </c>
      <c r="B2344" t="s">
        <v>337</v>
      </c>
      <c r="C2344" t="s">
        <v>338</v>
      </c>
      <c r="D2344" t="s">
        <v>31</v>
      </c>
      <c r="E2344" t="s">
        <v>3895</v>
      </c>
      <c r="F2344" t="s">
        <v>31</v>
      </c>
      <c r="G2344" t="s">
        <v>32</v>
      </c>
      <c r="H2344" t="s">
        <v>33</v>
      </c>
      <c r="I2344">
        <v>44992</v>
      </c>
      <c r="J2344">
        <v>7561.5</v>
      </c>
      <c r="K2344">
        <v>7769.45</v>
      </c>
      <c r="L2344">
        <v>7561.5</v>
      </c>
      <c r="M2344">
        <v>1294.9100000000001</v>
      </c>
      <c r="N2344">
        <v>45145</v>
      </c>
      <c r="O2344">
        <v>45176</v>
      </c>
      <c r="P2344">
        <v>0</v>
      </c>
      <c r="Q2344" t="str">
        <f t="shared" si="36"/>
        <v>ACTIVE</v>
      </c>
    </row>
    <row r="2345" spans="1:17" x14ac:dyDescent="0.25">
      <c r="A2345" t="s">
        <v>113</v>
      </c>
      <c r="B2345" t="s">
        <v>3896</v>
      </c>
      <c r="C2345" t="s">
        <v>3897</v>
      </c>
      <c r="D2345" t="s">
        <v>31</v>
      </c>
      <c r="E2345" t="s">
        <v>3898</v>
      </c>
      <c r="F2345" t="s">
        <v>31</v>
      </c>
      <c r="G2345" t="s">
        <v>25</v>
      </c>
      <c r="H2345" t="s">
        <v>55</v>
      </c>
      <c r="I2345">
        <v>45126</v>
      </c>
      <c r="J2345">
        <v>4000</v>
      </c>
      <c r="K2345">
        <v>4198</v>
      </c>
      <c r="L2345">
        <v>4000</v>
      </c>
      <c r="M2345">
        <v>3772.67</v>
      </c>
      <c r="N2345">
        <v>45154</v>
      </c>
      <c r="O2345">
        <v>45168</v>
      </c>
      <c r="P2345">
        <v>0</v>
      </c>
      <c r="Q2345" t="str">
        <f t="shared" si="36"/>
        <v>ACTIVE</v>
      </c>
    </row>
    <row r="2346" spans="1:17" x14ac:dyDescent="0.25">
      <c r="A2346" t="s">
        <v>113</v>
      </c>
      <c r="B2346" t="s">
        <v>128</v>
      </c>
      <c r="C2346" t="s">
        <v>129</v>
      </c>
      <c r="D2346" t="s">
        <v>31</v>
      </c>
      <c r="E2346" t="s">
        <v>3899</v>
      </c>
      <c r="F2346" t="s">
        <v>31</v>
      </c>
      <c r="G2346" t="s">
        <v>32</v>
      </c>
      <c r="H2346" t="s">
        <v>223</v>
      </c>
      <c r="I2346">
        <v>45119</v>
      </c>
      <c r="J2346">
        <v>1722.43</v>
      </c>
      <c r="K2346">
        <v>1769.81</v>
      </c>
      <c r="L2346">
        <v>1722.43</v>
      </c>
      <c r="M2346">
        <v>1179.8800000000001</v>
      </c>
      <c r="N2346">
        <v>45150</v>
      </c>
      <c r="O2346">
        <v>45181</v>
      </c>
      <c r="P2346">
        <v>0</v>
      </c>
      <c r="Q2346" t="str">
        <f t="shared" si="36"/>
        <v>ACTIVE</v>
      </c>
    </row>
    <row r="2347" spans="1:17" x14ac:dyDescent="0.25">
      <c r="A2347" t="s">
        <v>113</v>
      </c>
      <c r="B2347" t="s">
        <v>741</v>
      </c>
      <c r="C2347" t="s">
        <v>742</v>
      </c>
      <c r="D2347" t="s">
        <v>29</v>
      </c>
      <c r="E2347" t="s">
        <v>3900</v>
      </c>
      <c r="F2347" t="s">
        <v>31</v>
      </c>
      <c r="G2347" t="s">
        <v>32</v>
      </c>
      <c r="H2347" t="s">
        <v>33</v>
      </c>
      <c r="I2347">
        <v>45160</v>
      </c>
      <c r="J2347">
        <v>5139.49</v>
      </c>
      <c r="K2347">
        <v>5280.83</v>
      </c>
      <c r="L2347">
        <v>5139.49</v>
      </c>
      <c r="M2347">
        <v>5280.84</v>
      </c>
      <c r="O2347">
        <v>45191</v>
      </c>
      <c r="P2347">
        <v>0</v>
      </c>
      <c r="Q2347" t="str">
        <f t="shared" si="36"/>
        <v>ACTIVE</v>
      </c>
    </row>
    <row r="2348" spans="1:17" x14ac:dyDescent="0.25">
      <c r="A2348" t="s">
        <v>113</v>
      </c>
      <c r="B2348" t="s">
        <v>955</v>
      </c>
      <c r="C2348" t="s">
        <v>956</v>
      </c>
      <c r="D2348" t="s">
        <v>31</v>
      </c>
      <c r="E2348" t="s">
        <v>3901</v>
      </c>
      <c r="F2348" t="s">
        <v>31</v>
      </c>
      <c r="G2348" t="s">
        <v>32</v>
      </c>
      <c r="H2348" t="s">
        <v>33</v>
      </c>
      <c r="I2348">
        <v>45006</v>
      </c>
      <c r="J2348">
        <v>1059</v>
      </c>
      <c r="K2348">
        <v>1088.1300000000001</v>
      </c>
      <c r="L2348">
        <v>1059</v>
      </c>
      <c r="M2348">
        <v>181.36</v>
      </c>
      <c r="N2348">
        <v>45159</v>
      </c>
      <c r="O2348">
        <v>45190</v>
      </c>
      <c r="P2348">
        <v>0</v>
      </c>
      <c r="Q2348" t="str">
        <f t="shared" si="36"/>
        <v>ACTIVE</v>
      </c>
    </row>
    <row r="2349" spans="1:17" x14ac:dyDescent="0.25">
      <c r="A2349" t="s">
        <v>113</v>
      </c>
      <c r="B2349" t="s">
        <v>1268</v>
      </c>
      <c r="C2349" t="s">
        <v>1269</v>
      </c>
      <c r="D2349" t="s">
        <v>31</v>
      </c>
      <c r="E2349" t="s">
        <v>3902</v>
      </c>
      <c r="F2349" t="s">
        <v>31</v>
      </c>
      <c r="G2349" t="s">
        <v>32</v>
      </c>
      <c r="H2349" t="s">
        <v>737</v>
      </c>
      <c r="I2349">
        <v>45134</v>
      </c>
      <c r="J2349">
        <v>1496</v>
      </c>
      <c r="K2349">
        <v>1570.06</v>
      </c>
      <c r="L2349">
        <v>1496</v>
      </c>
      <c r="M2349">
        <v>1570.08</v>
      </c>
      <c r="O2349">
        <v>45185</v>
      </c>
      <c r="P2349">
        <v>0</v>
      </c>
      <c r="Q2349" t="str">
        <f t="shared" si="36"/>
        <v>ACTIVE</v>
      </c>
    </row>
    <row r="2350" spans="1:17" x14ac:dyDescent="0.25">
      <c r="A2350" t="s">
        <v>113</v>
      </c>
      <c r="B2350" t="s">
        <v>1027</v>
      </c>
      <c r="C2350" t="s">
        <v>1028</v>
      </c>
      <c r="D2350" t="s">
        <v>29</v>
      </c>
      <c r="E2350" t="s">
        <v>3903</v>
      </c>
      <c r="F2350" t="s">
        <v>165</v>
      </c>
      <c r="G2350" t="s">
        <v>25</v>
      </c>
      <c r="H2350" t="s">
        <v>284</v>
      </c>
      <c r="I2350">
        <v>44834</v>
      </c>
      <c r="J2350">
        <v>32803.050000000003</v>
      </c>
      <c r="K2350">
        <v>32803.050000000003</v>
      </c>
      <c r="L2350">
        <v>32803.050000000003</v>
      </c>
      <c r="M2350">
        <v>4707.62</v>
      </c>
      <c r="N2350">
        <v>45134</v>
      </c>
      <c r="O2350">
        <v>45172</v>
      </c>
      <c r="P2350">
        <v>5</v>
      </c>
      <c r="Q2350" t="str">
        <f t="shared" si="36"/>
        <v>1-30</v>
      </c>
    </row>
    <row r="2351" spans="1:17" x14ac:dyDescent="0.25">
      <c r="A2351" t="s">
        <v>113</v>
      </c>
      <c r="B2351" t="s">
        <v>3904</v>
      </c>
      <c r="C2351" t="s">
        <v>3905</v>
      </c>
      <c r="D2351" t="s">
        <v>22</v>
      </c>
      <c r="E2351" t="s">
        <v>3906</v>
      </c>
      <c r="F2351" t="s">
        <v>165</v>
      </c>
      <c r="G2351" t="s">
        <v>25</v>
      </c>
      <c r="H2351" t="s">
        <v>26</v>
      </c>
      <c r="I2351">
        <v>44434</v>
      </c>
      <c r="J2351">
        <v>85940.43</v>
      </c>
      <c r="K2351">
        <v>85940.43</v>
      </c>
      <c r="L2351">
        <v>85940.43</v>
      </c>
      <c r="M2351">
        <v>63940.43</v>
      </c>
      <c r="N2351">
        <v>45044</v>
      </c>
      <c r="O2351">
        <v>45175</v>
      </c>
      <c r="P2351">
        <v>37</v>
      </c>
      <c r="Q2351" t="str">
        <f t="shared" si="36"/>
        <v>31-60</v>
      </c>
    </row>
    <row r="2352" spans="1:17" x14ac:dyDescent="0.25">
      <c r="A2352" t="s">
        <v>113</v>
      </c>
      <c r="B2352" t="s">
        <v>1347</v>
      </c>
      <c r="C2352" t="s">
        <v>1348</v>
      </c>
      <c r="D2352" t="s">
        <v>31</v>
      </c>
      <c r="E2352" t="s">
        <v>3907</v>
      </c>
      <c r="F2352" t="s">
        <v>31</v>
      </c>
      <c r="G2352" t="s">
        <v>32</v>
      </c>
      <c r="H2352" t="s">
        <v>223</v>
      </c>
      <c r="I2352">
        <v>45033</v>
      </c>
      <c r="J2352">
        <v>918.57</v>
      </c>
      <c r="K2352">
        <v>943.84</v>
      </c>
      <c r="L2352">
        <v>918.57</v>
      </c>
      <c r="M2352">
        <v>314.62</v>
      </c>
      <c r="N2352">
        <v>45155</v>
      </c>
      <c r="O2352">
        <v>45186</v>
      </c>
      <c r="P2352">
        <v>0</v>
      </c>
      <c r="Q2352" t="str">
        <f t="shared" si="36"/>
        <v>ACTIVE</v>
      </c>
    </row>
    <row r="2353" spans="1:17" x14ac:dyDescent="0.25">
      <c r="A2353" t="s">
        <v>113</v>
      </c>
      <c r="B2353" t="s">
        <v>2764</v>
      </c>
      <c r="C2353" t="s">
        <v>2765</v>
      </c>
      <c r="D2353" t="s">
        <v>29</v>
      </c>
      <c r="E2353" t="s">
        <v>3908</v>
      </c>
      <c r="F2353" t="s">
        <v>31</v>
      </c>
      <c r="G2353" t="s">
        <v>25</v>
      </c>
      <c r="H2353" t="s">
        <v>55</v>
      </c>
      <c r="I2353">
        <v>45117</v>
      </c>
      <c r="J2353">
        <v>950</v>
      </c>
      <c r="K2353">
        <v>5223.1899999999996</v>
      </c>
      <c r="L2353">
        <v>950</v>
      </c>
      <c r="M2353">
        <v>3878.9</v>
      </c>
      <c r="N2353">
        <v>45154</v>
      </c>
      <c r="O2353">
        <v>45185</v>
      </c>
      <c r="P2353">
        <v>0</v>
      </c>
      <c r="Q2353" t="str">
        <f t="shared" si="36"/>
        <v>ACTIVE</v>
      </c>
    </row>
    <row r="2354" spans="1:17" x14ac:dyDescent="0.25">
      <c r="A2354" t="s">
        <v>113</v>
      </c>
      <c r="B2354" t="s">
        <v>1661</v>
      </c>
      <c r="C2354" t="s">
        <v>1662</v>
      </c>
      <c r="D2354" t="s">
        <v>31</v>
      </c>
      <c r="E2354" t="s">
        <v>3909</v>
      </c>
      <c r="F2354" t="s">
        <v>31</v>
      </c>
      <c r="G2354" t="s">
        <v>32</v>
      </c>
      <c r="H2354" t="s">
        <v>33</v>
      </c>
      <c r="I2354">
        <v>45054</v>
      </c>
      <c r="J2354">
        <v>873.5</v>
      </c>
      <c r="K2354">
        <v>897.53</v>
      </c>
      <c r="L2354">
        <v>873.5</v>
      </c>
      <c r="M2354">
        <v>448.77</v>
      </c>
      <c r="N2354">
        <v>45149</v>
      </c>
      <c r="O2354">
        <v>45183</v>
      </c>
      <c r="P2354">
        <v>0</v>
      </c>
      <c r="Q2354" t="str">
        <f t="shared" si="36"/>
        <v>ACTIVE</v>
      </c>
    </row>
    <row r="2355" spans="1:17" x14ac:dyDescent="0.25">
      <c r="A2355" t="s">
        <v>113</v>
      </c>
      <c r="B2355" t="s">
        <v>661</v>
      </c>
      <c r="C2355" t="s">
        <v>662</v>
      </c>
      <c r="D2355" t="s">
        <v>31</v>
      </c>
      <c r="E2355" t="s">
        <v>3910</v>
      </c>
      <c r="F2355" t="s">
        <v>31</v>
      </c>
      <c r="G2355" t="s">
        <v>32</v>
      </c>
      <c r="H2355" t="s">
        <v>68</v>
      </c>
      <c r="I2355">
        <v>45092</v>
      </c>
      <c r="J2355">
        <v>871.97</v>
      </c>
      <c r="K2355">
        <v>895.96</v>
      </c>
      <c r="L2355">
        <v>871.97</v>
      </c>
      <c r="M2355">
        <v>447.98</v>
      </c>
      <c r="N2355">
        <v>45154</v>
      </c>
      <c r="O2355">
        <v>45177</v>
      </c>
      <c r="P2355">
        <v>0</v>
      </c>
      <c r="Q2355" t="str">
        <f t="shared" si="36"/>
        <v>ACTIVE</v>
      </c>
    </row>
    <row r="2356" spans="1:17" x14ac:dyDescent="0.25">
      <c r="A2356" t="s">
        <v>113</v>
      </c>
      <c r="B2356" t="s">
        <v>3911</v>
      </c>
      <c r="C2356" t="s">
        <v>3912</v>
      </c>
      <c r="D2356" t="s">
        <v>22</v>
      </c>
      <c r="E2356" t="s">
        <v>3913</v>
      </c>
      <c r="F2356" t="s">
        <v>165</v>
      </c>
      <c r="G2356" t="s">
        <v>25</v>
      </c>
      <c r="H2356" t="s">
        <v>26</v>
      </c>
      <c r="I2356">
        <v>44742</v>
      </c>
      <c r="J2356">
        <v>44977.94</v>
      </c>
      <c r="K2356">
        <v>44977.94</v>
      </c>
      <c r="L2356">
        <v>44977.94</v>
      </c>
      <c r="M2356">
        <v>44327.94</v>
      </c>
      <c r="N2356">
        <v>45131</v>
      </c>
      <c r="O2356">
        <v>45173</v>
      </c>
      <c r="P2356">
        <v>4</v>
      </c>
      <c r="Q2356" t="str">
        <f t="shared" si="36"/>
        <v>1-30</v>
      </c>
    </row>
    <row r="2357" spans="1:17" x14ac:dyDescent="0.25">
      <c r="A2357" t="s">
        <v>113</v>
      </c>
      <c r="B2357" t="s">
        <v>49</v>
      </c>
      <c r="C2357" t="s">
        <v>50</v>
      </c>
      <c r="D2357" t="s">
        <v>31</v>
      </c>
      <c r="E2357" t="s">
        <v>3914</v>
      </c>
      <c r="F2357" t="s">
        <v>31</v>
      </c>
      <c r="G2357" t="s">
        <v>32</v>
      </c>
      <c r="H2357" t="s">
        <v>33</v>
      </c>
      <c r="I2357">
        <v>45016</v>
      </c>
      <c r="J2357">
        <v>979</v>
      </c>
      <c r="K2357">
        <v>1005.93</v>
      </c>
      <c r="L2357">
        <v>979</v>
      </c>
      <c r="M2357">
        <v>335.32</v>
      </c>
      <c r="N2357">
        <v>45137</v>
      </c>
      <c r="O2357">
        <v>45168</v>
      </c>
      <c r="P2357">
        <v>0</v>
      </c>
      <c r="Q2357" t="str">
        <f t="shared" si="36"/>
        <v>ACTIVE</v>
      </c>
    </row>
    <row r="2358" spans="1:17" x14ac:dyDescent="0.25">
      <c r="A2358" t="s">
        <v>113</v>
      </c>
      <c r="B2358" t="s">
        <v>1085</v>
      </c>
      <c r="C2358" t="s">
        <v>1086</v>
      </c>
      <c r="D2358" t="s">
        <v>31</v>
      </c>
      <c r="E2358" t="s">
        <v>3915</v>
      </c>
      <c r="F2358" t="s">
        <v>31</v>
      </c>
      <c r="G2358" t="s">
        <v>25</v>
      </c>
      <c r="H2358" t="s">
        <v>101</v>
      </c>
      <c r="I2358">
        <v>44930</v>
      </c>
      <c r="J2358">
        <v>15750</v>
      </c>
      <c r="K2358">
        <v>17318.28</v>
      </c>
      <c r="L2358">
        <v>15750</v>
      </c>
      <c r="M2358">
        <v>7465.05</v>
      </c>
      <c r="N2358">
        <v>45161</v>
      </c>
      <c r="O2358">
        <v>45168</v>
      </c>
      <c r="P2358">
        <v>0</v>
      </c>
      <c r="Q2358" t="str">
        <f t="shared" si="36"/>
        <v>ACTIVE</v>
      </c>
    </row>
    <row r="2359" spans="1:17" x14ac:dyDescent="0.25">
      <c r="A2359" t="s">
        <v>113</v>
      </c>
      <c r="B2359" t="s">
        <v>1082</v>
      </c>
      <c r="C2359" t="s">
        <v>1083</v>
      </c>
      <c r="D2359" t="s">
        <v>31</v>
      </c>
      <c r="E2359" t="s">
        <v>3916</v>
      </c>
      <c r="F2359" t="s">
        <v>31</v>
      </c>
      <c r="G2359" t="s">
        <v>32</v>
      </c>
      <c r="H2359" t="s">
        <v>33</v>
      </c>
      <c r="I2359">
        <v>44992</v>
      </c>
      <c r="J2359">
        <v>10918</v>
      </c>
      <c r="K2359">
        <v>11218.25</v>
      </c>
      <c r="L2359">
        <v>10918</v>
      </c>
      <c r="M2359">
        <v>1869.71</v>
      </c>
      <c r="N2359">
        <v>45145</v>
      </c>
      <c r="O2359">
        <v>45176</v>
      </c>
      <c r="P2359">
        <v>0</v>
      </c>
      <c r="Q2359" t="str">
        <f t="shared" si="36"/>
        <v>ACTIVE</v>
      </c>
    </row>
    <row r="2360" spans="1:17" x14ac:dyDescent="0.25">
      <c r="A2360" t="s">
        <v>113</v>
      </c>
      <c r="B2360" t="s">
        <v>3917</v>
      </c>
      <c r="C2360" t="s">
        <v>3918</v>
      </c>
      <c r="D2360" t="s">
        <v>22</v>
      </c>
      <c r="E2360" t="s">
        <v>3919</v>
      </c>
      <c r="F2360" t="s">
        <v>31</v>
      </c>
      <c r="G2360" t="s">
        <v>25</v>
      </c>
      <c r="H2360" t="s">
        <v>26</v>
      </c>
      <c r="I2360">
        <v>45016</v>
      </c>
      <c r="J2360">
        <v>130277.83</v>
      </c>
      <c r="K2360">
        <v>130277.83</v>
      </c>
      <c r="L2360">
        <v>130277.83</v>
      </c>
      <c r="M2360">
        <v>100277.83</v>
      </c>
      <c r="N2360">
        <v>45159</v>
      </c>
      <c r="O2360">
        <v>45221</v>
      </c>
      <c r="P2360">
        <v>0</v>
      </c>
      <c r="Q2360" t="str">
        <f t="shared" si="36"/>
        <v>ACTIVE</v>
      </c>
    </row>
    <row r="2361" spans="1:17" x14ac:dyDescent="0.25">
      <c r="A2361" t="s">
        <v>113</v>
      </c>
      <c r="B2361" t="s">
        <v>2127</v>
      </c>
      <c r="C2361" t="s">
        <v>2128</v>
      </c>
      <c r="D2361" t="s">
        <v>31</v>
      </c>
      <c r="E2361" t="s">
        <v>3920</v>
      </c>
      <c r="F2361" t="s">
        <v>31</v>
      </c>
      <c r="G2361" t="s">
        <v>32</v>
      </c>
      <c r="H2361" t="s">
        <v>41</v>
      </c>
      <c r="I2361">
        <v>45138</v>
      </c>
      <c r="J2361">
        <v>2091</v>
      </c>
      <c r="K2361">
        <v>2148.52</v>
      </c>
      <c r="L2361">
        <v>2091</v>
      </c>
      <c r="M2361">
        <v>2148.52</v>
      </c>
      <c r="O2361">
        <v>45169</v>
      </c>
      <c r="P2361">
        <v>0</v>
      </c>
      <c r="Q2361" t="str">
        <f t="shared" si="36"/>
        <v>ACTIVE</v>
      </c>
    </row>
    <row r="2362" spans="1:17" x14ac:dyDescent="0.25">
      <c r="A2362" t="s">
        <v>113</v>
      </c>
      <c r="B2362" t="s">
        <v>3921</v>
      </c>
      <c r="C2362" t="s">
        <v>3922</v>
      </c>
      <c r="D2362" t="s">
        <v>22</v>
      </c>
      <c r="E2362" t="s">
        <v>3923</v>
      </c>
      <c r="F2362" t="s">
        <v>22</v>
      </c>
      <c r="G2362" t="s">
        <v>25</v>
      </c>
      <c r="H2362" t="s">
        <v>37</v>
      </c>
      <c r="I2362">
        <v>44850</v>
      </c>
      <c r="J2362">
        <v>11706.92</v>
      </c>
      <c r="K2362">
        <v>11706.92</v>
      </c>
      <c r="L2362">
        <v>11706.92</v>
      </c>
      <c r="M2362">
        <v>9629.8700000000008</v>
      </c>
      <c r="N2362">
        <v>45027</v>
      </c>
      <c r="O2362">
        <v>44907</v>
      </c>
      <c r="P2362">
        <v>284</v>
      </c>
      <c r="Q2362" t="str">
        <f t="shared" si="36"/>
        <v>180+</v>
      </c>
    </row>
    <row r="2363" spans="1:17" x14ac:dyDescent="0.25">
      <c r="A2363" t="s">
        <v>113</v>
      </c>
      <c r="B2363" t="s">
        <v>49</v>
      </c>
      <c r="C2363" t="s">
        <v>50</v>
      </c>
      <c r="D2363" t="s">
        <v>31</v>
      </c>
      <c r="E2363" t="s">
        <v>3924</v>
      </c>
      <c r="F2363" t="s">
        <v>31</v>
      </c>
      <c r="G2363" t="s">
        <v>32</v>
      </c>
      <c r="H2363" t="s">
        <v>33</v>
      </c>
      <c r="I2363">
        <v>45036</v>
      </c>
      <c r="J2363">
        <v>1065.9000000000001</v>
      </c>
      <c r="K2363">
        <v>1095.22</v>
      </c>
      <c r="L2363">
        <v>1065.9000000000001</v>
      </c>
      <c r="M2363">
        <v>365.08</v>
      </c>
      <c r="N2363">
        <v>45158</v>
      </c>
      <c r="O2363">
        <v>45189</v>
      </c>
      <c r="P2363">
        <v>0</v>
      </c>
      <c r="Q2363" t="str">
        <f t="shared" si="36"/>
        <v>ACTIVE</v>
      </c>
    </row>
    <row r="2364" spans="1:17" x14ac:dyDescent="0.25">
      <c r="A2364" t="s">
        <v>113</v>
      </c>
      <c r="B2364" t="s">
        <v>1513</v>
      </c>
      <c r="C2364" t="s">
        <v>1514</v>
      </c>
      <c r="D2364" t="s">
        <v>31</v>
      </c>
      <c r="E2364" t="s">
        <v>3925</v>
      </c>
      <c r="F2364" t="s">
        <v>31</v>
      </c>
      <c r="G2364" t="s">
        <v>32</v>
      </c>
      <c r="H2364" t="s">
        <v>33</v>
      </c>
      <c r="I2364">
        <v>45140</v>
      </c>
      <c r="J2364">
        <v>14712</v>
      </c>
      <c r="K2364">
        <v>15116.59</v>
      </c>
      <c r="L2364">
        <v>14712</v>
      </c>
      <c r="M2364">
        <v>15116.64</v>
      </c>
      <c r="O2364">
        <v>45171</v>
      </c>
      <c r="P2364">
        <v>0</v>
      </c>
      <c r="Q2364" t="str">
        <f t="shared" si="36"/>
        <v>ACTIVE</v>
      </c>
    </row>
    <row r="2365" spans="1:17" x14ac:dyDescent="0.25">
      <c r="A2365" t="s">
        <v>113</v>
      </c>
      <c r="B2365" t="s">
        <v>1285</v>
      </c>
      <c r="C2365" t="s">
        <v>1286</v>
      </c>
      <c r="D2365" t="s">
        <v>31</v>
      </c>
      <c r="E2365" t="s">
        <v>3926</v>
      </c>
      <c r="F2365" t="s">
        <v>31</v>
      </c>
      <c r="G2365" t="s">
        <v>32</v>
      </c>
      <c r="H2365" t="s">
        <v>68</v>
      </c>
      <c r="I2365">
        <v>45127</v>
      </c>
      <c r="J2365">
        <v>14327.94</v>
      </c>
      <c r="K2365">
        <v>14721.97</v>
      </c>
      <c r="L2365">
        <v>14327.94</v>
      </c>
      <c r="M2365">
        <v>7360.99</v>
      </c>
      <c r="N2365">
        <v>45163</v>
      </c>
      <c r="O2365">
        <v>45189</v>
      </c>
      <c r="P2365">
        <v>0</v>
      </c>
      <c r="Q2365" t="str">
        <f t="shared" si="36"/>
        <v>ACTIVE</v>
      </c>
    </row>
    <row r="2366" spans="1:17" x14ac:dyDescent="0.25">
      <c r="A2366" t="s">
        <v>113</v>
      </c>
      <c r="B2366" t="s">
        <v>3927</v>
      </c>
      <c r="C2366" t="s">
        <v>3928</v>
      </c>
      <c r="D2366" t="s">
        <v>31</v>
      </c>
      <c r="E2366" t="s">
        <v>3929</v>
      </c>
      <c r="F2366" t="s">
        <v>31</v>
      </c>
      <c r="G2366" t="s">
        <v>32</v>
      </c>
      <c r="H2366" t="s">
        <v>33</v>
      </c>
      <c r="I2366">
        <v>45072</v>
      </c>
      <c r="J2366">
        <v>100000</v>
      </c>
      <c r="K2366">
        <v>102750</v>
      </c>
      <c r="L2366">
        <v>100000</v>
      </c>
      <c r="M2366">
        <v>68500</v>
      </c>
      <c r="N2366">
        <v>45133</v>
      </c>
      <c r="O2366">
        <v>45164</v>
      </c>
      <c r="P2366">
        <v>0</v>
      </c>
      <c r="Q2366" t="str">
        <f t="shared" si="36"/>
        <v>ACTIVE</v>
      </c>
    </row>
    <row r="2367" spans="1:17" x14ac:dyDescent="0.25">
      <c r="A2367" t="s">
        <v>113</v>
      </c>
      <c r="B2367" t="s">
        <v>3930</v>
      </c>
      <c r="C2367" t="s">
        <v>3931</v>
      </c>
      <c r="D2367" t="s">
        <v>31</v>
      </c>
      <c r="E2367" t="s">
        <v>3932</v>
      </c>
      <c r="F2367" t="s">
        <v>31</v>
      </c>
      <c r="G2367" t="s">
        <v>25</v>
      </c>
      <c r="H2367" t="s">
        <v>55</v>
      </c>
      <c r="I2367">
        <v>45142</v>
      </c>
      <c r="J2367">
        <v>2200</v>
      </c>
      <c r="K2367">
        <v>16093.71</v>
      </c>
      <c r="L2367">
        <v>2200</v>
      </c>
      <c r="M2367">
        <v>14663.88</v>
      </c>
      <c r="N2367">
        <v>45163</v>
      </c>
      <c r="O2367">
        <v>45170</v>
      </c>
      <c r="P2367">
        <v>0</v>
      </c>
      <c r="Q2367" t="str">
        <f t="shared" si="36"/>
        <v>ACTIVE</v>
      </c>
    </row>
    <row r="2368" spans="1:17" x14ac:dyDescent="0.25">
      <c r="A2368" t="s">
        <v>113</v>
      </c>
      <c r="B2368" t="s">
        <v>1523</v>
      </c>
      <c r="C2368" t="s">
        <v>1524</v>
      </c>
      <c r="D2368" t="s">
        <v>31</v>
      </c>
      <c r="E2368" t="s">
        <v>3933</v>
      </c>
      <c r="F2368" t="s">
        <v>31</v>
      </c>
      <c r="G2368" t="s">
        <v>32</v>
      </c>
      <c r="H2368" t="s">
        <v>33</v>
      </c>
      <c r="I2368">
        <v>45055</v>
      </c>
      <c r="J2368">
        <v>9400</v>
      </c>
      <c r="K2368">
        <v>9658.5</v>
      </c>
      <c r="L2368">
        <v>9400</v>
      </c>
      <c r="M2368">
        <v>4829.25</v>
      </c>
      <c r="N2368">
        <v>45147</v>
      </c>
      <c r="O2368">
        <v>45178</v>
      </c>
      <c r="P2368">
        <v>0</v>
      </c>
      <c r="Q2368" t="str">
        <f t="shared" si="36"/>
        <v>ACTIVE</v>
      </c>
    </row>
    <row r="2369" spans="1:17" x14ac:dyDescent="0.25">
      <c r="A2369" t="s">
        <v>113</v>
      </c>
      <c r="B2369" t="s">
        <v>143</v>
      </c>
      <c r="C2369" t="s">
        <v>144</v>
      </c>
      <c r="D2369" t="s">
        <v>31</v>
      </c>
      <c r="E2369" t="s">
        <v>3934</v>
      </c>
      <c r="F2369" t="s">
        <v>31</v>
      </c>
      <c r="G2369" t="s">
        <v>32</v>
      </c>
      <c r="H2369" t="s">
        <v>68</v>
      </c>
      <c r="I2369">
        <v>45155</v>
      </c>
      <c r="J2369">
        <v>148.5</v>
      </c>
      <c r="K2369">
        <v>152.59</v>
      </c>
      <c r="L2369">
        <v>148.5</v>
      </c>
      <c r="M2369">
        <v>76.3</v>
      </c>
      <c r="N2369">
        <v>45186</v>
      </c>
      <c r="O2369">
        <v>45216</v>
      </c>
      <c r="P2369">
        <v>0</v>
      </c>
      <c r="Q2369" t="str">
        <f t="shared" si="36"/>
        <v>ACTIVE</v>
      </c>
    </row>
    <row r="2370" spans="1:17" x14ac:dyDescent="0.25">
      <c r="A2370" t="s">
        <v>113</v>
      </c>
      <c r="B2370" t="s">
        <v>2132</v>
      </c>
      <c r="C2370" t="s">
        <v>2133</v>
      </c>
      <c r="D2370" t="s">
        <v>22</v>
      </c>
      <c r="E2370" t="s">
        <v>3935</v>
      </c>
      <c r="F2370" t="s">
        <v>22</v>
      </c>
      <c r="G2370" t="s">
        <v>32</v>
      </c>
      <c r="H2370" t="s">
        <v>41</v>
      </c>
      <c r="I2370">
        <v>45033</v>
      </c>
      <c r="J2370">
        <v>1200</v>
      </c>
      <c r="K2370">
        <v>1233</v>
      </c>
      <c r="L2370">
        <v>1200</v>
      </c>
      <c r="M2370">
        <v>1233</v>
      </c>
      <c r="O2370">
        <v>45155</v>
      </c>
      <c r="P2370">
        <v>107</v>
      </c>
      <c r="Q2370" t="str">
        <f t="shared" ref="Q2370:Q2433" si="37">IF(P2370=0,"ACTIVE",IF(P2370&lt;=30,"1-30",IF(AND(P2370&gt;30,P2370&lt;=60),"31-60",IF(AND(P2370&gt;60,P2370&lt;=90),"61-90",IF(AND(P2370&gt;90,P2370&lt;=120),"91-120",IF(AND(P2370&gt;120,P2370&lt;=150),"121-150",IF(AND(P2370&gt;150,P2370&lt;=180),"151-180","180+")))))))</f>
        <v>91-120</v>
      </c>
    </row>
    <row r="2371" spans="1:17" x14ac:dyDescent="0.25">
      <c r="A2371" t="s">
        <v>113</v>
      </c>
      <c r="B2371" t="s">
        <v>3936</v>
      </c>
      <c r="C2371" t="s">
        <v>3937</v>
      </c>
      <c r="D2371" t="s">
        <v>22</v>
      </c>
      <c r="E2371" t="s">
        <v>3938</v>
      </c>
      <c r="F2371" t="s">
        <v>165</v>
      </c>
      <c r="G2371" t="s">
        <v>25</v>
      </c>
      <c r="H2371" t="s">
        <v>284</v>
      </c>
      <c r="I2371">
        <v>45113</v>
      </c>
      <c r="J2371">
        <v>20776.41</v>
      </c>
      <c r="K2371">
        <v>20776.41</v>
      </c>
      <c r="L2371">
        <v>20776.41</v>
      </c>
      <c r="M2371">
        <v>20776.41</v>
      </c>
      <c r="O2371">
        <v>45174</v>
      </c>
      <c r="P2371">
        <v>17</v>
      </c>
      <c r="Q2371" t="str">
        <f t="shared" si="37"/>
        <v>1-30</v>
      </c>
    </row>
    <row r="2372" spans="1:17" x14ac:dyDescent="0.25">
      <c r="A2372" t="s">
        <v>113</v>
      </c>
      <c r="B2372" t="s">
        <v>3157</v>
      </c>
      <c r="C2372" t="s">
        <v>3158</v>
      </c>
      <c r="D2372" t="s">
        <v>31</v>
      </c>
      <c r="E2372" t="s">
        <v>3939</v>
      </c>
      <c r="F2372" t="s">
        <v>31</v>
      </c>
      <c r="G2372" t="s">
        <v>32</v>
      </c>
      <c r="H2372" t="s">
        <v>41</v>
      </c>
      <c r="I2372">
        <v>45063</v>
      </c>
      <c r="J2372">
        <v>1848.8</v>
      </c>
      <c r="K2372">
        <v>1899.65</v>
      </c>
      <c r="L2372">
        <v>1848.8</v>
      </c>
      <c r="M2372">
        <v>474.92</v>
      </c>
      <c r="N2372">
        <v>45155</v>
      </c>
      <c r="O2372">
        <v>45186</v>
      </c>
      <c r="P2372">
        <v>0</v>
      </c>
      <c r="Q2372" t="str">
        <f t="shared" si="37"/>
        <v>ACTIVE</v>
      </c>
    </row>
    <row r="2373" spans="1:17" x14ac:dyDescent="0.25">
      <c r="A2373" t="s">
        <v>113</v>
      </c>
      <c r="B2373" t="s">
        <v>3940</v>
      </c>
      <c r="C2373" t="s">
        <v>3941</v>
      </c>
      <c r="D2373" t="s">
        <v>22</v>
      </c>
      <c r="E2373" t="s">
        <v>3942</v>
      </c>
      <c r="F2373" t="s">
        <v>22</v>
      </c>
      <c r="G2373" t="s">
        <v>25</v>
      </c>
      <c r="H2373" t="s">
        <v>37</v>
      </c>
      <c r="I2373">
        <v>45103</v>
      </c>
      <c r="J2373">
        <v>63267.35</v>
      </c>
      <c r="K2373">
        <v>63267.35</v>
      </c>
      <c r="L2373">
        <v>63267.35</v>
      </c>
      <c r="M2373">
        <v>63267.35</v>
      </c>
      <c r="O2373">
        <v>45164</v>
      </c>
      <c r="P2373">
        <v>48</v>
      </c>
      <c r="Q2373" t="str">
        <f t="shared" si="37"/>
        <v>31-60</v>
      </c>
    </row>
    <row r="2374" spans="1:17" x14ac:dyDescent="0.25">
      <c r="A2374" t="s">
        <v>113</v>
      </c>
      <c r="B2374" t="s">
        <v>198</v>
      </c>
      <c r="C2374" t="s">
        <v>199</v>
      </c>
      <c r="D2374" t="s">
        <v>31</v>
      </c>
      <c r="E2374" t="s">
        <v>3943</v>
      </c>
      <c r="F2374" t="s">
        <v>31</v>
      </c>
      <c r="G2374" t="s">
        <v>32</v>
      </c>
      <c r="H2374" t="s">
        <v>41</v>
      </c>
      <c r="I2374">
        <v>45091</v>
      </c>
      <c r="J2374">
        <v>2500</v>
      </c>
      <c r="K2374">
        <v>2568.75</v>
      </c>
      <c r="L2374">
        <v>2500</v>
      </c>
      <c r="M2374">
        <v>1284.3800000000001</v>
      </c>
      <c r="N2374">
        <v>45152</v>
      </c>
      <c r="O2374">
        <v>45183</v>
      </c>
      <c r="P2374">
        <v>0</v>
      </c>
      <c r="Q2374" t="str">
        <f t="shared" si="37"/>
        <v>ACTIVE</v>
      </c>
    </row>
    <row r="2375" spans="1:17" x14ac:dyDescent="0.25">
      <c r="A2375" t="s">
        <v>113</v>
      </c>
      <c r="B2375" t="s">
        <v>552</v>
      </c>
      <c r="C2375" t="s">
        <v>553</v>
      </c>
      <c r="D2375" t="s">
        <v>31</v>
      </c>
      <c r="E2375" t="s">
        <v>3944</v>
      </c>
      <c r="F2375" t="s">
        <v>31</v>
      </c>
      <c r="G2375" t="s">
        <v>32</v>
      </c>
      <c r="H2375" t="s">
        <v>33</v>
      </c>
      <c r="I2375">
        <v>45133</v>
      </c>
      <c r="J2375">
        <v>7095</v>
      </c>
      <c r="K2375">
        <v>7290.12</v>
      </c>
      <c r="L2375">
        <v>7095</v>
      </c>
      <c r="M2375">
        <v>7290.12</v>
      </c>
      <c r="O2375">
        <v>45164</v>
      </c>
      <c r="P2375">
        <v>0</v>
      </c>
      <c r="Q2375" t="str">
        <f t="shared" si="37"/>
        <v>ACTIVE</v>
      </c>
    </row>
    <row r="2376" spans="1:17" x14ac:dyDescent="0.25">
      <c r="A2376" t="s">
        <v>113</v>
      </c>
      <c r="B2376" t="s">
        <v>895</v>
      </c>
      <c r="C2376" t="s">
        <v>896</v>
      </c>
      <c r="D2376" t="s">
        <v>31</v>
      </c>
      <c r="E2376" t="s">
        <v>3945</v>
      </c>
      <c r="F2376" t="s">
        <v>31</v>
      </c>
      <c r="G2376" t="s">
        <v>32</v>
      </c>
      <c r="H2376" t="s">
        <v>33</v>
      </c>
      <c r="I2376">
        <v>45132</v>
      </c>
      <c r="J2376">
        <v>3994.36</v>
      </c>
      <c r="K2376">
        <v>4104.21</v>
      </c>
      <c r="L2376">
        <v>3994.36</v>
      </c>
      <c r="M2376">
        <v>3420.2</v>
      </c>
      <c r="N2376">
        <v>45163</v>
      </c>
      <c r="O2376">
        <v>45194</v>
      </c>
      <c r="P2376">
        <v>0</v>
      </c>
      <c r="Q2376" t="str">
        <f t="shared" si="37"/>
        <v>ACTIVE</v>
      </c>
    </row>
    <row r="2377" spans="1:17" x14ac:dyDescent="0.25">
      <c r="A2377" t="s">
        <v>113</v>
      </c>
      <c r="B2377" t="s">
        <v>3946</v>
      </c>
      <c r="C2377" t="s">
        <v>3947</v>
      </c>
      <c r="D2377" t="s">
        <v>31</v>
      </c>
      <c r="E2377" t="s">
        <v>3948</v>
      </c>
      <c r="F2377" t="s">
        <v>31</v>
      </c>
      <c r="G2377" t="s">
        <v>25</v>
      </c>
      <c r="H2377" t="s">
        <v>55</v>
      </c>
      <c r="I2377">
        <v>45131</v>
      </c>
      <c r="J2377">
        <v>12200</v>
      </c>
      <c r="K2377">
        <v>25320.82</v>
      </c>
      <c r="L2377">
        <v>12200</v>
      </c>
      <c r="M2377">
        <v>22791.08</v>
      </c>
      <c r="N2377">
        <v>45148</v>
      </c>
      <c r="O2377">
        <v>45179</v>
      </c>
      <c r="P2377">
        <v>0</v>
      </c>
      <c r="Q2377" t="str">
        <f t="shared" si="37"/>
        <v>ACTIVE</v>
      </c>
    </row>
    <row r="2378" spans="1:17" x14ac:dyDescent="0.25">
      <c r="A2378" t="s">
        <v>113</v>
      </c>
      <c r="B2378" t="s">
        <v>3949</v>
      </c>
      <c r="C2378" t="s">
        <v>3950</v>
      </c>
      <c r="D2378" t="s">
        <v>22</v>
      </c>
      <c r="E2378" t="s">
        <v>3951</v>
      </c>
      <c r="F2378" t="s">
        <v>22</v>
      </c>
      <c r="G2378" t="s">
        <v>25</v>
      </c>
      <c r="H2378" t="s">
        <v>55</v>
      </c>
      <c r="I2378">
        <v>44874</v>
      </c>
      <c r="J2378">
        <v>20000</v>
      </c>
      <c r="K2378">
        <v>20990</v>
      </c>
      <c r="L2378">
        <v>20000</v>
      </c>
      <c r="M2378">
        <v>13889.28</v>
      </c>
      <c r="N2378">
        <v>44959</v>
      </c>
      <c r="O2378">
        <v>45028</v>
      </c>
      <c r="P2378">
        <v>205</v>
      </c>
      <c r="Q2378" t="str">
        <f t="shared" si="37"/>
        <v>180+</v>
      </c>
    </row>
    <row r="2379" spans="1:17" x14ac:dyDescent="0.25">
      <c r="A2379" t="s">
        <v>113</v>
      </c>
      <c r="B2379" t="s">
        <v>325</v>
      </c>
      <c r="C2379" t="s">
        <v>326</v>
      </c>
      <c r="D2379" t="s">
        <v>31</v>
      </c>
      <c r="E2379" t="s">
        <v>3952</v>
      </c>
      <c r="F2379" t="s">
        <v>31</v>
      </c>
      <c r="G2379" t="s">
        <v>32</v>
      </c>
      <c r="H2379" t="s">
        <v>33</v>
      </c>
      <c r="I2379">
        <v>45036</v>
      </c>
      <c r="J2379">
        <v>1996.74</v>
      </c>
      <c r="K2379">
        <v>2051.66</v>
      </c>
      <c r="L2379">
        <v>1996.74</v>
      </c>
      <c r="M2379">
        <v>683.9</v>
      </c>
      <c r="N2379">
        <v>45158</v>
      </c>
      <c r="O2379">
        <v>45189</v>
      </c>
      <c r="P2379">
        <v>0</v>
      </c>
      <c r="Q2379" t="str">
        <f t="shared" si="37"/>
        <v>ACTIVE</v>
      </c>
    </row>
    <row r="2380" spans="1:17" x14ac:dyDescent="0.25">
      <c r="A2380" t="s">
        <v>113</v>
      </c>
      <c r="B2380" t="s">
        <v>858</v>
      </c>
      <c r="C2380" t="s">
        <v>859</v>
      </c>
      <c r="D2380" t="s">
        <v>29</v>
      </c>
      <c r="E2380" t="s">
        <v>3953</v>
      </c>
      <c r="F2380" t="s">
        <v>31</v>
      </c>
      <c r="G2380" t="s">
        <v>32</v>
      </c>
      <c r="H2380" t="s">
        <v>33</v>
      </c>
      <c r="I2380">
        <v>45111</v>
      </c>
      <c r="J2380">
        <v>795</v>
      </c>
      <c r="K2380">
        <v>816.87</v>
      </c>
      <c r="L2380">
        <v>795</v>
      </c>
      <c r="M2380">
        <v>816.9</v>
      </c>
      <c r="O2380">
        <v>45173</v>
      </c>
      <c r="P2380">
        <v>0</v>
      </c>
      <c r="Q2380" t="str">
        <f t="shared" si="37"/>
        <v>ACTIVE</v>
      </c>
    </row>
    <row r="2381" spans="1:17" x14ac:dyDescent="0.25">
      <c r="A2381" t="s">
        <v>113</v>
      </c>
      <c r="B2381" t="s">
        <v>170</v>
      </c>
      <c r="C2381" t="s">
        <v>171</v>
      </c>
      <c r="D2381" t="s">
        <v>29</v>
      </c>
      <c r="E2381" t="s">
        <v>3954</v>
      </c>
      <c r="F2381" t="s">
        <v>31</v>
      </c>
      <c r="G2381" t="s">
        <v>32</v>
      </c>
      <c r="H2381" t="s">
        <v>33</v>
      </c>
      <c r="I2381">
        <v>45009</v>
      </c>
      <c r="J2381">
        <v>1400</v>
      </c>
      <c r="K2381">
        <v>1438.5</v>
      </c>
      <c r="L2381">
        <v>1400</v>
      </c>
      <c r="M2381">
        <v>479.5</v>
      </c>
      <c r="N2381">
        <v>45142</v>
      </c>
      <c r="O2381">
        <v>45170</v>
      </c>
      <c r="P2381">
        <v>0</v>
      </c>
      <c r="Q2381" t="str">
        <f t="shared" si="37"/>
        <v>ACTIVE</v>
      </c>
    </row>
    <row r="2382" spans="1:17" x14ac:dyDescent="0.25">
      <c r="A2382" t="s">
        <v>113</v>
      </c>
      <c r="B2382" t="s">
        <v>3955</v>
      </c>
      <c r="C2382" t="s">
        <v>3956</v>
      </c>
      <c r="D2382" t="s">
        <v>29</v>
      </c>
      <c r="E2382" t="s">
        <v>3957</v>
      </c>
      <c r="F2382" t="s">
        <v>165</v>
      </c>
      <c r="G2382" t="s">
        <v>25</v>
      </c>
      <c r="H2382" t="s">
        <v>55</v>
      </c>
      <c r="I2382">
        <v>44984</v>
      </c>
      <c r="J2382">
        <v>9000</v>
      </c>
      <c r="K2382">
        <v>31199.81</v>
      </c>
      <c r="L2382">
        <v>9000</v>
      </c>
      <c r="M2382">
        <v>21705.21</v>
      </c>
      <c r="N2382">
        <v>45167</v>
      </c>
      <c r="O2382">
        <v>45173</v>
      </c>
      <c r="P2382">
        <v>-27</v>
      </c>
      <c r="Q2382" t="str">
        <f t="shared" si="37"/>
        <v>1-30</v>
      </c>
    </row>
    <row r="2383" spans="1:17" x14ac:dyDescent="0.25">
      <c r="A2383" t="s">
        <v>113</v>
      </c>
      <c r="B2383" t="s">
        <v>3958</v>
      </c>
      <c r="C2383" t="s">
        <v>3959</v>
      </c>
      <c r="D2383" t="s">
        <v>31</v>
      </c>
      <c r="E2383" t="s">
        <v>3960</v>
      </c>
      <c r="F2383" t="s">
        <v>31</v>
      </c>
      <c r="G2383" t="s">
        <v>25</v>
      </c>
      <c r="H2383" t="s">
        <v>55</v>
      </c>
      <c r="I2383">
        <v>44819</v>
      </c>
      <c r="J2383">
        <v>2912</v>
      </c>
      <c r="K2383">
        <v>4105.6499999999996</v>
      </c>
      <c r="L2383">
        <v>2912</v>
      </c>
      <c r="M2383">
        <v>2666.51</v>
      </c>
      <c r="N2383">
        <v>45162</v>
      </c>
      <c r="O2383">
        <v>45176</v>
      </c>
      <c r="P2383">
        <v>0</v>
      </c>
      <c r="Q2383" t="str">
        <f t="shared" si="37"/>
        <v>ACTIVE</v>
      </c>
    </row>
    <row r="2384" spans="1:17" x14ac:dyDescent="0.25">
      <c r="A2384" t="s">
        <v>113</v>
      </c>
      <c r="B2384" t="s">
        <v>965</v>
      </c>
      <c r="C2384" t="s">
        <v>966</v>
      </c>
      <c r="D2384" t="s">
        <v>31</v>
      </c>
      <c r="E2384" t="s">
        <v>3961</v>
      </c>
      <c r="F2384" t="s">
        <v>31</v>
      </c>
      <c r="G2384" t="s">
        <v>32</v>
      </c>
      <c r="H2384" t="s">
        <v>33</v>
      </c>
      <c r="I2384">
        <v>45127</v>
      </c>
      <c r="J2384">
        <v>5000</v>
      </c>
      <c r="K2384">
        <v>5137.5</v>
      </c>
      <c r="L2384">
        <v>5000</v>
      </c>
      <c r="M2384">
        <v>4281.25</v>
      </c>
      <c r="N2384">
        <v>45158</v>
      </c>
      <c r="O2384">
        <v>45189</v>
      </c>
      <c r="P2384">
        <v>0</v>
      </c>
      <c r="Q2384" t="str">
        <f t="shared" si="37"/>
        <v>ACTIVE</v>
      </c>
    </row>
    <row r="2385" spans="1:17" x14ac:dyDescent="0.25">
      <c r="A2385" t="s">
        <v>113</v>
      </c>
      <c r="B2385" t="s">
        <v>371</v>
      </c>
      <c r="C2385" t="s">
        <v>372</v>
      </c>
      <c r="D2385" t="s">
        <v>31</v>
      </c>
      <c r="E2385" t="s">
        <v>3962</v>
      </c>
      <c r="F2385" t="s">
        <v>31</v>
      </c>
      <c r="G2385" t="s">
        <v>32</v>
      </c>
      <c r="H2385" t="s">
        <v>33</v>
      </c>
      <c r="I2385">
        <v>44994</v>
      </c>
      <c r="J2385">
        <v>6922.64</v>
      </c>
      <c r="K2385">
        <v>7113.02</v>
      </c>
      <c r="L2385">
        <v>6922.64</v>
      </c>
      <c r="M2385">
        <v>1185.51</v>
      </c>
      <c r="N2385">
        <v>45147</v>
      </c>
      <c r="O2385">
        <v>45178</v>
      </c>
      <c r="P2385">
        <v>0</v>
      </c>
      <c r="Q2385" t="str">
        <f t="shared" si="37"/>
        <v>ACTIVE</v>
      </c>
    </row>
    <row r="2386" spans="1:17" x14ac:dyDescent="0.25">
      <c r="A2386" t="s">
        <v>113</v>
      </c>
      <c r="B2386" t="s">
        <v>448</v>
      </c>
      <c r="C2386" t="s">
        <v>449</v>
      </c>
      <c r="D2386" t="s">
        <v>31</v>
      </c>
      <c r="E2386" t="s">
        <v>3963</v>
      </c>
      <c r="F2386" t="s">
        <v>31</v>
      </c>
      <c r="G2386" t="s">
        <v>32</v>
      </c>
      <c r="H2386" t="s">
        <v>41</v>
      </c>
      <c r="I2386">
        <v>45132</v>
      </c>
      <c r="J2386">
        <v>5030.37</v>
      </c>
      <c r="K2386">
        <v>5168.71</v>
      </c>
      <c r="L2386">
        <v>5030.37</v>
      </c>
      <c r="M2386">
        <v>3876.54</v>
      </c>
      <c r="N2386">
        <v>45163</v>
      </c>
      <c r="O2386">
        <v>45194</v>
      </c>
      <c r="P2386">
        <v>0</v>
      </c>
      <c r="Q2386" t="str">
        <f t="shared" si="37"/>
        <v>ACTIVE</v>
      </c>
    </row>
    <row r="2387" spans="1:17" x14ac:dyDescent="0.25">
      <c r="A2387" t="s">
        <v>113</v>
      </c>
      <c r="B2387" t="s">
        <v>337</v>
      </c>
      <c r="C2387" t="s">
        <v>338</v>
      </c>
      <c r="D2387" t="s">
        <v>31</v>
      </c>
      <c r="E2387" t="s">
        <v>3964</v>
      </c>
      <c r="F2387" t="s">
        <v>31</v>
      </c>
      <c r="G2387" t="s">
        <v>32</v>
      </c>
      <c r="H2387" t="s">
        <v>33</v>
      </c>
      <c r="I2387">
        <v>45072</v>
      </c>
      <c r="J2387">
        <v>7469</v>
      </c>
      <c r="K2387">
        <v>7674.4</v>
      </c>
      <c r="L2387">
        <v>7469</v>
      </c>
      <c r="M2387">
        <v>5116.28</v>
      </c>
      <c r="N2387">
        <v>45140</v>
      </c>
      <c r="O2387">
        <v>45164</v>
      </c>
      <c r="P2387">
        <v>0</v>
      </c>
      <c r="Q2387" t="str">
        <f t="shared" si="37"/>
        <v>ACTIVE</v>
      </c>
    </row>
    <row r="2388" spans="1:17" x14ac:dyDescent="0.25">
      <c r="A2388" t="s">
        <v>113</v>
      </c>
      <c r="B2388" t="s">
        <v>322</v>
      </c>
      <c r="C2388" t="s">
        <v>323</v>
      </c>
      <c r="D2388" t="s">
        <v>31</v>
      </c>
      <c r="E2388" t="s">
        <v>3965</v>
      </c>
      <c r="F2388" t="s">
        <v>31</v>
      </c>
      <c r="G2388" t="s">
        <v>32</v>
      </c>
      <c r="H2388" t="s">
        <v>41</v>
      </c>
      <c r="I2388">
        <v>45075</v>
      </c>
      <c r="J2388">
        <v>6953.27</v>
      </c>
      <c r="K2388">
        <v>7144.5</v>
      </c>
      <c r="L2388">
        <v>6953.27</v>
      </c>
      <c r="M2388">
        <v>3572.26</v>
      </c>
      <c r="N2388">
        <v>45137</v>
      </c>
      <c r="O2388">
        <v>45168</v>
      </c>
      <c r="P2388">
        <v>0</v>
      </c>
      <c r="Q2388" t="str">
        <f t="shared" si="37"/>
        <v>ACTIVE</v>
      </c>
    </row>
    <row r="2389" spans="1:17" x14ac:dyDescent="0.25">
      <c r="A2389" t="s">
        <v>113</v>
      </c>
      <c r="B2389" t="s">
        <v>607</v>
      </c>
      <c r="C2389" t="s">
        <v>608</v>
      </c>
      <c r="D2389" t="s">
        <v>31</v>
      </c>
      <c r="E2389" t="s">
        <v>3966</v>
      </c>
      <c r="F2389" t="s">
        <v>31</v>
      </c>
      <c r="G2389" t="s">
        <v>32</v>
      </c>
      <c r="H2389" t="s">
        <v>41</v>
      </c>
      <c r="I2389">
        <v>45064</v>
      </c>
      <c r="J2389">
        <v>2287.89</v>
      </c>
      <c r="K2389">
        <v>2350.8200000000002</v>
      </c>
      <c r="L2389">
        <v>2287.89</v>
      </c>
      <c r="M2389">
        <v>587.71</v>
      </c>
      <c r="N2389">
        <v>45156</v>
      </c>
      <c r="O2389">
        <v>45187</v>
      </c>
      <c r="P2389">
        <v>0</v>
      </c>
      <c r="Q2389" t="str">
        <f t="shared" si="37"/>
        <v>ACTIVE</v>
      </c>
    </row>
    <row r="2390" spans="1:17" x14ac:dyDescent="0.25">
      <c r="A2390" t="s">
        <v>113</v>
      </c>
      <c r="B2390" t="s">
        <v>315</v>
      </c>
      <c r="C2390" t="s">
        <v>316</v>
      </c>
      <c r="D2390" t="s">
        <v>31</v>
      </c>
      <c r="E2390" t="s">
        <v>3967</v>
      </c>
      <c r="F2390" t="s">
        <v>31</v>
      </c>
      <c r="G2390" t="s">
        <v>25</v>
      </c>
      <c r="H2390" t="s">
        <v>55</v>
      </c>
      <c r="I2390">
        <v>45140</v>
      </c>
      <c r="J2390">
        <v>2500</v>
      </c>
      <c r="K2390">
        <v>7204.78</v>
      </c>
      <c r="L2390">
        <v>2500</v>
      </c>
      <c r="M2390">
        <v>5914.22</v>
      </c>
      <c r="N2390">
        <v>45160</v>
      </c>
      <c r="O2390">
        <v>45167</v>
      </c>
      <c r="P2390">
        <v>0</v>
      </c>
      <c r="Q2390" t="str">
        <f t="shared" si="37"/>
        <v>ACTIVE</v>
      </c>
    </row>
    <row r="2391" spans="1:17" x14ac:dyDescent="0.25">
      <c r="A2391" t="s">
        <v>113</v>
      </c>
      <c r="B2391" t="s">
        <v>463</v>
      </c>
      <c r="C2391" t="s">
        <v>464</v>
      </c>
      <c r="D2391" t="s">
        <v>22</v>
      </c>
      <c r="E2391" t="s">
        <v>3968</v>
      </c>
      <c r="F2391" t="s">
        <v>22</v>
      </c>
      <c r="G2391" t="s">
        <v>32</v>
      </c>
      <c r="H2391" t="s">
        <v>41</v>
      </c>
      <c r="I2391">
        <v>44855</v>
      </c>
      <c r="J2391">
        <v>4000</v>
      </c>
      <c r="K2391">
        <v>4110</v>
      </c>
      <c r="L2391">
        <v>4000</v>
      </c>
      <c r="M2391">
        <v>2055</v>
      </c>
      <c r="N2391">
        <v>44930</v>
      </c>
      <c r="O2391">
        <v>45010</v>
      </c>
      <c r="P2391">
        <v>223</v>
      </c>
      <c r="Q2391" t="str">
        <f t="shared" si="37"/>
        <v>180+</v>
      </c>
    </row>
    <row r="2392" spans="1:17" x14ac:dyDescent="0.25">
      <c r="A2392" t="s">
        <v>113</v>
      </c>
      <c r="B2392" t="s">
        <v>2724</v>
      </c>
      <c r="C2392" t="s">
        <v>2725</v>
      </c>
      <c r="D2392" t="s">
        <v>31</v>
      </c>
      <c r="E2392" t="s">
        <v>3969</v>
      </c>
      <c r="F2392" t="s">
        <v>31</v>
      </c>
      <c r="G2392" t="s">
        <v>32</v>
      </c>
      <c r="H2392" t="s">
        <v>3970</v>
      </c>
      <c r="I2392">
        <v>45127</v>
      </c>
      <c r="J2392">
        <v>1607.1</v>
      </c>
      <c r="K2392">
        <v>1651.3</v>
      </c>
      <c r="L2392">
        <v>1607.1</v>
      </c>
      <c r="M2392">
        <v>1651.3</v>
      </c>
      <c r="N2392">
        <v>45158</v>
      </c>
      <c r="O2392">
        <v>45189</v>
      </c>
      <c r="P2392">
        <v>0</v>
      </c>
      <c r="Q2392" t="str">
        <f t="shared" si="37"/>
        <v>ACTIVE</v>
      </c>
    </row>
    <row r="2393" spans="1:17" x14ac:dyDescent="0.25">
      <c r="A2393" t="s">
        <v>113</v>
      </c>
      <c r="B2393" t="s">
        <v>3971</v>
      </c>
      <c r="C2393" t="s">
        <v>3972</v>
      </c>
      <c r="D2393" t="s">
        <v>22</v>
      </c>
      <c r="E2393" t="s">
        <v>3973</v>
      </c>
      <c r="F2393" t="s">
        <v>31</v>
      </c>
      <c r="G2393" t="s">
        <v>25</v>
      </c>
      <c r="H2393" t="s">
        <v>37</v>
      </c>
      <c r="I2393">
        <v>45124</v>
      </c>
      <c r="J2393">
        <v>17360.650000000001</v>
      </c>
      <c r="K2393">
        <v>17360.650000000001</v>
      </c>
      <c r="L2393">
        <v>17360.650000000001</v>
      </c>
      <c r="M2393">
        <v>15972.06</v>
      </c>
      <c r="N2393">
        <v>45133</v>
      </c>
      <c r="O2393">
        <v>45164</v>
      </c>
      <c r="P2393">
        <v>0</v>
      </c>
      <c r="Q2393" t="str">
        <f t="shared" si="37"/>
        <v>ACTIVE</v>
      </c>
    </row>
    <row r="2394" spans="1:17" x14ac:dyDescent="0.25">
      <c r="A2394" t="s">
        <v>113</v>
      </c>
      <c r="B2394" t="s">
        <v>552</v>
      </c>
      <c r="C2394" t="s">
        <v>553</v>
      </c>
      <c r="D2394" t="s">
        <v>31</v>
      </c>
      <c r="E2394" t="s">
        <v>3974</v>
      </c>
      <c r="F2394" t="s">
        <v>31</v>
      </c>
      <c r="G2394" t="s">
        <v>32</v>
      </c>
      <c r="H2394" t="s">
        <v>33</v>
      </c>
      <c r="I2394">
        <v>45086</v>
      </c>
      <c r="J2394">
        <v>2200</v>
      </c>
      <c r="K2394">
        <v>2260.5</v>
      </c>
      <c r="L2394">
        <v>2200</v>
      </c>
      <c r="M2394">
        <v>1507</v>
      </c>
      <c r="N2394">
        <v>45147</v>
      </c>
      <c r="O2394">
        <v>45178</v>
      </c>
      <c r="P2394">
        <v>0</v>
      </c>
      <c r="Q2394" t="str">
        <f t="shared" si="37"/>
        <v>ACTIVE</v>
      </c>
    </row>
    <row r="2395" spans="1:17" x14ac:dyDescent="0.25">
      <c r="A2395" t="s">
        <v>113</v>
      </c>
      <c r="B2395" t="s">
        <v>2309</v>
      </c>
      <c r="C2395" t="s">
        <v>2310</v>
      </c>
      <c r="D2395" t="s">
        <v>31</v>
      </c>
      <c r="E2395" t="s">
        <v>3975</v>
      </c>
      <c r="F2395" t="s">
        <v>31</v>
      </c>
      <c r="G2395" t="s">
        <v>32</v>
      </c>
      <c r="H2395" t="s">
        <v>2312</v>
      </c>
      <c r="I2395">
        <v>45126</v>
      </c>
      <c r="J2395">
        <v>19016.89</v>
      </c>
      <c r="K2395">
        <v>19435.27</v>
      </c>
      <c r="L2395">
        <v>19016.89</v>
      </c>
      <c r="M2395">
        <v>16196.1</v>
      </c>
      <c r="N2395">
        <v>45157</v>
      </c>
      <c r="O2395">
        <v>45188</v>
      </c>
      <c r="P2395">
        <v>0</v>
      </c>
      <c r="Q2395" t="str">
        <f t="shared" si="37"/>
        <v>ACTIVE</v>
      </c>
    </row>
    <row r="2396" spans="1:17" x14ac:dyDescent="0.25">
      <c r="A2396" t="s">
        <v>113</v>
      </c>
      <c r="B2396" t="s">
        <v>322</v>
      </c>
      <c r="C2396" t="s">
        <v>323</v>
      </c>
      <c r="D2396" t="s">
        <v>31</v>
      </c>
      <c r="E2396" t="s">
        <v>3976</v>
      </c>
      <c r="F2396" t="s">
        <v>31</v>
      </c>
      <c r="G2396" t="s">
        <v>32</v>
      </c>
      <c r="H2396" t="s">
        <v>41</v>
      </c>
      <c r="I2396">
        <v>45107</v>
      </c>
      <c r="J2396">
        <v>5836.42</v>
      </c>
      <c r="K2396">
        <v>5996.94</v>
      </c>
      <c r="L2396">
        <v>5836.42</v>
      </c>
      <c r="M2396">
        <v>4497.72</v>
      </c>
      <c r="N2396">
        <v>45137</v>
      </c>
      <c r="O2396">
        <v>45168</v>
      </c>
      <c r="P2396">
        <v>0</v>
      </c>
      <c r="Q2396" t="str">
        <f t="shared" si="37"/>
        <v>ACTIVE</v>
      </c>
    </row>
    <row r="2397" spans="1:17" x14ac:dyDescent="0.25">
      <c r="A2397" t="s">
        <v>113</v>
      </c>
      <c r="B2397" t="s">
        <v>3977</v>
      </c>
      <c r="C2397" t="s">
        <v>3978</v>
      </c>
      <c r="D2397" t="s">
        <v>31</v>
      </c>
      <c r="E2397" t="s">
        <v>3979</v>
      </c>
      <c r="F2397" t="s">
        <v>31</v>
      </c>
      <c r="G2397" t="s">
        <v>32</v>
      </c>
      <c r="H2397" t="s">
        <v>33</v>
      </c>
      <c r="I2397">
        <v>45106</v>
      </c>
      <c r="J2397">
        <v>22222.2</v>
      </c>
      <c r="K2397">
        <v>22833.32</v>
      </c>
      <c r="L2397">
        <v>22222.2</v>
      </c>
      <c r="M2397">
        <v>19027.8</v>
      </c>
      <c r="N2397">
        <v>45136</v>
      </c>
      <c r="O2397">
        <v>45167</v>
      </c>
      <c r="P2397">
        <v>0</v>
      </c>
      <c r="Q2397" t="str">
        <f t="shared" si="37"/>
        <v>ACTIVE</v>
      </c>
    </row>
    <row r="2398" spans="1:17" x14ac:dyDescent="0.25">
      <c r="A2398" t="s">
        <v>113</v>
      </c>
      <c r="B2398" t="s">
        <v>1245</v>
      </c>
      <c r="C2398" t="s">
        <v>1246</v>
      </c>
      <c r="D2398" t="s">
        <v>31</v>
      </c>
      <c r="E2398" t="s">
        <v>3980</v>
      </c>
      <c r="F2398" t="s">
        <v>31</v>
      </c>
      <c r="G2398" t="s">
        <v>25</v>
      </c>
      <c r="H2398" t="s">
        <v>284</v>
      </c>
      <c r="I2398">
        <v>45162</v>
      </c>
      <c r="J2398">
        <v>24255.24</v>
      </c>
      <c r="K2398">
        <v>24255.24</v>
      </c>
      <c r="L2398">
        <v>24255.24</v>
      </c>
      <c r="M2398">
        <v>22755.24</v>
      </c>
      <c r="N2398">
        <v>45162</v>
      </c>
      <c r="O2398">
        <v>45169</v>
      </c>
      <c r="P2398">
        <v>0</v>
      </c>
      <c r="Q2398" t="str">
        <f t="shared" si="37"/>
        <v>ACTIVE</v>
      </c>
    </row>
    <row r="2399" spans="1:17" x14ac:dyDescent="0.25">
      <c r="A2399" t="s">
        <v>113</v>
      </c>
      <c r="B2399" t="s">
        <v>49</v>
      </c>
      <c r="C2399" t="s">
        <v>50</v>
      </c>
      <c r="D2399" t="s">
        <v>31</v>
      </c>
      <c r="E2399" t="s">
        <v>3981</v>
      </c>
      <c r="F2399" t="s">
        <v>31</v>
      </c>
      <c r="G2399" t="s">
        <v>32</v>
      </c>
      <c r="H2399" t="s">
        <v>79</v>
      </c>
      <c r="I2399">
        <v>44991</v>
      </c>
      <c r="J2399">
        <v>470</v>
      </c>
      <c r="K2399">
        <v>482.93</v>
      </c>
      <c r="L2399">
        <v>470</v>
      </c>
      <c r="M2399">
        <v>241.47</v>
      </c>
      <c r="N2399">
        <v>45144</v>
      </c>
      <c r="O2399">
        <v>45175</v>
      </c>
      <c r="P2399">
        <v>0</v>
      </c>
      <c r="Q2399" t="str">
        <f t="shared" si="37"/>
        <v>ACTIVE</v>
      </c>
    </row>
    <row r="2400" spans="1:17" x14ac:dyDescent="0.25">
      <c r="A2400" t="s">
        <v>113</v>
      </c>
      <c r="B2400" t="s">
        <v>1387</v>
      </c>
      <c r="C2400" t="s">
        <v>1388</v>
      </c>
      <c r="D2400" t="s">
        <v>31</v>
      </c>
      <c r="E2400" t="s">
        <v>3982</v>
      </c>
      <c r="F2400" t="s">
        <v>31</v>
      </c>
      <c r="G2400" t="s">
        <v>32</v>
      </c>
      <c r="H2400" t="s">
        <v>33</v>
      </c>
      <c r="I2400">
        <v>45166</v>
      </c>
      <c r="J2400">
        <v>3250</v>
      </c>
      <c r="K2400">
        <v>3339.38</v>
      </c>
      <c r="L2400">
        <v>3250</v>
      </c>
      <c r="M2400">
        <v>3339.42</v>
      </c>
      <c r="O2400">
        <v>45197</v>
      </c>
      <c r="P2400">
        <v>0</v>
      </c>
      <c r="Q2400" t="str">
        <f t="shared" si="37"/>
        <v>ACTIVE</v>
      </c>
    </row>
    <row r="2401" spans="1:17" x14ac:dyDescent="0.25">
      <c r="A2401" t="s">
        <v>113</v>
      </c>
      <c r="B2401" t="s">
        <v>971</v>
      </c>
      <c r="C2401" t="s">
        <v>972</v>
      </c>
      <c r="D2401" t="s">
        <v>31</v>
      </c>
      <c r="E2401" t="s">
        <v>3983</v>
      </c>
      <c r="F2401" t="s">
        <v>31</v>
      </c>
      <c r="G2401" t="s">
        <v>32</v>
      </c>
      <c r="H2401" t="s">
        <v>79</v>
      </c>
      <c r="I2401">
        <v>45124</v>
      </c>
      <c r="J2401">
        <v>9027.1</v>
      </c>
      <c r="K2401">
        <v>9275.35</v>
      </c>
      <c r="L2401">
        <v>9027.1</v>
      </c>
      <c r="M2401">
        <v>9275.34</v>
      </c>
      <c r="O2401">
        <v>45216</v>
      </c>
      <c r="P2401">
        <v>0</v>
      </c>
      <c r="Q2401" t="str">
        <f t="shared" si="37"/>
        <v>ACTIVE</v>
      </c>
    </row>
    <row r="2402" spans="1:17" x14ac:dyDescent="0.25">
      <c r="A2402" t="s">
        <v>113</v>
      </c>
      <c r="B2402" t="s">
        <v>146</v>
      </c>
      <c r="C2402" t="s">
        <v>147</v>
      </c>
      <c r="D2402" t="s">
        <v>31</v>
      </c>
      <c r="E2402" t="s">
        <v>3984</v>
      </c>
      <c r="F2402" t="s">
        <v>31</v>
      </c>
      <c r="G2402" t="s">
        <v>25</v>
      </c>
      <c r="H2402" t="s">
        <v>55</v>
      </c>
      <c r="I2402">
        <v>45168</v>
      </c>
      <c r="J2402">
        <v>5600</v>
      </c>
      <c r="K2402">
        <v>88788.06</v>
      </c>
      <c r="L2402">
        <v>5600</v>
      </c>
      <c r="M2402">
        <v>88788.06</v>
      </c>
      <c r="O2402">
        <v>45185</v>
      </c>
      <c r="P2402">
        <v>0</v>
      </c>
      <c r="Q2402" t="str">
        <f t="shared" si="37"/>
        <v>ACTIVE</v>
      </c>
    </row>
    <row r="2403" spans="1:17" x14ac:dyDescent="0.25">
      <c r="A2403" t="s">
        <v>113</v>
      </c>
      <c r="B2403" t="s">
        <v>278</v>
      </c>
      <c r="C2403" t="s">
        <v>279</v>
      </c>
      <c r="D2403" t="s">
        <v>31</v>
      </c>
      <c r="E2403" t="s">
        <v>3985</v>
      </c>
      <c r="F2403" t="s">
        <v>31</v>
      </c>
      <c r="G2403" t="s">
        <v>32</v>
      </c>
      <c r="H2403" t="s">
        <v>41</v>
      </c>
      <c r="I2403">
        <v>45069</v>
      </c>
      <c r="J2403">
        <v>4840</v>
      </c>
      <c r="K2403">
        <v>4946.4799999999996</v>
      </c>
      <c r="L2403">
        <v>4840</v>
      </c>
      <c r="M2403">
        <v>2473.2399999999998</v>
      </c>
      <c r="N2403">
        <v>45130</v>
      </c>
      <c r="O2403">
        <v>45175</v>
      </c>
      <c r="P2403">
        <v>0</v>
      </c>
      <c r="Q2403" t="str">
        <f t="shared" si="37"/>
        <v>ACTIVE</v>
      </c>
    </row>
    <row r="2404" spans="1:17" x14ac:dyDescent="0.25">
      <c r="A2404" t="s">
        <v>113</v>
      </c>
      <c r="B2404" t="s">
        <v>1634</v>
      </c>
      <c r="C2404" t="s">
        <v>1635</v>
      </c>
      <c r="D2404" t="s">
        <v>22</v>
      </c>
      <c r="E2404" t="s">
        <v>3986</v>
      </c>
      <c r="F2404" t="s">
        <v>121</v>
      </c>
      <c r="G2404" t="s">
        <v>32</v>
      </c>
      <c r="H2404" t="s">
        <v>33</v>
      </c>
      <c r="I2404">
        <v>45019</v>
      </c>
      <c r="J2404">
        <v>10000</v>
      </c>
      <c r="K2404">
        <v>10275</v>
      </c>
      <c r="L2404">
        <v>10000</v>
      </c>
      <c r="M2404">
        <v>5137.5</v>
      </c>
      <c r="N2404">
        <v>45110</v>
      </c>
      <c r="O2404">
        <v>45183</v>
      </c>
      <c r="P2404">
        <v>29</v>
      </c>
      <c r="Q2404" t="str">
        <f t="shared" si="37"/>
        <v>1-30</v>
      </c>
    </row>
    <row r="2405" spans="1:17" x14ac:dyDescent="0.25">
      <c r="A2405" t="s">
        <v>113</v>
      </c>
      <c r="B2405" t="s">
        <v>617</v>
      </c>
      <c r="C2405" t="s">
        <v>618</v>
      </c>
      <c r="D2405" t="s">
        <v>31</v>
      </c>
      <c r="E2405" t="s">
        <v>3987</v>
      </c>
      <c r="F2405" t="s">
        <v>31</v>
      </c>
      <c r="G2405" t="s">
        <v>32</v>
      </c>
      <c r="H2405" t="s">
        <v>33</v>
      </c>
      <c r="I2405">
        <v>44992</v>
      </c>
      <c r="J2405">
        <v>1639</v>
      </c>
      <c r="K2405">
        <v>1684.08</v>
      </c>
      <c r="L2405">
        <v>1639</v>
      </c>
      <c r="M2405">
        <v>280.68</v>
      </c>
      <c r="N2405">
        <v>45145</v>
      </c>
      <c r="O2405">
        <v>45176</v>
      </c>
      <c r="P2405">
        <v>0</v>
      </c>
      <c r="Q2405" t="str">
        <f t="shared" si="37"/>
        <v>ACTIVE</v>
      </c>
    </row>
    <row r="2406" spans="1:17" x14ac:dyDescent="0.25">
      <c r="A2406" t="s">
        <v>113</v>
      </c>
      <c r="B2406" t="s">
        <v>3988</v>
      </c>
      <c r="C2406" t="s">
        <v>3989</v>
      </c>
      <c r="D2406" t="s">
        <v>31</v>
      </c>
      <c r="E2406" t="s">
        <v>3990</v>
      </c>
      <c r="F2406" t="s">
        <v>31</v>
      </c>
      <c r="G2406" t="s">
        <v>25</v>
      </c>
      <c r="H2406" t="s">
        <v>55</v>
      </c>
      <c r="I2406">
        <v>45166</v>
      </c>
      <c r="J2406">
        <v>1300</v>
      </c>
      <c r="K2406">
        <v>7988.22</v>
      </c>
      <c r="L2406">
        <v>1300</v>
      </c>
      <c r="M2406">
        <v>7525.11</v>
      </c>
      <c r="N2406">
        <v>45163</v>
      </c>
      <c r="O2406">
        <v>45170</v>
      </c>
      <c r="P2406">
        <v>0</v>
      </c>
      <c r="Q2406" t="str">
        <f t="shared" si="37"/>
        <v>ACTIVE</v>
      </c>
    </row>
    <row r="2407" spans="1:17" x14ac:dyDescent="0.25">
      <c r="A2407" t="s">
        <v>113</v>
      </c>
      <c r="B2407" t="s">
        <v>227</v>
      </c>
      <c r="C2407" t="s">
        <v>228</v>
      </c>
      <c r="D2407" t="s">
        <v>31</v>
      </c>
      <c r="E2407" t="s">
        <v>3991</v>
      </c>
      <c r="F2407" t="s">
        <v>31</v>
      </c>
      <c r="G2407" t="s">
        <v>32</v>
      </c>
      <c r="H2407" t="s">
        <v>41</v>
      </c>
      <c r="I2407">
        <v>45121</v>
      </c>
      <c r="J2407">
        <v>6600</v>
      </c>
      <c r="K2407">
        <v>6781.5</v>
      </c>
      <c r="L2407">
        <v>6600</v>
      </c>
      <c r="M2407">
        <v>5086.1400000000003</v>
      </c>
      <c r="N2407">
        <v>45152</v>
      </c>
      <c r="O2407">
        <v>45183</v>
      </c>
      <c r="P2407">
        <v>0</v>
      </c>
      <c r="Q2407" t="str">
        <f t="shared" si="37"/>
        <v>ACTIVE</v>
      </c>
    </row>
    <row r="2408" spans="1:17" x14ac:dyDescent="0.25">
      <c r="A2408" t="s">
        <v>113</v>
      </c>
      <c r="B2408" t="s">
        <v>943</v>
      </c>
      <c r="C2408" t="s">
        <v>944</v>
      </c>
      <c r="D2408" t="s">
        <v>31</v>
      </c>
      <c r="E2408" t="s">
        <v>3992</v>
      </c>
      <c r="F2408" t="s">
        <v>31</v>
      </c>
      <c r="G2408" t="s">
        <v>32</v>
      </c>
      <c r="H2408" t="s">
        <v>48</v>
      </c>
      <c r="I2408">
        <v>45131</v>
      </c>
      <c r="J2408">
        <v>5159.95</v>
      </c>
      <c r="K2408">
        <v>5301.85</v>
      </c>
      <c r="L2408">
        <v>5159.95</v>
      </c>
      <c r="M2408">
        <v>4418.25</v>
      </c>
      <c r="N2408">
        <v>45162</v>
      </c>
      <c r="O2408">
        <v>45193</v>
      </c>
      <c r="P2408">
        <v>0</v>
      </c>
      <c r="Q2408" t="str">
        <f t="shared" si="37"/>
        <v>ACTIVE</v>
      </c>
    </row>
    <row r="2409" spans="1:17" x14ac:dyDescent="0.25">
      <c r="A2409" t="s">
        <v>113</v>
      </c>
      <c r="B2409" t="s">
        <v>2285</v>
      </c>
      <c r="C2409" t="s">
        <v>2286</v>
      </c>
      <c r="D2409" t="s">
        <v>29</v>
      </c>
      <c r="E2409" t="s">
        <v>3993</v>
      </c>
      <c r="F2409" t="s">
        <v>165</v>
      </c>
      <c r="G2409" t="s">
        <v>25</v>
      </c>
      <c r="H2409" t="s">
        <v>55</v>
      </c>
      <c r="I2409">
        <v>45079</v>
      </c>
      <c r="J2409">
        <v>2000</v>
      </c>
      <c r="K2409">
        <v>9045</v>
      </c>
      <c r="L2409">
        <v>2000</v>
      </c>
      <c r="M2409">
        <v>7507.73</v>
      </c>
      <c r="N2409">
        <v>45157</v>
      </c>
      <c r="O2409">
        <v>45173</v>
      </c>
      <c r="P2409">
        <v>4</v>
      </c>
      <c r="Q2409" t="str">
        <f t="shared" si="37"/>
        <v>1-30</v>
      </c>
    </row>
    <row r="2410" spans="1:17" x14ac:dyDescent="0.25">
      <c r="A2410" t="s">
        <v>113</v>
      </c>
      <c r="B2410" t="s">
        <v>102</v>
      </c>
      <c r="C2410" t="s">
        <v>103</v>
      </c>
      <c r="D2410" t="s">
        <v>22</v>
      </c>
      <c r="E2410" t="s">
        <v>3994</v>
      </c>
      <c r="F2410" t="s">
        <v>31</v>
      </c>
      <c r="G2410" t="s">
        <v>32</v>
      </c>
      <c r="H2410" t="s">
        <v>33</v>
      </c>
      <c r="I2410">
        <v>45085</v>
      </c>
      <c r="J2410">
        <v>2573.4</v>
      </c>
      <c r="K2410">
        <v>2644.18</v>
      </c>
      <c r="L2410">
        <v>2573.4</v>
      </c>
      <c r="M2410">
        <v>2203.5</v>
      </c>
      <c r="N2410">
        <v>45146</v>
      </c>
      <c r="O2410">
        <v>45177</v>
      </c>
      <c r="P2410">
        <v>0</v>
      </c>
      <c r="Q2410" t="str">
        <f t="shared" si="37"/>
        <v>ACTIVE</v>
      </c>
    </row>
    <row r="2411" spans="1:17" x14ac:dyDescent="0.25">
      <c r="A2411" t="s">
        <v>113</v>
      </c>
      <c r="B2411" t="s">
        <v>87</v>
      </c>
      <c r="C2411" t="s">
        <v>88</v>
      </c>
      <c r="D2411" t="s">
        <v>31</v>
      </c>
      <c r="E2411" t="s">
        <v>3995</v>
      </c>
      <c r="F2411" t="s">
        <v>31</v>
      </c>
      <c r="G2411" t="s">
        <v>32</v>
      </c>
      <c r="H2411" t="s">
        <v>223</v>
      </c>
      <c r="I2411">
        <v>45099</v>
      </c>
      <c r="J2411">
        <v>1304.69</v>
      </c>
      <c r="K2411">
        <v>1340.58</v>
      </c>
      <c r="L2411">
        <v>1304.69</v>
      </c>
      <c r="M2411">
        <v>446.86</v>
      </c>
      <c r="N2411">
        <v>45160</v>
      </c>
      <c r="O2411">
        <v>45191</v>
      </c>
      <c r="P2411">
        <v>0</v>
      </c>
      <c r="Q2411" t="str">
        <f t="shared" si="37"/>
        <v>ACTIVE</v>
      </c>
    </row>
    <row r="2412" spans="1:17" x14ac:dyDescent="0.25">
      <c r="A2412" t="s">
        <v>113</v>
      </c>
      <c r="B2412" t="s">
        <v>3996</v>
      </c>
      <c r="C2412" t="s">
        <v>3997</v>
      </c>
      <c r="D2412" t="s">
        <v>31</v>
      </c>
      <c r="E2412" t="s">
        <v>3998</v>
      </c>
      <c r="F2412" t="s">
        <v>31</v>
      </c>
      <c r="G2412" t="s">
        <v>25</v>
      </c>
      <c r="H2412" t="s">
        <v>55</v>
      </c>
      <c r="I2412">
        <v>45160</v>
      </c>
      <c r="J2412">
        <v>3000</v>
      </c>
      <c r="K2412">
        <v>4379.55</v>
      </c>
      <c r="L2412">
        <v>3000</v>
      </c>
      <c r="M2412">
        <v>4252.8900000000003</v>
      </c>
      <c r="N2412">
        <v>45160</v>
      </c>
      <c r="O2412">
        <v>45167</v>
      </c>
      <c r="P2412">
        <v>0</v>
      </c>
      <c r="Q2412" t="str">
        <f t="shared" si="37"/>
        <v>ACTIVE</v>
      </c>
    </row>
    <row r="2413" spans="1:17" x14ac:dyDescent="0.25">
      <c r="A2413" t="s">
        <v>113</v>
      </c>
      <c r="B2413" t="s">
        <v>745</v>
      </c>
      <c r="C2413" t="s">
        <v>746</v>
      </c>
      <c r="D2413" t="s">
        <v>31</v>
      </c>
      <c r="E2413" t="s">
        <v>3999</v>
      </c>
      <c r="F2413" t="s">
        <v>31</v>
      </c>
      <c r="G2413" t="s">
        <v>32</v>
      </c>
      <c r="H2413" t="s">
        <v>68</v>
      </c>
      <c r="I2413">
        <v>45128</v>
      </c>
      <c r="J2413">
        <v>3300</v>
      </c>
      <c r="K2413">
        <v>3390.75</v>
      </c>
      <c r="L2413">
        <v>3300</v>
      </c>
      <c r="M2413">
        <v>1695.38</v>
      </c>
      <c r="N2413">
        <v>45159</v>
      </c>
      <c r="O2413">
        <v>45190</v>
      </c>
      <c r="P2413">
        <v>0</v>
      </c>
      <c r="Q2413" t="str">
        <f t="shared" si="37"/>
        <v>ACTIVE</v>
      </c>
    </row>
    <row r="2414" spans="1:17" x14ac:dyDescent="0.25">
      <c r="A2414" t="s">
        <v>113</v>
      </c>
      <c r="B2414" t="s">
        <v>661</v>
      </c>
      <c r="C2414" t="s">
        <v>662</v>
      </c>
      <c r="D2414" t="s">
        <v>31</v>
      </c>
      <c r="E2414" t="s">
        <v>4000</v>
      </c>
      <c r="F2414" t="s">
        <v>31</v>
      </c>
      <c r="G2414" t="s">
        <v>32</v>
      </c>
      <c r="H2414" t="s">
        <v>68</v>
      </c>
      <c r="I2414">
        <v>45091</v>
      </c>
      <c r="J2414">
        <v>878.08</v>
      </c>
      <c r="K2414">
        <v>902.23</v>
      </c>
      <c r="L2414">
        <v>878.08</v>
      </c>
      <c r="M2414">
        <v>451.12</v>
      </c>
      <c r="N2414">
        <v>45156</v>
      </c>
      <c r="O2414">
        <v>45177</v>
      </c>
      <c r="P2414">
        <v>0</v>
      </c>
      <c r="Q2414" t="str">
        <f t="shared" si="37"/>
        <v>ACTIVE</v>
      </c>
    </row>
    <row r="2415" spans="1:17" x14ac:dyDescent="0.25">
      <c r="A2415" t="s">
        <v>113</v>
      </c>
      <c r="B2415" t="s">
        <v>2702</v>
      </c>
      <c r="C2415" t="s">
        <v>2703</v>
      </c>
      <c r="D2415" t="s">
        <v>31</v>
      </c>
      <c r="E2415" t="s">
        <v>4001</v>
      </c>
      <c r="F2415" t="s">
        <v>31</v>
      </c>
      <c r="G2415" t="s">
        <v>32</v>
      </c>
      <c r="H2415" t="s">
        <v>79</v>
      </c>
      <c r="I2415">
        <v>45161</v>
      </c>
      <c r="J2415">
        <v>13524</v>
      </c>
      <c r="K2415">
        <v>13895.92</v>
      </c>
      <c r="L2415">
        <v>13524</v>
      </c>
      <c r="M2415">
        <v>13895.94</v>
      </c>
      <c r="O2415">
        <v>45253</v>
      </c>
      <c r="P2415">
        <v>0</v>
      </c>
      <c r="Q2415" t="str">
        <f t="shared" si="37"/>
        <v>ACTIVE</v>
      </c>
    </row>
    <row r="2416" spans="1:17" x14ac:dyDescent="0.25">
      <c r="A2416" t="s">
        <v>113</v>
      </c>
      <c r="B2416" t="s">
        <v>27</v>
      </c>
      <c r="C2416" t="s">
        <v>28</v>
      </c>
      <c r="D2416" t="s">
        <v>29</v>
      </c>
      <c r="E2416" t="s">
        <v>4002</v>
      </c>
      <c r="F2416" t="s">
        <v>165</v>
      </c>
      <c r="G2416" t="s">
        <v>32</v>
      </c>
      <c r="H2416" t="s">
        <v>33</v>
      </c>
      <c r="I2416">
        <v>44981</v>
      </c>
      <c r="J2416">
        <v>40000</v>
      </c>
      <c r="K2416">
        <v>41100</v>
      </c>
      <c r="L2416">
        <v>40000</v>
      </c>
      <c r="M2416">
        <v>6850</v>
      </c>
      <c r="N2416">
        <v>45131</v>
      </c>
      <c r="O2416">
        <v>45169</v>
      </c>
      <c r="P2416">
        <v>8</v>
      </c>
      <c r="Q2416" t="str">
        <f t="shared" si="37"/>
        <v>1-30</v>
      </c>
    </row>
    <row r="2417" spans="1:17" x14ac:dyDescent="0.25">
      <c r="A2417" t="s">
        <v>113</v>
      </c>
      <c r="B2417" t="s">
        <v>4003</v>
      </c>
      <c r="C2417" t="s">
        <v>4004</v>
      </c>
      <c r="D2417" t="s">
        <v>31</v>
      </c>
      <c r="E2417" t="s">
        <v>4005</v>
      </c>
      <c r="F2417" t="s">
        <v>31</v>
      </c>
      <c r="G2417" t="s">
        <v>25</v>
      </c>
      <c r="H2417" t="s">
        <v>55</v>
      </c>
      <c r="I2417">
        <v>44942</v>
      </c>
      <c r="J2417">
        <v>8000</v>
      </c>
      <c r="K2417">
        <v>8396</v>
      </c>
      <c r="L2417">
        <v>8000</v>
      </c>
      <c r="M2417">
        <v>2888.53</v>
      </c>
      <c r="N2417">
        <v>45159</v>
      </c>
      <c r="O2417">
        <v>45166</v>
      </c>
      <c r="P2417">
        <v>0</v>
      </c>
      <c r="Q2417" t="str">
        <f t="shared" si="37"/>
        <v>ACTIVE</v>
      </c>
    </row>
    <row r="2418" spans="1:17" x14ac:dyDescent="0.25">
      <c r="A2418" t="s">
        <v>113</v>
      </c>
      <c r="B2418" t="s">
        <v>4006</v>
      </c>
      <c r="C2418" t="s">
        <v>4007</v>
      </c>
      <c r="D2418" t="s">
        <v>22</v>
      </c>
      <c r="E2418" t="s">
        <v>4008</v>
      </c>
      <c r="F2418" t="s">
        <v>22</v>
      </c>
      <c r="G2418" t="s">
        <v>25</v>
      </c>
      <c r="H2418" t="s">
        <v>26</v>
      </c>
      <c r="I2418">
        <v>44931</v>
      </c>
      <c r="J2418">
        <v>60161.02</v>
      </c>
      <c r="K2418">
        <v>60161.02</v>
      </c>
      <c r="L2418">
        <v>60161.02</v>
      </c>
      <c r="M2418">
        <v>58911.02</v>
      </c>
      <c r="N2418">
        <v>45098</v>
      </c>
      <c r="O2418">
        <v>45079</v>
      </c>
      <c r="P2418">
        <v>42</v>
      </c>
      <c r="Q2418" t="str">
        <f t="shared" si="37"/>
        <v>31-60</v>
      </c>
    </row>
    <row r="2419" spans="1:17" x14ac:dyDescent="0.25">
      <c r="A2419" t="s">
        <v>113</v>
      </c>
      <c r="B2419" t="s">
        <v>45</v>
      </c>
      <c r="C2419" t="s">
        <v>46</v>
      </c>
      <c r="D2419" t="s">
        <v>31</v>
      </c>
      <c r="E2419" t="s">
        <v>4009</v>
      </c>
      <c r="F2419" t="s">
        <v>31</v>
      </c>
      <c r="G2419" t="s">
        <v>32</v>
      </c>
      <c r="H2419" t="s">
        <v>48</v>
      </c>
      <c r="I2419">
        <v>45142</v>
      </c>
      <c r="J2419">
        <v>6966.48</v>
      </c>
      <c r="K2419">
        <v>7158.07</v>
      </c>
      <c r="L2419">
        <v>6966.48</v>
      </c>
      <c r="M2419">
        <v>7158.12</v>
      </c>
      <c r="O2419">
        <v>45173</v>
      </c>
      <c r="P2419">
        <v>0</v>
      </c>
      <c r="Q2419" t="str">
        <f t="shared" si="37"/>
        <v>ACTIVE</v>
      </c>
    </row>
    <row r="2420" spans="1:17" x14ac:dyDescent="0.25">
      <c r="A2420" t="s">
        <v>113</v>
      </c>
      <c r="B2420" t="s">
        <v>65</v>
      </c>
      <c r="C2420" t="s">
        <v>66</v>
      </c>
      <c r="D2420" t="s">
        <v>31</v>
      </c>
      <c r="E2420" t="s">
        <v>4010</v>
      </c>
      <c r="F2420" t="s">
        <v>31</v>
      </c>
      <c r="G2420" t="s">
        <v>32</v>
      </c>
      <c r="H2420" t="s">
        <v>68</v>
      </c>
      <c r="I2420">
        <v>45142</v>
      </c>
      <c r="J2420">
        <v>25000</v>
      </c>
      <c r="K2420">
        <v>25687.5</v>
      </c>
      <c r="L2420">
        <v>25000</v>
      </c>
      <c r="M2420">
        <v>25687.5</v>
      </c>
      <c r="O2420">
        <v>45173</v>
      </c>
      <c r="P2420">
        <v>0</v>
      </c>
      <c r="Q2420" t="str">
        <f t="shared" si="37"/>
        <v>ACTIVE</v>
      </c>
    </row>
    <row r="2421" spans="1:17" x14ac:dyDescent="0.25">
      <c r="A2421" t="s">
        <v>113</v>
      </c>
      <c r="B2421" t="s">
        <v>275</v>
      </c>
      <c r="C2421" t="s">
        <v>276</v>
      </c>
      <c r="D2421" t="s">
        <v>31</v>
      </c>
      <c r="E2421" t="s">
        <v>4011</v>
      </c>
      <c r="F2421" t="s">
        <v>31</v>
      </c>
      <c r="G2421" t="s">
        <v>32</v>
      </c>
      <c r="H2421" t="s">
        <v>33</v>
      </c>
      <c r="I2421">
        <v>45134</v>
      </c>
      <c r="J2421">
        <v>2585.48</v>
      </c>
      <c r="K2421">
        <v>2656.6</v>
      </c>
      <c r="L2421">
        <v>2585.48</v>
      </c>
      <c r="M2421">
        <v>2656.62</v>
      </c>
      <c r="O2421">
        <v>45165</v>
      </c>
      <c r="P2421">
        <v>0</v>
      </c>
      <c r="Q2421" t="str">
        <f t="shared" si="37"/>
        <v>ACTIVE</v>
      </c>
    </row>
    <row r="2422" spans="1:17" x14ac:dyDescent="0.25">
      <c r="A2422" t="s">
        <v>113</v>
      </c>
      <c r="B2422" t="s">
        <v>4012</v>
      </c>
      <c r="C2422" t="s">
        <v>4013</v>
      </c>
      <c r="D2422" t="s">
        <v>31</v>
      </c>
      <c r="E2422" t="s">
        <v>4014</v>
      </c>
      <c r="F2422" t="s">
        <v>31</v>
      </c>
      <c r="G2422" t="s">
        <v>25</v>
      </c>
      <c r="H2422" t="s">
        <v>55</v>
      </c>
      <c r="I2422">
        <v>45152</v>
      </c>
      <c r="J2422">
        <v>500</v>
      </c>
      <c r="K2422">
        <v>14507.56</v>
      </c>
      <c r="L2422">
        <v>500</v>
      </c>
      <c r="M2422">
        <v>14215.58</v>
      </c>
      <c r="N2422">
        <v>45164</v>
      </c>
      <c r="O2422">
        <v>45171</v>
      </c>
      <c r="P2422">
        <v>0</v>
      </c>
      <c r="Q2422" t="str">
        <f t="shared" si="37"/>
        <v>ACTIVE</v>
      </c>
    </row>
    <row r="2423" spans="1:17" x14ac:dyDescent="0.25">
      <c r="A2423" t="s">
        <v>113</v>
      </c>
      <c r="B2423" t="s">
        <v>1587</v>
      </c>
      <c r="C2423" t="s">
        <v>1588</v>
      </c>
      <c r="D2423" t="s">
        <v>31</v>
      </c>
      <c r="E2423" t="s">
        <v>4015</v>
      </c>
      <c r="F2423" t="s">
        <v>31</v>
      </c>
      <c r="G2423" t="s">
        <v>32</v>
      </c>
      <c r="H2423" t="s">
        <v>33</v>
      </c>
      <c r="I2423">
        <v>45147</v>
      </c>
      <c r="J2423">
        <v>2970</v>
      </c>
      <c r="K2423">
        <v>3051.68</v>
      </c>
      <c r="L2423">
        <v>2970</v>
      </c>
      <c r="M2423">
        <v>3051.72</v>
      </c>
      <c r="O2423">
        <v>45178</v>
      </c>
      <c r="P2423">
        <v>0</v>
      </c>
      <c r="Q2423" t="str">
        <f t="shared" si="37"/>
        <v>ACTIVE</v>
      </c>
    </row>
    <row r="2424" spans="1:17" x14ac:dyDescent="0.25">
      <c r="A2424" t="s">
        <v>113</v>
      </c>
      <c r="B2424" t="s">
        <v>102</v>
      </c>
      <c r="C2424" t="s">
        <v>103</v>
      </c>
      <c r="D2424" t="s">
        <v>22</v>
      </c>
      <c r="E2424" t="s">
        <v>4016</v>
      </c>
      <c r="F2424" t="s">
        <v>31</v>
      </c>
      <c r="G2424" t="s">
        <v>32</v>
      </c>
      <c r="H2424" t="s">
        <v>33</v>
      </c>
      <c r="I2424">
        <v>45037</v>
      </c>
      <c r="J2424">
        <v>2725</v>
      </c>
      <c r="K2424">
        <v>2799.94</v>
      </c>
      <c r="L2424">
        <v>2725</v>
      </c>
      <c r="M2424">
        <v>1399.98</v>
      </c>
      <c r="N2424">
        <v>45159</v>
      </c>
      <c r="O2424">
        <v>45190</v>
      </c>
      <c r="P2424">
        <v>0</v>
      </c>
      <c r="Q2424" t="str">
        <f t="shared" si="37"/>
        <v>ACTIVE</v>
      </c>
    </row>
    <row r="2425" spans="1:17" x14ac:dyDescent="0.25">
      <c r="A2425" t="s">
        <v>113</v>
      </c>
      <c r="B2425" t="s">
        <v>4017</v>
      </c>
      <c r="C2425" t="s">
        <v>4018</v>
      </c>
      <c r="D2425" t="s">
        <v>22</v>
      </c>
      <c r="E2425" t="s">
        <v>4019</v>
      </c>
      <c r="F2425" t="s">
        <v>31</v>
      </c>
      <c r="G2425" t="s">
        <v>25</v>
      </c>
      <c r="H2425" t="s">
        <v>26</v>
      </c>
      <c r="I2425">
        <v>44762</v>
      </c>
      <c r="J2425">
        <v>10638.91</v>
      </c>
      <c r="K2425">
        <v>10638.91</v>
      </c>
      <c r="L2425">
        <v>10638.91</v>
      </c>
      <c r="M2425">
        <v>8398.91</v>
      </c>
      <c r="N2425">
        <v>45156</v>
      </c>
      <c r="O2425">
        <v>45354</v>
      </c>
      <c r="P2425">
        <v>0</v>
      </c>
      <c r="Q2425" t="str">
        <f t="shared" si="37"/>
        <v>ACTIVE</v>
      </c>
    </row>
    <row r="2426" spans="1:17" x14ac:dyDescent="0.25">
      <c r="A2426" t="s">
        <v>113</v>
      </c>
      <c r="B2426" t="s">
        <v>4020</v>
      </c>
      <c r="C2426" t="s">
        <v>4021</v>
      </c>
      <c r="D2426" t="s">
        <v>31</v>
      </c>
      <c r="E2426" t="s">
        <v>4022</v>
      </c>
      <c r="F2426" t="s">
        <v>31</v>
      </c>
      <c r="G2426" t="s">
        <v>32</v>
      </c>
      <c r="H2426" t="s">
        <v>149</v>
      </c>
      <c r="I2426">
        <v>44861</v>
      </c>
      <c r="J2426">
        <v>57530.9</v>
      </c>
      <c r="K2426">
        <v>57847.32</v>
      </c>
      <c r="L2426">
        <v>57530.9</v>
      </c>
      <c r="M2426">
        <v>14461.83</v>
      </c>
      <c r="N2426">
        <v>45134</v>
      </c>
      <c r="O2426">
        <v>45165</v>
      </c>
      <c r="P2426">
        <v>0</v>
      </c>
      <c r="Q2426" t="str">
        <f t="shared" si="37"/>
        <v>ACTIVE</v>
      </c>
    </row>
    <row r="2427" spans="1:17" x14ac:dyDescent="0.25">
      <c r="A2427" t="s">
        <v>113</v>
      </c>
      <c r="B2427" t="s">
        <v>1493</v>
      </c>
      <c r="C2427" t="s">
        <v>1494</v>
      </c>
      <c r="D2427" t="s">
        <v>29</v>
      </c>
      <c r="E2427" t="s">
        <v>4023</v>
      </c>
      <c r="F2427" t="s">
        <v>31</v>
      </c>
      <c r="G2427" t="s">
        <v>32</v>
      </c>
      <c r="H2427" t="s">
        <v>33</v>
      </c>
      <c r="I2427">
        <v>45047</v>
      </c>
      <c r="J2427">
        <v>1838.42</v>
      </c>
      <c r="K2427">
        <v>1888.99</v>
      </c>
      <c r="L2427">
        <v>1838.42</v>
      </c>
      <c r="M2427">
        <v>944.52</v>
      </c>
      <c r="N2427">
        <v>45139</v>
      </c>
      <c r="O2427">
        <v>45170</v>
      </c>
      <c r="P2427">
        <v>0</v>
      </c>
      <c r="Q2427" t="str">
        <f t="shared" si="37"/>
        <v>ACTIVE</v>
      </c>
    </row>
    <row r="2428" spans="1:17" x14ac:dyDescent="0.25">
      <c r="A2428" t="s">
        <v>113</v>
      </c>
      <c r="B2428" t="s">
        <v>858</v>
      </c>
      <c r="C2428" t="s">
        <v>859</v>
      </c>
      <c r="D2428" t="s">
        <v>29</v>
      </c>
      <c r="E2428" t="s">
        <v>4024</v>
      </c>
      <c r="F2428" t="s">
        <v>165</v>
      </c>
      <c r="G2428" t="s">
        <v>32</v>
      </c>
      <c r="H2428" t="s">
        <v>68</v>
      </c>
      <c r="I2428">
        <v>45062</v>
      </c>
      <c r="J2428">
        <v>475</v>
      </c>
      <c r="K2428">
        <v>488.07</v>
      </c>
      <c r="L2428">
        <v>475</v>
      </c>
      <c r="M2428">
        <v>244.04</v>
      </c>
      <c r="N2428">
        <v>45093</v>
      </c>
      <c r="O2428">
        <v>45185</v>
      </c>
      <c r="P2428">
        <v>47</v>
      </c>
      <c r="Q2428" t="str">
        <f t="shared" si="37"/>
        <v>31-60</v>
      </c>
    </row>
    <row r="2429" spans="1:17" x14ac:dyDescent="0.25">
      <c r="A2429" t="s">
        <v>113</v>
      </c>
      <c r="B2429" t="s">
        <v>715</v>
      </c>
      <c r="C2429" t="s">
        <v>716</v>
      </c>
      <c r="D2429" t="s">
        <v>31</v>
      </c>
      <c r="E2429" t="s">
        <v>4025</v>
      </c>
      <c r="F2429" t="s">
        <v>31</v>
      </c>
      <c r="G2429" t="s">
        <v>32</v>
      </c>
      <c r="H2429" t="s">
        <v>1168</v>
      </c>
      <c r="I2429">
        <v>44904</v>
      </c>
      <c r="J2429">
        <v>9900</v>
      </c>
      <c r="K2429">
        <v>10172.25</v>
      </c>
      <c r="L2429">
        <v>9900</v>
      </c>
      <c r="M2429">
        <v>2543.06</v>
      </c>
      <c r="N2429">
        <v>45103</v>
      </c>
      <c r="O2429">
        <v>45164</v>
      </c>
      <c r="P2429">
        <v>0</v>
      </c>
      <c r="Q2429" t="str">
        <f t="shared" si="37"/>
        <v>ACTIVE</v>
      </c>
    </row>
    <row r="2430" spans="1:17" x14ac:dyDescent="0.25">
      <c r="A2430" t="s">
        <v>113</v>
      </c>
      <c r="B2430" t="s">
        <v>617</v>
      </c>
      <c r="C2430" t="s">
        <v>618</v>
      </c>
      <c r="D2430" t="s">
        <v>31</v>
      </c>
      <c r="E2430" t="s">
        <v>4026</v>
      </c>
      <c r="F2430" t="s">
        <v>31</v>
      </c>
      <c r="G2430" t="s">
        <v>32</v>
      </c>
      <c r="H2430" t="s">
        <v>33</v>
      </c>
      <c r="I2430">
        <v>45105</v>
      </c>
      <c r="J2430">
        <v>2312.1999999999998</v>
      </c>
      <c r="K2430">
        <v>2375.79</v>
      </c>
      <c r="L2430">
        <v>2312.1999999999998</v>
      </c>
      <c r="M2430">
        <v>1979.85</v>
      </c>
      <c r="N2430">
        <v>45135</v>
      </c>
      <c r="O2430">
        <v>45166</v>
      </c>
      <c r="P2430">
        <v>0</v>
      </c>
      <c r="Q2430" t="str">
        <f t="shared" si="37"/>
        <v>ACTIVE</v>
      </c>
    </row>
    <row r="2431" spans="1:17" x14ac:dyDescent="0.25">
      <c r="A2431" t="s">
        <v>113</v>
      </c>
      <c r="B2431" t="s">
        <v>552</v>
      </c>
      <c r="C2431" t="s">
        <v>553</v>
      </c>
      <c r="D2431" t="s">
        <v>31</v>
      </c>
      <c r="E2431" t="s">
        <v>4027</v>
      </c>
      <c r="F2431" t="s">
        <v>31</v>
      </c>
      <c r="G2431" t="s">
        <v>32</v>
      </c>
      <c r="H2431" t="s">
        <v>33</v>
      </c>
      <c r="I2431">
        <v>45086</v>
      </c>
      <c r="J2431">
        <v>2750</v>
      </c>
      <c r="K2431">
        <v>2825.63</v>
      </c>
      <c r="L2431">
        <v>2750</v>
      </c>
      <c r="M2431">
        <v>1883.76</v>
      </c>
      <c r="N2431">
        <v>45147</v>
      </c>
      <c r="O2431">
        <v>45178</v>
      </c>
      <c r="P2431">
        <v>0</v>
      </c>
      <c r="Q2431" t="str">
        <f t="shared" si="37"/>
        <v>ACTIVE</v>
      </c>
    </row>
    <row r="2432" spans="1:17" x14ac:dyDescent="0.25">
      <c r="A2432" t="s">
        <v>113</v>
      </c>
      <c r="B2432" t="s">
        <v>334</v>
      </c>
      <c r="C2432" t="s">
        <v>335</v>
      </c>
      <c r="D2432" t="s">
        <v>31</v>
      </c>
      <c r="E2432" t="s">
        <v>4028</v>
      </c>
      <c r="F2432" t="s">
        <v>31</v>
      </c>
      <c r="G2432" t="s">
        <v>32</v>
      </c>
      <c r="H2432" t="s">
        <v>33</v>
      </c>
      <c r="I2432">
        <v>45126</v>
      </c>
      <c r="J2432">
        <v>3300</v>
      </c>
      <c r="K2432">
        <v>3390.75</v>
      </c>
      <c r="L2432">
        <v>3300</v>
      </c>
      <c r="M2432">
        <v>2825.65</v>
      </c>
      <c r="N2432">
        <v>45157</v>
      </c>
      <c r="O2432">
        <v>45188</v>
      </c>
      <c r="P2432">
        <v>0</v>
      </c>
      <c r="Q2432" t="str">
        <f t="shared" si="37"/>
        <v>ACTIVE</v>
      </c>
    </row>
    <row r="2433" spans="1:17" x14ac:dyDescent="0.25">
      <c r="A2433" t="s">
        <v>113</v>
      </c>
      <c r="B2433" t="s">
        <v>69</v>
      </c>
      <c r="C2433" t="s">
        <v>70</v>
      </c>
      <c r="D2433" t="s">
        <v>31</v>
      </c>
      <c r="E2433" t="s">
        <v>4029</v>
      </c>
      <c r="F2433" t="s">
        <v>31</v>
      </c>
      <c r="G2433" t="s">
        <v>32</v>
      </c>
      <c r="H2433" t="s">
        <v>33</v>
      </c>
      <c r="I2433">
        <v>45141</v>
      </c>
      <c r="J2433">
        <v>7140.8</v>
      </c>
      <c r="K2433">
        <v>7337.18</v>
      </c>
      <c r="L2433">
        <v>7140.8</v>
      </c>
      <c r="M2433">
        <v>7337.22</v>
      </c>
      <c r="O2433">
        <v>45172</v>
      </c>
      <c r="P2433">
        <v>0</v>
      </c>
      <c r="Q2433" t="str">
        <f t="shared" si="37"/>
        <v>ACTIVE</v>
      </c>
    </row>
    <row r="2434" spans="1:17" x14ac:dyDescent="0.25">
      <c r="A2434" t="s">
        <v>113</v>
      </c>
      <c r="B2434" t="s">
        <v>2236</v>
      </c>
      <c r="C2434" t="s">
        <v>2237</v>
      </c>
      <c r="D2434" t="s">
        <v>31</v>
      </c>
      <c r="E2434" t="s">
        <v>4030</v>
      </c>
      <c r="F2434" t="s">
        <v>31</v>
      </c>
      <c r="G2434" t="s">
        <v>32</v>
      </c>
      <c r="H2434" t="s">
        <v>33</v>
      </c>
      <c r="I2434">
        <v>44988</v>
      </c>
      <c r="J2434">
        <v>1449.64</v>
      </c>
      <c r="K2434">
        <v>1489.52</v>
      </c>
      <c r="L2434">
        <v>1449.64</v>
      </c>
      <c r="M2434">
        <v>248.26</v>
      </c>
      <c r="N2434">
        <v>45141</v>
      </c>
      <c r="O2434">
        <v>45172</v>
      </c>
      <c r="P2434">
        <v>0</v>
      </c>
      <c r="Q2434" t="str">
        <f t="shared" ref="Q2434:Q2497" si="38">IF(P2434=0,"ACTIVE",IF(P2434&lt;=30,"1-30",IF(AND(P2434&gt;30,P2434&lt;=60),"31-60",IF(AND(P2434&gt;60,P2434&lt;=90),"61-90",IF(AND(P2434&gt;90,P2434&lt;=120),"91-120",IF(AND(P2434&gt;120,P2434&lt;=150),"121-150",IF(AND(P2434&gt;150,P2434&lt;=180),"151-180","180+")))))))</f>
        <v>ACTIVE</v>
      </c>
    </row>
    <row r="2435" spans="1:17" x14ac:dyDescent="0.25">
      <c r="A2435" t="s">
        <v>113</v>
      </c>
      <c r="B2435" t="s">
        <v>652</v>
      </c>
      <c r="C2435" t="s">
        <v>653</v>
      </c>
      <c r="D2435" t="s">
        <v>22</v>
      </c>
      <c r="E2435" t="s">
        <v>4031</v>
      </c>
      <c r="F2435" t="s">
        <v>121</v>
      </c>
      <c r="G2435" t="s">
        <v>32</v>
      </c>
      <c r="H2435" t="s">
        <v>33</v>
      </c>
      <c r="I2435">
        <v>45022</v>
      </c>
      <c r="J2435">
        <v>7179.63</v>
      </c>
      <c r="K2435">
        <v>7377.08</v>
      </c>
      <c r="L2435">
        <v>7179.63</v>
      </c>
      <c r="M2435">
        <v>4918.08</v>
      </c>
      <c r="N2435">
        <v>45083</v>
      </c>
      <c r="O2435">
        <v>45176</v>
      </c>
      <c r="P2435">
        <v>57</v>
      </c>
      <c r="Q2435" t="str">
        <f t="shared" si="38"/>
        <v>31-60</v>
      </c>
    </row>
    <row r="2436" spans="1:17" x14ac:dyDescent="0.25">
      <c r="A2436" t="s">
        <v>113</v>
      </c>
      <c r="B2436" t="s">
        <v>4032</v>
      </c>
      <c r="C2436" t="s">
        <v>4033</v>
      </c>
      <c r="D2436" t="s">
        <v>22</v>
      </c>
      <c r="E2436" t="s">
        <v>4034</v>
      </c>
      <c r="F2436" t="s">
        <v>31</v>
      </c>
      <c r="G2436" t="s">
        <v>25</v>
      </c>
      <c r="H2436" t="s">
        <v>284</v>
      </c>
      <c r="I2436">
        <v>45098</v>
      </c>
      <c r="J2436">
        <v>23169.64</v>
      </c>
      <c r="K2436">
        <v>23169.64</v>
      </c>
      <c r="L2436">
        <v>23169.64</v>
      </c>
      <c r="M2436">
        <v>21669.64</v>
      </c>
      <c r="N2436">
        <v>45137</v>
      </c>
      <c r="O2436">
        <v>45168</v>
      </c>
      <c r="P2436">
        <v>0</v>
      </c>
      <c r="Q2436" t="str">
        <f t="shared" si="38"/>
        <v>ACTIVE</v>
      </c>
    </row>
    <row r="2437" spans="1:17" x14ac:dyDescent="0.25">
      <c r="A2437" t="s">
        <v>113</v>
      </c>
      <c r="B2437" t="s">
        <v>1225</v>
      </c>
      <c r="C2437" t="s">
        <v>1226</v>
      </c>
      <c r="D2437" t="s">
        <v>31</v>
      </c>
      <c r="E2437" t="s">
        <v>4035</v>
      </c>
      <c r="F2437" t="s">
        <v>31</v>
      </c>
      <c r="G2437" t="s">
        <v>32</v>
      </c>
      <c r="H2437" t="s">
        <v>33</v>
      </c>
      <c r="I2437">
        <v>45058</v>
      </c>
      <c r="J2437">
        <v>5000</v>
      </c>
      <c r="K2437">
        <v>5137.5</v>
      </c>
      <c r="L2437">
        <v>5000</v>
      </c>
      <c r="M2437">
        <v>2568.75</v>
      </c>
      <c r="N2437">
        <v>45150</v>
      </c>
      <c r="O2437">
        <v>45181</v>
      </c>
      <c r="P2437">
        <v>0</v>
      </c>
      <c r="Q2437" t="str">
        <f t="shared" si="38"/>
        <v>ACTIVE</v>
      </c>
    </row>
    <row r="2438" spans="1:17" x14ac:dyDescent="0.25">
      <c r="A2438" t="s">
        <v>113</v>
      </c>
      <c r="B2438" t="s">
        <v>4036</v>
      </c>
      <c r="C2438" t="s">
        <v>4037</v>
      </c>
      <c r="D2438" t="s">
        <v>22</v>
      </c>
      <c r="E2438" t="s">
        <v>4038</v>
      </c>
      <c r="F2438" t="s">
        <v>31</v>
      </c>
      <c r="G2438" t="s">
        <v>25</v>
      </c>
      <c r="H2438" t="s">
        <v>4039</v>
      </c>
      <c r="I2438">
        <v>44757</v>
      </c>
      <c r="J2438">
        <v>33414.74</v>
      </c>
      <c r="K2438">
        <v>33414.74</v>
      </c>
      <c r="L2438">
        <v>33414.74</v>
      </c>
      <c r="M2438">
        <v>27267.42</v>
      </c>
      <c r="N2438">
        <v>45163</v>
      </c>
      <c r="O2438">
        <v>45170</v>
      </c>
      <c r="P2438">
        <v>0</v>
      </c>
      <c r="Q2438" t="str">
        <f t="shared" si="38"/>
        <v>ACTIVE</v>
      </c>
    </row>
    <row r="2439" spans="1:17" x14ac:dyDescent="0.25">
      <c r="A2439" t="s">
        <v>113</v>
      </c>
      <c r="B2439" t="s">
        <v>570</v>
      </c>
      <c r="C2439" t="s">
        <v>571</v>
      </c>
      <c r="D2439" t="s">
        <v>31</v>
      </c>
      <c r="E2439" t="s">
        <v>4040</v>
      </c>
      <c r="F2439" t="s">
        <v>31</v>
      </c>
      <c r="G2439" t="s">
        <v>32</v>
      </c>
      <c r="H2439" t="s">
        <v>33</v>
      </c>
      <c r="I2439">
        <v>45145</v>
      </c>
      <c r="J2439">
        <v>1550</v>
      </c>
      <c r="K2439">
        <v>1592.63</v>
      </c>
      <c r="L2439">
        <v>1550</v>
      </c>
      <c r="M2439">
        <v>1592.64</v>
      </c>
      <c r="O2439">
        <v>45176</v>
      </c>
      <c r="P2439">
        <v>0</v>
      </c>
      <c r="Q2439" t="str">
        <f t="shared" si="38"/>
        <v>ACTIVE</v>
      </c>
    </row>
    <row r="2440" spans="1:17" x14ac:dyDescent="0.25">
      <c r="A2440" t="s">
        <v>113</v>
      </c>
      <c r="B2440" t="s">
        <v>884</v>
      </c>
      <c r="C2440" t="s">
        <v>885</v>
      </c>
      <c r="D2440" t="s">
        <v>31</v>
      </c>
      <c r="E2440" t="s">
        <v>4041</v>
      </c>
      <c r="F2440" t="s">
        <v>31</v>
      </c>
      <c r="G2440" t="s">
        <v>32</v>
      </c>
      <c r="H2440" t="s">
        <v>41</v>
      </c>
      <c r="I2440">
        <v>45107</v>
      </c>
      <c r="J2440">
        <v>10000</v>
      </c>
      <c r="K2440">
        <v>10275</v>
      </c>
      <c r="L2440">
        <v>10000</v>
      </c>
      <c r="M2440">
        <v>7706.25</v>
      </c>
      <c r="N2440">
        <v>45137</v>
      </c>
      <c r="O2440">
        <v>45168</v>
      </c>
      <c r="P2440">
        <v>0</v>
      </c>
      <c r="Q2440" t="str">
        <f t="shared" si="38"/>
        <v>ACTIVE</v>
      </c>
    </row>
    <row r="2441" spans="1:17" x14ac:dyDescent="0.25">
      <c r="A2441" t="s">
        <v>113</v>
      </c>
      <c r="B2441" t="s">
        <v>4042</v>
      </c>
      <c r="C2441" t="s">
        <v>4043</v>
      </c>
      <c r="D2441" t="s">
        <v>22</v>
      </c>
      <c r="E2441" t="s">
        <v>4044</v>
      </c>
      <c r="F2441" t="s">
        <v>165</v>
      </c>
      <c r="G2441" t="s">
        <v>25</v>
      </c>
      <c r="H2441" t="s">
        <v>37</v>
      </c>
      <c r="I2441">
        <v>44948</v>
      </c>
      <c r="J2441">
        <v>20052.689999999999</v>
      </c>
      <c r="K2441">
        <v>20052.689999999999</v>
      </c>
      <c r="L2441">
        <v>20052.689999999999</v>
      </c>
      <c r="M2441">
        <v>14560.34</v>
      </c>
      <c r="N2441">
        <v>45122</v>
      </c>
      <c r="O2441">
        <v>45174</v>
      </c>
      <c r="P2441">
        <v>17</v>
      </c>
      <c r="Q2441" t="str">
        <f t="shared" si="38"/>
        <v>1-30</v>
      </c>
    </row>
    <row r="2442" spans="1:17" x14ac:dyDescent="0.25">
      <c r="A2442" t="s">
        <v>113</v>
      </c>
      <c r="B2442" t="s">
        <v>915</v>
      </c>
      <c r="C2442" t="s">
        <v>916</v>
      </c>
      <c r="D2442" t="s">
        <v>31</v>
      </c>
      <c r="E2442" t="s">
        <v>4045</v>
      </c>
      <c r="F2442" t="s">
        <v>31</v>
      </c>
      <c r="G2442" t="s">
        <v>32</v>
      </c>
      <c r="H2442" t="s">
        <v>41</v>
      </c>
      <c r="I2442">
        <v>45070</v>
      </c>
      <c r="J2442">
        <v>3000</v>
      </c>
      <c r="K2442">
        <v>3082.5</v>
      </c>
      <c r="L2442">
        <v>3000</v>
      </c>
      <c r="M2442">
        <v>770.63</v>
      </c>
      <c r="N2442">
        <v>45162</v>
      </c>
      <c r="O2442">
        <v>45193</v>
      </c>
      <c r="P2442">
        <v>0</v>
      </c>
      <c r="Q2442" t="str">
        <f t="shared" si="38"/>
        <v>ACTIVE</v>
      </c>
    </row>
    <row r="2443" spans="1:17" x14ac:dyDescent="0.25">
      <c r="A2443" t="s">
        <v>113</v>
      </c>
      <c r="B2443" t="s">
        <v>49</v>
      </c>
      <c r="C2443" t="s">
        <v>50</v>
      </c>
      <c r="D2443" t="s">
        <v>31</v>
      </c>
      <c r="E2443" t="s">
        <v>4046</v>
      </c>
      <c r="F2443" t="s">
        <v>31</v>
      </c>
      <c r="G2443" t="s">
        <v>32</v>
      </c>
      <c r="H2443" t="s">
        <v>33</v>
      </c>
      <c r="I2443">
        <v>45082</v>
      </c>
      <c r="J2443">
        <v>235.2</v>
      </c>
      <c r="K2443">
        <v>241.68</v>
      </c>
      <c r="L2443">
        <v>235.2</v>
      </c>
      <c r="M2443">
        <v>161.12</v>
      </c>
      <c r="N2443">
        <v>45143</v>
      </c>
      <c r="O2443">
        <v>45174</v>
      </c>
      <c r="P2443">
        <v>0</v>
      </c>
      <c r="Q2443" t="str">
        <f t="shared" si="38"/>
        <v>ACTIVE</v>
      </c>
    </row>
    <row r="2444" spans="1:17" x14ac:dyDescent="0.25">
      <c r="A2444" t="s">
        <v>113</v>
      </c>
      <c r="B2444" t="s">
        <v>629</v>
      </c>
      <c r="C2444" t="s">
        <v>630</v>
      </c>
      <c r="D2444" t="s">
        <v>31</v>
      </c>
      <c r="E2444" t="s">
        <v>4047</v>
      </c>
      <c r="F2444" t="s">
        <v>31</v>
      </c>
      <c r="G2444" t="s">
        <v>32</v>
      </c>
      <c r="H2444" t="s">
        <v>33</v>
      </c>
      <c r="I2444">
        <v>45063</v>
      </c>
      <c r="J2444">
        <v>9500</v>
      </c>
      <c r="K2444">
        <v>9761.25</v>
      </c>
      <c r="L2444">
        <v>9500</v>
      </c>
      <c r="M2444">
        <v>4880.6400000000003</v>
      </c>
      <c r="N2444">
        <v>45155</v>
      </c>
      <c r="O2444">
        <v>45186</v>
      </c>
      <c r="P2444">
        <v>0</v>
      </c>
      <c r="Q2444" t="str">
        <f t="shared" si="38"/>
        <v>ACTIVE</v>
      </c>
    </row>
    <row r="2445" spans="1:17" x14ac:dyDescent="0.25">
      <c r="A2445" t="s">
        <v>113</v>
      </c>
      <c r="B2445" t="s">
        <v>298</v>
      </c>
      <c r="C2445" t="s">
        <v>299</v>
      </c>
      <c r="D2445" t="s">
        <v>31</v>
      </c>
      <c r="E2445" t="s">
        <v>4048</v>
      </c>
      <c r="F2445" t="s">
        <v>31</v>
      </c>
      <c r="G2445" t="s">
        <v>32</v>
      </c>
      <c r="H2445" t="s">
        <v>737</v>
      </c>
      <c r="I2445">
        <v>45138</v>
      </c>
      <c r="J2445">
        <v>5000</v>
      </c>
      <c r="K2445">
        <v>5200</v>
      </c>
      <c r="L2445">
        <v>5000</v>
      </c>
      <c r="M2445">
        <v>5200.0200000000004</v>
      </c>
      <c r="O2445">
        <v>45169</v>
      </c>
      <c r="P2445">
        <v>0</v>
      </c>
      <c r="Q2445" t="str">
        <f t="shared" si="38"/>
        <v>ACTIVE</v>
      </c>
    </row>
    <row r="2446" spans="1:17" x14ac:dyDescent="0.25">
      <c r="A2446" t="s">
        <v>113</v>
      </c>
      <c r="B2446" t="s">
        <v>789</v>
      </c>
      <c r="C2446" t="s">
        <v>790</v>
      </c>
      <c r="D2446" t="s">
        <v>31</v>
      </c>
      <c r="E2446" t="s">
        <v>4049</v>
      </c>
      <c r="F2446" t="s">
        <v>31</v>
      </c>
      <c r="G2446" t="s">
        <v>32</v>
      </c>
      <c r="H2446" t="s">
        <v>48</v>
      </c>
      <c r="I2446">
        <v>44994</v>
      </c>
      <c r="J2446">
        <v>5749.7</v>
      </c>
      <c r="K2446">
        <v>5907.83</v>
      </c>
      <c r="L2446">
        <v>5749.7</v>
      </c>
      <c r="M2446">
        <v>984.64</v>
      </c>
      <c r="N2446">
        <v>45147</v>
      </c>
      <c r="O2446">
        <v>45178</v>
      </c>
      <c r="P2446">
        <v>0</v>
      </c>
      <c r="Q2446" t="str">
        <f t="shared" si="38"/>
        <v>ACTIVE</v>
      </c>
    </row>
    <row r="2447" spans="1:17" x14ac:dyDescent="0.25">
      <c r="A2447" t="s">
        <v>113</v>
      </c>
      <c r="B2447" t="s">
        <v>365</v>
      </c>
      <c r="C2447" t="s">
        <v>366</v>
      </c>
      <c r="D2447" t="s">
        <v>31</v>
      </c>
      <c r="E2447" t="s">
        <v>4050</v>
      </c>
      <c r="F2447" t="s">
        <v>31</v>
      </c>
      <c r="G2447" t="s">
        <v>32</v>
      </c>
      <c r="H2447" t="s">
        <v>33</v>
      </c>
      <c r="I2447">
        <v>45071</v>
      </c>
      <c r="J2447">
        <v>5340.5</v>
      </c>
      <c r="K2447">
        <v>5487.38</v>
      </c>
      <c r="L2447">
        <v>5340.5</v>
      </c>
      <c r="M2447">
        <v>2743.71</v>
      </c>
      <c r="N2447">
        <v>45163</v>
      </c>
      <c r="O2447">
        <v>45194</v>
      </c>
      <c r="P2447">
        <v>0</v>
      </c>
      <c r="Q2447" t="str">
        <f t="shared" si="38"/>
        <v>ACTIVE</v>
      </c>
    </row>
    <row r="2448" spans="1:17" x14ac:dyDescent="0.25">
      <c r="A2448" t="s">
        <v>113</v>
      </c>
      <c r="B2448" t="s">
        <v>4051</v>
      </c>
      <c r="C2448" t="s">
        <v>4052</v>
      </c>
      <c r="D2448" t="s">
        <v>22</v>
      </c>
      <c r="E2448" t="s">
        <v>4053</v>
      </c>
      <c r="F2448" t="s">
        <v>22</v>
      </c>
      <c r="G2448" t="s">
        <v>25</v>
      </c>
      <c r="H2448" t="s">
        <v>26</v>
      </c>
      <c r="I2448">
        <v>45013</v>
      </c>
      <c r="J2448">
        <v>14663.95</v>
      </c>
      <c r="K2448">
        <v>14663.95</v>
      </c>
      <c r="L2448">
        <v>14663.95</v>
      </c>
      <c r="M2448">
        <v>14263.95</v>
      </c>
      <c r="N2448">
        <v>45120</v>
      </c>
      <c r="O2448">
        <v>45090</v>
      </c>
      <c r="P2448">
        <v>36</v>
      </c>
      <c r="Q2448" t="str">
        <f t="shared" si="38"/>
        <v>31-60</v>
      </c>
    </row>
    <row r="2449" spans="1:17" x14ac:dyDescent="0.25">
      <c r="A2449" t="s">
        <v>113</v>
      </c>
      <c r="B2449" t="s">
        <v>4054</v>
      </c>
      <c r="C2449" t="s">
        <v>4055</v>
      </c>
      <c r="D2449" t="s">
        <v>31</v>
      </c>
      <c r="E2449" t="s">
        <v>4056</v>
      </c>
      <c r="F2449" t="s">
        <v>31</v>
      </c>
      <c r="G2449" t="s">
        <v>25</v>
      </c>
      <c r="H2449" t="s">
        <v>55</v>
      </c>
      <c r="I2449">
        <v>45091</v>
      </c>
      <c r="J2449">
        <v>4450</v>
      </c>
      <c r="K2449">
        <v>39769.339999999997</v>
      </c>
      <c r="L2449">
        <v>4450</v>
      </c>
      <c r="M2449">
        <v>28038.87</v>
      </c>
      <c r="N2449">
        <v>45162</v>
      </c>
      <c r="O2449">
        <v>45169</v>
      </c>
      <c r="P2449">
        <v>0</v>
      </c>
      <c r="Q2449" t="str">
        <f t="shared" si="38"/>
        <v>ACTIVE</v>
      </c>
    </row>
    <row r="2450" spans="1:17" x14ac:dyDescent="0.25">
      <c r="A2450" t="s">
        <v>113</v>
      </c>
      <c r="B2450" t="s">
        <v>943</v>
      </c>
      <c r="C2450" t="s">
        <v>944</v>
      </c>
      <c r="D2450" t="s">
        <v>31</v>
      </c>
      <c r="E2450" t="s">
        <v>4057</v>
      </c>
      <c r="F2450" t="s">
        <v>31</v>
      </c>
      <c r="G2450" t="s">
        <v>32</v>
      </c>
      <c r="H2450" t="s">
        <v>48</v>
      </c>
      <c r="I2450">
        <v>45148</v>
      </c>
      <c r="J2450">
        <v>6600</v>
      </c>
      <c r="K2450">
        <v>6781.5</v>
      </c>
      <c r="L2450">
        <v>6600</v>
      </c>
      <c r="M2450">
        <v>4521</v>
      </c>
      <c r="N2450">
        <v>45209</v>
      </c>
      <c r="O2450">
        <v>45240</v>
      </c>
      <c r="P2450">
        <v>0</v>
      </c>
      <c r="Q2450" t="str">
        <f t="shared" si="38"/>
        <v>ACTIVE</v>
      </c>
    </row>
    <row r="2451" spans="1:17" x14ac:dyDescent="0.25">
      <c r="A2451" t="s">
        <v>113</v>
      </c>
      <c r="B2451" t="s">
        <v>4058</v>
      </c>
      <c r="C2451" t="s">
        <v>4059</v>
      </c>
      <c r="D2451" t="s">
        <v>31</v>
      </c>
      <c r="E2451" t="s">
        <v>4060</v>
      </c>
      <c r="F2451" t="s">
        <v>31</v>
      </c>
      <c r="G2451" t="s">
        <v>25</v>
      </c>
      <c r="H2451" t="s">
        <v>55</v>
      </c>
      <c r="I2451">
        <v>44994</v>
      </c>
      <c r="J2451">
        <v>3962</v>
      </c>
      <c r="K2451">
        <v>4158.13</v>
      </c>
      <c r="L2451">
        <v>3962</v>
      </c>
      <c r="M2451">
        <v>2201.89</v>
      </c>
      <c r="N2451">
        <v>45162</v>
      </c>
      <c r="O2451">
        <v>45169</v>
      </c>
      <c r="P2451">
        <v>0</v>
      </c>
      <c r="Q2451" t="str">
        <f t="shared" si="38"/>
        <v>ACTIVE</v>
      </c>
    </row>
    <row r="2452" spans="1:17" x14ac:dyDescent="0.25">
      <c r="A2452" t="s">
        <v>113</v>
      </c>
      <c r="B2452" t="s">
        <v>971</v>
      </c>
      <c r="C2452" t="s">
        <v>972</v>
      </c>
      <c r="D2452" t="s">
        <v>31</v>
      </c>
      <c r="E2452" t="s">
        <v>4061</v>
      </c>
      <c r="F2452" t="s">
        <v>31</v>
      </c>
      <c r="G2452" t="s">
        <v>32</v>
      </c>
      <c r="H2452" t="s">
        <v>79</v>
      </c>
      <c r="I2452">
        <v>45168</v>
      </c>
      <c r="J2452">
        <v>6829.9</v>
      </c>
      <c r="K2452">
        <v>7017.73</v>
      </c>
      <c r="L2452">
        <v>6829.9</v>
      </c>
      <c r="M2452">
        <v>7017.72</v>
      </c>
      <c r="O2452">
        <v>45260</v>
      </c>
      <c r="P2452">
        <v>0</v>
      </c>
      <c r="Q2452" t="str">
        <f t="shared" si="38"/>
        <v>ACTIVE</v>
      </c>
    </row>
    <row r="2453" spans="1:17" x14ac:dyDescent="0.25">
      <c r="A2453" t="s">
        <v>113</v>
      </c>
      <c r="B2453" t="s">
        <v>325</v>
      </c>
      <c r="C2453" t="s">
        <v>326</v>
      </c>
      <c r="D2453" t="s">
        <v>31</v>
      </c>
      <c r="E2453" t="s">
        <v>5707</v>
      </c>
      <c r="F2453" t="s">
        <v>31</v>
      </c>
      <c r="G2453" t="s">
        <v>32</v>
      </c>
      <c r="H2453" t="s">
        <v>33</v>
      </c>
      <c r="I2453">
        <v>45169</v>
      </c>
      <c r="J2453">
        <v>1900</v>
      </c>
      <c r="K2453">
        <v>1952.25</v>
      </c>
      <c r="L2453">
        <v>1900</v>
      </c>
      <c r="M2453">
        <v>1952.28</v>
      </c>
      <c r="O2453">
        <v>45199</v>
      </c>
      <c r="P2453">
        <v>0</v>
      </c>
      <c r="Q2453" t="str">
        <f t="shared" si="38"/>
        <v>ACTIVE</v>
      </c>
    </row>
    <row r="2454" spans="1:17" x14ac:dyDescent="0.25">
      <c r="A2454" t="s">
        <v>113</v>
      </c>
      <c r="B2454" t="s">
        <v>387</v>
      </c>
      <c r="C2454" t="s">
        <v>388</v>
      </c>
      <c r="D2454" t="s">
        <v>29</v>
      </c>
      <c r="E2454" t="s">
        <v>4062</v>
      </c>
      <c r="F2454" t="s">
        <v>165</v>
      </c>
      <c r="G2454" t="s">
        <v>32</v>
      </c>
      <c r="H2454" t="s">
        <v>48</v>
      </c>
      <c r="I2454">
        <v>45005</v>
      </c>
      <c r="J2454">
        <v>12079.83</v>
      </c>
      <c r="K2454">
        <v>12677.79</v>
      </c>
      <c r="L2454">
        <v>12079.83</v>
      </c>
      <c r="M2454">
        <v>4225.9399999999996</v>
      </c>
      <c r="N2454">
        <v>45141</v>
      </c>
      <c r="O2454">
        <v>45172</v>
      </c>
      <c r="P2454">
        <v>12</v>
      </c>
      <c r="Q2454" t="str">
        <f t="shared" si="38"/>
        <v>1-30</v>
      </c>
    </row>
    <row r="2455" spans="1:17" x14ac:dyDescent="0.25">
      <c r="A2455" t="s">
        <v>113</v>
      </c>
      <c r="B2455" t="s">
        <v>76</v>
      </c>
      <c r="C2455" t="s">
        <v>77</v>
      </c>
      <c r="D2455" t="s">
        <v>29</v>
      </c>
      <c r="E2455" t="s">
        <v>4063</v>
      </c>
      <c r="F2455" t="s">
        <v>31</v>
      </c>
      <c r="G2455" t="s">
        <v>32</v>
      </c>
      <c r="H2455" t="s">
        <v>79</v>
      </c>
      <c r="I2455">
        <v>45077</v>
      </c>
      <c r="J2455">
        <v>4655.53</v>
      </c>
      <c r="K2455">
        <v>4885.99</v>
      </c>
      <c r="L2455">
        <v>4655.53</v>
      </c>
      <c r="M2455">
        <v>4885.9799999999996</v>
      </c>
      <c r="O2455">
        <v>45169</v>
      </c>
      <c r="P2455">
        <v>0</v>
      </c>
      <c r="Q2455" t="str">
        <f t="shared" si="38"/>
        <v>ACTIVE</v>
      </c>
    </row>
    <row r="2456" spans="1:17" x14ac:dyDescent="0.25">
      <c r="A2456" t="s">
        <v>113</v>
      </c>
      <c r="B2456" t="s">
        <v>143</v>
      </c>
      <c r="C2456" t="s">
        <v>144</v>
      </c>
      <c r="D2456" t="s">
        <v>31</v>
      </c>
      <c r="E2456" t="s">
        <v>4064</v>
      </c>
      <c r="F2456" t="s">
        <v>31</v>
      </c>
      <c r="G2456" t="s">
        <v>32</v>
      </c>
      <c r="H2456" t="s">
        <v>68</v>
      </c>
      <c r="I2456">
        <v>45162</v>
      </c>
      <c r="J2456">
        <v>79.64</v>
      </c>
      <c r="K2456">
        <v>81.84</v>
      </c>
      <c r="L2456">
        <v>79.64</v>
      </c>
      <c r="M2456">
        <v>81.84</v>
      </c>
      <c r="O2456">
        <v>45193</v>
      </c>
      <c r="P2456">
        <v>0</v>
      </c>
      <c r="Q2456" t="str">
        <f t="shared" si="38"/>
        <v>ACTIVE</v>
      </c>
    </row>
    <row r="2457" spans="1:17" x14ac:dyDescent="0.25">
      <c r="A2457" t="s">
        <v>113</v>
      </c>
      <c r="B2457" t="s">
        <v>49</v>
      </c>
      <c r="C2457" t="s">
        <v>50</v>
      </c>
      <c r="D2457" t="s">
        <v>31</v>
      </c>
      <c r="E2457" t="s">
        <v>4065</v>
      </c>
      <c r="F2457" t="s">
        <v>31</v>
      </c>
      <c r="G2457" t="s">
        <v>32</v>
      </c>
      <c r="H2457" t="s">
        <v>79</v>
      </c>
      <c r="I2457">
        <v>45005</v>
      </c>
      <c r="J2457">
        <v>996.62</v>
      </c>
      <c r="K2457">
        <v>1024.04</v>
      </c>
      <c r="L2457">
        <v>996.62</v>
      </c>
      <c r="M2457">
        <v>512.01</v>
      </c>
      <c r="N2457">
        <v>45158</v>
      </c>
      <c r="O2457">
        <v>45189</v>
      </c>
      <c r="P2457">
        <v>0</v>
      </c>
      <c r="Q2457" t="str">
        <f t="shared" si="38"/>
        <v>ACTIVE</v>
      </c>
    </row>
    <row r="2458" spans="1:17" x14ac:dyDescent="0.25">
      <c r="A2458" t="s">
        <v>113</v>
      </c>
      <c r="B2458" t="s">
        <v>4066</v>
      </c>
      <c r="C2458" t="s">
        <v>4067</v>
      </c>
      <c r="D2458" t="s">
        <v>31</v>
      </c>
      <c r="E2458" t="s">
        <v>4068</v>
      </c>
      <c r="F2458" t="s">
        <v>31</v>
      </c>
      <c r="G2458" t="s">
        <v>25</v>
      </c>
      <c r="H2458" t="s">
        <v>55</v>
      </c>
      <c r="I2458">
        <v>45156</v>
      </c>
      <c r="J2458">
        <v>12000</v>
      </c>
      <c r="K2458">
        <v>26626.52</v>
      </c>
      <c r="L2458">
        <v>12000</v>
      </c>
      <c r="M2458">
        <v>26626.52</v>
      </c>
      <c r="O2458">
        <v>45174</v>
      </c>
      <c r="P2458">
        <v>0</v>
      </c>
      <c r="Q2458" t="str">
        <f t="shared" si="38"/>
        <v>ACTIVE</v>
      </c>
    </row>
    <row r="2459" spans="1:17" x14ac:dyDescent="0.25">
      <c r="A2459" t="s">
        <v>113</v>
      </c>
      <c r="B2459" t="s">
        <v>2604</v>
      </c>
      <c r="C2459" t="s">
        <v>2605</v>
      </c>
      <c r="D2459" t="s">
        <v>31</v>
      </c>
      <c r="E2459" t="s">
        <v>4069</v>
      </c>
      <c r="F2459" t="s">
        <v>31</v>
      </c>
      <c r="G2459" t="s">
        <v>32</v>
      </c>
      <c r="H2459" t="s">
        <v>33</v>
      </c>
      <c r="I2459">
        <v>45005</v>
      </c>
      <c r="J2459">
        <v>21500</v>
      </c>
      <c r="K2459">
        <v>22091.25</v>
      </c>
      <c r="L2459">
        <v>21500</v>
      </c>
      <c r="M2459">
        <v>3681.88</v>
      </c>
      <c r="N2459">
        <v>45158</v>
      </c>
      <c r="O2459">
        <v>45189</v>
      </c>
      <c r="P2459">
        <v>0</v>
      </c>
      <c r="Q2459" t="str">
        <f t="shared" si="38"/>
        <v>ACTIVE</v>
      </c>
    </row>
    <row r="2460" spans="1:17" x14ac:dyDescent="0.25">
      <c r="A2460" t="s">
        <v>113</v>
      </c>
      <c r="B2460" t="s">
        <v>561</v>
      </c>
      <c r="C2460" t="s">
        <v>562</v>
      </c>
      <c r="D2460" t="s">
        <v>31</v>
      </c>
      <c r="E2460" t="s">
        <v>4070</v>
      </c>
      <c r="F2460" t="s">
        <v>31</v>
      </c>
      <c r="G2460" t="s">
        <v>32</v>
      </c>
      <c r="H2460" t="s">
        <v>33</v>
      </c>
      <c r="I2460">
        <v>45147</v>
      </c>
      <c r="J2460">
        <v>4609</v>
      </c>
      <c r="K2460">
        <v>4735.75</v>
      </c>
      <c r="L2460">
        <v>4609</v>
      </c>
      <c r="M2460">
        <v>4735.8</v>
      </c>
      <c r="O2460">
        <v>45178</v>
      </c>
      <c r="P2460">
        <v>0</v>
      </c>
      <c r="Q2460" t="str">
        <f t="shared" si="38"/>
        <v>ACTIVE</v>
      </c>
    </row>
    <row r="2461" spans="1:17" x14ac:dyDescent="0.25">
      <c r="A2461" t="s">
        <v>113</v>
      </c>
      <c r="B2461" t="s">
        <v>83</v>
      </c>
      <c r="C2461" t="s">
        <v>84</v>
      </c>
      <c r="D2461" t="s">
        <v>31</v>
      </c>
      <c r="E2461" t="s">
        <v>4071</v>
      </c>
      <c r="F2461" t="s">
        <v>31</v>
      </c>
      <c r="G2461" t="s">
        <v>32</v>
      </c>
      <c r="H2461" t="s">
        <v>33</v>
      </c>
      <c r="I2461">
        <v>45050</v>
      </c>
      <c r="J2461">
        <v>13554.85</v>
      </c>
      <c r="K2461">
        <v>13927.62</v>
      </c>
      <c r="L2461">
        <v>13554.85</v>
      </c>
      <c r="M2461">
        <v>6963.81</v>
      </c>
      <c r="N2461">
        <v>45142</v>
      </c>
      <c r="O2461">
        <v>45173</v>
      </c>
      <c r="P2461">
        <v>0</v>
      </c>
      <c r="Q2461" t="str">
        <f t="shared" si="38"/>
        <v>ACTIVE</v>
      </c>
    </row>
    <row r="2462" spans="1:17" x14ac:dyDescent="0.25">
      <c r="A2462" t="s">
        <v>113</v>
      </c>
      <c r="B2462" t="s">
        <v>4072</v>
      </c>
      <c r="C2462" t="s">
        <v>4073</v>
      </c>
      <c r="D2462" t="s">
        <v>31</v>
      </c>
      <c r="E2462" t="s">
        <v>4074</v>
      </c>
      <c r="F2462" t="s">
        <v>31</v>
      </c>
      <c r="G2462" t="s">
        <v>25</v>
      </c>
      <c r="H2462" t="s">
        <v>55</v>
      </c>
      <c r="I2462">
        <v>45118</v>
      </c>
      <c r="J2462">
        <v>7000</v>
      </c>
      <c r="K2462">
        <v>7921.02</v>
      </c>
      <c r="L2462">
        <v>7000</v>
      </c>
      <c r="M2462">
        <v>7212.86</v>
      </c>
      <c r="N2462">
        <v>45152</v>
      </c>
      <c r="O2462">
        <v>45183</v>
      </c>
      <c r="P2462">
        <v>0</v>
      </c>
      <c r="Q2462" t="str">
        <f t="shared" si="38"/>
        <v>ACTIVE</v>
      </c>
    </row>
    <row r="2463" spans="1:17" x14ac:dyDescent="0.25">
      <c r="A2463" t="s">
        <v>113</v>
      </c>
      <c r="B2463" t="s">
        <v>3285</v>
      </c>
      <c r="C2463" t="s">
        <v>3286</v>
      </c>
      <c r="D2463" t="s">
        <v>31</v>
      </c>
      <c r="E2463" t="s">
        <v>4075</v>
      </c>
      <c r="F2463" t="s">
        <v>31</v>
      </c>
      <c r="G2463" t="s">
        <v>32</v>
      </c>
      <c r="H2463" t="s">
        <v>33</v>
      </c>
      <c r="I2463">
        <v>44987</v>
      </c>
      <c r="J2463">
        <v>2132.1799999999998</v>
      </c>
      <c r="K2463">
        <v>2190.8200000000002</v>
      </c>
      <c r="L2463">
        <v>2132.1799999999998</v>
      </c>
      <c r="M2463">
        <v>365.14</v>
      </c>
      <c r="N2463">
        <v>45140</v>
      </c>
      <c r="O2463">
        <v>45171</v>
      </c>
      <c r="P2463">
        <v>0</v>
      </c>
      <c r="Q2463" t="str">
        <f t="shared" si="38"/>
        <v>ACTIVE</v>
      </c>
    </row>
    <row r="2464" spans="1:17" x14ac:dyDescent="0.25">
      <c r="A2464" t="s">
        <v>113</v>
      </c>
      <c r="B2464" t="s">
        <v>425</v>
      </c>
      <c r="C2464" t="s">
        <v>426</v>
      </c>
      <c r="D2464" t="s">
        <v>29</v>
      </c>
      <c r="E2464" t="s">
        <v>4076</v>
      </c>
      <c r="F2464" t="s">
        <v>165</v>
      </c>
      <c r="G2464" t="s">
        <v>32</v>
      </c>
      <c r="H2464" t="s">
        <v>33</v>
      </c>
      <c r="I2464">
        <v>44945</v>
      </c>
      <c r="J2464">
        <v>20000</v>
      </c>
      <c r="K2464">
        <v>20550</v>
      </c>
      <c r="L2464">
        <v>20000</v>
      </c>
      <c r="M2464">
        <v>3425</v>
      </c>
      <c r="N2464">
        <v>45110</v>
      </c>
      <c r="O2464">
        <v>45168</v>
      </c>
      <c r="P2464">
        <v>44</v>
      </c>
      <c r="Q2464" t="str">
        <f t="shared" si="38"/>
        <v>31-60</v>
      </c>
    </row>
    <row r="2465" spans="1:17" x14ac:dyDescent="0.25">
      <c r="A2465" t="s">
        <v>113</v>
      </c>
      <c r="B2465" t="s">
        <v>730</v>
      </c>
      <c r="C2465" t="s">
        <v>731</v>
      </c>
      <c r="D2465" t="s">
        <v>31</v>
      </c>
      <c r="E2465" t="s">
        <v>4077</v>
      </c>
      <c r="F2465" t="s">
        <v>31</v>
      </c>
      <c r="G2465" t="s">
        <v>32</v>
      </c>
      <c r="H2465" t="s">
        <v>3107</v>
      </c>
      <c r="I2465">
        <v>45135</v>
      </c>
      <c r="J2465">
        <v>180</v>
      </c>
      <c r="K2465">
        <v>184.95</v>
      </c>
      <c r="L2465">
        <v>180</v>
      </c>
      <c r="M2465">
        <v>184.96</v>
      </c>
      <c r="O2465">
        <v>45166</v>
      </c>
      <c r="P2465">
        <v>0</v>
      </c>
      <c r="Q2465" t="str">
        <f t="shared" si="38"/>
        <v>ACTIVE</v>
      </c>
    </row>
    <row r="2466" spans="1:17" x14ac:dyDescent="0.25">
      <c r="A2466" t="s">
        <v>113</v>
      </c>
      <c r="B2466" t="s">
        <v>1504</v>
      </c>
      <c r="C2466" t="s">
        <v>1505</v>
      </c>
      <c r="D2466" t="s">
        <v>31</v>
      </c>
      <c r="E2466" t="s">
        <v>4078</v>
      </c>
      <c r="F2466" t="s">
        <v>31</v>
      </c>
      <c r="G2466" t="s">
        <v>32</v>
      </c>
      <c r="H2466" t="s">
        <v>33</v>
      </c>
      <c r="I2466">
        <v>45114</v>
      </c>
      <c r="J2466">
        <v>3135.3</v>
      </c>
      <c r="K2466">
        <v>3221.53</v>
      </c>
      <c r="L2466">
        <v>3135.3</v>
      </c>
      <c r="M2466">
        <v>2684.65</v>
      </c>
      <c r="N2466">
        <v>45145</v>
      </c>
      <c r="O2466">
        <v>45189</v>
      </c>
      <c r="P2466">
        <v>0</v>
      </c>
      <c r="Q2466" t="str">
        <f t="shared" si="38"/>
        <v>ACTIVE</v>
      </c>
    </row>
    <row r="2467" spans="1:17" x14ac:dyDescent="0.25">
      <c r="A2467" t="s">
        <v>113</v>
      </c>
      <c r="B2467" t="s">
        <v>3285</v>
      </c>
      <c r="C2467" t="s">
        <v>3286</v>
      </c>
      <c r="D2467" t="s">
        <v>31</v>
      </c>
      <c r="E2467" t="s">
        <v>4079</v>
      </c>
      <c r="F2467" t="s">
        <v>31</v>
      </c>
      <c r="G2467" t="s">
        <v>32</v>
      </c>
      <c r="H2467" t="s">
        <v>33</v>
      </c>
      <c r="I2467">
        <v>44987</v>
      </c>
      <c r="J2467">
        <v>2200</v>
      </c>
      <c r="K2467">
        <v>2260.5</v>
      </c>
      <c r="L2467">
        <v>2200</v>
      </c>
      <c r="M2467">
        <v>376.75</v>
      </c>
      <c r="N2467">
        <v>45140</v>
      </c>
      <c r="O2467">
        <v>45171</v>
      </c>
      <c r="P2467">
        <v>0</v>
      </c>
      <c r="Q2467" t="str">
        <f t="shared" si="38"/>
        <v>ACTIVE</v>
      </c>
    </row>
    <row r="2468" spans="1:17" x14ac:dyDescent="0.25">
      <c r="A2468" t="s">
        <v>113</v>
      </c>
      <c r="B2468" t="s">
        <v>712</v>
      </c>
      <c r="C2468" t="s">
        <v>713</v>
      </c>
      <c r="D2468" t="s">
        <v>29</v>
      </c>
      <c r="E2468" t="s">
        <v>4080</v>
      </c>
      <c r="F2468" t="s">
        <v>165</v>
      </c>
      <c r="G2468" t="s">
        <v>32</v>
      </c>
      <c r="H2468" t="s">
        <v>588</v>
      </c>
      <c r="I2468">
        <v>45075</v>
      </c>
      <c r="J2468">
        <v>1183</v>
      </c>
      <c r="K2468">
        <v>1215.54</v>
      </c>
      <c r="L2468">
        <v>1183</v>
      </c>
      <c r="M2468">
        <v>810.36</v>
      </c>
      <c r="N2468">
        <v>45146</v>
      </c>
      <c r="O2468">
        <v>45174</v>
      </c>
      <c r="P2468">
        <v>3</v>
      </c>
      <c r="Q2468" t="str">
        <f t="shared" si="38"/>
        <v>1-30</v>
      </c>
    </row>
    <row r="2469" spans="1:17" x14ac:dyDescent="0.25">
      <c r="A2469" t="s">
        <v>113</v>
      </c>
      <c r="B2469" t="s">
        <v>915</v>
      </c>
      <c r="C2469" t="s">
        <v>916</v>
      </c>
      <c r="D2469" t="s">
        <v>31</v>
      </c>
      <c r="E2469" t="s">
        <v>4081</v>
      </c>
      <c r="F2469" t="s">
        <v>31</v>
      </c>
      <c r="G2469" t="s">
        <v>25</v>
      </c>
      <c r="H2469" t="s">
        <v>55</v>
      </c>
      <c r="I2469">
        <v>45159</v>
      </c>
      <c r="J2469">
        <v>3400</v>
      </c>
      <c r="K2469">
        <v>3842.71</v>
      </c>
      <c r="L2469">
        <v>3400</v>
      </c>
      <c r="M2469">
        <v>3609.23</v>
      </c>
      <c r="N2469">
        <v>45154</v>
      </c>
      <c r="O2469">
        <v>45168</v>
      </c>
      <c r="P2469">
        <v>0</v>
      </c>
      <c r="Q2469" t="str">
        <f t="shared" si="38"/>
        <v>ACTIVE</v>
      </c>
    </row>
    <row r="2470" spans="1:17" x14ac:dyDescent="0.25">
      <c r="A2470" t="s">
        <v>113</v>
      </c>
      <c r="B2470" t="s">
        <v>128</v>
      </c>
      <c r="C2470" t="s">
        <v>129</v>
      </c>
      <c r="D2470" t="s">
        <v>31</v>
      </c>
      <c r="E2470" t="s">
        <v>4082</v>
      </c>
      <c r="F2470" t="s">
        <v>31</v>
      </c>
      <c r="G2470" t="s">
        <v>32</v>
      </c>
      <c r="H2470" t="s">
        <v>41</v>
      </c>
      <c r="I2470">
        <v>45128</v>
      </c>
      <c r="J2470">
        <v>3334.32</v>
      </c>
      <c r="K2470">
        <v>3426.02</v>
      </c>
      <c r="L2470">
        <v>3334.32</v>
      </c>
      <c r="M2470">
        <v>2569.5300000000002</v>
      </c>
      <c r="N2470">
        <v>45159</v>
      </c>
      <c r="O2470">
        <v>45190</v>
      </c>
      <c r="P2470">
        <v>0</v>
      </c>
      <c r="Q2470" t="str">
        <f t="shared" si="38"/>
        <v>ACTIVE</v>
      </c>
    </row>
    <row r="2471" spans="1:17" x14ac:dyDescent="0.25">
      <c r="A2471" t="s">
        <v>113</v>
      </c>
      <c r="B2471" t="s">
        <v>167</v>
      </c>
      <c r="C2471" t="s">
        <v>168</v>
      </c>
      <c r="D2471" t="s">
        <v>31</v>
      </c>
      <c r="E2471" t="s">
        <v>4083</v>
      </c>
      <c r="F2471" t="s">
        <v>31</v>
      </c>
      <c r="G2471" t="s">
        <v>32</v>
      </c>
      <c r="H2471" t="s">
        <v>33</v>
      </c>
      <c r="I2471">
        <v>45138</v>
      </c>
      <c r="J2471">
        <v>96.93</v>
      </c>
      <c r="K2471">
        <v>99.61</v>
      </c>
      <c r="L2471">
        <v>96.93</v>
      </c>
      <c r="M2471">
        <v>99.66</v>
      </c>
      <c r="O2471">
        <v>45181</v>
      </c>
      <c r="P2471">
        <v>0</v>
      </c>
      <c r="Q2471" t="str">
        <f t="shared" si="38"/>
        <v>ACTIVE</v>
      </c>
    </row>
    <row r="2472" spans="1:17" x14ac:dyDescent="0.25">
      <c r="A2472" t="s">
        <v>113</v>
      </c>
      <c r="B2472" t="s">
        <v>4084</v>
      </c>
      <c r="C2472" t="s">
        <v>4085</v>
      </c>
      <c r="D2472" t="s">
        <v>31</v>
      </c>
      <c r="E2472" t="s">
        <v>4086</v>
      </c>
      <c r="F2472" t="s">
        <v>31</v>
      </c>
      <c r="G2472" t="s">
        <v>25</v>
      </c>
      <c r="H2472" t="s">
        <v>55</v>
      </c>
      <c r="I2472">
        <v>45119</v>
      </c>
      <c r="J2472">
        <v>6000</v>
      </c>
      <c r="K2472">
        <v>19637.41</v>
      </c>
      <c r="L2472">
        <v>6000</v>
      </c>
      <c r="M2472">
        <v>17136.48</v>
      </c>
      <c r="N2472">
        <v>45155</v>
      </c>
      <c r="O2472">
        <v>45169</v>
      </c>
      <c r="P2472">
        <v>0</v>
      </c>
      <c r="Q2472" t="str">
        <f t="shared" si="38"/>
        <v>ACTIVE</v>
      </c>
    </row>
    <row r="2473" spans="1:17" x14ac:dyDescent="0.25">
      <c r="A2473" t="s">
        <v>113</v>
      </c>
      <c r="B2473" t="s">
        <v>1630</v>
      </c>
      <c r="C2473" t="s">
        <v>1631</v>
      </c>
      <c r="D2473" t="s">
        <v>31</v>
      </c>
      <c r="E2473" t="s">
        <v>4087</v>
      </c>
      <c r="F2473" t="s">
        <v>31</v>
      </c>
      <c r="G2473" t="s">
        <v>32</v>
      </c>
      <c r="H2473" t="s">
        <v>33</v>
      </c>
      <c r="I2473">
        <v>45050</v>
      </c>
      <c r="J2473">
        <v>3395</v>
      </c>
      <c r="K2473">
        <v>3488.37</v>
      </c>
      <c r="L2473">
        <v>3395</v>
      </c>
      <c r="M2473">
        <v>1744.2</v>
      </c>
      <c r="N2473">
        <v>45142</v>
      </c>
      <c r="O2473">
        <v>45173</v>
      </c>
      <c r="P2473">
        <v>0</v>
      </c>
      <c r="Q2473" t="str">
        <f t="shared" si="38"/>
        <v>ACTIVE</v>
      </c>
    </row>
    <row r="2474" spans="1:17" x14ac:dyDescent="0.25">
      <c r="A2474" t="s">
        <v>113</v>
      </c>
      <c r="B2474" t="s">
        <v>873</v>
      </c>
      <c r="C2474" t="s">
        <v>874</v>
      </c>
      <c r="D2474" t="s">
        <v>31</v>
      </c>
      <c r="E2474" t="s">
        <v>4088</v>
      </c>
      <c r="F2474" t="s">
        <v>31</v>
      </c>
      <c r="G2474" t="s">
        <v>25</v>
      </c>
      <c r="H2474" t="s">
        <v>55</v>
      </c>
      <c r="I2474">
        <v>45161</v>
      </c>
      <c r="J2474">
        <v>550</v>
      </c>
      <c r="K2474">
        <v>15007.93</v>
      </c>
      <c r="L2474">
        <v>550</v>
      </c>
      <c r="M2474">
        <v>14495.73</v>
      </c>
      <c r="N2474">
        <v>45163</v>
      </c>
      <c r="O2474">
        <v>45170</v>
      </c>
      <c r="P2474">
        <v>0</v>
      </c>
      <c r="Q2474" t="str">
        <f t="shared" si="38"/>
        <v>ACTIVE</v>
      </c>
    </row>
    <row r="2475" spans="1:17" x14ac:dyDescent="0.25">
      <c r="A2475" t="s">
        <v>113</v>
      </c>
      <c r="B2475" t="s">
        <v>4089</v>
      </c>
      <c r="C2475" t="s">
        <v>4090</v>
      </c>
      <c r="D2475" t="s">
        <v>22</v>
      </c>
      <c r="E2475" t="s">
        <v>4091</v>
      </c>
      <c r="F2475" t="s">
        <v>31</v>
      </c>
      <c r="G2475" t="s">
        <v>25</v>
      </c>
      <c r="H2475" t="s">
        <v>26</v>
      </c>
      <c r="I2475">
        <v>44762</v>
      </c>
      <c r="J2475">
        <v>11339.25</v>
      </c>
      <c r="K2475">
        <v>11339.25</v>
      </c>
      <c r="L2475">
        <v>11339.25</v>
      </c>
      <c r="M2475">
        <v>7268.75</v>
      </c>
      <c r="N2475">
        <v>45166</v>
      </c>
      <c r="O2475">
        <v>45196</v>
      </c>
      <c r="P2475">
        <v>0</v>
      </c>
      <c r="Q2475" t="str">
        <f t="shared" si="38"/>
        <v>ACTIVE</v>
      </c>
    </row>
    <row r="2476" spans="1:17" x14ac:dyDescent="0.25">
      <c r="A2476" t="s">
        <v>113</v>
      </c>
      <c r="B2476" t="s">
        <v>570</v>
      </c>
      <c r="C2476" t="s">
        <v>571</v>
      </c>
      <c r="D2476" t="s">
        <v>31</v>
      </c>
      <c r="E2476" t="s">
        <v>4092</v>
      </c>
      <c r="F2476" t="s">
        <v>31</v>
      </c>
      <c r="G2476" t="s">
        <v>32</v>
      </c>
      <c r="H2476" t="s">
        <v>33</v>
      </c>
      <c r="I2476">
        <v>45099</v>
      </c>
      <c r="J2476">
        <v>2600</v>
      </c>
      <c r="K2476">
        <v>2671.5</v>
      </c>
      <c r="L2476">
        <v>2600</v>
      </c>
      <c r="M2476">
        <v>1781</v>
      </c>
      <c r="N2476">
        <v>45160</v>
      </c>
      <c r="O2476">
        <v>45191</v>
      </c>
      <c r="P2476">
        <v>0</v>
      </c>
      <c r="Q2476" t="str">
        <f t="shared" si="38"/>
        <v>ACTIVE</v>
      </c>
    </row>
    <row r="2477" spans="1:17" x14ac:dyDescent="0.25">
      <c r="A2477" t="s">
        <v>113</v>
      </c>
      <c r="B2477" t="s">
        <v>298</v>
      </c>
      <c r="C2477" t="s">
        <v>299</v>
      </c>
      <c r="D2477" t="s">
        <v>31</v>
      </c>
      <c r="E2477" t="s">
        <v>4093</v>
      </c>
      <c r="F2477" t="s">
        <v>31</v>
      </c>
      <c r="G2477" t="s">
        <v>32</v>
      </c>
      <c r="H2477" t="s">
        <v>48</v>
      </c>
      <c r="I2477">
        <v>44991</v>
      </c>
      <c r="J2477">
        <v>6609.48</v>
      </c>
      <c r="K2477">
        <v>6873.87</v>
      </c>
      <c r="L2477">
        <v>6609.48</v>
      </c>
      <c r="M2477">
        <v>1145.6500000000001</v>
      </c>
      <c r="N2477">
        <v>45144</v>
      </c>
      <c r="O2477">
        <v>45175</v>
      </c>
      <c r="P2477">
        <v>0</v>
      </c>
      <c r="Q2477" t="str">
        <f t="shared" si="38"/>
        <v>ACTIVE</v>
      </c>
    </row>
    <row r="2478" spans="1:17" x14ac:dyDescent="0.25">
      <c r="A2478" t="s">
        <v>113</v>
      </c>
      <c r="B2478" t="s">
        <v>131</v>
      </c>
      <c r="C2478" t="s">
        <v>132</v>
      </c>
      <c r="D2478" t="s">
        <v>31</v>
      </c>
      <c r="E2478" t="s">
        <v>4094</v>
      </c>
      <c r="F2478" t="s">
        <v>31</v>
      </c>
      <c r="G2478" t="s">
        <v>32</v>
      </c>
      <c r="H2478" t="s">
        <v>33</v>
      </c>
      <c r="I2478">
        <v>45044</v>
      </c>
      <c r="J2478">
        <v>483.75</v>
      </c>
      <c r="K2478">
        <v>497.07</v>
      </c>
      <c r="L2478">
        <v>483.75</v>
      </c>
      <c r="M2478">
        <v>165.7</v>
      </c>
      <c r="N2478">
        <v>45173</v>
      </c>
      <c r="O2478">
        <v>45197</v>
      </c>
      <c r="P2478">
        <v>0</v>
      </c>
      <c r="Q2478" t="str">
        <f t="shared" si="38"/>
        <v>ACTIVE</v>
      </c>
    </row>
    <row r="2479" spans="1:17" x14ac:dyDescent="0.25">
      <c r="A2479" t="s">
        <v>113</v>
      </c>
      <c r="B2479" t="s">
        <v>4095</v>
      </c>
      <c r="C2479" t="s">
        <v>4096</v>
      </c>
      <c r="D2479" t="s">
        <v>31</v>
      </c>
      <c r="E2479" t="s">
        <v>4097</v>
      </c>
      <c r="F2479" t="s">
        <v>31</v>
      </c>
      <c r="G2479" t="s">
        <v>32</v>
      </c>
      <c r="H2479" t="s">
        <v>33</v>
      </c>
      <c r="I2479">
        <v>45040</v>
      </c>
      <c r="J2479">
        <v>9405</v>
      </c>
      <c r="K2479">
        <v>9663.64</v>
      </c>
      <c r="L2479">
        <v>9405</v>
      </c>
      <c r="M2479">
        <v>3221.22</v>
      </c>
      <c r="N2479">
        <v>45162</v>
      </c>
      <c r="O2479">
        <v>45193</v>
      </c>
      <c r="P2479">
        <v>0</v>
      </c>
      <c r="Q2479" t="str">
        <f t="shared" si="38"/>
        <v>ACTIVE</v>
      </c>
    </row>
    <row r="2480" spans="1:17" x14ac:dyDescent="0.25">
      <c r="A2480" t="s">
        <v>113</v>
      </c>
      <c r="B2480" t="s">
        <v>4098</v>
      </c>
      <c r="C2480" t="s">
        <v>4099</v>
      </c>
      <c r="D2480" t="s">
        <v>22</v>
      </c>
      <c r="E2480" t="s">
        <v>4100</v>
      </c>
      <c r="F2480" t="s">
        <v>31</v>
      </c>
      <c r="G2480" t="s">
        <v>25</v>
      </c>
      <c r="H2480" t="s">
        <v>26</v>
      </c>
      <c r="I2480">
        <v>44984</v>
      </c>
      <c r="J2480">
        <v>15499.55</v>
      </c>
      <c r="K2480">
        <v>15499.55</v>
      </c>
      <c r="L2480">
        <v>15499.55</v>
      </c>
      <c r="M2480">
        <v>15199.55</v>
      </c>
      <c r="N2480">
        <v>45168</v>
      </c>
      <c r="O2480">
        <v>45198</v>
      </c>
      <c r="P2480">
        <v>0</v>
      </c>
      <c r="Q2480" t="str">
        <f t="shared" si="38"/>
        <v>ACTIVE</v>
      </c>
    </row>
    <row r="2481" spans="1:17" x14ac:dyDescent="0.25">
      <c r="A2481" t="s">
        <v>113</v>
      </c>
      <c r="B2481" t="s">
        <v>4101</v>
      </c>
      <c r="C2481" t="s">
        <v>4102</v>
      </c>
      <c r="D2481" t="s">
        <v>22</v>
      </c>
      <c r="E2481" t="s">
        <v>4103</v>
      </c>
      <c r="F2481" t="s">
        <v>31</v>
      </c>
      <c r="G2481" t="s">
        <v>25</v>
      </c>
      <c r="H2481" t="s">
        <v>37</v>
      </c>
      <c r="I2481">
        <v>44694</v>
      </c>
      <c r="J2481">
        <v>57730.239999999998</v>
      </c>
      <c r="K2481">
        <v>57730.239999999998</v>
      </c>
      <c r="L2481">
        <v>57730.239999999998</v>
      </c>
      <c r="M2481">
        <v>72663.64</v>
      </c>
      <c r="N2481">
        <v>45163</v>
      </c>
      <c r="O2481">
        <v>45170</v>
      </c>
      <c r="P2481">
        <v>0</v>
      </c>
      <c r="Q2481" t="str">
        <f t="shared" si="38"/>
        <v>ACTIVE</v>
      </c>
    </row>
    <row r="2482" spans="1:17" x14ac:dyDescent="0.25">
      <c r="A2482" t="s">
        <v>113</v>
      </c>
      <c r="B2482" t="s">
        <v>4104</v>
      </c>
      <c r="C2482" t="s">
        <v>4105</v>
      </c>
      <c r="D2482" t="s">
        <v>31</v>
      </c>
      <c r="E2482" t="s">
        <v>4106</v>
      </c>
      <c r="F2482" t="s">
        <v>31</v>
      </c>
      <c r="G2482" t="s">
        <v>32</v>
      </c>
      <c r="H2482" t="s">
        <v>68</v>
      </c>
      <c r="I2482">
        <v>45145</v>
      </c>
      <c r="J2482">
        <v>3630</v>
      </c>
      <c r="K2482">
        <v>3729.83</v>
      </c>
      <c r="L2482">
        <v>3630</v>
      </c>
      <c r="M2482">
        <v>3729.84</v>
      </c>
      <c r="O2482">
        <v>45176</v>
      </c>
      <c r="P2482">
        <v>0</v>
      </c>
      <c r="Q2482" t="str">
        <f t="shared" si="38"/>
        <v>ACTIVE</v>
      </c>
    </row>
    <row r="2483" spans="1:17" x14ac:dyDescent="0.25">
      <c r="A2483" t="s">
        <v>113</v>
      </c>
      <c r="B2483" t="s">
        <v>143</v>
      </c>
      <c r="C2483" t="s">
        <v>144</v>
      </c>
      <c r="D2483" t="s">
        <v>31</v>
      </c>
      <c r="E2483" t="s">
        <v>4107</v>
      </c>
      <c r="F2483" t="s">
        <v>31</v>
      </c>
      <c r="G2483" t="s">
        <v>25</v>
      </c>
      <c r="H2483" t="s">
        <v>55</v>
      </c>
      <c r="I2483">
        <v>45141</v>
      </c>
      <c r="J2483">
        <v>1637</v>
      </c>
      <c r="K2483">
        <v>22400.21</v>
      </c>
      <c r="L2483">
        <v>1637</v>
      </c>
      <c r="M2483">
        <v>20956.16</v>
      </c>
      <c r="N2483">
        <v>45165</v>
      </c>
      <c r="O2483">
        <v>45196</v>
      </c>
      <c r="P2483">
        <v>0</v>
      </c>
      <c r="Q2483" t="str">
        <f t="shared" si="38"/>
        <v>ACTIVE</v>
      </c>
    </row>
    <row r="2484" spans="1:17" x14ac:dyDescent="0.25">
      <c r="A2484" t="s">
        <v>113</v>
      </c>
      <c r="B2484" t="s">
        <v>549</v>
      </c>
      <c r="C2484" t="s">
        <v>550</v>
      </c>
      <c r="D2484" t="s">
        <v>29</v>
      </c>
      <c r="E2484" t="s">
        <v>4108</v>
      </c>
      <c r="F2484" t="s">
        <v>31</v>
      </c>
      <c r="G2484" t="s">
        <v>32</v>
      </c>
      <c r="H2484" t="s">
        <v>33</v>
      </c>
      <c r="I2484">
        <v>45159</v>
      </c>
      <c r="J2484">
        <v>4500</v>
      </c>
      <c r="K2484">
        <v>4623.75</v>
      </c>
      <c r="L2484">
        <v>4500</v>
      </c>
      <c r="M2484">
        <v>4623.78</v>
      </c>
      <c r="O2484">
        <v>45190</v>
      </c>
      <c r="P2484">
        <v>0</v>
      </c>
      <c r="Q2484" t="str">
        <f t="shared" si="38"/>
        <v>ACTIVE</v>
      </c>
    </row>
    <row r="2485" spans="1:17" x14ac:dyDescent="0.25">
      <c r="A2485" t="s">
        <v>113</v>
      </c>
      <c r="B2485" t="s">
        <v>892</v>
      </c>
      <c r="C2485" t="s">
        <v>893</v>
      </c>
      <c r="D2485" t="s">
        <v>29</v>
      </c>
      <c r="E2485" t="s">
        <v>4109</v>
      </c>
      <c r="F2485" t="s">
        <v>165</v>
      </c>
      <c r="G2485" t="s">
        <v>32</v>
      </c>
      <c r="H2485" t="s">
        <v>48</v>
      </c>
      <c r="I2485">
        <v>45083</v>
      </c>
      <c r="J2485">
        <v>1768.8</v>
      </c>
      <c r="K2485">
        <v>1827.18</v>
      </c>
      <c r="L2485">
        <v>1768.8</v>
      </c>
      <c r="M2485">
        <v>1522.65</v>
      </c>
      <c r="N2485">
        <v>45113</v>
      </c>
      <c r="O2485">
        <v>45172</v>
      </c>
      <c r="P2485">
        <v>12</v>
      </c>
      <c r="Q2485" t="str">
        <f t="shared" si="38"/>
        <v>1-30</v>
      </c>
    </row>
    <row r="2486" spans="1:17" x14ac:dyDescent="0.25">
      <c r="A2486" t="s">
        <v>113</v>
      </c>
      <c r="B2486" t="s">
        <v>334</v>
      </c>
      <c r="C2486" t="s">
        <v>335</v>
      </c>
      <c r="D2486" t="s">
        <v>31</v>
      </c>
      <c r="E2486" t="s">
        <v>4110</v>
      </c>
      <c r="F2486" t="s">
        <v>31</v>
      </c>
      <c r="G2486" t="s">
        <v>32</v>
      </c>
      <c r="H2486" t="s">
        <v>33</v>
      </c>
      <c r="I2486">
        <v>45009</v>
      </c>
      <c r="J2486">
        <v>7966.28</v>
      </c>
      <c r="K2486">
        <v>8185.36</v>
      </c>
      <c r="L2486">
        <v>7966.28</v>
      </c>
      <c r="M2486">
        <v>1364.23</v>
      </c>
      <c r="N2486">
        <v>45162</v>
      </c>
      <c r="O2486">
        <v>45193</v>
      </c>
      <c r="P2486">
        <v>0</v>
      </c>
      <c r="Q2486" t="str">
        <f t="shared" si="38"/>
        <v>ACTIVE</v>
      </c>
    </row>
    <row r="2487" spans="1:17" x14ac:dyDescent="0.25">
      <c r="A2487" t="s">
        <v>113</v>
      </c>
      <c r="B2487" t="s">
        <v>87</v>
      </c>
      <c r="C2487" t="s">
        <v>88</v>
      </c>
      <c r="D2487" t="s">
        <v>31</v>
      </c>
      <c r="E2487" t="s">
        <v>4111</v>
      </c>
      <c r="F2487" t="s">
        <v>31</v>
      </c>
      <c r="G2487" t="s">
        <v>32</v>
      </c>
      <c r="H2487" t="s">
        <v>68</v>
      </c>
      <c r="I2487">
        <v>45148</v>
      </c>
      <c r="J2487">
        <v>1087</v>
      </c>
      <c r="K2487">
        <v>1116.9000000000001</v>
      </c>
      <c r="L2487">
        <v>1087</v>
      </c>
      <c r="M2487">
        <v>1116.9000000000001</v>
      </c>
      <c r="O2487">
        <v>45179</v>
      </c>
      <c r="P2487">
        <v>0</v>
      </c>
      <c r="Q2487" t="str">
        <f t="shared" si="38"/>
        <v>ACTIVE</v>
      </c>
    </row>
    <row r="2488" spans="1:17" x14ac:dyDescent="0.25">
      <c r="A2488" t="s">
        <v>113</v>
      </c>
      <c r="B2488" t="s">
        <v>4112</v>
      </c>
      <c r="C2488" t="s">
        <v>4113</v>
      </c>
      <c r="D2488" t="s">
        <v>31</v>
      </c>
      <c r="E2488" t="s">
        <v>4114</v>
      </c>
      <c r="F2488" t="s">
        <v>31</v>
      </c>
      <c r="G2488" t="s">
        <v>25</v>
      </c>
      <c r="H2488" t="s">
        <v>55</v>
      </c>
      <c r="I2488">
        <v>44950</v>
      </c>
      <c r="J2488">
        <v>70000</v>
      </c>
      <c r="K2488">
        <v>73465</v>
      </c>
      <c r="L2488">
        <v>70000</v>
      </c>
      <c r="M2488">
        <v>29458.35</v>
      </c>
      <c r="N2488">
        <v>45162</v>
      </c>
      <c r="O2488">
        <v>45193</v>
      </c>
      <c r="P2488">
        <v>0</v>
      </c>
      <c r="Q2488" t="str">
        <f t="shared" si="38"/>
        <v>ACTIVE</v>
      </c>
    </row>
    <row r="2489" spans="1:17" x14ac:dyDescent="0.25">
      <c r="A2489" t="s">
        <v>113</v>
      </c>
      <c r="B2489" t="s">
        <v>4020</v>
      </c>
      <c r="C2489" t="s">
        <v>4021</v>
      </c>
      <c r="D2489" t="s">
        <v>31</v>
      </c>
      <c r="E2489" t="s">
        <v>4115</v>
      </c>
      <c r="F2489" t="s">
        <v>31</v>
      </c>
      <c r="G2489" t="s">
        <v>25</v>
      </c>
      <c r="H2489" t="s">
        <v>55</v>
      </c>
      <c r="I2489">
        <v>45042</v>
      </c>
      <c r="J2489">
        <v>7300</v>
      </c>
      <c r="K2489">
        <v>38796.449999999997</v>
      </c>
      <c r="L2489">
        <v>7300</v>
      </c>
      <c r="M2489">
        <v>24627.759999999998</v>
      </c>
      <c r="N2489">
        <v>45163</v>
      </c>
      <c r="O2489">
        <v>45170</v>
      </c>
      <c r="P2489">
        <v>0</v>
      </c>
      <c r="Q2489" t="str">
        <f t="shared" si="38"/>
        <v>ACTIVE</v>
      </c>
    </row>
    <row r="2490" spans="1:17" x14ac:dyDescent="0.25">
      <c r="A2490" t="s">
        <v>113</v>
      </c>
      <c r="B2490" t="s">
        <v>69</v>
      </c>
      <c r="C2490" t="s">
        <v>70</v>
      </c>
      <c r="D2490" t="s">
        <v>31</v>
      </c>
      <c r="E2490" t="s">
        <v>4116</v>
      </c>
      <c r="F2490" t="s">
        <v>31</v>
      </c>
      <c r="G2490" t="s">
        <v>32</v>
      </c>
      <c r="H2490" t="s">
        <v>33</v>
      </c>
      <c r="I2490">
        <v>45126</v>
      </c>
      <c r="J2490">
        <v>450.67</v>
      </c>
      <c r="K2490">
        <v>463.07</v>
      </c>
      <c r="L2490">
        <v>450.67</v>
      </c>
      <c r="M2490">
        <v>385.9</v>
      </c>
      <c r="N2490">
        <v>45157</v>
      </c>
      <c r="O2490">
        <v>45188</v>
      </c>
      <c r="P2490">
        <v>0</v>
      </c>
      <c r="Q2490" t="str">
        <f t="shared" si="38"/>
        <v>ACTIVE</v>
      </c>
    </row>
    <row r="2491" spans="1:17" x14ac:dyDescent="0.25">
      <c r="A2491" t="s">
        <v>113</v>
      </c>
      <c r="B2491" t="s">
        <v>843</v>
      </c>
      <c r="C2491" t="s">
        <v>844</v>
      </c>
      <c r="D2491" t="s">
        <v>22</v>
      </c>
      <c r="E2491" t="s">
        <v>4117</v>
      </c>
      <c r="F2491" t="s">
        <v>165</v>
      </c>
      <c r="G2491" t="s">
        <v>25</v>
      </c>
      <c r="H2491" t="s">
        <v>55</v>
      </c>
      <c r="I2491">
        <v>44986</v>
      </c>
      <c r="J2491">
        <v>4000</v>
      </c>
      <c r="K2491">
        <v>25188</v>
      </c>
      <c r="L2491">
        <v>4000</v>
      </c>
      <c r="M2491">
        <v>19444.810000000001</v>
      </c>
      <c r="N2491">
        <v>45117</v>
      </c>
      <c r="O2491">
        <v>45169</v>
      </c>
      <c r="P2491">
        <v>22</v>
      </c>
      <c r="Q2491" t="str">
        <f t="shared" si="38"/>
        <v>1-30</v>
      </c>
    </row>
    <row r="2492" spans="1:17" x14ac:dyDescent="0.25">
      <c r="A2492" t="s">
        <v>113</v>
      </c>
      <c r="B2492" t="s">
        <v>4118</v>
      </c>
      <c r="C2492" t="s">
        <v>4119</v>
      </c>
      <c r="D2492" t="s">
        <v>22</v>
      </c>
      <c r="E2492" t="s">
        <v>4120</v>
      </c>
      <c r="F2492" t="s">
        <v>22</v>
      </c>
      <c r="G2492" t="s">
        <v>25</v>
      </c>
      <c r="H2492" t="s">
        <v>37</v>
      </c>
      <c r="I2492">
        <v>44985</v>
      </c>
      <c r="J2492">
        <v>56286.16</v>
      </c>
      <c r="K2492">
        <v>56286.16</v>
      </c>
      <c r="L2492">
        <v>56286.16</v>
      </c>
      <c r="M2492">
        <v>56316.23</v>
      </c>
      <c r="N2492">
        <v>44987</v>
      </c>
      <c r="O2492">
        <v>45037</v>
      </c>
      <c r="P2492">
        <v>175</v>
      </c>
      <c r="Q2492" t="str">
        <f t="shared" si="38"/>
        <v>151-180</v>
      </c>
    </row>
    <row r="2493" spans="1:17" x14ac:dyDescent="0.25">
      <c r="A2493" t="s">
        <v>113</v>
      </c>
      <c r="B2493" t="s">
        <v>661</v>
      </c>
      <c r="C2493" t="s">
        <v>662</v>
      </c>
      <c r="D2493" t="s">
        <v>31</v>
      </c>
      <c r="E2493" t="s">
        <v>4121</v>
      </c>
      <c r="F2493" t="s">
        <v>31</v>
      </c>
      <c r="G2493" t="s">
        <v>32</v>
      </c>
      <c r="H2493" t="s">
        <v>223</v>
      </c>
      <c r="I2493">
        <v>45165</v>
      </c>
      <c r="J2493">
        <v>10230</v>
      </c>
      <c r="K2493">
        <v>10511.33</v>
      </c>
      <c r="L2493">
        <v>10230</v>
      </c>
      <c r="M2493">
        <v>10511.34</v>
      </c>
      <c r="O2493">
        <v>45197</v>
      </c>
      <c r="P2493">
        <v>0</v>
      </c>
      <c r="Q2493" t="str">
        <f t="shared" si="38"/>
        <v>ACTIVE</v>
      </c>
    </row>
    <row r="2494" spans="1:17" x14ac:dyDescent="0.25">
      <c r="A2494" t="s">
        <v>113</v>
      </c>
      <c r="B2494" t="s">
        <v>4122</v>
      </c>
      <c r="C2494" t="s">
        <v>4123</v>
      </c>
      <c r="D2494" t="s">
        <v>22</v>
      </c>
      <c r="E2494" t="s">
        <v>4124</v>
      </c>
      <c r="F2494" t="s">
        <v>165</v>
      </c>
      <c r="G2494" t="s">
        <v>25</v>
      </c>
      <c r="H2494" t="s">
        <v>37</v>
      </c>
      <c r="I2494">
        <v>44491</v>
      </c>
      <c r="J2494">
        <v>23498.32</v>
      </c>
      <c r="K2494">
        <v>23498.32</v>
      </c>
      <c r="L2494">
        <v>23498.32</v>
      </c>
      <c r="M2494">
        <v>26113.72</v>
      </c>
      <c r="N2494">
        <v>45155</v>
      </c>
      <c r="O2494">
        <v>45175</v>
      </c>
      <c r="P2494">
        <v>2</v>
      </c>
      <c r="Q2494" t="str">
        <f t="shared" si="38"/>
        <v>1-30</v>
      </c>
    </row>
    <row r="2495" spans="1:17" x14ac:dyDescent="0.25">
      <c r="A2495" t="s">
        <v>113</v>
      </c>
      <c r="B2495" t="s">
        <v>1136</v>
      </c>
      <c r="C2495" t="s">
        <v>1137</v>
      </c>
      <c r="D2495" t="s">
        <v>29</v>
      </c>
      <c r="E2495" t="s">
        <v>4125</v>
      </c>
      <c r="F2495" t="s">
        <v>165</v>
      </c>
      <c r="G2495" t="s">
        <v>32</v>
      </c>
      <c r="H2495" t="s">
        <v>79</v>
      </c>
      <c r="I2495">
        <v>44890</v>
      </c>
      <c r="J2495">
        <v>19981.5</v>
      </c>
      <c r="K2495">
        <v>20531</v>
      </c>
      <c r="L2495">
        <v>19981.5</v>
      </c>
      <c r="M2495">
        <v>6843.66</v>
      </c>
      <c r="N2495">
        <v>45121</v>
      </c>
      <c r="O2495">
        <v>45175</v>
      </c>
      <c r="P2495">
        <v>63</v>
      </c>
      <c r="Q2495" t="str">
        <f t="shared" si="38"/>
        <v>61-90</v>
      </c>
    </row>
    <row r="2496" spans="1:17" x14ac:dyDescent="0.25">
      <c r="A2496" t="s">
        <v>113</v>
      </c>
      <c r="B2496" t="s">
        <v>49</v>
      </c>
      <c r="C2496" t="s">
        <v>50</v>
      </c>
      <c r="D2496" t="s">
        <v>31</v>
      </c>
      <c r="E2496" t="s">
        <v>4126</v>
      </c>
      <c r="F2496" t="s">
        <v>31</v>
      </c>
      <c r="G2496" t="s">
        <v>32</v>
      </c>
      <c r="H2496" t="s">
        <v>33</v>
      </c>
      <c r="I2496">
        <v>45016</v>
      </c>
      <c r="J2496">
        <v>489.5</v>
      </c>
      <c r="K2496">
        <v>502.97</v>
      </c>
      <c r="L2496">
        <v>489.5</v>
      </c>
      <c r="M2496">
        <v>167.66</v>
      </c>
      <c r="N2496">
        <v>45137</v>
      </c>
      <c r="O2496">
        <v>45168</v>
      </c>
      <c r="P2496">
        <v>0</v>
      </c>
      <c r="Q2496" t="str">
        <f t="shared" si="38"/>
        <v>ACTIVE</v>
      </c>
    </row>
    <row r="2497" spans="1:17" x14ac:dyDescent="0.25">
      <c r="A2497" t="s">
        <v>113</v>
      </c>
      <c r="B2497" t="s">
        <v>495</v>
      </c>
      <c r="C2497" t="s">
        <v>496</v>
      </c>
      <c r="D2497" t="s">
        <v>31</v>
      </c>
      <c r="E2497" t="s">
        <v>4127</v>
      </c>
      <c r="F2497" t="s">
        <v>31</v>
      </c>
      <c r="G2497" t="s">
        <v>32</v>
      </c>
      <c r="H2497" t="s">
        <v>33</v>
      </c>
      <c r="I2497">
        <v>44979</v>
      </c>
      <c r="J2497">
        <v>2000</v>
      </c>
      <c r="K2497">
        <v>2055</v>
      </c>
      <c r="L2497">
        <v>2000</v>
      </c>
      <c r="M2497">
        <v>342.5</v>
      </c>
      <c r="N2497">
        <v>45160</v>
      </c>
      <c r="O2497">
        <v>45191</v>
      </c>
      <c r="P2497">
        <v>0</v>
      </c>
      <c r="Q2497" t="str">
        <f t="shared" si="38"/>
        <v>ACTIVE</v>
      </c>
    </row>
    <row r="2498" spans="1:17" x14ac:dyDescent="0.25">
      <c r="A2498" t="s">
        <v>113</v>
      </c>
      <c r="B2498" t="s">
        <v>4128</v>
      </c>
      <c r="C2498" t="s">
        <v>4129</v>
      </c>
      <c r="D2498" t="s">
        <v>22</v>
      </c>
      <c r="E2498" t="s">
        <v>4130</v>
      </c>
      <c r="F2498" t="s">
        <v>31</v>
      </c>
      <c r="G2498" t="s">
        <v>25</v>
      </c>
      <c r="H2498" t="s">
        <v>26</v>
      </c>
      <c r="I2498">
        <v>44862</v>
      </c>
      <c r="J2498">
        <v>89065.09</v>
      </c>
      <c r="K2498">
        <v>89065.09</v>
      </c>
      <c r="L2498">
        <v>89065.09</v>
      </c>
      <c r="M2498">
        <v>71565.09</v>
      </c>
      <c r="N2498">
        <v>45141</v>
      </c>
      <c r="O2498">
        <v>45199</v>
      </c>
      <c r="P2498">
        <v>0</v>
      </c>
      <c r="Q2498" t="str">
        <f t="shared" ref="Q2498:Q2561" si="39">IF(P2498=0,"ACTIVE",IF(P2498&lt;=30,"1-30",IF(AND(P2498&gt;30,P2498&lt;=60),"31-60",IF(AND(P2498&gt;60,P2498&lt;=90),"61-90",IF(AND(P2498&gt;90,P2498&lt;=120),"91-120",IF(AND(P2498&gt;120,P2498&lt;=150),"121-150",IF(AND(P2498&gt;150,P2498&lt;=180),"151-180","180+")))))))</f>
        <v>ACTIVE</v>
      </c>
    </row>
    <row r="2499" spans="1:17" x14ac:dyDescent="0.25">
      <c r="A2499" t="s">
        <v>113</v>
      </c>
      <c r="B2499" t="s">
        <v>275</v>
      </c>
      <c r="C2499" t="s">
        <v>276</v>
      </c>
      <c r="D2499" t="s">
        <v>31</v>
      </c>
      <c r="E2499" t="s">
        <v>4131</v>
      </c>
      <c r="F2499" t="s">
        <v>31</v>
      </c>
      <c r="G2499" t="s">
        <v>32</v>
      </c>
      <c r="H2499" t="s">
        <v>75</v>
      </c>
      <c r="I2499">
        <v>45037</v>
      </c>
      <c r="J2499">
        <v>2269.66</v>
      </c>
      <c r="K2499">
        <v>2332.09</v>
      </c>
      <c r="L2499">
        <v>2269.66</v>
      </c>
      <c r="M2499">
        <v>466.42</v>
      </c>
      <c r="N2499">
        <v>45159</v>
      </c>
      <c r="O2499">
        <v>45190</v>
      </c>
      <c r="P2499">
        <v>0</v>
      </c>
      <c r="Q2499" t="str">
        <f t="shared" si="39"/>
        <v>ACTIVE</v>
      </c>
    </row>
    <row r="2500" spans="1:17" x14ac:dyDescent="0.25">
      <c r="A2500" t="s">
        <v>113</v>
      </c>
      <c r="B2500" t="s">
        <v>2577</v>
      </c>
      <c r="C2500" t="s">
        <v>2578</v>
      </c>
      <c r="D2500" t="s">
        <v>31</v>
      </c>
      <c r="E2500" t="s">
        <v>4132</v>
      </c>
      <c r="F2500" t="s">
        <v>31</v>
      </c>
      <c r="G2500" t="s">
        <v>25</v>
      </c>
      <c r="H2500" t="s">
        <v>55</v>
      </c>
      <c r="I2500">
        <v>45077</v>
      </c>
      <c r="J2500">
        <v>4500</v>
      </c>
      <c r="K2500">
        <v>10200.56</v>
      </c>
      <c r="L2500">
        <v>4500</v>
      </c>
      <c r="M2500">
        <v>7499.88</v>
      </c>
      <c r="N2500">
        <v>45155</v>
      </c>
      <c r="O2500">
        <v>45186</v>
      </c>
      <c r="P2500">
        <v>0</v>
      </c>
      <c r="Q2500" t="str">
        <f t="shared" si="39"/>
        <v>ACTIVE</v>
      </c>
    </row>
    <row r="2501" spans="1:17" x14ac:dyDescent="0.25">
      <c r="A2501" t="s">
        <v>113</v>
      </c>
      <c r="B2501" t="s">
        <v>49</v>
      </c>
      <c r="C2501" t="s">
        <v>50</v>
      </c>
      <c r="D2501" t="s">
        <v>31</v>
      </c>
      <c r="E2501" t="s">
        <v>4133</v>
      </c>
      <c r="F2501" t="s">
        <v>31</v>
      </c>
      <c r="G2501" t="s">
        <v>32</v>
      </c>
      <c r="H2501" t="s">
        <v>33</v>
      </c>
      <c r="I2501">
        <v>45050</v>
      </c>
      <c r="J2501">
        <v>85.25</v>
      </c>
      <c r="K2501">
        <v>87.6</v>
      </c>
      <c r="L2501">
        <v>85.25</v>
      </c>
      <c r="M2501">
        <v>43.8</v>
      </c>
      <c r="N2501">
        <v>45142</v>
      </c>
      <c r="O2501">
        <v>45173</v>
      </c>
      <c r="P2501">
        <v>0</v>
      </c>
      <c r="Q2501" t="str">
        <f t="shared" si="39"/>
        <v>ACTIVE</v>
      </c>
    </row>
    <row r="2502" spans="1:17" x14ac:dyDescent="0.25">
      <c r="A2502" t="s">
        <v>113</v>
      </c>
      <c r="B2502" t="s">
        <v>887</v>
      </c>
      <c r="C2502" t="s">
        <v>888</v>
      </c>
      <c r="D2502" t="s">
        <v>31</v>
      </c>
      <c r="E2502" t="s">
        <v>4134</v>
      </c>
      <c r="F2502" t="s">
        <v>31</v>
      </c>
      <c r="G2502" t="s">
        <v>32</v>
      </c>
      <c r="H2502" t="s">
        <v>33</v>
      </c>
      <c r="I2502">
        <v>45029</v>
      </c>
      <c r="J2502">
        <v>3157</v>
      </c>
      <c r="K2502">
        <v>3243.83</v>
      </c>
      <c r="L2502">
        <v>3157</v>
      </c>
      <c r="M2502">
        <v>1081.28</v>
      </c>
      <c r="N2502">
        <v>45151</v>
      </c>
      <c r="O2502">
        <v>45182</v>
      </c>
      <c r="P2502">
        <v>0</v>
      </c>
      <c r="Q2502" t="str">
        <f t="shared" si="39"/>
        <v>ACTIVE</v>
      </c>
    </row>
    <row r="2503" spans="1:17" x14ac:dyDescent="0.25">
      <c r="A2503" t="s">
        <v>113</v>
      </c>
      <c r="B2503" t="s">
        <v>1661</v>
      </c>
      <c r="C2503" t="s">
        <v>1662</v>
      </c>
      <c r="D2503" t="s">
        <v>31</v>
      </c>
      <c r="E2503" t="s">
        <v>4135</v>
      </c>
      <c r="F2503" t="s">
        <v>31</v>
      </c>
      <c r="G2503" t="s">
        <v>25</v>
      </c>
      <c r="H2503" t="s">
        <v>55</v>
      </c>
      <c r="I2503">
        <v>45168</v>
      </c>
      <c r="J2503">
        <v>200</v>
      </c>
      <c r="K2503">
        <v>2462.31</v>
      </c>
      <c r="L2503">
        <v>200</v>
      </c>
      <c r="M2503">
        <v>2462.31</v>
      </c>
      <c r="O2503">
        <v>45193</v>
      </c>
      <c r="P2503">
        <v>0</v>
      </c>
      <c r="Q2503" t="str">
        <f t="shared" si="39"/>
        <v>ACTIVE</v>
      </c>
    </row>
    <row r="2504" spans="1:17" x14ac:dyDescent="0.25">
      <c r="A2504" t="s">
        <v>113</v>
      </c>
      <c r="B2504" t="s">
        <v>1225</v>
      </c>
      <c r="C2504" t="s">
        <v>1226</v>
      </c>
      <c r="D2504" t="s">
        <v>31</v>
      </c>
      <c r="E2504" t="s">
        <v>5706</v>
      </c>
      <c r="F2504" t="s">
        <v>31</v>
      </c>
      <c r="G2504" t="s">
        <v>32</v>
      </c>
      <c r="H2504" t="s">
        <v>33</v>
      </c>
      <c r="I2504">
        <v>45169</v>
      </c>
      <c r="J2504">
        <v>5000</v>
      </c>
      <c r="K2504">
        <v>5137.5</v>
      </c>
      <c r="L2504">
        <v>5000</v>
      </c>
      <c r="M2504">
        <v>5137.5</v>
      </c>
      <c r="O2504">
        <v>45199</v>
      </c>
      <c r="P2504">
        <v>0</v>
      </c>
      <c r="Q2504" t="str">
        <f t="shared" si="39"/>
        <v>ACTIVE</v>
      </c>
    </row>
    <row r="2505" spans="1:17" x14ac:dyDescent="0.25">
      <c r="A2505" t="s">
        <v>113</v>
      </c>
      <c r="B2505" t="s">
        <v>2362</v>
      </c>
      <c r="C2505" t="s">
        <v>2363</v>
      </c>
      <c r="D2505" t="s">
        <v>31</v>
      </c>
      <c r="E2505" t="s">
        <v>4136</v>
      </c>
      <c r="F2505" t="s">
        <v>31</v>
      </c>
      <c r="G2505" t="s">
        <v>32</v>
      </c>
      <c r="H2505" t="s">
        <v>48</v>
      </c>
      <c r="I2505">
        <v>45084</v>
      </c>
      <c r="J2505">
        <v>6036.25</v>
      </c>
      <c r="K2505">
        <v>6335.05</v>
      </c>
      <c r="L2505">
        <v>6036.25</v>
      </c>
      <c r="M2505">
        <v>4223.3999999999996</v>
      </c>
      <c r="N2505">
        <v>45145</v>
      </c>
      <c r="O2505">
        <v>45176</v>
      </c>
      <c r="P2505">
        <v>0</v>
      </c>
      <c r="Q2505" t="str">
        <f t="shared" si="39"/>
        <v>ACTIVE</v>
      </c>
    </row>
    <row r="2506" spans="1:17" x14ac:dyDescent="0.25">
      <c r="A2506" t="s">
        <v>113</v>
      </c>
      <c r="B2506" t="s">
        <v>140</v>
      </c>
      <c r="C2506" t="s">
        <v>141</v>
      </c>
      <c r="D2506" t="s">
        <v>31</v>
      </c>
      <c r="E2506" t="s">
        <v>4137</v>
      </c>
      <c r="F2506" t="s">
        <v>31</v>
      </c>
      <c r="G2506" t="s">
        <v>32</v>
      </c>
      <c r="H2506" t="s">
        <v>48</v>
      </c>
      <c r="I2506">
        <v>44994</v>
      </c>
      <c r="J2506">
        <v>900</v>
      </c>
      <c r="K2506">
        <v>924.75</v>
      </c>
      <c r="L2506">
        <v>900</v>
      </c>
      <c r="M2506">
        <v>154.13</v>
      </c>
      <c r="N2506">
        <v>45161</v>
      </c>
      <c r="O2506">
        <v>45178</v>
      </c>
      <c r="P2506">
        <v>0</v>
      </c>
      <c r="Q2506" t="str">
        <f t="shared" si="39"/>
        <v>ACTIVE</v>
      </c>
    </row>
    <row r="2507" spans="1:17" x14ac:dyDescent="0.25">
      <c r="A2507" t="s">
        <v>113</v>
      </c>
      <c r="B2507" t="s">
        <v>4138</v>
      </c>
      <c r="C2507" t="s">
        <v>4139</v>
      </c>
      <c r="D2507" t="s">
        <v>31</v>
      </c>
      <c r="E2507" t="s">
        <v>4140</v>
      </c>
      <c r="F2507" t="s">
        <v>31</v>
      </c>
      <c r="G2507" t="s">
        <v>25</v>
      </c>
      <c r="H2507" t="s">
        <v>55</v>
      </c>
      <c r="I2507">
        <v>45099</v>
      </c>
      <c r="J2507">
        <v>10000</v>
      </c>
      <c r="K2507">
        <v>86710.55</v>
      </c>
      <c r="L2507">
        <v>10000</v>
      </c>
      <c r="M2507">
        <v>72177.63</v>
      </c>
      <c r="N2507">
        <v>45159</v>
      </c>
      <c r="O2507">
        <v>45190</v>
      </c>
      <c r="P2507">
        <v>0</v>
      </c>
      <c r="Q2507" t="str">
        <f t="shared" si="39"/>
        <v>ACTIVE</v>
      </c>
    </row>
    <row r="2508" spans="1:17" x14ac:dyDescent="0.25">
      <c r="A2508" t="s">
        <v>113</v>
      </c>
      <c r="B2508" t="s">
        <v>352</v>
      </c>
      <c r="C2508" t="s">
        <v>353</v>
      </c>
      <c r="D2508" t="s">
        <v>31</v>
      </c>
      <c r="E2508" t="s">
        <v>4141</v>
      </c>
      <c r="F2508" t="s">
        <v>31</v>
      </c>
      <c r="G2508" t="s">
        <v>32</v>
      </c>
      <c r="H2508" t="s">
        <v>33</v>
      </c>
      <c r="I2508">
        <v>45092</v>
      </c>
      <c r="J2508">
        <v>616</v>
      </c>
      <c r="K2508">
        <v>632.95000000000005</v>
      </c>
      <c r="L2508">
        <v>616</v>
      </c>
      <c r="M2508">
        <v>422</v>
      </c>
      <c r="N2508">
        <v>45153</v>
      </c>
      <c r="O2508">
        <v>45184</v>
      </c>
      <c r="P2508">
        <v>0</v>
      </c>
      <c r="Q2508" t="str">
        <f t="shared" si="39"/>
        <v>ACTIVE</v>
      </c>
    </row>
    <row r="2509" spans="1:17" x14ac:dyDescent="0.25">
      <c r="A2509" t="s">
        <v>113</v>
      </c>
      <c r="B2509" t="s">
        <v>495</v>
      </c>
      <c r="C2509" t="s">
        <v>496</v>
      </c>
      <c r="D2509" t="s">
        <v>31</v>
      </c>
      <c r="E2509" t="s">
        <v>4142</v>
      </c>
      <c r="F2509" t="s">
        <v>31</v>
      </c>
      <c r="G2509" t="s">
        <v>25</v>
      </c>
      <c r="H2509" t="s">
        <v>55</v>
      </c>
      <c r="I2509">
        <v>45132</v>
      </c>
      <c r="J2509">
        <v>400</v>
      </c>
      <c r="K2509">
        <v>20002.23</v>
      </c>
      <c r="L2509">
        <v>400</v>
      </c>
      <c r="M2509">
        <v>19725.75</v>
      </c>
      <c r="N2509">
        <v>45167</v>
      </c>
      <c r="O2509">
        <v>45181</v>
      </c>
      <c r="P2509">
        <v>0</v>
      </c>
      <c r="Q2509" t="str">
        <f t="shared" si="39"/>
        <v>ACTIVE</v>
      </c>
    </row>
    <row r="2510" spans="1:17" x14ac:dyDescent="0.25">
      <c r="A2510" t="s">
        <v>113</v>
      </c>
      <c r="B2510" t="s">
        <v>434</v>
      </c>
      <c r="C2510" t="s">
        <v>435</v>
      </c>
      <c r="D2510" t="s">
        <v>31</v>
      </c>
      <c r="E2510" t="s">
        <v>4143</v>
      </c>
      <c r="F2510" t="s">
        <v>31</v>
      </c>
      <c r="G2510" t="s">
        <v>32</v>
      </c>
      <c r="H2510" t="s">
        <v>33</v>
      </c>
      <c r="I2510">
        <v>45063</v>
      </c>
      <c r="J2510">
        <v>2475</v>
      </c>
      <c r="K2510">
        <v>2543.0700000000002</v>
      </c>
      <c r="L2510">
        <v>2475</v>
      </c>
      <c r="M2510">
        <v>1271.55</v>
      </c>
      <c r="N2510">
        <v>45149</v>
      </c>
      <c r="O2510">
        <v>45186</v>
      </c>
      <c r="P2510">
        <v>0</v>
      </c>
      <c r="Q2510" t="str">
        <f t="shared" si="39"/>
        <v>ACTIVE</v>
      </c>
    </row>
    <row r="2511" spans="1:17" x14ac:dyDescent="0.25">
      <c r="A2511" t="s">
        <v>113</v>
      </c>
      <c r="B2511" t="s">
        <v>2543</v>
      </c>
      <c r="C2511" t="s">
        <v>2544</v>
      </c>
      <c r="D2511" t="s">
        <v>31</v>
      </c>
      <c r="E2511" t="s">
        <v>5705</v>
      </c>
      <c r="F2511" t="s">
        <v>31</v>
      </c>
      <c r="G2511" t="s">
        <v>32</v>
      </c>
      <c r="H2511" t="s">
        <v>48</v>
      </c>
      <c r="I2511">
        <v>45169</v>
      </c>
      <c r="J2511">
        <v>997.45</v>
      </c>
      <c r="K2511">
        <v>1046.83</v>
      </c>
      <c r="L2511">
        <v>997.45</v>
      </c>
      <c r="M2511">
        <v>1046.8800000000001</v>
      </c>
      <c r="O2511">
        <v>45199</v>
      </c>
      <c r="P2511">
        <v>0</v>
      </c>
      <c r="Q2511" t="str">
        <f t="shared" si="39"/>
        <v>ACTIVE</v>
      </c>
    </row>
    <row r="2512" spans="1:17" x14ac:dyDescent="0.25">
      <c r="A2512" t="s">
        <v>113</v>
      </c>
      <c r="B2512" t="s">
        <v>3955</v>
      </c>
      <c r="C2512" t="s">
        <v>3956</v>
      </c>
      <c r="D2512" t="s">
        <v>29</v>
      </c>
      <c r="E2512" t="s">
        <v>4144</v>
      </c>
      <c r="F2512" t="s">
        <v>165</v>
      </c>
      <c r="G2512" t="s">
        <v>32</v>
      </c>
      <c r="H2512" t="s">
        <v>4145</v>
      </c>
      <c r="I2512">
        <v>44886</v>
      </c>
      <c r="J2512">
        <v>8204.6299999999992</v>
      </c>
      <c r="K2512">
        <v>8430.27</v>
      </c>
      <c r="L2512">
        <v>8204.6299999999992</v>
      </c>
      <c r="M2512">
        <v>3372.12</v>
      </c>
      <c r="N2512">
        <v>45128</v>
      </c>
      <c r="O2512">
        <v>45166</v>
      </c>
      <c r="P2512">
        <v>11</v>
      </c>
      <c r="Q2512" t="str">
        <f t="shared" si="39"/>
        <v>1-30</v>
      </c>
    </row>
    <row r="2513" spans="1:17" x14ac:dyDescent="0.25">
      <c r="A2513" t="s">
        <v>113</v>
      </c>
      <c r="B2513" t="s">
        <v>1923</v>
      </c>
      <c r="C2513" t="s">
        <v>1924</v>
      </c>
      <c r="D2513" t="s">
        <v>31</v>
      </c>
      <c r="E2513" t="s">
        <v>4146</v>
      </c>
      <c r="F2513" t="s">
        <v>31</v>
      </c>
      <c r="G2513" t="s">
        <v>32</v>
      </c>
      <c r="H2513" t="s">
        <v>79</v>
      </c>
      <c r="I2513">
        <v>44915</v>
      </c>
      <c r="J2513">
        <v>3575</v>
      </c>
      <c r="K2513">
        <v>3718.01</v>
      </c>
      <c r="L2513">
        <v>3575</v>
      </c>
      <c r="M2513">
        <v>1239.3399999999999</v>
      </c>
      <c r="N2513">
        <v>45158</v>
      </c>
      <c r="O2513">
        <v>45189</v>
      </c>
      <c r="P2513">
        <v>0</v>
      </c>
      <c r="Q2513" t="str">
        <f t="shared" si="39"/>
        <v>ACTIVE</v>
      </c>
    </row>
    <row r="2514" spans="1:17" x14ac:dyDescent="0.25">
      <c r="A2514" t="s">
        <v>113</v>
      </c>
      <c r="B2514" t="s">
        <v>463</v>
      </c>
      <c r="C2514" t="s">
        <v>464</v>
      </c>
      <c r="D2514" t="s">
        <v>22</v>
      </c>
      <c r="E2514" t="s">
        <v>4147</v>
      </c>
      <c r="F2514" t="s">
        <v>22</v>
      </c>
      <c r="G2514" t="s">
        <v>32</v>
      </c>
      <c r="H2514" t="s">
        <v>41</v>
      </c>
      <c r="I2514">
        <v>44831</v>
      </c>
      <c r="J2514">
        <v>3000</v>
      </c>
      <c r="K2514">
        <v>3082.5</v>
      </c>
      <c r="L2514">
        <v>3000</v>
      </c>
      <c r="M2514">
        <v>1541.26</v>
      </c>
      <c r="N2514">
        <v>44893</v>
      </c>
      <c r="O2514">
        <v>44999</v>
      </c>
      <c r="P2514">
        <v>234</v>
      </c>
      <c r="Q2514" t="str">
        <f t="shared" si="39"/>
        <v>180+</v>
      </c>
    </row>
    <row r="2515" spans="1:17" x14ac:dyDescent="0.25">
      <c r="A2515" t="s">
        <v>113</v>
      </c>
      <c r="B2515" t="s">
        <v>2472</v>
      </c>
      <c r="C2515" t="s">
        <v>2473</v>
      </c>
      <c r="D2515" t="s">
        <v>31</v>
      </c>
      <c r="E2515" t="s">
        <v>4148</v>
      </c>
      <c r="F2515" t="s">
        <v>31</v>
      </c>
      <c r="G2515" t="s">
        <v>32</v>
      </c>
      <c r="H2515" t="s">
        <v>588</v>
      </c>
      <c r="I2515">
        <v>45127</v>
      </c>
      <c r="J2515">
        <v>8035</v>
      </c>
      <c r="K2515">
        <v>8255.9699999999993</v>
      </c>
      <c r="L2515">
        <v>8035</v>
      </c>
      <c r="M2515">
        <v>6880</v>
      </c>
      <c r="N2515">
        <v>45159</v>
      </c>
      <c r="O2515">
        <v>45189</v>
      </c>
      <c r="P2515">
        <v>0</v>
      </c>
      <c r="Q2515" t="str">
        <f t="shared" si="39"/>
        <v>ACTIVE</v>
      </c>
    </row>
    <row r="2516" spans="1:17" x14ac:dyDescent="0.25">
      <c r="A2516" t="s">
        <v>113</v>
      </c>
      <c r="B2516" t="s">
        <v>102</v>
      </c>
      <c r="C2516" t="s">
        <v>103</v>
      </c>
      <c r="D2516" t="s">
        <v>22</v>
      </c>
      <c r="E2516" t="s">
        <v>4149</v>
      </c>
      <c r="F2516" t="s">
        <v>165</v>
      </c>
      <c r="G2516" t="s">
        <v>25</v>
      </c>
      <c r="H2516" t="s">
        <v>55</v>
      </c>
      <c r="I2516">
        <v>45104</v>
      </c>
      <c r="J2516">
        <v>2600</v>
      </c>
      <c r="K2516">
        <v>60975.96</v>
      </c>
      <c r="L2516">
        <v>2600</v>
      </c>
      <c r="M2516">
        <v>57003.55</v>
      </c>
      <c r="N2516">
        <v>45160</v>
      </c>
      <c r="O2516">
        <v>45174</v>
      </c>
      <c r="P2516">
        <v>3</v>
      </c>
      <c r="Q2516" t="str">
        <f t="shared" si="39"/>
        <v>1-30</v>
      </c>
    </row>
    <row r="2517" spans="1:17" x14ac:dyDescent="0.25">
      <c r="A2517" t="s">
        <v>113</v>
      </c>
      <c r="B2517" t="s">
        <v>460</v>
      </c>
      <c r="C2517" t="s">
        <v>461</v>
      </c>
      <c r="D2517" t="s">
        <v>29</v>
      </c>
      <c r="E2517" t="s">
        <v>4150</v>
      </c>
      <c r="F2517" t="s">
        <v>31</v>
      </c>
      <c r="G2517" t="s">
        <v>32</v>
      </c>
      <c r="H2517" t="s">
        <v>33</v>
      </c>
      <c r="I2517">
        <v>45107</v>
      </c>
      <c r="J2517">
        <v>6000</v>
      </c>
      <c r="K2517">
        <v>6165</v>
      </c>
      <c r="L2517">
        <v>6000</v>
      </c>
      <c r="M2517">
        <v>5137.5</v>
      </c>
      <c r="N2517">
        <v>45137</v>
      </c>
      <c r="O2517">
        <v>45168</v>
      </c>
      <c r="P2517">
        <v>0</v>
      </c>
      <c r="Q2517" t="str">
        <f t="shared" si="39"/>
        <v>ACTIVE</v>
      </c>
    </row>
    <row r="2518" spans="1:17" x14ac:dyDescent="0.25">
      <c r="A2518" t="s">
        <v>113</v>
      </c>
      <c r="B2518" t="s">
        <v>49</v>
      </c>
      <c r="C2518" t="s">
        <v>50</v>
      </c>
      <c r="D2518" t="s">
        <v>31</v>
      </c>
      <c r="E2518" t="s">
        <v>4151</v>
      </c>
      <c r="F2518" t="s">
        <v>31</v>
      </c>
      <c r="G2518" t="s">
        <v>32</v>
      </c>
      <c r="H2518" t="s">
        <v>79</v>
      </c>
      <c r="I2518">
        <v>45005</v>
      </c>
      <c r="J2518">
        <v>332.75</v>
      </c>
      <c r="K2518">
        <v>341.92</v>
      </c>
      <c r="L2518">
        <v>332.75</v>
      </c>
      <c r="M2518">
        <v>170.97</v>
      </c>
      <c r="N2518">
        <v>45158</v>
      </c>
      <c r="O2518">
        <v>45189</v>
      </c>
      <c r="P2518">
        <v>0</v>
      </c>
      <c r="Q2518" t="str">
        <f t="shared" si="39"/>
        <v>ACTIVE</v>
      </c>
    </row>
    <row r="2519" spans="1:17" x14ac:dyDescent="0.25">
      <c r="A2519" t="s">
        <v>113</v>
      </c>
      <c r="B2519" t="s">
        <v>285</v>
      </c>
      <c r="C2519" t="s">
        <v>286</v>
      </c>
      <c r="D2519" t="s">
        <v>31</v>
      </c>
      <c r="E2519" t="s">
        <v>4152</v>
      </c>
      <c r="F2519" t="s">
        <v>31</v>
      </c>
      <c r="G2519" t="s">
        <v>32</v>
      </c>
      <c r="H2519" t="s">
        <v>33</v>
      </c>
      <c r="I2519">
        <v>45044</v>
      </c>
      <c r="J2519">
        <v>2100</v>
      </c>
      <c r="K2519">
        <v>2157.75</v>
      </c>
      <c r="L2519">
        <v>2100</v>
      </c>
      <c r="M2519">
        <v>1078.8900000000001</v>
      </c>
      <c r="N2519">
        <v>45135</v>
      </c>
      <c r="O2519">
        <v>45166</v>
      </c>
      <c r="P2519">
        <v>0</v>
      </c>
      <c r="Q2519" t="str">
        <f t="shared" si="39"/>
        <v>ACTIVE</v>
      </c>
    </row>
    <row r="2520" spans="1:17" x14ac:dyDescent="0.25">
      <c r="A2520" t="s">
        <v>113</v>
      </c>
      <c r="B2520" t="s">
        <v>980</v>
      </c>
      <c r="C2520" t="s">
        <v>981</v>
      </c>
      <c r="D2520" t="s">
        <v>31</v>
      </c>
      <c r="E2520" t="s">
        <v>4153</v>
      </c>
      <c r="F2520" t="s">
        <v>31</v>
      </c>
      <c r="G2520" t="s">
        <v>32</v>
      </c>
      <c r="H2520" t="s">
        <v>149</v>
      </c>
      <c r="I2520">
        <v>45047</v>
      </c>
      <c r="J2520">
        <v>3787.49</v>
      </c>
      <c r="K2520">
        <v>3891.66</v>
      </c>
      <c r="L2520">
        <v>3787.49</v>
      </c>
      <c r="M2520">
        <v>2918.79</v>
      </c>
      <c r="N2520">
        <v>45139</v>
      </c>
      <c r="O2520">
        <v>45184</v>
      </c>
      <c r="P2520">
        <v>0</v>
      </c>
      <c r="Q2520" t="str">
        <f t="shared" si="39"/>
        <v>ACTIVE</v>
      </c>
    </row>
    <row r="2521" spans="1:17" x14ac:dyDescent="0.25">
      <c r="A2521" t="s">
        <v>113</v>
      </c>
      <c r="B2521" t="s">
        <v>381</v>
      </c>
      <c r="C2521" t="s">
        <v>382</v>
      </c>
      <c r="D2521" t="s">
        <v>29</v>
      </c>
      <c r="E2521" t="s">
        <v>4154</v>
      </c>
      <c r="F2521" t="s">
        <v>31</v>
      </c>
      <c r="G2521" t="s">
        <v>32</v>
      </c>
      <c r="H2521" t="s">
        <v>33</v>
      </c>
      <c r="I2521">
        <v>45134</v>
      </c>
      <c r="J2521">
        <v>2609.75</v>
      </c>
      <c r="K2521">
        <v>2681.53</v>
      </c>
      <c r="L2521">
        <v>2609.75</v>
      </c>
      <c r="M2521">
        <v>2681.58</v>
      </c>
      <c r="O2521">
        <v>45179</v>
      </c>
      <c r="P2521">
        <v>0</v>
      </c>
      <c r="Q2521" t="str">
        <f t="shared" si="39"/>
        <v>ACTIVE</v>
      </c>
    </row>
    <row r="2522" spans="1:17" x14ac:dyDescent="0.25">
      <c r="A2522" t="s">
        <v>113</v>
      </c>
      <c r="B2522" t="s">
        <v>275</v>
      </c>
      <c r="C2522" t="s">
        <v>276</v>
      </c>
      <c r="D2522" t="s">
        <v>31</v>
      </c>
      <c r="E2522" t="s">
        <v>4155</v>
      </c>
      <c r="F2522" t="s">
        <v>31</v>
      </c>
      <c r="G2522" t="s">
        <v>32</v>
      </c>
      <c r="H2522" t="s">
        <v>33</v>
      </c>
      <c r="I2522">
        <v>45007</v>
      </c>
      <c r="J2522">
        <v>1318.01</v>
      </c>
      <c r="K2522">
        <v>1354.26</v>
      </c>
      <c r="L2522">
        <v>1318.01</v>
      </c>
      <c r="M2522">
        <v>225.71</v>
      </c>
      <c r="N2522">
        <v>45166</v>
      </c>
      <c r="O2522">
        <v>45191</v>
      </c>
      <c r="P2522">
        <v>0</v>
      </c>
      <c r="Q2522" t="str">
        <f t="shared" si="39"/>
        <v>ACTIVE</v>
      </c>
    </row>
    <row r="2523" spans="1:17" x14ac:dyDescent="0.25">
      <c r="A2523" t="s">
        <v>113</v>
      </c>
      <c r="B2523" t="s">
        <v>635</v>
      </c>
      <c r="C2523" t="s">
        <v>636</v>
      </c>
      <c r="D2523" t="s">
        <v>31</v>
      </c>
      <c r="E2523" t="s">
        <v>4156</v>
      </c>
      <c r="F2523" t="s">
        <v>31</v>
      </c>
      <c r="G2523" t="s">
        <v>25</v>
      </c>
      <c r="H2523" t="s">
        <v>55</v>
      </c>
      <c r="I2523">
        <v>45070</v>
      </c>
      <c r="J2523">
        <v>5000</v>
      </c>
      <c r="K2523">
        <v>7833.31</v>
      </c>
      <c r="L2523">
        <v>5000</v>
      </c>
      <c r="M2523">
        <v>6166.2</v>
      </c>
      <c r="N2523">
        <v>45160</v>
      </c>
      <c r="O2523">
        <v>45191</v>
      </c>
      <c r="P2523">
        <v>0</v>
      </c>
      <c r="Q2523" t="str">
        <f t="shared" si="39"/>
        <v>ACTIVE</v>
      </c>
    </row>
    <row r="2524" spans="1:17" x14ac:dyDescent="0.25">
      <c r="A2524" t="s">
        <v>113</v>
      </c>
      <c r="B2524" t="s">
        <v>318</v>
      </c>
      <c r="C2524" t="s">
        <v>319</v>
      </c>
      <c r="D2524" t="s">
        <v>31</v>
      </c>
      <c r="E2524" t="s">
        <v>4157</v>
      </c>
      <c r="F2524" t="s">
        <v>31</v>
      </c>
      <c r="G2524" t="s">
        <v>32</v>
      </c>
      <c r="H2524" t="s">
        <v>223</v>
      </c>
      <c r="I2524">
        <v>45139</v>
      </c>
      <c r="J2524">
        <v>2365</v>
      </c>
      <c r="K2524">
        <v>2430.04</v>
      </c>
      <c r="L2524">
        <v>2365</v>
      </c>
      <c r="M2524">
        <v>2430.06</v>
      </c>
      <c r="O2524">
        <v>45170</v>
      </c>
      <c r="P2524">
        <v>0</v>
      </c>
      <c r="Q2524" t="str">
        <f t="shared" si="39"/>
        <v>ACTIVE</v>
      </c>
    </row>
    <row r="2525" spans="1:17" x14ac:dyDescent="0.25">
      <c r="A2525" t="s">
        <v>113</v>
      </c>
      <c r="B2525" t="s">
        <v>1622</v>
      </c>
      <c r="C2525" t="s">
        <v>1623</v>
      </c>
      <c r="D2525" t="s">
        <v>31</v>
      </c>
      <c r="E2525" t="s">
        <v>4158</v>
      </c>
      <c r="F2525" t="s">
        <v>31</v>
      </c>
      <c r="G2525" t="s">
        <v>32</v>
      </c>
      <c r="H2525" t="s">
        <v>41</v>
      </c>
      <c r="I2525">
        <v>45043</v>
      </c>
      <c r="J2525">
        <v>36801.26</v>
      </c>
      <c r="K2525">
        <v>37813.300000000003</v>
      </c>
      <c r="L2525">
        <v>36801.26</v>
      </c>
      <c r="M2525">
        <v>9453.33</v>
      </c>
      <c r="N2525">
        <v>45134</v>
      </c>
      <c r="O2525">
        <v>45165</v>
      </c>
      <c r="P2525">
        <v>0</v>
      </c>
      <c r="Q2525" t="str">
        <f t="shared" si="39"/>
        <v>ACTIVE</v>
      </c>
    </row>
    <row r="2526" spans="1:17" x14ac:dyDescent="0.25">
      <c r="A2526" t="s">
        <v>113</v>
      </c>
      <c r="B2526" t="s">
        <v>249</v>
      </c>
      <c r="C2526" t="s">
        <v>250</v>
      </c>
      <c r="D2526" t="s">
        <v>22</v>
      </c>
      <c r="E2526" t="s">
        <v>4159</v>
      </c>
      <c r="F2526" t="s">
        <v>22</v>
      </c>
      <c r="G2526" t="s">
        <v>32</v>
      </c>
      <c r="H2526" t="s">
        <v>33</v>
      </c>
      <c r="I2526">
        <v>44904</v>
      </c>
      <c r="J2526">
        <v>2265.3000000000002</v>
      </c>
      <c r="K2526">
        <v>2327.6</v>
      </c>
      <c r="L2526">
        <v>2265.3000000000002</v>
      </c>
      <c r="M2526">
        <v>1163.82</v>
      </c>
      <c r="N2526">
        <v>44994</v>
      </c>
      <c r="O2526">
        <v>45088</v>
      </c>
      <c r="P2526">
        <v>145</v>
      </c>
      <c r="Q2526" t="str">
        <f t="shared" si="39"/>
        <v>121-150</v>
      </c>
    </row>
    <row r="2527" spans="1:17" x14ac:dyDescent="0.25">
      <c r="A2527" t="s">
        <v>113</v>
      </c>
      <c r="B2527" t="s">
        <v>49</v>
      </c>
      <c r="C2527" t="s">
        <v>50</v>
      </c>
      <c r="D2527" t="s">
        <v>31</v>
      </c>
      <c r="E2527" t="s">
        <v>4160</v>
      </c>
      <c r="F2527" t="s">
        <v>31</v>
      </c>
      <c r="G2527" t="s">
        <v>32</v>
      </c>
      <c r="H2527" t="s">
        <v>33</v>
      </c>
      <c r="I2527">
        <v>45037</v>
      </c>
      <c r="J2527">
        <v>979</v>
      </c>
      <c r="K2527">
        <v>1005.93</v>
      </c>
      <c r="L2527">
        <v>979</v>
      </c>
      <c r="M2527">
        <v>335.32</v>
      </c>
      <c r="N2527">
        <v>45159</v>
      </c>
      <c r="O2527">
        <v>45190</v>
      </c>
      <c r="P2527">
        <v>0</v>
      </c>
      <c r="Q2527" t="str">
        <f t="shared" si="39"/>
        <v>ACTIVE</v>
      </c>
    </row>
    <row r="2528" spans="1:17" x14ac:dyDescent="0.25">
      <c r="A2528" t="s">
        <v>113</v>
      </c>
      <c r="B2528" t="s">
        <v>3285</v>
      </c>
      <c r="C2528" t="s">
        <v>3286</v>
      </c>
      <c r="D2528" t="s">
        <v>31</v>
      </c>
      <c r="E2528" t="s">
        <v>4161</v>
      </c>
      <c r="F2528" t="s">
        <v>31</v>
      </c>
      <c r="G2528" t="s">
        <v>32</v>
      </c>
      <c r="H2528" t="s">
        <v>33</v>
      </c>
      <c r="I2528">
        <v>44987</v>
      </c>
      <c r="J2528">
        <v>2769.8</v>
      </c>
      <c r="K2528">
        <v>2845.98</v>
      </c>
      <c r="L2528">
        <v>2769.8</v>
      </c>
      <c r="M2528">
        <v>474.33</v>
      </c>
      <c r="N2528">
        <v>45140</v>
      </c>
      <c r="O2528">
        <v>45171</v>
      </c>
      <c r="P2528">
        <v>0</v>
      </c>
      <c r="Q2528" t="str">
        <f t="shared" si="39"/>
        <v>ACTIVE</v>
      </c>
    </row>
    <row r="2529" spans="1:17" x14ac:dyDescent="0.25">
      <c r="A2529" t="s">
        <v>113</v>
      </c>
      <c r="B2529" t="s">
        <v>1358</v>
      </c>
      <c r="C2529" t="s">
        <v>1359</v>
      </c>
      <c r="D2529" t="s">
        <v>31</v>
      </c>
      <c r="E2529" t="s">
        <v>4162</v>
      </c>
      <c r="F2529" t="s">
        <v>31</v>
      </c>
      <c r="G2529" t="s">
        <v>32</v>
      </c>
      <c r="H2529" t="s">
        <v>75</v>
      </c>
      <c r="I2529">
        <v>45154</v>
      </c>
      <c r="J2529">
        <v>12117.5</v>
      </c>
      <c r="K2529">
        <v>12450.74</v>
      </c>
      <c r="L2529">
        <v>12117.5</v>
      </c>
      <c r="M2529">
        <v>12450.75</v>
      </c>
      <c r="O2529">
        <v>45185</v>
      </c>
      <c r="P2529">
        <v>0</v>
      </c>
      <c r="Q2529" t="str">
        <f t="shared" si="39"/>
        <v>ACTIVE</v>
      </c>
    </row>
    <row r="2530" spans="1:17" x14ac:dyDescent="0.25">
      <c r="A2530" t="s">
        <v>113</v>
      </c>
      <c r="B2530" t="s">
        <v>987</v>
      </c>
      <c r="C2530" t="s">
        <v>988</v>
      </c>
      <c r="D2530" t="s">
        <v>31</v>
      </c>
      <c r="E2530" t="s">
        <v>4163</v>
      </c>
      <c r="F2530" t="s">
        <v>31</v>
      </c>
      <c r="G2530" t="s">
        <v>32</v>
      </c>
      <c r="H2530" t="s">
        <v>41</v>
      </c>
      <c r="I2530">
        <v>45070</v>
      </c>
      <c r="J2530">
        <v>2593.5</v>
      </c>
      <c r="K2530">
        <v>2664.83</v>
      </c>
      <c r="L2530">
        <v>2593.5</v>
      </c>
      <c r="M2530">
        <v>666.21</v>
      </c>
      <c r="N2530">
        <v>45162</v>
      </c>
      <c r="O2530">
        <v>45193</v>
      </c>
      <c r="P2530">
        <v>0</v>
      </c>
      <c r="Q2530" t="str">
        <f t="shared" si="39"/>
        <v>ACTIVE</v>
      </c>
    </row>
    <row r="2531" spans="1:17" x14ac:dyDescent="0.25">
      <c r="A2531" t="s">
        <v>113</v>
      </c>
      <c r="B2531" t="s">
        <v>318</v>
      </c>
      <c r="C2531" t="s">
        <v>319</v>
      </c>
      <c r="D2531" t="s">
        <v>31</v>
      </c>
      <c r="E2531" t="s">
        <v>4164</v>
      </c>
      <c r="F2531" t="s">
        <v>31</v>
      </c>
      <c r="G2531" t="s">
        <v>32</v>
      </c>
      <c r="H2531" t="s">
        <v>41</v>
      </c>
      <c r="I2531">
        <v>45047</v>
      </c>
      <c r="J2531">
        <v>4491.3</v>
      </c>
      <c r="K2531">
        <v>4614.82</v>
      </c>
      <c r="L2531">
        <v>4491.3</v>
      </c>
      <c r="M2531">
        <v>1153.71</v>
      </c>
      <c r="N2531">
        <v>45139</v>
      </c>
      <c r="O2531">
        <v>45170</v>
      </c>
      <c r="P2531">
        <v>0</v>
      </c>
      <c r="Q2531" t="str">
        <f t="shared" si="39"/>
        <v>ACTIVE</v>
      </c>
    </row>
    <row r="2532" spans="1:17" x14ac:dyDescent="0.25">
      <c r="A2532" t="s">
        <v>113</v>
      </c>
      <c r="B2532" t="s">
        <v>3566</v>
      </c>
      <c r="C2532" t="s">
        <v>3567</v>
      </c>
      <c r="D2532" t="s">
        <v>31</v>
      </c>
      <c r="E2532" t="s">
        <v>4165</v>
      </c>
      <c r="F2532" t="s">
        <v>31</v>
      </c>
      <c r="G2532" t="s">
        <v>32</v>
      </c>
      <c r="H2532" t="s">
        <v>68</v>
      </c>
      <c r="I2532">
        <v>45168</v>
      </c>
      <c r="J2532">
        <v>11500</v>
      </c>
      <c r="K2532">
        <v>11816.25</v>
      </c>
      <c r="L2532">
        <v>11500</v>
      </c>
      <c r="M2532">
        <v>11816.26</v>
      </c>
      <c r="O2532">
        <v>45199</v>
      </c>
      <c r="P2532">
        <v>0</v>
      </c>
      <c r="Q2532" t="str">
        <f t="shared" si="39"/>
        <v>ACTIVE</v>
      </c>
    </row>
    <row r="2533" spans="1:17" x14ac:dyDescent="0.25">
      <c r="A2533" t="s">
        <v>113</v>
      </c>
      <c r="B2533" t="s">
        <v>980</v>
      </c>
      <c r="C2533" t="s">
        <v>981</v>
      </c>
      <c r="D2533" t="s">
        <v>31</v>
      </c>
      <c r="E2533" t="s">
        <v>4166</v>
      </c>
      <c r="F2533" t="s">
        <v>31</v>
      </c>
      <c r="G2533" t="s">
        <v>32</v>
      </c>
      <c r="H2533" t="s">
        <v>149</v>
      </c>
      <c r="I2533">
        <v>45152</v>
      </c>
      <c r="J2533">
        <v>3242.8</v>
      </c>
      <c r="K2533">
        <v>3331.99</v>
      </c>
      <c r="L2533">
        <v>3242.8</v>
      </c>
      <c r="M2533">
        <v>3332.04</v>
      </c>
      <c r="O2533">
        <v>45197</v>
      </c>
      <c r="P2533">
        <v>0</v>
      </c>
      <c r="Q2533" t="str">
        <f t="shared" si="39"/>
        <v>ACTIVE</v>
      </c>
    </row>
    <row r="2534" spans="1:17" x14ac:dyDescent="0.25">
      <c r="A2534" t="s">
        <v>113</v>
      </c>
      <c r="B2534" t="s">
        <v>1314</v>
      </c>
      <c r="C2534" t="s">
        <v>1315</v>
      </c>
      <c r="D2534" t="s">
        <v>31</v>
      </c>
      <c r="E2534" t="s">
        <v>4167</v>
      </c>
      <c r="F2534" t="s">
        <v>31</v>
      </c>
      <c r="G2534" t="s">
        <v>32</v>
      </c>
      <c r="H2534" t="s">
        <v>79</v>
      </c>
      <c r="I2534">
        <v>44925</v>
      </c>
      <c r="J2534">
        <v>15132.65</v>
      </c>
      <c r="K2534">
        <v>15548.8</v>
      </c>
      <c r="L2534">
        <v>15132.65</v>
      </c>
      <c r="M2534">
        <v>2591.4699999999998</v>
      </c>
      <c r="N2534">
        <v>45137</v>
      </c>
      <c r="O2534">
        <v>45168</v>
      </c>
      <c r="P2534">
        <v>0</v>
      </c>
      <c r="Q2534" t="str">
        <f t="shared" si="39"/>
        <v>ACTIVE</v>
      </c>
    </row>
    <row r="2535" spans="1:17" x14ac:dyDescent="0.25">
      <c r="A2535" t="s">
        <v>113</v>
      </c>
      <c r="B2535" t="s">
        <v>873</v>
      </c>
      <c r="C2535" t="s">
        <v>874</v>
      </c>
      <c r="D2535" t="s">
        <v>31</v>
      </c>
      <c r="E2535" t="s">
        <v>4168</v>
      </c>
      <c r="F2535" t="s">
        <v>31</v>
      </c>
      <c r="G2535" t="s">
        <v>32</v>
      </c>
      <c r="H2535" t="s">
        <v>223</v>
      </c>
      <c r="I2535">
        <v>45134</v>
      </c>
      <c r="J2535">
        <v>8188.96</v>
      </c>
      <c r="K2535">
        <v>8414.16</v>
      </c>
      <c r="L2535">
        <v>8188.96</v>
      </c>
      <c r="M2535">
        <v>8414.16</v>
      </c>
      <c r="O2535">
        <v>45165</v>
      </c>
      <c r="P2535">
        <v>0</v>
      </c>
      <c r="Q2535" t="str">
        <f t="shared" si="39"/>
        <v>ACTIVE</v>
      </c>
    </row>
    <row r="2536" spans="1:17" x14ac:dyDescent="0.25">
      <c r="A2536" t="s">
        <v>113</v>
      </c>
      <c r="B2536" t="s">
        <v>1764</v>
      </c>
      <c r="C2536" t="s">
        <v>1765</v>
      </c>
      <c r="D2536" t="s">
        <v>31</v>
      </c>
      <c r="E2536" t="s">
        <v>4169</v>
      </c>
      <c r="F2536" t="s">
        <v>31</v>
      </c>
      <c r="G2536" t="s">
        <v>25</v>
      </c>
      <c r="H2536" t="s">
        <v>1414</v>
      </c>
      <c r="I2536">
        <v>45168</v>
      </c>
      <c r="J2536">
        <v>6041</v>
      </c>
      <c r="K2536">
        <v>11911.76</v>
      </c>
      <c r="L2536">
        <v>6041</v>
      </c>
      <c r="M2536">
        <v>11911.76</v>
      </c>
      <c r="O2536">
        <v>45180</v>
      </c>
      <c r="P2536">
        <v>0</v>
      </c>
      <c r="Q2536" t="str">
        <f t="shared" si="39"/>
        <v>ACTIVE</v>
      </c>
    </row>
    <row r="2537" spans="1:17" x14ac:dyDescent="0.25">
      <c r="A2537" t="s">
        <v>113</v>
      </c>
      <c r="B2537" t="s">
        <v>49</v>
      </c>
      <c r="C2537" t="s">
        <v>50</v>
      </c>
      <c r="D2537" t="s">
        <v>31</v>
      </c>
      <c r="E2537" t="s">
        <v>4170</v>
      </c>
      <c r="F2537" t="s">
        <v>31</v>
      </c>
      <c r="G2537" t="s">
        <v>32</v>
      </c>
      <c r="H2537" t="s">
        <v>33</v>
      </c>
      <c r="I2537">
        <v>45037</v>
      </c>
      <c r="J2537">
        <v>1056</v>
      </c>
      <c r="K2537">
        <v>1085.05</v>
      </c>
      <c r="L2537">
        <v>1056</v>
      </c>
      <c r="M2537">
        <v>361.7</v>
      </c>
      <c r="N2537">
        <v>45159</v>
      </c>
      <c r="O2537">
        <v>45190</v>
      </c>
      <c r="P2537">
        <v>0</v>
      </c>
      <c r="Q2537" t="str">
        <f t="shared" si="39"/>
        <v>ACTIVE</v>
      </c>
    </row>
    <row r="2538" spans="1:17" x14ac:dyDescent="0.25">
      <c r="A2538" t="s">
        <v>113</v>
      </c>
      <c r="B2538" t="s">
        <v>4171</v>
      </c>
      <c r="C2538" t="s">
        <v>4172</v>
      </c>
      <c r="D2538" t="s">
        <v>31</v>
      </c>
      <c r="E2538" t="s">
        <v>4173</v>
      </c>
      <c r="F2538" t="s">
        <v>31</v>
      </c>
      <c r="G2538" t="s">
        <v>25</v>
      </c>
      <c r="H2538" t="s">
        <v>55</v>
      </c>
      <c r="I2538">
        <v>45141</v>
      </c>
      <c r="J2538">
        <v>2500</v>
      </c>
      <c r="K2538">
        <v>14934.25</v>
      </c>
      <c r="L2538">
        <v>2500</v>
      </c>
      <c r="M2538">
        <v>13673.74</v>
      </c>
      <c r="N2538">
        <v>45161</v>
      </c>
      <c r="O2538">
        <v>45168</v>
      </c>
      <c r="P2538">
        <v>0</v>
      </c>
      <c r="Q2538" t="str">
        <f t="shared" si="39"/>
        <v>ACTIVE</v>
      </c>
    </row>
    <row r="2539" spans="1:17" x14ac:dyDescent="0.25">
      <c r="A2539" t="s">
        <v>113</v>
      </c>
      <c r="B2539" t="s">
        <v>1136</v>
      </c>
      <c r="C2539" t="s">
        <v>1137</v>
      </c>
      <c r="D2539" t="s">
        <v>29</v>
      </c>
      <c r="E2539" t="s">
        <v>4174</v>
      </c>
      <c r="F2539" t="s">
        <v>165</v>
      </c>
      <c r="G2539" t="s">
        <v>32</v>
      </c>
      <c r="H2539" t="s">
        <v>33</v>
      </c>
      <c r="I2539">
        <v>45012</v>
      </c>
      <c r="J2539">
        <v>13000</v>
      </c>
      <c r="K2539">
        <v>13357.5</v>
      </c>
      <c r="L2539">
        <v>13000</v>
      </c>
      <c r="M2539">
        <v>6678.75</v>
      </c>
      <c r="N2539">
        <v>45121</v>
      </c>
      <c r="O2539">
        <v>45175</v>
      </c>
      <c r="P2539">
        <v>35</v>
      </c>
      <c r="Q2539" t="str">
        <f t="shared" si="39"/>
        <v>31-60</v>
      </c>
    </row>
    <row r="2540" spans="1:17" x14ac:dyDescent="0.25">
      <c r="A2540" t="s">
        <v>113</v>
      </c>
      <c r="B2540" t="s">
        <v>4175</v>
      </c>
      <c r="C2540" t="s">
        <v>4176</v>
      </c>
      <c r="D2540" t="s">
        <v>22</v>
      </c>
      <c r="E2540" t="s">
        <v>4177</v>
      </c>
      <c r="F2540" t="s">
        <v>22</v>
      </c>
      <c r="G2540" t="s">
        <v>25</v>
      </c>
      <c r="H2540" t="s">
        <v>26</v>
      </c>
      <c r="I2540">
        <v>44442</v>
      </c>
      <c r="J2540">
        <v>19553.03</v>
      </c>
      <c r="K2540">
        <v>19553.03</v>
      </c>
      <c r="L2540">
        <v>19553.03</v>
      </c>
      <c r="M2540">
        <v>14153.03</v>
      </c>
      <c r="N2540">
        <v>45139</v>
      </c>
      <c r="O2540">
        <v>44738</v>
      </c>
      <c r="P2540">
        <v>1</v>
      </c>
      <c r="Q2540" t="str">
        <f t="shared" si="39"/>
        <v>1-30</v>
      </c>
    </row>
    <row r="2541" spans="1:17" x14ac:dyDescent="0.25">
      <c r="A2541" t="s">
        <v>113</v>
      </c>
      <c r="B2541" t="s">
        <v>224</v>
      </c>
      <c r="C2541" t="s">
        <v>225</v>
      </c>
      <c r="D2541" t="s">
        <v>31</v>
      </c>
      <c r="E2541" t="s">
        <v>4178</v>
      </c>
      <c r="F2541" t="s">
        <v>31</v>
      </c>
      <c r="G2541" t="s">
        <v>32</v>
      </c>
      <c r="H2541" t="s">
        <v>41</v>
      </c>
      <c r="I2541">
        <v>45125</v>
      </c>
      <c r="J2541">
        <v>5500</v>
      </c>
      <c r="K2541">
        <v>5651.25</v>
      </c>
      <c r="L2541">
        <v>5500</v>
      </c>
      <c r="M2541">
        <v>5651.28</v>
      </c>
      <c r="O2541">
        <v>45169</v>
      </c>
      <c r="P2541">
        <v>0</v>
      </c>
      <c r="Q2541" t="str">
        <f t="shared" si="39"/>
        <v>ACTIVE</v>
      </c>
    </row>
    <row r="2542" spans="1:17" x14ac:dyDescent="0.25">
      <c r="A2542" t="s">
        <v>113</v>
      </c>
      <c r="B2542" t="s">
        <v>1617</v>
      </c>
      <c r="C2542" t="s">
        <v>1618</v>
      </c>
      <c r="D2542" t="s">
        <v>31</v>
      </c>
      <c r="E2542" t="s">
        <v>4179</v>
      </c>
      <c r="F2542" t="s">
        <v>31</v>
      </c>
      <c r="G2542" t="s">
        <v>32</v>
      </c>
      <c r="H2542" t="s">
        <v>223</v>
      </c>
      <c r="I2542">
        <v>45166</v>
      </c>
      <c r="J2542">
        <v>550</v>
      </c>
      <c r="K2542">
        <v>565.13</v>
      </c>
      <c r="L2542">
        <v>550</v>
      </c>
      <c r="M2542">
        <v>565.14</v>
      </c>
      <c r="O2542">
        <v>45197</v>
      </c>
      <c r="P2542">
        <v>0</v>
      </c>
      <c r="Q2542" t="str">
        <f t="shared" si="39"/>
        <v>ACTIVE</v>
      </c>
    </row>
    <row r="2543" spans="1:17" x14ac:dyDescent="0.25">
      <c r="A2543" t="s">
        <v>113</v>
      </c>
      <c r="B2543" t="s">
        <v>2694</v>
      </c>
      <c r="C2543" t="s">
        <v>2695</v>
      </c>
      <c r="D2543" t="s">
        <v>31</v>
      </c>
      <c r="E2543" t="s">
        <v>4180</v>
      </c>
      <c r="F2543" t="s">
        <v>31</v>
      </c>
      <c r="G2543" t="s">
        <v>32</v>
      </c>
      <c r="H2543" t="s">
        <v>33</v>
      </c>
      <c r="I2543">
        <v>44998</v>
      </c>
      <c r="J2543">
        <v>7568</v>
      </c>
      <c r="K2543">
        <v>7776.13</v>
      </c>
      <c r="L2543">
        <v>7568</v>
      </c>
      <c r="M2543">
        <v>1296.03</v>
      </c>
      <c r="N2543">
        <v>45151</v>
      </c>
      <c r="O2543">
        <v>45182</v>
      </c>
      <c r="P2543">
        <v>0</v>
      </c>
      <c r="Q2543" t="str">
        <f t="shared" si="39"/>
        <v>ACTIVE</v>
      </c>
    </row>
    <row r="2544" spans="1:17" x14ac:dyDescent="0.25">
      <c r="A2544" t="s">
        <v>113</v>
      </c>
      <c r="B2544" t="s">
        <v>309</v>
      </c>
      <c r="C2544" t="s">
        <v>310</v>
      </c>
      <c r="D2544" t="s">
        <v>31</v>
      </c>
      <c r="E2544" t="s">
        <v>4181</v>
      </c>
      <c r="F2544" t="s">
        <v>31</v>
      </c>
      <c r="G2544" t="s">
        <v>32</v>
      </c>
      <c r="H2544" t="s">
        <v>223</v>
      </c>
      <c r="I2544">
        <v>45139</v>
      </c>
      <c r="J2544">
        <v>1793</v>
      </c>
      <c r="K2544">
        <v>1842.32</v>
      </c>
      <c r="L2544">
        <v>1793</v>
      </c>
      <c r="M2544">
        <v>1842.33</v>
      </c>
      <c r="O2544">
        <v>45170</v>
      </c>
      <c r="P2544">
        <v>0</v>
      </c>
      <c r="Q2544" t="str">
        <f t="shared" si="39"/>
        <v>ACTIVE</v>
      </c>
    </row>
    <row r="2545" spans="1:17" x14ac:dyDescent="0.25">
      <c r="A2545" t="s">
        <v>113</v>
      </c>
      <c r="B2545" t="s">
        <v>2236</v>
      </c>
      <c r="C2545" t="s">
        <v>2237</v>
      </c>
      <c r="D2545" t="s">
        <v>31</v>
      </c>
      <c r="E2545" t="s">
        <v>4182</v>
      </c>
      <c r="F2545" t="s">
        <v>31</v>
      </c>
      <c r="G2545" t="s">
        <v>32</v>
      </c>
      <c r="H2545" t="s">
        <v>33</v>
      </c>
      <c r="I2545">
        <v>44988</v>
      </c>
      <c r="J2545">
        <v>2772</v>
      </c>
      <c r="K2545">
        <v>2848.24</v>
      </c>
      <c r="L2545">
        <v>2772</v>
      </c>
      <c r="M2545">
        <v>474.71</v>
      </c>
      <c r="N2545">
        <v>45141</v>
      </c>
      <c r="O2545">
        <v>45172</v>
      </c>
      <c r="P2545">
        <v>0</v>
      </c>
      <c r="Q2545" t="str">
        <f t="shared" si="39"/>
        <v>ACTIVE</v>
      </c>
    </row>
    <row r="2546" spans="1:17" x14ac:dyDescent="0.25">
      <c r="A2546" t="s">
        <v>113</v>
      </c>
      <c r="B2546" t="s">
        <v>3211</v>
      </c>
      <c r="C2546" t="s">
        <v>3212</v>
      </c>
      <c r="D2546" t="s">
        <v>31</v>
      </c>
      <c r="E2546" t="s">
        <v>4183</v>
      </c>
      <c r="F2546" t="s">
        <v>31</v>
      </c>
      <c r="G2546" t="s">
        <v>25</v>
      </c>
      <c r="H2546" t="s">
        <v>678</v>
      </c>
      <c r="I2546">
        <v>45127</v>
      </c>
      <c r="J2546">
        <v>10000</v>
      </c>
      <c r="K2546">
        <v>10495</v>
      </c>
      <c r="L2546">
        <v>10000</v>
      </c>
      <c r="M2546">
        <v>9228.35</v>
      </c>
      <c r="N2546">
        <v>45162</v>
      </c>
      <c r="O2546">
        <v>45169</v>
      </c>
      <c r="P2546">
        <v>0</v>
      </c>
      <c r="Q2546" t="str">
        <f t="shared" si="39"/>
        <v>ACTIVE</v>
      </c>
    </row>
    <row r="2547" spans="1:17" x14ac:dyDescent="0.25">
      <c r="A2547" t="s">
        <v>113</v>
      </c>
      <c r="B2547" t="s">
        <v>49</v>
      </c>
      <c r="C2547" t="s">
        <v>50</v>
      </c>
      <c r="D2547" t="s">
        <v>31</v>
      </c>
      <c r="E2547" t="s">
        <v>4184</v>
      </c>
      <c r="F2547" t="s">
        <v>31</v>
      </c>
      <c r="G2547" t="s">
        <v>32</v>
      </c>
      <c r="H2547" t="s">
        <v>33</v>
      </c>
      <c r="I2547">
        <v>45124</v>
      </c>
      <c r="J2547">
        <v>2701.6</v>
      </c>
      <c r="K2547">
        <v>2775.9</v>
      </c>
      <c r="L2547">
        <v>2701.6</v>
      </c>
      <c r="M2547">
        <v>2313.25</v>
      </c>
      <c r="N2547">
        <v>45155</v>
      </c>
      <c r="O2547">
        <v>45186</v>
      </c>
      <c r="P2547">
        <v>0</v>
      </c>
      <c r="Q2547" t="str">
        <f t="shared" si="39"/>
        <v>ACTIVE</v>
      </c>
    </row>
    <row r="2548" spans="1:17" x14ac:dyDescent="0.25">
      <c r="A2548" t="s">
        <v>113</v>
      </c>
      <c r="B2548" t="s">
        <v>118</v>
      </c>
      <c r="C2548" t="s">
        <v>119</v>
      </c>
      <c r="D2548" t="s">
        <v>22</v>
      </c>
      <c r="E2548" t="s">
        <v>4185</v>
      </c>
      <c r="F2548" t="s">
        <v>22</v>
      </c>
      <c r="G2548" t="s">
        <v>25</v>
      </c>
      <c r="H2548" t="s">
        <v>55</v>
      </c>
      <c r="I2548">
        <v>45071</v>
      </c>
      <c r="J2548">
        <v>50000</v>
      </c>
      <c r="K2548">
        <v>52475</v>
      </c>
      <c r="L2548">
        <v>50000</v>
      </c>
      <c r="M2548">
        <v>52475</v>
      </c>
      <c r="O2548">
        <v>45165</v>
      </c>
      <c r="P2548">
        <v>68</v>
      </c>
      <c r="Q2548" t="str">
        <f t="shared" si="39"/>
        <v>61-90</v>
      </c>
    </row>
    <row r="2549" spans="1:17" x14ac:dyDescent="0.25">
      <c r="A2549" t="s">
        <v>113</v>
      </c>
      <c r="B2549" t="s">
        <v>4186</v>
      </c>
      <c r="C2549" t="s">
        <v>4187</v>
      </c>
      <c r="D2549" t="s">
        <v>31</v>
      </c>
      <c r="E2549" t="s">
        <v>4188</v>
      </c>
      <c r="F2549" t="s">
        <v>31</v>
      </c>
      <c r="G2549" t="s">
        <v>25</v>
      </c>
      <c r="H2549" t="s">
        <v>55</v>
      </c>
      <c r="I2549">
        <v>44957</v>
      </c>
      <c r="J2549">
        <v>14100</v>
      </c>
      <c r="K2549">
        <v>14797.95</v>
      </c>
      <c r="L2549">
        <v>14100</v>
      </c>
      <c r="M2549">
        <v>7171.15</v>
      </c>
      <c r="N2549">
        <v>45135</v>
      </c>
      <c r="O2549">
        <v>45166</v>
      </c>
      <c r="P2549">
        <v>0</v>
      </c>
      <c r="Q2549" t="str">
        <f t="shared" si="39"/>
        <v>ACTIVE</v>
      </c>
    </row>
    <row r="2550" spans="1:17" x14ac:dyDescent="0.25">
      <c r="A2550" t="s">
        <v>113</v>
      </c>
      <c r="B2550" t="s">
        <v>253</v>
      </c>
      <c r="C2550" t="s">
        <v>254</v>
      </c>
      <c r="D2550" t="s">
        <v>31</v>
      </c>
      <c r="E2550" t="s">
        <v>4189</v>
      </c>
      <c r="F2550" t="s">
        <v>31</v>
      </c>
      <c r="G2550" t="s">
        <v>32</v>
      </c>
      <c r="H2550" t="s">
        <v>33</v>
      </c>
      <c r="I2550">
        <v>45034</v>
      </c>
      <c r="J2550">
        <v>1245</v>
      </c>
      <c r="K2550">
        <v>1279.24</v>
      </c>
      <c r="L2550">
        <v>1245</v>
      </c>
      <c r="M2550">
        <v>426.42</v>
      </c>
      <c r="N2550">
        <v>45156</v>
      </c>
      <c r="O2550">
        <v>45187</v>
      </c>
      <c r="P2550">
        <v>0</v>
      </c>
      <c r="Q2550" t="str">
        <f t="shared" si="39"/>
        <v>ACTIVE</v>
      </c>
    </row>
    <row r="2551" spans="1:17" x14ac:dyDescent="0.25">
      <c r="A2551" t="s">
        <v>113</v>
      </c>
      <c r="B2551" t="s">
        <v>1268</v>
      </c>
      <c r="C2551" t="s">
        <v>1269</v>
      </c>
      <c r="D2551" t="s">
        <v>31</v>
      </c>
      <c r="E2551" t="s">
        <v>4190</v>
      </c>
      <c r="F2551" t="s">
        <v>31</v>
      </c>
      <c r="G2551" t="s">
        <v>32</v>
      </c>
      <c r="H2551" t="s">
        <v>301</v>
      </c>
      <c r="I2551">
        <v>45049</v>
      </c>
      <c r="J2551">
        <v>2788.5</v>
      </c>
      <c r="K2551">
        <v>2926.54</v>
      </c>
      <c r="L2551">
        <v>2788.5</v>
      </c>
      <c r="M2551">
        <v>2194.92</v>
      </c>
      <c r="N2551">
        <v>45129</v>
      </c>
      <c r="O2551">
        <v>45184</v>
      </c>
      <c r="P2551">
        <v>0</v>
      </c>
      <c r="Q2551" t="str">
        <f t="shared" si="39"/>
        <v>ACTIVE</v>
      </c>
    </row>
    <row r="2552" spans="1:17" x14ac:dyDescent="0.25">
      <c r="A2552" t="s">
        <v>113</v>
      </c>
      <c r="B2552" t="s">
        <v>4191</v>
      </c>
      <c r="C2552" t="s">
        <v>4192</v>
      </c>
      <c r="D2552" t="s">
        <v>31</v>
      </c>
      <c r="E2552" t="s">
        <v>4193</v>
      </c>
      <c r="F2552" t="s">
        <v>31</v>
      </c>
      <c r="G2552" t="s">
        <v>25</v>
      </c>
      <c r="H2552" t="s">
        <v>55</v>
      </c>
      <c r="I2552">
        <v>45153</v>
      </c>
      <c r="J2552">
        <v>2895</v>
      </c>
      <c r="K2552">
        <v>20143.25</v>
      </c>
      <c r="L2552">
        <v>2895</v>
      </c>
      <c r="M2552">
        <v>20143.25</v>
      </c>
      <c r="O2552">
        <v>45179</v>
      </c>
      <c r="P2552">
        <v>0</v>
      </c>
      <c r="Q2552" t="str">
        <f t="shared" si="39"/>
        <v>ACTIVE</v>
      </c>
    </row>
    <row r="2553" spans="1:17" x14ac:dyDescent="0.25">
      <c r="A2553" t="s">
        <v>113</v>
      </c>
      <c r="B2553" t="s">
        <v>508</v>
      </c>
      <c r="C2553" t="s">
        <v>509</v>
      </c>
      <c r="D2553" t="s">
        <v>31</v>
      </c>
      <c r="E2553" t="s">
        <v>4194</v>
      </c>
      <c r="F2553" t="s">
        <v>31</v>
      </c>
      <c r="G2553" t="s">
        <v>32</v>
      </c>
      <c r="H2553" t="s">
        <v>33</v>
      </c>
      <c r="I2553">
        <v>45110</v>
      </c>
      <c r="J2553">
        <v>8224</v>
      </c>
      <c r="K2553">
        <v>8450.17</v>
      </c>
      <c r="L2553">
        <v>8224</v>
      </c>
      <c r="M2553">
        <v>7041.85</v>
      </c>
      <c r="N2553">
        <v>45141</v>
      </c>
      <c r="O2553">
        <v>45172</v>
      </c>
      <c r="P2553">
        <v>0</v>
      </c>
      <c r="Q2553" t="str">
        <f t="shared" si="39"/>
        <v>ACTIVE</v>
      </c>
    </row>
    <row r="2554" spans="1:17" x14ac:dyDescent="0.25">
      <c r="A2554" t="s">
        <v>113</v>
      </c>
      <c r="B2554" t="s">
        <v>955</v>
      </c>
      <c r="C2554" t="s">
        <v>956</v>
      </c>
      <c r="D2554" t="s">
        <v>31</v>
      </c>
      <c r="E2554" t="s">
        <v>4195</v>
      </c>
      <c r="F2554" t="s">
        <v>31</v>
      </c>
      <c r="G2554" t="s">
        <v>32</v>
      </c>
      <c r="H2554" t="s">
        <v>33</v>
      </c>
      <c r="I2554">
        <v>45016</v>
      </c>
      <c r="J2554">
        <v>451</v>
      </c>
      <c r="K2554">
        <v>463.42</v>
      </c>
      <c r="L2554">
        <v>451</v>
      </c>
      <c r="M2554">
        <v>154.47999999999999</v>
      </c>
      <c r="N2554">
        <v>45137</v>
      </c>
      <c r="O2554">
        <v>45168</v>
      </c>
      <c r="P2554">
        <v>0</v>
      </c>
      <c r="Q2554" t="str">
        <f t="shared" si="39"/>
        <v>ACTIVE</v>
      </c>
    </row>
    <row r="2555" spans="1:17" x14ac:dyDescent="0.25">
      <c r="A2555" t="s">
        <v>113</v>
      </c>
      <c r="B2555" t="s">
        <v>3325</v>
      </c>
      <c r="C2555" t="s">
        <v>3326</v>
      </c>
      <c r="D2555" t="s">
        <v>31</v>
      </c>
      <c r="E2555" t="s">
        <v>4196</v>
      </c>
      <c r="F2555" t="s">
        <v>31</v>
      </c>
      <c r="G2555" t="s">
        <v>25</v>
      </c>
      <c r="H2555" t="s">
        <v>101</v>
      </c>
      <c r="I2555">
        <v>44881</v>
      </c>
      <c r="J2555">
        <v>6000</v>
      </c>
      <c r="K2555">
        <v>6297</v>
      </c>
      <c r="L2555">
        <v>6000</v>
      </c>
      <c r="M2555">
        <v>3343</v>
      </c>
      <c r="N2555">
        <v>45163</v>
      </c>
      <c r="O2555">
        <v>45194</v>
      </c>
      <c r="P2555">
        <v>0</v>
      </c>
      <c r="Q2555" t="str">
        <f t="shared" si="39"/>
        <v>ACTIVE</v>
      </c>
    </row>
    <row r="2556" spans="1:17" x14ac:dyDescent="0.25">
      <c r="A2556" t="s">
        <v>113</v>
      </c>
      <c r="B2556" t="s">
        <v>4197</v>
      </c>
      <c r="C2556" t="s">
        <v>4198</v>
      </c>
      <c r="D2556" t="s">
        <v>31</v>
      </c>
      <c r="E2556" t="s">
        <v>4199</v>
      </c>
      <c r="F2556" t="s">
        <v>31</v>
      </c>
      <c r="G2556" t="s">
        <v>25</v>
      </c>
      <c r="H2556" t="s">
        <v>55</v>
      </c>
      <c r="I2556">
        <v>45075</v>
      </c>
      <c r="J2556">
        <v>40000</v>
      </c>
      <c r="K2556">
        <v>41980</v>
      </c>
      <c r="L2556">
        <v>40000</v>
      </c>
      <c r="M2556">
        <v>34706.67</v>
      </c>
      <c r="N2556">
        <v>45136</v>
      </c>
      <c r="O2556">
        <v>45167</v>
      </c>
      <c r="P2556">
        <v>0</v>
      </c>
      <c r="Q2556" t="str">
        <f t="shared" si="39"/>
        <v>ACTIVE</v>
      </c>
    </row>
    <row r="2557" spans="1:17" x14ac:dyDescent="0.25">
      <c r="A2557" t="s">
        <v>113</v>
      </c>
      <c r="B2557" t="s">
        <v>959</v>
      </c>
      <c r="C2557" t="s">
        <v>960</v>
      </c>
      <c r="D2557" t="s">
        <v>29</v>
      </c>
      <c r="E2557" t="s">
        <v>4200</v>
      </c>
      <c r="F2557" t="s">
        <v>31</v>
      </c>
      <c r="G2557" t="s">
        <v>32</v>
      </c>
      <c r="H2557" t="s">
        <v>33</v>
      </c>
      <c r="I2557">
        <v>45019</v>
      </c>
      <c r="J2557">
        <v>7862.28</v>
      </c>
      <c r="K2557">
        <v>8078.51</v>
      </c>
      <c r="L2557">
        <v>7862.28</v>
      </c>
      <c r="M2557">
        <v>4039.26</v>
      </c>
      <c r="N2557">
        <v>45141</v>
      </c>
      <c r="O2557">
        <v>45134</v>
      </c>
      <c r="P2557">
        <v>0</v>
      </c>
      <c r="Q2557" t="str">
        <f t="shared" si="39"/>
        <v>ACTIVE</v>
      </c>
    </row>
    <row r="2558" spans="1:17" x14ac:dyDescent="0.25">
      <c r="A2558" t="s">
        <v>113</v>
      </c>
      <c r="B2558" t="s">
        <v>580</v>
      </c>
      <c r="C2558" t="s">
        <v>581</v>
      </c>
      <c r="D2558" t="s">
        <v>31</v>
      </c>
      <c r="E2558" t="s">
        <v>4201</v>
      </c>
      <c r="F2558" t="s">
        <v>31</v>
      </c>
      <c r="G2558" t="s">
        <v>32</v>
      </c>
      <c r="H2558" t="s">
        <v>33</v>
      </c>
      <c r="I2558">
        <v>45085</v>
      </c>
      <c r="J2558">
        <v>10000</v>
      </c>
      <c r="K2558">
        <v>10275</v>
      </c>
      <c r="L2558">
        <v>10000</v>
      </c>
      <c r="M2558">
        <v>6850</v>
      </c>
      <c r="N2558">
        <v>45146</v>
      </c>
      <c r="O2558">
        <v>45177</v>
      </c>
      <c r="P2558">
        <v>0</v>
      </c>
      <c r="Q2558" t="str">
        <f t="shared" si="39"/>
        <v>ACTIVE</v>
      </c>
    </row>
    <row r="2559" spans="1:17" x14ac:dyDescent="0.25">
      <c r="A2559" t="s">
        <v>113</v>
      </c>
      <c r="B2559" t="s">
        <v>182</v>
      </c>
      <c r="C2559" t="s">
        <v>183</v>
      </c>
      <c r="D2559" t="s">
        <v>29</v>
      </c>
      <c r="E2559" t="s">
        <v>4202</v>
      </c>
      <c r="F2559" t="s">
        <v>121</v>
      </c>
      <c r="G2559" t="s">
        <v>32</v>
      </c>
      <c r="H2559" t="s">
        <v>33</v>
      </c>
      <c r="I2559">
        <v>44942</v>
      </c>
      <c r="J2559">
        <v>17750</v>
      </c>
      <c r="K2559">
        <v>18238.13</v>
      </c>
      <c r="L2559">
        <v>17750</v>
      </c>
      <c r="M2559">
        <v>3039.69</v>
      </c>
      <c r="N2559">
        <v>45100</v>
      </c>
      <c r="O2559">
        <v>45184</v>
      </c>
      <c r="P2559">
        <v>47</v>
      </c>
      <c r="Q2559" t="str">
        <f t="shared" si="39"/>
        <v>31-60</v>
      </c>
    </row>
    <row r="2560" spans="1:17" x14ac:dyDescent="0.25">
      <c r="A2560" t="s">
        <v>113</v>
      </c>
      <c r="B2560" t="s">
        <v>4203</v>
      </c>
      <c r="C2560" t="s">
        <v>4204</v>
      </c>
      <c r="D2560" t="s">
        <v>31</v>
      </c>
      <c r="E2560" t="s">
        <v>4205</v>
      </c>
      <c r="F2560" t="s">
        <v>31</v>
      </c>
      <c r="G2560" t="s">
        <v>25</v>
      </c>
      <c r="H2560" t="s">
        <v>55</v>
      </c>
      <c r="I2560">
        <v>45134</v>
      </c>
      <c r="J2560">
        <v>17500</v>
      </c>
      <c r="K2560">
        <v>18366.25</v>
      </c>
      <c r="L2560">
        <v>17500</v>
      </c>
      <c r="M2560">
        <v>18366.25</v>
      </c>
      <c r="O2560">
        <v>45165</v>
      </c>
      <c r="P2560">
        <v>0</v>
      </c>
      <c r="Q2560" t="str">
        <f t="shared" si="39"/>
        <v>ACTIVE</v>
      </c>
    </row>
    <row r="2561" spans="1:17" x14ac:dyDescent="0.25">
      <c r="A2561" t="s">
        <v>113</v>
      </c>
      <c r="B2561" t="s">
        <v>2607</v>
      </c>
      <c r="C2561" t="s">
        <v>2608</v>
      </c>
      <c r="D2561" t="s">
        <v>31</v>
      </c>
      <c r="E2561" t="s">
        <v>4206</v>
      </c>
      <c r="F2561" t="s">
        <v>31</v>
      </c>
      <c r="G2561" t="s">
        <v>25</v>
      </c>
      <c r="H2561" t="s">
        <v>55</v>
      </c>
      <c r="I2561">
        <v>45057</v>
      </c>
      <c r="J2561">
        <v>300</v>
      </c>
      <c r="K2561">
        <v>4924.1400000000003</v>
      </c>
      <c r="L2561">
        <v>300</v>
      </c>
      <c r="M2561">
        <v>2884.61</v>
      </c>
      <c r="N2561">
        <v>45160</v>
      </c>
      <c r="O2561">
        <v>45167</v>
      </c>
      <c r="P2561">
        <v>0</v>
      </c>
      <c r="Q2561" t="str">
        <f t="shared" si="39"/>
        <v>ACTIVE</v>
      </c>
    </row>
    <row r="2562" spans="1:17" x14ac:dyDescent="0.25">
      <c r="A2562" t="s">
        <v>113</v>
      </c>
      <c r="B2562" t="s">
        <v>2106</v>
      </c>
      <c r="C2562" t="s">
        <v>2107</v>
      </c>
      <c r="D2562" t="s">
        <v>31</v>
      </c>
      <c r="E2562" t="s">
        <v>4207</v>
      </c>
      <c r="F2562" t="s">
        <v>31</v>
      </c>
      <c r="G2562" t="s">
        <v>25</v>
      </c>
      <c r="H2562" t="s">
        <v>55</v>
      </c>
      <c r="I2562">
        <v>45120</v>
      </c>
      <c r="J2562">
        <v>1200</v>
      </c>
      <c r="K2562">
        <v>25020.45</v>
      </c>
      <c r="L2562">
        <v>1200</v>
      </c>
      <c r="M2562">
        <v>21349.41</v>
      </c>
      <c r="N2562">
        <v>45161</v>
      </c>
      <c r="O2562">
        <v>45168</v>
      </c>
      <c r="P2562">
        <v>0</v>
      </c>
      <c r="Q2562" t="str">
        <f t="shared" ref="Q2562:Q2625" si="40">IF(P2562=0,"ACTIVE",IF(P2562&lt;=30,"1-30",IF(AND(P2562&gt;30,P2562&lt;=60),"31-60",IF(AND(P2562&gt;60,P2562&lt;=90),"61-90",IF(AND(P2562&gt;90,P2562&lt;=120),"91-120",IF(AND(P2562&gt;120,P2562&lt;=150),"121-150",IF(AND(P2562&gt;150,P2562&lt;=180),"151-180","180+")))))))</f>
        <v>ACTIVE</v>
      </c>
    </row>
    <row r="2563" spans="1:17" x14ac:dyDescent="0.25">
      <c r="A2563" t="s">
        <v>113</v>
      </c>
      <c r="B2563" t="s">
        <v>697</v>
      </c>
      <c r="C2563" t="s">
        <v>698</v>
      </c>
      <c r="D2563" t="s">
        <v>31</v>
      </c>
      <c r="E2563" t="s">
        <v>4208</v>
      </c>
      <c r="F2563" t="s">
        <v>31</v>
      </c>
      <c r="G2563" t="s">
        <v>32</v>
      </c>
      <c r="H2563" t="s">
        <v>48</v>
      </c>
      <c r="I2563">
        <v>45124</v>
      </c>
      <c r="J2563">
        <v>6279.12</v>
      </c>
      <c r="K2563">
        <v>6589.95</v>
      </c>
      <c r="L2563">
        <v>6279.12</v>
      </c>
      <c r="M2563">
        <v>5491.65</v>
      </c>
      <c r="N2563">
        <v>45155</v>
      </c>
      <c r="O2563">
        <v>45186</v>
      </c>
      <c r="P2563">
        <v>0</v>
      </c>
      <c r="Q2563" t="str">
        <f t="shared" si="40"/>
        <v>ACTIVE</v>
      </c>
    </row>
    <row r="2564" spans="1:17" x14ac:dyDescent="0.25">
      <c r="A2564" t="s">
        <v>113</v>
      </c>
      <c r="B2564" t="s">
        <v>629</v>
      </c>
      <c r="C2564" t="s">
        <v>630</v>
      </c>
      <c r="D2564" t="s">
        <v>31</v>
      </c>
      <c r="E2564" t="s">
        <v>4209</v>
      </c>
      <c r="F2564" t="s">
        <v>31</v>
      </c>
      <c r="G2564" t="s">
        <v>32</v>
      </c>
      <c r="H2564" t="s">
        <v>33</v>
      </c>
      <c r="I2564">
        <v>45043</v>
      </c>
      <c r="J2564">
        <v>9557.9</v>
      </c>
      <c r="K2564">
        <v>9820.75</v>
      </c>
      <c r="L2564">
        <v>9557.9</v>
      </c>
      <c r="M2564">
        <v>4910.3999999999996</v>
      </c>
      <c r="N2564">
        <v>45134</v>
      </c>
      <c r="O2564">
        <v>45165</v>
      </c>
      <c r="P2564">
        <v>0</v>
      </c>
      <c r="Q2564" t="str">
        <f t="shared" si="40"/>
        <v>ACTIVE</v>
      </c>
    </row>
    <row r="2565" spans="1:17" x14ac:dyDescent="0.25">
      <c r="A2565" t="s">
        <v>113</v>
      </c>
      <c r="B2565" t="s">
        <v>3872</v>
      </c>
      <c r="C2565" t="s">
        <v>3873</v>
      </c>
      <c r="D2565" t="s">
        <v>31</v>
      </c>
      <c r="E2565" t="s">
        <v>4210</v>
      </c>
      <c r="F2565" t="s">
        <v>31</v>
      </c>
      <c r="G2565" t="s">
        <v>32</v>
      </c>
      <c r="H2565" t="s">
        <v>75</v>
      </c>
      <c r="I2565">
        <v>45107</v>
      </c>
      <c r="J2565">
        <v>25000</v>
      </c>
      <c r="K2565">
        <v>25687.5</v>
      </c>
      <c r="L2565">
        <v>25000</v>
      </c>
      <c r="M2565">
        <v>20550</v>
      </c>
      <c r="N2565">
        <v>45137</v>
      </c>
      <c r="O2565">
        <v>45168</v>
      </c>
      <c r="P2565">
        <v>0</v>
      </c>
      <c r="Q2565" t="str">
        <f t="shared" si="40"/>
        <v>ACTIVE</v>
      </c>
    </row>
    <row r="2566" spans="1:17" x14ac:dyDescent="0.25">
      <c r="A2566" t="s">
        <v>113</v>
      </c>
      <c r="B2566" t="s">
        <v>4211</v>
      </c>
      <c r="C2566" t="s">
        <v>4212</v>
      </c>
      <c r="D2566" t="s">
        <v>22</v>
      </c>
      <c r="E2566" t="s">
        <v>4213</v>
      </c>
      <c r="F2566" t="s">
        <v>22</v>
      </c>
      <c r="G2566" t="s">
        <v>32</v>
      </c>
      <c r="H2566" t="s">
        <v>79</v>
      </c>
      <c r="I2566">
        <v>44881</v>
      </c>
      <c r="J2566">
        <v>56250.1</v>
      </c>
      <c r="K2566">
        <v>57796.99</v>
      </c>
      <c r="L2566">
        <v>56250.1</v>
      </c>
      <c r="M2566">
        <v>57796.98</v>
      </c>
      <c r="O2566">
        <v>45062</v>
      </c>
      <c r="P2566">
        <v>197</v>
      </c>
      <c r="Q2566" t="str">
        <f t="shared" si="40"/>
        <v>180+</v>
      </c>
    </row>
    <row r="2567" spans="1:17" x14ac:dyDescent="0.25">
      <c r="A2567" t="s">
        <v>113</v>
      </c>
      <c r="B2567" t="s">
        <v>3206</v>
      </c>
      <c r="C2567" t="s">
        <v>3207</v>
      </c>
      <c r="D2567" t="s">
        <v>31</v>
      </c>
      <c r="E2567" t="s">
        <v>4214</v>
      </c>
      <c r="F2567" t="s">
        <v>31</v>
      </c>
      <c r="G2567" t="s">
        <v>32</v>
      </c>
      <c r="H2567" t="s">
        <v>86</v>
      </c>
      <c r="I2567">
        <v>45061</v>
      </c>
      <c r="J2567">
        <v>18688.25</v>
      </c>
      <c r="K2567">
        <v>19202.189999999999</v>
      </c>
      <c r="L2567">
        <v>18688.25</v>
      </c>
      <c r="M2567">
        <v>14401.65</v>
      </c>
      <c r="N2567">
        <v>45153</v>
      </c>
      <c r="O2567">
        <v>45184</v>
      </c>
      <c r="P2567">
        <v>0</v>
      </c>
      <c r="Q2567" t="str">
        <f t="shared" si="40"/>
        <v>ACTIVE</v>
      </c>
    </row>
    <row r="2568" spans="1:17" x14ac:dyDescent="0.25">
      <c r="A2568" t="s">
        <v>113</v>
      </c>
      <c r="B2568" t="s">
        <v>56</v>
      </c>
      <c r="C2568" t="s">
        <v>57</v>
      </c>
      <c r="D2568" t="s">
        <v>31</v>
      </c>
      <c r="E2568" t="s">
        <v>4215</v>
      </c>
      <c r="F2568" t="s">
        <v>31</v>
      </c>
      <c r="G2568" t="s">
        <v>32</v>
      </c>
      <c r="H2568" t="s">
        <v>48</v>
      </c>
      <c r="I2568">
        <v>45085</v>
      </c>
      <c r="J2568">
        <v>16477.2</v>
      </c>
      <c r="K2568">
        <v>16930.330000000002</v>
      </c>
      <c r="L2568">
        <v>16477.2</v>
      </c>
      <c r="M2568">
        <v>11286.92</v>
      </c>
      <c r="N2568">
        <v>45146</v>
      </c>
      <c r="O2568">
        <v>45177</v>
      </c>
      <c r="P2568">
        <v>0</v>
      </c>
      <c r="Q2568" t="str">
        <f t="shared" si="40"/>
        <v>ACTIVE</v>
      </c>
    </row>
    <row r="2569" spans="1:17" x14ac:dyDescent="0.25">
      <c r="A2569" t="s">
        <v>113</v>
      </c>
      <c r="B2569" t="s">
        <v>143</v>
      </c>
      <c r="C2569" t="s">
        <v>144</v>
      </c>
      <c r="D2569" t="s">
        <v>31</v>
      </c>
      <c r="E2569" t="s">
        <v>4216</v>
      </c>
      <c r="F2569" t="s">
        <v>31</v>
      </c>
      <c r="G2569" t="s">
        <v>32</v>
      </c>
      <c r="H2569" t="s">
        <v>68</v>
      </c>
      <c r="I2569">
        <v>45146</v>
      </c>
      <c r="J2569">
        <v>180.4</v>
      </c>
      <c r="K2569">
        <v>185.37</v>
      </c>
      <c r="L2569">
        <v>180.4</v>
      </c>
      <c r="M2569">
        <v>92.69</v>
      </c>
      <c r="N2569">
        <v>45177</v>
      </c>
      <c r="O2569">
        <v>45207</v>
      </c>
      <c r="P2569">
        <v>0</v>
      </c>
      <c r="Q2569" t="str">
        <f t="shared" si="40"/>
        <v>ACTIVE</v>
      </c>
    </row>
    <row r="2570" spans="1:17" x14ac:dyDescent="0.25">
      <c r="A2570" t="s">
        <v>113</v>
      </c>
      <c r="B2570" t="s">
        <v>700</v>
      </c>
      <c r="C2570" t="s">
        <v>701</v>
      </c>
      <c r="D2570" t="s">
        <v>31</v>
      </c>
      <c r="E2570" t="s">
        <v>4217</v>
      </c>
      <c r="F2570" t="s">
        <v>31</v>
      </c>
      <c r="G2570" t="s">
        <v>32</v>
      </c>
      <c r="H2570" t="s">
        <v>33</v>
      </c>
      <c r="I2570">
        <v>45054</v>
      </c>
      <c r="J2570">
        <v>3446</v>
      </c>
      <c r="K2570">
        <v>3540.78</v>
      </c>
      <c r="L2570">
        <v>3446</v>
      </c>
      <c r="M2570">
        <v>1770.39</v>
      </c>
      <c r="N2570">
        <v>45146</v>
      </c>
      <c r="O2570">
        <v>45177</v>
      </c>
      <c r="P2570">
        <v>0</v>
      </c>
      <c r="Q2570" t="str">
        <f t="shared" si="40"/>
        <v>ACTIVE</v>
      </c>
    </row>
    <row r="2571" spans="1:17" x14ac:dyDescent="0.25">
      <c r="A2571" t="s">
        <v>113</v>
      </c>
      <c r="B2571" t="s">
        <v>153</v>
      </c>
      <c r="C2571" t="s">
        <v>154</v>
      </c>
      <c r="D2571" t="s">
        <v>31</v>
      </c>
      <c r="E2571" t="s">
        <v>4218</v>
      </c>
      <c r="F2571" t="s">
        <v>31</v>
      </c>
      <c r="G2571" t="s">
        <v>25</v>
      </c>
      <c r="H2571" t="s">
        <v>55</v>
      </c>
      <c r="I2571">
        <v>44887</v>
      </c>
      <c r="J2571">
        <v>5100</v>
      </c>
      <c r="K2571">
        <v>5352.45</v>
      </c>
      <c r="L2571">
        <v>5100</v>
      </c>
      <c r="M2571">
        <v>557.03</v>
      </c>
      <c r="N2571">
        <v>45153</v>
      </c>
      <c r="O2571">
        <v>45167</v>
      </c>
      <c r="P2571">
        <v>0</v>
      </c>
      <c r="Q2571" t="str">
        <f t="shared" si="40"/>
        <v>ACTIVE</v>
      </c>
    </row>
    <row r="2572" spans="1:17" x14ac:dyDescent="0.25">
      <c r="A2572" t="s">
        <v>113</v>
      </c>
      <c r="B2572" t="s">
        <v>4219</v>
      </c>
      <c r="C2572" t="s">
        <v>4220</v>
      </c>
      <c r="D2572" t="s">
        <v>22</v>
      </c>
      <c r="E2572" t="s">
        <v>4221</v>
      </c>
      <c r="F2572" t="s">
        <v>31</v>
      </c>
      <c r="G2572" t="s">
        <v>25</v>
      </c>
      <c r="H2572" t="s">
        <v>37</v>
      </c>
      <c r="I2572">
        <v>44217</v>
      </c>
      <c r="J2572">
        <v>10705.92</v>
      </c>
      <c r="K2572">
        <v>10705.92</v>
      </c>
      <c r="L2572">
        <v>10705.92</v>
      </c>
      <c r="M2572">
        <v>3469.98</v>
      </c>
      <c r="N2572">
        <v>45160</v>
      </c>
      <c r="O2572">
        <v>45167</v>
      </c>
      <c r="P2572">
        <v>0</v>
      </c>
      <c r="Q2572" t="str">
        <f t="shared" si="40"/>
        <v>ACTIVE</v>
      </c>
    </row>
    <row r="2573" spans="1:17" x14ac:dyDescent="0.25">
      <c r="A2573" t="s">
        <v>113</v>
      </c>
      <c r="B2573" t="s">
        <v>3090</v>
      </c>
      <c r="C2573" t="s">
        <v>3091</v>
      </c>
      <c r="D2573" t="s">
        <v>31</v>
      </c>
      <c r="E2573" t="s">
        <v>4222</v>
      </c>
      <c r="F2573" t="s">
        <v>31</v>
      </c>
      <c r="G2573" t="s">
        <v>32</v>
      </c>
      <c r="H2573" t="s">
        <v>33</v>
      </c>
      <c r="I2573">
        <v>45040</v>
      </c>
      <c r="J2573">
        <v>15250</v>
      </c>
      <c r="K2573">
        <v>15669.38</v>
      </c>
      <c r="L2573">
        <v>15250</v>
      </c>
      <c r="M2573">
        <v>5223.1400000000003</v>
      </c>
      <c r="N2573">
        <v>45162</v>
      </c>
      <c r="O2573">
        <v>45193</v>
      </c>
      <c r="P2573">
        <v>0</v>
      </c>
      <c r="Q2573" t="str">
        <f t="shared" si="40"/>
        <v>ACTIVE</v>
      </c>
    </row>
    <row r="2574" spans="1:17" x14ac:dyDescent="0.25">
      <c r="A2574" t="s">
        <v>113</v>
      </c>
      <c r="B2574" t="s">
        <v>83</v>
      </c>
      <c r="C2574" t="s">
        <v>84</v>
      </c>
      <c r="D2574" t="s">
        <v>31</v>
      </c>
      <c r="E2574" t="s">
        <v>4223</v>
      </c>
      <c r="F2574" t="s">
        <v>31</v>
      </c>
      <c r="G2574" t="s">
        <v>25</v>
      </c>
      <c r="H2574" t="s">
        <v>55</v>
      </c>
      <c r="I2574">
        <v>45050</v>
      </c>
      <c r="J2574">
        <v>5000</v>
      </c>
      <c r="K2574">
        <v>12032.84</v>
      </c>
      <c r="L2574">
        <v>5000</v>
      </c>
      <c r="M2574">
        <v>7798.91</v>
      </c>
      <c r="N2574">
        <v>45160</v>
      </c>
      <c r="O2574">
        <v>45167</v>
      </c>
      <c r="P2574">
        <v>0</v>
      </c>
      <c r="Q2574" t="str">
        <f t="shared" si="40"/>
        <v>ACTIVE</v>
      </c>
    </row>
    <row r="2575" spans="1:17" x14ac:dyDescent="0.25">
      <c r="A2575" t="s">
        <v>113</v>
      </c>
      <c r="B2575" t="s">
        <v>3724</v>
      </c>
      <c r="C2575" t="s">
        <v>3725</v>
      </c>
      <c r="D2575" t="s">
        <v>31</v>
      </c>
      <c r="E2575" t="s">
        <v>4224</v>
      </c>
      <c r="F2575" t="s">
        <v>31</v>
      </c>
      <c r="G2575" t="s">
        <v>25</v>
      </c>
      <c r="H2575" t="s">
        <v>55</v>
      </c>
      <c r="I2575">
        <v>45134</v>
      </c>
      <c r="J2575">
        <v>15000</v>
      </c>
      <c r="K2575">
        <v>35403.75</v>
      </c>
      <c r="L2575">
        <v>15000</v>
      </c>
      <c r="M2575">
        <v>30054.32</v>
      </c>
      <c r="N2575">
        <v>45160</v>
      </c>
      <c r="O2575">
        <v>45174</v>
      </c>
      <c r="P2575">
        <v>0</v>
      </c>
      <c r="Q2575" t="str">
        <f t="shared" si="40"/>
        <v>ACTIVE</v>
      </c>
    </row>
    <row r="2576" spans="1:17" x14ac:dyDescent="0.25">
      <c r="A2576" t="s">
        <v>113</v>
      </c>
      <c r="B2576" t="s">
        <v>898</v>
      </c>
      <c r="C2576" t="s">
        <v>899</v>
      </c>
      <c r="D2576" t="s">
        <v>31</v>
      </c>
      <c r="E2576" t="s">
        <v>4225</v>
      </c>
      <c r="F2576" t="s">
        <v>31</v>
      </c>
      <c r="G2576" t="s">
        <v>32</v>
      </c>
      <c r="H2576" t="s">
        <v>33</v>
      </c>
      <c r="I2576">
        <v>45152</v>
      </c>
      <c r="J2576">
        <v>25000</v>
      </c>
      <c r="K2576">
        <v>25687.5</v>
      </c>
      <c r="L2576">
        <v>25000</v>
      </c>
      <c r="M2576">
        <v>25687.5</v>
      </c>
      <c r="O2576">
        <v>45183</v>
      </c>
      <c r="P2576">
        <v>0</v>
      </c>
      <c r="Q2576" t="str">
        <f t="shared" si="40"/>
        <v>ACTIVE</v>
      </c>
    </row>
    <row r="2577" spans="1:17" x14ac:dyDescent="0.25">
      <c r="A2577" t="s">
        <v>113</v>
      </c>
      <c r="B2577" t="s">
        <v>4226</v>
      </c>
      <c r="C2577" t="s">
        <v>4227</v>
      </c>
      <c r="D2577" t="s">
        <v>22</v>
      </c>
      <c r="E2577" t="s">
        <v>4228</v>
      </c>
      <c r="F2577" t="s">
        <v>31</v>
      </c>
      <c r="G2577" t="s">
        <v>25</v>
      </c>
      <c r="H2577" t="s">
        <v>26</v>
      </c>
      <c r="I2577">
        <v>45083</v>
      </c>
      <c r="J2577">
        <v>37787.89</v>
      </c>
      <c r="K2577">
        <v>37787.89</v>
      </c>
      <c r="L2577">
        <v>37787.89</v>
      </c>
      <c r="M2577">
        <v>35537.89</v>
      </c>
      <c r="N2577">
        <v>45142</v>
      </c>
      <c r="O2577">
        <v>45175</v>
      </c>
      <c r="P2577">
        <v>0</v>
      </c>
      <c r="Q2577" t="str">
        <f t="shared" si="40"/>
        <v>ACTIVE</v>
      </c>
    </row>
    <row r="2578" spans="1:17" x14ac:dyDescent="0.25">
      <c r="A2578" t="s">
        <v>113</v>
      </c>
      <c r="B2578" t="s">
        <v>56</v>
      </c>
      <c r="C2578" t="s">
        <v>57</v>
      </c>
      <c r="D2578" t="s">
        <v>31</v>
      </c>
      <c r="E2578" t="s">
        <v>4229</v>
      </c>
      <c r="F2578" t="s">
        <v>31</v>
      </c>
      <c r="G2578" t="s">
        <v>32</v>
      </c>
      <c r="H2578" t="s">
        <v>48</v>
      </c>
      <c r="I2578">
        <v>45061</v>
      </c>
      <c r="J2578">
        <v>8312.2199999999993</v>
      </c>
      <c r="K2578">
        <v>8540.81</v>
      </c>
      <c r="L2578">
        <v>8312.2199999999993</v>
      </c>
      <c r="M2578">
        <v>4270.41</v>
      </c>
      <c r="N2578">
        <v>45153</v>
      </c>
      <c r="O2578">
        <v>45184</v>
      </c>
      <c r="P2578">
        <v>0</v>
      </c>
      <c r="Q2578" t="str">
        <f t="shared" si="40"/>
        <v>ACTIVE</v>
      </c>
    </row>
    <row r="2579" spans="1:17" x14ac:dyDescent="0.25">
      <c r="A2579" t="s">
        <v>113</v>
      </c>
      <c r="B2579" t="s">
        <v>49</v>
      </c>
      <c r="C2579" t="s">
        <v>50</v>
      </c>
      <c r="D2579" t="s">
        <v>31</v>
      </c>
      <c r="E2579" t="s">
        <v>4230</v>
      </c>
      <c r="F2579" t="s">
        <v>31</v>
      </c>
      <c r="G2579" t="s">
        <v>32</v>
      </c>
      <c r="H2579" t="s">
        <v>33</v>
      </c>
      <c r="I2579">
        <v>45058</v>
      </c>
      <c r="J2579">
        <v>1380.5</v>
      </c>
      <c r="K2579">
        <v>1418.48</v>
      </c>
      <c r="L2579">
        <v>1380.5</v>
      </c>
      <c r="M2579">
        <v>709.26</v>
      </c>
      <c r="N2579">
        <v>45150</v>
      </c>
      <c r="O2579">
        <v>45181</v>
      </c>
      <c r="P2579">
        <v>0</v>
      </c>
      <c r="Q2579" t="str">
        <f t="shared" si="40"/>
        <v>ACTIVE</v>
      </c>
    </row>
    <row r="2580" spans="1:17" x14ac:dyDescent="0.25">
      <c r="A2580" t="s">
        <v>113</v>
      </c>
      <c r="B2580" t="s">
        <v>773</v>
      </c>
      <c r="C2580" t="s">
        <v>774</v>
      </c>
      <c r="D2580" t="s">
        <v>31</v>
      </c>
      <c r="E2580" t="s">
        <v>4233</v>
      </c>
      <c r="F2580" t="s">
        <v>31</v>
      </c>
      <c r="G2580" t="s">
        <v>32</v>
      </c>
      <c r="H2580" t="s">
        <v>33</v>
      </c>
      <c r="I2580">
        <v>45055</v>
      </c>
      <c r="J2580">
        <v>4215.04</v>
      </c>
      <c r="K2580">
        <v>4330.97</v>
      </c>
      <c r="L2580">
        <v>4215.04</v>
      </c>
      <c r="M2580">
        <v>2165.4899999999998</v>
      </c>
      <c r="N2580">
        <v>45147</v>
      </c>
      <c r="O2580">
        <v>45178</v>
      </c>
      <c r="P2580">
        <v>0</v>
      </c>
      <c r="Q2580" t="str">
        <f t="shared" si="40"/>
        <v>ACTIVE</v>
      </c>
    </row>
    <row r="2581" spans="1:17" x14ac:dyDescent="0.25">
      <c r="A2581" t="s">
        <v>113</v>
      </c>
      <c r="B2581" t="s">
        <v>843</v>
      </c>
      <c r="C2581" t="s">
        <v>844</v>
      </c>
      <c r="D2581" t="s">
        <v>22</v>
      </c>
      <c r="E2581" t="s">
        <v>4234</v>
      </c>
      <c r="F2581" t="s">
        <v>121</v>
      </c>
      <c r="G2581" t="s">
        <v>32</v>
      </c>
      <c r="H2581" t="s">
        <v>33</v>
      </c>
      <c r="I2581">
        <v>45091</v>
      </c>
      <c r="J2581">
        <v>9130</v>
      </c>
      <c r="K2581">
        <v>9381.08</v>
      </c>
      <c r="L2581">
        <v>9130</v>
      </c>
      <c r="M2581">
        <v>9381.1200000000008</v>
      </c>
      <c r="O2581">
        <v>45184</v>
      </c>
      <c r="P2581">
        <v>49</v>
      </c>
      <c r="Q2581" t="str">
        <f t="shared" si="40"/>
        <v>31-60</v>
      </c>
    </row>
    <row r="2582" spans="1:17" x14ac:dyDescent="0.25">
      <c r="A2582" t="s">
        <v>113</v>
      </c>
      <c r="B2582" t="s">
        <v>691</v>
      </c>
      <c r="C2582" t="s">
        <v>692</v>
      </c>
      <c r="D2582" t="s">
        <v>31</v>
      </c>
      <c r="E2582" t="s">
        <v>4235</v>
      </c>
      <c r="F2582" t="s">
        <v>31</v>
      </c>
      <c r="G2582" t="s">
        <v>32</v>
      </c>
      <c r="H2582" t="s">
        <v>33</v>
      </c>
      <c r="I2582">
        <v>45145</v>
      </c>
      <c r="J2582">
        <v>7836.84</v>
      </c>
      <c r="K2582">
        <v>8052.37</v>
      </c>
      <c r="L2582">
        <v>7836.84</v>
      </c>
      <c r="M2582">
        <v>8052.42</v>
      </c>
      <c r="O2582">
        <v>45176</v>
      </c>
      <c r="P2582">
        <v>0</v>
      </c>
      <c r="Q2582" t="str">
        <f t="shared" si="40"/>
        <v>ACTIVE</v>
      </c>
    </row>
    <row r="2583" spans="1:17" x14ac:dyDescent="0.25">
      <c r="A2583" t="s">
        <v>113</v>
      </c>
      <c r="B2583" t="s">
        <v>4236</v>
      </c>
      <c r="C2583" t="s">
        <v>4237</v>
      </c>
      <c r="D2583" t="s">
        <v>31</v>
      </c>
      <c r="E2583" t="s">
        <v>4238</v>
      </c>
      <c r="F2583" t="s">
        <v>31</v>
      </c>
      <c r="G2583" t="s">
        <v>25</v>
      </c>
      <c r="H2583" t="s">
        <v>55</v>
      </c>
      <c r="I2583">
        <v>45146</v>
      </c>
      <c r="J2583">
        <v>25000</v>
      </c>
      <c r="K2583">
        <v>26237.5</v>
      </c>
      <c r="L2583">
        <v>25000</v>
      </c>
      <c r="M2583">
        <v>26237.5</v>
      </c>
      <c r="O2583">
        <v>45177</v>
      </c>
      <c r="P2583">
        <v>0</v>
      </c>
      <c r="Q2583" t="str">
        <f t="shared" si="40"/>
        <v>ACTIVE</v>
      </c>
    </row>
    <row r="2584" spans="1:17" x14ac:dyDescent="0.25">
      <c r="A2584" t="s">
        <v>113</v>
      </c>
      <c r="B2584" t="s">
        <v>4239</v>
      </c>
      <c r="C2584" t="s">
        <v>4240</v>
      </c>
      <c r="D2584" t="s">
        <v>22</v>
      </c>
      <c r="E2584" t="s">
        <v>4241</v>
      </c>
      <c r="F2584" t="s">
        <v>22</v>
      </c>
      <c r="G2584" t="s">
        <v>25</v>
      </c>
      <c r="H2584" t="s">
        <v>284</v>
      </c>
      <c r="I2584">
        <v>45096</v>
      </c>
      <c r="J2584">
        <v>22593.08</v>
      </c>
      <c r="K2584">
        <v>22593.08</v>
      </c>
      <c r="L2584">
        <v>22593.08</v>
      </c>
      <c r="M2584">
        <v>22593.08</v>
      </c>
      <c r="O2584">
        <v>45179</v>
      </c>
      <c r="P2584">
        <v>33</v>
      </c>
      <c r="Q2584" t="str">
        <f t="shared" si="40"/>
        <v>31-60</v>
      </c>
    </row>
    <row r="2585" spans="1:17" x14ac:dyDescent="0.25">
      <c r="A2585" t="s">
        <v>113</v>
      </c>
      <c r="B2585" t="s">
        <v>428</v>
      </c>
      <c r="C2585" t="s">
        <v>429</v>
      </c>
      <c r="D2585" t="s">
        <v>31</v>
      </c>
      <c r="E2585" t="s">
        <v>4242</v>
      </c>
      <c r="F2585" t="s">
        <v>31</v>
      </c>
      <c r="G2585" t="s">
        <v>25</v>
      </c>
      <c r="H2585" t="s">
        <v>55</v>
      </c>
      <c r="I2585">
        <v>45128</v>
      </c>
      <c r="J2585">
        <v>9000</v>
      </c>
      <c r="K2585">
        <v>10333.83</v>
      </c>
      <c r="L2585">
        <v>9000</v>
      </c>
      <c r="M2585">
        <v>533.16</v>
      </c>
      <c r="N2585">
        <v>45137</v>
      </c>
      <c r="O2585">
        <v>45168</v>
      </c>
      <c r="P2585">
        <v>0</v>
      </c>
      <c r="Q2585" t="str">
        <f t="shared" si="40"/>
        <v>ACTIVE</v>
      </c>
    </row>
    <row r="2586" spans="1:17" x14ac:dyDescent="0.25">
      <c r="A2586" t="s">
        <v>113</v>
      </c>
      <c r="B2586" t="s">
        <v>2573</v>
      </c>
      <c r="C2586" t="s">
        <v>2574</v>
      </c>
      <c r="D2586" t="s">
        <v>31</v>
      </c>
      <c r="E2586" t="s">
        <v>4243</v>
      </c>
      <c r="F2586" t="s">
        <v>31</v>
      </c>
      <c r="G2586" t="s">
        <v>32</v>
      </c>
      <c r="H2586" t="s">
        <v>33</v>
      </c>
      <c r="I2586">
        <v>45166</v>
      </c>
      <c r="J2586">
        <v>43600</v>
      </c>
      <c r="K2586">
        <v>44799</v>
      </c>
      <c r="L2586">
        <v>43600</v>
      </c>
      <c r="M2586">
        <v>44799</v>
      </c>
      <c r="O2586">
        <v>45197</v>
      </c>
      <c r="P2586">
        <v>0</v>
      </c>
      <c r="Q2586" t="str">
        <f t="shared" si="40"/>
        <v>ACTIVE</v>
      </c>
    </row>
    <row r="2587" spans="1:17" x14ac:dyDescent="0.25">
      <c r="A2587" t="s">
        <v>113</v>
      </c>
      <c r="B2587" t="s">
        <v>1170</v>
      </c>
      <c r="C2587" t="s">
        <v>1171</v>
      </c>
      <c r="D2587" t="s">
        <v>31</v>
      </c>
      <c r="E2587" t="s">
        <v>4244</v>
      </c>
      <c r="F2587" t="s">
        <v>31</v>
      </c>
      <c r="G2587" t="s">
        <v>25</v>
      </c>
      <c r="H2587" t="s">
        <v>55</v>
      </c>
      <c r="I2587">
        <v>45159</v>
      </c>
      <c r="J2587">
        <v>1300</v>
      </c>
      <c r="K2587">
        <v>15003.67</v>
      </c>
      <c r="L2587">
        <v>1300</v>
      </c>
      <c r="M2587">
        <v>14313.17</v>
      </c>
      <c r="N2587">
        <v>45163</v>
      </c>
      <c r="O2587">
        <v>45170</v>
      </c>
      <c r="P2587">
        <v>0</v>
      </c>
      <c r="Q2587" t="str">
        <f t="shared" si="40"/>
        <v>ACTIVE</v>
      </c>
    </row>
    <row r="2588" spans="1:17" x14ac:dyDescent="0.25">
      <c r="A2588" t="s">
        <v>113</v>
      </c>
      <c r="B2588" t="s">
        <v>4245</v>
      </c>
      <c r="C2588" t="s">
        <v>4246</v>
      </c>
      <c r="D2588" t="s">
        <v>31</v>
      </c>
      <c r="E2588" t="s">
        <v>4247</v>
      </c>
      <c r="F2588" t="s">
        <v>31</v>
      </c>
      <c r="G2588" t="s">
        <v>32</v>
      </c>
      <c r="H2588" t="s">
        <v>295</v>
      </c>
      <c r="I2588">
        <v>45139</v>
      </c>
      <c r="J2588">
        <v>5908</v>
      </c>
      <c r="K2588">
        <v>6070.48</v>
      </c>
      <c r="L2588">
        <v>5908</v>
      </c>
      <c r="M2588">
        <v>6070.48</v>
      </c>
      <c r="O2588">
        <v>45170</v>
      </c>
      <c r="P2588">
        <v>0</v>
      </c>
      <c r="Q2588" t="str">
        <f t="shared" si="40"/>
        <v>ACTIVE</v>
      </c>
    </row>
    <row r="2589" spans="1:17" x14ac:dyDescent="0.25">
      <c r="A2589" t="s">
        <v>113</v>
      </c>
      <c r="B2589" t="s">
        <v>674</v>
      </c>
      <c r="C2589" t="s">
        <v>675</v>
      </c>
      <c r="D2589" t="s">
        <v>31</v>
      </c>
      <c r="E2589" t="s">
        <v>4248</v>
      </c>
      <c r="F2589" t="s">
        <v>1144</v>
      </c>
      <c r="G2589" t="s">
        <v>32</v>
      </c>
      <c r="H2589" t="s">
        <v>223</v>
      </c>
      <c r="I2589">
        <v>45174</v>
      </c>
      <c r="J2589">
        <v>564.84</v>
      </c>
      <c r="K2589">
        <v>580.38</v>
      </c>
      <c r="L2589">
        <v>564.84</v>
      </c>
      <c r="M2589">
        <v>0</v>
      </c>
      <c r="O2589">
        <v>45204</v>
      </c>
      <c r="P2589">
        <v>0</v>
      </c>
      <c r="Q2589" t="str">
        <f t="shared" si="40"/>
        <v>ACTIVE</v>
      </c>
    </row>
    <row r="2590" spans="1:17" x14ac:dyDescent="0.25">
      <c r="A2590" t="s">
        <v>113</v>
      </c>
      <c r="B2590" t="s">
        <v>352</v>
      </c>
      <c r="C2590" t="s">
        <v>353</v>
      </c>
      <c r="D2590" t="s">
        <v>31</v>
      </c>
      <c r="E2590" t="s">
        <v>4249</v>
      </c>
      <c r="F2590" t="s">
        <v>31</v>
      </c>
      <c r="G2590" t="s">
        <v>32</v>
      </c>
      <c r="H2590" t="s">
        <v>33</v>
      </c>
      <c r="I2590">
        <v>45121</v>
      </c>
      <c r="J2590">
        <v>2420</v>
      </c>
      <c r="K2590">
        <v>2486.5500000000002</v>
      </c>
      <c r="L2590">
        <v>2420</v>
      </c>
      <c r="M2590">
        <v>2072.15</v>
      </c>
      <c r="N2590">
        <v>45152</v>
      </c>
      <c r="O2590">
        <v>45183</v>
      </c>
      <c r="P2590">
        <v>0</v>
      </c>
      <c r="Q2590" t="str">
        <f t="shared" si="40"/>
        <v>ACTIVE</v>
      </c>
    </row>
    <row r="2591" spans="1:17" x14ac:dyDescent="0.25">
      <c r="A2591" t="s">
        <v>113</v>
      </c>
      <c r="B2591" t="s">
        <v>275</v>
      </c>
      <c r="C2591" t="s">
        <v>276</v>
      </c>
      <c r="D2591" t="s">
        <v>31</v>
      </c>
      <c r="E2591" t="s">
        <v>4250</v>
      </c>
      <c r="F2591" t="s">
        <v>31</v>
      </c>
      <c r="G2591" t="s">
        <v>32</v>
      </c>
      <c r="H2591" t="s">
        <v>41</v>
      </c>
      <c r="I2591">
        <v>45112</v>
      </c>
      <c r="J2591">
        <v>995.01</v>
      </c>
      <c r="K2591">
        <v>1022.39</v>
      </c>
      <c r="L2591">
        <v>995.01</v>
      </c>
      <c r="M2591">
        <v>511.2</v>
      </c>
      <c r="N2591">
        <v>45174</v>
      </c>
      <c r="O2591">
        <v>45204</v>
      </c>
      <c r="P2591">
        <v>0</v>
      </c>
      <c r="Q2591" t="str">
        <f t="shared" si="40"/>
        <v>ACTIVE</v>
      </c>
    </row>
    <row r="2592" spans="1:17" x14ac:dyDescent="0.25">
      <c r="A2592" t="s">
        <v>113</v>
      </c>
      <c r="B2592" t="s">
        <v>1367</v>
      </c>
      <c r="C2592" t="s">
        <v>1368</v>
      </c>
      <c r="D2592" t="s">
        <v>31</v>
      </c>
      <c r="E2592" t="s">
        <v>4251</v>
      </c>
      <c r="F2592" t="s">
        <v>31</v>
      </c>
      <c r="G2592" t="s">
        <v>32</v>
      </c>
      <c r="H2592" t="s">
        <v>33</v>
      </c>
      <c r="I2592">
        <v>45016</v>
      </c>
      <c r="J2592">
        <v>2365</v>
      </c>
      <c r="K2592">
        <v>2430.04</v>
      </c>
      <c r="L2592">
        <v>2365</v>
      </c>
      <c r="M2592">
        <v>810.02</v>
      </c>
      <c r="N2592">
        <v>45137</v>
      </c>
      <c r="O2592">
        <v>45168</v>
      </c>
      <c r="P2592">
        <v>0</v>
      </c>
      <c r="Q2592" t="str">
        <f t="shared" si="40"/>
        <v>ACTIVE</v>
      </c>
    </row>
    <row r="2593" spans="1:17" x14ac:dyDescent="0.25">
      <c r="A2593" t="s">
        <v>113</v>
      </c>
      <c r="B2593" t="s">
        <v>378</v>
      </c>
      <c r="C2593" t="s">
        <v>379</v>
      </c>
      <c r="D2593" t="s">
        <v>31</v>
      </c>
      <c r="E2593" t="s">
        <v>4252</v>
      </c>
      <c r="F2593" t="s">
        <v>31</v>
      </c>
      <c r="G2593" t="s">
        <v>32</v>
      </c>
      <c r="H2593" t="s">
        <v>33</v>
      </c>
      <c r="I2593">
        <v>45071</v>
      </c>
      <c r="J2593">
        <v>1950</v>
      </c>
      <c r="K2593">
        <v>2003.63</v>
      </c>
      <c r="L2593">
        <v>1950</v>
      </c>
      <c r="M2593">
        <v>1001.82</v>
      </c>
      <c r="N2593">
        <v>45163</v>
      </c>
      <c r="O2593">
        <v>45194</v>
      </c>
      <c r="P2593">
        <v>0</v>
      </c>
      <c r="Q2593" t="str">
        <f t="shared" si="40"/>
        <v>ACTIVE</v>
      </c>
    </row>
    <row r="2594" spans="1:17" x14ac:dyDescent="0.25">
      <c r="A2594" t="s">
        <v>113</v>
      </c>
      <c r="B2594" t="s">
        <v>69</v>
      </c>
      <c r="C2594" t="s">
        <v>70</v>
      </c>
      <c r="D2594" t="s">
        <v>31</v>
      </c>
      <c r="E2594" t="s">
        <v>4253</v>
      </c>
      <c r="F2594" t="s">
        <v>31</v>
      </c>
      <c r="G2594" t="s">
        <v>32</v>
      </c>
      <c r="H2594" t="s">
        <v>33</v>
      </c>
      <c r="I2594">
        <v>45128</v>
      </c>
      <c r="J2594">
        <v>10000</v>
      </c>
      <c r="K2594">
        <v>10275</v>
      </c>
      <c r="L2594">
        <v>10000</v>
      </c>
      <c r="M2594">
        <v>8562.5</v>
      </c>
      <c r="N2594">
        <v>45159</v>
      </c>
      <c r="O2594">
        <v>45190</v>
      </c>
      <c r="P2594">
        <v>0</v>
      </c>
      <c r="Q2594" t="str">
        <f t="shared" si="40"/>
        <v>ACTIVE</v>
      </c>
    </row>
    <row r="2595" spans="1:17" x14ac:dyDescent="0.25">
      <c r="A2595" t="s">
        <v>113</v>
      </c>
      <c r="B2595" t="s">
        <v>1136</v>
      </c>
      <c r="C2595" t="s">
        <v>1137</v>
      </c>
      <c r="D2595" t="s">
        <v>29</v>
      </c>
      <c r="E2595" t="s">
        <v>4254</v>
      </c>
      <c r="F2595" t="s">
        <v>165</v>
      </c>
      <c r="G2595" t="s">
        <v>32</v>
      </c>
      <c r="H2595" t="s">
        <v>79</v>
      </c>
      <c r="I2595">
        <v>44894</v>
      </c>
      <c r="J2595">
        <v>5005</v>
      </c>
      <c r="K2595">
        <v>5142.6400000000003</v>
      </c>
      <c r="L2595">
        <v>5005</v>
      </c>
      <c r="M2595">
        <v>857.11</v>
      </c>
      <c r="N2595">
        <v>45105</v>
      </c>
      <c r="O2595">
        <v>45168</v>
      </c>
      <c r="P2595">
        <v>35</v>
      </c>
      <c r="Q2595" t="str">
        <f t="shared" si="40"/>
        <v>31-60</v>
      </c>
    </row>
    <row r="2596" spans="1:17" x14ac:dyDescent="0.25">
      <c r="A2596" t="s">
        <v>113</v>
      </c>
      <c r="B2596" t="s">
        <v>1513</v>
      </c>
      <c r="C2596" t="s">
        <v>1514</v>
      </c>
      <c r="D2596" t="s">
        <v>31</v>
      </c>
      <c r="E2596" t="s">
        <v>4255</v>
      </c>
      <c r="F2596" t="s">
        <v>31</v>
      </c>
      <c r="G2596" t="s">
        <v>32</v>
      </c>
      <c r="H2596" t="s">
        <v>33</v>
      </c>
      <c r="I2596">
        <v>45072</v>
      </c>
      <c r="J2596">
        <v>8098.2</v>
      </c>
      <c r="K2596">
        <v>8320.92</v>
      </c>
      <c r="L2596">
        <v>8098.2</v>
      </c>
      <c r="M2596">
        <v>5547.28</v>
      </c>
      <c r="N2596">
        <v>45133</v>
      </c>
      <c r="O2596">
        <v>45164</v>
      </c>
      <c r="P2596">
        <v>0</v>
      </c>
      <c r="Q2596" t="str">
        <f t="shared" si="40"/>
        <v>ACTIVE</v>
      </c>
    </row>
    <row r="2597" spans="1:17" x14ac:dyDescent="0.25">
      <c r="A2597" t="s">
        <v>113</v>
      </c>
      <c r="B2597" t="s">
        <v>4256</v>
      </c>
      <c r="C2597" t="s">
        <v>4257</v>
      </c>
      <c r="D2597" t="s">
        <v>31</v>
      </c>
      <c r="E2597" t="s">
        <v>4258</v>
      </c>
      <c r="F2597" t="s">
        <v>31</v>
      </c>
      <c r="G2597" t="s">
        <v>25</v>
      </c>
      <c r="H2597" t="s">
        <v>55</v>
      </c>
      <c r="I2597">
        <v>45156</v>
      </c>
      <c r="J2597">
        <v>4450</v>
      </c>
      <c r="K2597">
        <v>14991.52</v>
      </c>
      <c r="L2597">
        <v>4450</v>
      </c>
      <c r="M2597">
        <v>14991.52</v>
      </c>
      <c r="O2597">
        <v>45175</v>
      </c>
      <c r="P2597">
        <v>0</v>
      </c>
      <c r="Q2597" t="str">
        <f t="shared" si="40"/>
        <v>ACTIVE</v>
      </c>
    </row>
    <row r="2598" spans="1:17" x14ac:dyDescent="0.25">
      <c r="A2598" t="s">
        <v>113</v>
      </c>
      <c r="B2598" t="s">
        <v>4259</v>
      </c>
      <c r="C2598" t="s">
        <v>4260</v>
      </c>
      <c r="D2598" t="s">
        <v>22</v>
      </c>
      <c r="E2598" t="s">
        <v>4261</v>
      </c>
      <c r="F2598" t="s">
        <v>22</v>
      </c>
      <c r="G2598" t="s">
        <v>25</v>
      </c>
      <c r="H2598" t="s">
        <v>37</v>
      </c>
      <c r="I2598">
        <v>45068</v>
      </c>
      <c r="J2598">
        <v>11118.65</v>
      </c>
      <c r="K2598">
        <v>11118.65</v>
      </c>
      <c r="L2598">
        <v>11118.65</v>
      </c>
      <c r="M2598">
        <v>9635.65</v>
      </c>
      <c r="N2598">
        <v>45068</v>
      </c>
      <c r="O2598">
        <v>45164</v>
      </c>
      <c r="P2598">
        <v>48</v>
      </c>
      <c r="Q2598" t="str">
        <f t="shared" si="40"/>
        <v>31-60</v>
      </c>
    </row>
    <row r="2599" spans="1:17" x14ac:dyDescent="0.25">
      <c r="A2599" t="s">
        <v>113</v>
      </c>
      <c r="B2599" t="s">
        <v>49</v>
      </c>
      <c r="C2599" t="s">
        <v>50</v>
      </c>
      <c r="D2599" t="s">
        <v>31</v>
      </c>
      <c r="E2599" t="s">
        <v>4262</v>
      </c>
      <c r="F2599" t="s">
        <v>31</v>
      </c>
      <c r="G2599" t="s">
        <v>32</v>
      </c>
      <c r="H2599" t="s">
        <v>79</v>
      </c>
      <c r="I2599">
        <v>44985</v>
      </c>
      <c r="J2599">
        <v>3150</v>
      </c>
      <c r="K2599">
        <v>3236.63</v>
      </c>
      <c r="L2599">
        <v>3150</v>
      </c>
      <c r="M2599">
        <v>1618.32</v>
      </c>
      <c r="N2599">
        <v>45135</v>
      </c>
      <c r="O2599">
        <v>45166</v>
      </c>
      <c r="P2599">
        <v>0</v>
      </c>
      <c r="Q2599" t="str">
        <f t="shared" si="40"/>
        <v>ACTIVE</v>
      </c>
    </row>
    <row r="2600" spans="1:17" x14ac:dyDescent="0.25">
      <c r="A2600" t="s">
        <v>113</v>
      </c>
      <c r="B2600" t="s">
        <v>990</v>
      </c>
      <c r="C2600" t="s">
        <v>991</v>
      </c>
      <c r="D2600" t="s">
        <v>31</v>
      </c>
      <c r="E2600" t="s">
        <v>4263</v>
      </c>
      <c r="F2600" t="s">
        <v>31</v>
      </c>
      <c r="G2600" t="s">
        <v>32</v>
      </c>
      <c r="H2600" t="s">
        <v>33</v>
      </c>
      <c r="I2600">
        <v>45021</v>
      </c>
      <c r="J2600">
        <v>7782.5</v>
      </c>
      <c r="K2600">
        <v>7996.53</v>
      </c>
      <c r="L2600">
        <v>7782.5</v>
      </c>
      <c r="M2600">
        <v>2665.52</v>
      </c>
      <c r="N2600">
        <v>45143</v>
      </c>
      <c r="O2600">
        <v>45174</v>
      </c>
      <c r="P2600">
        <v>0</v>
      </c>
      <c r="Q2600" t="str">
        <f t="shared" si="40"/>
        <v>ACTIVE</v>
      </c>
    </row>
    <row r="2601" spans="1:17" x14ac:dyDescent="0.25">
      <c r="A2601" t="s">
        <v>113</v>
      </c>
      <c r="B2601" t="s">
        <v>4264</v>
      </c>
      <c r="C2601" t="s">
        <v>4265</v>
      </c>
      <c r="D2601" t="s">
        <v>22</v>
      </c>
      <c r="E2601" t="s">
        <v>4266</v>
      </c>
      <c r="F2601" t="s">
        <v>31</v>
      </c>
      <c r="G2601" t="s">
        <v>25</v>
      </c>
      <c r="H2601" t="s">
        <v>37</v>
      </c>
      <c r="I2601">
        <v>44742</v>
      </c>
      <c r="J2601">
        <v>63150.13</v>
      </c>
      <c r="K2601">
        <v>63150.13</v>
      </c>
      <c r="L2601">
        <v>63150.13</v>
      </c>
      <c r="M2601">
        <v>55537.62</v>
      </c>
      <c r="N2601">
        <v>45159</v>
      </c>
      <c r="O2601">
        <v>45166</v>
      </c>
      <c r="P2601">
        <v>0</v>
      </c>
      <c r="Q2601" t="str">
        <f t="shared" si="40"/>
        <v>ACTIVE</v>
      </c>
    </row>
    <row r="2602" spans="1:17" x14ac:dyDescent="0.25">
      <c r="A2602" t="s">
        <v>113</v>
      </c>
      <c r="B2602" t="s">
        <v>270</v>
      </c>
      <c r="C2602" t="s">
        <v>271</v>
      </c>
      <c r="D2602" t="s">
        <v>31</v>
      </c>
      <c r="E2602" t="s">
        <v>4267</v>
      </c>
      <c r="F2602" t="s">
        <v>31</v>
      </c>
      <c r="G2602" t="s">
        <v>32</v>
      </c>
      <c r="H2602" t="s">
        <v>48</v>
      </c>
      <c r="I2602">
        <v>45160</v>
      </c>
      <c r="J2602">
        <v>5532.4</v>
      </c>
      <c r="K2602">
        <v>5806.26</v>
      </c>
      <c r="L2602">
        <v>5532.4</v>
      </c>
      <c r="M2602">
        <v>5806.26</v>
      </c>
      <c r="O2602">
        <v>45191</v>
      </c>
      <c r="P2602">
        <v>0</v>
      </c>
      <c r="Q2602" t="str">
        <f t="shared" si="40"/>
        <v>ACTIVE</v>
      </c>
    </row>
    <row r="2603" spans="1:17" x14ac:dyDescent="0.25">
      <c r="A2603" t="s">
        <v>113</v>
      </c>
      <c r="B2603" t="s">
        <v>27</v>
      </c>
      <c r="C2603" t="s">
        <v>28</v>
      </c>
      <c r="D2603" t="s">
        <v>29</v>
      </c>
      <c r="E2603" t="s">
        <v>4268</v>
      </c>
      <c r="F2603" t="s">
        <v>31</v>
      </c>
      <c r="G2603" t="s">
        <v>32</v>
      </c>
      <c r="H2603" t="s">
        <v>33</v>
      </c>
      <c r="I2603">
        <v>45162</v>
      </c>
      <c r="J2603">
        <v>241.91</v>
      </c>
      <c r="K2603">
        <v>248.58</v>
      </c>
      <c r="L2603">
        <v>241.91</v>
      </c>
      <c r="M2603">
        <v>248.58</v>
      </c>
      <c r="O2603">
        <v>45193</v>
      </c>
      <c r="P2603">
        <v>0</v>
      </c>
      <c r="Q2603" t="str">
        <f t="shared" si="40"/>
        <v>ACTIVE</v>
      </c>
    </row>
    <row r="2604" spans="1:17" x14ac:dyDescent="0.25">
      <c r="A2604" t="s">
        <v>113</v>
      </c>
      <c r="B2604" t="s">
        <v>1690</v>
      </c>
      <c r="C2604" t="s">
        <v>1691</v>
      </c>
      <c r="D2604" t="s">
        <v>29</v>
      </c>
      <c r="E2604" t="s">
        <v>4269</v>
      </c>
      <c r="F2604" t="s">
        <v>121</v>
      </c>
      <c r="G2604" t="s">
        <v>32</v>
      </c>
      <c r="H2604" t="s">
        <v>33</v>
      </c>
      <c r="I2604">
        <v>44994</v>
      </c>
      <c r="J2604">
        <v>10000</v>
      </c>
      <c r="K2604">
        <v>10275</v>
      </c>
      <c r="L2604">
        <v>10000</v>
      </c>
      <c r="M2604">
        <v>8562.5</v>
      </c>
      <c r="N2604">
        <v>45049</v>
      </c>
      <c r="O2604">
        <v>45176</v>
      </c>
      <c r="P2604">
        <v>115</v>
      </c>
      <c r="Q2604" t="str">
        <f t="shared" si="40"/>
        <v>91-120</v>
      </c>
    </row>
    <row r="2605" spans="1:17" x14ac:dyDescent="0.25">
      <c r="A2605" t="s">
        <v>113</v>
      </c>
      <c r="B2605" t="s">
        <v>1587</v>
      </c>
      <c r="C2605" t="s">
        <v>1588</v>
      </c>
      <c r="D2605" t="s">
        <v>31</v>
      </c>
      <c r="E2605" t="s">
        <v>4270</v>
      </c>
      <c r="F2605" t="s">
        <v>31</v>
      </c>
      <c r="G2605" t="s">
        <v>32</v>
      </c>
      <c r="H2605" t="s">
        <v>33</v>
      </c>
      <c r="I2605">
        <v>45145</v>
      </c>
      <c r="J2605">
        <v>5340</v>
      </c>
      <c r="K2605">
        <v>5486.85</v>
      </c>
      <c r="L2605">
        <v>5340</v>
      </c>
      <c r="M2605">
        <v>5486.88</v>
      </c>
      <c r="O2605">
        <v>45176</v>
      </c>
      <c r="P2605">
        <v>0</v>
      </c>
      <c r="Q2605" t="str">
        <f t="shared" si="40"/>
        <v>ACTIVE</v>
      </c>
    </row>
    <row r="2606" spans="1:17" x14ac:dyDescent="0.25">
      <c r="A2606" t="s">
        <v>113</v>
      </c>
      <c r="B2606" t="s">
        <v>583</v>
      </c>
      <c r="C2606" t="s">
        <v>584</v>
      </c>
      <c r="D2606" t="s">
        <v>22</v>
      </c>
      <c r="E2606" t="s">
        <v>4271</v>
      </c>
      <c r="F2606" t="s">
        <v>22</v>
      </c>
      <c r="G2606" t="s">
        <v>32</v>
      </c>
      <c r="H2606" t="s">
        <v>33</v>
      </c>
      <c r="I2606">
        <v>44987</v>
      </c>
      <c r="J2606">
        <v>7278.76</v>
      </c>
      <c r="K2606">
        <v>7478.94</v>
      </c>
      <c r="L2606">
        <v>7278.76</v>
      </c>
      <c r="M2606">
        <v>6232.45</v>
      </c>
      <c r="N2606">
        <v>45018</v>
      </c>
      <c r="O2606">
        <v>45132</v>
      </c>
      <c r="P2606">
        <v>122</v>
      </c>
      <c r="Q2606" t="str">
        <f t="shared" si="40"/>
        <v>121-150</v>
      </c>
    </row>
    <row r="2607" spans="1:17" x14ac:dyDescent="0.25">
      <c r="A2607" t="s">
        <v>113</v>
      </c>
      <c r="B2607" t="s">
        <v>246</v>
      </c>
      <c r="C2607" t="s">
        <v>247</v>
      </c>
      <c r="D2607" t="s">
        <v>31</v>
      </c>
      <c r="E2607" t="s">
        <v>4272</v>
      </c>
      <c r="F2607" t="s">
        <v>31</v>
      </c>
      <c r="G2607" t="s">
        <v>32</v>
      </c>
      <c r="H2607" t="s">
        <v>79</v>
      </c>
      <c r="I2607">
        <v>45118</v>
      </c>
      <c r="J2607">
        <v>6050</v>
      </c>
      <c r="K2607">
        <v>6216.38</v>
      </c>
      <c r="L2607">
        <v>6050</v>
      </c>
      <c r="M2607">
        <v>6216.36</v>
      </c>
      <c r="O2607">
        <v>45210</v>
      </c>
      <c r="P2607">
        <v>0</v>
      </c>
      <c r="Q2607" t="str">
        <f t="shared" si="40"/>
        <v>ACTIVE</v>
      </c>
    </row>
    <row r="2608" spans="1:17" x14ac:dyDescent="0.25">
      <c r="A2608" t="s">
        <v>113</v>
      </c>
      <c r="B2608" t="s">
        <v>2106</v>
      </c>
      <c r="C2608" t="s">
        <v>2107</v>
      </c>
      <c r="D2608" t="s">
        <v>31</v>
      </c>
      <c r="E2608" t="s">
        <v>4273</v>
      </c>
      <c r="F2608" t="s">
        <v>31</v>
      </c>
      <c r="G2608" t="s">
        <v>32</v>
      </c>
      <c r="H2608" t="s">
        <v>33</v>
      </c>
      <c r="I2608">
        <v>45047</v>
      </c>
      <c r="J2608">
        <v>8000</v>
      </c>
      <c r="K2608">
        <v>8220</v>
      </c>
      <c r="L2608">
        <v>8000</v>
      </c>
      <c r="M2608">
        <v>4110</v>
      </c>
      <c r="N2608">
        <v>45139</v>
      </c>
      <c r="O2608">
        <v>45170</v>
      </c>
      <c r="P2608">
        <v>0</v>
      </c>
      <c r="Q2608" t="str">
        <f t="shared" si="40"/>
        <v>ACTIVE</v>
      </c>
    </row>
    <row r="2609" spans="1:17" x14ac:dyDescent="0.25">
      <c r="A2609" t="s">
        <v>113</v>
      </c>
      <c r="B2609" t="s">
        <v>131</v>
      </c>
      <c r="C2609" t="s">
        <v>132</v>
      </c>
      <c r="D2609" t="s">
        <v>31</v>
      </c>
      <c r="E2609" t="s">
        <v>4274</v>
      </c>
      <c r="F2609" t="s">
        <v>31</v>
      </c>
      <c r="G2609" t="s">
        <v>32</v>
      </c>
      <c r="H2609" t="s">
        <v>33</v>
      </c>
      <c r="I2609">
        <v>45000</v>
      </c>
      <c r="J2609">
        <v>432.09</v>
      </c>
      <c r="K2609">
        <v>443.98</v>
      </c>
      <c r="L2609">
        <v>432.09</v>
      </c>
      <c r="M2609">
        <v>74</v>
      </c>
      <c r="N2609">
        <v>45153</v>
      </c>
      <c r="O2609">
        <v>45184</v>
      </c>
      <c r="P2609">
        <v>0</v>
      </c>
      <c r="Q2609" t="str">
        <f t="shared" si="40"/>
        <v>ACTIVE</v>
      </c>
    </row>
    <row r="2610" spans="1:17" x14ac:dyDescent="0.25">
      <c r="A2610" t="s">
        <v>113</v>
      </c>
      <c r="B2610" t="s">
        <v>227</v>
      </c>
      <c r="C2610" t="s">
        <v>228</v>
      </c>
      <c r="D2610" t="s">
        <v>31</v>
      </c>
      <c r="E2610" t="s">
        <v>4275</v>
      </c>
      <c r="F2610" t="s">
        <v>31</v>
      </c>
      <c r="G2610" t="s">
        <v>32</v>
      </c>
      <c r="H2610" t="s">
        <v>41</v>
      </c>
      <c r="I2610">
        <v>45110</v>
      </c>
      <c r="J2610">
        <v>5940</v>
      </c>
      <c r="K2610">
        <v>6103.35</v>
      </c>
      <c r="L2610">
        <v>5940</v>
      </c>
      <c r="M2610">
        <v>4577.5200000000004</v>
      </c>
      <c r="N2610">
        <v>45141</v>
      </c>
      <c r="O2610">
        <v>45172</v>
      </c>
      <c r="P2610">
        <v>0</v>
      </c>
      <c r="Q2610" t="str">
        <f t="shared" si="40"/>
        <v>ACTIVE</v>
      </c>
    </row>
    <row r="2611" spans="1:17" x14ac:dyDescent="0.25">
      <c r="A2611" t="s">
        <v>113</v>
      </c>
      <c r="B2611" t="s">
        <v>421</v>
      </c>
      <c r="C2611" t="s">
        <v>422</v>
      </c>
      <c r="D2611" t="s">
        <v>31</v>
      </c>
      <c r="E2611" t="s">
        <v>4276</v>
      </c>
      <c r="F2611" t="s">
        <v>31</v>
      </c>
      <c r="G2611" t="s">
        <v>25</v>
      </c>
      <c r="H2611" t="s">
        <v>55</v>
      </c>
      <c r="I2611">
        <v>45156</v>
      </c>
      <c r="J2611">
        <v>30000</v>
      </c>
      <c r="K2611">
        <v>51297.98</v>
      </c>
      <c r="L2611">
        <v>30000</v>
      </c>
      <c r="M2611">
        <v>51297.98</v>
      </c>
      <c r="O2611">
        <v>45179</v>
      </c>
      <c r="P2611">
        <v>0</v>
      </c>
      <c r="Q2611" t="str">
        <f t="shared" si="40"/>
        <v>ACTIVE</v>
      </c>
    </row>
    <row r="2612" spans="1:17" x14ac:dyDescent="0.25">
      <c r="A2612" t="s">
        <v>113</v>
      </c>
      <c r="B2612" t="s">
        <v>49</v>
      </c>
      <c r="C2612" t="s">
        <v>50</v>
      </c>
      <c r="D2612" t="s">
        <v>31</v>
      </c>
      <c r="E2612" t="s">
        <v>4277</v>
      </c>
      <c r="F2612" t="s">
        <v>31</v>
      </c>
      <c r="G2612" t="s">
        <v>32</v>
      </c>
      <c r="H2612" t="s">
        <v>33</v>
      </c>
      <c r="I2612">
        <v>45079</v>
      </c>
      <c r="J2612">
        <v>1750</v>
      </c>
      <c r="K2612">
        <v>1798.13</v>
      </c>
      <c r="L2612">
        <v>1750</v>
      </c>
      <c r="M2612">
        <v>1198.76</v>
      </c>
      <c r="N2612">
        <v>45140</v>
      </c>
      <c r="O2612">
        <v>45171</v>
      </c>
      <c r="P2612">
        <v>0</v>
      </c>
      <c r="Q2612" t="str">
        <f t="shared" si="40"/>
        <v>ACTIVE</v>
      </c>
    </row>
    <row r="2613" spans="1:17" x14ac:dyDescent="0.25">
      <c r="A2613" t="s">
        <v>113</v>
      </c>
      <c r="B2613" t="s">
        <v>108</v>
      </c>
      <c r="C2613" t="s">
        <v>109</v>
      </c>
      <c r="D2613" t="s">
        <v>31</v>
      </c>
      <c r="E2613" t="s">
        <v>4278</v>
      </c>
      <c r="F2613" t="s">
        <v>31</v>
      </c>
      <c r="G2613" t="s">
        <v>25</v>
      </c>
      <c r="H2613" t="s">
        <v>55</v>
      </c>
      <c r="I2613">
        <v>45134</v>
      </c>
      <c r="J2613">
        <v>6050</v>
      </c>
      <c r="K2613">
        <v>11703.66</v>
      </c>
      <c r="L2613">
        <v>6050</v>
      </c>
      <c r="M2613">
        <v>45.27</v>
      </c>
      <c r="N2613">
        <v>45159</v>
      </c>
      <c r="O2613">
        <v>45166</v>
      </c>
      <c r="P2613">
        <v>0</v>
      </c>
      <c r="Q2613" t="str">
        <f t="shared" si="40"/>
        <v>ACTIVE</v>
      </c>
    </row>
    <row r="2614" spans="1:17" x14ac:dyDescent="0.25">
      <c r="A2614" t="s">
        <v>113</v>
      </c>
      <c r="B2614" t="s">
        <v>318</v>
      </c>
      <c r="C2614" t="s">
        <v>319</v>
      </c>
      <c r="D2614" t="s">
        <v>31</v>
      </c>
      <c r="E2614" t="s">
        <v>4279</v>
      </c>
      <c r="F2614" t="s">
        <v>31</v>
      </c>
      <c r="G2614" t="s">
        <v>32</v>
      </c>
      <c r="H2614" t="s">
        <v>33</v>
      </c>
      <c r="I2614">
        <v>45097</v>
      </c>
      <c r="J2614">
        <v>7500</v>
      </c>
      <c r="K2614">
        <v>7706.25</v>
      </c>
      <c r="L2614">
        <v>7500</v>
      </c>
      <c r="M2614">
        <v>5137.5200000000004</v>
      </c>
      <c r="N2614">
        <v>45158</v>
      </c>
      <c r="O2614">
        <v>45189</v>
      </c>
      <c r="P2614">
        <v>0</v>
      </c>
      <c r="Q2614" t="str">
        <f t="shared" si="40"/>
        <v>ACTIVE</v>
      </c>
    </row>
    <row r="2615" spans="1:17" x14ac:dyDescent="0.25">
      <c r="A2615" t="s">
        <v>113</v>
      </c>
      <c r="B2615" t="s">
        <v>243</v>
      </c>
      <c r="C2615" t="s">
        <v>244</v>
      </c>
      <c r="D2615" t="s">
        <v>31</v>
      </c>
      <c r="E2615" t="s">
        <v>4280</v>
      </c>
      <c r="F2615" t="s">
        <v>31</v>
      </c>
      <c r="G2615" t="s">
        <v>25</v>
      </c>
      <c r="H2615" t="s">
        <v>55</v>
      </c>
      <c r="I2615">
        <v>45138</v>
      </c>
      <c r="J2615">
        <v>348</v>
      </c>
      <c r="K2615">
        <v>18006.45</v>
      </c>
      <c r="L2615">
        <v>348</v>
      </c>
      <c r="M2615">
        <v>16502.22</v>
      </c>
      <c r="N2615">
        <v>45159</v>
      </c>
      <c r="O2615">
        <v>45166</v>
      </c>
      <c r="P2615">
        <v>0</v>
      </c>
      <c r="Q2615" t="str">
        <f t="shared" si="40"/>
        <v>ACTIVE</v>
      </c>
    </row>
    <row r="2616" spans="1:17" x14ac:dyDescent="0.25">
      <c r="A2616" t="s">
        <v>113</v>
      </c>
      <c r="B2616" t="s">
        <v>56</v>
      </c>
      <c r="C2616" t="s">
        <v>57</v>
      </c>
      <c r="D2616" t="s">
        <v>31</v>
      </c>
      <c r="E2616" t="s">
        <v>4281</v>
      </c>
      <c r="F2616" t="s">
        <v>31</v>
      </c>
      <c r="G2616" t="s">
        <v>32</v>
      </c>
      <c r="H2616" t="s">
        <v>48</v>
      </c>
      <c r="I2616">
        <v>45112</v>
      </c>
      <c r="J2616">
        <v>8630.5</v>
      </c>
      <c r="K2616">
        <v>8867.85</v>
      </c>
      <c r="L2616">
        <v>8630.5</v>
      </c>
      <c r="M2616">
        <v>7389.9</v>
      </c>
      <c r="N2616">
        <v>45143</v>
      </c>
      <c r="O2616">
        <v>45174</v>
      </c>
      <c r="P2616">
        <v>0</v>
      </c>
      <c r="Q2616" t="str">
        <f t="shared" si="40"/>
        <v>ACTIVE</v>
      </c>
    </row>
    <row r="2617" spans="1:17" x14ac:dyDescent="0.25">
      <c r="A2617" t="s">
        <v>113</v>
      </c>
      <c r="B2617" t="s">
        <v>915</v>
      </c>
      <c r="C2617" t="s">
        <v>916</v>
      </c>
      <c r="D2617" t="s">
        <v>31</v>
      </c>
      <c r="E2617" t="s">
        <v>4282</v>
      </c>
      <c r="F2617" t="s">
        <v>31</v>
      </c>
      <c r="G2617" t="s">
        <v>32</v>
      </c>
      <c r="H2617" t="s">
        <v>41</v>
      </c>
      <c r="I2617">
        <v>45044</v>
      </c>
      <c r="J2617">
        <v>1991.79</v>
      </c>
      <c r="K2617">
        <v>2046.57</v>
      </c>
      <c r="L2617">
        <v>1991.79</v>
      </c>
      <c r="M2617">
        <v>511.65</v>
      </c>
      <c r="N2617">
        <v>45135</v>
      </c>
      <c r="O2617">
        <v>45168</v>
      </c>
      <c r="P2617">
        <v>0</v>
      </c>
      <c r="Q2617" t="str">
        <f t="shared" si="40"/>
        <v>ACTIVE</v>
      </c>
    </row>
    <row r="2618" spans="1:17" x14ac:dyDescent="0.25">
      <c r="A2618" t="s">
        <v>113</v>
      </c>
      <c r="B2618" t="s">
        <v>4283</v>
      </c>
      <c r="C2618" t="s">
        <v>4284</v>
      </c>
      <c r="D2618" t="s">
        <v>29</v>
      </c>
      <c r="E2618" t="s">
        <v>4285</v>
      </c>
      <c r="F2618" t="s">
        <v>121</v>
      </c>
      <c r="G2618" t="s">
        <v>25</v>
      </c>
      <c r="H2618" t="s">
        <v>55</v>
      </c>
      <c r="I2618">
        <v>45121</v>
      </c>
      <c r="J2618">
        <v>5200</v>
      </c>
      <c r="K2618">
        <v>30116.880000000001</v>
      </c>
      <c r="L2618">
        <v>5200</v>
      </c>
      <c r="M2618">
        <v>30116.880000000001</v>
      </c>
      <c r="O2618">
        <v>45171</v>
      </c>
      <c r="P2618">
        <v>41</v>
      </c>
      <c r="Q2618" t="str">
        <f t="shared" si="40"/>
        <v>31-60</v>
      </c>
    </row>
    <row r="2619" spans="1:17" x14ac:dyDescent="0.25">
      <c r="A2619" t="s">
        <v>113</v>
      </c>
      <c r="B2619" t="s">
        <v>448</v>
      </c>
      <c r="C2619" t="s">
        <v>449</v>
      </c>
      <c r="D2619" t="s">
        <v>31</v>
      </c>
      <c r="E2619" t="s">
        <v>4286</v>
      </c>
      <c r="F2619" t="s">
        <v>31</v>
      </c>
      <c r="G2619" t="s">
        <v>32</v>
      </c>
      <c r="H2619" t="s">
        <v>41</v>
      </c>
      <c r="I2619">
        <v>45121</v>
      </c>
      <c r="J2619">
        <v>4956.2</v>
      </c>
      <c r="K2619">
        <v>5092.5</v>
      </c>
      <c r="L2619">
        <v>4956.2</v>
      </c>
      <c r="M2619">
        <v>3819.39</v>
      </c>
      <c r="N2619">
        <v>45152</v>
      </c>
      <c r="O2619">
        <v>45183</v>
      </c>
      <c r="P2619">
        <v>0</v>
      </c>
      <c r="Q2619" t="str">
        <f t="shared" si="40"/>
        <v>ACTIVE</v>
      </c>
    </row>
    <row r="2620" spans="1:17" x14ac:dyDescent="0.25">
      <c r="A2620" t="s">
        <v>113</v>
      </c>
      <c r="B2620" t="s">
        <v>357</v>
      </c>
      <c r="C2620" t="s">
        <v>358</v>
      </c>
      <c r="D2620" t="s">
        <v>31</v>
      </c>
      <c r="E2620" t="s">
        <v>4287</v>
      </c>
      <c r="F2620" t="s">
        <v>31</v>
      </c>
      <c r="G2620" t="s">
        <v>32</v>
      </c>
      <c r="H2620" t="s">
        <v>33</v>
      </c>
      <c r="I2620">
        <v>45033</v>
      </c>
      <c r="J2620">
        <v>4000</v>
      </c>
      <c r="K2620">
        <v>4110</v>
      </c>
      <c r="L2620">
        <v>4000</v>
      </c>
      <c r="M2620">
        <v>1370</v>
      </c>
      <c r="N2620">
        <v>45155</v>
      </c>
      <c r="O2620">
        <v>45186</v>
      </c>
      <c r="P2620">
        <v>0</v>
      </c>
      <c r="Q2620" t="str">
        <f t="shared" si="40"/>
        <v>ACTIVE</v>
      </c>
    </row>
    <row r="2621" spans="1:17" x14ac:dyDescent="0.25">
      <c r="A2621" t="s">
        <v>113</v>
      </c>
      <c r="B2621" t="s">
        <v>3305</v>
      </c>
      <c r="C2621" t="s">
        <v>3306</v>
      </c>
      <c r="D2621" t="s">
        <v>31</v>
      </c>
      <c r="E2621" t="s">
        <v>4288</v>
      </c>
      <c r="F2621" t="s">
        <v>31</v>
      </c>
      <c r="G2621" t="s">
        <v>32</v>
      </c>
      <c r="H2621" t="s">
        <v>33</v>
      </c>
      <c r="I2621">
        <v>45097</v>
      </c>
      <c r="J2621">
        <v>6950</v>
      </c>
      <c r="K2621">
        <v>7141.13</v>
      </c>
      <c r="L2621">
        <v>6950</v>
      </c>
      <c r="M2621">
        <v>4760.76</v>
      </c>
      <c r="N2621">
        <v>45158</v>
      </c>
      <c r="O2621">
        <v>45189</v>
      </c>
      <c r="P2621">
        <v>0</v>
      </c>
      <c r="Q2621" t="str">
        <f t="shared" si="40"/>
        <v>ACTIVE</v>
      </c>
    </row>
    <row r="2622" spans="1:17" x14ac:dyDescent="0.25">
      <c r="A2622" t="s">
        <v>113</v>
      </c>
      <c r="B2622" t="s">
        <v>87</v>
      </c>
      <c r="C2622" t="s">
        <v>88</v>
      </c>
      <c r="D2622" t="s">
        <v>31</v>
      </c>
      <c r="E2622" t="s">
        <v>4289</v>
      </c>
      <c r="F2622" t="s">
        <v>31</v>
      </c>
      <c r="G2622" t="s">
        <v>32</v>
      </c>
      <c r="H2622" t="s">
        <v>223</v>
      </c>
      <c r="I2622">
        <v>45140</v>
      </c>
      <c r="J2622">
        <v>1529.6</v>
      </c>
      <c r="K2622">
        <v>1571.68</v>
      </c>
      <c r="L2622">
        <v>1529.6</v>
      </c>
      <c r="M2622">
        <v>1571.7</v>
      </c>
      <c r="O2622">
        <v>45171</v>
      </c>
      <c r="P2622">
        <v>0</v>
      </c>
      <c r="Q2622" t="str">
        <f t="shared" si="40"/>
        <v>ACTIVE</v>
      </c>
    </row>
    <row r="2623" spans="1:17" x14ac:dyDescent="0.25">
      <c r="A2623" t="s">
        <v>113</v>
      </c>
      <c r="B2623" t="s">
        <v>4290</v>
      </c>
      <c r="C2623" t="s">
        <v>4291</v>
      </c>
      <c r="D2623" t="s">
        <v>22</v>
      </c>
      <c r="E2623" t="s">
        <v>4292</v>
      </c>
      <c r="F2623" t="s">
        <v>31</v>
      </c>
      <c r="G2623" t="s">
        <v>25</v>
      </c>
      <c r="H2623" t="s">
        <v>26</v>
      </c>
      <c r="I2623">
        <v>45068</v>
      </c>
      <c r="J2623">
        <v>13331.73</v>
      </c>
      <c r="K2623">
        <v>13331.73</v>
      </c>
      <c r="L2623">
        <v>13331.73</v>
      </c>
      <c r="M2623">
        <v>13331.73</v>
      </c>
      <c r="O2623">
        <v>45214</v>
      </c>
      <c r="P2623">
        <v>0</v>
      </c>
      <c r="Q2623" t="str">
        <f t="shared" si="40"/>
        <v>ACTIVE</v>
      </c>
    </row>
    <row r="2624" spans="1:17" x14ac:dyDescent="0.25">
      <c r="A2624" t="s">
        <v>113</v>
      </c>
      <c r="B2624" t="s">
        <v>495</v>
      </c>
      <c r="C2624" t="s">
        <v>496</v>
      </c>
      <c r="D2624" t="s">
        <v>31</v>
      </c>
      <c r="E2624" t="s">
        <v>4293</v>
      </c>
      <c r="F2624" t="s">
        <v>31</v>
      </c>
      <c r="G2624" t="s">
        <v>32</v>
      </c>
      <c r="H2624" t="s">
        <v>33</v>
      </c>
      <c r="I2624">
        <v>45005</v>
      </c>
      <c r="J2624">
        <v>2000</v>
      </c>
      <c r="K2624">
        <v>2055</v>
      </c>
      <c r="L2624">
        <v>2000</v>
      </c>
      <c r="M2624">
        <v>342.5</v>
      </c>
      <c r="N2624">
        <v>45167</v>
      </c>
      <c r="O2624">
        <v>45189</v>
      </c>
      <c r="P2624">
        <v>0</v>
      </c>
      <c r="Q2624" t="str">
        <f t="shared" si="40"/>
        <v>ACTIVE</v>
      </c>
    </row>
    <row r="2625" spans="1:17" x14ac:dyDescent="0.25">
      <c r="A2625" t="s">
        <v>113</v>
      </c>
      <c r="B2625" t="s">
        <v>4294</v>
      </c>
      <c r="C2625" t="s">
        <v>4295</v>
      </c>
      <c r="D2625" t="s">
        <v>22</v>
      </c>
      <c r="E2625" t="s">
        <v>4296</v>
      </c>
      <c r="F2625" t="s">
        <v>31</v>
      </c>
      <c r="G2625" t="s">
        <v>25</v>
      </c>
      <c r="H2625" t="s">
        <v>26</v>
      </c>
      <c r="I2625">
        <v>44497</v>
      </c>
      <c r="J2625">
        <v>112487.42</v>
      </c>
      <c r="K2625">
        <v>112487.42</v>
      </c>
      <c r="L2625">
        <v>112487.42</v>
      </c>
      <c r="M2625">
        <v>106187.42</v>
      </c>
      <c r="N2625">
        <v>45152</v>
      </c>
      <c r="O2625">
        <v>45182</v>
      </c>
      <c r="P2625">
        <v>0</v>
      </c>
      <c r="Q2625" t="str">
        <f t="shared" si="40"/>
        <v>ACTIVE</v>
      </c>
    </row>
    <row r="2626" spans="1:17" x14ac:dyDescent="0.25">
      <c r="A2626" t="s">
        <v>113</v>
      </c>
      <c r="B2626" t="s">
        <v>49</v>
      </c>
      <c r="C2626" t="s">
        <v>50</v>
      </c>
      <c r="D2626" t="s">
        <v>31</v>
      </c>
      <c r="E2626" t="s">
        <v>4297</v>
      </c>
      <c r="F2626" t="s">
        <v>31</v>
      </c>
      <c r="G2626" t="s">
        <v>32</v>
      </c>
      <c r="H2626" t="s">
        <v>33</v>
      </c>
      <c r="I2626">
        <v>45037</v>
      </c>
      <c r="J2626">
        <v>918.5</v>
      </c>
      <c r="K2626">
        <v>943.77</v>
      </c>
      <c r="L2626">
        <v>918.5</v>
      </c>
      <c r="M2626">
        <v>314.60000000000002</v>
      </c>
      <c r="N2626">
        <v>45159</v>
      </c>
      <c r="O2626">
        <v>45190</v>
      </c>
      <c r="P2626">
        <v>0</v>
      </c>
      <c r="Q2626" t="str">
        <f t="shared" ref="Q2626:Q2689" si="41">IF(P2626=0,"ACTIVE",IF(P2626&lt;=30,"1-30",IF(AND(P2626&gt;30,P2626&lt;=60),"31-60",IF(AND(P2626&gt;60,P2626&lt;=90),"61-90",IF(AND(P2626&gt;90,P2626&lt;=120),"91-120",IF(AND(P2626&gt;120,P2626&lt;=150),"121-150",IF(AND(P2626&gt;150,P2626&lt;=180),"151-180","180+")))))))</f>
        <v>ACTIVE</v>
      </c>
    </row>
    <row r="2627" spans="1:17" x14ac:dyDescent="0.25">
      <c r="A2627" t="s">
        <v>113</v>
      </c>
      <c r="B2627" t="s">
        <v>1225</v>
      </c>
      <c r="C2627" t="s">
        <v>1226</v>
      </c>
      <c r="D2627" t="s">
        <v>31</v>
      </c>
      <c r="E2627" t="s">
        <v>4298</v>
      </c>
      <c r="F2627" t="s">
        <v>31</v>
      </c>
      <c r="G2627" t="s">
        <v>32</v>
      </c>
      <c r="H2627" t="s">
        <v>33</v>
      </c>
      <c r="I2627">
        <v>45044</v>
      </c>
      <c r="J2627">
        <v>5500</v>
      </c>
      <c r="K2627">
        <v>5651.25</v>
      </c>
      <c r="L2627">
        <v>5500</v>
      </c>
      <c r="M2627">
        <v>2825.64</v>
      </c>
      <c r="N2627">
        <v>45135</v>
      </c>
      <c r="O2627">
        <v>45166</v>
      </c>
      <c r="P2627">
        <v>0</v>
      </c>
      <c r="Q2627" t="str">
        <f t="shared" si="41"/>
        <v>ACTIVE</v>
      </c>
    </row>
    <row r="2628" spans="1:17" x14ac:dyDescent="0.25">
      <c r="A2628" t="s">
        <v>113</v>
      </c>
      <c r="B2628" t="s">
        <v>105</v>
      </c>
      <c r="C2628" t="s">
        <v>106</v>
      </c>
      <c r="D2628" t="s">
        <v>31</v>
      </c>
      <c r="E2628" t="s">
        <v>4299</v>
      </c>
      <c r="F2628" t="s">
        <v>31</v>
      </c>
      <c r="G2628" t="s">
        <v>32</v>
      </c>
      <c r="H2628" t="s">
        <v>33</v>
      </c>
      <c r="I2628">
        <v>45096</v>
      </c>
      <c r="J2628">
        <v>473</v>
      </c>
      <c r="K2628">
        <v>486.02</v>
      </c>
      <c r="L2628">
        <v>473</v>
      </c>
      <c r="M2628">
        <v>324.04000000000002</v>
      </c>
      <c r="N2628">
        <v>45157</v>
      </c>
      <c r="O2628">
        <v>45188</v>
      </c>
      <c r="P2628">
        <v>0</v>
      </c>
      <c r="Q2628" t="str">
        <f t="shared" si="41"/>
        <v>ACTIVE</v>
      </c>
    </row>
    <row r="2629" spans="1:17" x14ac:dyDescent="0.25">
      <c r="A2629" t="s">
        <v>113</v>
      </c>
      <c r="B2629" t="s">
        <v>4300</v>
      </c>
      <c r="C2629" t="s">
        <v>4301</v>
      </c>
      <c r="D2629" t="s">
        <v>31</v>
      </c>
      <c r="E2629" t="s">
        <v>4302</v>
      </c>
      <c r="F2629" t="s">
        <v>31</v>
      </c>
      <c r="G2629" t="s">
        <v>25</v>
      </c>
      <c r="H2629" t="s">
        <v>55</v>
      </c>
      <c r="I2629">
        <v>45139</v>
      </c>
      <c r="J2629">
        <v>1500</v>
      </c>
      <c r="K2629">
        <v>9807.11</v>
      </c>
      <c r="L2629">
        <v>1500</v>
      </c>
      <c r="M2629">
        <v>7981.41</v>
      </c>
      <c r="N2629">
        <v>45160</v>
      </c>
      <c r="O2629">
        <v>45167</v>
      </c>
      <c r="P2629">
        <v>0</v>
      </c>
      <c r="Q2629" t="str">
        <f t="shared" si="41"/>
        <v>ACTIVE</v>
      </c>
    </row>
    <row r="2630" spans="1:17" x14ac:dyDescent="0.25">
      <c r="A2630" t="s">
        <v>113</v>
      </c>
      <c r="B2630" t="s">
        <v>444</v>
      </c>
      <c r="C2630" t="s">
        <v>445</v>
      </c>
      <c r="D2630" t="s">
        <v>31</v>
      </c>
      <c r="E2630" t="s">
        <v>4303</v>
      </c>
      <c r="F2630" t="s">
        <v>31</v>
      </c>
      <c r="G2630" t="s">
        <v>32</v>
      </c>
      <c r="H2630" t="s">
        <v>33</v>
      </c>
      <c r="I2630">
        <v>45046</v>
      </c>
      <c r="J2630">
        <v>3836.6</v>
      </c>
      <c r="K2630">
        <v>3942.12</v>
      </c>
      <c r="L2630">
        <v>3836.6</v>
      </c>
      <c r="M2630">
        <v>1314.04</v>
      </c>
      <c r="N2630">
        <v>45168</v>
      </c>
      <c r="O2630">
        <v>45199</v>
      </c>
      <c r="P2630">
        <v>0</v>
      </c>
      <c r="Q2630" t="str">
        <f t="shared" si="41"/>
        <v>ACTIVE</v>
      </c>
    </row>
    <row r="2631" spans="1:17" x14ac:dyDescent="0.25">
      <c r="A2631" t="s">
        <v>113</v>
      </c>
      <c r="B2631" t="s">
        <v>42</v>
      </c>
      <c r="C2631" t="s">
        <v>43</v>
      </c>
      <c r="D2631" t="s">
        <v>31</v>
      </c>
      <c r="E2631" t="s">
        <v>4304</v>
      </c>
      <c r="F2631" t="s">
        <v>31</v>
      </c>
      <c r="G2631" t="s">
        <v>32</v>
      </c>
      <c r="H2631" t="s">
        <v>33</v>
      </c>
      <c r="I2631">
        <v>45007</v>
      </c>
      <c r="J2631">
        <v>3683</v>
      </c>
      <c r="K2631">
        <v>3784.29</v>
      </c>
      <c r="L2631">
        <v>3683</v>
      </c>
      <c r="M2631">
        <v>630.72</v>
      </c>
      <c r="N2631">
        <v>45160</v>
      </c>
      <c r="O2631">
        <v>45191</v>
      </c>
      <c r="P2631">
        <v>0</v>
      </c>
      <c r="Q2631" t="str">
        <f t="shared" si="41"/>
        <v>ACTIVE</v>
      </c>
    </row>
    <row r="2632" spans="1:17" x14ac:dyDescent="0.25">
      <c r="A2632" t="s">
        <v>113</v>
      </c>
      <c r="B2632" t="s">
        <v>3090</v>
      </c>
      <c r="C2632" t="s">
        <v>3091</v>
      </c>
      <c r="D2632" t="s">
        <v>31</v>
      </c>
      <c r="E2632" t="s">
        <v>4305</v>
      </c>
      <c r="F2632" t="s">
        <v>31</v>
      </c>
      <c r="G2632" t="s">
        <v>32</v>
      </c>
      <c r="H2632" t="s">
        <v>33</v>
      </c>
      <c r="I2632">
        <v>45055</v>
      </c>
      <c r="J2632">
        <v>22500</v>
      </c>
      <c r="K2632">
        <v>23118.75</v>
      </c>
      <c r="L2632">
        <v>22500</v>
      </c>
      <c r="M2632">
        <v>11559.39</v>
      </c>
      <c r="N2632">
        <v>45147</v>
      </c>
      <c r="O2632">
        <v>45178</v>
      </c>
      <c r="P2632">
        <v>0</v>
      </c>
      <c r="Q2632" t="str">
        <f t="shared" si="41"/>
        <v>ACTIVE</v>
      </c>
    </row>
    <row r="2633" spans="1:17" x14ac:dyDescent="0.25">
      <c r="A2633" t="s">
        <v>113</v>
      </c>
      <c r="B2633" t="s">
        <v>170</v>
      </c>
      <c r="C2633" t="s">
        <v>171</v>
      </c>
      <c r="D2633" t="s">
        <v>29</v>
      </c>
      <c r="E2633" t="s">
        <v>4306</v>
      </c>
      <c r="F2633" t="s">
        <v>165</v>
      </c>
      <c r="G2633" t="s">
        <v>32</v>
      </c>
      <c r="H2633" t="s">
        <v>33</v>
      </c>
      <c r="I2633">
        <v>45014</v>
      </c>
      <c r="J2633">
        <v>1320</v>
      </c>
      <c r="K2633">
        <v>1356.3</v>
      </c>
      <c r="L2633">
        <v>1320</v>
      </c>
      <c r="M2633">
        <v>678.15</v>
      </c>
      <c r="N2633">
        <v>45106</v>
      </c>
      <c r="O2633">
        <v>45170</v>
      </c>
      <c r="P2633">
        <v>28</v>
      </c>
      <c r="Q2633" t="str">
        <f t="shared" si="41"/>
        <v>1-30</v>
      </c>
    </row>
    <row r="2634" spans="1:17" x14ac:dyDescent="0.25">
      <c r="A2634" t="s">
        <v>113</v>
      </c>
      <c r="B2634" t="s">
        <v>1617</v>
      </c>
      <c r="C2634" t="s">
        <v>1618</v>
      </c>
      <c r="D2634" t="s">
        <v>31</v>
      </c>
      <c r="E2634" t="s">
        <v>4307</v>
      </c>
      <c r="F2634" t="s">
        <v>31</v>
      </c>
      <c r="G2634" t="s">
        <v>32</v>
      </c>
      <c r="H2634" t="s">
        <v>223</v>
      </c>
      <c r="I2634">
        <v>45152</v>
      </c>
      <c r="J2634">
        <v>795</v>
      </c>
      <c r="K2634">
        <v>816.87</v>
      </c>
      <c r="L2634">
        <v>795</v>
      </c>
      <c r="M2634">
        <v>816.87</v>
      </c>
      <c r="O2634">
        <v>45183</v>
      </c>
      <c r="P2634">
        <v>0</v>
      </c>
      <c r="Q2634" t="str">
        <f t="shared" si="41"/>
        <v>ACTIVE</v>
      </c>
    </row>
    <row r="2635" spans="1:17" x14ac:dyDescent="0.25">
      <c r="A2635" t="s">
        <v>113</v>
      </c>
      <c r="B2635" t="s">
        <v>730</v>
      </c>
      <c r="C2635" t="s">
        <v>731</v>
      </c>
      <c r="D2635" t="s">
        <v>31</v>
      </c>
      <c r="E2635" t="s">
        <v>4308</v>
      </c>
      <c r="F2635" t="s">
        <v>31</v>
      </c>
      <c r="G2635" t="s">
        <v>32</v>
      </c>
      <c r="H2635" t="s">
        <v>3107</v>
      </c>
      <c r="I2635">
        <v>45139</v>
      </c>
      <c r="J2635">
        <v>180</v>
      </c>
      <c r="K2635">
        <v>184.95</v>
      </c>
      <c r="L2635">
        <v>180</v>
      </c>
      <c r="M2635">
        <v>184.96</v>
      </c>
      <c r="O2635">
        <v>45170</v>
      </c>
      <c r="P2635">
        <v>0</v>
      </c>
      <c r="Q2635" t="str">
        <f t="shared" si="41"/>
        <v>ACTIVE</v>
      </c>
    </row>
    <row r="2636" spans="1:17" x14ac:dyDescent="0.25">
      <c r="A2636" t="s">
        <v>113</v>
      </c>
      <c r="B2636" t="s">
        <v>798</v>
      </c>
      <c r="C2636" t="s">
        <v>799</v>
      </c>
      <c r="D2636" t="s">
        <v>31</v>
      </c>
      <c r="E2636" t="s">
        <v>5704</v>
      </c>
      <c r="F2636" t="s">
        <v>31</v>
      </c>
      <c r="G2636" t="s">
        <v>25</v>
      </c>
      <c r="H2636" t="s">
        <v>55</v>
      </c>
      <c r="I2636">
        <v>45169</v>
      </c>
      <c r="J2636">
        <v>2000</v>
      </c>
      <c r="K2636">
        <v>5959.22</v>
      </c>
      <c r="L2636">
        <v>2000</v>
      </c>
      <c r="M2636">
        <v>5959.22</v>
      </c>
      <c r="O2636">
        <v>45167</v>
      </c>
      <c r="P2636">
        <v>0</v>
      </c>
      <c r="Q2636" t="str">
        <f t="shared" si="41"/>
        <v>ACTIVE</v>
      </c>
    </row>
    <row r="2637" spans="1:17" x14ac:dyDescent="0.25">
      <c r="A2637" t="s">
        <v>113</v>
      </c>
      <c r="B2637" t="s">
        <v>56</v>
      </c>
      <c r="C2637" t="s">
        <v>57</v>
      </c>
      <c r="D2637" t="s">
        <v>31</v>
      </c>
      <c r="E2637" t="s">
        <v>4309</v>
      </c>
      <c r="F2637" t="s">
        <v>31</v>
      </c>
      <c r="G2637" t="s">
        <v>32</v>
      </c>
      <c r="H2637" t="s">
        <v>48</v>
      </c>
      <c r="I2637">
        <v>45155</v>
      </c>
      <c r="J2637">
        <v>22896.35</v>
      </c>
      <c r="K2637">
        <v>23526</v>
      </c>
      <c r="L2637">
        <v>22896.35</v>
      </c>
      <c r="M2637">
        <v>23526</v>
      </c>
      <c r="O2637">
        <v>45186</v>
      </c>
      <c r="P2637">
        <v>0</v>
      </c>
      <c r="Q2637" t="str">
        <f t="shared" si="41"/>
        <v>ACTIVE</v>
      </c>
    </row>
    <row r="2638" spans="1:17" x14ac:dyDescent="0.25">
      <c r="A2638" t="s">
        <v>113</v>
      </c>
      <c r="B2638" t="s">
        <v>357</v>
      </c>
      <c r="C2638" t="s">
        <v>358</v>
      </c>
      <c r="D2638" t="s">
        <v>31</v>
      </c>
      <c r="E2638" t="s">
        <v>4310</v>
      </c>
      <c r="F2638" t="s">
        <v>31</v>
      </c>
      <c r="G2638" t="s">
        <v>32</v>
      </c>
      <c r="H2638" t="s">
        <v>33</v>
      </c>
      <c r="I2638">
        <v>45134</v>
      </c>
      <c r="J2638">
        <v>7200</v>
      </c>
      <c r="K2638">
        <v>7398</v>
      </c>
      <c r="L2638">
        <v>7200</v>
      </c>
      <c r="M2638">
        <v>7398</v>
      </c>
      <c r="O2638">
        <v>45165</v>
      </c>
      <c r="P2638">
        <v>0</v>
      </c>
      <c r="Q2638" t="str">
        <f t="shared" si="41"/>
        <v>ACTIVE</v>
      </c>
    </row>
    <row r="2639" spans="1:17" x14ac:dyDescent="0.25">
      <c r="A2639" t="s">
        <v>113</v>
      </c>
      <c r="B2639" t="s">
        <v>4311</v>
      </c>
      <c r="C2639" t="s">
        <v>4312</v>
      </c>
      <c r="D2639" t="s">
        <v>22</v>
      </c>
      <c r="E2639" t="s">
        <v>4313</v>
      </c>
      <c r="F2639" t="s">
        <v>31</v>
      </c>
      <c r="G2639" t="s">
        <v>25</v>
      </c>
      <c r="H2639" t="s">
        <v>37</v>
      </c>
      <c r="I2639">
        <v>45019</v>
      </c>
      <c r="J2639">
        <v>40575.24</v>
      </c>
      <c r="K2639">
        <v>40575.24</v>
      </c>
      <c r="L2639">
        <v>40575.24</v>
      </c>
      <c r="M2639">
        <v>37825.769999999997</v>
      </c>
      <c r="N2639">
        <v>45168</v>
      </c>
      <c r="O2639">
        <v>45199</v>
      </c>
      <c r="P2639">
        <v>0</v>
      </c>
      <c r="Q2639" t="str">
        <f t="shared" si="41"/>
        <v>ACTIVE</v>
      </c>
    </row>
    <row r="2640" spans="1:17" x14ac:dyDescent="0.25">
      <c r="A2640" t="s">
        <v>113</v>
      </c>
      <c r="B2640" t="s">
        <v>1484</v>
      </c>
      <c r="C2640" t="s">
        <v>1485</v>
      </c>
      <c r="D2640" t="s">
        <v>31</v>
      </c>
      <c r="E2640" t="s">
        <v>4314</v>
      </c>
      <c r="F2640" t="s">
        <v>31</v>
      </c>
      <c r="G2640" t="s">
        <v>25</v>
      </c>
      <c r="H2640" t="s">
        <v>55</v>
      </c>
      <c r="I2640">
        <v>45154</v>
      </c>
      <c r="J2640">
        <v>1900</v>
      </c>
      <c r="K2640">
        <v>25065.43</v>
      </c>
      <c r="L2640">
        <v>1900</v>
      </c>
      <c r="M2640">
        <v>25065.43</v>
      </c>
      <c r="O2640">
        <v>45179</v>
      </c>
      <c r="P2640">
        <v>0</v>
      </c>
      <c r="Q2640" t="str">
        <f t="shared" si="41"/>
        <v>ACTIVE</v>
      </c>
    </row>
    <row r="2641" spans="1:17" x14ac:dyDescent="0.25">
      <c r="A2641" t="s">
        <v>113</v>
      </c>
      <c r="B2641" t="s">
        <v>208</v>
      </c>
      <c r="C2641" t="s">
        <v>209</v>
      </c>
      <c r="D2641" t="s">
        <v>31</v>
      </c>
      <c r="E2641" t="s">
        <v>4315</v>
      </c>
      <c r="F2641" t="s">
        <v>31</v>
      </c>
      <c r="G2641" t="s">
        <v>32</v>
      </c>
      <c r="H2641" t="s">
        <v>79</v>
      </c>
      <c r="I2641">
        <v>44923</v>
      </c>
      <c r="J2641">
        <v>220</v>
      </c>
      <c r="K2641">
        <v>230.89</v>
      </c>
      <c r="L2641">
        <v>220</v>
      </c>
      <c r="M2641">
        <v>38.479999999999997</v>
      </c>
      <c r="N2641">
        <v>45135</v>
      </c>
      <c r="O2641">
        <v>45166</v>
      </c>
      <c r="P2641">
        <v>0</v>
      </c>
      <c r="Q2641" t="str">
        <f t="shared" si="41"/>
        <v>ACTIVE</v>
      </c>
    </row>
    <row r="2642" spans="1:17" x14ac:dyDescent="0.25">
      <c r="A2642" t="s">
        <v>113</v>
      </c>
      <c r="B2642" t="s">
        <v>674</v>
      </c>
      <c r="C2642" t="s">
        <v>675</v>
      </c>
      <c r="D2642" t="s">
        <v>31</v>
      </c>
      <c r="E2642" t="s">
        <v>4316</v>
      </c>
      <c r="F2642" t="s">
        <v>31</v>
      </c>
      <c r="G2642" t="s">
        <v>32</v>
      </c>
      <c r="H2642" t="s">
        <v>41</v>
      </c>
      <c r="I2642">
        <v>45085</v>
      </c>
      <c r="J2642">
        <v>1857.47</v>
      </c>
      <c r="K2642">
        <v>1908.56</v>
      </c>
      <c r="L2642">
        <v>1857.47</v>
      </c>
      <c r="M2642">
        <v>954.28</v>
      </c>
      <c r="N2642">
        <v>45146</v>
      </c>
      <c r="O2642">
        <v>45177</v>
      </c>
      <c r="P2642">
        <v>0</v>
      </c>
      <c r="Q2642" t="str">
        <f t="shared" si="41"/>
        <v>ACTIVE</v>
      </c>
    </row>
    <row r="2643" spans="1:17" x14ac:dyDescent="0.25">
      <c r="A2643" t="s">
        <v>113</v>
      </c>
      <c r="B2643" t="s">
        <v>2909</v>
      </c>
      <c r="C2643" t="s">
        <v>2910</v>
      </c>
      <c r="D2643" t="s">
        <v>31</v>
      </c>
      <c r="E2643" t="s">
        <v>4317</v>
      </c>
      <c r="F2643" t="s">
        <v>31</v>
      </c>
      <c r="G2643" t="s">
        <v>25</v>
      </c>
      <c r="H2643" t="s">
        <v>1414</v>
      </c>
      <c r="I2643">
        <v>45159</v>
      </c>
      <c r="J2643">
        <v>1000</v>
      </c>
      <c r="K2643">
        <v>2853.48</v>
      </c>
      <c r="L2643">
        <v>1000</v>
      </c>
      <c r="M2643">
        <v>2853.48</v>
      </c>
      <c r="O2643">
        <v>45174</v>
      </c>
      <c r="P2643">
        <v>0</v>
      </c>
      <c r="Q2643" t="str">
        <f t="shared" si="41"/>
        <v>ACTIVE</v>
      </c>
    </row>
    <row r="2644" spans="1:17" x14ac:dyDescent="0.25">
      <c r="A2644" t="s">
        <v>113</v>
      </c>
      <c r="B2644" t="s">
        <v>533</v>
      </c>
      <c r="C2644" t="s">
        <v>534</v>
      </c>
      <c r="D2644" t="s">
        <v>31</v>
      </c>
      <c r="E2644" t="s">
        <v>4318</v>
      </c>
      <c r="F2644" t="s">
        <v>31</v>
      </c>
      <c r="G2644" t="s">
        <v>32</v>
      </c>
      <c r="H2644" t="s">
        <v>33</v>
      </c>
      <c r="I2644">
        <v>45019</v>
      </c>
      <c r="J2644">
        <v>2707.65</v>
      </c>
      <c r="K2644">
        <v>2782.12</v>
      </c>
      <c r="L2644">
        <v>2707.65</v>
      </c>
      <c r="M2644">
        <v>927.38</v>
      </c>
      <c r="N2644">
        <v>45141</v>
      </c>
      <c r="O2644">
        <v>45172</v>
      </c>
      <c r="P2644">
        <v>0</v>
      </c>
      <c r="Q2644" t="str">
        <f t="shared" si="41"/>
        <v>ACTIVE</v>
      </c>
    </row>
    <row r="2645" spans="1:17" x14ac:dyDescent="0.25">
      <c r="A2645" t="s">
        <v>113</v>
      </c>
      <c r="B2645" t="s">
        <v>1892</v>
      </c>
      <c r="C2645" t="s">
        <v>1893</v>
      </c>
      <c r="D2645" t="s">
        <v>31</v>
      </c>
      <c r="E2645" t="s">
        <v>4319</v>
      </c>
      <c r="F2645" t="s">
        <v>31</v>
      </c>
      <c r="G2645" t="s">
        <v>32</v>
      </c>
      <c r="H2645" t="s">
        <v>41</v>
      </c>
      <c r="I2645">
        <v>45086</v>
      </c>
      <c r="J2645">
        <v>4620</v>
      </c>
      <c r="K2645">
        <v>4747.05</v>
      </c>
      <c r="L2645">
        <v>4620</v>
      </c>
      <c r="M2645">
        <v>2373.54</v>
      </c>
      <c r="N2645">
        <v>45147</v>
      </c>
      <c r="O2645">
        <v>45178</v>
      </c>
      <c r="P2645">
        <v>0</v>
      </c>
      <c r="Q2645" t="str">
        <f t="shared" si="41"/>
        <v>ACTIVE</v>
      </c>
    </row>
    <row r="2646" spans="1:17" x14ac:dyDescent="0.25">
      <c r="A2646" t="s">
        <v>113</v>
      </c>
      <c r="B2646" t="s">
        <v>4320</v>
      </c>
      <c r="C2646" t="s">
        <v>4321</v>
      </c>
      <c r="D2646" t="s">
        <v>29</v>
      </c>
      <c r="E2646" t="s">
        <v>4322</v>
      </c>
      <c r="F2646" t="s">
        <v>165</v>
      </c>
      <c r="G2646" t="s">
        <v>32</v>
      </c>
      <c r="H2646" t="s">
        <v>33</v>
      </c>
      <c r="I2646">
        <v>45077</v>
      </c>
      <c r="J2646">
        <v>46810</v>
      </c>
      <c r="K2646">
        <v>47839.83</v>
      </c>
      <c r="L2646">
        <v>46810</v>
      </c>
      <c r="M2646">
        <v>31893.24</v>
      </c>
      <c r="N2646">
        <v>45137</v>
      </c>
      <c r="O2646">
        <v>45175</v>
      </c>
      <c r="P2646">
        <v>2</v>
      </c>
      <c r="Q2646" t="str">
        <f t="shared" si="41"/>
        <v>1-30</v>
      </c>
    </row>
    <row r="2647" spans="1:17" x14ac:dyDescent="0.25">
      <c r="A2647" t="s">
        <v>113</v>
      </c>
      <c r="B2647" t="s">
        <v>4323</v>
      </c>
      <c r="C2647" t="s">
        <v>4324</v>
      </c>
      <c r="D2647" t="s">
        <v>31</v>
      </c>
      <c r="E2647" t="s">
        <v>4325</v>
      </c>
      <c r="F2647" t="s">
        <v>31</v>
      </c>
      <c r="G2647" t="s">
        <v>25</v>
      </c>
      <c r="H2647" t="s">
        <v>55</v>
      </c>
      <c r="I2647">
        <v>45006</v>
      </c>
      <c r="J2647">
        <v>23850</v>
      </c>
      <c r="K2647">
        <v>51086</v>
      </c>
      <c r="L2647">
        <v>23850</v>
      </c>
      <c r="M2647">
        <v>6250.39</v>
      </c>
      <c r="N2647">
        <v>45154</v>
      </c>
      <c r="O2647">
        <v>45168</v>
      </c>
      <c r="P2647">
        <v>0</v>
      </c>
      <c r="Q2647" t="str">
        <f t="shared" si="41"/>
        <v>ACTIVE</v>
      </c>
    </row>
    <row r="2648" spans="1:17" x14ac:dyDescent="0.25">
      <c r="A2648" t="s">
        <v>113</v>
      </c>
      <c r="B2648" t="s">
        <v>325</v>
      </c>
      <c r="C2648" t="s">
        <v>326</v>
      </c>
      <c r="D2648" t="s">
        <v>31</v>
      </c>
      <c r="E2648" t="s">
        <v>4326</v>
      </c>
      <c r="F2648" t="s">
        <v>31</v>
      </c>
      <c r="G2648" t="s">
        <v>32</v>
      </c>
      <c r="H2648" t="s">
        <v>33</v>
      </c>
      <c r="I2648">
        <v>45159</v>
      </c>
      <c r="J2648">
        <v>2068</v>
      </c>
      <c r="K2648">
        <v>2124.88</v>
      </c>
      <c r="L2648">
        <v>2068</v>
      </c>
      <c r="M2648">
        <v>2124.9</v>
      </c>
      <c r="O2648">
        <v>45190</v>
      </c>
      <c r="P2648">
        <v>0</v>
      </c>
      <c r="Q2648" t="str">
        <f t="shared" si="41"/>
        <v>ACTIVE</v>
      </c>
    </row>
    <row r="2649" spans="1:17" x14ac:dyDescent="0.25">
      <c r="A2649" t="s">
        <v>113</v>
      </c>
      <c r="B2649" t="s">
        <v>463</v>
      </c>
      <c r="C2649" t="s">
        <v>464</v>
      </c>
      <c r="D2649" t="s">
        <v>22</v>
      </c>
      <c r="E2649" t="s">
        <v>4327</v>
      </c>
      <c r="F2649" t="s">
        <v>22</v>
      </c>
      <c r="G2649" t="s">
        <v>32</v>
      </c>
      <c r="H2649" t="s">
        <v>79</v>
      </c>
      <c r="I2649">
        <v>44742</v>
      </c>
      <c r="J2649">
        <v>3021.71</v>
      </c>
      <c r="K2649">
        <v>3104.81</v>
      </c>
      <c r="L2649">
        <v>3021.71</v>
      </c>
      <c r="M2649">
        <v>1034.94</v>
      </c>
      <c r="N2649">
        <v>44925</v>
      </c>
      <c r="O2649">
        <v>45019</v>
      </c>
      <c r="P2649">
        <v>214</v>
      </c>
      <c r="Q2649" t="str">
        <f t="shared" si="41"/>
        <v>180+</v>
      </c>
    </row>
    <row r="2650" spans="1:17" x14ac:dyDescent="0.25">
      <c r="A2650" t="s">
        <v>113</v>
      </c>
      <c r="B2650" t="s">
        <v>4328</v>
      </c>
      <c r="C2650" t="s">
        <v>4329</v>
      </c>
      <c r="D2650" t="s">
        <v>31</v>
      </c>
      <c r="E2650" t="s">
        <v>4330</v>
      </c>
      <c r="F2650" t="s">
        <v>31</v>
      </c>
      <c r="G2650" t="s">
        <v>25</v>
      </c>
      <c r="H2650" t="s">
        <v>55</v>
      </c>
      <c r="I2650">
        <v>45077</v>
      </c>
      <c r="J2650">
        <v>20000</v>
      </c>
      <c r="K2650">
        <v>20990</v>
      </c>
      <c r="L2650">
        <v>20000</v>
      </c>
      <c r="M2650">
        <v>15510.07</v>
      </c>
      <c r="N2650">
        <v>45161</v>
      </c>
      <c r="O2650">
        <v>45168</v>
      </c>
      <c r="P2650">
        <v>0</v>
      </c>
      <c r="Q2650" t="str">
        <f t="shared" si="41"/>
        <v>ACTIVE</v>
      </c>
    </row>
    <row r="2651" spans="1:17" x14ac:dyDescent="0.25">
      <c r="A2651" t="s">
        <v>113</v>
      </c>
      <c r="B2651" t="s">
        <v>667</v>
      </c>
      <c r="C2651" t="s">
        <v>668</v>
      </c>
      <c r="D2651" t="s">
        <v>31</v>
      </c>
      <c r="E2651" t="s">
        <v>4331</v>
      </c>
      <c r="F2651" t="s">
        <v>31</v>
      </c>
      <c r="G2651" t="s">
        <v>32</v>
      </c>
      <c r="H2651" t="s">
        <v>33</v>
      </c>
      <c r="I2651">
        <v>45096</v>
      </c>
      <c r="J2651">
        <v>5457.28</v>
      </c>
      <c r="K2651">
        <v>5607.37</v>
      </c>
      <c r="L2651">
        <v>5457.28</v>
      </c>
      <c r="M2651">
        <v>3738.28</v>
      </c>
      <c r="N2651">
        <v>45157</v>
      </c>
      <c r="O2651">
        <v>45188</v>
      </c>
      <c r="P2651">
        <v>0</v>
      </c>
      <c r="Q2651" t="str">
        <f t="shared" si="41"/>
        <v>ACTIVE</v>
      </c>
    </row>
    <row r="2652" spans="1:17" x14ac:dyDescent="0.25">
      <c r="A2652" t="s">
        <v>113</v>
      </c>
      <c r="B2652" t="s">
        <v>49</v>
      </c>
      <c r="C2652" t="s">
        <v>50</v>
      </c>
      <c r="D2652" t="s">
        <v>31</v>
      </c>
      <c r="E2652" t="s">
        <v>4332</v>
      </c>
      <c r="F2652" t="s">
        <v>31</v>
      </c>
      <c r="G2652" t="s">
        <v>32</v>
      </c>
      <c r="H2652" t="s">
        <v>79</v>
      </c>
      <c r="I2652">
        <v>44995</v>
      </c>
      <c r="J2652">
        <v>1650</v>
      </c>
      <c r="K2652">
        <v>1695.38</v>
      </c>
      <c r="L2652">
        <v>1650</v>
      </c>
      <c r="M2652">
        <v>847.68</v>
      </c>
      <c r="N2652">
        <v>45148</v>
      </c>
      <c r="O2652">
        <v>45179</v>
      </c>
      <c r="P2652">
        <v>0</v>
      </c>
      <c r="Q2652" t="str">
        <f t="shared" si="41"/>
        <v>ACTIVE</v>
      </c>
    </row>
    <row r="2653" spans="1:17" x14ac:dyDescent="0.25">
      <c r="A2653" t="s">
        <v>113</v>
      </c>
      <c r="B2653" t="s">
        <v>734</v>
      </c>
      <c r="C2653" t="s">
        <v>735</v>
      </c>
      <c r="D2653" t="s">
        <v>31</v>
      </c>
      <c r="E2653" t="s">
        <v>4333</v>
      </c>
      <c r="F2653" t="s">
        <v>31</v>
      </c>
      <c r="G2653" t="s">
        <v>32</v>
      </c>
      <c r="H2653" t="s">
        <v>737</v>
      </c>
      <c r="I2653">
        <v>45140</v>
      </c>
      <c r="J2653">
        <v>349.2</v>
      </c>
      <c r="K2653">
        <v>366.5</v>
      </c>
      <c r="L2653">
        <v>349.2</v>
      </c>
      <c r="M2653">
        <v>366.51</v>
      </c>
      <c r="O2653">
        <v>45171</v>
      </c>
      <c r="P2653">
        <v>0</v>
      </c>
      <c r="Q2653" t="str">
        <f t="shared" si="41"/>
        <v>ACTIVE</v>
      </c>
    </row>
    <row r="2654" spans="1:17" x14ac:dyDescent="0.25">
      <c r="A2654" t="s">
        <v>113</v>
      </c>
      <c r="B2654" t="s">
        <v>1919</v>
      </c>
      <c r="C2654" t="s">
        <v>1920</v>
      </c>
      <c r="D2654" t="s">
        <v>31</v>
      </c>
      <c r="E2654" t="s">
        <v>4334</v>
      </c>
      <c r="F2654" t="s">
        <v>31</v>
      </c>
      <c r="G2654" t="s">
        <v>32</v>
      </c>
      <c r="H2654" t="s">
        <v>33</v>
      </c>
      <c r="I2654">
        <v>45013</v>
      </c>
      <c r="J2654">
        <v>4030</v>
      </c>
      <c r="K2654">
        <v>4140.83</v>
      </c>
      <c r="L2654">
        <v>4030</v>
      </c>
      <c r="M2654">
        <v>1380.28</v>
      </c>
      <c r="N2654">
        <v>45135</v>
      </c>
      <c r="O2654">
        <v>45166</v>
      </c>
      <c r="P2654">
        <v>0</v>
      </c>
      <c r="Q2654" t="str">
        <f t="shared" si="41"/>
        <v>ACTIVE</v>
      </c>
    </row>
    <row r="2655" spans="1:17" x14ac:dyDescent="0.25">
      <c r="A2655" t="s">
        <v>113</v>
      </c>
      <c r="B2655" t="s">
        <v>2486</v>
      </c>
      <c r="C2655" t="s">
        <v>2487</v>
      </c>
      <c r="D2655" t="s">
        <v>31</v>
      </c>
      <c r="E2655" t="s">
        <v>4335</v>
      </c>
      <c r="F2655" t="s">
        <v>31</v>
      </c>
      <c r="G2655" t="s">
        <v>25</v>
      </c>
      <c r="H2655" t="s">
        <v>55</v>
      </c>
      <c r="I2655">
        <v>45125</v>
      </c>
      <c r="J2655">
        <v>4000</v>
      </c>
      <c r="K2655">
        <v>24541.48</v>
      </c>
      <c r="L2655">
        <v>4000</v>
      </c>
      <c r="M2655">
        <v>22294.1</v>
      </c>
      <c r="N2655">
        <v>45142</v>
      </c>
      <c r="O2655">
        <v>45173</v>
      </c>
      <c r="P2655">
        <v>0</v>
      </c>
      <c r="Q2655" t="str">
        <f t="shared" si="41"/>
        <v>ACTIVE</v>
      </c>
    </row>
    <row r="2656" spans="1:17" x14ac:dyDescent="0.25">
      <c r="A2656" t="s">
        <v>113</v>
      </c>
      <c r="B2656" t="s">
        <v>325</v>
      </c>
      <c r="C2656" t="s">
        <v>326</v>
      </c>
      <c r="D2656" t="s">
        <v>31</v>
      </c>
      <c r="E2656" t="s">
        <v>4336</v>
      </c>
      <c r="F2656" t="s">
        <v>31</v>
      </c>
      <c r="G2656" t="s">
        <v>32</v>
      </c>
      <c r="H2656" t="s">
        <v>33</v>
      </c>
      <c r="I2656">
        <v>45106</v>
      </c>
      <c r="J2656">
        <v>2086.48</v>
      </c>
      <c r="K2656">
        <v>2143.87</v>
      </c>
      <c r="L2656">
        <v>2086.48</v>
      </c>
      <c r="M2656">
        <v>1786.6</v>
      </c>
      <c r="N2656">
        <v>45136</v>
      </c>
      <c r="O2656">
        <v>45167</v>
      </c>
      <c r="P2656">
        <v>0</v>
      </c>
      <c r="Q2656" t="str">
        <f t="shared" si="41"/>
        <v>ACTIVE</v>
      </c>
    </row>
    <row r="2657" spans="1:17" x14ac:dyDescent="0.25">
      <c r="A2657" t="s">
        <v>113</v>
      </c>
      <c r="B2657" t="s">
        <v>734</v>
      </c>
      <c r="C2657" t="s">
        <v>735</v>
      </c>
      <c r="D2657" t="s">
        <v>31</v>
      </c>
      <c r="E2657" t="s">
        <v>4337</v>
      </c>
      <c r="F2657" t="s">
        <v>31</v>
      </c>
      <c r="G2657" t="s">
        <v>32</v>
      </c>
      <c r="H2657" t="s">
        <v>737</v>
      </c>
      <c r="I2657">
        <v>45140</v>
      </c>
      <c r="J2657">
        <v>1870</v>
      </c>
      <c r="K2657">
        <v>1962.57</v>
      </c>
      <c r="L2657">
        <v>1870</v>
      </c>
      <c r="M2657">
        <v>1962.57</v>
      </c>
      <c r="O2657">
        <v>45171</v>
      </c>
      <c r="P2657">
        <v>0</v>
      </c>
      <c r="Q2657" t="str">
        <f t="shared" si="41"/>
        <v>ACTIVE</v>
      </c>
    </row>
    <row r="2658" spans="1:17" x14ac:dyDescent="0.25">
      <c r="A2658" t="s">
        <v>113</v>
      </c>
      <c r="B2658" t="s">
        <v>170</v>
      </c>
      <c r="C2658" t="s">
        <v>171</v>
      </c>
      <c r="D2658" t="s">
        <v>29</v>
      </c>
      <c r="E2658" t="s">
        <v>4338</v>
      </c>
      <c r="F2658" t="s">
        <v>165</v>
      </c>
      <c r="G2658" t="s">
        <v>32</v>
      </c>
      <c r="H2658" t="s">
        <v>33</v>
      </c>
      <c r="I2658">
        <v>44951</v>
      </c>
      <c r="J2658">
        <v>1911</v>
      </c>
      <c r="K2658">
        <v>1963.57</v>
      </c>
      <c r="L2658">
        <v>1911</v>
      </c>
      <c r="M2658">
        <v>327.27</v>
      </c>
      <c r="N2658">
        <v>45102</v>
      </c>
      <c r="O2658">
        <v>45170</v>
      </c>
      <c r="P2658">
        <v>28</v>
      </c>
      <c r="Q2658" t="str">
        <f t="shared" si="41"/>
        <v>1-30</v>
      </c>
    </row>
    <row r="2659" spans="1:17" x14ac:dyDescent="0.25">
      <c r="A2659" t="s">
        <v>113</v>
      </c>
      <c r="B2659" t="s">
        <v>1809</v>
      </c>
      <c r="C2659" t="s">
        <v>1810</v>
      </c>
      <c r="D2659" t="s">
        <v>31</v>
      </c>
      <c r="E2659" t="s">
        <v>4339</v>
      </c>
      <c r="F2659" t="s">
        <v>31</v>
      </c>
      <c r="G2659" t="s">
        <v>32</v>
      </c>
      <c r="H2659" t="s">
        <v>41</v>
      </c>
      <c r="I2659">
        <v>45064</v>
      </c>
      <c r="J2659">
        <v>2240</v>
      </c>
      <c r="K2659">
        <v>2301.6</v>
      </c>
      <c r="L2659">
        <v>2240</v>
      </c>
      <c r="M2659">
        <v>575.4</v>
      </c>
      <c r="N2659">
        <v>45156</v>
      </c>
      <c r="O2659">
        <v>45187</v>
      </c>
      <c r="P2659">
        <v>0</v>
      </c>
      <c r="Q2659" t="str">
        <f t="shared" si="41"/>
        <v>ACTIVE</v>
      </c>
    </row>
    <row r="2660" spans="1:17" x14ac:dyDescent="0.25">
      <c r="A2660" t="s">
        <v>113</v>
      </c>
      <c r="B2660" t="s">
        <v>4340</v>
      </c>
      <c r="C2660" t="s">
        <v>4341</v>
      </c>
      <c r="D2660" t="s">
        <v>31</v>
      </c>
      <c r="E2660" t="s">
        <v>4342</v>
      </c>
      <c r="F2660" t="s">
        <v>31</v>
      </c>
      <c r="G2660" t="s">
        <v>25</v>
      </c>
      <c r="H2660" t="s">
        <v>55</v>
      </c>
      <c r="I2660">
        <v>44964</v>
      </c>
      <c r="J2660">
        <v>15100</v>
      </c>
      <c r="K2660">
        <v>49005.87</v>
      </c>
      <c r="L2660">
        <v>15100</v>
      </c>
      <c r="M2660">
        <v>21789.51</v>
      </c>
      <c r="N2660">
        <v>45134</v>
      </c>
      <c r="O2660">
        <v>45165</v>
      </c>
      <c r="P2660">
        <v>0</v>
      </c>
      <c r="Q2660" t="str">
        <f t="shared" si="41"/>
        <v>ACTIVE</v>
      </c>
    </row>
    <row r="2661" spans="1:17" x14ac:dyDescent="0.25">
      <c r="A2661" t="s">
        <v>113</v>
      </c>
      <c r="B2661" t="s">
        <v>4343</v>
      </c>
      <c r="C2661" t="s">
        <v>4344</v>
      </c>
      <c r="D2661" t="s">
        <v>22</v>
      </c>
      <c r="E2661" t="s">
        <v>4345</v>
      </c>
      <c r="F2661" t="s">
        <v>31</v>
      </c>
      <c r="G2661" t="s">
        <v>25</v>
      </c>
      <c r="H2661" t="s">
        <v>26</v>
      </c>
      <c r="I2661">
        <v>45002</v>
      </c>
      <c r="J2661">
        <v>51560.97</v>
      </c>
      <c r="K2661">
        <v>51560.97</v>
      </c>
      <c r="L2661">
        <v>51560.97</v>
      </c>
      <c r="M2661">
        <v>51160.97</v>
      </c>
      <c r="N2661">
        <v>45166</v>
      </c>
      <c r="O2661">
        <v>45196</v>
      </c>
      <c r="P2661">
        <v>0</v>
      </c>
      <c r="Q2661" t="str">
        <f t="shared" si="41"/>
        <v>ACTIVE</v>
      </c>
    </row>
    <row r="2662" spans="1:17" x14ac:dyDescent="0.25">
      <c r="A2662" t="s">
        <v>113</v>
      </c>
      <c r="B2662" t="s">
        <v>789</v>
      </c>
      <c r="C2662" t="s">
        <v>790</v>
      </c>
      <c r="D2662" t="s">
        <v>31</v>
      </c>
      <c r="E2662" t="s">
        <v>4346</v>
      </c>
      <c r="F2662" t="s">
        <v>31</v>
      </c>
      <c r="G2662" t="s">
        <v>32</v>
      </c>
      <c r="H2662" t="s">
        <v>48</v>
      </c>
      <c r="I2662">
        <v>44992</v>
      </c>
      <c r="J2662">
        <v>509.19</v>
      </c>
      <c r="K2662">
        <v>523.21</v>
      </c>
      <c r="L2662">
        <v>509.19</v>
      </c>
      <c r="M2662">
        <v>87.21</v>
      </c>
      <c r="N2662">
        <v>45145</v>
      </c>
      <c r="O2662">
        <v>45176</v>
      </c>
      <c r="P2662">
        <v>0</v>
      </c>
      <c r="Q2662" t="str">
        <f t="shared" si="41"/>
        <v>ACTIVE</v>
      </c>
    </row>
    <row r="2663" spans="1:17" x14ac:dyDescent="0.25">
      <c r="A2663" t="s">
        <v>113</v>
      </c>
      <c r="B2663" t="s">
        <v>4347</v>
      </c>
      <c r="C2663" t="s">
        <v>4348</v>
      </c>
      <c r="D2663" t="s">
        <v>31</v>
      </c>
      <c r="E2663" t="s">
        <v>4349</v>
      </c>
      <c r="F2663" t="s">
        <v>31</v>
      </c>
      <c r="G2663" t="s">
        <v>25</v>
      </c>
      <c r="H2663" t="s">
        <v>592</v>
      </c>
      <c r="I2663">
        <v>45139</v>
      </c>
      <c r="J2663">
        <v>2900</v>
      </c>
      <c r="K2663">
        <v>7147.57</v>
      </c>
      <c r="L2663">
        <v>2900</v>
      </c>
      <c r="M2663">
        <v>5971.1</v>
      </c>
      <c r="N2663">
        <v>45143</v>
      </c>
      <c r="O2663">
        <v>45174</v>
      </c>
      <c r="P2663">
        <v>0</v>
      </c>
      <c r="Q2663" t="str">
        <f t="shared" si="41"/>
        <v>ACTIVE</v>
      </c>
    </row>
    <row r="2664" spans="1:17" x14ac:dyDescent="0.25">
      <c r="A2664" t="s">
        <v>113</v>
      </c>
      <c r="B2664" t="s">
        <v>3338</v>
      </c>
      <c r="C2664" t="s">
        <v>3339</v>
      </c>
      <c r="D2664" t="s">
        <v>31</v>
      </c>
      <c r="E2664" t="s">
        <v>4350</v>
      </c>
      <c r="F2664" t="s">
        <v>31</v>
      </c>
      <c r="G2664" t="s">
        <v>25</v>
      </c>
      <c r="H2664" t="s">
        <v>55</v>
      </c>
      <c r="I2664">
        <v>45110</v>
      </c>
      <c r="J2664">
        <v>4500</v>
      </c>
      <c r="K2664">
        <v>14915.58</v>
      </c>
      <c r="L2664">
        <v>4500</v>
      </c>
      <c r="M2664">
        <v>12655.14</v>
      </c>
      <c r="N2664">
        <v>45166</v>
      </c>
      <c r="O2664">
        <v>45173</v>
      </c>
      <c r="P2664">
        <v>0</v>
      </c>
      <c r="Q2664" t="str">
        <f t="shared" si="41"/>
        <v>ACTIVE</v>
      </c>
    </row>
    <row r="2665" spans="1:17" x14ac:dyDescent="0.25">
      <c r="A2665" t="s">
        <v>113</v>
      </c>
      <c r="B2665" t="s">
        <v>1268</v>
      </c>
      <c r="C2665" t="s">
        <v>1269</v>
      </c>
      <c r="D2665" t="s">
        <v>31</v>
      </c>
      <c r="E2665" t="s">
        <v>4351</v>
      </c>
      <c r="F2665" t="s">
        <v>31</v>
      </c>
      <c r="G2665" t="s">
        <v>32</v>
      </c>
      <c r="H2665" t="s">
        <v>1535</v>
      </c>
      <c r="I2665">
        <v>45070</v>
      </c>
      <c r="J2665">
        <v>6000</v>
      </c>
      <c r="K2665">
        <v>6297</v>
      </c>
      <c r="L2665">
        <v>6000</v>
      </c>
      <c r="M2665">
        <v>6297</v>
      </c>
      <c r="O2665">
        <v>45182</v>
      </c>
      <c r="P2665">
        <v>0</v>
      </c>
      <c r="Q2665" t="str">
        <f t="shared" si="41"/>
        <v>ACTIVE</v>
      </c>
    </row>
    <row r="2666" spans="1:17" x14ac:dyDescent="0.25">
      <c r="A2666" t="s">
        <v>113</v>
      </c>
      <c r="B2666" t="s">
        <v>4352</v>
      </c>
      <c r="C2666" t="s">
        <v>4353</v>
      </c>
      <c r="D2666" t="s">
        <v>22</v>
      </c>
      <c r="E2666" t="s">
        <v>4354</v>
      </c>
      <c r="F2666" t="s">
        <v>31</v>
      </c>
      <c r="G2666" t="s">
        <v>25</v>
      </c>
      <c r="H2666" t="s">
        <v>37</v>
      </c>
      <c r="I2666">
        <v>45084</v>
      </c>
      <c r="J2666">
        <v>4237.6899999999996</v>
      </c>
      <c r="K2666">
        <v>4237.6899999999996</v>
      </c>
      <c r="L2666">
        <v>4237.6899999999996</v>
      </c>
      <c r="M2666">
        <v>3797.47</v>
      </c>
      <c r="N2666">
        <v>45138</v>
      </c>
      <c r="O2666">
        <v>45166</v>
      </c>
      <c r="P2666">
        <v>0</v>
      </c>
      <c r="Q2666" t="str">
        <f t="shared" si="41"/>
        <v>ACTIVE</v>
      </c>
    </row>
    <row r="2667" spans="1:17" x14ac:dyDescent="0.25">
      <c r="A2667" t="s">
        <v>113</v>
      </c>
      <c r="B2667" t="s">
        <v>1696</v>
      </c>
      <c r="C2667" t="s">
        <v>1697</v>
      </c>
      <c r="D2667" t="s">
        <v>31</v>
      </c>
      <c r="E2667" t="s">
        <v>4355</v>
      </c>
      <c r="F2667" t="s">
        <v>31</v>
      </c>
      <c r="G2667" t="s">
        <v>25</v>
      </c>
      <c r="H2667" t="s">
        <v>55</v>
      </c>
      <c r="I2667">
        <v>45134</v>
      </c>
      <c r="J2667">
        <v>7000</v>
      </c>
      <c r="K2667">
        <v>23849.83</v>
      </c>
      <c r="L2667">
        <v>7000</v>
      </c>
      <c r="M2667">
        <v>14872.89</v>
      </c>
      <c r="N2667">
        <v>45161</v>
      </c>
      <c r="O2667">
        <v>45192</v>
      </c>
      <c r="P2667">
        <v>0</v>
      </c>
      <c r="Q2667" t="str">
        <f t="shared" si="41"/>
        <v>ACTIVE</v>
      </c>
    </row>
    <row r="2668" spans="1:17" x14ac:dyDescent="0.25">
      <c r="A2668" t="s">
        <v>113</v>
      </c>
      <c r="B2668" t="s">
        <v>167</v>
      </c>
      <c r="C2668" t="s">
        <v>168</v>
      </c>
      <c r="D2668" t="s">
        <v>31</v>
      </c>
      <c r="E2668" t="s">
        <v>4356</v>
      </c>
      <c r="F2668" t="s">
        <v>31</v>
      </c>
      <c r="G2668" t="s">
        <v>32</v>
      </c>
      <c r="H2668" t="s">
        <v>33</v>
      </c>
      <c r="I2668">
        <v>45152</v>
      </c>
      <c r="J2668">
        <v>962.5</v>
      </c>
      <c r="K2668">
        <v>988.98</v>
      </c>
      <c r="L2668">
        <v>962.5</v>
      </c>
      <c r="M2668">
        <v>988.98</v>
      </c>
      <c r="O2668">
        <v>45183</v>
      </c>
      <c r="P2668">
        <v>0</v>
      </c>
      <c r="Q2668" t="str">
        <f t="shared" si="41"/>
        <v>ACTIVE</v>
      </c>
    </row>
    <row r="2669" spans="1:17" x14ac:dyDescent="0.25">
      <c r="A2669" t="s">
        <v>113</v>
      </c>
      <c r="B2669" t="s">
        <v>943</v>
      </c>
      <c r="C2669" t="s">
        <v>944</v>
      </c>
      <c r="D2669" t="s">
        <v>31</v>
      </c>
      <c r="E2669" t="s">
        <v>4357</v>
      </c>
      <c r="F2669" t="s">
        <v>31</v>
      </c>
      <c r="G2669" t="s">
        <v>32</v>
      </c>
      <c r="H2669" t="s">
        <v>48</v>
      </c>
      <c r="I2669">
        <v>45012</v>
      </c>
      <c r="J2669">
        <v>6100</v>
      </c>
      <c r="K2669">
        <v>6267.75</v>
      </c>
      <c r="L2669">
        <v>6100</v>
      </c>
      <c r="M2669">
        <v>2089.2600000000002</v>
      </c>
      <c r="N2669">
        <v>45134</v>
      </c>
      <c r="O2669">
        <v>45165</v>
      </c>
      <c r="P2669">
        <v>0</v>
      </c>
      <c r="Q2669" t="str">
        <f t="shared" si="41"/>
        <v>ACTIVE</v>
      </c>
    </row>
    <row r="2670" spans="1:17" x14ac:dyDescent="0.25">
      <c r="A2670" t="s">
        <v>113</v>
      </c>
      <c r="B2670" t="s">
        <v>343</v>
      </c>
      <c r="C2670" t="s">
        <v>344</v>
      </c>
      <c r="D2670" t="s">
        <v>31</v>
      </c>
      <c r="E2670" t="s">
        <v>4358</v>
      </c>
      <c r="F2670" t="s">
        <v>31</v>
      </c>
      <c r="G2670" t="s">
        <v>32</v>
      </c>
      <c r="H2670" t="s">
        <v>223</v>
      </c>
      <c r="I2670">
        <v>45166</v>
      </c>
      <c r="J2670">
        <v>5661</v>
      </c>
      <c r="K2670">
        <v>5816.69</v>
      </c>
      <c r="L2670">
        <v>5661</v>
      </c>
      <c r="M2670">
        <v>5816.7</v>
      </c>
      <c r="O2670">
        <v>45197</v>
      </c>
      <c r="P2670">
        <v>0</v>
      </c>
      <c r="Q2670" t="str">
        <f t="shared" si="41"/>
        <v>ACTIVE</v>
      </c>
    </row>
    <row r="2671" spans="1:17" x14ac:dyDescent="0.25">
      <c r="A2671" t="s">
        <v>113</v>
      </c>
      <c r="B2671" t="s">
        <v>943</v>
      </c>
      <c r="C2671" t="s">
        <v>944</v>
      </c>
      <c r="D2671" t="s">
        <v>31</v>
      </c>
      <c r="E2671" t="s">
        <v>4359</v>
      </c>
      <c r="F2671" t="s">
        <v>31</v>
      </c>
      <c r="G2671" t="s">
        <v>32</v>
      </c>
      <c r="H2671" t="s">
        <v>48</v>
      </c>
      <c r="I2671">
        <v>45131</v>
      </c>
      <c r="J2671">
        <v>2896</v>
      </c>
      <c r="K2671">
        <v>2975.65</v>
      </c>
      <c r="L2671">
        <v>2896</v>
      </c>
      <c r="M2671">
        <v>2479.75</v>
      </c>
      <c r="N2671">
        <v>45162</v>
      </c>
      <c r="O2671">
        <v>45193</v>
      </c>
      <c r="P2671">
        <v>0</v>
      </c>
      <c r="Q2671" t="str">
        <f t="shared" si="41"/>
        <v>ACTIVE</v>
      </c>
    </row>
    <row r="2672" spans="1:17" x14ac:dyDescent="0.25">
      <c r="A2672" t="s">
        <v>113</v>
      </c>
      <c r="B2672" t="s">
        <v>1256</v>
      </c>
      <c r="C2672" t="s">
        <v>1257</v>
      </c>
      <c r="D2672" t="s">
        <v>31</v>
      </c>
      <c r="E2672" t="s">
        <v>4360</v>
      </c>
      <c r="F2672" t="s">
        <v>31</v>
      </c>
      <c r="G2672" t="s">
        <v>32</v>
      </c>
      <c r="H2672" t="s">
        <v>33</v>
      </c>
      <c r="I2672">
        <v>45055</v>
      </c>
      <c r="J2672">
        <v>9182.4599999999991</v>
      </c>
      <c r="K2672">
        <v>9434.99</v>
      </c>
      <c r="L2672">
        <v>9182.4599999999991</v>
      </c>
      <c r="M2672">
        <v>4717.5</v>
      </c>
      <c r="N2672">
        <v>45147</v>
      </c>
      <c r="O2672">
        <v>45178</v>
      </c>
      <c r="P2672">
        <v>0</v>
      </c>
      <c r="Q2672" t="str">
        <f t="shared" si="41"/>
        <v>ACTIVE</v>
      </c>
    </row>
    <row r="2673" spans="1:17" x14ac:dyDescent="0.25">
      <c r="A2673" t="s">
        <v>113</v>
      </c>
      <c r="B2673" t="s">
        <v>1225</v>
      </c>
      <c r="C2673" t="s">
        <v>1226</v>
      </c>
      <c r="D2673" t="s">
        <v>31</v>
      </c>
      <c r="E2673" t="s">
        <v>4361</v>
      </c>
      <c r="F2673" t="s">
        <v>31</v>
      </c>
      <c r="G2673" t="s">
        <v>25</v>
      </c>
      <c r="H2673" t="s">
        <v>55</v>
      </c>
      <c r="I2673">
        <v>44971</v>
      </c>
      <c r="J2673">
        <v>20000</v>
      </c>
      <c r="K2673">
        <v>20990</v>
      </c>
      <c r="L2673">
        <v>20000</v>
      </c>
      <c r="M2673">
        <v>10203.35</v>
      </c>
      <c r="N2673">
        <v>45152</v>
      </c>
      <c r="O2673">
        <v>45183</v>
      </c>
      <c r="P2673">
        <v>0</v>
      </c>
      <c r="Q2673" t="str">
        <f t="shared" si="41"/>
        <v>ACTIVE</v>
      </c>
    </row>
    <row r="2674" spans="1:17" x14ac:dyDescent="0.25">
      <c r="A2674" t="s">
        <v>113</v>
      </c>
      <c r="B2674" t="s">
        <v>72</v>
      </c>
      <c r="C2674" t="s">
        <v>73</v>
      </c>
      <c r="D2674" t="s">
        <v>31</v>
      </c>
      <c r="E2674" t="s">
        <v>4362</v>
      </c>
      <c r="F2674" t="s">
        <v>31</v>
      </c>
      <c r="G2674" t="s">
        <v>32</v>
      </c>
      <c r="H2674" t="s">
        <v>33</v>
      </c>
      <c r="I2674">
        <v>44999</v>
      </c>
      <c r="J2674">
        <v>3900</v>
      </c>
      <c r="K2674">
        <v>4007.25</v>
      </c>
      <c r="L2674">
        <v>3900</v>
      </c>
      <c r="M2674">
        <v>667.88</v>
      </c>
      <c r="N2674">
        <v>45152</v>
      </c>
      <c r="O2674">
        <v>45183</v>
      </c>
      <c r="P2674">
        <v>0</v>
      </c>
      <c r="Q2674" t="str">
        <f t="shared" si="41"/>
        <v>ACTIVE</v>
      </c>
    </row>
    <row r="2675" spans="1:17" x14ac:dyDescent="0.25">
      <c r="A2675" t="s">
        <v>113</v>
      </c>
      <c r="B2675" t="s">
        <v>4363</v>
      </c>
      <c r="C2675" t="s">
        <v>4364</v>
      </c>
      <c r="D2675" t="s">
        <v>31</v>
      </c>
      <c r="E2675" t="s">
        <v>4365</v>
      </c>
      <c r="F2675" t="s">
        <v>31</v>
      </c>
      <c r="G2675" t="s">
        <v>32</v>
      </c>
      <c r="H2675" t="s">
        <v>41</v>
      </c>
      <c r="I2675">
        <v>45071</v>
      </c>
      <c r="J2675">
        <v>11745</v>
      </c>
      <c r="K2675">
        <v>12067.99</v>
      </c>
      <c r="L2675">
        <v>11745</v>
      </c>
      <c r="M2675">
        <v>3017</v>
      </c>
      <c r="N2675">
        <v>45163</v>
      </c>
      <c r="O2675">
        <v>45194</v>
      </c>
      <c r="P2675">
        <v>0</v>
      </c>
      <c r="Q2675" t="str">
        <f t="shared" si="41"/>
        <v>ACTIVE</v>
      </c>
    </row>
    <row r="2676" spans="1:17" x14ac:dyDescent="0.25">
      <c r="A2676" t="s">
        <v>113</v>
      </c>
      <c r="B2676" t="s">
        <v>4366</v>
      </c>
      <c r="C2676" t="s">
        <v>4367</v>
      </c>
      <c r="D2676" t="s">
        <v>31</v>
      </c>
      <c r="E2676" t="s">
        <v>4368</v>
      </c>
      <c r="F2676" t="s">
        <v>31</v>
      </c>
      <c r="G2676" t="s">
        <v>25</v>
      </c>
      <c r="H2676" t="s">
        <v>55</v>
      </c>
      <c r="I2676">
        <v>45099</v>
      </c>
      <c r="J2676">
        <v>13500</v>
      </c>
      <c r="K2676">
        <v>37243.11</v>
      </c>
      <c r="L2676">
        <v>13500</v>
      </c>
      <c r="M2676">
        <v>26148.76</v>
      </c>
      <c r="N2676">
        <v>45163</v>
      </c>
      <c r="O2676">
        <v>45170</v>
      </c>
      <c r="P2676">
        <v>0</v>
      </c>
      <c r="Q2676" t="str">
        <f t="shared" si="41"/>
        <v>ACTIVE</v>
      </c>
    </row>
    <row r="2677" spans="1:17" x14ac:dyDescent="0.25">
      <c r="A2677" t="s">
        <v>113</v>
      </c>
      <c r="B2677" t="s">
        <v>892</v>
      </c>
      <c r="C2677" t="s">
        <v>893</v>
      </c>
      <c r="D2677" t="s">
        <v>29</v>
      </c>
      <c r="E2677" t="s">
        <v>4369</v>
      </c>
      <c r="F2677" t="s">
        <v>165</v>
      </c>
      <c r="G2677" t="s">
        <v>32</v>
      </c>
      <c r="H2677" t="s">
        <v>48</v>
      </c>
      <c r="I2677">
        <v>45002</v>
      </c>
      <c r="J2677">
        <v>2352.2399999999998</v>
      </c>
      <c r="K2677">
        <v>2429.87</v>
      </c>
      <c r="L2677">
        <v>2352.2399999999998</v>
      </c>
      <c r="M2677">
        <v>1619.92</v>
      </c>
      <c r="N2677">
        <v>45079</v>
      </c>
      <c r="O2677">
        <v>45173</v>
      </c>
      <c r="P2677">
        <v>46</v>
      </c>
      <c r="Q2677" t="str">
        <f t="shared" si="41"/>
        <v>31-60</v>
      </c>
    </row>
    <row r="2678" spans="1:17" x14ac:dyDescent="0.25">
      <c r="A2678" t="s">
        <v>113</v>
      </c>
      <c r="B2678" t="s">
        <v>3157</v>
      </c>
      <c r="C2678" t="s">
        <v>3158</v>
      </c>
      <c r="D2678" t="s">
        <v>31</v>
      </c>
      <c r="E2678" t="s">
        <v>4370</v>
      </c>
      <c r="F2678" t="s">
        <v>31</v>
      </c>
      <c r="G2678" t="s">
        <v>32</v>
      </c>
      <c r="H2678" t="s">
        <v>41</v>
      </c>
      <c r="I2678">
        <v>45048</v>
      </c>
      <c r="J2678">
        <v>1394.45</v>
      </c>
      <c r="K2678">
        <v>1432.8</v>
      </c>
      <c r="L2678">
        <v>1394.45</v>
      </c>
      <c r="M2678">
        <v>358.2</v>
      </c>
      <c r="N2678">
        <v>45140</v>
      </c>
      <c r="O2678">
        <v>45171</v>
      </c>
      <c r="P2678">
        <v>0</v>
      </c>
      <c r="Q2678" t="str">
        <f t="shared" si="41"/>
        <v>ACTIVE</v>
      </c>
    </row>
    <row r="2679" spans="1:17" x14ac:dyDescent="0.25">
      <c r="A2679" t="s">
        <v>113</v>
      </c>
      <c r="B2679" t="s">
        <v>887</v>
      </c>
      <c r="C2679" t="s">
        <v>888</v>
      </c>
      <c r="D2679" t="s">
        <v>31</v>
      </c>
      <c r="E2679" t="s">
        <v>4371</v>
      </c>
      <c r="F2679" t="s">
        <v>31</v>
      </c>
      <c r="G2679" t="s">
        <v>32</v>
      </c>
      <c r="H2679" t="s">
        <v>33</v>
      </c>
      <c r="I2679">
        <v>45047</v>
      </c>
      <c r="J2679">
        <v>4860.8999999999996</v>
      </c>
      <c r="K2679">
        <v>4994.58</v>
      </c>
      <c r="L2679">
        <v>4860.8999999999996</v>
      </c>
      <c r="M2679">
        <v>2497.29</v>
      </c>
      <c r="N2679">
        <v>45139</v>
      </c>
      <c r="O2679">
        <v>45170</v>
      </c>
      <c r="P2679">
        <v>0</v>
      </c>
      <c r="Q2679" t="str">
        <f t="shared" si="41"/>
        <v>ACTIVE</v>
      </c>
    </row>
    <row r="2680" spans="1:17" x14ac:dyDescent="0.25">
      <c r="A2680" t="s">
        <v>113</v>
      </c>
      <c r="B2680" t="s">
        <v>476</v>
      </c>
      <c r="C2680" t="s">
        <v>477</v>
      </c>
      <c r="D2680" t="s">
        <v>31</v>
      </c>
      <c r="E2680" t="s">
        <v>4372</v>
      </c>
      <c r="F2680" t="s">
        <v>31</v>
      </c>
      <c r="G2680" t="s">
        <v>32</v>
      </c>
      <c r="H2680" t="s">
        <v>33</v>
      </c>
      <c r="I2680">
        <v>45084</v>
      </c>
      <c r="J2680">
        <v>6710</v>
      </c>
      <c r="K2680">
        <v>6894.53</v>
      </c>
      <c r="L2680">
        <v>6710</v>
      </c>
      <c r="M2680">
        <v>4596.3599999999997</v>
      </c>
      <c r="N2680">
        <v>45145</v>
      </c>
      <c r="O2680">
        <v>45176</v>
      </c>
      <c r="P2680">
        <v>0</v>
      </c>
      <c r="Q2680" t="str">
        <f t="shared" si="41"/>
        <v>ACTIVE</v>
      </c>
    </row>
    <row r="2681" spans="1:17" x14ac:dyDescent="0.25">
      <c r="A2681" t="s">
        <v>113</v>
      </c>
      <c r="B2681" t="s">
        <v>1504</v>
      </c>
      <c r="C2681" t="s">
        <v>1505</v>
      </c>
      <c r="D2681" t="s">
        <v>31</v>
      </c>
      <c r="E2681" t="s">
        <v>4373</v>
      </c>
      <c r="F2681" t="s">
        <v>31</v>
      </c>
      <c r="G2681" t="s">
        <v>32</v>
      </c>
      <c r="H2681" t="s">
        <v>33</v>
      </c>
      <c r="I2681">
        <v>45114</v>
      </c>
      <c r="J2681">
        <v>5166.74</v>
      </c>
      <c r="K2681">
        <v>5308.83</v>
      </c>
      <c r="L2681">
        <v>5166.74</v>
      </c>
      <c r="M2681">
        <v>4424.05</v>
      </c>
      <c r="N2681">
        <v>45145</v>
      </c>
      <c r="O2681">
        <v>45189</v>
      </c>
      <c r="P2681">
        <v>0</v>
      </c>
      <c r="Q2681" t="str">
        <f t="shared" si="41"/>
        <v>ACTIVE</v>
      </c>
    </row>
    <row r="2682" spans="1:17" x14ac:dyDescent="0.25">
      <c r="A2682" t="s">
        <v>113</v>
      </c>
      <c r="B2682" t="s">
        <v>215</v>
      </c>
      <c r="C2682" t="s">
        <v>216</v>
      </c>
      <c r="D2682" t="s">
        <v>31</v>
      </c>
      <c r="E2682" t="s">
        <v>4374</v>
      </c>
      <c r="F2682" t="s">
        <v>31</v>
      </c>
      <c r="G2682" t="s">
        <v>32</v>
      </c>
      <c r="H2682" t="s">
        <v>33</v>
      </c>
      <c r="I2682">
        <v>45069</v>
      </c>
      <c r="J2682">
        <v>19860</v>
      </c>
      <c r="K2682">
        <v>20406.150000000001</v>
      </c>
      <c r="L2682">
        <v>19860</v>
      </c>
      <c r="M2682">
        <v>10203.09</v>
      </c>
      <c r="N2682">
        <v>45161</v>
      </c>
      <c r="O2682">
        <v>45192</v>
      </c>
      <c r="P2682">
        <v>0</v>
      </c>
      <c r="Q2682" t="str">
        <f t="shared" si="41"/>
        <v>ACTIVE</v>
      </c>
    </row>
    <row r="2683" spans="1:17" x14ac:dyDescent="0.25">
      <c r="A2683" t="s">
        <v>113</v>
      </c>
      <c r="B2683" t="s">
        <v>3157</v>
      </c>
      <c r="C2683" t="s">
        <v>3158</v>
      </c>
      <c r="D2683" t="s">
        <v>31</v>
      </c>
      <c r="E2683" t="s">
        <v>5703</v>
      </c>
      <c r="F2683" t="s">
        <v>31</v>
      </c>
      <c r="G2683" t="s">
        <v>25</v>
      </c>
      <c r="H2683" t="s">
        <v>55</v>
      </c>
      <c r="I2683">
        <v>45169</v>
      </c>
      <c r="J2683">
        <v>600</v>
      </c>
      <c r="K2683">
        <v>14347.45</v>
      </c>
      <c r="L2683">
        <v>600</v>
      </c>
      <c r="M2683">
        <v>14347.45</v>
      </c>
      <c r="O2683">
        <v>45168</v>
      </c>
      <c r="P2683">
        <v>0</v>
      </c>
      <c r="Q2683" t="str">
        <f t="shared" si="41"/>
        <v>ACTIVE</v>
      </c>
    </row>
    <row r="2684" spans="1:17" x14ac:dyDescent="0.25">
      <c r="A2684" t="s">
        <v>113</v>
      </c>
      <c r="B2684" t="s">
        <v>884</v>
      </c>
      <c r="C2684" t="s">
        <v>885</v>
      </c>
      <c r="D2684" t="s">
        <v>31</v>
      </c>
      <c r="E2684" t="s">
        <v>4375</v>
      </c>
      <c r="F2684" t="s">
        <v>31</v>
      </c>
      <c r="G2684" t="s">
        <v>32</v>
      </c>
      <c r="H2684" t="s">
        <v>41</v>
      </c>
      <c r="I2684">
        <v>45153</v>
      </c>
      <c r="J2684">
        <v>1477.3</v>
      </c>
      <c r="K2684">
        <v>1517.94</v>
      </c>
      <c r="L2684">
        <v>1477.3</v>
      </c>
      <c r="M2684">
        <v>1517.96</v>
      </c>
      <c r="O2684">
        <v>45184</v>
      </c>
      <c r="P2684">
        <v>0</v>
      </c>
      <c r="Q2684" t="str">
        <f t="shared" si="41"/>
        <v>ACTIVE</v>
      </c>
    </row>
    <row r="2685" spans="1:17" x14ac:dyDescent="0.25">
      <c r="A2685" t="s">
        <v>113</v>
      </c>
      <c r="B2685" t="s">
        <v>69</v>
      </c>
      <c r="C2685" t="s">
        <v>70</v>
      </c>
      <c r="D2685" t="s">
        <v>31</v>
      </c>
      <c r="E2685" t="s">
        <v>4376</v>
      </c>
      <c r="F2685" t="s">
        <v>31</v>
      </c>
      <c r="G2685" t="s">
        <v>32</v>
      </c>
      <c r="H2685" t="s">
        <v>33</v>
      </c>
      <c r="I2685">
        <v>44991</v>
      </c>
      <c r="J2685">
        <v>2953.64</v>
      </c>
      <c r="K2685">
        <v>3034.88</v>
      </c>
      <c r="L2685">
        <v>2953.64</v>
      </c>
      <c r="M2685">
        <v>505.82</v>
      </c>
      <c r="N2685">
        <v>45144</v>
      </c>
      <c r="O2685">
        <v>45175</v>
      </c>
      <c r="P2685">
        <v>0</v>
      </c>
      <c r="Q2685" t="str">
        <f t="shared" si="41"/>
        <v>ACTIVE</v>
      </c>
    </row>
    <row r="2686" spans="1:17" x14ac:dyDescent="0.25">
      <c r="A2686" t="s">
        <v>113</v>
      </c>
      <c r="B2686" t="s">
        <v>128</v>
      </c>
      <c r="C2686" t="s">
        <v>129</v>
      </c>
      <c r="D2686" t="s">
        <v>31</v>
      </c>
      <c r="E2686" t="s">
        <v>4377</v>
      </c>
      <c r="F2686" t="s">
        <v>31</v>
      </c>
      <c r="G2686" t="s">
        <v>32</v>
      </c>
      <c r="H2686" t="s">
        <v>33</v>
      </c>
      <c r="I2686">
        <v>44992</v>
      </c>
      <c r="J2686">
        <v>4975.9399999999996</v>
      </c>
      <c r="K2686">
        <v>5112.79</v>
      </c>
      <c r="L2686">
        <v>4975.9399999999996</v>
      </c>
      <c r="M2686">
        <v>852.14</v>
      </c>
      <c r="N2686">
        <v>45145</v>
      </c>
      <c r="O2686">
        <v>45176</v>
      </c>
      <c r="P2686">
        <v>0</v>
      </c>
      <c r="Q2686" t="str">
        <f t="shared" si="41"/>
        <v>ACTIVE</v>
      </c>
    </row>
    <row r="2687" spans="1:17" x14ac:dyDescent="0.25">
      <c r="A2687" t="s">
        <v>113</v>
      </c>
      <c r="B2687" t="s">
        <v>76</v>
      </c>
      <c r="C2687" t="s">
        <v>77</v>
      </c>
      <c r="D2687" t="s">
        <v>29</v>
      </c>
      <c r="E2687" t="s">
        <v>4378</v>
      </c>
      <c r="F2687" t="s">
        <v>31</v>
      </c>
      <c r="G2687" t="s">
        <v>32</v>
      </c>
      <c r="H2687" t="s">
        <v>79</v>
      </c>
      <c r="I2687">
        <v>45050</v>
      </c>
      <c r="J2687">
        <v>1375</v>
      </c>
      <c r="K2687">
        <v>1443.07</v>
      </c>
      <c r="L2687">
        <v>1375</v>
      </c>
      <c r="M2687">
        <v>1202.55</v>
      </c>
      <c r="N2687">
        <v>45142</v>
      </c>
      <c r="O2687">
        <v>45173</v>
      </c>
      <c r="P2687">
        <v>0</v>
      </c>
      <c r="Q2687" t="str">
        <f t="shared" si="41"/>
        <v>ACTIVE</v>
      </c>
    </row>
    <row r="2688" spans="1:17" x14ac:dyDescent="0.25">
      <c r="A2688" t="s">
        <v>113</v>
      </c>
      <c r="B2688" t="s">
        <v>309</v>
      </c>
      <c r="C2688" t="s">
        <v>310</v>
      </c>
      <c r="D2688" t="s">
        <v>31</v>
      </c>
      <c r="E2688" t="s">
        <v>4379</v>
      </c>
      <c r="F2688" t="s">
        <v>31</v>
      </c>
      <c r="G2688" t="s">
        <v>32</v>
      </c>
      <c r="H2688" t="s">
        <v>33</v>
      </c>
      <c r="I2688">
        <v>44977</v>
      </c>
      <c r="J2688">
        <v>10386.1</v>
      </c>
      <c r="K2688">
        <v>10671.73</v>
      </c>
      <c r="L2688">
        <v>10386.1</v>
      </c>
      <c r="M2688">
        <v>1778.63</v>
      </c>
      <c r="N2688">
        <v>45159</v>
      </c>
      <c r="O2688">
        <v>45190</v>
      </c>
      <c r="P2688">
        <v>0</v>
      </c>
      <c r="Q2688" t="str">
        <f t="shared" si="41"/>
        <v>ACTIVE</v>
      </c>
    </row>
    <row r="2689" spans="1:17" x14ac:dyDescent="0.25">
      <c r="A2689" t="s">
        <v>113</v>
      </c>
      <c r="B2689" t="s">
        <v>463</v>
      </c>
      <c r="C2689" t="s">
        <v>464</v>
      </c>
      <c r="D2689" t="s">
        <v>22</v>
      </c>
      <c r="E2689" t="s">
        <v>4380</v>
      </c>
      <c r="F2689" t="s">
        <v>22</v>
      </c>
      <c r="G2689" t="s">
        <v>32</v>
      </c>
      <c r="H2689" t="s">
        <v>41</v>
      </c>
      <c r="I2689">
        <v>44883</v>
      </c>
      <c r="J2689">
        <v>3009.6</v>
      </c>
      <c r="K2689">
        <v>3092.38</v>
      </c>
      <c r="L2689">
        <v>3009.6</v>
      </c>
      <c r="M2689">
        <v>2319.3000000000002</v>
      </c>
      <c r="N2689">
        <v>44929</v>
      </c>
      <c r="O2689">
        <v>45007</v>
      </c>
      <c r="P2689">
        <v>226</v>
      </c>
      <c r="Q2689" t="str">
        <f t="shared" si="41"/>
        <v>180+</v>
      </c>
    </row>
    <row r="2690" spans="1:17" x14ac:dyDescent="0.25">
      <c r="A2690" t="s">
        <v>113</v>
      </c>
      <c r="B2690" t="s">
        <v>546</v>
      </c>
      <c r="C2690" t="s">
        <v>547</v>
      </c>
      <c r="D2690" t="s">
        <v>31</v>
      </c>
      <c r="E2690" t="s">
        <v>4381</v>
      </c>
      <c r="F2690" t="s">
        <v>31</v>
      </c>
      <c r="G2690" t="s">
        <v>32</v>
      </c>
      <c r="H2690" t="s">
        <v>33</v>
      </c>
      <c r="I2690">
        <v>45113</v>
      </c>
      <c r="J2690">
        <v>8695.02</v>
      </c>
      <c r="K2690">
        <v>8934.15</v>
      </c>
      <c r="L2690">
        <v>8695.02</v>
      </c>
      <c r="M2690">
        <v>7445.15</v>
      </c>
      <c r="N2690">
        <v>45144</v>
      </c>
      <c r="O2690">
        <v>45175</v>
      </c>
      <c r="P2690">
        <v>0</v>
      </c>
      <c r="Q2690" t="str">
        <f t="shared" ref="Q2690:Q2753" si="42">IF(P2690=0,"ACTIVE",IF(P2690&lt;=30,"1-30",IF(AND(P2690&gt;30,P2690&lt;=60),"31-60",IF(AND(P2690&gt;60,P2690&lt;=90),"61-90",IF(AND(P2690&gt;90,P2690&lt;=120),"91-120",IF(AND(P2690&gt;120,P2690&lt;=150),"121-150",IF(AND(P2690&gt;150,P2690&lt;=180),"151-180","180+")))))))</f>
        <v>ACTIVE</v>
      </c>
    </row>
    <row r="2691" spans="1:17" x14ac:dyDescent="0.25">
      <c r="A2691" t="s">
        <v>113</v>
      </c>
      <c r="B2691" t="s">
        <v>285</v>
      </c>
      <c r="C2691" t="s">
        <v>286</v>
      </c>
      <c r="D2691" t="s">
        <v>31</v>
      </c>
      <c r="E2691" t="s">
        <v>4382</v>
      </c>
      <c r="F2691" t="s">
        <v>31</v>
      </c>
      <c r="G2691" t="s">
        <v>32</v>
      </c>
      <c r="H2691" t="s">
        <v>33</v>
      </c>
      <c r="I2691">
        <v>45020</v>
      </c>
      <c r="J2691">
        <v>6500</v>
      </c>
      <c r="K2691">
        <v>6678.75</v>
      </c>
      <c r="L2691">
        <v>6500</v>
      </c>
      <c r="M2691">
        <v>2226.2600000000002</v>
      </c>
      <c r="N2691">
        <v>45142</v>
      </c>
      <c r="O2691">
        <v>45173</v>
      </c>
      <c r="P2691">
        <v>0</v>
      </c>
      <c r="Q2691" t="str">
        <f t="shared" si="42"/>
        <v>ACTIVE</v>
      </c>
    </row>
    <row r="2692" spans="1:17" x14ac:dyDescent="0.25">
      <c r="A2692" t="s">
        <v>113</v>
      </c>
      <c r="B2692" t="s">
        <v>4383</v>
      </c>
      <c r="C2692" t="s">
        <v>4384</v>
      </c>
      <c r="D2692" t="s">
        <v>22</v>
      </c>
      <c r="E2692" t="s">
        <v>4385</v>
      </c>
      <c r="F2692" t="s">
        <v>22</v>
      </c>
      <c r="G2692" t="s">
        <v>25</v>
      </c>
      <c r="H2692" t="s">
        <v>26</v>
      </c>
      <c r="I2692">
        <v>44642</v>
      </c>
      <c r="J2692">
        <v>13120.71</v>
      </c>
      <c r="K2692">
        <v>13120.71</v>
      </c>
      <c r="L2692">
        <v>13120.71</v>
      </c>
      <c r="M2692">
        <v>10414.709999999999</v>
      </c>
      <c r="N2692">
        <v>45000</v>
      </c>
      <c r="O2692">
        <v>45049</v>
      </c>
      <c r="P2692">
        <v>163</v>
      </c>
      <c r="Q2692" t="str">
        <f t="shared" si="42"/>
        <v>151-180</v>
      </c>
    </row>
    <row r="2693" spans="1:17" x14ac:dyDescent="0.25">
      <c r="A2693" t="s">
        <v>113</v>
      </c>
      <c r="B2693" t="s">
        <v>357</v>
      </c>
      <c r="C2693" t="s">
        <v>358</v>
      </c>
      <c r="D2693" t="s">
        <v>31</v>
      </c>
      <c r="E2693" t="s">
        <v>4386</v>
      </c>
      <c r="F2693" t="s">
        <v>31</v>
      </c>
      <c r="G2693" t="s">
        <v>32</v>
      </c>
      <c r="H2693" t="s">
        <v>33</v>
      </c>
      <c r="I2693">
        <v>44993</v>
      </c>
      <c r="J2693">
        <v>8000</v>
      </c>
      <c r="K2693">
        <v>8220</v>
      </c>
      <c r="L2693">
        <v>8000</v>
      </c>
      <c r="M2693">
        <v>1370</v>
      </c>
      <c r="N2693">
        <v>45146</v>
      </c>
      <c r="O2693">
        <v>45177</v>
      </c>
      <c r="P2693">
        <v>0</v>
      </c>
      <c r="Q2693" t="str">
        <f t="shared" si="42"/>
        <v>ACTIVE</v>
      </c>
    </row>
    <row r="2694" spans="1:17" x14ac:dyDescent="0.25">
      <c r="A2694" t="s">
        <v>113</v>
      </c>
      <c r="B2694" t="s">
        <v>69</v>
      </c>
      <c r="C2694" t="s">
        <v>70</v>
      </c>
      <c r="D2694" t="s">
        <v>31</v>
      </c>
      <c r="E2694" t="s">
        <v>4387</v>
      </c>
      <c r="F2694" t="s">
        <v>31</v>
      </c>
      <c r="G2694" t="s">
        <v>32</v>
      </c>
      <c r="H2694" t="s">
        <v>33</v>
      </c>
      <c r="I2694">
        <v>45076</v>
      </c>
      <c r="J2694">
        <v>500</v>
      </c>
      <c r="K2694">
        <v>513.75</v>
      </c>
      <c r="L2694">
        <v>500</v>
      </c>
      <c r="M2694">
        <v>342.52</v>
      </c>
      <c r="N2694">
        <v>45137</v>
      </c>
      <c r="O2694">
        <v>45168</v>
      </c>
      <c r="P2694">
        <v>0</v>
      </c>
      <c r="Q2694" t="str">
        <f t="shared" si="42"/>
        <v>ACTIVE</v>
      </c>
    </row>
    <row r="2695" spans="1:17" x14ac:dyDescent="0.25">
      <c r="A2695" t="s">
        <v>113</v>
      </c>
      <c r="B2695" t="s">
        <v>125</v>
      </c>
      <c r="C2695" t="s">
        <v>126</v>
      </c>
      <c r="D2695" t="s">
        <v>31</v>
      </c>
      <c r="E2695" t="s">
        <v>4388</v>
      </c>
      <c r="F2695" t="s">
        <v>31</v>
      </c>
      <c r="G2695" t="s">
        <v>32</v>
      </c>
      <c r="H2695" t="s">
        <v>79</v>
      </c>
      <c r="I2695">
        <v>44929</v>
      </c>
      <c r="J2695">
        <v>215.61</v>
      </c>
      <c r="K2695">
        <v>221.55</v>
      </c>
      <c r="L2695">
        <v>215.61</v>
      </c>
      <c r="M2695">
        <v>36.93</v>
      </c>
      <c r="N2695">
        <v>45141</v>
      </c>
      <c r="O2695">
        <v>45172</v>
      </c>
      <c r="P2695">
        <v>0</v>
      </c>
      <c r="Q2695" t="str">
        <f t="shared" si="42"/>
        <v>ACTIVE</v>
      </c>
    </row>
    <row r="2696" spans="1:17" x14ac:dyDescent="0.25">
      <c r="A2696" t="s">
        <v>113</v>
      </c>
      <c r="B2696" t="s">
        <v>734</v>
      </c>
      <c r="C2696" t="s">
        <v>735</v>
      </c>
      <c r="D2696" t="s">
        <v>31</v>
      </c>
      <c r="E2696" t="s">
        <v>4389</v>
      </c>
      <c r="F2696" t="s">
        <v>31</v>
      </c>
      <c r="G2696" t="s">
        <v>32</v>
      </c>
      <c r="H2696" t="s">
        <v>737</v>
      </c>
      <c r="I2696">
        <v>45140</v>
      </c>
      <c r="J2696">
        <v>1356.56</v>
      </c>
      <c r="K2696">
        <v>1423.72</v>
      </c>
      <c r="L2696">
        <v>1356.56</v>
      </c>
      <c r="M2696">
        <v>1423.74</v>
      </c>
      <c r="O2696">
        <v>45171</v>
      </c>
      <c r="P2696">
        <v>0</v>
      </c>
      <c r="Q2696" t="str">
        <f t="shared" si="42"/>
        <v>ACTIVE</v>
      </c>
    </row>
    <row r="2697" spans="1:17" x14ac:dyDescent="0.25">
      <c r="A2697" t="s">
        <v>113</v>
      </c>
      <c r="B2697" t="s">
        <v>1303</v>
      </c>
      <c r="C2697" t="s">
        <v>1304</v>
      </c>
      <c r="D2697" t="s">
        <v>29</v>
      </c>
      <c r="E2697" t="s">
        <v>4390</v>
      </c>
      <c r="F2697" t="s">
        <v>165</v>
      </c>
      <c r="G2697" t="s">
        <v>32</v>
      </c>
      <c r="H2697" t="s">
        <v>33</v>
      </c>
      <c r="I2697">
        <v>45028</v>
      </c>
      <c r="J2697">
        <v>3280.75</v>
      </c>
      <c r="K2697">
        <v>3370.98</v>
      </c>
      <c r="L2697">
        <v>3280.75</v>
      </c>
      <c r="M2697">
        <v>1685.49</v>
      </c>
      <c r="N2697">
        <v>45119</v>
      </c>
      <c r="O2697">
        <v>45171</v>
      </c>
      <c r="P2697">
        <v>20</v>
      </c>
      <c r="Q2697" t="str">
        <f t="shared" si="42"/>
        <v>1-30</v>
      </c>
    </row>
    <row r="2698" spans="1:17" x14ac:dyDescent="0.25">
      <c r="A2698" t="s">
        <v>113</v>
      </c>
      <c r="B2698" t="s">
        <v>390</v>
      </c>
      <c r="C2698" t="s">
        <v>391</v>
      </c>
      <c r="D2698" t="s">
        <v>22</v>
      </c>
      <c r="E2698" t="s">
        <v>4391</v>
      </c>
      <c r="F2698" t="s">
        <v>22</v>
      </c>
      <c r="G2698" t="s">
        <v>32</v>
      </c>
      <c r="H2698" t="s">
        <v>33</v>
      </c>
      <c r="I2698">
        <v>44965</v>
      </c>
      <c r="J2698">
        <v>4730</v>
      </c>
      <c r="K2698">
        <v>4860.08</v>
      </c>
      <c r="L2698">
        <v>4730</v>
      </c>
      <c r="M2698">
        <v>4860.12</v>
      </c>
      <c r="O2698">
        <v>45056</v>
      </c>
      <c r="P2698">
        <v>177</v>
      </c>
      <c r="Q2698" t="str">
        <f t="shared" si="42"/>
        <v>151-180</v>
      </c>
    </row>
    <row r="2699" spans="1:17" x14ac:dyDescent="0.25">
      <c r="A2699" t="s">
        <v>113</v>
      </c>
      <c r="B2699" t="s">
        <v>2144</v>
      </c>
      <c r="C2699" t="s">
        <v>2145</v>
      </c>
      <c r="D2699" t="s">
        <v>31</v>
      </c>
      <c r="E2699" t="s">
        <v>4392</v>
      </c>
      <c r="F2699" t="s">
        <v>31</v>
      </c>
      <c r="G2699" t="s">
        <v>25</v>
      </c>
      <c r="H2699" t="s">
        <v>55</v>
      </c>
      <c r="I2699">
        <v>45162</v>
      </c>
      <c r="J2699">
        <v>5000</v>
      </c>
      <c r="K2699">
        <v>15580.08</v>
      </c>
      <c r="L2699">
        <v>5000</v>
      </c>
      <c r="M2699">
        <v>15185.41</v>
      </c>
      <c r="N2699">
        <v>45160</v>
      </c>
      <c r="O2699">
        <v>45167</v>
      </c>
      <c r="P2699">
        <v>0</v>
      </c>
      <c r="Q2699" t="str">
        <f t="shared" si="42"/>
        <v>ACTIVE</v>
      </c>
    </row>
    <row r="2700" spans="1:17" x14ac:dyDescent="0.25">
      <c r="A2700" t="s">
        <v>113</v>
      </c>
      <c r="B2700" t="s">
        <v>1428</v>
      </c>
      <c r="C2700" t="s">
        <v>1429</v>
      </c>
      <c r="D2700" t="s">
        <v>22</v>
      </c>
      <c r="E2700" t="s">
        <v>4393</v>
      </c>
      <c r="F2700" t="s">
        <v>22</v>
      </c>
      <c r="G2700" t="s">
        <v>32</v>
      </c>
      <c r="H2700" t="s">
        <v>33</v>
      </c>
      <c r="I2700">
        <v>44967</v>
      </c>
      <c r="J2700">
        <v>4603.5</v>
      </c>
      <c r="K2700">
        <v>4730.1000000000004</v>
      </c>
      <c r="L2700">
        <v>4603.5</v>
      </c>
      <c r="M2700">
        <v>4730.1000000000004</v>
      </c>
      <c r="O2700">
        <v>45149</v>
      </c>
      <c r="P2700">
        <v>175</v>
      </c>
      <c r="Q2700" t="str">
        <f t="shared" si="42"/>
        <v>151-180</v>
      </c>
    </row>
    <row r="2701" spans="1:17" x14ac:dyDescent="0.25">
      <c r="A2701" t="s">
        <v>113</v>
      </c>
      <c r="B2701" t="s">
        <v>4394</v>
      </c>
      <c r="C2701" t="s">
        <v>4395</v>
      </c>
      <c r="D2701" t="s">
        <v>22</v>
      </c>
      <c r="E2701" t="s">
        <v>4396</v>
      </c>
      <c r="F2701" t="s">
        <v>31</v>
      </c>
      <c r="G2701" t="s">
        <v>25</v>
      </c>
      <c r="H2701" t="s">
        <v>284</v>
      </c>
      <c r="I2701">
        <v>45126</v>
      </c>
      <c r="J2701">
        <v>36242.550000000003</v>
      </c>
      <c r="K2701">
        <v>36242.550000000003</v>
      </c>
      <c r="L2701">
        <v>36242.550000000003</v>
      </c>
      <c r="M2701">
        <v>36242.550000000003</v>
      </c>
      <c r="O2701">
        <v>45169</v>
      </c>
      <c r="P2701">
        <v>0</v>
      </c>
      <c r="Q2701" t="str">
        <f t="shared" si="42"/>
        <v>ACTIVE</v>
      </c>
    </row>
    <row r="2702" spans="1:17" x14ac:dyDescent="0.25">
      <c r="A2702" t="s">
        <v>113</v>
      </c>
      <c r="B2702" t="s">
        <v>4397</v>
      </c>
      <c r="C2702" t="s">
        <v>4398</v>
      </c>
      <c r="D2702" t="s">
        <v>31</v>
      </c>
      <c r="E2702" t="s">
        <v>4399</v>
      </c>
      <c r="F2702" t="s">
        <v>31</v>
      </c>
      <c r="G2702" t="s">
        <v>25</v>
      </c>
      <c r="H2702" t="s">
        <v>55</v>
      </c>
      <c r="I2702">
        <v>45133</v>
      </c>
      <c r="J2702">
        <v>4000</v>
      </c>
      <c r="K2702">
        <v>4198</v>
      </c>
      <c r="L2702">
        <v>4000</v>
      </c>
      <c r="M2702">
        <v>4198</v>
      </c>
      <c r="O2702">
        <v>45164</v>
      </c>
      <c r="P2702">
        <v>0</v>
      </c>
      <c r="Q2702" t="str">
        <f t="shared" si="42"/>
        <v>ACTIVE</v>
      </c>
    </row>
    <row r="2703" spans="1:17" x14ac:dyDescent="0.25">
      <c r="A2703" t="s">
        <v>113</v>
      </c>
      <c r="B2703" t="s">
        <v>143</v>
      </c>
      <c r="C2703" t="s">
        <v>144</v>
      </c>
      <c r="D2703" t="s">
        <v>31</v>
      </c>
      <c r="E2703" t="s">
        <v>4400</v>
      </c>
      <c r="F2703" t="s">
        <v>31</v>
      </c>
      <c r="G2703" t="s">
        <v>32</v>
      </c>
      <c r="H2703" t="s">
        <v>68</v>
      </c>
      <c r="I2703">
        <v>45162</v>
      </c>
      <c r="J2703">
        <v>632.5</v>
      </c>
      <c r="K2703">
        <v>649.9</v>
      </c>
      <c r="L2703">
        <v>632.5</v>
      </c>
      <c r="M2703">
        <v>649.9</v>
      </c>
      <c r="O2703">
        <v>45193</v>
      </c>
      <c r="P2703">
        <v>0</v>
      </c>
      <c r="Q2703" t="str">
        <f t="shared" si="42"/>
        <v>ACTIVE</v>
      </c>
    </row>
    <row r="2704" spans="1:17" x14ac:dyDescent="0.25">
      <c r="A2704" t="s">
        <v>113</v>
      </c>
      <c r="B2704" t="s">
        <v>1387</v>
      </c>
      <c r="C2704" t="s">
        <v>1388</v>
      </c>
      <c r="D2704" t="s">
        <v>31</v>
      </c>
      <c r="E2704" t="s">
        <v>4401</v>
      </c>
      <c r="F2704" t="s">
        <v>31</v>
      </c>
      <c r="G2704" t="s">
        <v>32</v>
      </c>
      <c r="H2704" t="s">
        <v>33</v>
      </c>
      <c r="I2704">
        <v>45055</v>
      </c>
      <c r="J2704">
        <v>791</v>
      </c>
      <c r="K2704">
        <v>812.77</v>
      </c>
      <c r="L2704">
        <v>791</v>
      </c>
      <c r="M2704">
        <v>406.41</v>
      </c>
      <c r="N2704">
        <v>45147</v>
      </c>
      <c r="O2704">
        <v>45178</v>
      </c>
      <c r="P2704">
        <v>0</v>
      </c>
      <c r="Q2704" t="str">
        <f t="shared" si="42"/>
        <v>ACTIVE</v>
      </c>
    </row>
    <row r="2705" spans="1:17" x14ac:dyDescent="0.25">
      <c r="A2705" t="s">
        <v>113</v>
      </c>
      <c r="B2705" t="s">
        <v>4402</v>
      </c>
      <c r="C2705" t="s">
        <v>4403</v>
      </c>
      <c r="D2705" t="s">
        <v>22</v>
      </c>
      <c r="E2705" t="s">
        <v>4404</v>
      </c>
      <c r="F2705" t="s">
        <v>31</v>
      </c>
      <c r="G2705" t="s">
        <v>25</v>
      </c>
      <c r="H2705" t="s">
        <v>26</v>
      </c>
      <c r="I2705">
        <v>44735</v>
      </c>
      <c r="J2705">
        <v>22539.439999999999</v>
      </c>
      <c r="K2705">
        <v>22539.439999999999</v>
      </c>
      <c r="L2705">
        <v>22539.439999999999</v>
      </c>
      <c r="M2705">
        <v>21139.439999999999</v>
      </c>
      <c r="N2705">
        <v>45135</v>
      </c>
      <c r="O2705">
        <v>45166</v>
      </c>
      <c r="P2705">
        <v>0</v>
      </c>
      <c r="Q2705" t="str">
        <f t="shared" si="42"/>
        <v>ACTIVE</v>
      </c>
    </row>
    <row r="2706" spans="1:17" x14ac:dyDescent="0.25">
      <c r="A2706" t="s">
        <v>113</v>
      </c>
      <c r="B2706" t="s">
        <v>549</v>
      </c>
      <c r="C2706" t="s">
        <v>550</v>
      </c>
      <c r="D2706" t="s">
        <v>29</v>
      </c>
      <c r="E2706" t="s">
        <v>4405</v>
      </c>
      <c r="F2706" t="s">
        <v>31</v>
      </c>
      <c r="G2706" t="s">
        <v>32</v>
      </c>
      <c r="H2706" t="s">
        <v>33</v>
      </c>
      <c r="I2706">
        <v>45006</v>
      </c>
      <c r="J2706">
        <v>1665.5</v>
      </c>
      <c r="K2706">
        <v>1711.32</v>
      </c>
      <c r="L2706">
        <v>1665.5</v>
      </c>
      <c r="M2706">
        <v>285.22000000000003</v>
      </c>
      <c r="N2706">
        <v>45159</v>
      </c>
      <c r="O2706">
        <v>45190</v>
      </c>
      <c r="P2706">
        <v>0</v>
      </c>
      <c r="Q2706" t="str">
        <f t="shared" si="42"/>
        <v>ACTIVE</v>
      </c>
    </row>
    <row r="2707" spans="1:17" x14ac:dyDescent="0.25">
      <c r="A2707" t="s">
        <v>113</v>
      </c>
      <c r="B2707" t="s">
        <v>955</v>
      </c>
      <c r="C2707" t="s">
        <v>956</v>
      </c>
      <c r="D2707" t="s">
        <v>31</v>
      </c>
      <c r="E2707" t="s">
        <v>4406</v>
      </c>
      <c r="F2707" t="s">
        <v>31</v>
      </c>
      <c r="G2707" t="s">
        <v>32</v>
      </c>
      <c r="H2707" t="s">
        <v>33</v>
      </c>
      <c r="I2707">
        <v>45152</v>
      </c>
      <c r="J2707">
        <v>2355</v>
      </c>
      <c r="K2707">
        <v>2419.77</v>
      </c>
      <c r="L2707">
        <v>2355</v>
      </c>
      <c r="M2707">
        <v>2419.8000000000002</v>
      </c>
      <c r="O2707">
        <v>45183</v>
      </c>
      <c r="P2707">
        <v>0</v>
      </c>
      <c r="Q2707" t="str">
        <f t="shared" si="42"/>
        <v>ACTIVE</v>
      </c>
    </row>
    <row r="2708" spans="1:17" x14ac:dyDescent="0.25">
      <c r="A2708" t="s">
        <v>113</v>
      </c>
      <c r="B2708" t="s">
        <v>357</v>
      </c>
      <c r="C2708" t="s">
        <v>358</v>
      </c>
      <c r="D2708" t="s">
        <v>31</v>
      </c>
      <c r="E2708" t="s">
        <v>4407</v>
      </c>
      <c r="F2708" t="s">
        <v>31</v>
      </c>
      <c r="G2708" t="s">
        <v>32</v>
      </c>
      <c r="H2708" t="s">
        <v>33</v>
      </c>
      <c r="I2708">
        <v>45120</v>
      </c>
      <c r="J2708">
        <v>5200</v>
      </c>
      <c r="K2708">
        <v>5343</v>
      </c>
      <c r="L2708">
        <v>5200</v>
      </c>
      <c r="M2708">
        <v>4452.5</v>
      </c>
      <c r="N2708">
        <v>45151</v>
      </c>
      <c r="O2708">
        <v>45182</v>
      </c>
      <c r="P2708">
        <v>0</v>
      </c>
      <c r="Q2708" t="str">
        <f t="shared" si="42"/>
        <v>ACTIVE</v>
      </c>
    </row>
    <row r="2709" spans="1:17" x14ac:dyDescent="0.25">
      <c r="A2709" t="s">
        <v>113</v>
      </c>
      <c r="B2709" t="s">
        <v>4408</v>
      </c>
      <c r="C2709" t="s">
        <v>4409</v>
      </c>
      <c r="D2709" t="s">
        <v>22</v>
      </c>
      <c r="E2709" t="s">
        <v>4410</v>
      </c>
      <c r="F2709" t="s">
        <v>31</v>
      </c>
      <c r="G2709" t="s">
        <v>25</v>
      </c>
      <c r="H2709" t="s">
        <v>26</v>
      </c>
      <c r="I2709">
        <v>45097</v>
      </c>
      <c r="J2709">
        <v>13488.45</v>
      </c>
      <c r="K2709">
        <v>13488.45</v>
      </c>
      <c r="L2709">
        <v>13488.45</v>
      </c>
      <c r="M2709">
        <v>13338.45</v>
      </c>
      <c r="N2709">
        <v>45160</v>
      </c>
      <c r="O2709">
        <v>45198</v>
      </c>
      <c r="P2709">
        <v>0</v>
      </c>
      <c r="Q2709" t="str">
        <f t="shared" si="42"/>
        <v>ACTIVE</v>
      </c>
    </row>
    <row r="2710" spans="1:17" x14ac:dyDescent="0.25">
      <c r="A2710" t="s">
        <v>113</v>
      </c>
      <c r="B2710" t="s">
        <v>3251</v>
      </c>
      <c r="C2710" t="s">
        <v>3252</v>
      </c>
      <c r="D2710" t="s">
        <v>31</v>
      </c>
      <c r="E2710" t="s">
        <v>4411</v>
      </c>
      <c r="F2710" t="s">
        <v>31</v>
      </c>
      <c r="G2710" t="s">
        <v>32</v>
      </c>
      <c r="H2710" t="s">
        <v>75</v>
      </c>
      <c r="I2710">
        <v>45097</v>
      </c>
      <c r="J2710">
        <v>24000</v>
      </c>
      <c r="K2710">
        <v>24660</v>
      </c>
      <c r="L2710">
        <v>24000</v>
      </c>
      <c r="M2710">
        <v>14796</v>
      </c>
      <c r="N2710">
        <v>45158</v>
      </c>
      <c r="O2710">
        <v>45189</v>
      </c>
      <c r="P2710">
        <v>0</v>
      </c>
      <c r="Q2710" t="str">
        <f t="shared" si="42"/>
        <v>ACTIVE</v>
      </c>
    </row>
    <row r="2711" spans="1:17" x14ac:dyDescent="0.25">
      <c r="A2711" t="s">
        <v>113</v>
      </c>
      <c r="B2711" t="s">
        <v>167</v>
      </c>
      <c r="C2711" t="s">
        <v>168</v>
      </c>
      <c r="D2711" t="s">
        <v>31</v>
      </c>
      <c r="E2711" t="s">
        <v>4412</v>
      </c>
      <c r="F2711" t="s">
        <v>31</v>
      </c>
      <c r="G2711" t="s">
        <v>32</v>
      </c>
      <c r="H2711" t="s">
        <v>33</v>
      </c>
      <c r="I2711">
        <v>44984</v>
      </c>
      <c r="J2711">
        <v>369.6</v>
      </c>
      <c r="K2711">
        <v>379.78</v>
      </c>
      <c r="L2711">
        <v>369.6</v>
      </c>
      <c r="M2711">
        <v>63.3</v>
      </c>
      <c r="N2711">
        <v>45150</v>
      </c>
      <c r="O2711">
        <v>45181</v>
      </c>
      <c r="P2711">
        <v>0</v>
      </c>
      <c r="Q2711" t="str">
        <f t="shared" si="42"/>
        <v>ACTIVE</v>
      </c>
    </row>
    <row r="2712" spans="1:17" x14ac:dyDescent="0.25">
      <c r="A2712" t="s">
        <v>113</v>
      </c>
      <c r="B2712" t="s">
        <v>434</v>
      </c>
      <c r="C2712" t="s">
        <v>435</v>
      </c>
      <c r="D2712" t="s">
        <v>31</v>
      </c>
      <c r="E2712" t="s">
        <v>4413</v>
      </c>
      <c r="F2712" t="s">
        <v>31</v>
      </c>
      <c r="G2712" t="s">
        <v>32</v>
      </c>
      <c r="H2712" t="s">
        <v>33</v>
      </c>
      <c r="I2712">
        <v>45078</v>
      </c>
      <c r="J2712">
        <v>2776.95</v>
      </c>
      <c r="K2712">
        <v>2853.33</v>
      </c>
      <c r="L2712">
        <v>2776.95</v>
      </c>
      <c r="M2712">
        <v>1902.24</v>
      </c>
      <c r="N2712">
        <v>45138</v>
      </c>
      <c r="O2712">
        <v>45170</v>
      </c>
      <c r="P2712">
        <v>0</v>
      </c>
      <c r="Q2712" t="str">
        <f t="shared" si="42"/>
        <v>ACTIVE</v>
      </c>
    </row>
    <row r="2713" spans="1:17" x14ac:dyDescent="0.25">
      <c r="A2713" t="s">
        <v>113</v>
      </c>
      <c r="B2713" t="s">
        <v>371</v>
      </c>
      <c r="C2713" t="s">
        <v>372</v>
      </c>
      <c r="D2713" t="s">
        <v>31</v>
      </c>
      <c r="E2713" t="s">
        <v>4414</v>
      </c>
      <c r="F2713" t="s">
        <v>31</v>
      </c>
      <c r="G2713" t="s">
        <v>32</v>
      </c>
      <c r="H2713" t="s">
        <v>33</v>
      </c>
      <c r="I2713">
        <v>45096</v>
      </c>
      <c r="J2713">
        <v>26471.27</v>
      </c>
      <c r="K2713">
        <v>27199.24</v>
      </c>
      <c r="L2713">
        <v>26471.27</v>
      </c>
      <c r="M2713">
        <v>22666.05</v>
      </c>
      <c r="N2713">
        <v>45126</v>
      </c>
      <c r="O2713">
        <v>45170</v>
      </c>
      <c r="P2713">
        <v>0</v>
      </c>
      <c r="Q2713" t="str">
        <f t="shared" si="42"/>
        <v>ACTIVE</v>
      </c>
    </row>
    <row r="2714" spans="1:17" x14ac:dyDescent="0.25">
      <c r="A2714" t="s">
        <v>113</v>
      </c>
      <c r="B2714" t="s">
        <v>3395</v>
      </c>
      <c r="C2714" t="s">
        <v>3396</v>
      </c>
      <c r="D2714" t="s">
        <v>31</v>
      </c>
      <c r="E2714" t="s">
        <v>4415</v>
      </c>
      <c r="F2714" t="s">
        <v>31</v>
      </c>
      <c r="G2714" t="s">
        <v>25</v>
      </c>
      <c r="H2714" t="s">
        <v>55</v>
      </c>
      <c r="I2714">
        <v>45166</v>
      </c>
      <c r="J2714">
        <v>3000</v>
      </c>
      <c r="K2714">
        <v>15090.48</v>
      </c>
      <c r="L2714">
        <v>3000</v>
      </c>
      <c r="M2714">
        <v>15090.48</v>
      </c>
      <c r="O2714">
        <v>45166</v>
      </c>
      <c r="P2714">
        <v>0</v>
      </c>
      <c r="Q2714" t="str">
        <f t="shared" si="42"/>
        <v>ACTIVE</v>
      </c>
    </row>
    <row r="2715" spans="1:17" x14ac:dyDescent="0.25">
      <c r="A2715" t="s">
        <v>113</v>
      </c>
      <c r="B2715" t="s">
        <v>4416</v>
      </c>
      <c r="C2715" t="s">
        <v>4417</v>
      </c>
      <c r="D2715" t="s">
        <v>22</v>
      </c>
      <c r="E2715" t="s">
        <v>4418</v>
      </c>
      <c r="F2715" t="s">
        <v>31</v>
      </c>
      <c r="G2715" t="s">
        <v>25</v>
      </c>
      <c r="H2715" t="s">
        <v>26</v>
      </c>
      <c r="I2715">
        <v>44629</v>
      </c>
      <c r="J2715">
        <v>34701</v>
      </c>
      <c r="K2715">
        <v>34701</v>
      </c>
      <c r="L2715">
        <v>34701</v>
      </c>
      <c r="M2715">
        <v>33801</v>
      </c>
      <c r="N2715">
        <v>45160</v>
      </c>
      <c r="O2715">
        <v>45191</v>
      </c>
      <c r="P2715">
        <v>0</v>
      </c>
      <c r="Q2715" t="str">
        <f t="shared" si="42"/>
        <v>ACTIVE</v>
      </c>
    </row>
    <row r="2716" spans="1:17" x14ac:dyDescent="0.25">
      <c r="A2716" t="s">
        <v>113</v>
      </c>
      <c r="B2716" t="s">
        <v>243</v>
      </c>
      <c r="C2716" t="s">
        <v>244</v>
      </c>
      <c r="D2716" t="s">
        <v>31</v>
      </c>
      <c r="E2716" t="s">
        <v>4419</v>
      </c>
      <c r="F2716" t="s">
        <v>31</v>
      </c>
      <c r="G2716" t="s">
        <v>32</v>
      </c>
      <c r="H2716" t="s">
        <v>68</v>
      </c>
      <c r="I2716">
        <v>45114</v>
      </c>
      <c r="J2716">
        <v>7345</v>
      </c>
      <c r="K2716">
        <v>7546.99</v>
      </c>
      <c r="L2716">
        <v>7345</v>
      </c>
      <c r="M2716">
        <v>3773.5</v>
      </c>
      <c r="N2716">
        <v>45156</v>
      </c>
      <c r="O2716">
        <v>45176</v>
      </c>
      <c r="P2716">
        <v>0</v>
      </c>
      <c r="Q2716" t="str">
        <f t="shared" si="42"/>
        <v>ACTIVE</v>
      </c>
    </row>
    <row r="2717" spans="1:17" x14ac:dyDescent="0.25">
      <c r="A2717" t="s">
        <v>113</v>
      </c>
      <c r="B2717" t="s">
        <v>858</v>
      </c>
      <c r="C2717" t="s">
        <v>859</v>
      </c>
      <c r="D2717" t="s">
        <v>29</v>
      </c>
      <c r="E2717" t="s">
        <v>4420</v>
      </c>
      <c r="F2717" t="s">
        <v>31</v>
      </c>
      <c r="G2717" t="s">
        <v>32</v>
      </c>
      <c r="H2717" t="s">
        <v>33</v>
      </c>
      <c r="I2717">
        <v>45118</v>
      </c>
      <c r="J2717">
        <v>630</v>
      </c>
      <c r="K2717">
        <v>647.33000000000004</v>
      </c>
      <c r="L2717">
        <v>630</v>
      </c>
      <c r="M2717">
        <v>647.34</v>
      </c>
      <c r="O2717">
        <v>45180</v>
      </c>
      <c r="P2717">
        <v>0</v>
      </c>
      <c r="Q2717" t="str">
        <f t="shared" si="42"/>
        <v>ACTIVE</v>
      </c>
    </row>
    <row r="2718" spans="1:17" x14ac:dyDescent="0.25">
      <c r="A2718" t="s">
        <v>113</v>
      </c>
      <c r="B2718" t="s">
        <v>561</v>
      </c>
      <c r="C2718" t="s">
        <v>562</v>
      </c>
      <c r="D2718" t="s">
        <v>31</v>
      </c>
      <c r="E2718" t="s">
        <v>4421</v>
      </c>
      <c r="F2718" t="s">
        <v>31</v>
      </c>
      <c r="G2718" t="s">
        <v>32</v>
      </c>
      <c r="H2718" t="s">
        <v>33</v>
      </c>
      <c r="I2718">
        <v>45132</v>
      </c>
      <c r="J2718">
        <v>3579.37</v>
      </c>
      <c r="K2718">
        <v>3677.81</v>
      </c>
      <c r="L2718">
        <v>3579.37</v>
      </c>
      <c r="M2718">
        <v>3064.85</v>
      </c>
      <c r="N2718">
        <v>45163</v>
      </c>
      <c r="O2718">
        <v>45194</v>
      </c>
      <c r="P2718">
        <v>0</v>
      </c>
      <c r="Q2718" t="str">
        <f t="shared" si="42"/>
        <v>ACTIVE</v>
      </c>
    </row>
    <row r="2719" spans="1:17" x14ac:dyDescent="0.25">
      <c r="A2719" t="s">
        <v>113</v>
      </c>
      <c r="B2719" t="s">
        <v>318</v>
      </c>
      <c r="C2719" t="s">
        <v>319</v>
      </c>
      <c r="D2719" t="s">
        <v>31</v>
      </c>
      <c r="E2719" t="s">
        <v>4422</v>
      </c>
      <c r="F2719" t="s">
        <v>31</v>
      </c>
      <c r="G2719" t="s">
        <v>32</v>
      </c>
      <c r="H2719" t="s">
        <v>75</v>
      </c>
      <c r="I2719">
        <v>45145</v>
      </c>
      <c r="J2719">
        <v>4491.3</v>
      </c>
      <c r="K2719">
        <v>4614.82</v>
      </c>
      <c r="L2719">
        <v>4491.3</v>
      </c>
      <c r="M2719">
        <v>4614.8500000000004</v>
      </c>
      <c r="O2719">
        <v>45176</v>
      </c>
      <c r="P2719">
        <v>0</v>
      </c>
      <c r="Q2719" t="str">
        <f t="shared" si="42"/>
        <v>ACTIVE</v>
      </c>
    </row>
    <row r="2720" spans="1:17" x14ac:dyDescent="0.25">
      <c r="A2720" t="s">
        <v>113</v>
      </c>
      <c r="B2720" t="s">
        <v>309</v>
      </c>
      <c r="C2720" t="s">
        <v>310</v>
      </c>
      <c r="D2720" t="s">
        <v>31</v>
      </c>
      <c r="E2720" t="s">
        <v>4423</v>
      </c>
      <c r="F2720" t="s">
        <v>31</v>
      </c>
      <c r="G2720" t="s">
        <v>32</v>
      </c>
      <c r="H2720" t="s">
        <v>33</v>
      </c>
      <c r="I2720">
        <v>45149</v>
      </c>
      <c r="J2720">
        <v>6445.23</v>
      </c>
      <c r="K2720">
        <v>6622.48</v>
      </c>
      <c r="L2720">
        <v>6445.23</v>
      </c>
      <c r="M2720">
        <v>6622.5</v>
      </c>
      <c r="O2720">
        <v>45180</v>
      </c>
      <c r="P2720">
        <v>0</v>
      </c>
      <c r="Q2720" t="str">
        <f t="shared" si="42"/>
        <v>ACTIVE</v>
      </c>
    </row>
    <row r="2721" spans="1:17" x14ac:dyDescent="0.25">
      <c r="A2721" t="s">
        <v>113</v>
      </c>
      <c r="B2721" t="s">
        <v>249</v>
      </c>
      <c r="C2721" t="s">
        <v>250</v>
      </c>
      <c r="D2721" t="s">
        <v>22</v>
      </c>
      <c r="E2721" t="s">
        <v>4424</v>
      </c>
      <c r="F2721" t="s">
        <v>22</v>
      </c>
      <c r="G2721" t="s">
        <v>32</v>
      </c>
      <c r="H2721" t="s">
        <v>33</v>
      </c>
      <c r="I2721">
        <v>44930</v>
      </c>
      <c r="J2721">
        <v>1500</v>
      </c>
      <c r="K2721">
        <v>1541.25</v>
      </c>
      <c r="L2721">
        <v>1500</v>
      </c>
      <c r="M2721">
        <v>1027.52</v>
      </c>
      <c r="N2721">
        <v>44989</v>
      </c>
      <c r="O2721">
        <v>45083</v>
      </c>
      <c r="P2721">
        <v>150</v>
      </c>
      <c r="Q2721" t="str">
        <f t="shared" si="42"/>
        <v>121-150</v>
      </c>
    </row>
    <row r="2722" spans="1:17" x14ac:dyDescent="0.25">
      <c r="A2722" t="s">
        <v>113</v>
      </c>
      <c r="B2722" t="s">
        <v>115</v>
      </c>
      <c r="C2722" t="s">
        <v>116</v>
      </c>
      <c r="D2722" t="s">
        <v>31</v>
      </c>
      <c r="E2722" t="s">
        <v>4425</v>
      </c>
      <c r="F2722" t="s">
        <v>31</v>
      </c>
      <c r="G2722" t="s">
        <v>32</v>
      </c>
      <c r="H2722" t="s">
        <v>41</v>
      </c>
      <c r="I2722">
        <v>45068</v>
      </c>
      <c r="J2722">
        <v>237.78</v>
      </c>
      <c r="K2722">
        <v>244.33</v>
      </c>
      <c r="L2722">
        <v>237.78</v>
      </c>
      <c r="M2722">
        <v>61.09</v>
      </c>
      <c r="N2722">
        <v>45160</v>
      </c>
      <c r="O2722">
        <v>45191</v>
      </c>
      <c r="P2722">
        <v>0</v>
      </c>
      <c r="Q2722" t="str">
        <f t="shared" si="42"/>
        <v>ACTIVE</v>
      </c>
    </row>
    <row r="2723" spans="1:17" x14ac:dyDescent="0.25">
      <c r="A2723" t="s">
        <v>113</v>
      </c>
      <c r="B2723" t="s">
        <v>87</v>
      </c>
      <c r="C2723" t="s">
        <v>88</v>
      </c>
      <c r="D2723" t="s">
        <v>31</v>
      </c>
      <c r="E2723" t="s">
        <v>4426</v>
      </c>
      <c r="F2723" t="s">
        <v>31</v>
      </c>
      <c r="G2723" t="s">
        <v>32</v>
      </c>
      <c r="H2723" t="s">
        <v>223</v>
      </c>
      <c r="I2723">
        <v>45168</v>
      </c>
      <c r="J2723">
        <v>1566.5</v>
      </c>
      <c r="K2723">
        <v>1609.59</v>
      </c>
      <c r="L2723">
        <v>1566.5</v>
      </c>
      <c r="M2723">
        <v>1609.59</v>
      </c>
      <c r="O2723">
        <v>45199</v>
      </c>
      <c r="P2723">
        <v>0</v>
      </c>
      <c r="Q2723" t="str">
        <f t="shared" si="42"/>
        <v>ACTIVE</v>
      </c>
    </row>
    <row r="2724" spans="1:17" x14ac:dyDescent="0.25">
      <c r="A2724" t="s">
        <v>113</v>
      </c>
      <c r="B2724" t="s">
        <v>4427</v>
      </c>
      <c r="C2724" t="s">
        <v>4428</v>
      </c>
      <c r="D2724" t="s">
        <v>22</v>
      </c>
      <c r="E2724" t="s">
        <v>4429</v>
      </c>
      <c r="F2724" t="s">
        <v>22</v>
      </c>
      <c r="G2724" t="s">
        <v>25</v>
      </c>
      <c r="H2724" t="s">
        <v>26</v>
      </c>
      <c r="I2724">
        <v>44868</v>
      </c>
      <c r="J2724">
        <v>41163.94</v>
      </c>
      <c r="K2724">
        <v>41163.94</v>
      </c>
      <c r="L2724">
        <v>41163.94</v>
      </c>
      <c r="M2724">
        <v>41163.94</v>
      </c>
      <c r="O2724">
        <v>45108</v>
      </c>
      <c r="P2724">
        <v>119</v>
      </c>
      <c r="Q2724" t="str">
        <f t="shared" si="42"/>
        <v>91-120</v>
      </c>
    </row>
    <row r="2725" spans="1:17" x14ac:dyDescent="0.25">
      <c r="A2725" t="s">
        <v>113</v>
      </c>
      <c r="B2725" t="s">
        <v>108</v>
      </c>
      <c r="C2725" t="s">
        <v>109</v>
      </c>
      <c r="D2725" t="s">
        <v>31</v>
      </c>
      <c r="E2725" t="s">
        <v>4430</v>
      </c>
      <c r="F2725" t="s">
        <v>31</v>
      </c>
      <c r="G2725" t="s">
        <v>32</v>
      </c>
      <c r="H2725" t="s">
        <v>68</v>
      </c>
      <c r="I2725">
        <v>45134</v>
      </c>
      <c r="J2725">
        <v>4092</v>
      </c>
      <c r="K2725">
        <v>4204.54</v>
      </c>
      <c r="L2725">
        <v>4092</v>
      </c>
      <c r="M2725">
        <v>4204.54</v>
      </c>
      <c r="O2725">
        <v>45165</v>
      </c>
      <c r="P2725">
        <v>0</v>
      </c>
      <c r="Q2725" t="str">
        <f t="shared" si="42"/>
        <v>ACTIVE</v>
      </c>
    </row>
    <row r="2726" spans="1:17" x14ac:dyDescent="0.25">
      <c r="A2726" t="s">
        <v>113</v>
      </c>
      <c r="B2726" t="s">
        <v>4431</v>
      </c>
      <c r="C2726" t="s">
        <v>4432</v>
      </c>
      <c r="D2726" t="s">
        <v>31</v>
      </c>
      <c r="E2726" t="s">
        <v>4433</v>
      </c>
      <c r="F2726" t="s">
        <v>31</v>
      </c>
      <c r="G2726" t="s">
        <v>25</v>
      </c>
      <c r="H2726" t="s">
        <v>55</v>
      </c>
      <c r="I2726">
        <v>45006</v>
      </c>
      <c r="J2726">
        <v>20000</v>
      </c>
      <c r="K2726">
        <v>20990</v>
      </c>
      <c r="L2726">
        <v>20000</v>
      </c>
      <c r="M2726">
        <v>12030.01</v>
      </c>
      <c r="N2726">
        <v>45159</v>
      </c>
      <c r="O2726">
        <v>45190</v>
      </c>
      <c r="P2726">
        <v>0</v>
      </c>
      <c r="Q2726" t="str">
        <f t="shared" si="42"/>
        <v>ACTIVE</v>
      </c>
    </row>
    <row r="2727" spans="1:17" x14ac:dyDescent="0.25">
      <c r="A2727" t="s">
        <v>113</v>
      </c>
      <c r="B2727" t="s">
        <v>2897</v>
      </c>
      <c r="C2727" t="s">
        <v>2898</v>
      </c>
      <c r="D2727" t="s">
        <v>31</v>
      </c>
      <c r="E2727" t="s">
        <v>4434</v>
      </c>
      <c r="F2727" t="s">
        <v>31</v>
      </c>
      <c r="G2727" t="s">
        <v>32</v>
      </c>
      <c r="H2727" t="s">
        <v>86</v>
      </c>
      <c r="I2727">
        <v>45096</v>
      </c>
      <c r="J2727">
        <v>11578.41</v>
      </c>
      <c r="K2727">
        <v>11896.83</v>
      </c>
      <c r="L2727">
        <v>11578.41</v>
      </c>
      <c r="M2727">
        <v>11896.84</v>
      </c>
      <c r="N2727">
        <v>45157</v>
      </c>
      <c r="O2727">
        <v>45188</v>
      </c>
      <c r="P2727">
        <v>0</v>
      </c>
      <c r="Q2727" t="str">
        <f t="shared" si="42"/>
        <v>ACTIVE</v>
      </c>
    </row>
    <row r="2728" spans="1:17" x14ac:dyDescent="0.25">
      <c r="A2728" t="s">
        <v>113</v>
      </c>
      <c r="B2728" t="s">
        <v>4435</v>
      </c>
      <c r="C2728" t="s">
        <v>4436</v>
      </c>
      <c r="D2728" t="s">
        <v>31</v>
      </c>
      <c r="E2728" t="s">
        <v>4437</v>
      </c>
      <c r="F2728" t="s">
        <v>31</v>
      </c>
      <c r="G2728" t="s">
        <v>25</v>
      </c>
      <c r="H2728" t="s">
        <v>101</v>
      </c>
      <c r="I2728">
        <v>44894</v>
      </c>
      <c r="J2728">
        <v>45500</v>
      </c>
      <c r="K2728">
        <v>47752.25</v>
      </c>
      <c r="L2728">
        <v>45500</v>
      </c>
      <c r="M2728">
        <v>20171.12</v>
      </c>
      <c r="N2728">
        <v>45160</v>
      </c>
      <c r="O2728">
        <v>45167</v>
      </c>
      <c r="P2728">
        <v>0</v>
      </c>
      <c r="Q2728" t="str">
        <f t="shared" si="42"/>
        <v>ACTIVE</v>
      </c>
    </row>
    <row r="2729" spans="1:17" x14ac:dyDescent="0.25">
      <c r="A2729" t="s">
        <v>113</v>
      </c>
      <c r="B2729" t="s">
        <v>712</v>
      </c>
      <c r="C2729" t="s">
        <v>713</v>
      </c>
      <c r="D2729" t="s">
        <v>29</v>
      </c>
      <c r="E2729" t="s">
        <v>4438</v>
      </c>
      <c r="F2729" t="s">
        <v>165</v>
      </c>
      <c r="G2729" t="s">
        <v>32</v>
      </c>
      <c r="H2729" t="s">
        <v>588</v>
      </c>
      <c r="I2729">
        <v>45055</v>
      </c>
      <c r="J2729">
        <v>652</v>
      </c>
      <c r="K2729">
        <v>669.94</v>
      </c>
      <c r="L2729">
        <v>652</v>
      </c>
      <c r="M2729">
        <v>446.64</v>
      </c>
      <c r="N2729">
        <v>45116</v>
      </c>
      <c r="O2729">
        <v>45174</v>
      </c>
      <c r="P2729">
        <v>23</v>
      </c>
      <c r="Q2729" t="str">
        <f t="shared" si="42"/>
        <v>1-30</v>
      </c>
    </row>
    <row r="2730" spans="1:17" x14ac:dyDescent="0.25">
      <c r="A2730" t="s">
        <v>113</v>
      </c>
      <c r="B2730" t="s">
        <v>128</v>
      </c>
      <c r="C2730" t="s">
        <v>129</v>
      </c>
      <c r="D2730" t="s">
        <v>31</v>
      </c>
      <c r="E2730" t="s">
        <v>4439</v>
      </c>
      <c r="F2730" t="s">
        <v>31</v>
      </c>
      <c r="G2730" t="s">
        <v>32</v>
      </c>
      <c r="H2730" t="s">
        <v>41</v>
      </c>
      <c r="I2730">
        <v>45090</v>
      </c>
      <c r="J2730">
        <v>1612.27</v>
      </c>
      <c r="K2730">
        <v>1656.61</v>
      </c>
      <c r="L2730">
        <v>1612.27</v>
      </c>
      <c r="M2730">
        <v>828.32</v>
      </c>
      <c r="N2730">
        <v>45151</v>
      </c>
      <c r="O2730">
        <v>45182</v>
      </c>
      <c r="P2730">
        <v>0</v>
      </c>
      <c r="Q2730" t="str">
        <f t="shared" si="42"/>
        <v>ACTIVE</v>
      </c>
    </row>
    <row r="2731" spans="1:17" x14ac:dyDescent="0.25">
      <c r="A2731" t="s">
        <v>113</v>
      </c>
      <c r="B2731" t="s">
        <v>533</v>
      </c>
      <c r="C2731" t="s">
        <v>534</v>
      </c>
      <c r="D2731" t="s">
        <v>31</v>
      </c>
      <c r="E2731" t="s">
        <v>4440</v>
      </c>
      <c r="F2731" t="s">
        <v>31</v>
      </c>
      <c r="G2731" t="s">
        <v>32</v>
      </c>
      <c r="H2731" t="s">
        <v>33</v>
      </c>
      <c r="I2731">
        <v>45019</v>
      </c>
      <c r="J2731">
        <v>2634.5</v>
      </c>
      <c r="K2731">
        <v>2706.95</v>
      </c>
      <c r="L2731">
        <v>2634.5</v>
      </c>
      <c r="M2731">
        <v>902.32</v>
      </c>
      <c r="N2731">
        <v>45141</v>
      </c>
      <c r="O2731">
        <v>45172</v>
      </c>
      <c r="P2731">
        <v>0</v>
      </c>
      <c r="Q2731" t="str">
        <f t="shared" si="42"/>
        <v>ACTIVE</v>
      </c>
    </row>
    <row r="2732" spans="1:17" x14ac:dyDescent="0.25">
      <c r="A2732" t="s">
        <v>113</v>
      </c>
      <c r="B2732" t="s">
        <v>759</v>
      </c>
      <c r="C2732" t="s">
        <v>760</v>
      </c>
      <c r="D2732" t="s">
        <v>31</v>
      </c>
      <c r="E2732" t="s">
        <v>4441</v>
      </c>
      <c r="F2732" t="s">
        <v>31</v>
      </c>
      <c r="G2732" t="s">
        <v>32</v>
      </c>
      <c r="H2732" t="s">
        <v>48</v>
      </c>
      <c r="I2732">
        <v>45006</v>
      </c>
      <c r="J2732">
        <v>25000</v>
      </c>
      <c r="K2732">
        <v>26237.5</v>
      </c>
      <c r="L2732">
        <v>25000</v>
      </c>
      <c r="M2732">
        <v>4372.92</v>
      </c>
      <c r="N2732">
        <v>45159</v>
      </c>
      <c r="O2732">
        <v>45190</v>
      </c>
      <c r="P2732">
        <v>0</v>
      </c>
      <c r="Q2732" t="str">
        <f t="shared" si="42"/>
        <v>ACTIVE</v>
      </c>
    </row>
    <row r="2733" spans="1:17" x14ac:dyDescent="0.25">
      <c r="A2733" t="s">
        <v>113</v>
      </c>
      <c r="B2733" t="s">
        <v>59</v>
      </c>
      <c r="C2733" t="s">
        <v>60</v>
      </c>
      <c r="D2733" t="s">
        <v>31</v>
      </c>
      <c r="E2733" t="s">
        <v>4442</v>
      </c>
      <c r="F2733" t="s">
        <v>31</v>
      </c>
      <c r="G2733" t="s">
        <v>32</v>
      </c>
      <c r="H2733" t="s">
        <v>33</v>
      </c>
      <c r="I2733">
        <v>45016</v>
      </c>
      <c r="J2733">
        <v>778.8</v>
      </c>
      <c r="K2733">
        <v>800.23</v>
      </c>
      <c r="L2733">
        <v>778.8</v>
      </c>
      <c r="M2733">
        <v>266.76</v>
      </c>
      <c r="N2733">
        <v>45137</v>
      </c>
      <c r="O2733">
        <v>45168</v>
      </c>
      <c r="P2733">
        <v>0</v>
      </c>
      <c r="Q2733" t="str">
        <f t="shared" si="42"/>
        <v>ACTIVE</v>
      </c>
    </row>
    <row r="2734" spans="1:17" x14ac:dyDescent="0.25">
      <c r="A2734" t="s">
        <v>113</v>
      </c>
      <c r="B2734" t="s">
        <v>778</v>
      </c>
      <c r="C2734" t="s">
        <v>779</v>
      </c>
      <c r="D2734" t="s">
        <v>31</v>
      </c>
      <c r="E2734" t="s">
        <v>4443</v>
      </c>
      <c r="F2734" t="s">
        <v>31</v>
      </c>
      <c r="G2734" t="s">
        <v>32</v>
      </c>
      <c r="H2734" t="s">
        <v>33</v>
      </c>
      <c r="I2734">
        <v>45140</v>
      </c>
      <c r="J2734">
        <v>4767.68</v>
      </c>
      <c r="K2734">
        <v>4898.8</v>
      </c>
      <c r="L2734">
        <v>4767.68</v>
      </c>
      <c r="M2734">
        <v>4898.82</v>
      </c>
      <c r="O2734">
        <v>45171</v>
      </c>
      <c r="P2734">
        <v>0</v>
      </c>
      <c r="Q2734" t="str">
        <f t="shared" si="42"/>
        <v>ACTIVE</v>
      </c>
    </row>
    <row r="2735" spans="1:17" x14ac:dyDescent="0.25">
      <c r="A2735" t="s">
        <v>113</v>
      </c>
      <c r="B2735" t="s">
        <v>440</v>
      </c>
      <c r="C2735" t="s">
        <v>441</v>
      </c>
      <c r="D2735" t="s">
        <v>31</v>
      </c>
      <c r="E2735" t="s">
        <v>4444</v>
      </c>
      <c r="F2735" t="s">
        <v>31</v>
      </c>
      <c r="G2735" t="s">
        <v>32</v>
      </c>
      <c r="H2735" t="s">
        <v>33</v>
      </c>
      <c r="I2735">
        <v>45093</v>
      </c>
      <c r="J2735">
        <v>5720</v>
      </c>
      <c r="K2735">
        <v>5877.3</v>
      </c>
      <c r="L2735">
        <v>5720</v>
      </c>
      <c r="M2735">
        <v>3918.2</v>
      </c>
      <c r="N2735">
        <v>45154</v>
      </c>
      <c r="O2735">
        <v>45185</v>
      </c>
      <c r="P2735">
        <v>0</v>
      </c>
      <c r="Q2735" t="str">
        <f t="shared" si="42"/>
        <v>ACTIVE</v>
      </c>
    </row>
    <row r="2736" spans="1:17" x14ac:dyDescent="0.25">
      <c r="A2736" t="s">
        <v>113</v>
      </c>
      <c r="B2736" t="s">
        <v>4445</v>
      </c>
      <c r="C2736" t="s">
        <v>4446</v>
      </c>
      <c r="D2736" t="s">
        <v>22</v>
      </c>
      <c r="E2736" t="s">
        <v>4447</v>
      </c>
      <c r="F2736" t="s">
        <v>31</v>
      </c>
      <c r="G2736" t="s">
        <v>25</v>
      </c>
      <c r="H2736" t="s">
        <v>37</v>
      </c>
      <c r="I2736">
        <v>44670</v>
      </c>
      <c r="J2736">
        <v>13161.5</v>
      </c>
      <c r="K2736">
        <v>13161.5</v>
      </c>
      <c r="L2736">
        <v>13161.5</v>
      </c>
      <c r="M2736">
        <v>1293.6500000000001</v>
      </c>
      <c r="N2736">
        <v>45155</v>
      </c>
      <c r="O2736">
        <v>45199</v>
      </c>
      <c r="P2736">
        <v>0</v>
      </c>
      <c r="Q2736" t="str">
        <f t="shared" si="42"/>
        <v>ACTIVE</v>
      </c>
    </row>
    <row r="2737" spans="1:17" x14ac:dyDescent="0.25">
      <c r="A2737" t="s">
        <v>113</v>
      </c>
      <c r="B2737" t="s">
        <v>778</v>
      </c>
      <c r="C2737" t="s">
        <v>779</v>
      </c>
      <c r="D2737" t="s">
        <v>31</v>
      </c>
      <c r="E2737" t="s">
        <v>4448</v>
      </c>
      <c r="F2737" t="s">
        <v>31</v>
      </c>
      <c r="G2737" t="s">
        <v>25</v>
      </c>
      <c r="H2737" t="s">
        <v>55</v>
      </c>
      <c r="I2737">
        <v>45162</v>
      </c>
      <c r="J2737">
        <v>1000</v>
      </c>
      <c r="K2737">
        <v>49576.28</v>
      </c>
      <c r="L2737">
        <v>1000</v>
      </c>
      <c r="M2737">
        <v>48364.54</v>
      </c>
      <c r="N2737">
        <v>45161</v>
      </c>
      <c r="O2737">
        <v>45168</v>
      </c>
      <c r="P2737">
        <v>0</v>
      </c>
      <c r="Q2737" t="str">
        <f t="shared" si="42"/>
        <v>ACTIVE</v>
      </c>
    </row>
    <row r="2738" spans="1:17" x14ac:dyDescent="0.25">
      <c r="A2738" t="s">
        <v>113</v>
      </c>
      <c r="B2738" t="s">
        <v>858</v>
      </c>
      <c r="C2738" t="s">
        <v>859</v>
      </c>
      <c r="D2738" t="s">
        <v>29</v>
      </c>
      <c r="E2738" t="s">
        <v>4449</v>
      </c>
      <c r="F2738" t="s">
        <v>165</v>
      </c>
      <c r="G2738" t="s">
        <v>32</v>
      </c>
      <c r="H2738" t="s">
        <v>223</v>
      </c>
      <c r="I2738">
        <v>45064</v>
      </c>
      <c r="J2738">
        <v>656.63</v>
      </c>
      <c r="K2738">
        <v>674.7</v>
      </c>
      <c r="L2738">
        <v>656.63</v>
      </c>
      <c r="M2738">
        <v>449.8</v>
      </c>
      <c r="N2738">
        <v>45095</v>
      </c>
      <c r="O2738">
        <v>45187</v>
      </c>
      <c r="P2738">
        <v>45</v>
      </c>
      <c r="Q2738" t="str">
        <f t="shared" si="42"/>
        <v>31-60</v>
      </c>
    </row>
    <row r="2739" spans="1:17" x14ac:dyDescent="0.25">
      <c r="A2739" t="s">
        <v>113</v>
      </c>
      <c r="B2739" t="s">
        <v>639</v>
      </c>
      <c r="C2739" t="s">
        <v>640</v>
      </c>
      <c r="D2739" t="s">
        <v>31</v>
      </c>
      <c r="E2739" t="s">
        <v>4450</v>
      </c>
      <c r="F2739" t="s">
        <v>31</v>
      </c>
      <c r="G2739" t="s">
        <v>32</v>
      </c>
      <c r="H2739" t="s">
        <v>75</v>
      </c>
      <c r="I2739">
        <v>45071</v>
      </c>
      <c r="J2739">
        <v>11111.1</v>
      </c>
      <c r="K2739">
        <v>11416.67</v>
      </c>
      <c r="L2739">
        <v>11111.1</v>
      </c>
      <c r="M2739">
        <v>4566.68</v>
      </c>
      <c r="N2739">
        <v>45163</v>
      </c>
      <c r="O2739">
        <v>45194</v>
      </c>
      <c r="P2739">
        <v>0</v>
      </c>
      <c r="Q2739" t="str">
        <f t="shared" si="42"/>
        <v>ACTIVE</v>
      </c>
    </row>
    <row r="2740" spans="1:17" x14ac:dyDescent="0.25">
      <c r="A2740" t="s">
        <v>113</v>
      </c>
      <c r="B2740" t="s">
        <v>325</v>
      </c>
      <c r="C2740" t="s">
        <v>326</v>
      </c>
      <c r="D2740" t="s">
        <v>31</v>
      </c>
      <c r="E2740" t="s">
        <v>4451</v>
      </c>
      <c r="F2740" t="s">
        <v>31</v>
      </c>
      <c r="G2740" t="s">
        <v>32</v>
      </c>
      <c r="H2740" t="s">
        <v>33</v>
      </c>
      <c r="I2740">
        <v>45113</v>
      </c>
      <c r="J2740">
        <v>1900</v>
      </c>
      <c r="K2740">
        <v>1952.25</v>
      </c>
      <c r="L2740">
        <v>1900</v>
      </c>
      <c r="M2740">
        <v>1626.9</v>
      </c>
      <c r="N2740">
        <v>45144</v>
      </c>
      <c r="O2740">
        <v>45175</v>
      </c>
      <c r="P2740">
        <v>0</v>
      </c>
      <c r="Q2740" t="str">
        <f t="shared" si="42"/>
        <v>ACTIVE</v>
      </c>
    </row>
    <row r="2741" spans="1:17" x14ac:dyDescent="0.25">
      <c r="A2741" t="s">
        <v>113</v>
      </c>
      <c r="B2741" t="s">
        <v>167</v>
      </c>
      <c r="C2741" t="s">
        <v>168</v>
      </c>
      <c r="D2741" t="s">
        <v>31</v>
      </c>
      <c r="E2741" t="s">
        <v>4452</v>
      </c>
      <c r="F2741" t="s">
        <v>31</v>
      </c>
      <c r="G2741" t="s">
        <v>32</v>
      </c>
      <c r="H2741" t="s">
        <v>33</v>
      </c>
      <c r="I2741">
        <v>45006</v>
      </c>
      <c r="J2741">
        <v>924</v>
      </c>
      <c r="K2741">
        <v>949.42</v>
      </c>
      <c r="L2741">
        <v>924</v>
      </c>
      <c r="M2741">
        <v>158.24</v>
      </c>
      <c r="N2741">
        <v>45162</v>
      </c>
      <c r="O2741">
        <v>45190</v>
      </c>
      <c r="P2741">
        <v>0</v>
      </c>
      <c r="Q2741" t="str">
        <f t="shared" si="42"/>
        <v>ACTIVE</v>
      </c>
    </row>
    <row r="2742" spans="1:17" x14ac:dyDescent="0.25">
      <c r="A2742" t="s">
        <v>113</v>
      </c>
      <c r="B2742" t="s">
        <v>102</v>
      </c>
      <c r="C2742" t="s">
        <v>103</v>
      </c>
      <c r="D2742" t="s">
        <v>22</v>
      </c>
      <c r="E2742" t="s">
        <v>4453</v>
      </c>
      <c r="F2742" t="s">
        <v>31</v>
      </c>
      <c r="G2742" t="s">
        <v>32</v>
      </c>
      <c r="H2742" t="s">
        <v>33</v>
      </c>
      <c r="I2742">
        <v>45035</v>
      </c>
      <c r="J2742">
        <v>1030.26</v>
      </c>
      <c r="K2742">
        <v>1058.5999999999999</v>
      </c>
      <c r="L2742">
        <v>1030.26</v>
      </c>
      <c r="M2742">
        <v>529.32000000000005</v>
      </c>
      <c r="N2742">
        <v>45157</v>
      </c>
      <c r="O2742">
        <v>45188</v>
      </c>
      <c r="P2742">
        <v>0</v>
      </c>
      <c r="Q2742" t="str">
        <f t="shared" si="42"/>
        <v>ACTIVE</v>
      </c>
    </row>
    <row r="2743" spans="1:17" x14ac:dyDescent="0.25">
      <c r="A2743" t="s">
        <v>113</v>
      </c>
      <c r="B2743" t="s">
        <v>72</v>
      </c>
      <c r="C2743" t="s">
        <v>73</v>
      </c>
      <c r="D2743" t="s">
        <v>31</v>
      </c>
      <c r="E2743" t="s">
        <v>4454</v>
      </c>
      <c r="F2743" t="s">
        <v>31</v>
      </c>
      <c r="G2743" t="s">
        <v>32</v>
      </c>
      <c r="H2743" t="s">
        <v>33</v>
      </c>
      <c r="I2743">
        <v>44999</v>
      </c>
      <c r="J2743">
        <v>5700</v>
      </c>
      <c r="K2743">
        <v>5856.75</v>
      </c>
      <c r="L2743">
        <v>5700</v>
      </c>
      <c r="M2743">
        <v>976.13</v>
      </c>
      <c r="N2743">
        <v>45152</v>
      </c>
      <c r="O2743">
        <v>45183</v>
      </c>
      <c r="P2743">
        <v>0</v>
      </c>
      <c r="Q2743" t="str">
        <f t="shared" si="42"/>
        <v>ACTIVE</v>
      </c>
    </row>
    <row r="2744" spans="1:17" x14ac:dyDescent="0.25">
      <c r="A2744" t="s">
        <v>113</v>
      </c>
      <c r="B2744" t="s">
        <v>836</v>
      </c>
      <c r="C2744" t="s">
        <v>837</v>
      </c>
      <c r="D2744" t="s">
        <v>31</v>
      </c>
      <c r="E2744" t="s">
        <v>4455</v>
      </c>
      <c r="F2744" t="s">
        <v>31</v>
      </c>
      <c r="G2744" t="s">
        <v>32</v>
      </c>
      <c r="H2744" t="s">
        <v>839</v>
      </c>
      <c r="I2744">
        <v>45167</v>
      </c>
      <c r="J2744">
        <v>13144.83</v>
      </c>
      <c r="K2744">
        <v>13506.32</v>
      </c>
      <c r="L2744">
        <v>13144.83</v>
      </c>
      <c r="M2744">
        <v>13506.36</v>
      </c>
      <c r="O2744">
        <v>45198</v>
      </c>
      <c r="P2744">
        <v>0</v>
      </c>
      <c r="Q2744" t="str">
        <f t="shared" si="42"/>
        <v>ACTIVE</v>
      </c>
    </row>
    <row r="2745" spans="1:17" x14ac:dyDescent="0.25">
      <c r="A2745" t="s">
        <v>113</v>
      </c>
      <c r="B2745" t="s">
        <v>3266</v>
      </c>
      <c r="C2745" t="s">
        <v>3267</v>
      </c>
      <c r="D2745" t="s">
        <v>31</v>
      </c>
      <c r="E2745" t="s">
        <v>5702</v>
      </c>
      <c r="F2745" t="s">
        <v>31</v>
      </c>
      <c r="G2745" t="s">
        <v>25</v>
      </c>
      <c r="H2745" t="s">
        <v>55</v>
      </c>
      <c r="I2745">
        <v>45169</v>
      </c>
      <c r="J2745">
        <v>21500</v>
      </c>
      <c r="K2745">
        <v>74712.14</v>
      </c>
      <c r="L2745">
        <v>21500</v>
      </c>
      <c r="M2745">
        <v>74712.14</v>
      </c>
      <c r="O2745">
        <v>45166</v>
      </c>
      <c r="P2745">
        <v>0</v>
      </c>
      <c r="Q2745" t="str">
        <f t="shared" si="42"/>
        <v>ACTIVE</v>
      </c>
    </row>
    <row r="2746" spans="1:17" x14ac:dyDescent="0.25">
      <c r="A2746" t="s">
        <v>113</v>
      </c>
      <c r="B2746" t="s">
        <v>4456</v>
      </c>
      <c r="C2746" t="s">
        <v>4457</v>
      </c>
      <c r="D2746" t="s">
        <v>22</v>
      </c>
      <c r="E2746" t="s">
        <v>4458</v>
      </c>
      <c r="F2746" t="s">
        <v>31</v>
      </c>
      <c r="G2746" t="s">
        <v>25</v>
      </c>
      <c r="H2746" t="s">
        <v>1011</v>
      </c>
      <c r="I2746">
        <v>45162</v>
      </c>
      <c r="J2746">
        <v>30371.41</v>
      </c>
      <c r="K2746">
        <v>30371.41</v>
      </c>
      <c r="L2746">
        <v>30371.41</v>
      </c>
      <c r="M2746">
        <v>29871.41</v>
      </c>
      <c r="N2746">
        <v>45167</v>
      </c>
      <c r="O2746">
        <v>45199</v>
      </c>
      <c r="P2746">
        <v>0</v>
      </c>
      <c r="Q2746" t="str">
        <f t="shared" si="42"/>
        <v>ACTIVE</v>
      </c>
    </row>
    <row r="2747" spans="1:17" x14ac:dyDescent="0.25">
      <c r="A2747" t="s">
        <v>113</v>
      </c>
      <c r="B2747" t="s">
        <v>3430</v>
      </c>
      <c r="C2747" t="s">
        <v>3431</v>
      </c>
      <c r="D2747" t="s">
        <v>31</v>
      </c>
      <c r="E2747" t="s">
        <v>5701</v>
      </c>
      <c r="F2747" t="s">
        <v>31</v>
      </c>
      <c r="G2747" t="s">
        <v>25</v>
      </c>
      <c r="H2747" t="s">
        <v>55</v>
      </c>
      <c r="I2747">
        <v>45169</v>
      </c>
      <c r="J2747">
        <v>500</v>
      </c>
      <c r="K2747">
        <v>7829.28</v>
      </c>
      <c r="L2747">
        <v>500</v>
      </c>
      <c r="M2747">
        <v>7829.28</v>
      </c>
      <c r="O2747">
        <v>45168</v>
      </c>
      <c r="P2747">
        <v>0</v>
      </c>
      <c r="Q2747" t="str">
        <f t="shared" si="42"/>
        <v>ACTIVE</v>
      </c>
    </row>
    <row r="2748" spans="1:17" x14ac:dyDescent="0.25">
      <c r="A2748" t="s">
        <v>113</v>
      </c>
      <c r="B2748" t="s">
        <v>546</v>
      </c>
      <c r="C2748" t="s">
        <v>547</v>
      </c>
      <c r="D2748" t="s">
        <v>31</v>
      </c>
      <c r="E2748" t="s">
        <v>4459</v>
      </c>
      <c r="F2748" t="s">
        <v>31</v>
      </c>
      <c r="G2748" t="s">
        <v>32</v>
      </c>
      <c r="H2748" t="s">
        <v>149</v>
      </c>
      <c r="I2748">
        <v>44802</v>
      </c>
      <c r="J2748">
        <v>25630.26</v>
      </c>
      <c r="K2748">
        <v>26335.1</v>
      </c>
      <c r="L2748">
        <v>25630.26</v>
      </c>
      <c r="M2748">
        <v>2194.6</v>
      </c>
      <c r="N2748">
        <v>45135</v>
      </c>
      <c r="O2748">
        <v>45166</v>
      </c>
      <c r="P2748">
        <v>0</v>
      </c>
      <c r="Q2748" t="str">
        <f t="shared" si="42"/>
        <v>ACTIVE</v>
      </c>
    </row>
    <row r="2749" spans="1:17" x14ac:dyDescent="0.25">
      <c r="A2749" t="s">
        <v>113</v>
      </c>
      <c r="B2749" t="s">
        <v>267</v>
      </c>
      <c r="C2749" t="s">
        <v>268</v>
      </c>
      <c r="D2749" t="s">
        <v>31</v>
      </c>
      <c r="E2749" t="s">
        <v>4460</v>
      </c>
      <c r="F2749" t="s">
        <v>31</v>
      </c>
      <c r="G2749" t="s">
        <v>32</v>
      </c>
      <c r="H2749" t="s">
        <v>48</v>
      </c>
      <c r="I2749">
        <v>45106</v>
      </c>
      <c r="J2749">
        <v>9448</v>
      </c>
      <c r="K2749">
        <v>9915.69</v>
      </c>
      <c r="L2749">
        <v>9448</v>
      </c>
      <c r="M2749">
        <v>8263.1</v>
      </c>
      <c r="N2749">
        <v>45136</v>
      </c>
      <c r="O2749">
        <v>45167</v>
      </c>
      <c r="P2749">
        <v>0</v>
      </c>
      <c r="Q2749" t="str">
        <f t="shared" si="42"/>
        <v>ACTIVE</v>
      </c>
    </row>
    <row r="2750" spans="1:17" x14ac:dyDescent="0.25">
      <c r="A2750" t="s">
        <v>113</v>
      </c>
      <c r="B2750" t="s">
        <v>334</v>
      </c>
      <c r="C2750" t="s">
        <v>335</v>
      </c>
      <c r="D2750" t="s">
        <v>31</v>
      </c>
      <c r="E2750" t="s">
        <v>4461</v>
      </c>
      <c r="F2750" t="s">
        <v>31</v>
      </c>
      <c r="G2750" t="s">
        <v>32</v>
      </c>
      <c r="H2750" t="s">
        <v>33</v>
      </c>
      <c r="I2750">
        <v>45043</v>
      </c>
      <c r="J2750">
        <v>1633.5</v>
      </c>
      <c r="K2750">
        <v>1678.43</v>
      </c>
      <c r="L2750">
        <v>1633.5</v>
      </c>
      <c r="M2750">
        <v>839.22</v>
      </c>
      <c r="N2750">
        <v>45134</v>
      </c>
      <c r="O2750">
        <v>45165</v>
      </c>
      <c r="P2750">
        <v>0</v>
      </c>
      <c r="Q2750" t="str">
        <f t="shared" si="42"/>
        <v>ACTIVE</v>
      </c>
    </row>
    <row r="2751" spans="1:17" x14ac:dyDescent="0.25">
      <c r="A2751" t="s">
        <v>113</v>
      </c>
      <c r="B2751" t="s">
        <v>122</v>
      </c>
      <c r="C2751" t="s">
        <v>123</v>
      </c>
      <c r="D2751" t="s">
        <v>31</v>
      </c>
      <c r="E2751" t="s">
        <v>4462</v>
      </c>
      <c r="F2751" t="s">
        <v>31</v>
      </c>
      <c r="G2751" t="s">
        <v>32</v>
      </c>
      <c r="H2751" t="s">
        <v>33</v>
      </c>
      <c r="I2751">
        <v>45044</v>
      </c>
      <c r="J2751">
        <v>1774.61</v>
      </c>
      <c r="K2751">
        <v>1823.43</v>
      </c>
      <c r="L2751">
        <v>1774.61</v>
      </c>
      <c r="M2751">
        <v>911.73</v>
      </c>
      <c r="N2751">
        <v>45135</v>
      </c>
      <c r="O2751">
        <v>45197</v>
      </c>
      <c r="P2751">
        <v>0</v>
      </c>
      <c r="Q2751" t="str">
        <f t="shared" si="42"/>
        <v>ACTIVE</v>
      </c>
    </row>
    <row r="2752" spans="1:17" x14ac:dyDescent="0.25">
      <c r="A2752" t="s">
        <v>113</v>
      </c>
      <c r="B2752" t="s">
        <v>128</v>
      </c>
      <c r="C2752" t="s">
        <v>129</v>
      </c>
      <c r="D2752" t="s">
        <v>31</v>
      </c>
      <c r="E2752" t="s">
        <v>4463</v>
      </c>
      <c r="F2752" t="s">
        <v>31</v>
      </c>
      <c r="G2752" t="s">
        <v>32</v>
      </c>
      <c r="H2752" t="s">
        <v>223</v>
      </c>
      <c r="I2752">
        <v>45160</v>
      </c>
      <c r="J2752">
        <v>1564.62</v>
      </c>
      <c r="K2752">
        <v>1607.66</v>
      </c>
      <c r="L2752">
        <v>1564.62</v>
      </c>
      <c r="M2752">
        <v>1607.67</v>
      </c>
      <c r="O2752">
        <v>45191</v>
      </c>
      <c r="P2752">
        <v>0</v>
      </c>
      <c r="Q2752" t="str">
        <f t="shared" si="42"/>
        <v>ACTIVE</v>
      </c>
    </row>
    <row r="2753" spans="1:17" x14ac:dyDescent="0.25">
      <c r="A2753" t="s">
        <v>113</v>
      </c>
      <c r="B2753" t="s">
        <v>49</v>
      </c>
      <c r="C2753" t="s">
        <v>50</v>
      </c>
      <c r="D2753" t="s">
        <v>31</v>
      </c>
      <c r="E2753" t="s">
        <v>4464</v>
      </c>
      <c r="F2753" t="s">
        <v>31</v>
      </c>
      <c r="G2753" t="s">
        <v>32</v>
      </c>
      <c r="H2753" t="s">
        <v>79</v>
      </c>
      <c r="I2753">
        <v>44991</v>
      </c>
      <c r="J2753">
        <v>1067</v>
      </c>
      <c r="K2753">
        <v>1096.3499999999999</v>
      </c>
      <c r="L2753">
        <v>1067</v>
      </c>
      <c r="M2753">
        <v>548.19000000000005</v>
      </c>
      <c r="N2753">
        <v>45144</v>
      </c>
      <c r="O2753">
        <v>45175</v>
      </c>
      <c r="P2753">
        <v>0</v>
      </c>
      <c r="Q2753" t="str">
        <f t="shared" si="42"/>
        <v>ACTIVE</v>
      </c>
    </row>
    <row r="2754" spans="1:17" x14ac:dyDescent="0.25">
      <c r="A2754" t="s">
        <v>113</v>
      </c>
      <c r="B2754" t="s">
        <v>179</v>
      </c>
      <c r="C2754" t="s">
        <v>180</v>
      </c>
      <c r="D2754" t="s">
        <v>31</v>
      </c>
      <c r="E2754" t="s">
        <v>4465</v>
      </c>
      <c r="F2754" t="s">
        <v>31</v>
      </c>
      <c r="G2754" t="s">
        <v>32</v>
      </c>
      <c r="H2754" t="s">
        <v>75</v>
      </c>
      <c r="I2754">
        <v>45093</v>
      </c>
      <c r="J2754">
        <v>4806.07</v>
      </c>
      <c r="K2754">
        <v>4938.25</v>
      </c>
      <c r="L2754">
        <v>4806.07</v>
      </c>
      <c r="M2754">
        <v>2962.95</v>
      </c>
      <c r="N2754">
        <v>45154</v>
      </c>
      <c r="O2754">
        <v>45185</v>
      </c>
      <c r="P2754">
        <v>0</v>
      </c>
      <c r="Q2754" t="str">
        <f t="shared" ref="Q2754:Q2817" si="43">IF(P2754=0,"ACTIVE",IF(P2754&lt;=30,"1-30",IF(AND(P2754&gt;30,P2754&lt;=60),"31-60",IF(AND(P2754&gt;60,P2754&lt;=90),"61-90",IF(AND(P2754&gt;90,P2754&lt;=120),"91-120",IF(AND(P2754&gt;120,P2754&lt;=150),"121-150",IF(AND(P2754&gt;150,P2754&lt;=180),"151-180","180+")))))))</f>
        <v>ACTIVE</v>
      </c>
    </row>
    <row r="2755" spans="1:17" x14ac:dyDescent="0.25">
      <c r="A2755" t="s">
        <v>113</v>
      </c>
      <c r="B2755" t="s">
        <v>4466</v>
      </c>
      <c r="C2755" t="s">
        <v>4467</v>
      </c>
      <c r="D2755" t="s">
        <v>31</v>
      </c>
      <c r="E2755" t="s">
        <v>4468</v>
      </c>
      <c r="F2755" t="s">
        <v>31</v>
      </c>
      <c r="G2755" t="s">
        <v>25</v>
      </c>
      <c r="H2755" t="s">
        <v>55</v>
      </c>
      <c r="I2755">
        <v>45056</v>
      </c>
      <c r="J2755">
        <v>23679</v>
      </c>
      <c r="K2755">
        <v>26172.03</v>
      </c>
      <c r="L2755">
        <v>23679</v>
      </c>
      <c r="M2755">
        <v>5638.75</v>
      </c>
      <c r="N2755">
        <v>45161</v>
      </c>
      <c r="O2755">
        <v>45168</v>
      </c>
      <c r="P2755">
        <v>0</v>
      </c>
      <c r="Q2755" t="str">
        <f t="shared" si="43"/>
        <v>ACTIVE</v>
      </c>
    </row>
    <row r="2756" spans="1:17" x14ac:dyDescent="0.25">
      <c r="A2756" t="s">
        <v>113</v>
      </c>
      <c r="B2756" t="s">
        <v>687</v>
      </c>
      <c r="C2756" t="s">
        <v>688</v>
      </c>
      <c r="D2756" t="s">
        <v>31</v>
      </c>
      <c r="E2756" t="s">
        <v>4469</v>
      </c>
      <c r="F2756" t="s">
        <v>31</v>
      </c>
      <c r="G2756" t="s">
        <v>32</v>
      </c>
      <c r="H2756" t="s">
        <v>33</v>
      </c>
      <c r="I2756">
        <v>45044</v>
      </c>
      <c r="J2756">
        <v>5305.03</v>
      </c>
      <c r="K2756">
        <v>5450.93</v>
      </c>
      <c r="L2756">
        <v>5305.03</v>
      </c>
      <c r="M2756">
        <v>2725.47</v>
      </c>
      <c r="N2756">
        <v>45135</v>
      </c>
      <c r="O2756">
        <v>45166</v>
      </c>
      <c r="P2756">
        <v>0</v>
      </c>
      <c r="Q2756" t="str">
        <f t="shared" si="43"/>
        <v>ACTIVE</v>
      </c>
    </row>
    <row r="2757" spans="1:17" x14ac:dyDescent="0.25">
      <c r="A2757" t="s">
        <v>113</v>
      </c>
      <c r="B2757" t="s">
        <v>444</v>
      </c>
      <c r="C2757" t="s">
        <v>445</v>
      </c>
      <c r="D2757" t="s">
        <v>31</v>
      </c>
      <c r="E2757" t="s">
        <v>4470</v>
      </c>
      <c r="F2757" t="s">
        <v>31</v>
      </c>
      <c r="G2757" t="s">
        <v>32</v>
      </c>
      <c r="H2757" t="s">
        <v>33</v>
      </c>
      <c r="I2757">
        <v>45086</v>
      </c>
      <c r="J2757">
        <v>4692.2</v>
      </c>
      <c r="K2757">
        <v>4821.24</v>
      </c>
      <c r="L2757">
        <v>4692.2</v>
      </c>
      <c r="M2757">
        <v>3214.16</v>
      </c>
      <c r="N2757">
        <v>45147</v>
      </c>
      <c r="O2757">
        <v>45178</v>
      </c>
      <c r="P2757">
        <v>0</v>
      </c>
      <c r="Q2757" t="str">
        <f t="shared" si="43"/>
        <v>ACTIVE</v>
      </c>
    </row>
    <row r="2758" spans="1:17" x14ac:dyDescent="0.25">
      <c r="A2758" t="s">
        <v>113</v>
      </c>
      <c r="B2758" t="s">
        <v>143</v>
      </c>
      <c r="C2758" t="s">
        <v>144</v>
      </c>
      <c r="D2758" t="s">
        <v>31</v>
      </c>
      <c r="E2758" t="s">
        <v>4471</v>
      </c>
      <c r="F2758" t="s">
        <v>31</v>
      </c>
      <c r="G2758" t="s">
        <v>32</v>
      </c>
      <c r="H2758" t="s">
        <v>68</v>
      </c>
      <c r="I2758">
        <v>45155</v>
      </c>
      <c r="J2758">
        <v>265.98</v>
      </c>
      <c r="K2758">
        <v>273.31</v>
      </c>
      <c r="L2758">
        <v>265.98</v>
      </c>
      <c r="M2758">
        <v>136.66</v>
      </c>
      <c r="N2758">
        <v>45186</v>
      </c>
      <c r="O2758">
        <v>45216</v>
      </c>
      <c r="P2758">
        <v>0</v>
      </c>
      <c r="Q2758" t="str">
        <f t="shared" si="43"/>
        <v>ACTIVE</v>
      </c>
    </row>
    <row r="2759" spans="1:17" x14ac:dyDescent="0.25">
      <c r="A2759" t="s">
        <v>113</v>
      </c>
      <c r="B2759" t="s">
        <v>431</v>
      </c>
      <c r="C2759" t="s">
        <v>432</v>
      </c>
      <c r="D2759" t="s">
        <v>31</v>
      </c>
      <c r="E2759" t="s">
        <v>4472</v>
      </c>
      <c r="F2759" t="s">
        <v>31</v>
      </c>
      <c r="G2759" t="s">
        <v>32</v>
      </c>
      <c r="H2759" t="s">
        <v>41</v>
      </c>
      <c r="I2759">
        <v>45049</v>
      </c>
      <c r="J2759">
        <v>1807.26</v>
      </c>
      <c r="K2759">
        <v>1856.96</v>
      </c>
      <c r="L2759">
        <v>1807.26</v>
      </c>
      <c r="M2759">
        <v>464.24</v>
      </c>
      <c r="N2759">
        <v>45141</v>
      </c>
      <c r="O2759">
        <v>45172</v>
      </c>
      <c r="P2759">
        <v>0</v>
      </c>
      <c r="Q2759" t="str">
        <f t="shared" si="43"/>
        <v>ACTIVE</v>
      </c>
    </row>
    <row r="2760" spans="1:17" x14ac:dyDescent="0.25">
      <c r="A2760" t="s">
        <v>113</v>
      </c>
      <c r="B2760" t="s">
        <v>275</v>
      </c>
      <c r="C2760" t="s">
        <v>276</v>
      </c>
      <c r="D2760" t="s">
        <v>31</v>
      </c>
      <c r="E2760" t="s">
        <v>4473</v>
      </c>
      <c r="F2760" t="s">
        <v>31</v>
      </c>
      <c r="G2760" t="s">
        <v>32</v>
      </c>
      <c r="H2760" t="s">
        <v>41</v>
      </c>
      <c r="I2760">
        <v>45104</v>
      </c>
      <c r="J2760">
        <v>789.8</v>
      </c>
      <c r="K2760">
        <v>811.53</v>
      </c>
      <c r="L2760">
        <v>789.8</v>
      </c>
      <c r="M2760">
        <v>608.66999999999996</v>
      </c>
      <c r="N2760">
        <v>45134</v>
      </c>
      <c r="O2760">
        <v>45165</v>
      </c>
      <c r="P2760">
        <v>0</v>
      </c>
      <c r="Q2760" t="str">
        <f t="shared" si="43"/>
        <v>ACTIVE</v>
      </c>
    </row>
    <row r="2761" spans="1:17" x14ac:dyDescent="0.25">
      <c r="A2761" t="s">
        <v>113</v>
      </c>
      <c r="B2761" t="s">
        <v>4474</v>
      </c>
      <c r="C2761" t="s">
        <v>4475</v>
      </c>
      <c r="D2761" t="s">
        <v>22</v>
      </c>
      <c r="E2761" t="s">
        <v>4476</v>
      </c>
      <c r="F2761" t="s">
        <v>165</v>
      </c>
      <c r="G2761" t="s">
        <v>25</v>
      </c>
      <c r="H2761" t="s">
        <v>37</v>
      </c>
      <c r="I2761">
        <v>44876</v>
      </c>
      <c r="J2761">
        <v>38124.879999999997</v>
      </c>
      <c r="K2761">
        <v>38124.879999999997</v>
      </c>
      <c r="L2761">
        <v>38124.879999999997</v>
      </c>
      <c r="M2761">
        <v>18756.18</v>
      </c>
      <c r="N2761">
        <v>45100</v>
      </c>
      <c r="O2761">
        <v>45165</v>
      </c>
      <c r="P2761">
        <v>26</v>
      </c>
      <c r="Q2761" t="str">
        <f t="shared" si="43"/>
        <v>1-30</v>
      </c>
    </row>
    <row r="2762" spans="1:17" x14ac:dyDescent="0.25">
      <c r="A2762" t="s">
        <v>113</v>
      </c>
      <c r="B2762" t="s">
        <v>715</v>
      </c>
      <c r="C2762" t="s">
        <v>716</v>
      </c>
      <c r="D2762" t="s">
        <v>31</v>
      </c>
      <c r="E2762" t="s">
        <v>4477</v>
      </c>
      <c r="F2762" t="s">
        <v>31</v>
      </c>
      <c r="G2762" t="s">
        <v>32</v>
      </c>
      <c r="H2762" t="s">
        <v>33</v>
      </c>
      <c r="I2762">
        <v>45030</v>
      </c>
      <c r="J2762">
        <v>5000</v>
      </c>
      <c r="K2762">
        <v>5137.5</v>
      </c>
      <c r="L2762">
        <v>5000</v>
      </c>
      <c r="M2762">
        <v>2568.75</v>
      </c>
      <c r="N2762">
        <v>45133</v>
      </c>
      <c r="O2762">
        <v>45227</v>
      </c>
      <c r="P2762">
        <v>0</v>
      </c>
      <c r="Q2762" t="str">
        <f t="shared" si="43"/>
        <v>ACTIVE</v>
      </c>
    </row>
    <row r="2763" spans="1:17" x14ac:dyDescent="0.25">
      <c r="A2763" t="s">
        <v>113</v>
      </c>
      <c r="B2763" t="s">
        <v>4478</v>
      </c>
      <c r="C2763" t="s">
        <v>4479</v>
      </c>
      <c r="D2763" t="s">
        <v>22</v>
      </c>
      <c r="E2763" t="s">
        <v>4480</v>
      </c>
      <c r="F2763" t="s">
        <v>31</v>
      </c>
      <c r="G2763" t="s">
        <v>25</v>
      </c>
      <c r="H2763" t="s">
        <v>37</v>
      </c>
      <c r="I2763">
        <v>44985</v>
      </c>
      <c r="J2763">
        <v>56092.58</v>
      </c>
      <c r="K2763">
        <v>56092.58</v>
      </c>
      <c r="L2763">
        <v>56092.58</v>
      </c>
      <c r="M2763">
        <v>60088.51</v>
      </c>
      <c r="N2763">
        <v>45163</v>
      </c>
      <c r="O2763">
        <v>45177</v>
      </c>
      <c r="P2763">
        <v>0</v>
      </c>
      <c r="Q2763" t="str">
        <f t="shared" si="43"/>
        <v>ACTIVE</v>
      </c>
    </row>
    <row r="2764" spans="1:17" x14ac:dyDescent="0.25">
      <c r="A2764" t="s">
        <v>113</v>
      </c>
      <c r="B2764" t="s">
        <v>549</v>
      </c>
      <c r="C2764" t="s">
        <v>550</v>
      </c>
      <c r="D2764" t="s">
        <v>29</v>
      </c>
      <c r="E2764" t="s">
        <v>4481</v>
      </c>
      <c r="F2764" t="s">
        <v>165</v>
      </c>
      <c r="G2764" t="s">
        <v>32</v>
      </c>
      <c r="H2764" t="s">
        <v>33</v>
      </c>
      <c r="I2764">
        <v>44985</v>
      </c>
      <c r="J2764">
        <v>19187.96</v>
      </c>
      <c r="K2764">
        <v>19715.64</v>
      </c>
      <c r="L2764">
        <v>19187.96</v>
      </c>
      <c r="M2764">
        <v>3285.94</v>
      </c>
      <c r="N2764">
        <v>45149</v>
      </c>
      <c r="O2764">
        <v>45173</v>
      </c>
      <c r="P2764">
        <v>4</v>
      </c>
      <c r="Q2764" t="str">
        <f t="shared" si="43"/>
        <v>1-30</v>
      </c>
    </row>
    <row r="2765" spans="1:17" x14ac:dyDescent="0.25">
      <c r="A2765" t="s">
        <v>113</v>
      </c>
      <c r="B2765" t="s">
        <v>4482</v>
      </c>
      <c r="C2765" t="s">
        <v>4483</v>
      </c>
      <c r="D2765" t="s">
        <v>31</v>
      </c>
      <c r="E2765" t="s">
        <v>4484</v>
      </c>
      <c r="F2765" t="s">
        <v>31</v>
      </c>
      <c r="G2765" t="s">
        <v>25</v>
      </c>
      <c r="H2765" t="s">
        <v>55</v>
      </c>
      <c r="I2765">
        <v>45134</v>
      </c>
      <c r="J2765">
        <v>7850</v>
      </c>
      <c r="K2765">
        <v>42175.61</v>
      </c>
      <c r="L2765">
        <v>7850</v>
      </c>
      <c r="M2765">
        <v>38445.300000000003</v>
      </c>
      <c r="N2765">
        <v>45150</v>
      </c>
      <c r="O2765">
        <v>45181</v>
      </c>
      <c r="P2765">
        <v>0</v>
      </c>
      <c r="Q2765" t="str">
        <f t="shared" si="43"/>
        <v>ACTIVE</v>
      </c>
    </row>
    <row r="2766" spans="1:17" x14ac:dyDescent="0.25">
      <c r="A2766" t="s">
        <v>113</v>
      </c>
      <c r="B2766" t="s">
        <v>573</v>
      </c>
      <c r="C2766" t="s">
        <v>574</v>
      </c>
      <c r="D2766" t="s">
        <v>31</v>
      </c>
      <c r="E2766" t="s">
        <v>4485</v>
      </c>
      <c r="F2766" t="s">
        <v>31</v>
      </c>
      <c r="G2766" t="s">
        <v>32</v>
      </c>
      <c r="H2766" t="s">
        <v>33</v>
      </c>
      <c r="I2766">
        <v>45117</v>
      </c>
      <c r="J2766">
        <v>8500</v>
      </c>
      <c r="K2766">
        <v>8733.75</v>
      </c>
      <c r="L2766">
        <v>8500</v>
      </c>
      <c r="M2766">
        <v>7278.15</v>
      </c>
      <c r="N2766">
        <v>45158</v>
      </c>
      <c r="O2766">
        <v>45179</v>
      </c>
      <c r="P2766">
        <v>0</v>
      </c>
      <c r="Q2766" t="str">
        <f t="shared" si="43"/>
        <v>ACTIVE</v>
      </c>
    </row>
    <row r="2767" spans="1:17" x14ac:dyDescent="0.25">
      <c r="A2767" t="s">
        <v>113</v>
      </c>
      <c r="B2767" t="s">
        <v>798</v>
      </c>
      <c r="C2767" t="s">
        <v>799</v>
      </c>
      <c r="D2767" t="s">
        <v>31</v>
      </c>
      <c r="E2767" t="s">
        <v>4486</v>
      </c>
      <c r="F2767" t="s">
        <v>31</v>
      </c>
      <c r="G2767" t="s">
        <v>32</v>
      </c>
      <c r="H2767" t="s">
        <v>223</v>
      </c>
      <c r="I2767">
        <v>45107</v>
      </c>
      <c r="J2767">
        <v>2346.54</v>
      </c>
      <c r="K2767">
        <v>2411.08</v>
      </c>
      <c r="L2767">
        <v>2346.54</v>
      </c>
      <c r="M2767">
        <v>1607.4</v>
      </c>
      <c r="N2767">
        <v>45142</v>
      </c>
      <c r="O2767">
        <v>45168</v>
      </c>
      <c r="P2767">
        <v>0</v>
      </c>
      <c r="Q2767" t="str">
        <f t="shared" si="43"/>
        <v>ACTIVE</v>
      </c>
    </row>
    <row r="2768" spans="1:17" x14ac:dyDescent="0.25">
      <c r="A2768" t="s">
        <v>113</v>
      </c>
      <c r="B2768" t="s">
        <v>789</v>
      </c>
      <c r="C2768" t="s">
        <v>790</v>
      </c>
      <c r="D2768" t="s">
        <v>31</v>
      </c>
      <c r="E2768" t="s">
        <v>4487</v>
      </c>
      <c r="F2768" t="s">
        <v>31</v>
      </c>
      <c r="G2768" t="s">
        <v>32</v>
      </c>
      <c r="H2768" t="s">
        <v>48</v>
      </c>
      <c r="I2768">
        <v>45000</v>
      </c>
      <c r="J2768">
        <v>980</v>
      </c>
      <c r="K2768">
        <v>1006.95</v>
      </c>
      <c r="L2768">
        <v>980</v>
      </c>
      <c r="M2768">
        <v>167.83</v>
      </c>
      <c r="N2768">
        <v>45153</v>
      </c>
      <c r="O2768">
        <v>45184</v>
      </c>
      <c r="P2768">
        <v>0</v>
      </c>
      <c r="Q2768" t="str">
        <f t="shared" si="43"/>
        <v>ACTIVE</v>
      </c>
    </row>
    <row r="2769" spans="1:17" x14ac:dyDescent="0.25">
      <c r="A2769" t="s">
        <v>113</v>
      </c>
      <c r="B2769" t="s">
        <v>87</v>
      </c>
      <c r="C2769" t="s">
        <v>88</v>
      </c>
      <c r="D2769" t="s">
        <v>31</v>
      </c>
      <c r="E2769" t="s">
        <v>4488</v>
      </c>
      <c r="F2769" t="s">
        <v>31</v>
      </c>
      <c r="G2769" t="s">
        <v>32</v>
      </c>
      <c r="H2769" t="s">
        <v>223</v>
      </c>
      <c r="I2769">
        <v>45161</v>
      </c>
      <c r="J2769">
        <v>1229.04</v>
      </c>
      <c r="K2769">
        <v>1262.8399999999999</v>
      </c>
      <c r="L2769">
        <v>1229.04</v>
      </c>
      <c r="M2769">
        <v>1262.8499999999999</v>
      </c>
      <c r="O2769">
        <v>45192</v>
      </c>
      <c r="P2769">
        <v>0</v>
      </c>
      <c r="Q2769" t="str">
        <f t="shared" si="43"/>
        <v>ACTIVE</v>
      </c>
    </row>
    <row r="2770" spans="1:17" x14ac:dyDescent="0.25">
      <c r="A2770" t="s">
        <v>113</v>
      </c>
      <c r="B2770" t="s">
        <v>4489</v>
      </c>
      <c r="C2770" t="s">
        <v>4490</v>
      </c>
      <c r="D2770" t="s">
        <v>22</v>
      </c>
      <c r="E2770" t="s">
        <v>4491</v>
      </c>
      <c r="F2770" t="s">
        <v>31</v>
      </c>
      <c r="G2770" t="s">
        <v>25</v>
      </c>
      <c r="H2770" t="s">
        <v>26</v>
      </c>
      <c r="I2770">
        <v>44985</v>
      </c>
      <c r="J2770">
        <v>24388.35</v>
      </c>
      <c r="K2770">
        <v>24388.35</v>
      </c>
      <c r="L2770">
        <v>24388.35</v>
      </c>
      <c r="M2770">
        <v>23038.35</v>
      </c>
      <c r="N2770">
        <v>45163</v>
      </c>
      <c r="O2770">
        <v>45181</v>
      </c>
      <c r="P2770">
        <v>0</v>
      </c>
      <c r="Q2770" t="str">
        <f t="shared" si="43"/>
        <v>ACTIVE</v>
      </c>
    </row>
    <row r="2771" spans="1:17" x14ac:dyDescent="0.25">
      <c r="A2771" t="s">
        <v>113</v>
      </c>
      <c r="B2771" t="s">
        <v>4492</v>
      </c>
      <c r="C2771" t="s">
        <v>4493</v>
      </c>
      <c r="D2771" t="s">
        <v>31</v>
      </c>
      <c r="E2771" t="s">
        <v>4494</v>
      </c>
      <c r="F2771" t="s">
        <v>31</v>
      </c>
      <c r="G2771" t="s">
        <v>25</v>
      </c>
      <c r="H2771" t="s">
        <v>55</v>
      </c>
      <c r="I2771">
        <v>45096</v>
      </c>
      <c r="J2771">
        <v>3000</v>
      </c>
      <c r="K2771">
        <v>18118.97</v>
      </c>
      <c r="L2771">
        <v>3000</v>
      </c>
      <c r="M2771">
        <v>13644.01</v>
      </c>
      <c r="N2771">
        <v>45144</v>
      </c>
      <c r="O2771">
        <v>45175</v>
      </c>
      <c r="P2771">
        <v>0</v>
      </c>
      <c r="Q2771" t="str">
        <f t="shared" si="43"/>
        <v>ACTIVE</v>
      </c>
    </row>
    <row r="2772" spans="1:17" x14ac:dyDescent="0.25">
      <c r="A2772" t="s">
        <v>113</v>
      </c>
      <c r="B2772" t="s">
        <v>1225</v>
      </c>
      <c r="C2772" t="s">
        <v>1226</v>
      </c>
      <c r="D2772" t="s">
        <v>31</v>
      </c>
      <c r="E2772" t="s">
        <v>4495</v>
      </c>
      <c r="F2772" t="s">
        <v>31</v>
      </c>
      <c r="G2772" t="s">
        <v>32</v>
      </c>
      <c r="H2772" t="s">
        <v>33</v>
      </c>
      <c r="I2772">
        <v>45019</v>
      </c>
      <c r="J2772">
        <v>5000</v>
      </c>
      <c r="K2772">
        <v>5137.5</v>
      </c>
      <c r="L2772">
        <v>5000</v>
      </c>
      <c r="M2772">
        <v>1712.5</v>
      </c>
      <c r="N2772">
        <v>45141</v>
      </c>
      <c r="O2772">
        <v>45172</v>
      </c>
      <c r="P2772">
        <v>0</v>
      </c>
      <c r="Q2772" t="str">
        <f t="shared" si="43"/>
        <v>ACTIVE</v>
      </c>
    </row>
    <row r="2773" spans="1:17" x14ac:dyDescent="0.25">
      <c r="A2773" t="s">
        <v>113</v>
      </c>
      <c r="B2773" t="s">
        <v>4496</v>
      </c>
      <c r="C2773" t="s">
        <v>4497</v>
      </c>
      <c r="D2773" t="s">
        <v>22</v>
      </c>
      <c r="E2773" t="s">
        <v>4498</v>
      </c>
      <c r="F2773" t="s">
        <v>22</v>
      </c>
      <c r="G2773" t="s">
        <v>25</v>
      </c>
      <c r="H2773" t="s">
        <v>26</v>
      </c>
      <c r="I2773">
        <v>45037</v>
      </c>
      <c r="J2773">
        <v>18627.61</v>
      </c>
      <c r="K2773">
        <v>18627.61</v>
      </c>
      <c r="L2773">
        <v>18627.61</v>
      </c>
      <c r="M2773">
        <v>18377.61</v>
      </c>
      <c r="N2773">
        <v>45161</v>
      </c>
      <c r="O2773">
        <v>45140</v>
      </c>
      <c r="P2773">
        <v>-21</v>
      </c>
      <c r="Q2773" t="str">
        <f t="shared" si="43"/>
        <v>1-30</v>
      </c>
    </row>
    <row r="2774" spans="1:17" x14ac:dyDescent="0.25">
      <c r="A2774" t="s">
        <v>113</v>
      </c>
      <c r="B2774" t="s">
        <v>87</v>
      </c>
      <c r="C2774" t="s">
        <v>88</v>
      </c>
      <c r="D2774" t="s">
        <v>31</v>
      </c>
      <c r="E2774" t="s">
        <v>4499</v>
      </c>
      <c r="F2774" t="s">
        <v>31</v>
      </c>
      <c r="G2774" t="s">
        <v>32</v>
      </c>
      <c r="H2774" t="s">
        <v>223</v>
      </c>
      <c r="I2774">
        <v>45133</v>
      </c>
      <c r="J2774">
        <v>1559.26</v>
      </c>
      <c r="K2774">
        <v>1602.15</v>
      </c>
      <c r="L2774">
        <v>1559.26</v>
      </c>
      <c r="M2774">
        <v>1602.15</v>
      </c>
      <c r="O2774">
        <v>45164</v>
      </c>
      <c r="P2774">
        <v>0</v>
      </c>
      <c r="Q2774" t="str">
        <f t="shared" si="43"/>
        <v>ACTIVE</v>
      </c>
    </row>
    <row r="2775" spans="1:17" x14ac:dyDescent="0.25">
      <c r="A2775" t="s">
        <v>113</v>
      </c>
      <c r="B2775" t="s">
        <v>887</v>
      </c>
      <c r="C2775" t="s">
        <v>888</v>
      </c>
      <c r="D2775" t="s">
        <v>31</v>
      </c>
      <c r="E2775" t="s">
        <v>4500</v>
      </c>
      <c r="F2775" t="s">
        <v>31</v>
      </c>
      <c r="G2775" t="s">
        <v>32</v>
      </c>
      <c r="H2775" t="s">
        <v>33</v>
      </c>
      <c r="I2775">
        <v>44994</v>
      </c>
      <c r="J2775">
        <v>11632.5</v>
      </c>
      <c r="K2775">
        <v>11952.4</v>
      </c>
      <c r="L2775">
        <v>11632.5</v>
      </c>
      <c r="M2775">
        <v>1992.07</v>
      </c>
      <c r="N2775">
        <v>45147</v>
      </c>
      <c r="O2775">
        <v>45178</v>
      </c>
      <c r="P2775">
        <v>0</v>
      </c>
      <c r="Q2775" t="str">
        <f t="shared" si="43"/>
        <v>ACTIVE</v>
      </c>
    </row>
    <row r="2776" spans="1:17" x14ac:dyDescent="0.25">
      <c r="A2776" t="s">
        <v>113</v>
      </c>
      <c r="B2776" t="s">
        <v>2239</v>
      </c>
      <c r="C2776" t="s">
        <v>2240</v>
      </c>
      <c r="D2776" t="s">
        <v>31</v>
      </c>
      <c r="E2776" t="s">
        <v>4501</v>
      </c>
      <c r="F2776" t="s">
        <v>31</v>
      </c>
      <c r="G2776" t="s">
        <v>32</v>
      </c>
      <c r="H2776" t="s">
        <v>41</v>
      </c>
      <c r="I2776">
        <v>45054</v>
      </c>
      <c r="J2776">
        <v>4193.3999999999996</v>
      </c>
      <c r="K2776">
        <v>4308.7299999999996</v>
      </c>
      <c r="L2776">
        <v>4193.3999999999996</v>
      </c>
      <c r="M2776">
        <v>1077.19</v>
      </c>
      <c r="N2776">
        <v>45146</v>
      </c>
      <c r="O2776">
        <v>45177</v>
      </c>
      <c r="P2776">
        <v>0</v>
      </c>
      <c r="Q2776" t="str">
        <f t="shared" si="43"/>
        <v>ACTIVE</v>
      </c>
    </row>
    <row r="2777" spans="1:17" x14ac:dyDescent="0.25">
      <c r="A2777" t="s">
        <v>113</v>
      </c>
      <c r="B2777" t="s">
        <v>59</v>
      </c>
      <c r="C2777" t="s">
        <v>60</v>
      </c>
      <c r="D2777" t="s">
        <v>31</v>
      </c>
      <c r="E2777" t="s">
        <v>4502</v>
      </c>
      <c r="F2777" t="s">
        <v>31</v>
      </c>
      <c r="G2777" t="s">
        <v>32</v>
      </c>
      <c r="H2777" t="s">
        <v>33</v>
      </c>
      <c r="I2777">
        <v>45140</v>
      </c>
      <c r="J2777">
        <v>504.9</v>
      </c>
      <c r="K2777">
        <v>518.79</v>
      </c>
      <c r="L2777">
        <v>504.9</v>
      </c>
      <c r="M2777">
        <v>518.82000000000005</v>
      </c>
      <c r="O2777">
        <v>45171</v>
      </c>
      <c r="P2777">
        <v>0</v>
      </c>
      <c r="Q2777" t="str">
        <f t="shared" si="43"/>
        <v>ACTIVE</v>
      </c>
    </row>
    <row r="2778" spans="1:17" x14ac:dyDescent="0.25">
      <c r="A2778" t="s">
        <v>113</v>
      </c>
      <c r="B2778" t="s">
        <v>56</v>
      </c>
      <c r="C2778" t="s">
        <v>57</v>
      </c>
      <c r="D2778" t="s">
        <v>31</v>
      </c>
      <c r="E2778" t="s">
        <v>4503</v>
      </c>
      <c r="F2778" t="s">
        <v>31</v>
      </c>
      <c r="G2778" t="s">
        <v>32</v>
      </c>
      <c r="H2778" t="s">
        <v>48</v>
      </c>
      <c r="I2778">
        <v>45140</v>
      </c>
      <c r="J2778">
        <v>14676.9</v>
      </c>
      <c r="K2778">
        <v>15080.53</v>
      </c>
      <c r="L2778">
        <v>14676.9</v>
      </c>
      <c r="M2778">
        <v>15080.58</v>
      </c>
      <c r="O2778">
        <v>45171</v>
      </c>
      <c r="P2778">
        <v>0</v>
      </c>
      <c r="Q2778" t="str">
        <f t="shared" si="43"/>
        <v>ACTIVE</v>
      </c>
    </row>
    <row r="2779" spans="1:17" x14ac:dyDescent="0.25">
      <c r="A2779" t="s">
        <v>113</v>
      </c>
      <c r="B2779" t="s">
        <v>2090</v>
      </c>
      <c r="C2779" t="s">
        <v>2091</v>
      </c>
      <c r="D2779" t="s">
        <v>31</v>
      </c>
      <c r="E2779" t="s">
        <v>4504</v>
      </c>
      <c r="F2779" t="s">
        <v>31</v>
      </c>
      <c r="G2779" t="s">
        <v>25</v>
      </c>
      <c r="H2779" t="s">
        <v>55</v>
      </c>
      <c r="I2779">
        <v>45097</v>
      </c>
      <c r="J2779">
        <v>2800</v>
      </c>
      <c r="K2779">
        <v>4861.41</v>
      </c>
      <c r="L2779">
        <v>2800</v>
      </c>
      <c r="M2779">
        <v>4000.51</v>
      </c>
      <c r="N2779">
        <v>45144</v>
      </c>
      <c r="O2779">
        <v>45175</v>
      </c>
      <c r="P2779">
        <v>0</v>
      </c>
      <c r="Q2779" t="str">
        <f t="shared" si="43"/>
        <v>ACTIVE</v>
      </c>
    </row>
    <row r="2780" spans="1:17" x14ac:dyDescent="0.25">
      <c r="A2780" t="s">
        <v>113</v>
      </c>
      <c r="B2780" t="s">
        <v>1497</v>
      </c>
      <c r="C2780" t="s">
        <v>1498</v>
      </c>
      <c r="D2780" t="s">
        <v>31</v>
      </c>
      <c r="E2780" t="s">
        <v>4505</v>
      </c>
      <c r="F2780" t="s">
        <v>31</v>
      </c>
      <c r="G2780" t="s">
        <v>25</v>
      </c>
      <c r="H2780" t="s">
        <v>55</v>
      </c>
      <c r="I2780">
        <v>45098</v>
      </c>
      <c r="J2780">
        <v>30000</v>
      </c>
      <c r="K2780">
        <v>31485</v>
      </c>
      <c r="L2780">
        <v>30000</v>
      </c>
      <c r="M2780">
        <v>26105</v>
      </c>
      <c r="N2780">
        <v>45159</v>
      </c>
      <c r="O2780">
        <v>45190</v>
      </c>
      <c r="P2780">
        <v>0</v>
      </c>
      <c r="Q2780" t="str">
        <f t="shared" si="43"/>
        <v>ACTIVE</v>
      </c>
    </row>
    <row r="2781" spans="1:17" x14ac:dyDescent="0.25">
      <c r="A2781" t="s">
        <v>113</v>
      </c>
      <c r="B2781" t="s">
        <v>76</v>
      </c>
      <c r="C2781" t="s">
        <v>77</v>
      </c>
      <c r="D2781" t="s">
        <v>29</v>
      </c>
      <c r="E2781" t="s">
        <v>4506</v>
      </c>
      <c r="F2781" t="s">
        <v>31</v>
      </c>
      <c r="G2781" t="s">
        <v>32</v>
      </c>
      <c r="H2781" t="s">
        <v>79</v>
      </c>
      <c r="I2781">
        <v>45042</v>
      </c>
      <c r="J2781">
        <v>5403.75</v>
      </c>
      <c r="K2781">
        <v>5671.25</v>
      </c>
      <c r="L2781">
        <v>5403.75</v>
      </c>
      <c r="M2781">
        <v>4726.05</v>
      </c>
      <c r="N2781">
        <v>45133</v>
      </c>
      <c r="O2781">
        <v>45169</v>
      </c>
      <c r="P2781">
        <v>0</v>
      </c>
      <c r="Q2781" t="str">
        <f t="shared" si="43"/>
        <v>ACTIVE</v>
      </c>
    </row>
    <row r="2782" spans="1:17" x14ac:dyDescent="0.25">
      <c r="A2782" t="s">
        <v>113</v>
      </c>
      <c r="B2782" t="s">
        <v>179</v>
      </c>
      <c r="C2782" t="s">
        <v>180</v>
      </c>
      <c r="D2782" t="s">
        <v>31</v>
      </c>
      <c r="E2782" t="s">
        <v>4507</v>
      </c>
      <c r="F2782" t="s">
        <v>31</v>
      </c>
      <c r="G2782" t="s">
        <v>32</v>
      </c>
      <c r="H2782" t="s">
        <v>33</v>
      </c>
      <c r="I2782">
        <v>44993</v>
      </c>
      <c r="J2782">
        <v>12953.67</v>
      </c>
      <c r="K2782">
        <v>13309.91</v>
      </c>
      <c r="L2782">
        <v>12953.67</v>
      </c>
      <c r="M2782">
        <v>2218.3200000000002</v>
      </c>
      <c r="N2782">
        <v>45146</v>
      </c>
      <c r="O2782">
        <v>45177</v>
      </c>
      <c r="P2782">
        <v>0</v>
      </c>
      <c r="Q2782" t="str">
        <f t="shared" si="43"/>
        <v>ACTIVE</v>
      </c>
    </row>
    <row r="2783" spans="1:17" x14ac:dyDescent="0.25">
      <c r="A2783" t="s">
        <v>113</v>
      </c>
      <c r="B2783" t="s">
        <v>907</v>
      </c>
      <c r="C2783" t="s">
        <v>908</v>
      </c>
      <c r="D2783" t="s">
        <v>29</v>
      </c>
      <c r="E2783" t="s">
        <v>4508</v>
      </c>
      <c r="F2783" t="s">
        <v>31</v>
      </c>
      <c r="G2783" t="s">
        <v>32</v>
      </c>
      <c r="H2783" t="s">
        <v>33</v>
      </c>
      <c r="I2783">
        <v>45029</v>
      </c>
      <c r="J2783">
        <v>3850</v>
      </c>
      <c r="K2783">
        <v>3955.88</v>
      </c>
      <c r="L2783">
        <v>3850</v>
      </c>
      <c r="M2783">
        <v>1318.64</v>
      </c>
      <c r="N2783">
        <v>45161</v>
      </c>
      <c r="O2783">
        <v>45182</v>
      </c>
      <c r="P2783">
        <v>0</v>
      </c>
      <c r="Q2783" t="str">
        <f t="shared" si="43"/>
        <v>ACTIVE</v>
      </c>
    </row>
    <row r="2784" spans="1:17" x14ac:dyDescent="0.25">
      <c r="A2784" t="s">
        <v>113</v>
      </c>
      <c r="B2784" t="s">
        <v>275</v>
      </c>
      <c r="C2784" t="s">
        <v>276</v>
      </c>
      <c r="D2784" t="s">
        <v>31</v>
      </c>
      <c r="E2784" t="s">
        <v>4509</v>
      </c>
      <c r="F2784" t="s">
        <v>31</v>
      </c>
      <c r="G2784" t="s">
        <v>32</v>
      </c>
      <c r="H2784" t="s">
        <v>68</v>
      </c>
      <c r="I2784">
        <v>45166</v>
      </c>
      <c r="J2784">
        <v>332.24</v>
      </c>
      <c r="K2784">
        <v>341.38</v>
      </c>
      <c r="L2784">
        <v>332.24</v>
      </c>
      <c r="M2784">
        <v>341.38</v>
      </c>
      <c r="O2784">
        <v>45197</v>
      </c>
      <c r="P2784">
        <v>0</v>
      </c>
      <c r="Q2784" t="str">
        <f t="shared" si="43"/>
        <v>ACTIVE</v>
      </c>
    </row>
    <row r="2785" spans="1:17" x14ac:dyDescent="0.25">
      <c r="A2785" t="s">
        <v>113</v>
      </c>
      <c r="B2785" t="s">
        <v>971</v>
      </c>
      <c r="C2785" t="s">
        <v>972</v>
      </c>
      <c r="D2785" t="s">
        <v>31</v>
      </c>
      <c r="E2785" t="s">
        <v>4510</v>
      </c>
      <c r="F2785" t="s">
        <v>31</v>
      </c>
      <c r="G2785" t="s">
        <v>32</v>
      </c>
      <c r="H2785" t="s">
        <v>79</v>
      </c>
      <c r="I2785">
        <v>45098</v>
      </c>
      <c r="J2785">
        <v>12241.65</v>
      </c>
      <c r="K2785">
        <v>12578.3</v>
      </c>
      <c r="L2785">
        <v>12241.65</v>
      </c>
      <c r="M2785">
        <v>12578.28</v>
      </c>
      <c r="O2785">
        <v>45190</v>
      </c>
      <c r="P2785">
        <v>0</v>
      </c>
      <c r="Q2785" t="str">
        <f t="shared" si="43"/>
        <v>ACTIVE</v>
      </c>
    </row>
    <row r="2786" spans="1:17" x14ac:dyDescent="0.25">
      <c r="A2786" t="s">
        <v>113</v>
      </c>
      <c r="B2786" t="s">
        <v>712</v>
      </c>
      <c r="C2786" t="s">
        <v>713</v>
      </c>
      <c r="D2786" t="s">
        <v>29</v>
      </c>
      <c r="E2786" t="s">
        <v>4511</v>
      </c>
      <c r="F2786" t="s">
        <v>31</v>
      </c>
      <c r="G2786" t="s">
        <v>32</v>
      </c>
      <c r="H2786" t="s">
        <v>588</v>
      </c>
      <c r="I2786">
        <v>44988</v>
      </c>
      <c r="J2786">
        <v>823.95</v>
      </c>
      <c r="K2786">
        <v>846.62</v>
      </c>
      <c r="L2786">
        <v>823.95</v>
      </c>
      <c r="M2786">
        <v>141.11000000000001</v>
      </c>
      <c r="N2786">
        <v>45146</v>
      </c>
      <c r="O2786">
        <v>45172</v>
      </c>
      <c r="P2786">
        <v>0</v>
      </c>
      <c r="Q2786" t="str">
        <f t="shared" si="43"/>
        <v>ACTIVE</v>
      </c>
    </row>
    <row r="2787" spans="1:17" x14ac:dyDescent="0.25">
      <c r="A2787" t="s">
        <v>113</v>
      </c>
      <c r="B2787" t="s">
        <v>674</v>
      </c>
      <c r="C2787" t="s">
        <v>675</v>
      </c>
      <c r="D2787" t="s">
        <v>31</v>
      </c>
      <c r="E2787" t="s">
        <v>4512</v>
      </c>
      <c r="F2787" t="s">
        <v>31</v>
      </c>
      <c r="G2787" t="s">
        <v>32</v>
      </c>
      <c r="H2787" t="s">
        <v>41</v>
      </c>
      <c r="I2787">
        <v>45145</v>
      </c>
      <c r="J2787">
        <v>5523.43</v>
      </c>
      <c r="K2787">
        <v>5675.33</v>
      </c>
      <c r="L2787">
        <v>5523.43</v>
      </c>
      <c r="M2787">
        <v>5675.36</v>
      </c>
      <c r="O2787">
        <v>45176</v>
      </c>
      <c r="P2787">
        <v>0</v>
      </c>
      <c r="Q2787" t="str">
        <f t="shared" si="43"/>
        <v>ACTIVE</v>
      </c>
    </row>
    <row r="2788" spans="1:17" x14ac:dyDescent="0.25">
      <c r="A2788" t="s">
        <v>113</v>
      </c>
      <c r="B2788" t="s">
        <v>3946</v>
      </c>
      <c r="C2788" t="s">
        <v>3947</v>
      </c>
      <c r="D2788" t="s">
        <v>31</v>
      </c>
      <c r="E2788" t="s">
        <v>4513</v>
      </c>
      <c r="F2788" t="s">
        <v>31</v>
      </c>
      <c r="G2788" t="s">
        <v>32</v>
      </c>
      <c r="H2788" t="s">
        <v>33</v>
      </c>
      <c r="I2788">
        <v>45012</v>
      </c>
      <c r="J2788">
        <v>28943.08</v>
      </c>
      <c r="K2788">
        <v>29739.02</v>
      </c>
      <c r="L2788">
        <v>28943.08</v>
      </c>
      <c r="M2788">
        <v>9913.02</v>
      </c>
      <c r="N2788">
        <v>45134</v>
      </c>
      <c r="O2788">
        <v>45165</v>
      </c>
      <c r="P2788">
        <v>0</v>
      </c>
      <c r="Q2788" t="str">
        <f t="shared" si="43"/>
        <v>ACTIVE</v>
      </c>
    </row>
    <row r="2789" spans="1:17" x14ac:dyDescent="0.25">
      <c r="A2789" t="s">
        <v>113</v>
      </c>
      <c r="B2789" t="s">
        <v>793</v>
      </c>
      <c r="C2789" t="s">
        <v>794</v>
      </c>
      <c r="D2789" t="s">
        <v>29</v>
      </c>
      <c r="E2789" t="s">
        <v>4514</v>
      </c>
      <c r="F2789" t="s">
        <v>31</v>
      </c>
      <c r="G2789" t="s">
        <v>32</v>
      </c>
      <c r="H2789" t="s">
        <v>33</v>
      </c>
      <c r="I2789">
        <v>45028</v>
      </c>
      <c r="J2789">
        <v>3589.1</v>
      </c>
      <c r="K2789">
        <v>3687.82</v>
      </c>
      <c r="L2789">
        <v>3589.1</v>
      </c>
      <c r="M2789">
        <v>1229.28</v>
      </c>
      <c r="N2789">
        <v>45150</v>
      </c>
      <c r="O2789">
        <v>45181</v>
      </c>
      <c r="P2789">
        <v>0</v>
      </c>
      <c r="Q2789" t="str">
        <f t="shared" si="43"/>
        <v>ACTIVE</v>
      </c>
    </row>
    <row r="2790" spans="1:17" x14ac:dyDescent="0.25">
      <c r="A2790" t="s">
        <v>113</v>
      </c>
      <c r="B2790" t="s">
        <v>219</v>
      </c>
      <c r="C2790" t="s">
        <v>220</v>
      </c>
      <c r="D2790" t="s">
        <v>31</v>
      </c>
      <c r="E2790" t="s">
        <v>4515</v>
      </c>
      <c r="F2790" t="s">
        <v>31</v>
      </c>
      <c r="G2790" t="s">
        <v>32</v>
      </c>
      <c r="H2790" t="s">
        <v>48</v>
      </c>
      <c r="I2790">
        <v>45138</v>
      </c>
      <c r="J2790">
        <v>2613.41</v>
      </c>
      <c r="K2790">
        <v>2742.79</v>
      </c>
      <c r="L2790">
        <v>2613.41</v>
      </c>
      <c r="M2790">
        <v>2742.84</v>
      </c>
      <c r="O2790">
        <v>45169</v>
      </c>
      <c r="P2790">
        <v>0</v>
      </c>
      <c r="Q2790" t="str">
        <f t="shared" si="43"/>
        <v>ACTIVE</v>
      </c>
    </row>
    <row r="2791" spans="1:17" x14ac:dyDescent="0.25">
      <c r="A2791" t="s">
        <v>113</v>
      </c>
      <c r="B2791" t="s">
        <v>167</v>
      </c>
      <c r="C2791" t="s">
        <v>168</v>
      </c>
      <c r="D2791" t="s">
        <v>31</v>
      </c>
      <c r="E2791" t="s">
        <v>4516</v>
      </c>
      <c r="F2791" t="s">
        <v>31</v>
      </c>
      <c r="G2791" t="s">
        <v>32</v>
      </c>
      <c r="H2791" t="s">
        <v>33</v>
      </c>
      <c r="I2791">
        <v>45086</v>
      </c>
      <c r="J2791">
        <v>1782</v>
      </c>
      <c r="K2791">
        <v>1831.02</v>
      </c>
      <c r="L2791">
        <v>1782</v>
      </c>
      <c r="M2791">
        <v>1220.68</v>
      </c>
      <c r="N2791">
        <v>45150</v>
      </c>
      <c r="O2791">
        <v>45181</v>
      </c>
      <c r="P2791">
        <v>0</v>
      </c>
      <c r="Q2791" t="str">
        <f t="shared" si="43"/>
        <v>ACTIVE</v>
      </c>
    </row>
    <row r="2792" spans="1:17" x14ac:dyDescent="0.25">
      <c r="A2792" t="s">
        <v>113</v>
      </c>
      <c r="B2792" t="s">
        <v>125</v>
      </c>
      <c r="C2792" t="s">
        <v>126</v>
      </c>
      <c r="D2792" t="s">
        <v>31</v>
      </c>
      <c r="E2792" t="s">
        <v>4517</v>
      </c>
      <c r="F2792" t="s">
        <v>31</v>
      </c>
      <c r="G2792" t="s">
        <v>32</v>
      </c>
      <c r="H2792" t="s">
        <v>33</v>
      </c>
      <c r="I2792">
        <v>45162</v>
      </c>
      <c r="J2792">
        <v>18686</v>
      </c>
      <c r="K2792">
        <v>19199.88</v>
      </c>
      <c r="L2792">
        <v>18686</v>
      </c>
      <c r="M2792">
        <v>19199.88</v>
      </c>
      <c r="O2792">
        <v>45193</v>
      </c>
      <c r="P2792">
        <v>0</v>
      </c>
      <c r="Q2792" t="str">
        <f t="shared" si="43"/>
        <v>ACTIVE</v>
      </c>
    </row>
    <row r="2793" spans="1:17" x14ac:dyDescent="0.25">
      <c r="A2793" t="s">
        <v>113</v>
      </c>
      <c r="B2793" t="s">
        <v>552</v>
      </c>
      <c r="C2793" t="s">
        <v>553</v>
      </c>
      <c r="D2793" t="s">
        <v>31</v>
      </c>
      <c r="E2793" t="s">
        <v>4518</v>
      </c>
      <c r="F2793" t="s">
        <v>31</v>
      </c>
      <c r="G2793" t="s">
        <v>32</v>
      </c>
      <c r="H2793" t="s">
        <v>33</v>
      </c>
      <c r="I2793">
        <v>45086</v>
      </c>
      <c r="J2793">
        <v>1980</v>
      </c>
      <c r="K2793">
        <v>2034.45</v>
      </c>
      <c r="L2793">
        <v>1980</v>
      </c>
      <c r="M2793">
        <v>1356.32</v>
      </c>
      <c r="N2793">
        <v>45147</v>
      </c>
      <c r="O2793">
        <v>45178</v>
      </c>
      <c r="P2793">
        <v>0</v>
      </c>
      <c r="Q2793" t="str">
        <f t="shared" si="43"/>
        <v>ACTIVE</v>
      </c>
    </row>
    <row r="2794" spans="1:17" x14ac:dyDescent="0.25">
      <c r="A2794" t="s">
        <v>113</v>
      </c>
      <c r="B2794" t="s">
        <v>1309</v>
      </c>
      <c r="C2794" t="s">
        <v>1310</v>
      </c>
      <c r="D2794" t="s">
        <v>31</v>
      </c>
      <c r="E2794" t="s">
        <v>4519</v>
      </c>
      <c r="F2794" t="s">
        <v>31</v>
      </c>
      <c r="G2794" t="s">
        <v>32</v>
      </c>
      <c r="H2794" t="s">
        <v>41</v>
      </c>
      <c r="I2794">
        <v>45107</v>
      </c>
      <c r="J2794">
        <v>5000</v>
      </c>
      <c r="K2794">
        <v>5137.5</v>
      </c>
      <c r="L2794">
        <v>5000</v>
      </c>
      <c r="M2794">
        <v>3853.14</v>
      </c>
      <c r="N2794">
        <v>45137</v>
      </c>
      <c r="O2794">
        <v>45168</v>
      </c>
      <c r="P2794">
        <v>0</v>
      </c>
      <c r="Q2794" t="str">
        <f t="shared" si="43"/>
        <v>ACTIVE</v>
      </c>
    </row>
    <row r="2795" spans="1:17" x14ac:dyDescent="0.25">
      <c r="A2795" t="s">
        <v>113</v>
      </c>
      <c r="B2795" t="s">
        <v>2115</v>
      </c>
      <c r="C2795" t="s">
        <v>2116</v>
      </c>
      <c r="D2795" t="s">
        <v>31</v>
      </c>
      <c r="E2795" t="s">
        <v>4520</v>
      </c>
      <c r="F2795" t="s">
        <v>31</v>
      </c>
      <c r="G2795" t="s">
        <v>32</v>
      </c>
      <c r="H2795" t="s">
        <v>33</v>
      </c>
      <c r="I2795">
        <v>45049</v>
      </c>
      <c r="J2795">
        <v>7024.76</v>
      </c>
      <c r="K2795">
        <v>7217.95</v>
      </c>
      <c r="L2795">
        <v>7024.76</v>
      </c>
      <c r="M2795">
        <v>3609</v>
      </c>
      <c r="N2795">
        <v>45141</v>
      </c>
      <c r="O2795">
        <v>45172</v>
      </c>
      <c r="P2795">
        <v>0</v>
      </c>
      <c r="Q2795" t="str">
        <f t="shared" si="43"/>
        <v>ACTIVE</v>
      </c>
    </row>
    <row r="2796" spans="1:17" x14ac:dyDescent="0.25">
      <c r="A2796" t="s">
        <v>113</v>
      </c>
      <c r="B2796" t="s">
        <v>1306</v>
      </c>
      <c r="C2796" t="s">
        <v>1307</v>
      </c>
      <c r="D2796" t="s">
        <v>31</v>
      </c>
      <c r="E2796" t="s">
        <v>4521</v>
      </c>
      <c r="F2796" t="s">
        <v>31</v>
      </c>
      <c r="G2796" t="s">
        <v>25</v>
      </c>
      <c r="H2796" t="s">
        <v>55</v>
      </c>
      <c r="I2796">
        <v>45105</v>
      </c>
      <c r="J2796">
        <v>2600</v>
      </c>
      <c r="K2796">
        <v>12241.54</v>
      </c>
      <c r="L2796">
        <v>2600</v>
      </c>
      <c r="M2796">
        <v>8717.92</v>
      </c>
      <c r="N2796">
        <v>45163</v>
      </c>
      <c r="O2796">
        <v>45170</v>
      </c>
      <c r="P2796">
        <v>0</v>
      </c>
      <c r="Q2796" t="str">
        <f t="shared" si="43"/>
        <v>ACTIVE</v>
      </c>
    </row>
    <row r="2797" spans="1:17" x14ac:dyDescent="0.25">
      <c r="A2797" t="s">
        <v>113</v>
      </c>
      <c r="B2797" t="s">
        <v>4104</v>
      </c>
      <c r="C2797" t="s">
        <v>4105</v>
      </c>
      <c r="D2797" t="s">
        <v>31</v>
      </c>
      <c r="E2797" t="s">
        <v>4522</v>
      </c>
      <c r="F2797" t="s">
        <v>31</v>
      </c>
      <c r="G2797" t="s">
        <v>25</v>
      </c>
      <c r="H2797" t="s">
        <v>55</v>
      </c>
      <c r="I2797">
        <v>45141</v>
      </c>
      <c r="J2797">
        <v>65100</v>
      </c>
      <c r="K2797">
        <v>68322.45</v>
      </c>
      <c r="L2797">
        <v>65100</v>
      </c>
      <c r="M2797">
        <v>68322.45</v>
      </c>
      <c r="O2797">
        <v>45172</v>
      </c>
      <c r="P2797">
        <v>0</v>
      </c>
      <c r="Q2797" t="str">
        <f t="shared" si="43"/>
        <v>ACTIVE</v>
      </c>
    </row>
    <row r="2798" spans="1:17" x14ac:dyDescent="0.25">
      <c r="A2798" t="s">
        <v>113</v>
      </c>
      <c r="B2798" t="s">
        <v>549</v>
      </c>
      <c r="C2798" t="s">
        <v>550</v>
      </c>
      <c r="D2798" t="s">
        <v>29</v>
      </c>
      <c r="E2798" t="s">
        <v>4523</v>
      </c>
      <c r="F2798" t="s">
        <v>31</v>
      </c>
      <c r="G2798" t="s">
        <v>32</v>
      </c>
      <c r="H2798" t="s">
        <v>33</v>
      </c>
      <c r="I2798">
        <v>45062</v>
      </c>
      <c r="J2798">
        <v>3770.69</v>
      </c>
      <c r="K2798">
        <v>3874.39</v>
      </c>
      <c r="L2798">
        <v>3770.69</v>
      </c>
      <c r="M2798">
        <v>1937.22</v>
      </c>
      <c r="N2798">
        <v>45154</v>
      </c>
      <c r="O2798">
        <v>45185</v>
      </c>
      <c r="P2798">
        <v>0</v>
      </c>
      <c r="Q2798" t="str">
        <f t="shared" si="43"/>
        <v>ACTIVE</v>
      </c>
    </row>
    <row r="2799" spans="1:17" x14ac:dyDescent="0.25">
      <c r="A2799" t="s">
        <v>113</v>
      </c>
      <c r="B2799" t="s">
        <v>133</v>
      </c>
      <c r="C2799" t="s">
        <v>134</v>
      </c>
      <c r="D2799" t="s">
        <v>31</v>
      </c>
      <c r="E2799" t="s">
        <v>4524</v>
      </c>
      <c r="F2799" t="s">
        <v>31</v>
      </c>
      <c r="G2799" t="s">
        <v>32</v>
      </c>
      <c r="H2799" t="s">
        <v>33</v>
      </c>
      <c r="I2799">
        <v>45117</v>
      </c>
      <c r="J2799">
        <v>7091.4</v>
      </c>
      <c r="K2799">
        <v>7286.43</v>
      </c>
      <c r="L2799">
        <v>7091.4</v>
      </c>
      <c r="M2799">
        <v>6072.05</v>
      </c>
      <c r="N2799">
        <v>45148</v>
      </c>
      <c r="O2799">
        <v>45179</v>
      </c>
      <c r="P2799">
        <v>0</v>
      </c>
      <c r="Q2799" t="str">
        <f t="shared" si="43"/>
        <v>ACTIVE</v>
      </c>
    </row>
    <row r="2800" spans="1:17" x14ac:dyDescent="0.25">
      <c r="A2800" t="s">
        <v>113</v>
      </c>
      <c r="B2800" t="s">
        <v>102</v>
      </c>
      <c r="C2800" t="s">
        <v>103</v>
      </c>
      <c r="D2800" t="s">
        <v>22</v>
      </c>
      <c r="E2800" t="s">
        <v>4525</v>
      </c>
      <c r="F2800" t="s">
        <v>31</v>
      </c>
      <c r="G2800" t="s">
        <v>32</v>
      </c>
      <c r="H2800" t="s">
        <v>33</v>
      </c>
      <c r="I2800">
        <v>44977</v>
      </c>
      <c r="J2800">
        <v>1122</v>
      </c>
      <c r="K2800">
        <v>1152.8699999999999</v>
      </c>
      <c r="L2800">
        <v>1122</v>
      </c>
      <c r="M2800">
        <v>192.15</v>
      </c>
      <c r="N2800">
        <v>45158</v>
      </c>
      <c r="O2800">
        <v>45189</v>
      </c>
      <c r="P2800">
        <v>0</v>
      </c>
      <c r="Q2800" t="str">
        <f t="shared" si="43"/>
        <v>ACTIVE</v>
      </c>
    </row>
    <row r="2801" spans="1:17" x14ac:dyDescent="0.25">
      <c r="A2801" t="s">
        <v>113</v>
      </c>
      <c r="B2801" t="s">
        <v>2905</v>
      </c>
      <c r="C2801" t="s">
        <v>2906</v>
      </c>
      <c r="D2801" t="s">
        <v>31</v>
      </c>
      <c r="E2801" t="s">
        <v>4526</v>
      </c>
      <c r="F2801" t="s">
        <v>31</v>
      </c>
      <c r="G2801" t="s">
        <v>32</v>
      </c>
      <c r="H2801" t="s">
        <v>33</v>
      </c>
      <c r="I2801">
        <v>45167</v>
      </c>
      <c r="J2801">
        <v>35642.39</v>
      </c>
      <c r="K2801">
        <v>36622.57</v>
      </c>
      <c r="L2801">
        <v>35642.39</v>
      </c>
      <c r="M2801">
        <v>36622.620000000003</v>
      </c>
      <c r="O2801">
        <v>45198</v>
      </c>
      <c r="P2801">
        <v>0</v>
      </c>
      <c r="Q2801" t="str">
        <f t="shared" si="43"/>
        <v>ACTIVE</v>
      </c>
    </row>
    <row r="2802" spans="1:17" x14ac:dyDescent="0.25">
      <c r="A2802" t="s">
        <v>113</v>
      </c>
      <c r="B2802" t="s">
        <v>2724</v>
      </c>
      <c r="C2802" t="s">
        <v>2725</v>
      </c>
      <c r="D2802" t="s">
        <v>31</v>
      </c>
      <c r="E2802" t="s">
        <v>4527</v>
      </c>
      <c r="F2802" t="s">
        <v>31</v>
      </c>
      <c r="G2802" t="s">
        <v>25</v>
      </c>
      <c r="H2802" t="s">
        <v>55</v>
      </c>
      <c r="I2802">
        <v>45093</v>
      </c>
      <c r="J2802">
        <v>1234</v>
      </c>
      <c r="K2802">
        <v>2496.06</v>
      </c>
      <c r="L2802">
        <v>1234</v>
      </c>
      <c r="M2802">
        <v>2118.77</v>
      </c>
      <c r="N2802">
        <v>45138</v>
      </c>
      <c r="O2802">
        <v>45169</v>
      </c>
      <c r="P2802">
        <v>0</v>
      </c>
      <c r="Q2802" t="str">
        <f t="shared" si="43"/>
        <v>ACTIVE</v>
      </c>
    </row>
    <row r="2803" spans="1:17" x14ac:dyDescent="0.25">
      <c r="A2803" t="s">
        <v>113</v>
      </c>
      <c r="B2803" t="s">
        <v>49</v>
      </c>
      <c r="C2803" t="s">
        <v>50</v>
      </c>
      <c r="D2803" t="s">
        <v>31</v>
      </c>
      <c r="E2803" t="s">
        <v>4528</v>
      </c>
      <c r="F2803" t="s">
        <v>31</v>
      </c>
      <c r="G2803" t="s">
        <v>32</v>
      </c>
      <c r="H2803" t="s">
        <v>33</v>
      </c>
      <c r="I2803">
        <v>45036</v>
      </c>
      <c r="J2803">
        <v>817.3</v>
      </c>
      <c r="K2803">
        <v>839.79</v>
      </c>
      <c r="L2803">
        <v>817.3</v>
      </c>
      <c r="M2803">
        <v>279.94</v>
      </c>
      <c r="N2803">
        <v>45158</v>
      </c>
      <c r="O2803">
        <v>45189</v>
      </c>
      <c r="P2803">
        <v>0</v>
      </c>
      <c r="Q2803" t="str">
        <f t="shared" si="43"/>
        <v>ACTIVE</v>
      </c>
    </row>
    <row r="2804" spans="1:17" x14ac:dyDescent="0.25">
      <c r="A2804" t="s">
        <v>113</v>
      </c>
      <c r="B2804" t="s">
        <v>249</v>
      </c>
      <c r="C2804" t="s">
        <v>250</v>
      </c>
      <c r="D2804" t="s">
        <v>22</v>
      </c>
      <c r="E2804" t="s">
        <v>4529</v>
      </c>
      <c r="F2804" t="s">
        <v>22</v>
      </c>
      <c r="G2804" t="s">
        <v>32</v>
      </c>
      <c r="H2804" t="s">
        <v>41</v>
      </c>
      <c r="I2804">
        <v>44904</v>
      </c>
      <c r="J2804">
        <v>2044.5</v>
      </c>
      <c r="K2804">
        <v>2100.73</v>
      </c>
      <c r="L2804">
        <v>2044.5</v>
      </c>
      <c r="M2804">
        <v>525.19000000000005</v>
      </c>
      <c r="N2804">
        <v>44994</v>
      </c>
      <c r="O2804">
        <v>45088</v>
      </c>
      <c r="P2804">
        <v>145</v>
      </c>
      <c r="Q2804" t="str">
        <f t="shared" si="43"/>
        <v>121-150</v>
      </c>
    </row>
    <row r="2805" spans="1:17" x14ac:dyDescent="0.25">
      <c r="A2805" t="s">
        <v>113</v>
      </c>
      <c r="B2805" t="s">
        <v>639</v>
      </c>
      <c r="C2805" t="s">
        <v>640</v>
      </c>
      <c r="D2805" t="s">
        <v>31</v>
      </c>
      <c r="E2805" t="s">
        <v>4530</v>
      </c>
      <c r="F2805" t="s">
        <v>31</v>
      </c>
      <c r="G2805" t="s">
        <v>32</v>
      </c>
      <c r="H2805" t="s">
        <v>41</v>
      </c>
      <c r="I2805">
        <v>45156</v>
      </c>
      <c r="J2805">
        <v>8808.7999999999993</v>
      </c>
      <c r="K2805">
        <v>9051.0499999999993</v>
      </c>
      <c r="L2805">
        <v>8808.7999999999993</v>
      </c>
      <c r="M2805">
        <v>9051.08</v>
      </c>
      <c r="O2805">
        <v>45187</v>
      </c>
      <c r="P2805">
        <v>0</v>
      </c>
      <c r="Q2805" t="str">
        <f t="shared" si="43"/>
        <v>ACTIVE</v>
      </c>
    </row>
    <row r="2806" spans="1:17" x14ac:dyDescent="0.25">
      <c r="A2806" t="s">
        <v>113</v>
      </c>
      <c r="B2806" t="s">
        <v>143</v>
      </c>
      <c r="C2806" t="s">
        <v>144</v>
      </c>
      <c r="D2806" t="s">
        <v>31</v>
      </c>
      <c r="E2806" t="s">
        <v>4531</v>
      </c>
      <c r="F2806" t="s">
        <v>31</v>
      </c>
      <c r="G2806" t="s">
        <v>32</v>
      </c>
      <c r="H2806" t="s">
        <v>68</v>
      </c>
      <c r="I2806">
        <v>45162</v>
      </c>
      <c r="J2806">
        <v>95.7</v>
      </c>
      <c r="K2806">
        <v>98.34</v>
      </c>
      <c r="L2806">
        <v>95.7</v>
      </c>
      <c r="M2806">
        <v>98.34</v>
      </c>
      <c r="O2806">
        <v>45193</v>
      </c>
      <c r="P2806">
        <v>0</v>
      </c>
      <c r="Q2806" t="str">
        <f t="shared" si="43"/>
        <v>ACTIVE</v>
      </c>
    </row>
    <row r="2807" spans="1:17" x14ac:dyDescent="0.25">
      <c r="A2807" t="s">
        <v>113</v>
      </c>
      <c r="B2807" t="s">
        <v>49</v>
      </c>
      <c r="C2807" t="s">
        <v>50</v>
      </c>
      <c r="D2807" t="s">
        <v>31</v>
      </c>
      <c r="E2807" t="s">
        <v>4532</v>
      </c>
      <c r="F2807" t="s">
        <v>31</v>
      </c>
      <c r="G2807" t="s">
        <v>32</v>
      </c>
      <c r="H2807" t="s">
        <v>33</v>
      </c>
      <c r="I2807">
        <v>45036</v>
      </c>
      <c r="J2807">
        <v>478.5</v>
      </c>
      <c r="K2807">
        <v>491.67</v>
      </c>
      <c r="L2807">
        <v>478.5</v>
      </c>
      <c r="M2807">
        <v>163.9</v>
      </c>
      <c r="N2807">
        <v>45158</v>
      </c>
      <c r="O2807">
        <v>45189</v>
      </c>
      <c r="P2807">
        <v>0</v>
      </c>
      <c r="Q2807" t="str">
        <f t="shared" si="43"/>
        <v>ACTIVE</v>
      </c>
    </row>
    <row r="2808" spans="1:17" x14ac:dyDescent="0.25">
      <c r="A2808" t="s">
        <v>113</v>
      </c>
      <c r="B2808" t="s">
        <v>375</v>
      </c>
      <c r="C2808" t="s">
        <v>376</v>
      </c>
      <c r="D2808" t="s">
        <v>31</v>
      </c>
      <c r="E2808" t="s">
        <v>4533</v>
      </c>
      <c r="F2808" t="s">
        <v>31</v>
      </c>
      <c r="G2808" t="s">
        <v>32</v>
      </c>
      <c r="H2808" t="s">
        <v>33</v>
      </c>
      <c r="I2808">
        <v>44986</v>
      </c>
      <c r="J2808">
        <v>15400</v>
      </c>
      <c r="K2808">
        <v>15823.5</v>
      </c>
      <c r="L2808">
        <v>15400</v>
      </c>
      <c r="M2808">
        <v>2637.25</v>
      </c>
      <c r="N2808">
        <v>45139</v>
      </c>
      <c r="O2808">
        <v>45170</v>
      </c>
      <c r="P2808">
        <v>0</v>
      </c>
      <c r="Q2808" t="str">
        <f t="shared" si="43"/>
        <v>ACTIVE</v>
      </c>
    </row>
    <row r="2809" spans="1:17" x14ac:dyDescent="0.25">
      <c r="A2809" t="s">
        <v>113</v>
      </c>
      <c r="B2809" t="s">
        <v>1367</v>
      </c>
      <c r="C2809" t="s">
        <v>1368</v>
      </c>
      <c r="D2809" t="s">
        <v>31</v>
      </c>
      <c r="E2809" t="s">
        <v>4534</v>
      </c>
      <c r="F2809" t="s">
        <v>31</v>
      </c>
      <c r="G2809" t="s">
        <v>32</v>
      </c>
      <c r="H2809" t="s">
        <v>33</v>
      </c>
      <c r="I2809">
        <v>45166</v>
      </c>
      <c r="J2809">
        <v>6726.5</v>
      </c>
      <c r="K2809">
        <v>6911.49</v>
      </c>
      <c r="L2809">
        <v>6726.5</v>
      </c>
      <c r="M2809">
        <v>6911.52</v>
      </c>
      <c r="O2809">
        <v>45197</v>
      </c>
      <c r="P2809">
        <v>0</v>
      </c>
      <c r="Q2809" t="str">
        <f t="shared" si="43"/>
        <v>ACTIVE</v>
      </c>
    </row>
    <row r="2810" spans="1:17" x14ac:dyDescent="0.25">
      <c r="A2810" t="s">
        <v>113</v>
      </c>
      <c r="B2810" t="s">
        <v>49</v>
      </c>
      <c r="C2810" t="s">
        <v>50</v>
      </c>
      <c r="D2810" t="s">
        <v>31</v>
      </c>
      <c r="E2810" t="s">
        <v>4535</v>
      </c>
      <c r="F2810" t="s">
        <v>31</v>
      </c>
      <c r="G2810" t="s">
        <v>32</v>
      </c>
      <c r="H2810" t="s">
        <v>33</v>
      </c>
      <c r="I2810">
        <v>45050</v>
      </c>
      <c r="J2810">
        <v>2500.96</v>
      </c>
      <c r="K2810">
        <v>2569.75</v>
      </c>
      <c r="L2810">
        <v>2500.96</v>
      </c>
      <c r="M2810">
        <v>1284.9000000000001</v>
      </c>
      <c r="N2810">
        <v>45142</v>
      </c>
      <c r="O2810">
        <v>45173</v>
      </c>
      <c r="P2810">
        <v>0</v>
      </c>
      <c r="Q2810" t="str">
        <f t="shared" si="43"/>
        <v>ACTIVE</v>
      </c>
    </row>
    <row r="2811" spans="1:17" x14ac:dyDescent="0.25">
      <c r="A2811" t="s">
        <v>113</v>
      </c>
      <c r="B2811" t="s">
        <v>4536</v>
      </c>
      <c r="C2811" t="s">
        <v>4537</v>
      </c>
      <c r="D2811" t="s">
        <v>31</v>
      </c>
      <c r="E2811" t="s">
        <v>4538</v>
      </c>
      <c r="F2811" t="s">
        <v>31</v>
      </c>
      <c r="G2811" t="s">
        <v>32</v>
      </c>
      <c r="H2811" t="s">
        <v>33</v>
      </c>
      <c r="I2811">
        <v>45166</v>
      </c>
      <c r="J2811">
        <v>72133.33</v>
      </c>
      <c r="K2811">
        <v>74117.009999999995</v>
      </c>
      <c r="L2811">
        <v>72133.33</v>
      </c>
      <c r="M2811">
        <v>74117.039999999994</v>
      </c>
      <c r="O2811">
        <v>45197</v>
      </c>
      <c r="P2811">
        <v>0</v>
      </c>
      <c r="Q2811" t="str">
        <f t="shared" si="43"/>
        <v>ACTIVE</v>
      </c>
    </row>
    <row r="2812" spans="1:17" x14ac:dyDescent="0.25">
      <c r="A2812" t="s">
        <v>113</v>
      </c>
      <c r="B2812" t="s">
        <v>1078</v>
      </c>
      <c r="C2812" t="s">
        <v>1079</v>
      </c>
      <c r="D2812" t="s">
        <v>31</v>
      </c>
      <c r="E2812" t="s">
        <v>4539</v>
      </c>
      <c r="F2812" t="s">
        <v>31</v>
      </c>
      <c r="G2812" t="s">
        <v>32</v>
      </c>
      <c r="H2812" t="s">
        <v>33</v>
      </c>
      <c r="I2812">
        <v>45007</v>
      </c>
      <c r="J2812">
        <v>3700</v>
      </c>
      <c r="K2812">
        <v>3801.75</v>
      </c>
      <c r="L2812">
        <v>3700</v>
      </c>
      <c r="M2812">
        <v>633.63</v>
      </c>
      <c r="N2812">
        <v>45160</v>
      </c>
      <c r="O2812">
        <v>45191</v>
      </c>
      <c r="P2812">
        <v>0</v>
      </c>
      <c r="Q2812" t="str">
        <f t="shared" si="43"/>
        <v>ACTIVE</v>
      </c>
    </row>
    <row r="2813" spans="1:17" x14ac:dyDescent="0.25">
      <c r="A2813" t="s">
        <v>113</v>
      </c>
      <c r="B2813" t="s">
        <v>4540</v>
      </c>
      <c r="C2813" t="s">
        <v>4541</v>
      </c>
      <c r="D2813" t="s">
        <v>31</v>
      </c>
      <c r="E2813" t="s">
        <v>4542</v>
      </c>
      <c r="F2813" t="s">
        <v>31</v>
      </c>
      <c r="G2813" t="s">
        <v>25</v>
      </c>
      <c r="H2813" t="s">
        <v>55</v>
      </c>
      <c r="I2813">
        <v>45152</v>
      </c>
      <c r="J2813">
        <v>27400</v>
      </c>
      <c r="K2813">
        <v>101337.59</v>
      </c>
      <c r="L2813">
        <v>27400</v>
      </c>
      <c r="M2813">
        <v>92001.63</v>
      </c>
      <c r="N2813">
        <v>45160</v>
      </c>
      <c r="O2813">
        <v>45167</v>
      </c>
      <c r="P2813">
        <v>0</v>
      </c>
      <c r="Q2813" t="str">
        <f t="shared" si="43"/>
        <v>ACTIVE</v>
      </c>
    </row>
    <row r="2814" spans="1:17" x14ac:dyDescent="0.25">
      <c r="A2814" t="s">
        <v>113</v>
      </c>
      <c r="B2814" t="s">
        <v>4543</v>
      </c>
      <c r="C2814" t="s">
        <v>4544</v>
      </c>
      <c r="D2814" t="s">
        <v>22</v>
      </c>
      <c r="E2814" t="s">
        <v>4545</v>
      </c>
      <c r="F2814" t="s">
        <v>165</v>
      </c>
      <c r="G2814" t="s">
        <v>25</v>
      </c>
      <c r="H2814" t="s">
        <v>26</v>
      </c>
      <c r="I2814">
        <v>45111</v>
      </c>
      <c r="J2814">
        <v>120466.87</v>
      </c>
      <c r="K2814">
        <v>120466.87</v>
      </c>
      <c r="L2814">
        <v>120466.87</v>
      </c>
      <c r="M2814">
        <v>120466.87</v>
      </c>
      <c r="O2814">
        <v>45173</v>
      </c>
      <c r="P2814">
        <v>32</v>
      </c>
      <c r="Q2814" t="str">
        <f t="shared" si="43"/>
        <v>31-60</v>
      </c>
    </row>
    <row r="2815" spans="1:17" x14ac:dyDescent="0.25">
      <c r="A2815" t="s">
        <v>113</v>
      </c>
      <c r="B2815" t="s">
        <v>573</v>
      </c>
      <c r="C2815" t="s">
        <v>574</v>
      </c>
      <c r="D2815" t="s">
        <v>31</v>
      </c>
      <c r="E2815" t="s">
        <v>4546</v>
      </c>
      <c r="F2815" t="s">
        <v>31</v>
      </c>
      <c r="G2815" t="s">
        <v>32</v>
      </c>
      <c r="H2815" t="s">
        <v>33</v>
      </c>
      <c r="I2815">
        <v>44999</v>
      </c>
      <c r="J2815">
        <v>4000</v>
      </c>
      <c r="K2815">
        <v>4110</v>
      </c>
      <c r="L2815">
        <v>4000</v>
      </c>
      <c r="M2815">
        <v>685</v>
      </c>
      <c r="N2815">
        <v>45158</v>
      </c>
      <c r="O2815">
        <v>45183</v>
      </c>
      <c r="P2815">
        <v>0</v>
      </c>
      <c r="Q2815" t="str">
        <f t="shared" si="43"/>
        <v>ACTIVE</v>
      </c>
    </row>
    <row r="2816" spans="1:17" x14ac:dyDescent="0.25">
      <c r="A2816" t="s">
        <v>113</v>
      </c>
      <c r="B2816" t="s">
        <v>357</v>
      </c>
      <c r="C2816" t="s">
        <v>358</v>
      </c>
      <c r="D2816" t="s">
        <v>31</v>
      </c>
      <c r="E2816" t="s">
        <v>4547</v>
      </c>
      <c r="F2816" t="s">
        <v>31</v>
      </c>
      <c r="G2816" t="s">
        <v>32</v>
      </c>
      <c r="H2816" t="s">
        <v>33</v>
      </c>
      <c r="I2816">
        <v>45114</v>
      </c>
      <c r="J2816">
        <v>8000</v>
      </c>
      <c r="K2816">
        <v>8220</v>
      </c>
      <c r="L2816">
        <v>8000</v>
      </c>
      <c r="M2816">
        <v>6850</v>
      </c>
      <c r="N2816">
        <v>45145</v>
      </c>
      <c r="O2816">
        <v>45176</v>
      </c>
      <c r="P2816">
        <v>0</v>
      </c>
      <c r="Q2816" t="str">
        <f t="shared" si="43"/>
        <v>ACTIVE</v>
      </c>
    </row>
    <row r="2817" spans="1:17" x14ac:dyDescent="0.25">
      <c r="A2817" t="s">
        <v>113</v>
      </c>
      <c r="B2817" t="s">
        <v>1174</v>
      </c>
      <c r="C2817" t="s">
        <v>1175</v>
      </c>
      <c r="D2817" t="s">
        <v>29</v>
      </c>
      <c r="E2817" t="s">
        <v>4548</v>
      </c>
      <c r="F2817" t="s">
        <v>31</v>
      </c>
      <c r="G2817" t="s">
        <v>25</v>
      </c>
      <c r="H2817" t="s">
        <v>284</v>
      </c>
      <c r="I2817">
        <v>45042</v>
      </c>
      <c r="J2817">
        <v>38545.160000000003</v>
      </c>
      <c r="K2817">
        <v>38545.160000000003</v>
      </c>
      <c r="L2817">
        <v>38545.160000000003</v>
      </c>
      <c r="M2817">
        <v>24909.27</v>
      </c>
      <c r="N2817">
        <v>45153</v>
      </c>
      <c r="O2817">
        <v>45184</v>
      </c>
      <c r="P2817">
        <v>0</v>
      </c>
      <c r="Q2817" t="str">
        <f t="shared" si="43"/>
        <v>ACTIVE</v>
      </c>
    </row>
    <row r="2818" spans="1:17" x14ac:dyDescent="0.25">
      <c r="A2818" t="s">
        <v>113</v>
      </c>
      <c r="B2818" t="s">
        <v>4549</v>
      </c>
      <c r="C2818" t="s">
        <v>4550</v>
      </c>
      <c r="D2818" t="s">
        <v>22</v>
      </c>
      <c r="E2818" t="s">
        <v>4551</v>
      </c>
      <c r="F2818" t="s">
        <v>31</v>
      </c>
      <c r="G2818" t="s">
        <v>25</v>
      </c>
      <c r="H2818" t="s">
        <v>37</v>
      </c>
      <c r="I2818">
        <v>45015</v>
      </c>
      <c r="J2818">
        <v>20103.310000000001</v>
      </c>
      <c r="K2818">
        <v>20103.310000000001</v>
      </c>
      <c r="L2818">
        <v>20103.310000000001</v>
      </c>
      <c r="M2818">
        <v>16942.38</v>
      </c>
      <c r="N2818">
        <v>45163</v>
      </c>
      <c r="O2818">
        <v>45170</v>
      </c>
      <c r="P2818">
        <v>0</v>
      </c>
      <c r="Q2818" t="str">
        <f t="shared" ref="Q2818:Q2881" si="44">IF(P2818=0,"ACTIVE",IF(P2818&lt;=30,"1-30",IF(AND(P2818&gt;30,P2818&lt;=60),"31-60",IF(AND(P2818&gt;60,P2818&lt;=90),"61-90",IF(AND(P2818&gt;90,P2818&lt;=120),"91-120",IF(AND(P2818&gt;120,P2818&lt;=150),"121-150",IF(AND(P2818&gt;150,P2818&lt;=180),"151-180","180+")))))))</f>
        <v>ACTIVE</v>
      </c>
    </row>
    <row r="2819" spans="1:17" x14ac:dyDescent="0.25">
      <c r="A2819" t="s">
        <v>113</v>
      </c>
      <c r="B2819" t="s">
        <v>270</v>
      </c>
      <c r="C2819" t="s">
        <v>271</v>
      </c>
      <c r="D2819" t="s">
        <v>31</v>
      </c>
      <c r="E2819" t="s">
        <v>4552</v>
      </c>
      <c r="F2819" t="s">
        <v>31</v>
      </c>
      <c r="G2819" t="s">
        <v>32</v>
      </c>
      <c r="H2819" t="s">
        <v>48</v>
      </c>
      <c r="I2819">
        <v>45015</v>
      </c>
      <c r="J2819">
        <v>7896.85</v>
      </c>
      <c r="K2819">
        <v>8287.76</v>
      </c>
      <c r="L2819">
        <v>7896.85</v>
      </c>
      <c r="M2819">
        <v>2762.6</v>
      </c>
      <c r="N2819">
        <v>45137</v>
      </c>
      <c r="O2819">
        <v>45168</v>
      </c>
      <c r="P2819">
        <v>0</v>
      </c>
      <c r="Q2819" t="str">
        <f t="shared" si="44"/>
        <v>ACTIVE</v>
      </c>
    </row>
    <row r="2820" spans="1:17" x14ac:dyDescent="0.25">
      <c r="A2820" t="s">
        <v>113</v>
      </c>
      <c r="B2820" t="s">
        <v>49</v>
      </c>
      <c r="C2820" t="s">
        <v>50</v>
      </c>
      <c r="D2820" t="s">
        <v>31</v>
      </c>
      <c r="E2820" t="s">
        <v>4553</v>
      </c>
      <c r="F2820" t="s">
        <v>31</v>
      </c>
      <c r="G2820" t="s">
        <v>32</v>
      </c>
      <c r="H2820" t="s">
        <v>33</v>
      </c>
      <c r="I2820">
        <v>45145</v>
      </c>
      <c r="J2820">
        <v>979</v>
      </c>
      <c r="K2820">
        <v>1005.93</v>
      </c>
      <c r="L2820">
        <v>979</v>
      </c>
      <c r="M2820">
        <v>1005.96</v>
      </c>
      <c r="O2820">
        <v>45176</v>
      </c>
      <c r="P2820">
        <v>0</v>
      </c>
      <c r="Q2820" t="str">
        <f t="shared" si="44"/>
        <v>ACTIVE</v>
      </c>
    </row>
    <row r="2821" spans="1:17" x14ac:dyDescent="0.25">
      <c r="A2821" t="s">
        <v>113</v>
      </c>
      <c r="B2821" t="s">
        <v>2124</v>
      </c>
      <c r="C2821" t="s">
        <v>2125</v>
      </c>
      <c r="D2821" t="s">
        <v>31</v>
      </c>
      <c r="E2821" t="s">
        <v>4554</v>
      </c>
      <c r="F2821" t="s">
        <v>31</v>
      </c>
      <c r="G2821" t="s">
        <v>32</v>
      </c>
      <c r="H2821" t="s">
        <v>33</v>
      </c>
      <c r="I2821">
        <v>45019</v>
      </c>
      <c r="J2821">
        <v>4950</v>
      </c>
      <c r="K2821">
        <v>5086.13</v>
      </c>
      <c r="L2821">
        <v>4950</v>
      </c>
      <c r="M2821">
        <v>1695.38</v>
      </c>
      <c r="N2821">
        <v>45141</v>
      </c>
      <c r="O2821">
        <v>45172</v>
      </c>
      <c r="P2821">
        <v>0</v>
      </c>
      <c r="Q2821" t="str">
        <f t="shared" si="44"/>
        <v>ACTIVE</v>
      </c>
    </row>
    <row r="2822" spans="1:17" x14ac:dyDescent="0.25">
      <c r="A2822" t="s">
        <v>113</v>
      </c>
      <c r="B2822" t="s">
        <v>4555</v>
      </c>
      <c r="C2822" t="s">
        <v>4556</v>
      </c>
      <c r="D2822" t="s">
        <v>31</v>
      </c>
      <c r="E2822" t="s">
        <v>4557</v>
      </c>
      <c r="F2822" t="s">
        <v>31</v>
      </c>
      <c r="G2822" t="s">
        <v>25</v>
      </c>
      <c r="H2822" t="s">
        <v>55</v>
      </c>
      <c r="I2822">
        <v>45083</v>
      </c>
      <c r="J2822">
        <v>100000</v>
      </c>
      <c r="K2822">
        <v>104950</v>
      </c>
      <c r="L2822">
        <v>100000</v>
      </c>
      <c r="M2822">
        <v>85016.67</v>
      </c>
      <c r="N2822">
        <v>45144</v>
      </c>
      <c r="O2822">
        <v>45175</v>
      </c>
      <c r="P2822">
        <v>0</v>
      </c>
      <c r="Q2822" t="str">
        <f t="shared" si="44"/>
        <v>ACTIVE</v>
      </c>
    </row>
    <row r="2823" spans="1:17" x14ac:dyDescent="0.25">
      <c r="A2823" t="s">
        <v>113</v>
      </c>
      <c r="B2823" t="s">
        <v>4558</v>
      </c>
      <c r="C2823" t="s">
        <v>4559</v>
      </c>
      <c r="D2823" t="s">
        <v>22</v>
      </c>
      <c r="E2823" t="s">
        <v>4560</v>
      </c>
      <c r="F2823" t="s">
        <v>31</v>
      </c>
      <c r="G2823" t="s">
        <v>32</v>
      </c>
      <c r="H2823" t="s">
        <v>33</v>
      </c>
      <c r="I2823">
        <v>45117</v>
      </c>
      <c r="J2823">
        <v>5680.83</v>
      </c>
      <c r="K2823">
        <v>5837.06</v>
      </c>
      <c r="L2823">
        <v>5680.83</v>
      </c>
      <c r="M2823">
        <v>4864.25</v>
      </c>
      <c r="N2823">
        <v>45148</v>
      </c>
      <c r="O2823">
        <v>45179</v>
      </c>
      <c r="P2823">
        <v>0</v>
      </c>
      <c r="Q2823" t="str">
        <f t="shared" si="44"/>
        <v>ACTIVE</v>
      </c>
    </row>
    <row r="2824" spans="1:17" x14ac:dyDescent="0.25">
      <c r="A2824" t="s">
        <v>113</v>
      </c>
      <c r="B2824" t="s">
        <v>143</v>
      </c>
      <c r="C2824" t="s">
        <v>144</v>
      </c>
      <c r="D2824" t="s">
        <v>31</v>
      </c>
      <c r="E2824" t="s">
        <v>4561</v>
      </c>
      <c r="F2824" t="s">
        <v>31</v>
      </c>
      <c r="G2824" t="s">
        <v>32</v>
      </c>
      <c r="H2824" t="s">
        <v>41</v>
      </c>
      <c r="I2824">
        <v>45146</v>
      </c>
      <c r="J2824">
        <v>948.2</v>
      </c>
      <c r="K2824">
        <v>974.29</v>
      </c>
      <c r="L2824">
        <v>948.2</v>
      </c>
      <c r="M2824">
        <v>730.74</v>
      </c>
      <c r="N2824">
        <v>45177</v>
      </c>
      <c r="O2824">
        <v>45207</v>
      </c>
      <c r="P2824">
        <v>0</v>
      </c>
      <c r="Q2824" t="str">
        <f t="shared" si="44"/>
        <v>ACTIVE</v>
      </c>
    </row>
    <row r="2825" spans="1:17" x14ac:dyDescent="0.25">
      <c r="A2825" t="s">
        <v>113</v>
      </c>
      <c r="B2825" t="s">
        <v>128</v>
      </c>
      <c r="C2825" t="s">
        <v>129</v>
      </c>
      <c r="D2825" t="s">
        <v>31</v>
      </c>
      <c r="E2825" t="s">
        <v>4562</v>
      </c>
      <c r="F2825" t="s">
        <v>31</v>
      </c>
      <c r="G2825" t="s">
        <v>32</v>
      </c>
      <c r="H2825" t="s">
        <v>33</v>
      </c>
      <c r="I2825">
        <v>45061</v>
      </c>
      <c r="J2825">
        <v>3500</v>
      </c>
      <c r="K2825">
        <v>3596.25</v>
      </c>
      <c r="L2825">
        <v>3500</v>
      </c>
      <c r="M2825">
        <v>1798.14</v>
      </c>
      <c r="N2825">
        <v>45153</v>
      </c>
      <c r="O2825">
        <v>45184</v>
      </c>
      <c r="P2825">
        <v>0</v>
      </c>
      <c r="Q2825" t="str">
        <f t="shared" si="44"/>
        <v>ACTIVE</v>
      </c>
    </row>
    <row r="2826" spans="1:17" x14ac:dyDescent="0.25">
      <c r="A2826" t="s">
        <v>113</v>
      </c>
      <c r="B2826" t="s">
        <v>219</v>
      </c>
      <c r="C2826" t="s">
        <v>220</v>
      </c>
      <c r="D2826" t="s">
        <v>31</v>
      </c>
      <c r="E2826" t="s">
        <v>4563</v>
      </c>
      <c r="F2826" t="s">
        <v>31</v>
      </c>
      <c r="G2826" t="s">
        <v>32</v>
      </c>
      <c r="H2826" t="s">
        <v>48</v>
      </c>
      <c r="I2826">
        <v>45043</v>
      </c>
      <c r="J2826">
        <v>8411.16</v>
      </c>
      <c r="K2826">
        <v>8827.5300000000007</v>
      </c>
      <c r="L2826">
        <v>8411.16</v>
      </c>
      <c r="M2826">
        <v>4413.78</v>
      </c>
      <c r="N2826">
        <v>45134</v>
      </c>
      <c r="O2826">
        <v>45165</v>
      </c>
      <c r="P2826">
        <v>0</v>
      </c>
      <c r="Q2826" t="str">
        <f t="shared" si="44"/>
        <v>ACTIVE</v>
      </c>
    </row>
    <row r="2827" spans="1:17" x14ac:dyDescent="0.25">
      <c r="A2827" t="s">
        <v>113</v>
      </c>
      <c r="B2827" t="s">
        <v>417</v>
      </c>
      <c r="C2827" t="s">
        <v>418</v>
      </c>
      <c r="D2827" t="s">
        <v>31</v>
      </c>
      <c r="E2827" t="s">
        <v>4564</v>
      </c>
      <c r="F2827" t="s">
        <v>31</v>
      </c>
      <c r="G2827" t="s">
        <v>32</v>
      </c>
      <c r="H2827" t="s">
        <v>33</v>
      </c>
      <c r="I2827">
        <v>45077</v>
      </c>
      <c r="J2827">
        <v>17544.91</v>
      </c>
      <c r="K2827">
        <v>18027.400000000001</v>
      </c>
      <c r="L2827">
        <v>17544.91</v>
      </c>
      <c r="M2827">
        <v>12018.28</v>
      </c>
      <c r="N2827">
        <v>45137</v>
      </c>
      <c r="O2827">
        <v>45168</v>
      </c>
      <c r="P2827">
        <v>0</v>
      </c>
      <c r="Q2827" t="str">
        <f t="shared" si="44"/>
        <v>ACTIVE</v>
      </c>
    </row>
    <row r="2828" spans="1:17" x14ac:dyDescent="0.25">
      <c r="A2828" t="s">
        <v>113</v>
      </c>
      <c r="B2828" t="s">
        <v>648</v>
      </c>
      <c r="C2828" t="s">
        <v>649</v>
      </c>
      <c r="D2828" t="s">
        <v>31</v>
      </c>
      <c r="E2828" t="s">
        <v>4565</v>
      </c>
      <c r="F2828" t="s">
        <v>31</v>
      </c>
      <c r="G2828" t="s">
        <v>32</v>
      </c>
      <c r="H2828" t="s">
        <v>75</v>
      </c>
      <c r="I2828">
        <v>45125</v>
      </c>
      <c r="J2828">
        <v>5160.79</v>
      </c>
      <c r="K2828">
        <v>5302.72</v>
      </c>
      <c r="L2828">
        <v>5160.79</v>
      </c>
      <c r="M2828">
        <v>4242.2</v>
      </c>
      <c r="N2828">
        <v>45156</v>
      </c>
      <c r="O2828">
        <v>45187</v>
      </c>
      <c r="P2828">
        <v>0</v>
      </c>
      <c r="Q2828" t="str">
        <f t="shared" si="44"/>
        <v>ACTIVE</v>
      </c>
    </row>
    <row r="2829" spans="1:17" x14ac:dyDescent="0.25">
      <c r="A2829" t="s">
        <v>113</v>
      </c>
      <c r="B2829" t="s">
        <v>4566</v>
      </c>
      <c r="C2829" t="s">
        <v>4567</v>
      </c>
      <c r="D2829" t="s">
        <v>31</v>
      </c>
      <c r="E2829" t="s">
        <v>4568</v>
      </c>
      <c r="F2829" t="s">
        <v>31</v>
      </c>
      <c r="G2829" t="s">
        <v>25</v>
      </c>
      <c r="H2829" t="s">
        <v>55</v>
      </c>
      <c r="I2829">
        <v>45167</v>
      </c>
      <c r="J2829">
        <v>150</v>
      </c>
      <c r="K2829">
        <v>5000.29</v>
      </c>
      <c r="L2829">
        <v>150</v>
      </c>
      <c r="M2829">
        <v>5000.29</v>
      </c>
      <c r="O2829">
        <v>45167</v>
      </c>
      <c r="P2829">
        <v>0</v>
      </c>
      <c r="Q2829" t="str">
        <f t="shared" si="44"/>
        <v>ACTIVE</v>
      </c>
    </row>
    <row r="2830" spans="1:17" x14ac:dyDescent="0.25">
      <c r="A2830" t="s">
        <v>113</v>
      </c>
      <c r="B2830" t="s">
        <v>4569</v>
      </c>
      <c r="C2830" t="s">
        <v>4570</v>
      </c>
      <c r="D2830" t="s">
        <v>31</v>
      </c>
      <c r="E2830" t="s">
        <v>4571</v>
      </c>
      <c r="F2830" t="s">
        <v>31</v>
      </c>
      <c r="G2830" t="s">
        <v>25</v>
      </c>
      <c r="H2830" t="s">
        <v>55</v>
      </c>
      <c r="I2830">
        <v>45068</v>
      </c>
      <c r="J2830">
        <v>20000</v>
      </c>
      <c r="K2830">
        <v>48188.38</v>
      </c>
      <c r="L2830">
        <v>20000</v>
      </c>
      <c r="M2830">
        <v>34560.03</v>
      </c>
      <c r="N2830">
        <v>45156</v>
      </c>
      <c r="O2830">
        <v>45170</v>
      </c>
      <c r="P2830">
        <v>0</v>
      </c>
      <c r="Q2830" t="str">
        <f t="shared" si="44"/>
        <v>ACTIVE</v>
      </c>
    </row>
    <row r="2831" spans="1:17" x14ac:dyDescent="0.25">
      <c r="A2831" t="s">
        <v>113</v>
      </c>
      <c r="B2831" t="s">
        <v>607</v>
      </c>
      <c r="C2831" t="s">
        <v>608</v>
      </c>
      <c r="D2831" t="s">
        <v>31</v>
      </c>
      <c r="E2831" t="s">
        <v>4572</v>
      </c>
      <c r="F2831" t="s">
        <v>31</v>
      </c>
      <c r="G2831" t="s">
        <v>32</v>
      </c>
      <c r="H2831" t="s">
        <v>41</v>
      </c>
      <c r="I2831">
        <v>45141</v>
      </c>
      <c r="J2831">
        <v>2907.33</v>
      </c>
      <c r="K2831">
        <v>2987.3</v>
      </c>
      <c r="L2831">
        <v>2907.33</v>
      </c>
      <c r="M2831">
        <v>2987.32</v>
      </c>
      <c r="O2831">
        <v>45172</v>
      </c>
      <c r="P2831">
        <v>0</v>
      </c>
      <c r="Q2831" t="str">
        <f t="shared" si="44"/>
        <v>ACTIVE</v>
      </c>
    </row>
    <row r="2832" spans="1:17" x14ac:dyDescent="0.25">
      <c r="A2832" t="s">
        <v>113</v>
      </c>
      <c r="B2832" t="s">
        <v>357</v>
      </c>
      <c r="C2832" t="s">
        <v>358</v>
      </c>
      <c r="D2832" t="s">
        <v>31</v>
      </c>
      <c r="E2832" t="s">
        <v>4573</v>
      </c>
      <c r="F2832" t="s">
        <v>31</v>
      </c>
      <c r="G2832" t="s">
        <v>32</v>
      </c>
      <c r="H2832" t="s">
        <v>33</v>
      </c>
      <c r="I2832">
        <v>44991</v>
      </c>
      <c r="J2832">
        <v>9000</v>
      </c>
      <c r="K2832">
        <v>9247.5</v>
      </c>
      <c r="L2832">
        <v>9000</v>
      </c>
      <c r="M2832">
        <v>1541.25</v>
      </c>
      <c r="N2832">
        <v>45144</v>
      </c>
      <c r="O2832">
        <v>45175</v>
      </c>
      <c r="P2832">
        <v>0</v>
      </c>
      <c r="Q2832" t="str">
        <f t="shared" si="44"/>
        <v>ACTIVE</v>
      </c>
    </row>
    <row r="2833" spans="1:17" x14ac:dyDescent="0.25">
      <c r="A2833" t="s">
        <v>113</v>
      </c>
      <c r="B2833" t="s">
        <v>4574</v>
      </c>
      <c r="C2833" t="s">
        <v>4575</v>
      </c>
      <c r="D2833" t="s">
        <v>31</v>
      </c>
      <c r="E2833" t="s">
        <v>4576</v>
      </c>
      <c r="F2833" t="s">
        <v>31</v>
      </c>
      <c r="G2833" t="s">
        <v>25</v>
      </c>
      <c r="H2833" t="s">
        <v>55</v>
      </c>
      <c r="I2833">
        <v>45154</v>
      </c>
      <c r="J2833">
        <v>1300</v>
      </c>
      <c r="K2833">
        <v>14984.21</v>
      </c>
      <c r="L2833">
        <v>1300</v>
      </c>
      <c r="M2833">
        <v>14297.7</v>
      </c>
      <c r="N2833">
        <v>45160</v>
      </c>
      <c r="O2833">
        <v>45167</v>
      </c>
      <c r="P2833">
        <v>0</v>
      </c>
      <c r="Q2833" t="str">
        <f t="shared" si="44"/>
        <v>ACTIVE</v>
      </c>
    </row>
    <row r="2834" spans="1:17" x14ac:dyDescent="0.25">
      <c r="A2834" t="s">
        <v>113</v>
      </c>
      <c r="B2834" t="s">
        <v>2203</v>
      </c>
      <c r="C2834" t="s">
        <v>2204</v>
      </c>
      <c r="D2834" t="s">
        <v>29</v>
      </c>
      <c r="E2834" t="s">
        <v>4577</v>
      </c>
      <c r="F2834" t="s">
        <v>31</v>
      </c>
      <c r="G2834" t="s">
        <v>32</v>
      </c>
      <c r="H2834" t="s">
        <v>33</v>
      </c>
      <c r="I2834">
        <v>45057</v>
      </c>
      <c r="J2834">
        <v>16144.18</v>
      </c>
      <c r="K2834">
        <v>16588.16</v>
      </c>
      <c r="L2834">
        <v>16144.18</v>
      </c>
      <c r="M2834">
        <v>8294.1</v>
      </c>
      <c r="N2834">
        <v>45158</v>
      </c>
      <c r="O2834">
        <v>45180</v>
      </c>
      <c r="P2834">
        <v>0</v>
      </c>
      <c r="Q2834" t="str">
        <f t="shared" si="44"/>
        <v>ACTIVE</v>
      </c>
    </row>
    <row r="2835" spans="1:17" x14ac:dyDescent="0.25">
      <c r="A2835" t="s">
        <v>113</v>
      </c>
      <c r="B2835" t="s">
        <v>1178</v>
      </c>
      <c r="C2835" t="s">
        <v>1179</v>
      </c>
      <c r="D2835" t="s">
        <v>31</v>
      </c>
      <c r="E2835" t="s">
        <v>4578</v>
      </c>
      <c r="F2835" t="s">
        <v>31</v>
      </c>
      <c r="G2835" t="s">
        <v>32</v>
      </c>
      <c r="H2835" t="s">
        <v>33</v>
      </c>
      <c r="I2835">
        <v>45133</v>
      </c>
      <c r="J2835">
        <v>9284</v>
      </c>
      <c r="K2835">
        <v>9539.32</v>
      </c>
      <c r="L2835">
        <v>9284</v>
      </c>
      <c r="M2835">
        <v>7949.45</v>
      </c>
      <c r="N2835">
        <v>45164</v>
      </c>
      <c r="O2835">
        <v>45195</v>
      </c>
      <c r="P2835">
        <v>0</v>
      </c>
      <c r="Q2835" t="str">
        <f t="shared" si="44"/>
        <v>ACTIVE</v>
      </c>
    </row>
    <row r="2836" spans="1:17" x14ac:dyDescent="0.25">
      <c r="A2836" t="s">
        <v>113</v>
      </c>
      <c r="B2836" t="s">
        <v>4579</v>
      </c>
      <c r="C2836" t="s">
        <v>4580</v>
      </c>
      <c r="D2836" t="s">
        <v>31</v>
      </c>
      <c r="E2836" t="s">
        <v>4581</v>
      </c>
      <c r="F2836" t="s">
        <v>31</v>
      </c>
      <c r="G2836" t="s">
        <v>25</v>
      </c>
      <c r="H2836" t="s">
        <v>55</v>
      </c>
      <c r="I2836">
        <v>45050</v>
      </c>
      <c r="J2836">
        <v>25000</v>
      </c>
      <c r="K2836">
        <v>26237.5</v>
      </c>
      <c r="L2836">
        <v>25000</v>
      </c>
      <c r="M2836">
        <v>19520.84</v>
      </c>
      <c r="N2836">
        <v>45142</v>
      </c>
      <c r="O2836">
        <v>45173</v>
      </c>
      <c r="P2836">
        <v>0</v>
      </c>
      <c r="Q2836" t="str">
        <f t="shared" si="44"/>
        <v>ACTIVE</v>
      </c>
    </row>
    <row r="2837" spans="1:17" x14ac:dyDescent="0.25">
      <c r="A2837" t="s">
        <v>113</v>
      </c>
      <c r="B2837" t="s">
        <v>1014</v>
      </c>
      <c r="C2837" t="s">
        <v>1015</v>
      </c>
      <c r="D2837" t="s">
        <v>31</v>
      </c>
      <c r="E2837" t="s">
        <v>4582</v>
      </c>
      <c r="F2837" t="s">
        <v>31</v>
      </c>
      <c r="G2837" t="s">
        <v>32</v>
      </c>
      <c r="H2837" t="s">
        <v>48</v>
      </c>
      <c r="I2837">
        <v>45146</v>
      </c>
      <c r="J2837">
        <v>4000</v>
      </c>
      <c r="K2837">
        <v>4154</v>
      </c>
      <c r="L2837">
        <v>4000</v>
      </c>
      <c r="M2837">
        <v>4154.04</v>
      </c>
      <c r="O2837">
        <v>45177</v>
      </c>
      <c r="P2837">
        <v>0</v>
      </c>
      <c r="Q2837" t="str">
        <f t="shared" si="44"/>
        <v>ACTIVE</v>
      </c>
    </row>
    <row r="2838" spans="1:17" x14ac:dyDescent="0.25">
      <c r="A2838" t="s">
        <v>113</v>
      </c>
      <c r="B2838" t="s">
        <v>4583</v>
      </c>
      <c r="C2838" t="s">
        <v>4584</v>
      </c>
      <c r="D2838" t="s">
        <v>31</v>
      </c>
      <c r="E2838" t="s">
        <v>4585</v>
      </c>
      <c r="F2838" t="s">
        <v>31</v>
      </c>
      <c r="G2838" t="s">
        <v>25</v>
      </c>
      <c r="H2838" t="s">
        <v>55</v>
      </c>
      <c r="I2838">
        <v>45142</v>
      </c>
      <c r="J2838">
        <v>4200</v>
      </c>
      <c r="K2838">
        <v>4407.8999999999996</v>
      </c>
      <c r="L2838">
        <v>4200</v>
      </c>
      <c r="M2838">
        <v>4407.8999999999996</v>
      </c>
      <c r="O2838">
        <v>45173</v>
      </c>
      <c r="P2838">
        <v>0</v>
      </c>
      <c r="Q2838" t="str">
        <f t="shared" si="44"/>
        <v>ACTIVE</v>
      </c>
    </row>
    <row r="2839" spans="1:17" x14ac:dyDescent="0.25">
      <c r="A2839" t="s">
        <v>113</v>
      </c>
      <c r="B2839" t="s">
        <v>337</v>
      </c>
      <c r="C2839" t="s">
        <v>338</v>
      </c>
      <c r="D2839" t="s">
        <v>31</v>
      </c>
      <c r="E2839" t="s">
        <v>4586</v>
      </c>
      <c r="F2839" t="s">
        <v>31</v>
      </c>
      <c r="G2839" t="s">
        <v>32</v>
      </c>
      <c r="H2839" t="s">
        <v>33</v>
      </c>
      <c r="I2839">
        <v>45005</v>
      </c>
      <c r="J2839">
        <v>8943</v>
      </c>
      <c r="K2839">
        <v>9188.94</v>
      </c>
      <c r="L2839">
        <v>8943</v>
      </c>
      <c r="M2839">
        <v>1531.49</v>
      </c>
      <c r="N2839">
        <v>45158</v>
      </c>
      <c r="O2839">
        <v>45189</v>
      </c>
      <c r="P2839">
        <v>0</v>
      </c>
      <c r="Q2839" t="str">
        <f t="shared" si="44"/>
        <v>ACTIVE</v>
      </c>
    </row>
    <row r="2840" spans="1:17" x14ac:dyDescent="0.25">
      <c r="A2840" t="s">
        <v>113</v>
      </c>
      <c r="B2840" t="s">
        <v>955</v>
      </c>
      <c r="C2840" t="s">
        <v>956</v>
      </c>
      <c r="D2840" t="s">
        <v>31</v>
      </c>
      <c r="E2840" t="s">
        <v>4587</v>
      </c>
      <c r="F2840" t="s">
        <v>1144</v>
      </c>
      <c r="G2840" t="s">
        <v>32</v>
      </c>
      <c r="H2840" t="s">
        <v>33</v>
      </c>
      <c r="I2840">
        <v>45170</v>
      </c>
      <c r="J2840">
        <v>880</v>
      </c>
      <c r="K2840">
        <v>904.2</v>
      </c>
      <c r="L2840">
        <v>880</v>
      </c>
      <c r="M2840">
        <v>0</v>
      </c>
      <c r="O2840">
        <v>45200</v>
      </c>
      <c r="P2840">
        <v>0</v>
      </c>
      <c r="Q2840" t="str">
        <f t="shared" si="44"/>
        <v>ACTIVE</v>
      </c>
    </row>
    <row r="2841" spans="1:17" x14ac:dyDescent="0.25">
      <c r="A2841" t="s">
        <v>113</v>
      </c>
      <c r="B2841" t="s">
        <v>2496</v>
      </c>
      <c r="C2841" t="s">
        <v>2497</v>
      </c>
      <c r="D2841" t="s">
        <v>31</v>
      </c>
      <c r="E2841" t="s">
        <v>4588</v>
      </c>
      <c r="F2841" t="s">
        <v>31</v>
      </c>
      <c r="G2841" t="s">
        <v>25</v>
      </c>
      <c r="H2841" t="s">
        <v>55</v>
      </c>
      <c r="I2841">
        <v>45166</v>
      </c>
      <c r="J2841">
        <v>2550</v>
      </c>
      <c r="K2841">
        <v>29878.38</v>
      </c>
      <c r="L2841">
        <v>2550</v>
      </c>
      <c r="M2841">
        <v>29878.38</v>
      </c>
      <c r="O2841">
        <v>45184</v>
      </c>
      <c r="P2841">
        <v>0</v>
      </c>
      <c r="Q2841" t="str">
        <f t="shared" si="44"/>
        <v>ACTIVE</v>
      </c>
    </row>
    <row r="2842" spans="1:17" x14ac:dyDescent="0.25">
      <c r="A2842" t="s">
        <v>113</v>
      </c>
      <c r="B2842" t="s">
        <v>298</v>
      </c>
      <c r="C2842" t="s">
        <v>299</v>
      </c>
      <c r="D2842" t="s">
        <v>31</v>
      </c>
      <c r="E2842" t="s">
        <v>4589</v>
      </c>
      <c r="F2842" t="s">
        <v>31</v>
      </c>
      <c r="G2842" t="s">
        <v>32</v>
      </c>
      <c r="H2842" t="s">
        <v>737</v>
      </c>
      <c r="I2842">
        <v>45112</v>
      </c>
      <c r="J2842">
        <v>5371.45</v>
      </c>
      <c r="K2842">
        <v>5586.32</v>
      </c>
      <c r="L2842">
        <v>5371.45</v>
      </c>
      <c r="M2842">
        <v>3724.22</v>
      </c>
      <c r="N2842">
        <v>45143</v>
      </c>
      <c r="O2842">
        <v>45174</v>
      </c>
      <c r="P2842">
        <v>0</v>
      </c>
      <c r="Q2842" t="str">
        <f t="shared" si="44"/>
        <v>ACTIVE</v>
      </c>
    </row>
    <row r="2843" spans="1:17" x14ac:dyDescent="0.25">
      <c r="A2843" t="s">
        <v>113</v>
      </c>
      <c r="B2843" t="s">
        <v>3251</v>
      </c>
      <c r="C2843" t="s">
        <v>3252</v>
      </c>
      <c r="D2843" t="s">
        <v>31</v>
      </c>
      <c r="E2843" t="s">
        <v>4590</v>
      </c>
      <c r="F2843" t="s">
        <v>31</v>
      </c>
      <c r="G2843" t="s">
        <v>25</v>
      </c>
      <c r="H2843" t="s">
        <v>55</v>
      </c>
      <c r="I2843">
        <v>44904</v>
      </c>
      <c r="J2843">
        <v>22800</v>
      </c>
      <c r="K2843">
        <v>23928.6</v>
      </c>
      <c r="L2843">
        <v>22800</v>
      </c>
      <c r="M2843">
        <v>7782.06</v>
      </c>
      <c r="N2843">
        <v>45154</v>
      </c>
      <c r="O2843">
        <v>45185</v>
      </c>
      <c r="P2843">
        <v>0</v>
      </c>
      <c r="Q2843" t="str">
        <f t="shared" si="44"/>
        <v>ACTIVE</v>
      </c>
    </row>
    <row r="2844" spans="1:17" x14ac:dyDescent="0.25">
      <c r="A2844" t="s">
        <v>113</v>
      </c>
      <c r="B2844" t="s">
        <v>561</v>
      </c>
      <c r="C2844" t="s">
        <v>562</v>
      </c>
      <c r="D2844" t="s">
        <v>31</v>
      </c>
      <c r="E2844" t="s">
        <v>4591</v>
      </c>
      <c r="F2844" t="s">
        <v>31</v>
      </c>
      <c r="G2844" t="s">
        <v>32</v>
      </c>
      <c r="H2844" t="s">
        <v>33</v>
      </c>
      <c r="I2844">
        <v>45104</v>
      </c>
      <c r="J2844">
        <v>22714.91</v>
      </c>
      <c r="K2844">
        <v>23339.58</v>
      </c>
      <c r="L2844">
        <v>22714.91</v>
      </c>
      <c r="M2844">
        <v>19449.650000000001</v>
      </c>
      <c r="N2844">
        <v>45134</v>
      </c>
      <c r="O2844">
        <v>45165</v>
      </c>
      <c r="P2844">
        <v>0</v>
      </c>
      <c r="Q2844" t="str">
        <f t="shared" si="44"/>
        <v>ACTIVE</v>
      </c>
    </row>
    <row r="2845" spans="1:17" x14ac:dyDescent="0.25">
      <c r="A2845" t="s">
        <v>113</v>
      </c>
      <c r="B2845" t="s">
        <v>122</v>
      </c>
      <c r="C2845" t="s">
        <v>123</v>
      </c>
      <c r="D2845" t="s">
        <v>31</v>
      </c>
      <c r="E2845" t="s">
        <v>4592</v>
      </c>
      <c r="F2845" t="s">
        <v>31</v>
      </c>
      <c r="G2845" t="s">
        <v>32</v>
      </c>
      <c r="H2845" t="s">
        <v>33</v>
      </c>
      <c r="I2845">
        <v>45037</v>
      </c>
      <c r="J2845">
        <v>1870.04</v>
      </c>
      <c r="K2845">
        <v>1921.48</v>
      </c>
      <c r="L2845">
        <v>1870.04</v>
      </c>
      <c r="M2845">
        <v>960.75</v>
      </c>
      <c r="N2845">
        <v>45128</v>
      </c>
      <c r="O2845">
        <v>45190</v>
      </c>
      <c r="P2845">
        <v>0</v>
      </c>
      <c r="Q2845" t="str">
        <f t="shared" si="44"/>
        <v>ACTIVE</v>
      </c>
    </row>
    <row r="2846" spans="1:17" x14ac:dyDescent="0.25">
      <c r="A2846" t="s">
        <v>113</v>
      </c>
      <c r="B2846" t="s">
        <v>224</v>
      </c>
      <c r="C2846" t="s">
        <v>225</v>
      </c>
      <c r="D2846" t="s">
        <v>31</v>
      </c>
      <c r="E2846" t="s">
        <v>4593</v>
      </c>
      <c r="F2846" t="s">
        <v>31</v>
      </c>
      <c r="G2846" t="s">
        <v>32</v>
      </c>
      <c r="H2846" t="s">
        <v>41</v>
      </c>
      <c r="I2846">
        <v>45154</v>
      </c>
      <c r="J2846">
        <v>5500</v>
      </c>
      <c r="K2846">
        <v>5651.25</v>
      </c>
      <c r="L2846">
        <v>5500</v>
      </c>
      <c r="M2846">
        <v>5651.28</v>
      </c>
      <c r="O2846">
        <v>45185</v>
      </c>
      <c r="P2846">
        <v>0</v>
      </c>
      <c r="Q2846" t="str">
        <f t="shared" si="44"/>
        <v>ACTIVE</v>
      </c>
    </row>
    <row r="2847" spans="1:17" x14ac:dyDescent="0.25">
      <c r="A2847" t="s">
        <v>113</v>
      </c>
      <c r="B2847" t="s">
        <v>49</v>
      </c>
      <c r="C2847" t="s">
        <v>50</v>
      </c>
      <c r="D2847" t="s">
        <v>31</v>
      </c>
      <c r="E2847" t="s">
        <v>4594</v>
      </c>
      <c r="F2847" t="s">
        <v>31</v>
      </c>
      <c r="G2847" t="s">
        <v>32</v>
      </c>
      <c r="H2847" t="s">
        <v>33</v>
      </c>
      <c r="I2847">
        <v>45037</v>
      </c>
      <c r="J2847">
        <v>1034</v>
      </c>
      <c r="K2847">
        <v>1062.44</v>
      </c>
      <c r="L2847">
        <v>1034</v>
      </c>
      <c r="M2847">
        <v>354.16</v>
      </c>
      <c r="N2847">
        <v>45159</v>
      </c>
      <c r="O2847">
        <v>45190</v>
      </c>
      <c r="P2847">
        <v>0</v>
      </c>
      <c r="Q2847" t="str">
        <f t="shared" si="44"/>
        <v>ACTIVE</v>
      </c>
    </row>
    <row r="2848" spans="1:17" x14ac:dyDescent="0.25">
      <c r="A2848" t="s">
        <v>113</v>
      </c>
      <c r="B2848" t="s">
        <v>4595</v>
      </c>
      <c r="C2848" t="s">
        <v>4596</v>
      </c>
      <c r="D2848" t="s">
        <v>31</v>
      </c>
      <c r="E2848" t="s">
        <v>4597</v>
      </c>
      <c r="F2848" t="s">
        <v>31</v>
      </c>
      <c r="G2848" t="s">
        <v>32</v>
      </c>
      <c r="H2848" t="s">
        <v>33</v>
      </c>
      <c r="I2848">
        <v>45015</v>
      </c>
      <c r="J2848">
        <v>3520</v>
      </c>
      <c r="K2848">
        <v>3616.8</v>
      </c>
      <c r="L2848">
        <v>3520</v>
      </c>
      <c r="M2848">
        <v>1205.5999999999999</v>
      </c>
      <c r="N2848">
        <v>45137</v>
      </c>
      <c r="O2848">
        <v>45168</v>
      </c>
      <c r="P2848">
        <v>0</v>
      </c>
      <c r="Q2848" t="str">
        <f t="shared" si="44"/>
        <v>ACTIVE</v>
      </c>
    </row>
    <row r="2849" spans="1:17" x14ac:dyDescent="0.25">
      <c r="A2849" t="s">
        <v>113</v>
      </c>
      <c r="B2849" t="s">
        <v>131</v>
      </c>
      <c r="C2849" t="s">
        <v>132</v>
      </c>
      <c r="D2849" t="s">
        <v>31</v>
      </c>
      <c r="E2849" t="s">
        <v>4598</v>
      </c>
      <c r="F2849" t="s">
        <v>31</v>
      </c>
      <c r="G2849" t="s">
        <v>32</v>
      </c>
      <c r="H2849" t="s">
        <v>33</v>
      </c>
      <c r="I2849">
        <v>44999</v>
      </c>
      <c r="J2849">
        <v>276</v>
      </c>
      <c r="K2849">
        <v>283.60000000000002</v>
      </c>
      <c r="L2849">
        <v>276</v>
      </c>
      <c r="M2849">
        <v>47.27</v>
      </c>
      <c r="N2849">
        <v>45152</v>
      </c>
      <c r="O2849">
        <v>45183</v>
      </c>
      <c r="P2849">
        <v>0</v>
      </c>
      <c r="Q2849" t="str">
        <f t="shared" si="44"/>
        <v>ACTIVE</v>
      </c>
    </row>
    <row r="2850" spans="1:17" x14ac:dyDescent="0.25">
      <c r="A2850" t="s">
        <v>113</v>
      </c>
      <c r="B2850" t="s">
        <v>4599</v>
      </c>
      <c r="C2850" t="s">
        <v>4600</v>
      </c>
      <c r="D2850" t="s">
        <v>22</v>
      </c>
      <c r="E2850" t="s">
        <v>4601</v>
      </c>
      <c r="F2850" t="s">
        <v>31</v>
      </c>
      <c r="G2850" t="s">
        <v>25</v>
      </c>
      <c r="H2850" t="s">
        <v>26</v>
      </c>
      <c r="I2850">
        <v>44642</v>
      </c>
      <c r="J2850">
        <v>53367.94</v>
      </c>
      <c r="K2850">
        <v>53367.94</v>
      </c>
      <c r="L2850">
        <v>53367.94</v>
      </c>
      <c r="M2850">
        <v>49767.94</v>
      </c>
      <c r="N2850">
        <v>45161</v>
      </c>
      <c r="O2850">
        <v>45175</v>
      </c>
      <c r="P2850">
        <v>0</v>
      </c>
      <c r="Q2850" t="str">
        <f t="shared" si="44"/>
        <v>ACTIVE</v>
      </c>
    </row>
    <row r="2851" spans="1:17" x14ac:dyDescent="0.25">
      <c r="A2851" t="s">
        <v>113</v>
      </c>
      <c r="B2851" t="s">
        <v>440</v>
      </c>
      <c r="C2851" t="s">
        <v>441</v>
      </c>
      <c r="D2851" t="s">
        <v>31</v>
      </c>
      <c r="E2851" t="s">
        <v>4602</v>
      </c>
      <c r="F2851" t="s">
        <v>31</v>
      </c>
      <c r="G2851" t="s">
        <v>32</v>
      </c>
      <c r="H2851" t="s">
        <v>75</v>
      </c>
      <c r="I2851">
        <v>45016</v>
      </c>
      <c r="J2851">
        <v>2000</v>
      </c>
      <c r="K2851">
        <v>2055</v>
      </c>
      <c r="L2851">
        <v>2000</v>
      </c>
      <c r="M2851">
        <v>411</v>
      </c>
      <c r="N2851">
        <v>45137</v>
      </c>
      <c r="O2851">
        <v>45168</v>
      </c>
      <c r="P2851">
        <v>0</v>
      </c>
      <c r="Q2851" t="str">
        <f t="shared" si="44"/>
        <v>ACTIVE</v>
      </c>
    </row>
    <row r="2852" spans="1:17" x14ac:dyDescent="0.25">
      <c r="A2852" t="s">
        <v>113</v>
      </c>
      <c r="B2852" t="s">
        <v>648</v>
      </c>
      <c r="C2852" t="s">
        <v>649</v>
      </c>
      <c r="D2852" t="s">
        <v>31</v>
      </c>
      <c r="E2852" t="s">
        <v>4603</v>
      </c>
      <c r="F2852" t="s">
        <v>31</v>
      </c>
      <c r="G2852" t="s">
        <v>32</v>
      </c>
      <c r="H2852" t="s">
        <v>223</v>
      </c>
      <c r="I2852">
        <v>45079</v>
      </c>
      <c r="J2852">
        <v>770.79</v>
      </c>
      <c r="K2852">
        <v>791.99</v>
      </c>
      <c r="L2852">
        <v>770.79</v>
      </c>
      <c r="M2852">
        <v>264</v>
      </c>
      <c r="N2852">
        <v>45140</v>
      </c>
      <c r="O2852">
        <v>45171</v>
      </c>
      <c r="P2852">
        <v>0</v>
      </c>
      <c r="Q2852" t="str">
        <f t="shared" si="44"/>
        <v>ACTIVE</v>
      </c>
    </row>
    <row r="2853" spans="1:17" x14ac:dyDescent="0.25">
      <c r="A2853" t="s">
        <v>113</v>
      </c>
      <c r="B2853" t="s">
        <v>626</v>
      </c>
      <c r="C2853" t="s">
        <v>627</v>
      </c>
      <c r="D2853" t="s">
        <v>31</v>
      </c>
      <c r="E2853" t="s">
        <v>5700</v>
      </c>
      <c r="F2853" t="s">
        <v>31</v>
      </c>
      <c r="G2853" t="s">
        <v>32</v>
      </c>
      <c r="H2853" t="s">
        <v>223</v>
      </c>
      <c r="I2853">
        <v>45169</v>
      </c>
      <c r="J2853">
        <v>1516.06</v>
      </c>
      <c r="K2853">
        <v>1557.76</v>
      </c>
      <c r="L2853">
        <v>1516.06</v>
      </c>
      <c r="M2853">
        <v>1557.78</v>
      </c>
      <c r="O2853">
        <v>45199</v>
      </c>
      <c r="P2853">
        <v>0</v>
      </c>
      <c r="Q2853" t="str">
        <f t="shared" si="44"/>
        <v>ACTIVE</v>
      </c>
    </row>
    <row r="2854" spans="1:17" x14ac:dyDescent="0.25">
      <c r="A2854" t="s">
        <v>113</v>
      </c>
      <c r="B2854" t="s">
        <v>243</v>
      </c>
      <c r="C2854" t="s">
        <v>244</v>
      </c>
      <c r="D2854" t="s">
        <v>31</v>
      </c>
      <c r="E2854" t="s">
        <v>4604</v>
      </c>
      <c r="F2854" t="s">
        <v>31</v>
      </c>
      <c r="G2854" t="s">
        <v>32</v>
      </c>
      <c r="H2854" t="s">
        <v>68</v>
      </c>
      <c r="I2854">
        <v>45135</v>
      </c>
      <c r="J2854">
        <v>5345</v>
      </c>
      <c r="K2854">
        <v>5491.99</v>
      </c>
      <c r="L2854">
        <v>5345</v>
      </c>
      <c r="M2854">
        <v>5492</v>
      </c>
      <c r="O2854">
        <v>45166</v>
      </c>
      <c r="P2854">
        <v>0</v>
      </c>
      <c r="Q2854" t="str">
        <f t="shared" si="44"/>
        <v>ACTIVE</v>
      </c>
    </row>
    <row r="2855" spans="1:17" x14ac:dyDescent="0.25">
      <c r="A2855" t="s">
        <v>113</v>
      </c>
      <c r="B2855" t="s">
        <v>884</v>
      </c>
      <c r="C2855" t="s">
        <v>885</v>
      </c>
      <c r="D2855" t="s">
        <v>31</v>
      </c>
      <c r="E2855" t="s">
        <v>4605</v>
      </c>
      <c r="F2855" t="s">
        <v>31</v>
      </c>
      <c r="G2855" t="s">
        <v>32</v>
      </c>
      <c r="H2855" t="s">
        <v>75</v>
      </c>
      <c r="I2855">
        <v>45020</v>
      </c>
      <c r="J2855">
        <v>12347.42</v>
      </c>
      <c r="K2855">
        <v>12686.99</v>
      </c>
      <c r="L2855">
        <v>12347.42</v>
      </c>
      <c r="M2855">
        <v>2537.4</v>
      </c>
      <c r="N2855">
        <v>45142</v>
      </c>
      <c r="O2855">
        <v>45173</v>
      </c>
      <c r="P2855">
        <v>0</v>
      </c>
      <c r="Q2855" t="str">
        <f t="shared" si="44"/>
        <v>ACTIVE</v>
      </c>
    </row>
    <row r="2856" spans="1:17" x14ac:dyDescent="0.25">
      <c r="A2856" t="s">
        <v>113</v>
      </c>
      <c r="B2856" t="s">
        <v>667</v>
      </c>
      <c r="C2856" t="s">
        <v>668</v>
      </c>
      <c r="D2856" t="s">
        <v>31</v>
      </c>
      <c r="E2856" t="s">
        <v>4606</v>
      </c>
      <c r="F2856" t="s">
        <v>31</v>
      </c>
      <c r="G2856" t="s">
        <v>32</v>
      </c>
      <c r="H2856" t="s">
        <v>33</v>
      </c>
      <c r="I2856">
        <v>45098</v>
      </c>
      <c r="J2856">
        <v>2220.25</v>
      </c>
      <c r="K2856">
        <v>2281.3200000000002</v>
      </c>
      <c r="L2856">
        <v>2220.25</v>
      </c>
      <c r="M2856">
        <v>1520.88</v>
      </c>
      <c r="N2856">
        <v>45159</v>
      </c>
      <c r="O2856">
        <v>45190</v>
      </c>
      <c r="P2856">
        <v>0</v>
      </c>
      <c r="Q2856" t="str">
        <f t="shared" si="44"/>
        <v>ACTIVE</v>
      </c>
    </row>
    <row r="2857" spans="1:17" x14ac:dyDescent="0.25">
      <c r="A2857" t="s">
        <v>113</v>
      </c>
      <c r="B2857" t="s">
        <v>143</v>
      </c>
      <c r="C2857" t="s">
        <v>144</v>
      </c>
      <c r="D2857" t="s">
        <v>31</v>
      </c>
      <c r="E2857" t="s">
        <v>4607</v>
      </c>
      <c r="F2857" t="s">
        <v>31</v>
      </c>
      <c r="G2857" t="s">
        <v>32</v>
      </c>
      <c r="H2857" t="s">
        <v>68</v>
      </c>
      <c r="I2857">
        <v>45154</v>
      </c>
      <c r="J2857">
        <v>86.9</v>
      </c>
      <c r="K2857">
        <v>89.3</v>
      </c>
      <c r="L2857">
        <v>86.9</v>
      </c>
      <c r="M2857">
        <v>44.65</v>
      </c>
      <c r="N2857">
        <v>45185</v>
      </c>
      <c r="O2857">
        <v>45215</v>
      </c>
      <c r="P2857">
        <v>0</v>
      </c>
      <c r="Q2857" t="str">
        <f t="shared" si="44"/>
        <v>ACTIVE</v>
      </c>
    </row>
    <row r="2858" spans="1:17" x14ac:dyDescent="0.25">
      <c r="A2858" t="s">
        <v>113</v>
      </c>
      <c r="B2858" t="s">
        <v>167</v>
      </c>
      <c r="C2858" t="s">
        <v>168</v>
      </c>
      <c r="D2858" t="s">
        <v>31</v>
      </c>
      <c r="E2858" t="s">
        <v>4608</v>
      </c>
      <c r="F2858" t="s">
        <v>31</v>
      </c>
      <c r="G2858" t="s">
        <v>32</v>
      </c>
      <c r="H2858" t="s">
        <v>33</v>
      </c>
      <c r="I2858">
        <v>45013</v>
      </c>
      <c r="J2858">
        <v>2057</v>
      </c>
      <c r="K2858">
        <v>2113.58</v>
      </c>
      <c r="L2858">
        <v>2057</v>
      </c>
      <c r="M2858">
        <v>704.54</v>
      </c>
      <c r="N2858">
        <v>45145</v>
      </c>
      <c r="O2858">
        <v>45181</v>
      </c>
      <c r="P2858">
        <v>0</v>
      </c>
      <c r="Q2858" t="str">
        <f t="shared" si="44"/>
        <v>ACTIVE</v>
      </c>
    </row>
    <row r="2859" spans="1:17" x14ac:dyDescent="0.25">
      <c r="A2859" t="s">
        <v>113</v>
      </c>
      <c r="B2859" t="s">
        <v>1178</v>
      </c>
      <c r="C2859" t="s">
        <v>1179</v>
      </c>
      <c r="D2859" t="s">
        <v>31</v>
      </c>
      <c r="E2859" t="s">
        <v>4609</v>
      </c>
      <c r="F2859" t="s">
        <v>31</v>
      </c>
      <c r="G2859" t="s">
        <v>32</v>
      </c>
      <c r="H2859" t="s">
        <v>33</v>
      </c>
      <c r="I2859">
        <v>45106</v>
      </c>
      <c r="J2859">
        <v>9284</v>
      </c>
      <c r="K2859">
        <v>9539.32</v>
      </c>
      <c r="L2859">
        <v>9284</v>
      </c>
      <c r="M2859">
        <v>6359.56</v>
      </c>
      <c r="N2859">
        <v>45167</v>
      </c>
      <c r="O2859">
        <v>45198</v>
      </c>
      <c r="P2859">
        <v>0</v>
      </c>
      <c r="Q2859" t="str">
        <f t="shared" si="44"/>
        <v>ACTIVE</v>
      </c>
    </row>
    <row r="2860" spans="1:17" x14ac:dyDescent="0.25">
      <c r="A2860" t="s">
        <v>113</v>
      </c>
      <c r="B2860" t="s">
        <v>352</v>
      </c>
      <c r="C2860" t="s">
        <v>353</v>
      </c>
      <c r="D2860" t="s">
        <v>31</v>
      </c>
      <c r="E2860" t="s">
        <v>4610</v>
      </c>
      <c r="F2860" t="s">
        <v>31</v>
      </c>
      <c r="G2860" t="s">
        <v>32</v>
      </c>
      <c r="H2860" t="s">
        <v>33</v>
      </c>
      <c r="I2860">
        <v>45099</v>
      </c>
      <c r="J2860">
        <v>429</v>
      </c>
      <c r="K2860">
        <v>440.8</v>
      </c>
      <c r="L2860">
        <v>429</v>
      </c>
      <c r="M2860">
        <v>293.88</v>
      </c>
      <c r="N2860">
        <v>45160</v>
      </c>
      <c r="O2860">
        <v>45191</v>
      </c>
      <c r="P2860">
        <v>0</v>
      </c>
      <c r="Q2860" t="str">
        <f t="shared" si="44"/>
        <v>ACTIVE</v>
      </c>
    </row>
    <row r="2861" spans="1:17" x14ac:dyDescent="0.25">
      <c r="A2861" t="s">
        <v>113</v>
      </c>
      <c r="B2861" t="s">
        <v>691</v>
      </c>
      <c r="C2861" t="s">
        <v>692</v>
      </c>
      <c r="D2861" t="s">
        <v>31</v>
      </c>
      <c r="E2861" t="s">
        <v>4611</v>
      </c>
      <c r="F2861" t="s">
        <v>31</v>
      </c>
      <c r="G2861" t="s">
        <v>32</v>
      </c>
      <c r="H2861" t="s">
        <v>33</v>
      </c>
      <c r="I2861">
        <v>45145</v>
      </c>
      <c r="J2861">
        <v>32442.63</v>
      </c>
      <c r="K2861">
        <v>33334.81</v>
      </c>
      <c r="L2861">
        <v>32442.63</v>
      </c>
      <c r="M2861">
        <v>33334.86</v>
      </c>
      <c r="O2861">
        <v>45176</v>
      </c>
      <c r="P2861">
        <v>0</v>
      </c>
      <c r="Q2861" t="str">
        <f t="shared" si="44"/>
        <v>ACTIVE</v>
      </c>
    </row>
    <row r="2862" spans="1:17" x14ac:dyDescent="0.25">
      <c r="A2862" t="s">
        <v>113</v>
      </c>
      <c r="B2862" t="s">
        <v>4612</v>
      </c>
      <c r="C2862" t="s">
        <v>4613</v>
      </c>
      <c r="D2862" t="s">
        <v>31</v>
      </c>
      <c r="E2862" t="s">
        <v>4614</v>
      </c>
      <c r="F2862" t="s">
        <v>31</v>
      </c>
      <c r="G2862" t="s">
        <v>25</v>
      </c>
      <c r="H2862" t="s">
        <v>55</v>
      </c>
      <c r="I2862">
        <v>45020</v>
      </c>
      <c r="J2862">
        <v>20000</v>
      </c>
      <c r="K2862">
        <v>20990</v>
      </c>
      <c r="L2862">
        <v>20000</v>
      </c>
      <c r="M2862">
        <v>12356.7</v>
      </c>
      <c r="N2862">
        <v>45160</v>
      </c>
      <c r="O2862">
        <v>45174</v>
      </c>
      <c r="P2862">
        <v>0</v>
      </c>
      <c r="Q2862" t="str">
        <f t="shared" si="44"/>
        <v>ACTIVE</v>
      </c>
    </row>
    <row r="2863" spans="1:17" x14ac:dyDescent="0.25">
      <c r="A2863" t="s">
        <v>113</v>
      </c>
      <c r="B2863" t="s">
        <v>69</v>
      </c>
      <c r="C2863" t="s">
        <v>70</v>
      </c>
      <c r="D2863" t="s">
        <v>31</v>
      </c>
      <c r="E2863" t="s">
        <v>4615</v>
      </c>
      <c r="F2863" t="s">
        <v>31</v>
      </c>
      <c r="G2863" t="s">
        <v>32</v>
      </c>
      <c r="H2863" t="s">
        <v>33</v>
      </c>
      <c r="I2863">
        <v>45126</v>
      </c>
      <c r="J2863">
        <v>193.62</v>
      </c>
      <c r="K2863">
        <v>198.95</v>
      </c>
      <c r="L2863">
        <v>193.62</v>
      </c>
      <c r="M2863">
        <v>165.8</v>
      </c>
      <c r="N2863">
        <v>45157</v>
      </c>
      <c r="O2863">
        <v>45188</v>
      </c>
      <c r="P2863">
        <v>0</v>
      </c>
      <c r="Q2863" t="str">
        <f t="shared" si="44"/>
        <v>ACTIVE</v>
      </c>
    </row>
    <row r="2864" spans="1:17" x14ac:dyDescent="0.25">
      <c r="A2864" t="s">
        <v>113</v>
      </c>
      <c r="B2864" t="s">
        <v>549</v>
      </c>
      <c r="C2864" t="s">
        <v>550</v>
      </c>
      <c r="D2864" t="s">
        <v>29</v>
      </c>
      <c r="E2864" t="s">
        <v>4616</v>
      </c>
      <c r="F2864" t="s">
        <v>31</v>
      </c>
      <c r="G2864" t="s">
        <v>32</v>
      </c>
      <c r="H2864" t="s">
        <v>33</v>
      </c>
      <c r="I2864">
        <v>45162</v>
      </c>
      <c r="J2864">
        <v>9000</v>
      </c>
      <c r="K2864">
        <v>9247.5</v>
      </c>
      <c r="L2864">
        <v>9000</v>
      </c>
      <c r="M2864">
        <v>9247.5</v>
      </c>
      <c r="O2864">
        <v>45193</v>
      </c>
      <c r="P2864">
        <v>0</v>
      </c>
      <c r="Q2864" t="str">
        <f t="shared" si="44"/>
        <v>ACTIVE</v>
      </c>
    </row>
    <row r="2865" spans="1:17" x14ac:dyDescent="0.25">
      <c r="A2865" t="s">
        <v>113</v>
      </c>
      <c r="B2865" t="s">
        <v>4617</v>
      </c>
      <c r="C2865" t="s">
        <v>4618</v>
      </c>
      <c r="D2865" t="s">
        <v>31</v>
      </c>
      <c r="E2865" t="s">
        <v>4619</v>
      </c>
      <c r="F2865" t="s">
        <v>31</v>
      </c>
      <c r="G2865" t="s">
        <v>25</v>
      </c>
      <c r="H2865" t="s">
        <v>55</v>
      </c>
      <c r="I2865">
        <v>45002</v>
      </c>
      <c r="J2865">
        <v>2100</v>
      </c>
      <c r="K2865">
        <v>9868.01</v>
      </c>
      <c r="L2865">
        <v>2100</v>
      </c>
      <c r="M2865">
        <v>4969.43</v>
      </c>
      <c r="N2865">
        <v>45162</v>
      </c>
      <c r="O2865">
        <v>45169</v>
      </c>
      <c r="P2865">
        <v>0</v>
      </c>
      <c r="Q2865" t="str">
        <f t="shared" si="44"/>
        <v>ACTIVE</v>
      </c>
    </row>
    <row r="2866" spans="1:17" x14ac:dyDescent="0.25">
      <c r="A2866" t="s">
        <v>113</v>
      </c>
      <c r="B2866" t="s">
        <v>759</v>
      </c>
      <c r="C2866" t="s">
        <v>760</v>
      </c>
      <c r="D2866" t="s">
        <v>31</v>
      </c>
      <c r="E2866" t="s">
        <v>4620</v>
      </c>
      <c r="F2866" t="s">
        <v>31</v>
      </c>
      <c r="G2866" t="s">
        <v>25</v>
      </c>
      <c r="H2866" t="s">
        <v>55</v>
      </c>
      <c r="I2866">
        <v>45037</v>
      </c>
      <c r="J2866">
        <v>8000</v>
      </c>
      <c r="K2866">
        <v>29833.94</v>
      </c>
      <c r="L2866">
        <v>8000</v>
      </c>
      <c r="M2866">
        <v>13906.82</v>
      </c>
      <c r="N2866">
        <v>45159</v>
      </c>
      <c r="O2866">
        <v>45166</v>
      </c>
      <c r="P2866">
        <v>0</v>
      </c>
      <c r="Q2866" t="str">
        <f t="shared" si="44"/>
        <v>ACTIVE</v>
      </c>
    </row>
    <row r="2867" spans="1:17" x14ac:dyDescent="0.25">
      <c r="A2867" t="s">
        <v>113</v>
      </c>
      <c r="B2867" t="s">
        <v>873</v>
      </c>
      <c r="C2867" t="s">
        <v>874</v>
      </c>
      <c r="D2867" t="s">
        <v>31</v>
      </c>
      <c r="E2867" t="s">
        <v>4621</v>
      </c>
      <c r="F2867" t="s">
        <v>31</v>
      </c>
      <c r="G2867" t="s">
        <v>32</v>
      </c>
      <c r="H2867" t="s">
        <v>41</v>
      </c>
      <c r="I2867">
        <v>45090</v>
      </c>
      <c r="J2867">
        <v>13854.11</v>
      </c>
      <c r="K2867">
        <v>14235.11</v>
      </c>
      <c r="L2867">
        <v>13854.11</v>
      </c>
      <c r="M2867">
        <v>7117.56</v>
      </c>
      <c r="N2867">
        <v>45151</v>
      </c>
      <c r="O2867">
        <v>45182</v>
      </c>
      <c r="P2867">
        <v>0</v>
      </c>
      <c r="Q2867" t="str">
        <f t="shared" si="44"/>
        <v>ACTIVE</v>
      </c>
    </row>
    <row r="2868" spans="1:17" x14ac:dyDescent="0.25">
      <c r="A2868" t="s">
        <v>113</v>
      </c>
      <c r="B2868" t="s">
        <v>598</v>
      </c>
      <c r="C2868" t="s">
        <v>599</v>
      </c>
      <c r="D2868" t="s">
        <v>31</v>
      </c>
      <c r="E2868" t="s">
        <v>4622</v>
      </c>
      <c r="F2868" t="s">
        <v>31</v>
      </c>
      <c r="G2868" t="s">
        <v>32</v>
      </c>
      <c r="H2868" t="s">
        <v>33</v>
      </c>
      <c r="I2868">
        <v>45082</v>
      </c>
      <c r="J2868">
        <v>8860.2000000000007</v>
      </c>
      <c r="K2868">
        <v>9103.8700000000008</v>
      </c>
      <c r="L2868">
        <v>8860.2000000000007</v>
      </c>
      <c r="M2868">
        <v>6069.28</v>
      </c>
      <c r="N2868">
        <v>45143</v>
      </c>
      <c r="O2868">
        <v>45174</v>
      </c>
      <c r="P2868">
        <v>0</v>
      </c>
      <c r="Q2868" t="str">
        <f t="shared" si="44"/>
        <v>ACTIVE</v>
      </c>
    </row>
    <row r="2869" spans="1:17" x14ac:dyDescent="0.25">
      <c r="A2869" t="s">
        <v>113</v>
      </c>
      <c r="B2869" t="s">
        <v>766</v>
      </c>
      <c r="C2869" t="s">
        <v>767</v>
      </c>
      <c r="D2869" t="s">
        <v>29</v>
      </c>
      <c r="E2869" t="s">
        <v>4623</v>
      </c>
      <c r="F2869" t="s">
        <v>31</v>
      </c>
      <c r="G2869" t="s">
        <v>25</v>
      </c>
      <c r="H2869" t="s">
        <v>55</v>
      </c>
      <c r="I2869">
        <v>45160</v>
      </c>
      <c r="J2869">
        <v>3700</v>
      </c>
      <c r="K2869">
        <v>25106.84</v>
      </c>
      <c r="L2869">
        <v>3700</v>
      </c>
      <c r="M2869">
        <v>24573.26</v>
      </c>
      <c r="N2869">
        <v>45159</v>
      </c>
      <c r="O2869">
        <v>45166</v>
      </c>
      <c r="P2869">
        <v>0</v>
      </c>
      <c r="Q2869" t="str">
        <f t="shared" si="44"/>
        <v>ACTIVE</v>
      </c>
    </row>
    <row r="2870" spans="1:17" x14ac:dyDescent="0.25">
      <c r="A2870" t="s">
        <v>113</v>
      </c>
      <c r="B2870" t="s">
        <v>227</v>
      </c>
      <c r="C2870" t="s">
        <v>228</v>
      </c>
      <c r="D2870" t="s">
        <v>31</v>
      </c>
      <c r="E2870" t="s">
        <v>4624</v>
      </c>
      <c r="F2870" t="s">
        <v>31</v>
      </c>
      <c r="G2870" t="s">
        <v>32</v>
      </c>
      <c r="H2870" t="s">
        <v>41</v>
      </c>
      <c r="I2870">
        <v>45133</v>
      </c>
      <c r="J2870">
        <v>3145</v>
      </c>
      <c r="K2870">
        <v>3231.49</v>
      </c>
      <c r="L2870">
        <v>3145</v>
      </c>
      <c r="M2870">
        <v>2423.64</v>
      </c>
      <c r="N2870">
        <v>45164</v>
      </c>
      <c r="O2870">
        <v>45195</v>
      </c>
      <c r="P2870">
        <v>0</v>
      </c>
      <c r="Q2870" t="str">
        <f t="shared" si="44"/>
        <v>ACTIVE</v>
      </c>
    </row>
    <row r="2871" spans="1:17" x14ac:dyDescent="0.25">
      <c r="A2871" t="s">
        <v>113</v>
      </c>
      <c r="B2871" t="s">
        <v>836</v>
      </c>
      <c r="C2871" t="s">
        <v>837</v>
      </c>
      <c r="D2871" t="s">
        <v>31</v>
      </c>
      <c r="E2871" t="s">
        <v>4625</v>
      </c>
      <c r="F2871" t="s">
        <v>31</v>
      </c>
      <c r="G2871" t="s">
        <v>32</v>
      </c>
      <c r="H2871" t="s">
        <v>839</v>
      </c>
      <c r="I2871">
        <v>45167</v>
      </c>
      <c r="J2871">
        <v>14027.84</v>
      </c>
      <c r="K2871">
        <v>14413.62</v>
      </c>
      <c r="L2871">
        <v>14027.84</v>
      </c>
      <c r="M2871">
        <v>14413.62</v>
      </c>
      <c r="O2871">
        <v>45198</v>
      </c>
      <c r="P2871">
        <v>0</v>
      </c>
      <c r="Q2871" t="str">
        <f t="shared" si="44"/>
        <v>ACTIVE</v>
      </c>
    </row>
    <row r="2872" spans="1:17" x14ac:dyDescent="0.25">
      <c r="A2872" t="s">
        <v>113</v>
      </c>
      <c r="B2872" t="s">
        <v>491</v>
      </c>
      <c r="C2872" t="s">
        <v>492</v>
      </c>
      <c r="D2872" t="s">
        <v>31</v>
      </c>
      <c r="E2872" t="s">
        <v>4626</v>
      </c>
      <c r="F2872" t="s">
        <v>31</v>
      </c>
      <c r="G2872" t="s">
        <v>32</v>
      </c>
      <c r="H2872" t="s">
        <v>48</v>
      </c>
      <c r="I2872">
        <v>45128</v>
      </c>
      <c r="J2872">
        <v>35501.4</v>
      </c>
      <c r="K2872">
        <v>36921.46</v>
      </c>
      <c r="L2872">
        <v>35501.4</v>
      </c>
      <c r="M2872">
        <v>36921.480000000003</v>
      </c>
      <c r="O2872">
        <v>45176</v>
      </c>
      <c r="P2872">
        <v>0</v>
      </c>
      <c r="Q2872" t="str">
        <f t="shared" si="44"/>
        <v>ACTIVE</v>
      </c>
    </row>
    <row r="2873" spans="1:17" x14ac:dyDescent="0.25">
      <c r="A2873" t="s">
        <v>113</v>
      </c>
      <c r="B2873" t="s">
        <v>4627</v>
      </c>
      <c r="C2873" t="s">
        <v>4628</v>
      </c>
      <c r="D2873" t="s">
        <v>31</v>
      </c>
      <c r="E2873" t="s">
        <v>4629</v>
      </c>
      <c r="F2873" t="s">
        <v>31</v>
      </c>
      <c r="G2873" t="s">
        <v>25</v>
      </c>
      <c r="H2873" t="s">
        <v>55</v>
      </c>
      <c r="I2873">
        <v>45105</v>
      </c>
      <c r="J2873">
        <v>80000</v>
      </c>
      <c r="K2873">
        <v>83960</v>
      </c>
      <c r="L2873">
        <v>80000</v>
      </c>
      <c r="M2873">
        <v>76760</v>
      </c>
      <c r="N2873">
        <v>45135</v>
      </c>
      <c r="O2873">
        <v>45166</v>
      </c>
      <c r="P2873">
        <v>0</v>
      </c>
      <c r="Q2873" t="str">
        <f t="shared" si="44"/>
        <v>ACTIVE</v>
      </c>
    </row>
    <row r="2874" spans="1:17" x14ac:dyDescent="0.25">
      <c r="A2874" t="s">
        <v>113</v>
      </c>
      <c r="B2874" t="s">
        <v>4630</v>
      </c>
      <c r="C2874" t="s">
        <v>4631</v>
      </c>
      <c r="D2874" t="s">
        <v>22</v>
      </c>
      <c r="E2874" t="s">
        <v>4632</v>
      </c>
      <c r="F2874" t="s">
        <v>31</v>
      </c>
      <c r="G2874" t="s">
        <v>25</v>
      </c>
      <c r="H2874" t="s">
        <v>26</v>
      </c>
      <c r="I2874">
        <v>44980</v>
      </c>
      <c r="J2874">
        <v>15836.35</v>
      </c>
      <c r="K2874">
        <v>15836.35</v>
      </c>
      <c r="L2874">
        <v>15836.35</v>
      </c>
      <c r="M2874">
        <v>14986.35</v>
      </c>
      <c r="N2874">
        <v>45168</v>
      </c>
      <c r="O2874">
        <v>45494</v>
      </c>
      <c r="P2874">
        <v>0</v>
      </c>
      <c r="Q2874" t="str">
        <f t="shared" si="44"/>
        <v>ACTIVE</v>
      </c>
    </row>
    <row r="2875" spans="1:17" x14ac:dyDescent="0.25">
      <c r="A2875" t="s">
        <v>113</v>
      </c>
      <c r="B2875" t="s">
        <v>334</v>
      </c>
      <c r="C2875" t="s">
        <v>335</v>
      </c>
      <c r="D2875" t="s">
        <v>31</v>
      </c>
      <c r="E2875" t="s">
        <v>4633</v>
      </c>
      <c r="F2875" t="s">
        <v>31</v>
      </c>
      <c r="G2875" t="s">
        <v>32</v>
      </c>
      <c r="H2875" t="s">
        <v>33</v>
      </c>
      <c r="I2875">
        <v>45075</v>
      </c>
      <c r="J2875">
        <v>4282.96</v>
      </c>
      <c r="K2875">
        <v>4400.75</v>
      </c>
      <c r="L2875">
        <v>4282.96</v>
      </c>
      <c r="M2875">
        <v>2933.84</v>
      </c>
      <c r="N2875">
        <v>45136</v>
      </c>
      <c r="O2875">
        <v>45167</v>
      </c>
      <c r="P2875">
        <v>0</v>
      </c>
      <c r="Q2875" t="str">
        <f t="shared" si="44"/>
        <v>ACTIVE</v>
      </c>
    </row>
    <row r="2876" spans="1:17" x14ac:dyDescent="0.25">
      <c r="A2876" t="s">
        <v>113</v>
      </c>
      <c r="B2876" t="s">
        <v>49</v>
      </c>
      <c r="C2876" t="s">
        <v>50</v>
      </c>
      <c r="D2876" t="s">
        <v>31</v>
      </c>
      <c r="E2876" t="s">
        <v>4634</v>
      </c>
      <c r="F2876" t="s">
        <v>31</v>
      </c>
      <c r="G2876" t="s">
        <v>32</v>
      </c>
      <c r="H2876" t="s">
        <v>33</v>
      </c>
      <c r="I2876">
        <v>45093</v>
      </c>
      <c r="J2876">
        <v>1500</v>
      </c>
      <c r="K2876">
        <v>1541.25</v>
      </c>
      <c r="L2876">
        <v>1500</v>
      </c>
      <c r="M2876">
        <v>1027.52</v>
      </c>
      <c r="N2876">
        <v>45154</v>
      </c>
      <c r="O2876">
        <v>45185</v>
      </c>
      <c r="P2876">
        <v>0</v>
      </c>
      <c r="Q2876" t="str">
        <f t="shared" si="44"/>
        <v>ACTIVE</v>
      </c>
    </row>
    <row r="2877" spans="1:17" x14ac:dyDescent="0.25">
      <c r="A2877" t="s">
        <v>113</v>
      </c>
      <c r="B2877" t="s">
        <v>915</v>
      </c>
      <c r="C2877" t="s">
        <v>916</v>
      </c>
      <c r="D2877" t="s">
        <v>31</v>
      </c>
      <c r="E2877" t="s">
        <v>4635</v>
      </c>
      <c r="F2877" t="s">
        <v>31</v>
      </c>
      <c r="G2877" t="s">
        <v>32</v>
      </c>
      <c r="H2877" t="s">
        <v>41</v>
      </c>
      <c r="I2877">
        <v>45090</v>
      </c>
      <c r="J2877">
        <v>3505.46</v>
      </c>
      <c r="K2877">
        <v>3601.88</v>
      </c>
      <c r="L2877">
        <v>3505.46</v>
      </c>
      <c r="M2877">
        <v>1800.94</v>
      </c>
      <c r="N2877">
        <v>45153</v>
      </c>
      <c r="O2877">
        <v>45182</v>
      </c>
      <c r="P2877">
        <v>0</v>
      </c>
      <c r="Q2877" t="str">
        <f t="shared" si="44"/>
        <v>ACTIVE</v>
      </c>
    </row>
    <row r="2878" spans="1:17" x14ac:dyDescent="0.25">
      <c r="A2878" t="s">
        <v>113</v>
      </c>
      <c r="B2878" t="s">
        <v>167</v>
      </c>
      <c r="C2878" t="s">
        <v>168</v>
      </c>
      <c r="D2878" t="s">
        <v>31</v>
      </c>
      <c r="E2878" t="s">
        <v>4636</v>
      </c>
      <c r="F2878" t="s">
        <v>31</v>
      </c>
      <c r="G2878" t="s">
        <v>32</v>
      </c>
      <c r="H2878" t="s">
        <v>33</v>
      </c>
      <c r="I2878">
        <v>45121</v>
      </c>
      <c r="J2878">
        <v>990</v>
      </c>
      <c r="K2878">
        <v>1017.23</v>
      </c>
      <c r="L2878">
        <v>990</v>
      </c>
      <c r="M2878">
        <v>847.7</v>
      </c>
      <c r="N2878">
        <v>45162</v>
      </c>
      <c r="O2878">
        <v>45183</v>
      </c>
      <c r="P2878">
        <v>0</v>
      </c>
      <c r="Q2878" t="str">
        <f t="shared" si="44"/>
        <v>ACTIVE</v>
      </c>
    </row>
    <row r="2879" spans="1:17" x14ac:dyDescent="0.25">
      <c r="A2879" t="s">
        <v>113</v>
      </c>
      <c r="B2879" t="s">
        <v>182</v>
      </c>
      <c r="C2879" t="s">
        <v>183</v>
      </c>
      <c r="D2879" t="s">
        <v>29</v>
      </c>
      <c r="E2879" t="s">
        <v>4637</v>
      </c>
      <c r="F2879" t="s">
        <v>165</v>
      </c>
      <c r="G2879" t="s">
        <v>32</v>
      </c>
      <c r="H2879" t="s">
        <v>33</v>
      </c>
      <c r="I2879">
        <v>45000</v>
      </c>
      <c r="J2879">
        <v>7000</v>
      </c>
      <c r="K2879">
        <v>7192.5</v>
      </c>
      <c r="L2879">
        <v>7000</v>
      </c>
      <c r="M2879">
        <v>2397.5</v>
      </c>
      <c r="N2879">
        <v>45156</v>
      </c>
      <c r="O2879">
        <v>45170</v>
      </c>
      <c r="P2879">
        <v>-14</v>
      </c>
      <c r="Q2879" t="str">
        <f t="shared" si="44"/>
        <v>1-30</v>
      </c>
    </row>
    <row r="2880" spans="1:17" x14ac:dyDescent="0.25">
      <c r="A2880" t="s">
        <v>113</v>
      </c>
      <c r="B2880" t="s">
        <v>275</v>
      </c>
      <c r="C2880" t="s">
        <v>276</v>
      </c>
      <c r="D2880" t="s">
        <v>31</v>
      </c>
      <c r="E2880" t="s">
        <v>4638</v>
      </c>
      <c r="F2880" t="s">
        <v>31</v>
      </c>
      <c r="G2880" t="s">
        <v>32</v>
      </c>
      <c r="H2880" t="s">
        <v>33</v>
      </c>
      <c r="I2880">
        <v>45107</v>
      </c>
      <c r="J2880">
        <v>3246.53</v>
      </c>
      <c r="K2880">
        <v>3335.82</v>
      </c>
      <c r="L2880">
        <v>3246.53</v>
      </c>
      <c r="M2880">
        <v>2223.88</v>
      </c>
      <c r="N2880">
        <v>45168</v>
      </c>
      <c r="O2880">
        <v>45199</v>
      </c>
      <c r="P2880">
        <v>0</v>
      </c>
      <c r="Q2880" t="str">
        <f t="shared" si="44"/>
        <v>ACTIVE</v>
      </c>
    </row>
    <row r="2881" spans="1:17" x14ac:dyDescent="0.25">
      <c r="A2881" t="s">
        <v>113</v>
      </c>
      <c r="B2881" t="s">
        <v>498</v>
      </c>
      <c r="C2881" t="s">
        <v>499</v>
      </c>
      <c r="D2881" t="s">
        <v>31</v>
      </c>
      <c r="E2881" t="s">
        <v>4639</v>
      </c>
      <c r="F2881" t="s">
        <v>31</v>
      </c>
      <c r="G2881" t="s">
        <v>32</v>
      </c>
      <c r="H2881" t="s">
        <v>33</v>
      </c>
      <c r="I2881">
        <v>45141</v>
      </c>
      <c r="J2881">
        <v>654.5</v>
      </c>
      <c r="K2881">
        <v>672.5</v>
      </c>
      <c r="L2881">
        <v>654.5</v>
      </c>
      <c r="M2881">
        <v>672.54</v>
      </c>
      <c r="O2881">
        <v>45172</v>
      </c>
      <c r="P2881">
        <v>0</v>
      </c>
      <c r="Q2881" t="str">
        <f t="shared" si="44"/>
        <v>ACTIVE</v>
      </c>
    </row>
    <row r="2882" spans="1:17" x14ac:dyDescent="0.25">
      <c r="A2882" t="s">
        <v>113</v>
      </c>
      <c r="B2882" t="s">
        <v>1428</v>
      </c>
      <c r="C2882" t="s">
        <v>1429</v>
      </c>
      <c r="D2882" t="s">
        <v>22</v>
      </c>
      <c r="E2882" t="s">
        <v>4640</v>
      </c>
      <c r="F2882" t="s">
        <v>22</v>
      </c>
      <c r="G2882" t="s">
        <v>32</v>
      </c>
      <c r="H2882" t="s">
        <v>79</v>
      </c>
      <c r="I2882">
        <v>44907</v>
      </c>
      <c r="J2882">
        <v>5420.25</v>
      </c>
      <c r="K2882">
        <v>5569.32</v>
      </c>
      <c r="L2882">
        <v>5420.25</v>
      </c>
      <c r="M2882">
        <v>5569.32</v>
      </c>
      <c r="O2882">
        <v>45149</v>
      </c>
      <c r="P2882">
        <v>173</v>
      </c>
      <c r="Q2882" t="str">
        <f t="shared" ref="Q2882:Q2945" si="45">IF(P2882=0,"ACTIVE",IF(P2882&lt;=30,"1-30",IF(AND(P2882&gt;30,P2882&lt;=60),"31-60",IF(AND(P2882&gt;60,P2882&lt;=90),"61-90",IF(AND(P2882&gt;90,P2882&lt;=120),"91-120",IF(AND(P2882&gt;120,P2882&lt;=150),"121-150",IF(AND(P2882&gt;150,P2882&lt;=180),"151-180","180+")))))))</f>
        <v>151-180</v>
      </c>
    </row>
    <row r="2883" spans="1:17" x14ac:dyDescent="0.25">
      <c r="A2883" t="s">
        <v>113</v>
      </c>
      <c r="B2883" t="s">
        <v>971</v>
      </c>
      <c r="C2883" t="s">
        <v>972</v>
      </c>
      <c r="D2883" t="s">
        <v>31</v>
      </c>
      <c r="E2883" t="s">
        <v>4641</v>
      </c>
      <c r="F2883" t="s">
        <v>31</v>
      </c>
      <c r="G2883" t="s">
        <v>32</v>
      </c>
      <c r="H2883" t="s">
        <v>79</v>
      </c>
      <c r="I2883">
        <v>45058</v>
      </c>
      <c r="J2883">
        <v>6744.1</v>
      </c>
      <c r="K2883">
        <v>6929.58</v>
      </c>
      <c r="L2883">
        <v>6744.1</v>
      </c>
      <c r="M2883">
        <v>5774.65</v>
      </c>
      <c r="N2883">
        <v>45152</v>
      </c>
      <c r="O2883">
        <v>45181</v>
      </c>
      <c r="P2883">
        <v>0</v>
      </c>
      <c r="Q2883" t="str">
        <f t="shared" si="45"/>
        <v>ACTIVE</v>
      </c>
    </row>
    <row r="2884" spans="1:17" x14ac:dyDescent="0.25">
      <c r="A2884" t="s">
        <v>113</v>
      </c>
      <c r="B2884" t="s">
        <v>62</v>
      </c>
      <c r="C2884" t="s">
        <v>63</v>
      </c>
      <c r="D2884" t="s">
        <v>31</v>
      </c>
      <c r="E2884" t="s">
        <v>4642</v>
      </c>
      <c r="F2884" t="s">
        <v>31</v>
      </c>
      <c r="G2884" t="s">
        <v>32</v>
      </c>
      <c r="H2884" t="s">
        <v>33</v>
      </c>
      <c r="I2884">
        <v>44984</v>
      </c>
      <c r="J2884">
        <v>9386.42</v>
      </c>
      <c r="K2884">
        <v>9644.56</v>
      </c>
      <c r="L2884">
        <v>9386.42</v>
      </c>
      <c r="M2884">
        <v>1607.43</v>
      </c>
      <c r="N2884">
        <v>45134</v>
      </c>
      <c r="O2884">
        <v>45165</v>
      </c>
      <c r="P2884">
        <v>0</v>
      </c>
      <c r="Q2884" t="str">
        <f t="shared" si="45"/>
        <v>ACTIVE</v>
      </c>
    </row>
    <row r="2885" spans="1:17" x14ac:dyDescent="0.25">
      <c r="A2885" t="s">
        <v>113</v>
      </c>
      <c r="B2885" t="s">
        <v>519</v>
      </c>
      <c r="C2885" t="s">
        <v>520</v>
      </c>
      <c r="D2885" t="s">
        <v>31</v>
      </c>
      <c r="E2885" t="s">
        <v>4643</v>
      </c>
      <c r="F2885" t="s">
        <v>31</v>
      </c>
      <c r="G2885" t="s">
        <v>25</v>
      </c>
      <c r="H2885" t="s">
        <v>55</v>
      </c>
      <c r="I2885">
        <v>45163</v>
      </c>
      <c r="J2885">
        <v>8000</v>
      </c>
      <c r="K2885">
        <v>38207.199999999997</v>
      </c>
      <c r="L2885">
        <v>8000</v>
      </c>
      <c r="M2885">
        <v>38207.199999999997</v>
      </c>
      <c r="O2885">
        <v>45166</v>
      </c>
      <c r="P2885">
        <v>0</v>
      </c>
      <c r="Q2885" t="str">
        <f t="shared" si="45"/>
        <v>ACTIVE</v>
      </c>
    </row>
    <row r="2886" spans="1:17" x14ac:dyDescent="0.25">
      <c r="A2886" t="s">
        <v>113</v>
      </c>
      <c r="B2886" t="s">
        <v>182</v>
      </c>
      <c r="C2886" t="s">
        <v>183</v>
      </c>
      <c r="D2886" t="s">
        <v>29</v>
      </c>
      <c r="E2886" t="s">
        <v>4644</v>
      </c>
      <c r="F2886" t="s">
        <v>165</v>
      </c>
      <c r="G2886" t="s">
        <v>32</v>
      </c>
      <c r="H2886" t="s">
        <v>41</v>
      </c>
      <c r="I2886">
        <v>45093</v>
      </c>
      <c r="J2886">
        <v>3200</v>
      </c>
      <c r="K2886">
        <v>3288</v>
      </c>
      <c r="L2886">
        <v>3200</v>
      </c>
      <c r="M2886">
        <v>2466</v>
      </c>
      <c r="N2886">
        <v>45156</v>
      </c>
      <c r="O2886">
        <v>45170</v>
      </c>
      <c r="P2886">
        <v>16</v>
      </c>
      <c r="Q2886" t="str">
        <f t="shared" si="45"/>
        <v>1-30</v>
      </c>
    </row>
    <row r="2887" spans="1:17" x14ac:dyDescent="0.25">
      <c r="A2887" t="s">
        <v>113</v>
      </c>
      <c r="B2887" t="s">
        <v>491</v>
      </c>
      <c r="C2887" t="s">
        <v>492</v>
      </c>
      <c r="D2887" t="s">
        <v>31</v>
      </c>
      <c r="E2887" t="s">
        <v>4645</v>
      </c>
      <c r="F2887" t="s">
        <v>31</v>
      </c>
      <c r="G2887" t="s">
        <v>25</v>
      </c>
      <c r="H2887" t="s">
        <v>55</v>
      </c>
      <c r="I2887">
        <v>45163</v>
      </c>
      <c r="J2887">
        <v>5000</v>
      </c>
      <c r="K2887">
        <v>25852.39</v>
      </c>
      <c r="L2887">
        <v>5000</v>
      </c>
      <c r="M2887">
        <v>25852.39</v>
      </c>
      <c r="O2887">
        <v>45166</v>
      </c>
      <c r="P2887">
        <v>0</v>
      </c>
      <c r="Q2887" t="str">
        <f t="shared" si="45"/>
        <v>ACTIVE</v>
      </c>
    </row>
    <row r="2888" spans="1:17" x14ac:dyDescent="0.25">
      <c r="A2888" t="s">
        <v>113</v>
      </c>
      <c r="B2888" t="s">
        <v>955</v>
      </c>
      <c r="C2888" t="s">
        <v>956</v>
      </c>
      <c r="D2888" t="s">
        <v>31</v>
      </c>
      <c r="E2888" t="s">
        <v>4646</v>
      </c>
      <c r="F2888" t="s">
        <v>31</v>
      </c>
      <c r="G2888" t="s">
        <v>32</v>
      </c>
      <c r="H2888" t="s">
        <v>33</v>
      </c>
      <c r="I2888">
        <v>45054</v>
      </c>
      <c r="J2888">
        <v>6531.25</v>
      </c>
      <c r="K2888">
        <v>6710.87</v>
      </c>
      <c r="L2888">
        <v>6531.25</v>
      </c>
      <c r="M2888">
        <v>3355.44</v>
      </c>
      <c r="N2888">
        <v>45153</v>
      </c>
      <c r="O2888">
        <v>45177</v>
      </c>
      <c r="P2888">
        <v>0</v>
      </c>
      <c r="Q2888" t="str">
        <f t="shared" si="45"/>
        <v>ACTIVE</v>
      </c>
    </row>
    <row r="2889" spans="1:17" x14ac:dyDescent="0.25">
      <c r="A2889" t="s">
        <v>113</v>
      </c>
      <c r="B2889" t="s">
        <v>858</v>
      </c>
      <c r="C2889" t="s">
        <v>859</v>
      </c>
      <c r="D2889" t="s">
        <v>29</v>
      </c>
      <c r="E2889" t="s">
        <v>4647</v>
      </c>
      <c r="F2889" t="s">
        <v>31</v>
      </c>
      <c r="G2889" t="s">
        <v>32</v>
      </c>
      <c r="H2889" t="s">
        <v>33</v>
      </c>
      <c r="I2889">
        <v>45009</v>
      </c>
      <c r="J2889">
        <v>2166.9</v>
      </c>
      <c r="K2889">
        <v>2226.5</v>
      </c>
      <c r="L2889">
        <v>2166.9</v>
      </c>
      <c r="M2889">
        <v>1113.27</v>
      </c>
      <c r="N2889">
        <v>45108</v>
      </c>
      <c r="O2889">
        <v>45193</v>
      </c>
      <c r="P2889">
        <v>0</v>
      </c>
      <c r="Q2889" t="str">
        <f t="shared" si="45"/>
        <v>ACTIVE</v>
      </c>
    </row>
    <row r="2890" spans="1:17" x14ac:dyDescent="0.25">
      <c r="A2890" t="s">
        <v>113</v>
      </c>
      <c r="B2890" t="s">
        <v>4648</v>
      </c>
      <c r="C2890" t="s">
        <v>4649</v>
      </c>
      <c r="D2890" t="s">
        <v>31</v>
      </c>
      <c r="E2890" t="s">
        <v>4650</v>
      </c>
      <c r="F2890" t="s">
        <v>31</v>
      </c>
      <c r="G2890" t="s">
        <v>25</v>
      </c>
      <c r="H2890" t="s">
        <v>55</v>
      </c>
      <c r="I2890">
        <v>45138</v>
      </c>
      <c r="J2890">
        <v>3800</v>
      </c>
      <c r="K2890">
        <v>15473.84</v>
      </c>
      <c r="L2890">
        <v>3800</v>
      </c>
      <c r="M2890">
        <v>14063.54</v>
      </c>
      <c r="N2890">
        <v>45152</v>
      </c>
      <c r="O2890">
        <v>45183</v>
      </c>
      <c r="P2890">
        <v>0</v>
      </c>
      <c r="Q2890" t="str">
        <f t="shared" si="45"/>
        <v>ACTIVE</v>
      </c>
    </row>
    <row r="2891" spans="1:17" x14ac:dyDescent="0.25">
      <c r="A2891" t="s">
        <v>113</v>
      </c>
      <c r="B2891" t="s">
        <v>1116</v>
      </c>
      <c r="C2891" t="s">
        <v>1117</v>
      </c>
      <c r="D2891" t="s">
        <v>31</v>
      </c>
      <c r="E2891" t="s">
        <v>4651</v>
      </c>
      <c r="F2891" t="s">
        <v>31</v>
      </c>
      <c r="G2891" t="s">
        <v>32</v>
      </c>
      <c r="H2891" t="s">
        <v>33</v>
      </c>
      <c r="I2891">
        <v>45103</v>
      </c>
      <c r="J2891">
        <v>3887.86</v>
      </c>
      <c r="K2891">
        <v>3994.79</v>
      </c>
      <c r="L2891">
        <v>3887.86</v>
      </c>
      <c r="M2891">
        <v>3329</v>
      </c>
      <c r="N2891">
        <v>45133</v>
      </c>
      <c r="O2891">
        <v>45164</v>
      </c>
      <c r="P2891">
        <v>0</v>
      </c>
      <c r="Q2891" t="str">
        <f t="shared" si="45"/>
        <v>ACTIVE</v>
      </c>
    </row>
    <row r="2892" spans="1:17" x14ac:dyDescent="0.25">
      <c r="A2892" t="s">
        <v>113</v>
      </c>
      <c r="B2892" t="s">
        <v>69</v>
      </c>
      <c r="C2892" t="s">
        <v>70</v>
      </c>
      <c r="D2892" t="s">
        <v>31</v>
      </c>
      <c r="E2892" t="s">
        <v>4652</v>
      </c>
      <c r="F2892" t="s">
        <v>31</v>
      </c>
      <c r="G2892" t="s">
        <v>32</v>
      </c>
      <c r="H2892" t="s">
        <v>33</v>
      </c>
      <c r="I2892">
        <v>45076</v>
      </c>
      <c r="J2892">
        <v>184.66</v>
      </c>
      <c r="K2892">
        <v>189.75</v>
      </c>
      <c r="L2892">
        <v>184.66</v>
      </c>
      <c r="M2892">
        <v>126.52</v>
      </c>
      <c r="N2892">
        <v>45137</v>
      </c>
      <c r="O2892">
        <v>45168</v>
      </c>
      <c r="P2892">
        <v>0</v>
      </c>
      <c r="Q2892" t="str">
        <f t="shared" si="45"/>
        <v>ACTIVE</v>
      </c>
    </row>
    <row r="2893" spans="1:17" x14ac:dyDescent="0.25">
      <c r="A2893" t="s">
        <v>113</v>
      </c>
      <c r="B2893" t="s">
        <v>766</v>
      </c>
      <c r="C2893" t="s">
        <v>767</v>
      </c>
      <c r="D2893" t="s">
        <v>29</v>
      </c>
      <c r="E2893" t="s">
        <v>4653</v>
      </c>
      <c r="F2893" t="s">
        <v>165</v>
      </c>
      <c r="G2893" t="s">
        <v>32</v>
      </c>
      <c r="H2893" t="s">
        <v>33</v>
      </c>
      <c r="I2893">
        <v>45099</v>
      </c>
      <c r="J2893">
        <v>2900</v>
      </c>
      <c r="K2893">
        <v>2979.75</v>
      </c>
      <c r="L2893">
        <v>2900</v>
      </c>
      <c r="M2893">
        <v>2483.15</v>
      </c>
      <c r="N2893">
        <v>45129</v>
      </c>
      <c r="O2893">
        <v>45174</v>
      </c>
      <c r="P2893">
        <v>10</v>
      </c>
      <c r="Q2893" t="str">
        <f t="shared" si="45"/>
        <v>1-30</v>
      </c>
    </row>
    <row r="2894" spans="1:17" x14ac:dyDescent="0.25">
      <c r="A2894" t="s">
        <v>113</v>
      </c>
      <c r="B2894" t="s">
        <v>674</v>
      </c>
      <c r="C2894" t="s">
        <v>675</v>
      </c>
      <c r="D2894" t="s">
        <v>31</v>
      </c>
      <c r="E2894" t="s">
        <v>4654</v>
      </c>
      <c r="F2894" t="s">
        <v>31</v>
      </c>
      <c r="G2894" t="s">
        <v>32</v>
      </c>
      <c r="H2894" t="s">
        <v>33</v>
      </c>
      <c r="I2894">
        <v>44992</v>
      </c>
      <c r="J2894">
        <v>4996.7299999999996</v>
      </c>
      <c r="K2894">
        <v>5134.1499999999996</v>
      </c>
      <c r="L2894">
        <v>4996.7299999999996</v>
      </c>
      <c r="M2894">
        <v>855.7</v>
      </c>
      <c r="N2894">
        <v>45152</v>
      </c>
      <c r="O2894">
        <v>45176</v>
      </c>
      <c r="P2894">
        <v>0</v>
      </c>
      <c r="Q2894" t="str">
        <f t="shared" si="45"/>
        <v>ACTIVE</v>
      </c>
    </row>
    <row r="2895" spans="1:17" x14ac:dyDescent="0.25">
      <c r="A2895" t="s">
        <v>113</v>
      </c>
      <c r="B2895" t="s">
        <v>227</v>
      </c>
      <c r="C2895" t="s">
        <v>228</v>
      </c>
      <c r="D2895" t="s">
        <v>31</v>
      </c>
      <c r="E2895" t="s">
        <v>4655</v>
      </c>
      <c r="F2895" t="s">
        <v>31</v>
      </c>
      <c r="G2895" t="s">
        <v>32</v>
      </c>
      <c r="H2895" t="s">
        <v>41</v>
      </c>
      <c r="I2895">
        <v>45056</v>
      </c>
      <c r="J2895">
        <v>4950</v>
      </c>
      <c r="K2895">
        <v>5086.13</v>
      </c>
      <c r="L2895">
        <v>4950</v>
      </c>
      <c r="M2895">
        <v>1271.54</v>
      </c>
      <c r="N2895">
        <v>45148</v>
      </c>
      <c r="O2895">
        <v>45179</v>
      </c>
      <c r="P2895">
        <v>0</v>
      </c>
      <c r="Q2895" t="str">
        <f t="shared" si="45"/>
        <v>ACTIVE</v>
      </c>
    </row>
    <row r="2896" spans="1:17" x14ac:dyDescent="0.25">
      <c r="A2896" t="s">
        <v>113</v>
      </c>
      <c r="B2896" t="s">
        <v>915</v>
      </c>
      <c r="C2896" t="s">
        <v>916</v>
      </c>
      <c r="D2896" t="s">
        <v>31</v>
      </c>
      <c r="E2896" t="s">
        <v>4656</v>
      </c>
      <c r="F2896" t="s">
        <v>31</v>
      </c>
      <c r="G2896" t="s">
        <v>32</v>
      </c>
      <c r="H2896" t="s">
        <v>41</v>
      </c>
      <c r="I2896">
        <v>45117</v>
      </c>
      <c r="J2896">
        <v>3000</v>
      </c>
      <c r="K2896">
        <v>3082.5</v>
      </c>
      <c r="L2896">
        <v>3000</v>
      </c>
      <c r="M2896">
        <v>2311.89</v>
      </c>
      <c r="N2896">
        <v>45148</v>
      </c>
      <c r="O2896">
        <v>45179</v>
      </c>
      <c r="P2896">
        <v>0</v>
      </c>
      <c r="Q2896" t="str">
        <f t="shared" si="45"/>
        <v>ACTIVE</v>
      </c>
    </row>
    <row r="2897" spans="1:17" x14ac:dyDescent="0.25">
      <c r="A2897" t="s">
        <v>113</v>
      </c>
      <c r="B2897" t="s">
        <v>69</v>
      </c>
      <c r="C2897" t="s">
        <v>70</v>
      </c>
      <c r="D2897" t="s">
        <v>31</v>
      </c>
      <c r="E2897" t="s">
        <v>4657</v>
      </c>
      <c r="F2897" t="s">
        <v>31</v>
      </c>
      <c r="G2897" t="s">
        <v>32</v>
      </c>
      <c r="H2897" t="s">
        <v>33</v>
      </c>
      <c r="I2897">
        <v>45126</v>
      </c>
      <c r="J2897">
        <v>1141.8599999999999</v>
      </c>
      <c r="K2897">
        <v>1173.28</v>
      </c>
      <c r="L2897">
        <v>1141.8599999999999</v>
      </c>
      <c r="M2897">
        <v>977.75</v>
      </c>
      <c r="N2897">
        <v>45157</v>
      </c>
      <c r="O2897">
        <v>45188</v>
      </c>
      <c r="P2897">
        <v>0</v>
      </c>
      <c r="Q2897" t="str">
        <f t="shared" si="45"/>
        <v>ACTIVE</v>
      </c>
    </row>
    <row r="2898" spans="1:17" x14ac:dyDescent="0.25">
      <c r="A2898" t="s">
        <v>113</v>
      </c>
      <c r="B2898" t="s">
        <v>2118</v>
      </c>
      <c r="C2898" t="s">
        <v>2119</v>
      </c>
      <c r="D2898" t="s">
        <v>31</v>
      </c>
      <c r="E2898" t="s">
        <v>4658</v>
      </c>
      <c r="F2898" t="s">
        <v>31</v>
      </c>
      <c r="G2898" t="s">
        <v>32</v>
      </c>
      <c r="H2898" t="s">
        <v>68</v>
      </c>
      <c r="I2898">
        <v>45148</v>
      </c>
      <c r="J2898">
        <v>1713.58</v>
      </c>
      <c r="K2898">
        <v>1760.71</v>
      </c>
      <c r="L2898">
        <v>1713.58</v>
      </c>
      <c r="M2898">
        <v>1760.72</v>
      </c>
      <c r="O2898">
        <v>45179</v>
      </c>
      <c r="P2898">
        <v>0</v>
      </c>
      <c r="Q2898" t="str">
        <f t="shared" si="45"/>
        <v>ACTIVE</v>
      </c>
    </row>
    <row r="2899" spans="1:17" x14ac:dyDescent="0.25">
      <c r="A2899" t="s">
        <v>113</v>
      </c>
      <c r="B2899" t="s">
        <v>4659</v>
      </c>
      <c r="C2899" t="s">
        <v>4660</v>
      </c>
      <c r="D2899" t="s">
        <v>31</v>
      </c>
      <c r="E2899" t="s">
        <v>4661</v>
      </c>
      <c r="F2899" t="s">
        <v>31</v>
      </c>
      <c r="G2899" t="s">
        <v>25</v>
      </c>
      <c r="H2899" t="s">
        <v>55</v>
      </c>
      <c r="I2899">
        <v>45121</v>
      </c>
      <c r="J2899">
        <v>12000</v>
      </c>
      <c r="K2899">
        <v>25901.88</v>
      </c>
      <c r="L2899">
        <v>12000</v>
      </c>
      <c r="M2899">
        <v>19462.09</v>
      </c>
      <c r="N2899">
        <v>45163</v>
      </c>
      <c r="O2899">
        <v>45194</v>
      </c>
      <c r="P2899">
        <v>0</v>
      </c>
      <c r="Q2899" t="str">
        <f t="shared" si="45"/>
        <v>ACTIVE</v>
      </c>
    </row>
    <row r="2900" spans="1:17" x14ac:dyDescent="0.25">
      <c r="A2900" t="s">
        <v>113</v>
      </c>
      <c r="B2900" t="s">
        <v>955</v>
      </c>
      <c r="C2900" t="s">
        <v>956</v>
      </c>
      <c r="D2900" t="s">
        <v>31</v>
      </c>
      <c r="E2900" t="s">
        <v>4662</v>
      </c>
      <c r="F2900" t="s">
        <v>31</v>
      </c>
      <c r="G2900" t="s">
        <v>32</v>
      </c>
      <c r="H2900" t="s">
        <v>33</v>
      </c>
      <c r="I2900">
        <v>44985</v>
      </c>
      <c r="J2900">
        <v>749</v>
      </c>
      <c r="K2900">
        <v>769.6</v>
      </c>
      <c r="L2900">
        <v>749</v>
      </c>
      <c r="M2900">
        <v>128.27000000000001</v>
      </c>
      <c r="N2900">
        <v>45135</v>
      </c>
      <c r="O2900">
        <v>45166</v>
      </c>
      <c r="P2900">
        <v>0</v>
      </c>
      <c r="Q2900" t="str">
        <f t="shared" si="45"/>
        <v>ACTIVE</v>
      </c>
    </row>
    <row r="2901" spans="1:17" x14ac:dyDescent="0.25">
      <c r="A2901" t="s">
        <v>113</v>
      </c>
      <c r="B2901" t="s">
        <v>318</v>
      </c>
      <c r="C2901" t="s">
        <v>319</v>
      </c>
      <c r="D2901" t="s">
        <v>31</v>
      </c>
      <c r="E2901" t="s">
        <v>4663</v>
      </c>
      <c r="F2901" t="s">
        <v>31</v>
      </c>
      <c r="G2901" t="s">
        <v>32</v>
      </c>
      <c r="H2901" t="s">
        <v>75</v>
      </c>
      <c r="I2901">
        <v>45029</v>
      </c>
      <c r="J2901">
        <v>6055.2</v>
      </c>
      <c r="K2901">
        <v>6221.73</v>
      </c>
      <c r="L2901">
        <v>6055.2</v>
      </c>
      <c r="M2901">
        <v>1244.3499999999999</v>
      </c>
      <c r="N2901">
        <v>45151</v>
      </c>
      <c r="O2901">
        <v>45182</v>
      </c>
      <c r="P2901">
        <v>0</v>
      </c>
      <c r="Q2901" t="str">
        <f t="shared" si="45"/>
        <v>ACTIVE</v>
      </c>
    </row>
    <row r="2902" spans="1:17" x14ac:dyDescent="0.25">
      <c r="A2902" t="s">
        <v>113</v>
      </c>
      <c r="B2902" t="s">
        <v>911</v>
      </c>
      <c r="C2902" t="s">
        <v>912</v>
      </c>
      <c r="D2902" t="s">
        <v>31</v>
      </c>
      <c r="E2902" t="s">
        <v>4664</v>
      </c>
      <c r="F2902" t="s">
        <v>31</v>
      </c>
      <c r="G2902" t="s">
        <v>25</v>
      </c>
      <c r="H2902" t="s">
        <v>284</v>
      </c>
      <c r="I2902">
        <v>45074</v>
      </c>
      <c r="J2902">
        <v>15415.11</v>
      </c>
      <c r="K2902">
        <v>15415.11</v>
      </c>
      <c r="L2902">
        <v>15415.11</v>
      </c>
      <c r="M2902">
        <v>12507.2</v>
      </c>
      <c r="N2902">
        <v>45137</v>
      </c>
      <c r="O2902">
        <v>45168</v>
      </c>
      <c r="P2902">
        <v>0</v>
      </c>
      <c r="Q2902" t="str">
        <f t="shared" si="45"/>
        <v>ACTIVE</v>
      </c>
    </row>
    <row r="2903" spans="1:17" x14ac:dyDescent="0.25">
      <c r="A2903" t="s">
        <v>113</v>
      </c>
      <c r="B2903" t="s">
        <v>49</v>
      </c>
      <c r="C2903" t="s">
        <v>50</v>
      </c>
      <c r="D2903" t="s">
        <v>31</v>
      </c>
      <c r="E2903" t="s">
        <v>4665</v>
      </c>
      <c r="F2903" t="s">
        <v>31</v>
      </c>
      <c r="G2903" t="s">
        <v>32</v>
      </c>
      <c r="H2903" t="s">
        <v>33</v>
      </c>
      <c r="I2903">
        <v>45152</v>
      </c>
      <c r="J2903">
        <v>1380.5</v>
      </c>
      <c r="K2903">
        <v>1418.48</v>
      </c>
      <c r="L2903">
        <v>1380.5</v>
      </c>
      <c r="M2903">
        <v>1418.52</v>
      </c>
      <c r="O2903">
        <v>45183</v>
      </c>
      <c r="P2903">
        <v>0</v>
      </c>
      <c r="Q2903" t="str">
        <f t="shared" si="45"/>
        <v>ACTIVE</v>
      </c>
    </row>
    <row r="2904" spans="1:17" x14ac:dyDescent="0.25">
      <c r="A2904" t="s">
        <v>113</v>
      </c>
      <c r="B2904" t="s">
        <v>2724</v>
      </c>
      <c r="C2904" t="s">
        <v>2725</v>
      </c>
      <c r="D2904" t="s">
        <v>31</v>
      </c>
      <c r="E2904" t="s">
        <v>4666</v>
      </c>
      <c r="F2904" t="s">
        <v>31</v>
      </c>
      <c r="G2904" t="s">
        <v>32</v>
      </c>
      <c r="H2904" t="s">
        <v>86</v>
      </c>
      <c r="I2904">
        <v>45037</v>
      </c>
      <c r="J2904">
        <v>2251.5100000000002</v>
      </c>
      <c r="K2904">
        <v>2313.44</v>
      </c>
      <c r="L2904">
        <v>2251.5100000000002</v>
      </c>
      <c r="M2904">
        <v>1156.72</v>
      </c>
      <c r="N2904">
        <v>45159</v>
      </c>
      <c r="O2904">
        <v>45190</v>
      </c>
      <c r="P2904">
        <v>0</v>
      </c>
      <c r="Q2904" t="str">
        <f t="shared" si="45"/>
        <v>ACTIVE</v>
      </c>
    </row>
    <row r="2905" spans="1:17" x14ac:dyDescent="0.25">
      <c r="A2905" t="s">
        <v>113</v>
      </c>
      <c r="B2905" t="s">
        <v>4667</v>
      </c>
      <c r="C2905" t="s">
        <v>4668</v>
      </c>
      <c r="D2905" t="s">
        <v>31</v>
      </c>
      <c r="E2905" t="s">
        <v>4669</v>
      </c>
      <c r="F2905" t="s">
        <v>31</v>
      </c>
      <c r="G2905" t="s">
        <v>25</v>
      </c>
      <c r="H2905" t="s">
        <v>55</v>
      </c>
      <c r="I2905">
        <v>45153</v>
      </c>
      <c r="J2905">
        <v>50000</v>
      </c>
      <c r="K2905">
        <v>52475</v>
      </c>
      <c r="L2905">
        <v>50000</v>
      </c>
      <c r="M2905">
        <v>52475</v>
      </c>
      <c r="O2905">
        <v>45184</v>
      </c>
      <c r="P2905">
        <v>0</v>
      </c>
      <c r="Q2905" t="str">
        <f t="shared" si="45"/>
        <v>ACTIVE</v>
      </c>
    </row>
    <row r="2906" spans="1:17" x14ac:dyDescent="0.25">
      <c r="A2906" t="s">
        <v>113</v>
      </c>
      <c r="B2906" t="s">
        <v>285</v>
      </c>
      <c r="C2906" t="s">
        <v>286</v>
      </c>
      <c r="D2906" t="s">
        <v>31</v>
      </c>
      <c r="E2906" t="s">
        <v>4670</v>
      </c>
      <c r="F2906" t="s">
        <v>31</v>
      </c>
      <c r="G2906" t="s">
        <v>32</v>
      </c>
      <c r="H2906" t="s">
        <v>33</v>
      </c>
      <c r="I2906">
        <v>45104</v>
      </c>
      <c r="J2906">
        <v>4100</v>
      </c>
      <c r="K2906">
        <v>4212.75</v>
      </c>
      <c r="L2906">
        <v>4100</v>
      </c>
      <c r="M2906">
        <v>3510.65</v>
      </c>
      <c r="N2906">
        <v>45134</v>
      </c>
      <c r="O2906">
        <v>45165</v>
      </c>
      <c r="P2906">
        <v>0</v>
      </c>
      <c r="Q2906" t="str">
        <f t="shared" si="45"/>
        <v>ACTIVE</v>
      </c>
    </row>
    <row r="2907" spans="1:17" x14ac:dyDescent="0.25">
      <c r="A2907" t="s">
        <v>113</v>
      </c>
      <c r="B2907" t="s">
        <v>4671</v>
      </c>
      <c r="C2907" t="s">
        <v>4672</v>
      </c>
      <c r="D2907" t="s">
        <v>22</v>
      </c>
      <c r="E2907" t="s">
        <v>4673</v>
      </c>
      <c r="F2907" t="s">
        <v>165</v>
      </c>
      <c r="G2907" t="s">
        <v>25</v>
      </c>
      <c r="H2907" t="s">
        <v>26</v>
      </c>
      <c r="I2907">
        <v>44825</v>
      </c>
      <c r="J2907">
        <v>14237.02</v>
      </c>
      <c r="K2907">
        <v>14237.02</v>
      </c>
      <c r="L2907">
        <v>14237.02</v>
      </c>
      <c r="M2907">
        <v>13677.02</v>
      </c>
      <c r="N2907">
        <v>45100</v>
      </c>
      <c r="O2907">
        <v>45170</v>
      </c>
      <c r="P2907">
        <v>40</v>
      </c>
      <c r="Q2907" t="str">
        <f t="shared" si="45"/>
        <v>31-60</v>
      </c>
    </row>
    <row r="2908" spans="1:17" x14ac:dyDescent="0.25">
      <c r="A2908" t="s">
        <v>113</v>
      </c>
      <c r="B2908" t="s">
        <v>249</v>
      </c>
      <c r="C2908" t="s">
        <v>250</v>
      </c>
      <c r="D2908" t="s">
        <v>22</v>
      </c>
      <c r="E2908" t="s">
        <v>4674</v>
      </c>
      <c r="F2908" t="s">
        <v>22</v>
      </c>
      <c r="G2908" t="s">
        <v>32</v>
      </c>
      <c r="H2908" t="s">
        <v>33</v>
      </c>
      <c r="I2908">
        <v>44903</v>
      </c>
      <c r="J2908">
        <v>1570</v>
      </c>
      <c r="K2908">
        <v>1613.18</v>
      </c>
      <c r="L2908">
        <v>1570</v>
      </c>
      <c r="M2908">
        <v>537.74</v>
      </c>
      <c r="N2908">
        <v>45024</v>
      </c>
      <c r="O2908">
        <v>45117</v>
      </c>
      <c r="P2908">
        <v>116</v>
      </c>
      <c r="Q2908" t="str">
        <f t="shared" si="45"/>
        <v>91-120</v>
      </c>
    </row>
    <row r="2909" spans="1:17" x14ac:dyDescent="0.25">
      <c r="A2909" t="s">
        <v>113</v>
      </c>
      <c r="B2909" t="s">
        <v>1320</v>
      </c>
      <c r="C2909" t="s">
        <v>1321</v>
      </c>
      <c r="D2909" t="s">
        <v>31</v>
      </c>
      <c r="E2909" t="s">
        <v>4675</v>
      </c>
      <c r="F2909" t="s">
        <v>31</v>
      </c>
      <c r="G2909" t="s">
        <v>32</v>
      </c>
      <c r="H2909" t="s">
        <v>33</v>
      </c>
      <c r="I2909">
        <v>45169</v>
      </c>
      <c r="J2909">
        <v>2548.48</v>
      </c>
      <c r="K2909">
        <v>2618.5700000000002</v>
      </c>
      <c r="L2909">
        <v>2548.48</v>
      </c>
      <c r="M2909">
        <v>2618.58</v>
      </c>
      <c r="O2909">
        <v>45199</v>
      </c>
      <c r="P2909">
        <v>0</v>
      </c>
      <c r="Q2909" t="str">
        <f t="shared" si="45"/>
        <v>ACTIVE</v>
      </c>
    </row>
    <row r="2910" spans="1:17" x14ac:dyDescent="0.25">
      <c r="A2910" t="s">
        <v>113</v>
      </c>
      <c r="B2910" t="s">
        <v>670</v>
      </c>
      <c r="C2910" t="s">
        <v>671</v>
      </c>
      <c r="D2910" t="s">
        <v>31</v>
      </c>
      <c r="E2910" t="s">
        <v>4676</v>
      </c>
      <c r="F2910" t="s">
        <v>31</v>
      </c>
      <c r="G2910" t="s">
        <v>32</v>
      </c>
      <c r="H2910" t="s">
        <v>33</v>
      </c>
      <c r="I2910">
        <v>45098</v>
      </c>
      <c r="J2910">
        <v>3115.36</v>
      </c>
      <c r="K2910">
        <v>3201.04</v>
      </c>
      <c r="L2910">
        <v>3115.36</v>
      </c>
      <c r="M2910">
        <v>2134.04</v>
      </c>
      <c r="N2910">
        <v>45159</v>
      </c>
      <c r="O2910">
        <v>45190</v>
      </c>
      <c r="P2910">
        <v>0</v>
      </c>
      <c r="Q2910" t="str">
        <f t="shared" si="45"/>
        <v>ACTIVE</v>
      </c>
    </row>
    <row r="2911" spans="1:17" x14ac:dyDescent="0.25">
      <c r="A2911" t="s">
        <v>113</v>
      </c>
      <c r="B2911" t="s">
        <v>59</v>
      </c>
      <c r="C2911" t="s">
        <v>60</v>
      </c>
      <c r="D2911" t="s">
        <v>31</v>
      </c>
      <c r="E2911" t="s">
        <v>4677</v>
      </c>
      <c r="F2911" t="s">
        <v>31</v>
      </c>
      <c r="G2911" t="s">
        <v>32</v>
      </c>
      <c r="H2911" t="s">
        <v>33</v>
      </c>
      <c r="I2911">
        <v>45008</v>
      </c>
      <c r="J2911">
        <v>327.25</v>
      </c>
      <c r="K2911">
        <v>336.25</v>
      </c>
      <c r="L2911">
        <v>327.25</v>
      </c>
      <c r="M2911">
        <v>56.05</v>
      </c>
      <c r="N2911">
        <v>45161</v>
      </c>
      <c r="O2911">
        <v>45192</v>
      </c>
      <c r="P2911">
        <v>0</v>
      </c>
      <c r="Q2911" t="str">
        <f t="shared" si="45"/>
        <v>ACTIVE</v>
      </c>
    </row>
    <row r="2912" spans="1:17" x14ac:dyDescent="0.25">
      <c r="A2912" t="s">
        <v>113</v>
      </c>
      <c r="B2912" t="s">
        <v>331</v>
      </c>
      <c r="C2912" t="s">
        <v>332</v>
      </c>
      <c r="D2912" t="s">
        <v>31</v>
      </c>
      <c r="E2912" t="s">
        <v>4678</v>
      </c>
      <c r="F2912" t="s">
        <v>31</v>
      </c>
      <c r="G2912" t="s">
        <v>32</v>
      </c>
      <c r="H2912" t="s">
        <v>33</v>
      </c>
      <c r="I2912">
        <v>45160</v>
      </c>
      <c r="J2912">
        <v>4000</v>
      </c>
      <c r="K2912">
        <v>4110</v>
      </c>
      <c r="L2912">
        <v>4000</v>
      </c>
      <c r="M2912">
        <v>4110</v>
      </c>
      <c r="O2912">
        <v>45191</v>
      </c>
      <c r="P2912">
        <v>0</v>
      </c>
      <c r="Q2912" t="str">
        <f t="shared" si="45"/>
        <v>ACTIVE</v>
      </c>
    </row>
    <row r="2913" spans="1:17" x14ac:dyDescent="0.25">
      <c r="A2913" t="s">
        <v>113</v>
      </c>
      <c r="B2913" t="s">
        <v>264</v>
      </c>
      <c r="C2913" t="s">
        <v>265</v>
      </c>
      <c r="D2913" t="s">
        <v>31</v>
      </c>
      <c r="E2913" t="s">
        <v>4679</v>
      </c>
      <c r="F2913" t="s">
        <v>31</v>
      </c>
      <c r="G2913" t="s">
        <v>32</v>
      </c>
      <c r="H2913" t="s">
        <v>33</v>
      </c>
      <c r="I2913">
        <v>45104</v>
      </c>
      <c r="J2913">
        <v>2232.63</v>
      </c>
      <c r="K2913">
        <v>2294.0300000000002</v>
      </c>
      <c r="L2913">
        <v>2232.63</v>
      </c>
      <c r="M2913">
        <v>1911.7</v>
      </c>
      <c r="N2913">
        <v>45134</v>
      </c>
      <c r="O2913">
        <v>45165</v>
      </c>
      <c r="P2913">
        <v>0</v>
      </c>
      <c r="Q2913" t="str">
        <f t="shared" si="45"/>
        <v>ACTIVE</v>
      </c>
    </row>
    <row r="2914" spans="1:17" x14ac:dyDescent="0.25">
      <c r="A2914" t="s">
        <v>113</v>
      </c>
      <c r="B2914" t="s">
        <v>1568</v>
      </c>
      <c r="C2914" t="s">
        <v>1569</v>
      </c>
      <c r="D2914" t="s">
        <v>31</v>
      </c>
      <c r="E2914" t="s">
        <v>4680</v>
      </c>
      <c r="F2914" t="s">
        <v>31</v>
      </c>
      <c r="G2914" t="s">
        <v>32</v>
      </c>
      <c r="H2914" t="s">
        <v>41</v>
      </c>
      <c r="I2914">
        <v>45063</v>
      </c>
      <c r="J2914">
        <v>2383.33</v>
      </c>
      <c r="K2914">
        <v>2448.88</v>
      </c>
      <c r="L2914">
        <v>2383.33</v>
      </c>
      <c r="M2914">
        <v>612.22</v>
      </c>
      <c r="N2914">
        <v>45155</v>
      </c>
      <c r="O2914">
        <v>45186</v>
      </c>
      <c r="P2914">
        <v>0</v>
      </c>
      <c r="Q2914" t="str">
        <f t="shared" si="45"/>
        <v>ACTIVE</v>
      </c>
    </row>
    <row r="2915" spans="1:17" x14ac:dyDescent="0.25">
      <c r="A2915" t="s">
        <v>113</v>
      </c>
      <c r="B2915" t="s">
        <v>128</v>
      </c>
      <c r="C2915" t="s">
        <v>129</v>
      </c>
      <c r="D2915" t="s">
        <v>31</v>
      </c>
      <c r="E2915" t="s">
        <v>4681</v>
      </c>
      <c r="F2915" t="s">
        <v>31</v>
      </c>
      <c r="G2915" t="s">
        <v>32</v>
      </c>
      <c r="H2915" t="s">
        <v>33</v>
      </c>
      <c r="I2915">
        <v>45041</v>
      </c>
      <c r="J2915">
        <v>6000</v>
      </c>
      <c r="K2915">
        <v>6165</v>
      </c>
      <c r="L2915">
        <v>6000</v>
      </c>
      <c r="M2915">
        <v>2055</v>
      </c>
      <c r="N2915">
        <v>45163</v>
      </c>
      <c r="O2915">
        <v>45194</v>
      </c>
      <c r="P2915">
        <v>0</v>
      </c>
      <c r="Q2915" t="str">
        <f t="shared" si="45"/>
        <v>ACTIVE</v>
      </c>
    </row>
    <row r="2916" spans="1:17" x14ac:dyDescent="0.25">
      <c r="A2916" t="s">
        <v>113</v>
      </c>
      <c r="B2916" t="s">
        <v>125</v>
      </c>
      <c r="C2916" t="s">
        <v>126</v>
      </c>
      <c r="D2916" t="s">
        <v>31</v>
      </c>
      <c r="E2916" t="s">
        <v>4682</v>
      </c>
      <c r="F2916" t="s">
        <v>31</v>
      </c>
      <c r="G2916" t="s">
        <v>25</v>
      </c>
      <c r="H2916" t="s">
        <v>55</v>
      </c>
      <c r="I2916">
        <v>45042</v>
      </c>
      <c r="J2916">
        <v>9000</v>
      </c>
      <c r="K2916">
        <v>14656.87</v>
      </c>
      <c r="L2916">
        <v>9000</v>
      </c>
      <c r="M2916">
        <v>6388.18</v>
      </c>
      <c r="N2916">
        <v>45163</v>
      </c>
      <c r="O2916">
        <v>45170</v>
      </c>
      <c r="P2916">
        <v>0</v>
      </c>
      <c r="Q2916" t="str">
        <f t="shared" si="45"/>
        <v>ACTIVE</v>
      </c>
    </row>
    <row r="2917" spans="1:17" x14ac:dyDescent="0.25">
      <c r="A2917" t="s">
        <v>113</v>
      </c>
      <c r="B2917" t="s">
        <v>49</v>
      </c>
      <c r="C2917" t="s">
        <v>50</v>
      </c>
      <c r="D2917" t="s">
        <v>31</v>
      </c>
      <c r="E2917" t="s">
        <v>4683</v>
      </c>
      <c r="F2917" t="s">
        <v>31</v>
      </c>
      <c r="G2917" t="s">
        <v>32</v>
      </c>
      <c r="H2917" t="s">
        <v>33</v>
      </c>
      <c r="I2917">
        <v>45068</v>
      </c>
      <c r="J2917">
        <v>667.04</v>
      </c>
      <c r="K2917">
        <v>685.39</v>
      </c>
      <c r="L2917">
        <v>667.04</v>
      </c>
      <c r="M2917">
        <v>342.72</v>
      </c>
      <c r="N2917">
        <v>45160</v>
      </c>
      <c r="O2917">
        <v>45191</v>
      </c>
      <c r="P2917">
        <v>0</v>
      </c>
      <c r="Q2917" t="str">
        <f t="shared" si="45"/>
        <v>ACTIVE</v>
      </c>
    </row>
    <row r="2918" spans="1:17" x14ac:dyDescent="0.25">
      <c r="A2918" t="s">
        <v>113</v>
      </c>
      <c r="B2918" t="s">
        <v>4684</v>
      </c>
      <c r="C2918" t="s">
        <v>4685</v>
      </c>
      <c r="D2918" t="s">
        <v>22</v>
      </c>
      <c r="E2918" t="s">
        <v>4686</v>
      </c>
      <c r="F2918" t="s">
        <v>31</v>
      </c>
      <c r="G2918" t="s">
        <v>25</v>
      </c>
      <c r="H2918" t="s">
        <v>37</v>
      </c>
      <c r="I2918">
        <v>45118</v>
      </c>
      <c r="J2918">
        <v>51874.38</v>
      </c>
      <c r="K2918">
        <v>51874.38</v>
      </c>
      <c r="L2918">
        <v>51874.38</v>
      </c>
      <c r="M2918">
        <v>51874.38</v>
      </c>
      <c r="O2918">
        <v>45174</v>
      </c>
      <c r="P2918">
        <v>0</v>
      </c>
      <c r="Q2918" t="str">
        <f t="shared" si="45"/>
        <v>ACTIVE</v>
      </c>
    </row>
    <row r="2919" spans="1:17" x14ac:dyDescent="0.25">
      <c r="A2919" t="s">
        <v>113</v>
      </c>
      <c r="B2919" t="s">
        <v>1031</v>
      </c>
      <c r="C2919" t="s">
        <v>1032</v>
      </c>
      <c r="D2919" t="s">
        <v>29</v>
      </c>
      <c r="E2919" t="s">
        <v>4687</v>
      </c>
      <c r="F2919" t="s">
        <v>31</v>
      </c>
      <c r="G2919" t="s">
        <v>32</v>
      </c>
      <c r="H2919" t="s">
        <v>33</v>
      </c>
      <c r="I2919">
        <v>45138</v>
      </c>
      <c r="J2919">
        <v>1900.14</v>
      </c>
      <c r="K2919">
        <v>1952.41</v>
      </c>
      <c r="L2919">
        <v>1900.14</v>
      </c>
      <c r="M2919">
        <v>1952.46</v>
      </c>
      <c r="O2919">
        <v>45169</v>
      </c>
      <c r="P2919">
        <v>0</v>
      </c>
      <c r="Q2919" t="str">
        <f t="shared" si="45"/>
        <v>ACTIVE</v>
      </c>
    </row>
    <row r="2920" spans="1:17" x14ac:dyDescent="0.25">
      <c r="A2920" t="s">
        <v>113</v>
      </c>
      <c r="B2920" t="s">
        <v>1809</v>
      </c>
      <c r="C2920" t="s">
        <v>1810</v>
      </c>
      <c r="D2920" t="s">
        <v>31</v>
      </c>
      <c r="E2920" t="s">
        <v>4688</v>
      </c>
      <c r="F2920" t="s">
        <v>31</v>
      </c>
      <c r="G2920" t="s">
        <v>25</v>
      </c>
      <c r="H2920" t="s">
        <v>274</v>
      </c>
      <c r="I2920">
        <v>44994</v>
      </c>
      <c r="J2920">
        <v>50000</v>
      </c>
      <c r="K2920">
        <v>51650</v>
      </c>
      <c r="L2920">
        <v>50000</v>
      </c>
      <c r="M2920">
        <v>10560.68</v>
      </c>
      <c r="N2920">
        <v>45147</v>
      </c>
      <c r="O2920">
        <v>45178</v>
      </c>
      <c r="P2920">
        <v>0</v>
      </c>
      <c r="Q2920" t="str">
        <f t="shared" si="45"/>
        <v>ACTIVE</v>
      </c>
    </row>
    <row r="2921" spans="1:17" x14ac:dyDescent="0.25">
      <c r="A2921" t="s">
        <v>113</v>
      </c>
      <c r="B2921" t="s">
        <v>233</v>
      </c>
      <c r="C2921" t="s">
        <v>234</v>
      </c>
      <c r="D2921" t="s">
        <v>31</v>
      </c>
      <c r="E2921" t="s">
        <v>4689</v>
      </c>
      <c r="F2921" t="s">
        <v>31</v>
      </c>
      <c r="G2921" t="s">
        <v>32</v>
      </c>
      <c r="H2921" t="s">
        <v>33</v>
      </c>
      <c r="I2921">
        <v>45159</v>
      </c>
      <c r="J2921">
        <v>6267.5</v>
      </c>
      <c r="K2921">
        <v>6439.87</v>
      </c>
      <c r="L2921">
        <v>6267.5</v>
      </c>
      <c r="M2921">
        <v>6439.92</v>
      </c>
      <c r="O2921">
        <v>45190</v>
      </c>
      <c r="P2921">
        <v>0</v>
      </c>
      <c r="Q2921" t="str">
        <f t="shared" si="45"/>
        <v>ACTIVE</v>
      </c>
    </row>
    <row r="2922" spans="1:17" x14ac:dyDescent="0.25">
      <c r="A2922" t="s">
        <v>113</v>
      </c>
      <c r="B2922" t="s">
        <v>943</v>
      </c>
      <c r="C2922" t="s">
        <v>944</v>
      </c>
      <c r="D2922" t="s">
        <v>31</v>
      </c>
      <c r="E2922" t="s">
        <v>4690</v>
      </c>
      <c r="F2922" t="s">
        <v>31</v>
      </c>
      <c r="G2922" t="s">
        <v>32</v>
      </c>
      <c r="H2922" t="s">
        <v>48</v>
      </c>
      <c r="I2922">
        <v>45100</v>
      </c>
      <c r="J2922">
        <v>7000</v>
      </c>
      <c r="K2922">
        <v>7192.5</v>
      </c>
      <c r="L2922">
        <v>7000</v>
      </c>
      <c r="M2922">
        <v>4795</v>
      </c>
      <c r="N2922">
        <v>45161</v>
      </c>
      <c r="O2922">
        <v>45192</v>
      </c>
      <c r="P2922">
        <v>0</v>
      </c>
      <c r="Q2922" t="str">
        <f t="shared" si="45"/>
        <v>ACTIVE</v>
      </c>
    </row>
    <row r="2923" spans="1:17" x14ac:dyDescent="0.25">
      <c r="A2923" t="s">
        <v>113</v>
      </c>
      <c r="B2923" t="s">
        <v>352</v>
      </c>
      <c r="C2923" t="s">
        <v>353</v>
      </c>
      <c r="D2923" t="s">
        <v>31</v>
      </c>
      <c r="E2923" t="s">
        <v>4691</v>
      </c>
      <c r="F2923" t="s">
        <v>31</v>
      </c>
      <c r="G2923" t="s">
        <v>32</v>
      </c>
      <c r="H2923" t="s">
        <v>33</v>
      </c>
      <c r="I2923">
        <v>45072</v>
      </c>
      <c r="J2923">
        <v>605</v>
      </c>
      <c r="K2923">
        <v>621.64</v>
      </c>
      <c r="L2923">
        <v>605</v>
      </c>
      <c r="M2923">
        <v>414.44</v>
      </c>
      <c r="N2923">
        <v>45133</v>
      </c>
      <c r="O2923">
        <v>45164</v>
      </c>
      <c r="P2923">
        <v>0</v>
      </c>
      <c r="Q2923" t="str">
        <f t="shared" si="45"/>
        <v>ACTIVE</v>
      </c>
    </row>
    <row r="2924" spans="1:17" x14ac:dyDescent="0.25">
      <c r="A2924" t="s">
        <v>113</v>
      </c>
      <c r="B2924" t="s">
        <v>1194</v>
      </c>
      <c r="C2924" t="s">
        <v>1195</v>
      </c>
      <c r="D2924" t="s">
        <v>31</v>
      </c>
      <c r="E2924" t="s">
        <v>4692</v>
      </c>
      <c r="F2924" t="s">
        <v>31</v>
      </c>
      <c r="G2924" t="s">
        <v>32</v>
      </c>
      <c r="H2924" t="s">
        <v>223</v>
      </c>
      <c r="I2924">
        <v>45160</v>
      </c>
      <c r="J2924">
        <v>7172.2</v>
      </c>
      <c r="K2924">
        <v>7369.44</v>
      </c>
      <c r="L2924">
        <v>7172.2</v>
      </c>
      <c r="M2924">
        <v>7369.44</v>
      </c>
      <c r="O2924">
        <v>45191</v>
      </c>
      <c r="P2924">
        <v>0</v>
      </c>
      <c r="Q2924" t="str">
        <f t="shared" si="45"/>
        <v>ACTIVE</v>
      </c>
    </row>
    <row r="2925" spans="1:17" x14ac:dyDescent="0.25">
      <c r="A2925" t="s">
        <v>113</v>
      </c>
      <c r="B2925" t="s">
        <v>3724</v>
      </c>
      <c r="C2925" t="s">
        <v>3725</v>
      </c>
      <c r="D2925" t="s">
        <v>31</v>
      </c>
      <c r="E2925" t="s">
        <v>4693</v>
      </c>
      <c r="F2925" t="s">
        <v>31</v>
      </c>
      <c r="G2925" t="s">
        <v>32</v>
      </c>
      <c r="H2925" t="s">
        <v>33</v>
      </c>
      <c r="I2925">
        <v>45013</v>
      </c>
      <c r="J2925">
        <v>6142.24</v>
      </c>
      <c r="K2925">
        <v>6311.16</v>
      </c>
      <c r="L2925">
        <v>6142.24</v>
      </c>
      <c r="M2925">
        <v>2103.7199999999998</v>
      </c>
      <c r="N2925">
        <v>45135</v>
      </c>
      <c r="O2925">
        <v>45166</v>
      </c>
      <c r="P2925">
        <v>0</v>
      </c>
      <c r="Q2925" t="str">
        <f t="shared" si="45"/>
        <v>ACTIVE</v>
      </c>
    </row>
    <row r="2926" spans="1:17" x14ac:dyDescent="0.25">
      <c r="A2926" t="s">
        <v>113</v>
      </c>
      <c r="B2926" t="s">
        <v>1014</v>
      </c>
      <c r="C2926" t="s">
        <v>1015</v>
      </c>
      <c r="D2926" t="s">
        <v>31</v>
      </c>
      <c r="E2926" t="s">
        <v>4694</v>
      </c>
      <c r="F2926" t="s">
        <v>31</v>
      </c>
      <c r="G2926" t="s">
        <v>25</v>
      </c>
      <c r="H2926" t="s">
        <v>1414</v>
      </c>
      <c r="I2926">
        <v>45121</v>
      </c>
      <c r="J2926">
        <v>2000</v>
      </c>
      <c r="K2926">
        <v>5675.01</v>
      </c>
      <c r="L2926">
        <v>2000</v>
      </c>
      <c r="M2926">
        <v>1275.3499999999999</v>
      </c>
      <c r="N2926">
        <v>45162</v>
      </c>
      <c r="O2926">
        <v>45169</v>
      </c>
      <c r="P2926">
        <v>0</v>
      </c>
      <c r="Q2926" t="str">
        <f t="shared" si="45"/>
        <v>ACTIVE</v>
      </c>
    </row>
    <row r="2927" spans="1:17" x14ac:dyDescent="0.25">
      <c r="A2927" t="s">
        <v>113</v>
      </c>
      <c r="B2927" t="s">
        <v>887</v>
      </c>
      <c r="C2927" t="s">
        <v>888</v>
      </c>
      <c r="D2927" t="s">
        <v>31</v>
      </c>
      <c r="E2927" t="s">
        <v>4695</v>
      </c>
      <c r="F2927" t="s">
        <v>31</v>
      </c>
      <c r="G2927" t="s">
        <v>32</v>
      </c>
      <c r="H2927" t="s">
        <v>33</v>
      </c>
      <c r="I2927">
        <v>45062</v>
      </c>
      <c r="J2927">
        <v>10098</v>
      </c>
      <c r="K2927">
        <v>10375.700000000001</v>
      </c>
      <c r="L2927">
        <v>10098</v>
      </c>
      <c r="M2927">
        <v>5187.87</v>
      </c>
      <c r="N2927">
        <v>45154</v>
      </c>
      <c r="O2927">
        <v>45185</v>
      </c>
      <c r="P2927">
        <v>0</v>
      </c>
      <c r="Q2927" t="str">
        <f t="shared" si="45"/>
        <v>ACTIVE</v>
      </c>
    </row>
    <row r="2928" spans="1:17" x14ac:dyDescent="0.25">
      <c r="A2928" t="s">
        <v>113</v>
      </c>
      <c r="B2928" t="s">
        <v>2132</v>
      </c>
      <c r="C2928" t="s">
        <v>2133</v>
      </c>
      <c r="D2928" t="s">
        <v>22</v>
      </c>
      <c r="E2928" t="s">
        <v>4696</v>
      </c>
      <c r="F2928" t="s">
        <v>22</v>
      </c>
      <c r="G2928" t="s">
        <v>32</v>
      </c>
      <c r="H2928" t="s">
        <v>41</v>
      </c>
      <c r="I2928">
        <v>44946</v>
      </c>
      <c r="J2928">
        <v>3663</v>
      </c>
      <c r="K2928">
        <v>3763.74</v>
      </c>
      <c r="L2928">
        <v>3663</v>
      </c>
      <c r="M2928">
        <v>1881.88</v>
      </c>
      <c r="N2928">
        <v>45005</v>
      </c>
      <c r="O2928">
        <v>45159</v>
      </c>
      <c r="P2928">
        <v>120</v>
      </c>
      <c r="Q2928" t="str">
        <f t="shared" si="45"/>
        <v>91-120</v>
      </c>
    </row>
    <row r="2929" spans="1:17" x14ac:dyDescent="0.25">
      <c r="A2929" t="s">
        <v>113</v>
      </c>
      <c r="B2929" t="s">
        <v>4697</v>
      </c>
      <c r="C2929" t="s">
        <v>4698</v>
      </c>
      <c r="D2929" t="s">
        <v>29</v>
      </c>
      <c r="E2929" t="s">
        <v>4699</v>
      </c>
      <c r="F2929" t="s">
        <v>31</v>
      </c>
      <c r="G2929" t="s">
        <v>25</v>
      </c>
      <c r="H2929" t="s">
        <v>55</v>
      </c>
      <c r="I2929">
        <v>45016</v>
      </c>
      <c r="J2929">
        <v>3561</v>
      </c>
      <c r="K2929">
        <v>44061.55</v>
      </c>
      <c r="L2929">
        <v>3561</v>
      </c>
      <c r="M2929">
        <v>36202.660000000003</v>
      </c>
      <c r="N2929">
        <v>45153</v>
      </c>
      <c r="O2929">
        <v>45190</v>
      </c>
      <c r="P2929">
        <v>0</v>
      </c>
      <c r="Q2929" t="str">
        <f t="shared" si="45"/>
        <v>ACTIVE</v>
      </c>
    </row>
    <row r="2930" spans="1:17" x14ac:dyDescent="0.25">
      <c r="A2930" t="s">
        <v>113</v>
      </c>
      <c r="B2930" t="s">
        <v>3886</v>
      </c>
      <c r="C2930" t="s">
        <v>3887</v>
      </c>
      <c r="D2930" t="s">
        <v>31</v>
      </c>
      <c r="E2930" t="s">
        <v>4700</v>
      </c>
      <c r="F2930" t="s">
        <v>31</v>
      </c>
      <c r="G2930" t="s">
        <v>32</v>
      </c>
      <c r="H2930" t="s">
        <v>33</v>
      </c>
      <c r="I2930">
        <v>45100</v>
      </c>
      <c r="J2930">
        <v>11500</v>
      </c>
      <c r="K2930">
        <v>11816.25</v>
      </c>
      <c r="L2930">
        <v>11500</v>
      </c>
      <c r="M2930">
        <v>7877.52</v>
      </c>
      <c r="N2930">
        <v>45161</v>
      </c>
      <c r="O2930">
        <v>45192</v>
      </c>
      <c r="P2930">
        <v>0</v>
      </c>
      <c r="Q2930" t="str">
        <f t="shared" si="45"/>
        <v>ACTIVE</v>
      </c>
    </row>
    <row r="2931" spans="1:17" x14ac:dyDescent="0.25">
      <c r="A2931" t="s">
        <v>113</v>
      </c>
      <c r="B2931" t="s">
        <v>987</v>
      </c>
      <c r="C2931" t="s">
        <v>988</v>
      </c>
      <c r="D2931" t="s">
        <v>31</v>
      </c>
      <c r="E2931" t="s">
        <v>4701</v>
      </c>
      <c r="F2931" t="s">
        <v>31</v>
      </c>
      <c r="G2931" t="s">
        <v>32</v>
      </c>
      <c r="H2931" t="s">
        <v>41</v>
      </c>
      <c r="I2931">
        <v>45138</v>
      </c>
      <c r="J2931">
        <v>2380.65</v>
      </c>
      <c r="K2931">
        <v>2446.13</v>
      </c>
      <c r="L2931">
        <v>2380.65</v>
      </c>
      <c r="M2931">
        <v>2446.16</v>
      </c>
      <c r="O2931">
        <v>45169</v>
      </c>
      <c r="P2931">
        <v>0</v>
      </c>
      <c r="Q2931" t="str">
        <f t="shared" si="45"/>
        <v>ACTIVE</v>
      </c>
    </row>
    <row r="2932" spans="1:17" x14ac:dyDescent="0.25">
      <c r="A2932" t="s">
        <v>113</v>
      </c>
      <c r="B2932" t="s">
        <v>793</v>
      </c>
      <c r="C2932" t="s">
        <v>794</v>
      </c>
      <c r="D2932" t="s">
        <v>29</v>
      </c>
      <c r="E2932" t="s">
        <v>4702</v>
      </c>
      <c r="F2932" t="s">
        <v>31</v>
      </c>
      <c r="G2932" t="s">
        <v>32</v>
      </c>
      <c r="H2932" t="s">
        <v>223</v>
      </c>
      <c r="I2932">
        <v>45161</v>
      </c>
      <c r="J2932">
        <v>1456.5</v>
      </c>
      <c r="K2932">
        <v>1496.57</v>
      </c>
      <c r="L2932">
        <v>1456.5</v>
      </c>
      <c r="M2932">
        <v>1496.58</v>
      </c>
      <c r="O2932">
        <v>45192</v>
      </c>
      <c r="P2932">
        <v>0</v>
      </c>
      <c r="Q2932" t="str">
        <f t="shared" si="45"/>
        <v>ACTIVE</v>
      </c>
    </row>
    <row r="2933" spans="1:17" x14ac:dyDescent="0.25">
      <c r="A2933" t="s">
        <v>113</v>
      </c>
      <c r="B2933" t="s">
        <v>479</v>
      </c>
      <c r="C2933" t="s">
        <v>480</v>
      </c>
      <c r="D2933" t="s">
        <v>31</v>
      </c>
      <c r="E2933" t="s">
        <v>4703</v>
      </c>
      <c r="F2933" t="s">
        <v>31</v>
      </c>
      <c r="G2933" t="s">
        <v>32</v>
      </c>
      <c r="H2933" t="s">
        <v>48</v>
      </c>
      <c r="I2933">
        <v>45084</v>
      </c>
      <c r="J2933">
        <v>18983.919999999998</v>
      </c>
      <c r="K2933">
        <v>19923.64</v>
      </c>
      <c r="L2933">
        <v>18983.919999999998</v>
      </c>
      <c r="M2933">
        <v>13282.44</v>
      </c>
      <c r="N2933">
        <v>45145</v>
      </c>
      <c r="O2933">
        <v>45176</v>
      </c>
      <c r="P2933">
        <v>0</v>
      </c>
      <c r="Q2933" t="str">
        <f t="shared" si="45"/>
        <v>ACTIVE</v>
      </c>
    </row>
    <row r="2934" spans="1:17" x14ac:dyDescent="0.25">
      <c r="A2934" t="s">
        <v>113</v>
      </c>
      <c r="B2934" t="s">
        <v>858</v>
      </c>
      <c r="C2934" t="s">
        <v>859</v>
      </c>
      <c r="D2934" t="s">
        <v>29</v>
      </c>
      <c r="E2934" t="s">
        <v>4704</v>
      </c>
      <c r="F2934" t="s">
        <v>31</v>
      </c>
      <c r="G2934" t="s">
        <v>32</v>
      </c>
      <c r="H2934" t="s">
        <v>33</v>
      </c>
      <c r="I2934">
        <v>45114</v>
      </c>
      <c r="J2934">
        <v>1100</v>
      </c>
      <c r="K2934">
        <v>1130.25</v>
      </c>
      <c r="L2934">
        <v>1100</v>
      </c>
      <c r="M2934">
        <v>1130.28</v>
      </c>
      <c r="O2934">
        <v>45176</v>
      </c>
      <c r="P2934">
        <v>0</v>
      </c>
      <c r="Q2934" t="str">
        <f t="shared" si="45"/>
        <v>ACTIVE</v>
      </c>
    </row>
    <row r="2935" spans="1:17" x14ac:dyDescent="0.25">
      <c r="A2935" t="s">
        <v>113</v>
      </c>
      <c r="B2935" t="s">
        <v>1256</v>
      </c>
      <c r="C2935" t="s">
        <v>1257</v>
      </c>
      <c r="D2935" t="s">
        <v>31</v>
      </c>
      <c r="E2935" t="s">
        <v>4705</v>
      </c>
      <c r="F2935" t="s">
        <v>31</v>
      </c>
      <c r="G2935" t="s">
        <v>32</v>
      </c>
      <c r="H2935" t="s">
        <v>41</v>
      </c>
      <c r="I2935">
        <v>45118</v>
      </c>
      <c r="J2935">
        <v>12036.33</v>
      </c>
      <c r="K2935">
        <v>12367.33</v>
      </c>
      <c r="L2935">
        <v>12036.33</v>
      </c>
      <c r="M2935">
        <v>9275.52</v>
      </c>
      <c r="N2935">
        <v>45149</v>
      </c>
      <c r="O2935">
        <v>45180</v>
      </c>
      <c r="P2935">
        <v>0</v>
      </c>
      <c r="Q2935" t="str">
        <f t="shared" si="45"/>
        <v>ACTIVE</v>
      </c>
    </row>
    <row r="2936" spans="1:17" x14ac:dyDescent="0.25">
      <c r="A2936" t="s">
        <v>113</v>
      </c>
      <c r="B2936" t="s">
        <v>365</v>
      </c>
      <c r="C2936" t="s">
        <v>366</v>
      </c>
      <c r="D2936" t="s">
        <v>31</v>
      </c>
      <c r="E2936" t="s">
        <v>4706</v>
      </c>
      <c r="F2936" t="s">
        <v>31</v>
      </c>
      <c r="G2936" t="s">
        <v>32</v>
      </c>
      <c r="H2936" t="s">
        <v>33</v>
      </c>
      <c r="I2936">
        <v>45009</v>
      </c>
      <c r="J2936">
        <v>2745.81</v>
      </c>
      <c r="K2936">
        <v>2821.33</v>
      </c>
      <c r="L2936">
        <v>2745.81</v>
      </c>
      <c r="M2936">
        <v>470.23</v>
      </c>
      <c r="N2936">
        <v>45162</v>
      </c>
      <c r="O2936">
        <v>45193</v>
      </c>
      <c r="P2936">
        <v>0</v>
      </c>
      <c r="Q2936" t="str">
        <f t="shared" si="45"/>
        <v>ACTIVE</v>
      </c>
    </row>
    <row r="2937" spans="1:17" x14ac:dyDescent="0.25">
      <c r="A2937" t="s">
        <v>113</v>
      </c>
      <c r="B2937" t="s">
        <v>785</v>
      </c>
      <c r="C2937" t="s">
        <v>786</v>
      </c>
      <c r="D2937" t="s">
        <v>31</v>
      </c>
      <c r="E2937" t="s">
        <v>4707</v>
      </c>
      <c r="F2937" t="s">
        <v>31</v>
      </c>
      <c r="G2937" t="s">
        <v>32</v>
      </c>
      <c r="H2937" t="s">
        <v>41</v>
      </c>
      <c r="I2937">
        <v>45104</v>
      </c>
      <c r="J2937">
        <v>1639.68</v>
      </c>
      <c r="K2937">
        <v>1684.78</v>
      </c>
      <c r="L2937">
        <v>1639.68</v>
      </c>
      <c r="M2937">
        <v>1263.5999999999999</v>
      </c>
      <c r="N2937">
        <v>45134</v>
      </c>
      <c r="O2937">
        <v>45165</v>
      </c>
      <c r="P2937">
        <v>0</v>
      </c>
      <c r="Q2937" t="str">
        <f t="shared" si="45"/>
        <v>ACTIVE</v>
      </c>
    </row>
    <row r="2938" spans="1:17" x14ac:dyDescent="0.25">
      <c r="A2938" t="s">
        <v>113</v>
      </c>
      <c r="B2938" t="s">
        <v>1162</v>
      </c>
      <c r="C2938" t="s">
        <v>1163</v>
      </c>
      <c r="D2938" t="s">
        <v>31</v>
      </c>
      <c r="E2938" t="s">
        <v>4708</v>
      </c>
      <c r="F2938" t="s">
        <v>31</v>
      </c>
      <c r="G2938" t="s">
        <v>25</v>
      </c>
      <c r="H2938" t="s">
        <v>55</v>
      </c>
      <c r="I2938">
        <v>45079</v>
      </c>
      <c r="J2938">
        <v>16557</v>
      </c>
      <c r="K2938">
        <v>25819.06</v>
      </c>
      <c r="L2938">
        <v>16557</v>
      </c>
      <c r="M2938">
        <v>6148.37</v>
      </c>
      <c r="N2938">
        <v>45160</v>
      </c>
      <c r="O2938">
        <v>45191</v>
      </c>
      <c r="P2938">
        <v>0</v>
      </c>
      <c r="Q2938" t="str">
        <f t="shared" si="45"/>
        <v>ACTIVE</v>
      </c>
    </row>
    <row r="2939" spans="1:17" x14ac:dyDescent="0.25">
      <c r="A2939" t="s">
        <v>113</v>
      </c>
      <c r="B2939" t="s">
        <v>4709</v>
      </c>
      <c r="C2939" t="s">
        <v>4710</v>
      </c>
      <c r="D2939" t="s">
        <v>31</v>
      </c>
      <c r="E2939" t="s">
        <v>4711</v>
      </c>
      <c r="F2939" t="s">
        <v>31</v>
      </c>
      <c r="G2939" t="s">
        <v>32</v>
      </c>
      <c r="H2939" t="s">
        <v>588</v>
      </c>
      <c r="I2939">
        <v>45166</v>
      </c>
      <c r="J2939">
        <v>34230</v>
      </c>
      <c r="K2939">
        <v>35171.33</v>
      </c>
      <c r="L2939">
        <v>34230</v>
      </c>
      <c r="M2939">
        <v>35171.339999999997</v>
      </c>
      <c r="O2939">
        <v>45197</v>
      </c>
      <c r="P2939">
        <v>0</v>
      </c>
      <c r="Q2939" t="str">
        <f t="shared" si="45"/>
        <v>ACTIVE</v>
      </c>
    </row>
    <row r="2940" spans="1:17" x14ac:dyDescent="0.25">
      <c r="A2940" t="s">
        <v>113</v>
      </c>
      <c r="B2940" t="s">
        <v>131</v>
      </c>
      <c r="C2940" t="s">
        <v>132</v>
      </c>
      <c r="D2940" t="s">
        <v>31</v>
      </c>
      <c r="E2940" t="s">
        <v>4712</v>
      </c>
      <c r="F2940" t="s">
        <v>31</v>
      </c>
      <c r="G2940" t="s">
        <v>32</v>
      </c>
      <c r="H2940" t="s">
        <v>79</v>
      </c>
      <c r="I2940">
        <v>44950</v>
      </c>
      <c r="J2940">
        <v>449.46</v>
      </c>
      <c r="K2940">
        <v>461.83</v>
      </c>
      <c r="L2940">
        <v>449.46</v>
      </c>
      <c r="M2940">
        <v>76.97</v>
      </c>
      <c r="N2940">
        <v>45162</v>
      </c>
      <c r="O2940">
        <v>45193</v>
      </c>
      <c r="P2940">
        <v>0</v>
      </c>
      <c r="Q2940" t="str">
        <f t="shared" si="45"/>
        <v>ACTIVE</v>
      </c>
    </row>
    <row r="2941" spans="1:17" x14ac:dyDescent="0.25">
      <c r="A2941" t="s">
        <v>113</v>
      </c>
      <c r="B2941" t="s">
        <v>955</v>
      </c>
      <c r="C2941" t="s">
        <v>956</v>
      </c>
      <c r="D2941" t="s">
        <v>31</v>
      </c>
      <c r="E2941" t="s">
        <v>4713</v>
      </c>
      <c r="F2941" t="s">
        <v>31</v>
      </c>
      <c r="G2941" t="s">
        <v>32</v>
      </c>
      <c r="H2941" t="s">
        <v>33</v>
      </c>
      <c r="I2941">
        <v>45140</v>
      </c>
      <c r="J2941">
        <v>682</v>
      </c>
      <c r="K2941">
        <v>700.77</v>
      </c>
      <c r="L2941">
        <v>682</v>
      </c>
      <c r="M2941">
        <v>700.8</v>
      </c>
      <c r="O2941">
        <v>45171</v>
      </c>
      <c r="P2941">
        <v>0</v>
      </c>
      <c r="Q2941" t="str">
        <f t="shared" si="45"/>
        <v>ACTIVE</v>
      </c>
    </row>
    <row r="2942" spans="1:17" x14ac:dyDescent="0.25">
      <c r="A2942" t="s">
        <v>113</v>
      </c>
      <c r="B2942" t="s">
        <v>1493</v>
      </c>
      <c r="C2942" t="s">
        <v>1494</v>
      </c>
      <c r="D2942" t="s">
        <v>29</v>
      </c>
      <c r="E2942" t="s">
        <v>4714</v>
      </c>
      <c r="F2942" t="s">
        <v>165</v>
      </c>
      <c r="G2942" t="s">
        <v>32</v>
      </c>
      <c r="H2942" t="s">
        <v>33</v>
      </c>
      <c r="I2942">
        <v>45104</v>
      </c>
      <c r="J2942">
        <v>5234</v>
      </c>
      <c r="K2942">
        <v>5377.94</v>
      </c>
      <c r="L2942">
        <v>5234</v>
      </c>
      <c r="M2942">
        <v>4481.6499999999996</v>
      </c>
      <c r="N2942">
        <v>45141</v>
      </c>
      <c r="O2942">
        <v>45172</v>
      </c>
      <c r="P2942">
        <v>5</v>
      </c>
      <c r="Q2942" t="str">
        <f t="shared" si="45"/>
        <v>1-30</v>
      </c>
    </row>
    <row r="2943" spans="1:17" x14ac:dyDescent="0.25">
      <c r="A2943" t="s">
        <v>113</v>
      </c>
      <c r="B2943" t="s">
        <v>4715</v>
      </c>
      <c r="C2943" t="s">
        <v>4716</v>
      </c>
      <c r="D2943" t="s">
        <v>31</v>
      </c>
      <c r="E2943" t="s">
        <v>4717</v>
      </c>
      <c r="F2943" t="s">
        <v>31</v>
      </c>
      <c r="G2943" t="s">
        <v>25</v>
      </c>
      <c r="H2943" t="s">
        <v>274</v>
      </c>
      <c r="I2943">
        <v>45131</v>
      </c>
      <c r="J2943">
        <v>12311</v>
      </c>
      <c r="K2943">
        <v>20405.990000000002</v>
      </c>
      <c r="L2943">
        <v>12311</v>
      </c>
      <c r="M2943">
        <v>16741.580000000002</v>
      </c>
      <c r="N2943">
        <v>45161</v>
      </c>
      <c r="O2943">
        <v>45168</v>
      </c>
      <c r="P2943">
        <v>0</v>
      </c>
      <c r="Q2943" t="str">
        <f t="shared" si="45"/>
        <v>ACTIVE</v>
      </c>
    </row>
    <row r="2944" spans="1:17" x14ac:dyDescent="0.25">
      <c r="A2944" t="s">
        <v>113</v>
      </c>
      <c r="B2944" t="s">
        <v>49</v>
      </c>
      <c r="C2944" t="s">
        <v>50</v>
      </c>
      <c r="D2944" t="s">
        <v>31</v>
      </c>
      <c r="E2944" t="s">
        <v>4718</v>
      </c>
      <c r="F2944" t="s">
        <v>31</v>
      </c>
      <c r="G2944" t="s">
        <v>32</v>
      </c>
      <c r="H2944" t="s">
        <v>33</v>
      </c>
      <c r="I2944">
        <v>45058</v>
      </c>
      <c r="J2944">
        <v>1427.8</v>
      </c>
      <c r="K2944">
        <v>1467.08</v>
      </c>
      <c r="L2944">
        <v>1427.8</v>
      </c>
      <c r="M2944">
        <v>733.56</v>
      </c>
      <c r="N2944">
        <v>45150</v>
      </c>
      <c r="O2944">
        <v>45181</v>
      </c>
      <c r="P2944">
        <v>0</v>
      </c>
      <c r="Q2944" t="str">
        <f t="shared" si="45"/>
        <v>ACTIVE</v>
      </c>
    </row>
    <row r="2945" spans="1:17" x14ac:dyDescent="0.25">
      <c r="A2945" t="s">
        <v>113</v>
      </c>
      <c r="B2945" t="s">
        <v>4719</v>
      </c>
      <c r="C2945" t="s">
        <v>4720</v>
      </c>
      <c r="D2945" t="s">
        <v>22</v>
      </c>
      <c r="E2945" t="s">
        <v>4721</v>
      </c>
      <c r="F2945" t="s">
        <v>31</v>
      </c>
      <c r="G2945" t="s">
        <v>25</v>
      </c>
      <c r="H2945" t="s">
        <v>26</v>
      </c>
      <c r="I2945">
        <v>44629</v>
      </c>
      <c r="J2945">
        <v>14961</v>
      </c>
      <c r="K2945">
        <v>14961</v>
      </c>
      <c r="L2945">
        <v>14961</v>
      </c>
      <c r="M2945">
        <v>13061</v>
      </c>
      <c r="N2945">
        <v>45154</v>
      </c>
      <c r="O2945">
        <v>45168</v>
      </c>
      <c r="P2945">
        <v>0</v>
      </c>
      <c r="Q2945" t="str">
        <f t="shared" si="45"/>
        <v>ACTIVE</v>
      </c>
    </row>
    <row r="2946" spans="1:17" x14ac:dyDescent="0.25">
      <c r="A2946" t="s">
        <v>113</v>
      </c>
      <c r="B2946" t="s">
        <v>2867</v>
      </c>
      <c r="C2946" t="s">
        <v>2868</v>
      </c>
      <c r="D2946" t="s">
        <v>31</v>
      </c>
      <c r="E2946" t="s">
        <v>4722</v>
      </c>
      <c r="F2946" t="s">
        <v>31</v>
      </c>
      <c r="G2946" t="s">
        <v>32</v>
      </c>
      <c r="H2946" t="s">
        <v>33</v>
      </c>
      <c r="I2946">
        <v>45008</v>
      </c>
      <c r="J2946">
        <v>33870.39</v>
      </c>
      <c r="K2946">
        <v>34801.83</v>
      </c>
      <c r="L2946">
        <v>33870.39</v>
      </c>
      <c r="M2946">
        <v>5800.31</v>
      </c>
      <c r="N2946">
        <v>45161</v>
      </c>
      <c r="O2946">
        <v>45192</v>
      </c>
      <c r="P2946">
        <v>0</v>
      </c>
      <c r="Q2946" t="str">
        <f t="shared" ref="Q2946:Q3009" si="46">IF(P2946=0,"ACTIVE",IF(P2946&lt;=30,"1-30",IF(AND(P2946&gt;30,P2946&lt;=60),"31-60",IF(AND(P2946&gt;60,P2946&lt;=90),"61-90",IF(AND(P2946&gt;90,P2946&lt;=120),"91-120",IF(AND(P2946&gt;120,P2946&lt;=150),"121-150",IF(AND(P2946&gt;150,P2946&lt;=180),"151-180","180+")))))))</f>
        <v>ACTIVE</v>
      </c>
    </row>
    <row r="2947" spans="1:17" x14ac:dyDescent="0.25">
      <c r="A2947" t="s">
        <v>113</v>
      </c>
      <c r="B2947" t="s">
        <v>3329</v>
      </c>
      <c r="C2947" t="s">
        <v>3330</v>
      </c>
      <c r="D2947" t="s">
        <v>31</v>
      </c>
      <c r="E2947" t="s">
        <v>4723</v>
      </c>
      <c r="F2947" t="s">
        <v>31</v>
      </c>
      <c r="G2947" t="s">
        <v>32</v>
      </c>
      <c r="H2947" t="s">
        <v>33</v>
      </c>
      <c r="I2947">
        <v>45009</v>
      </c>
      <c r="J2947">
        <v>3100</v>
      </c>
      <c r="K2947">
        <v>3185.25</v>
      </c>
      <c r="L2947">
        <v>3100</v>
      </c>
      <c r="M2947">
        <v>530.88</v>
      </c>
      <c r="N2947">
        <v>45162</v>
      </c>
      <c r="O2947">
        <v>45193</v>
      </c>
      <c r="P2947">
        <v>0</v>
      </c>
      <c r="Q2947" t="str">
        <f t="shared" si="46"/>
        <v>ACTIVE</v>
      </c>
    </row>
    <row r="2948" spans="1:17" x14ac:dyDescent="0.25">
      <c r="A2948" t="s">
        <v>113</v>
      </c>
      <c r="B2948" t="s">
        <v>1504</v>
      </c>
      <c r="C2948" t="s">
        <v>1505</v>
      </c>
      <c r="D2948" t="s">
        <v>31</v>
      </c>
      <c r="E2948" t="s">
        <v>4724</v>
      </c>
      <c r="F2948" t="s">
        <v>31</v>
      </c>
      <c r="G2948" t="s">
        <v>32</v>
      </c>
      <c r="H2948" t="s">
        <v>33</v>
      </c>
      <c r="I2948">
        <v>45113</v>
      </c>
      <c r="J2948">
        <v>22000</v>
      </c>
      <c r="K2948">
        <v>22605</v>
      </c>
      <c r="L2948">
        <v>22000</v>
      </c>
      <c r="M2948">
        <v>18837.5</v>
      </c>
      <c r="N2948">
        <v>45144</v>
      </c>
      <c r="O2948">
        <v>45189</v>
      </c>
      <c r="P2948">
        <v>0</v>
      </c>
      <c r="Q2948" t="str">
        <f t="shared" si="46"/>
        <v>ACTIVE</v>
      </c>
    </row>
    <row r="2949" spans="1:17" x14ac:dyDescent="0.25">
      <c r="A2949" t="s">
        <v>113</v>
      </c>
      <c r="B2949" t="s">
        <v>27</v>
      </c>
      <c r="C2949" t="s">
        <v>28</v>
      </c>
      <c r="D2949" t="s">
        <v>29</v>
      </c>
      <c r="E2949" t="s">
        <v>4725</v>
      </c>
      <c r="F2949" t="s">
        <v>31</v>
      </c>
      <c r="G2949" t="s">
        <v>32</v>
      </c>
      <c r="H2949" t="s">
        <v>33</v>
      </c>
      <c r="I2949">
        <v>45162</v>
      </c>
      <c r="J2949">
        <v>525</v>
      </c>
      <c r="K2949">
        <v>539.44000000000005</v>
      </c>
      <c r="L2949">
        <v>525</v>
      </c>
      <c r="M2949">
        <v>539.46</v>
      </c>
      <c r="O2949">
        <v>45193</v>
      </c>
      <c r="P2949">
        <v>0</v>
      </c>
      <c r="Q2949" t="str">
        <f t="shared" si="46"/>
        <v>ACTIVE</v>
      </c>
    </row>
    <row r="2950" spans="1:17" x14ac:dyDescent="0.25">
      <c r="A2950" t="s">
        <v>113</v>
      </c>
      <c r="B2950" t="s">
        <v>128</v>
      </c>
      <c r="C2950" t="s">
        <v>129</v>
      </c>
      <c r="D2950" t="s">
        <v>31</v>
      </c>
      <c r="E2950" t="s">
        <v>4726</v>
      </c>
      <c r="F2950" t="s">
        <v>31</v>
      </c>
      <c r="G2950" t="s">
        <v>32</v>
      </c>
      <c r="H2950" t="s">
        <v>41</v>
      </c>
      <c r="I2950">
        <v>45048</v>
      </c>
      <c r="J2950">
        <v>3000</v>
      </c>
      <c r="K2950">
        <v>3082.5</v>
      </c>
      <c r="L2950">
        <v>3000</v>
      </c>
      <c r="M2950">
        <v>770.63</v>
      </c>
      <c r="N2950">
        <v>45140</v>
      </c>
      <c r="O2950">
        <v>45171</v>
      </c>
      <c r="P2950">
        <v>0</v>
      </c>
      <c r="Q2950" t="str">
        <f t="shared" si="46"/>
        <v>ACTIVE</v>
      </c>
    </row>
    <row r="2951" spans="1:17" x14ac:dyDescent="0.25">
      <c r="A2951" t="s">
        <v>113</v>
      </c>
      <c r="B2951" t="s">
        <v>337</v>
      </c>
      <c r="C2951" t="s">
        <v>338</v>
      </c>
      <c r="D2951" t="s">
        <v>31</v>
      </c>
      <c r="E2951" t="s">
        <v>4727</v>
      </c>
      <c r="F2951" t="s">
        <v>31</v>
      </c>
      <c r="G2951" t="s">
        <v>32</v>
      </c>
      <c r="H2951" t="s">
        <v>33</v>
      </c>
      <c r="I2951">
        <v>45119</v>
      </c>
      <c r="J2951">
        <v>2817.1</v>
      </c>
      <c r="K2951">
        <v>2894.58</v>
      </c>
      <c r="L2951">
        <v>2817.1</v>
      </c>
      <c r="M2951">
        <v>2412.15</v>
      </c>
      <c r="N2951">
        <v>45150</v>
      </c>
      <c r="O2951">
        <v>45181</v>
      </c>
      <c r="P2951">
        <v>0</v>
      </c>
      <c r="Q2951" t="str">
        <f t="shared" si="46"/>
        <v>ACTIVE</v>
      </c>
    </row>
    <row r="2952" spans="1:17" x14ac:dyDescent="0.25">
      <c r="A2952" t="s">
        <v>113</v>
      </c>
      <c r="B2952" t="s">
        <v>56</v>
      </c>
      <c r="C2952" t="s">
        <v>57</v>
      </c>
      <c r="D2952" t="s">
        <v>31</v>
      </c>
      <c r="E2952" t="s">
        <v>4728</v>
      </c>
      <c r="F2952" t="s">
        <v>31</v>
      </c>
      <c r="G2952" t="s">
        <v>32</v>
      </c>
      <c r="H2952" t="s">
        <v>301</v>
      </c>
      <c r="I2952">
        <v>45128</v>
      </c>
      <c r="J2952">
        <v>6799.42</v>
      </c>
      <c r="K2952">
        <v>6986.41</v>
      </c>
      <c r="L2952">
        <v>6799.42</v>
      </c>
      <c r="M2952">
        <v>5239.83</v>
      </c>
      <c r="N2952">
        <v>45159</v>
      </c>
      <c r="O2952">
        <v>45190</v>
      </c>
      <c r="P2952">
        <v>0</v>
      </c>
      <c r="Q2952" t="str">
        <f t="shared" si="46"/>
        <v>ACTIVE</v>
      </c>
    </row>
    <row r="2953" spans="1:17" x14ac:dyDescent="0.25">
      <c r="A2953" t="s">
        <v>113</v>
      </c>
      <c r="B2953" t="s">
        <v>27</v>
      </c>
      <c r="C2953" t="s">
        <v>28</v>
      </c>
      <c r="D2953" t="s">
        <v>29</v>
      </c>
      <c r="E2953" t="s">
        <v>4729</v>
      </c>
      <c r="F2953" t="s">
        <v>31</v>
      </c>
      <c r="G2953" t="s">
        <v>32</v>
      </c>
      <c r="H2953" t="s">
        <v>33</v>
      </c>
      <c r="I2953">
        <v>45084</v>
      </c>
      <c r="J2953">
        <v>2800</v>
      </c>
      <c r="K2953">
        <v>2877</v>
      </c>
      <c r="L2953">
        <v>2800</v>
      </c>
      <c r="M2953">
        <v>1918</v>
      </c>
      <c r="N2953">
        <v>45145</v>
      </c>
      <c r="O2953">
        <v>45176</v>
      </c>
      <c r="P2953">
        <v>0</v>
      </c>
      <c r="Q2953" t="str">
        <f t="shared" si="46"/>
        <v>ACTIVE</v>
      </c>
    </row>
    <row r="2954" spans="1:17" x14ac:dyDescent="0.25">
      <c r="A2954" t="s">
        <v>113</v>
      </c>
      <c r="B2954" t="s">
        <v>4730</v>
      </c>
      <c r="C2954" t="s">
        <v>4731</v>
      </c>
      <c r="D2954" t="s">
        <v>22</v>
      </c>
      <c r="E2954" t="s">
        <v>4732</v>
      </c>
      <c r="F2954" t="s">
        <v>31</v>
      </c>
      <c r="G2954" t="s">
        <v>25</v>
      </c>
      <c r="H2954" t="s">
        <v>284</v>
      </c>
      <c r="I2954">
        <v>45068</v>
      </c>
      <c r="J2954">
        <v>12507.48</v>
      </c>
      <c r="K2954">
        <v>12507.48</v>
      </c>
      <c r="L2954">
        <v>12507.48</v>
      </c>
      <c r="M2954">
        <v>12507.48</v>
      </c>
      <c r="O2954">
        <v>45184</v>
      </c>
      <c r="P2954">
        <v>0</v>
      </c>
      <c r="Q2954" t="str">
        <f t="shared" si="46"/>
        <v>ACTIVE</v>
      </c>
    </row>
    <row r="2955" spans="1:17" x14ac:dyDescent="0.25">
      <c r="A2955" t="s">
        <v>113</v>
      </c>
      <c r="B2955" t="s">
        <v>648</v>
      </c>
      <c r="C2955" t="s">
        <v>649</v>
      </c>
      <c r="D2955" t="s">
        <v>31</v>
      </c>
      <c r="E2955" t="s">
        <v>4733</v>
      </c>
      <c r="F2955" t="s">
        <v>31</v>
      </c>
      <c r="G2955" t="s">
        <v>32</v>
      </c>
      <c r="H2955" t="s">
        <v>75</v>
      </c>
      <c r="I2955">
        <v>45113</v>
      </c>
      <c r="J2955">
        <v>5467.6</v>
      </c>
      <c r="K2955">
        <v>5617.97</v>
      </c>
      <c r="L2955">
        <v>5467.6</v>
      </c>
      <c r="M2955">
        <v>4494.3999999999996</v>
      </c>
      <c r="N2955">
        <v>45144</v>
      </c>
      <c r="O2955">
        <v>45175</v>
      </c>
      <c r="P2955">
        <v>0</v>
      </c>
      <c r="Q2955" t="str">
        <f t="shared" si="46"/>
        <v>ACTIVE</v>
      </c>
    </row>
    <row r="2956" spans="1:17" x14ac:dyDescent="0.25">
      <c r="A2956" t="s">
        <v>113</v>
      </c>
      <c r="B2956" t="s">
        <v>2362</v>
      </c>
      <c r="C2956" t="s">
        <v>2363</v>
      </c>
      <c r="D2956" t="s">
        <v>31</v>
      </c>
      <c r="E2956" t="s">
        <v>4734</v>
      </c>
      <c r="F2956" t="s">
        <v>31</v>
      </c>
      <c r="G2956" t="s">
        <v>32</v>
      </c>
      <c r="H2956" t="s">
        <v>48</v>
      </c>
      <c r="I2956">
        <v>45084</v>
      </c>
      <c r="J2956">
        <v>165.17</v>
      </c>
      <c r="K2956">
        <v>173.35</v>
      </c>
      <c r="L2956">
        <v>165.17</v>
      </c>
      <c r="M2956">
        <v>115.6</v>
      </c>
      <c r="N2956">
        <v>45145</v>
      </c>
      <c r="O2956">
        <v>45176</v>
      </c>
      <c r="P2956">
        <v>0</v>
      </c>
      <c r="Q2956" t="str">
        <f t="shared" si="46"/>
        <v>ACTIVE</v>
      </c>
    </row>
    <row r="2957" spans="1:17" x14ac:dyDescent="0.25">
      <c r="A2957" t="s">
        <v>113</v>
      </c>
      <c r="B2957" t="s">
        <v>4735</v>
      </c>
      <c r="C2957" t="s">
        <v>4736</v>
      </c>
      <c r="D2957" t="s">
        <v>31</v>
      </c>
      <c r="E2957" t="s">
        <v>4737</v>
      </c>
      <c r="F2957" t="s">
        <v>31</v>
      </c>
      <c r="G2957" t="s">
        <v>25</v>
      </c>
      <c r="H2957" t="s">
        <v>55</v>
      </c>
      <c r="I2957">
        <v>45156</v>
      </c>
      <c r="J2957">
        <v>7500</v>
      </c>
      <c r="K2957">
        <v>100276.54</v>
      </c>
      <c r="L2957">
        <v>7500</v>
      </c>
      <c r="M2957">
        <v>100276.54</v>
      </c>
      <c r="O2957">
        <v>45184</v>
      </c>
      <c r="P2957">
        <v>0</v>
      </c>
      <c r="Q2957" t="str">
        <f t="shared" si="46"/>
        <v>ACTIVE</v>
      </c>
    </row>
    <row r="2958" spans="1:17" x14ac:dyDescent="0.25">
      <c r="A2958" t="s">
        <v>113</v>
      </c>
      <c r="B2958" t="s">
        <v>421</v>
      </c>
      <c r="C2958" t="s">
        <v>422</v>
      </c>
      <c r="D2958" t="s">
        <v>31</v>
      </c>
      <c r="E2958" t="s">
        <v>4738</v>
      </c>
      <c r="F2958" t="s">
        <v>31</v>
      </c>
      <c r="G2958" t="s">
        <v>32</v>
      </c>
      <c r="H2958" t="s">
        <v>33</v>
      </c>
      <c r="I2958">
        <v>45096</v>
      </c>
      <c r="J2958">
        <v>9450</v>
      </c>
      <c r="K2958">
        <v>9709.8799999999992</v>
      </c>
      <c r="L2958">
        <v>9450</v>
      </c>
      <c r="M2958">
        <v>6473.28</v>
      </c>
      <c r="N2958">
        <v>45157</v>
      </c>
      <c r="O2958">
        <v>45188</v>
      </c>
      <c r="P2958">
        <v>0</v>
      </c>
      <c r="Q2958" t="str">
        <f t="shared" si="46"/>
        <v>ACTIVE</v>
      </c>
    </row>
    <row r="2959" spans="1:17" x14ac:dyDescent="0.25">
      <c r="A2959" t="s">
        <v>113</v>
      </c>
      <c r="B2959" t="s">
        <v>955</v>
      </c>
      <c r="C2959" t="s">
        <v>956</v>
      </c>
      <c r="D2959" t="s">
        <v>31</v>
      </c>
      <c r="E2959" t="s">
        <v>4739</v>
      </c>
      <c r="F2959" t="s">
        <v>31</v>
      </c>
      <c r="G2959" t="s">
        <v>32</v>
      </c>
      <c r="H2959" t="s">
        <v>33</v>
      </c>
      <c r="I2959">
        <v>45126</v>
      </c>
      <c r="J2959">
        <v>660</v>
      </c>
      <c r="K2959">
        <v>678.15</v>
      </c>
      <c r="L2959">
        <v>660</v>
      </c>
      <c r="M2959">
        <v>565.15</v>
      </c>
      <c r="N2959">
        <v>45157</v>
      </c>
      <c r="O2959">
        <v>45188</v>
      </c>
      <c r="P2959">
        <v>0</v>
      </c>
      <c r="Q2959" t="str">
        <f t="shared" si="46"/>
        <v>ACTIVE</v>
      </c>
    </row>
    <row r="2960" spans="1:17" x14ac:dyDescent="0.25">
      <c r="A2960" t="s">
        <v>113</v>
      </c>
      <c r="B2960" t="s">
        <v>1268</v>
      </c>
      <c r="C2960" t="s">
        <v>1269</v>
      </c>
      <c r="D2960" t="s">
        <v>31</v>
      </c>
      <c r="E2960" t="s">
        <v>4740</v>
      </c>
      <c r="F2960" t="s">
        <v>31</v>
      </c>
      <c r="G2960" t="s">
        <v>25</v>
      </c>
      <c r="H2960" t="s">
        <v>55</v>
      </c>
      <c r="I2960">
        <v>45106</v>
      </c>
      <c r="J2960">
        <v>3500</v>
      </c>
      <c r="K2960">
        <v>16006.35</v>
      </c>
      <c r="L2960">
        <v>3500</v>
      </c>
      <c r="M2960">
        <v>11979.41</v>
      </c>
      <c r="N2960">
        <v>45161</v>
      </c>
      <c r="O2960">
        <v>45168</v>
      </c>
      <c r="P2960">
        <v>0</v>
      </c>
      <c r="Q2960" t="str">
        <f t="shared" si="46"/>
        <v>ACTIVE</v>
      </c>
    </row>
    <row r="2961" spans="1:17" x14ac:dyDescent="0.25">
      <c r="A2961" t="s">
        <v>113</v>
      </c>
      <c r="B2961" t="s">
        <v>1268</v>
      </c>
      <c r="C2961" t="s">
        <v>1269</v>
      </c>
      <c r="D2961" t="s">
        <v>31</v>
      </c>
      <c r="E2961" t="s">
        <v>4741</v>
      </c>
      <c r="F2961" t="s">
        <v>31</v>
      </c>
      <c r="G2961" t="s">
        <v>32</v>
      </c>
      <c r="H2961" t="s">
        <v>301</v>
      </c>
      <c r="I2961">
        <v>45058</v>
      </c>
      <c r="J2961">
        <v>3295.38</v>
      </c>
      <c r="K2961">
        <v>3458.51</v>
      </c>
      <c r="L2961">
        <v>3295.38</v>
      </c>
      <c r="M2961">
        <v>2593.89</v>
      </c>
      <c r="N2961">
        <v>45120</v>
      </c>
      <c r="O2961">
        <v>45168</v>
      </c>
      <c r="P2961">
        <v>0</v>
      </c>
      <c r="Q2961" t="str">
        <f t="shared" si="46"/>
        <v>ACTIVE</v>
      </c>
    </row>
    <row r="2962" spans="1:17" x14ac:dyDescent="0.25">
      <c r="A2962" t="s">
        <v>113</v>
      </c>
      <c r="B2962" t="s">
        <v>128</v>
      </c>
      <c r="C2962" t="s">
        <v>129</v>
      </c>
      <c r="D2962" t="s">
        <v>31</v>
      </c>
      <c r="E2962" t="s">
        <v>4742</v>
      </c>
      <c r="F2962" t="s">
        <v>31</v>
      </c>
      <c r="G2962" t="s">
        <v>32</v>
      </c>
      <c r="H2962" t="s">
        <v>33</v>
      </c>
      <c r="I2962">
        <v>45110</v>
      </c>
      <c r="J2962">
        <v>4482.5600000000004</v>
      </c>
      <c r="K2962">
        <v>4605.84</v>
      </c>
      <c r="L2962">
        <v>4482.5600000000004</v>
      </c>
      <c r="M2962">
        <v>3838.2</v>
      </c>
      <c r="N2962">
        <v>45141</v>
      </c>
      <c r="O2962">
        <v>45172</v>
      </c>
      <c r="P2962">
        <v>0</v>
      </c>
      <c r="Q2962" t="str">
        <f t="shared" si="46"/>
        <v>ACTIVE</v>
      </c>
    </row>
    <row r="2963" spans="1:17" x14ac:dyDescent="0.25">
      <c r="A2963" t="s">
        <v>113</v>
      </c>
      <c r="B2963" t="s">
        <v>3506</v>
      </c>
      <c r="C2963" t="s">
        <v>3507</v>
      </c>
      <c r="D2963" t="s">
        <v>22</v>
      </c>
      <c r="E2963" t="s">
        <v>4743</v>
      </c>
      <c r="F2963" t="s">
        <v>121</v>
      </c>
      <c r="G2963" t="s">
        <v>32</v>
      </c>
      <c r="H2963" t="s">
        <v>33</v>
      </c>
      <c r="I2963">
        <v>45069</v>
      </c>
      <c r="J2963">
        <v>14740</v>
      </c>
      <c r="K2963">
        <v>15145.35</v>
      </c>
      <c r="L2963">
        <v>14740</v>
      </c>
      <c r="M2963">
        <v>12621.15</v>
      </c>
      <c r="N2963">
        <v>45100</v>
      </c>
      <c r="O2963">
        <v>45172</v>
      </c>
      <c r="P2963">
        <v>40</v>
      </c>
      <c r="Q2963" t="str">
        <f t="shared" si="46"/>
        <v>31-60</v>
      </c>
    </row>
    <row r="2964" spans="1:17" x14ac:dyDescent="0.25">
      <c r="A2964" t="s">
        <v>113</v>
      </c>
      <c r="B2964" t="s">
        <v>887</v>
      </c>
      <c r="C2964" t="s">
        <v>888</v>
      </c>
      <c r="D2964" t="s">
        <v>31</v>
      </c>
      <c r="E2964" t="s">
        <v>4744</v>
      </c>
      <c r="F2964" t="s">
        <v>31</v>
      </c>
      <c r="G2964" t="s">
        <v>32</v>
      </c>
      <c r="H2964" t="s">
        <v>33</v>
      </c>
      <c r="I2964">
        <v>45029</v>
      </c>
      <c r="J2964">
        <v>3206.5</v>
      </c>
      <c r="K2964">
        <v>3294.69</v>
      </c>
      <c r="L2964">
        <v>3206.5</v>
      </c>
      <c r="M2964">
        <v>1098.24</v>
      </c>
      <c r="N2964">
        <v>45151</v>
      </c>
      <c r="O2964">
        <v>45182</v>
      </c>
      <c r="P2964">
        <v>0</v>
      </c>
      <c r="Q2964" t="str">
        <f t="shared" si="46"/>
        <v>ACTIVE</v>
      </c>
    </row>
    <row r="2965" spans="1:17" x14ac:dyDescent="0.25">
      <c r="A2965" t="s">
        <v>113</v>
      </c>
      <c r="B2965" t="s">
        <v>2897</v>
      </c>
      <c r="C2965" t="s">
        <v>2898</v>
      </c>
      <c r="D2965" t="s">
        <v>31</v>
      </c>
      <c r="E2965" t="s">
        <v>4745</v>
      </c>
      <c r="F2965" t="s">
        <v>31</v>
      </c>
      <c r="G2965" t="s">
        <v>32</v>
      </c>
      <c r="H2965" t="s">
        <v>86</v>
      </c>
      <c r="I2965">
        <v>45113</v>
      </c>
      <c r="J2965">
        <v>21112.95</v>
      </c>
      <c r="K2965">
        <v>21693.57</v>
      </c>
      <c r="L2965">
        <v>21112.95</v>
      </c>
      <c r="M2965">
        <v>21693.56</v>
      </c>
      <c r="N2965">
        <v>45144</v>
      </c>
      <c r="O2965">
        <v>45175</v>
      </c>
      <c r="P2965">
        <v>0</v>
      </c>
      <c r="Q2965" t="str">
        <f t="shared" si="46"/>
        <v>ACTIVE</v>
      </c>
    </row>
    <row r="2966" spans="1:17" x14ac:dyDescent="0.25">
      <c r="A2966" t="s">
        <v>113</v>
      </c>
      <c r="B2966" t="s">
        <v>549</v>
      </c>
      <c r="C2966" t="s">
        <v>550</v>
      </c>
      <c r="D2966" t="s">
        <v>29</v>
      </c>
      <c r="E2966" t="s">
        <v>4746</v>
      </c>
      <c r="F2966" t="s">
        <v>31</v>
      </c>
      <c r="G2966" t="s">
        <v>32</v>
      </c>
      <c r="H2966" t="s">
        <v>33</v>
      </c>
      <c r="I2966">
        <v>44986</v>
      </c>
      <c r="J2966">
        <v>5909.68</v>
      </c>
      <c r="K2966">
        <v>6072.21</v>
      </c>
      <c r="L2966">
        <v>5909.68</v>
      </c>
      <c r="M2966">
        <v>1012.04</v>
      </c>
      <c r="N2966">
        <v>45139</v>
      </c>
      <c r="O2966">
        <v>45170</v>
      </c>
      <c r="P2966">
        <v>0</v>
      </c>
      <c r="Q2966" t="str">
        <f t="shared" si="46"/>
        <v>ACTIVE</v>
      </c>
    </row>
    <row r="2967" spans="1:17" x14ac:dyDescent="0.25">
      <c r="A2967" t="s">
        <v>113</v>
      </c>
      <c r="B2967" t="s">
        <v>27</v>
      </c>
      <c r="C2967" t="s">
        <v>28</v>
      </c>
      <c r="D2967" t="s">
        <v>29</v>
      </c>
      <c r="E2967" t="s">
        <v>4747</v>
      </c>
      <c r="F2967" t="s">
        <v>31</v>
      </c>
      <c r="G2967" t="s">
        <v>32</v>
      </c>
      <c r="H2967" t="s">
        <v>33</v>
      </c>
      <c r="I2967">
        <v>45162</v>
      </c>
      <c r="J2967">
        <v>21.3</v>
      </c>
      <c r="K2967">
        <v>21.89</v>
      </c>
      <c r="L2967">
        <v>21.3</v>
      </c>
      <c r="M2967">
        <v>21.9</v>
      </c>
      <c r="O2967">
        <v>45193</v>
      </c>
      <c r="P2967">
        <v>0</v>
      </c>
      <c r="Q2967" t="str">
        <f t="shared" si="46"/>
        <v>ACTIVE</v>
      </c>
    </row>
    <row r="2968" spans="1:17" x14ac:dyDescent="0.25">
      <c r="A2968" t="s">
        <v>113</v>
      </c>
      <c r="B2968" t="s">
        <v>49</v>
      </c>
      <c r="C2968" t="s">
        <v>50</v>
      </c>
      <c r="D2968" t="s">
        <v>31</v>
      </c>
      <c r="E2968" t="s">
        <v>4748</v>
      </c>
      <c r="F2968" t="s">
        <v>31</v>
      </c>
      <c r="G2968" t="s">
        <v>32</v>
      </c>
      <c r="H2968" t="s">
        <v>33</v>
      </c>
      <c r="I2968">
        <v>45100</v>
      </c>
      <c r="J2968">
        <v>557.54</v>
      </c>
      <c r="K2968">
        <v>572.88</v>
      </c>
      <c r="L2968">
        <v>557.54</v>
      </c>
      <c r="M2968">
        <v>381.92</v>
      </c>
      <c r="N2968">
        <v>45161</v>
      </c>
      <c r="O2968">
        <v>45192</v>
      </c>
      <c r="P2968">
        <v>0</v>
      </c>
      <c r="Q2968" t="str">
        <f t="shared" si="46"/>
        <v>ACTIVE</v>
      </c>
    </row>
    <row r="2969" spans="1:17" x14ac:dyDescent="0.25">
      <c r="A2969" t="s">
        <v>113</v>
      </c>
      <c r="B2969" t="s">
        <v>971</v>
      </c>
      <c r="C2969" t="s">
        <v>972</v>
      </c>
      <c r="D2969" t="s">
        <v>31</v>
      </c>
      <c r="E2969" t="s">
        <v>4749</v>
      </c>
      <c r="F2969" t="s">
        <v>31</v>
      </c>
      <c r="G2969" t="s">
        <v>32</v>
      </c>
      <c r="H2969" t="s">
        <v>79</v>
      </c>
      <c r="I2969">
        <v>45099</v>
      </c>
      <c r="J2969">
        <v>5673.8</v>
      </c>
      <c r="K2969">
        <v>5829.84</v>
      </c>
      <c r="L2969">
        <v>5673.8</v>
      </c>
      <c r="M2969">
        <v>5829.84</v>
      </c>
      <c r="O2969">
        <v>45191</v>
      </c>
      <c r="P2969">
        <v>0</v>
      </c>
      <c r="Q2969" t="str">
        <f t="shared" si="46"/>
        <v>ACTIVE</v>
      </c>
    </row>
    <row r="2970" spans="1:17" x14ac:dyDescent="0.25">
      <c r="A2970" t="s">
        <v>113</v>
      </c>
      <c r="B2970" t="s">
        <v>59</v>
      </c>
      <c r="C2970" t="s">
        <v>60</v>
      </c>
      <c r="D2970" t="s">
        <v>31</v>
      </c>
      <c r="E2970" t="s">
        <v>4750</v>
      </c>
      <c r="F2970" t="s">
        <v>31</v>
      </c>
      <c r="G2970" t="s">
        <v>32</v>
      </c>
      <c r="H2970" t="s">
        <v>33</v>
      </c>
      <c r="I2970">
        <v>44984</v>
      </c>
      <c r="J2970">
        <v>415.8</v>
      </c>
      <c r="K2970">
        <v>427.24</v>
      </c>
      <c r="L2970">
        <v>415.8</v>
      </c>
      <c r="M2970">
        <v>71.209999999999994</v>
      </c>
      <c r="N2970">
        <v>45134</v>
      </c>
      <c r="O2970">
        <v>45165</v>
      </c>
      <c r="P2970">
        <v>0</v>
      </c>
      <c r="Q2970" t="str">
        <f t="shared" si="46"/>
        <v>ACTIVE</v>
      </c>
    </row>
    <row r="2971" spans="1:17" x14ac:dyDescent="0.25">
      <c r="A2971" t="s">
        <v>113</v>
      </c>
      <c r="B2971" t="s">
        <v>4751</v>
      </c>
      <c r="C2971" t="s">
        <v>4752</v>
      </c>
      <c r="D2971" t="s">
        <v>22</v>
      </c>
      <c r="E2971" t="s">
        <v>4753</v>
      </c>
      <c r="F2971" t="s">
        <v>31</v>
      </c>
      <c r="G2971" t="s">
        <v>25</v>
      </c>
      <c r="H2971" t="s">
        <v>37</v>
      </c>
      <c r="I2971">
        <v>44742</v>
      </c>
      <c r="J2971">
        <v>24980.62</v>
      </c>
      <c r="K2971">
        <v>24980.62</v>
      </c>
      <c r="L2971">
        <v>24980.62</v>
      </c>
      <c r="M2971">
        <v>18901.73</v>
      </c>
      <c r="N2971">
        <v>45142</v>
      </c>
      <c r="O2971">
        <v>45173</v>
      </c>
      <c r="P2971">
        <v>0</v>
      </c>
      <c r="Q2971" t="str">
        <f t="shared" si="46"/>
        <v>ACTIVE</v>
      </c>
    </row>
    <row r="2972" spans="1:17" x14ac:dyDescent="0.25">
      <c r="A2972" t="s">
        <v>113</v>
      </c>
      <c r="B2972" t="s">
        <v>549</v>
      </c>
      <c r="C2972" t="s">
        <v>550</v>
      </c>
      <c r="D2972" t="s">
        <v>29</v>
      </c>
      <c r="E2972" t="s">
        <v>4754</v>
      </c>
      <c r="F2972" t="s">
        <v>165</v>
      </c>
      <c r="G2972" t="s">
        <v>32</v>
      </c>
      <c r="H2972" t="s">
        <v>33</v>
      </c>
      <c r="I2972">
        <v>45044</v>
      </c>
      <c r="J2972">
        <v>5400</v>
      </c>
      <c r="K2972">
        <v>5548.5</v>
      </c>
      <c r="L2972">
        <v>5400</v>
      </c>
      <c r="M2972">
        <v>2774.25</v>
      </c>
      <c r="N2972">
        <v>45155</v>
      </c>
      <c r="O2972">
        <v>45173</v>
      </c>
      <c r="P2972">
        <v>4</v>
      </c>
      <c r="Q2972" t="str">
        <f t="shared" si="46"/>
        <v>1-30</v>
      </c>
    </row>
    <row r="2973" spans="1:17" x14ac:dyDescent="0.25">
      <c r="A2973" t="s">
        <v>113</v>
      </c>
      <c r="B2973" t="s">
        <v>303</v>
      </c>
      <c r="C2973" t="s">
        <v>304</v>
      </c>
      <c r="D2973" t="s">
        <v>31</v>
      </c>
      <c r="E2973" t="s">
        <v>4755</v>
      </c>
      <c r="F2973" t="s">
        <v>31</v>
      </c>
      <c r="G2973" t="s">
        <v>32</v>
      </c>
      <c r="H2973" t="s">
        <v>33</v>
      </c>
      <c r="I2973">
        <v>45111</v>
      </c>
      <c r="J2973">
        <v>2000</v>
      </c>
      <c r="K2973">
        <v>2055</v>
      </c>
      <c r="L2973">
        <v>2000</v>
      </c>
      <c r="M2973">
        <v>1712.5</v>
      </c>
      <c r="N2973">
        <v>45142</v>
      </c>
      <c r="O2973">
        <v>45173</v>
      </c>
      <c r="P2973">
        <v>0</v>
      </c>
      <c r="Q2973" t="str">
        <f t="shared" si="46"/>
        <v>ACTIVE</v>
      </c>
    </row>
    <row r="2974" spans="1:17" x14ac:dyDescent="0.25">
      <c r="A2974" t="s">
        <v>113</v>
      </c>
      <c r="B2974" t="s">
        <v>4756</v>
      </c>
      <c r="C2974" t="s">
        <v>4757</v>
      </c>
      <c r="D2974" t="s">
        <v>31</v>
      </c>
      <c r="E2974" t="s">
        <v>4758</v>
      </c>
      <c r="F2974" t="s">
        <v>31</v>
      </c>
      <c r="G2974" t="s">
        <v>25</v>
      </c>
      <c r="H2974" t="s">
        <v>55</v>
      </c>
      <c r="I2974">
        <v>45134</v>
      </c>
      <c r="J2974">
        <v>4400</v>
      </c>
      <c r="K2974">
        <v>7938.07</v>
      </c>
      <c r="L2974">
        <v>4400</v>
      </c>
      <c r="M2974">
        <v>7115.2</v>
      </c>
      <c r="N2974">
        <v>45156</v>
      </c>
      <c r="O2974">
        <v>45187</v>
      </c>
      <c r="P2974">
        <v>0</v>
      </c>
      <c r="Q2974" t="str">
        <f t="shared" si="46"/>
        <v>ACTIVE</v>
      </c>
    </row>
    <row r="2975" spans="1:17" x14ac:dyDescent="0.25">
      <c r="A2975" t="s">
        <v>113</v>
      </c>
      <c r="B2975" t="s">
        <v>59</v>
      </c>
      <c r="C2975" t="s">
        <v>60</v>
      </c>
      <c r="D2975" t="s">
        <v>31</v>
      </c>
      <c r="E2975" t="s">
        <v>4759</v>
      </c>
      <c r="F2975" t="s">
        <v>31</v>
      </c>
      <c r="G2975" t="s">
        <v>32</v>
      </c>
      <c r="H2975" t="s">
        <v>33</v>
      </c>
      <c r="I2975">
        <v>45140</v>
      </c>
      <c r="J2975">
        <v>429</v>
      </c>
      <c r="K2975">
        <v>440.8</v>
      </c>
      <c r="L2975">
        <v>429</v>
      </c>
      <c r="M2975">
        <v>440.82</v>
      </c>
      <c r="O2975">
        <v>45171</v>
      </c>
      <c r="P2975">
        <v>0</v>
      </c>
      <c r="Q2975" t="str">
        <f t="shared" si="46"/>
        <v>ACTIVE</v>
      </c>
    </row>
    <row r="2976" spans="1:17" x14ac:dyDescent="0.25">
      <c r="A2976" t="s">
        <v>113</v>
      </c>
      <c r="B2976" t="s">
        <v>661</v>
      </c>
      <c r="C2976" t="s">
        <v>662</v>
      </c>
      <c r="D2976" t="s">
        <v>31</v>
      </c>
      <c r="E2976" t="s">
        <v>4760</v>
      </c>
      <c r="F2976" t="s">
        <v>31</v>
      </c>
      <c r="G2976" t="s">
        <v>32</v>
      </c>
      <c r="H2976" t="s">
        <v>41</v>
      </c>
      <c r="I2976">
        <v>45152</v>
      </c>
      <c r="J2976">
        <v>6369</v>
      </c>
      <c r="K2976">
        <v>6544.15</v>
      </c>
      <c r="L2976">
        <v>6369</v>
      </c>
      <c r="M2976">
        <v>6544.16</v>
      </c>
      <c r="O2976">
        <v>45183</v>
      </c>
      <c r="P2976">
        <v>0</v>
      </c>
      <c r="Q2976" t="str">
        <f t="shared" si="46"/>
        <v>ACTIVE</v>
      </c>
    </row>
    <row r="2977" spans="1:17" x14ac:dyDescent="0.25">
      <c r="A2977" t="s">
        <v>113</v>
      </c>
      <c r="B2977" t="s">
        <v>208</v>
      </c>
      <c r="C2977" t="s">
        <v>209</v>
      </c>
      <c r="D2977" t="s">
        <v>31</v>
      </c>
      <c r="E2977" t="s">
        <v>4761</v>
      </c>
      <c r="F2977" t="s">
        <v>31</v>
      </c>
      <c r="G2977" t="s">
        <v>32</v>
      </c>
      <c r="H2977" t="s">
        <v>79</v>
      </c>
      <c r="I2977">
        <v>44929</v>
      </c>
      <c r="J2977">
        <v>1418</v>
      </c>
      <c r="K2977">
        <v>1488.2</v>
      </c>
      <c r="L2977">
        <v>1418</v>
      </c>
      <c r="M2977">
        <v>248.03</v>
      </c>
      <c r="N2977">
        <v>45141</v>
      </c>
      <c r="O2977">
        <v>45172</v>
      </c>
      <c r="P2977">
        <v>0</v>
      </c>
      <c r="Q2977" t="str">
        <f t="shared" si="46"/>
        <v>ACTIVE</v>
      </c>
    </row>
    <row r="2978" spans="1:17" x14ac:dyDescent="0.25">
      <c r="A2978" t="s">
        <v>113</v>
      </c>
      <c r="B2978" t="s">
        <v>3651</v>
      </c>
      <c r="C2978" t="s">
        <v>3652</v>
      </c>
      <c r="D2978" t="s">
        <v>31</v>
      </c>
      <c r="E2978" t="s">
        <v>4762</v>
      </c>
      <c r="F2978" t="s">
        <v>31</v>
      </c>
      <c r="G2978" t="s">
        <v>32</v>
      </c>
      <c r="H2978" t="s">
        <v>48</v>
      </c>
      <c r="I2978">
        <v>45146</v>
      </c>
      <c r="J2978">
        <v>18454.900000000001</v>
      </c>
      <c r="K2978">
        <v>19368.43</v>
      </c>
      <c r="L2978">
        <v>18454.900000000001</v>
      </c>
      <c r="M2978">
        <v>19368.48</v>
      </c>
      <c r="O2978">
        <v>45177</v>
      </c>
      <c r="P2978">
        <v>0</v>
      </c>
      <c r="Q2978" t="str">
        <f t="shared" si="46"/>
        <v>ACTIVE</v>
      </c>
    </row>
    <row r="2979" spans="1:17" x14ac:dyDescent="0.25">
      <c r="A2979" t="s">
        <v>113</v>
      </c>
      <c r="B2979" t="s">
        <v>785</v>
      </c>
      <c r="C2979" t="s">
        <v>786</v>
      </c>
      <c r="D2979" t="s">
        <v>31</v>
      </c>
      <c r="E2979" t="s">
        <v>4763</v>
      </c>
      <c r="F2979" t="s">
        <v>31</v>
      </c>
      <c r="G2979" t="s">
        <v>25</v>
      </c>
      <c r="H2979" t="s">
        <v>55</v>
      </c>
      <c r="I2979">
        <v>45166</v>
      </c>
      <c r="J2979">
        <v>1250</v>
      </c>
      <c r="K2979">
        <v>9888.19</v>
      </c>
      <c r="L2979">
        <v>1250</v>
      </c>
      <c r="M2979">
        <v>9888.19</v>
      </c>
      <c r="O2979">
        <v>45181</v>
      </c>
      <c r="P2979">
        <v>0</v>
      </c>
      <c r="Q2979" t="str">
        <f t="shared" si="46"/>
        <v>ACTIVE</v>
      </c>
    </row>
    <row r="2980" spans="1:17" x14ac:dyDescent="0.25">
      <c r="A2980" t="s">
        <v>113</v>
      </c>
      <c r="B2980" t="s">
        <v>309</v>
      </c>
      <c r="C2980" t="s">
        <v>310</v>
      </c>
      <c r="D2980" t="s">
        <v>31</v>
      </c>
      <c r="E2980" t="s">
        <v>4764</v>
      </c>
      <c r="F2980" t="s">
        <v>31</v>
      </c>
      <c r="G2980" t="s">
        <v>25</v>
      </c>
      <c r="H2980" t="s">
        <v>55</v>
      </c>
      <c r="I2980">
        <v>45029</v>
      </c>
      <c r="J2980">
        <v>6000</v>
      </c>
      <c r="K2980">
        <v>24004.58</v>
      </c>
      <c r="L2980">
        <v>6000</v>
      </c>
      <c r="M2980">
        <v>14182.31</v>
      </c>
      <c r="N2980">
        <v>45161</v>
      </c>
      <c r="O2980">
        <v>45168</v>
      </c>
      <c r="P2980">
        <v>0</v>
      </c>
      <c r="Q2980" t="str">
        <f t="shared" si="46"/>
        <v>ACTIVE</v>
      </c>
    </row>
    <row r="2981" spans="1:17" x14ac:dyDescent="0.25">
      <c r="A2981" t="s">
        <v>113</v>
      </c>
      <c r="B2981" t="s">
        <v>4765</v>
      </c>
      <c r="C2981" t="s">
        <v>4766</v>
      </c>
      <c r="D2981" t="s">
        <v>22</v>
      </c>
      <c r="E2981" t="s">
        <v>4767</v>
      </c>
      <c r="F2981" t="s">
        <v>22</v>
      </c>
      <c r="G2981" t="s">
        <v>25</v>
      </c>
      <c r="H2981" t="s">
        <v>284</v>
      </c>
      <c r="I2981">
        <v>45111</v>
      </c>
      <c r="J2981">
        <v>51548.81</v>
      </c>
      <c r="K2981">
        <v>51548.81</v>
      </c>
      <c r="L2981">
        <v>51548.81</v>
      </c>
      <c r="M2981">
        <v>48725.66</v>
      </c>
      <c r="N2981">
        <v>45166</v>
      </c>
      <c r="O2981">
        <v>45180</v>
      </c>
      <c r="P2981">
        <v>-26</v>
      </c>
      <c r="Q2981" t="str">
        <f t="shared" si="46"/>
        <v>1-30</v>
      </c>
    </row>
    <row r="2982" spans="1:17" x14ac:dyDescent="0.25">
      <c r="A2982" t="s">
        <v>113</v>
      </c>
      <c r="B2982" t="s">
        <v>498</v>
      </c>
      <c r="C2982" t="s">
        <v>499</v>
      </c>
      <c r="D2982" t="s">
        <v>31</v>
      </c>
      <c r="E2982" t="s">
        <v>4768</v>
      </c>
      <c r="F2982" t="s">
        <v>31</v>
      </c>
      <c r="G2982" t="s">
        <v>32</v>
      </c>
      <c r="H2982" t="s">
        <v>33</v>
      </c>
      <c r="I2982">
        <v>45141</v>
      </c>
      <c r="J2982">
        <v>1171.5</v>
      </c>
      <c r="K2982">
        <v>1203.73</v>
      </c>
      <c r="L2982">
        <v>1171.5</v>
      </c>
      <c r="M2982">
        <v>1203.78</v>
      </c>
      <c r="O2982">
        <v>45172</v>
      </c>
      <c r="P2982">
        <v>0</v>
      </c>
      <c r="Q2982" t="str">
        <f t="shared" si="46"/>
        <v>ACTIVE</v>
      </c>
    </row>
    <row r="2983" spans="1:17" x14ac:dyDescent="0.25">
      <c r="A2983" t="s">
        <v>113</v>
      </c>
      <c r="B2983" t="s">
        <v>292</v>
      </c>
      <c r="C2983" t="s">
        <v>293</v>
      </c>
      <c r="D2983" t="s">
        <v>31</v>
      </c>
      <c r="E2983" t="s">
        <v>4769</v>
      </c>
      <c r="F2983" t="s">
        <v>31</v>
      </c>
      <c r="G2983" t="s">
        <v>32</v>
      </c>
      <c r="H2983" t="s">
        <v>295</v>
      </c>
      <c r="I2983">
        <v>45050</v>
      </c>
      <c r="J2983">
        <v>2662</v>
      </c>
      <c r="K2983">
        <v>2735.22</v>
      </c>
      <c r="L2983">
        <v>2662</v>
      </c>
      <c r="M2983">
        <v>683.81</v>
      </c>
      <c r="N2983">
        <v>45142</v>
      </c>
      <c r="O2983">
        <v>45173</v>
      </c>
      <c r="P2983">
        <v>0</v>
      </c>
      <c r="Q2983" t="str">
        <f t="shared" si="46"/>
        <v>ACTIVE</v>
      </c>
    </row>
    <row r="2984" spans="1:17" x14ac:dyDescent="0.25">
      <c r="A2984" t="s">
        <v>113</v>
      </c>
      <c r="B2984" t="s">
        <v>4191</v>
      </c>
      <c r="C2984" t="s">
        <v>4192</v>
      </c>
      <c r="D2984" t="s">
        <v>31</v>
      </c>
      <c r="E2984" t="s">
        <v>4770</v>
      </c>
      <c r="F2984" t="s">
        <v>31</v>
      </c>
      <c r="G2984" t="s">
        <v>32</v>
      </c>
      <c r="H2984" t="s">
        <v>33</v>
      </c>
      <c r="I2984">
        <v>45076</v>
      </c>
      <c r="J2984">
        <v>4500</v>
      </c>
      <c r="K2984">
        <v>4623.75</v>
      </c>
      <c r="L2984">
        <v>4500</v>
      </c>
      <c r="M2984">
        <v>3082.52</v>
      </c>
      <c r="N2984">
        <v>45148</v>
      </c>
      <c r="O2984">
        <v>45168</v>
      </c>
      <c r="P2984">
        <v>0</v>
      </c>
      <c r="Q2984" t="str">
        <f t="shared" si="46"/>
        <v>ACTIVE</v>
      </c>
    </row>
    <row r="2985" spans="1:17" x14ac:dyDescent="0.25">
      <c r="A2985" t="s">
        <v>113</v>
      </c>
      <c r="B2985" t="s">
        <v>607</v>
      </c>
      <c r="C2985" t="s">
        <v>608</v>
      </c>
      <c r="D2985" t="s">
        <v>31</v>
      </c>
      <c r="E2985" t="s">
        <v>4771</v>
      </c>
      <c r="F2985" t="s">
        <v>31</v>
      </c>
      <c r="G2985" t="s">
        <v>32</v>
      </c>
      <c r="H2985" t="s">
        <v>41</v>
      </c>
      <c r="I2985">
        <v>45112</v>
      </c>
      <c r="J2985">
        <v>6619.59</v>
      </c>
      <c r="K2985">
        <v>6801.64</v>
      </c>
      <c r="L2985">
        <v>6619.59</v>
      </c>
      <c r="M2985">
        <v>5101.2299999999996</v>
      </c>
      <c r="N2985">
        <v>45143</v>
      </c>
      <c r="O2985">
        <v>45174</v>
      </c>
      <c r="P2985">
        <v>0</v>
      </c>
      <c r="Q2985" t="str">
        <f t="shared" si="46"/>
        <v>ACTIVE</v>
      </c>
    </row>
    <row r="2986" spans="1:17" x14ac:dyDescent="0.25">
      <c r="A2986" t="s">
        <v>113</v>
      </c>
      <c r="B2986" t="s">
        <v>454</v>
      </c>
      <c r="C2986" t="s">
        <v>455</v>
      </c>
      <c r="D2986" t="s">
        <v>29</v>
      </c>
      <c r="E2986" t="s">
        <v>4772</v>
      </c>
      <c r="F2986" t="s">
        <v>31</v>
      </c>
      <c r="G2986" t="s">
        <v>32</v>
      </c>
      <c r="H2986" t="s">
        <v>68</v>
      </c>
      <c r="I2986">
        <v>45155</v>
      </c>
      <c r="J2986">
        <v>3900</v>
      </c>
      <c r="K2986">
        <v>4007.25</v>
      </c>
      <c r="L2986">
        <v>3900</v>
      </c>
      <c r="M2986">
        <v>4007.26</v>
      </c>
      <c r="O2986">
        <v>45186</v>
      </c>
      <c r="P2986">
        <v>0</v>
      </c>
      <c r="Q2986" t="str">
        <f t="shared" si="46"/>
        <v>ACTIVE</v>
      </c>
    </row>
    <row r="2987" spans="1:17" x14ac:dyDescent="0.25">
      <c r="A2987" t="s">
        <v>113</v>
      </c>
      <c r="B2987" t="s">
        <v>371</v>
      </c>
      <c r="C2987" t="s">
        <v>372</v>
      </c>
      <c r="D2987" t="s">
        <v>31</v>
      </c>
      <c r="E2987" t="s">
        <v>4773</v>
      </c>
      <c r="F2987" t="s">
        <v>31</v>
      </c>
      <c r="G2987" t="s">
        <v>32</v>
      </c>
      <c r="H2987" t="s">
        <v>33</v>
      </c>
      <c r="I2987">
        <v>45014</v>
      </c>
      <c r="J2987">
        <v>45231.11</v>
      </c>
      <c r="K2987">
        <v>46474.98</v>
      </c>
      <c r="L2987">
        <v>45231.11</v>
      </c>
      <c r="M2987">
        <v>15491.66</v>
      </c>
      <c r="N2987">
        <v>45149</v>
      </c>
      <c r="O2987">
        <v>45167</v>
      </c>
      <c r="P2987">
        <v>0</v>
      </c>
      <c r="Q2987" t="str">
        <f t="shared" si="46"/>
        <v>ACTIVE</v>
      </c>
    </row>
    <row r="2988" spans="1:17" x14ac:dyDescent="0.25">
      <c r="A2988" t="s">
        <v>113</v>
      </c>
      <c r="B2988" t="s">
        <v>115</v>
      </c>
      <c r="C2988" t="s">
        <v>116</v>
      </c>
      <c r="D2988" t="s">
        <v>31</v>
      </c>
      <c r="E2988" t="s">
        <v>4774</v>
      </c>
      <c r="F2988" t="s">
        <v>31</v>
      </c>
      <c r="G2988" t="s">
        <v>32</v>
      </c>
      <c r="H2988" t="s">
        <v>41</v>
      </c>
      <c r="I2988">
        <v>45075</v>
      </c>
      <c r="J2988">
        <v>754.5</v>
      </c>
      <c r="K2988">
        <v>775.25</v>
      </c>
      <c r="L2988">
        <v>754.5</v>
      </c>
      <c r="M2988">
        <v>387.64</v>
      </c>
      <c r="N2988">
        <v>45136</v>
      </c>
      <c r="O2988">
        <v>45167</v>
      </c>
      <c r="P2988">
        <v>0</v>
      </c>
      <c r="Q2988" t="str">
        <f t="shared" si="46"/>
        <v>ACTIVE</v>
      </c>
    </row>
    <row r="2989" spans="1:17" x14ac:dyDescent="0.25">
      <c r="A2989" t="s">
        <v>113</v>
      </c>
      <c r="B2989" t="s">
        <v>1225</v>
      </c>
      <c r="C2989" t="s">
        <v>1226</v>
      </c>
      <c r="D2989" t="s">
        <v>31</v>
      </c>
      <c r="E2989" t="s">
        <v>4775</v>
      </c>
      <c r="F2989" t="s">
        <v>31</v>
      </c>
      <c r="G2989" t="s">
        <v>32</v>
      </c>
      <c r="H2989" t="s">
        <v>33</v>
      </c>
      <c r="I2989">
        <v>45076</v>
      </c>
      <c r="J2989">
        <v>3905</v>
      </c>
      <c r="K2989">
        <v>4012.39</v>
      </c>
      <c r="L2989">
        <v>3905</v>
      </c>
      <c r="M2989">
        <v>2674.96</v>
      </c>
      <c r="N2989">
        <v>45137</v>
      </c>
      <c r="O2989">
        <v>45168</v>
      </c>
      <c r="P2989">
        <v>0</v>
      </c>
      <c r="Q2989" t="str">
        <f t="shared" si="46"/>
        <v>ACTIVE</v>
      </c>
    </row>
    <row r="2990" spans="1:17" x14ac:dyDescent="0.25">
      <c r="A2990" t="s">
        <v>113</v>
      </c>
      <c r="B2990" t="s">
        <v>3007</v>
      </c>
      <c r="C2990" t="s">
        <v>3008</v>
      </c>
      <c r="D2990" t="s">
        <v>31</v>
      </c>
      <c r="E2990" t="s">
        <v>4776</v>
      </c>
      <c r="F2990" t="s">
        <v>31</v>
      </c>
      <c r="G2990" t="s">
        <v>32</v>
      </c>
      <c r="H2990" t="s">
        <v>33</v>
      </c>
      <c r="I2990">
        <v>45033</v>
      </c>
      <c r="J2990">
        <v>49279.5</v>
      </c>
      <c r="K2990">
        <v>50634.69</v>
      </c>
      <c r="L2990">
        <v>49279.5</v>
      </c>
      <c r="M2990">
        <v>16878.240000000002</v>
      </c>
      <c r="N2990">
        <v>45155</v>
      </c>
      <c r="O2990">
        <v>45186</v>
      </c>
      <c r="P2990">
        <v>0</v>
      </c>
      <c r="Q2990" t="str">
        <f t="shared" si="46"/>
        <v>ACTIVE</v>
      </c>
    </row>
    <row r="2991" spans="1:17" x14ac:dyDescent="0.25">
      <c r="A2991" t="s">
        <v>113</v>
      </c>
      <c r="B2991" t="s">
        <v>1903</v>
      </c>
      <c r="C2991" t="s">
        <v>1904</v>
      </c>
      <c r="D2991" t="s">
        <v>31</v>
      </c>
      <c r="E2991" t="s">
        <v>4777</v>
      </c>
      <c r="F2991" t="s">
        <v>31</v>
      </c>
      <c r="G2991" t="s">
        <v>32</v>
      </c>
      <c r="H2991" t="s">
        <v>33</v>
      </c>
      <c r="I2991">
        <v>45126</v>
      </c>
      <c r="J2991">
        <v>5000</v>
      </c>
      <c r="K2991">
        <v>5137.5</v>
      </c>
      <c r="L2991">
        <v>5000</v>
      </c>
      <c r="M2991">
        <v>4281.25</v>
      </c>
      <c r="N2991">
        <v>45157</v>
      </c>
      <c r="O2991">
        <v>45188</v>
      </c>
      <c r="P2991">
        <v>0</v>
      </c>
      <c r="Q2991" t="str">
        <f t="shared" si="46"/>
        <v>ACTIVE</v>
      </c>
    </row>
    <row r="2992" spans="1:17" x14ac:dyDescent="0.25">
      <c r="A2992" t="s">
        <v>113</v>
      </c>
      <c r="B2992" t="s">
        <v>4095</v>
      </c>
      <c r="C2992" t="s">
        <v>4096</v>
      </c>
      <c r="D2992" t="s">
        <v>31</v>
      </c>
      <c r="E2992" t="s">
        <v>4778</v>
      </c>
      <c r="F2992" t="s">
        <v>31</v>
      </c>
      <c r="G2992" t="s">
        <v>32</v>
      </c>
      <c r="H2992" t="s">
        <v>75</v>
      </c>
      <c r="I2992">
        <v>45086</v>
      </c>
      <c r="J2992">
        <v>12772.65</v>
      </c>
      <c r="K2992">
        <v>13123.9</v>
      </c>
      <c r="L2992">
        <v>12772.65</v>
      </c>
      <c r="M2992">
        <v>7874.34</v>
      </c>
      <c r="N2992">
        <v>45161</v>
      </c>
      <c r="O2992">
        <v>45178</v>
      </c>
      <c r="P2992">
        <v>0</v>
      </c>
      <c r="Q2992" t="str">
        <f t="shared" si="46"/>
        <v>ACTIVE</v>
      </c>
    </row>
    <row r="2993" spans="1:17" x14ac:dyDescent="0.25">
      <c r="A2993" t="s">
        <v>113</v>
      </c>
      <c r="B2993" t="s">
        <v>4779</v>
      </c>
      <c r="C2993" t="s">
        <v>4780</v>
      </c>
      <c r="D2993" t="s">
        <v>31</v>
      </c>
      <c r="E2993" t="s">
        <v>4781</v>
      </c>
      <c r="F2993" t="s">
        <v>31</v>
      </c>
      <c r="G2993" t="s">
        <v>25</v>
      </c>
      <c r="H2993" t="s">
        <v>55</v>
      </c>
      <c r="I2993">
        <v>45128</v>
      </c>
      <c r="J2993">
        <v>15350</v>
      </c>
      <c r="K2993">
        <v>16109.83</v>
      </c>
      <c r="L2993">
        <v>15350</v>
      </c>
      <c r="M2993">
        <v>11718.02</v>
      </c>
      <c r="N2993">
        <v>45163</v>
      </c>
      <c r="O2993">
        <v>45170</v>
      </c>
      <c r="P2993">
        <v>0</v>
      </c>
      <c r="Q2993" t="str">
        <f t="shared" si="46"/>
        <v>ACTIVE</v>
      </c>
    </row>
    <row r="2994" spans="1:17" x14ac:dyDescent="0.25">
      <c r="A2994" t="s">
        <v>113</v>
      </c>
      <c r="B2994" t="s">
        <v>2362</v>
      </c>
      <c r="C2994" t="s">
        <v>2363</v>
      </c>
      <c r="D2994" t="s">
        <v>31</v>
      </c>
      <c r="E2994" t="s">
        <v>4782</v>
      </c>
      <c r="F2994" t="s">
        <v>31</v>
      </c>
      <c r="G2994" t="s">
        <v>32</v>
      </c>
      <c r="H2994" t="s">
        <v>48</v>
      </c>
      <c r="I2994">
        <v>45084</v>
      </c>
      <c r="J2994">
        <v>165.17</v>
      </c>
      <c r="K2994">
        <v>173.35</v>
      </c>
      <c r="L2994">
        <v>165.17</v>
      </c>
      <c r="M2994">
        <v>115.6</v>
      </c>
      <c r="N2994">
        <v>45145</v>
      </c>
      <c r="O2994">
        <v>45176</v>
      </c>
      <c r="P2994">
        <v>0</v>
      </c>
      <c r="Q2994" t="str">
        <f t="shared" si="46"/>
        <v>ACTIVE</v>
      </c>
    </row>
    <row r="2995" spans="1:17" x14ac:dyDescent="0.25">
      <c r="A2995" t="s">
        <v>113</v>
      </c>
      <c r="B2995" t="s">
        <v>3027</v>
      </c>
      <c r="C2995" t="s">
        <v>3028</v>
      </c>
      <c r="D2995" t="s">
        <v>29</v>
      </c>
      <c r="E2995" t="s">
        <v>4783</v>
      </c>
      <c r="F2995" t="s">
        <v>165</v>
      </c>
      <c r="G2995" t="s">
        <v>25</v>
      </c>
      <c r="H2995" t="s">
        <v>284</v>
      </c>
      <c r="I2995">
        <v>45092</v>
      </c>
      <c r="J2995">
        <v>33559.120000000003</v>
      </c>
      <c r="K2995">
        <v>33559.120000000003</v>
      </c>
      <c r="L2995">
        <v>33559.120000000003</v>
      </c>
      <c r="M2995">
        <v>29581.49</v>
      </c>
      <c r="N2995">
        <v>45093</v>
      </c>
      <c r="O2995">
        <v>45182</v>
      </c>
      <c r="P2995">
        <v>15</v>
      </c>
      <c r="Q2995" t="str">
        <f t="shared" si="46"/>
        <v>1-30</v>
      </c>
    </row>
    <row r="2996" spans="1:17" x14ac:dyDescent="0.25">
      <c r="A2996" t="s">
        <v>113</v>
      </c>
      <c r="B2996" t="s">
        <v>111</v>
      </c>
      <c r="C2996" t="s">
        <v>112</v>
      </c>
      <c r="D2996" t="s">
        <v>29</v>
      </c>
      <c r="E2996" t="s">
        <v>4784</v>
      </c>
      <c r="F2996" t="s">
        <v>31</v>
      </c>
      <c r="G2996" t="s">
        <v>32</v>
      </c>
      <c r="H2996" t="s">
        <v>33</v>
      </c>
      <c r="I2996">
        <v>45072</v>
      </c>
      <c r="J2996">
        <v>4961</v>
      </c>
      <c r="K2996">
        <v>5097.4399999999996</v>
      </c>
      <c r="L2996">
        <v>4961</v>
      </c>
      <c r="M2996">
        <v>3398.32</v>
      </c>
      <c r="N2996">
        <v>45138</v>
      </c>
      <c r="O2996">
        <v>45173</v>
      </c>
      <c r="P2996">
        <v>0</v>
      </c>
      <c r="Q2996" t="str">
        <f t="shared" si="46"/>
        <v>ACTIVE</v>
      </c>
    </row>
    <row r="2997" spans="1:17" x14ac:dyDescent="0.25">
      <c r="A2997" t="s">
        <v>113</v>
      </c>
      <c r="B2997" t="s">
        <v>59</v>
      </c>
      <c r="C2997" t="s">
        <v>60</v>
      </c>
      <c r="D2997" t="s">
        <v>31</v>
      </c>
      <c r="E2997" t="s">
        <v>4785</v>
      </c>
      <c r="F2997" t="s">
        <v>31</v>
      </c>
      <c r="G2997" t="s">
        <v>32</v>
      </c>
      <c r="H2997" t="s">
        <v>33</v>
      </c>
      <c r="I2997">
        <v>45007</v>
      </c>
      <c r="J2997">
        <v>392.7</v>
      </c>
      <c r="K2997">
        <v>403.5</v>
      </c>
      <c r="L2997">
        <v>392.7</v>
      </c>
      <c r="M2997">
        <v>67.25</v>
      </c>
      <c r="N2997">
        <v>45160</v>
      </c>
      <c r="O2997">
        <v>45191</v>
      </c>
      <c r="P2997">
        <v>0</v>
      </c>
      <c r="Q2997" t="str">
        <f t="shared" si="46"/>
        <v>ACTIVE</v>
      </c>
    </row>
    <row r="2998" spans="1:17" x14ac:dyDescent="0.25">
      <c r="A2998" t="s">
        <v>113</v>
      </c>
      <c r="B2998" t="s">
        <v>4786</v>
      </c>
      <c r="C2998" t="s">
        <v>4787</v>
      </c>
      <c r="D2998" t="s">
        <v>31</v>
      </c>
      <c r="E2998" t="s">
        <v>4788</v>
      </c>
      <c r="F2998" t="s">
        <v>31</v>
      </c>
      <c r="G2998" t="s">
        <v>25</v>
      </c>
      <c r="H2998" t="s">
        <v>55</v>
      </c>
      <c r="I2998">
        <v>45100</v>
      </c>
      <c r="J2998">
        <v>9969</v>
      </c>
      <c r="K2998">
        <v>18879.169999999998</v>
      </c>
      <c r="L2998">
        <v>9969</v>
      </c>
      <c r="M2998">
        <v>15618.54</v>
      </c>
      <c r="N2998">
        <v>45139</v>
      </c>
      <c r="O2998">
        <v>45170</v>
      </c>
      <c r="P2998">
        <v>0</v>
      </c>
      <c r="Q2998" t="str">
        <f t="shared" si="46"/>
        <v>ACTIVE</v>
      </c>
    </row>
    <row r="2999" spans="1:17" x14ac:dyDescent="0.25">
      <c r="A2999" t="s">
        <v>113</v>
      </c>
      <c r="B2999" t="s">
        <v>365</v>
      </c>
      <c r="C2999" t="s">
        <v>366</v>
      </c>
      <c r="D2999" t="s">
        <v>31</v>
      </c>
      <c r="E2999" t="s">
        <v>4789</v>
      </c>
      <c r="F2999" t="s">
        <v>31</v>
      </c>
      <c r="G2999" t="s">
        <v>32</v>
      </c>
      <c r="H2999" t="s">
        <v>33</v>
      </c>
      <c r="I2999">
        <v>45009</v>
      </c>
      <c r="J2999">
        <v>2335.33</v>
      </c>
      <c r="K2999">
        <v>2399.56</v>
      </c>
      <c r="L2999">
        <v>2335.33</v>
      </c>
      <c r="M2999">
        <v>399.93</v>
      </c>
      <c r="N2999">
        <v>45162</v>
      </c>
      <c r="O2999">
        <v>45193</v>
      </c>
      <c r="P2999">
        <v>0</v>
      </c>
      <c r="Q2999" t="str">
        <f t="shared" si="46"/>
        <v>ACTIVE</v>
      </c>
    </row>
    <row r="3000" spans="1:17" x14ac:dyDescent="0.25">
      <c r="A3000" t="s">
        <v>113</v>
      </c>
      <c r="B3000" t="s">
        <v>495</v>
      </c>
      <c r="C3000" t="s">
        <v>496</v>
      </c>
      <c r="D3000" t="s">
        <v>31</v>
      </c>
      <c r="E3000" t="s">
        <v>4790</v>
      </c>
      <c r="F3000" t="s">
        <v>31</v>
      </c>
      <c r="G3000" t="s">
        <v>32</v>
      </c>
      <c r="H3000" t="s">
        <v>33</v>
      </c>
      <c r="I3000">
        <v>45076</v>
      </c>
      <c r="J3000">
        <v>2389.88</v>
      </c>
      <c r="K3000">
        <v>2455.61</v>
      </c>
      <c r="L3000">
        <v>2389.88</v>
      </c>
      <c r="M3000">
        <v>1637.08</v>
      </c>
      <c r="N3000">
        <v>45153</v>
      </c>
      <c r="O3000">
        <v>45181</v>
      </c>
      <c r="P3000">
        <v>0</v>
      </c>
      <c r="Q3000" t="str">
        <f t="shared" si="46"/>
        <v>ACTIVE</v>
      </c>
    </row>
    <row r="3001" spans="1:17" x14ac:dyDescent="0.25">
      <c r="A3001" t="s">
        <v>113</v>
      </c>
      <c r="B3001" t="s">
        <v>325</v>
      </c>
      <c r="C3001" t="s">
        <v>326</v>
      </c>
      <c r="D3001" t="s">
        <v>31</v>
      </c>
      <c r="E3001" t="s">
        <v>4791</v>
      </c>
      <c r="F3001" t="s">
        <v>31</v>
      </c>
      <c r="G3001" t="s">
        <v>32</v>
      </c>
      <c r="H3001" t="s">
        <v>33</v>
      </c>
      <c r="I3001">
        <v>45005</v>
      </c>
      <c r="J3001">
        <v>898.75</v>
      </c>
      <c r="K3001">
        <v>923.48</v>
      </c>
      <c r="L3001">
        <v>898.75</v>
      </c>
      <c r="M3001">
        <v>153.91999999999999</v>
      </c>
      <c r="N3001">
        <v>45158</v>
      </c>
      <c r="O3001">
        <v>45189</v>
      </c>
      <c r="P3001">
        <v>0</v>
      </c>
      <c r="Q3001" t="str">
        <f t="shared" si="46"/>
        <v>ACTIVE</v>
      </c>
    </row>
    <row r="3002" spans="1:17" x14ac:dyDescent="0.25">
      <c r="A3002" t="s">
        <v>113</v>
      </c>
      <c r="B3002" t="s">
        <v>417</v>
      </c>
      <c r="C3002" t="s">
        <v>418</v>
      </c>
      <c r="D3002" t="s">
        <v>31</v>
      </c>
      <c r="E3002" t="s">
        <v>4792</v>
      </c>
      <c r="F3002" t="s">
        <v>31</v>
      </c>
      <c r="G3002" t="s">
        <v>25</v>
      </c>
      <c r="H3002" t="s">
        <v>55</v>
      </c>
      <c r="I3002">
        <v>45114</v>
      </c>
      <c r="J3002">
        <v>1950</v>
      </c>
      <c r="K3002">
        <v>50054.86</v>
      </c>
      <c r="L3002">
        <v>1950</v>
      </c>
      <c r="M3002">
        <v>46468.98</v>
      </c>
      <c r="N3002">
        <v>45140</v>
      </c>
      <c r="O3002">
        <v>45171</v>
      </c>
      <c r="P3002">
        <v>0</v>
      </c>
      <c r="Q3002" t="str">
        <f t="shared" si="46"/>
        <v>ACTIVE</v>
      </c>
    </row>
    <row r="3003" spans="1:17" x14ac:dyDescent="0.25">
      <c r="A3003" t="s">
        <v>113</v>
      </c>
      <c r="B3003" t="s">
        <v>4793</v>
      </c>
      <c r="C3003" t="s">
        <v>4794</v>
      </c>
      <c r="D3003" t="s">
        <v>31</v>
      </c>
      <c r="E3003" t="s">
        <v>4795</v>
      </c>
      <c r="F3003" t="s">
        <v>31</v>
      </c>
      <c r="G3003" t="s">
        <v>25</v>
      </c>
      <c r="H3003" t="s">
        <v>55</v>
      </c>
      <c r="I3003">
        <v>45160</v>
      </c>
      <c r="J3003">
        <v>2400</v>
      </c>
      <c r="K3003">
        <v>10857.79</v>
      </c>
      <c r="L3003">
        <v>2400</v>
      </c>
      <c r="M3003">
        <v>10634.46</v>
      </c>
      <c r="N3003">
        <v>45160</v>
      </c>
      <c r="O3003">
        <v>45167</v>
      </c>
      <c r="P3003">
        <v>0</v>
      </c>
      <c r="Q3003" t="str">
        <f t="shared" si="46"/>
        <v>ACTIVE</v>
      </c>
    </row>
    <row r="3004" spans="1:17" x14ac:dyDescent="0.25">
      <c r="A3004" t="s">
        <v>113</v>
      </c>
      <c r="B3004" t="s">
        <v>27</v>
      </c>
      <c r="C3004" t="s">
        <v>28</v>
      </c>
      <c r="D3004" t="s">
        <v>29</v>
      </c>
      <c r="E3004" t="s">
        <v>4796</v>
      </c>
      <c r="F3004" t="s">
        <v>31</v>
      </c>
      <c r="G3004" t="s">
        <v>32</v>
      </c>
      <c r="H3004" t="s">
        <v>33</v>
      </c>
      <c r="I3004">
        <v>45156</v>
      </c>
      <c r="J3004">
        <v>13637.84</v>
      </c>
      <c r="K3004">
        <v>14012.89</v>
      </c>
      <c r="L3004">
        <v>13637.84</v>
      </c>
      <c r="M3004">
        <v>14012.94</v>
      </c>
      <c r="O3004">
        <v>45187</v>
      </c>
      <c r="P3004">
        <v>0</v>
      </c>
      <c r="Q3004" t="str">
        <f t="shared" si="46"/>
        <v>ACTIVE</v>
      </c>
    </row>
    <row r="3005" spans="1:17" x14ac:dyDescent="0.25">
      <c r="A3005" t="s">
        <v>113</v>
      </c>
      <c r="B3005" t="s">
        <v>2132</v>
      </c>
      <c r="C3005" t="s">
        <v>2133</v>
      </c>
      <c r="D3005" t="s">
        <v>22</v>
      </c>
      <c r="E3005" t="s">
        <v>4797</v>
      </c>
      <c r="F3005" t="s">
        <v>22</v>
      </c>
      <c r="G3005" t="s">
        <v>32</v>
      </c>
      <c r="H3005" t="s">
        <v>41</v>
      </c>
      <c r="I3005">
        <v>44942</v>
      </c>
      <c r="J3005">
        <v>4510</v>
      </c>
      <c r="K3005">
        <v>4634.03</v>
      </c>
      <c r="L3005">
        <v>4510</v>
      </c>
      <c r="M3005">
        <v>2317.02</v>
      </c>
      <c r="N3005">
        <v>45008</v>
      </c>
      <c r="O3005">
        <v>45159</v>
      </c>
      <c r="P3005">
        <v>124</v>
      </c>
      <c r="Q3005" t="str">
        <f t="shared" si="46"/>
        <v>121-150</v>
      </c>
    </row>
    <row r="3006" spans="1:17" x14ac:dyDescent="0.25">
      <c r="A3006" t="s">
        <v>113</v>
      </c>
      <c r="B3006" t="s">
        <v>227</v>
      </c>
      <c r="C3006" t="s">
        <v>228</v>
      </c>
      <c r="D3006" t="s">
        <v>31</v>
      </c>
      <c r="E3006" t="s">
        <v>4798</v>
      </c>
      <c r="F3006" t="s">
        <v>31</v>
      </c>
      <c r="G3006" t="s">
        <v>32</v>
      </c>
      <c r="H3006" t="s">
        <v>41</v>
      </c>
      <c r="I3006">
        <v>45065</v>
      </c>
      <c r="J3006">
        <v>2183.5</v>
      </c>
      <c r="K3006">
        <v>2243.5500000000002</v>
      </c>
      <c r="L3006">
        <v>2183.5</v>
      </c>
      <c r="M3006">
        <v>560.89</v>
      </c>
      <c r="N3006">
        <v>45157</v>
      </c>
      <c r="O3006">
        <v>45188</v>
      </c>
      <c r="P3006">
        <v>0</v>
      </c>
      <c r="Q3006" t="str">
        <f t="shared" si="46"/>
        <v>ACTIVE</v>
      </c>
    </row>
    <row r="3007" spans="1:17" x14ac:dyDescent="0.25">
      <c r="A3007" t="s">
        <v>113</v>
      </c>
      <c r="B3007" t="s">
        <v>278</v>
      </c>
      <c r="C3007" t="s">
        <v>279</v>
      </c>
      <c r="D3007" t="s">
        <v>31</v>
      </c>
      <c r="E3007" t="s">
        <v>4799</v>
      </c>
      <c r="F3007" t="s">
        <v>31</v>
      </c>
      <c r="G3007" t="s">
        <v>32</v>
      </c>
      <c r="H3007" t="s">
        <v>41</v>
      </c>
      <c r="I3007">
        <v>45156</v>
      </c>
      <c r="J3007">
        <v>1400</v>
      </c>
      <c r="K3007">
        <v>1430.8</v>
      </c>
      <c r="L3007">
        <v>1400</v>
      </c>
      <c r="M3007">
        <v>1430.8</v>
      </c>
      <c r="O3007">
        <v>45187</v>
      </c>
      <c r="P3007">
        <v>0</v>
      </c>
      <c r="Q3007" t="str">
        <f t="shared" si="46"/>
        <v>ACTIVE</v>
      </c>
    </row>
    <row r="3008" spans="1:17" x14ac:dyDescent="0.25">
      <c r="A3008" t="s">
        <v>113</v>
      </c>
      <c r="B3008" t="s">
        <v>59</v>
      </c>
      <c r="C3008" t="s">
        <v>60</v>
      </c>
      <c r="D3008" t="s">
        <v>31</v>
      </c>
      <c r="E3008" t="s">
        <v>4800</v>
      </c>
      <c r="F3008" t="s">
        <v>31</v>
      </c>
      <c r="G3008" t="s">
        <v>32</v>
      </c>
      <c r="H3008" t="s">
        <v>33</v>
      </c>
      <c r="I3008">
        <v>44999</v>
      </c>
      <c r="J3008">
        <v>1064.8</v>
      </c>
      <c r="K3008">
        <v>1094.0899999999999</v>
      </c>
      <c r="L3008">
        <v>1064.8</v>
      </c>
      <c r="M3008">
        <v>182.35</v>
      </c>
      <c r="N3008">
        <v>45152</v>
      </c>
      <c r="O3008">
        <v>45183</v>
      </c>
      <c r="P3008">
        <v>0</v>
      </c>
      <c r="Q3008" t="str">
        <f t="shared" si="46"/>
        <v>ACTIVE</v>
      </c>
    </row>
    <row r="3009" spans="1:17" x14ac:dyDescent="0.25">
      <c r="A3009" t="s">
        <v>113</v>
      </c>
      <c r="B3009" t="s">
        <v>583</v>
      </c>
      <c r="C3009" t="s">
        <v>584</v>
      </c>
      <c r="D3009" t="s">
        <v>22</v>
      </c>
      <c r="E3009" t="s">
        <v>4801</v>
      </c>
      <c r="F3009" t="s">
        <v>22</v>
      </c>
      <c r="G3009" t="s">
        <v>32</v>
      </c>
      <c r="H3009" t="s">
        <v>33</v>
      </c>
      <c r="I3009">
        <v>44992</v>
      </c>
      <c r="J3009">
        <v>18600</v>
      </c>
      <c r="K3009">
        <v>19111.5</v>
      </c>
      <c r="L3009">
        <v>18600</v>
      </c>
      <c r="M3009">
        <v>15926.25</v>
      </c>
      <c r="N3009">
        <v>45023</v>
      </c>
      <c r="O3009">
        <v>45139</v>
      </c>
      <c r="P3009">
        <v>94</v>
      </c>
      <c r="Q3009" t="str">
        <f t="shared" si="46"/>
        <v>91-120</v>
      </c>
    </row>
    <row r="3010" spans="1:17" x14ac:dyDescent="0.25">
      <c r="A3010" t="s">
        <v>113</v>
      </c>
      <c r="B3010" t="s">
        <v>143</v>
      </c>
      <c r="C3010" t="s">
        <v>144</v>
      </c>
      <c r="D3010" t="s">
        <v>31</v>
      </c>
      <c r="E3010" t="s">
        <v>4802</v>
      </c>
      <c r="F3010" t="s">
        <v>31</v>
      </c>
      <c r="G3010" t="s">
        <v>32</v>
      </c>
      <c r="H3010" t="s">
        <v>68</v>
      </c>
      <c r="I3010">
        <v>45154</v>
      </c>
      <c r="J3010">
        <v>174.9</v>
      </c>
      <c r="K3010">
        <v>179.72</v>
      </c>
      <c r="L3010">
        <v>174.9</v>
      </c>
      <c r="M3010">
        <v>89.86</v>
      </c>
      <c r="N3010">
        <v>45185</v>
      </c>
      <c r="O3010">
        <v>45215</v>
      </c>
      <c r="P3010">
        <v>0</v>
      </c>
      <c r="Q3010" t="str">
        <f t="shared" ref="Q3010:Q3073" si="47">IF(P3010=0,"ACTIVE",IF(P3010&lt;=30,"1-30",IF(AND(P3010&gt;30,P3010&lt;=60),"31-60",IF(AND(P3010&gt;60,P3010&lt;=90),"61-90",IF(AND(P3010&gt;90,P3010&lt;=120),"91-120",IF(AND(P3010&gt;120,P3010&lt;=150),"121-150",IF(AND(P3010&gt;150,P3010&lt;=180),"151-180","180+")))))))</f>
        <v>ACTIVE</v>
      </c>
    </row>
    <row r="3011" spans="1:17" x14ac:dyDescent="0.25">
      <c r="A3011" t="s">
        <v>113</v>
      </c>
      <c r="B3011" t="s">
        <v>785</v>
      </c>
      <c r="C3011" t="s">
        <v>786</v>
      </c>
      <c r="D3011" t="s">
        <v>31</v>
      </c>
      <c r="E3011" t="s">
        <v>4803</v>
      </c>
      <c r="F3011" t="s">
        <v>31</v>
      </c>
      <c r="G3011" t="s">
        <v>32</v>
      </c>
      <c r="H3011" t="s">
        <v>223</v>
      </c>
      <c r="I3011">
        <v>45104</v>
      </c>
      <c r="J3011">
        <v>330</v>
      </c>
      <c r="K3011">
        <v>339.08</v>
      </c>
      <c r="L3011">
        <v>330</v>
      </c>
      <c r="M3011">
        <v>226.06</v>
      </c>
      <c r="N3011">
        <v>45134</v>
      </c>
      <c r="O3011">
        <v>45165</v>
      </c>
      <c r="P3011">
        <v>0</v>
      </c>
      <c r="Q3011" t="str">
        <f t="shared" si="47"/>
        <v>ACTIVE</v>
      </c>
    </row>
    <row r="3012" spans="1:17" x14ac:dyDescent="0.25">
      <c r="A3012" t="s">
        <v>113</v>
      </c>
      <c r="B3012" t="s">
        <v>1880</v>
      </c>
      <c r="C3012" t="s">
        <v>1881</v>
      </c>
      <c r="D3012" t="s">
        <v>31</v>
      </c>
      <c r="E3012" t="s">
        <v>4804</v>
      </c>
      <c r="F3012" t="s">
        <v>31</v>
      </c>
      <c r="G3012" t="s">
        <v>32</v>
      </c>
      <c r="H3012" t="s">
        <v>48</v>
      </c>
      <c r="I3012">
        <v>45070</v>
      </c>
      <c r="J3012">
        <v>21500</v>
      </c>
      <c r="K3012">
        <v>22209.5</v>
      </c>
      <c r="L3012">
        <v>21500</v>
      </c>
      <c r="M3012">
        <v>14806.36</v>
      </c>
      <c r="N3012">
        <v>45140</v>
      </c>
      <c r="O3012">
        <v>45181</v>
      </c>
      <c r="P3012">
        <v>0</v>
      </c>
      <c r="Q3012" t="str">
        <f t="shared" si="47"/>
        <v>ACTIVE</v>
      </c>
    </row>
    <row r="3013" spans="1:17" x14ac:dyDescent="0.25">
      <c r="A3013" t="s">
        <v>113</v>
      </c>
      <c r="B3013" t="s">
        <v>384</v>
      </c>
      <c r="C3013" t="s">
        <v>385</v>
      </c>
      <c r="D3013" t="s">
        <v>31</v>
      </c>
      <c r="E3013" t="s">
        <v>4805</v>
      </c>
      <c r="F3013" t="s">
        <v>31</v>
      </c>
      <c r="G3013" t="s">
        <v>25</v>
      </c>
      <c r="H3013" t="s">
        <v>55</v>
      </c>
      <c r="I3013">
        <v>45149</v>
      </c>
      <c r="J3013">
        <v>2000</v>
      </c>
      <c r="K3013">
        <v>25067.279999999999</v>
      </c>
      <c r="L3013">
        <v>2000</v>
      </c>
      <c r="M3013">
        <v>25067.279999999999</v>
      </c>
      <c r="O3013">
        <v>45177</v>
      </c>
      <c r="P3013">
        <v>0</v>
      </c>
      <c r="Q3013" t="str">
        <f t="shared" si="47"/>
        <v>ACTIVE</v>
      </c>
    </row>
    <row r="3014" spans="1:17" x14ac:dyDescent="0.25">
      <c r="A3014" t="s">
        <v>113</v>
      </c>
      <c r="B3014" t="s">
        <v>887</v>
      </c>
      <c r="C3014" t="s">
        <v>888</v>
      </c>
      <c r="D3014" t="s">
        <v>31</v>
      </c>
      <c r="E3014" t="s">
        <v>4806</v>
      </c>
      <c r="F3014" t="s">
        <v>31</v>
      </c>
      <c r="G3014" t="s">
        <v>32</v>
      </c>
      <c r="H3014" t="s">
        <v>33</v>
      </c>
      <c r="I3014">
        <v>45163</v>
      </c>
      <c r="J3014">
        <v>550</v>
      </c>
      <c r="K3014">
        <v>565.13</v>
      </c>
      <c r="L3014">
        <v>550</v>
      </c>
      <c r="M3014">
        <v>565.14</v>
      </c>
      <c r="O3014">
        <v>45194</v>
      </c>
      <c r="P3014">
        <v>0</v>
      </c>
      <c r="Q3014" t="str">
        <f t="shared" si="47"/>
        <v>ACTIVE</v>
      </c>
    </row>
    <row r="3015" spans="1:17" x14ac:dyDescent="0.25">
      <c r="A3015" t="s">
        <v>113</v>
      </c>
      <c r="B3015" t="s">
        <v>87</v>
      </c>
      <c r="C3015" t="s">
        <v>88</v>
      </c>
      <c r="D3015" t="s">
        <v>31</v>
      </c>
      <c r="E3015" t="s">
        <v>4807</v>
      </c>
      <c r="F3015" t="s">
        <v>31</v>
      </c>
      <c r="G3015" t="s">
        <v>32</v>
      </c>
      <c r="H3015" t="s">
        <v>68</v>
      </c>
      <c r="I3015">
        <v>45131</v>
      </c>
      <c r="J3015">
        <v>727</v>
      </c>
      <c r="K3015">
        <v>747</v>
      </c>
      <c r="L3015">
        <v>727</v>
      </c>
      <c r="M3015">
        <v>373.5</v>
      </c>
      <c r="N3015">
        <v>45162</v>
      </c>
      <c r="O3015">
        <v>45193</v>
      </c>
      <c r="P3015">
        <v>0</v>
      </c>
      <c r="Q3015" t="str">
        <f t="shared" si="47"/>
        <v>ACTIVE</v>
      </c>
    </row>
    <row r="3016" spans="1:17" x14ac:dyDescent="0.25">
      <c r="A3016" t="s">
        <v>113</v>
      </c>
      <c r="B3016" t="s">
        <v>1014</v>
      </c>
      <c r="C3016" t="s">
        <v>1015</v>
      </c>
      <c r="D3016" t="s">
        <v>31</v>
      </c>
      <c r="E3016" t="s">
        <v>4808</v>
      </c>
      <c r="F3016" t="s">
        <v>31</v>
      </c>
      <c r="G3016" t="s">
        <v>32</v>
      </c>
      <c r="H3016" t="s">
        <v>48</v>
      </c>
      <c r="I3016">
        <v>45006</v>
      </c>
      <c r="J3016">
        <v>19467</v>
      </c>
      <c r="K3016">
        <v>20216.490000000002</v>
      </c>
      <c r="L3016">
        <v>19467</v>
      </c>
      <c r="M3016">
        <v>3369.42</v>
      </c>
      <c r="N3016">
        <v>45159</v>
      </c>
      <c r="O3016">
        <v>45190</v>
      </c>
      <c r="P3016">
        <v>0</v>
      </c>
      <c r="Q3016" t="str">
        <f t="shared" si="47"/>
        <v>ACTIVE</v>
      </c>
    </row>
    <row r="3017" spans="1:17" x14ac:dyDescent="0.25">
      <c r="A3017" t="s">
        <v>113</v>
      </c>
      <c r="B3017" t="s">
        <v>440</v>
      </c>
      <c r="C3017" t="s">
        <v>441</v>
      </c>
      <c r="D3017" t="s">
        <v>31</v>
      </c>
      <c r="E3017" t="s">
        <v>4809</v>
      </c>
      <c r="F3017" t="s">
        <v>31</v>
      </c>
      <c r="G3017" t="s">
        <v>32</v>
      </c>
      <c r="H3017" t="s">
        <v>41</v>
      </c>
      <c r="I3017">
        <v>45126</v>
      </c>
      <c r="J3017">
        <v>1551</v>
      </c>
      <c r="K3017">
        <v>1593.67</v>
      </c>
      <c r="L3017">
        <v>1551</v>
      </c>
      <c r="M3017">
        <v>1195.26</v>
      </c>
      <c r="N3017">
        <v>45157</v>
      </c>
      <c r="O3017">
        <v>45188</v>
      </c>
      <c r="P3017">
        <v>0</v>
      </c>
      <c r="Q3017" t="str">
        <f t="shared" si="47"/>
        <v>ACTIVE</v>
      </c>
    </row>
    <row r="3018" spans="1:17" x14ac:dyDescent="0.25">
      <c r="A3018" t="s">
        <v>113</v>
      </c>
      <c r="B3018" t="s">
        <v>1225</v>
      </c>
      <c r="C3018" t="s">
        <v>1226</v>
      </c>
      <c r="D3018" t="s">
        <v>31</v>
      </c>
      <c r="E3018" t="s">
        <v>4810</v>
      </c>
      <c r="F3018" t="s">
        <v>31</v>
      </c>
      <c r="G3018" t="s">
        <v>32</v>
      </c>
      <c r="H3018" t="s">
        <v>33</v>
      </c>
      <c r="I3018">
        <v>45110</v>
      </c>
      <c r="J3018">
        <v>5000</v>
      </c>
      <c r="K3018">
        <v>5137.5</v>
      </c>
      <c r="L3018">
        <v>5000</v>
      </c>
      <c r="M3018">
        <v>4281.25</v>
      </c>
      <c r="N3018">
        <v>45141</v>
      </c>
      <c r="O3018">
        <v>45172</v>
      </c>
      <c r="P3018">
        <v>0</v>
      </c>
      <c r="Q3018" t="str">
        <f t="shared" si="47"/>
        <v>ACTIVE</v>
      </c>
    </row>
    <row r="3019" spans="1:17" x14ac:dyDescent="0.25">
      <c r="A3019" t="s">
        <v>113</v>
      </c>
      <c r="B3019" t="s">
        <v>122</v>
      </c>
      <c r="C3019" t="s">
        <v>123</v>
      </c>
      <c r="D3019" t="s">
        <v>31</v>
      </c>
      <c r="E3019" t="s">
        <v>4811</v>
      </c>
      <c r="F3019" t="s">
        <v>31</v>
      </c>
      <c r="G3019" t="s">
        <v>32</v>
      </c>
      <c r="H3019" t="s">
        <v>33</v>
      </c>
      <c r="I3019">
        <v>45097</v>
      </c>
      <c r="J3019">
        <v>3500</v>
      </c>
      <c r="K3019">
        <v>3596.25</v>
      </c>
      <c r="L3019">
        <v>3500</v>
      </c>
      <c r="M3019">
        <v>2996.9</v>
      </c>
      <c r="N3019">
        <v>45127</v>
      </c>
      <c r="O3019">
        <v>45189</v>
      </c>
      <c r="P3019">
        <v>0</v>
      </c>
      <c r="Q3019" t="str">
        <f t="shared" si="47"/>
        <v>ACTIVE</v>
      </c>
    </row>
    <row r="3020" spans="1:17" x14ac:dyDescent="0.25">
      <c r="A3020" t="s">
        <v>113</v>
      </c>
      <c r="B3020" t="s">
        <v>955</v>
      </c>
      <c r="C3020" t="s">
        <v>956</v>
      </c>
      <c r="D3020" t="s">
        <v>31</v>
      </c>
      <c r="E3020" t="s">
        <v>4812</v>
      </c>
      <c r="F3020" t="s">
        <v>31</v>
      </c>
      <c r="G3020" t="s">
        <v>32</v>
      </c>
      <c r="H3020" t="s">
        <v>33</v>
      </c>
      <c r="I3020">
        <v>45133</v>
      </c>
      <c r="J3020">
        <v>3244</v>
      </c>
      <c r="K3020">
        <v>3333.22</v>
      </c>
      <c r="L3020">
        <v>3244</v>
      </c>
      <c r="M3020">
        <v>3333.24</v>
      </c>
      <c r="O3020">
        <v>45164</v>
      </c>
      <c r="P3020">
        <v>0</v>
      </c>
      <c r="Q3020" t="str">
        <f t="shared" si="47"/>
        <v>ACTIVE</v>
      </c>
    </row>
    <row r="3021" spans="1:17" x14ac:dyDescent="0.25">
      <c r="A3021" t="s">
        <v>113</v>
      </c>
      <c r="B3021" t="s">
        <v>691</v>
      </c>
      <c r="C3021" t="s">
        <v>692</v>
      </c>
      <c r="D3021" t="s">
        <v>31</v>
      </c>
      <c r="E3021" t="s">
        <v>4813</v>
      </c>
      <c r="F3021" t="s">
        <v>31</v>
      </c>
      <c r="G3021" t="s">
        <v>32</v>
      </c>
      <c r="H3021" t="s">
        <v>33</v>
      </c>
      <c r="I3021">
        <v>45071</v>
      </c>
      <c r="J3021">
        <v>1362.71</v>
      </c>
      <c r="K3021">
        <v>1400.19</v>
      </c>
      <c r="L3021">
        <v>1362.71</v>
      </c>
      <c r="M3021">
        <v>700.11</v>
      </c>
      <c r="N3021">
        <v>45163</v>
      </c>
      <c r="O3021">
        <v>45194</v>
      </c>
      <c r="P3021">
        <v>0</v>
      </c>
      <c r="Q3021" t="str">
        <f t="shared" si="47"/>
        <v>ACTIVE</v>
      </c>
    </row>
    <row r="3022" spans="1:17" x14ac:dyDescent="0.25">
      <c r="A3022" t="s">
        <v>113</v>
      </c>
      <c r="B3022" t="s">
        <v>4558</v>
      </c>
      <c r="C3022" t="s">
        <v>4559</v>
      </c>
      <c r="D3022" t="s">
        <v>22</v>
      </c>
      <c r="E3022" t="s">
        <v>4814</v>
      </c>
      <c r="F3022" t="s">
        <v>22</v>
      </c>
      <c r="G3022" t="s">
        <v>25</v>
      </c>
      <c r="H3022" t="s">
        <v>284</v>
      </c>
      <c r="I3022">
        <v>45065</v>
      </c>
      <c r="J3022">
        <v>23943.16</v>
      </c>
      <c r="K3022">
        <v>23943.16</v>
      </c>
      <c r="L3022">
        <v>23943.16</v>
      </c>
      <c r="M3022">
        <v>19390.099999999999</v>
      </c>
      <c r="N3022">
        <v>45103</v>
      </c>
      <c r="O3022">
        <v>45178</v>
      </c>
      <c r="P3022">
        <v>34</v>
      </c>
      <c r="Q3022" t="str">
        <f t="shared" si="47"/>
        <v>31-60</v>
      </c>
    </row>
    <row r="3023" spans="1:17" x14ac:dyDescent="0.25">
      <c r="A3023" t="s">
        <v>113</v>
      </c>
      <c r="B3023" t="s">
        <v>352</v>
      </c>
      <c r="C3023" t="s">
        <v>353</v>
      </c>
      <c r="D3023" t="s">
        <v>31</v>
      </c>
      <c r="E3023" t="s">
        <v>4815</v>
      </c>
      <c r="F3023" t="s">
        <v>31</v>
      </c>
      <c r="G3023" t="s">
        <v>32</v>
      </c>
      <c r="H3023" t="s">
        <v>33</v>
      </c>
      <c r="I3023">
        <v>45034</v>
      </c>
      <c r="J3023">
        <v>542</v>
      </c>
      <c r="K3023">
        <v>556.91999999999996</v>
      </c>
      <c r="L3023">
        <v>542</v>
      </c>
      <c r="M3023">
        <v>185.64</v>
      </c>
      <c r="N3023">
        <v>45156</v>
      </c>
      <c r="O3023">
        <v>45187</v>
      </c>
      <c r="P3023">
        <v>0</v>
      </c>
      <c r="Q3023" t="str">
        <f t="shared" si="47"/>
        <v>ACTIVE</v>
      </c>
    </row>
    <row r="3024" spans="1:17" x14ac:dyDescent="0.25">
      <c r="A3024" t="s">
        <v>113</v>
      </c>
      <c r="B3024" t="s">
        <v>140</v>
      </c>
      <c r="C3024" t="s">
        <v>141</v>
      </c>
      <c r="D3024" t="s">
        <v>31</v>
      </c>
      <c r="E3024" t="s">
        <v>4816</v>
      </c>
      <c r="F3024" t="s">
        <v>31</v>
      </c>
      <c r="G3024" t="s">
        <v>32</v>
      </c>
      <c r="H3024" t="s">
        <v>48</v>
      </c>
      <c r="I3024">
        <v>44994</v>
      </c>
      <c r="J3024">
        <v>539.72</v>
      </c>
      <c r="K3024">
        <v>554.57000000000005</v>
      </c>
      <c r="L3024">
        <v>539.72</v>
      </c>
      <c r="M3024">
        <v>92.43</v>
      </c>
      <c r="N3024">
        <v>45161</v>
      </c>
      <c r="O3024">
        <v>45178</v>
      </c>
      <c r="P3024">
        <v>0</v>
      </c>
      <c r="Q3024" t="str">
        <f t="shared" si="47"/>
        <v>ACTIVE</v>
      </c>
    </row>
    <row r="3025" spans="1:17" x14ac:dyDescent="0.25">
      <c r="A3025" t="s">
        <v>113</v>
      </c>
      <c r="B3025" t="s">
        <v>607</v>
      </c>
      <c r="C3025" t="s">
        <v>608</v>
      </c>
      <c r="D3025" t="s">
        <v>31</v>
      </c>
      <c r="E3025" t="s">
        <v>4817</v>
      </c>
      <c r="F3025" t="s">
        <v>31</v>
      </c>
      <c r="G3025" t="s">
        <v>32</v>
      </c>
      <c r="H3025" t="s">
        <v>41</v>
      </c>
      <c r="I3025">
        <v>45064</v>
      </c>
      <c r="J3025">
        <v>8189.21</v>
      </c>
      <c r="K3025">
        <v>8414.43</v>
      </c>
      <c r="L3025">
        <v>8189.21</v>
      </c>
      <c r="M3025">
        <v>2103.61</v>
      </c>
      <c r="N3025">
        <v>45156</v>
      </c>
      <c r="O3025">
        <v>45187</v>
      </c>
      <c r="P3025">
        <v>0</v>
      </c>
      <c r="Q3025" t="str">
        <f t="shared" si="47"/>
        <v>ACTIVE</v>
      </c>
    </row>
    <row r="3026" spans="1:17" x14ac:dyDescent="0.25">
      <c r="A3026" t="s">
        <v>113</v>
      </c>
      <c r="B3026" t="s">
        <v>4818</v>
      </c>
      <c r="C3026" t="s">
        <v>4819</v>
      </c>
      <c r="D3026" t="s">
        <v>22</v>
      </c>
      <c r="E3026" t="s">
        <v>4820</v>
      </c>
      <c r="F3026" t="s">
        <v>165</v>
      </c>
      <c r="G3026" t="s">
        <v>25</v>
      </c>
      <c r="H3026" t="s">
        <v>37</v>
      </c>
      <c r="I3026">
        <v>44769</v>
      </c>
      <c r="J3026">
        <v>16285.3</v>
      </c>
      <c r="K3026">
        <v>16285.3</v>
      </c>
      <c r="L3026">
        <v>16285.3</v>
      </c>
      <c r="M3026">
        <v>11331.5</v>
      </c>
      <c r="N3026">
        <v>45133</v>
      </c>
      <c r="O3026">
        <v>45171</v>
      </c>
      <c r="P3026">
        <v>6</v>
      </c>
      <c r="Q3026" t="str">
        <f t="shared" si="47"/>
        <v>1-30</v>
      </c>
    </row>
    <row r="3027" spans="1:17" x14ac:dyDescent="0.25">
      <c r="A3027" t="s">
        <v>113</v>
      </c>
      <c r="B3027" t="s">
        <v>4821</v>
      </c>
      <c r="C3027" t="s">
        <v>4822</v>
      </c>
      <c r="D3027" t="s">
        <v>22</v>
      </c>
      <c r="E3027" t="s">
        <v>4823</v>
      </c>
      <c r="F3027" t="s">
        <v>22</v>
      </c>
      <c r="G3027" t="s">
        <v>25</v>
      </c>
      <c r="H3027" t="s">
        <v>37</v>
      </c>
      <c r="I3027">
        <v>44881</v>
      </c>
      <c r="J3027">
        <v>12825.6</v>
      </c>
      <c r="K3027">
        <v>12825.6</v>
      </c>
      <c r="L3027">
        <v>12825.6</v>
      </c>
      <c r="M3027">
        <v>11043.84</v>
      </c>
      <c r="N3027">
        <v>45114</v>
      </c>
      <c r="O3027">
        <v>44955</v>
      </c>
      <c r="P3027">
        <v>26</v>
      </c>
      <c r="Q3027" t="str">
        <f t="shared" si="47"/>
        <v>1-30</v>
      </c>
    </row>
    <row r="3028" spans="1:17" x14ac:dyDescent="0.25">
      <c r="A3028" t="s">
        <v>113</v>
      </c>
      <c r="B3028" t="s">
        <v>843</v>
      </c>
      <c r="C3028" t="s">
        <v>844</v>
      </c>
      <c r="D3028" t="s">
        <v>22</v>
      </c>
      <c r="E3028" t="s">
        <v>4824</v>
      </c>
      <c r="F3028" t="s">
        <v>22</v>
      </c>
      <c r="G3028" t="s">
        <v>32</v>
      </c>
      <c r="H3028" t="s">
        <v>33</v>
      </c>
      <c r="I3028">
        <v>45058</v>
      </c>
      <c r="J3028">
        <v>8800</v>
      </c>
      <c r="K3028">
        <v>9042</v>
      </c>
      <c r="L3028">
        <v>8800</v>
      </c>
      <c r="M3028">
        <v>9042</v>
      </c>
      <c r="O3028">
        <v>45152</v>
      </c>
      <c r="P3028">
        <v>81</v>
      </c>
      <c r="Q3028" t="str">
        <f t="shared" si="47"/>
        <v>61-90</v>
      </c>
    </row>
    <row r="3029" spans="1:17" x14ac:dyDescent="0.25">
      <c r="A3029" t="s">
        <v>113</v>
      </c>
      <c r="B3029" t="s">
        <v>726</v>
      </c>
      <c r="C3029" t="s">
        <v>727</v>
      </c>
      <c r="D3029" t="s">
        <v>22</v>
      </c>
      <c r="E3029" t="s">
        <v>4825</v>
      </c>
      <c r="F3029" t="s">
        <v>22</v>
      </c>
      <c r="G3029" t="s">
        <v>32</v>
      </c>
      <c r="H3029" t="s">
        <v>33</v>
      </c>
      <c r="I3029">
        <v>44858</v>
      </c>
      <c r="J3029">
        <v>9798.1200000000008</v>
      </c>
      <c r="K3029">
        <v>10067.57</v>
      </c>
      <c r="L3029">
        <v>9798.1200000000008</v>
      </c>
      <c r="M3029">
        <v>3355.86</v>
      </c>
      <c r="N3029">
        <v>44981</v>
      </c>
      <c r="O3029">
        <v>45072</v>
      </c>
      <c r="P3029">
        <v>161</v>
      </c>
      <c r="Q3029" t="str">
        <f t="shared" si="47"/>
        <v>151-180</v>
      </c>
    </row>
    <row r="3030" spans="1:17" x14ac:dyDescent="0.25">
      <c r="A3030" t="s">
        <v>113</v>
      </c>
      <c r="B3030" t="s">
        <v>312</v>
      </c>
      <c r="C3030" t="s">
        <v>313</v>
      </c>
      <c r="D3030" t="s">
        <v>31</v>
      </c>
      <c r="E3030" t="s">
        <v>4826</v>
      </c>
      <c r="F3030" t="s">
        <v>31</v>
      </c>
      <c r="G3030" t="s">
        <v>32</v>
      </c>
      <c r="H3030" t="s">
        <v>33</v>
      </c>
      <c r="I3030">
        <v>45107</v>
      </c>
      <c r="J3030">
        <v>20000</v>
      </c>
      <c r="K3030">
        <v>20550</v>
      </c>
      <c r="L3030">
        <v>20000</v>
      </c>
      <c r="M3030">
        <v>17125</v>
      </c>
      <c r="N3030">
        <v>45149</v>
      </c>
      <c r="O3030">
        <v>45168</v>
      </c>
      <c r="P3030">
        <v>0</v>
      </c>
      <c r="Q3030" t="str">
        <f t="shared" si="47"/>
        <v>ACTIVE</v>
      </c>
    </row>
    <row r="3031" spans="1:17" x14ac:dyDescent="0.25">
      <c r="A3031" t="s">
        <v>113</v>
      </c>
      <c r="B3031" t="s">
        <v>564</v>
      </c>
      <c r="C3031" t="s">
        <v>565</v>
      </c>
      <c r="D3031" t="s">
        <v>31</v>
      </c>
      <c r="E3031" t="s">
        <v>4827</v>
      </c>
      <c r="F3031" t="s">
        <v>31</v>
      </c>
      <c r="G3031" t="s">
        <v>32</v>
      </c>
      <c r="H3031" t="s">
        <v>41</v>
      </c>
      <c r="I3031">
        <v>45086</v>
      </c>
      <c r="J3031">
        <v>4422</v>
      </c>
      <c r="K3031">
        <v>4543.62</v>
      </c>
      <c r="L3031">
        <v>4422</v>
      </c>
      <c r="M3031">
        <v>2271.8200000000002</v>
      </c>
      <c r="N3031">
        <v>45147</v>
      </c>
      <c r="O3031">
        <v>45178</v>
      </c>
      <c r="P3031">
        <v>0</v>
      </c>
      <c r="Q3031" t="str">
        <f t="shared" si="47"/>
        <v>ACTIVE</v>
      </c>
    </row>
    <row r="3032" spans="1:17" x14ac:dyDescent="0.25">
      <c r="A3032" t="s">
        <v>113</v>
      </c>
      <c r="B3032" t="s">
        <v>793</v>
      </c>
      <c r="C3032" t="s">
        <v>794</v>
      </c>
      <c r="D3032" t="s">
        <v>29</v>
      </c>
      <c r="E3032" t="s">
        <v>4828</v>
      </c>
      <c r="F3032" t="s">
        <v>31</v>
      </c>
      <c r="G3032" t="s">
        <v>32</v>
      </c>
      <c r="H3032" t="s">
        <v>33</v>
      </c>
      <c r="I3032">
        <v>45005</v>
      </c>
      <c r="J3032">
        <v>6000</v>
      </c>
      <c r="K3032">
        <v>6165</v>
      </c>
      <c r="L3032">
        <v>6000</v>
      </c>
      <c r="M3032">
        <v>1027.5</v>
      </c>
      <c r="N3032">
        <v>45158</v>
      </c>
      <c r="O3032">
        <v>45189</v>
      </c>
      <c r="P3032">
        <v>0</v>
      </c>
      <c r="Q3032" t="str">
        <f t="shared" si="47"/>
        <v>ACTIVE</v>
      </c>
    </row>
    <row r="3033" spans="1:17" x14ac:dyDescent="0.25">
      <c r="A3033" t="s">
        <v>113</v>
      </c>
      <c r="B3033" t="s">
        <v>4829</v>
      </c>
      <c r="C3033" t="s">
        <v>4830</v>
      </c>
      <c r="D3033" t="s">
        <v>22</v>
      </c>
      <c r="E3033" t="s">
        <v>4831</v>
      </c>
      <c r="F3033" t="s">
        <v>31</v>
      </c>
      <c r="G3033" t="s">
        <v>25</v>
      </c>
      <c r="H3033" t="s">
        <v>37</v>
      </c>
      <c r="I3033">
        <v>45040</v>
      </c>
      <c r="J3033">
        <v>19661.77</v>
      </c>
      <c r="K3033">
        <v>19661.77</v>
      </c>
      <c r="L3033">
        <v>19661.77</v>
      </c>
      <c r="M3033">
        <v>18267.16</v>
      </c>
      <c r="N3033">
        <v>45152</v>
      </c>
      <c r="O3033">
        <v>45183</v>
      </c>
      <c r="P3033">
        <v>0</v>
      </c>
      <c r="Q3033" t="str">
        <f t="shared" si="47"/>
        <v>ACTIVE</v>
      </c>
    </row>
    <row r="3034" spans="1:17" x14ac:dyDescent="0.25">
      <c r="A3034" t="s">
        <v>113</v>
      </c>
      <c r="B3034" t="s">
        <v>552</v>
      </c>
      <c r="C3034" t="s">
        <v>553</v>
      </c>
      <c r="D3034" t="s">
        <v>31</v>
      </c>
      <c r="E3034" t="s">
        <v>4832</v>
      </c>
      <c r="F3034" t="s">
        <v>31</v>
      </c>
      <c r="G3034" t="s">
        <v>32</v>
      </c>
      <c r="H3034" t="s">
        <v>33</v>
      </c>
      <c r="I3034">
        <v>45153</v>
      </c>
      <c r="J3034">
        <v>14786</v>
      </c>
      <c r="K3034">
        <v>15192.63</v>
      </c>
      <c r="L3034">
        <v>14786</v>
      </c>
      <c r="M3034">
        <v>15192.66</v>
      </c>
      <c r="O3034">
        <v>45184</v>
      </c>
      <c r="P3034">
        <v>0</v>
      </c>
      <c r="Q3034" t="str">
        <f t="shared" si="47"/>
        <v>ACTIVE</v>
      </c>
    </row>
    <row r="3035" spans="1:17" x14ac:dyDescent="0.25">
      <c r="A3035" t="s">
        <v>113</v>
      </c>
      <c r="B3035" t="s">
        <v>1262</v>
      </c>
      <c r="C3035" t="s">
        <v>1263</v>
      </c>
      <c r="D3035" t="s">
        <v>29</v>
      </c>
      <c r="E3035" t="s">
        <v>4833</v>
      </c>
      <c r="F3035" t="s">
        <v>121</v>
      </c>
      <c r="G3035" t="s">
        <v>32</v>
      </c>
      <c r="H3035" t="s">
        <v>33</v>
      </c>
      <c r="I3035">
        <v>45100</v>
      </c>
      <c r="J3035">
        <v>39500</v>
      </c>
      <c r="K3035">
        <v>40586.25</v>
      </c>
      <c r="L3035">
        <v>39500</v>
      </c>
      <c r="M3035">
        <v>40586.28</v>
      </c>
      <c r="O3035">
        <v>45187</v>
      </c>
      <c r="P3035">
        <v>28</v>
      </c>
      <c r="Q3035" t="str">
        <f t="shared" si="47"/>
        <v>1-30</v>
      </c>
    </row>
    <row r="3036" spans="1:17" x14ac:dyDescent="0.25">
      <c r="A3036" t="s">
        <v>113</v>
      </c>
      <c r="B3036" t="s">
        <v>224</v>
      </c>
      <c r="C3036" t="s">
        <v>225</v>
      </c>
      <c r="D3036" t="s">
        <v>31</v>
      </c>
      <c r="E3036" t="s">
        <v>4834</v>
      </c>
      <c r="F3036" t="s">
        <v>31</v>
      </c>
      <c r="G3036" t="s">
        <v>32</v>
      </c>
      <c r="H3036" t="s">
        <v>41</v>
      </c>
      <c r="I3036">
        <v>45091</v>
      </c>
      <c r="J3036">
        <v>5500</v>
      </c>
      <c r="K3036">
        <v>5651.25</v>
      </c>
      <c r="L3036">
        <v>5500</v>
      </c>
      <c r="M3036">
        <v>2825.64</v>
      </c>
      <c r="N3036">
        <v>45169</v>
      </c>
      <c r="O3036">
        <v>45183</v>
      </c>
      <c r="P3036">
        <v>0</v>
      </c>
      <c r="Q3036" t="str">
        <f t="shared" si="47"/>
        <v>ACTIVE</v>
      </c>
    </row>
    <row r="3037" spans="1:17" x14ac:dyDescent="0.25">
      <c r="A3037" t="s">
        <v>113</v>
      </c>
      <c r="B3037" t="s">
        <v>652</v>
      </c>
      <c r="C3037" t="s">
        <v>653</v>
      </c>
      <c r="D3037" t="s">
        <v>22</v>
      </c>
      <c r="E3037" t="s">
        <v>4835</v>
      </c>
      <c r="F3037" t="s">
        <v>22</v>
      </c>
      <c r="G3037" t="s">
        <v>32</v>
      </c>
      <c r="H3037" t="s">
        <v>79</v>
      </c>
      <c r="I3037">
        <v>44886</v>
      </c>
      <c r="J3037">
        <v>33749.65</v>
      </c>
      <c r="K3037">
        <v>34677.78</v>
      </c>
      <c r="L3037">
        <v>33749.65</v>
      </c>
      <c r="M3037">
        <v>17338.89</v>
      </c>
      <c r="N3037">
        <v>45037</v>
      </c>
      <c r="O3037">
        <v>45130</v>
      </c>
      <c r="P3037">
        <v>103</v>
      </c>
      <c r="Q3037" t="str">
        <f t="shared" si="47"/>
        <v>91-120</v>
      </c>
    </row>
    <row r="3038" spans="1:17" x14ac:dyDescent="0.25">
      <c r="A3038" t="s">
        <v>113</v>
      </c>
      <c r="B3038" t="s">
        <v>167</v>
      </c>
      <c r="C3038" t="s">
        <v>168</v>
      </c>
      <c r="D3038" t="s">
        <v>31</v>
      </c>
      <c r="E3038" t="s">
        <v>4836</v>
      </c>
      <c r="F3038" t="s">
        <v>31</v>
      </c>
      <c r="G3038" t="s">
        <v>32</v>
      </c>
      <c r="H3038" t="s">
        <v>33</v>
      </c>
      <c r="I3038">
        <v>45138</v>
      </c>
      <c r="J3038">
        <v>1980</v>
      </c>
      <c r="K3038">
        <v>2034.45</v>
      </c>
      <c r="L3038">
        <v>1980</v>
      </c>
      <c r="M3038">
        <v>2034.48</v>
      </c>
      <c r="O3038">
        <v>45181</v>
      </c>
      <c r="P3038">
        <v>0</v>
      </c>
      <c r="Q3038" t="str">
        <f t="shared" si="47"/>
        <v>ACTIVE</v>
      </c>
    </row>
    <row r="3039" spans="1:17" x14ac:dyDescent="0.25">
      <c r="A3039" t="s">
        <v>113</v>
      </c>
      <c r="B3039" t="s">
        <v>1880</v>
      </c>
      <c r="C3039" t="s">
        <v>1881</v>
      </c>
      <c r="D3039" t="s">
        <v>31</v>
      </c>
      <c r="E3039" t="s">
        <v>4837</v>
      </c>
      <c r="F3039" t="s">
        <v>31</v>
      </c>
      <c r="G3039" t="s">
        <v>32</v>
      </c>
      <c r="H3039" t="s">
        <v>79</v>
      </c>
      <c r="I3039">
        <v>44925</v>
      </c>
      <c r="J3039">
        <v>25000</v>
      </c>
      <c r="K3039">
        <v>25825</v>
      </c>
      <c r="L3039">
        <v>25000</v>
      </c>
      <c r="M3039">
        <v>4304.17</v>
      </c>
      <c r="N3039">
        <v>45137</v>
      </c>
      <c r="O3039">
        <v>45174</v>
      </c>
      <c r="P3039">
        <v>0</v>
      </c>
      <c r="Q3039" t="str">
        <f t="shared" si="47"/>
        <v>ACTIVE</v>
      </c>
    </row>
    <row r="3040" spans="1:17" x14ac:dyDescent="0.25">
      <c r="A3040" t="s">
        <v>113</v>
      </c>
      <c r="B3040" t="s">
        <v>552</v>
      </c>
      <c r="C3040" t="s">
        <v>553</v>
      </c>
      <c r="D3040" t="s">
        <v>31</v>
      </c>
      <c r="E3040" t="s">
        <v>4838</v>
      </c>
      <c r="F3040" t="s">
        <v>31</v>
      </c>
      <c r="G3040" t="s">
        <v>32</v>
      </c>
      <c r="H3040" t="s">
        <v>33</v>
      </c>
      <c r="I3040">
        <v>45086</v>
      </c>
      <c r="J3040">
        <v>4312</v>
      </c>
      <c r="K3040">
        <v>4430.59</v>
      </c>
      <c r="L3040">
        <v>4312</v>
      </c>
      <c r="M3040">
        <v>2953.76</v>
      </c>
      <c r="N3040">
        <v>45147</v>
      </c>
      <c r="O3040">
        <v>45178</v>
      </c>
      <c r="P3040">
        <v>0</v>
      </c>
      <c r="Q3040" t="str">
        <f t="shared" si="47"/>
        <v>ACTIVE</v>
      </c>
    </row>
    <row r="3041" spans="1:17" x14ac:dyDescent="0.25">
      <c r="A3041" t="s">
        <v>113</v>
      </c>
      <c r="B3041" t="s">
        <v>4839</v>
      </c>
      <c r="C3041" t="s">
        <v>4840</v>
      </c>
      <c r="D3041" t="s">
        <v>22</v>
      </c>
      <c r="E3041" t="s">
        <v>4841</v>
      </c>
      <c r="F3041" t="s">
        <v>165</v>
      </c>
      <c r="G3041" t="s">
        <v>25</v>
      </c>
      <c r="H3041" t="s">
        <v>37</v>
      </c>
      <c r="I3041">
        <v>45075</v>
      </c>
      <c r="J3041">
        <v>16603.2</v>
      </c>
      <c r="K3041">
        <v>16603.2</v>
      </c>
      <c r="L3041">
        <v>16603.2</v>
      </c>
      <c r="M3041">
        <v>16427.87</v>
      </c>
      <c r="N3041">
        <v>45136</v>
      </c>
      <c r="O3041">
        <v>45174</v>
      </c>
      <c r="P3041">
        <v>3</v>
      </c>
      <c r="Q3041" t="str">
        <f t="shared" si="47"/>
        <v>1-30</v>
      </c>
    </row>
    <row r="3042" spans="1:17" x14ac:dyDescent="0.25">
      <c r="A3042" t="s">
        <v>113</v>
      </c>
      <c r="B3042" t="s">
        <v>4842</v>
      </c>
      <c r="C3042" t="s">
        <v>4843</v>
      </c>
      <c r="D3042" t="s">
        <v>31</v>
      </c>
      <c r="E3042" t="s">
        <v>4844</v>
      </c>
      <c r="F3042" t="s">
        <v>31</v>
      </c>
      <c r="G3042" t="s">
        <v>25</v>
      </c>
      <c r="H3042" t="s">
        <v>55</v>
      </c>
      <c r="I3042">
        <v>45163</v>
      </c>
      <c r="J3042">
        <v>2500</v>
      </c>
      <c r="K3042">
        <v>13766.95</v>
      </c>
      <c r="L3042">
        <v>2500</v>
      </c>
      <c r="M3042">
        <v>13766.95</v>
      </c>
      <c r="O3042">
        <v>45180</v>
      </c>
      <c r="P3042">
        <v>0</v>
      </c>
      <c r="Q3042" t="str">
        <f t="shared" si="47"/>
        <v>ACTIVE</v>
      </c>
    </row>
    <row r="3043" spans="1:17" x14ac:dyDescent="0.25">
      <c r="A3043" t="s">
        <v>113</v>
      </c>
      <c r="B3043" t="s">
        <v>564</v>
      </c>
      <c r="C3043" t="s">
        <v>565</v>
      </c>
      <c r="D3043" t="s">
        <v>31</v>
      </c>
      <c r="E3043" t="s">
        <v>4845</v>
      </c>
      <c r="F3043" t="s">
        <v>31</v>
      </c>
      <c r="G3043" t="s">
        <v>32</v>
      </c>
      <c r="H3043" t="s">
        <v>41</v>
      </c>
      <c r="I3043">
        <v>45147</v>
      </c>
      <c r="J3043">
        <v>7800</v>
      </c>
      <c r="K3043">
        <v>8014.5</v>
      </c>
      <c r="L3043">
        <v>7800</v>
      </c>
      <c r="M3043">
        <v>8014.52</v>
      </c>
      <c r="O3043">
        <v>45178</v>
      </c>
      <c r="P3043">
        <v>0</v>
      </c>
      <c r="Q3043" t="str">
        <f t="shared" si="47"/>
        <v>ACTIVE</v>
      </c>
    </row>
    <row r="3044" spans="1:17" x14ac:dyDescent="0.25">
      <c r="A3044" t="s">
        <v>113</v>
      </c>
      <c r="B3044" t="s">
        <v>59</v>
      </c>
      <c r="C3044" t="s">
        <v>60</v>
      </c>
      <c r="D3044" t="s">
        <v>31</v>
      </c>
      <c r="E3044" t="s">
        <v>4846</v>
      </c>
      <c r="F3044" t="s">
        <v>31</v>
      </c>
      <c r="G3044" t="s">
        <v>32</v>
      </c>
      <c r="H3044" t="s">
        <v>33</v>
      </c>
      <c r="I3044">
        <v>44984</v>
      </c>
      <c r="J3044">
        <v>7854.55</v>
      </c>
      <c r="K3044">
        <v>8070.57</v>
      </c>
      <c r="L3044">
        <v>7854.55</v>
      </c>
      <c r="M3044">
        <v>1345.1</v>
      </c>
      <c r="N3044">
        <v>45134</v>
      </c>
      <c r="O3044">
        <v>45165</v>
      </c>
      <c r="P3044">
        <v>0</v>
      </c>
      <c r="Q3044" t="str">
        <f t="shared" si="47"/>
        <v>ACTIVE</v>
      </c>
    </row>
    <row r="3045" spans="1:17" x14ac:dyDescent="0.25">
      <c r="A3045" t="s">
        <v>113</v>
      </c>
      <c r="B3045" t="s">
        <v>533</v>
      </c>
      <c r="C3045" t="s">
        <v>534</v>
      </c>
      <c r="D3045" t="s">
        <v>31</v>
      </c>
      <c r="E3045" t="s">
        <v>4847</v>
      </c>
      <c r="F3045" t="s">
        <v>31</v>
      </c>
      <c r="G3045" t="s">
        <v>32</v>
      </c>
      <c r="H3045" t="s">
        <v>33</v>
      </c>
      <c r="I3045">
        <v>45019</v>
      </c>
      <c r="J3045">
        <v>2004.75</v>
      </c>
      <c r="K3045">
        <v>2059.89</v>
      </c>
      <c r="L3045">
        <v>2004.75</v>
      </c>
      <c r="M3045">
        <v>686.64</v>
      </c>
      <c r="N3045">
        <v>45141</v>
      </c>
      <c r="O3045">
        <v>45172</v>
      </c>
      <c r="P3045">
        <v>0</v>
      </c>
      <c r="Q3045" t="str">
        <f t="shared" si="47"/>
        <v>ACTIVE</v>
      </c>
    </row>
    <row r="3046" spans="1:17" x14ac:dyDescent="0.25">
      <c r="A3046" t="s">
        <v>113</v>
      </c>
      <c r="B3046" t="s">
        <v>1942</v>
      </c>
      <c r="C3046" t="s">
        <v>1943</v>
      </c>
      <c r="D3046" t="s">
        <v>31</v>
      </c>
      <c r="E3046" t="s">
        <v>4848</v>
      </c>
      <c r="F3046" t="s">
        <v>31</v>
      </c>
      <c r="G3046" t="s">
        <v>32</v>
      </c>
      <c r="H3046" t="s">
        <v>33</v>
      </c>
      <c r="I3046">
        <v>45159</v>
      </c>
      <c r="J3046">
        <v>3144.45</v>
      </c>
      <c r="K3046">
        <v>3230.93</v>
      </c>
      <c r="L3046">
        <v>3144.45</v>
      </c>
      <c r="M3046">
        <v>3230.94</v>
      </c>
      <c r="O3046">
        <v>45190</v>
      </c>
      <c r="P3046">
        <v>0</v>
      </c>
      <c r="Q3046" t="str">
        <f t="shared" si="47"/>
        <v>ACTIVE</v>
      </c>
    </row>
    <row r="3047" spans="1:17" x14ac:dyDescent="0.25">
      <c r="A3047" t="s">
        <v>113</v>
      </c>
      <c r="B3047" t="s">
        <v>2897</v>
      </c>
      <c r="C3047" t="s">
        <v>2898</v>
      </c>
      <c r="D3047" t="s">
        <v>31</v>
      </c>
      <c r="E3047" t="s">
        <v>4849</v>
      </c>
      <c r="F3047" t="s">
        <v>31</v>
      </c>
      <c r="G3047" t="s">
        <v>25</v>
      </c>
      <c r="H3047" t="s">
        <v>55</v>
      </c>
      <c r="I3047">
        <v>45120</v>
      </c>
      <c r="J3047">
        <v>9906</v>
      </c>
      <c r="K3047">
        <v>10396.36</v>
      </c>
      <c r="L3047">
        <v>9906</v>
      </c>
      <c r="M3047">
        <v>9173.74</v>
      </c>
      <c r="N3047">
        <v>45162</v>
      </c>
      <c r="O3047">
        <v>45169</v>
      </c>
      <c r="P3047">
        <v>0</v>
      </c>
      <c r="Q3047" t="str">
        <f t="shared" si="47"/>
        <v>ACTIVE</v>
      </c>
    </row>
    <row r="3048" spans="1:17" x14ac:dyDescent="0.25">
      <c r="A3048" t="s">
        <v>113</v>
      </c>
      <c r="B3048" t="s">
        <v>357</v>
      </c>
      <c r="C3048" t="s">
        <v>358</v>
      </c>
      <c r="D3048" t="s">
        <v>31</v>
      </c>
      <c r="E3048" t="s">
        <v>4850</v>
      </c>
      <c r="F3048" t="s">
        <v>31</v>
      </c>
      <c r="G3048" t="s">
        <v>32</v>
      </c>
      <c r="H3048" t="s">
        <v>33</v>
      </c>
      <c r="I3048">
        <v>45163</v>
      </c>
      <c r="J3048">
        <v>6000</v>
      </c>
      <c r="K3048">
        <v>6165</v>
      </c>
      <c r="L3048">
        <v>6000</v>
      </c>
      <c r="M3048">
        <v>6165</v>
      </c>
      <c r="O3048">
        <v>45194</v>
      </c>
      <c r="P3048">
        <v>0</v>
      </c>
      <c r="Q3048" t="str">
        <f t="shared" si="47"/>
        <v>ACTIVE</v>
      </c>
    </row>
    <row r="3049" spans="1:17" x14ac:dyDescent="0.25">
      <c r="A3049" t="s">
        <v>113</v>
      </c>
      <c r="B3049" t="s">
        <v>303</v>
      </c>
      <c r="C3049" t="s">
        <v>304</v>
      </c>
      <c r="D3049" t="s">
        <v>31</v>
      </c>
      <c r="E3049" t="s">
        <v>4851</v>
      </c>
      <c r="F3049" t="s">
        <v>31</v>
      </c>
      <c r="G3049" t="s">
        <v>32</v>
      </c>
      <c r="H3049" t="s">
        <v>33</v>
      </c>
      <c r="I3049">
        <v>45125</v>
      </c>
      <c r="J3049">
        <v>2036.56</v>
      </c>
      <c r="K3049">
        <v>2092.58</v>
      </c>
      <c r="L3049">
        <v>2036.56</v>
      </c>
      <c r="M3049">
        <v>1743.85</v>
      </c>
      <c r="N3049">
        <v>45156</v>
      </c>
      <c r="O3049">
        <v>45187</v>
      </c>
      <c r="P3049">
        <v>0</v>
      </c>
      <c r="Q3049" t="str">
        <f t="shared" si="47"/>
        <v>ACTIVE</v>
      </c>
    </row>
    <row r="3050" spans="1:17" x14ac:dyDescent="0.25">
      <c r="A3050" t="s">
        <v>113</v>
      </c>
      <c r="B3050" t="s">
        <v>59</v>
      </c>
      <c r="C3050" t="s">
        <v>60</v>
      </c>
      <c r="D3050" t="s">
        <v>31</v>
      </c>
      <c r="E3050" t="s">
        <v>4852</v>
      </c>
      <c r="F3050" t="s">
        <v>31</v>
      </c>
      <c r="G3050" t="s">
        <v>32</v>
      </c>
      <c r="H3050" t="s">
        <v>33</v>
      </c>
      <c r="I3050">
        <v>45140</v>
      </c>
      <c r="J3050">
        <v>1932</v>
      </c>
      <c r="K3050">
        <v>1985.14</v>
      </c>
      <c r="L3050">
        <v>1932</v>
      </c>
      <c r="M3050">
        <v>1985.16</v>
      </c>
      <c r="O3050">
        <v>45171</v>
      </c>
      <c r="P3050">
        <v>0</v>
      </c>
      <c r="Q3050" t="str">
        <f t="shared" si="47"/>
        <v>ACTIVE</v>
      </c>
    </row>
    <row r="3051" spans="1:17" x14ac:dyDescent="0.25">
      <c r="A3051" t="s">
        <v>113</v>
      </c>
      <c r="B3051" t="s">
        <v>249</v>
      </c>
      <c r="C3051" t="s">
        <v>250</v>
      </c>
      <c r="D3051" t="s">
        <v>22</v>
      </c>
      <c r="E3051" t="s">
        <v>4853</v>
      </c>
      <c r="F3051" t="s">
        <v>22</v>
      </c>
      <c r="G3051" t="s">
        <v>32</v>
      </c>
      <c r="H3051" t="s">
        <v>33</v>
      </c>
      <c r="I3051">
        <v>44907</v>
      </c>
      <c r="J3051">
        <v>12979.3</v>
      </c>
      <c r="K3051">
        <v>13336.24</v>
      </c>
      <c r="L3051">
        <v>12979.3</v>
      </c>
      <c r="M3051">
        <v>8890.84</v>
      </c>
      <c r="N3051">
        <v>44969</v>
      </c>
      <c r="O3051">
        <v>45069</v>
      </c>
      <c r="P3051">
        <v>164</v>
      </c>
      <c r="Q3051" t="str">
        <f t="shared" si="47"/>
        <v>151-180</v>
      </c>
    </row>
    <row r="3052" spans="1:17" x14ac:dyDescent="0.25">
      <c r="A3052" t="s">
        <v>113</v>
      </c>
      <c r="B3052" t="s">
        <v>4854</v>
      </c>
      <c r="C3052" t="s">
        <v>4855</v>
      </c>
      <c r="D3052" t="s">
        <v>31</v>
      </c>
      <c r="E3052" t="s">
        <v>4856</v>
      </c>
      <c r="F3052" t="s">
        <v>31</v>
      </c>
      <c r="G3052" t="s">
        <v>25</v>
      </c>
      <c r="H3052" t="s">
        <v>55</v>
      </c>
      <c r="I3052">
        <v>45058</v>
      </c>
      <c r="J3052">
        <v>950</v>
      </c>
      <c r="K3052">
        <v>4479.32</v>
      </c>
      <c r="L3052">
        <v>950</v>
      </c>
      <c r="M3052">
        <v>2941.24</v>
      </c>
      <c r="N3052">
        <v>45145</v>
      </c>
      <c r="O3052">
        <v>45176</v>
      </c>
      <c r="P3052">
        <v>0</v>
      </c>
      <c r="Q3052" t="str">
        <f t="shared" si="47"/>
        <v>ACTIVE</v>
      </c>
    </row>
    <row r="3053" spans="1:17" x14ac:dyDescent="0.25">
      <c r="A3053" t="s">
        <v>113</v>
      </c>
      <c r="B3053" t="s">
        <v>179</v>
      </c>
      <c r="C3053" t="s">
        <v>180</v>
      </c>
      <c r="D3053" t="s">
        <v>31</v>
      </c>
      <c r="E3053" t="s">
        <v>4857</v>
      </c>
      <c r="F3053" t="s">
        <v>31</v>
      </c>
      <c r="G3053" t="s">
        <v>32</v>
      </c>
      <c r="H3053" t="s">
        <v>33</v>
      </c>
      <c r="I3053">
        <v>45063</v>
      </c>
      <c r="J3053">
        <v>3104.04</v>
      </c>
      <c r="K3053">
        <v>3189.41</v>
      </c>
      <c r="L3053">
        <v>3104.04</v>
      </c>
      <c r="M3053">
        <v>1594.71</v>
      </c>
      <c r="N3053">
        <v>45155</v>
      </c>
      <c r="O3053">
        <v>45186</v>
      </c>
      <c r="P3053">
        <v>0</v>
      </c>
      <c r="Q3053" t="str">
        <f t="shared" si="47"/>
        <v>ACTIVE</v>
      </c>
    </row>
    <row r="3054" spans="1:17" x14ac:dyDescent="0.25">
      <c r="A3054" t="s">
        <v>113</v>
      </c>
      <c r="B3054" t="s">
        <v>1370</v>
      </c>
      <c r="C3054" t="s">
        <v>1371</v>
      </c>
      <c r="D3054" t="s">
        <v>31</v>
      </c>
      <c r="E3054" t="s">
        <v>4858</v>
      </c>
      <c r="F3054" t="s">
        <v>31</v>
      </c>
      <c r="G3054" t="s">
        <v>32</v>
      </c>
      <c r="H3054" t="s">
        <v>41</v>
      </c>
      <c r="I3054">
        <v>45110</v>
      </c>
      <c r="J3054">
        <v>8618.24</v>
      </c>
      <c r="K3054">
        <v>8855.26</v>
      </c>
      <c r="L3054">
        <v>8618.24</v>
      </c>
      <c r="M3054">
        <v>6641.46</v>
      </c>
      <c r="N3054">
        <v>45141</v>
      </c>
      <c r="O3054">
        <v>45172</v>
      </c>
      <c r="P3054">
        <v>0</v>
      </c>
      <c r="Q3054" t="str">
        <f t="shared" si="47"/>
        <v>ACTIVE</v>
      </c>
    </row>
    <row r="3055" spans="1:17" x14ac:dyDescent="0.25">
      <c r="A3055" t="s">
        <v>113</v>
      </c>
      <c r="B3055" t="s">
        <v>125</v>
      </c>
      <c r="C3055" t="s">
        <v>126</v>
      </c>
      <c r="D3055" t="s">
        <v>31</v>
      </c>
      <c r="E3055" t="s">
        <v>4859</v>
      </c>
      <c r="F3055" t="s">
        <v>31</v>
      </c>
      <c r="G3055" t="s">
        <v>32</v>
      </c>
      <c r="H3055" t="s">
        <v>79</v>
      </c>
      <c r="I3055">
        <v>44929</v>
      </c>
      <c r="J3055">
        <v>725.48</v>
      </c>
      <c r="K3055">
        <v>745.45</v>
      </c>
      <c r="L3055">
        <v>725.48</v>
      </c>
      <c r="M3055">
        <v>124.24</v>
      </c>
      <c r="N3055">
        <v>45141</v>
      </c>
      <c r="O3055">
        <v>45172</v>
      </c>
      <c r="P3055">
        <v>0</v>
      </c>
      <c r="Q3055" t="str">
        <f t="shared" si="47"/>
        <v>ACTIVE</v>
      </c>
    </row>
    <row r="3056" spans="1:17" x14ac:dyDescent="0.25">
      <c r="A3056" t="s">
        <v>113</v>
      </c>
      <c r="B3056" t="s">
        <v>349</v>
      </c>
      <c r="C3056" t="s">
        <v>350</v>
      </c>
      <c r="D3056" t="s">
        <v>31</v>
      </c>
      <c r="E3056" t="s">
        <v>4860</v>
      </c>
      <c r="F3056" t="s">
        <v>31</v>
      </c>
      <c r="G3056" t="s">
        <v>32</v>
      </c>
      <c r="H3056" t="s">
        <v>588</v>
      </c>
      <c r="I3056">
        <v>45160</v>
      </c>
      <c r="J3056">
        <v>2600.66</v>
      </c>
      <c r="K3056">
        <v>2672.19</v>
      </c>
      <c r="L3056">
        <v>2600.66</v>
      </c>
      <c r="M3056">
        <v>2672.22</v>
      </c>
      <c r="O3056">
        <v>45191</v>
      </c>
      <c r="P3056">
        <v>0</v>
      </c>
      <c r="Q3056" t="str">
        <f t="shared" si="47"/>
        <v>ACTIVE</v>
      </c>
    </row>
    <row r="3057" spans="1:17" x14ac:dyDescent="0.25">
      <c r="A3057" t="s">
        <v>113</v>
      </c>
      <c r="B3057" t="s">
        <v>69</v>
      </c>
      <c r="C3057" t="s">
        <v>70</v>
      </c>
      <c r="D3057" t="s">
        <v>31</v>
      </c>
      <c r="E3057" t="s">
        <v>4861</v>
      </c>
      <c r="F3057" t="s">
        <v>31</v>
      </c>
      <c r="G3057" t="s">
        <v>32</v>
      </c>
      <c r="H3057" t="s">
        <v>33</v>
      </c>
      <c r="I3057">
        <v>44991</v>
      </c>
      <c r="J3057">
        <v>962.5</v>
      </c>
      <c r="K3057">
        <v>988.98</v>
      </c>
      <c r="L3057">
        <v>962.5</v>
      </c>
      <c r="M3057">
        <v>164.83</v>
      </c>
      <c r="N3057">
        <v>45144</v>
      </c>
      <c r="O3057">
        <v>45175</v>
      </c>
      <c r="P3057">
        <v>0</v>
      </c>
      <c r="Q3057" t="str">
        <f t="shared" si="47"/>
        <v>ACTIVE</v>
      </c>
    </row>
    <row r="3058" spans="1:17" x14ac:dyDescent="0.25">
      <c r="A3058" t="s">
        <v>113</v>
      </c>
      <c r="B3058" t="s">
        <v>936</v>
      </c>
      <c r="C3058" t="s">
        <v>937</v>
      </c>
      <c r="D3058" t="s">
        <v>31</v>
      </c>
      <c r="E3058" t="s">
        <v>4862</v>
      </c>
      <c r="F3058" t="s">
        <v>31</v>
      </c>
      <c r="G3058" t="s">
        <v>32</v>
      </c>
      <c r="H3058" t="s">
        <v>33</v>
      </c>
      <c r="I3058">
        <v>45152</v>
      </c>
      <c r="J3058">
        <v>1750.1</v>
      </c>
      <c r="K3058">
        <v>1798.24</v>
      </c>
      <c r="L3058">
        <v>1750.1</v>
      </c>
      <c r="M3058">
        <v>1798.26</v>
      </c>
      <c r="O3058">
        <v>45183</v>
      </c>
      <c r="P3058">
        <v>0</v>
      </c>
      <c r="Q3058" t="str">
        <f t="shared" si="47"/>
        <v>ACTIVE</v>
      </c>
    </row>
    <row r="3059" spans="1:17" x14ac:dyDescent="0.25">
      <c r="A3059" t="s">
        <v>113</v>
      </c>
      <c r="B3059" t="s">
        <v>670</v>
      </c>
      <c r="C3059" t="s">
        <v>671</v>
      </c>
      <c r="D3059" t="s">
        <v>31</v>
      </c>
      <c r="E3059" t="s">
        <v>4863</v>
      </c>
      <c r="F3059" t="s">
        <v>31</v>
      </c>
      <c r="G3059" t="s">
        <v>32</v>
      </c>
      <c r="H3059" t="s">
        <v>33</v>
      </c>
      <c r="I3059">
        <v>45166</v>
      </c>
      <c r="J3059">
        <v>15000</v>
      </c>
      <c r="K3059">
        <v>15412.5</v>
      </c>
      <c r="L3059">
        <v>15000</v>
      </c>
      <c r="M3059">
        <v>15412.5</v>
      </c>
      <c r="O3059">
        <v>45197</v>
      </c>
      <c r="P3059">
        <v>0</v>
      </c>
      <c r="Q3059" t="str">
        <f t="shared" si="47"/>
        <v>ACTIVE</v>
      </c>
    </row>
    <row r="3060" spans="1:17" x14ac:dyDescent="0.25">
      <c r="A3060" t="s">
        <v>113</v>
      </c>
      <c r="B3060" t="s">
        <v>2098</v>
      </c>
      <c r="C3060" t="s">
        <v>2099</v>
      </c>
      <c r="D3060" t="s">
        <v>31</v>
      </c>
      <c r="E3060" t="s">
        <v>4864</v>
      </c>
      <c r="F3060" t="s">
        <v>31</v>
      </c>
      <c r="G3060" t="s">
        <v>32</v>
      </c>
      <c r="H3060" t="s">
        <v>33</v>
      </c>
      <c r="I3060">
        <v>45160</v>
      </c>
      <c r="J3060">
        <v>3292.88</v>
      </c>
      <c r="K3060">
        <v>3383.45</v>
      </c>
      <c r="L3060">
        <v>3292.88</v>
      </c>
      <c r="M3060">
        <v>3383.46</v>
      </c>
      <c r="O3060">
        <v>45191</v>
      </c>
      <c r="P3060">
        <v>0</v>
      </c>
      <c r="Q3060" t="str">
        <f t="shared" si="47"/>
        <v>ACTIVE</v>
      </c>
    </row>
    <row r="3061" spans="1:17" x14ac:dyDescent="0.25">
      <c r="A3061" t="s">
        <v>113</v>
      </c>
      <c r="B3061" t="s">
        <v>4865</v>
      </c>
      <c r="C3061" t="s">
        <v>4866</v>
      </c>
      <c r="D3061" t="s">
        <v>22</v>
      </c>
      <c r="E3061" t="s">
        <v>4867</v>
      </c>
      <c r="F3061" t="s">
        <v>165</v>
      </c>
      <c r="G3061" t="s">
        <v>25</v>
      </c>
      <c r="H3061" t="s">
        <v>26</v>
      </c>
      <c r="I3061">
        <v>45155</v>
      </c>
      <c r="J3061">
        <v>36293.56</v>
      </c>
      <c r="K3061">
        <v>36293.56</v>
      </c>
      <c r="L3061">
        <v>36293.56</v>
      </c>
      <c r="M3061">
        <v>36293.56</v>
      </c>
      <c r="O3061">
        <v>45176</v>
      </c>
      <c r="P3061">
        <v>15</v>
      </c>
      <c r="Q3061" t="str">
        <f t="shared" si="47"/>
        <v>1-30</v>
      </c>
    </row>
    <row r="3062" spans="1:17" x14ac:dyDescent="0.25">
      <c r="A3062" t="s">
        <v>113</v>
      </c>
      <c r="B3062" t="s">
        <v>1757</v>
      </c>
      <c r="C3062" t="s">
        <v>1758</v>
      </c>
      <c r="D3062" t="s">
        <v>31</v>
      </c>
      <c r="E3062" t="s">
        <v>4868</v>
      </c>
      <c r="F3062" t="s">
        <v>31</v>
      </c>
      <c r="G3062" t="s">
        <v>32</v>
      </c>
      <c r="H3062" t="s">
        <v>33</v>
      </c>
      <c r="I3062">
        <v>45124</v>
      </c>
      <c r="J3062">
        <v>6075.68</v>
      </c>
      <c r="K3062">
        <v>6242.77</v>
      </c>
      <c r="L3062">
        <v>6075.68</v>
      </c>
      <c r="M3062">
        <v>5202.3500000000004</v>
      </c>
      <c r="N3062">
        <v>45155</v>
      </c>
      <c r="O3062">
        <v>45186</v>
      </c>
      <c r="P3062">
        <v>0</v>
      </c>
      <c r="Q3062" t="str">
        <f t="shared" si="47"/>
        <v>ACTIVE</v>
      </c>
    </row>
    <row r="3063" spans="1:17" x14ac:dyDescent="0.25">
      <c r="A3063" t="s">
        <v>113</v>
      </c>
      <c r="B3063" t="s">
        <v>3869</v>
      </c>
      <c r="C3063" t="s">
        <v>3870</v>
      </c>
      <c r="D3063" t="s">
        <v>31</v>
      </c>
      <c r="E3063" t="s">
        <v>4869</v>
      </c>
      <c r="F3063" t="s">
        <v>31</v>
      </c>
      <c r="G3063" t="s">
        <v>25</v>
      </c>
      <c r="H3063" t="s">
        <v>55</v>
      </c>
      <c r="I3063">
        <v>45163</v>
      </c>
      <c r="J3063">
        <v>300</v>
      </c>
      <c r="K3063">
        <v>15290.08</v>
      </c>
      <c r="L3063">
        <v>300</v>
      </c>
      <c r="M3063">
        <v>14965.08</v>
      </c>
      <c r="N3063">
        <v>45162</v>
      </c>
      <c r="O3063">
        <v>45169</v>
      </c>
      <c r="P3063">
        <v>0</v>
      </c>
      <c r="Q3063" t="str">
        <f t="shared" si="47"/>
        <v>ACTIVE</v>
      </c>
    </row>
    <row r="3064" spans="1:17" x14ac:dyDescent="0.25">
      <c r="A3064" t="s">
        <v>113</v>
      </c>
      <c r="B3064" t="s">
        <v>1367</v>
      </c>
      <c r="C3064" t="s">
        <v>1368</v>
      </c>
      <c r="D3064" t="s">
        <v>31</v>
      </c>
      <c r="E3064" t="s">
        <v>4870</v>
      </c>
      <c r="F3064" t="s">
        <v>31</v>
      </c>
      <c r="G3064" t="s">
        <v>32</v>
      </c>
      <c r="H3064" t="s">
        <v>33</v>
      </c>
      <c r="I3064">
        <v>45166</v>
      </c>
      <c r="J3064">
        <v>3329.36</v>
      </c>
      <c r="K3064">
        <v>3420.93</v>
      </c>
      <c r="L3064">
        <v>3329.36</v>
      </c>
      <c r="M3064">
        <v>3420.96</v>
      </c>
      <c r="O3064">
        <v>45197</v>
      </c>
      <c r="P3064">
        <v>0</v>
      </c>
      <c r="Q3064" t="str">
        <f t="shared" si="47"/>
        <v>ACTIVE</v>
      </c>
    </row>
    <row r="3065" spans="1:17" x14ac:dyDescent="0.25">
      <c r="A3065" t="s">
        <v>113</v>
      </c>
      <c r="B3065" t="s">
        <v>862</v>
      </c>
      <c r="C3065" t="s">
        <v>863</v>
      </c>
      <c r="D3065" t="s">
        <v>31</v>
      </c>
      <c r="E3065" t="s">
        <v>4871</v>
      </c>
      <c r="F3065" t="s">
        <v>31</v>
      </c>
      <c r="G3065" t="s">
        <v>32</v>
      </c>
      <c r="H3065" t="s">
        <v>33</v>
      </c>
      <c r="I3065">
        <v>45077</v>
      </c>
      <c r="J3065">
        <v>6600</v>
      </c>
      <c r="K3065">
        <v>6781.5</v>
      </c>
      <c r="L3065">
        <v>6600</v>
      </c>
      <c r="M3065">
        <v>4521</v>
      </c>
      <c r="N3065">
        <v>45137</v>
      </c>
      <c r="O3065">
        <v>45168</v>
      </c>
      <c r="P3065">
        <v>0</v>
      </c>
      <c r="Q3065" t="str">
        <f t="shared" si="47"/>
        <v>ACTIVE</v>
      </c>
    </row>
    <row r="3066" spans="1:17" x14ac:dyDescent="0.25">
      <c r="A3066" t="s">
        <v>113</v>
      </c>
      <c r="B3066" t="s">
        <v>264</v>
      </c>
      <c r="C3066" t="s">
        <v>265</v>
      </c>
      <c r="D3066" t="s">
        <v>31</v>
      </c>
      <c r="E3066" t="s">
        <v>4872</v>
      </c>
      <c r="F3066" t="s">
        <v>31</v>
      </c>
      <c r="G3066" t="s">
        <v>25</v>
      </c>
      <c r="H3066" t="s">
        <v>55</v>
      </c>
      <c r="I3066">
        <v>45155</v>
      </c>
      <c r="J3066">
        <v>1050</v>
      </c>
      <c r="K3066">
        <v>6992.41</v>
      </c>
      <c r="L3066">
        <v>1050</v>
      </c>
      <c r="M3066">
        <v>6617.28</v>
      </c>
      <c r="N3066">
        <v>45163</v>
      </c>
      <c r="O3066">
        <v>45170</v>
      </c>
      <c r="P3066">
        <v>0</v>
      </c>
      <c r="Q3066" t="str">
        <f t="shared" si="47"/>
        <v>ACTIVE</v>
      </c>
    </row>
    <row r="3067" spans="1:17" x14ac:dyDescent="0.25">
      <c r="A3067" t="s">
        <v>113</v>
      </c>
      <c r="B3067" t="s">
        <v>264</v>
      </c>
      <c r="C3067" t="s">
        <v>265</v>
      </c>
      <c r="D3067" t="s">
        <v>31</v>
      </c>
      <c r="E3067" t="s">
        <v>4873</v>
      </c>
      <c r="F3067" t="s">
        <v>31</v>
      </c>
      <c r="G3067" t="s">
        <v>32</v>
      </c>
      <c r="H3067" t="s">
        <v>33</v>
      </c>
      <c r="I3067">
        <v>45068</v>
      </c>
      <c r="J3067">
        <v>1978</v>
      </c>
      <c r="K3067">
        <v>2032.4</v>
      </c>
      <c r="L3067">
        <v>1978</v>
      </c>
      <c r="M3067">
        <v>1016.22</v>
      </c>
      <c r="N3067">
        <v>45160</v>
      </c>
      <c r="O3067">
        <v>45191</v>
      </c>
      <c r="P3067">
        <v>0</v>
      </c>
      <c r="Q3067" t="str">
        <f t="shared" si="47"/>
        <v>ACTIVE</v>
      </c>
    </row>
    <row r="3068" spans="1:17" x14ac:dyDescent="0.25">
      <c r="A3068" t="s">
        <v>113</v>
      </c>
      <c r="B3068" t="s">
        <v>1225</v>
      </c>
      <c r="C3068" t="s">
        <v>1226</v>
      </c>
      <c r="D3068" t="s">
        <v>31</v>
      </c>
      <c r="E3068" t="s">
        <v>4874</v>
      </c>
      <c r="F3068" t="s">
        <v>31</v>
      </c>
      <c r="G3068" t="s">
        <v>32</v>
      </c>
      <c r="H3068" t="s">
        <v>33</v>
      </c>
      <c r="I3068">
        <v>45149</v>
      </c>
      <c r="J3068">
        <v>4298.28</v>
      </c>
      <c r="K3068">
        <v>4416.5</v>
      </c>
      <c r="L3068">
        <v>4298.28</v>
      </c>
      <c r="M3068">
        <v>4416.54</v>
      </c>
      <c r="O3068">
        <v>45180</v>
      </c>
      <c r="P3068">
        <v>0</v>
      </c>
      <c r="Q3068" t="str">
        <f t="shared" si="47"/>
        <v>ACTIVE</v>
      </c>
    </row>
    <row r="3069" spans="1:17" x14ac:dyDescent="0.25">
      <c r="A3069" t="s">
        <v>113</v>
      </c>
      <c r="B3069" t="s">
        <v>4072</v>
      </c>
      <c r="C3069" t="s">
        <v>4073</v>
      </c>
      <c r="D3069" t="s">
        <v>31</v>
      </c>
      <c r="E3069" t="s">
        <v>4875</v>
      </c>
      <c r="F3069" t="s">
        <v>31</v>
      </c>
      <c r="G3069" t="s">
        <v>32</v>
      </c>
      <c r="H3069" t="s">
        <v>33</v>
      </c>
      <c r="I3069">
        <v>45114</v>
      </c>
      <c r="J3069">
        <v>21910</v>
      </c>
      <c r="K3069">
        <v>22512.53</v>
      </c>
      <c r="L3069">
        <v>21910</v>
      </c>
      <c r="M3069">
        <v>18760.45</v>
      </c>
      <c r="N3069">
        <v>45145</v>
      </c>
      <c r="O3069">
        <v>45176</v>
      </c>
      <c r="P3069">
        <v>0</v>
      </c>
      <c r="Q3069" t="str">
        <f t="shared" si="47"/>
        <v>ACTIVE</v>
      </c>
    </row>
    <row r="3070" spans="1:17" x14ac:dyDescent="0.25">
      <c r="A3070" t="s">
        <v>113</v>
      </c>
      <c r="B3070" t="s">
        <v>892</v>
      </c>
      <c r="C3070" t="s">
        <v>893</v>
      </c>
      <c r="D3070" t="s">
        <v>29</v>
      </c>
      <c r="E3070" t="s">
        <v>4876</v>
      </c>
      <c r="F3070" t="s">
        <v>165</v>
      </c>
      <c r="G3070" t="s">
        <v>32</v>
      </c>
      <c r="H3070" t="s">
        <v>79</v>
      </c>
      <c r="I3070">
        <v>44895</v>
      </c>
      <c r="J3070">
        <v>1992</v>
      </c>
      <c r="K3070">
        <v>2046.79</v>
      </c>
      <c r="L3070">
        <v>1992</v>
      </c>
      <c r="M3070">
        <v>682.26</v>
      </c>
      <c r="N3070">
        <v>45079</v>
      </c>
      <c r="O3070">
        <v>45170</v>
      </c>
      <c r="P3070">
        <v>7</v>
      </c>
      <c r="Q3070" t="str">
        <f t="shared" si="47"/>
        <v>1-30</v>
      </c>
    </row>
    <row r="3071" spans="1:17" x14ac:dyDescent="0.25">
      <c r="A3071" t="s">
        <v>113</v>
      </c>
      <c r="B3071" t="s">
        <v>1630</v>
      </c>
      <c r="C3071" t="s">
        <v>1631</v>
      </c>
      <c r="D3071" t="s">
        <v>31</v>
      </c>
      <c r="E3071" t="s">
        <v>4877</v>
      </c>
      <c r="F3071" t="s">
        <v>31</v>
      </c>
      <c r="G3071" t="s">
        <v>32</v>
      </c>
      <c r="H3071" t="s">
        <v>33</v>
      </c>
      <c r="I3071">
        <v>45085</v>
      </c>
      <c r="J3071">
        <v>6757.41</v>
      </c>
      <c r="K3071">
        <v>6943.25</v>
      </c>
      <c r="L3071">
        <v>6757.41</v>
      </c>
      <c r="M3071">
        <v>4628.84</v>
      </c>
      <c r="N3071">
        <v>45146</v>
      </c>
      <c r="O3071">
        <v>45177</v>
      </c>
      <c r="P3071">
        <v>0</v>
      </c>
      <c r="Q3071" t="str">
        <f t="shared" si="47"/>
        <v>ACTIVE</v>
      </c>
    </row>
    <row r="3072" spans="1:17" x14ac:dyDescent="0.25">
      <c r="A3072" t="s">
        <v>113</v>
      </c>
      <c r="B3072" t="s">
        <v>4878</v>
      </c>
      <c r="C3072" t="s">
        <v>4879</v>
      </c>
      <c r="D3072" t="s">
        <v>22</v>
      </c>
      <c r="E3072" t="s">
        <v>4880</v>
      </c>
      <c r="F3072" t="s">
        <v>31</v>
      </c>
      <c r="G3072" t="s">
        <v>25</v>
      </c>
      <c r="H3072" t="s">
        <v>37</v>
      </c>
      <c r="I3072">
        <v>43871</v>
      </c>
      <c r="J3072">
        <v>18333.79</v>
      </c>
      <c r="K3072">
        <v>18333.79</v>
      </c>
      <c r="L3072">
        <v>18333.79</v>
      </c>
      <c r="M3072">
        <v>34938.959999999999</v>
      </c>
      <c r="N3072">
        <v>45133</v>
      </c>
      <c r="O3072">
        <v>45164</v>
      </c>
      <c r="P3072">
        <v>0</v>
      </c>
      <c r="Q3072" t="str">
        <f t="shared" si="47"/>
        <v>ACTIVE</v>
      </c>
    </row>
    <row r="3073" spans="1:17" x14ac:dyDescent="0.25">
      <c r="A3073" t="s">
        <v>113</v>
      </c>
      <c r="B3073" t="s">
        <v>1252</v>
      </c>
      <c r="C3073" t="s">
        <v>1253</v>
      </c>
      <c r="D3073" t="s">
        <v>31</v>
      </c>
      <c r="E3073" t="s">
        <v>4881</v>
      </c>
      <c r="F3073" t="s">
        <v>31</v>
      </c>
      <c r="G3073" t="s">
        <v>32</v>
      </c>
      <c r="H3073" t="s">
        <v>33</v>
      </c>
      <c r="I3073">
        <v>45119</v>
      </c>
      <c r="J3073">
        <v>17745</v>
      </c>
      <c r="K3073">
        <v>18135.400000000001</v>
      </c>
      <c r="L3073">
        <v>17745</v>
      </c>
      <c r="M3073">
        <v>15112.85</v>
      </c>
      <c r="N3073">
        <v>45150</v>
      </c>
      <c r="O3073">
        <v>45181</v>
      </c>
      <c r="P3073">
        <v>0</v>
      </c>
      <c r="Q3073" t="str">
        <f t="shared" si="47"/>
        <v>ACTIVE</v>
      </c>
    </row>
    <row r="3074" spans="1:17" x14ac:dyDescent="0.25">
      <c r="A3074" t="s">
        <v>113</v>
      </c>
      <c r="B3074" t="s">
        <v>352</v>
      </c>
      <c r="C3074" t="s">
        <v>353</v>
      </c>
      <c r="D3074" t="s">
        <v>31</v>
      </c>
      <c r="E3074" t="s">
        <v>4882</v>
      </c>
      <c r="F3074" t="s">
        <v>31</v>
      </c>
      <c r="G3074" t="s">
        <v>32</v>
      </c>
      <c r="H3074" t="s">
        <v>33</v>
      </c>
      <c r="I3074">
        <v>45065</v>
      </c>
      <c r="J3074">
        <v>726</v>
      </c>
      <c r="K3074">
        <v>745.98</v>
      </c>
      <c r="L3074">
        <v>726</v>
      </c>
      <c r="M3074">
        <v>372.99</v>
      </c>
      <c r="N3074">
        <v>45157</v>
      </c>
      <c r="O3074">
        <v>45188</v>
      </c>
      <c r="P3074">
        <v>0</v>
      </c>
      <c r="Q3074" t="str">
        <f t="shared" ref="Q3074:Q3137" si="48">IF(P3074=0,"ACTIVE",IF(P3074&lt;=30,"1-30",IF(AND(P3074&gt;30,P3074&lt;=60),"31-60",IF(AND(P3074&gt;60,P3074&lt;=90),"61-90",IF(AND(P3074&gt;90,P3074&lt;=120),"91-120",IF(AND(P3074&gt;120,P3074&lt;=150),"121-150",IF(AND(P3074&gt;150,P3074&lt;=180),"151-180","180+")))))))</f>
        <v>ACTIVE</v>
      </c>
    </row>
    <row r="3075" spans="1:17" x14ac:dyDescent="0.25">
      <c r="A3075" t="s">
        <v>4900</v>
      </c>
      <c r="B3075">
        <v>133</v>
      </c>
      <c r="C3075" t="s">
        <v>5699</v>
      </c>
      <c r="D3075" t="s">
        <v>5092</v>
      </c>
      <c r="E3075">
        <v>1107</v>
      </c>
      <c r="F3075" t="s">
        <v>4908</v>
      </c>
      <c r="G3075" t="s">
        <v>4913</v>
      </c>
      <c r="H3075" t="s">
        <v>5697</v>
      </c>
      <c r="I3075">
        <v>44039</v>
      </c>
      <c r="J3075">
        <v>36</v>
      </c>
      <c r="K3075">
        <v>37.188000000000002</v>
      </c>
      <c r="L3075">
        <v>36</v>
      </c>
      <c r="M3075">
        <v>19.384617689999999</v>
      </c>
      <c r="N3075">
        <v>44102</v>
      </c>
      <c r="O3075">
        <v>44102</v>
      </c>
      <c r="P3075">
        <v>1068</v>
      </c>
      <c r="Q3075" t="str">
        <f t="shared" si="48"/>
        <v>180+</v>
      </c>
    </row>
    <row r="3076" spans="1:17" x14ac:dyDescent="0.25">
      <c r="A3076" t="s">
        <v>4900</v>
      </c>
      <c r="B3076">
        <v>133</v>
      </c>
      <c r="C3076" t="s">
        <v>5699</v>
      </c>
      <c r="D3076" t="s">
        <v>5092</v>
      </c>
      <c r="E3076">
        <v>1119</v>
      </c>
      <c r="F3076" t="s">
        <v>4908</v>
      </c>
      <c r="G3076" t="s">
        <v>4913</v>
      </c>
      <c r="H3076" t="s">
        <v>5697</v>
      </c>
      <c r="I3076">
        <v>44039</v>
      </c>
      <c r="J3076">
        <v>34.32</v>
      </c>
      <c r="K3076">
        <v>35.452559999999998</v>
      </c>
      <c r="L3076">
        <v>34.32</v>
      </c>
      <c r="M3076">
        <v>26.4</v>
      </c>
      <c r="N3076">
        <v>44102</v>
      </c>
      <c r="O3076">
        <v>44102</v>
      </c>
      <c r="P3076">
        <v>1068</v>
      </c>
      <c r="Q3076" t="str">
        <f t="shared" si="48"/>
        <v>180+</v>
      </c>
    </row>
    <row r="3077" spans="1:17" x14ac:dyDescent="0.25">
      <c r="A3077" t="s">
        <v>4900</v>
      </c>
      <c r="B3077">
        <v>133</v>
      </c>
      <c r="C3077" t="s">
        <v>5699</v>
      </c>
      <c r="D3077" t="s">
        <v>5092</v>
      </c>
      <c r="E3077">
        <v>1442</v>
      </c>
      <c r="F3077" t="s">
        <v>4908</v>
      </c>
      <c r="G3077" t="s">
        <v>4913</v>
      </c>
      <c r="H3077" t="s">
        <v>5697</v>
      </c>
      <c r="I3077">
        <v>44063</v>
      </c>
      <c r="J3077">
        <v>10</v>
      </c>
      <c r="K3077">
        <v>10.33</v>
      </c>
      <c r="L3077">
        <v>10</v>
      </c>
      <c r="M3077">
        <v>7.6923088460000004</v>
      </c>
      <c r="N3077">
        <v>44102</v>
      </c>
      <c r="O3077">
        <v>44102</v>
      </c>
      <c r="P3077">
        <v>1068</v>
      </c>
      <c r="Q3077" t="str">
        <f t="shared" si="48"/>
        <v>180+</v>
      </c>
    </row>
    <row r="3078" spans="1:17" x14ac:dyDescent="0.25">
      <c r="A3078" t="s">
        <v>4900</v>
      </c>
      <c r="B3078">
        <v>133</v>
      </c>
      <c r="C3078" t="s">
        <v>5699</v>
      </c>
      <c r="D3078" t="s">
        <v>5092</v>
      </c>
      <c r="E3078">
        <v>1449</v>
      </c>
      <c r="F3078" t="s">
        <v>4908</v>
      </c>
      <c r="G3078" t="s">
        <v>4913</v>
      </c>
      <c r="H3078" t="s">
        <v>5697</v>
      </c>
      <c r="I3078">
        <v>44063</v>
      </c>
      <c r="J3078">
        <v>15.2</v>
      </c>
      <c r="K3078">
        <v>15.701599999999999</v>
      </c>
      <c r="L3078">
        <v>15.2</v>
      </c>
      <c r="M3078">
        <v>13.446152919999999</v>
      </c>
      <c r="N3078">
        <v>44102</v>
      </c>
      <c r="O3078">
        <v>44102</v>
      </c>
      <c r="P3078">
        <v>1068</v>
      </c>
      <c r="Q3078" t="str">
        <f t="shared" si="48"/>
        <v>180+</v>
      </c>
    </row>
    <row r="3079" spans="1:17" x14ac:dyDescent="0.25">
      <c r="A3079" t="s">
        <v>4900</v>
      </c>
      <c r="B3079">
        <v>133</v>
      </c>
      <c r="C3079" t="s">
        <v>5699</v>
      </c>
      <c r="D3079" t="s">
        <v>5092</v>
      </c>
      <c r="E3079">
        <v>1452</v>
      </c>
      <c r="F3079" t="s">
        <v>4908</v>
      </c>
      <c r="G3079" t="s">
        <v>4913</v>
      </c>
      <c r="H3079" t="s">
        <v>5697</v>
      </c>
      <c r="I3079">
        <v>44063</v>
      </c>
      <c r="J3079">
        <v>8</v>
      </c>
      <c r="K3079">
        <v>8.2639999999999993</v>
      </c>
      <c r="L3079">
        <v>8</v>
      </c>
      <c r="M3079">
        <v>6.153847077</v>
      </c>
      <c r="N3079">
        <v>44102</v>
      </c>
      <c r="O3079">
        <v>44102</v>
      </c>
      <c r="P3079">
        <v>1068</v>
      </c>
      <c r="Q3079" t="str">
        <f t="shared" si="48"/>
        <v>180+</v>
      </c>
    </row>
    <row r="3080" spans="1:17" x14ac:dyDescent="0.25">
      <c r="A3080" t="s">
        <v>4900</v>
      </c>
      <c r="B3080">
        <v>133</v>
      </c>
      <c r="C3080" t="s">
        <v>5699</v>
      </c>
      <c r="D3080" t="s">
        <v>5092</v>
      </c>
      <c r="E3080">
        <v>1459</v>
      </c>
      <c r="F3080" t="s">
        <v>4908</v>
      </c>
      <c r="G3080" t="s">
        <v>4913</v>
      </c>
      <c r="H3080" t="s">
        <v>5697</v>
      </c>
      <c r="I3080">
        <v>44063</v>
      </c>
      <c r="J3080">
        <v>13</v>
      </c>
      <c r="K3080">
        <v>13.429</v>
      </c>
      <c r="L3080">
        <v>13</v>
      </c>
      <c r="M3080">
        <v>11.5</v>
      </c>
      <c r="N3080">
        <v>44102</v>
      </c>
      <c r="O3080">
        <v>44102</v>
      </c>
      <c r="P3080">
        <v>1068</v>
      </c>
      <c r="Q3080" t="str">
        <f t="shared" si="48"/>
        <v>180+</v>
      </c>
    </row>
    <row r="3081" spans="1:17" x14ac:dyDescent="0.25">
      <c r="A3081" t="s">
        <v>4900</v>
      </c>
      <c r="B3081">
        <v>133</v>
      </c>
      <c r="C3081" t="s">
        <v>5699</v>
      </c>
      <c r="D3081" t="s">
        <v>5092</v>
      </c>
      <c r="E3081">
        <v>1460</v>
      </c>
      <c r="F3081" t="s">
        <v>4908</v>
      </c>
      <c r="G3081" t="s">
        <v>4913</v>
      </c>
      <c r="H3081" t="s">
        <v>5697</v>
      </c>
      <c r="I3081">
        <v>44063</v>
      </c>
      <c r="J3081">
        <v>4</v>
      </c>
      <c r="K3081">
        <v>4.1319999999999997</v>
      </c>
      <c r="L3081">
        <v>4</v>
      </c>
      <c r="M3081">
        <v>3.076923539</v>
      </c>
      <c r="N3081">
        <v>44102</v>
      </c>
      <c r="O3081">
        <v>44102</v>
      </c>
      <c r="P3081">
        <v>1068</v>
      </c>
      <c r="Q3081" t="str">
        <f t="shared" si="48"/>
        <v>180+</v>
      </c>
    </row>
    <row r="3082" spans="1:17" x14ac:dyDescent="0.25">
      <c r="A3082" t="s">
        <v>4900</v>
      </c>
      <c r="B3082">
        <v>133</v>
      </c>
      <c r="C3082" t="s">
        <v>5699</v>
      </c>
      <c r="D3082" t="s">
        <v>5092</v>
      </c>
      <c r="E3082">
        <v>1472</v>
      </c>
      <c r="F3082" t="s">
        <v>4908</v>
      </c>
      <c r="G3082" t="s">
        <v>4913</v>
      </c>
      <c r="H3082" t="s">
        <v>5697</v>
      </c>
      <c r="I3082">
        <v>44064</v>
      </c>
      <c r="J3082">
        <v>15.9</v>
      </c>
      <c r="K3082">
        <v>16.424700000000001</v>
      </c>
      <c r="L3082">
        <v>15.9</v>
      </c>
      <c r="M3082">
        <v>12.230770619999999</v>
      </c>
      <c r="N3082">
        <v>44102</v>
      </c>
      <c r="O3082">
        <v>44102</v>
      </c>
      <c r="P3082">
        <v>1068</v>
      </c>
      <c r="Q3082" t="str">
        <f t="shared" si="48"/>
        <v>180+</v>
      </c>
    </row>
    <row r="3083" spans="1:17" x14ac:dyDescent="0.25">
      <c r="A3083" t="s">
        <v>4900</v>
      </c>
      <c r="B3083">
        <v>133</v>
      </c>
      <c r="C3083" t="s">
        <v>5699</v>
      </c>
      <c r="D3083" t="s">
        <v>5092</v>
      </c>
      <c r="E3083">
        <v>1473</v>
      </c>
      <c r="F3083" t="s">
        <v>4908</v>
      </c>
      <c r="G3083" t="s">
        <v>4913</v>
      </c>
      <c r="H3083" t="s">
        <v>5697</v>
      </c>
      <c r="I3083">
        <v>44064</v>
      </c>
      <c r="J3083">
        <v>4.0599999999999996</v>
      </c>
      <c r="K3083">
        <v>4.1939799999999998</v>
      </c>
      <c r="L3083">
        <v>4.0599999999999996</v>
      </c>
      <c r="M3083">
        <v>3.1230764620000002</v>
      </c>
      <c r="N3083">
        <v>44102</v>
      </c>
      <c r="O3083">
        <v>44102</v>
      </c>
      <c r="P3083">
        <v>1068</v>
      </c>
      <c r="Q3083" t="str">
        <f t="shared" si="48"/>
        <v>180+</v>
      </c>
    </row>
    <row r="3084" spans="1:17" x14ac:dyDescent="0.25">
      <c r="A3084" t="s">
        <v>4900</v>
      </c>
      <c r="B3084">
        <v>133</v>
      </c>
      <c r="C3084" t="s">
        <v>5699</v>
      </c>
      <c r="D3084" t="s">
        <v>5092</v>
      </c>
      <c r="E3084">
        <v>1474</v>
      </c>
      <c r="F3084" t="s">
        <v>4908</v>
      </c>
      <c r="G3084" t="s">
        <v>4913</v>
      </c>
      <c r="H3084" t="s">
        <v>5697</v>
      </c>
      <c r="I3084">
        <v>44064</v>
      </c>
      <c r="J3084">
        <v>7.87</v>
      </c>
      <c r="K3084">
        <v>8.1297099999999993</v>
      </c>
      <c r="L3084">
        <v>7.87</v>
      </c>
      <c r="M3084">
        <v>6.9619235389999998</v>
      </c>
      <c r="N3084">
        <v>44102</v>
      </c>
      <c r="O3084">
        <v>44102</v>
      </c>
      <c r="P3084">
        <v>1068</v>
      </c>
      <c r="Q3084" t="str">
        <f t="shared" si="48"/>
        <v>180+</v>
      </c>
    </row>
    <row r="3085" spans="1:17" x14ac:dyDescent="0.25">
      <c r="A3085" t="s">
        <v>4900</v>
      </c>
      <c r="B3085">
        <v>133</v>
      </c>
      <c r="C3085" t="s">
        <v>5699</v>
      </c>
      <c r="D3085" t="s">
        <v>5092</v>
      </c>
      <c r="E3085">
        <v>1506</v>
      </c>
      <c r="F3085" t="s">
        <v>4908</v>
      </c>
      <c r="G3085" t="s">
        <v>4913</v>
      </c>
      <c r="H3085" t="s">
        <v>5697</v>
      </c>
      <c r="I3085">
        <v>44067</v>
      </c>
      <c r="J3085">
        <v>6.3</v>
      </c>
      <c r="K3085">
        <v>6.5079000000000002</v>
      </c>
      <c r="L3085">
        <v>6.3</v>
      </c>
      <c r="M3085">
        <v>5.8153843079999996</v>
      </c>
      <c r="N3085">
        <v>44102</v>
      </c>
      <c r="O3085">
        <v>44102</v>
      </c>
      <c r="P3085">
        <v>1068</v>
      </c>
      <c r="Q3085" t="str">
        <f t="shared" si="48"/>
        <v>180+</v>
      </c>
    </row>
    <row r="3086" spans="1:17" x14ac:dyDescent="0.25">
      <c r="A3086" t="s">
        <v>4900</v>
      </c>
      <c r="B3086">
        <v>133</v>
      </c>
      <c r="C3086" t="s">
        <v>5699</v>
      </c>
      <c r="D3086" t="s">
        <v>5092</v>
      </c>
      <c r="E3086">
        <v>1508</v>
      </c>
      <c r="F3086" t="s">
        <v>4908</v>
      </c>
      <c r="G3086" t="s">
        <v>4913</v>
      </c>
      <c r="H3086" t="s">
        <v>5697</v>
      </c>
      <c r="I3086">
        <v>44067</v>
      </c>
      <c r="J3086">
        <v>36.47</v>
      </c>
      <c r="K3086">
        <v>37.67351</v>
      </c>
      <c r="L3086">
        <v>36.47</v>
      </c>
      <c r="M3086">
        <v>33.664615689999998</v>
      </c>
      <c r="N3086">
        <v>44102</v>
      </c>
      <c r="O3086">
        <v>44102</v>
      </c>
      <c r="P3086">
        <v>1068</v>
      </c>
      <c r="Q3086" t="str">
        <f t="shared" si="48"/>
        <v>180+</v>
      </c>
    </row>
    <row r="3087" spans="1:17" x14ac:dyDescent="0.25">
      <c r="A3087" t="s">
        <v>4900</v>
      </c>
      <c r="B3087">
        <v>133</v>
      </c>
      <c r="C3087" t="s">
        <v>5699</v>
      </c>
      <c r="D3087" t="s">
        <v>5092</v>
      </c>
      <c r="E3087">
        <v>1511</v>
      </c>
      <c r="F3087" t="s">
        <v>4908</v>
      </c>
      <c r="G3087" t="s">
        <v>4913</v>
      </c>
      <c r="H3087" t="s">
        <v>5697</v>
      </c>
      <c r="I3087">
        <v>44067</v>
      </c>
      <c r="J3087">
        <v>6</v>
      </c>
      <c r="K3087">
        <v>6.1980000000000004</v>
      </c>
      <c r="L3087">
        <v>6</v>
      </c>
      <c r="M3087">
        <v>5.076923539</v>
      </c>
      <c r="N3087">
        <v>44102</v>
      </c>
      <c r="O3087">
        <v>44102</v>
      </c>
      <c r="P3087">
        <v>1068</v>
      </c>
      <c r="Q3087" t="str">
        <f t="shared" si="48"/>
        <v>180+</v>
      </c>
    </row>
    <row r="3088" spans="1:17" x14ac:dyDescent="0.25">
      <c r="A3088" t="s">
        <v>4900</v>
      </c>
      <c r="B3088">
        <v>133</v>
      </c>
      <c r="C3088" t="s">
        <v>5699</v>
      </c>
      <c r="D3088" t="s">
        <v>5092</v>
      </c>
      <c r="E3088">
        <v>1512</v>
      </c>
      <c r="F3088" t="s">
        <v>4908</v>
      </c>
      <c r="G3088" t="s">
        <v>4913</v>
      </c>
      <c r="H3088" t="s">
        <v>5697</v>
      </c>
      <c r="I3088">
        <v>44067</v>
      </c>
      <c r="J3088">
        <v>14.5</v>
      </c>
      <c r="K3088">
        <v>14.9785</v>
      </c>
      <c r="L3088">
        <v>14.5</v>
      </c>
      <c r="M3088">
        <v>13.38461569</v>
      </c>
      <c r="N3088">
        <v>44102</v>
      </c>
      <c r="O3088">
        <v>44102</v>
      </c>
      <c r="P3088">
        <v>1068</v>
      </c>
      <c r="Q3088" t="str">
        <f t="shared" si="48"/>
        <v>180+</v>
      </c>
    </row>
    <row r="3089" spans="1:17" x14ac:dyDescent="0.25">
      <c r="A3089" t="s">
        <v>4900</v>
      </c>
      <c r="B3089">
        <v>133</v>
      </c>
      <c r="C3089" t="s">
        <v>5699</v>
      </c>
      <c r="D3089" t="s">
        <v>5092</v>
      </c>
      <c r="E3089">
        <v>1645</v>
      </c>
      <c r="F3089" t="s">
        <v>4908</v>
      </c>
      <c r="G3089" t="s">
        <v>4913</v>
      </c>
      <c r="H3089" t="s">
        <v>5697</v>
      </c>
      <c r="I3089">
        <v>44081</v>
      </c>
      <c r="J3089">
        <v>5.8</v>
      </c>
      <c r="K3089">
        <v>5.9913999999999996</v>
      </c>
      <c r="L3089">
        <v>5.8</v>
      </c>
      <c r="M3089">
        <v>5.8</v>
      </c>
      <c r="N3089">
        <v>44102</v>
      </c>
      <c r="O3089">
        <v>44102</v>
      </c>
      <c r="P3089">
        <v>1068</v>
      </c>
      <c r="Q3089" t="str">
        <f t="shared" si="48"/>
        <v>180+</v>
      </c>
    </row>
    <row r="3090" spans="1:17" x14ac:dyDescent="0.25">
      <c r="A3090" t="s">
        <v>4900</v>
      </c>
      <c r="B3090">
        <v>133</v>
      </c>
      <c r="C3090" t="s">
        <v>5699</v>
      </c>
      <c r="D3090" t="s">
        <v>5092</v>
      </c>
      <c r="E3090">
        <v>1656</v>
      </c>
      <c r="F3090" t="s">
        <v>4908</v>
      </c>
      <c r="G3090" t="s">
        <v>4913</v>
      </c>
      <c r="H3090" t="s">
        <v>5697</v>
      </c>
      <c r="I3090">
        <v>44083</v>
      </c>
      <c r="J3090">
        <v>8</v>
      </c>
      <c r="K3090">
        <v>8.2639999999999993</v>
      </c>
      <c r="L3090">
        <v>8</v>
      </c>
      <c r="M3090">
        <v>8</v>
      </c>
      <c r="N3090">
        <v>44102</v>
      </c>
      <c r="O3090">
        <v>44102</v>
      </c>
      <c r="P3090">
        <v>1068</v>
      </c>
      <c r="Q3090" t="str">
        <f t="shared" si="48"/>
        <v>180+</v>
      </c>
    </row>
    <row r="3091" spans="1:17" x14ac:dyDescent="0.25">
      <c r="A3091" t="s">
        <v>4900</v>
      </c>
      <c r="B3091">
        <v>141</v>
      </c>
      <c r="C3091" t="s">
        <v>5698</v>
      </c>
      <c r="D3091" t="s">
        <v>5133</v>
      </c>
      <c r="E3091">
        <v>1671</v>
      </c>
      <c r="F3091" t="s">
        <v>5087</v>
      </c>
      <c r="G3091" t="s">
        <v>4913</v>
      </c>
      <c r="H3091" t="s">
        <v>5697</v>
      </c>
      <c r="I3091">
        <v>44089</v>
      </c>
      <c r="J3091">
        <v>500</v>
      </c>
      <c r="K3091">
        <v>516.5</v>
      </c>
      <c r="L3091">
        <v>500</v>
      </c>
      <c r="M3091">
        <v>500</v>
      </c>
      <c r="N3091">
        <v>44095</v>
      </c>
      <c r="O3091">
        <v>44095</v>
      </c>
      <c r="P3091">
        <v>1075</v>
      </c>
      <c r="Q3091" t="str">
        <f t="shared" si="48"/>
        <v>180+</v>
      </c>
    </row>
    <row r="3092" spans="1:17" x14ac:dyDescent="0.25">
      <c r="A3092" t="s">
        <v>4900</v>
      </c>
      <c r="B3092">
        <v>142</v>
      </c>
      <c r="C3092" t="s">
        <v>5698</v>
      </c>
      <c r="D3092" t="s">
        <v>5092</v>
      </c>
      <c r="E3092">
        <v>1679</v>
      </c>
      <c r="F3092" t="s">
        <v>5087</v>
      </c>
      <c r="G3092" t="s">
        <v>4913</v>
      </c>
      <c r="H3092" t="s">
        <v>5697</v>
      </c>
      <c r="I3092">
        <v>44090</v>
      </c>
      <c r="J3092">
        <v>61.49</v>
      </c>
      <c r="K3092">
        <v>63.519170000000003</v>
      </c>
      <c r="L3092">
        <v>61.49</v>
      </c>
      <c r="M3092">
        <v>61.49</v>
      </c>
      <c r="N3092">
        <v>44095</v>
      </c>
      <c r="O3092">
        <v>44095</v>
      </c>
      <c r="P3092">
        <v>1075</v>
      </c>
      <c r="Q3092" t="str">
        <f t="shared" si="48"/>
        <v>180+</v>
      </c>
    </row>
    <row r="3093" spans="1:17" x14ac:dyDescent="0.25">
      <c r="A3093" t="s">
        <v>4900</v>
      </c>
      <c r="B3093">
        <v>142</v>
      </c>
      <c r="C3093" t="s">
        <v>5698</v>
      </c>
      <c r="D3093" t="s">
        <v>5092</v>
      </c>
      <c r="E3093">
        <v>1681</v>
      </c>
      <c r="F3093" t="s">
        <v>4908</v>
      </c>
      <c r="G3093" t="s">
        <v>4913</v>
      </c>
      <c r="H3093" t="s">
        <v>5697</v>
      </c>
      <c r="I3093">
        <v>44091</v>
      </c>
      <c r="J3093">
        <v>420</v>
      </c>
      <c r="K3093">
        <v>433.86</v>
      </c>
      <c r="L3093">
        <v>420</v>
      </c>
      <c r="M3093">
        <v>420</v>
      </c>
      <c r="N3093">
        <v>44137</v>
      </c>
      <c r="O3093">
        <v>44095</v>
      </c>
      <c r="P3093">
        <v>1075</v>
      </c>
      <c r="Q3093" t="str">
        <f t="shared" si="48"/>
        <v>180+</v>
      </c>
    </row>
    <row r="3094" spans="1:17" x14ac:dyDescent="0.25">
      <c r="A3094" t="s">
        <v>4900</v>
      </c>
      <c r="B3094">
        <v>144</v>
      </c>
      <c r="C3094" t="s">
        <v>5698</v>
      </c>
      <c r="D3094" t="s">
        <v>5092</v>
      </c>
      <c r="E3094">
        <v>1690</v>
      </c>
      <c r="F3094" t="s">
        <v>4908</v>
      </c>
      <c r="G3094" t="s">
        <v>4913</v>
      </c>
      <c r="H3094" t="s">
        <v>5697</v>
      </c>
      <c r="I3094">
        <v>44091</v>
      </c>
      <c r="J3094">
        <v>83.99</v>
      </c>
      <c r="K3094">
        <v>86.761669999999995</v>
      </c>
      <c r="L3094">
        <v>83.99</v>
      </c>
      <c r="M3094">
        <v>83.99</v>
      </c>
      <c r="N3094">
        <v>44117</v>
      </c>
      <c r="O3094">
        <v>44117</v>
      </c>
      <c r="P3094">
        <v>1053</v>
      </c>
      <c r="Q3094" t="str">
        <f t="shared" si="48"/>
        <v>180+</v>
      </c>
    </row>
    <row r="3095" spans="1:17" x14ac:dyDescent="0.25">
      <c r="A3095" t="s">
        <v>4900</v>
      </c>
      <c r="B3095">
        <v>144</v>
      </c>
      <c r="C3095" t="s">
        <v>5698</v>
      </c>
      <c r="D3095" t="s">
        <v>5092</v>
      </c>
      <c r="E3095">
        <v>1691</v>
      </c>
      <c r="F3095" t="s">
        <v>4908</v>
      </c>
      <c r="G3095" t="s">
        <v>4913</v>
      </c>
      <c r="H3095" t="s">
        <v>5697</v>
      </c>
      <c r="I3095">
        <v>44091</v>
      </c>
      <c r="J3095">
        <v>58.49</v>
      </c>
      <c r="K3095">
        <v>60.420169999999999</v>
      </c>
      <c r="L3095">
        <v>58.49</v>
      </c>
      <c r="M3095">
        <v>58.49</v>
      </c>
      <c r="N3095">
        <v>44117</v>
      </c>
      <c r="O3095">
        <v>44117</v>
      </c>
      <c r="P3095">
        <v>1053</v>
      </c>
      <c r="Q3095" t="str">
        <f t="shared" si="48"/>
        <v>180+</v>
      </c>
    </row>
    <row r="3096" spans="1:17" x14ac:dyDescent="0.25">
      <c r="A3096" t="s">
        <v>4900</v>
      </c>
      <c r="B3096">
        <v>144</v>
      </c>
      <c r="C3096" t="s">
        <v>5698</v>
      </c>
      <c r="D3096" t="s">
        <v>5092</v>
      </c>
      <c r="E3096">
        <v>1693</v>
      </c>
      <c r="F3096" t="s">
        <v>4908</v>
      </c>
      <c r="G3096" t="s">
        <v>4913</v>
      </c>
      <c r="H3096" t="s">
        <v>5697</v>
      </c>
      <c r="I3096">
        <v>44091</v>
      </c>
      <c r="J3096">
        <v>71.489999999999995</v>
      </c>
      <c r="K3096">
        <v>73.849170000000001</v>
      </c>
      <c r="L3096">
        <v>71.489999999999995</v>
      </c>
      <c r="M3096">
        <v>71.489999999999995</v>
      </c>
      <c r="N3096">
        <v>44117</v>
      </c>
      <c r="O3096">
        <v>44117</v>
      </c>
      <c r="P3096">
        <v>1053</v>
      </c>
      <c r="Q3096" t="str">
        <f t="shared" si="48"/>
        <v>180+</v>
      </c>
    </row>
    <row r="3097" spans="1:17" x14ac:dyDescent="0.25">
      <c r="A3097" t="s">
        <v>4900</v>
      </c>
      <c r="B3097">
        <v>336</v>
      </c>
      <c r="C3097" t="s">
        <v>5689</v>
      </c>
      <c r="D3097" t="s">
        <v>5092</v>
      </c>
      <c r="E3097">
        <v>3251</v>
      </c>
      <c r="F3097" t="s">
        <v>4908</v>
      </c>
      <c r="G3097" t="s">
        <v>4944</v>
      </c>
      <c r="H3097" t="s">
        <v>4912</v>
      </c>
      <c r="I3097">
        <v>44405</v>
      </c>
      <c r="J3097">
        <v>900</v>
      </c>
      <c r="K3097">
        <v>919.30499999999995</v>
      </c>
      <c r="L3097">
        <v>900</v>
      </c>
      <c r="M3097">
        <v>750</v>
      </c>
      <c r="N3097">
        <v>44599</v>
      </c>
      <c r="P3097">
        <v>0</v>
      </c>
      <c r="Q3097" t="str">
        <f t="shared" si="48"/>
        <v>ACTIVE</v>
      </c>
    </row>
    <row r="3098" spans="1:17" x14ac:dyDescent="0.25">
      <c r="A3098" t="s">
        <v>4900</v>
      </c>
      <c r="B3098">
        <v>322</v>
      </c>
      <c r="C3098" t="s">
        <v>5672</v>
      </c>
      <c r="D3098" t="s">
        <v>5092</v>
      </c>
      <c r="E3098">
        <v>3338</v>
      </c>
      <c r="F3098" t="s">
        <v>4908</v>
      </c>
      <c r="G3098" t="s">
        <v>4944</v>
      </c>
      <c r="H3098" t="s">
        <v>4912</v>
      </c>
      <c r="I3098">
        <v>44410</v>
      </c>
      <c r="J3098">
        <v>2278.1</v>
      </c>
      <c r="K3098">
        <v>2326.9652449999999</v>
      </c>
      <c r="L3098">
        <v>2278.1</v>
      </c>
      <c r="M3098">
        <v>379.68333250000001</v>
      </c>
      <c r="N3098">
        <v>44610</v>
      </c>
      <c r="O3098">
        <v>44610</v>
      </c>
      <c r="P3098">
        <v>560</v>
      </c>
      <c r="Q3098" t="str">
        <f t="shared" si="48"/>
        <v>180+</v>
      </c>
    </row>
    <row r="3099" spans="1:17" x14ac:dyDescent="0.25">
      <c r="A3099" t="s">
        <v>4900</v>
      </c>
      <c r="B3099">
        <v>336</v>
      </c>
      <c r="C3099" t="s">
        <v>5689</v>
      </c>
      <c r="D3099" t="s">
        <v>5092</v>
      </c>
      <c r="E3099">
        <v>3405</v>
      </c>
      <c r="F3099" t="s">
        <v>4908</v>
      </c>
      <c r="G3099" t="s">
        <v>4913</v>
      </c>
      <c r="H3099" t="s">
        <v>4912</v>
      </c>
      <c r="I3099">
        <v>44413</v>
      </c>
      <c r="J3099">
        <v>1842.39</v>
      </c>
      <c r="K3099">
        <v>1881.9092659999999</v>
      </c>
      <c r="L3099">
        <v>1842.39</v>
      </c>
      <c r="M3099">
        <v>1535.325</v>
      </c>
      <c r="N3099">
        <v>44599</v>
      </c>
      <c r="P3099">
        <v>0</v>
      </c>
      <c r="Q3099" t="str">
        <f t="shared" si="48"/>
        <v>ACTIVE</v>
      </c>
    </row>
    <row r="3100" spans="1:17" x14ac:dyDescent="0.25">
      <c r="A3100" t="s">
        <v>4900</v>
      </c>
      <c r="B3100">
        <v>336</v>
      </c>
      <c r="C3100" t="s">
        <v>5689</v>
      </c>
      <c r="D3100" t="s">
        <v>5092</v>
      </c>
      <c r="E3100">
        <v>3406</v>
      </c>
      <c r="F3100" t="s">
        <v>4908</v>
      </c>
      <c r="G3100" t="s">
        <v>4913</v>
      </c>
      <c r="H3100" t="s">
        <v>4912</v>
      </c>
      <c r="I3100">
        <v>44413</v>
      </c>
      <c r="J3100">
        <v>2087.39</v>
      </c>
      <c r="K3100">
        <v>2132.1645159999998</v>
      </c>
      <c r="L3100">
        <v>2087.39</v>
      </c>
      <c r="M3100">
        <v>1739.4916679999999</v>
      </c>
      <c r="N3100">
        <v>44599</v>
      </c>
      <c r="P3100">
        <v>0</v>
      </c>
      <c r="Q3100" t="str">
        <f t="shared" si="48"/>
        <v>ACTIVE</v>
      </c>
    </row>
    <row r="3101" spans="1:17" x14ac:dyDescent="0.25">
      <c r="A3101" t="s">
        <v>4900</v>
      </c>
      <c r="B3101">
        <v>336</v>
      </c>
      <c r="C3101" t="s">
        <v>5689</v>
      </c>
      <c r="D3101" t="s">
        <v>5092</v>
      </c>
      <c r="E3101">
        <v>3407</v>
      </c>
      <c r="F3101" t="s">
        <v>4908</v>
      </c>
      <c r="G3101" t="s">
        <v>4913</v>
      </c>
      <c r="H3101" t="s">
        <v>4912</v>
      </c>
      <c r="I3101">
        <v>44413</v>
      </c>
      <c r="J3101">
        <v>1755.12</v>
      </c>
      <c r="K3101">
        <v>1792.7673239999999</v>
      </c>
      <c r="L3101">
        <v>1755.12</v>
      </c>
      <c r="M3101">
        <v>1462.6</v>
      </c>
      <c r="N3101">
        <v>44599</v>
      </c>
      <c r="P3101">
        <v>0</v>
      </c>
      <c r="Q3101" t="str">
        <f t="shared" si="48"/>
        <v>ACTIVE</v>
      </c>
    </row>
    <row r="3102" spans="1:17" x14ac:dyDescent="0.25">
      <c r="A3102" t="s">
        <v>4900</v>
      </c>
      <c r="B3102">
        <v>336</v>
      </c>
      <c r="C3102" t="s">
        <v>5689</v>
      </c>
      <c r="D3102" t="s">
        <v>5092</v>
      </c>
      <c r="E3102">
        <v>3408</v>
      </c>
      <c r="F3102" t="s">
        <v>4908</v>
      </c>
      <c r="G3102" t="s">
        <v>4913</v>
      </c>
      <c r="H3102" t="s">
        <v>4912</v>
      </c>
      <c r="I3102">
        <v>44413</v>
      </c>
      <c r="J3102">
        <v>1762.52</v>
      </c>
      <c r="K3102">
        <v>1800.3260540000001</v>
      </c>
      <c r="L3102">
        <v>1762.52</v>
      </c>
      <c r="M3102">
        <v>1468.7666670000001</v>
      </c>
      <c r="N3102">
        <v>44599</v>
      </c>
      <c r="P3102">
        <v>0</v>
      </c>
      <c r="Q3102" t="str">
        <f t="shared" si="48"/>
        <v>ACTIVE</v>
      </c>
    </row>
    <row r="3103" spans="1:17" x14ac:dyDescent="0.25">
      <c r="A3103" t="s">
        <v>4900</v>
      </c>
      <c r="B3103">
        <v>336</v>
      </c>
      <c r="C3103" t="s">
        <v>5689</v>
      </c>
      <c r="D3103" t="s">
        <v>5092</v>
      </c>
      <c r="E3103">
        <v>3409</v>
      </c>
      <c r="F3103" t="s">
        <v>4908</v>
      </c>
      <c r="G3103" t="s">
        <v>4913</v>
      </c>
      <c r="H3103" t="s">
        <v>4912</v>
      </c>
      <c r="I3103">
        <v>44413</v>
      </c>
      <c r="J3103">
        <v>223.3</v>
      </c>
      <c r="K3103">
        <v>228.08978500000001</v>
      </c>
      <c r="L3103">
        <v>223.3</v>
      </c>
      <c r="M3103">
        <v>186.08333350000001</v>
      </c>
      <c r="N3103">
        <v>44599</v>
      </c>
      <c r="P3103">
        <v>0</v>
      </c>
      <c r="Q3103" t="str">
        <f t="shared" si="48"/>
        <v>ACTIVE</v>
      </c>
    </row>
    <row r="3104" spans="1:17" x14ac:dyDescent="0.25">
      <c r="A3104" t="s">
        <v>4900</v>
      </c>
      <c r="B3104">
        <v>345</v>
      </c>
      <c r="C3104" t="s">
        <v>5674</v>
      </c>
      <c r="D3104" t="s">
        <v>5092</v>
      </c>
      <c r="E3104">
        <v>3415</v>
      </c>
      <c r="F3104" t="s">
        <v>4908</v>
      </c>
      <c r="G3104" t="s">
        <v>4913</v>
      </c>
      <c r="H3104" t="s">
        <v>4912</v>
      </c>
      <c r="I3104">
        <v>44413</v>
      </c>
      <c r="J3104">
        <v>630.98</v>
      </c>
      <c r="K3104">
        <v>644.51452099999995</v>
      </c>
      <c r="L3104">
        <v>630.98</v>
      </c>
      <c r="M3104">
        <v>105.1633325</v>
      </c>
      <c r="N3104">
        <v>44664</v>
      </c>
      <c r="O3104">
        <v>44664</v>
      </c>
      <c r="P3104">
        <v>506</v>
      </c>
      <c r="Q3104" t="str">
        <f t="shared" si="48"/>
        <v>180+</v>
      </c>
    </row>
    <row r="3105" spans="1:17" x14ac:dyDescent="0.25">
      <c r="A3105" t="s">
        <v>4900</v>
      </c>
      <c r="B3105">
        <v>282</v>
      </c>
      <c r="C3105" t="s">
        <v>5693</v>
      </c>
      <c r="D3105" t="s">
        <v>4908</v>
      </c>
      <c r="E3105">
        <v>3509</v>
      </c>
      <c r="F3105" t="s">
        <v>5087</v>
      </c>
      <c r="G3105" t="s">
        <v>4913</v>
      </c>
      <c r="H3105" t="s">
        <v>4912</v>
      </c>
      <c r="I3105">
        <v>44417</v>
      </c>
      <c r="J3105">
        <v>5.8</v>
      </c>
      <c r="K3105">
        <v>5.92441</v>
      </c>
      <c r="L3105">
        <v>5.8</v>
      </c>
      <c r="M3105">
        <v>5.8</v>
      </c>
      <c r="N3105">
        <v>44446</v>
      </c>
      <c r="O3105">
        <v>44446</v>
      </c>
      <c r="P3105">
        <v>724</v>
      </c>
      <c r="Q3105" t="str">
        <f t="shared" si="48"/>
        <v>180+</v>
      </c>
    </row>
    <row r="3106" spans="1:17" x14ac:dyDescent="0.25">
      <c r="A3106" t="s">
        <v>4900</v>
      </c>
      <c r="B3106">
        <v>282</v>
      </c>
      <c r="C3106" t="s">
        <v>5693</v>
      </c>
      <c r="D3106" t="s">
        <v>4908</v>
      </c>
      <c r="E3106">
        <v>3512</v>
      </c>
      <c r="F3106" t="s">
        <v>5087</v>
      </c>
      <c r="G3106" t="s">
        <v>4913</v>
      </c>
      <c r="H3106" t="s">
        <v>4912</v>
      </c>
      <c r="I3106">
        <v>44417</v>
      </c>
      <c r="J3106">
        <v>28.99</v>
      </c>
      <c r="K3106">
        <v>29.611836</v>
      </c>
      <c r="L3106">
        <v>28.99</v>
      </c>
      <c r="M3106">
        <v>28.99</v>
      </c>
      <c r="N3106">
        <v>44446</v>
      </c>
      <c r="O3106">
        <v>44446</v>
      </c>
      <c r="P3106">
        <v>724</v>
      </c>
      <c r="Q3106" t="str">
        <f t="shared" si="48"/>
        <v>180+</v>
      </c>
    </row>
    <row r="3107" spans="1:17" x14ac:dyDescent="0.25">
      <c r="A3107" t="s">
        <v>4900</v>
      </c>
      <c r="B3107">
        <v>282</v>
      </c>
      <c r="C3107" t="s">
        <v>5693</v>
      </c>
      <c r="D3107" t="s">
        <v>4908</v>
      </c>
      <c r="E3107">
        <v>3527</v>
      </c>
      <c r="F3107" t="s">
        <v>5087</v>
      </c>
      <c r="G3107" t="s">
        <v>4913</v>
      </c>
      <c r="H3107" t="s">
        <v>4912</v>
      </c>
      <c r="I3107">
        <v>44418</v>
      </c>
      <c r="J3107">
        <v>28.99</v>
      </c>
      <c r="K3107">
        <v>29.611836</v>
      </c>
      <c r="L3107">
        <v>28.99</v>
      </c>
      <c r="M3107">
        <v>28.99</v>
      </c>
      <c r="N3107">
        <v>44446</v>
      </c>
      <c r="O3107">
        <v>44446</v>
      </c>
      <c r="P3107">
        <v>724</v>
      </c>
      <c r="Q3107" t="str">
        <f t="shared" si="48"/>
        <v>180+</v>
      </c>
    </row>
    <row r="3108" spans="1:17" x14ac:dyDescent="0.25">
      <c r="A3108" t="s">
        <v>4900</v>
      </c>
      <c r="B3108">
        <v>282</v>
      </c>
      <c r="C3108" t="s">
        <v>5693</v>
      </c>
      <c r="D3108" t="s">
        <v>4908</v>
      </c>
      <c r="E3108">
        <v>3548</v>
      </c>
      <c r="F3108" t="s">
        <v>5087</v>
      </c>
      <c r="G3108" t="s">
        <v>4913</v>
      </c>
      <c r="H3108" t="s">
        <v>4912</v>
      </c>
      <c r="I3108">
        <v>44418</v>
      </c>
      <c r="J3108">
        <v>36.97</v>
      </c>
      <c r="K3108">
        <v>37.763007000000002</v>
      </c>
      <c r="L3108">
        <v>36.97</v>
      </c>
      <c r="M3108">
        <v>36.97</v>
      </c>
      <c r="N3108">
        <v>44446</v>
      </c>
      <c r="O3108">
        <v>44446</v>
      </c>
      <c r="P3108">
        <v>724</v>
      </c>
      <c r="Q3108" t="str">
        <f t="shared" si="48"/>
        <v>180+</v>
      </c>
    </row>
    <row r="3109" spans="1:17" x14ac:dyDescent="0.25">
      <c r="A3109" t="s">
        <v>4900</v>
      </c>
      <c r="B3109">
        <v>356</v>
      </c>
      <c r="C3109" t="s">
        <v>5579</v>
      </c>
      <c r="D3109" t="s">
        <v>5092</v>
      </c>
      <c r="E3109">
        <v>3549</v>
      </c>
      <c r="F3109" t="s">
        <v>5087</v>
      </c>
      <c r="G3109" t="s">
        <v>4913</v>
      </c>
      <c r="H3109" t="s">
        <v>4912</v>
      </c>
      <c r="I3109">
        <v>44418</v>
      </c>
      <c r="J3109">
        <v>9</v>
      </c>
      <c r="K3109">
        <v>9.1930499999999995</v>
      </c>
      <c r="L3109">
        <v>9</v>
      </c>
      <c r="M3109">
        <v>9</v>
      </c>
      <c r="N3109">
        <v>44446</v>
      </c>
      <c r="O3109">
        <v>44446</v>
      </c>
      <c r="P3109">
        <v>724</v>
      </c>
      <c r="Q3109" t="str">
        <f t="shared" si="48"/>
        <v>180+</v>
      </c>
    </row>
    <row r="3110" spans="1:17" x14ac:dyDescent="0.25">
      <c r="A3110" t="s">
        <v>4900</v>
      </c>
      <c r="B3110">
        <v>368</v>
      </c>
      <c r="C3110" t="s">
        <v>5521</v>
      </c>
      <c r="D3110" t="s">
        <v>5092</v>
      </c>
      <c r="E3110">
        <v>3615</v>
      </c>
      <c r="F3110" t="s">
        <v>4908</v>
      </c>
      <c r="G3110" t="s">
        <v>4944</v>
      </c>
      <c r="H3110" t="s">
        <v>4912</v>
      </c>
      <c r="I3110">
        <v>44420</v>
      </c>
      <c r="J3110">
        <v>1640</v>
      </c>
      <c r="K3110">
        <v>1675.1780000000001</v>
      </c>
      <c r="L3110">
        <v>1640</v>
      </c>
      <c r="M3110">
        <v>273.33333499999998</v>
      </c>
      <c r="N3110">
        <v>44613</v>
      </c>
      <c r="P3110">
        <v>0</v>
      </c>
      <c r="Q3110" t="str">
        <f t="shared" si="48"/>
        <v>ACTIVE</v>
      </c>
    </row>
    <row r="3111" spans="1:17" x14ac:dyDescent="0.25">
      <c r="A3111" t="s">
        <v>4900</v>
      </c>
      <c r="B3111">
        <v>383</v>
      </c>
      <c r="C3111" t="s">
        <v>739</v>
      </c>
      <c r="D3111" t="s">
        <v>5092</v>
      </c>
      <c r="E3111">
        <v>3623</v>
      </c>
      <c r="F3111" t="s">
        <v>4908</v>
      </c>
      <c r="G3111" t="s">
        <v>4913</v>
      </c>
      <c r="H3111" t="s">
        <v>4912</v>
      </c>
      <c r="I3111">
        <v>44420</v>
      </c>
      <c r="J3111">
        <v>5000</v>
      </c>
      <c r="K3111">
        <v>5107.25</v>
      </c>
      <c r="L3111">
        <v>5000</v>
      </c>
      <c r="M3111">
        <v>2500.0000009999999</v>
      </c>
      <c r="N3111">
        <v>44567</v>
      </c>
      <c r="P3111">
        <v>0</v>
      </c>
      <c r="Q3111" t="str">
        <f t="shared" si="48"/>
        <v>ACTIVE</v>
      </c>
    </row>
    <row r="3112" spans="1:17" x14ac:dyDescent="0.25">
      <c r="A3112" t="s">
        <v>4900</v>
      </c>
      <c r="B3112">
        <v>345</v>
      </c>
      <c r="C3112" t="s">
        <v>5674</v>
      </c>
      <c r="D3112" t="s">
        <v>5092</v>
      </c>
      <c r="E3112">
        <v>3690</v>
      </c>
      <c r="F3112" t="s">
        <v>4908</v>
      </c>
      <c r="G3112" t="s">
        <v>4913</v>
      </c>
      <c r="H3112" t="s">
        <v>4912</v>
      </c>
      <c r="I3112">
        <v>44421</v>
      </c>
      <c r="J3112">
        <v>755</v>
      </c>
      <c r="K3112">
        <v>771.19475</v>
      </c>
      <c r="L3112">
        <v>755</v>
      </c>
      <c r="M3112">
        <v>377.500001</v>
      </c>
      <c r="N3112">
        <v>44664</v>
      </c>
      <c r="O3112">
        <v>44664</v>
      </c>
      <c r="P3112">
        <v>506</v>
      </c>
      <c r="Q3112" t="str">
        <f t="shared" si="48"/>
        <v>180+</v>
      </c>
    </row>
    <row r="3113" spans="1:17" x14ac:dyDescent="0.25">
      <c r="A3113" t="s">
        <v>4900</v>
      </c>
      <c r="B3113">
        <v>368</v>
      </c>
      <c r="C3113" t="s">
        <v>5521</v>
      </c>
      <c r="D3113" t="s">
        <v>5092</v>
      </c>
      <c r="E3113">
        <v>3717</v>
      </c>
      <c r="F3113" t="s">
        <v>4908</v>
      </c>
      <c r="G3113" t="s">
        <v>4913</v>
      </c>
      <c r="H3113" t="s">
        <v>4912</v>
      </c>
      <c r="I3113">
        <v>44422</v>
      </c>
      <c r="J3113">
        <v>57</v>
      </c>
      <c r="K3113">
        <v>58.222650000000002</v>
      </c>
      <c r="L3113">
        <v>57</v>
      </c>
      <c r="M3113">
        <v>9.5</v>
      </c>
      <c r="N3113">
        <v>44613</v>
      </c>
      <c r="P3113">
        <v>0</v>
      </c>
      <c r="Q3113" t="str">
        <f t="shared" si="48"/>
        <v>ACTIVE</v>
      </c>
    </row>
    <row r="3114" spans="1:17" x14ac:dyDescent="0.25">
      <c r="A3114" t="s">
        <v>4900</v>
      </c>
      <c r="B3114">
        <v>368</v>
      </c>
      <c r="C3114" t="s">
        <v>5521</v>
      </c>
      <c r="D3114" t="s">
        <v>5092</v>
      </c>
      <c r="E3114">
        <v>3725</v>
      </c>
      <c r="F3114" t="s">
        <v>4908</v>
      </c>
      <c r="G3114" t="s">
        <v>4913</v>
      </c>
      <c r="H3114" t="s">
        <v>4912</v>
      </c>
      <c r="I3114">
        <v>44423</v>
      </c>
      <c r="J3114">
        <v>44.98</v>
      </c>
      <c r="K3114">
        <v>45.944820999999997</v>
      </c>
      <c r="L3114">
        <v>44.98</v>
      </c>
      <c r="M3114">
        <v>7.4966675</v>
      </c>
      <c r="N3114">
        <v>44613</v>
      </c>
      <c r="P3114">
        <v>0</v>
      </c>
      <c r="Q3114" t="str">
        <f t="shared" si="48"/>
        <v>ACTIVE</v>
      </c>
    </row>
    <row r="3115" spans="1:17" x14ac:dyDescent="0.25">
      <c r="A3115" t="s">
        <v>4900</v>
      </c>
      <c r="B3115">
        <v>368</v>
      </c>
      <c r="C3115" t="s">
        <v>5521</v>
      </c>
      <c r="D3115" t="s">
        <v>5092</v>
      </c>
      <c r="E3115">
        <v>3730</v>
      </c>
      <c r="F3115" t="s">
        <v>4908</v>
      </c>
      <c r="G3115" t="s">
        <v>4913</v>
      </c>
      <c r="H3115" t="s">
        <v>4912</v>
      </c>
      <c r="I3115">
        <v>44423</v>
      </c>
      <c r="J3115">
        <v>55</v>
      </c>
      <c r="K3115">
        <v>56.179749999999999</v>
      </c>
      <c r="L3115">
        <v>55</v>
      </c>
      <c r="M3115">
        <v>9.1666670000000003</v>
      </c>
      <c r="N3115">
        <v>44610</v>
      </c>
      <c r="P3115">
        <v>0</v>
      </c>
      <c r="Q3115" t="str">
        <f t="shared" si="48"/>
        <v>ACTIVE</v>
      </c>
    </row>
    <row r="3116" spans="1:17" x14ac:dyDescent="0.25">
      <c r="A3116" t="s">
        <v>4900</v>
      </c>
      <c r="B3116">
        <v>368</v>
      </c>
      <c r="C3116" t="s">
        <v>5521</v>
      </c>
      <c r="D3116" t="s">
        <v>5092</v>
      </c>
      <c r="E3116">
        <v>3731</v>
      </c>
      <c r="F3116" t="s">
        <v>4908</v>
      </c>
      <c r="G3116" t="s">
        <v>4913</v>
      </c>
      <c r="H3116" t="s">
        <v>4912</v>
      </c>
      <c r="I3116">
        <v>44423</v>
      </c>
      <c r="J3116">
        <v>64.94</v>
      </c>
      <c r="K3116">
        <v>66.332963000000007</v>
      </c>
      <c r="L3116">
        <v>64.94</v>
      </c>
      <c r="M3116">
        <v>10.8233335</v>
      </c>
      <c r="N3116">
        <v>44613</v>
      </c>
      <c r="P3116">
        <v>0</v>
      </c>
      <c r="Q3116" t="str">
        <f t="shared" si="48"/>
        <v>ACTIVE</v>
      </c>
    </row>
    <row r="3117" spans="1:17" x14ac:dyDescent="0.25">
      <c r="A3117" t="s">
        <v>4900</v>
      </c>
      <c r="B3117">
        <v>368</v>
      </c>
      <c r="C3117" t="s">
        <v>5521</v>
      </c>
      <c r="D3117" t="s">
        <v>5092</v>
      </c>
      <c r="E3117">
        <v>3736</v>
      </c>
      <c r="F3117" t="s">
        <v>4908</v>
      </c>
      <c r="G3117" t="s">
        <v>4913</v>
      </c>
      <c r="H3117" t="s">
        <v>4912</v>
      </c>
      <c r="I3117">
        <v>44423</v>
      </c>
      <c r="J3117">
        <v>71</v>
      </c>
      <c r="K3117">
        <v>72.522949999999994</v>
      </c>
      <c r="L3117">
        <v>71</v>
      </c>
      <c r="M3117">
        <v>11.833335</v>
      </c>
      <c r="N3117">
        <v>44613</v>
      </c>
      <c r="P3117">
        <v>0</v>
      </c>
      <c r="Q3117" t="str">
        <f t="shared" si="48"/>
        <v>ACTIVE</v>
      </c>
    </row>
    <row r="3118" spans="1:17" x14ac:dyDescent="0.25">
      <c r="A3118" t="s">
        <v>4900</v>
      </c>
      <c r="B3118">
        <v>356</v>
      </c>
      <c r="C3118" t="s">
        <v>5579</v>
      </c>
      <c r="D3118" t="s">
        <v>5092</v>
      </c>
      <c r="E3118">
        <v>3791</v>
      </c>
      <c r="F3118" t="s">
        <v>5087</v>
      </c>
      <c r="G3118" t="s">
        <v>4913</v>
      </c>
      <c r="H3118" t="s">
        <v>4912</v>
      </c>
      <c r="I3118">
        <v>44424</v>
      </c>
      <c r="J3118">
        <v>297.58999999999997</v>
      </c>
      <c r="K3118">
        <v>303.97330599999998</v>
      </c>
      <c r="L3118">
        <v>297.58999999999997</v>
      </c>
      <c r="M3118">
        <v>297.58999999999997</v>
      </c>
      <c r="N3118">
        <v>44446</v>
      </c>
      <c r="O3118">
        <v>44446</v>
      </c>
      <c r="P3118">
        <v>724</v>
      </c>
      <c r="Q3118" t="str">
        <f t="shared" si="48"/>
        <v>180+</v>
      </c>
    </row>
    <row r="3119" spans="1:17" x14ac:dyDescent="0.25">
      <c r="A3119" t="s">
        <v>4900</v>
      </c>
      <c r="B3119">
        <v>368</v>
      </c>
      <c r="C3119" t="s">
        <v>5521</v>
      </c>
      <c r="D3119" t="s">
        <v>5092</v>
      </c>
      <c r="E3119">
        <v>3797</v>
      </c>
      <c r="F3119" t="s">
        <v>4908</v>
      </c>
      <c r="G3119" t="s">
        <v>4913</v>
      </c>
      <c r="H3119" t="s">
        <v>4912</v>
      </c>
      <c r="I3119">
        <v>44424</v>
      </c>
      <c r="J3119">
        <v>58.05</v>
      </c>
      <c r="K3119">
        <v>59.295172999999998</v>
      </c>
      <c r="L3119">
        <v>58.05</v>
      </c>
      <c r="M3119">
        <v>9.6750001670000003</v>
      </c>
      <c r="N3119">
        <v>44610</v>
      </c>
      <c r="P3119">
        <v>0</v>
      </c>
      <c r="Q3119" t="str">
        <f t="shared" si="48"/>
        <v>ACTIVE</v>
      </c>
    </row>
    <row r="3120" spans="1:17" x14ac:dyDescent="0.25">
      <c r="A3120" t="s">
        <v>4900</v>
      </c>
      <c r="B3120">
        <v>368</v>
      </c>
      <c r="C3120" t="s">
        <v>5521</v>
      </c>
      <c r="D3120" t="s">
        <v>5092</v>
      </c>
      <c r="E3120">
        <v>3827</v>
      </c>
      <c r="F3120" t="s">
        <v>4908</v>
      </c>
      <c r="G3120" t="s">
        <v>4913</v>
      </c>
      <c r="H3120" t="s">
        <v>4912</v>
      </c>
      <c r="I3120">
        <v>44425</v>
      </c>
      <c r="J3120">
        <v>32.979999999999997</v>
      </c>
      <c r="K3120">
        <v>33.687421000000001</v>
      </c>
      <c r="L3120">
        <v>32.979999999999997</v>
      </c>
      <c r="M3120">
        <v>5.4966675</v>
      </c>
      <c r="N3120">
        <v>44610</v>
      </c>
      <c r="P3120">
        <v>0</v>
      </c>
      <c r="Q3120" t="str">
        <f t="shared" si="48"/>
        <v>ACTIVE</v>
      </c>
    </row>
    <row r="3121" spans="1:17" x14ac:dyDescent="0.25">
      <c r="A3121" t="s">
        <v>4900</v>
      </c>
      <c r="B3121">
        <v>356</v>
      </c>
      <c r="C3121" t="s">
        <v>5579</v>
      </c>
      <c r="D3121" t="s">
        <v>5092</v>
      </c>
      <c r="E3121">
        <v>3828</v>
      </c>
      <c r="F3121" t="s">
        <v>5087</v>
      </c>
      <c r="G3121" t="s">
        <v>4913</v>
      </c>
      <c r="H3121" t="s">
        <v>4912</v>
      </c>
      <c r="I3121">
        <v>44425</v>
      </c>
      <c r="J3121">
        <v>81.28</v>
      </c>
      <c r="K3121">
        <v>83.023455999999996</v>
      </c>
      <c r="L3121">
        <v>81.28</v>
      </c>
      <c r="M3121">
        <v>81.28</v>
      </c>
      <c r="N3121">
        <v>44446</v>
      </c>
      <c r="O3121">
        <v>44446</v>
      </c>
      <c r="P3121">
        <v>724</v>
      </c>
      <c r="Q3121" t="str">
        <f t="shared" si="48"/>
        <v>180+</v>
      </c>
    </row>
    <row r="3122" spans="1:17" x14ac:dyDescent="0.25">
      <c r="A3122" t="s">
        <v>4900</v>
      </c>
      <c r="B3122">
        <v>356</v>
      </c>
      <c r="C3122" t="s">
        <v>5579</v>
      </c>
      <c r="D3122" t="s">
        <v>5092</v>
      </c>
      <c r="E3122">
        <v>3829</v>
      </c>
      <c r="F3122" t="s">
        <v>5087</v>
      </c>
      <c r="G3122" t="s">
        <v>4913</v>
      </c>
      <c r="H3122" t="s">
        <v>4912</v>
      </c>
      <c r="I3122">
        <v>44425</v>
      </c>
      <c r="J3122">
        <v>0.37</v>
      </c>
      <c r="K3122">
        <v>0.37793700000000002</v>
      </c>
      <c r="L3122">
        <v>0.37</v>
      </c>
      <c r="M3122">
        <v>0.37</v>
      </c>
      <c r="N3122">
        <v>44446</v>
      </c>
      <c r="O3122">
        <v>44446</v>
      </c>
      <c r="P3122">
        <v>724</v>
      </c>
      <c r="Q3122" t="str">
        <f t="shared" si="48"/>
        <v>180+</v>
      </c>
    </row>
    <row r="3123" spans="1:17" x14ac:dyDescent="0.25">
      <c r="A3123" t="s">
        <v>4900</v>
      </c>
      <c r="B3123">
        <v>416</v>
      </c>
      <c r="C3123" t="s">
        <v>3559</v>
      </c>
      <c r="D3123" t="s">
        <v>5092</v>
      </c>
      <c r="E3123">
        <v>3839</v>
      </c>
      <c r="F3123" t="s">
        <v>4908</v>
      </c>
      <c r="G3123" t="s">
        <v>4913</v>
      </c>
      <c r="H3123" t="s">
        <v>4912</v>
      </c>
      <c r="I3123">
        <v>44426</v>
      </c>
      <c r="J3123">
        <v>1155.6600000000001</v>
      </c>
      <c r="K3123">
        <v>1180.448907</v>
      </c>
      <c r="L3123">
        <v>1155.6600000000001</v>
      </c>
      <c r="M3123">
        <v>1155.6600000000001</v>
      </c>
      <c r="N3123">
        <v>44485</v>
      </c>
      <c r="O3123">
        <v>44485</v>
      </c>
      <c r="P3123">
        <v>685</v>
      </c>
      <c r="Q3123" t="str">
        <f t="shared" si="48"/>
        <v>180+</v>
      </c>
    </row>
    <row r="3124" spans="1:17" x14ac:dyDescent="0.25">
      <c r="A3124" t="s">
        <v>4900</v>
      </c>
      <c r="B3124">
        <v>345</v>
      </c>
      <c r="C3124" t="s">
        <v>5674</v>
      </c>
      <c r="D3124" t="s">
        <v>5092</v>
      </c>
      <c r="E3124">
        <v>3859</v>
      </c>
      <c r="F3124" t="s">
        <v>4908</v>
      </c>
      <c r="G3124" t="s">
        <v>4944</v>
      </c>
      <c r="H3124" t="s">
        <v>4912</v>
      </c>
      <c r="I3124">
        <v>44427</v>
      </c>
      <c r="J3124">
        <v>5945.5</v>
      </c>
      <c r="K3124">
        <v>6073.0309749999997</v>
      </c>
      <c r="L3124">
        <v>5945.5</v>
      </c>
      <c r="M3124">
        <v>2972.7500009999999</v>
      </c>
      <c r="N3124">
        <v>44664</v>
      </c>
      <c r="O3124">
        <v>44664</v>
      </c>
      <c r="P3124">
        <v>506</v>
      </c>
      <c r="Q3124" t="str">
        <f t="shared" si="48"/>
        <v>180+</v>
      </c>
    </row>
    <row r="3125" spans="1:17" x14ac:dyDescent="0.25">
      <c r="A3125" t="s">
        <v>4900</v>
      </c>
      <c r="B3125">
        <v>416</v>
      </c>
      <c r="C3125" t="s">
        <v>3559</v>
      </c>
      <c r="D3125" t="s">
        <v>5092</v>
      </c>
      <c r="E3125">
        <v>3868</v>
      </c>
      <c r="F3125" t="s">
        <v>4908</v>
      </c>
      <c r="G3125" t="s">
        <v>4913</v>
      </c>
      <c r="H3125" t="s">
        <v>4912</v>
      </c>
      <c r="I3125">
        <v>44427</v>
      </c>
      <c r="J3125">
        <v>1291.0899999999999</v>
      </c>
      <c r="K3125">
        <v>1318.7838810000001</v>
      </c>
      <c r="L3125">
        <v>1291.0899999999999</v>
      </c>
      <c r="M3125">
        <v>1291.0899999999999</v>
      </c>
      <c r="N3125">
        <v>44485</v>
      </c>
      <c r="O3125">
        <v>44485</v>
      </c>
      <c r="P3125">
        <v>685</v>
      </c>
      <c r="Q3125" t="str">
        <f t="shared" si="48"/>
        <v>180+</v>
      </c>
    </row>
    <row r="3126" spans="1:17" x14ac:dyDescent="0.25">
      <c r="A3126" t="s">
        <v>4900</v>
      </c>
      <c r="B3126">
        <v>368</v>
      </c>
      <c r="C3126" t="s">
        <v>5521</v>
      </c>
      <c r="D3126" t="s">
        <v>5092</v>
      </c>
      <c r="E3126">
        <v>3874</v>
      </c>
      <c r="F3126" t="s">
        <v>4908</v>
      </c>
      <c r="G3126" t="s">
        <v>4913</v>
      </c>
      <c r="H3126" t="s">
        <v>4912</v>
      </c>
      <c r="I3126">
        <v>44427</v>
      </c>
      <c r="J3126">
        <v>79</v>
      </c>
      <c r="K3126">
        <v>80.694550000000007</v>
      </c>
      <c r="L3126">
        <v>79</v>
      </c>
      <c r="M3126">
        <v>13.166667</v>
      </c>
      <c r="N3126">
        <v>44610</v>
      </c>
      <c r="P3126">
        <v>0</v>
      </c>
      <c r="Q3126" t="str">
        <f t="shared" si="48"/>
        <v>ACTIVE</v>
      </c>
    </row>
    <row r="3127" spans="1:17" x14ac:dyDescent="0.25">
      <c r="A3127" t="s">
        <v>4900</v>
      </c>
      <c r="B3127">
        <v>368</v>
      </c>
      <c r="C3127" t="s">
        <v>5521</v>
      </c>
      <c r="D3127" t="s">
        <v>5092</v>
      </c>
      <c r="E3127">
        <v>3879</v>
      </c>
      <c r="F3127" t="s">
        <v>4908</v>
      </c>
      <c r="G3127" t="s">
        <v>4913</v>
      </c>
      <c r="H3127" t="s">
        <v>4912</v>
      </c>
      <c r="I3127">
        <v>44427</v>
      </c>
      <c r="J3127">
        <v>58.49</v>
      </c>
      <c r="K3127">
        <v>59.744610999999999</v>
      </c>
      <c r="L3127">
        <v>58.49</v>
      </c>
      <c r="M3127">
        <v>9.7483341669999994</v>
      </c>
      <c r="N3127">
        <v>44613</v>
      </c>
      <c r="P3127">
        <v>0</v>
      </c>
      <c r="Q3127" t="str">
        <f t="shared" si="48"/>
        <v>ACTIVE</v>
      </c>
    </row>
    <row r="3128" spans="1:17" x14ac:dyDescent="0.25">
      <c r="A3128" t="s">
        <v>4900</v>
      </c>
      <c r="B3128">
        <v>368</v>
      </c>
      <c r="C3128" t="s">
        <v>5521</v>
      </c>
      <c r="D3128" t="s">
        <v>5092</v>
      </c>
      <c r="E3128">
        <v>3881</v>
      </c>
      <c r="F3128" t="s">
        <v>4908</v>
      </c>
      <c r="G3128" t="s">
        <v>4913</v>
      </c>
      <c r="H3128" t="s">
        <v>4912</v>
      </c>
      <c r="I3128">
        <v>44427</v>
      </c>
      <c r="J3128">
        <v>14.88</v>
      </c>
      <c r="K3128">
        <v>15.199176</v>
      </c>
      <c r="L3128">
        <v>14.88</v>
      </c>
      <c r="M3128">
        <v>2.48</v>
      </c>
      <c r="N3128">
        <v>44613</v>
      </c>
      <c r="P3128">
        <v>0</v>
      </c>
      <c r="Q3128" t="str">
        <f t="shared" si="48"/>
        <v>ACTIVE</v>
      </c>
    </row>
    <row r="3129" spans="1:17" x14ac:dyDescent="0.25">
      <c r="A3129" t="s">
        <v>4900</v>
      </c>
      <c r="B3129">
        <v>368</v>
      </c>
      <c r="C3129" t="s">
        <v>5521</v>
      </c>
      <c r="D3129" t="s">
        <v>5092</v>
      </c>
      <c r="E3129">
        <v>3885</v>
      </c>
      <c r="F3129" t="s">
        <v>4908</v>
      </c>
      <c r="G3129" t="s">
        <v>4913</v>
      </c>
      <c r="H3129" t="s">
        <v>4912</v>
      </c>
      <c r="I3129">
        <v>44427</v>
      </c>
      <c r="J3129">
        <v>133.19999999999999</v>
      </c>
      <c r="K3129">
        <v>136.05714</v>
      </c>
      <c r="L3129">
        <v>133.19999999999999</v>
      </c>
      <c r="M3129">
        <v>22.2</v>
      </c>
      <c r="N3129">
        <v>44610</v>
      </c>
      <c r="P3129">
        <v>0</v>
      </c>
      <c r="Q3129" t="str">
        <f t="shared" si="48"/>
        <v>ACTIVE</v>
      </c>
    </row>
    <row r="3130" spans="1:17" x14ac:dyDescent="0.25">
      <c r="A3130" t="s">
        <v>4900</v>
      </c>
      <c r="B3130">
        <v>368</v>
      </c>
      <c r="C3130" t="s">
        <v>5521</v>
      </c>
      <c r="D3130" t="s">
        <v>5092</v>
      </c>
      <c r="E3130">
        <v>3888</v>
      </c>
      <c r="F3130" t="s">
        <v>4908</v>
      </c>
      <c r="G3130" t="s">
        <v>4913</v>
      </c>
      <c r="H3130" t="s">
        <v>4912</v>
      </c>
      <c r="I3130">
        <v>44427</v>
      </c>
      <c r="J3130">
        <v>323.02999999999997</v>
      </c>
      <c r="K3130">
        <v>329.95899400000002</v>
      </c>
      <c r="L3130">
        <v>323.02999999999997</v>
      </c>
      <c r="M3130">
        <v>53.838333669999997</v>
      </c>
      <c r="N3130">
        <v>44613</v>
      </c>
      <c r="P3130">
        <v>0</v>
      </c>
      <c r="Q3130" t="str">
        <f t="shared" si="48"/>
        <v>ACTIVE</v>
      </c>
    </row>
    <row r="3131" spans="1:17" x14ac:dyDescent="0.25">
      <c r="A3131" t="s">
        <v>4900</v>
      </c>
      <c r="B3131">
        <v>416</v>
      </c>
      <c r="C3131" t="s">
        <v>3559</v>
      </c>
      <c r="D3131" t="s">
        <v>5092</v>
      </c>
      <c r="E3131">
        <v>3889</v>
      </c>
      <c r="F3131" t="s">
        <v>4908</v>
      </c>
      <c r="G3131" t="s">
        <v>4913</v>
      </c>
      <c r="H3131" t="s">
        <v>4912</v>
      </c>
      <c r="I3131">
        <v>44427</v>
      </c>
      <c r="J3131">
        <v>333.28</v>
      </c>
      <c r="K3131">
        <v>340.428856</v>
      </c>
      <c r="L3131">
        <v>333.28</v>
      </c>
      <c r="M3131">
        <v>333.28</v>
      </c>
      <c r="N3131">
        <v>44485</v>
      </c>
      <c r="O3131">
        <v>44485</v>
      </c>
      <c r="P3131">
        <v>685</v>
      </c>
      <c r="Q3131" t="str">
        <f t="shared" si="48"/>
        <v>180+</v>
      </c>
    </row>
    <row r="3132" spans="1:17" x14ac:dyDescent="0.25">
      <c r="A3132" t="s">
        <v>4900</v>
      </c>
      <c r="B3132">
        <v>368</v>
      </c>
      <c r="C3132" t="s">
        <v>5521</v>
      </c>
      <c r="D3132" t="s">
        <v>5092</v>
      </c>
      <c r="E3132">
        <v>3893</v>
      </c>
      <c r="F3132" t="s">
        <v>4908</v>
      </c>
      <c r="G3132" t="s">
        <v>4913</v>
      </c>
      <c r="H3132" t="s">
        <v>4912</v>
      </c>
      <c r="I3132">
        <v>44427</v>
      </c>
      <c r="J3132">
        <v>34.4</v>
      </c>
      <c r="K3132">
        <v>35.137880000000003</v>
      </c>
      <c r="L3132">
        <v>34.4</v>
      </c>
      <c r="M3132">
        <v>5.7333350000000003</v>
      </c>
      <c r="N3132">
        <v>44613</v>
      </c>
      <c r="P3132">
        <v>0</v>
      </c>
      <c r="Q3132" t="str">
        <f t="shared" si="48"/>
        <v>ACTIVE</v>
      </c>
    </row>
    <row r="3133" spans="1:17" x14ac:dyDescent="0.25">
      <c r="A3133" t="s">
        <v>4900</v>
      </c>
      <c r="B3133">
        <v>345</v>
      </c>
      <c r="C3133" t="s">
        <v>5674</v>
      </c>
      <c r="D3133" t="s">
        <v>5092</v>
      </c>
      <c r="E3133">
        <v>3910</v>
      </c>
      <c r="F3133" t="s">
        <v>4908</v>
      </c>
      <c r="G3133" t="s">
        <v>4913</v>
      </c>
      <c r="H3133" t="s">
        <v>4912</v>
      </c>
      <c r="I3133">
        <v>44428</v>
      </c>
      <c r="J3133">
        <v>1049.26</v>
      </c>
      <c r="K3133">
        <v>1071.766627</v>
      </c>
      <c r="L3133">
        <v>1049.26</v>
      </c>
      <c r="M3133">
        <v>524.63000050000005</v>
      </c>
      <c r="N3133">
        <v>44664</v>
      </c>
      <c r="O3133">
        <v>44664</v>
      </c>
      <c r="P3133">
        <v>506</v>
      </c>
      <c r="Q3133" t="str">
        <f t="shared" si="48"/>
        <v>180+</v>
      </c>
    </row>
    <row r="3134" spans="1:17" x14ac:dyDescent="0.25">
      <c r="A3134" t="s">
        <v>4900</v>
      </c>
      <c r="B3134">
        <v>368</v>
      </c>
      <c r="C3134" t="s">
        <v>5521</v>
      </c>
      <c r="D3134" t="s">
        <v>5092</v>
      </c>
      <c r="E3134">
        <v>3923</v>
      </c>
      <c r="F3134" t="s">
        <v>4908</v>
      </c>
      <c r="G3134" t="s">
        <v>4913</v>
      </c>
      <c r="H3134" t="s">
        <v>4912</v>
      </c>
      <c r="I3134">
        <v>44428</v>
      </c>
      <c r="J3134">
        <v>129</v>
      </c>
      <c r="K3134">
        <v>131.76705000000001</v>
      </c>
      <c r="L3134">
        <v>129</v>
      </c>
      <c r="M3134">
        <v>21.5</v>
      </c>
      <c r="N3134">
        <v>44613</v>
      </c>
      <c r="P3134">
        <v>0</v>
      </c>
      <c r="Q3134" t="str">
        <f t="shared" si="48"/>
        <v>ACTIVE</v>
      </c>
    </row>
    <row r="3135" spans="1:17" x14ac:dyDescent="0.25">
      <c r="A3135" t="s">
        <v>4900</v>
      </c>
      <c r="B3135">
        <v>368</v>
      </c>
      <c r="C3135" t="s">
        <v>5521</v>
      </c>
      <c r="D3135" t="s">
        <v>5092</v>
      </c>
      <c r="E3135">
        <v>3943</v>
      </c>
      <c r="F3135" t="s">
        <v>4908</v>
      </c>
      <c r="G3135" t="s">
        <v>4913</v>
      </c>
      <c r="H3135" t="s">
        <v>4912</v>
      </c>
      <c r="I3135">
        <v>44429</v>
      </c>
      <c r="J3135">
        <v>146.38999999999999</v>
      </c>
      <c r="K3135">
        <v>149.53006600000001</v>
      </c>
      <c r="L3135">
        <v>146.38999999999999</v>
      </c>
      <c r="M3135">
        <v>24.39833367</v>
      </c>
      <c r="N3135">
        <v>44613</v>
      </c>
      <c r="P3135">
        <v>0</v>
      </c>
      <c r="Q3135" t="str">
        <f t="shared" si="48"/>
        <v>ACTIVE</v>
      </c>
    </row>
    <row r="3136" spans="1:17" x14ac:dyDescent="0.25">
      <c r="A3136" t="s">
        <v>4900</v>
      </c>
      <c r="B3136">
        <v>368</v>
      </c>
      <c r="C3136" t="s">
        <v>5521</v>
      </c>
      <c r="D3136" t="s">
        <v>5092</v>
      </c>
      <c r="E3136">
        <v>3947</v>
      </c>
      <c r="F3136" t="s">
        <v>4908</v>
      </c>
      <c r="G3136" t="s">
        <v>4913</v>
      </c>
      <c r="H3136" t="s">
        <v>4912</v>
      </c>
      <c r="I3136">
        <v>44429</v>
      </c>
      <c r="J3136">
        <v>181.85</v>
      </c>
      <c r="K3136">
        <v>185.75068300000001</v>
      </c>
      <c r="L3136">
        <v>181.85</v>
      </c>
      <c r="M3136">
        <v>30.308334169999998</v>
      </c>
      <c r="N3136">
        <v>44610</v>
      </c>
      <c r="P3136">
        <v>0</v>
      </c>
      <c r="Q3136" t="str">
        <f t="shared" si="48"/>
        <v>ACTIVE</v>
      </c>
    </row>
    <row r="3137" spans="1:17" x14ac:dyDescent="0.25">
      <c r="A3137" t="s">
        <v>4900</v>
      </c>
      <c r="B3137">
        <v>378</v>
      </c>
      <c r="C3137" t="s">
        <v>5695</v>
      </c>
      <c r="D3137" t="s">
        <v>5092</v>
      </c>
      <c r="E3137">
        <v>3957</v>
      </c>
      <c r="F3137" t="s">
        <v>5087</v>
      </c>
      <c r="G3137" t="s">
        <v>4913</v>
      </c>
      <c r="H3137" t="s">
        <v>4912</v>
      </c>
      <c r="I3137">
        <v>44430</v>
      </c>
      <c r="J3137">
        <v>78.94</v>
      </c>
      <c r="K3137">
        <v>80.633262999999999</v>
      </c>
      <c r="L3137">
        <v>78.94</v>
      </c>
      <c r="M3137">
        <v>78.94</v>
      </c>
      <c r="N3137">
        <v>44544</v>
      </c>
      <c r="O3137">
        <v>44544</v>
      </c>
      <c r="P3137">
        <v>626</v>
      </c>
      <c r="Q3137" t="str">
        <f t="shared" si="48"/>
        <v>180+</v>
      </c>
    </row>
    <row r="3138" spans="1:17" x14ac:dyDescent="0.25">
      <c r="A3138" t="s">
        <v>4900</v>
      </c>
      <c r="B3138">
        <v>378</v>
      </c>
      <c r="C3138" t="s">
        <v>5695</v>
      </c>
      <c r="D3138" t="s">
        <v>5092</v>
      </c>
      <c r="E3138">
        <v>3967</v>
      </c>
      <c r="F3138" t="s">
        <v>5087</v>
      </c>
      <c r="G3138" t="s">
        <v>4913</v>
      </c>
      <c r="H3138" t="s">
        <v>4912</v>
      </c>
      <c r="I3138">
        <v>44430</v>
      </c>
      <c r="J3138">
        <v>366.44</v>
      </c>
      <c r="K3138">
        <v>374.300138</v>
      </c>
      <c r="L3138">
        <v>366.44</v>
      </c>
      <c r="M3138">
        <v>366.44</v>
      </c>
      <c r="N3138">
        <v>44453</v>
      </c>
      <c r="O3138">
        <v>44453</v>
      </c>
      <c r="P3138">
        <v>717</v>
      </c>
      <c r="Q3138" t="str">
        <f t="shared" ref="Q3138:Q3201" si="49">IF(P3138=0,"ACTIVE",IF(P3138&lt;=30,"1-30",IF(AND(P3138&gt;30,P3138&lt;=60),"31-60",IF(AND(P3138&gt;60,P3138&lt;=90),"61-90",IF(AND(P3138&gt;90,P3138&lt;=120),"91-120",IF(AND(P3138&gt;120,P3138&lt;=150),"121-150",IF(AND(P3138&gt;150,P3138&lt;=180),"151-180","180+")))))))</f>
        <v>180+</v>
      </c>
    </row>
    <row r="3139" spans="1:17" x14ac:dyDescent="0.25">
      <c r="A3139" t="s">
        <v>4900</v>
      </c>
      <c r="B3139">
        <v>416</v>
      </c>
      <c r="C3139" t="s">
        <v>3559</v>
      </c>
      <c r="D3139" t="s">
        <v>5092</v>
      </c>
      <c r="E3139">
        <v>3973</v>
      </c>
      <c r="F3139" t="s">
        <v>4908</v>
      </c>
      <c r="G3139" t="s">
        <v>4913</v>
      </c>
      <c r="H3139" t="s">
        <v>4912</v>
      </c>
      <c r="I3139">
        <v>44431</v>
      </c>
      <c r="J3139">
        <v>1304</v>
      </c>
      <c r="K3139">
        <v>1331.9708000000001</v>
      </c>
      <c r="L3139">
        <v>1304</v>
      </c>
      <c r="M3139">
        <v>1304</v>
      </c>
      <c r="N3139">
        <v>44485</v>
      </c>
      <c r="O3139">
        <v>44485</v>
      </c>
      <c r="P3139">
        <v>685</v>
      </c>
      <c r="Q3139" t="str">
        <f t="shared" si="49"/>
        <v>180+</v>
      </c>
    </row>
    <row r="3140" spans="1:17" x14ac:dyDescent="0.25">
      <c r="A3140" t="s">
        <v>4900</v>
      </c>
      <c r="B3140">
        <v>416</v>
      </c>
      <c r="C3140" t="s">
        <v>3559</v>
      </c>
      <c r="D3140" t="s">
        <v>5092</v>
      </c>
      <c r="E3140">
        <v>3975</v>
      </c>
      <c r="F3140" t="s">
        <v>4908</v>
      </c>
      <c r="G3140" t="s">
        <v>4913</v>
      </c>
      <c r="H3140" t="s">
        <v>4912</v>
      </c>
      <c r="I3140">
        <v>44431</v>
      </c>
      <c r="J3140">
        <v>83.33</v>
      </c>
      <c r="K3140">
        <v>85.117429000000001</v>
      </c>
      <c r="L3140">
        <v>83.33</v>
      </c>
      <c r="M3140">
        <v>83.33</v>
      </c>
      <c r="N3140">
        <v>44485</v>
      </c>
      <c r="O3140">
        <v>44485</v>
      </c>
      <c r="P3140">
        <v>685</v>
      </c>
      <c r="Q3140" t="str">
        <f t="shared" si="49"/>
        <v>180+</v>
      </c>
    </row>
    <row r="3141" spans="1:17" x14ac:dyDescent="0.25">
      <c r="A3141" t="s">
        <v>4900</v>
      </c>
      <c r="B3141">
        <v>368</v>
      </c>
      <c r="C3141" t="s">
        <v>5521</v>
      </c>
      <c r="D3141" t="s">
        <v>5092</v>
      </c>
      <c r="E3141">
        <v>3976</v>
      </c>
      <c r="F3141" t="s">
        <v>4908</v>
      </c>
      <c r="G3141" t="s">
        <v>4913</v>
      </c>
      <c r="H3141" t="s">
        <v>4912</v>
      </c>
      <c r="I3141">
        <v>44431</v>
      </c>
      <c r="J3141">
        <v>586.89</v>
      </c>
      <c r="K3141">
        <v>599.478791</v>
      </c>
      <c r="L3141">
        <v>586.89</v>
      </c>
      <c r="M3141">
        <v>97.815000170000005</v>
      </c>
      <c r="N3141">
        <v>44613</v>
      </c>
      <c r="P3141">
        <v>0</v>
      </c>
      <c r="Q3141" t="str">
        <f t="shared" si="49"/>
        <v>ACTIVE</v>
      </c>
    </row>
    <row r="3142" spans="1:17" x14ac:dyDescent="0.25">
      <c r="A3142" t="s">
        <v>4900</v>
      </c>
      <c r="B3142">
        <v>368</v>
      </c>
      <c r="C3142" t="s">
        <v>5521</v>
      </c>
      <c r="D3142" t="s">
        <v>5092</v>
      </c>
      <c r="E3142">
        <v>4020</v>
      </c>
      <c r="F3142" t="s">
        <v>4908</v>
      </c>
      <c r="G3142" t="s">
        <v>4913</v>
      </c>
      <c r="H3142" t="s">
        <v>4912</v>
      </c>
      <c r="I3142">
        <v>44432</v>
      </c>
      <c r="J3142">
        <v>115</v>
      </c>
      <c r="K3142">
        <v>117.46675</v>
      </c>
      <c r="L3142">
        <v>115</v>
      </c>
      <c r="M3142">
        <v>19.166667</v>
      </c>
      <c r="N3142">
        <v>44613</v>
      </c>
      <c r="P3142">
        <v>0</v>
      </c>
      <c r="Q3142" t="str">
        <f t="shared" si="49"/>
        <v>ACTIVE</v>
      </c>
    </row>
    <row r="3143" spans="1:17" x14ac:dyDescent="0.25">
      <c r="A3143" t="s">
        <v>4900</v>
      </c>
      <c r="B3143">
        <v>416</v>
      </c>
      <c r="C3143" t="s">
        <v>3559</v>
      </c>
      <c r="D3143" t="s">
        <v>5092</v>
      </c>
      <c r="E3143">
        <v>4080</v>
      </c>
      <c r="F3143" t="s">
        <v>4908</v>
      </c>
      <c r="G3143" t="s">
        <v>4913</v>
      </c>
      <c r="H3143" t="s">
        <v>4912</v>
      </c>
      <c r="I3143">
        <v>44434</v>
      </c>
      <c r="J3143">
        <v>513.28</v>
      </c>
      <c r="K3143">
        <v>524.28985599999999</v>
      </c>
      <c r="L3143">
        <v>513.28</v>
      </c>
      <c r="M3143">
        <v>513.28</v>
      </c>
      <c r="N3143">
        <v>44485</v>
      </c>
      <c r="O3143">
        <v>44485</v>
      </c>
      <c r="P3143">
        <v>685</v>
      </c>
      <c r="Q3143" t="str">
        <f t="shared" si="49"/>
        <v>180+</v>
      </c>
    </row>
    <row r="3144" spans="1:17" x14ac:dyDescent="0.25">
      <c r="A3144" t="s">
        <v>4900</v>
      </c>
      <c r="B3144">
        <v>368</v>
      </c>
      <c r="C3144" t="s">
        <v>5521</v>
      </c>
      <c r="D3144" t="s">
        <v>5092</v>
      </c>
      <c r="E3144">
        <v>4109</v>
      </c>
      <c r="F3144" t="s">
        <v>4908</v>
      </c>
      <c r="G3144" t="s">
        <v>4913</v>
      </c>
      <c r="H3144" t="s">
        <v>4912</v>
      </c>
      <c r="I3144">
        <v>44434</v>
      </c>
      <c r="J3144">
        <v>636.99</v>
      </c>
      <c r="K3144">
        <v>650.65343600000006</v>
      </c>
      <c r="L3144">
        <v>636.99</v>
      </c>
      <c r="M3144">
        <v>106.1650017</v>
      </c>
      <c r="N3144">
        <v>44613</v>
      </c>
      <c r="P3144">
        <v>0</v>
      </c>
      <c r="Q3144" t="str">
        <f t="shared" si="49"/>
        <v>ACTIVE</v>
      </c>
    </row>
    <row r="3145" spans="1:17" x14ac:dyDescent="0.25">
      <c r="A3145" t="s">
        <v>4900</v>
      </c>
      <c r="B3145">
        <v>345</v>
      </c>
      <c r="C3145" t="s">
        <v>5674</v>
      </c>
      <c r="D3145" t="s">
        <v>5092</v>
      </c>
      <c r="E3145">
        <v>4203</v>
      </c>
      <c r="F3145" t="s">
        <v>4908</v>
      </c>
      <c r="G3145" t="s">
        <v>4913</v>
      </c>
      <c r="H3145" t="s">
        <v>4912</v>
      </c>
      <c r="I3145">
        <v>44437</v>
      </c>
      <c r="J3145">
        <v>310.08999999999997</v>
      </c>
      <c r="K3145">
        <v>316.74143099999998</v>
      </c>
      <c r="L3145">
        <v>310.08999999999997</v>
      </c>
      <c r="M3145">
        <v>155.04499849999999</v>
      </c>
      <c r="N3145">
        <v>44664</v>
      </c>
      <c r="O3145">
        <v>44664</v>
      </c>
      <c r="P3145">
        <v>506</v>
      </c>
      <c r="Q3145" t="str">
        <f t="shared" si="49"/>
        <v>180+</v>
      </c>
    </row>
    <row r="3146" spans="1:17" x14ac:dyDescent="0.25">
      <c r="A3146" t="s">
        <v>4900</v>
      </c>
      <c r="B3146">
        <v>368</v>
      </c>
      <c r="C3146" t="s">
        <v>5521</v>
      </c>
      <c r="D3146" t="s">
        <v>5092</v>
      </c>
      <c r="E3146">
        <v>4208</v>
      </c>
      <c r="F3146" t="s">
        <v>4908</v>
      </c>
      <c r="G3146" t="s">
        <v>4913</v>
      </c>
      <c r="H3146" t="s">
        <v>4912</v>
      </c>
      <c r="I3146">
        <v>44437</v>
      </c>
      <c r="J3146">
        <v>235.24</v>
      </c>
      <c r="K3146">
        <v>240.285898</v>
      </c>
      <c r="L3146">
        <v>235.24</v>
      </c>
      <c r="M3146">
        <v>39.206667000000003</v>
      </c>
      <c r="N3146">
        <v>44613</v>
      </c>
      <c r="P3146">
        <v>0</v>
      </c>
      <c r="Q3146" t="str">
        <f t="shared" si="49"/>
        <v>ACTIVE</v>
      </c>
    </row>
    <row r="3147" spans="1:17" x14ac:dyDescent="0.25">
      <c r="A3147" t="s">
        <v>4900</v>
      </c>
      <c r="B3147">
        <v>378</v>
      </c>
      <c r="C3147" t="s">
        <v>5695</v>
      </c>
      <c r="D3147" t="s">
        <v>5092</v>
      </c>
      <c r="E3147">
        <v>4222</v>
      </c>
      <c r="F3147" t="s">
        <v>5087</v>
      </c>
      <c r="G3147" t="s">
        <v>4913</v>
      </c>
      <c r="H3147" t="s">
        <v>4912</v>
      </c>
      <c r="I3147">
        <v>44438</v>
      </c>
      <c r="J3147">
        <v>80.34</v>
      </c>
      <c r="K3147">
        <v>82.063293000000002</v>
      </c>
      <c r="L3147">
        <v>80.34</v>
      </c>
      <c r="M3147">
        <v>80.34</v>
      </c>
      <c r="N3147">
        <v>44453</v>
      </c>
      <c r="O3147">
        <v>44453</v>
      </c>
      <c r="P3147">
        <v>717</v>
      </c>
      <c r="Q3147" t="str">
        <f t="shared" si="49"/>
        <v>180+</v>
      </c>
    </row>
    <row r="3148" spans="1:17" x14ac:dyDescent="0.25">
      <c r="A3148" t="s">
        <v>4900</v>
      </c>
      <c r="B3148">
        <v>455</v>
      </c>
      <c r="C3148" t="s">
        <v>4497</v>
      </c>
      <c r="D3148" t="s">
        <v>5092</v>
      </c>
      <c r="E3148">
        <v>4225</v>
      </c>
      <c r="F3148" t="s">
        <v>4908</v>
      </c>
      <c r="G3148" t="s">
        <v>4913</v>
      </c>
      <c r="H3148" t="s">
        <v>4912</v>
      </c>
      <c r="I3148">
        <v>44438</v>
      </c>
      <c r="J3148">
        <v>2900</v>
      </c>
      <c r="K3148">
        <v>2962.2049999999999</v>
      </c>
      <c r="L3148">
        <v>2900</v>
      </c>
      <c r="M3148">
        <v>483.33333499999998</v>
      </c>
      <c r="N3148">
        <v>44669</v>
      </c>
      <c r="O3148">
        <v>44669</v>
      </c>
      <c r="P3148">
        <v>501</v>
      </c>
      <c r="Q3148" t="str">
        <f t="shared" si="49"/>
        <v>180+</v>
      </c>
    </row>
    <row r="3149" spans="1:17" x14ac:dyDescent="0.25">
      <c r="A3149" t="s">
        <v>4900</v>
      </c>
      <c r="B3149">
        <v>378</v>
      </c>
      <c r="C3149" t="s">
        <v>5695</v>
      </c>
      <c r="D3149" t="s">
        <v>5092</v>
      </c>
      <c r="E3149">
        <v>4226</v>
      </c>
      <c r="F3149" t="s">
        <v>5087</v>
      </c>
      <c r="G3149" t="s">
        <v>4913</v>
      </c>
      <c r="H3149" t="s">
        <v>4912</v>
      </c>
      <c r="I3149">
        <v>44438</v>
      </c>
      <c r="J3149">
        <v>70.22</v>
      </c>
      <c r="K3149">
        <v>71.726219</v>
      </c>
      <c r="L3149">
        <v>70.22</v>
      </c>
      <c r="M3149">
        <v>70.22</v>
      </c>
      <c r="N3149">
        <v>44453</v>
      </c>
      <c r="O3149">
        <v>44453</v>
      </c>
      <c r="P3149">
        <v>717</v>
      </c>
      <c r="Q3149" t="str">
        <f t="shared" si="49"/>
        <v>180+</v>
      </c>
    </row>
    <row r="3150" spans="1:17" x14ac:dyDescent="0.25">
      <c r="A3150" t="s">
        <v>4900</v>
      </c>
      <c r="B3150">
        <v>378</v>
      </c>
      <c r="C3150" t="s">
        <v>5695</v>
      </c>
      <c r="D3150" t="s">
        <v>5092</v>
      </c>
      <c r="E3150">
        <v>4266</v>
      </c>
      <c r="F3150" t="s">
        <v>5087</v>
      </c>
      <c r="G3150" t="s">
        <v>4913</v>
      </c>
      <c r="H3150" t="s">
        <v>4912</v>
      </c>
      <c r="I3150">
        <v>44439</v>
      </c>
      <c r="J3150">
        <v>2835.85</v>
      </c>
      <c r="K3150">
        <v>2896.6789829999998</v>
      </c>
      <c r="L3150">
        <v>2835.85</v>
      </c>
      <c r="M3150">
        <v>2835.85</v>
      </c>
      <c r="N3150">
        <v>44453</v>
      </c>
      <c r="O3150">
        <v>44453</v>
      </c>
      <c r="P3150">
        <v>717</v>
      </c>
      <c r="Q3150" t="str">
        <f t="shared" si="49"/>
        <v>180+</v>
      </c>
    </row>
    <row r="3151" spans="1:17" x14ac:dyDescent="0.25">
      <c r="A3151" t="s">
        <v>4900</v>
      </c>
      <c r="B3151">
        <v>455</v>
      </c>
      <c r="C3151" t="s">
        <v>4497</v>
      </c>
      <c r="D3151" t="s">
        <v>5092</v>
      </c>
      <c r="E3151">
        <v>4295</v>
      </c>
      <c r="F3151" t="s">
        <v>4908</v>
      </c>
      <c r="G3151" t="s">
        <v>4913</v>
      </c>
      <c r="H3151" t="s">
        <v>4912</v>
      </c>
      <c r="I3151">
        <v>44439</v>
      </c>
      <c r="J3151">
        <v>960.96</v>
      </c>
      <c r="K3151">
        <v>981.57259199999999</v>
      </c>
      <c r="L3151">
        <v>960.96</v>
      </c>
      <c r="M3151">
        <v>320.32</v>
      </c>
      <c r="N3151">
        <v>44669</v>
      </c>
      <c r="O3151">
        <v>44669</v>
      </c>
      <c r="P3151">
        <v>501</v>
      </c>
      <c r="Q3151" t="str">
        <f t="shared" si="49"/>
        <v>180+</v>
      </c>
    </row>
    <row r="3152" spans="1:17" x14ac:dyDescent="0.25">
      <c r="A3152" t="s">
        <v>4900</v>
      </c>
      <c r="B3152">
        <v>378</v>
      </c>
      <c r="C3152" t="s">
        <v>5695</v>
      </c>
      <c r="D3152" t="s">
        <v>5092</v>
      </c>
      <c r="E3152">
        <v>4365</v>
      </c>
      <c r="F3152" t="s">
        <v>5087</v>
      </c>
      <c r="G3152" t="s">
        <v>4913</v>
      </c>
      <c r="H3152" t="s">
        <v>4912</v>
      </c>
      <c r="I3152">
        <v>44442</v>
      </c>
      <c r="J3152">
        <v>88.95</v>
      </c>
      <c r="K3152">
        <v>90.857978000000003</v>
      </c>
      <c r="L3152">
        <v>88.95</v>
      </c>
      <c r="M3152">
        <v>88.95</v>
      </c>
      <c r="N3152">
        <v>44483</v>
      </c>
      <c r="O3152">
        <v>44483</v>
      </c>
      <c r="P3152">
        <v>687</v>
      </c>
      <c r="Q3152" t="str">
        <f t="shared" si="49"/>
        <v>180+</v>
      </c>
    </row>
    <row r="3153" spans="1:17" x14ac:dyDescent="0.25">
      <c r="A3153" t="s">
        <v>4900</v>
      </c>
      <c r="B3153">
        <v>476</v>
      </c>
      <c r="C3153" t="s">
        <v>5696</v>
      </c>
      <c r="D3153" t="s">
        <v>4908</v>
      </c>
      <c r="E3153">
        <v>4369</v>
      </c>
      <c r="F3153" t="s">
        <v>5087</v>
      </c>
      <c r="G3153" t="s">
        <v>4913</v>
      </c>
      <c r="H3153" t="s">
        <v>5650</v>
      </c>
      <c r="I3153">
        <v>44442</v>
      </c>
      <c r="J3153">
        <v>4368.54</v>
      </c>
      <c r="K3153">
        <v>4462.245183</v>
      </c>
      <c r="L3153">
        <v>4368.54</v>
      </c>
      <c r="M3153">
        <v>4368.54</v>
      </c>
      <c r="N3153">
        <v>44483</v>
      </c>
      <c r="O3153">
        <v>44483</v>
      </c>
      <c r="P3153">
        <v>687</v>
      </c>
      <c r="Q3153" t="str">
        <f t="shared" si="49"/>
        <v>180+</v>
      </c>
    </row>
    <row r="3154" spans="1:17" x14ac:dyDescent="0.25">
      <c r="A3154" t="s">
        <v>4900</v>
      </c>
      <c r="B3154">
        <v>378</v>
      </c>
      <c r="C3154" t="s">
        <v>5695</v>
      </c>
      <c r="D3154" t="s">
        <v>5092</v>
      </c>
      <c r="E3154">
        <v>4382</v>
      </c>
      <c r="F3154" t="s">
        <v>5087</v>
      </c>
      <c r="G3154" t="s">
        <v>4913</v>
      </c>
      <c r="H3154" t="s">
        <v>4912</v>
      </c>
      <c r="I3154">
        <v>44442</v>
      </c>
      <c r="J3154">
        <v>38.770000000000003</v>
      </c>
      <c r="K3154">
        <v>39.601616999999997</v>
      </c>
      <c r="L3154">
        <v>38.770000000000003</v>
      </c>
      <c r="M3154">
        <v>38.770000000000003</v>
      </c>
      <c r="N3154">
        <v>44483</v>
      </c>
      <c r="O3154">
        <v>44483</v>
      </c>
      <c r="P3154">
        <v>687</v>
      </c>
      <c r="Q3154" t="str">
        <f t="shared" si="49"/>
        <v>180+</v>
      </c>
    </row>
    <row r="3155" spans="1:17" x14ac:dyDescent="0.25">
      <c r="A3155" t="s">
        <v>4900</v>
      </c>
      <c r="B3155">
        <v>345</v>
      </c>
      <c r="C3155" t="s">
        <v>5674</v>
      </c>
      <c r="D3155" t="s">
        <v>5092</v>
      </c>
      <c r="E3155">
        <v>4406</v>
      </c>
      <c r="F3155" t="s">
        <v>4908</v>
      </c>
      <c r="G3155" t="s">
        <v>4913</v>
      </c>
      <c r="H3155" t="s">
        <v>4912</v>
      </c>
      <c r="I3155">
        <v>44443</v>
      </c>
      <c r="J3155">
        <v>900</v>
      </c>
      <c r="K3155">
        <v>919.30499999999995</v>
      </c>
      <c r="L3155">
        <v>900</v>
      </c>
      <c r="M3155">
        <v>600</v>
      </c>
      <c r="N3155">
        <v>44664</v>
      </c>
      <c r="O3155">
        <v>44664</v>
      </c>
      <c r="P3155">
        <v>506</v>
      </c>
      <c r="Q3155" t="str">
        <f t="shared" si="49"/>
        <v>180+</v>
      </c>
    </row>
    <row r="3156" spans="1:17" x14ac:dyDescent="0.25">
      <c r="A3156" t="s">
        <v>4900</v>
      </c>
      <c r="B3156">
        <v>376</v>
      </c>
      <c r="C3156" t="s">
        <v>21</v>
      </c>
      <c r="D3156" t="s">
        <v>5092</v>
      </c>
      <c r="E3156">
        <v>4544</v>
      </c>
      <c r="F3156" t="s">
        <v>4908</v>
      </c>
      <c r="G3156" t="s">
        <v>4944</v>
      </c>
      <c r="H3156" t="s">
        <v>4912</v>
      </c>
      <c r="I3156">
        <v>44448</v>
      </c>
      <c r="J3156">
        <v>3816.6</v>
      </c>
      <c r="K3156">
        <v>3898.4660699999999</v>
      </c>
      <c r="L3156">
        <v>3816.6</v>
      </c>
      <c r="M3156">
        <v>636.1</v>
      </c>
      <c r="N3156">
        <v>44825</v>
      </c>
      <c r="O3156">
        <v>44514</v>
      </c>
      <c r="P3156">
        <v>656</v>
      </c>
      <c r="Q3156" t="str">
        <f t="shared" si="49"/>
        <v>180+</v>
      </c>
    </row>
    <row r="3157" spans="1:17" x14ac:dyDescent="0.25">
      <c r="A3157" t="s">
        <v>4900</v>
      </c>
      <c r="B3157">
        <v>282</v>
      </c>
      <c r="C3157" t="s">
        <v>5693</v>
      </c>
      <c r="D3157" t="s">
        <v>4908</v>
      </c>
      <c r="E3157">
        <v>4643</v>
      </c>
      <c r="F3157" t="s">
        <v>5087</v>
      </c>
      <c r="G3157" t="s">
        <v>4913</v>
      </c>
      <c r="H3157" t="s">
        <v>4912</v>
      </c>
      <c r="I3157">
        <v>44449</v>
      </c>
      <c r="J3157">
        <v>28.99</v>
      </c>
      <c r="K3157">
        <v>29.611836</v>
      </c>
      <c r="L3157">
        <v>28.99</v>
      </c>
      <c r="M3157">
        <v>28.99</v>
      </c>
      <c r="N3157">
        <v>44483</v>
      </c>
      <c r="O3157">
        <v>44483</v>
      </c>
      <c r="P3157">
        <v>687</v>
      </c>
      <c r="Q3157" t="str">
        <f t="shared" si="49"/>
        <v>180+</v>
      </c>
    </row>
    <row r="3158" spans="1:17" x14ac:dyDescent="0.25">
      <c r="A3158" t="s">
        <v>4900</v>
      </c>
      <c r="B3158">
        <v>282</v>
      </c>
      <c r="C3158" t="s">
        <v>5693</v>
      </c>
      <c r="D3158" t="s">
        <v>4908</v>
      </c>
      <c r="E3158">
        <v>4660</v>
      </c>
      <c r="F3158" t="s">
        <v>5087</v>
      </c>
      <c r="G3158" t="s">
        <v>4913</v>
      </c>
      <c r="H3158" t="s">
        <v>4912</v>
      </c>
      <c r="I3158">
        <v>44450</v>
      </c>
      <c r="J3158">
        <v>28.99</v>
      </c>
      <c r="K3158">
        <v>29.611836</v>
      </c>
      <c r="L3158">
        <v>28.99</v>
      </c>
      <c r="M3158">
        <v>28.99</v>
      </c>
      <c r="N3158">
        <v>44483</v>
      </c>
      <c r="O3158">
        <v>44483</v>
      </c>
      <c r="P3158">
        <v>687</v>
      </c>
      <c r="Q3158" t="str">
        <f t="shared" si="49"/>
        <v>180+</v>
      </c>
    </row>
    <row r="3159" spans="1:17" x14ac:dyDescent="0.25">
      <c r="A3159" t="s">
        <v>4900</v>
      </c>
      <c r="B3159">
        <v>530</v>
      </c>
      <c r="C3159" t="s">
        <v>5678</v>
      </c>
      <c r="D3159" t="s">
        <v>5092</v>
      </c>
      <c r="E3159">
        <v>4668</v>
      </c>
      <c r="F3159" t="s">
        <v>4908</v>
      </c>
      <c r="G3159" t="s">
        <v>4944</v>
      </c>
      <c r="H3159" t="s">
        <v>4912</v>
      </c>
      <c r="I3159">
        <v>44450</v>
      </c>
      <c r="J3159">
        <v>270</v>
      </c>
      <c r="K3159">
        <v>275.79149999999998</v>
      </c>
      <c r="L3159">
        <v>270</v>
      </c>
      <c r="M3159">
        <v>45</v>
      </c>
      <c r="N3159">
        <v>44623</v>
      </c>
      <c r="P3159">
        <v>0</v>
      </c>
      <c r="Q3159" t="str">
        <f t="shared" si="49"/>
        <v>ACTIVE</v>
      </c>
    </row>
    <row r="3160" spans="1:17" x14ac:dyDescent="0.25">
      <c r="A3160" t="s">
        <v>4900</v>
      </c>
      <c r="B3160">
        <v>530</v>
      </c>
      <c r="C3160" t="s">
        <v>5678</v>
      </c>
      <c r="D3160" t="s">
        <v>5092</v>
      </c>
      <c r="E3160">
        <v>4677</v>
      </c>
      <c r="F3160" t="s">
        <v>4908</v>
      </c>
      <c r="G3160" t="s">
        <v>4913</v>
      </c>
      <c r="H3160" t="s">
        <v>4912</v>
      </c>
      <c r="I3160">
        <v>44450</v>
      </c>
      <c r="J3160">
        <v>118.85</v>
      </c>
      <c r="K3160">
        <v>121.399333</v>
      </c>
      <c r="L3160">
        <v>118.85</v>
      </c>
      <c r="M3160">
        <v>19.808334169999998</v>
      </c>
      <c r="N3160">
        <v>44623</v>
      </c>
      <c r="P3160">
        <v>0</v>
      </c>
      <c r="Q3160" t="str">
        <f t="shared" si="49"/>
        <v>ACTIVE</v>
      </c>
    </row>
    <row r="3161" spans="1:17" x14ac:dyDescent="0.25">
      <c r="A3161" t="s">
        <v>4900</v>
      </c>
      <c r="B3161">
        <v>530</v>
      </c>
      <c r="C3161" t="s">
        <v>5678</v>
      </c>
      <c r="D3161" t="s">
        <v>5092</v>
      </c>
      <c r="E3161">
        <v>4681</v>
      </c>
      <c r="F3161" t="s">
        <v>4908</v>
      </c>
      <c r="G3161" t="s">
        <v>4913</v>
      </c>
      <c r="H3161" t="s">
        <v>4912</v>
      </c>
      <c r="I3161">
        <v>44450</v>
      </c>
      <c r="J3161">
        <v>214</v>
      </c>
      <c r="K3161">
        <v>218.59030000000001</v>
      </c>
      <c r="L3161">
        <v>214</v>
      </c>
      <c r="M3161">
        <v>35.666665000000002</v>
      </c>
      <c r="N3161">
        <v>44623</v>
      </c>
      <c r="P3161">
        <v>0</v>
      </c>
      <c r="Q3161" t="str">
        <f t="shared" si="49"/>
        <v>ACTIVE</v>
      </c>
    </row>
    <row r="3162" spans="1:17" x14ac:dyDescent="0.25">
      <c r="A3162" t="s">
        <v>4900</v>
      </c>
      <c r="B3162">
        <v>336</v>
      </c>
      <c r="C3162" t="s">
        <v>5689</v>
      </c>
      <c r="D3162" t="s">
        <v>5092</v>
      </c>
      <c r="E3162">
        <v>4699</v>
      </c>
      <c r="F3162" t="s">
        <v>4908</v>
      </c>
      <c r="G3162" t="s">
        <v>4913</v>
      </c>
      <c r="H3162" t="s">
        <v>4912</v>
      </c>
      <c r="I3162">
        <v>44451</v>
      </c>
      <c r="J3162">
        <v>1483.92</v>
      </c>
      <c r="K3162">
        <v>1515.750084</v>
      </c>
      <c r="L3162">
        <v>1483.92</v>
      </c>
      <c r="M3162">
        <v>989.28</v>
      </c>
      <c r="N3162">
        <v>44618</v>
      </c>
      <c r="P3162">
        <v>0</v>
      </c>
      <c r="Q3162" t="str">
        <f t="shared" si="49"/>
        <v>ACTIVE</v>
      </c>
    </row>
    <row r="3163" spans="1:17" x14ac:dyDescent="0.25">
      <c r="A3163" t="s">
        <v>4900</v>
      </c>
      <c r="B3163">
        <v>282</v>
      </c>
      <c r="C3163" t="s">
        <v>5693</v>
      </c>
      <c r="D3163" t="s">
        <v>4908</v>
      </c>
      <c r="E3163">
        <v>4704</v>
      </c>
      <c r="F3163" t="s">
        <v>5087</v>
      </c>
      <c r="G3163" t="s">
        <v>4913</v>
      </c>
      <c r="H3163" t="s">
        <v>4912</v>
      </c>
      <c r="I3163">
        <v>44451</v>
      </c>
      <c r="J3163">
        <v>28.99</v>
      </c>
      <c r="K3163">
        <v>29.611836</v>
      </c>
      <c r="L3163">
        <v>28.99</v>
      </c>
      <c r="M3163">
        <v>28.99</v>
      </c>
      <c r="N3163">
        <v>44483</v>
      </c>
      <c r="O3163">
        <v>44483</v>
      </c>
      <c r="P3163">
        <v>687</v>
      </c>
      <c r="Q3163" t="str">
        <f t="shared" si="49"/>
        <v>180+</v>
      </c>
    </row>
    <row r="3164" spans="1:17" x14ac:dyDescent="0.25">
      <c r="A3164" t="s">
        <v>4900</v>
      </c>
      <c r="B3164">
        <v>282</v>
      </c>
      <c r="C3164" t="s">
        <v>5693</v>
      </c>
      <c r="D3164" t="s">
        <v>4908</v>
      </c>
      <c r="E3164">
        <v>4719</v>
      </c>
      <c r="F3164" t="s">
        <v>5087</v>
      </c>
      <c r="G3164" t="s">
        <v>4913</v>
      </c>
      <c r="H3164" t="s">
        <v>4912</v>
      </c>
      <c r="I3164">
        <v>44451</v>
      </c>
      <c r="J3164">
        <v>28.99</v>
      </c>
      <c r="K3164">
        <v>29.611836</v>
      </c>
      <c r="L3164">
        <v>28.99</v>
      </c>
      <c r="M3164">
        <v>28.99</v>
      </c>
      <c r="N3164">
        <v>44483</v>
      </c>
      <c r="O3164">
        <v>44483</v>
      </c>
      <c r="P3164">
        <v>687</v>
      </c>
      <c r="Q3164" t="str">
        <f t="shared" si="49"/>
        <v>180+</v>
      </c>
    </row>
    <row r="3165" spans="1:17" x14ac:dyDescent="0.25">
      <c r="A3165" t="s">
        <v>4900</v>
      </c>
      <c r="B3165">
        <v>282</v>
      </c>
      <c r="C3165" t="s">
        <v>5693</v>
      </c>
      <c r="D3165" t="s">
        <v>4908</v>
      </c>
      <c r="E3165">
        <v>4739</v>
      </c>
      <c r="F3165" t="s">
        <v>5087</v>
      </c>
      <c r="G3165" t="s">
        <v>4913</v>
      </c>
      <c r="H3165" t="s">
        <v>4912</v>
      </c>
      <c r="I3165">
        <v>44452</v>
      </c>
      <c r="J3165">
        <v>28.99</v>
      </c>
      <c r="K3165">
        <v>29.611836</v>
      </c>
      <c r="L3165">
        <v>28.99</v>
      </c>
      <c r="M3165">
        <v>28.99</v>
      </c>
      <c r="N3165">
        <v>44483</v>
      </c>
      <c r="O3165">
        <v>44483</v>
      </c>
      <c r="P3165">
        <v>687</v>
      </c>
      <c r="Q3165" t="str">
        <f t="shared" si="49"/>
        <v>180+</v>
      </c>
    </row>
    <row r="3166" spans="1:17" x14ac:dyDescent="0.25">
      <c r="A3166" t="s">
        <v>4900</v>
      </c>
      <c r="B3166">
        <v>282</v>
      </c>
      <c r="C3166" t="s">
        <v>5693</v>
      </c>
      <c r="D3166" t="s">
        <v>4908</v>
      </c>
      <c r="E3166">
        <v>4751</v>
      </c>
      <c r="F3166" t="s">
        <v>5087</v>
      </c>
      <c r="G3166" t="s">
        <v>4913</v>
      </c>
      <c r="H3166" t="s">
        <v>4912</v>
      </c>
      <c r="I3166">
        <v>44452</v>
      </c>
      <c r="J3166">
        <v>32.979999999999997</v>
      </c>
      <c r="K3166">
        <v>33.687421000000001</v>
      </c>
      <c r="L3166">
        <v>32.979999999999997</v>
      </c>
      <c r="M3166">
        <v>32.979999999999997</v>
      </c>
      <c r="N3166">
        <v>44483</v>
      </c>
      <c r="O3166">
        <v>44483</v>
      </c>
      <c r="P3166">
        <v>687</v>
      </c>
      <c r="Q3166" t="str">
        <f t="shared" si="49"/>
        <v>180+</v>
      </c>
    </row>
    <row r="3167" spans="1:17" x14ac:dyDescent="0.25">
      <c r="A3167" t="s">
        <v>4900</v>
      </c>
      <c r="B3167">
        <v>530</v>
      </c>
      <c r="C3167" t="s">
        <v>5678</v>
      </c>
      <c r="D3167" t="s">
        <v>5092</v>
      </c>
      <c r="E3167">
        <v>4764</v>
      </c>
      <c r="F3167" t="s">
        <v>4908</v>
      </c>
      <c r="G3167" t="s">
        <v>4913</v>
      </c>
      <c r="H3167" t="s">
        <v>4912</v>
      </c>
      <c r="I3167">
        <v>44452</v>
      </c>
      <c r="J3167">
        <v>79.95</v>
      </c>
      <c r="K3167">
        <v>81.664928000000003</v>
      </c>
      <c r="L3167">
        <v>79.95</v>
      </c>
      <c r="M3167">
        <v>13.325001670000001</v>
      </c>
      <c r="N3167">
        <v>44623</v>
      </c>
      <c r="P3167">
        <v>0</v>
      </c>
      <c r="Q3167" t="str">
        <f t="shared" si="49"/>
        <v>ACTIVE</v>
      </c>
    </row>
    <row r="3168" spans="1:17" x14ac:dyDescent="0.25">
      <c r="A3168" t="s">
        <v>4900</v>
      </c>
      <c r="B3168">
        <v>322</v>
      </c>
      <c r="C3168" t="s">
        <v>5672</v>
      </c>
      <c r="D3168" t="s">
        <v>5092</v>
      </c>
      <c r="E3168">
        <v>4772</v>
      </c>
      <c r="F3168" t="s">
        <v>4908</v>
      </c>
      <c r="G3168" t="s">
        <v>4913</v>
      </c>
      <c r="H3168" t="s">
        <v>4912</v>
      </c>
      <c r="I3168">
        <v>44453</v>
      </c>
      <c r="J3168">
        <v>1800</v>
      </c>
      <c r="K3168">
        <v>1838.61</v>
      </c>
      <c r="L3168">
        <v>1800</v>
      </c>
      <c r="M3168">
        <v>600</v>
      </c>
      <c r="N3168">
        <v>44610</v>
      </c>
      <c r="O3168">
        <v>44610</v>
      </c>
      <c r="P3168">
        <v>560</v>
      </c>
      <c r="Q3168" t="str">
        <f t="shared" si="49"/>
        <v>180+</v>
      </c>
    </row>
    <row r="3169" spans="1:17" x14ac:dyDescent="0.25">
      <c r="A3169" t="s">
        <v>4900</v>
      </c>
      <c r="B3169">
        <v>282</v>
      </c>
      <c r="C3169" t="s">
        <v>5693</v>
      </c>
      <c r="D3169" t="s">
        <v>4908</v>
      </c>
      <c r="E3169">
        <v>4778</v>
      </c>
      <c r="F3169" t="s">
        <v>5087</v>
      </c>
      <c r="G3169" t="s">
        <v>4913</v>
      </c>
      <c r="H3169" t="s">
        <v>4912</v>
      </c>
      <c r="I3169">
        <v>44453</v>
      </c>
      <c r="J3169">
        <v>28.99</v>
      </c>
      <c r="K3169">
        <v>29.611836</v>
      </c>
      <c r="L3169">
        <v>28.99</v>
      </c>
      <c r="M3169">
        <v>28.99</v>
      </c>
      <c r="N3169">
        <v>44483</v>
      </c>
      <c r="O3169">
        <v>44483</v>
      </c>
      <c r="P3169">
        <v>687</v>
      </c>
      <c r="Q3169" t="str">
        <f t="shared" si="49"/>
        <v>180+</v>
      </c>
    </row>
    <row r="3170" spans="1:17" x14ac:dyDescent="0.25">
      <c r="A3170" t="s">
        <v>4900</v>
      </c>
      <c r="B3170">
        <v>282</v>
      </c>
      <c r="C3170" t="s">
        <v>5693</v>
      </c>
      <c r="D3170" t="s">
        <v>4908</v>
      </c>
      <c r="E3170">
        <v>4786</v>
      </c>
      <c r="F3170" t="s">
        <v>5087</v>
      </c>
      <c r="G3170" t="s">
        <v>4913</v>
      </c>
      <c r="H3170" t="s">
        <v>4912</v>
      </c>
      <c r="I3170">
        <v>44453</v>
      </c>
      <c r="J3170">
        <v>29.5</v>
      </c>
      <c r="K3170">
        <v>30.132774999999999</v>
      </c>
      <c r="L3170">
        <v>29.5</v>
      </c>
      <c r="M3170">
        <v>29.5</v>
      </c>
      <c r="N3170">
        <v>44483</v>
      </c>
      <c r="O3170">
        <v>44483</v>
      </c>
      <c r="P3170">
        <v>687</v>
      </c>
      <c r="Q3170" t="str">
        <f t="shared" si="49"/>
        <v>180+</v>
      </c>
    </row>
    <row r="3171" spans="1:17" x14ac:dyDescent="0.25">
      <c r="A3171" t="s">
        <v>4900</v>
      </c>
      <c r="B3171">
        <v>416</v>
      </c>
      <c r="C3171" t="s">
        <v>3559</v>
      </c>
      <c r="D3171" t="s">
        <v>5092</v>
      </c>
      <c r="E3171">
        <v>4817</v>
      </c>
      <c r="F3171" t="s">
        <v>4908</v>
      </c>
      <c r="G3171" t="s">
        <v>4913</v>
      </c>
      <c r="H3171" t="s">
        <v>4912</v>
      </c>
      <c r="I3171">
        <v>44453</v>
      </c>
      <c r="J3171">
        <v>213.19</v>
      </c>
      <c r="K3171">
        <v>217.76292599999999</v>
      </c>
      <c r="L3171">
        <v>213.19</v>
      </c>
      <c r="M3171">
        <v>213.19</v>
      </c>
      <c r="N3171">
        <v>44485</v>
      </c>
      <c r="O3171">
        <v>44485</v>
      </c>
      <c r="P3171">
        <v>685</v>
      </c>
      <c r="Q3171" t="str">
        <f t="shared" si="49"/>
        <v>180+</v>
      </c>
    </row>
    <row r="3172" spans="1:17" x14ac:dyDescent="0.25">
      <c r="A3172" t="s">
        <v>4900</v>
      </c>
      <c r="B3172">
        <v>282</v>
      </c>
      <c r="C3172" t="s">
        <v>5693</v>
      </c>
      <c r="D3172" t="s">
        <v>4908</v>
      </c>
      <c r="E3172">
        <v>4845</v>
      </c>
      <c r="F3172" t="s">
        <v>5087</v>
      </c>
      <c r="G3172" t="s">
        <v>4913</v>
      </c>
      <c r="H3172" t="s">
        <v>4912</v>
      </c>
      <c r="I3172">
        <v>44454</v>
      </c>
      <c r="J3172">
        <v>29.5</v>
      </c>
      <c r="K3172">
        <v>30.132774999999999</v>
      </c>
      <c r="L3172">
        <v>29.5</v>
      </c>
      <c r="M3172">
        <v>29.5</v>
      </c>
      <c r="N3172">
        <v>44483</v>
      </c>
      <c r="O3172">
        <v>44483</v>
      </c>
      <c r="P3172">
        <v>687</v>
      </c>
      <c r="Q3172" t="str">
        <f t="shared" si="49"/>
        <v>180+</v>
      </c>
    </row>
    <row r="3173" spans="1:17" x14ac:dyDescent="0.25">
      <c r="A3173" t="s">
        <v>4900</v>
      </c>
      <c r="B3173">
        <v>282</v>
      </c>
      <c r="C3173" t="s">
        <v>5693</v>
      </c>
      <c r="D3173" t="s">
        <v>4908</v>
      </c>
      <c r="E3173">
        <v>4847</v>
      </c>
      <c r="F3173" t="s">
        <v>5087</v>
      </c>
      <c r="G3173" t="s">
        <v>4913</v>
      </c>
      <c r="H3173" t="s">
        <v>4912</v>
      </c>
      <c r="I3173">
        <v>44454</v>
      </c>
      <c r="J3173">
        <v>5.75</v>
      </c>
      <c r="K3173">
        <v>5.8733380000000004</v>
      </c>
      <c r="L3173">
        <v>5.75</v>
      </c>
      <c r="M3173">
        <v>5.75</v>
      </c>
      <c r="N3173">
        <v>44483</v>
      </c>
      <c r="O3173">
        <v>44483</v>
      </c>
      <c r="P3173">
        <v>687</v>
      </c>
      <c r="Q3173" t="str">
        <f t="shared" si="49"/>
        <v>180+</v>
      </c>
    </row>
    <row r="3174" spans="1:17" x14ac:dyDescent="0.25">
      <c r="A3174" t="s">
        <v>4900</v>
      </c>
      <c r="B3174">
        <v>345</v>
      </c>
      <c r="C3174" t="s">
        <v>5674</v>
      </c>
      <c r="D3174" t="s">
        <v>5092</v>
      </c>
      <c r="E3174">
        <v>4853</v>
      </c>
      <c r="F3174" t="s">
        <v>4908</v>
      </c>
      <c r="G3174" t="s">
        <v>4913</v>
      </c>
      <c r="H3174" t="s">
        <v>4912</v>
      </c>
      <c r="I3174">
        <v>44454</v>
      </c>
      <c r="J3174">
        <v>243.5</v>
      </c>
      <c r="K3174">
        <v>248.72307499999999</v>
      </c>
      <c r="L3174">
        <v>243.5</v>
      </c>
      <c r="M3174">
        <v>162.33333300000001</v>
      </c>
      <c r="N3174">
        <v>44664</v>
      </c>
      <c r="O3174">
        <v>44664</v>
      </c>
      <c r="P3174">
        <v>506</v>
      </c>
      <c r="Q3174" t="str">
        <f t="shared" si="49"/>
        <v>180+</v>
      </c>
    </row>
    <row r="3175" spans="1:17" x14ac:dyDescent="0.25">
      <c r="A3175" t="s">
        <v>4900</v>
      </c>
      <c r="B3175">
        <v>388</v>
      </c>
      <c r="C3175" t="s">
        <v>5694</v>
      </c>
      <c r="D3175" t="s">
        <v>4908</v>
      </c>
      <c r="E3175">
        <v>4854</v>
      </c>
      <c r="F3175" t="s">
        <v>5087</v>
      </c>
      <c r="G3175" t="s">
        <v>4913</v>
      </c>
      <c r="H3175" t="s">
        <v>4912</v>
      </c>
      <c r="I3175">
        <v>44454</v>
      </c>
      <c r="J3175">
        <v>961.97</v>
      </c>
      <c r="K3175">
        <v>982.60425699999996</v>
      </c>
      <c r="L3175">
        <v>961.97</v>
      </c>
      <c r="M3175">
        <v>961.97</v>
      </c>
      <c r="N3175">
        <v>44497</v>
      </c>
      <c r="O3175">
        <v>44497</v>
      </c>
      <c r="P3175">
        <v>673</v>
      </c>
      <c r="Q3175" t="str">
        <f t="shared" si="49"/>
        <v>180+</v>
      </c>
    </row>
    <row r="3176" spans="1:17" x14ac:dyDescent="0.25">
      <c r="A3176" t="s">
        <v>4900</v>
      </c>
      <c r="B3176">
        <v>282</v>
      </c>
      <c r="C3176" t="s">
        <v>5693</v>
      </c>
      <c r="D3176" t="s">
        <v>4908</v>
      </c>
      <c r="E3176">
        <v>4863</v>
      </c>
      <c r="F3176" t="s">
        <v>5087</v>
      </c>
      <c r="G3176" t="s">
        <v>4913</v>
      </c>
      <c r="H3176" t="s">
        <v>4912</v>
      </c>
      <c r="I3176">
        <v>44454</v>
      </c>
      <c r="J3176">
        <v>32.99</v>
      </c>
      <c r="K3176">
        <v>33.697636000000003</v>
      </c>
      <c r="L3176">
        <v>32.99</v>
      </c>
      <c r="M3176">
        <v>32.99</v>
      </c>
      <c r="N3176">
        <v>44483</v>
      </c>
      <c r="O3176">
        <v>44483</v>
      </c>
      <c r="P3176">
        <v>687</v>
      </c>
      <c r="Q3176" t="str">
        <f t="shared" si="49"/>
        <v>180+</v>
      </c>
    </row>
    <row r="3177" spans="1:17" x14ac:dyDescent="0.25">
      <c r="A3177" t="s">
        <v>4900</v>
      </c>
      <c r="B3177">
        <v>282</v>
      </c>
      <c r="C3177" t="s">
        <v>5693</v>
      </c>
      <c r="D3177" t="s">
        <v>4908</v>
      </c>
      <c r="E3177">
        <v>4878</v>
      </c>
      <c r="F3177" t="s">
        <v>5087</v>
      </c>
      <c r="G3177" t="s">
        <v>4913</v>
      </c>
      <c r="H3177" t="s">
        <v>4912</v>
      </c>
      <c r="I3177">
        <v>44455</v>
      </c>
      <c r="J3177">
        <v>28.99</v>
      </c>
      <c r="K3177">
        <v>29.611836</v>
      </c>
      <c r="L3177">
        <v>28.99</v>
      </c>
      <c r="M3177">
        <v>28.99</v>
      </c>
      <c r="N3177">
        <v>44483</v>
      </c>
      <c r="O3177">
        <v>44483</v>
      </c>
      <c r="P3177">
        <v>687</v>
      </c>
      <c r="Q3177" t="str">
        <f t="shared" si="49"/>
        <v>180+</v>
      </c>
    </row>
    <row r="3178" spans="1:17" x14ac:dyDescent="0.25">
      <c r="A3178" t="s">
        <v>4900</v>
      </c>
      <c r="B3178">
        <v>282</v>
      </c>
      <c r="C3178" t="s">
        <v>5693</v>
      </c>
      <c r="D3178" t="s">
        <v>4908</v>
      </c>
      <c r="E3178">
        <v>4880</v>
      </c>
      <c r="F3178" t="s">
        <v>5087</v>
      </c>
      <c r="G3178" t="s">
        <v>4913</v>
      </c>
      <c r="H3178" t="s">
        <v>4912</v>
      </c>
      <c r="I3178">
        <v>44455</v>
      </c>
      <c r="J3178">
        <v>21.95</v>
      </c>
      <c r="K3178">
        <v>22.420828</v>
      </c>
      <c r="L3178">
        <v>21.95</v>
      </c>
      <c r="M3178">
        <v>21.95</v>
      </c>
      <c r="N3178">
        <v>44483</v>
      </c>
      <c r="O3178">
        <v>44483</v>
      </c>
      <c r="P3178">
        <v>687</v>
      </c>
      <c r="Q3178" t="str">
        <f t="shared" si="49"/>
        <v>180+</v>
      </c>
    </row>
    <row r="3179" spans="1:17" x14ac:dyDescent="0.25">
      <c r="A3179" t="s">
        <v>4900</v>
      </c>
      <c r="B3179">
        <v>530</v>
      </c>
      <c r="C3179" t="s">
        <v>5678</v>
      </c>
      <c r="D3179" t="s">
        <v>5092</v>
      </c>
      <c r="E3179">
        <v>4885</v>
      </c>
      <c r="F3179" t="s">
        <v>4908</v>
      </c>
      <c r="G3179" t="s">
        <v>4913</v>
      </c>
      <c r="H3179" t="s">
        <v>4912</v>
      </c>
      <c r="I3179">
        <v>44455</v>
      </c>
      <c r="J3179">
        <v>296</v>
      </c>
      <c r="K3179">
        <v>302.3492</v>
      </c>
      <c r="L3179">
        <v>296</v>
      </c>
      <c r="M3179">
        <v>49.333334999999998</v>
      </c>
      <c r="N3179">
        <v>44623</v>
      </c>
      <c r="P3179">
        <v>0</v>
      </c>
      <c r="Q3179" t="str">
        <f t="shared" si="49"/>
        <v>ACTIVE</v>
      </c>
    </row>
    <row r="3180" spans="1:17" x14ac:dyDescent="0.25">
      <c r="A3180" t="s">
        <v>4900</v>
      </c>
      <c r="B3180">
        <v>336</v>
      </c>
      <c r="C3180" t="s">
        <v>5689</v>
      </c>
      <c r="D3180" t="s">
        <v>5092</v>
      </c>
      <c r="E3180">
        <v>4887</v>
      </c>
      <c r="F3180" t="s">
        <v>4908</v>
      </c>
      <c r="G3180" t="s">
        <v>4944</v>
      </c>
      <c r="H3180" t="s">
        <v>4912</v>
      </c>
      <c r="I3180">
        <v>44455</v>
      </c>
      <c r="J3180">
        <v>2750</v>
      </c>
      <c r="K3180">
        <v>2808.9875000000002</v>
      </c>
      <c r="L3180">
        <v>2750</v>
      </c>
      <c r="M3180">
        <v>1833.3333339999999</v>
      </c>
      <c r="N3180">
        <v>44618</v>
      </c>
      <c r="P3180">
        <v>0</v>
      </c>
      <c r="Q3180" t="str">
        <f t="shared" si="49"/>
        <v>ACTIVE</v>
      </c>
    </row>
    <row r="3181" spans="1:17" x14ac:dyDescent="0.25">
      <c r="A3181" t="s">
        <v>4900</v>
      </c>
      <c r="B3181">
        <v>282</v>
      </c>
      <c r="C3181" t="s">
        <v>5693</v>
      </c>
      <c r="D3181" t="s">
        <v>4908</v>
      </c>
      <c r="E3181">
        <v>4890</v>
      </c>
      <c r="F3181" t="s">
        <v>5087</v>
      </c>
      <c r="G3181" t="s">
        <v>4913</v>
      </c>
      <c r="H3181" t="s">
        <v>4912</v>
      </c>
      <c r="I3181">
        <v>44455</v>
      </c>
      <c r="J3181">
        <v>17.2</v>
      </c>
      <c r="K3181">
        <v>17.568940000000001</v>
      </c>
      <c r="L3181">
        <v>17.2</v>
      </c>
      <c r="M3181">
        <v>17.2</v>
      </c>
      <c r="N3181">
        <v>44483</v>
      </c>
      <c r="O3181">
        <v>44483</v>
      </c>
      <c r="P3181">
        <v>687</v>
      </c>
      <c r="Q3181" t="str">
        <f t="shared" si="49"/>
        <v>180+</v>
      </c>
    </row>
    <row r="3182" spans="1:17" x14ac:dyDescent="0.25">
      <c r="A3182" t="s">
        <v>4900</v>
      </c>
      <c r="B3182">
        <v>282</v>
      </c>
      <c r="C3182" t="s">
        <v>5693</v>
      </c>
      <c r="D3182" t="s">
        <v>4908</v>
      </c>
      <c r="E3182">
        <v>4899</v>
      </c>
      <c r="F3182" t="s">
        <v>5087</v>
      </c>
      <c r="G3182" t="s">
        <v>4913</v>
      </c>
      <c r="H3182" t="s">
        <v>4912</v>
      </c>
      <c r="I3182">
        <v>44455</v>
      </c>
      <c r="J3182">
        <v>28.99</v>
      </c>
      <c r="K3182">
        <v>29.611836</v>
      </c>
      <c r="L3182">
        <v>28.99</v>
      </c>
      <c r="M3182">
        <v>28.99</v>
      </c>
      <c r="N3182">
        <v>44483</v>
      </c>
      <c r="O3182">
        <v>44483</v>
      </c>
      <c r="P3182">
        <v>687</v>
      </c>
      <c r="Q3182" t="str">
        <f t="shared" si="49"/>
        <v>180+</v>
      </c>
    </row>
    <row r="3183" spans="1:17" x14ac:dyDescent="0.25">
      <c r="A3183" t="s">
        <v>4900</v>
      </c>
      <c r="B3183">
        <v>530</v>
      </c>
      <c r="C3183" t="s">
        <v>5678</v>
      </c>
      <c r="D3183" t="s">
        <v>5092</v>
      </c>
      <c r="E3183">
        <v>4914</v>
      </c>
      <c r="F3183" t="s">
        <v>4908</v>
      </c>
      <c r="G3183" t="s">
        <v>4913</v>
      </c>
      <c r="H3183" t="s">
        <v>4912</v>
      </c>
      <c r="I3183">
        <v>44455</v>
      </c>
      <c r="J3183">
        <v>250</v>
      </c>
      <c r="K3183">
        <v>255.36250000000001</v>
      </c>
      <c r="L3183">
        <v>250</v>
      </c>
      <c r="M3183">
        <v>41.666665000000002</v>
      </c>
      <c r="N3183">
        <v>44623</v>
      </c>
      <c r="P3183">
        <v>0</v>
      </c>
      <c r="Q3183" t="str">
        <f t="shared" si="49"/>
        <v>ACTIVE</v>
      </c>
    </row>
    <row r="3184" spans="1:17" x14ac:dyDescent="0.25">
      <c r="A3184" t="s">
        <v>4900</v>
      </c>
      <c r="B3184">
        <v>282</v>
      </c>
      <c r="C3184" t="s">
        <v>5693</v>
      </c>
      <c r="D3184" t="s">
        <v>4908</v>
      </c>
      <c r="E3184">
        <v>4926</v>
      </c>
      <c r="F3184" t="s">
        <v>5087</v>
      </c>
      <c r="G3184" t="s">
        <v>4913</v>
      </c>
      <c r="H3184" t="s">
        <v>4912</v>
      </c>
      <c r="I3184">
        <v>44456</v>
      </c>
      <c r="J3184">
        <v>2.2200000000000002</v>
      </c>
      <c r="K3184">
        <v>2.2676189999999998</v>
      </c>
      <c r="L3184">
        <v>2.2200000000000002</v>
      </c>
      <c r="M3184">
        <v>2.2200000000000002</v>
      </c>
      <c r="N3184">
        <v>44483</v>
      </c>
      <c r="O3184">
        <v>44483</v>
      </c>
      <c r="P3184">
        <v>687</v>
      </c>
      <c r="Q3184" t="str">
        <f t="shared" si="49"/>
        <v>180+</v>
      </c>
    </row>
    <row r="3185" spans="1:17" x14ac:dyDescent="0.25">
      <c r="A3185" t="s">
        <v>4900</v>
      </c>
      <c r="B3185">
        <v>345</v>
      </c>
      <c r="C3185" t="s">
        <v>5674</v>
      </c>
      <c r="D3185" t="s">
        <v>5092</v>
      </c>
      <c r="E3185">
        <v>4990</v>
      </c>
      <c r="F3185" t="s">
        <v>4908</v>
      </c>
      <c r="G3185" t="s">
        <v>4944</v>
      </c>
      <c r="H3185" t="s">
        <v>4912</v>
      </c>
      <c r="I3185">
        <v>44457</v>
      </c>
      <c r="J3185">
        <v>211.37</v>
      </c>
      <c r="K3185">
        <v>215.903887</v>
      </c>
      <c r="L3185">
        <v>211.37</v>
      </c>
      <c r="M3185">
        <v>140.91333370000001</v>
      </c>
      <c r="N3185">
        <v>44664</v>
      </c>
      <c r="O3185">
        <v>44664</v>
      </c>
      <c r="P3185">
        <v>506</v>
      </c>
      <c r="Q3185" t="str">
        <f t="shared" si="49"/>
        <v>180+</v>
      </c>
    </row>
    <row r="3186" spans="1:17" x14ac:dyDescent="0.25">
      <c r="A3186" t="s">
        <v>4900</v>
      </c>
      <c r="B3186">
        <v>345</v>
      </c>
      <c r="C3186" t="s">
        <v>5674</v>
      </c>
      <c r="D3186" t="s">
        <v>5092</v>
      </c>
      <c r="E3186">
        <v>5040</v>
      </c>
      <c r="F3186" t="s">
        <v>4908</v>
      </c>
      <c r="G3186" t="s">
        <v>4913</v>
      </c>
      <c r="H3186" t="s">
        <v>4912</v>
      </c>
      <c r="I3186">
        <v>44458</v>
      </c>
      <c r="J3186">
        <v>248</v>
      </c>
      <c r="K3186">
        <v>253.31960000000001</v>
      </c>
      <c r="L3186">
        <v>248</v>
      </c>
      <c r="M3186">
        <v>165.33333400000001</v>
      </c>
      <c r="N3186">
        <v>44664</v>
      </c>
      <c r="O3186">
        <v>44664</v>
      </c>
      <c r="P3186">
        <v>506</v>
      </c>
      <c r="Q3186" t="str">
        <f t="shared" si="49"/>
        <v>180+</v>
      </c>
    </row>
    <row r="3187" spans="1:17" x14ac:dyDescent="0.25">
      <c r="A3187" t="s">
        <v>4900</v>
      </c>
      <c r="B3187">
        <v>368</v>
      </c>
      <c r="C3187" t="s">
        <v>5521</v>
      </c>
      <c r="D3187" t="s">
        <v>5092</v>
      </c>
      <c r="E3187">
        <v>5071</v>
      </c>
      <c r="F3187" t="s">
        <v>4908</v>
      </c>
      <c r="G3187" t="s">
        <v>4913</v>
      </c>
      <c r="H3187" t="s">
        <v>4912</v>
      </c>
      <c r="I3187">
        <v>44458</v>
      </c>
      <c r="J3187">
        <v>147.97</v>
      </c>
      <c r="K3187">
        <v>151.143957</v>
      </c>
      <c r="L3187">
        <v>147.97</v>
      </c>
      <c r="M3187">
        <v>24.661667170000001</v>
      </c>
      <c r="N3187">
        <v>44613</v>
      </c>
      <c r="P3187">
        <v>0</v>
      </c>
      <c r="Q3187" t="str">
        <f t="shared" si="49"/>
        <v>ACTIVE</v>
      </c>
    </row>
    <row r="3188" spans="1:17" x14ac:dyDescent="0.25">
      <c r="A3188" t="s">
        <v>4900</v>
      </c>
      <c r="B3188">
        <v>336</v>
      </c>
      <c r="C3188" t="s">
        <v>5689</v>
      </c>
      <c r="D3188" t="s">
        <v>5092</v>
      </c>
      <c r="E3188">
        <v>5075</v>
      </c>
      <c r="F3188" t="s">
        <v>5087</v>
      </c>
      <c r="G3188" t="s">
        <v>4944</v>
      </c>
      <c r="H3188" t="s">
        <v>4912</v>
      </c>
      <c r="I3188">
        <v>44459</v>
      </c>
      <c r="J3188">
        <v>5337.09</v>
      </c>
      <c r="K3188">
        <v>5451.5705809999999</v>
      </c>
      <c r="L3188">
        <v>5337.09</v>
      </c>
      <c r="M3188">
        <v>5337.09</v>
      </c>
      <c r="N3188">
        <v>44483</v>
      </c>
      <c r="O3188">
        <v>44483</v>
      </c>
      <c r="P3188">
        <v>687</v>
      </c>
      <c r="Q3188" t="str">
        <f t="shared" si="49"/>
        <v>180+</v>
      </c>
    </row>
    <row r="3189" spans="1:17" x14ac:dyDescent="0.25">
      <c r="A3189" t="s">
        <v>4900</v>
      </c>
      <c r="B3189">
        <v>530</v>
      </c>
      <c r="C3189" t="s">
        <v>5678</v>
      </c>
      <c r="D3189" t="s">
        <v>5092</v>
      </c>
      <c r="E3189">
        <v>5107</v>
      </c>
      <c r="F3189" t="s">
        <v>4908</v>
      </c>
      <c r="G3189" t="s">
        <v>4913</v>
      </c>
      <c r="H3189" t="s">
        <v>4912</v>
      </c>
      <c r="I3189">
        <v>44459</v>
      </c>
      <c r="J3189">
        <v>102.09</v>
      </c>
      <c r="K3189">
        <v>104.279831</v>
      </c>
      <c r="L3189">
        <v>102.09</v>
      </c>
      <c r="M3189">
        <v>34.029999330000003</v>
      </c>
      <c r="N3189">
        <v>44623</v>
      </c>
      <c r="P3189">
        <v>0</v>
      </c>
      <c r="Q3189" t="str">
        <f t="shared" si="49"/>
        <v>ACTIVE</v>
      </c>
    </row>
    <row r="3190" spans="1:17" x14ac:dyDescent="0.25">
      <c r="A3190" t="s">
        <v>4900</v>
      </c>
      <c r="B3190">
        <v>368</v>
      </c>
      <c r="C3190" t="s">
        <v>5521</v>
      </c>
      <c r="D3190" t="s">
        <v>5092</v>
      </c>
      <c r="E3190">
        <v>5152</v>
      </c>
      <c r="F3190" t="s">
        <v>4908</v>
      </c>
      <c r="G3190" t="s">
        <v>4913</v>
      </c>
      <c r="H3190" t="s">
        <v>4912</v>
      </c>
      <c r="I3190">
        <v>44460</v>
      </c>
      <c r="J3190">
        <v>177.9</v>
      </c>
      <c r="K3190">
        <v>181.71595500000001</v>
      </c>
      <c r="L3190">
        <v>177.9</v>
      </c>
      <c r="M3190">
        <v>29.650000500000001</v>
      </c>
      <c r="N3190">
        <v>44613</v>
      </c>
      <c r="P3190">
        <v>0</v>
      </c>
      <c r="Q3190" t="str">
        <f t="shared" si="49"/>
        <v>ACTIVE</v>
      </c>
    </row>
    <row r="3191" spans="1:17" x14ac:dyDescent="0.25">
      <c r="A3191" t="s">
        <v>4900</v>
      </c>
      <c r="B3191">
        <v>576</v>
      </c>
      <c r="C3191" t="s">
        <v>5692</v>
      </c>
      <c r="D3191" t="s">
        <v>5092</v>
      </c>
      <c r="E3191">
        <v>5166</v>
      </c>
      <c r="F3191" t="s">
        <v>5087</v>
      </c>
      <c r="G3191" t="s">
        <v>4944</v>
      </c>
      <c r="H3191" t="s">
        <v>4912</v>
      </c>
      <c r="I3191">
        <v>44460</v>
      </c>
      <c r="J3191">
        <v>5000</v>
      </c>
      <c r="K3191">
        <v>5107.25</v>
      </c>
      <c r="L3191">
        <v>5000</v>
      </c>
      <c r="M3191">
        <v>5000</v>
      </c>
      <c r="N3191">
        <v>44575</v>
      </c>
      <c r="O3191">
        <v>44483</v>
      </c>
      <c r="P3191">
        <v>687</v>
      </c>
      <c r="Q3191" t="str">
        <f t="shared" si="49"/>
        <v>180+</v>
      </c>
    </row>
    <row r="3192" spans="1:17" x14ac:dyDescent="0.25">
      <c r="A3192" t="s">
        <v>4900</v>
      </c>
      <c r="B3192">
        <v>455</v>
      </c>
      <c r="C3192" t="s">
        <v>4497</v>
      </c>
      <c r="D3192" t="s">
        <v>5092</v>
      </c>
      <c r="E3192">
        <v>5235</v>
      </c>
      <c r="F3192" t="s">
        <v>4908</v>
      </c>
      <c r="G3192" t="s">
        <v>4913</v>
      </c>
      <c r="H3192" t="s">
        <v>4912</v>
      </c>
      <c r="I3192">
        <v>44462</v>
      </c>
      <c r="J3192">
        <v>134</v>
      </c>
      <c r="K3192">
        <v>136.87430000000001</v>
      </c>
      <c r="L3192">
        <v>134</v>
      </c>
      <c r="M3192">
        <v>44.666668000000001</v>
      </c>
      <c r="N3192">
        <v>44669</v>
      </c>
      <c r="O3192">
        <v>44669</v>
      </c>
      <c r="P3192">
        <v>501</v>
      </c>
      <c r="Q3192" t="str">
        <f t="shared" si="49"/>
        <v>180+</v>
      </c>
    </row>
    <row r="3193" spans="1:17" x14ac:dyDescent="0.25">
      <c r="A3193" t="s">
        <v>4900</v>
      </c>
      <c r="B3193">
        <v>455</v>
      </c>
      <c r="C3193" t="s">
        <v>4497</v>
      </c>
      <c r="D3193" t="s">
        <v>5092</v>
      </c>
      <c r="E3193">
        <v>5270</v>
      </c>
      <c r="F3193" t="s">
        <v>4908</v>
      </c>
      <c r="G3193" t="s">
        <v>4913</v>
      </c>
      <c r="H3193" t="s">
        <v>4912</v>
      </c>
      <c r="I3193">
        <v>44463</v>
      </c>
      <c r="J3193">
        <v>264.17</v>
      </c>
      <c r="K3193">
        <v>269.83644700000002</v>
      </c>
      <c r="L3193">
        <v>264.17</v>
      </c>
      <c r="M3193">
        <v>88.056667329999996</v>
      </c>
      <c r="N3193">
        <v>44669</v>
      </c>
      <c r="O3193">
        <v>44669</v>
      </c>
      <c r="P3193">
        <v>501</v>
      </c>
      <c r="Q3193" t="str">
        <f t="shared" si="49"/>
        <v>180+</v>
      </c>
    </row>
    <row r="3194" spans="1:17" x14ac:dyDescent="0.25">
      <c r="A3194" t="s">
        <v>4900</v>
      </c>
      <c r="B3194">
        <v>599</v>
      </c>
      <c r="C3194" t="s">
        <v>5584</v>
      </c>
      <c r="D3194" t="s">
        <v>5092</v>
      </c>
      <c r="E3194">
        <v>5288</v>
      </c>
      <c r="F3194" t="s">
        <v>5087</v>
      </c>
      <c r="G3194" t="s">
        <v>4944</v>
      </c>
      <c r="H3194" t="s">
        <v>4912</v>
      </c>
      <c r="I3194">
        <v>44463</v>
      </c>
      <c r="J3194">
        <v>5000</v>
      </c>
      <c r="K3194">
        <v>5107.25</v>
      </c>
      <c r="L3194">
        <v>5000</v>
      </c>
      <c r="M3194">
        <v>3333.3333339999999</v>
      </c>
      <c r="N3194">
        <v>44665</v>
      </c>
      <c r="O3194">
        <v>44544</v>
      </c>
      <c r="P3194">
        <v>626</v>
      </c>
      <c r="Q3194" t="str">
        <f t="shared" si="49"/>
        <v>180+</v>
      </c>
    </row>
    <row r="3195" spans="1:17" x14ac:dyDescent="0.25">
      <c r="A3195" t="s">
        <v>4900</v>
      </c>
      <c r="B3195">
        <v>336</v>
      </c>
      <c r="C3195" t="s">
        <v>5689</v>
      </c>
      <c r="D3195" t="s">
        <v>5092</v>
      </c>
      <c r="E3195">
        <v>5421</v>
      </c>
      <c r="F3195" t="s">
        <v>5087</v>
      </c>
      <c r="G3195" t="s">
        <v>4913</v>
      </c>
      <c r="H3195" t="s">
        <v>4912</v>
      </c>
      <c r="I3195">
        <v>44467</v>
      </c>
      <c r="J3195">
        <v>66</v>
      </c>
      <c r="K3195">
        <v>67.415700000000001</v>
      </c>
      <c r="L3195">
        <v>66</v>
      </c>
      <c r="M3195">
        <v>66</v>
      </c>
      <c r="N3195">
        <v>44483</v>
      </c>
      <c r="O3195">
        <v>44483</v>
      </c>
      <c r="P3195">
        <v>687</v>
      </c>
      <c r="Q3195" t="str">
        <f t="shared" si="49"/>
        <v>180+</v>
      </c>
    </row>
    <row r="3196" spans="1:17" x14ac:dyDescent="0.25">
      <c r="A3196" t="s">
        <v>4900</v>
      </c>
      <c r="B3196">
        <v>345</v>
      </c>
      <c r="C3196" t="s">
        <v>5674</v>
      </c>
      <c r="D3196" t="s">
        <v>5092</v>
      </c>
      <c r="E3196">
        <v>5429</v>
      </c>
      <c r="F3196" t="s">
        <v>4908</v>
      </c>
      <c r="G3196" t="s">
        <v>4944</v>
      </c>
      <c r="H3196" t="s">
        <v>4912</v>
      </c>
      <c r="I3196">
        <v>44467</v>
      </c>
      <c r="J3196">
        <v>1170</v>
      </c>
      <c r="K3196">
        <v>1195.0965000000001</v>
      </c>
      <c r="L3196">
        <v>1170</v>
      </c>
      <c r="M3196">
        <v>780</v>
      </c>
      <c r="N3196">
        <v>44664</v>
      </c>
      <c r="O3196">
        <v>44664</v>
      </c>
      <c r="P3196">
        <v>506</v>
      </c>
      <c r="Q3196" t="str">
        <f t="shared" si="49"/>
        <v>180+</v>
      </c>
    </row>
    <row r="3197" spans="1:17" x14ac:dyDescent="0.25">
      <c r="A3197" t="s">
        <v>4900</v>
      </c>
      <c r="B3197">
        <v>376</v>
      </c>
      <c r="C3197" t="s">
        <v>21</v>
      </c>
      <c r="D3197" t="s">
        <v>5092</v>
      </c>
      <c r="E3197">
        <v>5491</v>
      </c>
      <c r="F3197" t="s">
        <v>4908</v>
      </c>
      <c r="G3197" t="s">
        <v>4944</v>
      </c>
      <c r="H3197" t="s">
        <v>4912</v>
      </c>
      <c r="I3197">
        <v>44468</v>
      </c>
      <c r="J3197">
        <v>964.16</v>
      </c>
      <c r="K3197">
        <v>984.84123199999999</v>
      </c>
      <c r="L3197">
        <v>964.16</v>
      </c>
      <c r="M3197">
        <v>321.38666699999999</v>
      </c>
      <c r="N3197">
        <v>44575</v>
      </c>
      <c r="P3197">
        <v>0</v>
      </c>
      <c r="Q3197" t="str">
        <f t="shared" si="49"/>
        <v>ACTIVE</v>
      </c>
    </row>
    <row r="3198" spans="1:17" x14ac:dyDescent="0.25">
      <c r="A3198" t="s">
        <v>4900</v>
      </c>
      <c r="B3198">
        <v>609</v>
      </c>
      <c r="C3198" t="s">
        <v>23</v>
      </c>
      <c r="D3198" t="s">
        <v>4908</v>
      </c>
      <c r="E3198">
        <v>5502</v>
      </c>
      <c r="F3198" t="s">
        <v>4914</v>
      </c>
      <c r="G3198" t="s">
        <v>4944</v>
      </c>
      <c r="H3198" t="s">
        <v>5650</v>
      </c>
      <c r="I3198">
        <v>44468</v>
      </c>
      <c r="J3198">
        <v>0.1</v>
      </c>
      <c r="K3198">
        <v>0.10274999999999999</v>
      </c>
      <c r="L3198">
        <v>0.1</v>
      </c>
      <c r="M3198">
        <v>0.1</v>
      </c>
      <c r="P3198">
        <v>0</v>
      </c>
      <c r="Q3198" t="str">
        <f t="shared" si="49"/>
        <v>ACTIVE</v>
      </c>
    </row>
    <row r="3199" spans="1:17" x14ac:dyDescent="0.25">
      <c r="A3199" t="s">
        <v>4900</v>
      </c>
      <c r="B3199">
        <v>336</v>
      </c>
      <c r="C3199" t="s">
        <v>5689</v>
      </c>
      <c r="D3199" t="s">
        <v>5092</v>
      </c>
      <c r="E3199">
        <v>5514</v>
      </c>
      <c r="F3199" t="s">
        <v>4908</v>
      </c>
      <c r="G3199" t="s">
        <v>4944</v>
      </c>
      <c r="H3199" t="s">
        <v>4912</v>
      </c>
      <c r="I3199">
        <v>44469</v>
      </c>
      <c r="J3199">
        <v>4147.0600000000004</v>
      </c>
      <c r="K3199">
        <v>4236.0144369999998</v>
      </c>
      <c r="L3199">
        <v>4147.0600000000004</v>
      </c>
      <c r="M3199">
        <v>2764.7066669999999</v>
      </c>
      <c r="N3199">
        <v>44618</v>
      </c>
      <c r="P3199">
        <v>0</v>
      </c>
      <c r="Q3199" t="str">
        <f t="shared" si="49"/>
        <v>ACTIVE</v>
      </c>
    </row>
    <row r="3200" spans="1:17" x14ac:dyDescent="0.25">
      <c r="A3200" t="s">
        <v>4900</v>
      </c>
      <c r="B3200">
        <v>336</v>
      </c>
      <c r="C3200" t="s">
        <v>5689</v>
      </c>
      <c r="D3200" t="s">
        <v>5092</v>
      </c>
      <c r="E3200">
        <v>5524</v>
      </c>
      <c r="F3200" t="s">
        <v>5087</v>
      </c>
      <c r="G3200" t="s">
        <v>4913</v>
      </c>
      <c r="H3200" t="s">
        <v>4912</v>
      </c>
      <c r="I3200">
        <v>44469</v>
      </c>
      <c r="J3200">
        <v>250</v>
      </c>
      <c r="K3200">
        <v>255.36250000000001</v>
      </c>
      <c r="L3200">
        <v>250</v>
      </c>
      <c r="M3200">
        <v>250</v>
      </c>
      <c r="N3200">
        <v>44483</v>
      </c>
      <c r="O3200">
        <v>44483</v>
      </c>
      <c r="P3200">
        <v>687</v>
      </c>
      <c r="Q3200" t="str">
        <f t="shared" si="49"/>
        <v>180+</v>
      </c>
    </row>
    <row r="3201" spans="1:17" x14ac:dyDescent="0.25">
      <c r="A3201" t="s">
        <v>4900</v>
      </c>
      <c r="B3201">
        <v>439</v>
      </c>
      <c r="C3201" t="s">
        <v>5691</v>
      </c>
      <c r="D3201" t="s">
        <v>5092</v>
      </c>
      <c r="E3201">
        <v>5552</v>
      </c>
      <c r="F3201" t="s">
        <v>5087</v>
      </c>
      <c r="G3201" t="s">
        <v>4944</v>
      </c>
      <c r="H3201" t="s">
        <v>4912</v>
      </c>
      <c r="I3201">
        <v>44470</v>
      </c>
      <c r="J3201">
        <v>3904</v>
      </c>
      <c r="K3201">
        <v>3987.7408</v>
      </c>
      <c r="L3201">
        <v>3904</v>
      </c>
      <c r="M3201">
        <v>3904</v>
      </c>
      <c r="N3201">
        <v>44514</v>
      </c>
      <c r="O3201">
        <v>44514</v>
      </c>
      <c r="P3201">
        <v>656</v>
      </c>
      <c r="Q3201" t="str">
        <f t="shared" si="49"/>
        <v>180+</v>
      </c>
    </row>
    <row r="3202" spans="1:17" x14ac:dyDescent="0.25">
      <c r="A3202" t="s">
        <v>4900</v>
      </c>
      <c r="B3202">
        <v>606</v>
      </c>
      <c r="C3202" t="s">
        <v>5690</v>
      </c>
      <c r="D3202" t="s">
        <v>5092</v>
      </c>
      <c r="E3202">
        <v>5582</v>
      </c>
      <c r="F3202" t="s">
        <v>5087</v>
      </c>
      <c r="G3202" t="s">
        <v>4913</v>
      </c>
      <c r="H3202" t="s">
        <v>4912</v>
      </c>
      <c r="I3202">
        <v>44470</v>
      </c>
      <c r="J3202">
        <v>500</v>
      </c>
      <c r="K3202">
        <v>510.72500000000002</v>
      </c>
      <c r="L3202">
        <v>500</v>
      </c>
      <c r="M3202">
        <v>166.66666599999999</v>
      </c>
      <c r="N3202">
        <v>44582</v>
      </c>
      <c r="O3202">
        <v>44582</v>
      </c>
      <c r="P3202">
        <v>588</v>
      </c>
      <c r="Q3202" t="str">
        <f t="shared" ref="Q3202:Q3265" si="50">IF(P3202=0,"ACTIVE",IF(P3202&lt;=30,"1-30",IF(AND(P3202&gt;30,P3202&lt;=60),"31-60",IF(AND(P3202&gt;60,P3202&lt;=90),"61-90",IF(AND(P3202&gt;90,P3202&lt;=120),"91-120",IF(AND(P3202&gt;120,P3202&lt;=150),"121-150",IF(AND(P3202&gt;150,P3202&lt;=180),"151-180","180+")))))))</f>
        <v>180+</v>
      </c>
    </row>
    <row r="3203" spans="1:17" x14ac:dyDescent="0.25">
      <c r="A3203" t="s">
        <v>4900</v>
      </c>
      <c r="B3203">
        <v>601</v>
      </c>
      <c r="C3203" t="s">
        <v>5675</v>
      </c>
      <c r="D3203" t="s">
        <v>5092</v>
      </c>
      <c r="E3203">
        <v>5720</v>
      </c>
      <c r="F3203" t="s">
        <v>4908</v>
      </c>
      <c r="G3203" t="s">
        <v>4944</v>
      </c>
      <c r="H3203" t="s">
        <v>4912</v>
      </c>
      <c r="I3203">
        <v>44473</v>
      </c>
      <c r="J3203">
        <v>676.72</v>
      </c>
      <c r="K3203">
        <v>691.23564399999998</v>
      </c>
      <c r="L3203">
        <v>676.72</v>
      </c>
      <c r="M3203">
        <v>338.35999900000002</v>
      </c>
      <c r="N3203">
        <v>44740</v>
      </c>
      <c r="O3203">
        <v>44737</v>
      </c>
      <c r="P3203">
        <v>433</v>
      </c>
      <c r="Q3203" t="str">
        <f t="shared" si="50"/>
        <v>180+</v>
      </c>
    </row>
    <row r="3204" spans="1:17" x14ac:dyDescent="0.25">
      <c r="A3204" t="s">
        <v>4900</v>
      </c>
      <c r="B3204">
        <v>601</v>
      </c>
      <c r="C3204" t="s">
        <v>5675</v>
      </c>
      <c r="D3204" t="s">
        <v>5092</v>
      </c>
      <c r="E3204">
        <v>5722</v>
      </c>
      <c r="F3204" t="s">
        <v>4908</v>
      </c>
      <c r="G3204" t="s">
        <v>4944</v>
      </c>
      <c r="H3204" t="s">
        <v>4912</v>
      </c>
      <c r="I3204">
        <v>44473</v>
      </c>
      <c r="J3204">
        <v>1189.94</v>
      </c>
      <c r="K3204">
        <v>1215.464213</v>
      </c>
      <c r="L3204">
        <v>1189.94</v>
      </c>
      <c r="M3204">
        <v>594.96999949999997</v>
      </c>
      <c r="N3204">
        <v>44740</v>
      </c>
      <c r="O3204">
        <v>44737</v>
      </c>
      <c r="P3204">
        <v>433</v>
      </c>
      <c r="Q3204" t="str">
        <f t="shared" si="50"/>
        <v>180+</v>
      </c>
    </row>
    <row r="3205" spans="1:17" x14ac:dyDescent="0.25">
      <c r="A3205" t="s">
        <v>4900</v>
      </c>
      <c r="B3205">
        <v>623</v>
      </c>
      <c r="C3205" t="s">
        <v>4102</v>
      </c>
      <c r="D3205" t="s">
        <v>5092</v>
      </c>
      <c r="E3205">
        <v>5740</v>
      </c>
      <c r="F3205" t="s">
        <v>4908</v>
      </c>
      <c r="G3205" t="s">
        <v>4913</v>
      </c>
      <c r="H3205" t="s">
        <v>4912</v>
      </c>
      <c r="I3205">
        <v>44473</v>
      </c>
      <c r="J3205">
        <v>5000</v>
      </c>
      <c r="K3205">
        <v>5107.25</v>
      </c>
      <c r="L3205">
        <v>5000</v>
      </c>
      <c r="M3205">
        <v>4166.6666670000004</v>
      </c>
      <c r="N3205">
        <v>44648</v>
      </c>
      <c r="O3205">
        <v>44553</v>
      </c>
      <c r="P3205">
        <v>617</v>
      </c>
      <c r="Q3205" t="str">
        <f t="shared" si="50"/>
        <v>180+</v>
      </c>
    </row>
    <row r="3206" spans="1:17" x14ac:dyDescent="0.25">
      <c r="A3206" t="s">
        <v>4900</v>
      </c>
      <c r="B3206">
        <v>383</v>
      </c>
      <c r="C3206" t="s">
        <v>739</v>
      </c>
      <c r="D3206" t="s">
        <v>5092</v>
      </c>
      <c r="E3206">
        <v>5816</v>
      </c>
      <c r="F3206" t="s">
        <v>5087</v>
      </c>
      <c r="G3206" t="s">
        <v>4913</v>
      </c>
      <c r="H3206" t="s">
        <v>4912</v>
      </c>
      <c r="I3206">
        <v>44475</v>
      </c>
      <c r="J3206">
        <v>850</v>
      </c>
      <c r="K3206">
        <v>868.23249999999996</v>
      </c>
      <c r="L3206">
        <v>850</v>
      </c>
      <c r="M3206">
        <v>850</v>
      </c>
      <c r="N3206">
        <v>44552</v>
      </c>
      <c r="O3206">
        <v>44552</v>
      </c>
      <c r="P3206">
        <v>618</v>
      </c>
      <c r="Q3206" t="str">
        <f t="shared" si="50"/>
        <v>180+</v>
      </c>
    </row>
    <row r="3207" spans="1:17" x14ac:dyDescent="0.25">
      <c r="A3207" t="s">
        <v>4900</v>
      </c>
      <c r="B3207">
        <v>584</v>
      </c>
      <c r="C3207" t="s">
        <v>5687</v>
      </c>
      <c r="D3207" t="s">
        <v>5092</v>
      </c>
      <c r="E3207">
        <v>5820</v>
      </c>
      <c r="F3207" t="s">
        <v>4908</v>
      </c>
      <c r="G3207" t="s">
        <v>4913</v>
      </c>
      <c r="H3207" t="s">
        <v>4912</v>
      </c>
      <c r="I3207">
        <v>44475</v>
      </c>
      <c r="J3207">
        <v>500</v>
      </c>
      <c r="K3207">
        <v>510.72500000000002</v>
      </c>
      <c r="L3207">
        <v>500</v>
      </c>
      <c r="M3207">
        <v>500</v>
      </c>
      <c r="N3207">
        <v>44689</v>
      </c>
      <c r="O3207">
        <v>44689</v>
      </c>
      <c r="P3207">
        <v>481</v>
      </c>
      <c r="Q3207" t="str">
        <f t="shared" si="50"/>
        <v>180+</v>
      </c>
    </row>
    <row r="3208" spans="1:17" x14ac:dyDescent="0.25">
      <c r="A3208" t="s">
        <v>4900</v>
      </c>
      <c r="B3208">
        <v>584</v>
      </c>
      <c r="C3208" t="s">
        <v>5687</v>
      </c>
      <c r="D3208" t="s">
        <v>5092</v>
      </c>
      <c r="E3208">
        <v>5821</v>
      </c>
      <c r="F3208" t="s">
        <v>4908</v>
      </c>
      <c r="G3208" t="s">
        <v>4913</v>
      </c>
      <c r="H3208" t="s">
        <v>4912</v>
      </c>
      <c r="I3208">
        <v>44475</v>
      </c>
      <c r="J3208">
        <v>505</v>
      </c>
      <c r="K3208">
        <v>515.83225000000004</v>
      </c>
      <c r="L3208">
        <v>505</v>
      </c>
      <c r="M3208">
        <v>505</v>
      </c>
      <c r="N3208">
        <v>44689</v>
      </c>
      <c r="O3208">
        <v>44689</v>
      </c>
      <c r="P3208">
        <v>481</v>
      </c>
      <c r="Q3208" t="str">
        <f t="shared" si="50"/>
        <v>180+</v>
      </c>
    </row>
    <row r="3209" spans="1:17" x14ac:dyDescent="0.25">
      <c r="A3209" t="s">
        <v>4900</v>
      </c>
      <c r="B3209">
        <v>562</v>
      </c>
      <c r="C3209" t="s">
        <v>3687</v>
      </c>
      <c r="D3209" t="s">
        <v>5092</v>
      </c>
      <c r="E3209">
        <v>5918</v>
      </c>
      <c r="F3209" t="s">
        <v>4908</v>
      </c>
      <c r="G3209" t="s">
        <v>4913</v>
      </c>
      <c r="H3209" t="s">
        <v>4912</v>
      </c>
      <c r="I3209">
        <v>44479</v>
      </c>
      <c r="J3209">
        <v>210</v>
      </c>
      <c r="K3209">
        <v>214.50450000000001</v>
      </c>
      <c r="L3209">
        <v>210</v>
      </c>
      <c r="M3209">
        <v>70</v>
      </c>
      <c r="N3209">
        <v>44627</v>
      </c>
      <c r="O3209">
        <v>44627</v>
      </c>
      <c r="P3209">
        <v>543</v>
      </c>
      <c r="Q3209" t="str">
        <f t="shared" si="50"/>
        <v>180+</v>
      </c>
    </row>
    <row r="3210" spans="1:17" x14ac:dyDescent="0.25">
      <c r="A3210" t="s">
        <v>4900</v>
      </c>
      <c r="B3210">
        <v>562</v>
      </c>
      <c r="C3210" t="s">
        <v>3687</v>
      </c>
      <c r="D3210" t="s">
        <v>5092</v>
      </c>
      <c r="E3210">
        <v>5972</v>
      </c>
      <c r="F3210" t="s">
        <v>4908</v>
      </c>
      <c r="G3210" t="s">
        <v>4913</v>
      </c>
      <c r="H3210" t="s">
        <v>4912</v>
      </c>
      <c r="I3210">
        <v>44480</v>
      </c>
      <c r="J3210">
        <v>757.43</v>
      </c>
      <c r="K3210">
        <v>773.676874</v>
      </c>
      <c r="L3210">
        <v>757.43</v>
      </c>
      <c r="M3210">
        <v>504.95333269999998</v>
      </c>
      <c r="N3210">
        <v>44627</v>
      </c>
      <c r="O3210">
        <v>44627</v>
      </c>
      <c r="P3210">
        <v>543</v>
      </c>
      <c r="Q3210" t="str">
        <f t="shared" si="50"/>
        <v>180+</v>
      </c>
    </row>
    <row r="3211" spans="1:17" x14ac:dyDescent="0.25">
      <c r="A3211" t="s">
        <v>4900</v>
      </c>
      <c r="B3211">
        <v>562</v>
      </c>
      <c r="C3211" t="s">
        <v>3687</v>
      </c>
      <c r="D3211" t="s">
        <v>5092</v>
      </c>
      <c r="E3211">
        <v>5986</v>
      </c>
      <c r="F3211" t="s">
        <v>4908</v>
      </c>
      <c r="G3211" t="s">
        <v>4944</v>
      </c>
      <c r="H3211" t="s">
        <v>4912</v>
      </c>
      <c r="I3211">
        <v>44481</v>
      </c>
      <c r="J3211">
        <v>2120</v>
      </c>
      <c r="K3211">
        <v>2165.4740000000002</v>
      </c>
      <c r="L3211">
        <v>2120</v>
      </c>
      <c r="M3211">
        <v>1413.3333339999999</v>
      </c>
      <c r="N3211">
        <v>44627</v>
      </c>
      <c r="O3211">
        <v>44514</v>
      </c>
      <c r="P3211">
        <v>656</v>
      </c>
      <c r="Q3211" t="str">
        <f t="shared" si="50"/>
        <v>180+</v>
      </c>
    </row>
    <row r="3212" spans="1:17" x14ac:dyDescent="0.25">
      <c r="A3212" t="s">
        <v>4900</v>
      </c>
      <c r="B3212">
        <v>562</v>
      </c>
      <c r="C3212" t="s">
        <v>3687</v>
      </c>
      <c r="D3212" t="s">
        <v>5092</v>
      </c>
      <c r="E3212">
        <v>5991</v>
      </c>
      <c r="F3212" t="s">
        <v>4908</v>
      </c>
      <c r="G3212" t="s">
        <v>4913</v>
      </c>
      <c r="H3212" t="s">
        <v>4912</v>
      </c>
      <c r="I3212">
        <v>44481</v>
      </c>
      <c r="J3212">
        <v>151.31</v>
      </c>
      <c r="K3212">
        <v>154.5556</v>
      </c>
      <c r="L3212">
        <v>151.31</v>
      </c>
      <c r="M3212">
        <v>50.436667329999999</v>
      </c>
      <c r="N3212">
        <v>44627</v>
      </c>
      <c r="O3212">
        <v>44627</v>
      </c>
      <c r="P3212">
        <v>543</v>
      </c>
      <c r="Q3212" t="str">
        <f t="shared" si="50"/>
        <v>180+</v>
      </c>
    </row>
    <row r="3213" spans="1:17" x14ac:dyDescent="0.25">
      <c r="A3213" t="s">
        <v>4900</v>
      </c>
      <c r="B3213">
        <v>480</v>
      </c>
      <c r="C3213" t="s">
        <v>3883</v>
      </c>
      <c r="D3213" t="s">
        <v>4908</v>
      </c>
      <c r="E3213">
        <v>6011</v>
      </c>
      <c r="F3213" t="s">
        <v>5087</v>
      </c>
      <c r="G3213" t="s">
        <v>4913</v>
      </c>
      <c r="H3213" t="s">
        <v>4912</v>
      </c>
      <c r="I3213">
        <v>44481</v>
      </c>
      <c r="J3213">
        <v>1290.75</v>
      </c>
      <c r="K3213">
        <v>1318.436588</v>
      </c>
      <c r="L3213">
        <v>1290.75</v>
      </c>
      <c r="M3213">
        <v>1290.75</v>
      </c>
      <c r="N3213">
        <v>44514</v>
      </c>
      <c r="O3213">
        <v>44514</v>
      </c>
      <c r="P3213">
        <v>656</v>
      </c>
      <c r="Q3213" t="str">
        <f t="shared" si="50"/>
        <v>180+</v>
      </c>
    </row>
    <row r="3214" spans="1:17" x14ac:dyDescent="0.25">
      <c r="A3214" t="s">
        <v>4900</v>
      </c>
      <c r="B3214">
        <v>368</v>
      </c>
      <c r="C3214" t="s">
        <v>5521</v>
      </c>
      <c r="D3214" t="s">
        <v>5092</v>
      </c>
      <c r="E3214">
        <v>6072</v>
      </c>
      <c r="F3214" t="s">
        <v>4908</v>
      </c>
      <c r="G3214" t="s">
        <v>4913</v>
      </c>
      <c r="H3214" t="s">
        <v>4912</v>
      </c>
      <c r="I3214">
        <v>44483</v>
      </c>
      <c r="J3214">
        <v>6.6</v>
      </c>
      <c r="K3214">
        <v>6.7415700000000003</v>
      </c>
      <c r="L3214">
        <v>6.6</v>
      </c>
      <c r="M3214">
        <v>1.1000000000000001</v>
      </c>
      <c r="N3214">
        <v>44707</v>
      </c>
      <c r="P3214">
        <v>0</v>
      </c>
      <c r="Q3214" t="str">
        <f t="shared" si="50"/>
        <v>ACTIVE</v>
      </c>
    </row>
    <row r="3215" spans="1:17" x14ac:dyDescent="0.25">
      <c r="A3215" t="s">
        <v>4900</v>
      </c>
      <c r="B3215">
        <v>368</v>
      </c>
      <c r="C3215" t="s">
        <v>5521</v>
      </c>
      <c r="D3215" t="s">
        <v>5092</v>
      </c>
      <c r="E3215">
        <v>6107</v>
      </c>
      <c r="F3215" t="s">
        <v>4908</v>
      </c>
      <c r="G3215" t="s">
        <v>4913</v>
      </c>
      <c r="H3215" t="s">
        <v>4912</v>
      </c>
      <c r="I3215">
        <v>44483</v>
      </c>
      <c r="J3215">
        <v>87.23</v>
      </c>
      <c r="K3215">
        <v>89.101084</v>
      </c>
      <c r="L3215">
        <v>87.23</v>
      </c>
      <c r="M3215">
        <v>14.53833367</v>
      </c>
      <c r="N3215">
        <v>44616</v>
      </c>
      <c r="P3215">
        <v>0</v>
      </c>
      <c r="Q3215" t="str">
        <f t="shared" si="50"/>
        <v>ACTIVE</v>
      </c>
    </row>
    <row r="3216" spans="1:17" x14ac:dyDescent="0.25">
      <c r="A3216" t="s">
        <v>4900</v>
      </c>
      <c r="B3216">
        <v>368</v>
      </c>
      <c r="C3216" t="s">
        <v>5521</v>
      </c>
      <c r="D3216" t="s">
        <v>5092</v>
      </c>
      <c r="E3216">
        <v>6108</v>
      </c>
      <c r="F3216" t="s">
        <v>4908</v>
      </c>
      <c r="G3216" t="s">
        <v>4913</v>
      </c>
      <c r="H3216" t="s">
        <v>4912</v>
      </c>
      <c r="I3216">
        <v>44483</v>
      </c>
      <c r="J3216">
        <v>67.98</v>
      </c>
      <c r="K3216">
        <v>69.438170999999997</v>
      </c>
      <c r="L3216">
        <v>67.98</v>
      </c>
      <c r="M3216">
        <v>11.330000500000001</v>
      </c>
      <c r="N3216">
        <v>44616</v>
      </c>
      <c r="P3216">
        <v>0</v>
      </c>
      <c r="Q3216" t="str">
        <f t="shared" si="50"/>
        <v>ACTIVE</v>
      </c>
    </row>
    <row r="3217" spans="1:17" x14ac:dyDescent="0.25">
      <c r="A3217" t="s">
        <v>4900</v>
      </c>
      <c r="B3217">
        <v>368</v>
      </c>
      <c r="C3217" t="s">
        <v>5521</v>
      </c>
      <c r="D3217" t="s">
        <v>5092</v>
      </c>
      <c r="E3217">
        <v>6109</v>
      </c>
      <c r="F3217" t="s">
        <v>4908</v>
      </c>
      <c r="G3217" t="s">
        <v>4913</v>
      </c>
      <c r="H3217" t="s">
        <v>4912</v>
      </c>
      <c r="I3217">
        <v>44483</v>
      </c>
      <c r="J3217">
        <v>573.87</v>
      </c>
      <c r="K3217">
        <v>586.17951200000005</v>
      </c>
      <c r="L3217">
        <v>573.87</v>
      </c>
      <c r="M3217">
        <v>95.645001669999999</v>
      </c>
      <c r="N3217">
        <v>44616</v>
      </c>
      <c r="P3217">
        <v>0</v>
      </c>
      <c r="Q3217" t="str">
        <f t="shared" si="50"/>
        <v>ACTIVE</v>
      </c>
    </row>
    <row r="3218" spans="1:17" x14ac:dyDescent="0.25">
      <c r="A3218" t="s">
        <v>4900</v>
      </c>
      <c r="B3218">
        <v>368</v>
      </c>
      <c r="C3218" t="s">
        <v>5521</v>
      </c>
      <c r="D3218" t="s">
        <v>5092</v>
      </c>
      <c r="E3218">
        <v>6110</v>
      </c>
      <c r="F3218" t="s">
        <v>4908</v>
      </c>
      <c r="G3218" t="s">
        <v>4913</v>
      </c>
      <c r="H3218" t="s">
        <v>4912</v>
      </c>
      <c r="I3218">
        <v>44483</v>
      </c>
      <c r="J3218">
        <v>17.600000000000001</v>
      </c>
      <c r="K3218">
        <v>17.977519999999998</v>
      </c>
      <c r="L3218">
        <v>17.600000000000001</v>
      </c>
      <c r="M3218">
        <v>2.933335</v>
      </c>
      <c r="N3218">
        <v>44616</v>
      </c>
      <c r="P3218">
        <v>0</v>
      </c>
      <c r="Q3218" t="str">
        <f t="shared" si="50"/>
        <v>ACTIVE</v>
      </c>
    </row>
    <row r="3219" spans="1:17" x14ac:dyDescent="0.25">
      <c r="A3219" t="s">
        <v>4900</v>
      </c>
      <c r="B3219">
        <v>562</v>
      </c>
      <c r="C3219" t="s">
        <v>3687</v>
      </c>
      <c r="D3219" t="s">
        <v>5092</v>
      </c>
      <c r="E3219">
        <v>6151</v>
      </c>
      <c r="F3219" t="s">
        <v>4908</v>
      </c>
      <c r="G3219" t="s">
        <v>4913</v>
      </c>
      <c r="H3219" t="s">
        <v>4912</v>
      </c>
      <c r="I3219">
        <v>44484</v>
      </c>
      <c r="J3219">
        <v>572.98</v>
      </c>
      <c r="K3219">
        <v>585.27042100000006</v>
      </c>
      <c r="L3219">
        <v>572.98</v>
      </c>
      <c r="M3219">
        <v>381.98666700000001</v>
      </c>
      <c r="N3219">
        <v>44627</v>
      </c>
      <c r="O3219">
        <v>44514</v>
      </c>
      <c r="P3219">
        <v>656</v>
      </c>
      <c r="Q3219" t="str">
        <f t="shared" si="50"/>
        <v>180+</v>
      </c>
    </row>
    <row r="3220" spans="1:17" x14ac:dyDescent="0.25">
      <c r="A3220" t="s">
        <v>4900</v>
      </c>
      <c r="B3220">
        <v>480</v>
      </c>
      <c r="C3220" t="s">
        <v>3883</v>
      </c>
      <c r="D3220" t="s">
        <v>4908</v>
      </c>
      <c r="E3220">
        <v>6165</v>
      </c>
      <c r="F3220" t="s">
        <v>5087</v>
      </c>
      <c r="G3220" t="s">
        <v>4913</v>
      </c>
      <c r="H3220" t="s">
        <v>4912</v>
      </c>
      <c r="I3220">
        <v>44485</v>
      </c>
      <c r="J3220">
        <v>337.5</v>
      </c>
      <c r="K3220">
        <v>344.739375</v>
      </c>
      <c r="L3220">
        <v>337.5</v>
      </c>
      <c r="M3220">
        <v>337.5</v>
      </c>
      <c r="N3220">
        <v>44514</v>
      </c>
      <c r="O3220">
        <v>44514</v>
      </c>
      <c r="P3220">
        <v>656</v>
      </c>
      <c r="Q3220" t="str">
        <f t="shared" si="50"/>
        <v>180+</v>
      </c>
    </row>
    <row r="3221" spans="1:17" x14ac:dyDescent="0.25">
      <c r="A3221" t="s">
        <v>4900</v>
      </c>
      <c r="B3221">
        <v>268</v>
      </c>
      <c r="C3221" t="s">
        <v>5641</v>
      </c>
      <c r="D3221" t="s">
        <v>5092</v>
      </c>
      <c r="E3221">
        <v>6212</v>
      </c>
      <c r="F3221" t="s">
        <v>5087</v>
      </c>
      <c r="G3221" t="s">
        <v>4913</v>
      </c>
      <c r="H3221" t="s">
        <v>4912</v>
      </c>
      <c r="I3221">
        <v>44487</v>
      </c>
      <c r="J3221">
        <v>3710.66</v>
      </c>
      <c r="K3221">
        <v>3790.2536570000002</v>
      </c>
      <c r="L3221">
        <v>3710.66</v>
      </c>
      <c r="M3221">
        <v>618.4433325</v>
      </c>
      <c r="N3221">
        <v>44736</v>
      </c>
      <c r="O3221">
        <v>44736</v>
      </c>
      <c r="P3221">
        <v>434</v>
      </c>
      <c r="Q3221" t="str">
        <f t="shared" si="50"/>
        <v>180+</v>
      </c>
    </row>
    <row r="3222" spans="1:17" x14ac:dyDescent="0.25">
      <c r="A3222" t="s">
        <v>4900</v>
      </c>
      <c r="B3222">
        <v>562</v>
      </c>
      <c r="C3222" t="s">
        <v>3687</v>
      </c>
      <c r="D3222" t="s">
        <v>5092</v>
      </c>
      <c r="E3222">
        <v>6214</v>
      </c>
      <c r="F3222" t="s">
        <v>4908</v>
      </c>
      <c r="G3222" t="s">
        <v>4913</v>
      </c>
      <c r="H3222" t="s">
        <v>4912</v>
      </c>
      <c r="I3222">
        <v>44487</v>
      </c>
      <c r="J3222">
        <v>679.63</v>
      </c>
      <c r="K3222">
        <v>694.20806400000004</v>
      </c>
      <c r="L3222">
        <v>679.63</v>
      </c>
      <c r="M3222">
        <v>453.08666670000002</v>
      </c>
      <c r="N3222">
        <v>44627</v>
      </c>
      <c r="O3222">
        <v>44514</v>
      </c>
      <c r="P3222">
        <v>656</v>
      </c>
      <c r="Q3222" t="str">
        <f t="shared" si="50"/>
        <v>180+</v>
      </c>
    </row>
    <row r="3223" spans="1:17" x14ac:dyDescent="0.25">
      <c r="A3223" t="s">
        <v>4900</v>
      </c>
      <c r="B3223">
        <v>584</v>
      </c>
      <c r="C3223" t="s">
        <v>5687</v>
      </c>
      <c r="D3223" t="s">
        <v>5092</v>
      </c>
      <c r="E3223">
        <v>6227</v>
      </c>
      <c r="F3223" t="s">
        <v>4908</v>
      </c>
      <c r="G3223" t="s">
        <v>4913</v>
      </c>
      <c r="H3223" t="s">
        <v>4912</v>
      </c>
      <c r="I3223">
        <v>44487</v>
      </c>
      <c r="J3223">
        <v>505</v>
      </c>
      <c r="K3223">
        <v>515.83225000000004</v>
      </c>
      <c r="L3223">
        <v>505</v>
      </c>
      <c r="M3223">
        <v>505</v>
      </c>
      <c r="N3223">
        <v>44689</v>
      </c>
      <c r="O3223">
        <v>44689</v>
      </c>
      <c r="P3223">
        <v>481</v>
      </c>
      <c r="Q3223" t="str">
        <f t="shared" si="50"/>
        <v>180+</v>
      </c>
    </row>
    <row r="3224" spans="1:17" x14ac:dyDescent="0.25">
      <c r="A3224" t="s">
        <v>4900</v>
      </c>
      <c r="B3224">
        <v>642</v>
      </c>
      <c r="C3224" t="s">
        <v>5681</v>
      </c>
      <c r="D3224" t="s">
        <v>5092</v>
      </c>
      <c r="E3224">
        <v>6243</v>
      </c>
      <c r="F3224" t="s">
        <v>5087</v>
      </c>
      <c r="G3224" t="s">
        <v>4913</v>
      </c>
      <c r="H3224" t="s">
        <v>4912</v>
      </c>
      <c r="I3224">
        <v>44487</v>
      </c>
      <c r="J3224">
        <v>1921</v>
      </c>
      <c r="K3224">
        <v>1962.2054499999999</v>
      </c>
      <c r="L3224">
        <v>1921</v>
      </c>
      <c r="M3224">
        <v>1921</v>
      </c>
      <c r="N3224">
        <v>44514</v>
      </c>
      <c r="O3224">
        <v>44514</v>
      </c>
      <c r="P3224">
        <v>656</v>
      </c>
      <c r="Q3224" t="str">
        <f t="shared" si="50"/>
        <v>180+</v>
      </c>
    </row>
    <row r="3225" spans="1:17" x14ac:dyDescent="0.25">
      <c r="A3225" t="s">
        <v>4900</v>
      </c>
      <c r="B3225">
        <v>405</v>
      </c>
      <c r="C3225" t="s">
        <v>5669</v>
      </c>
      <c r="D3225" t="s">
        <v>5092</v>
      </c>
      <c r="E3225">
        <v>6279</v>
      </c>
      <c r="F3225" t="s">
        <v>4908</v>
      </c>
      <c r="G3225" t="s">
        <v>4913</v>
      </c>
      <c r="H3225" t="s">
        <v>4912</v>
      </c>
      <c r="I3225">
        <v>44488</v>
      </c>
      <c r="J3225">
        <v>484.33</v>
      </c>
      <c r="K3225">
        <v>494.71887900000002</v>
      </c>
      <c r="L3225">
        <v>484.33</v>
      </c>
      <c r="M3225">
        <v>80.721664169999997</v>
      </c>
      <c r="N3225">
        <v>44686</v>
      </c>
      <c r="O3225">
        <v>44686</v>
      </c>
      <c r="P3225">
        <v>484</v>
      </c>
      <c r="Q3225" t="str">
        <f t="shared" si="50"/>
        <v>180+</v>
      </c>
    </row>
    <row r="3226" spans="1:17" x14ac:dyDescent="0.25">
      <c r="A3226" t="s">
        <v>4900</v>
      </c>
      <c r="B3226">
        <v>405</v>
      </c>
      <c r="C3226" t="s">
        <v>5669</v>
      </c>
      <c r="D3226" t="s">
        <v>5092</v>
      </c>
      <c r="E3226">
        <v>6280</v>
      </c>
      <c r="F3226" t="s">
        <v>4908</v>
      </c>
      <c r="G3226" t="s">
        <v>4913</v>
      </c>
      <c r="H3226" t="s">
        <v>4912</v>
      </c>
      <c r="I3226">
        <v>44488</v>
      </c>
      <c r="J3226">
        <v>519.99</v>
      </c>
      <c r="K3226">
        <v>531.14378599999998</v>
      </c>
      <c r="L3226">
        <v>519.99</v>
      </c>
      <c r="M3226">
        <v>86.665001669999995</v>
      </c>
      <c r="N3226">
        <v>44686</v>
      </c>
      <c r="O3226">
        <v>44686</v>
      </c>
      <c r="P3226">
        <v>484</v>
      </c>
      <c r="Q3226" t="str">
        <f t="shared" si="50"/>
        <v>180+</v>
      </c>
    </row>
    <row r="3227" spans="1:17" x14ac:dyDescent="0.25">
      <c r="A3227" t="s">
        <v>4900</v>
      </c>
      <c r="B3227">
        <v>336</v>
      </c>
      <c r="C3227" t="s">
        <v>5689</v>
      </c>
      <c r="D3227" t="s">
        <v>5092</v>
      </c>
      <c r="E3227">
        <v>6332</v>
      </c>
      <c r="F3227" t="s">
        <v>4908</v>
      </c>
      <c r="G3227" t="s">
        <v>4913</v>
      </c>
      <c r="H3227" t="s">
        <v>4912</v>
      </c>
      <c r="I3227">
        <v>44489</v>
      </c>
      <c r="J3227">
        <v>1789.58</v>
      </c>
      <c r="K3227">
        <v>1827.9664909999999</v>
      </c>
      <c r="L3227">
        <v>1789.58</v>
      </c>
      <c r="M3227">
        <v>894.79000050000002</v>
      </c>
      <c r="N3227">
        <v>44630</v>
      </c>
      <c r="P3227">
        <v>0</v>
      </c>
      <c r="Q3227" t="str">
        <f t="shared" si="50"/>
        <v>ACTIVE</v>
      </c>
    </row>
    <row r="3228" spans="1:17" x14ac:dyDescent="0.25">
      <c r="A3228" t="s">
        <v>4900</v>
      </c>
      <c r="B3228">
        <v>336</v>
      </c>
      <c r="C3228" t="s">
        <v>5689</v>
      </c>
      <c r="D3228" t="s">
        <v>5092</v>
      </c>
      <c r="E3228">
        <v>6341</v>
      </c>
      <c r="F3228" t="s">
        <v>5087</v>
      </c>
      <c r="G3228" t="s">
        <v>4913</v>
      </c>
      <c r="H3228" t="s">
        <v>4912</v>
      </c>
      <c r="I3228">
        <v>44489</v>
      </c>
      <c r="J3228">
        <v>33</v>
      </c>
      <c r="K3228">
        <v>33.707850000000001</v>
      </c>
      <c r="L3228">
        <v>33</v>
      </c>
      <c r="M3228">
        <v>33</v>
      </c>
      <c r="N3228">
        <v>44514</v>
      </c>
      <c r="O3228">
        <v>44514</v>
      </c>
      <c r="P3228">
        <v>656</v>
      </c>
      <c r="Q3228" t="str">
        <f t="shared" si="50"/>
        <v>180+</v>
      </c>
    </row>
    <row r="3229" spans="1:17" x14ac:dyDescent="0.25">
      <c r="A3229" t="s">
        <v>4900</v>
      </c>
      <c r="B3229">
        <v>383</v>
      </c>
      <c r="C3229" t="s">
        <v>739</v>
      </c>
      <c r="D3229" t="s">
        <v>5092</v>
      </c>
      <c r="E3229">
        <v>6376</v>
      </c>
      <c r="F3229" t="s">
        <v>5087</v>
      </c>
      <c r="G3229" t="s">
        <v>4913</v>
      </c>
      <c r="H3229" t="s">
        <v>4912</v>
      </c>
      <c r="I3229">
        <v>44489</v>
      </c>
      <c r="J3229">
        <v>700</v>
      </c>
      <c r="K3229">
        <v>715.01499999999999</v>
      </c>
      <c r="L3229">
        <v>700</v>
      </c>
      <c r="M3229">
        <v>700</v>
      </c>
      <c r="N3229">
        <v>44552</v>
      </c>
      <c r="O3229">
        <v>44552</v>
      </c>
      <c r="P3229">
        <v>618</v>
      </c>
      <c r="Q3229" t="str">
        <f t="shared" si="50"/>
        <v>180+</v>
      </c>
    </row>
    <row r="3230" spans="1:17" x14ac:dyDescent="0.25">
      <c r="A3230" t="s">
        <v>4900</v>
      </c>
      <c r="B3230">
        <v>584</v>
      </c>
      <c r="C3230" t="s">
        <v>5687</v>
      </c>
      <c r="D3230" t="s">
        <v>5092</v>
      </c>
      <c r="E3230">
        <v>6385</v>
      </c>
      <c r="F3230" t="s">
        <v>4908</v>
      </c>
      <c r="G3230" t="s">
        <v>4913</v>
      </c>
      <c r="H3230" t="s">
        <v>4912</v>
      </c>
      <c r="I3230">
        <v>44490</v>
      </c>
      <c r="J3230">
        <v>505</v>
      </c>
      <c r="K3230">
        <v>515.83225000000004</v>
      </c>
      <c r="L3230">
        <v>505</v>
      </c>
      <c r="M3230">
        <v>505</v>
      </c>
      <c r="N3230">
        <v>44689</v>
      </c>
      <c r="O3230">
        <v>44689</v>
      </c>
      <c r="P3230">
        <v>481</v>
      </c>
      <c r="Q3230" t="str">
        <f t="shared" si="50"/>
        <v>180+</v>
      </c>
    </row>
    <row r="3231" spans="1:17" x14ac:dyDescent="0.25">
      <c r="A3231" t="s">
        <v>4900</v>
      </c>
      <c r="B3231">
        <v>268</v>
      </c>
      <c r="C3231" t="s">
        <v>5641</v>
      </c>
      <c r="D3231" t="s">
        <v>5092</v>
      </c>
      <c r="E3231">
        <v>6389</v>
      </c>
      <c r="F3231" t="s">
        <v>5087</v>
      </c>
      <c r="G3231" t="s">
        <v>4913</v>
      </c>
      <c r="H3231" t="s">
        <v>4912</v>
      </c>
      <c r="I3231">
        <v>44490</v>
      </c>
      <c r="J3231">
        <v>1070.6500000000001</v>
      </c>
      <c r="K3231">
        <v>1093.6154429999999</v>
      </c>
      <c r="L3231">
        <v>1070.6500000000001</v>
      </c>
      <c r="M3231">
        <v>356.88333130000001</v>
      </c>
      <c r="N3231">
        <v>44736</v>
      </c>
      <c r="O3231">
        <v>44736</v>
      </c>
      <c r="P3231">
        <v>434</v>
      </c>
      <c r="Q3231" t="str">
        <f t="shared" si="50"/>
        <v>180+</v>
      </c>
    </row>
    <row r="3232" spans="1:17" x14ac:dyDescent="0.25">
      <c r="A3232" t="s">
        <v>4900</v>
      </c>
      <c r="B3232">
        <v>584</v>
      </c>
      <c r="C3232" t="s">
        <v>5687</v>
      </c>
      <c r="D3232" t="s">
        <v>5092</v>
      </c>
      <c r="E3232">
        <v>6395</v>
      </c>
      <c r="F3232" t="s">
        <v>4908</v>
      </c>
      <c r="G3232" t="s">
        <v>4913</v>
      </c>
      <c r="H3232" t="s">
        <v>4912</v>
      </c>
      <c r="I3232">
        <v>44490</v>
      </c>
      <c r="J3232">
        <v>750</v>
      </c>
      <c r="K3232">
        <v>766.08749999999998</v>
      </c>
      <c r="L3232">
        <v>750</v>
      </c>
      <c r="M3232">
        <v>750</v>
      </c>
      <c r="N3232">
        <v>44689</v>
      </c>
      <c r="O3232">
        <v>44689</v>
      </c>
      <c r="P3232">
        <v>481</v>
      </c>
      <c r="Q3232" t="str">
        <f t="shared" si="50"/>
        <v>180+</v>
      </c>
    </row>
    <row r="3233" spans="1:17" x14ac:dyDescent="0.25">
      <c r="A3233" t="s">
        <v>4900</v>
      </c>
      <c r="B3233">
        <v>614</v>
      </c>
      <c r="C3233" t="s">
        <v>5680</v>
      </c>
      <c r="D3233" t="s">
        <v>5092</v>
      </c>
      <c r="E3233">
        <v>6444</v>
      </c>
      <c r="F3233" t="s">
        <v>4908</v>
      </c>
      <c r="G3233" t="s">
        <v>4913</v>
      </c>
      <c r="H3233" t="s">
        <v>4912</v>
      </c>
      <c r="I3233">
        <v>44490</v>
      </c>
      <c r="J3233">
        <v>375.82</v>
      </c>
      <c r="K3233">
        <v>383.88133900000003</v>
      </c>
      <c r="L3233">
        <v>375.82</v>
      </c>
      <c r="M3233">
        <v>313.1833335</v>
      </c>
      <c r="N3233">
        <v>44701</v>
      </c>
      <c r="O3233">
        <v>44521</v>
      </c>
      <c r="P3233">
        <v>649</v>
      </c>
      <c r="Q3233" t="str">
        <f t="shared" si="50"/>
        <v>180+</v>
      </c>
    </row>
    <row r="3234" spans="1:17" x14ac:dyDescent="0.25">
      <c r="A3234" t="s">
        <v>4900</v>
      </c>
      <c r="B3234">
        <v>614</v>
      </c>
      <c r="C3234" t="s">
        <v>5680</v>
      </c>
      <c r="D3234" t="s">
        <v>5092</v>
      </c>
      <c r="E3234">
        <v>6512</v>
      </c>
      <c r="F3234" t="s">
        <v>4908</v>
      </c>
      <c r="G3234" t="s">
        <v>4913</v>
      </c>
      <c r="H3234" t="s">
        <v>4912</v>
      </c>
      <c r="I3234">
        <v>44492</v>
      </c>
      <c r="J3234">
        <v>1289.68</v>
      </c>
      <c r="K3234">
        <v>1317.3436360000001</v>
      </c>
      <c r="L3234">
        <v>1289.68</v>
      </c>
      <c r="M3234">
        <v>1074.7333329999999</v>
      </c>
      <c r="N3234">
        <v>44701</v>
      </c>
      <c r="O3234">
        <v>44521</v>
      </c>
      <c r="P3234">
        <v>649</v>
      </c>
      <c r="Q3234" t="str">
        <f t="shared" si="50"/>
        <v>180+</v>
      </c>
    </row>
    <row r="3235" spans="1:17" x14ac:dyDescent="0.25">
      <c r="A3235" t="s">
        <v>4900</v>
      </c>
      <c r="B3235">
        <v>614</v>
      </c>
      <c r="C3235" t="s">
        <v>5680</v>
      </c>
      <c r="D3235" t="s">
        <v>5092</v>
      </c>
      <c r="E3235">
        <v>6557</v>
      </c>
      <c r="F3235" t="s">
        <v>4908</v>
      </c>
      <c r="G3235" t="s">
        <v>4913</v>
      </c>
      <c r="H3235" t="s">
        <v>4912</v>
      </c>
      <c r="I3235">
        <v>44492</v>
      </c>
      <c r="J3235">
        <v>83.39</v>
      </c>
      <c r="K3235">
        <v>85.178715999999994</v>
      </c>
      <c r="L3235">
        <v>83.39</v>
      </c>
      <c r="M3235">
        <v>69.491666330000001</v>
      </c>
      <c r="N3235">
        <v>44701</v>
      </c>
      <c r="O3235">
        <v>44521</v>
      </c>
      <c r="P3235">
        <v>649</v>
      </c>
      <c r="Q3235" t="str">
        <f t="shared" si="50"/>
        <v>180+</v>
      </c>
    </row>
    <row r="3236" spans="1:17" x14ac:dyDescent="0.25">
      <c r="A3236" t="s">
        <v>4899</v>
      </c>
      <c r="B3236">
        <v>645</v>
      </c>
      <c r="C3236" t="s">
        <v>5441</v>
      </c>
      <c r="D3236" t="s">
        <v>4908</v>
      </c>
      <c r="E3236">
        <v>6606</v>
      </c>
      <c r="F3236" t="s">
        <v>5087</v>
      </c>
      <c r="G3236" t="s">
        <v>4913</v>
      </c>
      <c r="H3236" t="s">
        <v>5038</v>
      </c>
      <c r="I3236">
        <v>44493</v>
      </c>
      <c r="J3236">
        <v>1866.9</v>
      </c>
      <c r="K3236">
        <v>1918.23975</v>
      </c>
      <c r="L3236">
        <v>1866.9</v>
      </c>
      <c r="M3236">
        <v>1866.9</v>
      </c>
      <c r="N3236">
        <v>44514</v>
      </c>
      <c r="O3236">
        <v>44514</v>
      </c>
      <c r="P3236">
        <v>656</v>
      </c>
      <c r="Q3236" t="str">
        <f t="shared" si="50"/>
        <v>180+</v>
      </c>
    </row>
    <row r="3237" spans="1:17" x14ac:dyDescent="0.25">
      <c r="A3237" t="s">
        <v>4900</v>
      </c>
      <c r="B3237">
        <v>368</v>
      </c>
      <c r="C3237" t="s">
        <v>5521</v>
      </c>
      <c r="D3237" t="s">
        <v>5092</v>
      </c>
      <c r="E3237">
        <v>6627</v>
      </c>
      <c r="F3237" t="s">
        <v>4908</v>
      </c>
      <c r="G3237" t="s">
        <v>4913</v>
      </c>
      <c r="H3237" t="s">
        <v>4912</v>
      </c>
      <c r="I3237">
        <v>44494</v>
      </c>
      <c r="J3237">
        <v>44.98</v>
      </c>
      <c r="K3237">
        <v>45.944820999999997</v>
      </c>
      <c r="L3237">
        <v>44.98</v>
      </c>
      <c r="M3237">
        <v>7.4966675</v>
      </c>
      <c r="N3237">
        <v>44707</v>
      </c>
      <c r="P3237">
        <v>0</v>
      </c>
      <c r="Q3237" t="str">
        <f t="shared" si="50"/>
        <v>ACTIVE</v>
      </c>
    </row>
    <row r="3238" spans="1:17" x14ac:dyDescent="0.25">
      <c r="A3238" t="s">
        <v>4900</v>
      </c>
      <c r="B3238">
        <v>562</v>
      </c>
      <c r="C3238" t="s">
        <v>3687</v>
      </c>
      <c r="D3238" t="s">
        <v>5092</v>
      </c>
      <c r="E3238">
        <v>6638</v>
      </c>
      <c r="F3238" t="s">
        <v>4908</v>
      </c>
      <c r="G3238" t="s">
        <v>4913</v>
      </c>
      <c r="H3238" t="s">
        <v>4912</v>
      </c>
      <c r="I3238">
        <v>44494</v>
      </c>
      <c r="J3238">
        <v>75.459999999999994</v>
      </c>
      <c r="K3238">
        <v>77.078616999999994</v>
      </c>
      <c r="L3238">
        <v>75.459999999999994</v>
      </c>
      <c r="M3238">
        <v>25.153334000000001</v>
      </c>
      <c r="N3238">
        <v>44627</v>
      </c>
      <c r="O3238">
        <v>44627</v>
      </c>
      <c r="P3238">
        <v>543</v>
      </c>
      <c r="Q3238" t="str">
        <f t="shared" si="50"/>
        <v>180+</v>
      </c>
    </row>
    <row r="3239" spans="1:17" x14ac:dyDescent="0.25">
      <c r="A3239" t="s">
        <v>4900</v>
      </c>
      <c r="B3239">
        <v>601</v>
      </c>
      <c r="C3239" t="s">
        <v>5675</v>
      </c>
      <c r="D3239" t="s">
        <v>5092</v>
      </c>
      <c r="E3239">
        <v>6651</v>
      </c>
      <c r="F3239" t="s">
        <v>4908</v>
      </c>
      <c r="G3239" t="s">
        <v>4944</v>
      </c>
      <c r="H3239" t="s">
        <v>4912</v>
      </c>
      <c r="I3239">
        <v>44494</v>
      </c>
      <c r="J3239">
        <v>846.13</v>
      </c>
      <c r="K3239">
        <v>864.27948900000001</v>
      </c>
      <c r="L3239">
        <v>846.13</v>
      </c>
      <c r="M3239">
        <v>423.0649985</v>
      </c>
      <c r="N3239">
        <v>44740</v>
      </c>
      <c r="O3239">
        <v>44737</v>
      </c>
      <c r="P3239">
        <v>433</v>
      </c>
      <c r="Q3239" t="str">
        <f t="shared" si="50"/>
        <v>180+</v>
      </c>
    </row>
    <row r="3240" spans="1:17" x14ac:dyDescent="0.25">
      <c r="A3240" t="s">
        <v>4900</v>
      </c>
      <c r="B3240">
        <v>601</v>
      </c>
      <c r="C3240" t="s">
        <v>5675</v>
      </c>
      <c r="D3240" t="s">
        <v>5092</v>
      </c>
      <c r="E3240">
        <v>6652</v>
      </c>
      <c r="F3240" t="s">
        <v>4908</v>
      </c>
      <c r="G3240" t="s">
        <v>4944</v>
      </c>
      <c r="H3240" t="s">
        <v>4912</v>
      </c>
      <c r="I3240">
        <v>44494</v>
      </c>
      <c r="J3240">
        <v>681.44</v>
      </c>
      <c r="K3240">
        <v>696.05688799999996</v>
      </c>
      <c r="L3240">
        <v>681.44</v>
      </c>
      <c r="M3240">
        <v>340.72000100000002</v>
      </c>
      <c r="N3240">
        <v>44740</v>
      </c>
      <c r="O3240">
        <v>44737</v>
      </c>
      <c r="P3240">
        <v>433</v>
      </c>
      <c r="Q3240" t="str">
        <f t="shared" si="50"/>
        <v>180+</v>
      </c>
    </row>
    <row r="3241" spans="1:17" x14ac:dyDescent="0.25">
      <c r="A3241" t="s">
        <v>4900</v>
      </c>
      <c r="B3241">
        <v>601</v>
      </c>
      <c r="C3241" t="s">
        <v>5675</v>
      </c>
      <c r="D3241" t="s">
        <v>5092</v>
      </c>
      <c r="E3241">
        <v>6653</v>
      </c>
      <c r="F3241" t="s">
        <v>4908</v>
      </c>
      <c r="G3241" t="s">
        <v>4944</v>
      </c>
      <c r="H3241" t="s">
        <v>4912</v>
      </c>
      <c r="I3241">
        <v>44494</v>
      </c>
      <c r="J3241">
        <v>329.28</v>
      </c>
      <c r="K3241">
        <v>336.34305599999999</v>
      </c>
      <c r="L3241">
        <v>329.28</v>
      </c>
      <c r="M3241">
        <v>164.64</v>
      </c>
      <c r="N3241">
        <v>44740</v>
      </c>
      <c r="O3241">
        <v>44737</v>
      </c>
      <c r="P3241">
        <v>433</v>
      </c>
      <c r="Q3241" t="str">
        <f t="shared" si="50"/>
        <v>180+</v>
      </c>
    </row>
    <row r="3242" spans="1:17" x14ac:dyDescent="0.25">
      <c r="A3242" t="s">
        <v>4900</v>
      </c>
      <c r="B3242">
        <v>601</v>
      </c>
      <c r="C3242" t="s">
        <v>5675</v>
      </c>
      <c r="D3242" t="s">
        <v>5092</v>
      </c>
      <c r="E3242">
        <v>6654</v>
      </c>
      <c r="F3242" t="s">
        <v>4908</v>
      </c>
      <c r="G3242" t="s">
        <v>4944</v>
      </c>
      <c r="H3242" t="s">
        <v>4912</v>
      </c>
      <c r="I3242">
        <v>44494</v>
      </c>
      <c r="J3242">
        <v>683.89</v>
      </c>
      <c r="K3242">
        <v>698.55944099999999</v>
      </c>
      <c r="L3242">
        <v>683.89</v>
      </c>
      <c r="M3242">
        <v>341.9449985</v>
      </c>
      <c r="N3242">
        <v>44740</v>
      </c>
      <c r="O3242">
        <v>44737</v>
      </c>
      <c r="P3242">
        <v>433</v>
      </c>
      <c r="Q3242" t="str">
        <f t="shared" si="50"/>
        <v>180+</v>
      </c>
    </row>
    <row r="3243" spans="1:17" x14ac:dyDescent="0.25">
      <c r="A3243" t="s">
        <v>4900</v>
      </c>
      <c r="B3243">
        <v>664</v>
      </c>
      <c r="C3243" t="s">
        <v>5688</v>
      </c>
      <c r="D3243" t="s">
        <v>5092</v>
      </c>
      <c r="E3243">
        <v>6690</v>
      </c>
      <c r="F3243" t="s">
        <v>4908</v>
      </c>
      <c r="G3243" t="s">
        <v>4944</v>
      </c>
      <c r="H3243" t="s">
        <v>4912</v>
      </c>
      <c r="I3243">
        <v>44495</v>
      </c>
      <c r="J3243">
        <v>1230</v>
      </c>
      <c r="K3243">
        <v>1256.3834999999999</v>
      </c>
      <c r="L3243">
        <v>1230</v>
      </c>
      <c r="M3243">
        <v>1230</v>
      </c>
      <c r="N3243">
        <v>44535</v>
      </c>
      <c r="O3243">
        <v>44535</v>
      </c>
      <c r="P3243">
        <v>635</v>
      </c>
      <c r="Q3243" t="str">
        <f t="shared" si="50"/>
        <v>180+</v>
      </c>
    </row>
    <row r="3244" spans="1:17" x14ac:dyDescent="0.25">
      <c r="A3244" t="s">
        <v>4900</v>
      </c>
      <c r="B3244">
        <v>455</v>
      </c>
      <c r="C3244" t="s">
        <v>4497</v>
      </c>
      <c r="D3244" t="s">
        <v>5092</v>
      </c>
      <c r="E3244">
        <v>6803</v>
      </c>
      <c r="F3244" t="s">
        <v>4908</v>
      </c>
      <c r="G3244" t="s">
        <v>4913</v>
      </c>
      <c r="H3244" t="s">
        <v>4912</v>
      </c>
      <c r="I3244">
        <v>44496</v>
      </c>
      <c r="J3244">
        <v>340.25</v>
      </c>
      <c r="K3244">
        <v>347.54836299999999</v>
      </c>
      <c r="L3244">
        <v>340.25</v>
      </c>
      <c r="M3244">
        <v>226.8333337</v>
      </c>
      <c r="N3244">
        <v>44669</v>
      </c>
      <c r="O3244">
        <v>44669</v>
      </c>
      <c r="P3244">
        <v>501</v>
      </c>
      <c r="Q3244" t="str">
        <f t="shared" si="50"/>
        <v>180+</v>
      </c>
    </row>
    <row r="3245" spans="1:17" x14ac:dyDescent="0.25">
      <c r="A3245" t="s">
        <v>4900</v>
      </c>
      <c r="B3245">
        <v>359</v>
      </c>
      <c r="C3245" t="s">
        <v>276</v>
      </c>
      <c r="D3245" t="s">
        <v>4908</v>
      </c>
      <c r="E3245">
        <v>6814</v>
      </c>
      <c r="F3245" t="s">
        <v>5087</v>
      </c>
      <c r="G3245" t="s">
        <v>4913</v>
      </c>
      <c r="H3245" t="s">
        <v>4912</v>
      </c>
      <c r="I3245">
        <v>44497</v>
      </c>
      <c r="J3245">
        <v>202.4</v>
      </c>
      <c r="K3245">
        <v>206.74148</v>
      </c>
      <c r="L3245">
        <v>202.4</v>
      </c>
      <c r="M3245">
        <v>202.4</v>
      </c>
      <c r="N3245">
        <v>44526</v>
      </c>
      <c r="O3245">
        <v>44526</v>
      </c>
      <c r="P3245">
        <v>644</v>
      </c>
      <c r="Q3245" t="str">
        <f t="shared" si="50"/>
        <v>180+</v>
      </c>
    </row>
    <row r="3246" spans="1:17" x14ac:dyDescent="0.25">
      <c r="A3246" t="s">
        <v>4900</v>
      </c>
      <c r="B3246">
        <v>455</v>
      </c>
      <c r="C3246" t="s">
        <v>4497</v>
      </c>
      <c r="D3246" t="s">
        <v>5092</v>
      </c>
      <c r="E3246">
        <v>6818</v>
      </c>
      <c r="F3246" t="s">
        <v>4908</v>
      </c>
      <c r="G3246" t="s">
        <v>4913</v>
      </c>
      <c r="H3246" t="s">
        <v>4912</v>
      </c>
      <c r="I3246">
        <v>44497</v>
      </c>
      <c r="J3246">
        <v>192.39</v>
      </c>
      <c r="K3246">
        <v>196.51676599999999</v>
      </c>
      <c r="L3246">
        <v>192.39</v>
      </c>
      <c r="M3246">
        <v>128.26000070000001</v>
      </c>
      <c r="N3246">
        <v>44669</v>
      </c>
      <c r="O3246">
        <v>44669</v>
      </c>
      <c r="P3246">
        <v>501</v>
      </c>
      <c r="Q3246" t="str">
        <f t="shared" si="50"/>
        <v>180+</v>
      </c>
    </row>
    <row r="3247" spans="1:17" x14ac:dyDescent="0.25">
      <c r="A3247" t="s">
        <v>4900</v>
      </c>
      <c r="B3247">
        <v>268</v>
      </c>
      <c r="C3247" t="s">
        <v>5641</v>
      </c>
      <c r="D3247" t="s">
        <v>5092</v>
      </c>
      <c r="E3247">
        <v>6841</v>
      </c>
      <c r="F3247" t="s">
        <v>5087</v>
      </c>
      <c r="G3247" t="s">
        <v>4944</v>
      </c>
      <c r="H3247" t="s">
        <v>4912</v>
      </c>
      <c r="I3247">
        <v>44497</v>
      </c>
      <c r="J3247">
        <v>26959.34</v>
      </c>
      <c r="K3247">
        <v>27537.617839999999</v>
      </c>
      <c r="L3247">
        <v>26959.34</v>
      </c>
      <c r="M3247">
        <v>4493.2233329999999</v>
      </c>
      <c r="N3247">
        <v>44736</v>
      </c>
      <c r="O3247">
        <v>44736</v>
      </c>
      <c r="P3247">
        <v>434</v>
      </c>
      <c r="Q3247" t="str">
        <f t="shared" si="50"/>
        <v>180+</v>
      </c>
    </row>
    <row r="3248" spans="1:17" x14ac:dyDescent="0.25">
      <c r="A3248" t="s">
        <v>4900</v>
      </c>
      <c r="B3248">
        <v>584</v>
      </c>
      <c r="C3248" t="s">
        <v>5687</v>
      </c>
      <c r="D3248" t="s">
        <v>5092</v>
      </c>
      <c r="E3248">
        <v>6844</v>
      </c>
      <c r="F3248" t="s">
        <v>4908</v>
      </c>
      <c r="G3248" t="s">
        <v>4913</v>
      </c>
      <c r="H3248" t="s">
        <v>4912</v>
      </c>
      <c r="I3248">
        <v>44497</v>
      </c>
      <c r="J3248">
        <v>505</v>
      </c>
      <c r="K3248">
        <v>515.83225000000004</v>
      </c>
      <c r="L3248">
        <v>505</v>
      </c>
      <c r="M3248">
        <v>505</v>
      </c>
      <c r="N3248">
        <v>44689</v>
      </c>
      <c r="O3248">
        <v>44689</v>
      </c>
      <c r="P3248">
        <v>481</v>
      </c>
      <c r="Q3248" t="str">
        <f t="shared" si="50"/>
        <v>180+</v>
      </c>
    </row>
    <row r="3249" spans="1:17" x14ac:dyDescent="0.25">
      <c r="A3249" t="s">
        <v>4900</v>
      </c>
      <c r="B3249">
        <v>664</v>
      </c>
      <c r="C3249" t="s">
        <v>5688</v>
      </c>
      <c r="D3249" t="s">
        <v>5092</v>
      </c>
      <c r="E3249">
        <v>6864</v>
      </c>
      <c r="F3249" t="s">
        <v>4908</v>
      </c>
      <c r="G3249" t="s">
        <v>4944</v>
      </c>
      <c r="H3249" t="s">
        <v>4912</v>
      </c>
      <c r="I3249">
        <v>44497</v>
      </c>
      <c r="J3249">
        <v>1434</v>
      </c>
      <c r="K3249">
        <v>1464.7592999999999</v>
      </c>
      <c r="L3249">
        <v>1434</v>
      </c>
      <c r="M3249">
        <v>1434</v>
      </c>
      <c r="N3249">
        <v>44535</v>
      </c>
      <c r="O3249">
        <v>44535</v>
      </c>
      <c r="P3249">
        <v>635</v>
      </c>
      <c r="Q3249" t="str">
        <f t="shared" si="50"/>
        <v>180+</v>
      </c>
    </row>
    <row r="3250" spans="1:17" x14ac:dyDescent="0.25">
      <c r="A3250" t="s">
        <v>4900</v>
      </c>
      <c r="B3250">
        <v>664</v>
      </c>
      <c r="C3250" t="s">
        <v>5688</v>
      </c>
      <c r="D3250" t="s">
        <v>5092</v>
      </c>
      <c r="E3250">
        <v>6865</v>
      </c>
      <c r="F3250" t="s">
        <v>4908</v>
      </c>
      <c r="G3250" t="s">
        <v>4944</v>
      </c>
      <c r="H3250" t="s">
        <v>4912</v>
      </c>
      <c r="I3250">
        <v>44497</v>
      </c>
      <c r="J3250">
        <v>500</v>
      </c>
      <c r="K3250">
        <v>510.72500000000002</v>
      </c>
      <c r="L3250">
        <v>500</v>
      </c>
      <c r="M3250">
        <v>500</v>
      </c>
      <c r="N3250">
        <v>44535</v>
      </c>
      <c r="O3250">
        <v>44535</v>
      </c>
      <c r="P3250">
        <v>635</v>
      </c>
      <c r="Q3250" t="str">
        <f t="shared" si="50"/>
        <v>180+</v>
      </c>
    </row>
    <row r="3251" spans="1:17" x14ac:dyDescent="0.25">
      <c r="A3251" t="s">
        <v>4900</v>
      </c>
      <c r="B3251">
        <v>455</v>
      </c>
      <c r="C3251" t="s">
        <v>4497</v>
      </c>
      <c r="D3251" t="s">
        <v>5092</v>
      </c>
      <c r="E3251">
        <v>6944</v>
      </c>
      <c r="F3251" t="s">
        <v>4908</v>
      </c>
      <c r="G3251" t="s">
        <v>4913</v>
      </c>
      <c r="H3251" t="s">
        <v>4912</v>
      </c>
      <c r="I3251">
        <v>44498</v>
      </c>
      <c r="J3251">
        <v>104.3</v>
      </c>
      <c r="K3251">
        <v>104.3</v>
      </c>
      <c r="L3251">
        <v>104.3</v>
      </c>
      <c r="M3251">
        <v>34.766666000000001</v>
      </c>
      <c r="N3251">
        <v>44669</v>
      </c>
      <c r="O3251">
        <v>44669</v>
      </c>
      <c r="P3251">
        <v>501</v>
      </c>
      <c r="Q3251" t="str">
        <f t="shared" si="50"/>
        <v>180+</v>
      </c>
    </row>
    <row r="3252" spans="1:17" x14ac:dyDescent="0.25">
      <c r="A3252" t="s">
        <v>4900</v>
      </c>
      <c r="B3252">
        <v>642</v>
      </c>
      <c r="C3252" t="s">
        <v>5681</v>
      </c>
      <c r="D3252" t="s">
        <v>5092</v>
      </c>
      <c r="E3252">
        <v>7045</v>
      </c>
      <c r="F3252" t="s">
        <v>5087</v>
      </c>
      <c r="G3252" t="s">
        <v>4913</v>
      </c>
      <c r="H3252" t="s">
        <v>4912</v>
      </c>
      <c r="I3252">
        <v>44499</v>
      </c>
      <c r="J3252">
        <v>468.73</v>
      </c>
      <c r="K3252">
        <v>468.73</v>
      </c>
      <c r="L3252">
        <v>468.73</v>
      </c>
      <c r="M3252">
        <v>468.73</v>
      </c>
      <c r="N3252">
        <v>44514</v>
      </c>
      <c r="O3252">
        <v>44514</v>
      </c>
      <c r="P3252">
        <v>656</v>
      </c>
      <c r="Q3252" t="str">
        <f t="shared" si="50"/>
        <v>180+</v>
      </c>
    </row>
    <row r="3253" spans="1:17" x14ac:dyDescent="0.25">
      <c r="A3253" t="s">
        <v>4900</v>
      </c>
      <c r="B3253">
        <v>642</v>
      </c>
      <c r="C3253" t="s">
        <v>5681</v>
      </c>
      <c r="D3253" t="s">
        <v>5092</v>
      </c>
      <c r="E3253">
        <v>7096</v>
      </c>
      <c r="F3253" t="s">
        <v>5087</v>
      </c>
      <c r="G3253" t="s">
        <v>4913</v>
      </c>
      <c r="H3253" t="s">
        <v>4912</v>
      </c>
      <c r="I3253">
        <v>44500</v>
      </c>
      <c r="J3253">
        <v>240.21</v>
      </c>
      <c r="K3253">
        <v>240.21</v>
      </c>
      <c r="L3253">
        <v>240.21</v>
      </c>
      <c r="M3253">
        <v>240.21</v>
      </c>
      <c r="N3253">
        <v>44514</v>
      </c>
      <c r="O3253">
        <v>44514</v>
      </c>
      <c r="P3253">
        <v>656</v>
      </c>
      <c r="Q3253" t="str">
        <f t="shared" si="50"/>
        <v>180+</v>
      </c>
    </row>
    <row r="3254" spans="1:17" x14ac:dyDescent="0.25">
      <c r="A3254" t="s">
        <v>4900</v>
      </c>
      <c r="B3254">
        <v>688</v>
      </c>
      <c r="C3254" t="s">
        <v>5686</v>
      </c>
      <c r="D3254" t="s">
        <v>5092</v>
      </c>
      <c r="E3254">
        <v>7139</v>
      </c>
      <c r="F3254" t="s">
        <v>4908</v>
      </c>
      <c r="G3254" t="s">
        <v>4913</v>
      </c>
      <c r="H3254" t="s">
        <v>4912</v>
      </c>
      <c r="I3254">
        <v>44501</v>
      </c>
      <c r="J3254">
        <v>43.6</v>
      </c>
      <c r="K3254">
        <v>43.6</v>
      </c>
      <c r="L3254">
        <v>43.6</v>
      </c>
      <c r="M3254">
        <v>43.6</v>
      </c>
      <c r="N3254">
        <v>44565</v>
      </c>
      <c r="O3254">
        <v>44565</v>
      </c>
      <c r="P3254">
        <v>605</v>
      </c>
      <c r="Q3254" t="str">
        <f t="shared" si="50"/>
        <v>180+</v>
      </c>
    </row>
    <row r="3255" spans="1:17" x14ac:dyDescent="0.25">
      <c r="A3255" t="s">
        <v>4900</v>
      </c>
      <c r="B3255">
        <v>688</v>
      </c>
      <c r="C3255" t="s">
        <v>5686</v>
      </c>
      <c r="D3255" t="s">
        <v>5092</v>
      </c>
      <c r="E3255">
        <v>7140</v>
      </c>
      <c r="F3255" t="s">
        <v>4908</v>
      </c>
      <c r="G3255" t="s">
        <v>4913</v>
      </c>
      <c r="H3255" t="s">
        <v>4912</v>
      </c>
      <c r="I3255">
        <v>44501</v>
      </c>
      <c r="J3255">
        <v>91.07</v>
      </c>
      <c r="K3255">
        <v>91.07</v>
      </c>
      <c r="L3255">
        <v>91.07</v>
      </c>
      <c r="M3255">
        <v>91.07</v>
      </c>
      <c r="N3255">
        <v>44565</v>
      </c>
      <c r="O3255">
        <v>44565</v>
      </c>
      <c r="P3255">
        <v>605</v>
      </c>
      <c r="Q3255" t="str">
        <f t="shared" si="50"/>
        <v>180+</v>
      </c>
    </row>
    <row r="3256" spans="1:17" x14ac:dyDescent="0.25">
      <c r="A3256" t="s">
        <v>4900</v>
      </c>
      <c r="B3256">
        <v>688</v>
      </c>
      <c r="C3256" t="s">
        <v>5686</v>
      </c>
      <c r="D3256" t="s">
        <v>5092</v>
      </c>
      <c r="E3256">
        <v>7156</v>
      </c>
      <c r="F3256" t="s">
        <v>4908</v>
      </c>
      <c r="G3256" t="s">
        <v>4913</v>
      </c>
      <c r="H3256" t="s">
        <v>4912</v>
      </c>
      <c r="I3256">
        <v>44501</v>
      </c>
      <c r="J3256">
        <v>43</v>
      </c>
      <c r="K3256">
        <v>43</v>
      </c>
      <c r="L3256">
        <v>43</v>
      </c>
      <c r="M3256">
        <v>43</v>
      </c>
      <c r="N3256">
        <v>44565</v>
      </c>
      <c r="O3256">
        <v>44565</v>
      </c>
      <c r="P3256">
        <v>605</v>
      </c>
      <c r="Q3256" t="str">
        <f t="shared" si="50"/>
        <v>180+</v>
      </c>
    </row>
    <row r="3257" spans="1:17" x14ac:dyDescent="0.25">
      <c r="A3257" t="s">
        <v>4900</v>
      </c>
      <c r="B3257">
        <v>455</v>
      </c>
      <c r="C3257" t="s">
        <v>4497</v>
      </c>
      <c r="D3257" t="s">
        <v>5092</v>
      </c>
      <c r="E3257">
        <v>7187</v>
      </c>
      <c r="F3257" t="s">
        <v>4908</v>
      </c>
      <c r="G3257" t="s">
        <v>4913</v>
      </c>
      <c r="H3257" t="s">
        <v>4912</v>
      </c>
      <c r="I3257">
        <v>44502</v>
      </c>
      <c r="J3257">
        <v>158.03</v>
      </c>
      <c r="K3257">
        <v>158.03</v>
      </c>
      <c r="L3257">
        <v>158.03</v>
      </c>
      <c r="M3257">
        <v>105.353334</v>
      </c>
      <c r="N3257">
        <v>44669</v>
      </c>
      <c r="O3257">
        <v>44669</v>
      </c>
      <c r="P3257">
        <v>501</v>
      </c>
      <c r="Q3257" t="str">
        <f t="shared" si="50"/>
        <v>180+</v>
      </c>
    </row>
    <row r="3258" spans="1:17" x14ac:dyDescent="0.25">
      <c r="A3258" t="s">
        <v>4900</v>
      </c>
      <c r="B3258">
        <v>683</v>
      </c>
      <c r="C3258" t="s">
        <v>5684</v>
      </c>
      <c r="D3258" t="s">
        <v>4908</v>
      </c>
      <c r="E3258">
        <v>7209</v>
      </c>
      <c r="F3258" t="s">
        <v>5087</v>
      </c>
      <c r="G3258" t="s">
        <v>4913</v>
      </c>
      <c r="H3258" t="s">
        <v>4912</v>
      </c>
      <c r="I3258">
        <v>44502</v>
      </c>
      <c r="J3258">
        <v>1026.02</v>
      </c>
      <c r="K3258">
        <v>1026.02</v>
      </c>
      <c r="L3258">
        <v>1026.02</v>
      </c>
      <c r="M3258">
        <v>1026.02</v>
      </c>
      <c r="N3258">
        <v>44544</v>
      </c>
      <c r="O3258">
        <v>44544</v>
      </c>
      <c r="P3258">
        <v>626</v>
      </c>
      <c r="Q3258" t="str">
        <f t="shared" si="50"/>
        <v>180+</v>
      </c>
    </row>
    <row r="3259" spans="1:17" x14ac:dyDescent="0.25">
      <c r="A3259" t="s">
        <v>4900</v>
      </c>
      <c r="B3259">
        <v>345</v>
      </c>
      <c r="C3259" t="s">
        <v>5674</v>
      </c>
      <c r="D3259" t="s">
        <v>5092</v>
      </c>
      <c r="E3259">
        <v>7212</v>
      </c>
      <c r="F3259" t="s">
        <v>4908</v>
      </c>
      <c r="G3259" t="s">
        <v>4913</v>
      </c>
      <c r="H3259" t="s">
        <v>4912</v>
      </c>
      <c r="I3259">
        <v>44502</v>
      </c>
      <c r="J3259">
        <v>181.4</v>
      </c>
      <c r="K3259">
        <v>181.4</v>
      </c>
      <c r="L3259">
        <v>181.4</v>
      </c>
      <c r="M3259">
        <v>181.4</v>
      </c>
      <c r="N3259">
        <v>44664</v>
      </c>
      <c r="O3259">
        <v>44664</v>
      </c>
      <c r="P3259">
        <v>506</v>
      </c>
      <c r="Q3259" t="str">
        <f t="shared" si="50"/>
        <v>180+</v>
      </c>
    </row>
    <row r="3260" spans="1:17" x14ac:dyDescent="0.25">
      <c r="A3260" t="s">
        <v>4900</v>
      </c>
      <c r="B3260">
        <v>490</v>
      </c>
      <c r="C3260" t="s">
        <v>4257</v>
      </c>
      <c r="D3260" t="s">
        <v>4908</v>
      </c>
      <c r="E3260">
        <v>7229</v>
      </c>
      <c r="F3260" t="s">
        <v>5087</v>
      </c>
      <c r="G3260" t="s">
        <v>4913</v>
      </c>
      <c r="H3260" t="s">
        <v>4912</v>
      </c>
      <c r="I3260">
        <v>44502</v>
      </c>
      <c r="J3260">
        <v>137.62</v>
      </c>
      <c r="K3260">
        <v>140.57194899999999</v>
      </c>
      <c r="L3260">
        <v>137.62</v>
      </c>
      <c r="M3260">
        <v>137.62</v>
      </c>
      <c r="N3260">
        <v>44544</v>
      </c>
      <c r="O3260">
        <v>44544</v>
      </c>
      <c r="P3260">
        <v>626</v>
      </c>
      <c r="Q3260" t="str">
        <f t="shared" si="50"/>
        <v>180+</v>
      </c>
    </row>
    <row r="3261" spans="1:17" x14ac:dyDescent="0.25">
      <c r="A3261" t="s">
        <v>4900</v>
      </c>
      <c r="B3261">
        <v>490</v>
      </c>
      <c r="C3261" t="s">
        <v>4257</v>
      </c>
      <c r="D3261" t="s">
        <v>4908</v>
      </c>
      <c r="E3261">
        <v>7230</v>
      </c>
      <c r="F3261" t="s">
        <v>5087</v>
      </c>
      <c r="G3261" t="s">
        <v>4913</v>
      </c>
      <c r="H3261" t="s">
        <v>4912</v>
      </c>
      <c r="I3261">
        <v>44502</v>
      </c>
      <c r="J3261">
        <v>137.62</v>
      </c>
      <c r="K3261">
        <v>140.57194899999999</v>
      </c>
      <c r="L3261">
        <v>137.62</v>
      </c>
      <c r="M3261">
        <v>137.62</v>
      </c>
      <c r="N3261">
        <v>44544</v>
      </c>
      <c r="O3261">
        <v>44544</v>
      </c>
      <c r="P3261">
        <v>626</v>
      </c>
      <c r="Q3261" t="str">
        <f t="shared" si="50"/>
        <v>180+</v>
      </c>
    </row>
    <row r="3262" spans="1:17" x14ac:dyDescent="0.25">
      <c r="A3262" t="s">
        <v>4900</v>
      </c>
      <c r="B3262">
        <v>664</v>
      </c>
      <c r="C3262" t="s">
        <v>5688</v>
      </c>
      <c r="D3262" t="s">
        <v>5092</v>
      </c>
      <c r="E3262">
        <v>7310</v>
      </c>
      <c r="F3262" t="s">
        <v>4908</v>
      </c>
      <c r="G3262" t="s">
        <v>4944</v>
      </c>
      <c r="H3262" t="s">
        <v>4912</v>
      </c>
      <c r="I3262">
        <v>44503</v>
      </c>
      <c r="J3262">
        <v>150</v>
      </c>
      <c r="K3262">
        <v>153.2175</v>
      </c>
      <c r="L3262">
        <v>150</v>
      </c>
      <c r="M3262">
        <v>150</v>
      </c>
      <c r="P3262">
        <v>0</v>
      </c>
      <c r="Q3262" t="str">
        <f t="shared" si="50"/>
        <v>ACTIVE</v>
      </c>
    </row>
    <row r="3263" spans="1:17" x14ac:dyDescent="0.25">
      <c r="A3263" t="s">
        <v>4900</v>
      </c>
      <c r="B3263">
        <v>455</v>
      </c>
      <c r="C3263" t="s">
        <v>4497</v>
      </c>
      <c r="D3263" t="s">
        <v>5092</v>
      </c>
      <c r="E3263">
        <v>7328</v>
      </c>
      <c r="F3263" t="s">
        <v>4908</v>
      </c>
      <c r="G3263" t="s">
        <v>4913</v>
      </c>
      <c r="H3263" t="s">
        <v>4912</v>
      </c>
      <c r="I3263">
        <v>44503</v>
      </c>
      <c r="J3263">
        <v>108.76</v>
      </c>
      <c r="K3263">
        <v>111.092902</v>
      </c>
      <c r="L3263">
        <v>108.76</v>
      </c>
      <c r="M3263">
        <v>72.506665999999996</v>
      </c>
      <c r="N3263">
        <v>44669</v>
      </c>
      <c r="O3263">
        <v>44669</v>
      </c>
      <c r="P3263">
        <v>501</v>
      </c>
      <c r="Q3263" t="str">
        <f t="shared" si="50"/>
        <v>180+</v>
      </c>
    </row>
    <row r="3264" spans="1:17" x14ac:dyDescent="0.25">
      <c r="A3264" t="s">
        <v>4900</v>
      </c>
      <c r="B3264">
        <v>455</v>
      </c>
      <c r="C3264" t="s">
        <v>4497</v>
      </c>
      <c r="D3264" t="s">
        <v>5092</v>
      </c>
      <c r="E3264">
        <v>7340</v>
      </c>
      <c r="F3264" t="s">
        <v>4908</v>
      </c>
      <c r="G3264" t="s">
        <v>4913</v>
      </c>
      <c r="H3264" t="s">
        <v>4912</v>
      </c>
      <c r="I3264">
        <v>44503</v>
      </c>
      <c r="J3264">
        <v>313.24</v>
      </c>
      <c r="K3264">
        <v>319.95899800000001</v>
      </c>
      <c r="L3264">
        <v>313.24</v>
      </c>
      <c r="M3264">
        <v>208.82666599999999</v>
      </c>
      <c r="N3264">
        <v>44669</v>
      </c>
      <c r="O3264">
        <v>44669</v>
      </c>
      <c r="P3264">
        <v>501</v>
      </c>
      <c r="Q3264" t="str">
        <f t="shared" si="50"/>
        <v>180+</v>
      </c>
    </row>
    <row r="3265" spans="1:17" x14ac:dyDescent="0.25">
      <c r="A3265" t="s">
        <v>4900</v>
      </c>
      <c r="B3265">
        <v>584</v>
      </c>
      <c r="C3265" t="s">
        <v>5687</v>
      </c>
      <c r="D3265" t="s">
        <v>5092</v>
      </c>
      <c r="E3265">
        <v>7355</v>
      </c>
      <c r="F3265" t="s">
        <v>4908</v>
      </c>
      <c r="G3265" t="s">
        <v>4913</v>
      </c>
      <c r="H3265" t="s">
        <v>4912</v>
      </c>
      <c r="I3265">
        <v>44504</v>
      </c>
      <c r="J3265">
        <v>505</v>
      </c>
      <c r="K3265">
        <v>515.83225000000004</v>
      </c>
      <c r="L3265">
        <v>505</v>
      </c>
      <c r="M3265">
        <v>505</v>
      </c>
      <c r="N3265">
        <v>44689</v>
      </c>
      <c r="O3265">
        <v>44689</v>
      </c>
      <c r="P3265">
        <v>481</v>
      </c>
      <c r="Q3265" t="str">
        <f t="shared" si="50"/>
        <v>180+</v>
      </c>
    </row>
    <row r="3266" spans="1:17" x14ac:dyDescent="0.25">
      <c r="A3266" t="s">
        <v>4900</v>
      </c>
      <c r="B3266">
        <v>268</v>
      </c>
      <c r="C3266" t="s">
        <v>5641</v>
      </c>
      <c r="D3266" t="s">
        <v>5092</v>
      </c>
      <c r="E3266">
        <v>7356</v>
      </c>
      <c r="F3266" t="s">
        <v>5087</v>
      </c>
      <c r="G3266" t="s">
        <v>4913</v>
      </c>
      <c r="H3266" t="s">
        <v>4912</v>
      </c>
      <c r="I3266">
        <v>44504</v>
      </c>
      <c r="J3266">
        <v>1302.3900000000001</v>
      </c>
      <c r="K3266">
        <v>1330.326266</v>
      </c>
      <c r="L3266">
        <v>1302.3900000000001</v>
      </c>
      <c r="M3266">
        <v>434.1300013</v>
      </c>
      <c r="N3266">
        <v>44736</v>
      </c>
      <c r="O3266">
        <v>44736</v>
      </c>
      <c r="P3266">
        <v>434</v>
      </c>
      <c r="Q3266" t="str">
        <f t="shared" ref="Q3266:Q3329" si="51">IF(P3266=0,"ACTIVE",IF(P3266&lt;=30,"1-30",IF(AND(P3266&gt;30,P3266&lt;=60),"31-60",IF(AND(P3266&gt;60,P3266&lt;=90),"61-90",IF(AND(P3266&gt;90,P3266&lt;=120),"91-120",IF(AND(P3266&gt;120,P3266&lt;=150),"121-150",IF(AND(P3266&gt;150,P3266&lt;=180),"151-180","180+")))))))</f>
        <v>180+</v>
      </c>
    </row>
    <row r="3267" spans="1:17" x14ac:dyDescent="0.25">
      <c r="A3267" t="s">
        <v>4900</v>
      </c>
      <c r="B3267">
        <v>664</v>
      </c>
      <c r="C3267" t="s">
        <v>5688</v>
      </c>
      <c r="D3267" t="s">
        <v>5092</v>
      </c>
      <c r="E3267">
        <v>7372</v>
      </c>
      <c r="F3267" t="s">
        <v>4908</v>
      </c>
      <c r="G3267" t="s">
        <v>4913</v>
      </c>
      <c r="H3267" t="s">
        <v>4912</v>
      </c>
      <c r="I3267">
        <v>44504</v>
      </c>
      <c r="J3267">
        <v>29</v>
      </c>
      <c r="K3267">
        <v>29.622050000000002</v>
      </c>
      <c r="L3267">
        <v>29</v>
      </c>
      <c r="M3267">
        <v>29</v>
      </c>
      <c r="P3267">
        <v>0</v>
      </c>
      <c r="Q3267" t="str">
        <f t="shared" si="51"/>
        <v>ACTIVE</v>
      </c>
    </row>
    <row r="3268" spans="1:17" x14ac:dyDescent="0.25">
      <c r="A3268" t="s">
        <v>4900</v>
      </c>
      <c r="B3268">
        <v>664</v>
      </c>
      <c r="C3268" t="s">
        <v>5688</v>
      </c>
      <c r="D3268" t="s">
        <v>5092</v>
      </c>
      <c r="E3268">
        <v>7379</v>
      </c>
      <c r="F3268" t="s">
        <v>4908</v>
      </c>
      <c r="G3268" t="s">
        <v>4913</v>
      </c>
      <c r="H3268" t="s">
        <v>4912</v>
      </c>
      <c r="I3268">
        <v>44504</v>
      </c>
      <c r="J3268">
        <v>43.95</v>
      </c>
      <c r="K3268">
        <v>44.892727999999998</v>
      </c>
      <c r="L3268">
        <v>43.95</v>
      </c>
      <c r="M3268">
        <v>43.95</v>
      </c>
      <c r="P3268">
        <v>0</v>
      </c>
      <c r="Q3268" t="str">
        <f t="shared" si="51"/>
        <v>ACTIVE</v>
      </c>
    </row>
    <row r="3269" spans="1:17" x14ac:dyDescent="0.25">
      <c r="A3269" t="s">
        <v>4900</v>
      </c>
      <c r="B3269">
        <v>664</v>
      </c>
      <c r="C3269" t="s">
        <v>5688</v>
      </c>
      <c r="D3269" t="s">
        <v>5092</v>
      </c>
      <c r="E3269">
        <v>7380</v>
      </c>
      <c r="F3269" t="s">
        <v>4908</v>
      </c>
      <c r="G3269" t="s">
        <v>4913</v>
      </c>
      <c r="H3269" t="s">
        <v>4912</v>
      </c>
      <c r="I3269">
        <v>44504</v>
      </c>
      <c r="J3269">
        <v>22.98</v>
      </c>
      <c r="K3269">
        <v>23.472920999999999</v>
      </c>
      <c r="L3269">
        <v>22.98</v>
      </c>
      <c r="M3269">
        <v>22.98</v>
      </c>
      <c r="P3269">
        <v>0</v>
      </c>
      <c r="Q3269" t="str">
        <f t="shared" si="51"/>
        <v>ACTIVE</v>
      </c>
    </row>
    <row r="3270" spans="1:17" x14ac:dyDescent="0.25">
      <c r="A3270" t="s">
        <v>4900</v>
      </c>
      <c r="B3270">
        <v>694</v>
      </c>
      <c r="C3270" t="s">
        <v>5664</v>
      </c>
      <c r="D3270" t="s">
        <v>5092</v>
      </c>
      <c r="E3270">
        <v>7396</v>
      </c>
      <c r="F3270" t="s">
        <v>4908</v>
      </c>
      <c r="G3270" t="s">
        <v>4913</v>
      </c>
      <c r="H3270" t="s">
        <v>4912</v>
      </c>
      <c r="I3270">
        <v>44504</v>
      </c>
      <c r="J3270">
        <v>357.66</v>
      </c>
      <c r="K3270">
        <v>365.33180700000003</v>
      </c>
      <c r="L3270">
        <v>357.66</v>
      </c>
      <c r="M3270">
        <v>59.609997499999999</v>
      </c>
      <c r="N3270">
        <v>44747</v>
      </c>
      <c r="O3270">
        <v>44747</v>
      </c>
      <c r="P3270">
        <v>423</v>
      </c>
      <c r="Q3270" t="str">
        <f t="shared" si="51"/>
        <v>180+</v>
      </c>
    </row>
    <row r="3271" spans="1:17" x14ac:dyDescent="0.25">
      <c r="A3271" t="s">
        <v>4900</v>
      </c>
      <c r="B3271">
        <v>688</v>
      </c>
      <c r="C3271" t="s">
        <v>5686</v>
      </c>
      <c r="D3271" t="s">
        <v>5092</v>
      </c>
      <c r="E3271">
        <v>7400</v>
      </c>
      <c r="F3271" t="s">
        <v>4908</v>
      </c>
      <c r="G3271" t="s">
        <v>4913</v>
      </c>
      <c r="H3271" t="s">
        <v>4912</v>
      </c>
      <c r="I3271">
        <v>44504</v>
      </c>
      <c r="J3271">
        <v>500</v>
      </c>
      <c r="K3271">
        <v>510.72500000000002</v>
      </c>
      <c r="L3271">
        <v>500</v>
      </c>
      <c r="M3271">
        <v>500</v>
      </c>
      <c r="N3271">
        <v>44565</v>
      </c>
      <c r="O3271">
        <v>44565</v>
      </c>
      <c r="P3271">
        <v>605</v>
      </c>
      <c r="Q3271" t="str">
        <f t="shared" si="51"/>
        <v>180+</v>
      </c>
    </row>
    <row r="3272" spans="1:17" x14ac:dyDescent="0.25">
      <c r="A3272" t="s">
        <v>4900</v>
      </c>
      <c r="B3272">
        <v>688</v>
      </c>
      <c r="C3272" t="s">
        <v>5686</v>
      </c>
      <c r="D3272" t="s">
        <v>5092</v>
      </c>
      <c r="E3272">
        <v>7402</v>
      </c>
      <c r="F3272" t="s">
        <v>4908</v>
      </c>
      <c r="G3272" t="s">
        <v>4913</v>
      </c>
      <c r="H3272" t="s">
        <v>4912</v>
      </c>
      <c r="I3272">
        <v>44504</v>
      </c>
      <c r="J3272">
        <v>23.9</v>
      </c>
      <c r="K3272">
        <v>24.412655000000001</v>
      </c>
      <c r="L3272">
        <v>23.9</v>
      </c>
      <c r="M3272">
        <v>23.9</v>
      </c>
      <c r="N3272">
        <v>44565</v>
      </c>
      <c r="O3272">
        <v>44565</v>
      </c>
      <c r="P3272">
        <v>605</v>
      </c>
      <c r="Q3272" t="str">
        <f t="shared" si="51"/>
        <v>180+</v>
      </c>
    </row>
    <row r="3273" spans="1:17" x14ac:dyDescent="0.25">
      <c r="A3273" t="s">
        <v>4900</v>
      </c>
      <c r="B3273">
        <v>664</v>
      </c>
      <c r="C3273" t="s">
        <v>5688</v>
      </c>
      <c r="D3273" t="s">
        <v>5092</v>
      </c>
      <c r="E3273">
        <v>7408</v>
      </c>
      <c r="F3273" t="s">
        <v>4908</v>
      </c>
      <c r="G3273" t="s">
        <v>4944</v>
      </c>
      <c r="H3273" t="s">
        <v>4912</v>
      </c>
      <c r="I3273">
        <v>44505</v>
      </c>
      <c r="J3273">
        <v>650</v>
      </c>
      <c r="K3273">
        <v>663.9425</v>
      </c>
      <c r="L3273">
        <v>650</v>
      </c>
      <c r="M3273">
        <v>650</v>
      </c>
      <c r="P3273">
        <v>0</v>
      </c>
      <c r="Q3273" t="str">
        <f t="shared" si="51"/>
        <v>ACTIVE</v>
      </c>
    </row>
    <row r="3274" spans="1:17" x14ac:dyDescent="0.25">
      <c r="A3274" t="s">
        <v>4900</v>
      </c>
      <c r="B3274">
        <v>664</v>
      </c>
      <c r="C3274" t="s">
        <v>5688</v>
      </c>
      <c r="D3274" t="s">
        <v>5092</v>
      </c>
      <c r="E3274">
        <v>7413</v>
      </c>
      <c r="F3274" t="s">
        <v>4908</v>
      </c>
      <c r="G3274" t="s">
        <v>4913</v>
      </c>
      <c r="H3274" t="s">
        <v>4912</v>
      </c>
      <c r="I3274">
        <v>44504</v>
      </c>
      <c r="J3274">
        <v>90</v>
      </c>
      <c r="K3274">
        <v>91.930499999999995</v>
      </c>
      <c r="L3274">
        <v>90</v>
      </c>
      <c r="M3274">
        <v>90</v>
      </c>
      <c r="P3274">
        <v>0</v>
      </c>
      <c r="Q3274" t="str">
        <f t="shared" si="51"/>
        <v>ACTIVE</v>
      </c>
    </row>
    <row r="3275" spans="1:17" x14ac:dyDescent="0.25">
      <c r="A3275" t="s">
        <v>4900</v>
      </c>
      <c r="B3275">
        <v>664</v>
      </c>
      <c r="C3275" t="s">
        <v>5688</v>
      </c>
      <c r="D3275" t="s">
        <v>5092</v>
      </c>
      <c r="E3275">
        <v>7414</v>
      </c>
      <c r="F3275" t="s">
        <v>4908</v>
      </c>
      <c r="G3275" t="s">
        <v>4913</v>
      </c>
      <c r="H3275" t="s">
        <v>4912</v>
      </c>
      <c r="I3275">
        <v>44505</v>
      </c>
      <c r="J3275">
        <v>208.99</v>
      </c>
      <c r="K3275">
        <v>213.472836</v>
      </c>
      <c r="L3275">
        <v>208.99</v>
      </c>
      <c r="M3275">
        <v>208.99</v>
      </c>
      <c r="P3275">
        <v>0</v>
      </c>
      <c r="Q3275" t="str">
        <f t="shared" si="51"/>
        <v>ACTIVE</v>
      </c>
    </row>
    <row r="3276" spans="1:17" x14ac:dyDescent="0.25">
      <c r="A3276" t="s">
        <v>4900</v>
      </c>
      <c r="B3276">
        <v>664</v>
      </c>
      <c r="C3276" t="s">
        <v>5688</v>
      </c>
      <c r="D3276" t="s">
        <v>5092</v>
      </c>
      <c r="E3276">
        <v>7423</v>
      </c>
      <c r="F3276" t="s">
        <v>4908</v>
      </c>
      <c r="G3276" t="s">
        <v>4913</v>
      </c>
      <c r="H3276" t="s">
        <v>4912</v>
      </c>
      <c r="I3276">
        <v>44505</v>
      </c>
      <c r="J3276">
        <v>103.5</v>
      </c>
      <c r="K3276">
        <v>105.72007499999999</v>
      </c>
      <c r="L3276">
        <v>103.5</v>
      </c>
      <c r="M3276">
        <v>103.5</v>
      </c>
      <c r="P3276">
        <v>0</v>
      </c>
      <c r="Q3276" t="str">
        <f t="shared" si="51"/>
        <v>ACTIVE</v>
      </c>
    </row>
    <row r="3277" spans="1:17" x14ac:dyDescent="0.25">
      <c r="A3277" t="s">
        <v>4900</v>
      </c>
      <c r="B3277">
        <v>345</v>
      </c>
      <c r="C3277" t="s">
        <v>5674</v>
      </c>
      <c r="D3277" t="s">
        <v>5092</v>
      </c>
      <c r="E3277">
        <v>7427</v>
      </c>
      <c r="F3277" t="s">
        <v>4908</v>
      </c>
      <c r="G3277" t="s">
        <v>4913</v>
      </c>
      <c r="H3277" t="s">
        <v>4912</v>
      </c>
      <c r="I3277">
        <v>44505</v>
      </c>
      <c r="J3277">
        <v>257.94</v>
      </c>
      <c r="K3277">
        <v>263.47281299999997</v>
      </c>
      <c r="L3277">
        <v>257.94</v>
      </c>
      <c r="M3277">
        <v>257.94</v>
      </c>
      <c r="N3277">
        <v>44664</v>
      </c>
      <c r="O3277">
        <v>44664</v>
      </c>
      <c r="P3277">
        <v>506</v>
      </c>
      <c r="Q3277" t="str">
        <f t="shared" si="51"/>
        <v>180+</v>
      </c>
    </row>
    <row r="3278" spans="1:17" x14ac:dyDescent="0.25">
      <c r="A3278" t="s">
        <v>4900</v>
      </c>
      <c r="B3278">
        <v>455</v>
      </c>
      <c r="C3278" t="s">
        <v>4497</v>
      </c>
      <c r="D3278" t="s">
        <v>5092</v>
      </c>
      <c r="E3278">
        <v>7431</v>
      </c>
      <c r="F3278" t="s">
        <v>4908</v>
      </c>
      <c r="G3278" t="s">
        <v>4913</v>
      </c>
      <c r="H3278" t="s">
        <v>4912</v>
      </c>
      <c r="I3278">
        <v>44505</v>
      </c>
      <c r="J3278">
        <v>185</v>
      </c>
      <c r="K3278">
        <v>188.96825000000001</v>
      </c>
      <c r="L3278">
        <v>185</v>
      </c>
      <c r="M3278">
        <v>123.33333399999999</v>
      </c>
      <c r="N3278">
        <v>44669</v>
      </c>
      <c r="O3278">
        <v>44669</v>
      </c>
      <c r="P3278">
        <v>501</v>
      </c>
      <c r="Q3278" t="str">
        <f t="shared" si="51"/>
        <v>180+</v>
      </c>
    </row>
    <row r="3279" spans="1:17" x14ac:dyDescent="0.25">
      <c r="A3279" t="s">
        <v>4900</v>
      </c>
      <c r="B3279">
        <v>688</v>
      </c>
      <c r="C3279" t="s">
        <v>5686</v>
      </c>
      <c r="D3279" t="s">
        <v>5092</v>
      </c>
      <c r="E3279">
        <v>7433</v>
      </c>
      <c r="F3279" t="s">
        <v>4908</v>
      </c>
      <c r="G3279" t="s">
        <v>4913</v>
      </c>
      <c r="H3279" t="s">
        <v>4912</v>
      </c>
      <c r="I3279">
        <v>44505</v>
      </c>
      <c r="J3279">
        <v>83.9</v>
      </c>
      <c r="K3279">
        <v>85.699655000000007</v>
      </c>
      <c r="L3279">
        <v>83.9</v>
      </c>
      <c r="M3279">
        <v>83.9</v>
      </c>
      <c r="N3279">
        <v>44565</v>
      </c>
      <c r="O3279">
        <v>44565</v>
      </c>
      <c r="P3279">
        <v>605</v>
      </c>
      <c r="Q3279" t="str">
        <f t="shared" si="51"/>
        <v>180+</v>
      </c>
    </row>
    <row r="3280" spans="1:17" x14ac:dyDescent="0.25">
      <c r="A3280" t="s">
        <v>4900</v>
      </c>
      <c r="B3280">
        <v>688</v>
      </c>
      <c r="C3280" t="s">
        <v>5686</v>
      </c>
      <c r="D3280" t="s">
        <v>5092</v>
      </c>
      <c r="E3280">
        <v>7435</v>
      </c>
      <c r="F3280" t="s">
        <v>4908</v>
      </c>
      <c r="G3280" t="s">
        <v>4913</v>
      </c>
      <c r="H3280" t="s">
        <v>4912</v>
      </c>
      <c r="I3280">
        <v>44505</v>
      </c>
      <c r="J3280">
        <v>37.450000000000003</v>
      </c>
      <c r="K3280">
        <v>38.253303000000002</v>
      </c>
      <c r="L3280">
        <v>37.450000000000003</v>
      </c>
      <c r="M3280">
        <v>37.450000000000003</v>
      </c>
      <c r="N3280">
        <v>44565</v>
      </c>
      <c r="O3280">
        <v>44565</v>
      </c>
      <c r="P3280">
        <v>605</v>
      </c>
      <c r="Q3280" t="str">
        <f t="shared" si="51"/>
        <v>180+</v>
      </c>
    </row>
    <row r="3281" spans="1:17" x14ac:dyDescent="0.25">
      <c r="A3281" t="s">
        <v>4900</v>
      </c>
      <c r="B3281">
        <v>688</v>
      </c>
      <c r="C3281" t="s">
        <v>5686</v>
      </c>
      <c r="D3281" t="s">
        <v>5092</v>
      </c>
      <c r="E3281">
        <v>7436</v>
      </c>
      <c r="F3281" t="s">
        <v>4908</v>
      </c>
      <c r="G3281" t="s">
        <v>4913</v>
      </c>
      <c r="H3281" t="s">
        <v>4912</v>
      </c>
      <c r="I3281">
        <v>44505</v>
      </c>
      <c r="J3281">
        <v>40.15</v>
      </c>
      <c r="K3281">
        <v>41.011218</v>
      </c>
      <c r="L3281">
        <v>40.15</v>
      </c>
      <c r="M3281">
        <v>40.15</v>
      </c>
      <c r="N3281">
        <v>44565</v>
      </c>
      <c r="O3281">
        <v>44565</v>
      </c>
      <c r="P3281">
        <v>605</v>
      </c>
      <c r="Q3281" t="str">
        <f t="shared" si="51"/>
        <v>180+</v>
      </c>
    </row>
    <row r="3282" spans="1:17" x14ac:dyDescent="0.25">
      <c r="A3282" t="s">
        <v>4900</v>
      </c>
      <c r="B3282">
        <v>688</v>
      </c>
      <c r="C3282" t="s">
        <v>5686</v>
      </c>
      <c r="D3282" t="s">
        <v>5092</v>
      </c>
      <c r="E3282">
        <v>7441</v>
      </c>
      <c r="F3282" t="s">
        <v>4908</v>
      </c>
      <c r="G3282" t="s">
        <v>4913</v>
      </c>
      <c r="H3282" t="s">
        <v>4912</v>
      </c>
      <c r="I3282">
        <v>44505</v>
      </c>
      <c r="J3282">
        <v>20</v>
      </c>
      <c r="K3282">
        <v>20.428999999999998</v>
      </c>
      <c r="L3282">
        <v>20</v>
      </c>
      <c r="M3282">
        <v>20</v>
      </c>
      <c r="N3282">
        <v>44565</v>
      </c>
      <c r="O3282">
        <v>44565</v>
      </c>
      <c r="P3282">
        <v>605</v>
      </c>
      <c r="Q3282" t="str">
        <f t="shared" si="51"/>
        <v>180+</v>
      </c>
    </row>
    <row r="3283" spans="1:17" x14ac:dyDescent="0.25">
      <c r="A3283" t="s">
        <v>4900</v>
      </c>
      <c r="B3283">
        <v>688</v>
      </c>
      <c r="C3283" t="s">
        <v>5686</v>
      </c>
      <c r="D3283" t="s">
        <v>5092</v>
      </c>
      <c r="E3283">
        <v>7470</v>
      </c>
      <c r="F3283" t="s">
        <v>4908</v>
      </c>
      <c r="G3283" t="s">
        <v>4913</v>
      </c>
      <c r="H3283" t="s">
        <v>4912</v>
      </c>
      <c r="I3283">
        <v>44505</v>
      </c>
      <c r="J3283">
        <v>262.5</v>
      </c>
      <c r="K3283">
        <v>268.13062500000001</v>
      </c>
      <c r="L3283">
        <v>262.5</v>
      </c>
      <c r="M3283">
        <v>262.5</v>
      </c>
      <c r="N3283">
        <v>44565</v>
      </c>
      <c r="O3283">
        <v>44565</v>
      </c>
      <c r="P3283">
        <v>605</v>
      </c>
      <c r="Q3283" t="str">
        <f t="shared" si="51"/>
        <v>180+</v>
      </c>
    </row>
    <row r="3284" spans="1:17" x14ac:dyDescent="0.25">
      <c r="A3284" t="s">
        <v>4900</v>
      </c>
      <c r="B3284">
        <v>455</v>
      </c>
      <c r="C3284" t="s">
        <v>4497</v>
      </c>
      <c r="D3284" t="s">
        <v>5092</v>
      </c>
      <c r="E3284">
        <v>7471</v>
      </c>
      <c r="F3284" t="s">
        <v>4908</v>
      </c>
      <c r="G3284" t="s">
        <v>4913</v>
      </c>
      <c r="H3284" t="s">
        <v>4912</v>
      </c>
      <c r="I3284">
        <v>44505</v>
      </c>
      <c r="J3284">
        <v>129.75</v>
      </c>
      <c r="K3284">
        <v>132.53313800000001</v>
      </c>
      <c r="L3284">
        <v>129.75</v>
      </c>
      <c r="M3284">
        <v>86.500000670000006</v>
      </c>
      <c r="N3284">
        <v>44669</v>
      </c>
      <c r="O3284">
        <v>44669</v>
      </c>
      <c r="P3284">
        <v>501</v>
      </c>
      <c r="Q3284" t="str">
        <f t="shared" si="51"/>
        <v>180+</v>
      </c>
    </row>
    <row r="3285" spans="1:17" x14ac:dyDescent="0.25">
      <c r="A3285" t="s">
        <v>4900</v>
      </c>
      <c r="B3285">
        <v>688</v>
      </c>
      <c r="C3285" t="s">
        <v>5686</v>
      </c>
      <c r="D3285" t="s">
        <v>5092</v>
      </c>
      <c r="E3285">
        <v>7474</v>
      </c>
      <c r="F3285" t="s">
        <v>4908</v>
      </c>
      <c r="G3285" t="s">
        <v>4913</v>
      </c>
      <c r="H3285" t="s">
        <v>4912</v>
      </c>
      <c r="I3285">
        <v>44505</v>
      </c>
      <c r="J3285">
        <v>14.5</v>
      </c>
      <c r="K3285">
        <v>14.811025000000001</v>
      </c>
      <c r="L3285">
        <v>14.5</v>
      </c>
      <c r="M3285">
        <v>14.5</v>
      </c>
      <c r="N3285">
        <v>44565</v>
      </c>
      <c r="O3285">
        <v>44565</v>
      </c>
      <c r="P3285">
        <v>605</v>
      </c>
      <c r="Q3285" t="str">
        <f t="shared" si="51"/>
        <v>180+</v>
      </c>
    </row>
    <row r="3286" spans="1:17" x14ac:dyDescent="0.25">
      <c r="A3286" t="s">
        <v>4900</v>
      </c>
      <c r="B3286">
        <v>664</v>
      </c>
      <c r="C3286" t="s">
        <v>5688</v>
      </c>
      <c r="D3286" t="s">
        <v>5092</v>
      </c>
      <c r="E3286">
        <v>7495</v>
      </c>
      <c r="F3286" t="s">
        <v>4908</v>
      </c>
      <c r="G3286" t="s">
        <v>4913</v>
      </c>
      <c r="H3286" t="s">
        <v>4912</v>
      </c>
      <c r="I3286">
        <v>44506</v>
      </c>
      <c r="J3286">
        <v>140.19999999999999</v>
      </c>
      <c r="K3286">
        <v>143.20729</v>
      </c>
      <c r="L3286">
        <v>140.19999999999999</v>
      </c>
      <c r="M3286">
        <v>140.19999999999999</v>
      </c>
      <c r="P3286">
        <v>0</v>
      </c>
      <c r="Q3286" t="str">
        <f t="shared" si="51"/>
        <v>ACTIVE</v>
      </c>
    </row>
    <row r="3287" spans="1:17" x14ac:dyDescent="0.25">
      <c r="A3287" t="s">
        <v>4900</v>
      </c>
      <c r="B3287">
        <v>688</v>
      </c>
      <c r="C3287" t="s">
        <v>5686</v>
      </c>
      <c r="D3287" t="s">
        <v>5092</v>
      </c>
      <c r="E3287">
        <v>7499</v>
      </c>
      <c r="F3287" t="s">
        <v>4908</v>
      </c>
      <c r="G3287" t="s">
        <v>4913</v>
      </c>
      <c r="H3287" t="s">
        <v>4912</v>
      </c>
      <c r="I3287">
        <v>44506</v>
      </c>
      <c r="J3287">
        <v>30.11</v>
      </c>
      <c r="K3287">
        <v>30.755859999999998</v>
      </c>
      <c r="L3287">
        <v>30.11</v>
      </c>
      <c r="M3287">
        <v>30.11</v>
      </c>
      <c r="N3287">
        <v>44565</v>
      </c>
      <c r="O3287">
        <v>44565</v>
      </c>
      <c r="P3287">
        <v>605</v>
      </c>
      <c r="Q3287" t="str">
        <f t="shared" si="51"/>
        <v>180+</v>
      </c>
    </row>
    <row r="3288" spans="1:17" x14ac:dyDescent="0.25">
      <c r="A3288" t="s">
        <v>4900</v>
      </c>
      <c r="B3288">
        <v>688</v>
      </c>
      <c r="C3288" t="s">
        <v>5686</v>
      </c>
      <c r="D3288" t="s">
        <v>5092</v>
      </c>
      <c r="E3288">
        <v>7502</v>
      </c>
      <c r="F3288" t="s">
        <v>4908</v>
      </c>
      <c r="G3288" t="s">
        <v>4913</v>
      </c>
      <c r="H3288" t="s">
        <v>4912</v>
      </c>
      <c r="I3288">
        <v>44506</v>
      </c>
      <c r="J3288">
        <v>41.96</v>
      </c>
      <c r="K3288">
        <v>42.860042</v>
      </c>
      <c r="L3288">
        <v>41.96</v>
      </c>
      <c r="M3288">
        <v>41.96</v>
      </c>
      <c r="N3288">
        <v>44565</v>
      </c>
      <c r="O3288">
        <v>44565</v>
      </c>
      <c r="P3288">
        <v>605</v>
      </c>
      <c r="Q3288" t="str">
        <f t="shared" si="51"/>
        <v>180+</v>
      </c>
    </row>
    <row r="3289" spans="1:17" x14ac:dyDescent="0.25">
      <c r="A3289" t="s">
        <v>4900</v>
      </c>
      <c r="B3289">
        <v>688</v>
      </c>
      <c r="C3289" t="s">
        <v>5686</v>
      </c>
      <c r="D3289" t="s">
        <v>5092</v>
      </c>
      <c r="E3289">
        <v>7503</v>
      </c>
      <c r="F3289" t="s">
        <v>4908</v>
      </c>
      <c r="G3289" t="s">
        <v>4913</v>
      </c>
      <c r="H3289" t="s">
        <v>4912</v>
      </c>
      <c r="I3289">
        <v>44506</v>
      </c>
      <c r="J3289">
        <v>58.64</v>
      </c>
      <c r="K3289">
        <v>59.897827999999997</v>
      </c>
      <c r="L3289">
        <v>58.64</v>
      </c>
      <c r="M3289">
        <v>58.64</v>
      </c>
      <c r="N3289">
        <v>44565</v>
      </c>
      <c r="O3289">
        <v>44565</v>
      </c>
      <c r="P3289">
        <v>605</v>
      </c>
      <c r="Q3289" t="str">
        <f t="shared" si="51"/>
        <v>180+</v>
      </c>
    </row>
    <row r="3290" spans="1:17" x14ac:dyDescent="0.25">
      <c r="A3290" t="s">
        <v>4900</v>
      </c>
      <c r="B3290">
        <v>688</v>
      </c>
      <c r="C3290" t="s">
        <v>5686</v>
      </c>
      <c r="D3290" t="s">
        <v>5092</v>
      </c>
      <c r="E3290">
        <v>7504</v>
      </c>
      <c r="F3290" t="s">
        <v>4908</v>
      </c>
      <c r="G3290" t="s">
        <v>4913</v>
      </c>
      <c r="H3290" t="s">
        <v>4912</v>
      </c>
      <c r="I3290">
        <v>44506</v>
      </c>
      <c r="J3290">
        <v>49.99</v>
      </c>
      <c r="K3290">
        <v>51.062286</v>
      </c>
      <c r="L3290">
        <v>49.99</v>
      </c>
      <c r="M3290">
        <v>49.99</v>
      </c>
      <c r="N3290">
        <v>44565</v>
      </c>
      <c r="O3290">
        <v>44565</v>
      </c>
      <c r="P3290">
        <v>605</v>
      </c>
      <c r="Q3290" t="str">
        <f t="shared" si="51"/>
        <v>180+</v>
      </c>
    </row>
    <row r="3291" spans="1:17" x14ac:dyDescent="0.25">
      <c r="A3291" t="s">
        <v>4900</v>
      </c>
      <c r="B3291">
        <v>563</v>
      </c>
      <c r="C3291" t="s">
        <v>4898</v>
      </c>
      <c r="D3291" t="s">
        <v>4908</v>
      </c>
      <c r="E3291">
        <v>7507</v>
      </c>
      <c r="F3291" t="s">
        <v>5087</v>
      </c>
      <c r="G3291" t="s">
        <v>4913</v>
      </c>
      <c r="H3291" t="s">
        <v>4912</v>
      </c>
      <c r="I3291">
        <v>44506</v>
      </c>
      <c r="J3291">
        <v>14.99</v>
      </c>
      <c r="K3291">
        <v>15.311536</v>
      </c>
      <c r="L3291">
        <v>14.99</v>
      </c>
      <c r="M3291">
        <v>14.99</v>
      </c>
      <c r="N3291">
        <v>44544</v>
      </c>
      <c r="O3291">
        <v>44544</v>
      </c>
      <c r="P3291">
        <v>626</v>
      </c>
      <c r="Q3291" t="str">
        <f t="shared" si="51"/>
        <v>180+</v>
      </c>
    </row>
    <row r="3292" spans="1:17" x14ac:dyDescent="0.25">
      <c r="A3292" t="s">
        <v>4900</v>
      </c>
      <c r="B3292">
        <v>405</v>
      </c>
      <c r="C3292" t="s">
        <v>5669</v>
      </c>
      <c r="D3292" t="s">
        <v>5092</v>
      </c>
      <c r="E3292">
        <v>7543</v>
      </c>
      <c r="F3292" t="s">
        <v>4908</v>
      </c>
      <c r="G3292" t="s">
        <v>4913</v>
      </c>
      <c r="H3292" t="s">
        <v>4912</v>
      </c>
      <c r="I3292">
        <v>44507</v>
      </c>
      <c r="J3292">
        <v>44.69</v>
      </c>
      <c r="K3292">
        <v>45.648600999999999</v>
      </c>
      <c r="L3292">
        <v>44.69</v>
      </c>
      <c r="M3292">
        <v>14.89666733</v>
      </c>
      <c r="N3292">
        <v>44686</v>
      </c>
      <c r="O3292">
        <v>44686</v>
      </c>
      <c r="P3292">
        <v>484</v>
      </c>
      <c r="Q3292" t="str">
        <f t="shared" si="51"/>
        <v>180+</v>
      </c>
    </row>
    <row r="3293" spans="1:17" x14ac:dyDescent="0.25">
      <c r="A3293" t="s">
        <v>4900</v>
      </c>
      <c r="B3293">
        <v>664</v>
      </c>
      <c r="C3293" t="s">
        <v>5688</v>
      </c>
      <c r="D3293" t="s">
        <v>5092</v>
      </c>
      <c r="E3293">
        <v>7545</v>
      </c>
      <c r="F3293" t="s">
        <v>4908</v>
      </c>
      <c r="G3293" t="s">
        <v>4913</v>
      </c>
      <c r="H3293" t="s">
        <v>4912</v>
      </c>
      <c r="I3293">
        <v>44507</v>
      </c>
      <c r="J3293">
        <v>88.03</v>
      </c>
      <c r="K3293">
        <v>89.918244000000001</v>
      </c>
      <c r="L3293">
        <v>88.03</v>
      </c>
      <c r="M3293">
        <v>88.03</v>
      </c>
      <c r="P3293">
        <v>0</v>
      </c>
      <c r="Q3293" t="str">
        <f t="shared" si="51"/>
        <v>ACTIVE</v>
      </c>
    </row>
    <row r="3294" spans="1:17" x14ac:dyDescent="0.25">
      <c r="A3294" t="s">
        <v>4900</v>
      </c>
      <c r="B3294">
        <v>664</v>
      </c>
      <c r="C3294" t="s">
        <v>5688</v>
      </c>
      <c r="D3294" t="s">
        <v>5092</v>
      </c>
      <c r="E3294">
        <v>7552</v>
      </c>
      <c r="F3294" t="s">
        <v>4908</v>
      </c>
      <c r="G3294" t="s">
        <v>4913</v>
      </c>
      <c r="H3294" t="s">
        <v>4912</v>
      </c>
      <c r="I3294">
        <v>44507</v>
      </c>
      <c r="J3294">
        <v>107.05</v>
      </c>
      <c r="K3294">
        <v>109.34622299999999</v>
      </c>
      <c r="L3294">
        <v>107.05</v>
      </c>
      <c r="M3294">
        <v>107.05</v>
      </c>
      <c r="P3294">
        <v>0</v>
      </c>
      <c r="Q3294" t="str">
        <f t="shared" si="51"/>
        <v>ACTIVE</v>
      </c>
    </row>
    <row r="3295" spans="1:17" x14ac:dyDescent="0.25">
      <c r="A3295" t="s">
        <v>4900</v>
      </c>
      <c r="B3295">
        <v>664</v>
      </c>
      <c r="C3295" t="s">
        <v>5688</v>
      </c>
      <c r="D3295" t="s">
        <v>5092</v>
      </c>
      <c r="E3295">
        <v>7553</v>
      </c>
      <c r="F3295" t="s">
        <v>4908</v>
      </c>
      <c r="G3295" t="s">
        <v>4913</v>
      </c>
      <c r="H3295" t="s">
        <v>4912</v>
      </c>
      <c r="I3295">
        <v>44507</v>
      </c>
      <c r="J3295">
        <v>29.1</v>
      </c>
      <c r="K3295">
        <v>29.724195000000002</v>
      </c>
      <c r="L3295">
        <v>29.1</v>
      </c>
      <c r="M3295">
        <v>29.1</v>
      </c>
      <c r="P3295">
        <v>0</v>
      </c>
      <c r="Q3295" t="str">
        <f t="shared" si="51"/>
        <v>ACTIVE</v>
      </c>
    </row>
    <row r="3296" spans="1:17" x14ac:dyDescent="0.25">
      <c r="A3296" t="s">
        <v>4900</v>
      </c>
      <c r="B3296">
        <v>688</v>
      </c>
      <c r="C3296" t="s">
        <v>5686</v>
      </c>
      <c r="D3296" t="s">
        <v>5092</v>
      </c>
      <c r="E3296">
        <v>7561</v>
      </c>
      <c r="F3296" t="s">
        <v>4908</v>
      </c>
      <c r="G3296" t="s">
        <v>4913</v>
      </c>
      <c r="H3296" t="s">
        <v>4912</v>
      </c>
      <c r="I3296">
        <v>44507</v>
      </c>
      <c r="J3296">
        <v>13</v>
      </c>
      <c r="K3296">
        <v>13.27885</v>
      </c>
      <c r="L3296">
        <v>13</v>
      </c>
      <c r="M3296">
        <v>13</v>
      </c>
      <c r="N3296">
        <v>44565</v>
      </c>
      <c r="O3296">
        <v>44565</v>
      </c>
      <c r="P3296">
        <v>605</v>
      </c>
      <c r="Q3296" t="str">
        <f t="shared" si="51"/>
        <v>180+</v>
      </c>
    </row>
    <row r="3297" spans="1:17" x14ac:dyDescent="0.25">
      <c r="A3297" t="s">
        <v>4900</v>
      </c>
      <c r="B3297">
        <v>688</v>
      </c>
      <c r="C3297" t="s">
        <v>5686</v>
      </c>
      <c r="D3297" t="s">
        <v>5092</v>
      </c>
      <c r="E3297">
        <v>7563</v>
      </c>
      <c r="F3297" t="s">
        <v>4908</v>
      </c>
      <c r="G3297" t="s">
        <v>4913</v>
      </c>
      <c r="H3297" t="s">
        <v>4912</v>
      </c>
      <c r="I3297">
        <v>44507</v>
      </c>
      <c r="J3297">
        <v>112</v>
      </c>
      <c r="K3297">
        <v>114.4024</v>
      </c>
      <c r="L3297">
        <v>112</v>
      </c>
      <c r="M3297">
        <v>112</v>
      </c>
      <c r="N3297">
        <v>44565</v>
      </c>
      <c r="O3297">
        <v>44565</v>
      </c>
      <c r="P3297">
        <v>605</v>
      </c>
      <c r="Q3297" t="str">
        <f t="shared" si="51"/>
        <v>180+</v>
      </c>
    </row>
    <row r="3298" spans="1:17" x14ac:dyDescent="0.25">
      <c r="A3298" t="s">
        <v>4900</v>
      </c>
      <c r="B3298">
        <v>688</v>
      </c>
      <c r="C3298" t="s">
        <v>5686</v>
      </c>
      <c r="D3298" t="s">
        <v>5092</v>
      </c>
      <c r="E3298">
        <v>7604</v>
      </c>
      <c r="F3298" t="s">
        <v>4908</v>
      </c>
      <c r="G3298" t="s">
        <v>4913</v>
      </c>
      <c r="H3298" t="s">
        <v>4912</v>
      </c>
      <c r="I3298">
        <v>44507</v>
      </c>
      <c r="J3298">
        <v>45.74</v>
      </c>
      <c r="K3298">
        <v>46.721122999999999</v>
      </c>
      <c r="L3298">
        <v>45.74</v>
      </c>
      <c r="M3298">
        <v>45.74</v>
      </c>
      <c r="N3298">
        <v>44565</v>
      </c>
      <c r="O3298">
        <v>44565</v>
      </c>
      <c r="P3298">
        <v>605</v>
      </c>
      <c r="Q3298" t="str">
        <f t="shared" si="51"/>
        <v>180+</v>
      </c>
    </row>
    <row r="3299" spans="1:17" x14ac:dyDescent="0.25">
      <c r="A3299" t="s">
        <v>4899</v>
      </c>
      <c r="B3299">
        <v>645</v>
      </c>
      <c r="C3299" t="s">
        <v>5441</v>
      </c>
      <c r="D3299" t="s">
        <v>4908</v>
      </c>
      <c r="E3299">
        <v>7613</v>
      </c>
      <c r="F3299" t="s">
        <v>5087</v>
      </c>
      <c r="G3299" t="s">
        <v>4913</v>
      </c>
      <c r="H3299" t="s">
        <v>5038</v>
      </c>
      <c r="I3299">
        <v>44507</v>
      </c>
      <c r="J3299">
        <v>1956.85</v>
      </c>
      <c r="K3299">
        <v>2010.6633750000001</v>
      </c>
      <c r="L3299">
        <v>1956.85</v>
      </c>
      <c r="M3299">
        <v>1956.85</v>
      </c>
      <c r="N3299">
        <v>44544</v>
      </c>
      <c r="O3299">
        <v>44544</v>
      </c>
      <c r="P3299">
        <v>626</v>
      </c>
      <c r="Q3299" t="str">
        <f t="shared" si="51"/>
        <v>180+</v>
      </c>
    </row>
    <row r="3300" spans="1:17" x14ac:dyDescent="0.25">
      <c r="A3300" t="s">
        <v>4900</v>
      </c>
      <c r="B3300">
        <v>688</v>
      </c>
      <c r="C3300" t="s">
        <v>5686</v>
      </c>
      <c r="D3300" t="s">
        <v>5092</v>
      </c>
      <c r="E3300">
        <v>7630</v>
      </c>
      <c r="F3300" t="s">
        <v>4908</v>
      </c>
      <c r="G3300" t="s">
        <v>4913</v>
      </c>
      <c r="H3300" t="s">
        <v>4912</v>
      </c>
      <c r="I3300">
        <v>44508</v>
      </c>
      <c r="J3300">
        <v>72.569999999999993</v>
      </c>
      <c r="K3300">
        <v>74.126626999999999</v>
      </c>
      <c r="L3300">
        <v>72.569999999999993</v>
      </c>
      <c r="M3300">
        <v>72.569999999999993</v>
      </c>
      <c r="N3300">
        <v>44565</v>
      </c>
      <c r="O3300">
        <v>44565</v>
      </c>
      <c r="P3300">
        <v>605</v>
      </c>
      <c r="Q3300" t="str">
        <f t="shared" si="51"/>
        <v>180+</v>
      </c>
    </row>
    <row r="3301" spans="1:17" x14ac:dyDescent="0.25">
      <c r="A3301" t="s">
        <v>4900</v>
      </c>
      <c r="B3301">
        <v>367</v>
      </c>
      <c r="C3301" t="s">
        <v>4886</v>
      </c>
      <c r="D3301" t="s">
        <v>4908</v>
      </c>
      <c r="E3301">
        <v>7652</v>
      </c>
      <c r="F3301" t="s">
        <v>5087</v>
      </c>
      <c r="G3301" t="s">
        <v>4913</v>
      </c>
      <c r="H3301" t="s">
        <v>4912</v>
      </c>
      <c r="I3301">
        <v>44508</v>
      </c>
      <c r="J3301">
        <v>954.65</v>
      </c>
      <c r="K3301">
        <v>975.12724300000002</v>
      </c>
      <c r="L3301">
        <v>954.65</v>
      </c>
      <c r="M3301">
        <v>954.65</v>
      </c>
      <c r="N3301">
        <v>44819</v>
      </c>
      <c r="O3301">
        <v>44819</v>
      </c>
      <c r="P3301">
        <v>351</v>
      </c>
      <c r="Q3301" t="str">
        <f t="shared" si="51"/>
        <v>180+</v>
      </c>
    </row>
    <row r="3302" spans="1:17" x14ac:dyDescent="0.25">
      <c r="A3302" t="s">
        <v>4900</v>
      </c>
      <c r="B3302">
        <v>688</v>
      </c>
      <c r="C3302" t="s">
        <v>5686</v>
      </c>
      <c r="D3302" t="s">
        <v>5092</v>
      </c>
      <c r="E3302">
        <v>7659</v>
      </c>
      <c r="F3302" t="s">
        <v>4908</v>
      </c>
      <c r="G3302" t="s">
        <v>4913</v>
      </c>
      <c r="H3302" t="s">
        <v>4912</v>
      </c>
      <c r="I3302">
        <v>44508</v>
      </c>
      <c r="J3302">
        <v>57</v>
      </c>
      <c r="K3302">
        <v>58.222650000000002</v>
      </c>
      <c r="L3302">
        <v>57</v>
      </c>
      <c r="M3302">
        <v>57</v>
      </c>
      <c r="N3302">
        <v>44565</v>
      </c>
      <c r="O3302">
        <v>44565</v>
      </c>
      <c r="P3302">
        <v>605</v>
      </c>
      <c r="Q3302" t="str">
        <f t="shared" si="51"/>
        <v>180+</v>
      </c>
    </row>
    <row r="3303" spans="1:17" x14ac:dyDescent="0.25">
      <c r="A3303" t="s">
        <v>4900</v>
      </c>
      <c r="B3303">
        <v>688</v>
      </c>
      <c r="C3303" t="s">
        <v>5686</v>
      </c>
      <c r="D3303" t="s">
        <v>5092</v>
      </c>
      <c r="E3303">
        <v>7690</v>
      </c>
      <c r="F3303" t="s">
        <v>4908</v>
      </c>
      <c r="G3303" t="s">
        <v>4913</v>
      </c>
      <c r="H3303" t="s">
        <v>4912</v>
      </c>
      <c r="I3303">
        <v>44509</v>
      </c>
      <c r="J3303">
        <v>22</v>
      </c>
      <c r="K3303">
        <v>22.471900000000002</v>
      </c>
      <c r="L3303">
        <v>22</v>
      </c>
      <c r="M3303">
        <v>22</v>
      </c>
      <c r="N3303">
        <v>44565</v>
      </c>
      <c r="O3303">
        <v>44565</v>
      </c>
      <c r="P3303">
        <v>605</v>
      </c>
      <c r="Q3303" t="str">
        <f t="shared" si="51"/>
        <v>180+</v>
      </c>
    </row>
    <row r="3304" spans="1:17" x14ac:dyDescent="0.25">
      <c r="A3304" t="s">
        <v>4900</v>
      </c>
      <c r="B3304">
        <v>530</v>
      </c>
      <c r="C3304" t="s">
        <v>5678</v>
      </c>
      <c r="D3304" t="s">
        <v>5092</v>
      </c>
      <c r="E3304">
        <v>7695</v>
      </c>
      <c r="F3304" t="s">
        <v>4908</v>
      </c>
      <c r="G3304" t="s">
        <v>4913</v>
      </c>
      <c r="H3304" t="s">
        <v>4912</v>
      </c>
      <c r="I3304">
        <v>44509</v>
      </c>
      <c r="J3304">
        <v>41.21</v>
      </c>
      <c r="K3304">
        <v>42.093955000000001</v>
      </c>
      <c r="L3304">
        <v>41.21</v>
      </c>
      <c r="M3304">
        <v>41.21</v>
      </c>
      <c r="P3304">
        <v>0</v>
      </c>
      <c r="Q3304" t="str">
        <f t="shared" si="51"/>
        <v>ACTIVE</v>
      </c>
    </row>
    <row r="3305" spans="1:17" x14ac:dyDescent="0.25">
      <c r="A3305" t="s">
        <v>4900</v>
      </c>
      <c r="B3305">
        <v>688</v>
      </c>
      <c r="C3305" t="s">
        <v>5686</v>
      </c>
      <c r="D3305" t="s">
        <v>5092</v>
      </c>
      <c r="E3305">
        <v>7701</v>
      </c>
      <c r="F3305" t="s">
        <v>4908</v>
      </c>
      <c r="G3305" t="s">
        <v>4913</v>
      </c>
      <c r="H3305" t="s">
        <v>4912</v>
      </c>
      <c r="I3305">
        <v>44509</v>
      </c>
      <c r="J3305">
        <v>12.5</v>
      </c>
      <c r="K3305">
        <v>12.768125</v>
      </c>
      <c r="L3305">
        <v>12.5</v>
      </c>
      <c r="M3305">
        <v>12.5</v>
      </c>
      <c r="N3305">
        <v>44565</v>
      </c>
      <c r="O3305">
        <v>44565</v>
      </c>
      <c r="P3305">
        <v>605</v>
      </c>
      <c r="Q3305" t="str">
        <f t="shared" si="51"/>
        <v>180+</v>
      </c>
    </row>
    <row r="3306" spans="1:17" x14ac:dyDescent="0.25">
      <c r="A3306" t="s">
        <v>4900</v>
      </c>
      <c r="B3306">
        <v>688</v>
      </c>
      <c r="C3306" t="s">
        <v>5686</v>
      </c>
      <c r="D3306" t="s">
        <v>5092</v>
      </c>
      <c r="E3306">
        <v>7703</v>
      </c>
      <c r="F3306" t="s">
        <v>4908</v>
      </c>
      <c r="G3306" t="s">
        <v>4913</v>
      </c>
      <c r="H3306" t="s">
        <v>4912</v>
      </c>
      <c r="I3306">
        <v>44509</v>
      </c>
      <c r="J3306">
        <v>83.9</v>
      </c>
      <c r="K3306">
        <v>85.699655000000007</v>
      </c>
      <c r="L3306">
        <v>83.9</v>
      </c>
      <c r="M3306">
        <v>83.9</v>
      </c>
      <c r="N3306">
        <v>44565</v>
      </c>
      <c r="O3306">
        <v>44565</v>
      </c>
      <c r="P3306">
        <v>605</v>
      </c>
      <c r="Q3306" t="str">
        <f t="shared" si="51"/>
        <v>180+</v>
      </c>
    </row>
    <row r="3307" spans="1:17" x14ac:dyDescent="0.25">
      <c r="A3307" t="s">
        <v>4900</v>
      </c>
      <c r="B3307">
        <v>688</v>
      </c>
      <c r="C3307" t="s">
        <v>5686</v>
      </c>
      <c r="D3307" t="s">
        <v>5092</v>
      </c>
      <c r="E3307">
        <v>7714</v>
      </c>
      <c r="F3307" t="s">
        <v>4908</v>
      </c>
      <c r="G3307" t="s">
        <v>4913</v>
      </c>
      <c r="H3307" t="s">
        <v>4912</v>
      </c>
      <c r="I3307">
        <v>44510</v>
      </c>
      <c r="J3307">
        <v>12.5</v>
      </c>
      <c r="K3307">
        <v>12.768125</v>
      </c>
      <c r="L3307">
        <v>12.5</v>
      </c>
      <c r="M3307">
        <v>12.5</v>
      </c>
      <c r="N3307">
        <v>44565</v>
      </c>
      <c r="O3307">
        <v>44565</v>
      </c>
      <c r="P3307">
        <v>605</v>
      </c>
      <c r="Q3307" t="str">
        <f t="shared" si="51"/>
        <v>180+</v>
      </c>
    </row>
    <row r="3308" spans="1:17" x14ac:dyDescent="0.25">
      <c r="A3308" t="s">
        <v>4900</v>
      </c>
      <c r="B3308">
        <v>688</v>
      </c>
      <c r="C3308" t="s">
        <v>5686</v>
      </c>
      <c r="D3308" t="s">
        <v>5092</v>
      </c>
      <c r="E3308">
        <v>7731</v>
      </c>
      <c r="F3308" t="s">
        <v>4908</v>
      </c>
      <c r="G3308" t="s">
        <v>4913</v>
      </c>
      <c r="H3308" t="s">
        <v>4912</v>
      </c>
      <c r="I3308">
        <v>44510</v>
      </c>
      <c r="J3308">
        <v>40</v>
      </c>
      <c r="K3308">
        <v>40.857999999999997</v>
      </c>
      <c r="L3308">
        <v>40</v>
      </c>
      <c r="M3308">
        <v>40</v>
      </c>
      <c r="N3308">
        <v>44565</v>
      </c>
      <c r="O3308">
        <v>44565</v>
      </c>
      <c r="P3308">
        <v>605</v>
      </c>
      <c r="Q3308" t="str">
        <f t="shared" si="51"/>
        <v>180+</v>
      </c>
    </row>
    <row r="3309" spans="1:17" x14ac:dyDescent="0.25">
      <c r="A3309" t="s">
        <v>4900</v>
      </c>
      <c r="B3309">
        <v>345</v>
      </c>
      <c r="C3309" t="s">
        <v>5674</v>
      </c>
      <c r="D3309" t="s">
        <v>5092</v>
      </c>
      <c r="E3309">
        <v>7732</v>
      </c>
      <c r="F3309" t="s">
        <v>4908</v>
      </c>
      <c r="G3309" t="s">
        <v>4913</v>
      </c>
      <c r="H3309" t="s">
        <v>4912</v>
      </c>
      <c r="I3309">
        <v>44510</v>
      </c>
      <c r="J3309">
        <v>114.1</v>
      </c>
      <c r="K3309">
        <v>116.547445</v>
      </c>
      <c r="L3309">
        <v>114.1</v>
      </c>
      <c r="M3309">
        <v>114.1</v>
      </c>
      <c r="N3309">
        <v>44664</v>
      </c>
      <c r="O3309">
        <v>44664</v>
      </c>
      <c r="P3309">
        <v>506</v>
      </c>
      <c r="Q3309" t="str">
        <f t="shared" si="51"/>
        <v>180+</v>
      </c>
    </row>
    <row r="3310" spans="1:17" x14ac:dyDescent="0.25">
      <c r="A3310" t="s">
        <v>4900</v>
      </c>
      <c r="B3310">
        <v>688</v>
      </c>
      <c r="C3310" t="s">
        <v>5686</v>
      </c>
      <c r="D3310" t="s">
        <v>5092</v>
      </c>
      <c r="E3310">
        <v>7735</v>
      </c>
      <c r="F3310" t="s">
        <v>4908</v>
      </c>
      <c r="G3310" t="s">
        <v>4913</v>
      </c>
      <c r="H3310" t="s">
        <v>4912</v>
      </c>
      <c r="I3310">
        <v>44510</v>
      </c>
      <c r="J3310">
        <v>567</v>
      </c>
      <c r="K3310">
        <v>579.16215</v>
      </c>
      <c r="L3310">
        <v>567</v>
      </c>
      <c r="M3310">
        <v>567</v>
      </c>
      <c r="N3310">
        <v>44565</v>
      </c>
      <c r="O3310">
        <v>44565</v>
      </c>
      <c r="P3310">
        <v>605</v>
      </c>
      <c r="Q3310" t="str">
        <f t="shared" si="51"/>
        <v>180+</v>
      </c>
    </row>
    <row r="3311" spans="1:17" x14ac:dyDescent="0.25">
      <c r="A3311" t="s">
        <v>4900</v>
      </c>
      <c r="B3311">
        <v>688</v>
      </c>
      <c r="C3311" t="s">
        <v>5686</v>
      </c>
      <c r="D3311" t="s">
        <v>5092</v>
      </c>
      <c r="E3311">
        <v>7737</v>
      </c>
      <c r="F3311" t="s">
        <v>4908</v>
      </c>
      <c r="G3311" t="s">
        <v>4913</v>
      </c>
      <c r="H3311" t="s">
        <v>4912</v>
      </c>
      <c r="I3311">
        <v>44510</v>
      </c>
      <c r="J3311">
        <v>20.100000000000001</v>
      </c>
      <c r="K3311">
        <v>20.531144999999999</v>
      </c>
      <c r="L3311">
        <v>20.100000000000001</v>
      </c>
      <c r="M3311">
        <v>20.100000000000001</v>
      </c>
      <c r="N3311">
        <v>44565</v>
      </c>
      <c r="O3311">
        <v>44565</v>
      </c>
      <c r="P3311">
        <v>605</v>
      </c>
      <c r="Q3311" t="str">
        <f t="shared" si="51"/>
        <v>180+</v>
      </c>
    </row>
    <row r="3312" spans="1:17" x14ac:dyDescent="0.25">
      <c r="A3312" t="s">
        <v>4900</v>
      </c>
      <c r="B3312">
        <v>688</v>
      </c>
      <c r="C3312" t="s">
        <v>5686</v>
      </c>
      <c r="D3312" t="s">
        <v>5092</v>
      </c>
      <c r="E3312">
        <v>7747</v>
      </c>
      <c r="F3312" t="s">
        <v>4908</v>
      </c>
      <c r="G3312" t="s">
        <v>4913</v>
      </c>
      <c r="H3312" t="s">
        <v>4912</v>
      </c>
      <c r="I3312">
        <v>44510</v>
      </c>
      <c r="J3312">
        <v>43</v>
      </c>
      <c r="K3312">
        <v>43.922350000000002</v>
      </c>
      <c r="L3312">
        <v>43</v>
      </c>
      <c r="M3312">
        <v>43</v>
      </c>
      <c r="N3312">
        <v>44565</v>
      </c>
      <c r="O3312">
        <v>44565</v>
      </c>
      <c r="P3312">
        <v>605</v>
      </c>
      <c r="Q3312" t="str">
        <f t="shared" si="51"/>
        <v>180+</v>
      </c>
    </row>
    <row r="3313" spans="1:17" x14ac:dyDescent="0.25">
      <c r="A3313" t="s">
        <v>4900</v>
      </c>
      <c r="B3313">
        <v>688</v>
      </c>
      <c r="C3313" t="s">
        <v>5686</v>
      </c>
      <c r="D3313" t="s">
        <v>5092</v>
      </c>
      <c r="E3313">
        <v>7752</v>
      </c>
      <c r="F3313" t="s">
        <v>4908</v>
      </c>
      <c r="G3313" t="s">
        <v>4913</v>
      </c>
      <c r="H3313" t="s">
        <v>4912</v>
      </c>
      <c r="I3313">
        <v>44510</v>
      </c>
      <c r="J3313">
        <v>28</v>
      </c>
      <c r="K3313">
        <v>28.6006</v>
      </c>
      <c r="L3313">
        <v>28</v>
      </c>
      <c r="M3313">
        <v>28</v>
      </c>
      <c r="N3313">
        <v>44565</v>
      </c>
      <c r="O3313">
        <v>44565</v>
      </c>
      <c r="P3313">
        <v>605</v>
      </c>
      <c r="Q3313" t="str">
        <f t="shared" si="51"/>
        <v>180+</v>
      </c>
    </row>
    <row r="3314" spans="1:17" x14ac:dyDescent="0.25">
      <c r="A3314" t="s">
        <v>4900</v>
      </c>
      <c r="B3314">
        <v>683</v>
      </c>
      <c r="C3314" t="s">
        <v>5684</v>
      </c>
      <c r="D3314" t="s">
        <v>4908</v>
      </c>
      <c r="E3314">
        <v>7772</v>
      </c>
      <c r="F3314" t="s">
        <v>5087</v>
      </c>
      <c r="G3314" t="s">
        <v>4913</v>
      </c>
      <c r="H3314" t="s">
        <v>4912</v>
      </c>
      <c r="I3314">
        <v>44510</v>
      </c>
      <c r="J3314">
        <v>113.81</v>
      </c>
      <c r="K3314">
        <v>116.25122500000001</v>
      </c>
      <c r="L3314">
        <v>113.81</v>
      </c>
      <c r="M3314">
        <v>113.81</v>
      </c>
      <c r="N3314">
        <v>44544</v>
      </c>
      <c r="O3314">
        <v>44544</v>
      </c>
      <c r="P3314">
        <v>626</v>
      </c>
      <c r="Q3314" t="str">
        <f t="shared" si="51"/>
        <v>180+</v>
      </c>
    </row>
    <row r="3315" spans="1:17" x14ac:dyDescent="0.25">
      <c r="A3315" t="s">
        <v>4900</v>
      </c>
      <c r="B3315">
        <v>268</v>
      </c>
      <c r="C3315" t="s">
        <v>5641</v>
      </c>
      <c r="D3315" t="s">
        <v>5092</v>
      </c>
      <c r="E3315">
        <v>7789</v>
      </c>
      <c r="F3315" t="s">
        <v>5087</v>
      </c>
      <c r="G3315" t="s">
        <v>4913</v>
      </c>
      <c r="H3315" t="s">
        <v>4912</v>
      </c>
      <c r="I3315">
        <v>44511</v>
      </c>
      <c r="J3315">
        <v>967.07</v>
      </c>
      <c r="K3315">
        <v>987.81365200000005</v>
      </c>
      <c r="L3315">
        <v>967.07</v>
      </c>
      <c r="M3315">
        <v>322.35666529999997</v>
      </c>
      <c r="N3315">
        <v>44736</v>
      </c>
      <c r="O3315">
        <v>44736</v>
      </c>
      <c r="P3315">
        <v>434</v>
      </c>
      <c r="Q3315" t="str">
        <f t="shared" si="51"/>
        <v>180+</v>
      </c>
    </row>
    <row r="3316" spans="1:17" x14ac:dyDescent="0.25">
      <c r="A3316" t="s">
        <v>4900</v>
      </c>
      <c r="B3316">
        <v>268</v>
      </c>
      <c r="C3316" t="s">
        <v>5641</v>
      </c>
      <c r="D3316" t="s">
        <v>5092</v>
      </c>
      <c r="E3316">
        <v>7790</v>
      </c>
      <c r="F3316" t="s">
        <v>5087</v>
      </c>
      <c r="G3316" t="s">
        <v>4913</v>
      </c>
      <c r="H3316" t="s">
        <v>4912</v>
      </c>
      <c r="I3316">
        <v>44511</v>
      </c>
      <c r="J3316">
        <v>1869.62</v>
      </c>
      <c r="K3316">
        <v>1909.7233490000001</v>
      </c>
      <c r="L3316">
        <v>1869.62</v>
      </c>
      <c r="M3316">
        <v>623.20666600000004</v>
      </c>
      <c r="N3316">
        <v>44736</v>
      </c>
      <c r="O3316">
        <v>44736</v>
      </c>
      <c r="P3316">
        <v>434</v>
      </c>
      <c r="Q3316" t="str">
        <f t="shared" si="51"/>
        <v>180+</v>
      </c>
    </row>
    <row r="3317" spans="1:17" x14ac:dyDescent="0.25">
      <c r="A3317" t="s">
        <v>4900</v>
      </c>
      <c r="B3317">
        <v>367</v>
      </c>
      <c r="C3317" t="s">
        <v>4886</v>
      </c>
      <c r="D3317" t="s">
        <v>4908</v>
      </c>
      <c r="E3317">
        <v>7810</v>
      </c>
      <c r="F3317" t="s">
        <v>5087</v>
      </c>
      <c r="G3317" t="s">
        <v>4913</v>
      </c>
      <c r="H3317" t="s">
        <v>4912</v>
      </c>
      <c r="I3317">
        <v>44511</v>
      </c>
      <c r="J3317">
        <v>1012.9</v>
      </c>
      <c r="K3317">
        <v>1034.6267049999999</v>
      </c>
      <c r="L3317">
        <v>1012.9</v>
      </c>
      <c r="M3317">
        <v>1012.9</v>
      </c>
      <c r="N3317">
        <v>44819</v>
      </c>
      <c r="O3317">
        <v>44819</v>
      </c>
      <c r="P3317">
        <v>351</v>
      </c>
      <c r="Q3317" t="str">
        <f t="shared" si="51"/>
        <v>180+</v>
      </c>
    </row>
    <row r="3318" spans="1:17" x14ac:dyDescent="0.25">
      <c r="A3318" t="s">
        <v>4900</v>
      </c>
      <c r="B3318">
        <v>688</v>
      </c>
      <c r="C3318" t="s">
        <v>5686</v>
      </c>
      <c r="D3318" t="s">
        <v>5092</v>
      </c>
      <c r="E3318">
        <v>7823</v>
      </c>
      <c r="F3318" t="s">
        <v>4908</v>
      </c>
      <c r="G3318" t="s">
        <v>4913</v>
      </c>
      <c r="H3318" t="s">
        <v>4912</v>
      </c>
      <c r="I3318">
        <v>44511</v>
      </c>
      <c r="J3318">
        <v>44.69</v>
      </c>
      <c r="K3318">
        <v>45.648600999999999</v>
      </c>
      <c r="L3318">
        <v>44.69</v>
      </c>
      <c r="M3318">
        <v>44.69</v>
      </c>
      <c r="N3318">
        <v>44565</v>
      </c>
      <c r="O3318">
        <v>44565</v>
      </c>
      <c r="P3318">
        <v>605</v>
      </c>
      <c r="Q3318" t="str">
        <f t="shared" si="51"/>
        <v>180+</v>
      </c>
    </row>
    <row r="3319" spans="1:17" x14ac:dyDescent="0.25">
      <c r="A3319" t="s">
        <v>4900</v>
      </c>
      <c r="B3319">
        <v>530</v>
      </c>
      <c r="C3319" t="s">
        <v>5678</v>
      </c>
      <c r="D3319" t="s">
        <v>5092</v>
      </c>
      <c r="E3319">
        <v>7830</v>
      </c>
      <c r="F3319" t="s">
        <v>4908</v>
      </c>
      <c r="G3319" t="s">
        <v>4913</v>
      </c>
      <c r="H3319" t="s">
        <v>4912</v>
      </c>
      <c r="I3319">
        <v>44511</v>
      </c>
      <c r="J3319">
        <v>95.37</v>
      </c>
      <c r="K3319">
        <v>97.415687000000005</v>
      </c>
      <c r="L3319">
        <v>95.37</v>
      </c>
      <c r="M3319">
        <v>47.684999500000004</v>
      </c>
      <c r="N3319">
        <v>44623</v>
      </c>
      <c r="P3319">
        <v>0</v>
      </c>
      <c r="Q3319" t="str">
        <f t="shared" si="51"/>
        <v>ACTIVE</v>
      </c>
    </row>
    <row r="3320" spans="1:17" x14ac:dyDescent="0.25">
      <c r="A3320" t="s">
        <v>4900</v>
      </c>
      <c r="B3320">
        <v>530</v>
      </c>
      <c r="C3320" t="s">
        <v>5678</v>
      </c>
      <c r="D3320" t="s">
        <v>5092</v>
      </c>
      <c r="E3320">
        <v>7831</v>
      </c>
      <c r="F3320" t="s">
        <v>4908</v>
      </c>
      <c r="G3320" t="s">
        <v>4913</v>
      </c>
      <c r="H3320" t="s">
        <v>4912</v>
      </c>
      <c r="I3320">
        <v>44511</v>
      </c>
      <c r="J3320">
        <v>67.47</v>
      </c>
      <c r="K3320">
        <v>68.917231999999998</v>
      </c>
      <c r="L3320">
        <v>67.47</v>
      </c>
      <c r="M3320">
        <v>33.735000999999997</v>
      </c>
      <c r="N3320">
        <v>44623</v>
      </c>
      <c r="P3320">
        <v>0</v>
      </c>
      <c r="Q3320" t="str">
        <f t="shared" si="51"/>
        <v>ACTIVE</v>
      </c>
    </row>
    <row r="3321" spans="1:17" x14ac:dyDescent="0.25">
      <c r="A3321" t="s">
        <v>4900</v>
      </c>
      <c r="B3321">
        <v>713</v>
      </c>
      <c r="C3321" t="s">
        <v>23</v>
      </c>
      <c r="D3321" t="s">
        <v>4908</v>
      </c>
      <c r="E3321">
        <v>7852</v>
      </c>
      <c r="F3321" t="s">
        <v>4914</v>
      </c>
      <c r="G3321" t="s">
        <v>4944</v>
      </c>
      <c r="H3321" t="s">
        <v>5204</v>
      </c>
      <c r="I3321">
        <v>44511</v>
      </c>
      <c r="J3321">
        <v>10</v>
      </c>
      <c r="K3321">
        <v>10.275</v>
      </c>
      <c r="L3321">
        <v>10</v>
      </c>
      <c r="M3321">
        <v>10</v>
      </c>
      <c r="P3321">
        <v>0</v>
      </c>
      <c r="Q3321" t="str">
        <f t="shared" si="51"/>
        <v>ACTIVE</v>
      </c>
    </row>
    <row r="3322" spans="1:17" x14ac:dyDescent="0.25">
      <c r="A3322" t="s">
        <v>4900</v>
      </c>
      <c r="B3322">
        <v>688</v>
      </c>
      <c r="C3322" t="s">
        <v>5686</v>
      </c>
      <c r="D3322" t="s">
        <v>5092</v>
      </c>
      <c r="E3322">
        <v>7853</v>
      </c>
      <c r="F3322" t="s">
        <v>4908</v>
      </c>
      <c r="G3322" t="s">
        <v>4913</v>
      </c>
      <c r="H3322" t="s">
        <v>4912</v>
      </c>
      <c r="I3322">
        <v>44511</v>
      </c>
      <c r="J3322">
        <v>20</v>
      </c>
      <c r="K3322">
        <v>20.428999999999998</v>
      </c>
      <c r="L3322">
        <v>20</v>
      </c>
      <c r="M3322">
        <v>20</v>
      </c>
      <c r="N3322">
        <v>44565</v>
      </c>
      <c r="O3322">
        <v>44565</v>
      </c>
      <c r="P3322">
        <v>605</v>
      </c>
      <c r="Q3322" t="str">
        <f t="shared" si="51"/>
        <v>180+</v>
      </c>
    </row>
    <row r="3323" spans="1:17" x14ac:dyDescent="0.25">
      <c r="A3323" t="s">
        <v>4900</v>
      </c>
      <c r="B3323">
        <v>268</v>
      </c>
      <c r="C3323" t="s">
        <v>5641</v>
      </c>
      <c r="D3323" t="s">
        <v>5092</v>
      </c>
      <c r="E3323">
        <v>7873</v>
      </c>
      <c r="F3323" t="s">
        <v>5087</v>
      </c>
      <c r="G3323" t="s">
        <v>4913</v>
      </c>
      <c r="H3323" t="s">
        <v>4912</v>
      </c>
      <c r="I3323">
        <v>44512</v>
      </c>
      <c r="J3323">
        <v>830.81</v>
      </c>
      <c r="K3323">
        <v>848.63087499999995</v>
      </c>
      <c r="L3323">
        <v>830.81</v>
      </c>
      <c r="M3323">
        <v>276.93666730000001</v>
      </c>
      <c r="N3323">
        <v>44736</v>
      </c>
      <c r="O3323">
        <v>44736</v>
      </c>
      <c r="P3323">
        <v>434</v>
      </c>
      <c r="Q3323" t="str">
        <f t="shared" si="51"/>
        <v>180+</v>
      </c>
    </row>
    <row r="3324" spans="1:17" x14ac:dyDescent="0.25">
      <c r="A3324" t="s">
        <v>4900</v>
      </c>
      <c r="B3324">
        <v>688</v>
      </c>
      <c r="C3324" t="s">
        <v>5686</v>
      </c>
      <c r="D3324" t="s">
        <v>5092</v>
      </c>
      <c r="E3324">
        <v>7900</v>
      </c>
      <c r="F3324" t="s">
        <v>4908</v>
      </c>
      <c r="G3324" t="s">
        <v>4913</v>
      </c>
      <c r="H3324" t="s">
        <v>4912</v>
      </c>
      <c r="I3324">
        <v>44512</v>
      </c>
      <c r="J3324">
        <v>66.94</v>
      </c>
      <c r="K3324">
        <v>68.375862999999995</v>
      </c>
      <c r="L3324">
        <v>66.94</v>
      </c>
      <c r="M3324">
        <v>66.94</v>
      </c>
      <c r="N3324">
        <v>44565</v>
      </c>
      <c r="O3324">
        <v>44565</v>
      </c>
      <c r="P3324">
        <v>605</v>
      </c>
      <c r="Q3324" t="str">
        <f t="shared" si="51"/>
        <v>180+</v>
      </c>
    </row>
    <row r="3325" spans="1:17" x14ac:dyDescent="0.25">
      <c r="A3325" t="s">
        <v>4900</v>
      </c>
      <c r="B3325">
        <v>664</v>
      </c>
      <c r="C3325" t="s">
        <v>5688</v>
      </c>
      <c r="D3325" t="s">
        <v>5092</v>
      </c>
      <c r="E3325">
        <v>7907</v>
      </c>
      <c r="F3325" t="s">
        <v>4908</v>
      </c>
      <c r="G3325" t="s">
        <v>4913</v>
      </c>
      <c r="H3325" t="s">
        <v>4912</v>
      </c>
      <c r="I3325">
        <v>44512</v>
      </c>
      <c r="J3325">
        <v>14.99</v>
      </c>
      <c r="K3325">
        <v>15.311536</v>
      </c>
      <c r="L3325">
        <v>14.99</v>
      </c>
      <c r="M3325">
        <v>14.99</v>
      </c>
      <c r="P3325">
        <v>0</v>
      </c>
      <c r="Q3325" t="str">
        <f t="shared" si="51"/>
        <v>ACTIVE</v>
      </c>
    </row>
    <row r="3326" spans="1:17" x14ac:dyDescent="0.25">
      <c r="A3326" t="s">
        <v>4900</v>
      </c>
      <c r="B3326">
        <v>664</v>
      </c>
      <c r="C3326" t="s">
        <v>5688</v>
      </c>
      <c r="D3326" t="s">
        <v>5092</v>
      </c>
      <c r="E3326">
        <v>7908</v>
      </c>
      <c r="F3326" t="s">
        <v>4908</v>
      </c>
      <c r="G3326" t="s">
        <v>4913</v>
      </c>
      <c r="H3326" t="s">
        <v>4912</v>
      </c>
      <c r="I3326">
        <v>44512</v>
      </c>
      <c r="J3326">
        <v>11.99</v>
      </c>
      <c r="K3326">
        <v>12.247185999999999</v>
      </c>
      <c r="L3326">
        <v>11.99</v>
      </c>
      <c r="M3326">
        <v>11.99</v>
      </c>
      <c r="P3326">
        <v>0</v>
      </c>
      <c r="Q3326" t="str">
        <f t="shared" si="51"/>
        <v>ACTIVE</v>
      </c>
    </row>
    <row r="3327" spans="1:17" x14ac:dyDescent="0.25">
      <c r="A3327" t="s">
        <v>4900</v>
      </c>
      <c r="B3327">
        <v>530</v>
      </c>
      <c r="C3327" t="s">
        <v>5678</v>
      </c>
      <c r="D3327" t="s">
        <v>5092</v>
      </c>
      <c r="E3327">
        <v>7910</v>
      </c>
      <c r="F3327" t="s">
        <v>4908</v>
      </c>
      <c r="G3327" t="s">
        <v>4913</v>
      </c>
      <c r="H3327" t="s">
        <v>4912</v>
      </c>
      <c r="I3327">
        <v>44512</v>
      </c>
      <c r="J3327">
        <v>221.52</v>
      </c>
      <c r="K3327">
        <v>226.271604</v>
      </c>
      <c r="L3327">
        <v>221.52</v>
      </c>
      <c r="M3327">
        <v>110.76</v>
      </c>
      <c r="N3327">
        <v>44623</v>
      </c>
      <c r="P3327">
        <v>0</v>
      </c>
      <c r="Q3327" t="str">
        <f t="shared" si="51"/>
        <v>ACTIVE</v>
      </c>
    </row>
    <row r="3328" spans="1:17" x14ac:dyDescent="0.25">
      <c r="A3328" t="s">
        <v>4900</v>
      </c>
      <c r="B3328">
        <v>683</v>
      </c>
      <c r="C3328" t="s">
        <v>5684</v>
      </c>
      <c r="D3328" t="s">
        <v>4908</v>
      </c>
      <c r="E3328">
        <v>7911</v>
      </c>
      <c r="F3328" t="s">
        <v>5087</v>
      </c>
      <c r="G3328" t="s">
        <v>4913</v>
      </c>
      <c r="H3328" t="s">
        <v>4912</v>
      </c>
      <c r="I3328">
        <v>44512</v>
      </c>
      <c r="J3328">
        <v>15.25</v>
      </c>
      <c r="K3328">
        <v>15.577113000000001</v>
      </c>
      <c r="L3328">
        <v>15.25</v>
      </c>
      <c r="M3328">
        <v>15.25</v>
      </c>
      <c r="N3328">
        <v>44544</v>
      </c>
      <c r="O3328">
        <v>44544</v>
      </c>
      <c r="P3328">
        <v>626</v>
      </c>
      <c r="Q3328" t="str">
        <f t="shared" si="51"/>
        <v>180+</v>
      </c>
    </row>
    <row r="3329" spans="1:17" x14ac:dyDescent="0.25">
      <c r="A3329" t="s">
        <v>4900</v>
      </c>
      <c r="B3329">
        <v>530</v>
      </c>
      <c r="C3329" t="s">
        <v>5678</v>
      </c>
      <c r="D3329" t="s">
        <v>5092</v>
      </c>
      <c r="E3329">
        <v>7914</v>
      </c>
      <c r="F3329" t="s">
        <v>4908</v>
      </c>
      <c r="G3329" t="s">
        <v>4913</v>
      </c>
      <c r="H3329" t="s">
        <v>4912</v>
      </c>
      <c r="I3329">
        <v>44512</v>
      </c>
      <c r="J3329">
        <v>61.97</v>
      </c>
      <c r="K3329">
        <v>63.299256999999997</v>
      </c>
      <c r="L3329">
        <v>61.97</v>
      </c>
      <c r="M3329">
        <v>30.985000500000002</v>
      </c>
      <c r="N3329">
        <v>44623</v>
      </c>
      <c r="P3329">
        <v>0</v>
      </c>
      <c r="Q3329" t="str">
        <f t="shared" si="51"/>
        <v>ACTIVE</v>
      </c>
    </row>
    <row r="3330" spans="1:17" x14ac:dyDescent="0.25">
      <c r="A3330" t="s">
        <v>4900</v>
      </c>
      <c r="B3330">
        <v>688</v>
      </c>
      <c r="C3330" t="s">
        <v>5686</v>
      </c>
      <c r="D3330" t="s">
        <v>5092</v>
      </c>
      <c r="E3330">
        <v>7938</v>
      </c>
      <c r="F3330" t="s">
        <v>4908</v>
      </c>
      <c r="G3330" t="s">
        <v>4913</v>
      </c>
      <c r="H3330" t="s">
        <v>4912</v>
      </c>
      <c r="I3330">
        <v>44513</v>
      </c>
      <c r="J3330">
        <v>54.99</v>
      </c>
      <c r="K3330">
        <v>56.169536000000001</v>
      </c>
      <c r="L3330">
        <v>54.99</v>
      </c>
      <c r="M3330">
        <v>54.99</v>
      </c>
      <c r="N3330">
        <v>44565</v>
      </c>
      <c r="O3330">
        <v>44565</v>
      </c>
      <c r="P3330">
        <v>605</v>
      </c>
      <c r="Q3330" t="str">
        <f t="shared" ref="Q3330:Q3393" si="52">IF(P3330=0,"ACTIVE",IF(P3330&lt;=30,"1-30",IF(AND(P3330&gt;30,P3330&lt;=60),"31-60",IF(AND(P3330&gt;60,P3330&lt;=90),"61-90",IF(AND(P3330&gt;90,P3330&lt;=120),"91-120",IF(AND(P3330&gt;120,P3330&lt;=150),"121-150",IF(AND(P3330&gt;150,P3330&lt;=180),"151-180","180+")))))))</f>
        <v>180+</v>
      </c>
    </row>
    <row r="3331" spans="1:17" x14ac:dyDescent="0.25">
      <c r="A3331" t="s">
        <v>4900</v>
      </c>
      <c r="B3331">
        <v>688</v>
      </c>
      <c r="C3331" t="s">
        <v>5686</v>
      </c>
      <c r="D3331" t="s">
        <v>5092</v>
      </c>
      <c r="E3331">
        <v>7939</v>
      </c>
      <c r="F3331" t="s">
        <v>4908</v>
      </c>
      <c r="G3331" t="s">
        <v>4913</v>
      </c>
      <c r="H3331" t="s">
        <v>4912</v>
      </c>
      <c r="I3331">
        <v>44513</v>
      </c>
      <c r="J3331">
        <v>6.65</v>
      </c>
      <c r="K3331">
        <v>6.792643</v>
      </c>
      <c r="L3331">
        <v>6.65</v>
      </c>
      <c r="M3331">
        <v>6.65</v>
      </c>
      <c r="N3331">
        <v>44565</v>
      </c>
      <c r="O3331">
        <v>44565</v>
      </c>
      <c r="P3331">
        <v>605</v>
      </c>
      <c r="Q3331" t="str">
        <f t="shared" si="52"/>
        <v>180+</v>
      </c>
    </row>
    <row r="3332" spans="1:17" x14ac:dyDescent="0.25">
      <c r="A3332" t="s">
        <v>4900</v>
      </c>
      <c r="B3332">
        <v>688</v>
      </c>
      <c r="C3332" t="s">
        <v>5686</v>
      </c>
      <c r="D3332" t="s">
        <v>5092</v>
      </c>
      <c r="E3332">
        <v>7940</v>
      </c>
      <c r="F3332" t="s">
        <v>4908</v>
      </c>
      <c r="G3332" t="s">
        <v>4913</v>
      </c>
      <c r="H3332" t="s">
        <v>4912</v>
      </c>
      <c r="I3332">
        <v>44513</v>
      </c>
      <c r="J3332">
        <v>7</v>
      </c>
      <c r="K3332">
        <v>7.15015</v>
      </c>
      <c r="L3332">
        <v>7</v>
      </c>
      <c r="M3332">
        <v>7</v>
      </c>
      <c r="N3332">
        <v>44565</v>
      </c>
      <c r="O3332">
        <v>44565</v>
      </c>
      <c r="P3332">
        <v>605</v>
      </c>
      <c r="Q3332" t="str">
        <f t="shared" si="52"/>
        <v>180+</v>
      </c>
    </row>
    <row r="3333" spans="1:17" x14ac:dyDescent="0.25">
      <c r="A3333" t="s">
        <v>4900</v>
      </c>
      <c r="B3333">
        <v>688</v>
      </c>
      <c r="C3333" t="s">
        <v>5686</v>
      </c>
      <c r="D3333" t="s">
        <v>5092</v>
      </c>
      <c r="E3333">
        <v>7943</v>
      </c>
      <c r="F3333" t="s">
        <v>4908</v>
      </c>
      <c r="G3333" t="s">
        <v>4913</v>
      </c>
      <c r="H3333" t="s">
        <v>4912</v>
      </c>
      <c r="I3333">
        <v>44513</v>
      </c>
      <c r="J3333">
        <v>7</v>
      </c>
      <c r="K3333">
        <v>7.15015</v>
      </c>
      <c r="L3333">
        <v>7</v>
      </c>
      <c r="M3333">
        <v>7</v>
      </c>
      <c r="N3333">
        <v>44565</v>
      </c>
      <c r="O3333">
        <v>44565</v>
      </c>
      <c r="P3333">
        <v>605</v>
      </c>
      <c r="Q3333" t="str">
        <f t="shared" si="52"/>
        <v>180+</v>
      </c>
    </row>
    <row r="3334" spans="1:17" x14ac:dyDescent="0.25">
      <c r="A3334" t="s">
        <v>4900</v>
      </c>
      <c r="B3334">
        <v>688</v>
      </c>
      <c r="C3334" t="s">
        <v>5686</v>
      </c>
      <c r="D3334" t="s">
        <v>5092</v>
      </c>
      <c r="E3334">
        <v>7944</v>
      </c>
      <c r="F3334" t="s">
        <v>4908</v>
      </c>
      <c r="G3334" t="s">
        <v>4913</v>
      </c>
      <c r="H3334" t="s">
        <v>4912</v>
      </c>
      <c r="I3334">
        <v>44513</v>
      </c>
      <c r="J3334">
        <v>7</v>
      </c>
      <c r="K3334">
        <v>7.15015</v>
      </c>
      <c r="L3334">
        <v>7</v>
      </c>
      <c r="M3334">
        <v>7</v>
      </c>
      <c r="N3334">
        <v>44565</v>
      </c>
      <c r="O3334">
        <v>44565</v>
      </c>
      <c r="P3334">
        <v>605</v>
      </c>
      <c r="Q3334" t="str">
        <f t="shared" si="52"/>
        <v>180+</v>
      </c>
    </row>
    <row r="3335" spans="1:17" x14ac:dyDescent="0.25">
      <c r="A3335" t="s">
        <v>4900</v>
      </c>
      <c r="B3335">
        <v>688</v>
      </c>
      <c r="C3335" t="s">
        <v>5686</v>
      </c>
      <c r="D3335" t="s">
        <v>5092</v>
      </c>
      <c r="E3335">
        <v>7946</v>
      </c>
      <c r="F3335" t="s">
        <v>4908</v>
      </c>
      <c r="G3335" t="s">
        <v>4913</v>
      </c>
      <c r="H3335" t="s">
        <v>4912</v>
      </c>
      <c r="I3335">
        <v>44513</v>
      </c>
      <c r="J3335">
        <v>51.79</v>
      </c>
      <c r="K3335">
        <v>52.900896000000003</v>
      </c>
      <c r="L3335">
        <v>51.79</v>
      </c>
      <c r="M3335">
        <v>51.79</v>
      </c>
      <c r="N3335">
        <v>44565</v>
      </c>
      <c r="O3335">
        <v>44565</v>
      </c>
      <c r="P3335">
        <v>605</v>
      </c>
      <c r="Q3335" t="str">
        <f t="shared" si="52"/>
        <v>180+</v>
      </c>
    </row>
    <row r="3336" spans="1:17" x14ac:dyDescent="0.25">
      <c r="A3336" t="s">
        <v>4900</v>
      </c>
      <c r="B3336">
        <v>664</v>
      </c>
      <c r="C3336" t="s">
        <v>5688</v>
      </c>
      <c r="D3336" t="s">
        <v>5092</v>
      </c>
      <c r="E3336">
        <v>7965</v>
      </c>
      <c r="F3336" t="s">
        <v>4908</v>
      </c>
      <c r="G3336" t="s">
        <v>4913</v>
      </c>
      <c r="H3336" t="s">
        <v>4912</v>
      </c>
      <c r="I3336">
        <v>44513</v>
      </c>
      <c r="J3336">
        <v>11.49</v>
      </c>
      <c r="K3336">
        <v>11.736461</v>
      </c>
      <c r="L3336">
        <v>11.49</v>
      </c>
      <c r="M3336">
        <v>11.49</v>
      </c>
      <c r="P3336">
        <v>0</v>
      </c>
      <c r="Q3336" t="str">
        <f t="shared" si="52"/>
        <v>ACTIVE</v>
      </c>
    </row>
    <row r="3337" spans="1:17" x14ac:dyDescent="0.25">
      <c r="A3337" t="s">
        <v>4900</v>
      </c>
      <c r="B3337">
        <v>664</v>
      </c>
      <c r="C3337" t="s">
        <v>5688</v>
      </c>
      <c r="D3337" t="s">
        <v>5092</v>
      </c>
      <c r="E3337">
        <v>7968</v>
      </c>
      <c r="F3337" t="s">
        <v>4908</v>
      </c>
      <c r="G3337" t="s">
        <v>4913</v>
      </c>
      <c r="H3337" t="s">
        <v>4912</v>
      </c>
      <c r="I3337">
        <v>44513</v>
      </c>
      <c r="J3337">
        <v>9.99</v>
      </c>
      <c r="K3337">
        <v>10.204286</v>
      </c>
      <c r="L3337">
        <v>9.99</v>
      </c>
      <c r="M3337">
        <v>9.99</v>
      </c>
      <c r="P3337">
        <v>0</v>
      </c>
      <c r="Q3337" t="str">
        <f t="shared" si="52"/>
        <v>ACTIVE</v>
      </c>
    </row>
    <row r="3338" spans="1:17" x14ac:dyDescent="0.25">
      <c r="A3338" t="s">
        <v>4900</v>
      </c>
      <c r="B3338">
        <v>688</v>
      </c>
      <c r="C3338" t="s">
        <v>5686</v>
      </c>
      <c r="D3338" t="s">
        <v>5092</v>
      </c>
      <c r="E3338">
        <v>7997</v>
      </c>
      <c r="F3338" t="s">
        <v>4908</v>
      </c>
      <c r="G3338" t="s">
        <v>4913</v>
      </c>
      <c r="H3338" t="s">
        <v>4912</v>
      </c>
      <c r="I3338">
        <v>44514</v>
      </c>
      <c r="J3338">
        <v>121.13</v>
      </c>
      <c r="K3338">
        <v>123.728239</v>
      </c>
      <c r="L3338">
        <v>121.13</v>
      </c>
      <c r="M3338">
        <v>121.13</v>
      </c>
      <c r="N3338">
        <v>44565</v>
      </c>
      <c r="O3338">
        <v>44565</v>
      </c>
      <c r="P3338">
        <v>605</v>
      </c>
      <c r="Q3338" t="str">
        <f t="shared" si="52"/>
        <v>180+</v>
      </c>
    </row>
    <row r="3339" spans="1:17" x14ac:dyDescent="0.25">
      <c r="A3339" t="s">
        <v>4900</v>
      </c>
      <c r="B3339">
        <v>688</v>
      </c>
      <c r="C3339" t="s">
        <v>5686</v>
      </c>
      <c r="D3339" t="s">
        <v>5092</v>
      </c>
      <c r="E3339">
        <v>7999</v>
      </c>
      <c r="F3339" t="s">
        <v>4908</v>
      </c>
      <c r="G3339" t="s">
        <v>4913</v>
      </c>
      <c r="H3339" t="s">
        <v>4912</v>
      </c>
      <c r="I3339">
        <v>44514</v>
      </c>
      <c r="J3339">
        <v>78.209999999999994</v>
      </c>
      <c r="K3339">
        <v>79.887604999999994</v>
      </c>
      <c r="L3339">
        <v>78.209999999999994</v>
      </c>
      <c r="M3339">
        <v>78.209999999999994</v>
      </c>
      <c r="N3339">
        <v>44565</v>
      </c>
      <c r="O3339">
        <v>44565</v>
      </c>
      <c r="P3339">
        <v>605</v>
      </c>
      <c r="Q3339" t="str">
        <f t="shared" si="52"/>
        <v>180+</v>
      </c>
    </row>
    <row r="3340" spans="1:17" x14ac:dyDescent="0.25">
      <c r="A3340" t="s">
        <v>4900</v>
      </c>
      <c r="B3340">
        <v>688</v>
      </c>
      <c r="C3340" t="s">
        <v>5686</v>
      </c>
      <c r="D3340" t="s">
        <v>5092</v>
      </c>
      <c r="E3340">
        <v>8001</v>
      </c>
      <c r="F3340" t="s">
        <v>4908</v>
      </c>
      <c r="G3340" t="s">
        <v>4913</v>
      </c>
      <c r="H3340" t="s">
        <v>4912</v>
      </c>
      <c r="I3340">
        <v>44514</v>
      </c>
      <c r="J3340">
        <v>20.78</v>
      </c>
      <c r="K3340">
        <v>21.225731</v>
      </c>
      <c r="L3340">
        <v>20.78</v>
      </c>
      <c r="M3340">
        <v>20.78</v>
      </c>
      <c r="N3340">
        <v>44565</v>
      </c>
      <c r="O3340">
        <v>44565</v>
      </c>
      <c r="P3340">
        <v>605</v>
      </c>
      <c r="Q3340" t="str">
        <f t="shared" si="52"/>
        <v>180+</v>
      </c>
    </row>
    <row r="3341" spans="1:17" x14ac:dyDescent="0.25">
      <c r="A3341" t="s">
        <v>4900</v>
      </c>
      <c r="B3341">
        <v>268</v>
      </c>
      <c r="C3341" t="s">
        <v>5641</v>
      </c>
      <c r="D3341" t="s">
        <v>5092</v>
      </c>
      <c r="E3341">
        <v>8038</v>
      </c>
      <c r="F3341" t="s">
        <v>5087</v>
      </c>
      <c r="G3341" t="s">
        <v>4913</v>
      </c>
      <c r="H3341" t="s">
        <v>4912</v>
      </c>
      <c r="I3341">
        <v>44515</v>
      </c>
      <c r="J3341">
        <v>858.52</v>
      </c>
      <c r="K3341">
        <v>876.93525399999999</v>
      </c>
      <c r="L3341">
        <v>858.52</v>
      </c>
      <c r="M3341">
        <v>286.17333200000002</v>
      </c>
      <c r="N3341">
        <v>44736</v>
      </c>
      <c r="O3341">
        <v>44736</v>
      </c>
      <c r="P3341">
        <v>434</v>
      </c>
      <c r="Q3341" t="str">
        <f t="shared" si="52"/>
        <v>180+</v>
      </c>
    </row>
    <row r="3342" spans="1:17" x14ac:dyDescent="0.25">
      <c r="A3342" t="s">
        <v>4900</v>
      </c>
      <c r="B3342">
        <v>530</v>
      </c>
      <c r="C3342" t="s">
        <v>5678</v>
      </c>
      <c r="D3342" t="s">
        <v>5092</v>
      </c>
      <c r="E3342">
        <v>8070</v>
      </c>
      <c r="F3342" t="s">
        <v>4908</v>
      </c>
      <c r="G3342" t="s">
        <v>4913</v>
      </c>
      <c r="H3342" t="s">
        <v>4912</v>
      </c>
      <c r="I3342">
        <v>44515</v>
      </c>
      <c r="J3342">
        <v>179</v>
      </c>
      <c r="K3342">
        <v>182.83955</v>
      </c>
      <c r="L3342">
        <v>179</v>
      </c>
      <c r="M3342">
        <v>89.500000999999997</v>
      </c>
      <c r="N3342">
        <v>44623</v>
      </c>
      <c r="P3342">
        <v>0</v>
      </c>
      <c r="Q3342" t="str">
        <f t="shared" si="52"/>
        <v>ACTIVE</v>
      </c>
    </row>
    <row r="3343" spans="1:17" x14ac:dyDescent="0.25">
      <c r="A3343" t="s">
        <v>4900</v>
      </c>
      <c r="B3343">
        <v>345</v>
      </c>
      <c r="C3343" t="s">
        <v>5674</v>
      </c>
      <c r="D3343" t="s">
        <v>5092</v>
      </c>
      <c r="E3343">
        <v>8084</v>
      </c>
      <c r="F3343" t="s">
        <v>4908</v>
      </c>
      <c r="G3343" t="s">
        <v>4913</v>
      </c>
      <c r="H3343" t="s">
        <v>4912</v>
      </c>
      <c r="I3343">
        <v>44515</v>
      </c>
      <c r="J3343">
        <v>131.41999999999999</v>
      </c>
      <c r="K3343">
        <v>134.23895899999999</v>
      </c>
      <c r="L3343">
        <v>131.41999999999999</v>
      </c>
      <c r="M3343">
        <v>131.41999999999999</v>
      </c>
      <c r="N3343">
        <v>44664</v>
      </c>
      <c r="O3343">
        <v>44664</v>
      </c>
      <c r="P3343">
        <v>506</v>
      </c>
      <c r="Q3343" t="str">
        <f t="shared" si="52"/>
        <v>180+</v>
      </c>
    </row>
    <row r="3344" spans="1:17" x14ac:dyDescent="0.25">
      <c r="A3344" t="s">
        <v>4900</v>
      </c>
      <c r="B3344">
        <v>664</v>
      </c>
      <c r="C3344" t="s">
        <v>5688</v>
      </c>
      <c r="D3344" t="s">
        <v>5092</v>
      </c>
      <c r="E3344">
        <v>8086</v>
      </c>
      <c r="F3344" t="s">
        <v>4908</v>
      </c>
      <c r="G3344" t="s">
        <v>4913</v>
      </c>
      <c r="H3344" t="s">
        <v>4912</v>
      </c>
      <c r="I3344">
        <v>44515</v>
      </c>
      <c r="J3344">
        <v>1.49</v>
      </c>
      <c r="K3344">
        <v>1.5219609999999999</v>
      </c>
      <c r="L3344">
        <v>1.49</v>
      </c>
      <c r="M3344">
        <v>1.49</v>
      </c>
      <c r="P3344">
        <v>0</v>
      </c>
      <c r="Q3344" t="str">
        <f t="shared" si="52"/>
        <v>ACTIVE</v>
      </c>
    </row>
    <row r="3345" spans="1:17" x14ac:dyDescent="0.25">
      <c r="A3345" t="s">
        <v>4900</v>
      </c>
      <c r="B3345">
        <v>688</v>
      </c>
      <c r="C3345" t="s">
        <v>5686</v>
      </c>
      <c r="D3345" t="s">
        <v>5092</v>
      </c>
      <c r="E3345">
        <v>8097</v>
      </c>
      <c r="F3345" t="s">
        <v>4908</v>
      </c>
      <c r="G3345" t="s">
        <v>4913</v>
      </c>
      <c r="H3345" t="s">
        <v>4912</v>
      </c>
      <c r="I3345">
        <v>44515</v>
      </c>
      <c r="J3345">
        <v>40.950000000000003</v>
      </c>
      <c r="K3345">
        <v>41.828378000000001</v>
      </c>
      <c r="L3345">
        <v>40.950000000000003</v>
      </c>
      <c r="M3345">
        <v>40.950000000000003</v>
      </c>
      <c r="N3345">
        <v>44565</v>
      </c>
      <c r="O3345">
        <v>44565</v>
      </c>
      <c r="P3345">
        <v>605</v>
      </c>
      <c r="Q3345" t="str">
        <f t="shared" si="52"/>
        <v>180+</v>
      </c>
    </row>
    <row r="3346" spans="1:17" x14ac:dyDescent="0.25">
      <c r="A3346" t="s">
        <v>4900</v>
      </c>
      <c r="B3346">
        <v>694</v>
      </c>
      <c r="C3346" t="s">
        <v>5664</v>
      </c>
      <c r="D3346" t="s">
        <v>5092</v>
      </c>
      <c r="E3346">
        <v>8104</v>
      </c>
      <c r="F3346" t="s">
        <v>4908</v>
      </c>
      <c r="G3346" t="s">
        <v>4913</v>
      </c>
      <c r="H3346" t="s">
        <v>4912</v>
      </c>
      <c r="I3346">
        <v>44515</v>
      </c>
      <c r="J3346">
        <v>398.42</v>
      </c>
      <c r="K3346">
        <v>406.96610900000002</v>
      </c>
      <c r="L3346">
        <v>398.42</v>
      </c>
      <c r="M3346">
        <v>66.403332500000005</v>
      </c>
      <c r="N3346">
        <v>44747</v>
      </c>
      <c r="O3346">
        <v>44747</v>
      </c>
      <c r="P3346">
        <v>423</v>
      </c>
      <c r="Q3346" t="str">
        <f t="shared" si="52"/>
        <v>180+</v>
      </c>
    </row>
    <row r="3347" spans="1:17" x14ac:dyDescent="0.25">
      <c r="A3347" t="s">
        <v>4900</v>
      </c>
      <c r="B3347">
        <v>694</v>
      </c>
      <c r="C3347" t="s">
        <v>5664</v>
      </c>
      <c r="D3347" t="s">
        <v>5092</v>
      </c>
      <c r="E3347">
        <v>8107</v>
      </c>
      <c r="F3347" t="s">
        <v>4908</v>
      </c>
      <c r="G3347" t="s">
        <v>4913</v>
      </c>
      <c r="H3347" t="s">
        <v>4912</v>
      </c>
      <c r="I3347">
        <v>44515</v>
      </c>
      <c r="J3347">
        <v>715.12</v>
      </c>
      <c r="K3347">
        <v>730.45932400000004</v>
      </c>
      <c r="L3347">
        <v>715.12</v>
      </c>
      <c r="M3347">
        <v>119.186665</v>
      </c>
      <c r="N3347">
        <v>44747</v>
      </c>
      <c r="O3347">
        <v>44747</v>
      </c>
      <c r="P3347">
        <v>423</v>
      </c>
      <c r="Q3347" t="str">
        <f t="shared" si="52"/>
        <v>180+</v>
      </c>
    </row>
    <row r="3348" spans="1:17" x14ac:dyDescent="0.25">
      <c r="A3348" t="s">
        <v>4900</v>
      </c>
      <c r="B3348">
        <v>694</v>
      </c>
      <c r="C3348" t="s">
        <v>5664</v>
      </c>
      <c r="D3348" t="s">
        <v>5092</v>
      </c>
      <c r="E3348">
        <v>8108</v>
      </c>
      <c r="F3348" t="s">
        <v>4908</v>
      </c>
      <c r="G3348" t="s">
        <v>4913</v>
      </c>
      <c r="H3348" t="s">
        <v>4912</v>
      </c>
      <c r="I3348">
        <v>44515</v>
      </c>
      <c r="J3348">
        <v>115.26</v>
      </c>
      <c r="K3348">
        <v>117.732327</v>
      </c>
      <c r="L3348">
        <v>115.26</v>
      </c>
      <c r="M3348">
        <v>19.2099975</v>
      </c>
      <c r="N3348">
        <v>44747</v>
      </c>
      <c r="O3348">
        <v>44747</v>
      </c>
      <c r="P3348">
        <v>423</v>
      </c>
      <c r="Q3348" t="str">
        <f t="shared" si="52"/>
        <v>180+</v>
      </c>
    </row>
    <row r="3349" spans="1:17" x14ac:dyDescent="0.25">
      <c r="A3349" t="s">
        <v>4900</v>
      </c>
      <c r="B3349">
        <v>345</v>
      </c>
      <c r="C3349" t="s">
        <v>5674</v>
      </c>
      <c r="D3349" t="s">
        <v>5092</v>
      </c>
      <c r="E3349">
        <v>8139</v>
      </c>
      <c r="F3349" t="s">
        <v>4908</v>
      </c>
      <c r="G3349" t="s">
        <v>4913</v>
      </c>
      <c r="H3349" t="s">
        <v>4912</v>
      </c>
      <c r="I3349">
        <v>44516</v>
      </c>
      <c r="J3349">
        <v>30</v>
      </c>
      <c r="K3349">
        <v>30.6435</v>
      </c>
      <c r="L3349">
        <v>30</v>
      </c>
      <c r="M3349">
        <v>30</v>
      </c>
      <c r="N3349">
        <v>44664</v>
      </c>
      <c r="O3349">
        <v>44664</v>
      </c>
      <c r="P3349">
        <v>506</v>
      </c>
      <c r="Q3349" t="str">
        <f t="shared" si="52"/>
        <v>180+</v>
      </c>
    </row>
    <row r="3350" spans="1:17" x14ac:dyDescent="0.25">
      <c r="A3350" t="s">
        <v>4900</v>
      </c>
      <c r="B3350">
        <v>268</v>
      </c>
      <c r="C3350" t="s">
        <v>5641</v>
      </c>
      <c r="D3350" t="s">
        <v>5092</v>
      </c>
      <c r="E3350">
        <v>8159</v>
      </c>
      <c r="F3350" t="s">
        <v>5087</v>
      </c>
      <c r="G3350" t="s">
        <v>4913</v>
      </c>
      <c r="H3350" t="s">
        <v>4912</v>
      </c>
      <c r="I3350">
        <v>44516</v>
      </c>
      <c r="J3350">
        <v>1667</v>
      </c>
      <c r="K3350">
        <v>1702.7571499999999</v>
      </c>
      <c r="L3350">
        <v>1667</v>
      </c>
      <c r="M3350">
        <v>555.66666799999996</v>
      </c>
      <c r="N3350">
        <v>44736</v>
      </c>
      <c r="O3350">
        <v>44736</v>
      </c>
      <c r="P3350">
        <v>434</v>
      </c>
      <c r="Q3350" t="str">
        <f t="shared" si="52"/>
        <v>180+</v>
      </c>
    </row>
    <row r="3351" spans="1:17" x14ac:dyDescent="0.25">
      <c r="A3351" t="s">
        <v>4900</v>
      </c>
      <c r="B3351">
        <v>688</v>
      </c>
      <c r="C3351" t="s">
        <v>5686</v>
      </c>
      <c r="D3351" t="s">
        <v>5092</v>
      </c>
      <c r="E3351">
        <v>8161</v>
      </c>
      <c r="F3351" t="s">
        <v>4908</v>
      </c>
      <c r="G3351" t="s">
        <v>4913</v>
      </c>
      <c r="H3351" t="s">
        <v>4912</v>
      </c>
      <c r="I3351">
        <v>44516</v>
      </c>
      <c r="J3351">
        <v>20</v>
      </c>
      <c r="K3351">
        <v>20.428999999999998</v>
      </c>
      <c r="L3351">
        <v>20</v>
      </c>
      <c r="M3351">
        <v>20</v>
      </c>
      <c r="N3351">
        <v>44565</v>
      </c>
      <c r="O3351">
        <v>44565</v>
      </c>
      <c r="P3351">
        <v>605</v>
      </c>
      <c r="Q3351" t="str">
        <f t="shared" si="52"/>
        <v>180+</v>
      </c>
    </row>
    <row r="3352" spans="1:17" x14ac:dyDescent="0.25">
      <c r="A3352" t="s">
        <v>4900</v>
      </c>
      <c r="B3352">
        <v>688</v>
      </c>
      <c r="C3352" t="s">
        <v>5686</v>
      </c>
      <c r="D3352" t="s">
        <v>5092</v>
      </c>
      <c r="E3352">
        <v>8164</v>
      </c>
      <c r="F3352" t="s">
        <v>4908</v>
      </c>
      <c r="G3352" t="s">
        <v>4913</v>
      </c>
      <c r="H3352" t="s">
        <v>4912</v>
      </c>
      <c r="I3352">
        <v>44516</v>
      </c>
      <c r="J3352">
        <v>24.49</v>
      </c>
      <c r="K3352">
        <v>25.015311000000001</v>
      </c>
      <c r="L3352">
        <v>24.49</v>
      </c>
      <c r="M3352">
        <v>24.49</v>
      </c>
      <c r="N3352">
        <v>44565</v>
      </c>
      <c r="O3352">
        <v>44565</v>
      </c>
      <c r="P3352">
        <v>605</v>
      </c>
      <c r="Q3352" t="str">
        <f t="shared" si="52"/>
        <v>180+</v>
      </c>
    </row>
    <row r="3353" spans="1:17" x14ac:dyDescent="0.25">
      <c r="A3353" t="s">
        <v>4900</v>
      </c>
      <c r="B3353">
        <v>688</v>
      </c>
      <c r="C3353" t="s">
        <v>5686</v>
      </c>
      <c r="D3353" t="s">
        <v>5092</v>
      </c>
      <c r="E3353">
        <v>8167</v>
      </c>
      <c r="F3353" t="s">
        <v>4908</v>
      </c>
      <c r="G3353" t="s">
        <v>4913</v>
      </c>
      <c r="H3353" t="s">
        <v>4912</v>
      </c>
      <c r="I3353">
        <v>44516</v>
      </c>
      <c r="J3353">
        <v>7</v>
      </c>
      <c r="K3353">
        <v>7.15015</v>
      </c>
      <c r="L3353">
        <v>7</v>
      </c>
      <c r="M3353">
        <v>7</v>
      </c>
      <c r="P3353">
        <v>0</v>
      </c>
      <c r="Q3353" t="str">
        <f t="shared" si="52"/>
        <v>ACTIVE</v>
      </c>
    </row>
    <row r="3354" spans="1:17" x14ac:dyDescent="0.25">
      <c r="A3354" t="s">
        <v>4900</v>
      </c>
      <c r="B3354">
        <v>530</v>
      </c>
      <c r="C3354" t="s">
        <v>5678</v>
      </c>
      <c r="D3354" t="s">
        <v>5092</v>
      </c>
      <c r="E3354">
        <v>8168</v>
      </c>
      <c r="F3354" t="s">
        <v>4908</v>
      </c>
      <c r="G3354" t="s">
        <v>4913</v>
      </c>
      <c r="H3354" t="s">
        <v>4912</v>
      </c>
      <c r="I3354">
        <v>44516</v>
      </c>
      <c r="J3354">
        <v>325</v>
      </c>
      <c r="K3354">
        <v>331.97125</v>
      </c>
      <c r="L3354">
        <v>325</v>
      </c>
      <c r="M3354">
        <v>162.499999</v>
      </c>
      <c r="N3354">
        <v>44623</v>
      </c>
      <c r="P3354">
        <v>0</v>
      </c>
      <c r="Q3354" t="str">
        <f t="shared" si="52"/>
        <v>ACTIVE</v>
      </c>
    </row>
    <row r="3355" spans="1:17" x14ac:dyDescent="0.25">
      <c r="A3355" t="s">
        <v>4900</v>
      </c>
      <c r="B3355">
        <v>688</v>
      </c>
      <c r="C3355" t="s">
        <v>5686</v>
      </c>
      <c r="D3355" t="s">
        <v>5092</v>
      </c>
      <c r="E3355">
        <v>8183</v>
      </c>
      <c r="F3355" t="s">
        <v>4908</v>
      </c>
      <c r="G3355" t="s">
        <v>4913</v>
      </c>
      <c r="H3355" t="s">
        <v>4912</v>
      </c>
      <c r="I3355">
        <v>44516</v>
      </c>
      <c r="J3355">
        <v>40.01</v>
      </c>
      <c r="K3355">
        <v>40.868214999999999</v>
      </c>
      <c r="L3355">
        <v>40.01</v>
      </c>
      <c r="M3355">
        <v>40.01</v>
      </c>
      <c r="N3355">
        <v>44565</v>
      </c>
      <c r="O3355">
        <v>44565</v>
      </c>
      <c r="P3355">
        <v>605</v>
      </c>
      <c r="Q3355" t="str">
        <f t="shared" si="52"/>
        <v>180+</v>
      </c>
    </row>
    <row r="3356" spans="1:17" x14ac:dyDescent="0.25">
      <c r="A3356" t="s">
        <v>4900</v>
      </c>
      <c r="B3356">
        <v>688</v>
      </c>
      <c r="C3356" t="s">
        <v>5686</v>
      </c>
      <c r="D3356" t="s">
        <v>5092</v>
      </c>
      <c r="E3356">
        <v>8184</v>
      </c>
      <c r="F3356" t="s">
        <v>4908</v>
      </c>
      <c r="G3356" t="s">
        <v>4913</v>
      </c>
      <c r="H3356" t="s">
        <v>4912</v>
      </c>
      <c r="I3356">
        <v>44516</v>
      </c>
      <c r="J3356">
        <v>92.11</v>
      </c>
      <c r="K3356">
        <v>94.085759999999993</v>
      </c>
      <c r="L3356">
        <v>92.11</v>
      </c>
      <c r="M3356">
        <v>92.11</v>
      </c>
      <c r="N3356">
        <v>44565</v>
      </c>
      <c r="O3356">
        <v>44565</v>
      </c>
      <c r="P3356">
        <v>605</v>
      </c>
      <c r="Q3356" t="str">
        <f t="shared" si="52"/>
        <v>180+</v>
      </c>
    </row>
    <row r="3357" spans="1:17" x14ac:dyDescent="0.25">
      <c r="A3357" t="s">
        <v>4900</v>
      </c>
      <c r="B3357">
        <v>683</v>
      </c>
      <c r="C3357" t="s">
        <v>5684</v>
      </c>
      <c r="D3357" t="s">
        <v>4908</v>
      </c>
      <c r="E3357">
        <v>8225</v>
      </c>
      <c r="F3357" t="s">
        <v>5087</v>
      </c>
      <c r="G3357" t="s">
        <v>4913</v>
      </c>
      <c r="H3357" t="s">
        <v>4912</v>
      </c>
      <c r="I3357">
        <v>44517</v>
      </c>
      <c r="J3357">
        <v>30</v>
      </c>
      <c r="K3357">
        <v>30.6435</v>
      </c>
      <c r="L3357">
        <v>30</v>
      </c>
      <c r="M3357">
        <v>30</v>
      </c>
      <c r="N3357">
        <v>44544</v>
      </c>
      <c r="O3357">
        <v>44544</v>
      </c>
      <c r="P3357">
        <v>626</v>
      </c>
      <c r="Q3357" t="str">
        <f t="shared" si="52"/>
        <v>180+</v>
      </c>
    </row>
    <row r="3358" spans="1:17" x14ac:dyDescent="0.25">
      <c r="A3358" t="s">
        <v>4900</v>
      </c>
      <c r="B3358">
        <v>584</v>
      </c>
      <c r="C3358" t="s">
        <v>5687</v>
      </c>
      <c r="D3358" t="s">
        <v>5092</v>
      </c>
      <c r="E3358">
        <v>8231</v>
      </c>
      <c r="F3358" t="s">
        <v>4908</v>
      </c>
      <c r="G3358" t="s">
        <v>4913</v>
      </c>
      <c r="H3358" t="s">
        <v>4912</v>
      </c>
      <c r="I3358">
        <v>44517</v>
      </c>
      <c r="J3358">
        <v>505</v>
      </c>
      <c r="K3358">
        <v>515.83225000000004</v>
      </c>
      <c r="L3358">
        <v>505</v>
      </c>
      <c r="M3358">
        <v>505</v>
      </c>
      <c r="N3358">
        <v>44689</v>
      </c>
      <c r="O3358">
        <v>44689</v>
      </c>
      <c r="P3358">
        <v>481</v>
      </c>
      <c r="Q3358" t="str">
        <f t="shared" si="52"/>
        <v>180+</v>
      </c>
    </row>
    <row r="3359" spans="1:17" x14ac:dyDescent="0.25">
      <c r="A3359" t="s">
        <v>4900</v>
      </c>
      <c r="B3359">
        <v>683</v>
      </c>
      <c r="C3359" t="s">
        <v>5684</v>
      </c>
      <c r="D3359" t="s">
        <v>4908</v>
      </c>
      <c r="E3359">
        <v>8235</v>
      </c>
      <c r="F3359" t="s">
        <v>5087</v>
      </c>
      <c r="G3359" t="s">
        <v>4913</v>
      </c>
      <c r="H3359" t="s">
        <v>4912</v>
      </c>
      <c r="I3359">
        <v>44517</v>
      </c>
      <c r="J3359">
        <v>80</v>
      </c>
      <c r="K3359">
        <v>81.715999999999994</v>
      </c>
      <c r="L3359">
        <v>80</v>
      </c>
      <c r="M3359">
        <v>80</v>
      </c>
      <c r="N3359">
        <v>44544</v>
      </c>
      <c r="O3359">
        <v>44544</v>
      </c>
      <c r="P3359">
        <v>626</v>
      </c>
      <c r="Q3359" t="str">
        <f t="shared" si="52"/>
        <v>180+</v>
      </c>
    </row>
    <row r="3360" spans="1:17" x14ac:dyDescent="0.25">
      <c r="A3360" t="s">
        <v>4900</v>
      </c>
      <c r="B3360">
        <v>268</v>
      </c>
      <c r="C3360" t="s">
        <v>5641</v>
      </c>
      <c r="D3360" t="s">
        <v>5092</v>
      </c>
      <c r="E3360">
        <v>8245</v>
      </c>
      <c r="F3360" t="s">
        <v>5087</v>
      </c>
      <c r="G3360" t="s">
        <v>4913</v>
      </c>
      <c r="H3360" t="s">
        <v>4912</v>
      </c>
      <c r="I3360">
        <v>44517</v>
      </c>
      <c r="J3360">
        <v>798.4</v>
      </c>
      <c r="K3360">
        <v>815.52567999999997</v>
      </c>
      <c r="L3360">
        <v>798.4</v>
      </c>
      <c r="M3360">
        <v>266.133332</v>
      </c>
      <c r="N3360">
        <v>44736</v>
      </c>
      <c r="O3360">
        <v>44736</v>
      </c>
      <c r="P3360">
        <v>434</v>
      </c>
      <c r="Q3360" t="str">
        <f t="shared" si="52"/>
        <v>180+</v>
      </c>
    </row>
    <row r="3361" spans="1:17" x14ac:dyDescent="0.25">
      <c r="A3361" t="s">
        <v>4900</v>
      </c>
      <c r="B3361">
        <v>688</v>
      </c>
      <c r="C3361" t="s">
        <v>5686</v>
      </c>
      <c r="D3361" t="s">
        <v>5092</v>
      </c>
      <c r="E3361">
        <v>8254</v>
      </c>
      <c r="F3361" t="s">
        <v>4908</v>
      </c>
      <c r="G3361" t="s">
        <v>4913</v>
      </c>
      <c r="H3361" t="s">
        <v>4912</v>
      </c>
      <c r="I3361">
        <v>44517</v>
      </c>
      <c r="J3361">
        <v>11.99</v>
      </c>
      <c r="K3361">
        <v>12.247185999999999</v>
      </c>
      <c r="L3361">
        <v>11.99</v>
      </c>
      <c r="M3361">
        <v>11.99</v>
      </c>
      <c r="N3361">
        <v>44565</v>
      </c>
      <c r="O3361">
        <v>44565</v>
      </c>
      <c r="P3361">
        <v>605</v>
      </c>
      <c r="Q3361" t="str">
        <f t="shared" si="52"/>
        <v>180+</v>
      </c>
    </row>
    <row r="3362" spans="1:17" x14ac:dyDescent="0.25">
      <c r="A3362" t="s">
        <v>4900</v>
      </c>
      <c r="B3362">
        <v>688</v>
      </c>
      <c r="C3362" t="s">
        <v>5686</v>
      </c>
      <c r="D3362" t="s">
        <v>5092</v>
      </c>
      <c r="E3362">
        <v>8260</v>
      </c>
      <c r="F3362" t="s">
        <v>4908</v>
      </c>
      <c r="G3362" t="s">
        <v>4913</v>
      </c>
      <c r="H3362" t="s">
        <v>4912</v>
      </c>
      <c r="I3362">
        <v>44517</v>
      </c>
      <c r="J3362">
        <v>10.039999999999999</v>
      </c>
      <c r="K3362">
        <v>10.255357999999999</v>
      </c>
      <c r="L3362">
        <v>10.039999999999999</v>
      </c>
      <c r="M3362">
        <v>10.039999999999999</v>
      </c>
      <c r="N3362">
        <v>44565</v>
      </c>
      <c r="O3362">
        <v>44565</v>
      </c>
      <c r="P3362">
        <v>605</v>
      </c>
      <c r="Q3362" t="str">
        <f t="shared" si="52"/>
        <v>180+</v>
      </c>
    </row>
    <row r="3363" spans="1:17" x14ac:dyDescent="0.25">
      <c r="A3363" t="s">
        <v>4900</v>
      </c>
      <c r="B3363">
        <v>584</v>
      </c>
      <c r="C3363" t="s">
        <v>5687</v>
      </c>
      <c r="D3363" t="s">
        <v>5092</v>
      </c>
      <c r="E3363">
        <v>8290</v>
      </c>
      <c r="F3363" t="s">
        <v>4908</v>
      </c>
      <c r="G3363" t="s">
        <v>4913</v>
      </c>
      <c r="H3363" t="s">
        <v>4912</v>
      </c>
      <c r="I3363">
        <v>44518</v>
      </c>
      <c r="J3363">
        <v>550</v>
      </c>
      <c r="K3363">
        <v>561.79750000000001</v>
      </c>
      <c r="L3363">
        <v>550</v>
      </c>
      <c r="M3363">
        <v>550</v>
      </c>
      <c r="N3363">
        <v>44689</v>
      </c>
      <c r="O3363">
        <v>44689</v>
      </c>
      <c r="P3363">
        <v>481</v>
      </c>
      <c r="Q3363" t="str">
        <f t="shared" si="52"/>
        <v>180+</v>
      </c>
    </row>
    <row r="3364" spans="1:17" x14ac:dyDescent="0.25">
      <c r="A3364" t="s">
        <v>4900</v>
      </c>
      <c r="B3364">
        <v>530</v>
      </c>
      <c r="C3364" t="s">
        <v>5678</v>
      </c>
      <c r="D3364" t="s">
        <v>5092</v>
      </c>
      <c r="E3364">
        <v>8303</v>
      </c>
      <c r="F3364" t="s">
        <v>4908</v>
      </c>
      <c r="G3364" t="s">
        <v>4913</v>
      </c>
      <c r="H3364" t="s">
        <v>4912</v>
      </c>
      <c r="I3364">
        <v>44518</v>
      </c>
      <c r="J3364">
        <v>380</v>
      </c>
      <c r="K3364">
        <v>388.15100000000001</v>
      </c>
      <c r="L3364">
        <v>380</v>
      </c>
      <c r="M3364">
        <v>190.000001</v>
      </c>
      <c r="N3364">
        <v>44623</v>
      </c>
      <c r="P3364">
        <v>0</v>
      </c>
      <c r="Q3364" t="str">
        <f t="shared" si="52"/>
        <v>ACTIVE</v>
      </c>
    </row>
    <row r="3365" spans="1:17" x14ac:dyDescent="0.25">
      <c r="A3365" t="s">
        <v>4900</v>
      </c>
      <c r="B3365">
        <v>688</v>
      </c>
      <c r="C3365" t="s">
        <v>5686</v>
      </c>
      <c r="D3365" t="s">
        <v>5092</v>
      </c>
      <c r="E3365">
        <v>8306</v>
      </c>
      <c r="F3365" t="s">
        <v>4908</v>
      </c>
      <c r="G3365" t="s">
        <v>4913</v>
      </c>
      <c r="H3365" t="s">
        <v>4912</v>
      </c>
      <c r="I3365">
        <v>44518</v>
      </c>
      <c r="J3365">
        <v>39.94</v>
      </c>
      <c r="K3365">
        <v>40.796712999999997</v>
      </c>
      <c r="L3365">
        <v>39.94</v>
      </c>
      <c r="M3365">
        <v>39.94</v>
      </c>
      <c r="N3365">
        <v>44565</v>
      </c>
      <c r="O3365">
        <v>44565</v>
      </c>
      <c r="P3365">
        <v>605</v>
      </c>
      <c r="Q3365" t="str">
        <f t="shared" si="52"/>
        <v>180+</v>
      </c>
    </row>
    <row r="3366" spans="1:17" x14ac:dyDescent="0.25">
      <c r="A3366" t="s">
        <v>4900</v>
      </c>
      <c r="B3366">
        <v>688</v>
      </c>
      <c r="C3366" t="s">
        <v>5686</v>
      </c>
      <c r="D3366" t="s">
        <v>5092</v>
      </c>
      <c r="E3366">
        <v>8307</v>
      </c>
      <c r="F3366" t="s">
        <v>4908</v>
      </c>
      <c r="G3366" t="s">
        <v>4913</v>
      </c>
      <c r="H3366" t="s">
        <v>4912</v>
      </c>
      <c r="I3366">
        <v>44518</v>
      </c>
      <c r="J3366">
        <v>37.99</v>
      </c>
      <c r="K3366">
        <v>38.804886000000003</v>
      </c>
      <c r="L3366">
        <v>37.99</v>
      </c>
      <c r="M3366">
        <v>37.99</v>
      </c>
      <c r="N3366">
        <v>44565</v>
      </c>
      <c r="O3366">
        <v>44565</v>
      </c>
      <c r="P3366">
        <v>605</v>
      </c>
      <c r="Q3366" t="str">
        <f t="shared" si="52"/>
        <v>180+</v>
      </c>
    </row>
    <row r="3367" spans="1:17" x14ac:dyDescent="0.25">
      <c r="A3367" t="s">
        <v>4900</v>
      </c>
      <c r="B3367">
        <v>688</v>
      </c>
      <c r="C3367" t="s">
        <v>5686</v>
      </c>
      <c r="D3367" t="s">
        <v>5092</v>
      </c>
      <c r="E3367">
        <v>8317</v>
      </c>
      <c r="F3367" t="s">
        <v>4908</v>
      </c>
      <c r="G3367" t="s">
        <v>4913</v>
      </c>
      <c r="H3367" t="s">
        <v>4912</v>
      </c>
      <c r="I3367">
        <v>44518</v>
      </c>
      <c r="J3367">
        <v>25</v>
      </c>
      <c r="K3367">
        <v>25.536249999999999</v>
      </c>
      <c r="L3367">
        <v>25</v>
      </c>
      <c r="M3367">
        <v>25</v>
      </c>
      <c r="N3367">
        <v>44565</v>
      </c>
      <c r="O3367">
        <v>44565</v>
      </c>
      <c r="P3367">
        <v>605</v>
      </c>
      <c r="Q3367" t="str">
        <f t="shared" si="52"/>
        <v>180+</v>
      </c>
    </row>
    <row r="3368" spans="1:17" x14ac:dyDescent="0.25">
      <c r="A3368" t="s">
        <v>4900</v>
      </c>
      <c r="B3368">
        <v>688</v>
      </c>
      <c r="C3368" t="s">
        <v>5686</v>
      </c>
      <c r="D3368" t="s">
        <v>5092</v>
      </c>
      <c r="E3368">
        <v>8318</v>
      </c>
      <c r="F3368" t="s">
        <v>4908</v>
      </c>
      <c r="G3368" t="s">
        <v>4913</v>
      </c>
      <c r="H3368" t="s">
        <v>4912</v>
      </c>
      <c r="I3368">
        <v>44518</v>
      </c>
      <c r="J3368">
        <v>4.0999999999999996</v>
      </c>
      <c r="K3368">
        <v>4.187945</v>
      </c>
      <c r="L3368">
        <v>4.0999999999999996</v>
      </c>
      <c r="M3368">
        <v>4.0999999999999996</v>
      </c>
      <c r="N3368">
        <v>44565</v>
      </c>
      <c r="O3368">
        <v>44565</v>
      </c>
      <c r="P3368">
        <v>605</v>
      </c>
      <c r="Q3368" t="str">
        <f t="shared" si="52"/>
        <v>180+</v>
      </c>
    </row>
    <row r="3369" spans="1:17" x14ac:dyDescent="0.25">
      <c r="A3369" t="s">
        <v>4900</v>
      </c>
      <c r="B3369">
        <v>688</v>
      </c>
      <c r="C3369" t="s">
        <v>5686</v>
      </c>
      <c r="D3369" t="s">
        <v>5092</v>
      </c>
      <c r="E3369">
        <v>8319</v>
      </c>
      <c r="F3369" t="s">
        <v>4908</v>
      </c>
      <c r="G3369" t="s">
        <v>4913</v>
      </c>
      <c r="H3369" t="s">
        <v>4912</v>
      </c>
      <c r="I3369">
        <v>44518</v>
      </c>
      <c r="J3369">
        <v>17</v>
      </c>
      <c r="K3369">
        <v>17.364650000000001</v>
      </c>
      <c r="L3369">
        <v>17</v>
      </c>
      <c r="M3369">
        <v>17</v>
      </c>
      <c r="N3369">
        <v>44565</v>
      </c>
      <c r="O3369">
        <v>44565</v>
      </c>
      <c r="P3369">
        <v>605</v>
      </c>
      <c r="Q3369" t="str">
        <f t="shared" si="52"/>
        <v>180+</v>
      </c>
    </row>
    <row r="3370" spans="1:17" x14ac:dyDescent="0.25">
      <c r="A3370" t="s">
        <v>4900</v>
      </c>
      <c r="B3370">
        <v>368</v>
      </c>
      <c r="C3370" t="s">
        <v>5521</v>
      </c>
      <c r="D3370" t="s">
        <v>5092</v>
      </c>
      <c r="E3370">
        <v>8415</v>
      </c>
      <c r="F3370" t="s">
        <v>4908</v>
      </c>
      <c r="G3370" t="s">
        <v>4913</v>
      </c>
      <c r="H3370" t="s">
        <v>4912</v>
      </c>
      <c r="I3370">
        <v>44519</v>
      </c>
      <c r="J3370">
        <v>195.22</v>
      </c>
      <c r="K3370">
        <v>199.40746899999999</v>
      </c>
      <c r="L3370">
        <v>195.22</v>
      </c>
      <c r="M3370">
        <v>32.5366675</v>
      </c>
      <c r="N3370">
        <v>44707</v>
      </c>
      <c r="P3370">
        <v>0</v>
      </c>
      <c r="Q3370" t="str">
        <f t="shared" si="52"/>
        <v>ACTIVE</v>
      </c>
    </row>
    <row r="3371" spans="1:17" x14ac:dyDescent="0.25">
      <c r="A3371" t="s">
        <v>4900</v>
      </c>
      <c r="B3371">
        <v>368</v>
      </c>
      <c r="C3371" t="s">
        <v>5521</v>
      </c>
      <c r="D3371" t="s">
        <v>5092</v>
      </c>
      <c r="E3371">
        <v>8475</v>
      </c>
      <c r="F3371" t="s">
        <v>4908</v>
      </c>
      <c r="G3371" t="s">
        <v>4944</v>
      </c>
      <c r="H3371" t="s">
        <v>4912</v>
      </c>
      <c r="I3371">
        <v>44521</v>
      </c>
      <c r="J3371">
        <v>880</v>
      </c>
      <c r="K3371">
        <v>898.87599999999998</v>
      </c>
      <c r="L3371">
        <v>880</v>
      </c>
      <c r="M3371">
        <v>146.66666699999999</v>
      </c>
      <c r="N3371">
        <v>44707</v>
      </c>
      <c r="P3371">
        <v>0</v>
      </c>
      <c r="Q3371" t="str">
        <f t="shared" si="52"/>
        <v>ACTIVE</v>
      </c>
    </row>
    <row r="3372" spans="1:17" x14ac:dyDescent="0.25">
      <c r="A3372" t="s">
        <v>4900</v>
      </c>
      <c r="B3372">
        <v>455</v>
      </c>
      <c r="C3372" t="s">
        <v>4497</v>
      </c>
      <c r="D3372" t="s">
        <v>5092</v>
      </c>
      <c r="E3372">
        <v>8503</v>
      </c>
      <c r="F3372" t="s">
        <v>4908</v>
      </c>
      <c r="G3372" t="s">
        <v>4913</v>
      </c>
      <c r="H3372" t="s">
        <v>4912</v>
      </c>
      <c r="I3372">
        <v>44521</v>
      </c>
      <c r="J3372">
        <v>102</v>
      </c>
      <c r="K3372">
        <v>104.1879</v>
      </c>
      <c r="L3372">
        <v>102</v>
      </c>
      <c r="M3372">
        <v>34</v>
      </c>
      <c r="N3372">
        <v>44669</v>
      </c>
      <c r="O3372">
        <v>44669</v>
      </c>
      <c r="P3372">
        <v>501</v>
      </c>
      <c r="Q3372" t="str">
        <f t="shared" si="52"/>
        <v>180+</v>
      </c>
    </row>
    <row r="3373" spans="1:17" x14ac:dyDescent="0.25">
      <c r="A3373" t="s">
        <v>4900</v>
      </c>
      <c r="B3373">
        <v>614</v>
      </c>
      <c r="C3373" t="s">
        <v>5680</v>
      </c>
      <c r="D3373" t="s">
        <v>5092</v>
      </c>
      <c r="E3373">
        <v>8525</v>
      </c>
      <c r="F3373" t="s">
        <v>4908</v>
      </c>
      <c r="G3373" t="s">
        <v>4913</v>
      </c>
      <c r="H3373" t="s">
        <v>4912</v>
      </c>
      <c r="I3373">
        <v>44521</v>
      </c>
      <c r="J3373">
        <v>1243.28</v>
      </c>
      <c r="K3373">
        <v>1269.9483560000001</v>
      </c>
      <c r="L3373">
        <v>1243.28</v>
      </c>
      <c r="M3373">
        <v>1036.0666670000001</v>
      </c>
      <c r="N3373">
        <v>44701</v>
      </c>
      <c r="O3373">
        <v>44701</v>
      </c>
      <c r="P3373">
        <v>469</v>
      </c>
      <c r="Q3373" t="str">
        <f t="shared" si="52"/>
        <v>180+</v>
      </c>
    </row>
    <row r="3374" spans="1:17" x14ac:dyDescent="0.25">
      <c r="A3374" t="s">
        <v>4900</v>
      </c>
      <c r="B3374">
        <v>614</v>
      </c>
      <c r="C3374" t="s">
        <v>5680</v>
      </c>
      <c r="D3374" t="s">
        <v>5092</v>
      </c>
      <c r="E3374">
        <v>8526</v>
      </c>
      <c r="F3374" t="s">
        <v>4908</v>
      </c>
      <c r="G3374" t="s">
        <v>4913</v>
      </c>
      <c r="H3374" t="s">
        <v>4912</v>
      </c>
      <c r="I3374">
        <v>44521</v>
      </c>
      <c r="J3374">
        <v>245.05</v>
      </c>
      <c r="K3374">
        <v>250.30632299999999</v>
      </c>
      <c r="L3374">
        <v>245.05</v>
      </c>
      <c r="M3374">
        <v>204.20833279999999</v>
      </c>
      <c r="N3374">
        <v>44701</v>
      </c>
      <c r="O3374">
        <v>44701</v>
      </c>
      <c r="P3374">
        <v>469</v>
      </c>
      <c r="Q3374" t="str">
        <f t="shared" si="52"/>
        <v>180+</v>
      </c>
    </row>
    <row r="3375" spans="1:17" x14ac:dyDescent="0.25">
      <c r="A3375" t="s">
        <v>4899</v>
      </c>
      <c r="B3375">
        <v>645</v>
      </c>
      <c r="C3375" t="s">
        <v>5441</v>
      </c>
      <c r="D3375" t="s">
        <v>4908</v>
      </c>
      <c r="E3375">
        <v>8531</v>
      </c>
      <c r="F3375" t="s">
        <v>5087</v>
      </c>
      <c r="G3375" t="s">
        <v>4913</v>
      </c>
      <c r="H3375" t="s">
        <v>5038</v>
      </c>
      <c r="I3375">
        <v>44521</v>
      </c>
      <c r="J3375">
        <v>1094.01</v>
      </c>
      <c r="K3375">
        <v>1124.0952749999999</v>
      </c>
      <c r="L3375">
        <v>1094.01</v>
      </c>
      <c r="M3375">
        <v>1094.01</v>
      </c>
      <c r="N3375">
        <v>44544</v>
      </c>
      <c r="O3375">
        <v>44544</v>
      </c>
      <c r="P3375">
        <v>626</v>
      </c>
      <c r="Q3375" t="str">
        <f t="shared" si="52"/>
        <v>180+</v>
      </c>
    </row>
    <row r="3376" spans="1:17" x14ac:dyDescent="0.25">
      <c r="A3376" t="s">
        <v>4900</v>
      </c>
      <c r="B3376">
        <v>683</v>
      </c>
      <c r="C3376" t="s">
        <v>5684</v>
      </c>
      <c r="D3376" t="s">
        <v>4908</v>
      </c>
      <c r="E3376">
        <v>8571</v>
      </c>
      <c r="F3376" t="s">
        <v>5087</v>
      </c>
      <c r="G3376" t="s">
        <v>4913</v>
      </c>
      <c r="H3376" t="s">
        <v>4912</v>
      </c>
      <c r="I3376">
        <v>44522</v>
      </c>
      <c r="J3376">
        <v>20.329999999999998</v>
      </c>
      <c r="K3376">
        <v>20.766079000000001</v>
      </c>
      <c r="L3376">
        <v>20.329999999999998</v>
      </c>
      <c r="M3376">
        <v>20.329999999999998</v>
      </c>
      <c r="N3376">
        <v>44544</v>
      </c>
      <c r="O3376">
        <v>44544</v>
      </c>
      <c r="P3376">
        <v>626</v>
      </c>
      <c r="Q3376" t="str">
        <f t="shared" si="52"/>
        <v>180+</v>
      </c>
    </row>
    <row r="3377" spans="1:17" x14ac:dyDescent="0.25">
      <c r="A3377" t="s">
        <v>4900</v>
      </c>
      <c r="B3377">
        <v>345</v>
      </c>
      <c r="C3377" t="s">
        <v>5674</v>
      </c>
      <c r="D3377" t="s">
        <v>5092</v>
      </c>
      <c r="E3377">
        <v>8573</v>
      </c>
      <c r="F3377" t="s">
        <v>4908</v>
      </c>
      <c r="G3377" t="s">
        <v>4913</v>
      </c>
      <c r="H3377" t="s">
        <v>4912</v>
      </c>
      <c r="I3377">
        <v>44522</v>
      </c>
      <c r="J3377">
        <v>302.54000000000002</v>
      </c>
      <c r="K3377">
        <v>309.02948300000003</v>
      </c>
      <c r="L3377">
        <v>302.54000000000002</v>
      </c>
      <c r="M3377">
        <v>302.54000000000002</v>
      </c>
      <c r="N3377">
        <v>44665</v>
      </c>
      <c r="O3377">
        <v>44664</v>
      </c>
      <c r="P3377">
        <v>506</v>
      </c>
      <c r="Q3377" t="str">
        <f t="shared" si="52"/>
        <v>180+</v>
      </c>
    </row>
    <row r="3378" spans="1:17" x14ac:dyDescent="0.25">
      <c r="A3378" t="s">
        <v>4900</v>
      </c>
      <c r="B3378">
        <v>405</v>
      </c>
      <c r="C3378" t="s">
        <v>5669</v>
      </c>
      <c r="D3378" t="s">
        <v>5092</v>
      </c>
      <c r="E3378">
        <v>8581</v>
      </c>
      <c r="F3378" t="s">
        <v>4908</v>
      </c>
      <c r="G3378" t="s">
        <v>4913</v>
      </c>
      <c r="H3378" t="s">
        <v>4912</v>
      </c>
      <c r="I3378">
        <v>44522</v>
      </c>
      <c r="J3378">
        <v>308.27999999999997</v>
      </c>
      <c r="K3378">
        <v>314.892606</v>
      </c>
      <c r="L3378">
        <v>308.27999999999997</v>
      </c>
      <c r="M3378">
        <v>102.76</v>
      </c>
      <c r="N3378">
        <v>44686</v>
      </c>
      <c r="O3378">
        <v>44686</v>
      </c>
      <c r="P3378">
        <v>484</v>
      </c>
      <c r="Q3378" t="str">
        <f t="shared" si="52"/>
        <v>180+</v>
      </c>
    </row>
    <row r="3379" spans="1:17" x14ac:dyDescent="0.25">
      <c r="A3379" t="s">
        <v>4899</v>
      </c>
      <c r="B3379">
        <v>645</v>
      </c>
      <c r="C3379" t="s">
        <v>5441</v>
      </c>
      <c r="D3379" t="s">
        <v>4908</v>
      </c>
      <c r="E3379">
        <v>8588</v>
      </c>
      <c r="F3379" t="s">
        <v>5087</v>
      </c>
      <c r="G3379" t="s">
        <v>4913</v>
      </c>
      <c r="H3379" t="s">
        <v>5038</v>
      </c>
      <c r="I3379">
        <v>44522</v>
      </c>
      <c r="J3379">
        <v>1785.78</v>
      </c>
      <c r="K3379">
        <v>1834.88895</v>
      </c>
      <c r="L3379">
        <v>1785.78</v>
      </c>
      <c r="M3379">
        <v>1785.78</v>
      </c>
      <c r="N3379">
        <v>44544</v>
      </c>
      <c r="O3379">
        <v>44544</v>
      </c>
      <c r="P3379">
        <v>626</v>
      </c>
      <c r="Q3379" t="str">
        <f t="shared" si="52"/>
        <v>180+</v>
      </c>
    </row>
    <row r="3380" spans="1:17" x14ac:dyDescent="0.25">
      <c r="A3380" t="s">
        <v>4900</v>
      </c>
      <c r="B3380">
        <v>268</v>
      </c>
      <c r="C3380" t="s">
        <v>5641</v>
      </c>
      <c r="D3380" t="s">
        <v>5092</v>
      </c>
      <c r="E3380">
        <v>8612</v>
      </c>
      <c r="F3380" t="s">
        <v>5087</v>
      </c>
      <c r="G3380" t="s">
        <v>4913</v>
      </c>
      <c r="H3380" t="s">
        <v>4912</v>
      </c>
      <c r="I3380">
        <v>44523</v>
      </c>
      <c r="J3380">
        <v>658.65</v>
      </c>
      <c r="K3380">
        <v>672.77804300000003</v>
      </c>
      <c r="L3380">
        <v>658.65</v>
      </c>
      <c r="M3380">
        <v>219.5499993</v>
      </c>
      <c r="N3380">
        <v>44736</v>
      </c>
      <c r="O3380">
        <v>44736</v>
      </c>
      <c r="P3380">
        <v>434</v>
      </c>
      <c r="Q3380" t="str">
        <f t="shared" si="52"/>
        <v>180+</v>
      </c>
    </row>
    <row r="3381" spans="1:17" x14ac:dyDescent="0.25">
      <c r="A3381" t="s">
        <v>4900</v>
      </c>
      <c r="B3381">
        <v>563</v>
      </c>
      <c r="C3381" t="s">
        <v>4898</v>
      </c>
      <c r="D3381" t="s">
        <v>4908</v>
      </c>
      <c r="E3381">
        <v>8630</v>
      </c>
      <c r="F3381" t="s">
        <v>5087</v>
      </c>
      <c r="G3381" t="s">
        <v>4913</v>
      </c>
      <c r="H3381" t="s">
        <v>4912</v>
      </c>
      <c r="I3381">
        <v>44523</v>
      </c>
      <c r="J3381">
        <v>250</v>
      </c>
      <c r="K3381">
        <v>255.36250000000001</v>
      </c>
      <c r="L3381">
        <v>250</v>
      </c>
      <c r="M3381">
        <v>250</v>
      </c>
      <c r="N3381">
        <v>44544</v>
      </c>
      <c r="O3381">
        <v>44544</v>
      </c>
      <c r="P3381">
        <v>626</v>
      </c>
      <c r="Q3381" t="str">
        <f t="shared" si="52"/>
        <v>180+</v>
      </c>
    </row>
    <row r="3382" spans="1:17" x14ac:dyDescent="0.25">
      <c r="A3382" t="s">
        <v>4900</v>
      </c>
      <c r="B3382">
        <v>405</v>
      </c>
      <c r="C3382" t="s">
        <v>5669</v>
      </c>
      <c r="D3382" t="s">
        <v>5092</v>
      </c>
      <c r="E3382">
        <v>8635</v>
      </c>
      <c r="F3382" t="s">
        <v>4908</v>
      </c>
      <c r="G3382" t="s">
        <v>4913</v>
      </c>
      <c r="H3382" t="s">
        <v>4912</v>
      </c>
      <c r="I3382">
        <v>44523</v>
      </c>
      <c r="J3382">
        <v>475.78</v>
      </c>
      <c r="K3382">
        <v>485.98548099999999</v>
      </c>
      <c r="L3382">
        <v>475.78</v>
      </c>
      <c r="M3382">
        <v>158.593334</v>
      </c>
      <c r="N3382">
        <v>44686</v>
      </c>
      <c r="O3382">
        <v>44686</v>
      </c>
      <c r="P3382">
        <v>484</v>
      </c>
      <c r="Q3382" t="str">
        <f t="shared" si="52"/>
        <v>180+</v>
      </c>
    </row>
    <row r="3383" spans="1:17" x14ac:dyDescent="0.25">
      <c r="A3383" t="s">
        <v>4900</v>
      </c>
      <c r="B3383">
        <v>694</v>
      </c>
      <c r="C3383" t="s">
        <v>5664</v>
      </c>
      <c r="D3383" t="s">
        <v>5092</v>
      </c>
      <c r="E3383">
        <v>8642</v>
      </c>
      <c r="F3383" t="s">
        <v>4908</v>
      </c>
      <c r="G3383" t="s">
        <v>4913</v>
      </c>
      <c r="H3383" t="s">
        <v>4912</v>
      </c>
      <c r="I3383">
        <v>44523</v>
      </c>
      <c r="J3383">
        <v>361.15</v>
      </c>
      <c r="K3383">
        <v>368.89666799999998</v>
      </c>
      <c r="L3383">
        <v>361.15</v>
      </c>
      <c r="M3383">
        <v>60.191666669999996</v>
      </c>
      <c r="N3383">
        <v>44747</v>
      </c>
      <c r="O3383">
        <v>44747</v>
      </c>
      <c r="P3383">
        <v>423</v>
      </c>
      <c r="Q3383" t="str">
        <f t="shared" si="52"/>
        <v>180+</v>
      </c>
    </row>
    <row r="3384" spans="1:17" x14ac:dyDescent="0.25">
      <c r="A3384" t="s">
        <v>4900</v>
      </c>
      <c r="B3384">
        <v>614</v>
      </c>
      <c r="C3384" t="s">
        <v>5680</v>
      </c>
      <c r="D3384" t="s">
        <v>5092</v>
      </c>
      <c r="E3384">
        <v>8656</v>
      </c>
      <c r="F3384" t="s">
        <v>4908</v>
      </c>
      <c r="G3384" t="s">
        <v>4913</v>
      </c>
      <c r="H3384" t="s">
        <v>4912</v>
      </c>
      <c r="I3384">
        <v>44523</v>
      </c>
      <c r="J3384">
        <v>504.92</v>
      </c>
      <c r="K3384">
        <v>515.75053400000002</v>
      </c>
      <c r="L3384">
        <v>504.92</v>
      </c>
      <c r="M3384">
        <v>420.76666699999998</v>
      </c>
      <c r="N3384">
        <v>44701</v>
      </c>
      <c r="O3384">
        <v>44701</v>
      </c>
      <c r="P3384">
        <v>469</v>
      </c>
      <c r="Q3384" t="str">
        <f t="shared" si="52"/>
        <v>180+</v>
      </c>
    </row>
    <row r="3385" spans="1:17" x14ac:dyDescent="0.25">
      <c r="A3385" t="s">
        <v>4900</v>
      </c>
      <c r="B3385">
        <v>683</v>
      </c>
      <c r="C3385" t="s">
        <v>5684</v>
      </c>
      <c r="D3385" t="s">
        <v>4908</v>
      </c>
      <c r="E3385">
        <v>8657</v>
      </c>
      <c r="F3385" t="s">
        <v>5087</v>
      </c>
      <c r="G3385" t="s">
        <v>4913</v>
      </c>
      <c r="H3385" t="s">
        <v>4912</v>
      </c>
      <c r="I3385">
        <v>44523</v>
      </c>
      <c r="J3385">
        <v>50.83</v>
      </c>
      <c r="K3385">
        <v>51.920304000000002</v>
      </c>
      <c r="L3385">
        <v>50.83</v>
      </c>
      <c r="M3385">
        <v>50.83</v>
      </c>
      <c r="N3385">
        <v>44544</v>
      </c>
      <c r="O3385">
        <v>44544</v>
      </c>
      <c r="P3385">
        <v>626</v>
      </c>
      <c r="Q3385" t="str">
        <f t="shared" si="52"/>
        <v>180+</v>
      </c>
    </row>
    <row r="3386" spans="1:17" x14ac:dyDescent="0.25">
      <c r="A3386" t="s">
        <v>4900</v>
      </c>
      <c r="B3386">
        <v>688</v>
      </c>
      <c r="C3386" t="s">
        <v>5686</v>
      </c>
      <c r="D3386" t="s">
        <v>5092</v>
      </c>
      <c r="E3386">
        <v>8659</v>
      </c>
      <c r="F3386" t="s">
        <v>4908</v>
      </c>
      <c r="G3386" t="s">
        <v>4913</v>
      </c>
      <c r="H3386" t="s">
        <v>4912</v>
      </c>
      <c r="I3386">
        <v>44523</v>
      </c>
      <c r="J3386">
        <v>99.9</v>
      </c>
      <c r="K3386">
        <v>102.042855</v>
      </c>
      <c r="L3386">
        <v>99.9</v>
      </c>
      <c r="M3386">
        <v>99.9</v>
      </c>
      <c r="N3386">
        <v>44565</v>
      </c>
      <c r="O3386">
        <v>44565</v>
      </c>
      <c r="P3386">
        <v>605</v>
      </c>
      <c r="Q3386" t="str">
        <f t="shared" si="52"/>
        <v>180+</v>
      </c>
    </row>
    <row r="3387" spans="1:17" x14ac:dyDescent="0.25">
      <c r="A3387" t="s">
        <v>4900</v>
      </c>
      <c r="B3387">
        <v>345</v>
      </c>
      <c r="C3387" t="s">
        <v>5674</v>
      </c>
      <c r="D3387" t="s">
        <v>5092</v>
      </c>
      <c r="E3387">
        <v>8677</v>
      </c>
      <c r="F3387" t="s">
        <v>4908</v>
      </c>
      <c r="G3387" t="s">
        <v>4913</v>
      </c>
      <c r="H3387" t="s">
        <v>4912</v>
      </c>
      <c r="I3387">
        <v>44524</v>
      </c>
      <c r="J3387">
        <v>148</v>
      </c>
      <c r="K3387">
        <v>151.1746</v>
      </c>
      <c r="L3387">
        <v>148</v>
      </c>
      <c r="M3387">
        <v>148</v>
      </c>
      <c r="N3387">
        <v>44664</v>
      </c>
      <c r="O3387">
        <v>44664</v>
      </c>
      <c r="P3387">
        <v>506</v>
      </c>
      <c r="Q3387" t="str">
        <f t="shared" si="52"/>
        <v>180+</v>
      </c>
    </row>
    <row r="3388" spans="1:17" x14ac:dyDescent="0.25">
      <c r="A3388" t="s">
        <v>4900</v>
      </c>
      <c r="B3388">
        <v>683</v>
      </c>
      <c r="C3388" t="s">
        <v>5684</v>
      </c>
      <c r="D3388" t="s">
        <v>4908</v>
      </c>
      <c r="E3388">
        <v>8695</v>
      </c>
      <c r="F3388" t="s">
        <v>5087</v>
      </c>
      <c r="G3388" t="s">
        <v>4913</v>
      </c>
      <c r="H3388" t="s">
        <v>4912</v>
      </c>
      <c r="I3388">
        <v>44524</v>
      </c>
      <c r="J3388">
        <v>20.329999999999998</v>
      </c>
      <c r="K3388">
        <v>20.766079000000001</v>
      </c>
      <c r="L3388">
        <v>20.329999999999998</v>
      </c>
      <c r="M3388">
        <v>20.329999999999998</v>
      </c>
      <c r="N3388">
        <v>44544</v>
      </c>
      <c r="O3388">
        <v>44544</v>
      </c>
      <c r="P3388">
        <v>626</v>
      </c>
      <c r="Q3388" t="str">
        <f t="shared" si="52"/>
        <v>180+</v>
      </c>
    </row>
    <row r="3389" spans="1:17" x14ac:dyDescent="0.25">
      <c r="A3389" t="s">
        <v>4900</v>
      </c>
      <c r="B3389">
        <v>455</v>
      </c>
      <c r="C3389" t="s">
        <v>4497</v>
      </c>
      <c r="D3389" t="s">
        <v>5092</v>
      </c>
      <c r="E3389">
        <v>8730</v>
      </c>
      <c r="F3389" t="s">
        <v>4908</v>
      </c>
      <c r="G3389" t="s">
        <v>4913</v>
      </c>
      <c r="H3389" t="s">
        <v>4912</v>
      </c>
      <c r="I3389">
        <v>44524</v>
      </c>
      <c r="J3389">
        <v>338.56</v>
      </c>
      <c r="K3389">
        <v>345.822112</v>
      </c>
      <c r="L3389">
        <v>338.56</v>
      </c>
      <c r="M3389">
        <v>225.70666600000001</v>
      </c>
      <c r="N3389">
        <v>44669</v>
      </c>
      <c r="O3389">
        <v>44669</v>
      </c>
      <c r="P3389">
        <v>501</v>
      </c>
      <c r="Q3389" t="str">
        <f t="shared" si="52"/>
        <v>180+</v>
      </c>
    </row>
    <row r="3390" spans="1:17" x14ac:dyDescent="0.25">
      <c r="A3390" t="s">
        <v>4900</v>
      </c>
      <c r="B3390">
        <v>345</v>
      </c>
      <c r="C3390" t="s">
        <v>5674</v>
      </c>
      <c r="D3390" t="s">
        <v>5092</v>
      </c>
      <c r="E3390">
        <v>8740</v>
      </c>
      <c r="F3390" t="s">
        <v>4908</v>
      </c>
      <c r="G3390" t="s">
        <v>4913</v>
      </c>
      <c r="H3390" t="s">
        <v>4912</v>
      </c>
      <c r="I3390">
        <v>44525</v>
      </c>
      <c r="J3390">
        <v>1290</v>
      </c>
      <c r="K3390">
        <v>1317.6704999999999</v>
      </c>
      <c r="L3390">
        <v>1290</v>
      </c>
      <c r="M3390">
        <v>1290</v>
      </c>
      <c r="N3390">
        <v>44665</v>
      </c>
      <c r="O3390">
        <v>44664</v>
      </c>
      <c r="P3390">
        <v>506</v>
      </c>
      <c r="Q3390" t="str">
        <f t="shared" si="52"/>
        <v>180+</v>
      </c>
    </row>
    <row r="3391" spans="1:17" x14ac:dyDescent="0.25">
      <c r="A3391" t="s">
        <v>4900</v>
      </c>
      <c r="B3391">
        <v>345</v>
      </c>
      <c r="C3391" t="s">
        <v>5674</v>
      </c>
      <c r="D3391" t="s">
        <v>5092</v>
      </c>
      <c r="E3391">
        <v>8756</v>
      </c>
      <c r="F3391" t="s">
        <v>4908</v>
      </c>
      <c r="G3391" t="s">
        <v>4913</v>
      </c>
      <c r="H3391" t="s">
        <v>4912</v>
      </c>
      <c r="I3391">
        <v>44525</v>
      </c>
      <c r="J3391">
        <v>15.3</v>
      </c>
      <c r="K3391">
        <v>15.628185</v>
      </c>
      <c r="L3391">
        <v>15.3</v>
      </c>
      <c r="M3391">
        <v>15.3</v>
      </c>
      <c r="N3391">
        <v>44664</v>
      </c>
      <c r="O3391">
        <v>44664</v>
      </c>
      <c r="P3391">
        <v>506</v>
      </c>
      <c r="Q3391" t="str">
        <f t="shared" si="52"/>
        <v>180+</v>
      </c>
    </row>
    <row r="3392" spans="1:17" x14ac:dyDescent="0.25">
      <c r="A3392" t="s">
        <v>4900</v>
      </c>
      <c r="B3392">
        <v>455</v>
      </c>
      <c r="C3392" t="s">
        <v>4497</v>
      </c>
      <c r="D3392" t="s">
        <v>5092</v>
      </c>
      <c r="E3392">
        <v>8759</v>
      </c>
      <c r="F3392" t="s">
        <v>4908</v>
      </c>
      <c r="G3392" t="s">
        <v>4913</v>
      </c>
      <c r="H3392" t="s">
        <v>4912</v>
      </c>
      <c r="I3392">
        <v>44525</v>
      </c>
      <c r="J3392">
        <v>189.91</v>
      </c>
      <c r="K3392">
        <v>193.98356999999999</v>
      </c>
      <c r="L3392">
        <v>189.91</v>
      </c>
      <c r="M3392">
        <v>126.60666670000001</v>
      </c>
      <c r="N3392">
        <v>44669</v>
      </c>
      <c r="O3392">
        <v>44669</v>
      </c>
      <c r="P3392">
        <v>501</v>
      </c>
      <c r="Q3392" t="str">
        <f t="shared" si="52"/>
        <v>180+</v>
      </c>
    </row>
    <row r="3393" spans="1:17" x14ac:dyDescent="0.25">
      <c r="A3393" t="s">
        <v>4900</v>
      </c>
      <c r="B3393">
        <v>688</v>
      </c>
      <c r="C3393" t="s">
        <v>5686</v>
      </c>
      <c r="D3393" t="s">
        <v>5092</v>
      </c>
      <c r="E3393">
        <v>8797</v>
      </c>
      <c r="F3393" t="s">
        <v>4908</v>
      </c>
      <c r="G3393" t="s">
        <v>4913</v>
      </c>
      <c r="H3393" t="s">
        <v>4912</v>
      </c>
      <c r="I3393">
        <v>44525</v>
      </c>
      <c r="J3393">
        <v>8.4</v>
      </c>
      <c r="K3393">
        <v>8.5801800000000004</v>
      </c>
      <c r="L3393">
        <v>8.4</v>
      </c>
      <c r="M3393">
        <v>8.4</v>
      </c>
      <c r="N3393">
        <v>44565</v>
      </c>
      <c r="O3393">
        <v>44565</v>
      </c>
      <c r="P3393">
        <v>605</v>
      </c>
      <c r="Q3393" t="str">
        <f t="shared" si="52"/>
        <v>180+</v>
      </c>
    </row>
    <row r="3394" spans="1:17" x14ac:dyDescent="0.25">
      <c r="A3394" t="s">
        <v>4900</v>
      </c>
      <c r="B3394">
        <v>688</v>
      </c>
      <c r="C3394" t="s">
        <v>5686</v>
      </c>
      <c r="D3394" t="s">
        <v>5092</v>
      </c>
      <c r="E3394">
        <v>8801</v>
      </c>
      <c r="F3394" t="s">
        <v>4908</v>
      </c>
      <c r="G3394" t="s">
        <v>4913</v>
      </c>
      <c r="H3394" t="s">
        <v>4912</v>
      </c>
      <c r="I3394">
        <v>44525</v>
      </c>
      <c r="J3394">
        <v>8.4</v>
      </c>
      <c r="K3394">
        <v>8.5801800000000004</v>
      </c>
      <c r="L3394">
        <v>8.4</v>
      </c>
      <c r="M3394">
        <v>8.4</v>
      </c>
      <c r="N3394">
        <v>44565</v>
      </c>
      <c r="O3394">
        <v>44565</v>
      </c>
      <c r="P3394">
        <v>605</v>
      </c>
      <c r="Q3394" t="str">
        <f t="shared" ref="Q3394:Q3457" si="53">IF(P3394=0,"ACTIVE",IF(P3394&lt;=30,"1-30",IF(AND(P3394&gt;30,P3394&lt;=60),"31-60",IF(AND(P3394&gt;60,P3394&lt;=90),"61-90",IF(AND(P3394&gt;90,P3394&lt;=120),"91-120",IF(AND(P3394&gt;120,P3394&lt;=150),"121-150",IF(AND(P3394&gt;150,P3394&lt;=180),"151-180","180+")))))))</f>
        <v>180+</v>
      </c>
    </row>
    <row r="3395" spans="1:17" x14ac:dyDescent="0.25">
      <c r="A3395" t="s">
        <v>4900</v>
      </c>
      <c r="B3395">
        <v>742</v>
      </c>
      <c r="C3395" t="s">
        <v>23</v>
      </c>
      <c r="D3395" t="s">
        <v>4908</v>
      </c>
      <c r="E3395">
        <v>8809</v>
      </c>
      <c r="F3395" t="s">
        <v>4914</v>
      </c>
      <c r="G3395" t="s">
        <v>4944</v>
      </c>
      <c r="H3395" t="s">
        <v>5204</v>
      </c>
      <c r="I3395">
        <v>44525</v>
      </c>
      <c r="J3395">
        <v>7</v>
      </c>
      <c r="K3395">
        <v>7.1924999999999999</v>
      </c>
      <c r="L3395">
        <v>7</v>
      </c>
      <c r="M3395">
        <v>7</v>
      </c>
      <c r="P3395">
        <v>0</v>
      </c>
      <c r="Q3395" t="str">
        <f t="shared" si="53"/>
        <v>ACTIVE</v>
      </c>
    </row>
    <row r="3396" spans="1:17" x14ac:dyDescent="0.25">
      <c r="A3396" t="s">
        <v>4900</v>
      </c>
      <c r="B3396">
        <v>744</v>
      </c>
      <c r="C3396" t="s">
        <v>5676</v>
      </c>
      <c r="D3396" t="s">
        <v>4908</v>
      </c>
      <c r="E3396">
        <v>8811</v>
      </c>
      <c r="F3396" t="s">
        <v>4914</v>
      </c>
      <c r="G3396" t="s">
        <v>4944</v>
      </c>
      <c r="H3396" t="s">
        <v>4912</v>
      </c>
      <c r="I3396">
        <v>44525</v>
      </c>
      <c r="J3396">
        <v>10</v>
      </c>
      <c r="K3396">
        <v>10.214499999999999</v>
      </c>
      <c r="L3396">
        <v>10</v>
      </c>
      <c r="M3396">
        <v>10</v>
      </c>
      <c r="P3396">
        <v>0</v>
      </c>
      <c r="Q3396" t="str">
        <f t="shared" si="53"/>
        <v>ACTIVE</v>
      </c>
    </row>
    <row r="3397" spans="1:17" x14ac:dyDescent="0.25">
      <c r="A3397" t="s">
        <v>4900</v>
      </c>
      <c r="B3397">
        <v>688</v>
      </c>
      <c r="C3397" t="s">
        <v>5686</v>
      </c>
      <c r="D3397" t="s">
        <v>5092</v>
      </c>
      <c r="E3397">
        <v>8814</v>
      </c>
      <c r="F3397" t="s">
        <v>4908</v>
      </c>
      <c r="G3397" t="s">
        <v>4913</v>
      </c>
      <c r="H3397" t="s">
        <v>4912</v>
      </c>
      <c r="I3397">
        <v>44525</v>
      </c>
      <c r="J3397">
        <v>13.9</v>
      </c>
      <c r="K3397">
        <v>14.198155</v>
      </c>
      <c r="L3397">
        <v>13.9</v>
      </c>
      <c r="M3397">
        <v>13.9</v>
      </c>
      <c r="N3397">
        <v>44565</v>
      </c>
      <c r="O3397">
        <v>44565</v>
      </c>
      <c r="P3397">
        <v>605</v>
      </c>
      <c r="Q3397" t="str">
        <f t="shared" si="53"/>
        <v>180+</v>
      </c>
    </row>
    <row r="3398" spans="1:17" x14ac:dyDescent="0.25">
      <c r="A3398" t="s">
        <v>4900</v>
      </c>
      <c r="B3398">
        <v>455</v>
      </c>
      <c r="C3398" t="s">
        <v>4497</v>
      </c>
      <c r="D3398" t="s">
        <v>5092</v>
      </c>
      <c r="E3398">
        <v>8848</v>
      </c>
      <c r="F3398" t="s">
        <v>4908</v>
      </c>
      <c r="G3398" t="s">
        <v>4913</v>
      </c>
      <c r="H3398" t="s">
        <v>4912</v>
      </c>
      <c r="I3398">
        <v>44526</v>
      </c>
      <c r="J3398">
        <v>100</v>
      </c>
      <c r="K3398">
        <v>102.145</v>
      </c>
      <c r="L3398">
        <v>100</v>
      </c>
      <c r="M3398">
        <v>33.333334000000001</v>
      </c>
      <c r="N3398">
        <v>44669</v>
      </c>
      <c r="O3398">
        <v>44669</v>
      </c>
      <c r="P3398">
        <v>501</v>
      </c>
      <c r="Q3398" t="str">
        <f t="shared" si="53"/>
        <v>180+</v>
      </c>
    </row>
    <row r="3399" spans="1:17" x14ac:dyDescent="0.25">
      <c r="A3399" t="s">
        <v>4900</v>
      </c>
      <c r="B3399">
        <v>563</v>
      </c>
      <c r="C3399" t="s">
        <v>4898</v>
      </c>
      <c r="D3399" t="s">
        <v>4908</v>
      </c>
      <c r="E3399">
        <v>8895</v>
      </c>
      <c r="F3399" t="s">
        <v>5087</v>
      </c>
      <c r="G3399" t="s">
        <v>4913</v>
      </c>
      <c r="H3399" t="s">
        <v>4912</v>
      </c>
      <c r="I3399">
        <v>44526</v>
      </c>
      <c r="J3399">
        <v>308.60000000000002</v>
      </c>
      <c r="K3399">
        <v>315.21947</v>
      </c>
      <c r="L3399">
        <v>308.60000000000002</v>
      </c>
      <c r="M3399">
        <v>308.60000000000002</v>
      </c>
      <c r="N3399">
        <v>44544</v>
      </c>
      <c r="O3399">
        <v>44544</v>
      </c>
      <c r="P3399">
        <v>626</v>
      </c>
      <c r="Q3399" t="str">
        <f t="shared" si="53"/>
        <v>180+</v>
      </c>
    </row>
    <row r="3400" spans="1:17" x14ac:dyDescent="0.25">
      <c r="A3400" t="s">
        <v>4900</v>
      </c>
      <c r="B3400">
        <v>688</v>
      </c>
      <c r="C3400" t="s">
        <v>5686</v>
      </c>
      <c r="D3400" t="s">
        <v>5092</v>
      </c>
      <c r="E3400">
        <v>8897</v>
      </c>
      <c r="F3400" t="s">
        <v>4908</v>
      </c>
      <c r="G3400" t="s">
        <v>4913</v>
      </c>
      <c r="H3400" t="s">
        <v>4912</v>
      </c>
      <c r="I3400">
        <v>44526</v>
      </c>
      <c r="J3400">
        <v>88.93</v>
      </c>
      <c r="K3400">
        <v>90.837548999999996</v>
      </c>
      <c r="L3400">
        <v>88.93</v>
      </c>
      <c r="M3400">
        <v>88.93</v>
      </c>
      <c r="N3400">
        <v>44565</v>
      </c>
      <c r="O3400">
        <v>44565</v>
      </c>
      <c r="P3400">
        <v>605</v>
      </c>
      <c r="Q3400" t="str">
        <f t="shared" si="53"/>
        <v>180+</v>
      </c>
    </row>
    <row r="3401" spans="1:17" x14ac:dyDescent="0.25">
      <c r="A3401" t="s">
        <v>4900</v>
      </c>
      <c r="B3401">
        <v>688</v>
      </c>
      <c r="C3401" t="s">
        <v>5686</v>
      </c>
      <c r="D3401" t="s">
        <v>5092</v>
      </c>
      <c r="E3401">
        <v>8899</v>
      </c>
      <c r="F3401" t="s">
        <v>4908</v>
      </c>
      <c r="G3401" t="s">
        <v>4913</v>
      </c>
      <c r="H3401" t="s">
        <v>4912</v>
      </c>
      <c r="I3401">
        <v>44526</v>
      </c>
      <c r="J3401">
        <v>88.51</v>
      </c>
      <c r="K3401">
        <v>90.408540000000002</v>
      </c>
      <c r="L3401">
        <v>88.51</v>
      </c>
      <c r="M3401">
        <v>88.51</v>
      </c>
      <c r="N3401">
        <v>44565</v>
      </c>
      <c r="O3401">
        <v>44565</v>
      </c>
      <c r="P3401">
        <v>605</v>
      </c>
      <c r="Q3401" t="str">
        <f t="shared" si="53"/>
        <v>180+</v>
      </c>
    </row>
    <row r="3402" spans="1:17" x14ac:dyDescent="0.25">
      <c r="A3402" t="s">
        <v>4900</v>
      </c>
      <c r="B3402">
        <v>563</v>
      </c>
      <c r="C3402" t="s">
        <v>4898</v>
      </c>
      <c r="D3402" t="s">
        <v>4908</v>
      </c>
      <c r="E3402">
        <v>8934</v>
      </c>
      <c r="F3402" t="s">
        <v>5087</v>
      </c>
      <c r="G3402" t="s">
        <v>4913</v>
      </c>
      <c r="H3402" t="s">
        <v>4912</v>
      </c>
      <c r="I3402">
        <v>44527</v>
      </c>
      <c r="J3402">
        <v>124.35</v>
      </c>
      <c r="K3402">
        <v>127.017308</v>
      </c>
      <c r="L3402">
        <v>124.35</v>
      </c>
      <c r="M3402">
        <v>124.35</v>
      </c>
      <c r="N3402">
        <v>44544</v>
      </c>
      <c r="O3402">
        <v>44544</v>
      </c>
      <c r="P3402">
        <v>626</v>
      </c>
      <c r="Q3402" t="str">
        <f t="shared" si="53"/>
        <v>180+</v>
      </c>
    </row>
    <row r="3403" spans="1:17" x14ac:dyDescent="0.25">
      <c r="A3403" t="s">
        <v>4900</v>
      </c>
      <c r="B3403">
        <v>688</v>
      </c>
      <c r="C3403" t="s">
        <v>5686</v>
      </c>
      <c r="D3403" t="s">
        <v>5092</v>
      </c>
      <c r="E3403">
        <v>8961</v>
      </c>
      <c r="F3403" t="s">
        <v>4908</v>
      </c>
      <c r="G3403" t="s">
        <v>4913</v>
      </c>
      <c r="H3403" t="s">
        <v>4912</v>
      </c>
      <c r="I3403">
        <v>44527</v>
      </c>
      <c r="J3403">
        <v>42</v>
      </c>
      <c r="K3403">
        <v>42.9009</v>
      </c>
      <c r="L3403">
        <v>42</v>
      </c>
      <c r="M3403">
        <v>42</v>
      </c>
      <c r="N3403">
        <v>44565</v>
      </c>
      <c r="O3403">
        <v>44565</v>
      </c>
      <c r="P3403">
        <v>605</v>
      </c>
      <c r="Q3403" t="str">
        <f t="shared" si="53"/>
        <v>180+</v>
      </c>
    </row>
    <row r="3404" spans="1:17" x14ac:dyDescent="0.25">
      <c r="A3404" t="s">
        <v>4900</v>
      </c>
      <c r="B3404">
        <v>688</v>
      </c>
      <c r="C3404" t="s">
        <v>5686</v>
      </c>
      <c r="D3404" t="s">
        <v>5092</v>
      </c>
      <c r="E3404">
        <v>9008</v>
      </c>
      <c r="F3404" t="s">
        <v>4908</v>
      </c>
      <c r="G3404" t="s">
        <v>4913</v>
      </c>
      <c r="H3404" t="s">
        <v>4912</v>
      </c>
      <c r="I3404">
        <v>44528</v>
      </c>
      <c r="J3404">
        <v>37</v>
      </c>
      <c r="K3404">
        <v>37.79365</v>
      </c>
      <c r="L3404">
        <v>37</v>
      </c>
      <c r="M3404">
        <v>37</v>
      </c>
      <c r="N3404">
        <v>44565</v>
      </c>
      <c r="O3404">
        <v>44565</v>
      </c>
      <c r="P3404">
        <v>605</v>
      </c>
      <c r="Q3404" t="str">
        <f t="shared" si="53"/>
        <v>180+</v>
      </c>
    </row>
    <row r="3405" spans="1:17" x14ac:dyDescent="0.25">
      <c r="A3405" t="s">
        <v>4900</v>
      </c>
      <c r="B3405">
        <v>694</v>
      </c>
      <c r="C3405" t="s">
        <v>5664</v>
      </c>
      <c r="D3405" t="s">
        <v>5092</v>
      </c>
      <c r="E3405">
        <v>9012</v>
      </c>
      <c r="F3405" t="s">
        <v>4908</v>
      </c>
      <c r="G3405" t="s">
        <v>4913</v>
      </c>
      <c r="H3405" t="s">
        <v>4912</v>
      </c>
      <c r="I3405">
        <v>44528</v>
      </c>
      <c r="J3405">
        <v>69.38</v>
      </c>
      <c r="K3405">
        <v>70.868200999999999</v>
      </c>
      <c r="L3405">
        <v>69.38</v>
      </c>
      <c r="M3405">
        <v>11.5633325</v>
      </c>
      <c r="N3405">
        <v>44747</v>
      </c>
      <c r="O3405">
        <v>44747</v>
      </c>
      <c r="P3405">
        <v>423</v>
      </c>
      <c r="Q3405" t="str">
        <f t="shared" si="53"/>
        <v>180+</v>
      </c>
    </row>
    <row r="3406" spans="1:17" x14ac:dyDescent="0.25">
      <c r="A3406" t="s">
        <v>4900</v>
      </c>
      <c r="B3406">
        <v>683</v>
      </c>
      <c r="C3406" t="s">
        <v>5684</v>
      </c>
      <c r="D3406" t="s">
        <v>4908</v>
      </c>
      <c r="E3406">
        <v>9071</v>
      </c>
      <c r="F3406" t="s">
        <v>5087</v>
      </c>
      <c r="G3406" t="s">
        <v>4913</v>
      </c>
      <c r="H3406" t="s">
        <v>4912</v>
      </c>
      <c r="I3406">
        <v>44529</v>
      </c>
      <c r="J3406">
        <v>15.25</v>
      </c>
      <c r="K3406">
        <v>15.577113000000001</v>
      </c>
      <c r="L3406">
        <v>15.25</v>
      </c>
      <c r="M3406">
        <v>15.25</v>
      </c>
      <c r="N3406">
        <v>44544</v>
      </c>
      <c r="O3406">
        <v>44544</v>
      </c>
      <c r="P3406">
        <v>626</v>
      </c>
      <c r="Q3406" t="str">
        <f t="shared" si="53"/>
        <v>180+</v>
      </c>
    </row>
    <row r="3407" spans="1:17" x14ac:dyDescent="0.25">
      <c r="A3407" t="s">
        <v>4900</v>
      </c>
      <c r="B3407">
        <v>345</v>
      </c>
      <c r="C3407" t="s">
        <v>5674</v>
      </c>
      <c r="D3407" t="s">
        <v>5092</v>
      </c>
      <c r="E3407">
        <v>9131</v>
      </c>
      <c r="F3407" t="s">
        <v>4908</v>
      </c>
      <c r="G3407" t="s">
        <v>4913</v>
      </c>
      <c r="H3407" t="s">
        <v>4912</v>
      </c>
      <c r="I3407">
        <v>44529</v>
      </c>
      <c r="J3407">
        <v>135.94</v>
      </c>
      <c r="K3407">
        <v>138.85591299999999</v>
      </c>
      <c r="L3407">
        <v>135.94</v>
      </c>
      <c r="M3407">
        <v>135.94</v>
      </c>
      <c r="N3407">
        <v>44664</v>
      </c>
      <c r="O3407">
        <v>44664</v>
      </c>
      <c r="P3407">
        <v>506</v>
      </c>
      <c r="Q3407" t="str">
        <f t="shared" si="53"/>
        <v>180+</v>
      </c>
    </row>
    <row r="3408" spans="1:17" x14ac:dyDescent="0.25">
      <c r="A3408" t="s">
        <v>4900</v>
      </c>
      <c r="B3408">
        <v>573</v>
      </c>
      <c r="C3408" t="s">
        <v>1076</v>
      </c>
      <c r="D3408" t="s">
        <v>5092</v>
      </c>
      <c r="E3408">
        <v>9160</v>
      </c>
      <c r="F3408" t="s">
        <v>4908</v>
      </c>
      <c r="G3408" t="s">
        <v>4944</v>
      </c>
      <c r="H3408" t="s">
        <v>4912</v>
      </c>
      <c r="I3408">
        <v>44530</v>
      </c>
      <c r="J3408">
        <v>1329.08</v>
      </c>
      <c r="K3408">
        <v>1357.5887660000001</v>
      </c>
      <c r="L3408">
        <v>1329.08</v>
      </c>
      <c r="M3408">
        <v>443.02666799999997</v>
      </c>
      <c r="N3408">
        <v>45134</v>
      </c>
      <c r="O3408">
        <v>45134</v>
      </c>
      <c r="P3408">
        <v>36</v>
      </c>
      <c r="Q3408" t="str">
        <f t="shared" si="53"/>
        <v>31-60</v>
      </c>
    </row>
    <row r="3409" spans="1:17" x14ac:dyDescent="0.25">
      <c r="A3409" t="s">
        <v>4900</v>
      </c>
      <c r="B3409">
        <v>749</v>
      </c>
      <c r="C3409" t="s">
        <v>5629</v>
      </c>
      <c r="D3409" t="s">
        <v>5092</v>
      </c>
      <c r="E3409">
        <v>9210</v>
      </c>
      <c r="F3409" t="s">
        <v>4908</v>
      </c>
      <c r="G3409" t="s">
        <v>4944</v>
      </c>
      <c r="H3409" t="s">
        <v>4912</v>
      </c>
      <c r="I3409">
        <v>44530</v>
      </c>
      <c r="J3409">
        <v>7013.54</v>
      </c>
      <c r="K3409">
        <v>7163.9804329999997</v>
      </c>
      <c r="L3409">
        <v>7013.54</v>
      </c>
      <c r="M3409">
        <v>1168.923333</v>
      </c>
      <c r="N3409">
        <v>44916</v>
      </c>
      <c r="O3409">
        <v>44916</v>
      </c>
      <c r="P3409">
        <v>254</v>
      </c>
      <c r="Q3409" t="str">
        <f t="shared" si="53"/>
        <v>180+</v>
      </c>
    </row>
    <row r="3410" spans="1:17" x14ac:dyDescent="0.25">
      <c r="A3410" t="s">
        <v>4900</v>
      </c>
      <c r="B3410">
        <v>268</v>
      </c>
      <c r="C3410" t="s">
        <v>5641</v>
      </c>
      <c r="D3410" t="s">
        <v>5092</v>
      </c>
      <c r="E3410">
        <v>9244</v>
      </c>
      <c r="F3410" t="s">
        <v>5087</v>
      </c>
      <c r="G3410" t="s">
        <v>4913</v>
      </c>
      <c r="H3410" t="s">
        <v>4912</v>
      </c>
      <c r="I3410">
        <v>44531</v>
      </c>
      <c r="J3410">
        <v>984.16</v>
      </c>
      <c r="K3410">
        <v>1005.270232</v>
      </c>
      <c r="L3410">
        <v>984.16</v>
      </c>
      <c r="M3410">
        <v>492.07999899999999</v>
      </c>
      <c r="N3410">
        <v>44736</v>
      </c>
      <c r="O3410">
        <v>44736</v>
      </c>
      <c r="P3410">
        <v>434</v>
      </c>
      <c r="Q3410" t="str">
        <f t="shared" si="53"/>
        <v>180+</v>
      </c>
    </row>
    <row r="3411" spans="1:17" x14ac:dyDescent="0.25">
      <c r="A3411" t="s">
        <v>4900</v>
      </c>
      <c r="B3411">
        <v>455</v>
      </c>
      <c r="C3411" t="s">
        <v>4497</v>
      </c>
      <c r="D3411" t="s">
        <v>5092</v>
      </c>
      <c r="E3411">
        <v>9257</v>
      </c>
      <c r="F3411" t="s">
        <v>4908</v>
      </c>
      <c r="G3411" t="s">
        <v>4913</v>
      </c>
      <c r="H3411" t="s">
        <v>4912</v>
      </c>
      <c r="I3411">
        <v>44531</v>
      </c>
      <c r="J3411">
        <v>92.15</v>
      </c>
      <c r="K3411">
        <v>94.126617999999993</v>
      </c>
      <c r="L3411">
        <v>92.15</v>
      </c>
      <c r="M3411">
        <v>92.15</v>
      </c>
      <c r="N3411">
        <v>44669</v>
      </c>
      <c r="O3411">
        <v>44669</v>
      </c>
      <c r="P3411">
        <v>501</v>
      </c>
      <c r="Q3411" t="str">
        <f t="shared" si="53"/>
        <v>180+</v>
      </c>
    </row>
    <row r="3412" spans="1:17" x14ac:dyDescent="0.25">
      <c r="A3412" t="s">
        <v>4900</v>
      </c>
      <c r="B3412">
        <v>749</v>
      </c>
      <c r="C3412" t="s">
        <v>5629</v>
      </c>
      <c r="D3412" t="s">
        <v>5092</v>
      </c>
      <c r="E3412">
        <v>9287</v>
      </c>
      <c r="F3412" t="s">
        <v>4908</v>
      </c>
      <c r="G3412" t="s">
        <v>4944</v>
      </c>
      <c r="H3412" t="s">
        <v>4912</v>
      </c>
      <c r="I3412">
        <v>44531</v>
      </c>
      <c r="J3412">
        <v>8997.86</v>
      </c>
      <c r="K3412">
        <v>9190.8640969999997</v>
      </c>
      <c r="L3412">
        <v>8997.86</v>
      </c>
      <c r="M3412">
        <v>5998.5733339999997</v>
      </c>
      <c r="N3412">
        <v>44916</v>
      </c>
      <c r="O3412">
        <v>44638</v>
      </c>
      <c r="P3412">
        <v>532</v>
      </c>
      <c r="Q3412" t="str">
        <f t="shared" si="53"/>
        <v>180+</v>
      </c>
    </row>
    <row r="3413" spans="1:17" x14ac:dyDescent="0.25">
      <c r="A3413" t="s">
        <v>4900</v>
      </c>
      <c r="B3413">
        <v>614</v>
      </c>
      <c r="C3413" t="s">
        <v>5680</v>
      </c>
      <c r="D3413" t="s">
        <v>5092</v>
      </c>
      <c r="E3413">
        <v>9316</v>
      </c>
      <c r="F3413" t="s">
        <v>4908</v>
      </c>
      <c r="G3413" t="s">
        <v>4913</v>
      </c>
      <c r="H3413" t="s">
        <v>4912</v>
      </c>
      <c r="I3413">
        <v>44532</v>
      </c>
      <c r="J3413">
        <v>444.94</v>
      </c>
      <c r="K3413">
        <v>454.48396300000002</v>
      </c>
      <c r="L3413">
        <v>444.94</v>
      </c>
      <c r="M3413">
        <v>444.94</v>
      </c>
      <c r="N3413">
        <v>44701</v>
      </c>
      <c r="O3413">
        <v>44701</v>
      </c>
      <c r="P3413">
        <v>469</v>
      </c>
      <c r="Q3413" t="str">
        <f t="shared" si="53"/>
        <v>180+</v>
      </c>
    </row>
    <row r="3414" spans="1:17" x14ac:dyDescent="0.25">
      <c r="A3414" t="s">
        <v>4900</v>
      </c>
      <c r="B3414">
        <v>614</v>
      </c>
      <c r="C3414" t="s">
        <v>5680</v>
      </c>
      <c r="D3414" t="s">
        <v>5092</v>
      </c>
      <c r="E3414">
        <v>9385</v>
      </c>
      <c r="F3414" t="s">
        <v>4908</v>
      </c>
      <c r="G3414" t="s">
        <v>4913</v>
      </c>
      <c r="H3414" t="s">
        <v>4912</v>
      </c>
      <c r="I3414">
        <v>44532</v>
      </c>
      <c r="J3414">
        <v>387.63</v>
      </c>
      <c r="K3414">
        <v>395.94466399999999</v>
      </c>
      <c r="L3414">
        <v>387.63</v>
      </c>
      <c r="M3414">
        <v>387.63</v>
      </c>
      <c r="N3414">
        <v>44701</v>
      </c>
      <c r="O3414">
        <v>44701</v>
      </c>
      <c r="P3414">
        <v>469</v>
      </c>
      <c r="Q3414" t="str">
        <f t="shared" si="53"/>
        <v>180+</v>
      </c>
    </row>
    <row r="3415" spans="1:17" x14ac:dyDescent="0.25">
      <c r="A3415" t="s">
        <v>4900</v>
      </c>
      <c r="B3415">
        <v>345</v>
      </c>
      <c r="C3415" t="s">
        <v>5674</v>
      </c>
      <c r="D3415" t="s">
        <v>5092</v>
      </c>
      <c r="E3415">
        <v>9452</v>
      </c>
      <c r="F3415" t="s">
        <v>4908</v>
      </c>
      <c r="G3415" t="s">
        <v>4913</v>
      </c>
      <c r="H3415" t="s">
        <v>4912</v>
      </c>
      <c r="I3415">
        <v>44534</v>
      </c>
      <c r="J3415">
        <v>51.99</v>
      </c>
      <c r="K3415">
        <v>53.105186000000003</v>
      </c>
      <c r="L3415">
        <v>51.99</v>
      </c>
      <c r="M3415">
        <v>51.99</v>
      </c>
      <c r="N3415">
        <v>44664</v>
      </c>
      <c r="O3415">
        <v>44664</v>
      </c>
      <c r="P3415">
        <v>506</v>
      </c>
      <c r="Q3415" t="str">
        <f t="shared" si="53"/>
        <v>180+</v>
      </c>
    </row>
    <row r="3416" spans="1:17" x14ac:dyDescent="0.25">
      <c r="A3416" t="s">
        <v>4900</v>
      </c>
      <c r="B3416">
        <v>345</v>
      </c>
      <c r="C3416" t="s">
        <v>5674</v>
      </c>
      <c r="D3416" t="s">
        <v>5092</v>
      </c>
      <c r="E3416">
        <v>9453</v>
      </c>
      <c r="F3416" t="s">
        <v>4908</v>
      </c>
      <c r="G3416" t="s">
        <v>4913</v>
      </c>
      <c r="H3416" t="s">
        <v>4912</v>
      </c>
      <c r="I3416">
        <v>44534</v>
      </c>
      <c r="J3416">
        <v>68.95</v>
      </c>
      <c r="K3416">
        <v>70.428978000000001</v>
      </c>
      <c r="L3416">
        <v>68.95</v>
      </c>
      <c r="M3416">
        <v>68.95</v>
      </c>
      <c r="N3416">
        <v>44664</v>
      </c>
      <c r="O3416">
        <v>44664</v>
      </c>
      <c r="P3416">
        <v>506</v>
      </c>
      <c r="Q3416" t="str">
        <f t="shared" si="53"/>
        <v>180+</v>
      </c>
    </row>
    <row r="3417" spans="1:17" x14ac:dyDescent="0.25">
      <c r="A3417" t="s">
        <v>4900</v>
      </c>
      <c r="B3417">
        <v>683</v>
      </c>
      <c r="C3417" t="s">
        <v>5684</v>
      </c>
      <c r="D3417" t="s">
        <v>4908</v>
      </c>
      <c r="E3417">
        <v>9484</v>
      </c>
      <c r="F3417" t="s">
        <v>5087</v>
      </c>
      <c r="G3417" t="s">
        <v>4913</v>
      </c>
      <c r="H3417" t="s">
        <v>4912</v>
      </c>
      <c r="I3417">
        <v>44535</v>
      </c>
      <c r="J3417">
        <v>143</v>
      </c>
      <c r="K3417">
        <v>146.06735</v>
      </c>
      <c r="L3417">
        <v>143</v>
      </c>
      <c r="M3417">
        <v>143</v>
      </c>
      <c r="N3417">
        <v>44545</v>
      </c>
      <c r="O3417">
        <v>44545</v>
      </c>
      <c r="P3417">
        <v>625</v>
      </c>
      <c r="Q3417" t="str">
        <f t="shared" si="53"/>
        <v>180+</v>
      </c>
    </row>
    <row r="3418" spans="1:17" x14ac:dyDescent="0.25">
      <c r="A3418" t="s">
        <v>4900</v>
      </c>
      <c r="B3418">
        <v>405</v>
      </c>
      <c r="C3418" t="s">
        <v>5669</v>
      </c>
      <c r="D3418" t="s">
        <v>5092</v>
      </c>
      <c r="E3418">
        <v>9548</v>
      </c>
      <c r="F3418" t="s">
        <v>4908</v>
      </c>
      <c r="G3418" t="s">
        <v>4913</v>
      </c>
      <c r="H3418" t="s">
        <v>4912</v>
      </c>
      <c r="I3418">
        <v>44536</v>
      </c>
      <c r="J3418">
        <v>48.99</v>
      </c>
      <c r="K3418">
        <v>50.040835999999999</v>
      </c>
      <c r="L3418">
        <v>48.99</v>
      </c>
      <c r="M3418">
        <v>24.495000999999998</v>
      </c>
      <c r="N3418">
        <v>44686</v>
      </c>
      <c r="O3418">
        <v>44686</v>
      </c>
      <c r="P3418">
        <v>484</v>
      </c>
      <c r="Q3418" t="str">
        <f t="shared" si="53"/>
        <v>180+</v>
      </c>
    </row>
    <row r="3419" spans="1:17" x14ac:dyDescent="0.25">
      <c r="A3419" t="s">
        <v>4900</v>
      </c>
      <c r="B3419">
        <v>455</v>
      </c>
      <c r="C3419" t="s">
        <v>4497</v>
      </c>
      <c r="D3419" t="s">
        <v>5092</v>
      </c>
      <c r="E3419">
        <v>9551</v>
      </c>
      <c r="F3419" t="s">
        <v>4908</v>
      </c>
      <c r="G3419" t="s">
        <v>4913</v>
      </c>
      <c r="H3419" t="s">
        <v>4912</v>
      </c>
      <c r="I3419">
        <v>44536</v>
      </c>
      <c r="J3419">
        <v>73.5</v>
      </c>
      <c r="K3419">
        <v>75.076575000000005</v>
      </c>
      <c r="L3419">
        <v>73.5</v>
      </c>
      <c r="M3419">
        <v>73.5</v>
      </c>
      <c r="N3419">
        <v>44669</v>
      </c>
      <c r="O3419">
        <v>44669</v>
      </c>
      <c r="P3419">
        <v>501</v>
      </c>
      <c r="Q3419" t="str">
        <f t="shared" si="53"/>
        <v>180+</v>
      </c>
    </row>
    <row r="3420" spans="1:17" x14ac:dyDescent="0.25">
      <c r="A3420" t="s">
        <v>4900</v>
      </c>
      <c r="B3420">
        <v>683</v>
      </c>
      <c r="C3420" t="s">
        <v>5684</v>
      </c>
      <c r="D3420" t="s">
        <v>4908</v>
      </c>
      <c r="E3420">
        <v>9555</v>
      </c>
      <c r="F3420" t="s">
        <v>5087</v>
      </c>
      <c r="G3420" t="s">
        <v>4913</v>
      </c>
      <c r="H3420" t="s">
        <v>4912</v>
      </c>
      <c r="I3420">
        <v>44536</v>
      </c>
      <c r="J3420">
        <v>84.9</v>
      </c>
      <c r="K3420">
        <v>86.721104999999994</v>
      </c>
      <c r="L3420">
        <v>84.9</v>
      </c>
      <c r="M3420">
        <v>84.9</v>
      </c>
      <c r="N3420">
        <v>44545</v>
      </c>
      <c r="O3420">
        <v>44545</v>
      </c>
      <c r="P3420">
        <v>625</v>
      </c>
      <c r="Q3420" t="str">
        <f t="shared" si="53"/>
        <v>180+</v>
      </c>
    </row>
    <row r="3421" spans="1:17" x14ac:dyDescent="0.25">
      <c r="A3421" t="s">
        <v>4900</v>
      </c>
      <c r="B3421">
        <v>651</v>
      </c>
      <c r="C3421" t="s">
        <v>60</v>
      </c>
      <c r="D3421" t="s">
        <v>4908</v>
      </c>
      <c r="E3421">
        <v>9565</v>
      </c>
      <c r="F3421" t="s">
        <v>5087</v>
      </c>
      <c r="G3421" t="s">
        <v>4913</v>
      </c>
      <c r="H3421" t="s">
        <v>4912</v>
      </c>
      <c r="I3421">
        <v>44536</v>
      </c>
      <c r="J3421">
        <v>179.85</v>
      </c>
      <c r="K3421">
        <v>183.70778300000001</v>
      </c>
      <c r="L3421">
        <v>179.85</v>
      </c>
      <c r="M3421">
        <v>179.85</v>
      </c>
      <c r="N3421">
        <v>44572</v>
      </c>
      <c r="O3421">
        <v>44572</v>
      </c>
      <c r="P3421">
        <v>598</v>
      </c>
      <c r="Q3421" t="str">
        <f t="shared" si="53"/>
        <v>180+</v>
      </c>
    </row>
    <row r="3422" spans="1:17" x14ac:dyDescent="0.25">
      <c r="A3422" t="s">
        <v>4900</v>
      </c>
      <c r="B3422">
        <v>563</v>
      </c>
      <c r="C3422" t="s">
        <v>4898</v>
      </c>
      <c r="D3422" t="s">
        <v>4908</v>
      </c>
      <c r="E3422">
        <v>9569</v>
      </c>
      <c r="F3422" t="s">
        <v>5087</v>
      </c>
      <c r="G3422" t="s">
        <v>4913</v>
      </c>
      <c r="H3422" t="s">
        <v>4912</v>
      </c>
      <c r="I3422">
        <v>44536</v>
      </c>
      <c r="J3422">
        <v>14.99</v>
      </c>
      <c r="K3422">
        <v>15.311536</v>
      </c>
      <c r="L3422">
        <v>14.99</v>
      </c>
      <c r="M3422">
        <v>14.99</v>
      </c>
      <c r="N3422">
        <v>44575</v>
      </c>
      <c r="O3422">
        <v>44575</v>
      </c>
      <c r="P3422">
        <v>595</v>
      </c>
      <c r="Q3422" t="str">
        <f t="shared" si="53"/>
        <v>180+</v>
      </c>
    </row>
    <row r="3423" spans="1:17" x14ac:dyDescent="0.25">
      <c r="A3423" t="s">
        <v>4900</v>
      </c>
      <c r="B3423">
        <v>563</v>
      </c>
      <c r="C3423" t="s">
        <v>4898</v>
      </c>
      <c r="D3423" t="s">
        <v>4908</v>
      </c>
      <c r="E3423">
        <v>9596</v>
      </c>
      <c r="F3423" t="s">
        <v>5087</v>
      </c>
      <c r="G3423" t="s">
        <v>4913</v>
      </c>
      <c r="H3423" t="s">
        <v>4912</v>
      </c>
      <c r="I3423">
        <v>44536</v>
      </c>
      <c r="J3423">
        <v>1500</v>
      </c>
      <c r="K3423">
        <v>1532.175</v>
      </c>
      <c r="L3423">
        <v>1500</v>
      </c>
      <c r="M3423">
        <v>1500</v>
      </c>
      <c r="N3423">
        <v>44575</v>
      </c>
      <c r="O3423">
        <v>44575</v>
      </c>
      <c r="P3423">
        <v>595</v>
      </c>
      <c r="Q3423" t="str">
        <f t="shared" si="53"/>
        <v>180+</v>
      </c>
    </row>
    <row r="3424" spans="1:17" x14ac:dyDescent="0.25">
      <c r="A3424" t="s">
        <v>4900</v>
      </c>
      <c r="B3424">
        <v>563</v>
      </c>
      <c r="C3424" t="s">
        <v>4898</v>
      </c>
      <c r="D3424" t="s">
        <v>4908</v>
      </c>
      <c r="E3424">
        <v>9645</v>
      </c>
      <c r="F3424" t="s">
        <v>5087</v>
      </c>
      <c r="G3424" t="s">
        <v>4913</v>
      </c>
      <c r="H3424" t="s">
        <v>4912</v>
      </c>
      <c r="I3424">
        <v>44537</v>
      </c>
      <c r="J3424">
        <v>1519.84</v>
      </c>
      <c r="K3424">
        <v>1552.440568</v>
      </c>
      <c r="L3424">
        <v>1519.84</v>
      </c>
      <c r="M3424">
        <v>1519.84</v>
      </c>
      <c r="N3424">
        <v>44575</v>
      </c>
      <c r="O3424">
        <v>44575</v>
      </c>
      <c r="P3424">
        <v>595</v>
      </c>
      <c r="Q3424" t="str">
        <f t="shared" si="53"/>
        <v>180+</v>
      </c>
    </row>
    <row r="3425" spans="1:17" x14ac:dyDescent="0.25">
      <c r="A3425" t="s">
        <v>4900</v>
      </c>
      <c r="B3425">
        <v>614</v>
      </c>
      <c r="C3425" t="s">
        <v>5680</v>
      </c>
      <c r="D3425" t="s">
        <v>5092</v>
      </c>
      <c r="E3425">
        <v>9666</v>
      </c>
      <c r="F3425" t="s">
        <v>4908</v>
      </c>
      <c r="G3425" t="s">
        <v>4913</v>
      </c>
      <c r="H3425" t="s">
        <v>4912</v>
      </c>
      <c r="I3425">
        <v>44537</v>
      </c>
      <c r="J3425">
        <v>17.989999999999998</v>
      </c>
      <c r="K3425">
        <v>18.375886000000001</v>
      </c>
      <c r="L3425">
        <v>17.989999999999998</v>
      </c>
      <c r="M3425">
        <v>17.989999999999998</v>
      </c>
      <c r="N3425">
        <v>44701</v>
      </c>
      <c r="O3425">
        <v>44701</v>
      </c>
      <c r="P3425">
        <v>469</v>
      </c>
      <c r="Q3425" t="str">
        <f t="shared" si="53"/>
        <v>180+</v>
      </c>
    </row>
    <row r="3426" spans="1:17" x14ac:dyDescent="0.25">
      <c r="A3426" t="s">
        <v>4900</v>
      </c>
      <c r="B3426">
        <v>651</v>
      </c>
      <c r="C3426" t="s">
        <v>60</v>
      </c>
      <c r="D3426" t="s">
        <v>4908</v>
      </c>
      <c r="E3426">
        <v>9717</v>
      </c>
      <c r="F3426" t="s">
        <v>5087</v>
      </c>
      <c r="G3426" t="s">
        <v>4913</v>
      </c>
      <c r="H3426" t="s">
        <v>4912</v>
      </c>
      <c r="I3426">
        <v>44538</v>
      </c>
      <c r="J3426">
        <v>1185</v>
      </c>
      <c r="K3426">
        <v>1210.4182499999999</v>
      </c>
      <c r="L3426">
        <v>1185</v>
      </c>
      <c r="M3426">
        <v>1185</v>
      </c>
      <c r="N3426">
        <v>44572</v>
      </c>
      <c r="O3426">
        <v>44572</v>
      </c>
      <c r="P3426">
        <v>598</v>
      </c>
      <c r="Q3426" t="str">
        <f t="shared" si="53"/>
        <v>180+</v>
      </c>
    </row>
    <row r="3427" spans="1:17" x14ac:dyDescent="0.25">
      <c r="A3427" t="s">
        <v>4900</v>
      </c>
      <c r="B3427">
        <v>765</v>
      </c>
      <c r="C3427" t="s">
        <v>5685</v>
      </c>
      <c r="D3427" t="s">
        <v>4908</v>
      </c>
      <c r="E3427">
        <v>9727</v>
      </c>
      <c r="F3427" t="s">
        <v>4914</v>
      </c>
      <c r="G3427" t="s">
        <v>4944</v>
      </c>
      <c r="H3427" t="s">
        <v>4912</v>
      </c>
      <c r="I3427">
        <v>44538</v>
      </c>
      <c r="J3427">
        <v>1</v>
      </c>
      <c r="K3427">
        <v>1.02145</v>
      </c>
      <c r="L3427">
        <v>1</v>
      </c>
      <c r="M3427">
        <v>1</v>
      </c>
      <c r="P3427">
        <v>0</v>
      </c>
      <c r="Q3427" t="str">
        <f t="shared" si="53"/>
        <v>ACTIVE</v>
      </c>
    </row>
    <row r="3428" spans="1:17" x14ac:dyDescent="0.25">
      <c r="A3428" t="s">
        <v>4900</v>
      </c>
      <c r="B3428">
        <v>766</v>
      </c>
      <c r="C3428" t="s">
        <v>5676</v>
      </c>
      <c r="D3428" t="s">
        <v>4908</v>
      </c>
      <c r="E3428">
        <v>9738</v>
      </c>
      <c r="F3428" t="s">
        <v>4914</v>
      </c>
      <c r="G3428" t="s">
        <v>4944</v>
      </c>
      <c r="H3428" t="s">
        <v>4912</v>
      </c>
      <c r="I3428">
        <v>44538</v>
      </c>
      <c r="J3428">
        <v>1.5</v>
      </c>
      <c r="K3428">
        <v>1.5321750000000001</v>
      </c>
      <c r="L3428">
        <v>1.5</v>
      </c>
      <c r="M3428">
        <v>1.5</v>
      </c>
      <c r="P3428">
        <v>0</v>
      </c>
      <c r="Q3428" t="str">
        <f t="shared" si="53"/>
        <v>ACTIVE</v>
      </c>
    </row>
    <row r="3429" spans="1:17" x14ac:dyDescent="0.25">
      <c r="A3429" t="s">
        <v>4900</v>
      </c>
      <c r="B3429">
        <v>683</v>
      </c>
      <c r="C3429" t="s">
        <v>5684</v>
      </c>
      <c r="D3429" t="s">
        <v>4908</v>
      </c>
      <c r="E3429">
        <v>9798</v>
      </c>
      <c r="F3429" t="s">
        <v>5087</v>
      </c>
      <c r="G3429" t="s">
        <v>4913</v>
      </c>
      <c r="H3429" t="s">
        <v>4912</v>
      </c>
      <c r="I3429">
        <v>44539</v>
      </c>
      <c r="J3429">
        <v>20.329999999999998</v>
      </c>
      <c r="K3429">
        <v>20.766079000000001</v>
      </c>
      <c r="L3429">
        <v>20.329999999999998</v>
      </c>
      <c r="M3429">
        <v>20.329999999999998</v>
      </c>
      <c r="N3429">
        <v>44545</v>
      </c>
      <c r="O3429">
        <v>44545</v>
      </c>
      <c r="P3429">
        <v>625</v>
      </c>
      <c r="Q3429" t="str">
        <f t="shared" si="53"/>
        <v>180+</v>
      </c>
    </row>
    <row r="3430" spans="1:17" x14ac:dyDescent="0.25">
      <c r="A3430" t="s">
        <v>4900</v>
      </c>
      <c r="B3430">
        <v>530</v>
      </c>
      <c r="C3430" t="s">
        <v>5678</v>
      </c>
      <c r="D3430" t="s">
        <v>5092</v>
      </c>
      <c r="E3430">
        <v>9810</v>
      </c>
      <c r="F3430" t="s">
        <v>4908</v>
      </c>
      <c r="G3430" t="s">
        <v>4913</v>
      </c>
      <c r="H3430" t="s">
        <v>4912</v>
      </c>
      <c r="I3430">
        <v>44539</v>
      </c>
      <c r="J3430">
        <v>555</v>
      </c>
      <c r="K3430">
        <v>566.90475000000004</v>
      </c>
      <c r="L3430">
        <v>555</v>
      </c>
      <c r="M3430">
        <v>370</v>
      </c>
      <c r="N3430">
        <v>44623</v>
      </c>
      <c r="P3430">
        <v>0</v>
      </c>
      <c r="Q3430" t="str">
        <f t="shared" si="53"/>
        <v>ACTIVE</v>
      </c>
    </row>
    <row r="3431" spans="1:17" x14ac:dyDescent="0.25">
      <c r="A3431" t="s">
        <v>4900</v>
      </c>
      <c r="B3431">
        <v>345</v>
      </c>
      <c r="C3431" t="s">
        <v>5674</v>
      </c>
      <c r="D3431" t="s">
        <v>5092</v>
      </c>
      <c r="E3431">
        <v>9847</v>
      </c>
      <c r="F3431" t="s">
        <v>4908</v>
      </c>
      <c r="G3431" t="s">
        <v>4913</v>
      </c>
      <c r="H3431" t="s">
        <v>4912</v>
      </c>
      <c r="I3431">
        <v>44540</v>
      </c>
      <c r="J3431">
        <v>57.6</v>
      </c>
      <c r="K3431">
        <v>58.835520000000002</v>
      </c>
      <c r="L3431">
        <v>57.6</v>
      </c>
      <c r="M3431">
        <v>57.6</v>
      </c>
      <c r="N3431">
        <v>44664</v>
      </c>
      <c r="O3431">
        <v>44664</v>
      </c>
      <c r="P3431">
        <v>506</v>
      </c>
      <c r="Q3431" t="str">
        <f t="shared" si="53"/>
        <v>180+</v>
      </c>
    </row>
    <row r="3432" spans="1:17" x14ac:dyDescent="0.25">
      <c r="A3432" t="s">
        <v>4900</v>
      </c>
      <c r="B3432">
        <v>530</v>
      </c>
      <c r="C3432" t="s">
        <v>5678</v>
      </c>
      <c r="D3432" t="s">
        <v>5092</v>
      </c>
      <c r="E3432">
        <v>9910</v>
      </c>
      <c r="F3432" t="s">
        <v>4908</v>
      </c>
      <c r="G3432" t="s">
        <v>4913</v>
      </c>
      <c r="H3432" t="s">
        <v>4912</v>
      </c>
      <c r="I3432">
        <v>44541</v>
      </c>
      <c r="J3432">
        <v>156.72999999999999</v>
      </c>
      <c r="K3432">
        <v>160.091859</v>
      </c>
      <c r="L3432">
        <v>156.72999999999999</v>
      </c>
      <c r="M3432">
        <v>104.4866657</v>
      </c>
      <c r="N3432">
        <v>44623</v>
      </c>
      <c r="P3432">
        <v>0</v>
      </c>
      <c r="Q3432" t="str">
        <f t="shared" si="53"/>
        <v>ACTIVE</v>
      </c>
    </row>
    <row r="3433" spans="1:17" x14ac:dyDescent="0.25">
      <c r="A3433" t="s">
        <v>4900</v>
      </c>
      <c r="B3433">
        <v>367</v>
      </c>
      <c r="C3433" t="s">
        <v>4886</v>
      </c>
      <c r="D3433" t="s">
        <v>4908</v>
      </c>
      <c r="E3433">
        <v>9914</v>
      </c>
      <c r="F3433" t="s">
        <v>5087</v>
      </c>
      <c r="G3433" t="s">
        <v>4913</v>
      </c>
      <c r="H3433" t="s">
        <v>4912</v>
      </c>
      <c r="I3433">
        <v>44541</v>
      </c>
      <c r="J3433">
        <v>49</v>
      </c>
      <c r="K3433">
        <v>50.051049999999996</v>
      </c>
      <c r="L3433">
        <v>49</v>
      </c>
      <c r="M3433">
        <v>49</v>
      </c>
      <c r="N3433">
        <v>44819</v>
      </c>
      <c r="O3433">
        <v>44819</v>
      </c>
      <c r="P3433">
        <v>351</v>
      </c>
      <c r="Q3433" t="str">
        <f t="shared" si="53"/>
        <v>180+</v>
      </c>
    </row>
    <row r="3434" spans="1:17" x14ac:dyDescent="0.25">
      <c r="A3434" t="s">
        <v>4900</v>
      </c>
      <c r="B3434">
        <v>683</v>
      </c>
      <c r="C3434" t="s">
        <v>5684</v>
      </c>
      <c r="D3434" t="s">
        <v>4908</v>
      </c>
      <c r="E3434">
        <v>9916</v>
      </c>
      <c r="F3434" t="s">
        <v>5087</v>
      </c>
      <c r="G3434" t="s">
        <v>4913</v>
      </c>
      <c r="H3434" t="s">
        <v>4912</v>
      </c>
      <c r="I3434">
        <v>44541</v>
      </c>
      <c r="J3434">
        <v>20.329999999999998</v>
      </c>
      <c r="K3434">
        <v>20.766079000000001</v>
      </c>
      <c r="L3434">
        <v>20.329999999999998</v>
      </c>
      <c r="M3434">
        <v>20.329999999999998</v>
      </c>
      <c r="N3434">
        <v>44545</v>
      </c>
      <c r="O3434">
        <v>44545</v>
      </c>
      <c r="P3434">
        <v>625</v>
      </c>
      <c r="Q3434" t="str">
        <f t="shared" si="53"/>
        <v>180+</v>
      </c>
    </row>
    <row r="3435" spans="1:17" x14ac:dyDescent="0.25">
      <c r="A3435" t="s">
        <v>4900</v>
      </c>
      <c r="B3435">
        <v>530</v>
      </c>
      <c r="C3435" t="s">
        <v>5678</v>
      </c>
      <c r="D3435" t="s">
        <v>5092</v>
      </c>
      <c r="E3435">
        <v>9918</v>
      </c>
      <c r="F3435" t="s">
        <v>4908</v>
      </c>
      <c r="G3435" t="s">
        <v>4913</v>
      </c>
      <c r="H3435" t="s">
        <v>4912</v>
      </c>
      <c r="I3435">
        <v>44541</v>
      </c>
      <c r="J3435">
        <v>630</v>
      </c>
      <c r="K3435">
        <v>643.51350000000002</v>
      </c>
      <c r="L3435">
        <v>630</v>
      </c>
      <c r="M3435">
        <v>420</v>
      </c>
      <c r="N3435">
        <v>44623</v>
      </c>
      <c r="P3435">
        <v>0</v>
      </c>
      <c r="Q3435" t="str">
        <f t="shared" si="53"/>
        <v>ACTIVE</v>
      </c>
    </row>
    <row r="3436" spans="1:17" x14ac:dyDescent="0.25">
      <c r="A3436" t="s">
        <v>4900</v>
      </c>
      <c r="B3436">
        <v>530</v>
      </c>
      <c r="C3436" t="s">
        <v>5678</v>
      </c>
      <c r="D3436" t="s">
        <v>5092</v>
      </c>
      <c r="E3436">
        <v>9922</v>
      </c>
      <c r="F3436" t="s">
        <v>4908</v>
      </c>
      <c r="G3436" t="s">
        <v>4913</v>
      </c>
      <c r="H3436" t="s">
        <v>4912</v>
      </c>
      <c r="I3436">
        <v>44541</v>
      </c>
      <c r="J3436">
        <v>479.66</v>
      </c>
      <c r="K3436">
        <v>489.94870700000001</v>
      </c>
      <c r="L3436">
        <v>479.66</v>
      </c>
      <c r="M3436">
        <v>319.77333299999998</v>
      </c>
      <c r="N3436">
        <v>44623</v>
      </c>
      <c r="P3436">
        <v>0</v>
      </c>
      <c r="Q3436" t="str">
        <f t="shared" si="53"/>
        <v>ACTIVE</v>
      </c>
    </row>
    <row r="3437" spans="1:17" x14ac:dyDescent="0.25">
      <c r="A3437" t="s">
        <v>4900</v>
      </c>
      <c r="B3437">
        <v>367</v>
      </c>
      <c r="C3437" t="s">
        <v>4886</v>
      </c>
      <c r="D3437" t="s">
        <v>4908</v>
      </c>
      <c r="E3437">
        <v>9925</v>
      </c>
      <c r="F3437" t="s">
        <v>5087</v>
      </c>
      <c r="G3437" t="s">
        <v>4913</v>
      </c>
      <c r="H3437" t="s">
        <v>4912</v>
      </c>
      <c r="I3437">
        <v>44541</v>
      </c>
      <c r="J3437">
        <v>550</v>
      </c>
      <c r="K3437">
        <v>561.79750000000001</v>
      </c>
      <c r="L3437">
        <v>550</v>
      </c>
      <c r="M3437">
        <v>550</v>
      </c>
      <c r="N3437">
        <v>44819</v>
      </c>
      <c r="O3437">
        <v>44819</v>
      </c>
      <c r="P3437">
        <v>351</v>
      </c>
      <c r="Q3437" t="str">
        <f t="shared" si="53"/>
        <v>180+</v>
      </c>
    </row>
    <row r="3438" spans="1:17" x14ac:dyDescent="0.25">
      <c r="A3438" t="s">
        <v>4900</v>
      </c>
      <c r="B3438">
        <v>530</v>
      </c>
      <c r="C3438" t="s">
        <v>5678</v>
      </c>
      <c r="D3438" t="s">
        <v>5092</v>
      </c>
      <c r="E3438">
        <v>9926</v>
      </c>
      <c r="F3438" t="s">
        <v>4908</v>
      </c>
      <c r="G3438" t="s">
        <v>4913</v>
      </c>
      <c r="H3438" t="s">
        <v>4912</v>
      </c>
      <c r="I3438">
        <v>44541</v>
      </c>
      <c r="J3438">
        <v>169.95</v>
      </c>
      <c r="K3438">
        <v>173.595428</v>
      </c>
      <c r="L3438">
        <v>169.95</v>
      </c>
      <c r="M3438">
        <v>113.3000007</v>
      </c>
      <c r="N3438">
        <v>44623</v>
      </c>
      <c r="P3438">
        <v>0</v>
      </c>
      <c r="Q3438" t="str">
        <f t="shared" si="53"/>
        <v>ACTIVE</v>
      </c>
    </row>
    <row r="3439" spans="1:17" x14ac:dyDescent="0.25">
      <c r="A3439" t="s">
        <v>4900</v>
      </c>
      <c r="B3439">
        <v>683</v>
      </c>
      <c r="C3439" t="s">
        <v>5684</v>
      </c>
      <c r="D3439" t="s">
        <v>4908</v>
      </c>
      <c r="E3439">
        <v>9953</v>
      </c>
      <c r="F3439" t="s">
        <v>5087</v>
      </c>
      <c r="G3439" t="s">
        <v>4913</v>
      </c>
      <c r="H3439" t="s">
        <v>4912</v>
      </c>
      <c r="I3439">
        <v>44542</v>
      </c>
      <c r="J3439">
        <v>20.329999999999998</v>
      </c>
      <c r="K3439">
        <v>20.766079000000001</v>
      </c>
      <c r="L3439">
        <v>20.329999999999998</v>
      </c>
      <c r="M3439">
        <v>20.329999999999998</v>
      </c>
      <c r="N3439">
        <v>44545</v>
      </c>
      <c r="O3439">
        <v>44545</v>
      </c>
      <c r="P3439">
        <v>625</v>
      </c>
      <c r="Q3439" t="str">
        <f t="shared" si="53"/>
        <v>180+</v>
      </c>
    </row>
    <row r="3440" spans="1:17" x14ac:dyDescent="0.25">
      <c r="A3440" t="s">
        <v>4900</v>
      </c>
      <c r="B3440">
        <v>367</v>
      </c>
      <c r="C3440" t="s">
        <v>4886</v>
      </c>
      <c r="D3440" t="s">
        <v>4908</v>
      </c>
      <c r="E3440">
        <v>9954</v>
      </c>
      <c r="F3440" t="s">
        <v>5087</v>
      </c>
      <c r="G3440" t="s">
        <v>4913</v>
      </c>
      <c r="H3440" t="s">
        <v>4912</v>
      </c>
      <c r="I3440">
        <v>44542</v>
      </c>
      <c r="J3440">
        <v>31.8</v>
      </c>
      <c r="K3440">
        <v>32.482109999999999</v>
      </c>
      <c r="L3440">
        <v>31.8</v>
      </c>
      <c r="M3440">
        <v>31.8</v>
      </c>
      <c r="N3440">
        <v>44819</v>
      </c>
      <c r="O3440">
        <v>44819</v>
      </c>
      <c r="P3440">
        <v>351</v>
      </c>
      <c r="Q3440" t="str">
        <f t="shared" si="53"/>
        <v>180+</v>
      </c>
    </row>
    <row r="3441" spans="1:17" x14ac:dyDescent="0.25">
      <c r="A3441" t="s">
        <v>4900</v>
      </c>
      <c r="B3441">
        <v>683</v>
      </c>
      <c r="C3441" t="s">
        <v>5684</v>
      </c>
      <c r="D3441" t="s">
        <v>4908</v>
      </c>
      <c r="E3441">
        <v>9983</v>
      </c>
      <c r="F3441" t="s">
        <v>5087</v>
      </c>
      <c r="G3441" t="s">
        <v>4913</v>
      </c>
      <c r="H3441" t="s">
        <v>4912</v>
      </c>
      <c r="I3441">
        <v>44542</v>
      </c>
      <c r="J3441">
        <v>8</v>
      </c>
      <c r="K3441">
        <v>8.1715999999999998</v>
      </c>
      <c r="L3441">
        <v>8</v>
      </c>
      <c r="M3441">
        <v>8</v>
      </c>
      <c r="N3441">
        <v>44545</v>
      </c>
      <c r="O3441">
        <v>44545</v>
      </c>
      <c r="P3441">
        <v>625</v>
      </c>
      <c r="Q3441" t="str">
        <f t="shared" si="53"/>
        <v>180+</v>
      </c>
    </row>
    <row r="3442" spans="1:17" x14ac:dyDescent="0.25">
      <c r="A3442" t="s">
        <v>4900</v>
      </c>
      <c r="B3442">
        <v>683</v>
      </c>
      <c r="C3442" t="s">
        <v>5684</v>
      </c>
      <c r="D3442" t="s">
        <v>4908</v>
      </c>
      <c r="E3442">
        <v>9992</v>
      </c>
      <c r="F3442" t="s">
        <v>5087</v>
      </c>
      <c r="G3442" t="s">
        <v>4913</v>
      </c>
      <c r="H3442" t="s">
        <v>4912</v>
      </c>
      <c r="I3442">
        <v>44543</v>
      </c>
      <c r="J3442">
        <v>20.329999999999998</v>
      </c>
      <c r="K3442">
        <v>20.766079000000001</v>
      </c>
      <c r="L3442">
        <v>20.329999999999998</v>
      </c>
      <c r="M3442">
        <v>20.329999999999998</v>
      </c>
      <c r="N3442">
        <v>44545</v>
      </c>
      <c r="O3442">
        <v>44545</v>
      </c>
      <c r="P3442">
        <v>625</v>
      </c>
      <c r="Q3442" t="str">
        <f t="shared" si="53"/>
        <v>180+</v>
      </c>
    </row>
    <row r="3443" spans="1:17" x14ac:dyDescent="0.25">
      <c r="A3443" t="s">
        <v>4900</v>
      </c>
      <c r="B3443">
        <v>367</v>
      </c>
      <c r="C3443" t="s">
        <v>4886</v>
      </c>
      <c r="D3443" t="s">
        <v>4908</v>
      </c>
      <c r="E3443">
        <v>10004</v>
      </c>
      <c r="F3443" t="s">
        <v>5087</v>
      </c>
      <c r="G3443" t="s">
        <v>4913</v>
      </c>
      <c r="H3443" t="s">
        <v>4912</v>
      </c>
      <c r="I3443">
        <v>44543</v>
      </c>
      <c r="J3443">
        <v>65</v>
      </c>
      <c r="K3443">
        <v>66.39425</v>
      </c>
      <c r="L3443">
        <v>65</v>
      </c>
      <c r="M3443">
        <v>65</v>
      </c>
      <c r="N3443">
        <v>44819</v>
      </c>
      <c r="O3443">
        <v>44819</v>
      </c>
      <c r="P3443">
        <v>351</v>
      </c>
      <c r="Q3443" t="str">
        <f t="shared" si="53"/>
        <v>180+</v>
      </c>
    </row>
    <row r="3444" spans="1:17" x14ac:dyDescent="0.25">
      <c r="A3444" t="s">
        <v>4900</v>
      </c>
      <c r="B3444">
        <v>367</v>
      </c>
      <c r="C3444" t="s">
        <v>4886</v>
      </c>
      <c r="D3444" t="s">
        <v>4908</v>
      </c>
      <c r="E3444">
        <v>10007</v>
      </c>
      <c r="F3444" t="s">
        <v>5087</v>
      </c>
      <c r="G3444" t="s">
        <v>4913</v>
      </c>
      <c r="H3444" t="s">
        <v>4912</v>
      </c>
      <c r="I3444">
        <v>44543</v>
      </c>
      <c r="J3444">
        <v>22.5</v>
      </c>
      <c r="K3444">
        <v>22.982624999999999</v>
      </c>
      <c r="L3444">
        <v>22.5</v>
      </c>
      <c r="M3444">
        <v>22.5</v>
      </c>
      <c r="N3444">
        <v>44819</v>
      </c>
      <c r="O3444">
        <v>44819</v>
      </c>
      <c r="P3444">
        <v>351</v>
      </c>
      <c r="Q3444" t="str">
        <f t="shared" si="53"/>
        <v>180+</v>
      </c>
    </row>
    <row r="3445" spans="1:17" x14ac:dyDescent="0.25">
      <c r="A3445" t="s">
        <v>4900</v>
      </c>
      <c r="B3445">
        <v>345</v>
      </c>
      <c r="C3445" t="s">
        <v>5674</v>
      </c>
      <c r="D3445" t="s">
        <v>5092</v>
      </c>
      <c r="E3445">
        <v>10008</v>
      </c>
      <c r="F3445" t="s">
        <v>4908</v>
      </c>
      <c r="G3445" t="s">
        <v>4913</v>
      </c>
      <c r="H3445" t="s">
        <v>4912</v>
      </c>
      <c r="I3445">
        <v>44543</v>
      </c>
      <c r="J3445">
        <v>1</v>
      </c>
      <c r="K3445">
        <v>1.02145</v>
      </c>
      <c r="L3445">
        <v>1</v>
      </c>
      <c r="M3445">
        <v>1</v>
      </c>
      <c r="N3445">
        <v>44664</v>
      </c>
      <c r="O3445">
        <v>44664</v>
      </c>
      <c r="P3445">
        <v>506</v>
      </c>
      <c r="Q3445" t="str">
        <f t="shared" si="53"/>
        <v>180+</v>
      </c>
    </row>
    <row r="3446" spans="1:17" x14ac:dyDescent="0.25">
      <c r="A3446" t="s">
        <v>4900</v>
      </c>
      <c r="B3446">
        <v>367</v>
      </c>
      <c r="C3446" t="s">
        <v>4886</v>
      </c>
      <c r="D3446" t="s">
        <v>4908</v>
      </c>
      <c r="E3446">
        <v>10009</v>
      </c>
      <c r="F3446" t="s">
        <v>5087</v>
      </c>
      <c r="G3446" t="s">
        <v>4913</v>
      </c>
      <c r="H3446" t="s">
        <v>4912</v>
      </c>
      <c r="I3446">
        <v>44543</v>
      </c>
      <c r="J3446">
        <v>340</v>
      </c>
      <c r="K3446">
        <v>347.29300000000001</v>
      </c>
      <c r="L3446">
        <v>340</v>
      </c>
      <c r="M3446">
        <v>340</v>
      </c>
      <c r="N3446">
        <v>44819</v>
      </c>
      <c r="O3446">
        <v>44819</v>
      </c>
      <c r="P3446">
        <v>351</v>
      </c>
      <c r="Q3446" t="str">
        <f t="shared" si="53"/>
        <v>180+</v>
      </c>
    </row>
    <row r="3447" spans="1:17" x14ac:dyDescent="0.25">
      <c r="A3447" t="s">
        <v>4900</v>
      </c>
      <c r="B3447">
        <v>345</v>
      </c>
      <c r="C3447" t="s">
        <v>5674</v>
      </c>
      <c r="D3447" t="s">
        <v>5092</v>
      </c>
      <c r="E3447">
        <v>10012</v>
      </c>
      <c r="F3447" t="s">
        <v>4908</v>
      </c>
      <c r="G3447" t="s">
        <v>4913</v>
      </c>
      <c r="H3447" t="s">
        <v>4912</v>
      </c>
      <c r="I3447">
        <v>44543</v>
      </c>
      <c r="J3447">
        <v>1445.36</v>
      </c>
      <c r="K3447">
        <v>1476.3629719999999</v>
      </c>
      <c r="L3447">
        <v>1445.36</v>
      </c>
      <c r="M3447">
        <v>1445.36</v>
      </c>
      <c r="N3447">
        <v>44665</v>
      </c>
      <c r="O3447">
        <v>44664</v>
      </c>
      <c r="P3447">
        <v>506</v>
      </c>
      <c r="Q3447" t="str">
        <f t="shared" si="53"/>
        <v>180+</v>
      </c>
    </row>
    <row r="3448" spans="1:17" x14ac:dyDescent="0.25">
      <c r="A3448" t="s">
        <v>4900</v>
      </c>
      <c r="B3448">
        <v>367</v>
      </c>
      <c r="C3448" t="s">
        <v>4886</v>
      </c>
      <c r="D3448" t="s">
        <v>4908</v>
      </c>
      <c r="E3448">
        <v>10013</v>
      </c>
      <c r="F3448" t="s">
        <v>5087</v>
      </c>
      <c r="G3448" t="s">
        <v>4913</v>
      </c>
      <c r="H3448" t="s">
        <v>4912</v>
      </c>
      <c r="I3448">
        <v>44543</v>
      </c>
      <c r="J3448">
        <v>69</v>
      </c>
      <c r="K3448">
        <v>70.480050000000006</v>
      </c>
      <c r="L3448">
        <v>69</v>
      </c>
      <c r="M3448">
        <v>69</v>
      </c>
      <c r="N3448">
        <v>44819</v>
      </c>
      <c r="O3448">
        <v>44819</v>
      </c>
      <c r="P3448">
        <v>351</v>
      </c>
      <c r="Q3448" t="str">
        <f t="shared" si="53"/>
        <v>180+</v>
      </c>
    </row>
    <row r="3449" spans="1:17" x14ac:dyDescent="0.25">
      <c r="A3449" t="s">
        <v>4900</v>
      </c>
      <c r="B3449">
        <v>396</v>
      </c>
      <c r="C3449" t="s">
        <v>5631</v>
      </c>
      <c r="D3449" t="s">
        <v>5092</v>
      </c>
      <c r="E3449">
        <v>10015</v>
      </c>
      <c r="F3449" t="s">
        <v>4908</v>
      </c>
      <c r="G3449" t="s">
        <v>4913</v>
      </c>
      <c r="H3449" t="s">
        <v>4912</v>
      </c>
      <c r="I3449">
        <v>44543</v>
      </c>
      <c r="J3449">
        <v>199</v>
      </c>
      <c r="K3449">
        <v>203.26855</v>
      </c>
      <c r="L3449">
        <v>199</v>
      </c>
      <c r="M3449">
        <v>33.166665000000002</v>
      </c>
      <c r="N3449">
        <v>44930</v>
      </c>
      <c r="O3449">
        <v>44589</v>
      </c>
      <c r="P3449">
        <v>581</v>
      </c>
      <c r="Q3449" t="str">
        <f t="shared" si="53"/>
        <v>180+</v>
      </c>
    </row>
    <row r="3450" spans="1:17" x14ac:dyDescent="0.25">
      <c r="A3450" t="s">
        <v>4900</v>
      </c>
      <c r="B3450">
        <v>345</v>
      </c>
      <c r="C3450" t="s">
        <v>5674</v>
      </c>
      <c r="D3450" t="s">
        <v>5092</v>
      </c>
      <c r="E3450">
        <v>10018</v>
      </c>
      <c r="F3450" t="s">
        <v>4908</v>
      </c>
      <c r="G3450" t="s">
        <v>4913</v>
      </c>
      <c r="H3450" t="s">
        <v>4912</v>
      </c>
      <c r="I3450">
        <v>44543</v>
      </c>
      <c r="J3450">
        <v>71.98</v>
      </c>
      <c r="K3450">
        <v>73.523971000000003</v>
      </c>
      <c r="L3450">
        <v>71.98</v>
      </c>
      <c r="M3450">
        <v>71.98</v>
      </c>
      <c r="N3450">
        <v>44664</v>
      </c>
      <c r="O3450">
        <v>44664</v>
      </c>
      <c r="P3450">
        <v>506</v>
      </c>
      <c r="Q3450" t="str">
        <f t="shared" si="53"/>
        <v>180+</v>
      </c>
    </row>
    <row r="3451" spans="1:17" x14ac:dyDescent="0.25">
      <c r="A3451" t="s">
        <v>4900</v>
      </c>
      <c r="B3451">
        <v>530</v>
      </c>
      <c r="C3451" t="s">
        <v>5678</v>
      </c>
      <c r="D3451" t="s">
        <v>5092</v>
      </c>
      <c r="E3451">
        <v>10036</v>
      </c>
      <c r="F3451" t="s">
        <v>4908</v>
      </c>
      <c r="G3451" t="s">
        <v>4913</v>
      </c>
      <c r="H3451" t="s">
        <v>4912</v>
      </c>
      <c r="I3451">
        <v>44544</v>
      </c>
      <c r="J3451">
        <v>151.47</v>
      </c>
      <c r="K3451">
        <v>154.719032</v>
      </c>
      <c r="L3451">
        <v>151.47</v>
      </c>
      <c r="M3451">
        <v>100.98000070000001</v>
      </c>
      <c r="N3451">
        <v>44623</v>
      </c>
      <c r="P3451">
        <v>0</v>
      </c>
      <c r="Q3451" t="str">
        <f t="shared" si="53"/>
        <v>ACTIVE</v>
      </c>
    </row>
    <row r="3452" spans="1:17" x14ac:dyDescent="0.25">
      <c r="A3452" t="s">
        <v>4900</v>
      </c>
      <c r="B3452">
        <v>367</v>
      </c>
      <c r="C3452" t="s">
        <v>4886</v>
      </c>
      <c r="D3452" t="s">
        <v>4908</v>
      </c>
      <c r="E3452">
        <v>10056</v>
      </c>
      <c r="F3452" t="s">
        <v>5087</v>
      </c>
      <c r="G3452" t="s">
        <v>4913</v>
      </c>
      <c r="H3452" t="s">
        <v>4912</v>
      </c>
      <c r="I3452">
        <v>44544</v>
      </c>
      <c r="J3452">
        <v>440</v>
      </c>
      <c r="K3452">
        <v>449.43799999999999</v>
      </c>
      <c r="L3452">
        <v>440</v>
      </c>
      <c r="M3452">
        <v>440</v>
      </c>
      <c r="N3452">
        <v>44819</v>
      </c>
      <c r="O3452">
        <v>44819</v>
      </c>
      <c r="P3452">
        <v>351</v>
      </c>
      <c r="Q3452" t="str">
        <f t="shared" si="53"/>
        <v>180+</v>
      </c>
    </row>
    <row r="3453" spans="1:17" x14ac:dyDescent="0.25">
      <c r="A3453" t="s">
        <v>4900</v>
      </c>
      <c r="B3453">
        <v>651</v>
      </c>
      <c r="C3453" t="s">
        <v>60</v>
      </c>
      <c r="D3453" t="s">
        <v>4908</v>
      </c>
      <c r="E3453">
        <v>10057</v>
      </c>
      <c r="F3453" t="s">
        <v>5087</v>
      </c>
      <c r="G3453" t="s">
        <v>4913</v>
      </c>
      <c r="H3453" t="s">
        <v>4912</v>
      </c>
      <c r="I3453">
        <v>44544</v>
      </c>
      <c r="J3453">
        <v>1621.77</v>
      </c>
      <c r="K3453">
        <v>1656.556967</v>
      </c>
      <c r="L3453">
        <v>1621.77</v>
      </c>
      <c r="M3453">
        <v>1621.77</v>
      </c>
      <c r="N3453">
        <v>44572</v>
      </c>
      <c r="O3453">
        <v>44572</v>
      </c>
      <c r="P3453">
        <v>598</v>
      </c>
      <c r="Q3453" t="str">
        <f t="shared" si="53"/>
        <v>180+</v>
      </c>
    </row>
    <row r="3454" spans="1:17" x14ac:dyDescent="0.25">
      <c r="A3454" t="s">
        <v>4900</v>
      </c>
      <c r="B3454">
        <v>367</v>
      </c>
      <c r="C3454" t="s">
        <v>4886</v>
      </c>
      <c r="D3454" t="s">
        <v>4908</v>
      </c>
      <c r="E3454">
        <v>10076</v>
      </c>
      <c r="F3454" t="s">
        <v>5087</v>
      </c>
      <c r="G3454" t="s">
        <v>4913</v>
      </c>
      <c r="H3454" t="s">
        <v>4912</v>
      </c>
      <c r="I3454">
        <v>44540</v>
      </c>
      <c r="J3454">
        <v>409.01</v>
      </c>
      <c r="K3454">
        <v>417.78326499999997</v>
      </c>
      <c r="L3454">
        <v>409.01</v>
      </c>
      <c r="M3454">
        <v>409.01</v>
      </c>
      <c r="N3454">
        <v>44819</v>
      </c>
      <c r="O3454">
        <v>44819</v>
      </c>
      <c r="P3454">
        <v>351</v>
      </c>
      <c r="Q3454" t="str">
        <f t="shared" si="53"/>
        <v>180+</v>
      </c>
    </row>
    <row r="3455" spans="1:17" x14ac:dyDescent="0.25">
      <c r="A3455" t="s">
        <v>4900</v>
      </c>
      <c r="B3455">
        <v>345</v>
      </c>
      <c r="C3455" t="s">
        <v>5674</v>
      </c>
      <c r="D3455" t="s">
        <v>5092</v>
      </c>
      <c r="E3455">
        <v>10078</v>
      </c>
      <c r="F3455" t="s">
        <v>4908</v>
      </c>
      <c r="G3455" t="s">
        <v>4944</v>
      </c>
      <c r="H3455" t="s">
        <v>4912</v>
      </c>
      <c r="I3455">
        <v>44545</v>
      </c>
      <c r="J3455">
        <v>3792.89</v>
      </c>
      <c r="K3455">
        <v>3874.2474900000002</v>
      </c>
      <c r="L3455">
        <v>3792.89</v>
      </c>
      <c r="M3455">
        <v>3792.89</v>
      </c>
      <c r="N3455">
        <v>44665</v>
      </c>
      <c r="O3455">
        <v>44664</v>
      </c>
      <c r="P3455">
        <v>506</v>
      </c>
      <c r="Q3455" t="str">
        <f t="shared" si="53"/>
        <v>180+</v>
      </c>
    </row>
    <row r="3456" spans="1:17" x14ac:dyDescent="0.25">
      <c r="A3456" t="s">
        <v>4900</v>
      </c>
      <c r="B3456">
        <v>530</v>
      </c>
      <c r="C3456" t="s">
        <v>5678</v>
      </c>
      <c r="D3456" t="s">
        <v>5092</v>
      </c>
      <c r="E3456">
        <v>10098</v>
      </c>
      <c r="F3456" t="s">
        <v>4908</v>
      </c>
      <c r="G3456" t="s">
        <v>4913</v>
      </c>
      <c r="H3456" t="s">
        <v>4912</v>
      </c>
      <c r="I3456">
        <v>44545</v>
      </c>
      <c r="J3456">
        <v>84.38</v>
      </c>
      <c r="K3456">
        <v>86.189950999999994</v>
      </c>
      <c r="L3456">
        <v>84.38</v>
      </c>
      <c r="M3456">
        <v>28.126666</v>
      </c>
      <c r="N3456">
        <v>44623</v>
      </c>
      <c r="P3456">
        <v>0</v>
      </c>
      <c r="Q3456" t="str">
        <f t="shared" si="53"/>
        <v>ACTIVE</v>
      </c>
    </row>
    <row r="3457" spans="1:17" x14ac:dyDescent="0.25">
      <c r="A3457" t="s">
        <v>4900</v>
      </c>
      <c r="B3457">
        <v>345</v>
      </c>
      <c r="C3457" t="s">
        <v>5674</v>
      </c>
      <c r="D3457" t="s">
        <v>5092</v>
      </c>
      <c r="E3457">
        <v>10161</v>
      </c>
      <c r="F3457" t="s">
        <v>4908</v>
      </c>
      <c r="G3457" t="s">
        <v>4913</v>
      </c>
      <c r="H3457" t="s">
        <v>4912</v>
      </c>
      <c r="I3457">
        <v>44545</v>
      </c>
      <c r="J3457">
        <v>90</v>
      </c>
      <c r="K3457">
        <v>91.930499999999995</v>
      </c>
      <c r="L3457">
        <v>90</v>
      </c>
      <c r="M3457">
        <v>90</v>
      </c>
      <c r="N3457">
        <v>44665</v>
      </c>
      <c r="O3457">
        <v>44664</v>
      </c>
      <c r="P3457">
        <v>506</v>
      </c>
      <c r="Q3457" t="str">
        <f t="shared" si="53"/>
        <v>180+</v>
      </c>
    </row>
    <row r="3458" spans="1:17" x14ac:dyDescent="0.25">
      <c r="A3458" t="s">
        <v>4900</v>
      </c>
      <c r="B3458">
        <v>460</v>
      </c>
      <c r="C3458" t="s">
        <v>5683</v>
      </c>
      <c r="D3458" t="s">
        <v>5092</v>
      </c>
      <c r="E3458">
        <v>10162</v>
      </c>
      <c r="F3458" t="s">
        <v>4908</v>
      </c>
      <c r="G3458" t="s">
        <v>4944</v>
      </c>
      <c r="H3458" t="s">
        <v>4912</v>
      </c>
      <c r="I3458">
        <v>44546</v>
      </c>
      <c r="J3458">
        <v>5000</v>
      </c>
      <c r="K3458">
        <v>5107.25</v>
      </c>
      <c r="L3458">
        <v>5000</v>
      </c>
      <c r="M3458">
        <v>5000</v>
      </c>
      <c r="N3458">
        <v>44596</v>
      </c>
      <c r="O3458">
        <v>44596</v>
      </c>
      <c r="P3458">
        <v>574</v>
      </c>
      <c r="Q3458" t="str">
        <f t="shared" ref="Q3458:Q3521" si="54">IF(P3458=0,"ACTIVE",IF(P3458&lt;=30,"1-30",IF(AND(P3458&gt;30,P3458&lt;=60),"31-60",IF(AND(P3458&gt;60,P3458&lt;=90),"61-90",IF(AND(P3458&gt;90,P3458&lt;=120),"91-120",IF(AND(P3458&gt;120,P3458&lt;=150),"121-150",IF(AND(P3458&gt;150,P3458&lt;=180),"151-180","180+")))))))</f>
        <v>180+</v>
      </c>
    </row>
    <row r="3459" spans="1:17" x14ac:dyDescent="0.25">
      <c r="A3459" t="s">
        <v>4900</v>
      </c>
      <c r="B3459">
        <v>367</v>
      </c>
      <c r="C3459" t="s">
        <v>4886</v>
      </c>
      <c r="D3459" t="s">
        <v>4908</v>
      </c>
      <c r="E3459">
        <v>10193</v>
      </c>
      <c r="F3459" t="s">
        <v>5087</v>
      </c>
      <c r="G3459" t="s">
        <v>4913</v>
      </c>
      <c r="H3459" t="s">
        <v>4912</v>
      </c>
      <c r="I3459">
        <v>44546</v>
      </c>
      <c r="J3459">
        <v>21</v>
      </c>
      <c r="K3459">
        <v>21.45045</v>
      </c>
      <c r="L3459">
        <v>21</v>
      </c>
      <c r="M3459">
        <v>21</v>
      </c>
      <c r="N3459">
        <v>44819</v>
      </c>
      <c r="O3459">
        <v>44819</v>
      </c>
      <c r="P3459">
        <v>351</v>
      </c>
      <c r="Q3459" t="str">
        <f t="shared" si="54"/>
        <v>180+</v>
      </c>
    </row>
    <row r="3460" spans="1:17" x14ac:dyDescent="0.25">
      <c r="A3460" t="s">
        <v>4900</v>
      </c>
      <c r="B3460">
        <v>367</v>
      </c>
      <c r="C3460" t="s">
        <v>4886</v>
      </c>
      <c r="D3460" t="s">
        <v>4908</v>
      </c>
      <c r="E3460">
        <v>10227</v>
      </c>
      <c r="F3460" t="s">
        <v>5087</v>
      </c>
      <c r="G3460" t="s">
        <v>4913</v>
      </c>
      <c r="H3460" t="s">
        <v>4912</v>
      </c>
      <c r="I3460">
        <v>44546</v>
      </c>
      <c r="J3460">
        <v>70</v>
      </c>
      <c r="K3460">
        <v>71.501499999999993</v>
      </c>
      <c r="L3460">
        <v>70</v>
      </c>
      <c r="M3460">
        <v>70</v>
      </c>
      <c r="N3460">
        <v>44819</v>
      </c>
      <c r="O3460">
        <v>44819</v>
      </c>
      <c r="P3460">
        <v>351</v>
      </c>
      <c r="Q3460" t="str">
        <f t="shared" si="54"/>
        <v>180+</v>
      </c>
    </row>
    <row r="3461" spans="1:17" x14ac:dyDescent="0.25">
      <c r="A3461" t="s">
        <v>4900</v>
      </c>
      <c r="B3461">
        <v>345</v>
      </c>
      <c r="C3461" t="s">
        <v>5674</v>
      </c>
      <c r="D3461" t="s">
        <v>5092</v>
      </c>
      <c r="E3461">
        <v>10248</v>
      </c>
      <c r="F3461" t="s">
        <v>4908</v>
      </c>
      <c r="G3461" t="s">
        <v>4913</v>
      </c>
      <c r="H3461" t="s">
        <v>4912</v>
      </c>
      <c r="I3461">
        <v>44547</v>
      </c>
      <c r="J3461">
        <v>200</v>
      </c>
      <c r="K3461">
        <v>204.29</v>
      </c>
      <c r="L3461">
        <v>200</v>
      </c>
      <c r="M3461">
        <v>200</v>
      </c>
      <c r="N3461">
        <v>44665</v>
      </c>
      <c r="O3461">
        <v>44664</v>
      </c>
      <c r="P3461">
        <v>506</v>
      </c>
      <c r="Q3461" t="str">
        <f t="shared" si="54"/>
        <v>180+</v>
      </c>
    </row>
    <row r="3462" spans="1:17" x14ac:dyDescent="0.25">
      <c r="A3462" t="s">
        <v>4900</v>
      </c>
      <c r="B3462">
        <v>345</v>
      </c>
      <c r="C3462" t="s">
        <v>5674</v>
      </c>
      <c r="D3462" t="s">
        <v>5092</v>
      </c>
      <c r="E3462">
        <v>10250</v>
      </c>
      <c r="F3462" t="s">
        <v>4908</v>
      </c>
      <c r="G3462" t="s">
        <v>4913</v>
      </c>
      <c r="H3462" t="s">
        <v>4912</v>
      </c>
      <c r="I3462">
        <v>44547</v>
      </c>
      <c r="J3462">
        <v>347.76</v>
      </c>
      <c r="K3462">
        <v>355.21945199999999</v>
      </c>
      <c r="L3462">
        <v>347.76</v>
      </c>
      <c r="M3462">
        <v>347.76</v>
      </c>
      <c r="N3462">
        <v>44664</v>
      </c>
      <c r="O3462">
        <v>44664</v>
      </c>
      <c r="P3462">
        <v>506</v>
      </c>
      <c r="Q3462" t="str">
        <f t="shared" si="54"/>
        <v>180+</v>
      </c>
    </row>
    <row r="3463" spans="1:17" x14ac:dyDescent="0.25">
      <c r="A3463" t="s">
        <v>4900</v>
      </c>
      <c r="B3463">
        <v>530</v>
      </c>
      <c r="C3463" t="s">
        <v>5678</v>
      </c>
      <c r="D3463" t="s">
        <v>5092</v>
      </c>
      <c r="E3463">
        <v>10288</v>
      </c>
      <c r="F3463" t="s">
        <v>4908</v>
      </c>
      <c r="G3463" t="s">
        <v>4913</v>
      </c>
      <c r="H3463" t="s">
        <v>4912</v>
      </c>
      <c r="I3463">
        <v>44547</v>
      </c>
      <c r="J3463">
        <v>500.99</v>
      </c>
      <c r="K3463">
        <v>511.73623600000002</v>
      </c>
      <c r="L3463">
        <v>500.99</v>
      </c>
      <c r="M3463">
        <v>333.9933327</v>
      </c>
      <c r="N3463">
        <v>44623</v>
      </c>
      <c r="P3463">
        <v>0</v>
      </c>
      <c r="Q3463" t="str">
        <f t="shared" si="54"/>
        <v>ACTIVE</v>
      </c>
    </row>
    <row r="3464" spans="1:17" x14ac:dyDescent="0.25">
      <c r="A3464" t="s">
        <v>4900</v>
      </c>
      <c r="B3464">
        <v>530</v>
      </c>
      <c r="C3464" t="s">
        <v>5678</v>
      </c>
      <c r="D3464" t="s">
        <v>5092</v>
      </c>
      <c r="E3464">
        <v>10295</v>
      </c>
      <c r="F3464" t="s">
        <v>4908</v>
      </c>
      <c r="G3464" t="s">
        <v>4913</v>
      </c>
      <c r="H3464" t="s">
        <v>4912</v>
      </c>
      <c r="I3464">
        <v>44547</v>
      </c>
      <c r="J3464">
        <v>340</v>
      </c>
      <c r="K3464">
        <v>347.29300000000001</v>
      </c>
      <c r="L3464">
        <v>340</v>
      </c>
      <c r="M3464">
        <v>226.66666599999999</v>
      </c>
      <c r="N3464">
        <v>44623</v>
      </c>
      <c r="P3464">
        <v>0</v>
      </c>
      <c r="Q3464" t="str">
        <f t="shared" si="54"/>
        <v>ACTIVE</v>
      </c>
    </row>
    <row r="3465" spans="1:17" x14ac:dyDescent="0.25">
      <c r="A3465" t="s">
        <v>4900</v>
      </c>
      <c r="B3465">
        <v>530</v>
      </c>
      <c r="C3465" t="s">
        <v>5678</v>
      </c>
      <c r="D3465" t="s">
        <v>5092</v>
      </c>
      <c r="E3465">
        <v>10332</v>
      </c>
      <c r="F3465" t="s">
        <v>4908</v>
      </c>
      <c r="G3465" t="s">
        <v>4913</v>
      </c>
      <c r="H3465" t="s">
        <v>4912</v>
      </c>
      <c r="I3465">
        <v>44548</v>
      </c>
      <c r="J3465">
        <v>138</v>
      </c>
      <c r="K3465">
        <v>140.96010000000001</v>
      </c>
      <c r="L3465">
        <v>138</v>
      </c>
      <c r="M3465">
        <v>46</v>
      </c>
      <c r="N3465">
        <v>44623</v>
      </c>
      <c r="P3465">
        <v>0</v>
      </c>
      <c r="Q3465" t="str">
        <f t="shared" si="54"/>
        <v>ACTIVE</v>
      </c>
    </row>
    <row r="3466" spans="1:17" x14ac:dyDescent="0.25">
      <c r="A3466" t="s">
        <v>4900</v>
      </c>
      <c r="B3466">
        <v>345</v>
      </c>
      <c r="C3466" t="s">
        <v>5674</v>
      </c>
      <c r="D3466" t="s">
        <v>5092</v>
      </c>
      <c r="E3466">
        <v>10394</v>
      </c>
      <c r="F3466" t="s">
        <v>4908</v>
      </c>
      <c r="G3466" t="s">
        <v>4913</v>
      </c>
      <c r="H3466" t="s">
        <v>4912</v>
      </c>
      <c r="I3466">
        <v>44549</v>
      </c>
      <c r="J3466">
        <v>374.46</v>
      </c>
      <c r="K3466">
        <v>382.49216699999999</v>
      </c>
      <c r="L3466">
        <v>374.46</v>
      </c>
      <c r="M3466">
        <v>374.46</v>
      </c>
      <c r="N3466">
        <v>44665</v>
      </c>
      <c r="O3466">
        <v>44664</v>
      </c>
      <c r="P3466">
        <v>506</v>
      </c>
      <c r="Q3466" t="str">
        <f t="shared" si="54"/>
        <v>180+</v>
      </c>
    </row>
    <row r="3467" spans="1:17" x14ac:dyDescent="0.25">
      <c r="A3467" t="s">
        <v>4900</v>
      </c>
      <c r="B3467">
        <v>345</v>
      </c>
      <c r="C3467" t="s">
        <v>5674</v>
      </c>
      <c r="D3467" t="s">
        <v>5092</v>
      </c>
      <c r="E3467">
        <v>10430</v>
      </c>
      <c r="F3467" t="s">
        <v>4908</v>
      </c>
      <c r="G3467" t="s">
        <v>4913</v>
      </c>
      <c r="H3467" t="s">
        <v>4912</v>
      </c>
      <c r="I3467">
        <v>44550</v>
      </c>
      <c r="J3467">
        <v>1014.12</v>
      </c>
      <c r="K3467">
        <v>1035.8728739999999</v>
      </c>
      <c r="L3467">
        <v>1014.12</v>
      </c>
      <c r="M3467">
        <v>1014.12</v>
      </c>
      <c r="N3467">
        <v>44665</v>
      </c>
      <c r="O3467">
        <v>44664</v>
      </c>
      <c r="P3467">
        <v>506</v>
      </c>
      <c r="Q3467" t="str">
        <f t="shared" si="54"/>
        <v>180+</v>
      </c>
    </row>
    <row r="3468" spans="1:17" x14ac:dyDescent="0.25">
      <c r="A3468" t="s">
        <v>4900</v>
      </c>
      <c r="B3468">
        <v>601</v>
      </c>
      <c r="C3468" t="s">
        <v>5675</v>
      </c>
      <c r="D3468" t="s">
        <v>5092</v>
      </c>
      <c r="E3468">
        <v>10453</v>
      </c>
      <c r="F3468" t="s">
        <v>4908</v>
      </c>
      <c r="G3468" t="s">
        <v>4944</v>
      </c>
      <c r="H3468" t="s">
        <v>4912</v>
      </c>
      <c r="I3468">
        <v>44550</v>
      </c>
      <c r="J3468">
        <v>1060</v>
      </c>
      <c r="K3468">
        <v>1082.7370000000001</v>
      </c>
      <c r="L3468">
        <v>1060</v>
      </c>
      <c r="M3468">
        <v>706.66666599999996</v>
      </c>
      <c r="N3468">
        <v>44740</v>
      </c>
      <c r="O3468">
        <v>44737</v>
      </c>
      <c r="P3468">
        <v>433</v>
      </c>
      <c r="Q3468" t="str">
        <f t="shared" si="54"/>
        <v>180+</v>
      </c>
    </row>
    <row r="3469" spans="1:17" x14ac:dyDescent="0.25">
      <c r="A3469" t="s">
        <v>4900</v>
      </c>
      <c r="B3469">
        <v>642</v>
      </c>
      <c r="C3469" t="s">
        <v>5681</v>
      </c>
      <c r="D3469" t="s">
        <v>5092</v>
      </c>
      <c r="E3469">
        <v>10460</v>
      </c>
      <c r="F3469" t="s">
        <v>5087</v>
      </c>
      <c r="G3469" t="s">
        <v>4913</v>
      </c>
      <c r="H3469" t="s">
        <v>4912</v>
      </c>
      <c r="I3469">
        <v>44550</v>
      </c>
      <c r="J3469">
        <v>59</v>
      </c>
      <c r="K3469">
        <v>60.265549999999998</v>
      </c>
      <c r="L3469">
        <v>59</v>
      </c>
      <c r="M3469">
        <v>59</v>
      </c>
      <c r="N3469">
        <v>44575</v>
      </c>
      <c r="O3469">
        <v>44575</v>
      </c>
      <c r="P3469">
        <v>595</v>
      </c>
      <c r="Q3469" t="str">
        <f t="shared" si="54"/>
        <v>180+</v>
      </c>
    </row>
    <row r="3470" spans="1:17" x14ac:dyDescent="0.25">
      <c r="A3470" t="s">
        <v>4900</v>
      </c>
      <c r="B3470">
        <v>455</v>
      </c>
      <c r="C3470" t="s">
        <v>4497</v>
      </c>
      <c r="D3470" t="s">
        <v>5092</v>
      </c>
      <c r="E3470">
        <v>10473</v>
      </c>
      <c r="F3470" t="s">
        <v>4908</v>
      </c>
      <c r="G3470" t="s">
        <v>4913</v>
      </c>
      <c r="H3470" t="s">
        <v>4912</v>
      </c>
      <c r="I3470">
        <v>44550</v>
      </c>
      <c r="J3470">
        <v>412.21</v>
      </c>
      <c r="K3470">
        <v>421.05190499999998</v>
      </c>
      <c r="L3470">
        <v>412.21</v>
      </c>
      <c r="M3470">
        <v>412.21</v>
      </c>
      <c r="N3470">
        <v>44669</v>
      </c>
      <c r="O3470">
        <v>44669</v>
      </c>
      <c r="P3470">
        <v>501</v>
      </c>
      <c r="Q3470" t="str">
        <f t="shared" si="54"/>
        <v>180+</v>
      </c>
    </row>
    <row r="3471" spans="1:17" x14ac:dyDescent="0.25">
      <c r="A3471" t="s">
        <v>4900</v>
      </c>
      <c r="B3471">
        <v>345</v>
      </c>
      <c r="C3471" t="s">
        <v>5674</v>
      </c>
      <c r="D3471" t="s">
        <v>5092</v>
      </c>
      <c r="E3471">
        <v>10543</v>
      </c>
      <c r="F3471" t="s">
        <v>4908</v>
      </c>
      <c r="G3471" t="s">
        <v>4913</v>
      </c>
      <c r="H3471" t="s">
        <v>4912</v>
      </c>
      <c r="I3471">
        <v>44551</v>
      </c>
      <c r="J3471">
        <v>71.98</v>
      </c>
      <c r="K3471">
        <v>73.523971000000003</v>
      </c>
      <c r="L3471">
        <v>71.98</v>
      </c>
      <c r="M3471">
        <v>71.98</v>
      </c>
      <c r="N3471">
        <v>44664</v>
      </c>
      <c r="O3471">
        <v>44664</v>
      </c>
      <c r="P3471">
        <v>506</v>
      </c>
      <c r="Q3471" t="str">
        <f t="shared" si="54"/>
        <v>180+</v>
      </c>
    </row>
    <row r="3472" spans="1:17" x14ac:dyDescent="0.25">
      <c r="A3472" t="s">
        <v>4900</v>
      </c>
      <c r="B3472">
        <v>345</v>
      </c>
      <c r="C3472" t="s">
        <v>5674</v>
      </c>
      <c r="D3472" t="s">
        <v>5092</v>
      </c>
      <c r="E3472">
        <v>10548</v>
      </c>
      <c r="F3472" t="s">
        <v>4908</v>
      </c>
      <c r="G3472" t="s">
        <v>4913</v>
      </c>
      <c r="H3472" t="s">
        <v>4912</v>
      </c>
      <c r="I3472">
        <v>44551</v>
      </c>
      <c r="J3472">
        <v>400</v>
      </c>
      <c r="K3472">
        <v>408.58</v>
      </c>
      <c r="L3472">
        <v>400</v>
      </c>
      <c r="M3472">
        <v>400</v>
      </c>
      <c r="N3472">
        <v>44664</v>
      </c>
      <c r="O3472">
        <v>44664</v>
      </c>
      <c r="P3472">
        <v>506</v>
      </c>
      <c r="Q3472" t="str">
        <f t="shared" si="54"/>
        <v>180+</v>
      </c>
    </row>
    <row r="3473" spans="1:17" x14ac:dyDescent="0.25">
      <c r="A3473" t="s">
        <v>4900</v>
      </c>
      <c r="B3473">
        <v>642</v>
      </c>
      <c r="C3473" t="s">
        <v>5681</v>
      </c>
      <c r="D3473" t="s">
        <v>5092</v>
      </c>
      <c r="E3473">
        <v>10550</v>
      </c>
      <c r="F3473" t="s">
        <v>5087</v>
      </c>
      <c r="G3473" t="s">
        <v>4913</v>
      </c>
      <c r="H3473" t="s">
        <v>4912</v>
      </c>
      <c r="I3473">
        <v>44551</v>
      </c>
      <c r="J3473">
        <v>85</v>
      </c>
      <c r="K3473">
        <v>86.823250000000002</v>
      </c>
      <c r="L3473">
        <v>85</v>
      </c>
      <c r="M3473">
        <v>85</v>
      </c>
      <c r="N3473">
        <v>44575</v>
      </c>
      <c r="O3473">
        <v>44575</v>
      </c>
      <c r="P3473">
        <v>595</v>
      </c>
      <c r="Q3473" t="str">
        <f t="shared" si="54"/>
        <v>180+</v>
      </c>
    </row>
    <row r="3474" spans="1:17" x14ac:dyDescent="0.25">
      <c r="A3474" t="s">
        <v>4900</v>
      </c>
      <c r="B3474">
        <v>694</v>
      </c>
      <c r="C3474" t="s">
        <v>5664</v>
      </c>
      <c r="D3474" t="s">
        <v>5092</v>
      </c>
      <c r="E3474">
        <v>10584</v>
      </c>
      <c r="F3474" t="s">
        <v>4908</v>
      </c>
      <c r="G3474" t="s">
        <v>4913</v>
      </c>
      <c r="H3474" t="s">
        <v>4912</v>
      </c>
      <c r="I3474">
        <v>44552</v>
      </c>
      <c r="J3474">
        <v>271.25</v>
      </c>
      <c r="K3474">
        <v>277.06831299999999</v>
      </c>
      <c r="L3474">
        <v>271.25</v>
      </c>
      <c r="M3474">
        <v>226.0416668</v>
      </c>
      <c r="N3474">
        <v>44747</v>
      </c>
      <c r="O3474">
        <v>44627</v>
      </c>
      <c r="P3474">
        <v>543</v>
      </c>
      <c r="Q3474" t="str">
        <f t="shared" si="54"/>
        <v>180+</v>
      </c>
    </row>
    <row r="3475" spans="1:17" x14ac:dyDescent="0.25">
      <c r="A3475" t="s">
        <v>4900</v>
      </c>
      <c r="B3475">
        <v>405</v>
      </c>
      <c r="C3475" t="s">
        <v>5669</v>
      </c>
      <c r="D3475" t="s">
        <v>5092</v>
      </c>
      <c r="E3475">
        <v>10604</v>
      </c>
      <c r="F3475" t="s">
        <v>4908</v>
      </c>
      <c r="G3475" t="s">
        <v>4913</v>
      </c>
      <c r="H3475" t="s">
        <v>4912</v>
      </c>
      <c r="I3475">
        <v>44552</v>
      </c>
      <c r="J3475">
        <v>65.989999999999995</v>
      </c>
      <c r="K3475">
        <v>67.405485999999996</v>
      </c>
      <c r="L3475">
        <v>65.989999999999995</v>
      </c>
      <c r="M3475">
        <v>32.994999</v>
      </c>
      <c r="N3475">
        <v>44686</v>
      </c>
      <c r="O3475">
        <v>44686</v>
      </c>
      <c r="P3475">
        <v>484</v>
      </c>
      <c r="Q3475" t="str">
        <f t="shared" si="54"/>
        <v>180+</v>
      </c>
    </row>
    <row r="3476" spans="1:17" x14ac:dyDescent="0.25">
      <c r="A3476" t="s">
        <v>4900</v>
      </c>
      <c r="B3476">
        <v>694</v>
      </c>
      <c r="C3476" t="s">
        <v>5664</v>
      </c>
      <c r="D3476" t="s">
        <v>5092</v>
      </c>
      <c r="E3476">
        <v>10647</v>
      </c>
      <c r="F3476" t="s">
        <v>4908</v>
      </c>
      <c r="G3476" t="s">
        <v>4913</v>
      </c>
      <c r="H3476" t="s">
        <v>4912</v>
      </c>
      <c r="I3476">
        <v>44553</v>
      </c>
      <c r="J3476">
        <v>30</v>
      </c>
      <c r="K3476">
        <v>30.6435</v>
      </c>
      <c r="L3476">
        <v>30</v>
      </c>
      <c r="M3476">
        <v>10</v>
      </c>
      <c r="N3476">
        <v>44747</v>
      </c>
      <c r="O3476">
        <v>44747</v>
      </c>
      <c r="P3476">
        <v>423</v>
      </c>
      <c r="Q3476" t="str">
        <f t="shared" si="54"/>
        <v>180+</v>
      </c>
    </row>
    <row r="3477" spans="1:17" x14ac:dyDescent="0.25">
      <c r="A3477" t="s">
        <v>4900</v>
      </c>
      <c r="B3477">
        <v>694</v>
      </c>
      <c r="C3477" t="s">
        <v>5664</v>
      </c>
      <c r="D3477" t="s">
        <v>5092</v>
      </c>
      <c r="E3477">
        <v>10651</v>
      </c>
      <c r="F3477" t="s">
        <v>4908</v>
      </c>
      <c r="G3477" t="s">
        <v>4913</v>
      </c>
      <c r="H3477" t="s">
        <v>4912</v>
      </c>
      <c r="I3477">
        <v>44553</v>
      </c>
      <c r="J3477">
        <v>149.80000000000001</v>
      </c>
      <c r="K3477">
        <v>153.01320999999999</v>
      </c>
      <c r="L3477">
        <v>149.80000000000001</v>
      </c>
      <c r="M3477">
        <v>49.933332</v>
      </c>
      <c r="N3477">
        <v>44747</v>
      </c>
      <c r="O3477">
        <v>44747</v>
      </c>
      <c r="P3477">
        <v>423</v>
      </c>
      <c r="Q3477" t="str">
        <f t="shared" si="54"/>
        <v>180+</v>
      </c>
    </row>
    <row r="3478" spans="1:17" x14ac:dyDescent="0.25">
      <c r="A3478" t="s">
        <v>4900</v>
      </c>
      <c r="B3478">
        <v>660</v>
      </c>
      <c r="C3478" t="s">
        <v>5682</v>
      </c>
      <c r="D3478" t="s">
        <v>5092</v>
      </c>
      <c r="E3478">
        <v>10686</v>
      </c>
      <c r="F3478" t="s">
        <v>4908</v>
      </c>
      <c r="G3478" t="s">
        <v>4944</v>
      </c>
      <c r="H3478" t="s">
        <v>4912</v>
      </c>
      <c r="I3478">
        <v>44554</v>
      </c>
      <c r="J3478">
        <v>165</v>
      </c>
      <c r="K3478">
        <v>168.53925000000001</v>
      </c>
      <c r="L3478">
        <v>165</v>
      </c>
      <c r="M3478">
        <v>165</v>
      </c>
      <c r="N3478">
        <v>44792</v>
      </c>
      <c r="O3478">
        <v>44792</v>
      </c>
      <c r="P3478">
        <v>378</v>
      </c>
      <c r="Q3478" t="str">
        <f t="shared" si="54"/>
        <v>180+</v>
      </c>
    </row>
    <row r="3479" spans="1:17" x14ac:dyDescent="0.25">
      <c r="A3479" t="s">
        <v>4900</v>
      </c>
      <c r="B3479">
        <v>660</v>
      </c>
      <c r="C3479" t="s">
        <v>5682</v>
      </c>
      <c r="D3479" t="s">
        <v>5092</v>
      </c>
      <c r="E3479">
        <v>10687</v>
      </c>
      <c r="F3479" t="s">
        <v>4908</v>
      </c>
      <c r="G3479" t="s">
        <v>4944</v>
      </c>
      <c r="H3479" t="s">
        <v>4912</v>
      </c>
      <c r="I3479">
        <v>44554</v>
      </c>
      <c r="J3479">
        <v>101.2</v>
      </c>
      <c r="K3479">
        <v>103.37074</v>
      </c>
      <c r="L3479">
        <v>101.2</v>
      </c>
      <c r="M3479">
        <v>101.2</v>
      </c>
      <c r="N3479">
        <v>44792</v>
      </c>
      <c r="O3479">
        <v>44792</v>
      </c>
      <c r="P3479">
        <v>378</v>
      </c>
      <c r="Q3479" t="str">
        <f t="shared" si="54"/>
        <v>180+</v>
      </c>
    </row>
    <row r="3480" spans="1:17" x14ac:dyDescent="0.25">
      <c r="A3480" t="s">
        <v>4900</v>
      </c>
      <c r="B3480">
        <v>660</v>
      </c>
      <c r="C3480" t="s">
        <v>5682</v>
      </c>
      <c r="D3480" t="s">
        <v>5092</v>
      </c>
      <c r="E3480">
        <v>10689</v>
      </c>
      <c r="F3480" t="s">
        <v>4908</v>
      </c>
      <c r="G3480" t="s">
        <v>4944</v>
      </c>
      <c r="H3480" t="s">
        <v>4912</v>
      </c>
      <c r="I3480">
        <v>44554</v>
      </c>
      <c r="J3480">
        <v>165</v>
      </c>
      <c r="K3480">
        <v>168.53925000000001</v>
      </c>
      <c r="L3480">
        <v>165</v>
      </c>
      <c r="M3480">
        <v>165</v>
      </c>
      <c r="N3480">
        <v>44792</v>
      </c>
      <c r="O3480">
        <v>44792</v>
      </c>
      <c r="P3480">
        <v>378</v>
      </c>
      <c r="Q3480" t="str">
        <f t="shared" si="54"/>
        <v>180+</v>
      </c>
    </row>
    <row r="3481" spans="1:17" x14ac:dyDescent="0.25">
      <c r="A3481" t="s">
        <v>4900</v>
      </c>
      <c r="B3481">
        <v>660</v>
      </c>
      <c r="C3481" t="s">
        <v>5682</v>
      </c>
      <c r="D3481" t="s">
        <v>5092</v>
      </c>
      <c r="E3481">
        <v>10690</v>
      </c>
      <c r="F3481" t="s">
        <v>4908</v>
      </c>
      <c r="G3481" t="s">
        <v>4944</v>
      </c>
      <c r="H3481" t="s">
        <v>4912</v>
      </c>
      <c r="I3481">
        <v>44554</v>
      </c>
      <c r="J3481">
        <v>101.2</v>
      </c>
      <c r="K3481">
        <v>103.37074</v>
      </c>
      <c r="L3481">
        <v>101.2</v>
      </c>
      <c r="M3481">
        <v>101.2</v>
      </c>
      <c r="N3481">
        <v>44792</v>
      </c>
      <c r="O3481">
        <v>44792</v>
      </c>
      <c r="P3481">
        <v>378</v>
      </c>
      <c r="Q3481" t="str">
        <f t="shared" si="54"/>
        <v>180+</v>
      </c>
    </row>
    <row r="3482" spans="1:17" x14ac:dyDescent="0.25">
      <c r="A3482" t="s">
        <v>4900</v>
      </c>
      <c r="B3482">
        <v>660</v>
      </c>
      <c r="C3482" t="s">
        <v>5682</v>
      </c>
      <c r="D3482" t="s">
        <v>5092</v>
      </c>
      <c r="E3482">
        <v>10692</v>
      </c>
      <c r="F3482" t="s">
        <v>4908</v>
      </c>
      <c r="G3482" t="s">
        <v>4944</v>
      </c>
      <c r="H3482" t="s">
        <v>4912</v>
      </c>
      <c r="I3482">
        <v>44554</v>
      </c>
      <c r="J3482">
        <v>4298.7299999999996</v>
      </c>
      <c r="K3482">
        <v>4390.9377590000004</v>
      </c>
      <c r="L3482">
        <v>4298.7299999999996</v>
      </c>
      <c r="M3482">
        <v>4298.7299999999996</v>
      </c>
      <c r="N3482">
        <v>44792</v>
      </c>
      <c r="O3482">
        <v>44792</v>
      </c>
      <c r="P3482">
        <v>378</v>
      </c>
      <c r="Q3482" t="str">
        <f t="shared" si="54"/>
        <v>180+</v>
      </c>
    </row>
    <row r="3483" spans="1:17" x14ac:dyDescent="0.25">
      <c r="A3483" t="s">
        <v>4900</v>
      </c>
      <c r="B3483">
        <v>694</v>
      </c>
      <c r="C3483" t="s">
        <v>5664</v>
      </c>
      <c r="D3483" t="s">
        <v>5092</v>
      </c>
      <c r="E3483">
        <v>10699</v>
      </c>
      <c r="F3483" t="s">
        <v>4908</v>
      </c>
      <c r="G3483" t="s">
        <v>4913</v>
      </c>
      <c r="H3483" t="s">
        <v>4912</v>
      </c>
      <c r="I3483">
        <v>44554</v>
      </c>
      <c r="J3483">
        <v>129.82</v>
      </c>
      <c r="K3483">
        <v>132.60463899999999</v>
      </c>
      <c r="L3483">
        <v>129.82</v>
      </c>
      <c r="M3483">
        <v>43.273333999999998</v>
      </c>
      <c r="N3483">
        <v>44747</v>
      </c>
      <c r="O3483">
        <v>44747</v>
      </c>
      <c r="P3483">
        <v>423</v>
      </c>
      <c r="Q3483" t="str">
        <f t="shared" si="54"/>
        <v>180+</v>
      </c>
    </row>
    <row r="3484" spans="1:17" x14ac:dyDescent="0.25">
      <c r="A3484" t="s">
        <v>4900</v>
      </c>
      <c r="B3484">
        <v>405</v>
      </c>
      <c r="C3484" t="s">
        <v>5669</v>
      </c>
      <c r="D3484" t="s">
        <v>5092</v>
      </c>
      <c r="E3484">
        <v>10709</v>
      </c>
      <c r="F3484" t="s">
        <v>4908</v>
      </c>
      <c r="G3484" t="s">
        <v>4913</v>
      </c>
      <c r="H3484" t="s">
        <v>4912</v>
      </c>
      <c r="I3484">
        <v>44554</v>
      </c>
      <c r="J3484">
        <v>927.3</v>
      </c>
      <c r="K3484">
        <v>947.19058500000006</v>
      </c>
      <c r="L3484">
        <v>927.3</v>
      </c>
      <c r="M3484">
        <v>463.64999849999998</v>
      </c>
      <c r="N3484">
        <v>44686</v>
      </c>
      <c r="O3484">
        <v>44686</v>
      </c>
      <c r="P3484">
        <v>484</v>
      </c>
      <c r="Q3484" t="str">
        <f t="shared" si="54"/>
        <v>180+</v>
      </c>
    </row>
    <row r="3485" spans="1:17" x14ac:dyDescent="0.25">
      <c r="A3485" t="s">
        <v>4900</v>
      </c>
      <c r="B3485">
        <v>367</v>
      </c>
      <c r="C3485" t="s">
        <v>4886</v>
      </c>
      <c r="D3485" t="s">
        <v>4908</v>
      </c>
      <c r="E3485">
        <v>10710</v>
      </c>
      <c r="F3485" t="s">
        <v>5087</v>
      </c>
      <c r="G3485" t="s">
        <v>4913</v>
      </c>
      <c r="H3485" t="s">
        <v>4912</v>
      </c>
      <c r="I3485">
        <v>44554</v>
      </c>
      <c r="J3485">
        <v>334.97</v>
      </c>
      <c r="K3485">
        <v>342.15510699999999</v>
      </c>
      <c r="L3485">
        <v>334.97</v>
      </c>
      <c r="M3485">
        <v>334.97</v>
      </c>
      <c r="N3485">
        <v>44819</v>
      </c>
      <c r="O3485">
        <v>44819</v>
      </c>
      <c r="P3485">
        <v>351</v>
      </c>
      <c r="Q3485" t="str">
        <f t="shared" si="54"/>
        <v>180+</v>
      </c>
    </row>
    <row r="3486" spans="1:17" x14ac:dyDescent="0.25">
      <c r="A3486" t="s">
        <v>4900</v>
      </c>
      <c r="B3486">
        <v>367</v>
      </c>
      <c r="C3486" t="s">
        <v>4886</v>
      </c>
      <c r="D3486" t="s">
        <v>4908</v>
      </c>
      <c r="E3486">
        <v>10728</v>
      </c>
      <c r="F3486" t="s">
        <v>5087</v>
      </c>
      <c r="G3486" t="s">
        <v>4913</v>
      </c>
      <c r="H3486" t="s">
        <v>4912</v>
      </c>
      <c r="I3486">
        <v>44554</v>
      </c>
      <c r="J3486">
        <v>194.98</v>
      </c>
      <c r="K3486">
        <v>199.16232099999999</v>
      </c>
      <c r="L3486">
        <v>194.98</v>
      </c>
      <c r="M3486">
        <v>194.98</v>
      </c>
      <c r="N3486">
        <v>44819</v>
      </c>
      <c r="O3486">
        <v>44819</v>
      </c>
      <c r="P3486">
        <v>351</v>
      </c>
      <c r="Q3486" t="str">
        <f t="shared" si="54"/>
        <v>180+</v>
      </c>
    </row>
    <row r="3487" spans="1:17" x14ac:dyDescent="0.25">
      <c r="A3487" t="s">
        <v>4900</v>
      </c>
      <c r="B3487">
        <v>367</v>
      </c>
      <c r="C3487" t="s">
        <v>4886</v>
      </c>
      <c r="D3487" t="s">
        <v>4908</v>
      </c>
      <c r="E3487">
        <v>10729</v>
      </c>
      <c r="F3487" t="s">
        <v>5087</v>
      </c>
      <c r="G3487" t="s">
        <v>4913</v>
      </c>
      <c r="H3487" t="s">
        <v>4912</v>
      </c>
      <c r="I3487">
        <v>44554</v>
      </c>
      <c r="J3487">
        <v>47.5</v>
      </c>
      <c r="K3487">
        <v>48.518875000000001</v>
      </c>
      <c r="L3487">
        <v>47.5</v>
      </c>
      <c r="M3487">
        <v>47.5</v>
      </c>
      <c r="N3487">
        <v>44819</v>
      </c>
      <c r="O3487">
        <v>44819</v>
      </c>
      <c r="P3487">
        <v>351</v>
      </c>
      <c r="Q3487" t="str">
        <f t="shared" si="54"/>
        <v>180+</v>
      </c>
    </row>
    <row r="3488" spans="1:17" x14ac:dyDescent="0.25">
      <c r="A3488" t="s">
        <v>4900</v>
      </c>
      <c r="B3488">
        <v>367</v>
      </c>
      <c r="C3488" t="s">
        <v>4886</v>
      </c>
      <c r="D3488" t="s">
        <v>4908</v>
      </c>
      <c r="E3488">
        <v>10736</v>
      </c>
      <c r="F3488" t="s">
        <v>5087</v>
      </c>
      <c r="G3488" t="s">
        <v>4913</v>
      </c>
      <c r="H3488" t="s">
        <v>4912</v>
      </c>
      <c r="I3488">
        <v>44554</v>
      </c>
      <c r="J3488">
        <v>222.97</v>
      </c>
      <c r="K3488">
        <v>227.75270699999999</v>
      </c>
      <c r="L3488">
        <v>222.97</v>
      </c>
      <c r="M3488">
        <v>222.97</v>
      </c>
      <c r="N3488">
        <v>44819</v>
      </c>
      <c r="O3488">
        <v>44819</v>
      </c>
      <c r="P3488">
        <v>351</v>
      </c>
      <c r="Q3488" t="str">
        <f t="shared" si="54"/>
        <v>180+</v>
      </c>
    </row>
    <row r="3489" spans="1:17" x14ac:dyDescent="0.25">
      <c r="A3489" t="s">
        <v>4900</v>
      </c>
      <c r="B3489">
        <v>405</v>
      </c>
      <c r="C3489" t="s">
        <v>5669</v>
      </c>
      <c r="D3489" t="s">
        <v>5092</v>
      </c>
      <c r="E3489">
        <v>10753</v>
      </c>
      <c r="F3489" t="s">
        <v>4908</v>
      </c>
      <c r="G3489" t="s">
        <v>4913</v>
      </c>
      <c r="H3489" t="s">
        <v>4912</v>
      </c>
      <c r="I3489">
        <v>44554</v>
      </c>
      <c r="J3489">
        <v>49.99</v>
      </c>
      <c r="K3489">
        <v>51.062286</v>
      </c>
      <c r="L3489">
        <v>49.99</v>
      </c>
      <c r="M3489">
        <v>24.995000000000001</v>
      </c>
      <c r="N3489">
        <v>44686</v>
      </c>
      <c r="O3489">
        <v>44686</v>
      </c>
      <c r="P3489">
        <v>484</v>
      </c>
      <c r="Q3489" t="str">
        <f t="shared" si="54"/>
        <v>180+</v>
      </c>
    </row>
    <row r="3490" spans="1:17" x14ac:dyDescent="0.25">
      <c r="A3490" t="s">
        <v>4900</v>
      </c>
      <c r="B3490">
        <v>642</v>
      </c>
      <c r="C3490" t="s">
        <v>5681</v>
      </c>
      <c r="D3490" t="s">
        <v>5092</v>
      </c>
      <c r="E3490">
        <v>10764</v>
      </c>
      <c r="F3490" t="s">
        <v>5087</v>
      </c>
      <c r="G3490" t="s">
        <v>4913</v>
      </c>
      <c r="H3490" t="s">
        <v>4912</v>
      </c>
      <c r="I3490">
        <v>44555</v>
      </c>
      <c r="J3490">
        <v>264.2</v>
      </c>
      <c r="K3490">
        <v>269.86709000000002</v>
      </c>
      <c r="L3490">
        <v>264.2</v>
      </c>
      <c r="M3490">
        <v>264.2</v>
      </c>
      <c r="N3490">
        <v>44575</v>
      </c>
      <c r="O3490">
        <v>44575</v>
      </c>
      <c r="P3490">
        <v>595</v>
      </c>
      <c r="Q3490" t="str">
        <f t="shared" si="54"/>
        <v>180+</v>
      </c>
    </row>
    <row r="3491" spans="1:17" x14ac:dyDescent="0.25">
      <c r="A3491" t="s">
        <v>4900</v>
      </c>
      <c r="B3491">
        <v>345</v>
      </c>
      <c r="C3491" t="s">
        <v>5674</v>
      </c>
      <c r="D3491" t="s">
        <v>5092</v>
      </c>
      <c r="E3491">
        <v>10771</v>
      </c>
      <c r="F3491" t="s">
        <v>4908</v>
      </c>
      <c r="G3491" t="s">
        <v>4913</v>
      </c>
      <c r="H3491" t="s">
        <v>4912</v>
      </c>
      <c r="I3491">
        <v>44555</v>
      </c>
      <c r="J3491">
        <v>354.75</v>
      </c>
      <c r="K3491">
        <v>362.35938800000002</v>
      </c>
      <c r="L3491">
        <v>354.75</v>
      </c>
      <c r="M3491">
        <v>354.75</v>
      </c>
      <c r="N3491">
        <v>44664</v>
      </c>
      <c r="O3491">
        <v>44664</v>
      </c>
      <c r="P3491">
        <v>506</v>
      </c>
      <c r="Q3491" t="str">
        <f t="shared" si="54"/>
        <v>180+</v>
      </c>
    </row>
    <row r="3492" spans="1:17" x14ac:dyDescent="0.25">
      <c r="A3492" t="s">
        <v>4900</v>
      </c>
      <c r="B3492">
        <v>345</v>
      </c>
      <c r="C3492" t="s">
        <v>5674</v>
      </c>
      <c r="D3492" t="s">
        <v>5092</v>
      </c>
      <c r="E3492">
        <v>10774</v>
      </c>
      <c r="F3492" t="s">
        <v>4908</v>
      </c>
      <c r="G3492" t="s">
        <v>4913</v>
      </c>
      <c r="H3492" t="s">
        <v>4912</v>
      </c>
      <c r="I3492">
        <v>44555</v>
      </c>
      <c r="J3492">
        <v>341.5</v>
      </c>
      <c r="K3492">
        <v>348.825175</v>
      </c>
      <c r="L3492">
        <v>341.5</v>
      </c>
      <c r="M3492">
        <v>341.5</v>
      </c>
      <c r="N3492">
        <v>44664</v>
      </c>
      <c r="O3492">
        <v>44664</v>
      </c>
      <c r="P3492">
        <v>506</v>
      </c>
      <c r="Q3492" t="str">
        <f t="shared" si="54"/>
        <v>180+</v>
      </c>
    </row>
    <row r="3493" spans="1:17" x14ac:dyDescent="0.25">
      <c r="A3493" t="s">
        <v>4900</v>
      </c>
      <c r="B3493">
        <v>405</v>
      </c>
      <c r="C3493" t="s">
        <v>5669</v>
      </c>
      <c r="D3493" t="s">
        <v>5092</v>
      </c>
      <c r="E3493">
        <v>10794</v>
      </c>
      <c r="F3493" t="s">
        <v>4908</v>
      </c>
      <c r="G3493" t="s">
        <v>4913</v>
      </c>
      <c r="H3493" t="s">
        <v>4912</v>
      </c>
      <c r="I3493">
        <v>44556</v>
      </c>
      <c r="J3493">
        <v>47.36</v>
      </c>
      <c r="K3493">
        <v>48.375872000000001</v>
      </c>
      <c r="L3493">
        <v>47.36</v>
      </c>
      <c r="M3493">
        <v>23.680001000000001</v>
      </c>
      <c r="N3493">
        <v>44686</v>
      </c>
      <c r="O3493">
        <v>44686</v>
      </c>
      <c r="P3493">
        <v>484</v>
      </c>
      <c r="Q3493" t="str">
        <f t="shared" si="54"/>
        <v>180+</v>
      </c>
    </row>
    <row r="3494" spans="1:17" x14ac:dyDescent="0.25">
      <c r="A3494" t="s">
        <v>4900</v>
      </c>
      <c r="B3494">
        <v>345</v>
      </c>
      <c r="C3494" t="s">
        <v>5674</v>
      </c>
      <c r="D3494" t="s">
        <v>5092</v>
      </c>
      <c r="E3494">
        <v>10850</v>
      </c>
      <c r="F3494" t="s">
        <v>4908</v>
      </c>
      <c r="G3494" t="s">
        <v>4913</v>
      </c>
      <c r="H3494" t="s">
        <v>4912</v>
      </c>
      <c r="I3494">
        <v>44557</v>
      </c>
      <c r="J3494">
        <v>256.99</v>
      </c>
      <c r="K3494">
        <v>262.50243599999999</v>
      </c>
      <c r="L3494">
        <v>256.99</v>
      </c>
      <c r="M3494">
        <v>256.99</v>
      </c>
      <c r="N3494">
        <v>44664</v>
      </c>
      <c r="O3494">
        <v>44664</v>
      </c>
      <c r="P3494">
        <v>506</v>
      </c>
      <c r="Q3494" t="str">
        <f t="shared" si="54"/>
        <v>180+</v>
      </c>
    </row>
    <row r="3495" spans="1:17" x14ac:dyDescent="0.25">
      <c r="A3495" t="s">
        <v>4900</v>
      </c>
      <c r="B3495">
        <v>614</v>
      </c>
      <c r="C3495" t="s">
        <v>5680</v>
      </c>
      <c r="D3495" t="s">
        <v>5092</v>
      </c>
      <c r="E3495">
        <v>10873</v>
      </c>
      <c r="F3495" t="s">
        <v>4908</v>
      </c>
      <c r="G3495" t="s">
        <v>4913</v>
      </c>
      <c r="H3495" t="s">
        <v>4912</v>
      </c>
      <c r="I3495">
        <v>44558</v>
      </c>
      <c r="J3495">
        <v>5.99</v>
      </c>
      <c r="K3495">
        <v>6.1184859999999999</v>
      </c>
      <c r="L3495">
        <v>5.99</v>
      </c>
      <c r="M3495">
        <v>5.99</v>
      </c>
      <c r="N3495">
        <v>44701</v>
      </c>
      <c r="O3495">
        <v>44701</v>
      </c>
      <c r="P3495">
        <v>469</v>
      </c>
      <c r="Q3495" t="str">
        <f t="shared" si="54"/>
        <v>180+</v>
      </c>
    </row>
    <row r="3496" spans="1:17" x14ac:dyDescent="0.25">
      <c r="A3496" t="s">
        <v>4900</v>
      </c>
      <c r="B3496">
        <v>455</v>
      </c>
      <c r="C3496" t="s">
        <v>4497</v>
      </c>
      <c r="D3496" t="s">
        <v>5092</v>
      </c>
      <c r="E3496">
        <v>10933</v>
      </c>
      <c r="F3496" t="s">
        <v>4908</v>
      </c>
      <c r="G3496" t="s">
        <v>4913</v>
      </c>
      <c r="H3496" t="s">
        <v>4912</v>
      </c>
      <c r="I3496">
        <v>44559</v>
      </c>
      <c r="J3496">
        <v>139</v>
      </c>
      <c r="K3496">
        <v>141.98155</v>
      </c>
      <c r="L3496">
        <v>139</v>
      </c>
      <c r="M3496">
        <v>139</v>
      </c>
      <c r="N3496">
        <v>44669</v>
      </c>
      <c r="O3496">
        <v>44669</v>
      </c>
      <c r="P3496">
        <v>501</v>
      </c>
      <c r="Q3496" t="str">
        <f t="shared" si="54"/>
        <v>180+</v>
      </c>
    </row>
    <row r="3497" spans="1:17" x14ac:dyDescent="0.25">
      <c r="A3497" t="s">
        <v>4900</v>
      </c>
      <c r="B3497">
        <v>642</v>
      </c>
      <c r="C3497" t="s">
        <v>5681</v>
      </c>
      <c r="D3497" t="s">
        <v>5092</v>
      </c>
      <c r="E3497">
        <v>10947</v>
      </c>
      <c r="F3497" t="s">
        <v>5087</v>
      </c>
      <c r="G3497" t="s">
        <v>4913</v>
      </c>
      <c r="H3497" t="s">
        <v>4912</v>
      </c>
      <c r="I3497">
        <v>44559</v>
      </c>
      <c r="J3497">
        <v>87.76</v>
      </c>
      <c r="K3497">
        <v>89.642452000000006</v>
      </c>
      <c r="L3497">
        <v>87.76</v>
      </c>
      <c r="M3497">
        <v>87.76</v>
      </c>
      <c r="N3497">
        <v>44575</v>
      </c>
      <c r="O3497">
        <v>44575</v>
      </c>
      <c r="P3497">
        <v>595</v>
      </c>
      <c r="Q3497" t="str">
        <f t="shared" si="54"/>
        <v>180+</v>
      </c>
    </row>
    <row r="3498" spans="1:17" x14ac:dyDescent="0.25">
      <c r="A3498" t="s">
        <v>4900</v>
      </c>
      <c r="B3498">
        <v>455</v>
      </c>
      <c r="C3498" t="s">
        <v>4497</v>
      </c>
      <c r="D3498" t="s">
        <v>5092</v>
      </c>
      <c r="E3498">
        <v>10950</v>
      </c>
      <c r="F3498" t="s">
        <v>4908</v>
      </c>
      <c r="G3498" t="s">
        <v>4913</v>
      </c>
      <c r="H3498" t="s">
        <v>4912</v>
      </c>
      <c r="I3498">
        <v>44559</v>
      </c>
      <c r="J3498">
        <v>37.75</v>
      </c>
      <c r="K3498">
        <v>38.559738000000003</v>
      </c>
      <c r="L3498">
        <v>37.75</v>
      </c>
      <c r="M3498">
        <v>37.75</v>
      </c>
      <c r="N3498">
        <v>44669</v>
      </c>
      <c r="O3498">
        <v>44669</v>
      </c>
      <c r="P3498">
        <v>501</v>
      </c>
      <c r="Q3498" t="str">
        <f t="shared" si="54"/>
        <v>180+</v>
      </c>
    </row>
    <row r="3499" spans="1:17" x14ac:dyDescent="0.25">
      <c r="A3499" t="s">
        <v>4900</v>
      </c>
      <c r="B3499">
        <v>537</v>
      </c>
      <c r="C3499" t="s">
        <v>5677</v>
      </c>
      <c r="D3499" t="s">
        <v>5133</v>
      </c>
      <c r="E3499">
        <v>10959</v>
      </c>
      <c r="F3499" t="s">
        <v>5087</v>
      </c>
      <c r="G3499" t="s">
        <v>4944</v>
      </c>
      <c r="H3499" t="s">
        <v>4912</v>
      </c>
      <c r="I3499">
        <v>44560</v>
      </c>
      <c r="J3499">
        <v>800</v>
      </c>
      <c r="K3499">
        <v>817.16</v>
      </c>
      <c r="L3499">
        <v>800</v>
      </c>
      <c r="M3499">
        <v>800</v>
      </c>
      <c r="N3499">
        <v>44575</v>
      </c>
      <c r="O3499">
        <v>44575</v>
      </c>
      <c r="P3499">
        <v>595</v>
      </c>
      <c r="Q3499" t="str">
        <f t="shared" si="54"/>
        <v>180+</v>
      </c>
    </row>
    <row r="3500" spans="1:17" x14ac:dyDescent="0.25">
      <c r="A3500" t="s">
        <v>4900</v>
      </c>
      <c r="B3500">
        <v>537</v>
      </c>
      <c r="C3500" t="s">
        <v>5677</v>
      </c>
      <c r="D3500" t="s">
        <v>5133</v>
      </c>
      <c r="E3500">
        <v>10980</v>
      </c>
      <c r="F3500" t="s">
        <v>5087</v>
      </c>
      <c r="G3500" t="s">
        <v>4944</v>
      </c>
      <c r="H3500" t="s">
        <v>4912</v>
      </c>
      <c r="I3500">
        <v>44561</v>
      </c>
      <c r="J3500">
        <v>1980</v>
      </c>
      <c r="K3500">
        <v>2022.471</v>
      </c>
      <c r="L3500">
        <v>1980</v>
      </c>
      <c r="M3500">
        <v>1980</v>
      </c>
      <c r="N3500">
        <v>44575</v>
      </c>
      <c r="O3500">
        <v>44575</v>
      </c>
      <c r="P3500">
        <v>595</v>
      </c>
      <c r="Q3500" t="str">
        <f t="shared" si="54"/>
        <v>180+</v>
      </c>
    </row>
    <row r="3501" spans="1:17" x14ac:dyDescent="0.25">
      <c r="A3501" t="s">
        <v>4900</v>
      </c>
      <c r="B3501">
        <v>455</v>
      </c>
      <c r="C3501" t="s">
        <v>4497</v>
      </c>
      <c r="D3501" t="s">
        <v>5092</v>
      </c>
      <c r="E3501">
        <v>10993</v>
      </c>
      <c r="F3501" t="s">
        <v>4908</v>
      </c>
      <c r="G3501" t="s">
        <v>4913</v>
      </c>
      <c r="H3501" t="s">
        <v>4912</v>
      </c>
      <c r="I3501">
        <v>44561</v>
      </c>
      <c r="J3501">
        <v>43</v>
      </c>
      <c r="K3501">
        <v>43.922350000000002</v>
      </c>
      <c r="L3501">
        <v>43</v>
      </c>
      <c r="M3501">
        <v>43</v>
      </c>
      <c r="N3501">
        <v>44669</v>
      </c>
      <c r="O3501">
        <v>44669</v>
      </c>
      <c r="P3501">
        <v>501</v>
      </c>
      <c r="Q3501" t="str">
        <f t="shared" si="54"/>
        <v>180+</v>
      </c>
    </row>
    <row r="3502" spans="1:17" x14ac:dyDescent="0.25">
      <c r="A3502" t="s">
        <v>4900</v>
      </c>
      <c r="B3502">
        <v>455</v>
      </c>
      <c r="C3502" t="s">
        <v>4497</v>
      </c>
      <c r="D3502" t="s">
        <v>5092</v>
      </c>
      <c r="E3502">
        <v>11107</v>
      </c>
      <c r="F3502" t="s">
        <v>4908</v>
      </c>
      <c r="G3502" t="s">
        <v>4913</v>
      </c>
      <c r="H3502" t="s">
        <v>4912</v>
      </c>
      <c r="I3502">
        <v>44563</v>
      </c>
      <c r="J3502">
        <v>71.3</v>
      </c>
      <c r="K3502">
        <v>72.829385000000002</v>
      </c>
      <c r="L3502">
        <v>71.3</v>
      </c>
      <c r="M3502">
        <v>71.3</v>
      </c>
      <c r="N3502">
        <v>44669</v>
      </c>
      <c r="O3502">
        <v>44669</v>
      </c>
      <c r="P3502">
        <v>501</v>
      </c>
      <c r="Q3502" t="str">
        <f t="shared" si="54"/>
        <v>180+</v>
      </c>
    </row>
    <row r="3503" spans="1:17" x14ac:dyDescent="0.25">
      <c r="A3503" t="s">
        <v>4900</v>
      </c>
      <c r="B3503">
        <v>455</v>
      </c>
      <c r="C3503" t="s">
        <v>4497</v>
      </c>
      <c r="D3503" t="s">
        <v>5092</v>
      </c>
      <c r="E3503">
        <v>11112</v>
      </c>
      <c r="F3503" t="s">
        <v>4908</v>
      </c>
      <c r="G3503" t="s">
        <v>4913</v>
      </c>
      <c r="H3503" t="s">
        <v>4912</v>
      </c>
      <c r="I3503">
        <v>44564</v>
      </c>
      <c r="J3503">
        <v>75.3</v>
      </c>
      <c r="K3503">
        <v>76.915184999999994</v>
      </c>
      <c r="L3503">
        <v>75.3</v>
      </c>
      <c r="M3503">
        <v>75.3</v>
      </c>
      <c r="N3503">
        <v>44669</v>
      </c>
      <c r="O3503">
        <v>44669</v>
      </c>
      <c r="P3503">
        <v>501</v>
      </c>
      <c r="Q3503" t="str">
        <f t="shared" si="54"/>
        <v>180+</v>
      </c>
    </row>
    <row r="3504" spans="1:17" x14ac:dyDescent="0.25">
      <c r="A3504" t="s">
        <v>4900</v>
      </c>
      <c r="B3504">
        <v>455</v>
      </c>
      <c r="C3504" t="s">
        <v>4497</v>
      </c>
      <c r="D3504" t="s">
        <v>5092</v>
      </c>
      <c r="E3504">
        <v>11114</v>
      </c>
      <c r="F3504" t="s">
        <v>4908</v>
      </c>
      <c r="G3504" t="s">
        <v>4913</v>
      </c>
      <c r="H3504" t="s">
        <v>4912</v>
      </c>
      <c r="I3504">
        <v>44564</v>
      </c>
      <c r="J3504">
        <v>68.92</v>
      </c>
      <c r="K3504">
        <v>70.398334000000006</v>
      </c>
      <c r="L3504">
        <v>68.92</v>
      </c>
      <c r="M3504">
        <v>68.92</v>
      </c>
      <c r="N3504">
        <v>44669</v>
      </c>
      <c r="O3504">
        <v>44669</v>
      </c>
      <c r="P3504">
        <v>501</v>
      </c>
      <c r="Q3504" t="str">
        <f t="shared" si="54"/>
        <v>180+</v>
      </c>
    </row>
    <row r="3505" spans="1:17" x14ac:dyDescent="0.25">
      <c r="A3505" t="s">
        <v>4900</v>
      </c>
      <c r="B3505">
        <v>455</v>
      </c>
      <c r="C3505" t="s">
        <v>4497</v>
      </c>
      <c r="D3505" t="s">
        <v>5092</v>
      </c>
      <c r="E3505">
        <v>11116</v>
      </c>
      <c r="F3505" t="s">
        <v>4908</v>
      </c>
      <c r="G3505" t="s">
        <v>4913</v>
      </c>
      <c r="H3505" t="s">
        <v>4912</v>
      </c>
      <c r="I3505">
        <v>44564</v>
      </c>
      <c r="J3505">
        <v>39</v>
      </c>
      <c r="K3505">
        <v>39.836550000000003</v>
      </c>
      <c r="L3505">
        <v>39</v>
      </c>
      <c r="M3505">
        <v>39</v>
      </c>
      <c r="N3505">
        <v>44669</v>
      </c>
      <c r="O3505">
        <v>44669</v>
      </c>
      <c r="P3505">
        <v>501</v>
      </c>
      <c r="Q3505" t="str">
        <f t="shared" si="54"/>
        <v>180+</v>
      </c>
    </row>
    <row r="3506" spans="1:17" x14ac:dyDescent="0.25">
      <c r="A3506" t="s">
        <v>4900</v>
      </c>
      <c r="B3506">
        <v>455</v>
      </c>
      <c r="C3506" t="s">
        <v>4497</v>
      </c>
      <c r="D3506" t="s">
        <v>5092</v>
      </c>
      <c r="E3506">
        <v>11122</v>
      </c>
      <c r="F3506" t="s">
        <v>4908</v>
      </c>
      <c r="G3506" t="s">
        <v>4913</v>
      </c>
      <c r="H3506" t="s">
        <v>4912</v>
      </c>
      <c r="I3506">
        <v>44564</v>
      </c>
      <c r="J3506">
        <v>20</v>
      </c>
      <c r="K3506">
        <v>20.428999999999998</v>
      </c>
      <c r="L3506">
        <v>20</v>
      </c>
      <c r="M3506">
        <v>20</v>
      </c>
      <c r="N3506">
        <v>44669</v>
      </c>
      <c r="O3506">
        <v>44669</v>
      </c>
      <c r="P3506">
        <v>501</v>
      </c>
      <c r="Q3506" t="str">
        <f t="shared" si="54"/>
        <v>180+</v>
      </c>
    </row>
    <row r="3507" spans="1:17" x14ac:dyDescent="0.25">
      <c r="A3507" t="s">
        <v>4900</v>
      </c>
      <c r="B3507">
        <v>455</v>
      </c>
      <c r="C3507" t="s">
        <v>4497</v>
      </c>
      <c r="D3507" t="s">
        <v>5092</v>
      </c>
      <c r="E3507">
        <v>11124</v>
      </c>
      <c r="F3507" t="s">
        <v>4908</v>
      </c>
      <c r="G3507" t="s">
        <v>4913</v>
      </c>
      <c r="H3507" t="s">
        <v>4912</v>
      </c>
      <c r="I3507">
        <v>44564</v>
      </c>
      <c r="J3507">
        <v>48</v>
      </c>
      <c r="K3507">
        <v>49.029600000000002</v>
      </c>
      <c r="L3507">
        <v>48</v>
      </c>
      <c r="M3507">
        <v>48</v>
      </c>
      <c r="N3507">
        <v>44669</v>
      </c>
      <c r="O3507">
        <v>44669</v>
      </c>
      <c r="P3507">
        <v>501</v>
      </c>
      <c r="Q3507" t="str">
        <f t="shared" si="54"/>
        <v>180+</v>
      </c>
    </row>
    <row r="3508" spans="1:17" x14ac:dyDescent="0.25">
      <c r="A3508" t="s">
        <v>4900</v>
      </c>
      <c r="B3508">
        <v>455</v>
      </c>
      <c r="C3508" t="s">
        <v>4497</v>
      </c>
      <c r="D3508" t="s">
        <v>5092</v>
      </c>
      <c r="E3508">
        <v>11144</v>
      </c>
      <c r="F3508" t="s">
        <v>4908</v>
      </c>
      <c r="G3508" t="s">
        <v>4913</v>
      </c>
      <c r="H3508" t="s">
        <v>4912</v>
      </c>
      <c r="I3508">
        <v>44564</v>
      </c>
      <c r="J3508">
        <v>37.08</v>
      </c>
      <c r="K3508">
        <v>37.875366</v>
      </c>
      <c r="L3508">
        <v>37.08</v>
      </c>
      <c r="M3508">
        <v>37.08</v>
      </c>
      <c r="N3508">
        <v>44669</v>
      </c>
      <c r="O3508">
        <v>44669</v>
      </c>
      <c r="P3508">
        <v>501</v>
      </c>
      <c r="Q3508" t="str">
        <f t="shared" si="54"/>
        <v>180+</v>
      </c>
    </row>
    <row r="3509" spans="1:17" x14ac:dyDescent="0.25">
      <c r="A3509" t="s">
        <v>4900</v>
      </c>
      <c r="B3509">
        <v>455</v>
      </c>
      <c r="C3509" t="s">
        <v>4497</v>
      </c>
      <c r="D3509" t="s">
        <v>5092</v>
      </c>
      <c r="E3509">
        <v>11170</v>
      </c>
      <c r="F3509" t="s">
        <v>4908</v>
      </c>
      <c r="G3509" t="s">
        <v>4913</v>
      </c>
      <c r="H3509" t="s">
        <v>4912</v>
      </c>
      <c r="I3509">
        <v>44565</v>
      </c>
      <c r="J3509">
        <v>22.85</v>
      </c>
      <c r="K3509">
        <v>23.340133000000002</v>
      </c>
      <c r="L3509">
        <v>22.85</v>
      </c>
      <c r="M3509">
        <v>22.85</v>
      </c>
      <c r="N3509">
        <v>44669</v>
      </c>
      <c r="O3509">
        <v>44669</v>
      </c>
      <c r="P3509">
        <v>501</v>
      </c>
      <c r="Q3509" t="str">
        <f t="shared" si="54"/>
        <v>180+</v>
      </c>
    </row>
    <row r="3510" spans="1:17" x14ac:dyDescent="0.25">
      <c r="A3510" t="s">
        <v>4900</v>
      </c>
      <c r="B3510">
        <v>455</v>
      </c>
      <c r="C3510" t="s">
        <v>4497</v>
      </c>
      <c r="D3510" t="s">
        <v>5092</v>
      </c>
      <c r="E3510">
        <v>11185</v>
      </c>
      <c r="F3510" t="s">
        <v>4908</v>
      </c>
      <c r="G3510" t="s">
        <v>4913</v>
      </c>
      <c r="H3510" t="s">
        <v>4912</v>
      </c>
      <c r="I3510">
        <v>44565</v>
      </c>
      <c r="J3510">
        <v>13.3</v>
      </c>
      <c r="K3510">
        <v>13.585285000000001</v>
      </c>
      <c r="L3510">
        <v>13.3</v>
      </c>
      <c r="M3510">
        <v>13.3</v>
      </c>
      <c r="N3510">
        <v>44669</v>
      </c>
      <c r="O3510">
        <v>44669</v>
      </c>
      <c r="P3510">
        <v>501</v>
      </c>
      <c r="Q3510" t="str">
        <f t="shared" si="54"/>
        <v>180+</v>
      </c>
    </row>
    <row r="3511" spans="1:17" x14ac:dyDescent="0.25">
      <c r="A3511" t="s">
        <v>4900</v>
      </c>
      <c r="B3511">
        <v>455</v>
      </c>
      <c r="C3511" t="s">
        <v>4497</v>
      </c>
      <c r="D3511" t="s">
        <v>5092</v>
      </c>
      <c r="E3511">
        <v>11191</v>
      </c>
      <c r="F3511" t="s">
        <v>4908</v>
      </c>
      <c r="G3511" t="s">
        <v>4913</v>
      </c>
      <c r="H3511" t="s">
        <v>4912</v>
      </c>
      <c r="I3511">
        <v>44565</v>
      </c>
      <c r="J3511">
        <v>8</v>
      </c>
      <c r="K3511">
        <v>8.1715999999999998</v>
      </c>
      <c r="L3511">
        <v>8</v>
      </c>
      <c r="M3511">
        <v>8</v>
      </c>
      <c r="N3511">
        <v>44669</v>
      </c>
      <c r="O3511">
        <v>44669</v>
      </c>
      <c r="P3511">
        <v>501</v>
      </c>
      <c r="Q3511" t="str">
        <f t="shared" si="54"/>
        <v>180+</v>
      </c>
    </row>
    <row r="3512" spans="1:17" x14ac:dyDescent="0.25">
      <c r="A3512" t="s">
        <v>4900</v>
      </c>
      <c r="B3512">
        <v>455</v>
      </c>
      <c r="C3512" t="s">
        <v>4497</v>
      </c>
      <c r="D3512" t="s">
        <v>5092</v>
      </c>
      <c r="E3512">
        <v>11199</v>
      </c>
      <c r="F3512" t="s">
        <v>4908</v>
      </c>
      <c r="G3512" t="s">
        <v>4913</v>
      </c>
      <c r="H3512" t="s">
        <v>4912</v>
      </c>
      <c r="I3512">
        <v>44565</v>
      </c>
      <c r="J3512">
        <v>56.22</v>
      </c>
      <c r="K3512">
        <v>57.425919</v>
      </c>
      <c r="L3512">
        <v>56.22</v>
      </c>
      <c r="M3512">
        <v>56.22</v>
      </c>
      <c r="N3512">
        <v>44669</v>
      </c>
      <c r="O3512">
        <v>44669</v>
      </c>
      <c r="P3512">
        <v>501</v>
      </c>
      <c r="Q3512" t="str">
        <f t="shared" si="54"/>
        <v>180+</v>
      </c>
    </row>
    <row r="3513" spans="1:17" x14ac:dyDescent="0.25">
      <c r="A3513" t="s">
        <v>4900</v>
      </c>
      <c r="B3513">
        <v>455</v>
      </c>
      <c r="C3513" t="s">
        <v>4497</v>
      </c>
      <c r="D3513" t="s">
        <v>5092</v>
      </c>
      <c r="E3513">
        <v>11220</v>
      </c>
      <c r="F3513" t="s">
        <v>4908</v>
      </c>
      <c r="G3513" t="s">
        <v>4913</v>
      </c>
      <c r="H3513" t="s">
        <v>4912</v>
      </c>
      <c r="I3513">
        <v>44565</v>
      </c>
      <c r="J3513">
        <v>41.58</v>
      </c>
      <c r="K3513">
        <v>42.471890999999999</v>
      </c>
      <c r="L3513">
        <v>41.58</v>
      </c>
      <c r="M3513">
        <v>41.58</v>
      </c>
      <c r="N3513">
        <v>44669</v>
      </c>
      <c r="O3513">
        <v>44669</v>
      </c>
      <c r="P3513">
        <v>501</v>
      </c>
      <c r="Q3513" t="str">
        <f t="shared" si="54"/>
        <v>180+</v>
      </c>
    </row>
    <row r="3514" spans="1:17" x14ac:dyDescent="0.25">
      <c r="A3514" t="s">
        <v>4900</v>
      </c>
      <c r="B3514">
        <v>530</v>
      </c>
      <c r="C3514" t="s">
        <v>5678</v>
      </c>
      <c r="D3514" t="s">
        <v>5092</v>
      </c>
      <c r="E3514">
        <v>11225</v>
      </c>
      <c r="F3514" t="s">
        <v>4908</v>
      </c>
      <c r="G3514" t="s">
        <v>4913</v>
      </c>
      <c r="H3514" t="s">
        <v>4912</v>
      </c>
      <c r="I3514">
        <v>44565</v>
      </c>
      <c r="J3514">
        <v>293.22000000000003</v>
      </c>
      <c r="K3514">
        <v>299.509569</v>
      </c>
      <c r="L3514">
        <v>293.22000000000003</v>
      </c>
      <c r="M3514">
        <v>293.22000000000003</v>
      </c>
      <c r="P3514">
        <v>0</v>
      </c>
      <c r="Q3514" t="str">
        <f t="shared" si="54"/>
        <v>ACTIVE</v>
      </c>
    </row>
    <row r="3515" spans="1:17" x14ac:dyDescent="0.25">
      <c r="A3515" t="s">
        <v>4900</v>
      </c>
      <c r="B3515">
        <v>614</v>
      </c>
      <c r="C3515" t="s">
        <v>5680</v>
      </c>
      <c r="D3515" t="s">
        <v>5092</v>
      </c>
      <c r="E3515">
        <v>11235</v>
      </c>
      <c r="F3515" t="s">
        <v>4908</v>
      </c>
      <c r="G3515" t="s">
        <v>4913</v>
      </c>
      <c r="H3515" t="s">
        <v>4912</v>
      </c>
      <c r="I3515">
        <v>44565</v>
      </c>
      <c r="J3515">
        <v>860.84</v>
      </c>
      <c r="K3515">
        <v>879.30501800000002</v>
      </c>
      <c r="L3515">
        <v>860.84</v>
      </c>
      <c r="M3515">
        <v>860.84</v>
      </c>
      <c r="N3515">
        <v>44701</v>
      </c>
      <c r="O3515">
        <v>44701</v>
      </c>
      <c r="P3515">
        <v>469</v>
      </c>
      <c r="Q3515" t="str">
        <f t="shared" si="54"/>
        <v>180+</v>
      </c>
    </row>
    <row r="3516" spans="1:17" x14ac:dyDescent="0.25">
      <c r="A3516" t="s">
        <v>4900</v>
      </c>
      <c r="B3516">
        <v>455</v>
      </c>
      <c r="C3516" t="s">
        <v>4497</v>
      </c>
      <c r="D3516" t="s">
        <v>5092</v>
      </c>
      <c r="E3516">
        <v>11247</v>
      </c>
      <c r="F3516" t="s">
        <v>4908</v>
      </c>
      <c r="G3516" t="s">
        <v>4913</v>
      </c>
      <c r="H3516" t="s">
        <v>4912</v>
      </c>
      <c r="I3516">
        <v>44565</v>
      </c>
      <c r="J3516">
        <v>35.75</v>
      </c>
      <c r="K3516">
        <v>36.516838</v>
      </c>
      <c r="L3516">
        <v>35.75</v>
      </c>
      <c r="M3516">
        <v>35.75</v>
      </c>
      <c r="N3516">
        <v>44669</v>
      </c>
      <c r="O3516">
        <v>44669</v>
      </c>
      <c r="P3516">
        <v>501</v>
      </c>
      <c r="Q3516" t="str">
        <f t="shared" si="54"/>
        <v>180+</v>
      </c>
    </row>
    <row r="3517" spans="1:17" x14ac:dyDescent="0.25">
      <c r="A3517" t="s">
        <v>4900</v>
      </c>
      <c r="B3517">
        <v>614</v>
      </c>
      <c r="C3517" t="s">
        <v>5680</v>
      </c>
      <c r="D3517" t="s">
        <v>5092</v>
      </c>
      <c r="E3517">
        <v>11254</v>
      </c>
      <c r="F3517" t="s">
        <v>4908</v>
      </c>
      <c r="G3517" t="s">
        <v>4913</v>
      </c>
      <c r="H3517" t="s">
        <v>4912</v>
      </c>
      <c r="I3517">
        <v>44565</v>
      </c>
      <c r="J3517">
        <v>29</v>
      </c>
      <c r="K3517">
        <v>29.622050000000002</v>
      </c>
      <c r="L3517">
        <v>29</v>
      </c>
      <c r="M3517">
        <v>29</v>
      </c>
      <c r="N3517">
        <v>44701</v>
      </c>
      <c r="O3517">
        <v>44701</v>
      </c>
      <c r="P3517">
        <v>469</v>
      </c>
      <c r="Q3517" t="str">
        <f t="shared" si="54"/>
        <v>180+</v>
      </c>
    </row>
    <row r="3518" spans="1:17" x14ac:dyDescent="0.25">
      <c r="A3518" t="s">
        <v>4900</v>
      </c>
      <c r="B3518">
        <v>455</v>
      </c>
      <c r="C3518" t="s">
        <v>4497</v>
      </c>
      <c r="D3518" t="s">
        <v>5092</v>
      </c>
      <c r="E3518">
        <v>11257</v>
      </c>
      <c r="F3518" t="s">
        <v>4908</v>
      </c>
      <c r="G3518" t="s">
        <v>4913</v>
      </c>
      <c r="H3518" t="s">
        <v>4912</v>
      </c>
      <c r="I3518">
        <v>44565</v>
      </c>
      <c r="J3518">
        <v>80.31</v>
      </c>
      <c r="K3518">
        <v>82.032650000000004</v>
      </c>
      <c r="L3518">
        <v>80.31</v>
      </c>
      <c r="M3518">
        <v>80.31</v>
      </c>
      <c r="N3518">
        <v>44669</v>
      </c>
      <c r="O3518">
        <v>44669</v>
      </c>
      <c r="P3518">
        <v>501</v>
      </c>
      <c r="Q3518" t="str">
        <f t="shared" si="54"/>
        <v>180+</v>
      </c>
    </row>
    <row r="3519" spans="1:17" x14ac:dyDescent="0.25">
      <c r="A3519" t="s">
        <v>4900</v>
      </c>
      <c r="B3519">
        <v>537</v>
      </c>
      <c r="C3519" t="s">
        <v>5677</v>
      </c>
      <c r="D3519" t="s">
        <v>5133</v>
      </c>
      <c r="E3519">
        <v>11258</v>
      </c>
      <c r="F3519" t="s">
        <v>5087</v>
      </c>
      <c r="G3519" t="s">
        <v>4944</v>
      </c>
      <c r="H3519" t="s">
        <v>4912</v>
      </c>
      <c r="I3519">
        <v>44566</v>
      </c>
      <c r="J3519">
        <v>880</v>
      </c>
      <c r="K3519">
        <v>898.87599999999998</v>
      </c>
      <c r="L3519">
        <v>880</v>
      </c>
      <c r="M3519">
        <v>880</v>
      </c>
      <c r="N3519">
        <v>44606</v>
      </c>
      <c r="O3519">
        <v>44606</v>
      </c>
      <c r="P3519">
        <v>564</v>
      </c>
      <c r="Q3519" t="str">
        <f t="shared" si="54"/>
        <v>180+</v>
      </c>
    </row>
    <row r="3520" spans="1:17" x14ac:dyDescent="0.25">
      <c r="A3520" t="s">
        <v>4900</v>
      </c>
      <c r="B3520">
        <v>396</v>
      </c>
      <c r="C3520" t="s">
        <v>5631</v>
      </c>
      <c r="D3520" t="s">
        <v>5092</v>
      </c>
      <c r="E3520">
        <v>11262</v>
      </c>
      <c r="F3520" t="s">
        <v>4908</v>
      </c>
      <c r="G3520" t="s">
        <v>4913</v>
      </c>
      <c r="H3520" t="s">
        <v>4912</v>
      </c>
      <c r="I3520">
        <v>44566</v>
      </c>
      <c r="J3520">
        <v>284.95</v>
      </c>
      <c r="K3520">
        <v>291.06217800000002</v>
      </c>
      <c r="L3520">
        <v>284.95</v>
      </c>
      <c r="M3520">
        <v>47.491666670000001</v>
      </c>
      <c r="N3520">
        <v>44930</v>
      </c>
      <c r="O3520">
        <v>44930</v>
      </c>
      <c r="P3520">
        <v>240</v>
      </c>
      <c r="Q3520" t="str">
        <f t="shared" si="54"/>
        <v>180+</v>
      </c>
    </row>
    <row r="3521" spans="1:17" x14ac:dyDescent="0.25">
      <c r="A3521" t="s">
        <v>4900</v>
      </c>
      <c r="B3521">
        <v>396</v>
      </c>
      <c r="C3521" t="s">
        <v>5631</v>
      </c>
      <c r="D3521" t="s">
        <v>5092</v>
      </c>
      <c r="E3521">
        <v>11273</v>
      </c>
      <c r="F3521" t="s">
        <v>4908</v>
      </c>
      <c r="G3521" t="s">
        <v>4913</v>
      </c>
      <c r="H3521" t="s">
        <v>4912</v>
      </c>
      <c r="I3521">
        <v>44566</v>
      </c>
      <c r="J3521">
        <v>139.01</v>
      </c>
      <c r="K3521">
        <v>141.99176499999999</v>
      </c>
      <c r="L3521">
        <v>139.01</v>
      </c>
      <c r="M3521">
        <v>23.168334170000001</v>
      </c>
      <c r="N3521">
        <v>44930</v>
      </c>
      <c r="O3521">
        <v>44930</v>
      </c>
      <c r="P3521">
        <v>240</v>
      </c>
      <c r="Q3521" t="str">
        <f t="shared" si="54"/>
        <v>180+</v>
      </c>
    </row>
    <row r="3522" spans="1:17" x14ac:dyDescent="0.25">
      <c r="A3522" t="s">
        <v>4900</v>
      </c>
      <c r="B3522">
        <v>562</v>
      </c>
      <c r="C3522" t="s">
        <v>3687</v>
      </c>
      <c r="D3522" t="s">
        <v>5092</v>
      </c>
      <c r="E3522">
        <v>11287</v>
      </c>
      <c r="F3522" t="s">
        <v>4908</v>
      </c>
      <c r="G3522" t="s">
        <v>4913</v>
      </c>
      <c r="H3522" t="s">
        <v>4912</v>
      </c>
      <c r="I3522">
        <v>44566</v>
      </c>
      <c r="J3522">
        <v>994.8</v>
      </c>
      <c r="K3522">
        <v>1016.13846</v>
      </c>
      <c r="L3522">
        <v>994.8</v>
      </c>
      <c r="M3522">
        <v>994.8</v>
      </c>
      <c r="N3522">
        <v>44627</v>
      </c>
      <c r="O3522">
        <v>44627</v>
      </c>
      <c r="P3522">
        <v>543</v>
      </c>
      <c r="Q3522" t="str">
        <f t="shared" ref="Q3522:Q3585" si="55">IF(P3522=0,"ACTIVE",IF(P3522&lt;=30,"1-30",IF(AND(P3522&gt;30,P3522&lt;=60),"31-60",IF(AND(P3522&gt;60,P3522&lt;=90),"61-90",IF(AND(P3522&gt;90,P3522&lt;=120),"91-120",IF(AND(P3522&gt;120,P3522&lt;=150),"121-150",IF(AND(P3522&gt;150,P3522&lt;=180),"151-180","180+")))))))</f>
        <v>180+</v>
      </c>
    </row>
    <row r="3523" spans="1:17" x14ac:dyDescent="0.25">
      <c r="A3523" t="s">
        <v>4900</v>
      </c>
      <c r="B3523">
        <v>455</v>
      </c>
      <c r="C3523" t="s">
        <v>4497</v>
      </c>
      <c r="D3523" t="s">
        <v>5092</v>
      </c>
      <c r="E3523">
        <v>11299</v>
      </c>
      <c r="F3523" t="s">
        <v>4908</v>
      </c>
      <c r="G3523" t="s">
        <v>4913</v>
      </c>
      <c r="H3523" t="s">
        <v>4912</v>
      </c>
      <c r="I3523">
        <v>44566</v>
      </c>
      <c r="J3523">
        <v>47.8</v>
      </c>
      <c r="K3523">
        <v>48.825310000000002</v>
      </c>
      <c r="L3523">
        <v>47.8</v>
      </c>
      <c r="M3523">
        <v>47.8</v>
      </c>
      <c r="N3523">
        <v>44669</v>
      </c>
      <c r="O3523">
        <v>44669</v>
      </c>
      <c r="P3523">
        <v>501</v>
      </c>
      <c r="Q3523" t="str">
        <f t="shared" si="55"/>
        <v>180+</v>
      </c>
    </row>
    <row r="3524" spans="1:17" x14ac:dyDescent="0.25">
      <c r="A3524" t="s">
        <v>4900</v>
      </c>
      <c r="B3524">
        <v>455</v>
      </c>
      <c r="C3524" t="s">
        <v>4497</v>
      </c>
      <c r="D3524" t="s">
        <v>5092</v>
      </c>
      <c r="E3524">
        <v>11311</v>
      </c>
      <c r="F3524" t="s">
        <v>4908</v>
      </c>
      <c r="G3524" t="s">
        <v>4913</v>
      </c>
      <c r="H3524" t="s">
        <v>4912</v>
      </c>
      <c r="I3524">
        <v>44566</v>
      </c>
      <c r="J3524">
        <v>12</v>
      </c>
      <c r="K3524">
        <v>12.257400000000001</v>
      </c>
      <c r="L3524">
        <v>12</v>
      </c>
      <c r="M3524">
        <v>12</v>
      </c>
      <c r="N3524">
        <v>44669</v>
      </c>
      <c r="O3524">
        <v>44669</v>
      </c>
      <c r="P3524">
        <v>501</v>
      </c>
      <c r="Q3524" t="str">
        <f t="shared" si="55"/>
        <v>180+</v>
      </c>
    </row>
    <row r="3525" spans="1:17" x14ac:dyDescent="0.25">
      <c r="A3525" t="s">
        <v>4900</v>
      </c>
      <c r="B3525">
        <v>455</v>
      </c>
      <c r="C3525" t="s">
        <v>4497</v>
      </c>
      <c r="D3525" t="s">
        <v>5092</v>
      </c>
      <c r="E3525">
        <v>11319</v>
      </c>
      <c r="F3525" t="s">
        <v>4908</v>
      </c>
      <c r="G3525" t="s">
        <v>4913</v>
      </c>
      <c r="H3525" t="s">
        <v>4912</v>
      </c>
      <c r="I3525">
        <v>44566</v>
      </c>
      <c r="J3525">
        <v>108.27</v>
      </c>
      <c r="K3525">
        <v>110.592392</v>
      </c>
      <c r="L3525">
        <v>108.27</v>
      </c>
      <c r="M3525">
        <v>108.27</v>
      </c>
      <c r="N3525">
        <v>44669</v>
      </c>
      <c r="O3525">
        <v>44669</v>
      </c>
      <c r="P3525">
        <v>501</v>
      </c>
      <c r="Q3525" t="str">
        <f t="shared" si="55"/>
        <v>180+</v>
      </c>
    </row>
    <row r="3526" spans="1:17" x14ac:dyDescent="0.25">
      <c r="A3526" t="s">
        <v>4900</v>
      </c>
      <c r="B3526">
        <v>595</v>
      </c>
      <c r="C3526" t="s">
        <v>5679</v>
      </c>
      <c r="D3526" t="s">
        <v>5133</v>
      </c>
      <c r="E3526">
        <v>11357</v>
      </c>
      <c r="F3526" t="s">
        <v>5087</v>
      </c>
      <c r="G3526" t="s">
        <v>4913</v>
      </c>
      <c r="H3526" t="s">
        <v>4912</v>
      </c>
      <c r="I3526">
        <v>44567</v>
      </c>
      <c r="J3526">
        <v>4959.55</v>
      </c>
      <c r="K3526">
        <v>5065.9323480000003</v>
      </c>
      <c r="L3526">
        <v>4959.55</v>
      </c>
      <c r="M3526">
        <v>4959.55</v>
      </c>
      <c r="N3526">
        <v>44606</v>
      </c>
      <c r="O3526">
        <v>44606</v>
      </c>
      <c r="P3526">
        <v>564</v>
      </c>
      <c r="Q3526" t="str">
        <f t="shared" si="55"/>
        <v>180+</v>
      </c>
    </row>
    <row r="3527" spans="1:17" x14ac:dyDescent="0.25">
      <c r="A3527" t="s">
        <v>4900</v>
      </c>
      <c r="B3527">
        <v>563</v>
      </c>
      <c r="C3527" t="s">
        <v>4898</v>
      </c>
      <c r="D3527" t="s">
        <v>4908</v>
      </c>
      <c r="E3527">
        <v>11379</v>
      </c>
      <c r="F3527" t="s">
        <v>5087</v>
      </c>
      <c r="G3527" t="s">
        <v>4913</v>
      </c>
      <c r="H3527" t="s">
        <v>4912</v>
      </c>
      <c r="I3527">
        <v>44567</v>
      </c>
      <c r="J3527">
        <v>14.99</v>
      </c>
      <c r="K3527">
        <v>15.311536</v>
      </c>
      <c r="L3527">
        <v>14.99</v>
      </c>
      <c r="M3527">
        <v>14.99</v>
      </c>
      <c r="N3527">
        <v>44606</v>
      </c>
      <c r="O3527">
        <v>44606</v>
      </c>
      <c r="P3527">
        <v>564</v>
      </c>
      <c r="Q3527" t="str">
        <f t="shared" si="55"/>
        <v>180+</v>
      </c>
    </row>
    <row r="3528" spans="1:17" x14ac:dyDescent="0.25">
      <c r="A3528" t="s">
        <v>4900</v>
      </c>
      <c r="B3528">
        <v>455</v>
      </c>
      <c r="C3528" t="s">
        <v>4497</v>
      </c>
      <c r="D3528" t="s">
        <v>5092</v>
      </c>
      <c r="E3528">
        <v>11442</v>
      </c>
      <c r="F3528" t="s">
        <v>4908</v>
      </c>
      <c r="G3528" t="s">
        <v>4913</v>
      </c>
      <c r="H3528" t="s">
        <v>4912</v>
      </c>
      <c r="I3528">
        <v>44568</v>
      </c>
      <c r="J3528">
        <v>17</v>
      </c>
      <c r="K3528">
        <v>17.364650000000001</v>
      </c>
      <c r="L3528">
        <v>17</v>
      </c>
      <c r="M3528">
        <v>17</v>
      </c>
      <c r="N3528">
        <v>44669</v>
      </c>
      <c r="O3528">
        <v>44669</v>
      </c>
      <c r="P3528">
        <v>501</v>
      </c>
      <c r="Q3528" t="str">
        <f t="shared" si="55"/>
        <v>180+</v>
      </c>
    </row>
    <row r="3529" spans="1:17" x14ac:dyDescent="0.25">
      <c r="A3529" t="s">
        <v>4900</v>
      </c>
      <c r="B3529">
        <v>455</v>
      </c>
      <c r="C3529" t="s">
        <v>4497</v>
      </c>
      <c r="D3529" t="s">
        <v>5092</v>
      </c>
      <c r="E3529">
        <v>11444</v>
      </c>
      <c r="F3529" t="s">
        <v>4908</v>
      </c>
      <c r="G3529" t="s">
        <v>4913</v>
      </c>
      <c r="H3529" t="s">
        <v>4912</v>
      </c>
      <c r="I3529">
        <v>44568</v>
      </c>
      <c r="J3529">
        <v>187.15</v>
      </c>
      <c r="K3529">
        <v>191.164368</v>
      </c>
      <c r="L3529">
        <v>187.15</v>
      </c>
      <c r="M3529">
        <v>187.15</v>
      </c>
      <c r="N3529">
        <v>44669</v>
      </c>
      <c r="O3529">
        <v>44669</v>
      </c>
      <c r="P3529">
        <v>501</v>
      </c>
      <c r="Q3529" t="str">
        <f t="shared" si="55"/>
        <v>180+</v>
      </c>
    </row>
    <row r="3530" spans="1:17" x14ac:dyDescent="0.25">
      <c r="A3530" t="s">
        <v>4900</v>
      </c>
      <c r="B3530">
        <v>455</v>
      </c>
      <c r="C3530" t="s">
        <v>4497</v>
      </c>
      <c r="D3530" t="s">
        <v>5092</v>
      </c>
      <c r="E3530">
        <v>11445</v>
      </c>
      <c r="F3530" t="s">
        <v>4908</v>
      </c>
      <c r="G3530" t="s">
        <v>4913</v>
      </c>
      <c r="H3530" t="s">
        <v>4912</v>
      </c>
      <c r="I3530">
        <v>44568</v>
      </c>
      <c r="J3530">
        <v>44.82</v>
      </c>
      <c r="K3530">
        <v>45.781388999999997</v>
      </c>
      <c r="L3530">
        <v>44.82</v>
      </c>
      <c r="M3530">
        <v>44.82</v>
      </c>
      <c r="N3530">
        <v>44669</v>
      </c>
      <c r="O3530">
        <v>44669</v>
      </c>
      <c r="P3530">
        <v>501</v>
      </c>
      <c r="Q3530" t="str">
        <f t="shared" si="55"/>
        <v>180+</v>
      </c>
    </row>
    <row r="3531" spans="1:17" x14ac:dyDescent="0.25">
      <c r="A3531" t="s">
        <v>4900</v>
      </c>
      <c r="B3531">
        <v>530</v>
      </c>
      <c r="C3531" t="s">
        <v>5678</v>
      </c>
      <c r="D3531" t="s">
        <v>5092</v>
      </c>
      <c r="E3531">
        <v>11499</v>
      </c>
      <c r="F3531" t="s">
        <v>4908</v>
      </c>
      <c r="G3531" t="s">
        <v>4913</v>
      </c>
      <c r="H3531" t="s">
        <v>4912</v>
      </c>
      <c r="I3531">
        <v>44569</v>
      </c>
      <c r="J3531">
        <v>220.78</v>
      </c>
      <c r="K3531">
        <v>225.51573099999999</v>
      </c>
      <c r="L3531">
        <v>220.78</v>
      </c>
      <c r="M3531">
        <v>220.78</v>
      </c>
      <c r="P3531">
        <v>0</v>
      </c>
      <c r="Q3531" t="str">
        <f t="shared" si="55"/>
        <v>ACTIVE</v>
      </c>
    </row>
    <row r="3532" spans="1:17" x14ac:dyDescent="0.25">
      <c r="A3532" t="s">
        <v>4900</v>
      </c>
      <c r="B3532">
        <v>788</v>
      </c>
      <c r="C3532" t="s">
        <v>5673</v>
      </c>
      <c r="D3532" t="s">
        <v>5092</v>
      </c>
      <c r="E3532">
        <v>11573</v>
      </c>
      <c r="F3532" t="s">
        <v>4908</v>
      </c>
      <c r="G3532" t="s">
        <v>4913</v>
      </c>
      <c r="H3532" t="s">
        <v>4912</v>
      </c>
      <c r="I3532">
        <v>44570</v>
      </c>
      <c r="J3532">
        <v>2500</v>
      </c>
      <c r="K3532">
        <v>2553.625</v>
      </c>
      <c r="L3532">
        <v>2500</v>
      </c>
      <c r="M3532">
        <v>2500</v>
      </c>
      <c r="P3532">
        <v>0</v>
      </c>
      <c r="Q3532" t="str">
        <f t="shared" si="55"/>
        <v>ACTIVE</v>
      </c>
    </row>
    <row r="3533" spans="1:17" x14ac:dyDescent="0.25">
      <c r="A3533" t="s">
        <v>4900</v>
      </c>
      <c r="B3533">
        <v>788</v>
      </c>
      <c r="C3533" t="s">
        <v>5673</v>
      </c>
      <c r="D3533" t="s">
        <v>5092</v>
      </c>
      <c r="E3533">
        <v>11574</v>
      </c>
      <c r="F3533" t="s">
        <v>4908</v>
      </c>
      <c r="G3533" t="s">
        <v>4913</v>
      </c>
      <c r="H3533" t="s">
        <v>4912</v>
      </c>
      <c r="I3533">
        <v>44570</v>
      </c>
      <c r="J3533">
        <v>4000</v>
      </c>
      <c r="K3533">
        <v>4085.8</v>
      </c>
      <c r="L3533">
        <v>4000</v>
      </c>
      <c r="M3533">
        <v>4000</v>
      </c>
      <c r="P3533">
        <v>0</v>
      </c>
      <c r="Q3533" t="str">
        <f t="shared" si="55"/>
        <v>ACTIVE</v>
      </c>
    </row>
    <row r="3534" spans="1:17" x14ac:dyDescent="0.25">
      <c r="A3534" t="s">
        <v>4900</v>
      </c>
      <c r="B3534">
        <v>455</v>
      </c>
      <c r="C3534" t="s">
        <v>4497</v>
      </c>
      <c r="D3534" t="s">
        <v>5092</v>
      </c>
      <c r="E3534">
        <v>11630</v>
      </c>
      <c r="F3534" t="s">
        <v>4908</v>
      </c>
      <c r="G3534" t="s">
        <v>4913</v>
      </c>
      <c r="H3534" t="s">
        <v>4912</v>
      </c>
      <c r="I3534">
        <v>44571</v>
      </c>
      <c r="J3534">
        <v>14.5</v>
      </c>
      <c r="K3534">
        <v>14.811025000000001</v>
      </c>
      <c r="L3534">
        <v>14.5</v>
      </c>
      <c r="M3534">
        <v>14.5</v>
      </c>
      <c r="N3534">
        <v>44669</v>
      </c>
      <c r="O3534">
        <v>44669</v>
      </c>
      <c r="P3534">
        <v>501</v>
      </c>
      <c r="Q3534" t="str">
        <f t="shared" si="55"/>
        <v>180+</v>
      </c>
    </row>
    <row r="3535" spans="1:17" x14ac:dyDescent="0.25">
      <c r="A3535" t="s">
        <v>4900</v>
      </c>
      <c r="B3535">
        <v>537</v>
      </c>
      <c r="C3535" t="s">
        <v>5677</v>
      </c>
      <c r="D3535" t="s">
        <v>5133</v>
      </c>
      <c r="E3535">
        <v>11631</v>
      </c>
      <c r="F3535" t="s">
        <v>5087</v>
      </c>
      <c r="G3535" t="s">
        <v>4944</v>
      </c>
      <c r="H3535" t="s">
        <v>4912</v>
      </c>
      <c r="I3535">
        <v>44571</v>
      </c>
      <c r="J3535">
        <v>550</v>
      </c>
      <c r="K3535">
        <v>561.79750000000001</v>
      </c>
      <c r="L3535">
        <v>550</v>
      </c>
      <c r="M3535">
        <v>550</v>
      </c>
      <c r="N3535">
        <v>44606</v>
      </c>
      <c r="O3535">
        <v>44606</v>
      </c>
      <c r="P3535">
        <v>564</v>
      </c>
      <c r="Q3535" t="str">
        <f t="shared" si="55"/>
        <v>180+</v>
      </c>
    </row>
    <row r="3536" spans="1:17" x14ac:dyDescent="0.25">
      <c r="A3536" t="s">
        <v>4900</v>
      </c>
      <c r="B3536">
        <v>345</v>
      </c>
      <c r="C3536" t="s">
        <v>5674</v>
      </c>
      <c r="D3536" t="s">
        <v>5092</v>
      </c>
      <c r="E3536">
        <v>11665</v>
      </c>
      <c r="F3536" t="s">
        <v>4908</v>
      </c>
      <c r="G3536" t="s">
        <v>4913</v>
      </c>
      <c r="H3536" t="s">
        <v>4912</v>
      </c>
      <c r="I3536">
        <v>44571</v>
      </c>
      <c r="J3536">
        <v>75</v>
      </c>
      <c r="K3536">
        <v>76.608750000000001</v>
      </c>
      <c r="L3536">
        <v>75</v>
      </c>
      <c r="M3536">
        <v>75</v>
      </c>
      <c r="N3536">
        <v>44664</v>
      </c>
      <c r="O3536">
        <v>44664</v>
      </c>
      <c r="P3536">
        <v>506</v>
      </c>
      <c r="Q3536" t="str">
        <f t="shared" si="55"/>
        <v>180+</v>
      </c>
    </row>
    <row r="3537" spans="1:17" x14ac:dyDescent="0.25">
      <c r="A3537" t="s">
        <v>4900</v>
      </c>
      <c r="B3537">
        <v>788</v>
      </c>
      <c r="C3537" t="s">
        <v>5673</v>
      </c>
      <c r="D3537" t="s">
        <v>5092</v>
      </c>
      <c r="E3537">
        <v>11666</v>
      </c>
      <c r="F3537" t="s">
        <v>4908</v>
      </c>
      <c r="G3537" t="s">
        <v>4913</v>
      </c>
      <c r="H3537" t="s">
        <v>4912</v>
      </c>
      <c r="I3537">
        <v>44571</v>
      </c>
      <c r="J3537">
        <v>1255.32</v>
      </c>
      <c r="K3537">
        <v>1282.2466139999999</v>
      </c>
      <c r="L3537">
        <v>1255.32</v>
      </c>
      <c r="M3537">
        <v>1255.32</v>
      </c>
      <c r="P3537">
        <v>0</v>
      </c>
      <c r="Q3537" t="str">
        <f t="shared" si="55"/>
        <v>ACTIVE</v>
      </c>
    </row>
    <row r="3538" spans="1:17" x14ac:dyDescent="0.25">
      <c r="A3538" t="s">
        <v>4900</v>
      </c>
      <c r="B3538">
        <v>788</v>
      </c>
      <c r="C3538" t="s">
        <v>5673</v>
      </c>
      <c r="D3538" t="s">
        <v>5092</v>
      </c>
      <c r="E3538">
        <v>11670</v>
      </c>
      <c r="F3538" t="s">
        <v>4908</v>
      </c>
      <c r="G3538" t="s">
        <v>4913</v>
      </c>
      <c r="H3538" t="s">
        <v>4912</v>
      </c>
      <c r="I3538">
        <v>44572</v>
      </c>
      <c r="J3538">
        <v>110</v>
      </c>
      <c r="K3538">
        <v>112.3595</v>
      </c>
      <c r="L3538">
        <v>110</v>
      </c>
      <c r="M3538">
        <v>110</v>
      </c>
      <c r="P3538">
        <v>0</v>
      </c>
      <c r="Q3538" t="str">
        <f t="shared" si="55"/>
        <v>ACTIVE</v>
      </c>
    </row>
    <row r="3539" spans="1:17" x14ac:dyDescent="0.25">
      <c r="A3539" t="s">
        <v>4900</v>
      </c>
      <c r="B3539">
        <v>788</v>
      </c>
      <c r="C3539" t="s">
        <v>5673</v>
      </c>
      <c r="D3539" t="s">
        <v>5092</v>
      </c>
      <c r="E3539">
        <v>11671</v>
      </c>
      <c r="F3539" t="s">
        <v>4908</v>
      </c>
      <c r="G3539" t="s">
        <v>4913</v>
      </c>
      <c r="H3539" t="s">
        <v>4912</v>
      </c>
      <c r="I3539">
        <v>44572</v>
      </c>
      <c r="J3539">
        <v>234.96</v>
      </c>
      <c r="K3539">
        <v>239.99989199999999</v>
      </c>
      <c r="L3539">
        <v>234.96</v>
      </c>
      <c r="M3539">
        <v>234.96</v>
      </c>
      <c r="P3539">
        <v>0</v>
      </c>
      <c r="Q3539" t="str">
        <f t="shared" si="55"/>
        <v>ACTIVE</v>
      </c>
    </row>
    <row r="3540" spans="1:17" x14ac:dyDescent="0.25">
      <c r="A3540" t="s">
        <v>4900</v>
      </c>
      <c r="B3540">
        <v>537</v>
      </c>
      <c r="C3540" t="s">
        <v>5677</v>
      </c>
      <c r="D3540" t="s">
        <v>5133</v>
      </c>
      <c r="E3540">
        <v>11705</v>
      </c>
      <c r="F3540" t="s">
        <v>5087</v>
      </c>
      <c r="G3540" t="s">
        <v>4944</v>
      </c>
      <c r="H3540" t="s">
        <v>4912</v>
      </c>
      <c r="I3540">
        <v>44572</v>
      </c>
      <c r="J3540">
        <v>440</v>
      </c>
      <c r="K3540">
        <v>449.43799999999999</v>
      </c>
      <c r="L3540">
        <v>440</v>
      </c>
      <c r="M3540">
        <v>440</v>
      </c>
      <c r="N3540">
        <v>44606</v>
      </c>
      <c r="O3540">
        <v>44606</v>
      </c>
      <c r="P3540">
        <v>564</v>
      </c>
      <c r="Q3540" t="str">
        <f t="shared" si="55"/>
        <v>180+</v>
      </c>
    </row>
    <row r="3541" spans="1:17" x14ac:dyDescent="0.25">
      <c r="A3541" t="s">
        <v>4900</v>
      </c>
      <c r="B3541">
        <v>530</v>
      </c>
      <c r="C3541" t="s">
        <v>5678</v>
      </c>
      <c r="D3541" t="s">
        <v>5092</v>
      </c>
      <c r="E3541">
        <v>11715</v>
      </c>
      <c r="F3541" t="s">
        <v>4908</v>
      </c>
      <c r="G3541" t="s">
        <v>4913</v>
      </c>
      <c r="H3541" t="s">
        <v>4912</v>
      </c>
      <c r="I3541">
        <v>44572</v>
      </c>
      <c r="J3541">
        <v>99.15</v>
      </c>
      <c r="K3541">
        <v>101.276768</v>
      </c>
      <c r="L3541">
        <v>99.15</v>
      </c>
      <c r="M3541">
        <v>99.15</v>
      </c>
      <c r="P3541">
        <v>0</v>
      </c>
      <c r="Q3541" t="str">
        <f t="shared" si="55"/>
        <v>ACTIVE</v>
      </c>
    </row>
    <row r="3542" spans="1:17" x14ac:dyDescent="0.25">
      <c r="A3542" t="s">
        <v>4900</v>
      </c>
      <c r="B3542">
        <v>788</v>
      </c>
      <c r="C3542" t="s">
        <v>5673</v>
      </c>
      <c r="D3542" t="s">
        <v>5092</v>
      </c>
      <c r="E3542">
        <v>11767</v>
      </c>
      <c r="F3542" t="s">
        <v>4908</v>
      </c>
      <c r="G3542" t="s">
        <v>4913</v>
      </c>
      <c r="H3542" t="s">
        <v>4912</v>
      </c>
      <c r="I3542">
        <v>44573</v>
      </c>
      <c r="J3542">
        <v>6050.31</v>
      </c>
      <c r="K3542">
        <v>6180.0891499999998</v>
      </c>
      <c r="L3542">
        <v>6050.31</v>
      </c>
      <c r="M3542">
        <v>6050.31</v>
      </c>
      <c r="P3542">
        <v>0</v>
      </c>
      <c r="Q3542" t="str">
        <f t="shared" si="55"/>
        <v>ACTIVE</v>
      </c>
    </row>
    <row r="3543" spans="1:17" x14ac:dyDescent="0.25">
      <c r="A3543" t="s">
        <v>4900</v>
      </c>
      <c r="B3543">
        <v>694</v>
      </c>
      <c r="C3543" t="s">
        <v>5664</v>
      </c>
      <c r="D3543" t="s">
        <v>5092</v>
      </c>
      <c r="E3543">
        <v>11773</v>
      </c>
      <c r="F3543" t="s">
        <v>4908</v>
      </c>
      <c r="G3543" t="s">
        <v>4913</v>
      </c>
      <c r="H3543" t="s">
        <v>4912</v>
      </c>
      <c r="I3543">
        <v>44573</v>
      </c>
      <c r="J3543">
        <v>215.14</v>
      </c>
      <c r="K3543">
        <v>219.75475299999999</v>
      </c>
      <c r="L3543">
        <v>215.14</v>
      </c>
      <c r="M3543">
        <v>179.2833335</v>
      </c>
      <c r="N3543">
        <v>44747</v>
      </c>
      <c r="O3543">
        <v>44747</v>
      </c>
      <c r="P3543">
        <v>423</v>
      </c>
      <c r="Q3543" t="str">
        <f t="shared" si="55"/>
        <v>180+</v>
      </c>
    </row>
    <row r="3544" spans="1:17" x14ac:dyDescent="0.25">
      <c r="A3544" t="s">
        <v>4900</v>
      </c>
      <c r="B3544">
        <v>537</v>
      </c>
      <c r="C3544" t="s">
        <v>5677</v>
      </c>
      <c r="D3544" t="s">
        <v>5133</v>
      </c>
      <c r="E3544">
        <v>11785</v>
      </c>
      <c r="F3544" t="s">
        <v>5087</v>
      </c>
      <c r="G3544" t="s">
        <v>4944</v>
      </c>
      <c r="H3544" t="s">
        <v>4912</v>
      </c>
      <c r="I3544">
        <v>44573</v>
      </c>
      <c r="J3544">
        <v>250</v>
      </c>
      <c r="K3544">
        <v>255.36250000000001</v>
      </c>
      <c r="L3544">
        <v>250</v>
      </c>
      <c r="M3544">
        <v>250</v>
      </c>
      <c r="N3544">
        <v>44606</v>
      </c>
      <c r="O3544">
        <v>44606</v>
      </c>
      <c r="P3544">
        <v>564</v>
      </c>
      <c r="Q3544" t="str">
        <f t="shared" si="55"/>
        <v>180+</v>
      </c>
    </row>
    <row r="3545" spans="1:17" x14ac:dyDescent="0.25">
      <c r="A3545" t="s">
        <v>4900</v>
      </c>
      <c r="B3545">
        <v>766</v>
      </c>
      <c r="C3545" t="s">
        <v>5676</v>
      </c>
      <c r="D3545" t="s">
        <v>4908</v>
      </c>
      <c r="E3545">
        <v>11786</v>
      </c>
      <c r="F3545" t="s">
        <v>4914</v>
      </c>
      <c r="G3545" t="s">
        <v>4944</v>
      </c>
      <c r="H3545" t="s">
        <v>4912</v>
      </c>
      <c r="I3545">
        <v>44574</v>
      </c>
      <c r="J3545">
        <v>1</v>
      </c>
      <c r="K3545">
        <v>1.02145</v>
      </c>
      <c r="L3545">
        <v>1</v>
      </c>
      <c r="M3545">
        <v>1</v>
      </c>
      <c r="P3545">
        <v>0</v>
      </c>
      <c r="Q3545" t="str">
        <f t="shared" si="55"/>
        <v>ACTIVE</v>
      </c>
    </row>
    <row r="3546" spans="1:17" x14ac:dyDescent="0.25">
      <c r="A3546" t="s">
        <v>4900</v>
      </c>
      <c r="B3546">
        <v>766</v>
      </c>
      <c r="C3546" t="s">
        <v>5676</v>
      </c>
      <c r="D3546" t="s">
        <v>4908</v>
      </c>
      <c r="E3546">
        <v>11787</v>
      </c>
      <c r="F3546" t="s">
        <v>4914</v>
      </c>
      <c r="G3546" t="s">
        <v>4944</v>
      </c>
      <c r="H3546" t="s">
        <v>4912</v>
      </c>
      <c r="I3546">
        <v>44574</v>
      </c>
      <c r="J3546">
        <v>1</v>
      </c>
      <c r="K3546">
        <v>1.02145</v>
      </c>
      <c r="L3546">
        <v>1</v>
      </c>
      <c r="M3546">
        <v>1</v>
      </c>
      <c r="P3546">
        <v>0</v>
      </c>
      <c r="Q3546" t="str">
        <f t="shared" si="55"/>
        <v>ACTIVE</v>
      </c>
    </row>
    <row r="3547" spans="1:17" x14ac:dyDescent="0.25">
      <c r="A3547" t="s">
        <v>4900</v>
      </c>
      <c r="B3547">
        <v>793</v>
      </c>
      <c r="C3547" t="s">
        <v>23</v>
      </c>
      <c r="D3547" t="s">
        <v>4908</v>
      </c>
      <c r="E3547">
        <v>11788</v>
      </c>
      <c r="F3547" t="s">
        <v>4914</v>
      </c>
      <c r="G3547" t="s">
        <v>4944</v>
      </c>
      <c r="H3547" t="s">
        <v>4912</v>
      </c>
      <c r="I3547">
        <v>44574</v>
      </c>
      <c r="J3547">
        <v>1</v>
      </c>
      <c r="K3547">
        <v>1.02145</v>
      </c>
      <c r="L3547">
        <v>1</v>
      </c>
      <c r="M3547">
        <v>1</v>
      </c>
      <c r="P3547">
        <v>0</v>
      </c>
      <c r="Q3547" t="str">
        <f t="shared" si="55"/>
        <v>ACTIVE</v>
      </c>
    </row>
    <row r="3548" spans="1:17" x14ac:dyDescent="0.25">
      <c r="A3548" t="s">
        <v>4900</v>
      </c>
      <c r="B3548">
        <v>396</v>
      </c>
      <c r="C3548" t="s">
        <v>5631</v>
      </c>
      <c r="D3548" t="s">
        <v>5092</v>
      </c>
      <c r="E3548">
        <v>11806</v>
      </c>
      <c r="F3548" t="s">
        <v>4908</v>
      </c>
      <c r="G3548" t="s">
        <v>4944</v>
      </c>
      <c r="H3548" t="s">
        <v>4912</v>
      </c>
      <c r="I3548">
        <v>44578</v>
      </c>
      <c r="J3548">
        <v>2220.6799999999998</v>
      </c>
      <c r="K3548">
        <v>2268.3135860000002</v>
      </c>
      <c r="L3548">
        <v>2220.6799999999998</v>
      </c>
      <c r="M3548">
        <v>1110.340001</v>
      </c>
      <c r="N3548">
        <v>44930</v>
      </c>
      <c r="O3548">
        <v>44787</v>
      </c>
      <c r="P3548">
        <v>383</v>
      </c>
      <c r="Q3548" t="str">
        <f t="shared" si="55"/>
        <v>180+</v>
      </c>
    </row>
    <row r="3549" spans="1:17" x14ac:dyDescent="0.25">
      <c r="A3549" t="s">
        <v>4900</v>
      </c>
      <c r="B3549">
        <v>396</v>
      </c>
      <c r="C3549" t="s">
        <v>5631</v>
      </c>
      <c r="D3549" t="s">
        <v>5092</v>
      </c>
      <c r="E3549">
        <v>11812</v>
      </c>
      <c r="F3549" t="s">
        <v>4908</v>
      </c>
      <c r="G3549" t="s">
        <v>4944</v>
      </c>
      <c r="H3549" t="s">
        <v>4912</v>
      </c>
      <c r="I3549">
        <v>44579</v>
      </c>
      <c r="J3549">
        <v>4950</v>
      </c>
      <c r="K3549">
        <v>5056.1774999999998</v>
      </c>
      <c r="L3549">
        <v>4950</v>
      </c>
      <c r="M3549">
        <v>2475</v>
      </c>
      <c r="N3549">
        <v>44930</v>
      </c>
      <c r="O3549">
        <v>44787</v>
      </c>
      <c r="P3549">
        <v>383</v>
      </c>
      <c r="Q3549" t="str">
        <f t="shared" si="55"/>
        <v>180+</v>
      </c>
    </row>
    <row r="3550" spans="1:17" x14ac:dyDescent="0.25">
      <c r="A3550" t="s">
        <v>4900</v>
      </c>
      <c r="B3550">
        <v>396</v>
      </c>
      <c r="C3550" t="s">
        <v>5631</v>
      </c>
      <c r="D3550" t="s">
        <v>5092</v>
      </c>
      <c r="E3550">
        <v>11876</v>
      </c>
      <c r="F3550" t="s">
        <v>4908</v>
      </c>
      <c r="G3550" t="s">
        <v>4944</v>
      </c>
      <c r="H3550" t="s">
        <v>4912</v>
      </c>
      <c r="I3550">
        <v>44590</v>
      </c>
      <c r="J3550">
        <v>4950</v>
      </c>
      <c r="K3550">
        <v>5056.1774999999998</v>
      </c>
      <c r="L3550">
        <v>4950</v>
      </c>
      <c r="M3550">
        <v>2475</v>
      </c>
      <c r="N3550">
        <v>44930</v>
      </c>
      <c r="O3550">
        <v>44787</v>
      </c>
      <c r="P3550">
        <v>383</v>
      </c>
      <c r="Q3550" t="str">
        <f t="shared" si="55"/>
        <v>180+</v>
      </c>
    </row>
    <row r="3551" spans="1:17" x14ac:dyDescent="0.25">
      <c r="A3551" t="s">
        <v>4900</v>
      </c>
      <c r="B3551">
        <v>268</v>
      </c>
      <c r="C3551" t="s">
        <v>5641</v>
      </c>
      <c r="D3551" t="s">
        <v>5092</v>
      </c>
      <c r="E3551">
        <v>11887</v>
      </c>
      <c r="F3551" t="s">
        <v>4908</v>
      </c>
      <c r="G3551" t="s">
        <v>4944</v>
      </c>
      <c r="H3551" t="s">
        <v>4912</v>
      </c>
      <c r="I3551">
        <v>44593</v>
      </c>
      <c r="J3551">
        <v>20376.52</v>
      </c>
      <c r="K3551">
        <v>20813.59635</v>
      </c>
      <c r="L3551">
        <v>20376.52</v>
      </c>
      <c r="M3551">
        <v>10188.26</v>
      </c>
      <c r="N3551">
        <v>44742</v>
      </c>
      <c r="P3551">
        <v>0</v>
      </c>
      <c r="Q3551" t="str">
        <f t="shared" si="55"/>
        <v>ACTIVE</v>
      </c>
    </row>
    <row r="3552" spans="1:17" x14ac:dyDescent="0.25">
      <c r="A3552" t="s">
        <v>4900</v>
      </c>
      <c r="B3552">
        <v>601</v>
      </c>
      <c r="C3552" t="s">
        <v>5675</v>
      </c>
      <c r="D3552" t="s">
        <v>5092</v>
      </c>
      <c r="E3552">
        <v>11927</v>
      </c>
      <c r="F3552" t="s">
        <v>4908</v>
      </c>
      <c r="G3552" t="s">
        <v>4944</v>
      </c>
      <c r="H3552" t="s">
        <v>4912</v>
      </c>
      <c r="I3552">
        <v>44599</v>
      </c>
      <c r="J3552">
        <v>1006.78</v>
      </c>
      <c r="K3552">
        <v>1028.3754309999999</v>
      </c>
      <c r="L3552">
        <v>1006.78</v>
      </c>
      <c r="M3552">
        <v>838.98333349999996</v>
      </c>
      <c r="N3552">
        <v>44740</v>
      </c>
      <c r="O3552">
        <v>44737</v>
      </c>
      <c r="P3552">
        <v>433</v>
      </c>
      <c r="Q3552" t="str">
        <f t="shared" si="55"/>
        <v>180+</v>
      </c>
    </row>
    <row r="3553" spans="1:17" x14ac:dyDescent="0.25">
      <c r="A3553" t="s">
        <v>4900</v>
      </c>
      <c r="B3553">
        <v>268</v>
      </c>
      <c r="C3553" t="s">
        <v>5641</v>
      </c>
      <c r="D3553" t="s">
        <v>5092</v>
      </c>
      <c r="E3553">
        <v>11980</v>
      </c>
      <c r="F3553" t="s">
        <v>4908</v>
      </c>
      <c r="G3553" t="s">
        <v>4913</v>
      </c>
      <c r="H3553" t="s">
        <v>4912</v>
      </c>
      <c r="I3553">
        <v>44601</v>
      </c>
      <c r="J3553">
        <v>10220</v>
      </c>
      <c r="K3553">
        <v>10439.218999999999</v>
      </c>
      <c r="L3553">
        <v>10220</v>
      </c>
      <c r="M3553">
        <v>5110.0000010000003</v>
      </c>
      <c r="N3553">
        <v>44742</v>
      </c>
      <c r="P3553">
        <v>0</v>
      </c>
      <c r="Q3553" t="str">
        <f t="shared" si="55"/>
        <v>ACTIVE</v>
      </c>
    </row>
    <row r="3554" spans="1:17" x14ac:dyDescent="0.25">
      <c r="A3554" t="s">
        <v>4900</v>
      </c>
      <c r="B3554">
        <v>276</v>
      </c>
      <c r="C3554" t="s">
        <v>4099</v>
      </c>
      <c r="D3554" t="s">
        <v>5092</v>
      </c>
      <c r="E3554">
        <v>12120</v>
      </c>
      <c r="F3554" t="s">
        <v>4908</v>
      </c>
      <c r="G3554" t="s">
        <v>4913</v>
      </c>
      <c r="H3554" t="s">
        <v>4912</v>
      </c>
      <c r="I3554">
        <v>44585</v>
      </c>
      <c r="J3554">
        <v>40.4</v>
      </c>
      <c r="K3554">
        <v>41.266579999999998</v>
      </c>
      <c r="L3554">
        <v>40.4</v>
      </c>
      <c r="M3554">
        <v>6.7333350000000003</v>
      </c>
      <c r="N3554">
        <v>44904</v>
      </c>
      <c r="O3554">
        <v>44904</v>
      </c>
      <c r="P3554">
        <v>266</v>
      </c>
      <c r="Q3554" t="str">
        <f t="shared" si="55"/>
        <v>180+</v>
      </c>
    </row>
    <row r="3555" spans="1:17" x14ac:dyDescent="0.25">
      <c r="A3555" t="s">
        <v>4900</v>
      </c>
      <c r="B3555">
        <v>276</v>
      </c>
      <c r="C3555" t="s">
        <v>4099</v>
      </c>
      <c r="D3555" t="s">
        <v>5092</v>
      </c>
      <c r="E3555">
        <v>12128</v>
      </c>
      <c r="F3555" t="s">
        <v>4908</v>
      </c>
      <c r="G3555" t="s">
        <v>4913</v>
      </c>
      <c r="H3555" t="s">
        <v>4912</v>
      </c>
      <c r="I3555">
        <v>44590</v>
      </c>
      <c r="J3555">
        <v>75.62</v>
      </c>
      <c r="K3555">
        <v>77.242048999999994</v>
      </c>
      <c r="L3555">
        <v>75.62</v>
      </c>
      <c r="M3555">
        <v>12.6033325</v>
      </c>
      <c r="N3555">
        <v>44904</v>
      </c>
      <c r="O3555">
        <v>44904</v>
      </c>
      <c r="P3555">
        <v>266</v>
      </c>
      <c r="Q3555" t="str">
        <f t="shared" si="55"/>
        <v>180+</v>
      </c>
    </row>
    <row r="3556" spans="1:17" x14ac:dyDescent="0.25">
      <c r="A3556" t="s">
        <v>4900</v>
      </c>
      <c r="B3556">
        <v>801</v>
      </c>
      <c r="C3556" t="s">
        <v>5666</v>
      </c>
      <c r="D3556" t="s">
        <v>5092</v>
      </c>
      <c r="E3556">
        <v>12287</v>
      </c>
      <c r="F3556" t="s">
        <v>4908</v>
      </c>
      <c r="G3556" t="s">
        <v>4913</v>
      </c>
      <c r="H3556" t="s">
        <v>4912</v>
      </c>
      <c r="I3556">
        <v>44602</v>
      </c>
      <c r="J3556">
        <v>243.81</v>
      </c>
      <c r="K3556">
        <v>249.039725</v>
      </c>
      <c r="L3556">
        <v>243.81</v>
      </c>
      <c r="M3556">
        <v>243.81</v>
      </c>
      <c r="N3556">
        <v>44723</v>
      </c>
      <c r="O3556">
        <v>44700</v>
      </c>
      <c r="P3556">
        <v>470</v>
      </c>
      <c r="Q3556" t="str">
        <f t="shared" si="55"/>
        <v>180+</v>
      </c>
    </row>
    <row r="3557" spans="1:17" x14ac:dyDescent="0.25">
      <c r="A3557" t="s">
        <v>4900</v>
      </c>
      <c r="B3557">
        <v>801</v>
      </c>
      <c r="C3557" t="s">
        <v>5666</v>
      </c>
      <c r="D3557" t="s">
        <v>5092</v>
      </c>
      <c r="E3557">
        <v>12318</v>
      </c>
      <c r="F3557" t="s">
        <v>4908</v>
      </c>
      <c r="G3557" t="s">
        <v>4913</v>
      </c>
      <c r="H3557" t="s">
        <v>4912</v>
      </c>
      <c r="I3557">
        <v>44602</v>
      </c>
      <c r="J3557">
        <v>484</v>
      </c>
      <c r="K3557">
        <v>494.3818</v>
      </c>
      <c r="L3557">
        <v>484</v>
      </c>
      <c r="M3557">
        <v>484</v>
      </c>
      <c r="N3557">
        <v>44723</v>
      </c>
      <c r="O3557">
        <v>44700</v>
      </c>
      <c r="P3557">
        <v>470</v>
      </c>
      <c r="Q3557" t="str">
        <f t="shared" si="55"/>
        <v>180+</v>
      </c>
    </row>
    <row r="3558" spans="1:17" x14ac:dyDescent="0.25">
      <c r="A3558" t="s">
        <v>4900</v>
      </c>
      <c r="B3558">
        <v>801</v>
      </c>
      <c r="C3558" t="s">
        <v>5666</v>
      </c>
      <c r="D3558" t="s">
        <v>5092</v>
      </c>
      <c r="E3558">
        <v>12323</v>
      </c>
      <c r="F3558" t="s">
        <v>4908</v>
      </c>
      <c r="G3558" t="s">
        <v>4913</v>
      </c>
      <c r="H3558" t="s">
        <v>4912</v>
      </c>
      <c r="I3558">
        <v>44602</v>
      </c>
      <c r="J3558">
        <v>2077.46</v>
      </c>
      <c r="K3558">
        <v>2122.0215170000001</v>
      </c>
      <c r="L3558">
        <v>2077.46</v>
      </c>
      <c r="M3558">
        <v>1731.2166669999999</v>
      </c>
      <c r="N3558">
        <v>44723</v>
      </c>
      <c r="O3558">
        <v>44700</v>
      </c>
      <c r="P3558">
        <v>470</v>
      </c>
      <c r="Q3558" t="str">
        <f t="shared" si="55"/>
        <v>180+</v>
      </c>
    </row>
    <row r="3559" spans="1:17" x14ac:dyDescent="0.25">
      <c r="A3559" t="s">
        <v>4900</v>
      </c>
      <c r="B3559">
        <v>801</v>
      </c>
      <c r="C3559" t="s">
        <v>5666</v>
      </c>
      <c r="D3559" t="s">
        <v>5092</v>
      </c>
      <c r="E3559">
        <v>12324</v>
      </c>
      <c r="F3559" t="s">
        <v>4908</v>
      </c>
      <c r="G3559" t="s">
        <v>4913</v>
      </c>
      <c r="H3559" t="s">
        <v>4912</v>
      </c>
      <c r="I3559">
        <v>44602</v>
      </c>
      <c r="J3559">
        <v>1895</v>
      </c>
      <c r="K3559">
        <v>1935.6477500000001</v>
      </c>
      <c r="L3559">
        <v>1895</v>
      </c>
      <c r="M3559">
        <v>1579.166667</v>
      </c>
      <c r="N3559">
        <v>44723</v>
      </c>
      <c r="O3559">
        <v>44700</v>
      </c>
      <c r="P3559">
        <v>470</v>
      </c>
      <c r="Q3559" t="str">
        <f t="shared" si="55"/>
        <v>180+</v>
      </c>
    </row>
    <row r="3560" spans="1:17" x14ac:dyDescent="0.25">
      <c r="A3560" t="s">
        <v>4900</v>
      </c>
      <c r="B3560">
        <v>623</v>
      </c>
      <c r="C3560" t="s">
        <v>4102</v>
      </c>
      <c r="D3560" t="s">
        <v>5092</v>
      </c>
      <c r="E3560">
        <v>12340</v>
      </c>
      <c r="F3560" t="s">
        <v>4908</v>
      </c>
      <c r="G3560" t="s">
        <v>4913</v>
      </c>
      <c r="H3560" t="s">
        <v>4912</v>
      </c>
      <c r="I3560">
        <v>44602</v>
      </c>
      <c r="J3560">
        <v>30.5</v>
      </c>
      <c r="K3560">
        <v>31.154225</v>
      </c>
      <c r="L3560">
        <v>30.5</v>
      </c>
      <c r="M3560">
        <v>30.5</v>
      </c>
      <c r="N3560">
        <v>44648</v>
      </c>
      <c r="O3560">
        <v>44648</v>
      </c>
      <c r="P3560">
        <v>522</v>
      </c>
      <c r="Q3560" t="str">
        <f t="shared" si="55"/>
        <v>180+</v>
      </c>
    </row>
    <row r="3561" spans="1:17" x14ac:dyDescent="0.25">
      <c r="A3561" t="s">
        <v>4900</v>
      </c>
      <c r="B3561">
        <v>623</v>
      </c>
      <c r="C3561" t="s">
        <v>4102</v>
      </c>
      <c r="D3561" t="s">
        <v>5092</v>
      </c>
      <c r="E3561">
        <v>12341</v>
      </c>
      <c r="F3561" t="s">
        <v>4908</v>
      </c>
      <c r="G3561" t="s">
        <v>4913</v>
      </c>
      <c r="H3561" t="s">
        <v>4912</v>
      </c>
      <c r="I3561">
        <v>44602</v>
      </c>
      <c r="J3561">
        <v>96.55</v>
      </c>
      <c r="K3561">
        <v>98.620998</v>
      </c>
      <c r="L3561">
        <v>96.55</v>
      </c>
      <c r="M3561">
        <v>96.55</v>
      </c>
      <c r="N3561">
        <v>44648</v>
      </c>
      <c r="O3561">
        <v>44648</v>
      </c>
      <c r="P3561">
        <v>522</v>
      </c>
      <c r="Q3561" t="str">
        <f t="shared" si="55"/>
        <v>180+</v>
      </c>
    </row>
    <row r="3562" spans="1:17" x14ac:dyDescent="0.25">
      <c r="A3562" t="s">
        <v>4900</v>
      </c>
      <c r="B3562">
        <v>623</v>
      </c>
      <c r="C3562" t="s">
        <v>4102</v>
      </c>
      <c r="D3562" t="s">
        <v>5092</v>
      </c>
      <c r="E3562">
        <v>12342</v>
      </c>
      <c r="F3562" t="s">
        <v>4908</v>
      </c>
      <c r="G3562" t="s">
        <v>4913</v>
      </c>
      <c r="H3562" t="s">
        <v>4912</v>
      </c>
      <c r="I3562">
        <v>44602</v>
      </c>
      <c r="J3562">
        <v>165.9</v>
      </c>
      <c r="K3562">
        <v>169.45855499999999</v>
      </c>
      <c r="L3562">
        <v>165.9</v>
      </c>
      <c r="M3562">
        <v>165.9</v>
      </c>
      <c r="N3562">
        <v>44648</v>
      </c>
      <c r="O3562">
        <v>44648</v>
      </c>
      <c r="P3562">
        <v>522</v>
      </c>
      <c r="Q3562" t="str">
        <f t="shared" si="55"/>
        <v>180+</v>
      </c>
    </row>
    <row r="3563" spans="1:17" x14ac:dyDescent="0.25">
      <c r="A3563" t="s">
        <v>4900</v>
      </c>
      <c r="B3563">
        <v>623</v>
      </c>
      <c r="C3563" t="s">
        <v>4102</v>
      </c>
      <c r="D3563" t="s">
        <v>5092</v>
      </c>
      <c r="E3563">
        <v>12343</v>
      </c>
      <c r="F3563" t="s">
        <v>4908</v>
      </c>
      <c r="G3563" t="s">
        <v>4913</v>
      </c>
      <c r="H3563" t="s">
        <v>4912</v>
      </c>
      <c r="I3563">
        <v>44602</v>
      </c>
      <c r="J3563">
        <v>8.83</v>
      </c>
      <c r="K3563">
        <v>9.0194039999999998</v>
      </c>
      <c r="L3563">
        <v>8.83</v>
      </c>
      <c r="M3563">
        <v>8.83</v>
      </c>
      <c r="N3563">
        <v>44648</v>
      </c>
      <c r="O3563">
        <v>44648</v>
      </c>
      <c r="P3563">
        <v>522</v>
      </c>
      <c r="Q3563" t="str">
        <f t="shared" si="55"/>
        <v>180+</v>
      </c>
    </row>
    <row r="3564" spans="1:17" x14ac:dyDescent="0.25">
      <c r="A3564" t="s">
        <v>4900</v>
      </c>
      <c r="B3564">
        <v>623</v>
      </c>
      <c r="C3564" t="s">
        <v>4102</v>
      </c>
      <c r="D3564" t="s">
        <v>5092</v>
      </c>
      <c r="E3564">
        <v>12344</v>
      </c>
      <c r="F3564" t="s">
        <v>4908</v>
      </c>
      <c r="G3564" t="s">
        <v>4913</v>
      </c>
      <c r="H3564" t="s">
        <v>4912</v>
      </c>
      <c r="I3564">
        <v>44602</v>
      </c>
      <c r="J3564">
        <v>172.43</v>
      </c>
      <c r="K3564">
        <v>176.128624</v>
      </c>
      <c r="L3564">
        <v>172.43</v>
      </c>
      <c r="M3564">
        <v>172.43</v>
      </c>
      <c r="N3564">
        <v>44648</v>
      </c>
      <c r="O3564">
        <v>44648</v>
      </c>
      <c r="P3564">
        <v>522</v>
      </c>
      <c r="Q3564" t="str">
        <f t="shared" si="55"/>
        <v>180+</v>
      </c>
    </row>
    <row r="3565" spans="1:17" x14ac:dyDescent="0.25">
      <c r="A3565" t="s">
        <v>4900</v>
      </c>
      <c r="B3565">
        <v>623</v>
      </c>
      <c r="C3565" t="s">
        <v>4102</v>
      </c>
      <c r="D3565" t="s">
        <v>5092</v>
      </c>
      <c r="E3565">
        <v>12345</v>
      </c>
      <c r="F3565" t="s">
        <v>4908</v>
      </c>
      <c r="G3565" t="s">
        <v>4913</v>
      </c>
      <c r="H3565" t="s">
        <v>4912</v>
      </c>
      <c r="I3565">
        <v>44602</v>
      </c>
      <c r="J3565">
        <v>161.99</v>
      </c>
      <c r="K3565">
        <v>165.464686</v>
      </c>
      <c r="L3565">
        <v>161.99</v>
      </c>
      <c r="M3565">
        <v>161.99</v>
      </c>
      <c r="N3565">
        <v>44648</v>
      </c>
      <c r="O3565">
        <v>44648</v>
      </c>
      <c r="P3565">
        <v>522</v>
      </c>
      <c r="Q3565" t="str">
        <f t="shared" si="55"/>
        <v>180+</v>
      </c>
    </row>
    <row r="3566" spans="1:17" x14ac:dyDescent="0.25">
      <c r="A3566" t="s">
        <v>4900</v>
      </c>
      <c r="B3566">
        <v>623</v>
      </c>
      <c r="C3566" t="s">
        <v>4102</v>
      </c>
      <c r="D3566" t="s">
        <v>5092</v>
      </c>
      <c r="E3566">
        <v>12346</v>
      </c>
      <c r="F3566" t="s">
        <v>4908</v>
      </c>
      <c r="G3566" t="s">
        <v>4913</v>
      </c>
      <c r="H3566" t="s">
        <v>4912</v>
      </c>
      <c r="I3566">
        <v>44602</v>
      </c>
      <c r="J3566">
        <v>64.41</v>
      </c>
      <c r="K3566">
        <v>65.791595000000001</v>
      </c>
      <c r="L3566">
        <v>64.41</v>
      </c>
      <c r="M3566">
        <v>64.41</v>
      </c>
      <c r="N3566">
        <v>44648</v>
      </c>
      <c r="O3566">
        <v>44648</v>
      </c>
      <c r="P3566">
        <v>522</v>
      </c>
      <c r="Q3566" t="str">
        <f t="shared" si="55"/>
        <v>180+</v>
      </c>
    </row>
    <row r="3567" spans="1:17" x14ac:dyDescent="0.25">
      <c r="A3567" t="s">
        <v>4900</v>
      </c>
      <c r="B3567">
        <v>345</v>
      </c>
      <c r="C3567" t="s">
        <v>5674</v>
      </c>
      <c r="D3567" t="s">
        <v>5092</v>
      </c>
      <c r="E3567">
        <v>12374</v>
      </c>
      <c r="F3567" t="s">
        <v>4908</v>
      </c>
      <c r="G3567" t="s">
        <v>4913</v>
      </c>
      <c r="H3567" t="s">
        <v>4912</v>
      </c>
      <c r="I3567">
        <v>44592</v>
      </c>
      <c r="J3567">
        <v>125</v>
      </c>
      <c r="K3567">
        <v>127.68125000000001</v>
      </c>
      <c r="L3567">
        <v>125</v>
      </c>
      <c r="M3567">
        <v>125</v>
      </c>
      <c r="N3567">
        <v>44664</v>
      </c>
      <c r="O3567">
        <v>44664</v>
      </c>
      <c r="P3567">
        <v>506</v>
      </c>
      <c r="Q3567" t="str">
        <f t="shared" si="55"/>
        <v>180+</v>
      </c>
    </row>
    <row r="3568" spans="1:17" x14ac:dyDescent="0.25">
      <c r="A3568" t="s">
        <v>4900</v>
      </c>
      <c r="B3568">
        <v>345</v>
      </c>
      <c r="C3568" t="s">
        <v>5674</v>
      </c>
      <c r="D3568" t="s">
        <v>5092</v>
      </c>
      <c r="E3568">
        <v>12375</v>
      </c>
      <c r="F3568" t="s">
        <v>4908</v>
      </c>
      <c r="G3568" t="s">
        <v>4913</v>
      </c>
      <c r="H3568" t="s">
        <v>4912</v>
      </c>
      <c r="I3568">
        <v>44600</v>
      </c>
      <c r="J3568">
        <v>136.79</v>
      </c>
      <c r="K3568">
        <v>139.72414599999999</v>
      </c>
      <c r="L3568">
        <v>136.79</v>
      </c>
      <c r="M3568">
        <v>136.79</v>
      </c>
      <c r="N3568">
        <v>44664</v>
      </c>
      <c r="O3568">
        <v>44664</v>
      </c>
      <c r="P3568">
        <v>506</v>
      </c>
      <c r="Q3568" t="str">
        <f t="shared" si="55"/>
        <v>180+</v>
      </c>
    </row>
    <row r="3569" spans="1:17" x14ac:dyDescent="0.25">
      <c r="A3569" t="s">
        <v>4900</v>
      </c>
      <c r="B3569">
        <v>455</v>
      </c>
      <c r="C3569" t="s">
        <v>4497</v>
      </c>
      <c r="D3569" t="s">
        <v>5092</v>
      </c>
      <c r="E3569">
        <v>12446</v>
      </c>
      <c r="F3569" t="s">
        <v>4908</v>
      </c>
      <c r="G3569" t="s">
        <v>4913</v>
      </c>
      <c r="H3569" t="s">
        <v>4912</v>
      </c>
      <c r="I3569">
        <v>44574</v>
      </c>
      <c r="J3569">
        <v>18.95</v>
      </c>
      <c r="K3569">
        <v>19.356477999999999</v>
      </c>
      <c r="L3569">
        <v>18.95</v>
      </c>
      <c r="M3569">
        <v>18.95</v>
      </c>
      <c r="N3569">
        <v>44669</v>
      </c>
      <c r="O3569">
        <v>44669</v>
      </c>
      <c r="P3569">
        <v>501</v>
      </c>
      <c r="Q3569" t="str">
        <f t="shared" si="55"/>
        <v>180+</v>
      </c>
    </row>
    <row r="3570" spans="1:17" x14ac:dyDescent="0.25">
      <c r="A3570" t="s">
        <v>4900</v>
      </c>
      <c r="B3570">
        <v>455</v>
      </c>
      <c r="C3570" t="s">
        <v>4497</v>
      </c>
      <c r="D3570" t="s">
        <v>5092</v>
      </c>
      <c r="E3570">
        <v>12447</v>
      </c>
      <c r="F3570" t="s">
        <v>4908</v>
      </c>
      <c r="G3570" t="s">
        <v>4913</v>
      </c>
      <c r="H3570" t="s">
        <v>4912</v>
      </c>
      <c r="I3570">
        <v>44574</v>
      </c>
      <c r="J3570">
        <v>4.72</v>
      </c>
      <c r="K3570">
        <v>4.8212440000000001</v>
      </c>
      <c r="L3570">
        <v>4.72</v>
      </c>
      <c r="M3570">
        <v>4.72</v>
      </c>
      <c r="N3570">
        <v>44669</v>
      </c>
      <c r="O3570">
        <v>44669</v>
      </c>
      <c r="P3570">
        <v>501</v>
      </c>
      <c r="Q3570" t="str">
        <f t="shared" si="55"/>
        <v>180+</v>
      </c>
    </row>
    <row r="3571" spans="1:17" x14ac:dyDescent="0.25">
      <c r="A3571" t="s">
        <v>4900</v>
      </c>
      <c r="B3571">
        <v>455</v>
      </c>
      <c r="C3571" t="s">
        <v>4497</v>
      </c>
      <c r="D3571" t="s">
        <v>5092</v>
      </c>
      <c r="E3571">
        <v>12448</v>
      </c>
      <c r="F3571" t="s">
        <v>4908</v>
      </c>
      <c r="G3571" t="s">
        <v>4913</v>
      </c>
      <c r="H3571" t="s">
        <v>4912</v>
      </c>
      <c r="I3571">
        <v>44574</v>
      </c>
      <c r="J3571">
        <v>70</v>
      </c>
      <c r="K3571">
        <v>71.501499999999993</v>
      </c>
      <c r="L3571">
        <v>70</v>
      </c>
      <c r="M3571">
        <v>70</v>
      </c>
      <c r="N3571">
        <v>44669</v>
      </c>
      <c r="O3571">
        <v>44669</v>
      </c>
      <c r="P3571">
        <v>501</v>
      </c>
      <c r="Q3571" t="str">
        <f t="shared" si="55"/>
        <v>180+</v>
      </c>
    </row>
    <row r="3572" spans="1:17" x14ac:dyDescent="0.25">
      <c r="A3572" t="s">
        <v>4900</v>
      </c>
      <c r="B3572">
        <v>455</v>
      </c>
      <c r="C3572" t="s">
        <v>4497</v>
      </c>
      <c r="D3572" t="s">
        <v>5092</v>
      </c>
      <c r="E3572">
        <v>12449</v>
      </c>
      <c r="F3572" t="s">
        <v>4908</v>
      </c>
      <c r="G3572" t="s">
        <v>4913</v>
      </c>
      <c r="H3572" t="s">
        <v>4912</v>
      </c>
      <c r="I3572">
        <v>44575</v>
      </c>
      <c r="J3572">
        <v>37.950000000000003</v>
      </c>
      <c r="K3572">
        <v>38.764028000000003</v>
      </c>
      <c r="L3572">
        <v>37.950000000000003</v>
      </c>
      <c r="M3572">
        <v>37.950000000000003</v>
      </c>
      <c r="N3572">
        <v>44669</v>
      </c>
      <c r="O3572">
        <v>44669</v>
      </c>
      <c r="P3572">
        <v>501</v>
      </c>
      <c r="Q3572" t="str">
        <f t="shared" si="55"/>
        <v>180+</v>
      </c>
    </row>
    <row r="3573" spans="1:17" x14ac:dyDescent="0.25">
      <c r="A3573" t="s">
        <v>4900</v>
      </c>
      <c r="B3573">
        <v>455</v>
      </c>
      <c r="C3573" t="s">
        <v>4497</v>
      </c>
      <c r="D3573" t="s">
        <v>5092</v>
      </c>
      <c r="E3573">
        <v>12450</v>
      </c>
      <c r="F3573" t="s">
        <v>4908</v>
      </c>
      <c r="G3573" t="s">
        <v>4913</v>
      </c>
      <c r="H3573" t="s">
        <v>4912</v>
      </c>
      <c r="I3573">
        <v>44589</v>
      </c>
      <c r="J3573">
        <v>20</v>
      </c>
      <c r="K3573">
        <v>20.428999999999998</v>
      </c>
      <c r="L3573">
        <v>20</v>
      </c>
      <c r="M3573">
        <v>20</v>
      </c>
      <c r="N3573">
        <v>44669</v>
      </c>
      <c r="O3573">
        <v>44669</v>
      </c>
      <c r="P3573">
        <v>501</v>
      </c>
      <c r="Q3573" t="str">
        <f t="shared" si="55"/>
        <v>180+</v>
      </c>
    </row>
    <row r="3574" spans="1:17" x14ac:dyDescent="0.25">
      <c r="A3574" t="s">
        <v>4900</v>
      </c>
      <c r="B3574">
        <v>396</v>
      </c>
      <c r="C3574" t="s">
        <v>5631</v>
      </c>
      <c r="D3574" t="s">
        <v>5092</v>
      </c>
      <c r="E3574">
        <v>12569</v>
      </c>
      <c r="F3574" t="s">
        <v>4908</v>
      </c>
      <c r="G3574" t="s">
        <v>4913</v>
      </c>
      <c r="H3574" t="s">
        <v>4912</v>
      </c>
      <c r="I3574">
        <v>44574</v>
      </c>
      <c r="J3574">
        <v>45</v>
      </c>
      <c r="K3574">
        <v>45.965249999999997</v>
      </c>
      <c r="L3574">
        <v>45</v>
      </c>
      <c r="M3574">
        <v>7.5</v>
      </c>
      <c r="N3574">
        <v>44930</v>
      </c>
      <c r="O3574">
        <v>44930</v>
      </c>
      <c r="P3574">
        <v>240</v>
      </c>
      <c r="Q3574" t="str">
        <f t="shared" si="55"/>
        <v>180+</v>
      </c>
    </row>
    <row r="3575" spans="1:17" x14ac:dyDescent="0.25">
      <c r="A3575" t="s">
        <v>4900</v>
      </c>
      <c r="B3575">
        <v>396</v>
      </c>
      <c r="C3575" t="s">
        <v>5631</v>
      </c>
      <c r="D3575" t="s">
        <v>5092</v>
      </c>
      <c r="E3575">
        <v>12572</v>
      </c>
      <c r="F3575" t="s">
        <v>4908</v>
      </c>
      <c r="G3575" t="s">
        <v>4913</v>
      </c>
      <c r="H3575" t="s">
        <v>4912</v>
      </c>
      <c r="I3575">
        <v>44575</v>
      </c>
      <c r="J3575">
        <v>118.8</v>
      </c>
      <c r="K3575">
        <v>121.34826</v>
      </c>
      <c r="L3575">
        <v>118.8</v>
      </c>
      <c r="M3575">
        <v>19.8</v>
      </c>
      <c r="N3575">
        <v>44930</v>
      </c>
      <c r="O3575">
        <v>44930</v>
      </c>
      <c r="P3575">
        <v>240</v>
      </c>
      <c r="Q3575" t="str">
        <f t="shared" si="55"/>
        <v>180+</v>
      </c>
    </row>
    <row r="3576" spans="1:17" x14ac:dyDescent="0.25">
      <c r="A3576" t="s">
        <v>4900</v>
      </c>
      <c r="B3576">
        <v>396</v>
      </c>
      <c r="C3576" t="s">
        <v>5631</v>
      </c>
      <c r="D3576" t="s">
        <v>5092</v>
      </c>
      <c r="E3576">
        <v>12573</v>
      </c>
      <c r="F3576" t="s">
        <v>4908</v>
      </c>
      <c r="G3576" t="s">
        <v>4913</v>
      </c>
      <c r="H3576" t="s">
        <v>4912</v>
      </c>
      <c r="I3576">
        <v>44575</v>
      </c>
      <c r="J3576">
        <v>12.9</v>
      </c>
      <c r="K3576">
        <v>13.176705</v>
      </c>
      <c r="L3576">
        <v>12.9</v>
      </c>
      <c r="M3576">
        <v>2.1499975</v>
      </c>
      <c r="N3576">
        <v>44930</v>
      </c>
      <c r="O3576">
        <v>44930</v>
      </c>
      <c r="P3576">
        <v>240</v>
      </c>
      <c r="Q3576" t="str">
        <f t="shared" si="55"/>
        <v>180+</v>
      </c>
    </row>
    <row r="3577" spans="1:17" x14ac:dyDescent="0.25">
      <c r="A3577" t="s">
        <v>4900</v>
      </c>
      <c r="B3577">
        <v>396</v>
      </c>
      <c r="C3577" t="s">
        <v>5631</v>
      </c>
      <c r="D3577" t="s">
        <v>5092</v>
      </c>
      <c r="E3577">
        <v>12574</v>
      </c>
      <c r="F3577" t="s">
        <v>4908</v>
      </c>
      <c r="G3577" t="s">
        <v>4913</v>
      </c>
      <c r="H3577" t="s">
        <v>4912</v>
      </c>
      <c r="I3577">
        <v>44576</v>
      </c>
      <c r="J3577">
        <v>110.85</v>
      </c>
      <c r="K3577">
        <v>113.227733</v>
      </c>
      <c r="L3577">
        <v>110.85</v>
      </c>
      <c r="M3577">
        <v>18.47499917</v>
      </c>
      <c r="N3577">
        <v>44930</v>
      </c>
      <c r="O3577">
        <v>44930</v>
      </c>
      <c r="P3577">
        <v>240</v>
      </c>
      <c r="Q3577" t="str">
        <f t="shared" si="55"/>
        <v>180+</v>
      </c>
    </row>
    <row r="3578" spans="1:17" x14ac:dyDescent="0.25">
      <c r="A3578" t="s">
        <v>4900</v>
      </c>
      <c r="B3578">
        <v>396</v>
      </c>
      <c r="C3578" t="s">
        <v>5631</v>
      </c>
      <c r="D3578" t="s">
        <v>5092</v>
      </c>
      <c r="E3578">
        <v>12575</v>
      </c>
      <c r="F3578" t="s">
        <v>4908</v>
      </c>
      <c r="G3578" t="s">
        <v>4913</v>
      </c>
      <c r="H3578" t="s">
        <v>4912</v>
      </c>
      <c r="I3578">
        <v>44577</v>
      </c>
      <c r="J3578">
        <v>108.27</v>
      </c>
      <c r="K3578">
        <v>110.592392</v>
      </c>
      <c r="L3578">
        <v>108.27</v>
      </c>
      <c r="M3578">
        <v>18.045001670000001</v>
      </c>
      <c r="N3578">
        <v>44930</v>
      </c>
      <c r="O3578">
        <v>44930</v>
      </c>
      <c r="P3578">
        <v>240</v>
      </c>
      <c r="Q3578" t="str">
        <f t="shared" si="55"/>
        <v>180+</v>
      </c>
    </row>
    <row r="3579" spans="1:17" x14ac:dyDescent="0.25">
      <c r="A3579" t="s">
        <v>4900</v>
      </c>
      <c r="B3579">
        <v>396</v>
      </c>
      <c r="C3579" t="s">
        <v>5631</v>
      </c>
      <c r="D3579" t="s">
        <v>5092</v>
      </c>
      <c r="E3579">
        <v>12576</v>
      </c>
      <c r="F3579" t="s">
        <v>4908</v>
      </c>
      <c r="G3579" t="s">
        <v>4913</v>
      </c>
      <c r="H3579" t="s">
        <v>4912</v>
      </c>
      <c r="I3579">
        <v>44577</v>
      </c>
      <c r="J3579">
        <v>47.19</v>
      </c>
      <c r="K3579">
        <v>48.202226000000003</v>
      </c>
      <c r="L3579">
        <v>47.19</v>
      </c>
      <c r="M3579">
        <v>7.8650016669999996</v>
      </c>
      <c r="N3579">
        <v>44930</v>
      </c>
      <c r="O3579">
        <v>44930</v>
      </c>
      <c r="P3579">
        <v>240</v>
      </c>
      <c r="Q3579" t="str">
        <f t="shared" si="55"/>
        <v>180+</v>
      </c>
    </row>
    <row r="3580" spans="1:17" x14ac:dyDescent="0.25">
      <c r="A3580" t="s">
        <v>4900</v>
      </c>
      <c r="B3580">
        <v>396</v>
      </c>
      <c r="C3580" t="s">
        <v>5631</v>
      </c>
      <c r="D3580" t="s">
        <v>5092</v>
      </c>
      <c r="E3580">
        <v>12577</v>
      </c>
      <c r="F3580" t="s">
        <v>4908</v>
      </c>
      <c r="G3580" t="s">
        <v>4913</v>
      </c>
      <c r="H3580" t="s">
        <v>4912</v>
      </c>
      <c r="I3580">
        <v>44577</v>
      </c>
      <c r="J3580">
        <v>169.12</v>
      </c>
      <c r="K3580">
        <v>172.747624</v>
      </c>
      <c r="L3580">
        <v>169.12</v>
      </c>
      <c r="M3580">
        <v>28.186665000000001</v>
      </c>
      <c r="N3580">
        <v>44930</v>
      </c>
      <c r="O3580">
        <v>44930</v>
      </c>
      <c r="P3580">
        <v>240</v>
      </c>
      <c r="Q3580" t="str">
        <f t="shared" si="55"/>
        <v>180+</v>
      </c>
    </row>
    <row r="3581" spans="1:17" x14ac:dyDescent="0.25">
      <c r="A3581" t="s">
        <v>4900</v>
      </c>
      <c r="B3581">
        <v>396</v>
      </c>
      <c r="C3581" t="s">
        <v>5631</v>
      </c>
      <c r="D3581" t="s">
        <v>5092</v>
      </c>
      <c r="E3581">
        <v>12578</v>
      </c>
      <c r="F3581" t="s">
        <v>4908</v>
      </c>
      <c r="G3581" t="s">
        <v>4913</v>
      </c>
      <c r="H3581" t="s">
        <v>4912</v>
      </c>
      <c r="I3581">
        <v>44577</v>
      </c>
      <c r="J3581">
        <v>1250</v>
      </c>
      <c r="K3581">
        <v>1276.8125</v>
      </c>
      <c r="L3581">
        <v>1250</v>
      </c>
      <c r="M3581">
        <v>833.33333400000004</v>
      </c>
      <c r="N3581">
        <v>44930</v>
      </c>
      <c r="O3581">
        <v>44787</v>
      </c>
      <c r="P3581">
        <v>383</v>
      </c>
      <c r="Q3581" t="str">
        <f t="shared" si="55"/>
        <v>180+</v>
      </c>
    </row>
    <row r="3582" spans="1:17" x14ac:dyDescent="0.25">
      <c r="A3582" t="s">
        <v>4900</v>
      </c>
      <c r="B3582">
        <v>396</v>
      </c>
      <c r="C3582" t="s">
        <v>5631</v>
      </c>
      <c r="D3582" t="s">
        <v>5092</v>
      </c>
      <c r="E3582">
        <v>12579</v>
      </c>
      <c r="F3582" t="s">
        <v>4908</v>
      </c>
      <c r="G3582" t="s">
        <v>4913</v>
      </c>
      <c r="H3582" t="s">
        <v>4912</v>
      </c>
      <c r="I3582">
        <v>44577</v>
      </c>
      <c r="J3582">
        <v>621.74</v>
      </c>
      <c r="K3582">
        <v>635.076323</v>
      </c>
      <c r="L3582">
        <v>621.74</v>
      </c>
      <c r="M3582">
        <v>103.6233325</v>
      </c>
      <c r="N3582">
        <v>44930</v>
      </c>
      <c r="O3582">
        <v>44930</v>
      </c>
      <c r="P3582">
        <v>240</v>
      </c>
      <c r="Q3582" t="str">
        <f t="shared" si="55"/>
        <v>180+</v>
      </c>
    </row>
    <row r="3583" spans="1:17" x14ac:dyDescent="0.25">
      <c r="A3583" t="s">
        <v>4900</v>
      </c>
      <c r="B3583">
        <v>396</v>
      </c>
      <c r="C3583" t="s">
        <v>5631</v>
      </c>
      <c r="D3583" t="s">
        <v>5092</v>
      </c>
      <c r="E3583">
        <v>12580</v>
      </c>
      <c r="F3583" t="s">
        <v>4908</v>
      </c>
      <c r="G3583" t="s">
        <v>4913</v>
      </c>
      <c r="H3583" t="s">
        <v>4912</v>
      </c>
      <c r="I3583">
        <v>44578</v>
      </c>
      <c r="J3583">
        <v>72.17</v>
      </c>
      <c r="K3583">
        <v>73.718046999999999</v>
      </c>
      <c r="L3583">
        <v>72.17</v>
      </c>
      <c r="M3583">
        <v>12.028334170000001</v>
      </c>
      <c r="N3583">
        <v>44930</v>
      </c>
      <c r="O3583">
        <v>44930</v>
      </c>
      <c r="P3583">
        <v>240</v>
      </c>
      <c r="Q3583" t="str">
        <f t="shared" si="55"/>
        <v>180+</v>
      </c>
    </row>
    <row r="3584" spans="1:17" x14ac:dyDescent="0.25">
      <c r="A3584" t="s">
        <v>4900</v>
      </c>
      <c r="B3584">
        <v>396</v>
      </c>
      <c r="C3584" t="s">
        <v>5631</v>
      </c>
      <c r="D3584" t="s">
        <v>5092</v>
      </c>
      <c r="E3584">
        <v>12581</v>
      </c>
      <c r="F3584" t="s">
        <v>4908</v>
      </c>
      <c r="G3584" t="s">
        <v>4913</v>
      </c>
      <c r="H3584" t="s">
        <v>4912</v>
      </c>
      <c r="I3584">
        <v>44578</v>
      </c>
      <c r="J3584">
        <v>28.9</v>
      </c>
      <c r="K3584">
        <v>29.519905000000001</v>
      </c>
      <c r="L3584">
        <v>28.9</v>
      </c>
      <c r="M3584">
        <v>4.8166675000000003</v>
      </c>
      <c r="N3584">
        <v>44930</v>
      </c>
      <c r="O3584">
        <v>44930</v>
      </c>
      <c r="P3584">
        <v>240</v>
      </c>
      <c r="Q3584" t="str">
        <f t="shared" si="55"/>
        <v>180+</v>
      </c>
    </row>
    <row r="3585" spans="1:17" x14ac:dyDescent="0.25">
      <c r="A3585" t="s">
        <v>4900</v>
      </c>
      <c r="B3585">
        <v>396</v>
      </c>
      <c r="C3585" t="s">
        <v>5631</v>
      </c>
      <c r="D3585" t="s">
        <v>5092</v>
      </c>
      <c r="E3585">
        <v>12584</v>
      </c>
      <c r="F3585" t="s">
        <v>4908</v>
      </c>
      <c r="G3585" t="s">
        <v>4913</v>
      </c>
      <c r="H3585" t="s">
        <v>4912</v>
      </c>
      <c r="I3585">
        <v>44578</v>
      </c>
      <c r="J3585">
        <v>3750</v>
      </c>
      <c r="K3585">
        <v>3830.4375</v>
      </c>
      <c r="L3585">
        <v>3750</v>
      </c>
      <c r="M3585">
        <v>2500</v>
      </c>
      <c r="N3585">
        <v>44930</v>
      </c>
      <c r="O3585">
        <v>44787</v>
      </c>
      <c r="P3585">
        <v>383</v>
      </c>
      <c r="Q3585" t="str">
        <f t="shared" si="55"/>
        <v>180+</v>
      </c>
    </row>
    <row r="3586" spans="1:17" x14ac:dyDescent="0.25">
      <c r="A3586" t="s">
        <v>4900</v>
      </c>
      <c r="B3586">
        <v>396</v>
      </c>
      <c r="C3586" t="s">
        <v>5631</v>
      </c>
      <c r="D3586" t="s">
        <v>5092</v>
      </c>
      <c r="E3586">
        <v>12585</v>
      </c>
      <c r="F3586" t="s">
        <v>4908</v>
      </c>
      <c r="G3586" t="s">
        <v>4913</v>
      </c>
      <c r="H3586" t="s">
        <v>4912</v>
      </c>
      <c r="I3586">
        <v>44578</v>
      </c>
      <c r="J3586">
        <v>52.7</v>
      </c>
      <c r="K3586">
        <v>53.830415000000002</v>
      </c>
      <c r="L3586">
        <v>52.7</v>
      </c>
      <c r="M3586">
        <v>8.7833325000000002</v>
      </c>
      <c r="N3586">
        <v>44930</v>
      </c>
      <c r="O3586">
        <v>44930</v>
      </c>
      <c r="P3586">
        <v>240</v>
      </c>
      <c r="Q3586" t="str">
        <f t="shared" ref="Q3586:Q3649" si="56">IF(P3586=0,"ACTIVE",IF(P3586&lt;=30,"1-30",IF(AND(P3586&gt;30,P3586&lt;=60),"31-60",IF(AND(P3586&gt;60,P3586&lt;=90),"61-90",IF(AND(P3586&gt;90,P3586&lt;=120),"91-120",IF(AND(P3586&gt;120,P3586&lt;=150),"121-150",IF(AND(P3586&gt;150,P3586&lt;=180),"151-180","180+")))))))</f>
        <v>180+</v>
      </c>
    </row>
    <row r="3587" spans="1:17" x14ac:dyDescent="0.25">
      <c r="A3587" t="s">
        <v>4900</v>
      </c>
      <c r="B3587">
        <v>396</v>
      </c>
      <c r="C3587" t="s">
        <v>5631</v>
      </c>
      <c r="D3587" t="s">
        <v>5092</v>
      </c>
      <c r="E3587">
        <v>12587</v>
      </c>
      <c r="F3587" t="s">
        <v>4908</v>
      </c>
      <c r="G3587" t="s">
        <v>4913</v>
      </c>
      <c r="H3587" t="s">
        <v>4912</v>
      </c>
      <c r="I3587">
        <v>44579</v>
      </c>
      <c r="J3587">
        <v>65</v>
      </c>
      <c r="K3587">
        <v>66.39425</v>
      </c>
      <c r="L3587">
        <v>65</v>
      </c>
      <c r="M3587">
        <v>10.833335</v>
      </c>
      <c r="N3587">
        <v>44930</v>
      </c>
      <c r="O3587">
        <v>44930</v>
      </c>
      <c r="P3587">
        <v>240</v>
      </c>
      <c r="Q3587" t="str">
        <f t="shared" si="56"/>
        <v>180+</v>
      </c>
    </row>
    <row r="3588" spans="1:17" x14ac:dyDescent="0.25">
      <c r="A3588" t="s">
        <v>4900</v>
      </c>
      <c r="B3588">
        <v>396</v>
      </c>
      <c r="C3588" t="s">
        <v>5631</v>
      </c>
      <c r="D3588" t="s">
        <v>5092</v>
      </c>
      <c r="E3588">
        <v>12588</v>
      </c>
      <c r="F3588" t="s">
        <v>4908</v>
      </c>
      <c r="G3588" t="s">
        <v>4913</v>
      </c>
      <c r="H3588" t="s">
        <v>4912</v>
      </c>
      <c r="I3588">
        <v>44583</v>
      </c>
      <c r="J3588">
        <v>499</v>
      </c>
      <c r="K3588">
        <v>509.70355000000001</v>
      </c>
      <c r="L3588">
        <v>499</v>
      </c>
      <c r="M3588">
        <v>83.166664999999995</v>
      </c>
      <c r="N3588">
        <v>44930</v>
      </c>
      <c r="O3588">
        <v>44930</v>
      </c>
      <c r="P3588">
        <v>240</v>
      </c>
      <c r="Q3588" t="str">
        <f t="shared" si="56"/>
        <v>180+</v>
      </c>
    </row>
    <row r="3589" spans="1:17" x14ac:dyDescent="0.25">
      <c r="A3589" t="s">
        <v>4900</v>
      </c>
      <c r="B3589">
        <v>396</v>
      </c>
      <c r="C3589" t="s">
        <v>5631</v>
      </c>
      <c r="D3589" t="s">
        <v>5092</v>
      </c>
      <c r="E3589">
        <v>12589</v>
      </c>
      <c r="F3589" t="s">
        <v>4908</v>
      </c>
      <c r="G3589" t="s">
        <v>4913</v>
      </c>
      <c r="H3589" t="s">
        <v>4912</v>
      </c>
      <c r="I3589">
        <v>44583</v>
      </c>
      <c r="J3589">
        <v>11.99</v>
      </c>
      <c r="K3589">
        <v>12.247185999999999</v>
      </c>
      <c r="L3589">
        <v>11.99</v>
      </c>
      <c r="M3589">
        <v>1.998331667</v>
      </c>
      <c r="N3589">
        <v>44930</v>
      </c>
      <c r="O3589">
        <v>44930</v>
      </c>
      <c r="P3589">
        <v>240</v>
      </c>
      <c r="Q3589" t="str">
        <f t="shared" si="56"/>
        <v>180+</v>
      </c>
    </row>
    <row r="3590" spans="1:17" x14ac:dyDescent="0.25">
      <c r="A3590" t="s">
        <v>4900</v>
      </c>
      <c r="B3590">
        <v>396</v>
      </c>
      <c r="C3590" t="s">
        <v>5631</v>
      </c>
      <c r="D3590" t="s">
        <v>5092</v>
      </c>
      <c r="E3590">
        <v>12590</v>
      </c>
      <c r="F3590" t="s">
        <v>4908</v>
      </c>
      <c r="G3590" t="s">
        <v>4913</v>
      </c>
      <c r="H3590" t="s">
        <v>4912</v>
      </c>
      <c r="I3590">
        <v>44584</v>
      </c>
      <c r="J3590">
        <v>54.99</v>
      </c>
      <c r="K3590">
        <v>56.169536000000001</v>
      </c>
      <c r="L3590">
        <v>54.99</v>
      </c>
      <c r="M3590">
        <v>9.1650016670000003</v>
      </c>
      <c r="N3590">
        <v>44930</v>
      </c>
      <c r="O3590">
        <v>44930</v>
      </c>
      <c r="P3590">
        <v>240</v>
      </c>
      <c r="Q3590" t="str">
        <f t="shared" si="56"/>
        <v>180+</v>
      </c>
    </row>
    <row r="3591" spans="1:17" x14ac:dyDescent="0.25">
      <c r="A3591" t="s">
        <v>4900</v>
      </c>
      <c r="B3591">
        <v>396</v>
      </c>
      <c r="C3591" t="s">
        <v>5631</v>
      </c>
      <c r="D3591" t="s">
        <v>5092</v>
      </c>
      <c r="E3591">
        <v>12591</v>
      </c>
      <c r="F3591" t="s">
        <v>4908</v>
      </c>
      <c r="G3591" t="s">
        <v>4913</v>
      </c>
      <c r="H3591" t="s">
        <v>4912</v>
      </c>
      <c r="I3591">
        <v>44584</v>
      </c>
      <c r="J3591">
        <v>6357</v>
      </c>
      <c r="K3591">
        <v>6493.3576499999999</v>
      </c>
      <c r="L3591">
        <v>6357</v>
      </c>
      <c r="M3591">
        <v>3178.5</v>
      </c>
      <c r="N3591">
        <v>44930</v>
      </c>
      <c r="O3591">
        <v>44787</v>
      </c>
      <c r="P3591">
        <v>383</v>
      </c>
      <c r="Q3591" t="str">
        <f t="shared" si="56"/>
        <v>180+</v>
      </c>
    </row>
    <row r="3592" spans="1:17" x14ac:dyDescent="0.25">
      <c r="A3592" t="s">
        <v>4900</v>
      </c>
      <c r="B3592">
        <v>396</v>
      </c>
      <c r="C3592" t="s">
        <v>5631</v>
      </c>
      <c r="D3592" t="s">
        <v>5092</v>
      </c>
      <c r="E3592">
        <v>12592</v>
      </c>
      <c r="F3592" t="s">
        <v>4908</v>
      </c>
      <c r="G3592" t="s">
        <v>4913</v>
      </c>
      <c r="H3592" t="s">
        <v>4912</v>
      </c>
      <c r="I3592">
        <v>44586</v>
      </c>
      <c r="J3592">
        <v>33</v>
      </c>
      <c r="K3592">
        <v>33.707850000000001</v>
      </c>
      <c r="L3592">
        <v>33</v>
      </c>
      <c r="M3592">
        <v>5.5</v>
      </c>
      <c r="N3592">
        <v>44930</v>
      </c>
      <c r="O3592">
        <v>44930</v>
      </c>
      <c r="P3592">
        <v>240</v>
      </c>
      <c r="Q3592" t="str">
        <f t="shared" si="56"/>
        <v>180+</v>
      </c>
    </row>
    <row r="3593" spans="1:17" x14ac:dyDescent="0.25">
      <c r="A3593" t="s">
        <v>4900</v>
      </c>
      <c r="B3593">
        <v>396</v>
      </c>
      <c r="C3593" t="s">
        <v>5631</v>
      </c>
      <c r="D3593" t="s">
        <v>5092</v>
      </c>
      <c r="E3593">
        <v>12594</v>
      </c>
      <c r="F3593" t="s">
        <v>4908</v>
      </c>
      <c r="G3593" t="s">
        <v>4913</v>
      </c>
      <c r="H3593" t="s">
        <v>4912</v>
      </c>
      <c r="I3593">
        <v>44590</v>
      </c>
      <c r="J3593">
        <v>77.400000000000006</v>
      </c>
      <c r="K3593">
        <v>79.060230000000004</v>
      </c>
      <c r="L3593">
        <v>77.400000000000006</v>
      </c>
      <c r="M3593">
        <v>12.9</v>
      </c>
      <c r="N3593">
        <v>44930</v>
      </c>
      <c r="O3593">
        <v>44930</v>
      </c>
      <c r="P3593">
        <v>240</v>
      </c>
      <c r="Q3593" t="str">
        <f t="shared" si="56"/>
        <v>180+</v>
      </c>
    </row>
    <row r="3594" spans="1:17" x14ac:dyDescent="0.25">
      <c r="A3594" t="s">
        <v>4900</v>
      </c>
      <c r="B3594">
        <v>396</v>
      </c>
      <c r="C3594" t="s">
        <v>5631</v>
      </c>
      <c r="D3594" t="s">
        <v>5092</v>
      </c>
      <c r="E3594">
        <v>12595</v>
      </c>
      <c r="F3594" t="s">
        <v>4908</v>
      </c>
      <c r="G3594" t="s">
        <v>4913</v>
      </c>
      <c r="H3594" t="s">
        <v>4912</v>
      </c>
      <c r="I3594">
        <v>44590</v>
      </c>
      <c r="J3594">
        <v>57</v>
      </c>
      <c r="K3594">
        <v>58.222650000000002</v>
      </c>
      <c r="L3594">
        <v>57</v>
      </c>
      <c r="M3594">
        <v>9.5</v>
      </c>
      <c r="N3594">
        <v>44930</v>
      </c>
      <c r="O3594">
        <v>44930</v>
      </c>
      <c r="P3594">
        <v>240</v>
      </c>
      <c r="Q3594" t="str">
        <f t="shared" si="56"/>
        <v>180+</v>
      </c>
    </row>
    <row r="3595" spans="1:17" x14ac:dyDescent="0.25">
      <c r="A3595" t="s">
        <v>4900</v>
      </c>
      <c r="B3595">
        <v>396</v>
      </c>
      <c r="C3595" t="s">
        <v>5631</v>
      </c>
      <c r="D3595" t="s">
        <v>5092</v>
      </c>
      <c r="E3595">
        <v>12596</v>
      </c>
      <c r="F3595" t="s">
        <v>4908</v>
      </c>
      <c r="G3595" t="s">
        <v>4913</v>
      </c>
      <c r="H3595" t="s">
        <v>4912</v>
      </c>
      <c r="I3595">
        <v>44591</v>
      </c>
      <c r="J3595">
        <v>12.29</v>
      </c>
      <c r="K3595">
        <v>12.553621</v>
      </c>
      <c r="L3595">
        <v>12.29</v>
      </c>
      <c r="M3595">
        <v>2.0483341670000001</v>
      </c>
      <c r="N3595">
        <v>44930</v>
      </c>
      <c r="O3595">
        <v>44930</v>
      </c>
      <c r="P3595">
        <v>240</v>
      </c>
      <c r="Q3595" t="str">
        <f t="shared" si="56"/>
        <v>180+</v>
      </c>
    </row>
    <row r="3596" spans="1:17" x14ac:dyDescent="0.25">
      <c r="A3596" t="s">
        <v>4900</v>
      </c>
      <c r="B3596">
        <v>396</v>
      </c>
      <c r="C3596" t="s">
        <v>5631</v>
      </c>
      <c r="D3596" t="s">
        <v>5092</v>
      </c>
      <c r="E3596">
        <v>12597</v>
      </c>
      <c r="F3596" t="s">
        <v>4908</v>
      </c>
      <c r="G3596" t="s">
        <v>4913</v>
      </c>
      <c r="H3596" t="s">
        <v>4912</v>
      </c>
      <c r="I3596">
        <v>44591</v>
      </c>
      <c r="J3596">
        <v>24.99</v>
      </c>
      <c r="K3596">
        <v>25.526036000000001</v>
      </c>
      <c r="L3596">
        <v>24.99</v>
      </c>
      <c r="M3596">
        <v>4.1650016670000003</v>
      </c>
      <c r="N3596">
        <v>44930</v>
      </c>
      <c r="O3596">
        <v>44930</v>
      </c>
      <c r="P3596">
        <v>240</v>
      </c>
      <c r="Q3596" t="str">
        <f t="shared" si="56"/>
        <v>180+</v>
      </c>
    </row>
    <row r="3597" spans="1:17" x14ac:dyDescent="0.25">
      <c r="A3597" t="s">
        <v>4900</v>
      </c>
      <c r="B3597">
        <v>623</v>
      </c>
      <c r="C3597" t="s">
        <v>4102</v>
      </c>
      <c r="D3597" t="s">
        <v>5092</v>
      </c>
      <c r="E3597">
        <v>12650</v>
      </c>
      <c r="F3597" t="s">
        <v>4908</v>
      </c>
      <c r="G3597" t="s">
        <v>4913</v>
      </c>
      <c r="H3597" t="s">
        <v>4912</v>
      </c>
      <c r="I3597">
        <v>44586</v>
      </c>
      <c r="J3597">
        <v>700</v>
      </c>
      <c r="K3597">
        <v>715.01499999999999</v>
      </c>
      <c r="L3597">
        <v>700</v>
      </c>
      <c r="M3597">
        <v>700</v>
      </c>
      <c r="N3597">
        <v>44648</v>
      </c>
      <c r="O3597">
        <v>44648</v>
      </c>
      <c r="P3597">
        <v>522</v>
      </c>
      <c r="Q3597" t="str">
        <f t="shared" si="56"/>
        <v>180+</v>
      </c>
    </row>
    <row r="3598" spans="1:17" x14ac:dyDescent="0.25">
      <c r="A3598" t="s">
        <v>4900</v>
      </c>
      <c r="B3598">
        <v>405</v>
      </c>
      <c r="C3598" t="s">
        <v>5669</v>
      </c>
      <c r="D3598" t="s">
        <v>5092</v>
      </c>
      <c r="E3598">
        <v>12865</v>
      </c>
      <c r="F3598" t="s">
        <v>4908</v>
      </c>
      <c r="G3598" t="s">
        <v>4913</v>
      </c>
      <c r="H3598" t="s">
        <v>4912</v>
      </c>
      <c r="I3598">
        <v>44578</v>
      </c>
      <c r="J3598">
        <v>293.63</v>
      </c>
      <c r="K3598">
        <v>299.92836399999999</v>
      </c>
      <c r="L3598">
        <v>293.63</v>
      </c>
      <c r="M3598">
        <v>244.69166630000001</v>
      </c>
      <c r="N3598">
        <v>44686</v>
      </c>
      <c r="O3598">
        <v>44686</v>
      </c>
      <c r="P3598">
        <v>484</v>
      </c>
      <c r="Q3598" t="str">
        <f t="shared" si="56"/>
        <v>180+</v>
      </c>
    </row>
    <row r="3599" spans="1:17" x14ac:dyDescent="0.25">
      <c r="A3599" t="s">
        <v>4900</v>
      </c>
      <c r="B3599">
        <v>405</v>
      </c>
      <c r="C3599" t="s">
        <v>5669</v>
      </c>
      <c r="D3599" t="s">
        <v>5092</v>
      </c>
      <c r="E3599">
        <v>12867</v>
      </c>
      <c r="F3599" t="s">
        <v>4908</v>
      </c>
      <c r="G3599" t="s">
        <v>4913</v>
      </c>
      <c r="H3599" t="s">
        <v>4912</v>
      </c>
      <c r="I3599">
        <v>44579</v>
      </c>
      <c r="J3599">
        <v>498.41</v>
      </c>
      <c r="K3599">
        <v>509.10089499999998</v>
      </c>
      <c r="L3599">
        <v>498.41</v>
      </c>
      <c r="M3599">
        <v>415.34166679999998</v>
      </c>
      <c r="N3599">
        <v>44686</v>
      </c>
      <c r="O3599">
        <v>44686</v>
      </c>
      <c r="P3599">
        <v>484</v>
      </c>
      <c r="Q3599" t="str">
        <f t="shared" si="56"/>
        <v>180+</v>
      </c>
    </row>
    <row r="3600" spans="1:17" x14ac:dyDescent="0.25">
      <c r="A3600" t="s">
        <v>4900</v>
      </c>
      <c r="B3600">
        <v>801</v>
      </c>
      <c r="C3600" t="s">
        <v>5666</v>
      </c>
      <c r="D3600" t="s">
        <v>5092</v>
      </c>
      <c r="E3600">
        <v>12959</v>
      </c>
      <c r="F3600" t="s">
        <v>4908</v>
      </c>
      <c r="G3600" t="s">
        <v>4913</v>
      </c>
      <c r="H3600" t="s">
        <v>4912</v>
      </c>
      <c r="I3600">
        <v>44594</v>
      </c>
      <c r="J3600">
        <v>869</v>
      </c>
      <c r="K3600">
        <v>887.64004999999997</v>
      </c>
      <c r="L3600">
        <v>869</v>
      </c>
      <c r="M3600">
        <v>724.16666699999996</v>
      </c>
      <c r="N3600">
        <v>44723</v>
      </c>
      <c r="O3600">
        <v>44700</v>
      </c>
      <c r="P3600">
        <v>470</v>
      </c>
      <c r="Q3600" t="str">
        <f t="shared" si="56"/>
        <v>180+</v>
      </c>
    </row>
    <row r="3601" spans="1:17" x14ac:dyDescent="0.25">
      <c r="A3601" t="s">
        <v>4900</v>
      </c>
      <c r="B3601">
        <v>801</v>
      </c>
      <c r="C3601" t="s">
        <v>5666</v>
      </c>
      <c r="D3601" t="s">
        <v>5092</v>
      </c>
      <c r="E3601">
        <v>12960</v>
      </c>
      <c r="F3601" t="s">
        <v>4908</v>
      </c>
      <c r="G3601" t="s">
        <v>4913</v>
      </c>
      <c r="H3601" t="s">
        <v>4912</v>
      </c>
      <c r="I3601">
        <v>44595</v>
      </c>
      <c r="J3601">
        <v>345.61</v>
      </c>
      <c r="K3601">
        <v>353.02333499999997</v>
      </c>
      <c r="L3601">
        <v>345.61</v>
      </c>
      <c r="M3601">
        <v>345.61</v>
      </c>
      <c r="N3601">
        <v>44723</v>
      </c>
      <c r="O3601">
        <v>44700</v>
      </c>
      <c r="P3601">
        <v>470</v>
      </c>
      <c r="Q3601" t="str">
        <f t="shared" si="56"/>
        <v>180+</v>
      </c>
    </row>
    <row r="3602" spans="1:17" x14ac:dyDescent="0.25">
      <c r="A3602" t="s">
        <v>4900</v>
      </c>
      <c r="B3602">
        <v>801</v>
      </c>
      <c r="C3602" t="s">
        <v>5666</v>
      </c>
      <c r="D3602" t="s">
        <v>5092</v>
      </c>
      <c r="E3602">
        <v>12963</v>
      </c>
      <c r="F3602" t="s">
        <v>4908</v>
      </c>
      <c r="G3602" t="s">
        <v>4913</v>
      </c>
      <c r="H3602" t="s">
        <v>4912</v>
      </c>
      <c r="I3602">
        <v>44598</v>
      </c>
      <c r="J3602">
        <v>1025.93</v>
      </c>
      <c r="K3602">
        <v>1047.936199</v>
      </c>
      <c r="L3602">
        <v>1025.93</v>
      </c>
      <c r="M3602">
        <v>854.94166680000001</v>
      </c>
      <c r="N3602">
        <v>44723</v>
      </c>
      <c r="O3602">
        <v>44700</v>
      </c>
      <c r="P3602">
        <v>470</v>
      </c>
      <c r="Q3602" t="str">
        <f t="shared" si="56"/>
        <v>180+</v>
      </c>
    </row>
    <row r="3603" spans="1:17" x14ac:dyDescent="0.25">
      <c r="A3603" t="s">
        <v>4900</v>
      </c>
      <c r="B3603">
        <v>801</v>
      </c>
      <c r="C3603" t="s">
        <v>5666</v>
      </c>
      <c r="D3603" t="s">
        <v>5092</v>
      </c>
      <c r="E3603">
        <v>12964</v>
      </c>
      <c r="F3603" t="s">
        <v>4908</v>
      </c>
      <c r="G3603" t="s">
        <v>4913</v>
      </c>
      <c r="H3603" t="s">
        <v>4912</v>
      </c>
      <c r="I3603">
        <v>44599</v>
      </c>
      <c r="J3603">
        <v>418</v>
      </c>
      <c r="K3603">
        <v>426.96609999999998</v>
      </c>
      <c r="L3603">
        <v>418</v>
      </c>
      <c r="M3603">
        <v>418</v>
      </c>
      <c r="N3603">
        <v>44723</v>
      </c>
      <c r="O3603">
        <v>44700</v>
      </c>
      <c r="P3603">
        <v>470</v>
      </c>
      <c r="Q3603" t="str">
        <f t="shared" si="56"/>
        <v>180+</v>
      </c>
    </row>
    <row r="3604" spans="1:17" x14ac:dyDescent="0.25">
      <c r="A3604" t="s">
        <v>4900</v>
      </c>
      <c r="B3604">
        <v>753</v>
      </c>
      <c r="C3604" t="s">
        <v>5665</v>
      </c>
      <c r="D3604" t="s">
        <v>5092</v>
      </c>
      <c r="E3604">
        <v>13082</v>
      </c>
      <c r="F3604" t="s">
        <v>4908</v>
      </c>
      <c r="G3604" t="s">
        <v>4913</v>
      </c>
      <c r="H3604" t="s">
        <v>4912</v>
      </c>
      <c r="I3604">
        <v>44594</v>
      </c>
      <c r="J3604">
        <v>2184.6999999999998</v>
      </c>
      <c r="K3604">
        <v>2231.561815</v>
      </c>
      <c r="L3604">
        <v>2184.6999999999998</v>
      </c>
      <c r="M3604">
        <v>1456.4666669999999</v>
      </c>
      <c r="N3604">
        <v>44747</v>
      </c>
      <c r="O3604">
        <v>44747</v>
      </c>
      <c r="P3604">
        <v>423</v>
      </c>
      <c r="Q3604" t="str">
        <f t="shared" si="56"/>
        <v>180+</v>
      </c>
    </row>
    <row r="3605" spans="1:17" x14ac:dyDescent="0.25">
      <c r="A3605" t="s">
        <v>4900</v>
      </c>
      <c r="B3605">
        <v>322</v>
      </c>
      <c r="C3605" t="s">
        <v>5672</v>
      </c>
      <c r="D3605" t="s">
        <v>5092</v>
      </c>
      <c r="E3605">
        <v>13096</v>
      </c>
      <c r="F3605" t="s">
        <v>4908</v>
      </c>
      <c r="G3605" t="s">
        <v>4913</v>
      </c>
      <c r="H3605" t="s">
        <v>4912</v>
      </c>
      <c r="I3605">
        <v>44593</v>
      </c>
      <c r="J3605">
        <v>305.76</v>
      </c>
      <c r="K3605">
        <v>312.31855200000001</v>
      </c>
      <c r="L3605">
        <v>305.76</v>
      </c>
      <c r="M3605">
        <v>305.76</v>
      </c>
      <c r="N3605">
        <v>44610</v>
      </c>
      <c r="O3605">
        <v>44610</v>
      </c>
      <c r="P3605">
        <v>560</v>
      </c>
      <c r="Q3605" t="str">
        <f t="shared" si="56"/>
        <v>180+</v>
      </c>
    </row>
    <row r="3606" spans="1:17" x14ac:dyDescent="0.25">
      <c r="A3606" t="s">
        <v>4900</v>
      </c>
      <c r="B3606">
        <v>322</v>
      </c>
      <c r="C3606" t="s">
        <v>5672</v>
      </c>
      <c r="D3606" t="s">
        <v>5092</v>
      </c>
      <c r="E3606">
        <v>13097</v>
      </c>
      <c r="F3606" t="s">
        <v>4908</v>
      </c>
      <c r="G3606" t="s">
        <v>4913</v>
      </c>
      <c r="H3606" t="s">
        <v>4912</v>
      </c>
      <c r="I3606">
        <v>44593</v>
      </c>
      <c r="J3606">
        <v>100.95</v>
      </c>
      <c r="K3606">
        <v>103.11537800000001</v>
      </c>
      <c r="L3606">
        <v>100.95</v>
      </c>
      <c r="M3606">
        <v>100.95</v>
      </c>
      <c r="N3606">
        <v>44610</v>
      </c>
      <c r="O3606">
        <v>44610</v>
      </c>
      <c r="P3606">
        <v>560</v>
      </c>
      <c r="Q3606" t="str">
        <f t="shared" si="56"/>
        <v>180+</v>
      </c>
    </row>
    <row r="3607" spans="1:17" x14ac:dyDescent="0.25">
      <c r="A3607" t="s">
        <v>4900</v>
      </c>
      <c r="B3607">
        <v>694</v>
      </c>
      <c r="C3607" t="s">
        <v>5664</v>
      </c>
      <c r="D3607" t="s">
        <v>5092</v>
      </c>
      <c r="E3607">
        <v>13149</v>
      </c>
      <c r="F3607" t="s">
        <v>4908</v>
      </c>
      <c r="G3607" t="s">
        <v>4913</v>
      </c>
      <c r="H3607" t="s">
        <v>4912</v>
      </c>
      <c r="I3607">
        <v>44594</v>
      </c>
      <c r="J3607">
        <v>92.62</v>
      </c>
      <c r="K3607">
        <v>94.606699000000006</v>
      </c>
      <c r="L3607">
        <v>92.62</v>
      </c>
      <c r="M3607">
        <v>77.183333500000003</v>
      </c>
      <c r="N3607">
        <v>44747</v>
      </c>
      <c r="O3607">
        <v>44747</v>
      </c>
      <c r="P3607">
        <v>423</v>
      </c>
      <c r="Q3607" t="str">
        <f t="shared" si="56"/>
        <v>180+</v>
      </c>
    </row>
    <row r="3608" spans="1:17" x14ac:dyDescent="0.25">
      <c r="A3608" t="s">
        <v>4900</v>
      </c>
      <c r="B3608">
        <v>694</v>
      </c>
      <c r="C3608" t="s">
        <v>5664</v>
      </c>
      <c r="D3608" t="s">
        <v>5092</v>
      </c>
      <c r="E3608">
        <v>13150</v>
      </c>
      <c r="F3608" t="s">
        <v>4908</v>
      </c>
      <c r="G3608" t="s">
        <v>4913</v>
      </c>
      <c r="H3608" t="s">
        <v>4912</v>
      </c>
      <c r="I3608">
        <v>44594</v>
      </c>
      <c r="J3608">
        <v>19.45</v>
      </c>
      <c r="K3608">
        <v>19.867203</v>
      </c>
      <c r="L3608">
        <v>19.45</v>
      </c>
      <c r="M3608">
        <v>12.966665669999999</v>
      </c>
      <c r="N3608">
        <v>44747</v>
      </c>
      <c r="O3608">
        <v>44747</v>
      </c>
      <c r="P3608">
        <v>423</v>
      </c>
      <c r="Q3608" t="str">
        <f t="shared" si="56"/>
        <v>180+</v>
      </c>
    </row>
    <row r="3609" spans="1:17" x14ac:dyDescent="0.25">
      <c r="A3609" t="s">
        <v>4900</v>
      </c>
      <c r="B3609">
        <v>694</v>
      </c>
      <c r="C3609" t="s">
        <v>5664</v>
      </c>
      <c r="D3609" t="s">
        <v>5092</v>
      </c>
      <c r="E3609">
        <v>13151</v>
      </c>
      <c r="F3609" t="s">
        <v>4908</v>
      </c>
      <c r="G3609" t="s">
        <v>4913</v>
      </c>
      <c r="H3609" t="s">
        <v>4912</v>
      </c>
      <c r="I3609">
        <v>44594</v>
      </c>
      <c r="J3609">
        <v>119.72</v>
      </c>
      <c r="K3609">
        <v>122.287994</v>
      </c>
      <c r="L3609">
        <v>119.72</v>
      </c>
      <c r="M3609">
        <v>99.766666999999998</v>
      </c>
      <c r="N3609">
        <v>44747</v>
      </c>
      <c r="O3609">
        <v>44747</v>
      </c>
      <c r="P3609">
        <v>423</v>
      </c>
      <c r="Q3609" t="str">
        <f t="shared" si="56"/>
        <v>180+</v>
      </c>
    </row>
    <row r="3610" spans="1:17" x14ac:dyDescent="0.25">
      <c r="A3610" t="s">
        <v>4900</v>
      </c>
      <c r="B3610">
        <v>694</v>
      </c>
      <c r="C3610" t="s">
        <v>5664</v>
      </c>
      <c r="D3610" t="s">
        <v>5092</v>
      </c>
      <c r="E3610">
        <v>13152</v>
      </c>
      <c r="F3610" t="s">
        <v>4908</v>
      </c>
      <c r="G3610" t="s">
        <v>4913</v>
      </c>
      <c r="H3610" t="s">
        <v>4912</v>
      </c>
      <c r="I3610">
        <v>44594</v>
      </c>
      <c r="J3610">
        <v>26.9</v>
      </c>
      <c r="K3610">
        <v>27.477004999999998</v>
      </c>
      <c r="L3610">
        <v>26.9</v>
      </c>
      <c r="M3610">
        <v>17.933333000000001</v>
      </c>
      <c r="N3610">
        <v>44747</v>
      </c>
      <c r="O3610">
        <v>44747</v>
      </c>
      <c r="P3610">
        <v>423</v>
      </c>
      <c r="Q3610" t="str">
        <f t="shared" si="56"/>
        <v>180+</v>
      </c>
    </row>
    <row r="3611" spans="1:17" x14ac:dyDescent="0.25">
      <c r="A3611" t="s">
        <v>4900</v>
      </c>
      <c r="B3611">
        <v>694</v>
      </c>
      <c r="C3611" t="s">
        <v>5664</v>
      </c>
      <c r="D3611" t="s">
        <v>5092</v>
      </c>
      <c r="E3611">
        <v>13153</v>
      </c>
      <c r="F3611" t="s">
        <v>4908</v>
      </c>
      <c r="G3611" t="s">
        <v>4913</v>
      </c>
      <c r="H3611" t="s">
        <v>4912</v>
      </c>
      <c r="I3611">
        <v>44594</v>
      </c>
      <c r="J3611">
        <v>86.39</v>
      </c>
      <c r="K3611">
        <v>88.243065999999999</v>
      </c>
      <c r="L3611">
        <v>86.39</v>
      </c>
      <c r="M3611">
        <v>57.593332670000002</v>
      </c>
      <c r="N3611">
        <v>44747</v>
      </c>
      <c r="O3611">
        <v>44747</v>
      </c>
      <c r="P3611">
        <v>423</v>
      </c>
      <c r="Q3611" t="str">
        <f t="shared" si="56"/>
        <v>180+</v>
      </c>
    </row>
    <row r="3612" spans="1:17" x14ac:dyDescent="0.25">
      <c r="A3612" t="s">
        <v>4900</v>
      </c>
      <c r="B3612">
        <v>694</v>
      </c>
      <c r="C3612" t="s">
        <v>5664</v>
      </c>
      <c r="D3612" t="s">
        <v>5092</v>
      </c>
      <c r="E3612">
        <v>13154</v>
      </c>
      <c r="F3612" t="s">
        <v>4908</v>
      </c>
      <c r="G3612" t="s">
        <v>4913</v>
      </c>
      <c r="H3612" t="s">
        <v>4912</v>
      </c>
      <c r="I3612">
        <v>44594</v>
      </c>
      <c r="J3612">
        <v>104.47</v>
      </c>
      <c r="K3612">
        <v>106.710882</v>
      </c>
      <c r="L3612">
        <v>104.47</v>
      </c>
      <c r="M3612">
        <v>87.058333329999996</v>
      </c>
      <c r="N3612">
        <v>44747</v>
      </c>
      <c r="O3612">
        <v>44747</v>
      </c>
      <c r="P3612">
        <v>423</v>
      </c>
      <c r="Q3612" t="str">
        <f t="shared" si="56"/>
        <v>180+</v>
      </c>
    </row>
    <row r="3613" spans="1:17" x14ac:dyDescent="0.25">
      <c r="A3613" t="s">
        <v>4900</v>
      </c>
      <c r="B3613">
        <v>694</v>
      </c>
      <c r="C3613" t="s">
        <v>5664</v>
      </c>
      <c r="D3613" t="s">
        <v>5092</v>
      </c>
      <c r="E3613">
        <v>13155</v>
      </c>
      <c r="F3613" t="s">
        <v>4908</v>
      </c>
      <c r="G3613" t="s">
        <v>4913</v>
      </c>
      <c r="H3613" t="s">
        <v>4912</v>
      </c>
      <c r="I3613">
        <v>44594</v>
      </c>
      <c r="J3613">
        <v>9.76</v>
      </c>
      <c r="K3613">
        <v>9.9693520000000007</v>
      </c>
      <c r="L3613">
        <v>9.76</v>
      </c>
      <c r="M3613">
        <v>6.5066660000000001</v>
      </c>
      <c r="N3613">
        <v>44747</v>
      </c>
      <c r="O3613">
        <v>44747</v>
      </c>
      <c r="P3613">
        <v>423</v>
      </c>
      <c r="Q3613" t="str">
        <f t="shared" si="56"/>
        <v>180+</v>
      </c>
    </row>
    <row r="3614" spans="1:17" x14ac:dyDescent="0.25">
      <c r="A3614" t="s">
        <v>4900</v>
      </c>
      <c r="B3614">
        <v>694</v>
      </c>
      <c r="C3614" t="s">
        <v>5664</v>
      </c>
      <c r="D3614" t="s">
        <v>5092</v>
      </c>
      <c r="E3614">
        <v>13156</v>
      </c>
      <c r="F3614" t="s">
        <v>4908</v>
      </c>
      <c r="G3614" t="s">
        <v>4913</v>
      </c>
      <c r="H3614" t="s">
        <v>4912</v>
      </c>
      <c r="I3614">
        <v>44594</v>
      </c>
      <c r="J3614">
        <v>342.66</v>
      </c>
      <c r="K3614">
        <v>350.01005700000002</v>
      </c>
      <c r="L3614">
        <v>342.66</v>
      </c>
      <c r="M3614">
        <v>285.54999950000001</v>
      </c>
      <c r="N3614">
        <v>44747</v>
      </c>
      <c r="O3614">
        <v>44747</v>
      </c>
      <c r="P3614">
        <v>423</v>
      </c>
      <c r="Q3614" t="str">
        <f t="shared" si="56"/>
        <v>180+</v>
      </c>
    </row>
    <row r="3615" spans="1:17" x14ac:dyDescent="0.25">
      <c r="A3615" t="s">
        <v>4900</v>
      </c>
      <c r="B3615">
        <v>788</v>
      </c>
      <c r="C3615" t="s">
        <v>5673</v>
      </c>
      <c r="D3615" t="s">
        <v>5092</v>
      </c>
      <c r="E3615">
        <v>13157</v>
      </c>
      <c r="F3615" t="s">
        <v>4908</v>
      </c>
      <c r="G3615" t="s">
        <v>4913</v>
      </c>
      <c r="H3615" t="s">
        <v>4912</v>
      </c>
      <c r="I3615">
        <v>44575</v>
      </c>
      <c r="J3615">
        <v>2326.5</v>
      </c>
      <c r="K3615">
        <v>2376.403425</v>
      </c>
      <c r="L3615">
        <v>2326.5</v>
      </c>
      <c r="M3615">
        <v>2326.5</v>
      </c>
      <c r="P3615">
        <v>0</v>
      </c>
      <c r="Q3615" t="str">
        <f t="shared" si="56"/>
        <v>ACTIVE</v>
      </c>
    </row>
    <row r="3616" spans="1:17" x14ac:dyDescent="0.25">
      <c r="A3616" t="s">
        <v>4900</v>
      </c>
      <c r="B3616">
        <v>788</v>
      </c>
      <c r="C3616" t="s">
        <v>5673</v>
      </c>
      <c r="D3616" t="s">
        <v>5092</v>
      </c>
      <c r="E3616">
        <v>13158</v>
      </c>
      <c r="F3616" t="s">
        <v>4908</v>
      </c>
      <c r="G3616" t="s">
        <v>4913</v>
      </c>
      <c r="H3616" t="s">
        <v>4912</v>
      </c>
      <c r="I3616">
        <v>44575</v>
      </c>
      <c r="J3616">
        <v>437.8</v>
      </c>
      <c r="K3616">
        <v>447.19081</v>
      </c>
      <c r="L3616">
        <v>437.8</v>
      </c>
      <c r="M3616">
        <v>437.8</v>
      </c>
      <c r="P3616">
        <v>0</v>
      </c>
      <c r="Q3616" t="str">
        <f t="shared" si="56"/>
        <v>ACTIVE</v>
      </c>
    </row>
    <row r="3617" spans="1:17" x14ac:dyDescent="0.25">
      <c r="A3617" t="s">
        <v>4900</v>
      </c>
      <c r="B3617">
        <v>788</v>
      </c>
      <c r="C3617" t="s">
        <v>5673</v>
      </c>
      <c r="D3617" t="s">
        <v>5092</v>
      </c>
      <c r="E3617">
        <v>13159</v>
      </c>
      <c r="F3617" t="s">
        <v>4908</v>
      </c>
      <c r="G3617" t="s">
        <v>4913</v>
      </c>
      <c r="H3617" t="s">
        <v>4912</v>
      </c>
      <c r="I3617">
        <v>44579</v>
      </c>
      <c r="J3617">
        <v>2369.64</v>
      </c>
      <c r="K3617">
        <v>2420.4687779999999</v>
      </c>
      <c r="L3617">
        <v>2369.64</v>
      </c>
      <c r="M3617">
        <v>2369.64</v>
      </c>
      <c r="P3617">
        <v>0</v>
      </c>
      <c r="Q3617" t="str">
        <f t="shared" si="56"/>
        <v>ACTIVE</v>
      </c>
    </row>
    <row r="3618" spans="1:17" x14ac:dyDescent="0.25">
      <c r="A3618" t="s">
        <v>4900</v>
      </c>
      <c r="B3618">
        <v>788</v>
      </c>
      <c r="C3618" t="s">
        <v>5673</v>
      </c>
      <c r="D3618" t="s">
        <v>5092</v>
      </c>
      <c r="E3618">
        <v>13160</v>
      </c>
      <c r="F3618" t="s">
        <v>4908</v>
      </c>
      <c r="G3618" t="s">
        <v>4913</v>
      </c>
      <c r="H3618" t="s">
        <v>4912</v>
      </c>
      <c r="I3618">
        <v>44579</v>
      </c>
      <c r="J3618">
        <v>2500</v>
      </c>
      <c r="K3618">
        <v>2553.625</v>
      </c>
      <c r="L3618">
        <v>2500</v>
      </c>
      <c r="M3618">
        <v>2500</v>
      </c>
      <c r="P3618">
        <v>0</v>
      </c>
      <c r="Q3618" t="str">
        <f t="shared" si="56"/>
        <v>ACTIVE</v>
      </c>
    </row>
    <row r="3619" spans="1:17" x14ac:dyDescent="0.25">
      <c r="A3619" t="s">
        <v>4900</v>
      </c>
      <c r="B3619">
        <v>788</v>
      </c>
      <c r="C3619" t="s">
        <v>5673</v>
      </c>
      <c r="D3619" t="s">
        <v>5092</v>
      </c>
      <c r="E3619">
        <v>13161</v>
      </c>
      <c r="F3619" t="s">
        <v>4908</v>
      </c>
      <c r="G3619" t="s">
        <v>4913</v>
      </c>
      <c r="H3619" t="s">
        <v>4912</v>
      </c>
      <c r="I3619">
        <v>44588</v>
      </c>
      <c r="J3619">
        <v>2301.64</v>
      </c>
      <c r="K3619">
        <v>2351.010178</v>
      </c>
      <c r="L3619">
        <v>2301.64</v>
      </c>
      <c r="M3619">
        <v>2301.64</v>
      </c>
      <c r="P3619">
        <v>0</v>
      </c>
      <c r="Q3619" t="str">
        <f t="shared" si="56"/>
        <v>ACTIVE</v>
      </c>
    </row>
    <row r="3620" spans="1:17" x14ac:dyDescent="0.25">
      <c r="A3620" t="s">
        <v>4900</v>
      </c>
      <c r="B3620">
        <v>788</v>
      </c>
      <c r="C3620" t="s">
        <v>5673</v>
      </c>
      <c r="D3620" t="s">
        <v>5092</v>
      </c>
      <c r="E3620">
        <v>13162</v>
      </c>
      <c r="F3620" t="s">
        <v>4908</v>
      </c>
      <c r="G3620" t="s">
        <v>4913</v>
      </c>
      <c r="H3620" t="s">
        <v>4912</v>
      </c>
      <c r="I3620">
        <v>44595</v>
      </c>
      <c r="J3620">
        <v>3975.9</v>
      </c>
      <c r="K3620">
        <v>4061.183055</v>
      </c>
      <c r="L3620">
        <v>3975.9</v>
      </c>
      <c r="M3620">
        <v>3975.9</v>
      </c>
      <c r="P3620">
        <v>0</v>
      </c>
      <c r="Q3620" t="str">
        <f t="shared" si="56"/>
        <v>ACTIVE</v>
      </c>
    </row>
    <row r="3621" spans="1:17" x14ac:dyDescent="0.25">
      <c r="A3621" t="s">
        <v>4900</v>
      </c>
      <c r="B3621">
        <v>788</v>
      </c>
      <c r="C3621" t="s">
        <v>5673</v>
      </c>
      <c r="D3621" t="s">
        <v>5092</v>
      </c>
      <c r="E3621">
        <v>13163</v>
      </c>
      <c r="F3621" t="s">
        <v>4908</v>
      </c>
      <c r="G3621" t="s">
        <v>4913</v>
      </c>
      <c r="H3621" t="s">
        <v>4912</v>
      </c>
      <c r="I3621">
        <v>44596</v>
      </c>
      <c r="J3621">
        <v>1500</v>
      </c>
      <c r="K3621">
        <v>1532.175</v>
      </c>
      <c r="L3621">
        <v>1500</v>
      </c>
      <c r="M3621">
        <v>1500</v>
      </c>
      <c r="P3621">
        <v>0</v>
      </c>
      <c r="Q3621" t="str">
        <f t="shared" si="56"/>
        <v>ACTIVE</v>
      </c>
    </row>
    <row r="3622" spans="1:17" x14ac:dyDescent="0.25">
      <c r="A3622" t="s">
        <v>4900</v>
      </c>
      <c r="B3622">
        <v>788</v>
      </c>
      <c r="C3622" t="s">
        <v>5673</v>
      </c>
      <c r="D3622" t="s">
        <v>5092</v>
      </c>
      <c r="E3622">
        <v>13164</v>
      </c>
      <c r="F3622" t="s">
        <v>4908</v>
      </c>
      <c r="G3622" t="s">
        <v>4913</v>
      </c>
      <c r="H3622" t="s">
        <v>4912</v>
      </c>
      <c r="I3622">
        <v>44596</v>
      </c>
      <c r="J3622">
        <v>100</v>
      </c>
      <c r="K3622">
        <v>102.145</v>
      </c>
      <c r="L3622">
        <v>100</v>
      </c>
      <c r="M3622">
        <v>100</v>
      </c>
      <c r="P3622">
        <v>0</v>
      </c>
      <c r="Q3622" t="str">
        <f t="shared" si="56"/>
        <v>ACTIVE</v>
      </c>
    </row>
    <row r="3623" spans="1:17" x14ac:dyDescent="0.25">
      <c r="A3623" t="s">
        <v>4900</v>
      </c>
      <c r="B3623">
        <v>268</v>
      </c>
      <c r="C3623" t="s">
        <v>5641</v>
      </c>
      <c r="D3623" t="s">
        <v>5092</v>
      </c>
      <c r="E3623">
        <v>13546</v>
      </c>
      <c r="F3623" t="s">
        <v>4908</v>
      </c>
      <c r="G3623" t="s">
        <v>4913</v>
      </c>
      <c r="H3623" t="s">
        <v>4912</v>
      </c>
      <c r="I3623">
        <v>44596</v>
      </c>
      <c r="J3623">
        <v>4162.8999999999996</v>
      </c>
      <c r="K3623">
        <v>4252.1942049999998</v>
      </c>
      <c r="L3623">
        <v>4162.8999999999996</v>
      </c>
      <c r="M3623">
        <v>2081.4500010000002</v>
      </c>
      <c r="N3623">
        <v>44742</v>
      </c>
      <c r="P3623">
        <v>0</v>
      </c>
      <c r="Q3623" t="str">
        <f t="shared" si="56"/>
        <v>ACTIVE</v>
      </c>
    </row>
    <row r="3624" spans="1:17" x14ac:dyDescent="0.25">
      <c r="A3624" t="s">
        <v>4900</v>
      </c>
      <c r="B3624">
        <v>268</v>
      </c>
      <c r="C3624" t="s">
        <v>5641</v>
      </c>
      <c r="D3624" t="s">
        <v>5092</v>
      </c>
      <c r="E3624">
        <v>13548</v>
      </c>
      <c r="F3624" t="s">
        <v>4908</v>
      </c>
      <c r="G3624" t="s">
        <v>4913</v>
      </c>
      <c r="H3624" t="s">
        <v>4912</v>
      </c>
      <c r="I3624">
        <v>44599</v>
      </c>
      <c r="J3624">
        <v>1671.81</v>
      </c>
      <c r="K3624">
        <v>1707.670325</v>
      </c>
      <c r="L3624">
        <v>1671.81</v>
      </c>
      <c r="M3624">
        <v>835.90500050000003</v>
      </c>
      <c r="N3624">
        <v>44742</v>
      </c>
      <c r="P3624">
        <v>0</v>
      </c>
      <c r="Q3624" t="str">
        <f t="shared" si="56"/>
        <v>ACTIVE</v>
      </c>
    </row>
    <row r="3625" spans="1:17" x14ac:dyDescent="0.25">
      <c r="A3625" t="s">
        <v>4900</v>
      </c>
      <c r="B3625">
        <v>562</v>
      </c>
      <c r="C3625" t="s">
        <v>3687</v>
      </c>
      <c r="D3625" t="s">
        <v>5092</v>
      </c>
      <c r="E3625">
        <v>13629</v>
      </c>
      <c r="F3625" t="s">
        <v>4908</v>
      </c>
      <c r="G3625" t="s">
        <v>4913</v>
      </c>
      <c r="H3625" t="s">
        <v>4912</v>
      </c>
      <c r="I3625">
        <v>44580</v>
      </c>
      <c r="J3625">
        <v>1000</v>
      </c>
      <c r="K3625">
        <v>1021.45</v>
      </c>
      <c r="L3625">
        <v>1000</v>
      </c>
      <c r="M3625">
        <v>1000</v>
      </c>
      <c r="N3625">
        <v>44627</v>
      </c>
      <c r="O3625">
        <v>44627</v>
      </c>
      <c r="P3625">
        <v>543</v>
      </c>
      <c r="Q3625" t="str">
        <f t="shared" si="56"/>
        <v>180+</v>
      </c>
    </row>
    <row r="3626" spans="1:17" x14ac:dyDescent="0.25">
      <c r="A3626" t="s">
        <v>4900</v>
      </c>
      <c r="B3626">
        <v>562</v>
      </c>
      <c r="C3626" t="s">
        <v>3687</v>
      </c>
      <c r="D3626" t="s">
        <v>5092</v>
      </c>
      <c r="E3626">
        <v>13630</v>
      </c>
      <c r="F3626" t="s">
        <v>4908</v>
      </c>
      <c r="G3626" t="s">
        <v>4913</v>
      </c>
      <c r="H3626" t="s">
        <v>4912</v>
      </c>
      <c r="I3626">
        <v>44596</v>
      </c>
      <c r="J3626">
        <v>1</v>
      </c>
      <c r="K3626">
        <v>1.02145</v>
      </c>
      <c r="L3626">
        <v>1</v>
      </c>
      <c r="M3626">
        <v>1</v>
      </c>
      <c r="P3626">
        <v>0</v>
      </c>
      <c r="Q3626" t="str">
        <f t="shared" si="56"/>
        <v>ACTIVE</v>
      </c>
    </row>
    <row r="3627" spans="1:17" x14ac:dyDescent="0.25">
      <c r="A3627" t="s">
        <v>4900</v>
      </c>
      <c r="B3627">
        <v>276</v>
      </c>
      <c r="C3627" t="s">
        <v>4099</v>
      </c>
      <c r="D3627" t="s">
        <v>5092</v>
      </c>
      <c r="E3627">
        <v>13668</v>
      </c>
      <c r="F3627" t="s">
        <v>4908</v>
      </c>
      <c r="G3627" t="s">
        <v>4913</v>
      </c>
      <c r="H3627" t="s">
        <v>4912</v>
      </c>
      <c r="I3627">
        <v>44590</v>
      </c>
      <c r="J3627">
        <v>371.5</v>
      </c>
      <c r="K3627">
        <v>379.46867500000002</v>
      </c>
      <c r="L3627">
        <v>371.5</v>
      </c>
      <c r="M3627">
        <v>61.916667500000003</v>
      </c>
      <c r="N3627">
        <v>44904</v>
      </c>
      <c r="O3627">
        <v>44904</v>
      </c>
      <c r="P3627">
        <v>266</v>
      </c>
      <c r="Q3627" t="str">
        <f t="shared" si="56"/>
        <v>180+</v>
      </c>
    </row>
    <row r="3628" spans="1:17" x14ac:dyDescent="0.25">
      <c r="A3628" t="s">
        <v>4900</v>
      </c>
      <c r="B3628">
        <v>381</v>
      </c>
      <c r="C3628" t="s">
        <v>5094</v>
      </c>
      <c r="D3628" t="s">
        <v>4908</v>
      </c>
      <c r="E3628">
        <v>13729</v>
      </c>
      <c r="F3628" t="s">
        <v>5087</v>
      </c>
      <c r="G3628" t="s">
        <v>4913</v>
      </c>
      <c r="H3628" t="s">
        <v>4912</v>
      </c>
      <c r="I3628">
        <v>44603</v>
      </c>
      <c r="J3628">
        <v>735.27</v>
      </c>
      <c r="K3628">
        <v>751.04154200000005</v>
      </c>
      <c r="L3628">
        <v>735.27</v>
      </c>
      <c r="M3628">
        <v>735.27</v>
      </c>
      <c r="N3628">
        <v>44634</v>
      </c>
      <c r="O3628">
        <v>44634</v>
      </c>
      <c r="P3628">
        <v>536</v>
      </c>
      <c r="Q3628" t="str">
        <f t="shared" si="56"/>
        <v>180+</v>
      </c>
    </row>
    <row r="3629" spans="1:17" x14ac:dyDescent="0.25">
      <c r="A3629" t="s">
        <v>4900</v>
      </c>
      <c r="B3629">
        <v>322</v>
      </c>
      <c r="C3629" t="s">
        <v>5672</v>
      </c>
      <c r="D3629" t="s">
        <v>5092</v>
      </c>
      <c r="E3629">
        <v>13759</v>
      </c>
      <c r="F3629" t="s">
        <v>4908</v>
      </c>
      <c r="G3629" t="s">
        <v>4913</v>
      </c>
      <c r="H3629" t="s">
        <v>4912</v>
      </c>
      <c r="I3629">
        <v>44603</v>
      </c>
      <c r="J3629">
        <v>3500</v>
      </c>
      <c r="K3629">
        <v>3575.0749999999998</v>
      </c>
      <c r="L3629">
        <v>3500</v>
      </c>
      <c r="M3629">
        <v>3500</v>
      </c>
      <c r="P3629">
        <v>0</v>
      </c>
      <c r="Q3629" t="str">
        <f t="shared" si="56"/>
        <v>ACTIVE</v>
      </c>
    </row>
    <row r="3630" spans="1:17" x14ac:dyDescent="0.25">
      <c r="A3630" t="s">
        <v>4900</v>
      </c>
      <c r="B3630">
        <v>752</v>
      </c>
      <c r="C3630" t="s">
        <v>5670</v>
      </c>
      <c r="D3630" t="s">
        <v>5092</v>
      </c>
      <c r="E3630">
        <v>13791</v>
      </c>
      <c r="F3630" t="s">
        <v>4908</v>
      </c>
      <c r="G3630" t="s">
        <v>4913</v>
      </c>
      <c r="H3630" t="s">
        <v>4912</v>
      </c>
      <c r="I3630">
        <v>44604</v>
      </c>
      <c r="J3630">
        <v>26.23</v>
      </c>
      <c r="K3630">
        <v>26.792634</v>
      </c>
      <c r="L3630">
        <v>26.23</v>
      </c>
      <c r="M3630">
        <v>26.23</v>
      </c>
      <c r="N3630">
        <v>44668</v>
      </c>
      <c r="O3630">
        <v>44668</v>
      </c>
      <c r="P3630">
        <v>502</v>
      </c>
      <c r="Q3630" t="str">
        <f t="shared" si="56"/>
        <v>180+</v>
      </c>
    </row>
    <row r="3631" spans="1:17" x14ac:dyDescent="0.25">
      <c r="A3631" t="s">
        <v>4900</v>
      </c>
      <c r="B3631">
        <v>276</v>
      </c>
      <c r="C3631" t="s">
        <v>4099</v>
      </c>
      <c r="D3631" t="s">
        <v>5092</v>
      </c>
      <c r="E3631">
        <v>13813</v>
      </c>
      <c r="F3631" t="s">
        <v>4908</v>
      </c>
      <c r="G3631" t="s">
        <v>4913</v>
      </c>
      <c r="H3631" t="s">
        <v>4912</v>
      </c>
      <c r="I3631">
        <v>44604</v>
      </c>
      <c r="J3631">
        <v>49.5</v>
      </c>
      <c r="K3631">
        <v>50.561774999999997</v>
      </c>
      <c r="L3631">
        <v>49.5</v>
      </c>
      <c r="M3631">
        <v>8.2499974999999992</v>
      </c>
      <c r="N3631">
        <v>44904</v>
      </c>
      <c r="O3631">
        <v>44904</v>
      </c>
      <c r="P3631">
        <v>266</v>
      </c>
      <c r="Q3631" t="str">
        <f t="shared" si="56"/>
        <v>180+</v>
      </c>
    </row>
    <row r="3632" spans="1:17" x14ac:dyDescent="0.25">
      <c r="A3632" t="s">
        <v>4900</v>
      </c>
      <c r="B3632">
        <v>801</v>
      </c>
      <c r="C3632" t="s">
        <v>5666</v>
      </c>
      <c r="D3632" t="s">
        <v>5092</v>
      </c>
      <c r="E3632">
        <v>13875</v>
      </c>
      <c r="F3632" t="s">
        <v>4908</v>
      </c>
      <c r="G3632" t="s">
        <v>4913</v>
      </c>
      <c r="H3632" t="s">
        <v>4912</v>
      </c>
      <c r="I3632">
        <v>44605</v>
      </c>
      <c r="J3632">
        <v>699</v>
      </c>
      <c r="K3632">
        <v>713.99355000000003</v>
      </c>
      <c r="L3632">
        <v>699</v>
      </c>
      <c r="M3632">
        <v>699</v>
      </c>
      <c r="N3632">
        <v>44723</v>
      </c>
      <c r="O3632">
        <v>44700</v>
      </c>
      <c r="P3632">
        <v>470</v>
      </c>
      <c r="Q3632" t="str">
        <f t="shared" si="56"/>
        <v>180+</v>
      </c>
    </row>
    <row r="3633" spans="1:17" x14ac:dyDescent="0.25">
      <c r="A3633" t="s">
        <v>4900</v>
      </c>
      <c r="B3633">
        <v>268</v>
      </c>
      <c r="C3633" t="s">
        <v>5641</v>
      </c>
      <c r="D3633" t="s">
        <v>5092</v>
      </c>
      <c r="E3633">
        <v>13955</v>
      </c>
      <c r="F3633" t="s">
        <v>4908</v>
      </c>
      <c r="G3633" t="s">
        <v>4913</v>
      </c>
      <c r="H3633" t="s">
        <v>4912</v>
      </c>
      <c r="I3633">
        <v>44607</v>
      </c>
      <c r="J3633">
        <v>3747.33</v>
      </c>
      <c r="K3633">
        <v>3827.7102289999998</v>
      </c>
      <c r="L3633">
        <v>3747.33</v>
      </c>
      <c r="M3633">
        <v>1873.6650010000001</v>
      </c>
      <c r="N3633">
        <v>44742</v>
      </c>
      <c r="P3633">
        <v>0</v>
      </c>
      <c r="Q3633" t="str">
        <f t="shared" si="56"/>
        <v>ACTIVE</v>
      </c>
    </row>
    <row r="3634" spans="1:17" x14ac:dyDescent="0.25">
      <c r="A3634" t="s">
        <v>4900</v>
      </c>
      <c r="B3634">
        <v>268</v>
      </c>
      <c r="C3634" t="s">
        <v>5641</v>
      </c>
      <c r="D3634" t="s">
        <v>5092</v>
      </c>
      <c r="E3634">
        <v>13963</v>
      </c>
      <c r="F3634" t="s">
        <v>4908</v>
      </c>
      <c r="G3634" t="s">
        <v>4913</v>
      </c>
      <c r="H3634" t="s">
        <v>4912</v>
      </c>
      <c r="I3634">
        <v>44607</v>
      </c>
      <c r="J3634">
        <v>97.9</v>
      </c>
      <c r="K3634">
        <v>99.999955</v>
      </c>
      <c r="L3634">
        <v>97.9</v>
      </c>
      <c r="M3634">
        <v>48.950000500000002</v>
      </c>
      <c r="N3634">
        <v>44824</v>
      </c>
      <c r="P3634">
        <v>0</v>
      </c>
      <c r="Q3634" t="str">
        <f t="shared" si="56"/>
        <v>ACTIVE</v>
      </c>
    </row>
    <row r="3635" spans="1:17" x14ac:dyDescent="0.25">
      <c r="A3635" t="s">
        <v>4900</v>
      </c>
      <c r="B3635">
        <v>752</v>
      </c>
      <c r="C3635" t="s">
        <v>5670</v>
      </c>
      <c r="D3635" t="s">
        <v>5092</v>
      </c>
      <c r="E3635">
        <v>13968</v>
      </c>
      <c r="F3635" t="s">
        <v>4908</v>
      </c>
      <c r="G3635" t="s">
        <v>4913</v>
      </c>
      <c r="H3635" t="s">
        <v>4912</v>
      </c>
      <c r="I3635">
        <v>44607</v>
      </c>
      <c r="J3635">
        <v>42.95</v>
      </c>
      <c r="K3635">
        <v>43.871277999999997</v>
      </c>
      <c r="L3635">
        <v>42.95</v>
      </c>
      <c r="M3635">
        <v>42.95</v>
      </c>
      <c r="N3635">
        <v>44668</v>
      </c>
      <c r="O3635">
        <v>44668</v>
      </c>
      <c r="P3635">
        <v>502</v>
      </c>
      <c r="Q3635" t="str">
        <f t="shared" si="56"/>
        <v>180+</v>
      </c>
    </row>
    <row r="3636" spans="1:17" x14ac:dyDescent="0.25">
      <c r="A3636" t="s">
        <v>4900</v>
      </c>
      <c r="B3636">
        <v>455</v>
      </c>
      <c r="C3636" t="s">
        <v>4497</v>
      </c>
      <c r="D3636" t="s">
        <v>5092</v>
      </c>
      <c r="E3636">
        <v>13983</v>
      </c>
      <c r="F3636" t="s">
        <v>4908</v>
      </c>
      <c r="G3636" t="s">
        <v>4913</v>
      </c>
      <c r="H3636" t="s">
        <v>4912</v>
      </c>
      <c r="I3636">
        <v>44607</v>
      </c>
      <c r="J3636">
        <v>330</v>
      </c>
      <c r="K3636">
        <v>337.07850000000002</v>
      </c>
      <c r="L3636">
        <v>330</v>
      </c>
      <c r="M3636">
        <v>330</v>
      </c>
      <c r="N3636">
        <v>44669</v>
      </c>
      <c r="O3636">
        <v>44669</v>
      </c>
      <c r="P3636">
        <v>501</v>
      </c>
      <c r="Q3636" t="str">
        <f t="shared" si="56"/>
        <v>180+</v>
      </c>
    </row>
    <row r="3637" spans="1:17" x14ac:dyDescent="0.25">
      <c r="A3637" t="s">
        <v>4900</v>
      </c>
      <c r="B3637">
        <v>455</v>
      </c>
      <c r="C3637" t="s">
        <v>4497</v>
      </c>
      <c r="D3637" t="s">
        <v>5092</v>
      </c>
      <c r="E3637">
        <v>13984</v>
      </c>
      <c r="F3637" t="s">
        <v>4908</v>
      </c>
      <c r="G3637" t="s">
        <v>4913</v>
      </c>
      <c r="H3637" t="s">
        <v>4912</v>
      </c>
      <c r="I3637">
        <v>44607</v>
      </c>
      <c r="J3637">
        <v>15.5</v>
      </c>
      <c r="K3637">
        <v>15.832475000000001</v>
      </c>
      <c r="L3637">
        <v>15.5</v>
      </c>
      <c r="M3637">
        <v>15.5</v>
      </c>
      <c r="N3637">
        <v>44669</v>
      </c>
      <c r="O3637">
        <v>44669</v>
      </c>
      <c r="P3637">
        <v>501</v>
      </c>
      <c r="Q3637" t="str">
        <f t="shared" si="56"/>
        <v>180+</v>
      </c>
    </row>
    <row r="3638" spans="1:17" x14ac:dyDescent="0.25">
      <c r="A3638" t="s">
        <v>4900</v>
      </c>
      <c r="B3638">
        <v>455</v>
      </c>
      <c r="C3638" t="s">
        <v>4497</v>
      </c>
      <c r="D3638" t="s">
        <v>5092</v>
      </c>
      <c r="E3638">
        <v>13985</v>
      </c>
      <c r="F3638" t="s">
        <v>4908</v>
      </c>
      <c r="G3638" t="s">
        <v>4913</v>
      </c>
      <c r="H3638" t="s">
        <v>4912</v>
      </c>
      <c r="I3638">
        <v>44607</v>
      </c>
      <c r="J3638">
        <v>7.95</v>
      </c>
      <c r="K3638">
        <v>8.1205280000000002</v>
      </c>
      <c r="L3638">
        <v>7.95</v>
      </c>
      <c r="M3638">
        <v>7.95</v>
      </c>
      <c r="N3638">
        <v>44669</v>
      </c>
      <c r="O3638">
        <v>44669</v>
      </c>
      <c r="P3638">
        <v>501</v>
      </c>
      <c r="Q3638" t="str">
        <f t="shared" si="56"/>
        <v>180+</v>
      </c>
    </row>
    <row r="3639" spans="1:17" x14ac:dyDescent="0.25">
      <c r="A3639" t="s">
        <v>4900</v>
      </c>
      <c r="B3639">
        <v>455</v>
      </c>
      <c r="C3639" t="s">
        <v>4497</v>
      </c>
      <c r="D3639" t="s">
        <v>5092</v>
      </c>
      <c r="E3639">
        <v>14049</v>
      </c>
      <c r="F3639" t="s">
        <v>4908</v>
      </c>
      <c r="G3639" t="s">
        <v>4913</v>
      </c>
      <c r="H3639" t="s">
        <v>4912</v>
      </c>
      <c r="I3639">
        <v>44608</v>
      </c>
      <c r="J3639">
        <v>104.55</v>
      </c>
      <c r="K3639">
        <v>106.792598</v>
      </c>
      <c r="L3639">
        <v>104.55</v>
      </c>
      <c r="M3639">
        <v>104.55</v>
      </c>
      <c r="N3639">
        <v>44669</v>
      </c>
      <c r="O3639">
        <v>44669</v>
      </c>
      <c r="P3639">
        <v>501</v>
      </c>
      <c r="Q3639" t="str">
        <f t="shared" si="56"/>
        <v>180+</v>
      </c>
    </row>
    <row r="3640" spans="1:17" x14ac:dyDescent="0.25">
      <c r="A3640" t="s">
        <v>4900</v>
      </c>
      <c r="B3640">
        <v>381</v>
      </c>
      <c r="C3640" t="s">
        <v>5094</v>
      </c>
      <c r="D3640" t="s">
        <v>4908</v>
      </c>
      <c r="E3640">
        <v>14063</v>
      </c>
      <c r="F3640" t="s">
        <v>5087</v>
      </c>
      <c r="G3640" t="s">
        <v>4913</v>
      </c>
      <c r="H3640" t="s">
        <v>4912</v>
      </c>
      <c r="I3640">
        <v>44609</v>
      </c>
      <c r="J3640">
        <v>357</v>
      </c>
      <c r="K3640">
        <v>364.65764999999999</v>
      </c>
      <c r="L3640">
        <v>357</v>
      </c>
      <c r="M3640">
        <v>357</v>
      </c>
      <c r="N3640">
        <v>44634</v>
      </c>
      <c r="O3640">
        <v>44634</v>
      </c>
      <c r="P3640">
        <v>536</v>
      </c>
      <c r="Q3640" t="str">
        <f t="shared" si="56"/>
        <v>180+</v>
      </c>
    </row>
    <row r="3641" spans="1:17" x14ac:dyDescent="0.25">
      <c r="A3641" t="s">
        <v>4900</v>
      </c>
      <c r="B3641">
        <v>567</v>
      </c>
      <c r="C3641" t="s">
        <v>2565</v>
      </c>
      <c r="D3641" t="s">
        <v>4908</v>
      </c>
      <c r="E3641">
        <v>14132</v>
      </c>
      <c r="F3641" t="s">
        <v>5087</v>
      </c>
      <c r="G3641" t="s">
        <v>4913</v>
      </c>
      <c r="H3641" t="s">
        <v>4912</v>
      </c>
      <c r="I3641">
        <v>44609</v>
      </c>
      <c r="J3641">
        <v>1000</v>
      </c>
      <c r="K3641">
        <v>1021.45</v>
      </c>
      <c r="L3641">
        <v>1000</v>
      </c>
      <c r="M3641">
        <v>1000</v>
      </c>
      <c r="N3641">
        <v>44818</v>
      </c>
      <c r="O3641">
        <v>44665</v>
      </c>
      <c r="P3641">
        <v>505</v>
      </c>
      <c r="Q3641" t="str">
        <f t="shared" si="56"/>
        <v>180+</v>
      </c>
    </row>
    <row r="3642" spans="1:17" x14ac:dyDescent="0.25">
      <c r="A3642" t="s">
        <v>4900</v>
      </c>
      <c r="B3642">
        <v>455</v>
      </c>
      <c r="C3642" t="s">
        <v>4497</v>
      </c>
      <c r="D3642" t="s">
        <v>5092</v>
      </c>
      <c r="E3642">
        <v>14146</v>
      </c>
      <c r="F3642" t="s">
        <v>4908</v>
      </c>
      <c r="G3642" t="s">
        <v>4913</v>
      </c>
      <c r="H3642" t="s">
        <v>4912</v>
      </c>
      <c r="I3642">
        <v>44610</v>
      </c>
      <c r="J3642">
        <v>58</v>
      </c>
      <c r="K3642">
        <v>59.244100000000003</v>
      </c>
      <c r="L3642">
        <v>58</v>
      </c>
      <c r="M3642">
        <v>58</v>
      </c>
      <c r="N3642">
        <v>44669</v>
      </c>
      <c r="O3642">
        <v>44669</v>
      </c>
      <c r="P3642">
        <v>501</v>
      </c>
      <c r="Q3642" t="str">
        <f t="shared" si="56"/>
        <v>180+</v>
      </c>
    </row>
    <row r="3643" spans="1:17" x14ac:dyDescent="0.25">
      <c r="A3643" t="s">
        <v>4900</v>
      </c>
      <c r="B3643">
        <v>268</v>
      </c>
      <c r="C3643" t="s">
        <v>5641</v>
      </c>
      <c r="D3643" t="s">
        <v>5092</v>
      </c>
      <c r="E3643">
        <v>14164</v>
      </c>
      <c r="F3643" t="s">
        <v>4908</v>
      </c>
      <c r="G3643" t="s">
        <v>4913</v>
      </c>
      <c r="H3643" t="s">
        <v>4912</v>
      </c>
      <c r="I3643">
        <v>44610</v>
      </c>
      <c r="J3643">
        <v>2632.5</v>
      </c>
      <c r="K3643">
        <v>2688.9671250000001</v>
      </c>
      <c r="L3643">
        <v>2632.5</v>
      </c>
      <c r="M3643">
        <v>1316.250002</v>
      </c>
      <c r="N3643">
        <v>44742</v>
      </c>
      <c r="P3643">
        <v>0</v>
      </c>
      <c r="Q3643" t="str">
        <f t="shared" si="56"/>
        <v>ACTIVE</v>
      </c>
    </row>
    <row r="3644" spans="1:17" x14ac:dyDescent="0.25">
      <c r="A3644" t="s">
        <v>4900</v>
      </c>
      <c r="B3644">
        <v>268</v>
      </c>
      <c r="C3644" t="s">
        <v>5641</v>
      </c>
      <c r="D3644" t="s">
        <v>5092</v>
      </c>
      <c r="E3644">
        <v>14166</v>
      </c>
      <c r="F3644" t="s">
        <v>4908</v>
      </c>
      <c r="G3644" t="s">
        <v>4913</v>
      </c>
      <c r="H3644" t="s">
        <v>4912</v>
      </c>
      <c r="I3644">
        <v>44610</v>
      </c>
      <c r="J3644">
        <v>2120.63</v>
      </c>
      <c r="K3644">
        <v>2166.117514</v>
      </c>
      <c r="L3644">
        <v>2120.63</v>
      </c>
      <c r="M3644">
        <v>1060.3150009999999</v>
      </c>
      <c r="N3644">
        <v>44742</v>
      </c>
      <c r="P3644">
        <v>0</v>
      </c>
      <c r="Q3644" t="str">
        <f t="shared" si="56"/>
        <v>ACTIVE</v>
      </c>
    </row>
    <row r="3645" spans="1:17" x14ac:dyDescent="0.25">
      <c r="A3645" t="s">
        <v>4900</v>
      </c>
      <c r="B3645">
        <v>268</v>
      </c>
      <c r="C3645" t="s">
        <v>5641</v>
      </c>
      <c r="D3645" t="s">
        <v>5092</v>
      </c>
      <c r="E3645">
        <v>14167</v>
      </c>
      <c r="F3645" t="s">
        <v>4908</v>
      </c>
      <c r="G3645" t="s">
        <v>4913</v>
      </c>
      <c r="H3645" t="s">
        <v>4912</v>
      </c>
      <c r="I3645">
        <v>44610</v>
      </c>
      <c r="J3645">
        <v>706.88</v>
      </c>
      <c r="K3645">
        <v>722.04257600000005</v>
      </c>
      <c r="L3645">
        <v>706.88</v>
      </c>
      <c r="M3645">
        <v>353.440001</v>
      </c>
      <c r="N3645">
        <v>44742</v>
      </c>
      <c r="P3645">
        <v>0</v>
      </c>
      <c r="Q3645" t="str">
        <f t="shared" si="56"/>
        <v>ACTIVE</v>
      </c>
    </row>
    <row r="3646" spans="1:17" x14ac:dyDescent="0.25">
      <c r="A3646" t="s">
        <v>4900</v>
      </c>
      <c r="B3646">
        <v>455</v>
      </c>
      <c r="C3646" t="s">
        <v>4497</v>
      </c>
      <c r="D3646" t="s">
        <v>5092</v>
      </c>
      <c r="E3646">
        <v>14176</v>
      </c>
      <c r="F3646" t="s">
        <v>4908</v>
      </c>
      <c r="G3646" t="s">
        <v>4913</v>
      </c>
      <c r="H3646" t="s">
        <v>4912</v>
      </c>
      <c r="I3646">
        <v>44610</v>
      </c>
      <c r="J3646">
        <v>55.25</v>
      </c>
      <c r="K3646">
        <v>56.435113000000001</v>
      </c>
      <c r="L3646">
        <v>55.25</v>
      </c>
      <c r="M3646">
        <v>55.25</v>
      </c>
      <c r="N3646">
        <v>44669</v>
      </c>
      <c r="O3646">
        <v>44669</v>
      </c>
      <c r="P3646">
        <v>501</v>
      </c>
      <c r="Q3646" t="str">
        <f t="shared" si="56"/>
        <v>180+</v>
      </c>
    </row>
    <row r="3647" spans="1:17" x14ac:dyDescent="0.25">
      <c r="A3647" t="s">
        <v>4900</v>
      </c>
      <c r="B3647">
        <v>268</v>
      </c>
      <c r="C3647" t="s">
        <v>5641</v>
      </c>
      <c r="D3647" t="s">
        <v>5092</v>
      </c>
      <c r="E3647">
        <v>14179</v>
      </c>
      <c r="F3647" t="s">
        <v>4908</v>
      </c>
      <c r="G3647" t="s">
        <v>4913</v>
      </c>
      <c r="H3647" t="s">
        <v>4912</v>
      </c>
      <c r="I3647">
        <v>44610</v>
      </c>
      <c r="J3647">
        <v>294.8</v>
      </c>
      <c r="K3647">
        <v>301.12346000000002</v>
      </c>
      <c r="L3647">
        <v>294.8</v>
      </c>
      <c r="M3647">
        <v>147.400001</v>
      </c>
      <c r="N3647">
        <v>44824</v>
      </c>
      <c r="P3647">
        <v>0</v>
      </c>
      <c r="Q3647" t="str">
        <f t="shared" si="56"/>
        <v>ACTIVE</v>
      </c>
    </row>
    <row r="3648" spans="1:17" x14ac:dyDescent="0.25">
      <c r="A3648" t="s">
        <v>4900</v>
      </c>
      <c r="B3648">
        <v>455</v>
      </c>
      <c r="C3648" t="s">
        <v>4497</v>
      </c>
      <c r="D3648" t="s">
        <v>5092</v>
      </c>
      <c r="E3648">
        <v>14240</v>
      </c>
      <c r="F3648" t="s">
        <v>4908</v>
      </c>
      <c r="G3648" t="s">
        <v>4913</v>
      </c>
      <c r="H3648" t="s">
        <v>4912</v>
      </c>
      <c r="I3648">
        <v>44611</v>
      </c>
      <c r="J3648">
        <v>58.5</v>
      </c>
      <c r="K3648">
        <v>59.754824999999997</v>
      </c>
      <c r="L3648">
        <v>58.5</v>
      </c>
      <c r="M3648">
        <v>58.5</v>
      </c>
      <c r="N3648">
        <v>44669</v>
      </c>
      <c r="O3648">
        <v>44669</v>
      </c>
      <c r="P3648">
        <v>501</v>
      </c>
      <c r="Q3648" t="str">
        <f t="shared" si="56"/>
        <v>180+</v>
      </c>
    </row>
    <row r="3649" spans="1:17" x14ac:dyDescent="0.25">
      <c r="A3649" t="s">
        <v>4900</v>
      </c>
      <c r="B3649">
        <v>455</v>
      </c>
      <c r="C3649" t="s">
        <v>4497</v>
      </c>
      <c r="D3649" t="s">
        <v>5092</v>
      </c>
      <c r="E3649">
        <v>14245</v>
      </c>
      <c r="F3649" t="s">
        <v>4908</v>
      </c>
      <c r="G3649" t="s">
        <v>4913</v>
      </c>
      <c r="H3649" t="s">
        <v>4912</v>
      </c>
      <c r="I3649">
        <v>44611</v>
      </c>
      <c r="J3649">
        <v>8.5</v>
      </c>
      <c r="K3649">
        <v>8.6823250000000005</v>
      </c>
      <c r="L3649">
        <v>8.5</v>
      </c>
      <c r="M3649">
        <v>8.5</v>
      </c>
      <c r="N3649">
        <v>44669</v>
      </c>
      <c r="O3649">
        <v>44669</v>
      </c>
      <c r="P3649">
        <v>501</v>
      </c>
      <c r="Q3649" t="str">
        <f t="shared" si="56"/>
        <v>180+</v>
      </c>
    </row>
    <row r="3650" spans="1:17" x14ac:dyDescent="0.25">
      <c r="A3650" t="s">
        <v>4900</v>
      </c>
      <c r="B3650">
        <v>455</v>
      </c>
      <c r="C3650" t="s">
        <v>4497</v>
      </c>
      <c r="D3650" t="s">
        <v>5092</v>
      </c>
      <c r="E3650">
        <v>14250</v>
      </c>
      <c r="F3650" t="s">
        <v>4908</v>
      </c>
      <c r="G3650" t="s">
        <v>4913</v>
      </c>
      <c r="H3650" t="s">
        <v>4912</v>
      </c>
      <c r="I3650">
        <v>44611</v>
      </c>
      <c r="J3650">
        <v>176.56</v>
      </c>
      <c r="K3650">
        <v>180.34721200000001</v>
      </c>
      <c r="L3650">
        <v>176.56</v>
      </c>
      <c r="M3650">
        <v>176.56</v>
      </c>
      <c r="N3650">
        <v>44669</v>
      </c>
      <c r="O3650">
        <v>44669</v>
      </c>
      <c r="P3650">
        <v>501</v>
      </c>
      <c r="Q3650" t="str">
        <f t="shared" ref="Q3650:Q3713" si="57">IF(P3650=0,"ACTIVE",IF(P3650&lt;=30,"1-30",IF(AND(P3650&gt;30,P3650&lt;=60),"31-60",IF(AND(P3650&gt;60,P3650&lt;=90),"61-90",IF(AND(P3650&gt;90,P3650&lt;=120),"91-120",IF(AND(P3650&gt;120,P3650&lt;=150),"121-150",IF(AND(P3650&gt;150,P3650&lt;=180),"151-180","180+")))))))</f>
        <v>180+</v>
      </c>
    </row>
    <row r="3651" spans="1:17" x14ac:dyDescent="0.25">
      <c r="A3651" t="s">
        <v>4900</v>
      </c>
      <c r="B3651">
        <v>455</v>
      </c>
      <c r="C3651" t="s">
        <v>4497</v>
      </c>
      <c r="D3651" t="s">
        <v>5092</v>
      </c>
      <c r="E3651">
        <v>14251</v>
      </c>
      <c r="F3651" t="s">
        <v>4908</v>
      </c>
      <c r="G3651" t="s">
        <v>4913</v>
      </c>
      <c r="H3651" t="s">
        <v>4912</v>
      </c>
      <c r="I3651">
        <v>44611</v>
      </c>
      <c r="J3651">
        <v>21.17</v>
      </c>
      <c r="K3651">
        <v>21.624096999999999</v>
      </c>
      <c r="L3651">
        <v>21.17</v>
      </c>
      <c r="M3651">
        <v>21.17</v>
      </c>
      <c r="N3651">
        <v>44669</v>
      </c>
      <c r="O3651">
        <v>44669</v>
      </c>
      <c r="P3651">
        <v>501</v>
      </c>
      <c r="Q3651" t="str">
        <f t="shared" si="57"/>
        <v>180+</v>
      </c>
    </row>
    <row r="3652" spans="1:17" x14ac:dyDescent="0.25">
      <c r="A3652" t="s">
        <v>4900</v>
      </c>
      <c r="B3652">
        <v>753</v>
      </c>
      <c r="C3652" t="s">
        <v>5665</v>
      </c>
      <c r="D3652" t="s">
        <v>5092</v>
      </c>
      <c r="E3652">
        <v>14283</v>
      </c>
      <c r="F3652" t="s">
        <v>4908</v>
      </c>
      <c r="G3652" t="s">
        <v>4913</v>
      </c>
      <c r="H3652" t="s">
        <v>4912</v>
      </c>
      <c r="I3652">
        <v>44611</v>
      </c>
      <c r="J3652">
        <v>852.81</v>
      </c>
      <c r="K3652">
        <v>871.10277499999995</v>
      </c>
      <c r="L3652">
        <v>852.81</v>
      </c>
      <c r="M3652">
        <v>568.53999969999995</v>
      </c>
      <c r="N3652">
        <v>44747</v>
      </c>
      <c r="O3652">
        <v>44747</v>
      </c>
      <c r="P3652">
        <v>423</v>
      </c>
      <c r="Q3652" t="str">
        <f t="shared" si="57"/>
        <v>180+</v>
      </c>
    </row>
    <row r="3653" spans="1:17" x14ac:dyDescent="0.25">
      <c r="A3653" t="s">
        <v>4900</v>
      </c>
      <c r="B3653">
        <v>753</v>
      </c>
      <c r="C3653" t="s">
        <v>5665</v>
      </c>
      <c r="D3653" t="s">
        <v>5092</v>
      </c>
      <c r="E3653">
        <v>14284</v>
      </c>
      <c r="F3653" t="s">
        <v>4908</v>
      </c>
      <c r="G3653" t="s">
        <v>4913</v>
      </c>
      <c r="H3653" t="s">
        <v>4912</v>
      </c>
      <c r="I3653">
        <v>44611</v>
      </c>
      <c r="J3653">
        <v>1311.56</v>
      </c>
      <c r="K3653">
        <v>1339.6929620000001</v>
      </c>
      <c r="L3653">
        <v>1311.56</v>
      </c>
      <c r="M3653">
        <v>874.373334</v>
      </c>
      <c r="N3653">
        <v>44747</v>
      </c>
      <c r="O3653">
        <v>44747</v>
      </c>
      <c r="P3653">
        <v>423</v>
      </c>
      <c r="Q3653" t="str">
        <f t="shared" si="57"/>
        <v>180+</v>
      </c>
    </row>
    <row r="3654" spans="1:17" x14ac:dyDescent="0.25">
      <c r="A3654" t="s">
        <v>4900</v>
      </c>
      <c r="B3654">
        <v>455</v>
      </c>
      <c r="C3654" t="s">
        <v>4497</v>
      </c>
      <c r="D3654" t="s">
        <v>5092</v>
      </c>
      <c r="E3654">
        <v>14295</v>
      </c>
      <c r="F3654" t="s">
        <v>4908</v>
      </c>
      <c r="G3654" t="s">
        <v>4913</v>
      </c>
      <c r="H3654" t="s">
        <v>4912</v>
      </c>
      <c r="I3654">
        <v>44612</v>
      </c>
      <c r="J3654">
        <v>45</v>
      </c>
      <c r="K3654">
        <v>45.965249999999997</v>
      </c>
      <c r="L3654">
        <v>45</v>
      </c>
      <c r="M3654">
        <v>45</v>
      </c>
      <c r="N3654">
        <v>44669</v>
      </c>
      <c r="O3654">
        <v>44669</v>
      </c>
      <c r="P3654">
        <v>501</v>
      </c>
      <c r="Q3654" t="str">
        <f t="shared" si="57"/>
        <v>180+</v>
      </c>
    </row>
    <row r="3655" spans="1:17" x14ac:dyDescent="0.25">
      <c r="A3655" t="s">
        <v>4900</v>
      </c>
      <c r="B3655">
        <v>455</v>
      </c>
      <c r="C3655" t="s">
        <v>4497</v>
      </c>
      <c r="D3655" t="s">
        <v>5092</v>
      </c>
      <c r="E3655">
        <v>14297</v>
      </c>
      <c r="F3655" t="s">
        <v>4908</v>
      </c>
      <c r="G3655" t="s">
        <v>4913</v>
      </c>
      <c r="H3655" t="s">
        <v>4912</v>
      </c>
      <c r="I3655">
        <v>44612</v>
      </c>
      <c r="J3655">
        <v>27</v>
      </c>
      <c r="K3655">
        <v>27.579149999999998</v>
      </c>
      <c r="L3655">
        <v>27</v>
      </c>
      <c r="M3655">
        <v>27</v>
      </c>
      <c r="N3655">
        <v>44669</v>
      </c>
      <c r="O3655">
        <v>44669</v>
      </c>
      <c r="P3655">
        <v>501</v>
      </c>
      <c r="Q3655" t="str">
        <f t="shared" si="57"/>
        <v>180+</v>
      </c>
    </row>
    <row r="3656" spans="1:17" x14ac:dyDescent="0.25">
      <c r="A3656" t="s">
        <v>4900</v>
      </c>
      <c r="B3656">
        <v>455</v>
      </c>
      <c r="C3656" t="s">
        <v>4497</v>
      </c>
      <c r="D3656" t="s">
        <v>5092</v>
      </c>
      <c r="E3656">
        <v>14300</v>
      </c>
      <c r="F3656" t="s">
        <v>4908</v>
      </c>
      <c r="G3656" t="s">
        <v>4913</v>
      </c>
      <c r="H3656" t="s">
        <v>4912</v>
      </c>
      <c r="I3656">
        <v>44612</v>
      </c>
      <c r="J3656">
        <v>29</v>
      </c>
      <c r="K3656">
        <v>29.622050000000002</v>
      </c>
      <c r="L3656">
        <v>29</v>
      </c>
      <c r="M3656">
        <v>29</v>
      </c>
      <c r="N3656">
        <v>44669</v>
      </c>
      <c r="O3656">
        <v>44669</v>
      </c>
      <c r="P3656">
        <v>501</v>
      </c>
      <c r="Q3656" t="str">
        <f t="shared" si="57"/>
        <v>180+</v>
      </c>
    </row>
    <row r="3657" spans="1:17" x14ac:dyDescent="0.25">
      <c r="A3657" t="s">
        <v>4900</v>
      </c>
      <c r="B3657">
        <v>753</v>
      </c>
      <c r="C3657" t="s">
        <v>5665</v>
      </c>
      <c r="D3657" t="s">
        <v>5092</v>
      </c>
      <c r="E3657">
        <v>14302</v>
      </c>
      <c r="F3657" t="s">
        <v>4908</v>
      </c>
      <c r="G3657" t="s">
        <v>4913</v>
      </c>
      <c r="H3657" t="s">
        <v>4912</v>
      </c>
      <c r="I3657">
        <v>44612</v>
      </c>
      <c r="J3657">
        <v>475.48</v>
      </c>
      <c r="K3657">
        <v>485.67904600000003</v>
      </c>
      <c r="L3657">
        <v>475.48</v>
      </c>
      <c r="M3657">
        <v>316.98666600000001</v>
      </c>
      <c r="N3657">
        <v>44747</v>
      </c>
      <c r="O3657">
        <v>44747</v>
      </c>
      <c r="P3657">
        <v>423</v>
      </c>
      <c r="Q3657" t="str">
        <f t="shared" si="57"/>
        <v>180+</v>
      </c>
    </row>
    <row r="3658" spans="1:17" x14ac:dyDescent="0.25">
      <c r="A3658" t="s">
        <v>4900</v>
      </c>
      <c r="B3658">
        <v>753</v>
      </c>
      <c r="C3658" t="s">
        <v>5665</v>
      </c>
      <c r="D3658" t="s">
        <v>5092</v>
      </c>
      <c r="E3658">
        <v>14303</v>
      </c>
      <c r="F3658" t="s">
        <v>4908</v>
      </c>
      <c r="G3658" t="s">
        <v>4913</v>
      </c>
      <c r="H3658" t="s">
        <v>4912</v>
      </c>
      <c r="I3658">
        <v>44612</v>
      </c>
      <c r="J3658">
        <v>1279.58</v>
      </c>
      <c r="K3658">
        <v>1307.026991</v>
      </c>
      <c r="L3658">
        <v>1279.58</v>
      </c>
      <c r="M3658">
        <v>853.05333299999995</v>
      </c>
      <c r="N3658">
        <v>44747</v>
      </c>
      <c r="O3658">
        <v>44747</v>
      </c>
      <c r="P3658">
        <v>423</v>
      </c>
      <c r="Q3658" t="str">
        <f t="shared" si="57"/>
        <v>180+</v>
      </c>
    </row>
    <row r="3659" spans="1:17" x14ac:dyDescent="0.25">
      <c r="A3659" t="s">
        <v>4900</v>
      </c>
      <c r="B3659">
        <v>455</v>
      </c>
      <c r="C3659" t="s">
        <v>4497</v>
      </c>
      <c r="D3659" t="s">
        <v>5092</v>
      </c>
      <c r="E3659">
        <v>14345</v>
      </c>
      <c r="F3659" t="s">
        <v>4908</v>
      </c>
      <c r="G3659" t="s">
        <v>4913</v>
      </c>
      <c r="H3659" t="s">
        <v>4912</v>
      </c>
      <c r="I3659">
        <v>44612</v>
      </c>
      <c r="J3659">
        <v>211.65</v>
      </c>
      <c r="K3659">
        <v>216.18989300000001</v>
      </c>
      <c r="L3659">
        <v>211.65</v>
      </c>
      <c r="M3659">
        <v>211.65</v>
      </c>
      <c r="N3659">
        <v>44669</v>
      </c>
      <c r="O3659">
        <v>44669</v>
      </c>
      <c r="P3659">
        <v>501</v>
      </c>
      <c r="Q3659" t="str">
        <f t="shared" si="57"/>
        <v>180+</v>
      </c>
    </row>
    <row r="3660" spans="1:17" x14ac:dyDescent="0.25">
      <c r="A3660" t="s">
        <v>4900</v>
      </c>
      <c r="B3660">
        <v>455</v>
      </c>
      <c r="C3660" t="s">
        <v>4497</v>
      </c>
      <c r="D3660" t="s">
        <v>5092</v>
      </c>
      <c r="E3660">
        <v>14348</v>
      </c>
      <c r="F3660" t="s">
        <v>4908</v>
      </c>
      <c r="G3660" t="s">
        <v>4913</v>
      </c>
      <c r="H3660" t="s">
        <v>4912</v>
      </c>
      <c r="I3660">
        <v>44613</v>
      </c>
      <c r="J3660">
        <v>18.8</v>
      </c>
      <c r="K3660">
        <v>19.20326</v>
      </c>
      <c r="L3660">
        <v>18.8</v>
      </c>
      <c r="M3660">
        <v>18.8</v>
      </c>
      <c r="N3660">
        <v>44669</v>
      </c>
      <c r="O3660">
        <v>44669</v>
      </c>
      <c r="P3660">
        <v>501</v>
      </c>
      <c r="Q3660" t="str">
        <f t="shared" si="57"/>
        <v>180+</v>
      </c>
    </row>
    <row r="3661" spans="1:17" x14ac:dyDescent="0.25">
      <c r="A3661" t="s">
        <v>4900</v>
      </c>
      <c r="B3661">
        <v>753</v>
      </c>
      <c r="C3661" t="s">
        <v>5665</v>
      </c>
      <c r="D3661" t="s">
        <v>5092</v>
      </c>
      <c r="E3661">
        <v>14432</v>
      </c>
      <c r="F3661" t="s">
        <v>4908</v>
      </c>
      <c r="G3661" t="s">
        <v>4913</v>
      </c>
      <c r="H3661" t="s">
        <v>4912</v>
      </c>
      <c r="I3661">
        <v>44613</v>
      </c>
      <c r="J3661">
        <v>1311.56</v>
      </c>
      <c r="K3661">
        <v>1339.6929620000001</v>
      </c>
      <c r="L3661">
        <v>1311.56</v>
      </c>
      <c r="M3661">
        <v>874.373334</v>
      </c>
      <c r="N3661">
        <v>44747</v>
      </c>
      <c r="O3661">
        <v>44747</v>
      </c>
      <c r="P3661">
        <v>423</v>
      </c>
      <c r="Q3661" t="str">
        <f t="shared" si="57"/>
        <v>180+</v>
      </c>
    </row>
    <row r="3662" spans="1:17" x14ac:dyDescent="0.25">
      <c r="A3662" t="s">
        <v>4900</v>
      </c>
      <c r="B3662">
        <v>753</v>
      </c>
      <c r="C3662" t="s">
        <v>5665</v>
      </c>
      <c r="D3662" t="s">
        <v>5092</v>
      </c>
      <c r="E3662">
        <v>14433</v>
      </c>
      <c r="F3662" t="s">
        <v>4908</v>
      </c>
      <c r="G3662" t="s">
        <v>4913</v>
      </c>
      <c r="H3662" t="s">
        <v>4912</v>
      </c>
      <c r="I3662">
        <v>44613</v>
      </c>
      <c r="J3662">
        <v>1279.58</v>
      </c>
      <c r="K3662">
        <v>1307.026991</v>
      </c>
      <c r="L3662">
        <v>1279.58</v>
      </c>
      <c r="M3662">
        <v>853.05333299999995</v>
      </c>
      <c r="N3662">
        <v>44747</v>
      </c>
      <c r="O3662">
        <v>44747</v>
      </c>
      <c r="P3662">
        <v>423</v>
      </c>
      <c r="Q3662" t="str">
        <f t="shared" si="57"/>
        <v>180+</v>
      </c>
    </row>
    <row r="3663" spans="1:17" x14ac:dyDescent="0.25">
      <c r="A3663" t="s">
        <v>4900</v>
      </c>
      <c r="B3663">
        <v>753</v>
      </c>
      <c r="C3663" t="s">
        <v>5665</v>
      </c>
      <c r="D3663" t="s">
        <v>5092</v>
      </c>
      <c r="E3663">
        <v>14435</v>
      </c>
      <c r="F3663" t="s">
        <v>4908</v>
      </c>
      <c r="G3663" t="s">
        <v>4913</v>
      </c>
      <c r="H3663" t="s">
        <v>4912</v>
      </c>
      <c r="I3663">
        <v>44613</v>
      </c>
      <c r="J3663">
        <v>2068.31</v>
      </c>
      <c r="K3663">
        <v>2112.6752499999998</v>
      </c>
      <c r="L3663">
        <v>2068.31</v>
      </c>
      <c r="M3663">
        <v>1378.873333</v>
      </c>
      <c r="N3663">
        <v>44747</v>
      </c>
      <c r="O3663">
        <v>44747</v>
      </c>
      <c r="P3663">
        <v>423</v>
      </c>
      <c r="Q3663" t="str">
        <f t="shared" si="57"/>
        <v>180+</v>
      </c>
    </row>
    <row r="3664" spans="1:17" x14ac:dyDescent="0.25">
      <c r="A3664" t="s">
        <v>4900</v>
      </c>
      <c r="B3664">
        <v>381</v>
      </c>
      <c r="C3664" t="s">
        <v>5094</v>
      </c>
      <c r="D3664" t="s">
        <v>4908</v>
      </c>
      <c r="E3664">
        <v>14446</v>
      </c>
      <c r="F3664" t="s">
        <v>5087</v>
      </c>
      <c r="G3664" t="s">
        <v>4913</v>
      </c>
      <c r="H3664" t="s">
        <v>4912</v>
      </c>
      <c r="I3664">
        <v>44614</v>
      </c>
      <c r="J3664">
        <v>233</v>
      </c>
      <c r="K3664">
        <v>237.99785</v>
      </c>
      <c r="L3664">
        <v>233</v>
      </c>
      <c r="M3664">
        <v>233</v>
      </c>
      <c r="N3664">
        <v>44634</v>
      </c>
      <c r="O3664">
        <v>44634</v>
      </c>
      <c r="P3664">
        <v>536</v>
      </c>
      <c r="Q3664" t="str">
        <f t="shared" si="57"/>
        <v>180+</v>
      </c>
    </row>
    <row r="3665" spans="1:17" x14ac:dyDescent="0.25">
      <c r="A3665" t="s">
        <v>4900</v>
      </c>
      <c r="B3665">
        <v>455</v>
      </c>
      <c r="C3665" t="s">
        <v>4497</v>
      </c>
      <c r="D3665" t="s">
        <v>5092</v>
      </c>
      <c r="E3665">
        <v>14479</v>
      </c>
      <c r="F3665" t="s">
        <v>4908</v>
      </c>
      <c r="G3665" t="s">
        <v>4913</v>
      </c>
      <c r="H3665" t="s">
        <v>4912</v>
      </c>
      <c r="I3665">
        <v>44614</v>
      </c>
      <c r="J3665">
        <v>72.7</v>
      </c>
      <c r="K3665">
        <v>74.259415000000004</v>
      </c>
      <c r="L3665">
        <v>72.7</v>
      </c>
      <c r="M3665">
        <v>72.7</v>
      </c>
      <c r="N3665">
        <v>44669</v>
      </c>
      <c r="O3665">
        <v>44669</v>
      </c>
      <c r="P3665">
        <v>501</v>
      </c>
      <c r="Q3665" t="str">
        <f t="shared" si="57"/>
        <v>180+</v>
      </c>
    </row>
    <row r="3666" spans="1:17" x14ac:dyDescent="0.25">
      <c r="A3666" t="s">
        <v>4900</v>
      </c>
      <c r="B3666">
        <v>276</v>
      </c>
      <c r="C3666" t="s">
        <v>4099</v>
      </c>
      <c r="D3666" t="s">
        <v>5092</v>
      </c>
      <c r="E3666">
        <v>14481</v>
      </c>
      <c r="F3666" t="s">
        <v>4908</v>
      </c>
      <c r="G3666" t="s">
        <v>4913</v>
      </c>
      <c r="H3666" t="s">
        <v>4912</v>
      </c>
      <c r="I3666">
        <v>44614</v>
      </c>
      <c r="J3666">
        <v>137</v>
      </c>
      <c r="K3666">
        <v>139.93865</v>
      </c>
      <c r="L3666">
        <v>137</v>
      </c>
      <c r="M3666">
        <v>22.833335000000002</v>
      </c>
      <c r="N3666">
        <v>44904</v>
      </c>
      <c r="O3666">
        <v>44904</v>
      </c>
      <c r="P3666">
        <v>266</v>
      </c>
      <c r="Q3666" t="str">
        <f t="shared" si="57"/>
        <v>180+</v>
      </c>
    </row>
    <row r="3667" spans="1:17" x14ac:dyDescent="0.25">
      <c r="A3667" t="s">
        <v>4900</v>
      </c>
      <c r="B3667">
        <v>455</v>
      </c>
      <c r="C3667" t="s">
        <v>4497</v>
      </c>
      <c r="D3667" t="s">
        <v>5092</v>
      </c>
      <c r="E3667">
        <v>14520</v>
      </c>
      <c r="F3667" t="s">
        <v>4908</v>
      </c>
      <c r="G3667" t="s">
        <v>4913</v>
      </c>
      <c r="H3667" t="s">
        <v>4912</v>
      </c>
      <c r="I3667">
        <v>44614</v>
      </c>
      <c r="J3667">
        <v>114.86</v>
      </c>
      <c r="K3667">
        <v>117.323747</v>
      </c>
      <c r="L3667">
        <v>114.86</v>
      </c>
      <c r="M3667">
        <v>114.86</v>
      </c>
      <c r="N3667">
        <v>44669</v>
      </c>
      <c r="O3667">
        <v>44669</v>
      </c>
      <c r="P3667">
        <v>501</v>
      </c>
      <c r="Q3667" t="str">
        <f t="shared" si="57"/>
        <v>180+</v>
      </c>
    </row>
    <row r="3668" spans="1:17" x14ac:dyDescent="0.25">
      <c r="A3668" t="s">
        <v>4900</v>
      </c>
      <c r="B3668">
        <v>819</v>
      </c>
      <c r="C3668" t="s">
        <v>5668</v>
      </c>
      <c r="D3668" t="s">
        <v>5092</v>
      </c>
      <c r="E3668">
        <v>14521</v>
      </c>
      <c r="F3668" t="s">
        <v>4908</v>
      </c>
      <c r="G3668" t="s">
        <v>4944</v>
      </c>
      <c r="H3668" t="s">
        <v>4912</v>
      </c>
      <c r="I3668">
        <v>44615</v>
      </c>
      <c r="J3668">
        <v>1106.93</v>
      </c>
      <c r="K3668">
        <v>1130.6736490000001</v>
      </c>
      <c r="L3668">
        <v>1106.93</v>
      </c>
      <c r="M3668">
        <v>922.44166680000001</v>
      </c>
      <c r="N3668">
        <v>44787</v>
      </c>
      <c r="O3668">
        <v>44787</v>
      </c>
      <c r="P3668">
        <v>383</v>
      </c>
      <c r="Q3668" t="str">
        <f t="shared" si="57"/>
        <v>180+</v>
      </c>
    </row>
    <row r="3669" spans="1:17" x14ac:dyDescent="0.25">
      <c r="A3669" t="s">
        <v>4900</v>
      </c>
      <c r="B3669">
        <v>819</v>
      </c>
      <c r="C3669" t="s">
        <v>5668</v>
      </c>
      <c r="D3669" t="s">
        <v>5092</v>
      </c>
      <c r="E3669">
        <v>14522</v>
      </c>
      <c r="F3669" t="s">
        <v>4908</v>
      </c>
      <c r="G3669" t="s">
        <v>4944</v>
      </c>
      <c r="H3669" t="s">
        <v>4912</v>
      </c>
      <c r="I3669">
        <v>44615</v>
      </c>
      <c r="J3669">
        <v>861.3</v>
      </c>
      <c r="K3669">
        <v>879.77488500000004</v>
      </c>
      <c r="L3669">
        <v>861.3</v>
      </c>
      <c r="M3669">
        <v>717.74999949999994</v>
      </c>
      <c r="N3669">
        <v>44787</v>
      </c>
      <c r="O3669">
        <v>44787</v>
      </c>
      <c r="P3669">
        <v>383</v>
      </c>
      <c r="Q3669" t="str">
        <f t="shared" si="57"/>
        <v>180+</v>
      </c>
    </row>
    <row r="3670" spans="1:17" x14ac:dyDescent="0.25">
      <c r="A3670" t="s">
        <v>4900</v>
      </c>
      <c r="B3670">
        <v>819</v>
      </c>
      <c r="C3670" t="s">
        <v>5668</v>
      </c>
      <c r="D3670" t="s">
        <v>5092</v>
      </c>
      <c r="E3670">
        <v>14525</v>
      </c>
      <c r="F3670" t="s">
        <v>4908</v>
      </c>
      <c r="G3670" t="s">
        <v>4944</v>
      </c>
      <c r="H3670" t="s">
        <v>4912</v>
      </c>
      <c r="I3670">
        <v>44615</v>
      </c>
      <c r="J3670">
        <v>1592</v>
      </c>
      <c r="K3670">
        <v>1626.1484</v>
      </c>
      <c r="L3670">
        <v>1592</v>
      </c>
      <c r="M3670">
        <v>1326.666667</v>
      </c>
      <c r="N3670">
        <v>44787</v>
      </c>
      <c r="O3670">
        <v>44787</v>
      </c>
      <c r="P3670">
        <v>383</v>
      </c>
      <c r="Q3670" t="str">
        <f t="shared" si="57"/>
        <v>180+</v>
      </c>
    </row>
    <row r="3671" spans="1:17" x14ac:dyDescent="0.25">
      <c r="A3671" t="s">
        <v>4900</v>
      </c>
      <c r="B3671">
        <v>455</v>
      </c>
      <c r="C3671" t="s">
        <v>4497</v>
      </c>
      <c r="D3671" t="s">
        <v>5092</v>
      </c>
      <c r="E3671">
        <v>14531</v>
      </c>
      <c r="F3671" t="s">
        <v>4908</v>
      </c>
      <c r="G3671" t="s">
        <v>4913</v>
      </c>
      <c r="H3671" t="s">
        <v>4912</v>
      </c>
      <c r="I3671">
        <v>44615</v>
      </c>
      <c r="J3671">
        <v>79.19</v>
      </c>
      <c r="K3671">
        <v>80.888626000000002</v>
      </c>
      <c r="L3671">
        <v>79.19</v>
      </c>
      <c r="M3671">
        <v>79.19</v>
      </c>
      <c r="N3671">
        <v>44669</v>
      </c>
      <c r="O3671">
        <v>44669</v>
      </c>
      <c r="P3671">
        <v>501</v>
      </c>
      <c r="Q3671" t="str">
        <f t="shared" si="57"/>
        <v>180+</v>
      </c>
    </row>
    <row r="3672" spans="1:17" x14ac:dyDescent="0.25">
      <c r="A3672" t="s">
        <v>4900</v>
      </c>
      <c r="B3672">
        <v>819</v>
      </c>
      <c r="C3672" t="s">
        <v>5668</v>
      </c>
      <c r="D3672" t="s">
        <v>5092</v>
      </c>
      <c r="E3672">
        <v>14533</v>
      </c>
      <c r="F3672" t="s">
        <v>4908</v>
      </c>
      <c r="G3672" t="s">
        <v>4913</v>
      </c>
      <c r="H3672" t="s">
        <v>4912</v>
      </c>
      <c r="I3672">
        <v>44615</v>
      </c>
      <c r="J3672">
        <v>411.63</v>
      </c>
      <c r="K3672">
        <v>420.45946400000003</v>
      </c>
      <c r="L3672">
        <v>411.63</v>
      </c>
      <c r="M3672">
        <v>343.02500029999999</v>
      </c>
      <c r="N3672">
        <v>44787</v>
      </c>
      <c r="O3672">
        <v>44787</v>
      </c>
      <c r="P3672">
        <v>383</v>
      </c>
      <c r="Q3672" t="str">
        <f t="shared" si="57"/>
        <v>180+</v>
      </c>
    </row>
    <row r="3673" spans="1:17" x14ac:dyDescent="0.25">
      <c r="A3673" t="s">
        <v>4900</v>
      </c>
      <c r="B3673">
        <v>455</v>
      </c>
      <c r="C3673" t="s">
        <v>4497</v>
      </c>
      <c r="D3673" t="s">
        <v>5092</v>
      </c>
      <c r="E3673">
        <v>14536</v>
      </c>
      <c r="F3673" t="s">
        <v>4908</v>
      </c>
      <c r="G3673" t="s">
        <v>4913</v>
      </c>
      <c r="H3673" t="s">
        <v>4912</v>
      </c>
      <c r="I3673">
        <v>44615</v>
      </c>
      <c r="J3673">
        <v>71.680000000000007</v>
      </c>
      <c r="K3673">
        <v>73.217535999999996</v>
      </c>
      <c r="L3673">
        <v>71.680000000000007</v>
      </c>
      <c r="M3673">
        <v>71.680000000000007</v>
      </c>
      <c r="N3673">
        <v>44669</v>
      </c>
      <c r="O3673">
        <v>44669</v>
      </c>
      <c r="P3673">
        <v>501</v>
      </c>
      <c r="Q3673" t="str">
        <f t="shared" si="57"/>
        <v>180+</v>
      </c>
    </row>
    <row r="3674" spans="1:17" x14ac:dyDescent="0.25">
      <c r="A3674" t="s">
        <v>4900</v>
      </c>
      <c r="B3674">
        <v>694</v>
      </c>
      <c r="C3674" t="s">
        <v>5664</v>
      </c>
      <c r="D3674" t="s">
        <v>5092</v>
      </c>
      <c r="E3674">
        <v>14551</v>
      </c>
      <c r="F3674" t="s">
        <v>4908</v>
      </c>
      <c r="G3674" t="s">
        <v>4913</v>
      </c>
      <c r="H3674" t="s">
        <v>4912</v>
      </c>
      <c r="I3674">
        <v>44615</v>
      </c>
      <c r="J3674">
        <v>230</v>
      </c>
      <c r="K3674">
        <v>234.93350000000001</v>
      </c>
      <c r="L3674">
        <v>230</v>
      </c>
      <c r="M3674">
        <v>191.66666699999999</v>
      </c>
      <c r="N3674">
        <v>44747</v>
      </c>
      <c r="O3674">
        <v>44747</v>
      </c>
      <c r="P3674">
        <v>423</v>
      </c>
      <c r="Q3674" t="str">
        <f t="shared" si="57"/>
        <v>180+</v>
      </c>
    </row>
    <row r="3675" spans="1:17" x14ac:dyDescent="0.25">
      <c r="A3675" t="s">
        <v>4900</v>
      </c>
      <c r="B3675">
        <v>694</v>
      </c>
      <c r="C3675" t="s">
        <v>5664</v>
      </c>
      <c r="D3675" t="s">
        <v>5092</v>
      </c>
      <c r="E3675">
        <v>14552</v>
      </c>
      <c r="F3675" t="s">
        <v>4908</v>
      </c>
      <c r="G3675" t="s">
        <v>4913</v>
      </c>
      <c r="H3675" t="s">
        <v>4912</v>
      </c>
      <c r="I3675">
        <v>44615</v>
      </c>
      <c r="J3675">
        <v>50</v>
      </c>
      <c r="K3675">
        <v>51.072499999999998</v>
      </c>
      <c r="L3675">
        <v>50</v>
      </c>
      <c r="M3675">
        <v>33.333334000000001</v>
      </c>
      <c r="N3675">
        <v>44747</v>
      </c>
      <c r="O3675">
        <v>44747</v>
      </c>
      <c r="P3675">
        <v>423</v>
      </c>
      <c r="Q3675" t="str">
        <f t="shared" si="57"/>
        <v>180+</v>
      </c>
    </row>
    <row r="3676" spans="1:17" x14ac:dyDescent="0.25">
      <c r="A3676" t="s">
        <v>4900</v>
      </c>
      <c r="B3676">
        <v>801</v>
      </c>
      <c r="C3676" t="s">
        <v>5666</v>
      </c>
      <c r="D3676" t="s">
        <v>5092</v>
      </c>
      <c r="E3676">
        <v>14559</v>
      </c>
      <c r="F3676" t="s">
        <v>4908</v>
      </c>
      <c r="G3676" t="s">
        <v>4913</v>
      </c>
      <c r="H3676" t="s">
        <v>4912</v>
      </c>
      <c r="I3676">
        <v>44615</v>
      </c>
      <c r="J3676">
        <v>350.35</v>
      </c>
      <c r="K3676">
        <v>357.86500799999999</v>
      </c>
      <c r="L3676">
        <v>350.35</v>
      </c>
      <c r="M3676">
        <v>350.35</v>
      </c>
      <c r="N3676">
        <v>44723</v>
      </c>
      <c r="O3676">
        <v>44700</v>
      </c>
      <c r="P3676">
        <v>470</v>
      </c>
      <c r="Q3676" t="str">
        <f t="shared" si="57"/>
        <v>180+</v>
      </c>
    </row>
    <row r="3677" spans="1:17" x14ac:dyDescent="0.25">
      <c r="A3677" t="s">
        <v>4900</v>
      </c>
      <c r="B3677">
        <v>276</v>
      </c>
      <c r="C3677" t="s">
        <v>4099</v>
      </c>
      <c r="D3677" t="s">
        <v>5092</v>
      </c>
      <c r="E3677">
        <v>14588</v>
      </c>
      <c r="F3677" t="s">
        <v>4908</v>
      </c>
      <c r="G3677" t="s">
        <v>4913</v>
      </c>
      <c r="H3677" t="s">
        <v>4912</v>
      </c>
      <c r="I3677">
        <v>44615</v>
      </c>
      <c r="J3677">
        <v>95.5</v>
      </c>
      <c r="K3677">
        <v>97.548474999999996</v>
      </c>
      <c r="L3677">
        <v>95.5</v>
      </c>
      <c r="M3677">
        <v>15.916667500000001</v>
      </c>
      <c r="N3677">
        <v>44904</v>
      </c>
      <c r="O3677">
        <v>44904</v>
      </c>
      <c r="P3677">
        <v>266</v>
      </c>
      <c r="Q3677" t="str">
        <f t="shared" si="57"/>
        <v>180+</v>
      </c>
    </row>
    <row r="3678" spans="1:17" x14ac:dyDescent="0.25">
      <c r="A3678" t="s">
        <v>4900</v>
      </c>
      <c r="B3678">
        <v>455</v>
      </c>
      <c r="C3678" t="s">
        <v>4497</v>
      </c>
      <c r="D3678" t="s">
        <v>5092</v>
      </c>
      <c r="E3678">
        <v>14591</v>
      </c>
      <c r="F3678" t="s">
        <v>4908</v>
      </c>
      <c r="G3678" t="s">
        <v>4913</v>
      </c>
      <c r="H3678" t="s">
        <v>4912</v>
      </c>
      <c r="I3678">
        <v>44615</v>
      </c>
      <c r="J3678">
        <v>56</v>
      </c>
      <c r="K3678">
        <v>57.2012</v>
      </c>
      <c r="L3678">
        <v>56</v>
      </c>
      <c r="M3678">
        <v>56</v>
      </c>
      <c r="N3678">
        <v>44669</v>
      </c>
      <c r="O3678">
        <v>44669</v>
      </c>
      <c r="P3678">
        <v>501</v>
      </c>
      <c r="Q3678" t="str">
        <f t="shared" si="57"/>
        <v>180+</v>
      </c>
    </row>
    <row r="3679" spans="1:17" x14ac:dyDescent="0.25">
      <c r="A3679" t="s">
        <v>4900</v>
      </c>
      <c r="B3679">
        <v>455</v>
      </c>
      <c r="C3679" t="s">
        <v>4497</v>
      </c>
      <c r="D3679" t="s">
        <v>5092</v>
      </c>
      <c r="E3679">
        <v>14592</v>
      </c>
      <c r="F3679" t="s">
        <v>4908</v>
      </c>
      <c r="G3679" t="s">
        <v>4913</v>
      </c>
      <c r="H3679" t="s">
        <v>4912</v>
      </c>
      <c r="I3679">
        <v>44615</v>
      </c>
      <c r="J3679">
        <v>18.7</v>
      </c>
      <c r="K3679">
        <v>19.101115</v>
      </c>
      <c r="L3679">
        <v>18.7</v>
      </c>
      <c r="M3679">
        <v>18.7</v>
      </c>
      <c r="N3679">
        <v>44669</v>
      </c>
      <c r="O3679">
        <v>44669</v>
      </c>
      <c r="P3679">
        <v>501</v>
      </c>
      <c r="Q3679" t="str">
        <f t="shared" si="57"/>
        <v>180+</v>
      </c>
    </row>
    <row r="3680" spans="1:17" x14ac:dyDescent="0.25">
      <c r="A3680" t="s">
        <v>4900</v>
      </c>
      <c r="B3680">
        <v>821</v>
      </c>
      <c r="C3680" t="s">
        <v>5671</v>
      </c>
      <c r="D3680" t="s">
        <v>5092</v>
      </c>
      <c r="E3680">
        <v>14594</v>
      </c>
      <c r="F3680" t="s">
        <v>4908</v>
      </c>
      <c r="G3680" t="s">
        <v>4944</v>
      </c>
      <c r="H3680" t="s">
        <v>4912</v>
      </c>
      <c r="I3680">
        <v>44615</v>
      </c>
      <c r="J3680">
        <v>470.25</v>
      </c>
      <c r="K3680">
        <v>480.33686299999999</v>
      </c>
      <c r="L3680">
        <v>470.25</v>
      </c>
      <c r="M3680">
        <v>470.25</v>
      </c>
      <c r="N3680">
        <v>44655</v>
      </c>
      <c r="O3680">
        <v>44655</v>
      </c>
      <c r="P3680">
        <v>515</v>
      </c>
      <c r="Q3680" t="str">
        <f t="shared" si="57"/>
        <v>180+</v>
      </c>
    </row>
    <row r="3681" spans="1:17" x14ac:dyDescent="0.25">
      <c r="A3681" t="s">
        <v>4900</v>
      </c>
      <c r="B3681">
        <v>455</v>
      </c>
      <c r="C3681" t="s">
        <v>4497</v>
      </c>
      <c r="D3681" t="s">
        <v>5092</v>
      </c>
      <c r="E3681">
        <v>14616</v>
      </c>
      <c r="F3681" t="s">
        <v>4908</v>
      </c>
      <c r="G3681" t="s">
        <v>4913</v>
      </c>
      <c r="H3681" t="s">
        <v>4912</v>
      </c>
      <c r="I3681">
        <v>44615</v>
      </c>
      <c r="J3681">
        <v>20</v>
      </c>
      <c r="K3681">
        <v>20.428999999999998</v>
      </c>
      <c r="L3681">
        <v>20</v>
      </c>
      <c r="M3681">
        <v>20</v>
      </c>
      <c r="N3681">
        <v>44669</v>
      </c>
      <c r="O3681">
        <v>44669</v>
      </c>
      <c r="P3681">
        <v>501</v>
      </c>
      <c r="Q3681" t="str">
        <f t="shared" si="57"/>
        <v>180+</v>
      </c>
    </row>
    <row r="3682" spans="1:17" x14ac:dyDescent="0.25">
      <c r="A3682" t="s">
        <v>4900</v>
      </c>
      <c r="B3682">
        <v>801</v>
      </c>
      <c r="C3682" t="s">
        <v>5666</v>
      </c>
      <c r="D3682" t="s">
        <v>5092</v>
      </c>
      <c r="E3682">
        <v>14622</v>
      </c>
      <c r="F3682" t="s">
        <v>4908</v>
      </c>
      <c r="G3682" t="s">
        <v>4913</v>
      </c>
      <c r="H3682" t="s">
        <v>4912</v>
      </c>
      <c r="I3682">
        <v>44615</v>
      </c>
      <c r="J3682">
        <v>189.92</v>
      </c>
      <c r="K3682">
        <v>193.99378400000001</v>
      </c>
      <c r="L3682">
        <v>189.92</v>
      </c>
      <c r="M3682">
        <v>189.92</v>
      </c>
      <c r="N3682">
        <v>44723</v>
      </c>
      <c r="O3682">
        <v>44700</v>
      </c>
      <c r="P3682">
        <v>470</v>
      </c>
      <c r="Q3682" t="str">
        <f t="shared" si="57"/>
        <v>180+</v>
      </c>
    </row>
    <row r="3683" spans="1:17" x14ac:dyDescent="0.25">
      <c r="A3683" t="s">
        <v>4900</v>
      </c>
      <c r="B3683">
        <v>455</v>
      </c>
      <c r="C3683" t="s">
        <v>4497</v>
      </c>
      <c r="D3683" t="s">
        <v>5092</v>
      </c>
      <c r="E3683">
        <v>14629</v>
      </c>
      <c r="F3683" t="s">
        <v>4908</v>
      </c>
      <c r="G3683" t="s">
        <v>4913</v>
      </c>
      <c r="H3683" t="s">
        <v>4912</v>
      </c>
      <c r="I3683">
        <v>44616</v>
      </c>
      <c r="J3683">
        <v>19.2</v>
      </c>
      <c r="K3683">
        <v>19.611840000000001</v>
      </c>
      <c r="L3683">
        <v>19.2</v>
      </c>
      <c r="M3683">
        <v>19.2</v>
      </c>
      <c r="N3683">
        <v>44669</v>
      </c>
      <c r="O3683">
        <v>44669</v>
      </c>
      <c r="P3683">
        <v>501</v>
      </c>
      <c r="Q3683" t="str">
        <f t="shared" si="57"/>
        <v>180+</v>
      </c>
    </row>
    <row r="3684" spans="1:17" x14ac:dyDescent="0.25">
      <c r="A3684" t="s">
        <v>4900</v>
      </c>
      <c r="B3684">
        <v>819</v>
      </c>
      <c r="C3684" t="s">
        <v>5668</v>
      </c>
      <c r="D3684" t="s">
        <v>5092</v>
      </c>
      <c r="E3684">
        <v>14643</v>
      </c>
      <c r="F3684" t="s">
        <v>4908</v>
      </c>
      <c r="G3684" t="s">
        <v>4913</v>
      </c>
      <c r="H3684" t="s">
        <v>4912</v>
      </c>
      <c r="I3684">
        <v>44616</v>
      </c>
      <c r="J3684">
        <v>9.99</v>
      </c>
      <c r="K3684">
        <v>10.204286</v>
      </c>
      <c r="L3684">
        <v>9.99</v>
      </c>
      <c r="M3684">
        <v>8.3250003330000002</v>
      </c>
      <c r="N3684">
        <v>44787</v>
      </c>
      <c r="O3684">
        <v>44787</v>
      </c>
      <c r="P3684">
        <v>383</v>
      </c>
      <c r="Q3684" t="str">
        <f t="shared" si="57"/>
        <v>180+</v>
      </c>
    </row>
    <row r="3685" spans="1:17" x14ac:dyDescent="0.25">
      <c r="A3685" t="s">
        <v>4900</v>
      </c>
      <c r="B3685">
        <v>819</v>
      </c>
      <c r="C3685" t="s">
        <v>5668</v>
      </c>
      <c r="D3685" t="s">
        <v>5092</v>
      </c>
      <c r="E3685">
        <v>14658</v>
      </c>
      <c r="F3685" t="s">
        <v>4908</v>
      </c>
      <c r="G3685" t="s">
        <v>4913</v>
      </c>
      <c r="H3685" t="s">
        <v>4912</v>
      </c>
      <c r="I3685">
        <v>44616</v>
      </c>
      <c r="J3685">
        <v>260</v>
      </c>
      <c r="K3685">
        <v>265.577</v>
      </c>
      <c r="L3685">
        <v>260</v>
      </c>
      <c r="M3685">
        <v>216.66666699999999</v>
      </c>
      <c r="N3685">
        <v>44787</v>
      </c>
      <c r="O3685">
        <v>44787</v>
      </c>
      <c r="P3685">
        <v>383</v>
      </c>
      <c r="Q3685" t="str">
        <f t="shared" si="57"/>
        <v>180+</v>
      </c>
    </row>
    <row r="3686" spans="1:17" x14ac:dyDescent="0.25">
      <c r="A3686" t="s">
        <v>4900</v>
      </c>
      <c r="B3686">
        <v>819</v>
      </c>
      <c r="C3686" t="s">
        <v>5668</v>
      </c>
      <c r="D3686" t="s">
        <v>5092</v>
      </c>
      <c r="E3686">
        <v>14665</v>
      </c>
      <c r="F3686" t="s">
        <v>4908</v>
      </c>
      <c r="G3686" t="s">
        <v>4913</v>
      </c>
      <c r="H3686" t="s">
        <v>4912</v>
      </c>
      <c r="I3686">
        <v>44616</v>
      </c>
      <c r="J3686">
        <v>683.05</v>
      </c>
      <c r="K3686">
        <v>697.70142299999998</v>
      </c>
      <c r="L3686">
        <v>683.05</v>
      </c>
      <c r="M3686">
        <v>569.20833279999999</v>
      </c>
      <c r="N3686">
        <v>44787</v>
      </c>
      <c r="O3686">
        <v>44787</v>
      </c>
      <c r="P3686">
        <v>383</v>
      </c>
      <c r="Q3686" t="str">
        <f t="shared" si="57"/>
        <v>180+</v>
      </c>
    </row>
    <row r="3687" spans="1:17" x14ac:dyDescent="0.25">
      <c r="A3687" t="s">
        <v>4900</v>
      </c>
      <c r="B3687">
        <v>819</v>
      </c>
      <c r="C3687" t="s">
        <v>5668</v>
      </c>
      <c r="D3687" t="s">
        <v>5092</v>
      </c>
      <c r="E3687">
        <v>14672</v>
      </c>
      <c r="F3687" t="s">
        <v>4908</v>
      </c>
      <c r="G3687" t="s">
        <v>4913</v>
      </c>
      <c r="H3687" t="s">
        <v>4912</v>
      </c>
      <c r="I3687">
        <v>44616</v>
      </c>
      <c r="J3687">
        <v>13.28</v>
      </c>
      <c r="K3687">
        <v>13.564856000000001</v>
      </c>
      <c r="L3687">
        <v>13.28</v>
      </c>
      <c r="M3687">
        <v>13.28</v>
      </c>
      <c r="N3687">
        <v>44787</v>
      </c>
      <c r="O3687">
        <v>44787</v>
      </c>
      <c r="P3687">
        <v>383</v>
      </c>
      <c r="Q3687" t="str">
        <f t="shared" si="57"/>
        <v>180+</v>
      </c>
    </row>
    <row r="3688" spans="1:17" x14ac:dyDescent="0.25">
      <c r="A3688" t="s">
        <v>4900</v>
      </c>
      <c r="B3688">
        <v>455</v>
      </c>
      <c r="C3688" t="s">
        <v>4497</v>
      </c>
      <c r="D3688" t="s">
        <v>5092</v>
      </c>
      <c r="E3688">
        <v>14686</v>
      </c>
      <c r="F3688" t="s">
        <v>4908</v>
      </c>
      <c r="G3688" t="s">
        <v>4913</v>
      </c>
      <c r="H3688" t="s">
        <v>4912</v>
      </c>
      <c r="I3688">
        <v>44616</v>
      </c>
      <c r="J3688">
        <v>15.2</v>
      </c>
      <c r="K3688">
        <v>15.52604</v>
      </c>
      <c r="L3688">
        <v>15.2</v>
      </c>
      <c r="M3688">
        <v>15.2</v>
      </c>
      <c r="N3688">
        <v>44669</v>
      </c>
      <c r="O3688">
        <v>44669</v>
      </c>
      <c r="P3688">
        <v>501</v>
      </c>
      <c r="Q3688" t="str">
        <f t="shared" si="57"/>
        <v>180+</v>
      </c>
    </row>
    <row r="3689" spans="1:17" x14ac:dyDescent="0.25">
      <c r="A3689" t="s">
        <v>4900</v>
      </c>
      <c r="B3689">
        <v>455</v>
      </c>
      <c r="C3689" t="s">
        <v>4497</v>
      </c>
      <c r="D3689" t="s">
        <v>5092</v>
      </c>
      <c r="E3689">
        <v>14687</v>
      </c>
      <c r="F3689" t="s">
        <v>4908</v>
      </c>
      <c r="G3689" t="s">
        <v>4913</v>
      </c>
      <c r="H3689" t="s">
        <v>4912</v>
      </c>
      <c r="I3689">
        <v>44616</v>
      </c>
      <c r="J3689">
        <v>11.95</v>
      </c>
      <c r="K3689">
        <v>12.206327999999999</v>
      </c>
      <c r="L3689">
        <v>11.95</v>
      </c>
      <c r="M3689">
        <v>11.95</v>
      </c>
      <c r="N3689">
        <v>44669</v>
      </c>
      <c r="O3689">
        <v>44669</v>
      </c>
      <c r="P3689">
        <v>501</v>
      </c>
      <c r="Q3689" t="str">
        <f t="shared" si="57"/>
        <v>180+</v>
      </c>
    </row>
    <row r="3690" spans="1:17" x14ac:dyDescent="0.25">
      <c r="A3690" t="s">
        <v>4900</v>
      </c>
      <c r="B3690">
        <v>819</v>
      </c>
      <c r="C3690" t="s">
        <v>5668</v>
      </c>
      <c r="D3690" t="s">
        <v>5092</v>
      </c>
      <c r="E3690">
        <v>14704</v>
      </c>
      <c r="F3690" t="s">
        <v>4908</v>
      </c>
      <c r="G3690" t="s">
        <v>4913</v>
      </c>
      <c r="H3690" t="s">
        <v>4912</v>
      </c>
      <c r="I3690">
        <v>44616</v>
      </c>
      <c r="J3690">
        <v>363.1</v>
      </c>
      <c r="K3690">
        <v>370.88849499999998</v>
      </c>
      <c r="L3690">
        <v>363.1</v>
      </c>
      <c r="M3690">
        <v>302.58333349999998</v>
      </c>
      <c r="N3690">
        <v>44787</v>
      </c>
      <c r="O3690">
        <v>44787</v>
      </c>
      <c r="P3690">
        <v>383</v>
      </c>
      <c r="Q3690" t="str">
        <f t="shared" si="57"/>
        <v>180+</v>
      </c>
    </row>
    <row r="3691" spans="1:17" x14ac:dyDescent="0.25">
      <c r="A3691" t="s">
        <v>4900</v>
      </c>
      <c r="B3691">
        <v>819</v>
      </c>
      <c r="C3691" t="s">
        <v>5668</v>
      </c>
      <c r="D3691" t="s">
        <v>5092</v>
      </c>
      <c r="E3691">
        <v>14709</v>
      </c>
      <c r="F3691" t="s">
        <v>4908</v>
      </c>
      <c r="G3691" t="s">
        <v>4913</v>
      </c>
      <c r="H3691" t="s">
        <v>4912</v>
      </c>
      <c r="I3691">
        <v>44616</v>
      </c>
      <c r="J3691">
        <v>280</v>
      </c>
      <c r="K3691">
        <v>286.00599999999997</v>
      </c>
      <c r="L3691">
        <v>280</v>
      </c>
      <c r="M3691">
        <v>233.33333300000001</v>
      </c>
      <c r="N3691">
        <v>44787</v>
      </c>
      <c r="O3691">
        <v>44787</v>
      </c>
      <c r="P3691">
        <v>383</v>
      </c>
      <c r="Q3691" t="str">
        <f t="shared" si="57"/>
        <v>180+</v>
      </c>
    </row>
    <row r="3692" spans="1:17" x14ac:dyDescent="0.25">
      <c r="A3692" t="s">
        <v>4900</v>
      </c>
      <c r="B3692">
        <v>819</v>
      </c>
      <c r="C3692" t="s">
        <v>5668</v>
      </c>
      <c r="D3692" t="s">
        <v>5092</v>
      </c>
      <c r="E3692">
        <v>14710</v>
      </c>
      <c r="F3692" t="s">
        <v>4908</v>
      </c>
      <c r="G3692" t="s">
        <v>4913</v>
      </c>
      <c r="H3692" t="s">
        <v>4912</v>
      </c>
      <c r="I3692">
        <v>44616</v>
      </c>
      <c r="J3692">
        <v>15.37</v>
      </c>
      <c r="K3692">
        <v>15.699687000000001</v>
      </c>
      <c r="L3692">
        <v>15.37</v>
      </c>
      <c r="M3692">
        <v>12.808332829999999</v>
      </c>
      <c r="N3692">
        <v>44787</v>
      </c>
      <c r="O3692">
        <v>44787</v>
      </c>
      <c r="P3692">
        <v>383</v>
      </c>
      <c r="Q3692" t="str">
        <f t="shared" si="57"/>
        <v>180+</v>
      </c>
    </row>
    <row r="3693" spans="1:17" x14ac:dyDescent="0.25">
      <c r="A3693" t="s">
        <v>4900</v>
      </c>
      <c r="B3693">
        <v>819</v>
      </c>
      <c r="C3693" t="s">
        <v>5668</v>
      </c>
      <c r="D3693" t="s">
        <v>5092</v>
      </c>
      <c r="E3693">
        <v>14723</v>
      </c>
      <c r="F3693" t="s">
        <v>4908</v>
      </c>
      <c r="G3693" t="s">
        <v>4913</v>
      </c>
      <c r="H3693" t="s">
        <v>4912</v>
      </c>
      <c r="I3693">
        <v>44616</v>
      </c>
      <c r="J3693">
        <v>500</v>
      </c>
      <c r="K3693">
        <v>510.72500000000002</v>
      </c>
      <c r="L3693">
        <v>500</v>
      </c>
      <c r="M3693">
        <v>416.66666700000002</v>
      </c>
      <c r="N3693">
        <v>44787</v>
      </c>
      <c r="O3693">
        <v>44787</v>
      </c>
      <c r="P3693">
        <v>383</v>
      </c>
      <c r="Q3693" t="str">
        <f t="shared" si="57"/>
        <v>180+</v>
      </c>
    </row>
    <row r="3694" spans="1:17" x14ac:dyDescent="0.25">
      <c r="A3694" t="s">
        <v>4900</v>
      </c>
      <c r="B3694">
        <v>455</v>
      </c>
      <c r="C3694" t="s">
        <v>4497</v>
      </c>
      <c r="D3694" t="s">
        <v>5092</v>
      </c>
      <c r="E3694">
        <v>14758</v>
      </c>
      <c r="F3694" t="s">
        <v>4908</v>
      </c>
      <c r="G3694" t="s">
        <v>4913</v>
      </c>
      <c r="H3694" t="s">
        <v>4912</v>
      </c>
      <c r="I3694">
        <v>44617</v>
      </c>
      <c r="J3694">
        <v>39.17</v>
      </c>
      <c r="K3694">
        <v>40.010196999999998</v>
      </c>
      <c r="L3694">
        <v>39.17</v>
      </c>
      <c r="M3694">
        <v>39.17</v>
      </c>
      <c r="N3694">
        <v>44669</v>
      </c>
      <c r="O3694">
        <v>44669</v>
      </c>
      <c r="P3694">
        <v>501</v>
      </c>
      <c r="Q3694" t="str">
        <f t="shared" si="57"/>
        <v>180+</v>
      </c>
    </row>
    <row r="3695" spans="1:17" x14ac:dyDescent="0.25">
      <c r="A3695" t="s">
        <v>4900</v>
      </c>
      <c r="B3695">
        <v>455</v>
      </c>
      <c r="C3695" t="s">
        <v>4497</v>
      </c>
      <c r="D3695" t="s">
        <v>5092</v>
      </c>
      <c r="E3695">
        <v>14760</v>
      </c>
      <c r="F3695" t="s">
        <v>4908</v>
      </c>
      <c r="G3695" t="s">
        <v>4913</v>
      </c>
      <c r="H3695" t="s">
        <v>4912</v>
      </c>
      <c r="I3695">
        <v>44617</v>
      </c>
      <c r="J3695">
        <v>14.3</v>
      </c>
      <c r="K3695">
        <v>14.606735</v>
      </c>
      <c r="L3695">
        <v>14.3</v>
      </c>
      <c r="M3695">
        <v>14.3</v>
      </c>
      <c r="N3695">
        <v>44669</v>
      </c>
      <c r="O3695">
        <v>44669</v>
      </c>
      <c r="P3695">
        <v>501</v>
      </c>
      <c r="Q3695" t="str">
        <f t="shared" si="57"/>
        <v>180+</v>
      </c>
    </row>
    <row r="3696" spans="1:17" x14ac:dyDescent="0.25">
      <c r="A3696" t="s">
        <v>4900</v>
      </c>
      <c r="B3696">
        <v>819</v>
      </c>
      <c r="C3696" t="s">
        <v>5668</v>
      </c>
      <c r="D3696" t="s">
        <v>5092</v>
      </c>
      <c r="E3696">
        <v>14776</v>
      </c>
      <c r="F3696" t="s">
        <v>4908</v>
      </c>
      <c r="G3696" t="s">
        <v>4913</v>
      </c>
      <c r="H3696" t="s">
        <v>4912</v>
      </c>
      <c r="I3696">
        <v>44617</v>
      </c>
      <c r="J3696">
        <v>20.81</v>
      </c>
      <c r="K3696">
        <v>21.256374999999998</v>
      </c>
      <c r="L3696">
        <v>20.81</v>
      </c>
      <c r="M3696">
        <v>20.81</v>
      </c>
      <c r="N3696">
        <v>44787</v>
      </c>
      <c r="O3696">
        <v>44787</v>
      </c>
      <c r="P3696">
        <v>383</v>
      </c>
      <c r="Q3696" t="str">
        <f t="shared" si="57"/>
        <v>180+</v>
      </c>
    </row>
    <row r="3697" spans="1:17" x14ac:dyDescent="0.25">
      <c r="A3697" t="s">
        <v>4900</v>
      </c>
      <c r="B3697">
        <v>455</v>
      </c>
      <c r="C3697" t="s">
        <v>4497</v>
      </c>
      <c r="D3697" t="s">
        <v>5092</v>
      </c>
      <c r="E3697">
        <v>14804</v>
      </c>
      <c r="F3697" t="s">
        <v>4908</v>
      </c>
      <c r="G3697" t="s">
        <v>4913</v>
      </c>
      <c r="H3697" t="s">
        <v>4912</v>
      </c>
      <c r="I3697">
        <v>44617</v>
      </c>
      <c r="J3697">
        <v>50</v>
      </c>
      <c r="K3697">
        <v>51.072499999999998</v>
      </c>
      <c r="L3697">
        <v>50</v>
      </c>
      <c r="M3697">
        <v>50</v>
      </c>
      <c r="N3697">
        <v>44669</v>
      </c>
      <c r="O3697">
        <v>44669</v>
      </c>
      <c r="P3697">
        <v>501</v>
      </c>
      <c r="Q3697" t="str">
        <f t="shared" si="57"/>
        <v>180+</v>
      </c>
    </row>
    <row r="3698" spans="1:17" x14ac:dyDescent="0.25">
      <c r="A3698" t="s">
        <v>4900</v>
      </c>
      <c r="B3698">
        <v>819</v>
      </c>
      <c r="C3698" t="s">
        <v>5668</v>
      </c>
      <c r="D3698" t="s">
        <v>5092</v>
      </c>
      <c r="E3698">
        <v>14827</v>
      </c>
      <c r="F3698" t="s">
        <v>4908</v>
      </c>
      <c r="G3698" t="s">
        <v>4913</v>
      </c>
      <c r="H3698" t="s">
        <v>4912</v>
      </c>
      <c r="I3698">
        <v>44617</v>
      </c>
      <c r="J3698">
        <v>209.19</v>
      </c>
      <c r="K3698">
        <v>213.67712599999999</v>
      </c>
      <c r="L3698">
        <v>209.19</v>
      </c>
      <c r="M3698">
        <v>174.3250003</v>
      </c>
      <c r="N3698">
        <v>44787</v>
      </c>
      <c r="O3698">
        <v>44787</v>
      </c>
      <c r="P3698">
        <v>383</v>
      </c>
      <c r="Q3698" t="str">
        <f t="shared" si="57"/>
        <v>180+</v>
      </c>
    </row>
    <row r="3699" spans="1:17" x14ac:dyDescent="0.25">
      <c r="A3699" t="s">
        <v>4900</v>
      </c>
      <c r="B3699">
        <v>819</v>
      </c>
      <c r="C3699" t="s">
        <v>5668</v>
      </c>
      <c r="D3699" t="s">
        <v>5092</v>
      </c>
      <c r="E3699">
        <v>14847</v>
      </c>
      <c r="F3699" t="s">
        <v>4908</v>
      </c>
      <c r="G3699" t="s">
        <v>4913</v>
      </c>
      <c r="H3699" t="s">
        <v>4912</v>
      </c>
      <c r="I3699">
        <v>44618</v>
      </c>
      <c r="J3699">
        <v>59</v>
      </c>
      <c r="K3699">
        <v>60.265549999999998</v>
      </c>
      <c r="L3699">
        <v>59</v>
      </c>
      <c r="M3699">
        <v>59</v>
      </c>
      <c r="N3699">
        <v>44787</v>
      </c>
      <c r="O3699">
        <v>44787</v>
      </c>
      <c r="P3699">
        <v>383</v>
      </c>
      <c r="Q3699" t="str">
        <f t="shared" si="57"/>
        <v>180+</v>
      </c>
    </row>
    <row r="3700" spans="1:17" x14ac:dyDescent="0.25">
      <c r="A3700" t="s">
        <v>4900</v>
      </c>
      <c r="B3700">
        <v>821</v>
      </c>
      <c r="C3700" t="s">
        <v>5671</v>
      </c>
      <c r="D3700" t="s">
        <v>5092</v>
      </c>
      <c r="E3700">
        <v>14857</v>
      </c>
      <c r="F3700" t="s">
        <v>4908</v>
      </c>
      <c r="G3700" t="s">
        <v>4913</v>
      </c>
      <c r="H3700" t="s">
        <v>4912</v>
      </c>
      <c r="I3700">
        <v>44618</v>
      </c>
      <c r="J3700">
        <v>13.2</v>
      </c>
      <c r="K3700">
        <v>13.483140000000001</v>
      </c>
      <c r="L3700">
        <v>13.2</v>
      </c>
      <c r="M3700">
        <v>13.2</v>
      </c>
      <c r="N3700">
        <v>44655</v>
      </c>
      <c r="O3700">
        <v>44655</v>
      </c>
      <c r="P3700">
        <v>515</v>
      </c>
      <c r="Q3700" t="str">
        <f t="shared" si="57"/>
        <v>180+</v>
      </c>
    </row>
    <row r="3701" spans="1:17" x14ac:dyDescent="0.25">
      <c r="A3701" t="s">
        <v>4900</v>
      </c>
      <c r="B3701">
        <v>821</v>
      </c>
      <c r="C3701" t="s">
        <v>5671</v>
      </c>
      <c r="D3701" t="s">
        <v>5092</v>
      </c>
      <c r="E3701">
        <v>14860</v>
      </c>
      <c r="F3701" t="s">
        <v>4908</v>
      </c>
      <c r="G3701" t="s">
        <v>4913</v>
      </c>
      <c r="H3701" t="s">
        <v>4912</v>
      </c>
      <c r="I3701">
        <v>44618</v>
      </c>
      <c r="J3701">
        <v>5</v>
      </c>
      <c r="K3701">
        <v>5.1072499999999996</v>
      </c>
      <c r="L3701">
        <v>5</v>
      </c>
      <c r="M3701">
        <v>5</v>
      </c>
      <c r="N3701">
        <v>44655</v>
      </c>
      <c r="O3701">
        <v>44655</v>
      </c>
      <c r="P3701">
        <v>515</v>
      </c>
      <c r="Q3701" t="str">
        <f t="shared" si="57"/>
        <v>180+</v>
      </c>
    </row>
    <row r="3702" spans="1:17" x14ac:dyDescent="0.25">
      <c r="A3702" t="s">
        <v>4900</v>
      </c>
      <c r="B3702">
        <v>455</v>
      </c>
      <c r="C3702" t="s">
        <v>4497</v>
      </c>
      <c r="D3702" t="s">
        <v>5092</v>
      </c>
      <c r="E3702">
        <v>14870</v>
      </c>
      <c r="F3702" t="s">
        <v>4908</v>
      </c>
      <c r="G3702" t="s">
        <v>4913</v>
      </c>
      <c r="H3702" t="s">
        <v>4912</v>
      </c>
      <c r="I3702">
        <v>44618</v>
      </c>
      <c r="J3702">
        <v>32.18</v>
      </c>
      <c r="K3702">
        <v>32.870260999999999</v>
      </c>
      <c r="L3702">
        <v>32.18</v>
      </c>
      <c r="M3702">
        <v>32.18</v>
      </c>
      <c r="N3702">
        <v>44669</v>
      </c>
      <c r="O3702">
        <v>44669</v>
      </c>
      <c r="P3702">
        <v>501</v>
      </c>
      <c r="Q3702" t="str">
        <f t="shared" si="57"/>
        <v>180+</v>
      </c>
    </row>
    <row r="3703" spans="1:17" x14ac:dyDescent="0.25">
      <c r="A3703" t="s">
        <v>4900</v>
      </c>
      <c r="B3703">
        <v>819</v>
      </c>
      <c r="C3703" t="s">
        <v>5668</v>
      </c>
      <c r="D3703" t="s">
        <v>5092</v>
      </c>
      <c r="E3703">
        <v>14871</v>
      </c>
      <c r="F3703" t="s">
        <v>4908</v>
      </c>
      <c r="G3703" t="s">
        <v>4913</v>
      </c>
      <c r="H3703" t="s">
        <v>4912</v>
      </c>
      <c r="I3703">
        <v>44618</v>
      </c>
      <c r="J3703">
        <v>43.15</v>
      </c>
      <c r="K3703">
        <v>44.075567999999997</v>
      </c>
      <c r="L3703">
        <v>43.15</v>
      </c>
      <c r="M3703">
        <v>43.15</v>
      </c>
      <c r="N3703">
        <v>44787</v>
      </c>
      <c r="O3703">
        <v>44787</v>
      </c>
      <c r="P3703">
        <v>383</v>
      </c>
      <c r="Q3703" t="str">
        <f t="shared" si="57"/>
        <v>180+</v>
      </c>
    </row>
    <row r="3704" spans="1:17" x14ac:dyDescent="0.25">
      <c r="A3704" t="s">
        <v>4900</v>
      </c>
      <c r="B3704">
        <v>821</v>
      </c>
      <c r="C3704" t="s">
        <v>5671</v>
      </c>
      <c r="D3704" t="s">
        <v>5092</v>
      </c>
      <c r="E3704">
        <v>14881</v>
      </c>
      <c r="F3704" t="s">
        <v>4908</v>
      </c>
      <c r="G3704" t="s">
        <v>4913</v>
      </c>
      <c r="H3704" t="s">
        <v>4912</v>
      </c>
      <c r="I3704">
        <v>44618</v>
      </c>
      <c r="J3704">
        <v>48.3</v>
      </c>
      <c r="K3704">
        <v>49.336035000000003</v>
      </c>
      <c r="L3704">
        <v>48.3</v>
      </c>
      <c r="M3704">
        <v>48.3</v>
      </c>
      <c r="N3704">
        <v>44655</v>
      </c>
      <c r="O3704">
        <v>44655</v>
      </c>
      <c r="P3704">
        <v>515</v>
      </c>
      <c r="Q3704" t="str">
        <f t="shared" si="57"/>
        <v>180+</v>
      </c>
    </row>
    <row r="3705" spans="1:17" x14ac:dyDescent="0.25">
      <c r="A3705" t="s">
        <v>4900</v>
      </c>
      <c r="B3705">
        <v>753</v>
      </c>
      <c r="C3705" t="s">
        <v>5665</v>
      </c>
      <c r="D3705" t="s">
        <v>5092</v>
      </c>
      <c r="E3705">
        <v>14891</v>
      </c>
      <c r="F3705" t="s">
        <v>4908</v>
      </c>
      <c r="G3705" t="s">
        <v>4913</v>
      </c>
      <c r="H3705" t="s">
        <v>4912</v>
      </c>
      <c r="I3705">
        <v>44618</v>
      </c>
      <c r="J3705">
        <v>4261.59</v>
      </c>
      <c r="K3705">
        <v>4353.0011059999997</v>
      </c>
      <c r="L3705">
        <v>4261.59</v>
      </c>
      <c r="M3705">
        <v>2841.0600009999998</v>
      </c>
      <c r="N3705">
        <v>44747</v>
      </c>
      <c r="O3705">
        <v>44747</v>
      </c>
      <c r="P3705">
        <v>423</v>
      </c>
      <c r="Q3705" t="str">
        <f t="shared" si="57"/>
        <v>180+</v>
      </c>
    </row>
    <row r="3706" spans="1:17" x14ac:dyDescent="0.25">
      <c r="A3706" t="s">
        <v>4900</v>
      </c>
      <c r="B3706">
        <v>753</v>
      </c>
      <c r="C3706" t="s">
        <v>5665</v>
      </c>
      <c r="D3706" t="s">
        <v>5092</v>
      </c>
      <c r="E3706">
        <v>14892</v>
      </c>
      <c r="F3706" t="s">
        <v>4908</v>
      </c>
      <c r="G3706" t="s">
        <v>4913</v>
      </c>
      <c r="H3706" t="s">
        <v>4912</v>
      </c>
      <c r="I3706">
        <v>44618</v>
      </c>
      <c r="J3706">
        <v>889.11</v>
      </c>
      <c r="K3706">
        <v>908.18141000000003</v>
      </c>
      <c r="L3706">
        <v>889.11</v>
      </c>
      <c r="M3706">
        <v>592.7400007</v>
      </c>
      <c r="N3706">
        <v>44747</v>
      </c>
      <c r="O3706">
        <v>44747</v>
      </c>
      <c r="P3706">
        <v>423</v>
      </c>
      <c r="Q3706" t="str">
        <f t="shared" si="57"/>
        <v>180+</v>
      </c>
    </row>
    <row r="3707" spans="1:17" x14ac:dyDescent="0.25">
      <c r="A3707" t="s">
        <v>4900</v>
      </c>
      <c r="B3707">
        <v>821</v>
      </c>
      <c r="C3707" t="s">
        <v>5671</v>
      </c>
      <c r="D3707" t="s">
        <v>5092</v>
      </c>
      <c r="E3707">
        <v>14897</v>
      </c>
      <c r="F3707" t="s">
        <v>4908</v>
      </c>
      <c r="G3707" t="s">
        <v>4913</v>
      </c>
      <c r="H3707" t="s">
        <v>4912</v>
      </c>
      <c r="I3707">
        <v>44618</v>
      </c>
      <c r="J3707">
        <v>58.75</v>
      </c>
      <c r="K3707">
        <v>60.010187999999999</v>
      </c>
      <c r="L3707">
        <v>58.75</v>
      </c>
      <c r="M3707">
        <v>58.75</v>
      </c>
      <c r="N3707">
        <v>44655</v>
      </c>
      <c r="O3707">
        <v>44655</v>
      </c>
      <c r="P3707">
        <v>515</v>
      </c>
      <c r="Q3707" t="str">
        <f t="shared" si="57"/>
        <v>180+</v>
      </c>
    </row>
    <row r="3708" spans="1:17" x14ac:dyDescent="0.25">
      <c r="A3708" t="s">
        <v>4900</v>
      </c>
      <c r="B3708">
        <v>455</v>
      </c>
      <c r="C3708" t="s">
        <v>4497</v>
      </c>
      <c r="D3708" t="s">
        <v>5092</v>
      </c>
      <c r="E3708">
        <v>14898</v>
      </c>
      <c r="F3708" t="s">
        <v>4908</v>
      </c>
      <c r="G3708" t="s">
        <v>4913</v>
      </c>
      <c r="H3708" t="s">
        <v>4912</v>
      </c>
      <c r="I3708">
        <v>44618</v>
      </c>
      <c r="J3708">
        <v>15.95</v>
      </c>
      <c r="K3708">
        <v>16.292128000000002</v>
      </c>
      <c r="L3708">
        <v>15.95</v>
      </c>
      <c r="M3708">
        <v>15.95</v>
      </c>
      <c r="N3708">
        <v>44669</v>
      </c>
      <c r="O3708">
        <v>44669</v>
      </c>
      <c r="P3708">
        <v>501</v>
      </c>
      <c r="Q3708" t="str">
        <f t="shared" si="57"/>
        <v>180+</v>
      </c>
    </row>
    <row r="3709" spans="1:17" x14ac:dyDescent="0.25">
      <c r="A3709" t="s">
        <v>4900</v>
      </c>
      <c r="B3709">
        <v>753</v>
      </c>
      <c r="C3709" t="s">
        <v>5665</v>
      </c>
      <c r="D3709" t="s">
        <v>5092</v>
      </c>
      <c r="E3709">
        <v>14952</v>
      </c>
      <c r="F3709" t="s">
        <v>4908</v>
      </c>
      <c r="G3709" t="s">
        <v>4913</v>
      </c>
      <c r="H3709" t="s">
        <v>4912</v>
      </c>
      <c r="I3709">
        <v>44619</v>
      </c>
      <c r="J3709">
        <v>1736.2</v>
      </c>
      <c r="K3709">
        <v>1773.4414899999999</v>
      </c>
      <c r="L3709">
        <v>1736.2</v>
      </c>
      <c r="M3709">
        <v>1157.466666</v>
      </c>
      <c r="N3709">
        <v>44747</v>
      </c>
      <c r="O3709">
        <v>44747</v>
      </c>
      <c r="P3709">
        <v>423</v>
      </c>
      <c r="Q3709" t="str">
        <f t="shared" si="57"/>
        <v>180+</v>
      </c>
    </row>
    <row r="3710" spans="1:17" x14ac:dyDescent="0.25">
      <c r="A3710" t="s">
        <v>4900</v>
      </c>
      <c r="B3710">
        <v>801</v>
      </c>
      <c r="C3710" t="s">
        <v>5666</v>
      </c>
      <c r="D3710" t="s">
        <v>5092</v>
      </c>
      <c r="E3710">
        <v>14958</v>
      </c>
      <c r="F3710" t="s">
        <v>4908</v>
      </c>
      <c r="G3710" t="s">
        <v>4913</v>
      </c>
      <c r="H3710" t="s">
        <v>4912</v>
      </c>
      <c r="I3710">
        <v>44619</v>
      </c>
      <c r="J3710">
        <v>778</v>
      </c>
      <c r="K3710">
        <v>794.68809999999996</v>
      </c>
      <c r="L3710">
        <v>778</v>
      </c>
      <c r="M3710">
        <v>648.33333300000004</v>
      </c>
      <c r="N3710">
        <v>44723</v>
      </c>
      <c r="O3710">
        <v>44700</v>
      </c>
      <c r="P3710">
        <v>470</v>
      </c>
      <c r="Q3710" t="str">
        <f t="shared" si="57"/>
        <v>180+</v>
      </c>
    </row>
    <row r="3711" spans="1:17" x14ac:dyDescent="0.25">
      <c r="A3711" t="s">
        <v>4900</v>
      </c>
      <c r="B3711">
        <v>801</v>
      </c>
      <c r="C3711" t="s">
        <v>5666</v>
      </c>
      <c r="D3711" t="s">
        <v>5092</v>
      </c>
      <c r="E3711">
        <v>14998</v>
      </c>
      <c r="F3711" t="s">
        <v>4908</v>
      </c>
      <c r="G3711" t="s">
        <v>4913</v>
      </c>
      <c r="H3711" t="s">
        <v>4912</v>
      </c>
      <c r="I3711">
        <v>44619</v>
      </c>
      <c r="J3711">
        <v>356.19</v>
      </c>
      <c r="K3711">
        <v>363.83027600000003</v>
      </c>
      <c r="L3711">
        <v>356.19</v>
      </c>
      <c r="M3711">
        <v>356.19</v>
      </c>
      <c r="N3711">
        <v>44723</v>
      </c>
      <c r="O3711">
        <v>44700</v>
      </c>
      <c r="P3711">
        <v>470</v>
      </c>
      <c r="Q3711" t="str">
        <f t="shared" si="57"/>
        <v>180+</v>
      </c>
    </row>
    <row r="3712" spans="1:17" x14ac:dyDescent="0.25">
      <c r="A3712" t="s">
        <v>4900</v>
      </c>
      <c r="B3712">
        <v>821</v>
      </c>
      <c r="C3712" t="s">
        <v>5671</v>
      </c>
      <c r="D3712" t="s">
        <v>5092</v>
      </c>
      <c r="E3712">
        <v>15016</v>
      </c>
      <c r="F3712" t="s">
        <v>4908</v>
      </c>
      <c r="G3712" t="s">
        <v>4913</v>
      </c>
      <c r="H3712" t="s">
        <v>4912</v>
      </c>
      <c r="I3712">
        <v>44620</v>
      </c>
      <c r="J3712">
        <v>18.13</v>
      </c>
      <c r="K3712">
        <v>18.518889000000001</v>
      </c>
      <c r="L3712">
        <v>18.13</v>
      </c>
      <c r="M3712">
        <v>18.13</v>
      </c>
      <c r="N3712">
        <v>44655</v>
      </c>
      <c r="O3712">
        <v>44655</v>
      </c>
      <c r="P3712">
        <v>515</v>
      </c>
      <c r="Q3712" t="str">
        <f t="shared" si="57"/>
        <v>180+</v>
      </c>
    </row>
    <row r="3713" spans="1:17" x14ac:dyDescent="0.25">
      <c r="A3713" t="s">
        <v>4900</v>
      </c>
      <c r="B3713">
        <v>455</v>
      </c>
      <c r="C3713" t="s">
        <v>4497</v>
      </c>
      <c r="D3713" t="s">
        <v>5092</v>
      </c>
      <c r="E3713">
        <v>15019</v>
      </c>
      <c r="F3713" t="s">
        <v>4908</v>
      </c>
      <c r="G3713" t="s">
        <v>4913</v>
      </c>
      <c r="H3713" t="s">
        <v>4912</v>
      </c>
      <c r="I3713">
        <v>44620</v>
      </c>
      <c r="J3713">
        <v>17.95</v>
      </c>
      <c r="K3713">
        <v>18.335028000000001</v>
      </c>
      <c r="L3713">
        <v>17.95</v>
      </c>
      <c r="M3713">
        <v>17.95</v>
      </c>
      <c r="N3713">
        <v>44669</v>
      </c>
      <c r="O3713">
        <v>44669</v>
      </c>
      <c r="P3713">
        <v>501</v>
      </c>
      <c r="Q3713" t="str">
        <f t="shared" si="57"/>
        <v>180+</v>
      </c>
    </row>
    <row r="3714" spans="1:17" x14ac:dyDescent="0.25">
      <c r="A3714" t="s">
        <v>4900</v>
      </c>
      <c r="B3714">
        <v>455</v>
      </c>
      <c r="C3714" t="s">
        <v>4497</v>
      </c>
      <c r="D3714" t="s">
        <v>5092</v>
      </c>
      <c r="E3714">
        <v>15031</v>
      </c>
      <c r="F3714" t="s">
        <v>4908</v>
      </c>
      <c r="G3714" t="s">
        <v>4913</v>
      </c>
      <c r="H3714" t="s">
        <v>4912</v>
      </c>
      <c r="I3714">
        <v>44620</v>
      </c>
      <c r="J3714">
        <v>10</v>
      </c>
      <c r="K3714">
        <v>10.214499999999999</v>
      </c>
      <c r="L3714">
        <v>10</v>
      </c>
      <c r="M3714">
        <v>10</v>
      </c>
      <c r="N3714">
        <v>44669</v>
      </c>
      <c r="O3714">
        <v>44669</v>
      </c>
      <c r="P3714">
        <v>501</v>
      </c>
      <c r="Q3714" t="str">
        <f t="shared" ref="Q3714:Q3777" si="58">IF(P3714=0,"ACTIVE",IF(P3714&lt;=30,"1-30",IF(AND(P3714&gt;30,P3714&lt;=60),"31-60",IF(AND(P3714&gt;60,P3714&lt;=90),"61-90",IF(AND(P3714&gt;90,P3714&lt;=120),"91-120",IF(AND(P3714&gt;120,P3714&lt;=150),"121-150",IF(AND(P3714&gt;150,P3714&lt;=180),"151-180","180+")))))))</f>
        <v>180+</v>
      </c>
    </row>
    <row r="3715" spans="1:17" x14ac:dyDescent="0.25">
      <c r="A3715" t="s">
        <v>4900</v>
      </c>
      <c r="B3715">
        <v>455</v>
      </c>
      <c r="C3715" t="s">
        <v>4497</v>
      </c>
      <c r="D3715" t="s">
        <v>5092</v>
      </c>
      <c r="E3715">
        <v>15035</v>
      </c>
      <c r="F3715" t="s">
        <v>4908</v>
      </c>
      <c r="G3715" t="s">
        <v>4913</v>
      </c>
      <c r="H3715" t="s">
        <v>4912</v>
      </c>
      <c r="I3715">
        <v>44620</v>
      </c>
      <c r="J3715">
        <v>65</v>
      </c>
      <c r="K3715">
        <v>66.39425</v>
      </c>
      <c r="L3715">
        <v>65</v>
      </c>
      <c r="M3715">
        <v>65</v>
      </c>
      <c r="N3715">
        <v>44669</v>
      </c>
      <c r="O3715">
        <v>44669</v>
      </c>
      <c r="P3715">
        <v>501</v>
      </c>
      <c r="Q3715" t="str">
        <f t="shared" si="58"/>
        <v>180+</v>
      </c>
    </row>
    <row r="3716" spans="1:17" x14ac:dyDescent="0.25">
      <c r="A3716" t="s">
        <v>4900</v>
      </c>
      <c r="B3716">
        <v>455</v>
      </c>
      <c r="C3716" t="s">
        <v>4497</v>
      </c>
      <c r="D3716" t="s">
        <v>5092</v>
      </c>
      <c r="E3716">
        <v>15046</v>
      </c>
      <c r="F3716" t="s">
        <v>4908</v>
      </c>
      <c r="G3716" t="s">
        <v>4913</v>
      </c>
      <c r="H3716" t="s">
        <v>4912</v>
      </c>
      <c r="I3716">
        <v>44620</v>
      </c>
      <c r="J3716">
        <v>82.33</v>
      </c>
      <c r="K3716">
        <v>84.095979</v>
      </c>
      <c r="L3716">
        <v>82.33</v>
      </c>
      <c r="M3716">
        <v>82.33</v>
      </c>
      <c r="N3716">
        <v>44669</v>
      </c>
      <c r="O3716">
        <v>44669</v>
      </c>
      <c r="P3716">
        <v>501</v>
      </c>
      <c r="Q3716" t="str">
        <f t="shared" si="58"/>
        <v>180+</v>
      </c>
    </row>
    <row r="3717" spans="1:17" x14ac:dyDescent="0.25">
      <c r="A3717" t="s">
        <v>4900</v>
      </c>
      <c r="B3717">
        <v>801</v>
      </c>
      <c r="C3717" t="s">
        <v>5666</v>
      </c>
      <c r="D3717" t="s">
        <v>5092</v>
      </c>
      <c r="E3717">
        <v>15064</v>
      </c>
      <c r="F3717" t="s">
        <v>4908</v>
      </c>
      <c r="G3717" t="s">
        <v>4913</v>
      </c>
      <c r="H3717" t="s">
        <v>4912</v>
      </c>
      <c r="I3717">
        <v>44620</v>
      </c>
      <c r="J3717">
        <v>291.5</v>
      </c>
      <c r="K3717">
        <v>297.75267500000001</v>
      </c>
      <c r="L3717">
        <v>291.5</v>
      </c>
      <c r="M3717">
        <v>291.5</v>
      </c>
      <c r="N3717">
        <v>44723</v>
      </c>
      <c r="O3717">
        <v>44700</v>
      </c>
      <c r="P3717">
        <v>470</v>
      </c>
      <c r="Q3717" t="str">
        <f t="shared" si="58"/>
        <v>180+</v>
      </c>
    </row>
    <row r="3718" spans="1:17" x14ac:dyDescent="0.25">
      <c r="A3718" t="s">
        <v>4900</v>
      </c>
      <c r="B3718">
        <v>821</v>
      </c>
      <c r="C3718" t="s">
        <v>5671</v>
      </c>
      <c r="D3718" t="s">
        <v>5092</v>
      </c>
      <c r="E3718">
        <v>15069</v>
      </c>
      <c r="F3718" t="s">
        <v>4908</v>
      </c>
      <c r="G3718" t="s">
        <v>4944</v>
      </c>
      <c r="H3718" t="s">
        <v>4912</v>
      </c>
      <c r="I3718">
        <v>44620</v>
      </c>
      <c r="J3718">
        <v>473</v>
      </c>
      <c r="K3718">
        <v>483.14585</v>
      </c>
      <c r="L3718">
        <v>473</v>
      </c>
      <c r="M3718">
        <v>473</v>
      </c>
      <c r="N3718">
        <v>44655</v>
      </c>
      <c r="O3718">
        <v>44655</v>
      </c>
      <c r="P3718">
        <v>515</v>
      </c>
      <c r="Q3718" t="str">
        <f t="shared" si="58"/>
        <v>180+</v>
      </c>
    </row>
    <row r="3719" spans="1:17" x14ac:dyDescent="0.25">
      <c r="A3719" t="s">
        <v>4900</v>
      </c>
      <c r="B3719">
        <v>268</v>
      </c>
      <c r="C3719" t="s">
        <v>5641</v>
      </c>
      <c r="D3719" t="s">
        <v>5092</v>
      </c>
      <c r="E3719">
        <v>15072</v>
      </c>
      <c r="F3719" t="s">
        <v>4908</v>
      </c>
      <c r="G3719" t="s">
        <v>4913</v>
      </c>
      <c r="H3719" t="s">
        <v>4912</v>
      </c>
      <c r="I3719">
        <v>44620</v>
      </c>
      <c r="J3719">
        <v>167.26</v>
      </c>
      <c r="K3719">
        <v>170.84772699999999</v>
      </c>
      <c r="L3719">
        <v>167.26</v>
      </c>
      <c r="M3719">
        <v>83.630000499999994</v>
      </c>
      <c r="N3719">
        <v>44824</v>
      </c>
      <c r="P3719">
        <v>0</v>
      </c>
      <c r="Q3719" t="str">
        <f t="shared" si="58"/>
        <v>ACTIVE</v>
      </c>
    </row>
    <row r="3720" spans="1:17" x14ac:dyDescent="0.25">
      <c r="A3720" t="s">
        <v>4900</v>
      </c>
      <c r="B3720">
        <v>455</v>
      </c>
      <c r="C3720" t="s">
        <v>4497</v>
      </c>
      <c r="D3720" t="s">
        <v>5092</v>
      </c>
      <c r="E3720">
        <v>15084</v>
      </c>
      <c r="F3720" t="s">
        <v>4908</v>
      </c>
      <c r="G3720" t="s">
        <v>4913</v>
      </c>
      <c r="H3720" t="s">
        <v>4912</v>
      </c>
      <c r="I3720">
        <v>44620</v>
      </c>
      <c r="J3720">
        <v>188.5</v>
      </c>
      <c r="K3720">
        <v>192.54332500000001</v>
      </c>
      <c r="L3720">
        <v>188.5</v>
      </c>
      <c r="M3720">
        <v>188.5</v>
      </c>
      <c r="N3720">
        <v>44669</v>
      </c>
      <c r="O3720">
        <v>44669</v>
      </c>
      <c r="P3720">
        <v>501</v>
      </c>
      <c r="Q3720" t="str">
        <f t="shared" si="58"/>
        <v>180+</v>
      </c>
    </row>
    <row r="3721" spans="1:17" x14ac:dyDescent="0.25">
      <c r="A3721" t="s">
        <v>4900</v>
      </c>
      <c r="B3721">
        <v>455</v>
      </c>
      <c r="C3721" t="s">
        <v>4497</v>
      </c>
      <c r="D3721" t="s">
        <v>5092</v>
      </c>
      <c r="E3721">
        <v>15093</v>
      </c>
      <c r="F3721" t="s">
        <v>4908</v>
      </c>
      <c r="G3721" t="s">
        <v>4913</v>
      </c>
      <c r="H3721" t="s">
        <v>4912</v>
      </c>
      <c r="I3721">
        <v>44620</v>
      </c>
      <c r="J3721">
        <v>100.25</v>
      </c>
      <c r="K3721">
        <v>102.400363</v>
      </c>
      <c r="L3721">
        <v>100.25</v>
      </c>
      <c r="M3721">
        <v>100.25</v>
      </c>
      <c r="N3721">
        <v>44669</v>
      </c>
      <c r="O3721">
        <v>44669</v>
      </c>
      <c r="P3721">
        <v>501</v>
      </c>
      <c r="Q3721" t="str">
        <f t="shared" si="58"/>
        <v>180+</v>
      </c>
    </row>
    <row r="3722" spans="1:17" x14ac:dyDescent="0.25">
      <c r="A3722" t="s">
        <v>4900</v>
      </c>
      <c r="B3722">
        <v>819</v>
      </c>
      <c r="C3722" t="s">
        <v>5668</v>
      </c>
      <c r="D3722" t="s">
        <v>5092</v>
      </c>
      <c r="E3722">
        <v>15100</v>
      </c>
      <c r="F3722" t="s">
        <v>4908</v>
      </c>
      <c r="G3722" t="s">
        <v>4913</v>
      </c>
      <c r="H3722" t="s">
        <v>4912</v>
      </c>
      <c r="I3722">
        <v>44620</v>
      </c>
      <c r="J3722">
        <v>142.91999999999999</v>
      </c>
      <c r="K3722">
        <v>145.985634</v>
      </c>
      <c r="L3722">
        <v>142.91999999999999</v>
      </c>
      <c r="M3722">
        <v>119.1</v>
      </c>
      <c r="N3722">
        <v>44787</v>
      </c>
      <c r="O3722">
        <v>44787</v>
      </c>
      <c r="P3722">
        <v>383</v>
      </c>
      <c r="Q3722" t="str">
        <f t="shared" si="58"/>
        <v>180+</v>
      </c>
    </row>
    <row r="3723" spans="1:17" x14ac:dyDescent="0.25">
      <c r="A3723" t="s">
        <v>4900</v>
      </c>
      <c r="B3723">
        <v>821</v>
      </c>
      <c r="C3723" t="s">
        <v>5671</v>
      </c>
      <c r="D3723" t="s">
        <v>5092</v>
      </c>
      <c r="E3723">
        <v>15122</v>
      </c>
      <c r="F3723" t="s">
        <v>4908</v>
      </c>
      <c r="G3723" t="s">
        <v>4913</v>
      </c>
      <c r="H3723" t="s">
        <v>4912</v>
      </c>
      <c r="I3723">
        <v>44621</v>
      </c>
      <c r="J3723">
        <v>50.92</v>
      </c>
      <c r="K3723">
        <v>52.012233999999999</v>
      </c>
      <c r="L3723">
        <v>50.92</v>
      </c>
      <c r="M3723">
        <v>50.92</v>
      </c>
      <c r="P3723">
        <v>0</v>
      </c>
      <c r="Q3723" t="str">
        <f t="shared" si="58"/>
        <v>ACTIVE</v>
      </c>
    </row>
    <row r="3724" spans="1:17" x14ac:dyDescent="0.25">
      <c r="A3724" t="s">
        <v>4900</v>
      </c>
      <c r="B3724">
        <v>819</v>
      </c>
      <c r="C3724" t="s">
        <v>5668</v>
      </c>
      <c r="D3724" t="s">
        <v>5092</v>
      </c>
      <c r="E3724">
        <v>15124</v>
      </c>
      <c r="F3724" t="s">
        <v>4908</v>
      </c>
      <c r="G3724" t="s">
        <v>4913</v>
      </c>
      <c r="H3724" t="s">
        <v>4912</v>
      </c>
      <c r="I3724">
        <v>44621</v>
      </c>
      <c r="J3724">
        <v>1681.78</v>
      </c>
      <c r="K3724">
        <v>1717.8541809999999</v>
      </c>
      <c r="L3724">
        <v>1681.78</v>
      </c>
      <c r="M3724">
        <v>1401.483334</v>
      </c>
      <c r="N3724">
        <v>44787</v>
      </c>
      <c r="O3724">
        <v>44787</v>
      </c>
      <c r="P3724">
        <v>383</v>
      </c>
      <c r="Q3724" t="str">
        <f t="shared" si="58"/>
        <v>180+</v>
      </c>
    </row>
    <row r="3725" spans="1:17" x14ac:dyDescent="0.25">
      <c r="A3725" t="s">
        <v>4900</v>
      </c>
      <c r="B3725">
        <v>819</v>
      </c>
      <c r="C3725" t="s">
        <v>5668</v>
      </c>
      <c r="D3725" t="s">
        <v>5092</v>
      </c>
      <c r="E3725">
        <v>15139</v>
      </c>
      <c r="F3725" t="s">
        <v>4908</v>
      </c>
      <c r="G3725" t="s">
        <v>4913</v>
      </c>
      <c r="H3725" t="s">
        <v>4912</v>
      </c>
      <c r="I3725">
        <v>44621</v>
      </c>
      <c r="J3725">
        <v>600</v>
      </c>
      <c r="K3725">
        <v>612.87</v>
      </c>
      <c r="L3725">
        <v>600</v>
      </c>
      <c r="M3725">
        <v>500</v>
      </c>
      <c r="N3725">
        <v>44787</v>
      </c>
      <c r="O3725">
        <v>44787</v>
      </c>
      <c r="P3725">
        <v>383</v>
      </c>
      <c r="Q3725" t="str">
        <f t="shared" si="58"/>
        <v>180+</v>
      </c>
    </row>
    <row r="3726" spans="1:17" x14ac:dyDescent="0.25">
      <c r="A3726" t="s">
        <v>4900</v>
      </c>
      <c r="B3726">
        <v>821</v>
      </c>
      <c r="C3726" t="s">
        <v>5671</v>
      </c>
      <c r="D3726" t="s">
        <v>5092</v>
      </c>
      <c r="E3726">
        <v>15149</v>
      </c>
      <c r="F3726" t="s">
        <v>4908</v>
      </c>
      <c r="G3726" t="s">
        <v>4913</v>
      </c>
      <c r="H3726" t="s">
        <v>4912</v>
      </c>
      <c r="I3726">
        <v>44621</v>
      </c>
      <c r="J3726">
        <v>106.63</v>
      </c>
      <c r="K3726">
        <v>108.917214</v>
      </c>
      <c r="L3726">
        <v>106.63</v>
      </c>
      <c r="M3726">
        <v>106.63</v>
      </c>
      <c r="P3726">
        <v>0</v>
      </c>
      <c r="Q3726" t="str">
        <f t="shared" si="58"/>
        <v>ACTIVE</v>
      </c>
    </row>
    <row r="3727" spans="1:17" x14ac:dyDescent="0.25">
      <c r="A3727" t="s">
        <v>4900</v>
      </c>
      <c r="B3727">
        <v>821</v>
      </c>
      <c r="C3727" t="s">
        <v>5671</v>
      </c>
      <c r="D3727" t="s">
        <v>5092</v>
      </c>
      <c r="E3727">
        <v>15150</v>
      </c>
      <c r="F3727" t="s">
        <v>4908</v>
      </c>
      <c r="G3727" t="s">
        <v>4913</v>
      </c>
      <c r="H3727" t="s">
        <v>4912</v>
      </c>
      <c r="I3727">
        <v>44621</v>
      </c>
      <c r="J3727">
        <v>14.98</v>
      </c>
      <c r="K3727">
        <v>15.301321</v>
      </c>
      <c r="L3727">
        <v>14.98</v>
      </c>
      <c r="M3727">
        <v>14.98</v>
      </c>
      <c r="P3727">
        <v>0</v>
      </c>
      <c r="Q3727" t="str">
        <f t="shared" si="58"/>
        <v>ACTIVE</v>
      </c>
    </row>
    <row r="3728" spans="1:17" x14ac:dyDescent="0.25">
      <c r="A3728" t="s">
        <v>4900</v>
      </c>
      <c r="B3728">
        <v>801</v>
      </c>
      <c r="C3728" t="s">
        <v>5666</v>
      </c>
      <c r="D3728" t="s">
        <v>5092</v>
      </c>
      <c r="E3728">
        <v>15159</v>
      </c>
      <c r="F3728" t="s">
        <v>4908</v>
      </c>
      <c r="G3728" t="s">
        <v>4913</v>
      </c>
      <c r="H3728" t="s">
        <v>4912</v>
      </c>
      <c r="I3728">
        <v>44621</v>
      </c>
      <c r="J3728">
        <v>330.33</v>
      </c>
      <c r="K3728">
        <v>337.41557899999998</v>
      </c>
      <c r="L3728">
        <v>330.33</v>
      </c>
      <c r="M3728">
        <v>330.33</v>
      </c>
      <c r="N3728">
        <v>44723</v>
      </c>
      <c r="O3728">
        <v>44700</v>
      </c>
      <c r="P3728">
        <v>470</v>
      </c>
      <c r="Q3728" t="str">
        <f t="shared" si="58"/>
        <v>180+</v>
      </c>
    </row>
    <row r="3729" spans="1:17" x14ac:dyDescent="0.25">
      <c r="A3729" t="s">
        <v>4900</v>
      </c>
      <c r="B3729">
        <v>821</v>
      </c>
      <c r="C3729" t="s">
        <v>5671</v>
      </c>
      <c r="D3729" t="s">
        <v>5092</v>
      </c>
      <c r="E3729">
        <v>15185</v>
      </c>
      <c r="F3729" t="s">
        <v>4908</v>
      </c>
      <c r="G3729" t="s">
        <v>4913</v>
      </c>
      <c r="H3729" t="s">
        <v>4912</v>
      </c>
      <c r="I3729">
        <v>44621</v>
      </c>
      <c r="J3729">
        <v>6</v>
      </c>
      <c r="K3729">
        <v>6.1287000000000003</v>
      </c>
      <c r="L3729">
        <v>6</v>
      </c>
      <c r="M3729">
        <v>6</v>
      </c>
      <c r="P3729">
        <v>0</v>
      </c>
      <c r="Q3729" t="str">
        <f t="shared" si="58"/>
        <v>ACTIVE</v>
      </c>
    </row>
    <row r="3730" spans="1:17" x14ac:dyDescent="0.25">
      <c r="A3730" t="s">
        <v>4900</v>
      </c>
      <c r="B3730">
        <v>821</v>
      </c>
      <c r="C3730" t="s">
        <v>5671</v>
      </c>
      <c r="D3730" t="s">
        <v>5092</v>
      </c>
      <c r="E3730">
        <v>15200</v>
      </c>
      <c r="F3730" t="s">
        <v>4908</v>
      </c>
      <c r="G3730" t="s">
        <v>4913</v>
      </c>
      <c r="H3730" t="s">
        <v>4912</v>
      </c>
      <c r="I3730">
        <v>44621</v>
      </c>
      <c r="J3730">
        <v>12.99</v>
      </c>
      <c r="K3730">
        <v>13.268636000000001</v>
      </c>
      <c r="L3730">
        <v>12.99</v>
      </c>
      <c r="M3730">
        <v>12.99</v>
      </c>
      <c r="P3730">
        <v>0</v>
      </c>
      <c r="Q3730" t="str">
        <f t="shared" si="58"/>
        <v>ACTIVE</v>
      </c>
    </row>
    <row r="3731" spans="1:17" x14ac:dyDescent="0.25">
      <c r="A3731" t="s">
        <v>4900</v>
      </c>
      <c r="B3731">
        <v>821</v>
      </c>
      <c r="C3731" t="s">
        <v>5671</v>
      </c>
      <c r="D3731" t="s">
        <v>5092</v>
      </c>
      <c r="E3731">
        <v>15212</v>
      </c>
      <c r="F3731" t="s">
        <v>4908</v>
      </c>
      <c r="G3731" t="s">
        <v>4913</v>
      </c>
      <c r="H3731" t="s">
        <v>4912</v>
      </c>
      <c r="I3731">
        <v>44621</v>
      </c>
      <c r="J3731">
        <v>19.61</v>
      </c>
      <c r="K3731">
        <v>20.030635</v>
      </c>
      <c r="L3731">
        <v>19.61</v>
      </c>
      <c r="M3731">
        <v>19.61</v>
      </c>
      <c r="P3731">
        <v>0</v>
      </c>
      <c r="Q3731" t="str">
        <f t="shared" si="58"/>
        <v>ACTIVE</v>
      </c>
    </row>
    <row r="3732" spans="1:17" x14ac:dyDescent="0.25">
      <c r="A3732" t="s">
        <v>4900</v>
      </c>
      <c r="B3732">
        <v>801</v>
      </c>
      <c r="C3732" t="s">
        <v>5666</v>
      </c>
      <c r="D3732" t="s">
        <v>5092</v>
      </c>
      <c r="E3732">
        <v>15218</v>
      </c>
      <c r="F3732" t="s">
        <v>4908</v>
      </c>
      <c r="G3732" t="s">
        <v>4913</v>
      </c>
      <c r="H3732" t="s">
        <v>4912</v>
      </c>
      <c r="I3732">
        <v>44621</v>
      </c>
      <c r="J3732">
        <v>1256.48</v>
      </c>
      <c r="K3732">
        <v>1283.4314959999999</v>
      </c>
      <c r="L3732">
        <v>1256.48</v>
      </c>
      <c r="M3732">
        <v>1256.48</v>
      </c>
      <c r="N3732">
        <v>44723</v>
      </c>
      <c r="O3732">
        <v>44700</v>
      </c>
      <c r="P3732">
        <v>470</v>
      </c>
      <c r="Q3732" t="str">
        <f t="shared" si="58"/>
        <v>180+</v>
      </c>
    </row>
    <row r="3733" spans="1:17" x14ac:dyDescent="0.25">
      <c r="A3733" t="s">
        <v>4900</v>
      </c>
      <c r="B3733">
        <v>801</v>
      </c>
      <c r="C3733" t="s">
        <v>5666</v>
      </c>
      <c r="D3733" t="s">
        <v>5092</v>
      </c>
      <c r="E3733">
        <v>15221</v>
      </c>
      <c r="F3733" t="s">
        <v>4908</v>
      </c>
      <c r="G3733" t="s">
        <v>4913</v>
      </c>
      <c r="H3733" t="s">
        <v>4912</v>
      </c>
      <c r="I3733">
        <v>44621</v>
      </c>
      <c r="J3733">
        <v>132.08000000000001</v>
      </c>
      <c r="K3733">
        <v>134.913116</v>
      </c>
      <c r="L3733">
        <v>132.08000000000001</v>
      </c>
      <c r="M3733">
        <v>132.08000000000001</v>
      </c>
      <c r="N3733">
        <v>44723</v>
      </c>
      <c r="O3733">
        <v>44700</v>
      </c>
      <c r="P3733">
        <v>470</v>
      </c>
      <c r="Q3733" t="str">
        <f t="shared" si="58"/>
        <v>180+</v>
      </c>
    </row>
    <row r="3734" spans="1:17" x14ac:dyDescent="0.25">
      <c r="A3734" t="s">
        <v>4900</v>
      </c>
      <c r="B3734">
        <v>268</v>
      </c>
      <c r="C3734" t="s">
        <v>5641</v>
      </c>
      <c r="D3734" t="s">
        <v>5092</v>
      </c>
      <c r="E3734">
        <v>15241</v>
      </c>
      <c r="F3734" t="s">
        <v>4908</v>
      </c>
      <c r="G3734" t="s">
        <v>4913</v>
      </c>
      <c r="H3734" t="s">
        <v>4912</v>
      </c>
      <c r="I3734">
        <v>44622</v>
      </c>
      <c r="J3734">
        <v>3706.99</v>
      </c>
      <c r="K3734">
        <v>3786.5049359999998</v>
      </c>
      <c r="L3734">
        <v>3706.99</v>
      </c>
      <c r="M3734">
        <v>1853.4949999999999</v>
      </c>
      <c r="N3734">
        <v>44824</v>
      </c>
      <c r="P3734">
        <v>0</v>
      </c>
      <c r="Q3734" t="str">
        <f t="shared" si="58"/>
        <v>ACTIVE</v>
      </c>
    </row>
    <row r="3735" spans="1:17" x14ac:dyDescent="0.25">
      <c r="A3735" t="s">
        <v>4900</v>
      </c>
      <c r="B3735">
        <v>268</v>
      </c>
      <c r="C3735" t="s">
        <v>5641</v>
      </c>
      <c r="D3735" t="s">
        <v>5092</v>
      </c>
      <c r="E3735">
        <v>15243</v>
      </c>
      <c r="F3735" t="s">
        <v>4908</v>
      </c>
      <c r="G3735" t="s">
        <v>4913</v>
      </c>
      <c r="H3735" t="s">
        <v>4912</v>
      </c>
      <c r="I3735">
        <v>44622</v>
      </c>
      <c r="J3735">
        <v>313.52</v>
      </c>
      <c r="K3735">
        <v>320.24500399999999</v>
      </c>
      <c r="L3735">
        <v>313.52</v>
      </c>
      <c r="M3735">
        <v>156.76000099999999</v>
      </c>
      <c r="N3735">
        <v>44824</v>
      </c>
      <c r="P3735">
        <v>0</v>
      </c>
      <c r="Q3735" t="str">
        <f t="shared" si="58"/>
        <v>ACTIVE</v>
      </c>
    </row>
    <row r="3736" spans="1:17" x14ac:dyDescent="0.25">
      <c r="A3736" t="s">
        <v>4900</v>
      </c>
      <c r="B3736">
        <v>455</v>
      </c>
      <c r="C3736" t="s">
        <v>4497</v>
      </c>
      <c r="D3736" t="s">
        <v>5092</v>
      </c>
      <c r="E3736">
        <v>15276</v>
      </c>
      <c r="F3736" t="s">
        <v>4908</v>
      </c>
      <c r="G3736" t="s">
        <v>4913</v>
      </c>
      <c r="H3736" t="s">
        <v>4912</v>
      </c>
      <c r="I3736">
        <v>44622</v>
      </c>
      <c r="J3736">
        <v>24.55</v>
      </c>
      <c r="K3736">
        <v>25.076598000000001</v>
      </c>
      <c r="L3736">
        <v>24.55</v>
      </c>
      <c r="M3736">
        <v>24.55</v>
      </c>
      <c r="P3736">
        <v>0</v>
      </c>
      <c r="Q3736" t="str">
        <f t="shared" si="58"/>
        <v>ACTIVE</v>
      </c>
    </row>
    <row r="3737" spans="1:17" x14ac:dyDescent="0.25">
      <c r="A3737" t="s">
        <v>4900</v>
      </c>
      <c r="B3737">
        <v>455</v>
      </c>
      <c r="C3737" t="s">
        <v>4497</v>
      </c>
      <c r="D3737" t="s">
        <v>5092</v>
      </c>
      <c r="E3737">
        <v>15277</v>
      </c>
      <c r="F3737" t="s">
        <v>4908</v>
      </c>
      <c r="G3737" t="s">
        <v>4913</v>
      </c>
      <c r="H3737" t="s">
        <v>4912</v>
      </c>
      <c r="I3737">
        <v>44622</v>
      </c>
      <c r="J3737">
        <v>42.78</v>
      </c>
      <c r="K3737">
        <v>43.697631000000001</v>
      </c>
      <c r="L3737">
        <v>42.78</v>
      </c>
      <c r="M3737">
        <v>42.78</v>
      </c>
      <c r="P3737">
        <v>0</v>
      </c>
      <c r="Q3737" t="str">
        <f t="shared" si="58"/>
        <v>ACTIVE</v>
      </c>
    </row>
    <row r="3738" spans="1:17" x14ac:dyDescent="0.25">
      <c r="A3738" t="s">
        <v>4900</v>
      </c>
      <c r="B3738">
        <v>821</v>
      </c>
      <c r="C3738" t="s">
        <v>5671</v>
      </c>
      <c r="D3738" t="s">
        <v>5092</v>
      </c>
      <c r="E3738">
        <v>15296</v>
      </c>
      <c r="F3738" t="s">
        <v>4908</v>
      </c>
      <c r="G3738" t="s">
        <v>4913</v>
      </c>
      <c r="H3738" t="s">
        <v>4912</v>
      </c>
      <c r="I3738">
        <v>44622</v>
      </c>
      <c r="J3738">
        <v>8.15</v>
      </c>
      <c r="K3738">
        <v>8.3248180000000005</v>
      </c>
      <c r="L3738">
        <v>8.15</v>
      </c>
      <c r="M3738">
        <v>8.15</v>
      </c>
      <c r="P3738">
        <v>0</v>
      </c>
      <c r="Q3738" t="str">
        <f t="shared" si="58"/>
        <v>ACTIVE</v>
      </c>
    </row>
    <row r="3739" spans="1:17" x14ac:dyDescent="0.25">
      <c r="A3739" t="s">
        <v>4900</v>
      </c>
      <c r="B3739">
        <v>821</v>
      </c>
      <c r="C3739" t="s">
        <v>5671</v>
      </c>
      <c r="D3739" t="s">
        <v>5092</v>
      </c>
      <c r="E3739">
        <v>15297</v>
      </c>
      <c r="F3739" t="s">
        <v>4908</v>
      </c>
      <c r="G3739" t="s">
        <v>4913</v>
      </c>
      <c r="H3739" t="s">
        <v>4912</v>
      </c>
      <c r="I3739">
        <v>44622</v>
      </c>
      <c r="J3739">
        <v>2.94</v>
      </c>
      <c r="K3739">
        <v>3.003063</v>
      </c>
      <c r="L3739">
        <v>2.94</v>
      </c>
      <c r="M3739">
        <v>2.94</v>
      </c>
      <c r="P3739">
        <v>0</v>
      </c>
      <c r="Q3739" t="str">
        <f t="shared" si="58"/>
        <v>ACTIVE</v>
      </c>
    </row>
    <row r="3740" spans="1:17" x14ac:dyDescent="0.25">
      <c r="A3740" t="s">
        <v>4900</v>
      </c>
      <c r="B3740">
        <v>821</v>
      </c>
      <c r="C3740" t="s">
        <v>5671</v>
      </c>
      <c r="D3740" t="s">
        <v>5092</v>
      </c>
      <c r="E3740">
        <v>15306</v>
      </c>
      <c r="F3740" t="s">
        <v>4908</v>
      </c>
      <c r="G3740" t="s">
        <v>4944</v>
      </c>
      <c r="H3740" t="s">
        <v>4912</v>
      </c>
      <c r="I3740">
        <v>44622</v>
      </c>
      <c r="J3740">
        <v>1000</v>
      </c>
      <c r="K3740">
        <v>1021.45</v>
      </c>
      <c r="L3740">
        <v>1000</v>
      </c>
      <c r="M3740">
        <v>1000</v>
      </c>
      <c r="P3740">
        <v>0</v>
      </c>
      <c r="Q3740" t="str">
        <f t="shared" si="58"/>
        <v>ACTIVE</v>
      </c>
    </row>
    <row r="3741" spans="1:17" x14ac:dyDescent="0.25">
      <c r="A3741" t="s">
        <v>4900</v>
      </c>
      <c r="B3741">
        <v>455</v>
      </c>
      <c r="C3741" t="s">
        <v>4497</v>
      </c>
      <c r="D3741" t="s">
        <v>5092</v>
      </c>
      <c r="E3741">
        <v>15331</v>
      </c>
      <c r="F3741" t="s">
        <v>4908</v>
      </c>
      <c r="G3741" t="s">
        <v>4913</v>
      </c>
      <c r="H3741" t="s">
        <v>4912</v>
      </c>
      <c r="I3741">
        <v>44622</v>
      </c>
      <c r="J3741">
        <v>20</v>
      </c>
      <c r="K3741">
        <v>20.428999999999998</v>
      </c>
      <c r="L3741">
        <v>20</v>
      </c>
      <c r="M3741">
        <v>20</v>
      </c>
      <c r="P3741">
        <v>0</v>
      </c>
      <c r="Q3741" t="str">
        <f t="shared" si="58"/>
        <v>ACTIVE</v>
      </c>
    </row>
    <row r="3742" spans="1:17" x14ac:dyDescent="0.25">
      <c r="A3742" t="s">
        <v>4900</v>
      </c>
      <c r="B3742">
        <v>801</v>
      </c>
      <c r="C3742" t="s">
        <v>5666</v>
      </c>
      <c r="D3742" t="s">
        <v>5092</v>
      </c>
      <c r="E3742">
        <v>15342</v>
      </c>
      <c r="F3742" t="s">
        <v>5087</v>
      </c>
      <c r="G3742" t="s">
        <v>4913</v>
      </c>
      <c r="H3742" t="s">
        <v>4912</v>
      </c>
      <c r="I3742">
        <v>44622</v>
      </c>
      <c r="J3742">
        <v>14.9</v>
      </c>
      <c r="K3742">
        <v>15.219605</v>
      </c>
      <c r="L3742">
        <v>14.9</v>
      </c>
      <c r="M3742">
        <v>14.9</v>
      </c>
      <c r="N3742">
        <v>44700</v>
      </c>
      <c r="O3742">
        <v>44700</v>
      </c>
      <c r="P3742">
        <v>470</v>
      </c>
      <c r="Q3742" t="str">
        <f t="shared" si="58"/>
        <v>180+</v>
      </c>
    </row>
    <row r="3743" spans="1:17" x14ac:dyDescent="0.25">
      <c r="A3743" t="s">
        <v>4900</v>
      </c>
      <c r="B3743">
        <v>455</v>
      </c>
      <c r="C3743" t="s">
        <v>4497</v>
      </c>
      <c r="D3743" t="s">
        <v>5092</v>
      </c>
      <c r="E3743">
        <v>15354</v>
      </c>
      <c r="F3743" t="s">
        <v>4908</v>
      </c>
      <c r="G3743" t="s">
        <v>4913</v>
      </c>
      <c r="H3743" t="s">
        <v>4912</v>
      </c>
      <c r="I3743">
        <v>44623</v>
      </c>
      <c r="J3743">
        <v>20.36</v>
      </c>
      <c r="K3743">
        <v>20.796721999999999</v>
      </c>
      <c r="L3743">
        <v>20.36</v>
      </c>
      <c r="M3743">
        <v>20.36</v>
      </c>
      <c r="P3743">
        <v>0</v>
      </c>
      <c r="Q3743" t="str">
        <f t="shared" si="58"/>
        <v>ACTIVE</v>
      </c>
    </row>
    <row r="3744" spans="1:17" x14ac:dyDescent="0.25">
      <c r="A3744" t="s">
        <v>4900</v>
      </c>
      <c r="B3744">
        <v>455</v>
      </c>
      <c r="C3744" t="s">
        <v>4497</v>
      </c>
      <c r="D3744" t="s">
        <v>5092</v>
      </c>
      <c r="E3744">
        <v>15355</v>
      </c>
      <c r="F3744" t="s">
        <v>4908</v>
      </c>
      <c r="G3744" t="s">
        <v>4913</v>
      </c>
      <c r="H3744" t="s">
        <v>4912</v>
      </c>
      <c r="I3744">
        <v>44623</v>
      </c>
      <c r="J3744">
        <v>45</v>
      </c>
      <c r="K3744">
        <v>45.965249999999997</v>
      </c>
      <c r="L3744">
        <v>45</v>
      </c>
      <c r="M3744">
        <v>45</v>
      </c>
      <c r="P3744">
        <v>0</v>
      </c>
      <c r="Q3744" t="str">
        <f t="shared" si="58"/>
        <v>ACTIVE</v>
      </c>
    </row>
    <row r="3745" spans="1:17" x14ac:dyDescent="0.25">
      <c r="A3745" t="s">
        <v>4900</v>
      </c>
      <c r="B3745">
        <v>455</v>
      </c>
      <c r="C3745" t="s">
        <v>4497</v>
      </c>
      <c r="D3745" t="s">
        <v>5092</v>
      </c>
      <c r="E3745">
        <v>15396</v>
      </c>
      <c r="F3745" t="s">
        <v>4908</v>
      </c>
      <c r="G3745" t="s">
        <v>4913</v>
      </c>
      <c r="H3745" t="s">
        <v>4912</v>
      </c>
      <c r="I3745">
        <v>44623</v>
      </c>
      <c r="J3745">
        <v>45</v>
      </c>
      <c r="K3745">
        <v>45.965249999999997</v>
      </c>
      <c r="L3745">
        <v>45</v>
      </c>
      <c r="M3745">
        <v>45</v>
      </c>
      <c r="P3745">
        <v>0</v>
      </c>
      <c r="Q3745" t="str">
        <f t="shared" si="58"/>
        <v>ACTIVE</v>
      </c>
    </row>
    <row r="3746" spans="1:17" x14ac:dyDescent="0.25">
      <c r="A3746" t="s">
        <v>4900</v>
      </c>
      <c r="B3746">
        <v>455</v>
      </c>
      <c r="C3746" t="s">
        <v>4497</v>
      </c>
      <c r="D3746" t="s">
        <v>5092</v>
      </c>
      <c r="E3746">
        <v>15397</v>
      </c>
      <c r="F3746" t="s">
        <v>4908</v>
      </c>
      <c r="G3746" t="s">
        <v>4913</v>
      </c>
      <c r="H3746" t="s">
        <v>4912</v>
      </c>
      <c r="I3746">
        <v>44623</v>
      </c>
      <c r="J3746">
        <v>25.79</v>
      </c>
      <c r="K3746">
        <v>26.343195999999999</v>
      </c>
      <c r="L3746">
        <v>25.79</v>
      </c>
      <c r="M3746">
        <v>25.79</v>
      </c>
      <c r="P3746">
        <v>0</v>
      </c>
      <c r="Q3746" t="str">
        <f t="shared" si="58"/>
        <v>ACTIVE</v>
      </c>
    </row>
    <row r="3747" spans="1:17" x14ac:dyDescent="0.25">
      <c r="A3747" t="s">
        <v>4900</v>
      </c>
      <c r="B3747">
        <v>821</v>
      </c>
      <c r="C3747" t="s">
        <v>5671</v>
      </c>
      <c r="D3747" t="s">
        <v>5092</v>
      </c>
      <c r="E3747">
        <v>15400</v>
      </c>
      <c r="F3747" t="s">
        <v>4908</v>
      </c>
      <c r="G3747" t="s">
        <v>4913</v>
      </c>
      <c r="H3747" t="s">
        <v>4912</v>
      </c>
      <c r="I3747">
        <v>44623</v>
      </c>
      <c r="J3747">
        <v>11.8</v>
      </c>
      <c r="K3747">
        <v>12.05311</v>
      </c>
      <c r="L3747">
        <v>11.8</v>
      </c>
      <c r="M3747">
        <v>11.8</v>
      </c>
      <c r="P3747">
        <v>0</v>
      </c>
      <c r="Q3747" t="str">
        <f t="shared" si="58"/>
        <v>ACTIVE</v>
      </c>
    </row>
    <row r="3748" spans="1:17" x14ac:dyDescent="0.25">
      <c r="A3748" t="s">
        <v>4900</v>
      </c>
      <c r="B3748">
        <v>821</v>
      </c>
      <c r="C3748" t="s">
        <v>5671</v>
      </c>
      <c r="D3748" t="s">
        <v>5092</v>
      </c>
      <c r="E3748">
        <v>15410</v>
      </c>
      <c r="F3748" t="s">
        <v>4908</v>
      </c>
      <c r="G3748" t="s">
        <v>4913</v>
      </c>
      <c r="H3748" t="s">
        <v>4912</v>
      </c>
      <c r="I3748">
        <v>44623</v>
      </c>
      <c r="J3748">
        <v>7.5</v>
      </c>
      <c r="K3748">
        <v>7.6608749999999999</v>
      </c>
      <c r="L3748">
        <v>7.5</v>
      </c>
      <c r="M3748">
        <v>7.5</v>
      </c>
      <c r="P3748">
        <v>0</v>
      </c>
      <c r="Q3748" t="str">
        <f t="shared" si="58"/>
        <v>ACTIVE</v>
      </c>
    </row>
    <row r="3749" spans="1:17" x14ac:dyDescent="0.25">
      <c r="A3749" t="s">
        <v>4900</v>
      </c>
      <c r="B3749">
        <v>753</v>
      </c>
      <c r="C3749" t="s">
        <v>5665</v>
      </c>
      <c r="D3749" t="s">
        <v>5092</v>
      </c>
      <c r="E3749">
        <v>15411</v>
      </c>
      <c r="F3749" t="s">
        <v>4908</v>
      </c>
      <c r="G3749" t="s">
        <v>4913</v>
      </c>
      <c r="H3749" t="s">
        <v>4912</v>
      </c>
      <c r="I3749">
        <v>44622</v>
      </c>
      <c r="J3749">
        <v>202.73</v>
      </c>
      <c r="K3749">
        <v>207.07855900000001</v>
      </c>
      <c r="L3749">
        <v>202.73</v>
      </c>
      <c r="M3749">
        <v>135.15333369999999</v>
      </c>
      <c r="N3749">
        <v>44747</v>
      </c>
      <c r="O3749">
        <v>44747</v>
      </c>
      <c r="P3749">
        <v>423</v>
      </c>
      <c r="Q3749" t="str">
        <f t="shared" si="58"/>
        <v>180+</v>
      </c>
    </row>
    <row r="3750" spans="1:17" x14ac:dyDescent="0.25">
      <c r="A3750" t="s">
        <v>4900</v>
      </c>
      <c r="B3750">
        <v>753</v>
      </c>
      <c r="C3750" t="s">
        <v>5665</v>
      </c>
      <c r="D3750" t="s">
        <v>5092</v>
      </c>
      <c r="E3750">
        <v>15415</v>
      </c>
      <c r="F3750" t="s">
        <v>4908</v>
      </c>
      <c r="G3750" t="s">
        <v>4913</v>
      </c>
      <c r="H3750" t="s">
        <v>4912</v>
      </c>
      <c r="I3750">
        <v>44623</v>
      </c>
      <c r="J3750">
        <v>575.38</v>
      </c>
      <c r="K3750">
        <v>587.721901</v>
      </c>
      <c r="L3750">
        <v>575.38</v>
      </c>
      <c r="M3750">
        <v>383.58666699999998</v>
      </c>
      <c r="N3750">
        <v>44747</v>
      </c>
      <c r="O3750">
        <v>44747</v>
      </c>
      <c r="P3750">
        <v>423</v>
      </c>
      <c r="Q3750" t="str">
        <f t="shared" si="58"/>
        <v>180+</v>
      </c>
    </row>
    <row r="3751" spans="1:17" x14ac:dyDescent="0.25">
      <c r="A3751" t="s">
        <v>4900</v>
      </c>
      <c r="B3751">
        <v>821</v>
      </c>
      <c r="C3751" t="s">
        <v>5671</v>
      </c>
      <c r="D3751" t="s">
        <v>5092</v>
      </c>
      <c r="E3751">
        <v>15418</v>
      </c>
      <c r="F3751" t="s">
        <v>4908</v>
      </c>
      <c r="G3751" t="s">
        <v>4913</v>
      </c>
      <c r="H3751" t="s">
        <v>4912</v>
      </c>
      <c r="I3751">
        <v>44623</v>
      </c>
      <c r="J3751">
        <v>39.9</v>
      </c>
      <c r="K3751">
        <v>40.755854999999997</v>
      </c>
      <c r="L3751">
        <v>39.9</v>
      </c>
      <c r="M3751">
        <v>39.9</v>
      </c>
      <c r="P3751">
        <v>0</v>
      </c>
      <c r="Q3751" t="str">
        <f t="shared" si="58"/>
        <v>ACTIVE</v>
      </c>
    </row>
    <row r="3752" spans="1:17" x14ac:dyDescent="0.25">
      <c r="A3752" t="s">
        <v>4900</v>
      </c>
      <c r="B3752">
        <v>455</v>
      </c>
      <c r="C3752" t="s">
        <v>4497</v>
      </c>
      <c r="D3752" t="s">
        <v>5092</v>
      </c>
      <c r="E3752">
        <v>15453</v>
      </c>
      <c r="F3752" t="s">
        <v>4908</v>
      </c>
      <c r="G3752" t="s">
        <v>4913</v>
      </c>
      <c r="H3752" t="s">
        <v>4912</v>
      </c>
      <c r="I3752">
        <v>44624</v>
      </c>
      <c r="J3752">
        <v>22.2</v>
      </c>
      <c r="K3752">
        <v>22.676189999999998</v>
      </c>
      <c r="L3752">
        <v>22.2</v>
      </c>
      <c r="M3752">
        <v>22.2</v>
      </c>
      <c r="P3752">
        <v>0</v>
      </c>
      <c r="Q3752" t="str">
        <f t="shared" si="58"/>
        <v>ACTIVE</v>
      </c>
    </row>
    <row r="3753" spans="1:17" x14ac:dyDescent="0.25">
      <c r="A3753" t="s">
        <v>4900</v>
      </c>
      <c r="B3753">
        <v>519</v>
      </c>
      <c r="C3753" t="s">
        <v>5658</v>
      </c>
      <c r="D3753" t="s">
        <v>5092</v>
      </c>
      <c r="E3753">
        <v>15454</v>
      </c>
      <c r="F3753" t="s">
        <v>4908</v>
      </c>
      <c r="G3753" t="s">
        <v>4944</v>
      </c>
      <c r="H3753" t="s">
        <v>4912</v>
      </c>
      <c r="I3753">
        <v>44624</v>
      </c>
      <c r="J3753">
        <v>800</v>
      </c>
      <c r="K3753">
        <v>817.16</v>
      </c>
      <c r="L3753">
        <v>800</v>
      </c>
      <c r="M3753">
        <v>266.66666800000002</v>
      </c>
      <c r="N3753">
        <v>44756</v>
      </c>
      <c r="P3753">
        <v>0</v>
      </c>
      <c r="Q3753" t="str">
        <f t="shared" si="58"/>
        <v>ACTIVE</v>
      </c>
    </row>
    <row r="3754" spans="1:17" x14ac:dyDescent="0.25">
      <c r="A3754" t="s">
        <v>4900</v>
      </c>
      <c r="B3754">
        <v>801</v>
      </c>
      <c r="C3754" t="s">
        <v>5666</v>
      </c>
      <c r="D3754" t="s">
        <v>5092</v>
      </c>
      <c r="E3754">
        <v>15459</v>
      </c>
      <c r="F3754" t="s">
        <v>4908</v>
      </c>
      <c r="G3754" t="s">
        <v>4913</v>
      </c>
      <c r="H3754" t="s">
        <v>4912</v>
      </c>
      <c r="I3754">
        <v>44624</v>
      </c>
      <c r="J3754">
        <v>790.9</v>
      </c>
      <c r="K3754">
        <v>807.86480500000005</v>
      </c>
      <c r="L3754">
        <v>790.9</v>
      </c>
      <c r="M3754">
        <v>790.9</v>
      </c>
      <c r="N3754">
        <v>44723</v>
      </c>
      <c r="O3754">
        <v>44700</v>
      </c>
      <c r="P3754">
        <v>470</v>
      </c>
      <c r="Q3754" t="str">
        <f t="shared" si="58"/>
        <v>180+</v>
      </c>
    </row>
    <row r="3755" spans="1:17" x14ac:dyDescent="0.25">
      <c r="A3755" t="s">
        <v>4900</v>
      </c>
      <c r="B3755">
        <v>405</v>
      </c>
      <c r="C3755" t="s">
        <v>5669</v>
      </c>
      <c r="D3755" t="s">
        <v>5092</v>
      </c>
      <c r="E3755">
        <v>15487</v>
      </c>
      <c r="F3755" t="s">
        <v>4908</v>
      </c>
      <c r="G3755" t="s">
        <v>4913</v>
      </c>
      <c r="H3755" t="s">
        <v>4912</v>
      </c>
      <c r="I3755">
        <v>44624</v>
      </c>
      <c r="J3755">
        <v>595.48</v>
      </c>
      <c r="K3755">
        <v>608.25304600000004</v>
      </c>
      <c r="L3755">
        <v>595.48</v>
      </c>
      <c r="M3755">
        <v>595.48</v>
      </c>
      <c r="N3755">
        <v>44686</v>
      </c>
      <c r="O3755">
        <v>44686</v>
      </c>
      <c r="P3755">
        <v>484</v>
      </c>
      <c r="Q3755" t="str">
        <f t="shared" si="58"/>
        <v>180+</v>
      </c>
    </row>
    <row r="3756" spans="1:17" x14ac:dyDescent="0.25">
      <c r="A3756" t="s">
        <v>4900</v>
      </c>
      <c r="B3756">
        <v>821</v>
      </c>
      <c r="C3756" t="s">
        <v>5671</v>
      </c>
      <c r="D3756" t="s">
        <v>5092</v>
      </c>
      <c r="E3756">
        <v>15490</v>
      </c>
      <c r="F3756" t="s">
        <v>4908</v>
      </c>
      <c r="G3756" t="s">
        <v>4913</v>
      </c>
      <c r="H3756" t="s">
        <v>4912</v>
      </c>
      <c r="I3756">
        <v>44624</v>
      </c>
      <c r="J3756">
        <v>143</v>
      </c>
      <c r="K3756">
        <v>146.06735</v>
      </c>
      <c r="L3756">
        <v>143</v>
      </c>
      <c r="M3756">
        <v>143</v>
      </c>
      <c r="P3756">
        <v>0</v>
      </c>
      <c r="Q3756" t="str">
        <f t="shared" si="58"/>
        <v>ACTIVE</v>
      </c>
    </row>
    <row r="3757" spans="1:17" x14ac:dyDescent="0.25">
      <c r="A3757" t="s">
        <v>4900</v>
      </c>
      <c r="B3757">
        <v>455</v>
      </c>
      <c r="C3757" t="s">
        <v>4497</v>
      </c>
      <c r="D3757" t="s">
        <v>5092</v>
      </c>
      <c r="E3757">
        <v>15535</v>
      </c>
      <c r="F3757" t="s">
        <v>4908</v>
      </c>
      <c r="G3757" t="s">
        <v>4913</v>
      </c>
      <c r="H3757" t="s">
        <v>4912</v>
      </c>
      <c r="I3757">
        <v>44625</v>
      </c>
      <c r="J3757">
        <v>9.84</v>
      </c>
      <c r="K3757">
        <v>10.051068000000001</v>
      </c>
      <c r="L3757">
        <v>9.84</v>
      </c>
      <c r="M3757">
        <v>9.84</v>
      </c>
      <c r="P3757">
        <v>0</v>
      </c>
      <c r="Q3757" t="str">
        <f t="shared" si="58"/>
        <v>ACTIVE</v>
      </c>
    </row>
    <row r="3758" spans="1:17" x14ac:dyDescent="0.25">
      <c r="A3758" t="s">
        <v>4900</v>
      </c>
      <c r="B3758">
        <v>801</v>
      </c>
      <c r="C3758" t="s">
        <v>5666</v>
      </c>
      <c r="D3758" t="s">
        <v>5092</v>
      </c>
      <c r="E3758">
        <v>15541</v>
      </c>
      <c r="F3758" t="s">
        <v>4908</v>
      </c>
      <c r="G3758" t="s">
        <v>4913</v>
      </c>
      <c r="H3758" t="s">
        <v>4912</v>
      </c>
      <c r="I3758">
        <v>44625</v>
      </c>
      <c r="J3758">
        <v>328.98</v>
      </c>
      <c r="K3758">
        <v>336.03662100000003</v>
      </c>
      <c r="L3758">
        <v>328.98</v>
      </c>
      <c r="M3758">
        <v>328.98</v>
      </c>
      <c r="N3758">
        <v>44723</v>
      </c>
      <c r="O3758">
        <v>44700</v>
      </c>
      <c r="P3758">
        <v>470</v>
      </c>
      <c r="Q3758" t="str">
        <f t="shared" si="58"/>
        <v>180+</v>
      </c>
    </row>
    <row r="3759" spans="1:17" x14ac:dyDescent="0.25">
      <c r="A3759" t="s">
        <v>4900</v>
      </c>
      <c r="B3759">
        <v>801</v>
      </c>
      <c r="C3759" t="s">
        <v>5666</v>
      </c>
      <c r="D3759" t="s">
        <v>5092</v>
      </c>
      <c r="E3759">
        <v>15545</v>
      </c>
      <c r="F3759" t="s">
        <v>5087</v>
      </c>
      <c r="G3759" t="s">
        <v>4913</v>
      </c>
      <c r="H3759" t="s">
        <v>4912</v>
      </c>
      <c r="I3759">
        <v>44625</v>
      </c>
      <c r="J3759">
        <v>10.15</v>
      </c>
      <c r="K3759">
        <v>10.367718</v>
      </c>
      <c r="L3759">
        <v>10.15</v>
      </c>
      <c r="M3759">
        <v>10.15</v>
      </c>
      <c r="N3759">
        <v>44700</v>
      </c>
      <c r="O3759">
        <v>44700</v>
      </c>
      <c r="P3759">
        <v>470</v>
      </c>
      <c r="Q3759" t="str">
        <f t="shared" si="58"/>
        <v>180+</v>
      </c>
    </row>
    <row r="3760" spans="1:17" x14ac:dyDescent="0.25">
      <c r="A3760" t="s">
        <v>4900</v>
      </c>
      <c r="B3760">
        <v>801</v>
      </c>
      <c r="C3760" t="s">
        <v>5666</v>
      </c>
      <c r="D3760" t="s">
        <v>5092</v>
      </c>
      <c r="E3760">
        <v>15547</v>
      </c>
      <c r="F3760" t="s">
        <v>5087</v>
      </c>
      <c r="G3760" t="s">
        <v>4913</v>
      </c>
      <c r="H3760" t="s">
        <v>4912</v>
      </c>
      <c r="I3760">
        <v>44625</v>
      </c>
      <c r="J3760">
        <v>10</v>
      </c>
      <c r="K3760">
        <v>10.214499999999999</v>
      </c>
      <c r="L3760">
        <v>10</v>
      </c>
      <c r="M3760">
        <v>10</v>
      </c>
      <c r="N3760">
        <v>44700</v>
      </c>
      <c r="O3760">
        <v>44700</v>
      </c>
      <c r="P3760">
        <v>470</v>
      </c>
      <c r="Q3760" t="str">
        <f t="shared" si="58"/>
        <v>180+</v>
      </c>
    </row>
    <row r="3761" spans="1:17" x14ac:dyDescent="0.25">
      <c r="A3761" t="s">
        <v>4900</v>
      </c>
      <c r="B3761">
        <v>821</v>
      </c>
      <c r="C3761" t="s">
        <v>5671</v>
      </c>
      <c r="D3761" t="s">
        <v>5092</v>
      </c>
      <c r="E3761">
        <v>15548</v>
      </c>
      <c r="F3761" t="s">
        <v>4908</v>
      </c>
      <c r="G3761" t="s">
        <v>4913</v>
      </c>
      <c r="H3761" t="s">
        <v>4912</v>
      </c>
      <c r="I3761">
        <v>44625</v>
      </c>
      <c r="J3761">
        <v>62.6</v>
      </c>
      <c r="K3761">
        <v>63.942770000000003</v>
      </c>
      <c r="L3761">
        <v>62.6</v>
      </c>
      <c r="M3761">
        <v>62.6</v>
      </c>
      <c r="P3761">
        <v>0</v>
      </c>
      <c r="Q3761" t="str">
        <f t="shared" si="58"/>
        <v>ACTIVE</v>
      </c>
    </row>
    <row r="3762" spans="1:17" x14ac:dyDescent="0.25">
      <c r="A3762" t="s">
        <v>4900</v>
      </c>
      <c r="B3762">
        <v>801</v>
      </c>
      <c r="C3762" t="s">
        <v>5666</v>
      </c>
      <c r="D3762" t="s">
        <v>5092</v>
      </c>
      <c r="E3762">
        <v>15559</v>
      </c>
      <c r="F3762" t="s">
        <v>5087</v>
      </c>
      <c r="G3762" t="s">
        <v>4913</v>
      </c>
      <c r="H3762" t="s">
        <v>4912</v>
      </c>
      <c r="I3762">
        <v>44625</v>
      </c>
      <c r="J3762">
        <v>14</v>
      </c>
      <c r="K3762">
        <v>14.3003</v>
      </c>
      <c r="L3762">
        <v>14</v>
      </c>
      <c r="M3762">
        <v>14</v>
      </c>
      <c r="N3762">
        <v>44700</v>
      </c>
      <c r="O3762">
        <v>44700</v>
      </c>
      <c r="P3762">
        <v>470</v>
      </c>
      <c r="Q3762" t="str">
        <f t="shared" si="58"/>
        <v>180+</v>
      </c>
    </row>
    <row r="3763" spans="1:17" x14ac:dyDescent="0.25">
      <c r="A3763" t="s">
        <v>4900</v>
      </c>
      <c r="B3763">
        <v>801</v>
      </c>
      <c r="C3763" t="s">
        <v>5666</v>
      </c>
      <c r="D3763" t="s">
        <v>5092</v>
      </c>
      <c r="E3763">
        <v>15568</v>
      </c>
      <c r="F3763" t="s">
        <v>5087</v>
      </c>
      <c r="G3763" t="s">
        <v>4913</v>
      </c>
      <c r="H3763" t="s">
        <v>4912</v>
      </c>
      <c r="I3763">
        <v>44625</v>
      </c>
      <c r="J3763">
        <v>20.5</v>
      </c>
      <c r="K3763">
        <v>20.939724999999999</v>
      </c>
      <c r="L3763">
        <v>20.5</v>
      </c>
      <c r="M3763">
        <v>20.5</v>
      </c>
      <c r="N3763">
        <v>44700</v>
      </c>
      <c r="O3763">
        <v>44700</v>
      </c>
      <c r="P3763">
        <v>470</v>
      </c>
      <c r="Q3763" t="str">
        <f t="shared" si="58"/>
        <v>180+</v>
      </c>
    </row>
    <row r="3764" spans="1:17" x14ac:dyDescent="0.25">
      <c r="A3764" t="s">
        <v>4900</v>
      </c>
      <c r="B3764">
        <v>455</v>
      </c>
      <c r="C3764" t="s">
        <v>4497</v>
      </c>
      <c r="D3764" t="s">
        <v>5092</v>
      </c>
      <c r="E3764">
        <v>15572</v>
      </c>
      <c r="F3764" t="s">
        <v>4908</v>
      </c>
      <c r="G3764" t="s">
        <v>4913</v>
      </c>
      <c r="H3764" t="s">
        <v>4912</v>
      </c>
      <c r="I3764">
        <v>44625</v>
      </c>
      <c r="J3764">
        <v>17.989999999999998</v>
      </c>
      <c r="K3764">
        <v>18.375886000000001</v>
      </c>
      <c r="L3764">
        <v>17.989999999999998</v>
      </c>
      <c r="M3764">
        <v>17.989999999999998</v>
      </c>
      <c r="P3764">
        <v>0</v>
      </c>
      <c r="Q3764" t="str">
        <f t="shared" si="58"/>
        <v>ACTIVE</v>
      </c>
    </row>
    <row r="3765" spans="1:17" x14ac:dyDescent="0.25">
      <c r="A3765" t="s">
        <v>4900</v>
      </c>
      <c r="B3765">
        <v>801</v>
      </c>
      <c r="C3765" t="s">
        <v>5666</v>
      </c>
      <c r="D3765" t="s">
        <v>5092</v>
      </c>
      <c r="E3765">
        <v>15573</v>
      </c>
      <c r="F3765" t="s">
        <v>5087</v>
      </c>
      <c r="G3765" t="s">
        <v>4913</v>
      </c>
      <c r="H3765" t="s">
        <v>4912</v>
      </c>
      <c r="I3765">
        <v>44625</v>
      </c>
      <c r="J3765">
        <v>20.5</v>
      </c>
      <c r="K3765">
        <v>20.939724999999999</v>
      </c>
      <c r="L3765">
        <v>20.5</v>
      </c>
      <c r="M3765">
        <v>20.5</v>
      </c>
      <c r="N3765">
        <v>44700</v>
      </c>
      <c r="O3765">
        <v>44700</v>
      </c>
      <c r="P3765">
        <v>470</v>
      </c>
      <c r="Q3765" t="str">
        <f t="shared" si="58"/>
        <v>180+</v>
      </c>
    </row>
    <row r="3766" spans="1:17" x14ac:dyDescent="0.25">
      <c r="A3766" t="s">
        <v>4900</v>
      </c>
      <c r="B3766">
        <v>801</v>
      </c>
      <c r="C3766" t="s">
        <v>5666</v>
      </c>
      <c r="D3766" t="s">
        <v>5092</v>
      </c>
      <c r="E3766">
        <v>15576</v>
      </c>
      <c r="F3766" t="s">
        <v>5087</v>
      </c>
      <c r="G3766" t="s">
        <v>4913</v>
      </c>
      <c r="H3766" t="s">
        <v>4912</v>
      </c>
      <c r="I3766">
        <v>44625</v>
      </c>
      <c r="J3766">
        <v>36.5</v>
      </c>
      <c r="K3766">
        <v>37.282924999999999</v>
      </c>
      <c r="L3766">
        <v>36.5</v>
      </c>
      <c r="M3766">
        <v>36.5</v>
      </c>
      <c r="N3766">
        <v>44700</v>
      </c>
      <c r="O3766">
        <v>44700</v>
      </c>
      <c r="P3766">
        <v>470</v>
      </c>
      <c r="Q3766" t="str">
        <f t="shared" si="58"/>
        <v>180+</v>
      </c>
    </row>
    <row r="3767" spans="1:17" x14ac:dyDescent="0.25">
      <c r="A3767" t="s">
        <v>4900</v>
      </c>
      <c r="B3767">
        <v>801</v>
      </c>
      <c r="C3767" t="s">
        <v>5666</v>
      </c>
      <c r="D3767" t="s">
        <v>5092</v>
      </c>
      <c r="E3767">
        <v>15582</v>
      </c>
      <c r="F3767" t="s">
        <v>5087</v>
      </c>
      <c r="G3767" t="s">
        <v>4913</v>
      </c>
      <c r="H3767" t="s">
        <v>4912</v>
      </c>
      <c r="I3767">
        <v>44625</v>
      </c>
      <c r="J3767">
        <v>10</v>
      </c>
      <c r="K3767">
        <v>10.214499999999999</v>
      </c>
      <c r="L3767">
        <v>10</v>
      </c>
      <c r="M3767">
        <v>10</v>
      </c>
      <c r="N3767">
        <v>44700</v>
      </c>
      <c r="O3767">
        <v>44700</v>
      </c>
      <c r="P3767">
        <v>470</v>
      </c>
      <c r="Q3767" t="str">
        <f t="shared" si="58"/>
        <v>180+</v>
      </c>
    </row>
    <row r="3768" spans="1:17" x14ac:dyDescent="0.25">
      <c r="A3768" t="s">
        <v>4900</v>
      </c>
      <c r="B3768">
        <v>753</v>
      </c>
      <c r="C3768" t="s">
        <v>5665</v>
      </c>
      <c r="D3768" t="s">
        <v>5092</v>
      </c>
      <c r="E3768">
        <v>15589</v>
      </c>
      <c r="F3768" t="s">
        <v>4908</v>
      </c>
      <c r="G3768" t="s">
        <v>4913</v>
      </c>
      <c r="H3768" t="s">
        <v>4912</v>
      </c>
      <c r="I3768">
        <v>44625</v>
      </c>
      <c r="J3768">
        <v>216.4</v>
      </c>
      <c r="K3768">
        <v>221.04177999999999</v>
      </c>
      <c r="L3768">
        <v>216.4</v>
      </c>
      <c r="M3768">
        <v>144.26666599999999</v>
      </c>
      <c r="N3768">
        <v>44747</v>
      </c>
      <c r="O3768">
        <v>44747</v>
      </c>
      <c r="P3768">
        <v>423</v>
      </c>
      <c r="Q3768" t="str">
        <f t="shared" si="58"/>
        <v>180+</v>
      </c>
    </row>
    <row r="3769" spans="1:17" x14ac:dyDescent="0.25">
      <c r="A3769" t="s">
        <v>4900</v>
      </c>
      <c r="B3769">
        <v>801</v>
      </c>
      <c r="C3769" t="s">
        <v>5666</v>
      </c>
      <c r="D3769" t="s">
        <v>5092</v>
      </c>
      <c r="E3769">
        <v>15607</v>
      </c>
      <c r="F3769" t="s">
        <v>5087</v>
      </c>
      <c r="G3769" t="s">
        <v>4913</v>
      </c>
      <c r="H3769" t="s">
        <v>4912</v>
      </c>
      <c r="I3769">
        <v>44625</v>
      </c>
      <c r="J3769">
        <v>12</v>
      </c>
      <c r="K3769">
        <v>12.257400000000001</v>
      </c>
      <c r="L3769">
        <v>12</v>
      </c>
      <c r="M3769">
        <v>12</v>
      </c>
      <c r="N3769">
        <v>44700</v>
      </c>
      <c r="O3769">
        <v>44700</v>
      </c>
      <c r="P3769">
        <v>470</v>
      </c>
      <c r="Q3769" t="str">
        <f t="shared" si="58"/>
        <v>180+</v>
      </c>
    </row>
    <row r="3770" spans="1:17" x14ac:dyDescent="0.25">
      <c r="A3770" t="s">
        <v>4900</v>
      </c>
      <c r="B3770">
        <v>801</v>
      </c>
      <c r="C3770" t="s">
        <v>5666</v>
      </c>
      <c r="D3770" t="s">
        <v>5092</v>
      </c>
      <c r="E3770">
        <v>15623</v>
      </c>
      <c r="F3770" t="s">
        <v>5087</v>
      </c>
      <c r="G3770" t="s">
        <v>4913</v>
      </c>
      <c r="H3770" t="s">
        <v>4912</v>
      </c>
      <c r="I3770">
        <v>44625</v>
      </c>
      <c r="J3770">
        <v>20.36</v>
      </c>
      <c r="K3770">
        <v>20.796721999999999</v>
      </c>
      <c r="L3770">
        <v>20.36</v>
      </c>
      <c r="M3770">
        <v>20.36</v>
      </c>
      <c r="N3770">
        <v>44700</v>
      </c>
      <c r="O3770">
        <v>44700</v>
      </c>
      <c r="P3770">
        <v>470</v>
      </c>
      <c r="Q3770" t="str">
        <f t="shared" si="58"/>
        <v>180+</v>
      </c>
    </row>
    <row r="3771" spans="1:17" x14ac:dyDescent="0.25">
      <c r="A3771" t="s">
        <v>4900</v>
      </c>
      <c r="B3771">
        <v>801</v>
      </c>
      <c r="C3771" t="s">
        <v>5666</v>
      </c>
      <c r="D3771" t="s">
        <v>5092</v>
      </c>
      <c r="E3771">
        <v>15627</v>
      </c>
      <c r="F3771" t="s">
        <v>5087</v>
      </c>
      <c r="G3771" t="s">
        <v>4913</v>
      </c>
      <c r="H3771" t="s">
        <v>4912</v>
      </c>
      <c r="I3771">
        <v>44626</v>
      </c>
      <c r="J3771">
        <v>73.5</v>
      </c>
      <c r="K3771">
        <v>75.076575000000005</v>
      </c>
      <c r="L3771">
        <v>73.5</v>
      </c>
      <c r="M3771">
        <v>73.5</v>
      </c>
      <c r="N3771">
        <v>44700</v>
      </c>
      <c r="O3771">
        <v>44700</v>
      </c>
      <c r="P3771">
        <v>470</v>
      </c>
      <c r="Q3771" t="str">
        <f t="shared" si="58"/>
        <v>180+</v>
      </c>
    </row>
    <row r="3772" spans="1:17" x14ac:dyDescent="0.25">
      <c r="A3772" t="s">
        <v>4900</v>
      </c>
      <c r="B3772">
        <v>801</v>
      </c>
      <c r="C3772" t="s">
        <v>5666</v>
      </c>
      <c r="D3772" t="s">
        <v>5092</v>
      </c>
      <c r="E3772">
        <v>15630</v>
      </c>
      <c r="F3772" t="s">
        <v>5087</v>
      </c>
      <c r="G3772" t="s">
        <v>4913</v>
      </c>
      <c r="H3772" t="s">
        <v>4912</v>
      </c>
      <c r="I3772">
        <v>44626</v>
      </c>
      <c r="J3772">
        <v>16</v>
      </c>
      <c r="K3772">
        <v>16.3432</v>
      </c>
      <c r="L3772">
        <v>16</v>
      </c>
      <c r="M3772">
        <v>16</v>
      </c>
      <c r="N3772">
        <v>44700</v>
      </c>
      <c r="O3772">
        <v>44700</v>
      </c>
      <c r="P3772">
        <v>470</v>
      </c>
      <c r="Q3772" t="str">
        <f t="shared" si="58"/>
        <v>180+</v>
      </c>
    </row>
    <row r="3773" spans="1:17" x14ac:dyDescent="0.25">
      <c r="A3773" t="s">
        <v>4900</v>
      </c>
      <c r="B3773">
        <v>801</v>
      </c>
      <c r="C3773" t="s">
        <v>5666</v>
      </c>
      <c r="D3773" t="s">
        <v>5092</v>
      </c>
      <c r="E3773">
        <v>15633</v>
      </c>
      <c r="F3773" t="s">
        <v>4908</v>
      </c>
      <c r="G3773" t="s">
        <v>4913</v>
      </c>
      <c r="H3773" t="s">
        <v>4912</v>
      </c>
      <c r="I3773">
        <v>44626</v>
      </c>
      <c r="J3773">
        <v>596</v>
      </c>
      <c r="K3773">
        <v>608.78420000000006</v>
      </c>
      <c r="L3773">
        <v>596</v>
      </c>
      <c r="M3773">
        <v>596</v>
      </c>
      <c r="N3773">
        <v>44723</v>
      </c>
      <c r="O3773">
        <v>44700</v>
      </c>
      <c r="P3773">
        <v>470</v>
      </c>
      <c r="Q3773" t="str">
        <f t="shared" si="58"/>
        <v>180+</v>
      </c>
    </row>
    <row r="3774" spans="1:17" x14ac:dyDescent="0.25">
      <c r="A3774" t="s">
        <v>4900</v>
      </c>
      <c r="B3774">
        <v>821</v>
      </c>
      <c r="C3774" t="s">
        <v>5671</v>
      </c>
      <c r="D3774" t="s">
        <v>5092</v>
      </c>
      <c r="E3774">
        <v>15669</v>
      </c>
      <c r="F3774" t="s">
        <v>4908</v>
      </c>
      <c r="G3774" t="s">
        <v>4944</v>
      </c>
      <c r="H3774" t="s">
        <v>4912</v>
      </c>
      <c r="I3774">
        <v>44626</v>
      </c>
      <c r="J3774">
        <v>4646</v>
      </c>
      <c r="K3774">
        <v>4745.6566999999995</v>
      </c>
      <c r="L3774">
        <v>4646</v>
      </c>
      <c r="M3774">
        <v>4646</v>
      </c>
      <c r="P3774">
        <v>0</v>
      </c>
      <c r="Q3774" t="str">
        <f t="shared" si="58"/>
        <v>ACTIVE</v>
      </c>
    </row>
    <row r="3775" spans="1:17" x14ac:dyDescent="0.25">
      <c r="A3775" t="s">
        <v>4900</v>
      </c>
      <c r="B3775">
        <v>455</v>
      </c>
      <c r="C3775" t="s">
        <v>4497</v>
      </c>
      <c r="D3775" t="s">
        <v>5092</v>
      </c>
      <c r="E3775">
        <v>15671</v>
      </c>
      <c r="F3775" t="s">
        <v>4908</v>
      </c>
      <c r="G3775" t="s">
        <v>4913</v>
      </c>
      <c r="H3775" t="s">
        <v>4912</v>
      </c>
      <c r="I3775">
        <v>44626</v>
      </c>
      <c r="J3775">
        <v>4.18</v>
      </c>
      <c r="K3775">
        <v>4.2696610000000002</v>
      </c>
      <c r="L3775">
        <v>4.18</v>
      </c>
      <c r="M3775">
        <v>4.18</v>
      </c>
      <c r="P3775">
        <v>0</v>
      </c>
      <c r="Q3775" t="str">
        <f t="shared" si="58"/>
        <v>ACTIVE</v>
      </c>
    </row>
    <row r="3776" spans="1:17" x14ac:dyDescent="0.25">
      <c r="A3776" t="s">
        <v>4900</v>
      </c>
      <c r="B3776">
        <v>821</v>
      </c>
      <c r="C3776" t="s">
        <v>5671</v>
      </c>
      <c r="D3776" t="s">
        <v>5092</v>
      </c>
      <c r="E3776">
        <v>15720</v>
      </c>
      <c r="F3776" t="s">
        <v>4908</v>
      </c>
      <c r="G3776" t="s">
        <v>4913</v>
      </c>
      <c r="H3776" t="s">
        <v>4912</v>
      </c>
      <c r="I3776">
        <v>44627</v>
      </c>
      <c r="J3776">
        <v>150</v>
      </c>
      <c r="K3776">
        <v>153.2175</v>
      </c>
      <c r="L3776">
        <v>150</v>
      </c>
      <c r="M3776">
        <v>150</v>
      </c>
      <c r="P3776">
        <v>0</v>
      </c>
      <c r="Q3776" t="str">
        <f t="shared" si="58"/>
        <v>ACTIVE</v>
      </c>
    </row>
    <row r="3777" spans="1:17" x14ac:dyDescent="0.25">
      <c r="A3777" t="s">
        <v>4900</v>
      </c>
      <c r="B3777">
        <v>801</v>
      </c>
      <c r="C3777" t="s">
        <v>5666</v>
      </c>
      <c r="D3777" t="s">
        <v>5092</v>
      </c>
      <c r="E3777">
        <v>15746</v>
      </c>
      <c r="F3777" t="s">
        <v>4908</v>
      </c>
      <c r="G3777" t="s">
        <v>4913</v>
      </c>
      <c r="H3777" t="s">
        <v>4912</v>
      </c>
      <c r="I3777">
        <v>44627</v>
      </c>
      <c r="J3777">
        <v>350</v>
      </c>
      <c r="K3777">
        <v>357.50749999999999</v>
      </c>
      <c r="L3777">
        <v>350</v>
      </c>
      <c r="M3777">
        <v>350</v>
      </c>
      <c r="N3777">
        <v>44723</v>
      </c>
      <c r="O3777">
        <v>44700</v>
      </c>
      <c r="P3777">
        <v>470</v>
      </c>
      <c r="Q3777" t="str">
        <f t="shared" si="58"/>
        <v>180+</v>
      </c>
    </row>
    <row r="3778" spans="1:17" x14ac:dyDescent="0.25">
      <c r="A3778" t="s">
        <v>4900</v>
      </c>
      <c r="B3778">
        <v>801</v>
      </c>
      <c r="C3778" t="s">
        <v>5666</v>
      </c>
      <c r="D3778" t="s">
        <v>5092</v>
      </c>
      <c r="E3778">
        <v>15750</v>
      </c>
      <c r="F3778" t="s">
        <v>4908</v>
      </c>
      <c r="G3778" t="s">
        <v>4913</v>
      </c>
      <c r="H3778" t="s">
        <v>4912</v>
      </c>
      <c r="I3778">
        <v>44627</v>
      </c>
      <c r="J3778">
        <v>244.98</v>
      </c>
      <c r="K3778">
        <v>250.23482100000001</v>
      </c>
      <c r="L3778">
        <v>244.98</v>
      </c>
      <c r="M3778">
        <v>244.98</v>
      </c>
      <c r="N3778">
        <v>44723</v>
      </c>
      <c r="O3778">
        <v>44700</v>
      </c>
      <c r="P3778">
        <v>470</v>
      </c>
      <c r="Q3778" t="str">
        <f t="shared" ref="Q3778:Q3841" si="59">IF(P3778=0,"ACTIVE",IF(P3778&lt;=30,"1-30",IF(AND(P3778&gt;30,P3778&lt;=60),"31-60",IF(AND(P3778&gt;60,P3778&lt;=90),"61-90",IF(AND(P3778&gt;90,P3778&lt;=120),"91-120",IF(AND(P3778&gt;120,P3778&lt;=150),"121-150",IF(AND(P3778&gt;150,P3778&lt;=180),"151-180","180+")))))))</f>
        <v>180+</v>
      </c>
    </row>
    <row r="3779" spans="1:17" x14ac:dyDescent="0.25">
      <c r="A3779" t="s">
        <v>4900</v>
      </c>
      <c r="B3779">
        <v>801</v>
      </c>
      <c r="C3779" t="s">
        <v>5666</v>
      </c>
      <c r="D3779" t="s">
        <v>5092</v>
      </c>
      <c r="E3779">
        <v>15753</v>
      </c>
      <c r="F3779" t="s">
        <v>5087</v>
      </c>
      <c r="G3779" t="s">
        <v>4913</v>
      </c>
      <c r="H3779" t="s">
        <v>4912</v>
      </c>
      <c r="I3779">
        <v>44627</v>
      </c>
      <c r="J3779">
        <v>100</v>
      </c>
      <c r="K3779">
        <v>102.145</v>
      </c>
      <c r="L3779">
        <v>100</v>
      </c>
      <c r="M3779">
        <v>100</v>
      </c>
      <c r="N3779">
        <v>44700</v>
      </c>
      <c r="O3779">
        <v>44700</v>
      </c>
      <c r="P3779">
        <v>470</v>
      </c>
      <c r="Q3779" t="str">
        <f t="shared" si="59"/>
        <v>180+</v>
      </c>
    </row>
    <row r="3780" spans="1:17" x14ac:dyDescent="0.25">
      <c r="A3780" t="s">
        <v>4900</v>
      </c>
      <c r="B3780">
        <v>801</v>
      </c>
      <c r="C3780" t="s">
        <v>5666</v>
      </c>
      <c r="D3780" t="s">
        <v>5092</v>
      </c>
      <c r="E3780">
        <v>15758</v>
      </c>
      <c r="F3780" t="s">
        <v>5087</v>
      </c>
      <c r="G3780" t="s">
        <v>4913</v>
      </c>
      <c r="H3780" t="s">
        <v>4912</v>
      </c>
      <c r="I3780">
        <v>44627</v>
      </c>
      <c r="J3780">
        <v>22.5</v>
      </c>
      <c r="K3780">
        <v>22.982624999999999</v>
      </c>
      <c r="L3780">
        <v>22.5</v>
      </c>
      <c r="M3780">
        <v>22.5</v>
      </c>
      <c r="N3780">
        <v>44700</v>
      </c>
      <c r="O3780">
        <v>44700</v>
      </c>
      <c r="P3780">
        <v>470</v>
      </c>
      <c r="Q3780" t="str">
        <f t="shared" si="59"/>
        <v>180+</v>
      </c>
    </row>
    <row r="3781" spans="1:17" x14ac:dyDescent="0.25">
      <c r="A3781" t="s">
        <v>4900</v>
      </c>
      <c r="B3781">
        <v>821</v>
      </c>
      <c r="C3781" t="s">
        <v>5671</v>
      </c>
      <c r="D3781" t="s">
        <v>5092</v>
      </c>
      <c r="E3781">
        <v>15777</v>
      </c>
      <c r="F3781" t="s">
        <v>4908</v>
      </c>
      <c r="G3781" t="s">
        <v>4913</v>
      </c>
      <c r="H3781" t="s">
        <v>4912</v>
      </c>
      <c r="I3781">
        <v>44627</v>
      </c>
      <c r="J3781">
        <v>15.45</v>
      </c>
      <c r="K3781">
        <v>15.781402999999999</v>
      </c>
      <c r="L3781">
        <v>15.45</v>
      </c>
      <c r="M3781">
        <v>15.45</v>
      </c>
      <c r="P3781">
        <v>0</v>
      </c>
      <c r="Q3781" t="str">
        <f t="shared" si="59"/>
        <v>ACTIVE</v>
      </c>
    </row>
    <row r="3782" spans="1:17" x14ac:dyDescent="0.25">
      <c r="A3782" t="s">
        <v>4900</v>
      </c>
      <c r="B3782">
        <v>455</v>
      </c>
      <c r="C3782" t="s">
        <v>4497</v>
      </c>
      <c r="D3782" t="s">
        <v>5092</v>
      </c>
      <c r="E3782">
        <v>15802</v>
      </c>
      <c r="F3782" t="s">
        <v>4908</v>
      </c>
      <c r="G3782" t="s">
        <v>4913</v>
      </c>
      <c r="H3782" t="s">
        <v>4912</v>
      </c>
      <c r="I3782">
        <v>44627</v>
      </c>
      <c r="J3782">
        <v>55.88</v>
      </c>
      <c r="K3782">
        <v>57.078626</v>
      </c>
      <c r="L3782">
        <v>55.88</v>
      </c>
      <c r="M3782">
        <v>55.88</v>
      </c>
      <c r="P3782">
        <v>0</v>
      </c>
      <c r="Q3782" t="str">
        <f t="shared" si="59"/>
        <v>ACTIVE</v>
      </c>
    </row>
    <row r="3783" spans="1:17" x14ac:dyDescent="0.25">
      <c r="A3783" t="s">
        <v>4900</v>
      </c>
      <c r="B3783">
        <v>801</v>
      </c>
      <c r="C3783" t="s">
        <v>5666</v>
      </c>
      <c r="D3783" t="s">
        <v>5092</v>
      </c>
      <c r="E3783">
        <v>15806</v>
      </c>
      <c r="F3783" t="s">
        <v>5087</v>
      </c>
      <c r="G3783" t="s">
        <v>4913</v>
      </c>
      <c r="H3783" t="s">
        <v>4912</v>
      </c>
      <c r="I3783">
        <v>44628</v>
      </c>
      <c r="J3783">
        <v>106.95</v>
      </c>
      <c r="K3783">
        <v>109.244078</v>
      </c>
      <c r="L3783">
        <v>106.95</v>
      </c>
      <c r="M3783">
        <v>106.95</v>
      </c>
      <c r="N3783">
        <v>44700</v>
      </c>
      <c r="O3783">
        <v>44700</v>
      </c>
      <c r="P3783">
        <v>470</v>
      </c>
      <c r="Q3783" t="str">
        <f t="shared" si="59"/>
        <v>180+</v>
      </c>
    </row>
    <row r="3784" spans="1:17" x14ac:dyDescent="0.25">
      <c r="A3784" t="s">
        <v>4900</v>
      </c>
      <c r="B3784">
        <v>455</v>
      </c>
      <c r="C3784" t="s">
        <v>4497</v>
      </c>
      <c r="D3784" t="s">
        <v>5092</v>
      </c>
      <c r="E3784">
        <v>15820</v>
      </c>
      <c r="F3784" t="s">
        <v>4908</v>
      </c>
      <c r="G3784" t="s">
        <v>4913</v>
      </c>
      <c r="H3784" t="s">
        <v>4912</v>
      </c>
      <c r="I3784">
        <v>44628</v>
      </c>
      <c r="J3784">
        <v>14.95</v>
      </c>
      <c r="K3784">
        <v>15.270678</v>
      </c>
      <c r="L3784">
        <v>14.95</v>
      </c>
      <c r="M3784">
        <v>14.95</v>
      </c>
      <c r="P3784">
        <v>0</v>
      </c>
      <c r="Q3784" t="str">
        <f t="shared" si="59"/>
        <v>ACTIVE</v>
      </c>
    </row>
    <row r="3785" spans="1:17" x14ac:dyDescent="0.25">
      <c r="A3785" t="s">
        <v>4900</v>
      </c>
      <c r="B3785">
        <v>455</v>
      </c>
      <c r="C3785" t="s">
        <v>4497</v>
      </c>
      <c r="D3785" t="s">
        <v>5092</v>
      </c>
      <c r="E3785">
        <v>15862</v>
      </c>
      <c r="F3785" t="s">
        <v>4908</v>
      </c>
      <c r="G3785" t="s">
        <v>4913</v>
      </c>
      <c r="H3785" t="s">
        <v>4912</v>
      </c>
      <c r="I3785">
        <v>44628</v>
      </c>
      <c r="J3785">
        <v>11.99</v>
      </c>
      <c r="K3785">
        <v>12.247185999999999</v>
      </c>
      <c r="L3785">
        <v>11.99</v>
      </c>
      <c r="M3785">
        <v>11.99</v>
      </c>
      <c r="P3785">
        <v>0</v>
      </c>
      <c r="Q3785" t="str">
        <f t="shared" si="59"/>
        <v>ACTIVE</v>
      </c>
    </row>
    <row r="3786" spans="1:17" x14ac:dyDescent="0.25">
      <c r="A3786" t="s">
        <v>4900</v>
      </c>
      <c r="B3786">
        <v>801</v>
      </c>
      <c r="C3786" t="s">
        <v>5666</v>
      </c>
      <c r="D3786" t="s">
        <v>5092</v>
      </c>
      <c r="E3786">
        <v>15928</v>
      </c>
      <c r="F3786" t="s">
        <v>4908</v>
      </c>
      <c r="G3786" t="s">
        <v>4913</v>
      </c>
      <c r="H3786" t="s">
        <v>4912</v>
      </c>
      <c r="I3786">
        <v>44629</v>
      </c>
      <c r="J3786">
        <v>99.9</v>
      </c>
      <c r="K3786">
        <v>102.042855</v>
      </c>
      <c r="L3786">
        <v>99.9</v>
      </c>
      <c r="M3786">
        <v>99.9</v>
      </c>
      <c r="N3786">
        <v>44723</v>
      </c>
      <c r="O3786">
        <v>44700</v>
      </c>
      <c r="P3786">
        <v>470</v>
      </c>
      <c r="Q3786" t="str">
        <f t="shared" si="59"/>
        <v>180+</v>
      </c>
    </row>
    <row r="3787" spans="1:17" x14ac:dyDescent="0.25">
      <c r="A3787" t="s">
        <v>4900</v>
      </c>
      <c r="B3787">
        <v>801</v>
      </c>
      <c r="C3787" t="s">
        <v>5666</v>
      </c>
      <c r="D3787" t="s">
        <v>5092</v>
      </c>
      <c r="E3787">
        <v>15942</v>
      </c>
      <c r="F3787" t="s">
        <v>4908</v>
      </c>
      <c r="G3787" t="s">
        <v>4913</v>
      </c>
      <c r="H3787" t="s">
        <v>4912</v>
      </c>
      <c r="I3787">
        <v>44629</v>
      </c>
      <c r="J3787">
        <v>126.38</v>
      </c>
      <c r="K3787">
        <v>129.09085099999999</v>
      </c>
      <c r="L3787">
        <v>126.38</v>
      </c>
      <c r="M3787">
        <v>126.38</v>
      </c>
      <c r="N3787">
        <v>44723</v>
      </c>
      <c r="O3787">
        <v>44700</v>
      </c>
      <c r="P3787">
        <v>470</v>
      </c>
      <c r="Q3787" t="str">
        <f t="shared" si="59"/>
        <v>180+</v>
      </c>
    </row>
    <row r="3788" spans="1:17" x14ac:dyDescent="0.25">
      <c r="A3788" t="s">
        <v>4900</v>
      </c>
      <c r="B3788">
        <v>455</v>
      </c>
      <c r="C3788" t="s">
        <v>4497</v>
      </c>
      <c r="D3788" t="s">
        <v>5092</v>
      </c>
      <c r="E3788">
        <v>15971</v>
      </c>
      <c r="F3788" t="s">
        <v>4908</v>
      </c>
      <c r="G3788" t="s">
        <v>4913</v>
      </c>
      <c r="H3788" t="s">
        <v>4912</v>
      </c>
      <c r="I3788">
        <v>44629</v>
      </c>
      <c r="J3788">
        <v>20</v>
      </c>
      <c r="K3788">
        <v>20.428999999999998</v>
      </c>
      <c r="L3788">
        <v>20</v>
      </c>
      <c r="M3788">
        <v>20</v>
      </c>
      <c r="P3788">
        <v>0</v>
      </c>
      <c r="Q3788" t="str">
        <f t="shared" si="59"/>
        <v>ACTIVE</v>
      </c>
    </row>
    <row r="3789" spans="1:17" x14ac:dyDescent="0.25">
      <c r="A3789" t="s">
        <v>4900</v>
      </c>
      <c r="B3789">
        <v>276</v>
      </c>
      <c r="C3789" t="s">
        <v>4099</v>
      </c>
      <c r="D3789" t="s">
        <v>5092</v>
      </c>
      <c r="E3789">
        <v>15987</v>
      </c>
      <c r="F3789" t="s">
        <v>4908</v>
      </c>
      <c r="G3789" t="s">
        <v>4913</v>
      </c>
      <c r="H3789" t="s">
        <v>4912</v>
      </c>
      <c r="I3789">
        <v>44630</v>
      </c>
      <c r="J3789">
        <v>74.900000000000006</v>
      </c>
      <c r="K3789">
        <v>76.506604999999993</v>
      </c>
      <c r="L3789">
        <v>74.900000000000006</v>
      </c>
      <c r="M3789">
        <v>24.966666</v>
      </c>
      <c r="N3789">
        <v>44904</v>
      </c>
      <c r="O3789">
        <v>44904</v>
      </c>
      <c r="P3789">
        <v>266</v>
      </c>
      <c r="Q3789" t="str">
        <f t="shared" si="59"/>
        <v>180+</v>
      </c>
    </row>
    <row r="3790" spans="1:17" x14ac:dyDescent="0.25">
      <c r="A3790" t="s">
        <v>4900</v>
      </c>
      <c r="B3790">
        <v>801</v>
      </c>
      <c r="C3790" t="s">
        <v>5666</v>
      </c>
      <c r="D3790" t="s">
        <v>5092</v>
      </c>
      <c r="E3790">
        <v>15991</v>
      </c>
      <c r="F3790" t="s">
        <v>4908</v>
      </c>
      <c r="G3790" t="s">
        <v>4913</v>
      </c>
      <c r="H3790" t="s">
        <v>4912</v>
      </c>
      <c r="I3790">
        <v>44630</v>
      </c>
      <c r="J3790">
        <v>728</v>
      </c>
      <c r="K3790">
        <v>743.61559999999997</v>
      </c>
      <c r="L3790">
        <v>728</v>
      </c>
      <c r="M3790">
        <v>728</v>
      </c>
      <c r="N3790">
        <v>44723</v>
      </c>
      <c r="O3790">
        <v>44700</v>
      </c>
      <c r="P3790">
        <v>470</v>
      </c>
      <c r="Q3790" t="str">
        <f t="shared" si="59"/>
        <v>180+</v>
      </c>
    </row>
    <row r="3791" spans="1:17" x14ac:dyDescent="0.25">
      <c r="A3791" t="s">
        <v>4900</v>
      </c>
      <c r="B3791">
        <v>753</v>
      </c>
      <c r="C3791" t="s">
        <v>5665</v>
      </c>
      <c r="D3791" t="s">
        <v>5092</v>
      </c>
      <c r="E3791">
        <v>16017</v>
      </c>
      <c r="F3791" t="s">
        <v>4908</v>
      </c>
      <c r="G3791" t="s">
        <v>4913</v>
      </c>
      <c r="H3791" t="s">
        <v>4912</v>
      </c>
      <c r="I3791">
        <v>44630</v>
      </c>
      <c r="J3791">
        <v>286.85000000000002</v>
      </c>
      <c r="K3791">
        <v>293.00293299999998</v>
      </c>
      <c r="L3791">
        <v>286.85000000000002</v>
      </c>
      <c r="M3791">
        <v>191.2333337</v>
      </c>
      <c r="N3791">
        <v>44747</v>
      </c>
      <c r="O3791">
        <v>44747</v>
      </c>
      <c r="P3791">
        <v>423</v>
      </c>
      <c r="Q3791" t="str">
        <f t="shared" si="59"/>
        <v>180+</v>
      </c>
    </row>
    <row r="3792" spans="1:17" x14ac:dyDescent="0.25">
      <c r="A3792" t="s">
        <v>4900</v>
      </c>
      <c r="B3792">
        <v>752</v>
      </c>
      <c r="C3792" t="s">
        <v>5670</v>
      </c>
      <c r="D3792" t="s">
        <v>5092</v>
      </c>
      <c r="E3792">
        <v>16036</v>
      </c>
      <c r="F3792" t="s">
        <v>4908</v>
      </c>
      <c r="G3792" t="s">
        <v>4913</v>
      </c>
      <c r="H3792" t="s">
        <v>4912</v>
      </c>
      <c r="I3792">
        <v>44630</v>
      </c>
      <c r="J3792">
        <v>43</v>
      </c>
      <c r="K3792">
        <v>43.922350000000002</v>
      </c>
      <c r="L3792">
        <v>43</v>
      </c>
      <c r="M3792">
        <v>43</v>
      </c>
      <c r="N3792">
        <v>44668</v>
      </c>
      <c r="O3792">
        <v>44668</v>
      </c>
      <c r="P3792">
        <v>502</v>
      </c>
      <c r="Q3792" t="str">
        <f t="shared" si="59"/>
        <v>180+</v>
      </c>
    </row>
    <row r="3793" spans="1:17" x14ac:dyDescent="0.25">
      <c r="A3793" t="s">
        <v>4900</v>
      </c>
      <c r="B3793">
        <v>801</v>
      </c>
      <c r="C3793" t="s">
        <v>5666</v>
      </c>
      <c r="D3793" t="s">
        <v>5092</v>
      </c>
      <c r="E3793">
        <v>16079</v>
      </c>
      <c r="F3793" t="s">
        <v>4908</v>
      </c>
      <c r="G3793" t="s">
        <v>4913</v>
      </c>
      <c r="H3793" t="s">
        <v>4912</v>
      </c>
      <c r="I3793">
        <v>44631</v>
      </c>
      <c r="J3793">
        <v>207.06</v>
      </c>
      <c r="K3793">
        <v>211.50143700000001</v>
      </c>
      <c r="L3793">
        <v>207.06</v>
      </c>
      <c r="M3793">
        <v>207.06</v>
      </c>
      <c r="N3793">
        <v>44723</v>
      </c>
      <c r="O3793">
        <v>44700</v>
      </c>
      <c r="P3793">
        <v>470</v>
      </c>
      <c r="Q3793" t="str">
        <f t="shared" si="59"/>
        <v>180+</v>
      </c>
    </row>
    <row r="3794" spans="1:17" x14ac:dyDescent="0.25">
      <c r="A3794" t="s">
        <v>4900</v>
      </c>
      <c r="B3794">
        <v>801</v>
      </c>
      <c r="C3794" t="s">
        <v>5666</v>
      </c>
      <c r="D3794" t="s">
        <v>5092</v>
      </c>
      <c r="E3794">
        <v>16081</v>
      </c>
      <c r="F3794" t="s">
        <v>5087</v>
      </c>
      <c r="G3794" t="s">
        <v>4913</v>
      </c>
      <c r="H3794" t="s">
        <v>4912</v>
      </c>
      <c r="I3794">
        <v>44631</v>
      </c>
      <c r="J3794">
        <v>62.4</v>
      </c>
      <c r="K3794">
        <v>63.738480000000003</v>
      </c>
      <c r="L3794">
        <v>62.4</v>
      </c>
      <c r="M3794">
        <v>62.4</v>
      </c>
      <c r="N3794">
        <v>44700</v>
      </c>
      <c r="O3794">
        <v>44700</v>
      </c>
      <c r="P3794">
        <v>470</v>
      </c>
      <c r="Q3794" t="str">
        <f t="shared" si="59"/>
        <v>180+</v>
      </c>
    </row>
    <row r="3795" spans="1:17" x14ac:dyDescent="0.25">
      <c r="A3795" t="s">
        <v>4900</v>
      </c>
      <c r="B3795">
        <v>519</v>
      </c>
      <c r="C3795" t="s">
        <v>5658</v>
      </c>
      <c r="D3795" t="s">
        <v>5092</v>
      </c>
      <c r="E3795">
        <v>16095</v>
      </c>
      <c r="F3795" t="s">
        <v>4908</v>
      </c>
      <c r="G3795" t="s">
        <v>4944</v>
      </c>
      <c r="H3795" t="s">
        <v>4912</v>
      </c>
      <c r="I3795">
        <v>44631</v>
      </c>
      <c r="J3795">
        <v>650</v>
      </c>
      <c r="K3795">
        <v>663.9425</v>
      </c>
      <c r="L3795">
        <v>650</v>
      </c>
      <c r="M3795">
        <v>216.66666799999999</v>
      </c>
      <c r="N3795">
        <v>44756</v>
      </c>
      <c r="P3795">
        <v>0</v>
      </c>
      <c r="Q3795" t="str">
        <f t="shared" si="59"/>
        <v>ACTIVE</v>
      </c>
    </row>
    <row r="3796" spans="1:17" x14ac:dyDescent="0.25">
      <c r="A3796" t="s">
        <v>4900</v>
      </c>
      <c r="B3796">
        <v>801</v>
      </c>
      <c r="C3796" t="s">
        <v>5666</v>
      </c>
      <c r="D3796" t="s">
        <v>5092</v>
      </c>
      <c r="E3796">
        <v>16096</v>
      </c>
      <c r="F3796" t="s">
        <v>5087</v>
      </c>
      <c r="G3796" t="s">
        <v>4913</v>
      </c>
      <c r="H3796" t="s">
        <v>4912</v>
      </c>
      <c r="I3796">
        <v>44631</v>
      </c>
      <c r="J3796">
        <v>13.7</v>
      </c>
      <c r="K3796">
        <v>13.993865</v>
      </c>
      <c r="L3796">
        <v>13.7</v>
      </c>
      <c r="M3796">
        <v>13.7</v>
      </c>
      <c r="N3796">
        <v>44700</v>
      </c>
      <c r="O3796">
        <v>44700</v>
      </c>
      <c r="P3796">
        <v>470</v>
      </c>
      <c r="Q3796" t="str">
        <f t="shared" si="59"/>
        <v>180+</v>
      </c>
    </row>
    <row r="3797" spans="1:17" x14ac:dyDescent="0.25">
      <c r="A3797" t="s">
        <v>4900</v>
      </c>
      <c r="B3797">
        <v>801</v>
      </c>
      <c r="C3797" t="s">
        <v>5666</v>
      </c>
      <c r="D3797" t="s">
        <v>5092</v>
      </c>
      <c r="E3797">
        <v>16122</v>
      </c>
      <c r="F3797" t="s">
        <v>5087</v>
      </c>
      <c r="G3797" t="s">
        <v>4913</v>
      </c>
      <c r="H3797" t="s">
        <v>4912</v>
      </c>
      <c r="I3797">
        <v>44631</v>
      </c>
      <c r="J3797">
        <v>8</v>
      </c>
      <c r="K3797">
        <v>8.1715999999999998</v>
      </c>
      <c r="L3797">
        <v>8</v>
      </c>
      <c r="M3797">
        <v>8</v>
      </c>
      <c r="N3797">
        <v>44700</v>
      </c>
      <c r="O3797">
        <v>44700</v>
      </c>
      <c r="P3797">
        <v>470</v>
      </c>
      <c r="Q3797" t="str">
        <f t="shared" si="59"/>
        <v>180+</v>
      </c>
    </row>
    <row r="3798" spans="1:17" x14ac:dyDescent="0.25">
      <c r="A3798" t="s">
        <v>4900</v>
      </c>
      <c r="B3798">
        <v>821</v>
      </c>
      <c r="C3798" t="s">
        <v>5671</v>
      </c>
      <c r="D3798" t="s">
        <v>5092</v>
      </c>
      <c r="E3798">
        <v>16128</v>
      </c>
      <c r="F3798" t="s">
        <v>4908</v>
      </c>
      <c r="G3798" t="s">
        <v>4913</v>
      </c>
      <c r="H3798" t="s">
        <v>4912</v>
      </c>
      <c r="I3798">
        <v>44631</v>
      </c>
      <c r="J3798">
        <v>26.2</v>
      </c>
      <c r="K3798">
        <v>26.761990000000001</v>
      </c>
      <c r="L3798">
        <v>26.2</v>
      </c>
      <c r="M3798">
        <v>26.2</v>
      </c>
      <c r="P3798">
        <v>0</v>
      </c>
      <c r="Q3798" t="str">
        <f t="shared" si="59"/>
        <v>ACTIVE</v>
      </c>
    </row>
    <row r="3799" spans="1:17" x14ac:dyDescent="0.25">
      <c r="A3799" t="s">
        <v>4900</v>
      </c>
      <c r="B3799">
        <v>694</v>
      </c>
      <c r="C3799" t="s">
        <v>5664</v>
      </c>
      <c r="D3799" t="s">
        <v>5092</v>
      </c>
      <c r="E3799">
        <v>16142</v>
      </c>
      <c r="F3799" t="s">
        <v>4908</v>
      </c>
      <c r="G3799" t="s">
        <v>4913</v>
      </c>
      <c r="H3799" t="s">
        <v>4912</v>
      </c>
      <c r="I3799">
        <v>44631</v>
      </c>
      <c r="J3799">
        <v>64.5</v>
      </c>
      <c r="K3799">
        <v>65.883525000000006</v>
      </c>
      <c r="L3799">
        <v>64.5</v>
      </c>
      <c r="M3799">
        <v>42.999999000000003</v>
      </c>
      <c r="N3799">
        <v>44747</v>
      </c>
      <c r="O3799">
        <v>44747</v>
      </c>
      <c r="P3799">
        <v>423</v>
      </c>
      <c r="Q3799" t="str">
        <f t="shared" si="59"/>
        <v>180+</v>
      </c>
    </row>
    <row r="3800" spans="1:17" x14ac:dyDescent="0.25">
      <c r="A3800" t="s">
        <v>4900</v>
      </c>
      <c r="B3800">
        <v>753</v>
      </c>
      <c r="C3800" t="s">
        <v>5665</v>
      </c>
      <c r="D3800" t="s">
        <v>5092</v>
      </c>
      <c r="E3800">
        <v>16166</v>
      </c>
      <c r="F3800" t="s">
        <v>4908</v>
      </c>
      <c r="G3800" t="s">
        <v>4944</v>
      </c>
      <c r="H3800" t="s">
        <v>4912</v>
      </c>
      <c r="I3800">
        <v>44632</v>
      </c>
      <c r="J3800">
        <v>1000</v>
      </c>
      <c r="K3800">
        <v>1021.45</v>
      </c>
      <c r="L3800">
        <v>1000</v>
      </c>
      <c r="M3800">
        <v>666.66666599999996</v>
      </c>
      <c r="N3800">
        <v>44747</v>
      </c>
      <c r="O3800">
        <v>44747</v>
      </c>
      <c r="P3800">
        <v>423</v>
      </c>
      <c r="Q3800" t="str">
        <f t="shared" si="59"/>
        <v>180+</v>
      </c>
    </row>
    <row r="3801" spans="1:17" x14ac:dyDescent="0.25">
      <c r="A3801" t="s">
        <v>4900</v>
      </c>
      <c r="B3801">
        <v>239</v>
      </c>
      <c r="C3801" t="s">
        <v>2003</v>
      </c>
      <c r="D3801" t="s">
        <v>5092</v>
      </c>
      <c r="E3801">
        <v>16170</v>
      </c>
      <c r="F3801" t="s">
        <v>4908</v>
      </c>
      <c r="G3801" t="s">
        <v>4913</v>
      </c>
      <c r="H3801" t="s">
        <v>4912</v>
      </c>
      <c r="I3801">
        <v>44632</v>
      </c>
      <c r="J3801">
        <v>104</v>
      </c>
      <c r="K3801">
        <v>106.2308</v>
      </c>
      <c r="L3801">
        <v>104</v>
      </c>
      <c r="M3801">
        <v>104</v>
      </c>
      <c r="N3801">
        <v>44679</v>
      </c>
      <c r="O3801">
        <v>44679</v>
      </c>
      <c r="P3801">
        <v>491</v>
      </c>
      <c r="Q3801" t="str">
        <f t="shared" si="59"/>
        <v>180+</v>
      </c>
    </row>
    <row r="3802" spans="1:17" x14ac:dyDescent="0.25">
      <c r="A3802" t="s">
        <v>4900</v>
      </c>
      <c r="B3802">
        <v>821</v>
      </c>
      <c r="C3802" t="s">
        <v>5671</v>
      </c>
      <c r="D3802" t="s">
        <v>5092</v>
      </c>
      <c r="E3802">
        <v>16173</v>
      </c>
      <c r="F3802" t="s">
        <v>4908</v>
      </c>
      <c r="G3802" t="s">
        <v>4913</v>
      </c>
      <c r="H3802" t="s">
        <v>4912</v>
      </c>
      <c r="I3802">
        <v>44632</v>
      </c>
      <c r="J3802">
        <v>46.3</v>
      </c>
      <c r="K3802">
        <v>47.293134999999999</v>
      </c>
      <c r="L3802">
        <v>46.3</v>
      </c>
      <c r="M3802">
        <v>46.3</v>
      </c>
      <c r="P3802">
        <v>0</v>
      </c>
      <c r="Q3802" t="str">
        <f t="shared" si="59"/>
        <v>ACTIVE</v>
      </c>
    </row>
    <row r="3803" spans="1:17" x14ac:dyDescent="0.25">
      <c r="A3803" t="s">
        <v>4900</v>
      </c>
      <c r="B3803">
        <v>801</v>
      </c>
      <c r="C3803" t="s">
        <v>5666</v>
      </c>
      <c r="D3803" t="s">
        <v>5092</v>
      </c>
      <c r="E3803">
        <v>16174</v>
      </c>
      <c r="F3803" t="s">
        <v>5087</v>
      </c>
      <c r="G3803" t="s">
        <v>4913</v>
      </c>
      <c r="H3803" t="s">
        <v>4912</v>
      </c>
      <c r="I3803">
        <v>44632</v>
      </c>
      <c r="J3803">
        <v>57.1</v>
      </c>
      <c r="K3803">
        <v>58.324795000000002</v>
      </c>
      <c r="L3803">
        <v>57.1</v>
      </c>
      <c r="M3803">
        <v>57.1</v>
      </c>
      <c r="N3803">
        <v>44700</v>
      </c>
      <c r="O3803">
        <v>44700</v>
      </c>
      <c r="P3803">
        <v>470</v>
      </c>
      <c r="Q3803" t="str">
        <f t="shared" si="59"/>
        <v>180+</v>
      </c>
    </row>
    <row r="3804" spans="1:17" x14ac:dyDescent="0.25">
      <c r="A3804" t="s">
        <v>4900</v>
      </c>
      <c r="B3804">
        <v>801</v>
      </c>
      <c r="C3804" t="s">
        <v>5666</v>
      </c>
      <c r="D3804" t="s">
        <v>5092</v>
      </c>
      <c r="E3804">
        <v>16175</v>
      </c>
      <c r="F3804" t="s">
        <v>5087</v>
      </c>
      <c r="G3804" t="s">
        <v>4913</v>
      </c>
      <c r="H3804" t="s">
        <v>4912</v>
      </c>
      <c r="I3804">
        <v>44632</v>
      </c>
      <c r="J3804">
        <v>26.4</v>
      </c>
      <c r="K3804">
        <v>26.966280000000001</v>
      </c>
      <c r="L3804">
        <v>26.4</v>
      </c>
      <c r="M3804">
        <v>26.4</v>
      </c>
      <c r="N3804">
        <v>44700</v>
      </c>
      <c r="O3804">
        <v>44700</v>
      </c>
      <c r="P3804">
        <v>470</v>
      </c>
      <c r="Q3804" t="str">
        <f t="shared" si="59"/>
        <v>180+</v>
      </c>
    </row>
    <row r="3805" spans="1:17" x14ac:dyDescent="0.25">
      <c r="A3805" t="s">
        <v>4900</v>
      </c>
      <c r="B3805">
        <v>801</v>
      </c>
      <c r="C3805" t="s">
        <v>5666</v>
      </c>
      <c r="D3805" t="s">
        <v>5092</v>
      </c>
      <c r="E3805">
        <v>16180</v>
      </c>
      <c r="F3805" t="s">
        <v>4908</v>
      </c>
      <c r="G3805" t="s">
        <v>4913</v>
      </c>
      <c r="H3805" t="s">
        <v>4912</v>
      </c>
      <c r="I3805">
        <v>44632</v>
      </c>
      <c r="J3805">
        <v>147.9</v>
      </c>
      <c r="K3805">
        <v>151.07245499999999</v>
      </c>
      <c r="L3805">
        <v>147.9</v>
      </c>
      <c r="M3805">
        <v>147.9</v>
      </c>
      <c r="N3805">
        <v>44723</v>
      </c>
      <c r="O3805">
        <v>44700</v>
      </c>
      <c r="P3805">
        <v>470</v>
      </c>
      <c r="Q3805" t="str">
        <f t="shared" si="59"/>
        <v>180+</v>
      </c>
    </row>
    <row r="3806" spans="1:17" x14ac:dyDescent="0.25">
      <c r="A3806" t="s">
        <v>4900</v>
      </c>
      <c r="B3806">
        <v>801</v>
      </c>
      <c r="C3806" t="s">
        <v>5666</v>
      </c>
      <c r="D3806" t="s">
        <v>5092</v>
      </c>
      <c r="E3806">
        <v>16186</v>
      </c>
      <c r="F3806" t="s">
        <v>4908</v>
      </c>
      <c r="G3806" t="s">
        <v>4913</v>
      </c>
      <c r="H3806" t="s">
        <v>4912</v>
      </c>
      <c r="I3806">
        <v>44632</v>
      </c>
      <c r="J3806">
        <v>666.74</v>
      </c>
      <c r="K3806">
        <v>681.04157299999997</v>
      </c>
      <c r="L3806">
        <v>666.74</v>
      </c>
      <c r="M3806">
        <v>666.74</v>
      </c>
      <c r="N3806">
        <v>44723</v>
      </c>
      <c r="O3806">
        <v>44700</v>
      </c>
      <c r="P3806">
        <v>470</v>
      </c>
      <c r="Q3806" t="str">
        <f t="shared" si="59"/>
        <v>180+</v>
      </c>
    </row>
    <row r="3807" spans="1:17" x14ac:dyDescent="0.25">
      <c r="A3807" t="s">
        <v>4900</v>
      </c>
      <c r="B3807">
        <v>801</v>
      </c>
      <c r="C3807" t="s">
        <v>5666</v>
      </c>
      <c r="D3807" t="s">
        <v>5092</v>
      </c>
      <c r="E3807">
        <v>16193</v>
      </c>
      <c r="F3807" t="s">
        <v>5087</v>
      </c>
      <c r="G3807" t="s">
        <v>4913</v>
      </c>
      <c r="H3807" t="s">
        <v>4912</v>
      </c>
      <c r="I3807">
        <v>44632</v>
      </c>
      <c r="J3807">
        <v>11.5</v>
      </c>
      <c r="K3807">
        <v>11.746675</v>
      </c>
      <c r="L3807">
        <v>11.5</v>
      </c>
      <c r="M3807">
        <v>11.5</v>
      </c>
      <c r="N3807">
        <v>44700</v>
      </c>
      <c r="O3807">
        <v>44700</v>
      </c>
      <c r="P3807">
        <v>470</v>
      </c>
      <c r="Q3807" t="str">
        <f t="shared" si="59"/>
        <v>180+</v>
      </c>
    </row>
    <row r="3808" spans="1:17" x14ac:dyDescent="0.25">
      <c r="A3808" t="s">
        <v>4900</v>
      </c>
      <c r="B3808">
        <v>801</v>
      </c>
      <c r="C3808" t="s">
        <v>5666</v>
      </c>
      <c r="D3808" t="s">
        <v>5092</v>
      </c>
      <c r="E3808">
        <v>16201</v>
      </c>
      <c r="F3808" t="s">
        <v>5087</v>
      </c>
      <c r="G3808" t="s">
        <v>4913</v>
      </c>
      <c r="H3808" t="s">
        <v>4912</v>
      </c>
      <c r="I3808">
        <v>44632</v>
      </c>
      <c r="J3808">
        <v>8.5</v>
      </c>
      <c r="K3808">
        <v>8.6823250000000005</v>
      </c>
      <c r="L3808">
        <v>8.5</v>
      </c>
      <c r="M3808">
        <v>8.5</v>
      </c>
      <c r="N3808">
        <v>44700</v>
      </c>
      <c r="O3808">
        <v>44700</v>
      </c>
      <c r="P3808">
        <v>470</v>
      </c>
      <c r="Q3808" t="str">
        <f t="shared" si="59"/>
        <v>180+</v>
      </c>
    </row>
    <row r="3809" spans="1:17" x14ac:dyDescent="0.25">
      <c r="A3809" t="s">
        <v>4900</v>
      </c>
      <c r="B3809">
        <v>801</v>
      </c>
      <c r="C3809" t="s">
        <v>5666</v>
      </c>
      <c r="D3809" t="s">
        <v>5092</v>
      </c>
      <c r="E3809">
        <v>16202</v>
      </c>
      <c r="F3809" t="s">
        <v>5087</v>
      </c>
      <c r="G3809" t="s">
        <v>4913</v>
      </c>
      <c r="H3809" t="s">
        <v>4912</v>
      </c>
      <c r="I3809">
        <v>44632</v>
      </c>
      <c r="J3809">
        <v>12</v>
      </c>
      <c r="K3809">
        <v>12.257400000000001</v>
      </c>
      <c r="L3809">
        <v>12</v>
      </c>
      <c r="M3809">
        <v>12</v>
      </c>
      <c r="N3809">
        <v>44700</v>
      </c>
      <c r="O3809">
        <v>44700</v>
      </c>
      <c r="P3809">
        <v>470</v>
      </c>
      <c r="Q3809" t="str">
        <f t="shared" si="59"/>
        <v>180+</v>
      </c>
    </row>
    <row r="3810" spans="1:17" x14ac:dyDescent="0.25">
      <c r="A3810" t="s">
        <v>4900</v>
      </c>
      <c r="B3810">
        <v>801</v>
      </c>
      <c r="C3810" t="s">
        <v>5666</v>
      </c>
      <c r="D3810" t="s">
        <v>5092</v>
      </c>
      <c r="E3810">
        <v>16207</v>
      </c>
      <c r="F3810" t="s">
        <v>4908</v>
      </c>
      <c r="G3810" t="s">
        <v>4913</v>
      </c>
      <c r="H3810" t="s">
        <v>4912</v>
      </c>
      <c r="I3810">
        <v>44632</v>
      </c>
      <c r="J3810">
        <v>99.99</v>
      </c>
      <c r="K3810">
        <v>102.13478600000001</v>
      </c>
      <c r="L3810">
        <v>99.99</v>
      </c>
      <c r="M3810">
        <v>99.99</v>
      </c>
      <c r="N3810">
        <v>44723</v>
      </c>
      <c r="O3810">
        <v>44700</v>
      </c>
      <c r="P3810">
        <v>470</v>
      </c>
      <c r="Q3810" t="str">
        <f t="shared" si="59"/>
        <v>180+</v>
      </c>
    </row>
    <row r="3811" spans="1:17" x14ac:dyDescent="0.25">
      <c r="A3811" t="s">
        <v>4900</v>
      </c>
      <c r="B3811">
        <v>801</v>
      </c>
      <c r="C3811" t="s">
        <v>5666</v>
      </c>
      <c r="D3811" t="s">
        <v>5092</v>
      </c>
      <c r="E3811">
        <v>16209</v>
      </c>
      <c r="F3811" t="s">
        <v>5087</v>
      </c>
      <c r="G3811" t="s">
        <v>4913</v>
      </c>
      <c r="H3811" t="s">
        <v>4912</v>
      </c>
      <c r="I3811">
        <v>44632</v>
      </c>
      <c r="J3811">
        <v>42</v>
      </c>
      <c r="K3811">
        <v>42.9009</v>
      </c>
      <c r="L3811">
        <v>42</v>
      </c>
      <c r="M3811">
        <v>42</v>
      </c>
      <c r="N3811">
        <v>44700</v>
      </c>
      <c r="O3811">
        <v>44700</v>
      </c>
      <c r="P3811">
        <v>470</v>
      </c>
      <c r="Q3811" t="str">
        <f t="shared" si="59"/>
        <v>180+</v>
      </c>
    </row>
    <row r="3812" spans="1:17" x14ac:dyDescent="0.25">
      <c r="A3812" t="s">
        <v>4900</v>
      </c>
      <c r="B3812">
        <v>801</v>
      </c>
      <c r="C3812" t="s">
        <v>5666</v>
      </c>
      <c r="D3812" t="s">
        <v>5092</v>
      </c>
      <c r="E3812">
        <v>16211</v>
      </c>
      <c r="F3812" t="s">
        <v>5087</v>
      </c>
      <c r="G3812" t="s">
        <v>4913</v>
      </c>
      <c r="H3812" t="s">
        <v>4912</v>
      </c>
      <c r="I3812">
        <v>44632</v>
      </c>
      <c r="J3812">
        <v>57</v>
      </c>
      <c r="K3812">
        <v>58.222650000000002</v>
      </c>
      <c r="L3812">
        <v>57</v>
      </c>
      <c r="M3812">
        <v>57</v>
      </c>
      <c r="N3812">
        <v>44700</v>
      </c>
      <c r="O3812">
        <v>44700</v>
      </c>
      <c r="P3812">
        <v>470</v>
      </c>
      <c r="Q3812" t="str">
        <f t="shared" si="59"/>
        <v>180+</v>
      </c>
    </row>
    <row r="3813" spans="1:17" x14ac:dyDescent="0.25">
      <c r="A3813" t="s">
        <v>4900</v>
      </c>
      <c r="B3813">
        <v>753</v>
      </c>
      <c r="C3813" t="s">
        <v>5665</v>
      </c>
      <c r="D3813" t="s">
        <v>5092</v>
      </c>
      <c r="E3813">
        <v>16216</v>
      </c>
      <c r="F3813" t="s">
        <v>4908</v>
      </c>
      <c r="G3813" t="s">
        <v>4913</v>
      </c>
      <c r="H3813" t="s">
        <v>4912</v>
      </c>
      <c r="I3813">
        <v>44629</v>
      </c>
      <c r="J3813">
        <v>1820.14</v>
      </c>
      <c r="K3813">
        <v>1859.1820029999999</v>
      </c>
      <c r="L3813">
        <v>1820.14</v>
      </c>
      <c r="M3813">
        <v>1213.426667</v>
      </c>
      <c r="N3813">
        <v>44747</v>
      </c>
      <c r="O3813">
        <v>44747</v>
      </c>
      <c r="P3813">
        <v>423</v>
      </c>
      <c r="Q3813" t="str">
        <f t="shared" si="59"/>
        <v>180+</v>
      </c>
    </row>
    <row r="3814" spans="1:17" x14ac:dyDescent="0.25">
      <c r="A3814" t="s">
        <v>4900</v>
      </c>
      <c r="B3814">
        <v>821</v>
      </c>
      <c r="C3814" t="s">
        <v>5671</v>
      </c>
      <c r="D3814" t="s">
        <v>5092</v>
      </c>
      <c r="E3814">
        <v>16246</v>
      </c>
      <c r="F3814" t="s">
        <v>4908</v>
      </c>
      <c r="G3814" t="s">
        <v>4913</v>
      </c>
      <c r="H3814" t="s">
        <v>4912</v>
      </c>
      <c r="I3814">
        <v>44633</v>
      </c>
      <c r="J3814">
        <v>54.02</v>
      </c>
      <c r="K3814">
        <v>55.178728999999997</v>
      </c>
      <c r="L3814">
        <v>54.02</v>
      </c>
      <c r="M3814">
        <v>54.02</v>
      </c>
      <c r="P3814">
        <v>0</v>
      </c>
      <c r="Q3814" t="str">
        <f t="shared" si="59"/>
        <v>ACTIVE</v>
      </c>
    </row>
    <row r="3815" spans="1:17" x14ac:dyDescent="0.25">
      <c r="A3815" t="s">
        <v>4900</v>
      </c>
      <c r="B3815">
        <v>801</v>
      </c>
      <c r="C3815" t="s">
        <v>5666</v>
      </c>
      <c r="D3815" t="s">
        <v>5092</v>
      </c>
      <c r="E3815">
        <v>16247</v>
      </c>
      <c r="F3815" t="s">
        <v>5087</v>
      </c>
      <c r="G3815" t="s">
        <v>4913</v>
      </c>
      <c r="H3815" t="s">
        <v>4912</v>
      </c>
      <c r="I3815">
        <v>44633</v>
      </c>
      <c r="J3815">
        <v>50</v>
      </c>
      <c r="K3815">
        <v>51.072499999999998</v>
      </c>
      <c r="L3815">
        <v>50</v>
      </c>
      <c r="M3815">
        <v>50</v>
      </c>
      <c r="N3815">
        <v>44700</v>
      </c>
      <c r="O3815">
        <v>44700</v>
      </c>
      <c r="P3815">
        <v>470</v>
      </c>
      <c r="Q3815" t="str">
        <f t="shared" si="59"/>
        <v>180+</v>
      </c>
    </row>
    <row r="3816" spans="1:17" x14ac:dyDescent="0.25">
      <c r="A3816" t="s">
        <v>4900</v>
      </c>
      <c r="B3816">
        <v>801</v>
      </c>
      <c r="C3816" t="s">
        <v>5666</v>
      </c>
      <c r="D3816" t="s">
        <v>5092</v>
      </c>
      <c r="E3816">
        <v>16255</v>
      </c>
      <c r="F3816" t="s">
        <v>5087</v>
      </c>
      <c r="G3816" t="s">
        <v>4913</v>
      </c>
      <c r="H3816" t="s">
        <v>4912</v>
      </c>
      <c r="I3816">
        <v>44633</v>
      </c>
      <c r="J3816">
        <v>20.25</v>
      </c>
      <c r="K3816">
        <v>20.684363000000001</v>
      </c>
      <c r="L3816">
        <v>20.25</v>
      </c>
      <c r="M3816">
        <v>20.25</v>
      </c>
      <c r="N3816">
        <v>44700</v>
      </c>
      <c r="O3816">
        <v>44700</v>
      </c>
      <c r="P3816">
        <v>470</v>
      </c>
      <c r="Q3816" t="str">
        <f t="shared" si="59"/>
        <v>180+</v>
      </c>
    </row>
    <row r="3817" spans="1:17" x14ac:dyDescent="0.25">
      <c r="A3817" t="s">
        <v>4900</v>
      </c>
      <c r="B3817">
        <v>821</v>
      </c>
      <c r="C3817" t="s">
        <v>5671</v>
      </c>
      <c r="D3817" t="s">
        <v>5092</v>
      </c>
      <c r="E3817">
        <v>16269</v>
      </c>
      <c r="F3817" t="s">
        <v>4908</v>
      </c>
      <c r="G3817" t="s">
        <v>4913</v>
      </c>
      <c r="H3817" t="s">
        <v>4912</v>
      </c>
      <c r="I3817">
        <v>44633</v>
      </c>
      <c r="J3817">
        <v>13.39</v>
      </c>
      <c r="K3817">
        <v>13.677216</v>
      </c>
      <c r="L3817">
        <v>13.39</v>
      </c>
      <c r="M3817">
        <v>13.39</v>
      </c>
      <c r="P3817">
        <v>0</v>
      </c>
      <c r="Q3817" t="str">
        <f t="shared" si="59"/>
        <v>ACTIVE</v>
      </c>
    </row>
    <row r="3818" spans="1:17" x14ac:dyDescent="0.25">
      <c r="A3818" t="s">
        <v>4900</v>
      </c>
      <c r="B3818">
        <v>801</v>
      </c>
      <c r="C3818" t="s">
        <v>5666</v>
      </c>
      <c r="D3818" t="s">
        <v>5092</v>
      </c>
      <c r="E3818">
        <v>16275</v>
      </c>
      <c r="F3818" t="s">
        <v>4908</v>
      </c>
      <c r="G3818" t="s">
        <v>4913</v>
      </c>
      <c r="H3818" t="s">
        <v>4912</v>
      </c>
      <c r="I3818">
        <v>44633</v>
      </c>
      <c r="J3818">
        <v>150</v>
      </c>
      <c r="K3818">
        <v>153.2175</v>
      </c>
      <c r="L3818">
        <v>150</v>
      </c>
      <c r="M3818">
        <v>150</v>
      </c>
      <c r="N3818">
        <v>44723</v>
      </c>
      <c r="O3818">
        <v>44700</v>
      </c>
      <c r="P3818">
        <v>470</v>
      </c>
      <c r="Q3818" t="str">
        <f t="shared" si="59"/>
        <v>180+</v>
      </c>
    </row>
    <row r="3819" spans="1:17" x14ac:dyDescent="0.25">
      <c r="A3819" t="s">
        <v>4900</v>
      </c>
      <c r="B3819">
        <v>821</v>
      </c>
      <c r="C3819" t="s">
        <v>5671</v>
      </c>
      <c r="D3819" t="s">
        <v>5092</v>
      </c>
      <c r="E3819">
        <v>16285</v>
      </c>
      <c r="F3819" t="s">
        <v>4908</v>
      </c>
      <c r="G3819" t="s">
        <v>4913</v>
      </c>
      <c r="H3819" t="s">
        <v>4912</v>
      </c>
      <c r="I3819">
        <v>44633</v>
      </c>
      <c r="J3819">
        <v>8.16</v>
      </c>
      <c r="K3819">
        <v>8.335032</v>
      </c>
      <c r="L3819">
        <v>8.16</v>
      </c>
      <c r="M3819">
        <v>8.16</v>
      </c>
      <c r="P3819">
        <v>0</v>
      </c>
      <c r="Q3819" t="str">
        <f t="shared" si="59"/>
        <v>ACTIVE</v>
      </c>
    </row>
    <row r="3820" spans="1:17" x14ac:dyDescent="0.25">
      <c r="A3820" t="s">
        <v>4900</v>
      </c>
      <c r="B3820">
        <v>268</v>
      </c>
      <c r="C3820" t="s">
        <v>5641</v>
      </c>
      <c r="D3820" t="s">
        <v>5092</v>
      </c>
      <c r="E3820">
        <v>16324</v>
      </c>
      <c r="F3820" t="s">
        <v>4908</v>
      </c>
      <c r="G3820" t="s">
        <v>4913</v>
      </c>
      <c r="H3820" t="s">
        <v>4912</v>
      </c>
      <c r="I3820">
        <v>44634</v>
      </c>
      <c r="J3820">
        <v>471.5</v>
      </c>
      <c r="K3820">
        <v>481.613675</v>
      </c>
      <c r="L3820">
        <v>471.5</v>
      </c>
      <c r="M3820">
        <v>235.7500005</v>
      </c>
      <c r="N3820">
        <v>44824</v>
      </c>
      <c r="P3820">
        <v>0</v>
      </c>
      <c r="Q3820" t="str">
        <f t="shared" si="59"/>
        <v>ACTIVE</v>
      </c>
    </row>
    <row r="3821" spans="1:17" x14ac:dyDescent="0.25">
      <c r="A3821" t="s">
        <v>4900</v>
      </c>
      <c r="B3821">
        <v>268</v>
      </c>
      <c r="C3821" t="s">
        <v>5641</v>
      </c>
      <c r="D3821" t="s">
        <v>5092</v>
      </c>
      <c r="E3821">
        <v>16326</v>
      </c>
      <c r="F3821" t="s">
        <v>4908</v>
      </c>
      <c r="G3821" t="s">
        <v>4913</v>
      </c>
      <c r="H3821" t="s">
        <v>4912</v>
      </c>
      <c r="I3821">
        <v>44634</v>
      </c>
      <c r="J3821">
        <v>200</v>
      </c>
      <c r="K3821">
        <v>204.29</v>
      </c>
      <c r="L3821">
        <v>200</v>
      </c>
      <c r="M3821">
        <v>100.000001</v>
      </c>
      <c r="N3821">
        <v>44824</v>
      </c>
      <c r="P3821">
        <v>0</v>
      </c>
      <c r="Q3821" t="str">
        <f t="shared" si="59"/>
        <v>ACTIVE</v>
      </c>
    </row>
    <row r="3822" spans="1:17" x14ac:dyDescent="0.25">
      <c r="A3822" t="s">
        <v>4900</v>
      </c>
      <c r="B3822">
        <v>268</v>
      </c>
      <c r="C3822" t="s">
        <v>5641</v>
      </c>
      <c r="D3822" t="s">
        <v>5092</v>
      </c>
      <c r="E3822">
        <v>16327</v>
      </c>
      <c r="F3822" t="s">
        <v>4908</v>
      </c>
      <c r="G3822" t="s">
        <v>4913</v>
      </c>
      <c r="H3822" t="s">
        <v>4912</v>
      </c>
      <c r="I3822">
        <v>44634</v>
      </c>
      <c r="J3822">
        <v>100</v>
      </c>
      <c r="K3822">
        <v>102.145</v>
      </c>
      <c r="L3822">
        <v>100</v>
      </c>
      <c r="M3822">
        <v>50.000000999999997</v>
      </c>
      <c r="N3822">
        <v>44824</v>
      </c>
      <c r="P3822">
        <v>0</v>
      </c>
      <c r="Q3822" t="str">
        <f t="shared" si="59"/>
        <v>ACTIVE</v>
      </c>
    </row>
    <row r="3823" spans="1:17" x14ac:dyDescent="0.25">
      <c r="A3823" t="s">
        <v>4900</v>
      </c>
      <c r="B3823">
        <v>268</v>
      </c>
      <c r="C3823" t="s">
        <v>5641</v>
      </c>
      <c r="D3823" t="s">
        <v>5092</v>
      </c>
      <c r="E3823">
        <v>16328</v>
      </c>
      <c r="F3823" t="s">
        <v>4908</v>
      </c>
      <c r="G3823" t="s">
        <v>4913</v>
      </c>
      <c r="H3823" t="s">
        <v>4912</v>
      </c>
      <c r="I3823">
        <v>44634</v>
      </c>
      <c r="J3823">
        <v>236.5</v>
      </c>
      <c r="K3823">
        <v>241.572925</v>
      </c>
      <c r="L3823">
        <v>236.5</v>
      </c>
      <c r="M3823">
        <v>118.2500005</v>
      </c>
      <c r="N3823">
        <v>44824</v>
      </c>
      <c r="P3823">
        <v>0</v>
      </c>
      <c r="Q3823" t="str">
        <f t="shared" si="59"/>
        <v>ACTIVE</v>
      </c>
    </row>
    <row r="3824" spans="1:17" x14ac:dyDescent="0.25">
      <c r="A3824" t="s">
        <v>4900</v>
      </c>
      <c r="B3824">
        <v>694</v>
      </c>
      <c r="C3824" t="s">
        <v>5664</v>
      </c>
      <c r="D3824" t="s">
        <v>5092</v>
      </c>
      <c r="E3824">
        <v>16335</v>
      </c>
      <c r="F3824" t="s">
        <v>4908</v>
      </c>
      <c r="G3824" t="s">
        <v>4913</v>
      </c>
      <c r="H3824" t="s">
        <v>4912</v>
      </c>
      <c r="I3824">
        <v>44634</v>
      </c>
      <c r="J3824">
        <v>38.68</v>
      </c>
      <c r="K3824">
        <v>39.509686000000002</v>
      </c>
      <c r="L3824">
        <v>38.68</v>
      </c>
      <c r="M3824">
        <v>25.786666</v>
      </c>
      <c r="N3824">
        <v>44747</v>
      </c>
      <c r="O3824">
        <v>44747</v>
      </c>
      <c r="P3824">
        <v>423</v>
      </c>
      <c r="Q3824" t="str">
        <f t="shared" si="59"/>
        <v>180+</v>
      </c>
    </row>
    <row r="3825" spans="1:17" x14ac:dyDescent="0.25">
      <c r="A3825" t="s">
        <v>4900</v>
      </c>
      <c r="B3825">
        <v>801</v>
      </c>
      <c r="C3825" t="s">
        <v>5666</v>
      </c>
      <c r="D3825" t="s">
        <v>5092</v>
      </c>
      <c r="E3825">
        <v>16337</v>
      </c>
      <c r="F3825" t="s">
        <v>5087</v>
      </c>
      <c r="G3825" t="s">
        <v>4913</v>
      </c>
      <c r="H3825" t="s">
        <v>4912</v>
      </c>
      <c r="I3825">
        <v>44634</v>
      </c>
      <c r="J3825">
        <v>18.309999999999999</v>
      </c>
      <c r="K3825">
        <v>18.702750000000002</v>
      </c>
      <c r="L3825">
        <v>18.309999999999999</v>
      </c>
      <c r="M3825">
        <v>18.309999999999999</v>
      </c>
      <c r="N3825">
        <v>44700</v>
      </c>
      <c r="O3825">
        <v>44700</v>
      </c>
      <c r="P3825">
        <v>470</v>
      </c>
      <c r="Q3825" t="str">
        <f t="shared" si="59"/>
        <v>180+</v>
      </c>
    </row>
    <row r="3826" spans="1:17" x14ac:dyDescent="0.25">
      <c r="A3826" t="s">
        <v>4900</v>
      </c>
      <c r="B3826">
        <v>694</v>
      </c>
      <c r="C3826" t="s">
        <v>5664</v>
      </c>
      <c r="D3826" t="s">
        <v>5092</v>
      </c>
      <c r="E3826">
        <v>16338</v>
      </c>
      <c r="F3826" t="s">
        <v>4908</v>
      </c>
      <c r="G3826" t="s">
        <v>4913</v>
      </c>
      <c r="H3826" t="s">
        <v>4912</v>
      </c>
      <c r="I3826">
        <v>44634</v>
      </c>
      <c r="J3826">
        <v>40</v>
      </c>
      <c r="K3826">
        <v>40.857999999999997</v>
      </c>
      <c r="L3826">
        <v>40</v>
      </c>
      <c r="M3826">
        <v>26.666665999999999</v>
      </c>
      <c r="N3826">
        <v>44747</v>
      </c>
      <c r="O3826">
        <v>44747</v>
      </c>
      <c r="P3826">
        <v>423</v>
      </c>
      <c r="Q3826" t="str">
        <f t="shared" si="59"/>
        <v>180+</v>
      </c>
    </row>
    <row r="3827" spans="1:17" x14ac:dyDescent="0.25">
      <c r="A3827" t="s">
        <v>4900</v>
      </c>
      <c r="B3827">
        <v>801</v>
      </c>
      <c r="C3827" t="s">
        <v>5666</v>
      </c>
      <c r="D3827" t="s">
        <v>5092</v>
      </c>
      <c r="E3827">
        <v>16340</v>
      </c>
      <c r="F3827" t="s">
        <v>4908</v>
      </c>
      <c r="G3827" t="s">
        <v>4913</v>
      </c>
      <c r="H3827" t="s">
        <v>4912</v>
      </c>
      <c r="I3827">
        <v>44634</v>
      </c>
      <c r="J3827">
        <v>130.30000000000001</v>
      </c>
      <c r="K3827">
        <v>133.09493499999999</v>
      </c>
      <c r="L3827">
        <v>130.30000000000001</v>
      </c>
      <c r="M3827">
        <v>130.30000000000001</v>
      </c>
      <c r="N3827">
        <v>44723</v>
      </c>
      <c r="O3827">
        <v>44700</v>
      </c>
      <c r="P3827">
        <v>470</v>
      </c>
      <c r="Q3827" t="str">
        <f t="shared" si="59"/>
        <v>180+</v>
      </c>
    </row>
    <row r="3828" spans="1:17" x14ac:dyDescent="0.25">
      <c r="A3828" t="s">
        <v>4900</v>
      </c>
      <c r="B3828">
        <v>801</v>
      </c>
      <c r="C3828" t="s">
        <v>5666</v>
      </c>
      <c r="D3828" t="s">
        <v>5092</v>
      </c>
      <c r="E3828">
        <v>16342</v>
      </c>
      <c r="F3828" t="s">
        <v>5087</v>
      </c>
      <c r="G3828" t="s">
        <v>4913</v>
      </c>
      <c r="H3828" t="s">
        <v>4912</v>
      </c>
      <c r="I3828">
        <v>44634</v>
      </c>
      <c r="J3828">
        <v>12</v>
      </c>
      <c r="K3828">
        <v>12.257400000000001</v>
      </c>
      <c r="L3828">
        <v>12</v>
      </c>
      <c r="M3828">
        <v>12</v>
      </c>
      <c r="N3828">
        <v>44700</v>
      </c>
      <c r="O3828">
        <v>44700</v>
      </c>
      <c r="P3828">
        <v>470</v>
      </c>
      <c r="Q3828" t="str">
        <f t="shared" si="59"/>
        <v>180+</v>
      </c>
    </row>
    <row r="3829" spans="1:17" x14ac:dyDescent="0.25">
      <c r="A3829" t="s">
        <v>4900</v>
      </c>
      <c r="B3829">
        <v>801</v>
      </c>
      <c r="C3829" t="s">
        <v>5666</v>
      </c>
      <c r="D3829" t="s">
        <v>5092</v>
      </c>
      <c r="E3829">
        <v>16347</v>
      </c>
      <c r="F3829" t="s">
        <v>5087</v>
      </c>
      <c r="G3829" t="s">
        <v>4913</v>
      </c>
      <c r="H3829" t="s">
        <v>4912</v>
      </c>
      <c r="I3829">
        <v>44634</v>
      </c>
      <c r="J3829">
        <v>7.69</v>
      </c>
      <c r="K3829">
        <v>7.8549509999999998</v>
      </c>
      <c r="L3829">
        <v>7.69</v>
      </c>
      <c r="M3829">
        <v>7.69</v>
      </c>
      <c r="N3829">
        <v>44700</v>
      </c>
      <c r="O3829">
        <v>44700</v>
      </c>
      <c r="P3829">
        <v>470</v>
      </c>
      <c r="Q3829" t="str">
        <f t="shared" si="59"/>
        <v>180+</v>
      </c>
    </row>
    <row r="3830" spans="1:17" x14ac:dyDescent="0.25">
      <c r="A3830" t="s">
        <v>4900</v>
      </c>
      <c r="B3830">
        <v>801</v>
      </c>
      <c r="C3830" t="s">
        <v>5666</v>
      </c>
      <c r="D3830" t="s">
        <v>5092</v>
      </c>
      <c r="E3830">
        <v>16349</v>
      </c>
      <c r="F3830" t="s">
        <v>4908</v>
      </c>
      <c r="G3830" t="s">
        <v>4913</v>
      </c>
      <c r="H3830" t="s">
        <v>4912</v>
      </c>
      <c r="I3830">
        <v>44634</v>
      </c>
      <c r="J3830">
        <v>160.6</v>
      </c>
      <c r="K3830">
        <v>164.04487</v>
      </c>
      <c r="L3830">
        <v>160.6</v>
      </c>
      <c r="M3830">
        <v>160.6</v>
      </c>
      <c r="N3830">
        <v>44723</v>
      </c>
      <c r="O3830">
        <v>44700</v>
      </c>
      <c r="P3830">
        <v>470</v>
      </c>
      <c r="Q3830" t="str">
        <f t="shared" si="59"/>
        <v>180+</v>
      </c>
    </row>
    <row r="3831" spans="1:17" x14ac:dyDescent="0.25">
      <c r="A3831" t="s">
        <v>4900</v>
      </c>
      <c r="B3831">
        <v>801</v>
      </c>
      <c r="C3831" t="s">
        <v>5666</v>
      </c>
      <c r="D3831" t="s">
        <v>5092</v>
      </c>
      <c r="E3831">
        <v>16350</v>
      </c>
      <c r="F3831" t="s">
        <v>5087</v>
      </c>
      <c r="G3831" t="s">
        <v>4913</v>
      </c>
      <c r="H3831" t="s">
        <v>4912</v>
      </c>
      <c r="I3831">
        <v>44634</v>
      </c>
      <c r="J3831">
        <v>28.05</v>
      </c>
      <c r="K3831">
        <v>28.651672999999999</v>
      </c>
      <c r="L3831">
        <v>28.05</v>
      </c>
      <c r="M3831">
        <v>28.05</v>
      </c>
      <c r="N3831">
        <v>44700</v>
      </c>
      <c r="O3831">
        <v>44700</v>
      </c>
      <c r="P3831">
        <v>470</v>
      </c>
      <c r="Q3831" t="str">
        <f t="shared" si="59"/>
        <v>180+</v>
      </c>
    </row>
    <row r="3832" spans="1:17" x14ac:dyDescent="0.25">
      <c r="A3832" t="s">
        <v>4900</v>
      </c>
      <c r="B3832">
        <v>801</v>
      </c>
      <c r="C3832" t="s">
        <v>5666</v>
      </c>
      <c r="D3832" t="s">
        <v>5092</v>
      </c>
      <c r="E3832">
        <v>16353</v>
      </c>
      <c r="F3832" t="s">
        <v>5087</v>
      </c>
      <c r="G3832" t="s">
        <v>4913</v>
      </c>
      <c r="H3832" t="s">
        <v>4912</v>
      </c>
      <c r="I3832">
        <v>44634</v>
      </c>
      <c r="J3832">
        <v>8.69</v>
      </c>
      <c r="K3832">
        <v>8.8764009999999995</v>
      </c>
      <c r="L3832">
        <v>8.69</v>
      </c>
      <c r="M3832">
        <v>8.69</v>
      </c>
      <c r="N3832">
        <v>44700</v>
      </c>
      <c r="O3832">
        <v>44700</v>
      </c>
      <c r="P3832">
        <v>470</v>
      </c>
      <c r="Q3832" t="str">
        <f t="shared" si="59"/>
        <v>180+</v>
      </c>
    </row>
    <row r="3833" spans="1:17" x14ac:dyDescent="0.25">
      <c r="A3833" t="s">
        <v>4900</v>
      </c>
      <c r="B3833">
        <v>801</v>
      </c>
      <c r="C3833" t="s">
        <v>5666</v>
      </c>
      <c r="D3833" t="s">
        <v>5092</v>
      </c>
      <c r="E3833">
        <v>16354</v>
      </c>
      <c r="F3833" t="s">
        <v>5087</v>
      </c>
      <c r="G3833" t="s">
        <v>4913</v>
      </c>
      <c r="H3833" t="s">
        <v>4912</v>
      </c>
      <c r="I3833">
        <v>44634</v>
      </c>
      <c r="J3833">
        <v>13.75</v>
      </c>
      <c r="K3833">
        <v>14.044938</v>
      </c>
      <c r="L3833">
        <v>13.75</v>
      </c>
      <c r="M3833">
        <v>13.75</v>
      </c>
      <c r="N3833">
        <v>44700</v>
      </c>
      <c r="O3833">
        <v>44700</v>
      </c>
      <c r="P3833">
        <v>470</v>
      </c>
      <c r="Q3833" t="str">
        <f t="shared" si="59"/>
        <v>180+</v>
      </c>
    </row>
    <row r="3834" spans="1:17" x14ac:dyDescent="0.25">
      <c r="A3834" t="s">
        <v>4900</v>
      </c>
      <c r="B3834">
        <v>821</v>
      </c>
      <c r="C3834" t="s">
        <v>5671</v>
      </c>
      <c r="D3834" t="s">
        <v>5092</v>
      </c>
      <c r="E3834">
        <v>16363</v>
      </c>
      <c r="F3834" t="s">
        <v>4908</v>
      </c>
      <c r="G3834" t="s">
        <v>4913</v>
      </c>
      <c r="H3834" t="s">
        <v>4912</v>
      </c>
      <c r="I3834">
        <v>44634</v>
      </c>
      <c r="J3834">
        <v>371.07</v>
      </c>
      <c r="K3834">
        <v>379.02945199999999</v>
      </c>
      <c r="L3834">
        <v>371.07</v>
      </c>
      <c r="M3834">
        <v>371.07</v>
      </c>
      <c r="P3834">
        <v>0</v>
      </c>
      <c r="Q3834" t="str">
        <f t="shared" si="59"/>
        <v>ACTIVE</v>
      </c>
    </row>
    <row r="3835" spans="1:17" x14ac:dyDescent="0.25">
      <c r="A3835" t="s">
        <v>4900</v>
      </c>
      <c r="B3835">
        <v>821</v>
      </c>
      <c r="C3835" t="s">
        <v>5671</v>
      </c>
      <c r="D3835" t="s">
        <v>5092</v>
      </c>
      <c r="E3835">
        <v>16364</v>
      </c>
      <c r="F3835" t="s">
        <v>4908</v>
      </c>
      <c r="G3835" t="s">
        <v>4913</v>
      </c>
      <c r="H3835" t="s">
        <v>4912</v>
      </c>
      <c r="I3835">
        <v>44634</v>
      </c>
      <c r="J3835">
        <v>310</v>
      </c>
      <c r="K3835">
        <v>316.64949999999999</v>
      </c>
      <c r="L3835">
        <v>310</v>
      </c>
      <c r="M3835">
        <v>310</v>
      </c>
      <c r="P3835">
        <v>0</v>
      </c>
      <c r="Q3835" t="str">
        <f t="shared" si="59"/>
        <v>ACTIVE</v>
      </c>
    </row>
    <row r="3836" spans="1:17" x14ac:dyDescent="0.25">
      <c r="A3836" t="s">
        <v>4900</v>
      </c>
      <c r="B3836">
        <v>821</v>
      </c>
      <c r="C3836" t="s">
        <v>5671</v>
      </c>
      <c r="D3836" t="s">
        <v>5092</v>
      </c>
      <c r="E3836">
        <v>16367</v>
      </c>
      <c r="F3836" t="s">
        <v>4908</v>
      </c>
      <c r="G3836" t="s">
        <v>4913</v>
      </c>
      <c r="H3836" t="s">
        <v>4912</v>
      </c>
      <c r="I3836">
        <v>44634</v>
      </c>
      <c r="J3836">
        <v>10.050000000000001</v>
      </c>
      <c r="K3836">
        <v>10.265573</v>
      </c>
      <c r="L3836">
        <v>10.050000000000001</v>
      </c>
      <c r="M3836">
        <v>10.050000000000001</v>
      </c>
      <c r="P3836">
        <v>0</v>
      </c>
      <c r="Q3836" t="str">
        <f t="shared" si="59"/>
        <v>ACTIVE</v>
      </c>
    </row>
    <row r="3837" spans="1:17" x14ac:dyDescent="0.25">
      <c r="A3837" t="s">
        <v>4900</v>
      </c>
      <c r="B3837">
        <v>801</v>
      </c>
      <c r="C3837" t="s">
        <v>5666</v>
      </c>
      <c r="D3837" t="s">
        <v>5092</v>
      </c>
      <c r="E3837">
        <v>16387</v>
      </c>
      <c r="F3837" t="s">
        <v>4908</v>
      </c>
      <c r="G3837" t="s">
        <v>4913</v>
      </c>
      <c r="H3837" t="s">
        <v>4912</v>
      </c>
      <c r="I3837">
        <v>44634</v>
      </c>
      <c r="J3837">
        <v>218.51</v>
      </c>
      <c r="K3837">
        <v>223.19703999999999</v>
      </c>
      <c r="L3837">
        <v>218.51</v>
      </c>
      <c r="M3837">
        <v>218.51</v>
      </c>
      <c r="N3837">
        <v>44723</v>
      </c>
      <c r="O3837">
        <v>44700</v>
      </c>
      <c r="P3837">
        <v>470</v>
      </c>
      <c r="Q3837" t="str">
        <f t="shared" si="59"/>
        <v>180+</v>
      </c>
    </row>
    <row r="3838" spans="1:17" x14ac:dyDescent="0.25">
      <c r="A3838" t="s">
        <v>4900</v>
      </c>
      <c r="B3838">
        <v>802</v>
      </c>
      <c r="C3838" t="s">
        <v>5661</v>
      </c>
      <c r="D3838" t="s">
        <v>5092</v>
      </c>
      <c r="E3838">
        <v>16401</v>
      </c>
      <c r="F3838" t="s">
        <v>4908</v>
      </c>
      <c r="G3838" t="s">
        <v>4944</v>
      </c>
      <c r="H3838" t="s">
        <v>4912</v>
      </c>
      <c r="I3838">
        <v>44635</v>
      </c>
      <c r="J3838">
        <v>750</v>
      </c>
      <c r="K3838">
        <v>766.08749999999998</v>
      </c>
      <c r="L3838">
        <v>750</v>
      </c>
      <c r="M3838">
        <v>500</v>
      </c>
      <c r="N3838">
        <v>44747</v>
      </c>
      <c r="O3838">
        <v>44747</v>
      </c>
      <c r="P3838">
        <v>423</v>
      </c>
      <c r="Q3838" t="str">
        <f t="shared" si="59"/>
        <v>180+</v>
      </c>
    </row>
    <row r="3839" spans="1:17" x14ac:dyDescent="0.25">
      <c r="A3839" t="s">
        <v>4900</v>
      </c>
      <c r="B3839">
        <v>821</v>
      </c>
      <c r="C3839" t="s">
        <v>5671</v>
      </c>
      <c r="D3839" t="s">
        <v>5092</v>
      </c>
      <c r="E3839">
        <v>16411</v>
      </c>
      <c r="F3839" t="s">
        <v>4908</v>
      </c>
      <c r="G3839" t="s">
        <v>4913</v>
      </c>
      <c r="H3839" t="s">
        <v>4912</v>
      </c>
      <c r="I3839">
        <v>44635</v>
      </c>
      <c r="J3839">
        <v>20</v>
      </c>
      <c r="K3839">
        <v>20.428999999999998</v>
      </c>
      <c r="L3839">
        <v>20</v>
      </c>
      <c r="M3839">
        <v>20</v>
      </c>
      <c r="P3839">
        <v>0</v>
      </c>
      <c r="Q3839" t="str">
        <f t="shared" si="59"/>
        <v>ACTIVE</v>
      </c>
    </row>
    <row r="3840" spans="1:17" x14ac:dyDescent="0.25">
      <c r="A3840" t="s">
        <v>4900</v>
      </c>
      <c r="B3840">
        <v>802</v>
      </c>
      <c r="C3840" t="s">
        <v>5661</v>
      </c>
      <c r="D3840" t="s">
        <v>5092</v>
      </c>
      <c r="E3840">
        <v>16419</v>
      </c>
      <c r="F3840" t="s">
        <v>4908</v>
      </c>
      <c r="G3840" t="s">
        <v>4944</v>
      </c>
      <c r="H3840" t="s">
        <v>4912</v>
      </c>
      <c r="I3840">
        <v>44635</v>
      </c>
      <c r="J3840">
        <v>227.3</v>
      </c>
      <c r="K3840">
        <v>232.17558500000001</v>
      </c>
      <c r="L3840">
        <v>227.3</v>
      </c>
      <c r="M3840">
        <v>75.766666000000001</v>
      </c>
      <c r="N3840">
        <v>44747</v>
      </c>
      <c r="O3840">
        <v>44747</v>
      </c>
      <c r="P3840">
        <v>423</v>
      </c>
      <c r="Q3840" t="str">
        <f t="shared" si="59"/>
        <v>180+</v>
      </c>
    </row>
    <row r="3841" spans="1:17" x14ac:dyDescent="0.25">
      <c r="A3841" t="s">
        <v>4900</v>
      </c>
      <c r="B3841">
        <v>802</v>
      </c>
      <c r="C3841" t="s">
        <v>5661</v>
      </c>
      <c r="D3841" t="s">
        <v>5092</v>
      </c>
      <c r="E3841">
        <v>16422</v>
      </c>
      <c r="F3841" t="s">
        <v>4908</v>
      </c>
      <c r="G3841" t="s">
        <v>4944</v>
      </c>
      <c r="H3841" t="s">
        <v>4912</v>
      </c>
      <c r="I3841">
        <v>44635</v>
      </c>
      <c r="J3841">
        <v>245.25</v>
      </c>
      <c r="K3841">
        <v>250.51061300000001</v>
      </c>
      <c r="L3841">
        <v>245.25</v>
      </c>
      <c r="M3841">
        <v>81.749999329999994</v>
      </c>
      <c r="N3841">
        <v>44747</v>
      </c>
      <c r="O3841">
        <v>44747</v>
      </c>
      <c r="P3841">
        <v>423</v>
      </c>
      <c r="Q3841" t="str">
        <f t="shared" si="59"/>
        <v>180+</v>
      </c>
    </row>
    <row r="3842" spans="1:17" x14ac:dyDescent="0.25">
      <c r="A3842" t="s">
        <v>4900</v>
      </c>
      <c r="B3842">
        <v>405</v>
      </c>
      <c r="C3842" t="s">
        <v>5669</v>
      </c>
      <c r="D3842" t="s">
        <v>5092</v>
      </c>
      <c r="E3842">
        <v>16423</v>
      </c>
      <c r="F3842" t="s">
        <v>4908</v>
      </c>
      <c r="G3842" t="s">
        <v>4913</v>
      </c>
      <c r="H3842" t="s">
        <v>4912</v>
      </c>
      <c r="I3842">
        <v>44635</v>
      </c>
      <c r="J3842">
        <v>69.83</v>
      </c>
      <c r="K3842">
        <v>71.327854000000002</v>
      </c>
      <c r="L3842">
        <v>69.83</v>
      </c>
      <c r="M3842">
        <v>69.83</v>
      </c>
      <c r="N3842">
        <v>44686</v>
      </c>
      <c r="O3842">
        <v>44686</v>
      </c>
      <c r="P3842">
        <v>484</v>
      </c>
      <c r="Q3842" t="str">
        <f t="shared" ref="Q3842:Q3905" si="60">IF(P3842=0,"ACTIVE",IF(P3842&lt;=30,"1-30",IF(AND(P3842&gt;30,P3842&lt;=60),"31-60",IF(AND(P3842&gt;60,P3842&lt;=90),"61-90",IF(AND(P3842&gt;90,P3842&lt;=120),"91-120",IF(AND(P3842&gt;120,P3842&lt;=150),"121-150",IF(AND(P3842&gt;150,P3842&lt;=180),"151-180","180+")))))))</f>
        <v>180+</v>
      </c>
    </row>
    <row r="3843" spans="1:17" x14ac:dyDescent="0.25">
      <c r="A3843" t="s">
        <v>4900</v>
      </c>
      <c r="B3843">
        <v>405</v>
      </c>
      <c r="C3843" t="s">
        <v>5669</v>
      </c>
      <c r="D3843" t="s">
        <v>5092</v>
      </c>
      <c r="E3843">
        <v>16428</v>
      </c>
      <c r="F3843" t="s">
        <v>4908</v>
      </c>
      <c r="G3843" t="s">
        <v>4913</v>
      </c>
      <c r="H3843" t="s">
        <v>4912</v>
      </c>
      <c r="I3843">
        <v>44635</v>
      </c>
      <c r="J3843">
        <v>79.2</v>
      </c>
      <c r="K3843">
        <v>80.898840000000007</v>
      </c>
      <c r="L3843">
        <v>79.2</v>
      </c>
      <c r="M3843">
        <v>79.2</v>
      </c>
      <c r="N3843">
        <v>44686</v>
      </c>
      <c r="O3843">
        <v>44686</v>
      </c>
      <c r="P3843">
        <v>484</v>
      </c>
      <c r="Q3843" t="str">
        <f t="shared" si="60"/>
        <v>180+</v>
      </c>
    </row>
    <row r="3844" spans="1:17" x14ac:dyDescent="0.25">
      <c r="A3844" t="s">
        <v>4900</v>
      </c>
      <c r="B3844">
        <v>802</v>
      </c>
      <c r="C3844" t="s">
        <v>5661</v>
      </c>
      <c r="D3844" t="s">
        <v>5092</v>
      </c>
      <c r="E3844">
        <v>16430</v>
      </c>
      <c r="F3844" t="s">
        <v>4908</v>
      </c>
      <c r="G3844" t="s">
        <v>4944</v>
      </c>
      <c r="H3844" t="s">
        <v>4912</v>
      </c>
      <c r="I3844">
        <v>44635</v>
      </c>
      <c r="J3844">
        <v>1129.7</v>
      </c>
      <c r="K3844">
        <v>1153.932065</v>
      </c>
      <c r="L3844">
        <v>1129.7</v>
      </c>
      <c r="M3844">
        <v>753.13333299999999</v>
      </c>
      <c r="N3844">
        <v>44747</v>
      </c>
      <c r="O3844">
        <v>44747</v>
      </c>
      <c r="P3844">
        <v>423</v>
      </c>
      <c r="Q3844" t="str">
        <f t="shared" si="60"/>
        <v>180+</v>
      </c>
    </row>
    <row r="3845" spans="1:17" x14ac:dyDescent="0.25">
      <c r="A3845" t="s">
        <v>4900</v>
      </c>
      <c r="B3845">
        <v>802</v>
      </c>
      <c r="C3845" t="s">
        <v>5661</v>
      </c>
      <c r="D3845" t="s">
        <v>5092</v>
      </c>
      <c r="E3845">
        <v>16431</v>
      </c>
      <c r="F3845" t="s">
        <v>4908</v>
      </c>
      <c r="G3845" t="s">
        <v>4944</v>
      </c>
      <c r="H3845" t="s">
        <v>4912</v>
      </c>
      <c r="I3845">
        <v>44635</v>
      </c>
      <c r="J3845">
        <v>224</v>
      </c>
      <c r="K3845">
        <v>228.8048</v>
      </c>
      <c r="L3845">
        <v>224</v>
      </c>
      <c r="M3845">
        <v>74.666666000000006</v>
      </c>
      <c r="N3845">
        <v>44747</v>
      </c>
      <c r="O3845">
        <v>44747</v>
      </c>
      <c r="P3845">
        <v>423</v>
      </c>
      <c r="Q3845" t="str">
        <f t="shared" si="60"/>
        <v>180+</v>
      </c>
    </row>
    <row r="3846" spans="1:17" x14ac:dyDescent="0.25">
      <c r="A3846" t="s">
        <v>4900</v>
      </c>
      <c r="B3846">
        <v>802</v>
      </c>
      <c r="C3846" t="s">
        <v>5661</v>
      </c>
      <c r="D3846" t="s">
        <v>5092</v>
      </c>
      <c r="E3846">
        <v>16433</v>
      </c>
      <c r="F3846" t="s">
        <v>4908</v>
      </c>
      <c r="G3846" t="s">
        <v>4944</v>
      </c>
      <c r="H3846" t="s">
        <v>4912</v>
      </c>
      <c r="I3846">
        <v>44635</v>
      </c>
      <c r="J3846">
        <v>275</v>
      </c>
      <c r="K3846">
        <v>280.89875000000001</v>
      </c>
      <c r="L3846">
        <v>275</v>
      </c>
      <c r="M3846">
        <v>91.666666000000006</v>
      </c>
      <c r="N3846">
        <v>44747</v>
      </c>
      <c r="O3846">
        <v>44747</v>
      </c>
      <c r="P3846">
        <v>423</v>
      </c>
      <c r="Q3846" t="str">
        <f t="shared" si="60"/>
        <v>180+</v>
      </c>
    </row>
    <row r="3847" spans="1:17" x14ac:dyDescent="0.25">
      <c r="A3847" t="s">
        <v>4900</v>
      </c>
      <c r="B3847">
        <v>802</v>
      </c>
      <c r="C3847" t="s">
        <v>5661</v>
      </c>
      <c r="D3847" t="s">
        <v>5092</v>
      </c>
      <c r="E3847">
        <v>16440</v>
      </c>
      <c r="F3847" t="s">
        <v>4908</v>
      </c>
      <c r="G3847" t="s">
        <v>4944</v>
      </c>
      <c r="H3847" t="s">
        <v>4912</v>
      </c>
      <c r="I3847">
        <v>44635</v>
      </c>
      <c r="J3847">
        <v>125.5</v>
      </c>
      <c r="K3847">
        <v>128.19197500000001</v>
      </c>
      <c r="L3847">
        <v>125.5</v>
      </c>
      <c r="M3847">
        <v>41.833334000000001</v>
      </c>
      <c r="N3847">
        <v>44747</v>
      </c>
      <c r="O3847">
        <v>44747</v>
      </c>
      <c r="P3847">
        <v>423</v>
      </c>
      <c r="Q3847" t="str">
        <f t="shared" si="60"/>
        <v>180+</v>
      </c>
    </row>
    <row r="3848" spans="1:17" x14ac:dyDescent="0.25">
      <c r="A3848" t="s">
        <v>4900</v>
      </c>
      <c r="B3848">
        <v>802</v>
      </c>
      <c r="C3848" t="s">
        <v>5661</v>
      </c>
      <c r="D3848" t="s">
        <v>5092</v>
      </c>
      <c r="E3848">
        <v>16441</v>
      </c>
      <c r="F3848" t="s">
        <v>4908</v>
      </c>
      <c r="G3848" t="s">
        <v>4944</v>
      </c>
      <c r="H3848" t="s">
        <v>4912</v>
      </c>
      <c r="I3848">
        <v>44635</v>
      </c>
      <c r="J3848">
        <v>1350</v>
      </c>
      <c r="K3848">
        <v>1378.9575</v>
      </c>
      <c r="L3848">
        <v>1350</v>
      </c>
      <c r="M3848">
        <v>900</v>
      </c>
      <c r="N3848">
        <v>44747</v>
      </c>
      <c r="O3848">
        <v>44747</v>
      </c>
      <c r="P3848">
        <v>423</v>
      </c>
      <c r="Q3848" t="str">
        <f t="shared" si="60"/>
        <v>180+</v>
      </c>
    </row>
    <row r="3849" spans="1:17" x14ac:dyDescent="0.25">
      <c r="A3849" t="s">
        <v>4900</v>
      </c>
      <c r="B3849">
        <v>802</v>
      </c>
      <c r="C3849" t="s">
        <v>5661</v>
      </c>
      <c r="D3849" t="s">
        <v>5092</v>
      </c>
      <c r="E3849">
        <v>16442</v>
      </c>
      <c r="F3849" t="s">
        <v>4908</v>
      </c>
      <c r="G3849" t="s">
        <v>4944</v>
      </c>
      <c r="H3849" t="s">
        <v>4912</v>
      </c>
      <c r="I3849">
        <v>44635</v>
      </c>
      <c r="J3849">
        <v>780</v>
      </c>
      <c r="K3849">
        <v>796.73099999999999</v>
      </c>
      <c r="L3849">
        <v>780</v>
      </c>
      <c r="M3849">
        <v>520</v>
      </c>
      <c r="N3849">
        <v>44747</v>
      </c>
      <c r="O3849">
        <v>44747</v>
      </c>
      <c r="P3849">
        <v>423</v>
      </c>
      <c r="Q3849" t="str">
        <f t="shared" si="60"/>
        <v>180+</v>
      </c>
    </row>
    <row r="3850" spans="1:17" x14ac:dyDescent="0.25">
      <c r="A3850" t="s">
        <v>4900</v>
      </c>
      <c r="B3850">
        <v>802</v>
      </c>
      <c r="C3850" t="s">
        <v>5661</v>
      </c>
      <c r="D3850" t="s">
        <v>5092</v>
      </c>
      <c r="E3850">
        <v>16444</v>
      </c>
      <c r="F3850" t="s">
        <v>4908</v>
      </c>
      <c r="G3850" t="s">
        <v>4944</v>
      </c>
      <c r="H3850" t="s">
        <v>4912</v>
      </c>
      <c r="I3850">
        <v>44635</v>
      </c>
      <c r="J3850">
        <v>613</v>
      </c>
      <c r="K3850">
        <v>626.14885000000004</v>
      </c>
      <c r="L3850">
        <v>613</v>
      </c>
      <c r="M3850">
        <v>408.66666600000002</v>
      </c>
      <c r="N3850">
        <v>44747</v>
      </c>
      <c r="O3850">
        <v>44747</v>
      </c>
      <c r="P3850">
        <v>423</v>
      </c>
      <c r="Q3850" t="str">
        <f t="shared" si="60"/>
        <v>180+</v>
      </c>
    </row>
    <row r="3851" spans="1:17" x14ac:dyDescent="0.25">
      <c r="A3851" t="s">
        <v>4900</v>
      </c>
      <c r="B3851">
        <v>405</v>
      </c>
      <c r="C3851" t="s">
        <v>5669</v>
      </c>
      <c r="D3851" t="s">
        <v>5092</v>
      </c>
      <c r="E3851">
        <v>16446</v>
      </c>
      <c r="F3851" t="s">
        <v>4908</v>
      </c>
      <c r="G3851" t="s">
        <v>4913</v>
      </c>
      <c r="H3851" t="s">
        <v>4912</v>
      </c>
      <c r="I3851">
        <v>44635</v>
      </c>
      <c r="J3851">
        <v>39.659999999999997</v>
      </c>
      <c r="K3851">
        <v>40.510706999999996</v>
      </c>
      <c r="L3851">
        <v>39.659999999999997</v>
      </c>
      <c r="M3851">
        <v>39.659999999999997</v>
      </c>
      <c r="N3851">
        <v>44686</v>
      </c>
      <c r="O3851">
        <v>44686</v>
      </c>
      <c r="P3851">
        <v>484</v>
      </c>
      <c r="Q3851" t="str">
        <f t="shared" si="60"/>
        <v>180+</v>
      </c>
    </row>
    <row r="3852" spans="1:17" x14ac:dyDescent="0.25">
      <c r="A3852" t="s">
        <v>4900</v>
      </c>
      <c r="B3852">
        <v>802</v>
      </c>
      <c r="C3852" t="s">
        <v>5661</v>
      </c>
      <c r="D3852" t="s">
        <v>5092</v>
      </c>
      <c r="E3852">
        <v>16447</v>
      </c>
      <c r="F3852" t="s">
        <v>4908</v>
      </c>
      <c r="G3852" t="s">
        <v>4944</v>
      </c>
      <c r="H3852" t="s">
        <v>4912</v>
      </c>
      <c r="I3852">
        <v>44635</v>
      </c>
      <c r="J3852">
        <v>137.4</v>
      </c>
      <c r="K3852">
        <v>140.34723</v>
      </c>
      <c r="L3852">
        <v>137.4</v>
      </c>
      <c r="M3852">
        <v>45.8</v>
      </c>
      <c r="N3852">
        <v>44747</v>
      </c>
      <c r="O3852">
        <v>44747</v>
      </c>
      <c r="P3852">
        <v>423</v>
      </c>
      <c r="Q3852" t="str">
        <f t="shared" si="60"/>
        <v>180+</v>
      </c>
    </row>
    <row r="3853" spans="1:17" x14ac:dyDescent="0.25">
      <c r="A3853" t="s">
        <v>4900</v>
      </c>
      <c r="B3853">
        <v>268</v>
      </c>
      <c r="C3853" t="s">
        <v>5641</v>
      </c>
      <c r="D3853" t="s">
        <v>5092</v>
      </c>
      <c r="E3853">
        <v>16448</v>
      </c>
      <c r="F3853" t="s">
        <v>4908</v>
      </c>
      <c r="G3853" t="s">
        <v>4913</v>
      </c>
      <c r="H3853" t="s">
        <v>4912</v>
      </c>
      <c r="I3853">
        <v>44635</v>
      </c>
      <c r="J3853">
        <v>190</v>
      </c>
      <c r="K3853">
        <v>194.07550000000001</v>
      </c>
      <c r="L3853">
        <v>190</v>
      </c>
      <c r="M3853">
        <v>95.000000999999997</v>
      </c>
      <c r="N3853">
        <v>44824</v>
      </c>
      <c r="P3853">
        <v>0</v>
      </c>
      <c r="Q3853" t="str">
        <f t="shared" si="60"/>
        <v>ACTIVE</v>
      </c>
    </row>
    <row r="3854" spans="1:17" x14ac:dyDescent="0.25">
      <c r="A3854" t="s">
        <v>4900</v>
      </c>
      <c r="B3854">
        <v>821</v>
      </c>
      <c r="C3854" t="s">
        <v>5671</v>
      </c>
      <c r="D3854" t="s">
        <v>5092</v>
      </c>
      <c r="E3854">
        <v>16482</v>
      </c>
      <c r="F3854" t="s">
        <v>4908</v>
      </c>
      <c r="G3854" t="s">
        <v>4913</v>
      </c>
      <c r="H3854" t="s">
        <v>4912</v>
      </c>
      <c r="I3854">
        <v>44635</v>
      </c>
      <c r="J3854">
        <v>15.45</v>
      </c>
      <c r="K3854">
        <v>15.781402999999999</v>
      </c>
      <c r="L3854">
        <v>15.45</v>
      </c>
      <c r="M3854">
        <v>15.45</v>
      </c>
      <c r="P3854">
        <v>0</v>
      </c>
      <c r="Q3854" t="str">
        <f t="shared" si="60"/>
        <v>ACTIVE</v>
      </c>
    </row>
    <row r="3855" spans="1:17" x14ac:dyDescent="0.25">
      <c r="A3855" t="s">
        <v>4900</v>
      </c>
      <c r="B3855">
        <v>597</v>
      </c>
      <c r="C3855" t="s">
        <v>4884</v>
      </c>
      <c r="D3855" t="s">
        <v>5092</v>
      </c>
      <c r="E3855">
        <v>16496</v>
      </c>
      <c r="F3855" t="s">
        <v>4908</v>
      </c>
      <c r="G3855" t="s">
        <v>4913</v>
      </c>
      <c r="H3855" t="s">
        <v>4912</v>
      </c>
      <c r="I3855">
        <v>44635</v>
      </c>
      <c r="J3855">
        <v>440</v>
      </c>
      <c r="K3855">
        <v>449.43799999999999</v>
      </c>
      <c r="L3855">
        <v>440</v>
      </c>
      <c r="M3855">
        <v>73.333335000000005</v>
      </c>
      <c r="N3855">
        <v>44788</v>
      </c>
      <c r="P3855">
        <v>0</v>
      </c>
      <c r="Q3855" t="str">
        <f t="shared" si="60"/>
        <v>ACTIVE</v>
      </c>
    </row>
    <row r="3856" spans="1:17" x14ac:dyDescent="0.25">
      <c r="A3856" t="s">
        <v>4900</v>
      </c>
      <c r="B3856">
        <v>753</v>
      </c>
      <c r="C3856" t="s">
        <v>5665</v>
      </c>
      <c r="D3856" t="s">
        <v>5092</v>
      </c>
      <c r="E3856">
        <v>16501</v>
      </c>
      <c r="F3856" t="s">
        <v>4908</v>
      </c>
      <c r="G3856" t="s">
        <v>4913</v>
      </c>
      <c r="H3856" t="s">
        <v>4912</v>
      </c>
      <c r="I3856">
        <v>44635</v>
      </c>
      <c r="J3856">
        <v>299.02</v>
      </c>
      <c r="K3856">
        <v>305.43397900000002</v>
      </c>
      <c r="L3856">
        <v>299.02</v>
      </c>
      <c r="M3856">
        <v>199.346667</v>
      </c>
      <c r="N3856">
        <v>44747</v>
      </c>
      <c r="O3856">
        <v>44747</v>
      </c>
      <c r="P3856">
        <v>423</v>
      </c>
      <c r="Q3856" t="str">
        <f t="shared" si="60"/>
        <v>180+</v>
      </c>
    </row>
    <row r="3857" spans="1:17" x14ac:dyDescent="0.25">
      <c r="A3857" t="s">
        <v>4900</v>
      </c>
      <c r="B3857">
        <v>404</v>
      </c>
      <c r="C3857" t="s">
        <v>5653</v>
      </c>
      <c r="D3857" t="s">
        <v>5092</v>
      </c>
      <c r="E3857">
        <v>16505</v>
      </c>
      <c r="F3857" t="s">
        <v>4908</v>
      </c>
      <c r="G3857" t="s">
        <v>4913</v>
      </c>
      <c r="H3857" t="s">
        <v>4912</v>
      </c>
      <c r="I3857">
        <v>44635</v>
      </c>
      <c r="J3857">
        <v>119.9</v>
      </c>
      <c r="K3857">
        <v>122.47185500000001</v>
      </c>
      <c r="L3857">
        <v>119.9</v>
      </c>
      <c r="M3857">
        <v>19.983332499999999</v>
      </c>
      <c r="N3857">
        <v>44848</v>
      </c>
      <c r="O3857">
        <v>44848</v>
      </c>
      <c r="P3857">
        <v>322</v>
      </c>
      <c r="Q3857" t="str">
        <f t="shared" si="60"/>
        <v>180+</v>
      </c>
    </row>
    <row r="3858" spans="1:17" x14ac:dyDescent="0.25">
      <c r="A3858" t="s">
        <v>4900</v>
      </c>
      <c r="B3858">
        <v>801</v>
      </c>
      <c r="C3858" t="s">
        <v>5666</v>
      </c>
      <c r="D3858" t="s">
        <v>5092</v>
      </c>
      <c r="E3858">
        <v>16521</v>
      </c>
      <c r="F3858" t="s">
        <v>5087</v>
      </c>
      <c r="G3858" t="s">
        <v>4913</v>
      </c>
      <c r="H3858" t="s">
        <v>4912</v>
      </c>
      <c r="I3858">
        <v>44635</v>
      </c>
      <c r="J3858">
        <v>53.7</v>
      </c>
      <c r="K3858">
        <v>54.851864999999997</v>
      </c>
      <c r="L3858">
        <v>53.7</v>
      </c>
      <c r="M3858">
        <v>53.7</v>
      </c>
      <c r="N3858">
        <v>44700</v>
      </c>
      <c r="O3858">
        <v>44700</v>
      </c>
      <c r="P3858">
        <v>470</v>
      </c>
      <c r="Q3858" t="str">
        <f t="shared" si="60"/>
        <v>180+</v>
      </c>
    </row>
    <row r="3859" spans="1:17" x14ac:dyDescent="0.25">
      <c r="A3859" t="s">
        <v>4900</v>
      </c>
      <c r="B3859">
        <v>801</v>
      </c>
      <c r="C3859" t="s">
        <v>5666</v>
      </c>
      <c r="D3859" t="s">
        <v>5092</v>
      </c>
      <c r="E3859">
        <v>16523</v>
      </c>
      <c r="F3859" t="s">
        <v>5087</v>
      </c>
      <c r="G3859" t="s">
        <v>4913</v>
      </c>
      <c r="H3859" t="s">
        <v>4912</v>
      </c>
      <c r="I3859">
        <v>44635</v>
      </c>
      <c r="J3859">
        <v>32</v>
      </c>
      <c r="K3859">
        <v>32.686399999999999</v>
      </c>
      <c r="L3859">
        <v>32</v>
      </c>
      <c r="M3859">
        <v>32</v>
      </c>
      <c r="N3859">
        <v>44700</v>
      </c>
      <c r="O3859">
        <v>44700</v>
      </c>
      <c r="P3859">
        <v>470</v>
      </c>
      <c r="Q3859" t="str">
        <f t="shared" si="60"/>
        <v>180+</v>
      </c>
    </row>
    <row r="3860" spans="1:17" x14ac:dyDescent="0.25">
      <c r="A3860" t="s">
        <v>4900</v>
      </c>
      <c r="B3860">
        <v>801</v>
      </c>
      <c r="C3860" t="s">
        <v>5666</v>
      </c>
      <c r="D3860" t="s">
        <v>5092</v>
      </c>
      <c r="E3860">
        <v>16526</v>
      </c>
      <c r="F3860" t="s">
        <v>4908</v>
      </c>
      <c r="G3860" t="s">
        <v>4913</v>
      </c>
      <c r="H3860" t="s">
        <v>4912</v>
      </c>
      <c r="I3860">
        <v>44636</v>
      </c>
      <c r="J3860">
        <v>989.36</v>
      </c>
      <c r="K3860">
        <v>1010.581772</v>
      </c>
      <c r="L3860">
        <v>989.36</v>
      </c>
      <c r="M3860">
        <v>989.36</v>
      </c>
      <c r="N3860">
        <v>44723</v>
      </c>
      <c r="O3860">
        <v>44700</v>
      </c>
      <c r="P3860">
        <v>470</v>
      </c>
      <c r="Q3860" t="str">
        <f t="shared" si="60"/>
        <v>180+</v>
      </c>
    </row>
    <row r="3861" spans="1:17" x14ac:dyDescent="0.25">
      <c r="A3861" t="s">
        <v>4900</v>
      </c>
      <c r="B3861">
        <v>801</v>
      </c>
      <c r="C3861" t="s">
        <v>5666</v>
      </c>
      <c r="D3861" t="s">
        <v>5092</v>
      </c>
      <c r="E3861">
        <v>16531</v>
      </c>
      <c r="F3861" t="s">
        <v>5087</v>
      </c>
      <c r="G3861" t="s">
        <v>4913</v>
      </c>
      <c r="H3861" t="s">
        <v>4912</v>
      </c>
      <c r="I3861">
        <v>44636</v>
      </c>
      <c r="J3861">
        <v>12.97</v>
      </c>
      <c r="K3861">
        <v>13.248207000000001</v>
      </c>
      <c r="L3861">
        <v>12.97</v>
      </c>
      <c r="M3861">
        <v>12.97</v>
      </c>
      <c r="N3861">
        <v>44700</v>
      </c>
      <c r="O3861">
        <v>44700</v>
      </c>
      <c r="P3861">
        <v>470</v>
      </c>
      <c r="Q3861" t="str">
        <f t="shared" si="60"/>
        <v>180+</v>
      </c>
    </row>
    <row r="3862" spans="1:17" x14ac:dyDescent="0.25">
      <c r="A3862" t="s">
        <v>4900</v>
      </c>
      <c r="B3862">
        <v>694</v>
      </c>
      <c r="C3862" t="s">
        <v>5664</v>
      </c>
      <c r="D3862" t="s">
        <v>5092</v>
      </c>
      <c r="E3862">
        <v>16533</v>
      </c>
      <c r="F3862" t="s">
        <v>4908</v>
      </c>
      <c r="G3862" t="s">
        <v>4913</v>
      </c>
      <c r="H3862" t="s">
        <v>4912</v>
      </c>
      <c r="I3862">
        <v>44636</v>
      </c>
      <c r="J3862">
        <v>66.010000000000005</v>
      </c>
      <c r="K3862">
        <v>67.425915000000003</v>
      </c>
      <c r="L3862">
        <v>66.010000000000005</v>
      </c>
      <c r="M3862">
        <v>44.006665669999997</v>
      </c>
      <c r="N3862">
        <v>44747</v>
      </c>
      <c r="O3862">
        <v>44747</v>
      </c>
      <c r="P3862">
        <v>423</v>
      </c>
      <c r="Q3862" t="str">
        <f t="shared" si="60"/>
        <v>180+</v>
      </c>
    </row>
    <row r="3863" spans="1:17" x14ac:dyDescent="0.25">
      <c r="A3863" t="s">
        <v>4900</v>
      </c>
      <c r="B3863">
        <v>801</v>
      </c>
      <c r="C3863" t="s">
        <v>5666</v>
      </c>
      <c r="D3863" t="s">
        <v>5092</v>
      </c>
      <c r="E3863">
        <v>16538</v>
      </c>
      <c r="F3863" t="s">
        <v>4908</v>
      </c>
      <c r="G3863" t="s">
        <v>4913</v>
      </c>
      <c r="H3863" t="s">
        <v>4912</v>
      </c>
      <c r="I3863">
        <v>44636</v>
      </c>
      <c r="J3863">
        <v>500</v>
      </c>
      <c r="K3863">
        <v>510.72500000000002</v>
      </c>
      <c r="L3863">
        <v>500</v>
      </c>
      <c r="M3863">
        <v>500</v>
      </c>
      <c r="N3863">
        <v>44723</v>
      </c>
      <c r="O3863">
        <v>44700</v>
      </c>
      <c r="P3863">
        <v>470</v>
      </c>
      <c r="Q3863" t="str">
        <f t="shared" si="60"/>
        <v>180+</v>
      </c>
    </row>
    <row r="3864" spans="1:17" x14ac:dyDescent="0.25">
      <c r="A3864" t="s">
        <v>4900</v>
      </c>
      <c r="B3864">
        <v>694</v>
      </c>
      <c r="C3864" t="s">
        <v>5664</v>
      </c>
      <c r="D3864" t="s">
        <v>5092</v>
      </c>
      <c r="E3864">
        <v>16541</v>
      </c>
      <c r="F3864" t="s">
        <v>4908</v>
      </c>
      <c r="G3864" t="s">
        <v>4913</v>
      </c>
      <c r="H3864" t="s">
        <v>4912</v>
      </c>
      <c r="I3864">
        <v>44636</v>
      </c>
      <c r="J3864">
        <v>57.2</v>
      </c>
      <c r="K3864">
        <v>58.426940000000002</v>
      </c>
      <c r="L3864">
        <v>57.2</v>
      </c>
      <c r="M3864">
        <v>38.133333999999998</v>
      </c>
      <c r="N3864">
        <v>44747</v>
      </c>
      <c r="O3864">
        <v>44747</v>
      </c>
      <c r="P3864">
        <v>423</v>
      </c>
      <c r="Q3864" t="str">
        <f t="shared" si="60"/>
        <v>180+</v>
      </c>
    </row>
    <row r="3865" spans="1:17" x14ac:dyDescent="0.25">
      <c r="A3865" t="s">
        <v>4900</v>
      </c>
      <c r="B3865">
        <v>753</v>
      </c>
      <c r="C3865" t="s">
        <v>5665</v>
      </c>
      <c r="D3865" t="s">
        <v>5092</v>
      </c>
      <c r="E3865">
        <v>16558</v>
      </c>
      <c r="F3865" t="s">
        <v>4908</v>
      </c>
      <c r="G3865" t="s">
        <v>4913</v>
      </c>
      <c r="H3865" t="s">
        <v>4912</v>
      </c>
      <c r="I3865">
        <v>44636</v>
      </c>
      <c r="J3865">
        <v>1831.67</v>
      </c>
      <c r="K3865">
        <v>1870.9593219999999</v>
      </c>
      <c r="L3865">
        <v>1831.67</v>
      </c>
      <c r="M3865">
        <v>1526.391666</v>
      </c>
      <c r="N3865">
        <v>44747</v>
      </c>
      <c r="O3865">
        <v>44747</v>
      </c>
      <c r="P3865">
        <v>423</v>
      </c>
      <c r="Q3865" t="str">
        <f t="shared" si="60"/>
        <v>180+</v>
      </c>
    </row>
    <row r="3866" spans="1:17" x14ac:dyDescent="0.25">
      <c r="A3866" t="s">
        <v>4900</v>
      </c>
      <c r="B3866">
        <v>753</v>
      </c>
      <c r="C3866" t="s">
        <v>5665</v>
      </c>
      <c r="D3866" t="s">
        <v>5092</v>
      </c>
      <c r="E3866">
        <v>16559</v>
      </c>
      <c r="F3866" t="s">
        <v>4908</v>
      </c>
      <c r="G3866" t="s">
        <v>4913</v>
      </c>
      <c r="H3866" t="s">
        <v>4912</v>
      </c>
      <c r="I3866">
        <v>44636</v>
      </c>
      <c r="J3866">
        <v>340.25</v>
      </c>
      <c r="K3866">
        <v>347.54836299999999</v>
      </c>
      <c r="L3866">
        <v>340.25</v>
      </c>
      <c r="M3866">
        <v>226.8333337</v>
      </c>
      <c r="N3866">
        <v>44747</v>
      </c>
      <c r="O3866">
        <v>44747</v>
      </c>
      <c r="P3866">
        <v>423</v>
      </c>
      <c r="Q3866" t="str">
        <f t="shared" si="60"/>
        <v>180+</v>
      </c>
    </row>
    <row r="3867" spans="1:17" x14ac:dyDescent="0.25">
      <c r="A3867" t="s">
        <v>4900</v>
      </c>
      <c r="B3867">
        <v>455</v>
      </c>
      <c r="C3867" t="s">
        <v>4497</v>
      </c>
      <c r="D3867" t="s">
        <v>5092</v>
      </c>
      <c r="E3867">
        <v>16584</v>
      </c>
      <c r="F3867" t="s">
        <v>4908</v>
      </c>
      <c r="G3867" t="s">
        <v>4913</v>
      </c>
      <c r="H3867" t="s">
        <v>4912</v>
      </c>
      <c r="I3867">
        <v>44635</v>
      </c>
      <c r="J3867">
        <v>1.43</v>
      </c>
      <c r="K3867">
        <v>1.460674</v>
      </c>
      <c r="L3867">
        <v>1.43</v>
      </c>
      <c r="M3867">
        <v>1.43</v>
      </c>
      <c r="P3867">
        <v>0</v>
      </c>
      <c r="Q3867" t="str">
        <f t="shared" si="60"/>
        <v>ACTIVE</v>
      </c>
    </row>
    <row r="3868" spans="1:17" x14ac:dyDescent="0.25">
      <c r="A3868" t="s">
        <v>4900</v>
      </c>
      <c r="B3868">
        <v>821</v>
      </c>
      <c r="C3868" t="s">
        <v>5671</v>
      </c>
      <c r="D3868" t="s">
        <v>5092</v>
      </c>
      <c r="E3868">
        <v>16588</v>
      </c>
      <c r="F3868" t="s">
        <v>4908</v>
      </c>
      <c r="G3868" t="s">
        <v>4944</v>
      </c>
      <c r="H3868" t="s">
        <v>4912</v>
      </c>
      <c r="I3868">
        <v>44637</v>
      </c>
      <c r="J3868">
        <v>1500</v>
      </c>
      <c r="K3868">
        <v>1532.175</v>
      </c>
      <c r="L3868">
        <v>1500</v>
      </c>
      <c r="M3868">
        <v>1500</v>
      </c>
      <c r="P3868">
        <v>0</v>
      </c>
      <c r="Q3868" t="str">
        <f t="shared" si="60"/>
        <v>ACTIVE</v>
      </c>
    </row>
    <row r="3869" spans="1:17" x14ac:dyDescent="0.25">
      <c r="A3869" t="s">
        <v>4900</v>
      </c>
      <c r="B3869">
        <v>801</v>
      </c>
      <c r="C3869" t="s">
        <v>5666</v>
      </c>
      <c r="D3869" t="s">
        <v>5092</v>
      </c>
      <c r="E3869">
        <v>16607</v>
      </c>
      <c r="F3869" t="s">
        <v>4908</v>
      </c>
      <c r="G3869" t="s">
        <v>4913</v>
      </c>
      <c r="H3869" t="s">
        <v>4912</v>
      </c>
      <c r="I3869">
        <v>44636</v>
      </c>
      <c r="J3869">
        <v>663.04</v>
      </c>
      <c r="K3869">
        <v>677.26220799999999</v>
      </c>
      <c r="L3869">
        <v>663.04</v>
      </c>
      <c r="M3869">
        <v>663.04</v>
      </c>
      <c r="N3869">
        <v>44723</v>
      </c>
      <c r="O3869">
        <v>44700</v>
      </c>
      <c r="P3869">
        <v>470</v>
      </c>
      <c r="Q3869" t="str">
        <f t="shared" si="60"/>
        <v>180+</v>
      </c>
    </row>
    <row r="3870" spans="1:17" x14ac:dyDescent="0.25">
      <c r="A3870" t="s">
        <v>4900</v>
      </c>
      <c r="B3870">
        <v>801</v>
      </c>
      <c r="C3870" t="s">
        <v>5666</v>
      </c>
      <c r="D3870" t="s">
        <v>5092</v>
      </c>
      <c r="E3870">
        <v>16609</v>
      </c>
      <c r="F3870" t="s">
        <v>5087</v>
      </c>
      <c r="G3870" t="s">
        <v>4913</v>
      </c>
      <c r="H3870" t="s">
        <v>4912</v>
      </c>
      <c r="I3870">
        <v>44636</v>
      </c>
      <c r="J3870">
        <v>51.09</v>
      </c>
      <c r="K3870">
        <v>52.185881000000002</v>
      </c>
      <c r="L3870">
        <v>51.09</v>
      </c>
      <c r="M3870">
        <v>51.09</v>
      </c>
      <c r="N3870">
        <v>44700</v>
      </c>
      <c r="O3870">
        <v>44700</v>
      </c>
      <c r="P3870">
        <v>470</v>
      </c>
      <c r="Q3870" t="str">
        <f t="shared" si="60"/>
        <v>180+</v>
      </c>
    </row>
    <row r="3871" spans="1:17" x14ac:dyDescent="0.25">
      <c r="A3871" t="s">
        <v>4900</v>
      </c>
      <c r="B3871">
        <v>801</v>
      </c>
      <c r="C3871" t="s">
        <v>5666</v>
      </c>
      <c r="D3871" t="s">
        <v>5092</v>
      </c>
      <c r="E3871">
        <v>16633</v>
      </c>
      <c r="F3871" t="s">
        <v>4908</v>
      </c>
      <c r="G3871" t="s">
        <v>4913</v>
      </c>
      <c r="H3871" t="s">
        <v>4912</v>
      </c>
      <c r="I3871">
        <v>44637</v>
      </c>
      <c r="J3871">
        <v>3409.89</v>
      </c>
      <c r="K3871">
        <v>3483.0321410000001</v>
      </c>
      <c r="L3871">
        <v>3409.89</v>
      </c>
      <c r="M3871">
        <v>3409.89</v>
      </c>
      <c r="N3871">
        <v>44723</v>
      </c>
      <c r="O3871">
        <v>44700</v>
      </c>
      <c r="P3871">
        <v>470</v>
      </c>
      <c r="Q3871" t="str">
        <f t="shared" si="60"/>
        <v>180+</v>
      </c>
    </row>
    <row r="3872" spans="1:17" x14ac:dyDescent="0.25">
      <c r="A3872" t="s">
        <v>4900</v>
      </c>
      <c r="B3872">
        <v>694</v>
      </c>
      <c r="C3872" t="s">
        <v>5664</v>
      </c>
      <c r="D3872" t="s">
        <v>5092</v>
      </c>
      <c r="E3872">
        <v>16652</v>
      </c>
      <c r="F3872" t="s">
        <v>4908</v>
      </c>
      <c r="G3872" t="s">
        <v>4913</v>
      </c>
      <c r="H3872" t="s">
        <v>4912</v>
      </c>
      <c r="I3872">
        <v>44637</v>
      </c>
      <c r="J3872">
        <v>55</v>
      </c>
      <c r="K3872">
        <v>56.179749999999999</v>
      </c>
      <c r="L3872">
        <v>55</v>
      </c>
      <c r="M3872">
        <v>36.666665999999999</v>
      </c>
      <c r="N3872">
        <v>44747</v>
      </c>
      <c r="O3872">
        <v>44747</v>
      </c>
      <c r="P3872">
        <v>423</v>
      </c>
      <c r="Q3872" t="str">
        <f t="shared" si="60"/>
        <v>180+</v>
      </c>
    </row>
    <row r="3873" spans="1:17" x14ac:dyDescent="0.25">
      <c r="A3873" t="s">
        <v>4900</v>
      </c>
      <c r="B3873">
        <v>801</v>
      </c>
      <c r="C3873" t="s">
        <v>5666</v>
      </c>
      <c r="D3873" t="s">
        <v>5092</v>
      </c>
      <c r="E3873">
        <v>16657</v>
      </c>
      <c r="F3873" t="s">
        <v>5087</v>
      </c>
      <c r="G3873" t="s">
        <v>4913</v>
      </c>
      <c r="H3873" t="s">
        <v>4912</v>
      </c>
      <c r="I3873">
        <v>44637</v>
      </c>
      <c r="J3873">
        <v>45.11</v>
      </c>
      <c r="K3873">
        <v>46.07761</v>
      </c>
      <c r="L3873">
        <v>45.11</v>
      </c>
      <c r="M3873">
        <v>45.11</v>
      </c>
      <c r="N3873">
        <v>44700</v>
      </c>
      <c r="O3873">
        <v>44700</v>
      </c>
      <c r="P3873">
        <v>470</v>
      </c>
      <c r="Q3873" t="str">
        <f t="shared" si="60"/>
        <v>180+</v>
      </c>
    </row>
    <row r="3874" spans="1:17" x14ac:dyDescent="0.25">
      <c r="A3874" t="s">
        <v>4900</v>
      </c>
      <c r="B3874">
        <v>801</v>
      </c>
      <c r="C3874" t="s">
        <v>5666</v>
      </c>
      <c r="D3874" t="s">
        <v>5092</v>
      </c>
      <c r="E3874">
        <v>16658</v>
      </c>
      <c r="F3874" t="s">
        <v>5087</v>
      </c>
      <c r="G3874" t="s">
        <v>4913</v>
      </c>
      <c r="H3874" t="s">
        <v>4912</v>
      </c>
      <c r="I3874">
        <v>44637</v>
      </c>
      <c r="J3874">
        <v>18.29</v>
      </c>
      <c r="K3874">
        <v>18.682321000000002</v>
      </c>
      <c r="L3874">
        <v>18.29</v>
      </c>
      <c r="M3874">
        <v>18.29</v>
      </c>
      <c r="N3874">
        <v>44700</v>
      </c>
      <c r="O3874">
        <v>44700</v>
      </c>
      <c r="P3874">
        <v>470</v>
      </c>
      <c r="Q3874" t="str">
        <f t="shared" si="60"/>
        <v>180+</v>
      </c>
    </row>
    <row r="3875" spans="1:17" x14ac:dyDescent="0.25">
      <c r="A3875" t="s">
        <v>4900</v>
      </c>
      <c r="B3875">
        <v>857</v>
      </c>
      <c r="C3875" t="s">
        <v>5662</v>
      </c>
      <c r="D3875" t="s">
        <v>4908</v>
      </c>
      <c r="E3875">
        <v>16677</v>
      </c>
      <c r="F3875" t="s">
        <v>4914</v>
      </c>
      <c r="G3875" t="s">
        <v>4944</v>
      </c>
      <c r="H3875" t="s">
        <v>4912</v>
      </c>
      <c r="I3875">
        <v>44637</v>
      </c>
      <c r="J3875">
        <v>1</v>
      </c>
      <c r="K3875">
        <v>1.02145</v>
      </c>
      <c r="L3875">
        <v>1</v>
      </c>
      <c r="M3875">
        <v>1</v>
      </c>
      <c r="P3875">
        <v>0</v>
      </c>
      <c r="Q3875" t="str">
        <f t="shared" si="60"/>
        <v>ACTIVE</v>
      </c>
    </row>
    <row r="3876" spans="1:17" x14ac:dyDescent="0.25">
      <c r="A3876" t="s">
        <v>4900</v>
      </c>
      <c r="B3876">
        <v>801</v>
      </c>
      <c r="C3876" t="s">
        <v>5666</v>
      </c>
      <c r="D3876" t="s">
        <v>5092</v>
      </c>
      <c r="E3876">
        <v>16700</v>
      </c>
      <c r="F3876" t="s">
        <v>4908</v>
      </c>
      <c r="G3876" t="s">
        <v>4913</v>
      </c>
      <c r="H3876" t="s">
        <v>4912</v>
      </c>
      <c r="I3876">
        <v>44637</v>
      </c>
      <c r="J3876">
        <v>2051.86</v>
      </c>
      <c r="K3876">
        <v>2095.8723970000001</v>
      </c>
      <c r="L3876">
        <v>2051.86</v>
      </c>
      <c r="M3876">
        <v>2051.86</v>
      </c>
      <c r="N3876">
        <v>44723</v>
      </c>
      <c r="O3876">
        <v>44700</v>
      </c>
      <c r="P3876">
        <v>470</v>
      </c>
      <c r="Q3876" t="str">
        <f t="shared" si="60"/>
        <v>180+</v>
      </c>
    </row>
    <row r="3877" spans="1:17" x14ac:dyDescent="0.25">
      <c r="A3877" t="s">
        <v>4900</v>
      </c>
      <c r="B3877">
        <v>801</v>
      </c>
      <c r="C3877" t="s">
        <v>5666</v>
      </c>
      <c r="D3877" t="s">
        <v>5092</v>
      </c>
      <c r="E3877">
        <v>16701</v>
      </c>
      <c r="F3877" t="s">
        <v>4908</v>
      </c>
      <c r="G3877" t="s">
        <v>4913</v>
      </c>
      <c r="H3877" t="s">
        <v>4912</v>
      </c>
      <c r="I3877">
        <v>44637</v>
      </c>
      <c r="J3877">
        <v>710.05</v>
      </c>
      <c r="K3877">
        <v>725.280573</v>
      </c>
      <c r="L3877">
        <v>710.05</v>
      </c>
      <c r="M3877">
        <v>710.05</v>
      </c>
      <c r="N3877">
        <v>44723</v>
      </c>
      <c r="O3877">
        <v>44700</v>
      </c>
      <c r="P3877">
        <v>470</v>
      </c>
      <c r="Q3877" t="str">
        <f t="shared" si="60"/>
        <v>180+</v>
      </c>
    </row>
    <row r="3878" spans="1:17" x14ac:dyDescent="0.25">
      <c r="A3878" t="s">
        <v>4900</v>
      </c>
      <c r="B3878">
        <v>276</v>
      </c>
      <c r="C3878" t="s">
        <v>4099</v>
      </c>
      <c r="D3878" t="s">
        <v>5092</v>
      </c>
      <c r="E3878">
        <v>16708</v>
      </c>
      <c r="F3878" t="s">
        <v>4908</v>
      </c>
      <c r="G3878" t="s">
        <v>4913</v>
      </c>
      <c r="H3878" t="s">
        <v>4912</v>
      </c>
      <c r="I3878">
        <v>44638</v>
      </c>
      <c r="J3878">
        <v>336</v>
      </c>
      <c r="K3878">
        <v>343.2072</v>
      </c>
      <c r="L3878">
        <v>336</v>
      </c>
      <c r="M3878">
        <v>112</v>
      </c>
      <c r="N3878">
        <v>44904</v>
      </c>
      <c r="O3878">
        <v>44904</v>
      </c>
      <c r="P3878">
        <v>266</v>
      </c>
      <c r="Q3878" t="str">
        <f t="shared" si="60"/>
        <v>180+</v>
      </c>
    </row>
    <row r="3879" spans="1:17" x14ac:dyDescent="0.25">
      <c r="A3879" t="s">
        <v>4900</v>
      </c>
      <c r="B3879">
        <v>801</v>
      </c>
      <c r="C3879" t="s">
        <v>5666</v>
      </c>
      <c r="D3879" t="s">
        <v>5092</v>
      </c>
      <c r="E3879">
        <v>16722</v>
      </c>
      <c r="F3879" t="s">
        <v>5087</v>
      </c>
      <c r="G3879" t="s">
        <v>4913</v>
      </c>
      <c r="H3879" t="s">
        <v>4912</v>
      </c>
      <c r="I3879">
        <v>44638</v>
      </c>
      <c r="J3879">
        <v>23.29</v>
      </c>
      <c r="K3879">
        <v>23.789570999999999</v>
      </c>
      <c r="L3879">
        <v>23.29</v>
      </c>
      <c r="M3879">
        <v>23.29</v>
      </c>
      <c r="N3879">
        <v>44700</v>
      </c>
      <c r="O3879">
        <v>44700</v>
      </c>
      <c r="P3879">
        <v>470</v>
      </c>
      <c r="Q3879" t="str">
        <f t="shared" si="60"/>
        <v>180+</v>
      </c>
    </row>
    <row r="3880" spans="1:17" x14ac:dyDescent="0.25">
      <c r="A3880" t="s">
        <v>4900</v>
      </c>
      <c r="B3880">
        <v>694</v>
      </c>
      <c r="C3880" t="s">
        <v>5664</v>
      </c>
      <c r="D3880" t="s">
        <v>5092</v>
      </c>
      <c r="E3880">
        <v>16727</v>
      </c>
      <c r="F3880" t="s">
        <v>4908</v>
      </c>
      <c r="G3880" t="s">
        <v>4913</v>
      </c>
      <c r="H3880" t="s">
        <v>4912</v>
      </c>
      <c r="I3880">
        <v>44638</v>
      </c>
      <c r="J3880">
        <v>57.62</v>
      </c>
      <c r="K3880">
        <v>58.855949000000003</v>
      </c>
      <c r="L3880">
        <v>57.62</v>
      </c>
      <c r="M3880">
        <v>38.413333000000002</v>
      </c>
      <c r="N3880">
        <v>44747</v>
      </c>
      <c r="O3880">
        <v>44747</v>
      </c>
      <c r="P3880">
        <v>423</v>
      </c>
      <c r="Q3880" t="str">
        <f t="shared" si="60"/>
        <v>180+</v>
      </c>
    </row>
    <row r="3881" spans="1:17" x14ac:dyDescent="0.25">
      <c r="A3881" t="s">
        <v>4900</v>
      </c>
      <c r="B3881">
        <v>801</v>
      </c>
      <c r="C3881" t="s">
        <v>5666</v>
      </c>
      <c r="D3881" t="s">
        <v>5092</v>
      </c>
      <c r="E3881">
        <v>16729</v>
      </c>
      <c r="F3881" t="s">
        <v>5087</v>
      </c>
      <c r="G3881" t="s">
        <v>4913</v>
      </c>
      <c r="H3881" t="s">
        <v>4912</v>
      </c>
      <c r="I3881">
        <v>44638</v>
      </c>
      <c r="J3881">
        <v>2</v>
      </c>
      <c r="K3881">
        <v>2.0428999999999999</v>
      </c>
      <c r="L3881">
        <v>2</v>
      </c>
      <c r="M3881">
        <v>2</v>
      </c>
      <c r="N3881">
        <v>44700</v>
      </c>
      <c r="O3881">
        <v>44700</v>
      </c>
      <c r="P3881">
        <v>470</v>
      </c>
      <c r="Q3881" t="str">
        <f t="shared" si="60"/>
        <v>180+</v>
      </c>
    </row>
    <row r="3882" spans="1:17" x14ac:dyDescent="0.25">
      <c r="A3882" t="s">
        <v>4900</v>
      </c>
      <c r="B3882">
        <v>405</v>
      </c>
      <c r="C3882" t="s">
        <v>5669</v>
      </c>
      <c r="D3882" t="s">
        <v>5092</v>
      </c>
      <c r="E3882">
        <v>16740</v>
      </c>
      <c r="F3882" t="s">
        <v>4908</v>
      </c>
      <c r="G3882" t="s">
        <v>4913</v>
      </c>
      <c r="H3882" t="s">
        <v>4912</v>
      </c>
      <c r="I3882">
        <v>44638</v>
      </c>
      <c r="J3882">
        <v>49.5</v>
      </c>
      <c r="K3882">
        <v>50.561774999999997</v>
      </c>
      <c r="L3882">
        <v>49.5</v>
      </c>
      <c r="M3882">
        <v>49.5</v>
      </c>
      <c r="N3882">
        <v>44686</v>
      </c>
      <c r="O3882">
        <v>44686</v>
      </c>
      <c r="P3882">
        <v>484</v>
      </c>
      <c r="Q3882" t="str">
        <f t="shared" si="60"/>
        <v>180+</v>
      </c>
    </row>
    <row r="3883" spans="1:17" x14ac:dyDescent="0.25">
      <c r="A3883" t="s">
        <v>4900</v>
      </c>
      <c r="B3883">
        <v>801</v>
      </c>
      <c r="C3883" t="s">
        <v>5666</v>
      </c>
      <c r="D3883" t="s">
        <v>5092</v>
      </c>
      <c r="E3883">
        <v>16765</v>
      </c>
      <c r="F3883" t="s">
        <v>5087</v>
      </c>
      <c r="G3883" t="s">
        <v>4913</v>
      </c>
      <c r="H3883" t="s">
        <v>4912</v>
      </c>
      <c r="I3883">
        <v>44638</v>
      </c>
      <c r="J3883">
        <v>19</v>
      </c>
      <c r="K3883">
        <v>19.407550000000001</v>
      </c>
      <c r="L3883">
        <v>19</v>
      </c>
      <c r="M3883">
        <v>19</v>
      </c>
      <c r="N3883">
        <v>44700</v>
      </c>
      <c r="O3883">
        <v>44700</v>
      </c>
      <c r="P3883">
        <v>470</v>
      </c>
      <c r="Q3883" t="str">
        <f t="shared" si="60"/>
        <v>180+</v>
      </c>
    </row>
    <row r="3884" spans="1:17" x14ac:dyDescent="0.25">
      <c r="A3884" t="s">
        <v>4900</v>
      </c>
      <c r="B3884">
        <v>801</v>
      </c>
      <c r="C3884" t="s">
        <v>5666</v>
      </c>
      <c r="D3884" t="s">
        <v>5092</v>
      </c>
      <c r="E3884">
        <v>16772</v>
      </c>
      <c r="F3884" t="s">
        <v>4908</v>
      </c>
      <c r="G3884" t="s">
        <v>4913</v>
      </c>
      <c r="H3884" t="s">
        <v>4912</v>
      </c>
      <c r="I3884">
        <v>44638</v>
      </c>
      <c r="J3884">
        <v>245.7</v>
      </c>
      <c r="K3884">
        <v>250.97026500000001</v>
      </c>
      <c r="L3884">
        <v>245.7</v>
      </c>
      <c r="M3884">
        <v>245.7</v>
      </c>
      <c r="N3884">
        <v>44723</v>
      </c>
      <c r="O3884">
        <v>44700</v>
      </c>
      <c r="P3884">
        <v>470</v>
      </c>
      <c r="Q3884" t="str">
        <f t="shared" si="60"/>
        <v>180+</v>
      </c>
    </row>
    <row r="3885" spans="1:17" x14ac:dyDescent="0.25">
      <c r="A3885" t="s">
        <v>4900</v>
      </c>
      <c r="B3885">
        <v>801</v>
      </c>
      <c r="C3885" t="s">
        <v>5666</v>
      </c>
      <c r="D3885" t="s">
        <v>5092</v>
      </c>
      <c r="E3885">
        <v>16776</v>
      </c>
      <c r="F3885" t="s">
        <v>4908</v>
      </c>
      <c r="G3885" t="s">
        <v>4913</v>
      </c>
      <c r="H3885" t="s">
        <v>4912</v>
      </c>
      <c r="I3885">
        <v>44638</v>
      </c>
      <c r="J3885">
        <v>164</v>
      </c>
      <c r="K3885">
        <v>167.51779999999999</v>
      </c>
      <c r="L3885">
        <v>164</v>
      </c>
      <c r="M3885">
        <v>164</v>
      </c>
      <c r="N3885">
        <v>44723</v>
      </c>
      <c r="O3885">
        <v>44700</v>
      </c>
      <c r="P3885">
        <v>470</v>
      </c>
      <c r="Q3885" t="str">
        <f t="shared" si="60"/>
        <v>180+</v>
      </c>
    </row>
    <row r="3886" spans="1:17" x14ac:dyDescent="0.25">
      <c r="A3886" t="s">
        <v>4900</v>
      </c>
      <c r="B3886">
        <v>801</v>
      </c>
      <c r="C3886" t="s">
        <v>5666</v>
      </c>
      <c r="D3886" t="s">
        <v>5092</v>
      </c>
      <c r="E3886">
        <v>16814</v>
      </c>
      <c r="F3886" t="s">
        <v>5087</v>
      </c>
      <c r="G3886" t="s">
        <v>4913</v>
      </c>
      <c r="H3886" t="s">
        <v>4912</v>
      </c>
      <c r="I3886">
        <v>44638</v>
      </c>
      <c r="J3886">
        <v>3</v>
      </c>
      <c r="K3886">
        <v>3.0643500000000001</v>
      </c>
      <c r="L3886">
        <v>3</v>
      </c>
      <c r="M3886">
        <v>3</v>
      </c>
      <c r="N3886">
        <v>44700</v>
      </c>
      <c r="O3886">
        <v>44700</v>
      </c>
      <c r="P3886">
        <v>470</v>
      </c>
      <c r="Q3886" t="str">
        <f t="shared" si="60"/>
        <v>180+</v>
      </c>
    </row>
    <row r="3887" spans="1:17" x14ac:dyDescent="0.25">
      <c r="A3887" t="s">
        <v>4900</v>
      </c>
      <c r="B3887">
        <v>801</v>
      </c>
      <c r="C3887" t="s">
        <v>5666</v>
      </c>
      <c r="D3887" t="s">
        <v>5092</v>
      </c>
      <c r="E3887">
        <v>16820</v>
      </c>
      <c r="F3887" t="s">
        <v>5087</v>
      </c>
      <c r="G3887" t="s">
        <v>4913</v>
      </c>
      <c r="H3887" t="s">
        <v>4912</v>
      </c>
      <c r="I3887">
        <v>44638</v>
      </c>
      <c r="J3887">
        <v>19.87</v>
      </c>
      <c r="K3887">
        <v>20.296212000000001</v>
      </c>
      <c r="L3887">
        <v>19.87</v>
      </c>
      <c r="M3887">
        <v>19.87</v>
      </c>
      <c r="N3887">
        <v>44700</v>
      </c>
      <c r="O3887">
        <v>44700</v>
      </c>
      <c r="P3887">
        <v>470</v>
      </c>
      <c r="Q3887" t="str">
        <f t="shared" si="60"/>
        <v>180+</v>
      </c>
    </row>
    <row r="3888" spans="1:17" x14ac:dyDescent="0.25">
      <c r="A3888" t="s">
        <v>4900</v>
      </c>
      <c r="B3888">
        <v>801</v>
      </c>
      <c r="C3888" t="s">
        <v>5666</v>
      </c>
      <c r="D3888" t="s">
        <v>5092</v>
      </c>
      <c r="E3888">
        <v>16836</v>
      </c>
      <c r="F3888" t="s">
        <v>5087</v>
      </c>
      <c r="G3888" t="s">
        <v>4913</v>
      </c>
      <c r="H3888" t="s">
        <v>4912</v>
      </c>
      <c r="I3888">
        <v>44638</v>
      </c>
      <c r="J3888">
        <v>22</v>
      </c>
      <c r="K3888">
        <v>22.471900000000002</v>
      </c>
      <c r="L3888">
        <v>22</v>
      </c>
      <c r="M3888">
        <v>22</v>
      </c>
      <c r="N3888">
        <v>44700</v>
      </c>
      <c r="O3888">
        <v>44700</v>
      </c>
      <c r="P3888">
        <v>470</v>
      </c>
      <c r="Q3888" t="str">
        <f t="shared" si="60"/>
        <v>180+</v>
      </c>
    </row>
    <row r="3889" spans="1:17" x14ac:dyDescent="0.25">
      <c r="A3889" t="s">
        <v>4900</v>
      </c>
      <c r="B3889">
        <v>753</v>
      </c>
      <c r="C3889" t="s">
        <v>5665</v>
      </c>
      <c r="D3889" t="s">
        <v>5092</v>
      </c>
      <c r="E3889">
        <v>16859</v>
      </c>
      <c r="F3889" t="s">
        <v>4908</v>
      </c>
      <c r="G3889" t="s">
        <v>4913</v>
      </c>
      <c r="H3889" t="s">
        <v>4912</v>
      </c>
      <c r="I3889">
        <v>44639</v>
      </c>
      <c r="J3889">
        <v>520</v>
      </c>
      <c r="K3889">
        <v>531.154</v>
      </c>
      <c r="L3889">
        <v>520</v>
      </c>
      <c r="M3889">
        <v>346.66666600000002</v>
      </c>
      <c r="N3889">
        <v>44747</v>
      </c>
      <c r="O3889">
        <v>44747</v>
      </c>
      <c r="P3889">
        <v>423</v>
      </c>
      <c r="Q3889" t="str">
        <f t="shared" si="60"/>
        <v>180+</v>
      </c>
    </row>
    <row r="3890" spans="1:17" x14ac:dyDescent="0.25">
      <c r="A3890" t="s">
        <v>4900</v>
      </c>
      <c r="B3890">
        <v>694</v>
      </c>
      <c r="C3890" t="s">
        <v>5664</v>
      </c>
      <c r="D3890" t="s">
        <v>5092</v>
      </c>
      <c r="E3890">
        <v>16881</v>
      </c>
      <c r="F3890" t="s">
        <v>4908</v>
      </c>
      <c r="G3890" t="s">
        <v>4913</v>
      </c>
      <c r="H3890" t="s">
        <v>4912</v>
      </c>
      <c r="I3890">
        <v>44639</v>
      </c>
      <c r="J3890">
        <v>20.61</v>
      </c>
      <c r="K3890">
        <v>21.052085000000002</v>
      </c>
      <c r="L3890">
        <v>20.61</v>
      </c>
      <c r="M3890">
        <v>13.73999967</v>
      </c>
      <c r="N3890">
        <v>44747</v>
      </c>
      <c r="O3890">
        <v>44747</v>
      </c>
      <c r="P3890">
        <v>423</v>
      </c>
      <c r="Q3890" t="str">
        <f t="shared" si="60"/>
        <v>180+</v>
      </c>
    </row>
    <row r="3891" spans="1:17" x14ac:dyDescent="0.25">
      <c r="A3891" t="s">
        <v>4900</v>
      </c>
      <c r="B3891">
        <v>694</v>
      </c>
      <c r="C3891" t="s">
        <v>5664</v>
      </c>
      <c r="D3891" t="s">
        <v>5092</v>
      </c>
      <c r="E3891">
        <v>16882</v>
      </c>
      <c r="F3891" t="s">
        <v>4908</v>
      </c>
      <c r="G3891" t="s">
        <v>4913</v>
      </c>
      <c r="H3891" t="s">
        <v>4912</v>
      </c>
      <c r="I3891">
        <v>44639</v>
      </c>
      <c r="J3891">
        <v>33.08</v>
      </c>
      <c r="K3891">
        <v>33.789566000000001</v>
      </c>
      <c r="L3891">
        <v>33.08</v>
      </c>
      <c r="M3891">
        <v>22.053334</v>
      </c>
      <c r="N3891">
        <v>44747</v>
      </c>
      <c r="O3891">
        <v>44747</v>
      </c>
      <c r="P3891">
        <v>423</v>
      </c>
      <c r="Q3891" t="str">
        <f t="shared" si="60"/>
        <v>180+</v>
      </c>
    </row>
    <row r="3892" spans="1:17" x14ac:dyDescent="0.25">
      <c r="A3892" t="s">
        <v>4900</v>
      </c>
      <c r="B3892">
        <v>694</v>
      </c>
      <c r="C3892" t="s">
        <v>5664</v>
      </c>
      <c r="D3892" t="s">
        <v>5092</v>
      </c>
      <c r="E3892">
        <v>16883</v>
      </c>
      <c r="F3892" t="s">
        <v>4908</v>
      </c>
      <c r="G3892" t="s">
        <v>4913</v>
      </c>
      <c r="H3892" t="s">
        <v>4912</v>
      </c>
      <c r="I3892">
        <v>44639</v>
      </c>
      <c r="J3892">
        <v>23.97</v>
      </c>
      <c r="K3892">
        <v>24.484157</v>
      </c>
      <c r="L3892">
        <v>23.97</v>
      </c>
      <c r="M3892">
        <v>15.97999967</v>
      </c>
      <c r="N3892">
        <v>44747</v>
      </c>
      <c r="O3892">
        <v>44747</v>
      </c>
      <c r="P3892">
        <v>423</v>
      </c>
      <c r="Q3892" t="str">
        <f t="shared" si="60"/>
        <v>180+</v>
      </c>
    </row>
    <row r="3893" spans="1:17" x14ac:dyDescent="0.25">
      <c r="A3893" t="s">
        <v>4900</v>
      </c>
      <c r="B3893">
        <v>519</v>
      </c>
      <c r="C3893" t="s">
        <v>5658</v>
      </c>
      <c r="D3893" t="s">
        <v>5092</v>
      </c>
      <c r="E3893">
        <v>16884</v>
      </c>
      <c r="F3893" t="s">
        <v>4908</v>
      </c>
      <c r="G3893" t="s">
        <v>4944</v>
      </c>
      <c r="H3893" t="s">
        <v>4912</v>
      </c>
      <c r="I3893">
        <v>44639</v>
      </c>
      <c r="J3893">
        <v>800</v>
      </c>
      <c r="K3893">
        <v>817.16</v>
      </c>
      <c r="L3893">
        <v>800</v>
      </c>
      <c r="M3893">
        <v>266.66666800000002</v>
      </c>
      <c r="N3893">
        <v>44756</v>
      </c>
      <c r="P3893">
        <v>0</v>
      </c>
      <c r="Q3893" t="str">
        <f t="shared" si="60"/>
        <v>ACTIVE</v>
      </c>
    </row>
    <row r="3894" spans="1:17" x14ac:dyDescent="0.25">
      <c r="A3894" t="s">
        <v>4900</v>
      </c>
      <c r="B3894">
        <v>694</v>
      </c>
      <c r="C3894" t="s">
        <v>5664</v>
      </c>
      <c r="D3894" t="s">
        <v>5092</v>
      </c>
      <c r="E3894">
        <v>16887</v>
      </c>
      <c r="F3894" t="s">
        <v>4908</v>
      </c>
      <c r="G3894" t="s">
        <v>4913</v>
      </c>
      <c r="H3894" t="s">
        <v>4912</v>
      </c>
      <c r="I3894">
        <v>44639</v>
      </c>
      <c r="J3894">
        <v>15</v>
      </c>
      <c r="K3894">
        <v>15.32175</v>
      </c>
      <c r="L3894">
        <v>15</v>
      </c>
      <c r="M3894">
        <v>10</v>
      </c>
      <c r="N3894">
        <v>44747</v>
      </c>
      <c r="O3894">
        <v>44747</v>
      </c>
      <c r="P3894">
        <v>423</v>
      </c>
      <c r="Q3894" t="str">
        <f t="shared" si="60"/>
        <v>180+</v>
      </c>
    </row>
    <row r="3895" spans="1:17" x14ac:dyDescent="0.25">
      <c r="A3895" t="s">
        <v>4900</v>
      </c>
      <c r="B3895">
        <v>801</v>
      </c>
      <c r="C3895" t="s">
        <v>5666</v>
      </c>
      <c r="D3895" t="s">
        <v>5092</v>
      </c>
      <c r="E3895">
        <v>16896</v>
      </c>
      <c r="F3895" t="s">
        <v>4908</v>
      </c>
      <c r="G3895" t="s">
        <v>4913</v>
      </c>
      <c r="H3895" t="s">
        <v>4912</v>
      </c>
      <c r="I3895">
        <v>44639</v>
      </c>
      <c r="J3895">
        <v>559.51</v>
      </c>
      <c r="K3895">
        <v>571.51148999999998</v>
      </c>
      <c r="L3895">
        <v>559.51</v>
      </c>
      <c r="M3895">
        <v>559.51</v>
      </c>
      <c r="N3895">
        <v>44723</v>
      </c>
      <c r="O3895">
        <v>44700</v>
      </c>
      <c r="P3895">
        <v>470</v>
      </c>
      <c r="Q3895" t="str">
        <f t="shared" si="60"/>
        <v>180+</v>
      </c>
    </row>
    <row r="3896" spans="1:17" x14ac:dyDescent="0.25">
      <c r="A3896" t="s">
        <v>4900</v>
      </c>
      <c r="B3896">
        <v>801</v>
      </c>
      <c r="C3896" t="s">
        <v>5666</v>
      </c>
      <c r="D3896" t="s">
        <v>5092</v>
      </c>
      <c r="E3896">
        <v>16904</v>
      </c>
      <c r="F3896" t="s">
        <v>5087</v>
      </c>
      <c r="G3896" t="s">
        <v>4913</v>
      </c>
      <c r="H3896" t="s">
        <v>4912</v>
      </c>
      <c r="I3896">
        <v>44639</v>
      </c>
      <c r="J3896">
        <v>198.14</v>
      </c>
      <c r="K3896">
        <v>202.39010300000001</v>
      </c>
      <c r="L3896">
        <v>198.14</v>
      </c>
      <c r="M3896">
        <v>198.14</v>
      </c>
      <c r="N3896">
        <v>44700</v>
      </c>
      <c r="O3896">
        <v>44700</v>
      </c>
      <c r="P3896">
        <v>470</v>
      </c>
      <c r="Q3896" t="str">
        <f t="shared" si="60"/>
        <v>180+</v>
      </c>
    </row>
    <row r="3897" spans="1:17" x14ac:dyDescent="0.25">
      <c r="A3897" t="s">
        <v>4900</v>
      </c>
      <c r="B3897">
        <v>801</v>
      </c>
      <c r="C3897" t="s">
        <v>5666</v>
      </c>
      <c r="D3897" t="s">
        <v>5092</v>
      </c>
      <c r="E3897">
        <v>16924</v>
      </c>
      <c r="F3897" t="s">
        <v>5087</v>
      </c>
      <c r="G3897" t="s">
        <v>4913</v>
      </c>
      <c r="H3897" t="s">
        <v>4912</v>
      </c>
      <c r="I3897">
        <v>44639</v>
      </c>
      <c r="J3897">
        <v>3.27</v>
      </c>
      <c r="K3897">
        <v>3.3401420000000002</v>
      </c>
      <c r="L3897">
        <v>3.27</v>
      </c>
      <c r="M3897">
        <v>3.27</v>
      </c>
      <c r="N3897">
        <v>44700</v>
      </c>
      <c r="O3897">
        <v>44700</v>
      </c>
      <c r="P3897">
        <v>470</v>
      </c>
      <c r="Q3897" t="str">
        <f t="shared" si="60"/>
        <v>180+</v>
      </c>
    </row>
    <row r="3898" spans="1:17" x14ac:dyDescent="0.25">
      <c r="A3898" t="s">
        <v>4900</v>
      </c>
      <c r="B3898">
        <v>518</v>
      </c>
      <c r="C3898" t="s">
        <v>5651</v>
      </c>
      <c r="D3898" t="s">
        <v>5092</v>
      </c>
      <c r="E3898">
        <v>16941</v>
      </c>
      <c r="F3898" t="s">
        <v>5087</v>
      </c>
      <c r="G3898" t="s">
        <v>4944</v>
      </c>
      <c r="H3898" t="s">
        <v>5650</v>
      </c>
      <c r="I3898">
        <v>44640</v>
      </c>
      <c r="J3898">
        <v>3478.43</v>
      </c>
      <c r="K3898">
        <v>3574.0868249999999</v>
      </c>
      <c r="L3898">
        <v>3478.43</v>
      </c>
      <c r="M3898">
        <v>579.73833079999997</v>
      </c>
      <c r="N3898">
        <v>44879</v>
      </c>
      <c r="O3898">
        <v>44879</v>
      </c>
      <c r="P3898">
        <v>291</v>
      </c>
      <c r="Q3898" t="str">
        <f t="shared" si="60"/>
        <v>180+</v>
      </c>
    </row>
    <row r="3899" spans="1:17" x14ac:dyDescent="0.25">
      <c r="A3899" t="s">
        <v>4900</v>
      </c>
      <c r="B3899">
        <v>801</v>
      </c>
      <c r="C3899" t="s">
        <v>5666</v>
      </c>
      <c r="D3899" t="s">
        <v>5092</v>
      </c>
      <c r="E3899">
        <v>16949</v>
      </c>
      <c r="F3899" t="s">
        <v>5087</v>
      </c>
      <c r="G3899" t="s">
        <v>4913</v>
      </c>
      <c r="H3899" t="s">
        <v>4912</v>
      </c>
      <c r="I3899">
        <v>44640</v>
      </c>
      <c r="J3899">
        <v>24</v>
      </c>
      <c r="K3899">
        <v>24.514800000000001</v>
      </c>
      <c r="L3899">
        <v>24</v>
      </c>
      <c r="M3899">
        <v>24</v>
      </c>
      <c r="N3899">
        <v>44700</v>
      </c>
      <c r="O3899">
        <v>44700</v>
      </c>
      <c r="P3899">
        <v>470</v>
      </c>
      <c r="Q3899" t="str">
        <f t="shared" si="60"/>
        <v>180+</v>
      </c>
    </row>
    <row r="3900" spans="1:17" x14ac:dyDescent="0.25">
      <c r="A3900" t="s">
        <v>4900</v>
      </c>
      <c r="B3900">
        <v>801</v>
      </c>
      <c r="C3900" t="s">
        <v>5666</v>
      </c>
      <c r="D3900" t="s">
        <v>5092</v>
      </c>
      <c r="E3900">
        <v>16972</v>
      </c>
      <c r="F3900" t="s">
        <v>5087</v>
      </c>
      <c r="G3900" t="s">
        <v>4913</v>
      </c>
      <c r="H3900" t="s">
        <v>4912</v>
      </c>
      <c r="I3900">
        <v>44640</v>
      </c>
      <c r="J3900">
        <v>23</v>
      </c>
      <c r="K3900">
        <v>23.49335</v>
      </c>
      <c r="L3900">
        <v>23</v>
      </c>
      <c r="M3900">
        <v>23</v>
      </c>
      <c r="N3900">
        <v>44700</v>
      </c>
      <c r="O3900">
        <v>44700</v>
      </c>
      <c r="P3900">
        <v>470</v>
      </c>
      <c r="Q3900" t="str">
        <f t="shared" si="60"/>
        <v>180+</v>
      </c>
    </row>
    <row r="3901" spans="1:17" x14ac:dyDescent="0.25">
      <c r="A3901" t="s">
        <v>4900</v>
      </c>
      <c r="B3901">
        <v>801</v>
      </c>
      <c r="C3901" t="s">
        <v>5666</v>
      </c>
      <c r="D3901" t="s">
        <v>5092</v>
      </c>
      <c r="E3901">
        <v>17030</v>
      </c>
      <c r="F3901" t="s">
        <v>5087</v>
      </c>
      <c r="G3901" t="s">
        <v>4913</v>
      </c>
      <c r="H3901" t="s">
        <v>4912</v>
      </c>
      <c r="I3901">
        <v>44640</v>
      </c>
      <c r="J3901">
        <v>210</v>
      </c>
      <c r="K3901">
        <v>214.50450000000001</v>
      </c>
      <c r="L3901">
        <v>210</v>
      </c>
      <c r="M3901">
        <v>210</v>
      </c>
      <c r="N3901">
        <v>44700</v>
      </c>
      <c r="O3901">
        <v>44700</v>
      </c>
      <c r="P3901">
        <v>470</v>
      </c>
      <c r="Q3901" t="str">
        <f t="shared" si="60"/>
        <v>180+</v>
      </c>
    </row>
    <row r="3902" spans="1:17" x14ac:dyDescent="0.25">
      <c r="A3902" t="s">
        <v>4900</v>
      </c>
      <c r="B3902">
        <v>801</v>
      </c>
      <c r="C3902" t="s">
        <v>5666</v>
      </c>
      <c r="D3902" t="s">
        <v>5092</v>
      </c>
      <c r="E3902">
        <v>17074</v>
      </c>
      <c r="F3902" t="s">
        <v>5087</v>
      </c>
      <c r="G3902" t="s">
        <v>4913</v>
      </c>
      <c r="H3902" t="s">
        <v>4912</v>
      </c>
      <c r="I3902">
        <v>44641</v>
      </c>
      <c r="J3902">
        <v>138.80000000000001</v>
      </c>
      <c r="K3902">
        <v>141.77726000000001</v>
      </c>
      <c r="L3902">
        <v>138.80000000000001</v>
      </c>
      <c r="M3902">
        <v>138.80000000000001</v>
      </c>
      <c r="N3902">
        <v>44700</v>
      </c>
      <c r="O3902">
        <v>44700</v>
      </c>
      <c r="P3902">
        <v>470</v>
      </c>
      <c r="Q3902" t="str">
        <f t="shared" si="60"/>
        <v>180+</v>
      </c>
    </row>
    <row r="3903" spans="1:17" x14ac:dyDescent="0.25">
      <c r="A3903" t="s">
        <v>4900</v>
      </c>
      <c r="B3903">
        <v>694</v>
      </c>
      <c r="C3903" t="s">
        <v>5664</v>
      </c>
      <c r="D3903" t="s">
        <v>5092</v>
      </c>
      <c r="E3903">
        <v>17080</v>
      </c>
      <c r="F3903" t="s">
        <v>4908</v>
      </c>
      <c r="G3903" t="s">
        <v>4913</v>
      </c>
      <c r="H3903" t="s">
        <v>4912</v>
      </c>
      <c r="I3903">
        <v>44641</v>
      </c>
      <c r="J3903">
        <v>62.49</v>
      </c>
      <c r="K3903">
        <v>63.830410999999998</v>
      </c>
      <c r="L3903">
        <v>62.49</v>
      </c>
      <c r="M3903">
        <v>41.659999669999998</v>
      </c>
      <c r="N3903">
        <v>44747</v>
      </c>
      <c r="O3903">
        <v>44747</v>
      </c>
      <c r="P3903">
        <v>423</v>
      </c>
      <c r="Q3903" t="str">
        <f t="shared" si="60"/>
        <v>180+</v>
      </c>
    </row>
    <row r="3904" spans="1:17" x14ac:dyDescent="0.25">
      <c r="A3904" t="s">
        <v>4900</v>
      </c>
      <c r="B3904">
        <v>694</v>
      </c>
      <c r="C3904" t="s">
        <v>5664</v>
      </c>
      <c r="D3904" t="s">
        <v>5092</v>
      </c>
      <c r="E3904">
        <v>17084</v>
      </c>
      <c r="F3904" t="s">
        <v>4908</v>
      </c>
      <c r="G3904" t="s">
        <v>4913</v>
      </c>
      <c r="H3904" t="s">
        <v>4912</v>
      </c>
      <c r="I3904">
        <v>44641</v>
      </c>
      <c r="J3904">
        <v>57.2</v>
      </c>
      <c r="K3904">
        <v>58.426940000000002</v>
      </c>
      <c r="L3904">
        <v>57.2</v>
      </c>
      <c r="M3904">
        <v>47.666666999999997</v>
      </c>
      <c r="N3904">
        <v>44747</v>
      </c>
      <c r="O3904">
        <v>44747</v>
      </c>
      <c r="P3904">
        <v>423</v>
      </c>
      <c r="Q3904" t="str">
        <f t="shared" si="60"/>
        <v>180+</v>
      </c>
    </row>
    <row r="3905" spans="1:17" x14ac:dyDescent="0.25">
      <c r="A3905" t="s">
        <v>4900</v>
      </c>
      <c r="B3905">
        <v>802</v>
      </c>
      <c r="C3905" t="s">
        <v>5661</v>
      </c>
      <c r="D3905" t="s">
        <v>5092</v>
      </c>
      <c r="E3905">
        <v>17092</v>
      </c>
      <c r="F3905" t="s">
        <v>4908</v>
      </c>
      <c r="G3905" t="s">
        <v>4944</v>
      </c>
      <c r="H3905" t="s">
        <v>4912</v>
      </c>
      <c r="I3905">
        <v>44641</v>
      </c>
      <c r="J3905">
        <v>2750</v>
      </c>
      <c r="K3905">
        <v>2808.9875000000002</v>
      </c>
      <c r="L3905">
        <v>2750</v>
      </c>
      <c r="M3905">
        <v>1833.3333339999999</v>
      </c>
      <c r="N3905">
        <v>44747</v>
      </c>
      <c r="O3905">
        <v>44747</v>
      </c>
      <c r="P3905">
        <v>423</v>
      </c>
      <c r="Q3905" t="str">
        <f t="shared" si="60"/>
        <v>180+</v>
      </c>
    </row>
    <row r="3906" spans="1:17" x14ac:dyDescent="0.25">
      <c r="A3906" t="s">
        <v>4900</v>
      </c>
      <c r="B3906">
        <v>340</v>
      </c>
      <c r="C3906" t="s">
        <v>5667</v>
      </c>
      <c r="D3906" t="s">
        <v>5092</v>
      </c>
      <c r="E3906">
        <v>17112</v>
      </c>
      <c r="F3906" t="s">
        <v>4908</v>
      </c>
      <c r="G3906" t="s">
        <v>4913</v>
      </c>
      <c r="H3906" t="s">
        <v>4912</v>
      </c>
      <c r="I3906">
        <v>44641</v>
      </c>
      <c r="J3906">
        <v>1445</v>
      </c>
      <c r="K3906">
        <v>1475.9952499999999</v>
      </c>
      <c r="L3906">
        <v>1445</v>
      </c>
      <c r="M3906">
        <v>1445</v>
      </c>
      <c r="N3906">
        <v>44722</v>
      </c>
      <c r="O3906">
        <v>44722</v>
      </c>
      <c r="P3906">
        <v>448</v>
      </c>
      <c r="Q3906" t="str">
        <f t="shared" ref="Q3906:Q3969" si="61">IF(P3906=0,"ACTIVE",IF(P3906&lt;=30,"1-30",IF(AND(P3906&gt;30,P3906&lt;=60),"31-60",IF(AND(P3906&gt;60,P3906&lt;=90),"61-90",IF(AND(P3906&gt;90,P3906&lt;=120),"91-120",IF(AND(P3906&gt;120,P3906&lt;=150),"121-150",IF(AND(P3906&gt;150,P3906&lt;=180),"151-180","180+")))))))</f>
        <v>180+</v>
      </c>
    </row>
    <row r="3907" spans="1:17" x14ac:dyDescent="0.25">
      <c r="A3907" t="s">
        <v>4900</v>
      </c>
      <c r="B3907">
        <v>753</v>
      </c>
      <c r="C3907" t="s">
        <v>5665</v>
      </c>
      <c r="D3907" t="s">
        <v>5092</v>
      </c>
      <c r="E3907">
        <v>17128</v>
      </c>
      <c r="F3907" t="s">
        <v>4908</v>
      </c>
      <c r="G3907" t="s">
        <v>4913</v>
      </c>
      <c r="H3907" t="s">
        <v>4912</v>
      </c>
      <c r="I3907">
        <v>44641</v>
      </c>
      <c r="J3907">
        <v>312.19</v>
      </c>
      <c r="K3907">
        <v>318.88647600000002</v>
      </c>
      <c r="L3907">
        <v>312.19</v>
      </c>
      <c r="M3907">
        <v>208.12666669999999</v>
      </c>
      <c r="N3907">
        <v>44747</v>
      </c>
      <c r="O3907">
        <v>44747</v>
      </c>
      <c r="P3907">
        <v>423</v>
      </c>
      <c r="Q3907" t="str">
        <f t="shared" si="61"/>
        <v>180+</v>
      </c>
    </row>
    <row r="3908" spans="1:17" x14ac:dyDescent="0.25">
      <c r="A3908" t="s">
        <v>4900</v>
      </c>
      <c r="B3908">
        <v>821</v>
      </c>
      <c r="C3908" t="s">
        <v>5671</v>
      </c>
      <c r="D3908" t="s">
        <v>5092</v>
      </c>
      <c r="E3908">
        <v>17148</v>
      </c>
      <c r="F3908" t="s">
        <v>4908</v>
      </c>
      <c r="G3908" t="s">
        <v>4913</v>
      </c>
      <c r="H3908" t="s">
        <v>4912</v>
      </c>
      <c r="I3908">
        <v>44641</v>
      </c>
      <c r="J3908">
        <v>19.440000000000001</v>
      </c>
      <c r="K3908">
        <v>19.856988000000001</v>
      </c>
      <c r="L3908">
        <v>19.440000000000001</v>
      </c>
      <c r="M3908">
        <v>19.440000000000001</v>
      </c>
      <c r="P3908">
        <v>0</v>
      </c>
      <c r="Q3908" t="str">
        <f t="shared" si="61"/>
        <v>ACTIVE</v>
      </c>
    </row>
    <row r="3909" spans="1:17" x14ac:dyDescent="0.25">
      <c r="A3909" t="s">
        <v>4900</v>
      </c>
      <c r="B3909">
        <v>404</v>
      </c>
      <c r="C3909" t="s">
        <v>5653</v>
      </c>
      <c r="D3909" t="s">
        <v>5092</v>
      </c>
      <c r="E3909">
        <v>17155</v>
      </c>
      <c r="F3909" t="s">
        <v>4908</v>
      </c>
      <c r="G3909" t="s">
        <v>4913</v>
      </c>
      <c r="H3909" t="s">
        <v>4912</v>
      </c>
      <c r="I3909">
        <v>44641</v>
      </c>
      <c r="J3909">
        <v>1329.59</v>
      </c>
      <c r="K3909">
        <v>1358.109706</v>
      </c>
      <c r="L3909">
        <v>1329.59</v>
      </c>
      <c r="M3909">
        <v>443.19666530000001</v>
      </c>
      <c r="N3909">
        <v>44848</v>
      </c>
      <c r="O3909">
        <v>44848</v>
      </c>
      <c r="P3909">
        <v>322</v>
      </c>
      <c r="Q3909" t="str">
        <f t="shared" si="61"/>
        <v>180+</v>
      </c>
    </row>
    <row r="3910" spans="1:17" x14ac:dyDescent="0.25">
      <c r="A3910" t="s">
        <v>4900</v>
      </c>
      <c r="B3910">
        <v>802</v>
      </c>
      <c r="C3910" t="s">
        <v>5661</v>
      </c>
      <c r="D3910" t="s">
        <v>5092</v>
      </c>
      <c r="E3910">
        <v>17184</v>
      </c>
      <c r="F3910" t="s">
        <v>4908</v>
      </c>
      <c r="G3910" t="s">
        <v>4944</v>
      </c>
      <c r="H3910" t="s">
        <v>4912</v>
      </c>
      <c r="I3910">
        <v>44642</v>
      </c>
      <c r="J3910">
        <v>187</v>
      </c>
      <c r="K3910">
        <v>191.01114999999999</v>
      </c>
      <c r="L3910">
        <v>187</v>
      </c>
      <c r="M3910">
        <v>62.333334000000001</v>
      </c>
      <c r="N3910">
        <v>44747</v>
      </c>
      <c r="O3910">
        <v>44747</v>
      </c>
      <c r="P3910">
        <v>423</v>
      </c>
      <c r="Q3910" t="str">
        <f t="shared" si="61"/>
        <v>180+</v>
      </c>
    </row>
    <row r="3911" spans="1:17" x14ac:dyDescent="0.25">
      <c r="A3911" t="s">
        <v>4900</v>
      </c>
      <c r="B3911">
        <v>802</v>
      </c>
      <c r="C3911" t="s">
        <v>5661</v>
      </c>
      <c r="D3911" t="s">
        <v>5092</v>
      </c>
      <c r="E3911">
        <v>17185</v>
      </c>
      <c r="F3911" t="s">
        <v>4908</v>
      </c>
      <c r="G3911" t="s">
        <v>4944</v>
      </c>
      <c r="H3911" t="s">
        <v>4912</v>
      </c>
      <c r="I3911">
        <v>44642</v>
      </c>
      <c r="J3911">
        <v>143</v>
      </c>
      <c r="K3911">
        <v>146.06735</v>
      </c>
      <c r="L3911">
        <v>143</v>
      </c>
      <c r="M3911">
        <v>47.666665999999999</v>
      </c>
      <c r="N3911">
        <v>44747</v>
      </c>
      <c r="O3911">
        <v>44747</v>
      </c>
      <c r="P3911">
        <v>423</v>
      </c>
      <c r="Q3911" t="str">
        <f t="shared" si="61"/>
        <v>180+</v>
      </c>
    </row>
    <row r="3912" spans="1:17" x14ac:dyDescent="0.25">
      <c r="A3912" t="s">
        <v>4900</v>
      </c>
      <c r="B3912">
        <v>802</v>
      </c>
      <c r="C3912" t="s">
        <v>5661</v>
      </c>
      <c r="D3912" t="s">
        <v>5092</v>
      </c>
      <c r="E3912">
        <v>17187</v>
      </c>
      <c r="F3912" t="s">
        <v>4908</v>
      </c>
      <c r="G3912" t="s">
        <v>4944</v>
      </c>
      <c r="H3912" t="s">
        <v>4912</v>
      </c>
      <c r="I3912">
        <v>44642</v>
      </c>
      <c r="J3912">
        <v>1905.87</v>
      </c>
      <c r="K3912">
        <v>1946.7509110000001</v>
      </c>
      <c r="L3912">
        <v>1905.87</v>
      </c>
      <c r="M3912">
        <v>1270.58</v>
      </c>
      <c r="N3912">
        <v>44747</v>
      </c>
      <c r="O3912">
        <v>44747</v>
      </c>
      <c r="P3912">
        <v>423</v>
      </c>
      <c r="Q3912" t="str">
        <f t="shared" si="61"/>
        <v>180+</v>
      </c>
    </row>
    <row r="3913" spans="1:17" x14ac:dyDescent="0.25">
      <c r="A3913" t="s">
        <v>4900</v>
      </c>
      <c r="B3913">
        <v>347</v>
      </c>
      <c r="C3913" t="s">
        <v>5660</v>
      </c>
      <c r="D3913" t="s">
        <v>5092</v>
      </c>
      <c r="E3913">
        <v>17189</v>
      </c>
      <c r="F3913" t="s">
        <v>4908</v>
      </c>
      <c r="G3913" t="s">
        <v>4913</v>
      </c>
      <c r="H3913" t="s">
        <v>4912</v>
      </c>
      <c r="I3913">
        <v>44642</v>
      </c>
      <c r="J3913">
        <v>1718</v>
      </c>
      <c r="K3913">
        <v>1754.8511000000001</v>
      </c>
      <c r="L3913">
        <v>1718</v>
      </c>
      <c r="M3913">
        <v>859.000001</v>
      </c>
      <c r="N3913">
        <v>44774</v>
      </c>
      <c r="P3913">
        <v>0</v>
      </c>
      <c r="Q3913" t="str">
        <f t="shared" si="61"/>
        <v>ACTIVE</v>
      </c>
    </row>
    <row r="3914" spans="1:17" x14ac:dyDescent="0.25">
      <c r="A3914" t="s">
        <v>4900</v>
      </c>
      <c r="B3914">
        <v>268</v>
      </c>
      <c r="C3914" t="s">
        <v>5641</v>
      </c>
      <c r="D3914" t="s">
        <v>5092</v>
      </c>
      <c r="E3914">
        <v>17198</v>
      </c>
      <c r="F3914" t="s">
        <v>4908</v>
      </c>
      <c r="G3914" t="s">
        <v>4913</v>
      </c>
      <c r="H3914" t="s">
        <v>4912</v>
      </c>
      <c r="I3914">
        <v>44642</v>
      </c>
      <c r="J3914">
        <v>1231.5999999999999</v>
      </c>
      <c r="K3914">
        <v>1258.01782</v>
      </c>
      <c r="L3914">
        <v>1231.5999999999999</v>
      </c>
      <c r="M3914">
        <v>615.80000099999995</v>
      </c>
      <c r="N3914">
        <v>44824</v>
      </c>
      <c r="P3914">
        <v>0</v>
      </c>
      <c r="Q3914" t="str">
        <f t="shared" si="61"/>
        <v>ACTIVE</v>
      </c>
    </row>
    <row r="3915" spans="1:17" x14ac:dyDescent="0.25">
      <c r="A3915" t="s">
        <v>4900</v>
      </c>
      <c r="B3915">
        <v>268</v>
      </c>
      <c r="C3915" t="s">
        <v>5641</v>
      </c>
      <c r="D3915" t="s">
        <v>5092</v>
      </c>
      <c r="E3915">
        <v>17200</v>
      </c>
      <c r="F3915" t="s">
        <v>4908</v>
      </c>
      <c r="G3915" t="s">
        <v>4913</v>
      </c>
      <c r="H3915" t="s">
        <v>4912</v>
      </c>
      <c r="I3915">
        <v>44642</v>
      </c>
      <c r="J3915">
        <v>2501.3200000000002</v>
      </c>
      <c r="K3915">
        <v>2554.9733139999998</v>
      </c>
      <c r="L3915">
        <v>2501.3200000000002</v>
      </c>
      <c r="M3915">
        <v>1250.660001</v>
      </c>
      <c r="N3915">
        <v>44824</v>
      </c>
      <c r="P3915">
        <v>0</v>
      </c>
      <c r="Q3915" t="str">
        <f t="shared" si="61"/>
        <v>ACTIVE</v>
      </c>
    </row>
    <row r="3916" spans="1:17" x14ac:dyDescent="0.25">
      <c r="A3916" t="s">
        <v>4900</v>
      </c>
      <c r="B3916">
        <v>802</v>
      </c>
      <c r="C3916" t="s">
        <v>5661</v>
      </c>
      <c r="D3916" t="s">
        <v>5092</v>
      </c>
      <c r="E3916">
        <v>17208</v>
      </c>
      <c r="F3916" t="s">
        <v>4908</v>
      </c>
      <c r="G3916" t="s">
        <v>4944</v>
      </c>
      <c r="H3916" t="s">
        <v>4912</v>
      </c>
      <c r="I3916">
        <v>44642</v>
      </c>
      <c r="J3916">
        <v>756</v>
      </c>
      <c r="K3916">
        <v>772.21619999999996</v>
      </c>
      <c r="L3916">
        <v>756</v>
      </c>
      <c r="M3916">
        <v>504</v>
      </c>
      <c r="N3916">
        <v>44747</v>
      </c>
      <c r="O3916">
        <v>44747</v>
      </c>
      <c r="P3916">
        <v>423</v>
      </c>
      <c r="Q3916" t="str">
        <f t="shared" si="61"/>
        <v>180+</v>
      </c>
    </row>
    <row r="3917" spans="1:17" x14ac:dyDescent="0.25">
      <c r="A3917" t="s">
        <v>4900</v>
      </c>
      <c r="B3917">
        <v>405</v>
      </c>
      <c r="C3917" t="s">
        <v>5669</v>
      </c>
      <c r="D3917" t="s">
        <v>5092</v>
      </c>
      <c r="E3917">
        <v>17238</v>
      </c>
      <c r="F3917" t="s">
        <v>4908</v>
      </c>
      <c r="G3917" t="s">
        <v>4913</v>
      </c>
      <c r="H3917" t="s">
        <v>4912</v>
      </c>
      <c r="I3917">
        <v>44642</v>
      </c>
      <c r="J3917">
        <v>43.95</v>
      </c>
      <c r="K3917">
        <v>44.892727999999998</v>
      </c>
      <c r="L3917">
        <v>43.95</v>
      </c>
      <c r="M3917">
        <v>43.95</v>
      </c>
      <c r="N3917">
        <v>44686</v>
      </c>
      <c r="O3917">
        <v>44686</v>
      </c>
      <c r="P3917">
        <v>484</v>
      </c>
      <c r="Q3917" t="str">
        <f t="shared" si="61"/>
        <v>180+</v>
      </c>
    </row>
    <row r="3918" spans="1:17" x14ac:dyDescent="0.25">
      <c r="A3918" t="s">
        <v>4900</v>
      </c>
      <c r="B3918">
        <v>405</v>
      </c>
      <c r="C3918" t="s">
        <v>5669</v>
      </c>
      <c r="D3918" t="s">
        <v>5092</v>
      </c>
      <c r="E3918">
        <v>17239</v>
      </c>
      <c r="F3918" t="s">
        <v>4908</v>
      </c>
      <c r="G3918" t="s">
        <v>4913</v>
      </c>
      <c r="H3918" t="s">
        <v>4912</v>
      </c>
      <c r="I3918">
        <v>44642</v>
      </c>
      <c r="J3918">
        <v>11.7</v>
      </c>
      <c r="K3918">
        <v>11.950965</v>
      </c>
      <c r="L3918">
        <v>11.7</v>
      </c>
      <c r="M3918">
        <v>11.7</v>
      </c>
      <c r="N3918">
        <v>44686</v>
      </c>
      <c r="O3918">
        <v>44686</v>
      </c>
      <c r="P3918">
        <v>484</v>
      </c>
      <c r="Q3918" t="str">
        <f t="shared" si="61"/>
        <v>180+</v>
      </c>
    </row>
    <row r="3919" spans="1:17" x14ac:dyDescent="0.25">
      <c r="A3919" t="s">
        <v>4900</v>
      </c>
      <c r="B3919">
        <v>753</v>
      </c>
      <c r="C3919" t="s">
        <v>5665</v>
      </c>
      <c r="D3919" t="s">
        <v>5092</v>
      </c>
      <c r="E3919">
        <v>17271</v>
      </c>
      <c r="F3919" t="s">
        <v>4908</v>
      </c>
      <c r="G3919" t="s">
        <v>4944</v>
      </c>
      <c r="H3919" t="s">
        <v>4912</v>
      </c>
      <c r="I3919">
        <v>44643</v>
      </c>
      <c r="J3919">
        <v>509</v>
      </c>
      <c r="K3919">
        <v>519.91804999999999</v>
      </c>
      <c r="L3919">
        <v>509</v>
      </c>
      <c r="M3919">
        <v>339.33333399999998</v>
      </c>
      <c r="N3919">
        <v>44747</v>
      </c>
      <c r="O3919">
        <v>44747</v>
      </c>
      <c r="P3919">
        <v>423</v>
      </c>
      <c r="Q3919" t="str">
        <f t="shared" si="61"/>
        <v>180+</v>
      </c>
    </row>
    <row r="3920" spans="1:17" x14ac:dyDescent="0.25">
      <c r="A3920" t="s">
        <v>4900</v>
      </c>
      <c r="B3920">
        <v>404</v>
      </c>
      <c r="C3920" t="s">
        <v>5653</v>
      </c>
      <c r="D3920" t="s">
        <v>5092</v>
      </c>
      <c r="E3920">
        <v>17275</v>
      </c>
      <c r="F3920" t="s">
        <v>4908</v>
      </c>
      <c r="G3920" t="s">
        <v>4913</v>
      </c>
      <c r="H3920" t="s">
        <v>4912</v>
      </c>
      <c r="I3920">
        <v>44643</v>
      </c>
      <c r="J3920">
        <v>109.45</v>
      </c>
      <c r="K3920">
        <v>111.797703</v>
      </c>
      <c r="L3920">
        <v>109.45</v>
      </c>
      <c r="M3920">
        <v>36.483331329999999</v>
      </c>
      <c r="N3920">
        <v>44848</v>
      </c>
      <c r="O3920">
        <v>44848</v>
      </c>
      <c r="P3920">
        <v>322</v>
      </c>
      <c r="Q3920" t="str">
        <f t="shared" si="61"/>
        <v>180+</v>
      </c>
    </row>
    <row r="3921" spans="1:17" x14ac:dyDescent="0.25">
      <c r="A3921" t="s">
        <v>4900</v>
      </c>
      <c r="B3921">
        <v>801</v>
      </c>
      <c r="C3921" t="s">
        <v>5666</v>
      </c>
      <c r="D3921" t="s">
        <v>5092</v>
      </c>
      <c r="E3921">
        <v>17289</v>
      </c>
      <c r="F3921" t="s">
        <v>5087</v>
      </c>
      <c r="G3921" t="s">
        <v>4913</v>
      </c>
      <c r="H3921" t="s">
        <v>4912</v>
      </c>
      <c r="I3921">
        <v>44643</v>
      </c>
      <c r="J3921">
        <v>50.24</v>
      </c>
      <c r="K3921">
        <v>51.317647999999998</v>
      </c>
      <c r="L3921">
        <v>50.24</v>
      </c>
      <c r="M3921">
        <v>50.24</v>
      </c>
      <c r="N3921">
        <v>44700</v>
      </c>
      <c r="O3921">
        <v>44700</v>
      </c>
      <c r="P3921">
        <v>470</v>
      </c>
      <c r="Q3921" t="str">
        <f t="shared" si="61"/>
        <v>180+</v>
      </c>
    </row>
    <row r="3922" spans="1:17" x14ac:dyDescent="0.25">
      <c r="A3922" t="s">
        <v>4900</v>
      </c>
      <c r="B3922">
        <v>801</v>
      </c>
      <c r="C3922" t="s">
        <v>5666</v>
      </c>
      <c r="D3922" t="s">
        <v>5092</v>
      </c>
      <c r="E3922">
        <v>17290</v>
      </c>
      <c r="F3922" t="s">
        <v>5087</v>
      </c>
      <c r="G3922" t="s">
        <v>4913</v>
      </c>
      <c r="H3922" t="s">
        <v>4912</v>
      </c>
      <c r="I3922">
        <v>44643</v>
      </c>
      <c r="J3922">
        <v>5.98</v>
      </c>
      <c r="K3922">
        <v>6.1082710000000002</v>
      </c>
      <c r="L3922">
        <v>5.98</v>
      </c>
      <c r="M3922">
        <v>5.98</v>
      </c>
      <c r="N3922">
        <v>44700</v>
      </c>
      <c r="O3922">
        <v>44700</v>
      </c>
      <c r="P3922">
        <v>470</v>
      </c>
      <c r="Q3922" t="str">
        <f t="shared" si="61"/>
        <v>180+</v>
      </c>
    </row>
    <row r="3923" spans="1:17" x14ac:dyDescent="0.25">
      <c r="A3923" t="s">
        <v>4900</v>
      </c>
      <c r="B3923">
        <v>801</v>
      </c>
      <c r="C3923" t="s">
        <v>5666</v>
      </c>
      <c r="D3923" t="s">
        <v>5092</v>
      </c>
      <c r="E3923">
        <v>17305</v>
      </c>
      <c r="F3923" t="s">
        <v>5087</v>
      </c>
      <c r="G3923" t="s">
        <v>4913</v>
      </c>
      <c r="H3923" t="s">
        <v>4912</v>
      </c>
      <c r="I3923">
        <v>44643</v>
      </c>
      <c r="J3923">
        <v>34</v>
      </c>
      <c r="K3923">
        <v>34.729300000000002</v>
      </c>
      <c r="L3923">
        <v>34</v>
      </c>
      <c r="M3923">
        <v>34</v>
      </c>
      <c r="N3923">
        <v>44700</v>
      </c>
      <c r="O3923">
        <v>44700</v>
      </c>
      <c r="P3923">
        <v>470</v>
      </c>
      <c r="Q3923" t="str">
        <f t="shared" si="61"/>
        <v>180+</v>
      </c>
    </row>
    <row r="3924" spans="1:17" x14ac:dyDescent="0.25">
      <c r="A3924" t="s">
        <v>4900</v>
      </c>
      <c r="B3924">
        <v>802</v>
      </c>
      <c r="C3924" t="s">
        <v>5661</v>
      </c>
      <c r="D3924" t="s">
        <v>5092</v>
      </c>
      <c r="E3924">
        <v>17322</v>
      </c>
      <c r="F3924" t="s">
        <v>4908</v>
      </c>
      <c r="G3924" t="s">
        <v>4944</v>
      </c>
      <c r="H3924" t="s">
        <v>4912</v>
      </c>
      <c r="I3924">
        <v>44643</v>
      </c>
      <c r="J3924">
        <v>1000</v>
      </c>
      <c r="K3924">
        <v>1021.45</v>
      </c>
      <c r="L3924">
        <v>1000</v>
      </c>
      <c r="M3924">
        <v>666.66666599999996</v>
      </c>
      <c r="N3924">
        <v>44747</v>
      </c>
      <c r="O3924">
        <v>44747</v>
      </c>
      <c r="P3924">
        <v>423</v>
      </c>
      <c r="Q3924" t="str">
        <f t="shared" si="61"/>
        <v>180+</v>
      </c>
    </row>
    <row r="3925" spans="1:17" x14ac:dyDescent="0.25">
      <c r="A3925" t="s">
        <v>4900</v>
      </c>
      <c r="B3925">
        <v>801</v>
      </c>
      <c r="C3925" t="s">
        <v>5666</v>
      </c>
      <c r="D3925" t="s">
        <v>5092</v>
      </c>
      <c r="E3925">
        <v>17347</v>
      </c>
      <c r="F3925" t="s">
        <v>5087</v>
      </c>
      <c r="G3925" t="s">
        <v>4913</v>
      </c>
      <c r="H3925" t="s">
        <v>4912</v>
      </c>
      <c r="I3925">
        <v>44643</v>
      </c>
      <c r="J3925">
        <v>78.959999999999994</v>
      </c>
      <c r="K3925">
        <v>80.653692000000007</v>
      </c>
      <c r="L3925">
        <v>78.959999999999994</v>
      </c>
      <c r="M3925">
        <v>78.959999999999994</v>
      </c>
      <c r="N3925">
        <v>44700</v>
      </c>
      <c r="O3925">
        <v>44700</v>
      </c>
      <c r="P3925">
        <v>470</v>
      </c>
      <c r="Q3925" t="str">
        <f t="shared" si="61"/>
        <v>180+</v>
      </c>
    </row>
    <row r="3926" spans="1:17" x14ac:dyDescent="0.25">
      <c r="A3926" t="s">
        <v>4900</v>
      </c>
      <c r="B3926">
        <v>694</v>
      </c>
      <c r="C3926" t="s">
        <v>5664</v>
      </c>
      <c r="D3926" t="s">
        <v>5092</v>
      </c>
      <c r="E3926">
        <v>17359</v>
      </c>
      <c r="F3926" t="s">
        <v>4908</v>
      </c>
      <c r="G3926" t="s">
        <v>4913</v>
      </c>
      <c r="H3926" t="s">
        <v>4912</v>
      </c>
      <c r="I3926">
        <v>44643</v>
      </c>
      <c r="J3926">
        <v>52.59</v>
      </c>
      <c r="K3926">
        <v>53.718055999999997</v>
      </c>
      <c r="L3926">
        <v>52.59</v>
      </c>
      <c r="M3926">
        <v>35.060000670000001</v>
      </c>
      <c r="N3926">
        <v>44747</v>
      </c>
      <c r="O3926">
        <v>44747</v>
      </c>
      <c r="P3926">
        <v>423</v>
      </c>
      <c r="Q3926" t="str">
        <f t="shared" si="61"/>
        <v>180+</v>
      </c>
    </row>
    <row r="3927" spans="1:17" x14ac:dyDescent="0.25">
      <c r="A3927" t="s">
        <v>4900</v>
      </c>
      <c r="B3927">
        <v>801</v>
      </c>
      <c r="C3927" t="s">
        <v>5666</v>
      </c>
      <c r="D3927" t="s">
        <v>5092</v>
      </c>
      <c r="E3927">
        <v>17385</v>
      </c>
      <c r="F3927" t="s">
        <v>5087</v>
      </c>
      <c r="G3927" t="s">
        <v>4913</v>
      </c>
      <c r="H3927" t="s">
        <v>4912</v>
      </c>
      <c r="I3927">
        <v>44643</v>
      </c>
      <c r="J3927">
        <v>55.5</v>
      </c>
      <c r="K3927">
        <v>56.690474999999999</v>
      </c>
      <c r="L3927">
        <v>55.5</v>
      </c>
      <c r="M3927">
        <v>55.5</v>
      </c>
      <c r="N3927">
        <v>44700</v>
      </c>
      <c r="O3927">
        <v>44700</v>
      </c>
      <c r="P3927">
        <v>470</v>
      </c>
      <c r="Q3927" t="str">
        <f t="shared" si="61"/>
        <v>180+</v>
      </c>
    </row>
    <row r="3928" spans="1:17" x14ac:dyDescent="0.25">
      <c r="A3928" t="s">
        <v>4900</v>
      </c>
      <c r="B3928">
        <v>694</v>
      </c>
      <c r="C3928" t="s">
        <v>5664</v>
      </c>
      <c r="D3928" t="s">
        <v>5092</v>
      </c>
      <c r="E3928">
        <v>17387</v>
      </c>
      <c r="F3928" t="s">
        <v>4908</v>
      </c>
      <c r="G3928" t="s">
        <v>4913</v>
      </c>
      <c r="H3928" t="s">
        <v>4912</v>
      </c>
      <c r="I3928">
        <v>44644</v>
      </c>
      <c r="J3928">
        <v>342.66</v>
      </c>
      <c r="K3928">
        <v>350.01005700000002</v>
      </c>
      <c r="L3928">
        <v>342.66</v>
      </c>
      <c r="M3928">
        <v>285.54999950000001</v>
      </c>
      <c r="N3928">
        <v>44747</v>
      </c>
      <c r="O3928">
        <v>44747</v>
      </c>
      <c r="P3928">
        <v>423</v>
      </c>
      <c r="Q3928" t="str">
        <f t="shared" si="61"/>
        <v>180+</v>
      </c>
    </row>
    <row r="3929" spans="1:17" x14ac:dyDescent="0.25">
      <c r="A3929" t="s">
        <v>4900</v>
      </c>
      <c r="B3929">
        <v>801</v>
      </c>
      <c r="C3929" t="s">
        <v>5666</v>
      </c>
      <c r="D3929" t="s">
        <v>5092</v>
      </c>
      <c r="E3929">
        <v>17396</v>
      </c>
      <c r="F3929" t="s">
        <v>5087</v>
      </c>
      <c r="G3929" t="s">
        <v>4913</v>
      </c>
      <c r="H3929" t="s">
        <v>4912</v>
      </c>
      <c r="I3929">
        <v>44644</v>
      </c>
      <c r="J3929">
        <v>24.7</v>
      </c>
      <c r="K3929">
        <v>25.229814999999999</v>
      </c>
      <c r="L3929">
        <v>24.7</v>
      </c>
      <c r="M3929">
        <v>24.7</v>
      </c>
      <c r="N3929">
        <v>44700</v>
      </c>
      <c r="O3929">
        <v>44700</v>
      </c>
      <c r="P3929">
        <v>470</v>
      </c>
      <c r="Q3929" t="str">
        <f t="shared" si="61"/>
        <v>180+</v>
      </c>
    </row>
    <row r="3930" spans="1:17" x14ac:dyDescent="0.25">
      <c r="A3930" t="s">
        <v>4900</v>
      </c>
      <c r="B3930">
        <v>801</v>
      </c>
      <c r="C3930" t="s">
        <v>5666</v>
      </c>
      <c r="D3930" t="s">
        <v>5092</v>
      </c>
      <c r="E3930">
        <v>17414</v>
      </c>
      <c r="F3930" t="s">
        <v>4908</v>
      </c>
      <c r="G3930" t="s">
        <v>4913</v>
      </c>
      <c r="H3930" t="s">
        <v>4912</v>
      </c>
      <c r="I3930">
        <v>44644</v>
      </c>
      <c r="J3930">
        <v>3583</v>
      </c>
      <c r="K3930">
        <v>3659.8553499999998</v>
      </c>
      <c r="L3930">
        <v>3583</v>
      </c>
      <c r="M3930">
        <v>3583</v>
      </c>
      <c r="N3930">
        <v>44723</v>
      </c>
      <c r="O3930">
        <v>44700</v>
      </c>
      <c r="P3930">
        <v>470</v>
      </c>
      <c r="Q3930" t="str">
        <f t="shared" si="61"/>
        <v>180+</v>
      </c>
    </row>
    <row r="3931" spans="1:17" x14ac:dyDescent="0.25">
      <c r="A3931" t="s">
        <v>4900</v>
      </c>
      <c r="B3931">
        <v>405</v>
      </c>
      <c r="C3931" t="s">
        <v>5669</v>
      </c>
      <c r="D3931" t="s">
        <v>5092</v>
      </c>
      <c r="E3931">
        <v>17415</v>
      </c>
      <c r="F3931" t="s">
        <v>4908</v>
      </c>
      <c r="G3931" t="s">
        <v>4913</v>
      </c>
      <c r="H3931" t="s">
        <v>4912</v>
      </c>
      <c r="I3931">
        <v>44644</v>
      </c>
      <c r="J3931">
        <v>38.99</v>
      </c>
      <c r="K3931">
        <v>39.826335999999998</v>
      </c>
      <c r="L3931">
        <v>38.99</v>
      </c>
      <c r="M3931">
        <v>38.99</v>
      </c>
      <c r="N3931">
        <v>44686</v>
      </c>
      <c r="O3931">
        <v>44686</v>
      </c>
      <c r="P3931">
        <v>484</v>
      </c>
      <c r="Q3931" t="str">
        <f t="shared" si="61"/>
        <v>180+</v>
      </c>
    </row>
    <row r="3932" spans="1:17" x14ac:dyDescent="0.25">
      <c r="A3932" t="s">
        <v>4900</v>
      </c>
      <c r="B3932">
        <v>405</v>
      </c>
      <c r="C3932" t="s">
        <v>5669</v>
      </c>
      <c r="D3932" t="s">
        <v>5092</v>
      </c>
      <c r="E3932">
        <v>17418</v>
      </c>
      <c r="F3932" t="s">
        <v>4908</v>
      </c>
      <c r="G3932" t="s">
        <v>4913</v>
      </c>
      <c r="H3932" t="s">
        <v>4912</v>
      </c>
      <c r="I3932">
        <v>44644</v>
      </c>
      <c r="J3932">
        <v>7.1</v>
      </c>
      <c r="K3932">
        <v>7.2522950000000002</v>
      </c>
      <c r="L3932">
        <v>7.1</v>
      </c>
      <c r="M3932">
        <v>7.1</v>
      </c>
      <c r="N3932">
        <v>44686</v>
      </c>
      <c r="O3932">
        <v>44686</v>
      </c>
      <c r="P3932">
        <v>484</v>
      </c>
      <c r="Q3932" t="str">
        <f t="shared" si="61"/>
        <v>180+</v>
      </c>
    </row>
    <row r="3933" spans="1:17" x14ac:dyDescent="0.25">
      <c r="A3933" t="s">
        <v>4900</v>
      </c>
      <c r="B3933">
        <v>405</v>
      </c>
      <c r="C3933" t="s">
        <v>5669</v>
      </c>
      <c r="D3933" t="s">
        <v>5092</v>
      </c>
      <c r="E3933">
        <v>17422</v>
      </c>
      <c r="F3933" t="s">
        <v>4908</v>
      </c>
      <c r="G3933" t="s">
        <v>4913</v>
      </c>
      <c r="H3933" t="s">
        <v>4912</v>
      </c>
      <c r="I3933">
        <v>44644</v>
      </c>
      <c r="J3933">
        <v>257.38</v>
      </c>
      <c r="K3933">
        <v>262.900801</v>
      </c>
      <c r="L3933">
        <v>257.38</v>
      </c>
      <c r="M3933">
        <v>257.38</v>
      </c>
      <c r="N3933">
        <v>44686</v>
      </c>
      <c r="O3933">
        <v>44686</v>
      </c>
      <c r="P3933">
        <v>484</v>
      </c>
      <c r="Q3933" t="str">
        <f t="shared" si="61"/>
        <v>180+</v>
      </c>
    </row>
    <row r="3934" spans="1:17" x14ac:dyDescent="0.25">
      <c r="A3934" t="s">
        <v>4900</v>
      </c>
      <c r="B3934">
        <v>801</v>
      </c>
      <c r="C3934" t="s">
        <v>5666</v>
      </c>
      <c r="D3934" t="s">
        <v>5092</v>
      </c>
      <c r="E3934">
        <v>17423</v>
      </c>
      <c r="F3934" t="s">
        <v>4908</v>
      </c>
      <c r="G3934" t="s">
        <v>4913</v>
      </c>
      <c r="H3934" t="s">
        <v>4912</v>
      </c>
      <c r="I3934">
        <v>44644</v>
      </c>
      <c r="J3934">
        <v>1235</v>
      </c>
      <c r="K3934">
        <v>1261.4907499999999</v>
      </c>
      <c r="L3934">
        <v>1235</v>
      </c>
      <c r="M3934">
        <v>1235</v>
      </c>
      <c r="N3934">
        <v>44723</v>
      </c>
      <c r="O3934">
        <v>44700</v>
      </c>
      <c r="P3934">
        <v>470</v>
      </c>
      <c r="Q3934" t="str">
        <f t="shared" si="61"/>
        <v>180+</v>
      </c>
    </row>
    <row r="3935" spans="1:17" x14ac:dyDescent="0.25">
      <c r="A3935" t="s">
        <v>4900</v>
      </c>
      <c r="B3935">
        <v>865</v>
      </c>
      <c r="C3935" t="s">
        <v>5662</v>
      </c>
      <c r="D3935" t="s">
        <v>4908</v>
      </c>
      <c r="E3935">
        <v>17448</v>
      </c>
      <c r="F3935" t="s">
        <v>4914</v>
      </c>
      <c r="G3935" t="s">
        <v>4944</v>
      </c>
      <c r="H3935" t="s">
        <v>4912</v>
      </c>
      <c r="I3935">
        <v>44644</v>
      </c>
      <c r="J3935">
        <v>2</v>
      </c>
      <c r="K3935">
        <v>2.0428999999999999</v>
      </c>
      <c r="L3935">
        <v>2</v>
      </c>
      <c r="M3935">
        <v>2</v>
      </c>
      <c r="P3935">
        <v>0</v>
      </c>
      <c r="Q3935" t="str">
        <f t="shared" si="61"/>
        <v>ACTIVE</v>
      </c>
    </row>
    <row r="3936" spans="1:17" x14ac:dyDescent="0.25">
      <c r="A3936" t="s">
        <v>4900</v>
      </c>
      <c r="B3936">
        <v>405</v>
      </c>
      <c r="C3936" t="s">
        <v>5669</v>
      </c>
      <c r="D3936" t="s">
        <v>5092</v>
      </c>
      <c r="E3936">
        <v>17476</v>
      </c>
      <c r="F3936" t="s">
        <v>4908</v>
      </c>
      <c r="G3936" t="s">
        <v>4913</v>
      </c>
      <c r="H3936" t="s">
        <v>4912</v>
      </c>
      <c r="I3936">
        <v>44644</v>
      </c>
      <c r="J3936">
        <v>7.1</v>
      </c>
      <c r="K3936">
        <v>7.2522950000000002</v>
      </c>
      <c r="L3936">
        <v>7.1</v>
      </c>
      <c r="M3936">
        <v>7.1</v>
      </c>
      <c r="N3936">
        <v>44686</v>
      </c>
      <c r="O3936">
        <v>44686</v>
      </c>
      <c r="P3936">
        <v>484</v>
      </c>
      <c r="Q3936" t="str">
        <f t="shared" si="61"/>
        <v>180+</v>
      </c>
    </row>
    <row r="3937" spans="1:17" x14ac:dyDescent="0.25">
      <c r="A3937" t="s">
        <v>4900</v>
      </c>
      <c r="B3937">
        <v>405</v>
      </c>
      <c r="C3937" t="s">
        <v>5669</v>
      </c>
      <c r="D3937" t="s">
        <v>5092</v>
      </c>
      <c r="E3937">
        <v>17480</v>
      </c>
      <c r="F3937" t="s">
        <v>4908</v>
      </c>
      <c r="G3937" t="s">
        <v>4913</v>
      </c>
      <c r="H3937" t="s">
        <v>4912</v>
      </c>
      <c r="I3937">
        <v>44644</v>
      </c>
      <c r="J3937">
        <v>8</v>
      </c>
      <c r="K3937">
        <v>8.1715999999999998</v>
      </c>
      <c r="L3937">
        <v>8</v>
      </c>
      <c r="M3937">
        <v>8</v>
      </c>
      <c r="N3937">
        <v>44686</v>
      </c>
      <c r="O3937">
        <v>44686</v>
      </c>
      <c r="P3937">
        <v>484</v>
      </c>
      <c r="Q3937" t="str">
        <f t="shared" si="61"/>
        <v>180+</v>
      </c>
    </row>
    <row r="3938" spans="1:17" x14ac:dyDescent="0.25">
      <c r="A3938" t="s">
        <v>4900</v>
      </c>
      <c r="B3938">
        <v>801</v>
      </c>
      <c r="C3938" t="s">
        <v>5666</v>
      </c>
      <c r="D3938" t="s">
        <v>5092</v>
      </c>
      <c r="E3938">
        <v>17494</v>
      </c>
      <c r="F3938" t="s">
        <v>4908</v>
      </c>
      <c r="G3938" t="s">
        <v>4913</v>
      </c>
      <c r="H3938" t="s">
        <v>4912</v>
      </c>
      <c r="I3938">
        <v>44645</v>
      </c>
      <c r="J3938">
        <v>611.82000000000005</v>
      </c>
      <c r="K3938">
        <v>624.94353899999999</v>
      </c>
      <c r="L3938">
        <v>611.82000000000005</v>
      </c>
      <c r="M3938">
        <v>611.82000000000005</v>
      </c>
      <c r="N3938">
        <v>44723</v>
      </c>
      <c r="O3938">
        <v>44700</v>
      </c>
      <c r="P3938">
        <v>470</v>
      </c>
      <c r="Q3938" t="str">
        <f t="shared" si="61"/>
        <v>180+</v>
      </c>
    </row>
    <row r="3939" spans="1:17" x14ac:dyDescent="0.25">
      <c r="A3939" t="s">
        <v>4900</v>
      </c>
      <c r="B3939">
        <v>340</v>
      </c>
      <c r="C3939" t="s">
        <v>5667</v>
      </c>
      <c r="D3939" t="s">
        <v>5092</v>
      </c>
      <c r="E3939">
        <v>17510</v>
      </c>
      <c r="F3939" t="s">
        <v>4908</v>
      </c>
      <c r="G3939" t="s">
        <v>4913</v>
      </c>
      <c r="H3939" t="s">
        <v>4912</v>
      </c>
      <c r="I3939">
        <v>44645</v>
      </c>
      <c r="J3939">
        <v>1966</v>
      </c>
      <c r="K3939">
        <v>2008.1706999999999</v>
      </c>
      <c r="L3939">
        <v>1966</v>
      </c>
      <c r="M3939">
        <v>1966</v>
      </c>
      <c r="N3939">
        <v>44722</v>
      </c>
      <c r="O3939">
        <v>44722</v>
      </c>
      <c r="P3939">
        <v>448</v>
      </c>
      <c r="Q3939" t="str">
        <f t="shared" si="61"/>
        <v>180+</v>
      </c>
    </row>
    <row r="3940" spans="1:17" x14ac:dyDescent="0.25">
      <c r="A3940" t="s">
        <v>4900</v>
      </c>
      <c r="B3940">
        <v>801</v>
      </c>
      <c r="C3940" t="s">
        <v>5666</v>
      </c>
      <c r="D3940" t="s">
        <v>5092</v>
      </c>
      <c r="E3940">
        <v>17520</v>
      </c>
      <c r="F3940" t="s">
        <v>4908</v>
      </c>
      <c r="G3940" t="s">
        <v>4913</v>
      </c>
      <c r="H3940" t="s">
        <v>4912</v>
      </c>
      <c r="I3940">
        <v>44645</v>
      </c>
      <c r="J3940">
        <v>464.71</v>
      </c>
      <c r="K3940">
        <v>474.67802999999998</v>
      </c>
      <c r="L3940">
        <v>464.71</v>
      </c>
      <c r="M3940">
        <v>464.71</v>
      </c>
      <c r="N3940">
        <v>44723</v>
      </c>
      <c r="O3940">
        <v>44700</v>
      </c>
      <c r="P3940">
        <v>470</v>
      </c>
      <c r="Q3940" t="str">
        <f t="shared" si="61"/>
        <v>180+</v>
      </c>
    </row>
    <row r="3941" spans="1:17" x14ac:dyDescent="0.25">
      <c r="A3941" t="s">
        <v>4900</v>
      </c>
      <c r="B3941">
        <v>801</v>
      </c>
      <c r="C3941" t="s">
        <v>5666</v>
      </c>
      <c r="D3941" t="s">
        <v>5092</v>
      </c>
      <c r="E3941">
        <v>17521</v>
      </c>
      <c r="F3941" t="s">
        <v>4908</v>
      </c>
      <c r="G3941" t="s">
        <v>4913</v>
      </c>
      <c r="H3941" t="s">
        <v>4912</v>
      </c>
      <c r="I3941">
        <v>44645</v>
      </c>
      <c r="J3941">
        <v>733.33</v>
      </c>
      <c r="K3941">
        <v>749.05992900000001</v>
      </c>
      <c r="L3941">
        <v>733.33</v>
      </c>
      <c r="M3941">
        <v>733.33</v>
      </c>
      <c r="N3941">
        <v>44723</v>
      </c>
      <c r="O3941">
        <v>44700</v>
      </c>
      <c r="P3941">
        <v>470</v>
      </c>
      <c r="Q3941" t="str">
        <f t="shared" si="61"/>
        <v>180+</v>
      </c>
    </row>
    <row r="3942" spans="1:17" x14ac:dyDescent="0.25">
      <c r="A3942" t="s">
        <v>4900</v>
      </c>
      <c r="B3942">
        <v>801</v>
      </c>
      <c r="C3942" t="s">
        <v>5666</v>
      </c>
      <c r="D3942" t="s">
        <v>5092</v>
      </c>
      <c r="E3942">
        <v>17522</v>
      </c>
      <c r="F3942" t="s">
        <v>4908</v>
      </c>
      <c r="G3942" t="s">
        <v>4913</v>
      </c>
      <c r="H3942" t="s">
        <v>4912</v>
      </c>
      <c r="I3942">
        <v>44645</v>
      </c>
      <c r="J3942">
        <v>261.89999999999998</v>
      </c>
      <c r="K3942">
        <v>267.51775500000002</v>
      </c>
      <c r="L3942">
        <v>261.89999999999998</v>
      </c>
      <c r="M3942">
        <v>261.89999999999998</v>
      </c>
      <c r="N3942">
        <v>44723</v>
      </c>
      <c r="O3942">
        <v>44700</v>
      </c>
      <c r="P3942">
        <v>470</v>
      </c>
      <c r="Q3942" t="str">
        <f t="shared" si="61"/>
        <v>180+</v>
      </c>
    </row>
    <row r="3943" spans="1:17" x14ac:dyDescent="0.25">
      <c r="A3943" t="s">
        <v>4900</v>
      </c>
      <c r="B3943">
        <v>801</v>
      </c>
      <c r="C3943" t="s">
        <v>5666</v>
      </c>
      <c r="D3943" t="s">
        <v>5092</v>
      </c>
      <c r="E3943">
        <v>17523</v>
      </c>
      <c r="F3943" t="s">
        <v>5087</v>
      </c>
      <c r="G3943" t="s">
        <v>4913</v>
      </c>
      <c r="H3943" t="s">
        <v>4912</v>
      </c>
      <c r="I3943">
        <v>44645</v>
      </c>
      <c r="J3943">
        <v>33.76</v>
      </c>
      <c r="K3943">
        <v>34.484152000000002</v>
      </c>
      <c r="L3943">
        <v>33.76</v>
      </c>
      <c r="M3943">
        <v>33.76</v>
      </c>
      <c r="N3943">
        <v>44700</v>
      </c>
      <c r="O3943">
        <v>44700</v>
      </c>
      <c r="P3943">
        <v>470</v>
      </c>
      <c r="Q3943" t="str">
        <f t="shared" si="61"/>
        <v>180+</v>
      </c>
    </row>
    <row r="3944" spans="1:17" x14ac:dyDescent="0.25">
      <c r="A3944" t="s">
        <v>4900</v>
      </c>
      <c r="B3944">
        <v>802</v>
      </c>
      <c r="C3944" t="s">
        <v>5661</v>
      </c>
      <c r="D3944" t="s">
        <v>5092</v>
      </c>
      <c r="E3944">
        <v>17545</v>
      </c>
      <c r="F3944" t="s">
        <v>4908</v>
      </c>
      <c r="G3944" t="s">
        <v>4944</v>
      </c>
      <c r="H3944" t="s">
        <v>4912</v>
      </c>
      <c r="I3944">
        <v>44645</v>
      </c>
      <c r="J3944">
        <v>1400</v>
      </c>
      <c r="K3944">
        <v>1430.03</v>
      </c>
      <c r="L3944">
        <v>1400</v>
      </c>
      <c r="M3944">
        <v>933.33333400000004</v>
      </c>
      <c r="N3944">
        <v>44747</v>
      </c>
      <c r="O3944">
        <v>44747</v>
      </c>
      <c r="P3944">
        <v>423</v>
      </c>
      <c r="Q3944" t="str">
        <f t="shared" si="61"/>
        <v>180+</v>
      </c>
    </row>
    <row r="3945" spans="1:17" x14ac:dyDescent="0.25">
      <c r="A3945" t="s">
        <v>4900</v>
      </c>
      <c r="B3945">
        <v>752</v>
      </c>
      <c r="C3945" t="s">
        <v>5670</v>
      </c>
      <c r="D3945" t="s">
        <v>5092</v>
      </c>
      <c r="E3945">
        <v>17552</v>
      </c>
      <c r="F3945" t="s">
        <v>4908</v>
      </c>
      <c r="G3945" t="s">
        <v>4913</v>
      </c>
      <c r="H3945" t="s">
        <v>4912</v>
      </c>
      <c r="I3945">
        <v>44645</v>
      </c>
      <c r="J3945">
        <v>11.9</v>
      </c>
      <c r="K3945">
        <v>12.155255</v>
      </c>
      <c r="L3945">
        <v>11.9</v>
      </c>
      <c r="M3945">
        <v>11.9</v>
      </c>
      <c r="N3945">
        <v>44668</v>
      </c>
      <c r="O3945">
        <v>44668</v>
      </c>
      <c r="P3945">
        <v>502</v>
      </c>
      <c r="Q3945" t="str">
        <f t="shared" si="61"/>
        <v>180+</v>
      </c>
    </row>
    <row r="3946" spans="1:17" x14ac:dyDescent="0.25">
      <c r="A3946" t="s">
        <v>4900</v>
      </c>
      <c r="B3946">
        <v>694</v>
      </c>
      <c r="C3946" t="s">
        <v>5664</v>
      </c>
      <c r="D3946" t="s">
        <v>5092</v>
      </c>
      <c r="E3946">
        <v>17562</v>
      </c>
      <c r="F3946" t="s">
        <v>4908</v>
      </c>
      <c r="G3946" t="s">
        <v>4913</v>
      </c>
      <c r="H3946" t="s">
        <v>4912</v>
      </c>
      <c r="I3946">
        <v>44645</v>
      </c>
      <c r="J3946">
        <v>62.04</v>
      </c>
      <c r="K3946">
        <v>63.370758000000002</v>
      </c>
      <c r="L3946">
        <v>62.04</v>
      </c>
      <c r="M3946">
        <v>41.36</v>
      </c>
      <c r="N3946">
        <v>44747</v>
      </c>
      <c r="O3946">
        <v>44747</v>
      </c>
      <c r="P3946">
        <v>423</v>
      </c>
      <c r="Q3946" t="str">
        <f t="shared" si="61"/>
        <v>180+</v>
      </c>
    </row>
    <row r="3947" spans="1:17" x14ac:dyDescent="0.25">
      <c r="A3947" t="s">
        <v>4900</v>
      </c>
      <c r="B3947">
        <v>694</v>
      </c>
      <c r="C3947" t="s">
        <v>5664</v>
      </c>
      <c r="D3947" t="s">
        <v>5092</v>
      </c>
      <c r="E3947">
        <v>17563</v>
      </c>
      <c r="F3947" t="s">
        <v>4908</v>
      </c>
      <c r="G3947" t="s">
        <v>4913</v>
      </c>
      <c r="H3947" t="s">
        <v>4912</v>
      </c>
      <c r="I3947">
        <v>44645</v>
      </c>
      <c r="J3947">
        <v>54.96</v>
      </c>
      <c r="K3947">
        <v>56.138891999999998</v>
      </c>
      <c r="L3947">
        <v>54.96</v>
      </c>
      <c r="M3947">
        <v>45.8</v>
      </c>
      <c r="N3947">
        <v>44747</v>
      </c>
      <c r="O3947">
        <v>44747</v>
      </c>
      <c r="P3947">
        <v>423</v>
      </c>
      <c r="Q3947" t="str">
        <f t="shared" si="61"/>
        <v>180+</v>
      </c>
    </row>
    <row r="3948" spans="1:17" x14ac:dyDescent="0.25">
      <c r="A3948" t="s">
        <v>4900</v>
      </c>
      <c r="B3948">
        <v>405</v>
      </c>
      <c r="C3948" t="s">
        <v>5669</v>
      </c>
      <c r="D3948" t="s">
        <v>5092</v>
      </c>
      <c r="E3948">
        <v>17566</v>
      </c>
      <c r="F3948" t="s">
        <v>4908</v>
      </c>
      <c r="G3948" t="s">
        <v>4913</v>
      </c>
      <c r="H3948" t="s">
        <v>4912</v>
      </c>
      <c r="I3948">
        <v>44645</v>
      </c>
      <c r="J3948">
        <v>15</v>
      </c>
      <c r="K3948">
        <v>15.32175</v>
      </c>
      <c r="L3948">
        <v>15</v>
      </c>
      <c r="M3948">
        <v>15</v>
      </c>
      <c r="N3948">
        <v>44686</v>
      </c>
      <c r="O3948">
        <v>44686</v>
      </c>
      <c r="P3948">
        <v>484</v>
      </c>
      <c r="Q3948" t="str">
        <f t="shared" si="61"/>
        <v>180+</v>
      </c>
    </row>
    <row r="3949" spans="1:17" x14ac:dyDescent="0.25">
      <c r="A3949" t="s">
        <v>4900</v>
      </c>
      <c r="B3949">
        <v>405</v>
      </c>
      <c r="C3949" t="s">
        <v>5669</v>
      </c>
      <c r="D3949" t="s">
        <v>5092</v>
      </c>
      <c r="E3949">
        <v>17574</v>
      </c>
      <c r="F3949" t="s">
        <v>4908</v>
      </c>
      <c r="G3949" t="s">
        <v>4913</v>
      </c>
      <c r="H3949" t="s">
        <v>4912</v>
      </c>
      <c r="I3949">
        <v>44645</v>
      </c>
      <c r="J3949">
        <v>41</v>
      </c>
      <c r="K3949">
        <v>41.879449999999999</v>
      </c>
      <c r="L3949">
        <v>41</v>
      </c>
      <c r="M3949">
        <v>41</v>
      </c>
      <c r="N3949">
        <v>44686</v>
      </c>
      <c r="O3949">
        <v>44686</v>
      </c>
      <c r="P3949">
        <v>484</v>
      </c>
      <c r="Q3949" t="str">
        <f t="shared" si="61"/>
        <v>180+</v>
      </c>
    </row>
    <row r="3950" spans="1:17" x14ac:dyDescent="0.25">
      <c r="A3950" t="s">
        <v>4900</v>
      </c>
      <c r="B3950">
        <v>405</v>
      </c>
      <c r="C3950" t="s">
        <v>5669</v>
      </c>
      <c r="D3950" t="s">
        <v>5092</v>
      </c>
      <c r="E3950">
        <v>17581</v>
      </c>
      <c r="F3950" t="s">
        <v>4908</v>
      </c>
      <c r="G3950" t="s">
        <v>4913</v>
      </c>
      <c r="H3950" t="s">
        <v>4912</v>
      </c>
      <c r="I3950">
        <v>44645</v>
      </c>
      <c r="J3950">
        <v>16.5</v>
      </c>
      <c r="K3950">
        <v>16.853925</v>
      </c>
      <c r="L3950">
        <v>16.5</v>
      </c>
      <c r="M3950">
        <v>16.5</v>
      </c>
      <c r="N3950">
        <v>44686</v>
      </c>
      <c r="O3950">
        <v>44686</v>
      </c>
      <c r="P3950">
        <v>484</v>
      </c>
      <c r="Q3950" t="str">
        <f t="shared" si="61"/>
        <v>180+</v>
      </c>
    </row>
    <row r="3951" spans="1:17" x14ac:dyDescent="0.25">
      <c r="A3951" t="s">
        <v>4900</v>
      </c>
      <c r="B3951">
        <v>405</v>
      </c>
      <c r="C3951" t="s">
        <v>5669</v>
      </c>
      <c r="D3951" t="s">
        <v>5092</v>
      </c>
      <c r="E3951">
        <v>17586</v>
      </c>
      <c r="F3951" t="s">
        <v>4908</v>
      </c>
      <c r="G3951" t="s">
        <v>4913</v>
      </c>
      <c r="H3951" t="s">
        <v>4912</v>
      </c>
      <c r="I3951">
        <v>44645</v>
      </c>
      <c r="J3951">
        <v>16.5</v>
      </c>
      <c r="K3951">
        <v>16.853925</v>
      </c>
      <c r="L3951">
        <v>16.5</v>
      </c>
      <c r="M3951">
        <v>16.5</v>
      </c>
      <c r="N3951">
        <v>44686</v>
      </c>
      <c r="O3951">
        <v>44686</v>
      </c>
      <c r="P3951">
        <v>484</v>
      </c>
      <c r="Q3951" t="str">
        <f t="shared" si="61"/>
        <v>180+</v>
      </c>
    </row>
    <row r="3952" spans="1:17" x14ac:dyDescent="0.25">
      <c r="A3952" t="s">
        <v>4900</v>
      </c>
      <c r="B3952">
        <v>405</v>
      </c>
      <c r="C3952" t="s">
        <v>5669</v>
      </c>
      <c r="D3952" t="s">
        <v>5092</v>
      </c>
      <c r="E3952">
        <v>17601</v>
      </c>
      <c r="F3952" t="s">
        <v>4908</v>
      </c>
      <c r="G3952" t="s">
        <v>4913</v>
      </c>
      <c r="H3952" t="s">
        <v>4912</v>
      </c>
      <c r="I3952">
        <v>44645</v>
      </c>
      <c r="J3952">
        <v>7.1</v>
      </c>
      <c r="K3952">
        <v>7.2522950000000002</v>
      </c>
      <c r="L3952">
        <v>7.1</v>
      </c>
      <c r="M3952">
        <v>7.1</v>
      </c>
      <c r="N3952">
        <v>44686</v>
      </c>
      <c r="O3952">
        <v>44686</v>
      </c>
      <c r="P3952">
        <v>484</v>
      </c>
      <c r="Q3952" t="str">
        <f t="shared" si="61"/>
        <v>180+</v>
      </c>
    </row>
    <row r="3953" spans="1:17" x14ac:dyDescent="0.25">
      <c r="A3953" t="s">
        <v>4900</v>
      </c>
      <c r="B3953">
        <v>801</v>
      </c>
      <c r="C3953" t="s">
        <v>5666</v>
      </c>
      <c r="D3953" t="s">
        <v>5092</v>
      </c>
      <c r="E3953">
        <v>17603</v>
      </c>
      <c r="F3953" t="s">
        <v>5087</v>
      </c>
      <c r="G3953" t="s">
        <v>4913</v>
      </c>
      <c r="H3953" t="s">
        <v>4912</v>
      </c>
      <c r="I3953">
        <v>44645</v>
      </c>
      <c r="J3953">
        <v>126.89</v>
      </c>
      <c r="K3953">
        <v>129.61179100000001</v>
      </c>
      <c r="L3953">
        <v>126.89</v>
      </c>
      <c r="M3953">
        <v>126.89</v>
      </c>
      <c r="N3953">
        <v>44700</v>
      </c>
      <c r="O3953">
        <v>44700</v>
      </c>
      <c r="P3953">
        <v>470</v>
      </c>
      <c r="Q3953" t="str">
        <f t="shared" si="61"/>
        <v>180+</v>
      </c>
    </row>
    <row r="3954" spans="1:17" x14ac:dyDescent="0.25">
      <c r="A3954" t="s">
        <v>4900</v>
      </c>
      <c r="B3954">
        <v>801</v>
      </c>
      <c r="C3954" t="s">
        <v>5666</v>
      </c>
      <c r="D3954" t="s">
        <v>5092</v>
      </c>
      <c r="E3954">
        <v>17605</v>
      </c>
      <c r="F3954" t="s">
        <v>5087</v>
      </c>
      <c r="G3954" t="s">
        <v>4913</v>
      </c>
      <c r="H3954" t="s">
        <v>4912</v>
      </c>
      <c r="I3954">
        <v>44645</v>
      </c>
      <c r="J3954">
        <v>151.99</v>
      </c>
      <c r="K3954">
        <v>155.25018600000001</v>
      </c>
      <c r="L3954">
        <v>151.99</v>
      </c>
      <c r="M3954">
        <v>151.99</v>
      </c>
      <c r="N3954">
        <v>44700</v>
      </c>
      <c r="O3954">
        <v>44700</v>
      </c>
      <c r="P3954">
        <v>470</v>
      </c>
      <c r="Q3954" t="str">
        <f t="shared" si="61"/>
        <v>180+</v>
      </c>
    </row>
    <row r="3955" spans="1:17" x14ac:dyDescent="0.25">
      <c r="A3955" t="s">
        <v>4900</v>
      </c>
      <c r="B3955">
        <v>801</v>
      </c>
      <c r="C3955" t="s">
        <v>5666</v>
      </c>
      <c r="D3955" t="s">
        <v>5092</v>
      </c>
      <c r="E3955">
        <v>17609</v>
      </c>
      <c r="F3955" t="s">
        <v>5087</v>
      </c>
      <c r="G3955" t="s">
        <v>4913</v>
      </c>
      <c r="H3955" t="s">
        <v>4912</v>
      </c>
      <c r="I3955">
        <v>44645</v>
      </c>
      <c r="J3955">
        <v>57.73</v>
      </c>
      <c r="K3955">
        <v>58.968308999999998</v>
      </c>
      <c r="L3955">
        <v>57.73</v>
      </c>
      <c r="M3955">
        <v>57.73</v>
      </c>
      <c r="N3955">
        <v>44700</v>
      </c>
      <c r="O3955">
        <v>44700</v>
      </c>
      <c r="P3955">
        <v>470</v>
      </c>
      <c r="Q3955" t="str">
        <f t="shared" si="61"/>
        <v>180+</v>
      </c>
    </row>
    <row r="3956" spans="1:17" x14ac:dyDescent="0.25">
      <c r="A3956" t="s">
        <v>4900</v>
      </c>
      <c r="B3956">
        <v>801</v>
      </c>
      <c r="C3956" t="s">
        <v>5666</v>
      </c>
      <c r="D3956" t="s">
        <v>5092</v>
      </c>
      <c r="E3956">
        <v>17610</v>
      </c>
      <c r="F3956" t="s">
        <v>5087</v>
      </c>
      <c r="G3956" t="s">
        <v>4913</v>
      </c>
      <c r="H3956" t="s">
        <v>4912</v>
      </c>
      <c r="I3956">
        <v>44645</v>
      </c>
      <c r="J3956">
        <v>89.95</v>
      </c>
      <c r="K3956">
        <v>91.879428000000004</v>
      </c>
      <c r="L3956">
        <v>89.95</v>
      </c>
      <c r="M3956">
        <v>89.95</v>
      </c>
      <c r="N3956">
        <v>44700</v>
      </c>
      <c r="O3956">
        <v>44700</v>
      </c>
      <c r="P3956">
        <v>470</v>
      </c>
      <c r="Q3956" t="str">
        <f t="shared" si="61"/>
        <v>180+</v>
      </c>
    </row>
    <row r="3957" spans="1:17" x14ac:dyDescent="0.25">
      <c r="A3957" t="s">
        <v>4900</v>
      </c>
      <c r="B3957">
        <v>801</v>
      </c>
      <c r="C3957" t="s">
        <v>5666</v>
      </c>
      <c r="D3957" t="s">
        <v>5092</v>
      </c>
      <c r="E3957">
        <v>17629</v>
      </c>
      <c r="F3957" t="s">
        <v>5087</v>
      </c>
      <c r="G3957" t="s">
        <v>4913</v>
      </c>
      <c r="H3957" t="s">
        <v>4912</v>
      </c>
      <c r="I3957">
        <v>44646</v>
      </c>
      <c r="J3957">
        <v>112.09</v>
      </c>
      <c r="K3957">
        <v>114.494331</v>
      </c>
      <c r="L3957">
        <v>112.09</v>
      </c>
      <c r="M3957">
        <v>112.09</v>
      </c>
      <c r="N3957">
        <v>44700</v>
      </c>
      <c r="O3957">
        <v>44700</v>
      </c>
      <c r="P3957">
        <v>470</v>
      </c>
      <c r="Q3957" t="str">
        <f t="shared" si="61"/>
        <v>180+</v>
      </c>
    </row>
    <row r="3958" spans="1:17" x14ac:dyDescent="0.25">
      <c r="A3958" t="s">
        <v>4900</v>
      </c>
      <c r="B3958">
        <v>801</v>
      </c>
      <c r="C3958" t="s">
        <v>5666</v>
      </c>
      <c r="D3958" t="s">
        <v>5092</v>
      </c>
      <c r="E3958">
        <v>17641</v>
      </c>
      <c r="F3958" t="s">
        <v>5087</v>
      </c>
      <c r="G3958" t="s">
        <v>4913</v>
      </c>
      <c r="H3958" t="s">
        <v>4912</v>
      </c>
      <c r="I3958">
        <v>44646</v>
      </c>
      <c r="J3958">
        <v>17</v>
      </c>
      <c r="K3958">
        <v>17.364650000000001</v>
      </c>
      <c r="L3958">
        <v>17</v>
      </c>
      <c r="M3958">
        <v>17</v>
      </c>
      <c r="N3958">
        <v>44700</v>
      </c>
      <c r="O3958">
        <v>44700</v>
      </c>
      <c r="P3958">
        <v>470</v>
      </c>
      <c r="Q3958" t="str">
        <f t="shared" si="61"/>
        <v>180+</v>
      </c>
    </row>
    <row r="3959" spans="1:17" x14ac:dyDescent="0.25">
      <c r="A3959" t="s">
        <v>4900</v>
      </c>
      <c r="B3959">
        <v>801</v>
      </c>
      <c r="C3959" t="s">
        <v>5666</v>
      </c>
      <c r="D3959" t="s">
        <v>5092</v>
      </c>
      <c r="E3959">
        <v>17642</v>
      </c>
      <c r="F3959" t="s">
        <v>5087</v>
      </c>
      <c r="G3959" t="s">
        <v>4913</v>
      </c>
      <c r="H3959" t="s">
        <v>4912</v>
      </c>
      <c r="I3959">
        <v>44646</v>
      </c>
      <c r="J3959">
        <v>19.88</v>
      </c>
      <c r="K3959">
        <v>20.306425999999998</v>
      </c>
      <c r="L3959">
        <v>19.88</v>
      </c>
      <c r="M3959">
        <v>19.88</v>
      </c>
      <c r="N3959">
        <v>44700</v>
      </c>
      <c r="O3959">
        <v>44700</v>
      </c>
      <c r="P3959">
        <v>470</v>
      </c>
      <c r="Q3959" t="str">
        <f t="shared" si="61"/>
        <v>180+</v>
      </c>
    </row>
    <row r="3960" spans="1:17" x14ac:dyDescent="0.25">
      <c r="A3960" t="s">
        <v>4900</v>
      </c>
      <c r="B3960">
        <v>801</v>
      </c>
      <c r="C3960" t="s">
        <v>5666</v>
      </c>
      <c r="D3960" t="s">
        <v>5092</v>
      </c>
      <c r="E3960">
        <v>17643</v>
      </c>
      <c r="F3960" t="s">
        <v>5087</v>
      </c>
      <c r="G3960" t="s">
        <v>4913</v>
      </c>
      <c r="H3960" t="s">
        <v>4912</v>
      </c>
      <c r="I3960">
        <v>44646</v>
      </c>
      <c r="J3960">
        <v>26.71</v>
      </c>
      <c r="K3960">
        <v>27.28293</v>
      </c>
      <c r="L3960">
        <v>26.71</v>
      </c>
      <c r="M3960">
        <v>26.71</v>
      </c>
      <c r="N3960">
        <v>44700</v>
      </c>
      <c r="O3960">
        <v>44700</v>
      </c>
      <c r="P3960">
        <v>470</v>
      </c>
      <c r="Q3960" t="str">
        <f t="shared" si="61"/>
        <v>180+</v>
      </c>
    </row>
    <row r="3961" spans="1:17" x14ac:dyDescent="0.25">
      <c r="A3961" t="s">
        <v>4900</v>
      </c>
      <c r="B3961">
        <v>801</v>
      </c>
      <c r="C3961" t="s">
        <v>5666</v>
      </c>
      <c r="D3961" t="s">
        <v>5092</v>
      </c>
      <c r="E3961">
        <v>17645</v>
      </c>
      <c r="F3961" t="s">
        <v>5087</v>
      </c>
      <c r="G3961" t="s">
        <v>4913</v>
      </c>
      <c r="H3961" t="s">
        <v>4912</v>
      </c>
      <c r="I3961">
        <v>44646</v>
      </c>
      <c r="J3961">
        <v>26.71</v>
      </c>
      <c r="K3961">
        <v>27.28293</v>
      </c>
      <c r="L3961">
        <v>26.71</v>
      </c>
      <c r="M3961">
        <v>26.71</v>
      </c>
      <c r="N3961">
        <v>44700</v>
      </c>
      <c r="O3961">
        <v>44700</v>
      </c>
      <c r="P3961">
        <v>470</v>
      </c>
      <c r="Q3961" t="str">
        <f t="shared" si="61"/>
        <v>180+</v>
      </c>
    </row>
    <row r="3962" spans="1:17" x14ac:dyDescent="0.25">
      <c r="A3962" t="s">
        <v>4900</v>
      </c>
      <c r="B3962">
        <v>405</v>
      </c>
      <c r="C3962" t="s">
        <v>5669</v>
      </c>
      <c r="D3962" t="s">
        <v>5092</v>
      </c>
      <c r="E3962">
        <v>17658</v>
      </c>
      <c r="F3962" t="s">
        <v>4908</v>
      </c>
      <c r="G3962" t="s">
        <v>4913</v>
      </c>
      <c r="H3962" t="s">
        <v>4912</v>
      </c>
      <c r="I3962">
        <v>44646</v>
      </c>
      <c r="J3962">
        <v>29.37</v>
      </c>
      <c r="K3962">
        <v>29.999987000000001</v>
      </c>
      <c r="L3962">
        <v>29.37</v>
      </c>
      <c r="M3962">
        <v>29.37</v>
      </c>
      <c r="N3962">
        <v>44686</v>
      </c>
      <c r="O3962">
        <v>44686</v>
      </c>
      <c r="P3962">
        <v>484</v>
      </c>
      <c r="Q3962" t="str">
        <f t="shared" si="61"/>
        <v>180+</v>
      </c>
    </row>
    <row r="3963" spans="1:17" x14ac:dyDescent="0.25">
      <c r="A3963" t="s">
        <v>4900</v>
      </c>
      <c r="B3963">
        <v>405</v>
      </c>
      <c r="C3963" t="s">
        <v>5669</v>
      </c>
      <c r="D3963" t="s">
        <v>5092</v>
      </c>
      <c r="E3963">
        <v>17659</v>
      </c>
      <c r="F3963" t="s">
        <v>4908</v>
      </c>
      <c r="G3963" t="s">
        <v>4913</v>
      </c>
      <c r="H3963" t="s">
        <v>4912</v>
      </c>
      <c r="I3963">
        <v>44646</v>
      </c>
      <c r="J3963">
        <v>8</v>
      </c>
      <c r="K3963">
        <v>8.1715999999999998</v>
      </c>
      <c r="L3963">
        <v>8</v>
      </c>
      <c r="M3963">
        <v>8</v>
      </c>
      <c r="N3963">
        <v>44686</v>
      </c>
      <c r="O3963">
        <v>44686</v>
      </c>
      <c r="P3963">
        <v>484</v>
      </c>
      <c r="Q3963" t="str">
        <f t="shared" si="61"/>
        <v>180+</v>
      </c>
    </row>
    <row r="3964" spans="1:17" x14ac:dyDescent="0.25">
      <c r="A3964" t="s">
        <v>4900</v>
      </c>
      <c r="B3964">
        <v>405</v>
      </c>
      <c r="C3964" t="s">
        <v>5669</v>
      </c>
      <c r="D3964" t="s">
        <v>5092</v>
      </c>
      <c r="E3964">
        <v>17660</v>
      </c>
      <c r="F3964" t="s">
        <v>4908</v>
      </c>
      <c r="G3964" t="s">
        <v>4913</v>
      </c>
      <c r="H3964" t="s">
        <v>4912</v>
      </c>
      <c r="I3964">
        <v>44646</v>
      </c>
      <c r="J3964">
        <v>8</v>
      </c>
      <c r="K3964">
        <v>8.1715999999999998</v>
      </c>
      <c r="L3964">
        <v>8</v>
      </c>
      <c r="M3964">
        <v>8</v>
      </c>
      <c r="N3964">
        <v>44686</v>
      </c>
      <c r="O3964">
        <v>44686</v>
      </c>
      <c r="P3964">
        <v>484</v>
      </c>
      <c r="Q3964" t="str">
        <f t="shared" si="61"/>
        <v>180+</v>
      </c>
    </row>
    <row r="3965" spans="1:17" x14ac:dyDescent="0.25">
      <c r="A3965" t="s">
        <v>4900</v>
      </c>
      <c r="B3965">
        <v>405</v>
      </c>
      <c r="C3965" t="s">
        <v>5669</v>
      </c>
      <c r="D3965" t="s">
        <v>5092</v>
      </c>
      <c r="E3965">
        <v>17662</v>
      </c>
      <c r="F3965" t="s">
        <v>4908</v>
      </c>
      <c r="G3965" t="s">
        <v>4913</v>
      </c>
      <c r="H3965" t="s">
        <v>4912</v>
      </c>
      <c r="I3965">
        <v>44646</v>
      </c>
      <c r="J3965">
        <v>49</v>
      </c>
      <c r="K3965">
        <v>50.051049999999996</v>
      </c>
      <c r="L3965">
        <v>49</v>
      </c>
      <c r="M3965">
        <v>49</v>
      </c>
      <c r="N3965">
        <v>44686</v>
      </c>
      <c r="O3965">
        <v>44686</v>
      </c>
      <c r="P3965">
        <v>484</v>
      </c>
      <c r="Q3965" t="str">
        <f t="shared" si="61"/>
        <v>180+</v>
      </c>
    </row>
    <row r="3966" spans="1:17" x14ac:dyDescent="0.25">
      <c r="A3966" t="s">
        <v>4900</v>
      </c>
      <c r="B3966">
        <v>405</v>
      </c>
      <c r="C3966" t="s">
        <v>5669</v>
      </c>
      <c r="D3966" t="s">
        <v>5092</v>
      </c>
      <c r="E3966">
        <v>17668</v>
      </c>
      <c r="F3966" t="s">
        <v>4908</v>
      </c>
      <c r="G3966" t="s">
        <v>4913</v>
      </c>
      <c r="H3966" t="s">
        <v>4912</v>
      </c>
      <c r="I3966">
        <v>44646</v>
      </c>
      <c r="J3966">
        <v>33.369999999999997</v>
      </c>
      <c r="K3966">
        <v>34.085787000000003</v>
      </c>
      <c r="L3966">
        <v>33.369999999999997</v>
      </c>
      <c r="M3966">
        <v>33.369999999999997</v>
      </c>
      <c r="N3966">
        <v>44686</v>
      </c>
      <c r="O3966">
        <v>44686</v>
      </c>
      <c r="P3966">
        <v>484</v>
      </c>
      <c r="Q3966" t="str">
        <f t="shared" si="61"/>
        <v>180+</v>
      </c>
    </row>
    <row r="3967" spans="1:17" x14ac:dyDescent="0.25">
      <c r="A3967" t="s">
        <v>4900</v>
      </c>
      <c r="B3967">
        <v>801</v>
      </c>
      <c r="C3967" t="s">
        <v>5666</v>
      </c>
      <c r="D3967" t="s">
        <v>5092</v>
      </c>
      <c r="E3967">
        <v>17700</v>
      </c>
      <c r="F3967" t="s">
        <v>5087</v>
      </c>
      <c r="G3967" t="s">
        <v>4913</v>
      </c>
      <c r="H3967" t="s">
        <v>4912</v>
      </c>
      <c r="I3967">
        <v>44647</v>
      </c>
      <c r="J3967">
        <v>54.85</v>
      </c>
      <c r="K3967">
        <v>56.026533000000001</v>
      </c>
      <c r="L3967">
        <v>54.85</v>
      </c>
      <c r="M3967">
        <v>54.85</v>
      </c>
      <c r="N3967">
        <v>44700</v>
      </c>
      <c r="O3967">
        <v>44700</v>
      </c>
      <c r="P3967">
        <v>470</v>
      </c>
      <c r="Q3967" t="str">
        <f t="shared" si="61"/>
        <v>180+</v>
      </c>
    </row>
    <row r="3968" spans="1:17" x14ac:dyDescent="0.25">
      <c r="A3968" t="s">
        <v>4900</v>
      </c>
      <c r="B3968">
        <v>801</v>
      </c>
      <c r="C3968" t="s">
        <v>5666</v>
      </c>
      <c r="D3968" t="s">
        <v>5092</v>
      </c>
      <c r="E3968">
        <v>17716</v>
      </c>
      <c r="F3968" t="s">
        <v>5087</v>
      </c>
      <c r="G3968" t="s">
        <v>4913</v>
      </c>
      <c r="H3968" t="s">
        <v>4912</v>
      </c>
      <c r="I3968">
        <v>44647</v>
      </c>
      <c r="J3968">
        <v>10.5</v>
      </c>
      <c r="K3968">
        <v>10.725225</v>
      </c>
      <c r="L3968">
        <v>10.5</v>
      </c>
      <c r="M3968">
        <v>10.5</v>
      </c>
      <c r="N3968">
        <v>44700</v>
      </c>
      <c r="O3968">
        <v>44700</v>
      </c>
      <c r="P3968">
        <v>470</v>
      </c>
      <c r="Q3968" t="str">
        <f t="shared" si="61"/>
        <v>180+</v>
      </c>
    </row>
    <row r="3969" spans="1:17" x14ac:dyDescent="0.25">
      <c r="A3969" t="s">
        <v>4900</v>
      </c>
      <c r="B3969">
        <v>405</v>
      </c>
      <c r="C3969" t="s">
        <v>5669</v>
      </c>
      <c r="D3969" t="s">
        <v>5092</v>
      </c>
      <c r="E3969">
        <v>17721</v>
      </c>
      <c r="F3969" t="s">
        <v>4908</v>
      </c>
      <c r="G3969" t="s">
        <v>4913</v>
      </c>
      <c r="H3969" t="s">
        <v>4912</v>
      </c>
      <c r="I3969">
        <v>44647</v>
      </c>
      <c r="J3969">
        <v>7.1</v>
      </c>
      <c r="K3969">
        <v>7.2522950000000002</v>
      </c>
      <c r="L3969">
        <v>7.1</v>
      </c>
      <c r="M3969">
        <v>7.1</v>
      </c>
      <c r="N3969">
        <v>44686</v>
      </c>
      <c r="O3969">
        <v>44686</v>
      </c>
      <c r="P3969">
        <v>484</v>
      </c>
      <c r="Q3969" t="str">
        <f t="shared" si="61"/>
        <v>180+</v>
      </c>
    </row>
    <row r="3970" spans="1:17" x14ac:dyDescent="0.25">
      <c r="A3970" t="s">
        <v>4900</v>
      </c>
      <c r="B3970">
        <v>801</v>
      </c>
      <c r="C3970" t="s">
        <v>5666</v>
      </c>
      <c r="D3970" t="s">
        <v>5092</v>
      </c>
      <c r="E3970">
        <v>17722</v>
      </c>
      <c r="F3970" t="s">
        <v>5087</v>
      </c>
      <c r="G3970" t="s">
        <v>4913</v>
      </c>
      <c r="H3970" t="s">
        <v>4912</v>
      </c>
      <c r="I3970">
        <v>44647</v>
      </c>
      <c r="J3970">
        <v>171.92</v>
      </c>
      <c r="K3970">
        <v>175.60768400000001</v>
      </c>
      <c r="L3970">
        <v>171.92</v>
      </c>
      <c r="M3970">
        <v>171.92</v>
      </c>
      <c r="N3970">
        <v>44700</v>
      </c>
      <c r="O3970">
        <v>44700</v>
      </c>
      <c r="P3970">
        <v>470</v>
      </c>
      <c r="Q3970" t="str">
        <f t="shared" ref="Q3970:Q4033" si="62">IF(P3970=0,"ACTIVE",IF(P3970&lt;=30,"1-30",IF(AND(P3970&gt;30,P3970&lt;=60),"31-60",IF(AND(P3970&gt;60,P3970&lt;=90),"61-90",IF(AND(P3970&gt;90,P3970&lt;=120),"91-120",IF(AND(P3970&gt;120,P3970&lt;=150),"121-150",IF(AND(P3970&gt;150,P3970&lt;=180),"151-180","180+")))))))</f>
        <v>180+</v>
      </c>
    </row>
    <row r="3971" spans="1:17" x14ac:dyDescent="0.25">
      <c r="A3971" t="s">
        <v>4900</v>
      </c>
      <c r="B3971">
        <v>405</v>
      </c>
      <c r="C3971" t="s">
        <v>5669</v>
      </c>
      <c r="D3971" t="s">
        <v>5092</v>
      </c>
      <c r="E3971">
        <v>17723</v>
      </c>
      <c r="F3971" t="s">
        <v>4908</v>
      </c>
      <c r="G3971" t="s">
        <v>4913</v>
      </c>
      <c r="H3971" t="s">
        <v>4912</v>
      </c>
      <c r="I3971">
        <v>44647</v>
      </c>
      <c r="J3971">
        <v>14.45</v>
      </c>
      <c r="K3971">
        <v>14.759952999999999</v>
      </c>
      <c r="L3971">
        <v>14.45</v>
      </c>
      <c r="M3971">
        <v>14.45</v>
      </c>
      <c r="N3971">
        <v>44686</v>
      </c>
      <c r="O3971">
        <v>44686</v>
      </c>
      <c r="P3971">
        <v>484</v>
      </c>
      <c r="Q3971" t="str">
        <f t="shared" si="62"/>
        <v>180+</v>
      </c>
    </row>
    <row r="3972" spans="1:17" x14ac:dyDescent="0.25">
      <c r="A3972" t="s">
        <v>4900</v>
      </c>
      <c r="B3972">
        <v>752</v>
      </c>
      <c r="C3972" t="s">
        <v>5670</v>
      </c>
      <c r="D3972" t="s">
        <v>5092</v>
      </c>
      <c r="E3972">
        <v>17740</v>
      </c>
      <c r="F3972" t="s">
        <v>4908</v>
      </c>
      <c r="G3972" t="s">
        <v>4913</v>
      </c>
      <c r="H3972" t="s">
        <v>4912</v>
      </c>
      <c r="I3972">
        <v>44647</v>
      </c>
      <c r="J3972">
        <v>23.83</v>
      </c>
      <c r="K3972">
        <v>24.341154</v>
      </c>
      <c r="L3972">
        <v>23.83</v>
      </c>
      <c r="M3972">
        <v>23.83</v>
      </c>
      <c r="N3972">
        <v>44668</v>
      </c>
      <c r="O3972">
        <v>44668</v>
      </c>
      <c r="P3972">
        <v>502</v>
      </c>
      <c r="Q3972" t="str">
        <f t="shared" si="62"/>
        <v>180+</v>
      </c>
    </row>
    <row r="3973" spans="1:17" x14ac:dyDescent="0.25">
      <c r="A3973" t="s">
        <v>4900</v>
      </c>
      <c r="B3973">
        <v>752</v>
      </c>
      <c r="C3973" t="s">
        <v>5670</v>
      </c>
      <c r="D3973" t="s">
        <v>5092</v>
      </c>
      <c r="E3973">
        <v>17743</v>
      </c>
      <c r="F3973" t="s">
        <v>4908</v>
      </c>
      <c r="G3973" t="s">
        <v>4913</v>
      </c>
      <c r="H3973" t="s">
        <v>4912</v>
      </c>
      <c r="I3973">
        <v>44647</v>
      </c>
      <c r="J3973">
        <v>12.99</v>
      </c>
      <c r="K3973">
        <v>13.268636000000001</v>
      </c>
      <c r="L3973">
        <v>12.99</v>
      </c>
      <c r="M3973">
        <v>12.99</v>
      </c>
      <c r="N3973">
        <v>44668</v>
      </c>
      <c r="O3973">
        <v>44668</v>
      </c>
      <c r="P3973">
        <v>502</v>
      </c>
      <c r="Q3973" t="str">
        <f t="shared" si="62"/>
        <v>180+</v>
      </c>
    </row>
    <row r="3974" spans="1:17" x14ac:dyDescent="0.25">
      <c r="A3974" t="s">
        <v>4900</v>
      </c>
      <c r="B3974">
        <v>801</v>
      </c>
      <c r="C3974" t="s">
        <v>5666</v>
      </c>
      <c r="D3974" t="s">
        <v>5092</v>
      </c>
      <c r="E3974">
        <v>17756</v>
      </c>
      <c r="F3974" t="s">
        <v>4908</v>
      </c>
      <c r="G3974" t="s">
        <v>4913</v>
      </c>
      <c r="H3974" t="s">
        <v>4912</v>
      </c>
      <c r="I3974">
        <v>44647</v>
      </c>
      <c r="J3974">
        <v>959.64</v>
      </c>
      <c r="K3974">
        <v>980.22427800000003</v>
      </c>
      <c r="L3974">
        <v>959.64</v>
      </c>
      <c r="M3974">
        <v>959.64</v>
      </c>
      <c r="N3974">
        <v>44723</v>
      </c>
      <c r="O3974">
        <v>44700</v>
      </c>
      <c r="P3974">
        <v>470</v>
      </c>
      <c r="Q3974" t="str">
        <f t="shared" si="62"/>
        <v>180+</v>
      </c>
    </row>
    <row r="3975" spans="1:17" x14ac:dyDescent="0.25">
      <c r="A3975" t="s">
        <v>4900</v>
      </c>
      <c r="B3975">
        <v>405</v>
      </c>
      <c r="C3975" t="s">
        <v>5669</v>
      </c>
      <c r="D3975" t="s">
        <v>5092</v>
      </c>
      <c r="E3975">
        <v>17764</v>
      </c>
      <c r="F3975" t="s">
        <v>4908</v>
      </c>
      <c r="G3975" t="s">
        <v>4913</v>
      </c>
      <c r="H3975" t="s">
        <v>4912</v>
      </c>
      <c r="I3975">
        <v>44647</v>
      </c>
      <c r="J3975">
        <v>137.94999999999999</v>
      </c>
      <c r="K3975">
        <v>140.90902800000001</v>
      </c>
      <c r="L3975">
        <v>137.94999999999999</v>
      </c>
      <c r="M3975">
        <v>137.94999999999999</v>
      </c>
      <c r="N3975">
        <v>44686</v>
      </c>
      <c r="O3975">
        <v>44686</v>
      </c>
      <c r="P3975">
        <v>484</v>
      </c>
      <c r="Q3975" t="str">
        <f t="shared" si="62"/>
        <v>180+</v>
      </c>
    </row>
    <row r="3976" spans="1:17" x14ac:dyDescent="0.25">
      <c r="A3976" t="s">
        <v>4900</v>
      </c>
      <c r="B3976">
        <v>801</v>
      </c>
      <c r="C3976" t="s">
        <v>5666</v>
      </c>
      <c r="D3976" t="s">
        <v>5092</v>
      </c>
      <c r="E3976">
        <v>17766</v>
      </c>
      <c r="F3976" t="s">
        <v>5087</v>
      </c>
      <c r="G3976" t="s">
        <v>4913</v>
      </c>
      <c r="H3976" t="s">
        <v>4912</v>
      </c>
      <c r="I3976">
        <v>44647</v>
      </c>
      <c r="J3976">
        <v>106.29</v>
      </c>
      <c r="K3976">
        <v>108.56992099999999</v>
      </c>
      <c r="L3976">
        <v>106.29</v>
      </c>
      <c r="M3976">
        <v>106.29</v>
      </c>
      <c r="N3976">
        <v>44700</v>
      </c>
      <c r="O3976">
        <v>44700</v>
      </c>
      <c r="P3976">
        <v>470</v>
      </c>
      <c r="Q3976" t="str">
        <f t="shared" si="62"/>
        <v>180+</v>
      </c>
    </row>
    <row r="3977" spans="1:17" x14ac:dyDescent="0.25">
      <c r="A3977" t="s">
        <v>4900</v>
      </c>
      <c r="B3977">
        <v>694</v>
      </c>
      <c r="C3977" t="s">
        <v>5664</v>
      </c>
      <c r="D3977" t="s">
        <v>5092</v>
      </c>
      <c r="E3977">
        <v>17770</v>
      </c>
      <c r="F3977" t="s">
        <v>4908</v>
      </c>
      <c r="G3977" t="s">
        <v>4913</v>
      </c>
      <c r="H3977" t="s">
        <v>4912</v>
      </c>
      <c r="I3977">
        <v>44647</v>
      </c>
      <c r="J3977">
        <v>40.200000000000003</v>
      </c>
      <c r="K3977">
        <v>41.062289999999997</v>
      </c>
      <c r="L3977">
        <v>40.200000000000003</v>
      </c>
      <c r="M3977">
        <v>33.5</v>
      </c>
      <c r="N3977">
        <v>44747</v>
      </c>
      <c r="O3977">
        <v>44747</v>
      </c>
      <c r="P3977">
        <v>423</v>
      </c>
      <c r="Q3977" t="str">
        <f t="shared" si="62"/>
        <v>180+</v>
      </c>
    </row>
    <row r="3978" spans="1:17" x14ac:dyDescent="0.25">
      <c r="A3978" t="s">
        <v>4900</v>
      </c>
      <c r="B3978">
        <v>801</v>
      </c>
      <c r="C3978" t="s">
        <v>5666</v>
      </c>
      <c r="D3978" t="s">
        <v>5092</v>
      </c>
      <c r="E3978">
        <v>17776</v>
      </c>
      <c r="F3978" t="s">
        <v>4908</v>
      </c>
      <c r="G3978" t="s">
        <v>4913</v>
      </c>
      <c r="H3978" t="s">
        <v>4912</v>
      </c>
      <c r="I3978">
        <v>44648</v>
      </c>
      <c r="J3978">
        <v>324.5</v>
      </c>
      <c r="K3978">
        <v>331.46052500000002</v>
      </c>
      <c r="L3978">
        <v>324.5</v>
      </c>
      <c r="M3978">
        <v>324.5</v>
      </c>
      <c r="N3978">
        <v>44723</v>
      </c>
      <c r="O3978">
        <v>44700</v>
      </c>
      <c r="P3978">
        <v>470</v>
      </c>
      <c r="Q3978" t="str">
        <f t="shared" si="62"/>
        <v>180+</v>
      </c>
    </row>
    <row r="3979" spans="1:17" x14ac:dyDescent="0.25">
      <c r="A3979" t="s">
        <v>4900</v>
      </c>
      <c r="B3979">
        <v>405</v>
      </c>
      <c r="C3979" t="s">
        <v>5669</v>
      </c>
      <c r="D3979" t="s">
        <v>5092</v>
      </c>
      <c r="E3979">
        <v>17806</v>
      </c>
      <c r="F3979" t="s">
        <v>4908</v>
      </c>
      <c r="G3979" t="s">
        <v>4913</v>
      </c>
      <c r="H3979" t="s">
        <v>4912</v>
      </c>
      <c r="I3979">
        <v>44648</v>
      </c>
      <c r="J3979">
        <v>7.2</v>
      </c>
      <c r="K3979">
        <v>7.3544400000000003</v>
      </c>
      <c r="L3979">
        <v>7.2</v>
      </c>
      <c r="M3979">
        <v>7.2</v>
      </c>
      <c r="N3979">
        <v>44686</v>
      </c>
      <c r="O3979">
        <v>44686</v>
      </c>
      <c r="P3979">
        <v>484</v>
      </c>
      <c r="Q3979" t="str">
        <f t="shared" si="62"/>
        <v>180+</v>
      </c>
    </row>
    <row r="3980" spans="1:17" x14ac:dyDescent="0.25">
      <c r="A3980" t="s">
        <v>4900</v>
      </c>
      <c r="B3980">
        <v>801</v>
      </c>
      <c r="C3980" t="s">
        <v>5666</v>
      </c>
      <c r="D3980" t="s">
        <v>5092</v>
      </c>
      <c r="E3980">
        <v>17815</v>
      </c>
      <c r="F3980" t="s">
        <v>5087</v>
      </c>
      <c r="G3980" t="s">
        <v>4913</v>
      </c>
      <c r="H3980" t="s">
        <v>4912</v>
      </c>
      <c r="I3980">
        <v>44648</v>
      </c>
      <c r="J3980">
        <v>12</v>
      </c>
      <c r="K3980">
        <v>12.257400000000001</v>
      </c>
      <c r="L3980">
        <v>12</v>
      </c>
      <c r="M3980">
        <v>12</v>
      </c>
      <c r="N3980">
        <v>44700</v>
      </c>
      <c r="O3980">
        <v>44700</v>
      </c>
      <c r="P3980">
        <v>470</v>
      </c>
      <c r="Q3980" t="str">
        <f t="shared" si="62"/>
        <v>180+</v>
      </c>
    </row>
    <row r="3981" spans="1:17" x14ac:dyDescent="0.25">
      <c r="A3981" t="s">
        <v>4900</v>
      </c>
      <c r="B3981">
        <v>801</v>
      </c>
      <c r="C3981" t="s">
        <v>5666</v>
      </c>
      <c r="D3981" t="s">
        <v>5092</v>
      </c>
      <c r="E3981">
        <v>17818</v>
      </c>
      <c r="F3981" t="s">
        <v>4908</v>
      </c>
      <c r="G3981" t="s">
        <v>4913</v>
      </c>
      <c r="H3981" t="s">
        <v>4912</v>
      </c>
      <c r="I3981">
        <v>44648</v>
      </c>
      <c r="J3981">
        <v>839.85</v>
      </c>
      <c r="K3981">
        <v>857.86478299999999</v>
      </c>
      <c r="L3981">
        <v>839.85</v>
      </c>
      <c r="M3981">
        <v>839.85</v>
      </c>
      <c r="N3981">
        <v>44723</v>
      </c>
      <c r="O3981">
        <v>44700</v>
      </c>
      <c r="P3981">
        <v>470</v>
      </c>
      <c r="Q3981" t="str">
        <f t="shared" si="62"/>
        <v>180+</v>
      </c>
    </row>
    <row r="3982" spans="1:17" x14ac:dyDescent="0.25">
      <c r="A3982" t="s">
        <v>4900</v>
      </c>
      <c r="B3982">
        <v>801</v>
      </c>
      <c r="C3982" t="s">
        <v>5666</v>
      </c>
      <c r="D3982" t="s">
        <v>5092</v>
      </c>
      <c r="E3982">
        <v>17819</v>
      </c>
      <c r="F3982" t="s">
        <v>5087</v>
      </c>
      <c r="G3982" t="s">
        <v>4913</v>
      </c>
      <c r="H3982" t="s">
        <v>4912</v>
      </c>
      <c r="I3982">
        <v>44648</v>
      </c>
      <c r="J3982">
        <v>55.95</v>
      </c>
      <c r="K3982">
        <v>57.150128000000002</v>
      </c>
      <c r="L3982">
        <v>55.95</v>
      </c>
      <c r="M3982">
        <v>55.95</v>
      </c>
      <c r="N3982">
        <v>44700</v>
      </c>
      <c r="O3982">
        <v>44700</v>
      </c>
      <c r="P3982">
        <v>470</v>
      </c>
      <c r="Q3982" t="str">
        <f t="shared" si="62"/>
        <v>180+</v>
      </c>
    </row>
    <row r="3983" spans="1:17" x14ac:dyDescent="0.25">
      <c r="A3983" t="s">
        <v>4900</v>
      </c>
      <c r="B3983">
        <v>801</v>
      </c>
      <c r="C3983" t="s">
        <v>5666</v>
      </c>
      <c r="D3983" t="s">
        <v>5092</v>
      </c>
      <c r="E3983">
        <v>17820</v>
      </c>
      <c r="F3983" t="s">
        <v>5087</v>
      </c>
      <c r="G3983" t="s">
        <v>4913</v>
      </c>
      <c r="H3983" t="s">
        <v>4912</v>
      </c>
      <c r="I3983">
        <v>44648</v>
      </c>
      <c r="J3983">
        <v>50.11</v>
      </c>
      <c r="K3983">
        <v>51.18486</v>
      </c>
      <c r="L3983">
        <v>50.11</v>
      </c>
      <c r="M3983">
        <v>50.11</v>
      </c>
      <c r="N3983">
        <v>44700</v>
      </c>
      <c r="O3983">
        <v>44700</v>
      </c>
      <c r="P3983">
        <v>470</v>
      </c>
      <c r="Q3983" t="str">
        <f t="shared" si="62"/>
        <v>180+</v>
      </c>
    </row>
    <row r="3984" spans="1:17" x14ac:dyDescent="0.25">
      <c r="A3984" t="s">
        <v>4900</v>
      </c>
      <c r="B3984">
        <v>801</v>
      </c>
      <c r="C3984" t="s">
        <v>5666</v>
      </c>
      <c r="D3984" t="s">
        <v>5092</v>
      </c>
      <c r="E3984">
        <v>17821</v>
      </c>
      <c r="F3984" t="s">
        <v>5087</v>
      </c>
      <c r="G3984" t="s">
        <v>4913</v>
      </c>
      <c r="H3984" t="s">
        <v>4912</v>
      </c>
      <c r="I3984">
        <v>44648</v>
      </c>
      <c r="J3984">
        <v>64</v>
      </c>
      <c r="K3984">
        <v>65.372799999999998</v>
      </c>
      <c r="L3984">
        <v>64</v>
      </c>
      <c r="M3984">
        <v>64</v>
      </c>
      <c r="N3984">
        <v>44700</v>
      </c>
      <c r="O3984">
        <v>44700</v>
      </c>
      <c r="P3984">
        <v>470</v>
      </c>
      <c r="Q3984" t="str">
        <f t="shared" si="62"/>
        <v>180+</v>
      </c>
    </row>
    <row r="3985" spans="1:17" x14ac:dyDescent="0.25">
      <c r="A3985" t="s">
        <v>4900</v>
      </c>
      <c r="B3985">
        <v>801</v>
      </c>
      <c r="C3985" t="s">
        <v>5666</v>
      </c>
      <c r="D3985" t="s">
        <v>5092</v>
      </c>
      <c r="E3985">
        <v>17823</v>
      </c>
      <c r="F3985" t="s">
        <v>5087</v>
      </c>
      <c r="G3985" t="s">
        <v>4913</v>
      </c>
      <c r="H3985" t="s">
        <v>4912</v>
      </c>
      <c r="I3985">
        <v>44648</v>
      </c>
      <c r="J3985">
        <v>8.6999999999999993</v>
      </c>
      <c r="K3985">
        <v>8.8866150000000008</v>
      </c>
      <c r="L3985">
        <v>8.6999999999999993</v>
      </c>
      <c r="M3985">
        <v>8.6999999999999993</v>
      </c>
      <c r="N3985">
        <v>44700</v>
      </c>
      <c r="O3985">
        <v>44700</v>
      </c>
      <c r="P3985">
        <v>470</v>
      </c>
      <c r="Q3985" t="str">
        <f t="shared" si="62"/>
        <v>180+</v>
      </c>
    </row>
    <row r="3986" spans="1:17" x14ac:dyDescent="0.25">
      <c r="A3986" t="s">
        <v>4900</v>
      </c>
      <c r="B3986">
        <v>405</v>
      </c>
      <c r="C3986" t="s">
        <v>5669</v>
      </c>
      <c r="D3986" t="s">
        <v>5092</v>
      </c>
      <c r="E3986">
        <v>17832</v>
      </c>
      <c r="F3986" t="s">
        <v>4908</v>
      </c>
      <c r="G3986" t="s">
        <v>4913</v>
      </c>
      <c r="H3986" t="s">
        <v>4912</v>
      </c>
      <c r="I3986">
        <v>44648</v>
      </c>
      <c r="J3986">
        <v>21.69</v>
      </c>
      <c r="K3986">
        <v>22.155251</v>
      </c>
      <c r="L3986">
        <v>21.69</v>
      </c>
      <c r="M3986">
        <v>21.69</v>
      </c>
      <c r="N3986">
        <v>44686</v>
      </c>
      <c r="O3986">
        <v>44686</v>
      </c>
      <c r="P3986">
        <v>484</v>
      </c>
      <c r="Q3986" t="str">
        <f t="shared" si="62"/>
        <v>180+</v>
      </c>
    </row>
    <row r="3987" spans="1:17" x14ac:dyDescent="0.25">
      <c r="A3987" t="s">
        <v>4900</v>
      </c>
      <c r="B3987">
        <v>801</v>
      </c>
      <c r="C3987" t="s">
        <v>5666</v>
      </c>
      <c r="D3987" t="s">
        <v>5092</v>
      </c>
      <c r="E3987">
        <v>17838</v>
      </c>
      <c r="F3987" t="s">
        <v>4908</v>
      </c>
      <c r="G3987" t="s">
        <v>4913</v>
      </c>
      <c r="H3987" t="s">
        <v>4912</v>
      </c>
      <c r="I3987">
        <v>44648</v>
      </c>
      <c r="J3987">
        <v>1065.76</v>
      </c>
      <c r="K3987">
        <v>1088.6205520000001</v>
      </c>
      <c r="L3987">
        <v>1065.76</v>
      </c>
      <c r="M3987">
        <v>1065.76</v>
      </c>
      <c r="N3987">
        <v>44723</v>
      </c>
      <c r="O3987">
        <v>44700</v>
      </c>
      <c r="P3987">
        <v>470</v>
      </c>
      <c r="Q3987" t="str">
        <f t="shared" si="62"/>
        <v>180+</v>
      </c>
    </row>
    <row r="3988" spans="1:17" x14ac:dyDescent="0.25">
      <c r="A3988" t="s">
        <v>4900</v>
      </c>
      <c r="B3988">
        <v>405</v>
      </c>
      <c r="C3988" t="s">
        <v>5669</v>
      </c>
      <c r="D3988" t="s">
        <v>5092</v>
      </c>
      <c r="E3988">
        <v>17850</v>
      </c>
      <c r="F3988" t="s">
        <v>4908</v>
      </c>
      <c r="G3988" t="s">
        <v>4913</v>
      </c>
      <c r="H3988" t="s">
        <v>4912</v>
      </c>
      <c r="I3988">
        <v>44648</v>
      </c>
      <c r="J3988">
        <v>14.4</v>
      </c>
      <c r="K3988">
        <v>14.708880000000001</v>
      </c>
      <c r="L3988">
        <v>14.4</v>
      </c>
      <c r="M3988">
        <v>14.4</v>
      </c>
      <c r="N3988">
        <v>44686</v>
      </c>
      <c r="O3988">
        <v>44686</v>
      </c>
      <c r="P3988">
        <v>484</v>
      </c>
      <c r="Q3988" t="str">
        <f t="shared" si="62"/>
        <v>180+</v>
      </c>
    </row>
    <row r="3989" spans="1:17" x14ac:dyDescent="0.25">
      <c r="A3989" t="s">
        <v>4900</v>
      </c>
      <c r="B3989">
        <v>801</v>
      </c>
      <c r="C3989" t="s">
        <v>5666</v>
      </c>
      <c r="D3989" t="s">
        <v>5092</v>
      </c>
      <c r="E3989">
        <v>17854</v>
      </c>
      <c r="F3989" t="s">
        <v>5087</v>
      </c>
      <c r="G3989" t="s">
        <v>4913</v>
      </c>
      <c r="H3989" t="s">
        <v>4912</v>
      </c>
      <c r="I3989">
        <v>44648</v>
      </c>
      <c r="J3989">
        <v>3</v>
      </c>
      <c r="K3989">
        <v>3.0643500000000001</v>
      </c>
      <c r="L3989">
        <v>3</v>
      </c>
      <c r="M3989">
        <v>3</v>
      </c>
      <c r="N3989">
        <v>44700</v>
      </c>
      <c r="O3989">
        <v>44700</v>
      </c>
      <c r="P3989">
        <v>470</v>
      </c>
      <c r="Q3989" t="str">
        <f t="shared" si="62"/>
        <v>180+</v>
      </c>
    </row>
    <row r="3990" spans="1:17" x14ac:dyDescent="0.25">
      <c r="A3990" t="s">
        <v>4900</v>
      </c>
      <c r="B3990">
        <v>801</v>
      </c>
      <c r="C3990" t="s">
        <v>5666</v>
      </c>
      <c r="D3990" t="s">
        <v>5092</v>
      </c>
      <c r="E3990">
        <v>17859</v>
      </c>
      <c r="F3990" t="s">
        <v>5087</v>
      </c>
      <c r="G3990" t="s">
        <v>4913</v>
      </c>
      <c r="H3990" t="s">
        <v>4912</v>
      </c>
      <c r="I3990">
        <v>44648</v>
      </c>
      <c r="J3990">
        <v>29</v>
      </c>
      <c r="K3990">
        <v>29.622050000000002</v>
      </c>
      <c r="L3990">
        <v>29</v>
      </c>
      <c r="M3990">
        <v>29</v>
      </c>
      <c r="N3990">
        <v>44700</v>
      </c>
      <c r="O3990">
        <v>44700</v>
      </c>
      <c r="P3990">
        <v>470</v>
      </c>
      <c r="Q3990" t="str">
        <f t="shared" si="62"/>
        <v>180+</v>
      </c>
    </row>
    <row r="3991" spans="1:17" x14ac:dyDescent="0.25">
      <c r="A3991" t="s">
        <v>4900</v>
      </c>
      <c r="B3991">
        <v>801</v>
      </c>
      <c r="C3991" t="s">
        <v>5666</v>
      </c>
      <c r="D3991" t="s">
        <v>5092</v>
      </c>
      <c r="E3991">
        <v>17862</v>
      </c>
      <c r="F3991" t="s">
        <v>4908</v>
      </c>
      <c r="G3991" t="s">
        <v>4913</v>
      </c>
      <c r="H3991" t="s">
        <v>4912</v>
      </c>
      <c r="I3991">
        <v>44648</v>
      </c>
      <c r="J3991">
        <v>302.11</v>
      </c>
      <c r="K3991">
        <v>308.59026</v>
      </c>
      <c r="L3991">
        <v>302.11</v>
      </c>
      <c r="M3991">
        <v>302.11</v>
      </c>
      <c r="N3991">
        <v>44723</v>
      </c>
      <c r="O3991">
        <v>44700</v>
      </c>
      <c r="P3991">
        <v>470</v>
      </c>
      <c r="Q3991" t="str">
        <f t="shared" si="62"/>
        <v>180+</v>
      </c>
    </row>
    <row r="3992" spans="1:17" x14ac:dyDescent="0.25">
      <c r="A3992" t="s">
        <v>4900</v>
      </c>
      <c r="B3992">
        <v>405</v>
      </c>
      <c r="C3992" t="s">
        <v>5669</v>
      </c>
      <c r="D3992" t="s">
        <v>5092</v>
      </c>
      <c r="E3992">
        <v>17872</v>
      </c>
      <c r="F3992" t="s">
        <v>4908</v>
      </c>
      <c r="G3992" t="s">
        <v>4913</v>
      </c>
      <c r="H3992" t="s">
        <v>4912</v>
      </c>
      <c r="I3992">
        <v>44649</v>
      </c>
      <c r="J3992">
        <v>99.07</v>
      </c>
      <c r="K3992">
        <v>101.195052</v>
      </c>
      <c r="L3992">
        <v>99.07</v>
      </c>
      <c r="M3992">
        <v>99.07</v>
      </c>
      <c r="N3992">
        <v>44686</v>
      </c>
      <c r="O3992">
        <v>44686</v>
      </c>
      <c r="P3992">
        <v>484</v>
      </c>
      <c r="Q3992" t="str">
        <f t="shared" si="62"/>
        <v>180+</v>
      </c>
    </row>
    <row r="3993" spans="1:17" x14ac:dyDescent="0.25">
      <c r="A3993" t="s">
        <v>4900</v>
      </c>
      <c r="B3993">
        <v>405</v>
      </c>
      <c r="C3993" t="s">
        <v>5669</v>
      </c>
      <c r="D3993" t="s">
        <v>5092</v>
      </c>
      <c r="E3993">
        <v>17874</v>
      </c>
      <c r="F3993" t="s">
        <v>4908</v>
      </c>
      <c r="G3993" t="s">
        <v>4913</v>
      </c>
      <c r="H3993" t="s">
        <v>4912</v>
      </c>
      <c r="I3993">
        <v>44649</v>
      </c>
      <c r="J3993">
        <v>16.45</v>
      </c>
      <c r="K3993">
        <v>16.802852999999999</v>
      </c>
      <c r="L3993">
        <v>16.45</v>
      </c>
      <c r="M3993">
        <v>16.45</v>
      </c>
      <c r="N3993">
        <v>44686</v>
      </c>
      <c r="O3993">
        <v>44686</v>
      </c>
      <c r="P3993">
        <v>484</v>
      </c>
      <c r="Q3993" t="str">
        <f t="shared" si="62"/>
        <v>180+</v>
      </c>
    </row>
    <row r="3994" spans="1:17" x14ac:dyDescent="0.25">
      <c r="A3994" t="s">
        <v>4900</v>
      </c>
      <c r="B3994">
        <v>801</v>
      </c>
      <c r="C3994" t="s">
        <v>5666</v>
      </c>
      <c r="D3994" t="s">
        <v>5092</v>
      </c>
      <c r="E3994">
        <v>17878</v>
      </c>
      <c r="F3994" t="s">
        <v>5087</v>
      </c>
      <c r="G3994" t="s">
        <v>4913</v>
      </c>
      <c r="H3994" t="s">
        <v>4912</v>
      </c>
      <c r="I3994">
        <v>44649</v>
      </c>
      <c r="J3994">
        <v>162.26</v>
      </c>
      <c r="K3994">
        <v>165.740477</v>
      </c>
      <c r="L3994">
        <v>162.26</v>
      </c>
      <c r="M3994">
        <v>162.26</v>
      </c>
      <c r="N3994">
        <v>44700</v>
      </c>
      <c r="O3994">
        <v>44700</v>
      </c>
      <c r="P3994">
        <v>470</v>
      </c>
      <c r="Q3994" t="str">
        <f t="shared" si="62"/>
        <v>180+</v>
      </c>
    </row>
    <row r="3995" spans="1:17" x14ac:dyDescent="0.25">
      <c r="A3995" t="s">
        <v>4900</v>
      </c>
      <c r="B3995">
        <v>753</v>
      </c>
      <c r="C3995" t="s">
        <v>5665</v>
      </c>
      <c r="D3995" t="s">
        <v>5092</v>
      </c>
      <c r="E3995">
        <v>17887</v>
      </c>
      <c r="F3995" t="s">
        <v>4908</v>
      </c>
      <c r="G3995" t="s">
        <v>4913</v>
      </c>
      <c r="H3995" t="s">
        <v>4912</v>
      </c>
      <c r="I3995">
        <v>44649</v>
      </c>
      <c r="J3995">
        <v>1922.4</v>
      </c>
      <c r="K3995">
        <v>1963.6354799999999</v>
      </c>
      <c r="L3995">
        <v>1922.4</v>
      </c>
      <c r="M3995">
        <v>1602</v>
      </c>
      <c r="N3995">
        <v>44747</v>
      </c>
      <c r="O3995">
        <v>44747</v>
      </c>
      <c r="P3995">
        <v>423</v>
      </c>
      <c r="Q3995" t="str">
        <f t="shared" si="62"/>
        <v>180+</v>
      </c>
    </row>
    <row r="3996" spans="1:17" x14ac:dyDescent="0.25">
      <c r="A3996" t="s">
        <v>4900</v>
      </c>
      <c r="B3996">
        <v>405</v>
      </c>
      <c r="C3996" t="s">
        <v>5669</v>
      </c>
      <c r="D3996" t="s">
        <v>5092</v>
      </c>
      <c r="E3996">
        <v>17894</v>
      </c>
      <c r="F3996" t="s">
        <v>4908</v>
      </c>
      <c r="G3996" t="s">
        <v>4913</v>
      </c>
      <c r="H3996" t="s">
        <v>4912</v>
      </c>
      <c r="I3996">
        <v>44649</v>
      </c>
      <c r="J3996">
        <v>7.2</v>
      </c>
      <c r="K3996">
        <v>7.3544400000000003</v>
      </c>
      <c r="L3996">
        <v>7.2</v>
      </c>
      <c r="M3996">
        <v>7.2</v>
      </c>
      <c r="N3996">
        <v>44686</v>
      </c>
      <c r="O3996">
        <v>44686</v>
      </c>
      <c r="P3996">
        <v>484</v>
      </c>
      <c r="Q3996" t="str">
        <f t="shared" si="62"/>
        <v>180+</v>
      </c>
    </row>
    <row r="3997" spans="1:17" x14ac:dyDescent="0.25">
      <c r="A3997" t="s">
        <v>4900</v>
      </c>
      <c r="B3997">
        <v>405</v>
      </c>
      <c r="C3997" t="s">
        <v>5669</v>
      </c>
      <c r="D3997" t="s">
        <v>5092</v>
      </c>
      <c r="E3997">
        <v>17895</v>
      </c>
      <c r="F3997" t="s">
        <v>4908</v>
      </c>
      <c r="G3997" t="s">
        <v>4913</v>
      </c>
      <c r="H3997" t="s">
        <v>4912</v>
      </c>
      <c r="I3997">
        <v>44649</v>
      </c>
      <c r="J3997">
        <v>17.96</v>
      </c>
      <c r="K3997">
        <v>18.345241999999999</v>
      </c>
      <c r="L3997">
        <v>17.96</v>
      </c>
      <c r="M3997">
        <v>17.96</v>
      </c>
      <c r="N3997">
        <v>44686</v>
      </c>
      <c r="O3997">
        <v>44686</v>
      </c>
      <c r="P3997">
        <v>484</v>
      </c>
      <c r="Q3997" t="str">
        <f t="shared" si="62"/>
        <v>180+</v>
      </c>
    </row>
    <row r="3998" spans="1:17" x14ac:dyDescent="0.25">
      <c r="A3998" t="s">
        <v>4900</v>
      </c>
      <c r="B3998">
        <v>801</v>
      </c>
      <c r="C3998" t="s">
        <v>5666</v>
      </c>
      <c r="D3998" t="s">
        <v>5092</v>
      </c>
      <c r="E3998">
        <v>17897</v>
      </c>
      <c r="F3998" t="s">
        <v>5087</v>
      </c>
      <c r="G3998" t="s">
        <v>4913</v>
      </c>
      <c r="H3998" t="s">
        <v>4912</v>
      </c>
      <c r="I3998">
        <v>44649</v>
      </c>
      <c r="J3998">
        <v>34.97</v>
      </c>
      <c r="K3998">
        <v>35.720106999999999</v>
      </c>
      <c r="L3998">
        <v>34.97</v>
      </c>
      <c r="M3998">
        <v>34.97</v>
      </c>
      <c r="N3998">
        <v>44700</v>
      </c>
      <c r="O3998">
        <v>44700</v>
      </c>
      <c r="P3998">
        <v>470</v>
      </c>
      <c r="Q3998" t="str">
        <f t="shared" si="62"/>
        <v>180+</v>
      </c>
    </row>
    <row r="3999" spans="1:17" x14ac:dyDescent="0.25">
      <c r="A3999" t="s">
        <v>4900</v>
      </c>
      <c r="B3999">
        <v>405</v>
      </c>
      <c r="C3999" t="s">
        <v>5669</v>
      </c>
      <c r="D3999" t="s">
        <v>5092</v>
      </c>
      <c r="E3999">
        <v>17903</v>
      </c>
      <c r="F3999" t="s">
        <v>4908</v>
      </c>
      <c r="G3999" t="s">
        <v>4913</v>
      </c>
      <c r="H3999" t="s">
        <v>4912</v>
      </c>
      <c r="I3999">
        <v>44649</v>
      </c>
      <c r="J3999">
        <v>30.15</v>
      </c>
      <c r="K3999">
        <v>30.796717999999998</v>
      </c>
      <c r="L3999">
        <v>30.15</v>
      </c>
      <c r="M3999">
        <v>30.15</v>
      </c>
      <c r="N3999">
        <v>44686</v>
      </c>
      <c r="O3999">
        <v>44686</v>
      </c>
      <c r="P3999">
        <v>484</v>
      </c>
      <c r="Q3999" t="str">
        <f t="shared" si="62"/>
        <v>180+</v>
      </c>
    </row>
    <row r="4000" spans="1:17" x14ac:dyDescent="0.25">
      <c r="A4000" t="s">
        <v>4900</v>
      </c>
      <c r="B4000">
        <v>405</v>
      </c>
      <c r="C4000" t="s">
        <v>5669</v>
      </c>
      <c r="D4000" t="s">
        <v>5092</v>
      </c>
      <c r="E4000">
        <v>17904</v>
      </c>
      <c r="F4000" t="s">
        <v>4908</v>
      </c>
      <c r="G4000" t="s">
        <v>4913</v>
      </c>
      <c r="H4000" t="s">
        <v>4912</v>
      </c>
      <c r="I4000">
        <v>44649</v>
      </c>
      <c r="J4000">
        <v>199.8</v>
      </c>
      <c r="K4000">
        <v>204.08571000000001</v>
      </c>
      <c r="L4000">
        <v>199.8</v>
      </c>
      <c r="M4000">
        <v>199.8</v>
      </c>
      <c r="N4000">
        <v>44686</v>
      </c>
      <c r="O4000">
        <v>44686</v>
      </c>
      <c r="P4000">
        <v>484</v>
      </c>
      <c r="Q4000" t="str">
        <f t="shared" si="62"/>
        <v>180+</v>
      </c>
    </row>
    <row r="4001" spans="1:17" x14ac:dyDescent="0.25">
      <c r="A4001" t="s">
        <v>4900</v>
      </c>
      <c r="B4001">
        <v>405</v>
      </c>
      <c r="C4001" t="s">
        <v>5669</v>
      </c>
      <c r="D4001" t="s">
        <v>5092</v>
      </c>
      <c r="E4001">
        <v>17906</v>
      </c>
      <c r="F4001" t="s">
        <v>4908</v>
      </c>
      <c r="G4001" t="s">
        <v>4913</v>
      </c>
      <c r="H4001" t="s">
        <v>4912</v>
      </c>
      <c r="I4001">
        <v>44649</v>
      </c>
      <c r="J4001">
        <v>21.48</v>
      </c>
      <c r="K4001">
        <v>21.940746000000001</v>
      </c>
      <c r="L4001">
        <v>21.48</v>
      </c>
      <c r="M4001">
        <v>21.48</v>
      </c>
      <c r="N4001">
        <v>44686</v>
      </c>
      <c r="O4001">
        <v>44686</v>
      </c>
      <c r="P4001">
        <v>484</v>
      </c>
      <c r="Q4001" t="str">
        <f t="shared" si="62"/>
        <v>180+</v>
      </c>
    </row>
    <row r="4002" spans="1:17" x14ac:dyDescent="0.25">
      <c r="A4002" t="s">
        <v>4900</v>
      </c>
      <c r="B4002">
        <v>405</v>
      </c>
      <c r="C4002" t="s">
        <v>5669</v>
      </c>
      <c r="D4002" t="s">
        <v>5092</v>
      </c>
      <c r="E4002">
        <v>17909</v>
      </c>
      <c r="F4002" t="s">
        <v>4908</v>
      </c>
      <c r="G4002" t="s">
        <v>4913</v>
      </c>
      <c r="H4002" t="s">
        <v>4912</v>
      </c>
      <c r="I4002">
        <v>44649</v>
      </c>
      <c r="J4002">
        <v>150.05000000000001</v>
      </c>
      <c r="K4002">
        <v>153.268573</v>
      </c>
      <c r="L4002">
        <v>150.05000000000001</v>
      </c>
      <c r="M4002">
        <v>150.05000000000001</v>
      </c>
      <c r="N4002">
        <v>44686</v>
      </c>
      <c r="O4002">
        <v>44686</v>
      </c>
      <c r="P4002">
        <v>484</v>
      </c>
      <c r="Q4002" t="str">
        <f t="shared" si="62"/>
        <v>180+</v>
      </c>
    </row>
    <row r="4003" spans="1:17" x14ac:dyDescent="0.25">
      <c r="A4003" t="s">
        <v>4900</v>
      </c>
      <c r="B4003">
        <v>801</v>
      </c>
      <c r="C4003" t="s">
        <v>5666</v>
      </c>
      <c r="D4003" t="s">
        <v>5092</v>
      </c>
      <c r="E4003">
        <v>17911</v>
      </c>
      <c r="F4003" t="s">
        <v>5087</v>
      </c>
      <c r="G4003" t="s">
        <v>4913</v>
      </c>
      <c r="H4003" t="s">
        <v>4912</v>
      </c>
      <c r="I4003">
        <v>44649</v>
      </c>
      <c r="J4003">
        <v>68</v>
      </c>
      <c r="K4003">
        <v>69.458600000000004</v>
      </c>
      <c r="L4003">
        <v>68</v>
      </c>
      <c r="M4003">
        <v>68</v>
      </c>
      <c r="N4003">
        <v>44700</v>
      </c>
      <c r="O4003">
        <v>44700</v>
      </c>
      <c r="P4003">
        <v>470</v>
      </c>
      <c r="Q4003" t="str">
        <f t="shared" si="62"/>
        <v>180+</v>
      </c>
    </row>
    <row r="4004" spans="1:17" x14ac:dyDescent="0.25">
      <c r="A4004" t="s">
        <v>4900</v>
      </c>
      <c r="B4004">
        <v>405</v>
      </c>
      <c r="C4004" t="s">
        <v>5669</v>
      </c>
      <c r="D4004" t="s">
        <v>5092</v>
      </c>
      <c r="E4004">
        <v>17944</v>
      </c>
      <c r="F4004" t="s">
        <v>4908</v>
      </c>
      <c r="G4004" t="s">
        <v>4913</v>
      </c>
      <c r="H4004" t="s">
        <v>4912</v>
      </c>
      <c r="I4004">
        <v>44649</v>
      </c>
      <c r="J4004">
        <v>4</v>
      </c>
      <c r="K4004">
        <v>4.0857999999999999</v>
      </c>
      <c r="L4004">
        <v>4</v>
      </c>
      <c r="M4004">
        <v>4</v>
      </c>
      <c r="N4004">
        <v>44686</v>
      </c>
      <c r="O4004">
        <v>44686</v>
      </c>
      <c r="P4004">
        <v>484</v>
      </c>
      <c r="Q4004" t="str">
        <f t="shared" si="62"/>
        <v>180+</v>
      </c>
    </row>
    <row r="4005" spans="1:17" x14ac:dyDescent="0.25">
      <c r="A4005" t="s">
        <v>4900</v>
      </c>
      <c r="B4005">
        <v>801</v>
      </c>
      <c r="C4005" t="s">
        <v>5666</v>
      </c>
      <c r="D4005" t="s">
        <v>5092</v>
      </c>
      <c r="E4005">
        <v>17947</v>
      </c>
      <c r="F4005" t="s">
        <v>5087</v>
      </c>
      <c r="G4005" t="s">
        <v>4913</v>
      </c>
      <c r="H4005" t="s">
        <v>4912</v>
      </c>
      <c r="I4005">
        <v>44649</v>
      </c>
      <c r="J4005">
        <v>14.3</v>
      </c>
      <c r="K4005">
        <v>14.606735</v>
      </c>
      <c r="L4005">
        <v>14.3</v>
      </c>
      <c r="M4005">
        <v>14.3</v>
      </c>
      <c r="N4005">
        <v>44700</v>
      </c>
      <c r="O4005">
        <v>44700</v>
      </c>
      <c r="P4005">
        <v>470</v>
      </c>
      <c r="Q4005" t="str">
        <f t="shared" si="62"/>
        <v>180+</v>
      </c>
    </row>
    <row r="4006" spans="1:17" x14ac:dyDescent="0.25">
      <c r="A4006" t="s">
        <v>4900</v>
      </c>
      <c r="B4006">
        <v>405</v>
      </c>
      <c r="C4006" t="s">
        <v>5669</v>
      </c>
      <c r="D4006" t="s">
        <v>5092</v>
      </c>
      <c r="E4006">
        <v>17958</v>
      </c>
      <c r="F4006" t="s">
        <v>4908</v>
      </c>
      <c r="G4006" t="s">
        <v>4913</v>
      </c>
      <c r="H4006" t="s">
        <v>4912</v>
      </c>
      <c r="I4006">
        <v>44650</v>
      </c>
      <c r="J4006">
        <v>39</v>
      </c>
      <c r="K4006">
        <v>39.836550000000003</v>
      </c>
      <c r="L4006">
        <v>39</v>
      </c>
      <c r="M4006">
        <v>39</v>
      </c>
      <c r="N4006">
        <v>44686</v>
      </c>
      <c r="O4006">
        <v>44686</v>
      </c>
      <c r="P4006">
        <v>484</v>
      </c>
      <c r="Q4006" t="str">
        <f t="shared" si="62"/>
        <v>180+</v>
      </c>
    </row>
    <row r="4007" spans="1:17" x14ac:dyDescent="0.25">
      <c r="A4007" t="s">
        <v>4900</v>
      </c>
      <c r="B4007">
        <v>801</v>
      </c>
      <c r="C4007" t="s">
        <v>5666</v>
      </c>
      <c r="D4007" t="s">
        <v>5092</v>
      </c>
      <c r="E4007">
        <v>17964</v>
      </c>
      <c r="F4007" t="s">
        <v>5087</v>
      </c>
      <c r="G4007" t="s">
        <v>4913</v>
      </c>
      <c r="H4007" t="s">
        <v>4912</v>
      </c>
      <c r="I4007">
        <v>44650</v>
      </c>
      <c r="J4007">
        <v>32</v>
      </c>
      <c r="K4007">
        <v>32.686399999999999</v>
      </c>
      <c r="L4007">
        <v>32</v>
      </c>
      <c r="M4007">
        <v>32</v>
      </c>
      <c r="N4007">
        <v>44700</v>
      </c>
      <c r="O4007">
        <v>44700</v>
      </c>
      <c r="P4007">
        <v>470</v>
      </c>
      <c r="Q4007" t="str">
        <f t="shared" si="62"/>
        <v>180+</v>
      </c>
    </row>
    <row r="4008" spans="1:17" x14ac:dyDescent="0.25">
      <c r="A4008" t="s">
        <v>4900</v>
      </c>
      <c r="B4008">
        <v>801</v>
      </c>
      <c r="C4008" t="s">
        <v>5666</v>
      </c>
      <c r="D4008" t="s">
        <v>5092</v>
      </c>
      <c r="E4008">
        <v>17973</v>
      </c>
      <c r="F4008" t="s">
        <v>5087</v>
      </c>
      <c r="G4008" t="s">
        <v>4913</v>
      </c>
      <c r="H4008" t="s">
        <v>4912</v>
      </c>
      <c r="I4008">
        <v>44650</v>
      </c>
      <c r="J4008">
        <v>8</v>
      </c>
      <c r="K4008">
        <v>8.1715999999999998</v>
      </c>
      <c r="L4008">
        <v>8</v>
      </c>
      <c r="M4008">
        <v>8</v>
      </c>
      <c r="N4008">
        <v>44700</v>
      </c>
      <c r="O4008">
        <v>44700</v>
      </c>
      <c r="P4008">
        <v>470</v>
      </c>
      <c r="Q4008" t="str">
        <f t="shared" si="62"/>
        <v>180+</v>
      </c>
    </row>
    <row r="4009" spans="1:17" x14ac:dyDescent="0.25">
      <c r="A4009" t="s">
        <v>4900</v>
      </c>
      <c r="B4009">
        <v>801</v>
      </c>
      <c r="C4009" t="s">
        <v>5666</v>
      </c>
      <c r="D4009" t="s">
        <v>5092</v>
      </c>
      <c r="E4009">
        <v>17983</v>
      </c>
      <c r="F4009" t="s">
        <v>5087</v>
      </c>
      <c r="G4009" t="s">
        <v>4913</v>
      </c>
      <c r="H4009" t="s">
        <v>4912</v>
      </c>
      <c r="I4009">
        <v>44650</v>
      </c>
      <c r="J4009">
        <v>26.66</v>
      </c>
      <c r="K4009">
        <v>27.231857000000002</v>
      </c>
      <c r="L4009">
        <v>26.66</v>
      </c>
      <c r="M4009">
        <v>26.66</v>
      </c>
      <c r="N4009">
        <v>44700</v>
      </c>
      <c r="O4009">
        <v>44700</v>
      </c>
      <c r="P4009">
        <v>470</v>
      </c>
      <c r="Q4009" t="str">
        <f t="shared" si="62"/>
        <v>180+</v>
      </c>
    </row>
    <row r="4010" spans="1:17" x14ac:dyDescent="0.25">
      <c r="A4010" t="s">
        <v>4900</v>
      </c>
      <c r="B4010">
        <v>801</v>
      </c>
      <c r="C4010" t="s">
        <v>5666</v>
      </c>
      <c r="D4010" t="s">
        <v>5092</v>
      </c>
      <c r="E4010">
        <v>17984</v>
      </c>
      <c r="F4010" t="s">
        <v>5087</v>
      </c>
      <c r="G4010" t="s">
        <v>4913</v>
      </c>
      <c r="H4010" t="s">
        <v>4912</v>
      </c>
      <c r="I4010">
        <v>44650</v>
      </c>
      <c r="J4010">
        <v>17.25</v>
      </c>
      <c r="K4010">
        <v>17.620013</v>
      </c>
      <c r="L4010">
        <v>17.25</v>
      </c>
      <c r="M4010">
        <v>17.25</v>
      </c>
      <c r="N4010">
        <v>44700</v>
      </c>
      <c r="O4010">
        <v>44700</v>
      </c>
      <c r="P4010">
        <v>470</v>
      </c>
      <c r="Q4010" t="str">
        <f t="shared" si="62"/>
        <v>180+</v>
      </c>
    </row>
    <row r="4011" spans="1:17" x14ac:dyDescent="0.25">
      <c r="A4011" t="s">
        <v>4900</v>
      </c>
      <c r="B4011">
        <v>801</v>
      </c>
      <c r="C4011" t="s">
        <v>5666</v>
      </c>
      <c r="D4011" t="s">
        <v>5092</v>
      </c>
      <c r="E4011">
        <v>18022</v>
      </c>
      <c r="F4011" t="s">
        <v>5087</v>
      </c>
      <c r="G4011" t="s">
        <v>4913</v>
      </c>
      <c r="H4011" t="s">
        <v>4912</v>
      </c>
      <c r="I4011">
        <v>44651</v>
      </c>
      <c r="J4011">
        <v>27</v>
      </c>
      <c r="K4011">
        <v>27.579149999999998</v>
      </c>
      <c r="L4011">
        <v>27</v>
      </c>
      <c r="M4011">
        <v>27</v>
      </c>
      <c r="N4011">
        <v>44700</v>
      </c>
      <c r="O4011">
        <v>44700</v>
      </c>
      <c r="P4011">
        <v>470</v>
      </c>
      <c r="Q4011" t="str">
        <f t="shared" si="62"/>
        <v>180+</v>
      </c>
    </row>
    <row r="4012" spans="1:17" x14ac:dyDescent="0.25">
      <c r="A4012" t="s">
        <v>4900</v>
      </c>
      <c r="B4012">
        <v>801</v>
      </c>
      <c r="C4012" t="s">
        <v>5666</v>
      </c>
      <c r="D4012" t="s">
        <v>5092</v>
      </c>
      <c r="E4012">
        <v>18027</v>
      </c>
      <c r="F4012" t="s">
        <v>5087</v>
      </c>
      <c r="G4012" t="s">
        <v>4913</v>
      </c>
      <c r="H4012" t="s">
        <v>4912</v>
      </c>
      <c r="I4012">
        <v>44651</v>
      </c>
      <c r="J4012">
        <v>9.8000000000000007</v>
      </c>
      <c r="K4012">
        <v>10.010210000000001</v>
      </c>
      <c r="L4012">
        <v>9.8000000000000007</v>
      </c>
      <c r="M4012">
        <v>9.8000000000000007</v>
      </c>
      <c r="N4012">
        <v>44700</v>
      </c>
      <c r="O4012">
        <v>44700</v>
      </c>
      <c r="P4012">
        <v>470</v>
      </c>
      <c r="Q4012" t="str">
        <f t="shared" si="62"/>
        <v>180+</v>
      </c>
    </row>
    <row r="4013" spans="1:17" x14ac:dyDescent="0.25">
      <c r="A4013" t="s">
        <v>4900</v>
      </c>
      <c r="B4013">
        <v>801</v>
      </c>
      <c r="C4013" t="s">
        <v>5666</v>
      </c>
      <c r="D4013" t="s">
        <v>5092</v>
      </c>
      <c r="E4013">
        <v>18037</v>
      </c>
      <c r="F4013" t="s">
        <v>4908</v>
      </c>
      <c r="G4013" t="s">
        <v>4913</v>
      </c>
      <c r="H4013" t="s">
        <v>4912</v>
      </c>
      <c r="I4013">
        <v>44651</v>
      </c>
      <c r="J4013">
        <v>788.59</v>
      </c>
      <c r="K4013">
        <v>805.50525600000003</v>
      </c>
      <c r="L4013">
        <v>788.59</v>
      </c>
      <c r="M4013">
        <v>788.59</v>
      </c>
      <c r="N4013">
        <v>44723</v>
      </c>
      <c r="O4013">
        <v>44700</v>
      </c>
      <c r="P4013">
        <v>470</v>
      </c>
      <c r="Q4013" t="str">
        <f t="shared" si="62"/>
        <v>180+</v>
      </c>
    </row>
    <row r="4014" spans="1:17" x14ac:dyDescent="0.25">
      <c r="A4014" t="s">
        <v>4900</v>
      </c>
      <c r="B4014">
        <v>268</v>
      </c>
      <c r="C4014" t="s">
        <v>5641</v>
      </c>
      <c r="D4014" t="s">
        <v>5092</v>
      </c>
      <c r="E4014">
        <v>18041</v>
      </c>
      <c r="F4014" t="s">
        <v>4908</v>
      </c>
      <c r="G4014" t="s">
        <v>4913</v>
      </c>
      <c r="H4014" t="s">
        <v>4912</v>
      </c>
      <c r="I4014">
        <v>44651</v>
      </c>
      <c r="J4014">
        <v>302.52</v>
      </c>
      <c r="K4014">
        <v>309.00905399999999</v>
      </c>
      <c r="L4014">
        <v>302.52</v>
      </c>
      <c r="M4014">
        <v>151.26</v>
      </c>
      <c r="N4014">
        <v>44824</v>
      </c>
      <c r="P4014">
        <v>0</v>
      </c>
      <c r="Q4014" t="str">
        <f t="shared" si="62"/>
        <v>ACTIVE</v>
      </c>
    </row>
    <row r="4015" spans="1:17" x14ac:dyDescent="0.25">
      <c r="A4015" t="s">
        <v>4900</v>
      </c>
      <c r="B4015">
        <v>268</v>
      </c>
      <c r="C4015" t="s">
        <v>5641</v>
      </c>
      <c r="D4015" t="s">
        <v>5092</v>
      </c>
      <c r="E4015">
        <v>18042</v>
      </c>
      <c r="F4015" t="s">
        <v>4908</v>
      </c>
      <c r="G4015" t="s">
        <v>4913</v>
      </c>
      <c r="H4015" t="s">
        <v>4912</v>
      </c>
      <c r="I4015">
        <v>44651</v>
      </c>
      <c r="J4015">
        <v>302.52</v>
      </c>
      <c r="K4015">
        <v>309.00905399999999</v>
      </c>
      <c r="L4015">
        <v>302.52</v>
      </c>
      <c r="M4015">
        <v>151.26</v>
      </c>
      <c r="N4015">
        <v>44824</v>
      </c>
      <c r="P4015">
        <v>0</v>
      </c>
      <c r="Q4015" t="str">
        <f t="shared" si="62"/>
        <v>ACTIVE</v>
      </c>
    </row>
    <row r="4016" spans="1:17" x14ac:dyDescent="0.25">
      <c r="A4016" t="s">
        <v>4900</v>
      </c>
      <c r="B4016">
        <v>801</v>
      </c>
      <c r="C4016" t="s">
        <v>5666</v>
      </c>
      <c r="D4016" t="s">
        <v>5092</v>
      </c>
      <c r="E4016">
        <v>18049</v>
      </c>
      <c r="F4016" t="s">
        <v>5087</v>
      </c>
      <c r="G4016" t="s">
        <v>4913</v>
      </c>
      <c r="H4016" t="s">
        <v>4912</v>
      </c>
      <c r="I4016">
        <v>44651</v>
      </c>
      <c r="J4016">
        <v>26.61</v>
      </c>
      <c r="K4016">
        <v>27.180785</v>
      </c>
      <c r="L4016">
        <v>26.61</v>
      </c>
      <c r="M4016">
        <v>26.61</v>
      </c>
      <c r="N4016">
        <v>44700</v>
      </c>
      <c r="O4016">
        <v>44700</v>
      </c>
      <c r="P4016">
        <v>470</v>
      </c>
      <c r="Q4016" t="str">
        <f t="shared" si="62"/>
        <v>180+</v>
      </c>
    </row>
    <row r="4017" spans="1:17" x14ac:dyDescent="0.25">
      <c r="A4017" t="s">
        <v>4900</v>
      </c>
      <c r="B4017">
        <v>801</v>
      </c>
      <c r="C4017" t="s">
        <v>5666</v>
      </c>
      <c r="D4017" t="s">
        <v>5092</v>
      </c>
      <c r="E4017">
        <v>18050</v>
      </c>
      <c r="F4017" t="s">
        <v>5087</v>
      </c>
      <c r="G4017" t="s">
        <v>4913</v>
      </c>
      <c r="H4017" t="s">
        <v>4912</v>
      </c>
      <c r="I4017">
        <v>44651</v>
      </c>
      <c r="J4017">
        <v>26.61</v>
      </c>
      <c r="K4017">
        <v>27.180785</v>
      </c>
      <c r="L4017">
        <v>26.61</v>
      </c>
      <c r="M4017">
        <v>26.61</v>
      </c>
      <c r="N4017">
        <v>44700</v>
      </c>
      <c r="O4017">
        <v>44700</v>
      </c>
      <c r="P4017">
        <v>470</v>
      </c>
      <c r="Q4017" t="str">
        <f t="shared" si="62"/>
        <v>180+</v>
      </c>
    </row>
    <row r="4018" spans="1:17" x14ac:dyDescent="0.25">
      <c r="A4018" t="s">
        <v>4900</v>
      </c>
      <c r="B4018">
        <v>801</v>
      </c>
      <c r="C4018" t="s">
        <v>5666</v>
      </c>
      <c r="D4018" t="s">
        <v>5092</v>
      </c>
      <c r="E4018">
        <v>18057</v>
      </c>
      <c r="F4018" t="s">
        <v>5087</v>
      </c>
      <c r="G4018" t="s">
        <v>4913</v>
      </c>
      <c r="H4018" t="s">
        <v>4912</v>
      </c>
      <c r="I4018">
        <v>44651</v>
      </c>
      <c r="J4018">
        <v>43.07</v>
      </c>
      <c r="K4018">
        <v>43.993851999999997</v>
      </c>
      <c r="L4018">
        <v>43.07</v>
      </c>
      <c r="M4018">
        <v>43.07</v>
      </c>
      <c r="N4018">
        <v>44700</v>
      </c>
      <c r="O4018">
        <v>44700</v>
      </c>
      <c r="P4018">
        <v>470</v>
      </c>
      <c r="Q4018" t="str">
        <f t="shared" si="62"/>
        <v>180+</v>
      </c>
    </row>
    <row r="4019" spans="1:17" x14ac:dyDescent="0.25">
      <c r="A4019" t="s">
        <v>4900</v>
      </c>
      <c r="B4019">
        <v>801</v>
      </c>
      <c r="C4019" t="s">
        <v>5666</v>
      </c>
      <c r="D4019" t="s">
        <v>5092</v>
      </c>
      <c r="E4019">
        <v>18058</v>
      </c>
      <c r="F4019" t="s">
        <v>5087</v>
      </c>
      <c r="G4019" t="s">
        <v>4913</v>
      </c>
      <c r="H4019" t="s">
        <v>4912</v>
      </c>
      <c r="I4019">
        <v>44651</v>
      </c>
      <c r="J4019">
        <v>175.4</v>
      </c>
      <c r="K4019">
        <v>179.16233</v>
      </c>
      <c r="L4019">
        <v>175.4</v>
      </c>
      <c r="M4019">
        <v>175.4</v>
      </c>
      <c r="N4019">
        <v>44700</v>
      </c>
      <c r="O4019">
        <v>44700</v>
      </c>
      <c r="P4019">
        <v>470</v>
      </c>
      <c r="Q4019" t="str">
        <f t="shared" si="62"/>
        <v>180+</v>
      </c>
    </row>
    <row r="4020" spans="1:17" x14ac:dyDescent="0.25">
      <c r="A4020" t="s">
        <v>4900</v>
      </c>
      <c r="B4020">
        <v>519</v>
      </c>
      <c r="C4020" t="s">
        <v>5658</v>
      </c>
      <c r="D4020" t="s">
        <v>5092</v>
      </c>
      <c r="E4020">
        <v>18078</v>
      </c>
      <c r="F4020" t="s">
        <v>4908</v>
      </c>
      <c r="G4020" t="s">
        <v>4944</v>
      </c>
      <c r="H4020" t="s">
        <v>4912</v>
      </c>
      <c r="I4020">
        <v>44652</v>
      </c>
      <c r="J4020">
        <v>400</v>
      </c>
      <c r="K4020">
        <v>408.58</v>
      </c>
      <c r="L4020">
        <v>400</v>
      </c>
      <c r="M4020">
        <v>266.66666600000002</v>
      </c>
      <c r="N4020">
        <v>44756</v>
      </c>
      <c r="P4020">
        <v>0</v>
      </c>
      <c r="Q4020" t="str">
        <f t="shared" si="62"/>
        <v>ACTIVE</v>
      </c>
    </row>
    <row r="4021" spans="1:17" x14ac:dyDescent="0.25">
      <c r="A4021" t="s">
        <v>4900</v>
      </c>
      <c r="B4021">
        <v>268</v>
      </c>
      <c r="C4021" t="s">
        <v>5641</v>
      </c>
      <c r="D4021" t="s">
        <v>5092</v>
      </c>
      <c r="E4021">
        <v>18079</v>
      </c>
      <c r="F4021" t="s">
        <v>4908</v>
      </c>
      <c r="G4021" t="s">
        <v>4913</v>
      </c>
      <c r="H4021" t="s">
        <v>4912</v>
      </c>
      <c r="I4021">
        <v>44651</v>
      </c>
      <c r="J4021">
        <v>167.26</v>
      </c>
      <c r="K4021">
        <v>170.84772699999999</v>
      </c>
      <c r="L4021">
        <v>167.26</v>
      </c>
      <c r="M4021">
        <v>83.630000499999994</v>
      </c>
      <c r="N4021">
        <v>44824</v>
      </c>
      <c r="P4021">
        <v>0</v>
      </c>
      <c r="Q4021" t="str">
        <f t="shared" si="62"/>
        <v>ACTIVE</v>
      </c>
    </row>
    <row r="4022" spans="1:17" x14ac:dyDescent="0.25">
      <c r="A4022" t="s">
        <v>4900</v>
      </c>
      <c r="B4022">
        <v>801</v>
      </c>
      <c r="C4022" t="s">
        <v>5666</v>
      </c>
      <c r="D4022" t="s">
        <v>5092</v>
      </c>
      <c r="E4022">
        <v>18103</v>
      </c>
      <c r="F4022" t="s">
        <v>5087</v>
      </c>
      <c r="G4022" t="s">
        <v>4913</v>
      </c>
      <c r="H4022" t="s">
        <v>4912</v>
      </c>
      <c r="I4022">
        <v>44651</v>
      </c>
      <c r="J4022">
        <v>14.18</v>
      </c>
      <c r="K4022">
        <v>14.484161</v>
      </c>
      <c r="L4022">
        <v>14.18</v>
      </c>
      <c r="M4022">
        <v>14.18</v>
      </c>
      <c r="N4022">
        <v>44700</v>
      </c>
      <c r="O4022">
        <v>44700</v>
      </c>
      <c r="P4022">
        <v>470</v>
      </c>
      <c r="Q4022" t="str">
        <f t="shared" si="62"/>
        <v>180+</v>
      </c>
    </row>
    <row r="4023" spans="1:17" x14ac:dyDescent="0.25">
      <c r="A4023" t="s">
        <v>4900</v>
      </c>
      <c r="B4023">
        <v>801</v>
      </c>
      <c r="C4023" t="s">
        <v>5666</v>
      </c>
      <c r="D4023" t="s">
        <v>5092</v>
      </c>
      <c r="E4023">
        <v>18109</v>
      </c>
      <c r="F4023" t="s">
        <v>4908</v>
      </c>
      <c r="G4023" t="s">
        <v>4913</v>
      </c>
      <c r="H4023" t="s">
        <v>4912</v>
      </c>
      <c r="I4023">
        <v>44652</v>
      </c>
      <c r="J4023">
        <v>3</v>
      </c>
      <c r="K4023">
        <v>3.0643500000000001</v>
      </c>
      <c r="L4023">
        <v>3</v>
      </c>
      <c r="M4023">
        <v>3</v>
      </c>
      <c r="N4023">
        <v>44723</v>
      </c>
      <c r="O4023">
        <v>44723</v>
      </c>
      <c r="P4023">
        <v>447</v>
      </c>
      <c r="Q4023" t="str">
        <f t="shared" si="62"/>
        <v>180+</v>
      </c>
    </row>
    <row r="4024" spans="1:17" x14ac:dyDescent="0.25">
      <c r="A4024" t="s">
        <v>4900</v>
      </c>
      <c r="B4024">
        <v>801</v>
      </c>
      <c r="C4024" t="s">
        <v>5666</v>
      </c>
      <c r="D4024" t="s">
        <v>5092</v>
      </c>
      <c r="E4024">
        <v>18110</v>
      </c>
      <c r="F4024" t="s">
        <v>4908</v>
      </c>
      <c r="G4024" t="s">
        <v>4913</v>
      </c>
      <c r="H4024" t="s">
        <v>4912</v>
      </c>
      <c r="I4024">
        <v>44652</v>
      </c>
      <c r="J4024">
        <v>496.85</v>
      </c>
      <c r="K4024">
        <v>507.50743299999999</v>
      </c>
      <c r="L4024">
        <v>496.85</v>
      </c>
      <c r="M4024">
        <v>496.85</v>
      </c>
      <c r="N4024">
        <v>44723</v>
      </c>
      <c r="O4024">
        <v>44723</v>
      </c>
      <c r="P4024">
        <v>447</v>
      </c>
      <c r="Q4024" t="str">
        <f t="shared" si="62"/>
        <v>180+</v>
      </c>
    </row>
    <row r="4025" spans="1:17" x14ac:dyDescent="0.25">
      <c r="A4025" t="s">
        <v>4900</v>
      </c>
      <c r="B4025">
        <v>801</v>
      </c>
      <c r="C4025" t="s">
        <v>5666</v>
      </c>
      <c r="D4025" t="s">
        <v>5092</v>
      </c>
      <c r="E4025">
        <v>18122</v>
      </c>
      <c r="F4025" t="s">
        <v>4908</v>
      </c>
      <c r="G4025" t="s">
        <v>4913</v>
      </c>
      <c r="H4025" t="s">
        <v>4912</v>
      </c>
      <c r="I4025">
        <v>44652</v>
      </c>
      <c r="J4025">
        <v>24.62</v>
      </c>
      <c r="K4025">
        <v>25.148098999999998</v>
      </c>
      <c r="L4025">
        <v>24.62</v>
      </c>
      <c r="M4025">
        <v>24.62</v>
      </c>
      <c r="N4025">
        <v>44723</v>
      </c>
      <c r="O4025">
        <v>44723</v>
      </c>
      <c r="P4025">
        <v>447</v>
      </c>
      <c r="Q4025" t="str">
        <f t="shared" si="62"/>
        <v>180+</v>
      </c>
    </row>
    <row r="4026" spans="1:17" x14ac:dyDescent="0.25">
      <c r="A4026" t="s">
        <v>4900</v>
      </c>
      <c r="B4026">
        <v>801</v>
      </c>
      <c r="C4026" t="s">
        <v>5666</v>
      </c>
      <c r="D4026" t="s">
        <v>5092</v>
      </c>
      <c r="E4026">
        <v>18124</v>
      </c>
      <c r="F4026" t="s">
        <v>4908</v>
      </c>
      <c r="G4026" t="s">
        <v>4913</v>
      </c>
      <c r="H4026" t="s">
        <v>4912</v>
      </c>
      <c r="I4026">
        <v>44652</v>
      </c>
      <c r="J4026">
        <v>53.19</v>
      </c>
      <c r="K4026">
        <v>54.330925999999998</v>
      </c>
      <c r="L4026">
        <v>53.19</v>
      </c>
      <c r="M4026">
        <v>53.19</v>
      </c>
      <c r="N4026">
        <v>44723</v>
      </c>
      <c r="O4026">
        <v>44723</v>
      </c>
      <c r="P4026">
        <v>447</v>
      </c>
      <c r="Q4026" t="str">
        <f t="shared" si="62"/>
        <v>180+</v>
      </c>
    </row>
    <row r="4027" spans="1:17" x14ac:dyDescent="0.25">
      <c r="A4027" t="s">
        <v>4900</v>
      </c>
      <c r="B4027">
        <v>801</v>
      </c>
      <c r="C4027" t="s">
        <v>5666</v>
      </c>
      <c r="D4027" t="s">
        <v>5092</v>
      </c>
      <c r="E4027">
        <v>18125</v>
      </c>
      <c r="F4027" t="s">
        <v>4908</v>
      </c>
      <c r="G4027" t="s">
        <v>4913</v>
      </c>
      <c r="H4027" t="s">
        <v>4912</v>
      </c>
      <c r="I4027">
        <v>44652</v>
      </c>
      <c r="J4027">
        <v>18.87</v>
      </c>
      <c r="K4027">
        <v>19.274761999999999</v>
      </c>
      <c r="L4027">
        <v>18.87</v>
      </c>
      <c r="M4027">
        <v>18.87</v>
      </c>
      <c r="N4027">
        <v>44723</v>
      </c>
      <c r="O4027">
        <v>44723</v>
      </c>
      <c r="P4027">
        <v>447</v>
      </c>
      <c r="Q4027" t="str">
        <f t="shared" si="62"/>
        <v>180+</v>
      </c>
    </row>
    <row r="4028" spans="1:17" x14ac:dyDescent="0.25">
      <c r="A4028" t="s">
        <v>4900</v>
      </c>
      <c r="B4028">
        <v>801</v>
      </c>
      <c r="C4028" t="s">
        <v>5666</v>
      </c>
      <c r="D4028" t="s">
        <v>5092</v>
      </c>
      <c r="E4028">
        <v>18138</v>
      </c>
      <c r="F4028" t="s">
        <v>4908</v>
      </c>
      <c r="G4028" t="s">
        <v>4913</v>
      </c>
      <c r="H4028" t="s">
        <v>4912</v>
      </c>
      <c r="I4028">
        <v>44652</v>
      </c>
      <c r="J4028">
        <v>20.5</v>
      </c>
      <c r="K4028">
        <v>20.939724999999999</v>
      </c>
      <c r="L4028">
        <v>20.5</v>
      </c>
      <c r="M4028">
        <v>20.5</v>
      </c>
      <c r="N4028">
        <v>44723</v>
      </c>
      <c r="O4028">
        <v>44723</v>
      </c>
      <c r="P4028">
        <v>447</v>
      </c>
      <c r="Q4028" t="str">
        <f t="shared" si="62"/>
        <v>180+</v>
      </c>
    </row>
    <row r="4029" spans="1:17" x14ac:dyDescent="0.25">
      <c r="A4029" t="s">
        <v>4900</v>
      </c>
      <c r="B4029">
        <v>801</v>
      </c>
      <c r="C4029" t="s">
        <v>5666</v>
      </c>
      <c r="D4029" t="s">
        <v>5092</v>
      </c>
      <c r="E4029">
        <v>18153</v>
      </c>
      <c r="F4029" t="s">
        <v>4908</v>
      </c>
      <c r="G4029" t="s">
        <v>4913</v>
      </c>
      <c r="H4029" t="s">
        <v>4912</v>
      </c>
      <c r="I4029">
        <v>44652</v>
      </c>
      <c r="J4029">
        <v>66</v>
      </c>
      <c r="K4029">
        <v>67.415700000000001</v>
      </c>
      <c r="L4029">
        <v>66</v>
      </c>
      <c r="M4029">
        <v>66</v>
      </c>
      <c r="N4029">
        <v>44723</v>
      </c>
      <c r="O4029">
        <v>44723</v>
      </c>
      <c r="P4029">
        <v>447</v>
      </c>
      <c r="Q4029" t="str">
        <f t="shared" si="62"/>
        <v>180+</v>
      </c>
    </row>
    <row r="4030" spans="1:17" x14ac:dyDescent="0.25">
      <c r="A4030" t="s">
        <v>4900</v>
      </c>
      <c r="B4030">
        <v>405</v>
      </c>
      <c r="C4030" t="s">
        <v>5669</v>
      </c>
      <c r="D4030" t="s">
        <v>5092</v>
      </c>
      <c r="E4030">
        <v>18189</v>
      </c>
      <c r="F4030" t="s">
        <v>4908</v>
      </c>
      <c r="G4030" t="s">
        <v>4913</v>
      </c>
      <c r="H4030" t="s">
        <v>4912</v>
      </c>
      <c r="I4030">
        <v>44653</v>
      </c>
      <c r="J4030">
        <v>7.2</v>
      </c>
      <c r="K4030">
        <v>7.3544400000000003</v>
      </c>
      <c r="L4030">
        <v>7.2</v>
      </c>
      <c r="M4030">
        <v>7.2</v>
      </c>
      <c r="P4030">
        <v>0</v>
      </c>
      <c r="Q4030" t="str">
        <f t="shared" si="62"/>
        <v>ACTIVE</v>
      </c>
    </row>
    <row r="4031" spans="1:17" x14ac:dyDescent="0.25">
      <c r="A4031" t="s">
        <v>4900</v>
      </c>
      <c r="B4031">
        <v>405</v>
      </c>
      <c r="C4031" t="s">
        <v>5669</v>
      </c>
      <c r="D4031" t="s">
        <v>5092</v>
      </c>
      <c r="E4031">
        <v>18194</v>
      </c>
      <c r="F4031" t="s">
        <v>4908</v>
      </c>
      <c r="G4031" t="s">
        <v>4913</v>
      </c>
      <c r="H4031" t="s">
        <v>4912</v>
      </c>
      <c r="I4031">
        <v>44653</v>
      </c>
      <c r="J4031">
        <v>15</v>
      </c>
      <c r="K4031">
        <v>15.32175</v>
      </c>
      <c r="L4031">
        <v>15</v>
      </c>
      <c r="M4031">
        <v>15</v>
      </c>
      <c r="P4031">
        <v>0</v>
      </c>
      <c r="Q4031" t="str">
        <f t="shared" si="62"/>
        <v>ACTIVE</v>
      </c>
    </row>
    <row r="4032" spans="1:17" x14ac:dyDescent="0.25">
      <c r="A4032" t="s">
        <v>4900</v>
      </c>
      <c r="B4032">
        <v>405</v>
      </c>
      <c r="C4032" t="s">
        <v>5669</v>
      </c>
      <c r="D4032" t="s">
        <v>5092</v>
      </c>
      <c r="E4032">
        <v>18226</v>
      </c>
      <c r="F4032" t="s">
        <v>4908</v>
      </c>
      <c r="G4032" t="s">
        <v>4913</v>
      </c>
      <c r="H4032" t="s">
        <v>4912</v>
      </c>
      <c r="I4032">
        <v>44653</v>
      </c>
      <c r="J4032">
        <v>8.1</v>
      </c>
      <c r="K4032">
        <v>8.2737449999999999</v>
      </c>
      <c r="L4032">
        <v>8.1</v>
      </c>
      <c r="M4032">
        <v>8.1</v>
      </c>
      <c r="P4032">
        <v>0</v>
      </c>
      <c r="Q4032" t="str">
        <f t="shared" si="62"/>
        <v>ACTIVE</v>
      </c>
    </row>
    <row r="4033" spans="1:17" x14ac:dyDescent="0.25">
      <c r="A4033" t="s">
        <v>4900</v>
      </c>
      <c r="B4033">
        <v>694</v>
      </c>
      <c r="C4033" t="s">
        <v>5664</v>
      </c>
      <c r="D4033" t="s">
        <v>5092</v>
      </c>
      <c r="E4033">
        <v>18227</v>
      </c>
      <c r="F4033" t="s">
        <v>4908</v>
      </c>
      <c r="G4033" t="s">
        <v>4913</v>
      </c>
      <c r="H4033" t="s">
        <v>4912</v>
      </c>
      <c r="I4033">
        <v>44653</v>
      </c>
      <c r="J4033">
        <v>39.39</v>
      </c>
      <c r="K4033">
        <v>40.234915999999998</v>
      </c>
      <c r="L4033">
        <v>39.39</v>
      </c>
      <c r="M4033">
        <v>39.39</v>
      </c>
      <c r="N4033">
        <v>44747</v>
      </c>
      <c r="O4033">
        <v>44747</v>
      </c>
      <c r="P4033">
        <v>423</v>
      </c>
      <c r="Q4033" t="str">
        <f t="shared" si="62"/>
        <v>180+</v>
      </c>
    </row>
    <row r="4034" spans="1:17" x14ac:dyDescent="0.25">
      <c r="A4034" t="s">
        <v>4900</v>
      </c>
      <c r="B4034">
        <v>753</v>
      </c>
      <c r="C4034" t="s">
        <v>5665</v>
      </c>
      <c r="D4034" t="s">
        <v>5092</v>
      </c>
      <c r="E4034">
        <v>18235</v>
      </c>
      <c r="F4034" t="s">
        <v>4908</v>
      </c>
      <c r="G4034" t="s">
        <v>4913</v>
      </c>
      <c r="H4034" t="s">
        <v>4912</v>
      </c>
      <c r="I4034">
        <v>44653</v>
      </c>
      <c r="J4034">
        <v>1115.5</v>
      </c>
      <c r="K4034">
        <v>1139.427475</v>
      </c>
      <c r="L4034">
        <v>1115.5</v>
      </c>
      <c r="M4034">
        <v>929.58333349999998</v>
      </c>
      <c r="N4034">
        <v>44747</v>
      </c>
      <c r="O4034">
        <v>44747</v>
      </c>
      <c r="P4034">
        <v>423</v>
      </c>
      <c r="Q4034" t="str">
        <f t="shared" ref="Q4034:Q4097" si="63">IF(P4034=0,"ACTIVE",IF(P4034&lt;=30,"1-30",IF(AND(P4034&gt;30,P4034&lt;=60),"31-60",IF(AND(P4034&gt;60,P4034&lt;=90),"61-90",IF(AND(P4034&gt;90,P4034&lt;=120),"91-120",IF(AND(P4034&gt;120,P4034&lt;=150),"121-150",IF(AND(P4034&gt;150,P4034&lt;=180),"151-180","180+")))))))</f>
        <v>180+</v>
      </c>
    </row>
    <row r="4035" spans="1:17" x14ac:dyDescent="0.25">
      <c r="A4035" t="s">
        <v>4900</v>
      </c>
      <c r="B4035">
        <v>753</v>
      </c>
      <c r="C4035" t="s">
        <v>5665</v>
      </c>
      <c r="D4035" t="s">
        <v>5092</v>
      </c>
      <c r="E4035">
        <v>18254</v>
      </c>
      <c r="F4035" t="s">
        <v>4908</v>
      </c>
      <c r="G4035" t="s">
        <v>4944</v>
      </c>
      <c r="H4035" t="s">
        <v>4912</v>
      </c>
      <c r="I4035">
        <v>44653</v>
      </c>
      <c r="J4035">
        <v>1200</v>
      </c>
      <c r="K4035">
        <v>1225.74</v>
      </c>
      <c r="L4035">
        <v>1200</v>
      </c>
      <c r="M4035">
        <v>1000</v>
      </c>
      <c r="N4035">
        <v>44747</v>
      </c>
      <c r="O4035">
        <v>44747</v>
      </c>
      <c r="P4035">
        <v>423</v>
      </c>
      <c r="Q4035" t="str">
        <f t="shared" si="63"/>
        <v>180+</v>
      </c>
    </row>
    <row r="4036" spans="1:17" x14ac:dyDescent="0.25">
      <c r="A4036" t="s">
        <v>4900</v>
      </c>
      <c r="B4036">
        <v>268</v>
      </c>
      <c r="C4036" t="s">
        <v>5641</v>
      </c>
      <c r="D4036" t="s">
        <v>5092</v>
      </c>
      <c r="E4036">
        <v>18262</v>
      </c>
      <c r="F4036" t="s">
        <v>5087</v>
      </c>
      <c r="G4036" t="s">
        <v>4913</v>
      </c>
      <c r="H4036" t="s">
        <v>4912</v>
      </c>
      <c r="I4036">
        <v>44653</v>
      </c>
      <c r="J4036">
        <v>8.27</v>
      </c>
      <c r="K4036">
        <v>8.4473920000000007</v>
      </c>
      <c r="L4036">
        <v>8.27</v>
      </c>
      <c r="M4036">
        <v>8.27</v>
      </c>
      <c r="N4036">
        <v>44736</v>
      </c>
      <c r="O4036">
        <v>44736</v>
      </c>
      <c r="P4036">
        <v>434</v>
      </c>
      <c r="Q4036" t="str">
        <f t="shared" si="63"/>
        <v>180+</v>
      </c>
    </row>
    <row r="4037" spans="1:17" x14ac:dyDescent="0.25">
      <c r="A4037" t="s">
        <v>4900</v>
      </c>
      <c r="B4037">
        <v>405</v>
      </c>
      <c r="C4037" t="s">
        <v>5669</v>
      </c>
      <c r="D4037" t="s">
        <v>5092</v>
      </c>
      <c r="E4037">
        <v>18274</v>
      </c>
      <c r="F4037" t="s">
        <v>4908</v>
      </c>
      <c r="G4037" t="s">
        <v>4913</v>
      </c>
      <c r="H4037" t="s">
        <v>4912</v>
      </c>
      <c r="I4037">
        <v>44653</v>
      </c>
      <c r="J4037">
        <v>7.2</v>
      </c>
      <c r="K4037">
        <v>7.3544400000000003</v>
      </c>
      <c r="L4037">
        <v>7.2</v>
      </c>
      <c r="M4037">
        <v>7.2</v>
      </c>
      <c r="P4037">
        <v>0</v>
      </c>
      <c r="Q4037" t="str">
        <f t="shared" si="63"/>
        <v>ACTIVE</v>
      </c>
    </row>
    <row r="4038" spans="1:17" x14ac:dyDescent="0.25">
      <c r="A4038" t="s">
        <v>4900</v>
      </c>
      <c r="B4038">
        <v>405</v>
      </c>
      <c r="C4038" t="s">
        <v>5669</v>
      </c>
      <c r="D4038" t="s">
        <v>5092</v>
      </c>
      <c r="E4038">
        <v>18276</v>
      </c>
      <c r="F4038" t="s">
        <v>4908</v>
      </c>
      <c r="G4038" t="s">
        <v>4913</v>
      </c>
      <c r="H4038" t="s">
        <v>4912</v>
      </c>
      <c r="I4038">
        <v>44653</v>
      </c>
      <c r="J4038">
        <v>54.5</v>
      </c>
      <c r="K4038">
        <v>55.669024999999998</v>
      </c>
      <c r="L4038">
        <v>54.5</v>
      </c>
      <c r="M4038">
        <v>54.5</v>
      </c>
      <c r="P4038">
        <v>0</v>
      </c>
      <c r="Q4038" t="str">
        <f t="shared" si="63"/>
        <v>ACTIVE</v>
      </c>
    </row>
    <row r="4039" spans="1:17" x14ac:dyDescent="0.25">
      <c r="A4039" t="s">
        <v>4900</v>
      </c>
      <c r="B4039">
        <v>801</v>
      </c>
      <c r="C4039" t="s">
        <v>5666</v>
      </c>
      <c r="D4039" t="s">
        <v>5092</v>
      </c>
      <c r="E4039">
        <v>18312</v>
      </c>
      <c r="F4039" t="s">
        <v>4908</v>
      </c>
      <c r="G4039" t="s">
        <v>4913</v>
      </c>
      <c r="H4039" t="s">
        <v>4912</v>
      </c>
      <c r="I4039">
        <v>44654</v>
      </c>
      <c r="J4039">
        <v>7.0000000000000007E-2</v>
      </c>
      <c r="K4039">
        <v>7.1501999999999996E-2</v>
      </c>
      <c r="L4039">
        <v>7.0000000000000007E-2</v>
      </c>
      <c r="M4039">
        <v>7.0000000000000007E-2</v>
      </c>
      <c r="P4039">
        <v>0</v>
      </c>
      <c r="Q4039" t="str">
        <f t="shared" si="63"/>
        <v>ACTIVE</v>
      </c>
    </row>
    <row r="4040" spans="1:17" x14ac:dyDescent="0.25">
      <c r="A4040" t="s">
        <v>4900</v>
      </c>
      <c r="B4040">
        <v>801</v>
      </c>
      <c r="C4040" t="s">
        <v>5666</v>
      </c>
      <c r="D4040" t="s">
        <v>5092</v>
      </c>
      <c r="E4040">
        <v>18313</v>
      </c>
      <c r="F4040" t="s">
        <v>4908</v>
      </c>
      <c r="G4040" t="s">
        <v>4913</v>
      </c>
      <c r="H4040" t="s">
        <v>4912</v>
      </c>
      <c r="I4040">
        <v>44654</v>
      </c>
      <c r="J4040">
        <v>313.5</v>
      </c>
      <c r="K4040">
        <v>320.22457500000002</v>
      </c>
      <c r="L4040">
        <v>313.5</v>
      </c>
      <c r="M4040">
        <v>313.5</v>
      </c>
      <c r="N4040">
        <v>44709</v>
      </c>
      <c r="O4040">
        <v>44709</v>
      </c>
      <c r="P4040">
        <v>461</v>
      </c>
      <c r="Q4040" t="str">
        <f t="shared" si="63"/>
        <v>180+</v>
      </c>
    </row>
    <row r="4041" spans="1:17" x14ac:dyDescent="0.25">
      <c r="A4041" t="s">
        <v>4900</v>
      </c>
      <c r="B4041">
        <v>405</v>
      </c>
      <c r="C4041" t="s">
        <v>5669</v>
      </c>
      <c r="D4041" t="s">
        <v>5092</v>
      </c>
      <c r="E4041">
        <v>18317</v>
      </c>
      <c r="F4041" t="s">
        <v>4908</v>
      </c>
      <c r="G4041" t="s">
        <v>4913</v>
      </c>
      <c r="H4041" t="s">
        <v>4912</v>
      </c>
      <c r="I4041">
        <v>44654</v>
      </c>
      <c r="J4041">
        <v>23</v>
      </c>
      <c r="K4041">
        <v>23.49335</v>
      </c>
      <c r="L4041">
        <v>23</v>
      </c>
      <c r="M4041">
        <v>23</v>
      </c>
      <c r="P4041">
        <v>0</v>
      </c>
      <c r="Q4041" t="str">
        <f t="shared" si="63"/>
        <v>ACTIVE</v>
      </c>
    </row>
    <row r="4042" spans="1:17" x14ac:dyDescent="0.25">
      <c r="A4042" t="s">
        <v>4900</v>
      </c>
      <c r="B4042">
        <v>405</v>
      </c>
      <c r="C4042" t="s">
        <v>5669</v>
      </c>
      <c r="D4042" t="s">
        <v>5092</v>
      </c>
      <c r="E4042">
        <v>18318</v>
      </c>
      <c r="F4042" t="s">
        <v>4908</v>
      </c>
      <c r="G4042" t="s">
        <v>4913</v>
      </c>
      <c r="H4042" t="s">
        <v>4912</v>
      </c>
      <c r="I4042">
        <v>44654</v>
      </c>
      <c r="J4042">
        <v>25.19</v>
      </c>
      <c r="K4042">
        <v>25.730326000000002</v>
      </c>
      <c r="L4042">
        <v>25.19</v>
      </c>
      <c r="M4042">
        <v>25.19</v>
      </c>
      <c r="P4042">
        <v>0</v>
      </c>
      <c r="Q4042" t="str">
        <f t="shared" si="63"/>
        <v>ACTIVE</v>
      </c>
    </row>
    <row r="4043" spans="1:17" x14ac:dyDescent="0.25">
      <c r="A4043" t="s">
        <v>4900</v>
      </c>
      <c r="B4043">
        <v>405</v>
      </c>
      <c r="C4043" t="s">
        <v>5669</v>
      </c>
      <c r="D4043" t="s">
        <v>5092</v>
      </c>
      <c r="E4043">
        <v>18320</v>
      </c>
      <c r="F4043" t="s">
        <v>4908</v>
      </c>
      <c r="G4043" t="s">
        <v>4913</v>
      </c>
      <c r="H4043" t="s">
        <v>4912</v>
      </c>
      <c r="I4043">
        <v>44654</v>
      </c>
      <c r="J4043">
        <v>8.1</v>
      </c>
      <c r="K4043">
        <v>8.2737449999999999</v>
      </c>
      <c r="L4043">
        <v>8.1</v>
      </c>
      <c r="M4043">
        <v>8.1</v>
      </c>
      <c r="P4043">
        <v>0</v>
      </c>
      <c r="Q4043" t="str">
        <f t="shared" si="63"/>
        <v>ACTIVE</v>
      </c>
    </row>
    <row r="4044" spans="1:17" x14ac:dyDescent="0.25">
      <c r="A4044" t="s">
        <v>4900</v>
      </c>
      <c r="B4044">
        <v>801</v>
      </c>
      <c r="C4044" t="s">
        <v>5666</v>
      </c>
      <c r="D4044" t="s">
        <v>5092</v>
      </c>
      <c r="E4044">
        <v>18323</v>
      </c>
      <c r="F4044" t="s">
        <v>4908</v>
      </c>
      <c r="G4044" t="s">
        <v>4913</v>
      </c>
      <c r="H4044" t="s">
        <v>4912</v>
      </c>
      <c r="I4044">
        <v>44654</v>
      </c>
      <c r="J4044">
        <v>89</v>
      </c>
      <c r="K4044">
        <v>90.909049999999993</v>
      </c>
      <c r="L4044">
        <v>89</v>
      </c>
      <c r="M4044">
        <v>89</v>
      </c>
      <c r="N4044">
        <v>44723</v>
      </c>
      <c r="O4044">
        <v>44723</v>
      </c>
      <c r="P4044">
        <v>447</v>
      </c>
      <c r="Q4044" t="str">
        <f t="shared" si="63"/>
        <v>180+</v>
      </c>
    </row>
    <row r="4045" spans="1:17" x14ac:dyDescent="0.25">
      <c r="A4045" t="s">
        <v>4900</v>
      </c>
      <c r="B4045">
        <v>801</v>
      </c>
      <c r="C4045" t="s">
        <v>5666</v>
      </c>
      <c r="D4045" t="s">
        <v>5092</v>
      </c>
      <c r="E4045">
        <v>18333</v>
      </c>
      <c r="F4045" t="s">
        <v>4908</v>
      </c>
      <c r="G4045" t="s">
        <v>4913</v>
      </c>
      <c r="H4045" t="s">
        <v>4912</v>
      </c>
      <c r="I4045">
        <v>44654</v>
      </c>
      <c r="J4045">
        <v>103.5</v>
      </c>
      <c r="K4045">
        <v>105.72007499999999</v>
      </c>
      <c r="L4045">
        <v>103.5</v>
      </c>
      <c r="M4045">
        <v>103.5</v>
      </c>
      <c r="N4045">
        <v>44709</v>
      </c>
      <c r="O4045">
        <v>44709</v>
      </c>
      <c r="P4045">
        <v>461</v>
      </c>
      <c r="Q4045" t="str">
        <f t="shared" si="63"/>
        <v>180+</v>
      </c>
    </row>
    <row r="4046" spans="1:17" x14ac:dyDescent="0.25">
      <c r="A4046" t="s">
        <v>4900</v>
      </c>
      <c r="B4046">
        <v>801</v>
      </c>
      <c r="C4046" t="s">
        <v>5666</v>
      </c>
      <c r="D4046" t="s">
        <v>5092</v>
      </c>
      <c r="E4046">
        <v>18334</v>
      </c>
      <c r="F4046" t="s">
        <v>4908</v>
      </c>
      <c r="G4046" t="s">
        <v>4913</v>
      </c>
      <c r="H4046" t="s">
        <v>4912</v>
      </c>
      <c r="I4046">
        <v>44654</v>
      </c>
      <c r="J4046">
        <v>105.49</v>
      </c>
      <c r="K4046">
        <v>107.75276100000001</v>
      </c>
      <c r="L4046">
        <v>105.49</v>
      </c>
      <c r="M4046">
        <v>105.49</v>
      </c>
      <c r="N4046">
        <v>44723</v>
      </c>
      <c r="O4046">
        <v>44723</v>
      </c>
      <c r="P4046">
        <v>447</v>
      </c>
      <c r="Q4046" t="str">
        <f t="shared" si="63"/>
        <v>180+</v>
      </c>
    </row>
    <row r="4047" spans="1:17" x14ac:dyDescent="0.25">
      <c r="A4047" t="s">
        <v>4900</v>
      </c>
      <c r="B4047">
        <v>801</v>
      </c>
      <c r="C4047" t="s">
        <v>5666</v>
      </c>
      <c r="D4047" t="s">
        <v>5092</v>
      </c>
      <c r="E4047">
        <v>18337</v>
      </c>
      <c r="F4047" t="s">
        <v>4908</v>
      </c>
      <c r="G4047" t="s">
        <v>4913</v>
      </c>
      <c r="H4047" t="s">
        <v>4912</v>
      </c>
      <c r="I4047">
        <v>44654</v>
      </c>
      <c r="J4047">
        <v>443.64</v>
      </c>
      <c r="K4047">
        <v>453.15607799999998</v>
      </c>
      <c r="L4047">
        <v>443.64</v>
      </c>
      <c r="M4047">
        <v>443.64</v>
      </c>
      <c r="N4047">
        <v>44709</v>
      </c>
      <c r="O4047">
        <v>44709</v>
      </c>
      <c r="P4047">
        <v>461</v>
      </c>
      <c r="Q4047" t="str">
        <f t="shared" si="63"/>
        <v>180+</v>
      </c>
    </row>
    <row r="4048" spans="1:17" x14ac:dyDescent="0.25">
      <c r="A4048" t="s">
        <v>4900</v>
      </c>
      <c r="B4048">
        <v>405</v>
      </c>
      <c r="C4048" t="s">
        <v>5669</v>
      </c>
      <c r="D4048" t="s">
        <v>5092</v>
      </c>
      <c r="E4048">
        <v>18338</v>
      </c>
      <c r="F4048" t="s">
        <v>4908</v>
      </c>
      <c r="G4048" t="s">
        <v>4913</v>
      </c>
      <c r="H4048" t="s">
        <v>4912</v>
      </c>
      <c r="I4048">
        <v>44654</v>
      </c>
      <c r="J4048">
        <v>479.33</v>
      </c>
      <c r="K4048">
        <v>489.61162899999999</v>
      </c>
      <c r="L4048">
        <v>479.33</v>
      </c>
      <c r="M4048">
        <v>479.33</v>
      </c>
      <c r="P4048">
        <v>0</v>
      </c>
      <c r="Q4048" t="str">
        <f t="shared" si="63"/>
        <v>ACTIVE</v>
      </c>
    </row>
    <row r="4049" spans="1:17" x14ac:dyDescent="0.25">
      <c r="A4049" t="s">
        <v>4900</v>
      </c>
      <c r="B4049">
        <v>405</v>
      </c>
      <c r="C4049" t="s">
        <v>5669</v>
      </c>
      <c r="D4049" t="s">
        <v>5092</v>
      </c>
      <c r="E4049">
        <v>18342</v>
      </c>
      <c r="F4049" t="s">
        <v>4908</v>
      </c>
      <c r="G4049" t="s">
        <v>4913</v>
      </c>
      <c r="H4049" t="s">
        <v>4912</v>
      </c>
      <c r="I4049">
        <v>44654</v>
      </c>
      <c r="J4049">
        <v>7.2</v>
      </c>
      <c r="K4049">
        <v>7.3544400000000003</v>
      </c>
      <c r="L4049">
        <v>7.2</v>
      </c>
      <c r="M4049">
        <v>7.2</v>
      </c>
      <c r="P4049">
        <v>0</v>
      </c>
      <c r="Q4049" t="str">
        <f t="shared" si="63"/>
        <v>ACTIVE</v>
      </c>
    </row>
    <row r="4050" spans="1:17" x14ac:dyDescent="0.25">
      <c r="A4050" t="s">
        <v>4900</v>
      </c>
      <c r="B4050">
        <v>405</v>
      </c>
      <c r="C4050" t="s">
        <v>5669</v>
      </c>
      <c r="D4050" t="s">
        <v>5092</v>
      </c>
      <c r="E4050">
        <v>18343</v>
      </c>
      <c r="F4050" t="s">
        <v>4908</v>
      </c>
      <c r="G4050" t="s">
        <v>4913</v>
      </c>
      <c r="H4050" t="s">
        <v>4912</v>
      </c>
      <c r="I4050">
        <v>44654</v>
      </c>
      <c r="J4050">
        <v>263.89999999999998</v>
      </c>
      <c r="K4050">
        <v>269.560655</v>
      </c>
      <c r="L4050">
        <v>263.89999999999998</v>
      </c>
      <c r="M4050">
        <v>263.89999999999998</v>
      </c>
      <c r="P4050">
        <v>0</v>
      </c>
      <c r="Q4050" t="str">
        <f t="shared" si="63"/>
        <v>ACTIVE</v>
      </c>
    </row>
    <row r="4051" spans="1:17" x14ac:dyDescent="0.25">
      <c r="A4051" t="s">
        <v>4900</v>
      </c>
      <c r="B4051">
        <v>801</v>
      </c>
      <c r="C4051" t="s">
        <v>5666</v>
      </c>
      <c r="D4051" t="s">
        <v>5092</v>
      </c>
      <c r="E4051">
        <v>18351</v>
      </c>
      <c r="F4051" t="s">
        <v>4908</v>
      </c>
      <c r="G4051" t="s">
        <v>4913</v>
      </c>
      <c r="H4051" t="s">
        <v>4912</v>
      </c>
      <c r="I4051">
        <v>44655</v>
      </c>
      <c r="J4051">
        <v>38.85</v>
      </c>
      <c r="K4051">
        <v>39.683332999999998</v>
      </c>
      <c r="L4051">
        <v>38.85</v>
      </c>
      <c r="M4051">
        <v>38.85</v>
      </c>
      <c r="N4051">
        <v>44723</v>
      </c>
      <c r="O4051">
        <v>44723</v>
      </c>
      <c r="P4051">
        <v>447</v>
      </c>
      <c r="Q4051" t="str">
        <f t="shared" si="63"/>
        <v>180+</v>
      </c>
    </row>
    <row r="4052" spans="1:17" x14ac:dyDescent="0.25">
      <c r="A4052" t="s">
        <v>4900</v>
      </c>
      <c r="B4052">
        <v>801</v>
      </c>
      <c r="C4052" t="s">
        <v>5666</v>
      </c>
      <c r="D4052" t="s">
        <v>5092</v>
      </c>
      <c r="E4052">
        <v>18352</v>
      </c>
      <c r="F4052" t="s">
        <v>4908</v>
      </c>
      <c r="G4052" t="s">
        <v>4913</v>
      </c>
      <c r="H4052" t="s">
        <v>4912</v>
      </c>
      <c r="I4052">
        <v>44655</v>
      </c>
      <c r="J4052">
        <v>132.94999999999999</v>
      </c>
      <c r="K4052">
        <v>135.80177800000001</v>
      </c>
      <c r="L4052">
        <v>132.94999999999999</v>
      </c>
      <c r="M4052">
        <v>132.94999999999999</v>
      </c>
      <c r="N4052">
        <v>44709</v>
      </c>
      <c r="O4052">
        <v>44709</v>
      </c>
      <c r="P4052">
        <v>461</v>
      </c>
      <c r="Q4052" t="str">
        <f t="shared" si="63"/>
        <v>180+</v>
      </c>
    </row>
    <row r="4053" spans="1:17" x14ac:dyDescent="0.25">
      <c r="A4053" t="s">
        <v>4900</v>
      </c>
      <c r="B4053">
        <v>422</v>
      </c>
      <c r="C4053" t="s">
        <v>4895</v>
      </c>
      <c r="D4053" t="s">
        <v>5092</v>
      </c>
      <c r="E4053">
        <v>18377</v>
      </c>
      <c r="F4053" t="s">
        <v>5087</v>
      </c>
      <c r="G4053" t="s">
        <v>4944</v>
      </c>
      <c r="H4053" t="s">
        <v>4912</v>
      </c>
      <c r="I4053">
        <v>44655</v>
      </c>
      <c r="J4053">
        <v>2205.7800000000002</v>
      </c>
      <c r="K4053">
        <v>2253.093981</v>
      </c>
      <c r="L4053">
        <v>2205.7800000000002</v>
      </c>
      <c r="M4053">
        <v>367.6299975</v>
      </c>
      <c r="N4053">
        <v>44848</v>
      </c>
      <c r="O4053">
        <v>44848</v>
      </c>
      <c r="P4053">
        <v>322</v>
      </c>
      <c r="Q4053" t="str">
        <f t="shared" si="63"/>
        <v>180+</v>
      </c>
    </row>
    <row r="4054" spans="1:17" x14ac:dyDescent="0.25">
      <c r="A4054" t="s">
        <v>4900</v>
      </c>
      <c r="B4054">
        <v>694</v>
      </c>
      <c r="C4054" t="s">
        <v>5664</v>
      </c>
      <c r="D4054" t="s">
        <v>5092</v>
      </c>
      <c r="E4054">
        <v>18391</v>
      </c>
      <c r="F4054" t="s">
        <v>4908</v>
      </c>
      <c r="G4054" t="s">
        <v>4913</v>
      </c>
      <c r="H4054" t="s">
        <v>4912</v>
      </c>
      <c r="I4054">
        <v>44655</v>
      </c>
      <c r="J4054">
        <v>90.2</v>
      </c>
      <c r="K4054">
        <v>92.134789999999995</v>
      </c>
      <c r="L4054">
        <v>90.2</v>
      </c>
      <c r="M4054">
        <v>75.166667000000004</v>
      </c>
      <c r="N4054">
        <v>44747</v>
      </c>
      <c r="O4054">
        <v>44747</v>
      </c>
      <c r="P4054">
        <v>423</v>
      </c>
      <c r="Q4054" t="str">
        <f t="shared" si="63"/>
        <v>180+</v>
      </c>
    </row>
    <row r="4055" spans="1:17" x14ac:dyDescent="0.25">
      <c r="A4055" t="s">
        <v>4900</v>
      </c>
      <c r="B4055">
        <v>801</v>
      </c>
      <c r="C4055" t="s">
        <v>5666</v>
      </c>
      <c r="D4055" t="s">
        <v>5092</v>
      </c>
      <c r="E4055">
        <v>18424</v>
      </c>
      <c r="F4055" t="s">
        <v>4908</v>
      </c>
      <c r="G4055" t="s">
        <v>4913</v>
      </c>
      <c r="H4055" t="s">
        <v>4912</v>
      </c>
      <c r="I4055">
        <v>44656</v>
      </c>
      <c r="J4055">
        <v>10.119999999999999</v>
      </c>
      <c r="K4055">
        <v>10.337073999999999</v>
      </c>
      <c r="L4055">
        <v>10.119999999999999</v>
      </c>
      <c r="M4055">
        <v>10.119999999999999</v>
      </c>
      <c r="N4055">
        <v>44723</v>
      </c>
      <c r="O4055">
        <v>44723</v>
      </c>
      <c r="P4055">
        <v>447</v>
      </c>
      <c r="Q4055" t="str">
        <f t="shared" si="63"/>
        <v>180+</v>
      </c>
    </row>
    <row r="4056" spans="1:17" x14ac:dyDescent="0.25">
      <c r="A4056" t="s">
        <v>4900</v>
      </c>
      <c r="B4056">
        <v>801</v>
      </c>
      <c r="C4056" t="s">
        <v>5666</v>
      </c>
      <c r="D4056" t="s">
        <v>5092</v>
      </c>
      <c r="E4056">
        <v>18425</v>
      </c>
      <c r="F4056" t="s">
        <v>4908</v>
      </c>
      <c r="G4056" t="s">
        <v>4913</v>
      </c>
      <c r="H4056" t="s">
        <v>4912</v>
      </c>
      <c r="I4056">
        <v>44656</v>
      </c>
      <c r="J4056">
        <v>37.520000000000003</v>
      </c>
      <c r="K4056">
        <v>38.324804</v>
      </c>
      <c r="L4056">
        <v>37.520000000000003</v>
      </c>
      <c r="M4056">
        <v>37.520000000000003</v>
      </c>
      <c r="N4056">
        <v>44723</v>
      </c>
      <c r="O4056">
        <v>44723</v>
      </c>
      <c r="P4056">
        <v>447</v>
      </c>
      <c r="Q4056" t="str">
        <f t="shared" si="63"/>
        <v>180+</v>
      </c>
    </row>
    <row r="4057" spans="1:17" x14ac:dyDescent="0.25">
      <c r="A4057" t="s">
        <v>4900</v>
      </c>
      <c r="B4057">
        <v>801</v>
      </c>
      <c r="C4057" t="s">
        <v>5666</v>
      </c>
      <c r="D4057" t="s">
        <v>5092</v>
      </c>
      <c r="E4057">
        <v>18436</v>
      </c>
      <c r="F4057" t="s">
        <v>4908</v>
      </c>
      <c r="G4057" t="s">
        <v>4913</v>
      </c>
      <c r="H4057" t="s">
        <v>4912</v>
      </c>
      <c r="I4057">
        <v>44656</v>
      </c>
      <c r="J4057">
        <v>16</v>
      </c>
      <c r="K4057">
        <v>16.3432</v>
      </c>
      <c r="L4057">
        <v>16</v>
      </c>
      <c r="M4057">
        <v>16</v>
      </c>
      <c r="N4057">
        <v>44723</v>
      </c>
      <c r="O4057">
        <v>44723</v>
      </c>
      <c r="P4057">
        <v>447</v>
      </c>
      <c r="Q4057" t="str">
        <f t="shared" si="63"/>
        <v>180+</v>
      </c>
    </row>
    <row r="4058" spans="1:17" x14ac:dyDescent="0.25">
      <c r="A4058" t="s">
        <v>4900</v>
      </c>
      <c r="B4058">
        <v>801</v>
      </c>
      <c r="C4058" t="s">
        <v>5666</v>
      </c>
      <c r="D4058" t="s">
        <v>5092</v>
      </c>
      <c r="E4058">
        <v>18444</v>
      </c>
      <c r="F4058" t="s">
        <v>4908</v>
      </c>
      <c r="G4058" t="s">
        <v>4913</v>
      </c>
      <c r="H4058" t="s">
        <v>4912</v>
      </c>
      <c r="I4058">
        <v>44656</v>
      </c>
      <c r="J4058">
        <v>915.82</v>
      </c>
      <c r="K4058">
        <v>935.464339</v>
      </c>
      <c r="L4058">
        <v>915.82</v>
      </c>
      <c r="M4058">
        <v>915.82</v>
      </c>
      <c r="N4058">
        <v>44709</v>
      </c>
      <c r="O4058">
        <v>44709</v>
      </c>
      <c r="P4058">
        <v>461</v>
      </c>
      <c r="Q4058" t="str">
        <f t="shared" si="63"/>
        <v>180+</v>
      </c>
    </row>
    <row r="4059" spans="1:17" x14ac:dyDescent="0.25">
      <c r="A4059" t="s">
        <v>4900</v>
      </c>
      <c r="B4059">
        <v>694</v>
      </c>
      <c r="C4059" t="s">
        <v>5664</v>
      </c>
      <c r="D4059" t="s">
        <v>5092</v>
      </c>
      <c r="E4059">
        <v>18452</v>
      </c>
      <c r="F4059" t="s">
        <v>4908</v>
      </c>
      <c r="G4059" t="s">
        <v>4913</v>
      </c>
      <c r="H4059" t="s">
        <v>4912</v>
      </c>
      <c r="I4059">
        <v>44656</v>
      </c>
      <c r="J4059">
        <v>45</v>
      </c>
      <c r="K4059">
        <v>45.965249999999997</v>
      </c>
      <c r="L4059">
        <v>45</v>
      </c>
      <c r="M4059">
        <v>45</v>
      </c>
      <c r="N4059">
        <v>44747</v>
      </c>
      <c r="O4059">
        <v>44747</v>
      </c>
      <c r="P4059">
        <v>423</v>
      </c>
      <c r="Q4059" t="str">
        <f t="shared" si="63"/>
        <v>180+</v>
      </c>
    </row>
    <row r="4060" spans="1:17" x14ac:dyDescent="0.25">
      <c r="A4060" t="s">
        <v>4900</v>
      </c>
      <c r="B4060">
        <v>694</v>
      </c>
      <c r="C4060" t="s">
        <v>5664</v>
      </c>
      <c r="D4060" t="s">
        <v>5092</v>
      </c>
      <c r="E4060">
        <v>18453</v>
      </c>
      <c r="F4060" t="s">
        <v>4908</v>
      </c>
      <c r="G4060" t="s">
        <v>4913</v>
      </c>
      <c r="H4060" t="s">
        <v>4912</v>
      </c>
      <c r="I4060">
        <v>44656</v>
      </c>
      <c r="J4060">
        <v>20</v>
      </c>
      <c r="K4060">
        <v>20.428999999999998</v>
      </c>
      <c r="L4060">
        <v>20</v>
      </c>
      <c r="M4060">
        <v>20</v>
      </c>
      <c r="N4060">
        <v>44747</v>
      </c>
      <c r="O4060">
        <v>44747</v>
      </c>
      <c r="P4060">
        <v>423</v>
      </c>
      <c r="Q4060" t="str">
        <f t="shared" si="63"/>
        <v>180+</v>
      </c>
    </row>
    <row r="4061" spans="1:17" x14ac:dyDescent="0.25">
      <c r="A4061" t="s">
        <v>4900</v>
      </c>
      <c r="B4061">
        <v>694</v>
      </c>
      <c r="C4061" t="s">
        <v>5664</v>
      </c>
      <c r="D4061" t="s">
        <v>5092</v>
      </c>
      <c r="E4061">
        <v>18459</v>
      </c>
      <c r="F4061" t="s">
        <v>4908</v>
      </c>
      <c r="G4061" t="s">
        <v>4913</v>
      </c>
      <c r="H4061" t="s">
        <v>4912</v>
      </c>
      <c r="I4061">
        <v>44656</v>
      </c>
      <c r="J4061">
        <v>28.52</v>
      </c>
      <c r="K4061">
        <v>29.131754000000001</v>
      </c>
      <c r="L4061">
        <v>28.52</v>
      </c>
      <c r="M4061">
        <v>28.52</v>
      </c>
      <c r="N4061">
        <v>44747</v>
      </c>
      <c r="O4061">
        <v>44747</v>
      </c>
      <c r="P4061">
        <v>423</v>
      </c>
      <c r="Q4061" t="str">
        <f t="shared" si="63"/>
        <v>180+</v>
      </c>
    </row>
    <row r="4062" spans="1:17" x14ac:dyDescent="0.25">
      <c r="A4062" t="s">
        <v>4900</v>
      </c>
      <c r="B4062">
        <v>694</v>
      </c>
      <c r="C4062" t="s">
        <v>5664</v>
      </c>
      <c r="D4062" t="s">
        <v>5092</v>
      </c>
      <c r="E4062">
        <v>18460</v>
      </c>
      <c r="F4062" t="s">
        <v>4908</v>
      </c>
      <c r="G4062" t="s">
        <v>4913</v>
      </c>
      <c r="H4062" t="s">
        <v>4912</v>
      </c>
      <c r="I4062">
        <v>44656</v>
      </c>
      <c r="J4062">
        <v>39</v>
      </c>
      <c r="K4062">
        <v>39.836550000000003</v>
      </c>
      <c r="L4062">
        <v>39</v>
      </c>
      <c r="M4062">
        <v>39</v>
      </c>
      <c r="N4062">
        <v>44747</v>
      </c>
      <c r="O4062">
        <v>44747</v>
      </c>
      <c r="P4062">
        <v>423</v>
      </c>
      <c r="Q4062" t="str">
        <f t="shared" si="63"/>
        <v>180+</v>
      </c>
    </row>
    <row r="4063" spans="1:17" x14ac:dyDescent="0.25">
      <c r="A4063" t="s">
        <v>4900</v>
      </c>
      <c r="B4063">
        <v>694</v>
      </c>
      <c r="C4063" t="s">
        <v>5664</v>
      </c>
      <c r="D4063" t="s">
        <v>5092</v>
      </c>
      <c r="E4063">
        <v>18461</v>
      </c>
      <c r="F4063" t="s">
        <v>4908</v>
      </c>
      <c r="G4063" t="s">
        <v>4913</v>
      </c>
      <c r="H4063" t="s">
        <v>4912</v>
      </c>
      <c r="I4063">
        <v>44656</v>
      </c>
      <c r="J4063">
        <v>19.41</v>
      </c>
      <c r="K4063">
        <v>19.826345</v>
      </c>
      <c r="L4063">
        <v>19.41</v>
      </c>
      <c r="M4063">
        <v>19.41</v>
      </c>
      <c r="N4063">
        <v>44747</v>
      </c>
      <c r="O4063">
        <v>44747</v>
      </c>
      <c r="P4063">
        <v>423</v>
      </c>
      <c r="Q4063" t="str">
        <f t="shared" si="63"/>
        <v>180+</v>
      </c>
    </row>
    <row r="4064" spans="1:17" x14ac:dyDescent="0.25">
      <c r="A4064" t="s">
        <v>4900</v>
      </c>
      <c r="B4064">
        <v>694</v>
      </c>
      <c r="C4064" t="s">
        <v>5664</v>
      </c>
      <c r="D4064" t="s">
        <v>5092</v>
      </c>
      <c r="E4064">
        <v>18463</v>
      </c>
      <c r="F4064" t="s">
        <v>4908</v>
      </c>
      <c r="G4064" t="s">
        <v>4913</v>
      </c>
      <c r="H4064" t="s">
        <v>4912</v>
      </c>
      <c r="I4064">
        <v>44656</v>
      </c>
      <c r="J4064">
        <v>40</v>
      </c>
      <c r="K4064">
        <v>40.857999999999997</v>
      </c>
      <c r="L4064">
        <v>40</v>
      </c>
      <c r="M4064">
        <v>40</v>
      </c>
      <c r="N4064">
        <v>44747</v>
      </c>
      <c r="O4064">
        <v>44747</v>
      </c>
      <c r="P4064">
        <v>423</v>
      </c>
      <c r="Q4064" t="str">
        <f t="shared" si="63"/>
        <v>180+</v>
      </c>
    </row>
    <row r="4065" spans="1:17" x14ac:dyDescent="0.25">
      <c r="A4065" t="s">
        <v>4900</v>
      </c>
      <c r="B4065">
        <v>802</v>
      </c>
      <c r="C4065" t="s">
        <v>5661</v>
      </c>
      <c r="D4065" t="s">
        <v>5092</v>
      </c>
      <c r="E4065">
        <v>18469</v>
      </c>
      <c r="F4065" t="s">
        <v>4908</v>
      </c>
      <c r="G4065" t="s">
        <v>4944</v>
      </c>
      <c r="H4065" t="s">
        <v>4912</v>
      </c>
      <c r="I4065">
        <v>44656</v>
      </c>
      <c r="J4065">
        <v>535</v>
      </c>
      <c r="K4065">
        <v>546.47574999999995</v>
      </c>
      <c r="L4065">
        <v>535</v>
      </c>
      <c r="M4065">
        <v>356.66666700000002</v>
      </c>
      <c r="N4065">
        <v>44747</v>
      </c>
      <c r="O4065">
        <v>44747</v>
      </c>
      <c r="P4065">
        <v>423</v>
      </c>
      <c r="Q4065" t="str">
        <f t="shared" si="63"/>
        <v>180+</v>
      </c>
    </row>
    <row r="4066" spans="1:17" x14ac:dyDescent="0.25">
      <c r="A4066" t="s">
        <v>4900</v>
      </c>
      <c r="B4066">
        <v>268</v>
      </c>
      <c r="C4066" t="s">
        <v>5641</v>
      </c>
      <c r="D4066" t="s">
        <v>5092</v>
      </c>
      <c r="E4066">
        <v>18477</v>
      </c>
      <c r="F4066" t="s">
        <v>5087</v>
      </c>
      <c r="G4066" t="s">
        <v>4913</v>
      </c>
      <c r="H4066" t="s">
        <v>4912</v>
      </c>
      <c r="I4066">
        <v>44656</v>
      </c>
      <c r="J4066">
        <v>45.79</v>
      </c>
      <c r="K4066">
        <v>46.772196000000001</v>
      </c>
      <c r="L4066">
        <v>45.79</v>
      </c>
      <c r="M4066">
        <v>45.79</v>
      </c>
      <c r="N4066">
        <v>44736</v>
      </c>
      <c r="O4066">
        <v>44736</v>
      </c>
      <c r="P4066">
        <v>434</v>
      </c>
      <c r="Q4066" t="str">
        <f t="shared" si="63"/>
        <v>180+</v>
      </c>
    </row>
    <row r="4067" spans="1:17" x14ac:dyDescent="0.25">
      <c r="A4067" t="s">
        <v>4900</v>
      </c>
      <c r="B4067">
        <v>801</v>
      </c>
      <c r="C4067" t="s">
        <v>5666</v>
      </c>
      <c r="D4067" t="s">
        <v>5092</v>
      </c>
      <c r="E4067">
        <v>18525</v>
      </c>
      <c r="F4067" t="s">
        <v>4908</v>
      </c>
      <c r="G4067" t="s">
        <v>4913</v>
      </c>
      <c r="H4067" t="s">
        <v>4912</v>
      </c>
      <c r="I4067">
        <v>44657</v>
      </c>
      <c r="J4067">
        <v>991.97</v>
      </c>
      <c r="K4067">
        <v>1013.247757</v>
      </c>
      <c r="L4067">
        <v>991.97</v>
      </c>
      <c r="M4067">
        <v>991.97</v>
      </c>
      <c r="N4067">
        <v>44709</v>
      </c>
      <c r="O4067">
        <v>44709</v>
      </c>
      <c r="P4067">
        <v>461</v>
      </c>
      <c r="Q4067" t="str">
        <f t="shared" si="63"/>
        <v>180+</v>
      </c>
    </row>
    <row r="4068" spans="1:17" x14ac:dyDescent="0.25">
      <c r="A4068" t="s">
        <v>4900</v>
      </c>
      <c r="B4068">
        <v>801</v>
      </c>
      <c r="C4068" t="s">
        <v>5666</v>
      </c>
      <c r="D4068" t="s">
        <v>5092</v>
      </c>
      <c r="E4068">
        <v>18526</v>
      </c>
      <c r="F4068" t="s">
        <v>4908</v>
      </c>
      <c r="G4068" t="s">
        <v>4913</v>
      </c>
      <c r="H4068" t="s">
        <v>4912</v>
      </c>
      <c r="I4068">
        <v>44657</v>
      </c>
      <c r="J4068">
        <v>6</v>
      </c>
      <c r="K4068">
        <v>6.1287000000000003</v>
      </c>
      <c r="L4068">
        <v>6</v>
      </c>
      <c r="M4068">
        <v>6</v>
      </c>
      <c r="N4068">
        <v>44723</v>
      </c>
      <c r="O4068">
        <v>44723</v>
      </c>
      <c r="P4068">
        <v>447</v>
      </c>
      <c r="Q4068" t="str">
        <f t="shared" si="63"/>
        <v>180+</v>
      </c>
    </row>
    <row r="4069" spans="1:17" x14ac:dyDescent="0.25">
      <c r="A4069" t="s">
        <v>4900</v>
      </c>
      <c r="B4069">
        <v>801</v>
      </c>
      <c r="C4069" t="s">
        <v>5666</v>
      </c>
      <c r="D4069" t="s">
        <v>5092</v>
      </c>
      <c r="E4069">
        <v>18529</v>
      </c>
      <c r="F4069" t="s">
        <v>4908</v>
      </c>
      <c r="G4069" t="s">
        <v>4913</v>
      </c>
      <c r="H4069" t="s">
        <v>4912</v>
      </c>
      <c r="I4069">
        <v>44657</v>
      </c>
      <c r="J4069">
        <v>32</v>
      </c>
      <c r="K4069">
        <v>32.686399999999999</v>
      </c>
      <c r="L4069">
        <v>32</v>
      </c>
      <c r="M4069">
        <v>32</v>
      </c>
      <c r="N4069">
        <v>44723</v>
      </c>
      <c r="O4069">
        <v>44723</v>
      </c>
      <c r="P4069">
        <v>447</v>
      </c>
      <c r="Q4069" t="str">
        <f t="shared" si="63"/>
        <v>180+</v>
      </c>
    </row>
    <row r="4070" spans="1:17" x14ac:dyDescent="0.25">
      <c r="A4070" t="s">
        <v>4900</v>
      </c>
      <c r="B4070">
        <v>812</v>
      </c>
      <c r="C4070" t="s">
        <v>5469</v>
      </c>
      <c r="D4070" t="s">
        <v>4908</v>
      </c>
      <c r="E4070">
        <v>18535</v>
      </c>
      <c r="F4070" t="s">
        <v>4908</v>
      </c>
      <c r="G4070" t="s">
        <v>4944</v>
      </c>
      <c r="H4070" t="s">
        <v>4912</v>
      </c>
      <c r="I4070">
        <v>44657</v>
      </c>
      <c r="J4070">
        <v>4061.86</v>
      </c>
      <c r="K4070">
        <v>4148.9868969999998</v>
      </c>
      <c r="L4070">
        <v>4061.86</v>
      </c>
      <c r="M4070">
        <v>4061.86</v>
      </c>
      <c r="P4070">
        <v>0</v>
      </c>
      <c r="Q4070" t="str">
        <f t="shared" si="63"/>
        <v>ACTIVE</v>
      </c>
    </row>
    <row r="4071" spans="1:17" x14ac:dyDescent="0.25">
      <c r="A4071" t="s">
        <v>4900</v>
      </c>
      <c r="B4071">
        <v>694</v>
      </c>
      <c r="C4071" t="s">
        <v>5664</v>
      </c>
      <c r="D4071" t="s">
        <v>5092</v>
      </c>
      <c r="E4071">
        <v>18539</v>
      </c>
      <c r="F4071" t="s">
        <v>4908</v>
      </c>
      <c r="G4071" t="s">
        <v>4913</v>
      </c>
      <c r="H4071" t="s">
        <v>4912</v>
      </c>
      <c r="I4071">
        <v>44657</v>
      </c>
      <c r="J4071">
        <v>34.450000000000003</v>
      </c>
      <c r="K4071">
        <v>35.188952999999998</v>
      </c>
      <c r="L4071">
        <v>34.450000000000003</v>
      </c>
      <c r="M4071">
        <v>34.450000000000003</v>
      </c>
      <c r="N4071">
        <v>44747</v>
      </c>
      <c r="O4071">
        <v>44747</v>
      </c>
      <c r="P4071">
        <v>423</v>
      </c>
      <c r="Q4071" t="str">
        <f t="shared" si="63"/>
        <v>180+</v>
      </c>
    </row>
    <row r="4072" spans="1:17" x14ac:dyDescent="0.25">
      <c r="A4072" t="s">
        <v>4900</v>
      </c>
      <c r="B4072">
        <v>694</v>
      </c>
      <c r="C4072" t="s">
        <v>5664</v>
      </c>
      <c r="D4072" t="s">
        <v>5092</v>
      </c>
      <c r="E4072">
        <v>18554</v>
      </c>
      <c r="F4072" t="s">
        <v>4908</v>
      </c>
      <c r="G4072" t="s">
        <v>4913</v>
      </c>
      <c r="H4072" t="s">
        <v>4912</v>
      </c>
      <c r="I4072">
        <v>44657</v>
      </c>
      <c r="J4072">
        <v>55</v>
      </c>
      <c r="K4072">
        <v>56.179749999999999</v>
      </c>
      <c r="L4072">
        <v>55</v>
      </c>
      <c r="M4072">
        <v>45.833333000000003</v>
      </c>
      <c r="N4072">
        <v>44747</v>
      </c>
      <c r="O4072">
        <v>44747</v>
      </c>
      <c r="P4072">
        <v>423</v>
      </c>
      <c r="Q4072" t="str">
        <f t="shared" si="63"/>
        <v>180+</v>
      </c>
    </row>
    <row r="4073" spans="1:17" x14ac:dyDescent="0.25">
      <c r="A4073" t="s">
        <v>4900</v>
      </c>
      <c r="B4073">
        <v>801</v>
      </c>
      <c r="C4073" t="s">
        <v>5666</v>
      </c>
      <c r="D4073" t="s">
        <v>5092</v>
      </c>
      <c r="E4073">
        <v>18567</v>
      </c>
      <c r="F4073" t="s">
        <v>4908</v>
      </c>
      <c r="G4073" t="s">
        <v>4913</v>
      </c>
      <c r="H4073" t="s">
        <v>4912</v>
      </c>
      <c r="I4073">
        <v>44657</v>
      </c>
      <c r="J4073">
        <v>57.35</v>
      </c>
      <c r="K4073">
        <v>58.580157999999997</v>
      </c>
      <c r="L4073">
        <v>57.35</v>
      </c>
      <c r="M4073">
        <v>57.35</v>
      </c>
      <c r="N4073">
        <v>44723</v>
      </c>
      <c r="O4073">
        <v>44723</v>
      </c>
      <c r="P4073">
        <v>447</v>
      </c>
      <c r="Q4073" t="str">
        <f t="shared" si="63"/>
        <v>180+</v>
      </c>
    </row>
    <row r="4074" spans="1:17" x14ac:dyDescent="0.25">
      <c r="A4074" t="s">
        <v>4900</v>
      </c>
      <c r="B4074">
        <v>694</v>
      </c>
      <c r="C4074" t="s">
        <v>5664</v>
      </c>
      <c r="D4074" t="s">
        <v>5092</v>
      </c>
      <c r="E4074">
        <v>18576</v>
      </c>
      <c r="F4074" t="s">
        <v>4908</v>
      </c>
      <c r="G4074" t="s">
        <v>4913</v>
      </c>
      <c r="H4074" t="s">
        <v>4912</v>
      </c>
      <c r="I4074">
        <v>44657</v>
      </c>
      <c r="J4074">
        <v>76</v>
      </c>
      <c r="K4074">
        <v>77.630200000000002</v>
      </c>
      <c r="L4074">
        <v>76</v>
      </c>
      <c r="M4074">
        <v>76</v>
      </c>
      <c r="N4074">
        <v>44747</v>
      </c>
      <c r="O4074">
        <v>44747</v>
      </c>
      <c r="P4074">
        <v>423</v>
      </c>
      <c r="Q4074" t="str">
        <f t="shared" si="63"/>
        <v>180+</v>
      </c>
    </row>
    <row r="4075" spans="1:17" x14ac:dyDescent="0.25">
      <c r="A4075" t="s">
        <v>4900</v>
      </c>
      <c r="B4075">
        <v>376</v>
      </c>
      <c r="C4075" t="s">
        <v>21</v>
      </c>
      <c r="D4075" t="s">
        <v>5092</v>
      </c>
      <c r="E4075">
        <v>18579</v>
      </c>
      <c r="F4075" t="s">
        <v>4908</v>
      </c>
      <c r="G4075" t="s">
        <v>4913</v>
      </c>
      <c r="H4075" t="s">
        <v>4912</v>
      </c>
      <c r="I4075">
        <v>44657</v>
      </c>
      <c r="J4075">
        <v>7.0000000000000007E-2</v>
      </c>
      <c r="K4075">
        <v>7.1501999999999996E-2</v>
      </c>
      <c r="L4075">
        <v>7.0000000000000007E-2</v>
      </c>
      <c r="M4075">
        <v>7.0000000000000007E-2</v>
      </c>
      <c r="N4075">
        <v>44825</v>
      </c>
      <c r="O4075">
        <v>44825</v>
      </c>
      <c r="P4075">
        <v>345</v>
      </c>
      <c r="Q4075" t="str">
        <f t="shared" si="63"/>
        <v>180+</v>
      </c>
    </row>
    <row r="4076" spans="1:17" x14ac:dyDescent="0.25">
      <c r="A4076" t="s">
        <v>4900</v>
      </c>
      <c r="B4076">
        <v>376</v>
      </c>
      <c r="C4076" t="s">
        <v>21</v>
      </c>
      <c r="D4076" t="s">
        <v>5092</v>
      </c>
      <c r="E4076">
        <v>18580</v>
      </c>
      <c r="F4076" t="s">
        <v>4908</v>
      </c>
      <c r="G4076" t="s">
        <v>4913</v>
      </c>
      <c r="H4076" t="s">
        <v>4912</v>
      </c>
      <c r="I4076">
        <v>44657</v>
      </c>
      <c r="J4076">
        <v>0.1</v>
      </c>
      <c r="K4076">
        <v>0.102145</v>
      </c>
      <c r="L4076">
        <v>0.1</v>
      </c>
      <c r="M4076">
        <v>0.1</v>
      </c>
      <c r="N4076">
        <v>44825</v>
      </c>
      <c r="O4076">
        <v>44825</v>
      </c>
      <c r="P4076">
        <v>345</v>
      </c>
      <c r="Q4076" t="str">
        <f t="shared" si="63"/>
        <v>180+</v>
      </c>
    </row>
    <row r="4077" spans="1:17" x14ac:dyDescent="0.25">
      <c r="A4077" t="s">
        <v>4900</v>
      </c>
      <c r="B4077">
        <v>376</v>
      </c>
      <c r="C4077" t="s">
        <v>21</v>
      </c>
      <c r="D4077" t="s">
        <v>5092</v>
      </c>
      <c r="E4077">
        <v>18587</v>
      </c>
      <c r="F4077" t="s">
        <v>4908</v>
      </c>
      <c r="G4077" t="s">
        <v>4913</v>
      </c>
      <c r="H4077" t="s">
        <v>4912</v>
      </c>
      <c r="I4077">
        <v>44657</v>
      </c>
      <c r="J4077">
        <v>1210.56</v>
      </c>
      <c r="K4077">
        <v>1236.5265119999999</v>
      </c>
      <c r="L4077">
        <v>1210.56</v>
      </c>
      <c r="M4077">
        <v>1008.8</v>
      </c>
      <c r="N4077">
        <v>44825</v>
      </c>
      <c r="O4077">
        <v>44825</v>
      </c>
      <c r="P4077">
        <v>345</v>
      </c>
      <c r="Q4077" t="str">
        <f t="shared" si="63"/>
        <v>180+</v>
      </c>
    </row>
    <row r="4078" spans="1:17" x14ac:dyDescent="0.25">
      <c r="A4078" t="s">
        <v>4900</v>
      </c>
      <c r="B4078">
        <v>801</v>
      </c>
      <c r="C4078" t="s">
        <v>5666</v>
      </c>
      <c r="D4078" t="s">
        <v>5092</v>
      </c>
      <c r="E4078">
        <v>18595</v>
      </c>
      <c r="F4078" t="s">
        <v>4908</v>
      </c>
      <c r="G4078" t="s">
        <v>4913</v>
      </c>
      <c r="H4078" t="s">
        <v>4912</v>
      </c>
      <c r="I4078">
        <v>44658</v>
      </c>
      <c r="J4078">
        <v>149.04</v>
      </c>
      <c r="K4078">
        <v>152.236908</v>
      </c>
      <c r="L4078">
        <v>149.04</v>
      </c>
      <c r="M4078">
        <v>149.04</v>
      </c>
      <c r="N4078">
        <v>44709</v>
      </c>
      <c r="O4078">
        <v>44709</v>
      </c>
      <c r="P4078">
        <v>461</v>
      </c>
      <c r="Q4078" t="str">
        <f t="shared" si="63"/>
        <v>180+</v>
      </c>
    </row>
    <row r="4079" spans="1:17" x14ac:dyDescent="0.25">
      <c r="A4079" t="s">
        <v>4900</v>
      </c>
      <c r="B4079">
        <v>801</v>
      </c>
      <c r="C4079" t="s">
        <v>5666</v>
      </c>
      <c r="D4079" t="s">
        <v>5092</v>
      </c>
      <c r="E4079">
        <v>18604</v>
      </c>
      <c r="F4079" t="s">
        <v>4908</v>
      </c>
      <c r="G4079" t="s">
        <v>4913</v>
      </c>
      <c r="H4079" t="s">
        <v>4912</v>
      </c>
      <c r="I4079">
        <v>44658</v>
      </c>
      <c r="J4079">
        <v>155.52000000000001</v>
      </c>
      <c r="K4079">
        <v>158.85590400000001</v>
      </c>
      <c r="L4079">
        <v>155.52000000000001</v>
      </c>
      <c r="M4079">
        <v>155.52000000000001</v>
      </c>
      <c r="N4079">
        <v>44709</v>
      </c>
      <c r="O4079">
        <v>44709</v>
      </c>
      <c r="P4079">
        <v>461</v>
      </c>
      <c r="Q4079" t="str">
        <f t="shared" si="63"/>
        <v>180+</v>
      </c>
    </row>
    <row r="4080" spans="1:17" x14ac:dyDescent="0.25">
      <c r="A4080" t="s">
        <v>4900</v>
      </c>
      <c r="B4080">
        <v>694</v>
      </c>
      <c r="C4080" t="s">
        <v>5664</v>
      </c>
      <c r="D4080" t="s">
        <v>5092</v>
      </c>
      <c r="E4080">
        <v>18630</v>
      </c>
      <c r="F4080" t="s">
        <v>4908</v>
      </c>
      <c r="G4080" t="s">
        <v>4913</v>
      </c>
      <c r="H4080" t="s">
        <v>4912</v>
      </c>
      <c r="I4080">
        <v>44658</v>
      </c>
      <c r="J4080">
        <v>58.22</v>
      </c>
      <c r="K4080">
        <v>59.468819000000003</v>
      </c>
      <c r="L4080">
        <v>58.22</v>
      </c>
      <c r="M4080">
        <v>58.22</v>
      </c>
      <c r="N4080">
        <v>44747</v>
      </c>
      <c r="O4080">
        <v>44747</v>
      </c>
      <c r="P4080">
        <v>423</v>
      </c>
      <c r="Q4080" t="str">
        <f t="shared" si="63"/>
        <v>180+</v>
      </c>
    </row>
    <row r="4081" spans="1:17" x14ac:dyDescent="0.25">
      <c r="A4081" t="s">
        <v>4900</v>
      </c>
      <c r="B4081">
        <v>801</v>
      </c>
      <c r="C4081" t="s">
        <v>5666</v>
      </c>
      <c r="D4081" t="s">
        <v>5092</v>
      </c>
      <c r="E4081">
        <v>18643</v>
      </c>
      <c r="F4081" t="s">
        <v>4908</v>
      </c>
      <c r="G4081" t="s">
        <v>4913</v>
      </c>
      <c r="H4081" t="s">
        <v>4912</v>
      </c>
      <c r="I4081">
        <v>44658</v>
      </c>
      <c r="J4081">
        <v>23.76</v>
      </c>
      <c r="K4081">
        <v>24.269652000000001</v>
      </c>
      <c r="L4081">
        <v>23.76</v>
      </c>
      <c r="M4081">
        <v>23.76</v>
      </c>
      <c r="N4081">
        <v>44723</v>
      </c>
      <c r="O4081">
        <v>44723</v>
      </c>
      <c r="P4081">
        <v>447</v>
      </c>
      <c r="Q4081" t="str">
        <f t="shared" si="63"/>
        <v>180+</v>
      </c>
    </row>
    <row r="4082" spans="1:17" x14ac:dyDescent="0.25">
      <c r="A4082" t="s">
        <v>4900</v>
      </c>
      <c r="B4082">
        <v>891</v>
      </c>
      <c r="C4082" t="s">
        <v>5662</v>
      </c>
      <c r="D4082" t="s">
        <v>4908</v>
      </c>
      <c r="E4082">
        <v>18652</v>
      </c>
      <c r="F4082" t="s">
        <v>4914</v>
      </c>
      <c r="G4082" t="s">
        <v>4944</v>
      </c>
      <c r="H4082" t="s">
        <v>4912</v>
      </c>
      <c r="I4082">
        <v>44658</v>
      </c>
      <c r="J4082">
        <v>1</v>
      </c>
      <c r="K4082">
        <v>1.02145</v>
      </c>
      <c r="L4082">
        <v>1</v>
      </c>
      <c r="M4082">
        <v>1</v>
      </c>
      <c r="P4082">
        <v>0</v>
      </c>
      <c r="Q4082" t="str">
        <f t="shared" si="63"/>
        <v>ACTIVE</v>
      </c>
    </row>
    <row r="4083" spans="1:17" x14ac:dyDescent="0.25">
      <c r="A4083" t="s">
        <v>4900</v>
      </c>
      <c r="B4083">
        <v>891</v>
      </c>
      <c r="C4083" t="s">
        <v>5662</v>
      </c>
      <c r="D4083" t="s">
        <v>4908</v>
      </c>
      <c r="E4083">
        <v>18658</v>
      </c>
      <c r="F4083" t="s">
        <v>4914</v>
      </c>
      <c r="G4083" t="s">
        <v>4944</v>
      </c>
      <c r="H4083" t="s">
        <v>4912</v>
      </c>
      <c r="I4083">
        <v>44659</v>
      </c>
      <c r="J4083">
        <v>2</v>
      </c>
      <c r="K4083">
        <v>2.0428999999999999</v>
      </c>
      <c r="L4083">
        <v>2</v>
      </c>
      <c r="M4083">
        <v>2</v>
      </c>
      <c r="P4083">
        <v>0</v>
      </c>
      <c r="Q4083" t="str">
        <f t="shared" si="63"/>
        <v>ACTIVE</v>
      </c>
    </row>
    <row r="4084" spans="1:17" x14ac:dyDescent="0.25">
      <c r="A4084" t="s">
        <v>4900</v>
      </c>
      <c r="B4084">
        <v>801</v>
      </c>
      <c r="C4084" t="s">
        <v>5666</v>
      </c>
      <c r="D4084" t="s">
        <v>5092</v>
      </c>
      <c r="E4084">
        <v>18668</v>
      </c>
      <c r="F4084" t="s">
        <v>4908</v>
      </c>
      <c r="G4084" t="s">
        <v>4913</v>
      </c>
      <c r="H4084" t="s">
        <v>4912</v>
      </c>
      <c r="I4084">
        <v>44658</v>
      </c>
      <c r="J4084">
        <v>180.95</v>
      </c>
      <c r="K4084">
        <v>184.831378</v>
      </c>
      <c r="L4084">
        <v>180.95</v>
      </c>
      <c r="M4084">
        <v>180.95</v>
      </c>
      <c r="N4084">
        <v>44709</v>
      </c>
      <c r="O4084">
        <v>44709</v>
      </c>
      <c r="P4084">
        <v>461</v>
      </c>
      <c r="Q4084" t="str">
        <f t="shared" si="63"/>
        <v>180+</v>
      </c>
    </row>
    <row r="4085" spans="1:17" x14ac:dyDescent="0.25">
      <c r="A4085" t="s">
        <v>4900</v>
      </c>
      <c r="B4085">
        <v>694</v>
      </c>
      <c r="C4085" t="s">
        <v>5664</v>
      </c>
      <c r="D4085" t="s">
        <v>5092</v>
      </c>
      <c r="E4085">
        <v>18680</v>
      </c>
      <c r="F4085" t="s">
        <v>4908</v>
      </c>
      <c r="G4085" t="s">
        <v>4913</v>
      </c>
      <c r="H4085" t="s">
        <v>4912</v>
      </c>
      <c r="I4085">
        <v>44659</v>
      </c>
      <c r="J4085">
        <v>66.5</v>
      </c>
      <c r="K4085">
        <v>67.926424999999995</v>
      </c>
      <c r="L4085">
        <v>66.5</v>
      </c>
      <c r="M4085">
        <v>55.416666499999998</v>
      </c>
      <c r="N4085">
        <v>44747</v>
      </c>
      <c r="O4085">
        <v>44747</v>
      </c>
      <c r="P4085">
        <v>423</v>
      </c>
      <c r="Q4085" t="str">
        <f t="shared" si="63"/>
        <v>180+</v>
      </c>
    </row>
    <row r="4086" spans="1:17" x14ac:dyDescent="0.25">
      <c r="A4086" t="s">
        <v>4900</v>
      </c>
      <c r="B4086">
        <v>819</v>
      </c>
      <c r="C4086" t="s">
        <v>5668</v>
      </c>
      <c r="D4086" t="s">
        <v>5092</v>
      </c>
      <c r="E4086">
        <v>18685</v>
      </c>
      <c r="F4086" t="s">
        <v>4908</v>
      </c>
      <c r="G4086" t="s">
        <v>4913</v>
      </c>
      <c r="H4086" t="s">
        <v>4912</v>
      </c>
      <c r="I4086">
        <v>44659</v>
      </c>
      <c r="J4086">
        <v>760</v>
      </c>
      <c r="K4086">
        <v>776.30200000000002</v>
      </c>
      <c r="L4086">
        <v>760</v>
      </c>
      <c r="M4086">
        <v>760</v>
      </c>
      <c r="N4086">
        <v>44787</v>
      </c>
      <c r="O4086">
        <v>44787</v>
      </c>
      <c r="P4086">
        <v>383</v>
      </c>
      <c r="Q4086" t="str">
        <f t="shared" si="63"/>
        <v>180+</v>
      </c>
    </row>
    <row r="4087" spans="1:17" x14ac:dyDescent="0.25">
      <c r="A4087" t="s">
        <v>4900</v>
      </c>
      <c r="B4087">
        <v>819</v>
      </c>
      <c r="C4087" t="s">
        <v>5668</v>
      </c>
      <c r="D4087" t="s">
        <v>5092</v>
      </c>
      <c r="E4087">
        <v>18708</v>
      </c>
      <c r="F4087" t="s">
        <v>4908</v>
      </c>
      <c r="G4087" t="s">
        <v>4913</v>
      </c>
      <c r="H4087" t="s">
        <v>4912</v>
      </c>
      <c r="I4087">
        <v>44659</v>
      </c>
      <c r="J4087">
        <v>1660</v>
      </c>
      <c r="K4087">
        <v>1695.607</v>
      </c>
      <c r="L4087">
        <v>1660</v>
      </c>
      <c r="M4087">
        <v>1660</v>
      </c>
      <c r="N4087">
        <v>44787</v>
      </c>
      <c r="O4087">
        <v>44787</v>
      </c>
      <c r="P4087">
        <v>383</v>
      </c>
      <c r="Q4087" t="str">
        <f t="shared" si="63"/>
        <v>180+</v>
      </c>
    </row>
    <row r="4088" spans="1:17" x14ac:dyDescent="0.25">
      <c r="A4088" t="s">
        <v>4900</v>
      </c>
      <c r="B4088">
        <v>801</v>
      </c>
      <c r="C4088" t="s">
        <v>5666</v>
      </c>
      <c r="D4088" t="s">
        <v>5092</v>
      </c>
      <c r="E4088">
        <v>18721</v>
      </c>
      <c r="F4088" t="s">
        <v>4908</v>
      </c>
      <c r="G4088" t="s">
        <v>4913</v>
      </c>
      <c r="H4088" t="s">
        <v>4912</v>
      </c>
      <c r="I4088">
        <v>44659</v>
      </c>
      <c r="J4088">
        <v>3</v>
      </c>
      <c r="K4088">
        <v>3.0643500000000001</v>
      </c>
      <c r="L4088">
        <v>3</v>
      </c>
      <c r="M4088">
        <v>3</v>
      </c>
      <c r="N4088">
        <v>44723</v>
      </c>
      <c r="O4088">
        <v>44723</v>
      </c>
      <c r="P4088">
        <v>447</v>
      </c>
      <c r="Q4088" t="str">
        <f t="shared" si="63"/>
        <v>180+</v>
      </c>
    </row>
    <row r="4089" spans="1:17" x14ac:dyDescent="0.25">
      <c r="A4089" t="s">
        <v>4900</v>
      </c>
      <c r="B4089">
        <v>801</v>
      </c>
      <c r="C4089" t="s">
        <v>5666</v>
      </c>
      <c r="D4089" t="s">
        <v>5092</v>
      </c>
      <c r="E4089">
        <v>18740</v>
      </c>
      <c r="F4089" t="s">
        <v>4908</v>
      </c>
      <c r="G4089" t="s">
        <v>4913</v>
      </c>
      <c r="H4089" t="s">
        <v>4912</v>
      </c>
      <c r="I4089">
        <v>44659</v>
      </c>
      <c r="J4089">
        <v>92.25</v>
      </c>
      <c r="K4089">
        <v>94.228763000000001</v>
      </c>
      <c r="L4089">
        <v>92.25</v>
      </c>
      <c r="M4089">
        <v>92.25</v>
      </c>
      <c r="N4089">
        <v>44723</v>
      </c>
      <c r="O4089">
        <v>44723</v>
      </c>
      <c r="P4089">
        <v>447</v>
      </c>
      <c r="Q4089" t="str">
        <f t="shared" si="63"/>
        <v>180+</v>
      </c>
    </row>
    <row r="4090" spans="1:17" x14ac:dyDescent="0.25">
      <c r="A4090" t="s">
        <v>4900</v>
      </c>
      <c r="B4090">
        <v>801</v>
      </c>
      <c r="C4090" t="s">
        <v>5666</v>
      </c>
      <c r="D4090" t="s">
        <v>5092</v>
      </c>
      <c r="E4090">
        <v>18767</v>
      </c>
      <c r="F4090" t="s">
        <v>4908</v>
      </c>
      <c r="G4090" t="s">
        <v>4913</v>
      </c>
      <c r="H4090" t="s">
        <v>4912</v>
      </c>
      <c r="I4090">
        <v>44659</v>
      </c>
      <c r="J4090">
        <v>34.5</v>
      </c>
      <c r="K4090">
        <v>35.240025000000003</v>
      </c>
      <c r="L4090">
        <v>34.5</v>
      </c>
      <c r="M4090">
        <v>34.5</v>
      </c>
      <c r="N4090">
        <v>44723</v>
      </c>
      <c r="O4090">
        <v>44723</v>
      </c>
      <c r="P4090">
        <v>447</v>
      </c>
      <c r="Q4090" t="str">
        <f t="shared" si="63"/>
        <v>180+</v>
      </c>
    </row>
    <row r="4091" spans="1:17" x14ac:dyDescent="0.25">
      <c r="A4091" t="s">
        <v>4900</v>
      </c>
      <c r="B4091">
        <v>276</v>
      </c>
      <c r="C4091" t="s">
        <v>4099</v>
      </c>
      <c r="D4091" t="s">
        <v>5092</v>
      </c>
      <c r="E4091">
        <v>18773</v>
      </c>
      <c r="F4091" t="s">
        <v>4908</v>
      </c>
      <c r="G4091" t="s">
        <v>4913</v>
      </c>
      <c r="H4091" t="s">
        <v>4912</v>
      </c>
      <c r="I4091">
        <v>44660</v>
      </c>
      <c r="J4091">
        <v>54</v>
      </c>
      <c r="K4091">
        <v>55.158299999999997</v>
      </c>
      <c r="L4091">
        <v>54</v>
      </c>
      <c r="M4091">
        <v>27</v>
      </c>
      <c r="N4091">
        <v>44904</v>
      </c>
      <c r="O4091">
        <v>44904</v>
      </c>
      <c r="P4091">
        <v>266</v>
      </c>
      <c r="Q4091" t="str">
        <f t="shared" si="63"/>
        <v>180+</v>
      </c>
    </row>
    <row r="4092" spans="1:17" x14ac:dyDescent="0.25">
      <c r="A4092" t="s">
        <v>4900</v>
      </c>
      <c r="B4092">
        <v>694</v>
      </c>
      <c r="C4092" t="s">
        <v>5664</v>
      </c>
      <c r="D4092" t="s">
        <v>5092</v>
      </c>
      <c r="E4092">
        <v>18774</v>
      </c>
      <c r="F4092" t="s">
        <v>4908</v>
      </c>
      <c r="G4092" t="s">
        <v>4913</v>
      </c>
      <c r="H4092" t="s">
        <v>4912</v>
      </c>
      <c r="I4092">
        <v>44660</v>
      </c>
      <c r="J4092">
        <v>60.6</v>
      </c>
      <c r="K4092">
        <v>61.89987</v>
      </c>
      <c r="L4092">
        <v>60.6</v>
      </c>
      <c r="M4092">
        <v>60.6</v>
      </c>
      <c r="N4092">
        <v>44747</v>
      </c>
      <c r="O4092">
        <v>44747</v>
      </c>
      <c r="P4092">
        <v>423</v>
      </c>
      <c r="Q4092" t="str">
        <f t="shared" si="63"/>
        <v>180+</v>
      </c>
    </row>
    <row r="4093" spans="1:17" x14ac:dyDescent="0.25">
      <c r="A4093" t="s">
        <v>4900</v>
      </c>
      <c r="B4093">
        <v>801</v>
      </c>
      <c r="C4093" t="s">
        <v>5666</v>
      </c>
      <c r="D4093" t="s">
        <v>5092</v>
      </c>
      <c r="E4093">
        <v>18778</v>
      </c>
      <c r="F4093" t="s">
        <v>4908</v>
      </c>
      <c r="G4093" t="s">
        <v>4913</v>
      </c>
      <c r="H4093" t="s">
        <v>4912</v>
      </c>
      <c r="I4093">
        <v>44660</v>
      </c>
      <c r="J4093">
        <v>24.5</v>
      </c>
      <c r="K4093">
        <v>25.025524999999998</v>
      </c>
      <c r="L4093">
        <v>24.5</v>
      </c>
      <c r="M4093">
        <v>24.5</v>
      </c>
      <c r="N4093">
        <v>44723</v>
      </c>
      <c r="O4093">
        <v>44723</v>
      </c>
      <c r="P4093">
        <v>447</v>
      </c>
      <c r="Q4093" t="str">
        <f t="shared" si="63"/>
        <v>180+</v>
      </c>
    </row>
    <row r="4094" spans="1:17" x14ac:dyDescent="0.25">
      <c r="A4094" t="s">
        <v>4900</v>
      </c>
      <c r="B4094">
        <v>801</v>
      </c>
      <c r="C4094" t="s">
        <v>5666</v>
      </c>
      <c r="D4094" t="s">
        <v>5092</v>
      </c>
      <c r="E4094">
        <v>18793</v>
      </c>
      <c r="F4094" t="s">
        <v>4908</v>
      </c>
      <c r="G4094" t="s">
        <v>4913</v>
      </c>
      <c r="H4094" t="s">
        <v>4912</v>
      </c>
      <c r="I4094">
        <v>44660</v>
      </c>
      <c r="J4094">
        <v>298.12</v>
      </c>
      <c r="K4094">
        <v>304.51467400000001</v>
      </c>
      <c r="L4094">
        <v>298.12</v>
      </c>
      <c r="M4094">
        <v>298.12</v>
      </c>
      <c r="N4094">
        <v>44709</v>
      </c>
      <c r="O4094">
        <v>44709</v>
      </c>
      <c r="P4094">
        <v>461</v>
      </c>
      <c r="Q4094" t="str">
        <f t="shared" si="63"/>
        <v>180+</v>
      </c>
    </row>
    <row r="4095" spans="1:17" x14ac:dyDescent="0.25">
      <c r="A4095" t="s">
        <v>4900</v>
      </c>
      <c r="B4095">
        <v>801</v>
      </c>
      <c r="C4095" t="s">
        <v>5666</v>
      </c>
      <c r="D4095" t="s">
        <v>5092</v>
      </c>
      <c r="E4095">
        <v>18794</v>
      </c>
      <c r="F4095" t="s">
        <v>4908</v>
      </c>
      <c r="G4095" t="s">
        <v>4913</v>
      </c>
      <c r="H4095" t="s">
        <v>4912</v>
      </c>
      <c r="I4095">
        <v>44660</v>
      </c>
      <c r="J4095">
        <v>17</v>
      </c>
      <c r="K4095">
        <v>17.364650000000001</v>
      </c>
      <c r="L4095">
        <v>17</v>
      </c>
      <c r="M4095">
        <v>17</v>
      </c>
      <c r="N4095">
        <v>44723</v>
      </c>
      <c r="O4095">
        <v>44723</v>
      </c>
      <c r="P4095">
        <v>447</v>
      </c>
      <c r="Q4095" t="str">
        <f t="shared" si="63"/>
        <v>180+</v>
      </c>
    </row>
    <row r="4096" spans="1:17" x14ac:dyDescent="0.25">
      <c r="A4096" t="s">
        <v>4900</v>
      </c>
      <c r="B4096">
        <v>801</v>
      </c>
      <c r="C4096" t="s">
        <v>5666</v>
      </c>
      <c r="D4096" t="s">
        <v>5092</v>
      </c>
      <c r="E4096">
        <v>18796</v>
      </c>
      <c r="F4096" t="s">
        <v>4908</v>
      </c>
      <c r="G4096" t="s">
        <v>4913</v>
      </c>
      <c r="H4096" t="s">
        <v>4912</v>
      </c>
      <c r="I4096">
        <v>44660</v>
      </c>
      <c r="J4096">
        <v>270</v>
      </c>
      <c r="K4096">
        <v>275.79149999999998</v>
      </c>
      <c r="L4096">
        <v>270</v>
      </c>
      <c r="M4096">
        <v>270</v>
      </c>
      <c r="N4096">
        <v>44709</v>
      </c>
      <c r="O4096">
        <v>44709</v>
      </c>
      <c r="P4096">
        <v>461</v>
      </c>
      <c r="Q4096" t="str">
        <f t="shared" si="63"/>
        <v>180+</v>
      </c>
    </row>
    <row r="4097" spans="1:17" x14ac:dyDescent="0.25">
      <c r="A4097" t="s">
        <v>4900</v>
      </c>
      <c r="B4097">
        <v>801</v>
      </c>
      <c r="C4097" t="s">
        <v>5666</v>
      </c>
      <c r="D4097" t="s">
        <v>5092</v>
      </c>
      <c r="E4097">
        <v>18814</v>
      </c>
      <c r="F4097" t="s">
        <v>4908</v>
      </c>
      <c r="G4097" t="s">
        <v>4913</v>
      </c>
      <c r="H4097" t="s">
        <v>4912</v>
      </c>
      <c r="I4097">
        <v>44661</v>
      </c>
      <c r="J4097">
        <v>25.62</v>
      </c>
      <c r="K4097">
        <v>26.169549</v>
      </c>
      <c r="L4097">
        <v>25.62</v>
      </c>
      <c r="M4097">
        <v>25.62</v>
      </c>
      <c r="N4097">
        <v>44723</v>
      </c>
      <c r="O4097">
        <v>44723</v>
      </c>
      <c r="P4097">
        <v>447</v>
      </c>
      <c r="Q4097" t="str">
        <f t="shared" si="63"/>
        <v>180+</v>
      </c>
    </row>
    <row r="4098" spans="1:17" x14ac:dyDescent="0.25">
      <c r="A4098" t="s">
        <v>4900</v>
      </c>
      <c r="B4098">
        <v>276</v>
      </c>
      <c r="C4098" t="s">
        <v>4099</v>
      </c>
      <c r="D4098" t="s">
        <v>5092</v>
      </c>
      <c r="E4098">
        <v>18828</v>
      </c>
      <c r="F4098" t="s">
        <v>4908</v>
      </c>
      <c r="G4098" t="s">
        <v>4913</v>
      </c>
      <c r="H4098" t="s">
        <v>4912</v>
      </c>
      <c r="I4098">
        <v>44661</v>
      </c>
      <c r="J4098">
        <v>86</v>
      </c>
      <c r="K4098">
        <v>87.844700000000003</v>
      </c>
      <c r="L4098">
        <v>86</v>
      </c>
      <c r="M4098">
        <v>43.000000999999997</v>
      </c>
      <c r="N4098">
        <v>44904</v>
      </c>
      <c r="O4098">
        <v>44904</v>
      </c>
      <c r="P4098">
        <v>266</v>
      </c>
      <c r="Q4098" t="str">
        <f t="shared" ref="Q4098:Q4161" si="64">IF(P4098=0,"ACTIVE",IF(P4098&lt;=30,"1-30",IF(AND(P4098&gt;30,P4098&lt;=60),"31-60",IF(AND(P4098&gt;60,P4098&lt;=90),"61-90",IF(AND(P4098&gt;90,P4098&lt;=120),"91-120",IF(AND(P4098&gt;120,P4098&lt;=150),"121-150",IF(AND(P4098&gt;150,P4098&lt;=180),"151-180","180+")))))))</f>
        <v>180+</v>
      </c>
    </row>
    <row r="4099" spans="1:17" x14ac:dyDescent="0.25">
      <c r="A4099" t="s">
        <v>4900</v>
      </c>
      <c r="B4099">
        <v>694</v>
      </c>
      <c r="C4099" t="s">
        <v>5664</v>
      </c>
      <c r="D4099" t="s">
        <v>5092</v>
      </c>
      <c r="E4099">
        <v>18832</v>
      </c>
      <c r="F4099" t="s">
        <v>4908</v>
      </c>
      <c r="G4099" t="s">
        <v>4913</v>
      </c>
      <c r="H4099" t="s">
        <v>4912</v>
      </c>
      <c r="I4099">
        <v>44661</v>
      </c>
      <c r="J4099">
        <v>60.98</v>
      </c>
      <c r="K4099">
        <v>62.288021000000001</v>
      </c>
      <c r="L4099">
        <v>60.98</v>
      </c>
      <c r="M4099">
        <v>60.98</v>
      </c>
      <c r="N4099">
        <v>44747</v>
      </c>
      <c r="O4099">
        <v>44747</v>
      </c>
      <c r="P4099">
        <v>423</v>
      </c>
      <c r="Q4099" t="str">
        <f t="shared" si="64"/>
        <v>180+</v>
      </c>
    </row>
    <row r="4100" spans="1:17" x14ac:dyDescent="0.25">
      <c r="A4100" t="s">
        <v>4900</v>
      </c>
      <c r="B4100">
        <v>694</v>
      </c>
      <c r="C4100" t="s">
        <v>5664</v>
      </c>
      <c r="D4100" t="s">
        <v>5092</v>
      </c>
      <c r="E4100">
        <v>18833</v>
      </c>
      <c r="F4100" t="s">
        <v>4908</v>
      </c>
      <c r="G4100" t="s">
        <v>4913</v>
      </c>
      <c r="H4100" t="s">
        <v>4912</v>
      </c>
      <c r="I4100">
        <v>44661</v>
      </c>
      <c r="J4100">
        <v>20</v>
      </c>
      <c r="K4100">
        <v>20.428999999999998</v>
      </c>
      <c r="L4100">
        <v>20</v>
      </c>
      <c r="M4100">
        <v>20</v>
      </c>
      <c r="N4100">
        <v>44747</v>
      </c>
      <c r="O4100">
        <v>44747</v>
      </c>
      <c r="P4100">
        <v>423</v>
      </c>
      <c r="Q4100" t="str">
        <f t="shared" si="64"/>
        <v>180+</v>
      </c>
    </row>
    <row r="4101" spans="1:17" x14ac:dyDescent="0.25">
      <c r="A4101" t="s">
        <v>4900</v>
      </c>
      <c r="B4101">
        <v>802</v>
      </c>
      <c r="C4101" t="s">
        <v>5661</v>
      </c>
      <c r="D4101" t="s">
        <v>5092</v>
      </c>
      <c r="E4101">
        <v>18844</v>
      </c>
      <c r="F4101" t="s">
        <v>4908</v>
      </c>
      <c r="G4101" t="s">
        <v>4944</v>
      </c>
      <c r="H4101" t="s">
        <v>4912</v>
      </c>
      <c r="I4101">
        <v>44662</v>
      </c>
      <c r="J4101">
        <v>1494.9</v>
      </c>
      <c r="K4101">
        <v>1526.9656050000001</v>
      </c>
      <c r="L4101">
        <v>1494.9</v>
      </c>
      <c r="M4101">
        <v>1245.75</v>
      </c>
      <c r="N4101">
        <v>44747</v>
      </c>
      <c r="O4101">
        <v>44747</v>
      </c>
      <c r="P4101">
        <v>423</v>
      </c>
      <c r="Q4101" t="str">
        <f t="shared" si="64"/>
        <v>180+</v>
      </c>
    </row>
    <row r="4102" spans="1:17" x14ac:dyDescent="0.25">
      <c r="A4102" t="s">
        <v>4900</v>
      </c>
      <c r="B4102">
        <v>802</v>
      </c>
      <c r="C4102" t="s">
        <v>5661</v>
      </c>
      <c r="D4102" t="s">
        <v>5092</v>
      </c>
      <c r="E4102">
        <v>18845</v>
      </c>
      <c r="F4102" t="s">
        <v>4908</v>
      </c>
      <c r="G4102" t="s">
        <v>4944</v>
      </c>
      <c r="H4102" t="s">
        <v>4912</v>
      </c>
      <c r="I4102">
        <v>44662</v>
      </c>
      <c r="J4102">
        <v>1909.22</v>
      </c>
      <c r="K4102">
        <v>1950.172769</v>
      </c>
      <c r="L4102">
        <v>1909.22</v>
      </c>
      <c r="M4102">
        <v>1591.0166670000001</v>
      </c>
      <c r="N4102">
        <v>44747</v>
      </c>
      <c r="O4102">
        <v>44747</v>
      </c>
      <c r="P4102">
        <v>423</v>
      </c>
      <c r="Q4102" t="str">
        <f t="shared" si="64"/>
        <v>180+</v>
      </c>
    </row>
    <row r="4103" spans="1:17" x14ac:dyDescent="0.25">
      <c r="A4103" t="s">
        <v>4900</v>
      </c>
      <c r="B4103">
        <v>801</v>
      </c>
      <c r="C4103" t="s">
        <v>5666</v>
      </c>
      <c r="D4103" t="s">
        <v>5092</v>
      </c>
      <c r="E4103">
        <v>18846</v>
      </c>
      <c r="F4103" t="s">
        <v>4908</v>
      </c>
      <c r="G4103" t="s">
        <v>4913</v>
      </c>
      <c r="H4103" t="s">
        <v>4912</v>
      </c>
      <c r="I4103">
        <v>44661</v>
      </c>
      <c r="J4103">
        <v>142.4</v>
      </c>
      <c r="K4103">
        <v>145.45447999999999</v>
      </c>
      <c r="L4103">
        <v>142.4</v>
      </c>
      <c r="M4103">
        <v>142.4</v>
      </c>
      <c r="N4103">
        <v>44709</v>
      </c>
      <c r="O4103">
        <v>44709</v>
      </c>
      <c r="P4103">
        <v>461</v>
      </c>
      <c r="Q4103" t="str">
        <f t="shared" si="64"/>
        <v>180+</v>
      </c>
    </row>
    <row r="4104" spans="1:17" x14ac:dyDescent="0.25">
      <c r="A4104" t="s">
        <v>4900</v>
      </c>
      <c r="B4104">
        <v>801</v>
      </c>
      <c r="C4104" t="s">
        <v>5666</v>
      </c>
      <c r="D4104" t="s">
        <v>5092</v>
      </c>
      <c r="E4104">
        <v>18852</v>
      </c>
      <c r="F4104" t="s">
        <v>4908</v>
      </c>
      <c r="G4104" t="s">
        <v>4913</v>
      </c>
      <c r="H4104" t="s">
        <v>4912</v>
      </c>
      <c r="I4104">
        <v>44662</v>
      </c>
      <c r="J4104">
        <v>138.94999999999999</v>
      </c>
      <c r="K4104">
        <v>141.93047799999999</v>
      </c>
      <c r="L4104">
        <v>138.94999999999999</v>
      </c>
      <c r="M4104">
        <v>138.94999999999999</v>
      </c>
      <c r="N4104">
        <v>44709</v>
      </c>
      <c r="O4104">
        <v>44709</v>
      </c>
      <c r="P4104">
        <v>461</v>
      </c>
      <c r="Q4104" t="str">
        <f t="shared" si="64"/>
        <v>180+</v>
      </c>
    </row>
    <row r="4105" spans="1:17" x14ac:dyDescent="0.25">
      <c r="A4105" t="s">
        <v>4900</v>
      </c>
      <c r="B4105">
        <v>801</v>
      </c>
      <c r="C4105" t="s">
        <v>5666</v>
      </c>
      <c r="D4105" t="s">
        <v>5092</v>
      </c>
      <c r="E4105">
        <v>18866</v>
      </c>
      <c r="F4105" t="s">
        <v>4908</v>
      </c>
      <c r="G4105" t="s">
        <v>4913</v>
      </c>
      <c r="H4105" t="s">
        <v>4912</v>
      </c>
      <c r="I4105">
        <v>44662</v>
      </c>
      <c r="J4105">
        <v>13</v>
      </c>
      <c r="K4105">
        <v>13.27885</v>
      </c>
      <c r="L4105">
        <v>13</v>
      </c>
      <c r="M4105">
        <v>13</v>
      </c>
      <c r="N4105">
        <v>44723</v>
      </c>
      <c r="O4105">
        <v>44723</v>
      </c>
      <c r="P4105">
        <v>447</v>
      </c>
      <c r="Q4105" t="str">
        <f t="shared" si="64"/>
        <v>180+</v>
      </c>
    </row>
    <row r="4106" spans="1:17" x14ac:dyDescent="0.25">
      <c r="A4106" t="s">
        <v>4900</v>
      </c>
      <c r="B4106">
        <v>801</v>
      </c>
      <c r="C4106" t="s">
        <v>5666</v>
      </c>
      <c r="D4106" t="s">
        <v>5092</v>
      </c>
      <c r="E4106">
        <v>18867</v>
      </c>
      <c r="F4106" t="s">
        <v>4908</v>
      </c>
      <c r="G4106" t="s">
        <v>4913</v>
      </c>
      <c r="H4106" t="s">
        <v>4912</v>
      </c>
      <c r="I4106">
        <v>44662</v>
      </c>
      <c r="J4106">
        <v>10</v>
      </c>
      <c r="K4106">
        <v>10.214499999999999</v>
      </c>
      <c r="L4106">
        <v>10</v>
      </c>
      <c r="M4106">
        <v>10</v>
      </c>
      <c r="N4106">
        <v>44723</v>
      </c>
      <c r="O4106">
        <v>44723</v>
      </c>
      <c r="P4106">
        <v>447</v>
      </c>
      <c r="Q4106" t="str">
        <f t="shared" si="64"/>
        <v>180+</v>
      </c>
    </row>
    <row r="4107" spans="1:17" x14ac:dyDescent="0.25">
      <c r="A4107" t="s">
        <v>4900</v>
      </c>
      <c r="B4107">
        <v>801</v>
      </c>
      <c r="C4107" t="s">
        <v>5666</v>
      </c>
      <c r="D4107" t="s">
        <v>5092</v>
      </c>
      <c r="E4107">
        <v>18873</v>
      </c>
      <c r="F4107" t="s">
        <v>4908</v>
      </c>
      <c r="G4107" t="s">
        <v>4913</v>
      </c>
      <c r="H4107" t="s">
        <v>4912</v>
      </c>
      <c r="I4107">
        <v>44662</v>
      </c>
      <c r="J4107">
        <v>199.99</v>
      </c>
      <c r="K4107">
        <v>204.279786</v>
      </c>
      <c r="L4107">
        <v>199.99</v>
      </c>
      <c r="M4107">
        <v>199.99</v>
      </c>
      <c r="N4107">
        <v>44709</v>
      </c>
      <c r="O4107">
        <v>44709</v>
      </c>
      <c r="P4107">
        <v>461</v>
      </c>
      <c r="Q4107" t="str">
        <f t="shared" si="64"/>
        <v>180+</v>
      </c>
    </row>
    <row r="4108" spans="1:17" x14ac:dyDescent="0.25">
      <c r="A4108" t="s">
        <v>4900</v>
      </c>
      <c r="B4108">
        <v>801</v>
      </c>
      <c r="C4108" t="s">
        <v>5666</v>
      </c>
      <c r="D4108" t="s">
        <v>5092</v>
      </c>
      <c r="E4108">
        <v>18878</v>
      </c>
      <c r="F4108" t="s">
        <v>4908</v>
      </c>
      <c r="G4108" t="s">
        <v>4913</v>
      </c>
      <c r="H4108" t="s">
        <v>4912</v>
      </c>
      <c r="I4108">
        <v>44662</v>
      </c>
      <c r="J4108">
        <v>14.8</v>
      </c>
      <c r="K4108">
        <v>15.117459999999999</v>
      </c>
      <c r="L4108">
        <v>14.8</v>
      </c>
      <c r="M4108">
        <v>14.8</v>
      </c>
      <c r="N4108">
        <v>44723</v>
      </c>
      <c r="O4108">
        <v>44723</v>
      </c>
      <c r="P4108">
        <v>447</v>
      </c>
      <c r="Q4108" t="str">
        <f t="shared" si="64"/>
        <v>180+</v>
      </c>
    </row>
    <row r="4109" spans="1:17" x14ac:dyDescent="0.25">
      <c r="A4109" t="s">
        <v>4900</v>
      </c>
      <c r="B4109">
        <v>801</v>
      </c>
      <c r="C4109" t="s">
        <v>5666</v>
      </c>
      <c r="D4109" t="s">
        <v>5092</v>
      </c>
      <c r="E4109">
        <v>18879</v>
      </c>
      <c r="F4109" t="s">
        <v>4908</v>
      </c>
      <c r="G4109" t="s">
        <v>4913</v>
      </c>
      <c r="H4109" t="s">
        <v>4912</v>
      </c>
      <c r="I4109">
        <v>44662</v>
      </c>
      <c r="J4109">
        <v>6</v>
      </c>
      <c r="K4109">
        <v>6.1287000000000003</v>
      </c>
      <c r="L4109">
        <v>6</v>
      </c>
      <c r="M4109">
        <v>6</v>
      </c>
      <c r="N4109">
        <v>44723</v>
      </c>
      <c r="O4109">
        <v>44723</v>
      </c>
      <c r="P4109">
        <v>447</v>
      </c>
      <c r="Q4109" t="str">
        <f t="shared" si="64"/>
        <v>180+</v>
      </c>
    </row>
    <row r="4110" spans="1:17" x14ac:dyDescent="0.25">
      <c r="A4110" t="s">
        <v>4900</v>
      </c>
      <c r="B4110">
        <v>694</v>
      </c>
      <c r="C4110" t="s">
        <v>5664</v>
      </c>
      <c r="D4110" t="s">
        <v>5092</v>
      </c>
      <c r="E4110">
        <v>18889</v>
      </c>
      <c r="F4110" t="s">
        <v>4908</v>
      </c>
      <c r="G4110" t="s">
        <v>4913</v>
      </c>
      <c r="H4110" t="s">
        <v>4912</v>
      </c>
      <c r="I4110">
        <v>44661</v>
      </c>
      <c r="J4110">
        <v>64.87</v>
      </c>
      <c r="K4110">
        <v>66.261461999999995</v>
      </c>
      <c r="L4110">
        <v>64.87</v>
      </c>
      <c r="M4110">
        <v>64.87</v>
      </c>
      <c r="N4110">
        <v>44747</v>
      </c>
      <c r="O4110">
        <v>44747</v>
      </c>
      <c r="P4110">
        <v>423</v>
      </c>
      <c r="Q4110" t="str">
        <f t="shared" si="64"/>
        <v>180+</v>
      </c>
    </row>
    <row r="4111" spans="1:17" x14ac:dyDescent="0.25">
      <c r="A4111" t="s">
        <v>4900</v>
      </c>
      <c r="B4111">
        <v>801</v>
      </c>
      <c r="C4111" t="s">
        <v>5666</v>
      </c>
      <c r="D4111" t="s">
        <v>5092</v>
      </c>
      <c r="E4111">
        <v>18890</v>
      </c>
      <c r="F4111" t="s">
        <v>4908</v>
      </c>
      <c r="G4111" t="s">
        <v>4913</v>
      </c>
      <c r="H4111" t="s">
        <v>4912</v>
      </c>
      <c r="I4111">
        <v>44662</v>
      </c>
      <c r="J4111">
        <v>16.079999999999998</v>
      </c>
      <c r="K4111">
        <v>16.424916</v>
      </c>
      <c r="L4111">
        <v>16.079999999999998</v>
      </c>
      <c r="M4111">
        <v>16.079999999999998</v>
      </c>
      <c r="N4111">
        <v>44723</v>
      </c>
      <c r="O4111">
        <v>44723</v>
      </c>
      <c r="P4111">
        <v>447</v>
      </c>
      <c r="Q4111" t="str">
        <f t="shared" si="64"/>
        <v>180+</v>
      </c>
    </row>
    <row r="4112" spans="1:17" x14ac:dyDescent="0.25">
      <c r="A4112" t="s">
        <v>4900</v>
      </c>
      <c r="B4112">
        <v>801</v>
      </c>
      <c r="C4112" t="s">
        <v>5666</v>
      </c>
      <c r="D4112" t="s">
        <v>5092</v>
      </c>
      <c r="E4112">
        <v>18891</v>
      </c>
      <c r="F4112" t="s">
        <v>4908</v>
      </c>
      <c r="G4112" t="s">
        <v>4913</v>
      </c>
      <c r="H4112" t="s">
        <v>4912</v>
      </c>
      <c r="I4112">
        <v>44662</v>
      </c>
      <c r="J4112">
        <v>17.899999999999999</v>
      </c>
      <c r="K4112">
        <v>18.283954999999999</v>
      </c>
      <c r="L4112">
        <v>17.899999999999999</v>
      </c>
      <c r="M4112">
        <v>17.899999999999999</v>
      </c>
      <c r="N4112">
        <v>44723</v>
      </c>
      <c r="O4112">
        <v>44723</v>
      </c>
      <c r="P4112">
        <v>447</v>
      </c>
      <c r="Q4112" t="str">
        <f t="shared" si="64"/>
        <v>180+</v>
      </c>
    </row>
    <row r="4113" spans="1:17" x14ac:dyDescent="0.25">
      <c r="A4113" t="s">
        <v>4900</v>
      </c>
      <c r="B4113">
        <v>357</v>
      </c>
      <c r="C4113" t="s">
        <v>5359</v>
      </c>
      <c r="D4113" t="s">
        <v>4908</v>
      </c>
      <c r="E4113">
        <v>18921</v>
      </c>
      <c r="F4113" t="s">
        <v>4908</v>
      </c>
      <c r="G4113" t="s">
        <v>4913</v>
      </c>
      <c r="H4113" t="s">
        <v>4912</v>
      </c>
      <c r="I4113">
        <v>44662</v>
      </c>
      <c r="J4113">
        <v>1142.5899999999999</v>
      </c>
      <c r="K4113">
        <v>1167.0985559999999</v>
      </c>
      <c r="L4113">
        <v>1142.5899999999999</v>
      </c>
      <c r="M4113">
        <v>380.86333330000002</v>
      </c>
      <c r="N4113">
        <v>44777</v>
      </c>
      <c r="O4113">
        <v>44777</v>
      </c>
      <c r="P4113">
        <v>393</v>
      </c>
      <c r="Q4113" t="str">
        <f t="shared" si="64"/>
        <v>180+</v>
      </c>
    </row>
    <row r="4114" spans="1:17" x14ac:dyDescent="0.25">
      <c r="A4114" t="s">
        <v>4900</v>
      </c>
      <c r="B4114">
        <v>801</v>
      </c>
      <c r="C4114" t="s">
        <v>5666</v>
      </c>
      <c r="D4114" t="s">
        <v>5092</v>
      </c>
      <c r="E4114">
        <v>18926</v>
      </c>
      <c r="F4114" t="s">
        <v>4908</v>
      </c>
      <c r="G4114" t="s">
        <v>4913</v>
      </c>
      <c r="H4114" t="s">
        <v>4912</v>
      </c>
      <c r="I4114">
        <v>44662</v>
      </c>
      <c r="J4114">
        <v>252</v>
      </c>
      <c r="K4114">
        <v>257.40539999999999</v>
      </c>
      <c r="L4114">
        <v>252</v>
      </c>
      <c r="M4114">
        <v>252</v>
      </c>
      <c r="N4114">
        <v>44709</v>
      </c>
      <c r="O4114">
        <v>44709</v>
      </c>
      <c r="P4114">
        <v>461</v>
      </c>
      <c r="Q4114" t="str">
        <f t="shared" si="64"/>
        <v>180+</v>
      </c>
    </row>
    <row r="4115" spans="1:17" x14ac:dyDescent="0.25">
      <c r="A4115" t="s">
        <v>4900</v>
      </c>
      <c r="B4115">
        <v>801</v>
      </c>
      <c r="C4115" t="s">
        <v>5666</v>
      </c>
      <c r="D4115" t="s">
        <v>5092</v>
      </c>
      <c r="E4115">
        <v>18928</v>
      </c>
      <c r="F4115" t="s">
        <v>4908</v>
      </c>
      <c r="G4115" t="s">
        <v>4913</v>
      </c>
      <c r="H4115" t="s">
        <v>4912</v>
      </c>
      <c r="I4115">
        <v>44662</v>
      </c>
      <c r="J4115">
        <v>115.01</v>
      </c>
      <c r="K4115">
        <v>117.47696500000001</v>
      </c>
      <c r="L4115">
        <v>115.01</v>
      </c>
      <c r="M4115">
        <v>115.01</v>
      </c>
      <c r="N4115">
        <v>44709</v>
      </c>
      <c r="O4115">
        <v>44709</v>
      </c>
      <c r="P4115">
        <v>461</v>
      </c>
      <c r="Q4115" t="str">
        <f t="shared" si="64"/>
        <v>180+</v>
      </c>
    </row>
    <row r="4116" spans="1:17" x14ac:dyDescent="0.25">
      <c r="A4116" t="s">
        <v>4900</v>
      </c>
      <c r="B4116">
        <v>801</v>
      </c>
      <c r="C4116" t="s">
        <v>5666</v>
      </c>
      <c r="D4116" t="s">
        <v>5092</v>
      </c>
      <c r="E4116">
        <v>18931</v>
      </c>
      <c r="F4116" t="s">
        <v>4908</v>
      </c>
      <c r="G4116" t="s">
        <v>4913</v>
      </c>
      <c r="H4116" t="s">
        <v>4912</v>
      </c>
      <c r="I4116">
        <v>44662</v>
      </c>
      <c r="J4116">
        <v>65.099999999999994</v>
      </c>
      <c r="K4116">
        <v>66.496395000000007</v>
      </c>
      <c r="L4116">
        <v>65.099999999999994</v>
      </c>
      <c r="M4116">
        <v>65.099999999999994</v>
      </c>
      <c r="N4116">
        <v>44723</v>
      </c>
      <c r="O4116">
        <v>44723</v>
      </c>
      <c r="P4116">
        <v>447</v>
      </c>
      <c r="Q4116" t="str">
        <f t="shared" si="64"/>
        <v>180+</v>
      </c>
    </row>
    <row r="4117" spans="1:17" x14ac:dyDescent="0.25">
      <c r="A4117" t="s">
        <v>4900</v>
      </c>
      <c r="B4117">
        <v>801</v>
      </c>
      <c r="C4117" t="s">
        <v>5666</v>
      </c>
      <c r="D4117" t="s">
        <v>5092</v>
      </c>
      <c r="E4117">
        <v>18935</v>
      </c>
      <c r="F4117" t="s">
        <v>4908</v>
      </c>
      <c r="G4117" t="s">
        <v>4913</v>
      </c>
      <c r="H4117" t="s">
        <v>4912</v>
      </c>
      <c r="I4117">
        <v>44662</v>
      </c>
      <c r="J4117">
        <v>12.98</v>
      </c>
      <c r="K4117">
        <v>13.258421</v>
      </c>
      <c r="L4117">
        <v>12.98</v>
      </c>
      <c r="M4117">
        <v>12.98</v>
      </c>
      <c r="N4117">
        <v>44723</v>
      </c>
      <c r="O4117">
        <v>44723</v>
      </c>
      <c r="P4117">
        <v>447</v>
      </c>
      <c r="Q4117" t="str">
        <f t="shared" si="64"/>
        <v>180+</v>
      </c>
    </row>
    <row r="4118" spans="1:17" x14ac:dyDescent="0.25">
      <c r="A4118" t="s">
        <v>4900</v>
      </c>
      <c r="B4118">
        <v>801</v>
      </c>
      <c r="C4118" t="s">
        <v>5666</v>
      </c>
      <c r="D4118" t="s">
        <v>5092</v>
      </c>
      <c r="E4118">
        <v>18936</v>
      </c>
      <c r="F4118" t="s">
        <v>4908</v>
      </c>
      <c r="G4118" t="s">
        <v>4913</v>
      </c>
      <c r="H4118" t="s">
        <v>4912</v>
      </c>
      <c r="I4118">
        <v>44662</v>
      </c>
      <c r="J4118">
        <v>15.5</v>
      </c>
      <c r="K4118">
        <v>15.832475000000001</v>
      </c>
      <c r="L4118">
        <v>15.5</v>
      </c>
      <c r="M4118">
        <v>15.5</v>
      </c>
      <c r="N4118">
        <v>44723</v>
      </c>
      <c r="O4118">
        <v>44723</v>
      </c>
      <c r="P4118">
        <v>447</v>
      </c>
      <c r="Q4118" t="str">
        <f t="shared" si="64"/>
        <v>180+</v>
      </c>
    </row>
    <row r="4119" spans="1:17" x14ac:dyDescent="0.25">
      <c r="A4119" t="s">
        <v>4900</v>
      </c>
      <c r="B4119">
        <v>801</v>
      </c>
      <c r="C4119" t="s">
        <v>5666</v>
      </c>
      <c r="D4119" t="s">
        <v>5092</v>
      </c>
      <c r="E4119">
        <v>18976</v>
      </c>
      <c r="F4119" t="s">
        <v>4908</v>
      </c>
      <c r="G4119" t="s">
        <v>4913</v>
      </c>
      <c r="H4119" t="s">
        <v>4912</v>
      </c>
      <c r="I4119">
        <v>44663</v>
      </c>
      <c r="J4119">
        <v>380</v>
      </c>
      <c r="K4119">
        <v>388.15100000000001</v>
      </c>
      <c r="L4119">
        <v>380</v>
      </c>
      <c r="M4119">
        <v>380</v>
      </c>
      <c r="N4119">
        <v>44709</v>
      </c>
      <c r="O4119">
        <v>44709</v>
      </c>
      <c r="P4119">
        <v>461</v>
      </c>
      <c r="Q4119" t="str">
        <f t="shared" si="64"/>
        <v>180+</v>
      </c>
    </row>
    <row r="4120" spans="1:17" x14ac:dyDescent="0.25">
      <c r="A4120" t="s">
        <v>4900</v>
      </c>
      <c r="B4120">
        <v>801</v>
      </c>
      <c r="C4120" t="s">
        <v>5666</v>
      </c>
      <c r="D4120" t="s">
        <v>5092</v>
      </c>
      <c r="E4120">
        <v>18977</v>
      </c>
      <c r="F4120" t="s">
        <v>4908</v>
      </c>
      <c r="G4120" t="s">
        <v>4913</v>
      </c>
      <c r="H4120" t="s">
        <v>4912</v>
      </c>
      <c r="I4120">
        <v>44663</v>
      </c>
      <c r="J4120">
        <v>80.849999999999994</v>
      </c>
      <c r="K4120">
        <v>82.584232999999998</v>
      </c>
      <c r="L4120">
        <v>80.849999999999994</v>
      </c>
      <c r="M4120">
        <v>80.849999999999994</v>
      </c>
      <c r="N4120">
        <v>44723</v>
      </c>
      <c r="O4120">
        <v>44723</v>
      </c>
      <c r="P4120">
        <v>447</v>
      </c>
      <c r="Q4120" t="str">
        <f t="shared" si="64"/>
        <v>180+</v>
      </c>
    </row>
    <row r="4121" spans="1:17" x14ac:dyDescent="0.25">
      <c r="A4121" t="s">
        <v>4900</v>
      </c>
      <c r="B4121">
        <v>268</v>
      </c>
      <c r="C4121" t="s">
        <v>5641</v>
      </c>
      <c r="D4121" t="s">
        <v>5092</v>
      </c>
      <c r="E4121">
        <v>18987</v>
      </c>
      <c r="F4121" t="s">
        <v>5087</v>
      </c>
      <c r="G4121" t="s">
        <v>4913</v>
      </c>
      <c r="H4121" t="s">
        <v>4912</v>
      </c>
      <c r="I4121">
        <v>44663</v>
      </c>
      <c r="J4121">
        <v>2861.93</v>
      </c>
      <c r="K4121">
        <v>2923.3183990000002</v>
      </c>
      <c r="L4121">
        <v>2861.93</v>
      </c>
      <c r="M4121">
        <v>1430.965001</v>
      </c>
      <c r="N4121">
        <v>44874</v>
      </c>
      <c r="O4121">
        <v>44736</v>
      </c>
      <c r="P4121">
        <v>434</v>
      </c>
      <c r="Q4121" t="str">
        <f t="shared" si="64"/>
        <v>180+</v>
      </c>
    </row>
    <row r="4122" spans="1:17" x14ac:dyDescent="0.25">
      <c r="A4122" t="s">
        <v>4900</v>
      </c>
      <c r="B4122">
        <v>268</v>
      </c>
      <c r="C4122" t="s">
        <v>5641</v>
      </c>
      <c r="D4122" t="s">
        <v>5092</v>
      </c>
      <c r="E4122">
        <v>18988</v>
      </c>
      <c r="F4122" t="s">
        <v>5087</v>
      </c>
      <c r="G4122" t="s">
        <v>4913</v>
      </c>
      <c r="H4122" t="s">
        <v>4912</v>
      </c>
      <c r="I4122">
        <v>44663</v>
      </c>
      <c r="J4122">
        <v>3747.77</v>
      </c>
      <c r="K4122">
        <v>3828.1596669999999</v>
      </c>
      <c r="L4122">
        <v>3747.77</v>
      </c>
      <c r="M4122">
        <v>1873.8850010000001</v>
      </c>
      <c r="N4122">
        <v>44874</v>
      </c>
      <c r="O4122">
        <v>44736</v>
      </c>
      <c r="P4122">
        <v>434</v>
      </c>
      <c r="Q4122" t="str">
        <f t="shared" si="64"/>
        <v>180+</v>
      </c>
    </row>
    <row r="4123" spans="1:17" x14ac:dyDescent="0.25">
      <c r="A4123" t="s">
        <v>4900</v>
      </c>
      <c r="B4123">
        <v>801</v>
      </c>
      <c r="C4123" t="s">
        <v>5666</v>
      </c>
      <c r="D4123" t="s">
        <v>5092</v>
      </c>
      <c r="E4123">
        <v>18989</v>
      </c>
      <c r="F4123" t="s">
        <v>4908</v>
      </c>
      <c r="G4123" t="s">
        <v>4913</v>
      </c>
      <c r="H4123" t="s">
        <v>4912</v>
      </c>
      <c r="I4123">
        <v>44663</v>
      </c>
      <c r="J4123">
        <v>34</v>
      </c>
      <c r="K4123">
        <v>34.729300000000002</v>
      </c>
      <c r="L4123">
        <v>34</v>
      </c>
      <c r="M4123">
        <v>34</v>
      </c>
      <c r="N4123">
        <v>44723</v>
      </c>
      <c r="O4123">
        <v>44723</v>
      </c>
      <c r="P4123">
        <v>447</v>
      </c>
      <c r="Q4123" t="str">
        <f t="shared" si="64"/>
        <v>180+</v>
      </c>
    </row>
    <row r="4124" spans="1:17" x14ac:dyDescent="0.25">
      <c r="A4124" t="s">
        <v>4900</v>
      </c>
      <c r="B4124">
        <v>801</v>
      </c>
      <c r="C4124" t="s">
        <v>5666</v>
      </c>
      <c r="D4124" t="s">
        <v>5092</v>
      </c>
      <c r="E4124">
        <v>18990</v>
      </c>
      <c r="F4124" t="s">
        <v>4908</v>
      </c>
      <c r="G4124" t="s">
        <v>4913</v>
      </c>
      <c r="H4124" t="s">
        <v>4912</v>
      </c>
      <c r="I4124">
        <v>44663</v>
      </c>
      <c r="J4124">
        <v>100</v>
      </c>
      <c r="K4124">
        <v>102.145</v>
      </c>
      <c r="L4124">
        <v>100</v>
      </c>
      <c r="M4124">
        <v>100</v>
      </c>
      <c r="P4124">
        <v>0</v>
      </c>
      <c r="Q4124" t="str">
        <f t="shared" si="64"/>
        <v>ACTIVE</v>
      </c>
    </row>
    <row r="4125" spans="1:17" x14ac:dyDescent="0.25">
      <c r="A4125" t="s">
        <v>4900</v>
      </c>
      <c r="B4125">
        <v>812</v>
      </c>
      <c r="C4125" t="s">
        <v>5469</v>
      </c>
      <c r="D4125" t="s">
        <v>4908</v>
      </c>
      <c r="E4125">
        <v>18992</v>
      </c>
      <c r="F4125" t="s">
        <v>4908</v>
      </c>
      <c r="G4125" t="s">
        <v>4944</v>
      </c>
      <c r="H4125" t="s">
        <v>4912</v>
      </c>
      <c r="I4125">
        <v>44663</v>
      </c>
      <c r="J4125">
        <v>924</v>
      </c>
      <c r="K4125">
        <v>943.81979999999999</v>
      </c>
      <c r="L4125">
        <v>924</v>
      </c>
      <c r="M4125">
        <v>924</v>
      </c>
      <c r="P4125">
        <v>0</v>
      </c>
      <c r="Q4125" t="str">
        <f t="shared" si="64"/>
        <v>ACTIVE</v>
      </c>
    </row>
    <row r="4126" spans="1:17" x14ac:dyDescent="0.25">
      <c r="A4126" t="s">
        <v>4900</v>
      </c>
      <c r="B4126">
        <v>694</v>
      </c>
      <c r="C4126" t="s">
        <v>5664</v>
      </c>
      <c r="D4126" t="s">
        <v>5092</v>
      </c>
      <c r="E4126">
        <v>19001</v>
      </c>
      <c r="F4126" t="s">
        <v>4908</v>
      </c>
      <c r="G4126" t="s">
        <v>4913</v>
      </c>
      <c r="H4126" t="s">
        <v>4912</v>
      </c>
      <c r="I4126">
        <v>44663</v>
      </c>
      <c r="J4126">
        <v>66</v>
      </c>
      <c r="K4126">
        <v>67.415700000000001</v>
      </c>
      <c r="L4126">
        <v>66</v>
      </c>
      <c r="M4126">
        <v>66</v>
      </c>
      <c r="N4126">
        <v>44747</v>
      </c>
      <c r="O4126">
        <v>44747</v>
      </c>
      <c r="P4126">
        <v>423</v>
      </c>
      <c r="Q4126" t="str">
        <f t="shared" si="64"/>
        <v>180+</v>
      </c>
    </row>
    <row r="4127" spans="1:17" x14ac:dyDescent="0.25">
      <c r="A4127" t="s">
        <v>4900</v>
      </c>
      <c r="B4127">
        <v>694</v>
      </c>
      <c r="C4127" t="s">
        <v>5664</v>
      </c>
      <c r="D4127" t="s">
        <v>5092</v>
      </c>
      <c r="E4127">
        <v>19003</v>
      </c>
      <c r="F4127" t="s">
        <v>4908</v>
      </c>
      <c r="G4127" t="s">
        <v>4913</v>
      </c>
      <c r="H4127" t="s">
        <v>4912</v>
      </c>
      <c r="I4127">
        <v>44663</v>
      </c>
      <c r="J4127">
        <v>57.95</v>
      </c>
      <c r="K4127">
        <v>59.193027999999998</v>
      </c>
      <c r="L4127">
        <v>57.95</v>
      </c>
      <c r="M4127">
        <v>57.95</v>
      </c>
      <c r="N4127">
        <v>44747</v>
      </c>
      <c r="O4127">
        <v>44747</v>
      </c>
      <c r="P4127">
        <v>423</v>
      </c>
      <c r="Q4127" t="str">
        <f t="shared" si="64"/>
        <v>180+</v>
      </c>
    </row>
    <row r="4128" spans="1:17" x14ac:dyDescent="0.25">
      <c r="A4128" t="s">
        <v>4900</v>
      </c>
      <c r="B4128">
        <v>801</v>
      </c>
      <c r="C4128" t="s">
        <v>5666</v>
      </c>
      <c r="D4128" t="s">
        <v>5092</v>
      </c>
      <c r="E4128">
        <v>19011</v>
      </c>
      <c r="F4128" t="s">
        <v>4908</v>
      </c>
      <c r="G4128" t="s">
        <v>4913</v>
      </c>
      <c r="H4128" t="s">
        <v>4912</v>
      </c>
      <c r="I4128">
        <v>44663</v>
      </c>
      <c r="J4128">
        <v>11</v>
      </c>
      <c r="K4128">
        <v>11.235950000000001</v>
      </c>
      <c r="L4128">
        <v>11</v>
      </c>
      <c r="M4128">
        <v>11</v>
      </c>
      <c r="N4128">
        <v>44723</v>
      </c>
      <c r="O4128">
        <v>44723</v>
      </c>
      <c r="P4128">
        <v>447</v>
      </c>
      <c r="Q4128" t="str">
        <f t="shared" si="64"/>
        <v>180+</v>
      </c>
    </row>
    <row r="4129" spans="1:17" x14ac:dyDescent="0.25">
      <c r="A4129" t="s">
        <v>4900</v>
      </c>
      <c r="B4129">
        <v>801</v>
      </c>
      <c r="C4129" t="s">
        <v>5666</v>
      </c>
      <c r="D4129" t="s">
        <v>5092</v>
      </c>
      <c r="E4129">
        <v>19018</v>
      </c>
      <c r="F4129" t="s">
        <v>4908</v>
      </c>
      <c r="G4129" t="s">
        <v>4913</v>
      </c>
      <c r="H4129" t="s">
        <v>4912</v>
      </c>
      <c r="I4129">
        <v>44664</v>
      </c>
      <c r="J4129">
        <v>6</v>
      </c>
      <c r="K4129">
        <v>6.1287000000000003</v>
      </c>
      <c r="L4129">
        <v>6</v>
      </c>
      <c r="M4129">
        <v>6</v>
      </c>
      <c r="N4129">
        <v>44723</v>
      </c>
      <c r="O4129">
        <v>44723</v>
      </c>
      <c r="P4129">
        <v>447</v>
      </c>
      <c r="Q4129" t="str">
        <f t="shared" si="64"/>
        <v>180+</v>
      </c>
    </row>
    <row r="4130" spans="1:17" x14ac:dyDescent="0.25">
      <c r="A4130" t="s">
        <v>4900</v>
      </c>
      <c r="B4130">
        <v>801</v>
      </c>
      <c r="C4130" t="s">
        <v>5666</v>
      </c>
      <c r="D4130" t="s">
        <v>5092</v>
      </c>
      <c r="E4130">
        <v>19021</v>
      </c>
      <c r="F4130" t="s">
        <v>4908</v>
      </c>
      <c r="G4130" t="s">
        <v>4913</v>
      </c>
      <c r="H4130" t="s">
        <v>4912</v>
      </c>
      <c r="I4130">
        <v>44664</v>
      </c>
      <c r="J4130">
        <v>11.45</v>
      </c>
      <c r="K4130">
        <v>11.695603</v>
      </c>
      <c r="L4130">
        <v>11.45</v>
      </c>
      <c r="M4130">
        <v>11.45</v>
      </c>
      <c r="N4130">
        <v>44723</v>
      </c>
      <c r="O4130">
        <v>44723</v>
      </c>
      <c r="P4130">
        <v>447</v>
      </c>
      <c r="Q4130" t="str">
        <f t="shared" si="64"/>
        <v>180+</v>
      </c>
    </row>
    <row r="4131" spans="1:17" x14ac:dyDescent="0.25">
      <c r="A4131" t="s">
        <v>4900</v>
      </c>
      <c r="B4131">
        <v>801</v>
      </c>
      <c r="C4131" t="s">
        <v>5666</v>
      </c>
      <c r="D4131" t="s">
        <v>5092</v>
      </c>
      <c r="E4131">
        <v>19036</v>
      </c>
      <c r="F4131" t="s">
        <v>4908</v>
      </c>
      <c r="G4131" t="s">
        <v>4913</v>
      </c>
      <c r="H4131" t="s">
        <v>4912</v>
      </c>
      <c r="I4131">
        <v>44664</v>
      </c>
      <c r="J4131">
        <v>70</v>
      </c>
      <c r="K4131">
        <v>71.501499999999993</v>
      </c>
      <c r="L4131">
        <v>70</v>
      </c>
      <c r="M4131">
        <v>70</v>
      </c>
      <c r="N4131">
        <v>44723</v>
      </c>
      <c r="O4131">
        <v>44723</v>
      </c>
      <c r="P4131">
        <v>447</v>
      </c>
      <c r="Q4131" t="str">
        <f t="shared" si="64"/>
        <v>180+</v>
      </c>
    </row>
    <row r="4132" spans="1:17" x14ac:dyDescent="0.25">
      <c r="A4132" t="s">
        <v>4900</v>
      </c>
      <c r="B4132">
        <v>801</v>
      </c>
      <c r="C4132" t="s">
        <v>5666</v>
      </c>
      <c r="D4132" t="s">
        <v>5092</v>
      </c>
      <c r="E4132">
        <v>19037</v>
      </c>
      <c r="F4132" t="s">
        <v>4908</v>
      </c>
      <c r="G4132" t="s">
        <v>4913</v>
      </c>
      <c r="H4132" t="s">
        <v>4912</v>
      </c>
      <c r="I4132">
        <v>44664</v>
      </c>
      <c r="J4132">
        <v>20.5</v>
      </c>
      <c r="K4132">
        <v>20.939724999999999</v>
      </c>
      <c r="L4132">
        <v>20.5</v>
      </c>
      <c r="M4132">
        <v>20.5</v>
      </c>
      <c r="N4132">
        <v>44723</v>
      </c>
      <c r="O4132">
        <v>44723</v>
      </c>
      <c r="P4132">
        <v>447</v>
      </c>
      <c r="Q4132" t="str">
        <f t="shared" si="64"/>
        <v>180+</v>
      </c>
    </row>
    <row r="4133" spans="1:17" x14ac:dyDescent="0.25">
      <c r="A4133" t="s">
        <v>4900</v>
      </c>
      <c r="B4133">
        <v>539</v>
      </c>
      <c r="C4133" t="s">
        <v>5618</v>
      </c>
      <c r="D4133" t="s">
        <v>5092</v>
      </c>
      <c r="E4133">
        <v>19041</v>
      </c>
      <c r="F4133" t="s">
        <v>4908</v>
      </c>
      <c r="G4133" t="s">
        <v>4944</v>
      </c>
      <c r="H4133" t="s">
        <v>4912</v>
      </c>
      <c r="I4133">
        <v>44664</v>
      </c>
      <c r="J4133">
        <v>703.65</v>
      </c>
      <c r="K4133">
        <v>718.743292</v>
      </c>
      <c r="L4133">
        <v>703.65</v>
      </c>
      <c r="M4133">
        <v>234.5499987</v>
      </c>
      <c r="N4133">
        <v>44947</v>
      </c>
      <c r="O4133">
        <v>44930</v>
      </c>
      <c r="P4133">
        <v>240</v>
      </c>
      <c r="Q4133" t="str">
        <f t="shared" si="64"/>
        <v>180+</v>
      </c>
    </row>
    <row r="4134" spans="1:17" x14ac:dyDescent="0.25">
      <c r="A4134" t="s">
        <v>4900</v>
      </c>
      <c r="B4134">
        <v>801</v>
      </c>
      <c r="C4134" t="s">
        <v>5666</v>
      </c>
      <c r="D4134" t="s">
        <v>5092</v>
      </c>
      <c r="E4134">
        <v>19047</v>
      </c>
      <c r="F4134" t="s">
        <v>4908</v>
      </c>
      <c r="G4134" t="s">
        <v>4913</v>
      </c>
      <c r="H4134" t="s">
        <v>4912</v>
      </c>
      <c r="I4134">
        <v>44664</v>
      </c>
      <c r="J4134">
        <v>6</v>
      </c>
      <c r="K4134">
        <v>6.1287000000000003</v>
      </c>
      <c r="L4134">
        <v>6</v>
      </c>
      <c r="M4134">
        <v>6</v>
      </c>
      <c r="N4134">
        <v>44723</v>
      </c>
      <c r="O4134">
        <v>44723</v>
      </c>
      <c r="P4134">
        <v>447</v>
      </c>
      <c r="Q4134" t="str">
        <f t="shared" si="64"/>
        <v>180+</v>
      </c>
    </row>
    <row r="4135" spans="1:17" x14ac:dyDescent="0.25">
      <c r="A4135" t="s">
        <v>4900</v>
      </c>
      <c r="B4135">
        <v>801</v>
      </c>
      <c r="C4135" t="s">
        <v>5666</v>
      </c>
      <c r="D4135" t="s">
        <v>5092</v>
      </c>
      <c r="E4135">
        <v>19050</v>
      </c>
      <c r="F4135" t="s">
        <v>4908</v>
      </c>
      <c r="G4135" t="s">
        <v>4913</v>
      </c>
      <c r="H4135" t="s">
        <v>4912</v>
      </c>
      <c r="I4135">
        <v>44664</v>
      </c>
      <c r="J4135">
        <v>169.98</v>
      </c>
      <c r="K4135">
        <v>173.626071</v>
      </c>
      <c r="L4135">
        <v>169.98</v>
      </c>
      <c r="M4135">
        <v>169.98</v>
      </c>
      <c r="P4135">
        <v>0</v>
      </c>
      <c r="Q4135" t="str">
        <f t="shared" si="64"/>
        <v>ACTIVE</v>
      </c>
    </row>
    <row r="4136" spans="1:17" x14ac:dyDescent="0.25">
      <c r="A4136" t="s">
        <v>4900</v>
      </c>
      <c r="B4136">
        <v>801</v>
      </c>
      <c r="C4136" t="s">
        <v>5666</v>
      </c>
      <c r="D4136" t="s">
        <v>5092</v>
      </c>
      <c r="E4136">
        <v>19052</v>
      </c>
      <c r="F4136" t="s">
        <v>4908</v>
      </c>
      <c r="G4136" t="s">
        <v>4913</v>
      </c>
      <c r="H4136" t="s">
        <v>4912</v>
      </c>
      <c r="I4136">
        <v>44664</v>
      </c>
      <c r="J4136">
        <v>26.79</v>
      </c>
      <c r="K4136">
        <v>27.364646</v>
      </c>
      <c r="L4136">
        <v>26.79</v>
      </c>
      <c r="M4136">
        <v>26.79</v>
      </c>
      <c r="N4136">
        <v>44723</v>
      </c>
      <c r="O4136">
        <v>44723</v>
      </c>
      <c r="P4136">
        <v>447</v>
      </c>
      <c r="Q4136" t="str">
        <f t="shared" si="64"/>
        <v>180+</v>
      </c>
    </row>
    <row r="4137" spans="1:17" x14ac:dyDescent="0.25">
      <c r="A4137" t="s">
        <v>4900</v>
      </c>
      <c r="B4137">
        <v>801</v>
      </c>
      <c r="C4137" t="s">
        <v>5666</v>
      </c>
      <c r="D4137" t="s">
        <v>5092</v>
      </c>
      <c r="E4137">
        <v>19055</v>
      </c>
      <c r="F4137" t="s">
        <v>4908</v>
      </c>
      <c r="G4137" t="s">
        <v>4913</v>
      </c>
      <c r="H4137" t="s">
        <v>4912</v>
      </c>
      <c r="I4137">
        <v>44664</v>
      </c>
      <c r="J4137">
        <v>10.68</v>
      </c>
      <c r="K4137">
        <v>10.909086</v>
      </c>
      <c r="L4137">
        <v>10.68</v>
      </c>
      <c r="M4137">
        <v>10.68</v>
      </c>
      <c r="N4137">
        <v>44723</v>
      </c>
      <c r="O4137">
        <v>44723</v>
      </c>
      <c r="P4137">
        <v>447</v>
      </c>
      <c r="Q4137" t="str">
        <f t="shared" si="64"/>
        <v>180+</v>
      </c>
    </row>
    <row r="4138" spans="1:17" x14ac:dyDescent="0.25">
      <c r="A4138" t="s">
        <v>4900</v>
      </c>
      <c r="B4138">
        <v>801</v>
      </c>
      <c r="C4138" t="s">
        <v>5666</v>
      </c>
      <c r="D4138" t="s">
        <v>5092</v>
      </c>
      <c r="E4138">
        <v>19057</v>
      </c>
      <c r="F4138" t="s">
        <v>4908</v>
      </c>
      <c r="G4138" t="s">
        <v>4913</v>
      </c>
      <c r="H4138" t="s">
        <v>4912</v>
      </c>
      <c r="I4138">
        <v>44664</v>
      </c>
      <c r="J4138">
        <v>25.69</v>
      </c>
      <c r="K4138">
        <v>26.241050999999999</v>
      </c>
      <c r="L4138">
        <v>25.69</v>
      </c>
      <c r="M4138">
        <v>25.69</v>
      </c>
      <c r="N4138">
        <v>44723</v>
      </c>
      <c r="O4138">
        <v>44723</v>
      </c>
      <c r="P4138">
        <v>447</v>
      </c>
      <c r="Q4138" t="str">
        <f t="shared" si="64"/>
        <v>180+</v>
      </c>
    </row>
    <row r="4139" spans="1:17" x14ac:dyDescent="0.25">
      <c r="A4139" t="s">
        <v>4900</v>
      </c>
      <c r="B4139">
        <v>268</v>
      </c>
      <c r="C4139" t="s">
        <v>5641</v>
      </c>
      <c r="D4139" t="s">
        <v>5092</v>
      </c>
      <c r="E4139">
        <v>19065</v>
      </c>
      <c r="F4139" t="s">
        <v>5087</v>
      </c>
      <c r="G4139" t="s">
        <v>4913</v>
      </c>
      <c r="H4139" t="s">
        <v>4912</v>
      </c>
      <c r="I4139">
        <v>44664</v>
      </c>
      <c r="J4139">
        <v>4143.43</v>
      </c>
      <c r="K4139">
        <v>4232.3065740000002</v>
      </c>
      <c r="L4139">
        <v>4143.43</v>
      </c>
      <c r="M4139">
        <v>2071.7150000000001</v>
      </c>
      <c r="N4139">
        <v>44874</v>
      </c>
      <c r="O4139">
        <v>44736</v>
      </c>
      <c r="P4139">
        <v>434</v>
      </c>
      <c r="Q4139" t="str">
        <f t="shared" si="64"/>
        <v>180+</v>
      </c>
    </row>
    <row r="4140" spans="1:17" x14ac:dyDescent="0.25">
      <c r="A4140" t="s">
        <v>4900</v>
      </c>
      <c r="B4140">
        <v>801</v>
      </c>
      <c r="C4140" t="s">
        <v>5666</v>
      </c>
      <c r="D4140" t="s">
        <v>5092</v>
      </c>
      <c r="E4140">
        <v>19086</v>
      </c>
      <c r="F4140" t="s">
        <v>4908</v>
      </c>
      <c r="G4140" t="s">
        <v>4913</v>
      </c>
      <c r="H4140" t="s">
        <v>4912</v>
      </c>
      <c r="I4140">
        <v>44664</v>
      </c>
      <c r="J4140">
        <v>229.62</v>
      </c>
      <c r="K4140">
        <v>234.54534899999999</v>
      </c>
      <c r="L4140">
        <v>229.62</v>
      </c>
      <c r="M4140">
        <v>229.62</v>
      </c>
      <c r="P4140">
        <v>0</v>
      </c>
      <c r="Q4140" t="str">
        <f t="shared" si="64"/>
        <v>ACTIVE</v>
      </c>
    </row>
    <row r="4141" spans="1:17" x14ac:dyDescent="0.25">
      <c r="A4141" t="s">
        <v>4900</v>
      </c>
      <c r="B4141">
        <v>801</v>
      </c>
      <c r="C4141" t="s">
        <v>5666</v>
      </c>
      <c r="D4141" t="s">
        <v>5092</v>
      </c>
      <c r="E4141">
        <v>19092</v>
      </c>
      <c r="F4141" t="s">
        <v>4908</v>
      </c>
      <c r="G4141" t="s">
        <v>4913</v>
      </c>
      <c r="H4141" t="s">
        <v>4912</v>
      </c>
      <c r="I4141">
        <v>44665</v>
      </c>
      <c r="J4141">
        <v>52</v>
      </c>
      <c r="K4141">
        <v>53.115400000000001</v>
      </c>
      <c r="L4141">
        <v>52</v>
      </c>
      <c r="M4141">
        <v>52</v>
      </c>
      <c r="N4141">
        <v>44723</v>
      </c>
      <c r="O4141">
        <v>44723</v>
      </c>
      <c r="P4141">
        <v>447</v>
      </c>
      <c r="Q4141" t="str">
        <f t="shared" si="64"/>
        <v>180+</v>
      </c>
    </row>
    <row r="4142" spans="1:17" x14ac:dyDescent="0.25">
      <c r="A4142" t="s">
        <v>4900</v>
      </c>
      <c r="B4142">
        <v>801</v>
      </c>
      <c r="C4142" t="s">
        <v>5666</v>
      </c>
      <c r="D4142" t="s">
        <v>5092</v>
      </c>
      <c r="E4142">
        <v>19100</v>
      </c>
      <c r="F4142" t="s">
        <v>4908</v>
      </c>
      <c r="G4142" t="s">
        <v>4913</v>
      </c>
      <c r="H4142" t="s">
        <v>4912</v>
      </c>
      <c r="I4142">
        <v>44665</v>
      </c>
      <c r="J4142">
        <v>69.92</v>
      </c>
      <c r="K4142">
        <v>71.419784000000007</v>
      </c>
      <c r="L4142">
        <v>69.92</v>
      </c>
      <c r="M4142">
        <v>69.92</v>
      </c>
      <c r="N4142">
        <v>44723</v>
      </c>
      <c r="O4142">
        <v>44723</v>
      </c>
      <c r="P4142">
        <v>447</v>
      </c>
      <c r="Q4142" t="str">
        <f t="shared" si="64"/>
        <v>180+</v>
      </c>
    </row>
    <row r="4143" spans="1:17" x14ac:dyDescent="0.25">
      <c r="A4143" t="s">
        <v>4900</v>
      </c>
      <c r="B4143">
        <v>801</v>
      </c>
      <c r="C4143" t="s">
        <v>5666</v>
      </c>
      <c r="D4143" t="s">
        <v>5092</v>
      </c>
      <c r="E4143">
        <v>19103</v>
      </c>
      <c r="F4143" t="s">
        <v>4908</v>
      </c>
      <c r="G4143" t="s">
        <v>4913</v>
      </c>
      <c r="H4143" t="s">
        <v>4912</v>
      </c>
      <c r="I4143">
        <v>44665</v>
      </c>
      <c r="J4143">
        <v>371.46</v>
      </c>
      <c r="K4143">
        <v>379.427817</v>
      </c>
      <c r="L4143">
        <v>371.46</v>
      </c>
      <c r="M4143">
        <v>371.46</v>
      </c>
      <c r="P4143">
        <v>0</v>
      </c>
      <c r="Q4143" t="str">
        <f t="shared" si="64"/>
        <v>ACTIVE</v>
      </c>
    </row>
    <row r="4144" spans="1:17" x14ac:dyDescent="0.25">
      <c r="A4144" t="s">
        <v>4900</v>
      </c>
      <c r="B4144">
        <v>801</v>
      </c>
      <c r="C4144" t="s">
        <v>5666</v>
      </c>
      <c r="D4144" t="s">
        <v>5092</v>
      </c>
      <c r="E4144">
        <v>19112</v>
      </c>
      <c r="F4144" t="s">
        <v>4908</v>
      </c>
      <c r="G4144" t="s">
        <v>4913</v>
      </c>
      <c r="H4144" t="s">
        <v>4912</v>
      </c>
      <c r="I4144">
        <v>44665</v>
      </c>
      <c r="J4144">
        <v>61.5</v>
      </c>
      <c r="K4144">
        <v>62.819175000000001</v>
      </c>
      <c r="L4144">
        <v>61.5</v>
      </c>
      <c r="M4144">
        <v>61.5</v>
      </c>
      <c r="N4144">
        <v>44723</v>
      </c>
      <c r="O4144">
        <v>44723</v>
      </c>
      <c r="P4144">
        <v>447</v>
      </c>
      <c r="Q4144" t="str">
        <f t="shared" si="64"/>
        <v>180+</v>
      </c>
    </row>
    <row r="4145" spans="1:17" x14ac:dyDescent="0.25">
      <c r="A4145" t="s">
        <v>4900</v>
      </c>
      <c r="B4145">
        <v>802</v>
      </c>
      <c r="C4145" t="s">
        <v>5661</v>
      </c>
      <c r="D4145" t="s">
        <v>5092</v>
      </c>
      <c r="E4145">
        <v>19118</v>
      </c>
      <c r="F4145" t="s">
        <v>4908</v>
      </c>
      <c r="G4145" t="s">
        <v>4944</v>
      </c>
      <c r="H4145" t="s">
        <v>4912</v>
      </c>
      <c r="I4145">
        <v>44665</v>
      </c>
      <c r="J4145">
        <v>3000</v>
      </c>
      <c r="K4145">
        <v>3064.35</v>
      </c>
      <c r="L4145">
        <v>3000</v>
      </c>
      <c r="M4145">
        <v>2500</v>
      </c>
      <c r="N4145">
        <v>44747</v>
      </c>
      <c r="O4145">
        <v>44747</v>
      </c>
      <c r="P4145">
        <v>423</v>
      </c>
      <c r="Q4145" t="str">
        <f t="shared" si="64"/>
        <v>180+</v>
      </c>
    </row>
    <row r="4146" spans="1:17" x14ac:dyDescent="0.25">
      <c r="A4146" t="s">
        <v>4900</v>
      </c>
      <c r="B4146">
        <v>801</v>
      </c>
      <c r="C4146" t="s">
        <v>5666</v>
      </c>
      <c r="D4146" t="s">
        <v>5092</v>
      </c>
      <c r="E4146">
        <v>19120</v>
      </c>
      <c r="F4146" t="s">
        <v>4908</v>
      </c>
      <c r="G4146" t="s">
        <v>4913</v>
      </c>
      <c r="H4146" t="s">
        <v>4912</v>
      </c>
      <c r="I4146">
        <v>44665</v>
      </c>
      <c r="J4146">
        <v>131.52000000000001</v>
      </c>
      <c r="K4146">
        <v>134.341104</v>
      </c>
      <c r="L4146">
        <v>131.52000000000001</v>
      </c>
      <c r="M4146">
        <v>131.52000000000001</v>
      </c>
      <c r="P4146">
        <v>0</v>
      </c>
      <c r="Q4146" t="str">
        <f t="shared" si="64"/>
        <v>ACTIVE</v>
      </c>
    </row>
    <row r="4147" spans="1:17" x14ac:dyDescent="0.25">
      <c r="A4147" t="s">
        <v>4900</v>
      </c>
      <c r="B4147">
        <v>802</v>
      </c>
      <c r="C4147" t="s">
        <v>5661</v>
      </c>
      <c r="D4147" t="s">
        <v>5092</v>
      </c>
      <c r="E4147">
        <v>19124</v>
      </c>
      <c r="F4147" t="s">
        <v>4908</v>
      </c>
      <c r="G4147" t="s">
        <v>4944</v>
      </c>
      <c r="H4147" t="s">
        <v>4912</v>
      </c>
      <c r="I4147">
        <v>44665</v>
      </c>
      <c r="J4147">
        <v>150</v>
      </c>
      <c r="K4147">
        <v>153.2175</v>
      </c>
      <c r="L4147">
        <v>150</v>
      </c>
      <c r="M4147">
        <v>100</v>
      </c>
      <c r="N4147">
        <v>44747</v>
      </c>
      <c r="O4147">
        <v>44747</v>
      </c>
      <c r="P4147">
        <v>423</v>
      </c>
      <c r="Q4147" t="str">
        <f t="shared" si="64"/>
        <v>180+</v>
      </c>
    </row>
    <row r="4148" spans="1:17" x14ac:dyDescent="0.25">
      <c r="A4148" t="s">
        <v>4900</v>
      </c>
      <c r="B4148">
        <v>802</v>
      </c>
      <c r="C4148" t="s">
        <v>5661</v>
      </c>
      <c r="D4148" t="s">
        <v>5092</v>
      </c>
      <c r="E4148">
        <v>19126</v>
      </c>
      <c r="F4148" t="s">
        <v>4908</v>
      </c>
      <c r="G4148" t="s">
        <v>4944</v>
      </c>
      <c r="H4148" t="s">
        <v>4912</v>
      </c>
      <c r="I4148">
        <v>44665</v>
      </c>
      <c r="J4148">
        <v>350</v>
      </c>
      <c r="K4148">
        <v>357.50749999999999</v>
      </c>
      <c r="L4148">
        <v>350</v>
      </c>
      <c r="M4148">
        <v>291.66666700000002</v>
      </c>
      <c r="N4148">
        <v>44747</v>
      </c>
      <c r="O4148">
        <v>44747</v>
      </c>
      <c r="P4148">
        <v>423</v>
      </c>
      <c r="Q4148" t="str">
        <f t="shared" si="64"/>
        <v>180+</v>
      </c>
    </row>
    <row r="4149" spans="1:17" x14ac:dyDescent="0.25">
      <c r="A4149" t="s">
        <v>4900</v>
      </c>
      <c r="B4149">
        <v>801</v>
      </c>
      <c r="C4149" t="s">
        <v>5666</v>
      </c>
      <c r="D4149" t="s">
        <v>5092</v>
      </c>
      <c r="E4149">
        <v>19151</v>
      </c>
      <c r="F4149" t="s">
        <v>4908</v>
      </c>
      <c r="G4149" t="s">
        <v>4913</v>
      </c>
      <c r="H4149" t="s">
        <v>4912</v>
      </c>
      <c r="I4149">
        <v>44665</v>
      </c>
      <c r="J4149">
        <v>144.4</v>
      </c>
      <c r="K4149">
        <v>147.49737999999999</v>
      </c>
      <c r="L4149">
        <v>144.4</v>
      </c>
      <c r="M4149">
        <v>144.4</v>
      </c>
      <c r="P4149">
        <v>0</v>
      </c>
      <c r="Q4149" t="str">
        <f t="shared" si="64"/>
        <v>ACTIVE</v>
      </c>
    </row>
    <row r="4150" spans="1:17" x14ac:dyDescent="0.25">
      <c r="A4150" t="s">
        <v>4900</v>
      </c>
      <c r="B4150">
        <v>276</v>
      </c>
      <c r="C4150" t="s">
        <v>4099</v>
      </c>
      <c r="D4150" t="s">
        <v>5092</v>
      </c>
      <c r="E4150">
        <v>19170</v>
      </c>
      <c r="F4150" t="s">
        <v>4908</v>
      </c>
      <c r="G4150" t="s">
        <v>4913</v>
      </c>
      <c r="H4150" t="s">
        <v>4912</v>
      </c>
      <c r="I4150">
        <v>44665</v>
      </c>
      <c r="J4150">
        <v>15.17</v>
      </c>
      <c r="K4150">
        <v>15.495397000000001</v>
      </c>
      <c r="L4150">
        <v>15.17</v>
      </c>
      <c r="M4150">
        <v>7.5850004999999996</v>
      </c>
      <c r="N4150">
        <v>44904</v>
      </c>
      <c r="O4150">
        <v>44904</v>
      </c>
      <c r="P4150">
        <v>266</v>
      </c>
      <c r="Q4150" t="str">
        <f t="shared" si="64"/>
        <v>180+</v>
      </c>
    </row>
    <row r="4151" spans="1:17" x14ac:dyDescent="0.25">
      <c r="A4151" t="s">
        <v>4900</v>
      </c>
      <c r="B4151">
        <v>801</v>
      </c>
      <c r="C4151" t="s">
        <v>5666</v>
      </c>
      <c r="D4151" t="s">
        <v>5092</v>
      </c>
      <c r="E4151">
        <v>19189</v>
      </c>
      <c r="F4151" t="s">
        <v>4908</v>
      </c>
      <c r="G4151" t="s">
        <v>4913</v>
      </c>
      <c r="H4151" t="s">
        <v>4912</v>
      </c>
      <c r="I4151">
        <v>44665</v>
      </c>
      <c r="J4151">
        <v>10.119999999999999</v>
      </c>
      <c r="K4151">
        <v>10.337073999999999</v>
      </c>
      <c r="L4151">
        <v>10.119999999999999</v>
      </c>
      <c r="M4151">
        <v>10.119999999999999</v>
      </c>
      <c r="N4151">
        <v>44723</v>
      </c>
      <c r="O4151">
        <v>44723</v>
      </c>
      <c r="P4151">
        <v>447</v>
      </c>
      <c r="Q4151" t="str">
        <f t="shared" si="64"/>
        <v>180+</v>
      </c>
    </row>
    <row r="4152" spans="1:17" x14ac:dyDescent="0.25">
      <c r="A4152" t="s">
        <v>4900</v>
      </c>
      <c r="B4152">
        <v>276</v>
      </c>
      <c r="C4152" t="s">
        <v>4099</v>
      </c>
      <c r="D4152" t="s">
        <v>5092</v>
      </c>
      <c r="E4152">
        <v>19278</v>
      </c>
      <c r="F4152" t="s">
        <v>4908</v>
      </c>
      <c r="G4152" t="s">
        <v>4913</v>
      </c>
      <c r="H4152" t="s">
        <v>4912</v>
      </c>
      <c r="I4152">
        <v>44667</v>
      </c>
      <c r="J4152">
        <v>49.5</v>
      </c>
      <c r="K4152">
        <v>50.561774999999997</v>
      </c>
      <c r="L4152">
        <v>49.5</v>
      </c>
      <c r="M4152">
        <v>24.7499985</v>
      </c>
      <c r="N4152">
        <v>44904</v>
      </c>
      <c r="O4152">
        <v>44904</v>
      </c>
      <c r="P4152">
        <v>266</v>
      </c>
      <c r="Q4152" t="str">
        <f t="shared" si="64"/>
        <v>180+</v>
      </c>
    </row>
    <row r="4153" spans="1:17" x14ac:dyDescent="0.25">
      <c r="A4153" t="s">
        <v>4900</v>
      </c>
      <c r="B4153">
        <v>597</v>
      </c>
      <c r="C4153" t="s">
        <v>4884</v>
      </c>
      <c r="D4153" t="s">
        <v>5092</v>
      </c>
      <c r="E4153">
        <v>19316</v>
      </c>
      <c r="F4153" t="s">
        <v>4908</v>
      </c>
      <c r="G4153" t="s">
        <v>4913</v>
      </c>
      <c r="H4153" t="s">
        <v>4912</v>
      </c>
      <c r="I4153">
        <v>44668</v>
      </c>
      <c r="J4153">
        <v>440</v>
      </c>
      <c r="K4153">
        <v>449.43799999999999</v>
      </c>
      <c r="L4153">
        <v>440</v>
      </c>
      <c r="M4153">
        <v>220.000001</v>
      </c>
      <c r="N4153">
        <v>44788</v>
      </c>
      <c r="P4153">
        <v>0</v>
      </c>
      <c r="Q4153" t="str">
        <f t="shared" si="64"/>
        <v>ACTIVE</v>
      </c>
    </row>
    <row r="4154" spans="1:17" x14ac:dyDescent="0.25">
      <c r="A4154" t="s">
        <v>4900</v>
      </c>
      <c r="B4154">
        <v>801</v>
      </c>
      <c r="C4154" t="s">
        <v>5666</v>
      </c>
      <c r="D4154" t="s">
        <v>5092</v>
      </c>
      <c r="E4154">
        <v>19350</v>
      </c>
      <c r="F4154" t="s">
        <v>4908</v>
      </c>
      <c r="G4154" t="s">
        <v>4913</v>
      </c>
      <c r="H4154" t="s">
        <v>4912</v>
      </c>
      <c r="I4154">
        <v>44669</v>
      </c>
      <c r="J4154">
        <v>27.03</v>
      </c>
      <c r="K4154">
        <v>27.609794000000001</v>
      </c>
      <c r="L4154">
        <v>27.03</v>
      </c>
      <c r="M4154">
        <v>27.03</v>
      </c>
      <c r="N4154">
        <v>44723</v>
      </c>
      <c r="O4154">
        <v>44723</v>
      </c>
      <c r="P4154">
        <v>447</v>
      </c>
      <c r="Q4154" t="str">
        <f t="shared" si="64"/>
        <v>180+</v>
      </c>
    </row>
    <row r="4155" spans="1:17" x14ac:dyDescent="0.25">
      <c r="A4155" t="s">
        <v>4900</v>
      </c>
      <c r="B4155">
        <v>801</v>
      </c>
      <c r="C4155" t="s">
        <v>5666</v>
      </c>
      <c r="D4155" t="s">
        <v>5092</v>
      </c>
      <c r="E4155">
        <v>19351</v>
      </c>
      <c r="F4155" t="s">
        <v>4908</v>
      </c>
      <c r="G4155" t="s">
        <v>4913</v>
      </c>
      <c r="H4155" t="s">
        <v>4912</v>
      </c>
      <c r="I4155">
        <v>44669</v>
      </c>
      <c r="J4155">
        <v>5</v>
      </c>
      <c r="K4155">
        <v>5.1072499999999996</v>
      </c>
      <c r="L4155">
        <v>5</v>
      </c>
      <c r="M4155">
        <v>5</v>
      </c>
      <c r="N4155">
        <v>44723</v>
      </c>
      <c r="O4155">
        <v>44723</v>
      </c>
      <c r="P4155">
        <v>447</v>
      </c>
      <c r="Q4155" t="str">
        <f t="shared" si="64"/>
        <v>180+</v>
      </c>
    </row>
    <row r="4156" spans="1:17" x14ac:dyDescent="0.25">
      <c r="A4156" t="s">
        <v>4900</v>
      </c>
      <c r="B4156">
        <v>801</v>
      </c>
      <c r="C4156" t="s">
        <v>5666</v>
      </c>
      <c r="D4156" t="s">
        <v>5092</v>
      </c>
      <c r="E4156">
        <v>19393</v>
      </c>
      <c r="F4156" t="s">
        <v>4908</v>
      </c>
      <c r="G4156" t="s">
        <v>4913</v>
      </c>
      <c r="H4156" t="s">
        <v>4912</v>
      </c>
      <c r="I4156">
        <v>44669</v>
      </c>
      <c r="J4156">
        <v>124</v>
      </c>
      <c r="K4156">
        <v>126.6598</v>
      </c>
      <c r="L4156">
        <v>124</v>
      </c>
      <c r="M4156">
        <v>124</v>
      </c>
      <c r="P4156">
        <v>0</v>
      </c>
      <c r="Q4156" t="str">
        <f t="shared" si="64"/>
        <v>ACTIVE</v>
      </c>
    </row>
    <row r="4157" spans="1:17" x14ac:dyDescent="0.25">
      <c r="A4157" t="s">
        <v>4900</v>
      </c>
      <c r="B4157">
        <v>268</v>
      </c>
      <c r="C4157" t="s">
        <v>5641</v>
      </c>
      <c r="D4157" t="s">
        <v>5092</v>
      </c>
      <c r="E4157">
        <v>19421</v>
      </c>
      <c r="F4157" t="s">
        <v>5087</v>
      </c>
      <c r="G4157" t="s">
        <v>4913</v>
      </c>
      <c r="H4157" t="s">
        <v>4912</v>
      </c>
      <c r="I4157">
        <v>44670</v>
      </c>
      <c r="J4157">
        <v>200</v>
      </c>
      <c r="K4157">
        <v>204.29</v>
      </c>
      <c r="L4157">
        <v>200</v>
      </c>
      <c r="M4157">
        <v>100.000001</v>
      </c>
      <c r="N4157">
        <v>44874</v>
      </c>
      <c r="O4157">
        <v>44736</v>
      </c>
      <c r="P4157">
        <v>434</v>
      </c>
      <c r="Q4157" t="str">
        <f t="shared" si="64"/>
        <v>180+</v>
      </c>
    </row>
    <row r="4158" spans="1:17" x14ac:dyDescent="0.25">
      <c r="A4158" t="s">
        <v>4900</v>
      </c>
      <c r="B4158">
        <v>268</v>
      </c>
      <c r="C4158" t="s">
        <v>5641</v>
      </c>
      <c r="D4158" t="s">
        <v>5092</v>
      </c>
      <c r="E4158">
        <v>19423</v>
      </c>
      <c r="F4158" t="s">
        <v>5087</v>
      </c>
      <c r="G4158" t="s">
        <v>4913</v>
      </c>
      <c r="H4158" t="s">
        <v>4912</v>
      </c>
      <c r="I4158">
        <v>44670</v>
      </c>
      <c r="J4158">
        <v>236.5</v>
      </c>
      <c r="K4158">
        <v>241.572925</v>
      </c>
      <c r="L4158">
        <v>236.5</v>
      </c>
      <c r="M4158">
        <v>118.2500005</v>
      </c>
      <c r="N4158">
        <v>44874</v>
      </c>
      <c r="O4158">
        <v>44736</v>
      </c>
      <c r="P4158">
        <v>434</v>
      </c>
      <c r="Q4158" t="str">
        <f t="shared" si="64"/>
        <v>180+</v>
      </c>
    </row>
    <row r="4159" spans="1:17" x14ac:dyDescent="0.25">
      <c r="A4159" t="s">
        <v>4900</v>
      </c>
      <c r="B4159">
        <v>268</v>
      </c>
      <c r="C4159" t="s">
        <v>5641</v>
      </c>
      <c r="D4159" t="s">
        <v>5092</v>
      </c>
      <c r="E4159">
        <v>19424</v>
      </c>
      <c r="F4159" t="s">
        <v>5087</v>
      </c>
      <c r="G4159" t="s">
        <v>4913</v>
      </c>
      <c r="H4159" t="s">
        <v>4912</v>
      </c>
      <c r="I4159">
        <v>44670</v>
      </c>
      <c r="J4159">
        <v>400</v>
      </c>
      <c r="K4159">
        <v>408.58</v>
      </c>
      <c r="L4159">
        <v>400</v>
      </c>
      <c r="M4159">
        <v>199.999999</v>
      </c>
      <c r="N4159">
        <v>44874</v>
      </c>
      <c r="O4159">
        <v>44736</v>
      </c>
      <c r="P4159">
        <v>434</v>
      </c>
      <c r="Q4159" t="str">
        <f t="shared" si="64"/>
        <v>180+</v>
      </c>
    </row>
    <row r="4160" spans="1:17" x14ac:dyDescent="0.25">
      <c r="A4160" t="s">
        <v>4900</v>
      </c>
      <c r="B4160">
        <v>268</v>
      </c>
      <c r="C4160" t="s">
        <v>5641</v>
      </c>
      <c r="D4160" t="s">
        <v>5092</v>
      </c>
      <c r="E4160">
        <v>19425</v>
      </c>
      <c r="F4160" t="s">
        <v>5087</v>
      </c>
      <c r="G4160" t="s">
        <v>4913</v>
      </c>
      <c r="H4160" t="s">
        <v>4912</v>
      </c>
      <c r="I4160">
        <v>44670</v>
      </c>
      <c r="J4160">
        <v>165</v>
      </c>
      <c r="K4160">
        <v>168.53925000000001</v>
      </c>
      <c r="L4160">
        <v>165</v>
      </c>
      <c r="M4160">
        <v>165</v>
      </c>
      <c r="N4160">
        <v>44736</v>
      </c>
      <c r="O4160">
        <v>44736</v>
      </c>
      <c r="P4160">
        <v>434</v>
      </c>
      <c r="Q4160" t="str">
        <f t="shared" si="64"/>
        <v>180+</v>
      </c>
    </row>
    <row r="4161" spans="1:17" x14ac:dyDescent="0.25">
      <c r="A4161" t="s">
        <v>4900</v>
      </c>
      <c r="B4161">
        <v>801</v>
      </c>
      <c r="C4161" t="s">
        <v>5666</v>
      </c>
      <c r="D4161" t="s">
        <v>5092</v>
      </c>
      <c r="E4161">
        <v>19438</v>
      </c>
      <c r="F4161" t="s">
        <v>4908</v>
      </c>
      <c r="G4161" t="s">
        <v>4913</v>
      </c>
      <c r="H4161" t="s">
        <v>4912</v>
      </c>
      <c r="I4161">
        <v>44670</v>
      </c>
      <c r="J4161">
        <v>5.7</v>
      </c>
      <c r="K4161">
        <v>5.8222649999999998</v>
      </c>
      <c r="L4161">
        <v>5.7</v>
      </c>
      <c r="M4161">
        <v>5.7</v>
      </c>
      <c r="N4161">
        <v>44723</v>
      </c>
      <c r="O4161">
        <v>44723</v>
      </c>
      <c r="P4161">
        <v>447</v>
      </c>
      <c r="Q4161" t="str">
        <f t="shared" si="64"/>
        <v>180+</v>
      </c>
    </row>
    <row r="4162" spans="1:17" x14ac:dyDescent="0.25">
      <c r="A4162" t="s">
        <v>4900</v>
      </c>
      <c r="B4162">
        <v>539</v>
      </c>
      <c r="C4162" t="s">
        <v>5618</v>
      </c>
      <c r="D4162" t="s">
        <v>5092</v>
      </c>
      <c r="E4162">
        <v>19456</v>
      </c>
      <c r="F4162" t="s">
        <v>4908</v>
      </c>
      <c r="G4162" t="s">
        <v>4944</v>
      </c>
      <c r="H4162" t="s">
        <v>4912</v>
      </c>
      <c r="I4162">
        <v>44670</v>
      </c>
      <c r="J4162">
        <v>1402.5</v>
      </c>
      <c r="K4162">
        <v>1432.583625</v>
      </c>
      <c r="L4162">
        <v>1402.5</v>
      </c>
      <c r="M4162">
        <v>467.49999800000001</v>
      </c>
      <c r="N4162">
        <v>44947</v>
      </c>
      <c r="O4162">
        <v>44930</v>
      </c>
      <c r="P4162">
        <v>240</v>
      </c>
      <c r="Q4162" t="str">
        <f t="shared" ref="Q4162:Q4225" si="65">IF(P4162=0,"ACTIVE",IF(P4162&lt;=30,"1-30",IF(AND(P4162&gt;30,P4162&lt;=60),"31-60",IF(AND(P4162&gt;60,P4162&lt;=90),"61-90",IF(AND(P4162&gt;90,P4162&lt;=120),"91-120",IF(AND(P4162&gt;120,P4162&lt;=150),"121-150",IF(AND(P4162&gt;150,P4162&lt;=180),"151-180","180+")))))))</f>
        <v>180+</v>
      </c>
    </row>
    <row r="4163" spans="1:17" x14ac:dyDescent="0.25">
      <c r="A4163" t="s">
        <v>4900</v>
      </c>
      <c r="B4163">
        <v>801</v>
      </c>
      <c r="C4163" t="s">
        <v>5666</v>
      </c>
      <c r="D4163" t="s">
        <v>5092</v>
      </c>
      <c r="E4163">
        <v>19465</v>
      </c>
      <c r="F4163" t="s">
        <v>4908</v>
      </c>
      <c r="G4163" t="s">
        <v>4913</v>
      </c>
      <c r="H4163" t="s">
        <v>4912</v>
      </c>
      <c r="I4163">
        <v>44670</v>
      </c>
      <c r="J4163">
        <v>103.5</v>
      </c>
      <c r="K4163">
        <v>105.72007499999999</v>
      </c>
      <c r="L4163">
        <v>103.5</v>
      </c>
      <c r="M4163">
        <v>103.5</v>
      </c>
      <c r="N4163">
        <v>44723</v>
      </c>
      <c r="O4163">
        <v>44723</v>
      </c>
      <c r="P4163">
        <v>447</v>
      </c>
      <c r="Q4163" t="str">
        <f t="shared" si="65"/>
        <v>180+</v>
      </c>
    </row>
    <row r="4164" spans="1:17" x14ac:dyDescent="0.25">
      <c r="A4164" t="s">
        <v>4900</v>
      </c>
      <c r="B4164">
        <v>340</v>
      </c>
      <c r="C4164" t="s">
        <v>5667</v>
      </c>
      <c r="D4164" t="s">
        <v>5092</v>
      </c>
      <c r="E4164">
        <v>19479</v>
      </c>
      <c r="F4164" t="s">
        <v>4908</v>
      </c>
      <c r="G4164" t="s">
        <v>4913</v>
      </c>
      <c r="H4164" t="s">
        <v>4912</v>
      </c>
      <c r="I4164">
        <v>44670</v>
      </c>
      <c r="J4164">
        <v>500</v>
      </c>
      <c r="K4164">
        <v>510.72500000000002</v>
      </c>
      <c r="L4164">
        <v>500</v>
      </c>
      <c r="M4164">
        <v>500</v>
      </c>
      <c r="P4164">
        <v>0</v>
      </c>
      <c r="Q4164" t="str">
        <f t="shared" si="65"/>
        <v>ACTIVE</v>
      </c>
    </row>
    <row r="4165" spans="1:17" x14ac:dyDescent="0.25">
      <c r="A4165" t="s">
        <v>4900</v>
      </c>
      <c r="B4165">
        <v>753</v>
      </c>
      <c r="C4165" t="s">
        <v>5665</v>
      </c>
      <c r="D4165" t="s">
        <v>5092</v>
      </c>
      <c r="E4165">
        <v>19493</v>
      </c>
      <c r="F4165" t="s">
        <v>4908</v>
      </c>
      <c r="G4165" t="s">
        <v>4913</v>
      </c>
      <c r="H4165" t="s">
        <v>4912</v>
      </c>
      <c r="I4165">
        <v>44671</v>
      </c>
      <c r="J4165">
        <v>1780.09</v>
      </c>
      <c r="K4165">
        <v>1818.272931</v>
      </c>
      <c r="L4165">
        <v>1780.09</v>
      </c>
      <c r="M4165">
        <v>1483.4083330000001</v>
      </c>
      <c r="N4165">
        <v>44747</v>
      </c>
      <c r="O4165">
        <v>44747</v>
      </c>
      <c r="P4165">
        <v>423</v>
      </c>
      <c r="Q4165" t="str">
        <f t="shared" si="65"/>
        <v>180+</v>
      </c>
    </row>
    <row r="4166" spans="1:17" x14ac:dyDescent="0.25">
      <c r="A4166" t="s">
        <v>4900</v>
      </c>
      <c r="B4166">
        <v>340</v>
      </c>
      <c r="C4166" t="s">
        <v>5667</v>
      </c>
      <c r="D4166" t="s">
        <v>5092</v>
      </c>
      <c r="E4166">
        <v>19494</v>
      </c>
      <c r="F4166" t="s">
        <v>4908</v>
      </c>
      <c r="G4166" t="s">
        <v>4913</v>
      </c>
      <c r="H4166" t="s">
        <v>4912</v>
      </c>
      <c r="I4166">
        <v>44671</v>
      </c>
      <c r="J4166">
        <v>489</v>
      </c>
      <c r="K4166">
        <v>499.48905000000002</v>
      </c>
      <c r="L4166">
        <v>489</v>
      </c>
      <c r="M4166">
        <v>489</v>
      </c>
      <c r="P4166">
        <v>0</v>
      </c>
      <c r="Q4166" t="str">
        <f t="shared" si="65"/>
        <v>ACTIVE</v>
      </c>
    </row>
    <row r="4167" spans="1:17" x14ac:dyDescent="0.25">
      <c r="A4167" t="s">
        <v>4900</v>
      </c>
      <c r="B4167">
        <v>753</v>
      </c>
      <c r="C4167" t="s">
        <v>5665</v>
      </c>
      <c r="D4167" t="s">
        <v>5092</v>
      </c>
      <c r="E4167">
        <v>19497</v>
      </c>
      <c r="F4167" t="s">
        <v>4908</v>
      </c>
      <c r="G4167" t="s">
        <v>4944</v>
      </c>
      <c r="H4167" t="s">
        <v>4912</v>
      </c>
      <c r="I4167">
        <v>44671</v>
      </c>
      <c r="J4167">
        <v>1416</v>
      </c>
      <c r="K4167">
        <v>1446.3732</v>
      </c>
      <c r="L4167">
        <v>1416</v>
      </c>
      <c r="M4167">
        <v>1180</v>
      </c>
      <c r="N4167">
        <v>44747</v>
      </c>
      <c r="O4167">
        <v>44747</v>
      </c>
      <c r="P4167">
        <v>423</v>
      </c>
      <c r="Q4167" t="str">
        <f t="shared" si="65"/>
        <v>180+</v>
      </c>
    </row>
    <row r="4168" spans="1:17" x14ac:dyDescent="0.25">
      <c r="A4168" t="s">
        <v>4900</v>
      </c>
      <c r="B4168">
        <v>802</v>
      </c>
      <c r="C4168" t="s">
        <v>5661</v>
      </c>
      <c r="D4168" t="s">
        <v>5092</v>
      </c>
      <c r="E4168">
        <v>19516</v>
      </c>
      <c r="F4168" t="s">
        <v>4908</v>
      </c>
      <c r="G4168" t="s">
        <v>4944</v>
      </c>
      <c r="H4168" t="s">
        <v>4912</v>
      </c>
      <c r="I4168">
        <v>44671</v>
      </c>
      <c r="J4168">
        <v>2175</v>
      </c>
      <c r="K4168">
        <v>2221.6537499999999</v>
      </c>
      <c r="L4168">
        <v>2175</v>
      </c>
      <c r="M4168">
        <v>1812.5</v>
      </c>
      <c r="N4168">
        <v>44747</v>
      </c>
      <c r="O4168">
        <v>44747</v>
      </c>
      <c r="P4168">
        <v>423</v>
      </c>
      <c r="Q4168" t="str">
        <f t="shared" si="65"/>
        <v>180+</v>
      </c>
    </row>
    <row r="4169" spans="1:17" x14ac:dyDescent="0.25">
      <c r="A4169" t="s">
        <v>4900</v>
      </c>
      <c r="B4169">
        <v>802</v>
      </c>
      <c r="C4169" t="s">
        <v>5661</v>
      </c>
      <c r="D4169" t="s">
        <v>5092</v>
      </c>
      <c r="E4169">
        <v>19517</v>
      </c>
      <c r="F4169" t="s">
        <v>4908</v>
      </c>
      <c r="G4169" t="s">
        <v>4944</v>
      </c>
      <c r="H4169" t="s">
        <v>4912</v>
      </c>
      <c r="I4169">
        <v>44671</v>
      </c>
      <c r="J4169">
        <v>220.55</v>
      </c>
      <c r="K4169">
        <v>225.280798</v>
      </c>
      <c r="L4169">
        <v>220.55</v>
      </c>
      <c r="M4169">
        <v>183.7916663</v>
      </c>
      <c r="N4169">
        <v>44747</v>
      </c>
      <c r="O4169">
        <v>44747</v>
      </c>
      <c r="P4169">
        <v>423</v>
      </c>
      <c r="Q4169" t="str">
        <f t="shared" si="65"/>
        <v>180+</v>
      </c>
    </row>
    <row r="4170" spans="1:17" x14ac:dyDescent="0.25">
      <c r="A4170" t="s">
        <v>4900</v>
      </c>
      <c r="B4170">
        <v>812</v>
      </c>
      <c r="C4170" t="s">
        <v>5469</v>
      </c>
      <c r="D4170" t="s">
        <v>4908</v>
      </c>
      <c r="E4170">
        <v>19519</v>
      </c>
      <c r="F4170" t="s">
        <v>4908</v>
      </c>
      <c r="G4170" t="s">
        <v>4944</v>
      </c>
      <c r="H4170" t="s">
        <v>4912</v>
      </c>
      <c r="I4170">
        <v>44671</v>
      </c>
      <c r="J4170">
        <v>750</v>
      </c>
      <c r="K4170">
        <v>766.08749999999998</v>
      </c>
      <c r="L4170">
        <v>750</v>
      </c>
      <c r="M4170">
        <v>750</v>
      </c>
      <c r="P4170">
        <v>0</v>
      </c>
      <c r="Q4170" t="str">
        <f t="shared" si="65"/>
        <v>ACTIVE</v>
      </c>
    </row>
    <row r="4171" spans="1:17" x14ac:dyDescent="0.25">
      <c r="A4171" t="s">
        <v>4900</v>
      </c>
      <c r="B4171">
        <v>539</v>
      </c>
      <c r="C4171" t="s">
        <v>5618</v>
      </c>
      <c r="D4171" t="s">
        <v>5092</v>
      </c>
      <c r="E4171">
        <v>19666</v>
      </c>
      <c r="F4171" t="s">
        <v>4908</v>
      </c>
      <c r="G4171" t="s">
        <v>4944</v>
      </c>
      <c r="H4171" t="s">
        <v>4912</v>
      </c>
      <c r="I4171">
        <v>44672</v>
      </c>
      <c r="J4171">
        <v>946.25</v>
      </c>
      <c r="K4171">
        <v>966.54706299999998</v>
      </c>
      <c r="L4171">
        <v>946.25</v>
      </c>
      <c r="M4171">
        <v>315.41666729999997</v>
      </c>
      <c r="N4171">
        <v>44947</v>
      </c>
      <c r="O4171">
        <v>44930</v>
      </c>
      <c r="P4171">
        <v>240</v>
      </c>
      <c r="Q4171" t="str">
        <f t="shared" si="65"/>
        <v>180+</v>
      </c>
    </row>
    <row r="4172" spans="1:17" x14ac:dyDescent="0.25">
      <c r="A4172" t="s">
        <v>4900</v>
      </c>
      <c r="B4172">
        <v>340</v>
      </c>
      <c r="C4172" t="s">
        <v>5667</v>
      </c>
      <c r="D4172" t="s">
        <v>5092</v>
      </c>
      <c r="E4172">
        <v>19763</v>
      </c>
      <c r="F4172" t="s">
        <v>4908</v>
      </c>
      <c r="G4172" t="s">
        <v>4913</v>
      </c>
      <c r="H4172" t="s">
        <v>4912</v>
      </c>
      <c r="I4172">
        <v>44673</v>
      </c>
      <c r="J4172">
        <v>81.040000000000006</v>
      </c>
      <c r="K4172">
        <v>82.778307999999996</v>
      </c>
      <c r="L4172">
        <v>81.040000000000006</v>
      </c>
      <c r="M4172">
        <v>81.040000000000006</v>
      </c>
      <c r="N4172">
        <v>44722</v>
      </c>
      <c r="O4172">
        <v>44722</v>
      </c>
      <c r="P4172">
        <v>448</v>
      </c>
      <c r="Q4172" t="str">
        <f t="shared" si="65"/>
        <v>180+</v>
      </c>
    </row>
    <row r="4173" spans="1:17" x14ac:dyDescent="0.25">
      <c r="A4173" t="s">
        <v>4900</v>
      </c>
      <c r="B4173">
        <v>812</v>
      </c>
      <c r="C4173" t="s">
        <v>5469</v>
      </c>
      <c r="D4173" t="s">
        <v>4908</v>
      </c>
      <c r="E4173">
        <v>19783</v>
      </c>
      <c r="F4173" t="s">
        <v>4908</v>
      </c>
      <c r="G4173" t="s">
        <v>4944</v>
      </c>
      <c r="H4173" t="s">
        <v>4912</v>
      </c>
      <c r="I4173">
        <v>44673</v>
      </c>
      <c r="J4173">
        <v>1430</v>
      </c>
      <c r="K4173">
        <v>1460.6735000000001</v>
      </c>
      <c r="L4173">
        <v>1430</v>
      </c>
      <c r="M4173">
        <v>1430</v>
      </c>
      <c r="P4173">
        <v>0</v>
      </c>
      <c r="Q4173" t="str">
        <f t="shared" si="65"/>
        <v>ACTIVE</v>
      </c>
    </row>
    <row r="4174" spans="1:17" x14ac:dyDescent="0.25">
      <c r="A4174" t="s">
        <v>4900</v>
      </c>
      <c r="B4174">
        <v>812</v>
      </c>
      <c r="C4174" t="s">
        <v>5469</v>
      </c>
      <c r="D4174" t="s">
        <v>4908</v>
      </c>
      <c r="E4174">
        <v>19784</v>
      </c>
      <c r="F4174" t="s">
        <v>4908</v>
      </c>
      <c r="G4174" t="s">
        <v>4944</v>
      </c>
      <c r="H4174" t="s">
        <v>4912</v>
      </c>
      <c r="I4174">
        <v>44673</v>
      </c>
      <c r="J4174">
        <v>1980</v>
      </c>
      <c r="K4174">
        <v>2022.471</v>
      </c>
      <c r="L4174">
        <v>1980</v>
      </c>
      <c r="M4174">
        <v>1980</v>
      </c>
      <c r="P4174">
        <v>0</v>
      </c>
      <c r="Q4174" t="str">
        <f t="shared" si="65"/>
        <v>ACTIVE</v>
      </c>
    </row>
    <row r="4175" spans="1:17" x14ac:dyDescent="0.25">
      <c r="A4175" t="s">
        <v>4900</v>
      </c>
      <c r="B4175">
        <v>812</v>
      </c>
      <c r="C4175" t="s">
        <v>5469</v>
      </c>
      <c r="D4175" t="s">
        <v>4908</v>
      </c>
      <c r="E4175">
        <v>19786</v>
      </c>
      <c r="F4175" t="s">
        <v>4908</v>
      </c>
      <c r="G4175" t="s">
        <v>4944</v>
      </c>
      <c r="H4175" t="s">
        <v>4912</v>
      </c>
      <c r="I4175">
        <v>44673</v>
      </c>
      <c r="J4175">
        <v>1188</v>
      </c>
      <c r="K4175">
        <v>1213.4826</v>
      </c>
      <c r="L4175">
        <v>1188</v>
      </c>
      <c r="M4175">
        <v>1188</v>
      </c>
      <c r="P4175">
        <v>0</v>
      </c>
      <c r="Q4175" t="str">
        <f t="shared" si="65"/>
        <v>ACTIVE</v>
      </c>
    </row>
    <row r="4176" spans="1:17" x14ac:dyDescent="0.25">
      <c r="A4176" t="s">
        <v>4900</v>
      </c>
      <c r="B4176">
        <v>519</v>
      </c>
      <c r="C4176" t="s">
        <v>5658</v>
      </c>
      <c r="D4176" t="s">
        <v>5092</v>
      </c>
      <c r="E4176">
        <v>19913</v>
      </c>
      <c r="F4176" t="s">
        <v>4908</v>
      </c>
      <c r="G4176" t="s">
        <v>4944</v>
      </c>
      <c r="H4176" t="s">
        <v>4912</v>
      </c>
      <c r="I4176">
        <v>44674</v>
      </c>
      <c r="J4176">
        <v>600</v>
      </c>
      <c r="K4176">
        <v>612.87</v>
      </c>
      <c r="L4176">
        <v>600</v>
      </c>
      <c r="M4176">
        <v>400</v>
      </c>
      <c r="N4176">
        <v>44756</v>
      </c>
      <c r="P4176">
        <v>0</v>
      </c>
      <c r="Q4176" t="str">
        <f t="shared" si="65"/>
        <v>ACTIVE</v>
      </c>
    </row>
    <row r="4177" spans="1:17" x14ac:dyDescent="0.25">
      <c r="A4177" t="s">
        <v>4900</v>
      </c>
      <c r="B4177">
        <v>276</v>
      </c>
      <c r="C4177" t="s">
        <v>4099</v>
      </c>
      <c r="D4177" t="s">
        <v>5092</v>
      </c>
      <c r="E4177">
        <v>19930</v>
      </c>
      <c r="F4177" t="s">
        <v>4908</v>
      </c>
      <c r="G4177" t="s">
        <v>4913</v>
      </c>
      <c r="H4177" t="s">
        <v>4912</v>
      </c>
      <c r="I4177">
        <v>44674</v>
      </c>
      <c r="J4177">
        <v>121.49</v>
      </c>
      <c r="K4177">
        <v>124.095961</v>
      </c>
      <c r="L4177">
        <v>121.49</v>
      </c>
      <c r="M4177">
        <v>60.745000500000003</v>
      </c>
      <c r="N4177">
        <v>44904</v>
      </c>
      <c r="O4177">
        <v>44904</v>
      </c>
      <c r="P4177">
        <v>266</v>
      </c>
      <c r="Q4177" t="str">
        <f t="shared" si="65"/>
        <v>180+</v>
      </c>
    </row>
    <row r="4178" spans="1:17" x14ac:dyDescent="0.25">
      <c r="A4178" t="s">
        <v>4900</v>
      </c>
      <c r="B4178">
        <v>694</v>
      </c>
      <c r="C4178" t="s">
        <v>5664</v>
      </c>
      <c r="D4178" t="s">
        <v>5092</v>
      </c>
      <c r="E4178">
        <v>19933</v>
      </c>
      <c r="F4178" t="s">
        <v>4908</v>
      </c>
      <c r="G4178" t="s">
        <v>4913</v>
      </c>
      <c r="H4178" t="s">
        <v>4912</v>
      </c>
      <c r="I4178">
        <v>44674</v>
      </c>
      <c r="J4178">
        <v>58</v>
      </c>
      <c r="K4178">
        <v>59.244100000000003</v>
      </c>
      <c r="L4178">
        <v>58</v>
      </c>
      <c r="M4178">
        <v>58</v>
      </c>
      <c r="N4178">
        <v>44747</v>
      </c>
      <c r="O4178">
        <v>44747</v>
      </c>
      <c r="P4178">
        <v>423</v>
      </c>
      <c r="Q4178" t="str">
        <f t="shared" si="65"/>
        <v>180+</v>
      </c>
    </row>
    <row r="4179" spans="1:17" x14ac:dyDescent="0.25">
      <c r="A4179" t="s">
        <v>4900</v>
      </c>
      <c r="B4179">
        <v>694</v>
      </c>
      <c r="C4179" t="s">
        <v>5664</v>
      </c>
      <c r="D4179" t="s">
        <v>5092</v>
      </c>
      <c r="E4179">
        <v>19964</v>
      </c>
      <c r="F4179" t="s">
        <v>4908</v>
      </c>
      <c r="G4179" t="s">
        <v>4913</v>
      </c>
      <c r="H4179" t="s">
        <v>4912</v>
      </c>
      <c r="I4179">
        <v>44674</v>
      </c>
      <c r="J4179">
        <v>157.1</v>
      </c>
      <c r="K4179">
        <v>160.469795</v>
      </c>
      <c r="L4179">
        <v>157.1</v>
      </c>
      <c r="M4179">
        <v>157.1</v>
      </c>
      <c r="N4179">
        <v>44747</v>
      </c>
      <c r="O4179">
        <v>44747</v>
      </c>
      <c r="P4179">
        <v>423</v>
      </c>
      <c r="Q4179" t="str">
        <f t="shared" si="65"/>
        <v>180+</v>
      </c>
    </row>
    <row r="4180" spans="1:17" x14ac:dyDescent="0.25">
      <c r="A4180" t="s">
        <v>4900</v>
      </c>
      <c r="B4180">
        <v>276</v>
      </c>
      <c r="C4180" t="s">
        <v>4099</v>
      </c>
      <c r="D4180" t="s">
        <v>5092</v>
      </c>
      <c r="E4180">
        <v>20040</v>
      </c>
      <c r="F4180" t="s">
        <v>4908</v>
      </c>
      <c r="G4180" t="s">
        <v>4913</v>
      </c>
      <c r="H4180" t="s">
        <v>4912</v>
      </c>
      <c r="I4180">
        <v>44675</v>
      </c>
      <c r="J4180">
        <v>154</v>
      </c>
      <c r="K4180">
        <v>157.30330000000001</v>
      </c>
      <c r="L4180">
        <v>154</v>
      </c>
      <c r="M4180">
        <v>76.999999000000003</v>
      </c>
      <c r="N4180">
        <v>44904</v>
      </c>
      <c r="O4180">
        <v>44904</v>
      </c>
      <c r="P4180">
        <v>266</v>
      </c>
      <c r="Q4180" t="str">
        <f t="shared" si="65"/>
        <v>180+</v>
      </c>
    </row>
    <row r="4181" spans="1:17" x14ac:dyDescent="0.25">
      <c r="A4181" t="s">
        <v>4900</v>
      </c>
      <c r="B4181">
        <v>873</v>
      </c>
      <c r="C4181" t="s">
        <v>4889</v>
      </c>
      <c r="D4181" t="s">
        <v>5092</v>
      </c>
      <c r="E4181">
        <v>20109</v>
      </c>
      <c r="F4181" t="s">
        <v>4908</v>
      </c>
      <c r="G4181" t="s">
        <v>4913</v>
      </c>
      <c r="H4181" t="s">
        <v>4912</v>
      </c>
      <c r="I4181">
        <v>44676</v>
      </c>
      <c r="J4181">
        <v>1396.66</v>
      </c>
      <c r="K4181">
        <v>1426.6183570000001</v>
      </c>
      <c r="L4181">
        <v>1396.66</v>
      </c>
      <c r="M4181">
        <v>465.55333400000001</v>
      </c>
      <c r="N4181">
        <v>44936</v>
      </c>
      <c r="O4181">
        <v>44936</v>
      </c>
      <c r="P4181">
        <v>234</v>
      </c>
      <c r="Q4181" t="str">
        <f t="shared" si="65"/>
        <v>180+</v>
      </c>
    </row>
    <row r="4182" spans="1:17" x14ac:dyDescent="0.25">
      <c r="A4182" t="s">
        <v>4900</v>
      </c>
      <c r="B4182">
        <v>376</v>
      </c>
      <c r="C4182" t="s">
        <v>21</v>
      </c>
      <c r="D4182" t="s">
        <v>5092</v>
      </c>
      <c r="E4182">
        <v>20134</v>
      </c>
      <c r="F4182" t="s">
        <v>4908</v>
      </c>
      <c r="G4182" t="s">
        <v>4913</v>
      </c>
      <c r="H4182" t="s">
        <v>4912</v>
      </c>
      <c r="I4182">
        <v>44676</v>
      </c>
      <c r="J4182">
        <v>2039.79</v>
      </c>
      <c r="K4182">
        <v>2083.5434959999998</v>
      </c>
      <c r="L4182">
        <v>2039.79</v>
      </c>
      <c r="M4182">
        <v>1699.825</v>
      </c>
      <c r="N4182">
        <v>44825</v>
      </c>
      <c r="O4182">
        <v>44825</v>
      </c>
      <c r="P4182">
        <v>345</v>
      </c>
      <c r="Q4182" t="str">
        <f t="shared" si="65"/>
        <v>180+</v>
      </c>
    </row>
    <row r="4183" spans="1:17" x14ac:dyDescent="0.25">
      <c r="A4183" t="s">
        <v>4900</v>
      </c>
      <c r="B4183">
        <v>945</v>
      </c>
      <c r="C4183" t="s">
        <v>5655</v>
      </c>
      <c r="D4183" t="s">
        <v>5092</v>
      </c>
      <c r="E4183">
        <v>20208</v>
      </c>
      <c r="F4183" t="s">
        <v>4908</v>
      </c>
      <c r="G4183" t="s">
        <v>4944</v>
      </c>
      <c r="H4183" t="s">
        <v>4912</v>
      </c>
      <c r="I4183">
        <v>44677</v>
      </c>
      <c r="J4183">
        <v>4125</v>
      </c>
      <c r="K4183">
        <v>4213.4812499999998</v>
      </c>
      <c r="L4183">
        <v>4125</v>
      </c>
      <c r="M4183">
        <v>1375</v>
      </c>
      <c r="N4183">
        <v>44855</v>
      </c>
      <c r="O4183">
        <v>44855</v>
      </c>
      <c r="P4183">
        <v>315</v>
      </c>
      <c r="Q4183" t="str">
        <f t="shared" si="65"/>
        <v>180+</v>
      </c>
    </row>
    <row r="4184" spans="1:17" x14ac:dyDescent="0.25">
      <c r="A4184" t="s">
        <v>4900</v>
      </c>
      <c r="B4184">
        <v>422</v>
      </c>
      <c r="C4184" t="s">
        <v>4895</v>
      </c>
      <c r="D4184" t="s">
        <v>5092</v>
      </c>
      <c r="E4184">
        <v>20243</v>
      </c>
      <c r="F4184" t="s">
        <v>5087</v>
      </c>
      <c r="G4184" t="s">
        <v>4944</v>
      </c>
      <c r="H4184" t="s">
        <v>4912</v>
      </c>
      <c r="I4184">
        <v>44678</v>
      </c>
      <c r="J4184">
        <v>2740</v>
      </c>
      <c r="K4184">
        <v>2798.7730000000001</v>
      </c>
      <c r="L4184">
        <v>2740</v>
      </c>
      <c r="M4184">
        <v>456.66666500000002</v>
      </c>
      <c r="N4184">
        <v>44848</v>
      </c>
      <c r="O4184">
        <v>44848</v>
      </c>
      <c r="P4184">
        <v>322</v>
      </c>
      <c r="Q4184" t="str">
        <f t="shared" si="65"/>
        <v>180+</v>
      </c>
    </row>
    <row r="4185" spans="1:17" x14ac:dyDescent="0.25">
      <c r="A4185" t="s">
        <v>4900</v>
      </c>
      <c r="B4185">
        <v>347</v>
      </c>
      <c r="C4185" t="s">
        <v>5660</v>
      </c>
      <c r="D4185" t="s">
        <v>5092</v>
      </c>
      <c r="E4185">
        <v>20305</v>
      </c>
      <c r="F4185" t="s">
        <v>4908</v>
      </c>
      <c r="G4185" t="s">
        <v>4913</v>
      </c>
      <c r="H4185" t="s">
        <v>4912</v>
      </c>
      <c r="I4185">
        <v>44678</v>
      </c>
      <c r="J4185">
        <v>345.89</v>
      </c>
      <c r="K4185">
        <v>353.30934100000002</v>
      </c>
      <c r="L4185">
        <v>345.89</v>
      </c>
      <c r="M4185">
        <v>115.2966673</v>
      </c>
      <c r="N4185">
        <v>44774</v>
      </c>
      <c r="P4185">
        <v>0</v>
      </c>
      <c r="Q4185" t="str">
        <f t="shared" si="65"/>
        <v>ACTIVE</v>
      </c>
    </row>
    <row r="4186" spans="1:17" x14ac:dyDescent="0.25">
      <c r="A4186" t="s">
        <v>4900</v>
      </c>
      <c r="B4186">
        <v>672</v>
      </c>
      <c r="C4186" t="s">
        <v>5659</v>
      </c>
      <c r="D4186" t="s">
        <v>5092</v>
      </c>
      <c r="E4186">
        <v>20340</v>
      </c>
      <c r="F4186" t="s">
        <v>4908</v>
      </c>
      <c r="G4186" t="s">
        <v>4913</v>
      </c>
      <c r="H4186" t="s">
        <v>4912</v>
      </c>
      <c r="I4186">
        <v>44679</v>
      </c>
      <c r="J4186">
        <v>139.76</v>
      </c>
      <c r="K4186">
        <v>142.75785200000001</v>
      </c>
      <c r="L4186">
        <v>139.76</v>
      </c>
      <c r="M4186">
        <v>46.586666000000001</v>
      </c>
      <c r="N4186">
        <v>44777</v>
      </c>
      <c r="O4186">
        <v>44777</v>
      </c>
      <c r="P4186">
        <v>393</v>
      </c>
      <c r="Q4186" t="str">
        <f t="shared" si="65"/>
        <v>180+</v>
      </c>
    </row>
    <row r="4187" spans="1:17" x14ac:dyDescent="0.25">
      <c r="A4187" t="s">
        <v>4900</v>
      </c>
      <c r="B4187">
        <v>340</v>
      </c>
      <c r="C4187" t="s">
        <v>5667</v>
      </c>
      <c r="D4187" t="s">
        <v>5092</v>
      </c>
      <c r="E4187">
        <v>20419</v>
      </c>
      <c r="F4187" t="s">
        <v>4908</v>
      </c>
      <c r="G4187" t="s">
        <v>4913</v>
      </c>
      <c r="H4187" t="s">
        <v>4912</v>
      </c>
      <c r="I4187">
        <v>44679</v>
      </c>
      <c r="J4187">
        <v>117.9</v>
      </c>
      <c r="K4187">
        <v>120.428955</v>
      </c>
      <c r="L4187">
        <v>117.9</v>
      </c>
      <c r="M4187">
        <v>117.9</v>
      </c>
      <c r="N4187">
        <v>44722</v>
      </c>
      <c r="O4187">
        <v>44722</v>
      </c>
      <c r="P4187">
        <v>448</v>
      </c>
      <c r="Q4187" t="str">
        <f t="shared" si="65"/>
        <v>180+</v>
      </c>
    </row>
    <row r="4188" spans="1:17" x14ac:dyDescent="0.25">
      <c r="A4188" t="s">
        <v>4900</v>
      </c>
      <c r="B4188">
        <v>802</v>
      </c>
      <c r="C4188" t="s">
        <v>5661</v>
      </c>
      <c r="D4188" t="s">
        <v>5092</v>
      </c>
      <c r="E4188">
        <v>20439</v>
      </c>
      <c r="F4188" t="s">
        <v>4908</v>
      </c>
      <c r="G4188" t="s">
        <v>4944</v>
      </c>
      <c r="H4188" t="s">
        <v>4912</v>
      </c>
      <c r="I4188">
        <v>44680</v>
      </c>
      <c r="J4188">
        <v>1245</v>
      </c>
      <c r="K4188">
        <v>1271.70525</v>
      </c>
      <c r="L4188">
        <v>1245</v>
      </c>
      <c r="M4188">
        <v>1037.5</v>
      </c>
      <c r="N4188">
        <v>44747</v>
      </c>
      <c r="O4188">
        <v>44747</v>
      </c>
      <c r="P4188">
        <v>423</v>
      </c>
      <c r="Q4188" t="str">
        <f t="shared" si="65"/>
        <v>180+</v>
      </c>
    </row>
    <row r="4189" spans="1:17" x14ac:dyDescent="0.25">
      <c r="A4189" t="s">
        <v>4900</v>
      </c>
      <c r="B4189">
        <v>802</v>
      </c>
      <c r="C4189" t="s">
        <v>5661</v>
      </c>
      <c r="D4189" t="s">
        <v>5092</v>
      </c>
      <c r="E4189">
        <v>20440</v>
      </c>
      <c r="F4189" t="s">
        <v>4908</v>
      </c>
      <c r="G4189" t="s">
        <v>4944</v>
      </c>
      <c r="H4189" t="s">
        <v>4912</v>
      </c>
      <c r="I4189">
        <v>44680</v>
      </c>
      <c r="J4189">
        <v>1573.27</v>
      </c>
      <c r="K4189">
        <v>1607.016642</v>
      </c>
      <c r="L4189">
        <v>1573.27</v>
      </c>
      <c r="M4189">
        <v>1048.846667</v>
      </c>
      <c r="N4189">
        <v>44747</v>
      </c>
      <c r="O4189">
        <v>44747</v>
      </c>
      <c r="P4189">
        <v>423</v>
      </c>
      <c r="Q4189" t="str">
        <f t="shared" si="65"/>
        <v>180+</v>
      </c>
    </row>
    <row r="4190" spans="1:17" x14ac:dyDescent="0.25">
      <c r="A4190" t="s">
        <v>4900</v>
      </c>
      <c r="B4190">
        <v>404</v>
      </c>
      <c r="C4190" t="s">
        <v>5653</v>
      </c>
      <c r="D4190" t="s">
        <v>5092</v>
      </c>
      <c r="E4190">
        <v>20508</v>
      </c>
      <c r="F4190" t="s">
        <v>4908</v>
      </c>
      <c r="G4190" t="s">
        <v>4913</v>
      </c>
      <c r="H4190" t="s">
        <v>4912</v>
      </c>
      <c r="I4190">
        <v>44680</v>
      </c>
      <c r="J4190">
        <v>990</v>
      </c>
      <c r="K4190">
        <v>1011.2355</v>
      </c>
      <c r="L4190">
        <v>990</v>
      </c>
      <c r="M4190">
        <v>495</v>
      </c>
      <c r="N4190">
        <v>44848</v>
      </c>
      <c r="O4190">
        <v>44848</v>
      </c>
      <c r="P4190">
        <v>322</v>
      </c>
      <c r="Q4190" t="str">
        <f t="shared" si="65"/>
        <v>180+</v>
      </c>
    </row>
    <row r="4191" spans="1:17" x14ac:dyDescent="0.25">
      <c r="A4191" t="s">
        <v>4900</v>
      </c>
      <c r="B4191">
        <v>539</v>
      </c>
      <c r="C4191" t="s">
        <v>5618</v>
      </c>
      <c r="D4191" t="s">
        <v>5092</v>
      </c>
      <c r="E4191">
        <v>20598</v>
      </c>
      <c r="F4191" t="s">
        <v>4908</v>
      </c>
      <c r="G4191" t="s">
        <v>4944</v>
      </c>
      <c r="H4191" t="s">
        <v>4912</v>
      </c>
      <c r="I4191">
        <v>44681</v>
      </c>
      <c r="J4191">
        <v>1407.68</v>
      </c>
      <c r="K4191">
        <v>1437.874736</v>
      </c>
      <c r="L4191">
        <v>1407.68</v>
      </c>
      <c r="M4191">
        <v>469.22666800000002</v>
      </c>
      <c r="N4191">
        <v>44947</v>
      </c>
      <c r="O4191">
        <v>44930</v>
      </c>
      <c r="P4191">
        <v>240</v>
      </c>
      <c r="Q4191" t="str">
        <f t="shared" si="65"/>
        <v>180+</v>
      </c>
    </row>
    <row r="4192" spans="1:17" x14ac:dyDescent="0.25">
      <c r="A4192" t="s">
        <v>4900</v>
      </c>
      <c r="B4192">
        <v>268</v>
      </c>
      <c r="C4192" t="s">
        <v>5641</v>
      </c>
      <c r="D4192" t="s">
        <v>5092</v>
      </c>
      <c r="E4192">
        <v>20647</v>
      </c>
      <c r="F4192" t="s">
        <v>5087</v>
      </c>
      <c r="G4192" t="s">
        <v>4913</v>
      </c>
      <c r="H4192" t="s">
        <v>4912</v>
      </c>
      <c r="I4192">
        <v>44681</v>
      </c>
      <c r="J4192">
        <v>167.26</v>
      </c>
      <c r="K4192">
        <v>170.84772699999999</v>
      </c>
      <c r="L4192">
        <v>167.26</v>
      </c>
      <c r="M4192">
        <v>167.26</v>
      </c>
      <c r="N4192">
        <v>44736</v>
      </c>
      <c r="O4192">
        <v>44736</v>
      </c>
      <c r="P4192">
        <v>434</v>
      </c>
      <c r="Q4192" t="str">
        <f t="shared" si="65"/>
        <v>180+</v>
      </c>
    </row>
    <row r="4193" spans="1:17" x14ac:dyDescent="0.25">
      <c r="A4193" t="s">
        <v>4900</v>
      </c>
      <c r="B4193">
        <v>753</v>
      </c>
      <c r="C4193" t="s">
        <v>5665</v>
      </c>
      <c r="D4193" t="s">
        <v>5092</v>
      </c>
      <c r="E4193">
        <v>20680</v>
      </c>
      <c r="F4193" t="s">
        <v>4908</v>
      </c>
      <c r="G4193" t="s">
        <v>4913</v>
      </c>
      <c r="H4193" t="s">
        <v>4912</v>
      </c>
      <c r="I4193">
        <v>44682</v>
      </c>
      <c r="J4193">
        <v>22.9</v>
      </c>
      <c r="K4193">
        <v>23.391204999999999</v>
      </c>
      <c r="L4193">
        <v>22.9</v>
      </c>
      <c r="M4193">
        <v>22.9</v>
      </c>
      <c r="N4193">
        <v>44747</v>
      </c>
      <c r="O4193">
        <v>44747</v>
      </c>
      <c r="P4193">
        <v>423</v>
      </c>
      <c r="Q4193" t="str">
        <f t="shared" si="65"/>
        <v>180+</v>
      </c>
    </row>
    <row r="4194" spans="1:17" x14ac:dyDescent="0.25">
      <c r="A4194" t="s">
        <v>4900</v>
      </c>
      <c r="B4194">
        <v>753</v>
      </c>
      <c r="C4194" t="s">
        <v>5665</v>
      </c>
      <c r="D4194" t="s">
        <v>5092</v>
      </c>
      <c r="E4194">
        <v>20683</v>
      </c>
      <c r="F4194" t="s">
        <v>4908</v>
      </c>
      <c r="G4194" t="s">
        <v>4913</v>
      </c>
      <c r="H4194" t="s">
        <v>4912</v>
      </c>
      <c r="I4194">
        <v>44682</v>
      </c>
      <c r="J4194">
        <v>15.51</v>
      </c>
      <c r="K4194">
        <v>15.842689999999999</v>
      </c>
      <c r="L4194">
        <v>15.51</v>
      </c>
      <c r="M4194">
        <v>15.51</v>
      </c>
      <c r="N4194">
        <v>44747</v>
      </c>
      <c r="O4194">
        <v>44747</v>
      </c>
      <c r="P4194">
        <v>423</v>
      </c>
      <c r="Q4194" t="str">
        <f t="shared" si="65"/>
        <v>180+</v>
      </c>
    </row>
    <row r="4195" spans="1:17" x14ac:dyDescent="0.25">
      <c r="A4195" t="s">
        <v>4900</v>
      </c>
      <c r="B4195">
        <v>753</v>
      </c>
      <c r="C4195" t="s">
        <v>5665</v>
      </c>
      <c r="D4195" t="s">
        <v>5092</v>
      </c>
      <c r="E4195">
        <v>20718</v>
      </c>
      <c r="F4195" t="s">
        <v>4908</v>
      </c>
      <c r="G4195" t="s">
        <v>4913</v>
      </c>
      <c r="H4195" t="s">
        <v>4912</v>
      </c>
      <c r="I4195">
        <v>44682</v>
      </c>
      <c r="J4195">
        <v>47.91</v>
      </c>
      <c r="K4195">
        <v>48.937669999999997</v>
      </c>
      <c r="L4195">
        <v>47.91</v>
      </c>
      <c r="M4195">
        <v>47.91</v>
      </c>
      <c r="N4195">
        <v>44747</v>
      </c>
      <c r="O4195">
        <v>44747</v>
      </c>
      <c r="P4195">
        <v>423</v>
      </c>
      <c r="Q4195" t="str">
        <f t="shared" si="65"/>
        <v>180+</v>
      </c>
    </row>
    <row r="4196" spans="1:17" x14ac:dyDescent="0.25">
      <c r="A4196" t="s">
        <v>4900</v>
      </c>
      <c r="B4196">
        <v>753</v>
      </c>
      <c r="C4196" t="s">
        <v>5665</v>
      </c>
      <c r="D4196" t="s">
        <v>5092</v>
      </c>
      <c r="E4196">
        <v>20746</v>
      </c>
      <c r="F4196" t="s">
        <v>4908</v>
      </c>
      <c r="G4196" t="s">
        <v>4913</v>
      </c>
      <c r="H4196" t="s">
        <v>4912</v>
      </c>
      <c r="I4196">
        <v>44682</v>
      </c>
      <c r="J4196">
        <v>26.8</v>
      </c>
      <c r="K4196">
        <v>27.374860000000002</v>
      </c>
      <c r="L4196">
        <v>26.8</v>
      </c>
      <c r="M4196">
        <v>26.8</v>
      </c>
      <c r="N4196">
        <v>44747</v>
      </c>
      <c r="O4196">
        <v>44747</v>
      </c>
      <c r="P4196">
        <v>423</v>
      </c>
      <c r="Q4196" t="str">
        <f t="shared" si="65"/>
        <v>180+</v>
      </c>
    </row>
    <row r="4197" spans="1:17" x14ac:dyDescent="0.25">
      <c r="A4197" t="s">
        <v>4900</v>
      </c>
      <c r="B4197">
        <v>243</v>
      </c>
      <c r="C4197" t="s">
        <v>5644</v>
      </c>
      <c r="D4197" t="s">
        <v>5092</v>
      </c>
      <c r="E4197">
        <v>20763</v>
      </c>
      <c r="F4197" t="s">
        <v>4908</v>
      </c>
      <c r="G4197" t="s">
        <v>4913</v>
      </c>
      <c r="H4197" t="s">
        <v>4912</v>
      </c>
      <c r="I4197">
        <v>44683</v>
      </c>
      <c r="J4197">
        <v>71.39</v>
      </c>
      <c r="K4197">
        <v>72.921316000000004</v>
      </c>
      <c r="L4197">
        <v>71.39</v>
      </c>
      <c r="M4197">
        <v>11.898331669999999</v>
      </c>
      <c r="N4197">
        <v>44813</v>
      </c>
      <c r="P4197">
        <v>0</v>
      </c>
      <c r="Q4197" t="str">
        <f t="shared" si="65"/>
        <v>ACTIVE</v>
      </c>
    </row>
    <row r="4198" spans="1:17" x14ac:dyDescent="0.25">
      <c r="A4198" t="s">
        <v>4900</v>
      </c>
      <c r="B4198">
        <v>753</v>
      </c>
      <c r="C4198" t="s">
        <v>5665</v>
      </c>
      <c r="D4198" t="s">
        <v>5092</v>
      </c>
      <c r="E4198">
        <v>20774</v>
      </c>
      <c r="F4198" t="s">
        <v>4908</v>
      </c>
      <c r="G4198" t="s">
        <v>4913</v>
      </c>
      <c r="H4198" t="s">
        <v>4912</v>
      </c>
      <c r="I4198">
        <v>44683</v>
      </c>
      <c r="J4198">
        <v>95.64</v>
      </c>
      <c r="K4198">
        <v>97.691478000000004</v>
      </c>
      <c r="L4198">
        <v>95.64</v>
      </c>
      <c r="M4198">
        <v>95.64</v>
      </c>
      <c r="N4198">
        <v>44747</v>
      </c>
      <c r="O4198">
        <v>44747</v>
      </c>
      <c r="P4198">
        <v>423</v>
      </c>
      <c r="Q4198" t="str">
        <f t="shared" si="65"/>
        <v>180+</v>
      </c>
    </row>
    <row r="4199" spans="1:17" x14ac:dyDescent="0.25">
      <c r="A4199" t="s">
        <v>4900</v>
      </c>
      <c r="B4199">
        <v>347</v>
      </c>
      <c r="C4199" t="s">
        <v>5660</v>
      </c>
      <c r="D4199" t="s">
        <v>5092</v>
      </c>
      <c r="E4199">
        <v>20813</v>
      </c>
      <c r="F4199" t="s">
        <v>4908</v>
      </c>
      <c r="G4199" t="s">
        <v>4913</v>
      </c>
      <c r="H4199" t="s">
        <v>4912</v>
      </c>
      <c r="I4199">
        <v>44677</v>
      </c>
      <c r="J4199">
        <v>410.75</v>
      </c>
      <c r="K4199">
        <v>419.560588</v>
      </c>
      <c r="L4199">
        <v>410.75</v>
      </c>
      <c r="M4199">
        <v>136.9166673</v>
      </c>
      <c r="N4199">
        <v>44774</v>
      </c>
      <c r="P4199">
        <v>0</v>
      </c>
      <c r="Q4199" t="str">
        <f t="shared" si="65"/>
        <v>ACTIVE</v>
      </c>
    </row>
    <row r="4200" spans="1:17" x14ac:dyDescent="0.25">
      <c r="A4200" t="s">
        <v>4900</v>
      </c>
      <c r="B4200">
        <v>268</v>
      </c>
      <c r="C4200" t="s">
        <v>5641</v>
      </c>
      <c r="D4200" t="s">
        <v>5092</v>
      </c>
      <c r="E4200">
        <v>20836</v>
      </c>
      <c r="F4200" t="s">
        <v>5087</v>
      </c>
      <c r="G4200" t="s">
        <v>4913</v>
      </c>
      <c r="H4200" t="s">
        <v>4912</v>
      </c>
      <c r="I4200">
        <v>44683</v>
      </c>
      <c r="J4200">
        <v>8.74</v>
      </c>
      <c r="K4200">
        <v>8.9274730000000009</v>
      </c>
      <c r="L4200">
        <v>8.74</v>
      </c>
      <c r="M4200">
        <v>8.74</v>
      </c>
      <c r="N4200">
        <v>44736</v>
      </c>
      <c r="O4200">
        <v>44736</v>
      </c>
      <c r="P4200">
        <v>434</v>
      </c>
      <c r="Q4200" t="str">
        <f t="shared" si="65"/>
        <v>180+</v>
      </c>
    </row>
    <row r="4201" spans="1:17" x14ac:dyDescent="0.25">
      <c r="A4201" t="s">
        <v>4900</v>
      </c>
      <c r="B4201">
        <v>753</v>
      </c>
      <c r="C4201" t="s">
        <v>5665</v>
      </c>
      <c r="D4201" t="s">
        <v>5092</v>
      </c>
      <c r="E4201">
        <v>20848</v>
      </c>
      <c r="F4201" t="s">
        <v>4908</v>
      </c>
      <c r="G4201" t="s">
        <v>4913</v>
      </c>
      <c r="H4201" t="s">
        <v>4912</v>
      </c>
      <c r="I4201">
        <v>44683</v>
      </c>
      <c r="J4201">
        <v>20.6</v>
      </c>
      <c r="K4201">
        <v>21.041869999999999</v>
      </c>
      <c r="L4201">
        <v>20.6</v>
      </c>
      <c r="M4201">
        <v>20.6</v>
      </c>
      <c r="N4201">
        <v>44747</v>
      </c>
      <c r="O4201">
        <v>44747</v>
      </c>
      <c r="P4201">
        <v>423</v>
      </c>
      <c r="Q4201" t="str">
        <f t="shared" si="65"/>
        <v>180+</v>
      </c>
    </row>
    <row r="4202" spans="1:17" x14ac:dyDescent="0.25">
      <c r="A4202" t="s">
        <v>4900</v>
      </c>
      <c r="B4202">
        <v>753</v>
      </c>
      <c r="C4202" t="s">
        <v>5665</v>
      </c>
      <c r="D4202" t="s">
        <v>5092</v>
      </c>
      <c r="E4202">
        <v>20849</v>
      </c>
      <c r="F4202" t="s">
        <v>4908</v>
      </c>
      <c r="G4202" t="s">
        <v>4913</v>
      </c>
      <c r="H4202" t="s">
        <v>4912</v>
      </c>
      <c r="I4202">
        <v>44683</v>
      </c>
      <c r="J4202">
        <v>20.100000000000001</v>
      </c>
      <c r="K4202">
        <v>20.531144999999999</v>
      </c>
      <c r="L4202">
        <v>20.100000000000001</v>
      </c>
      <c r="M4202">
        <v>20.100000000000001</v>
      </c>
      <c r="N4202">
        <v>44747</v>
      </c>
      <c r="O4202">
        <v>44747</v>
      </c>
      <c r="P4202">
        <v>423</v>
      </c>
      <c r="Q4202" t="str">
        <f t="shared" si="65"/>
        <v>180+</v>
      </c>
    </row>
    <row r="4203" spans="1:17" x14ac:dyDescent="0.25">
      <c r="A4203" t="s">
        <v>4900</v>
      </c>
      <c r="B4203">
        <v>753</v>
      </c>
      <c r="C4203" t="s">
        <v>5665</v>
      </c>
      <c r="D4203" t="s">
        <v>5092</v>
      </c>
      <c r="E4203">
        <v>20850</v>
      </c>
      <c r="F4203" t="s">
        <v>4908</v>
      </c>
      <c r="G4203" t="s">
        <v>4913</v>
      </c>
      <c r="H4203" t="s">
        <v>4912</v>
      </c>
      <c r="I4203">
        <v>44683</v>
      </c>
      <c r="J4203">
        <v>6.98</v>
      </c>
      <c r="K4203">
        <v>7.129721</v>
      </c>
      <c r="L4203">
        <v>6.98</v>
      </c>
      <c r="M4203">
        <v>6.98</v>
      </c>
      <c r="N4203">
        <v>44747</v>
      </c>
      <c r="O4203">
        <v>44747</v>
      </c>
      <c r="P4203">
        <v>423</v>
      </c>
      <c r="Q4203" t="str">
        <f t="shared" si="65"/>
        <v>180+</v>
      </c>
    </row>
    <row r="4204" spans="1:17" x14ac:dyDescent="0.25">
      <c r="A4204" t="s">
        <v>4900</v>
      </c>
      <c r="B4204">
        <v>243</v>
      </c>
      <c r="C4204" t="s">
        <v>5644</v>
      </c>
      <c r="D4204" t="s">
        <v>5092</v>
      </c>
      <c r="E4204">
        <v>20863</v>
      </c>
      <c r="F4204" t="s">
        <v>4908</v>
      </c>
      <c r="G4204" t="s">
        <v>4913</v>
      </c>
      <c r="H4204" t="s">
        <v>4912</v>
      </c>
      <c r="I4204">
        <v>44684</v>
      </c>
      <c r="J4204">
        <v>75</v>
      </c>
      <c r="K4204">
        <v>76.608750000000001</v>
      </c>
      <c r="L4204">
        <v>75</v>
      </c>
      <c r="M4204">
        <v>12.5</v>
      </c>
      <c r="N4204">
        <v>44813</v>
      </c>
      <c r="P4204">
        <v>0</v>
      </c>
      <c r="Q4204" t="str">
        <f t="shared" si="65"/>
        <v>ACTIVE</v>
      </c>
    </row>
    <row r="4205" spans="1:17" x14ac:dyDescent="0.25">
      <c r="A4205" t="s">
        <v>4900</v>
      </c>
      <c r="B4205">
        <v>749</v>
      </c>
      <c r="C4205" t="s">
        <v>5629</v>
      </c>
      <c r="D4205" t="s">
        <v>5092</v>
      </c>
      <c r="E4205">
        <v>20868</v>
      </c>
      <c r="F4205" t="s">
        <v>4908</v>
      </c>
      <c r="G4205" t="s">
        <v>4913</v>
      </c>
      <c r="H4205" t="s">
        <v>4912</v>
      </c>
      <c r="I4205">
        <v>44684</v>
      </c>
      <c r="J4205">
        <v>1677.75</v>
      </c>
      <c r="K4205">
        <v>1713.737738</v>
      </c>
      <c r="L4205">
        <v>1677.75</v>
      </c>
      <c r="M4205">
        <v>1677.75</v>
      </c>
      <c r="N4205">
        <v>44916</v>
      </c>
      <c r="O4205">
        <v>44916</v>
      </c>
      <c r="P4205">
        <v>254</v>
      </c>
      <c r="Q4205" t="str">
        <f t="shared" si="65"/>
        <v>180+</v>
      </c>
    </row>
    <row r="4206" spans="1:17" x14ac:dyDescent="0.25">
      <c r="A4206" t="s">
        <v>4900</v>
      </c>
      <c r="B4206">
        <v>749</v>
      </c>
      <c r="C4206" t="s">
        <v>5629</v>
      </c>
      <c r="D4206" t="s">
        <v>5092</v>
      </c>
      <c r="E4206">
        <v>20869</v>
      </c>
      <c r="F4206" t="s">
        <v>4908</v>
      </c>
      <c r="G4206" t="s">
        <v>4913</v>
      </c>
      <c r="H4206" t="s">
        <v>4912</v>
      </c>
      <c r="I4206">
        <v>44684</v>
      </c>
      <c r="J4206">
        <v>1584.02</v>
      </c>
      <c r="K4206">
        <v>1617.9972290000001</v>
      </c>
      <c r="L4206">
        <v>1584.02</v>
      </c>
      <c r="M4206">
        <v>1584.02</v>
      </c>
      <c r="N4206">
        <v>44916</v>
      </c>
      <c r="O4206">
        <v>44916</v>
      </c>
      <c r="P4206">
        <v>254</v>
      </c>
      <c r="Q4206" t="str">
        <f t="shared" si="65"/>
        <v>180+</v>
      </c>
    </row>
    <row r="4207" spans="1:17" x14ac:dyDescent="0.25">
      <c r="A4207" t="s">
        <v>4900</v>
      </c>
      <c r="B4207">
        <v>404</v>
      </c>
      <c r="C4207" t="s">
        <v>5653</v>
      </c>
      <c r="D4207" t="s">
        <v>5092</v>
      </c>
      <c r="E4207">
        <v>20873</v>
      </c>
      <c r="F4207" t="s">
        <v>4908</v>
      </c>
      <c r="G4207" t="s">
        <v>4913</v>
      </c>
      <c r="H4207" t="s">
        <v>4912</v>
      </c>
      <c r="I4207">
        <v>44684</v>
      </c>
      <c r="J4207">
        <v>92.95</v>
      </c>
      <c r="K4207">
        <v>94.943777999999995</v>
      </c>
      <c r="L4207">
        <v>92.95</v>
      </c>
      <c r="M4207">
        <v>46.475000000000001</v>
      </c>
      <c r="N4207">
        <v>44848</v>
      </c>
      <c r="O4207">
        <v>44848</v>
      </c>
      <c r="P4207">
        <v>322</v>
      </c>
      <c r="Q4207" t="str">
        <f t="shared" si="65"/>
        <v>180+</v>
      </c>
    </row>
    <row r="4208" spans="1:17" x14ac:dyDescent="0.25">
      <c r="A4208" t="s">
        <v>4900</v>
      </c>
      <c r="B4208">
        <v>753</v>
      </c>
      <c r="C4208" t="s">
        <v>5665</v>
      </c>
      <c r="D4208" t="s">
        <v>5092</v>
      </c>
      <c r="E4208">
        <v>20882</v>
      </c>
      <c r="F4208" t="s">
        <v>4908</v>
      </c>
      <c r="G4208" t="s">
        <v>4913</v>
      </c>
      <c r="H4208" t="s">
        <v>4912</v>
      </c>
      <c r="I4208">
        <v>44684</v>
      </c>
      <c r="J4208">
        <v>6</v>
      </c>
      <c r="K4208">
        <v>6.1287000000000003</v>
      </c>
      <c r="L4208">
        <v>6</v>
      </c>
      <c r="M4208">
        <v>6</v>
      </c>
      <c r="N4208">
        <v>44747</v>
      </c>
      <c r="O4208">
        <v>44747</v>
      </c>
      <c r="P4208">
        <v>423</v>
      </c>
      <c r="Q4208" t="str">
        <f t="shared" si="65"/>
        <v>180+</v>
      </c>
    </row>
    <row r="4209" spans="1:17" x14ac:dyDescent="0.25">
      <c r="A4209" t="s">
        <v>4900</v>
      </c>
      <c r="B4209">
        <v>962</v>
      </c>
      <c r="C4209" t="s">
        <v>4284</v>
      </c>
      <c r="D4209" t="s">
        <v>5092</v>
      </c>
      <c r="E4209">
        <v>20910</v>
      </c>
      <c r="F4209" t="s">
        <v>4908</v>
      </c>
      <c r="G4209" t="s">
        <v>4944</v>
      </c>
      <c r="H4209" t="s">
        <v>4912</v>
      </c>
      <c r="I4209">
        <v>44684</v>
      </c>
      <c r="J4209">
        <v>247.5</v>
      </c>
      <c r="K4209">
        <v>252.808875</v>
      </c>
      <c r="L4209">
        <v>247.5</v>
      </c>
      <c r="M4209">
        <v>41.249997499999999</v>
      </c>
      <c r="N4209">
        <v>44939</v>
      </c>
      <c r="O4209">
        <v>44939</v>
      </c>
      <c r="P4209">
        <v>231</v>
      </c>
      <c r="Q4209" t="str">
        <f t="shared" si="65"/>
        <v>180+</v>
      </c>
    </row>
    <row r="4210" spans="1:17" x14ac:dyDescent="0.25">
      <c r="A4210" t="s">
        <v>4900</v>
      </c>
      <c r="B4210">
        <v>799</v>
      </c>
      <c r="C4210" t="s">
        <v>5615</v>
      </c>
      <c r="D4210" t="s">
        <v>5092</v>
      </c>
      <c r="E4210">
        <v>20917</v>
      </c>
      <c r="F4210" t="s">
        <v>4908</v>
      </c>
      <c r="G4210" t="s">
        <v>4913</v>
      </c>
      <c r="H4210" t="s">
        <v>4912</v>
      </c>
      <c r="I4210">
        <v>44684</v>
      </c>
      <c r="J4210">
        <v>2900</v>
      </c>
      <c r="K4210">
        <v>2962.2049999999999</v>
      </c>
      <c r="L4210">
        <v>2900</v>
      </c>
      <c r="M4210">
        <v>483.33333499999998</v>
      </c>
      <c r="N4210">
        <v>44967</v>
      </c>
      <c r="O4210">
        <v>44754</v>
      </c>
      <c r="P4210">
        <v>416</v>
      </c>
      <c r="Q4210" t="str">
        <f t="shared" si="65"/>
        <v>180+</v>
      </c>
    </row>
    <row r="4211" spans="1:17" x14ac:dyDescent="0.25">
      <c r="A4211" t="s">
        <v>4900</v>
      </c>
      <c r="B4211">
        <v>753</v>
      </c>
      <c r="C4211" t="s">
        <v>5665</v>
      </c>
      <c r="D4211" t="s">
        <v>5092</v>
      </c>
      <c r="E4211">
        <v>20927</v>
      </c>
      <c r="F4211" t="s">
        <v>4908</v>
      </c>
      <c r="G4211" t="s">
        <v>4913</v>
      </c>
      <c r="H4211" t="s">
        <v>4912</v>
      </c>
      <c r="I4211">
        <v>44684</v>
      </c>
      <c r="J4211">
        <v>47</v>
      </c>
      <c r="K4211">
        <v>48.008150000000001</v>
      </c>
      <c r="L4211">
        <v>47</v>
      </c>
      <c r="M4211">
        <v>47</v>
      </c>
      <c r="N4211">
        <v>44747</v>
      </c>
      <c r="O4211">
        <v>44747</v>
      </c>
      <c r="P4211">
        <v>423</v>
      </c>
      <c r="Q4211" t="str">
        <f t="shared" si="65"/>
        <v>180+</v>
      </c>
    </row>
    <row r="4212" spans="1:17" x14ac:dyDescent="0.25">
      <c r="A4212" t="s">
        <v>4900</v>
      </c>
      <c r="B4212">
        <v>753</v>
      </c>
      <c r="C4212" t="s">
        <v>5665</v>
      </c>
      <c r="D4212" t="s">
        <v>5092</v>
      </c>
      <c r="E4212">
        <v>20965</v>
      </c>
      <c r="F4212" t="s">
        <v>4908</v>
      </c>
      <c r="G4212" t="s">
        <v>4913</v>
      </c>
      <c r="H4212" t="s">
        <v>4912</v>
      </c>
      <c r="I4212">
        <v>44684</v>
      </c>
      <c r="J4212">
        <v>10.7</v>
      </c>
      <c r="K4212">
        <v>10.929515</v>
      </c>
      <c r="L4212">
        <v>10.7</v>
      </c>
      <c r="M4212">
        <v>10.7</v>
      </c>
      <c r="N4212">
        <v>44747</v>
      </c>
      <c r="O4212">
        <v>44747</v>
      </c>
      <c r="P4212">
        <v>423</v>
      </c>
      <c r="Q4212" t="str">
        <f t="shared" si="65"/>
        <v>180+</v>
      </c>
    </row>
    <row r="4213" spans="1:17" x14ac:dyDescent="0.25">
      <c r="A4213" t="s">
        <v>4900</v>
      </c>
      <c r="B4213">
        <v>694</v>
      </c>
      <c r="C4213" t="s">
        <v>5664</v>
      </c>
      <c r="D4213" t="s">
        <v>5092</v>
      </c>
      <c r="E4213">
        <v>20970</v>
      </c>
      <c r="F4213" t="s">
        <v>4908</v>
      </c>
      <c r="G4213" t="s">
        <v>4913</v>
      </c>
      <c r="H4213" t="s">
        <v>4912</v>
      </c>
      <c r="I4213">
        <v>44684</v>
      </c>
      <c r="J4213">
        <v>76</v>
      </c>
      <c r="K4213">
        <v>77.630200000000002</v>
      </c>
      <c r="L4213">
        <v>76</v>
      </c>
      <c r="M4213">
        <v>76</v>
      </c>
      <c r="N4213">
        <v>44747</v>
      </c>
      <c r="O4213">
        <v>44747</v>
      </c>
      <c r="P4213">
        <v>423</v>
      </c>
      <c r="Q4213" t="str">
        <f t="shared" si="65"/>
        <v>180+</v>
      </c>
    </row>
    <row r="4214" spans="1:17" x14ac:dyDescent="0.25">
      <c r="A4214" t="s">
        <v>4900</v>
      </c>
      <c r="B4214">
        <v>486</v>
      </c>
      <c r="C4214" t="s">
        <v>432</v>
      </c>
      <c r="D4214" t="s">
        <v>5092</v>
      </c>
      <c r="E4214">
        <v>21013</v>
      </c>
      <c r="F4214" t="s">
        <v>5087</v>
      </c>
      <c r="G4214" t="s">
        <v>4913</v>
      </c>
      <c r="H4214" t="s">
        <v>4912</v>
      </c>
      <c r="I4214">
        <v>44685</v>
      </c>
      <c r="J4214">
        <v>900.55</v>
      </c>
      <c r="K4214">
        <v>919.86679800000002</v>
      </c>
      <c r="L4214">
        <v>900.55</v>
      </c>
      <c r="M4214">
        <v>300.18333330000002</v>
      </c>
      <c r="N4214">
        <v>44818</v>
      </c>
      <c r="O4214">
        <v>44818</v>
      </c>
      <c r="P4214">
        <v>352</v>
      </c>
      <c r="Q4214" t="str">
        <f t="shared" si="65"/>
        <v>180+</v>
      </c>
    </row>
    <row r="4215" spans="1:17" x14ac:dyDescent="0.25">
      <c r="A4215" t="s">
        <v>4900</v>
      </c>
      <c r="B4215">
        <v>753</v>
      </c>
      <c r="C4215" t="s">
        <v>5665</v>
      </c>
      <c r="D4215" t="s">
        <v>5092</v>
      </c>
      <c r="E4215">
        <v>21017</v>
      </c>
      <c r="F4215" t="s">
        <v>4908</v>
      </c>
      <c r="G4215" t="s">
        <v>4913</v>
      </c>
      <c r="H4215" t="s">
        <v>4912</v>
      </c>
      <c r="I4215">
        <v>44685</v>
      </c>
      <c r="J4215">
        <v>21.99</v>
      </c>
      <c r="K4215">
        <v>22.461686</v>
      </c>
      <c r="L4215">
        <v>21.99</v>
      </c>
      <c r="M4215">
        <v>21.99</v>
      </c>
      <c r="N4215">
        <v>44747</v>
      </c>
      <c r="O4215">
        <v>44747</v>
      </c>
      <c r="P4215">
        <v>423</v>
      </c>
      <c r="Q4215" t="str">
        <f t="shared" si="65"/>
        <v>180+</v>
      </c>
    </row>
    <row r="4216" spans="1:17" x14ac:dyDescent="0.25">
      <c r="A4216" t="s">
        <v>4900</v>
      </c>
      <c r="B4216">
        <v>812</v>
      </c>
      <c r="C4216" t="s">
        <v>5469</v>
      </c>
      <c r="D4216" t="s">
        <v>4908</v>
      </c>
      <c r="E4216">
        <v>21027</v>
      </c>
      <c r="F4216" t="s">
        <v>4908</v>
      </c>
      <c r="G4216" t="s">
        <v>4913</v>
      </c>
      <c r="H4216" t="s">
        <v>4912</v>
      </c>
      <c r="I4216">
        <v>44685</v>
      </c>
      <c r="J4216">
        <v>276</v>
      </c>
      <c r="K4216">
        <v>281.92020000000002</v>
      </c>
      <c r="L4216">
        <v>276</v>
      </c>
      <c r="M4216">
        <v>276</v>
      </c>
      <c r="P4216">
        <v>0</v>
      </c>
      <c r="Q4216" t="str">
        <f t="shared" si="65"/>
        <v>ACTIVE</v>
      </c>
    </row>
    <row r="4217" spans="1:17" x14ac:dyDescent="0.25">
      <c r="A4217" t="s">
        <v>4900</v>
      </c>
      <c r="B4217">
        <v>753</v>
      </c>
      <c r="C4217" t="s">
        <v>5665</v>
      </c>
      <c r="D4217" t="s">
        <v>5092</v>
      </c>
      <c r="E4217">
        <v>21032</v>
      </c>
      <c r="F4217" t="s">
        <v>4908</v>
      </c>
      <c r="G4217" t="s">
        <v>4913</v>
      </c>
      <c r="H4217" t="s">
        <v>4912</v>
      </c>
      <c r="I4217">
        <v>44685</v>
      </c>
      <c r="J4217">
        <v>124.67</v>
      </c>
      <c r="K4217">
        <v>127.344172</v>
      </c>
      <c r="L4217">
        <v>124.67</v>
      </c>
      <c r="M4217">
        <v>124.67</v>
      </c>
      <c r="N4217">
        <v>44747</v>
      </c>
      <c r="O4217">
        <v>44747</v>
      </c>
      <c r="P4217">
        <v>423</v>
      </c>
      <c r="Q4217" t="str">
        <f t="shared" si="65"/>
        <v>180+</v>
      </c>
    </row>
    <row r="4218" spans="1:17" x14ac:dyDescent="0.25">
      <c r="A4218" t="s">
        <v>4900</v>
      </c>
      <c r="B4218">
        <v>753</v>
      </c>
      <c r="C4218" t="s">
        <v>5665</v>
      </c>
      <c r="D4218" t="s">
        <v>5092</v>
      </c>
      <c r="E4218">
        <v>21041</v>
      </c>
      <c r="F4218" t="s">
        <v>4908</v>
      </c>
      <c r="G4218" t="s">
        <v>4913</v>
      </c>
      <c r="H4218" t="s">
        <v>4912</v>
      </c>
      <c r="I4218">
        <v>44685</v>
      </c>
      <c r="J4218">
        <v>16.989999999999998</v>
      </c>
      <c r="K4218">
        <v>17.354436</v>
      </c>
      <c r="L4218">
        <v>16.989999999999998</v>
      </c>
      <c r="M4218">
        <v>16.989999999999998</v>
      </c>
      <c r="N4218">
        <v>44747</v>
      </c>
      <c r="O4218">
        <v>44747</v>
      </c>
      <c r="P4218">
        <v>423</v>
      </c>
      <c r="Q4218" t="str">
        <f t="shared" si="65"/>
        <v>180+</v>
      </c>
    </row>
    <row r="4219" spans="1:17" x14ac:dyDescent="0.25">
      <c r="A4219" t="s">
        <v>4900</v>
      </c>
      <c r="B4219">
        <v>753</v>
      </c>
      <c r="C4219" t="s">
        <v>5665</v>
      </c>
      <c r="D4219" t="s">
        <v>5092</v>
      </c>
      <c r="E4219">
        <v>21042</v>
      </c>
      <c r="F4219" t="s">
        <v>4908</v>
      </c>
      <c r="G4219" t="s">
        <v>4913</v>
      </c>
      <c r="H4219" t="s">
        <v>4912</v>
      </c>
      <c r="I4219">
        <v>44685</v>
      </c>
      <c r="J4219">
        <v>12.52</v>
      </c>
      <c r="K4219">
        <v>12.788554</v>
      </c>
      <c r="L4219">
        <v>12.52</v>
      </c>
      <c r="M4219">
        <v>12.52</v>
      </c>
      <c r="N4219">
        <v>44747</v>
      </c>
      <c r="O4219">
        <v>44747</v>
      </c>
      <c r="P4219">
        <v>423</v>
      </c>
      <c r="Q4219" t="str">
        <f t="shared" si="65"/>
        <v>180+</v>
      </c>
    </row>
    <row r="4220" spans="1:17" x14ac:dyDescent="0.25">
      <c r="A4220" t="s">
        <v>4900</v>
      </c>
      <c r="B4220">
        <v>753</v>
      </c>
      <c r="C4220" t="s">
        <v>5665</v>
      </c>
      <c r="D4220" t="s">
        <v>5092</v>
      </c>
      <c r="E4220">
        <v>21063</v>
      </c>
      <c r="F4220" t="s">
        <v>4908</v>
      </c>
      <c r="G4220" t="s">
        <v>4913</v>
      </c>
      <c r="H4220" t="s">
        <v>4912</v>
      </c>
      <c r="I4220">
        <v>44685</v>
      </c>
      <c r="J4220">
        <v>7.5</v>
      </c>
      <c r="K4220">
        <v>7.6608749999999999</v>
      </c>
      <c r="L4220">
        <v>7.5</v>
      </c>
      <c r="M4220">
        <v>7.5</v>
      </c>
      <c r="N4220">
        <v>44747</v>
      </c>
      <c r="O4220">
        <v>44747</v>
      </c>
      <c r="P4220">
        <v>423</v>
      </c>
      <c r="Q4220" t="str">
        <f t="shared" si="65"/>
        <v>180+</v>
      </c>
    </row>
    <row r="4221" spans="1:17" x14ac:dyDescent="0.25">
      <c r="A4221" t="s">
        <v>4900</v>
      </c>
      <c r="B4221">
        <v>753</v>
      </c>
      <c r="C4221" t="s">
        <v>5665</v>
      </c>
      <c r="D4221" t="s">
        <v>5092</v>
      </c>
      <c r="E4221">
        <v>21064</v>
      </c>
      <c r="F4221" t="s">
        <v>4908</v>
      </c>
      <c r="G4221" t="s">
        <v>4913</v>
      </c>
      <c r="H4221" t="s">
        <v>4912</v>
      </c>
      <c r="I4221">
        <v>44685</v>
      </c>
      <c r="J4221">
        <v>16.5</v>
      </c>
      <c r="K4221">
        <v>16.853925</v>
      </c>
      <c r="L4221">
        <v>16.5</v>
      </c>
      <c r="M4221">
        <v>16.5</v>
      </c>
      <c r="N4221">
        <v>44747</v>
      </c>
      <c r="O4221">
        <v>44747</v>
      </c>
      <c r="P4221">
        <v>423</v>
      </c>
      <c r="Q4221" t="str">
        <f t="shared" si="65"/>
        <v>180+</v>
      </c>
    </row>
    <row r="4222" spans="1:17" x14ac:dyDescent="0.25">
      <c r="A4222" t="s">
        <v>4900</v>
      </c>
      <c r="B4222">
        <v>962</v>
      </c>
      <c r="C4222" t="s">
        <v>4284</v>
      </c>
      <c r="D4222" t="s">
        <v>5092</v>
      </c>
      <c r="E4222">
        <v>21119</v>
      </c>
      <c r="F4222" t="s">
        <v>4908</v>
      </c>
      <c r="G4222" t="s">
        <v>4944</v>
      </c>
      <c r="H4222" t="s">
        <v>4912</v>
      </c>
      <c r="I4222">
        <v>44686</v>
      </c>
      <c r="J4222">
        <v>1306.25</v>
      </c>
      <c r="K4222">
        <v>1334.269063</v>
      </c>
      <c r="L4222">
        <v>1306.25</v>
      </c>
      <c r="M4222">
        <v>217.7083342</v>
      </c>
      <c r="N4222">
        <v>44939</v>
      </c>
      <c r="O4222">
        <v>44939</v>
      </c>
      <c r="P4222">
        <v>231</v>
      </c>
      <c r="Q4222" t="str">
        <f t="shared" si="65"/>
        <v>180+</v>
      </c>
    </row>
    <row r="4223" spans="1:17" x14ac:dyDescent="0.25">
      <c r="A4223" t="s">
        <v>4900</v>
      </c>
      <c r="B4223">
        <v>753</v>
      </c>
      <c r="C4223" t="s">
        <v>5665</v>
      </c>
      <c r="D4223" t="s">
        <v>5092</v>
      </c>
      <c r="E4223">
        <v>21131</v>
      </c>
      <c r="F4223" t="s">
        <v>4908</v>
      </c>
      <c r="G4223" t="s">
        <v>4913</v>
      </c>
      <c r="H4223" t="s">
        <v>4912</v>
      </c>
      <c r="I4223">
        <v>44686</v>
      </c>
      <c r="J4223">
        <v>28.58</v>
      </c>
      <c r="K4223">
        <v>29.193041000000001</v>
      </c>
      <c r="L4223">
        <v>28.58</v>
      </c>
      <c r="M4223">
        <v>28.58</v>
      </c>
      <c r="N4223">
        <v>44747</v>
      </c>
      <c r="O4223">
        <v>44747</v>
      </c>
      <c r="P4223">
        <v>423</v>
      </c>
      <c r="Q4223" t="str">
        <f t="shared" si="65"/>
        <v>180+</v>
      </c>
    </row>
    <row r="4224" spans="1:17" x14ac:dyDescent="0.25">
      <c r="A4224" t="s">
        <v>4900</v>
      </c>
      <c r="B4224">
        <v>749</v>
      </c>
      <c r="C4224" t="s">
        <v>5629</v>
      </c>
      <c r="D4224" t="s">
        <v>5092</v>
      </c>
      <c r="E4224">
        <v>21132</v>
      </c>
      <c r="F4224" t="s">
        <v>4908</v>
      </c>
      <c r="G4224" t="s">
        <v>4913</v>
      </c>
      <c r="H4224" t="s">
        <v>4912</v>
      </c>
      <c r="I4224">
        <v>44686</v>
      </c>
      <c r="J4224">
        <v>6732.12</v>
      </c>
      <c r="K4224">
        <v>6876.5239739999997</v>
      </c>
      <c r="L4224">
        <v>6732.12</v>
      </c>
      <c r="M4224">
        <v>3366.06</v>
      </c>
      <c r="N4224">
        <v>44916</v>
      </c>
      <c r="O4224">
        <v>44916</v>
      </c>
      <c r="P4224">
        <v>254</v>
      </c>
      <c r="Q4224" t="str">
        <f t="shared" si="65"/>
        <v>180+</v>
      </c>
    </row>
    <row r="4225" spans="1:17" x14ac:dyDescent="0.25">
      <c r="A4225" t="s">
        <v>4900</v>
      </c>
      <c r="B4225">
        <v>268</v>
      </c>
      <c r="C4225" t="s">
        <v>5641</v>
      </c>
      <c r="D4225" t="s">
        <v>5092</v>
      </c>
      <c r="E4225">
        <v>21136</v>
      </c>
      <c r="F4225" t="s">
        <v>5087</v>
      </c>
      <c r="G4225" t="s">
        <v>4913</v>
      </c>
      <c r="H4225" t="s">
        <v>4912</v>
      </c>
      <c r="I4225">
        <v>44686</v>
      </c>
      <c r="J4225">
        <v>48.32</v>
      </c>
      <c r="K4225">
        <v>49.356464000000003</v>
      </c>
      <c r="L4225">
        <v>48.32</v>
      </c>
      <c r="M4225">
        <v>48.32</v>
      </c>
      <c r="N4225">
        <v>44736</v>
      </c>
      <c r="O4225">
        <v>44736</v>
      </c>
      <c r="P4225">
        <v>434</v>
      </c>
      <c r="Q4225" t="str">
        <f t="shared" si="65"/>
        <v>180+</v>
      </c>
    </row>
    <row r="4226" spans="1:17" x14ac:dyDescent="0.25">
      <c r="A4226" t="s">
        <v>4900</v>
      </c>
      <c r="B4226">
        <v>981</v>
      </c>
      <c r="C4226" t="s">
        <v>23</v>
      </c>
      <c r="D4226" t="s">
        <v>4908</v>
      </c>
      <c r="E4226">
        <v>21147</v>
      </c>
      <c r="F4226" t="s">
        <v>4914</v>
      </c>
      <c r="G4226" t="s">
        <v>4944</v>
      </c>
      <c r="H4226" t="s">
        <v>4912</v>
      </c>
      <c r="I4226">
        <v>44686</v>
      </c>
      <c r="J4226">
        <v>1</v>
      </c>
      <c r="K4226">
        <v>1.02145</v>
      </c>
      <c r="L4226">
        <v>1</v>
      </c>
      <c r="M4226">
        <v>1</v>
      </c>
      <c r="P4226">
        <v>0</v>
      </c>
      <c r="Q4226" t="str">
        <f t="shared" ref="Q4226:Q4289" si="66">IF(P4226=0,"ACTIVE",IF(P4226&lt;=30,"1-30",IF(AND(P4226&gt;30,P4226&lt;=60),"31-60",IF(AND(P4226&gt;60,P4226&lt;=90),"61-90",IF(AND(P4226&gt;90,P4226&lt;=120),"91-120",IF(AND(P4226&gt;120,P4226&lt;=150),"121-150",IF(AND(P4226&gt;150,P4226&lt;=180),"151-180","180+")))))))</f>
        <v>ACTIVE</v>
      </c>
    </row>
    <row r="4227" spans="1:17" x14ac:dyDescent="0.25">
      <c r="A4227" t="s">
        <v>4900</v>
      </c>
      <c r="B4227">
        <v>981</v>
      </c>
      <c r="C4227" t="s">
        <v>23</v>
      </c>
      <c r="D4227" t="s">
        <v>4908</v>
      </c>
      <c r="E4227">
        <v>21149</v>
      </c>
      <c r="F4227" t="s">
        <v>4914</v>
      </c>
      <c r="G4227" t="s">
        <v>4944</v>
      </c>
      <c r="H4227" t="s">
        <v>4912</v>
      </c>
      <c r="I4227">
        <v>44686</v>
      </c>
      <c r="J4227">
        <v>1</v>
      </c>
      <c r="K4227">
        <v>1.02145</v>
      </c>
      <c r="L4227">
        <v>1</v>
      </c>
      <c r="M4227">
        <v>1</v>
      </c>
      <c r="P4227">
        <v>0</v>
      </c>
      <c r="Q4227" t="str">
        <f t="shared" si="66"/>
        <v>ACTIVE</v>
      </c>
    </row>
    <row r="4228" spans="1:17" x14ac:dyDescent="0.25">
      <c r="A4228" t="s">
        <v>4900</v>
      </c>
      <c r="B4228">
        <v>753</v>
      </c>
      <c r="C4228" t="s">
        <v>5665</v>
      </c>
      <c r="D4228" t="s">
        <v>5092</v>
      </c>
      <c r="E4228">
        <v>21227</v>
      </c>
      <c r="F4228" t="s">
        <v>4908</v>
      </c>
      <c r="G4228" t="s">
        <v>4913</v>
      </c>
      <c r="H4228" t="s">
        <v>4912</v>
      </c>
      <c r="I4228">
        <v>44687</v>
      </c>
      <c r="J4228">
        <v>12.5</v>
      </c>
      <c r="K4228">
        <v>12.768125</v>
      </c>
      <c r="L4228">
        <v>12.5</v>
      </c>
      <c r="M4228">
        <v>12.5</v>
      </c>
      <c r="N4228">
        <v>44747</v>
      </c>
      <c r="O4228">
        <v>44747</v>
      </c>
      <c r="P4228">
        <v>423</v>
      </c>
      <c r="Q4228" t="str">
        <f t="shared" si="66"/>
        <v>180+</v>
      </c>
    </row>
    <row r="4229" spans="1:17" x14ac:dyDescent="0.25">
      <c r="A4229" t="s">
        <v>4900</v>
      </c>
      <c r="B4229">
        <v>753</v>
      </c>
      <c r="C4229" t="s">
        <v>5665</v>
      </c>
      <c r="D4229" t="s">
        <v>5092</v>
      </c>
      <c r="E4229">
        <v>21231</v>
      </c>
      <c r="F4229" t="s">
        <v>4908</v>
      </c>
      <c r="G4229" t="s">
        <v>4913</v>
      </c>
      <c r="H4229" t="s">
        <v>4912</v>
      </c>
      <c r="I4229">
        <v>44687</v>
      </c>
      <c r="J4229">
        <v>78</v>
      </c>
      <c r="K4229">
        <v>79.673100000000005</v>
      </c>
      <c r="L4229">
        <v>78</v>
      </c>
      <c r="M4229">
        <v>78</v>
      </c>
      <c r="N4229">
        <v>44747</v>
      </c>
      <c r="O4229">
        <v>44747</v>
      </c>
      <c r="P4229">
        <v>423</v>
      </c>
      <c r="Q4229" t="str">
        <f t="shared" si="66"/>
        <v>180+</v>
      </c>
    </row>
    <row r="4230" spans="1:17" x14ac:dyDescent="0.25">
      <c r="A4230" t="s">
        <v>4900</v>
      </c>
      <c r="B4230">
        <v>753</v>
      </c>
      <c r="C4230" t="s">
        <v>5665</v>
      </c>
      <c r="D4230" t="s">
        <v>5092</v>
      </c>
      <c r="E4230">
        <v>21242</v>
      </c>
      <c r="F4230" t="s">
        <v>4908</v>
      </c>
      <c r="G4230" t="s">
        <v>4913</v>
      </c>
      <c r="H4230" t="s">
        <v>4912</v>
      </c>
      <c r="I4230">
        <v>44687</v>
      </c>
      <c r="J4230">
        <v>44.8</v>
      </c>
      <c r="K4230">
        <v>45.760959999999997</v>
      </c>
      <c r="L4230">
        <v>44.8</v>
      </c>
      <c r="M4230">
        <v>44.8</v>
      </c>
      <c r="N4230">
        <v>44747</v>
      </c>
      <c r="O4230">
        <v>44747</v>
      </c>
      <c r="P4230">
        <v>423</v>
      </c>
      <c r="Q4230" t="str">
        <f t="shared" si="66"/>
        <v>180+</v>
      </c>
    </row>
    <row r="4231" spans="1:17" x14ac:dyDescent="0.25">
      <c r="A4231" t="s">
        <v>4900</v>
      </c>
      <c r="B4231">
        <v>753</v>
      </c>
      <c r="C4231" t="s">
        <v>5665</v>
      </c>
      <c r="D4231" t="s">
        <v>5092</v>
      </c>
      <c r="E4231">
        <v>21243</v>
      </c>
      <c r="F4231" t="s">
        <v>4908</v>
      </c>
      <c r="G4231" t="s">
        <v>4913</v>
      </c>
      <c r="H4231" t="s">
        <v>4912</v>
      </c>
      <c r="I4231">
        <v>44687</v>
      </c>
      <c r="J4231">
        <v>20</v>
      </c>
      <c r="K4231">
        <v>20.428999999999998</v>
      </c>
      <c r="L4231">
        <v>20</v>
      </c>
      <c r="M4231">
        <v>20</v>
      </c>
      <c r="N4231">
        <v>44747</v>
      </c>
      <c r="O4231">
        <v>44747</v>
      </c>
      <c r="P4231">
        <v>423</v>
      </c>
      <c r="Q4231" t="str">
        <f t="shared" si="66"/>
        <v>180+</v>
      </c>
    </row>
    <row r="4232" spans="1:17" x14ac:dyDescent="0.25">
      <c r="A4232" t="s">
        <v>4900</v>
      </c>
      <c r="B4232">
        <v>753</v>
      </c>
      <c r="C4232" t="s">
        <v>5665</v>
      </c>
      <c r="D4232" t="s">
        <v>5092</v>
      </c>
      <c r="E4232">
        <v>21244</v>
      </c>
      <c r="F4232" t="s">
        <v>4908</v>
      </c>
      <c r="G4232" t="s">
        <v>4913</v>
      </c>
      <c r="H4232" t="s">
        <v>4912</v>
      </c>
      <c r="I4232">
        <v>44687</v>
      </c>
      <c r="J4232">
        <v>14.9</v>
      </c>
      <c r="K4232">
        <v>15.219605</v>
      </c>
      <c r="L4232">
        <v>14.9</v>
      </c>
      <c r="M4232">
        <v>14.9</v>
      </c>
      <c r="N4232">
        <v>44747</v>
      </c>
      <c r="O4232">
        <v>44747</v>
      </c>
      <c r="P4232">
        <v>423</v>
      </c>
      <c r="Q4232" t="str">
        <f t="shared" si="66"/>
        <v>180+</v>
      </c>
    </row>
    <row r="4233" spans="1:17" x14ac:dyDescent="0.25">
      <c r="A4233" t="s">
        <v>4900</v>
      </c>
      <c r="B4233">
        <v>753</v>
      </c>
      <c r="C4233" t="s">
        <v>5665</v>
      </c>
      <c r="D4233" t="s">
        <v>5092</v>
      </c>
      <c r="E4233">
        <v>21249</v>
      </c>
      <c r="F4233" t="s">
        <v>4908</v>
      </c>
      <c r="G4233" t="s">
        <v>4913</v>
      </c>
      <c r="H4233" t="s">
        <v>4912</v>
      </c>
      <c r="I4233">
        <v>44687</v>
      </c>
      <c r="J4233">
        <v>18.22</v>
      </c>
      <c r="K4233">
        <v>18.610818999999999</v>
      </c>
      <c r="L4233">
        <v>18.22</v>
      </c>
      <c r="M4233">
        <v>18.22</v>
      </c>
      <c r="N4233">
        <v>44747</v>
      </c>
      <c r="O4233">
        <v>44747</v>
      </c>
      <c r="P4233">
        <v>423</v>
      </c>
      <c r="Q4233" t="str">
        <f t="shared" si="66"/>
        <v>180+</v>
      </c>
    </row>
    <row r="4234" spans="1:17" x14ac:dyDescent="0.25">
      <c r="A4234" t="s">
        <v>4900</v>
      </c>
      <c r="B4234">
        <v>753</v>
      </c>
      <c r="C4234" t="s">
        <v>5665</v>
      </c>
      <c r="D4234" t="s">
        <v>5092</v>
      </c>
      <c r="E4234">
        <v>21250</v>
      </c>
      <c r="F4234" t="s">
        <v>4908</v>
      </c>
      <c r="G4234" t="s">
        <v>4913</v>
      </c>
      <c r="H4234" t="s">
        <v>4912</v>
      </c>
      <c r="I4234">
        <v>44687</v>
      </c>
      <c r="J4234">
        <v>12.9</v>
      </c>
      <c r="K4234">
        <v>13.176705</v>
      </c>
      <c r="L4234">
        <v>12.9</v>
      </c>
      <c r="M4234">
        <v>12.9</v>
      </c>
      <c r="N4234">
        <v>44747</v>
      </c>
      <c r="O4234">
        <v>44747</v>
      </c>
      <c r="P4234">
        <v>423</v>
      </c>
      <c r="Q4234" t="str">
        <f t="shared" si="66"/>
        <v>180+</v>
      </c>
    </row>
    <row r="4235" spans="1:17" x14ac:dyDescent="0.25">
      <c r="A4235" t="s">
        <v>4900</v>
      </c>
      <c r="B4235">
        <v>872</v>
      </c>
      <c r="C4235" t="s">
        <v>3357</v>
      </c>
      <c r="D4235" t="s">
        <v>5092</v>
      </c>
      <c r="E4235">
        <v>21297</v>
      </c>
      <c r="F4235" t="s">
        <v>5087</v>
      </c>
      <c r="G4235" t="s">
        <v>4913</v>
      </c>
      <c r="H4235" t="s">
        <v>4912</v>
      </c>
      <c r="I4235">
        <v>44687</v>
      </c>
      <c r="J4235">
        <v>417.49</v>
      </c>
      <c r="K4235">
        <v>426.44516099999998</v>
      </c>
      <c r="L4235">
        <v>417.49</v>
      </c>
      <c r="M4235">
        <v>69.581664169999996</v>
      </c>
      <c r="N4235">
        <v>44886</v>
      </c>
      <c r="O4235">
        <v>44886</v>
      </c>
      <c r="P4235">
        <v>284</v>
      </c>
      <c r="Q4235" t="str">
        <f t="shared" si="66"/>
        <v>180+</v>
      </c>
    </row>
    <row r="4236" spans="1:17" x14ac:dyDescent="0.25">
      <c r="A4236" t="s">
        <v>4900</v>
      </c>
      <c r="B4236">
        <v>753</v>
      </c>
      <c r="C4236" t="s">
        <v>5665</v>
      </c>
      <c r="D4236" t="s">
        <v>5092</v>
      </c>
      <c r="E4236">
        <v>21322</v>
      </c>
      <c r="F4236" t="s">
        <v>4908</v>
      </c>
      <c r="G4236" t="s">
        <v>4913</v>
      </c>
      <c r="H4236" t="s">
        <v>4912</v>
      </c>
      <c r="I4236">
        <v>44687</v>
      </c>
      <c r="J4236">
        <v>21.3</v>
      </c>
      <c r="K4236">
        <v>21.756885</v>
      </c>
      <c r="L4236">
        <v>21.3</v>
      </c>
      <c r="M4236">
        <v>21.3</v>
      </c>
      <c r="N4236">
        <v>44747</v>
      </c>
      <c r="O4236">
        <v>44747</v>
      </c>
      <c r="P4236">
        <v>423</v>
      </c>
      <c r="Q4236" t="str">
        <f t="shared" si="66"/>
        <v>180+</v>
      </c>
    </row>
    <row r="4237" spans="1:17" x14ac:dyDescent="0.25">
      <c r="A4237" t="s">
        <v>4900</v>
      </c>
      <c r="B4237">
        <v>753</v>
      </c>
      <c r="C4237" t="s">
        <v>5665</v>
      </c>
      <c r="D4237" t="s">
        <v>5092</v>
      </c>
      <c r="E4237">
        <v>21324</v>
      </c>
      <c r="F4237" t="s">
        <v>4908</v>
      </c>
      <c r="G4237" t="s">
        <v>4913</v>
      </c>
      <c r="H4237" t="s">
        <v>4912</v>
      </c>
      <c r="I4237">
        <v>44687</v>
      </c>
      <c r="J4237">
        <v>44.92</v>
      </c>
      <c r="K4237">
        <v>45.883533999999997</v>
      </c>
      <c r="L4237">
        <v>44.92</v>
      </c>
      <c r="M4237">
        <v>44.92</v>
      </c>
      <c r="N4237">
        <v>44747</v>
      </c>
      <c r="O4237">
        <v>44747</v>
      </c>
      <c r="P4237">
        <v>423</v>
      </c>
      <c r="Q4237" t="str">
        <f t="shared" si="66"/>
        <v>180+</v>
      </c>
    </row>
    <row r="4238" spans="1:17" x14ac:dyDescent="0.25">
      <c r="A4238" t="s">
        <v>4900</v>
      </c>
      <c r="B4238">
        <v>340</v>
      </c>
      <c r="C4238" t="s">
        <v>5667</v>
      </c>
      <c r="D4238" t="s">
        <v>5092</v>
      </c>
      <c r="E4238">
        <v>21381</v>
      </c>
      <c r="F4238" t="s">
        <v>4908</v>
      </c>
      <c r="G4238" t="s">
        <v>4913</v>
      </c>
      <c r="H4238" t="s">
        <v>4912</v>
      </c>
      <c r="I4238">
        <v>44688</v>
      </c>
      <c r="J4238">
        <v>79.38</v>
      </c>
      <c r="K4238">
        <v>81.082701</v>
      </c>
      <c r="L4238">
        <v>79.38</v>
      </c>
      <c r="M4238">
        <v>79.38</v>
      </c>
      <c r="P4238">
        <v>0</v>
      </c>
      <c r="Q4238" t="str">
        <f t="shared" si="66"/>
        <v>ACTIVE</v>
      </c>
    </row>
    <row r="4239" spans="1:17" x14ac:dyDescent="0.25">
      <c r="A4239" t="s">
        <v>4900</v>
      </c>
      <c r="B4239">
        <v>962</v>
      </c>
      <c r="C4239" t="s">
        <v>4284</v>
      </c>
      <c r="D4239" t="s">
        <v>5092</v>
      </c>
      <c r="E4239">
        <v>21391</v>
      </c>
      <c r="F4239" t="s">
        <v>4908</v>
      </c>
      <c r="G4239" t="s">
        <v>4913</v>
      </c>
      <c r="H4239" t="s">
        <v>4912</v>
      </c>
      <c r="I4239">
        <v>44688</v>
      </c>
      <c r="J4239">
        <v>495</v>
      </c>
      <c r="K4239">
        <v>505.61775</v>
      </c>
      <c r="L4239">
        <v>495</v>
      </c>
      <c r="M4239">
        <v>82.5</v>
      </c>
      <c r="N4239">
        <v>44939</v>
      </c>
      <c r="O4239">
        <v>44939</v>
      </c>
      <c r="P4239">
        <v>231</v>
      </c>
      <c r="Q4239" t="str">
        <f t="shared" si="66"/>
        <v>180+</v>
      </c>
    </row>
    <row r="4240" spans="1:17" x14ac:dyDescent="0.25">
      <c r="A4240" t="s">
        <v>4900</v>
      </c>
      <c r="B4240">
        <v>486</v>
      </c>
      <c r="C4240" t="s">
        <v>432</v>
      </c>
      <c r="D4240" t="s">
        <v>5092</v>
      </c>
      <c r="E4240">
        <v>21450</v>
      </c>
      <c r="F4240" t="s">
        <v>5087</v>
      </c>
      <c r="G4240" t="s">
        <v>4913</v>
      </c>
      <c r="H4240" t="s">
        <v>4912</v>
      </c>
      <c r="I4240">
        <v>44689</v>
      </c>
      <c r="J4240">
        <v>191.96</v>
      </c>
      <c r="K4240">
        <v>196.07754199999999</v>
      </c>
      <c r="L4240">
        <v>191.96</v>
      </c>
      <c r="M4240">
        <v>63.986666</v>
      </c>
      <c r="N4240">
        <v>44818</v>
      </c>
      <c r="O4240">
        <v>44818</v>
      </c>
      <c r="P4240">
        <v>352</v>
      </c>
      <c r="Q4240" t="str">
        <f t="shared" si="66"/>
        <v>180+</v>
      </c>
    </row>
    <row r="4241" spans="1:17" x14ac:dyDescent="0.25">
      <c r="A4241" t="s">
        <v>4900</v>
      </c>
      <c r="B4241">
        <v>347</v>
      </c>
      <c r="C4241" t="s">
        <v>5660</v>
      </c>
      <c r="D4241" t="s">
        <v>5092</v>
      </c>
      <c r="E4241">
        <v>21455</v>
      </c>
      <c r="F4241" t="s">
        <v>4908</v>
      </c>
      <c r="G4241" t="s">
        <v>4913</v>
      </c>
      <c r="H4241" t="s">
        <v>4912</v>
      </c>
      <c r="I4241">
        <v>44689</v>
      </c>
      <c r="J4241">
        <v>598.49</v>
      </c>
      <c r="K4241">
        <v>611.32761100000005</v>
      </c>
      <c r="L4241">
        <v>598.49</v>
      </c>
      <c r="M4241">
        <v>498.74166680000002</v>
      </c>
      <c r="N4241">
        <v>44774</v>
      </c>
      <c r="P4241">
        <v>0</v>
      </c>
      <c r="Q4241" t="str">
        <f t="shared" si="66"/>
        <v>ACTIVE</v>
      </c>
    </row>
    <row r="4242" spans="1:17" x14ac:dyDescent="0.25">
      <c r="A4242" t="s">
        <v>4900</v>
      </c>
      <c r="B4242">
        <v>519</v>
      </c>
      <c r="C4242" t="s">
        <v>5658</v>
      </c>
      <c r="D4242" t="s">
        <v>5092</v>
      </c>
      <c r="E4242">
        <v>21461</v>
      </c>
      <c r="F4242" t="s">
        <v>4908</v>
      </c>
      <c r="G4242" t="s">
        <v>4944</v>
      </c>
      <c r="H4242" t="s">
        <v>4912</v>
      </c>
      <c r="I4242">
        <v>44689</v>
      </c>
      <c r="J4242">
        <v>400</v>
      </c>
      <c r="K4242">
        <v>408.58</v>
      </c>
      <c r="L4242">
        <v>400</v>
      </c>
      <c r="M4242">
        <v>266.66666600000002</v>
      </c>
      <c r="N4242">
        <v>44756</v>
      </c>
      <c r="P4242">
        <v>0</v>
      </c>
      <c r="Q4242" t="str">
        <f t="shared" si="66"/>
        <v>ACTIVE</v>
      </c>
    </row>
    <row r="4243" spans="1:17" x14ac:dyDescent="0.25">
      <c r="A4243" t="s">
        <v>4900</v>
      </c>
      <c r="B4243">
        <v>340</v>
      </c>
      <c r="C4243" t="s">
        <v>5667</v>
      </c>
      <c r="D4243" t="s">
        <v>5092</v>
      </c>
      <c r="E4243">
        <v>21463</v>
      </c>
      <c r="F4243" t="s">
        <v>4908</v>
      </c>
      <c r="G4243" t="s">
        <v>4913</v>
      </c>
      <c r="H4243" t="s">
        <v>4912</v>
      </c>
      <c r="I4243">
        <v>44689</v>
      </c>
      <c r="J4243">
        <v>11.4</v>
      </c>
      <c r="K4243">
        <v>11.64453</v>
      </c>
      <c r="L4243">
        <v>11.4</v>
      </c>
      <c r="M4243">
        <v>11.4</v>
      </c>
      <c r="P4243">
        <v>0</v>
      </c>
      <c r="Q4243" t="str">
        <f t="shared" si="66"/>
        <v>ACTIVE</v>
      </c>
    </row>
    <row r="4244" spans="1:17" x14ac:dyDescent="0.25">
      <c r="A4244" t="s">
        <v>4900</v>
      </c>
      <c r="B4244">
        <v>753</v>
      </c>
      <c r="C4244" t="s">
        <v>5665</v>
      </c>
      <c r="D4244" t="s">
        <v>5092</v>
      </c>
      <c r="E4244">
        <v>21528</v>
      </c>
      <c r="F4244" t="s">
        <v>4908</v>
      </c>
      <c r="G4244" t="s">
        <v>4913</v>
      </c>
      <c r="H4244" t="s">
        <v>4912</v>
      </c>
      <c r="I4244">
        <v>44689</v>
      </c>
      <c r="J4244">
        <v>20.6</v>
      </c>
      <c r="K4244">
        <v>21.041869999999999</v>
      </c>
      <c r="L4244">
        <v>20.6</v>
      </c>
      <c r="M4244">
        <v>20.6</v>
      </c>
      <c r="N4244">
        <v>44747</v>
      </c>
      <c r="O4244">
        <v>44747</v>
      </c>
      <c r="P4244">
        <v>423</v>
      </c>
      <c r="Q4244" t="str">
        <f t="shared" si="66"/>
        <v>180+</v>
      </c>
    </row>
    <row r="4245" spans="1:17" x14ac:dyDescent="0.25">
      <c r="A4245" t="s">
        <v>4900</v>
      </c>
      <c r="B4245">
        <v>753</v>
      </c>
      <c r="C4245" t="s">
        <v>5665</v>
      </c>
      <c r="D4245" t="s">
        <v>5092</v>
      </c>
      <c r="E4245">
        <v>21568</v>
      </c>
      <c r="F4245" t="s">
        <v>4908</v>
      </c>
      <c r="G4245" t="s">
        <v>4913</v>
      </c>
      <c r="H4245" t="s">
        <v>4912</v>
      </c>
      <c r="I4245">
        <v>44690</v>
      </c>
      <c r="J4245">
        <v>22.55</v>
      </c>
      <c r="K4245">
        <v>23.033698000000001</v>
      </c>
      <c r="L4245">
        <v>22.55</v>
      </c>
      <c r="M4245">
        <v>22.55</v>
      </c>
      <c r="N4245">
        <v>44747</v>
      </c>
      <c r="O4245">
        <v>44747</v>
      </c>
      <c r="P4245">
        <v>423</v>
      </c>
      <c r="Q4245" t="str">
        <f t="shared" si="66"/>
        <v>180+</v>
      </c>
    </row>
    <row r="4246" spans="1:17" x14ac:dyDescent="0.25">
      <c r="A4246" t="s">
        <v>4900</v>
      </c>
      <c r="B4246">
        <v>340</v>
      </c>
      <c r="C4246" t="s">
        <v>5667</v>
      </c>
      <c r="D4246" t="s">
        <v>5092</v>
      </c>
      <c r="E4246">
        <v>21579</v>
      </c>
      <c r="F4246" t="s">
        <v>4908</v>
      </c>
      <c r="G4246" t="s">
        <v>4913</v>
      </c>
      <c r="H4246" t="s">
        <v>4912</v>
      </c>
      <c r="I4246">
        <v>44690</v>
      </c>
      <c r="J4246">
        <v>18.5</v>
      </c>
      <c r="K4246">
        <v>18.896825</v>
      </c>
      <c r="L4246">
        <v>18.5</v>
      </c>
      <c r="M4246">
        <v>18.5</v>
      </c>
      <c r="P4246">
        <v>0</v>
      </c>
      <c r="Q4246" t="str">
        <f t="shared" si="66"/>
        <v>ACTIVE</v>
      </c>
    </row>
    <row r="4247" spans="1:17" x14ac:dyDescent="0.25">
      <c r="A4247" t="s">
        <v>4900</v>
      </c>
      <c r="B4247">
        <v>340</v>
      </c>
      <c r="C4247" t="s">
        <v>5667</v>
      </c>
      <c r="D4247" t="s">
        <v>5092</v>
      </c>
      <c r="E4247">
        <v>21581</v>
      </c>
      <c r="F4247" t="s">
        <v>4908</v>
      </c>
      <c r="G4247" t="s">
        <v>4913</v>
      </c>
      <c r="H4247" t="s">
        <v>4912</v>
      </c>
      <c r="I4247">
        <v>44690</v>
      </c>
      <c r="J4247">
        <v>7</v>
      </c>
      <c r="K4247">
        <v>7.15015</v>
      </c>
      <c r="L4247">
        <v>7</v>
      </c>
      <c r="M4247">
        <v>7</v>
      </c>
      <c r="P4247">
        <v>0</v>
      </c>
      <c r="Q4247" t="str">
        <f t="shared" si="66"/>
        <v>ACTIVE</v>
      </c>
    </row>
    <row r="4248" spans="1:17" x14ac:dyDescent="0.25">
      <c r="A4248" t="s">
        <v>4900</v>
      </c>
      <c r="B4248">
        <v>872</v>
      </c>
      <c r="C4248" t="s">
        <v>3357</v>
      </c>
      <c r="D4248" t="s">
        <v>5092</v>
      </c>
      <c r="E4248">
        <v>21601</v>
      </c>
      <c r="F4248" t="s">
        <v>5087</v>
      </c>
      <c r="G4248" t="s">
        <v>4944</v>
      </c>
      <c r="H4248" t="s">
        <v>4912</v>
      </c>
      <c r="I4248">
        <v>44690</v>
      </c>
      <c r="J4248">
        <v>1800</v>
      </c>
      <c r="K4248">
        <v>1838.61</v>
      </c>
      <c r="L4248">
        <v>1800</v>
      </c>
      <c r="M4248">
        <v>300</v>
      </c>
      <c r="N4248">
        <v>44886</v>
      </c>
      <c r="O4248">
        <v>44886</v>
      </c>
      <c r="P4248">
        <v>284</v>
      </c>
      <c r="Q4248" t="str">
        <f t="shared" si="66"/>
        <v>180+</v>
      </c>
    </row>
    <row r="4249" spans="1:17" x14ac:dyDescent="0.25">
      <c r="A4249" t="s">
        <v>4900</v>
      </c>
      <c r="B4249">
        <v>340</v>
      </c>
      <c r="C4249" t="s">
        <v>5667</v>
      </c>
      <c r="D4249" t="s">
        <v>5092</v>
      </c>
      <c r="E4249">
        <v>21613</v>
      </c>
      <c r="F4249" t="s">
        <v>4908</v>
      </c>
      <c r="G4249" t="s">
        <v>4913</v>
      </c>
      <c r="H4249" t="s">
        <v>4912</v>
      </c>
      <c r="I4249">
        <v>44690</v>
      </c>
      <c r="J4249">
        <v>14.4</v>
      </c>
      <c r="K4249">
        <v>14.708880000000001</v>
      </c>
      <c r="L4249">
        <v>14.4</v>
      </c>
      <c r="M4249">
        <v>14.4</v>
      </c>
      <c r="P4249">
        <v>0</v>
      </c>
      <c r="Q4249" t="str">
        <f t="shared" si="66"/>
        <v>ACTIVE</v>
      </c>
    </row>
    <row r="4250" spans="1:17" x14ac:dyDescent="0.25">
      <c r="A4250" t="s">
        <v>4900</v>
      </c>
      <c r="B4250">
        <v>340</v>
      </c>
      <c r="C4250" t="s">
        <v>5667</v>
      </c>
      <c r="D4250" t="s">
        <v>5092</v>
      </c>
      <c r="E4250">
        <v>21622</v>
      </c>
      <c r="F4250" t="s">
        <v>4908</v>
      </c>
      <c r="G4250" t="s">
        <v>4913</v>
      </c>
      <c r="H4250" t="s">
        <v>4912</v>
      </c>
      <c r="I4250">
        <v>44690</v>
      </c>
      <c r="J4250">
        <v>3.5</v>
      </c>
      <c r="K4250">
        <v>3.575075</v>
      </c>
      <c r="L4250">
        <v>3.5</v>
      </c>
      <c r="M4250">
        <v>3.5</v>
      </c>
      <c r="P4250">
        <v>0</v>
      </c>
      <c r="Q4250" t="str">
        <f t="shared" si="66"/>
        <v>ACTIVE</v>
      </c>
    </row>
    <row r="4251" spans="1:17" x14ac:dyDescent="0.25">
      <c r="A4251" t="s">
        <v>4900</v>
      </c>
      <c r="B4251">
        <v>340</v>
      </c>
      <c r="C4251" t="s">
        <v>5667</v>
      </c>
      <c r="D4251" t="s">
        <v>5092</v>
      </c>
      <c r="E4251">
        <v>21623</v>
      </c>
      <c r="F4251" t="s">
        <v>4908</v>
      </c>
      <c r="G4251" t="s">
        <v>4913</v>
      </c>
      <c r="H4251" t="s">
        <v>4912</v>
      </c>
      <c r="I4251">
        <v>44690</v>
      </c>
      <c r="J4251">
        <v>11.4</v>
      </c>
      <c r="K4251">
        <v>11.64453</v>
      </c>
      <c r="L4251">
        <v>11.4</v>
      </c>
      <c r="M4251">
        <v>11.4</v>
      </c>
      <c r="P4251">
        <v>0</v>
      </c>
      <c r="Q4251" t="str">
        <f t="shared" si="66"/>
        <v>ACTIVE</v>
      </c>
    </row>
    <row r="4252" spans="1:17" x14ac:dyDescent="0.25">
      <c r="A4252" t="s">
        <v>4900</v>
      </c>
      <c r="B4252">
        <v>340</v>
      </c>
      <c r="C4252" t="s">
        <v>5667</v>
      </c>
      <c r="D4252" t="s">
        <v>5092</v>
      </c>
      <c r="E4252">
        <v>21626</v>
      </c>
      <c r="F4252" t="s">
        <v>4908</v>
      </c>
      <c r="G4252" t="s">
        <v>4913</v>
      </c>
      <c r="H4252" t="s">
        <v>4912</v>
      </c>
      <c r="I4252">
        <v>44690</v>
      </c>
      <c r="J4252">
        <v>47.89</v>
      </c>
      <c r="K4252">
        <v>48.917240999999997</v>
      </c>
      <c r="L4252">
        <v>47.89</v>
      </c>
      <c r="M4252">
        <v>47.89</v>
      </c>
      <c r="P4252">
        <v>0</v>
      </c>
      <c r="Q4252" t="str">
        <f t="shared" si="66"/>
        <v>ACTIVE</v>
      </c>
    </row>
    <row r="4253" spans="1:17" x14ac:dyDescent="0.25">
      <c r="A4253" t="s">
        <v>4900</v>
      </c>
      <c r="B4253">
        <v>753</v>
      </c>
      <c r="C4253" t="s">
        <v>5665</v>
      </c>
      <c r="D4253" t="s">
        <v>5092</v>
      </c>
      <c r="E4253">
        <v>21658</v>
      </c>
      <c r="F4253" t="s">
        <v>4908</v>
      </c>
      <c r="G4253" t="s">
        <v>4913</v>
      </c>
      <c r="H4253" t="s">
        <v>4912</v>
      </c>
      <c r="I4253">
        <v>44690</v>
      </c>
      <c r="J4253">
        <v>12.89</v>
      </c>
      <c r="K4253">
        <v>13.166491000000001</v>
      </c>
      <c r="L4253">
        <v>12.89</v>
      </c>
      <c r="M4253">
        <v>12.89</v>
      </c>
      <c r="N4253">
        <v>44747</v>
      </c>
      <c r="O4253">
        <v>44747</v>
      </c>
      <c r="P4253">
        <v>423</v>
      </c>
      <c r="Q4253" t="str">
        <f t="shared" si="66"/>
        <v>180+</v>
      </c>
    </row>
    <row r="4254" spans="1:17" x14ac:dyDescent="0.25">
      <c r="A4254" t="s">
        <v>4900</v>
      </c>
      <c r="B4254">
        <v>753</v>
      </c>
      <c r="C4254" t="s">
        <v>5665</v>
      </c>
      <c r="D4254" t="s">
        <v>5092</v>
      </c>
      <c r="E4254">
        <v>21659</v>
      </c>
      <c r="F4254" t="s">
        <v>4908</v>
      </c>
      <c r="G4254" t="s">
        <v>4913</v>
      </c>
      <c r="H4254" t="s">
        <v>4912</v>
      </c>
      <c r="I4254">
        <v>44690</v>
      </c>
      <c r="J4254">
        <v>5.7</v>
      </c>
      <c r="K4254">
        <v>5.8222649999999998</v>
      </c>
      <c r="L4254">
        <v>5.7</v>
      </c>
      <c r="M4254">
        <v>5.7</v>
      </c>
      <c r="N4254">
        <v>44747</v>
      </c>
      <c r="O4254">
        <v>44747</v>
      </c>
      <c r="P4254">
        <v>423</v>
      </c>
      <c r="Q4254" t="str">
        <f t="shared" si="66"/>
        <v>180+</v>
      </c>
    </row>
    <row r="4255" spans="1:17" x14ac:dyDescent="0.25">
      <c r="A4255" t="s">
        <v>4900</v>
      </c>
      <c r="B4255">
        <v>753</v>
      </c>
      <c r="C4255" t="s">
        <v>5665</v>
      </c>
      <c r="D4255" t="s">
        <v>5092</v>
      </c>
      <c r="E4255">
        <v>21660</v>
      </c>
      <c r="F4255" t="s">
        <v>4908</v>
      </c>
      <c r="G4255" t="s">
        <v>4913</v>
      </c>
      <c r="H4255" t="s">
        <v>4912</v>
      </c>
      <c r="I4255">
        <v>44690</v>
      </c>
      <c r="J4255">
        <v>13.7</v>
      </c>
      <c r="K4255">
        <v>13.993865</v>
      </c>
      <c r="L4255">
        <v>13.7</v>
      </c>
      <c r="M4255">
        <v>13.7</v>
      </c>
      <c r="N4255">
        <v>44747</v>
      </c>
      <c r="O4255">
        <v>44747</v>
      </c>
      <c r="P4255">
        <v>423</v>
      </c>
      <c r="Q4255" t="str">
        <f t="shared" si="66"/>
        <v>180+</v>
      </c>
    </row>
    <row r="4256" spans="1:17" x14ac:dyDescent="0.25">
      <c r="A4256" t="s">
        <v>4900</v>
      </c>
      <c r="B4256">
        <v>749</v>
      </c>
      <c r="C4256" t="s">
        <v>5629</v>
      </c>
      <c r="D4256" t="s">
        <v>5092</v>
      </c>
      <c r="E4256">
        <v>21664</v>
      </c>
      <c r="F4256" t="s">
        <v>4908</v>
      </c>
      <c r="G4256" t="s">
        <v>4913</v>
      </c>
      <c r="H4256" t="s">
        <v>4912</v>
      </c>
      <c r="I4256">
        <v>44691</v>
      </c>
      <c r="J4256">
        <v>834.5</v>
      </c>
      <c r="K4256">
        <v>852.40002500000003</v>
      </c>
      <c r="L4256">
        <v>834.5</v>
      </c>
      <c r="M4256">
        <v>834.5</v>
      </c>
      <c r="N4256">
        <v>44916</v>
      </c>
      <c r="O4256">
        <v>44916</v>
      </c>
      <c r="P4256">
        <v>254</v>
      </c>
      <c r="Q4256" t="str">
        <f t="shared" si="66"/>
        <v>180+</v>
      </c>
    </row>
    <row r="4257" spans="1:17" x14ac:dyDescent="0.25">
      <c r="A4257" t="s">
        <v>4900</v>
      </c>
      <c r="B4257">
        <v>753</v>
      </c>
      <c r="C4257" t="s">
        <v>5665</v>
      </c>
      <c r="D4257" t="s">
        <v>5092</v>
      </c>
      <c r="E4257">
        <v>21670</v>
      </c>
      <c r="F4257" t="s">
        <v>4908</v>
      </c>
      <c r="G4257" t="s">
        <v>4913</v>
      </c>
      <c r="H4257" t="s">
        <v>4912</v>
      </c>
      <c r="I4257">
        <v>44691</v>
      </c>
      <c r="J4257">
        <v>7</v>
      </c>
      <c r="K4257">
        <v>7.15015</v>
      </c>
      <c r="L4257">
        <v>7</v>
      </c>
      <c r="M4257">
        <v>7</v>
      </c>
      <c r="N4257">
        <v>44747</v>
      </c>
      <c r="O4257">
        <v>44747</v>
      </c>
      <c r="P4257">
        <v>423</v>
      </c>
      <c r="Q4257" t="str">
        <f t="shared" si="66"/>
        <v>180+</v>
      </c>
    </row>
    <row r="4258" spans="1:17" x14ac:dyDescent="0.25">
      <c r="A4258" t="s">
        <v>4900</v>
      </c>
      <c r="B4258">
        <v>812</v>
      </c>
      <c r="C4258" t="s">
        <v>5469</v>
      </c>
      <c r="D4258" t="s">
        <v>4908</v>
      </c>
      <c r="E4258">
        <v>21678</v>
      </c>
      <c r="F4258" t="s">
        <v>4908</v>
      </c>
      <c r="G4258" t="s">
        <v>4944</v>
      </c>
      <c r="H4258" t="s">
        <v>4912</v>
      </c>
      <c r="I4258">
        <v>44691</v>
      </c>
      <c r="J4258">
        <v>9212.2800000000007</v>
      </c>
      <c r="K4258">
        <v>9409.8834060000008</v>
      </c>
      <c r="L4258">
        <v>9212.2800000000007</v>
      </c>
      <c r="M4258">
        <v>9212.2800000000007</v>
      </c>
      <c r="P4258">
        <v>0</v>
      </c>
      <c r="Q4258" t="str">
        <f t="shared" si="66"/>
        <v>ACTIVE</v>
      </c>
    </row>
    <row r="4259" spans="1:17" x14ac:dyDescent="0.25">
      <c r="A4259" t="s">
        <v>4900</v>
      </c>
      <c r="B4259">
        <v>340</v>
      </c>
      <c r="C4259" t="s">
        <v>5667</v>
      </c>
      <c r="D4259" t="s">
        <v>5092</v>
      </c>
      <c r="E4259">
        <v>21725</v>
      </c>
      <c r="F4259" t="s">
        <v>4908</v>
      </c>
      <c r="G4259" t="s">
        <v>4913</v>
      </c>
      <c r="H4259" t="s">
        <v>4912</v>
      </c>
      <c r="I4259">
        <v>44691</v>
      </c>
      <c r="J4259">
        <v>10</v>
      </c>
      <c r="K4259">
        <v>10.214499999999999</v>
      </c>
      <c r="L4259">
        <v>10</v>
      </c>
      <c r="M4259">
        <v>10</v>
      </c>
      <c r="P4259">
        <v>0</v>
      </c>
      <c r="Q4259" t="str">
        <f t="shared" si="66"/>
        <v>ACTIVE</v>
      </c>
    </row>
    <row r="4260" spans="1:17" x14ac:dyDescent="0.25">
      <c r="A4260" t="s">
        <v>4900</v>
      </c>
      <c r="B4260">
        <v>753</v>
      </c>
      <c r="C4260" t="s">
        <v>5665</v>
      </c>
      <c r="D4260" t="s">
        <v>5092</v>
      </c>
      <c r="E4260">
        <v>21729</v>
      </c>
      <c r="F4260" t="s">
        <v>4908</v>
      </c>
      <c r="G4260" t="s">
        <v>4913</v>
      </c>
      <c r="H4260" t="s">
        <v>4912</v>
      </c>
      <c r="I4260">
        <v>44691</v>
      </c>
      <c r="J4260">
        <v>9</v>
      </c>
      <c r="K4260">
        <v>9.1930499999999995</v>
      </c>
      <c r="L4260">
        <v>9</v>
      </c>
      <c r="M4260">
        <v>9</v>
      </c>
      <c r="N4260">
        <v>44747</v>
      </c>
      <c r="O4260">
        <v>44747</v>
      </c>
      <c r="P4260">
        <v>423</v>
      </c>
      <c r="Q4260" t="str">
        <f t="shared" si="66"/>
        <v>180+</v>
      </c>
    </row>
    <row r="4261" spans="1:17" x14ac:dyDescent="0.25">
      <c r="A4261" t="s">
        <v>4900</v>
      </c>
      <c r="B4261">
        <v>753</v>
      </c>
      <c r="C4261" t="s">
        <v>5665</v>
      </c>
      <c r="D4261" t="s">
        <v>5092</v>
      </c>
      <c r="E4261">
        <v>21732</v>
      </c>
      <c r="F4261" t="s">
        <v>4908</v>
      </c>
      <c r="G4261" t="s">
        <v>4913</v>
      </c>
      <c r="H4261" t="s">
        <v>4912</v>
      </c>
      <c r="I4261">
        <v>44691</v>
      </c>
      <c r="J4261">
        <v>16.5</v>
      </c>
      <c r="K4261">
        <v>16.853925</v>
      </c>
      <c r="L4261">
        <v>16.5</v>
      </c>
      <c r="M4261">
        <v>16.5</v>
      </c>
      <c r="N4261">
        <v>44747</v>
      </c>
      <c r="O4261">
        <v>44747</v>
      </c>
      <c r="P4261">
        <v>423</v>
      </c>
      <c r="Q4261" t="str">
        <f t="shared" si="66"/>
        <v>180+</v>
      </c>
    </row>
    <row r="4262" spans="1:17" x14ac:dyDescent="0.25">
      <c r="A4262" t="s">
        <v>4900</v>
      </c>
      <c r="B4262">
        <v>753</v>
      </c>
      <c r="C4262" t="s">
        <v>5665</v>
      </c>
      <c r="D4262" t="s">
        <v>5092</v>
      </c>
      <c r="E4262">
        <v>21737</v>
      </c>
      <c r="F4262" t="s">
        <v>4908</v>
      </c>
      <c r="G4262" t="s">
        <v>4913</v>
      </c>
      <c r="H4262" t="s">
        <v>4912</v>
      </c>
      <c r="I4262">
        <v>44691</v>
      </c>
      <c r="J4262">
        <v>13.7</v>
      </c>
      <c r="K4262">
        <v>13.993865</v>
      </c>
      <c r="L4262">
        <v>13.7</v>
      </c>
      <c r="M4262">
        <v>13.7</v>
      </c>
      <c r="N4262">
        <v>44747</v>
      </c>
      <c r="O4262">
        <v>44747</v>
      </c>
      <c r="P4262">
        <v>423</v>
      </c>
      <c r="Q4262" t="str">
        <f t="shared" si="66"/>
        <v>180+</v>
      </c>
    </row>
    <row r="4263" spans="1:17" x14ac:dyDescent="0.25">
      <c r="A4263" t="s">
        <v>4900</v>
      </c>
      <c r="B4263">
        <v>694</v>
      </c>
      <c r="C4263" t="s">
        <v>5664</v>
      </c>
      <c r="D4263" t="s">
        <v>5092</v>
      </c>
      <c r="E4263">
        <v>21761</v>
      </c>
      <c r="F4263" t="s">
        <v>4908</v>
      </c>
      <c r="G4263" t="s">
        <v>4913</v>
      </c>
      <c r="H4263" t="s">
        <v>4912</v>
      </c>
      <c r="I4263">
        <v>44691</v>
      </c>
      <c r="J4263">
        <v>67.2</v>
      </c>
      <c r="K4263">
        <v>68.641440000000003</v>
      </c>
      <c r="L4263">
        <v>67.2</v>
      </c>
      <c r="M4263">
        <v>67.2</v>
      </c>
      <c r="N4263">
        <v>44747</v>
      </c>
      <c r="O4263">
        <v>44747</v>
      </c>
      <c r="P4263">
        <v>423</v>
      </c>
      <c r="Q4263" t="str">
        <f t="shared" si="66"/>
        <v>180+</v>
      </c>
    </row>
    <row r="4264" spans="1:17" x14ac:dyDescent="0.25">
      <c r="A4264" t="s">
        <v>4900</v>
      </c>
      <c r="B4264">
        <v>753</v>
      </c>
      <c r="C4264" t="s">
        <v>5665</v>
      </c>
      <c r="D4264" t="s">
        <v>5092</v>
      </c>
      <c r="E4264">
        <v>21782</v>
      </c>
      <c r="F4264" t="s">
        <v>4908</v>
      </c>
      <c r="G4264" t="s">
        <v>4913</v>
      </c>
      <c r="H4264" t="s">
        <v>4912</v>
      </c>
      <c r="I4264">
        <v>44691</v>
      </c>
      <c r="J4264">
        <v>1900.69</v>
      </c>
      <c r="K4264">
        <v>1941.459801</v>
      </c>
      <c r="L4264">
        <v>1900.69</v>
      </c>
      <c r="M4264">
        <v>1900.69</v>
      </c>
      <c r="N4264">
        <v>44747</v>
      </c>
      <c r="O4264">
        <v>44747</v>
      </c>
      <c r="P4264">
        <v>423</v>
      </c>
      <c r="Q4264" t="str">
        <f t="shared" si="66"/>
        <v>180+</v>
      </c>
    </row>
    <row r="4265" spans="1:17" x14ac:dyDescent="0.25">
      <c r="A4265" t="s">
        <v>4900</v>
      </c>
      <c r="B4265">
        <v>753</v>
      </c>
      <c r="C4265" t="s">
        <v>5665</v>
      </c>
      <c r="D4265" t="s">
        <v>5092</v>
      </c>
      <c r="E4265">
        <v>21783</v>
      </c>
      <c r="F4265" t="s">
        <v>4908</v>
      </c>
      <c r="G4265" t="s">
        <v>4913</v>
      </c>
      <c r="H4265" t="s">
        <v>4912</v>
      </c>
      <c r="I4265">
        <v>44691</v>
      </c>
      <c r="J4265">
        <v>1843.84</v>
      </c>
      <c r="K4265">
        <v>1883.3903680000001</v>
      </c>
      <c r="L4265">
        <v>1843.84</v>
      </c>
      <c r="M4265">
        <v>1843.84</v>
      </c>
      <c r="N4265">
        <v>44747</v>
      </c>
      <c r="O4265">
        <v>44747</v>
      </c>
      <c r="P4265">
        <v>423</v>
      </c>
      <c r="Q4265" t="str">
        <f t="shared" si="66"/>
        <v>180+</v>
      </c>
    </row>
    <row r="4266" spans="1:17" x14ac:dyDescent="0.25">
      <c r="A4266" t="s">
        <v>4900</v>
      </c>
      <c r="B4266">
        <v>872</v>
      </c>
      <c r="C4266" t="s">
        <v>3357</v>
      </c>
      <c r="D4266" t="s">
        <v>5092</v>
      </c>
      <c r="E4266">
        <v>21784</v>
      </c>
      <c r="F4266" t="s">
        <v>5087</v>
      </c>
      <c r="G4266" t="s">
        <v>4944</v>
      </c>
      <c r="H4266" t="s">
        <v>4912</v>
      </c>
      <c r="I4266">
        <v>44692</v>
      </c>
      <c r="J4266">
        <v>2200</v>
      </c>
      <c r="K4266">
        <v>2247.19</v>
      </c>
      <c r="L4266">
        <v>2200</v>
      </c>
      <c r="M4266">
        <v>366.66666500000002</v>
      </c>
      <c r="N4266">
        <v>44886</v>
      </c>
      <c r="O4266">
        <v>44886</v>
      </c>
      <c r="P4266">
        <v>284</v>
      </c>
      <c r="Q4266" t="str">
        <f t="shared" si="66"/>
        <v>180+</v>
      </c>
    </row>
    <row r="4267" spans="1:17" x14ac:dyDescent="0.25">
      <c r="A4267" t="s">
        <v>4900</v>
      </c>
      <c r="B4267">
        <v>486</v>
      </c>
      <c r="C4267" t="s">
        <v>432</v>
      </c>
      <c r="D4267" t="s">
        <v>5092</v>
      </c>
      <c r="E4267">
        <v>21785</v>
      </c>
      <c r="F4267" t="s">
        <v>5087</v>
      </c>
      <c r="G4267" t="s">
        <v>4913</v>
      </c>
      <c r="H4267" t="s">
        <v>4912</v>
      </c>
      <c r="I4267">
        <v>44691</v>
      </c>
      <c r="J4267">
        <v>1000</v>
      </c>
      <c r="K4267">
        <v>1021.45</v>
      </c>
      <c r="L4267">
        <v>1000</v>
      </c>
      <c r="M4267">
        <v>333.33333399999998</v>
      </c>
      <c r="N4267">
        <v>44818</v>
      </c>
      <c r="O4267">
        <v>44818</v>
      </c>
      <c r="P4267">
        <v>352</v>
      </c>
      <c r="Q4267" t="str">
        <f t="shared" si="66"/>
        <v>180+</v>
      </c>
    </row>
    <row r="4268" spans="1:17" x14ac:dyDescent="0.25">
      <c r="A4268" t="s">
        <v>4900</v>
      </c>
      <c r="B4268">
        <v>753</v>
      </c>
      <c r="C4268" t="s">
        <v>5665</v>
      </c>
      <c r="D4268" t="s">
        <v>5092</v>
      </c>
      <c r="E4268">
        <v>21787</v>
      </c>
      <c r="F4268" t="s">
        <v>4908</v>
      </c>
      <c r="G4268" t="s">
        <v>4913</v>
      </c>
      <c r="H4268" t="s">
        <v>4912</v>
      </c>
      <c r="I4268">
        <v>44691</v>
      </c>
      <c r="J4268">
        <v>13.2</v>
      </c>
      <c r="K4268">
        <v>13.483140000000001</v>
      </c>
      <c r="L4268">
        <v>13.2</v>
      </c>
      <c r="M4268">
        <v>13.2</v>
      </c>
      <c r="N4268">
        <v>44747</v>
      </c>
      <c r="O4268">
        <v>44747</v>
      </c>
      <c r="P4268">
        <v>423</v>
      </c>
      <c r="Q4268" t="str">
        <f t="shared" si="66"/>
        <v>180+</v>
      </c>
    </row>
    <row r="4269" spans="1:17" x14ac:dyDescent="0.25">
      <c r="A4269" t="s">
        <v>4900</v>
      </c>
      <c r="B4269">
        <v>753</v>
      </c>
      <c r="C4269" t="s">
        <v>5665</v>
      </c>
      <c r="D4269" t="s">
        <v>5092</v>
      </c>
      <c r="E4269">
        <v>21803</v>
      </c>
      <c r="F4269" t="s">
        <v>4908</v>
      </c>
      <c r="G4269" t="s">
        <v>4913</v>
      </c>
      <c r="H4269" t="s">
        <v>4912</v>
      </c>
      <c r="I4269">
        <v>44692</v>
      </c>
      <c r="J4269">
        <v>49.15</v>
      </c>
      <c r="K4269">
        <v>50.204267999999999</v>
      </c>
      <c r="L4269">
        <v>49.15</v>
      </c>
      <c r="M4269">
        <v>49.15</v>
      </c>
      <c r="N4269">
        <v>44747</v>
      </c>
      <c r="O4269">
        <v>44747</v>
      </c>
      <c r="P4269">
        <v>423</v>
      </c>
      <c r="Q4269" t="str">
        <f t="shared" si="66"/>
        <v>180+</v>
      </c>
    </row>
    <row r="4270" spans="1:17" x14ac:dyDescent="0.25">
      <c r="A4270" t="s">
        <v>4900</v>
      </c>
      <c r="B4270">
        <v>749</v>
      </c>
      <c r="C4270" t="s">
        <v>5629</v>
      </c>
      <c r="D4270" t="s">
        <v>5092</v>
      </c>
      <c r="E4270">
        <v>21811</v>
      </c>
      <c r="F4270" t="s">
        <v>4908</v>
      </c>
      <c r="G4270" t="s">
        <v>4913</v>
      </c>
      <c r="H4270" t="s">
        <v>4912</v>
      </c>
      <c r="I4270">
        <v>44692</v>
      </c>
      <c r="J4270">
        <v>1053.3599999999999</v>
      </c>
      <c r="K4270">
        <v>1075.9545720000001</v>
      </c>
      <c r="L4270">
        <v>1053.3599999999999</v>
      </c>
      <c r="M4270">
        <v>351.12</v>
      </c>
      <c r="N4270">
        <v>44916</v>
      </c>
      <c r="O4270">
        <v>44916</v>
      </c>
      <c r="P4270">
        <v>254</v>
      </c>
      <c r="Q4270" t="str">
        <f t="shared" si="66"/>
        <v>180+</v>
      </c>
    </row>
    <row r="4271" spans="1:17" x14ac:dyDescent="0.25">
      <c r="A4271" t="s">
        <v>4900</v>
      </c>
      <c r="B4271">
        <v>753</v>
      </c>
      <c r="C4271" t="s">
        <v>5665</v>
      </c>
      <c r="D4271" t="s">
        <v>5092</v>
      </c>
      <c r="E4271">
        <v>21820</v>
      </c>
      <c r="F4271" t="s">
        <v>4908</v>
      </c>
      <c r="G4271" t="s">
        <v>4944</v>
      </c>
      <c r="H4271" t="s">
        <v>4912</v>
      </c>
      <c r="I4271">
        <v>44692</v>
      </c>
      <c r="J4271">
        <v>2584</v>
      </c>
      <c r="K4271">
        <v>2639.4268000000002</v>
      </c>
      <c r="L4271">
        <v>2584</v>
      </c>
      <c r="M4271">
        <v>2584</v>
      </c>
      <c r="N4271">
        <v>44747</v>
      </c>
      <c r="O4271">
        <v>44747</v>
      </c>
      <c r="P4271">
        <v>423</v>
      </c>
      <c r="Q4271" t="str">
        <f t="shared" si="66"/>
        <v>180+</v>
      </c>
    </row>
    <row r="4272" spans="1:17" x14ac:dyDescent="0.25">
      <c r="A4272" t="s">
        <v>4900</v>
      </c>
      <c r="B4272">
        <v>749</v>
      </c>
      <c r="C4272" t="s">
        <v>5629</v>
      </c>
      <c r="D4272" t="s">
        <v>5092</v>
      </c>
      <c r="E4272">
        <v>21827</v>
      </c>
      <c r="F4272" t="s">
        <v>4908</v>
      </c>
      <c r="G4272" t="s">
        <v>4913</v>
      </c>
      <c r="H4272" t="s">
        <v>4912</v>
      </c>
      <c r="I4272">
        <v>44692</v>
      </c>
      <c r="J4272">
        <v>236.14</v>
      </c>
      <c r="K4272">
        <v>241.20520300000001</v>
      </c>
      <c r="L4272">
        <v>236.14</v>
      </c>
      <c r="M4272">
        <v>236.14</v>
      </c>
      <c r="N4272">
        <v>44916</v>
      </c>
      <c r="O4272">
        <v>44916</v>
      </c>
      <c r="P4272">
        <v>254</v>
      </c>
      <c r="Q4272" t="str">
        <f t="shared" si="66"/>
        <v>180+</v>
      </c>
    </row>
    <row r="4273" spans="1:17" x14ac:dyDescent="0.25">
      <c r="A4273" t="s">
        <v>4900</v>
      </c>
      <c r="B4273">
        <v>753</v>
      </c>
      <c r="C4273" t="s">
        <v>5665</v>
      </c>
      <c r="D4273" t="s">
        <v>5092</v>
      </c>
      <c r="E4273">
        <v>21828</v>
      </c>
      <c r="F4273" t="s">
        <v>4908</v>
      </c>
      <c r="G4273" t="s">
        <v>4913</v>
      </c>
      <c r="H4273" t="s">
        <v>4912</v>
      </c>
      <c r="I4273">
        <v>44692</v>
      </c>
      <c r="J4273">
        <v>10</v>
      </c>
      <c r="K4273">
        <v>10.214499999999999</v>
      </c>
      <c r="L4273">
        <v>10</v>
      </c>
      <c r="M4273">
        <v>10</v>
      </c>
      <c r="N4273">
        <v>44747</v>
      </c>
      <c r="O4273">
        <v>44747</v>
      </c>
      <c r="P4273">
        <v>423</v>
      </c>
      <c r="Q4273" t="str">
        <f t="shared" si="66"/>
        <v>180+</v>
      </c>
    </row>
    <row r="4274" spans="1:17" x14ac:dyDescent="0.25">
      <c r="A4274" t="s">
        <v>4900</v>
      </c>
      <c r="B4274">
        <v>694</v>
      </c>
      <c r="C4274" t="s">
        <v>5664</v>
      </c>
      <c r="D4274" t="s">
        <v>5092</v>
      </c>
      <c r="E4274">
        <v>21845</v>
      </c>
      <c r="F4274" t="s">
        <v>4908</v>
      </c>
      <c r="G4274" t="s">
        <v>4913</v>
      </c>
      <c r="H4274" t="s">
        <v>4912</v>
      </c>
      <c r="I4274">
        <v>44692</v>
      </c>
      <c r="J4274">
        <v>38</v>
      </c>
      <c r="K4274">
        <v>38.815100000000001</v>
      </c>
      <c r="L4274">
        <v>38</v>
      </c>
      <c r="M4274">
        <v>38</v>
      </c>
      <c r="N4274">
        <v>44747</v>
      </c>
      <c r="O4274">
        <v>44747</v>
      </c>
      <c r="P4274">
        <v>423</v>
      </c>
      <c r="Q4274" t="str">
        <f t="shared" si="66"/>
        <v>180+</v>
      </c>
    </row>
    <row r="4275" spans="1:17" x14ac:dyDescent="0.25">
      <c r="A4275" t="s">
        <v>4900</v>
      </c>
      <c r="B4275">
        <v>276</v>
      </c>
      <c r="C4275" t="s">
        <v>4099</v>
      </c>
      <c r="D4275" t="s">
        <v>5092</v>
      </c>
      <c r="E4275">
        <v>21862</v>
      </c>
      <c r="F4275" t="s">
        <v>4908</v>
      </c>
      <c r="G4275" t="s">
        <v>4913</v>
      </c>
      <c r="H4275" t="s">
        <v>4912</v>
      </c>
      <c r="I4275">
        <v>44692</v>
      </c>
      <c r="J4275">
        <v>96.5</v>
      </c>
      <c r="K4275">
        <v>98.569924999999998</v>
      </c>
      <c r="L4275">
        <v>96.5</v>
      </c>
      <c r="M4275">
        <v>80.416666500000005</v>
      </c>
      <c r="N4275">
        <v>44904</v>
      </c>
      <c r="O4275">
        <v>44904</v>
      </c>
      <c r="P4275">
        <v>266</v>
      </c>
      <c r="Q4275" t="str">
        <f t="shared" si="66"/>
        <v>180+</v>
      </c>
    </row>
    <row r="4276" spans="1:17" x14ac:dyDescent="0.25">
      <c r="A4276" t="s">
        <v>4900</v>
      </c>
      <c r="B4276">
        <v>753</v>
      </c>
      <c r="C4276" t="s">
        <v>5665</v>
      </c>
      <c r="D4276" t="s">
        <v>5092</v>
      </c>
      <c r="E4276">
        <v>21865</v>
      </c>
      <c r="F4276" t="s">
        <v>4908</v>
      </c>
      <c r="G4276" t="s">
        <v>4913</v>
      </c>
      <c r="H4276" t="s">
        <v>4912</v>
      </c>
      <c r="I4276">
        <v>44692</v>
      </c>
      <c r="J4276">
        <v>22.5</v>
      </c>
      <c r="K4276">
        <v>22.982624999999999</v>
      </c>
      <c r="L4276">
        <v>22.5</v>
      </c>
      <c r="M4276">
        <v>22.5</v>
      </c>
      <c r="N4276">
        <v>44747</v>
      </c>
      <c r="O4276">
        <v>44747</v>
      </c>
      <c r="P4276">
        <v>423</v>
      </c>
      <c r="Q4276" t="str">
        <f t="shared" si="66"/>
        <v>180+</v>
      </c>
    </row>
    <row r="4277" spans="1:17" x14ac:dyDescent="0.25">
      <c r="A4277" t="s">
        <v>4900</v>
      </c>
      <c r="B4277">
        <v>749</v>
      </c>
      <c r="C4277" t="s">
        <v>5629</v>
      </c>
      <c r="D4277" t="s">
        <v>5092</v>
      </c>
      <c r="E4277">
        <v>21965</v>
      </c>
      <c r="F4277" t="s">
        <v>4908</v>
      </c>
      <c r="G4277" t="s">
        <v>4913</v>
      </c>
      <c r="H4277" t="s">
        <v>4912</v>
      </c>
      <c r="I4277">
        <v>44693</v>
      </c>
      <c r="J4277">
        <v>415.11</v>
      </c>
      <c r="K4277">
        <v>424.01411000000002</v>
      </c>
      <c r="L4277">
        <v>415.11</v>
      </c>
      <c r="M4277">
        <v>415.11</v>
      </c>
      <c r="N4277">
        <v>44916</v>
      </c>
      <c r="O4277">
        <v>44916</v>
      </c>
      <c r="P4277">
        <v>254</v>
      </c>
      <c r="Q4277" t="str">
        <f t="shared" si="66"/>
        <v>180+</v>
      </c>
    </row>
    <row r="4278" spans="1:17" x14ac:dyDescent="0.25">
      <c r="A4278" t="s">
        <v>4900</v>
      </c>
      <c r="B4278">
        <v>749</v>
      </c>
      <c r="C4278" t="s">
        <v>5629</v>
      </c>
      <c r="D4278" t="s">
        <v>5092</v>
      </c>
      <c r="E4278">
        <v>21974</v>
      </c>
      <c r="F4278" t="s">
        <v>4908</v>
      </c>
      <c r="G4278" t="s">
        <v>4913</v>
      </c>
      <c r="H4278" t="s">
        <v>4912</v>
      </c>
      <c r="I4278">
        <v>44694</v>
      </c>
      <c r="J4278">
        <v>421.1</v>
      </c>
      <c r="K4278">
        <v>430.13259499999998</v>
      </c>
      <c r="L4278">
        <v>421.1</v>
      </c>
      <c r="M4278">
        <v>421.1</v>
      </c>
      <c r="N4278">
        <v>44916</v>
      </c>
      <c r="O4278">
        <v>44916</v>
      </c>
      <c r="P4278">
        <v>254</v>
      </c>
      <c r="Q4278" t="str">
        <f t="shared" si="66"/>
        <v>180+</v>
      </c>
    </row>
    <row r="4279" spans="1:17" x14ac:dyDescent="0.25">
      <c r="A4279" t="s">
        <v>4900</v>
      </c>
      <c r="B4279">
        <v>753</v>
      </c>
      <c r="C4279" t="s">
        <v>5665</v>
      </c>
      <c r="D4279" t="s">
        <v>5092</v>
      </c>
      <c r="E4279">
        <v>21986</v>
      </c>
      <c r="F4279" t="s">
        <v>4908</v>
      </c>
      <c r="G4279" t="s">
        <v>4944</v>
      </c>
      <c r="H4279" t="s">
        <v>4912</v>
      </c>
      <c r="I4279">
        <v>44694</v>
      </c>
      <c r="J4279">
        <v>1206.48</v>
      </c>
      <c r="K4279">
        <v>1232.3589959999999</v>
      </c>
      <c r="L4279">
        <v>1206.48</v>
      </c>
      <c r="M4279">
        <v>1206.48</v>
      </c>
      <c r="N4279">
        <v>44747</v>
      </c>
      <c r="O4279">
        <v>44747</v>
      </c>
      <c r="P4279">
        <v>423</v>
      </c>
      <c r="Q4279" t="str">
        <f t="shared" si="66"/>
        <v>180+</v>
      </c>
    </row>
    <row r="4280" spans="1:17" x14ac:dyDescent="0.25">
      <c r="A4280" t="s">
        <v>4900</v>
      </c>
      <c r="B4280">
        <v>749</v>
      </c>
      <c r="C4280" t="s">
        <v>5629</v>
      </c>
      <c r="D4280" t="s">
        <v>5092</v>
      </c>
      <c r="E4280">
        <v>21987</v>
      </c>
      <c r="F4280" t="s">
        <v>4908</v>
      </c>
      <c r="G4280" t="s">
        <v>4913</v>
      </c>
      <c r="H4280" t="s">
        <v>4912</v>
      </c>
      <c r="I4280">
        <v>44694</v>
      </c>
      <c r="J4280">
        <v>2512</v>
      </c>
      <c r="K4280">
        <v>2565.8824</v>
      </c>
      <c r="L4280">
        <v>2512</v>
      </c>
      <c r="M4280">
        <v>1255.9999989999999</v>
      </c>
      <c r="N4280">
        <v>44916</v>
      </c>
      <c r="O4280">
        <v>44916</v>
      </c>
      <c r="P4280">
        <v>254</v>
      </c>
      <c r="Q4280" t="str">
        <f t="shared" si="66"/>
        <v>180+</v>
      </c>
    </row>
    <row r="4281" spans="1:17" x14ac:dyDescent="0.25">
      <c r="A4281" t="s">
        <v>4900</v>
      </c>
      <c r="B4281">
        <v>749</v>
      </c>
      <c r="C4281" t="s">
        <v>5629</v>
      </c>
      <c r="D4281" t="s">
        <v>5092</v>
      </c>
      <c r="E4281">
        <v>21988</v>
      </c>
      <c r="F4281" t="s">
        <v>4908</v>
      </c>
      <c r="G4281" t="s">
        <v>4913</v>
      </c>
      <c r="H4281" t="s">
        <v>4912</v>
      </c>
      <c r="I4281">
        <v>44694</v>
      </c>
      <c r="J4281">
        <v>78.900000000000006</v>
      </c>
      <c r="K4281">
        <v>80.592404999999999</v>
      </c>
      <c r="L4281">
        <v>78.900000000000006</v>
      </c>
      <c r="M4281">
        <v>78.900000000000006</v>
      </c>
      <c r="N4281">
        <v>44916</v>
      </c>
      <c r="O4281">
        <v>44916</v>
      </c>
      <c r="P4281">
        <v>254</v>
      </c>
      <c r="Q4281" t="str">
        <f t="shared" si="66"/>
        <v>180+</v>
      </c>
    </row>
    <row r="4282" spans="1:17" x14ac:dyDescent="0.25">
      <c r="A4282" t="s">
        <v>4900</v>
      </c>
      <c r="B4282">
        <v>340</v>
      </c>
      <c r="C4282" t="s">
        <v>5667</v>
      </c>
      <c r="D4282" t="s">
        <v>5092</v>
      </c>
      <c r="E4282">
        <v>21992</v>
      </c>
      <c r="F4282" t="s">
        <v>4908</v>
      </c>
      <c r="G4282" t="s">
        <v>4913</v>
      </c>
      <c r="H4282" t="s">
        <v>4912</v>
      </c>
      <c r="I4282">
        <v>44694</v>
      </c>
      <c r="J4282">
        <v>84</v>
      </c>
      <c r="K4282">
        <v>85.8018</v>
      </c>
      <c r="L4282">
        <v>84</v>
      </c>
      <c r="M4282">
        <v>84</v>
      </c>
      <c r="P4282">
        <v>0</v>
      </c>
      <c r="Q4282" t="str">
        <f t="shared" si="66"/>
        <v>ACTIVE</v>
      </c>
    </row>
    <row r="4283" spans="1:17" x14ac:dyDescent="0.25">
      <c r="A4283" t="s">
        <v>4900</v>
      </c>
      <c r="B4283">
        <v>962</v>
      </c>
      <c r="C4283" t="s">
        <v>4284</v>
      </c>
      <c r="D4283" t="s">
        <v>5092</v>
      </c>
      <c r="E4283">
        <v>22003</v>
      </c>
      <c r="F4283" t="s">
        <v>4908</v>
      </c>
      <c r="G4283" t="s">
        <v>4913</v>
      </c>
      <c r="H4283" t="s">
        <v>4912</v>
      </c>
      <c r="I4283">
        <v>44694</v>
      </c>
      <c r="J4283">
        <v>550</v>
      </c>
      <c r="K4283">
        <v>561.79750000000001</v>
      </c>
      <c r="L4283">
        <v>550</v>
      </c>
      <c r="M4283">
        <v>91.666664999999995</v>
      </c>
      <c r="N4283">
        <v>44939</v>
      </c>
      <c r="O4283">
        <v>44939</v>
      </c>
      <c r="P4283">
        <v>231</v>
      </c>
      <c r="Q4283" t="str">
        <f t="shared" si="66"/>
        <v>180+</v>
      </c>
    </row>
    <row r="4284" spans="1:17" x14ac:dyDescent="0.25">
      <c r="A4284" t="s">
        <v>4900</v>
      </c>
      <c r="B4284">
        <v>962</v>
      </c>
      <c r="C4284" t="s">
        <v>4284</v>
      </c>
      <c r="D4284" t="s">
        <v>5092</v>
      </c>
      <c r="E4284">
        <v>22017</v>
      </c>
      <c r="F4284" t="s">
        <v>4908</v>
      </c>
      <c r="G4284" t="s">
        <v>4913</v>
      </c>
      <c r="H4284" t="s">
        <v>4912</v>
      </c>
      <c r="I4284">
        <v>44694</v>
      </c>
      <c r="J4284">
        <v>228.37</v>
      </c>
      <c r="K4284">
        <v>233.26853700000001</v>
      </c>
      <c r="L4284">
        <v>228.37</v>
      </c>
      <c r="M4284">
        <v>38.06166417</v>
      </c>
      <c r="N4284">
        <v>44939</v>
      </c>
      <c r="O4284">
        <v>44939</v>
      </c>
      <c r="P4284">
        <v>231</v>
      </c>
      <c r="Q4284" t="str">
        <f t="shared" si="66"/>
        <v>180+</v>
      </c>
    </row>
    <row r="4285" spans="1:17" x14ac:dyDescent="0.25">
      <c r="A4285" t="s">
        <v>4900</v>
      </c>
      <c r="B4285">
        <v>268</v>
      </c>
      <c r="C4285" t="s">
        <v>5641</v>
      </c>
      <c r="D4285" t="s">
        <v>5092</v>
      </c>
      <c r="E4285">
        <v>22022</v>
      </c>
      <c r="F4285" t="s">
        <v>5087</v>
      </c>
      <c r="G4285" t="s">
        <v>4913</v>
      </c>
      <c r="H4285" t="s">
        <v>4912</v>
      </c>
      <c r="I4285">
        <v>44694</v>
      </c>
      <c r="J4285">
        <v>252.89</v>
      </c>
      <c r="K4285">
        <v>258.31449099999998</v>
      </c>
      <c r="L4285">
        <v>252.89</v>
      </c>
      <c r="M4285">
        <v>252.89</v>
      </c>
      <c r="N4285">
        <v>44736</v>
      </c>
      <c r="O4285">
        <v>44736</v>
      </c>
      <c r="P4285">
        <v>434</v>
      </c>
      <c r="Q4285" t="str">
        <f t="shared" si="66"/>
        <v>180+</v>
      </c>
    </row>
    <row r="4286" spans="1:17" x14ac:dyDescent="0.25">
      <c r="A4286" t="s">
        <v>4900</v>
      </c>
      <c r="B4286">
        <v>753</v>
      </c>
      <c r="C4286" t="s">
        <v>5665</v>
      </c>
      <c r="D4286" t="s">
        <v>5092</v>
      </c>
      <c r="E4286">
        <v>22039</v>
      </c>
      <c r="F4286" t="s">
        <v>4908</v>
      </c>
      <c r="G4286" t="s">
        <v>4913</v>
      </c>
      <c r="H4286" t="s">
        <v>4912</v>
      </c>
      <c r="I4286">
        <v>44694</v>
      </c>
      <c r="J4286">
        <v>115.85</v>
      </c>
      <c r="K4286">
        <v>118.33498299999999</v>
      </c>
      <c r="L4286">
        <v>115.85</v>
      </c>
      <c r="M4286">
        <v>115.85</v>
      </c>
      <c r="N4286">
        <v>44747</v>
      </c>
      <c r="O4286">
        <v>44747</v>
      </c>
      <c r="P4286">
        <v>423</v>
      </c>
      <c r="Q4286" t="str">
        <f t="shared" si="66"/>
        <v>180+</v>
      </c>
    </row>
    <row r="4287" spans="1:17" x14ac:dyDescent="0.25">
      <c r="A4287" t="s">
        <v>4900</v>
      </c>
      <c r="B4287">
        <v>749</v>
      </c>
      <c r="C4287" t="s">
        <v>5629</v>
      </c>
      <c r="D4287" t="s">
        <v>5092</v>
      </c>
      <c r="E4287">
        <v>22072</v>
      </c>
      <c r="F4287" t="s">
        <v>4908</v>
      </c>
      <c r="G4287" t="s">
        <v>4913</v>
      </c>
      <c r="H4287" t="s">
        <v>4912</v>
      </c>
      <c r="I4287">
        <v>44695</v>
      </c>
      <c r="J4287">
        <v>685.2</v>
      </c>
      <c r="K4287">
        <v>699.89754000000005</v>
      </c>
      <c r="L4287">
        <v>685.2</v>
      </c>
      <c r="M4287">
        <v>685.2</v>
      </c>
      <c r="N4287">
        <v>44916</v>
      </c>
      <c r="O4287">
        <v>44916</v>
      </c>
      <c r="P4287">
        <v>254</v>
      </c>
      <c r="Q4287" t="str">
        <f t="shared" si="66"/>
        <v>180+</v>
      </c>
    </row>
    <row r="4288" spans="1:17" x14ac:dyDescent="0.25">
      <c r="A4288" t="s">
        <v>4900</v>
      </c>
      <c r="B4288">
        <v>753</v>
      </c>
      <c r="C4288" t="s">
        <v>5665</v>
      </c>
      <c r="D4288" t="s">
        <v>5092</v>
      </c>
      <c r="E4288">
        <v>22096</v>
      </c>
      <c r="F4288" t="s">
        <v>4908</v>
      </c>
      <c r="G4288" t="s">
        <v>4913</v>
      </c>
      <c r="H4288" t="s">
        <v>4912</v>
      </c>
      <c r="I4288">
        <v>44695</v>
      </c>
      <c r="J4288">
        <v>57.25</v>
      </c>
      <c r="K4288">
        <v>58.478012999999997</v>
      </c>
      <c r="L4288">
        <v>57.25</v>
      </c>
      <c r="M4288">
        <v>57.25</v>
      </c>
      <c r="N4288">
        <v>44747</v>
      </c>
      <c r="O4288">
        <v>44747</v>
      </c>
      <c r="P4288">
        <v>423</v>
      </c>
      <c r="Q4288" t="str">
        <f t="shared" si="66"/>
        <v>180+</v>
      </c>
    </row>
    <row r="4289" spans="1:17" x14ac:dyDescent="0.25">
      <c r="A4289" t="s">
        <v>4900</v>
      </c>
      <c r="B4289">
        <v>753</v>
      </c>
      <c r="C4289" t="s">
        <v>5665</v>
      </c>
      <c r="D4289" t="s">
        <v>5092</v>
      </c>
      <c r="E4289">
        <v>22098</v>
      </c>
      <c r="F4289" t="s">
        <v>4908</v>
      </c>
      <c r="G4289" t="s">
        <v>4913</v>
      </c>
      <c r="H4289" t="s">
        <v>4912</v>
      </c>
      <c r="I4289">
        <v>44695</v>
      </c>
      <c r="J4289">
        <v>9</v>
      </c>
      <c r="K4289">
        <v>9.1930499999999995</v>
      </c>
      <c r="L4289">
        <v>9</v>
      </c>
      <c r="M4289">
        <v>9</v>
      </c>
      <c r="N4289">
        <v>44747</v>
      </c>
      <c r="O4289">
        <v>44747</v>
      </c>
      <c r="P4289">
        <v>423</v>
      </c>
      <c r="Q4289" t="str">
        <f t="shared" si="66"/>
        <v>180+</v>
      </c>
    </row>
    <row r="4290" spans="1:17" x14ac:dyDescent="0.25">
      <c r="A4290" t="s">
        <v>4900</v>
      </c>
      <c r="B4290">
        <v>753</v>
      </c>
      <c r="C4290" t="s">
        <v>5665</v>
      </c>
      <c r="D4290" t="s">
        <v>5092</v>
      </c>
      <c r="E4290">
        <v>22099</v>
      </c>
      <c r="F4290" t="s">
        <v>4908</v>
      </c>
      <c r="G4290" t="s">
        <v>4913</v>
      </c>
      <c r="H4290" t="s">
        <v>4912</v>
      </c>
      <c r="I4290">
        <v>44695</v>
      </c>
      <c r="J4290">
        <v>17.36</v>
      </c>
      <c r="K4290">
        <v>17.732372000000002</v>
      </c>
      <c r="L4290">
        <v>17.36</v>
      </c>
      <c r="M4290">
        <v>17.36</v>
      </c>
      <c r="N4290">
        <v>44747</v>
      </c>
      <c r="O4290">
        <v>44747</v>
      </c>
      <c r="P4290">
        <v>423</v>
      </c>
      <c r="Q4290" t="str">
        <f t="shared" ref="Q4290:Q4353" si="67">IF(P4290=0,"ACTIVE",IF(P4290&lt;=30,"1-30",IF(AND(P4290&gt;30,P4290&lt;=60),"31-60",IF(AND(P4290&gt;60,P4290&lt;=90),"61-90",IF(AND(P4290&gt;90,P4290&lt;=120),"91-120",IF(AND(P4290&gt;120,P4290&lt;=150),"121-150",IF(AND(P4290&gt;150,P4290&lt;=180),"151-180","180+")))))))</f>
        <v>180+</v>
      </c>
    </row>
    <row r="4291" spans="1:17" x14ac:dyDescent="0.25">
      <c r="A4291" t="s">
        <v>4900</v>
      </c>
      <c r="B4291">
        <v>753</v>
      </c>
      <c r="C4291" t="s">
        <v>5665</v>
      </c>
      <c r="D4291" t="s">
        <v>5092</v>
      </c>
      <c r="E4291">
        <v>22100</v>
      </c>
      <c r="F4291" t="s">
        <v>4908</v>
      </c>
      <c r="G4291" t="s">
        <v>4913</v>
      </c>
      <c r="H4291" t="s">
        <v>4912</v>
      </c>
      <c r="I4291">
        <v>44695</v>
      </c>
      <c r="J4291">
        <v>3.99</v>
      </c>
      <c r="K4291">
        <v>4.0755860000000004</v>
      </c>
      <c r="L4291">
        <v>3.99</v>
      </c>
      <c r="M4291">
        <v>3.99</v>
      </c>
      <c r="N4291">
        <v>44747</v>
      </c>
      <c r="O4291">
        <v>44747</v>
      </c>
      <c r="P4291">
        <v>423</v>
      </c>
      <c r="Q4291" t="str">
        <f t="shared" si="67"/>
        <v>180+</v>
      </c>
    </row>
    <row r="4292" spans="1:17" x14ac:dyDescent="0.25">
      <c r="A4292" t="s">
        <v>4900</v>
      </c>
      <c r="B4292">
        <v>753</v>
      </c>
      <c r="C4292" t="s">
        <v>5665</v>
      </c>
      <c r="D4292" t="s">
        <v>5092</v>
      </c>
      <c r="E4292">
        <v>22102</v>
      </c>
      <c r="F4292" t="s">
        <v>4908</v>
      </c>
      <c r="G4292" t="s">
        <v>4913</v>
      </c>
      <c r="H4292" t="s">
        <v>4912</v>
      </c>
      <c r="I4292">
        <v>44695</v>
      </c>
      <c r="J4292">
        <v>43.98</v>
      </c>
      <c r="K4292">
        <v>44.923371000000003</v>
      </c>
      <c r="L4292">
        <v>43.98</v>
      </c>
      <c r="M4292">
        <v>43.98</v>
      </c>
      <c r="N4292">
        <v>44747</v>
      </c>
      <c r="O4292">
        <v>44747</v>
      </c>
      <c r="P4292">
        <v>423</v>
      </c>
      <c r="Q4292" t="str">
        <f t="shared" si="67"/>
        <v>180+</v>
      </c>
    </row>
    <row r="4293" spans="1:17" x14ac:dyDescent="0.25">
      <c r="A4293" t="s">
        <v>4900</v>
      </c>
      <c r="B4293">
        <v>801</v>
      </c>
      <c r="C4293" t="s">
        <v>5666</v>
      </c>
      <c r="D4293" t="s">
        <v>5092</v>
      </c>
      <c r="E4293">
        <v>22113</v>
      </c>
      <c r="F4293" t="s">
        <v>4908</v>
      </c>
      <c r="G4293" t="s">
        <v>4913</v>
      </c>
      <c r="H4293" t="s">
        <v>4912</v>
      </c>
      <c r="I4293">
        <v>44695</v>
      </c>
      <c r="J4293">
        <v>1.02</v>
      </c>
      <c r="K4293">
        <v>1.041879</v>
      </c>
      <c r="L4293">
        <v>1.02</v>
      </c>
      <c r="M4293">
        <v>1.02</v>
      </c>
      <c r="P4293">
        <v>0</v>
      </c>
      <c r="Q4293" t="str">
        <f t="shared" si="67"/>
        <v>ACTIVE</v>
      </c>
    </row>
    <row r="4294" spans="1:17" x14ac:dyDescent="0.25">
      <c r="A4294" t="s">
        <v>4900</v>
      </c>
      <c r="B4294">
        <v>801</v>
      </c>
      <c r="C4294" t="s">
        <v>5666</v>
      </c>
      <c r="D4294" t="s">
        <v>5092</v>
      </c>
      <c r="E4294">
        <v>22117</v>
      </c>
      <c r="F4294" t="s">
        <v>4908</v>
      </c>
      <c r="G4294" t="s">
        <v>4913</v>
      </c>
      <c r="H4294" t="s">
        <v>4912</v>
      </c>
      <c r="I4294">
        <v>44695</v>
      </c>
      <c r="J4294">
        <v>0.5</v>
      </c>
      <c r="K4294">
        <v>0.51072499999999998</v>
      </c>
      <c r="L4294">
        <v>0.5</v>
      </c>
      <c r="M4294">
        <v>0.5</v>
      </c>
      <c r="P4294">
        <v>0</v>
      </c>
      <c r="Q4294" t="str">
        <f t="shared" si="67"/>
        <v>ACTIVE</v>
      </c>
    </row>
    <row r="4295" spans="1:17" x14ac:dyDescent="0.25">
      <c r="A4295" t="s">
        <v>4900</v>
      </c>
      <c r="B4295">
        <v>486</v>
      </c>
      <c r="C4295" t="s">
        <v>432</v>
      </c>
      <c r="D4295" t="s">
        <v>5092</v>
      </c>
      <c r="E4295">
        <v>22126</v>
      </c>
      <c r="F4295" t="s">
        <v>5087</v>
      </c>
      <c r="G4295" t="s">
        <v>4913</v>
      </c>
      <c r="H4295" t="s">
        <v>4912</v>
      </c>
      <c r="I4295">
        <v>44695</v>
      </c>
      <c r="J4295">
        <v>428.3</v>
      </c>
      <c r="K4295">
        <v>437.48703499999999</v>
      </c>
      <c r="L4295">
        <v>428.3</v>
      </c>
      <c r="M4295">
        <v>142.76666599999999</v>
      </c>
      <c r="N4295">
        <v>44818</v>
      </c>
      <c r="O4295">
        <v>44818</v>
      </c>
      <c r="P4295">
        <v>352</v>
      </c>
      <c r="Q4295" t="str">
        <f t="shared" si="67"/>
        <v>180+</v>
      </c>
    </row>
    <row r="4296" spans="1:17" x14ac:dyDescent="0.25">
      <c r="A4296" t="s">
        <v>4900</v>
      </c>
      <c r="B4296">
        <v>694</v>
      </c>
      <c r="C4296" t="s">
        <v>5664</v>
      </c>
      <c r="D4296" t="s">
        <v>5092</v>
      </c>
      <c r="E4296">
        <v>22128</v>
      </c>
      <c r="F4296" t="s">
        <v>4908</v>
      </c>
      <c r="G4296" t="s">
        <v>4913</v>
      </c>
      <c r="H4296" t="s">
        <v>4912</v>
      </c>
      <c r="I4296">
        <v>44695</v>
      </c>
      <c r="J4296">
        <v>133.9</v>
      </c>
      <c r="K4296">
        <v>136.772155</v>
      </c>
      <c r="L4296">
        <v>133.9</v>
      </c>
      <c r="M4296">
        <v>133.9</v>
      </c>
      <c r="N4296">
        <v>44747</v>
      </c>
      <c r="O4296">
        <v>44747</v>
      </c>
      <c r="P4296">
        <v>423</v>
      </c>
      <c r="Q4296" t="str">
        <f t="shared" si="67"/>
        <v>180+</v>
      </c>
    </row>
    <row r="4297" spans="1:17" x14ac:dyDescent="0.25">
      <c r="A4297" t="s">
        <v>4900</v>
      </c>
      <c r="B4297">
        <v>801</v>
      </c>
      <c r="C4297" t="s">
        <v>5666</v>
      </c>
      <c r="D4297" t="s">
        <v>5092</v>
      </c>
      <c r="E4297">
        <v>22151</v>
      </c>
      <c r="F4297" t="s">
        <v>4908</v>
      </c>
      <c r="G4297" t="s">
        <v>4913</v>
      </c>
      <c r="H4297" t="s">
        <v>4912</v>
      </c>
      <c r="I4297">
        <v>44695</v>
      </c>
      <c r="J4297">
        <v>1.64</v>
      </c>
      <c r="K4297">
        <v>1.6751780000000001</v>
      </c>
      <c r="L4297">
        <v>1.64</v>
      </c>
      <c r="M4297">
        <v>1.64</v>
      </c>
      <c r="P4297">
        <v>0</v>
      </c>
      <c r="Q4297" t="str">
        <f t="shared" si="67"/>
        <v>ACTIVE</v>
      </c>
    </row>
    <row r="4298" spans="1:17" x14ac:dyDescent="0.25">
      <c r="A4298" t="s">
        <v>4900</v>
      </c>
      <c r="B4298">
        <v>753</v>
      </c>
      <c r="C4298" t="s">
        <v>5665</v>
      </c>
      <c r="D4298" t="s">
        <v>5092</v>
      </c>
      <c r="E4298">
        <v>22178</v>
      </c>
      <c r="F4298" t="s">
        <v>4908</v>
      </c>
      <c r="G4298" t="s">
        <v>4913</v>
      </c>
      <c r="H4298" t="s">
        <v>4912</v>
      </c>
      <c r="I4298">
        <v>44696</v>
      </c>
      <c r="J4298">
        <v>16.8</v>
      </c>
      <c r="K4298">
        <v>17.160360000000001</v>
      </c>
      <c r="L4298">
        <v>16.8</v>
      </c>
      <c r="M4298">
        <v>16.8</v>
      </c>
      <c r="N4298">
        <v>44747</v>
      </c>
      <c r="O4298">
        <v>44747</v>
      </c>
      <c r="P4298">
        <v>423</v>
      </c>
      <c r="Q4298" t="str">
        <f t="shared" si="67"/>
        <v>180+</v>
      </c>
    </row>
    <row r="4299" spans="1:17" x14ac:dyDescent="0.25">
      <c r="A4299" t="s">
        <v>4900</v>
      </c>
      <c r="B4299">
        <v>694</v>
      </c>
      <c r="C4299" t="s">
        <v>5664</v>
      </c>
      <c r="D4299" t="s">
        <v>5092</v>
      </c>
      <c r="E4299">
        <v>22179</v>
      </c>
      <c r="F4299" t="s">
        <v>4908</v>
      </c>
      <c r="G4299" t="s">
        <v>4913</v>
      </c>
      <c r="H4299" t="s">
        <v>4912</v>
      </c>
      <c r="I4299">
        <v>44696</v>
      </c>
      <c r="J4299">
        <v>100</v>
      </c>
      <c r="K4299">
        <v>102.145</v>
      </c>
      <c r="L4299">
        <v>100</v>
      </c>
      <c r="M4299">
        <v>100</v>
      </c>
      <c r="N4299">
        <v>44747</v>
      </c>
      <c r="O4299">
        <v>44747</v>
      </c>
      <c r="P4299">
        <v>423</v>
      </c>
      <c r="Q4299" t="str">
        <f t="shared" si="67"/>
        <v>180+</v>
      </c>
    </row>
    <row r="4300" spans="1:17" x14ac:dyDescent="0.25">
      <c r="A4300" t="s">
        <v>4900</v>
      </c>
      <c r="B4300">
        <v>753</v>
      </c>
      <c r="C4300" t="s">
        <v>5665</v>
      </c>
      <c r="D4300" t="s">
        <v>5092</v>
      </c>
      <c r="E4300">
        <v>22181</v>
      </c>
      <c r="F4300" t="s">
        <v>4908</v>
      </c>
      <c r="G4300" t="s">
        <v>4913</v>
      </c>
      <c r="H4300" t="s">
        <v>4912</v>
      </c>
      <c r="I4300">
        <v>44696</v>
      </c>
      <c r="J4300">
        <v>28.98</v>
      </c>
      <c r="K4300">
        <v>29.601621000000002</v>
      </c>
      <c r="L4300">
        <v>28.98</v>
      </c>
      <c r="M4300">
        <v>28.98</v>
      </c>
      <c r="N4300">
        <v>44747</v>
      </c>
      <c r="O4300">
        <v>44747</v>
      </c>
      <c r="P4300">
        <v>423</v>
      </c>
      <c r="Q4300" t="str">
        <f t="shared" si="67"/>
        <v>180+</v>
      </c>
    </row>
    <row r="4301" spans="1:17" x14ac:dyDescent="0.25">
      <c r="A4301" t="s">
        <v>4900</v>
      </c>
      <c r="B4301">
        <v>694</v>
      </c>
      <c r="C4301" t="s">
        <v>5664</v>
      </c>
      <c r="D4301" t="s">
        <v>5092</v>
      </c>
      <c r="E4301">
        <v>22183</v>
      </c>
      <c r="F4301" t="s">
        <v>4908</v>
      </c>
      <c r="G4301" t="s">
        <v>4913</v>
      </c>
      <c r="H4301" t="s">
        <v>4912</v>
      </c>
      <c r="I4301">
        <v>44696</v>
      </c>
      <c r="J4301">
        <v>45</v>
      </c>
      <c r="K4301">
        <v>45.965249999999997</v>
      </c>
      <c r="L4301">
        <v>45</v>
      </c>
      <c r="M4301">
        <v>45</v>
      </c>
      <c r="N4301">
        <v>44747</v>
      </c>
      <c r="O4301">
        <v>44747</v>
      </c>
      <c r="P4301">
        <v>423</v>
      </c>
      <c r="Q4301" t="str">
        <f t="shared" si="67"/>
        <v>180+</v>
      </c>
    </row>
    <row r="4302" spans="1:17" x14ac:dyDescent="0.25">
      <c r="A4302" t="s">
        <v>4900</v>
      </c>
      <c r="B4302">
        <v>753</v>
      </c>
      <c r="C4302" t="s">
        <v>5665</v>
      </c>
      <c r="D4302" t="s">
        <v>5092</v>
      </c>
      <c r="E4302">
        <v>22184</v>
      </c>
      <c r="F4302" t="s">
        <v>4908</v>
      </c>
      <c r="G4302" t="s">
        <v>4913</v>
      </c>
      <c r="H4302" t="s">
        <v>4912</v>
      </c>
      <c r="I4302">
        <v>44696</v>
      </c>
      <c r="J4302">
        <v>47.64</v>
      </c>
      <c r="K4302">
        <v>48.661878000000002</v>
      </c>
      <c r="L4302">
        <v>47.64</v>
      </c>
      <c r="M4302">
        <v>47.64</v>
      </c>
      <c r="N4302">
        <v>44747</v>
      </c>
      <c r="O4302">
        <v>44747</v>
      </c>
      <c r="P4302">
        <v>423</v>
      </c>
      <c r="Q4302" t="str">
        <f t="shared" si="67"/>
        <v>180+</v>
      </c>
    </row>
    <row r="4303" spans="1:17" x14ac:dyDescent="0.25">
      <c r="A4303" t="s">
        <v>4900</v>
      </c>
      <c r="B4303">
        <v>694</v>
      </c>
      <c r="C4303" t="s">
        <v>5664</v>
      </c>
      <c r="D4303" t="s">
        <v>5092</v>
      </c>
      <c r="E4303">
        <v>22185</v>
      </c>
      <c r="F4303" t="s">
        <v>4908</v>
      </c>
      <c r="G4303" t="s">
        <v>4913</v>
      </c>
      <c r="H4303" t="s">
        <v>4912</v>
      </c>
      <c r="I4303">
        <v>44696</v>
      </c>
      <c r="J4303">
        <v>11.12</v>
      </c>
      <c r="K4303">
        <v>11.358523999999999</v>
      </c>
      <c r="L4303">
        <v>11.12</v>
      </c>
      <c r="M4303">
        <v>11.12</v>
      </c>
      <c r="N4303">
        <v>44747</v>
      </c>
      <c r="O4303">
        <v>44747</v>
      </c>
      <c r="P4303">
        <v>423</v>
      </c>
      <c r="Q4303" t="str">
        <f t="shared" si="67"/>
        <v>180+</v>
      </c>
    </row>
    <row r="4304" spans="1:17" x14ac:dyDescent="0.25">
      <c r="A4304" t="s">
        <v>4900</v>
      </c>
      <c r="B4304">
        <v>268</v>
      </c>
      <c r="C4304" t="s">
        <v>5641</v>
      </c>
      <c r="D4304" t="s">
        <v>5092</v>
      </c>
      <c r="E4304">
        <v>22186</v>
      </c>
      <c r="F4304" t="s">
        <v>5087</v>
      </c>
      <c r="G4304" t="s">
        <v>4913</v>
      </c>
      <c r="H4304" t="s">
        <v>4912</v>
      </c>
      <c r="I4304">
        <v>44696</v>
      </c>
      <c r="J4304">
        <v>10.1</v>
      </c>
      <c r="K4304">
        <v>10.316644999999999</v>
      </c>
      <c r="L4304">
        <v>10.1</v>
      </c>
      <c r="M4304">
        <v>10.1</v>
      </c>
      <c r="N4304">
        <v>44736</v>
      </c>
      <c r="O4304">
        <v>44736</v>
      </c>
      <c r="P4304">
        <v>434</v>
      </c>
      <c r="Q4304" t="str">
        <f t="shared" si="67"/>
        <v>180+</v>
      </c>
    </row>
    <row r="4305" spans="1:17" x14ac:dyDescent="0.25">
      <c r="A4305" t="s">
        <v>4900</v>
      </c>
      <c r="B4305">
        <v>694</v>
      </c>
      <c r="C4305" t="s">
        <v>5664</v>
      </c>
      <c r="D4305" t="s">
        <v>5092</v>
      </c>
      <c r="E4305">
        <v>22190</v>
      </c>
      <c r="F4305" t="s">
        <v>4908</v>
      </c>
      <c r="G4305" t="s">
        <v>4913</v>
      </c>
      <c r="H4305" t="s">
        <v>4912</v>
      </c>
      <c r="I4305">
        <v>44696</v>
      </c>
      <c r="J4305">
        <v>182</v>
      </c>
      <c r="K4305">
        <v>185.90389999999999</v>
      </c>
      <c r="L4305">
        <v>182</v>
      </c>
      <c r="M4305">
        <v>182</v>
      </c>
      <c r="N4305">
        <v>44747</v>
      </c>
      <c r="O4305">
        <v>44747</v>
      </c>
      <c r="P4305">
        <v>423</v>
      </c>
      <c r="Q4305" t="str">
        <f t="shared" si="67"/>
        <v>180+</v>
      </c>
    </row>
    <row r="4306" spans="1:17" x14ac:dyDescent="0.25">
      <c r="A4306" t="s">
        <v>4900</v>
      </c>
      <c r="B4306">
        <v>694</v>
      </c>
      <c r="C4306" t="s">
        <v>5664</v>
      </c>
      <c r="D4306" t="s">
        <v>5092</v>
      </c>
      <c r="E4306">
        <v>22196</v>
      </c>
      <c r="F4306" t="s">
        <v>4908</v>
      </c>
      <c r="G4306" t="s">
        <v>4913</v>
      </c>
      <c r="H4306" t="s">
        <v>4912</v>
      </c>
      <c r="I4306">
        <v>44696</v>
      </c>
      <c r="J4306">
        <v>158.29</v>
      </c>
      <c r="K4306">
        <v>161.68532099999999</v>
      </c>
      <c r="L4306">
        <v>158.29</v>
      </c>
      <c r="M4306">
        <v>158.29</v>
      </c>
      <c r="N4306">
        <v>44747</v>
      </c>
      <c r="O4306">
        <v>44747</v>
      </c>
      <c r="P4306">
        <v>423</v>
      </c>
      <c r="Q4306" t="str">
        <f t="shared" si="67"/>
        <v>180+</v>
      </c>
    </row>
    <row r="4307" spans="1:17" x14ac:dyDescent="0.25">
      <c r="A4307" t="s">
        <v>4900</v>
      </c>
      <c r="B4307">
        <v>486</v>
      </c>
      <c r="C4307" t="s">
        <v>432</v>
      </c>
      <c r="D4307" t="s">
        <v>5092</v>
      </c>
      <c r="E4307">
        <v>22215</v>
      </c>
      <c r="F4307" t="s">
        <v>5087</v>
      </c>
      <c r="G4307" t="s">
        <v>4913</v>
      </c>
      <c r="H4307" t="s">
        <v>4912</v>
      </c>
      <c r="I4307">
        <v>44696</v>
      </c>
      <c r="J4307">
        <v>113.6</v>
      </c>
      <c r="K4307">
        <v>116.03672</v>
      </c>
      <c r="L4307">
        <v>113.6</v>
      </c>
      <c r="M4307">
        <v>37.866666000000002</v>
      </c>
      <c r="N4307">
        <v>44818</v>
      </c>
      <c r="O4307">
        <v>44818</v>
      </c>
      <c r="P4307">
        <v>352</v>
      </c>
      <c r="Q4307" t="str">
        <f t="shared" si="67"/>
        <v>180+</v>
      </c>
    </row>
    <row r="4308" spans="1:17" x14ac:dyDescent="0.25">
      <c r="A4308" t="s">
        <v>4900</v>
      </c>
      <c r="B4308">
        <v>486</v>
      </c>
      <c r="C4308" t="s">
        <v>432</v>
      </c>
      <c r="D4308" t="s">
        <v>5092</v>
      </c>
      <c r="E4308">
        <v>22243</v>
      </c>
      <c r="F4308" t="s">
        <v>5087</v>
      </c>
      <c r="G4308" t="s">
        <v>4913</v>
      </c>
      <c r="H4308" t="s">
        <v>4912</v>
      </c>
      <c r="I4308">
        <v>44697</v>
      </c>
      <c r="J4308">
        <v>191.59</v>
      </c>
      <c r="K4308">
        <v>195.69960599999999</v>
      </c>
      <c r="L4308">
        <v>191.59</v>
      </c>
      <c r="M4308">
        <v>63.863333330000003</v>
      </c>
      <c r="N4308">
        <v>44818</v>
      </c>
      <c r="O4308">
        <v>44818</v>
      </c>
      <c r="P4308">
        <v>352</v>
      </c>
      <c r="Q4308" t="str">
        <f t="shared" si="67"/>
        <v>180+</v>
      </c>
    </row>
    <row r="4309" spans="1:17" x14ac:dyDescent="0.25">
      <c r="A4309" t="s">
        <v>4900</v>
      </c>
      <c r="B4309">
        <v>753</v>
      </c>
      <c r="C4309" t="s">
        <v>5665</v>
      </c>
      <c r="D4309" t="s">
        <v>5092</v>
      </c>
      <c r="E4309">
        <v>22253</v>
      </c>
      <c r="F4309" t="s">
        <v>4908</v>
      </c>
      <c r="G4309" t="s">
        <v>4913</v>
      </c>
      <c r="H4309" t="s">
        <v>4912</v>
      </c>
      <c r="I4309">
        <v>44697</v>
      </c>
      <c r="J4309">
        <v>110</v>
      </c>
      <c r="K4309">
        <v>112.3595</v>
      </c>
      <c r="L4309">
        <v>110</v>
      </c>
      <c r="M4309">
        <v>110</v>
      </c>
      <c r="N4309">
        <v>44747</v>
      </c>
      <c r="O4309">
        <v>44747</v>
      </c>
      <c r="P4309">
        <v>423</v>
      </c>
      <c r="Q4309" t="str">
        <f t="shared" si="67"/>
        <v>180+</v>
      </c>
    </row>
    <row r="4310" spans="1:17" x14ac:dyDescent="0.25">
      <c r="A4310" t="s">
        <v>4900</v>
      </c>
      <c r="B4310">
        <v>753</v>
      </c>
      <c r="C4310" t="s">
        <v>5665</v>
      </c>
      <c r="D4310" t="s">
        <v>5092</v>
      </c>
      <c r="E4310">
        <v>22254</v>
      </c>
      <c r="F4310" t="s">
        <v>4908</v>
      </c>
      <c r="G4310" t="s">
        <v>4913</v>
      </c>
      <c r="H4310" t="s">
        <v>4912</v>
      </c>
      <c r="I4310">
        <v>44697</v>
      </c>
      <c r="J4310">
        <v>10</v>
      </c>
      <c r="K4310">
        <v>10.214499999999999</v>
      </c>
      <c r="L4310">
        <v>10</v>
      </c>
      <c r="M4310">
        <v>10</v>
      </c>
      <c r="N4310">
        <v>44747</v>
      </c>
      <c r="O4310">
        <v>44747</v>
      </c>
      <c r="P4310">
        <v>423</v>
      </c>
      <c r="Q4310" t="str">
        <f t="shared" si="67"/>
        <v>180+</v>
      </c>
    </row>
    <row r="4311" spans="1:17" x14ac:dyDescent="0.25">
      <c r="A4311" t="s">
        <v>4900</v>
      </c>
      <c r="B4311">
        <v>486</v>
      </c>
      <c r="C4311" t="s">
        <v>432</v>
      </c>
      <c r="D4311" t="s">
        <v>5092</v>
      </c>
      <c r="E4311">
        <v>22256</v>
      </c>
      <c r="F4311" t="s">
        <v>5087</v>
      </c>
      <c r="G4311" t="s">
        <v>4913</v>
      </c>
      <c r="H4311" t="s">
        <v>4912</v>
      </c>
      <c r="I4311">
        <v>44697</v>
      </c>
      <c r="J4311">
        <v>127.97</v>
      </c>
      <c r="K4311">
        <v>130.714957</v>
      </c>
      <c r="L4311">
        <v>127.97</v>
      </c>
      <c r="M4311">
        <v>42.656667329999998</v>
      </c>
      <c r="N4311">
        <v>44818</v>
      </c>
      <c r="O4311">
        <v>44818</v>
      </c>
      <c r="P4311">
        <v>352</v>
      </c>
      <c r="Q4311" t="str">
        <f t="shared" si="67"/>
        <v>180+</v>
      </c>
    </row>
    <row r="4312" spans="1:17" x14ac:dyDescent="0.25">
      <c r="A4312" t="s">
        <v>4900</v>
      </c>
      <c r="B4312">
        <v>753</v>
      </c>
      <c r="C4312" t="s">
        <v>5665</v>
      </c>
      <c r="D4312" t="s">
        <v>5092</v>
      </c>
      <c r="E4312">
        <v>22260</v>
      </c>
      <c r="F4312" t="s">
        <v>4908</v>
      </c>
      <c r="G4312" t="s">
        <v>4913</v>
      </c>
      <c r="H4312" t="s">
        <v>4912</v>
      </c>
      <c r="I4312">
        <v>44697</v>
      </c>
      <c r="J4312">
        <v>11.2</v>
      </c>
      <c r="K4312">
        <v>11.440239999999999</v>
      </c>
      <c r="L4312">
        <v>11.2</v>
      </c>
      <c r="M4312">
        <v>11.2</v>
      </c>
      <c r="N4312">
        <v>44747</v>
      </c>
      <c r="O4312">
        <v>44747</v>
      </c>
      <c r="P4312">
        <v>423</v>
      </c>
      <c r="Q4312" t="str">
        <f t="shared" si="67"/>
        <v>180+</v>
      </c>
    </row>
    <row r="4313" spans="1:17" x14ac:dyDescent="0.25">
      <c r="A4313" t="s">
        <v>4900</v>
      </c>
      <c r="B4313">
        <v>398</v>
      </c>
      <c r="C4313" t="s">
        <v>5649</v>
      </c>
      <c r="D4313" t="s">
        <v>5092</v>
      </c>
      <c r="E4313">
        <v>22294</v>
      </c>
      <c r="F4313" t="s">
        <v>4908</v>
      </c>
      <c r="G4313" t="s">
        <v>4944</v>
      </c>
      <c r="H4313" t="s">
        <v>4912</v>
      </c>
      <c r="I4313">
        <v>44697</v>
      </c>
      <c r="J4313">
        <v>2500</v>
      </c>
      <c r="K4313">
        <v>2553.625</v>
      </c>
      <c r="L4313">
        <v>2500</v>
      </c>
      <c r="M4313">
        <v>1249.9999989999999</v>
      </c>
      <c r="N4313">
        <v>44848</v>
      </c>
      <c r="O4313">
        <v>44848</v>
      </c>
      <c r="P4313">
        <v>322</v>
      </c>
      <c r="Q4313" t="str">
        <f t="shared" si="67"/>
        <v>180+</v>
      </c>
    </row>
    <row r="4314" spans="1:17" x14ac:dyDescent="0.25">
      <c r="A4314" t="s">
        <v>4900</v>
      </c>
      <c r="B4314">
        <v>398</v>
      </c>
      <c r="C4314" t="s">
        <v>5649</v>
      </c>
      <c r="D4314" t="s">
        <v>5092</v>
      </c>
      <c r="E4314">
        <v>22295</v>
      </c>
      <c r="F4314" t="s">
        <v>4908</v>
      </c>
      <c r="G4314" t="s">
        <v>4944</v>
      </c>
      <c r="H4314" t="s">
        <v>4912</v>
      </c>
      <c r="I4314">
        <v>44697</v>
      </c>
      <c r="J4314">
        <v>2500</v>
      </c>
      <c r="K4314">
        <v>2553.625</v>
      </c>
      <c r="L4314">
        <v>2500</v>
      </c>
      <c r="M4314">
        <v>1249.9999989999999</v>
      </c>
      <c r="N4314">
        <v>44848</v>
      </c>
      <c r="O4314">
        <v>44848</v>
      </c>
      <c r="P4314">
        <v>322</v>
      </c>
      <c r="Q4314" t="str">
        <f t="shared" si="67"/>
        <v>180+</v>
      </c>
    </row>
    <row r="4315" spans="1:17" x14ac:dyDescent="0.25">
      <c r="A4315" t="s">
        <v>4900</v>
      </c>
      <c r="B4315">
        <v>486</v>
      </c>
      <c r="C4315" t="s">
        <v>432</v>
      </c>
      <c r="D4315" t="s">
        <v>5092</v>
      </c>
      <c r="E4315">
        <v>22325</v>
      </c>
      <c r="F4315" t="s">
        <v>5087</v>
      </c>
      <c r="G4315" t="s">
        <v>4913</v>
      </c>
      <c r="H4315" t="s">
        <v>4912</v>
      </c>
      <c r="I4315">
        <v>44697</v>
      </c>
      <c r="J4315">
        <v>654.9</v>
      </c>
      <c r="K4315">
        <v>668.94760499999995</v>
      </c>
      <c r="L4315">
        <v>654.9</v>
      </c>
      <c r="M4315">
        <v>218.3</v>
      </c>
      <c r="N4315">
        <v>44818</v>
      </c>
      <c r="O4315">
        <v>44818</v>
      </c>
      <c r="P4315">
        <v>352</v>
      </c>
      <c r="Q4315" t="str">
        <f t="shared" si="67"/>
        <v>180+</v>
      </c>
    </row>
    <row r="4316" spans="1:17" x14ac:dyDescent="0.25">
      <c r="A4316" t="s">
        <v>4900</v>
      </c>
      <c r="B4316">
        <v>486</v>
      </c>
      <c r="C4316" t="s">
        <v>432</v>
      </c>
      <c r="D4316" t="s">
        <v>5092</v>
      </c>
      <c r="E4316">
        <v>22326</v>
      </c>
      <c r="F4316" t="s">
        <v>5087</v>
      </c>
      <c r="G4316" t="s">
        <v>4913</v>
      </c>
      <c r="H4316" t="s">
        <v>4912</v>
      </c>
      <c r="I4316">
        <v>44697</v>
      </c>
      <c r="J4316">
        <v>243.75</v>
      </c>
      <c r="K4316">
        <v>248.97843800000001</v>
      </c>
      <c r="L4316">
        <v>243.75</v>
      </c>
      <c r="M4316">
        <v>81.249999329999994</v>
      </c>
      <c r="N4316">
        <v>44818</v>
      </c>
      <c r="O4316">
        <v>44818</v>
      </c>
      <c r="P4316">
        <v>352</v>
      </c>
      <c r="Q4316" t="str">
        <f t="shared" si="67"/>
        <v>180+</v>
      </c>
    </row>
    <row r="4317" spans="1:17" x14ac:dyDescent="0.25">
      <c r="A4317" t="s">
        <v>4900</v>
      </c>
      <c r="B4317">
        <v>749</v>
      </c>
      <c r="C4317" t="s">
        <v>5629</v>
      </c>
      <c r="D4317" t="s">
        <v>5092</v>
      </c>
      <c r="E4317">
        <v>22344</v>
      </c>
      <c r="F4317" t="s">
        <v>4908</v>
      </c>
      <c r="G4317" t="s">
        <v>4913</v>
      </c>
      <c r="H4317" t="s">
        <v>4912</v>
      </c>
      <c r="I4317">
        <v>44697</v>
      </c>
      <c r="J4317">
        <v>2499.94</v>
      </c>
      <c r="K4317">
        <v>2553.563713</v>
      </c>
      <c r="L4317">
        <v>2499.94</v>
      </c>
      <c r="M4317">
        <v>1249.9700009999999</v>
      </c>
      <c r="N4317">
        <v>44916</v>
      </c>
      <c r="O4317">
        <v>44916</v>
      </c>
      <c r="P4317">
        <v>254</v>
      </c>
      <c r="Q4317" t="str">
        <f t="shared" si="67"/>
        <v>180+</v>
      </c>
    </row>
    <row r="4318" spans="1:17" x14ac:dyDescent="0.25">
      <c r="A4318" t="s">
        <v>4900</v>
      </c>
      <c r="B4318">
        <v>749</v>
      </c>
      <c r="C4318" t="s">
        <v>5629</v>
      </c>
      <c r="D4318" t="s">
        <v>5092</v>
      </c>
      <c r="E4318">
        <v>22358</v>
      </c>
      <c r="F4318" t="s">
        <v>4908</v>
      </c>
      <c r="G4318" t="s">
        <v>4913</v>
      </c>
      <c r="H4318" t="s">
        <v>4912</v>
      </c>
      <c r="I4318">
        <v>44698</v>
      </c>
      <c r="J4318">
        <v>649.78</v>
      </c>
      <c r="K4318">
        <v>663.71778099999995</v>
      </c>
      <c r="L4318">
        <v>649.78</v>
      </c>
      <c r="M4318">
        <v>649.78</v>
      </c>
      <c r="N4318">
        <v>44916</v>
      </c>
      <c r="O4318">
        <v>44916</v>
      </c>
      <c r="P4318">
        <v>254</v>
      </c>
      <c r="Q4318" t="str">
        <f t="shared" si="67"/>
        <v>180+</v>
      </c>
    </row>
    <row r="4319" spans="1:17" x14ac:dyDescent="0.25">
      <c r="A4319" t="s">
        <v>4900</v>
      </c>
      <c r="B4319">
        <v>749</v>
      </c>
      <c r="C4319" t="s">
        <v>5629</v>
      </c>
      <c r="D4319" t="s">
        <v>5092</v>
      </c>
      <c r="E4319">
        <v>22382</v>
      </c>
      <c r="F4319" t="s">
        <v>4908</v>
      </c>
      <c r="G4319" t="s">
        <v>4913</v>
      </c>
      <c r="H4319" t="s">
        <v>4912</v>
      </c>
      <c r="I4319">
        <v>44698</v>
      </c>
      <c r="J4319">
        <v>434.2</v>
      </c>
      <c r="K4319">
        <v>443.51359000000002</v>
      </c>
      <c r="L4319">
        <v>434.2</v>
      </c>
      <c r="M4319">
        <v>434.2</v>
      </c>
      <c r="N4319">
        <v>44916</v>
      </c>
      <c r="O4319">
        <v>44916</v>
      </c>
      <c r="P4319">
        <v>254</v>
      </c>
      <c r="Q4319" t="str">
        <f t="shared" si="67"/>
        <v>180+</v>
      </c>
    </row>
    <row r="4320" spans="1:17" x14ac:dyDescent="0.25">
      <c r="A4320" t="s">
        <v>4900</v>
      </c>
      <c r="B4320">
        <v>749</v>
      </c>
      <c r="C4320" t="s">
        <v>5629</v>
      </c>
      <c r="D4320" t="s">
        <v>5092</v>
      </c>
      <c r="E4320">
        <v>22399</v>
      </c>
      <c r="F4320" t="s">
        <v>4908</v>
      </c>
      <c r="G4320" t="s">
        <v>4913</v>
      </c>
      <c r="H4320" t="s">
        <v>4912</v>
      </c>
      <c r="I4320">
        <v>44698</v>
      </c>
      <c r="J4320">
        <v>509.71</v>
      </c>
      <c r="K4320">
        <v>520.64328</v>
      </c>
      <c r="L4320">
        <v>509.71</v>
      </c>
      <c r="M4320">
        <v>509.71</v>
      </c>
      <c r="N4320">
        <v>44916</v>
      </c>
      <c r="O4320">
        <v>44916</v>
      </c>
      <c r="P4320">
        <v>254</v>
      </c>
      <c r="Q4320" t="str">
        <f t="shared" si="67"/>
        <v>180+</v>
      </c>
    </row>
    <row r="4321" spans="1:17" x14ac:dyDescent="0.25">
      <c r="A4321" t="s">
        <v>4900</v>
      </c>
      <c r="B4321">
        <v>486</v>
      </c>
      <c r="C4321" t="s">
        <v>432</v>
      </c>
      <c r="D4321" t="s">
        <v>5092</v>
      </c>
      <c r="E4321">
        <v>22403</v>
      </c>
      <c r="F4321" t="s">
        <v>5087</v>
      </c>
      <c r="G4321" t="s">
        <v>4913</v>
      </c>
      <c r="H4321" t="s">
        <v>4912</v>
      </c>
      <c r="I4321">
        <v>44698</v>
      </c>
      <c r="J4321">
        <v>126.73</v>
      </c>
      <c r="K4321">
        <v>129.44835900000001</v>
      </c>
      <c r="L4321">
        <v>126.73</v>
      </c>
      <c r="M4321">
        <v>42.243333329999999</v>
      </c>
      <c r="N4321">
        <v>44818</v>
      </c>
      <c r="O4321">
        <v>44818</v>
      </c>
      <c r="P4321">
        <v>352</v>
      </c>
      <c r="Q4321" t="str">
        <f t="shared" si="67"/>
        <v>180+</v>
      </c>
    </row>
    <row r="4322" spans="1:17" x14ac:dyDescent="0.25">
      <c r="A4322" t="s">
        <v>4900</v>
      </c>
      <c r="B4322">
        <v>753</v>
      </c>
      <c r="C4322" t="s">
        <v>5665</v>
      </c>
      <c r="D4322" t="s">
        <v>5092</v>
      </c>
      <c r="E4322">
        <v>22409</v>
      </c>
      <c r="F4322" t="s">
        <v>4908</v>
      </c>
      <c r="G4322" t="s">
        <v>4913</v>
      </c>
      <c r="H4322" t="s">
        <v>4912</v>
      </c>
      <c r="I4322">
        <v>44698</v>
      </c>
      <c r="J4322">
        <v>51.78</v>
      </c>
      <c r="K4322">
        <v>52.890681000000001</v>
      </c>
      <c r="L4322">
        <v>51.78</v>
      </c>
      <c r="M4322">
        <v>51.78</v>
      </c>
      <c r="N4322">
        <v>44747</v>
      </c>
      <c r="O4322">
        <v>44747</v>
      </c>
      <c r="P4322">
        <v>423</v>
      </c>
      <c r="Q4322" t="str">
        <f t="shared" si="67"/>
        <v>180+</v>
      </c>
    </row>
    <row r="4323" spans="1:17" x14ac:dyDescent="0.25">
      <c r="A4323" t="s">
        <v>4900</v>
      </c>
      <c r="B4323">
        <v>753</v>
      </c>
      <c r="C4323" t="s">
        <v>5665</v>
      </c>
      <c r="D4323" t="s">
        <v>5092</v>
      </c>
      <c r="E4323">
        <v>22410</v>
      </c>
      <c r="F4323" t="s">
        <v>4908</v>
      </c>
      <c r="G4323" t="s">
        <v>4913</v>
      </c>
      <c r="H4323" t="s">
        <v>4912</v>
      </c>
      <c r="I4323">
        <v>44698</v>
      </c>
      <c r="J4323">
        <v>5.7</v>
      </c>
      <c r="K4323">
        <v>5.8222649999999998</v>
      </c>
      <c r="L4323">
        <v>5.7</v>
      </c>
      <c r="M4323">
        <v>5.7</v>
      </c>
      <c r="N4323">
        <v>44747</v>
      </c>
      <c r="O4323">
        <v>44747</v>
      </c>
      <c r="P4323">
        <v>423</v>
      </c>
      <c r="Q4323" t="str">
        <f t="shared" si="67"/>
        <v>180+</v>
      </c>
    </row>
    <row r="4324" spans="1:17" x14ac:dyDescent="0.25">
      <c r="A4324" t="s">
        <v>4900</v>
      </c>
      <c r="B4324">
        <v>753</v>
      </c>
      <c r="C4324" t="s">
        <v>5665</v>
      </c>
      <c r="D4324" t="s">
        <v>5092</v>
      </c>
      <c r="E4324">
        <v>22416</v>
      </c>
      <c r="F4324" t="s">
        <v>4908</v>
      </c>
      <c r="G4324" t="s">
        <v>4913</v>
      </c>
      <c r="H4324" t="s">
        <v>4912</v>
      </c>
      <c r="I4324">
        <v>44698</v>
      </c>
      <c r="J4324">
        <v>75.39</v>
      </c>
      <c r="K4324">
        <v>77.007115999999996</v>
      </c>
      <c r="L4324">
        <v>75.39</v>
      </c>
      <c r="M4324">
        <v>75.39</v>
      </c>
      <c r="N4324">
        <v>44747</v>
      </c>
      <c r="O4324">
        <v>44747</v>
      </c>
      <c r="P4324">
        <v>423</v>
      </c>
      <c r="Q4324" t="str">
        <f t="shared" si="67"/>
        <v>180+</v>
      </c>
    </row>
    <row r="4325" spans="1:17" x14ac:dyDescent="0.25">
      <c r="A4325" t="s">
        <v>4900</v>
      </c>
      <c r="B4325">
        <v>844</v>
      </c>
      <c r="C4325" t="s">
        <v>5657</v>
      </c>
      <c r="D4325" t="s">
        <v>5092</v>
      </c>
      <c r="E4325">
        <v>22431</v>
      </c>
      <c r="F4325" t="s">
        <v>4908</v>
      </c>
      <c r="G4325" t="s">
        <v>4944</v>
      </c>
      <c r="H4325" t="s">
        <v>4912</v>
      </c>
      <c r="I4325">
        <v>44698</v>
      </c>
      <c r="J4325">
        <v>1500</v>
      </c>
      <c r="K4325">
        <v>1532.175</v>
      </c>
      <c r="L4325">
        <v>1500</v>
      </c>
      <c r="M4325">
        <v>500</v>
      </c>
      <c r="N4325">
        <v>44787</v>
      </c>
      <c r="P4325">
        <v>0</v>
      </c>
      <c r="Q4325" t="str">
        <f t="shared" si="67"/>
        <v>ACTIVE</v>
      </c>
    </row>
    <row r="4326" spans="1:17" x14ac:dyDescent="0.25">
      <c r="A4326" t="s">
        <v>4900</v>
      </c>
      <c r="B4326">
        <v>694</v>
      </c>
      <c r="C4326" t="s">
        <v>5664</v>
      </c>
      <c r="D4326" t="s">
        <v>5092</v>
      </c>
      <c r="E4326">
        <v>22453</v>
      </c>
      <c r="F4326" t="s">
        <v>4908</v>
      </c>
      <c r="G4326" t="s">
        <v>4913</v>
      </c>
      <c r="H4326" t="s">
        <v>4912</v>
      </c>
      <c r="I4326">
        <v>44698</v>
      </c>
      <c r="J4326">
        <v>317.67</v>
      </c>
      <c r="K4326">
        <v>324.48402199999998</v>
      </c>
      <c r="L4326">
        <v>317.67</v>
      </c>
      <c r="M4326">
        <v>317.67</v>
      </c>
      <c r="N4326">
        <v>44747</v>
      </c>
      <c r="O4326">
        <v>44747</v>
      </c>
      <c r="P4326">
        <v>423</v>
      </c>
      <c r="Q4326" t="str">
        <f t="shared" si="67"/>
        <v>180+</v>
      </c>
    </row>
    <row r="4327" spans="1:17" x14ac:dyDescent="0.25">
      <c r="A4327" t="s">
        <v>4900</v>
      </c>
      <c r="B4327">
        <v>749</v>
      </c>
      <c r="C4327" t="s">
        <v>5629</v>
      </c>
      <c r="D4327" t="s">
        <v>5092</v>
      </c>
      <c r="E4327">
        <v>22488</v>
      </c>
      <c r="F4327" t="s">
        <v>4908</v>
      </c>
      <c r="G4327" t="s">
        <v>4913</v>
      </c>
      <c r="H4327" t="s">
        <v>4912</v>
      </c>
      <c r="I4327">
        <v>44699</v>
      </c>
      <c r="J4327">
        <v>4746.5</v>
      </c>
      <c r="K4327">
        <v>4848.3124250000001</v>
      </c>
      <c r="L4327">
        <v>4746.5</v>
      </c>
      <c r="M4327">
        <v>4746.5</v>
      </c>
      <c r="N4327">
        <v>44916</v>
      </c>
      <c r="O4327">
        <v>44916</v>
      </c>
      <c r="P4327">
        <v>254</v>
      </c>
      <c r="Q4327" t="str">
        <f t="shared" si="67"/>
        <v>180+</v>
      </c>
    </row>
    <row r="4328" spans="1:17" x14ac:dyDescent="0.25">
      <c r="A4328" t="s">
        <v>4900</v>
      </c>
      <c r="B4328">
        <v>486</v>
      </c>
      <c r="C4328" t="s">
        <v>432</v>
      </c>
      <c r="D4328" t="s">
        <v>5092</v>
      </c>
      <c r="E4328">
        <v>22495</v>
      </c>
      <c r="F4328" t="s">
        <v>5087</v>
      </c>
      <c r="G4328" t="s">
        <v>4913</v>
      </c>
      <c r="H4328" t="s">
        <v>4912</v>
      </c>
      <c r="I4328">
        <v>44699</v>
      </c>
      <c r="J4328">
        <v>194.45</v>
      </c>
      <c r="K4328">
        <v>198.62095299999999</v>
      </c>
      <c r="L4328">
        <v>194.45</v>
      </c>
      <c r="M4328">
        <v>64.816667330000001</v>
      </c>
      <c r="N4328">
        <v>44818</v>
      </c>
      <c r="O4328">
        <v>44818</v>
      </c>
      <c r="P4328">
        <v>352</v>
      </c>
      <c r="Q4328" t="str">
        <f t="shared" si="67"/>
        <v>180+</v>
      </c>
    </row>
    <row r="4329" spans="1:17" x14ac:dyDescent="0.25">
      <c r="A4329" t="s">
        <v>4900</v>
      </c>
      <c r="B4329">
        <v>749</v>
      </c>
      <c r="C4329" t="s">
        <v>5629</v>
      </c>
      <c r="D4329" t="s">
        <v>5092</v>
      </c>
      <c r="E4329">
        <v>22592</v>
      </c>
      <c r="F4329" t="s">
        <v>4908</v>
      </c>
      <c r="G4329" t="s">
        <v>4913</v>
      </c>
      <c r="H4329" t="s">
        <v>4912</v>
      </c>
      <c r="I4329">
        <v>44700</v>
      </c>
      <c r="J4329">
        <v>1247.42</v>
      </c>
      <c r="K4329">
        <v>1274.1771590000001</v>
      </c>
      <c r="L4329">
        <v>1247.42</v>
      </c>
      <c r="M4329">
        <v>1247.42</v>
      </c>
      <c r="N4329">
        <v>44916</v>
      </c>
      <c r="O4329">
        <v>44916</v>
      </c>
      <c r="P4329">
        <v>254</v>
      </c>
      <c r="Q4329" t="str">
        <f t="shared" si="67"/>
        <v>180+</v>
      </c>
    </row>
    <row r="4330" spans="1:17" x14ac:dyDescent="0.25">
      <c r="A4330" t="s">
        <v>4900</v>
      </c>
      <c r="B4330">
        <v>753</v>
      </c>
      <c r="C4330" t="s">
        <v>5665</v>
      </c>
      <c r="D4330" t="s">
        <v>5092</v>
      </c>
      <c r="E4330">
        <v>22600</v>
      </c>
      <c r="F4330" t="s">
        <v>4908</v>
      </c>
      <c r="G4330" t="s">
        <v>4913</v>
      </c>
      <c r="H4330" t="s">
        <v>4912</v>
      </c>
      <c r="I4330">
        <v>44700</v>
      </c>
      <c r="J4330">
        <v>5.7</v>
      </c>
      <c r="K4330">
        <v>5.8222649999999998</v>
      </c>
      <c r="L4330">
        <v>5.7</v>
      </c>
      <c r="M4330">
        <v>5.7</v>
      </c>
      <c r="N4330">
        <v>44747</v>
      </c>
      <c r="O4330">
        <v>44747</v>
      </c>
      <c r="P4330">
        <v>423</v>
      </c>
      <c r="Q4330" t="str">
        <f t="shared" si="67"/>
        <v>180+</v>
      </c>
    </row>
    <row r="4331" spans="1:17" x14ac:dyDescent="0.25">
      <c r="A4331" t="s">
        <v>4900</v>
      </c>
      <c r="B4331">
        <v>753</v>
      </c>
      <c r="C4331" t="s">
        <v>5665</v>
      </c>
      <c r="D4331" t="s">
        <v>5092</v>
      </c>
      <c r="E4331">
        <v>22605</v>
      </c>
      <c r="F4331" t="s">
        <v>4908</v>
      </c>
      <c r="G4331" t="s">
        <v>4913</v>
      </c>
      <c r="H4331" t="s">
        <v>4912</v>
      </c>
      <c r="I4331">
        <v>44700</v>
      </c>
      <c r="J4331">
        <v>28.25</v>
      </c>
      <c r="K4331">
        <v>28.855962999999999</v>
      </c>
      <c r="L4331">
        <v>28.25</v>
      </c>
      <c r="M4331">
        <v>28.25</v>
      </c>
      <c r="N4331">
        <v>44747</v>
      </c>
      <c r="O4331">
        <v>44747</v>
      </c>
      <c r="P4331">
        <v>423</v>
      </c>
      <c r="Q4331" t="str">
        <f t="shared" si="67"/>
        <v>180+</v>
      </c>
    </row>
    <row r="4332" spans="1:17" x14ac:dyDescent="0.25">
      <c r="A4332" t="s">
        <v>4900</v>
      </c>
      <c r="B4332">
        <v>962</v>
      </c>
      <c r="C4332" t="s">
        <v>4284</v>
      </c>
      <c r="D4332" t="s">
        <v>5092</v>
      </c>
      <c r="E4332">
        <v>22623</v>
      </c>
      <c r="F4332" t="s">
        <v>4908</v>
      </c>
      <c r="G4332" t="s">
        <v>4913</v>
      </c>
      <c r="H4332" t="s">
        <v>4912</v>
      </c>
      <c r="I4332">
        <v>44700</v>
      </c>
      <c r="J4332">
        <v>1683</v>
      </c>
      <c r="K4332">
        <v>1719.1003499999999</v>
      </c>
      <c r="L4332">
        <v>1683</v>
      </c>
      <c r="M4332">
        <v>280.5</v>
      </c>
      <c r="N4332">
        <v>44939</v>
      </c>
      <c r="O4332">
        <v>44939</v>
      </c>
      <c r="P4332">
        <v>231</v>
      </c>
      <c r="Q4332" t="str">
        <f t="shared" si="67"/>
        <v>180+</v>
      </c>
    </row>
    <row r="4333" spans="1:17" x14ac:dyDescent="0.25">
      <c r="A4333" t="s">
        <v>4900</v>
      </c>
      <c r="B4333">
        <v>404</v>
      </c>
      <c r="C4333" t="s">
        <v>5653</v>
      </c>
      <c r="D4333" t="s">
        <v>5092</v>
      </c>
      <c r="E4333">
        <v>22682</v>
      </c>
      <c r="F4333" t="s">
        <v>4908</v>
      </c>
      <c r="G4333" t="s">
        <v>4913</v>
      </c>
      <c r="H4333" t="s">
        <v>4912</v>
      </c>
      <c r="I4333">
        <v>44700</v>
      </c>
      <c r="J4333">
        <v>354.52</v>
      </c>
      <c r="K4333">
        <v>362.12445400000001</v>
      </c>
      <c r="L4333">
        <v>354.52</v>
      </c>
      <c r="M4333">
        <v>236.346666</v>
      </c>
      <c r="N4333">
        <v>44848</v>
      </c>
      <c r="O4333">
        <v>44848</v>
      </c>
      <c r="P4333">
        <v>322</v>
      </c>
      <c r="Q4333" t="str">
        <f t="shared" si="67"/>
        <v>180+</v>
      </c>
    </row>
    <row r="4334" spans="1:17" x14ac:dyDescent="0.25">
      <c r="A4334" t="s">
        <v>4900</v>
      </c>
      <c r="B4334">
        <v>404</v>
      </c>
      <c r="C4334" t="s">
        <v>5653</v>
      </c>
      <c r="D4334" t="s">
        <v>5092</v>
      </c>
      <c r="E4334">
        <v>22692</v>
      </c>
      <c r="F4334" t="s">
        <v>4908</v>
      </c>
      <c r="G4334" t="s">
        <v>4913</v>
      </c>
      <c r="H4334" t="s">
        <v>4912</v>
      </c>
      <c r="I4334">
        <v>44701</v>
      </c>
      <c r="J4334">
        <v>255.36</v>
      </c>
      <c r="K4334">
        <v>260.83747199999999</v>
      </c>
      <c r="L4334">
        <v>255.36</v>
      </c>
      <c r="M4334">
        <v>85.12</v>
      </c>
      <c r="N4334">
        <v>44848</v>
      </c>
      <c r="O4334">
        <v>44848</v>
      </c>
      <c r="P4334">
        <v>322</v>
      </c>
      <c r="Q4334" t="str">
        <f t="shared" si="67"/>
        <v>180+</v>
      </c>
    </row>
    <row r="4335" spans="1:17" x14ac:dyDescent="0.25">
      <c r="A4335" t="s">
        <v>4900</v>
      </c>
      <c r="B4335">
        <v>753</v>
      </c>
      <c r="C4335" t="s">
        <v>5665</v>
      </c>
      <c r="D4335" t="s">
        <v>5092</v>
      </c>
      <c r="E4335">
        <v>22799</v>
      </c>
      <c r="F4335" t="s">
        <v>4908</v>
      </c>
      <c r="G4335" t="s">
        <v>4913</v>
      </c>
      <c r="H4335" t="s">
        <v>4912</v>
      </c>
      <c r="I4335">
        <v>44702</v>
      </c>
      <c r="J4335">
        <v>5.7</v>
      </c>
      <c r="K4335">
        <v>5.8222649999999998</v>
      </c>
      <c r="L4335">
        <v>5.7</v>
      </c>
      <c r="M4335">
        <v>5.7</v>
      </c>
      <c r="N4335">
        <v>44747</v>
      </c>
      <c r="O4335">
        <v>44747</v>
      </c>
      <c r="P4335">
        <v>423</v>
      </c>
      <c r="Q4335" t="str">
        <f t="shared" si="67"/>
        <v>180+</v>
      </c>
    </row>
    <row r="4336" spans="1:17" x14ac:dyDescent="0.25">
      <c r="A4336" t="s">
        <v>4900</v>
      </c>
      <c r="B4336">
        <v>753</v>
      </c>
      <c r="C4336" t="s">
        <v>5665</v>
      </c>
      <c r="D4336" t="s">
        <v>5092</v>
      </c>
      <c r="E4336">
        <v>22805</v>
      </c>
      <c r="F4336" t="s">
        <v>4908</v>
      </c>
      <c r="G4336" t="s">
        <v>4913</v>
      </c>
      <c r="H4336" t="s">
        <v>4912</v>
      </c>
      <c r="I4336">
        <v>44702</v>
      </c>
      <c r="J4336">
        <v>90.3</v>
      </c>
      <c r="K4336">
        <v>92.236935000000003</v>
      </c>
      <c r="L4336">
        <v>90.3</v>
      </c>
      <c r="M4336">
        <v>90.3</v>
      </c>
      <c r="N4336">
        <v>44747</v>
      </c>
      <c r="O4336">
        <v>44747</v>
      </c>
      <c r="P4336">
        <v>423</v>
      </c>
      <c r="Q4336" t="str">
        <f t="shared" si="67"/>
        <v>180+</v>
      </c>
    </row>
    <row r="4337" spans="1:17" x14ac:dyDescent="0.25">
      <c r="A4337" t="s">
        <v>4900</v>
      </c>
      <c r="B4337">
        <v>753</v>
      </c>
      <c r="C4337" t="s">
        <v>5665</v>
      </c>
      <c r="D4337" t="s">
        <v>5092</v>
      </c>
      <c r="E4337">
        <v>22811</v>
      </c>
      <c r="F4337" t="s">
        <v>4908</v>
      </c>
      <c r="G4337" t="s">
        <v>4913</v>
      </c>
      <c r="H4337" t="s">
        <v>4912</v>
      </c>
      <c r="I4337">
        <v>44702</v>
      </c>
      <c r="J4337">
        <v>52.21</v>
      </c>
      <c r="K4337">
        <v>53.329904999999997</v>
      </c>
      <c r="L4337">
        <v>52.21</v>
      </c>
      <c r="M4337">
        <v>52.21</v>
      </c>
      <c r="N4337">
        <v>44747</v>
      </c>
      <c r="O4337">
        <v>44747</v>
      </c>
      <c r="P4337">
        <v>423</v>
      </c>
      <c r="Q4337" t="str">
        <f t="shared" si="67"/>
        <v>180+</v>
      </c>
    </row>
    <row r="4338" spans="1:17" x14ac:dyDescent="0.25">
      <c r="A4338" t="s">
        <v>4900</v>
      </c>
      <c r="B4338">
        <v>749</v>
      </c>
      <c r="C4338" t="s">
        <v>5629</v>
      </c>
      <c r="D4338" t="s">
        <v>5092</v>
      </c>
      <c r="E4338">
        <v>22832</v>
      </c>
      <c r="F4338" t="s">
        <v>4908</v>
      </c>
      <c r="G4338" t="s">
        <v>4913</v>
      </c>
      <c r="H4338" t="s">
        <v>4912</v>
      </c>
      <c r="I4338">
        <v>44702</v>
      </c>
      <c r="J4338">
        <v>149</v>
      </c>
      <c r="K4338">
        <v>152.19605000000001</v>
      </c>
      <c r="L4338">
        <v>149</v>
      </c>
      <c r="M4338">
        <v>149</v>
      </c>
      <c r="N4338">
        <v>44916</v>
      </c>
      <c r="O4338">
        <v>44916</v>
      </c>
      <c r="P4338">
        <v>254</v>
      </c>
      <c r="Q4338" t="str">
        <f t="shared" si="67"/>
        <v>180+</v>
      </c>
    </row>
    <row r="4339" spans="1:17" x14ac:dyDescent="0.25">
      <c r="A4339" t="s">
        <v>4900</v>
      </c>
      <c r="B4339">
        <v>753</v>
      </c>
      <c r="C4339" t="s">
        <v>5665</v>
      </c>
      <c r="D4339" t="s">
        <v>5092</v>
      </c>
      <c r="E4339">
        <v>22926</v>
      </c>
      <c r="F4339" t="s">
        <v>4908</v>
      </c>
      <c r="G4339" t="s">
        <v>4913</v>
      </c>
      <c r="H4339" t="s">
        <v>4912</v>
      </c>
      <c r="I4339">
        <v>44703</v>
      </c>
      <c r="J4339">
        <v>37.97</v>
      </c>
      <c r="K4339">
        <v>38.784457000000003</v>
      </c>
      <c r="L4339">
        <v>37.97</v>
      </c>
      <c r="M4339">
        <v>37.97</v>
      </c>
      <c r="N4339">
        <v>44747</v>
      </c>
      <c r="O4339">
        <v>44747</v>
      </c>
      <c r="P4339">
        <v>423</v>
      </c>
      <c r="Q4339" t="str">
        <f t="shared" si="67"/>
        <v>180+</v>
      </c>
    </row>
    <row r="4340" spans="1:17" x14ac:dyDescent="0.25">
      <c r="A4340" t="s">
        <v>4900</v>
      </c>
      <c r="B4340">
        <v>753</v>
      </c>
      <c r="C4340" t="s">
        <v>5665</v>
      </c>
      <c r="D4340" t="s">
        <v>5092</v>
      </c>
      <c r="E4340">
        <v>22927</v>
      </c>
      <c r="F4340" t="s">
        <v>4908</v>
      </c>
      <c r="G4340" t="s">
        <v>4913</v>
      </c>
      <c r="H4340" t="s">
        <v>4912</v>
      </c>
      <c r="I4340">
        <v>44703</v>
      </c>
      <c r="J4340">
        <v>26.98</v>
      </c>
      <c r="K4340">
        <v>27.558720999999998</v>
      </c>
      <c r="L4340">
        <v>26.98</v>
      </c>
      <c r="M4340">
        <v>26.98</v>
      </c>
      <c r="N4340">
        <v>44747</v>
      </c>
      <c r="O4340">
        <v>44747</v>
      </c>
      <c r="P4340">
        <v>423</v>
      </c>
      <c r="Q4340" t="str">
        <f t="shared" si="67"/>
        <v>180+</v>
      </c>
    </row>
    <row r="4341" spans="1:17" x14ac:dyDescent="0.25">
      <c r="A4341" t="s">
        <v>4900</v>
      </c>
      <c r="B4341">
        <v>749</v>
      </c>
      <c r="C4341" t="s">
        <v>5629</v>
      </c>
      <c r="D4341" t="s">
        <v>5092</v>
      </c>
      <c r="E4341">
        <v>22974</v>
      </c>
      <c r="F4341" t="s">
        <v>4908</v>
      </c>
      <c r="G4341" t="s">
        <v>4913</v>
      </c>
      <c r="H4341" t="s">
        <v>4912</v>
      </c>
      <c r="I4341">
        <v>44703</v>
      </c>
      <c r="J4341">
        <v>188.29</v>
      </c>
      <c r="K4341">
        <v>192.328821</v>
      </c>
      <c r="L4341">
        <v>188.29</v>
      </c>
      <c r="M4341">
        <v>188.29</v>
      </c>
      <c r="N4341">
        <v>44916</v>
      </c>
      <c r="O4341">
        <v>44916</v>
      </c>
      <c r="P4341">
        <v>254</v>
      </c>
      <c r="Q4341" t="str">
        <f t="shared" si="67"/>
        <v>180+</v>
      </c>
    </row>
    <row r="4342" spans="1:17" x14ac:dyDescent="0.25">
      <c r="A4342" t="s">
        <v>4900</v>
      </c>
      <c r="B4342">
        <v>749</v>
      </c>
      <c r="C4342" t="s">
        <v>5629</v>
      </c>
      <c r="D4342" t="s">
        <v>5092</v>
      </c>
      <c r="E4342">
        <v>22978</v>
      </c>
      <c r="F4342" t="s">
        <v>4908</v>
      </c>
      <c r="G4342" t="s">
        <v>4913</v>
      </c>
      <c r="H4342" t="s">
        <v>4912</v>
      </c>
      <c r="I4342">
        <v>44703</v>
      </c>
      <c r="J4342">
        <v>151.9</v>
      </c>
      <c r="K4342">
        <v>155.158255</v>
      </c>
      <c r="L4342">
        <v>151.9</v>
      </c>
      <c r="M4342">
        <v>151.9</v>
      </c>
      <c r="N4342">
        <v>44916</v>
      </c>
      <c r="O4342">
        <v>44916</v>
      </c>
      <c r="P4342">
        <v>254</v>
      </c>
      <c r="Q4342" t="str">
        <f t="shared" si="67"/>
        <v>180+</v>
      </c>
    </row>
    <row r="4343" spans="1:17" x14ac:dyDescent="0.25">
      <c r="A4343" t="s">
        <v>4900</v>
      </c>
      <c r="B4343">
        <v>753</v>
      </c>
      <c r="C4343" t="s">
        <v>5665</v>
      </c>
      <c r="D4343" t="s">
        <v>5092</v>
      </c>
      <c r="E4343">
        <v>23063</v>
      </c>
      <c r="F4343" t="s">
        <v>4908</v>
      </c>
      <c r="G4343" t="s">
        <v>4913</v>
      </c>
      <c r="H4343" t="s">
        <v>4912</v>
      </c>
      <c r="I4343">
        <v>44704</v>
      </c>
      <c r="J4343">
        <v>18.27</v>
      </c>
      <c r="K4343">
        <v>18.661892000000002</v>
      </c>
      <c r="L4343">
        <v>18.27</v>
      </c>
      <c r="M4343">
        <v>18.27</v>
      </c>
      <c r="N4343">
        <v>44747</v>
      </c>
      <c r="O4343">
        <v>44747</v>
      </c>
      <c r="P4343">
        <v>423</v>
      </c>
      <c r="Q4343" t="str">
        <f t="shared" si="67"/>
        <v>180+</v>
      </c>
    </row>
    <row r="4344" spans="1:17" x14ac:dyDescent="0.25">
      <c r="A4344" t="s">
        <v>4900</v>
      </c>
      <c r="B4344">
        <v>694</v>
      </c>
      <c r="C4344" t="s">
        <v>5664</v>
      </c>
      <c r="D4344" t="s">
        <v>5092</v>
      </c>
      <c r="E4344">
        <v>23100</v>
      </c>
      <c r="F4344" t="s">
        <v>4908</v>
      </c>
      <c r="G4344" t="s">
        <v>4913</v>
      </c>
      <c r="H4344" t="s">
        <v>4912</v>
      </c>
      <c r="I4344">
        <v>44704</v>
      </c>
      <c r="J4344">
        <v>50.05</v>
      </c>
      <c r="K4344">
        <v>51.123573</v>
      </c>
      <c r="L4344">
        <v>50.05</v>
      </c>
      <c r="M4344">
        <v>50.05</v>
      </c>
      <c r="N4344">
        <v>44747</v>
      </c>
      <c r="O4344">
        <v>44747</v>
      </c>
      <c r="P4344">
        <v>423</v>
      </c>
      <c r="Q4344" t="str">
        <f t="shared" si="67"/>
        <v>180+</v>
      </c>
    </row>
    <row r="4345" spans="1:17" x14ac:dyDescent="0.25">
      <c r="A4345" t="s">
        <v>4900</v>
      </c>
      <c r="B4345">
        <v>357</v>
      </c>
      <c r="C4345" t="s">
        <v>5359</v>
      </c>
      <c r="D4345" t="s">
        <v>4908</v>
      </c>
      <c r="E4345">
        <v>23137</v>
      </c>
      <c r="F4345" t="s">
        <v>4908</v>
      </c>
      <c r="G4345" t="s">
        <v>4913</v>
      </c>
      <c r="H4345" t="s">
        <v>4912</v>
      </c>
      <c r="I4345">
        <v>44704</v>
      </c>
      <c r="J4345">
        <v>1301.6400000000001</v>
      </c>
      <c r="K4345">
        <v>1329.560178</v>
      </c>
      <c r="L4345">
        <v>1301.6400000000001</v>
      </c>
      <c r="M4345">
        <v>433.88</v>
      </c>
      <c r="N4345">
        <v>44791</v>
      </c>
      <c r="P4345">
        <v>0</v>
      </c>
      <c r="Q4345" t="str">
        <f t="shared" si="67"/>
        <v>ACTIVE</v>
      </c>
    </row>
    <row r="4346" spans="1:17" x14ac:dyDescent="0.25">
      <c r="A4346" t="s">
        <v>4900</v>
      </c>
      <c r="B4346">
        <v>519</v>
      </c>
      <c r="C4346" t="s">
        <v>5658</v>
      </c>
      <c r="D4346" t="s">
        <v>5092</v>
      </c>
      <c r="E4346">
        <v>23154</v>
      </c>
      <c r="F4346" t="s">
        <v>4908</v>
      </c>
      <c r="G4346" t="s">
        <v>4944</v>
      </c>
      <c r="H4346" t="s">
        <v>4912</v>
      </c>
      <c r="I4346">
        <v>44705</v>
      </c>
      <c r="J4346">
        <v>1150</v>
      </c>
      <c r="K4346">
        <v>1174.6675</v>
      </c>
      <c r="L4346">
        <v>1150</v>
      </c>
      <c r="M4346">
        <v>766.66666599999996</v>
      </c>
      <c r="N4346">
        <v>44756</v>
      </c>
      <c r="P4346">
        <v>0</v>
      </c>
      <c r="Q4346" t="str">
        <f t="shared" si="67"/>
        <v>ACTIVE</v>
      </c>
    </row>
    <row r="4347" spans="1:17" x14ac:dyDescent="0.25">
      <c r="A4347" t="s">
        <v>4900</v>
      </c>
      <c r="B4347">
        <v>749</v>
      </c>
      <c r="C4347" t="s">
        <v>5629</v>
      </c>
      <c r="D4347" t="s">
        <v>5092</v>
      </c>
      <c r="E4347">
        <v>23165</v>
      </c>
      <c r="F4347" t="s">
        <v>4908</v>
      </c>
      <c r="G4347" t="s">
        <v>4913</v>
      </c>
      <c r="H4347" t="s">
        <v>4912</v>
      </c>
      <c r="I4347">
        <v>44705</v>
      </c>
      <c r="J4347">
        <v>950</v>
      </c>
      <c r="K4347">
        <v>970.37750000000005</v>
      </c>
      <c r="L4347">
        <v>950</v>
      </c>
      <c r="M4347">
        <v>950</v>
      </c>
      <c r="N4347">
        <v>44916</v>
      </c>
      <c r="O4347">
        <v>44916</v>
      </c>
      <c r="P4347">
        <v>254</v>
      </c>
      <c r="Q4347" t="str">
        <f t="shared" si="67"/>
        <v>180+</v>
      </c>
    </row>
    <row r="4348" spans="1:17" x14ac:dyDescent="0.25">
      <c r="A4348" t="s">
        <v>4900</v>
      </c>
      <c r="B4348">
        <v>268</v>
      </c>
      <c r="C4348" t="s">
        <v>5641</v>
      </c>
      <c r="D4348" t="s">
        <v>5092</v>
      </c>
      <c r="E4348">
        <v>23218</v>
      </c>
      <c r="F4348" t="s">
        <v>5087</v>
      </c>
      <c r="G4348" t="s">
        <v>4913</v>
      </c>
      <c r="H4348" t="s">
        <v>4912</v>
      </c>
      <c r="I4348">
        <v>44705</v>
      </c>
      <c r="J4348">
        <v>813</v>
      </c>
      <c r="K4348">
        <v>830.43885</v>
      </c>
      <c r="L4348">
        <v>813</v>
      </c>
      <c r="M4348">
        <v>813</v>
      </c>
      <c r="N4348">
        <v>44736</v>
      </c>
      <c r="O4348">
        <v>44736</v>
      </c>
      <c r="P4348">
        <v>434</v>
      </c>
      <c r="Q4348" t="str">
        <f t="shared" si="67"/>
        <v>180+</v>
      </c>
    </row>
    <row r="4349" spans="1:17" x14ac:dyDescent="0.25">
      <c r="A4349" t="s">
        <v>4900</v>
      </c>
      <c r="B4349">
        <v>243</v>
      </c>
      <c r="C4349" t="s">
        <v>5644</v>
      </c>
      <c r="D4349" t="s">
        <v>5092</v>
      </c>
      <c r="E4349">
        <v>23219</v>
      </c>
      <c r="F4349" t="s">
        <v>4908</v>
      </c>
      <c r="G4349" t="s">
        <v>4913</v>
      </c>
      <c r="H4349" t="s">
        <v>4912</v>
      </c>
      <c r="I4349">
        <v>44705</v>
      </c>
      <c r="J4349">
        <v>200</v>
      </c>
      <c r="K4349">
        <v>204.29</v>
      </c>
      <c r="L4349">
        <v>200</v>
      </c>
      <c r="M4349">
        <v>33.333334999999998</v>
      </c>
      <c r="N4349">
        <v>44813</v>
      </c>
      <c r="P4349">
        <v>0</v>
      </c>
      <c r="Q4349" t="str">
        <f t="shared" si="67"/>
        <v>ACTIVE</v>
      </c>
    </row>
    <row r="4350" spans="1:17" x14ac:dyDescent="0.25">
      <c r="A4350" t="s">
        <v>4900</v>
      </c>
      <c r="B4350">
        <v>518</v>
      </c>
      <c r="C4350" t="s">
        <v>5651</v>
      </c>
      <c r="D4350" t="s">
        <v>5092</v>
      </c>
      <c r="E4350">
        <v>23222</v>
      </c>
      <c r="F4350" t="s">
        <v>5087</v>
      </c>
      <c r="G4350" t="s">
        <v>4944</v>
      </c>
      <c r="H4350" t="s">
        <v>5650</v>
      </c>
      <c r="I4350">
        <v>44705</v>
      </c>
      <c r="J4350">
        <v>263.12</v>
      </c>
      <c r="K4350">
        <v>270.35579999999999</v>
      </c>
      <c r="L4350">
        <v>263.12</v>
      </c>
      <c r="M4350">
        <v>131.56</v>
      </c>
      <c r="N4350">
        <v>44909</v>
      </c>
      <c r="O4350">
        <v>44879</v>
      </c>
      <c r="P4350">
        <v>291</v>
      </c>
      <c r="Q4350" t="str">
        <f t="shared" si="67"/>
        <v>180+</v>
      </c>
    </row>
    <row r="4351" spans="1:17" x14ac:dyDescent="0.25">
      <c r="A4351" t="s">
        <v>4900</v>
      </c>
      <c r="B4351">
        <v>597</v>
      </c>
      <c r="C4351" t="s">
        <v>4884</v>
      </c>
      <c r="D4351" t="s">
        <v>5092</v>
      </c>
      <c r="E4351">
        <v>23266</v>
      </c>
      <c r="F4351" t="s">
        <v>4908</v>
      </c>
      <c r="G4351" t="s">
        <v>4913</v>
      </c>
      <c r="H4351" t="s">
        <v>4912</v>
      </c>
      <c r="I4351">
        <v>44705</v>
      </c>
      <c r="J4351">
        <v>440</v>
      </c>
      <c r="K4351">
        <v>449.43799999999999</v>
      </c>
      <c r="L4351">
        <v>440</v>
      </c>
      <c r="M4351">
        <v>220.000001</v>
      </c>
      <c r="N4351">
        <v>44788</v>
      </c>
      <c r="P4351">
        <v>0</v>
      </c>
      <c r="Q4351" t="str">
        <f t="shared" si="67"/>
        <v>ACTIVE</v>
      </c>
    </row>
    <row r="4352" spans="1:17" x14ac:dyDescent="0.25">
      <c r="A4352" t="s">
        <v>4900</v>
      </c>
      <c r="B4352">
        <v>597</v>
      </c>
      <c r="C4352" t="s">
        <v>4884</v>
      </c>
      <c r="D4352" t="s">
        <v>5092</v>
      </c>
      <c r="E4352">
        <v>23279</v>
      </c>
      <c r="F4352" t="s">
        <v>4908</v>
      </c>
      <c r="G4352" t="s">
        <v>4913</v>
      </c>
      <c r="H4352" t="s">
        <v>4912</v>
      </c>
      <c r="I4352">
        <v>44706</v>
      </c>
      <c r="J4352">
        <v>440</v>
      </c>
      <c r="K4352">
        <v>449.43799999999999</v>
      </c>
      <c r="L4352">
        <v>440</v>
      </c>
      <c r="M4352">
        <v>220.000001</v>
      </c>
      <c r="N4352">
        <v>44788</v>
      </c>
      <c r="P4352">
        <v>0</v>
      </c>
      <c r="Q4352" t="str">
        <f t="shared" si="67"/>
        <v>ACTIVE</v>
      </c>
    </row>
    <row r="4353" spans="1:17" x14ac:dyDescent="0.25">
      <c r="A4353" t="s">
        <v>4900</v>
      </c>
      <c r="B4353">
        <v>749</v>
      </c>
      <c r="C4353" t="s">
        <v>5629</v>
      </c>
      <c r="D4353" t="s">
        <v>5092</v>
      </c>
      <c r="E4353">
        <v>23304</v>
      </c>
      <c r="F4353" t="s">
        <v>4908</v>
      </c>
      <c r="G4353" t="s">
        <v>4913</v>
      </c>
      <c r="H4353" t="s">
        <v>4912</v>
      </c>
      <c r="I4353">
        <v>44706</v>
      </c>
      <c r="J4353">
        <v>1306.1099999999999</v>
      </c>
      <c r="K4353">
        <v>1334.1260600000001</v>
      </c>
      <c r="L4353">
        <v>1306.1099999999999</v>
      </c>
      <c r="M4353">
        <v>1306.1099999999999</v>
      </c>
      <c r="N4353">
        <v>44916</v>
      </c>
      <c r="O4353">
        <v>44916</v>
      </c>
      <c r="P4353">
        <v>254</v>
      </c>
      <c r="Q4353" t="str">
        <f t="shared" si="67"/>
        <v>180+</v>
      </c>
    </row>
    <row r="4354" spans="1:17" x14ac:dyDescent="0.25">
      <c r="A4354" t="s">
        <v>4900</v>
      </c>
      <c r="B4354">
        <v>749</v>
      </c>
      <c r="C4354" t="s">
        <v>5629</v>
      </c>
      <c r="D4354" t="s">
        <v>5092</v>
      </c>
      <c r="E4354">
        <v>23308</v>
      </c>
      <c r="F4354" t="s">
        <v>4908</v>
      </c>
      <c r="G4354" t="s">
        <v>4913</v>
      </c>
      <c r="H4354" t="s">
        <v>4912</v>
      </c>
      <c r="I4354">
        <v>44706</v>
      </c>
      <c r="J4354">
        <v>96.45</v>
      </c>
      <c r="K4354">
        <v>98.518852999999993</v>
      </c>
      <c r="L4354">
        <v>96.45</v>
      </c>
      <c r="M4354">
        <v>96.45</v>
      </c>
      <c r="N4354">
        <v>44916</v>
      </c>
      <c r="O4354">
        <v>44916</v>
      </c>
      <c r="P4354">
        <v>254</v>
      </c>
      <c r="Q4354" t="str">
        <f t="shared" ref="Q4354:Q4417" si="68">IF(P4354=0,"ACTIVE",IF(P4354&lt;=30,"1-30",IF(AND(P4354&gt;30,P4354&lt;=60),"31-60",IF(AND(P4354&gt;60,P4354&lt;=90),"61-90",IF(AND(P4354&gt;90,P4354&lt;=120),"91-120",IF(AND(P4354&gt;120,P4354&lt;=150),"121-150",IF(AND(P4354&gt;150,P4354&lt;=180),"151-180","180+")))))))</f>
        <v>180+</v>
      </c>
    </row>
    <row r="4355" spans="1:17" x14ac:dyDescent="0.25">
      <c r="A4355" t="s">
        <v>4900</v>
      </c>
      <c r="B4355">
        <v>243</v>
      </c>
      <c r="C4355" t="s">
        <v>5644</v>
      </c>
      <c r="D4355" t="s">
        <v>5092</v>
      </c>
      <c r="E4355">
        <v>23338</v>
      </c>
      <c r="F4355" t="s">
        <v>4908</v>
      </c>
      <c r="G4355" t="s">
        <v>4913</v>
      </c>
      <c r="H4355" t="s">
        <v>4912</v>
      </c>
      <c r="I4355">
        <v>44706</v>
      </c>
      <c r="J4355">
        <v>74</v>
      </c>
      <c r="K4355">
        <v>75.587299999999999</v>
      </c>
      <c r="L4355">
        <v>74</v>
      </c>
      <c r="M4355">
        <v>12.333335</v>
      </c>
      <c r="N4355">
        <v>44813</v>
      </c>
      <c r="P4355">
        <v>0</v>
      </c>
      <c r="Q4355" t="str">
        <f t="shared" si="68"/>
        <v>ACTIVE</v>
      </c>
    </row>
    <row r="4356" spans="1:17" x14ac:dyDescent="0.25">
      <c r="A4356" t="s">
        <v>4900</v>
      </c>
      <c r="B4356">
        <v>243</v>
      </c>
      <c r="C4356" t="s">
        <v>5644</v>
      </c>
      <c r="D4356" t="s">
        <v>5092</v>
      </c>
      <c r="E4356">
        <v>23382</v>
      </c>
      <c r="F4356" t="s">
        <v>4908</v>
      </c>
      <c r="G4356" t="s">
        <v>4913</v>
      </c>
      <c r="H4356" t="s">
        <v>4912</v>
      </c>
      <c r="I4356">
        <v>44706</v>
      </c>
      <c r="J4356">
        <v>112</v>
      </c>
      <c r="K4356">
        <v>114.4024</v>
      </c>
      <c r="L4356">
        <v>112</v>
      </c>
      <c r="M4356">
        <v>18.666664999999998</v>
      </c>
      <c r="N4356">
        <v>44813</v>
      </c>
      <c r="P4356">
        <v>0</v>
      </c>
      <c r="Q4356" t="str">
        <f t="shared" si="68"/>
        <v>ACTIVE</v>
      </c>
    </row>
    <row r="4357" spans="1:17" x14ac:dyDescent="0.25">
      <c r="A4357" t="s">
        <v>4900</v>
      </c>
      <c r="B4357">
        <v>749</v>
      </c>
      <c r="C4357" t="s">
        <v>5629</v>
      </c>
      <c r="D4357" t="s">
        <v>5092</v>
      </c>
      <c r="E4357">
        <v>23426</v>
      </c>
      <c r="F4357" t="s">
        <v>4908</v>
      </c>
      <c r="G4357" t="s">
        <v>4913</v>
      </c>
      <c r="H4357" t="s">
        <v>4912</v>
      </c>
      <c r="I4357">
        <v>44707</v>
      </c>
      <c r="J4357">
        <v>144.44999999999999</v>
      </c>
      <c r="K4357">
        <v>147.54845299999999</v>
      </c>
      <c r="L4357">
        <v>144.44999999999999</v>
      </c>
      <c r="M4357">
        <v>144.44999999999999</v>
      </c>
      <c r="N4357">
        <v>44916</v>
      </c>
      <c r="O4357">
        <v>44916</v>
      </c>
      <c r="P4357">
        <v>254</v>
      </c>
      <c r="Q4357" t="str">
        <f t="shared" si="68"/>
        <v>180+</v>
      </c>
    </row>
    <row r="4358" spans="1:17" x14ac:dyDescent="0.25">
      <c r="A4358" t="s">
        <v>4900</v>
      </c>
      <c r="B4358">
        <v>268</v>
      </c>
      <c r="C4358" t="s">
        <v>5641</v>
      </c>
      <c r="D4358" t="s">
        <v>5092</v>
      </c>
      <c r="E4358">
        <v>23677</v>
      </c>
      <c r="F4358" t="s">
        <v>4908</v>
      </c>
      <c r="G4358" t="s">
        <v>4913</v>
      </c>
      <c r="H4358" t="s">
        <v>4912</v>
      </c>
      <c r="I4358">
        <v>44709</v>
      </c>
      <c r="J4358">
        <v>3706.99</v>
      </c>
      <c r="K4358">
        <v>3786.5049359999998</v>
      </c>
      <c r="L4358">
        <v>3706.99</v>
      </c>
      <c r="M4358">
        <v>1235.663333</v>
      </c>
      <c r="N4358">
        <v>44923</v>
      </c>
      <c r="P4358">
        <v>0</v>
      </c>
      <c r="Q4358" t="str">
        <f t="shared" si="68"/>
        <v>ACTIVE</v>
      </c>
    </row>
    <row r="4359" spans="1:17" x14ac:dyDescent="0.25">
      <c r="A4359" t="s">
        <v>4900</v>
      </c>
      <c r="B4359">
        <v>398</v>
      </c>
      <c r="C4359" t="s">
        <v>5649</v>
      </c>
      <c r="D4359" t="s">
        <v>5092</v>
      </c>
      <c r="E4359">
        <v>23694</v>
      </c>
      <c r="F4359" t="s">
        <v>4908</v>
      </c>
      <c r="G4359" t="s">
        <v>4944</v>
      </c>
      <c r="H4359" t="s">
        <v>4912</v>
      </c>
      <c r="I4359">
        <v>44710</v>
      </c>
      <c r="J4359">
        <v>3000</v>
      </c>
      <c r="K4359">
        <v>3064.35</v>
      </c>
      <c r="L4359">
        <v>3000</v>
      </c>
      <c r="M4359">
        <v>1500</v>
      </c>
      <c r="N4359">
        <v>44848</v>
      </c>
      <c r="O4359">
        <v>44848</v>
      </c>
      <c r="P4359">
        <v>322</v>
      </c>
      <c r="Q4359" t="str">
        <f t="shared" si="68"/>
        <v>180+</v>
      </c>
    </row>
    <row r="4360" spans="1:17" x14ac:dyDescent="0.25">
      <c r="A4360" t="s">
        <v>4900</v>
      </c>
      <c r="B4360">
        <v>243</v>
      </c>
      <c r="C4360" t="s">
        <v>5644</v>
      </c>
      <c r="D4360" t="s">
        <v>5092</v>
      </c>
      <c r="E4360">
        <v>23702</v>
      </c>
      <c r="F4360" t="s">
        <v>4908</v>
      </c>
      <c r="G4360" t="s">
        <v>4913</v>
      </c>
      <c r="H4360" t="s">
        <v>4912</v>
      </c>
      <c r="I4360">
        <v>44710</v>
      </c>
      <c r="J4360">
        <v>68.33</v>
      </c>
      <c r="K4360">
        <v>69.795679000000007</v>
      </c>
      <c r="L4360">
        <v>68.33</v>
      </c>
      <c r="M4360">
        <v>11.38833417</v>
      </c>
      <c r="N4360">
        <v>44813</v>
      </c>
      <c r="P4360">
        <v>0</v>
      </c>
      <c r="Q4360" t="str">
        <f t="shared" si="68"/>
        <v>ACTIVE</v>
      </c>
    </row>
    <row r="4361" spans="1:17" x14ac:dyDescent="0.25">
      <c r="A4361" t="s">
        <v>4900</v>
      </c>
      <c r="B4361">
        <v>518</v>
      </c>
      <c r="C4361" t="s">
        <v>5651</v>
      </c>
      <c r="D4361" t="s">
        <v>5092</v>
      </c>
      <c r="E4361">
        <v>23703</v>
      </c>
      <c r="F4361" t="s">
        <v>5087</v>
      </c>
      <c r="G4361" t="s">
        <v>4944</v>
      </c>
      <c r="H4361" t="s">
        <v>5650</v>
      </c>
      <c r="I4361">
        <v>44710</v>
      </c>
      <c r="J4361">
        <v>424</v>
      </c>
      <c r="K4361">
        <v>435.66</v>
      </c>
      <c r="L4361">
        <v>424</v>
      </c>
      <c r="M4361">
        <v>141.33333329999999</v>
      </c>
      <c r="N4361">
        <v>44879</v>
      </c>
      <c r="O4361">
        <v>44879</v>
      </c>
      <c r="P4361">
        <v>291</v>
      </c>
      <c r="Q4361" t="str">
        <f t="shared" si="68"/>
        <v>180+</v>
      </c>
    </row>
    <row r="4362" spans="1:17" x14ac:dyDescent="0.25">
      <c r="A4362" t="s">
        <v>4900</v>
      </c>
      <c r="B4362">
        <v>749</v>
      </c>
      <c r="C4362" t="s">
        <v>5629</v>
      </c>
      <c r="D4362" t="s">
        <v>5092</v>
      </c>
      <c r="E4362">
        <v>23840</v>
      </c>
      <c r="F4362" t="s">
        <v>4908</v>
      </c>
      <c r="G4362" t="s">
        <v>4913</v>
      </c>
      <c r="H4362" t="s">
        <v>4912</v>
      </c>
      <c r="I4362">
        <v>44711</v>
      </c>
      <c r="J4362">
        <v>259.85000000000002</v>
      </c>
      <c r="K4362">
        <v>265.42378300000001</v>
      </c>
      <c r="L4362">
        <v>259.85000000000002</v>
      </c>
      <c r="M4362">
        <v>259.85000000000002</v>
      </c>
      <c r="N4362">
        <v>44916</v>
      </c>
      <c r="O4362">
        <v>44916</v>
      </c>
      <c r="P4362">
        <v>254</v>
      </c>
      <c r="Q4362" t="str">
        <f t="shared" si="68"/>
        <v>180+</v>
      </c>
    </row>
    <row r="4363" spans="1:17" x14ac:dyDescent="0.25">
      <c r="A4363" t="s">
        <v>4900</v>
      </c>
      <c r="B4363">
        <v>243</v>
      </c>
      <c r="C4363" t="s">
        <v>5644</v>
      </c>
      <c r="D4363" t="s">
        <v>5092</v>
      </c>
      <c r="E4363">
        <v>23881</v>
      </c>
      <c r="F4363" t="s">
        <v>4908</v>
      </c>
      <c r="G4363" t="s">
        <v>4913</v>
      </c>
      <c r="H4363" t="s">
        <v>4912</v>
      </c>
      <c r="I4363">
        <v>44711</v>
      </c>
      <c r="J4363">
        <v>80.069999999999993</v>
      </c>
      <c r="K4363">
        <v>81.787502000000003</v>
      </c>
      <c r="L4363">
        <v>80.069999999999993</v>
      </c>
      <c r="M4363">
        <v>26.690001330000001</v>
      </c>
      <c r="N4363">
        <v>44813</v>
      </c>
      <c r="P4363">
        <v>0</v>
      </c>
      <c r="Q4363" t="str">
        <f t="shared" si="68"/>
        <v>ACTIVE</v>
      </c>
    </row>
    <row r="4364" spans="1:17" x14ac:dyDescent="0.25">
      <c r="A4364" t="s">
        <v>4900</v>
      </c>
      <c r="B4364">
        <v>518</v>
      </c>
      <c r="C4364" t="s">
        <v>5651</v>
      </c>
      <c r="D4364" t="s">
        <v>5092</v>
      </c>
      <c r="E4364">
        <v>23921</v>
      </c>
      <c r="F4364" t="s">
        <v>5087</v>
      </c>
      <c r="G4364" t="s">
        <v>4944</v>
      </c>
      <c r="H4364" t="s">
        <v>5650</v>
      </c>
      <c r="I4364">
        <v>44712</v>
      </c>
      <c r="J4364">
        <v>263.2</v>
      </c>
      <c r="K4364">
        <v>270.43799999999999</v>
      </c>
      <c r="L4364">
        <v>263.2</v>
      </c>
      <c r="M4364">
        <v>87.733333329999994</v>
      </c>
      <c r="N4364">
        <v>44879</v>
      </c>
      <c r="O4364">
        <v>44879</v>
      </c>
      <c r="P4364">
        <v>291</v>
      </c>
      <c r="Q4364" t="str">
        <f t="shared" si="68"/>
        <v>180+</v>
      </c>
    </row>
    <row r="4365" spans="1:17" x14ac:dyDescent="0.25">
      <c r="A4365" t="s">
        <v>4900</v>
      </c>
      <c r="B4365">
        <v>518</v>
      </c>
      <c r="C4365" t="s">
        <v>5651</v>
      </c>
      <c r="D4365" t="s">
        <v>5092</v>
      </c>
      <c r="E4365">
        <v>23922</v>
      </c>
      <c r="F4365" t="s">
        <v>5087</v>
      </c>
      <c r="G4365" t="s">
        <v>4944</v>
      </c>
      <c r="H4365" t="s">
        <v>5650</v>
      </c>
      <c r="I4365">
        <v>44712</v>
      </c>
      <c r="J4365">
        <v>1497.32</v>
      </c>
      <c r="K4365">
        <v>1538.4963</v>
      </c>
      <c r="L4365">
        <v>1497.32</v>
      </c>
      <c r="M4365">
        <v>499.10666670000001</v>
      </c>
      <c r="N4365">
        <v>44879</v>
      </c>
      <c r="O4365">
        <v>44879</v>
      </c>
      <c r="P4365">
        <v>291</v>
      </c>
      <c r="Q4365" t="str">
        <f t="shared" si="68"/>
        <v>180+</v>
      </c>
    </row>
    <row r="4366" spans="1:17" x14ac:dyDescent="0.25">
      <c r="A4366" t="s">
        <v>4900</v>
      </c>
      <c r="B4366">
        <v>518</v>
      </c>
      <c r="C4366" t="s">
        <v>5651</v>
      </c>
      <c r="D4366" t="s">
        <v>5092</v>
      </c>
      <c r="E4366">
        <v>23926</v>
      </c>
      <c r="F4366" t="s">
        <v>5087</v>
      </c>
      <c r="G4366" t="s">
        <v>4944</v>
      </c>
      <c r="H4366" t="s">
        <v>5650</v>
      </c>
      <c r="I4366">
        <v>44712</v>
      </c>
      <c r="J4366">
        <v>383.9</v>
      </c>
      <c r="K4366">
        <v>394.45724999999999</v>
      </c>
      <c r="L4366">
        <v>383.9</v>
      </c>
      <c r="M4366">
        <v>127.9666667</v>
      </c>
      <c r="N4366">
        <v>44879</v>
      </c>
      <c r="O4366">
        <v>44879</v>
      </c>
      <c r="P4366">
        <v>291</v>
      </c>
      <c r="Q4366" t="str">
        <f t="shared" si="68"/>
        <v>180+</v>
      </c>
    </row>
    <row r="4367" spans="1:17" x14ac:dyDescent="0.25">
      <c r="A4367" t="s">
        <v>4900</v>
      </c>
      <c r="B4367">
        <v>518</v>
      </c>
      <c r="C4367" t="s">
        <v>5651</v>
      </c>
      <c r="D4367" t="s">
        <v>5092</v>
      </c>
      <c r="E4367">
        <v>23927</v>
      </c>
      <c r="F4367" t="s">
        <v>5087</v>
      </c>
      <c r="G4367" t="s">
        <v>4944</v>
      </c>
      <c r="H4367" t="s">
        <v>5650</v>
      </c>
      <c r="I4367">
        <v>44712</v>
      </c>
      <c r="J4367">
        <v>870.01</v>
      </c>
      <c r="K4367">
        <v>893.93527500000005</v>
      </c>
      <c r="L4367">
        <v>870.01</v>
      </c>
      <c r="M4367">
        <v>290.00333130000001</v>
      </c>
      <c r="N4367">
        <v>44879</v>
      </c>
      <c r="O4367">
        <v>44879</v>
      </c>
      <c r="P4367">
        <v>291</v>
      </c>
      <c r="Q4367" t="str">
        <f t="shared" si="68"/>
        <v>180+</v>
      </c>
    </row>
    <row r="4368" spans="1:17" x14ac:dyDescent="0.25">
      <c r="A4368" t="s">
        <v>4900</v>
      </c>
      <c r="B4368">
        <v>518</v>
      </c>
      <c r="C4368" t="s">
        <v>5651</v>
      </c>
      <c r="D4368" t="s">
        <v>5092</v>
      </c>
      <c r="E4368">
        <v>23928</v>
      </c>
      <c r="F4368" t="s">
        <v>5087</v>
      </c>
      <c r="G4368" t="s">
        <v>4944</v>
      </c>
      <c r="H4368" t="s">
        <v>5650</v>
      </c>
      <c r="I4368">
        <v>44712</v>
      </c>
      <c r="J4368">
        <v>1061.92</v>
      </c>
      <c r="K4368">
        <v>1091.1228000000001</v>
      </c>
      <c r="L4368">
        <v>1061.92</v>
      </c>
      <c r="M4368">
        <v>353.97333329999998</v>
      </c>
      <c r="N4368">
        <v>44879</v>
      </c>
      <c r="O4368">
        <v>44879</v>
      </c>
      <c r="P4368">
        <v>291</v>
      </c>
      <c r="Q4368" t="str">
        <f t="shared" si="68"/>
        <v>180+</v>
      </c>
    </row>
    <row r="4369" spans="1:17" x14ac:dyDescent="0.25">
      <c r="A4369" t="s">
        <v>4900</v>
      </c>
      <c r="B4369">
        <v>518</v>
      </c>
      <c r="C4369" t="s">
        <v>5651</v>
      </c>
      <c r="D4369" t="s">
        <v>5092</v>
      </c>
      <c r="E4369">
        <v>23929</v>
      </c>
      <c r="F4369" t="s">
        <v>5087</v>
      </c>
      <c r="G4369" t="s">
        <v>4944</v>
      </c>
      <c r="H4369" t="s">
        <v>5650</v>
      </c>
      <c r="I4369">
        <v>44712</v>
      </c>
      <c r="J4369">
        <v>2430</v>
      </c>
      <c r="K4369">
        <v>2496.8249999999998</v>
      </c>
      <c r="L4369">
        <v>2430</v>
      </c>
      <c r="M4369">
        <v>810</v>
      </c>
      <c r="N4369">
        <v>44879</v>
      </c>
      <c r="O4369">
        <v>44879</v>
      </c>
      <c r="P4369">
        <v>291</v>
      </c>
      <c r="Q4369" t="str">
        <f t="shared" si="68"/>
        <v>180+</v>
      </c>
    </row>
    <row r="4370" spans="1:17" x14ac:dyDescent="0.25">
      <c r="A4370" t="s">
        <v>4900</v>
      </c>
      <c r="B4370">
        <v>518</v>
      </c>
      <c r="C4370" t="s">
        <v>5651</v>
      </c>
      <c r="D4370" t="s">
        <v>5092</v>
      </c>
      <c r="E4370">
        <v>23933</v>
      </c>
      <c r="F4370" t="s">
        <v>5087</v>
      </c>
      <c r="G4370" t="s">
        <v>4944</v>
      </c>
      <c r="H4370" t="s">
        <v>5650</v>
      </c>
      <c r="I4370">
        <v>44712</v>
      </c>
      <c r="J4370">
        <v>1940.4</v>
      </c>
      <c r="K4370">
        <v>1993.761</v>
      </c>
      <c r="L4370">
        <v>1940.4</v>
      </c>
      <c r="M4370">
        <v>646.79999999999995</v>
      </c>
      <c r="N4370">
        <v>44879</v>
      </c>
      <c r="O4370">
        <v>44879</v>
      </c>
      <c r="P4370">
        <v>291</v>
      </c>
      <c r="Q4370" t="str">
        <f t="shared" si="68"/>
        <v>180+</v>
      </c>
    </row>
    <row r="4371" spans="1:17" x14ac:dyDescent="0.25">
      <c r="A4371" t="s">
        <v>4900</v>
      </c>
      <c r="B4371">
        <v>518</v>
      </c>
      <c r="C4371" t="s">
        <v>5651</v>
      </c>
      <c r="D4371" t="s">
        <v>5092</v>
      </c>
      <c r="E4371">
        <v>23934</v>
      </c>
      <c r="F4371" t="s">
        <v>5087</v>
      </c>
      <c r="G4371" t="s">
        <v>4944</v>
      </c>
      <c r="H4371" t="s">
        <v>5650</v>
      </c>
      <c r="I4371">
        <v>44712</v>
      </c>
      <c r="J4371">
        <v>2734.01</v>
      </c>
      <c r="K4371">
        <v>2809.195275</v>
      </c>
      <c r="L4371">
        <v>2734.01</v>
      </c>
      <c r="M4371">
        <v>911.33666470000003</v>
      </c>
      <c r="N4371">
        <v>44879</v>
      </c>
      <c r="O4371">
        <v>44879</v>
      </c>
      <c r="P4371">
        <v>291</v>
      </c>
      <c r="Q4371" t="str">
        <f t="shared" si="68"/>
        <v>180+</v>
      </c>
    </row>
    <row r="4372" spans="1:17" x14ac:dyDescent="0.25">
      <c r="A4372" t="s">
        <v>4900</v>
      </c>
      <c r="B4372">
        <v>518</v>
      </c>
      <c r="C4372" t="s">
        <v>5651</v>
      </c>
      <c r="D4372" t="s">
        <v>5092</v>
      </c>
      <c r="E4372">
        <v>23935</v>
      </c>
      <c r="F4372" t="s">
        <v>5087</v>
      </c>
      <c r="G4372" t="s">
        <v>4944</v>
      </c>
      <c r="H4372" t="s">
        <v>5650</v>
      </c>
      <c r="I4372">
        <v>44712</v>
      </c>
      <c r="J4372">
        <v>690</v>
      </c>
      <c r="K4372">
        <v>708.97500000000002</v>
      </c>
      <c r="L4372">
        <v>690</v>
      </c>
      <c r="M4372">
        <v>230</v>
      </c>
      <c r="N4372">
        <v>44879</v>
      </c>
      <c r="O4372">
        <v>44879</v>
      </c>
      <c r="P4372">
        <v>291</v>
      </c>
      <c r="Q4372" t="str">
        <f t="shared" si="68"/>
        <v>180+</v>
      </c>
    </row>
    <row r="4373" spans="1:17" x14ac:dyDescent="0.25">
      <c r="A4373" t="s">
        <v>4900</v>
      </c>
      <c r="B4373">
        <v>268</v>
      </c>
      <c r="C4373" t="s">
        <v>5641</v>
      </c>
      <c r="D4373" t="s">
        <v>5092</v>
      </c>
      <c r="E4373">
        <v>23984</v>
      </c>
      <c r="F4373" t="s">
        <v>5087</v>
      </c>
      <c r="G4373" t="s">
        <v>4913</v>
      </c>
      <c r="H4373" t="s">
        <v>4912</v>
      </c>
      <c r="I4373">
        <v>44712</v>
      </c>
      <c r="J4373">
        <v>167.26</v>
      </c>
      <c r="K4373">
        <v>170.84772699999999</v>
      </c>
      <c r="L4373">
        <v>167.26</v>
      </c>
      <c r="M4373">
        <v>167.26</v>
      </c>
      <c r="N4373">
        <v>44736</v>
      </c>
      <c r="O4373">
        <v>44736</v>
      </c>
      <c r="P4373">
        <v>434</v>
      </c>
      <c r="Q4373" t="str">
        <f t="shared" si="68"/>
        <v>180+</v>
      </c>
    </row>
    <row r="4374" spans="1:17" x14ac:dyDescent="0.25">
      <c r="A4374" t="s">
        <v>4900</v>
      </c>
      <c r="B4374">
        <v>987</v>
      </c>
      <c r="C4374" t="s">
        <v>5643</v>
      </c>
      <c r="D4374" t="s">
        <v>5092</v>
      </c>
      <c r="E4374">
        <v>23993</v>
      </c>
      <c r="F4374" t="s">
        <v>4908</v>
      </c>
      <c r="G4374" t="s">
        <v>4944</v>
      </c>
      <c r="H4374" t="s">
        <v>4912</v>
      </c>
      <c r="I4374">
        <v>44713</v>
      </c>
      <c r="J4374">
        <v>413</v>
      </c>
      <c r="K4374">
        <v>421.85885000000002</v>
      </c>
      <c r="L4374">
        <v>413</v>
      </c>
      <c r="M4374">
        <v>344.16666700000002</v>
      </c>
      <c r="N4374">
        <v>44860</v>
      </c>
      <c r="O4374">
        <v>44860</v>
      </c>
      <c r="P4374">
        <v>310</v>
      </c>
      <c r="Q4374" t="str">
        <f t="shared" si="68"/>
        <v>180+</v>
      </c>
    </row>
    <row r="4375" spans="1:17" x14ac:dyDescent="0.25">
      <c r="A4375" t="s">
        <v>4900</v>
      </c>
      <c r="B4375">
        <v>458</v>
      </c>
      <c r="C4375" t="s">
        <v>5663</v>
      </c>
      <c r="D4375" t="s">
        <v>5092</v>
      </c>
      <c r="E4375">
        <v>23994</v>
      </c>
      <c r="F4375" t="s">
        <v>4908</v>
      </c>
      <c r="G4375" t="s">
        <v>4913</v>
      </c>
      <c r="H4375" t="s">
        <v>4912</v>
      </c>
      <c r="I4375">
        <v>44712</v>
      </c>
      <c r="J4375">
        <v>11.8</v>
      </c>
      <c r="K4375">
        <v>12.05311</v>
      </c>
      <c r="L4375">
        <v>11.8</v>
      </c>
      <c r="M4375">
        <v>11.8</v>
      </c>
      <c r="P4375">
        <v>0</v>
      </c>
      <c r="Q4375" t="str">
        <f t="shared" si="68"/>
        <v>ACTIVE</v>
      </c>
    </row>
    <row r="4376" spans="1:17" x14ac:dyDescent="0.25">
      <c r="A4376" t="s">
        <v>4900</v>
      </c>
      <c r="B4376">
        <v>987</v>
      </c>
      <c r="C4376" t="s">
        <v>5643</v>
      </c>
      <c r="D4376" t="s">
        <v>5092</v>
      </c>
      <c r="E4376">
        <v>23996</v>
      </c>
      <c r="F4376" t="s">
        <v>4908</v>
      </c>
      <c r="G4376" t="s">
        <v>4944</v>
      </c>
      <c r="H4376" t="s">
        <v>4912</v>
      </c>
      <c r="I4376">
        <v>44713</v>
      </c>
      <c r="J4376">
        <v>176</v>
      </c>
      <c r="K4376">
        <v>179.77520000000001</v>
      </c>
      <c r="L4376">
        <v>176</v>
      </c>
      <c r="M4376">
        <v>58.666665999999999</v>
      </c>
      <c r="N4376">
        <v>44860</v>
      </c>
      <c r="O4376">
        <v>44860</v>
      </c>
      <c r="P4376">
        <v>310</v>
      </c>
      <c r="Q4376" t="str">
        <f t="shared" si="68"/>
        <v>180+</v>
      </c>
    </row>
    <row r="4377" spans="1:17" x14ac:dyDescent="0.25">
      <c r="A4377" t="s">
        <v>4900</v>
      </c>
      <c r="B4377">
        <v>749</v>
      </c>
      <c r="C4377" t="s">
        <v>5629</v>
      </c>
      <c r="D4377" t="s">
        <v>5092</v>
      </c>
      <c r="E4377">
        <v>24015</v>
      </c>
      <c r="F4377" t="s">
        <v>4908</v>
      </c>
      <c r="G4377" t="s">
        <v>4913</v>
      </c>
      <c r="H4377" t="s">
        <v>4912</v>
      </c>
      <c r="I4377">
        <v>44712</v>
      </c>
      <c r="J4377">
        <v>3626.78</v>
      </c>
      <c r="K4377">
        <v>3704.574431</v>
      </c>
      <c r="L4377">
        <v>3626.78</v>
      </c>
      <c r="M4377">
        <v>3626.78</v>
      </c>
      <c r="N4377">
        <v>44916</v>
      </c>
      <c r="O4377">
        <v>44916</v>
      </c>
      <c r="P4377">
        <v>254</v>
      </c>
      <c r="Q4377" t="str">
        <f t="shared" si="68"/>
        <v>180+</v>
      </c>
    </row>
    <row r="4378" spans="1:17" x14ac:dyDescent="0.25">
      <c r="A4378" t="s">
        <v>4900</v>
      </c>
      <c r="B4378">
        <v>749</v>
      </c>
      <c r="C4378" t="s">
        <v>5629</v>
      </c>
      <c r="D4378" t="s">
        <v>5092</v>
      </c>
      <c r="E4378">
        <v>24018</v>
      </c>
      <c r="F4378" t="s">
        <v>4908</v>
      </c>
      <c r="G4378" t="s">
        <v>4944</v>
      </c>
      <c r="H4378" t="s">
        <v>4912</v>
      </c>
      <c r="I4378">
        <v>44713</v>
      </c>
      <c r="J4378">
        <v>3764.75</v>
      </c>
      <c r="K4378">
        <v>3845.5038880000002</v>
      </c>
      <c r="L4378">
        <v>3764.75</v>
      </c>
      <c r="M4378">
        <v>3764.75</v>
      </c>
      <c r="N4378">
        <v>44916</v>
      </c>
      <c r="O4378">
        <v>44916</v>
      </c>
      <c r="P4378">
        <v>254</v>
      </c>
      <c r="Q4378" t="str">
        <f t="shared" si="68"/>
        <v>180+</v>
      </c>
    </row>
    <row r="4379" spans="1:17" x14ac:dyDescent="0.25">
      <c r="A4379" t="s">
        <v>4900</v>
      </c>
      <c r="B4379">
        <v>458</v>
      </c>
      <c r="C4379" t="s">
        <v>5663</v>
      </c>
      <c r="D4379" t="s">
        <v>5092</v>
      </c>
      <c r="E4379">
        <v>24032</v>
      </c>
      <c r="F4379" t="s">
        <v>4908</v>
      </c>
      <c r="G4379" t="s">
        <v>4913</v>
      </c>
      <c r="H4379" t="s">
        <v>4912</v>
      </c>
      <c r="I4379">
        <v>44713</v>
      </c>
      <c r="J4379">
        <v>21.99</v>
      </c>
      <c r="K4379">
        <v>22.461686</v>
      </c>
      <c r="L4379">
        <v>21.99</v>
      </c>
      <c r="M4379">
        <v>21.99</v>
      </c>
      <c r="P4379">
        <v>0</v>
      </c>
      <c r="Q4379" t="str">
        <f t="shared" si="68"/>
        <v>ACTIVE</v>
      </c>
    </row>
    <row r="4380" spans="1:17" x14ac:dyDescent="0.25">
      <c r="A4380" t="s">
        <v>4900</v>
      </c>
      <c r="B4380">
        <v>458</v>
      </c>
      <c r="C4380" t="s">
        <v>5663</v>
      </c>
      <c r="D4380" t="s">
        <v>5092</v>
      </c>
      <c r="E4380">
        <v>24037</v>
      </c>
      <c r="F4380" t="s">
        <v>4908</v>
      </c>
      <c r="G4380" t="s">
        <v>4913</v>
      </c>
      <c r="H4380" t="s">
        <v>4912</v>
      </c>
      <c r="I4380">
        <v>44713</v>
      </c>
      <c r="J4380">
        <v>123</v>
      </c>
      <c r="K4380">
        <v>125.63835</v>
      </c>
      <c r="L4380">
        <v>123</v>
      </c>
      <c r="M4380">
        <v>123</v>
      </c>
      <c r="P4380">
        <v>0</v>
      </c>
      <c r="Q4380" t="str">
        <f t="shared" si="68"/>
        <v>ACTIVE</v>
      </c>
    </row>
    <row r="4381" spans="1:17" x14ac:dyDescent="0.25">
      <c r="A4381" t="s">
        <v>4900</v>
      </c>
      <c r="B4381">
        <v>1019</v>
      </c>
      <c r="C4381" t="s">
        <v>5556</v>
      </c>
      <c r="D4381" t="s">
        <v>5092</v>
      </c>
      <c r="E4381">
        <v>24053</v>
      </c>
      <c r="F4381" t="s">
        <v>4908</v>
      </c>
      <c r="G4381" t="s">
        <v>4913</v>
      </c>
      <c r="H4381" t="s">
        <v>4912</v>
      </c>
      <c r="I4381">
        <v>44713</v>
      </c>
      <c r="J4381">
        <v>1071.75</v>
      </c>
      <c r="K4381">
        <v>1094.7390379999999</v>
      </c>
      <c r="L4381">
        <v>1071.75</v>
      </c>
      <c r="M4381">
        <v>178.62500170000001</v>
      </c>
      <c r="N4381">
        <v>45036</v>
      </c>
      <c r="O4381">
        <v>45036</v>
      </c>
      <c r="P4381">
        <v>134</v>
      </c>
      <c r="Q4381" t="str">
        <f t="shared" si="68"/>
        <v>121-150</v>
      </c>
    </row>
    <row r="4382" spans="1:17" x14ac:dyDescent="0.25">
      <c r="A4382" t="s">
        <v>4900</v>
      </c>
      <c r="B4382">
        <v>1019</v>
      </c>
      <c r="C4382" t="s">
        <v>5556</v>
      </c>
      <c r="D4382" t="s">
        <v>5092</v>
      </c>
      <c r="E4382">
        <v>24056</v>
      </c>
      <c r="F4382" t="s">
        <v>4908</v>
      </c>
      <c r="G4382" t="s">
        <v>4913</v>
      </c>
      <c r="H4382" t="s">
        <v>4912</v>
      </c>
      <c r="I4382">
        <v>44713</v>
      </c>
      <c r="J4382">
        <v>89.99</v>
      </c>
      <c r="K4382">
        <v>91.920286000000004</v>
      </c>
      <c r="L4382">
        <v>89.99</v>
      </c>
      <c r="M4382">
        <v>14.998331670000001</v>
      </c>
      <c r="N4382">
        <v>45036</v>
      </c>
      <c r="O4382">
        <v>45036</v>
      </c>
      <c r="P4382">
        <v>134</v>
      </c>
      <c r="Q4382" t="str">
        <f t="shared" si="68"/>
        <v>121-150</v>
      </c>
    </row>
    <row r="4383" spans="1:17" x14ac:dyDescent="0.25">
      <c r="A4383" t="s">
        <v>4900</v>
      </c>
      <c r="B4383">
        <v>1019</v>
      </c>
      <c r="C4383" t="s">
        <v>5556</v>
      </c>
      <c r="D4383" t="s">
        <v>5092</v>
      </c>
      <c r="E4383">
        <v>24084</v>
      </c>
      <c r="F4383" t="s">
        <v>4908</v>
      </c>
      <c r="G4383" t="s">
        <v>4913</v>
      </c>
      <c r="H4383" t="s">
        <v>4912</v>
      </c>
      <c r="I4383">
        <v>44713</v>
      </c>
      <c r="J4383">
        <v>22.35</v>
      </c>
      <c r="K4383">
        <v>22.829408000000001</v>
      </c>
      <c r="L4383">
        <v>22.35</v>
      </c>
      <c r="M4383">
        <v>3.7250016669999999</v>
      </c>
      <c r="N4383">
        <v>45036</v>
      </c>
      <c r="O4383">
        <v>45036</v>
      </c>
      <c r="P4383">
        <v>134</v>
      </c>
      <c r="Q4383" t="str">
        <f t="shared" si="68"/>
        <v>121-150</v>
      </c>
    </row>
    <row r="4384" spans="1:17" x14ac:dyDescent="0.25">
      <c r="A4384" t="s">
        <v>4900</v>
      </c>
      <c r="B4384">
        <v>458</v>
      </c>
      <c r="C4384" t="s">
        <v>5663</v>
      </c>
      <c r="D4384" t="s">
        <v>5092</v>
      </c>
      <c r="E4384">
        <v>24125</v>
      </c>
      <c r="F4384" t="s">
        <v>4908</v>
      </c>
      <c r="G4384" t="s">
        <v>4913</v>
      </c>
      <c r="H4384" t="s">
        <v>4912</v>
      </c>
      <c r="I4384">
        <v>44713</v>
      </c>
      <c r="J4384">
        <v>1</v>
      </c>
      <c r="K4384">
        <v>1.02145</v>
      </c>
      <c r="L4384">
        <v>1</v>
      </c>
      <c r="M4384">
        <v>1</v>
      </c>
      <c r="P4384">
        <v>0</v>
      </c>
      <c r="Q4384" t="str">
        <f t="shared" si="68"/>
        <v>ACTIVE</v>
      </c>
    </row>
    <row r="4385" spans="1:17" x14ac:dyDescent="0.25">
      <c r="A4385" t="s">
        <v>4900</v>
      </c>
      <c r="B4385">
        <v>458</v>
      </c>
      <c r="C4385" t="s">
        <v>5663</v>
      </c>
      <c r="D4385" t="s">
        <v>5092</v>
      </c>
      <c r="E4385">
        <v>24129</v>
      </c>
      <c r="F4385" t="s">
        <v>4908</v>
      </c>
      <c r="G4385" t="s">
        <v>4913</v>
      </c>
      <c r="H4385" t="s">
        <v>4912</v>
      </c>
      <c r="I4385">
        <v>44713</v>
      </c>
      <c r="J4385">
        <v>60.15</v>
      </c>
      <c r="K4385">
        <v>61.440218000000002</v>
      </c>
      <c r="L4385">
        <v>60.15</v>
      </c>
      <c r="M4385">
        <v>60.15</v>
      </c>
      <c r="P4385">
        <v>0</v>
      </c>
      <c r="Q4385" t="str">
        <f t="shared" si="68"/>
        <v>ACTIVE</v>
      </c>
    </row>
    <row r="4386" spans="1:17" x14ac:dyDescent="0.25">
      <c r="A4386" t="s">
        <v>4900</v>
      </c>
      <c r="B4386">
        <v>1019</v>
      </c>
      <c r="C4386" t="s">
        <v>5556</v>
      </c>
      <c r="D4386" t="s">
        <v>5092</v>
      </c>
      <c r="E4386">
        <v>24145</v>
      </c>
      <c r="F4386" t="s">
        <v>4908</v>
      </c>
      <c r="G4386" t="s">
        <v>4913</v>
      </c>
      <c r="H4386" t="s">
        <v>4912</v>
      </c>
      <c r="I4386">
        <v>44714</v>
      </c>
      <c r="J4386">
        <v>5.95</v>
      </c>
      <c r="K4386">
        <v>6.0776279999999998</v>
      </c>
      <c r="L4386">
        <v>5.95</v>
      </c>
      <c r="M4386">
        <v>0.99166666699999995</v>
      </c>
      <c r="N4386">
        <v>45036</v>
      </c>
      <c r="O4386">
        <v>45036</v>
      </c>
      <c r="P4386">
        <v>134</v>
      </c>
      <c r="Q4386" t="str">
        <f t="shared" si="68"/>
        <v>121-150</v>
      </c>
    </row>
    <row r="4387" spans="1:17" x14ac:dyDescent="0.25">
      <c r="A4387" t="s">
        <v>4900</v>
      </c>
      <c r="B4387">
        <v>518</v>
      </c>
      <c r="C4387" t="s">
        <v>5651</v>
      </c>
      <c r="D4387" t="s">
        <v>5092</v>
      </c>
      <c r="E4387">
        <v>24160</v>
      </c>
      <c r="F4387" t="s">
        <v>4908</v>
      </c>
      <c r="G4387" t="s">
        <v>4944</v>
      </c>
      <c r="H4387" t="s">
        <v>5650</v>
      </c>
      <c r="I4387">
        <v>44714</v>
      </c>
      <c r="J4387">
        <v>1644.5</v>
      </c>
      <c r="K4387">
        <v>1689.7237500000001</v>
      </c>
      <c r="L4387">
        <v>1644.5</v>
      </c>
      <c r="M4387">
        <v>1370.416667</v>
      </c>
      <c r="N4387">
        <v>45019</v>
      </c>
      <c r="O4387">
        <v>44879</v>
      </c>
      <c r="P4387">
        <v>291</v>
      </c>
      <c r="Q4387" t="str">
        <f t="shared" si="68"/>
        <v>180+</v>
      </c>
    </row>
    <row r="4388" spans="1:17" x14ac:dyDescent="0.25">
      <c r="A4388" t="s">
        <v>4900</v>
      </c>
      <c r="B4388">
        <v>458</v>
      </c>
      <c r="C4388" t="s">
        <v>5663</v>
      </c>
      <c r="D4388" t="s">
        <v>5092</v>
      </c>
      <c r="E4388">
        <v>24169</v>
      </c>
      <c r="F4388" t="s">
        <v>4908</v>
      </c>
      <c r="G4388" t="s">
        <v>4913</v>
      </c>
      <c r="H4388" t="s">
        <v>4912</v>
      </c>
      <c r="I4388">
        <v>44714</v>
      </c>
      <c r="J4388">
        <v>20.170000000000002</v>
      </c>
      <c r="K4388">
        <v>20.602647000000001</v>
      </c>
      <c r="L4388">
        <v>20.170000000000002</v>
      </c>
      <c r="M4388">
        <v>20.170000000000002</v>
      </c>
      <c r="P4388">
        <v>0</v>
      </c>
      <c r="Q4388" t="str">
        <f t="shared" si="68"/>
        <v>ACTIVE</v>
      </c>
    </row>
    <row r="4389" spans="1:17" x14ac:dyDescent="0.25">
      <c r="A4389" t="s">
        <v>4900</v>
      </c>
      <c r="B4389">
        <v>458</v>
      </c>
      <c r="C4389" t="s">
        <v>5663</v>
      </c>
      <c r="D4389" t="s">
        <v>5092</v>
      </c>
      <c r="E4389">
        <v>24184</v>
      </c>
      <c r="F4389" t="s">
        <v>4908</v>
      </c>
      <c r="G4389" t="s">
        <v>4913</v>
      </c>
      <c r="H4389" t="s">
        <v>4912</v>
      </c>
      <c r="I4389">
        <v>44714</v>
      </c>
      <c r="J4389">
        <v>35.9</v>
      </c>
      <c r="K4389">
        <v>36.670054999999998</v>
      </c>
      <c r="L4389">
        <v>35.9</v>
      </c>
      <c r="M4389">
        <v>35.9</v>
      </c>
      <c r="P4389">
        <v>0</v>
      </c>
      <c r="Q4389" t="str">
        <f t="shared" si="68"/>
        <v>ACTIVE</v>
      </c>
    </row>
    <row r="4390" spans="1:17" x14ac:dyDescent="0.25">
      <c r="A4390" t="s">
        <v>4900</v>
      </c>
      <c r="B4390">
        <v>404</v>
      </c>
      <c r="C4390" t="s">
        <v>5653</v>
      </c>
      <c r="D4390" t="s">
        <v>5092</v>
      </c>
      <c r="E4390">
        <v>24191</v>
      </c>
      <c r="F4390" t="s">
        <v>4908</v>
      </c>
      <c r="G4390" t="s">
        <v>4913</v>
      </c>
      <c r="H4390" t="s">
        <v>4912</v>
      </c>
      <c r="I4390">
        <v>44714</v>
      </c>
      <c r="J4390">
        <v>128.11000000000001</v>
      </c>
      <c r="K4390">
        <v>130.85795999999999</v>
      </c>
      <c r="L4390">
        <v>128.11000000000001</v>
      </c>
      <c r="M4390">
        <v>106.7583333</v>
      </c>
      <c r="N4390">
        <v>44848</v>
      </c>
      <c r="O4390">
        <v>44848</v>
      </c>
      <c r="P4390">
        <v>322</v>
      </c>
      <c r="Q4390" t="str">
        <f t="shared" si="68"/>
        <v>180+</v>
      </c>
    </row>
    <row r="4391" spans="1:17" x14ac:dyDescent="0.25">
      <c r="A4391" t="s">
        <v>4900</v>
      </c>
      <c r="B4391">
        <v>458</v>
      </c>
      <c r="C4391" t="s">
        <v>5663</v>
      </c>
      <c r="D4391" t="s">
        <v>5092</v>
      </c>
      <c r="E4391">
        <v>24205</v>
      </c>
      <c r="F4391" t="s">
        <v>4908</v>
      </c>
      <c r="G4391" t="s">
        <v>4913</v>
      </c>
      <c r="H4391" t="s">
        <v>4912</v>
      </c>
      <c r="I4391">
        <v>44714</v>
      </c>
      <c r="J4391">
        <v>12.95</v>
      </c>
      <c r="K4391">
        <v>13.227778000000001</v>
      </c>
      <c r="L4391">
        <v>12.95</v>
      </c>
      <c r="M4391">
        <v>12.95</v>
      </c>
      <c r="P4391">
        <v>0</v>
      </c>
      <c r="Q4391" t="str">
        <f t="shared" si="68"/>
        <v>ACTIVE</v>
      </c>
    </row>
    <row r="4392" spans="1:17" x14ac:dyDescent="0.25">
      <c r="A4392" t="s">
        <v>4900</v>
      </c>
      <c r="B4392">
        <v>458</v>
      </c>
      <c r="C4392" t="s">
        <v>5663</v>
      </c>
      <c r="D4392" t="s">
        <v>5092</v>
      </c>
      <c r="E4392">
        <v>24216</v>
      </c>
      <c r="F4392" t="s">
        <v>4908</v>
      </c>
      <c r="G4392" t="s">
        <v>4913</v>
      </c>
      <c r="H4392" t="s">
        <v>4912</v>
      </c>
      <c r="I4392">
        <v>44714</v>
      </c>
      <c r="J4392">
        <v>2.2999999999999998</v>
      </c>
      <c r="K4392">
        <v>2.349335</v>
      </c>
      <c r="L4392">
        <v>2.2999999999999998</v>
      </c>
      <c r="M4392">
        <v>2.2999999999999998</v>
      </c>
      <c r="P4392">
        <v>0</v>
      </c>
      <c r="Q4392" t="str">
        <f t="shared" si="68"/>
        <v>ACTIVE</v>
      </c>
    </row>
    <row r="4393" spans="1:17" x14ac:dyDescent="0.25">
      <c r="A4393" t="s">
        <v>4900</v>
      </c>
      <c r="B4393">
        <v>276</v>
      </c>
      <c r="C4393" t="s">
        <v>4099</v>
      </c>
      <c r="D4393" t="s">
        <v>5092</v>
      </c>
      <c r="E4393">
        <v>24243</v>
      </c>
      <c r="F4393" t="s">
        <v>4908</v>
      </c>
      <c r="G4393" t="s">
        <v>4913</v>
      </c>
      <c r="H4393" t="s">
        <v>4912</v>
      </c>
      <c r="I4393">
        <v>44714</v>
      </c>
      <c r="J4393">
        <v>69.8</v>
      </c>
      <c r="K4393">
        <v>71.297210000000007</v>
      </c>
      <c r="L4393">
        <v>69.8</v>
      </c>
      <c r="M4393">
        <v>58.166666999999997</v>
      </c>
      <c r="N4393">
        <v>44904</v>
      </c>
      <c r="O4393">
        <v>44904</v>
      </c>
      <c r="P4393">
        <v>266</v>
      </c>
      <c r="Q4393" t="str">
        <f t="shared" si="68"/>
        <v>180+</v>
      </c>
    </row>
    <row r="4394" spans="1:17" x14ac:dyDescent="0.25">
      <c r="A4394" t="s">
        <v>4900</v>
      </c>
      <c r="B4394">
        <v>458</v>
      </c>
      <c r="C4394" t="s">
        <v>5663</v>
      </c>
      <c r="D4394" t="s">
        <v>5092</v>
      </c>
      <c r="E4394">
        <v>24245</v>
      </c>
      <c r="F4394" t="s">
        <v>4908</v>
      </c>
      <c r="G4394" t="s">
        <v>4913</v>
      </c>
      <c r="H4394" t="s">
        <v>4912</v>
      </c>
      <c r="I4394">
        <v>44714</v>
      </c>
      <c r="J4394">
        <v>30.95</v>
      </c>
      <c r="K4394">
        <v>31.613878</v>
      </c>
      <c r="L4394">
        <v>30.95</v>
      </c>
      <c r="M4394">
        <v>30.95</v>
      </c>
      <c r="P4394">
        <v>0</v>
      </c>
      <c r="Q4394" t="str">
        <f t="shared" si="68"/>
        <v>ACTIVE</v>
      </c>
    </row>
    <row r="4395" spans="1:17" x14ac:dyDescent="0.25">
      <c r="A4395" t="s">
        <v>4900</v>
      </c>
      <c r="B4395">
        <v>458</v>
      </c>
      <c r="C4395" t="s">
        <v>5663</v>
      </c>
      <c r="D4395" t="s">
        <v>5092</v>
      </c>
      <c r="E4395">
        <v>24246</v>
      </c>
      <c r="F4395" t="s">
        <v>4908</v>
      </c>
      <c r="G4395" t="s">
        <v>4913</v>
      </c>
      <c r="H4395" t="s">
        <v>4912</v>
      </c>
      <c r="I4395">
        <v>44714</v>
      </c>
      <c r="J4395">
        <v>26</v>
      </c>
      <c r="K4395">
        <v>26.557700000000001</v>
      </c>
      <c r="L4395">
        <v>26</v>
      </c>
      <c r="M4395">
        <v>26</v>
      </c>
      <c r="P4395">
        <v>0</v>
      </c>
      <c r="Q4395" t="str">
        <f t="shared" si="68"/>
        <v>ACTIVE</v>
      </c>
    </row>
    <row r="4396" spans="1:17" x14ac:dyDescent="0.25">
      <c r="A4396" t="s">
        <v>4900</v>
      </c>
      <c r="B4396">
        <v>347</v>
      </c>
      <c r="C4396" t="s">
        <v>5660</v>
      </c>
      <c r="D4396" t="s">
        <v>5092</v>
      </c>
      <c r="E4396">
        <v>24266</v>
      </c>
      <c r="F4396" t="s">
        <v>4908</v>
      </c>
      <c r="G4396" t="s">
        <v>4944</v>
      </c>
      <c r="H4396" t="s">
        <v>4912</v>
      </c>
      <c r="I4396">
        <v>44714</v>
      </c>
      <c r="J4396">
        <v>1000</v>
      </c>
      <c r="K4396">
        <v>1021.45</v>
      </c>
      <c r="L4396">
        <v>1000</v>
      </c>
      <c r="M4396">
        <v>833.33333300000004</v>
      </c>
      <c r="N4396">
        <v>44774</v>
      </c>
      <c r="P4396">
        <v>0</v>
      </c>
      <c r="Q4396" t="str">
        <f t="shared" si="68"/>
        <v>ACTIVE</v>
      </c>
    </row>
    <row r="4397" spans="1:17" x14ac:dyDescent="0.25">
      <c r="A4397" t="s">
        <v>4900</v>
      </c>
      <c r="B4397">
        <v>268</v>
      </c>
      <c r="C4397" t="s">
        <v>5641</v>
      </c>
      <c r="D4397" t="s">
        <v>5092</v>
      </c>
      <c r="E4397">
        <v>24268</v>
      </c>
      <c r="F4397" t="s">
        <v>5087</v>
      </c>
      <c r="G4397" t="s">
        <v>4913</v>
      </c>
      <c r="H4397" t="s">
        <v>4912</v>
      </c>
      <c r="I4397">
        <v>44714</v>
      </c>
      <c r="J4397">
        <v>8.64</v>
      </c>
      <c r="K4397">
        <v>8.8253280000000007</v>
      </c>
      <c r="L4397">
        <v>8.64</v>
      </c>
      <c r="M4397">
        <v>8.64</v>
      </c>
      <c r="N4397">
        <v>44736</v>
      </c>
      <c r="O4397">
        <v>44736</v>
      </c>
      <c r="P4397">
        <v>434</v>
      </c>
      <c r="Q4397" t="str">
        <f t="shared" si="68"/>
        <v>180+</v>
      </c>
    </row>
    <row r="4398" spans="1:17" x14ac:dyDescent="0.25">
      <c r="A4398" t="s">
        <v>4900</v>
      </c>
      <c r="B4398">
        <v>672</v>
      </c>
      <c r="C4398" t="s">
        <v>5659</v>
      </c>
      <c r="D4398" t="s">
        <v>5092</v>
      </c>
      <c r="E4398">
        <v>24285</v>
      </c>
      <c r="F4398" t="s">
        <v>4908</v>
      </c>
      <c r="G4398" t="s">
        <v>4913</v>
      </c>
      <c r="H4398" t="s">
        <v>4912</v>
      </c>
      <c r="I4398">
        <v>44714</v>
      </c>
      <c r="J4398">
        <v>91.74</v>
      </c>
      <c r="K4398">
        <v>93.707823000000005</v>
      </c>
      <c r="L4398">
        <v>91.74</v>
      </c>
      <c r="M4398">
        <v>91.74</v>
      </c>
      <c r="N4398">
        <v>44777</v>
      </c>
      <c r="O4398">
        <v>44777</v>
      </c>
      <c r="P4398">
        <v>393</v>
      </c>
      <c r="Q4398" t="str">
        <f t="shared" si="68"/>
        <v>180+</v>
      </c>
    </row>
    <row r="4399" spans="1:17" x14ac:dyDescent="0.25">
      <c r="A4399" t="s">
        <v>4900</v>
      </c>
      <c r="B4399">
        <v>539</v>
      </c>
      <c r="C4399" t="s">
        <v>5618</v>
      </c>
      <c r="D4399" t="s">
        <v>5092</v>
      </c>
      <c r="E4399">
        <v>24296</v>
      </c>
      <c r="F4399" t="s">
        <v>4908</v>
      </c>
      <c r="G4399" t="s">
        <v>4944</v>
      </c>
      <c r="H4399" t="s">
        <v>4912</v>
      </c>
      <c r="I4399">
        <v>44715</v>
      </c>
      <c r="J4399">
        <v>1629.4</v>
      </c>
      <c r="K4399">
        <v>1664.3506299999999</v>
      </c>
      <c r="L4399">
        <v>1629.4</v>
      </c>
      <c r="M4399">
        <v>543.133332</v>
      </c>
      <c r="N4399">
        <v>44947</v>
      </c>
      <c r="O4399">
        <v>44930</v>
      </c>
      <c r="P4399">
        <v>240</v>
      </c>
      <c r="Q4399" t="str">
        <f t="shared" si="68"/>
        <v>180+</v>
      </c>
    </row>
    <row r="4400" spans="1:17" x14ac:dyDescent="0.25">
      <c r="A4400" t="s">
        <v>4900</v>
      </c>
      <c r="B4400">
        <v>749</v>
      </c>
      <c r="C4400" t="s">
        <v>5629</v>
      </c>
      <c r="D4400" t="s">
        <v>5092</v>
      </c>
      <c r="E4400">
        <v>24312</v>
      </c>
      <c r="F4400" t="s">
        <v>4908</v>
      </c>
      <c r="G4400" t="s">
        <v>4913</v>
      </c>
      <c r="H4400" t="s">
        <v>4912</v>
      </c>
      <c r="I4400">
        <v>44715</v>
      </c>
      <c r="J4400">
        <v>263.27</v>
      </c>
      <c r="K4400">
        <v>268.91714200000001</v>
      </c>
      <c r="L4400">
        <v>263.27</v>
      </c>
      <c r="M4400">
        <v>263.27</v>
      </c>
      <c r="N4400">
        <v>44916</v>
      </c>
      <c r="O4400">
        <v>44916</v>
      </c>
      <c r="P4400">
        <v>254</v>
      </c>
      <c r="Q4400" t="str">
        <f t="shared" si="68"/>
        <v>180+</v>
      </c>
    </row>
    <row r="4401" spans="1:17" x14ac:dyDescent="0.25">
      <c r="A4401" t="s">
        <v>4900</v>
      </c>
      <c r="B4401">
        <v>458</v>
      </c>
      <c r="C4401" t="s">
        <v>5663</v>
      </c>
      <c r="D4401" t="s">
        <v>5092</v>
      </c>
      <c r="E4401">
        <v>24319</v>
      </c>
      <c r="F4401" t="s">
        <v>4908</v>
      </c>
      <c r="G4401" t="s">
        <v>4913</v>
      </c>
      <c r="H4401" t="s">
        <v>4912</v>
      </c>
      <c r="I4401">
        <v>44715</v>
      </c>
      <c r="J4401">
        <v>8.6999999999999993</v>
      </c>
      <c r="K4401">
        <v>8.8866150000000008</v>
      </c>
      <c r="L4401">
        <v>8.6999999999999993</v>
      </c>
      <c r="M4401">
        <v>8.6999999999999993</v>
      </c>
      <c r="P4401">
        <v>0</v>
      </c>
      <c r="Q4401" t="str">
        <f t="shared" si="68"/>
        <v>ACTIVE</v>
      </c>
    </row>
    <row r="4402" spans="1:17" x14ac:dyDescent="0.25">
      <c r="A4402" t="s">
        <v>4900</v>
      </c>
      <c r="B4402">
        <v>672</v>
      </c>
      <c r="C4402" t="s">
        <v>5659</v>
      </c>
      <c r="D4402" t="s">
        <v>5092</v>
      </c>
      <c r="E4402">
        <v>24344</v>
      </c>
      <c r="F4402" t="s">
        <v>4908</v>
      </c>
      <c r="G4402" t="s">
        <v>4913</v>
      </c>
      <c r="H4402" t="s">
        <v>4912</v>
      </c>
      <c r="I4402">
        <v>44715</v>
      </c>
      <c r="J4402">
        <v>34.5</v>
      </c>
      <c r="K4402">
        <v>35.240025000000003</v>
      </c>
      <c r="L4402">
        <v>34.5</v>
      </c>
      <c r="M4402">
        <v>34.5</v>
      </c>
      <c r="N4402">
        <v>44777</v>
      </c>
      <c r="O4402">
        <v>44777</v>
      </c>
      <c r="P4402">
        <v>393</v>
      </c>
      <c r="Q4402" t="str">
        <f t="shared" si="68"/>
        <v>180+</v>
      </c>
    </row>
    <row r="4403" spans="1:17" x14ac:dyDescent="0.25">
      <c r="A4403" t="s">
        <v>4900</v>
      </c>
      <c r="B4403">
        <v>749</v>
      </c>
      <c r="C4403" t="s">
        <v>5629</v>
      </c>
      <c r="D4403" t="s">
        <v>5092</v>
      </c>
      <c r="E4403">
        <v>24360</v>
      </c>
      <c r="F4403" t="s">
        <v>4908</v>
      </c>
      <c r="G4403" t="s">
        <v>4913</v>
      </c>
      <c r="H4403" t="s">
        <v>4912</v>
      </c>
      <c r="I4403">
        <v>44715</v>
      </c>
      <c r="J4403">
        <v>237.19</v>
      </c>
      <c r="K4403">
        <v>242.277726</v>
      </c>
      <c r="L4403">
        <v>237.19</v>
      </c>
      <c r="M4403">
        <v>237.19</v>
      </c>
      <c r="N4403">
        <v>44916</v>
      </c>
      <c r="O4403">
        <v>44916</v>
      </c>
      <c r="P4403">
        <v>254</v>
      </c>
      <c r="Q4403" t="str">
        <f t="shared" si="68"/>
        <v>180+</v>
      </c>
    </row>
    <row r="4404" spans="1:17" x14ac:dyDescent="0.25">
      <c r="A4404" t="s">
        <v>4900</v>
      </c>
      <c r="B4404">
        <v>672</v>
      </c>
      <c r="C4404" t="s">
        <v>5659</v>
      </c>
      <c r="D4404" t="s">
        <v>5092</v>
      </c>
      <c r="E4404">
        <v>24376</v>
      </c>
      <c r="F4404" t="s">
        <v>4908</v>
      </c>
      <c r="G4404" t="s">
        <v>4913</v>
      </c>
      <c r="H4404" t="s">
        <v>4912</v>
      </c>
      <c r="I4404">
        <v>44715</v>
      </c>
      <c r="J4404">
        <v>12.24</v>
      </c>
      <c r="K4404">
        <v>12.502548000000001</v>
      </c>
      <c r="L4404">
        <v>12.24</v>
      </c>
      <c r="M4404">
        <v>12.24</v>
      </c>
      <c r="N4404">
        <v>44777</v>
      </c>
      <c r="O4404">
        <v>44777</v>
      </c>
      <c r="P4404">
        <v>393</v>
      </c>
      <c r="Q4404" t="str">
        <f t="shared" si="68"/>
        <v>180+</v>
      </c>
    </row>
    <row r="4405" spans="1:17" x14ac:dyDescent="0.25">
      <c r="A4405" t="s">
        <v>4900</v>
      </c>
      <c r="B4405">
        <v>672</v>
      </c>
      <c r="C4405" t="s">
        <v>5659</v>
      </c>
      <c r="D4405" t="s">
        <v>5092</v>
      </c>
      <c r="E4405">
        <v>24407</v>
      </c>
      <c r="F4405" t="s">
        <v>4908</v>
      </c>
      <c r="G4405" t="s">
        <v>4913</v>
      </c>
      <c r="H4405" t="s">
        <v>4912</v>
      </c>
      <c r="I4405">
        <v>44715</v>
      </c>
      <c r="J4405">
        <v>12.18</v>
      </c>
      <c r="K4405">
        <v>12.441261000000001</v>
      </c>
      <c r="L4405">
        <v>12.18</v>
      </c>
      <c r="M4405">
        <v>12.18</v>
      </c>
      <c r="N4405">
        <v>44777</v>
      </c>
      <c r="O4405">
        <v>44777</v>
      </c>
      <c r="P4405">
        <v>393</v>
      </c>
      <c r="Q4405" t="str">
        <f t="shared" si="68"/>
        <v>180+</v>
      </c>
    </row>
    <row r="4406" spans="1:17" x14ac:dyDescent="0.25">
      <c r="A4406" t="s">
        <v>4900</v>
      </c>
      <c r="B4406">
        <v>749</v>
      </c>
      <c r="C4406" t="s">
        <v>5629</v>
      </c>
      <c r="D4406" t="s">
        <v>5092</v>
      </c>
      <c r="E4406">
        <v>24413</v>
      </c>
      <c r="F4406" t="s">
        <v>4908</v>
      </c>
      <c r="G4406" t="s">
        <v>4913</v>
      </c>
      <c r="H4406" t="s">
        <v>4912</v>
      </c>
      <c r="I4406">
        <v>44716</v>
      </c>
      <c r="J4406">
        <v>74.849999999999994</v>
      </c>
      <c r="K4406">
        <v>76.455533000000003</v>
      </c>
      <c r="L4406">
        <v>74.849999999999994</v>
      </c>
      <c r="M4406">
        <v>74.849999999999994</v>
      </c>
      <c r="N4406">
        <v>44916</v>
      </c>
      <c r="O4406">
        <v>44916</v>
      </c>
      <c r="P4406">
        <v>254</v>
      </c>
      <c r="Q4406" t="str">
        <f t="shared" si="68"/>
        <v>180+</v>
      </c>
    </row>
    <row r="4407" spans="1:17" x14ac:dyDescent="0.25">
      <c r="A4407" t="s">
        <v>4900</v>
      </c>
      <c r="B4407">
        <v>672</v>
      </c>
      <c r="C4407" t="s">
        <v>5659</v>
      </c>
      <c r="D4407" t="s">
        <v>5092</v>
      </c>
      <c r="E4407">
        <v>24416</v>
      </c>
      <c r="F4407" t="s">
        <v>4908</v>
      </c>
      <c r="G4407" t="s">
        <v>4913</v>
      </c>
      <c r="H4407" t="s">
        <v>4912</v>
      </c>
      <c r="I4407">
        <v>44716</v>
      </c>
      <c r="J4407">
        <v>16.239999999999998</v>
      </c>
      <c r="K4407">
        <v>16.588348</v>
      </c>
      <c r="L4407">
        <v>16.239999999999998</v>
      </c>
      <c r="M4407">
        <v>16.239999999999998</v>
      </c>
      <c r="N4407">
        <v>44777</v>
      </c>
      <c r="O4407">
        <v>44777</v>
      </c>
      <c r="P4407">
        <v>393</v>
      </c>
      <c r="Q4407" t="str">
        <f t="shared" si="68"/>
        <v>180+</v>
      </c>
    </row>
    <row r="4408" spans="1:17" x14ac:dyDescent="0.25">
      <c r="A4408" t="s">
        <v>4900</v>
      </c>
      <c r="B4408">
        <v>749</v>
      </c>
      <c r="C4408" t="s">
        <v>5629</v>
      </c>
      <c r="D4408" t="s">
        <v>5092</v>
      </c>
      <c r="E4408">
        <v>24418</v>
      </c>
      <c r="F4408" t="s">
        <v>4908</v>
      </c>
      <c r="G4408" t="s">
        <v>4913</v>
      </c>
      <c r="H4408" t="s">
        <v>4912</v>
      </c>
      <c r="I4408">
        <v>44716</v>
      </c>
      <c r="J4408">
        <v>154.43</v>
      </c>
      <c r="K4408">
        <v>157.742524</v>
      </c>
      <c r="L4408">
        <v>154.43</v>
      </c>
      <c r="M4408">
        <v>154.43</v>
      </c>
      <c r="N4408">
        <v>44916</v>
      </c>
      <c r="O4408">
        <v>44916</v>
      </c>
      <c r="P4408">
        <v>254</v>
      </c>
      <c r="Q4408" t="str">
        <f t="shared" si="68"/>
        <v>180+</v>
      </c>
    </row>
    <row r="4409" spans="1:17" x14ac:dyDescent="0.25">
      <c r="A4409" t="s">
        <v>4900</v>
      </c>
      <c r="B4409">
        <v>404</v>
      </c>
      <c r="C4409" t="s">
        <v>5653</v>
      </c>
      <c r="D4409" t="s">
        <v>5092</v>
      </c>
      <c r="E4409">
        <v>24425</v>
      </c>
      <c r="F4409" t="s">
        <v>4908</v>
      </c>
      <c r="G4409" t="s">
        <v>4913</v>
      </c>
      <c r="H4409" t="s">
        <v>4912</v>
      </c>
      <c r="I4409">
        <v>44716</v>
      </c>
      <c r="J4409">
        <v>313.44</v>
      </c>
      <c r="K4409">
        <v>320.16328800000002</v>
      </c>
      <c r="L4409">
        <v>313.44</v>
      </c>
      <c r="M4409">
        <v>208.96</v>
      </c>
      <c r="N4409">
        <v>44848</v>
      </c>
      <c r="O4409">
        <v>44848</v>
      </c>
      <c r="P4409">
        <v>322</v>
      </c>
      <c r="Q4409" t="str">
        <f t="shared" si="68"/>
        <v>180+</v>
      </c>
    </row>
    <row r="4410" spans="1:17" x14ac:dyDescent="0.25">
      <c r="A4410" t="s">
        <v>4900</v>
      </c>
      <c r="B4410">
        <v>672</v>
      </c>
      <c r="C4410" t="s">
        <v>5659</v>
      </c>
      <c r="D4410" t="s">
        <v>5092</v>
      </c>
      <c r="E4410">
        <v>24431</v>
      </c>
      <c r="F4410" t="s">
        <v>4908</v>
      </c>
      <c r="G4410" t="s">
        <v>4913</v>
      </c>
      <c r="H4410" t="s">
        <v>4912</v>
      </c>
      <c r="I4410">
        <v>44716</v>
      </c>
      <c r="J4410">
        <v>30</v>
      </c>
      <c r="K4410">
        <v>30.6435</v>
      </c>
      <c r="L4410">
        <v>30</v>
      </c>
      <c r="M4410">
        <v>30</v>
      </c>
      <c r="N4410">
        <v>44777</v>
      </c>
      <c r="O4410">
        <v>44777</v>
      </c>
      <c r="P4410">
        <v>393</v>
      </c>
      <c r="Q4410" t="str">
        <f t="shared" si="68"/>
        <v>180+</v>
      </c>
    </row>
    <row r="4411" spans="1:17" x14ac:dyDescent="0.25">
      <c r="A4411" t="s">
        <v>4900</v>
      </c>
      <c r="B4411">
        <v>672</v>
      </c>
      <c r="C4411" t="s">
        <v>5659</v>
      </c>
      <c r="D4411" t="s">
        <v>5092</v>
      </c>
      <c r="E4411">
        <v>24436</v>
      </c>
      <c r="F4411" t="s">
        <v>4908</v>
      </c>
      <c r="G4411" t="s">
        <v>4913</v>
      </c>
      <c r="H4411" t="s">
        <v>4912</v>
      </c>
      <c r="I4411">
        <v>44716</v>
      </c>
      <c r="J4411">
        <v>40</v>
      </c>
      <c r="K4411">
        <v>40.857999999999997</v>
      </c>
      <c r="L4411">
        <v>40</v>
      </c>
      <c r="M4411">
        <v>40</v>
      </c>
      <c r="N4411">
        <v>44777</v>
      </c>
      <c r="O4411">
        <v>44777</v>
      </c>
      <c r="P4411">
        <v>393</v>
      </c>
      <c r="Q4411" t="str">
        <f t="shared" si="68"/>
        <v>180+</v>
      </c>
    </row>
    <row r="4412" spans="1:17" x14ac:dyDescent="0.25">
      <c r="A4412" t="s">
        <v>4900</v>
      </c>
      <c r="B4412">
        <v>1019</v>
      </c>
      <c r="C4412" t="s">
        <v>5556</v>
      </c>
      <c r="D4412" t="s">
        <v>5092</v>
      </c>
      <c r="E4412">
        <v>24439</v>
      </c>
      <c r="F4412" t="s">
        <v>4908</v>
      </c>
      <c r="G4412" t="s">
        <v>4913</v>
      </c>
      <c r="H4412" t="s">
        <v>4912</v>
      </c>
      <c r="I4412">
        <v>44716</v>
      </c>
      <c r="J4412">
        <v>134.91</v>
      </c>
      <c r="K4412">
        <v>137.80382</v>
      </c>
      <c r="L4412">
        <v>134.91</v>
      </c>
      <c r="M4412">
        <v>22.485001669999999</v>
      </c>
      <c r="N4412">
        <v>45036</v>
      </c>
      <c r="O4412">
        <v>45036</v>
      </c>
      <c r="P4412">
        <v>134</v>
      </c>
      <c r="Q4412" t="str">
        <f t="shared" si="68"/>
        <v>121-150</v>
      </c>
    </row>
    <row r="4413" spans="1:17" x14ac:dyDescent="0.25">
      <c r="A4413" t="s">
        <v>4900</v>
      </c>
      <c r="B4413">
        <v>672</v>
      </c>
      <c r="C4413" t="s">
        <v>5659</v>
      </c>
      <c r="D4413" t="s">
        <v>5092</v>
      </c>
      <c r="E4413">
        <v>24445</v>
      </c>
      <c r="F4413" t="s">
        <v>4908</v>
      </c>
      <c r="G4413" t="s">
        <v>4913</v>
      </c>
      <c r="H4413" t="s">
        <v>4912</v>
      </c>
      <c r="I4413">
        <v>44716</v>
      </c>
      <c r="J4413">
        <v>4</v>
      </c>
      <c r="K4413">
        <v>4.0857999999999999</v>
      </c>
      <c r="L4413">
        <v>4</v>
      </c>
      <c r="M4413">
        <v>4</v>
      </c>
      <c r="N4413">
        <v>44777</v>
      </c>
      <c r="O4413">
        <v>44777</v>
      </c>
      <c r="P4413">
        <v>393</v>
      </c>
      <c r="Q4413" t="str">
        <f t="shared" si="68"/>
        <v>180+</v>
      </c>
    </row>
    <row r="4414" spans="1:17" x14ac:dyDescent="0.25">
      <c r="A4414" t="s">
        <v>4900</v>
      </c>
      <c r="B4414">
        <v>518</v>
      </c>
      <c r="C4414" t="s">
        <v>5651</v>
      </c>
      <c r="D4414" t="s">
        <v>5092</v>
      </c>
      <c r="E4414">
        <v>24449</v>
      </c>
      <c r="F4414" t="s">
        <v>4908</v>
      </c>
      <c r="G4414" t="s">
        <v>4944</v>
      </c>
      <c r="H4414" t="s">
        <v>5650</v>
      </c>
      <c r="I4414">
        <v>44716</v>
      </c>
      <c r="J4414">
        <v>6145.46</v>
      </c>
      <c r="K4414">
        <v>6314.4601499999999</v>
      </c>
      <c r="L4414">
        <v>6145.46</v>
      </c>
      <c r="M4414">
        <v>5121.2166669999997</v>
      </c>
      <c r="N4414">
        <v>45019</v>
      </c>
      <c r="O4414">
        <v>44879</v>
      </c>
      <c r="P4414">
        <v>291</v>
      </c>
      <c r="Q4414" t="str">
        <f t="shared" si="68"/>
        <v>180+</v>
      </c>
    </row>
    <row r="4415" spans="1:17" x14ac:dyDescent="0.25">
      <c r="A4415" t="s">
        <v>4900</v>
      </c>
      <c r="B4415">
        <v>672</v>
      </c>
      <c r="C4415" t="s">
        <v>5659</v>
      </c>
      <c r="D4415" t="s">
        <v>5092</v>
      </c>
      <c r="E4415">
        <v>24473</v>
      </c>
      <c r="F4415" t="s">
        <v>4908</v>
      </c>
      <c r="G4415" t="s">
        <v>4913</v>
      </c>
      <c r="H4415" t="s">
        <v>4912</v>
      </c>
      <c r="I4415">
        <v>44716</v>
      </c>
      <c r="J4415">
        <v>93.2</v>
      </c>
      <c r="K4415">
        <v>95.19914</v>
      </c>
      <c r="L4415">
        <v>93.2</v>
      </c>
      <c r="M4415">
        <v>93.2</v>
      </c>
      <c r="N4415">
        <v>44777</v>
      </c>
      <c r="O4415">
        <v>44777</v>
      </c>
      <c r="P4415">
        <v>393</v>
      </c>
      <c r="Q4415" t="str">
        <f t="shared" si="68"/>
        <v>180+</v>
      </c>
    </row>
    <row r="4416" spans="1:17" x14ac:dyDescent="0.25">
      <c r="A4416" t="s">
        <v>4900</v>
      </c>
      <c r="B4416">
        <v>672</v>
      </c>
      <c r="C4416" t="s">
        <v>5659</v>
      </c>
      <c r="D4416" t="s">
        <v>5092</v>
      </c>
      <c r="E4416">
        <v>24485</v>
      </c>
      <c r="F4416" t="s">
        <v>4908</v>
      </c>
      <c r="G4416" t="s">
        <v>4913</v>
      </c>
      <c r="H4416" t="s">
        <v>4912</v>
      </c>
      <c r="I4416">
        <v>44716</v>
      </c>
      <c r="J4416">
        <v>64.989999999999995</v>
      </c>
      <c r="K4416">
        <v>66.384035999999995</v>
      </c>
      <c r="L4416">
        <v>64.989999999999995</v>
      </c>
      <c r="M4416">
        <v>64.989999999999995</v>
      </c>
      <c r="N4416">
        <v>44777</v>
      </c>
      <c r="O4416">
        <v>44777</v>
      </c>
      <c r="P4416">
        <v>393</v>
      </c>
      <c r="Q4416" t="str">
        <f t="shared" si="68"/>
        <v>180+</v>
      </c>
    </row>
    <row r="4417" spans="1:17" x14ac:dyDescent="0.25">
      <c r="A4417" t="s">
        <v>4900</v>
      </c>
      <c r="B4417">
        <v>347</v>
      </c>
      <c r="C4417" t="s">
        <v>5660</v>
      </c>
      <c r="D4417" t="s">
        <v>5092</v>
      </c>
      <c r="E4417">
        <v>24486</v>
      </c>
      <c r="F4417" t="s">
        <v>4908</v>
      </c>
      <c r="G4417" t="s">
        <v>4913</v>
      </c>
      <c r="H4417" t="s">
        <v>4912</v>
      </c>
      <c r="I4417">
        <v>44716</v>
      </c>
      <c r="J4417">
        <v>1335.54</v>
      </c>
      <c r="K4417">
        <v>1364.1873330000001</v>
      </c>
      <c r="L4417">
        <v>1335.54</v>
      </c>
      <c r="M4417">
        <v>1112.95</v>
      </c>
      <c r="N4417">
        <v>44774</v>
      </c>
      <c r="P4417">
        <v>0</v>
      </c>
      <c r="Q4417" t="str">
        <f t="shared" si="68"/>
        <v>ACTIVE</v>
      </c>
    </row>
    <row r="4418" spans="1:17" x14ac:dyDescent="0.25">
      <c r="A4418" t="s">
        <v>4900</v>
      </c>
      <c r="B4418">
        <v>672</v>
      </c>
      <c r="C4418" t="s">
        <v>5659</v>
      </c>
      <c r="D4418" t="s">
        <v>5092</v>
      </c>
      <c r="E4418">
        <v>24533</v>
      </c>
      <c r="F4418" t="s">
        <v>4908</v>
      </c>
      <c r="G4418" t="s">
        <v>4913</v>
      </c>
      <c r="H4418" t="s">
        <v>4912</v>
      </c>
      <c r="I4418">
        <v>44717</v>
      </c>
      <c r="J4418">
        <v>12</v>
      </c>
      <c r="K4418">
        <v>12.257400000000001</v>
      </c>
      <c r="L4418">
        <v>12</v>
      </c>
      <c r="M4418">
        <v>12</v>
      </c>
      <c r="N4418">
        <v>44777</v>
      </c>
      <c r="O4418">
        <v>44777</v>
      </c>
      <c r="P4418">
        <v>393</v>
      </c>
      <c r="Q4418" t="str">
        <f t="shared" ref="Q4418:Q4481" si="69">IF(P4418=0,"ACTIVE",IF(P4418&lt;=30,"1-30",IF(AND(P4418&gt;30,P4418&lt;=60),"31-60",IF(AND(P4418&gt;60,P4418&lt;=90),"61-90",IF(AND(P4418&gt;90,P4418&lt;=120),"91-120",IF(AND(P4418&gt;120,P4418&lt;=150),"121-150",IF(AND(P4418&gt;150,P4418&lt;=180),"151-180","180+")))))))</f>
        <v>180+</v>
      </c>
    </row>
    <row r="4419" spans="1:17" x14ac:dyDescent="0.25">
      <c r="A4419" t="s">
        <v>4900</v>
      </c>
      <c r="B4419">
        <v>1019</v>
      </c>
      <c r="C4419" t="s">
        <v>5556</v>
      </c>
      <c r="D4419" t="s">
        <v>5092</v>
      </c>
      <c r="E4419">
        <v>24571</v>
      </c>
      <c r="F4419" t="s">
        <v>4908</v>
      </c>
      <c r="G4419" t="s">
        <v>4913</v>
      </c>
      <c r="H4419" t="s">
        <v>4912</v>
      </c>
      <c r="I4419">
        <v>44717</v>
      </c>
      <c r="J4419">
        <v>49.95</v>
      </c>
      <c r="K4419">
        <v>51.021428</v>
      </c>
      <c r="L4419">
        <v>49.95</v>
      </c>
      <c r="M4419">
        <v>8.3250016670000004</v>
      </c>
      <c r="N4419">
        <v>45036</v>
      </c>
      <c r="O4419">
        <v>45036</v>
      </c>
      <c r="P4419">
        <v>134</v>
      </c>
      <c r="Q4419" t="str">
        <f t="shared" si="69"/>
        <v>121-150</v>
      </c>
    </row>
    <row r="4420" spans="1:17" x14ac:dyDescent="0.25">
      <c r="A4420" t="s">
        <v>4900</v>
      </c>
      <c r="B4420">
        <v>1019</v>
      </c>
      <c r="C4420" t="s">
        <v>5556</v>
      </c>
      <c r="D4420" t="s">
        <v>5092</v>
      </c>
      <c r="E4420">
        <v>24572</v>
      </c>
      <c r="F4420" t="s">
        <v>4908</v>
      </c>
      <c r="G4420" t="s">
        <v>4913</v>
      </c>
      <c r="H4420" t="s">
        <v>4912</v>
      </c>
      <c r="I4420">
        <v>44717</v>
      </c>
      <c r="J4420">
        <v>27.77</v>
      </c>
      <c r="K4420">
        <v>28.365666999999998</v>
      </c>
      <c r="L4420">
        <v>27.77</v>
      </c>
      <c r="M4420">
        <v>4.6283341670000002</v>
      </c>
      <c r="N4420">
        <v>45036</v>
      </c>
      <c r="O4420">
        <v>45036</v>
      </c>
      <c r="P4420">
        <v>134</v>
      </c>
      <c r="Q4420" t="str">
        <f t="shared" si="69"/>
        <v>121-150</v>
      </c>
    </row>
    <row r="4421" spans="1:17" x14ac:dyDescent="0.25">
      <c r="A4421" t="s">
        <v>4900</v>
      </c>
      <c r="B4421">
        <v>268</v>
      </c>
      <c r="C4421" t="s">
        <v>5641</v>
      </c>
      <c r="D4421" t="s">
        <v>5092</v>
      </c>
      <c r="E4421">
        <v>24576</v>
      </c>
      <c r="F4421" t="s">
        <v>5087</v>
      </c>
      <c r="G4421" t="s">
        <v>4913</v>
      </c>
      <c r="H4421" t="s">
        <v>4912</v>
      </c>
      <c r="I4421">
        <v>44717</v>
      </c>
      <c r="J4421">
        <v>47.58</v>
      </c>
      <c r="K4421">
        <v>48.600591000000001</v>
      </c>
      <c r="L4421">
        <v>47.58</v>
      </c>
      <c r="M4421">
        <v>47.58</v>
      </c>
      <c r="N4421">
        <v>44736</v>
      </c>
      <c r="O4421">
        <v>44736</v>
      </c>
      <c r="P4421">
        <v>434</v>
      </c>
      <c r="Q4421" t="str">
        <f t="shared" si="69"/>
        <v>180+</v>
      </c>
    </row>
    <row r="4422" spans="1:17" x14ac:dyDescent="0.25">
      <c r="A4422" t="s">
        <v>4900</v>
      </c>
      <c r="B4422">
        <v>672</v>
      </c>
      <c r="C4422" t="s">
        <v>5659</v>
      </c>
      <c r="D4422" t="s">
        <v>5092</v>
      </c>
      <c r="E4422">
        <v>24584</v>
      </c>
      <c r="F4422" t="s">
        <v>4908</v>
      </c>
      <c r="G4422" t="s">
        <v>4913</v>
      </c>
      <c r="H4422" t="s">
        <v>4912</v>
      </c>
      <c r="I4422">
        <v>44717</v>
      </c>
      <c r="J4422">
        <v>44.01</v>
      </c>
      <c r="K4422">
        <v>44.954014999999998</v>
      </c>
      <c r="L4422">
        <v>44.01</v>
      </c>
      <c r="M4422">
        <v>44.01</v>
      </c>
      <c r="N4422">
        <v>44777</v>
      </c>
      <c r="O4422">
        <v>44777</v>
      </c>
      <c r="P4422">
        <v>393</v>
      </c>
      <c r="Q4422" t="str">
        <f t="shared" si="69"/>
        <v>180+</v>
      </c>
    </row>
    <row r="4423" spans="1:17" x14ac:dyDescent="0.25">
      <c r="A4423" t="s">
        <v>4900</v>
      </c>
      <c r="B4423">
        <v>672</v>
      </c>
      <c r="C4423" t="s">
        <v>5659</v>
      </c>
      <c r="D4423" t="s">
        <v>5092</v>
      </c>
      <c r="E4423">
        <v>24589</v>
      </c>
      <c r="F4423" t="s">
        <v>4908</v>
      </c>
      <c r="G4423" t="s">
        <v>4913</v>
      </c>
      <c r="H4423" t="s">
        <v>4912</v>
      </c>
      <c r="I4423">
        <v>44717</v>
      </c>
      <c r="J4423">
        <v>28.72</v>
      </c>
      <c r="K4423">
        <v>29.336044000000001</v>
      </c>
      <c r="L4423">
        <v>28.72</v>
      </c>
      <c r="M4423">
        <v>28.72</v>
      </c>
      <c r="N4423">
        <v>44777</v>
      </c>
      <c r="O4423">
        <v>44777</v>
      </c>
      <c r="P4423">
        <v>393</v>
      </c>
      <c r="Q4423" t="str">
        <f t="shared" si="69"/>
        <v>180+</v>
      </c>
    </row>
    <row r="4424" spans="1:17" x14ac:dyDescent="0.25">
      <c r="A4424" t="s">
        <v>4900</v>
      </c>
      <c r="B4424">
        <v>672</v>
      </c>
      <c r="C4424" t="s">
        <v>5659</v>
      </c>
      <c r="D4424" t="s">
        <v>5092</v>
      </c>
      <c r="E4424">
        <v>24612</v>
      </c>
      <c r="F4424" t="s">
        <v>4908</v>
      </c>
      <c r="G4424" t="s">
        <v>4913</v>
      </c>
      <c r="H4424" t="s">
        <v>4912</v>
      </c>
      <c r="I4424">
        <v>44717</v>
      </c>
      <c r="J4424">
        <v>29.5</v>
      </c>
      <c r="K4424">
        <v>30.132774999999999</v>
      </c>
      <c r="L4424">
        <v>29.5</v>
      </c>
      <c r="M4424">
        <v>29.5</v>
      </c>
      <c r="N4424">
        <v>44777</v>
      </c>
      <c r="O4424">
        <v>44777</v>
      </c>
      <c r="P4424">
        <v>393</v>
      </c>
      <c r="Q4424" t="str">
        <f t="shared" si="69"/>
        <v>180+</v>
      </c>
    </row>
    <row r="4425" spans="1:17" x14ac:dyDescent="0.25">
      <c r="A4425" t="s">
        <v>4900</v>
      </c>
      <c r="B4425">
        <v>749</v>
      </c>
      <c r="C4425" t="s">
        <v>5629</v>
      </c>
      <c r="D4425" t="s">
        <v>5092</v>
      </c>
      <c r="E4425">
        <v>24622</v>
      </c>
      <c r="F4425" t="s">
        <v>4908</v>
      </c>
      <c r="G4425" t="s">
        <v>4913</v>
      </c>
      <c r="H4425" t="s">
        <v>4912</v>
      </c>
      <c r="I4425">
        <v>44717</v>
      </c>
      <c r="J4425">
        <v>100.02</v>
      </c>
      <c r="K4425">
        <v>102.165429</v>
      </c>
      <c r="L4425">
        <v>100.02</v>
      </c>
      <c r="M4425">
        <v>100.02</v>
      </c>
      <c r="N4425">
        <v>44916</v>
      </c>
      <c r="O4425">
        <v>44916</v>
      </c>
      <c r="P4425">
        <v>254</v>
      </c>
      <c r="Q4425" t="str">
        <f t="shared" si="69"/>
        <v>180+</v>
      </c>
    </row>
    <row r="4426" spans="1:17" x14ac:dyDescent="0.25">
      <c r="A4426" t="s">
        <v>4900</v>
      </c>
      <c r="B4426">
        <v>672</v>
      </c>
      <c r="C4426" t="s">
        <v>5659</v>
      </c>
      <c r="D4426" t="s">
        <v>5092</v>
      </c>
      <c r="E4426">
        <v>24650</v>
      </c>
      <c r="F4426" t="s">
        <v>4908</v>
      </c>
      <c r="G4426" t="s">
        <v>4913</v>
      </c>
      <c r="H4426" t="s">
        <v>4912</v>
      </c>
      <c r="I4426">
        <v>44718</v>
      </c>
      <c r="J4426">
        <v>12.45</v>
      </c>
      <c r="K4426">
        <v>12.717053</v>
      </c>
      <c r="L4426">
        <v>12.45</v>
      </c>
      <c r="M4426">
        <v>12.45</v>
      </c>
      <c r="N4426">
        <v>44777</v>
      </c>
      <c r="O4426">
        <v>44777</v>
      </c>
      <c r="P4426">
        <v>393</v>
      </c>
      <c r="Q4426" t="str">
        <f t="shared" si="69"/>
        <v>180+</v>
      </c>
    </row>
    <row r="4427" spans="1:17" x14ac:dyDescent="0.25">
      <c r="A4427" t="s">
        <v>4900</v>
      </c>
      <c r="B4427">
        <v>1019</v>
      </c>
      <c r="C4427" t="s">
        <v>5556</v>
      </c>
      <c r="D4427" t="s">
        <v>5092</v>
      </c>
      <c r="E4427">
        <v>24690</v>
      </c>
      <c r="F4427" t="s">
        <v>4908</v>
      </c>
      <c r="G4427" t="s">
        <v>4913</v>
      </c>
      <c r="H4427" t="s">
        <v>4912</v>
      </c>
      <c r="I4427">
        <v>44718</v>
      </c>
      <c r="J4427">
        <v>63.7</v>
      </c>
      <c r="K4427">
        <v>65.066365000000005</v>
      </c>
      <c r="L4427">
        <v>63.7</v>
      </c>
      <c r="M4427">
        <v>10.6166675</v>
      </c>
      <c r="N4427">
        <v>45036</v>
      </c>
      <c r="O4427">
        <v>45036</v>
      </c>
      <c r="P4427">
        <v>134</v>
      </c>
      <c r="Q4427" t="str">
        <f t="shared" si="69"/>
        <v>121-150</v>
      </c>
    </row>
    <row r="4428" spans="1:17" x14ac:dyDescent="0.25">
      <c r="A4428" t="s">
        <v>4900</v>
      </c>
      <c r="B4428">
        <v>243</v>
      </c>
      <c r="C4428" t="s">
        <v>5644</v>
      </c>
      <c r="D4428" t="s">
        <v>5092</v>
      </c>
      <c r="E4428">
        <v>24708</v>
      </c>
      <c r="F4428" t="s">
        <v>4908</v>
      </c>
      <c r="G4428" t="s">
        <v>4913</v>
      </c>
      <c r="H4428" t="s">
        <v>4912</v>
      </c>
      <c r="I4428">
        <v>44718</v>
      </c>
      <c r="J4428">
        <v>75</v>
      </c>
      <c r="K4428">
        <v>76.608750000000001</v>
      </c>
      <c r="L4428">
        <v>75</v>
      </c>
      <c r="M4428">
        <v>25</v>
      </c>
      <c r="N4428">
        <v>44813</v>
      </c>
      <c r="P4428">
        <v>0</v>
      </c>
      <c r="Q4428" t="str">
        <f t="shared" si="69"/>
        <v>ACTIVE</v>
      </c>
    </row>
    <row r="4429" spans="1:17" x14ac:dyDescent="0.25">
      <c r="A4429" t="s">
        <v>4900</v>
      </c>
      <c r="B4429">
        <v>243</v>
      </c>
      <c r="C4429" t="s">
        <v>5644</v>
      </c>
      <c r="D4429" t="s">
        <v>5092</v>
      </c>
      <c r="E4429">
        <v>24710</v>
      </c>
      <c r="F4429" t="s">
        <v>4908</v>
      </c>
      <c r="G4429" t="s">
        <v>4913</v>
      </c>
      <c r="H4429" t="s">
        <v>4912</v>
      </c>
      <c r="I4429">
        <v>44718</v>
      </c>
      <c r="J4429">
        <v>263.02999999999997</v>
      </c>
      <c r="K4429">
        <v>268.67199399999998</v>
      </c>
      <c r="L4429">
        <v>263.02999999999997</v>
      </c>
      <c r="M4429">
        <v>87.676665330000006</v>
      </c>
      <c r="N4429">
        <v>44813</v>
      </c>
      <c r="P4429">
        <v>0</v>
      </c>
      <c r="Q4429" t="str">
        <f t="shared" si="69"/>
        <v>ACTIVE</v>
      </c>
    </row>
    <row r="4430" spans="1:17" x14ac:dyDescent="0.25">
      <c r="A4430" t="s">
        <v>4900</v>
      </c>
      <c r="B4430">
        <v>1019</v>
      </c>
      <c r="C4430" t="s">
        <v>5556</v>
      </c>
      <c r="D4430" t="s">
        <v>5092</v>
      </c>
      <c r="E4430">
        <v>24716</v>
      </c>
      <c r="F4430" t="s">
        <v>4908</v>
      </c>
      <c r="G4430" t="s">
        <v>4913</v>
      </c>
      <c r="H4430" t="s">
        <v>4912</v>
      </c>
      <c r="I4430">
        <v>44718</v>
      </c>
      <c r="J4430">
        <v>37.4</v>
      </c>
      <c r="K4430">
        <v>38.20223</v>
      </c>
      <c r="L4430">
        <v>37.4</v>
      </c>
      <c r="M4430">
        <v>6.2333350000000003</v>
      </c>
      <c r="N4430">
        <v>45036</v>
      </c>
      <c r="O4430">
        <v>45036</v>
      </c>
      <c r="P4430">
        <v>134</v>
      </c>
      <c r="Q4430" t="str">
        <f t="shared" si="69"/>
        <v>121-150</v>
      </c>
    </row>
    <row r="4431" spans="1:17" x14ac:dyDescent="0.25">
      <c r="A4431" t="s">
        <v>4900</v>
      </c>
      <c r="B4431">
        <v>1019</v>
      </c>
      <c r="C4431" t="s">
        <v>5556</v>
      </c>
      <c r="D4431" t="s">
        <v>5092</v>
      </c>
      <c r="E4431">
        <v>24720</v>
      </c>
      <c r="F4431" t="s">
        <v>4908</v>
      </c>
      <c r="G4431" t="s">
        <v>4913</v>
      </c>
      <c r="H4431" t="s">
        <v>4912</v>
      </c>
      <c r="I4431">
        <v>44718</v>
      </c>
      <c r="J4431">
        <v>21.5</v>
      </c>
      <c r="K4431">
        <v>21.961175000000001</v>
      </c>
      <c r="L4431">
        <v>21.5</v>
      </c>
      <c r="M4431">
        <v>3.5833325</v>
      </c>
      <c r="N4431">
        <v>45036</v>
      </c>
      <c r="O4431">
        <v>45036</v>
      </c>
      <c r="P4431">
        <v>134</v>
      </c>
      <c r="Q4431" t="str">
        <f t="shared" si="69"/>
        <v>121-150</v>
      </c>
    </row>
    <row r="4432" spans="1:17" x14ac:dyDescent="0.25">
      <c r="A4432" t="s">
        <v>4900</v>
      </c>
      <c r="B4432">
        <v>1019</v>
      </c>
      <c r="C4432" t="s">
        <v>5556</v>
      </c>
      <c r="D4432" t="s">
        <v>5092</v>
      </c>
      <c r="E4432">
        <v>24725</v>
      </c>
      <c r="F4432" t="s">
        <v>4908</v>
      </c>
      <c r="G4432" t="s">
        <v>4913</v>
      </c>
      <c r="H4432" t="s">
        <v>4912</v>
      </c>
      <c r="I4432">
        <v>44718</v>
      </c>
      <c r="J4432">
        <v>63.9</v>
      </c>
      <c r="K4432">
        <v>65.270655000000005</v>
      </c>
      <c r="L4432">
        <v>63.9</v>
      </c>
      <c r="M4432">
        <v>10.6499975</v>
      </c>
      <c r="N4432">
        <v>45036</v>
      </c>
      <c r="O4432">
        <v>45036</v>
      </c>
      <c r="P4432">
        <v>134</v>
      </c>
      <c r="Q4432" t="str">
        <f t="shared" si="69"/>
        <v>121-150</v>
      </c>
    </row>
    <row r="4433" spans="1:17" x14ac:dyDescent="0.25">
      <c r="A4433" t="s">
        <v>4900</v>
      </c>
      <c r="B4433">
        <v>357</v>
      </c>
      <c r="C4433" t="s">
        <v>5359</v>
      </c>
      <c r="D4433" t="s">
        <v>4908</v>
      </c>
      <c r="E4433">
        <v>24745</v>
      </c>
      <c r="F4433" t="s">
        <v>4908</v>
      </c>
      <c r="G4433" t="s">
        <v>4913</v>
      </c>
      <c r="H4433" t="s">
        <v>4912</v>
      </c>
      <c r="I4433">
        <v>44718</v>
      </c>
      <c r="J4433">
        <v>1856.19</v>
      </c>
      <c r="K4433">
        <v>1896.0052760000001</v>
      </c>
      <c r="L4433">
        <v>1856.19</v>
      </c>
      <c r="M4433">
        <v>618.73000130000003</v>
      </c>
      <c r="N4433">
        <v>44904</v>
      </c>
      <c r="P4433">
        <v>0</v>
      </c>
      <c r="Q4433" t="str">
        <f t="shared" si="69"/>
        <v>ACTIVE</v>
      </c>
    </row>
    <row r="4434" spans="1:17" x14ac:dyDescent="0.25">
      <c r="A4434" t="s">
        <v>4900</v>
      </c>
      <c r="B4434">
        <v>1019</v>
      </c>
      <c r="C4434" t="s">
        <v>5556</v>
      </c>
      <c r="D4434" t="s">
        <v>5092</v>
      </c>
      <c r="E4434">
        <v>24756</v>
      </c>
      <c r="F4434" t="s">
        <v>4908</v>
      </c>
      <c r="G4434" t="s">
        <v>4913</v>
      </c>
      <c r="H4434" t="s">
        <v>4912</v>
      </c>
      <c r="I4434">
        <v>44718</v>
      </c>
      <c r="J4434">
        <v>6.4</v>
      </c>
      <c r="K4434">
        <v>6.53728</v>
      </c>
      <c r="L4434">
        <v>6.4</v>
      </c>
      <c r="M4434">
        <v>1.066665</v>
      </c>
      <c r="N4434">
        <v>45036</v>
      </c>
      <c r="O4434">
        <v>45036</v>
      </c>
      <c r="P4434">
        <v>134</v>
      </c>
      <c r="Q4434" t="str">
        <f t="shared" si="69"/>
        <v>121-150</v>
      </c>
    </row>
    <row r="4435" spans="1:17" x14ac:dyDescent="0.25">
      <c r="A4435" t="s">
        <v>4900</v>
      </c>
      <c r="B4435">
        <v>347</v>
      </c>
      <c r="C4435" t="s">
        <v>5660</v>
      </c>
      <c r="D4435" t="s">
        <v>5092</v>
      </c>
      <c r="E4435">
        <v>24852</v>
      </c>
      <c r="F4435" t="s">
        <v>4908</v>
      </c>
      <c r="G4435" t="s">
        <v>4913</v>
      </c>
      <c r="H4435" t="s">
        <v>4912</v>
      </c>
      <c r="I4435">
        <v>44719</v>
      </c>
      <c r="J4435">
        <v>493.13</v>
      </c>
      <c r="K4435">
        <v>503.70763899999997</v>
      </c>
      <c r="L4435">
        <v>493.13</v>
      </c>
      <c r="M4435">
        <v>493.13</v>
      </c>
      <c r="P4435">
        <v>0</v>
      </c>
      <c r="Q4435" t="str">
        <f t="shared" si="69"/>
        <v>ACTIVE</v>
      </c>
    </row>
    <row r="4436" spans="1:17" x14ac:dyDescent="0.25">
      <c r="A4436" t="s">
        <v>4900</v>
      </c>
      <c r="B4436">
        <v>441</v>
      </c>
      <c r="C4436" t="s">
        <v>5633</v>
      </c>
      <c r="D4436" t="s">
        <v>5092</v>
      </c>
      <c r="E4436">
        <v>24899</v>
      </c>
      <c r="F4436" t="s">
        <v>4908</v>
      </c>
      <c r="G4436" t="s">
        <v>4913</v>
      </c>
      <c r="H4436" t="s">
        <v>4912</v>
      </c>
      <c r="I4436">
        <v>44719</v>
      </c>
      <c r="J4436">
        <v>1000</v>
      </c>
      <c r="K4436">
        <v>1021.45</v>
      </c>
      <c r="L4436">
        <v>1000</v>
      </c>
      <c r="M4436">
        <v>166.66666499999999</v>
      </c>
      <c r="N4436">
        <v>44930</v>
      </c>
      <c r="O4436">
        <v>44930</v>
      </c>
      <c r="P4436">
        <v>240</v>
      </c>
      <c r="Q4436" t="str">
        <f t="shared" si="69"/>
        <v>180+</v>
      </c>
    </row>
    <row r="4437" spans="1:17" x14ac:dyDescent="0.25">
      <c r="A4437" t="s">
        <v>4900</v>
      </c>
      <c r="B4437">
        <v>749</v>
      </c>
      <c r="C4437" t="s">
        <v>5629</v>
      </c>
      <c r="D4437" t="s">
        <v>5092</v>
      </c>
      <c r="E4437">
        <v>24903</v>
      </c>
      <c r="F4437" t="s">
        <v>4908</v>
      </c>
      <c r="G4437" t="s">
        <v>4913</v>
      </c>
      <c r="H4437" t="s">
        <v>4912</v>
      </c>
      <c r="I4437">
        <v>44719</v>
      </c>
      <c r="J4437">
        <v>68.900000000000006</v>
      </c>
      <c r="K4437">
        <v>70.377904999999998</v>
      </c>
      <c r="L4437">
        <v>68.900000000000006</v>
      </c>
      <c r="M4437">
        <v>68.900000000000006</v>
      </c>
      <c r="N4437">
        <v>44916</v>
      </c>
      <c r="O4437">
        <v>44916</v>
      </c>
      <c r="P4437">
        <v>254</v>
      </c>
      <c r="Q4437" t="str">
        <f t="shared" si="69"/>
        <v>180+</v>
      </c>
    </row>
    <row r="4438" spans="1:17" x14ac:dyDescent="0.25">
      <c r="A4438" t="s">
        <v>4900</v>
      </c>
      <c r="B4438">
        <v>749</v>
      </c>
      <c r="C4438" t="s">
        <v>5629</v>
      </c>
      <c r="D4438" t="s">
        <v>5092</v>
      </c>
      <c r="E4438">
        <v>24906</v>
      </c>
      <c r="F4438" t="s">
        <v>4908</v>
      </c>
      <c r="G4438" t="s">
        <v>4913</v>
      </c>
      <c r="H4438" t="s">
        <v>4912</v>
      </c>
      <c r="I4438">
        <v>44719</v>
      </c>
      <c r="J4438">
        <v>935.03</v>
      </c>
      <c r="K4438">
        <v>955.08639400000004</v>
      </c>
      <c r="L4438">
        <v>935.03</v>
      </c>
      <c r="M4438">
        <v>935.03</v>
      </c>
      <c r="N4438">
        <v>44916</v>
      </c>
      <c r="O4438">
        <v>44916</v>
      </c>
      <c r="P4438">
        <v>254</v>
      </c>
      <c r="Q4438" t="str">
        <f t="shared" si="69"/>
        <v>180+</v>
      </c>
    </row>
    <row r="4439" spans="1:17" x14ac:dyDescent="0.25">
      <c r="A4439" t="s">
        <v>4900</v>
      </c>
      <c r="B4439">
        <v>749</v>
      </c>
      <c r="C4439" t="s">
        <v>5629</v>
      </c>
      <c r="D4439" t="s">
        <v>5092</v>
      </c>
      <c r="E4439">
        <v>24945</v>
      </c>
      <c r="F4439" t="s">
        <v>4908</v>
      </c>
      <c r="G4439" t="s">
        <v>4913</v>
      </c>
      <c r="H4439" t="s">
        <v>4912</v>
      </c>
      <c r="I4439">
        <v>44720</v>
      </c>
      <c r="J4439">
        <v>700.78</v>
      </c>
      <c r="K4439">
        <v>715.81173100000001</v>
      </c>
      <c r="L4439">
        <v>700.78</v>
      </c>
      <c r="M4439">
        <v>700.78</v>
      </c>
      <c r="N4439">
        <v>44916</v>
      </c>
      <c r="O4439">
        <v>44916</v>
      </c>
      <c r="P4439">
        <v>254</v>
      </c>
      <c r="Q4439" t="str">
        <f t="shared" si="69"/>
        <v>180+</v>
      </c>
    </row>
    <row r="4440" spans="1:17" x14ac:dyDescent="0.25">
      <c r="A4440" t="s">
        <v>4900</v>
      </c>
      <c r="B4440">
        <v>243</v>
      </c>
      <c r="C4440" t="s">
        <v>5644</v>
      </c>
      <c r="D4440" t="s">
        <v>5092</v>
      </c>
      <c r="E4440">
        <v>24992</v>
      </c>
      <c r="F4440" t="s">
        <v>4908</v>
      </c>
      <c r="G4440" t="s">
        <v>4913</v>
      </c>
      <c r="H4440" t="s">
        <v>4912</v>
      </c>
      <c r="I4440">
        <v>44720</v>
      </c>
      <c r="J4440">
        <v>80.069999999999993</v>
      </c>
      <c r="K4440">
        <v>81.787502000000003</v>
      </c>
      <c r="L4440">
        <v>80.069999999999993</v>
      </c>
      <c r="M4440">
        <v>26.690001330000001</v>
      </c>
      <c r="N4440">
        <v>44813</v>
      </c>
      <c r="P4440">
        <v>0</v>
      </c>
      <c r="Q4440" t="str">
        <f t="shared" si="69"/>
        <v>ACTIVE</v>
      </c>
    </row>
    <row r="4441" spans="1:17" x14ac:dyDescent="0.25">
      <c r="A4441" t="s">
        <v>4900</v>
      </c>
      <c r="B4441">
        <v>749</v>
      </c>
      <c r="C4441" t="s">
        <v>5629</v>
      </c>
      <c r="D4441" t="s">
        <v>5092</v>
      </c>
      <c r="E4441">
        <v>24999</v>
      </c>
      <c r="F4441" t="s">
        <v>4908</v>
      </c>
      <c r="G4441" t="s">
        <v>4913</v>
      </c>
      <c r="H4441" t="s">
        <v>4912</v>
      </c>
      <c r="I4441">
        <v>44721</v>
      </c>
      <c r="J4441">
        <v>259.85000000000002</v>
      </c>
      <c r="K4441">
        <v>265.42378300000001</v>
      </c>
      <c r="L4441">
        <v>259.85000000000002</v>
      </c>
      <c r="M4441">
        <v>259.85000000000002</v>
      </c>
      <c r="N4441">
        <v>44916</v>
      </c>
      <c r="O4441">
        <v>44916</v>
      </c>
      <c r="P4441">
        <v>254</v>
      </c>
      <c r="Q4441" t="str">
        <f t="shared" si="69"/>
        <v>180+</v>
      </c>
    </row>
    <row r="4442" spans="1:17" x14ac:dyDescent="0.25">
      <c r="A4442" t="s">
        <v>4900</v>
      </c>
      <c r="B4442">
        <v>1019</v>
      </c>
      <c r="C4442" t="s">
        <v>5556</v>
      </c>
      <c r="D4442" t="s">
        <v>5092</v>
      </c>
      <c r="E4442">
        <v>25005</v>
      </c>
      <c r="F4442" t="s">
        <v>4908</v>
      </c>
      <c r="G4442" t="s">
        <v>4913</v>
      </c>
      <c r="H4442" t="s">
        <v>4912</v>
      </c>
      <c r="I4442">
        <v>44721</v>
      </c>
      <c r="J4442">
        <v>60.9</v>
      </c>
      <c r="K4442">
        <v>62.206305</v>
      </c>
      <c r="L4442">
        <v>60.9</v>
      </c>
      <c r="M4442">
        <v>10.1499975</v>
      </c>
      <c r="N4442">
        <v>45036</v>
      </c>
      <c r="O4442">
        <v>45036</v>
      </c>
      <c r="P4442">
        <v>134</v>
      </c>
      <c r="Q4442" t="str">
        <f t="shared" si="69"/>
        <v>121-150</v>
      </c>
    </row>
    <row r="4443" spans="1:17" x14ac:dyDescent="0.25">
      <c r="A4443" t="s">
        <v>4900</v>
      </c>
      <c r="B4443">
        <v>749</v>
      </c>
      <c r="C4443" t="s">
        <v>5629</v>
      </c>
      <c r="D4443" t="s">
        <v>5092</v>
      </c>
      <c r="E4443">
        <v>25006</v>
      </c>
      <c r="F4443" t="s">
        <v>4908</v>
      </c>
      <c r="G4443" t="s">
        <v>4913</v>
      </c>
      <c r="H4443" t="s">
        <v>4912</v>
      </c>
      <c r="I4443">
        <v>44721</v>
      </c>
      <c r="J4443">
        <v>400.15</v>
      </c>
      <c r="K4443">
        <v>408.73321800000002</v>
      </c>
      <c r="L4443">
        <v>400.15</v>
      </c>
      <c r="M4443">
        <v>400.15</v>
      </c>
      <c r="N4443">
        <v>44916</v>
      </c>
      <c r="O4443">
        <v>44916</v>
      </c>
      <c r="P4443">
        <v>254</v>
      </c>
      <c r="Q4443" t="str">
        <f t="shared" si="69"/>
        <v>180+</v>
      </c>
    </row>
    <row r="4444" spans="1:17" x14ac:dyDescent="0.25">
      <c r="A4444" t="s">
        <v>4900</v>
      </c>
      <c r="B4444">
        <v>749</v>
      </c>
      <c r="C4444" t="s">
        <v>5629</v>
      </c>
      <c r="D4444" t="s">
        <v>5092</v>
      </c>
      <c r="E4444">
        <v>25027</v>
      </c>
      <c r="F4444" t="s">
        <v>4908</v>
      </c>
      <c r="G4444" t="s">
        <v>4913</v>
      </c>
      <c r="H4444" t="s">
        <v>4912</v>
      </c>
      <c r="I4444">
        <v>44721</v>
      </c>
      <c r="J4444">
        <v>172.01</v>
      </c>
      <c r="K4444">
        <v>175.69961499999999</v>
      </c>
      <c r="L4444">
        <v>172.01</v>
      </c>
      <c r="M4444">
        <v>172.01</v>
      </c>
      <c r="N4444">
        <v>44916</v>
      </c>
      <c r="O4444">
        <v>44916</v>
      </c>
      <c r="P4444">
        <v>254</v>
      </c>
      <c r="Q4444" t="str">
        <f t="shared" si="69"/>
        <v>180+</v>
      </c>
    </row>
    <row r="4445" spans="1:17" x14ac:dyDescent="0.25">
      <c r="A4445" t="s">
        <v>4900</v>
      </c>
      <c r="B4445">
        <v>749</v>
      </c>
      <c r="C4445" t="s">
        <v>5629</v>
      </c>
      <c r="D4445" t="s">
        <v>5092</v>
      </c>
      <c r="E4445">
        <v>25052</v>
      </c>
      <c r="F4445" t="s">
        <v>4908</v>
      </c>
      <c r="G4445" t="s">
        <v>4913</v>
      </c>
      <c r="H4445" t="s">
        <v>4912</v>
      </c>
      <c r="I4445">
        <v>44721</v>
      </c>
      <c r="J4445">
        <v>112.81</v>
      </c>
      <c r="K4445">
        <v>115.229775</v>
      </c>
      <c r="L4445">
        <v>112.81</v>
      </c>
      <c r="M4445">
        <v>112.81</v>
      </c>
      <c r="N4445">
        <v>44916</v>
      </c>
      <c r="O4445">
        <v>44916</v>
      </c>
      <c r="P4445">
        <v>254</v>
      </c>
      <c r="Q4445" t="str">
        <f t="shared" si="69"/>
        <v>180+</v>
      </c>
    </row>
    <row r="4446" spans="1:17" x14ac:dyDescent="0.25">
      <c r="A4446" t="s">
        <v>4900</v>
      </c>
      <c r="B4446">
        <v>1045</v>
      </c>
      <c r="C4446" t="s">
        <v>5662</v>
      </c>
      <c r="D4446" t="s">
        <v>4908</v>
      </c>
      <c r="E4446">
        <v>25058</v>
      </c>
      <c r="F4446" t="s">
        <v>4914</v>
      </c>
      <c r="G4446" t="s">
        <v>4944</v>
      </c>
      <c r="H4446" t="s">
        <v>4912</v>
      </c>
      <c r="I4446">
        <v>44721</v>
      </c>
      <c r="J4446">
        <v>10</v>
      </c>
      <c r="K4446">
        <v>10.214499999999999</v>
      </c>
      <c r="L4446">
        <v>10</v>
      </c>
      <c r="M4446">
        <v>10</v>
      </c>
      <c r="P4446">
        <v>0</v>
      </c>
      <c r="Q4446" t="str">
        <f t="shared" si="69"/>
        <v>ACTIVE</v>
      </c>
    </row>
    <row r="4447" spans="1:17" x14ac:dyDescent="0.25">
      <c r="A4447" t="s">
        <v>4900</v>
      </c>
      <c r="B4447">
        <v>243</v>
      </c>
      <c r="C4447" t="s">
        <v>5644</v>
      </c>
      <c r="D4447" t="s">
        <v>5092</v>
      </c>
      <c r="E4447">
        <v>25067</v>
      </c>
      <c r="F4447" t="s">
        <v>4908</v>
      </c>
      <c r="G4447" t="s">
        <v>4913</v>
      </c>
      <c r="H4447" t="s">
        <v>4912</v>
      </c>
      <c r="I4447">
        <v>44721</v>
      </c>
      <c r="J4447">
        <v>70.34</v>
      </c>
      <c r="K4447">
        <v>71.848793000000001</v>
      </c>
      <c r="L4447">
        <v>70.34</v>
      </c>
      <c r="M4447">
        <v>23.446666</v>
      </c>
      <c r="N4447">
        <v>44813</v>
      </c>
      <c r="P4447">
        <v>0</v>
      </c>
      <c r="Q4447" t="str">
        <f t="shared" si="69"/>
        <v>ACTIVE</v>
      </c>
    </row>
    <row r="4448" spans="1:17" x14ac:dyDescent="0.25">
      <c r="A4448" t="s">
        <v>4900</v>
      </c>
      <c r="B4448">
        <v>347</v>
      </c>
      <c r="C4448" t="s">
        <v>5660</v>
      </c>
      <c r="D4448" t="s">
        <v>5092</v>
      </c>
      <c r="E4448">
        <v>25069</v>
      </c>
      <c r="F4448" t="s">
        <v>4908</v>
      </c>
      <c r="G4448" t="s">
        <v>4913</v>
      </c>
      <c r="H4448" t="s">
        <v>4912</v>
      </c>
      <c r="I4448">
        <v>44721</v>
      </c>
      <c r="J4448">
        <v>837.78</v>
      </c>
      <c r="K4448">
        <v>855.75038099999995</v>
      </c>
      <c r="L4448">
        <v>837.78</v>
      </c>
      <c r="M4448">
        <v>698.14999950000004</v>
      </c>
      <c r="N4448">
        <v>44774</v>
      </c>
      <c r="P4448">
        <v>0</v>
      </c>
      <c r="Q4448" t="str">
        <f t="shared" si="69"/>
        <v>ACTIVE</v>
      </c>
    </row>
    <row r="4449" spans="1:17" x14ac:dyDescent="0.25">
      <c r="A4449" t="s">
        <v>4900</v>
      </c>
      <c r="B4449">
        <v>243</v>
      </c>
      <c r="C4449" t="s">
        <v>5644</v>
      </c>
      <c r="D4449" t="s">
        <v>5092</v>
      </c>
      <c r="E4449">
        <v>25084</v>
      </c>
      <c r="F4449" t="s">
        <v>4908</v>
      </c>
      <c r="G4449" t="s">
        <v>4913</v>
      </c>
      <c r="H4449" t="s">
        <v>4912</v>
      </c>
      <c r="I4449">
        <v>44721</v>
      </c>
      <c r="J4449">
        <v>22</v>
      </c>
      <c r="K4449">
        <v>22.471900000000002</v>
      </c>
      <c r="L4449">
        <v>22</v>
      </c>
      <c r="M4449">
        <v>7.3333320000000004</v>
      </c>
      <c r="N4449">
        <v>44813</v>
      </c>
      <c r="P4449">
        <v>0</v>
      </c>
      <c r="Q4449" t="str">
        <f t="shared" si="69"/>
        <v>ACTIVE</v>
      </c>
    </row>
    <row r="4450" spans="1:17" x14ac:dyDescent="0.25">
      <c r="A4450" t="s">
        <v>4900</v>
      </c>
      <c r="B4450">
        <v>749</v>
      </c>
      <c r="C4450" t="s">
        <v>5629</v>
      </c>
      <c r="D4450" t="s">
        <v>5092</v>
      </c>
      <c r="E4450">
        <v>25090</v>
      </c>
      <c r="F4450" t="s">
        <v>4908</v>
      </c>
      <c r="G4450" t="s">
        <v>4913</v>
      </c>
      <c r="H4450" t="s">
        <v>4912</v>
      </c>
      <c r="I4450">
        <v>44721</v>
      </c>
      <c r="J4450">
        <v>58.75</v>
      </c>
      <c r="K4450">
        <v>60.010187999999999</v>
      </c>
      <c r="L4450">
        <v>58.75</v>
      </c>
      <c r="M4450">
        <v>58.75</v>
      </c>
      <c r="N4450">
        <v>44916</v>
      </c>
      <c r="O4450">
        <v>44916</v>
      </c>
      <c r="P4450">
        <v>254</v>
      </c>
      <c r="Q4450" t="str">
        <f t="shared" si="69"/>
        <v>180+</v>
      </c>
    </row>
    <row r="4451" spans="1:17" x14ac:dyDescent="0.25">
      <c r="A4451" t="s">
        <v>4900</v>
      </c>
      <c r="B4451">
        <v>749</v>
      </c>
      <c r="C4451" t="s">
        <v>5629</v>
      </c>
      <c r="D4451" t="s">
        <v>5092</v>
      </c>
      <c r="E4451">
        <v>25091</v>
      </c>
      <c r="F4451" t="s">
        <v>4908</v>
      </c>
      <c r="G4451" t="s">
        <v>4913</v>
      </c>
      <c r="H4451" t="s">
        <v>4912</v>
      </c>
      <c r="I4451">
        <v>44721</v>
      </c>
      <c r="J4451">
        <v>15</v>
      </c>
      <c r="K4451">
        <v>15.32175</v>
      </c>
      <c r="L4451">
        <v>15</v>
      </c>
      <c r="M4451">
        <v>15</v>
      </c>
      <c r="N4451">
        <v>44916</v>
      </c>
      <c r="O4451">
        <v>44916</v>
      </c>
      <c r="P4451">
        <v>254</v>
      </c>
      <c r="Q4451" t="str">
        <f t="shared" si="69"/>
        <v>180+</v>
      </c>
    </row>
    <row r="4452" spans="1:17" x14ac:dyDescent="0.25">
      <c r="A4452" t="s">
        <v>4900</v>
      </c>
      <c r="B4452">
        <v>1019</v>
      </c>
      <c r="C4452" t="s">
        <v>5556</v>
      </c>
      <c r="D4452" t="s">
        <v>5092</v>
      </c>
      <c r="E4452">
        <v>25099</v>
      </c>
      <c r="F4452" t="s">
        <v>4908</v>
      </c>
      <c r="G4452" t="s">
        <v>4913</v>
      </c>
      <c r="H4452" t="s">
        <v>4912</v>
      </c>
      <c r="I4452">
        <v>44722</v>
      </c>
      <c r="J4452">
        <v>71.2</v>
      </c>
      <c r="K4452">
        <v>72.727239999999995</v>
      </c>
      <c r="L4452">
        <v>71.2</v>
      </c>
      <c r="M4452">
        <v>11.866664999999999</v>
      </c>
      <c r="N4452">
        <v>45036</v>
      </c>
      <c r="O4452">
        <v>45036</v>
      </c>
      <c r="P4452">
        <v>134</v>
      </c>
      <c r="Q4452" t="str">
        <f t="shared" si="69"/>
        <v>121-150</v>
      </c>
    </row>
    <row r="4453" spans="1:17" x14ac:dyDescent="0.25">
      <c r="A4453" t="s">
        <v>4900</v>
      </c>
      <c r="B4453">
        <v>749</v>
      </c>
      <c r="C4453" t="s">
        <v>5629</v>
      </c>
      <c r="D4453" t="s">
        <v>5092</v>
      </c>
      <c r="E4453">
        <v>25139</v>
      </c>
      <c r="F4453" t="s">
        <v>4908</v>
      </c>
      <c r="G4453" t="s">
        <v>4913</v>
      </c>
      <c r="H4453" t="s">
        <v>4912</v>
      </c>
      <c r="I4453">
        <v>44722</v>
      </c>
      <c r="J4453">
        <v>1483.16</v>
      </c>
      <c r="K4453">
        <v>1514.973782</v>
      </c>
      <c r="L4453">
        <v>1483.16</v>
      </c>
      <c r="M4453">
        <v>1483.16</v>
      </c>
      <c r="N4453">
        <v>44916</v>
      </c>
      <c r="O4453">
        <v>44916</v>
      </c>
      <c r="P4453">
        <v>254</v>
      </c>
      <c r="Q4453" t="str">
        <f t="shared" si="69"/>
        <v>180+</v>
      </c>
    </row>
    <row r="4454" spans="1:17" x14ac:dyDescent="0.25">
      <c r="A4454" t="s">
        <v>4900</v>
      </c>
      <c r="B4454">
        <v>1019</v>
      </c>
      <c r="C4454" t="s">
        <v>5556</v>
      </c>
      <c r="D4454" t="s">
        <v>5092</v>
      </c>
      <c r="E4454">
        <v>25149</v>
      </c>
      <c r="F4454" t="s">
        <v>4908</v>
      </c>
      <c r="G4454" t="s">
        <v>4913</v>
      </c>
      <c r="H4454" t="s">
        <v>4912</v>
      </c>
      <c r="I4454">
        <v>44722</v>
      </c>
      <c r="J4454">
        <v>58.99</v>
      </c>
      <c r="K4454">
        <v>60.255336</v>
      </c>
      <c r="L4454">
        <v>58.99</v>
      </c>
      <c r="M4454">
        <v>9.8316666670000004</v>
      </c>
      <c r="N4454">
        <v>45036</v>
      </c>
      <c r="O4454">
        <v>45036</v>
      </c>
      <c r="P4454">
        <v>134</v>
      </c>
      <c r="Q4454" t="str">
        <f t="shared" si="69"/>
        <v>121-150</v>
      </c>
    </row>
    <row r="4455" spans="1:17" x14ac:dyDescent="0.25">
      <c r="A4455" t="s">
        <v>4900</v>
      </c>
      <c r="B4455">
        <v>1019</v>
      </c>
      <c r="C4455" t="s">
        <v>5556</v>
      </c>
      <c r="D4455" t="s">
        <v>5092</v>
      </c>
      <c r="E4455">
        <v>25157</v>
      </c>
      <c r="F4455" t="s">
        <v>4908</v>
      </c>
      <c r="G4455" t="s">
        <v>4913</v>
      </c>
      <c r="H4455" t="s">
        <v>4912</v>
      </c>
      <c r="I4455">
        <v>44722</v>
      </c>
      <c r="J4455">
        <v>895.4</v>
      </c>
      <c r="K4455">
        <v>914.60632999999996</v>
      </c>
      <c r="L4455">
        <v>895.4</v>
      </c>
      <c r="M4455">
        <v>149.23333500000001</v>
      </c>
      <c r="N4455">
        <v>45036</v>
      </c>
      <c r="O4455">
        <v>45036</v>
      </c>
      <c r="P4455">
        <v>134</v>
      </c>
      <c r="Q4455" t="str">
        <f t="shared" si="69"/>
        <v>121-150</v>
      </c>
    </row>
    <row r="4456" spans="1:17" x14ac:dyDescent="0.25">
      <c r="A4456" t="s">
        <v>4900</v>
      </c>
      <c r="B4456">
        <v>802</v>
      </c>
      <c r="C4456" t="s">
        <v>5661</v>
      </c>
      <c r="D4456" t="s">
        <v>5092</v>
      </c>
      <c r="E4456">
        <v>25165</v>
      </c>
      <c r="F4456" t="s">
        <v>4908</v>
      </c>
      <c r="G4456" t="s">
        <v>4944</v>
      </c>
      <c r="H4456" t="s">
        <v>4912</v>
      </c>
      <c r="I4456">
        <v>44722</v>
      </c>
      <c r="J4456">
        <v>880</v>
      </c>
      <c r="K4456">
        <v>898.87599999999998</v>
      </c>
      <c r="L4456">
        <v>880</v>
      </c>
      <c r="M4456">
        <v>880</v>
      </c>
      <c r="P4456">
        <v>0</v>
      </c>
      <c r="Q4456" t="str">
        <f t="shared" si="69"/>
        <v>ACTIVE</v>
      </c>
    </row>
    <row r="4457" spans="1:17" x14ac:dyDescent="0.25">
      <c r="A4457" t="s">
        <v>4900</v>
      </c>
      <c r="B4457">
        <v>802</v>
      </c>
      <c r="C4457" t="s">
        <v>5661</v>
      </c>
      <c r="D4457" t="s">
        <v>5092</v>
      </c>
      <c r="E4457">
        <v>25167</v>
      </c>
      <c r="F4457" t="s">
        <v>4908</v>
      </c>
      <c r="G4457" t="s">
        <v>4944</v>
      </c>
      <c r="H4457" t="s">
        <v>4912</v>
      </c>
      <c r="I4457">
        <v>44722</v>
      </c>
      <c r="J4457">
        <v>49.5</v>
      </c>
      <c r="K4457">
        <v>50.561774999999997</v>
      </c>
      <c r="L4457">
        <v>49.5</v>
      </c>
      <c r="M4457">
        <v>49.5</v>
      </c>
      <c r="P4457">
        <v>0</v>
      </c>
      <c r="Q4457" t="str">
        <f t="shared" si="69"/>
        <v>ACTIVE</v>
      </c>
    </row>
    <row r="4458" spans="1:17" x14ac:dyDescent="0.25">
      <c r="A4458" t="s">
        <v>4900</v>
      </c>
      <c r="B4458">
        <v>802</v>
      </c>
      <c r="C4458" t="s">
        <v>5661</v>
      </c>
      <c r="D4458" t="s">
        <v>5092</v>
      </c>
      <c r="E4458">
        <v>25168</v>
      </c>
      <c r="F4458" t="s">
        <v>4908</v>
      </c>
      <c r="G4458" t="s">
        <v>4944</v>
      </c>
      <c r="H4458" t="s">
        <v>4912</v>
      </c>
      <c r="I4458">
        <v>44722</v>
      </c>
      <c r="J4458">
        <v>475.2</v>
      </c>
      <c r="K4458">
        <v>485.39303999999998</v>
      </c>
      <c r="L4458">
        <v>475.2</v>
      </c>
      <c r="M4458">
        <v>475.2</v>
      </c>
      <c r="P4458">
        <v>0</v>
      </c>
      <c r="Q4458" t="str">
        <f t="shared" si="69"/>
        <v>ACTIVE</v>
      </c>
    </row>
    <row r="4459" spans="1:17" x14ac:dyDescent="0.25">
      <c r="A4459" t="s">
        <v>4900</v>
      </c>
      <c r="B4459">
        <v>802</v>
      </c>
      <c r="C4459" t="s">
        <v>5661</v>
      </c>
      <c r="D4459" t="s">
        <v>5092</v>
      </c>
      <c r="E4459">
        <v>25169</v>
      </c>
      <c r="F4459" t="s">
        <v>4908</v>
      </c>
      <c r="G4459" t="s">
        <v>4944</v>
      </c>
      <c r="H4459" t="s">
        <v>4912</v>
      </c>
      <c r="I4459">
        <v>44722</v>
      </c>
      <c r="J4459">
        <v>1000</v>
      </c>
      <c r="K4459">
        <v>1021.45</v>
      </c>
      <c r="L4459">
        <v>1000</v>
      </c>
      <c r="M4459">
        <v>1000</v>
      </c>
      <c r="P4459">
        <v>0</v>
      </c>
      <c r="Q4459" t="str">
        <f t="shared" si="69"/>
        <v>ACTIVE</v>
      </c>
    </row>
    <row r="4460" spans="1:17" x14ac:dyDescent="0.25">
      <c r="A4460" t="s">
        <v>4900</v>
      </c>
      <c r="B4460">
        <v>1019</v>
      </c>
      <c r="C4460" t="s">
        <v>5556</v>
      </c>
      <c r="D4460" t="s">
        <v>5092</v>
      </c>
      <c r="E4460">
        <v>25227</v>
      </c>
      <c r="F4460" t="s">
        <v>4908</v>
      </c>
      <c r="G4460" t="s">
        <v>4913</v>
      </c>
      <c r="H4460" t="s">
        <v>4912</v>
      </c>
      <c r="I4460">
        <v>44723</v>
      </c>
      <c r="J4460">
        <v>39.090000000000003</v>
      </c>
      <c r="K4460">
        <v>39.928480999999998</v>
      </c>
      <c r="L4460">
        <v>39.090000000000003</v>
      </c>
      <c r="M4460">
        <v>6.514999167</v>
      </c>
      <c r="N4460">
        <v>45036</v>
      </c>
      <c r="O4460">
        <v>45036</v>
      </c>
      <c r="P4460">
        <v>134</v>
      </c>
      <c r="Q4460" t="str">
        <f t="shared" si="69"/>
        <v>121-150</v>
      </c>
    </row>
    <row r="4461" spans="1:17" x14ac:dyDescent="0.25">
      <c r="A4461" t="s">
        <v>4900</v>
      </c>
      <c r="B4461">
        <v>1019</v>
      </c>
      <c r="C4461" t="s">
        <v>5556</v>
      </c>
      <c r="D4461" t="s">
        <v>5092</v>
      </c>
      <c r="E4461">
        <v>25345</v>
      </c>
      <c r="F4461" t="s">
        <v>4908</v>
      </c>
      <c r="G4461" t="s">
        <v>4913</v>
      </c>
      <c r="H4461" t="s">
        <v>4912</v>
      </c>
      <c r="I4461">
        <v>44724</v>
      </c>
      <c r="J4461">
        <v>19.399999999999999</v>
      </c>
      <c r="K4461">
        <v>19.816130000000001</v>
      </c>
      <c r="L4461">
        <v>19.399999999999999</v>
      </c>
      <c r="M4461">
        <v>3.2333349999999998</v>
      </c>
      <c r="N4461">
        <v>45036</v>
      </c>
      <c r="O4461">
        <v>45036</v>
      </c>
      <c r="P4461">
        <v>134</v>
      </c>
      <c r="Q4461" t="str">
        <f t="shared" si="69"/>
        <v>121-150</v>
      </c>
    </row>
    <row r="4462" spans="1:17" x14ac:dyDescent="0.25">
      <c r="A4462" t="s">
        <v>4900</v>
      </c>
      <c r="B4462">
        <v>243</v>
      </c>
      <c r="C4462" t="s">
        <v>5644</v>
      </c>
      <c r="D4462" t="s">
        <v>5092</v>
      </c>
      <c r="E4462">
        <v>25363</v>
      </c>
      <c r="F4462" t="s">
        <v>4908</v>
      </c>
      <c r="G4462" t="s">
        <v>4913</v>
      </c>
      <c r="H4462" t="s">
        <v>4912</v>
      </c>
      <c r="I4462">
        <v>44724</v>
      </c>
      <c r="J4462">
        <v>65.86</v>
      </c>
      <c r="K4462">
        <v>67.272696999999994</v>
      </c>
      <c r="L4462">
        <v>65.86</v>
      </c>
      <c r="M4462">
        <v>21.953334000000002</v>
      </c>
      <c r="N4462">
        <v>44813</v>
      </c>
      <c r="P4462">
        <v>0</v>
      </c>
      <c r="Q4462" t="str">
        <f t="shared" si="69"/>
        <v>ACTIVE</v>
      </c>
    </row>
    <row r="4463" spans="1:17" x14ac:dyDescent="0.25">
      <c r="A4463" t="s">
        <v>4900</v>
      </c>
      <c r="B4463">
        <v>987</v>
      </c>
      <c r="C4463" t="s">
        <v>5643</v>
      </c>
      <c r="D4463" t="s">
        <v>5092</v>
      </c>
      <c r="E4463">
        <v>25510</v>
      </c>
      <c r="F4463" t="s">
        <v>4908</v>
      </c>
      <c r="G4463" t="s">
        <v>4944</v>
      </c>
      <c r="H4463" t="s">
        <v>4912</v>
      </c>
      <c r="I4463">
        <v>44726</v>
      </c>
      <c r="J4463">
        <v>176</v>
      </c>
      <c r="K4463">
        <v>179.77520000000001</v>
      </c>
      <c r="L4463">
        <v>176</v>
      </c>
      <c r="M4463">
        <v>58.666665999999999</v>
      </c>
      <c r="N4463">
        <v>44860</v>
      </c>
      <c r="O4463">
        <v>44860</v>
      </c>
      <c r="P4463">
        <v>310</v>
      </c>
      <c r="Q4463" t="str">
        <f t="shared" si="69"/>
        <v>180+</v>
      </c>
    </row>
    <row r="4464" spans="1:17" x14ac:dyDescent="0.25">
      <c r="A4464" t="s">
        <v>4900</v>
      </c>
      <c r="B4464">
        <v>518</v>
      </c>
      <c r="C4464" t="s">
        <v>5651</v>
      </c>
      <c r="D4464" t="s">
        <v>5092</v>
      </c>
      <c r="E4464">
        <v>25524</v>
      </c>
      <c r="F4464" t="s">
        <v>4908</v>
      </c>
      <c r="G4464" t="s">
        <v>4944</v>
      </c>
      <c r="H4464" t="s">
        <v>5650</v>
      </c>
      <c r="I4464">
        <v>44727</v>
      </c>
      <c r="J4464">
        <v>710.13</v>
      </c>
      <c r="K4464">
        <v>729.65857500000004</v>
      </c>
      <c r="L4464">
        <v>710.13</v>
      </c>
      <c r="M4464">
        <v>591.77499950000004</v>
      </c>
      <c r="N4464">
        <v>45019</v>
      </c>
      <c r="O4464">
        <v>44879</v>
      </c>
      <c r="P4464">
        <v>291</v>
      </c>
      <c r="Q4464" t="str">
        <f t="shared" si="69"/>
        <v>180+</v>
      </c>
    </row>
    <row r="4465" spans="1:17" x14ac:dyDescent="0.25">
      <c r="A4465" t="s">
        <v>4900</v>
      </c>
      <c r="B4465">
        <v>1000</v>
      </c>
      <c r="C4465" t="s">
        <v>5588</v>
      </c>
      <c r="D4465" t="s">
        <v>5092</v>
      </c>
      <c r="E4465">
        <v>25583</v>
      </c>
      <c r="F4465" t="s">
        <v>4908</v>
      </c>
      <c r="G4465" t="s">
        <v>4913</v>
      </c>
      <c r="H4465" t="s">
        <v>4912</v>
      </c>
      <c r="I4465">
        <v>44727</v>
      </c>
      <c r="J4465">
        <v>83.93</v>
      </c>
      <c r="K4465">
        <v>85.730299000000002</v>
      </c>
      <c r="L4465">
        <v>83.93</v>
      </c>
      <c r="M4465">
        <v>13.98833417</v>
      </c>
      <c r="N4465">
        <v>44932</v>
      </c>
      <c r="P4465">
        <v>0</v>
      </c>
      <c r="Q4465" t="str">
        <f t="shared" si="69"/>
        <v>ACTIVE</v>
      </c>
    </row>
    <row r="4466" spans="1:17" x14ac:dyDescent="0.25">
      <c r="A4466" t="s">
        <v>4900</v>
      </c>
      <c r="B4466">
        <v>268</v>
      </c>
      <c r="C4466" t="s">
        <v>5641</v>
      </c>
      <c r="D4466" t="s">
        <v>5092</v>
      </c>
      <c r="E4466">
        <v>25600</v>
      </c>
      <c r="F4466" t="s">
        <v>5087</v>
      </c>
      <c r="G4466" t="s">
        <v>4913</v>
      </c>
      <c r="H4466" t="s">
        <v>4912</v>
      </c>
      <c r="I4466">
        <v>44727</v>
      </c>
      <c r="J4466">
        <v>10.119999999999999</v>
      </c>
      <c r="K4466">
        <v>10.337073999999999</v>
      </c>
      <c r="L4466">
        <v>10.119999999999999</v>
      </c>
      <c r="M4466">
        <v>10.119999999999999</v>
      </c>
      <c r="N4466">
        <v>44736</v>
      </c>
      <c r="O4466">
        <v>44736</v>
      </c>
      <c r="P4466">
        <v>434</v>
      </c>
      <c r="Q4466" t="str">
        <f t="shared" si="69"/>
        <v>180+</v>
      </c>
    </row>
    <row r="4467" spans="1:17" x14ac:dyDescent="0.25">
      <c r="A4467" t="s">
        <v>4900</v>
      </c>
      <c r="B4467">
        <v>1019</v>
      </c>
      <c r="C4467" t="s">
        <v>5556</v>
      </c>
      <c r="D4467" t="s">
        <v>5092</v>
      </c>
      <c r="E4467">
        <v>25608</v>
      </c>
      <c r="F4467" t="s">
        <v>4908</v>
      </c>
      <c r="G4467" t="s">
        <v>4913</v>
      </c>
      <c r="H4467" t="s">
        <v>4912</v>
      </c>
      <c r="I4467">
        <v>44727</v>
      </c>
      <c r="J4467">
        <v>42.65</v>
      </c>
      <c r="K4467">
        <v>43.564843000000003</v>
      </c>
      <c r="L4467">
        <v>42.65</v>
      </c>
      <c r="M4467">
        <v>7.1083341669999998</v>
      </c>
      <c r="N4467">
        <v>45036</v>
      </c>
      <c r="O4467">
        <v>45036</v>
      </c>
      <c r="P4467">
        <v>134</v>
      </c>
      <c r="Q4467" t="str">
        <f t="shared" si="69"/>
        <v>121-150</v>
      </c>
    </row>
    <row r="4468" spans="1:17" x14ac:dyDescent="0.25">
      <c r="A4468" t="s">
        <v>4900</v>
      </c>
      <c r="B4468">
        <v>1019</v>
      </c>
      <c r="C4468" t="s">
        <v>5556</v>
      </c>
      <c r="D4468" t="s">
        <v>5092</v>
      </c>
      <c r="E4468">
        <v>25675</v>
      </c>
      <c r="F4468" t="s">
        <v>4908</v>
      </c>
      <c r="G4468" t="s">
        <v>4913</v>
      </c>
      <c r="H4468" t="s">
        <v>4912</v>
      </c>
      <c r="I4468">
        <v>44728</v>
      </c>
      <c r="J4468">
        <v>35</v>
      </c>
      <c r="K4468">
        <v>35.750749999999996</v>
      </c>
      <c r="L4468">
        <v>35</v>
      </c>
      <c r="M4468">
        <v>5.8333349999999999</v>
      </c>
      <c r="N4468">
        <v>45036</v>
      </c>
      <c r="O4468">
        <v>45036</v>
      </c>
      <c r="P4468">
        <v>134</v>
      </c>
      <c r="Q4468" t="str">
        <f t="shared" si="69"/>
        <v>121-150</v>
      </c>
    </row>
    <row r="4469" spans="1:17" x14ac:dyDescent="0.25">
      <c r="A4469" t="s">
        <v>4900</v>
      </c>
      <c r="B4469">
        <v>1019</v>
      </c>
      <c r="C4469" t="s">
        <v>5556</v>
      </c>
      <c r="D4469" t="s">
        <v>5092</v>
      </c>
      <c r="E4469">
        <v>25679</v>
      </c>
      <c r="F4469" t="s">
        <v>4908</v>
      </c>
      <c r="G4469" t="s">
        <v>4913</v>
      </c>
      <c r="H4469" t="s">
        <v>4912</v>
      </c>
      <c r="I4469">
        <v>44728</v>
      </c>
      <c r="J4469">
        <v>50.56</v>
      </c>
      <c r="K4469">
        <v>51.644511999999999</v>
      </c>
      <c r="L4469">
        <v>50.56</v>
      </c>
      <c r="M4469">
        <v>8.4266649999999998</v>
      </c>
      <c r="N4469">
        <v>45036</v>
      </c>
      <c r="O4469">
        <v>45036</v>
      </c>
      <c r="P4469">
        <v>134</v>
      </c>
      <c r="Q4469" t="str">
        <f t="shared" si="69"/>
        <v>121-150</v>
      </c>
    </row>
    <row r="4470" spans="1:17" x14ac:dyDescent="0.25">
      <c r="A4470" t="s">
        <v>4900</v>
      </c>
      <c r="B4470">
        <v>1019</v>
      </c>
      <c r="C4470" t="s">
        <v>5556</v>
      </c>
      <c r="D4470" t="s">
        <v>5092</v>
      </c>
      <c r="E4470">
        <v>25706</v>
      </c>
      <c r="F4470" t="s">
        <v>4908</v>
      </c>
      <c r="G4470" t="s">
        <v>4913</v>
      </c>
      <c r="H4470" t="s">
        <v>4912</v>
      </c>
      <c r="I4470">
        <v>44728</v>
      </c>
      <c r="J4470">
        <v>28</v>
      </c>
      <c r="K4470">
        <v>28.6006</v>
      </c>
      <c r="L4470">
        <v>28</v>
      </c>
      <c r="M4470">
        <v>4.6666650000000001</v>
      </c>
      <c r="N4470">
        <v>45036</v>
      </c>
      <c r="O4470">
        <v>45036</v>
      </c>
      <c r="P4470">
        <v>134</v>
      </c>
      <c r="Q4470" t="str">
        <f t="shared" si="69"/>
        <v>121-150</v>
      </c>
    </row>
    <row r="4471" spans="1:17" x14ac:dyDescent="0.25">
      <c r="A4471" t="s">
        <v>4900</v>
      </c>
      <c r="B4471">
        <v>518</v>
      </c>
      <c r="C4471" t="s">
        <v>5651</v>
      </c>
      <c r="D4471" t="s">
        <v>5092</v>
      </c>
      <c r="E4471">
        <v>25722</v>
      </c>
      <c r="F4471" t="s">
        <v>5087</v>
      </c>
      <c r="G4471" t="s">
        <v>4913</v>
      </c>
      <c r="H4471" t="s">
        <v>5650</v>
      </c>
      <c r="I4471">
        <v>44728</v>
      </c>
      <c r="J4471">
        <v>74.400000000000006</v>
      </c>
      <c r="K4471">
        <v>76.445999999999998</v>
      </c>
      <c r="L4471">
        <v>74.400000000000006</v>
      </c>
      <c r="M4471">
        <v>37.200000000000003</v>
      </c>
      <c r="N4471">
        <v>44909</v>
      </c>
      <c r="O4471">
        <v>44879</v>
      </c>
      <c r="P4471">
        <v>291</v>
      </c>
      <c r="Q4471" t="str">
        <f t="shared" si="69"/>
        <v>180+</v>
      </c>
    </row>
    <row r="4472" spans="1:17" x14ac:dyDescent="0.25">
      <c r="A4472" t="s">
        <v>4900</v>
      </c>
      <c r="B4472">
        <v>243</v>
      </c>
      <c r="C4472" t="s">
        <v>5644</v>
      </c>
      <c r="D4472" t="s">
        <v>5092</v>
      </c>
      <c r="E4472">
        <v>25798</v>
      </c>
      <c r="F4472" t="s">
        <v>4908</v>
      </c>
      <c r="G4472" t="s">
        <v>4913</v>
      </c>
      <c r="H4472" t="s">
        <v>4912</v>
      </c>
      <c r="I4472">
        <v>44729</v>
      </c>
      <c r="J4472">
        <v>66</v>
      </c>
      <c r="K4472">
        <v>67.415700000000001</v>
      </c>
      <c r="L4472">
        <v>66</v>
      </c>
      <c r="M4472">
        <v>22</v>
      </c>
      <c r="N4472">
        <v>44813</v>
      </c>
      <c r="P4472">
        <v>0</v>
      </c>
      <c r="Q4472" t="str">
        <f t="shared" si="69"/>
        <v>ACTIVE</v>
      </c>
    </row>
    <row r="4473" spans="1:17" x14ac:dyDescent="0.25">
      <c r="A4473" t="s">
        <v>4900</v>
      </c>
      <c r="B4473">
        <v>1019</v>
      </c>
      <c r="C4473" t="s">
        <v>5556</v>
      </c>
      <c r="D4473" t="s">
        <v>5092</v>
      </c>
      <c r="E4473">
        <v>25817</v>
      </c>
      <c r="F4473" t="s">
        <v>4908</v>
      </c>
      <c r="G4473" t="s">
        <v>4913</v>
      </c>
      <c r="H4473" t="s">
        <v>4912</v>
      </c>
      <c r="I4473">
        <v>44729</v>
      </c>
      <c r="J4473">
        <v>20</v>
      </c>
      <c r="K4473">
        <v>20.428999999999998</v>
      </c>
      <c r="L4473">
        <v>20</v>
      </c>
      <c r="M4473">
        <v>3.3333349999999999</v>
      </c>
      <c r="N4473">
        <v>45036</v>
      </c>
      <c r="O4473">
        <v>45036</v>
      </c>
      <c r="P4473">
        <v>134</v>
      </c>
      <c r="Q4473" t="str">
        <f t="shared" si="69"/>
        <v>121-150</v>
      </c>
    </row>
    <row r="4474" spans="1:17" x14ac:dyDescent="0.25">
      <c r="A4474" t="s">
        <v>4900</v>
      </c>
      <c r="B4474">
        <v>802</v>
      </c>
      <c r="C4474" t="s">
        <v>5661</v>
      </c>
      <c r="D4474" t="s">
        <v>5092</v>
      </c>
      <c r="E4474">
        <v>25849</v>
      </c>
      <c r="F4474" t="s">
        <v>4908</v>
      </c>
      <c r="G4474" t="s">
        <v>4944</v>
      </c>
      <c r="H4474" t="s">
        <v>4912</v>
      </c>
      <c r="I4474">
        <v>44729</v>
      </c>
      <c r="J4474">
        <v>198.9</v>
      </c>
      <c r="K4474">
        <v>203.166405</v>
      </c>
      <c r="L4474">
        <v>198.9</v>
      </c>
      <c r="M4474">
        <v>198.9</v>
      </c>
      <c r="P4474">
        <v>0</v>
      </c>
      <c r="Q4474" t="str">
        <f t="shared" si="69"/>
        <v>ACTIVE</v>
      </c>
    </row>
    <row r="4475" spans="1:17" x14ac:dyDescent="0.25">
      <c r="A4475" t="s">
        <v>4900</v>
      </c>
      <c r="B4475">
        <v>404</v>
      </c>
      <c r="C4475" t="s">
        <v>5653</v>
      </c>
      <c r="D4475" t="s">
        <v>5092</v>
      </c>
      <c r="E4475">
        <v>25857</v>
      </c>
      <c r="F4475" t="s">
        <v>4908</v>
      </c>
      <c r="G4475" t="s">
        <v>4913</v>
      </c>
      <c r="H4475" t="s">
        <v>4912</v>
      </c>
      <c r="I4475">
        <v>44729</v>
      </c>
      <c r="J4475">
        <v>153</v>
      </c>
      <c r="K4475">
        <v>156.28184999999999</v>
      </c>
      <c r="L4475">
        <v>153</v>
      </c>
      <c r="M4475">
        <v>102</v>
      </c>
      <c r="N4475">
        <v>44848</v>
      </c>
      <c r="O4475">
        <v>44848</v>
      </c>
      <c r="P4475">
        <v>322</v>
      </c>
      <c r="Q4475" t="str">
        <f t="shared" si="69"/>
        <v>180+</v>
      </c>
    </row>
    <row r="4476" spans="1:17" x14ac:dyDescent="0.25">
      <c r="A4476" t="s">
        <v>4900</v>
      </c>
      <c r="B4476">
        <v>276</v>
      </c>
      <c r="C4476" t="s">
        <v>4099</v>
      </c>
      <c r="D4476" t="s">
        <v>5092</v>
      </c>
      <c r="E4476">
        <v>25868</v>
      </c>
      <c r="F4476" t="s">
        <v>4908</v>
      </c>
      <c r="G4476" t="s">
        <v>4913</v>
      </c>
      <c r="H4476" t="s">
        <v>4912</v>
      </c>
      <c r="I4476">
        <v>44729</v>
      </c>
      <c r="J4476">
        <v>43.1</v>
      </c>
      <c r="K4476">
        <v>44.024495000000002</v>
      </c>
      <c r="L4476">
        <v>43.1</v>
      </c>
      <c r="M4476">
        <v>35.916666499999998</v>
      </c>
      <c r="N4476">
        <v>44904</v>
      </c>
      <c r="O4476">
        <v>44904</v>
      </c>
      <c r="P4476">
        <v>266</v>
      </c>
      <c r="Q4476" t="str">
        <f t="shared" si="69"/>
        <v>180+</v>
      </c>
    </row>
    <row r="4477" spans="1:17" x14ac:dyDescent="0.25">
      <c r="A4477" t="s">
        <v>4900</v>
      </c>
      <c r="B4477">
        <v>672</v>
      </c>
      <c r="C4477" t="s">
        <v>5659</v>
      </c>
      <c r="D4477" t="s">
        <v>5092</v>
      </c>
      <c r="E4477">
        <v>25918</v>
      </c>
      <c r="F4477" t="s">
        <v>4908</v>
      </c>
      <c r="G4477" t="s">
        <v>4913</v>
      </c>
      <c r="H4477" t="s">
        <v>4912</v>
      </c>
      <c r="I4477">
        <v>44730</v>
      </c>
      <c r="J4477">
        <v>35</v>
      </c>
      <c r="K4477">
        <v>35.750749999999996</v>
      </c>
      <c r="L4477">
        <v>35</v>
      </c>
      <c r="M4477">
        <v>35</v>
      </c>
      <c r="N4477">
        <v>44777</v>
      </c>
      <c r="O4477">
        <v>44777</v>
      </c>
      <c r="P4477">
        <v>393</v>
      </c>
      <c r="Q4477" t="str">
        <f t="shared" si="69"/>
        <v>180+</v>
      </c>
    </row>
    <row r="4478" spans="1:17" x14ac:dyDescent="0.25">
      <c r="A4478" t="s">
        <v>4900</v>
      </c>
      <c r="B4478">
        <v>1019</v>
      </c>
      <c r="C4478" t="s">
        <v>5556</v>
      </c>
      <c r="D4478" t="s">
        <v>5092</v>
      </c>
      <c r="E4478">
        <v>26003</v>
      </c>
      <c r="F4478" t="s">
        <v>4908</v>
      </c>
      <c r="G4478" t="s">
        <v>4913</v>
      </c>
      <c r="H4478" t="s">
        <v>4912</v>
      </c>
      <c r="I4478">
        <v>44730</v>
      </c>
      <c r="J4478">
        <v>81.44</v>
      </c>
      <c r="K4478">
        <v>83.186887999999996</v>
      </c>
      <c r="L4478">
        <v>81.44</v>
      </c>
      <c r="M4478">
        <v>13.573335</v>
      </c>
      <c r="N4478">
        <v>45036</v>
      </c>
      <c r="O4478">
        <v>45036</v>
      </c>
      <c r="P4478">
        <v>134</v>
      </c>
      <c r="Q4478" t="str">
        <f t="shared" si="69"/>
        <v>121-150</v>
      </c>
    </row>
    <row r="4479" spans="1:17" x14ac:dyDescent="0.25">
      <c r="A4479" t="s">
        <v>4900</v>
      </c>
      <c r="B4479">
        <v>243</v>
      </c>
      <c r="C4479" t="s">
        <v>5644</v>
      </c>
      <c r="D4479" t="s">
        <v>5092</v>
      </c>
      <c r="E4479">
        <v>26092</v>
      </c>
      <c r="F4479" t="s">
        <v>4908</v>
      </c>
      <c r="G4479" t="s">
        <v>4913</v>
      </c>
      <c r="H4479" t="s">
        <v>4912</v>
      </c>
      <c r="I4479">
        <v>44731</v>
      </c>
      <c r="J4479">
        <v>70.739999999999995</v>
      </c>
      <c r="K4479">
        <v>72.257373000000001</v>
      </c>
      <c r="L4479">
        <v>70.739999999999995</v>
      </c>
      <c r="M4479">
        <v>23.579998</v>
      </c>
      <c r="N4479">
        <v>44813</v>
      </c>
      <c r="P4479">
        <v>0</v>
      </c>
      <c r="Q4479" t="str">
        <f t="shared" si="69"/>
        <v>ACTIVE</v>
      </c>
    </row>
    <row r="4480" spans="1:17" x14ac:dyDescent="0.25">
      <c r="A4480" t="s">
        <v>4900</v>
      </c>
      <c r="B4480">
        <v>243</v>
      </c>
      <c r="C4480" t="s">
        <v>5644</v>
      </c>
      <c r="D4480" t="s">
        <v>5092</v>
      </c>
      <c r="E4480">
        <v>26110</v>
      </c>
      <c r="F4480" t="s">
        <v>4908</v>
      </c>
      <c r="G4480" t="s">
        <v>4913</v>
      </c>
      <c r="H4480" t="s">
        <v>4912</v>
      </c>
      <c r="I4480">
        <v>44731</v>
      </c>
      <c r="J4480">
        <v>1022.49</v>
      </c>
      <c r="K4480">
        <v>1044.422411</v>
      </c>
      <c r="L4480">
        <v>1022.49</v>
      </c>
      <c r="M4480">
        <v>340.8299993</v>
      </c>
      <c r="N4480">
        <v>44813</v>
      </c>
      <c r="P4480">
        <v>0</v>
      </c>
      <c r="Q4480" t="str">
        <f t="shared" si="69"/>
        <v>ACTIVE</v>
      </c>
    </row>
    <row r="4481" spans="1:17" x14ac:dyDescent="0.25">
      <c r="A4481" t="s">
        <v>4900</v>
      </c>
      <c r="B4481">
        <v>404</v>
      </c>
      <c r="C4481" t="s">
        <v>5653</v>
      </c>
      <c r="D4481" t="s">
        <v>5092</v>
      </c>
      <c r="E4481">
        <v>26207</v>
      </c>
      <c r="F4481" t="s">
        <v>4908</v>
      </c>
      <c r="G4481" t="s">
        <v>4913</v>
      </c>
      <c r="H4481" t="s">
        <v>4912</v>
      </c>
      <c r="I4481">
        <v>44732</v>
      </c>
      <c r="J4481">
        <v>119.9</v>
      </c>
      <c r="K4481">
        <v>122.47185500000001</v>
      </c>
      <c r="L4481">
        <v>119.9</v>
      </c>
      <c r="M4481">
        <v>99.916666500000005</v>
      </c>
      <c r="N4481">
        <v>44848</v>
      </c>
      <c r="O4481">
        <v>44848</v>
      </c>
      <c r="P4481">
        <v>322</v>
      </c>
      <c r="Q4481" t="str">
        <f t="shared" si="69"/>
        <v>180+</v>
      </c>
    </row>
    <row r="4482" spans="1:17" x14ac:dyDescent="0.25">
      <c r="A4482" t="s">
        <v>4900</v>
      </c>
      <c r="B4482">
        <v>291</v>
      </c>
      <c r="C4482" t="s">
        <v>5619</v>
      </c>
      <c r="D4482" t="s">
        <v>5092</v>
      </c>
      <c r="E4482">
        <v>26273</v>
      </c>
      <c r="F4482" t="s">
        <v>4908</v>
      </c>
      <c r="G4482" t="s">
        <v>4913</v>
      </c>
      <c r="H4482" t="s">
        <v>4912</v>
      </c>
      <c r="I4482">
        <v>44733</v>
      </c>
      <c r="J4482">
        <v>1207.79</v>
      </c>
      <c r="K4482">
        <v>1231.341905</v>
      </c>
      <c r="L4482">
        <v>1207.79</v>
      </c>
      <c r="M4482">
        <v>203.95838850000001</v>
      </c>
      <c r="N4482">
        <v>44961</v>
      </c>
      <c r="O4482">
        <v>44961</v>
      </c>
      <c r="P4482">
        <v>209</v>
      </c>
      <c r="Q4482" t="str">
        <f t="shared" ref="Q4482:Q4545" si="70">IF(P4482=0,"ACTIVE",IF(P4482&lt;=30,"1-30",IF(AND(P4482&gt;30,P4482&lt;=60),"31-60",IF(AND(P4482&gt;60,P4482&lt;=90),"61-90",IF(AND(P4482&gt;90,P4482&lt;=120),"91-120",IF(AND(P4482&gt;120,P4482&lt;=150),"121-150",IF(AND(P4482&gt;150,P4482&lt;=180),"151-180","180+")))))))</f>
        <v>180+</v>
      </c>
    </row>
    <row r="4483" spans="1:17" x14ac:dyDescent="0.25">
      <c r="A4483" t="s">
        <v>4900</v>
      </c>
      <c r="B4483">
        <v>404</v>
      </c>
      <c r="C4483" t="s">
        <v>5653</v>
      </c>
      <c r="D4483" t="s">
        <v>5092</v>
      </c>
      <c r="E4483">
        <v>26275</v>
      </c>
      <c r="F4483" t="s">
        <v>4908</v>
      </c>
      <c r="G4483" t="s">
        <v>4913</v>
      </c>
      <c r="H4483" t="s">
        <v>4912</v>
      </c>
      <c r="I4483">
        <v>44733</v>
      </c>
      <c r="J4483">
        <v>215.09</v>
      </c>
      <c r="K4483">
        <v>219.70368099999999</v>
      </c>
      <c r="L4483">
        <v>215.09</v>
      </c>
      <c r="M4483">
        <v>143.3933337</v>
      </c>
      <c r="N4483">
        <v>44848</v>
      </c>
      <c r="O4483">
        <v>44848</v>
      </c>
      <c r="P4483">
        <v>322</v>
      </c>
      <c r="Q4483" t="str">
        <f t="shared" si="70"/>
        <v>180+</v>
      </c>
    </row>
    <row r="4484" spans="1:17" x14ac:dyDescent="0.25">
      <c r="A4484" t="s">
        <v>4900</v>
      </c>
      <c r="B4484">
        <v>404</v>
      </c>
      <c r="C4484" t="s">
        <v>5653</v>
      </c>
      <c r="D4484" t="s">
        <v>5092</v>
      </c>
      <c r="E4484">
        <v>26276</v>
      </c>
      <c r="F4484" t="s">
        <v>4908</v>
      </c>
      <c r="G4484" t="s">
        <v>4913</v>
      </c>
      <c r="H4484" t="s">
        <v>4912</v>
      </c>
      <c r="I4484">
        <v>44733</v>
      </c>
      <c r="J4484">
        <v>215.09</v>
      </c>
      <c r="K4484">
        <v>219.70368099999999</v>
      </c>
      <c r="L4484">
        <v>215.09</v>
      </c>
      <c r="M4484">
        <v>143.3933337</v>
      </c>
      <c r="N4484">
        <v>44848</v>
      </c>
      <c r="O4484">
        <v>44848</v>
      </c>
      <c r="P4484">
        <v>322</v>
      </c>
      <c r="Q4484" t="str">
        <f t="shared" si="70"/>
        <v>180+</v>
      </c>
    </row>
    <row r="4485" spans="1:17" x14ac:dyDescent="0.25">
      <c r="A4485" t="s">
        <v>4900</v>
      </c>
      <c r="B4485">
        <v>404</v>
      </c>
      <c r="C4485" t="s">
        <v>5653</v>
      </c>
      <c r="D4485" t="s">
        <v>5092</v>
      </c>
      <c r="E4485">
        <v>26327</v>
      </c>
      <c r="F4485" t="s">
        <v>4908</v>
      </c>
      <c r="G4485" t="s">
        <v>4913</v>
      </c>
      <c r="H4485" t="s">
        <v>4912</v>
      </c>
      <c r="I4485">
        <v>44733</v>
      </c>
      <c r="J4485">
        <v>120</v>
      </c>
      <c r="K4485">
        <v>122.574</v>
      </c>
      <c r="L4485">
        <v>120</v>
      </c>
      <c r="M4485">
        <v>100</v>
      </c>
      <c r="N4485">
        <v>44848</v>
      </c>
      <c r="O4485">
        <v>44848</v>
      </c>
      <c r="P4485">
        <v>322</v>
      </c>
      <c r="Q4485" t="str">
        <f t="shared" si="70"/>
        <v>180+</v>
      </c>
    </row>
    <row r="4486" spans="1:17" x14ac:dyDescent="0.25">
      <c r="A4486" t="s">
        <v>4900</v>
      </c>
      <c r="B4486">
        <v>987</v>
      </c>
      <c r="C4486" t="s">
        <v>5643</v>
      </c>
      <c r="D4486" t="s">
        <v>5092</v>
      </c>
      <c r="E4486">
        <v>26342</v>
      </c>
      <c r="F4486" t="s">
        <v>4908</v>
      </c>
      <c r="G4486" t="s">
        <v>4944</v>
      </c>
      <c r="H4486" t="s">
        <v>4912</v>
      </c>
      <c r="I4486">
        <v>44733</v>
      </c>
      <c r="J4486">
        <v>160</v>
      </c>
      <c r="K4486">
        <v>163.43199999999999</v>
      </c>
      <c r="L4486">
        <v>160</v>
      </c>
      <c r="M4486">
        <v>53.333334000000001</v>
      </c>
      <c r="N4486">
        <v>44860</v>
      </c>
      <c r="O4486">
        <v>44860</v>
      </c>
      <c r="P4486">
        <v>310</v>
      </c>
      <c r="Q4486" t="str">
        <f t="shared" si="70"/>
        <v>180+</v>
      </c>
    </row>
    <row r="4487" spans="1:17" x14ac:dyDescent="0.25">
      <c r="A4487" t="s">
        <v>4900</v>
      </c>
      <c r="B4487">
        <v>987</v>
      </c>
      <c r="C4487" t="s">
        <v>5643</v>
      </c>
      <c r="D4487" t="s">
        <v>5092</v>
      </c>
      <c r="E4487">
        <v>26364</v>
      </c>
      <c r="F4487" t="s">
        <v>4908</v>
      </c>
      <c r="G4487" t="s">
        <v>4944</v>
      </c>
      <c r="H4487" t="s">
        <v>4912</v>
      </c>
      <c r="I4487">
        <v>44734</v>
      </c>
      <c r="J4487">
        <v>110</v>
      </c>
      <c r="K4487">
        <v>112.3595</v>
      </c>
      <c r="L4487">
        <v>110</v>
      </c>
      <c r="M4487">
        <v>36.666665999999999</v>
      </c>
      <c r="N4487">
        <v>44860</v>
      </c>
      <c r="O4487">
        <v>44860</v>
      </c>
      <c r="P4487">
        <v>310</v>
      </c>
      <c r="Q4487" t="str">
        <f t="shared" si="70"/>
        <v>180+</v>
      </c>
    </row>
    <row r="4488" spans="1:17" x14ac:dyDescent="0.25">
      <c r="A4488" t="s">
        <v>4900</v>
      </c>
      <c r="B4488">
        <v>945</v>
      </c>
      <c r="C4488" t="s">
        <v>5655</v>
      </c>
      <c r="D4488" t="s">
        <v>5092</v>
      </c>
      <c r="E4488">
        <v>26366</v>
      </c>
      <c r="F4488" t="s">
        <v>4908</v>
      </c>
      <c r="G4488" t="s">
        <v>4913</v>
      </c>
      <c r="H4488" t="s">
        <v>4912</v>
      </c>
      <c r="I4488">
        <v>44733</v>
      </c>
      <c r="J4488">
        <v>266.11</v>
      </c>
      <c r="K4488">
        <v>271.81806</v>
      </c>
      <c r="L4488">
        <v>266.11</v>
      </c>
      <c r="M4488">
        <v>266.11</v>
      </c>
      <c r="N4488">
        <v>44855</v>
      </c>
      <c r="O4488">
        <v>44855</v>
      </c>
      <c r="P4488">
        <v>315</v>
      </c>
      <c r="Q4488" t="str">
        <f t="shared" si="70"/>
        <v>180+</v>
      </c>
    </row>
    <row r="4489" spans="1:17" x14ac:dyDescent="0.25">
      <c r="A4489" t="s">
        <v>4900</v>
      </c>
      <c r="B4489">
        <v>1019</v>
      </c>
      <c r="C4489" t="s">
        <v>5556</v>
      </c>
      <c r="D4489" t="s">
        <v>5092</v>
      </c>
      <c r="E4489">
        <v>26368</v>
      </c>
      <c r="F4489" t="s">
        <v>4908</v>
      </c>
      <c r="G4489" t="s">
        <v>4913</v>
      </c>
      <c r="H4489" t="s">
        <v>4912</v>
      </c>
      <c r="I4489">
        <v>44733</v>
      </c>
      <c r="J4489">
        <v>13.95</v>
      </c>
      <c r="K4489">
        <v>14.249228</v>
      </c>
      <c r="L4489">
        <v>13.95</v>
      </c>
      <c r="M4489">
        <v>2.325001667</v>
      </c>
      <c r="N4489">
        <v>45036</v>
      </c>
      <c r="O4489">
        <v>45036</v>
      </c>
      <c r="P4489">
        <v>134</v>
      </c>
      <c r="Q4489" t="str">
        <f t="shared" si="70"/>
        <v>121-150</v>
      </c>
    </row>
    <row r="4490" spans="1:17" x14ac:dyDescent="0.25">
      <c r="A4490" t="s">
        <v>4900</v>
      </c>
      <c r="B4490">
        <v>1019</v>
      </c>
      <c r="C4490" t="s">
        <v>5556</v>
      </c>
      <c r="D4490" t="s">
        <v>5092</v>
      </c>
      <c r="E4490">
        <v>26390</v>
      </c>
      <c r="F4490" t="s">
        <v>4908</v>
      </c>
      <c r="G4490" t="s">
        <v>4913</v>
      </c>
      <c r="H4490" t="s">
        <v>4912</v>
      </c>
      <c r="I4490">
        <v>44734</v>
      </c>
      <c r="J4490">
        <v>20</v>
      </c>
      <c r="K4490">
        <v>20.428999999999998</v>
      </c>
      <c r="L4490">
        <v>20</v>
      </c>
      <c r="M4490">
        <v>3.3333349999999999</v>
      </c>
      <c r="N4490">
        <v>45036</v>
      </c>
      <c r="O4490">
        <v>45036</v>
      </c>
      <c r="P4490">
        <v>134</v>
      </c>
      <c r="Q4490" t="str">
        <f t="shared" si="70"/>
        <v>121-150</v>
      </c>
    </row>
    <row r="4491" spans="1:17" x14ac:dyDescent="0.25">
      <c r="A4491" t="s">
        <v>4900</v>
      </c>
      <c r="B4491">
        <v>291</v>
      </c>
      <c r="C4491" t="s">
        <v>5619</v>
      </c>
      <c r="D4491" t="s">
        <v>5092</v>
      </c>
      <c r="E4491">
        <v>26403</v>
      </c>
      <c r="F4491" t="s">
        <v>4908</v>
      </c>
      <c r="G4491" t="s">
        <v>4913</v>
      </c>
      <c r="H4491" t="s">
        <v>4912</v>
      </c>
      <c r="I4491">
        <v>44734</v>
      </c>
      <c r="J4491">
        <v>2326.4</v>
      </c>
      <c r="K4491">
        <v>2371.7647999999999</v>
      </c>
      <c r="L4491">
        <v>2326.4</v>
      </c>
      <c r="M4491">
        <v>392.85703599999999</v>
      </c>
      <c r="N4491">
        <v>44961</v>
      </c>
      <c r="O4491">
        <v>44961</v>
      </c>
      <c r="P4491">
        <v>209</v>
      </c>
      <c r="Q4491" t="str">
        <f t="shared" si="70"/>
        <v>180+</v>
      </c>
    </row>
    <row r="4492" spans="1:17" x14ac:dyDescent="0.25">
      <c r="A4492" t="s">
        <v>4900</v>
      </c>
      <c r="B4492">
        <v>404</v>
      </c>
      <c r="C4492" t="s">
        <v>5653</v>
      </c>
      <c r="D4492" t="s">
        <v>5092</v>
      </c>
      <c r="E4492">
        <v>26413</v>
      </c>
      <c r="F4492" t="s">
        <v>4908</v>
      </c>
      <c r="G4492" t="s">
        <v>4913</v>
      </c>
      <c r="H4492" t="s">
        <v>4912</v>
      </c>
      <c r="I4492">
        <v>44734</v>
      </c>
      <c r="J4492">
        <v>148.47999999999999</v>
      </c>
      <c r="K4492">
        <v>151.664896</v>
      </c>
      <c r="L4492">
        <v>148.47999999999999</v>
      </c>
      <c r="M4492">
        <v>98.986666</v>
      </c>
      <c r="N4492">
        <v>44848</v>
      </c>
      <c r="O4492">
        <v>44848</v>
      </c>
      <c r="P4492">
        <v>322</v>
      </c>
      <c r="Q4492" t="str">
        <f t="shared" si="70"/>
        <v>180+</v>
      </c>
    </row>
    <row r="4493" spans="1:17" x14ac:dyDescent="0.25">
      <c r="A4493" t="s">
        <v>4900</v>
      </c>
      <c r="B4493">
        <v>276</v>
      </c>
      <c r="C4493" t="s">
        <v>4099</v>
      </c>
      <c r="D4493" t="s">
        <v>5092</v>
      </c>
      <c r="E4493">
        <v>26422</v>
      </c>
      <c r="F4493" t="s">
        <v>4908</v>
      </c>
      <c r="G4493" t="s">
        <v>4913</v>
      </c>
      <c r="H4493" t="s">
        <v>4912</v>
      </c>
      <c r="I4493">
        <v>44734</v>
      </c>
      <c r="J4493">
        <v>299</v>
      </c>
      <c r="K4493">
        <v>305.41354999999999</v>
      </c>
      <c r="L4493">
        <v>299</v>
      </c>
      <c r="M4493">
        <v>299</v>
      </c>
      <c r="N4493">
        <v>44890</v>
      </c>
      <c r="O4493">
        <v>44890</v>
      </c>
      <c r="P4493">
        <v>280</v>
      </c>
      <c r="Q4493" t="str">
        <f t="shared" si="70"/>
        <v>180+</v>
      </c>
    </row>
    <row r="4494" spans="1:17" x14ac:dyDescent="0.25">
      <c r="A4494" t="s">
        <v>4900</v>
      </c>
      <c r="B4494">
        <v>518</v>
      </c>
      <c r="C4494" t="s">
        <v>5651</v>
      </c>
      <c r="D4494" t="s">
        <v>5092</v>
      </c>
      <c r="E4494">
        <v>26513</v>
      </c>
      <c r="F4494" t="s">
        <v>4908</v>
      </c>
      <c r="G4494" t="s">
        <v>4913</v>
      </c>
      <c r="H4494" t="s">
        <v>5650</v>
      </c>
      <c r="I4494">
        <v>44734</v>
      </c>
      <c r="J4494">
        <v>169.76</v>
      </c>
      <c r="K4494">
        <v>174.42840000000001</v>
      </c>
      <c r="L4494">
        <v>169.76</v>
      </c>
      <c r="M4494">
        <v>141.46666669999999</v>
      </c>
      <c r="N4494">
        <v>45019</v>
      </c>
      <c r="O4494">
        <v>44879</v>
      </c>
      <c r="P4494">
        <v>291</v>
      </c>
      <c r="Q4494" t="str">
        <f t="shared" si="70"/>
        <v>180+</v>
      </c>
    </row>
    <row r="4495" spans="1:17" x14ac:dyDescent="0.25">
      <c r="A4495" t="s">
        <v>4900</v>
      </c>
      <c r="B4495">
        <v>518</v>
      </c>
      <c r="C4495" t="s">
        <v>5651</v>
      </c>
      <c r="D4495" t="s">
        <v>5092</v>
      </c>
      <c r="E4495">
        <v>26523</v>
      </c>
      <c r="F4495" t="s">
        <v>4908</v>
      </c>
      <c r="G4495" t="s">
        <v>4944</v>
      </c>
      <c r="H4495" t="s">
        <v>5650</v>
      </c>
      <c r="I4495">
        <v>44735</v>
      </c>
      <c r="J4495">
        <v>582.99</v>
      </c>
      <c r="K4495">
        <v>599.02222500000005</v>
      </c>
      <c r="L4495">
        <v>582.99</v>
      </c>
      <c r="M4495">
        <v>485.82499949999999</v>
      </c>
      <c r="N4495">
        <v>45019</v>
      </c>
      <c r="O4495">
        <v>44879</v>
      </c>
      <c r="P4495">
        <v>291</v>
      </c>
      <c r="Q4495" t="str">
        <f t="shared" si="70"/>
        <v>180+</v>
      </c>
    </row>
    <row r="4496" spans="1:17" x14ac:dyDescent="0.25">
      <c r="A4496" t="s">
        <v>4900</v>
      </c>
      <c r="B4496">
        <v>357</v>
      </c>
      <c r="C4496" t="s">
        <v>5359</v>
      </c>
      <c r="D4496" t="s">
        <v>4908</v>
      </c>
      <c r="E4496">
        <v>26525</v>
      </c>
      <c r="F4496" t="s">
        <v>4908</v>
      </c>
      <c r="G4496" t="s">
        <v>4913</v>
      </c>
      <c r="H4496" t="s">
        <v>4912</v>
      </c>
      <c r="I4496">
        <v>44735</v>
      </c>
      <c r="J4496">
        <v>514.27</v>
      </c>
      <c r="K4496">
        <v>525.30109200000004</v>
      </c>
      <c r="L4496">
        <v>514.27</v>
      </c>
      <c r="M4496">
        <v>171.4233333</v>
      </c>
      <c r="N4496">
        <v>44939</v>
      </c>
      <c r="P4496">
        <v>0</v>
      </c>
      <c r="Q4496" t="str">
        <f t="shared" si="70"/>
        <v>ACTIVE</v>
      </c>
    </row>
    <row r="4497" spans="1:17" x14ac:dyDescent="0.25">
      <c r="A4497" t="s">
        <v>4900</v>
      </c>
      <c r="B4497">
        <v>1019</v>
      </c>
      <c r="C4497" t="s">
        <v>5556</v>
      </c>
      <c r="D4497" t="s">
        <v>5092</v>
      </c>
      <c r="E4497">
        <v>26566</v>
      </c>
      <c r="F4497" t="s">
        <v>4908</v>
      </c>
      <c r="G4497" t="s">
        <v>4913</v>
      </c>
      <c r="H4497" t="s">
        <v>4912</v>
      </c>
      <c r="I4497">
        <v>44735</v>
      </c>
      <c r="J4497">
        <v>36.65</v>
      </c>
      <c r="K4497">
        <v>37.436143000000001</v>
      </c>
      <c r="L4497">
        <v>36.65</v>
      </c>
      <c r="M4497">
        <v>6.1083341669999998</v>
      </c>
      <c r="N4497">
        <v>45036</v>
      </c>
      <c r="O4497">
        <v>45036</v>
      </c>
      <c r="P4497">
        <v>134</v>
      </c>
      <c r="Q4497" t="str">
        <f t="shared" si="70"/>
        <v>121-150</v>
      </c>
    </row>
    <row r="4498" spans="1:17" x14ac:dyDescent="0.25">
      <c r="A4498" t="s">
        <v>4900</v>
      </c>
      <c r="B4498">
        <v>357</v>
      </c>
      <c r="C4498" t="s">
        <v>5359</v>
      </c>
      <c r="D4498" t="s">
        <v>4908</v>
      </c>
      <c r="E4498">
        <v>26626</v>
      </c>
      <c r="F4498" t="s">
        <v>4908</v>
      </c>
      <c r="G4498" t="s">
        <v>4913</v>
      </c>
      <c r="H4498" t="s">
        <v>4912</v>
      </c>
      <c r="I4498">
        <v>44735</v>
      </c>
      <c r="J4498">
        <v>125.45</v>
      </c>
      <c r="K4498">
        <v>128.14090300000001</v>
      </c>
      <c r="L4498">
        <v>125.45</v>
      </c>
      <c r="M4498">
        <v>41.816667330000001</v>
      </c>
      <c r="N4498">
        <v>44939</v>
      </c>
      <c r="P4498">
        <v>0</v>
      </c>
      <c r="Q4498" t="str">
        <f t="shared" si="70"/>
        <v>ACTIVE</v>
      </c>
    </row>
    <row r="4499" spans="1:17" x14ac:dyDescent="0.25">
      <c r="A4499" t="s">
        <v>4900</v>
      </c>
      <c r="B4499">
        <v>1019</v>
      </c>
      <c r="C4499" t="s">
        <v>5556</v>
      </c>
      <c r="D4499" t="s">
        <v>5092</v>
      </c>
      <c r="E4499">
        <v>26675</v>
      </c>
      <c r="F4499" t="s">
        <v>4908</v>
      </c>
      <c r="G4499" t="s">
        <v>4913</v>
      </c>
      <c r="H4499" t="s">
        <v>4912</v>
      </c>
      <c r="I4499">
        <v>44736</v>
      </c>
      <c r="J4499">
        <v>60.47</v>
      </c>
      <c r="K4499">
        <v>61.767082000000002</v>
      </c>
      <c r="L4499">
        <v>60.47</v>
      </c>
      <c r="M4499">
        <v>10.078331670000001</v>
      </c>
      <c r="N4499">
        <v>45036</v>
      </c>
      <c r="O4499">
        <v>45036</v>
      </c>
      <c r="P4499">
        <v>134</v>
      </c>
      <c r="Q4499" t="str">
        <f t="shared" si="70"/>
        <v>121-150</v>
      </c>
    </row>
    <row r="4500" spans="1:17" x14ac:dyDescent="0.25">
      <c r="A4500" t="s">
        <v>4900</v>
      </c>
      <c r="B4500">
        <v>749</v>
      </c>
      <c r="C4500" t="s">
        <v>5629</v>
      </c>
      <c r="D4500" t="s">
        <v>5092</v>
      </c>
      <c r="E4500">
        <v>26696</v>
      </c>
      <c r="F4500" t="s">
        <v>4908</v>
      </c>
      <c r="G4500" t="s">
        <v>4913</v>
      </c>
      <c r="H4500" t="s">
        <v>4912</v>
      </c>
      <c r="I4500">
        <v>44736</v>
      </c>
      <c r="J4500">
        <v>1057.54</v>
      </c>
      <c r="K4500">
        <v>1080.2242329999999</v>
      </c>
      <c r="L4500">
        <v>1057.54</v>
      </c>
      <c r="M4500">
        <v>1057.54</v>
      </c>
      <c r="N4500">
        <v>44916</v>
      </c>
      <c r="O4500">
        <v>44916</v>
      </c>
      <c r="P4500">
        <v>254</v>
      </c>
      <c r="Q4500" t="str">
        <f t="shared" si="70"/>
        <v>180+</v>
      </c>
    </row>
    <row r="4501" spans="1:17" x14ac:dyDescent="0.25">
      <c r="A4501" t="s">
        <v>4900</v>
      </c>
      <c r="B4501">
        <v>749</v>
      </c>
      <c r="C4501" t="s">
        <v>5629</v>
      </c>
      <c r="D4501" t="s">
        <v>5092</v>
      </c>
      <c r="E4501">
        <v>26800</v>
      </c>
      <c r="F4501" t="s">
        <v>4908</v>
      </c>
      <c r="G4501" t="s">
        <v>4913</v>
      </c>
      <c r="H4501" t="s">
        <v>4912</v>
      </c>
      <c r="I4501">
        <v>44737</v>
      </c>
      <c r="J4501">
        <v>274.49</v>
      </c>
      <c r="K4501">
        <v>280.37781100000001</v>
      </c>
      <c r="L4501">
        <v>274.49</v>
      </c>
      <c r="M4501">
        <v>274.49</v>
      </c>
      <c r="N4501">
        <v>44916</v>
      </c>
      <c r="O4501">
        <v>44916</v>
      </c>
      <c r="P4501">
        <v>254</v>
      </c>
      <c r="Q4501" t="str">
        <f t="shared" si="70"/>
        <v>180+</v>
      </c>
    </row>
    <row r="4502" spans="1:17" x14ac:dyDescent="0.25">
      <c r="A4502" t="s">
        <v>4900</v>
      </c>
      <c r="B4502">
        <v>1000</v>
      </c>
      <c r="C4502" t="s">
        <v>5588</v>
      </c>
      <c r="D4502" t="s">
        <v>5092</v>
      </c>
      <c r="E4502">
        <v>26923</v>
      </c>
      <c r="F4502" t="s">
        <v>4908</v>
      </c>
      <c r="G4502" t="s">
        <v>4913</v>
      </c>
      <c r="H4502" t="s">
        <v>4912</v>
      </c>
      <c r="I4502">
        <v>44738</v>
      </c>
      <c r="J4502">
        <v>81</v>
      </c>
      <c r="K4502">
        <v>82.737449999999995</v>
      </c>
      <c r="L4502">
        <v>81</v>
      </c>
      <c r="M4502">
        <v>13.5</v>
      </c>
      <c r="N4502">
        <v>44932</v>
      </c>
      <c r="P4502">
        <v>0</v>
      </c>
      <c r="Q4502" t="str">
        <f t="shared" si="70"/>
        <v>ACTIVE</v>
      </c>
    </row>
    <row r="4503" spans="1:17" x14ac:dyDescent="0.25">
      <c r="A4503" t="s">
        <v>4900</v>
      </c>
      <c r="B4503">
        <v>1000</v>
      </c>
      <c r="C4503" t="s">
        <v>5588</v>
      </c>
      <c r="D4503" t="s">
        <v>5092</v>
      </c>
      <c r="E4503">
        <v>27023</v>
      </c>
      <c r="F4503" t="s">
        <v>4908</v>
      </c>
      <c r="G4503" t="s">
        <v>4913</v>
      </c>
      <c r="H4503" t="s">
        <v>4912</v>
      </c>
      <c r="I4503">
        <v>44739</v>
      </c>
      <c r="J4503">
        <v>45.4</v>
      </c>
      <c r="K4503">
        <v>46.373829999999998</v>
      </c>
      <c r="L4503">
        <v>45.4</v>
      </c>
      <c r="M4503">
        <v>7.5666669999999998</v>
      </c>
      <c r="N4503">
        <v>44932</v>
      </c>
      <c r="P4503">
        <v>0</v>
      </c>
      <c r="Q4503" t="str">
        <f t="shared" si="70"/>
        <v>ACTIVE</v>
      </c>
    </row>
    <row r="4504" spans="1:17" x14ac:dyDescent="0.25">
      <c r="A4504" t="s">
        <v>4900</v>
      </c>
      <c r="B4504">
        <v>519</v>
      </c>
      <c r="C4504" t="s">
        <v>5658</v>
      </c>
      <c r="D4504" t="s">
        <v>5092</v>
      </c>
      <c r="E4504">
        <v>27036</v>
      </c>
      <c r="F4504" t="s">
        <v>4908</v>
      </c>
      <c r="G4504" t="s">
        <v>4944</v>
      </c>
      <c r="H4504" t="s">
        <v>4912</v>
      </c>
      <c r="I4504">
        <v>44739</v>
      </c>
      <c r="J4504">
        <v>1150</v>
      </c>
      <c r="K4504">
        <v>1174.6675</v>
      </c>
      <c r="L4504">
        <v>1150</v>
      </c>
      <c r="M4504">
        <v>958.33333300000004</v>
      </c>
      <c r="N4504">
        <v>44756</v>
      </c>
      <c r="P4504">
        <v>0</v>
      </c>
      <c r="Q4504" t="str">
        <f t="shared" si="70"/>
        <v>ACTIVE</v>
      </c>
    </row>
    <row r="4505" spans="1:17" x14ac:dyDescent="0.25">
      <c r="A4505" t="s">
        <v>4900</v>
      </c>
      <c r="B4505">
        <v>376</v>
      </c>
      <c r="C4505" t="s">
        <v>21</v>
      </c>
      <c r="D4505" t="s">
        <v>5092</v>
      </c>
      <c r="E4505">
        <v>27039</v>
      </c>
      <c r="F4505" t="s">
        <v>4908</v>
      </c>
      <c r="G4505" t="s">
        <v>4913</v>
      </c>
      <c r="H4505" t="s">
        <v>4912</v>
      </c>
      <c r="I4505">
        <v>44739</v>
      </c>
      <c r="J4505">
        <v>511.06</v>
      </c>
      <c r="K4505">
        <v>522.02223700000002</v>
      </c>
      <c r="L4505">
        <v>511.06</v>
      </c>
      <c r="M4505">
        <v>340.70666699999998</v>
      </c>
      <c r="N4505">
        <v>44825</v>
      </c>
      <c r="O4505">
        <v>44825</v>
      </c>
      <c r="P4505">
        <v>345</v>
      </c>
      <c r="Q4505" t="str">
        <f t="shared" si="70"/>
        <v>180+</v>
      </c>
    </row>
    <row r="4506" spans="1:17" x14ac:dyDescent="0.25">
      <c r="A4506" t="s">
        <v>4900</v>
      </c>
      <c r="B4506">
        <v>749</v>
      </c>
      <c r="C4506" t="s">
        <v>5629</v>
      </c>
      <c r="D4506" t="s">
        <v>5092</v>
      </c>
      <c r="E4506">
        <v>27061</v>
      </c>
      <c r="F4506" t="s">
        <v>4908</v>
      </c>
      <c r="G4506" t="s">
        <v>4913</v>
      </c>
      <c r="H4506" t="s">
        <v>4912</v>
      </c>
      <c r="I4506">
        <v>44739</v>
      </c>
      <c r="J4506">
        <v>155.08000000000001</v>
      </c>
      <c r="K4506">
        <v>158.40646599999999</v>
      </c>
      <c r="L4506">
        <v>155.08000000000001</v>
      </c>
      <c r="M4506">
        <v>155.08000000000001</v>
      </c>
      <c r="N4506">
        <v>44916</v>
      </c>
      <c r="O4506">
        <v>44916</v>
      </c>
      <c r="P4506">
        <v>254</v>
      </c>
      <c r="Q4506" t="str">
        <f t="shared" si="70"/>
        <v>180+</v>
      </c>
    </row>
    <row r="4507" spans="1:17" x14ac:dyDescent="0.25">
      <c r="A4507" t="s">
        <v>4900</v>
      </c>
      <c r="B4507">
        <v>672</v>
      </c>
      <c r="C4507" t="s">
        <v>5659</v>
      </c>
      <c r="D4507" t="s">
        <v>5092</v>
      </c>
      <c r="E4507">
        <v>27067</v>
      </c>
      <c r="F4507" t="s">
        <v>4908</v>
      </c>
      <c r="G4507" t="s">
        <v>4913</v>
      </c>
      <c r="H4507" t="s">
        <v>4912</v>
      </c>
      <c r="I4507">
        <v>44739</v>
      </c>
      <c r="J4507">
        <v>14.8</v>
      </c>
      <c r="K4507">
        <v>15.117459999999999</v>
      </c>
      <c r="L4507">
        <v>14.8</v>
      </c>
      <c r="M4507">
        <v>14.8</v>
      </c>
      <c r="N4507">
        <v>44777</v>
      </c>
      <c r="O4507">
        <v>44777</v>
      </c>
      <c r="P4507">
        <v>393</v>
      </c>
      <c r="Q4507" t="str">
        <f t="shared" si="70"/>
        <v>180+</v>
      </c>
    </row>
    <row r="4508" spans="1:17" x14ac:dyDescent="0.25">
      <c r="A4508" t="s">
        <v>4900</v>
      </c>
      <c r="B4508">
        <v>672</v>
      </c>
      <c r="C4508" t="s">
        <v>5659</v>
      </c>
      <c r="D4508" t="s">
        <v>5092</v>
      </c>
      <c r="E4508">
        <v>27070</v>
      </c>
      <c r="F4508" t="s">
        <v>4908</v>
      </c>
      <c r="G4508" t="s">
        <v>4913</v>
      </c>
      <c r="H4508" t="s">
        <v>4912</v>
      </c>
      <c r="I4508">
        <v>44739</v>
      </c>
      <c r="J4508">
        <v>18.98</v>
      </c>
      <c r="K4508">
        <v>19.387121</v>
      </c>
      <c r="L4508">
        <v>18.98</v>
      </c>
      <c r="M4508">
        <v>18.98</v>
      </c>
      <c r="N4508">
        <v>44777</v>
      </c>
      <c r="O4508">
        <v>44777</v>
      </c>
      <c r="P4508">
        <v>393</v>
      </c>
      <c r="Q4508" t="str">
        <f t="shared" si="70"/>
        <v>180+</v>
      </c>
    </row>
    <row r="4509" spans="1:17" x14ac:dyDescent="0.25">
      <c r="A4509" t="s">
        <v>4900</v>
      </c>
      <c r="B4509">
        <v>987</v>
      </c>
      <c r="C4509" t="s">
        <v>5643</v>
      </c>
      <c r="D4509" t="s">
        <v>5092</v>
      </c>
      <c r="E4509">
        <v>27089</v>
      </c>
      <c r="F4509" t="s">
        <v>4908</v>
      </c>
      <c r="G4509" t="s">
        <v>4944</v>
      </c>
      <c r="H4509" t="s">
        <v>4912</v>
      </c>
      <c r="I4509">
        <v>44739</v>
      </c>
      <c r="J4509">
        <v>300</v>
      </c>
      <c r="K4509">
        <v>306.435</v>
      </c>
      <c r="L4509">
        <v>300</v>
      </c>
      <c r="M4509">
        <v>100</v>
      </c>
      <c r="N4509">
        <v>44860</v>
      </c>
      <c r="O4509">
        <v>44860</v>
      </c>
      <c r="P4509">
        <v>310</v>
      </c>
      <c r="Q4509" t="str">
        <f t="shared" si="70"/>
        <v>180+</v>
      </c>
    </row>
    <row r="4510" spans="1:17" x14ac:dyDescent="0.25">
      <c r="A4510" t="s">
        <v>4900</v>
      </c>
      <c r="B4510">
        <v>672</v>
      </c>
      <c r="C4510" t="s">
        <v>5659</v>
      </c>
      <c r="D4510" t="s">
        <v>5092</v>
      </c>
      <c r="E4510">
        <v>27113</v>
      </c>
      <c r="F4510" t="s">
        <v>4908</v>
      </c>
      <c r="G4510" t="s">
        <v>4913</v>
      </c>
      <c r="H4510" t="s">
        <v>4912</v>
      </c>
      <c r="I4510">
        <v>44739</v>
      </c>
      <c r="J4510">
        <v>8.5</v>
      </c>
      <c r="K4510">
        <v>8.6823250000000005</v>
      </c>
      <c r="L4510">
        <v>8.5</v>
      </c>
      <c r="M4510">
        <v>8.5</v>
      </c>
      <c r="N4510">
        <v>44777</v>
      </c>
      <c r="O4510">
        <v>44777</v>
      </c>
      <c r="P4510">
        <v>393</v>
      </c>
      <c r="Q4510" t="str">
        <f t="shared" si="70"/>
        <v>180+</v>
      </c>
    </row>
    <row r="4511" spans="1:17" x14ac:dyDescent="0.25">
      <c r="A4511" t="s">
        <v>4900</v>
      </c>
      <c r="B4511">
        <v>672</v>
      </c>
      <c r="C4511" t="s">
        <v>5659</v>
      </c>
      <c r="D4511" t="s">
        <v>5092</v>
      </c>
      <c r="E4511">
        <v>27139</v>
      </c>
      <c r="F4511" t="s">
        <v>4908</v>
      </c>
      <c r="G4511" t="s">
        <v>4913</v>
      </c>
      <c r="H4511" t="s">
        <v>4912</v>
      </c>
      <c r="I4511">
        <v>44740</v>
      </c>
      <c r="J4511">
        <v>3.4</v>
      </c>
      <c r="K4511">
        <v>3.4729299999999999</v>
      </c>
      <c r="L4511">
        <v>3.4</v>
      </c>
      <c r="M4511">
        <v>3.4</v>
      </c>
      <c r="N4511">
        <v>44777</v>
      </c>
      <c r="O4511">
        <v>44777</v>
      </c>
      <c r="P4511">
        <v>393</v>
      </c>
      <c r="Q4511" t="str">
        <f t="shared" si="70"/>
        <v>180+</v>
      </c>
    </row>
    <row r="4512" spans="1:17" x14ac:dyDescent="0.25">
      <c r="A4512" t="s">
        <v>4900</v>
      </c>
      <c r="B4512">
        <v>802</v>
      </c>
      <c r="C4512" t="s">
        <v>5661</v>
      </c>
      <c r="D4512" t="s">
        <v>5092</v>
      </c>
      <c r="E4512">
        <v>27144</v>
      </c>
      <c r="F4512" t="s">
        <v>4908</v>
      </c>
      <c r="G4512" t="s">
        <v>4944</v>
      </c>
      <c r="H4512" t="s">
        <v>4912</v>
      </c>
      <c r="I4512">
        <v>44740</v>
      </c>
      <c r="J4512">
        <v>2139.2800000000002</v>
      </c>
      <c r="K4512">
        <v>2185.1675559999999</v>
      </c>
      <c r="L4512">
        <v>2139.2800000000002</v>
      </c>
      <c r="M4512">
        <v>2139.2800000000002</v>
      </c>
      <c r="P4512">
        <v>0</v>
      </c>
      <c r="Q4512" t="str">
        <f t="shared" si="70"/>
        <v>ACTIVE</v>
      </c>
    </row>
    <row r="4513" spans="1:17" x14ac:dyDescent="0.25">
      <c r="A4513" t="s">
        <v>4900</v>
      </c>
      <c r="B4513">
        <v>347</v>
      </c>
      <c r="C4513" t="s">
        <v>5660</v>
      </c>
      <c r="D4513" t="s">
        <v>5092</v>
      </c>
      <c r="E4513">
        <v>27151</v>
      </c>
      <c r="F4513" t="s">
        <v>4908</v>
      </c>
      <c r="G4513" t="s">
        <v>4913</v>
      </c>
      <c r="H4513" t="s">
        <v>4912</v>
      </c>
      <c r="I4513">
        <v>44740</v>
      </c>
      <c r="J4513">
        <v>1029.79</v>
      </c>
      <c r="K4513">
        <v>1051.8789959999999</v>
      </c>
      <c r="L4513">
        <v>1029.79</v>
      </c>
      <c r="M4513">
        <v>1029.79</v>
      </c>
      <c r="P4513">
        <v>0</v>
      </c>
      <c r="Q4513" t="str">
        <f t="shared" si="70"/>
        <v>ACTIVE</v>
      </c>
    </row>
    <row r="4514" spans="1:17" x14ac:dyDescent="0.25">
      <c r="A4514" t="s">
        <v>4900</v>
      </c>
      <c r="B4514">
        <v>672</v>
      </c>
      <c r="C4514" t="s">
        <v>5659</v>
      </c>
      <c r="D4514" t="s">
        <v>5092</v>
      </c>
      <c r="E4514">
        <v>27187</v>
      </c>
      <c r="F4514" t="s">
        <v>4908</v>
      </c>
      <c r="G4514" t="s">
        <v>4913</v>
      </c>
      <c r="H4514" t="s">
        <v>4912</v>
      </c>
      <c r="I4514">
        <v>44740</v>
      </c>
      <c r="J4514">
        <v>5.67</v>
      </c>
      <c r="K4514">
        <v>5.7916220000000003</v>
      </c>
      <c r="L4514">
        <v>5.67</v>
      </c>
      <c r="M4514">
        <v>5.67</v>
      </c>
      <c r="N4514">
        <v>44777</v>
      </c>
      <c r="O4514">
        <v>44777</v>
      </c>
      <c r="P4514">
        <v>393</v>
      </c>
      <c r="Q4514" t="str">
        <f t="shared" si="70"/>
        <v>180+</v>
      </c>
    </row>
    <row r="4515" spans="1:17" x14ac:dyDescent="0.25">
      <c r="A4515" t="s">
        <v>4900</v>
      </c>
      <c r="B4515">
        <v>749</v>
      </c>
      <c r="C4515" t="s">
        <v>5629</v>
      </c>
      <c r="D4515" t="s">
        <v>5092</v>
      </c>
      <c r="E4515">
        <v>27192</v>
      </c>
      <c r="F4515" t="s">
        <v>4908</v>
      </c>
      <c r="G4515" t="s">
        <v>4913</v>
      </c>
      <c r="H4515" t="s">
        <v>4912</v>
      </c>
      <c r="I4515">
        <v>44740</v>
      </c>
      <c r="J4515">
        <v>1332.77</v>
      </c>
      <c r="K4515">
        <v>1361.357917</v>
      </c>
      <c r="L4515">
        <v>1332.77</v>
      </c>
      <c r="M4515">
        <v>1332.77</v>
      </c>
      <c r="N4515">
        <v>44916</v>
      </c>
      <c r="O4515">
        <v>44916</v>
      </c>
      <c r="P4515">
        <v>254</v>
      </c>
      <c r="Q4515" t="str">
        <f t="shared" si="70"/>
        <v>180+</v>
      </c>
    </row>
    <row r="4516" spans="1:17" x14ac:dyDescent="0.25">
      <c r="A4516" t="s">
        <v>4900</v>
      </c>
      <c r="B4516">
        <v>672</v>
      </c>
      <c r="C4516" t="s">
        <v>5659</v>
      </c>
      <c r="D4516" t="s">
        <v>5092</v>
      </c>
      <c r="E4516">
        <v>27194</v>
      </c>
      <c r="F4516" t="s">
        <v>4908</v>
      </c>
      <c r="G4516" t="s">
        <v>4913</v>
      </c>
      <c r="H4516" t="s">
        <v>4912</v>
      </c>
      <c r="I4516">
        <v>44740</v>
      </c>
      <c r="J4516">
        <v>120</v>
      </c>
      <c r="K4516">
        <v>122.574</v>
      </c>
      <c r="L4516">
        <v>120</v>
      </c>
      <c r="M4516">
        <v>120</v>
      </c>
      <c r="N4516">
        <v>44777</v>
      </c>
      <c r="O4516">
        <v>44777</v>
      </c>
      <c r="P4516">
        <v>393</v>
      </c>
      <c r="Q4516" t="str">
        <f t="shared" si="70"/>
        <v>180+</v>
      </c>
    </row>
    <row r="4517" spans="1:17" x14ac:dyDescent="0.25">
      <c r="A4517" t="s">
        <v>4900</v>
      </c>
      <c r="B4517">
        <v>672</v>
      </c>
      <c r="C4517" t="s">
        <v>5659</v>
      </c>
      <c r="D4517" t="s">
        <v>5092</v>
      </c>
      <c r="E4517">
        <v>27209</v>
      </c>
      <c r="F4517" t="s">
        <v>4908</v>
      </c>
      <c r="G4517" t="s">
        <v>4913</v>
      </c>
      <c r="H4517" t="s">
        <v>4912</v>
      </c>
      <c r="I4517">
        <v>44740</v>
      </c>
      <c r="J4517">
        <v>21.21</v>
      </c>
      <c r="K4517">
        <v>21.664954999999999</v>
      </c>
      <c r="L4517">
        <v>21.21</v>
      </c>
      <c r="M4517">
        <v>21.21</v>
      </c>
      <c r="N4517">
        <v>44777</v>
      </c>
      <c r="O4517">
        <v>44777</v>
      </c>
      <c r="P4517">
        <v>393</v>
      </c>
      <c r="Q4517" t="str">
        <f t="shared" si="70"/>
        <v>180+</v>
      </c>
    </row>
    <row r="4518" spans="1:17" x14ac:dyDescent="0.25">
      <c r="A4518" t="s">
        <v>4900</v>
      </c>
      <c r="B4518">
        <v>672</v>
      </c>
      <c r="C4518" t="s">
        <v>5659</v>
      </c>
      <c r="D4518" t="s">
        <v>5092</v>
      </c>
      <c r="E4518">
        <v>27221</v>
      </c>
      <c r="F4518" t="s">
        <v>4908</v>
      </c>
      <c r="G4518" t="s">
        <v>4913</v>
      </c>
      <c r="H4518" t="s">
        <v>4912</v>
      </c>
      <c r="I4518">
        <v>44740</v>
      </c>
      <c r="J4518">
        <v>50.5</v>
      </c>
      <c r="K4518">
        <v>51.583224999999999</v>
      </c>
      <c r="L4518">
        <v>50.5</v>
      </c>
      <c r="M4518">
        <v>50.5</v>
      </c>
      <c r="N4518">
        <v>44777</v>
      </c>
      <c r="O4518">
        <v>44777</v>
      </c>
      <c r="P4518">
        <v>393</v>
      </c>
      <c r="Q4518" t="str">
        <f t="shared" si="70"/>
        <v>180+</v>
      </c>
    </row>
    <row r="4519" spans="1:17" x14ac:dyDescent="0.25">
      <c r="A4519" t="s">
        <v>4900</v>
      </c>
      <c r="B4519">
        <v>672</v>
      </c>
      <c r="C4519" t="s">
        <v>5659</v>
      </c>
      <c r="D4519" t="s">
        <v>5092</v>
      </c>
      <c r="E4519">
        <v>27263</v>
      </c>
      <c r="F4519" t="s">
        <v>4908</v>
      </c>
      <c r="G4519" t="s">
        <v>4913</v>
      </c>
      <c r="H4519" t="s">
        <v>4912</v>
      </c>
      <c r="I4519">
        <v>44740</v>
      </c>
      <c r="J4519">
        <v>4.5</v>
      </c>
      <c r="K4519">
        <v>4.5965249999999997</v>
      </c>
      <c r="L4519">
        <v>4.5</v>
      </c>
      <c r="M4519">
        <v>4.5</v>
      </c>
      <c r="N4519">
        <v>44777</v>
      </c>
      <c r="O4519">
        <v>44777</v>
      </c>
      <c r="P4519">
        <v>393</v>
      </c>
      <c r="Q4519" t="str">
        <f t="shared" si="70"/>
        <v>180+</v>
      </c>
    </row>
    <row r="4520" spans="1:17" x14ac:dyDescent="0.25">
      <c r="A4520" t="s">
        <v>4900</v>
      </c>
      <c r="B4520">
        <v>1019</v>
      </c>
      <c r="C4520" t="s">
        <v>5556</v>
      </c>
      <c r="D4520" t="s">
        <v>5092</v>
      </c>
      <c r="E4520">
        <v>27276</v>
      </c>
      <c r="F4520" t="s">
        <v>4908</v>
      </c>
      <c r="G4520" t="s">
        <v>4913</v>
      </c>
      <c r="H4520" t="s">
        <v>4912</v>
      </c>
      <c r="I4520">
        <v>44740</v>
      </c>
      <c r="J4520">
        <v>89.99</v>
      </c>
      <c r="K4520">
        <v>91.920286000000004</v>
      </c>
      <c r="L4520">
        <v>89.99</v>
      </c>
      <c r="M4520">
        <v>14.998331670000001</v>
      </c>
      <c r="N4520">
        <v>45036</v>
      </c>
      <c r="O4520">
        <v>45036</v>
      </c>
      <c r="P4520">
        <v>134</v>
      </c>
      <c r="Q4520" t="str">
        <f t="shared" si="70"/>
        <v>121-150</v>
      </c>
    </row>
    <row r="4521" spans="1:17" x14ac:dyDescent="0.25">
      <c r="A4521" t="s">
        <v>4900</v>
      </c>
      <c r="B4521">
        <v>1019</v>
      </c>
      <c r="C4521" t="s">
        <v>5556</v>
      </c>
      <c r="D4521" t="s">
        <v>5092</v>
      </c>
      <c r="E4521">
        <v>27349</v>
      </c>
      <c r="F4521" t="s">
        <v>4908</v>
      </c>
      <c r="G4521" t="s">
        <v>4913</v>
      </c>
      <c r="H4521" t="s">
        <v>4912</v>
      </c>
      <c r="I4521">
        <v>44741</v>
      </c>
      <c r="J4521">
        <v>50.5</v>
      </c>
      <c r="K4521">
        <v>51.583224999999999</v>
      </c>
      <c r="L4521">
        <v>50.5</v>
      </c>
      <c r="M4521">
        <v>8.4166675000000009</v>
      </c>
      <c r="N4521">
        <v>45036</v>
      </c>
      <c r="O4521">
        <v>45036</v>
      </c>
      <c r="P4521">
        <v>134</v>
      </c>
      <c r="Q4521" t="str">
        <f t="shared" si="70"/>
        <v>121-150</v>
      </c>
    </row>
    <row r="4522" spans="1:17" x14ac:dyDescent="0.25">
      <c r="A4522" t="s">
        <v>4900</v>
      </c>
      <c r="B4522">
        <v>1019</v>
      </c>
      <c r="C4522" t="s">
        <v>5556</v>
      </c>
      <c r="D4522" t="s">
        <v>5092</v>
      </c>
      <c r="E4522">
        <v>27356</v>
      </c>
      <c r="F4522" t="s">
        <v>4908</v>
      </c>
      <c r="G4522" t="s">
        <v>4913</v>
      </c>
      <c r="H4522" t="s">
        <v>4912</v>
      </c>
      <c r="I4522">
        <v>44740</v>
      </c>
      <c r="J4522">
        <v>13.5</v>
      </c>
      <c r="K4522">
        <v>13.789574999999999</v>
      </c>
      <c r="L4522">
        <v>13.5</v>
      </c>
      <c r="M4522">
        <v>2.2499975000000001</v>
      </c>
      <c r="N4522">
        <v>45036</v>
      </c>
      <c r="O4522">
        <v>45036</v>
      </c>
      <c r="P4522">
        <v>134</v>
      </c>
      <c r="Q4522" t="str">
        <f t="shared" si="70"/>
        <v>121-150</v>
      </c>
    </row>
    <row r="4523" spans="1:17" x14ac:dyDescent="0.25">
      <c r="A4523" t="s">
        <v>4900</v>
      </c>
      <c r="B4523">
        <v>672</v>
      </c>
      <c r="C4523" t="s">
        <v>5659</v>
      </c>
      <c r="D4523" t="s">
        <v>5092</v>
      </c>
      <c r="E4523">
        <v>27393</v>
      </c>
      <c r="F4523" t="s">
        <v>4908</v>
      </c>
      <c r="G4523" t="s">
        <v>4913</v>
      </c>
      <c r="H4523" t="s">
        <v>4912</v>
      </c>
      <c r="I4523">
        <v>44742</v>
      </c>
      <c r="J4523">
        <v>5.9</v>
      </c>
      <c r="K4523">
        <v>6.0265550000000001</v>
      </c>
      <c r="L4523">
        <v>5.9</v>
      </c>
      <c r="M4523">
        <v>5.9</v>
      </c>
      <c r="N4523">
        <v>44777</v>
      </c>
      <c r="O4523">
        <v>44777</v>
      </c>
      <c r="P4523">
        <v>393</v>
      </c>
      <c r="Q4523" t="str">
        <f t="shared" si="70"/>
        <v>180+</v>
      </c>
    </row>
    <row r="4524" spans="1:17" x14ac:dyDescent="0.25">
      <c r="A4524" t="s">
        <v>4900</v>
      </c>
      <c r="B4524">
        <v>672</v>
      </c>
      <c r="C4524" t="s">
        <v>5659</v>
      </c>
      <c r="D4524" t="s">
        <v>5092</v>
      </c>
      <c r="E4524">
        <v>27394</v>
      </c>
      <c r="F4524" t="s">
        <v>4908</v>
      </c>
      <c r="G4524" t="s">
        <v>4913</v>
      </c>
      <c r="H4524" t="s">
        <v>4912</v>
      </c>
      <c r="I4524">
        <v>44742</v>
      </c>
      <c r="J4524">
        <v>7.1</v>
      </c>
      <c r="K4524">
        <v>7.2522950000000002</v>
      </c>
      <c r="L4524">
        <v>7.1</v>
      </c>
      <c r="M4524">
        <v>7.1</v>
      </c>
      <c r="N4524">
        <v>44777</v>
      </c>
      <c r="O4524">
        <v>44777</v>
      </c>
      <c r="P4524">
        <v>393</v>
      </c>
      <c r="Q4524" t="str">
        <f t="shared" si="70"/>
        <v>180+</v>
      </c>
    </row>
    <row r="4525" spans="1:17" x14ac:dyDescent="0.25">
      <c r="A4525" t="s">
        <v>4900</v>
      </c>
      <c r="B4525">
        <v>749</v>
      </c>
      <c r="C4525" t="s">
        <v>5629</v>
      </c>
      <c r="D4525" t="s">
        <v>5092</v>
      </c>
      <c r="E4525">
        <v>27405</v>
      </c>
      <c r="F4525" t="s">
        <v>4908</v>
      </c>
      <c r="G4525" t="s">
        <v>4913</v>
      </c>
      <c r="H4525" t="s">
        <v>4912</v>
      </c>
      <c r="I4525">
        <v>44742</v>
      </c>
      <c r="J4525">
        <v>297.51</v>
      </c>
      <c r="K4525">
        <v>303.89159000000001</v>
      </c>
      <c r="L4525">
        <v>297.51</v>
      </c>
      <c r="M4525">
        <v>297.51</v>
      </c>
      <c r="N4525">
        <v>44916</v>
      </c>
      <c r="O4525">
        <v>44916</v>
      </c>
      <c r="P4525">
        <v>254</v>
      </c>
      <c r="Q4525" t="str">
        <f t="shared" si="70"/>
        <v>180+</v>
      </c>
    </row>
    <row r="4526" spans="1:17" x14ac:dyDescent="0.25">
      <c r="A4526" t="s">
        <v>4900</v>
      </c>
      <c r="B4526">
        <v>749</v>
      </c>
      <c r="C4526" t="s">
        <v>5629</v>
      </c>
      <c r="D4526" t="s">
        <v>5092</v>
      </c>
      <c r="E4526">
        <v>27406</v>
      </c>
      <c r="F4526" t="s">
        <v>4908</v>
      </c>
      <c r="G4526" t="s">
        <v>4913</v>
      </c>
      <c r="H4526" t="s">
        <v>4912</v>
      </c>
      <c r="I4526">
        <v>44742</v>
      </c>
      <c r="J4526">
        <v>194.7</v>
      </c>
      <c r="K4526">
        <v>198.87631500000001</v>
      </c>
      <c r="L4526">
        <v>194.7</v>
      </c>
      <c r="M4526">
        <v>194.7</v>
      </c>
      <c r="N4526">
        <v>44916</v>
      </c>
      <c r="O4526">
        <v>44916</v>
      </c>
      <c r="P4526">
        <v>254</v>
      </c>
      <c r="Q4526" t="str">
        <f t="shared" si="70"/>
        <v>180+</v>
      </c>
    </row>
    <row r="4527" spans="1:17" x14ac:dyDescent="0.25">
      <c r="A4527" t="s">
        <v>4900</v>
      </c>
      <c r="B4527">
        <v>1000</v>
      </c>
      <c r="C4527" t="s">
        <v>5588</v>
      </c>
      <c r="D4527" t="s">
        <v>5092</v>
      </c>
      <c r="E4527">
        <v>27447</v>
      </c>
      <c r="F4527" t="s">
        <v>4908</v>
      </c>
      <c r="G4527" t="s">
        <v>4913</v>
      </c>
      <c r="H4527" t="s">
        <v>4912</v>
      </c>
      <c r="I4527">
        <v>44742</v>
      </c>
      <c r="J4527">
        <v>147.03</v>
      </c>
      <c r="K4527">
        <v>150.18379400000001</v>
      </c>
      <c r="L4527">
        <v>147.03</v>
      </c>
      <c r="M4527">
        <v>24.505001669999999</v>
      </c>
      <c r="N4527">
        <v>44932</v>
      </c>
      <c r="P4527">
        <v>0</v>
      </c>
      <c r="Q4527" t="str">
        <f t="shared" si="70"/>
        <v>ACTIVE</v>
      </c>
    </row>
    <row r="4528" spans="1:17" x14ac:dyDescent="0.25">
      <c r="A4528" t="s">
        <v>4900</v>
      </c>
      <c r="B4528">
        <v>404</v>
      </c>
      <c r="C4528" t="s">
        <v>5653</v>
      </c>
      <c r="D4528" t="s">
        <v>5092</v>
      </c>
      <c r="E4528">
        <v>27466</v>
      </c>
      <c r="F4528" t="s">
        <v>4908</v>
      </c>
      <c r="G4528" t="s">
        <v>4913</v>
      </c>
      <c r="H4528" t="s">
        <v>4912</v>
      </c>
      <c r="I4528">
        <v>44742</v>
      </c>
      <c r="J4528">
        <v>145.61000000000001</v>
      </c>
      <c r="K4528">
        <v>148.73333500000001</v>
      </c>
      <c r="L4528">
        <v>145.61000000000001</v>
      </c>
      <c r="M4528">
        <v>121.3416668</v>
      </c>
      <c r="N4528">
        <v>44848</v>
      </c>
      <c r="O4528">
        <v>44848</v>
      </c>
      <c r="P4528">
        <v>322</v>
      </c>
      <c r="Q4528" t="str">
        <f t="shared" si="70"/>
        <v>180+</v>
      </c>
    </row>
    <row r="4529" spans="1:17" x14ac:dyDescent="0.25">
      <c r="A4529" t="s">
        <v>4900</v>
      </c>
      <c r="B4529">
        <v>1019</v>
      </c>
      <c r="C4529" t="s">
        <v>5556</v>
      </c>
      <c r="D4529" t="s">
        <v>5092</v>
      </c>
      <c r="E4529">
        <v>27499</v>
      </c>
      <c r="F4529" t="s">
        <v>4908</v>
      </c>
      <c r="G4529" t="s">
        <v>4913</v>
      </c>
      <c r="H4529" t="s">
        <v>4912</v>
      </c>
      <c r="I4529">
        <v>44742</v>
      </c>
      <c r="J4529">
        <v>94.15</v>
      </c>
      <c r="K4529">
        <v>96.169517999999997</v>
      </c>
      <c r="L4529">
        <v>94.15</v>
      </c>
      <c r="M4529">
        <v>15.69166667</v>
      </c>
      <c r="N4529">
        <v>45036</v>
      </c>
      <c r="O4529">
        <v>45036</v>
      </c>
      <c r="P4529">
        <v>134</v>
      </c>
      <c r="Q4529" t="str">
        <f t="shared" si="70"/>
        <v>121-150</v>
      </c>
    </row>
    <row r="4530" spans="1:17" x14ac:dyDescent="0.25">
      <c r="A4530" t="s">
        <v>4900</v>
      </c>
      <c r="B4530">
        <v>319</v>
      </c>
      <c r="C4530" t="s">
        <v>5626</v>
      </c>
      <c r="D4530" t="s">
        <v>5092</v>
      </c>
      <c r="E4530">
        <v>27594</v>
      </c>
      <c r="F4530" t="s">
        <v>4908</v>
      </c>
      <c r="G4530" t="s">
        <v>4944</v>
      </c>
      <c r="H4530" t="s">
        <v>4912</v>
      </c>
      <c r="I4530">
        <v>44743</v>
      </c>
      <c r="J4530">
        <v>400</v>
      </c>
      <c r="K4530">
        <v>408.58</v>
      </c>
      <c r="L4530">
        <v>400</v>
      </c>
      <c r="M4530">
        <v>66.666664999999995</v>
      </c>
      <c r="N4530">
        <v>44961</v>
      </c>
      <c r="O4530">
        <v>44961</v>
      </c>
      <c r="P4530">
        <v>209</v>
      </c>
      <c r="Q4530" t="str">
        <f t="shared" si="70"/>
        <v>180+</v>
      </c>
    </row>
    <row r="4531" spans="1:17" x14ac:dyDescent="0.25">
      <c r="A4531" t="s">
        <v>4900</v>
      </c>
      <c r="B4531">
        <v>1000</v>
      </c>
      <c r="C4531" t="s">
        <v>5588</v>
      </c>
      <c r="D4531" t="s">
        <v>5092</v>
      </c>
      <c r="E4531">
        <v>27695</v>
      </c>
      <c r="F4531" t="s">
        <v>4908</v>
      </c>
      <c r="G4531" t="s">
        <v>4913</v>
      </c>
      <c r="H4531" t="s">
        <v>4912</v>
      </c>
      <c r="I4531">
        <v>44744</v>
      </c>
      <c r="J4531">
        <v>67.900000000000006</v>
      </c>
      <c r="K4531">
        <v>69.356454999999997</v>
      </c>
      <c r="L4531">
        <v>67.900000000000006</v>
      </c>
      <c r="M4531">
        <v>11.316667499999999</v>
      </c>
      <c r="N4531">
        <v>44932</v>
      </c>
      <c r="P4531">
        <v>0</v>
      </c>
      <c r="Q4531" t="str">
        <f t="shared" si="70"/>
        <v>ACTIVE</v>
      </c>
    </row>
    <row r="4532" spans="1:17" x14ac:dyDescent="0.25">
      <c r="A4532" t="s">
        <v>4900</v>
      </c>
      <c r="B4532">
        <v>812</v>
      </c>
      <c r="C4532" t="s">
        <v>5469</v>
      </c>
      <c r="D4532" t="s">
        <v>4908</v>
      </c>
      <c r="E4532">
        <v>27712</v>
      </c>
      <c r="F4532" t="s">
        <v>4908</v>
      </c>
      <c r="G4532" t="s">
        <v>4944</v>
      </c>
      <c r="H4532" t="s">
        <v>4912</v>
      </c>
      <c r="I4532">
        <v>44744</v>
      </c>
      <c r="J4532">
        <v>2112</v>
      </c>
      <c r="K4532">
        <v>2157.3024</v>
      </c>
      <c r="L4532">
        <v>2112</v>
      </c>
      <c r="M4532">
        <v>2112</v>
      </c>
      <c r="P4532">
        <v>0</v>
      </c>
      <c r="Q4532" t="str">
        <f t="shared" si="70"/>
        <v>ACTIVE</v>
      </c>
    </row>
    <row r="4533" spans="1:17" x14ac:dyDescent="0.25">
      <c r="A4533" t="s">
        <v>4900</v>
      </c>
      <c r="B4533">
        <v>812</v>
      </c>
      <c r="C4533" t="s">
        <v>5469</v>
      </c>
      <c r="D4533" t="s">
        <v>4908</v>
      </c>
      <c r="E4533">
        <v>27713</v>
      </c>
      <c r="F4533" t="s">
        <v>4908</v>
      </c>
      <c r="G4533" t="s">
        <v>4944</v>
      </c>
      <c r="H4533" t="s">
        <v>4912</v>
      </c>
      <c r="I4533">
        <v>44744</v>
      </c>
      <c r="J4533">
        <v>1782</v>
      </c>
      <c r="K4533">
        <v>1820.2239</v>
      </c>
      <c r="L4533">
        <v>1782</v>
      </c>
      <c r="M4533">
        <v>1782</v>
      </c>
      <c r="P4533">
        <v>0</v>
      </c>
      <c r="Q4533" t="str">
        <f t="shared" si="70"/>
        <v>ACTIVE</v>
      </c>
    </row>
    <row r="4534" spans="1:17" x14ac:dyDescent="0.25">
      <c r="A4534" t="s">
        <v>4900</v>
      </c>
      <c r="B4534">
        <v>672</v>
      </c>
      <c r="C4534" t="s">
        <v>5659</v>
      </c>
      <c r="D4534" t="s">
        <v>5092</v>
      </c>
      <c r="E4534">
        <v>27774</v>
      </c>
      <c r="F4534" t="s">
        <v>4908</v>
      </c>
      <c r="G4534" t="s">
        <v>4913</v>
      </c>
      <c r="H4534" t="s">
        <v>4912</v>
      </c>
      <c r="I4534">
        <v>44744</v>
      </c>
      <c r="J4534">
        <v>7</v>
      </c>
      <c r="K4534">
        <v>7.15015</v>
      </c>
      <c r="L4534">
        <v>7</v>
      </c>
      <c r="M4534">
        <v>7</v>
      </c>
      <c r="P4534">
        <v>0</v>
      </c>
      <c r="Q4534" t="str">
        <f t="shared" si="70"/>
        <v>ACTIVE</v>
      </c>
    </row>
    <row r="4535" spans="1:17" x14ac:dyDescent="0.25">
      <c r="A4535" t="s">
        <v>4900</v>
      </c>
      <c r="B4535">
        <v>518</v>
      </c>
      <c r="C4535" t="s">
        <v>5651</v>
      </c>
      <c r="D4535" t="s">
        <v>5092</v>
      </c>
      <c r="E4535">
        <v>27800</v>
      </c>
      <c r="F4535" t="s">
        <v>4908</v>
      </c>
      <c r="G4535" t="s">
        <v>4913</v>
      </c>
      <c r="H4535" t="s">
        <v>5650</v>
      </c>
      <c r="I4535">
        <v>44745</v>
      </c>
      <c r="J4535">
        <v>33.25</v>
      </c>
      <c r="K4535">
        <v>34.164375</v>
      </c>
      <c r="L4535">
        <v>33.25</v>
      </c>
      <c r="M4535">
        <v>27.70833283</v>
      </c>
      <c r="N4535">
        <v>45019</v>
      </c>
      <c r="O4535">
        <v>44879</v>
      </c>
      <c r="P4535">
        <v>291</v>
      </c>
      <c r="Q4535" t="str">
        <f t="shared" si="70"/>
        <v>180+</v>
      </c>
    </row>
    <row r="4536" spans="1:17" x14ac:dyDescent="0.25">
      <c r="A4536" t="s">
        <v>4900</v>
      </c>
      <c r="B4536">
        <v>291</v>
      </c>
      <c r="C4536" t="s">
        <v>5619</v>
      </c>
      <c r="D4536" t="s">
        <v>5092</v>
      </c>
      <c r="E4536">
        <v>27878</v>
      </c>
      <c r="F4536" t="s">
        <v>4908</v>
      </c>
      <c r="G4536" t="s">
        <v>4913</v>
      </c>
      <c r="H4536" t="s">
        <v>4912</v>
      </c>
      <c r="I4536">
        <v>44746</v>
      </c>
      <c r="J4536">
        <v>3742.17</v>
      </c>
      <c r="K4536">
        <v>3815.1423150000001</v>
      </c>
      <c r="L4536">
        <v>3742.17</v>
      </c>
      <c r="M4536">
        <v>631.93681649999996</v>
      </c>
      <c r="N4536">
        <v>44961</v>
      </c>
      <c r="O4536">
        <v>44961</v>
      </c>
      <c r="P4536">
        <v>209</v>
      </c>
      <c r="Q4536" t="str">
        <f t="shared" si="70"/>
        <v>180+</v>
      </c>
    </row>
    <row r="4537" spans="1:17" x14ac:dyDescent="0.25">
      <c r="A4537" t="s">
        <v>4900</v>
      </c>
      <c r="B4537">
        <v>672</v>
      </c>
      <c r="C4537" t="s">
        <v>5659</v>
      </c>
      <c r="D4537" t="s">
        <v>5092</v>
      </c>
      <c r="E4537">
        <v>27890</v>
      </c>
      <c r="F4537" t="s">
        <v>4908</v>
      </c>
      <c r="G4537" t="s">
        <v>4913</v>
      </c>
      <c r="H4537" t="s">
        <v>4912</v>
      </c>
      <c r="I4537">
        <v>44746</v>
      </c>
      <c r="J4537">
        <v>6.8</v>
      </c>
      <c r="K4537">
        <v>6.9458599999999997</v>
      </c>
      <c r="L4537">
        <v>6.8</v>
      </c>
      <c r="M4537">
        <v>6.8</v>
      </c>
      <c r="P4537">
        <v>0</v>
      </c>
      <c r="Q4537" t="str">
        <f t="shared" si="70"/>
        <v>ACTIVE</v>
      </c>
    </row>
    <row r="4538" spans="1:17" x14ac:dyDescent="0.25">
      <c r="A4538" t="s">
        <v>4900</v>
      </c>
      <c r="B4538">
        <v>268</v>
      </c>
      <c r="C4538" t="s">
        <v>5641</v>
      </c>
      <c r="D4538" t="s">
        <v>5092</v>
      </c>
      <c r="E4538">
        <v>27917</v>
      </c>
      <c r="F4538" t="s">
        <v>4908</v>
      </c>
      <c r="G4538" t="s">
        <v>4944</v>
      </c>
      <c r="H4538" t="s">
        <v>4912</v>
      </c>
      <c r="I4538">
        <v>44746</v>
      </c>
      <c r="J4538">
        <v>10000</v>
      </c>
      <c r="K4538">
        <v>10214.5</v>
      </c>
      <c r="L4538">
        <v>10000</v>
      </c>
      <c r="M4538">
        <v>1666.666667</v>
      </c>
      <c r="N4538">
        <v>44971</v>
      </c>
      <c r="P4538">
        <v>0</v>
      </c>
      <c r="Q4538" t="str">
        <f t="shared" si="70"/>
        <v>ACTIVE</v>
      </c>
    </row>
    <row r="4539" spans="1:17" x14ac:dyDescent="0.25">
      <c r="A4539" t="s">
        <v>4900</v>
      </c>
      <c r="B4539">
        <v>1066</v>
      </c>
      <c r="C4539" t="s">
        <v>5623</v>
      </c>
      <c r="D4539" t="s">
        <v>5092</v>
      </c>
      <c r="E4539">
        <v>27919</v>
      </c>
      <c r="F4539" t="s">
        <v>4908</v>
      </c>
      <c r="G4539" t="s">
        <v>4944</v>
      </c>
      <c r="H4539" t="s">
        <v>4912</v>
      </c>
      <c r="I4539">
        <v>44746</v>
      </c>
      <c r="J4539">
        <v>5800</v>
      </c>
      <c r="K4539">
        <v>5924.41</v>
      </c>
      <c r="L4539">
        <v>5800</v>
      </c>
      <c r="M4539">
        <v>966.66666499999997</v>
      </c>
      <c r="N4539">
        <v>44968</v>
      </c>
      <c r="O4539">
        <v>44968</v>
      </c>
      <c r="P4539">
        <v>202</v>
      </c>
      <c r="Q4539" t="str">
        <f t="shared" si="70"/>
        <v>180+</v>
      </c>
    </row>
    <row r="4540" spans="1:17" x14ac:dyDescent="0.25">
      <c r="A4540" t="s">
        <v>4900</v>
      </c>
      <c r="B4540">
        <v>268</v>
      </c>
      <c r="C4540" t="s">
        <v>5641</v>
      </c>
      <c r="D4540" t="s">
        <v>5092</v>
      </c>
      <c r="E4540">
        <v>27920</v>
      </c>
      <c r="F4540" t="s">
        <v>4908</v>
      </c>
      <c r="G4540" t="s">
        <v>4913</v>
      </c>
      <c r="H4540" t="s">
        <v>4912</v>
      </c>
      <c r="I4540">
        <v>44746</v>
      </c>
      <c r="J4540">
        <v>1215.5</v>
      </c>
      <c r="K4540">
        <v>1241.5724749999999</v>
      </c>
      <c r="L4540">
        <v>1215.5</v>
      </c>
      <c r="M4540">
        <v>202.58333350000001</v>
      </c>
      <c r="N4540">
        <v>44971</v>
      </c>
      <c r="P4540">
        <v>0</v>
      </c>
      <c r="Q4540" t="str">
        <f t="shared" si="70"/>
        <v>ACTIVE</v>
      </c>
    </row>
    <row r="4541" spans="1:17" x14ac:dyDescent="0.25">
      <c r="A4541" t="s">
        <v>4900</v>
      </c>
      <c r="B4541">
        <v>1066</v>
      </c>
      <c r="C4541" t="s">
        <v>5623</v>
      </c>
      <c r="D4541" t="s">
        <v>5092</v>
      </c>
      <c r="E4541">
        <v>27922</v>
      </c>
      <c r="F4541" t="s">
        <v>4908</v>
      </c>
      <c r="G4541" t="s">
        <v>4944</v>
      </c>
      <c r="H4541" t="s">
        <v>4912</v>
      </c>
      <c r="I4541">
        <v>44746</v>
      </c>
      <c r="J4541">
        <v>866.34</v>
      </c>
      <c r="K4541">
        <v>884.92299300000002</v>
      </c>
      <c r="L4541">
        <v>866.34</v>
      </c>
      <c r="M4541">
        <v>144.38999749999999</v>
      </c>
      <c r="N4541">
        <v>44968</v>
      </c>
      <c r="O4541">
        <v>44968</v>
      </c>
      <c r="P4541">
        <v>202</v>
      </c>
      <c r="Q4541" t="str">
        <f t="shared" si="70"/>
        <v>180+</v>
      </c>
    </row>
    <row r="4542" spans="1:17" x14ac:dyDescent="0.25">
      <c r="A4542" t="s">
        <v>4900</v>
      </c>
      <c r="B4542">
        <v>1066</v>
      </c>
      <c r="C4542" t="s">
        <v>5623</v>
      </c>
      <c r="D4542" t="s">
        <v>5092</v>
      </c>
      <c r="E4542">
        <v>27923</v>
      </c>
      <c r="F4542" t="s">
        <v>4908</v>
      </c>
      <c r="G4542" t="s">
        <v>4944</v>
      </c>
      <c r="H4542" t="s">
        <v>4912</v>
      </c>
      <c r="I4542">
        <v>44746</v>
      </c>
      <c r="J4542">
        <v>476.66</v>
      </c>
      <c r="K4542">
        <v>486.88435700000002</v>
      </c>
      <c r="L4542">
        <v>476.66</v>
      </c>
      <c r="M4542">
        <v>79.443332499999997</v>
      </c>
      <c r="N4542">
        <v>44968</v>
      </c>
      <c r="O4542">
        <v>44968</v>
      </c>
      <c r="P4542">
        <v>202</v>
      </c>
      <c r="Q4542" t="str">
        <f t="shared" si="70"/>
        <v>180+</v>
      </c>
    </row>
    <row r="4543" spans="1:17" x14ac:dyDescent="0.25">
      <c r="A4543" t="s">
        <v>4900</v>
      </c>
      <c r="B4543">
        <v>518</v>
      </c>
      <c r="C4543" t="s">
        <v>5651</v>
      </c>
      <c r="D4543" t="s">
        <v>5092</v>
      </c>
      <c r="E4543">
        <v>27963</v>
      </c>
      <c r="F4543" t="s">
        <v>4908</v>
      </c>
      <c r="G4543" t="s">
        <v>4913</v>
      </c>
      <c r="H4543" t="s">
        <v>5650</v>
      </c>
      <c r="I4543">
        <v>44747</v>
      </c>
      <c r="J4543">
        <v>1096.54</v>
      </c>
      <c r="K4543">
        <v>1126.6948500000001</v>
      </c>
      <c r="L4543">
        <v>1096.54</v>
      </c>
      <c r="M4543">
        <v>913.78333329999998</v>
      </c>
      <c r="N4543">
        <v>45019</v>
      </c>
      <c r="O4543">
        <v>44879</v>
      </c>
      <c r="P4543">
        <v>291</v>
      </c>
      <c r="Q4543" t="str">
        <f t="shared" si="70"/>
        <v>180+</v>
      </c>
    </row>
    <row r="4544" spans="1:17" x14ac:dyDescent="0.25">
      <c r="A4544" t="s">
        <v>4900</v>
      </c>
      <c r="B4544">
        <v>672</v>
      </c>
      <c r="C4544" t="s">
        <v>5659</v>
      </c>
      <c r="D4544" t="s">
        <v>5092</v>
      </c>
      <c r="E4544">
        <v>27975</v>
      </c>
      <c r="F4544" t="s">
        <v>4908</v>
      </c>
      <c r="G4544" t="s">
        <v>4913</v>
      </c>
      <c r="H4544" t="s">
        <v>4912</v>
      </c>
      <c r="I4544">
        <v>44747</v>
      </c>
      <c r="J4544">
        <v>5</v>
      </c>
      <c r="K4544">
        <v>5.1072499999999996</v>
      </c>
      <c r="L4544">
        <v>5</v>
      </c>
      <c r="M4544">
        <v>5</v>
      </c>
      <c r="P4544">
        <v>0</v>
      </c>
      <c r="Q4544" t="str">
        <f t="shared" si="70"/>
        <v>ACTIVE</v>
      </c>
    </row>
    <row r="4545" spans="1:17" x14ac:dyDescent="0.25">
      <c r="A4545" t="s">
        <v>4900</v>
      </c>
      <c r="B4545">
        <v>1000</v>
      </c>
      <c r="C4545" t="s">
        <v>5588</v>
      </c>
      <c r="D4545" t="s">
        <v>5092</v>
      </c>
      <c r="E4545">
        <v>27988</v>
      </c>
      <c r="F4545" t="s">
        <v>4908</v>
      </c>
      <c r="G4545" t="s">
        <v>4913</v>
      </c>
      <c r="H4545" t="s">
        <v>4912</v>
      </c>
      <c r="I4545">
        <v>44747</v>
      </c>
      <c r="J4545">
        <v>391</v>
      </c>
      <c r="K4545">
        <v>399.38695000000001</v>
      </c>
      <c r="L4545">
        <v>391</v>
      </c>
      <c r="M4545">
        <v>65.166667000000004</v>
      </c>
      <c r="N4545">
        <v>44932</v>
      </c>
      <c r="P4545">
        <v>0</v>
      </c>
      <c r="Q4545" t="str">
        <f t="shared" si="70"/>
        <v>ACTIVE</v>
      </c>
    </row>
    <row r="4546" spans="1:17" x14ac:dyDescent="0.25">
      <c r="A4546" t="s">
        <v>4900</v>
      </c>
      <c r="B4546">
        <v>347</v>
      </c>
      <c r="C4546" t="s">
        <v>5660</v>
      </c>
      <c r="D4546" t="s">
        <v>5092</v>
      </c>
      <c r="E4546">
        <v>27996</v>
      </c>
      <c r="F4546" t="s">
        <v>4908</v>
      </c>
      <c r="G4546" t="s">
        <v>4913</v>
      </c>
      <c r="H4546" t="s">
        <v>4912</v>
      </c>
      <c r="I4546">
        <v>44747</v>
      </c>
      <c r="J4546">
        <v>1754.22</v>
      </c>
      <c r="K4546">
        <v>1791.848019</v>
      </c>
      <c r="L4546">
        <v>1754.22</v>
      </c>
      <c r="M4546">
        <v>1754.22</v>
      </c>
      <c r="P4546">
        <v>0</v>
      </c>
      <c r="Q4546" t="str">
        <f t="shared" ref="Q4546:Q4609" si="71">IF(P4546=0,"ACTIVE",IF(P4546&lt;=30,"1-30",IF(AND(P4546&gt;30,P4546&lt;=60),"31-60",IF(AND(P4546&gt;60,P4546&lt;=90),"61-90",IF(AND(P4546&gt;90,P4546&lt;=120),"91-120",IF(AND(P4546&gt;120,P4546&lt;=150),"121-150",IF(AND(P4546&gt;150,P4546&lt;=180),"151-180","180+")))))))</f>
        <v>ACTIVE</v>
      </c>
    </row>
    <row r="4547" spans="1:17" x14ac:dyDescent="0.25">
      <c r="A4547" t="s">
        <v>4900</v>
      </c>
      <c r="B4547">
        <v>672</v>
      </c>
      <c r="C4547" t="s">
        <v>5659</v>
      </c>
      <c r="D4547" t="s">
        <v>5092</v>
      </c>
      <c r="E4547">
        <v>28009</v>
      </c>
      <c r="F4547" t="s">
        <v>4908</v>
      </c>
      <c r="G4547" t="s">
        <v>4913</v>
      </c>
      <c r="H4547" t="s">
        <v>4912</v>
      </c>
      <c r="I4547">
        <v>44747</v>
      </c>
      <c r="J4547">
        <v>3.5</v>
      </c>
      <c r="K4547">
        <v>3.575075</v>
      </c>
      <c r="L4547">
        <v>3.5</v>
      </c>
      <c r="M4547">
        <v>3.5</v>
      </c>
      <c r="P4547">
        <v>0</v>
      </c>
      <c r="Q4547" t="str">
        <f t="shared" si="71"/>
        <v>ACTIVE</v>
      </c>
    </row>
    <row r="4548" spans="1:17" x14ac:dyDescent="0.25">
      <c r="A4548" t="s">
        <v>4900</v>
      </c>
      <c r="B4548">
        <v>873</v>
      </c>
      <c r="C4548" t="s">
        <v>4889</v>
      </c>
      <c r="D4548" t="s">
        <v>5092</v>
      </c>
      <c r="E4548">
        <v>28050</v>
      </c>
      <c r="F4548" t="s">
        <v>4908</v>
      </c>
      <c r="G4548" t="s">
        <v>4913</v>
      </c>
      <c r="H4548" t="s">
        <v>4912</v>
      </c>
      <c r="I4548">
        <v>44747</v>
      </c>
      <c r="J4548">
        <v>2143.09</v>
      </c>
      <c r="K4548">
        <v>2189.0592809999998</v>
      </c>
      <c r="L4548">
        <v>2143.09</v>
      </c>
      <c r="M4548">
        <v>1428.726666</v>
      </c>
      <c r="N4548">
        <v>44936</v>
      </c>
      <c r="O4548">
        <v>44936</v>
      </c>
      <c r="P4548">
        <v>234</v>
      </c>
      <c r="Q4548" t="str">
        <f t="shared" si="71"/>
        <v>180+</v>
      </c>
    </row>
    <row r="4549" spans="1:17" x14ac:dyDescent="0.25">
      <c r="A4549" t="s">
        <v>4900</v>
      </c>
      <c r="B4549">
        <v>853</v>
      </c>
      <c r="C4549" t="s">
        <v>5634</v>
      </c>
      <c r="D4549" t="s">
        <v>5092</v>
      </c>
      <c r="E4549">
        <v>28078</v>
      </c>
      <c r="F4549" t="s">
        <v>4908</v>
      </c>
      <c r="G4549" t="s">
        <v>4944</v>
      </c>
      <c r="H4549" t="s">
        <v>4912</v>
      </c>
      <c r="I4549">
        <v>44748</v>
      </c>
      <c r="J4549">
        <v>966.11</v>
      </c>
      <c r="K4549">
        <v>986.83306000000005</v>
      </c>
      <c r="L4549">
        <v>966.11</v>
      </c>
      <c r="M4549">
        <v>161.0183317</v>
      </c>
      <c r="N4549">
        <v>44954</v>
      </c>
      <c r="O4549">
        <v>44954</v>
      </c>
      <c r="P4549">
        <v>216</v>
      </c>
      <c r="Q4549" t="str">
        <f t="shared" si="71"/>
        <v>180+</v>
      </c>
    </row>
    <row r="4550" spans="1:17" x14ac:dyDescent="0.25">
      <c r="A4550" t="s">
        <v>4900</v>
      </c>
      <c r="B4550">
        <v>1066</v>
      </c>
      <c r="C4550" t="s">
        <v>5623</v>
      </c>
      <c r="D4550" t="s">
        <v>5092</v>
      </c>
      <c r="E4550">
        <v>28230</v>
      </c>
      <c r="F4550" t="s">
        <v>4908</v>
      </c>
      <c r="G4550" t="s">
        <v>4944</v>
      </c>
      <c r="H4550" t="s">
        <v>4912</v>
      </c>
      <c r="I4550">
        <v>44749</v>
      </c>
      <c r="J4550">
        <v>3535.99</v>
      </c>
      <c r="K4550">
        <v>3611.8369849999999</v>
      </c>
      <c r="L4550">
        <v>3535.99</v>
      </c>
      <c r="M4550">
        <v>589.3316658</v>
      </c>
      <c r="N4550">
        <v>44968</v>
      </c>
      <c r="O4550">
        <v>44968</v>
      </c>
      <c r="P4550">
        <v>202</v>
      </c>
      <c r="Q4550" t="str">
        <f t="shared" si="71"/>
        <v>180+</v>
      </c>
    </row>
    <row r="4551" spans="1:17" x14ac:dyDescent="0.25">
      <c r="A4551" t="s">
        <v>4900</v>
      </c>
      <c r="B4551">
        <v>749</v>
      </c>
      <c r="C4551" t="s">
        <v>5629</v>
      </c>
      <c r="D4551" t="s">
        <v>5092</v>
      </c>
      <c r="E4551">
        <v>28351</v>
      </c>
      <c r="F4551" t="s">
        <v>4908</v>
      </c>
      <c r="G4551" t="s">
        <v>4913</v>
      </c>
      <c r="H4551" t="s">
        <v>4912</v>
      </c>
      <c r="I4551">
        <v>44750</v>
      </c>
      <c r="J4551">
        <v>1614.27</v>
      </c>
      <c r="K4551">
        <v>1648.896092</v>
      </c>
      <c r="L4551">
        <v>1614.27</v>
      </c>
      <c r="M4551">
        <v>807.13500099999999</v>
      </c>
      <c r="N4551">
        <v>44916</v>
      </c>
      <c r="O4551">
        <v>44916</v>
      </c>
      <c r="P4551">
        <v>254</v>
      </c>
      <c r="Q4551" t="str">
        <f t="shared" si="71"/>
        <v>180+</v>
      </c>
    </row>
    <row r="4552" spans="1:17" x14ac:dyDescent="0.25">
      <c r="A4552" t="s">
        <v>4900</v>
      </c>
      <c r="B4552">
        <v>398</v>
      </c>
      <c r="C4552" t="s">
        <v>5649</v>
      </c>
      <c r="D4552" t="s">
        <v>5092</v>
      </c>
      <c r="E4552">
        <v>28387</v>
      </c>
      <c r="F4552" t="s">
        <v>4908</v>
      </c>
      <c r="G4552" t="s">
        <v>4944</v>
      </c>
      <c r="H4552" t="s">
        <v>4912</v>
      </c>
      <c r="I4552">
        <v>44750</v>
      </c>
      <c r="J4552">
        <v>5500</v>
      </c>
      <c r="K4552">
        <v>5617.9750000000004</v>
      </c>
      <c r="L4552">
        <v>5500</v>
      </c>
      <c r="M4552">
        <v>5500</v>
      </c>
      <c r="N4552">
        <v>44848</v>
      </c>
      <c r="O4552">
        <v>44848</v>
      </c>
      <c r="P4552">
        <v>322</v>
      </c>
      <c r="Q4552" t="str">
        <f t="shared" si="71"/>
        <v>180+</v>
      </c>
    </row>
    <row r="4553" spans="1:17" x14ac:dyDescent="0.25">
      <c r="A4553" t="s">
        <v>4900</v>
      </c>
      <c r="B4553">
        <v>1075</v>
      </c>
      <c r="C4553" t="s">
        <v>5656</v>
      </c>
      <c r="D4553" t="s">
        <v>5092</v>
      </c>
      <c r="E4553">
        <v>28432</v>
      </c>
      <c r="F4553" t="s">
        <v>4908</v>
      </c>
      <c r="G4553" t="s">
        <v>4944</v>
      </c>
      <c r="H4553" t="s">
        <v>4912</v>
      </c>
      <c r="I4553">
        <v>44751</v>
      </c>
      <c r="J4553">
        <v>6275</v>
      </c>
      <c r="K4553">
        <v>6409.5987500000001</v>
      </c>
      <c r="L4553">
        <v>6275</v>
      </c>
      <c r="M4553">
        <v>6275</v>
      </c>
      <c r="N4553">
        <v>44808</v>
      </c>
      <c r="O4553">
        <v>44808</v>
      </c>
      <c r="P4553">
        <v>362</v>
      </c>
      <c r="Q4553" t="str">
        <f t="shared" si="71"/>
        <v>180+</v>
      </c>
    </row>
    <row r="4554" spans="1:17" x14ac:dyDescent="0.25">
      <c r="A4554" t="s">
        <v>4900</v>
      </c>
      <c r="B4554">
        <v>1075</v>
      </c>
      <c r="C4554" t="s">
        <v>5656</v>
      </c>
      <c r="D4554" t="s">
        <v>5092</v>
      </c>
      <c r="E4554">
        <v>28437</v>
      </c>
      <c r="F4554" t="s">
        <v>4908</v>
      </c>
      <c r="G4554" t="s">
        <v>4944</v>
      </c>
      <c r="H4554" t="s">
        <v>4912</v>
      </c>
      <c r="I4554">
        <v>44751</v>
      </c>
      <c r="J4554">
        <v>612</v>
      </c>
      <c r="K4554">
        <v>625.12739999999997</v>
      </c>
      <c r="L4554">
        <v>612</v>
      </c>
      <c r="M4554">
        <v>612</v>
      </c>
      <c r="N4554">
        <v>44808</v>
      </c>
      <c r="O4554">
        <v>44808</v>
      </c>
      <c r="P4554">
        <v>362</v>
      </c>
      <c r="Q4554" t="str">
        <f t="shared" si="71"/>
        <v>180+</v>
      </c>
    </row>
    <row r="4555" spans="1:17" x14ac:dyDescent="0.25">
      <c r="A4555" t="s">
        <v>4900</v>
      </c>
      <c r="B4555">
        <v>1000</v>
      </c>
      <c r="C4555" t="s">
        <v>5588</v>
      </c>
      <c r="D4555" t="s">
        <v>5092</v>
      </c>
      <c r="E4555">
        <v>28557</v>
      </c>
      <c r="F4555" t="s">
        <v>4908</v>
      </c>
      <c r="G4555" t="s">
        <v>4913</v>
      </c>
      <c r="H4555" t="s">
        <v>4912</v>
      </c>
      <c r="I4555">
        <v>44752</v>
      </c>
      <c r="J4555">
        <v>83.42</v>
      </c>
      <c r="K4555">
        <v>85.209359000000006</v>
      </c>
      <c r="L4555">
        <v>83.42</v>
      </c>
      <c r="M4555">
        <v>13.9033335</v>
      </c>
      <c r="N4555">
        <v>44932</v>
      </c>
      <c r="P4555">
        <v>0</v>
      </c>
      <c r="Q4555" t="str">
        <f t="shared" si="71"/>
        <v>ACTIVE</v>
      </c>
    </row>
    <row r="4556" spans="1:17" x14ac:dyDescent="0.25">
      <c r="A4556" t="s">
        <v>4900</v>
      </c>
      <c r="B4556">
        <v>291</v>
      </c>
      <c r="C4556" t="s">
        <v>5619</v>
      </c>
      <c r="D4556" t="s">
        <v>5092</v>
      </c>
      <c r="E4556">
        <v>28612</v>
      </c>
      <c r="F4556" t="s">
        <v>4908</v>
      </c>
      <c r="G4556" t="s">
        <v>4913</v>
      </c>
      <c r="H4556" t="s">
        <v>4912</v>
      </c>
      <c r="I4556">
        <v>44753</v>
      </c>
      <c r="J4556">
        <v>2791.94</v>
      </c>
      <c r="K4556">
        <v>2846.38283</v>
      </c>
      <c r="L4556">
        <v>2791.94</v>
      </c>
      <c r="M4556">
        <v>938.29422899999997</v>
      </c>
      <c r="N4556">
        <v>44961</v>
      </c>
      <c r="O4556">
        <v>44961</v>
      </c>
      <c r="P4556">
        <v>209</v>
      </c>
      <c r="Q4556" t="str">
        <f t="shared" si="71"/>
        <v>180+</v>
      </c>
    </row>
    <row r="4557" spans="1:17" x14ac:dyDescent="0.25">
      <c r="A4557" t="s">
        <v>4900</v>
      </c>
      <c r="B4557">
        <v>1000</v>
      </c>
      <c r="C4557" t="s">
        <v>5588</v>
      </c>
      <c r="D4557" t="s">
        <v>5092</v>
      </c>
      <c r="E4557">
        <v>28626</v>
      </c>
      <c r="F4557" t="s">
        <v>4908</v>
      </c>
      <c r="G4557" t="s">
        <v>4913</v>
      </c>
      <c r="H4557" t="s">
        <v>4912</v>
      </c>
      <c r="I4557">
        <v>44753</v>
      </c>
      <c r="J4557">
        <v>56</v>
      </c>
      <c r="K4557">
        <v>57.2012</v>
      </c>
      <c r="L4557">
        <v>56</v>
      </c>
      <c r="M4557">
        <v>9.3333349999999999</v>
      </c>
      <c r="N4557">
        <v>44932</v>
      </c>
      <c r="P4557">
        <v>0</v>
      </c>
      <c r="Q4557" t="str">
        <f t="shared" si="71"/>
        <v>ACTIVE</v>
      </c>
    </row>
    <row r="4558" spans="1:17" x14ac:dyDescent="0.25">
      <c r="A4558" t="s">
        <v>4900</v>
      </c>
      <c r="B4558">
        <v>987</v>
      </c>
      <c r="C4558" t="s">
        <v>5643</v>
      </c>
      <c r="D4558" t="s">
        <v>5092</v>
      </c>
      <c r="E4558">
        <v>28708</v>
      </c>
      <c r="F4558" t="s">
        <v>4908</v>
      </c>
      <c r="G4558" t="s">
        <v>4944</v>
      </c>
      <c r="H4558" t="s">
        <v>4912</v>
      </c>
      <c r="I4558">
        <v>44754</v>
      </c>
      <c r="J4558">
        <v>374.67</v>
      </c>
      <c r="K4558">
        <v>382.70667200000003</v>
      </c>
      <c r="L4558">
        <v>374.67</v>
      </c>
      <c r="M4558">
        <v>374.67</v>
      </c>
      <c r="P4558">
        <v>0</v>
      </c>
      <c r="Q4558" t="str">
        <f t="shared" si="71"/>
        <v>ACTIVE</v>
      </c>
    </row>
    <row r="4559" spans="1:17" x14ac:dyDescent="0.25">
      <c r="A4559" t="s">
        <v>4900</v>
      </c>
      <c r="B4559">
        <v>987</v>
      </c>
      <c r="C4559" t="s">
        <v>5643</v>
      </c>
      <c r="D4559" t="s">
        <v>5092</v>
      </c>
      <c r="E4559">
        <v>28709</v>
      </c>
      <c r="F4559" t="s">
        <v>4908</v>
      </c>
      <c r="G4559" t="s">
        <v>4944</v>
      </c>
      <c r="H4559" t="s">
        <v>4912</v>
      </c>
      <c r="I4559">
        <v>44754</v>
      </c>
      <c r="J4559">
        <v>176</v>
      </c>
      <c r="K4559">
        <v>179.77520000000001</v>
      </c>
      <c r="L4559">
        <v>176</v>
      </c>
      <c r="M4559">
        <v>176</v>
      </c>
      <c r="N4559">
        <v>44860</v>
      </c>
      <c r="O4559">
        <v>44860</v>
      </c>
      <c r="P4559">
        <v>310</v>
      </c>
      <c r="Q4559" t="str">
        <f t="shared" si="71"/>
        <v>180+</v>
      </c>
    </row>
    <row r="4560" spans="1:17" x14ac:dyDescent="0.25">
      <c r="A4560" t="s">
        <v>4900</v>
      </c>
      <c r="B4560">
        <v>1066</v>
      </c>
      <c r="C4560" t="s">
        <v>5623</v>
      </c>
      <c r="D4560" t="s">
        <v>5092</v>
      </c>
      <c r="E4560">
        <v>28736</v>
      </c>
      <c r="F4560" t="s">
        <v>4908</v>
      </c>
      <c r="G4560" t="s">
        <v>4913</v>
      </c>
      <c r="H4560" t="s">
        <v>4912</v>
      </c>
      <c r="I4560">
        <v>44754</v>
      </c>
      <c r="J4560">
        <v>6902.42</v>
      </c>
      <c r="K4560">
        <v>7050.476909</v>
      </c>
      <c r="L4560">
        <v>6902.42</v>
      </c>
      <c r="M4560">
        <v>1150.403333</v>
      </c>
      <c r="N4560">
        <v>44968</v>
      </c>
      <c r="O4560">
        <v>44968</v>
      </c>
      <c r="P4560">
        <v>202</v>
      </c>
      <c r="Q4560" t="str">
        <f t="shared" si="71"/>
        <v>180+</v>
      </c>
    </row>
    <row r="4561" spans="1:17" x14ac:dyDescent="0.25">
      <c r="A4561" t="s">
        <v>4900</v>
      </c>
      <c r="B4561">
        <v>268</v>
      </c>
      <c r="C4561" t="s">
        <v>5641</v>
      </c>
      <c r="D4561" t="s">
        <v>5092</v>
      </c>
      <c r="E4561">
        <v>28738</v>
      </c>
      <c r="F4561" t="s">
        <v>4908</v>
      </c>
      <c r="G4561" t="s">
        <v>4913</v>
      </c>
      <c r="H4561" t="s">
        <v>4912</v>
      </c>
      <c r="I4561">
        <v>44754</v>
      </c>
      <c r="J4561">
        <v>4658.47</v>
      </c>
      <c r="K4561">
        <v>4758.394182</v>
      </c>
      <c r="L4561">
        <v>4658.47</v>
      </c>
      <c r="M4561">
        <v>776.41166669999996</v>
      </c>
      <c r="N4561">
        <v>44971</v>
      </c>
      <c r="P4561">
        <v>0</v>
      </c>
      <c r="Q4561" t="str">
        <f t="shared" si="71"/>
        <v>ACTIVE</v>
      </c>
    </row>
    <row r="4562" spans="1:17" x14ac:dyDescent="0.25">
      <c r="A4562" t="s">
        <v>4900</v>
      </c>
      <c r="B4562">
        <v>1000</v>
      </c>
      <c r="C4562" t="s">
        <v>5588</v>
      </c>
      <c r="D4562" t="s">
        <v>5092</v>
      </c>
      <c r="E4562">
        <v>28845</v>
      </c>
      <c r="F4562" t="s">
        <v>4908</v>
      </c>
      <c r="G4562" t="s">
        <v>4913</v>
      </c>
      <c r="H4562" t="s">
        <v>4912</v>
      </c>
      <c r="I4562">
        <v>44755</v>
      </c>
      <c r="J4562">
        <v>600</v>
      </c>
      <c r="K4562">
        <v>612.87</v>
      </c>
      <c r="L4562">
        <v>600</v>
      </c>
      <c r="M4562">
        <v>100</v>
      </c>
      <c r="N4562">
        <v>44932</v>
      </c>
      <c r="P4562">
        <v>0</v>
      </c>
      <c r="Q4562" t="str">
        <f t="shared" si="71"/>
        <v>ACTIVE</v>
      </c>
    </row>
    <row r="4563" spans="1:17" x14ac:dyDescent="0.25">
      <c r="A4563" t="s">
        <v>4900</v>
      </c>
      <c r="B4563">
        <v>1066</v>
      </c>
      <c r="C4563" t="s">
        <v>5623</v>
      </c>
      <c r="D4563" t="s">
        <v>5092</v>
      </c>
      <c r="E4563">
        <v>28983</v>
      </c>
      <c r="F4563" t="s">
        <v>4908</v>
      </c>
      <c r="G4563" t="s">
        <v>4944</v>
      </c>
      <c r="H4563" t="s">
        <v>4912</v>
      </c>
      <c r="I4563">
        <v>44756</v>
      </c>
      <c r="J4563">
        <v>1010.73</v>
      </c>
      <c r="K4563">
        <v>1032.410159</v>
      </c>
      <c r="L4563">
        <v>1010.73</v>
      </c>
      <c r="M4563">
        <v>168.4549992</v>
      </c>
      <c r="N4563">
        <v>44968</v>
      </c>
      <c r="O4563">
        <v>44968</v>
      </c>
      <c r="P4563">
        <v>202</v>
      </c>
      <c r="Q4563" t="str">
        <f t="shared" si="71"/>
        <v>180+</v>
      </c>
    </row>
    <row r="4564" spans="1:17" x14ac:dyDescent="0.25">
      <c r="A4564" t="s">
        <v>4900</v>
      </c>
      <c r="B4564">
        <v>1066</v>
      </c>
      <c r="C4564" t="s">
        <v>5623</v>
      </c>
      <c r="D4564" t="s">
        <v>5092</v>
      </c>
      <c r="E4564">
        <v>28984</v>
      </c>
      <c r="F4564" t="s">
        <v>4908</v>
      </c>
      <c r="G4564" t="s">
        <v>4944</v>
      </c>
      <c r="H4564" t="s">
        <v>4912</v>
      </c>
      <c r="I4564">
        <v>44756</v>
      </c>
      <c r="J4564">
        <v>1010.73</v>
      </c>
      <c r="K4564">
        <v>1032.410159</v>
      </c>
      <c r="L4564">
        <v>1010.73</v>
      </c>
      <c r="M4564">
        <v>168.4549992</v>
      </c>
      <c r="N4564">
        <v>44968</v>
      </c>
      <c r="O4564">
        <v>44968</v>
      </c>
      <c r="P4564">
        <v>202</v>
      </c>
      <c r="Q4564" t="str">
        <f t="shared" si="71"/>
        <v>180+</v>
      </c>
    </row>
    <row r="4565" spans="1:17" x14ac:dyDescent="0.25">
      <c r="A4565" t="s">
        <v>4900</v>
      </c>
      <c r="B4565">
        <v>1066</v>
      </c>
      <c r="C4565" t="s">
        <v>5623</v>
      </c>
      <c r="D4565" t="s">
        <v>5092</v>
      </c>
      <c r="E4565">
        <v>28985</v>
      </c>
      <c r="F4565" t="s">
        <v>4908</v>
      </c>
      <c r="G4565" t="s">
        <v>4944</v>
      </c>
      <c r="H4565" t="s">
        <v>4912</v>
      </c>
      <c r="I4565">
        <v>44756</v>
      </c>
      <c r="J4565">
        <v>1010.73</v>
      </c>
      <c r="K4565">
        <v>1032.410159</v>
      </c>
      <c r="L4565">
        <v>1010.73</v>
      </c>
      <c r="M4565">
        <v>168.4549992</v>
      </c>
      <c r="N4565">
        <v>44968</v>
      </c>
      <c r="O4565">
        <v>44968</v>
      </c>
      <c r="P4565">
        <v>202</v>
      </c>
      <c r="Q4565" t="str">
        <f t="shared" si="71"/>
        <v>180+</v>
      </c>
    </row>
    <row r="4566" spans="1:17" x14ac:dyDescent="0.25">
      <c r="A4566" t="s">
        <v>4900</v>
      </c>
      <c r="B4566">
        <v>1066</v>
      </c>
      <c r="C4566" t="s">
        <v>5623</v>
      </c>
      <c r="D4566" t="s">
        <v>5092</v>
      </c>
      <c r="E4566">
        <v>28986</v>
      </c>
      <c r="F4566" t="s">
        <v>4908</v>
      </c>
      <c r="G4566" t="s">
        <v>4944</v>
      </c>
      <c r="H4566" t="s">
        <v>4912</v>
      </c>
      <c r="I4566">
        <v>44756</v>
      </c>
      <c r="J4566">
        <v>1010.73</v>
      </c>
      <c r="K4566">
        <v>1032.410159</v>
      </c>
      <c r="L4566">
        <v>1010.73</v>
      </c>
      <c r="M4566">
        <v>168.4549992</v>
      </c>
      <c r="N4566">
        <v>44968</v>
      </c>
      <c r="O4566">
        <v>44968</v>
      </c>
      <c r="P4566">
        <v>202</v>
      </c>
      <c r="Q4566" t="str">
        <f t="shared" si="71"/>
        <v>180+</v>
      </c>
    </row>
    <row r="4567" spans="1:17" x14ac:dyDescent="0.25">
      <c r="A4567" t="s">
        <v>4900</v>
      </c>
      <c r="B4567">
        <v>268</v>
      </c>
      <c r="C4567" t="s">
        <v>5641</v>
      </c>
      <c r="D4567" t="s">
        <v>5092</v>
      </c>
      <c r="E4567">
        <v>29028</v>
      </c>
      <c r="F4567" t="s">
        <v>4908</v>
      </c>
      <c r="G4567" t="s">
        <v>4913</v>
      </c>
      <c r="H4567" t="s">
        <v>4912</v>
      </c>
      <c r="I4567">
        <v>44757</v>
      </c>
      <c r="J4567">
        <v>1873.1</v>
      </c>
      <c r="K4567">
        <v>1913.2779949999999</v>
      </c>
      <c r="L4567">
        <v>1873.1</v>
      </c>
      <c r="M4567">
        <v>312.1833335</v>
      </c>
      <c r="N4567">
        <v>44971</v>
      </c>
      <c r="P4567">
        <v>0</v>
      </c>
      <c r="Q4567" t="str">
        <f t="shared" si="71"/>
        <v>ACTIVE</v>
      </c>
    </row>
    <row r="4568" spans="1:17" x14ac:dyDescent="0.25">
      <c r="A4568" t="s">
        <v>4900</v>
      </c>
      <c r="B4568">
        <v>873</v>
      </c>
      <c r="C4568" t="s">
        <v>4889</v>
      </c>
      <c r="D4568" t="s">
        <v>5092</v>
      </c>
      <c r="E4568">
        <v>29073</v>
      </c>
      <c r="F4568" t="s">
        <v>4908</v>
      </c>
      <c r="G4568" t="s">
        <v>4913</v>
      </c>
      <c r="H4568" t="s">
        <v>4912</v>
      </c>
      <c r="I4568">
        <v>44757</v>
      </c>
      <c r="J4568">
        <v>902</v>
      </c>
      <c r="K4568">
        <v>921.34789999999998</v>
      </c>
      <c r="L4568">
        <v>902</v>
      </c>
      <c r="M4568">
        <v>300.66666600000002</v>
      </c>
      <c r="N4568">
        <v>44936</v>
      </c>
      <c r="O4568">
        <v>44936</v>
      </c>
      <c r="P4568">
        <v>234</v>
      </c>
      <c r="Q4568" t="str">
        <f t="shared" si="71"/>
        <v>180+</v>
      </c>
    </row>
    <row r="4569" spans="1:17" x14ac:dyDescent="0.25">
      <c r="A4569" t="s">
        <v>4900</v>
      </c>
      <c r="B4569">
        <v>873</v>
      </c>
      <c r="C4569" t="s">
        <v>4889</v>
      </c>
      <c r="D4569" t="s">
        <v>5092</v>
      </c>
      <c r="E4569">
        <v>29074</v>
      </c>
      <c r="F4569" t="s">
        <v>4908</v>
      </c>
      <c r="G4569" t="s">
        <v>4913</v>
      </c>
      <c r="H4569" t="s">
        <v>4912</v>
      </c>
      <c r="I4569">
        <v>44757</v>
      </c>
      <c r="J4569">
        <v>829.63</v>
      </c>
      <c r="K4569">
        <v>847.42556400000001</v>
      </c>
      <c r="L4569">
        <v>829.63</v>
      </c>
      <c r="M4569">
        <v>276.54333329999997</v>
      </c>
      <c r="N4569">
        <v>44936</v>
      </c>
      <c r="O4569">
        <v>44936</v>
      </c>
      <c r="P4569">
        <v>234</v>
      </c>
      <c r="Q4569" t="str">
        <f t="shared" si="71"/>
        <v>180+</v>
      </c>
    </row>
    <row r="4570" spans="1:17" x14ac:dyDescent="0.25">
      <c r="A4570" t="s">
        <v>4900</v>
      </c>
      <c r="B4570">
        <v>812</v>
      </c>
      <c r="C4570" t="s">
        <v>5469</v>
      </c>
      <c r="D4570" t="s">
        <v>4908</v>
      </c>
      <c r="E4570">
        <v>29119</v>
      </c>
      <c r="F4570" t="s">
        <v>4908</v>
      </c>
      <c r="G4570" t="s">
        <v>4913</v>
      </c>
      <c r="H4570" t="s">
        <v>4912</v>
      </c>
      <c r="I4570">
        <v>44756</v>
      </c>
      <c r="J4570">
        <v>385.36</v>
      </c>
      <c r="K4570">
        <v>393.62597199999999</v>
      </c>
      <c r="L4570">
        <v>385.36</v>
      </c>
      <c r="M4570">
        <v>256.90666599999997</v>
      </c>
      <c r="N4570">
        <v>45152</v>
      </c>
      <c r="P4570">
        <v>0</v>
      </c>
      <c r="Q4570" t="str">
        <f t="shared" si="71"/>
        <v>ACTIVE</v>
      </c>
    </row>
    <row r="4571" spans="1:17" x14ac:dyDescent="0.25">
      <c r="A4571" t="s">
        <v>4900</v>
      </c>
      <c r="B4571">
        <v>873</v>
      </c>
      <c r="C4571" t="s">
        <v>4889</v>
      </c>
      <c r="D4571" t="s">
        <v>5092</v>
      </c>
      <c r="E4571">
        <v>29121</v>
      </c>
      <c r="F4571" t="s">
        <v>4908</v>
      </c>
      <c r="G4571" t="s">
        <v>4913</v>
      </c>
      <c r="H4571" t="s">
        <v>4912</v>
      </c>
      <c r="I4571">
        <v>44756</v>
      </c>
      <c r="J4571">
        <v>454.26</v>
      </c>
      <c r="K4571">
        <v>464.00387699999999</v>
      </c>
      <c r="L4571">
        <v>454.26</v>
      </c>
      <c r="M4571">
        <v>302.83999999999997</v>
      </c>
      <c r="N4571">
        <v>44936</v>
      </c>
      <c r="O4571">
        <v>44936</v>
      </c>
      <c r="P4571">
        <v>234</v>
      </c>
      <c r="Q4571" t="str">
        <f t="shared" si="71"/>
        <v>180+</v>
      </c>
    </row>
    <row r="4572" spans="1:17" x14ac:dyDescent="0.25">
      <c r="A4572" t="s">
        <v>4900</v>
      </c>
      <c r="B4572">
        <v>1075</v>
      </c>
      <c r="C4572" t="s">
        <v>5656</v>
      </c>
      <c r="D4572" t="s">
        <v>5092</v>
      </c>
      <c r="E4572">
        <v>29134</v>
      </c>
      <c r="F4572" t="s">
        <v>4908</v>
      </c>
      <c r="G4572" t="s">
        <v>4944</v>
      </c>
      <c r="H4572" t="s">
        <v>4912</v>
      </c>
      <c r="I4572">
        <v>44758</v>
      </c>
      <c r="J4572">
        <v>260</v>
      </c>
      <c r="K4572">
        <v>265.577</v>
      </c>
      <c r="L4572">
        <v>260</v>
      </c>
      <c r="M4572">
        <v>260</v>
      </c>
      <c r="N4572">
        <v>44808</v>
      </c>
      <c r="O4572">
        <v>44808</v>
      </c>
      <c r="P4572">
        <v>362</v>
      </c>
      <c r="Q4572" t="str">
        <f t="shared" si="71"/>
        <v>180+</v>
      </c>
    </row>
    <row r="4573" spans="1:17" x14ac:dyDescent="0.25">
      <c r="A4573" t="s">
        <v>4900</v>
      </c>
      <c r="B4573">
        <v>243</v>
      </c>
      <c r="C4573" t="s">
        <v>5644</v>
      </c>
      <c r="D4573" t="s">
        <v>5092</v>
      </c>
      <c r="E4573">
        <v>29141</v>
      </c>
      <c r="F4573" t="s">
        <v>4908</v>
      </c>
      <c r="G4573" t="s">
        <v>4913</v>
      </c>
      <c r="H4573" t="s">
        <v>4912</v>
      </c>
      <c r="I4573">
        <v>44758</v>
      </c>
      <c r="J4573">
        <v>75.16</v>
      </c>
      <c r="K4573">
        <v>76.772182000000001</v>
      </c>
      <c r="L4573">
        <v>75.16</v>
      </c>
      <c r="M4573">
        <v>37.579999000000001</v>
      </c>
      <c r="N4573">
        <v>44813</v>
      </c>
      <c r="P4573">
        <v>0</v>
      </c>
      <c r="Q4573" t="str">
        <f t="shared" si="71"/>
        <v>ACTIVE</v>
      </c>
    </row>
    <row r="4574" spans="1:17" x14ac:dyDescent="0.25">
      <c r="A4574" t="s">
        <v>4900</v>
      </c>
      <c r="B4574">
        <v>1075</v>
      </c>
      <c r="C4574" t="s">
        <v>5656</v>
      </c>
      <c r="D4574" t="s">
        <v>5092</v>
      </c>
      <c r="E4574">
        <v>29174</v>
      </c>
      <c r="F4574" t="s">
        <v>4908</v>
      </c>
      <c r="G4574" t="s">
        <v>4944</v>
      </c>
      <c r="H4574" t="s">
        <v>4912</v>
      </c>
      <c r="I4574">
        <v>44758</v>
      </c>
      <c r="J4574">
        <v>5945</v>
      </c>
      <c r="K4574">
        <v>6072.5202499999996</v>
      </c>
      <c r="L4574">
        <v>5945</v>
      </c>
      <c r="M4574">
        <v>5945</v>
      </c>
      <c r="N4574">
        <v>44808</v>
      </c>
      <c r="O4574">
        <v>44808</v>
      </c>
      <c r="P4574">
        <v>362</v>
      </c>
      <c r="Q4574" t="str">
        <f t="shared" si="71"/>
        <v>180+</v>
      </c>
    </row>
    <row r="4575" spans="1:17" x14ac:dyDescent="0.25">
      <c r="A4575" t="s">
        <v>4900</v>
      </c>
      <c r="B4575">
        <v>1075</v>
      </c>
      <c r="C4575" t="s">
        <v>5656</v>
      </c>
      <c r="D4575" t="s">
        <v>5092</v>
      </c>
      <c r="E4575">
        <v>29175</v>
      </c>
      <c r="F4575" t="s">
        <v>4908</v>
      </c>
      <c r="G4575" t="s">
        <v>4944</v>
      </c>
      <c r="H4575" t="s">
        <v>4912</v>
      </c>
      <c r="I4575">
        <v>44758</v>
      </c>
      <c r="J4575">
        <v>804</v>
      </c>
      <c r="K4575">
        <v>821.24580000000003</v>
      </c>
      <c r="L4575">
        <v>804</v>
      </c>
      <c r="M4575">
        <v>804</v>
      </c>
      <c r="N4575">
        <v>44808</v>
      </c>
      <c r="O4575">
        <v>44808</v>
      </c>
      <c r="P4575">
        <v>362</v>
      </c>
      <c r="Q4575" t="str">
        <f t="shared" si="71"/>
        <v>180+</v>
      </c>
    </row>
    <row r="4576" spans="1:17" x14ac:dyDescent="0.25">
      <c r="A4576" t="s">
        <v>4900</v>
      </c>
      <c r="B4576">
        <v>1075</v>
      </c>
      <c r="C4576" t="s">
        <v>5656</v>
      </c>
      <c r="D4576" t="s">
        <v>5092</v>
      </c>
      <c r="E4576">
        <v>29176</v>
      </c>
      <c r="F4576" t="s">
        <v>4908</v>
      </c>
      <c r="G4576" t="s">
        <v>4944</v>
      </c>
      <c r="H4576" t="s">
        <v>4912</v>
      </c>
      <c r="I4576">
        <v>44758</v>
      </c>
      <c r="J4576">
        <v>1008</v>
      </c>
      <c r="K4576">
        <v>1029.6215999999999</v>
      </c>
      <c r="L4576">
        <v>1008</v>
      </c>
      <c r="M4576">
        <v>1008</v>
      </c>
      <c r="N4576">
        <v>44808</v>
      </c>
      <c r="O4576">
        <v>44808</v>
      </c>
      <c r="P4576">
        <v>362</v>
      </c>
      <c r="Q4576" t="str">
        <f t="shared" si="71"/>
        <v>180+</v>
      </c>
    </row>
    <row r="4577" spans="1:17" x14ac:dyDescent="0.25">
      <c r="A4577" t="s">
        <v>4900</v>
      </c>
      <c r="B4577">
        <v>1000</v>
      </c>
      <c r="C4577" t="s">
        <v>5588</v>
      </c>
      <c r="D4577" t="s">
        <v>5092</v>
      </c>
      <c r="E4577">
        <v>29177</v>
      </c>
      <c r="F4577" t="s">
        <v>4908</v>
      </c>
      <c r="G4577" t="s">
        <v>4913</v>
      </c>
      <c r="H4577" t="s">
        <v>4912</v>
      </c>
      <c r="I4577">
        <v>44758</v>
      </c>
      <c r="J4577">
        <v>55.4</v>
      </c>
      <c r="K4577">
        <v>56.588329999999999</v>
      </c>
      <c r="L4577">
        <v>55.4</v>
      </c>
      <c r="M4577">
        <v>9.2333350000000003</v>
      </c>
      <c r="N4577">
        <v>44932</v>
      </c>
      <c r="P4577">
        <v>0</v>
      </c>
      <c r="Q4577" t="str">
        <f t="shared" si="71"/>
        <v>ACTIVE</v>
      </c>
    </row>
    <row r="4578" spans="1:17" x14ac:dyDescent="0.25">
      <c r="A4578" t="s">
        <v>4900</v>
      </c>
      <c r="B4578">
        <v>243</v>
      </c>
      <c r="C4578" t="s">
        <v>5644</v>
      </c>
      <c r="D4578" t="s">
        <v>5092</v>
      </c>
      <c r="E4578">
        <v>29184</v>
      </c>
      <c r="F4578" t="s">
        <v>4908</v>
      </c>
      <c r="G4578" t="s">
        <v>4913</v>
      </c>
      <c r="H4578" t="s">
        <v>4912</v>
      </c>
      <c r="I4578">
        <v>44758</v>
      </c>
      <c r="J4578">
        <v>31</v>
      </c>
      <c r="K4578">
        <v>31.664950000000001</v>
      </c>
      <c r="L4578">
        <v>31</v>
      </c>
      <c r="M4578">
        <v>15.499999000000001</v>
      </c>
      <c r="N4578">
        <v>44813</v>
      </c>
      <c r="P4578">
        <v>0</v>
      </c>
      <c r="Q4578" t="str">
        <f t="shared" si="71"/>
        <v>ACTIVE</v>
      </c>
    </row>
    <row r="4579" spans="1:17" x14ac:dyDescent="0.25">
      <c r="A4579" t="s">
        <v>4900</v>
      </c>
      <c r="B4579">
        <v>243</v>
      </c>
      <c r="C4579" t="s">
        <v>5644</v>
      </c>
      <c r="D4579" t="s">
        <v>5092</v>
      </c>
      <c r="E4579">
        <v>29291</v>
      </c>
      <c r="F4579" t="s">
        <v>4908</v>
      </c>
      <c r="G4579" t="s">
        <v>4913</v>
      </c>
      <c r="H4579" t="s">
        <v>4912</v>
      </c>
      <c r="I4579">
        <v>44759</v>
      </c>
      <c r="J4579">
        <v>25.4</v>
      </c>
      <c r="K4579">
        <v>25.94483</v>
      </c>
      <c r="L4579">
        <v>25.4</v>
      </c>
      <c r="M4579">
        <v>12.700001</v>
      </c>
      <c r="N4579">
        <v>44813</v>
      </c>
      <c r="P4579">
        <v>0</v>
      </c>
      <c r="Q4579" t="str">
        <f t="shared" si="71"/>
        <v>ACTIVE</v>
      </c>
    </row>
    <row r="4580" spans="1:17" x14ac:dyDescent="0.25">
      <c r="A4580" t="s">
        <v>4900</v>
      </c>
      <c r="B4580">
        <v>844</v>
      </c>
      <c r="C4580" t="s">
        <v>5657</v>
      </c>
      <c r="D4580" t="s">
        <v>5092</v>
      </c>
      <c r="E4580">
        <v>29320</v>
      </c>
      <c r="F4580" t="s">
        <v>4908</v>
      </c>
      <c r="G4580" t="s">
        <v>4944</v>
      </c>
      <c r="H4580" t="s">
        <v>4912</v>
      </c>
      <c r="I4580">
        <v>44759</v>
      </c>
      <c r="J4580">
        <v>15000</v>
      </c>
      <c r="K4580">
        <v>15321.75</v>
      </c>
      <c r="L4580">
        <v>15000</v>
      </c>
      <c r="M4580">
        <v>15000</v>
      </c>
      <c r="P4580">
        <v>0</v>
      </c>
      <c r="Q4580" t="str">
        <f t="shared" si="71"/>
        <v>ACTIVE</v>
      </c>
    </row>
    <row r="4581" spans="1:17" x14ac:dyDescent="0.25">
      <c r="A4581" t="s">
        <v>4900</v>
      </c>
      <c r="B4581">
        <v>276</v>
      </c>
      <c r="C4581" t="s">
        <v>4099</v>
      </c>
      <c r="D4581" t="s">
        <v>5092</v>
      </c>
      <c r="E4581">
        <v>29509</v>
      </c>
      <c r="F4581" t="s">
        <v>4908</v>
      </c>
      <c r="G4581" t="s">
        <v>4913</v>
      </c>
      <c r="H4581" t="s">
        <v>4912</v>
      </c>
      <c r="I4581">
        <v>44761</v>
      </c>
      <c r="J4581">
        <v>13.5</v>
      </c>
      <c r="K4581">
        <v>13.789574999999999</v>
      </c>
      <c r="L4581">
        <v>13.5</v>
      </c>
      <c r="M4581">
        <v>13.5</v>
      </c>
      <c r="N4581">
        <v>44890</v>
      </c>
      <c r="O4581">
        <v>44890</v>
      </c>
      <c r="P4581">
        <v>280</v>
      </c>
      <c r="Q4581" t="str">
        <f t="shared" si="71"/>
        <v>180+</v>
      </c>
    </row>
    <row r="4582" spans="1:17" x14ac:dyDescent="0.25">
      <c r="A4582" t="s">
        <v>4900</v>
      </c>
      <c r="B4582">
        <v>243</v>
      </c>
      <c r="C4582" t="s">
        <v>5644</v>
      </c>
      <c r="D4582" t="s">
        <v>5092</v>
      </c>
      <c r="E4582">
        <v>29519</v>
      </c>
      <c r="F4582" t="s">
        <v>4908</v>
      </c>
      <c r="G4582" t="s">
        <v>4913</v>
      </c>
      <c r="H4582" t="s">
        <v>4912</v>
      </c>
      <c r="I4582">
        <v>44761</v>
      </c>
      <c r="J4582">
        <v>141.11000000000001</v>
      </c>
      <c r="K4582">
        <v>144.13681</v>
      </c>
      <c r="L4582">
        <v>141.11000000000001</v>
      </c>
      <c r="M4582">
        <v>70.554998999999995</v>
      </c>
      <c r="N4582">
        <v>44813</v>
      </c>
      <c r="P4582">
        <v>0</v>
      </c>
      <c r="Q4582" t="str">
        <f t="shared" si="71"/>
        <v>ACTIVE</v>
      </c>
    </row>
    <row r="4583" spans="1:17" x14ac:dyDescent="0.25">
      <c r="A4583" t="s">
        <v>4900</v>
      </c>
      <c r="B4583">
        <v>1090</v>
      </c>
      <c r="C4583" t="s">
        <v>5060</v>
      </c>
      <c r="D4583" t="s">
        <v>4908</v>
      </c>
      <c r="E4583">
        <v>29531</v>
      </c>
      <c r="F4583" t="s">
        <v>5087</v>
      </c>
      <c r="G4583" t="s">
        <v>4944</v>
      </c>
      <c r="H4583" t="s">
        <v>4912</v>
      </c>
      <c r="I4583">
        <v>44761</v>
      </c>
      <c r="J4583">
        <v>847.23</v>
      </c>
      <c r="K4583">
        <v>865.40308400000004</v>
      </c>
      <c r="L4583">
        <v>847.23</v>
      </c>
      <c r="M4583">
        <v>847.23</v>
      </c>
      <c r="N4583">
        <v>44787</v>
      </c>
      <c r="O4583">
        <v>44787</v>
      </c>
      <c r="P4583">
        <v>383</v>
      </c>
      <c r="Q4583" t="str">
        <f t="shared" si="71"/>
        <v>180+</v>
      </c>
    </row>
    <row r="4584" spans="1:17" x14ac:dyDescent="0.25">
      <c r="A4584" t="s">
        <v>4900</v>
      </c>
      <c r="B4584">
        <v>1090</v>
      </c>
      <c r="C4584" t="s">
        <v>5060</v>
      </c>
      <c r="D4584" t="s">
        <v>4908</v>
      </c>
      <c r="E4584">
        <v>29533</v>
      </c>
      <c r="F4584" t="s">
        <v>5087</v>
      </c>
      <c r="G4584" t="s">
        <v>4944</v>
      </c>
      <c r="H4584" t="s">
        <v>4912</v>
      </c>
      <c r="I4584">
        <v>44761</v>
      </c>
      <c r="J4584">
        <v>1351.16</v>
      </c>
      <c r="K4584">
        <v>1380.142382</v>
      </c>
      <c r="L4584">
        <v>1351.16</v>
      </c>
      <c r="M4584">
        <v>1351.16</v>
      </c>
      <c r="N4584">
        <v>44787</v>
      </c>
      <c r="O4584">
        <v>44787</v>
      </c>
      <c r="P4584">
        <v>383</v>
      </c>
      <c r="Q4584" t="str">
        <f t="shared" si="71"/>
        <v>180+</v>
      </c>
    </row>
    <row r="4585" spans="1:17" x14ac:dyDescent="0.25">
      <c r="A4585" t="s">
        <v>4900</v>
      </c>
      <c r="B4585">
        <v>812</v>
      </c>
      <c r="C4585" t="s">
        <v>5469</v>
      </c>
      <c r="D4585" t="s">
        <v>4908</v>
      </c>
      <c r="E4585">
        <v>29538</v>
      </c>
      <c r="F4585" t="s">
        <v>4908</v>
      </c>
      <c r="G4585" t="s">
        <v>4944</v>
      </c>
      <c r="H4585" t="s">
        <v>4912</v>
      </c>
      <c r="I4585">
        <v>44761</v>
      </c>
      <c r="J4585">
        <v>4000</v>
      </c>
      <c r="K4585">
        <v>4085.8</v>
      </c>
      <c r="L4585">
        <v>4000</v>
      </c>
      <c r="M4585">
        <v>4000</v>
      </c>
      <c r="P4585">
        <v>0</v>
      </c>
      <c r="Q4585" t="str">
        <f t="shared" si="71"/>
        <v>ACTIVE</v>
      </c>
    </row>
    <row r="4586" spans="1:17" x14ac:dyDescent="0.25">
      <c r="A4586" t="s">
        <v>4900</v>
      </c>
      <c r="B4586">
        <v>519</v>
      </c>
      <c r="C4586" t="s">
        <v>5658</v>
      </c>
      <c r="D4586" t="s">
        <v>5092</v>
      </c>
      <c r="E4586">
        <v>29552</v>
      </c>
      <c r="F4586" t="s">
        <v>4908</v>
      </c>
      <c r="G4586" t="s">
        <v>4944</v>
      </c>
      <c r="H4586" t="s">
        <v>4912</v>
      </c>
      <c r="I4586">
        <v>44761</v>
      </c>
      <c r="J4586">
        <v>1000</v>
      </c>
      <c r="K4586">
        <v>1021.45</v>
      </c>
      <c r="L4586">
        <v>1000</v>
      </c>
      <c r="M4586">
        <v>1000</v>
      </c>
      <c r="P4586">
        <v>0</v>
      </c>
      <c r="Q4586" t="str">
        <f t="shared" si="71"/>
        <v>ACTIVE</v>
      </c>
    </row>
    <row r="4587" spans="1:17" x14ac:dyDescent="0.25">
      <c r="A4587" t="s">
        <v>4900</v>
      </c>
      <c r="B4587">
        <v>243</v>
      </c>
      <c r="C4587" t="s">
        <v>5644</v>
      </c>
      <c r="D4587" t="s">
        <v>5092</v>
      </c>
      <c r="E4587">
        <v>29763</v>
      </c>
      <c r="F4587" t="s">
        <v>4908</v>
      </c>
      <c r="G4587" t="s">
        <v>4913</v>
      </c>
      <c r="H4587" t="s">
        <v>4912</v>
      </c>
      <c r="I4587">
        <v>44763</v>
      </c>
      <c r="J4587">
        <v>58.26</v>
      </c>
      <c r="K4587">
        <v>59.509677000000003</v>
      </c>
      <c r="L4587">
        <v>58.26</v>
      </c>
      <c r="M4587">
        <v>29.129998499999999</v>
      </c>
      <c r="N4587">
        <v>44813</v>
      </c>
      <c r="P4587">
        <v>0</v>
      </c>
      <c r="Q4587" t="str">
        <f t="shared" si="71"/>
        <v>ACTIVE</v>
      </c>
    </row>
    <row r="4588" spans="1:17" x14ac:dyDescent="0.25">
      <c r="A4588" t="s">
        <v>4900</v>
      </c>
      <c r="B4588">
        <v>404</v>
      </c>
      <c r="C4588" t="s">
        <v>5653</v>
      </c>
      <c r="D4588" t="s">
        <v>5092</v>
      </c>
      <c r="E4588">
        <v>29789</v>
      </c>
      <c r="F4588" t="s">
        <v>4908</v>
      </c>
      <c r="G4588" t="s">
        <v>4913</v>
      </c>
      <c r="H4588" t="s">
        <v>4912</v>
      </c>
      <c r="I4588">
        <v>44763</v>
      </c>
      <c r="J4588">
        <v>692</v>
      </c>
      <c r="K4588">
        <v>706.84339999999997</v>
      </c>
      <c r="L4588">
        <v>692</v>
      </c>
      <c r="M4588">
        <v>576.66666699999996</v>
      </c>
      <c r="N4588">
        <v>44848</v>
      </c>
      <c r="O4588">
        <v>44848</v>
      </c>
      <c r="P4588">
        <v>322</v>
      </c>
      <c r="Q4588" t="str">
        <f t="shared" si="71"/>
        <v>180+</v>
      </c>
    </row>
    <row r="4589" spans="1:17" x14ac:dyDescent="0.25">
      <c r="A4589" t="s">
        <v>4900</v>
      </c>
      <c r="B4589">
        <v>404</v>
      </c>
      <c r="C4589" t="s">
        <v>5653</v>
      </c>
      <c r="D4589" t="s">
        <v>5092</v>
      </c>
      <c r="E4589">
        <v>29806</v>
      </c>
      <c r="F4589" t="s">
        <v>4908</v>
      </c>
      <c r="G4589" t="s">
        <v>4913</v>
      </c>
      <c r="H4589" t="s">
        <v>4912</v>
      </c>
      <c r="I4589">
        <v>44763</v>
      </c>
      <c r="J4589">
        <v>151</v>
      </c>
      <c r="K4589">
        <v>154.23894999999999</v>
      </c>
      <c r="L4589">
        <v>151</v>
      </c>
      <c r="M4589">
        <v>125.833333</v>
      </c>
      <c r="N4589">
        <v>44848</v>
      </c>
      <c r="O4589">
        <v>44848</v>
      </c>
      <c r="P4589">
        <v>322</v>
      </c>
      <c r="Q4589" t="str">
        <f t="shared" si="71"/>
        <v>180+</v>
      </c>
    </row>
    <row r="4590" spans="1:17" x14ac:dyDescent="0.25">
      <c r="A4590" t="s">
        <v>4900</v>
      </c>
      <c r="B4590">
        <v>276</v>
      </c>
      <c r="C4590" t="s">
        <v>4099</v>
      </c>
      <c r="D4590" t="s">
        <v>5092</v>
      </c>
      <c r="E4590">
        <v>29853</v>
      </c>
      <c r="F4590" t="s">
        <v>4908</v>
      </c>
      <c r="G4590" t="s">
        <v>4913</v>
      </c>
      <c r="H4590" t="s">
        <v>4912</v>
      </c>
      <c r="I4590">
        <v>44763</v>
      </c>
      <c r="J4590">
        <v>114.9</v>
      </c>
      <c r="K4590">
        <v>117.364605</v>
      </c>
      <c r="L4590">
        <v>114.9</v>
      </c>
      <c r="M4590">
        <v>114.9</v>
      </c>
      <c r="N4590">
        <v>44890</v>
      </c>
      <c r="O4590">
        <v>44890</v>
      </c>
      <c r="P4590">
        <v>280</v>
      </c>
      <c r="Q4590" t="str">
        <f t="shared" si="71"/>
        <v>180+</v>
      </c>
    </row>
    <row r="4591" spans="1:17" x14ac:dyDescent="0.25">
      <c r="A4591" t="s">
        <v>4900</v>
      </c>
      <c r="B4591">
        <v>1090</v>
      </c>
      <c r="C4591" t="s">
        <v>5060</v>
      </c>
      <c r="D4591" t="s">
        <v>4908</v>
      </c>
      <c r="E4591">
        <v>29911</v>
      </c>
      <c r="F4591" t="s">
        <v>5087</v>
      </c>
      <c r="G4591" t="s">
        <v>4944</v>
      </c>
      <c r="H4591" t="s">
        <v>4912</v>
      </c>
      <c r="I4591">
        <v>44764</v>
      </c>
      <c r="J4591">
        <v>3726.79</v>
      </c>
      <c r="K4591">
        <v>3806.7296459999998</v>
      </c>
      <c r="L4591">
        <v>3726.79</v>
      </c>
      <c r="M4591">
        <v>3726.79</v>
      </c>
      <c r="N4591">
        <v>44787</v>
      </c>
      <c r="O4591">
        <v>44787</v>
      </c>
      <c r="P4591">
        <v>383</v>
      </c>
      <c r="Q4591" t="str">
        <f t="shared" si="71"/>
        <v>180+</v>
      </c>
    </row>
    <row r="4592" spans="1:17" x14ac:dyDescent="0.25">
      <c r="A4592" t="s">
        <v>4900</v>
      </c>
      <c r="B4592">
        <v>276</v>
      </c>
      <c r="C4592" t="s">
        <v>4099</v>
      </c>
      <c r="D4592" t="s">
        <v>5092</v>
      </c>
      <c r="E4592">
        <v>30010</v>
      </c>
      <c r="F4592" t="s">
        <v>4908</v>
      </c>
      <c r="G4592" t="s">
        <v>4913</v>
      </c>
      <c r="H4592" t="s">
        <v>4912</v>
      </c>
      <c r="I4592">
        <v>44764</v>
      </c>
      <c r="J4592">
        <v>13.2</v>
      </c>
      <c r="K4592">
        <v>13.483140000000001</v>
      </c>
      <c r="L4592">
        <v>13.2</v>
      </c>
      <c r="M4592">
        <v>13.2</v>
      </c>
      <c r="N4592">
        <v>44890</v>
      </c>
      <c r="O4592">
        <v>44890</v>
      </c>
      <c r="P4592">
        <v>280</v>
      </c>
      <c r="Q4592" t="str">
        <f t="shared" si="71"/>
        <v>180+</v>
      </c>
    </row>
    <row r="4593" spans="1:17" x14ac:dyDescent="0.25">
      <c r="A4593" t="s">
        <v>4900</v>
      </c>
      <c r="B4593">
        <v>398</v>
      </c>
      <c r="C4593" t="s">
        <v>5649</v>
      </c>
      <c r="D4593" t="s">
        <v>5092</v>
      </c>
      <c r="E4593">
        <v>30040</v>
      </c>
      <c r="F4593" t="s">
        <v>4908</v>
      </c>
      <c r="G4593" t="s">
        <v>4944</v>
      </c>
      <c r="H4593" t="s">
        <v>4912</v>
      </c>
      <c r="I4593">
        <v>44765</v>
      </c>
      <c r="J4593">
        <v>3000</v>
      </c>
      <c r="K4593">
        <v>3064.35</v>
      </c>
      <c r="L4593">
        <v>3000</v>
      </c>
      <c r="M4593">
        <v>2500</v>
      </c>
      <c r="N4593">
        <v>44848</v>
      </c>
      <c r="O4593">
        <v>44848</v>
      </c>
      <c r="P4593">
        <v>322</v>
      </c>
      <c r="Q4593" t="str">
        <f t="shared" si="71"/>
        <v>180+</v>
      </c>
    </row>
    <row r="4594" spans="1:17" x14ac:dyDescent="0.25">
      <c r="A4594" t="s">
        <v>4900</v>
      </c>
      <c r="B4594">
        <v>1075</v>
      </c>
      <c r="C4594" t="s">
        <v>5656</v>
      </c>
      <c r="D4594" t="s">
        <v>5092</v>
      </c>
      <c r="E4594">
        <v>30078</v>
      </c>
      <c r="F4594" t="s">
        <v>4908</v>
      </c>
      <c r="G4594" t="s">
        <v>4944</v>
      </c>
      <c r="H4594" t="s">
        <v>4912</v>
      </c>
      <c r="I4594">
        <v>44765</v>
      </c>
      <c r="J4594">
        <v>720</v>
      </c>
      <c r="K4594">
        <v>735.44399999999996</v>
      </c>
      <c r="L4594">
        <v>720</v>
      </c>
      <c r="M4594">
        <v>720</v>
      </c>
      <c r="N4594">
        <v>44808</v>
      </c>
      <c r="O4594">
        <v>44808</v>
      </c>
      <c r="P4594">
        <v>362</v>
      </c>
      <c r="Q4594" t="str">
        <f t="shared" si="71"/>
        <v>180+</v>
      </c>
    </row>
    <row r="4595" spans="1:17" x14ac:dyDescent="0.25">
      <c r="A4595" t="s">
        <v>4900</v>
      </c>
      <c r="B4595">
        <v>1075</v>
      </c>
      <c r="C4595" t="s">
        <v>5656</v>
      </c>
      <c r="D4595" t="s">
        <v>5092</v>
      </c>
      <c r="E4595">
        <v>30079</v>
      </c>
      <c r="F4595" t="s">
        <v>4908</v>
      </c>
      <c r="G4595" t="s">
        <v>4944</v>
      </c>
      <c r="H4595" t="s">
        <v>4912</v>
      </c>
      <c r="I4595">
        <v>44765</v>
      </c>
      <c r="J4595">
        <v>4991</v>
      </c>
      <c r="K4595">
        <v>5098.0569500000001</v>
      </c>
      <c r="L4595">
        <v>4991</v>
      </c>
      <c r="M4595">
        <v>4991</v>
      </c>
      <c r="N4595">
        <v>44808</v>
      </c>
      <c r="O4595">
        <v>44808</v>
      </c>
      <c r="P4595">
        <v>362</v>
      </c>
      <c r="Q4595" t="str">
        <f t="shared" si="71"/>
        <v>180+</v>
      </c>
    </row>
    <row r="4596" spans="1:17" x14ac:dyDescent="0.25">
      <c r="A4596" t="s">
        <v>4900</v>
      </c>
      <c r="B4596">
        <v>1075</v>
      </c>
      <c r="C4596" t="s">
        <v>5656</v>
      </c>
      <c r="D4596" t="s">
        <v>5092</v>
      </c>
      <c r="E4596">
        <v>30080</v>
      </c>
      <c r="F4596" t="s">
        <v>4908</v>
      </c>
      <c r="G4596" t="s">
        <v>4944</v>
      </c>
      <c r="H4596" t="s">
        <v>4912</v>
      </c>
      <c r="I4596">
        <v>44765</v>
      </c>
      <c r="J4596">
        <v>1616</v>
      </c>
      <c r="K4596">
        <v>1650.6632</v>
      </c>
      <c r="L4596">
        <v>1616</v>
      </c>
      <c r="M4596">
        <v>1616</v>
      </c>
      <c r="N4596">
        <v>44808</v>
      </c>
      <c r="O4596">
        <v>44808</v>
      </c>
      <c r="P4596">
        <v>362</v>
      </c>
      <c r="Q4596" t="str">
        <f t="shared" si="71"/>
        <v>180+</v>
      </c>
    </row>
    <row r="4597" spans="1:17" x14ac:dyDescent="0.25">
      <c r="A4597" t="s">
        <v>4900</v>
      </c>
      <c r="B4597">
        <v>1075</v>
      </c>
      <c r="C4597" t="s">
        <v>5656</v>
      </c>
      <c r="D4597" t="s">
        <v>5092</v>
      </c>
      <c r="E4597">
        <v>30083</v>
      </c>
      <c r="F4597" t="s">
        <v>4908</v>
      </c>
      <c r="G4597" t="s">
        <v>4944</v>
      </c>
      <c r="H4597" t="s">
        <v>4912</v>
      </c>
      <c r="I4597">
        <v>44765</v>
      </c>
      <c r="J4597">
        <v>560</v>
      </c>
      <c r="K4597">
        <v>572.01199999999994</v>
      </c>
      <c r="L4597">
        <v>560</v>
      </c>
      <c r="M4597">
        <v>560</v>
      </c>
      <c r="N4597">
        <v>44808</v>
      </c>
      <c r="O4597">
        <v>44808</v>
      </c>
      <c r="P4597">
        <v>362</v>
      </c>
      <c r="Q4597" t="str">
        <f t="shared" si="71"/>
        <v>180+</v>
      </c>
    </row>
    <row r="4598" spans="1:17" x14ac:dyDescent="0.25">
      <c r="A4598" t="s">
        <v>4900</v>
      </c>
      <c r="B4598">
        <v>1000</v>
      </c>
      <c r="C4598" t="s">
        <v>5588</v>
      </c>
      <c r="D4598" t="s">
        <v>5092</v>
      </c>
      <c r="E4598">
        <v>30130</v>
      </c>
      <c r="F4598" t="s">
        <v>4908</v>
      </c>
      <c r="G4598" t="s">
        <v>4913</v>
      </c>
      <c r="H4598" t="s">
        <v>4912</v>
      </c>
      <c r="I4598">
        <v>44765</v>
      </c>
      <c r="J4598">
        <v>57.98</v>
      </c>
      <c r="K4598">
        <v>59.223671000000003</v>
      </c>
      <c r="L4598">
        <v>57.98</v>
      </c>
      <c r="M4598">
        <v>9.6633335000000002</v>
      </c>
      <c r="N4598">
        <v>44932</v>
      </c>
      <c r="P4598">
        <v>0</v>
      </c>
      <c r="Q4598" t="str">
        <f t="shared" si="71"/>
        <v>ACTIVE</v>
      </c>
    </row>
    <row r="4599" spans="1:17" x14ac:dyDescent="0.25">
      <c r="A4599" t="s">
        <v>4900</v>
      </c>
      <c r="B4599">
        <v>243</v>
      </c>
      <c r="C4599" t="s">
        <v>5644</v>
      </c>
      <c r="D4599" t="s">
        <v>5092</v>
      </c>
      <c r="E4599">
        <v>30157</v>
      </c>
      <c r="F4599" t="s">
        <v>4908</v>
      </c>
      <c r="G4599" t="s">
        <v>4913</v>
      </c>
      <c r="H4599" t="s">
        <v>4912</v>
      </c>
      <c r="I4599">
        <v>44764</v>
      </c>
      <c r="J4599">
        <v>78.12</v>
      </c>
      <c r="K4599">
        <v>79.795674000000005</v>
      </c>
      <c r="L4599">
        <v>78.12</v>
      </c>
      <c r="M4599">
        <v>39.06</v>
      </c>
      <c r="N4599">
        <v>44813</v>
      </c>
      <c r="P4599">
        <v>0</v>
      </c>
      <c r="Q4599" t="str">
        <f t="shared" si="71"/>
        <v>ACTIVE</v>
      </c>
    </row>
    <row r="4600" spans="1:17" x14ac:dyDescent="0.25">
      <c r="A4600" t="s">
        <v>4900</v>
      </c>
      <c r="B4600">
        <v>519</v>
      </c>
      <c r="C4600" t="s">
        <v>5658</v>
      </c>
      <c r="D4600" t="s">
        <v>5092</v>
      </c>
      <c r="E4600">
        <v>30226</v>
      </c>
      <c r="F4600" t="s">
        <v>4908</v>
      </c>
      <c r="G4600" t="s">
        <v>4944</v>
      </c>
      <c r="H4600" t="s">
        <v>4912</v>
      </c>
      <c r="I4600">
        <v>44766</v>
      </c>
      <c r="J4600">
        <v>450</v>
      </c>
      <c r="K4600">
        <v>459.65249999999997</v>
      </c>
      <c r="L4600">
        <v>450</v>
      </c>
      <c r="M4600">
        <v>450</v>
      </c>
      <c r="P4600">
        <v>0</v>
      </c>
      <c r="Q4600" t="str">
        <f t="shared" si="71"/>
        <v>ACTIVE</v>
      </c>
    </row>
    <row r="4601" spans="1:17" x14ac:dyDescent="0.25">
      <c r="A4601" t="s">
        <v>4900</v>
      </c>
      <c r="B4601">
        <v>404</v>
      </c>
      <c r="C4601" t="s">
        <v>5653</v>
      </c>
      <c r="D4601" t="s">
        <v>5092</v>
      </c>
      <c r="E4601">
        <v>30301</v>
      </c>
      <c r="F4601" t="s">
        <v>4908</v>
      </c>
      <c r="G4601" t="s">
        <v>4913</v>
      </c>
      <c r="H4601" t="s">
        <v>4912</v>
      </c>
      <c r="I4601">
        <v>44767</v>
      </c>
      <c r="J4601">
        <v>158.1</v>
      </c>
      <c r="K4601">
        <v>161.49124499999999</v>
      </c>
      <c r="L4601">
        <v>158.1</v>
      </c>
      <c r="M4601">
        <v>131.7499995</v>
      </c>
      <c r="N4601">
        <v>44848</v>
      </c>
      <c r="O4601">
        <v>44848</v>
      </c>
      <c r="P4601">
        <v>322</v>
      </c>
      <c r="Q4601" t="str">
        <f t="shared" si="71"/>
        <v>180+</v>
      </c>
    </row>
    <row r="4602" spans="1:17" x14ac:dyDescent="0.25">
      <c r="A4602" t="s">
        <v>4900</v>
      </c>
      <c r="B4602">
        <v>873</v>
      </c>
      <c r="C4602" t="s">
        <v>4889</v>
      </c>
      <c r="D4602" t="s">
        <v>5092</v>
      </c>
      <c r="E4602">
        <v>30315</v>
      </c>
      <c r="F4602" t="s">
        <v>4908</v>
      </c>
      <c r="G4602" t="s">
        <v>4913</v>
      </c>
      <c r="H4602" t="s">
        <v>4912</v>
      </c>
      <c r="I4602">
        <v>44767</v>
      </c>
      <c r="J4602">
        <v>625</v>
      </c>
      <c r="K4602">
        <v>638.40625</v>
      </c>
      <c r="L4602">
        <v>625</v>
      </c>
      <c r="M4602">
        <v>625</v>
      </c>
      <c r="N4602">
        <v>44936</v>
      </c>
      <c r="O4602">
        <v>44936</v>
      </c>
      <c r="P4602">
        <v>234</v>
      </c>
      <c r="Q4602" t="str">
        <f t="shared" si="71"/>
        <v>180+</v>
      </c>
    </row>
    <row r="4603" spans="1:17" x14ac:dyDescent="0.25">
      <c r="A4603" t="s">
        <v>4900</v>
      </c>
      <c r="B4603">
        <v>873</v>
      </c>
      <c r="C4603" t="s">
        <v>4889</v>
      </c>
      <c r="D4603" t="s">
        <v>5092</v>
      </c>
      <c r="E4603">
        <v>30326</v>
      </c>
      <c r="F4603" t="s">
        <v>4908</v>
      </c>
      <c r="G4603" t="s">
        <v>4913</v>
      </c>
      <c r="H4603" t="s">
        <v>4912</v>
      </c>
      <c r="I4603">
        <v>44767</v>
      </c>
      <c r="J4603">
        <v>313.5</v>
      </c>
      <c r="K4603">
        <v>320.22457500000002</v>
      </c>
      <c r="L4603">
        <v>313.5</v>
      </c>
      <c r="M4603">
        <v>209</v>
      </c>
      <c r="N4603">
        <v>44936</v>
      </c>
      <c r="O4603">
        <v>44936</v>
      </c>
      <c r="P4603">
        <v>234</v>
      </c>
      <c r="Q4603" t="str">
        <f t="shared" si="71"/>
        <v>180+</v>
      </c>
    </row>
    <row r="4604" spans="1:17" x14ac:dyDescent="0.25">
      <c r="A4604" t="s">
        <v>4900</v>
      </c>
      <c r="B4604">
        <v>873</v>
      </c>
      <c r="C4604" t="s">
        <v>4889</v>
      </c>
      <c r="D4604" t="s">
        <v>5092</v>
      </c>
      <c r="E4604">
        <v>30339</v>
      </c>
      <c r="F4604" t="s">
        <v>4908</v>
      </c>
      <c r="G4604" t="s">
        <v>4913</v>
      </c>
      <c r="H4604" t="s">
        <v>4912</v>
      </c>
      <c r="I4604">
        <v>44767</v>
      </c>
      <c r="J4604">
        <v>330.35</v>
      </c>
      <c r="K4604">
        <v>337.43600800000002</v>
      </c>
      <c r="L4604">
        <v>330.35</v>
      </c>
      <c r="M4604">
        <v>220.2333337</v>
      </c>
      <c r="N4604">
        <v>44936</v>
      </c>
      <c r="O4604">
        <v>44936</v>
      </c>
      <c r="P4604">
        <v>234</v>
      </c>
      <c r="Q4604" t="str">
        <f t="shared" si="71"/>
        <v>180+</v>
      </c>
    </row>
    <row r="4605" spans="1:17" x14ac:dyDescent="0.25">
      <c r="A4605" t="s">
        <v>4900</v>
      </c>
      <c r="B4605">
        <v>276</v>
      </c>
      <c r="C4605" t="s">
        <v>4099</v>
      </c>
      <c r="D4605" t="s">
        <v>5092</v>
      </c>
      <c r="E4605">
        <v>30426</v>
      </c>
      <c r="F4605" t="s">
        <v>4908</v>
      </c>
      <c r="G4605" t="s">
        <v>4913</v>
      </c>
      <c r="H4605" t="s">
        <v>4912</v>
      </c>
      <c r="I4605">
        <v>44768</v>
      </c>
      <c r="J4605">
        <v>810.08</v>
      </c>
      <c r="K4605">
        <v>827.45621600000004</v>
      </c>
      <c r="L4605">
        <v>810.08</v>
      </c>
      <c r="M4605">
        <v>810.08</v>
      </c>
      <c r="N4605">
        <v>44890</v>
      </c>
      <c r="O4605">
        <v>44890</v>
      </c>
      <c r="P4605">
        <v>280</v>
      </c>
      <c r="Q4605" t="str">
        <f t="shared" si="71"/>
        <v>180+</v>
      </c>
    </row>
    <row r="4606" spans="1:17" x14ac:dyDescent="0.25">
      <c r="A4606" t="s">
        <v>4900</v>
      </c>
      <c r="B4606">
        <v>1000</v>
      </c>
      <c r="C4606" t="s">
        <v>5588</v>
      </c>
      <c r="D4606" t="s">
        <v>5092</v>
      </c>
      <c r="E4606">
        <v>30465</v>
      </c>
      <c r="F4606" t="s">
        <v>4908</v>
      </c>
      <c r="G4606" t="s">
        <v>4913</v>
      </c>
      <c r="H4606" t="s">
        <v>4912</v>
      </c>
      <c r="I4606">
        <v>44768</v>
      </c>
      <c r="J4606">
        <v>52.02</v>
      </c>
      <c r="K4606">
        <v>53.135829000000001</v>
      </c>
      <c r="L4606">
        <v>52.02</v>
      </c>
      <c r="M4606">
        <v>8.6700005000000004</v>
      </c>
      <c r="N4606">
        <v>44932</v>
      </c>
      <c r="P4606">
        <v>0</v>
      </c>
      <c r="Q4606" t="str">
        <f t="shared" si="71"/>
        <v>ACTIVE</v>
      </c>
    </row>
    <row r="4607" spans="1:17" x14ac:dyDescent="0.25">
      <c r="A4607" t="s">
        <v>4900</v>
      </c>
      <c r="B4607">
        <v>992</v>
      </c>
      <c r="C4607" t="s">
        <v>5548</v>
      </c>
      <c r="D4607" t="s">
        <v>5092</v>
      </c>
      <c r="E4607">
        <v>30475</v>
      </c>
      <c r="F4607" t="s">
        <v>4908</v>
      </c>
      <c r="G4607" t="s">
        <v>4913</v>
      </c>
      <c r="H4607" t="s">
        <v>4912</v>
      </c>
      <c r="I4607">
        <v>44768</v>
      </c>
      <c r="J4607">
        <v>39.799999999999997</v>
      </c>
      <c r="K4607">
        <v>40.653709999999997</v>
      </c>
      <c r="L4607">
        <v>39.799999999999997</v>
      </c>
      <c r="M4607">
        <v>6.6333349999999998</v>
      </c>
      <c r="N4607">
        <v>45058</v>
      </c>
      <c r="O4607">
        <v>45058</v>
      </c>
      <c r="P4607">
        <v>112</v>
      </c>
      <c r="Q4607" t="str">
        <f t="shared" si="71"/>
        <v>91-120</v>
      </c>
    </row>
    <row r="4608" spans="1:17" x14ac:dyDescent="0.25">
      <c r="A4608" t="s">
        <v>4900</v>
      </c>
      <c r="B4608">
        <v>844</v>
      </c>
      <c r="C4608" t="s">
        <v>5657</v>
      </c>
      <c r="D4608" t="s">
        <v>5092</v>
      </c>
      <c r="E4608">
        <v>30519</v>
      </c>
      <c r="F4608" t="s">
        <v>4908</v>
      </c>
      <c r="G4608" t="s">
        <v>4944</v>
      </c>
      <c r="H4608" t="s">
        <v>4912</v>
      </c>
      <c r="I4608">
        <v>44768</v>
      </c>
      <c r="J4608">
        <v>8600</v>
      </c>
      <c r="K4608">
        <v>8784.4699999999993</v>
      </c>
      <c r="L4608">
        <v>8600</v>
      </c>
      <c r="M4608">
        <v>8600</v>
      </c>
      <c r="P4608">
        <v>0</v>
      </c>
      <c r="Q4608" t="str">
        <f t="shared" si="71"/>
        <v>ACTIVE</v>
      </c>
    </row>
    <row r="4609" spans="1:17" x14ac:dyDescent="0.25">
      <c r="A4609" t="s">
        <v>4900</v>
      </c>
      <c r="B4609">
        <v>987</v>
      </c>
      <c r="C4609" t="s">
        <v>5643</v>
      </c>
      <c r="D4609" t="s">
        <v>5092</v>
      </c>
      <c r="E4609">
        <v>30593</v>
      </c>
      <c r="F4609" t="s">
        <v>4908</v>
      </c>
      <c r="G4609" t="s">
        <v>4944</v>
      </c>
      <c r="H4609" t="s">
        <v>4912</v>
      </c>
      <c r="I4609">
        <v>44769</v>
      </c>
      <c r="J4609">
        <v>900</v>
      </c>
      <c r="K4609">
        <v>919.30499999999995</v>
      </c>
      <c r="L4609">
        <v>900</v>
      </c>
      <c r="M4609">
        <v>900</v>
      </c>
      <c r="P4609">
        <v>0</v>
      </c>
      <c r="Q4609" t="str">
        <f t="shared" si="71"/>
        <v>ACTIVE</v>
      </c>
    </row>
    <row r="4610" spans="1:17" x14ac:dyDescent="0.25">
      <c r="A4610" t="s">
        <v>4900</v>
      </c>
      <c r="B4610">
        <v>1000</v>
      </c>
      <c r="C4610" t="s">
        <v>5588</v>
      </c>
      <c r="D4610" t="s">
        <v>5092</v>
      </c>
      <c r="E4610">
        <v>30821</v>
      </c>
      <c r="F4610" t="s">
        <v>4908</v>
      </c>
      <c r="G4610" t="s">
        <v>4913</v>
      </c>
      <c r="H4610" t="s">
        <v>4912</v>
      </c>
      <c r="I4610">
        <v>44770</v>
      </c>
      <c r="J4610">
        <v>48.98</v>
      </c>
      <c r="K4610">
        <v>50.030620999999996</v>
      </c>
      <c r="L4610">
        <v>48.98</v>
      </c>
      <c r="M4610">
        <v>8.1633335000000002</v>
      </c>
      <c r="N4610">
        <v>44932</v>
      </c>
      <c r="P4610">
        <v>0</v>
      </c>
      <c r="Q4610" t="str">
        <f t="shared" ref="Q4610:Q4673" si="72">IF(P4610=0,"ACTIVE",IF(P4610&lt;=30,"1-30",IF(AND(P4610&gt;30,P4610&lt;=60),"31-60",IF(AND(P4610&gt;60,P4610&lt;=90),"61-90",IF(AND(P4610&gt;90,P4610&lt;=120),"91-120",IF(AND(P4610&gt;120,P4610&lt;=150),"121-150",IF(AND(P4610&gt;150,P4610&lt;=180),"151-180","180+")))))))</f>
        <v>ACTIVE</v>
      </c>
    </row>
    <row r="4611" spans="1:17" x14ac:dyDescent="0.25">
      <c r="A4611" t="s">
        <v>4900</v>
      </c>
      <c r="B4611">
        <v>873</v>
      </c>
      <c r="C4611" t="s">
        <v>4889</v>
      </c>
      <c r="D4611" t="s">
        <v>5092</v>
      </c>
      <c r="E4611">
        <v>30832</v>
      </c>
      <c r="F4611" t="s">
        <v>4908</v>
      </c>
      <c r="G4611" t="s">
        <v>4913</v>
      </c>
      <c r="H4611" t="s">
        <v>4912</v>
      </c>
      <c r="I4611">
        <v>44770</v>
      </c>
      <c r="J4611">
        <v>479</v>
      </c>
      <c r="K4611">
        <v>489.27454999999998</v>
      </c>
      <c r="L4611">
        <v>479</v>
      </c>
      <c r="M4611">
        <v>479</v>
      </c>
      <c r="N4611">
        <v>44936</v>
      </c>
      <c r="O4611">
        <v>44936</v>
      </c>
      <c r="P4611">
        <v>234</v>
      </c>
      <c r="Q4611" t="str">
        <f t="shared" si="72"/>
        <v>180+</v>
      </c>
    </row>
    <row r="4612" spans="1:17" x14ac:dyDescent="0.25">
      <c r="A4612" t="s">
        <v>4900</v>
      </c>
      <c r="B4612">
        <v>229</v>
      </c>
      <c r="C4612" t="s">
        <v>5532</v>
      </c>
      <c r="D4612" t="s">
        <v>5092</v>
      </c>
      <c r="E4612">
        <v>30924</v>
      </c>
      <c r="F4612" t="s">
        <v>5087</v>
      </c>
      <c r="G4612" t="s">
        <v>4944</v>
      </c>
      <c r="H4612" t="s">
        <v>4912</v>
      </c>
      <c r="I4612">
        <v>44771</v>
      </c>
      <c r="J4612">
        <v>16500</v>
      </c>
      <c r="K4612">
        <v>16853.924999999999</v>
      </c>
      <c r="L4612">
        <v>16500</v>
      </c>
      <c r="M4612">
        <v>16500</v>
      </c>
      <c r="N4612">
        <v>44787</v>
      </c>
      <c r="O4612">
        <v>44787</v>
      </c>
      <c r="P4612">
        <v>383</v>
      </c>
      <c r="Q4612" t="str">
        <f t="shared" si="72"/>
        <v>180+</v>
      </c>
    </row>
    <row r="4613" spans="1:17" x14ac:dyDescent="0.25">
      <c r="A4613" t="s">
        <v>4900</v>
      </c>
      <c r="B4613">
        <v>229</v>
      </c>
      <c r="C4613" t="s">
        <v>5532</v>
      </c>
      <c r="D4613" t="s">
        <v>5092</v>
      </c>
      <c r="E4613">
        <v>30925</v>
      </c>
      <c r="F4613" t="s">
        <v>5087</v>
      </c>
      <c r="G4613" t="s">
        <v>4944</v>
      </c>
      <c r="H4613" t="s">
        <v>4912</v>
      </c>
      <c r="I4613">
        <v>44771</v>
      </c>
      <c r="J4613">
        <v>28380</v>
      </c>
      <c r="K4613">
        <v>28988.751</v>
      </c>
      <c r="L4613">
        <v>28380</v>
      </c>
      <c r="M4613">
        <v>28380</v>
      </c>
      <c r="N4613">
        <v>44787</v>
      </c>
      <c r="O4613">
        <v>44787</v>
      </c>
      <c r="P4613">
        <v>383</v>
      </c>
      <c r="Q4613" t="str">
        <f t="shared" si="72"/>
        <v>180+</v>
      </c>
    </row>
    <row r="4614" spans="1:17" x14ac:dyDescent="0.25">
      <c r="A4614" t="s">
        <v>4900</v>
      </c>
      <c r="B4614">
        <v>276</v>
      </c>
      <c r="C4614" t="s">
        <v>4099</v>
      </c>
      <c r="D4614" t="s">
        <v>5092</v>
      </c>
      <c r="E4614">
        <v>30948</v>
      </c>
      <c r="F4614" t="s">
        <v>4908</v>
      </c>
      <c r="G4614" t="s">
        <v>4913</v>
      </c>
      <c r="H4614" t="s">
        <v>4912</v>
      </c>
      <c r="I4614">
        <v>44771</v>
      </c>
      <c r="J4614">
        <v>1120</v>
      </c>
      <c r="K4614">
        <v>1144.0239999999999</v>
      </c>
      <c r="L4614">
        <v>1120</v>
      </c>
      <c r="M4614">
        <v>1120</v>
      </c>
      <c r="N4614">
        <v>44890</v>
      </c>
      <c r="O4614">
        <v>44890</v>
      </c>
      <c r="P4614">
        <v>280</v>
      </c>
      <c r="Q4614" t="str">
        <f t="shared" si="72"/>
        <v>180+</v>
      </c>
    </row>
    <row r="4615" spans="1:17" x14ac:dyDescent="0.25">
      <c r="A4615" t="s">
        <v>4900</v>
      </c>
      <c r="B4615">
        <v>243</v>
      </c>
      <c r="C4615" t="s">
        <v>5644</v>
      </c>
      <c r="D4615" t="s">
        <v>5092</v>
      </c>
      <c r="E4615">
        <v>30988</v>
      </c>
      <c r="F4615" t="s">
        <v>4908</v>
      </c>
      <c r="G4615" t="s">
        <v>4913</v>
      </c>
      <c r="H4615" t="s">
        <v>4912</v>
      </c>
      <c r="I4615">
        <v>44771</v>
      </c>
      <c r="J4615">
        <v>27.5</v>
      </c>
      <c r="K4615">
        <v>28.089874999999999</v>
      </c>
      <c r="L4615">
        <v>27.5</v>
      </c>
      <c r="M4615">
        <v>13.749999499999999</v>
      </c>
      <c r="N4615">
        <v>44813</v>
      </c>
      <c r="P4615">
        <v>0</v>
      </c>
      <c r="Q4615" t="str">
        <f t="shared" si="72"/>
        <v>ACTIVE</v>
      </c>
    </row>
    <row r="4616" spans="1:17" x14ac:dyDescent="0.25">
      <c r="A4616" t="s">
        <v>4900</v>
      </c>
      <c r="B4616">
        <v>827</v>
      </c>
      <c r="C4616" t="s">
        <v>5627</v>
      </c>
      <c r="D4616" t="s">
        <v>5092</v>
      </c>
      <c r="E4616">
        <v>31008</v>
      </c>
      <c r="F4616" t="s">
        <v>4908</v>
      </c>
      <c r="G4616" t="s">
        <v>4913</v>
      </c>
      <c r="H4616" t="s">
        <v>4912</v>
      </c>
      <c r="I4616">
        <v>44772</v>
      </c>
      <c r="J4616">
        <v>215.67</v>
      </c>
      <c r="K4616">
        <v>220.296122</v>
      </c>
      <c r="L4616">
        <v>215.67</v>
      </c>
      <c r="M4616">
        <v>107.83500100000001</v>
      </c>
      <c r="N4616">
        <v>44930</v>
      </c>
      <c r="O4616">
        <v>44930</v>
      </c>
      <c r="P4616">
        <v>240</v>
      </c>
      <c r="Q4616" t="str">
        <f t="shared" si="72"/>
        <v>180+</v>
      </c>
    </row>
    <row r="4617" spans="1:17" x14ac:dyDescent="0.25">
      <c r="A4617" t="s">
        <v>4900</v>
      </c>
      <c r="B4617">
        <v>1075</v>
      </c>
      <c r="C4617" t="s">
        <v>5656</v>
      </c>
      <c r="D4617" t="s">
        <v>5092</v>
      </c>
      <c r="E4617">
        <v>31010</v>
      </c>
      <c r="F4617" t="s">
        <v>4908</v>
      </c>
      <c r="G4617" t="s">
        <v>4944</v>
      </c>
      <c r="H4617" t="s">
        <v>4912</v>
      </c>
      <c r="I4617">
        <v>44772</v>
      </c>
      <c r="J4617">
        <v>4140</v>
      </c>
      <c r="K4617">
        <v>4228.8029999999999</v>
      </c>
      <c r="L4617">
        <v>4140</v>
      </c>
      <c r="M4617">
        <v>4140</v>
      </c>
      <c r="N4617">
        <v>44808</v>
      </c>
      <c r="O4617">
        <v>44808</v>
      </c>
      <c r="P4617">
        <v>362</v>
      </c>
      <c r="Q4617" t="str">
        <f t="shared" si="72"/>
        <v>180+</v>
      </c>
    </row>
    <row r="4618" spans="1:17" x14ac:dyDescent="0.25">
      <c r="A4618" t="s">
        <v>4900</v>
      </c>
      <c r="B4618">
        <v>1075</v>
      </c>
      <c r="C4618" t="s">
        <v>5656</v>
      </c>
      <c r="D4618" t="s">
        <v>5092</v>
      </c>
      <c r="E4618">
        <v>31012</v>
      </c>
      <c r="F4618" t="s">
        <v>4908</v>
      </c>
      <c r="G4618" t="s">
        <v>4944</v>
      </c>
      <c r="H4618" t="s">
        <v>4912</v>
      </c>
      <c r="I4618">
        <v>44772</v>
      </c>
      <c r="J4618">
        <v>640</v>
      </c>
      <c r="K4618">
        <v>653.72799999999995</v>
      </c>
      <c r="L4618">
        <v>640</v>
      </c>
      <c r="M4618">
        <v>640</v>
      </c>
      <c r="N4618">
        <v>44808</v>
      </c>
      <c r="O4618">
        <v>44808</v>
      </c>
      <c r="P4618">
        <v>362</v>
      </c>
      <c r="Q4618" t="str">
        <f t="shared" si="72"/>
        <v>180+</v>
      </c>
    </row>
    <row r="4619" spans="1:17" x14ac:dyDescent="0.25">
      <c r="A4619" t="s">
        <v>4900</v>
      </c>
      <c r="B4619">
        <v>1000</v>
      </c>
      <c r="C4619" t="s">
        <v>5588</v>
      </c>
      <c r="D4619" t="s">
        <v>5092</v>
      </c>
      <c r="E4619">
        <v>31041</v>
      </c>
      <c r="F4619" t="s">
        <v>4908</v>
      </c>
      <c r="G4619" t="s">
        <v>4913</v>
      </c>
      <c r="H4619" t="s">
        <v>4912</v>
      </c>
      <c r="I4619">
        <v>44772</v>
      </c>
      <c r="J4619">
        <v>38.5</v>
      </c>
      <c r="K4619">
        <v>39.325825000000002</v>
      </c>
      <c r="L4619">
        <v>38.5</v>
      </c>
      <c r="M4619">
        <v>6.4166675</v>
      </c>
      <c r="N4619">
        <v>44932</v>
      </c>
      <c r="P4619">
        <v>0</v>
      </c>
      <c r="Q4619" t="str">
        <f t="shared" si="72"/>
        <v>ACTIVE</v>
      </c>
    </row>
    <row r="4620" spans="1:17" x14ac:dyDescent="0.25">
      <c r="A4620" t="s">
        <v>4900</v>
      </c>
      <c r="B4620">
        <v>1090</v>
      </c>
      <c r="C4620" t="s">
        <v>5060</v>
      </c>
      <c r="D4620" t="s">
        <v>4908</v>
      </c>
      <c r="E4620">
        <v>31080</v>
      </c>
      <c r="F4620" t="s">
        <v>5087</v>
      </c>
      <c r="G4620" t="s">
        <v>4913</v>
      </c>
      <c r="H4620" t="s">
        <v>4912</v>
      </c>
      <c r="I4620">
        <v>44772</v>
      </c>
      <c r="J4620">
        <v>196.55</v>
      </c>
      <c r="K4620">
        <v>200.765998</v>
      </c>
      <c r="L4620">
        <v>196.55</v>
      </c>
      <c r="M4620">
        <v>196.55</v>
      </c>
      <c r="N4620">
        <v>44787</v>
      </c>
      <c r="O4620">
        <v>44787</v>
      </c>
      <c r="P4620">
        <v>383</v>
      </c>
      <c r="Q4620" t="str">
        <f t="shared" si="72"/>
        <v>180+</v>
      </c>
    </row>
    <row r="4621" spans="1:17" x14ac:dyDescent="0.25">
      <c r="A4621" t="s">
        <v>4900</v>
      </c>
      <c r="B4621">
        <v>398</v>
      </c>
      <c r="C4621" t="s">
        <v>5649</v>
      </c>
      <c r="D4621" t="s">
        <v>5092</v>
      </c>
      <c r="E4621">
        <v>31150</v>
      </c>
      <c r="F4621" t="s">
        <v>4908</v>
      </c>
      <c r="G4621" t="s">
        <v>4944</v>
      </c>
      <c r="H4621" t="s">
        <v>4912</v>
      </c>
      <c r="I4621">
        <v>44773</v>
      </c>
      <c r="J4621">
        <v>6000</v>
      </c>
      <c r="K4621">
        <v>6128.7</v>
      </c>
      <c r="L4621">
        <v>6000</v>
      </c>
      <c r="M4621">
        <v>6000</v>
      </c>
      <c r="N4621">
        <v>44848</v>
      </c>
      <c r="O4621">
        <v>44848</v>
      </c>
      <c r="P4621">
        <v>322</v>
      </c>
      <c r="Q4621" t="str">
        <f t="shared" si="72"/>
        <v>180+</v>
      </c>
    </row>
    <row r="4622" spans="1:17" x14ac:dyDescent="0.25">
      <c r="A4622" t="s">
        <v>4900</v>
      </c>
      <c r="B4622">
        <v>1000</v>
      </c>
      <c r="C4622" t="s">
        <v>5588</v>
      </c>
      <c r="D4622" t="s">
        <v>5092</v>
      </c>
      <c r="E4622">
        <v>31173</v>
      </c>
      <c r="F4622" t="s">
        <v>4908</v>
      </c>
      <c r="G4622" t="s">
        <v>4913</v>
      </c>
      <c r="H4622" t="s">
        <v>4912</v>
      </c>
      <c r="I4622">
        <v>44773</v>
      </c>
      <c r="J4622">
        <v>15.2</v>
      </c>
      <c r="K4622">
        <v>15.52604</v>
      </c>
      <c r="L4622">
        <v>15.2</v>
      </c>
      <c r="M4622">
        <v>5.0666659999999997</v>
      </c>
      <c r="N4622">
        <v>44866</v>
      </c>
      <c r="P4622">
        <v>0</v>
      </c>
      <c r="Q4622" t="str">
        <f t="shared" si="72"/>
        <v>ACTIVE</v>
      </c>
    </row>
    <row r="4623" spans="1:17" x14ac:dyDescent="0.25">
      <c r="A4623" t="s">
        <v>4900</v>
      </c>
      <c r="B4623">
        <v>827</v>
      </c>
      <c r="C4623" t="s">
        <v>5627</v>
      </c>
      <c r="D4623" t="s">
        <v>5092</v>
      </c>
      <c r="E4623">
        <v>31177</v>
      </c>
      <c r="F4623" t="s">
        <v>4908</v>
      </c>
      <c r="G4623" t="s">
        <v>4913</v>
      </c>
      <c r="H4623" t="s">
        <v>4912</v>
      </c>
      <c r="I4623">
        <v>44773</v>
      </c>
      <c r="J4623">
        <v>199.1</v>
      </c>
      <c r="K4623">
        <v>203.37069500000001</v>
      </c>
      <c r="L4623">
        <v>199.1</v>
      </c>
      <c r="M4623">
        <v>99.549999499999998</v>
      </c>
      <c r="N4623">
        <v>44930</v>
      </c>
      <c r="O4623">
        <v>44930</v>
      </c>
      <c r="P4623">
        <v>240</v>
      </c>
      <c r="Q4623" t="str">
        <f t="shared" si="72"/>
        <v>180+</v>
      </c>
    </row>
    <row r="4624" spans="1:17" x14ac:dyDescent="0.25">
      <c r="A4624" t="s">
        <v>4900</v>
      </c>
      <c r="B4624">
        <v>1067</v>
      </c>
      <c r="C4624" t="s">
        <v>5642</v>
      </c>
      <c r="D4624" t="s">
        <v>5092</v>
      </c>
      <c r="E4624">
        <v>31195</v>
      </c>
      <c r="F4624" t="s">
        <v>4908</v>
      </c>
      <c r="G4624" t="s">
        <v>4913</v>
      </c>
      <c r="H4624" t="s">
        <v>4912</v>
      </c>
      <c r="I4624">
        <v>44774</v>
      </c>
      <c r="J4624">
        <v>21.77</v>
      </c>
      <c r="K4624">
        <v>22.236967</v>
      </c>
      <c r="L4624">
        <v>21.77</v>
      </c>
      <c r="M4624">
        <v>14.51333367</v>
      </c>
      <c r="N4624">
        <v>44901</v>
      </c>
      <c r="O4624">
        <v>44901</v>
      </c>
      <c r="P4624">
        <v>269</v>
      </c>
      <c r="Q4624" t="str">
        <f t="shared" si="72"/>
        <v>180+</v>
      </c>
    </row>
    <row r="4625" spans="1:17" x14ac:dyDescent="0.25">
      <c r="A4625" t="s">
        <v>4900</v>
      </c>
      <c r="B4625">
        <v>1000</v>
      </c>
      <c r="C4625" t="s">
        <v>5588</v>
      </c>
      <c r="D4625" t="s">
        <v>5092</v>
      </c>
      <c r="E4625">
        <v>31223</v>
      </c>
      <c r="F4625" t="s">
        <v>4908</v>
      </c>
      <c r="G4625" t="s">
        <v>4913</v>
      </c>
      <c r="H4625" t="s">
        <v>4912</v>
      </c>
      <c r="I4625">
        <v>44774</v>
      </c>
      <c r="J4625">
        <v>23.2</v>
      </c>
      <c r="K4625">
        <v>23.69764</v>
      </c>
      <c r="L4625">
        <v>23.2</v>
      </c>
      <c r="M4625">
        <v>7.7333340000000002</v>
      </c>
      <c r="N4625">
        <v>44888</v>
      </c>
      <c r="P4625">
        <v>0</v>
      </c>
      <c r="Q4625" t="str">
        <f t="shared" si="72"/>
        <v>ACTIVE</v>
      </c>
    </row>
    <row r="4626" spans="1:17" x14ac:dyDescent="0.25">
      <c r="A4626" t="s">
        <v>4900</v>
      </c>
      <c r="B4626">
        <v>945</v>
      </c>
      <c r="C4626" t="s">
        <v>5655</v>
      </c>
      <c r="D4626" t="s">
        <v>5092</v>
      </c>
      <c r="E4626">
        <v>31234</v>
      </c>
      <c r="F4626" t="s">
        <v>4908</v>
      </c>
      <c r="G4626" t="s">
        <v>4913</v>
      </c>
      <c r="H4626" t="s">
        <v>4912</v>
      </c>
      <c r="I4626">
        <v>44774</v>
      </c>
      <c r="J4626">
        <v>19.8</v>
      </c>
      <c r="K4626">
        <v>20.224710000000002</v>
      </c>
      <c r="L4626">
        <v>19.8</v>
      </c>
      <c r="M4626">
        <v>19.8</v>
      </c>
      <c r="N4626">
        <v>44855</v>
      </c>
      <c r="O4626">
        <v>44855</v>
      </c>
      <c r="P4626">
        <v>315</v>
      </c>
      <c r="Q4626" t="str">
        <f t="shared" si="72"/>
        <v>180+</v>
      </c>
    </row>
    <row r="4627" spans="1:17" x14ac:dyDescent="0.25">
      <c r="A4627" t="s">
        <v>4900</v>
      </c>
      <c r="B4627">
        <v>518</v>
      </c>
      <c r="C4627" t="s">
        <v>5651</v>
      </c>
      <c r="D4627" t="s">
        <v>5092</v>
      </c>
      <c r="E4627">
        <v>31253</v>
      </c>
      <c r="F4627" t="s">
        <v>4908</v>
      </c>
      <c r="G4627" t="s">
        <v>4913</v>
      </c>
      <c r="H4627" t="s">
        <v>5650</v>
      </c>
      <c r="I4627">
        <v>44774</v>
      </c>
      <c r="J4627">
        <v>2540.3000000000002</v>
      </c>
      <c r="K4627">
        <v>2610.15825</v>
      </c>
      <c r="L4627">
        <v>2540.3000000000002</v>
      </c>
      <c r="M4627">
        <v>2116.916667</v>
      </c>
      <c r="N4627">
        <v>45019</v>
      </c>
      <c r="O4627">
        <v>44879</v>
      </c>
      <c r="P4627">
        <v>291</v>
      </c>
      <c r="Q4627" t="str">
        <f t="shared" si="72"/>
        <v>180+</v>
      </c>
    </row>
    <row r="4628" spans="1:17" x14ac:dyDescent="0.25">
      <c r="A4628" t="s">
        <v>4900</v>
      </c>
      <c r="B4628">
        <v>1000</v>
      </c>
      <c r="C4628" t="s">
        <v>5588</v>
      </c>
      <c r="D4628" t="s">
        <v>5092</v>
      </c>
      <c r="E4628">
        <v>31265</v>
      </c>
      <c r="F4628" t="s">
        <v>4908</v>
      </c>
      <c r="G4628" t="s">
        <v>4913</v>
      </c>
      <c r="H4628" t="s">
        <v>4912</v>
      </c>
      <c r="I4628">
        <v>44774</v>
      </c>
      <c r="J4628">
        <v>20.03</v>
      </c>
      <c r="K4628">
        <v>20.459644000000001</v>
      </c>
      <c r="L4628">
        <v>20.03</v>
      </c>
      <c r="M4628">
        <v>6.6766673330000001</v>
      </c>
      <c r="N4628">
        <v>44888</v>
      </c>
      <c r="P4628">
        <v>0</v>
      </c>
      <c r="Q4628" t="str">
        <f t="shared" si="72"/>
        <v>ACTIVE</v>
      </c>
    </row>
    <row r="4629" spans="1:17" x14ac:dyDescent="0.25">
      <c r="A4629" t="s">
        <v>4900</v>
      </c>
      <c r="B4629">
        <v>1000</v>
      </c>
      <c r="C4629" t="s">
        <v>5588</v>
      </c>
      <c r="D4629" t="s">
        <v>5092</v>
      </c>
      <c r="E4629">
        <v>31269</v>
      </c>
      <c r="F4629" t="s">
        <v>4908</v>
      </c>
      <c r="G4629" t="s">
        <v>4913</v>
      </c>
      <c r="H4629" t="s">
        <v>4912</v>
      </c>
      <c r="I4629">
        <v>44774</v>
      </c>
      <c r="J4629">
        <v>61.2</v>
      </c>
      <c r="K4629">
        <v>62.512740000000001</v>
      </c>
      <c r="L4629">
        <v>61.2</v>
      </c>
      <c r="M4629">
        <v>30.6</v>
      </c>
      <c r="N4629">
        <v>44932</v>
      </c>
      <c r="P4629">
        <v>0</v>
      </c>
      <c r="Q4629" t="str">
        <f t="shared" si="72"/>
        <v>ACTIVE</v>
      </c>
    </row>
    <row r="4630" spans="1:17" x14ac:dyDescent="0.25">
      <c r="A4630" t="s">
        <v>4900</v>
      </c>
      <c r="B4630">
        <v>1074</v>
      </c>
      <c r="C4630" t="s">
        <v>5607</v>
      </c>
      <c r="D4630" t="s">
        <v>5092</v>
      </c>
      <c r="E4630">
        <v>31288</v>
      </c>
      <c r="F4630" t="s">
        <v>4908</v>
      </c>
      <c r="G4630" t="s">
        <v>4913</v>
      </c>
      <c r="H4630" t="s">
        <v>4912</v>
      </c>
      <c r="I4630">
        <v>44774</v>
      </c>
      <c r="J4630">
        <v>4422.7</v>
      </c>
      <c r="K4630">
        <v>4517.5669150000003</v>
      </c>
      <c r="L4630">
        <v>4422.7</v>
      </c>
      <c r="M4630">
        <v>1474.233334</v>
      </c>
      <c r="N4630">
        <v>45013</v>
      </c>
      <c r="O4630">
        <v>45013</v>
      </c>
      <c r="P4630">
        <v>157</v>
      </c>
      <c r="Q4630" t="str">
        <f t="shared" si="72"/>
        <v>151-180</v>
      </c>
    </row>
    <row r="4631" spans="1:17" x14ac:dyDescent="0.25">
      <c r="A4631" t="s">
        <v>4900</v>
      </c>
      <c r="B4631">
        <v>1090</v>
      </c>
      <c r="C4631" t="s">
        <v>5060</v>
      </c>
      <c r="D4631" t="s">
        <v>4908</v>
      </c>
      <c r="E4631">
        <v>31295</v>
      </c>
      <c r="F4631" t="s">
        <v>5087</v>
      </c>
      <c r="G4631" t="s">
        <v>4944</v>
      </c>
      <c r="H4631" t="s">
        <v>4912</v>
      </c>
      <c r="I4631">
        <v>44774</v>
      </c>
      <c r="J4631">
        <v>3726.79</v>
      </c>
      <c r="K4631">
        <v>3806.7296459999998</v>
      </c>
      <c r="L4631">
        <v>3726.79</v>
      </c>
      <c r="M4631">
        <v>3726.79</v>
      </c>
      <c r="N4631">
        <v>44818</v>
      </c>
      <c r="O4631">
        <v>44818</v>
      </c>
      <c r="P4631">
        <v>352</v>
      </c>
      <c r="Q4631" t="str">
        <f t="shared" si="72"/>
        <v>180+</v>
      </c>
    </row>
    <row r="4632" spans="1:17" x14ac:dyDescent="0.25">
      <c r="A4632" t="s">
        <v>4900</v>
      </c>
      <c r="B4632">
        <v>827</v>
      </c>
      <c r="C4632" t="s">
        <v>5627</v>
      </c>
      <c r="D4632" t="s">
        <v>5092</v>
      </c>
      <c r="E4632">
        <v>31319</v>
      </c>
      <c r="F4632" t="s">
        <v>4908</v>
      </c>
      <c r="G4632" t="s">
        <v>4913</v>
      </c>
      <c r="H4632" t="s">
        <v>4912</v>
      </c>
      <c r="I4632">
        <v>44774</v>
      </c>
      <c r="J4632">
        <v>138.86000000000001</v>
      </c>
      <c r="K4632">
        <v>141.83854700000001</v>
      </c>
      <c r="L4632">
        <v>138.86000000000001</v>
      </c>
      <c r="M4632">
        <v>46.286665999999997</v>
      </c>
      <c r="N4632">
        <v>44930</v>
      </c>
      <c r="O4632">
        <v>44930</v>
      </c>
      <c r="P4632">
        <v>240</v>
      </c>
      <c r="Q4632" t="str">
        <f t="shared" si="72"/>
        <v>180+</v>
      </c>
    </row>
    <row r="4633" spans="1:17" x14ac:dyDescent="0.25">
      <c r="A4633" t="s">
        <v>4900</v>
      </c>
      <c r="B4633">
        <v>422</v>
      </c>
      <c r="C4633" t="s">
        <v>4895</v>
      </c>
      <c r="D4633" t="s">
        <v>5092</v>
      </c>
      <c r="E4633">
        <v>31326</v>
      </c>
      <c r="F4633" t="s">
        <v>4908</v>
      </c>
      <c r="G4633" t="s">
        <v>4944</v>
      </c>
      <c r="H4633" t="s">
        <v>4912</v>
      </c>
      <c r="I4633">
        <v>44775</v>
      </c>
      <c r="J4633">
        <v>2400</v>
      </c>
      <c r="K4633">
        <v>2451.48</v>
      </c>
      <c r="L4633">
        <v>2400</v>
      </c>
      <c r="M4633">
        <v>400</v>
      </c>
      <c r="N4633">
        <v>44999</v>
      </c>
      <c r="P4633">
        <v>0</v>
      </c>
      <c r="Q4633" t="str">
        <f t="shared" si="72"/>
        <v>ACTIVE</v>
      </c>
    </row>
    <row r="4634" spans="1:17" x14ac:dyDescent="0.25">
      <c r="A4634" t="s">
        <v>4900</v>
      </c>
      <c r="B4634">
        <v>987</v>
      </c>
      <c r="C4634" t="s">
        <v>5643</v>
      </c>
      <c r="D4634" t="s">
        <v>5092</v>
      </c>
      <c r="E4634">
        <v>31327</v>
      </c>
      <c r="F4634" t="s">
        <v>4908</v>
      </c>
      <c r="G4634" t="s">
        <v>4944</v>
      </c>
      <c r="H4634" t="s">
        <v>4912</v>
      </c>
      <c r="I4634">
        <v>44775</v>
      </c>
      <c r="J4634">
        <v>176</v>
      </c>
      <c r="K4634">
        <v>179.77520000000001</v>
      </c>
      <c r="L4634">
        <v>176</v>
      </c>
      <c r="M4634">
        <v>176</v>
      </c>
      <c r="P4634">
        <v>0</v>
      </c>
      <c r="Q4634" t="str">
        <f t="shared" si="72"/>
        <v>ACTIVE</v>
      </c>
    </row>
    <row r="4635" spans="1:17" x14ac:dyDescent="0.25">
      <c r="A4635" t="s">
        <v>4900</v>
      </c>
      <c r="B4635">
        <v>987</v>
      </c>
      <c r="C4635" t="s">
        <v>5643</v>
      </c>
      <c r="D4635" t="s">
        <v>5092</v>
      </c>
      <c r="E4635">
        <v>31330</v>
      </c>
      <c r="F4635" t="s">
        <v>4908</v>
      </c>
      <c r="G4635" t="s">
        <v>4944</v>
      </c>
      <c r="H4635" t="s">
        <v>4912</v>
      </c>
      <c r="I4635">
        <v>44775</v>
      </c>
      <c r="J4635">
        <v>1258</v>
      </c>
      <c r="K4635">
        <v>1284.9840999999999</v>
      </c>
      <c r="L4635">
        <v>1258</v>
      </c>
      <c r="M4635">
        <v>1258</v>
      </c>
      <c r="N4635">
        <v>44860</v>
      </c>
      <c r="O4635">
        <v>44860</v>
      </c>
      <c r="P4635">
        <v>310</v>
      </c>
      <c r="Q4635" t="str">
        <f t="shared" si="72"/>
        <v>180+</v>
      </c>
    </row>
    <row r="4636" spans="1:17" x14ac:dyDescent="0.25">
      <c r="A4636" t="s">
        <v>4900</v>
      </c>
      <c r="B4636">
        <v>1000</v>
      </c>
      <c r="C4636" t="s">
        <v>5588</v>
      </c>
      <c r="D4636" t="s">
        <v>5092</v>
      </c>
      <c r="E4636">
        <v>31373</v>
      </c>
      <c r="F4636" t="s">
        <v>4908</v>
      </c>
      <c r="G4636" t="s">
        <v>4913</v>
      </c>
      <c r="H4636" t="s">
        <v>4912</v>
      </c>
      <c r="I4636">
        <v>44775</v>
      </c>
      <c r="J4636">
        <v>124.73</v>
      </c>
      <c r="K4636">
        <v>127.40545899999999</v>
      </c>
      <c r="L4636">
        <v>124.73</v>
      </c>
      <c r="M4636">
        <v>62.365000500000001</v>
      </c>
      <c r="N4636">
        <v>44932</v>
      </c>
      <c r="P4636">
        <v>0</v>
      </c>
      <c r="Q4636" t="str">
        <f t="shared" si="72"/>
        <v>ACTIVE</v>
      </c>
    </row>
    <row r="4637" spans="1:17" x14ac:dyDescent="0.25">
      <c r="A4637" t="s">
        <v>4900</v>
      </c>
      <c r="B4637">
        <v>1067</v>
      </c>
      <c r="C4637" t="s">
        <v>5642</v>
      </c>
      <c r="D4637" t="s">
        <v>5092</v>
      </c>
      <c r="E4637">
        <v>31374</v>
      </c>
      <c r="F4637" t="s">
        <v>4908</v>
      </c>
      <c r="G4637" t="s">
        <v>4913</v>
      </c>
      <c r="H4637" t="s">
        <v>4912</v>
      </c>
      <c r="I4637">
        <v>44775</v>
      </c>
      <c r="J4637">
        <v>10.8</v>
      </c>
      <c r="K4637">
        <v>11.03166</v>
      </c>
      <c r="L4637">
        <v>10.8</v>
      </c>
      <c r="M4637">
        <v>7.2</v>
      </c>
      <c r="N4637">
        <v>44901</v>
      </c>
      <c r="O4637">
        <v>44901</v>
      </c>
      <c r="P4637">
        <v>269</v>
      </c>
      <c r="Q4637" t="str">
        <f t="shared" si="72"/>
        <v>180+</v>
      </c>
    </row>
    <row r="4638" spans="1:17" x14ac:dyDescent="0.25">
      <c r="A4638" t="s">
        <v>4900</v>
      </c>
      <c r="B4638">
        <v>1000</v>
      </c>
      <c r="C4638" t="s">
        <v>5588</v>
      </c>
      <c r="D4638" t="s">
        <v>5092</v>
      </c>
      <c r="E4638">
        <v>31376</v>
      </c>
      <c r="F4638" t="s">
        <v>4908</v>
      </c>
      <c r="G4638" t="s">
        <v>4913</v>
      </c>
      <c r="H4638" t="s">
        <v>4912</v>
      </c>
      <c r="I4638">
        <v>44775</v>
      </c>
      <c r="J4638">
        <v>69.94</v>
      </c>
      <c r="K4638">
        <v>71.440213</v>
      </c>
      <c r="L4638">
        <v>69.94</v>
      </c>
      <c r="M4638">
        <v>23.313334000000001</v>
      </c>
      <c r="N4638">
        <v>44888</v>
      </c>
      <c r="P4638">
        <v>0</v>
      </c>
      <c r="Q4638" t="str">
        <f t="shared" si="72"/>
        <v>ACTIVE</v>
      </c>
    </row>
    <row r="4639" spans="1:17" x14ac:dyDescent="0.25">
      <c r="A4639" t="s">
        <v>4900</v>
      </c>
      <c r="B4639">
        <v>404</v>
      </c>
      <c r="C4639" t="s">
        <v>5653</v>
      </c>
      <c r="D4639" t="s">
        <v>5092</v>
      </c>
      <c r="E4639">
        <v>31393</v>
      </c>
      <c r="F4639" t="s">
        <v>4908</v>
      </c>
      <c r="G4639" t="s">
        <v>4913</v>
      </c>
      <c r="H4639" t="s">
        <v>4912</v>
      </c>
      <c r="I4639">
        <v>44775</v>
      </c>
      <c r="J4639">
        <v>29.56</v>
      </c>
      <c r="K4639">
        <v>30.194061999999999</v>
      </c>
      <c r="L4639">
        <v>29.56</v>
      </c>
      <c r="M4639">
        <v>29.56</v>
      </c>
      <c r="N4639">
        <v>44848</v>
      </c>
      <c r="O4639">
        <v>44848</v>
      </c>
      <c r="P4639">
        <v>322</v>
      </c>
      <c r="Q4639" t="str">
        <f t="shared" si="72"/>
        <v>180+</v>
      </c>
    </row>
    <row r="4640" spans="1:17" x14ac:dyDescent="0.25">
      <c r="A4640" t="s">
        <v>4900</v>
      </c>
      <c r="B4640">
        <v>1000</v>
      </c>
      <c r="C4640" t="s">
        <v>5588</v>
      </c>
      <c r="D4640" t="s">
        <v>5092</v>
      </c>
      <c r="E4640">
        <v>31396</v>
      </c>
      <c r="F4640" t="s">
        <v>4908</v>
      </c>
      <c r="G4640" t="s">
        <v>4913</v>
      </c>
      <c r="H4640" t="s">
        <v>4912</v>
      </c>
      <c r="I4640">
        <v>44775</v>
      </c>
      <c r="J4640">
        <v>59.1</v>
      </c>
      <c r="K4640">
        <v>60.367694999999998</v>
      </c>
      <c r="L4640">
        <v>59.1</v>
      </c>
      <c r="M4640">
        <v>29.549998500000001</v>
      </c>
      <c r="N4640">
        <v>44932</v>
      </c>
      <c r="P4640">
        <v>0</v>
      </c>
      <c r="Q4640" t="str">
        <f t="shared" si="72"/>
        <v>ACTIVE</v>
      </c>
    </row>
    <row r="4641" spans="1:17" x14ac:dyDescent="0.25">
      <c r="A4641" t="s">
        <v>4900</v>
      </c>
      <c r="B4641">
        <v>853</v>
      </c>
      <c r="C4641" t="s">
        <v>5634</v>
      </c>
      <c r="D4641" t="s">
        <v>5092</v>
      </c>
      <c r="E4641">
        <v>31404</v>
      </c>
      <c r="F4641" t="s">
        <v>4908</v>
      </c>
      <c r="G4641" t="s">
        <v>4913</v>
      </c>
      <c r="H4641" t="s">
        <v>4912</v>
      </c>
      <c r="I4641">
        <v>44775</v>
      </c>
      <c r="J4641">
        <v>527.87</v>
      </c>
      <c r="K4641">
        <v>539.192812</v>
      </c>
      <c r="L4641">
        <v>527.87</v>
      </c>
      <c r="M4641">
        <v>175.9566653</v>
      </c>
      <c r="N4641">
        <v>44954</v>
      </c>
      <c r="O4641">
        <v>44954</v>
      </c>
      <c r="P4641">
        <v>216</v>
      </c>
      <c r="Q4641" t="str">
        <f t="shared" si="72"/>
        <v>180+</v>
      </c>
    </row>
    <row r="4642" spans="1:17" x14ac:dyDescent="0.25">
      <c r="A4642" t="s">
        <v>4900</v>
      </c>
      <c r="B4642">
        <v>276</v>
      </c>
      <c r="C4642" t="s">
        <v>4099</v>
      </c>
      <c r="D4642" t="s">
        <v>5092</v>
      </c>
      <c r="E4642">
        <v>31436</v>
      </c>
      <c r="F4642" t="s">
        <v>4908</v>
      </c>
      <c r="G4642" t="s">
        <v>4913</v>
      </c>
      <c r="H4642" t="s">
        <v>4912</v>
      </c>
      <c r="I4642">
        <v>44775</v>
      </c>
      <c r="J4642">
        <v>50.8</v>
      </c>
      <c r="K4642">
        <v>51.889659999999999</v>
      </c>
      <c r="L4642">
        <v>50.8</v>
      </c>
      <c r="M4642">
        <v>50.8</v>
      </c>
      <c r="N4642">
        <v>44890</v>
      </c>
      <c r="O4642">
        <v>44890</v>
      </c>
      <c r="P4642">
        <v>280</v>
      </c>
      <c r="Q4642" t="str">
        <f t="shared" si="72"/>
        <v>180+</v>
      </c>
    </row>
    <row r="4643" spans="1:17" x14ac:dyDescent="0.25">
      <c r="A4643" t="s">
        <v>4900</v>
      </c>
      <c r="B4643">
        <v>276</v>
      </c>
      <c r="C4643" t="s">
        <v>4099</v>
      </c>
      <c r="D4643" t="s">
        <v>5092</v>
      </c>
      <c r="E4643">
        <v>31438</v>
      </c>
      <c r="F4643" t="s">
        <v>4908</v>
      </c>
      <c r="G4643" t="s">
        <v>4913</v>
      </c>
      <c r="H4643" t="s">
        <v>4912</v>
      </c>
      <c r="I4643">
        <v>44775</v>
      </c>
      <c r="J4643">
        <v>21.9</v>
      </c>
      <c r="K4643">
        <v>22.369755000000001</v>
      </c>
      <c r="L4643">
        <v>21.9</v>
      </c>
      <c r="M4643">
        <v>21.9</v>
      </c>
      <c r="N4643">
        <v>44890</v>
      </c>
      <c r="O4643">
        <v>44890</v>
      </c>
      <c r="P4643">
        <v>280</v>
      </c>
      <c r="Q4643" t="str">
        <f t="shared" si="72"/>
        <v>180+</v>
      </c>
    </row>
    <row r="4644" spans="1:17" x14ac:dyDescent="0.25">
      <c r="A4644" t="s">
        <v>4900</v>
      </c>
      <c r="B4644">
        <v>827</v>
      </c>
      <c r="C4644" t="s">
        <v>5627</v>
      </c>
      <c r="D4644" t="s">
        <v>5092</v>
      </c>
      <c r="E4644">
        <v>31440</v>
      </c>
      <c r="F4644" t="s">
        <v>4908</v>
      </c>
      <c r="G4644" t="s">
        <v>4913</v>
      </c>
      <c r="H4644" t="s">
        <v>4912</v>
      </c>
      <c r="I4644">
        <v>44775</v>
      </c>
      <c r="J4644">
        <v>256.01</v>
      </c>
      <c r="K4644">
        <v>261.50141500000001</v>
      </c>
      <c r="L4644">
        <v>256.01</v>
      </c>
      <c r="M4644">
        <v>85.336667329999997</v>
      </c>
      <c r="N4644">
        <v>44930</v>
      </c>
      <c r="O4644">
        <v>44930</v>
      </c>
      <c r="P4644">
        <v>240</v>
      </c>
      <c r="Q4644" t="str">
        <f t="shared" si="72"/>
        <v>180+</v>
      </c>
    </row>
    <row r="4645" spans="1:17" x14ac:dyDescent="0.25">
      <c r="A4645" t="s">
        <v>4900</v>
      </c>
      <c r="B4645">
        <v>486</v>
      </c>
      <c r="C4645" t="s">
        <v>432</v>
      </c>
      <c r="D4645" t="s">
        <v>5092</v>
      </c>
      <c r="E4645">
        <v>31470</v>
      </c>
      <c r="F4645" t="s">
        <v>5087</v>
      </c>
      <c r="G4645" t="s">
        <v>4913</v>
      </c>
      <c r="H4645" t="s">
        <v>4912</v>
      </c>
      <c r="I4645">
        <v>44775</v>
      </c>
      <c r="J4645">
        <v>1947.35</v>
      </c>
      <c r="K4645">
        <v>1989.120658</v>
      </c>
      <c r="L4645">
        <v>1947.35</v>
      </c>
      <c r="M4645">
        <v>1947.35</v>
      </c>
      <c r="N4645">
        <v>44818</v>
      </c>
      <c r="O4645">
        <v>44818</v>
      </c>
      <c r="P4645">
        <v>352</v>
      </c>
      <c r="Q4645" t="str">
        <f t="shared" si="72"/>
        <v>180+</v>
      </c>
    </row>
    <row r="4646" spans="1:17" x14ac:dyDescent="0.25">
      <c r="A4646" t="s">
        <v>4900</v>
      </c>
      <c r="B4646">
        <v>1098</v>
      </c>
      <c r="C4646" t="s">
        <v>5583</v>
      </c>
      <c r="D4646" t="s">
        <v>5092</v>
      </c>
      <c r="E4646">
        <v>31486</v>
      </c>
      <c r="F4646" t="s">
        <v>4908</v>
      </c>
      <c r="G4646" t="s">
        <v>4944</v>
      </c>
      <c r="H4646" t="s">
        <v>4912</v>
      </c>
      <c r="I4646">
        <v>44776</v>
      </c>
      <c r="J4646">
        <v>585</v>
      </c>
      <c r="K4646">
        <v>597.54825000000005</v>
      </c>
      <c r="L4646">
        <v>585</v>
      </c>
      <c r="M4646">
        <v>97.5</v>
      </c>
      <c r="N4646">
        <v>44999</v>
      </c>
      <c r="O4646">
        <v>44999</v>
      </c>
      <c r="P4646">
        <v>171</v>
      </c>
      <c r="Q4646" t="str">
        <f t="shared" si="72"/>
        <v>151-180</v>
      </c>
    </row>
    <row r="4647" spans="1:17" x14ac:dyDescent="0.25">
      <c r="A4647" t="s">
        <v>4900</v>
      </c>
      <c r="B4647">
        <v>1000</v>
      </c>
      <c r="C4647" t="s">
        <v>5588</v>
      </c>
      <c r="D4647" t="s">
        <v>5092</v>
      </c>
      <c r="E4647">
        <v>31487</v>
      </c>
      <c r="F4647" t="s">
        <v>4908</v>
      </c>
      <c r="G4647" t="s">
        <v>4913</v>
      </c>
      <c r="H4647" t="s">
        <v>4912</v>
      </c>
      <c r="I4647">
        <v>44775</v>
      </c>
      <c r="J4647">
        <v>73.94</v>
      </c>
      <c r="K4647">
        <v>75.526013000000006</v>
      </c>
      <c r="L4647">
        <v>73.94</v>
      </c>
      <c r="M4647">
        <v>24.646666</v>
      </c>
      <c r="N4647">
        <v>44932</v>
      </c>
      <c r="P4647">
        <v>0</v>
      </c>
      <c r="Q4647" t="str">
        <f t="shared" si="72"/>
        <v>ACTIVE</v>
      </c>
    </row>
    <row r="4648" spans="1:17" x14ac:dyDescent="0.25">
      <c r="A4648" t="s">
        <v>4900</v>
      </c>
      <c r="B4648">
        <v>243</v>
      </c>
      <c r="C4648" t="s">
        <v>5644</v>
      </c>
      <c r="D4648" t="s">
        <v>5092</v>
      </c>
      <c r="E4648">
        <v>31490</v>
      </c>
      <c r="F4648" t="s">
        <v>4908</v>
      </c>
      <c r="G4648" t="s">
        <v>4913</v>
      </c>
      <c r="H4648" t="s">
        <v>4912</v>
      </c>
      <c r="I4648">
        <v>44775</v>
      </c>
      <c r="J4648">
        <v>75</v>
      </c>
      <c r="K4648">
        <v>76.608750000000001</v>
      </c>
      <c r="L4648">
        <v>75</v>
      </c>
      <c r="M4648">
        <v>50</v>
      </c>
      <c r="N4648">
        <v>44813</v>
      </c>
      <c r="P4648">
        <v>0</v>
      </c>
      <c r="Q4648" t="str">
        <f t="shared" si="72"/>
        <v>ACTIVE</v>
      </c>
    </row>
    <row r="4649" spans="1:17" x14ac:dyDescent="0.25">
      <c r="A4649" t="s">
        <v>4900</v>
      </c>
      <c r="B4649">
        <v>243</v>
      </c>
      <c r="C4649" t="s">
        <v>5644</v>
      </c>
      <c r="D4649" t="s">
        <v>5092</v>
      </c>
      <c r="E4649">
        <v>31491</v>
      </c>
      <c r="F4649" t="s">
        <v>4908</v>
      </c>
      <c r="G4649" t="s">
        <v>4913</v>
      </c>
      <c r="H4649" t="s">
        <v>4912</v>
      </c>
      <c r="I4649">
        <v>44775</v>
      </c>
      <c r="J4649">
        <v>0.15</v>
      </c>
      <c r="K4649">
        <v>0.15321799999999999</v>
      </c>
      <c r="L4649">
        <v>0.15</v>
      </c>
      <c r="M4649">
        <v>0.100000667</v>
      </c>
      <c r="N4649">
        <v>44813</v>
      </c>
      <c r="P4649">
        <v>0</v>
      </c>
      <c r="Q4649" t="str">
        <f t="shared" si="72"/>
        <v>ACTIVE</v>
      </c>
    </row>
    <row r="4650" spans="1:17" x14ac:dyDescent="0.25">
      <c r="A4650" t="s">
        <v>4900</v>
      </c>
      <c r="B4650">
        <v>243</v>
      </c>
      <c r="C4650" t="s">
        <v>5644</v>
      </c>
      <c r="D4650" t="s">
        <v>5092</v>
      </c>
      <c r="E4650">
        <v>31499</v>
      </c>
      <c r="F4650" t="s">
        <v>4908</v>
      </c>
      <c r="G4650" t="s">
        <v>4913</v>
      </c>
      <c r="H4650" t="s">
        <v>4912</v>
      </c>
      <c r="I4650">
        <v>44776</v>
      </c>
      <c r="J4650">
        <v>398.21</v>
      </c>
      <c r="K4650">
        <v>406.75160499999998</v>
      </c>
      <c r="L4650">
        <v>398.21</v>
      </c>
      <c r="M4650">
        <v>265.47333370000001</v>
      </c>
      <c r="N4650">
        <v>44813</v>
      </c>
      <c r="P4650">
        <v>0</v>
      </c>
      <c r="Q4650" t="str">
        <f t="shared" si="72"/>
        <v>ACTIVE</v>
      </c>
    </row>
    <row r="4651" spans="1:17" x14ac:dyDescent="0.25">
      <c r="A4651" t="s">
        <v>4900</v>
      </c>
      <c r="B4651">
        <v>1067</v>
      </c>
      <c r="C4651" t="s">
        <v>5642</v>
      </c>
      <c r="D4651" t="s">
        <v>5092</v>
      </c>
      <c r="E4651">
        <v>31501</v>
      </c>
      <c r="F4651" t="s">
        <v>4908</v>
      </c>
      <c r="G4651" t="s">
        <v>4913</v>
      </c>
      <c r="H4651" t="s">
        <v>4912</v>
      </c>
      <c r="I4651">
        <v>44776</v>
      </c>
      <c r="J4651">
        <v>119.99</v>
      </c>
      <c r="K4651">
        <v>122.56378599999999</v>
      </c>
      <c r="L4651">
        <v>119.99</v>
      </c>
      <c r="M4651">
        <v>79.993333669999998</v>
      </c>
      <c r="N4651">
        <v>44901</v>
      </c>
      <c r="O4651">
        <v>44901</v>
      </c>
      <c r="P4651">
        <v>269</v>
      </c>
      <c r="Q4651" t="str">
        <f t="shared" si="72"/>
        <v>180+</v>
      </c>
    </row>
    <row r="4652" spans="1:17" x14ac:dyDescent="0.25">
      <c r="A4652" t="s">
        <v>4900</v>
      </c>
      <c r="B4652">
        <v>404</v>
      </c>
      <c r="C4652" t="s">
        <v>5653</v>
      </c>
      <c r="D4652" t="s">
        <v>5092</v>
      </c>
      <c r="E4652">
        <v>31502</v>
      </c>
      <c r="F4652" t="s">
        <v>4908</v>
      </c>
      <c r="G4652" t="s">
        <v>4913</v>
      </c>
      <c r="H4652" t="s">
        <v>4912</v>
      </c>
      <c r="I4652">
        <v>44776</v>
      </c>
      <c r="J4652">
        <v>11.99</v>
      </c>
      <c r="K4652">
        <v>12.247185999999999</v>
      </c>
      <c r="L4652">
        <v>11.99</v>
      </c>
      <c r="M4652">
        <v>11.99</v>
      </c>
      <c r="N4652">
        <v>44848</v>
      </c>
      <c r="O4652">
        <v>44848</v>
      </c>
      <c r="P4652">
        <v>322</v>
      </c>
      <c r="Q4652" t="str">
        <f t="shared" si="72"/>
        <v>180+</v>
      </c>
    </row>
    <row r="4653" spans="1:17" x14ac:dyDescent="0.25">
      <c r="A4653" t="s">
        <v>4900</v>
      </c>
      <c r="B4653">
        <v>291</v>
      </c>
      <c r="C4653" t="s">
        <v>5619</v>
      </c>
      <c r="D4653" t="s">
        <v>5092</v>
      </c>
      <c r="E4653">
        <v>31506</v>
      </c>
      <c r="F4653" t="s">
        <v>4908</v>
      </c>
      <c r="G4653" t="s">
        <v>4913</v>
      </c>
      <c r="H4653" t="s">
        <v>4912</v>
      </c>
      <c r="I4653">
        <v>44776</v>
      </c>
      <c r="J4653">
        <v>1108.68</v>
      </c>
      <c r="K4653">
        <v>1130.29926</v>
      </c>
      <c r="L4653">
        <v>1108.68</v>
      </c>
      <c r="M4653">
        <v>372.59685000000002</v>
      </c>
      <c r="N4653">
        <v>44961</v>
      </c>
      <c r="O4653">
        <v>44961</v>
      </c>
      <c r="P4653">
        <v>209</v>
      </c>
      <c r="Q4653" t="str">
        <f t="shared" si="72"/>
        <v>180+</v>
      </c>
    </row>
    <row r="4654" spans="1:17" x14ac:dyDescent="0.25">
      <c r="A4654" t="s">
        <v>4900</v>
      </c>
      <c r="B4654">
        <v>243</v>
      </c>
      <c r="C4654" t="s">
        <v>5644</v>
      </c>
      <c r="D4654" t="s">
        <v>5092</v>
      </c>
      <c r="E4654">
        <v>31508</v>
      </c>
      <c r="F4654" t="s">
        <v>4908</v>
      </c>
      <c r="G4654" t="s">
        <v>4913</v>
      </c>
      <c r="H4654" t="s">
        <v>4912</v>
      </c>
      <c r="I4654">
        <v>44776</v>
      </c>
      <c r="J4654">
        <v>109.64</v>
      </c>
      <c r="K4654">
        <v>111.991778</v>
      </c>
      <c r="L4654">
        <v>109.64</v>
      </c>
      <c r="M4654">
        <v>73.093333999999999</v>
      </c>
      <c r="N4654">
        <v>44813</v>
      </c>
      <c r="P4654">
        <v>0</v>
      </c>
      <c r="Q4654" t="str">
        <f t="shared" si="72"/>
        <v>ACTIVE</v>
      </c>
    </row>
    <row r="4655" spans="1:17" x14ac:dyDescent="0.25">
      <c r="A4655" t="s">
        <v>4900</v>
      </c>
      <c r="B4655">
        <v>1098</v>
      </c>
      <c r="C4655" t="s">
        <v>5583</v>
      </c>
      <c r="D4655" t="s">
        <v>5092</v>
      </c>
      <c r="E4655">
        <v>31529</v>
      </c>
      <c r="F4655" t="s">
        <v>4908</v>
      </c>
      <c r="G4655" t="s">
        <v>4913</v>
      </c>
      <c r="H4655" t="s">
        <v>4912</v>
      </c>
      <c r="I4655">
        <v>44776</v>
      </c>
      <c r="J4655">
        <v>460</v>
      </c>
      <c r="K4655">
        <v>469.86700000000002</v>
      </c>
      <c r="L4655">
        <v>460</v>
      </c>
      <c r="M4655">
        <v>76.666664999999995</v>
      </c>
      <c r="N4655">
        <v>44999</v>
      </c>
      <c r="O4655">
        <v>44999</v>
      </c>
      <c r="P4655">
        <v>171</v>
      </c>
      <c r="Q4655" t="str">
        <f t="shared" si="72"/>
        <v>151-180</v>
      </c>
    </row>
    <row r="4656" spans="1:17" x14ac:dyDescent="0.25">
      <c r="A4656" t="s">
        <v>4900</v>
      </c>
      <c r="B4656">
        <v>1000</v>
      </c>
      <c r="C4656" t="s">
        <v>5588</v>
      </c>
      <c r="D4656" t="s">
        <v>5092</v>
      </c>
      <c r="E4656">
        <v>31543</v>
      </c>
      <c r="F4656" t="s">
        <v>4908</v>
      </c>
      <c r="G4656" t="s">
        <v>4913</v>
      </c>
      <c r="H4656" t="s">
        <v>4912</v>
      </c>
      <c r="I4656">
        <v>44776</v>
      </c>
      <c r="J4656">
        <v>27.16</v>
      </c>
      <c r="K4656">
        <v>27.742581999999999</v>
      </c>
      <c r="L4656">
        <v>27.16</v>
      </c>
      <c r="M4656">
        <v>9.0533339999999995</v>
      </c>
      <c r="N4656">
        <v>44888</v>
      </c>
      <c r="P4656">
        <v>0</v>
      </c>
      <c r="Q4656" t="str">
        <f t="shared" si="72"/>
        <v>ACTIVE</v>
      </c>
    </row>
    <row r="4657" spans="1:17" x14ac:dyDescent="0.25">
      <c r="A4657" t="s">
        <v>4900</v>
      </c>
      <c r="B4657">
        <v>229</v>
      </c>
      <c r="C4657" t="s">
        <v>5532</v>
      </c>
      <c r="D4657" t="s">
        <v>5092</v>
      </c>
      <c r="E4657">
        <v>31581</v>
      </c>
      <c r="F4657" t="s">
        <v>5087</v>
      </c>
      <c r="G4657" t="s">
        <v>4944</v>
      </c>
      <c r="H4657" t="s">
        <v>4912</v>
      </c>
      <c r="I4657">
        <v>44776</v>
      </c>
      <c r="J4657">
        <v>3000</v>
      </c>
      <c r="K4657">
        <v>3064.35</v>
      </c>
      <c r="L4657">
        <v>3000</v>
      </c>
      <c r="M4657">
        <v>3000</v>
      </c>
      <c r="N4657">
        <v>44818</v>
      </c>
      <c r="O4657">
        <v>44818</v>
      </c>
      <c r="P4657">
        <v>352</v>
      </c>
      <c r="Q4657" t="str">
        <f t="shared" si="72"/>
        <v>180+</v>
      </c>
    </row>
    <row r="4658" spans="1:17" x14ac:dyDescent="0.25">
      <c r="A4658" t="s">
        <v>4900</v>
      </c>
      <c r="B4658">
        <v>229</v>
      </c>
      <c r="C4658" t="s">
        <v>5532</v>
      </c>
      <c r="D4658" t="s">
        <v>5092</v>
      </c>
      <c r="E4658">
        <v>31601</v>
      </c>
      <c r="F4658" t="s">
        <v>5087</v>
      </c>
      <c r="G4658" t="s">
        <v>4944</v>
      </c>
      <c r="H4658" t="s">
        <v>4912</v>
      </c>
      <c r="I4658">
        <v>44776</v>
      </c>
      <c r="J4658">
        <v>660</v>
      </c>
      <c r="K4658">
        <v>674.15700000000004</v>
      </c>
      <c r="L4658">
        <v>660</v>
      </c>
      <c r="M4658">
        <v>660</v>
      </c>
      <c r="N4658">
        <v>44818</v>
      </c>
      <c r="O4658">
        <v>44818</v>
      </c>
      <c r="P4658">
        <v>352</v>
      </c>
      <c r="Q4658" t="str">
        <f t="shared" si="72"/>
        <v>180+</v>
      </c>
    </row>
    <row r="4659" spans="1:17" x14ac:dyDescent="0.25">
      <c r="A4659" t="s">
        <v>4900</v>
      </c>
      <c r="B4659">
        <v>945</v>
      </c>
      <c r="C4659" t="s">
        <v>5655</v>
      </c>
      <c r="D4659" t="s">
        <v>5092</v>
      </c>
      <c r="E4659">
        <v>31609</v>
      </c>
      <c r="F4659" t="s">
        <v>4908</v>
      </c>
      <c r="G4659" t="s">
        <v>4944</v>
      </c>
      <c r="H4659" t="s">
        <v>4912</v>
      </c>
      <c r="I4659">
        <v>44776</v>
      </c>
      <c r="J4659">
        <v>795</v>
      </c>
      <c r="K4659">
        <v>812.05274999999995</v>
      </c>
      <c r="L4659">
        <v>795</v>
      </c>
      <c r="M4659">
        <v>795</v>
      </c>
      <c r="N4659">
        <v>44855</v>
      </c>
      <c r="O4659">
        <v>44855</v>
      </c>
      <c r="P4659">
        <v>315</v>
      </c>
      <c r="Q4659" t="str">
        <f t="shared" si="72"/>
        <v>180+</v>
      </c>
    </row>
    <row r="4660" spans="1:17" x14ac:dyDescent="0.25">
      <c r="A4660" t="s">
        <v>4900</v>
      </c>
      <c r="B4660">
        <v>291</v>
      </c>
      <c r="C4660" t="s">
        <v>5619</v>
      </c>
      <c r="D4660" t="s">
        <v>5092</v>
      </c>
      <c r="E4660">
        <v>31731</v>
      </c>
      <c r="F4660" t="s">
        <v>4908</v>
      </c>
      <c r="G4660" t="s">
        <v>4913</v>
      </c>
      <c r="H4660" t="s">
        <v>4912</v>
      </c>
      <c r="I4660">
        <v>44777</v>
      </c>
      <c r="J4660">
        <v>1415.77</v>
      </c>
      <c r="K4660">
        <v>1443.3775149999999</v>
      </c>
      <c r="L4660">
        <v>1415.77</v>
      </c>
      <c r="M4660">
        <v>475.80134900000002</v>
      </c>
      <c r="N4660">
        <v>44961</v>
      </c>
      <c r="O4660">
        <v>44961</v>
      </c>
      <c r="P4660">
        <v>209</v>
      </c>
      <c r="Q4660" t="str">
        <f t="shared" si="72"/>
        <v>180+</v>
      </c>
    </row>
    <row r="4661" spans="1:17" x14ac:dyDescent="0.25">
      <c r="A4661" t="s">
        <v>4900</v>
      </c>
      <c r="B4661">
        <v>803</v>
      </c>
      <c r="C4661" t="s">
        <v>5635</v>
      </c>
      <c r="D4661" t="s">
        <v>5092</v>
      </c>
      <c r="E4661">
        <v>31734</v>
      </c>
      <c r="F4661" t="s">
        <v>4908</v>
      </c>
      <c r="G4661" t="s">
        <v>4913</v>
      </c>
      <c r="H4661" t="s">
        <v>4912</v>
      </c>
      <c r="I4661">
        <v>44778</v>
      </c>
      <c r="J4661">
        <v>170.08</v>
      </c>
      <c r="K4661">
        <v>173.728216</v>
      </c>
      <c r="L4661">
        <v>170.08</v>
      </c>
      <c r="M4661">
        <v>170.08</v>
      </c>
      <c r="N4661">
        <v>44940</v>
      </c>
      <c r="O4661">
        <v>44879</v>
      </c>
      <c r="P4661">
        <v>291</v>
      </c>
      <c r="Q4661" t="str">
        <f t="shared" si="72"/>
        <v>180+</v>
      </c>
    </row>
    <row r="4662" spans="1:17" x14ac:dyDescent="0.25">
      <c r="A4662" t="s">
        <v>4900</v>
      </c>
      <c r="B4662">
        <v>873</v>
      </c>
      <c r="C4662" t="s">
        <v>4889</v>
      </c>
      <c r="D4662" t="s">
        <v>5092</v>
      </c>
      <c r="E4662">
        <v>31748</v>
      </c>
      <c r="F4662" t="s">
        <v>4908</v>
      </c>
      <c r="G4662" t="s">
        <v>4913</v>
      </c>
      <c r="H4662" t="s">
        <v>4912</v>
      </c>
      <c r="I4662">
        <v>44778</v>
      </c>
      <c r="J4662">
        <v>394.5</v>
      </c>
      <c r="K4662">
        <v>402.96202499999998</v>
      </c>
      <c r="L4662">
        <v>394.5</v>
      </c>
      <c r="M4662">
        <v>394.5</v>
      </c>
      <c r="N4662">
        <v>44936</v>
      </c>
      <c r="O4662">
        <v>44936</v>
      </c>
      <c r="P4662">
        <v>234</v>
      </c>
      <c r="Q4662" t="str">
        <f t="shared" si="72"/>
        <v>180+</v>
      </c>
    </row>
    <row r="4663" spans="1:17" x14ac:dyDescent="0.25">
      <c r="A4663" t="s">
        <v>4900</v>
      </c>
      <c r="B4663">
        <v>873</v>
      </c>
      <c r="C4663" t="s">
        <v>4889</v>
      </c>
      <c r="D4663" t="s">
        <v>5092</v>
      </c>
      <c r="E4663">
        <v>31749</v>
      </c>
      <c r="F4663" t="s">
        <v>4908</v>
      </c>
      <c r="G4663" t="s">
        <v>4913</v>
      </c>
      <c r="H4663" t="s">
        <v>4912</v>
      </c>
      <c r="I4663">
        <v>44778</v>
      </c>
      <c r="J4663">
        <v>785.48</v>
      </c>
      <c r="K4663">
        <v>802.32854599999996</v>
      </c>
      <c r="L4663">
        <v>785.48</v>
      </c>
      <c r="M4663">
        <v>785.48</v>
      </c>
      <c r="N4663">
        <v>44936</v>
      </c>
      <c r="O4663">
        <v>44936</v>
      </c>
      <c r="P4663">
        <v>234</v>
      </c>
      <c r="Q4663" t="str">
        <f t="shared" si="72"/>
        <v>180+</v>
      </c>
    </row>
    <row r="4664" spans="1:17" x14ac:dyDescent="0.25">
      <c r="A4664" t="s">
        <v>4900</v>
      </c>
      <c r="B4664">
        <v>873</v>
      </c>
      <c r="C4664" t="s">
        <v>4889</v>
      </c>
      <c r="D4664" t="s">
        <v>5092</v>
      </c>
      <c r="E4664">
        <v>31750</v>
      </c>
      <c r="F4664" t="s">
        <v>4908</v>
      </c>
      <c r="G4664" t="s">
        <v>4913</v>
      </c>
      <c r="H4664" t="s">
        <v>4912</v>
      </c>
      <c r="I4664">
        <v>44778</v>
      </c>
      <c r="J4664">
        <v>403</v>
      </c>
      <c r="K4664">
        <v>411.64434999999997</v>
      </c>
      <c r="L4664">
        <v>403</v>
      </c>
      <c r="M4664">
        <v>403</v>
      </c>
      <c r="N4664">
        <v>44936</v>
      </c>
      <c r="O4664">
        <v>44936</v>
      </c>
      <c r="P4664">
        <v>234</v>
      </c>
      <c r="Q4664" t="str">
        <f t="shared" si="72"/>
        <v>180+</v>
      </c>
    </row>
    <row r="4665" spans="1:17" x14ac:dyDescent="0.25">
      <c r="A4665" t="s">
        <v>4900</v>
      </c>
      <c r="B4665">
        <v>873</v>
      </c>
      <c r="C4665" t="s">
        <v>4889</v>
      </c>
      <c r="D4665" t="s">
        <v>5092</v>
      </c>
      <c r="E4665">
        <v>31751</v>
      </c>
      <c r="F4665" t="s">
        <v>4908</v>
      </c>
      <c r="G4665" t="s">
        <v>4913</v>
      </c>
      <c r="H4665" t="s">
        <v>4912</v>
      </c>
      <c r="I4665">
        <v>44778</v>
      </c>
      <c r="J4665">
        <v>1509.36</v>
      </c>
      <c r="K4665">
        <v>1541.735772</v>
      </c>
      <c r="L4665">
        <v>1509.36</v>
      </c>
      <c r="M4665">
        <v>1257.8</v>
      </c>
      <c r="N4665">
        <v>44936</v>
      </c>
      <c r="O4665">
        <v>44936</v>
      </c>
      <c r="P4665">
        <v>234</v>
      </c>
      <c r="Q4665" t="str">
        <f t="shared" si="72"/>
        <v>180+</v>
      </c>
    </row>
    <row r="4666" spans="1:17" x14ac:dyDescent="0.25">
      <c r="A4666" t="s">
        <v>4900</v>
      </c>
      <c r="B4666">
        <v>873</v>
      </c>
      <c r="C4666" t="s">
        <v>4889</v>
      </c>
      <c r="D4666" t="s">
        <v>5092</v>
      </c>
      <c r="E4666">
        <v>31753</v>
      </c>
      <c r="F4666" t="s">
        <v>4908</v>
      </c>
      <c r="G4666" t="s">
        <v>4913</v>
      </c>
      <c r="H4666" t="s">
        <v>4912</v>
      </c>
      <c r="I4666">
        <v>44778</v>
      </c>
      <c r="J4666">
        <v>584.63</v>
      </c>
      <c r="K4666">
        <v>597.17031399999996</v>
      </c>
      <c r="L4666">
        <v>584.63</v>
      </c>
      <c r="M4666">
        <v>389.75333369999998</v>
      </c>
      <c r="N4666">
        <v>44936</v>
      </c>
      <c r="O4666">
        <v>44936</v>
      </c>
      <c r="P4666">
        <v>234</v>
      </c>
      <c r="Q4666" t="str">
        <f t="shared" si="72"/>
        <v>180+</v>
      </c>
    </row>
    <row r="4667" spans="1:17" x14ac:dyDescent="0.25">
      <c r="A4667" t="s">
        <v>4900</v>
      </c>
      <c r="B4667">
        <v>873</v>
      </c>
      <c r="C4667" t="s">
        <v>4889</v>
      </c>
      <c r="D4667" t="s">
        <v>5092</v>
      </c>
      <c r="E4667">
        <v>31758</v>
      </c>
      <c r="F4667" t="s">
        <v>4908</v>
      </c>
      <c r="G4667" t="s">
        <v>4913</v>
      </c>
      <c r="H4667" t="s">
        <v>4912</v>
      </c>
      <c r="I4667">
        <v>44778</v>
      </c>
      <c r="J4667">
        <v>457.51</v>
      </c>
      <c r="K4667">
        <v>467.32359000000002</v>
      </c>
      <c r="L4667">
        <v>457.51</v>
      </c>
      <c r="M4667">
        <v>305.00666669999998</v>
      </c>
      <c r="N4667">
        <v>44936</v>
      </c>
      <c r="O4667">
        <v>44936</v>
      </c>
      <c r="P4667">
        <v>234</v>
      </c>
      <c r="Q4667" t="str">
        <f t="shared" si="72"/>
        <v>180+</v>
      </c>
    </row>
    <row r="4668" spans="1:17" x14ac:dyDescent="0.25">
      <c r="A4668" t="s">
        <v>4900</v>
      </c>
      <c r="B4668">
        <v>873</v>
      </c>
      <c r="C4668" t="s">
        <v>4889</v>
      </c>
      <c r="D4668" t="s">
        <v>5092</v>
      </c>
      <c r="E4668">
        <v>31760</v>
      </c>
      <c r="F4668" t="s">
        <v>4908</v>
      </c>
      <c r="G4668" t="s">
        <v>4913</v>
      </c>
      <c r="H4668" t="s">
        <v>4912</v>
      </c>
      <c r="I4668">
        <v>44778</v>
      </c>
      <c r="J4668">
        <v>554.98</v>
      </c>
      <c r="K4668">
        <v>566.884321</v>
      </c>
      <c r="L4668">
        <v>554.98</v>
      </c>
      <c r="M4668">
        <v>554.98</v>
      </c>
      <c r="N4668">
        <v>44936</v>
      </c>
      <c r="O4668">
        <v>44936</v>
      </c>
      <c r="P4668">
        <v>234</v>
      </c>
      <c r="Q4668" t="str">
        <f t="shared" si="72"/>
        <v>180+</v>
      </c>
    </row>
    <row r="4669" spans="1:17" x14ac:dyDescent="0.25">
      <c r="A4669" t="s">
        <v>4900</v>
      </c>
      <c r="B4669">
        <v>1076</v>
      </c>
      <c r="C4669" t="s">
        <v>5624</v>
      </c>
      <c r="D4669" t="s">
        <v>5092</v>
      </c>
      <c r="E4669">
        <v>31790</v>
      </c>
      <c r="F4669" t="s">
        <v>4908</v>
      </c>
      <c r="G4669" t="s">
        <v>4944</v>
      </c>
      <c r="H4669" t="s">
        <v>4912</v>
      </c>
      <c r="I4669">
        <v>44778</v>
      </c>
      <c r="J4669">
        <v>21586</v>
      </c>
      <c r="K4669">
        <v>22049.019700000001</v>
      </c>
      <c r="L4669">
        <v>21586</v>
      </c>
      <c r="M4669">
        <v>10793</v>
      </c>
      <c r="N4669">
        <v>45006</v>
      </c>
      <c r="O4669">
        <v>45006</v>
      </c>
      <c r="P4669">
        <v>164</v>
      </c>
      <c r="Q4669" t="str">
        <f t="shared" si="72"/>
        <v>151-180</v>
      </c>
    </row>
    <row r="4670" spans="1:17" x14ac:dyDescent="0.25">
      <c r="A4670" t="s">
        <v>4900</v>
      </c>
      <c r="B4670">
        <v>398</v>
      </c>
      <c r="C4670" t="s">
        <v>5649</v>
      </c>
      <c r="D4670" t="s">
        <v>5092</v>
      </c>
      <c r="E4670">
        <v>31797</v>
      </c>
      <c r="F4670" t="s">
        <v>4908</v>
      </c>
      <c r="G4670" t="s">
        <v>4944</v>
      </c>
      <c r="H4670" t="s">
        <v>4912</v>
      </c>
      <c r="I4670">
        <v>44778</v>
      </c>
      <c r="J4670">
        <v>3000</v>
      </c>
      <c r="K4670">
        <v>3064.35</v>
      </c>
      <c r="L4670">
        <v>3000</v>
      </c>
      <c r="M4670">
        <v>3000</v>
      </c>
      <c r="N4670">
        <v>44848</v>
      </c>
      <c r="O4670">
        <v>44848</v>
      </c>
      <c r="P4670">
        <v>322</v>
      </c>
      <c r="Q4670" t="str">
        <f t="shared" si="72"/>
        <v>180+</v>
      </c>
    </row>
    <row r="4671" spans="1:17" x14ac:dyDescent="0.25">
      <c r="A4671" t="s">
        <v>4900</v>
      </c>
      <c r="B4671">
        <v>1000</v>
      </c>
      <c r="C4671" t="s">
        <v>5588</v>
      </c>
      <c r="D4671" t="s">
        <v>5092</v>
      </c>
      <c r="E4671">
        <v>31813</v>
      </c>
      <c r="F4671" t="s">
        <v>4908</v>
      </c>
      <c r="G4671" t="s">
        <v>4913</v>
      </c>
      <c r="H4671" t="s">
        <v>4912</v>
      </c>
      <c r="I4671">
        <v>44778</v>
      </c>
      <c r="J4671">
        <v>117.38</v>
      </c>
      <c r="K4671">
        <v>119.897801</v>
      </c>
      <c r="L4671">
        <v>117.38</v>
      </c>
      <c r="M4671">
        <v>58.689999499999999</v>
      </c>
      <c r="N4671">
        <v>44932</v>
      </c>
      <c r="P4671">
        <v>0</v>
      </c>
      <c r="Q4671" t="str">
        <f t="shared" si="72"/>
        <v>ACTIVE</v>
      </c>
    </row>
    <row r="4672" spans="1:17" x14ac:dyDescent="0.25">
      <c r="A4672" t="s">
        <v>4900</v>
      </c>
      <c r="B4672">
        <v>276</v>
      </c>
      <c r="C4672" t="s">
        <v>4099</v>
      </c>
      <c r="D4672" t="s">
        <v>5092</v>
      </c>
      <c r="E4672">
        <v>31818</v>
      </c>
      <c r="F4672" t="s">
        <v>4908</v>
      </c>
      <c r="G4672" t="s">
        <v>4913</v>
      </c>
      <c r="H4672" t="s">
        <v>4912</v>
      </c>
      <c r="I4672">
        <v>44778</v>
      </c>
      <c r="J4672">
        <v>54.2</v>
      </c>
      <c r="K4672">
        <v>55.362589999999997</v>
      </c>
      <c r="L4672">
        <v>54.2</v>
      </c>
      <c r="M4672">
        <v>54.2</v>
      </c>
      <c r="N4672">
        <v>44890</v>
      </c>
      <c r="O4672">
        <v>44890</v>
      </c>
      <c r="P4672">
        <v>280</v>
      </c>
      <c r="Q4672" t="str">
        <f t="shared" si="72"/>
        <v>180+</v>
      </c>
    </row>
    <row r="4673" spans="1:17" x14ac:dyDescent="0.25">
      <c r="A4673" t="s">
        <v>4900</v>
      </c>
      <c r="B4673">
        <v>1000</v>
      </c>
      <c r="C4673" t="s">
        <v>5588</v>
      </c>
      <c r="D4673" t="s">
        <v>5092</v>
      </c>
      <c r="E4673">
        <v>31840</v>
      </c>
      <c r="F4673" t="s">
        <v>4908</v>
      </c>
      <c r="G4673" t="s">
        <v>4913</v>
      </c>
      <c r="H4673" t="s">
        <v>4912</v>
      </c>
      <c r="I4673">
        <v>44778</v>
      </c>
      <c r="J4673">
        <v>41.49</v>
      </c>
      <c r="K4673">
        <v>42.379961000000002</v>
      </c>
      <c r="L4673">
        <v>41.49</v>
      </c>
      <c r="M4673">
        <v>13.830000330000001</v>
      </c>
      <c r="N4673">
        <v>44888</v>
      </c>
      <c r="P4673">
        <v>0</v>
      </c>
      <c r="Q4673" t="str">
        <f t="shared" si="72"/>
        <v>ACTIVE</v>
      </c>
    </row>
    <row r="4674" spans="1:17" x14ac:dyDescent="0.25">
      <c r="A4674" t="s">
        <v>4900</v>
      </c>
      <c r="B4674">
        <v>1075</v>
      </c>
      <c r="C4674" t="s">
        <v>5656</v>
      </c>
      <c r="D4674" t="s">
        <v>5092</v>
      </c>
      <c r="E4674">
        <v>31855</v>
      </c>
      <c r="F4674" t="s">
        <v>4908</v>
      </c>
      <c r="G4674" t="s">
        <v>4944</v>
      </c>
      <c r="H4674" t="s">
        <v>4912</v>
      </c>
      <c r="I4674">
        <v>44779</v>
      </c>
      <c r="J4674">
        <v>2988</v>
      </c>
      <c r="K4674">
        <v>3052.0925999999999</v>
      </c>
      <c r="L4674">
        <v>2988</v>
      </c>
      <c r="M4674">
        <v>2988</v>
      </c>
      <c r="P4674">
        <v>0</v>
      </c>
      <c r="Q4674" t="str">
        <f t="shared" ref="Q4674:Q4737" si="73">IF(P4674=0,"ACTIVE",IF(P4674&lt;=30,"1-30",IF(AND(P4674&gt;30,P4674&lt;=60),"31-60",IF(AND(P4674&gt;60,P4674&lt;=90),"61-90",IF(AND(P4674&gt;90,P4674&lt;=120),"91-120",IF(AND(P4674&gt;120,P4674&lt;=150),"121-150",IF(AND(P4674&gt;150,P4674&lt;=180),"151-180","180+")))))))</f>
        <v>ACTIVE</v>
      </c>
    </row>
    <row r="4675" spans="1:17" x14ac:dyDescent="0.25">
      <c r="A4675" t="s">
        <v>4900</v>
      </c>
      <c r="B4675">
        <v>1075</v>
      </c>
      <c r="C4675" t="s">
        <v>5656</v>
      </c>
      <c r="D4675" t="s">
        <v>5092</v>
      </c>
      <c r="E4675">
        <v>31856</v>
      </c>
      <c r="F4675" t="s">
        <v>4908</v>
      </c>
      <c r="G4675" t="s">
        <v>4944</v>
      </c>
      <c r="H4675" t="s">
        <v>4912</v>
      </c>
      <c r="I4675">
        <v>44779</v>
      </c>
      <c r="J4675">
        <v>708</v>
      </c>
      <c r="K4675">
        <v>723.1866</v>
      </c>
      <c r="L4675">
        <v>708</v>
      </c>
      <c r="M4675">
        <v>708</v>
      </c>
      <c r="P4675">
        <v>0</v>
      </c>
      <c r="Q4675" t="str">
        <f t="shared" si="73"/>
        <v>ACTIVE</v>
      </c>
    </row>
    <row r="4676" spans="1:17" x14ac:dyDescent="0.25">
      <c r="A4676" t="s">
        <v>4900</v>
      </c>
      <c r="B4676">
        <v>1075</v>
      </c>
      <c r="C4676" t="s">
        <v>5656</v>
      </c>
      <c r="D4676" t="s">
        <v>5092</v>
      </c>
      <c r="E4676">
        <v>31857</v>
      </c>
      <c r="F4676" t="s">
        <v>4908</v>
      </c>
      <c r="G4676" t="s">
        <v>4944</v>
      </c>
      <c r="H4676" t="s">
        <v>4912</v>
      </c>
      <c r="I4676">
        <v>44779</v>
      </c>
      <c r="J4676">
        <v>220</v>
      </c>
      <c r="K4676">
        <v>224.71899999999999</v>
      </c>
      <c r="L4676">
        <v>220</v>
      </c>
      <c r="M4676">
        <v>220</v>
      </c>
      <c r="P4676">
        <v>0</v>
      </c>
      <c r="Q4676" t="str">
        <f t="shared" si="73"/>
        <v>ACTIVE</v>
      </c>
    </row>
    <row r="4677" spans="1:17" x14ac:dyDescent="0.25">
      <c r="A4677" t="s">
        <v>4900</v>
      </c>
      <c r="B4677">
        <v>803</v>
      </c>
      <c r="C4677" t="s">
        <v>5635</v>
      </c>
      <c r="D4677" t="s">
        <v>5092</v>
      </c>
      <c r="E4677">
        <v>31867</v>
      </c>
      <c r="F4677" t="s">
        <v>4908</v>
      </c>
      <c r="G4677" t="s">
        <v>4913</v>
      </c>
      <c r="H4677" t="s">
        <v>4912</v>
      </c>
      <c r="I4677">
        <v>44779</v>
      </c>
      <c r="J4677">
        <v>9.24</v>
      </c>
      <c r="K4677">
        <v>9.4381979999999999</v>
      </c>
      <c r="L4677">
        <v>9.24</v>
      </c>
      <c r="M4677">
        <v>9.24</v>
      </c>
      <c r="N4677">
        <v>44954</v>
      </c>
      <c r="O4677">
        <v>44879</v>
      </c>
      <c r="P4677">
        <v>291</v>
      </c>
      <c r="Q4677" t="str">
        <f t="shared" si="73"/>
        <v>180+</v>
      </c>
    </row>
    <row r="4678" spans="1:17" x14ac:dyDescent="0.25">
      <c r="A4678" t="s">
        <v>4900</v>
      </c>
      <c r="B4678">
        <v>514</v>
      </c>
      <c r="C4678" t="s">
        <v>5575</v>
      </c>
      <c r="D4678" t="s">
        <v>5092</v>
      </c>
      <c r="E4678">
        <v>31873</v>
      </c>
      <c r="F4678" t="s">
        <v>4908</v>
      </c>
      <c r="G4678" t="s">
        <v>4913</v>
      </c>
      <c r="H4678" t="s">
        <v>4912</v>
      </c>
      <c r="I4678">
        <v>44779</v>
      </c>
      <c r="J4678">
        <v>159.96</v>
      </c>
      <c r="K4678">
        <v>163.391142</v>
      </c>
      <c r="L4678">
        <v>159.96</v>
      </c>
      <c r="M4678">
        <v>26.66</v>
      </c>
      <c r="N4678">
        <v>45027</v>
      </c>
      <c r="O4678">
        <v>45027</v>
      </c>
      <c r="P4678">
        <v>143</v>
      </c>
      <c r="Q4678" t="str">
        <f t="shared" si="73"/>
        <v>121-150</v>
      </c>
    </row>
    <row r="4679" spans="1:17" x14ac:dyDescent="0.25">
      <c r="A4679" t="s">
        <v>4900</v>
      </c>
      <c r="B4679">
        <v>803</v>
      </c>
      <c r="C4679" t="s">
        <v>5635</v>
      </c>
      <c r="D4679" t="s">
        <v>5092</v>
      </c>
      <c r="E4679">
        <v>31884</v>
      </c>
      <c r="F4679" t="s">
        <v>4908</v>
      </c>
      <c r="G4679" t="s">
        <v>4913</v>
      </c>
      <c r="H4679" t="s">
        <v>4912</v>
      </c>
      <c r="I4679">
        <v>44779</v>
      </c>
      <c r="J4679">
        <v>9</v>
      </c>
      <c r="K4679">
        <v>9.1930499999999995</v>
      </c>
      <c r="L4679">
        <v>9</v>
      </c>
      <c r="M4679">
        <v>9</v>
      </c>
      <c r="N4679">
        <v>44954</v>
      </c>
      <c r="O4679">
        <v>44879</v>
      </c>
      <c r="P4679">
        <v>291</v>
      </c>
      <c r="Q4679" t="str">
        <f t="shared" si="73"/>
        <v>180+</v>
      </c>
    </row>
    <row r="4680" spans="1:17" x14ac:dyDescent="0.25">
      <c r="A4680" t="s">
        <v>4900</v>
      </c>
      <c r="B4680">
        <v>803</v>
      </c>
      <c r="C4680" t="s">
        <v>5635</v>
      </c>
      <c r="D4680" t="s">
        <v>5092</v>
      </c>
      <c r="E4680">
        <v>31887</v>
      </c>
      <c r="F4680" t="s">
        <v>4908</v>
      </c>
      <c r="G4680" t="s">
        <v>4913</v>
      </c>
      <c r="H4680" t="s">
        <v>4912</v>
      </c>
      <c r="I4680">
        <v>44779</v>
      </c>
      <c r="J4680">
        <v>9</v>
      </c>
      <c r="K4680">
        <v>9.1930499999999995</v>
      </c>
      <c r="L4680">
        <v>9</v>
      </c>
      <c r="M4680">
        <v>9</v>
      </c>
      <c r="N4680">
        <v>44954</v>
      </c>
      <c r="O4680">
        <v>44879</v>
      </c>
      <c r="P4680">
        <v>291</v>
      </c>
      <c r="Q4680" t="str">
        <f t="shared" si="73"/>
        <v>180+</v>
      </c>
    </row>
    <row r="4681" spans="1:17" x14ac:dyDescent="0.25">
      <c r="A4681" t="s">
        <v>4900</v>
      </c>
      <c r="B4681">
        <v>1067</v>
      </c>
      <c r="C4681" t="s">
        <v>5642</v>
      </c>
      <c r="D4681" t="s">
        <v>5092</v>
      </c>
      <c r="E4681">
        <v>31925</v>
      </c>
      <c r="F4681" t="s">
        <v>4908</v>
      </c>
      <c r="G4681" t="s">
        <v>4913</v>
      </c>
      <c r="H4681" t="s">
        <v>4912</v>
      </c>
      <c r="I4681">
        <v>44780</v>
      </c>
      <c r="J4681">
        <v>65.06</v>
      </c>
      <c r="K4681">
        <v>66.455537000000007</v>
      </c>
      <c r="L4681">
        <v>65.06</v>
      </c>
      <c r="M4681">
        <v>43.373333000000002</v>
      </c>
      <c r="N4681">
        <v>44901</v>
      </c>
      <c r="O4681">
        <v>44901</v>
      </c>
      <c r="P4681">
        <v>269</v>
      </c>
      <c r="Q4681" t="str">
        <f t="shared" si="73"/>
        <v>180+</v>
      </c>
    </row>
    <row r="4682" spans="1:17" x14ac:dyDescent="0.25">
      <c r="A4682" t="s">
        <v>4900</v>
      </c>
      <c r="B4682">
        <v>803</v>
      </c>
      <c r="C4682" t="s">
        <v>5635</v>
      </c>
      <c r="D4682" t="s">
        <v>5092</v>
      </c>
      <c r="E4682">
        <v>31932</v>
      </c>
      <c r="F4682" t="s">
        <v>4908</v>
      </c>
      <c r="G4682" t="s">
        <v>4913</v>
      </c>
      <c r="H4682" t="s">
        <v>4912</v>
      </c>
      <c r="I4682">
        <v>44780</v>
      </c>
      <c r="J4682">
        <v>20.5</v>
      </c>
      <c r="K4682">
        <v>20.939724999999999</v>
      </c>
      <c r="L4682">
        <v>20.5</v>
      </c>
      <c r="M4682">
        <v>20.5</v>
      </c>
      <c r="N4682">
        <v>44954</v>
      </c>
      <c r="O4682">
        <v>44879</v>
      </c>
      <c r="P4682">
        <v>291</v>
      </c>
      <c r="Q4682" t="str">
        <f t="shared" si="73"/>
        <v>180+</v>
      </c>
    </row>
    <row r="4683" spans="1:17" x14ac:dyDescent="0.25">
      <c r="A4683" t="s">
        <v>4900</v>
      </c>
      <c r="B4683">
        <v>1000</v>
      </c>
      <c r="C4683" t="s">
        <v>5588</v>
      </c>
      <c r="D4683" t="s">
        <v>5092</v>
      </c>
      <c r="E4683">
        <v>31933</v>
      </c>
      <c r="F4683" t="s">
        <v>4908</v>
      </c>
      <c r="G4683" t="s">
        <v>4913</v>
      </c>
      <c r="H4683" t="s">
        <v>4912</v>
      </c>
      <c r="I4683">
        <v>44780</v>
      </c>
      <c r="J4683">
        <v>57.1</v>
      </c>
      <c r="K4683">
        <v>58.324795000000002</v>
      </c>
      <c r="L4683">
        <v>57.1</v>
      </c>
      <c r="M4683">
        <v>19.033334</v>
      </c>
      <c r="N4683">
        <v>44888</v>
      </c>
      <c r="P4683">
        <v>0</v>
      </c>
      <c r="Q4683" t="str">
        <f t="shared" si="73"/>
        <v>ACTIVE</v>
      </c>
    </row>
    <row r="4684" spans="1:17" x14ac:dyDescent="0.25">
      <c r="A4684" t="s">
        <v>4900</v>
      </c>
      <c r="B4684">
        <v>1000</v>
      </c>
      <c r="C4684" t="s">
        <v>5588</v>
      </c>
      <c r="D4684" t="s">
        <v>5092</v>
      </c>
      <c r="E4684">
        <v>31938</v>
      </c>
      <c r="F4684" t="s">
        <v>4908</v>
      </c>
      <c r="G4684" t="s">
        <v>4913</v>
      </c>
      <c r="H4684" t="s">
        <v>4912</v>
      </c>
      <c r="I4684">
        <v>44780</v>
      </c>
      <c r="J4684">
        <v>190.34</v>
      </c>
      <c r="K4684">
        <v>194.42279300000001</v>
      </c>
      <c r="L4684">
        <v>190.34</v>
      </c>
      <c r="M4684">
        <v>95.169999500000003</v>
      </c>
      <c r="N4684">
        <v>44932</v>
      </c>
      <c r="P4684">
        <v>0</v>
      </c>
      <c r="Q4684" t="str">
        <f t="shared" si="73"/>
        <v>ACTIVE</v>
      </c>
    </row>
    <row r="4685" spans="1:17" x14ac:dyDescent="0.25">
      <c r="A4685" t="s">
        <v>4900</v>
      </c>
      <c r="B4685">
        <v>291</v>
      </c>
      <c r="C4685" t="s">
        <v>5619</v>
      </c>
      <c r="D4685" t="s">
        <v>5092</v>
      </c>
      <c r="E4685">
        <v>32028</v>
      </c>
      <c r="F4685" t="s">
        <v>4908</v>
      </c>
      <c r="G4685" t="s">
        <v>4913</v>
      </c>
      <c r="H4685" t="s">
        <v>4912</v>
      </c>
      <c r="I4685">
        <v>44781</v>
      </c>
      <c r="J4685">
        <v>828</v>
      </c>
      <c r="K4685">
        <v>844.14599999999996</v>
      </c>
      <c r="L4685">
        <v>828</v>
      </c>
      <c r="M4685">
        <v>278.26802099999998</v>
      </c>
      <c r="N4685">
        <v>44961</v>
      </c>
      <c r="O4685">
        <v>44961</v>
      </c>
      <c r="P4685">
        <v>209</v>
      </c>
      <c r="Q4685" t="str">
        <f t="shared" si="73"/>
        <v>180+</v>
      </c>
    </row>
    <row r="4686" spans="1:17" x14ac:dyDescent="0.25">
      <c r="A4686" t="s">
        <v>4900</v>
      </c>
      <c r="B4686">
        <v>1000</v>
      </c>
      <c r="C4686" t="s">
        <v>5588</v>
      </c>
      <c r="D4686" t="s">
        <v>5092</v>
      </c>
      <c r="E4686">
        <v>32032</v>
      </c>
      <c r="F4686" t="s">
        <v>4908</v>
      </c>
      <c r="G4686" t="s">
        <v>4913</v>
      </c>
      <c r="H4686" t="s">
        <v>4912</v>
      </c>
      <c r="I4686">
        <v>44781</v>
      </c>
      <c r="J4686">
        <v>125.08</v>
      </c>
      <c r="K4686">
        <v>127.76296600000001</v>
      </c>
      <c r="L4686">
        <v>125.08</v>
      </c>
      <c r="M4686">
        <v>41.693331999999998</v>
      </c>
      <c r="N4686">
        <v>44932</v>
      </c>
      <c r="P4686">
        <v>0</v>
      </c>
      <c r="Q4686" t="str">
        <f t="shared" si="73"/>
        <v>ACTIVE</v>
      </c>
    </row>
    <row r="4687" spans="1:17" x14ac:dyDescent="0.25">
      <c r="A4687" t="s">
        <v>4900</v>
      </c>
      <c r="B4687">
        <v>987</v>
      </c>
      <c r="C4687" t="s">
        <v>5643</v>
      </c>
      <c r="D4687" t="s">
        <v>5092</v>
      </c>
      <c r="E4687">
        <v>32036</v>
      </c>
      <c r="F4687" t="s">
        <v>4908</v>
      </c>
      <c r="G4687" t="s">
        <v>4944</v>
      </c>
      <c r="H4687" t="s">
        <v>4912</v>
      </c>
      <c r="I4687">
        <v>44781</v>
      </c>
      <c r="J4687">
        <v>205</v>
      </c>
      <c r="K4687">
        <v>209.39725000000001</v>
      </c>
      <c r="L4687">
        <v>205</v>
      </c>
      <c r="M4687">
        <v>205</v>
      </c>
      <c r="P4687">
        <v>0</v>
      </c>
      <c r="Q4687" t="str">
        <f t="shared" si="73"/>
        <v>ACTIVE</v>
      </c>
    </row>
    <row r="4688" spans="1:17" x14ac:dyDescent="0.25">
      <c r="A4688" t="s">
        <v>4900</v>
      </c>
      <c r="B4688">
        <v>518</v>
      </c>
      <c r="C4688" t="s">
        <v>5651</v>
      </c>
      <c r="D4688" t="s">
        <v>5092</v>
      </c>
      <c r="E4688">
        <v>32037</v>
      </c>
      <c r="F4688" t="s">
        <v>4908</v>
      </c>
      <c r="G4688" t="s">
        <v>4944</v>
      </c>
      <c r="H4688" t="s">
        <v>5650</v>
      </c>
      <c r="I4688">
        <v>44781</v>
      </c>
      <c r="J4688">
        <v>520.70000000000005</v>
      </c>
      <c r="K4688">
        <v>535.01925000000006</v>
      </c>
      <c r="L4688">
        <v>520.70000000000005</v>
      </c>
      <c r="M4688">
        <v>433.91666670000001</v>
      </c>
      <c r="N4688">
        <v>45019</v>
      </c>
      <c r="O4688">
        <v>44879</v>
      </c>
      <c r="P4688">
        <v>291</v>
      </c>
      <c r="Q4688" t="str">
        <f t="shared" si="73"/>
        <v>180+</v>
      </c>
    </row>
    <row r="4689" spans="1:17" x14ac:dyDescent="0.25">
      <c r="A4689" t="s">
        <v>4900</v>
      </c>
      <c r="B4689">
        <v>514</v>
      </c>
      <c r="C4689" t="s">
        <v>5575</v>
      </c>
      <c r="D4689" t="s">
        <v>5092</v>
      </c>
      <c r="E4689">
        <v>32046</v>
      </c>
      <c r="F4689" t="s">
        <v>4908</v>
      </c>
      <c r="G4689" t="s">
        <v>4913</v>
      </c>
      <c r="H4689" t="s">
        <v>4912</v>
      </c>
      <c r="I4689">
        <v>44781</v>
      </c>
      <c r="J4689">
        <v>310.39</v>
      </c>
      <c r="K4689">
        <v>317.047866</v>
      </c>
      <c r="L4689">
        <v>310.39</v>
      </c>
      <c r="M4689">
        <v>51.731666670000003</v>
      </c>
      <c r="N4689">
        <v>45027</v>
      </c>
      <c r="O4689">
        <v>45027</v>
      </c>
      <c r="P4689">
        <v>143</v>
      </c>
      <c r="Q4689" t="str">
        <f t="shared" si="73"/>
        <v>121-150</v>
      </c>
    </row>
    <row r="4690" spans="1:17" x14ac:dyDescent="0.25">
      <c r="A4690" t="s">
        <v>4900</v>
      </c>
      <c r="B4690">
        <v>923</v>
      </c>
      <c r="C4690" t="s">
        <v>814</v>
      </c>
      <c r="D4690" t="s">
        <v>4908</v>
      </c>
      <c r="E4690">
        <v>32108</v>
      </c>
      <c r="F4690" t="s">
        <v>4908</v>
      </c>
      <c r="G4690" t="s">
        <v>4913</v>
      </c>
      <c r="H4690" t="s">
        <v>4912</v>
      </c>
      <c r="I4690">
        <v>44782</v>
      </c>
      <c r="J4690">
        <v>393.75</v>
      </c>
      <c r="K4690">
        <v>402.19593800000001</v>
      </c>
      <c r="L4690">
        <v>393.75</v>
      </c>
      <c r="M4690">
        <v>131.25000030000001</v>
      </c>
      <c r="N4690">
        <v>44879</v>
      </c>
      <c r="P4690">
        <v>0</v>
      </c>
      <c r="Q4690" t="str">
        <f t="shared" si="73"/>
        <v>ACTIVE</v>
      </c>
    </row>
    <row r="4691" spans="1:17" x14ac:dyDescent="0.25">
      <c r="A4691" t="s">
        <v>4900</v>
      </c>
      <c r="B4691">
        <v>1000</v>
      </c>
      <c r="C4691" t="s">
        <v>5588</v>
      </c>
      <c r="D4691" t="s">
        <v>5092</v>
      </c>
      <c r="E4691">
        <v>32116</v>
      </c>
      <c r="F4691" t="s">
        <v>4908</v>
      </c>
      <c r="G4691" t="s">
        <v>4913</v>
      </c>
      <c r="H4691" t="s">
        <v>4912</v>
      </c>
      <c r="I4691">
        <v>44782</v>
      </c>
      <c r="J4691">
        <v>68.81</v>
      </c>
      <c r="K4691">
        <v>70.285974999999993</v>
      </c>
      <c r="L4691">
        <v>68.81</v>
      </c>
      <c r="M4691">
        <v>22.936667329999999</v>
      </c>
      <c r="N4691">
        <v>44932</v>
      </c>
      <c r="P4691">
        <v>0</v>
      </c>
      <c r="Q4691" t="str">
        <f t="shared" si="73"/>
        <v>ACTIVE</v>
      </c>
    </row>
    <row r="4692" spans="1:17" x14ac:dyDescent="0.25">
      <c r="A4692" t="s">
        <v>4900</v>
      </c>
      <c r="B4692">
        <v>1067</v>
      </c>
      <c r="C4692" t="s">
        <v>5642</v>
      </c>
      <c r="D4692" t="s">
        <v>5092</v>
      </c>
      <c r="E4692">
        <v>32228</v>
      </c>
      <c r="F4692" t="s">
        <v>4908</v>
      </c>
      <c r="G4692" t="s">
        <v>4913</v>
      </c>
      <c r="H4692" t="s">
        <v>4912</v>
      </c>
      <c r="I4692">
        <v>44783</v>
      </c>
      <c r="J4692">
        <v>33.4</v>
      </c>
      <c r="K4692">
        <v>34.116430000000001</v>
      </c>
      <c r="L4692">
        <v>33.4</v>
      </c>
      <c r="M4692">
        <v>22.266667000000002</v>
      </c>
      <c r="N4692">
        <v>44901</v>
      </c>
      <c r="O4692">
        <v>44901</v>
      </c>
      <c r="P4692">
        <v>269</v>
      </c>
      <c r="Q4692" t="str">
        <f t="shared" si="73"/>
        <v>180+</v>
      </c>
    </row>
    <row r="4693" spans="1:17" x14ac:dyDescent="0.25">
      <c r="A4693" t="s">
        <v>4900</v>
      </c>
      <c r="B4693">
        <v>1067</v>
      </c>
      <c r="C4693" t="s">
        <v>5642</v>
      </c>
      <c r="D4693" t="s">
        <v>5092</v>
      </c>
      <c r="E4693">
        <v>32292</v>
      </c>
      <c r="F4693" t="s">
        <v>4908</v>
      </c>
      <c r="G4693" t="s">
        <v>4913</v>
      </c>
      <c r="H4693" t="s">
        <v>4912</v>
      </c>
      <c r="I4693">
        <v>44783</v>
      </c>
      <c r="J4693">
        <v>50</v>
      </c>
      <c r="K4693">
        <v>51.072499999999998</v>
      </c>
      <c r="L4693">
        <v>50</v>
      </c>
      <c r="M4693">
        <v>33.333333000000003</v>
      </c>
      <c r="N4693">
        <v>44901</v>
      </c>
      <c r="O4693">
        <v>44901</v>
      </c>
      <c r="P4693">
        <v>269</v>
      </c>
      <c r="Q4693" t="str">
        <f t="shared" si="73"/>
        <v>180+</v>
      </c>
    </row>
    <row r="4694" spans="1:17" x14ac:dyDescent="0.25">
      <c r="A4694" t="s">
        <v>4900</v>
      </c>
      <c r="B4694">
        <v>1000</v>
      </c>
      <c r="C4694" t="s">
        <v>5588</v>
      </c>
      <c r="D4694" t="s">
        <v>5092</v>
      </c>
      <c r="E4694">
        <v>32381</v>
      </c>
      <c r="F4694" t="s">
        <v>4908</v>
      </c>
      <c r="G4694" t="s">
        <v>4913</v>
      </c>
      <c r="H4694" t="s">
        <v>4912</v>
      </c>
      <c r="I4694">
        <v>44783</v>
      </c>
      <c r="J4694">
        <v>38.33</v>
      </c>
      <c r="K4694">
        <v>39.152178999999997</v>
      </c>
      <c r="L4694">
        <v>38.33</v>
      </c>
      <c r="M4694">
        <v>12.77666733</v>
      </c>
      <c r="N4694">
        <v>44888</v>
      </c>
      <c r="P4694">
        <v>0</v>
      </c>
      <c r="Q4694" t="str">
        <f t="shared" si="73"/>
        <v>ACTIVE</v>
      </c>
    </row>
    <row r="4695" spans="1:17" x14ac:dyDescent="0.25">
      <c r="A4695" t="s">
        <v>4900</v>
      </c>
      <c r="B4695">
        <v>1075</v>
      </c>
      <c r="C4695" t="s">
        <v>5656</v>
      </c>
      <c r="D4695" t="s">
        <v>5092</v>
      </c>
      <c r="E4695">
        <v>32390</v>
      </c>
      <c r="F4695" t="s">
        <v>4908</v>
      </c>
      <c r="G4695" t="s">
        <v>4944</v>
      </c>
      <c r="H4695" t="s">
        <v>4912</v>
      </c>
      <c r="I4695">
        <v>44785</v>
      </c>
      <c r="J4695">
        <v>11700</v>
      </c>
      <c r="K4695">
        <v>11950.965</v>
      </c>
      <c r="L4695">
        <v>11700</v>
      </c>
      <c r="M4695">
        <v>11700</v>
      </c>
      <c r="P4695">
        <v>0</v>
      </c>
      <c r="Q4695" t="str">
        <f t="shared" si="73"/>
        <v>ACTIVE</v>
      </c>
    </row>
    <row r="4696" spans="1:17" x14ac:dyDescent="0.25">
      <c r="A4696" t="s">
        <v>4900</v>
      </c>
      <c r="B4696">
        <v>1067</v>
      </c>
      <c r="C4696" t="s">
        <v>5642</v>
      </c>
      <c r="D4696" t="s">
        <v>5092</v>
      </c>
      <c r="E4696">
        <v>32403</v>
      </c>
      <c r="F4696" t="s">
        <v>4908</v>
      </c>
      <c r="G4696" t="s">
        <v>4913</v>
      </c>
      <c r="H4696" t="s">
        <v>4912</v>
      </c>
      <c r="I4696">
        <v>44785</v>
      </c>
      <c r="J4696">
        <v>4080</v>
      </c>
      <c r="K4696">
        <v>4167.5159999999996</v>
      </c>
      <c r="L4696">
        <v>4080</v>
      </c>
      <c r="M4696">
        <v>2720</v>
      </c>
      <c r="N4696">
        <v>44901</v>
      </c>
      <c r="O4696">
        <v>44901</v>
      </c>
      <c r="P4696">
        <v>269</v>
      </c>
      <c r="Q4696" t="str">
        <f t="shared" si="73"/>
        <v>180+</v>
      </c>
    </row>
    <row r="4697" spans="1:17" x14ac:dyDescent="0.25">
      <c r="A4697" t="s">
        <v>4900</v>
      </c>
      <c r="B4697">
        <v>291</v>
      </c>
      <c r="C4697" t="s">
        <v>5619</v>
      </c>
      <c r="D4697" t="s">
        <v>5092</v>
      </c>
      <c r="E4697">
        <v>32427</v>
      </c>
      <c r="F4697" t="s">
        <v>4908</v>
      </c>
      <c r="G4697" t="s">
        <v>4913</v>
      </c>
      <c r="H4697" t="s">
        <v>4912</v>
      </c>
      <c r="I4697">
        <v>44785</v>
      </c>
      <c r="J4697">
        <v>2000</v>
      </c>
      <c r="K4697">
        <v>2039</v>
      </c>
      <c r="L4697">
        <v>2000</v>
      </c>
      <c r="M4697">
        <v>672.14498200000003</v>
      </c>
      <c r="N4697">
        <v>44961</v>
      </c>
      <c r="O4697">
        <v>44961</v>
      </c>
      <c r="P4697">
        <v>209</v>
      </c>
      <c r="Q4697" t="str">
        <f t="shared" si="73"/>
        <v>180+</v>
      </c>
    </row>
    <row r="4698" spans="1:17" x14ac:dyDescent="0.25">
      <c r="A4698" t="s">
        <v>4900</v>
      </c>
      <c r="B4698">
        <v>873</v>
      </c>
      <c r="C4698" t="s">
        <v>4889</v>
      </c>
      <c r="D4698" t="s">
        <v>5092</v>
      </c>
      <c r="E4698">
        <v>32438</v>
      </c>
      <c r="F4698" t="s">
        <v>4908</v>
      </c>
      <c r="G4698" t="s">
        <v>4913</v>
      </c>
      <c r="H4698" t="s">
        <v>4912</v>
      </c>
      <c r="I4698">
        <v>44785</v>
      </c>
      <c r="J4698">
        <v>252.81</v>
      </c>
      <c r="K4698">
        <v>258.232775</v>
      </c>
      <c r="L4698">
        <v>252.81</v>
      </c>
      <c r="M4698">
        <v>252.81</v>
      </c>
      <c r="N4698">
        <v>44936</v>
      </c>
      <c r="O4698">
        <v>44936</v>
      </c>
      <c r="P4698">
        <v>234</v>
      </c>
      <c r="Q4698" t="str">
        <f t="shared" si="73"/>
        <v>180+</v>
      </c>
    </row>
    <row r="4699" spans="1:17" x14ac:dyDescent="0.25">
      <c r="A4699" t="s">
        <v>4900</v>
      </c>
      <c r="B4699">
        <v>873</v>
      </c>
      <c r="C4699" t="s">
        <v>4889</v>
      </c>
      <c r="D4699" t="s">
        <v>5092</v>
      </c>
      <c r="E4699">
        <v>32456</v>
      </c>
      <c r="F4699" t="s">
        <v>4908</v>
      </c>
      <c r="G4699" t="s">
        <v>4913</v>
      </c>
      <c r="H4699" t="s">
        <v>4912</v>
      </c>
      <c r="I4699">
        <v>44785</v>
      </c>
      <c r="J4699">
        <v>1200</v>
      </c>
      <c r="K4699">
        <v>1225.74</v>
      </c>
      <c r="L4699">
        <v>1200</v>
      </c>
      <c r="M4699">
        <v>1200</v>
      </c>
      <c r="N4699">
        <v>44936</v>
      </c>
      <c r="O4699">
        <v>44936</v>
      </c>
      <c r="P4699">
        <v>234</v>
      </c>
      <c r="Q4699" t="str">
        <f t="shared" si="73"/>
        <v>180+</v>
      </c>
    </row>
    <row r="4700" spans="1:17" x14ac:dyDescent="0.25">
      <c r="A4700" t="s">
        <v>4900</v>
      </c>
      <c r="B4700">
        <v>243</v>
      </c>
      <c r="C4700" t="s">
        <v>5644</v>
      </c>
      <c r="D4700" t="s">
        <v>5092</v>
      </c>
      <c r="E4700">
        <v>32528</v>
      </c>
      <c r="F4700" t="s">
        <v>4908</v>
      </c>
      <c r="G4700" t="s">
        <v>4913</v>
      </c>
      <c r="H4700" t="s">
        <v>4912</v>
      </c>
      <c r="I4700">
        <v>44786</v>
      </c>
      <c r="J4700">
        <v>2.4900000000000002</v>
      </c>
      <c r="K4700">
        <v>2.5434109999999999</v>
      </c>
      <c r="L4700">
        <v>2.4900000000000002</v>
      </c>
      <c r="M4700">
        <v>1.6599996669999999</v>
      </c>
      <c r="N4700">
        <v>44813</v>
      </c>
      <c r="P4700">
        <v>0</v>
      </c>
      <c r="Q4700" t="str">
        <f t="shared" si="73"/>
        <v>ACTIVE</v>
      </c>
    </row>
    <row r="4701" spans="1:17" x14ac:dyDescent="0.25">
      <c r="A4701" t="s">
        <v>4900</v>
      </c>
      <c r="B4701">
        <v>671</v>
      </c>
      <c r="C4701" t="s">
        <v>5389</v>
      </c>
      <c r="D4701" t="s">
        <v>4908</v>
      </c>
      <c r="E4701">
        <v>32529</v>
      </c>
      <c r="F4701" t="s">
        <v>4908</v>
      </c>
      <c r="G4701" t="s">
        <v>4913</v>
      </c>
      <c r="H4701" t="s">
        <v>4912</v>
      </c>
      <c r="I4701">
        <v>44786</v>
      </c>
      <c r="J4701">
        <v>160.11000000000001</v>
      </c>
      <c r="K4701">
        <v>163.54436000000001</v>
      </c>
      <c r="L4701">
        <v>160.11000000000001</v>
      </c>
      <c r="M4701">
        <v>106.7400007</v>
      </c>
      <c r="N4701">
        <v>45169</v>
      </c>
      <c r="P4701">
        <v>0</v>
      </c>
      <c r="Q4701" t="str">
        <f t="shared" si="73"/>
        <v>ACTIVE</v>
      </c>
    </row>
    <row r="4702" spans="1:17" x14ac:dyDescent="0.25">
      <c r="A4702" t="s">
        <v>4900</v>
      </c>
      <c r="B4702">
        <v>671</v>
      </c>
      <c r="C4702" t="s">
        <v>5389</v>
      </c>
      <c r="D4702" t="s">
        <v>4908</v>
      </c>
      <c r="E4702">
        <v>32546</v>
      </c>
      <c r="F4702" t="s">
        <v>4908</v>
      </c>
      <c r="G4702" t="s">
        <v>4913</v>
      </c>
      <c r="H4702" t="s">
        <v>4912</v>
      </c>
      <c r="I4702">
        <v>44786</v>
      </c>
      <c r="J4702">
        <v>267.49</v>
      </c>
      <c r="K4702">
        <v>273.22766100000001</v>
      </c>
      <c r="L4702">
        <v>267.49</v>
      </c>
      <c r="M4702">
        <v>267.49</v>
      </c>
      <c r="N4702">
        <v>45006</v>
      </c>
      <c r="O4702">
        <v>44937</v>
      </c>
      <c r="P4702">
        <v>233</v>
      </c>
      <c r="Q4702" t="str">
        <f t="shared" si="73"/>
        <v>180+</v>
      </c>
    </row>
    <row r="4703" spans="1:17" x14ac:dyDescent="0.25">
      <c r="A4703" t="s">
        <v>4900</v>
      </c>
      <c r="B4703">
        <v>1067</v>
      </c>
      <c r="C4703" t="s">
        <v>5642</v>
      </c>
      <c r="D4703" t="s">
        <v>5092</v>
      </c>
      <c r="E4703">
        <v>32555</v>
      </c>
      <c r="F4703" t="s">
        <v>4908</v>
      </c>
      <c r="G4703" t="s">
        <v>4913</v>
      </c>
      <c r="H4703" t="s">
        <v>4912</v>
      </c>
      <c r="I4703">
        <v>44786</v>
      </c>
      <c r="J4703">
        <v>27.67</v>
      </c>
      <c r="K4703">
        <v>28.263521999999998</v>
      </c>
      <c r="L4703">
        <v>27.67</v>
      </c>
      <c r="M4703">
        <v>18.446666669999999</v>
      </c>
      <c r="N4703">
        <v>44901</v>
      </c>
      <c r="O4703">
        <v>44901</v>
      </c>
      <c r="P4703">
        <v>269</v>
      </c>
      <c r="Q4703" t="str">
        <f t="shared" si="73"/>
        <v>180+</v>
      </c>
    </row>
    <row r="4704" spans="1:17" x14ac:dyDescent="0.25">
      <c r="A4704" t="s">
        <v>4900</v>
      </c>
      <c r="B4704">
        <v>1000</v>
      </c>
      <c r="C4704" t="s">
        <v>5588</v>
      </c>
      <c r="D4704" t="s">
        <v>5092</v>
      </c>
      <c r="E4704">
        <v>32569</v>
      </c>
      <c r="F4704" t="s">
        <v>4908</v>
      </c>
      <c r="G4704" t="s">
        <v>4913</v>
      </c>
      <c r="H4704" t="s">
        <v>4912</v>
      </c>
      <c r="I4704">
        <v>44786</v>
      </c>
      <c r="J4704">
        <v>136.1</v>
      </c>
      <c r="K4704">
        <v>139.01934499999999</v>
      </c>
      <c r="L4704">
        <v>136.1</v>
      </c>
      <c r="M4704">
        <v>45.366666000000002</v>
      </c>
      <c r="N4704">
        <v>44932</v>
      </c>
      <c r="P4704">
        <v>0</v>
      </c>
      <c r="Q4704" t="str">
        <f t="shared" si="73"/>
        <v>ACTIVE</v>
      </c>
    </row>
    <row r="4705" spans="1:17" x14ac:dyDescent="0.25">
      <c r="A4705" t="s">
        <v>4900</v>
      </c>
      <c r="B4705">
        <v>992</v>
      </c>
      <c r="C4705" t="s">
        <v>5548</v>
      </c>
      <c r="D4705" t="s">
        <v>5092</v>
      </c>
      <c r="E4705">
        <v>32624</v>
      </c>
      <c r="F4705" t="s">
        <v>4908</v>
      </c>
      <c r="G4705" t="s">
        <v>4913</v>
      </c>
      <c r="H4705" t="s">
        <v>4912</v>
      </c>
      <c r="I4705">
        <v>44787</v>
      </c>
      <c r="J4705">
        <v>110.17</v>
      </c>
      <c r="K4705">
        <v>112.533147</v>
      </c>
      <c r="L4705">
        <v>110.17</v>
      </c>
      <c r="M4705">
        <v>36.723331330000001</v>
      </c>
      <c r="N4705">
        <v>45058</v>
      </c>
      <c r="O4705">
        <v>45058</v>
      </c>
      <c r="P4705">
        <v>112</v>
      </c>
      <c r="Q4705" t="str">
        <f t="shared" si="73"/>
        <v>91-120</v>
      </c>
    </row>
    <row r="4706" spans="1:17" x14ac:dyDescent="0.25">
      <c r="A4706" t="s">
        <v>4900</v>
      </c>
      <c r="B4706">
        <v>291</v>
      </c>
      <c r="C4706" t="s">
        <v>5619</v>
      </c>
      <c r="D4706" t="s">
        <v>5092</v>
      </c>
      <c r="E4706">
        <v>32631</v>
      </c>
      <c r="F4706" t="s">
        <v>4908</v>
      </c>
      <c r="G4706" t="s">
        <v>4913</v>
      </c>
      <c r="H4706" t="s">
        <v>4912</v>
      </c>
      <c r="I4706">
        <v>44787</v>
      </c>
      <c r="J4706">
        <v>2202.52</v>
      </c>
      <c r="K4706">
        <v>2245.4691400000002</v>
      </c>
      <c r="L4706">
        <v>2202.52</v>
      </c>
      <c r="M4706">
        <v>740.20638099999996</v>
      </c>
      <c r="N4706">
        <v>44961</v>
      </c>
      <c r="O4706">
        <v>44961</v>
      </c>
      <c r="P4706">
        <v>209</v>
      </c>
      <c r="Q4706" t="str">
        <f t="shared" si="73"/>
        <v>180+</v>
      </c>
    </row>
    <row r="4707" spans="1:17" x14ac:dyDescent="0.25">
      <c r="A4707" t="s">
        <v>4900</v>
      </c>
      <c r="B4707">
        <v>1075</v>
      </c>
      <c r="C4707" t="s">
        <v>5656</v>
      </c>
      <c r="D4707" t="s">
        <v>5092</v>
      </c>
      <c r="E4707">
        <v>32642</v>
      </c>
      <c r="F4707" t="s">
        <v>4908</v>
      </c>
      <c r="G4707" t="s">
        <v>4944</v>
      </c>
      <c r="H4707" t="s">
        <v>4912</v>
      </c>
      <c r="I4707">
        <v>44787</v>
      </c>
      <c r="J4707">
        <v>1120</v>
      </c>
      <c r="K4707">
        <v>1144.0239999999999</v>
      </c>
      <c r="L4707">
        <v>1120</v>
      </c>
      <c r="M4707">
        <v>1120</v>
      </c>
      <c r="P4707">
        <v>0</v>
      </c>
      <c r="Q4707" t="str">
        <f t="shared" si="73"/>
        <v>ACTIVE</v>
      </c>
    </row>
    <row r="4708" spans="1:17" x14ac:dyDescent="0.25">
      <c r="A4708" t="s">
        <v>4900</v>
      </c>
      <c r="B4708">
        <v>1075</v>
      </c>
      <c r="C4708" t="s">
        <v>5656</v>
      </c>
      <c r="D4708" t="s">
        <v>5092</v>
      </c>
      <c r="E4708">
        <v>32643</v>
      </c>
      <c r="F4708" t="s">
        <v>4908</v>
      </c>
      <c r="G4708" t="s">
        <v>4944</v>
      </c>
      <c r="H4708" t="s">
        <v>4912</v>
      </c>
      <c r="I4708">
        <v>44787</v>
      </c>
      <c r="J4708">
        <v>680</v>
      </c>
      <c r="K4708">
        <v>694.58600000000001</v>
      </c>
      <c r="L4708">
        <v>680</v>
      </c>
      <c r="M4708">
        <v>680</v>
      </c>
      <c r="P4708">
        <v>0</v>
      </c>
      <c r="Q4708" t="str">
        <f t="shared" si="73"/>
        <v>ACTIVE</v>
      </c>
    </row>
    <row r="4709" spans="1:17" x14ac:dyDescent="0.25">
      <c r="A4709" t="s">
        <v>4900</v>
      </c>
      <c r="B4709">
        <v>1075</v>
      </c>
      <c r="C4709" t="s">
        <v>5656</v>
      </c>
      <c r="D4709" t="s">
        <v>5092</v>
      </c>
      <c r="E4709">
        <v>32645</v>
      </c>
      <c r="F4709" t="s">
        <v>4908</v>
      </c>
      <c r="G4709" t="s">
        <v>4944</v>
      </c>
      <c r="H4709" t="s">
        <v>4912</v>
      </c>
      <c r="I4709">
        <v>44787</v>
      </c>
      <c r="J4709">
        <v>2840</v>
      </c>
      <c r="K4709">
        <v>2900.9180000000001</v>
      </c>
      <c r="L4709">
        <v>2840</v>
      </c>
      <c r="M4709">
        <v>2840</v>
      </c>
      <c r="P4709">
        <v>0</v>
      </c>
      <c r="Q4709" t="str">
        <f t="shared" si="73"/>
        <v>ACTIVE</v>
      </c>
    </row>
    <row r="4710" spans="1:17" x14ac:dyDescent="0.25">
      <c r="A4710" t="s">
        <v>4900</v>
      </c>
      <c r="B4710">
        <v>1075</v>
      </c>
      <c r="C4710" t="s">
        <v>5656</v>
      </c>
      <c r="D4710" t="s">
        <v>5092</v>
      </c>
      <c r="E4710">
        <v>32646</v>
      </c>
      <c r="F4710" t="s">
        <v>4908</v>
      </c>
      <c r="G4710" t="s">
        <v>4944</v>
      </c>
      <c r="H4710" t="s">
        <v>4912</v>
      </c>
      <c r="I4710">
        <v>44787</v>
      </c>
      <c r="J4710">
        <v>342</v>
      </c>
      <c r="K4710">
        <v>349.33589999999998</v>
      </c>
      <c r="L4710">
        <v>342</v>
      </c>
      <c r="M4710">
        <v>342</v>
      </c>
      <c r="P4710">
        <v>0</v>
      </c>
      <c r="Q4710" t="str">
        <f t="shared" si="73"/>
        <v>ACTIVE</v>
      </c>
    </row>
    <row r="4711" spans="1:17" x14ac:dyDescent="0.25">
      <c r="A4711" t="s">
        <v>4900</v>
      </c>
      <c r="B4711">
        <v>827</v>
      </c>
      <c r="C4711" t="s">
        <v>5627</v>
      </c>
      <c r="D4711" t="s">
        <v>5092</v>
      </c>
      <c r="E4711">
        <v>32670</v>
      </c>
      <c r="F4711" t="s">
        <v>4908</v>
      </c>
      <c r="G4711" t="s">
        <v>4913</v>
      </c>
      <c r="H4711" t="s">
        <v>4912</v>
      </c>
      <c r="I4711">
        <v>44787</v>
      </c>
      <c r="J4711">
        <v>122.01</v>
      </c>
      <c r="K4711">
        <v>124.627115</v>
      </c>
      <c r="L4711">
        <v>122.01</v>
      </c>
      <c r="M4711">
        <v>40.669999330000003</v>
      </c>
      <c r="N4711">
        <v>44930</v>
      </c>
      <c r="O4711">
        <v>44930</v>
      </c>
      <c r="P4711">
        <v>240</v>
      </c>
      <c r="Q4711" t="str">
        <f t="shared" si="73"/>
        <v>180+</v>
      </c>
    </row>
    <row r="4712" spans="1:17" x14ac:dyDescent="0.25">
      <c r="A4712" t="s">
        <v>4900</v>
      </c>
      <c r="B4712">
        <v>1000</v>
      </c>
      <c r="C4712" t="s">
        <v>5588</v>
      </c>
      <c r="D4712" t="s">
        <v>5092</v>
      </c>
      <c r="E4712">
        <v>32690</v>
      </c>
      <c r="F4712" t="s">
        <v>4908</v>
      </c>
      <c r="G4712" t="s">
        <v>4913</v>
      </c>
      <c r="H4712" t="s">
        <v>4912</v>
      </c>
      <c r="I4712">
        <v>44787</v>
      </c>
      <c r="J4712">
        <v>27.02</v>
      </c>
      <c r="K4712">
        <v>27.599578999999999</v>
      </c>
      <c r="L4712">
        <v>27.02</v>
      </c>
      <c r="M4712">
        <v>9.0066670000000002</v>
      </c>
      <c r="N4712">
        <v>44888</v>
      </c>
      <c r="P4712">
        <v>0</v>
      </c>
      <c r="Q4712" t="str">
        <f t="shared" si="73"/>
        <v>ACTIVE</v>
      </c>
    </row>
    <row r="4713" spans="1:17" x14ac:dyDescent="0.25">
      <c r="A4713" t="s">
        <v>4900</v>
      </c>
      <c r="B4713">
        <v>404</v>
      </c>
      <c r="C4713" t="s">
        <v>5653</v>
      </c>
      <c r="D4713" t="s">
        <v>5092</v>
      </c>
      <c r="E4713">
        <v>32731</v>
      </c>
      <c r="F4713" t="s">
        <v>4908</v>
      </c>
      <c r="G4713" t="s">
        <v>4913</v>
      </c>
      <c r="H4713" t="s">
        <v>4912</v>
      </c>
      <c r="I4713">
        <v>44788</v>
      </c>
      <c r="J4713">
        <v>14.54</v>
      </c>
      <c r="K4713">
        <v>14.851883000000001</v>
      </c>
      <c r="L4713">
        <v>14.54</v>
      </c>
      <c r="M4713">
        <v>14.54</v>
      </c>
      <c r="N4713">
        <v>44848</v>
      </c>
      <c r="O4713">
        <v>44848</v>
      </c>
      <c r="P4713">
        <v>322</v>
      </c>
      <c r="Q4713" t="str">
        <f t="shared" si="73"/>
        <v>180+</v>
      </c>
    </row>
    <row r="4714" spans="1:17" x14ac:dyDescent="0.25">
      <c r="A4714" t="s">
        <v>4900</v>
      </c>
      <c r="B4714">
        <v>1109</v>
      </c>
      <c r="C4714" t="s">
        <v>5654</v>
      </c>
      <c r="D4714" t="s">
        <v>5092</v>
      </c>
      <c r="E4714">
        <v>32792</v>
      </c>
      <c r="F4714" t="s">
        <v>4908</v>
      </c>
      <c r="G4714" t="s">
        <v>4944</v>
      </c>
      <c r="H4714" t="s">
        <v>4912</v>
      </c>
      <c r="I4714">
        <v>44788</v>
      </c>
      <c r="J4714">
        <v>4505.43</v>
      </c>
      <c r="K4714">
        <v>4602.0714740000003</v>
      </c>
      <c r="L4714">
        <v>4505.43</v>
      </c>
      <c r="M4714">
        <v>4505.43</v>
      </c>
      <c r="N4714">
        <v>44849</v>
      </c>
      <c r="O4714">
        <v>44849</v>
      </c>
      <c r="P4714">
        <v>321</v>
      </c>
      <c r="Q4714" t="str">
        <f t="shared" si="73"/>
        <v>180+</v>
      </c>
    </row>
    <row r="4715" spans="1:17" x14ac:dyDescent="0.25">
      <c r="A4715" t="s">
        <v>4900</v>
      </c>
      <c r="B4715">
        <v>1000</v>
      </c>
      <c r="C4715" t="s">
        <v>5588</v>
      </c>
      <c r="D4715" t="s">
        <v>5092</v>
      </c>
      <c r="E4715">
        <v>32807</v>
      </c>
      <c r="F4715" t="s">
        <v>4908</v>
      </c>
      <c r="G4715" t="s">
        <v>4913</v>
      </c>
      <c r="H4715" t="s">
        <v>4912</v>
      </c>
      <c r="I4715">
        <v>44787</v>
      </c>
      <c r="J4715">
        <v>30.53</v>
      </c>
      <c r="K4715">
        <v>31.184868999999999</v>
      </c>
      <c r="L4715">
        <v>30.53</v>
      </c>
      <c r="M4715">
        <v>10.176667330000001</v>
      </c>
      <c r="N4715">
        <v>44888</v>
      </c>
      <c r="P4715">
        <v>0</v>
      </c>
      <c r="Q4715" t="str">
        <f t="shared" si="73"/>
        <v>ACTIVE</v>
      </c>
    </row>
    <row r="4716" spans="1:17" x14ac:dyDescent="0.25">
      <c r="A4716" t="s">
        <v>4900</v>
      </c>
      <c r="B4716">
        <v>945</v>
      </c>
      <c r="C4716" t="s">
        <v>5655</v>
      </c>
      <c r="D4716" t="s">
        <v>5092</v>
      </c>
      <c r="E4716">
        <v>32837</v>
      </c>
      <c r="F4716" t="s">
        <v>4908</v>
      </c>
      <c r="G4716" t="s">
        <v>4913</v>
      </c>
      <c r="H4716" t="s">
        <v>4912</v>
      </c>
      <c r="I4716">
        <v>44789</v>
      </c>
      <c r="J4716">
        <v>21.1</v>
      </c>
      <c r="K4716">
        <v>21.552595</v>
      </c>
      <c r="L4716">
        <v>21.1</v>
      </c>
      <c r="M4716">
        <v>21.1</v>
      </c>
      <c r="N4716">
        <v>44855</v>
      </c>
      <c r="O4716">
        <v>44855</v>
      </c>
      <c r="P4716">
        <v>315</v>
      </c>
      <c r="Q4716" t="str">
        <f t="shared" si="73"/>
        <v>180+</v>
      </c>
    </row>
    <row r="4717" spans="1:17" x14ac:dyDescent="0.25">
      <c r="A4717" t="s">
        <v>4900</v>
      </c>
      <c r="B4717">
        <v>987</v>
      </c>
      <c r="C4717" t="s">
        <v>5643</v>
      </c>
      <c r="D4717" t="s">
        <v>5092</v>
      </c>
      <c r="E4717">
        <v>32838</v>
      </c>
      <c r="F4717" t="s">
        <v>4908</v>
      </c>
      <c r="G4717" t="s">
        <v>4944</v>
      </c>
      <c r="H4717" t="s">
        <v>4912</v>
      </c>
      <c r="I4717">
        <v>44789</v>
      </c>
      <c r="J4717">
        <v>90</v>
      </c>
      <c r="K4717">
        <v>91.930499999999995</v>
      </c>
      <c r="L4717">
        <v>90</v>
      </c>
      <c r="M4717">
        <v>90</v>
      </c>
      <c r="P4717">
        <v>0</v>
      </c>
      <c r="Q4717" t="str">
        <f t="shared" si="73"/>
        <v>ACTIVE</v>
      </c>
    </row>
    <row r="4718" spans="1:17" x14ac:dyDescent="0.25">
      <c r="A4718" t="s">
        <v>4900</v>
      </c>
      <c r="B4718">
        <v>1000</v>
      </c>
      <c r="C4718" t="s">
        <v>5588</v>
      </c>
      <c r="D4718" t="s">
        <v>5092</v>
      </c>
      <c r="E4718">
        <v>32839</v>
      </c>
      <c r="F4718" t="s">
        <v>4908</v>
      </c>
      <c r="G4718" t="s">
        <v>4913</v>
      </c>
      <c r="H4718" t="s">
        <v>4912</v>
      </c>
      <c r="I4718">
        <v>44789</v>
      </c>
      <c r="J4718">
        <v>30.45</v>
      </c>
      <c r="K4718">
        <v>31.103152999999999</v>
      </c>
      <c r="L4718">
        <v>30.45</v>
      </c>
      <c r="M4718">
        <v>10.150000329999999</v>
      </c>
      <c r="N4718">
        <v>44888</v>
      </c>
      <c r="P4718">
        <v>0</v>
      </c>
      <c r="Q4718" t="str">
        <f t="shared" si="73"/>
        <v>ACTIVE</v>
      </c>
    </row>
    <row r="4719" spans="1:17" x14ac:dyDescent="0.25">
      <c r="A4719" t="s">
        <v>4900</v>
      </c>
      <c r="B4719">
        <v>987</v>
      </c>
      <c r="C4719" t="s">
        <v>5643</v>
      </c>
      <c r="D4719" t="s">
        <v>5092</v>
      </c>
      <c r="E4719">
        <v>32841</v>
      </c>
      <c r="F4719" t="s">
        <v>4908</v>
      </c>
      <c r="G4719" t="s">
        <v>4944</v>
      </c>
      <c r="H4719" t="s">
        <v>4912</v>
      </c>
      <c r="I4719">
        <v>44789</v>
      </c>
      <c r="J4719">
        <v>132</v>
      </c>
      <c r="K4719">
        <v>134.8314</v>
      </c>
      <c r="L4719">
        <v>132</v>
      </c>
      <c r="M4719">
        <v>132</v>
      </c>
      <c r="P4719">
        <v>0</v>
      </c>
      <c r="Q4719" t="str">
        <f t="shared" si="73"/>
        <v>ACTIVE</v>
      </c>
    </row>
    <row r="4720" spans="1:17" x14ac:dyDescent="0.25">
      <c r="A4720" t="s">
        <v>4900</v>
      </c>
      <c r="B4720">
        <v>539</v>
      </c>
      <c r="C4720" t="s">
        <v>5618</v>
      </c>
      <c r="D4720" t="s">
        <v>5092</v>
      </c>
      <c r="E4720">
        <v>32851</v>
      </c>
      <c r="F4720" t="s">
        <v>4908</v>
      </c>
      <c r="G4720" t="s">
        <v>4944</v>
      </c>
      <c r="H4720" t="s">
        <v>4912</v>
      </c>
      <c r="I4720">
        <v>44789</v>
      </c>
      <c r="J4720">
        <v>1316.39</v>
      </c>
      <c r="K4720">
        <v>1344.6265659999999</v>
      </c>
      <c r="L4720">
        <v>1316.39</v>
      </c>
      <c r="M4720">
        <v>877.59333270000002</v>
      </c>
      <c r="N4720">
        <v>44947</v>
      </c>
      <c r="O4720">
        <v>44825</v>
      </c>
      <c r="P4720">
        <v>345</v>
      </c>
      <c r="Q4720" t="str">
        <f t="shared" si="73"/>
        <v>180+</v>
      </c>
    </row>
    <row r="4721" spans="1:17" x14ac:dyDescent="0.25">
      <c r="A4721" t="s">
        <v>4900</v>
      </c>
      <c r="B4721">
        <v>987</v>
      </c>
      <c r="C4721" t="s">
        <v>5643</v>
      </c>
      <c r="D4721" t="s">
        <v>5092</v>
      </c>
      <c r="E4721">
        <v>32860</v>
      </c>
      <c r="F4721" t="s">
        <v>4908</v>
      </c>
      <c r="G4721" t="s">
        <v>4944</v>
      </c>
      <c r="H4721" t="s">
        <v>4912</v>
      </c>
      <c r="I4721">
        <v>44789</v>
      </c>
      <c r="J4721">
        <v>120</v>
      </c>
      <c r="K4721">
        <v>122.574</v>
      </c>
      <c r="L4721">
        <v>120</v>
      </c>
      <c r="M4721">
        <v>120</v>
      </c>
      <c r="P4721">
        <v>0</v>
      </c>
      <c r="Q4721" t="str">
        <f t="shared" si="73"/>
        <v>ACTIVE</v>
      </c>
    </row>
    <row r="4722" spans="1:17" x14ac:dyDescent="0.25">
      <c r="A4722" t="s">
        <v>4900</v>
      </c>
      <c r="B4722">
        <v>1000</v>
      </c>
      <c r="C4722" t="s">
        <v>5588</v>
      </c>
      <c r="D4722" t="s">
        <v>5092</v>
      </c>
      <c r="E4722">
        <v>32878</v>
      </c>
      <c r="F4722" t="s">
        <v>4908</v>
      </c>
      <c r="G4722" t="s">
        <v>4913</v>
      </c>
      <c r="H4722" t="s">
        <v>4912</v>
      </c>
      <c r="I4722">
        <v>44789</v>
      </c>
      <c r="J4722">
        <v>20.69</v>
      </c>
      <c r="K4722">
        <v>21.133800999999998</v>
      </c>
      <c r="L4722">
        <v>20.69</v>
      </c>
      <c r="M4722">
        <v>6.8966673329999999</v>
      </c>
      <c r="N4722">
        <v>44888</v>
      </c>
      <c r="P4722">
        <v>0</v>
      </c>
      <c r="Q4722" t="str">
        <f t="shared" si="73"/>
        <v>ACTIVE</v>
      </c>
    </row>
    <row r="4723" spans="1:17" x14ac:dyDescent="0.25">
      <c r="A4723" t="s">
        <v>4900</v>
      </c>
      <c r="B4723">
        <v>945</v>
      </c>
      <c r="C4723" t="s">
        <v>5655</v>
      </c>
      <c r="D4723" t="s">
        <v>5092</v>
      </c>
      <c r="E4723">
        <v>32880</v>
      </c>
      <c r="F4723" t="s">
        <v>4908</v>
      </c>
      <c r="G4723" t="s">
        <v>4913</v>
      </c>
      <c r="H4723" t="s">
        <v>4912</v>
      </c>
      <c r="I4723">
        <v>44789</v>
      </c>
      <c r="J4723">
        <v>5.08</v>
      </c>
      <c r="K4723">
        <v>5.1889659999999997</v>
      </c>
      <c r="L4723">
        <v>5.08</v>
      </c>
      <c r="M4723">
        <v>5.08</v>
      </c>
      <c r="N4723">
        <v>44855</v>
      </c>
      <c r="O4723">
        <v>44855</v>
      </c>
      <c r="P4723">
        <v>315</v>
      </c>
      <c r="Q4723" t="str">
        <f t="shared" si="73"/>
        <v>180+</v>
      </c>
    </row>
    <row r="4724" spans="1:17" x14ac:dyDescent="0.25">
      <c r="A4724" t="s">
        <v>4900</v>
      </c>
      <c r="B4724">
        <v>992</v>
      </c>
      <c r="C4724" t="s">
        <v>5548</v>
      </c>
      <c r="D4724" t="s">
        <v>5092</v>
      </c>
      <c r="E4724">
        <v>32955</v>
      </c>
      <c r="F4724" t="s">
        <v>4908</v>
      </c>
      <c r="G4724" t="s">
        <v>4913</v>
      </c>
      <c r="H4724" t="s">
        <v>4912</v>
      </c>
      <c r="I4724">
        <v>44790</v>
      </c>
      <c r="J4724">
        <v>99</v>
      </c>
      <c r="K4724">
        <v>101.12354999999999</v>
      </c>
      <c r="L4724">
        <v>99</v>
      </c>
      <c r="M4724">
        <v>33</v>
      </c>
      <c r="N4724">
        <v>45058</v>
      </c>
      <c r="O4724">
        <v>45058</v>
      </c>
      <c r="P4724">
        <v>112</v>
      </c>
      <c r="Q4724" t="str">
        <f t="shared" si="73"/>
        <v>91-120</v>
      </c>
    </row>
    <row r="4725" spans="1:17" x14ac:dyDescent="0.25">
      <c r="A4725" t="s">
        <v>4900</v>
      </c>
      <c r="B4725">
        <v>803</v>
      </c>
      <c r="C4725" t="s">
        <v>5635</v>
      </c>
      <c r="D4725" t="s">
        <v>5092</v>
      </c>
      <c r="E4725">
        <v>32965</v>
      </c>
      <c r="F4725" t="s">
        <v>4908</v>
      </c>
      <c r="G4725" t="s">
        <v>4944</v>
      </c>
      <c r="H4725" t="s">
        <v>4912</v>
      </c>
      <c r="I4725">
        <v>44790</v>
      </c>
      <c r="J4725">
        <v>50</v>
      </c>
      <c r="K4725">
        <v>51.072499999999998</v>
      </c>
      <c r="L4725">
        <v>50</v>
      </c>
      <c r="M4725">
        <v>50</v>
      </c>
      <c r="N4725">
        <v>44954</v>
      </c>
      <c r="O4725">
        <v>44879</v>
      </c>
      <c r="P4725">
        <v>291</v>
      </c>
      <c r="Q4725" t="str">
        <f t="shared" si="73"/>
        <v>180+</v>
      </c>
    </row>
    <row r="4726" spans="1:17" x14ac:dyDescent="0.25">
      <c r="A4726" t="s">
        <v>4900</v>
      </c>
      <c r="B4726">
        <v>1000</v>
      </c>
      <c r="C4726" t="s">
        <v>5588</v>
      </c>
      <c r="D4726" t="s">
        <v>5092</v>
      </c>
      <c r="E4726">
        <v>33019</v>
      </c>
      <c r="F4726" t="s">
        <v>4908</v>
      </c>
      <c r="G4726" t="s">
        <v>4913</v>
      </c>
      <c r="H4726" t="s">
        <v>4912</v>
      </c>
      <c r="I4726">
        <v>44790</v>
      </c>
      <c r="J4726">
        <v>25.49</v>
      </c>
      <c r="K4726">
        <v>26.036760999999998</v>
      </c>
      <c r="L4726">
        <v>25.49</v>
      </c>
      <c r="M4726">
        <v>8.4966673329999995</v>
      </c>
      <c r="N4726">
        <v>44866</v>
      </c>
      <c r="P4726">
        <v>0</v>
      </c>
      <c r="Q4726" t="str">
        <f t="shared" si="73"/>
        <v>ACTIVE</v>
      </c>
    </row>
    <row r="4727" spans="1:17" x14ac:dyDescent="0.25">
      <c r="A4727" t="s">
        <v>4900</v>
      </c>
      <c r="B4727">
        <v>441</v>
      </c>
      <c r="C4727" t="s">
        <v>5633</v>
      </c>
      <c r="D4727" t="s">
        <v>5092</v>
      </c>
      <c r="E4727">
        <v>33029</v>
      </c>
      <c r="F4727" t="s">
        <v>4908</v>
      </c>
      <c r="G4727" t="s">
        <v>4913</v>
      </c>
      <c r="H4727" t="s">
        <v>4912</v>
      </c>
      <c r="I4727">
        <v>44790</v>
      </c>
      <c r="J4727">
        <v>550</v>
      </c>
      <c r="K4727">
        <v>561.79750000000001</v>
      </c>
      <c r="L4727">
        <v>550</v>
      </c>
      <c r="M4727">
        <v>274.999999</v>
      </c>
      <c r="N4727">
        <v>44930</v>
      </c>
      <c r="O4727">
        <v>44930</v>
      </c>
      <c r="P4727">
        <v>240</v>
      </c>
      <c r="Q4727" t="str">
        <f t="shared" si="73"/>
        <v>180+</v>
      </c>
    </row>
    <row r="4728" spans="1:17" x14ac:dyDescent="0.25">
      <c r="A4728" t="s">
        <v>4900</v>
      </c>
      <c r="B4728">
        <v>276</v>
      </c>
      <c r="C4728" t="s">
        <v>4099</v>
      </c>
      <c r="D4728" t="s">
        <v>5092</v>
      </c>
      <c r="E4728">
        <v>33032</v>
      </c>
      <c r="F4728" t="s">
        <v>4908</v>
      </c>
      <c r="G4728" t="s">
        <v>4913</v>
      </c>
      <c r="H4728" t="s">
        <v>4912</v>
      </c>
      <c r="I4728">
        <v>44790</v>
      </c>
      <c r="J4728">
        <v>168</v>
      </c>
      <c r="K4728">
        <v>171.6036</v>
      </c>
      <c r="L4728">
        <v>168</v>
      </c>
      <c r="M4728">
        <v>168</v>
      </c>
      <c r="N4728">
        <v>44890</v>
      </c>
      <c r="O4728">
        <v>44890</v>
      </c>
      <c r="P4728">
        <v>280</v>
      </c>
      <c r="Q4728" t="str">
        <f t="shared" si="73"/>
        <v>180+</v>
      </c>
    </row>
    <row r="4729" spans="1:17" x14ac:dyDescent="0.25">
      <c r="A4729" t="s">
        <v>4900</v>
      </c>
      <c r="B4729">
        <v>1109</v>
      </c>
      <c r="C4729" t="s">
        <v>5654</v>
      </c>
      <c r="D4729" t="s">
        <v>5092</v>
      </c>
      <c r="E4729">
        <v>33042</v>
      </c>
      <c r="F4729" t="s">
        <v>4908</v>
      </c>
      <c r="G4729" t="s">
        <v>4944</v>
      </c>
      <c r="H4729" t="s">
        <v>4912</v>
      </c>
      <c r="I4729">
        <v>44790</v>
      </c>
      <c r="J4729">
        <v>13500</v>
      </c>
      <c r="K4729">
        <v>13789.575000000001</v>
      </c>
      <c r="L4729">
        <v>13500</v>
      </c>
      <c r="M4729">
        <v>13500</v>
      </c>
      <c r="N4729">
        <v>44849</v>
      </c>
      <c r="O4729">
        <v>44849</v>
      </c>
      <c r="P4729">
        <v>321</v>
      </c>
      <c r="Q4729" t="str">
        <f t="shared" si="73"/>
        <v>180+</v>
      </c>
    </row>
    <row r="4730" spans="1:17" x14ac:dyDescent="0.25">
      <c r="A4730" t="s">
        <v>4900</v>
      </c>
      <c r="B4730">
        <v>803</v>
      </c>
      <c r="C4730" t="s">
        <v>5635</v>
      </c>
      <c r="D4730" t="s">
        <v>5092</v>
      </c>
      <c r="E4730">
        <v>33056</v>
      </c>
      <c r="F4730" t="s">
        <v>4908</v>
      </c>
      <c r="G4730" t="s">
        <v>4913</v>
      </c>
      <c r="H4730" t="s">
        <v>4912</v>
      </c>
      <c r="I4730">
        <v>44790</v>
      </c>
      <c r="J4730">
        <v>46.98</v>
      </c>
      <c r="K4730">
        <v>47.987721000000001</v>
      </c>
      <c r="L4730">
        <v>46.98</v>
      </c>
      <c r="M4730">
        <v>46.98</v>
      </c>
      <c r="N4730">
        <v>44954</v>
      </c>
      <c r="O4730">
        <v>44879</v>
      </c>
      <c r="P4730">
        <v>291</v>
      </c>
      <c r="Q4730" t="str">
        <f t="shared" si="73"/>
        <v>180+</v>
      </c>
    </row>
    <row r="4731" spans="1:17" x14ac:dyDescent="0.25">
      <c r="A4731" t="s">
        <v>4900</v>
      </c>
      <c r="B4731">
        <v>803</v>
      </c>
      <c r="C4731" t="s">
        <v>5635</v>
      </c>
      <c r="D4731" t="s">
        <v>5092</v>
      </c>
      <c r="E4731">
        <v>33057</v>
      </c>
      <c r="F4731" t="s">
        <v>4908</v>
      </c>
      <c r="G4731" t="s">
        <v>4913</v>
      </c>
      <c r="H4731" t="s">
        <v>4912</v>
      </c>
      <c r="I4731">
        <v>44790</v>
      </c>
      <c r="J4731">
        <v>10</v>
      </c>
      <c r="K4731">
        <v>10.214499999999999</v>
      </c>
      <c r="L4731">
        <v>10</v>
      </c>
      <c r="M4731">
        <v>10</v>
      </c>
      <c r="N4731">
        <v>44954</v>
      </c>
      <c r="O4731">
        <v>44879</v>
      </c>
      <c r="P4731">
        <v>291</v>
      </c>
      <c r="Q4731" t="str">
        <f t="shared" si="73"/>
        <v>180+</v>
      </c>
    </row>
    <row r="4732" spans="1:17" x14ac:dyDescent="0.25">
      <c r="A4732" t="s">
        <v>4900</v>
      </c>
      <c r="B4732">
        <v>803</v>
      </c>
      <c r="C4732" t="s">
        <v>5635</v>
      </c>
      <c r="D4732" t="s">
        <v>5092</v>
      </c>
      <c r="E4732">
        <v>33084</v>
      </c>
      <c r="F4732" t="s">
        <v>4908</v>
      </c>
      <c r="G4732" t="s">
        <v>4913</v>
      </c>
      <c r="H4732" t="s">
        <v>4912</v>
      </c>
      <c r="I4732">
        <v>44790</v>
      </c>
      <c r="J4732">
        <v>7.98</v>
      </c>
      <c r="K4732">
        <v>8.1511709999999997</v>
      </c>
      <c r="L4732">
        <v>7.98</v>
      </c>
      <c r="M4732">
        <v>7.98</v>
      </c>
      <c r="N4732">
        <v>44954</v>
      </c>
      <c r="O4732">
        <v>44879</v>
      </c>
      <c r="P4732">
        <v>291</v>
      </c>
      <c r="Q4732" t="str">
        <f t="shared" si="73"/>
        <v>180+</v>
      </c>
    </row>
    <row r="4733" spans="1:17" x14ac:dyDescent="0.25">
      <c r="A4733" t="s">
        <v>4900</v>
      </c>
      <c r="B4733">
        <v>803</v>
      </c>
      <c r="C4733" t="s">
        <v>5635</v>
      </c>
      <c r="D4733" t="s">
        <v>5092</v>
      </c>
      <c r="E4733">
        <v>33086</v>
      </c>
      <c r="F4733" t="s">
        <v>4908</v>
      </c>
      <c r="G4733" t="s">
        <v>4913</v>
      </c>
      <c r="H4733" t="s">
        <v>4912</v>
      </c>
      <c r="I4733">
        <v>44790</v>
      </c>
      <c r="J4733">
        <v>42.5</v>
      </c>
      <c r="K4733">
        <v>43.411625000000001</v>
      </c>
      <c r="L4733">
        <v>42.5</v>
      </c>
      <c r="M4733">
        <v>42.5</v>
      </c>
      <c r="N4733">
        <v>44954</v>
      </c>
      <c r="O4733">
        <v>44879</v>
      </c>
      <c r="P4733">
        <v>291</v>
      </c>
      <c r="Q4733" t="str">
        <f t="shared" si="73"/>
        <v>180+</v>
      </c>
    </row>
    <row r="4734" spans="1:17" x14ac:dyDescent="0.25">
      <c r="A4734" t="s">
        <v>4900</v>
      </c>
      <c r="B4734">
        <v>992</v>
      </c>
      <c r="C4734" t="s">
        <v>5548</v>
      </c>
      <c r="D4734" t="s">
        <v>5092</v>
      </c>
      <c r="E4734">
        <v>33093</v>
      </c>
      <c r="F4734" t="s">
        <v>4908</v>
      </c>
      <c r="G4734" t="s">
        <v>4913</v>
      </c>
      <c r="H4734" t="s">
        <v>4912</v>
      </c>
      <c r="I4734">
        <v>44790</v>
      </c>
      <c r="J4734">
        <v>49</v>
      </c>
      <c r="K4734">
        <v>50.051049999999996</v>
      </c>
      <c r="L4734">
        <v>49</v>
      </c>
      <c r="M4734">
        <v>16.333331999999999</v>
      </c>
      <c r="N4734">
        <v>45058</v>
      </c>
      <c r="O4734">
        <v>45058</v>
      </c>
      <c r="P4734">
        <v>112</v>
      </c>
      <c r="Q4734" t="str">
        <f t="shared" si="73"/>
        <v>91-120</v>
      </c>
    </row>
    <row r="4735" spans="1:17" x14ac:dyDescent="0.25">
      <c r="A4735" t="s">
        <v>4900</v>
      </c>
      <c r="B4735">
        <v>291</v>
      </c>
      <c r="C4735" t="s">
        <v>5619</v>
      </c>
      <c r="D4735" t="s">
        <v>5092</v>
      </c>
      <c r="E4735">
        <v>33111</v>
      </c>
      <c r="F4735" t="s">
        <v>4908</v>
      </c>
      <c r="G4735" t="s">
        <v>4913</v>
      </c>
      <c r="H4735" t="s">
        <v>4912</v>
      </c>
      <c r="I4735">
        <v>44791</v>
      </c>
      <c r="J4735">
        <v>1013.74</v>
      </c>
      <c r="K4735">
        <v>1033.50793</v>
      </c>
      <c r="L4735">
        <v>1013.74</v>
      </c>
      <c r="M4735">
        <v>509.02694600000001</v>
      </c>
      <c r="N4735">
        <v>44961</v>
      </c>
      <c r="O4735">
        <v>44961</v>
      </c>
      <c r="P4735">
        <v>209</v>
      </c>
      <c r="Q4735" t="str">
        <f t="shared" si="73"/>
        <v>180+</v>
      </c>
    </row>
    <row r="4736" spans="1:17" x14ac:dyDescent="0.25">
      <c r="A4736" t="s">
        <v>4900</v>
      </c>
      <c r="B4736">
        <v>243</v>
      </c>
      <c r="C4736" t="s">
        <v>5644</v>
      </c>
      <c r="D4736" t="s">
        <v>5092</v>
      </c>
      <c r="E4736">
        <v>33131</v>
      </c>
      <c r="F4736" t="s">
        <v>4908</v>
      </c>
      <c r="G4736" t="s">
        <v>4913</v>
      </c>
      <c r="H4736" t="s">
        <v>4912</v>
      </c>
      <c r="I4736">
        <v>44791</v>
      </c>
      <c r="J4736">
        <v>18.899999999999999</v>
      </c>
      <c r="K4736">
        <v>19.305405</v>
      </c>
      <c r="L4736">
        <v>18.899999999999999</v>
      </c>
      <c r="M4736">
        <v>12.599999</v>
      </c>
      <c r="N4736">
        <v>44813</v>
      </c>
      <c r="P4736">
        <v>0</v>
      </c>
      <c r="Q4736" t="str">
        <f t="shared" si="73"/>
        <v>ACTIVE</v>
      </c>
    </row>
    <row r="4737" spans="1:17" x14ac:dyDescent="0.25">
      <c r="A4737" t="s">
        <v>4900</v>
      </c>
      <c r="B4737">
        <v>243</v>
      </c>
      <c r="C4737" t="s">
        <v>5644</v>
      </c>
      <c r="D4737" t="s">
        <v>5092</v>
      </c>
      <c r="E4737">
        <v>33135</v>
      </c>
      <c r="F4737" t="s">
        <v>4908</v>
      </c>
      <c r="G4737" t="s">
        <v>4913</v>
      </c>
      <c r="H4737" t="s">
        <v>4912</v>
      </c>
      <c r="I4737">
        <v>44791</v>
      </c>
      <c r="J4737">
        <v>7.25</v>
      </c>
      <c r="K4737">
        <v>7.405513</v>
      </c>
      <c r="L4737">
        <v>7.25</v>
      </c>
      <c r="M4737">
        <v>4.8333336669999998</v>
      </c>
      <c r="N4737">
        <v>44813</v>
      </c>
      <c r="P4737">
        <v>0</v>
      </c>
      <c r="Q4737" t="str">
        <f t="shared" si="73"/>
        <v>ACTIVE</v>
      </c>
    </row>
    <row r="4738" spans="1:17" x14ac:dyDescent="0.25">
      <c r="A4738" t="s">
        <v>4900</v>
      </c>
      <c r="B4738">
        <v>243</v>
      </c>
      <c r="C4738" t="s">
        <v>5644</v>
      </c>
      <c r="D4738" t="s">
        <v>5092</v>
      </c>
      <c r="E4738">
        <v>33147</v>
      </c>
      <c r="F4738" t="s">
        <v>4908</v>
      </c>
      <c r="G4738" t="s">
        <v>4913</v>
      </c>
      <c r="H4738" t="s">
        <v>4912</v>
      </c>
      <c r="I4738">
        <v>44791</v>
      </c>
      <c r="J4738">
        <v>19</v>
      </c>
      <c r="K4738">
        <v>19.407550000000001</v>
      </c>
      <c r="L4738">
        <v>19</v>
      </c>
      <c r="M4738">
        <v>12.666665999999999</v>
      </c>
      <c r="N4738">
        <v>44813</v>
      </c>
      <c r="P4738">
        <v>0</v>
      </c>
      <c r="Q4738" t="str">
        <f t="shared" ref="Q4738:Q4801" si="74">IF(P4738=0,"ACTIVE",IF(P4738&lt;=30,"1-30",IF(AND(P4738&gt;30,P4738&lt;=60),"31-60",IF(AND(P4738&gt;60,P4738&lt;=90),"61-90",IF(AND(P4738&gt;90,P4738&lt;=120),"91-120",IF(AND(P4738&gt;120,P4738&lt;=150),"121-150",IF(AND(P4738&gt;150,P4738&lt;=180),"151-180","180+")))))))</f>
        <v>ACTIVE</v>
      </c>
    </row>
    <row r="4739" spans="1:17" x14ac:dyDescent="0.25">
      <c r="A4739" t="s">
        <v>4900</v>
      </c>
      <c r="B4739">
        <v>1000</v>
      </c>
      <c r="C4739" t="s">
        <v>5588</v>
      </c>
      <c r="D4739" t="s">
        <v>5092</v>
      </c>
      <c r="E4739">
        <v>33156</v>
      </c>
      <c r="F4739" t="s">
        <v>4908</v>
      </c>
      <c r="G4739" t="s">
        <v>4913</v>
      </c>
      <c r="H4739" t="s">
        <v>4912</v>
      </c>
      <c r="I4739">
        <v>44791</v>
      </c>
      <c r="J4739">
        <v>65</v>
      </c>
      <c r="K4739">
        <v>66.39425</v>
      </c>
      <c r="L4739">
        <v>65</v>
      </c>
      <c r="M4739">
        <v>21.666668000000001</v>
      </c>
      <c r="N4739">
        <v>44932</v>
      </c>
      <c r="P4739">
        <v>0</v>
      </c>
      <c r="Q4739" t="str">
        <f t="shared" si="74"/>
        <v>ACTIVE</v>
      </c>
    </row>
    <row r="4740" spans="1:17" x14ac:dyDescent="0.25">
      <c r="A4740" t="s">
        <v>4900</v>
      </c>
      <c r="B4740">
        <v>945</v>
      </c>
      <c r="C4740" t="s">
        <v>5655</v>
      </c>
      <c r="D4740" t="s">
        <v>5092</v>
      </c>
      <c r="E4740">
        <v>33165</v>
      </c>
      <c r="F4740" t="s">
        <v>4908</v>
      </c>
      <c r="G4740" t="s">
        <v>4913</v>
      </c>
      <c r="H4740" t="s">
        <v>4912</v>
      </c>
      <c r="I4740">
        <v>44791</v>
      </c>
      <c r="J4740">
        <v>1.01</v>
      </c>
      <c r="K4740">
        <v>1.0316650000000001</v>
      </c>
      <c r="L4740">
        <v>1.01</v>
      </c>
      <c r="M4740">
        <v>1.01</v>
      </c>
      <c r="N4740">
        <v>44855</v>
      </c>
      <c r="O4740">
        <v>44855</v>
      </c>
      <c r="P4740">
        <v>315</v>
      </c>
      <c r="Q4740" t="str">
        <f t="shared" si="74"/>
        <v>180+</v>
      </c>
    </row>
    <row r="4741" spans="1:17" x14ac:dyDescent="0.25">
      <c r="A4741" t="s">
        <v>4900</v>
      </c>
      <c r="B4741">
        <v>243</v>
      </c>
      <c r="C4741" t="s">
        <v>5644</v>
      </c>
      <c r="D4741" t="s">
        <v>5092</v>
      </c>
      <c r="E4741">
        <v>33166</v>
      </c>
      <c r="F4741" t="s">
        <v>4908</v>
      </c>
      <c r="G4741" t="s">
        <v>4913</v>
      </c>
      <c r="H4741" t="s">
        <v>4912</v>
      </c>
      <c r="I4741">
        <v>44791</v>
      </c>
      <c r="J4741">
        <v>19</v>
      </c>
      <c r="K4741">
        <v>19.407550000000001</v>
      </c>
      <c r="L4741">
        <v>19</v>
      </c>
      <c r="M4741">
        <v>12.666665999999999</v>
      </c>
      <c r="N4741">
        <v>44813</v>
      </c>
      <c r="P4741">
        <v>0</v>
      </c>
      <c r="Q4741" t="str">
        <f t="shared" si="74"/>
        <v>ACTIVE</v>
      </c>
    </row>
    <row r="4742" spans="1:17" x14ac:dyDescent="0.25">
      <c r="A4742" t="s">
        <v>4900</v>
      </c>
      <c r="B4742">
        <v>945</v>
      </c>
      <c r="C4742" t="s">
        <v>5655</v>
      </c>
      <c r="D4742" t="s">
        <v>5092</v>
      </c>
      <c r="E4742">
        <v>33169</v>
      </c>
      <c r="F4742" t="s">
        <v>4908</v>
      </c>
      <c r="G4742" t="s">
        <v>4913</v>
      </c>
      <c r="H4742" t="s">
        <v>4912</v>
      </c>
      <c r="I4742">
        <v>44791</v>
      </c>
      <c r="J4742">
        <v>269.92</v>
      </c>
      <c r="K4742">
        <v>275.70978400000001</v>
      </c>
      <c r="L4742">
        <v>269.92</v>
      </c>
      <c r="M4742">
        <v>269.92</v>
      </c>
      <c r="N4742">
        <v>44855</v>
      </c>
      <c r="O4742">
        <v>44855</v>
      </c>
      <c r="P4742">
        <v>315</v>
      </c>
      <c r="Q4742" t="str">
        <f t="shared" si="74"/>
        <v>180+</v>
      </c>
    </row>
    <row r="4743" spans="1:17" x14ac:dyDescent="0.25">
      <c r="A4743" t="s">
        <v>4900</v>
      </c>
      <c r="B4743">
        <v>803</v>
      </c>
      <c r="C4743" t="s">
        <v>5635</v>
      </c>
      <c r="D4743" t="s">
        <v>5092</v>
      </c>
      <c r="E4743">
        <v>33185</v>
      </c>
      <c r="F4743" t="s">
        <v>4908</v>
      </c>
      <c r="G4743" t="s">
        <v>4913</v>
      </c>
      <c r="H4743" t="s">
        <v>4912</v>
      </c>
      <c r="I4743">
        <v>44791</v>
      </c>
      <c r="J4743">
        <v>9</v>
      </c>
      <c r="K4743">
        <v>9.1930499999999995</v>
      </c>
      <c r="L4743">
        <v>9</v>
      </c>
      <c r="M4743">
        <v>9</v>
      </c>
      <c r="N4743">
        <v>44954</v>
      </c>
      <c r="O4743">
        <v>44879</v>
      </c>
      <c r="P4743">
        <v>291</v>
      </c>
      <c r="Q4743" t="str">
        <f t="shared" si="74"/>
        <v>180+</v>
      </c>
    </row>
    <row r="4744" spans="1:17" x14ac:dyDescent="0.25">
      <c r="A4744" t="s">
        <v>4900</v>
      </c>
      <c r="B4744">
        <v>243</v>
      </c>
      <c r="C4744" t="s">
        <v>5644</v>
      </c>
      <c r="D4744" t="s">
        <v>5092</v>
      </c>
      <c r="E4744">
        <v>33186</v>
      </c>
      <c r="F4744" t="s">
        <v>4908</v>
      </c>
      <c r="G4744" t="s">
        <v>4913</v>
      </c>
      <c r="H4744" t="s">
        <v>4912</v>
      </c>
      <c r="I4744">
        <v>44791</v>
      </c>
      <c r="J4744">
        <v>236.22</v>
      </c>
      <c r="K4744">
        <v>241.28691900000001</v>
      </c>
      <c r="L4744">
        <v>236.22</v>
      </c>
      <c r="M4744">
        <v>157.47999899999999</v>
      </c>
      <c r="N4744">
        <v>44813</v>
      </c>
      <c r="P4744">
        <v>0</v>
      </c>
      <c r="Q4744" t="str">
        <f t="shared" si="74"/>
        <v>ACTIVE</v>
      </c>
    </row>
    <row r="4745" spans="1:17" x14ac:dyDescent="0.25">
      <c r="A4745" t="s">
        <v>4900</v>
      </c>
      <c r="B4745">
        <v>945</v>
      </c>
      <c r="C4745" t="s">
        <v>5655</v>
      </c>
      <c r="D4745" t="s">
        <v>5092</v>
      </c>
      <c r="E4745">
        <v>33211</v>
      </c>
      <c r="F4745" t="s">
        <v>4908</v>
      </c>
      <c r="G4745" t="s">
        <v>4913</v>
      </c>
      <c r="H4745" t="s">
        <v>4912</v>
      </c>
      <c r="I4745">
        <v>44791</v>
      </c>
      <c r="J4745">
        <v>164.13</v>
      </c>
      <c r="K4745">
        <v>167.650589</v>
      </c>
      <c r="L4745">
        <v>164.13</v>
      </c>
      <c r="M4745">
        <v>164.13</v>
      </c>
      <c r="N4745">
        <v>44855</v>
      </c>
      <c r="O4745">
        <v>44855</v>
      </c>
      <c r="P4745">
        <v>315</v>
      </c>
      <c r="Q4745" t="str">
        <f t="shared" si="74"/>
        <v>180+</v>
      </c>
    </row>
    <row r="4746" spans="1:17" x14ac:dyDescent="0.25">
      <c r="A4746" t="s">
        <v>4900</v>
      </c>
      <c r="B4746">
        <v>873</v>
      </c>
      <c r="C4746" t="s">
        <v>4889</v>
      </c>
      <c r="D4746" t="s">
        <v>5092</v>
      </c>
      <c r="E4746">
        <v>33216</v>
      </c>
      <c r="F4746" t="s">
        <v>4908</v>
      </c>
      <c r="G4746" t="s">
        <v>4913</v>
      </c>
      <c r="H4746" t="s">
        <v>4912</v>
      </c>
      <c r="I4746">
        <v>44791</v>
      </c>
      <c r="J4746">
        <v>116.1</v>
      </c>
      <c r="K4746">
        <v>118.590345</v>
      </c>
      <c r="L4746">
        <v>116.1</v>
      </c>
      <c r="M4746">
        <v>116.1</v>
      </c>
      <c r="N4746">
        <v>44936</v>
      </c>
      <c r="O4746">
        <v>44936</v>
      </c>
      <c r="P4746">
        <v>234</v>
      </c>
      <c r="Q4746" t="str">
        <f t="shared" si="74"/>
        <v>180+</v>
      </c>
    </row>
    <row r="4747" spans="1:17" x14ac:dyDescent="0.25">
      <c r="A4747" t="s">
        <v>4900</v>
      </c>
      <c r="B4747">
        <v>1067</v>
      </c>
      <c r="C4747" t="s">
        <v>5642</v>
      </c>
      <c r="D4747" t="s">
        <v>5092</v>
      </c>
      <c r="E4747">
        <v>33244</v>
      </c>
      <c r="F4747" t="s">
        <v>4908</v>
      </c>
      <c r="G4747" t="s">
        <v>4913</v>
      </c>
      <c r="H4747" t="s">
        <v>4912</v>
      </c>
      <c r="I4747">
        <v>44791</v>
      </c>
      <c r="J4747">
        <v>50.01</v>
      </c>
      <c r="K4747">
        <v>51.082715</v>
      </c>
      <c r="L4747">
        <v>50.01</v>
      </c>
      <c r="M4747">
        <v>33.339999669999997</v>
      </c>
      <c r="N4747">
        <v>44901</v>
      </c>
      <c r="O4747">
        <v>44901</v>
      </c>
      <c r="P4747">
        <v>269</v>
      </c>
      <c r="Q4747" t="str">
        <f t="shared" si="74"/>
        <v>180+</v>
      </c>
    </row>
    <row r="4748" spans="1:17" x14ac:dyDescent="0.25">
      <c r="A4748" t="s">
        <v>4900</v>
      </c>
      <c r="B4748">
        <v>1074</v>
      </c>
      <c r="C4748" t="s">
        <v>5607</v>
      </c>
      <c r="D4748" t="s">
        <v>5092</v>
      </c>
      <c r="E4748">
        <v>33252</v>
      </c>
      <c r="F4748" t="s">
        <v>4908</v>
      </c>
      <c r="G4748" t="s">
        <v>4913</v>
      </c>
      <c r="H4748" t="s">
        <v>4912</v>
      </c>
      <c r="I4748">
        <v>44791</v>
      </c>
      <c r="J4748">
        <v>5228.88</v>
      </c>
      <c r="K4748">
        <v>5341.0394759999999</v>
      </c>
      <c r="L4748">
        <v>5228.88</v>
      </c>
      <c r="M4748">
        <v>2614.44</v>
      </c>
      <c r="N4748">
        <v>45013</v>
      </c>
      <c r="O4748">
        <v>45013</v>
      </c>
      <c r="P4748">
        <v>157</v>
      </c>
      <c r="Q4748" t="str">
        <f t="shared" si="74"/>
        <v>151-180</v>
      </c>
    </row>
    <row r="4749" spans="1:17" x14ac:dyDescent="0.25">
      <c r="A4749" t="s">
        <v>4900</v>
      </c>
      <c r="B4749">
        <v>980</v>
      </c>
      <c r="C4749" t="s">
        <v>4883</v>
      </c>
      <c r="D4749" t="s">
        <v>5092</v>
      </c>
      <c r="E4749">
        <v>33253</v>
      </c>
      <c r="F4749" t="s">
        <v>4908</v>
      </c>
      <c r="G4749" t="s">
        <v>4913</v>
      </c>
      <c r="H4749" t="s">
        <v>4912</v>
      </c>
      <c r="I4749">
        <v>44791</v>
      </c>
      <c r="J4749">
        <v>4</v>
      </c>
      <c r="K4749">
        <v>4.0857999999999999</v>
      </c>
      <c r="L4749">
        <v>4</v>
      </c>
      <c r="M4749">
        <v>4</v>
      </c>
      <c r="N4749">
        <v>44900</v>
      </c>
      <c r="O4749">
        <v>44900</v>
      </c>
      <c r="P4749">
        <v>270</v>
      </c>
      <c r="Q4749" t="str">
        <f t="shared" si="74"/>
        <v>180+</v>
      </c>
    </row>
    <row r="4750" spans="1:17" x14ac:dyDescent="0.25">
      <c r="A4750" t="s">
        <v>4900</v>
      </c>
      <c r="B4750">
        <v>945</v>
      </c>
      <c r="C4750" t="s">
        <v>5655</v>
      </c>
      <c r="D4750" t="s">
        <v>5092</v>
      </c>
      <c r="E4750">
        <v>33255</v>
      </c>
      <c r="F4750" t="s">
        <v>4908</v>
      </c>
      <c r="G4750" t="s">
        <v>4913</v>
      </c>
      <c r="H4750" t="s">
        <v>4912</v>
      </c>
      <c r="I4750">
        <v>44792</v>
      </c>
      <c r="J4750">
        <v>13.75</v>
      </c>
      <c r="K4750">
        <v>14.044938</v>
      </c>
      <c r="L4750">
        <v>13.75</v>
      </c>
      <c r="M4750">
        <v>13.75</v>
      </c>
      <c r="N4750">
        <v>44855</v>
      </c>
      <c r="O4750">
        <v>44855</v>
      </c>
      <c r="P4750">
        <v>315</v>
      </c>
      <c r="Q4750" t="str">
        <f t="shared" si="74"/>
        <v>180+</v>
      </c>
    </row>
    <row r="4751" spans="1:17" x14ac:dyDescent="0.25">
      <c r="A4751" t="s">
        <v>4900</v>
      </c>
      <c r="B4751">
        <v>518</v>
      </c>
      <c r="C4751" t="s">
        <v>5651</v>
      </c>
      <c r="D4751" t="s">
        <v>5092</v>
      </c>
      <c r="E4751">
        <v>33259</v>
      </c>
      <c r="F4751" t="s">
        <v>4908</v>
      </c>
      <c r="G4751" t="s">
        <v>4913</v>
      </c>
      <c r="H4751" t="s">
        <v>5650</v>
      </c>
      <c r="I4751">
        <v>44792</v>
      </c>
      <c r="J4751">
        <v>255.2</v>
      </c>
      <c r="K4751">
        <v>262.21800000000002</v>
      </c>
      <c r="L4751">
        <v>255.2</v>
      </c>
      <c r="M4751">
        <v>212.66666670000001</v>
      </c>
      <c r="N4751">
        <v>45019</v>
      </c>
      <c r="O4751">
        <v>44879</v>
      </c>
      <c r="P4751">
        <v>291</v>
      </c>
      <c r="Q4751" t="str">
        <f t="shared" si="74"/>
        <v>180+</v>
      </c>
    </row>
    <row r="4752" spans="1:17" x14ac:dyDescent="0.25">
      <c r="A4752" t="s">
        <v>4900</v>
      </c>
      <c r="B4752">
        <v>243</v>
      </c>
      <c r="C4752" t="s">
        <v>5644</v>
      </c>
      <c r="D4752" t="s">
        <v>5092</v>
      </c>
      <c r="E4752">
        <v>33264</v>
      </c>
      <c r="F4752" t="s">
        <v>4908</v>
      </c>
      <c r="G4752" t="s">
        <v>4913</v>
      </c>
      <c r="H4752" t="s">
        <v>4912</v>
      </c>
      <c r="I4752">
        <v>44792</v>
      </c>
      <c r="J4752">
        <v>39.9</v>
      </c>
      <c r="K4752">
        <v>40.755854999999997</v>
      </c>
      <c r="L4752">
        <v>39.9</v>
      </c>
      <c r="M4752">
        <v>26.599999</v>
      </c>
      <c r="N4752">
        <v>44813</v>
      </c>
      <c r="P4752">
        <v>0</v>
      </c>
      <c r="Q4752" t="str">
        <f t="shared" si="74"/>
        <v>ACTIVE</v>
      </c>
    </row>
    <row r="4753" spans="1:17" x14ac:dyDescent="0.25">
      <c r="A4753" t="s">
        <v>4900</v>
      </c>
      <c r="B4753">
        <v>243</v>
      </c>
      <c r="C4753" t="s">
        <v>5644</v>
      </c>
      <c r="D4753" t="s">
        <v>5092</v>
      </c>
      <c r="E4753">
        <v>33265</v>
      </c>
      <c r="F4753" t="s">
        <v>4908</v>
      </c>
      <c r="G4753" t="s">
        <v>4913</v>
      </c>
      <c r="H4753" t="s">
        <v>4912</v>
      </c>
      <c r="I4753">
        <v>44792</v>
      </c>
      <c r="J4753">
        <v>9</v>
      </c>
      <c r="K4753">
        <v>9.1930499999999995</v>
      </c>
      <c r="L4753">
        <v>9</v>
      </c>
      <c r="M4753">
        <v>6</v>
      </c>
      <c r="N4753">
        <v>44813</v>
      </c>
      <c r="P4753">
        <v>0</v>
      </c>
      <c r="Q4753" t="str">
        <f t="shared" si="74"/>
        <v>ACTIVE</v>
      </c>
    </row>
    <row r="4754" spans="1:17" x14ac:dyDescent="0.25">
      <c r="A4754" t="s">
        <v>4900</v>
      </c>
      <c r="B4754">
        <v>404</v>
      </c>
      <c r="C4754" t="s">
        <v>5653</v>
      </c>
      <c r="D4754" t="s">
        <v>5092</v>
      </c>
      <c r="E4754">
        <v>33274</v>
      </c>
      <c r="F4754" t="s">
        <v>4908</v>
      </c>
      <c r="G4754" t="s">
        <v>4913</v>
      </c>
      <c r="H4754" t="s">
        <v>4912</v>
      </c>
      <c r="I4754">
        <v>44792</v>
      </c>
      <c r="J4754">
        <v>59</v>
      </c>
      <c r="K4754">
        <v>60.265549999999998</v>
      </c>
      <c r="L4754">
        <v>59</v>
      </c>
      <c r="M4754">
        <v>59</v>
      </c>
      <c r="N4754">
        <v>44848</v>
      </c>
      <c r="O4754">
        <v>44848</v>
      </c>
      <c r="P4754">
        <v>322</v>
      </c>
      <c r="Q4754" t="str">
        <f t="shared" si="74"/>
        <v>180+</v>
      </c>
    </row>
    <row r="4755" spans="1:17" x14ac:dyDescent="0.25">
      <c r="A4755" t="s">
        <v>4900</v>
      </c>
      <c r="B4755">
        <v>243</v>
      </c>
      <c r="C4755" t="s">
        <v>5644</v>
      </c>
      <c r="D4755" t="s">
        <v>5092</v>
      </c>
      <c r="E4755">
        <v>33281</v>
      </c>
      <c r="F4755" t="s">
        <v>4908</v>
      </c>
      <c r="G4755" t="s">
        <v>4913</v>
      </c>
      <c r="H4755" t="s">
        <v>4912</v>
      </c>
      <c r="I4755">
        <v>44792</v>
      </c>
      <c r="J4755">
        <v>14.7</v>
      </c>
      <c r="K4755">
        <v>15.015314999999999</v>
      </c>
      <c r="L4755">
        <v>14.7</v>
      </c>
      <c r="M4755">
        <v>9.7999989999999997</v>
      </c>
      <c r="N4755">
        <v>44813</v>
      </c>
      <c r="P4755">
        <v>0</v>
      </c>
      <c r="Q4755" t="str">
        <f t="shared" si="74"/>
        <v>ACTIVE</v>
      </c>
    </row>
    <row r="4756" spans="1:17" x14ac:dyDescent="0.25">
      <c r="A4756" t="s">
        <v>4900</v>
      </c>
      <c r="B4756">
        <v>404</v>
      </c>
      <c r="C4756" t="s">
        <v>5653</v>
      </c>
      <c r="D4756" t="s">
        <v>5092</v>
      </c>
      <c r="E4756">
        <v>33286</v>
      </c>
      <c r="F4756" t="s">
        <v>4908</v>
      </c>
      <c r="G4756" t="s">
        <v>4913</v>
      </c>
      <c r="H4756" t="s">
        <v>4912</v>
      </c>
      <c r="I4756">
        <v>44792</v>
      </c>
      <c r="J4756">
        <v>1</v>
      </c>
      <c r="K4756">
        <v>1.02145</v>
      </c>
      <c r="L4756">
        <v>1</v>
      </c>
      <c r="M4756">
        <v>1</v>
      </c>
      <c r="N4756">
        <v>44848</v>
      </c>
      <c r="O4756">
        <v>44848</v>
      </c>
      <c r="P4756">
        <v>322</v>
      </c>
      <c r="Q4756" t="str">
        <f t="shared" si="74"/>
        <v>180+</v>
      </c>
    </row>
    <row r="4757" spans="1:17" x14ac:dyDescent="0.25">
      <c r="A4757" t="s">
        <v>4900</v>
      </c>
      <c r="B4757">
        <v>404</v>
      </c>
      <c r="C4757" t="s">
        <v>5653</v>
      </c>
      <c r="D4757" t="s">
        <v>5092</v>
      </c>
      <c r="E4757">
        <v>33331</v>
      </c>
      <c r="F4757" t="s">
        <v>4908</v>
      </c>
      <c r="G4757" t="s">
        <v>4913</v>
      </c>
      <c r="H4757" t="s">
        <v>4912</v>
      </c>
      <c r="I4757">
        <v>44792</v>
      </c>
      <c r="J4757">
        <v>22.4</v>
      </c>
      <c r="K4757">
        <v>22.880479999999999</v>
      </c>
      <c r="L4757">
        <v>22.4</v>
      </c>
      <c r="M4757">
        <v>22.4</v>
      </c>
      <c r="N4757">
        <v>44848</v>
      </c>
      <c r="O4757">
        <v>44848</v>
      </c>
      <c r="P4757">
        <v>322</v>
      </c>
      <c r="Q4757" t="str">
        <f t="shared" si="74"/>
        <v>180+</v>
      </c>
    </row>
    <row r="4758" spans="1:17" x14ac:dyDescent="0.25">
      <c r="A4758" t="s">
        <v>4900</v>
      </c>
      <c r="B4758">
        <v>404</v>
      </c>
      <c r="C4758" t="s">
        <v>5653</v>
      </c>
      <c r="D4758" t="s">
        <v>5092</v>
      </c>
      <c r="E4758">
        <v>33361</v>
      </c>
      <c r="F4758" t="s">
        <v>4908</v>
      </c>
      <c r="G4758" t="s">
        <v>4913</v>
      </c>
      <c r="H4758" t="s">
        <v>4912</v>
      </c>
      <c r="I4758">
        <v>44792</v>
      </c>
      <c r="J4758">
        <v>64.84</v>
      </c>
      <c r="K4758">
        <v>66.230817999999999</v>
      </c>
      <c r="L4758">
        <v>64.84</v>
      </c>
      <c r="M4758">
        <v>64.84</v>
      </c>
      <c r="N4758">
        <v>44848</v>
      </c>
      <c r="O4758">
        <v>44848</v>
      </c>
      <c r="P4758">
        <v>322</v>
      </c>
      <c r="Q4758" t="str">
        <f t="shared" si="74"/>
        <v>180+</v>
      </c>
    </row>
    <row r="4759" spans="1:17" x14ac:dyDescent="0.25">
      <c r="A4759" t="s">
        <v>4900</v>
      </c>
      <c r="B4759">
        <v>403</v>
      </c>
      <c r="C4759" t="s">
        <v>5102</v>
      </c>
      <c r="D4759" t="s">
        <v>4908</v>
      </c>
      <c r="E4759">
        <v>33364</v>
      </c>
      <c r="F4759" t="s">
        <v>4908</v>
      </c>
      <c r="G4759" t="s">
        <v>4913</v>
      </c>
      <c r="H4759" t="s">
        <v>4912</v>
      </c>
      <c r="I4759">
        <v>44792</v>
      </c>
      <c r="J4759">
        <v>81.22</v>
      </c>
      <c r="K4759">
        <v>82.962169000000003</v>
      </c>
      <c r="L4759">
        <v>81.22</v>
      </c>
      <c r="M4759">
        <v>54.146667000000001</v>
      </c>
      <c r="N4759">
        <v>45166</v>
      </c>
      <c r="P4759">
        <v>0</v>
      </c>
      <c r="Q4759" t="str">
        <f t="shared" si="74"/>
        <v>ACTIVE</v>
      </c>
    </row>
    <row r="4760" spans="1:17" x14ac:dyDescent="0.25">
      <c r="A4760" t="s">
        <v>4900</v>
      </c>
      <c r="B4760">
        <v>803</v>
      </c>
      <c r="C4760" t="s">
        <v>5635</v>
      </c>
      <c r="D4760" t="s">
        <v>5092</v>
      </c>
      <c r="E4760">
        <v>33373</v>
      </c>
      <c r="F4760" t="s">
        <v>4908</v>
      </c>
      <c r="G4760" t="s">
        <v>4913</v>
      </c>
      <c r="H4760" t="s">
        <v>4912</v>
      </c>
      <c r="I4760">
        <v>44792</v>
      </c>
      <c r="J4760">
        <v>12.7</v>
      </c>
      <c r="K4760">
        <v>12.972415</v>
      </c>
      <c r="L4760">
        <v>12.7</v>
      </c>
      <c r="M4760">
        <v>12.7</v>
      </c>
      <c r="N4760">
        <v>44954</v>
      </c>
      <c r="O4760">
        <v>44879</v>
      </c>
      <c r="P4760">
        <v>291</v>
      </c>
      <c r="Q4760" t="str">
        <f t="shared" si="74"/>
        <v>180+</v>
      </c>
    </row>
    <row r="4761" spans="1:17" x14ac:dyDescent="0.25">
      <c r="A4761" t="s">
        <v>4900</v>
      </c>
      <c r="B4761">
        <v>243</v>
      </c>
      <c r="C4761" t="s">
        <v>5644</v>
      </c>
      <c r="D4761" t="s">
        <v>5092</v>
      </c>
      <c r="E4761">
        <v>33374</v>
      </c>
      <c r="F4761" t="s">
        <v>4908</v>
      </c>
      <c r="G4761" t="s">
        <v>4913</v>
      </c>
      <c r="H4761" t="s">
        <v>4912</v>
      </c>
      <c r="I4761">
        <v>44792</v>
      </c>
      <c r="J4761">
        <v>12.7</v>
      </c>
      <c r="K4761">
        <v>12.972415</v>
      </c>
      <c r="L4761">
        <v>12.7</v>
      </c>
      <c r="M4761">
        <v>8.4666669999999993</v>
      </c>
      <c r="N4761">
        <v>44813</v>
      </c>
      <c r="P4761">
        <v>0</v>
      </c>
      <c r="Q4761" t="str">
        <f t="shared" si="74"/>
        <v>ACTIVE</v>
      </c>
    </row>
    <row r="4762" spans="1:17" x14ac:dyDescent="0.25">
      <c r="A4762" t="s">
        <v>4900</v>
      </c>
      <c r="B4762">
        <v>539</v>
      </c>
      <c r="C4762" t="s">
        <v>5618</v>
      </c>
      <c r="D4762" t="s">
        <v>5092</v>
      </c>
      <c r="E4762">
        <v>33379</v>
      </c>
      <c r="F4762" t="s">
        <v>4908</v>
      </c>
      <c r="G4762" t="s">
        <v>4944</v>
      </c>
      <c r="H4762" t="s">
        <v>4912</v>
      </c>
      <c r="I4762">
        <v>44792</v>
      </c>
      <c r="J4762">
        <v>1673.5</v>
      </c>
      <c r="K4762">
        <v>1709.396575</v>
      </c>
      <c r="L4762">
        <v>1673.5</v>
      </c>
      <c r="M4762">
        <v>1115.666667</v>
      </c>
      <c r="N4762">
        <v>44947</v>
      </c>
      <c r="O4762">
        <v>44825</v>
      </c>
      <c r="P4762">
        <v>345</v>
      </c>
      <c r="Q4762" t="str">
        <f t="shared" si="74"/>
        <v>180+</v>
      </c>
    </row>
    <row r="4763" spans="1:17" x14ac:dyDescent="0.25">
      <c r="A4763" t="s">
        <v>4900</v>
      </c>
      <c r="B4763">
        <v>803</v>
      </c>
      <c r="C4763" t="s">
        <v>5635</v>
      </c>
      <c r="D4763" t="s">
        <v>5092</v>
      </c>
      <c r="E4763">
        <v>33389</v>
      </c>
      <c r="F4763" t="s">
        <v>4908</v>
      </c>
      <c r="G4763" t="s">
        <v>4913</v>
      </c>
      <c r="H4763" t="s">
        <v>4912</v>
      </c>
      <c r="I4763">
        <v>44792</v>
      </c>
      <c r="J4763">
        <v>10</v>
      </c>
      <c r="K4763">
        <v>10.214499999999999</v>
      </c>
      <c r="L4763">
        <v>10</v>
      </c>
      <c r="M4763">
        <v>10</v>
      </c>
      <c r="N4763">
        <v>44954</v>
      </c>
      <c r="O4763">
        <v>44879</v>
      </c>
      <c r="P4763">
        <v>291</v>
      </c>
      <c r="Q4763" t="str">
        <f t="shared" si="74"/>
        <v>180+</v>
      </c>
    </row>
    <row r="4764" spans="1:17" x14ac:dyDescent="0.25">
      <c r="A4764" t="s">
        <v>4900</v>
      </c>
      <c r="B4764">
        <v>803</v>
      </c>
      <c r="C4764" t="s">
        <v>5635</v>
      </c>
      <c r="D4764" t="s">
        <v>5092</v>
      </c>
      <c r="E4764">
        <v>33390</v>
      </c>
      <c r="F4764" t="s">
        <v>4908</v>
      </c>
      <c r="G4764" t="s">
        <v>4913</v>
      </c>
      <c r="H4764" t="s">
        <v>4912</v>
      </c>
      <c r="I4764">
        <v>44792</v>
      </c>
      <c r="J4764">
        <v>23</v>
      </c>
      <c r="K4764">
        <v>23.49335</v>
      </c>
      <c r="L4764">
        <v>23</v>
      </c>
      <c r="M4764">
        <v>23</v>
      </c>
      <c r="N4764">
        <v>44954</v>
      </c>
      <c r="O4764">
        <v>44879</v>
      </c>
      <c r="P4764">
        <v>291</v>
      </c>
      <c r="Q4764" t="str">
        <f t="shared" si="74"/>
        <v>180+</v>
      </c>
    </row>
    <row r="4765" spans="1:17" x14ac:dyDescent="0.25">
      <c r="A4765" t="s">
        <v>4900</v>
      </c>
      <c r="B4765">
        <v>1000</v>
      </c>
      <c r="C4765" t="s">
        <v>5588</v>
      </c>
      <c r="D4765" t="s">
        <v>5092</v>
      </c>
      <c r="E4765">
        <v>33391</v>
      </c>
      <c r="F4765" t="s">
        <v>4908</v>
      </c>
      <c r="G4765" t="s">
        <v>4913</v>
      </c>
      <c r="H4765" t="s">
        <v>4912</v>
      </c>
      <c r="I4765">
        <v>44792</v>
      </c>
      <c r="J4765">
        <v>133.75</v>
      </c>
      <c r="K4765">
        <v>136.61893800000001</v>
      </c>
      <c r="L4765">
        <v>133.75</v>
      </c>
      <c r="M4765">
        <v>66.875</v>
      </c>
      <c r="N4765">
        <v>44932</v>
      </c>
      <c r="P4765">
        <v>0</v>
      </c>
      <c r="Q4765" t="str">
        <f t="shared" si="74"/>
        <v>ACTIVE</v>
      </c>
    </row>
    <row r="4766" spans="1:17" x14ac:dyDescent="0.25">
      <c r="A4766" t="s">
        <v>4900</v>
      </c>
      <c r="B4766">
        <v>243</v>
      </c>
      <c r="C4766" t="s">
        <v>5644</v>
      </c>
      <c r="D4766" t="s">
        <v>5092</v>
      </c>
      <c r="E4766">
        <v>33395</v>
      </c>
      <c r="F4766" t="s">
        <v>4908</v>
      </c>
      <c r="G4766" t="s">
        <v>4913</v>
      </c>
      <c r="H4766" t="s">
        <v>4912</v>
      </c>
      <c r="I4766">
        <v>44792</v>
      </c>
      <c r="J4766">
        <v>20</v>
      </c>
      <c r="K4766">
        <v>20.428999999999998</v>
      </c>
      <c r="L4766">
        <v>20</v>
      </c>
      <c r="M4766">
        <v>13.333334000000001</v>
      </c>
      <c r="N4766">
        <v>44813</v>
      </c>
      <c r="P4766">
        <v>0</v>
      </c>
      <c r="Q4766" t="str">
        <f t="shared" si="74"/>
        <v>ACTIVE</v>
      </c>
    </row>
    <row r="4767" spans="1:17" x14ac:dyDescent="0.25">
      <c r="A4767" t="s">
        <v>4900</v>
      </c>
      <c r="B4767">
        <v>404</v>
      </c>
      <c r="C4767" t="s">
        <v>5653</v>
      </c>
      <c r="D4767" t="s">
        <v>5092</v>
      </c>
      <c r="E4767">
        <v>33404</v>
      </c>
      <c r="F4767" t="s">
        <v>4908</v>
      </c>
      <c r="G4767" t="s">
        <v>4913</v>
      </c>
      <c r="H4767" t="s">
        <v>4912</v>
      </c>
      <c r="I4767">
        <v>44792</v>
      </c>
      <c r="J4767">
        <v>25</v>
      </c>
      <c r="K4767">
        <v>25.536249999999999</v>
      </c>
      <c r="L4767">
        <v>25</v>
      </c>
      <c r="M4767">
        <v>25</v>
      </c>
      <c r="N4767">
        <v>44848</v>
      </c>
      <c r="O4767">
        <v>44848</v>
      </c>
      <c r="P4767">
        <v>322</v>
      </c>
      <c r="Q4767" t="str">
        <f t="shared" si="74"/>
        <v>180+</v>
      </c>
    </row>
    <row r="4768" spans="1:17" x14ac:dyDescent="0.25">
      <c r="A4768" t="s">
        <v>4900</v>
      </c>
      <c r="B4768">
        <v>803</v>
      </c>
      <c r="C4768" t="s">
        <v>5635</v>
      </c>
      <c r="D4768" t="s">
        <v>5092</v>
      </c>
      <c r="E4768">
        <v>33406</v>
      </c>
      <c r="F4768" t="s">
        <v>4908</v>
      </c>
      <c r="G4768" t="s">
        <v>4913</v>
      </c>
      <c r="H4768" t="s">
        <v>4912</v>
      </c>
      <c r="I4768">
        <v>44792</v>
      </c>
      <c r="J4768">
        <v>7</v>
      </c>
      <c r="K4768">
        <v>7.15015</v>
      </c>
      <c r="L4768">
        <v>7</v>
      </c>
      <c r="M4768">
        <v>7</v>
      </c>
      <c r="N4768">
        <v>44954</v>
      </c>
      <c r="O4768">
        <v>44879</v>
      </c>
      <c r="P4768">
        <v>291</v>
      </c>
      <c r="Q4768" t="str">
        <f t="shared" si="74"/>
        <v>180+</v>
      </c>
    </row>
    <row r="4769" spans="1:17" x14ac:dyDescent="0.25">
      <c r="A4769" t="s">
        <v>4900</v>
      </c>
      <c r="B4769">
        <v>945</v>
      </c>
      <c r="C4769" t="s">
        <v>5655</v>
      </c>
      <c r="D4769" t="s">
        <v>5092</v>
      </c>
      <c r="E4769">
        <v>33407</v>
      </c>
      <c r="F4769" t="s">
        <v>4908</v>
      </c>
      <c r="G4769" t="s">
        <v>4913</v>
      </c>
      <c r="H4769" t="s">
        <v>4912</v>
      </c>
      <c r="I4769">
        <v>44792</v>
      </c>
      <c r="J4769">
        <v>3.04</v>
      </c>
      <c r="K4769">
        <v>3.1052080000000002</v>
      </c>
      <c r="L4769">
        <v>3.04</v>
      </c>
      <c r="M4769">
        <v>3.04</v>
      </c>
      <c r="N4769">
        <v>44855</v>
      </c>
      <c r="O4769">
        <v>44855</v>
      </c>
      <c r="P4769">
        <v>315</v>
      </c>
      <c r="Q4769" t="str">
        <f t="shared" si="74"/>
        <v>180+</v>
      </c>
    </row>
    <row r="4770" spans="1:17" x14ac:dyDescent="0.25">
      <c r="A4770" t="s">
        <v>4900</v>
      </c>
      <c r="B4770">
        <v>243</v>
      </c>
      <c r="C4770" t="s">
        <v>5644</v>
      </c>
      <c r="D4770" t="s">
        <v>5092</v>
      </c>
      <c r="E4770">
        <v>33417</v>
      </c>
      <c r="F4770" t="s">
        <v>4908</v>
      </c>
      <c r="G4770" t="s">
        <v>4913</v>
      </c>
      <c r="H4770" t="s">
        <v>4912</v>
      </c>
      <c r="I4770">
        <v>44792</v>
      </c>
      <c r="J4770">
        <v>73.16</v>
      </c>
      <c r="K4770">
        <v>74.729281999999998</v>
      </c>
      <c r="L4770">
        <v>73.16</v>
      </c>
      <c r="M4770">
        <v>48.773333999999998</v>
      </c>
      <c r="N4770">
        <v>44813</v>
      </c>
      <c r="P4770">
        <v>0</v>
      </c>
      <c r="Q4770" t="str">
        <f t="shared" si="74"/>
        <v>ACTIVE</v>
      </c>
    </row>
    <row r="4771" spans="1:17" x14ac:dyDescent="0.25">
      <c r="A4771" t="s">
        <v>4900</v>
      </c>
      <c r="B4771">
        <v>945</v>
      </c>
      <c r="C4771" t="s">
        <v>5655</v>
      </c>
      <c r="D4771" t="s">
        <v>5092</v>
      </c>
      <c r="E4771">
        <v>33420</v>
      </c>
      <c r="F4771" t="s">
        <v>4908</v>
      </c>
      <c r="G4771" t="s">
        <v>4913</v>
      </c>
      <c r="H4771" t="s">
        <v>4912</v>
      </c>
      <c r="I4771">
        <v>44791</v>
      </c>
      <c r="J4771">
        <v>25.85</v>
      </c>
      <c r="K4771">
        <v>26.404482999999999</v>
      </c>
      <c r="L4771">
        <v>25.85</v>
      </c>
      <c r="M4771">
        <v>25.85</v>
      </c>
      <c r="N4771">
        <v>44855</v>
      </c>
      <c r="O4771">
        <v>44855</v>
      </c>
      <c r="P4771">
        <v>315</v>
      </c>
      <c r="Q4771" t="str">
        <f t="shared" si="74"/>
        <v>180+</v>
      </c>
    </row>
    <row r="4772" spans="1:17" x14ac:dyDescent="0.25">
      <c r="A4772" t="s">
        <v>4900</v>
      </c>
      <c r="B4772">
        <v>404</v>
      </c>
      <c r="C4772" t="s">
        <v>5653</v>
      </c>
      <c r="D4772" t="s">
        <v>5092</v>
      </c>
      <c r="E4772">
        <v>33424</v>
      </c>
      <c r="F4772" t="s">
        <v>4908</v>
      </c>
      <c r="G4772" t="s">
        <v>4913</v>
      </c>
      <c r="H4772" t="s">
        <v>4912</v>
      </c>
      <c r="I4772">
        <v>44792</v>
      </c>
      <c r="J4772">
        <v>18.66</v>
      </c>
      <c r="K4772">
        <v>19.060257</v>
      </c>
      <c r="L4772">
        <v>18.66</v>
      </c>
      <c r="M4772">
        <v>18.66</v>
      </c>
      <c r="N4772">
        <v>44848</v>
      </c>
      <c r="O4772">
        <v>44848</v>
      </c>
      <c r="P4772">
        <v>322</v>
      </c>
      <c r="Q4772" t="str">
        <f t="shared" si="74"/>
        <v>180+</v>
      </c>
    </row>
    <row r="4773" spans="1:17" x14ac:dyDescent="0.25">
      <c r="A4773" t="s">
        <v>4900</v>
      </c>
      <c r="B4773">
        <v>404</v>
      </c>
      <c r="C4773" t="s">
        <v>5653</v>
      </c>
      <c r="D4773" t="s">
        <v>5092</v>
      </c>
      <c r="E4773">
        <v>33431</v>
      </c>
      <c r="F4773" t="s">
        <v>4908</v>
      </c>
      <c r="G4773" t="s">
        <v>4913</v>
      </c>
      <c r="H4773" t="s">
        <v>4912</v>
      </c>
      <c r="I4773">
        <v>44792</v>
      </c>
      <c r="J4773">
        <v>15</v>
      </c>
      <c r="K4773">
        <v>15.32175</v>
      </c>
      <c r="L4773">
        <v>15</v>
      </c>
      <c r="M4773">
        <v>15</v>
      </c>
      <c r="N4773">
        <v>44848</v>
      </c>
      <c r="O4773">
        <v>44848</v>
      </c>
      <c r="P4773">
        <v>322</v>
      </c>
      <c r="Q4773" t="str">
        <f t="shared" si="74"/>
        <v>180+</v>
      </c>
    </row>
    <row r="4774" spans="1:17" x14ac:dyDescent="0.25">
      <c r="A4774" t="s">
        <v>4900</v>
      </c>
      <c r="B4774">
        <v>945</v>
      </c>
      <c r="C4774" t="s">
        <v>5655</v>
      </c>
      <c r="D4774" t="s">
        <v>5092</v>
      </c>
      <c r="E4774">
        <v>33432</v>
      </c>
      <c r="F4774" t="s">
        <v>4908</v>
      </c>
      <c r="G4774" t="s">
        <v>4913</v>
      </c>
      <c r="H4774" t="s">
        <v>4912</v>
      </c>
      <c r="I4774">
        <v>44792</v>
      </c>
      <c r="J4774">
        <v>8.1199999999999992</v>
      </c>
      <c r="K4774">
        <v>8.2941739999999999</v>
      </c>
      <c r="L4774">
        <v>8.1199999999999992</v>
      </c>
      <c r="M4774">
        <v>8.1199999999999992</v>
      </c>
      <c r="N4774">
        <v>44855</v>
      </c>
      <c r="O4774">
        <v>44855</v>
      </c>
      <c r="P4774">
        <v>315</v>
      </c>
      <c r="Q4774" t="str">
        <f t="shared" si="74"/>
        <v>180+</v>
      </c>
    </row>
    <row r="4775" spans="1:17" x14ac:dyDescent="0.25">
      <c r="A4775" t="s">
        <v>4900</v>
      </c>
      <c r="B4775">
        <v>486</v>
      </c>
      <c r="C4775" t="s">
        <v>432</v>
      </c>
      <c r="D4775" t="s">
        <v>5092</v>
      </c>
      <c r="E4775">
        <v>33442</v>
      </c>
      <c r="F4775" t="s">
        <v>5087</v>
      </c>
      <c r="G4775" t="s">
        <v>4913</v>
      </c>
      <c r="H4775" t="s">
        <v>4912</v>
      </c>
      <c r="I4775">
        <v>44792</v>
      </c>
      <c r="J4775">
        <v>1500</v>
      </c>
      <c r="K4775">
        <v>1532.175</v>
      </c>
      <c r="L4775">
        <v>1500</v>
      </c>
      <c r="M4775">
        <v>1500</v>
      </c>
      <c r="N4775">
        <v>44818</v>
      </c>
      <c r="O4775">
        <v>44818</v>
      </c>
      <c r="P4775">
        <v>352</v>
      </c>
      <c r="Q4775" t="str">
        <f t="shared" si="74"/>
        <v>180+</v>
      </c>
    </row>
    <row r="4776" spans="1:17" x14ac:dyDescent="0.25">
      <c r="A4776" t="s">
        <v>4900</v>
      </c>
      <c r="B4776">
        <v>404</v>
      </c>
      <c r="C4776" t="s">
        <v>5653</v>
      </c>
      <c r="D4776" t="s">
        <v>5092</v>
      </c>
      <c r="E4776">
        <v>33445</v>
      </c>
      <c r="F4776" t="s">
        <v>4908</v>
      </c>
      <c r="G4776" t="s">
        <v>4913</v>
      </c>
      <c r="H4776" t="s">
        <v>4912</v>
      </c>
      <c r="I4776">
        <v>44792</v>
      </c>
      <c r="J4776">
        <v>7.99</v>
      </c>
      <c r="K4776">
        <v>8.1613860000000003</v>
      </c>
      <c r="L4776">
        <v>7.99</v>
      </c>
      <c r="M4776">
        <v>7.99</v>
      </c>
      <c r="N4776">
        <v>44848</v>
      </c>
      <c r="O4776">
        <v>44848</v>
      </c>
      <c r="P4776">
        <v>322</v>
      </c>
      <c r="Q4776" t="str">
        <f t="shared" si="74"/>
        <v>180+</v>
      </c>
    </row>
    <row r="4777" spans="1:17" x14ac:dyDescent="0.25">
      <c r="A4777" t="s">
        <v>4900</v>
      </c>
      <c r="B4777">
        <v>404</v>
      </c>
      <c r="C4777" t="s">
        <v>5653</v>
      </c>
      <c r="D4777" t="s">
        <v>5092</v>
      </c>
      <c r="E4777">
        <v>33446</v>
      </c>
      <c r="F4777" t="s">
        <v>4908</v>
      </c>
      <c r="G4777" t="s">
        <v>4913</v>
      </c>
      <c r="H4777" t="s">
        <v>4912</v>
      </c>
      <c r="I4777">
        <v>44792</v>
      </c>
      <c r="J4777">
        <v>133.66</v>
      </c>
      <c r="K4777">
        <v>136.527007</v>
      </c>
      <c r="L4777">
        <v>133.66</v>
      </c>
      <c r="M4777">
        <v>133.66</v>
      </c>
      <c r="N4777">
        <v>44848</v>
      </c>
      <c r="O4777">
        <v>44848</v>
      </c>
      <c r="P4777">
        <v>322</v>
      </c>
      <c r="Q4777" t="str">
        <f t="shared" si="74"/>
        <v>180+</v>
      </c>
    </row>
    <row r="4778" spans="1:17" x14ac:dyDescent="0.25">
      <c r="A4778" t="s">
        <v>4900</v>
      </c>
      <c r="B4778">
        <v>243</v>
      </c>
      <c r="C4778" t="s">
        <v>5644</v>
      </c>
      <c r="D4778" t="s">
        <v>5092</v>
      </c>
      <c r="E4778">
        <v>33463</v>
      </c>
      <c r="F4778" t="s">
        <v>4908</v>
      </c>
      <c r="G4778" t="s">
        <v>4913</v>
      </c>
      <c r="H4778" t="s">
        <v>4912</v>
      </c>
      <c r="I4778">
        <v>44793</v>
      </c>
      <c r="J4778">
        <v>9</v>
      </c>
      <c r="K4778">
        <v>9.1930499999999995</v>
      </c>
      <c r="L4778">
        <v>9</v>
      </c>
      <c r="M4778">
        <v>6</v>
      </c>
      <c r="N4778">
        <v>44813</v>
      </c>
      <c r="P4778">
        <v>0</v>
      </c>
      <c r="Q4778" t="str">
        <f t="shared" si="74"/>
        <v>ACTIVE</v>
      </c>
    </row>
    <row r="4779" spans="1:17" x14ac:dyDescent="0.25">
      <c r="A4779" t="s">
        <v>4900</v>
      </c>
      <c r="B4779">
        <v>403</v>
      </c>
      <c r="C4779" t="s">
        <v>5102</v>
      </c>
      <c r="D4779" t="s">
        <v>4908</v>
      </c>
      <c r="E4779">
        <v>33473</v>
      </c>
      <c r="F4779" t="s">
        <v>4908</v>
      </c>
      <c r="G4779" t="s">
        <v>4913</v>
      </c>
      <c r="H4779" t="s">
        <v>4912</v>
      </c>
      <c r="I4779">
        <v>44793</v>
      </c>
      <c r="J4779">
        <v>73.84</v>
      </c>
      <c r="K4779">
        <v>75.423867999999999</v>
      </c>
      <c r="L4779">
        <v>73.84</v>
      </c>
      <c r="M4779">
        <v>49.226666000000002</v>
      </c>
      <c r="N4779">
        <v>45166</v>
      </c>
      <c r="P4779">
        <v>0</v>
      </c>
      <c r="Q4779" t="str">
        <f t="shared" si="74"/>
        <v>ACTIVE</v>
      </c>
    </row>
    <row r="4780" spans="1:17" x14ac:dyDescent="0.25">
      <c r="A4780" t="s">
        <v>4900</v>
      </c>
      <c r="B4780">
        <v>992</v>
      </c>
      <c r="C4780" t="s">
        <v>5548</v>
      </c>
      <c r="D4780" t="s">
        <v>5092</v>
      </c>
      <c r="E4780">
        <v>33493</v>
      </c>
      <c r="F4780" t="s">
        <v>4908</v>
      </c>
      <c r="G4780" t="s">
        <v>4913</v>
      </c>
      <c r="H4780" t="s">
        <v>4912</v>
      </c>
      <c r="I4780">
        <v>44793</v>
      </c>
      <c r="J4780">
        <v>74.5</v>
      </c>
      <c r="K4780">
        <v>76.098025000000007</v>
      </c>
      <c r="L4780">
        <v>74.5</v>
      </c>
      <c r="M4780">
        <v>24.833334000000001</v>
      </c>
      <c r="N4780">
        <v>45058</v>
      </c>
      <c r="O4780">
        <v>45058</v>
      </c>
      <c r="P4780">
        <v>112</v>
      </c>
      <c r="Q4780" t="str">
        <f t="shared" si="74"/>
        <v>91-120</v>
      </c>
    </row>
    <row r="4781" spans="1:17" x14ac:dyDescent="0.25">
      <c r="A4781" t="s">
        <v>4900</v>
      </c>
      <c r="B4781">
        <v>465</v>
      </c>
      <c r="C4781" t="s">
        <v>5604</v>
      </c>
      <c r="D4781" t="s">
        <v>5092</v>
      </c>
      <c r="E4781">
        <v>33494</v>
      </c>
      <c r="F4781" t="s">
        <v>4908</v>
      </c>
      <c r="G4781" t="s">
        <v>4944</v>
      </c>
      <c r="H4781" t="s">
        <v>4912</v>
      </c>
      <c r="I4781">
        <v>44793</v>
      </c>
      <c r="J4781">
        <v>4199.3</v>
      </c>
      <c r="K4781">
        <v>4289.3749850000004</v>
      </c>
      <c r="L4781">
        <v>4199.3</v>
      </c>
      <c r="M4781">
        <v>2099.65</v>
      </c>
      <c r="N4781">
        <v>44971</v>
      </c>
      <c r="O4781">
        <v>44971</v>
      </c>
      <c r="P4781">
        <v>199</v>
      </c>
      <c r="Q4781" t="str">
        <f t="shared" si="74"/>
        <v>180+</v>
      </c>
    </row>
    <row r="4782" spans="1:17" x14ac:dyDescent="0.25">
      <c r="A4782" t="s">
        <v>4900</v>
      </c>
      <c r="B4782">
        <v>243</v>
      </c>
      <c r="C4782" t="s">
        <v>5644</v>
      </c>
      <c r="D4782" t="s">
        <v>5092</v>
      </c>
      <c r="E4782">
        <v>33498</v>
      </c>
      <c r="F4782" t="s">
        <v>4908</v>
      </c>
      <c r="G4782" t="s">
        <v>4913</v>
      </c>
      <c r="H4782" t="s">
        <v>4912</v>
      </c>
      <c r="I4782">
        <v>44793</v>
      </c>
      <c r="J4782">
        <v>22.35</v>
      </c>
      <c r="K4782">
        <v>22.829408000000001</v>
      </c>
      <c r="L4782">
        <v>22.35</v>
      </c>
      <c r="M4782">
        <v>14.900000670000001</v>
      </c>
      <c r="N4782">
        <v>44813</v>
      </c>
      <c r="P4782">
        <v>0</v>
      </c>
      <c r="Q4782" t="str">
        <f t="shared" si="74"/>
        <v>ACTIVE</v>
      </c>
    </row>
    <row r="4783" spans="1:17" x14ac:dyDescent="0.25">
      <c r="A4783" t="s">
        <v>4900</v>
      </c>
      <c r="B4783">
        <v>243</v>
      </c>
      <c r="C4783" t="s">
        <v>5644</v>
      </c>
      <c r="D4783" t="s">
        <v>5092</v>
      </c>
      <c r="E4783">
        <v>33500</v>
      </c>
      <c r="F4783" t="s">
        <v>4908</v>
      </c>
      <c r="G4783" t="s">
        <v>4913</v>
      </c>
      <c r="H4783" t="s">
        <v>4912</v>
      </c>
      <c r="I4783">
        <v>44793</v>
      </c>
      <c r="J4783">
        <v>18.100000000000001</v>
      </c>
      <c r="K4783">
        <v>18.488244999999999</v>
      </c>
      <c r="L4783">
        <v>18.100000000000001</v>
      </c>
      <c r="M4783">
        <v>12.066667000000001</v>
      </c>
      <c r="N4783">
        <v>44813</v>
      </c>
      <c r="P4783">
        <v>0</v>
      </c>
      <c r="Q4783" t="str">
        <f t="shared" si="74"/>
        <v>ACTIVE</v>
      </c>
    </row>
    <row r="4784" spans="1:17" x14ac:dyDescent="0.25">
      <c r="A4784" t="s">
        <v>4900</v>
      </c>
      <c r="B4784">
        <v>992</v>
      </c>
      <c r="C4784" t="s">
        <v>5548</v>
      </c>
      <c r="D4784" t="s">
        <v>5092</v>
      </c>
      <c r="E4784">
        <v>33501</v>
      </c>
      <c r="F4784" t="s">
        <v>4908</v>
      </c>
      <c r="G4784" t="s">
        <v>4913</v>
      </c>
      <c r="H4784" t="s">
        <v>4912</v>
      </c>
      <c r="I4784">
        <v>44793</v>
      </c>
      <c r="J4784">
        <v>36</v>
      </c>
      <c r="K4784">
        <v>36.772199999999998</v>
      </c>
      <c r="L4784">
        <v>36</v>
      </c>
      <c r="M4784">
        <v>6</v>
      </c>
      <c r="N4784">
        <v>45058</v>
      </c>
      <c r="O4784">
        <v>45058</v>
      </c>
      <c r="P4784">
        <v>112</v>
      </c>
      <c r="Q4784" t="str">
        <f t="shared" si="74"/>
        <v>91-120</v>
      </c>
    </row>
    <row r="4785" spans="1:17" x14ac:dyDescent="0.25">
      <c r="A4785" t="s">
        <v>4900</v>
      </c>
      <c r="B4785">
        <v>945</v>
      </c>
      <c r="C4785" t="s">
        <v>5655</v>
      </c>
      <c r="D4785" t="s">
        <v>5092</v>
      </c>
      <c r="E4785">
        <v>33503</v>
      </c>
      <c r="F4785" t="s">
        <v>4908</v>
      </c>
      <c r="G4785" t="s">
        <v>4913</v>
      </c>
      <c r="H4785" t="s">
        <v>4912</v>
      </c>
      <c r="I4785">
        <v>44793</v>
      </c>
      <c r="J4785">
        <v>291.12</v>
      </c>
      <c r="K4785">
        <v>297.36452400000002</v>
      </c>
      <c r="L4785">
        <v>291.12</v>
      </c>
      <c r="M4785">
        <v>291.12</v>
      </c>
      <c r="N4785">
        <v>44855</v>
      </c>
      <c r="O4785">
        <v>44855</v>
      </c>
      <c r="P4785">
        <v>315</v>
      </c>
      <c r="Q4785" t="str">
        <f t="shared" si="74"/>
        <v>180+</v>
      </c>
    </row>
    <row r="4786" spans="1:17" x14ac:dyDescent="0.25">
      <c r="A4786" t="s">
        <v>4900</v>
      </c>
      <c r="B4786">
        <v>945</v>
      </c>
      <c r="C4786" t="s">
        <v>5655</v>
      </c>
      <c r="D4786" t="s">
        <v>5092</v>
      </c>
      <c r="E4786">
        <v>33508</v>
      </c>
      <c r="F4786" t="s">
        <v>4908</v>
      </c>
      <c r="G4786" t="s">
        <v>4913</v>
      </c>
      <c r="H4786" t="s">
        <v>4912</v>
      </c>
      <c r="I4786">
        <v>44793</v>
      </c>
      <c r="J4786">
        <v>103.55</v>
      </c>
      <c r="K4786">
        <v>105.771148</v>
      </c>
      <c r="L4786">
        <v>103.55</v>
      </c>
      <c r="M4786">
        <v>103.55</v>
      </c>
      <c r="N4786">
        <v>44855</v>
      </c>
      <c r="O4786">
        <v>44855</v>
      </c>
      <c r="P4786">
        <v>315</v>
      </c>
      <c r="Q4786" t="str">
        <f t="shared" si="74"/>
        <v>180+</v>
      </c>
    </row>
    <row r="4787" spans="1:17" x14ac:dyDescent="0.25">
      <c r="A4787" t="s">
        <v>4900</v>
      </c>
      <c r="B4787">
        <v>243</v>
      </c>
      <c r="C4787" t="s">
        <v>5644</v>
      </c>
      <c r="D4787" t="s">
        <v>5092</v>
      </c>
      <c r="E4787">
        <v>33509</v>
      </c>
      <c r="F4787" t="s">
        <v>4908</v>
      </c>
      <c r="G4787" t="s">
        <v>4913</v>
      </c>
      <c r="H4787" t="s">
        <v>4912</v>
      </c>
      <c r="I4787">
        <v>44793</v>
      </c>
      <c r="J4787">
        <v>12</v>
      </c>
      <c r="K4787">
        <v>12.257400000000001</v>
      </c>
      <c r="L4787">
        <v>12</v>
      </c>
      <c r="M4787">
        <v>8</v>
      </c>
      <c r="N4787">
        <v>44813</v>
      </c>
      <c r="P4787">
        <v>0</v>
      </c>
      <c r="Q4787" t="str">
        <f t="shared" si="74"/>
        <v>ACTIVE</v>
      </c>
    </row>
    <row r="4788" spans="1:17" x14ac:dyDescent="0.25">
      <c r="A4788" t="s">
        <v>4900</v>
      </c>
      <c r="B4788">
        <v>404</v>
      </c>
      <c r="C4788" t="s">
        <v>5653</v>
      </c>
      <c r="D4788" t="s">
        <v>5092</v>
      </c>
      <c r="E4788">
        <v>33517</v>
      </c>
      <c r="F4788" t="s">
        <v>4908</v>
      </c>
      <c r="G4788" t="s">
        <v>4913</v>
      </c>
      <c r="H4788" t="s">
        <v>4912</v>
      </c>
      <c r="I4788">
        <v>44793</v>
      </c>
      <c r="J4788">
        <v>18.989999999999998</v>
      </c>
      <c r="K4788">
        <v>19.397335999999999</v>
      </c>
      <c r="L4788">
        <v>18.989999999999998</v>
      </c>
      <c r="M4788">
        <v>18.989999999999998</v>
      </c>
      <c r="N4788">
        <v>44848</v>
      </c>
      <c r="O4788">
        <v>44848</v>
      </c>
      <c r="P4788">
        <v>322</v>
      </c>
      <c r="Q4788" t="str">
        <f t="shared" si="74"/>
        <v>180+</v>
      </c>
    </row>
    <row r="4789" spans="1:17" x14ac:dyDescent="0.25">
      <c r="A4789" t="s">
        <v>4900</v>
      </c>
      <c r="B4789">
        <v>465</v>
      </c>
      <c r="C4789" t="s">
        <v>5604</v>
      </c>
      <c r="D4789" t="s">
        <v>5092</v>
      </c>
      <c r="E4789">
        <v>33534</v>
      </c>
      <c r="F4789" t="s">
        <v>4908</v>
      </c>
      <c r="G4789" t="s">
        <v>4944</v>
      </c>
      <c r="H4789" t="s">
        <v>4912</v>
      </c>
      <c r="I4789">
        <v>44793</v>
      </c>
      <c r="J4789">
        <v>3785.2</v>
      </c>
      <c r="K4789">
        <v>3866.3925399999998</v>
      </c>
      <c r="L4789">
        <v>3785.2</v>
      </c>
      <c r="M4789">
        <v>1892.599999</v>
      </c>
      <c r="N4789">
        <v>44971</v>
      </c>
      <c r="O4789">
        <v>44971</v>
      </c>
      <c r="P4789">
        <v>199</v>
      </c>
      <c r="Q4789" t="str">
        <f t="shared" si="74"/>
        <v>180+</v>
      </c>
    </row>
    <row r="4790" spans="1:17" x14ac:dyDescent="0.25">
      <c r="A4790" t="s">
        <v>4900</v>
      </c>
      <c r="B4790">
        <v>243</v>
      </c>
      <c r="C4790" t="s">
        <v>5644</v>
      </c>
      <c r="D4790" t="s">
        <v>5092</v>
      </c>
      <c r="E4790">
        <v>33540</v>
      </c>
      <c r="F4790" t="s">
        <v>4908</v>
      </c>
      <c r="G4790" t="s">
        <v>4913</v>
      </c>
      <c r="H4790" t="s">
        <v>4912</v>
      </c>
      <c r="I4790">
        <v>44793</v>
      </c>
      <c r="J4790">
        <v>37.049999999999997</v>
      </c>
      <c r="K4790">
        <v>37.844723000000002</v>
      </c>
      <c r="L4790">
        <v>37.049999999999997</v>
      </c>
      <c r="M4790">
        <v>24.69999967</v>
      </c>
      <c r="N4790">
        <v>44813</v>
      </c>
      <c r="P4790">
        <v>0</v>
      </c>
      <c r="Q4790" t="str">
        <f t="shared" si="74"/>
        <v>ACTIVE</v>
      </c>
    </row>
    <row r="4791" spans="1:17" x14ac:dyDescent="0.25">
      <c r="A4791" t="s">
        <v>4900</v>
      </c>
      <c r="B4791">
        <v>404</v>
      </c>
      <c r="C4791" t="s">
        <v>5653</v>
      </c>
      <c r="D4791" t="s">
        <v>5092</v>
      </c>
      <c r="E4791">
        <v>33544</v>
      </c>
      <c r="F4791" t="s">
        <v>4908</v>
      </c>
      <c r="G4791" t="s">
        <v>4913</v>
      </c>
      <c r="H4791" t="s">
        <v>4912</v>
      </c>
      <c r="I4791">
        <v>44793</v>
      </c>
      <c r="J4791">
        <v>70.58</v>
      </c>
      <c r="K4791">
        <v>72.093941000000001</v>
      </c>
      <c r="L4791">
        <v>70.58</v>
      </c>
      <c r="M4791">
        <v>70.58</v>
      </c>
      <c r="N4791">
        <v>44848</v>
      </c>
      <c r="O4791">
        <v>44848</v>
      </c>
      <c r="P4791">
        <v>322</v>
      </c>
      <c r="Q4791" t="str">
        <f t="shared" si="74"/>
        <v>180+</v>
      </c>
    </row>
    <row r="4792" spans="1:17" x14ac:dyDescent="0.25">
      <c r="A4792" t="s">
        <v>4900</v>
      </c>
      <c r="B4792">
        <v>243</v>
      </c>
      <c r="C4792" t="s">
        <v>5644</v>
      </c>
      <c r="D4792" t="s">
        <v>5092</v>
      </c>
      <c r="E4792">
        <v>33566</v>
      </c>
      <c r="F4792" t="s">
        <v>4908</v>
      </c>
      <c r="G4792" t="s">
        <v>4913</v>
      </c>
      <c r="H4792" t="s">
        <v>4912</v>
      </c>
      <c r="I4792">
        <v>44793</v>
      </c>
      <c r="J4792">
        <v>15.11</v>
      </c>
      <c r="K4792">
        <v>15.43411</v>
      </c>
      <c r="L4792">
        <v>15.11</v>
      </c>
      <c r="M4792">
        <v>10.073332669999999</v>
      </c>
      <c r="N4792">
        <v>44813</v>
      </c>
      <c r="P4792">
        <v>0</v>
      </c>
      <c r="Q4792" t="str">
        <f t="shared" si="74"/>
        <v>ACTIVE</v>
      </c>
    </row>
    <row r="4793" spans="1:17" x14ac:dyDescent="0.25">
      <c r="A4793" t="s">
        <v>4900</v>
      </c>
      <c r="B4793">
        <v>243</v>
      </c>
      <c r="C4793" t="s">
        <v>5644</v>
      </c>
      <c r="D4793" t="s">
        <v>5092</v>
      </c>
      <c r="E4793">
        <v>33568</v>
      </c>
      <c r="F4793" t="s">
        <v>4908</v>
      </c>
      <c r="G4793" t="s">
        <v>4913</v>
      </c>
      <c r="H4793" t="s">
        <v>4912</v>
      </c>
      <c r="I4793">
        <v>44793</v>
      </c>
      <c r="J4793">
        <v>57.55</v>
      </c>
      <c r="K4793">
        <v>58.784447999999998</v>
      </c>
      <c r="L4793">
        <v>57.55</v>
      </c>
      <c r="M4793">
        <v>38.366666670000001</v>
      </c>
      <c r="N4793">
        <v>44813</v>
      </c>
      <c r="P4793">
        <v>0</v>
      </c>
      <c r="Q4793" t="str">
        <f t="shared" si="74"/>
        <v>ACTIVE</v>
      </c>
    </row>
    <row r="4794" spans="1:17" x14ac:dyDescent="0.25">
      <c r="A4794" t="s">
        <v>4900</v>
      </c>
      <c r="B4794">
        <v>465</v>
      </c>
      <c r="C4794" t="s">
        <v>5604</v>
      </c>
      <c r="D4794" t="s">
        <v>5092</v>
      </c>
      <c r="E4794">
        <v>33580</v>
      </c>
      <c r="F4794" t="s">
        <v>4908</v>
      </c>
      <c r="G4794" t="s">
        <v>4913</v>
      </c>
      <c r="H4794" t="s">
        <v>4912</v>
      </c>
      <c r="I4794">
        <v>44794</v>
      </c>
      <c r="J4794">
        <v>178.15</v>
      </c>
      <c r="K4794">
        <v>181.971318</v>
      </c>
      <c r="L4794">
        <v>178.15</v>
      </c>
      <c r="M4794">
        <v>89.075000000000003</v>
      </c>
      <c r="N4794">
        <v>44971</v>
      </c>
      <c r="O4794">
        <v>44971</v>
      </c>
      <c r="P4794">
        <v>199</v>
      </c>
      <c r="Q4794" t="str">
        <f t="shared" si="74"/>
        <v>180+</v>
      </c>
    </row>
    <row r="4795" spans="1:17" x14ac:dyDescent="0.25">
      <c r="A4795" t="s">
        <v>4900</v>
      </c>
      <c r="B4795">
        <v>403</v>
      </c>
      <c r="C4795" t="s">
        <v>5102</v>
      </c>
      <c r="D4795" t="s">
        <v>4908</v>
      </c>
      <c r="E4795">
        <v>33603</v>
      </c>
      <c r="F4795" t="s">
        <v>4908</v>
      </c>
      <c r="G4795" t="s">
        <v>4913</v>
      </c>
      <c r="H4795" t="s">
        <v>4912</v>
      </c>
      <c r="I4795">
        <v>44794</v>
      </c>
      <c r="J4795">
        <v>240.04</v>
      </c>
      <c r="K4795">
        <v>245.18885800000001</v>
      </c>
      <c r="L4795">
        <v>240.04</v>
      </c>
      <c r="M4795">
        <v>160.02666600000001</v>
      </c>
      <c r="N4795">
        <v>45166</v>
      </c>
      <c r="P4795">
        <v>0</v>
      </c>
      <c r="Q4795" t="str">
        <f t="shared" si="74"/>
        <v>ACTIVE</v>
      </c>
    </row>
    <row r="4796" spans="1:17" x14ac:dyDescent="0.25">
      <c r="A4796" t="s">
        <v>4900</v>
      </c>
      <c r="B4796">
        <v>514</v>
      </c>
      <c r="C4796" t="s">
        <v>5575</v>
      </c>
      <c r="D4796" t="s">
        <v>5092</v>
      </c>
      <c r="E4796">
        <v>33617</v>
      </c>
      <c r="F4796" t="s">
        <v>4908</v>
      </c>
      <c r="G4796" t="s">
        <v>4913</v>
      </c>
      <c r="H4796" t="s">
        <v>4912</v>
      </c>
      <c r="I4796">
        <v>44794</v>
      </c>
      <c r="J4796">
        <v>117</v>
      </c>
      <c r="K4796">
        <v>119.50964999999999</v>
      </c>
      <c r="L4796">
        <v>117</v>
      </c>
      <c r="M4796">
        <v>19.5</v>
      </c>
      <c r="N4796">
        <v>45027</v>
      </c>
      <c r="O4796">
        <v>45027</v>
      </c>
      <c r="P4796">
        <v>143</v>
      </c>
      <c r="Q4796" t="str">
        <f t="shared" si="74"/>
        <v>121-150</v>
      </c>
    </row>
    <row r="4797" spans="1:17" x14ac:dyDescent="0.25">
      <c r="A4797" t="s">
        <v>4900</v>
      </c>
      <c r="B4797">
        <v>803</v>
      </c>
      <c r="C4797" t="s">
        <v>5635</v>
      </c>
      <c r="D4797" t="s">
        <v>5092</v>
      </c>
      <c r="E4797">
        <v>33626</v>
      </c>
      <c r="F4797" t="s">
        <v>4908</v>
      </c>
      <c r="G4797" t="s">
        <v>4913</v>
      </c>
      <c r="H4797" t="s">
        <v>4912</v>
      </c>
      <c r="I4797">
        <v>44794</v>
      </c>
      <c r="J4797">
        <v>10</v>
      </c>
      <c r="K4797">
        <v>10.214499999999999</v>
      </c>
      <c r="L4797">
        <v>10</v>
      </c>
      <c r="M4797">
        <v>10</v>
      </c>
      <c r="N4797">
        <v>44954</v>
      </c>
      <c r="O4797">
        <v>44879</v>
      </c>
      <c r="P4797">
        <v>291</v>
      </c>
      <c r="Q4797" t="str">
        <f t="shared" si="74"/>
        <v>180+</v>
      </c>
    </row>
    <row r="4798" spans="1:17" x14ac:dyDescent="0.25">
      <c r="A4798" t="s">
        <v>4900</v>
      </c>
      <c r="B4798">
        <v>465</v>
      </c>
      <c r="C4798" t="s">
        <v>5604</v>
      </c>
      <c r="D4798" t="s">
        <v>5092</v>
      </c>
      <c r="E4798">
        <v>33633</v>
      </c>
      <c r="F4798" t="s">
        <v>4908</v>
      </c>
      <c r="G4798" t="s">
        <v>4913</v>
      </c>
      <c r="H4798" t="s">
        <v>4912</v>
      </c>
      <c r="I4798">
        <v>44794</v>
      </c>
      <c r="J4798">
        <v>371.24</v>
      </c>
      <c r="K4798">
        <v>379.20309800000001</v>
      </c>
      <c r="L4798">
        <v>371.24</v>
      </c>
      <c r="M4798">
        <v>185.620001</v>
      </c>
      <c r="N4798">
        <v>44971</v>
      </c>
      <c r="O4798">
        <v>44971</v>
      </c>
      <c r="P4798">
        <v>199</v>
      </c>
      <c r="Q4798" t="str">
        <f t="shared" si="74"/>
        <v>180+</v>
      </c>
    </row>
    <row r="4799" spans="1:17" x14ac:dyDescent="0.25">
      <c r="A4799" t="s">
        <v>4900</v>
      </c>
      <c r="B4799">
        <v>243</v>
      </c>
      <c r="C4799" t="s">
        <v>5644</v>
      </c>
      <c r="D4799" t="s">
        <v>5092</v>
      </c>
      <c r="E4799">
        <v>33640</v>
      </c>
      <c r="F4799" t="s">
        <v>4908</v>
      </c>
      <c r="G4799" t="s">
        <v>4913</v>
      </c>
      <c r="H4799" t="s">
        <v>4912</v>
      </c>
      <c r="I4799">
        <v>44794</v>
      </c>
      <c r="J4799">
        <v>92.99</v>
      </c>
      <c r="K4799">
        <v>94.984635999999995</v>
      </c>
      <c r="L4799">
        <v>92.99</v>
      </c>
      <c r="M4799">
        <v>61.993332670000001</v>
      </c>
      <c r="N4799">
        <v>44813</v>
      </c>
      <c r="P4799">
        <v>0</v>
      </c>
      <c r="Q4799" t="str">
        <f t="shared" si="74"/>
        <v>ACTIVE</v>
      </c>
    </row>
    <row r="4800" spans="1:17" x14ac:dyDescent="0.25">
      <c r="A4800" t="s">
        <v>4900</v>
      </c>
      <c r="B4800">
        <v>803</v>
      </c>
      <c r="C4800" t="s">
        <v>5635</v>
      </c>
      <c r="D4800" t="s">
        <v>5092</v>
      </c>
      <c r="E4800">
        <v>33641</v>
      </c>
      <c r="F4800" t="s">
        <v>4908</v>
      </c>
      <c r="G4800" t="s">
        <v>4913</v>
      </c>
      <c r="H4800" t="s">
        <v>4912</v>
      </c>
      <c r="I4800">
        <v>44794</v>
      </c>
      <c r="J4800">
        <v>10</v>
      </c>
      <c r="K4800">
        <v>10.214499999999999</v>
      </c>
      <c r="L4800">
        <v>10</v>
      </c>
      <c r="M4800">
        <v>10</v>
      </c>
      <c r="N4800">
        <v>44954</v>
      </c>
      <c r="O4800">
        <v>44879</v>
      </c>
      <c r="P4800">
        <v>291</v>
      </c>
      <c r="Q4800" t="str">
        <f t="shared" si="74"/>
        <v>180+</v>
      </c>
    </row>
    <row r="4801" spans="1:17" x14ac:dyDescent="0.25">
      <c r="A4801" t="s">
        <v>4900</v>
      </c>
      <c r="B4801">
        <v>992</v>
      </c>
      <c r="C4801" t="s">
        <v>5548</v>
      </c>
      <c r="D4801" t="s">
        <v>5092</v>
      </c>
      <c r="E4801">
        <v>33644</v>
      </c>
      <c r="F4801" t="s">
        <v>4908</v>
      </c>
      <c r="G4801" t="s">
        <v>4913</v>
      </c>
      <c r="H4801" t="s">
        <v>4912</v>
      </c>
      <c r="I4801">
        <v>44794</v>
      </c>
      <c r="J4801">
        <v>43.2</v>
      </c>
      <c r="K4801">
        <v>44.126640000000002</v>
      </c>
      <c r="L4801">
        <v>43.2</v>
      </c>
      <c r="M4801">
        <v>14.4</v>
      </c>
      <c r="N4801">
        <v>45058</v>
      </c>
      <c r="O4801">
        <v>45058</v>
      </c>
      <c r="P4801">
        <v>112</v>
      </c>
      <c r="Q4801" t="str">
        <f t="shared" si="74"/>
        <v>91-120</v>
      </c>
    </row>
    <row r="4802" spans="1:17" x14ac:dyDescent="0.25">
      <c r="A4802" t="s">
        <v>4900</v>
      </c>
      <c r="B4802">
        <v>803</v>
      </c>
      <c r="C4802" t="s">
        <v>5635</v>
      </c>
      <c r="D4802" t="s">
        <v>5092</v>
      </c>
      <c r="E4802">
        <v>33647</v>
      </c>
      <c r="F4802" t="s">
        <v>4908</v>
      </c>
      <c r="G4802" t="s">
        <v>4913</v>
      </c>
      <c r="H4802" t="s">
        <v>4912</v>
      </c>
      <c r="I4802">
        <v>44794</v>
      </c>
      <c r="J4802">
        <v>10</v>
      </c>
      <c r="K4802">
        <v>10.214499999999999</v>
      </c>
      <c r="L4802">
        <v>10</v>
      </c>
      <c r="M4802">
        <v>10</v>
      </c>
      <c r="N4802">
        <v>44954</v>
      </c>
      <c r="O4802">
        <v>44879</v>
      </c>
      <c r="P4802">
        <v>291</v>
      </c>
      <c r="Q4802" t="str">
        <f t="shared" ref="Q4802:Q4865" si="75">IF(P4802=0,"ACTIVE",IF(P4802&lt;=30,"1-30",IF(AND(P4802&gt;30,P4802&lt;=60),"31-60",IF(AND(P4802&gt;60,P4802&lt;=90),"61-90",IF(AND(P4802&gt;90,P4802&lt;=120),"91-120",IF(AND(P4802&gt;120,P4802&lt;=150),"121-150",IF(AND(P4802&gt;150,P4802&lt;=180),"151-180","180+")))))))</f>
        <v>180+</v>
      </c>
    </row>
    <row r="4803" spans="1:17" x14ac:dyDescent="0.25">
      <c r="A4803" t="s">
        <v>4900</v>
      </c>
      <c r="B4803">
        <v>1000</v>
      </c>
      <c r="C4803" t="s">
        <v>5588</v>
      </c>
      <c r="D4803" t="s">
        <v>5092</v>
      </c>
      <c r="E4803">
        <v>33658</v>
      </c>
      <c r="F4803" t="s">
        <v>4908</v>
      </c>
      <c r="G4803" t="s">
        <v>4913</v>
      </c>
      <c r="H4803" t="s">
        <v>4912</v>
      </c>
      <c r="I4803">
        <v>44794</v>
      </c>
      <c r="J4803">
        <v>40.46</v>
      </c>
      <c r="K4803">
        <v>41.327866999999998</v>
      </c>
      <c r="L4803">
        <v>40.46</v>
      </c>
      <c r="M4803">
        <v>13.486667000000001</v>
      </c>
      <c r="N4803">
        <v>44888</v>
      </c>
      <c r="P4803">
        <v>0</v>
      </c>
      <c r="Q4803" t="str">
        <f t="shared" si="75"/>
        <v>ACTIVE</v>
      </c>
    </row>
    <row r="4804" spans="1:17" x14ac:dyDescent="0.25">
      <c r="A4804" t="s">
        <v>4900</v>
      </c>
      <c r="B4804">
        <v>803</v>
      </c>
      <c r="C4804" t="s">
        <v>5635</v>
      </c>
      <c r="D4804" t="s">
        <v>5092</v>
      </c>
      <c r="E4804">
        <v>33662</v>
      </c>
      <c r="F4804" t="s">
        <v>4908</v>
      </c>
      <c r="G4804" t="s">
        <v>4913</v>
      </c>
      <c r="H4804" t="s">
        <v>4912</v>
      </c>
      <c r="I4804">
        <v>44794</v>
      </c>
      <c r="J4804">
        <v>7</v>
      </c>
      <c r="K4804">
        <v>7.15015</v>
      </c>
      <c r="L4804">
        <v>7</v>
      </c>
      <c r="M4804">
        <v>7</v>
      </c>
      <c r="N4804">
        <v>44954</v>
      </c>
      <c r="O4804">
        <v>44879</v>
      </c>
      <c r="P4804">
        <v>291</v>
      </c>
      <c r="Q4804" t="str">
        <f t="shared" si="75"/>
        <v>180+</v>
      </c>
    </row>
    <row r="4805" spans="1:17" x14ac:dyDescent="0.25">
      <c r="A4805" t="s">
        <v>4900</v>
      </c>
      <c r="B4805">
        <v>404</v>
      </c>
      <c r="C4805" t="s">
        <v>5653</v>
      </c>
      <c r="D4805" t="s">
        <v>5092</v>
      </c>
      <c r="E4805">
        <v>33667</v>
      </c>
      <c r="F4805" t="s">
        <v>4908</v>
      </c>
      <c r="G4805" t="s">
        <v>4913</v>
      </c>
      <c r="H4805" t="s">
        <v>4912</v>
      </c>
      <c r="I4805">
        <v>44794</v>
      </c>
      <c r="J4805">
        <v>120</v>
      </c>
      <c r="K4805">
        <v>122.574</v>
      </c>
      <c r="L4805">
        <v>120</v>
      </c>
      <c r="M4805">
        <v>120</v>
      </c>
      <c r="N4805">
        <v>44848</v>
      </c>
      <c r="O4805">
        <v>44848</v>
      </c>
      <c r="P4805">
        <v>322</v>
      </c>
      <c r="Q4805" t="str">
        <f t="shared" si="75"/>
        <v>180+</v>
      </c>
    </row>
    <row r="4806" spans="1:17" x14ac:dyDescent="0.25">
      <c r="A4806" t="s">
        <v>4900</v>
      </c>
      <c r="B4806">
        <v>803</v>
      </c>
      <c r="C4806" t="s">
        <v>5635</v>
      </c>
      <c r="D4806" t="s">
        <v>5092</v>
      </c>
      <c r="E4806">
        <v>33670</v>
      </c>
      <c r="F4806" t="s">
        <v>4908</v>
      </c>
      <c r="G4806" t="s">
        <v>4913</v>
      </c>
      <c r="H4806" t="s">
        <v>4912</v>
      </c>
      <c r="I4806">
        <v>44794</v>
      </c>
      <c r="J4806">
        <v>32</v>
      </c>
      <c r="K4806">
        <v>32.686399999999999</v>
      </c>
      <c r="L4806">
        <v>32</v>
      </c>
      <c r="M4806">
        <v>32</v>
      </c>
      <c r="N4806">
        <v>44954</v>
      </c>
      <c r="O4806">
        <v>44879</v>
      </c>
      <c r="P4806">
        <v>291</v>
      </c>
      <c r="Q4806" t="str">
        <f t="shared" si="75"/>
        <v>180+</v>
      </c>
    </row>
    <row r="4807" spans="1:17" x14ac:dyDescent="0.25">
      <c r="A4807" t="s">
        <v>4900</v>
      </c>
      <c r="B4807">
        <v>803</v>
      </c>
      <c r="C4807" t="s">
        <v>5635</v>
      </c>
      <c r="D4807" t="s">
        <v>5092</v>
      </c>
      <c r="E4807">
        <v>33672</v>
      </c>
      <c r="F4807" t="s">
        <v>4908</v>
      </c>
      <c r="G4807" t="s">
        <v>4913</v>
      </c>
      <c r="H4807" t="s">
        <v>4912</v>
      </c>
      <c r="I4807">
        <v>44794</v>
      </c>
      <c r="J4807">
        <v>21.55</v>
      </c>
      <c r="K4807">
        <v>22.012248</v>
      </c>
      <c r="L4807">
        <v>21.55</v>
      </c>
      <c r="M4807">
        <v>21.55</v>
      </c>
      <c r="N4807">
        <v>44954</v>
      </c>
      <c r="O4807">
        <v>44879</v>
      </c>
      <c r="P4807">
        <v>291</v>
      </c>
      <c r="Q4807" t="str">
        <f t="shared" si="75"/>
        <v>180+</v>
      </c>
    </row>
    <row r="4808" spans="1:17" x14ac:dyDescent="0.25">
      <c r="A4808" t="s">
        <v>4900</v>
      </c>
      <c r="B4808">
        <v>992</v>
      </c>
      <c r="C4808" t="s">
        <v>5548</v>
      </c>
      <c r="D4808" t="s">
        <v>5092</v>
      </c>
      <c r="E4808">
        <v>33688</v>
      </c>
      <c r="F4808" t="s">
        <v>4908</v>
      </c>
      <c r="G4808" t="s">
        <v>4913</v>
      </c>
      <c r="H4808" t="s">
        <v>4912</v>
      </c>
      <c r="I4808">
        <v>44794</v>
      </c>
      <c r="J4808">
        <v>26.26</v>
      </c>
      <c r="K4808">
        <v>26.823277000000001</v>
      </c>
      <c r="L4808">
        <v>26.26</v>
      </c>
      <c r="M4808">
        <v>8.7533340000000006</v>
      </c>
      <c r="N4808">
        <v>45058</v>
      </c>
      <c r="O4808">
        <v>45058</v>
      </c>
      <c r="P4808">
        <v>112</v>
      </c>
      <c r="Q4808" t="str">
        <f t="shared" si="75"/>
        <v>91-120</v>
      </c>
    </row>
    <row r="4809" spans="1:17" x14ac:dyDescent="0.25">
      <c r="A4809" t="s">
        <v>4900</v>
      </c>
      <c r="B4809">
        <v>945</v>
      </c>
      <c r="C4809" t="s">
        <v>5655</v>
      </c>
      <c r="D4809" t="s">
        <v>5092</v>
      </c>
      <c r="E4809">
        <v>33706</v>
      </c>
      <c r="F4809" t="s">
        <v>4908</v>
      </c>
      <c r="G4809" t="s">
        <v>4913</v>
      </c>
      <c r="H4809" t="s">
        <v>4912</v>
      </c>
      <c r="I4809">
        <v>44794</v>
      </c>
      <c r="J4809">
        <v>5</v>
      </c>
      <c r="K4809">
        <v>5.1072499999999996</v>
      </c>
      <c r="L4809">
        <v>5</v>
      </c>
      <c r="M4809">
        <v>5</v>
      </c>
      <c r="N4809">
        <v>44855</v>
      </c>
      <c r="O4809">
        <v>44855</v>
      </c>
      <c r="P4809">
        <v>315</v>
      </c>
      <c r="Q4809" t="str">
        <f t="shared" si="75"/>
        <v>180+</v>
      </c>
    </row>
    <row r="4810" spans="1:17" x14ac:dyDescent="0.25">
      <c r="A4810" t="s">
        <v>4900</v>
      </c>
      <c r="B4810">
        <v>504</v>
      </c>
      <c r="C4810" t="s">
        <v>2649</v>
      </c>
      <c r="D4810" t="s">
        <v>5092</v>
      </c>
      <c r="E4810">
        <v>33713</v>
      </c>
      <c r="F4810" t="s">
        <v>4908</v>
      </c>
      <c r="G4810" t="s">
        <v>4944</v>
      </c>
      <c r="H4810" t="s">
        <v>4912</v>
      </c>
      <c r="I4810">
        <v>44795</v>
      </c>
      <c r="J4810">
        <v>1756.55</v>
      </c>
      <c r="K4810">
        <v>1794.2279980000001</v>
      </c>
      <c r="L4810">
        <v>1756.55</v>
      </c>
      <c r="M4810">
        <v>585.5166653</v>
      </c>
      <c r="N4810">
        <v>45151</v>
      </c>
      <c r="O4810">
        <v>44818</v>
      </c>
      <c r="P4810">
        <v>352</v>
      </c>
      <c r="Q4810" t="str">
        <f t="shared" si="75"/>
        <v>180+</v>
      </c>
    </row>
    <row r="4811" spans="1:17" x14ac:dyDescent="0.25">
      <c r="A4811" t="s">
        <v>4900</v>
      </c>
      <c r="B4811">
        <v>465</v>
      </c>
      <c r="C4811" t="s">
        <v>5604</v>
      </c>
      <c r="D4811" t="s">
        <v>5092</v>
      </c>
      <c r="E4811">
        <v>33718</v>
      </c>
      <c r="F4811" t="s">
        <v>4908</v>
      </c>
      <c r="G4811" t="s">
        <v>4913</v>
      </c>
      <c r="H4811" t="s">
        <v>4912</v>
      </c>
      <c r="I4811">
        <v>44795</v>
      </c>
      <c r="J4811">
        <v>1407.42</v>
      </c>
      <c r="K4811">
        <v>1437.6091590000001</v>
      </c>
      <c r="L4811">
        <v>1407.42</v>
      </c>
      <c r="M4811">
        <v>703.70999849999998</v>
      </c>
      <c r="N4811">
        <v>44971</v>
      </c>
      <c r="O4811">
        <v>44971</v>
      </c>
      <c r="P4811">
        <v>199</v>
      </c>
      <c r="Q4811" t="str">
        <f t="shared" si="75"/>
        <v>180+</v>
      </c>
    </row>
    <row r="4812" spans="1:17" x14ac:dyDescent="0.25">
      <c r="A4812" t="s">
        <v>4900</v>
      </c>
      <c r="B4812">
        <v>404</v>
      </c>
      <c r="C4812" t="s">
        <v>5653</v>
      </c>
      <c r="D4812" t="s">
        <v>5092</v>
      </c>
      <c r="E4812">
        <v>33725</v>
      </c>
      <c r="F4812" t="s">
        <v>4908</v>
      </c>
      <c r="G4812" t="s">
        <v>4913</v>
      </c>
      <c r="H4812" t="s">
        <v>4912</v>
      </c>
      <c r="I4812">
        <v>44795</v>
      </c>
      <c r="J4812">
        <v>137.94999999999999</v>
      </c>
      <c r="K4812">
        <v>140.90902800000001</v>
      </c>
      <c r="L4812">
        <v>137.94999999999999</v>
      </c>
      <c r="M4812">
        <v>137.94999999999999</v>
      </c>
      <c r="N4812">
        <v>44848</v>
      </c>
      <c r="O4812">
        <v>44848</v>
      </c>
      <c r="P4812">
        <v>322</v>
      </c>
      <c r="Q4812" t="str">
        <f t="shared" si="75"/>
        <v>180+</v>
      </c>
    </row>
    <row r="4813" spans="1:17" x14ac:dyDescent="0.25">
      <c r="A4813" t="s">
        <v>4900</v>
      </c>
      <c r="B4813">
        <v>465</v>
      </c>
      <c r="C4813" t="s">
        <v>5604</v>
      </c>
      <c r="D4813" t="s">
        <v>5092</v>
      </c>
      <c r="E4813">
        <v>33730</v>
      </c>
      <c r="F4813" t="s">
        <v>4908</v>
      </c>
      <c r="G4813" t="s">
        <v>4913</v>
      </c>
      <c r="H4813" t="s">
        <v>4912</v>
      </c>
      <c r="I4813">
        <v>44795</v>
      </c>
      <c r="J4813">
        <v>324.20999999999998</v>
      </c>
      <c r="K4813">
        <v>331.16430500000001</v>
      </c>
      <c r="L4813">
        <v>324.20999999999998</v>
      </c>
      <c r="M4813">
        <v>162.10499949999999</v>
      </c>
      <c r="N4813">
        <v>44971</v>
      </c>
      <c r="O4813">
        <v>44971</v>
      </c>
      <c r="P4813">
        <v>199</v>
      </c>
      <c r="Q4813" t="str">
        <f t="shared" si="75"/>
        <v>180+</v>
      </c>
    </row>
    <row r="4814" spans="1:17" x14ac:dyDescent="0.25">
      <c r="A4814" t="s">
        <v>4900</v>
      </c>
      <c r="B4814">
        <v>465</v>
      </c>
      <c r="C4814" t="s">
        <v>5604</v>
      </c>
      <c r="D4814" t="s">
        <v>5092</v>
      </c>
      <c r="E4814">
        <v>33741</v>
      </c>
      <c r="F4814" t="s">
        <v>4908</v>
      </c>
      <c r="G4814" t="s">
        <v>4913</v>
      </c>
      <c r="H4814" t="s">
        <v>4912</v>
      </c>
      <c r="I4814">
        <v>44795</v>
      </c>
      <c r="J4814">
        <v>376.76</v>
      </c>
      <c r="K4814">
        <v>384.84150199999999</v>
      </c>
      <c r="L4814">
        <v>376.76</v>
      </c>
      <c r="M4814">
        <v>188.38000099999999</v>
      </c>
      <c r="N4814">
        <v>44971</v>
      </c>
      <c r="O4814">
        <v>44971</v>
      </c>
      <c r="P4814">
        <v>199</v>
      </c>
      <c r="Q4814" t="str">
        <f t="shared" si="75"/>
        <v>180+</v>
      </c>
    </row>
    <row r="4815" spans="1:17" x14ac:dyDescent="0.25">
      <c r="A4815" t="s">
        <v>4900</v>
      </c>
      <c r="B4815">
        <v>465</v>
      </c>
      <c r="C4815" t="s">
        <v>5604</v>
      </c>
      <c r="D4815" t="s">
        <v>5092</v>
      </c>
      <c r="E4815">
        <v>33745</v>
      </c>
      <c r="F4815" t="s">
        <v>4908</v>
      </c>
      <c r="G4815" t="s">
        <v>4913</v>
      </c>
      <c r="H4815" t="s">
        <v>4912</v>
      </c>
      <c r="I4815">
        <v>44795</v>
      </c>
      <c r="J4815">
        <v>517.4</v>
      </c>
      <c r="K4815">
        <v>528.49823000000004</v>
      </c>
      <c r="L4815">
        <v>517.4</v>
      </c>
      <c r="M4815">
        <v>258.70000099999999</v>
      </c>
      <c r="N4815">
        <v>44971</v>
      </c>
      <c r="O4815">
        <v>44971</v>
      </c>
      <c r="P4815">
        <v>199</v>
      </c>
      <c r="Q4815" t="str">
        <f t="shared" si="75"/>
        <v>180+</v>
      </c>
    </row>
    <row r="4816" spans="1:17" x14ac:dyDescent="0.25">
      <c r="A4816" t="s">
        <v>4900</v>
      </c>
      <c r="B4816">
        <v>803</v>
      </c>
      <c r="C4816" t="s">
        <v>5635</v>
      </c>
      <c r="D4816" t="s">
        <v>5092</v>
      </c>
      <c r="E4816">
        <v>33747</v>
      </c>
      <c r="F4816" t="s">
        <v>4908</v>
      </c>
      <c r="G4816" t="s">
        <v>4944</v>
      </c>
      <c r="H4816" t="s">
        <v>4912</v>
      </c>
      <c r="I4816">
        <v>44795</v>
      </c>
      <c r="J4816">
        <v>90</v>
      </c>
      <c r="K4816">
        <v>91.930499999999995</v>
      </c>
      <c r="L4816">
        <v>90</v>
      </c>
      <c r="M4816">
        <v>90</v>
      </c>
      <c r="N4816">
        <v>44940</v>
      </c>
      <c r="O4816">
        <v>44879</v>
      </c>
      <c r="P4816">
        <v>291</v>
      </c>
      <c r="Q4816" t="str">
        <f t="shared" si="75"/>
        <v>180+</v>
      </c>
    </row>
    <row r="4817" spans="1:17" x14ac:dyDescent="0.25">
      <c r="A4817" t="s">
        <v>4900</v>
      </c>
      <c r="B4817">
        <v>945</v>
      </c>
      <c r="C4817" t="s">
        <v>5655</v>
      </c>
      <c r="D4817" t="s">
        <v>5092</v>
      </c>
      <c r="E4817">
        <v>33751</v>
      </c>
      <c r="F4817" t="s">
        <v>4908</v>
      </c>
      <c r="G4817" t="s">
        <v>4913</v>
      </c>
      <c r="H4817" t="s">
        <v>4912</v>
      </c>
      <c r="I4817">
        <v>44795</v>
      </c>
      <c r="J4817">
        <v>1500</v>
      </c>
      <c r="K4817">
        <v>1532.175</v>
      </c>
      <c r="L4817">
        <v>1500</v>
      </c>
      <c r="M4817">
        <v>1500</v>
      </c>
      <c r="N4817">
        <v>44855</v>
      </c>
      <c r="O4817">
        <v>44855</v>
      </c>
      <c r="P4817">
        <v>315</v>
      </c>
      <c r="Q4817" t="str">
        <f t="shared" si="75"/>
        <v>180+</v>
      </c>
    </row>
    <row r="4818" spans="1:17" x14ac:dyDescent="0.25">
      <c r="A4818" t="s">
        <v>4900</v>
      </c>
      <c r="B4818">
        <v>803</v>
      </c>
      <c r="C4818" t="s">
        <v>5635</v>
      </c>
      <c r="D4818" t="s">
        <v>5092</v>
      </c>
      <c r="E4818">
        <v>33758</v>
      </c>
      <c r="F4818" t="s">
        <v>4908</v>
      </c>
      <c r="G4818" t="s">
        <v>4913</v>
      </c>
      <c r="H4818" t="s">
        <v>4912</v>
      </c>
      <c r="I4818">
        <v>44795</v>
      </c>
      <c r="J4818">
        <v>257.5</v>
      </c>
      <c r="K4818">
        <v>263.02337499999999</v>
      </c>
      <c r="L4818">
        <v>257.5</v>
      </c>
      <c r="M4818">
        <v>257.5</v>
      </c>
      <c r="N4818">
        <v>44940</v>
      </c>
      <c r="O4818">
        <v>44879</v>
      </c>
      <c r="P4818">
        <v>291</v>
      </c>
      <c r="Q4818" t="str">
        <f t="shared" si="75"/>
        <v>180+</v>
      </c>
    </row>
    <row r="4819" spans="1:17" x14ac:dyDescent="0.25">
      <c r="A4819" t="s">
        <v>4900</v>
      </c>
      <c r="B4819">
        <v>812</v>
      </c>
      <c r="C4819" t="s">
        <v>5469</v>
      </c>
      <c r="D4819" t="s">
        <v>4908</v>
      </c>
      <c r="E4819">
        <v>33764</v>
      </c>
      <c r="F4819" t="s">
        <v>4908</v>
      </c>
      <c r="G4819" t="s">
        <v>4944</v>
      </c>
      <c r="H4819" t="s">
        <v>4912</v>
      </c>
      <c r="I4819">
        <v>44795</v>
      </c>
      <c r="J4819">
        <v>1428.9</v>
      </c>
      <c r="K4819">
        <v>1459.5499050000001</v>
      </c>
      <c r="L4819">
        <v>1428.9</v>
      </c>
      <c r="M4819">
        <v>1428.9</v>
      </c>
      <c r="P4819">
        <v>0</v>
      </c>
      <c r="Q4819" t="str">
        <f t="shared" si="75"/>
        <v>ACTIVE</v>
      </c>
    </row>
    <row r="4820" spans="1:17" x14ac:dyDescent="0.25">
      <c r="A4820" t="s">
        <v>4900</v>
      </c>
      <c r="B4820">
        <v>992</v>
      </c>
      <c r="C4820" t="s">
        <v>5548</v>
      </c>
      <c r="D4820" t="s">
        <v>5092</v>
      </c>
      <c r="E4820">
        <v>33789</v>
      </c>
      <c r="F4820" t="s">
        <v>4908</v>
      </c>
      <c r="G4820" t="s">
        <v>4913</v>
      </c>
      <c r="H4820" t="s">
        <v>4912</v>
      </c>
      <c r="I4820">
        <v>44795</v>
      </c>
      <c r="J4820">
        <v>80.22</v>
      </c>
      <c r="K4820">
        <v>81.940719000000001</v>
      </c>
      <c r="L4820">
        <v>80.22</v>
      </c>
      <c r="M4820">
        <v>26.739998</v>
      </c>
      <c r="N4820">
        <v>45058</v>
      </c>
      <c r="O4820">
        <v>45058</v>
      </c>
      <c r="P4820">
        <v>112</v>
      </c>
      <c r="Q4820" t="str">
        <f t="shared" si="75"/>
        <v>91-120</v>
      </c>
    </row>
    <row r="4821" spans="1:17" x14ac:dyDescent="0.25">
      <c r="A4821" t="s">
        <v>4900</v>
      </c>
      <c r="B4821">
        <v>404</v>
      </c>
      <c r="C4821" t="s">
        <v>5653</v>
      </c>
      <c r="D4821" t="s">
        <v>5092</v>
      </c>
      <c r="E4821">
        <v>33797</v>
      </c>
      <c r="F4821" t="s">
        <v>4908</v>
      </c>
      <c r="G4821" t="s">
        <v>4913</v>
      </c>
      <c r="H4821" t="s">
        <v>4912</v>
      </c>
      <c r="I4821">
        <v>44795</v>
      </c>
      <c r="J4821">
        <v>158.1</v>
      </c>
      <c r="K4821">
        <v>161.49124499999999</v>
      </c>
      <c r="L4821">
        <v>158.1</v>
      </c>
      <c r="M4821">
        <v>158.1</v>
      </c>
      <c r="N4821">
        <v>44848</v>
      </c>
      <c r="O4821">
        <v>44848</v>
      </c>
      <c r="P4821">
        <v>322</v>
      </c>
      <c r="Q4821" t="str">
        <f t="shared" si="75"/>
        <v>180+</v>
      </c>
    </row>
    <row r="4822" spans="1:17" x14ac:dyDescent="0.25">
      <c r="A4822" t="s">
        <v>4900</v>
      </c>
      <c r="B4822">
        <v>404</v>
      </c>
      <c r="C4822" t="s">
        <v>5653</v>
      </c>
      <c r="D4822" t="s">
        <v>5092</v>
      </c>
      <c r="E4822">
        <v>33825</v>
      </c>
      <c r="F4822" t="s">
        <v>4908</v>
      </c>
      <c r="G4822" t="s">
        <v>4913</v>
      </c>
      <c r="H4822" t="s">
        <v>4912</v>
      </c>
      <c r="I4822">
        <v>44795</v>
      </c>
      <c r="J4822">
        <v>22.99</v>
      </c>
      <c r="K4822">
        <v>23.483135999999998</v>
      </c>
      <c r="L4822">
        <v>22.99</v>
      </c>
      <c r="M4822">
        <v>22.99</v>
      </c>
      <c r="N4822">
        <v>44848</v>
      </c>
      <c r="O4822">
        <v>44848</v>
      </c>
      <c r="P4822">
        <v>322</v>
      </c>
      <c r="Q4822" t="str">
        <f t="shared" si="75"/>
        <v>180+</v>
      </c>
    </row>
    <row r="4823" spans="1:17" x14ac:dyDescent="0.25">
      <c r="A4823" t="s">
        <v>4900</v>
      </c>
      <c r="B4823">
        <v>404</v>
      </c>
      <c r="C4823" t="s">
        <v>5653</v>
      </c>
      <c r="D4823" t="s">
        <v>5092</v>
      </c>
      <c r="E4823">
        <v>33827</v>
      </c>
      <c r="F4823" t="s">
        <v>4908</v>
      </c>
      <c r="G4823" t="s">
        <v>4913</v>
      </c>
      <c r="H4823" t="s">
        <v>4912</v>
      </c>
      <c r="I4823">
        <v>44795</v>
      </c>
      <c r="J4823">
        <v>21.99</v>
      </c>
      <c r="K4823">
        <v>22.461686</v>
      </c>
      <c r="L4823">
        <v>21.99</v>
      </c>
      <c r="M4823">
        <v>21.99</v>
      </c>
      <c r="N4823">
        <v>44848</v>
      </c>
      <c r="O4823">
        <v>44848</v>
      </c>
      <c r="P4823">
        <v>322</v>
      </c>
      <c r="Q4823" t="str">
        <f t="shared" si="75"/>
        <v>180+</v>
      </c>
    </row>
    <row r="4824" spans="1:17" x14ac:dyDescent="0.25">
      <c r="A4824" t="s">
        <v>4900</v>
      </c>
      <c r="B4824">
        <v>1000</v>
      </c>
      <c r="C4824" t="s">
        <v>5588</v>
      </c>
      <c r="D4824" t="s">
        <v>5092</v>
      </c>
      <c r="E4824">
        <v>33830</v>
      </c>
      <c r="F4824" t="s">
        <v>4908</v>
      </c>
      <c r="G4824" t="s">
        <v>4913</v>
      </c>
      <c r="H4824" t="s">
        <v>4912</v>
      </c>
      <c r="I4824">
        <v>44792</v>
      </c>
      <c r="J4824">
        <v>26.78</v>
      </c>
      <c r="K4824">
        <v>27.354431000000002</v>
      </c>
      <c r="L4824">
        <v>26.78</v>
      </c>
      <c r="M4824">
        <v>8.9266670000000001</v>
      </c>
      <c r="N4824">
        <v>44888</v>
      </c>
      <c r="P4824">
        <v>0</v>
      </c>
      <c r="Q4824" t="str">
        <f t="shared" si="75"/>
        <v>ACTIVE</v>
      </c>
    </row>
    <row r="4825" spans="1:17" x14ac:dyDescent="0.25">
      <c r="A4825" t="s">
        <v>4900</v>
      </c>
      <c r="B4825">
        <v>404</v>
      </c>
      <c r="C4825" t="s">
        <v>5653</v>
      </c>
      <c r="D4825" t="s">
        <v>5092</v>
      </c>
      <c r="E4825">
        <v>33831</v>
      </c>
      <c r="F4825" t="s">
        <v>4908</v>
      </c>
      <c r="G4825" t="s">
        <v>4913</v>
      </c>
      <c r="H4825" t="s">
        <v>4912</v>
      </c>
      <c r="I4825">
        <v>44795</v>
      </c>
      <c r="J4825">
        <v>117.8</v>
      </c>
      <c r="K4825">
        <v>120.32680999999999</v>
      </c>
      <c r="L4825">
        <v>117.8</v>
      </c>
      <c r="M4825">
        <v>117.8</v>
      </c>
      <c r="N4825">
        <v>44848</v>
      </c>
      <c r="O4825">
        <v>44848</v>
      </c>
      <c r="P4825">
        <v>322</v>
      </c>
      <c r="Q4825" t="str">
        <f t="shared" si="75"/>
        <v>180+</v>
      </c>
    </row>
    <row r="4826" spans="1:17" x14ac:dyDescent="0.25">
      <c r="A4826" t="s">
        <v>4900</v>
      </c>
      <c r="B4826">
        <v>827</v>
      </c>
      <c r="C4826" t="s">
        <v>5627</v>
      </c>
      <c r="D4826" t="s">
        <v>5092</v>
      </c>
      <c r="E4826">
        <v>33852</v>
      </c>
      <c r="F4826" t="s">
        <v>4908</v>
      </c>
      <c r="G4826" t="s">
        <v>4913</v>
      </c>
      <c r="H4826" t="s">
        <v>4912</v>
      </c>
      <c r="I4826">
        <v>44795</v>
      </c>
      <c r="J4826">
        <v>130.44999999999999</v>
      </c>
      <c r="K4826">
        <v>133.248153</v>
      </c>
      <c r="L4826">
        <v>130.44999999999999</v>
      </c>
      <c r="M4826">
        <v>43.483333330000001</v>
      </c>
      <c r="N4826">
        <v>44930</v>
      </c>
      <c r="O4826">
        <v>44930</v>
      </c>
      <c r="P4826">
        <v>240</v>
      </c>
      <c r="Q4826" t="str">
        <f t="shared" si="75"/>
        <v>180+</v>
      </c>
    </row>
    <row r="4827" spans="1:17" x14ac:dyDescent="0.25">
      <c r="A4827" t="s">
        <v>4900</v>
      </c>
      <c r="B4827">
        <v>518</v>
      </c>
      <c r="C4827" t="s">
        <v>5651</v>
      </c>
      <c r="D4827" t="s">
        <v>5092</v>
      </c>
      <c r="E4827">
        <v>33864</v>
      </c>
      <c r="F4827" t="s">
        <v>4908</v>
      </c>
      <c r="G4827" t="s">
        <v>4913</v>
      </c>
      <c r="H4827" t="s">
        <v>5650</v>
      </c>
      <c r="I4827">
        <v>44795</v>
      </c>
      <c r="J4827">
        <v>290.29000000000002</v>
      </c>
      <c r="K4827">
        <v>298.27297499999997</v>
      </c>
      <c r="L4827">
        <v>290.29000000000002</v>
      </c>
      <c r="M4827">
        <v>241.90833280000001</v>
      </c>
      <c r="N4827">
        <v>45019</v>
      </c>
      <c r="O4827">
        <v>44879</v>
      </c>
      <c r="P4827">
        <v>291</v>
      </c>
      <c r="Q4827" t="str">
        <f t="shared" si="75"/>
        <v>180+</v>
      </c>
    </row>
    <row r="4828" spans="1:17" x14ac:dyDescent="0.25">
      <c r="A4828" t="s">
        <v>4900</v>
      </c>
      <c r="B4828">
        <v>992</v>
      </c>
      <c r="C4828" t="s">
        <v>5548</v>
      </c>
      <c r="D4828" t="s">
        <v>5092</v>
      </c>
      <c r="E4828">
        <v>33931</v>
      </c>
      <c r="F4828" t="s">
        <v>4908</v>
      </c>
      <c r="G4828" t="s">
        <v>4913</v>
      </c>
      <c r="H4828" t="s">
        <v>4912</v>
      </c>
      <c r="I4828">
        <v>44796</v>
      </c>
      <c r="J4828">
        <v>160.79</v>
      </c>
      <c r="K4828">
        <v>164.238946</v>
      </c>
      <c r="L4828">
        <v>160.79</v>
      </c>
      <c r="M4828">
        <v>53.59666533</v>
      </c>
      <c r="N4828">
        <v>45058</v>
      </c>
      <c r="O4828">
        <v>45058</v>
      </c>
      <c r="P4828">
        <v>112</v>
      </c>
      <c r="Q4828" t="str">
        <f t="shared" si="75"/>
        <v>91-120</v>
      </c>
    </row>
    <row r="4829" spans="1:17" x14ac:dyDescent="0.25">
      <c r="A4829" t="s">
        <v>4900</v>
      </c>
      <c r="B4829">
        <v>827</v>
      </c>
      <c r="C4829" t="s">
        <v>5627</v>
      </c>
      <c r="D4829" t="s">
        <v>5092</v>
      </c>
      <c r="E4829">
        <v>33938</v>
      </c>
      <c r="F4829" t="s">
        <v>4908</v>
      </c>
      <c r="G4829" t="s">
        <v>4913</v>
      </c>
      <c r="H4829" t="s">
        <v>4912</v>
      </c>
      <c r="I4829">
        <v>44796</v>
      </c>
      <c r="J4829">
        <v>359.63</v>
      </c>
      <c r="K4829">
        <v>367.344064</v>
      </c>
      <c r="L4829">
        <v>359.63</v>
      </c>
      <c r="M4829">
        <v>119.87666729999999</v>
      </c>
      <c r="N4829">
        <v>44930</v>
      </c>
      <c r="O4829">
        <v>44930</v>
      </c>
      <c r="P4829">
        <v>240</v>
      </c>
      <c r="Q4829" t="str">
        <f t="shared" si="75"/>
        <v>180+</v>
      </c>
    </row>
    <row r="4830" spans="1:17" x14ac:dyDescent="0.25">
      <c r="A4830" t="s">
        <v>4900</v>
      </c>
      <c r="B4830">
        <v>827</v>
      </c>
      <c r="C4830" t="s">
        <v>5627</v>
      </c>
      <c r="D4830" t="s">
        <v>5092</v>
      </c>
      <c r="E4830">
        <v>33939</v>
      </c>
      <c r="F4830" t="s">
        <v>4908</v>
      </c>
      <c r="G4830" t="s">
        <v>4913</v>
      </c>
      <c r="H4830" t="s">
        <v>4912</v>
      </c>
      <c r="I4830">
        <v>44796</v>
      </c>
      <c r="J4830">
        <v>194.86</v>
      </c>
      <c r="K4830">
        <v>199.03974700000001</v>
      </c>
      <c r="L4830">
        <v>194.86</v>
      </c>
      <c r="M4830">
        <v>64.953333999999998</v>
      </c>
      <c r="N4830">
        <v>44930</v>
      </c>
      <c r="O4830">
        <v>44930</v>
      </c>
      <c r="P4830">
        <v>240</v>
      </c>
      <c r="Q4830" t="str">
        <f t="shared" si="75"/>
        <v>180+</v>
      </c>
    </row>
    <row r="4831" spans="1:17" x14ac:dyDescent="0.25">
      <c r="A4831" t="s">
        <v>4900</v>
      </c>
      <c r="B4831">
        <v>803</v>
      </c>
      <c r="C4831" t="s">
        <v>5635</v>
      </c>
      <c r="D4831" t="s">
        <v>5092</v>
      </c>
      <c r="E4831">
        <v>33957</v>
      </c>
      <c r="F4831" t="s">
        <v>4908</v>
      </c>
      <c r="G4831" t="s">
        <v>4913</v>
      </c>
      <c r="H4831" t="s">
        <v>4912</v>
      </c>
      <c r="I4831">
        <v>44796</v>
      </c>
      <c r="J4831">
        <v>21</v>
      </c>
      <c r="K4831">
        <v>21.45045</v>
      </c>
      <c r="L4831">
        <v>21</v>
      </c>
      <c r="M4831">
        <v>21</v>
      </c>
      <c r="N4831">
        <v>44954</v>
      </c>
      <c r="O4831">
        <v>44879</v>
      </c>
      <c r="P4831">
        <v>291</v>
      </c>
      <c r="Q4831" t="str">
        <f t="shared" si="75"/>
        <v>180+</v>
      </c>
    </row>
    <row r="4832" spans="1:17" x14ac:dyDescent="0.25">
      <c r="A4832" t="s">
        <v>4900</v>
      </c>
      <c r="B4832">
        <v>803</v>
      </c>
      <c r="C4832" t="s">
        <v>5635</v>
      </c>
      <c r="D4832" t="s">
        <v>5092</v>
      </c>
      <c r="E4832">
        <v>33958</v>
      </c>
      <c r="F4832" t="s">
        <v>4908</v>
      </c>
      <c r="G4832" t="s">
        <v>4913</v>
      </c>
      <c r="H4832" t="s">
        <v>4912</v>
      </c>
      <c r="I4832">
        <v>44796</v>
      </c>
      <c r="J4832">
        <v>42.98</v>
      </c>
      <c r="K4832">
        <v>43.901921000000002</v>
      </c>
      <c r="L4832">
        <v>42.98</v>
      </c>
      <c r="M4832">
        <v>42.98</v>
      </c>
      <c r="N4832">
        <v>44954</v>
      </c>
      <c r="O4832">
        <v>44879</v>
      </c>
      <c r="P4832">
        <v>291</v>
      </c>
      <c r="Q4832" t="str">
        <f t="shared" si="75"/>
        <v>180+</v>
      </c>
    </row>
    <row r="4833" spans="1:17" x14ac:dyDescent="0.25">
      <c r="A4833" t="s">
        <v>4900</v>
      </c>
      <c r="B4833">
        <v>404</v>
      </c>
      <c r="C4833" t="s">
        <v>5653</v>
      </c>
      <c r="D4833" t="s">
        <v>5092</v>
      </c>
      <c r="E4833">
        <v>34003</v>
      </c>
      <c r="F4833" t="s">
        <v>4908</v>
      </c>
      <c r="G4833" t="s">
        <v>4913</v>
      </c>
      <c r="H4833" t="s">
        <v>4912</v>
      </c>
      <c r="I4833">
        <v>44797</v>
      </c>
      <c r="J4833">
        <v>205.68</v>
      </c>
      <c r="K4833">
        <v>210.091836</v>
      </c>
      <c r="L4833">
        <v>205.68</v>
      </c>
      <c r="M4833">
        <v>205.68</v>
      </c>
      <c r="N4833">
        <v>44848</v>
      </c>
      <c r="O4833">
        <v>44848</v>
      </c>
      <c r="P4833">
        <v>322</v>
      </c>
      <c r="Q4833" t="str">
        <f t="shared" si="75"/>
        <v>180+</v>
      </c>
    </row>
    <row r="4834" spans="1:17" x14ac:dyDescent="0.25">
      <c r="A4834" t="s">
        <v>4900</v>
      </c>
      <c r="B4834">
        <v>465</v>
      </c>
      <c r="C4834" t="s">
        <v>5604</v>
      </c>
      <c r="D4834" t="s">
        <v>5092</v>
      </c>
      <c r="E4834">
        <v>34009</v>
      </c>
      <c r="F4834" t="s">
        <v>4908</v>
      </c>
      <c r="G4834" t="s">
        <v>4913</v>
      </c>
      <c r="H4834" t="s">
        <v>4912</v>
      </c>
      <c r="I4834">
        <v>44797</v>
      </c>
      <c r="J4834">
        <v>614.94000000000005</v>
      </c>
      <c r="K4834">
        <v>628.13046299999996</v>
      </c>
      <c r="L4834">
        <v>614.94000000000005</v>
      </c>
      <c r="M4834">
        <v>307.46999849999997</v>
      </c>
      <c r="N4834">
        <v>44971</v>
      </c>
      <c r="O4834">
        <v>44971</v>
      </c>
      <c r="P4834">
        <v>199</v>
      </c>
      <c r="Q4834" t="str">
        <f t="shared" si="75"/>
        <v>180+</v>
      </c>
    </row>
    <row r="4835" spans="1:17" x14ac:dyDescent="0.25">
      <c r="A4835" t="s">
        <v>4900</v>
      </c>
      <c r="B4835">
        <v>404</v>
      </c>
      <c r="C4835" t="s">
        <v>5653</v>
      </c>
      <c r="D4835" t="s">
        <v>5092</v>
      </c>
      <c r="E4835">
        <v>34053</v>
      </c>
      <c r="F4835" t="s">
        <v>4908</v>
      </c>
      <c r="G4835" t="s">
        <v>4913</v>
      </c>
      <c r="H4835" t="s">
        <v>4912</v>
      </c>
      <c r="I4835">
        <v>44797</v>
      </c>
      <c r="J4835">
        <v>17.989999999999998</v>
      </c>
      <c r="K4835">
        <v>18.375886000000001</v>
      </c>
      <c r="L4835">
        <v>17.989999999999998</v>
      </c>
      <c r="M4835">
        <v>17.989999999999998</v>
      </c>
      <c r="N4835">
        <v>44848</v>
      </c>
      <c r="O4835">
        <v>44848</v>
      </c>
      <c r="P4835">
        <v>322</v>
      </c>
      <c r="Q4835" t="str">
        <f t="shared" si="75"/>
        <v>180+</v>
      </c>
    </row>
    <row r="4836" spans="1:17" x14ac:dyDescent="0.25">
      <c r="A4836" t="s">
        <v>4900</v>
      </c>
      <c r="B4836">
        <v>404</v>
      </c>
      <c r="C4836" t="s">
        <v>5653</v>
      </c>
      <c r="D4836" t="s">
        <v>5092</v>
      </c>
      <c r="E4836">
        <v>34056</v>
      </c>
      <c r="F4836" t="s">
        <v>4908</v>
      </c>
      <c r="G4836" t="s">
        <v>4913</v>
      </c>
      <c r="H4836" t="s">
        <v>4912</v>
      </c>
      <c r="I4836">
        <v>44797</v>
      </c>
      <c r="J4836">
        <v>735.73</v>
      </c>
      <c r="K4836">
        <v>751.51140899999996</v>
      </c>
      <c r="L4836">
        <v>735.73</v>
      </c>
      <c r="M4836">
        <v>735.73</v>
      </c>
      <c r="N4836">
        <v>44848</v>
      </c>
      <c r="O4836">
        <v>44848</v>
      </c>
      <c r="P4836">
        <v>322</v>
      </c>
      <c r="Q4836" t="str">
        <f t="shared" si="75"/>
        <v>180+</v>
      </c>
    </row>
    <row r="4837" spans="1:17" x14ac:dyDescent="0.25">
      <c r="A4837" t="s">
        <v>4900</v>
      </c>
      <c r="B4837">
        <v>465</v>
      </c>
      <c r="C4837" t="s">
        <v>5604</v>
      </c>
      <c r="D4837" t="s">
        <v>5092</v>
      </c>
      <c r="E4837">
        <v>34066</v>
      </c>
      <c r="F4837" t="s">
        <v>4908</v>
      </c>
      <c r="G4837" t="s">
        <v>4913</v>
      </c>
      <c r="H4837" t="s">
        <v>4912</v>
      </c>
      <c r="I4837">
        <v>44797</v>
      </c>
      <c r="J4837">
        <v>299.14</v>
      </c>
      <c r="K4837">
        <v>305.55655300000001</v>
      </c>
      <c r="L4837">
        <v>299.14</v>
      </c>
      <c r="M4837">
        <v>149.57000049999999</v>
      </c>
      <c r="N4837">
        <v>44971</v>
      </c>
      <c r="O4837">
        <v>44971</v>
      </c>
      <c r="P4837">
        <v>199</v>
      </c>
      <c r="Q4837" t="str">
        <f t="shared" si="75"/>
        <v>180+</v>
      </c>
    </row>
    <row r="4838" spans="1:17" x14ac:dyDescent="0.25">
      <c r="A4838" t="s">
        <v>4900</v>
      </c>
      <c r="B4838">
        <v>514</v>
      </c>
      <c r="C4838" t="s">
        <v>5575</v>
      </c>
      <c r="D4838" t="s">
        <v>5092</v>
      </c>
      <c r="E4838">
        <v>34068</v>
      </c>
      <c r="F4838" t="s">
        <v>4908</v>
      </c>
      <c r="G4838" t="s">
        <v>4913</v>
      </c>
      <c r="H4838" t="s">
        <v>4912</v>
      </c>
      <c r="I4838">
        <v>44797</v>
      </c>
      <c r="J4838">
        <v>396.2</v>
      </c>
      <c r="K4838">
        <v>404.69848999999999</v>
      </c>
      <c r="L4838">
        <v>396.2</v>
      </c>
      <c r="M4838">
        <v>66.033334999999994</v>
      </c>
      <c r="N4838">
        <v>45027</v>
      </c>
      <c r="O4838">
        <v>45027</v>
      </c>
      <c r="P4838">
        <v>143</v>
      </c>
      <c r="Q4838" t="str">
        <f t="shared" si="75"/>
        <v>121-150</v>
      </c>
    </row>
    <row r="4839" spans="1:17" x14ac:dyDescent="0.25">
      <c r="A4839" t="s">
        <v>4900</v>
      </c>
      <c r="B4839">
        <v>514</v>
      </c>
      <c r="C4839" t="s">
        <v>5575</v>
      </c>
      <c r="D4839" t="s">
        <v>5092</v>
      </c>
      <c r="E4839">
        <v>34070</v>
      </c>
      <c r="F4839" t="s">
        <v>4908</v>
      </c>
      <c r="G4839" t="s">
        <v>4913</v>
      </c>
      <c r="H4839" t="s">
        <v>4912</v>
      </c>
      <c r="I4839">
        <v>44797</v>
      </c>
      <c r="J4839">
        <v>396.2</v>
      </c>
      <c r="K4839">
        <v>404.69848999999999</v>
      </c>
      <c r="L4839">
        <v>396.2</v>
      </c>
      <c r="M4839">
        <v>66.033334999999994</v>
      </c>
      <c r="N4839">
        <v>45027</v>
      </c>
      <c r="O4839">
        <v>45027</v>
      </c>
      <c r="P4839">
        <v>143</v>
      </c>
      <c r="Q4839" t="str">
        <f t="shared" si="75"/>
        <v>121-150</v>
      </c>
    </row>
    <row r="4840" spans="1:17" x14ac:dyDescent="0.25">
      <c r="A4840" t="s">
        <v>4900</v>
      </c>
      <c r="B4840">
        <v>872</v>
      </c>
      <c r="C4840" t="s">
        <v>3357</v>
      </c>
      <c r="D4840" t="s">
        <v>5092</v>
      </c>
      <c r="E4840">
        <v>34073</v>
      </c>
      <c r="F4840" t="s">
        <v>4908</v>
      </c>
      <c r="G4840" t="s">
        <v>4944</v>
      </c>
      <c r="H4840" t="s">
        <v>4912</v>
      </c>
      <c r="I4840">
        <v>44797</v>
      </c>
      <c r="J4840">
        <v>1980</v>
      </c>
      <c r="K4840">
        <v>2022.471</v>
      </c>
      <c r="L4840">
        <v>1980</v>
      </c>
      <c r="M4840">
        <v>1980</v>
      </c>
      <c r="N4840">
        <v>44954</v>
      </c>
      <c r="O4840">
        <v>44886</v>
      </c>
      <c r="P4840">
        <v>284</v>
      </c>
      <c r="Q4840" t="str">
        <f t="shared" si="75"/>
        <v>180+</v>
      </c>
    </row>
    <row r="4841" spans="1:17" x14ac:dyDescent="0.25">
      <c r="A4841" t="s">
        <v>4900</v>
      </c>
      <c r="B4841">
        <v>276</v>
      </c>
      <c r="C4841" t="s">
        <v>4099</v>
      </c>
      <c r="D4841" t="s">
        <v>5092</v>
      </c>
      <c r="E4841">
        <v>34082</v>
      </c>
      <c r="F4841" t="s">
        <v>4908</v>
      </c>
      <c r="G4841" t="s">
        <v>4913</v>
      </c>
      <c r="H4841" t="s">
        <v>4912</v>
      </c>
      <c r="I4841">
        <v>44797</v>
      </c>
      <c r="J4841">
        <v>25.62</v>
      </c>
      <c r="K4841">
        <v>26.169549</v>
      </c>
      <c r="L4841">
        <v>25.62</v>
      </c>
      <c r="M4841">
        <v>25.62</v>
      </c>
      <c r="N4841">
        <v>44890</v>
      </c>
      <c r="O4841">
        <v>44890</v>
      </c>
      <c r="P4841">
        <v>280</v>
      </c>
      <c r="Q4841" t="str">
        <f t="shared" si="75"/>
        <v>180+</v>
      </c>
    </row>
    <row r="4842" spans="1:17" x14ac:dyDescent="0.25">
      <c r="A4842" t="s">
        <v>4900</v>
      </c>
      <c r="B4842">
        <v>276</v>
      </c>
      <c r="C4842" t="s">
        <v>4099</v>
      </c>
      <c r="D4842" t="s">
        <v>5092</v>
      </c>
      <c r="E4842">
        <v>34086</v>
      </c>
      <c r="F4842" t="s">
        <v>4908</v>
      </c>
      <c r="G4842" t="s">
        <v>4913</v>
      </c>
      <c r="H4842" t="s">
        <v>4912</v>
      </c>
      <c r="I4842">
        <v>44797</v>
      </c>
      <c r="J4842">
        <v>55.3</v>
      </c>
      <c r="K4842">
        <v>56.486184999999999</v>
      </c>
      <c r="L4842">
        <v>55.3</v>
      </c>
      <c r="M4842">
        <v>55.3</v>
      </c>
      <c r="N4842">
        <v>44890</v>
      </c>
      <c r="O4842">
        <v>44890</v>
      </c>
      <c r="P4842">
        <v>280</v>
      </c>
      <c r="Q4842" t="str">
        <f t="shared" si="75"/>
        <v>180+</v>
      </c>
    </row>
    <row r="4843" spans="1:17" x14ac:dyDescent="0.25">
      <c r="A4843" t="s">
        <v>4900</v>
      </c>
      <c r="B4843">
        <v>465</v>
      </c>
      <c r="C4843" t="s">
        <v>5604</v>
      </c>
      <c r="D4843" t="s">
        <v>5092</v>
      </c>
      <c r="E4843">
        <v>34146</v>
      </c>
      <c r="F4843" t="s">
        <v>4908</v>
      </c>
      <c r="G4843" t="s">
        <v>4913</v>
      </c>
      <c r="H4843" t="s">
        <v>4912</v>
      </c>
      <c r="I4843">
        <v>44798</v>
      </c>
      <c r="J4843">
        <v>1815.02</v>
      </c>
      <c r="K4843">
        <v>1853.9521789999999</v>
      </c>
      <c r="L4843">
        <v>1815.02</v>
      </c>
      <c r="M4843">
        <v>907.50999950000005</v>
      </c>
      <c r="N4843">
        <v>44971</v>
      </c>
      <c r="O4843">
        <v>44971</v>
      </c>
      <c r="P4843">
        <v>199</v>
      </c>
      <c r="Q4843" t="str">
        <f t="shared" si="75"/>
        <v>180+</v>
      </c>
    </row>
    <row r="4844" spans="1:17" x14ac:dyDescent="0.25">
      <c r="A4844" t="s">
        <v>4900</v>
      </c>
      <c r="B4844">
        <v>465</v>
      </c>
      <c r="C4844" t="s">
        <v>5604</v>
      </c>
      <c r="D4844" t="s">
        <v>5092</v>
      </c>
      <c r="E4844">
        <v>34175</v>
      </c>
      <c r="F4844" t="s">
        <v>4908</v>
      </c>
      <c r="G4844" t="s">
        <v>4913</v>
      </c>
      <c r="H4844" t="s">
        <v>4912</v>
      </c>
      <c r="I4844">
        <v>44798</v>
      </c>
      <c r="J4844">
        <v>1658.3</v>
      </c>
      <c r="K4844">
        <v>1693.870535</v>
      </c>
      <c r="L4844">
        <v>1658.3</v>
      </c>
      <c r="M4844">
        <v>829.14999950000004</v>
      </c>
      <c r="N4844">
        <v>44971</v>
      </c>
      <c r="O4844">
        <v>44971</v>
      </c>
      <c r="P4844">
        <v>199</v>
      </c>
      <c r="Q4844" t="str">
        <f t="shared" si="75"/>
        <v>180+</v>
      </c>
    </row>
    <row r="4845" spans="1:17" x14ac:dyDescent="0.25">
      <c r="A4845" t="s">
        <v>4900</v>
      </c>
      <c r="B4845">
        <v>803</v>
      </c>
      <c r="C4845" t="s">
        <v>5635</v>
      </c>
      <c r="D4845" t="s">
        <v>5092</v>
      </c>
      <c r="E4845">
        <v>34190</v>
      </c>
      <c r="F4845" t="s">
        <v>4908</v>
      </c>
      <c r="G4845" t="s">
        <v>4913</v>
      </c>
      <c r="H4845" t="s">
        <v>4912</v>
      </c>
      <c r="I4845">
        <v>44798</v>
      </c>
      <c r="J4845">
        <v>284</v>
      </c>
      <c r="K4845">
        <v>290.09179999999998</v>
      </c>
      <c r="L4845">
        <v>284</v>
      </c>
      <c r="M4845">
        <v>284</v>
      </c>
      <c r="N4845">
        <v>44940</v>
      </c>
      <c r="O4845">
        <v>44879</v>
      </c>
      <c r="P4845">
        <v>291</v>
      </c>
      <c r="Q4845" t="str">
        <f t="shared" si="75"/>
        <v>180+</v>
      </c>
    </row>
    <row r="4846" spans="1:17" x14ac:dyDescent="0.25">
      <c r="A4846" t="s">
        <v>4900</v>
      </c>
      <c r="B4846">
        <v>1000</v>
      </c>
      <c r="C4846" t="s">
        <v>5588</v>
      </c>
      <c r="D4846" t="s">
        <v>5092</v>
      </c>
      <c r="E4846">
        <v>34206</v>
      </c>
      <c r="F4846" t="s">
        <v>4908</v>
      </c>
      <c r="G4846" t="s">
        <v>4913</v>
      </c>
      <c r="H4846" t="s">
        <v>4912</v>
      </c>
      <c r="I4846">
        <v>44798</v>
      </c>
      <c r="J4846">
        <v>175.88</v>
      </c>
      <c r="K4846">
        <v>179.652626</v>
      </c>
      <c r="L4846">
        <v>175.88</v>
      </c>
      <c r="M4846">
        <v>87.940000999999995</v>
      </c>
      <c r="N4846">
        <v>44932</v>
      </c>
      <c r="P4846">
        <v>0</v>
      </c>
      <c r="Q4846" t="str">
        <f t="shared" si="75"/>
        <v>ACTIVE</v>
      </c>
    </row>
    <row r="4847" spans="1:17" x14ac:dyDescent="0.25">
      <c r="A4847" t="s">
        <v>4900</v>
      </c>
      <c r="B4847">
        <v>1098</v>
      </c>
      <c r="C4847" t="s">
        <v>5583</v>
      </c>
      <c r="D4847" t="s">
        <v>5092</v>
      </c>
      <c r="E4847">
        <v>34219</v>
      </c>
      <c r="F4847" t="s">
        <v>4908</v>
      </c>
      <c r="G4847" t="s">
        <v>4913</v>
      </c>
      <c r="H4847" t="s">
        <v>4912</v>
      </c>
      <c r="I4847">
        <v>44798</v>
      </c>
      <c r="J4847">
        <v>136.32</v>
      </c>
      <c r="K4847">
        <v>139.24406400000001</v>
      </c>
      <c r="L4847">
        <v>136.32</v>
      </c>
      <c r="M4847">
        <v>22.72</v>
      </c>
      <c r="N4847">
        <v>44999</v>
      </c>
      <c r="O4847">
        <v>44999</v>
      </c>
      <c r="P4847">
        <v>171</v>
      </c>
      <c r="Q4847" t="str">
        <f t="shared" si="75"/>
        <v>151-180</v>
      </c>
    </row>
    <row r="4848" spans="1:17" x14ac:dyDescent="0.25">
      <c r="A4848" t="s">
        <v>4900</v>
      </c>
      <c r="B4848">
        <v>803</v>
      </c>
      <c r="C4848" t="s">
        <v>5635</v>
      </c>
      <c r="D4848" t="s">
        <v>5092</v>
      </c>
      <c r="E4848">
        <v>34236</v>
      </c>
      <c r="F4848" t="s">
        <v>4908</v>
      </c>
      <c r="G4848" t="s">
        <v>4913</v>
      </c>
      <c r="H4848" t="s">
        <v>4912</v>
      </c>
      <c r="I4848">
        <v>44798</v>
      </c>
      <c r="J4848">
        <v>9</v>
      </c>
      <c r="K4848">
        <v>9.1930499999999995</v>
      </c>
      <c r="L4848">
        <v>9</v>
      </c>
      <c r="M4848">
        <v>9</v>
      </c>
      <c r="N4848">
        <v>44954</v>
      </c>
      <c r="O4848">
        <v>44879</v>
      </c>
      <c r="P4848">
        <v>291</v>
      </c>
      <c r="Q4848" t="str">
        <f t="shared" si="75"/>
        <v>180+</v>
      </c>
    </row>
    <row r="4849" spans="1:17" x14ac:dyDescent="0.25">
      <c r="A4849" t="s">
        <v>4900</v>
      </c>
      <c r="B4849">
        <v>803</v>
      </c>
      <c r="C4849" t="s">
        <v>5635</v>
      </c>
      <c r="D4849" t="s">
        <v>5092</v>
      </c>
      <c r="E4849">
        <v>34249</v>
      </c>
      <c r="F4849" t="s">
        <v>4908</v>
      </c>
      <c r="G4849" t="s">
        <v>4913</v>
      </c>
      <c r="H4849" t="s">
        <v>4912</v>
      </c>
      <c r="I4849">
        <v>44798</v>
      </c>
      <c r="J4849">
        <v>24.99</v>
      </c>
      <c r="K4849">
        <v>25.526036000000001</v>
      </c>
      <c r="L4849">
        <v>24.99</v>
      </c>
      <c r="M4849">
        <v>24.99</v>
      </c>
      <c r="N4849">
        <v>44954</v>
      </c>
      <c r="O4849">
        <v>44879</v>
      </c>
      <c r="P4849">
        <v>291</v>
      </c>
      <c r="Q4849" t="str">
        <f t="shared" si="75"/>
        <v>180+</v>
      </c>
    </row>
    <row r="4850" spans="1:17" x14ac:dyDescent="0.25">
      <c r="A4850" t="s">
        <v>4900</v>
      </c>
      <c r="B4850">
        <v>404</v>
      </c>
      <c r="C4850" t="s">
        <v>5653</v>
      </c>
      <c r="D4850" t="s">
        <v>5092</v>
      </c>
      <c r="E4850">
        <v>34251</v>
      </c>
      <c r="F4850" t="s">
        <v>4908</v>
      </c>
      <c r="G4850" t="s">
        <v>4913</v>
      </c>
      <c r="H4850" t="s">
        <v>4912</v>
      </c>
      <c r="I4850">
        <v>44798</v>
      </c>
      <c r="J4850">
        <v>25</v>
      </c>
      <c r="K4850">
        <v>25.536249999999999</v>
      </c>
      <c r="L4850">
        <v>25</v>
      </c>
      <c r="M4850">
        <v>25</v>
      </c>
      <c r="N4850">
        <v>44848</v>
      </c>
      <c r="O4850">
        <v>44848</v>
      </c>
      <c r="P4850">
        <v>322</v>
      </c>
      <c r="Q4850" t="str">
        <f t="shared" si="75"/>
        <v>180+</v>
      </c>
    </row>
    <row r="4851" spans="1:17" x14ac:dyDescent="0.25">
      <c r="A4851" t="s">
        <v>4900</v>
      </c>
      <c r="B4851">
        <v>1098</v>
      </c>
      <c r="C4851" t="s">
        <v>5583</v>
      </c>
      <c r="D4851" t="s">
        <v>5092</v>
      </c>
      <c r="E4851">
        <v>34260</v>
      </c>
      <c r="F4851" t="s">
        <v>4908</v>
      </c>
      <c r="G4851" t="s">
        <v>4913</v>
      </c>
      <c r="H4851" t="s">
        <v>4912</v>
      </c>
      <c r="I4851">
        <v>44798</v>
      </c>
      <c r="J4851">
        <v>322.33999999999997</v>
      </c>
      <c r="K4851">
        <v>329.25419299999999</v>
      </c>
      <c r="L4851">
        <v>322.33999999999997</v>
      </c>
      <c r="M4851">
        <v>53.723332499999998</v>
      </c>
      <c r="N4851">
        <v>44999</v>
      </c>
      <c r="O4851">
        <v>44999</v>
      </c>
      <c r="P4851">
        <v>171</v>
      </c>
      <c r="Q4851" t="str">
        <f t="shared" si="75"/>
        <v>151-180</v>
      </c>
    </row>
    <row r="4852" spans="1:17" x14ac:dyDescent="0.25">
      <c r="A4852" t="s">
        <v>4900</v>
      </c>
      <c r="B4852">
        <v>372</v>
      </c>
      <c r="C4852" t="s">
        <v>5632</v>
      </c>
      <c r="D4852" t="s">
        <v>5092</v>
      </c>
      <c r="E4852">
        <v>34306</v>
      </c>
      <c r="F4852" t="s">
        <v>4908</v>
      </c>
      <c r="G4852" t="s">
        <v>4944</v>
      </c>
      <c r="H4852" t="s">
        <v>4912</v>
      </c>
      <c r="I4852">
        <v>44799</v>
      </c>
      <c r="J4852">
        <v>4359</v>
      </c>
      <c r="K4852">
        <v>4452.5005499999997</v>
      </c>
      <c r="L4852">
        <v>4359</v>
      </c>
      <c r="M4852">
        <v>1453</v>
      </c>
      <c r="N4852">
        <v>44939</v>
      </c>
      <c r="O4852">
        <v>44818</v>
      </c>
      <c r="P4852">
        <v>352</v>
      </c>
      <c r="Q4852" t="str">
        <f t="shared" si="75"/>
        <v>180+</v>
      </c>
    </row>
    <row r="4853" spans="1:17" x14ac:dyDescent="0.25">
      <c r="A4853" t="s">
        <v>4900</v>
      </c>
      <c r="B4853">
        <v>1098</v>
      </c>
      <c r="C4853" t="s">
        <v>5583</v>
      </c>
      <c r="D4853" t="s">
        <v>5092</v>
      </c>
      <c r="E4853">
        <v>34319</v>
      </c>
      <c r="F4853" t="s">
        <v>4908</v>
      </c>
      <c r="G4853" t="s">
        <v>4913</v>
      </c>
      <c r="H4853" t="s">
        <v>4912</v>
      </c>
      <c r="I4853">
        <v>44799</v>
      </c>
      <c r="J4853">
        <v>216.96</v>
      </c>
      <c r="K4853">
        <v>221.61379199999999</v>
      </c>
      <c r="L4853">
        <v>216.96</v>
      </c>
      <c r="M4853">
        <v>36.159999999999997</v>
      </c>
      <c r="N4853">
        <v>44999</v>
      </c>
      <c r="O4853">
        <v>44999</v>
      </c>
      <c r="P4853">
        <v>171</v>
      </c>
      <c r="Q4853" t="str">
        <f t="shared" si="75"/>
        <v>151-180</v>
      </c>
    </row>
    <row r="4854" spans="1:17" x14ac:dyDescent="0.25">
      <c r="A4854" t="s">
        <v>4900</v>
      </c>
      <c r="B4854">
        <v>1066</v>
      </c>
      <c r="C4854" t="s">
        <v>5623</v>
      </c>
      <c r="D4854" t="s">
        <v>5092</v>
      </c>
      <c r="E4854">
        <v>34321</v>
      </c>
      <c r="F4854" t="s">
        <v>4908</v>
      </c>
      <c r="G4854" t="s">
        <v>4913</v>
      </c>
      <c r="H4854" t="s">
        <v>4912</v>
      </c>
      <c r="I4854">
        <v>44799</v>
      </c>
      <c r="J4854">
        <v>6500</v>
      </c>
      <c r="K4854">
        <v>6639.4250000000002</v>
      </c>
      <c r="L4854">
        <v>6500</v>
      </c>
      <c r="M4854">
        <v>3250.0000009999999</v>
      </c>
      <c r="N4854">
        <v>44971</v>
      </c>
      <c r="O4854">
        <v>44968</v>
      </c>
      <c r="P4854">
        <v>202</v>
      </c>
      <c r="Q4854" t="str">
        <f t="shared" si="75"/>
        <v>180+</v>
      </c>
    </row>
    <row r="4855" spans="1:17" x14ac:dyDescent="0.25">
      <c r="A4855" t="s">
        <v>4900</v>
      </c>
      <c r="B4855">
        <v>465</v>
      </c>
      <c r="C4855" t="s">
        <v>5604</v>
      </c>
      <c r="D4855" t="s">
        <v>5092</v>
      </c>
      <c r="E4855">
        <v>34340</v>
      </c>
      <c r="F4855" t="s">
        <v>4908</v>
      </c>
      <c r="G4855" t="s">
        <v>4913</v>
      </c>
      <c r="H4855" t="s">
        <v>4912</v>
      </c>
      <c r="I4855">
        <v>44799</v>
      </c>
      <c r="J4855">
        <v>181.3</v>
      </c>
      <c r="K4855">
        <v>185.188885</v>
      </c>
      <c r="L4855">
        <v>181.3</v>
      </c>
      <c r="M4855">
        <v>90.650000500000004</v>
      </c>
      <c r="N4855">
        <v>44971</v>
      </c>
      <c r="O4855">
        <v>44971</v>
      </c>
      <c r="P4855">
        <v>199</v>
      </c>
      <c r="Q4855" t="str">
        <f t="shared" si="75"/>
        <v>180+</v>
      </c>
    </row>
    <row r="4856" spans="1:17" x14ac:dyDescent="0.25">
      <c r="A4856" t="s">
        <v>4900</v>
      </c>
      <c r="B4856">
        <v>514</v>
      </c>
      <c r="C4856" t="s">
        <v>5575</v>
      </c>
      <c r="D4856" t="s">
        <v>5092</v>
      </c>
      <c r="E4856">
        <v>34345</v>
      </c>
      <c r="F4856" t="s">
        <v>4908</v>
      </c>
      <c r="G4856" t="s">
        <v>4913</v>
      </c>
      <c r="H4856" t="s">
        <v>4912</v>
      </c>
      <c r="I4856">
        <v>44799</v>
      </c>
      <c r="J4856">
        <v>196.18</v>
      </c>
      <c r="K4856">
        <v>200.38806099999999</v>
      </c>
      <c r="L4856">
        <v>196.18</v>
      </c>
      <c r="M4856">
        <v>32.696667499999997</v>
      </c>
      <c r="N4856">
        <v>45027</v>
      </c>
      <c r="O4856">
        <v>45027</v>
      </c>
      <c r="P4856">
        <v>143</v>
      </c>
      <c r="Q4856" t="str">
        <f t="shared" si="75"/>
        <v>121-150</v>
      </c>
    </row>
    <row r="4857" spans="1:17" x14ac:dyDescent="0.25">
      <c r="A4857" t="s">
        <v>4900</v>
      </c>
      <c r="B4857">
        <v>803</v>
      </c>
      <c r="C4857" t="s">
        <v>5635</v>
      </c>
      <c r="D4857" t="s">
        <v>5092</v>
      </c>
      <c r="E4857">
        <v>34350</v>
      </c>
      <c r="F4857" t="s">
        <v>4908</v>
      </c>
      <c r="G4857" t="s">
        <v>4913</v>
      </c>
      <c r="H4857" t="s">
        <v>4912</v>
      </c>
      <c r="I4857">
        <v>44799</v>
      </c>
      <c r="J4857">
        <v>29</v>
      </c>
      <c r="K4857">
        <v>29.622050000000002</v>
      </c>
      <c r="L4857">
        <v>29</v>
      </c>
      <c r="M4857">
        <v>29</v>
      </c>
      <c r="N4857">
        <v>44954</v>
      </c>
      <c r="O4857">
        <v>44879</v>
      </c>
      <c r="P4857">
        <v>291</v>
      </c>
      <c r="Q4857" t="str">
        <f t="shared" si="75"/>
        <v>180+</v>
      </c>
    </row>
    <row r="4858" spans="1:17" x14ac:dyDescent="0.25">
      <c r="A4858" t="s">
        <v>4900</v>
      </c>
      <c r="B4858">
        <v>803</v>
      </c>
      <c r="C4858" t="s">
        <v>5635</v>
      </c>
      <c r="D4858" t="s">
        <v>5092</v>
      </c>
      <c r="E4858">
        <v>34351</v>
      </c>
      <c r="F4858" t="s">
        <v>4908</v>
      </c>
      <c r="G4858" t="s">
        <v>4913</v>
      </c>
      <c r="H4858" t="s">
        <v>4912</v>
      </c>
      <c r="I4858">
        <v>44799</v>
      </c>
      <c r="J4858">
        <v>7.5</v>
      </c>
      <c r="K4858">
        <v>7.6608749999999999</v>
      </c>
      <c r="L4858">
        <v>7.5</v>
      </c>
      <c r="M4858">
        <v>7.5</v>
      </c>
      <c r="N4858">
        <v>44954</v>
      </c>
      <c r="O4858">
        <v>44879</v>
      </c>
      <c r="P4858">
        <v>291</v>
      </c>
      <c r="Q4858" t="str">
        <f t="shared" si="75"/>
        <v>180+</v>
      </c>
    </row>
    <row r="4859" spans="1:17" x14ac:dyDescent="0.25">
      <c r="A4859" t="s">
        <v>4900</v>
      </c>
      <c r="B4859">
        <v>404</v>
      </c>
      <c r="C4859" t="s">
        <v>5653</v>
      </c>
      <c r="D4859" t="s">
        <v>5092</v>
      </c>
      <c r="E4859">
        <v>34363</v>
      </c>
      <c r="F4859" t="s">
        <v>4908</v>
      </c>
      <c r="G4859" t="s">
        <v>4913</v>
      </c>
      <c r="H4859" t="s">
        <v>4912</v>
      </c>
      <c r="I4859">
        <v>44799</v>
      </c>
      <c r="J4859">
        <v>14.99</v>
      </c>
      <c r="K4859">
        <v>15.311536</v>
      </c>
      <c r="L4859">
        <v>14.99</v>
      </c>
      <c r="M4859">
        <v>14.99</v>
      </c>
      <c r="N4859">
        <v>44848</v>
      </c>
      <c r="O4859">
        <v>44848</v>
      </c>
      <c r="P4859">
        <v>322</v>
      </c>
      <c r="Q4859" t="str">
        <f t="shared" si="75"/>
        <v>180+</v>
      </c>
    </row>
    <row r="4860" spans="1:17" x14ac:dyDescent="0.25">
      <c r="A4860" t="s">
        <v>4900</v>
      </c>
      <c r="B4860">
        <v>1000</v>
      </c>
      <c r="C4860" t="s">
        <v>5588</v>
      </c>
      <c r="D4860" t="s">
        <v>5092</v>
      </c>
      <c r="E4860">
        <v>34373</v>
      </c>
      <c r="F4860" t="s">
        <v>4908</v>
      </c>
      <c r="G4860" t="s">
        <v>4913</v>
      </c>
      <c r="H4860" t="s">
        <v>4912</v>
      </c>
      <c r="I4860">
        <v>44798</v>
      </c>
      <c r="J4860">
        <v>74.900000000000006</v>
      </c>
      <c r="K4860">
        <v>76.506604999999993</v>
      </c>
      <c r="L4860">
        <v>74.900000000000006</v>
      </c>
      <c r="M4860">
        <v>37.449999499999997</v>
      </c>
      <c r="N4860">
        <v>44932</v>
      </c>
      <c r="P4860">
        <v>0</v>
      </c>
      <c r="Q4860" t="str">
        <f t="shared" si="75"/>
        <v>ACTIVE</v>
      </c>
    </row>
    <row r="4861" spans="1:17" x14ac:dyDescent="0.25">
      <c r="A4861" t="s">
        <v>4900</v>
      </c>
      <c r="B4861">
        <v>404</v>
      </c>
      <c r="C4861" t="s">
        <v>5653</v>
      </c>
      <c r="D4861" t="s">
        <v>5092</v>
      </c>
      <c r="E4861">
        <v>34388</v>
      </c>
      <c r="F4861" t="s">
        <v>4908</v>
      </c>
      <c r="G4861" t="s">
        <v>4913</v>
      </c>
      <c r="H4861" t="s">
        <v>4912</v>
      </c>
      <c r="I4861">
        <v>44800</v>
      </c>
      <c r="J4861">
        <v>7.59</v>
      </c>
      <c r="K4861">
        <v>7.7528059999999996</v>
      </c>
      <c r="L4861">
        <v>7.59</v>
      </c>
      <c r="M4861">
        <v>7.59</v>
      </c>
      <c r="N4861">
        <v>44848</v>
      </c>
      <c r="O4861">
        <v>44848</v>
      </c>
      <c r="P4861">
        <v>322</v>
      </c>
      <c r="Q4861" t="str">
        <f t="shared" si="75"/>
        <v>180+</v>
      </c>
    </row>
    <row r="4862" spans="1:17" x14ac:dyDescent="0.25">
      <c r="A4862" t="s">
        <v>4900</v>
      </c>
      <c r="B4862">
        <v>404</v>
      </c>
      <c r="C4862" t="s">
        <v>5653</v>
      </c>
      <c r="D4862" t="s">
        <v>5092</v>
      </c>
      <c r="E4862">
        <v>34389</v>
      </c>
      <c r="F4862" t="s">
        <v>4908</v>
      </c>
      <c r="G4862" t="s">
        <v>4913</v>
      </c>
      <c r="H4862" t="s">
        <v>4912</v>
      </c>
      <c r="I4862">
        <v>44800</v>
      </c>
      <c r="J4862">
        <v>18.920000000000002</v>
      </c>
      <c r="K4862">
        <v>19.325834</v>
      </c>
      <c r="L4862">
        <v>18.920000000000002</v>
      </c>
      <c r="M4862">
        <v>18.920000000000002</v>
      </c>
      <c r="N4862">
        <v>44848</v>
      </c>
      <c r="O4862">
        <v>44848</v>
      </c>
      <c r="P4862">
        <v>322</v>
      </c>
      <c r="Q4862" t="str">
        <f t="shared" si="75"/>
        <v>180+</v>
      </c>
    </row>
    <row r="4863" spans="1:17" x14ac:dyDescent="0.25">
      <c r="A4863" t="s">
        <v>4900</v>
      </c>
      <c r="B4863">
        <v>243</v>
      </c>
      <c r="C4863" t="s">
        <v>5644</v>
      </c>
      <c r="D4863" t="s">
        <v>5092</v>
      </c>
      <c r="E4863">
        <v>34407</v>
      </c>
      <c r="F4863" t="s">
        <v>4908</v>
      </c>
      <c r="G4863" t="s">
        <v>4913</v>
      </c>
      <c r="H4863" t="s">
        <v>4912</v>
      </c>
      <c r="I4863">
        <v>44800</v>
      </c>
      <c r="J4863">
        <v>94.99</v>
      </c>
      <c r="K4863">
        <v>97.027535999999998</v>
      </c>
      <c r="L4863">
        <v>94.99</v>
      </c>
      <c r="M4863">
        <v>79.158333330000005</v>
      </c>
      <c r="N4863">
        <v>44813</v>
      </c>
      <c r="P4863">
        <v>0</v>
      </c>
      <c r="Q4863" t="str">
        <f t="shared" si="75"/>
        <v>ACTIVE</v>
      </c>
    </row>
    <row r="4864" spans="1:17" x14ac:dyDescent="0.25">
      <c r="A4864" t="s">
        <v>4900</v>
      </c>
      <c r="B4864">
        <v>404</v>
      </c>
      <c r="C4864" t="s">
        <v>5653</v>
      </c>
      <c r="D4864" t="s">
        <v>5092</v>
      </c>
      <c r="E4864">
        <v>34435</v>
      </c>
      <c r="F4864" t="s">
        <v>4908</v>
      </c>
      <c r="G4864" t="s">
        <v>4913</v>
      </c>
      <c r="H4864" t="s">
        <v>4912</v>
      </c>
      <c r="I4864">
        <v>44800</v>
      </c>
      <c r="J4864">
        <v>40</v>
      </c>
      <c r="K4864">
        <v>40.857999999999997</v>
      </c>
      <c r="L4864">
        <v>40</v>
      </c>
      <c r="M4864">
        <v>40</v>
      </c>
      <c r="N4864">
        <v>44848</v>
      </c>
      <c r="O4864">
        <v>44848</v>
      </c>
      <c r="P4864">
        <v>322</v>
      </c>
      <c r="Q4864" t="str">
        <f t="shared" si="75"/>
        <v>180+</v>
      </c>
    </row>
    <row r="4865" spans="1:17" x14ac:dyDescent="0.25">
      <c r="A4865" t="s">
        <v>4900</v>
      </c>
      <c r="B4865">
        <v>243</v>
      </c>
      <c r="C4865" t="s">
        <v>5644</v>
      </c>
      <c r="D4865" t="s">
        <v>5092</v>
      </c>
      <c r="E4865">
        <v>34456</v>
      </c>
      <c r="F4865" t="s">
        <v>4908</v>
      </c>
      <c r="G4865" t="s">
        <v>4913</v>
      </c>
      <c r="H4865" t="s">
        <v>4912</v>
      </c>
      <c r="I4865">
        <v>44800</v>
      </c>
      <c r="J4865">
        <v>282.94</v>
      </c>
      <c r="K4865">
        <v>289.00906300000003</v>
      </c>
      <c r="L4865">
        <v>282.94</v>
      </c>
      <c r="M4865">
        <v>235.7833335</v>
      </c>
      <c r="N4865">
        <v>44813</v>
      </c>
      <c r="P4865">
        <v>0</v>
      </c>
      <c r="Q4865" t="str">
        <f t="shared" si="75"/>
        <v>ACTIVE</v>
      </c>
    </row>
    <row r="4866" spans="1:17" x14ac:dyDescent="0.25">
      <c r="A4866" t="s">
        <v>4900</v>
      </c>
      <c r="B4866">
        <v>1000</v>
      </c>
      <c r="C4866" t="s">
        <v>5588</v>
      </c>
      <c r="D4866" t="s">
        <v>5092</v>
      </c>
      <c r="E4866">
        <v>34464</v>
      </c>
      <c r="F4866" t="s">
        <v>4908</v>
      </c>
      <c r="G4866" t="s">
        <v>4913</v>
      </c>
      <c r="H4866" t="s">
        <v>4912</v>
      </c>
      <c r="I4866">
        <v>44800</v>
      </c>
      <c r="J4866">
        <v>22.27</v>
      </c>
      <c r="K4866">
        <v>22.747692000000001</v>
      </c>
      <c r="L4866">
        <v>22.27</v>
      </c>
      <c r="M4866">
        <v>7.4233333330000004</v>
      </c>
      <c r="N4866">
        <v>44888</v>
      </c>
      <c r="P4866">
        <v>0</v>
      </c>
      <c r="Q4866" t="str">
        <f t="shared" ref="Q4866:Q4929" si="76">IF(P4866=0,"ACTIVE",IF(P4866&lt;=30,"1-30",IF(AND(P4866&gt;30,P4866&lt;=60),"31-60",IF(AND(P4866&gt;60,P4866&lt;=90),"61-90",IF(AND(P4866&gt;90,P4866&lt;=120),"91-120",IF(AND(P4866&gt;120,P4866&lt;=150),"121-150",IF(AND(P4866&gt;150,P4866&lt;=180),"151-180","180+")))))))</f>
        <v>ACTIVE</v>
      </c>
    </row>
    <row r="4867" spans="1:17" x14ac:dyDescent="0.25">
      <c r="A4867" t="s">
        <v>4900</v>
      </c>
      <c r="B4867">
        <v>465</v>
      </c>
      <c r="C4867" t="s">
        <v>5604</v>
      </c>
      <c r="D4867" t="s">
        <v>5092</v>
      </c>
      <c r="E4867">
        <v>34508</v>
      </c>
      <c r="F4867" t="s">
        <v>4908</v>
      </c>
      <c r="G4867" t="s">
        <v>4913</v>
      </c>
      <c r="H4867" t="s">
        <v>4912</v>
      </c>
      <c r="I4867">
        <v>44801</v>
      </c>
      <c r="J4867">
        <v>341.19</v>
      </c>
      <c r="K4867">
        <v>348.50852600000002</v>
      </c>
      <c r="L4867">
        <v>341.19</v>
      </c>
      <c r="M4867">
        <v>170.595001</v>
      </c>
      <c r="N4867">
        <v>44971</v>
      </c>
      <c r="O4867">
        <v>44971</v>
      </c>
      <c r="P4867">
        <v>199</v>
      </c>
      <c r="Q4867" t="str">
        <f t="shared" si="76"/>
        <v>180+</v>
      </c>
    </row>
    <row r="4868" spans="1:17" x14ac:dyDescent="0.25">
      <c r="A4868" t="s">
        <v>4900</v>
      </c>
      <c r="B4868">
        <v>404</v>
      </c>
      <c r="C4868" t="s">
        <v>5653</v>
      </c>
      <c r="D4868" t="s">
        <v>5092</v>
      </c>
      <c r="E4868">
        <v>34509</v>
      </c>
      <c r="F4868" t="s">
        <v>4908</v>
      </c>
      <c r="G4868" t="s">
        <v>4913</v>
      </c>
      <c r="H4868" t="s">
        <v>4912</v>
      </c>
      <c r="I4868">
        <v>44801</v>
      </c>
      <c r="J4868">
        <v>140</v>
      </c>
      <c r="K4868">
        <v>143.00299999999999</v>
      </c>
      <c r="L4868">
        <v>140</v>
      </c>
      <c r="M4868">
        <v>140</v>
      </c>
      <c r="N4868">
        <v>44848</v>
      </c>
      <c r="O4868">
        <v>44848</v>
      </c>
      <c r="P4868">
        <v>322</v>
      </c>
      <c r="Q4868" t="str">
        <f t="shared" si="76"/>
        <v>180+</v>
      </c>
    </row>
    <row r="4869" spans="1:17" x14ac:dyDescent="0.25">
      <c r="A4869" t="s">
        <v>4900</v>
      </c>
      <c r="B4869">
        <v>291</v>
      </c>
      <c r="C4869" t="s">
        <v>5619</v>
      </c>
      <c r="D4869" t="s">
        <v>5092</v>
      </c>
      <c r="E4869">
        <v>34537</v>
      </c>
      <c r="F4869" t="s">
        <v>4908</v>
      </c>
      <c r="G4869" t="s">
        <v>4913</v>
      </c>
      <c r="H4869" t="s">
        <v>4912</v>
      </c>
      <c r="I4869">
        <v>44801</v>
      </c>
      <c r="J4869">
        <v>1108.25</v>
      </c>
      <c r="K4869">
        <v>1129.8608750000001</v>
      </c>
      <c r="L4869">
        <v>1108.25</v>
      </c>
      <c r="M4869">
        <v>556.48303550000003</v>
      </c>
      <c r="N4869">
        <v>44961</v>
      </c>
      <c r="O4869">
        <v>44961</v>
      </c>
      <c r="P4869">
        <v>209</v>
      </c>
      <c r="Q4869" t="str">
        <f t="shared" si="76"/>
        <v>180+</v>
      </c>
    </row>
    <row r="4870" spans="1:17" x14ac:dyDescent="0.25">
      <c r="A4870" t="s">
        <v>4900</v>
      </c>
      <c r="B4870">
        <v>514</v>
      </c>
      <c r="C4870" t="s">
        <v>5575</v>
      </c>
      <c r="D4870" t="s">
        <v>5092</v>
      </c>
      <c r="E4870">
        <v>34542</v>
      </c>
      <c r="F4870" t="s">
        <v>4908</v>
      </c>
      <c r="G4870" t="s">
        <v>4913</v>
      </c>
      <c r="H4870" t="s">
        <v>4912</v>
      </c>
      <c r="I4870">
        <v>44801</v>
      </c>
      <c r="J4870">
        <v>1115.71</v>
      </c>
      <c r="K4870">
        <v>1139.6419800000001</v>
      </c>
      <c r="L4870">
        <v>1115.71</v>
      </c>
      <c r="M4870">
        <v>185.9516667</v>
      </c>
      <c r="N4870">
        <v>45027</v>
      </c>
      <c r="O4870">
        <v>45027</v>
      </c>
      <c r="P4870">
        <v>143</v>
      </c>
      <c r="Q4870" t="str">
        <f t="shared" si="76"/>
        <v>121-150</v>
      </c>
    </row>
    <row r="4871" spans="1:17" x14ac:dyDescent="0.25">
      <c r="A4871" t="s">
        <v>4900</v>
      </c>
      <c r="B4871">
        <v>803</v>
      </c>
      <c r="C4871" t="s">
        <v>5635</v>
      </c>
      <c r="D4871" t="s">
        <v>5092</v>
      </c>
      <c r="E4871">
        <v>34554</v>
      </c>
      <c r="F4871" t="s">
        <v>4908</v>
      </c>
      <c r="G4871" t="s">
        <v>4913</v>
      </c>
      <c r="H4871" t="s">
        <v>4912</v>
      </c>
      <c r="I4871">
        <v>44801</v>
      </c>
      <c r="J4871">
        <v>24</v>
      </c>
      <c r="K4871">
        <v>24.514800000000001</v>
      </c>
      <c r="L4871">
        <v>24</v>
      </c>
      <c r="M4871">
        <v>24</v>
      </c>
      <c r="N4871">
        <v>44954</v>
      </c>
      <c r="O4871">
        <v>44879</v>
      </c>
      <c r="P4871">
        <v>291</v>
      </c>
      <c r="Q4871" t="str">
        <f t="shared" si="76"/>
        <v>180+</v>
      </c>
    </row>
    <row r="4872" spans="1:17" x14ac:dyDescent="0.25">
      <c r="A4872" t="s">
        <v>4900</v>
      </c>
      <c r="B4872">
        <v>404</v>
      </c>
      <c r="C4872" t="s">
        <v>5653</v>
      </c>
      <c r="D4872" t="s">
        <v>5092</v>
      </c>
      <c r="E4872">
        <v>34569</v>
      </c>
      <c r="F4872" t="s">
        <v>4908</v>
      </c>
      <c r="G4872" t="s">
        <v>4913</v>
      </c>
      <c r="H4872" t="s">
        <v>4912</v>
      </c>
      <c r="I4872">
        <v>44801</v>
      </c>
      <c r="J4872">
        <v>158.1</v>
      </c>
      <c r="K4872">
        <v>161.49124499999999</v>
      </c>
      <c r="L4872">
        <v>158.1</v>
      </c>
      <c r="M4872">
        <v>158.1</v>
      </c>
      <c r="N4872">
        <v>44848</v>
      </c>
      <c r="O4872">
        <v>44848</v>
      </c>
      <c r="P4872">
        <v>322</v>
      </c>
      <c r="Q4872" t="str">
        <f t="shared" si="76"/>
        <v>180+</v>
      </c>
    </row>
    <row r="4873" spans="1:17" x14ac:dyDescent="0.25">
      <c r="A4873" t="s">
        <v>4900</v>
      </c>
      <c r="B4873">
        <v>803</v>
      </c>
      <c r="C4873" t="s">
        <v>5635</v>
      </c>
      <c r="D4873" t="s">
        <v>5092</v>
      </c>
      <c r="E4873">
        <v>34570</v>
      </c>
      <c r="F4873" t="s">
        <v>4908</v>
      </c>
      <c r="G4873" t="s">
        <v>4913</v>
      </c>
      <c r="H4873" t="s">
        <v>4912</v>
      </c>
      <c r="I4873">
        <v>44801</v>
      </c>
      <c r="J4873">
        <v>99.5</v>
      </c>
      <c r="K4873">
        <v>101.634275</v>
      </c>
      <c r="L4873">
        <v>99.5</v>
      </c>
      <c r="M4873">
        <v>99.5</v>
      </c>
      <c r="N4873">
        <v>44940</v>
      </c>
      <c r="O4873">
        <v>44879</v>
      </c>
      <c r="P4873">
        <v>291</v>
      </c>
      <c r="Q4873" t="str">
        <f t="shared" si="76"/>
        <v>180+</v>
      </c>
    </row>
    <row r="4874" spans="1:17" x14ac:dyDescent="0.25">
      <c r="A4874" t="s">
        <v>4900</v>
      </c>
      <c r="B4874">
        <v>827</v>
      </c>
      <c r="C4874" t="s">
        <v>5627</v>
      </c>
      <c r="D4874" t="s">
        <v>5092</v>
      </c>
      <c r="E4874">
        <v>34578</v>
      </c>
      <c r="F4874" t="s">
        <v>4908</v>
      </c>
      <c r="G4874" t="s">
        <v>4913</v>
      </c>
      <c r="H4874" t="s">
        <v>4912</v>
      </c>
      <c r="I4874">
        <v>44801</v>
      </c>
      <c r="J4874">
        <v>122.01</v>
      </c>
      <c r="K4874">
        <v>124.627115</v>
      </c>
      <c r="L4874">
        <v>122.01</v>
      </c>
      <c r="M4874">
        <v>40.669999330000003</v>
      </c>
      <c r="N4874">
        <v>44930</v>
      </c>
      <c r="O4874">
        <v>44930</v>
      </c>
      <c r="P4874">
        <v>240</v>
      </c>
      <c r="Q4874" t="str">
        <f t="shared" si="76"/>
        <v>180+</v>
      </c>
    </row>
    <row r="4875" spans="1:17" x14ac:dyDescent="0.25">
      <c r="A4875" t="s">
        <v>4900</v>
      </c>
      <c r="B4875">
        <v>465</v>
      </c>
      <c r="C4875" t="s">
        <v>5604</v>
      </c>
      <c r="D4875" t="s">
        <v>5092</v>
      </c>
      <c r="E4875">
        <v>34580</v>
      </c>
      <c r="F4875" t="s">
        <v>4908</v>
      </c>
      <c r="G4875" t="s">
        <v>4913</v>
      </c>
      <c r="H4875" t="s">
        <v>4912</v>
      </c>
      <c r="I4875">
        <v>44801</v>
      </c>
      <c r="J4875">
        <v>66</v>
      </c>
      <c r="K4875">
        <v>67.415700000000001</v>
      </c>
      <c r="L4875">
        <v>66</v>
      </c>
      <c r="M4875">
        <v>33</v>
      </c>
      <c r="N4875">
        <v>44971</v>
      </c>
      <c r="O4875">
        <v>44971</v>
      </c>
      <c r="P4875">
        <v>199</v>
      </c>
      <c r="Q4875" t="str">
        <f t="shared" si="76"/>
        <v>180+</v>
      </c>
    </row>
    <row r="4876" spans="1:17" x14ac:dyDescent="0.25">
      <c r="A4876" t="s">
        <v>4900</v>
      </c>
      <c r="B4876">
        <v>1074</v>
      </c>
      <c r="C4876" t="s">
        <v>5607</v>
      </c>
      <c r="D4876" t="s">
        <v>5092</v>
      </c>
      <c r="E4876">
        <v>34594</v>
      </c>
      <c r="F4876" t="s">
        <v>4908</v>
      </c>
      <c r="G4876" t="s">
        <v>4913</v>
      </c>
      <c r="H4876" t="s">
        <v>4912</v>
      </c>
      <c r="I4876">
        <v>44801</v>
      </c>
      <c r="J4876">
        <v>1107.25</v>
      </c>
      <c r="K4876">
        <v>1131.000513</v>
      </c>
      <c r="L4876">
        <v>1107.25</v>
      </c>
      <c r="M4876">
        <v>553.62499849999995</v>
      </c>
      <c r="N4876">
        <v>45013</v>
      </c>
      <c r="O4876">
        <v>45013</v>
      </c>
      <c r="P4876">
        <v>157</v>
      </c>
      <c r="Q4876" t="str">
        <f t="shared" si="76"/>
        <v>151-180</v>
      </c>
    </row>
    <row r="4877" spans="1:17" x14ac:dyDescent="0.25">
      <c r="A4877" t="s">
        <v>4900</v>
      </c>
      <c r="B4877">
        <v>291</v>
      </c>
      <c r="C4877" t="s">
        <v>5619</v>
      </c>
      <c r="D4877" t="s">
        <v>5092</v>
      </c>
      <c r="E4877">
        <v>34610</v>
      </c>
      <c r="F4877" t="s">
        <v>4908</v>
      </c>
      <c r="G4877" t="s">
        <v>4913</v>
      </c>
      <c r="H4877" t="s">
        <v>4912</v>
      </c>
      <c r="I4877">
        <v>44802</v>
      </c>
      <c r="J4877">
        <v>1669.13</v>
      </c>
      <c r="K4877">
        <v>1701.6780349999999</v>
      </c>
      <c r="L4877">
        <v>1669.13</v>
      </c>
      <c r="M4877">
        <v>1112.5279800000001</v>
      </c>
      <c r="N4877">
        <v>44961</v>
      </c>
      <c r="O4877">
        <v>44961</v>
      </c>
      <c r="P4877">
        <v>209</v>
      </c>
      <c r="Q4877" t="str">
        <f t="shared" si="76"/>
        <v>180+</v>
      </c>
    </row>
    <row r="4878" spans="1:17" x14ac:dyDescent="0.25">
      <c r="A4878" t="s">
        <v>4900</v>
      </c>
      <c r="B4878">
        <v>987</v>
      </c>
      <c r="C4878" t="s">
        <v>5643</v>
      </c>
      <c r="D4878" t="s">
        <v>5092</v>
      </c>
      <c r="E4878">
        <v>34626</v>
      </c>
      <c r="F4878" t="s">
        <v>4908</v>
      </c>
      <c r="G4878" t="s">
        <v>4944</v>
      </c>
      <c r="H4878" t="s">
        <v>4912</v>
      </c>
      <c r="I4878">
        <v>44802</v>
      </c>
      <c r="J4878">
        <v>176</v>
      </c>
      <c r="K4878">
        <v>179.77520000000001</v>
      </c>
      <c r="L4878">
        <v>176</v>
      </c>
      <c r="M4878">
        <v>117.333333</v>
      </c>
      <c r="N4878">
        <v>44818</v>
      </c>
      <c r="P4878">
        <v>0</v>
      </c>
      <c r="Q4878" t="str">
        <f t="shared" si="76"/>
        <v>ACTIVE</v>
      </c>
    </row>
    <row r="4879" spans="1:17" x14ac:dyDescent="0.25">
      <c r="A4879" t="s">
        <v>4900</v>
      </c>
      <c r="B4879">
        <v>803</v>
      </c>
      <c r="C4879" t="s">
        <v>5635</v>
      </c>
      <c r="D4879" t="s">
        <v>5092</v>
      </c>
      <c r="E4879">
        <v>34653</v>
      </c>
      <c r="F4879" t="s">
        <v>4908</v>
      </c>
      <c r="G4879" t="s">
        <v>4944</v>
      </c>
      <c r="H4879" t="s">
        <v>4912</v>
      </c>
      <c r="I4879">
        <v>44802</v>
      </c>
      <c r="J4879">
        <v>192.66</v>
      </c>
      <c r="K4879">
        <v>196.79255699999999</v>
      </c>
      <c r="L4879">
        <v>192.66</v>
      </c>
      <c r="M4879">
        <v>192.66</v>
      </c>
      <c r="N4879">
        <v>44940</v>
      </c>
      <c r="O4879">
        <v>44879</v>
      </c>
      <c r="P4879">
        <v>291</v>
      </c>
      <c r="Q4879" t="str">
        <f t="shared" si="76"/>
        <v>180+</v>
      </c>
    </row>
    <row r="4880" spans="1:17" x14ac:dyDescent="0.25">
      <c r="A4880" t="s">
        <v>4900</v>
      </c>
      <c r="B4880">
        <v>803</v>
      </c>
      <c r="C4880" t="s">
        <v>5635</v>
      </c>
      <c r="D4880" t="s">
        <v>5092</v>
      </c>
      <c r="E4880">
        <v>34659</v>
      </c>
      <c r="F4880" t="s">
        <v>4908</v>
      </c>
      <c r="G4880" t="s">
        <v>4913</v>
      </c>
      <c r="H4880" t="s">
        <v>4912</v>
      </c>
      <c r="I4880">
        <v>44802</v>
      </c>
      <c r="J4880">
        <v>50.02</v>
      </c>
      <c r="K4880">
        <v>51.092928999999998</v>
      </c>
      <c r="L4880">
        <v>50.02</v>
      </c>
      <c r="M4880">
        <v>50.02</v>
      </c>
      <c r="N4880">
        <v>44954</v>
      </c>
      <c r="O4880">
        <v>44879</v>
      </c>
      <c r="P4880">
        <v>291</v>
      </c>
      <c r="Q4880" t="str">
        <f t="shared" si="76"/>
        <v>180+</v>
      </c>
    </row>
    <row r="4881" spans="1:17" x14ac:dyDescent="0.25">
      <c r="A4881" t="s">
        <v>4900</v>
      </c>
      <c r="B4881">
        <v>803</v>
      </c>
      <c r="C4881" t="s">
        <v>5635</v>
      </c>
      <c r="D4881" t="s">
        <v>5092</v>
      </c>
      <c r="E4881">
        <v>34672</v>
      </c>
      <c r="F4881" t="s">
        <v>4908</v>
      </c>
      <c r="G4881" t="s">
        <v>4913</v>
      </c>
      <c r="H4881" t="s">
        <v>4912</v>
      </c>
      <c r="I4881">
        <v>44802</v>
      </c>
      <c r="J4881">
        <v>85</v>
      </c>
      <c r="K4881">
        <v>86.823250000000002</v>
      </c>
      <c r="L4881">
        <v>85</v>
      </c>
      <c r="M4881">
        <v>85</v>
      </c>
      <c r="N4881">
        <v>44954</v>
      </c>
      <c r="O4881">
        <v>44879</v>
      </c>
      <c r="P4881">
        <v>291</v>
      </c>
      <c r="Q4881" t="str">
        <f t="shared" si="76"/>
        <v>180+</v>
      </c>
    </row>
    <row r="4882" spans="1:17" x14ac:dyDescent="0.25">
      <c r="A4882" t="s">
        <v>4900</v>
      </c>
      <c r="B4882">
        <v>803</v>
      </c>
      <c r="C4882" t="s">
        <v>5635</v>
      </c>
      <c r="D4882" t="s">
        <v>5092</v>
      </c>
      <c r="E4882">
        <v>34676</v>
      </c>
      <c r="F4882" t="s">
        <v>4908</v>
      </c>
      <c r="G4882" t="s">
        <v>4913</v>
      </c>
      <c r="H4882" t="s">
        <v>4912</v>
      </c>
      <c r="I4882">
        <v>44802</v>
      </c>
      <c r="J4882">
        <v>100</v>
      </c>
      <c r="K4882">
        <v>102.145</v>
      </c>
      <c r="L4882">
        <v>100</v>
      </c>
      <c r="M4882">
        <v>100</v>
      </c>
      <c r="N4882">
        <v>44954</v>
      </c>
      <c r="O4882">
        <v>44879</v>
      </c>
      <c r="P4882">
        <v>291</v>
      </c>
      <c r="Q4882" t="str">
        <f t="shared" si="76"/>
        <v>180+</v>
      </c>
    </row>
    <row r="4883" spans="1:17" x14ac:dyDescent="0.25">
      <c r="A4883" t="s">
        <v>4900</v>
      </c>
      <c r="B4883">
        <v>514</v>
      </c>
      <c r="C4883" t="s">
        <v>5575</v>
      </c>
      <c r="D4883" t="s">
        <v>5092</v>
      </c>
      <c r="E4883">
        <v>34678</v>
      </c>
      <c r="F4883" t="s">
        <v>4908</v>
      </c>
      <c r="G4883" t="s">
        <v>4913</v>
      </c>
      <c r="H4883" t="s">
        <v>4912</v>
      </c>
      <c r="I4883">
        <v>44802</v>
      </c>
      <c r="J4883">
        <v>385</v>
      </c>
      <c r="K4883">
        <v>393.25824999999998</v>
      </c>
      <c r="L4883">
        <v>385</v>
      </c>
      <c r="M4883">
        <v>64.166664999999995</v>
      </c>
      <c r="N4883">
        <v>45027</v>
      </c>
      <c r="O4883">
        <v>45027</v>
      </c>
      <c r="P4883">
        <v>143</v>
      </c>
      <c r="Q4883" t="str">
        <f t="shared" si="76"/>
        <v>121-150</v>
      </c>
    </row>
    <row r="4884" spans="1:17" x14ac:dyDescent="0.25">
      <c r="A4884" t="s">
        <v>4900</v>
      </c>
      <c r="B4884">
        <v>803</v>
      </c>
      <c r="C4884" t="s">
        <v>5635</v>
      </c>
      <c r="D4884" t="s">
        <v>5092</v>
      </c>
      <c r="E4884">
        <v>34681</v>
      </c>
      <c r="F4884" t="s">
        <v>4908</v>
      </c>
      <c r="G4884" t="s">
        <v>4913</v>
      </c>
      <c r="H4884" t="s">
        <v>4912</v>
      </c>
      <c r="I4884">
        <v>44802</v>
      </c>
      <c r="J4884">
        <v>10</v>
      </c>
      <c r="K4884">
        <v>10.214499999999999</v>
      </c>
      <c r="L4884">
        <v>10</v>
      </c>
      <c r="M4884">
        <v>10</v>
      </c>
      <c r="N4884">
        <v>44954</v>
      </c>
      <c r="O4884">
        <v>44879</v>
      </c>
      <c r="P4884">
        <v>291</v>
      </c>
      <c r="Q4884" t="str">
        <f t="shared" si="76"/>
        <v>180+</v>
      </c>
    </row>
    <row r="4885" spans="1:17" x14ac:dyDescent="0.25">
      <c r="A4885" t="s">
        <v>4900</v>
      </c>
      <c r="B4885">
        <v>803</v>
      </c>
      <c r="C4885" t="s">
        <v>5635</v>
      </c>
      <c r="D4885" t="s">
        <v>5092</v>
      </c>
      <c r="E4885">
        <v>34687</v>
      </c>
      <c r="F4885" t="s">
        <v>4908</v>
      </c>
      <c r="G4885" t="s">
        <v>4913</v>
      </c>
      <c r="H4885" t="s">
        <v>4912</v>
      </c>
      <c r="I4885">
        <v>44802</v>
      </c>
      <c r="J4885">
        <v>42.98</v>
      </c>
      <c r="K4885">
        <v>43.901921000000002</v>
      </c>
      <c r="L4885">
        <v>42.98</v>
      </c>
      <c r="M4885">
        <v>42.98</v>
      </c>
      <c r="N4885">
        <v>44954</v>
      </c>
      <c r="O4885">
        <v>44879</v>
      </c>
      <c r="P4885">
        <v>291</v>
      </c>
      <c r="Q4885" t="str">
        <f t="shared" si="76"/>
        <v>180+</v>
      </c>
    </row>
    <row r="4886" spans="1:17" x14ac:dyDescent="0.25">
      <c r="A4886" t="s">
        <v>4900</v>
      </c>
      <c r="B4886">
        <v>803</v>
      </c>
      <c r="C4886" t="s">
        <v>5635</v>
      </c>
      <c r="D4886" t="s">
        <v>5092</v>
      </c>
      <c r="E4886">
        <v>34688</v>
      </c>
      <c r="F4886" t="s">
        <v>4908</v>
      </c>
      <c r="G4886" t="s">
        <v>4913</v>
      </c>
      <c r="H4886" t="s">
        <v>4912</v>
      </c>
      <c r="I4886">
        <v>44802</v>
      </c>
      <c r="J4886">
        <v>90.62</v>
      </c>
      <c r="K4886">
        <v>92.563799000000003</v>
      </c>
      <c r="L4886">
        <v>90.62</v>
      </c>
      <c r="M4886">
        <v>90.62</v>
      </c>
      <c r="N4886">
        <v>44940</v>
      </c>
      <c r="O4886">
        <v>44879</v>
      </c>
      <c r="P4886">
        <v>291</v>
      </c>
      <c r="Q4886" t="str">
        <f t="shared" si="76"/>
        <v>180+</v>
      </c>
    </row>
    <row r="4887" spans="1:17" x14ac:dyDescent="0.25">
      <c r="A4887" t="s">
        <v>4900</v>
      </c>
      <c r="B4887">
        <v>868</v>
      </c>
      <c r="C4887" t="s">
        <v>91</v>
      </c>
      <c r="D4887" t="s">
        <v>5092</v>
      </c>
      <c r="E4887">
        <v>34690</v>
      </c>
      <c r="F4887" t="s">
        <v>4908</v>
      </c>
      <c r="G4887" t="s">
        <v>4913</v>
      </c>
      <c r="H4887" t="s">
        <v>4912</v>
      </c>
      <c r="I4887">
        <v>44802</v>
      </c>
      <c r="J4887">
        <v>524.91</v>
      </c>
      <c r="K4887">
        <v>536.16931999999997</v>
      </c>
      <c r="L4887">
        <v>524.91</v>
      </c>
      <c r="M4887">
        <v>262.45500099999998</v>
      </c>
      <c r="N4887">
        <v>44971</v>
      </c>
      <c r="O4887">
        <v>44971</v>
      </c>
      <c r="P4887">
        <v>199</v>
      </c>
      <c r="Q4887" t="str">
        <f t="shared" si="76"/>
        <v>180+</v>
      </c>
    </row>
    <row r="4888" spans="1:17" x14ac:dyDescent="0.25">
      <c r="A4888" t="s">
        <v>4900</v>
      </c>
      <c r="B4888">
        <v>465</v>
      </c>
      <c r="C4888" t="s">
        <v>5604</v>
      </c>
      <c r="D4888" t="s">
        <v>5092</v>
      </c>
      <c r="E4888">
        <v>34757</v>
      </c>
      <c r="F4888" t="s">
        <v>4908</v>
      </c>
      <c r="G4888" t="s">
        <v>4913</v>
      </c>
      <c r="H4888" t="s">
        <v>4912</v>
      </c>
      <c r="I4888">
        <v>44803</v>
      </c>
      <c r="J4888">
        <v>2681.3</v>
      </c>
      <c r="K4888">
        <v>2738.813885</v>
      </c>
      <c r="L4888">
        <v>2681.3</v>
      </c>
      <c r="M4888">
        <v>1340.65</v>
      </c>
      <c r="N4888">
        <v>44971</v>
      </c>
      <c r="O4888">
        <v>44971</v>
      </c>
      <c r="P4888">
        <v>199</v>
      </c>
      <c r="Q4888" t="str">
        <f t="shared" si="76"/>
        <v>180+</v>
      </c>
    </row>
    <row r="4889" spans="1:17" x14ac:dyDescent="0.25">
      <c r="A4889" t="s">
        <v>4900</v>
      </c>
      <c r="B4889">
        <v>291</v>
      </c>
      <c r="C4889" t="s">
        <v>5619</v>
      </c>
      <c r="D4889" t="s">
        <v>5092</v>
      </c>
      <c r="E4889">
        <v>34758</v>
      </c>
      <c r="F4889" t="s">
        <v>4908</v>
      </c>
      <c r="G4889" t="s">
        <v>4913</v>
      </c>
      <c r="H4889" t="s">
        <v>4912</v>
      </c>
      <c r="I4889">
        <v>44803</v>
      </c>
      <c r="J4889">
        <v>389</v>
      </c>
      <c r="K4889">
        <v>396.58550000000002</v>
      </c>
      <c r="L4889">
        <v>389</v>
      </c>
      <c r="M4889">
        <v>195.32767899999999</v>
      </c>
      <c r="N4889">
        <v>44961</v>
      </c>
      <c r="O4889">
        <v>44961</v>
      </c>
      <c r="P4889">
        <v>209</v>
      </c>
      <c r="Q4889" t="str">
        <f t="shared" si="76"/>
        <v>180+</v>
      </c>
    </row>
    <row r="4890" spans="1:17" x14ac:dyDescent="0.25">
      <c r="A4890" t="s">
        <v>4900</v>
      </c>
      <c r="B4890">
        <v>465</v>
      </c>
      <c r="C4890" t="s">
        <v>5604</v>
      </c>
      <c r="D4890" t="s">
        <v>5092</v>
      </c>
      <c r="E4890">
        <v>34764</v>
      </c>
      <c r="F4890" t="s">
        <v>4908</v>
      </c>
      <c r="G4890" t="s">
        <v>4913</v>
      </c>
      <c r="H4890" t="s">
        <v>4912</v>
      </c>
      <c r="I4890">
        <v>44803</v>
      </c>
      <c r="J4890">
        <v>646.35</v>
      </c>
      <c r="K4890">
        <v>660.21420799999999</v>
      </c>
      <c r="L4890">
        <v>646.35</v>
      </c>
      <c r="M4890">
        <v>323.17500100000001</v>
      </c>
      <c r="N4890">
        <v>44971</v>
      </c>
      <c r="O4890">
        <v>44971</v>
      </c>
      <c r="P4890">
        <v>199</v>
      </c>
      <c r="Q4890" t="str">
        <f t="shared" si="76"/>
        <v>180+</v>
      </c>
    </row>
    <row r="4891" spans="1:17" x14ac:dyDescent="0.25">
      <c r="A4891" t="s">
        <v>4900</v>
      </c>
      <c r="B4891">
        <v>465</v>
      </c>
      <c r="C4891" t="s">
        <v>5604</v>
      </c>
      <c r="D4891" t="s">
        <v>5092</v>
      </c>
      <c r="E4891">
        <v>34765</v>
      </c>
      <c r="F4891" t="s">
        <v>4908</v>
      </c>
      <c r="G4891" t="s">
        <v>4913</v>
      </c>
      <c r="H4891" t="s">
        <v>4912</v>
      </c>
      <c r="I4891">
        <v>44803</v>
      </c>
      <c r="J4891">
        <v>384.19</v>
      </c>
      <c r="K4891">
        <v>392.43087600000001</v>
      </c>
      <c r="L4891">
        <v>384.19</v>
      </c>
      <c r="M4891">
        <v>192.095</v>
      </c>
      <c r="N4891">
        <v>44971</v>
      </c>
      <c r="O4891">
        <v>44971</v>
      </c>
      <c r="P4891">
        <v>199</v>
      </c>
      <c r="Q4891" t="str">
        <f t="shared" si="76"/>
        <v>180+</v>
      </c>
    </row>
    <row r="4892" spans="1:17" x14ac:dyDescent="0.25">
      <c r="A4892" t="s">
        <v>4900</v>
      </c>
      <c r="B4892">
        <v>1098</v>
      </c>
      <c r="C4892" t="s">
        <v>5583</v>
      </c>
      <c r="D4892" t="s">
        <v>5092</v>
      </c>
      <c r="E4892">
        <v>34817</v>
      </c>
      <c r="F4892" t="s">
        <v>4908</v>
      </c>
      <c r="G4892" t="s">
        <v>4913</v>
      </c>
      <c r="H4892" t="s">
        <v>4912</v>
      </c>
      <c r="I4892">
        <v>44803</v>
      </c>
      <c r="J4892">
        <v>82.62</v>
      </c>
      <c r="K4892">
        <v>84.392199000000005</v>
      </c>
      <c r="L4892">
        <v>82.62</v>
      </c>
      <c r="M4892">
        <v>13.769997500000001</v>
      </c>
      <c r="N4892">
        <v>44999</v>
      </c>
      <c r="O4892">
        <v>44999</v>
      </c>
      <c r="P4892">
        <v>171</v>
      </c>
      <c r="Q4892" t="str">
        <f t="shared" si="76"/>
        <v>151-180</v>
      </c>
    </row>
    <row r="4893" spans="1:17" x14ac:dyDescent="0.25">
      <c r="A4893" t="s">
        <v>4900</v>
      </c>
      <c r="B4893">
        <v>1109</v>
      </c>
      <c r="C4893" t="s">
        <v>5654</v>
      </c>
      <c r="D4893" t="s">
        <v>5092</v>
      </c>
      <c r="E4893">
        <v>34826</v>
      </c>
      <c r="F4893" t="s">
        <v>4908</v>
      </c>
      <c r="G4893" t="s">
        <v>4944</v>
      </c>
      <c r="H4893" t="s">
        <v>4912</v>
      </c>
      <c r="I4893">
        <v>44803</v>
      </c>
      <c r="J4893">
        <v>6000</v>
      </c>
      <c r="K4893">
        <v>6128.7</v>
      </c>
      <c r="L4893">
        <v>6000</v>
      </c>
      <c r="M4893">
        <v>6000</v>
      </c>
      <c r="N4893">
        <v>44849</v>
      </c>
      <c r="O4893">
        <v>44849</v>
      </c>
      <c r="P4893">
        <v>321</v>
      </c>
      <c r="Q4893" t="str">
        <f t="shared" si="76"/>
        <v>180+</v>
      </c>
    </row>
    <row r="4894" spans="1:17" x14ac:dyDescent="0.25">
      <c r="A4894" t="s">
        <v>4900</v>
      </c>
      <c r="B4894">
        <v>404</v>
      </c>
      <c r="C4894" t="s">
        <v>5653</v>
      </c>
      <c r="D4894" t="s">
        <v>5092</v>
      </c>
      <c r="E4894">
        <v>34841</v>
      </c>
      <c r="F4894" t="s">
        <v>4908</v>
      </c>
      <c r="G4894" t="s">
        <v>4913</v>
      </c>
      <c r="H4894" t="s">
        <v>4912</v>
      </c>
      <c r="I4894">
        <v>44803</v>
      </c>
      <c r="J4894">
        <v>89.95</v>
      </c>
      <c r="K4894">
        <v>91.879428000000004</v>
      </c>
      <c r="L4894">
        <v>89.95</v>
      </c>
      <c r="M4894">
        <v>89.95</v>
      </c>
      <c r="N4894">
        <v>44848</v>
      </c>
      <c r="O4894">
        <v>44848</v>
      </c>
      <c r="P4894">
        <v>322</v>
      </c>
      <c r="Q4894" t="str">
        <f t="shared" si="76"/>
        <v>180+</v>
      </c>
    </row>
    <row r="4895" spans="1:17" x14ac:dyDescent="0.25">
      <c r="A4895" t="s">
        <v>4900</v>
      </c>
      <c r="B4895">
        <v>1067</v>
      </c>
      <c r="C4895" t="s">
        <v>5642</v>
      </c>
      <c r="D4895" t="s">
        <v>5092</v>
      </c>
      <c r="E4895">
        <v>34861</v>
      </c>
      <c r="F4895" t="s">
        <v>4908</v>
      </c>
      <c r="G4895" t="s">
        <v>4913</v>
      </c>
      <c r="H4895" t="s">
        <v>4912</v>
      </c>
      <c r="I4895">
        <v>44803</v>
      </c>
      <c r="J4895">
        <v>60.07</v>
      </c>
      <c r="K4895">
        <v>61.358502000000001</v>
      </c>
      <c r="L4895">
        <v>60.07</v>
      </c>
      <c r="M4895">
        <v>40.04666667</v>
      </c>
      <c r="N4895">
        <v>44901</v>
      </c>
      <c r="O4895">
        <v>44901</v>
      </c>
      <c r="P4895">
        <v>269</v>
      </c>
      <c r="Q4895" t="str">
        <f t="shared" si="76"/>
        <v>180+</v>
      </c>
    </row>
    <row r="4896" spans="1:17" x14ac:dyDescent="0.25">
      <c r="A4896" t="s">
        <v>4900</v>
      </c>
      <c r="B4896">
        <v>518</v>
      </c>
      <c r="C4896" t="s">
        <v>5651</v>
      </c>
      <c r="D4896" t="s">
        <v>5092</v>
      </c>
      <c r="E4896">
        <v>34862</v>
      </c>
      <c r="F4896" t="s">
        <v>4908</v>
      </c>
      <c r="G4896" t="s">
        <v>4913</v>
      </c>
      <c r="H4896" t="s">
        <v>5650</v>
      </c>
      <c r="I4896">
        <v>44803</v>
      </c>
      <c r="J4896">
        <v>1074.48</v>
      </c>
      <c r="K4896">
        <v>1104.0282</v>
      </c>
      <c r="L4896">
        <v>1074.48</v>
      </c>
      <c r="M4896">
        <v>1074.48</v>
      </c>
      <c r="N4896">
        <v>45019</v>
      </c>
      <c r="O4896">
        <v>44879</v>
      </c>
      <c r="P4896">
        <v>291</v>
      </c>
      <c r="Q4896" t="str">
        <f t="shared" si="76"/>
        <v>180+</v>
      </c>
    </row>
    <row r="4897" spans="1:17" x14ac:dyDescent="0.25">
      <c r="A4897" t="s">
        <v>4900</v>
      </c>
      <c r="B4897">
        <v>403</v>
      </c>
      <c r="C4897" t="s">
        <v>5102</v>
      </c>
      <c r="D4897" t="s">
        <v>4908</v>
      </c>
      <c r="E4897">
        <v>34873</v>
      </c>
      <c r="F4897" t="s">
        <v>4908</v>
      </c>
      <c r="G4897" t="s">
        <v>4913</v>
      </c>
      <c r="H4897" t="s">
        <v>4912</v>
      </c>
      <c r="I4897">
        <v>44803</v>
      </c>
      <c r="J4897">
        <v>342.94</v>
      </c>
      <c r="K4897">
        <v>350.296063</v>
      </c>
      <c r="L4897">
        <v>342.94</v>
      </c>
      <c r="M4897">
        <v>228.626667</v>
      </c>
      <c r="N4897">
        <v>45166</v>
      </c>
      <c r="P4897">
        <v>0</v>
      </c>
      <c r="Q4897" t="str">
        <f t="shared" si="76"/>
        <v>ACTIVE</v>
      </c>
    </row>
    <row r="4898" spans="1:17" x14ac:dyDescent="0.25">
      <c r="A4898" t="s">
        <v>4900</v>
      </c>
      <c r="B4898">
        <v>1067</v>
      </c>
      <c r="C4898" t="s">
        <v>5642</v>
      </c>
      <c r="D4898" t="s">
        <v>5092</v>
      </c>
      <c r="E4898">
        <v>34888</v>
      </c>
      <c r="F4898" t="s">
        <v>4908</v>
      </c>
      <c r="G4898" t="s">
        <v>4913</v>
      </c>
      <c r="H4898" t="s">
        <v>4912</v>
      </c>
      <c r="I4898">
        <v>44804</v>
      </c>
      <c r="J4898">
        <v>5060</v>
      </c>
      <c r="K4898">
        <v>5168.5370000000003</v>
      </c>
      <c r="L4898">
        <v>5060</v>
      </c>
      <c r="M4898">
        <v>3373.333333</v>
      </c>
      <c r="N4898">
        <v>44901</v>
      </c>
      <c r="O4898">
        <v>44901</v>
      </c>
      <c r="P4898">
        <v>269</v>
      </c>
      <c r="Q4898" t="str">
        <f t="shared" si="76"/>
        <v>180+</v>
      </c>
    </row>
    <row r="4899" spans="1:17" x14ac:dyDescent="0.25">
      <c r="A4899" t="s">
        <v>4900</v>
      </c>
      <c r="B4899">
        <v>873</v>
      </c>
      <c r="C4899" t="s">
        <v>4889</v>
      </c>
      <c r="D4899" t="s">
        <v>5092</v>
      </c>
      <c r="E4899">
        <v>34894</v>
      </c>
      <c r="F4899" t="s">
        <v>4908</v>
      </c>
      <c r="G4899" t="s">
        <v>4913</v>
      </c>
      <c r="H4899" t="s">
        <v>4912</v>
      </c>
      <c r="I4899">
        <v>44804</v>
      </c>
      <c r="J4899">
        <v>260.61</v>
      </c>
      <c r="K4899">
        <v>266.200085</v>
      </c>
      <c r="L4899">
        <v>260.61</v>
      </c>
      <c r="M4899">
        <v>260.61</v>
      </c>
      <c r="N4899">
        <v>44936</v>
      </c>
      <c r="O4899">
        <v>44936</v>
      </c>
      <c r="P4899">
        <v>234</v>
      </c>
      <c r="Q4899" t="str">
        <f t="shared" si="76"/>
        <v>180+</v>
      </c>
    </row>
    <row r="4900" spans="1:17" x14ac:dyDescent="0.25">
      <c r="A4900" t="s">
        <v>4900</v>
      </c>
      <c r="B4900">
        <v>1074</v>
      </c>
      <c r="C4900" t="s">
        <v>5607</v>
      </c>
      <c r="D4900" t="s">
        <v>5092</v>
      </c>
      <c r="E4900">
        <v>34899</v>
      </c>
      <c r="F4900" t="s">
        <v>4908</v>
      </c>
      <c r="G4900" t="s">
        <v>4913</v>
      </c>
      <c r="H4900" t="s">
        <v>4912</v>
      </c>
      <c r="I4900">
        <v>44804</v>
      </c>
      <c r="J4900">
        <v>2267.63</v>
      </c>
      <c r="K4900">
        <v>2316.2706640000001</v>
      </c>
      <c r="L4900">
        <v>2267.63</v>
      </c>
      <c r="M4900">
        <v>1133.8149989999999</v>
      </c>
      <c r="N4900">
        <v>45013</v>
      </c>
      <c r="O4900">
        <v>45013</v>
      </c>
      <c r="P4900">
        <v>157</v>
      </c>
      <c r="Q4900" t="str">
        <f t="shared" si="76"/>
        <v>151-180</v>
      </c>
    </row>
    <row r="4901" spans="1:17" x14ac:dyDescent="0.25">
      <c r="A4901" t="s">
        <v>4900</v>
      </c>
      <c r="B4901">
        <v>465</v>
      </c>
      <c r="C4901" t="s">
        <v>5604</v>
      </c>
      <c r="D4901" t="s">
        <v>5092</v>
      </c>
      <c r="E4901">
        <v>34901</v>
      </c>
      <c r="F4901" t="s">
        <v>4908</v>
      </c>
      <c r="G4901" t="s">
        <v>4913</v>
      </c>
      <c r="H4901" t="s">
        <v>4912</v>
      </c>
      <c r="I4901">
        <v>44804</v>
      </c>
      <c r="J4901">
        <v>432.22</v>
      </c>
      <c r="K4901">
        <v>441.49111900000003</v>
      </c>
      <c r="L4901">
        <v>432.22</v>
      </c>
      <c r="M4901">
        <v>216.11000050000001</v>
      </c>
      <c r="N4901">
        <v>44971</v>
      </c>
      <c r="O4901">
        <v>44971</v>
      </c>
      <c r="P4901">
        <v>199</v>
      </c>
      <c r="Q4901" t="str">
        <f t="shared" si="76"/>
        <v>180+</v>
      </c>
    </row>
    <row r="4902" spans="1:17" x14ac:dyDescent="0.25">
      <c r="A4902" t="s">
        <v>4900</v>
      </c>
      <c r="B4902">
        <v>465</v>
      </c>
      <c r="C4902" t="s">
        <v>5604</v>
      </c>
      <c r="D4902" t="s">
        <v>5092</v>
      </c>
      <c r="E4902">
        <v>34907</v>
      </c>
      <c r="F4902" t="s">
        <v>4908</v>
      </c>
      <c r="G4902" t="s">
        <v>4913</v>
      </c>
      <c r="H4902" t="s">
        <v>4912</v>
      </c>
      <c r="I4902">
        <v>44804</v>
      </c>
      <c r="J4902">
        <v>542.04</v>
      </c>
      <c r="K4902">
        <v>553.66675799999996</v>
      </c>
      <c r="L4902">
        <v>542.04</v>
      </c>
      <c r="M4902">
        <v>271.02</v>
      </c>
      <c r="N4902">
        <v>44971</v>
      </c>
      <c r="O4902">
        <v>44971</v>
      </c>
      <c r="P4902">
        <v>199</v>
      </c>
      <c r="Q4902" t="str">
        <f t="shared" si="76"/>
        <v>180+</v>
      </c>
    </row>
    <row r="4903" spans="1:17" x14ac:dyDescent="0.25">
      <c r="A4903" t="s">
        <v>4900</v>
      </c>
      <c r="B4903">
        <v>1067</v>
      </c>
      <c r="C4903" t="s">
        <v>5642</v>
      </c>
      <c r="D4903" t="s">
        <v>5092</v>
      </c>
      <c r="E4903">
        <v>34917</v>
      </c>
      <c r="F4903" t="s">
        <v>4908</v>
      </c>
      <c r="G4903" t="s">
        <v>4913</v>
      </c>
      <c r="H4903" t="s">
        <v>4912</v>
      </c>
      <c r="I4903">
        <v>44804</v>
      </c>
      <c r="J4903">
        <v>53.57</v>
      </c>
      <c r="K4903">
        <v>54.719076999999999</v>
      </c>
      <c r="L4903">
        <v>53.57</v>
      </c>
      <c r="M4903">
        <v>35.713333669999997</v>
      </c>
      <c r="N4903">
        <v>44901</v>
      </c>
      <c r="O4903">
        <v>44901</v>
      </c>
      <c r="P4903">
        <v>269</v>
      </c>
      <c r="Q4903" t="str">
        <f t="shared" si="76"/>
        <v>180+</v>
      </c>
    </row>
    <row r="4904" spans="1:17" x14ac:dyDescent="0.25">
      <c r="A4904" t="s">
        <v>4900</v>
      </c>
      <c r="B4904">
        <v>803</v>
      </c>
      <c r="C4904" t="s">
        <v>5635</v>
      </c>
      <c r="D4904" t="s">
        <v>5092</v>
      </c>
      <c r="E4904">
        <v>34944</v>
      </c>
      <c r="F4904" t="s">
        <v>4908</v>
      </c>
      <c r="G4904" t="s">
        <v>4913</v>
      </c>
      <c r="H4904" t="s">
        <v>4912</v>
      </c>
      <c r="I4904">
        <v>44804</v>
      </c>
      <c r="J4904">
        <v>10</v>
      </c>
      <c r="K4904">
        <v>10.214499999999999</v>
      </c>
      <c r="L4904">
        <v>10</v>
      </c>
      <c r="M4904">
        <v>10</v>
      </c>
      <c r="N4904">
        <v>44954</v>
      </c>
      <c r="O4904">
        <v>44879</v>
      </c>
      <c r="P4904">
        <v>291</v>
      </c>
      <c r="Q4904" t="str">
        <f t="shared" si="76"/>
        <v>180+</v>
      </c>
    </row>
    <row r="4905" spans="1:17" x14ac:dyDescent="0.25">
      <c r="A4905" t="s">
        <v>4900</v>
      </c>
      <c r="B4905">
        <v>276</v>
      </c>
      <c r="C4905" t="s">
        <v>4099</v>
      </c>
      <c r="D4905" t="s">
        <v>5092</v>
      </c>
      <c r="E4905">
        <v>34945</v>
      </c>
      <c r="F4905" t="s">
        <v>4908</v>
      </c>
      <c r="G4905" t="s">
        <v>4913</v>
      </c>
      <c r="H4905" t="s">
        <v>4912</v>
      </c>
      <c r="I4905">
        <v>44804</v>
      </c>
      <c r="J4905">
        <v>68</v>
      </c>
      <c r="K4905">
        <v>69.458600000000004</v>
      </c>
      <c r="L4905">
        <v>68</v>
      </c>
      <c r="M4905">
        <v>68</v>
      </c>
      <c r="N4905">
        <v>44890</v>
      </c>
      <c r="O4905">
        <v>44890</v>
      </c>
      <c r="P4905">
        <v>280</v>
      </c>
      <c r="Q4905" t="str">
        <f t="shared" si="76"/>
        <v>180+</v>
      </c>
    </row>
    <row r="4906" spans="1:17" x14ac:dyDescent="0.25">
      <c r="A4906" t="s">
        <v>4900</v>
      </c>
      <c r="B4906">
        <v>803</v>
      </c>
      <c r="C4906" t="s">
        <v>5635</v>
      </c>
      <c r="D4906" t="s">
        <v>5092</v>
      </c>
      <c r="E4906">
        <v>34946</v>
      </c>
      <c r="F4906" t="s">
        <v>4908</v>
      </c>
      <c r="G4906" t="s">
        <v>4913</v>
      </c>
      <c r="H4906" t="s">
        <v>4912</v>
      </c>
      <c r="I4906">
        <v>44804</v>
      </c>
      <c r="J4906">
        <v>10</v>
      </c>
      <c r="K4906">
        <v>10.214499999999999</v>
      </c>
      <c r="L4906">
        <v>10</v>
      </c>
      <c r="M4906">
        <v>10</v>
      </c>
      <c r="N4906">
        <v>44954</v>
      </c>
      <c r="O4906">
        <v>44879</v>
      </c>
      <c r="P4906">
        <v>291</v>
      </c>
      <c r="Q4906" t="str">
        <f t="shared" si="76"/>
        <v>180+</v>
      </c>
    </row>
    <row r="4907" spans="1:17" x14ac:dyDescent="0.25">
      <c r="A4907" t="s">
        <v>4900</v>
      </c>
      <c r="B4907">
        <v>803</v>
      </c>
      <c r="C4907" t="s">
        <v>5635</v>
      </c>
      <c r="D4907" t="s">
        <v>5092</v>
      </c>
      <c r="E4907">
        <v>34947</v>
      </c>
      <c r="F4907" t="s">
        <v>4908</v>
      </c>
      <c r="G4907" t="s">
        <v>4913</v>
      </c>
      <c r="H4907" t="s">
        <v>4912</v>
      </c>
      <c r="I4907">
        <v>44804</v>
      </c>
      <c r="J4907">
        <v>27.5</v>
      </c>
      <c r="K4907">
        <v>28.089874999999999</v>
      </c>
      <c r="L4907">
        <v>27.5</v>
      </c>
      <c r="M4907">
        <v>27.5</v>
      </c>
      <c r="N4907">
        <v>44954</v>
      </c>
      <c r="O4907">
        <v>44879</v>
      </c>
      <c r="P4907">
        <v>291</v>
      </c>
      <c r="Q4907" t="str">
        <f t="shared" si="76"/>
        <v>180+</v>
      </c>
    </row>
    <row r="4908" spans="1:17" x14ac:dyDescent="0.25">
      <c r="A4908" t="s">
        <v>4900</v>
      </c>
      <c r="B4908">
        <v>404</v>
      </c>
      <c r="C4908" t="s">
        <v>5653</v>
      </c>
      <c r="D4908" t="s">
        <v>5092</v>
      </c>
      <c r="E4908">
        <v>34955</v>
      </c>
      <c r="F4908" t="s">
        <v>4908</v>
      </c>
      <c r="G4908" t="s">
        <v>4913</v>
      </c>
      <c r="H4908" t="s">
        <v>4912</v>
      </c>
      <c r="I4908">
        <v>44804</v>
      </c>
      <c r="J4908">
        <v>6.99</v>
      </c>
      <c r="K4908">
        <v>7.1399359999999996</v>
      </c>
      <c r="L4908">
        <v>6.99</v>
      </c>
      <c r="M4908">
        <v>6.99</v>
      </c>
      <c r="N4908">
        <v>44848</v>
      </c>
      <c r="O4908">
        <v>44848</v>
      </c>
      <c r="P4908">
        <v>322</v>
      </c>
      <c r="Q4908" t="str">
        <f t="shared" si="76"/>
        <v>180+</v>
      </c>
    </row>
    <row r="4909" spans="1:17" x14ac:dyDescent="0.25">
      <c r="A4909" t="s">
        <v>4900</v>
      </c>
      <c r="B4909">
        <v>803</v>
      </c>
      <c r="C4909" t="s">
        <v>5635</v>
      </c>
      <c r="D4909" t="s">
        <v>5092</v>
      </c>
      <c r="E4909">
        <v>34976</v>
      </c>
      <c r="F4909" t="s">
        <v>4908</v>
      </c>
      <c r="G4909" t="s">
        <v>4913</v>
      </c>
      <c r="H4909" t="s">
        <v>4912</v>
      </c>
      <c r="I4909">
        <v>44804</v>
      </c>
      <c r="J4909">
        <v>38.5</v>
      </c>
      <c r="K4909">
        <v>39.325825000000002</v>
      </c>
      <c r="L4909">
        <v>38.5</v>
      </c>
      <c r="M4909">
        <v>38.5</v>
      </c>
      <c r="N4909">
        <v>44954</v>
      </c>
      <c r="O4909">
        <v>44879</v>
      </c>
      <c r="P4909">
        <v>291</v>
      </c>
      <c r="Q4909" t="str">
        <f t="shared" si="76"/>
        <v>180+</v>
      </c>
    </row>
    <row r="4910" spans="1:17" x14ac:dyDescent="0.25">
      <c r="A4910" t="s">
        <v>4900</v>
      </c>
      <c r="B4910">
        <v>518</v>
      </c>
      <c r="C4910" t="s">
        <v>5651</v>
      </c>
      <c r="D4910" t="s">
        <v>5092</v>
      </c>
      <c r="E4910">
        <v>34977</v>
      </c>
      <c r="F4910" t="s">
        <v>4908</v>
      </c>
      <c r="G4910" t="s">
        <v>4913</v>
      </c>
      <c r="H4910" t="s">
        <v>5650</v>
      </c>
      <c r="I4910">
        <v>44804</v>
      </c>
      <c r="J4910">
        <v>526.9</v>
      </c>
      <c r="K4910">
        <v>541.38975000000005</v>
      </c>
      <c r="L4910">
        <v>526.9</v>
      </c>
      <c r="M4910">
        <v>526.9</v>
      </c>
      <c r="N4910">
        <v>45019</v>
      </c>
      <c r="O4910">
        <v>44879</v>
      </c>
      <c r="P4910">
        <v>291</v>
      </c>
      <c r="Q4910" t="str">
        <f t="shared" si="76"/>
        <v>180+</v>
      </c>
    </row>
    <row r="4911" spans="1:17" x14ac:dyDescent="0.25">
      <c r="A4911" t="s">
        <v>4900</v>
      </c>
      <c r="B4911">
        <v>980</v>
      </c>
      <c r="C4911" t="s">
        <v>4883</v>
      </c>
      <c r="D4911" t="s">
        <v>5092</v>
      </c>
      <c r="E4911">
        <v>35010</v>
      </c>
      <c r="F4911" t="s">
        <v>4908</v>
      </c>
      <c r="G4911" t="s">
        <v>4913</v>
      </c>
      <c r="H4911" t="s">
        <v>4912</v>
      </c>
      <c r="I4911">
        <v>44805</v>
      </c>
      <c r="J4911">
        <v>23</v>
      </c>
      <c r="K4911">
        <v>23.49335</v>
      </c>
      <c r="L4911">
        <v>23</v>
      </c>
      <c r="M4911">
        <v>23</v>
      </c>
      <c r="N4911">
        <v>44900</v>
      </c>
      <c r="O4911">
        <v>44900</v>
      </c>
      <c r="P4911">
        <v>270</v>
      </c>
      <c r="Q4911" t="str">
        <f t="shared" si="76"/>
        <v>180+</v>
      </c>
    </row>
    <row r="4912" spans="1:17" x14ac:dyDescent="0.25">
      <c r="A4912" t="s">
        <v>4900</v>
      </c>
      <c r="B4912">
        <v>1098</v>
      </c>
      <c r="C4912" t="s">
        <v>5583</v>
      </c>
      <c r="D4912" t="s">
        <v>5092</v>
      </c>
      <c r="E4912">
        <v>35028</v>
      </c>
      <c r="F4912" t="s">
        <v>4908</v>
      </c>
      <c r="G4912" t="s">
        <v>4913</v>
      </c>
      <c r="H4912" t="s">
        <v>4912</v>
      </c>
      <c r="I4912">
        <v>44805</v>
      </c>
      <c r="J4912">
        <v>4572.96</v>
      </c>
      <c r="K4912">
        <v>4671.0499920000002</v>
      </c>
      <c r="L4912">
        <v>4572.96</v>
      </c>
      <c r="M4912">
        <v>762.16</v>
      </c>
      <c r="N4912">
        <v>44999</v>
      </c>
      <c r="O4912">
        <v>44999</v>
      </c>
      <c r="P4912">
        <v>171</v>
      </c>
      <c r="Q4912" t="str">
        <f t="shared" si="76"/>
        <v>151-180</v>
      </c>
    </row>
    <row r="4913" spans="1:17" x14ac:dyDescent="0.25">
      <c r="A4913" t="s">
        <v>4900</v>
      </c>
      <c r="B4913">
        <v>1098</v>
      </c>
      <c r="C4913" t="s">
        <v>5583</v>
      </c>
      <c r="D4913" t="s">
        <v>5092</v>
      </c>
      <c r="E4913">
        <v>35029</v>
      </c>
      <c r="F4913" t="s">
        <v>4908</v>
      </c>
      <c r="G4913" t="s">
        <v>4913</v>
      </c>
      <c r="H4913" t="s">
        <v>4912</v>
      </c>
      <c r="I4913">
        <v>44805</v>
      </c>
      <c r="J4913">
        <v>1710.38</v>
      </c>
      <c r="K4913">
        <v>1747.0676510000001</v>
      </c>
      <c r="L4913">
        <v>1710.38</v>
      </c>
      <c r="M4913">
        <v>285.0633325</v>
      </c>
      <c r="N4913">
        <v>44999</v>
      </c>
      <c r="O4913">
        <v>44999</v>
      </c>
      <c r="P4913">
        <v>171</v>
      </c>
      <c r="Q4913" t="str">
        <f t="shared" si="76"/>
        <v>151-180</v>
      </c>
    </row>
    <row r="4914" spans="1:17" x14ac:dyDescent="0.25">
      <c r="A4914" t="s">
        <v>4900</v>
      </c>
      <c r="B4914">
        <v>1098</v>
      </c>
      <c r="C4914" t="s">
        <v>5583</v>
      </c>
      <c r="D4914" t="s">
        <v>5092</v>
      </c>
      <c r="E4914">
        <v>35030</v>
      </c>
      <c r="F4914" t="s">
        <v>4908</v>
      </c>
      <c r="G4914" t="s">
        <v>4913</v>
      </c>
      <c r="H4914" t="s">
        <v>4912</v>
      </c>
      <c r="I4914">
        <v>44805</v>
      </c>
      <c r="J4914">
        <v>1656.93</v>
      </c>
      <c r="K4914">
        <v>1692.471149</v>
      </c>
      <c r="L4914">
        <v>1656.93</v>
      </c>
      <c r="M4914">
        <v>276.15499920000002</v>
      </c>
      <c r="N4914">
        <v>44999</v>
      </c>
      <c r="O4914">
        <v>44999</v>
      </c>
      <c r="P4914">
        <v>171</v>
      </c>
      <c r="Q4914" t="str">
        <f t="shared" si="76"/>
        <v>151-180</v>
      </c>
    </row>
    <row r="4915" spans="1:17" x14ac:dyDescent="0.25">
      <c r="A4915" t="s">
        <v>4900</v>
      </c>
      <c r="B4915">
        <v>980</v>
      </c>
      <c r="C4915" t="s">
        <v>4883</v>
      </c>
      <c r="D4915" t="s">
        <v>5092</v>
      </c>
      <c r="E4915">
        <v>35045</v>
      </c>
      <c r="F4915" t="s">
        <v>4908</v>
      </c>
      <c r="G4915" t="s">
        <v>4913</v>
      </c>
      <c r="H4915" t="s">
        <v>4912</v>
      </c>
      <c r="I4915">
        <v>44805</v>
      </c>
      <c r="J4915">
        <v>75</v>
      </c>
      <c r="K4915">
        <v>76.608750000000001</v>
      </c>
      <c r="L4915">
        <v>75</v>
      </c>
      <c r="M4915">
        <v>75</v>
      </c>
      <c r="N4915">
        <v>44900</v>
      </c>
      <c r="O4915">
        <v>44900</v>
      </c>
      <c r="P4915">
        <v>270</v>
      </c>
      <c r="Q4915" t="str">
        <f t="shared" si="76"/>
        <v>180+</v>
      </c>
    </row>
    <row r="4916" spans="1:17" x14ac:dyDescent="0.25">
      <c r="A4916" t="s">
        <v>4900</v>
      </c>
      <c r="B4916">
        <v>1000</v>
      </c>
      <c r="C4916" t="s">
        <v>5588</v>
      </c>
      <c r="D4916" t="s">
        <v>5092</v>
      </c>
      <c r="E4916">
        <v>35047</v>
      </c>
      <c r="F4916" t="s">
        <v>4908</v>
      </c>
      <c r="G4916" t="s">
        <v>4913</v>
      </c>
      <c r="H4916" t="s">
        <v>4912</v>
      </c>
      <c r="I4916">
        <v>44805</v>
      </c>
      <c r="J4916">
        <v>35.04</v>
      </c>
      <c r="K4916">
        <v>35.791607999999997</v>
      </c>
      <c r="L4916">
        <v>35.04</v>
      </c>
      <c r="M4916">
        <v>11.68</v>
      </c>
      <c r="N4916">
        <v>44932</v>
      </c>
      <c r="P4916">
        <v>0</v>
      </c>
      <c r="Q4916" t="str">
        <f t="shared" si="76"/>
        <v>ACTIVE</v>
      </c>
    </row>
    <row r="4917" spans="1:17" x14ac:dyDescent="0.25">
      <c r="A4917" t="s">
        <v>4900</v>
      </c>
      <c r="B4917">
        <v>1000</v>
      </c>
      <c r="C4917" t="s">
        <v>5588</v>
      </c>
      <c r="D4917" t="s">
        <v>5092</v>
      </c>
      <c r="E4917">
        <v>35050</v>
      </c>
      <c r="F4917" t="s">
        <v>4908</v>
      </c>
      <c r="G4917" t="s">
        <v>4913</v>
      </c>
      <c r="H4917" t="s">
        <v>4912</v>
      </c>
      <c r="I4917">
        <v>44805</v>
      </c>
      <c r="J4917">
        <v>31.19</v>
      </c>
      <c r="K4917">
        <v>31.859026</v>
      </c>
      <c r="L4917">
        <v>31.19</v>
      </c>
      <c r="M4917">
        <v>10.39666733</v>
      </c>
      <c r="N4917">
        <v>44932</v>
      </c>
      <c r="P4917">
        <v>0</v>
      </c>
      <c r="Q4917" t="str">
        <f t="shared" si="76"/>
        <v>ACTIVE</v>
      </c>
    </row>
    <row r="4918" spans="1:17" x14ac:dyDescent="0.25">
      <c r="A4918" t="s">
        <v>4900</v>
      </c>
      <c r="B4918">
        <v>1000</v>
      </c>
      <c r="C4918" t="s">
        <v>5588</v>
      </c>
      <c r="D4918" t="s">
        <v>5092</v>
      </c>
      <c r="E4918">
        <v>35056</v>
      </c>
      <c r="F4918" t="s">
        <v>4908</v>
      </c>
      <c r="G4918" t="s">
        <v>4913</v>
      </c>
      <c r="H4918" t="s">
        <v>4912</v>
      </c>
      <c r="I4918">
        <v>44805</v>
      </c>
      <c r="J4918">
        <v>189.54</v>
      </c>
      <c r="K4918">
        <v>193.60563300000001</v>
      </c>
      <c r="L4918">
        <v>189.54</v>
      </c>
      <c r="M4918">
        <v>126.359999</v>
      </c>
      <c r="N4918">
        <v>44932</v>
      </c>
      <c r="P4918">
        <v>0</v>
      </c>
      <c r="Q4918" t="str">
        <f t="shared" si="76"/>
        <v>ACTIVE</v>
      </c>
    </row>
    <row r="4919" spans="1:17" x14ac:dyDescent="0.25">
      <c r="A4919" t="s">
        <v>4900</v>
      </c>
      <c r="B4919">
        <v>749</v>
      </c>
      <c r="C4919" t="s">
        <v>5629</v>
      </c>
      <c r="D4919" t="s">
        <v>5092</v>
      </c>
      <c r="E4919">
        <v>35060</v>
      </c>
      <c r="F4919" t="s">
        <v>4908</v>
      </c>
      <c r="G4919" t="s">
        <v>4944</v>
      </c>
      <c r="H4919" t="s">
        <v>4912</v>
      </c>
      <c r="I4919">
        <v>44805</v>
      </c>
      <c r="J4919">
        <v>1764.75</v>
      </c>
      <c r="K4919">
        <v>1802.6038880000001</v>
      </c>
      <c r="L4919">
        <v>1764.75</v>
      </c>
      <c r="M4919">
        <v>1764.75</v>
      </c>
      <c r="N4919">
        <v>44916</v>
      </c>
      <c r="O4919">
        <v>44916</v>
      </c>
      <c r="P4919">
        <v>254</v>
      </c>
      <c r="Q4919" t="str">
        <f t="shared" si="76"/>
        <v>180+</v>
      </c>
    </row>
    <row r="4920" spans="1:17" x14ac:dyDescent="0.25">
      <c r="A4920" t="s">
        <v>4900</v>
      </c>
      <c r="B4920">
        <v>873</v>
      </c>
      <c r="C4920" t="s">
        <v>4889</v>
      </c>
      <c r="D4920" t="s">
        <v>5092</v>
      </c>
      <c r="E4920">
        <v>35063</v>
      </c>
      <c r="F4920" t="s">
        <v>4908</v>
      </c>
      <c r="G4920" t="s">
        <v>4913</v>
      </c>
      <c r="H4920" t="s">
        <v>4912</v>
      </c>
      <c r="I4920">
        <v>44805</v>
      </c>
      <c r="J4920">
        <v>63.25</v>
      </c>
      <c r="K4920">
        <v>64.606712999999999</v>
      </c>
      <c r="L4920">
        <v>63.25</v>
      </c>
      <c r="M4920">
        <v>63.25</v>
      </c>
      <c r="N4920">
        <v>44936</v>
      </c>
      <c r="O4920">
        <v>44936</v>
      </c>
      <c r="P4920">
        <v>234</v>
      </c>
      <c r="Q4920" t="str">
        <f t="shared" si="76"/>
        <v>180+</v>
      </c>
    </row>
    <row r="4921" spans="1:17" x14ac:dyDescent="0.25">
      <c r="A4921" t="s">
        <v>4900</v>
      </c>
      <c r="B4921">
        <v>980</v>
      </c>
      <c r="C4921" t="s">
        <v>4883</v>
      </c>
      <c r="D4921" t="s">
        <v>5092</v>
      </c>
      <c r="E4921">
        <v>35070</v>
      </c>
      <c r="F4921" t="s">
        <v>4908</v>
      </c>
      <c r="G4921" t="s">
        <v>4913</v>
      </c>
      <c r="H4921" t="s">
        <v>4912</v>
      </c>
      <c r="I4921">
        <v>44805</v>
      </c>
      <c r="J4921">
        <v>49.95</v>
      </c>
      <c r="K4921">
        <v>51.021428</v>
      </c>
      <c r="L4921">
        <v>49.95</v>
      </c>
      <c r="M4921">
        <v>49.95</v>
      </c>
      <c r="N4921">
        <v>44900</v>
      </c>
      <c r="O4921">
        <v>44900</v>
      </c>
      <c r="P4921">
        <v>270</v>
      </c>
      <c r="Q4921" t="str">
        <f t="shared" si="76"/>
        <v>180+</v>
      </c>
    </row>
    <row r="4922" spans="1:17" x14ac:dyDescent="0.25">
      <c r="A4922" t="s">
        <v>4900</v>
      </c>
      <c r="B4922">
        <v>980</v>
      </c>
      <c r="C4922" t="s">
        <v>4883</v>
      </c>
      <c r="D4922" t="s">
        <v>5092</v>
      </c>
      <c r="E4922">
        <v>35077</v>
      </c>
      <c r="F4922" t="s">
        <v>4908</v>
      </c>
      <c r="G4922" t="s">
        <v>4913</v>
      </c>
      <c r="H4922" t="s">
        <v>4912</v>
      </c>
      <c r="I4922">
        <v>44805</v>
      </c>
      <c r="J4922">
        <v>17.399999999999999</v>
      </c>
      <c r="K4922">
        <v>17.773230000000002</v>
      </c>
      <c r="L4922">
        <v>17.399999999999999</v>
      </c>
      <c r="M4922">
        <v>17.399999999999999</v>
      </c>
      <c r="N4922">
        <v>44900</v>
      </c>
      <c r="O4922">
        <v>44900</v>
      </c>
      <c r="P4922">
        <v>270</v>
      </c>
      <c r="Q4922" t="str">
        <f t="shared" si="76"/>
        <v>180+</v>
      </c>
    </row>
    <row r="4923" spans="1:17" x14ac:dyDescent="0.25">
      <c r="A4923" t="s">
        <v>4900</v>
      </c>
      <c r="B4923">
        <v>873</v>
      </c>
      <c r="C4923" t="s">
        <v>4889</v>
      </c>
      <c r="D4923" t="s">
        <v>5092</v>
      </c>
      <c r="E4923">
        <v>35086</v>
      </c>
      <c r="F4923" t="s">
        <v>4908</v>
      </c>
      <c r="G4923" t="s">
        <v>4913</v>
      </c>
      <c r="H4923" t="s">
        <v>4912</v>
      </c>
      <c r="I4923">
        <v>44805</v>
      </c>
      <c r="J4923">
        <v>38</v>
      </c>
      <c r="K4923">
        <v>38.815100000000001</v>
      </c>
      <c r="L4923">
        <v>38</v>
      </c>
      <c r="M4923">
        <v>38</v>
      </c>
      <c r="N4923">
        <v>44936</v>
      </c>
      <c r="O4923">
        <v>44936</v>
      </c>
      <c r="P4923">
        <v>234</v>
      </c>
      <c r="Q4923" t="str">
        <f t="shared" si="76"/>
        <v>180+</v>
      </c>
    </row>
    <row r="4924" spans="1:17" x14ac:dyDescent="0.25">
      <c r="A4924" t="s">
        <v>4900</v>
      </c>
      <c r="B4924">
        <v>873</v>
      </c>
      <c r="C4924" t="s">
        <v>4889</v>
      </c>
      <c r="D4924" t="s">
        <v>5092</v>
      </c>
      <c r="E4924">
        <v>35088</v>
      </c>
      <c r="F4924" t="s">
        <v>4908</v>
      </c>
      <c r="G4924" t="s">
        <v>4913</v>
      </c>
      <c r="H4924" t="s">
        <v>4912</v>
      </c>
      <c r="I4924">
        <v>44805</v>
      </c>
      <c r="J4924">
        <v>16</v>
      </c>
      <c r="K4924">
        <v>16.3432</v>
      </c>
      <c r="L4924">
        <v>16</v>
      </c>
      <c r="M4924">
        <v>16</v>
      </c>
      <c r="N4924">
        <v>44936</v>
      </c>
      <c r="O4924">
        <v>44936</v>
      </c>
      <c r="P4924">
        <v>234</v>
      </c>
      <c r="Q4924" t="str">
        <f t="shared" si="76"/>
        <v>180+</v>
      </c>
    </row>
    <row r="4925" spans="1:17" x14ac:dyDescent="0.25">
      <c r="A4925" t="s">
        <v>4900</v>
      </c>
      <c r="B4925">
        <v>827</v>
      </c>
      <c r="C4925" t="s">
        <v>5627</v>
      </c>
      <c r="D4925" t="s">
        <v>5092</v>
      </c>
      <c r="E4925">
        <v>35097</v>
      </c>
      <c r="F4925" t="s">
        <v>4908</v>
      </c>
      <c r="G4925" t="s">
        <v>4913</v>
      </c>
      <c r="H4925" t="s">
        <v>4912</v>
      </c>
      <c r="I4925">
        <v>44805</v>
      </c>
      <c r="J4925">
        <v>254.64</v>
      </c>
      <c r="K4925">
        <v>260.10202800000002</v>
      </c>
      <c r="L4925">
        <v>254.64</v>
      </c>
      <c r="M4925">
        <v>254.64</v>
      </c>
      <c r="N4925">
        <v>44930</v>
      </c>
      <c r="O4925">
        <v>44862</v>
      </c>
      <c r="P4925">
        <v>308</v>
      </c>
      <c r="Q4925" t="str">
        <f t="shared" si="76"/>
        <v>180+</v>
      </c>
    </row>
    <row r="4926" spans="1:17" x14ac:dyDescent="0.25">
      <c r="A4926" t="s">
        <v>4900</v>
      </c>
      <c r="B4926">
        <v>827</v>
      </c>
      <c r="C4926" t="s">
        <v>5627</v>
      </c>
      <c r="D4926" t="s">
        <v>5092</v>
      </c>
      <c r="E4926">
        <v>35098</v>
      </c>
      <c r="F4926" t="s">
        <v>4908</v>
      </c>
      <c r="G4926" t="s">
        <v>4913</v>
      </c>
      <c r="H4926" t="s">
        <v>4912</v>
      </c>
      <c r="I4926">
        <v>44805</v>
      </c>
      <c r="J4926">
        <v>138.86000000000001</v>
      </c>
      <c r="K4926">
        <v>141.83854700000001</v>
      </c>
      <c r="L4926">
        <v>138.86000000000001</v>
      </c>
      <c r="M4926">
        <v>138.86000000000001</v>
      </c>
      <c r="N4926">
        <v>44930</v>
      </c>
      <c r="O4926">
        <v>44862</v>
      </c>
      <c r="P4926">
        <v>308</v>
      </c>
      <c r="Q4926" t="str">
        <f t="shared" si="76"/>
        <v>180+</v>
      </c>
    </row>
    <row r="4927" spans="1:17" x14ac:dyDescent="0.25">
      <c r="A4927" t="s">
        <v>4900</v>
      </c>
      <c r="B4927">
        <v>980</v>
      </c>
      <c r="C4927" t="s">
        <v>4883</v>
      </c>
      <c r="D4927" t="s">
        <v>5092</v>
      </c>
      <c r="E4927">
        <v>35130</v>
      </c>
      <c r="F4927" t="s">
        <v>4908</v>
      </c>
      <c r="G4927" t="s">
        <v>4913</v>
      </c>
      <c r="H4927" t="s">
        <v>4912</v>
      </c>
      <c r="I4927">
        <v>44805</v>
      </c>
      <c r="J4927">
        <v>30</v>
      </c>
      <c r="K4927">
        <v>30.6435</v>
      </c>
      <c r="L4927">
        <v>30</v>
      </c>
      <c r="M4927">
        <v>30</v>
      </c>
      <c r="N4927">
        <v>44900</v>
      </c>
      <c r="O4927">
        <v>44900</v>
      </c>
      <c r="P4927">
        <v>270</v>
      </c>
      <c r="Q4927" t="str">
        <f t="shared" si="76"/>
        <v>180+</v>
      </c>
    </row>
    <row r="4928" spans="1:17" x14ac:dyDescent="0.25">
      <c r="A4928" t="s">
        <v>4900</v>
      </c>
      <c r="B4928">
        <v>243</v>
      </c>
      <c r="C4928" t="s">
        <v>5644</v>
      </c>
      <c r="D4928" t="s">
        <v>5092</v>
      </c>
      <c r="E4928">
        <v>35159</v>
      </c>
      <c r="F4928" t="s">
        <v>4908</v>
      </c>
      <c r="G4928" t="s">
        <v>4913</v>
      </c>
      <c r="H4928" t="s">
        <v>4912</v>
      </c>
      <c r="I4928">
        <v>44806</v>
      </c>
      <c r="J4928">
        <v>74.540000000000006</v>
      </c>
      <c r="K4928">
        <v>76.138883000000007</v>
      </c>
      <c r="L4928">
        <v>74.540000000000006</v>
      </c>
      <c r="M4928">
        <v>62.116666500000001</v>
      </c>
      <c r="N4928">
        <v>44813</v>
      </c>
      <c r="P4928">
        <v>0</v>
      </c>
      <c r="Q4928" t="str">
        <f t="shared" si="76"/>
        <v>ACTIVE</v>
      </c>
    </row>
    <row r="4929" spans="1:17" x14ac:dyDescent="0.25">
      <c r="A4929" t="s">
        <v>4900</v>
      </c>
      <c r="B4929">
        <v>671</v>
      </c>
      <c r="C4929" t="s">
        <v>5389</v>
      </c>
      <c r="D4929" t="s">
        <v>4908</v>
      </c>
      <c r="E4929">
        <v>35169</v>
      </c>
      <c r="F4929" t="s">
        <v>4908</v>
      </c>
      <c r="G4929" t="s">
        <v>4913</v>
      </c>
      <c r="H4929" t="s">
        <v>4912</v>
      </c>
      <c r="I4929">
        <v>44806</v>
      </c>
      <c r="J4929">
        <v>456</v>
      </c>
      <c r="K4929">
        <v>465.78120000000001</v>
      </c>
      <c r="L4929">
        <v>456</v>
      </c>
      <c r="M4929">
        <v>456</v>
      </c>
      <c r="N4929">
        <v>45006</v>
      </c>
      <c r="O4929">
        <v>44937</v>
      </c>
      <c r="P4929">
        <v>233</v>
      </c>
      <c r="Q4929" t="str">
        <f t="shared" si="76"/>
        <v>180+</v>
      </c>
    </row>
    <row r="4930" spans="1:17" x14ac:dyDescent="0.25">
      <c r="A4930" t="s">
        <v>4900</v>
      </c>
      <c r="B4930">
        <v>671</v>
      </c>
      <c r="C4930" t="s">
        <v>5389</v>
      </c>
      <c r="D4930" t="s">
        <v>4908</v>
      </c>
      <c r="E4930">
        <v>35175</v>
      </c>
      <c r="F4930" t="s">
        <v>4908</v>
      </c>
      <c r="G4930" t="s">
        <v>4913</v>
      </c>
      <c r="H4930" t="s">
        <v>4912</v>
      </c>
      <c r="I4930">
        <v>44806</v>
      </c>
      <c r="J4930">
        <v>140.19</v>
      </c>
      <c r="K4930">
        <v>143.19707600000001</v>
      </c>
      <c r="L4930">
        <v>140.19</v>
      </c>
      <c r="M4930">
        <v>93.460000669999999</v>
      </c>
      <c r="N4930">
        <v>45169</v>
      </c>
      <c r="P4930">
        <v>0</v>
      </c>
      <c r="Q4930" t="str">
        <f t="shared" ref="Q4930:Q4993" si="77">IF(P4930=0,"ACTIVE",IF(P4930&lt;=30,"1-30",IF(AND(P4930&gt;30,P4930&lt;=60),"31-60",IF(AND(P4930&gt;60,P4930&lt;=90),"61-90",IF(AND(P4930&gt;90,P4930&lt;=120),"91-120",IF(AND(P4930&gt;120,P4930&lt;=150),"121-150",IF(AND(P4930&gt;150,P4930&lt;=180),"151-180","180+")))))))</f>
        <v>ACTIVE</v>
      </c>
    </row>
    <row r="4931" spans="1:17" x14ac:dyDescent="0.25">
      <c r="A4931" t="s">
        <v>4900</v>
      </c>
      <c r="B4931">
        <v>873</v>
      </c>
      <c r="C4931" t="s">
        <v>4889</v>
      </c>
      <c r="D4931" t="s">
        <v>5092</v>
      </c>
      <c r="E4931">
        <v>35181</v>
      </c>
      <c r="F4931" t="s">
        <v>4908</v>
      </c>
      <c r="G4931" t="s">
        <v>4913</v>
      </c>
      <c r="H4931" t="s">
        <v>4912</v>
      </c>
      <c r="I4931">
        <v>44806</v>
      </c>
      <c r="J4931">
        <v>580</v>
      </c>
      <c r="K4931">
        <v>592.44100000000003</v>
      </c>
      <c r="L4931">
        <v>580</v>
      </c>
      <c r="M4931">
        <v>580</v>
      </c>
      <c r="N4931">
        <v>44936</v>
      </c>
      <c r="O4931">
        <v>44936</v>
      </c>
      <c r="P4931">
        <v>234</v>
      </c>
      <c r="Q4931" t="str">
        <f t="shared" si="77"/>
        <v>180+</v>
      </c>
    </row>
    <row r="4932" spans="1:17" x14ac:dyDescent="0.25">
      <c r="A4932" t="s">
        <v>4900</v>
      </c>
      <c r="B4932">
        <v>980</v>
      </c>
      <c r="C4932" t="s">
        <v>4883</v>
      </c>
      <c r="D4932" t="s">
        <v>5092</v>
      </c>
      <c r="E4932">
        <v>35188</v>
      </c>
      <c r="F4932" t="s">
        <v>4908</v>
      </c>
      <c r="G4932" t="s">
        <v>4913</v>
      </c>
      <c r="H4932" t="s">
        <v>4912</v>
      </c>
      <c r="I4932">
        <v>44806</v>
      </c>
      <c r="J4932">
        <v>76.91</v>
      </c>
      <c r="K4932">
        <v>78.559719999999999</v>
      </c>
      <c r="L4932">
        <v>76.91</v>
      </c>
      <c r="M4932">
        <v>76.91</v>
      </c>
      <c r="N4932">
        <v>44900</v>
      </c>
      <c r="O4932">
        <v>44900</v>
      </c>
      <c r="P4932">
        <v>270</v>
      </c>
      <c r="Q4932" t="str">
        <f t="shared" si="77"/>
        <v>180+</v>
      </c>
    </row>
    <row r="4933" spans="1:17" x14ac:dyDescent="0.25">
      <c r="A4933" t="s">
        <v>4900</v>
      </c>
      <c r="B4933">
        <v>1098</v>
      </c>
      <c r="C4933" t="s">
        <v>5583</v>
      </c>
      <c r="D4933" t="s">
        <v>5092</v>
      </c>
      <c r="E4933">
        <v>35189</v>
      </c>
      <c r="F4933" t="s">
        <v>4908</v>
      </c>
      <c r="G4933" t="s">
        <v>4913</v>
      </c>
      <c r="H4933" t="s">
        <v>4912</v>
      </c>
      <c r="I4933">
        <v>44806</v>
      </c>
      <c r="J4933">
        <v>1100</v>
      </c>
      <c r="K4933">
        <v>1123.595</v>
      </c>
      <c r="L4933">
        <v>1100</v>
      </c>
      <c r="M4933">
        <v>183.33333500000001</v>
      </c>
      <c r="N4933">
        <v>44999</v>
      </c>
      <c r="O4933">
        <v>44999</v>
      </c>
      <c r="P4933">
        <v>171</v>
      </c>
      <c r="Q4933" t="str">
        <f t="shared" si="77"/>
        <v>151-180</v>
      </c>
    </row>
    <row r="4934" spans="1:17" x14ac:dyDescent="0.25">
      <c r="A4934" t="s">
        <v>4900</v>
      </c>
      <c r="B4934">
        <v>980</v>
      </c>
      <c r="C4934" t="s">
        <v>4883</v>
      </c>
      <c r="D4934" t="s">
        <v>5092</v>
      </c>
      <c r="E4934">
        <v>35201</v>
      </c>
      <c r="F4934" t="s">
        <v>4908</v>
      </c>
      <c r="G4934" t="s">
        <v>4913</v>
      </c>
      <c r="H4934" t="s">
        <v>4912</v>
      </c>
      <c r="I4934">
        <v>44806</v>
      </c>
      <c r="J4934">
        <v>18.25</v>
      </c>
      <c r="K4934">
        <v>18.641463000000002</v>
      </c>
      <c r="L4934">
        <v>18.25</v>
      </c>
      <c r="M4934">
        <v>18.25</v>
      </c>
      <c r="N4934">
        <v>44900</v>
      </c>
      <c r="O4934">
        <v>44900</v>
      </c>
      <c r="P4934">
        <v>270</v>
      </c>
      <c r="Q4934" t="str">
        <f t="shared" si="77"/>
        <v>180+</v>
      </c>
    </row>
    <row r="4935" spans="1:17" x14ac:dyDescent="0.25">
      <c r="A4935" t="s">
        <v>4900</v>
      </c>
      <c r="B4935">
        <v>980</v>
      </c>
      <c r="C4935" t="s">
        <v>4883</v>
      </c>
      <c r="D4935" t="s">
        <v>5092</v>
      </c>
      <c r="E4935">
        <v>35204</v>
      </c>
      <c r="F4935" t="s">
        <v>4908</v>
      </c>
      <c r="G4935" t="s">
        <v>4913</v>
      </c>
      <c r="H4935" t="s">
        <v>4912</v>
      </c>
      <c r="I4935">
        <v>44806</v>
      </c>
      <c r="J4935">
        <v>25.23</v>
      </c>
      <c r="K4935">
        <v>25.771184000000002</v>
      </c>
      <c r="L4935">
        <v>25.23</v>
      </c>
      <c r="M4935">
        <v>25.23</v>
      </c>
      <c r="N4935">
        <v>44900</v>
      </c>
      <c r="O4935">
        <v>44900</v>
      </c>
      <c r="P4935">
        <v>270</v>
      </c>
      <c r="Q4935" t="str">
        <f t="shared" si="77"/>
        <v>180+</v>
      </c>
    </row>
    <row r="4936" spans="1:17" x14ac:dyDescent="0.25">
      <c r="A4936" t="s">
        <v>4900</v>
      </c>
      <c r="B4936">
        <v>813</v>
      </c>
      <c r="C4936" t="s">
        <v>5652</v>
      </c>
      <c r="D4936" t="s">
        <v>5092</v>
      </c>
      <c r="E4936">
        <v>35208</v>
      </c>
      <c r="F4936" t="s">
        <v>4908</v>
      </c>
      <c r="G4936" t="s">
        <v>4913</v>
      </c>
      <c r="H4936" t="s">
        <v>4912</v>
      </c>
      <c r="I4936">
        <v>44806</v>
      </c>
      <c r="J4936">
        <v>5000</v>
      </c>
      <c r="K4936">
        <v>5107.25</v>
      </c>
      <c r="L4936">
        <v>5000</v>
      </c>
      <c r="M4936">
        <v>5000</v>
      </c>
      <c r="N4936">
        <v>44876</v>
      </c>
      <c r="O4936">
        <v>44876</v>
      </c>
      <c r="P4936">
        <v>294</v>
      </c>
      <c r="Q4936" t="str">
        <f t="shared" si="77"/>
        <v>180+</v>
      </c>
    </row>
    <row r="4937" spans="1:17" x14ac:dyDescent="0.25">
      <c r="A4937" t="s">
        <v>4900</v>
      </c>
      <c r="B4937">
        <v>873</v>
      </c>
      <c r="C4937" t="s">
        <v>4889</v>
      </c>
      <c r="D4937" t="s">
        <v>5092</v>
      </c>
      <c r="E4937">
        <v>35230</v>
      </c>
      <c r="F4937" t="s">
        <v>4908</v>
      </c>
      <c r="G4937" t="s">
        <v>4913</v>
      </c>
      <c r="H4937" t="s">
        <v>4912</v>
      </c>
      <c r="I4937">
        <v>44806</v>
      </c>
      <c r="J4937">
        <v>75</v>
      </c>
      <c r="K4937">
        <v>76.608750000000001</v>
      </c>
      <c r="L4937">
        <v>75</v>
      </c>
      <c r="M4937">
        <v>75</v>
      </c>
      <c r="N4937">
        <v>44936</v>
      </c>
      <c r="O4937">
        <v>44936</v>
      </c>
      <c r="P4937">
        <v>234</v>
      </c>
      <c r="Q4937" t="str">
        <f t="shared" si="77"/>
        <v>180+</v>
      </c>
    </row>
    <row r="4938" spans="1:17" x14ac:dyDescent="0.25">
      <c r="A4938" t="s">
        <v>4900</v>
      </c>
      <c r="B4938">
        <v>873</v>
      </c>
      <c r="C4938" t="s">
        <v>4889</v>
      </c>
      <c r="D4938" t="s">
        <v>5092</v>
      </c>
      <c r="E4938">
        <v>35238</v>
      </c>
      <c r="F4938" t="s">
        <v>4908</v>
      </c>
      <c r="G4938" t="s">
        <v>4913</v>
      </c>
      <c r="H4938" t="s">
        <v>4912</v>
      </c>
      <c r="I4938">
        <v>44806</v>
      </c>
      <c r="J4938">
        <v>7.5</v>
      </c>
      <c r="K4938">
        <v>7.6608749999999999</v>
      </c>
      <c r="L4938">
        <v>7.5</v>
      </c>
      <c r="M4938">
        <v>7.5</v>
      </c>
      <c r="N4938">
        <v>44936</v>
      </c>
      <c r="O4938">
        <v>44936</v>
      </c>
      <c r="P4938">
        <v>234</v>
      </c>
      <c r="Q4938" t="str">
        <f t="shared" si="77"/>
        <v>180+</v>
      </c>
    </row>
    <row r="4939" spans="1:17" x14ac:dyDescent="0.25">
      <c r="A4939" t="s">
        <v>4900</v>
      </c>
      <c r="B4939">
        <v>980</v>
      </c>
      <c r="C4939" t="s">
        <v>4883</v>
      </c>
      <c r="D4939" t="s">
        <v>5092</v>
      </c>
      <c r="E4939">
        <v>35240</v>
      </c>
      <c r="F4939" t="s">
        <v>4908</v>
      </c>
      <c r="G4939" t="s">
        <v>4913</v>
      </c>
      <c r="H4939" t="s">
        <v>4912</v>
      </c>
      <c r="I4939">
        <v>44806</v>
      </c>
      <c r="J4939">
        <v>50.11</v>
      </c>
      <c r="K4939">
        <v>51.18486</v>
      </c>
      <c r="L4939">
        <v>50.11</v>
      </c>
      <c r="M4939">
        <v>50.11</v>
      </c>
      <c r="N4939">
        <v>44900</v>
      </c>
      <c r="O4939">
        <v>44900</v>
      </c>
      <c r="P4939">
        <v>270</v>
      </c>
      <c r="Q4939" t="str">
        <f t="shared" si="77"/>
        <v>180+</v>
      </c>
    </row>
    <row r="4940" spans="1:17" x14ac:dyDescent="0.25">
      <c r="A4940" t="s">
        <v>4900</v>
      </c>
      <c r="B4940">
        <v>873</v>
      </c>
      <c r="C4940" t="s">
        <v>4889</v>
      </c>
      <c r="D4940" t="s">
        <v>5092</v>
      </c>
      <c r="E4940">
        <v>35241</v>
      </c>
      <c r="F4940" t="s">
        <v>4908</v>
      </c>
      <c r="G4940" t="s">
        <v>4913</v>
      </c>
      <c r="H4940" t="s">
        <v>4912</v>
      </c>
      <c r="I4940">
        <v>44806</v>
      </c>
      <c r="J4940">
        <v>14.97</v>
      </c>
      <c r="K4940">
        <v>15.291107</v>
      </c>
      <c r="L4940">
        <v>14.97</v>
      </c>
      <c r="M4940">
        <v>14.97</v>
      </c>
      <c r="N4940">
        <v>44936</v>
      </c>
      <c r="O4940">
        <v>44936</v>
      </c>
      <c r="P4940">
        <v>234</v>
      </c>
      <c r="Q4940" t="str">
        <f t="shared" si="77"/>
        <v>180+</v>
      </c>
    </row>
    <row r="4941" spans="1:17" x14ac:dyDescent="0.25">
      <c r="A4941" t="s">
        <v>4900</v>
      </c>
      <c r="B4941">
        <v>271</v>
      </c>
      <c r="C4941" t="s">
        <v>5566</v>
      </c>
      <c r="D4941" t="s">
        <v>5092</v>
      </c>
      <c r="E4941">
        <v>35266</v>
      </c>
      <c r="F4941" t="s">
        <v>4908</v>
      </c>
      <c r="G4941" t="s">
        <v>4913</v>
      </c>
      <c r="H4941" t="s">
        <v>4912</v>
      </c>
      <c r="I4941">
        <v>44806</v>
      </c>
      <c r="J4941">
        <v>308.39999999999998</v>
      </c>
      <c r="K4941">
        <v>315.01517999999999</v>
      </c>
      <c r="L4941">
        <v>308.39999999999998</v>
      </c>
      <c r="M4941">
        <v>47.446153000000002</v>
      </c>
      <c r="N4941">
        <v>45068</v>
      </c>
      <c r="O4941">
        <v>45068</v>
      </c>
      <c r="P4941">
        <v>102</v>
      </c>
      <c r="Q4941" t="str">
        <f t="shared" si="77"/>
        <v>91-120</v>
      </c>
    </row>
    <row r="4942" spans="1:17" x14ac:dyDescent="0.25">
      <c r="A4942" t="s">
        <v>4900</v>
      </c>
      <c r="B4942">
        <v>441</v>
      </c>
      <c r="C4942" t="s">
        <v>5633</v>
      </c>
      <c r="D4942" t="s">
        <v>5092</v>
      </c>
      <c r="E4942">
        <v>35269</v>
      </c>
      <c r="F4942" t="s">
        <v>4908</v>
      </c>
      <c r="G4942" t="s">
        <v>4913</v>
      </c>
      <c r="H4942" t="s">
        <v>4912</v>
      </c>
      <c r="I4942">
        <v>44806</v>
      </c>
      <c r="J4942">
        <v>159.99</v>
      </c>
      <c r="K4942">
        <v>163.421786</v>
      </c>
      <c r="L4942">
        <v>159.99</v>
      </c>
      <c r="M4942">
        <v>53.32999933</v>
      </c>
      <c r="N4942">
        <v>44930</v>
      </c>
      <c r="O4942">
        <v>44930</v>
      </c>
      <c r="P4942">
        <v>240</v>
      </c>
      <c r="Q4942" t="str">
        <f t="shared" si="77"/>
        <v>180+</v>
      </c>
    </row>
    <row r="4943" spans="1:17" x14ac:dyDescent="0.25">
      <c r="A4943" t="s">
        <v>4900</v>
      </c>
      <c r="B4943">
        <v>980</v>
      </c>
      <c r="C4943" t="s">
        <v>4883</v>
      </c>
      <c r="D4943" t="s">
        <v>5092</v>
      </c>
      <c r="E4943">
        <v>35270</v>
      </c>
      <c r="F4943" t="s">
        <v>4908</v>
      </c>
      <c r="G4943" t="s">
        <v>4913</v>
      </c>
      <c r="H4943" t="s">
        <v>4912</v>
      </c>
      <c r="I4943">
        <v>44806</v>
      </c>
      <c r="J4943">
        <v>118.2</v>
      </c>
      <c r="K4943">
        <v>120.73539</v>
      </c>
      <c r="L4943">
        <v>118.2</v>
      </c>
      <c r="M4943">
        <v>118.2</v>
      </c>
      <c r="N4943">
        <v>44900</v>
      </c>
      <c r="O4943">
        <v>44900</v>
      </c>
      <c r="P4943">
        <v>270</v>
      </c>
      <c r="Q4943" t="str">
        <f t="shared" si="77"/>
        <v>180+</v>
      </c>
    </row>
    <row r="4944" spans="1:17" x14ac:dyDescent="0.25">
      <c r="A4944" t="s">
        <v>4900</v>
      </c>
      <c r="B4944">
        <v>980</v>
      </c>
      <c r="C4944" t="s">
        <v>4883</v>
      </c>
      <c r="D4944" t="s">
        <v>5092</v>
      </c>
      <c r="E4944">
        <v>35279</v>
      </c>
      <c r="F4944" t="s">
        <v>4908</v>
      </c>
      <c r="G4944" t="s">
        <v>4913</v>
      </c>
      <c r="H4944" t="s">
        <v>4912</v>
      </c>
      <c r="I4944">
        <v>44807</v>
      </c>
      <c r="J4944">
        <v>19.5</v>
      </c>
      <c r="K4944">
        <v>19.918275000000001</v>
      </c>
      <c r="L4944">
        <v>19.5</v>
      </c>
      <c r="M4944">
        <v>19.5</v>
      </c>
      <c r="N4944">
        <v>44900</v>
      </c>
      <c r="O4944">
        <v>44900</v>
      </c>
      <c r="P4944">
        <v>270</v>
      </c>
      <c r="Q4944" t="str">
        <f t="shared" si="77"/>
        <v>180+</v>
      </c>
    </row>
    <row r="4945" spans="1:17" x14ac:dyDescent="0.25">
      <c r="A4945" t="s">
        <v>4900</v>
      </c>
      <c r="B4945">
        <v>404</v>
      </c>
      <c r="C4945" t="s">
        <v>5653</v>
      </c>
      <c r="D4945" t="s">
        <v>5092</v>
      </c>
      <c r="E4945">
        <v>35287</v>
      </c>
      <c r="F4945" t="s">
        <v>4908</v>
      </c>
      <c r="G4945" t="s">
        <v>4913</v>
      </c>
      <c r="H4945" t="s">
        <v>4912</v>
      </c>
      <c r="I4945">
        <v>44807</v>
      </c>
      <c r="J4945">
        <v>11.99</v>
      </c>
      <c r="K4945">
        <v>12.247185999999999</v>
      </c>
      <c r="L4945">
        <v>11.99</v>
      </c>
      <c r="M4945">
        <v>11.99</v>
      </c>
      <c r="N4945">
        <v>44848</v>
      </c>
      <c r="O4945">
        <v>44848</v>
      </c>
      <c r="P4945">
        <v>322</v>
      </c>
      <c r="Q4945" t="str">
        <f t="shared" si="77"/>
        <v>180+</v>
      </c>
    </row>
    <row r="4946" spans="1:17" x14ac:dyDescent="0.25">
      <c r="A4946" t="s">
        <v>4900</v>
      </c>
      <c r="B4946">
        <v>980</v>
      </c>
      <c r="C4946" t="s">
        <v>4883</v>
      </c>
      <c r="D4946" t="s">
        <v>5092</v>
      </c>
      <c r="E4946">
        <v>35298</v>
      </c>
      <c r="F4946" t="s">
        <v>4908</v>
      </c>
      <c r="G4946" t="s">
        <v>4913</v>
      </c>
      <c r="H4946" t="s">
        <v>4912</v>
      </c>
      <c r="I4946">
        <v>44807</v>
      </c>
      <c r="J4946">
        <v>58.95</v>
      </c>
      <c r="K4946">
        <v>60.214478</v>
      </c>
      <c r="L4946">
        <v>58.95</v>
      </c>
      <c r="M4946">
        <v>58.95</v>
      </c>
      <c r="N4946">
        <v>44900</v>
      </c>
      <c r="O4946">
        <v>44900</v>
      </c>
      <c r="P4946">
        <v>270</v>
      </c>
      <c r="Q4946" t="str">
        <f t="shared" si="77"/>
        <v>180+</v>
      </c>
    </row>
    <row r="4947" spans="1:17" x14ac:dyDescent="0.25">
      <c r="A4947" t="s">
        <v>4900</v>
      </c>
      <c r="B4947">
        <v>980</v>
      </c>
      <c r="C4947" t="s">
        <v>4883</v>
      </c>
      <c r="D4947" t="s">
        <v>5092</v>
      </c>
      <c r="E4947">
        <v>35304</v>
      </c>
      <c r="F4947" t="s">
        <v>4908</v>
      </c>
      <c r="G4947" t="s">
        <v>4913</v>
      </c>
      <c r="H4947" t="s">
        <v>4912</v>
      </c>
      <c r="I4947">
        <v>44807</v>
      </c>
      <c r="J4947">
        <v>629.53</v>
      </c>
      <c r="K4947">
        <v>643.03341899999998</v>
      </c>
      <c r="L4947">
        <v>629.53</v>
      </c>
      <c r="M4947">
        <v>629.53</v>
      </c>
      <c r="N4947">
        <v>44900</v>
      </c>
      <c r="O4947">
        <v>44900</v>
      </c>
      <c r="P4947">
        <v>270</v>
      </c>
      <c r="Q4947" t="str">
        <f t="shared" si="77"/>
        <v>180+</v>
      </c>
    </row>
    <row r="4948" spans="1:17" x14ac:dyDescent="0.25">
      <c r="A4948" t="s">
        <v>4900</v>
      </c>
      <c r="B4948">
        <v>403</v>
      </c>
      <c r="C4948" t="s">
        <v>5102</v>
      </c>
      <c r="D4948" t="s">
        <v>4908</v>
      </c>
      <c r="E4948">
        <v>35305</v>
      </c>
      <c r="F4948" t="s">
        <v>4908</v>
      </c>
      <c r="G4948" t="s">
        <v>4913</v>
      </c>
      <c r="H4948" t="s">
        <v>4912</v>
      </c>
      <c r="I4948">
        <v>44807</v>
      </c>
      <c r="J4948">
        <v>231.59</v>
      </c>
      <c r="K4948">
        <v>236.55760599999999</v>
      </c>
      <c r="L4948">
        <v>231.59</v>
      </c>
      <c r="M4948">
        <v>154.3933327</v>
      </c>
      <c r="N4948">
        <v>45166</v>
      </c>
      <c r="P4948">
        <v>0</v>
      </c>
      <c r="Q4948" t="str">
        <f t="shared" si="77"/>
        <v>ACTIVE</v>
      </c>
    </row>
    <row r="4949" spans="1:17" x14ac:dyDescent="0.25">
      <c r="A4949" t="s">
        <v>4900</v>
      </c>
      <c r="B4949">
        <v>1019</v>
      </c>
      <c r="C4949" t="s">
        <v>5556</v>
      </c>
      <c r="D4949" t="s">
        <v>5092</v>
      </c>
      <c r="E4949">
        <v>35306</v>
      </c>
      <c r="F4949" t="s">
        <v>4908</v>
      </c>
      <c r="G4949" t="s">
        <v>4944</v>
      </c>
      <c r="H4949" t="s">
        <v>4912</v>
      </c>
      <c r="I4949">
        <v>44807</v>
      </c>
      <c r="J4949">
        <v>1213.0999999999999</v>
      </c>
      <c r="K4949">
        <v>1239.120995</v>
      </c>
      <c r="L4949">
        <v>1213.0999999999999</v>
      </c>
      <c r="M4949">
        <v>404.36666600000001</v>
      </c>
      <c r="N4949">
        <v>45036</v>
      </c>
      <c r="O4949">
        <v>45036</v>
      </c>
      <c r="P4949">
        <v>134</v>
      </c>
      <c r="Q4949" t="str">
        <f t="shared" si="77"/>
        <v>121-150</v>
      </c>
    </row>
    <row r="4950" spans="1:17" x14ac:dyDescent="0.25">
      <c r="A4950" t="s">
        <v>4900</v>
      </c>
      <c r="B4950">
        <v>276</v>
      </c>
      <c r="C4950" t="s">
        <v>4099</v>
      </c>
      <c r="D4950" t="s">
        <v>5092</v>
      </c>
      <c r="E4950">
        <v>35324</v>
      </c>
      <c r="F4950" t="s">
        <v>4908</v>
      </c>
      <c r="G4950" t="s">
        <v>4913</v>
      </c>
      <c r="H4950" t="s">
        <v>4912</v>
      </c>
      <c r="I4950">
        <v>44807</v>
      </c>
      <c r="J4950">
        <v>7.5</v>
      </c>
      <c r="K4950">
        <v>7.6608749999999999</v>
      </c>
      <c r="L4950">
        <v>7.5</v>
      </c>
      <c r="M4950">
        <v>7.5</v>
      </c>
      <c r="N4950">
        <v>44890</v>
      </c>
      <c r="O4950">
        <v>44890</v>
      </c>
      <c r="P4950">
        <v>280</v>
      </c>
      <c r="Q4950" t="str">
        <f t="shared" si="77"/>
        <v>180+</v>
      </c>
    </row>
    <row r="4951" spans="1:17" x14ac:dyDescent="0.25">
      <c r="A4951" t="s">
        <v>4900</v>
      </c>
      <c r="B4951">
        <v>276</v>
      </c>
      <c r="C4951" t="s">
        <v>4099</v>
      </c>
      <c r="D4951" t="s">
        <v>5092</v>
      </c>
      <c r="E4951">
        <v>35341</v>
      </c>
      <c r="F4951" t="s">
        <v>4908</v>
      </c>
      <c r="G4951" t="s">
        <v>4913</v>
      </c>
      <c r="H4951" t="s">
        <v>4912</v>
      </c>
      <c r="I4951">
        <v>44807</v>
      </c>
      <c r="J4951">
        <v>6</v>
      </c>
      <c r="K4951">
        <v>6.1287000000000003</v>
      </c>
      <c r="L4951">
        <v>6</v>
      </c>
      <c r="M4951">
        <v>6</v>
      </c>
      <c r="N4951">
        <v>44890</v>
      </c>
      <c r="O4951">
        <v>44890</v>
      </c>
      <c r="P4951">
        <v>280</v>
      </c>
      <c r="Q4951" t="str">
        <f t="shared" si="77"/>
        <v>180+</v>
      </c>
    </row>
    <row r="4952" spans="1:17" x14ac:dyDescent="0.25">
      <c r="A4952" t="s">
        <v>4900</v>
      </c>
      <c r="B4952">
        <v>980</v>
      </c>
      <c r="C4952" t="s">
        <v>4883</v>
      </c>
      <c r="D4952" t="s">
        <v>5092</v>
      </c>
      <c r="E4952">
        <v>35357</v>
      </c>
      <c r="F4952" t="s">
        <v>4908</v>
      </c>
      <c r="G4952" t="s">
        <v>4913</v>
      </c>
      <c r="H4952" t="s">
        <v>4912</v>
      </c>
      <c r="I4952">
        <v>44807</v>
      </c>
      <c r="J4952">
        <v>28.4</v>
      </c>
      <c r="K4952">
        <v>29.009180000000001</v>
      </c>
      <c r="L4952">
        <v>28.4</v>
      </c>
      <c r="M4952">
        <v>28.4</v>
      </c>
      <c r="N4952">
        <v>44900</v>
      </c>
      <c r="O4952">
        <v>44900</v>
      </c>
      <c r="P4952">
        <v>270</v>
      </c>
      <c r="Q4952" t="str">
        <f t="shared" si="77"/>
        <v>180+</v>
      </c>
    </row>
    <row r="4953" spans="1:17" x14ac:dyDescent="0.25">
      <c r="A4953" t="s">
        <v>4900</v>
      </c>
      <c r="B4953">
        <v>980</v>
      </c>
      <c r="C4953" t="s">
        <v>4883</v>
      </c>
      <c r="D4953" t="s">
        <v>5092</v>
      </c>
      <c r="E4953">
        <v>35365</v>
      </c>
      <c r="F4953" t="s">
        <v>4908</v>
      </c>
      <c r="G4953" t="s">
        <v>4913</v>
      </c>
      <c r="H4953" t="s">
        <v>4912</v>
      </c>
      <c r="I4953">
        <v>44807</v>
      </c>
      <c r="J4953">
        <v>11</v>
      </c>
      <c r="K4953">
        <v>11.235950000000001</v>
      </c>
      <c r="L4953">
        <v>11</v>
      </c>
      <c r="M4953">
        <v>11</v>
      </c>
      <c r="N4953">
        <v>44900</v>
      </c>
      <c r="O4953">
        <v>44900</v>
      </c>
      <c r="P4953">
        <v>270</v>
      </c>
      <c r="Q4953" t="str">
        <f t="shared" si="77"/>
        <v>180+</v>
      </c>
    </row>
    <row r="4954" spans="1:17" x14ac:dyDescent="0.25">
      <c r="A4954" t="s">
        <v>4900</v>
      </c>
      <c r="B4954">
        <v>1000</v>
      </c>
      <c r="C4954" t="s">
        <v>5588</v>
      </c>
      <c r="D4954" t="s">
        <v>5092</v>
      </c>
      <c r="E4954">
        <v>35366</v>
      </c>
      <c r="F4954" t="s">
        <v>4908</v>
      </c>
      <c r="G4954" t="s">
        <v>4913</v>
      </c>
      <c r="H4954" t="s">
        <v>4912</v>
      </c>
      <c r="I4954">
        <v>44807</v>
      </c>
      <c r="J4954">
        <v>18.25</v>
      </c>
      <c r="K4954">
        <v>18.641463000000002</v>
      </c>
      <c r="L4954">
        <v>18.25</v>
      </c>
      <c r="M4954">
        <v>6.0833333329999997</v>
      </c>
      <c r="N4954">
        <v>44932</v>
      </c>
      <c r="P4954">
        <v>0</v>
      </c>
      <c r="Q4954" t="str">
        <f t="shared" si="77"/>
        <v>ACTIVE</v>
      </c>
    </row>
    <row r="4955" spans="1:17" x14ac:dyDescent="0.25">
      <c r="A4955" t="s">
        <v>4900</v>
      </c>
      <c r="B4955">
        <v>243</v>
      </c>
      <c r="C4955" t="s">
        <v>5644</v>
      </c>
      <c r="D4955" t="s">
        <v>5092</v>
      </c>
      <c r="E4955">
        <v>35378</v>
      </c>
      <c r="F4955" t="s">
        <v>4908</v>
      </c>
      <c r="G4955" t="s">
        <v>4913</v>
      </c>
      <c r="H4955" t="s">
        <v>4912</v>
      </c>
      <c r="I4955">
        <v>44807</v>
      </c>
      <c r="J4955">
        <v>112.31</v>
      </c>
      <c r="K4955">
        <v>114.71905</v>
      </c>
      <c r="L4955">
        <v>112.31</v>
      </c>
      <c r="M4955">
        <v>93.591666329999995</v>
      </c>
      <c r="N4955">
        <v>44813</v>
      </c>
      <c r="P4955">
        <v>0</v>
      </c>
      <c r="Q4955" t="str">
        <f t="shared" si="77"/>
        <v>ACTIVE</v>
      </c>
    </row>
    <row r="4956" spans="1:17" x14ac:dyDescent="0.25">
      <c r="A4956" t="s">
        <v>4900</v>
      </c>
      <c r="B4956">
        <v>243</v>
      </c>
      <c r="C4956" t="s">
        <v>5644</v>
      </c>
      <c r="D4956" t="s">
        <v>5092</v>
      </c>
      <c r="E4956">
        <v>35398</v>
      </c>
      <c r="F4956" t="s">
        <v>4908</v>
      </c>
      <c r="G4956" t="s">
        <v>4913</v>
      </c>
      <c r="H4956" t="s">
        <v>4912</v>
      </c>
      <c r="I4956">
        <v>44806</v>
      </c>
      <c r="J4956">
        <v>965.96</v>
      </c>
      <c r="K4956">
        <v>986.67984200000001</v>
      </c>
      <c r="L4956">
        <v>965.96</v>
      </c>
      <c r="M4956">
        <v>804.96666700000003</v>
      </c>
      <c r="N4956">
        <v>44813</v>
      </c>
      <c r="P4956">
        <v>0</v>
      </c>
      <c r="Q4956" t="str">
        <f t="shared" si="77"/>
        <v>ACTIVE</v>
      </c>
    </row>
    <row r="4957" spans="1:17" x14ac:dyDescent="0.25">
      <c r="A4957" t="s">
        <v>4900</v>
      </c>
      <c r="B4957">
        <v>980</v>
      </c>
      <c r="C4957" t="s">
        <v>4883</v>
      </c>
      <c r="D4957" t="s">
        <v>5092</v>
      </c>
      <c r="E4957">
        <v>35430</v>
      </c>
      <c r="F4957" t="s">
        <v>4908</v>
      </c>
      <c r="G4957" t="s">
        <v>4913</v>
      </c>
      <c r="H4957" t="s">
        <v>4912</v>
      </c>
      <c r="I4957">
        <v>44808</v>
      </c>
      <c r="J4957">
        <v>10.1</v>
      </c>
      <c r="K4957">
        <v>10.316644999999999</v>
      </c>
      <c r="L4957">
        <v>10.1</v>
      </c>
      <c r="M4957">
        <v>10.1</v>
      </c>
      <c r="N4957">
        <v>44900</v>
      </c>
      <c r="O4957">
        <v>44900</v>
      </c>
      <c r="P4957">
        <v>270</v>
      </c>
      <c r="Q4957" t="str">
        <f t="shared" si="77"/>
        <v>180+</v>
      </c>
    </row>
    <row r="4958" spans="1:17" x14ac:dyDescent="0.25">
      <c r="A4958" t="s">
        <v>4900</v>
      </c>
      <c r="B4958">
        <v>276</v>
      </c>
      <c r="C4958" t="s">
        <v>4099</v>
      </c>
      <c r="D4958" t="s">
        <v>5092</v>
      </c>
      <c r="E4958">
        <v>35436</v>
      </c>
      <c r="F4958" t="s">
        <v>4908</v>
      </c>
      <c r="G4958" t="s">
        <v>4913</v>
      </c>
      <c r="H4958" t="s">
        <v>4912</v>
      </c>
      <c r="I4958">
        <v>44808</v>
      </c>
      <c r="J4958">
        <v>26</v>
      </c>
      <c r="K4958">
        <v>26.557700000000001</v>
      </c>
      <c r="L4958">
        <v>26</v>
      </c>
      <c r="M4958">
        <v>26</v>
      </c>
      <c r="N4958">
        <v>44890</v>
      </c>
      <c r="O4958">
        <v>44890</v>
      </c>
      <c r="P4958">
        <v>280</v>
      </c>
      <c r="Q4958" t="str">
        <f t="shared" si="77"/>
        <v>180+</v>
      </c>
    </row>
    <row r="4959" spans="1:17" x14ac:dyDescent="0.25">
      <c r="A4959" t="s">
        <v>4900</v>
      </c>
      <c r="B4959">
        <v>276</v>
      </c>
      <c r="C4959" t="s">
        <v>4099</v>
      </c>
      <c r="D4959" t="s">
        <v>5092</v>
      </c>
      <c r="E4959">
        <v>35453</v>
      </c>
      <c r="F4959" t="s">
        <v>4908</v>
      </c>
      <c r="G4959" t="s">
        <v>4913</v>
      </c>
      <c r="H4959" t="s">
        <v>4912</v>
      </c>
      <c r="I4959">
        <v>44808</v>
      </c>
      <c r="J4959">
        <v>32.07</v>
      </c>
      <c r="K4959">
        <v>32.757902000000001</v>
      </c>
      <c r="L4959">
        <v>32.07</v>
      </c>
      <c r="M4959">
        <v>32.07</v>
      </c>
      <c r="N4959">
        <v>44890</v>
      </c>
      <c r="O4959">
        <v>44890</v>
      </c>
      <c r="P4959">
        <v>280</v>
      </c>
      <c r="Q4959" t="str">
        <f t="shared" si="77"/>
        <v>180+</v>
      </c>
    </row>
    <row r="4960" spans="1:17" x14ac:dyDescent="0.25">
      <c r="A4960" t="s">
        <v>4900</v>
      </c>
      <c r="B4960">
        <v>873</v>
      </c>
      <c r="C4960" t="s">
        <v>4889</v>
      </c>
      <c r="D4960" t="s">
        <v>5092</v>
      </c>
      <c r="E4960">
        <v>35468</v>
      </c>
      <c r="F4960" t="s">
        <v>4908</v>
      </c>
      <c r="G4960" t="s">
        <v>4913</v>
      </c>
      <c r="H4960" t="s">
        <v>4912</v>
      </c>
      <c r="I4960">
        <v>44808</v>
      </c>
      <c r="J4960">
        <v>41.36</v>
      </c>
      <c r="K4960">
        <v>42.247171999999999</v>
      </c>
      <c r="L4960">
        <v>41.36</v>
      </c>
      <c r="M4960">
        <v>41.36</v>
      </c>
      <c r="N4960">
        <v>44936</v>
      </c>
      <c r="O4960">
        <v>44936</v>
      </c>
      <c r="P4960">
        <v>234</v>
      </c>
      <c r="Q4960" t="str">
        <f t="shared" si="77"/>
        <v>180+</v>
      </c>
    </row>
    <row r="4961" spans="1:17" x14ac:dyDescent="0.25">
      <c r="A4961" t="s">
        <v>4900</v>
      </c>
      <c r="B4961">
        <v>813</v>
      </c>
      <c r="C4961" t="s">
        <v>5652</v>
      </c>
      <c r="D4961" t="s">
        <v>5092</v>
      </c>
      <c r="E4961">
        <v>35469</v>
      </c>
      <c r="F4961" t="s">
        <v>4908</v>
      </c>
      <c r="G4961" t="s">
        <v>4944</v>
      </c>
      <c r="H4961" t="s">
        <v>4912</v>
      </c>
      <c r="I4961">
        <v>44808</v>
      </c>
      <c r="J4961">
        <v>19800</v>
      </c>
      <c r="K4961">
        <v>20224.71</v>
      </c>
      <c r="L4961">
        <v>19800</v>
      </c>
      <c r="M4961">
        <v>19800</v>
      </c>
      <c r="N4961">
        <v>44876</v>
      </c>
      <c r="O4961">
        <v>44876</v>
      </c>
      <c r="P4961">
        <v>294</v>
      </c>
      <c r="Q4961" t="str">
        <f t="shared" si="77"/>
        <v>180+</v>
      </c>
    </row>
    <row r="4962" spans="1:17" x14ac:dyDescent="0.25">
      <c r="A4962" t="s">
        <v>4900</v>
      </c>
      <c r="B4962">
        <v>873</v>
      </c>
      <c r="C4962" t="s">
        <v>4889</v>
      </c>
      <c r="D4962" t="s">
        <v>5092</v>
      </c>
      <c r="E4962">
        <v>35476</v>
      </c>
      <c r="F4962" t="s">
        <v>4908</v>
      </c>
      <c r="G4962" t="s">
        <v>4913</v>
      </c>
      <c r="H4962" t="s">
        <v>4912</v>
      </c>
      <c r="I4962">
        <v>44808</v>
      </c>
      <c r="J4962">
        <v>52.94</v>
      </c>
      <c r="K4962">
        <v>54.075563000000002</v>
      </c>
      <c r="L4962">
        <v>52.94</v>
      </c>
      <c r="M4962">
        <v>52.94</v>
      </c>
      <c r="N4962">
        <v>44936</v>
      </c>
      <c r="O4962">
        <v>44936</v>
      </c>
      <c r="P4962">
        <v>234</v>
      </c>
      <c r="Q4962" t="str">
        <f t="shared" si="77"/>
        <v>180+</v>
      </c>
    </row>
    <row r="4963" spans="1:17" x14ac:dyDescent="0.25">
      <c r="A4963" t="s">
        <v>4900</v>
      </c>
      <c r="B4963">
        <v>276</v>
      </c>
      <c r="C4963" t="s">
        <v>4099</v>
      </c>
      <c r="D4963" t="s">
        <v>5092</v>
      </c>
      <c r="E4963">
        <v>35481</v>
      </c>
      <c r="F4963" t="s">
        <v>4908</v>
      </c>
      <c r="G4963" t="s">
        <v>4913</v>
      </c>
      <c r="H4963" t="s">
        <v>4912</v>
      </c>
      <c r="I4963">
        <v>44808</v>
      </c>
      <c r="J4963">
        <v>6</v>
      </c>
      <c r="K4963">
        <v>6.1287000000000003</v>
      </c>
      <c r="L4963">
        <v>6</v>
      </c>
      <c r="M4963">
        <v>6</v>
      </c>
      <c r="N4963">
        <v>44890</v>
      </c>
      <c r="O4963">
        <v>44890</v>
      </c>
      <c r="P4963">
        <v>280</v>
      </c>
      <c r="Q4963" t="str">
        <f t="shared" si="77"/>
        <v>180+</v>
      </c>
    </row>
    <row r="4964" spans="1:17" x14ac:dyDescent="0.25">
      <c r="A4964" t="s">
        <v>4900</v>
      </c>
      <c r="B4964">
        <v>980</v>
      </c>
      <c r="C4964" t="s">
        <v>4883</v>
      </c>
      <c r="D4964" t="s">
        <v>5092</v>
      </c>
      <c r="E4964">
        <v>35491</v>
      </c>
      <c r="F4964" t="s">
        <v>4908</v>
      </c>
      <c r="G4964" t="s">
        <v>4913</v>
      </c>
      <c r="H4964" t="s">
        <v>4912</v>
      </c>
      <c r="I4964">
        <v>44808</v>
      </c>
      <c r="J4964">
        <v>20.75</v>
      </c>
      <c r="K4964">
        <v>21.195087999999998</v>
      </c>
      <c r="L4964">
        <v>20.75</v>
      </c>
      <c r="M4964">
        <v>20.75</v>
      </c>
      <c r="N4964">
        <v>44900</v>
      </c>
      <c r="O4964">
        <v>44900</v>
      </c>
      <c r="P4964">
        <v>270</v>
      </c>
      <c r="Q4964" t="str">
        <f t="shared" si="77"/>
        <v>180+</v>
      </c>
    </row>
    <row r="4965" spans="1:17" x14ac:dyDescent="0.25">
      <c r="A4965" t="s">
        <v>4900</v>
      </c>
      <c r="B4965">
        <v>873</v>
      </c>
      <c r="C4965" t="s">
        <v>4889</v>
      </c>
      <c r="D4965" t="s">
        <v>5092</v>
      </c>
      <c r="E4965">
        <v>35498</v>
      </c>
      <c r="F4965" t="s">
        <v>4908</v>
      </c>
      <c r="G4965" t="s">
        <v>4913</v>
      </c>
      <c r="H4965" t="s">
        <v>4912</v>
      </c>
      <c r="I4965">
        <v>44808</v>
      </c>
      <c r="J4965">
        <v>400</v>
      </c>
      <c r="K4965">
        <v>408.58</v>
      </c>
      <c r="L4965">
        <v>400</v>
      </c>
      <c r="M4965">
        <v>400</v>
      </c>
      <c r="N4965">
        <v>44936</v>
      </c>
      <c r="O4965">
        <v>44936</v>
      </c>
      <c r="P4965">
        <v>234</v>
      </c>
      <c r="Q4965" t="str">
        <f t="shared" si="77"/>
        <v>180+</v>
      </c>
    </row>
    <row r="4966" spans="1:17" x14ac:dyDescent="0.25">
      <c r="A4966" t="s">
        <v>4900</v>
      </c>
      <c r="B4966">
        <v>873</v>
      </c>
      <c r="C4966" t="s">
        <v>4889</v>
      </c>
      <c r="D4966" t="s">
        <v>5092</v>
      </c>
      <c r="E4966">
        <v>35505</v>
      </c>
      <c r="F4966" t="s">
        <v>4908</v>
      </c>
      <c r="G4966" t="s">
        <v>4913</v>
      </c>
      <c r="H4966" t="s">
        <v>4912</v>
      </c>
      <c r="I4966">
        <v>44808</v>
      </c>
      <c r="J4966">
        <v>101.5</v>
      </c>
      <c r="K4966">
        <v>103.67717500000001</v>
      </c>
      <c r="L4966">
        <v>101.5</v>
      </c>
      <c r="M4966">
        <v>101.5</v>
      </c>
      <c r="N4966">
        <v>44915</v>
      </c>
      <c r="O4966">
        <v>44915</v>
      </c>
      <c r="P4966">
        <v>255</v>
      </c>
      <c r="Q4966" t="str">
        <f t="shared" si="77"/>
        <v>180+</v>
      </c>
    </row>
    <row r="4967" spans="1:17" x14ac:dyDescent="0.25">
      <c r="A4967" t="s">
        <v>4900</v>
      </c>
      <c r="B4967">
        <v>1000</v>
      </c>
      <c r="C4967" t="s">
        <v>5588</v>
      </c>
      <c r="D4967" t="s">
        <v>5092</v>
      </c>
      <c r="E4967">
        <v>35513</v>
      </c>
      <c r="F4967" t="s">
        <v>4908</v>
      </c>
      <c r="G4967" t="s">
        <v>4913</v>
      </c>
      <c r="H4967" t="s">
        <v>4912</v>
      </c>
      <c r="I4967">
        <v>44807</v>
      </c>
      <c r="J4967">
        <v>36.549999999999997</v>
      </c>
      <c r="K4967">
        <v>37.333998000000001</v>
      </c>
      <c r="L4967">
        <v>36.549999999999997</v>
      </c>
      <c r="M4967">
        <v>12.18333333</v>
      </c>
      <c r="N4967">
        <v>44932</v>
      </c>
      <c r="P4967">
        <v>0</v>
      </c>
      <c r="Q4967" t="str">
        <f t="shared" si="77"/>
        <v>ACTIVE</v>
      </c>
    </row>
    <row r="4968" spans="1:17" x14ac:dyDescent="0.25">
      <c r="A4968" t="s">
        <v>4900</v>
      </c>
      <c r="B4968">
        <v>873</v>
      </c>
      <c r="C4968" t="s">
        <v>4889</v>
      </c>
      <c r="D4968" t="s">
        <v>5092</v>
      </c>
      <c r="E4968">
        <v>35555</v>
      </c>
      <c r="F4968" t="s">
        <v>4908</v>
      </c>
      <c r="G4968" t="s">
        <v>4913</v>
      </c>
      <c r="H4968" t="s">
        <v>4912</v>
      </c>
      <c r="I4968">
        <v>44809</v>
      </c>
      <c r="J4968">
        <v>600</v>
      </c>
      <c r="K4968">
        <v>612.87</v>
      </c>
      <c r="L4968">
        <v>600</v>
      </c>
      <c r="M4968">
        <v>600</v>
      </c>
      <c r="N4968">
        <v>44936</v>
      </c>
      <c r="O4968">
        <v>44936</v>
      </c>
      <c r="P4968">
        <v>234</v>
      </c>
      <c r="Q4968" t="str">
        <f t="shared" si="77"/>
        <v>180+</v>
      </c>
    </row>
    <row r="4969" spans="1:17" x14ac:dyDescent="0.25">
      <c r="A4969" t="s">
        <v>4900</v>
      </c>
      <c r="B4969">
        <v>980</v>
      </c>
      <c r="C4969" t="s">
        <v>4883</v>
      </c>
      <c r="D4969" t="s">
        <v>5092</v>
      </c>
      <c r="E4969">
        <v>35571</v>
      </c>
      <c r="F4969" t="s">
        <v>4908</v>
      </c>
      <c r="G4969" t="s">
        <v>4913</v>
      </c>
      <c r="H4969" t="s">
        <v>4912</v>
      </c>
      <c r="I4969">
        <v>44809</v>
      </c>
      <c r="J4969">
        <v>42.45</v>
      </c>
      <c r="K4969">
        <v>43.360553000000003</v>
      </c>
      <c r="L4969">
        <v>42.45</v>
      </c>
      <c r="M4969">
        <v>42.45</v>
      </c>
      <c r="N4969">
        <v>44900</v>
      </c>
      <c r="O4969">
        <v>44900</v>
      </c>
      <c r="P4969">
        <v>270</v>
      </c>
      <c r="Q4969" t="str">
        <f t="shared" si="77"/>
        <v>180+</v>
      </c>
    </row>
    <row r="4970" spans="1:17" x14ac:dyDescent="0.25">
      <c r="A4970" t="s">
        <v>4900</v>
      </c>
      <c r="B4970">
        <v>1098</v>
      </c>
      <c r="C4970" t="s">
        <v>5583</v>
      </c>
      <c r="D4970" t="s">
        <v>5092</v>
      </c>
      <c r="E4970">
        <v>35583</v>
      </c>
      <c r="F4970" t="s">
        <v>4908</v>
      </c>
      <c r="G4970" t="s">
        <v>4913</v>
      </c>
      <c r="H4970" t="s">
        <v>4912</v>
      </c>
      <c r="I4970">
        <v>44809</v>
      </c>
      <c r="J4970">
        <v>2080</v>
      </c>
      <c r="K4970">
        <v>2124.616</v>
      </c>
      <c r="L4970">
        <v>2080</v>
      </c>
      <c r="M4970">
        <v>346.66666500000002</v>
      </c>
      <c r="N4970">
        <v>44999</v>
      </c>
      <c r="O4970">
        <v>44999</v>
      </c>
      <c r="P4970">
        <v>171</v>
      </c>
      <c r="Q4970" t="str">
        <f t="shared" si="77"/>
        <v>151-180</v>
      </c>
    </row>
    <row r="4971" spans="1:17" x14ac:dyDescent="0.25">
      <c r="A4971" t="s">
        <v>4900</v>
      </c>
      <c r="B4971">
        <v>980</v>
      </c>
      <c r="C4971" t="s">
        <v>4883</v>
      </c>
      <c r="D4971" t="s">
        <v>5092</v>
      </c>
      <c r="E4971">
        <v>35589</v>
      </c>
      <c r="F4971" t="s">
        <v>4908</v>
      </c>
      <c r="G4971" t="s">
        <v>4913</v>
      </c>
      <c r="H4971" t="s">
        <v>4912</v>
      </c>
      <c r="I4971">
        <v>44809</v>
      </c>
      <c r="J4971">
        <v>9</v>
      </c>
      <c r="K4971">
        <v>9.1930499999999995</v>
      </c>
      <c r="L4971">
        <v>9</v>
      </c>
      <c r="M4971">
        <v>9</v>
      </c>
      <c r="N4971">
        <v>44900</v>
      </c>
      <c r="O4971">
        <v>44900</v>
      </c>
      <c r="P4971">
        <v>270</v>
      </c>
      <c r="Q4971" t="str">
        <f t="shared" si="77"/>
        <v>180+</v>
      </c>
    </row>
    <row r="4972" spans="1:17" x14ac:dyDescent="0.25">
      <c r="A4972" t="s">
        <v>4900</v>
      </c>
      <c r="B4972">
        <v>980</v>
      </c>
      <c r="C4972" t="s">
        <v>4883</v>
      </c>
      <c r="D4972" t="s">
        <v>5092</v>
      </c>
      <c r="E4972">
        <v>35590</v>
      </c>
      <c r="F4972" t="s">
        <v>4908</v>
      </c>
      <c r="G4972" t="s">
        <v>4913</v>
      </c>
      <c r="H4972" t="s">
        <v>4912</v>
      </c>
      <c r="I4972">
        <v>44809</v>
      </c>
      <c r="J4972">
        <v>4</v>
      </c>
      <c r="K4972">
        <v>4.0857999999999999</v>
      </c>
      <c r="L4972">
        <v>4</v>
      </c>
      <c r="M4972">
        <v>4</v>
      </c>
      <c r="N4972">
        <v>44900</v>
      </c>
      <c r="O4972">
        <v>44900</v>
      </c>
      <c r="P4972">
        <v>270</v>
      </c>
      <c r="Q4972" t="str">
        <f t="shared" si="77"/>
        <v>180+</v>
      </c>
    </row>
    <row r="4973" spans="1:17" x14ac:dyDescent="0.25">
      <c r="A4973" t="s">
        <v>4900</v>
      </c>
      <c r="B4973">
        <v>1098</v>
      </c>
      <c r="C4973" t="s">
        <v>5583</v>
      </c>
      <c r="D4973" t="s">
        <v>5092</v>
      </c>
      <c r="E4973">
        <v>35593</v>
      </c>
      <c r="F4973" t="s">
        <v>4908</v>
      </c>
      <c r="G4973" t="s">
        <v>4913</v>
      </c>
      <c r="H4973" t="s">
        <v>4912</v>
      </c>
      <c r="I4973">
        <v>44809</v>
      </c>
      <c r="J4973">
        <v>111.93</v>
      </c>
      <c r="K4973">
        <v>114.330899</v>
      </c>
      <c r="L4973">
        <v>111.93</v>
      </c>
      <c r="M4973">
        <v>18.65499917</v>
      </c>
      <c r="N4973">
        <v>44999</v>
      </c>
      <c r="O4973">
        <v>44999</v>
      </c>
      <c r="P4973">
        <v>171</v>
      </c>
      <c r="Q4973" t="str">
        <f t="shared" si="77"/>
        <v>151-180</v>
      </c>
    </row>
    <row r="4974" spans="1:17" x14ac:dyDescent="0.25">
      <c r="A4974" t="s">
        <v>4900</v>
      </c>
      <c r="B4974">
        <v>980</v>
      </c>
      <c r="C4974" t="s">
        <v>4883</v>
      </c>
      <c r="D4974" t="s">
        <v>5092</v>
      </c>
      <c r="E4974">
        <v>35616</v>
      </c>
      <c r="F4974" t="s">
        <v>4908</v>
      </c>
      <c r="G4974" t="s">
        <v>4913</v>
      </c>
      <c r="H4974" t="s">
        <v>4912</v>
      </c>
      <c r="I4974">
        <v>44809</v>
      </c>
      <c r="J4974">
        <v>3.1</v>
      </c>
      <c r="K4974">
        <v>3.1664949999999998</v>
      </c>
      <c r="L4974">
        <v>3.1</v>
      </c>
      <c r="M4974">
        <v>3.1</v>
      </c>
      <c r="N4974">
        <v>44900</v>
      </c>
      <c r="O4974">
        <v>44900</v>
      </c>
      <c r="P4974">
        <v>270</v>
      </c>
      <c r="Q4974" t="str">
        <f t="shared" si="77"/>
        <v>180+</v>
      </c>
    </row>
    <row r="4975" spans="1:17" x14ac:dyDescent="0.25">
      <c r="A4975" t="s">
        <v>4900</v>
      </c>
      <c r="B4975">
        <v>980</v>
      </c>
      <c r="C4975" t="s">
        <v>4883</v>
      </c>
      <c r="D4975" t="s">
        <v>5092</v>
      </c>
      <c r="E4975">
        <v>35618</v>
      </c>
      <c r="F4975" t="s">
        <v>4908</v>
      </c>
      <c r="G4975" t="s">
        <v>4913</v>
      </c>
      <c r="H4975" t="s">
        <v>4912</v>
      </c>
      <c r="I4975">
        <v>44809</v>
      </c>
      <c r="J4975">
        <v>47.9</v>
      </c>
      <c r="K4975">
        <v>48.927455000000002</v>
      </c>
      <c r="L4975">
        <v>47.9</v>
      </c>
      <c r="M4975">
        <v>47.9</v>
      </c>
      <c r="N4975">
        <v>44900</v>
      </c>
      <c r="O4975">
        <v>44900</v>
      </c>
      <c r="P4975">
        <v>270</v>
      </c>
      <c r="Q4975" t="str">
        <f t="shared" si="77"/>
        <v>180+</v>
      </c>
    </row>
    <row r="4976" spans="1:17" x14ac:dyDescent="0.25">
      <c r="A4976" t="s">
        <v>4900</v>
      </c>
      <c r="B4976">
        <v>992</v>
      </c>
      <c r="C4976" t="s">
        <v>5548</v>
      </c>
      <c r="D4976" t="s">
        <v>5092</v>
      </c>
      <c r="E4976">
        <v>35619</v>
      </c>
      <c r="F4976" t="s">
        <v>4908</v>
      </c>
      <c r="G4976" t="s">
        <v>4913</v>
      </c>
      <c r="H4976" t="s">
        <v>4912</v>
      </c>
      <c r="I4976">
        <v>44809</v>
      </c>
      <c r="J4976">
        <v>75</v>
      </c>
      <c r="K4976">
        <v>76.608750000000001</v>
      </c>
      <c r="L4976">
        <v>75</v>
      </c>
      <c r="M4976">
        <v>25</v>
      </c>
      <c r="N4976">
        <v>45058</v>
      </c>
      <c r="O4976">
        <v>45058</v>
      </c>
      <c r="P4976">
        <v>112</v>
      </c>
      <c r="Q4976" t="str">
        <f t="shared" si="77"/>
        <v>91-120</v>
      </c>
    </row>
    <row r="4977" spans="1:17" x14ac:dyDescent="0.25">
      <c r="A4977" t="s">
        <v>4900</v>
      </c>
      <c r="B4977">
        <v>1129</v>
      </c>
      <c r="C4977" t="s">
        <v>5523</v>
      </c>
      <c r="D4977" t="s">
        <v>5092</v>
      </c>
      <c r="E4977">
        <v>35626</v>
      </c>
      <c r="F4977" t="s">
        <v>4908</v>
      </c>
      <c r="G4977" t="s">
        <v>4944</v>
      </c>
      <c r="H4977" t="s">
        <v>4912</v>
      </c>
      <c r="I4977">
        <v>44809</v>
      </c>
      <c r="J4977">
        <v>1485</v>
      </c>
      <c r="K4977">
        <v>1516.8532499999999</v>
      </c>
      <c r="L4977">
        <v>1485</v>
      </c>
      <c r="M4977">
        <v>495</v>
      </c>
      <c r="N4977">
        <v>45060</v>
      </c>
      <c r="O4977">
        <v>45057</v>
      </c>
      <c r="P4977">
        <v>113</v>
      </c>
      <c r="Q4977" t="str">
        <f t="shared" si="77"/>
        <v>91-120</v>
      </c>
    </row>
    <row r="4978" spans="1:17" x14ac:dyDescent="0.25">
      <c r="A4978" t="s">
        <v>4900</v>
      </c>
      <c r="B4978">
        <v>980</v>
      </c>
      <c r="C4978" t="s">
        <v>4883</v>
      </c>
      <c r="D4978" t="s">
        <v>5092</v>
      </c>
      <c r="E4978">
        <v>35654</v>
      </c>
      <c r="F4978" t="s">
        <v>4908</v>
      </c>
      <c r="G4978" t="s">
        <v>4913</v>
      </c>
      <c r="H4978" t="s">
        <v>4912</v>
      </c>
      <c r="I4978">
        <v>44809</v>
      </c>
      <c r="J4978">
        <v>97.5</v>
      </c>
      <c r="K4978">
        <v>99.591374999999999</v>
      </c>
      <c r="L4978">
        <v>97.5</v>
      </c>
      <c r="M4978">
        <v>97.5</v>
      </c>
      <c r="N4978">
        <v>44900</v>
      </c>
      <c r="O4978">
        <v>44900</v>
      </c>
      <c r="P4978">
        <v>270</v>
      </c>
      <c r="Q4978" t="str">
        <f t="shared" si="77"/>
        <v>180+</v>
      </c>
    </row>
    <row r="4979" spans="1:17" x14ac:dyDescent="0.25">
      <c r="A4979" t="s">
        <v>4900</v>
      </c>
      <c r="B4979">
        <v>1098</v>
      </c>
      <c r="C4979" t="s">
        <v>5583</v>
      </c>
      <c r="D4979" t="s">
        <v>5092</v>
      </c>
      <c r="E4979">
        <v>35662</v>
      </c>
      <c r="F4979" t="s">
        <v>4908</v>
      </c>
      <c r="G4979" t="s">
        <v>4913</v>
      </c>
      <c r="H4979" t="s">
        <v>4912</v>
      </c>
      <c r="I4979">
        <v>44809</v>
      </c>
      <c r="J4979">
        <v>190.35</v>
      </c>
      <c r="K4979">
        <v>194.433008</v>
      </c>
      <c r="L4979">
        <v>190.35</v>
      </c>
      <c r="M4979">
        <v>31.725001670000001</v>
      </c>
      <c r="N4979">
        <v>44999</v>
      </c>
      <c r="O4979">
        <v>44999</v>
      </c>
      <c r="P4979">
        <v>171</v>
      </c>
      <c r="Q4979" t="str">
        <f t="shared" si="77"/>
        <v>151-180</v>
      </c>
    </row>
    <row r="4980" spans="1:17" x14ac:dyDescent="0.25">
      <c r="A4980" t="s">
        <v>4900</v>
      </c>
      <c r="B4980">
        <v>873</v>
      </c>
      <c r="C4980" t="s">
        <v>4889</v>
      </c>
      <c r="D4980" t="s">
        <v>5092</v>
      </c>
      <c r="E4980">
        <v>35669</v>
      </c>
      <c r="F4980" t="s">
        <v>4908</v>
      </c>
      <c r="G4980" t="s">
        <v>4913</v>
      </c>
      <c r="H4980" t="s">
        <v>4912</v>
      </c>
      <c r="I4980">
        <v>44809</v>
      </c>
      <c r="J4980">
        <v>12.99</v>
      </c>
      <c r="K4980">
        <v>13.268636000000001</v>
      </c>
      <c r="L4980">
        <v>12.99</v>
      </c>
      <c r="M4980">
        <v>12.99</v>
      </c>
      <c r="N4980">
        <v>44936</v>
      </c>
      <c r="O4980">
        <v>44936</v>
      </c>
      <c r="P4980">
        <v>234</v>
      </c>
      <c r="Q4980" t="str">
        <f t="shared" si="77"/>
        <v>180+</v>
      </c>
    </row>
    <row r="4981" spans="1:17" x14ac:dyDescent="0.25">
      <c r="A4981" t="s">
        <v>4900</v>
      </c>
      <c r="B4981">
        <v>873</v>
      </c>
      <c r="C4981" t="s">
        <v>4889</v>
      </c>
      <c r="D4981" t="s">
        <v>5092</v>
      </c>
      <c r="E4981">
        <v>35670</v>
      </c>
      <c r="F4981" t="s">
        <v>4908</v>
      </c>
      <c r="G4981" t="s">
        <v>4913</v>
      </c>
      <c r="H4981" t="s">
        <v>4912</v>
      </c>
      <c r="I4981">
        <v>44809</v>
      </c>
      <c r="J4981">
        <v>11.89</v>
      </c>
      <c r="K4981">
        <v>12.145041000000001</v>
      </c>
      <c r="L4981">
        <v>11.89</v>
      </c>
      <c r="M4981">
        <v>11.89</v>
      </c>
      <c r="N4981">
        <v>44936</v>
      </c>
      <c r="O4981">
        <v>44936</v>
      </c>
      <c r="P4981">
        <v>234</v>
      </c>
      <c r="Q4981" t="str">
        <f t="shared" si="77"/>
        <v>180+</v>
      </c>
    </row>
    <row r="4982" spans="1:17" x14ac:dyDescent="0.25">
      <c r="A4982" t="s">
        <v>4900</v>
      </c>
      <c r="B4982">
        <v>980</v>
      </c>
      <c r="C4982" t="s">
        <v>4883</v>
      </c>
      <c r="D4982" t="s">
        <v>5092</v>
      </c>
      <c r="E4982">
        <v>35698</v>
      </c>
      <c r="F4982" t="s">
        <v>4908</v>
      </c>
      <c r="G4982" t="s">
        <v>4913</v>
      </c>
      <c r="H4982" t="s">
        <v>4912</v>
      </c>
      <c r="I4982">
        <v>44809</v>
      </c>
      <c r="J4982">
        <v>9.5</v>
      </c>
      <c r="K4982">
        <v>9.7037750000000003</v>
      </c>
      <c r="L4982">
        <v>9.5</v>
      </c>
      <c r="M4982">
        <v>9.5</v>
      </c>
      <c r="N4982">
        <v>44900</v>
      </c>
      <c r="O4982">
        <v>44900</v>
      </c>
      <c r="P4982">
        <v>270</v>
      </c>
      <c r="Q4982" t="str">
        <f t="shared" si="77"/>
        <v>180+</v>
      </c>
    </row>
    <row r="4983" spans="1:17" x14ac:dyDescent="0.25">
      <c r="A4983" t="s">
        <v>4900</v>
      </c>
      <c r="B4983">
        <v>422</v>
      </c>
      <c r="C4983" t="s">
        <v>4895</v>
      </c>
      <c r="D4983" t="s">
        <v>5092</v>
      </c>
      <c r="E4983">
        <v>35720</v>
      </c>
      <c r="F4983" t="s">
        <v>5087</v>
      </c>
      <c r="G4983" t="s">
        <v>4944</v>
      </c>
      <c r="H4983" t="s">
        <v>4912</v>
      </c>
      <c r="I4983">
        <v>44810</v>
      </c>
      <c r="J4983">
        <v>864.55</v>
      </c>
      <c r="K4983">
        <v>883.09459800000002</v>
      </c>
      <c r="L4983">
        <v>864.55</v>
      </c>
      <c r="M4983">
        <v>864.55</v>
      </c>
      <c r="N4983">
        <v>44848</v>
      </c>
      <c r="O4983">
        <v>44848</v>
      </c>
      <c r="P4983">
        <v>322</v>
      </c>
      <c r="Q4983" t="str">
        <f t="shared" si="77"/>
        <v>180+</v>
      </c>
    </row>
    <row r="4984" spans="1:17" x14ac:dyDescent="0.25">
      <c r="A4984" t="s">
        <v>4900</v>
      </c>
      <c r="B4984">
        <v>980</v>
      </c>
      <c r="C4984" t="s">
        <v>4883</v>
      </c>
      <c r="D4984" t="s">
        <v>5092</v>
      </c>
      <c r="E4984">
        <v>35721</v>
      </c>
      <c r="F4984" t="s">
        <v>4908</v>
      </c>
      <c r="G4984" t="s">
        <v>4913</v>
      </c>
      <c r="H4984" t="s">
        <v>4912</v>
      </c>
      <c r="I4984">
        <v>44810</v>
      </c>
      <c r="J4984">
        <v>25</v>
      </c>
      <c r="K4984">
        <v>25.536249999999999</v>
      </c>
      <c r="L4984">
        <v>25</v>
      </c>
      <c r="M4984">
        <v>25</v>
      </c>
      <c r="N4984">
        <v>44900</v>
      </c>
      <c r="O4984">
        <v>44900</v>
      </c>
      <c r="P4984">
        <v>270</v>
      </c>
      <c r="Q4984" t="str">
        <f t="shared" si="77"/>
        <v>180+</v>
      </c>
    </row>
    <row r="4985" spans="1:17" x14ac:dyDescent="0.25">
      <c r="A4985" t="s">
        <v>4900</v>
      </c>
      <c r="B4985">
        <v>980</v>
      </c>
      <c r="C4985" t="s">
        <v>4883</v>
      </c>
      <c r="D4985" t="s">
        <v>5092</v>
      </c>
      <c r="E4985">
        <v>35722</v>
      </c>
      <c r="F4985" t="s">
        <v>4908</v>
      </c>
      <c r="G4985" t="s">
        <v>4913</v>
      </c>
      <c r="H4985" t="s">
        <v>4912</v>
      </c>
      <c r="I4985">
        <v>44810</v>
      </c>
      <c r="J4985">
        <v>5</v>
      </c>
      <c r="K4985">
        <v>5.1072499999999996</v>
      </c>
      <c r="L4985">
        <v>5</v>
      </c>
      <c r="M4985">
        <v>5</v>
      </c>
      <c r="N4985">
        <v>44900</v>
      </c>
      <c r="O4985">
        <v>44900</v>
      </c>
      <c r="P4985">
        <v>270</v>
      </c>
      <c r="Q4985" t="str">
        <f t="shared" si="77"/>
        <v>180+</v>
      </c>
    </row>
    <row r="4986" spans="1:17" x14ac:dyDescent="0.25">
      <c r="A4986" t="s">
        <v>4900</v>
      </c>
      <c r="B4986">
        <v>276</v>
      </c>
      <c r="C4986" t="s">
        <v>4099</v>
      </c>
      <c r="D4986" t="s">
        <v>5092</v>
      </c>
      <c r="E4986">
        <v>35733</v>
      </c>
      <c r="F4986" t="s">
        <v>4908</v>
      </c>
      <c r="G4986" t="s">
        <v>4913</v>
      </c>
      <c r="H4986" t="s">
        <v>4912</v>
      </c>
      <c r="I4986">
        <v>44810</v>
      </c>
      <c r="J4986">
        <v>6</v>
      </c>
      <c r="K4986">
        <v>6.1287000000000003</v>
      </c>
      <c r="L4986">
        <v>6</v>
      </c>
      <c r="M4986">
        <v>6</v>
      </c>
      <c r="N4986">
        <v>44890</v>
      </c>
      <c r="O4986">
        <v>44890</v>
      </c>
      <c r="P4986">
        <v>280</v>
      </c>
      <c r="Q4986" t="str">
        <f t="shared" si="77"/>
        <v>180+</v>
      </c>
    </row>
    <row r="4987" spans="1:17" x14ac:dyDescent="0.25">
      <c r="A4987" t="s">
        <v>4900</v>
      </c>
      <c r="B4987">
        <v>276</v>
      </c>
      <c r="C4987" t="s">
        <v>4099</v>
      </c>
      <c r="D4987" t="s">
        <v>5092</v>
      </c>
      <c r="E4987">
        <v>35741</v>
      </c>
      <c r="F4987" t="s">
        <v>4908</v>
      </c>
      <c r="G4987" t="s">
        <v>4913</v>
      </c>
      <c r="H4987" t="s">
        <v>4912</v>
      </c>
      <c r="I4987">
        <v>44810</v>
      </c>
      <c r="J4987">
        <v>6</v>
      </c>
      <c r="K4987">
        <v>6.1287000000000003</v>
      </c>
      <c r="L4987">
        <v>6</v>
      </c>
      <c r="M4987">
        <v>6</v>
      </c>
      <c r="N4987">
        <v>44890</v>
      </c>
      <c r="O4987">
        <v>44890</v>
      </c>
      <c r="P4987">
        <v>280</v>
      </c>
      <c r="Q4987" t="str">
        <f t="shared" si="77"/>
        <v>180+</v>
      </c>
    </row>
    <row r="4988" spans="1:17" x14ac:dyDescent="0.25">
      <c r="A4988" t="s">
        <v>4900</v>
      </c>
      <c r="B4988">
        <v>980</v>
      </c>
      <c r="C4988" t="s">
        <v>4883</v>
      </c>
      <c r="D4988" t="s">
        <v>5092</v>
      </c>
      <c r="E4988">
        <v>35762</v>
      </c>
      <c r="F4988" t="s">
        <v>4908</v>
      </c>
      <c r="G4988" t="s">
        <v>4913</v>
      </c>
      <c r="H4988" t="s">
        <v>4912</v>
      </c>
      <c r="I4988">
        <v>44810</v>
      </c>
      <c r="J4988">
        <v>43.99</v>
      </c>
      <c r="K4988">
        <v>44.933585999999998</v>
      </c>
      <c r="L4988">
        <v>43.99</v>
      </c>
      <c r="M4988">
        <v>43.99</v>
      </c>
      <c r="N4988">
        <v>44900</v>
      </c>
      <c r="O4988">
        <v>44900</v>
      </c>
      <c r="P4988">
        <v>270</v>
      </c>
      <c r="Q4988" t="str">
        <f t="shared" si="77"/>
        <v>180+</v>
      </c>
    </row>
    <row r="4989" spans="1:17" x14ac:dyDescent="0.25">
      <c r="A4989" t="s">
        <v>4900</v>
      </c>
      <c r="B4989">
        <v>1000</v>
      </c>
      <c r="C4989" t="s">
        <v>5588</v>
      </c>
      <c r="D4989" t="s">
        <v>5092</v>
      </c>
      <c r="E4989">
        <v>35768</v>
      </c>
      <c r="F4989" t="s">
        <v>4908</v>
      </c>
      <c r="G4989" t="s">
        <v>4913</v>
      </c>
      <c r="H4989" t="s">
        <v>4912</v>
      </c>
      <c r="I4989">
        <v>44810</v>
      </c>
      <c r="J4989">
        <v>177.47</v>
      </c>
      <c r="K4989">
        <v>181.27673200000001</v>
      </c>
      <c r="L4989">
        <v>177.47</v>
      </c>
      <c r="M4989">
        <v>118.3133327</v>
      </c>
      <c r="N4989">
        <v>44932</v>
      </c>
      <c r="P4989">
        <v>0</v>
      </c>
      <c r="Q4989" t="str">
        <f t="shared" si="77"/>
        <v>ACTIVE</v>
      </c>
    </row>
    <row r="4990" spans="1:17" x14ac:dyDescent="0.25">
      <c r="A4990" t="s">
        <v>4900</v>
      </c>
      <c r="B4990">
        <v>980</v>
      </c>
      <c r="C4990" t="s">
        <v>4883</v>
      </c>
      <c r="D4990" t="s">
        <v>5092</v>
      </c>
      <c r="E4990">
        <v>35833</v>
      </c>
      <c r="F4990" t="s">
        <v>4908</v>
      </c>
      <c r="G4990" t="s">
        <v>4913</v>
      </c>
      <c r="H4990" t="s">
        <v>4912</v>
      </c>
      <c r="I4990">
        <v>44810</v>
      </c>
      <c r="J4990">
        <v>12.6</v>
      </c>
      <c r="K4990">
        <v>12.87027</v>
      </c>
      <c r="L4990">
        <v>12.6</v>
      </c>
      <c r="M4990">
        <v>12.6</v>
      </c>
      <c r="N4990">
        <v>44900</v>
      </c>
      <c r="O4990">
        <v>44900</v>
      </c>
      <c r="P4990">
        <v>270</v>
      </c>
      <c r="Q4990" t="str">
        <f t="shared" si="77"/>
        <v>180+</v>
      </c>
    </row>
    <row r="4991" spans="1:17" x14ac:dyDescent="0.25">
      <c r="A4991" t="s">
        <v>4900</v>
      </c>
      <c r="B4991">
        <v>518</v>
      </c>
      <c r="C4991" t="s">
        <v>5651</v>
      </c>
      <c r="D4991" t="s">
        <v>5092</v>
      </c>
      <c r="E4991">
        <v>35851</v>
      </c>
      <c r="F4991" t="s">
        <v>4908</v>
      </c>
      <c r="G4991" t="s">
        <v>4913</v>
      </c>
      <c r="H4991" t="s">
        <v>5650</v>
      </c>
      <c r="I4991">
        <v>44811</v>
      </c>
      <c r="J4991">
        <v>84.08</v>
      </c>
      <c r="K4991">
        <v>86.392200000000003</v>
      </c>
      <c r="L4991">
        <v>84.08</v>
      </c>
      <c r="M4991">
        <v>84.08</v>
      </c>
      <c r="N4991">
        <v>45019</v>
      </c>
      <c r="O4991">
        <v>44879</v>
      </c>
      <c r="P4991">
        <v>291</v>
      </c>
      <c r="Q4991" t="str">
        <f t="shared" si="77"/>
        <v>180+</v>
      </c>
    </row>
    <row r="4992" spans="1:17" x14ac:dyDescent="0.25">
      <c r="A4992" t="s">
        <v>4900</v>
      </c>
      <c r="B4992">
        <v>980</v>
      </c>
      <c r="C4992" t="s">
        <v>4883</v>
      </c>
      <c r="D4992" t="s">
        <v>5092</v>
      </c>
      <c r="E4992">
        <v>35853</v>
      </c>
      <c r="F4992" t="s">
        <v>4908</v>
      </c>
      <c r="G4992" t="s">
        <v>4913</v>
      </c>
      <c r="H4992" t="s">
        <v>4912</v>
      </c>
      <c r="I4992">
        <v>44811</v>
      </c>
      <c r="J4992">
        <v>113</v>
      </c>
      <c r="K4992">
        <v>115.42385</v>
      </c>
      <c r="L4992">
        <v>113</v>
      </c>
      <c r="M4992">
        <v>113</v>
      </c>
      <c r="N4992">
        <v>44900</v>
      </c>
      <c r="O4992">
        <v>44900</v>
      </c>
      <c r="P4992">
        <v>270</v>
      </c>
      <c r="Q4992" t="str">
        <f t="shared" si="77"/>
        <v>180+</v>
      </c>
    </row>
    <row r="4993" spans="1:17" x14ac:dyDescent="0.25">
      <c r="A4993" t="s">
        <v>4900</v>
      </c>
      <c r="B4993">
        <v>980</v>
      </c>
      <c r="C4993" t="s">
        <v>4883</v>
      </c>
      <c r="D4993" t="s">
        <v>5092</v>
      </c>
      <c r="E4993">
        <v>35857</v>
      </c>
      <c r="F4993" t="s">
        <v>4908</v>
      </c>
      <c r="G4993" t="s">
        <v>4913</v>
      </c>
      <c r="H4993" t="s">
        <v>4912</v>
      </c>
      <c r="I4993">
        <v>44811</v>
      </c>
      <c r="J4993">
        <v>11.99</v>
      </c>
      <c r="K4993">
        <v>12.247185999999999</v>
      </c>
      <c r="L4993">
        <v>11.99</v>
      </c>
      <c r="M4993">
        <v>11.99</v>
      </c>
      <c r="N4993">
        <v>44900</v>
      </c>
      <c r="O4993">
        <v>44900</v>
      </c>
      <c r="P4993">
        <v>270</v>
      </c>
      <c r="Q4993" t="str">
        <f t="shared" si="77"/>
        <v>180+</v>
      </c>
    </row>
    <row r="4994" spans="1:17" x14ac:dyDescent="0.25">
      <c r="A4994" t="s">
        <v>4900</v>
      </c>
      <c r="B4994">
        <v>243</v>
      </c>
      <c r="C4994" t="s">
        <v>5644</v>
      </c>
      <c r="D4994" t="s">
        <v>5092</v>
      </c>
      <c r="E4994">
        <v>35882</v>
      </c>
      <c r="F4994" t="s">
        <v>4908</v>
      </c>
      <c r="G4994" t="s">
        <v>4913</v>
      </c>
      <c r="H4994" t="s">
        <v>4912</v>
      </c>
      <c r="I4994">
        <v>44811</v>
      </c>
      <c r="J4994">
        <v>80.069999999999993</v>
      </c>
      <c r="K4994">
        <v>81.787502000000003</v>
      </c>
      <c r="L4994">
        <v>80.069999999999993</v>
      </c>
      <c r="M4994">
        <v>66.72500033</v>
      </c>
      <c r="N4994">
        <v>44813</v>
      </c>
      <c r="P4994">
        <v>0</v>
      </c>
      <c r="Q4994" t="str">
        <f t="shared" ref="Q4994:Q5057" si="78">IF(P4994=0,"ACTIVE",IF(P4994&lt;=30,"1-30",IF(AND(P4994&gt;30,P4994&lt;=60),"31-60",IF(AND(P4994&gt;60,P4994&lt;=90),"61-90",IF(AND(P4994&gt;90,P4994&lt;=120),"91-120",IF(AND(P4994&gt;120,P4994&lt;=150),"121-150",IF(AND(P4994&gt;150,P4994&lt;=180),"151-180","180+")))))))</f>
        <v>ACTIVE</v>
      </c>
    </row>
    <row r="4995" spans="1:17" x14ac:dyDescent="0.25">
      <c r="A4995" t="s">
        <v>4900</v>
      </c>
      <c r="B4995">
        <v>872</v>
      </c>
      <c r="C4995" t="s">
        <v>3357</v>
      </c>
      <c r="D4995" t="s">
        <v>5092</v>
      </c>
      <c r="E4995">
        <v>35902</v>
      </c>
      <c r="F4995" t="s">
        <v>4908</v>
      </c>
      <c r="G4995" t="s">
        <v>4944</v>
      </c>
      <c r="H4995" t="s">
        <v>4912</v>
      </c>
      <c r="I4995">
        <v>44811</v>
      </c>
      <c r="J4995">
        <v>1958</v>
      </c>
      <c r="K4995">
        <v>1999.9991</v>
      </c>
      <c r="L4995">
        <v>1958</v>
      </c>
      <c r="M4995">
        <v>1631.666667</v>
      </c>
      <c r="N4995">
        <v>44954</v>
      </c>
      <c r="O4995">
        <v>44886</v>
      </c>
      <c r="P4995">
        <v>284</v>
      </c>
      <c r="Q4995" t="str">
        <f t="shared" si="78"/>
        <v>180+</v>
      </c>
    </row>
    <row r="4996" spans="1:17" x14ac:dyDescent="0.25">
      <c r="A4996" t="s">
        <v>4900</v>
      </c>
      <c r="B4996">
        <v>441</v>
      </c>
      <c r="C4996" t="s">
        <v>5633</v>
      </c>
      <c r="D4996" t="s">
        <v>5092</v>
      </c>
      <c r="E4996">
        <v>35903</v>
      </c>
      <c r="F4996" t="s">
        <v>4908</v>
      </c>
      <c r="G4996" t="s">
        <v>4913</v>
      </c>
      <c r="H4996" t="s">
        <v>4912</v>
      </c>
      <c r="I4996">
        <v>44811</v>
      </c>
      <c r="J4996">
        <v>220</v>
      </c>
      <c r="K4996">
        <v>224.71899999999999</v>
      </c>
      <c r="L4996">
        <v>220</v>
      </c>
      <c r="M4996">
        <v>73.333333999999994</v>
      </c>
      <c r="N4996">
        <v>44930</v>
      </c>
      <c r="O4996">
        <v>44930</v>
      </c>
      <c r="P4996">
        <v>240</v>
      </c>
      <c r="Q4996" t="str">
        <f t="shared" si="78"/>
        <v>180+</v>
      </c>
    </row>
    <row r="4997" spans="1:17" x14ac:dyDescent="0.25">
      <c r="A4997" t="s">
        <v>4900</v>
      </c>
      <c r="B4997">
        <v>441</v>
      </c>
      <c r="C4997" t="s">
        <v>5633</v>
      </c>
      <c r="D4997" t="s">
        <v>5092</v>
      </c>
      <c r="E4997">
        <v>35905</v>
      </c>
      <c r="F4997" t="s">
        <v>4908</v>
      </c>
      <c r="G4997" t="s">
        <v>4913</v>
      </c>
      <c r="H4997" t="s">
        <v>4912</v>
      </c>
      <c r="I4997">
        <v>44811</v>
      </c>
      <c r="J4997">
        <v>300</v>
      </c>
      <c r="K4997">
        <v>306.435</v>
      </c>
      <c r="L4997">
        <v>300</v>
      </c>
      <c r="M4997">
        <v>100</v>
      </c>
      <c r="N4997">
        <v>44930</v>
      </c>
      <c r="O4997">
        <v>44930</v>
      </c>
      <c r="P4997">
        <v>240</v>
      </c>
      <c r="Q4997" t="str">
        <f t="shared" si="78"/>
        <v>180+</v>
      </c>
    </row>
    <row r="4998" spans="1:17" x14ac:dyDescent="0.25">
      <c r="A4998" t="s">
        <v>4900</v>
      </c>
      <c r="B4998">
        <v>441</v>
      </c>
      <c r="C4998" t="s">
        <v>5633</v>
      </c>
      <c r="D4998" t="s">
        <v>5092</v>
      </c>
      <c r="E4998">
        <v>35906</v>
      </c>
      <c r="F4998" t="s">
        <v>4908</v>
      </c>
      <c r="G4998" t="s">
        <v>4913</v>
      </c>
      <c r="H4998" t="s">
        <v>4912</v>
      </c>
      <c r="I4998">
        <v>44811</v>
      </c>
      <c r="J4998">
        <v>150</v>
      </c>
      <c r="K4998">
        <v>153.2175</v>
      </c>
      <c r="L4998">
        <v>150</v>
      </c>
      <c r="M4998">
        <v>50</v>
      </c>
      <c r="N4998">
        <v>44930</v>
      </c>
      <c r="O4998">
        <v>44930</v>
      </c>
      <c r="P4998">
        <v>240</v>
      </c>
      <c r="Q4998" t="str">
        <f t="shared" si="78"/>
        <v>180+</v>
      </c>
    </row>
    <row r="4999" spans="1:17" x14ac:dyDescent="0.25">
      <c r="A4999" t="s">
        <v>4900</v>
      </c>
      <c r="B4999">
        <v>896</v>
      </c>
      <c r="C4999" t="s">
        <v>3222</v>
      </c>
      <c r="D4999" t="s">
        <v>5092</v>
      </c>
      <c r="E4999">
        <v>35909</v>
      </c>
      <c r="F4999" t="s">
        <v>4908</v>
      </c>
      <c r="G4999" t="s">
        <v>4913</v>
      </c>
      <c r="H4999" t="s">
        <v>4912</v>
      </c>
      <c r="I4999">
        <v>44811</v>
      </c>
      <c r="J4999">
        <v>200</v>
      </c>
      <c r="K4999">
        <v>204.29</v>
      </c>
      <c r="L4999">
        <v>200</v>
      </c>
      <c r="M4999">
        <v>200</v>
      </c>
      <c r="N4999">
        <v>44887</v>
      </c>
      <c r="O4999">
        <v>44887</v>
      </c>
      <c r="P4999">
        <v>283</v>
      </c>
      <c r="Q4999" t="str">
        <f t="shared" si="78"/>
        <v>180+</v>
      </c>
    </row>
    <row r="5000" spans="1:17" x14ac:dyDescent="0.25">
      <c r="A5000" t="s">
        <v>4900</v>
      </c>
      <c r="B5000">
        <v>980</v>
      </c>
      <c r="C5000" t="s">
        <v>4883</v>
      </c>
      <c r="D5000" t="s">
        <v>5092</v>
      </c>
      <c r="E5000">
        <v>35924</v>
      </c>
      <c r="F5000" t="s">
        <v>4908</v>
      </c>
      <c r="G5000" t="s">
        <v>4913</v>
      </c>
      <c r="H5000" t="s">
        <v>4912</v>
      </c>
      <c r="I5000">
        <v>44811</v>
      </c>
      <c r="J5000">
        <v>19.05</v>
      </c>
      <c r="K5000">
        <v>19.458622999999999</v>
      </c>
      <c r="L5000">
        <v>19.05</v>
      </c>
      <c r="M5000">
        <v>19.05</v>
      </c>
      <c r="N5000">
        <v>44900</v>
      </c>
      <c r="O5000">
        <v>44900</v>
      </c>
      <c r="P5000">
        <v>270</v>
      </c>
      <c r="Q5000" t="str">
        <f t="shared" si="78"/>
        <v>180+</v>
      </c>
    </row>
    <row r="5001" spans="1:17" x14ac:dyDescent="0.25">
      <c r="A5001" t="s">
        <v>4900</v>
      </c>
      <c r="B5001">
        <v>1000</v>
      </c>
      <c r="C5001" t="s">
        <v>5588</v>
      </c>
      <c r="D5001" t="s">
        <v>5092</v>
      </c>
      <c r="E5001">
        <v>35926</v>
      </c>
      <c r="F5001" t="s">
        <v>4908</v>
      </c>
      <c r="G5001" t="s">
        <v>4913</v>
      </c>
      <c r="H5001" t="s">
        <v>4912</v>
      </c>
      <c r="I5001">
        <v>44811</v>
      </c>
      <c r="J5001">
        <v>45.2</v>
      </c>
      <c r="K5001">
        <v>46.169539999999998</v>
      </c>
      <c r="L5001">
        <v>45.2</v>
      </c>
      <c r="M5001">
        <v>15.066667000000001</v>
      </c>
      <c r="N5001">
        <v>44932</v>
      </c>
      <c r="P5001">
        <v>0</v>
      </c>
      <c r="Q5001" t="str">
        <f t="shared" si="78"/>
        <v>ACTIVE</v>
      </c>
    </row>
    <row r="5002" spans="1:17" x14ac:dyDescent="0.25">
      <c r="A5002" t="s">
        <v>4900</v>
      </c>
      <c r="B5002">
        <v>980</v>
      </c>
      <c r="C5002" t="s">
        <v>4883</v>
      </c>
      <c r="D5002" t="s">
        <v>5092</v>
      </c>
      <c r="E5002">
        <v>35952</v>
      </c>
      <c r="F5002" t="s">
        <v>4908</v>
      </c>
      <c r="G5002" t="s">
        <v>4913</v>
      </c>
      <c r="H5002" t="s">
        <v>4912</v>
      </c>
      <c r="I5002">
        <v>44811</v>
      </c>
      <c r="J5002">
        <v>64.75</v>
      </c>
      <c r="K5002">
        <v>66.138887999999994</v>
      </c>
      <c r="L5002">
        <v>64.75</v>
      </c>
      <c r="M5002">
        <v>64.75</v>
      </c>
      <c r="N5002">
        <v>44900</v>
      </c>
      <c r="O5002">
        <v>44900</v>
      </c>
      <c r="P5002">
        <v>270</v>
      </c>
      <c r="Q5002" t="str">
        <f t="shared" si="78"/>
        <v>180+</v>
      </c>
    </row>
    <row r="5003" spans="1:17" x14ac:dyDescent="0.25">
      <c r="A5003" t="s">
        <v>4900</v>
      </c>
      <c r="B5003">
        <v>1098</v>
      </c>
      <c r="C5003" t="s">
        <v>5583</v>
      </c>
      <c r="D5003" t="s">
        <v>5092</v>
      </c>
      <c r="E5003">
        <v>35954</v>
      </c>
      <c r="F5003" t="s">
        <v>4908</v>
      </c>
      <c r="G5003" t="s">
        <v>4913</v>
      </c>
      <c r="H5003" t="s">
        <v>4912</v>
      </c>
      <c r="I5003">
        <v>44811</v>
      </c>
      <c r="J5003">
        <v>610.79999999999995</v>
      </c>
      <c r="K5003">
        <v>623.90165999999999</v>
      </c>
      <c r="L5003">
        <v>610.79999999999995</v>
      </c>
      <c r="M5003">
        <v>101.8</v>
      </c>
      <c r="N5003">
        <v>44999</v>
      </c>
      <c r="O5003">
        <v>44999</v>
      </c>
      <c r="P5003">
        <v>171</v>
      </c>
      <c r="Q5003" t="str">
        <f t="shared" si="78"/>
        <v>151-180</v>
      </c>
    </row>
    <row r="5004" spans="1:17" x14ac:dyDescent="0.25">
      <c r="A5004" t="s">
        <v>4900</v>
      </c>
      <c r="B5004">
        <v>518</v>
      </c>
      <c r="C5004" t="s">
        <v>5651</v>
      </c>
      <c r="D5004" t="s">
        <v>5092</v>
      </c>
      <c r="E5004">
        <v>35960</v>
      </c>
      <c r="F5004" t="s">
        <v>4908</v>
      </c>
      <c r="G5004" t="s">
        <v>4913</v>
      </c>
      <c r="H5004" t="s">
        <v>5650</v>
      </c>
      <c r="I5004">
        <v>44811</v>
      </c>
      <c r="J5004">
        <v>900</v>
      </c>
      <c r="K5004">
        <v>924.75</v>
      </c>
      <c r="L5004">
        <v>900</v>
      </c>
      <c r="M5004">
        <v>900</v>
      </c>
      <c r="N5004">
        <v>45019</v>
      </c>
      <c r="O5004">
        <v>44879</v>
      </c>
      <c r="P5004">
        <v>291</v>
      </c>
      <c r="Q5004" t="str">
        <f t="shared" si="78"/>
        <v>180+</v>
      </c>
    </row>
    <row r="5005" spans="1:17" x14ac:dyDescent="0.25">
      <c r="A5005" t="s">
        <v>4900</v>
      </c>
      <c r="B5005">
        <v>980</v>
      </c>
      <c r="C5005" t="s">
        <v>4883</v>
      </c>
      <c r="D5005" t="s">
        <v>5092</v>
      </c>
      <c r="E5005">
        <v>35973</v>
      </c>
      <c r="F5005" t="s">
        <v>4908</v>
      </c>
      <c r="G5005" t="s">
        <v>4913</v>
      </c>
      <c r="H5005" t="s">
        <v>4912</v>
      </c>
      <c r="I5005">
        <v>44811</v>
      </c>
      <c r="J5005">
        <v>19.45</v>
      </c>
      <c r="K5005">
        <v>19.867203</v>
      </c>
      <c r="L5005">
        <v>19.45</v>
      </c>
      <c r="M5005">
        <v>19.45</v>
      </c>
      <c r="N5005">
        <v>44900</v>
      </c>
      <c r="O5005">
        <v>44900</v>
      </c>
      <c r="P5005">
        <v>270</v>
      </c>
      <c r="Q5005" t="str">
        <f t="shared" si="78"/>
        <v>180+</v>
      </c>
    </row>
    <row r="5006" spans="1:17" x14ac:dyDescent="0.25">
      <c r="A5006" t="s">
        <v>4900</v>
      </c>
      <c r="B5006">
        <v>980</v>
      </c>
      <c r="C5006" t="s">
        <v>4883</v>
      </c>
      <c r="D5006" t="s">
        <v>5092</v>
      </c>
      <c r="E5006">
        <v>35974</v>
      </c>
      <c r="F5006" t="s">
        <v>4908</v>
      </c>
      <c r="G5006" t="s">
        <v>4913</v>
      </c>
      <c r="H5006" t="s">
        <v>4912</v>
      </c>
      <c r="I5006">
        <v>44811</v>
      </c>
      <c r="J5006">
        <v>83.99</v>
      </c>
      <c r="K5006">
        <v>85.791585999999995</v>
      </c>
      <c r="L5006">
        <v>83.99</v>
      </c>
      <c r="M5006">
        <v>83.99</v>
      </c>
      <c r="N5006">
        <v>44900</v>
      </c>
      <c r="O5006">
        <v>44900</v>
      </c>
      <c r="P5006">
        <v>270</v>
      </c>
      <c r="Q5006" t="str">
        <f t="shared" si="78"/>
        <v>180+</v>
      </c>
    </row>
    <row r="5007" spans="1:17" x14ac:dyDescent="0.25">
      <c r="A5007" t="s">
        <v>4900</v>
      </c>
      <c r="B5007">
        <v>276</v>
      </c>
      <c r="C5007" t="s">
        <v>4099</v>
      </c>
      <c r="D5007" t="s">
        <v>5092</v>
      </c>
      <c r="E5007">
        <v>35976</v>
      </c>
      <c r="F5007" t="s">
        <v>4908</v>
      </c>
      <c r="G5007" t="s">
        <v>4913</v>
      </c>
      <c r="H5007" t="s">
        <v>4912</v>
      </c>
      <c r="I5007">
        <v>44811</v>
      </c>
      <c r="J5007">
        <v>105.58</v>
      </c>
      <c r="K5007">
        <v>107.844691</v>
      </c>
      <c r="L5007">
        <v>105.58</v>
      </c>
      <c r="M5007">
        <v>105.58</v>
      </c>
      <c r="N5007">
        <v>44890</v>
      </c>
      <c r="O5007">
        <v>44890</v>
      </c>
      <c r="P5007">
        <v>280</v>
      </c>
      <c r="Q5007" t="str">
        <f t="shared" si="78"/>
        <v>180+</v>
      </c>
    </row>
    <row r="5008" spans="1:17" x14ac:dyDescent="0.25">
      <c r="A5008" t="s">
        <v>4900</v>
      </c>
      <c r="B5008">
        <v>980</v>
      </c>
      <c r="C5008" t="s">
        <v>4883</v>
      </c>
      <c r="D5008" t="s">
        <v>5092</v>
      </c>
      <c r="E5008">
        <v>36025</v>
      </c>
      <c r="F5008" t="s">
        <v>4908</v>
      </c>
      <c r="G5008" t="s">
        <v>4913</v>
      </c>
      <c r="H5008" t="s">
        <v>4912</v>
      </c>
      <c r="I5008">
        <v>44811</v>
      </c>
      <c r="J5008">
        <v>13</v>
      </c>
      <c r="K5008">
        <v>13.27885</v>
      </c>
      <c r="L5008">
        <v>13</v>
      </c>
      <c r="M5008">
        <v>13</v>
      </c>
      <c r="N5008">
        <v>44900</v>
      </c>
      <c r="O5008">
        <v>44900</v>
      </c>
      <c r="P5008">
        <v>270</v>
      </c>
      <c r="Q5008" t="str">
        <f t="shared" si="78"/>
        <v>180+</v>
      </c>
    </row>
    <row r="5009" spans="1:17" x14ac:dyDescent="0.25">
      <c r="A5009" t="s">
        <v>4900</v>
      </c>
      <c r="B5009">
        <v>896</v>
      </c>
      <c r="C5009" t="s">
        <v>3222</v>
      </c>
      <c r="D5009" t="s">
        <v>5092</v>
      </c>
      <c r="E5009">
        <v>36040</v>
      </c>
      <c r="F5009" t="s">
        <v>4908</v>
      </c>
      <c r="G5009" t="s">
        <v>4913</v>
      </c>
      <c r="H5009" t="s">
        <v>4912</v>
      </c>
      <c r="I5009">
        <v>44812</v>
      </c>
      <c r="J5009">
        <v>690</v>
      </c>
      <c r="K5009">
        <v>704.80050000000006</v>
      </c>
      <c r="L5009">
        <v>690</v>
      </c>
      <c r="M5009">
        <v>690</v>
      </c>
      <c r="N5009">
        <v>44887</v>
      </c>
      <c r="O5009">
        <v>44887</v>
      </c>
      <c r="P5009">
        <v>283</v>
      </c>
      <c r="Q5009" t="str">
        <f t="shared" si="78"/>
        <v>180+</v>
      </c>
    </row>
    <row r="5010" spans="1:17" x14ac:dyDescent="0.25">
      <c r="A5010" t="s">
        <v>4900</v>
      </c>
      <c r="B5010">
        <v>896</v>
      </c>
      <c r="C5010" t="s">
        <v>3222</v>
      </c>
      <c r="D5010" t="s">
        <v>5092</v>
      </c>
      <c r="E5010">
        <v>36055</v>
      </c>
      <c r="F5010" t="s">
        <v>4908</v>
      </c>
      <c r="G5010" t="s">
        <v>4913</v>
      </c>
      <c r="H5010" t="s">
        <v>4912</v>
      </c>
      <c r="I5010">
        <v>44812</v>
      </c>
      <c r="J5010">
        <v>600</v>
      </c>
      <c r="K5010">
        <v>612.87</v>
      </c>
      <c r="L5010">
        <v>600</v>
      </c>
      <c r="M5010">
        <v>600</v>
      </c>
      <c r="N5010">
        <v>44887</v>
      </c>
      <c r="O5010">
        <v>44887</v>
      </c>
      <c r="P5010">
        <v>283</v>
      </c>
      <c r="Q5010" t="str">
        <f t="shared" si="78"/>
        <v>180+</v>
      </c>
    </row>
    <row r="5011" spans="1:17" x14ac:dyDescent="0.25">
      <c r="A5011" t="s">
        <v>4900</v>
      </c>
      <c r="B5011">
        <v>980</v>
      </c>
      <c r="C5011" t="s">
        <v>4883</v>
      </c>
      <c r="D5011" t="s">
        <v>5092</v>
      </c>
      <c r="E5011">
        <v>36069</v>
      </c>
      <c r="F5011" t="s">
        <v>4908</v>
      </c>
      <c r="G5011" t="s">
        <v>4913</v>
      </c>
      <c r="H5011" t="s">
        <v>4912</v>
      </c>
      <c r="I5011">
        <v>44812</v>
      </c>
      <c r="J5011">
        <v>106.97</v>
      </c>
      <c r="K5011">
        <v>109.26450699999999</v>
      </c>
      <c r="L5011">
        <v>106.97</v>
      </c>
      <c r="M5011">
        <v>106.97</v>
      </c>
      <c r="N5011">
        <v>44900</v>
      </c>
      <c r="O5011">
        <v>44900</v>
      </c>
      <c r="P5011">
        <v>270</v>
      </c>
      <c r="Q5011" t="str">
        <f t="shared" si="78"/>
        <v>180+</v>
      </c>
    </row>
    <row r="5012" spans="1:17" x14ac:dyDescent="0.25">
      <c r="A5012" t="s">
        <v>4900</v>
      </c>
      <c r="B5012">
        <v>518</v>
      </c>
      <c r="C5012" t="s">
        <v>5651</v>
      </c>
      <c r="D5012" t="s">
        <v>5092</v>
      </c>
      <c r="E5012">
        <v>36071</v>
      </c>
      <c r="F5012" t="s">
        <v>4908</v>
      </c>
      <c r="G5012" t="s">
        <v>4913</v>
      </c>
      <c r="H5012" t="s">
        <v>5650</v>
      </c>
      <c r="I5012">
        <v>44812</v>
      </c>
      <c r="J5012">
        <v>496.72</v>
      </c>
      <c r="K5012">
        <v>510.37979999999999</v>
      </c>
      <c r="L5012">
        <v>496.72</v>
      </c>
      <c r="M5012">
        <v>496.72</v>
      </c>
      <c r="N5012">
        <v>45019</v>
      </c>
      <c r="O5012">
        <v>44879</v>
      </c>
      <c r="P5012">
        <v>291</v>
      </c>
      <c r="Q5012" t="str">
        <f t="shared" si="78"/>
        <v>180+</v>
      </c>
    </row>
    <row r="5013" spans="1:17" x14ac:dyDescent="0.25">
      <c r="A5013" t="s">
        <v>4900</v>
      </c>
      <c r="B5013">
        <v>980</v>
      </c>
      <c r="C5013" t="s">
        <v>4883</v>
      </c>
      <c r="D5013" t="s">
        <v>5092</v>
      </c>
      <c r="E5013">
        <v>36081</v>
      </c>
      <c r="F5013" t="s">
        <v>4908</v>
      </c>
      <c r="G5013" t="s">
        <v>4913</v>
      </c>
      <c r="H5013" t="s">
        <v>4912</v>
      </c>
      <c r="I5013">
        <v>44812</v>
      </c>
      <c r="J5013">
        <v>53.71</v>
      </c>
      <c r="K5013">
        <v>54.862079999999999</v>
      </c>
      <c r="L5013">
        <v>53.71</v>
      </c>
      <c r="M5013">
        <v>53.71</v>
      </c>
      <c r="N5013">
        <v>44900</v>
      </c>
      <c r="O5013">
        <v>44900</v>
      </c>
      <c r="P5013">
        <v>270</v>
      </c>
      <c r="Q5013" t="str">
        <f t="shared" si="78"/>
        <v>180+</v>
      </c>
    </row>
    <row r="5014" spans="1:17" x14ac:dyDescent="0.25">
      <c r="A5014" t="s">
        <v>4900</v>
      </c>
      <c r="B5014">
        <v>980</v>
      </c>
      <c r="C5014" t="s">
        <v>4883</v>
      </c>
      <c r="D5014" t="s">
        <v>5092</v>
      </c>
      <c r="E5014">
        <v>36109</v>
      </c>
      <c r="F5014" t="s">
        <v>4908</v>
      </c>
      <c r="G5014" t="s">
        <v>4913</v>
      </c>
      <c r="H5014" t="s">
        <v>4912</v>
      </c>
      <c r="I5014">
        <v>44812</v>
      </c>
      <c r="J5014">
        <v>3.5</v>
      </c>
      <c r="K5014">
        <v>3.575075</v>
      </c>
      <c r="L5014">
        <v>3.5</v>
      </c>
      <c r="M5014">
        <v>3.5</v>
      </c>
      <c r="N5014">
        <v>44900</v>
      </c>
      <c r="O5014">
        <v>44900</v>
      </c>
      <c r="P5014">
        <v>270</v>
      </c>
      <c r="Q5014" t="str">
        <f t="shared" si="78"/>
        <v>180+</v>
      </c>
    </row>
    <row r="5015" spans="1:17" x14ac:dyDescent="0.25">
      <c r="A5015" t="s">
        <v>4900</v>
      </c>
      <c r="B5015">
        <v>1129</v>
      </c>
      <c r="C5015" t="s">
        <v>5523</v>
      </c>
      <c r="D5015" t="s">
        <v>5092</v>
      </c>
      <c r="E5015">
        <v>36119</v>
      </c>
      <c r="F5015" t="s">
        <v>4908</v>
      </c>
      <c r="G5015" t="s">
        <v>4944</v>
      </c>
      <c r="H5015" t="s">
        <v>4912</v>
      </c>
      <c r="I5015">
        <v>44812</v>
      </c>
      <c r="J5015">
        <v>1000</v>
      </c>
      <c r="K5015">
        <v>1021.45</v>
      </c>
      <c r="L5015">
        <v>1000</v>
      </c>
      <c r="M5015">
        <v>333.33333199999998</v>
      </c>
      <c r="N5015">
        <v>45060</v>
      </c>
      <c r="O5015">
        <v>45057</v>
      </c>
      <c r="P5015">
        <v>113</v>
      </c>
      <c r="Q5015" t="str">
        <f t="shared" si="78"/>
        <v>91-120</v>
      </c>
    </row>
    <row r="5016" spans="1:17" x14ac:dyDescent="0.25">
      <c r="A5016" t="s">
        <v>4900</v>
      </c>
      <c r="B5016">
        <v>980</v>
      </c>
      <c r="C5016" t="s">
        <v>4883</v>
      </c>
      <c r="D5016" t="s">
        <v>5092</v>
      </c>
      <c r="E5016">
        <v>36121</v>
      </c>
      <c r="F5016" t="s">
        <v>4908</v>
      </c>
      <c r="G5016" t="s">
        <v>4913</v>
      </c>
      <c r="H5016" t="s">
        <v>4912</v>
      </c>
      <c r="I5016">
        <v>44812</v>
      </c>
      <c r="J5016">
        <v>18.149999999999999</v>
      </c>
      <c r="K5016">
        <v>18.539318000000002</v>
      </c>
      <c r="L5016">
        <v>18.149999999999999</v>
      </c>
      <c r="M5016">
        <v>18.149999999999999</v>
      </c>
      <c r="N5016">
        <v>44900</v>
      </c>
      <c r="O5016">
        <v>44900</v>
      </c>
      <c r="P5016">
        <v>270</v>
      </c>
      <c r="Q5016" t="str">
        <f t="shared" si="78"/>
        <v>180+</v>
      </c>
    </row>
    <row r="5017" spans="1:17" x14ac:dyDescent="0.25">
      <c r="A5017" t="s">
        <v>4900</v>
      </c>
      <c r="B5017">
        <v>980</v>
      </c>
      <c r="C5017" t="s">
        <v>4883</v>
      </c>
      <c r="D5017" t="s">
        <v>5092</v>
      </c>
      <c r="E5017">
        <v>36156</v>
      </c>
      <c r="F5017" t="s">
        <v>4908</v>
      </c>
      <c r="G5017" t="s">
        <v>4913</v>
      </c>
      <c r="H5017" t="s">
        <v>4912</v>
      </c>
      <c r="I5017">
        <v>44812</v>
      </c>
      <c r="J5017">
        <v>10.1</v>
      </c>
      <c r="K5017">
        <v>10.316644999999999</v>
      </c>
      <c r="L5017">
        <v>10.1</v>
      </c>
      <c r="M5017">
        <v>10.1</v>
      </c>
      <c r="N5017">
        <v>44900</v>
      </c>
      <c r="O5017">
        <v>44900</v>
      </c>
      <c r="P5017">
        <v>270</v>
      </c>
      <c r="Q5017" t="str">
        <f t="shared" si="78"/>
        <v>180+</v>
      </c>
    </row>
    <row r="5018" spans="1:17" x14ac:dyDescent="0.25">
      <c r="A5018" t="s">
        <v>4900</v>
      </c>
      <c r="B5018">
        <v>992</v>
      </c>
      <c r="C5018" t="s">
        <v>5548</v>
      </c>
      <c r="D5018" t="s">
        <v>5092</v>
      </c>
      <c r="E5018">
        <v>36163</v>
      </c>
      <c r="F5018" t="s">
        <v>4908</v>
      </c>
      <c r="G5018" t="s">
        <v>4913</v>
      </c>
      <c r="H5018" t="s">
        <v>4912</v>
      </c>
      <c r="I5018">
        <v>44813</v>
      </c>
      <c r="J5018">
        <v>319.14999999999998</v>
      </c>
      <c r="K5018">
        <v>325.995768</v>
      </c>
      <c r="L5018">
        <v>319.14999999999998</v>
      </c>
      <c r="M5018">
        <v>106.3833333</v>
      </c>
      <c r="N5018">
        <v>45058</v>
      </c>
      <c r="O5018">
        <v>45058</v>
      </c>
      <c r="P5018">
        <v>112</v>
      </c>
      <c r="Q5018" t="str">
        <f t="shared" si="78"/>
        <v>91-120</v>
      </c>
    </row>
    <row r="5019" spans="1:17" x14ac:dyDescent="0.25">
      <c r="A5019" t="s">
        <v>4900</v>
      </c>
      <c r="B5019">
        <v>992</v>
      </c>
      <c r="C5019" t="s">
        <v>5548</v>
      </c>
      <c r="D5019" t="s">
        <v>5092</v>
      </c>
      <c r="E5019">
        <v>36166</v>
      </c>
      <c r="F5019" t="s">
        <v>4908</v>
      </c>
      <c r="G5019" t="s">
        <v>4913</v>
      </c>
      <c r="H5019" t="s">
        <v>4912</v>
      </c>
      <c r="I5019">
        <v>44813</v>
      </c>
      <c r="J5019">
        <v>24</v>
      </c>
      <c r="K5019">
        <v>24.514800000000001</v>
      </c>
      <c r="L5019">
        <v>24</v>
      </c>
      <c r="M5019">
        <v>8</v>
      </c>
      <c r="N5019">
        <v>45058</v>
      </c>
      <c r="O5019">
        <v>45058</v>
      </c>
      <c r="P5019">
        <v>112</v>
      </c>
      <c r="Q5019" t="str">
        <f t="shared" si="78"/>
        <v>91-120</v>
      </c>
    </row>
    <row r="5020" spans="1:17" x14ac:dyDescent="0.25">
      <c r="A5020" t="s">
        <v>4900</v>
      </c>
      <c r="B5020">
        <v>1074</v>
      </c>
      <c r="C5020" t="s">
        <v>5607</v>
      </c>
      <c r="D5020" t="s">
        <v>5092</v>
      </c>
      <c r="E5020">
        <v>36167</v>
      </c>
      <c r="F5020" t="s">
        <v>4908</v>
      </c>
      <c r="G5020" t="s">
        <v>4913</v>
      </c>
      <c r="H5020" t="s">
        <v>4912</v>
      </c>
      <c r="I5020">
        <v>44813</v>
      </c>
      <c r="J5020">
        <v>3855</v>
      </c>
      <c r="K5020">
        <v>3937.68975</v>
      </c>
      <c r="L5020">
        <v>3855</v>
      </c>
      <c r="M5020">
        <v>1927.5</v>
      </c>
      <c r="N5020">
        <v>45013</v>
      </c>
      <c r="O5020">
        <v>45013</v>
      </c>
      <c r="P5020">
        <v>157</v>
      </c>
      <c r="Q5020" t="str">
        <f t="shared" si="78"/>
        <v>151-180</v>
      </c>
    </row>
    <row r="5021" spans="1:17" x14ac:dyDescent="0.25">
      <c r="A5021" t="s">
        <v>4900</v>
      </c>
      <c r="B5021">
        <v>992</v>
      </c>
      <c r="C5021" t="s">
        <v>5548</v>
      </c>
      <c r="D5021" t="s">
        <v>5092</v>
      </c>
      <c r="E5021">
        <v>36168</v>
      </c>
      <c r="F5021" t="s">
        <v>4908</v>
      </c>
      <c r="G5021" t="s">
        <v>4913</v>
      </c>
      <c r="H5021" t="s">
        <v>4912</v>
      </c>
      <c r="I5021">
        <v>44813</v>
      </c>
      <c r="J5021">
        <v>100.1</v>
      </c>
      <c r="K5021">
        <v>102.247145</v>
      </c>
      <c r="L5021">
        <v>100.1</v>
      </c>
      <c r="M5021">
        <v>33.366666000000002</v>
      </c>
      <c r="N5021">
        <v>45058</v>
      </c>
      <c r="O5021">
        <v>45058</v>
      </c>
      <c r="P5021">
        <v>112</v>
      </c>
      <c r="Q5021" t="str">
        <f t="shared" si="78"/>
        <v>91-120</v>
      </c>
    </row>
    <row r="5022" spans="1:17" x14ac:dyDescent="0.25">
      <c r="A5022" t="s">
        <v>4900</v>
      </c>
      <c r="B5022">
        <v>1000</v>
      </c>
      <c r="C5022" t="s">
        <v>5588</v>
      </c>
      <c r="D5022" t="s">
        <v>5092</v>
      </c>
      <c r="E5022">
        <v>36172</v>
      </c>
      <c r="F5022" t="s">
        <v>4908</v>
      </c>
      <c r="G5022" t="s">
        <v>4913</v>
      </c>
      <c r="H5022" t="s">
        <v>4912</v>
      </c>
      <c r="I5022">
        <v>44813</v>
      </c>
      <c r="J5022">
        <v>26.94</v>
      </c>
      <c r="K5022">
        <v>27.517862999999998</v>
      </c>
      <c r="L5022">
        <v>26.94</v>
      </c>
      <c r="M5022">
        <v>8.98</v>
      </c>
      <c r="N5022">
        <v>44932</v>
      </c>
      <c r="P5022">
        <v>0</v>
      </c>
      <c r="Q5022" t="str">
        <f t="shared" si="78"/>
        <v>ACTIVE</v>
      </c>
    </row>
    <row r="5023" spans="1:17" x14ac:dyDescent="0.25">
      <c r="A5023" t="s">
        <v>4900</v>
      </c>
      <c r="B5023">
        <v>992</v>
      </c>
      <c r="C5023" t="s">
        <v>5548</v>
      </c>
      <c r="D5023" t="s">
        <v>5092</v>
      </c>
      <c r="E5023">
        <v>36184</v>
      </c>
      <c r="F5023" t="s">
        <v>4908</v>
      </c>
      <c r="G5023" t="s">
        <v>4913</v>
      </c>
      <c r="H5023" t="s">
        <v>4912</v>
      </c>
      <c r="I5023">
        <v>44813</v>
      </c>
      <c r="J5023">
        <v>87.39</v>
      </c>
      <c r="K5023">
        <v>89.264516</v>
      </c>
      <c r="L5023">
        <v>87.39</v>
      </c>
      <c r="M5023">
        <v>29.130001329999999</v>
      </c>
      <c r="N5023">
        <v>45058</v>
      </c>
      <c r="O5023">
        <v>45058</v>
      </c>
      <c r="P5023">
        <v>112</v>
      </c>
      <c r="Q5023" t="str">
        <f t="shared" si="78"/>
        <v>91-120</v>
      </c>
    </row>
    <row r="5024" spans="1:17" x14ac:dyDescent="0.25">
      <c r="A5024" t="s">
        <v>4900</v>
      </c>
      <c r="B5024">
        <v>992</v>
      </c>
      <c r="C5024" t="s">
        <v>5548</v>
      </c>
      <c r="D5024" t="s">
        <v>5092</v>
      </c>
      <c r="E5024">
        <v>36186</v>
      </c>
      <c r="F5024" t="s">
        <v>4908</v>
      </c>
      <c r="G5024" t="s">
        <v>4913</v>
      </c>
      <c r="H5024" t="s">
        <v>4912</v>
      </c>
      <c r="I5024">
        <v>44813</v>
      </c>
      <c r="J5024">
        <v>28.25</v>
      </c>
      <c r="K5024">
        <v>28.855962999999999</v>
      </c>
      <c r="L5024">
        <v>28.25</v>
      </c>
      <c r="M5024">
        <v>9.4166673329999995</v>
      </c>
      <c r="N5024">
        <v>45058</v>
      </c>
      <c r="O5024">
        <v>45058</v>
      </c>
      <c r="P5024">
        <v>112</v>
      </c>
      <c r="Q5024" t="str">
        <f t="shared" si="78"/>
        <v>91-120</v>
      </c>
    </row>
    <row r="5025" spans="1:17" x14ac:dyDescent="0.25">
      <c r="A5025" t="s">
        <v>4900</v>
      </c>
      <c r="B5025">
        <v>980</v>
      </c>
      <c r="C5025" t="s">
        <v>4883</v>
      </c>
      <c r="D5025" t="s">
        <v>5092</v>
      </c>
      <c r="E5025">
        <v>36187</v>
      </c>
      <c r="F5025" t="s">
        <v>4908</v>
      </c>
      <c r="G5025" t="s">
        <v>4913</v>
      </c>
      <c r="H5025" t="s">
        <v>4912</v>
      </c>
      <c r="I5025">
        <v>44813</v>
      </c>
      <c r="J5025">
        <v>57.2</v>
      </c>
      <c r="K5025">
        <v>58.426940000000002</v>
      </c>
      <c r="L5025">
        <v>57.2</v>
      </c>
      <c r="M5025">
        <v>57.2</v>
      </c>
      <c r="N5025">
        <v>44900</v>
      </c>
      <c r="O5025">
        <v>44900</v>
      </c>
      <c r="P5025">
        <v>270</v>
      </c>
      <c r="Q5025" t="str">
        <f t="shared" si="78"/>
        <v>180+</v>
      </c>
    </row>
    <row r="5026" spans="1:17" x14ac:dyDescent="0.25">
      <c r="A5026" t="s">
        <v>4900</v>
      </c>
      <c r="B5026">
        <v>827</v>
      </c>
      <c r="C5026" t="s">
        <v>5627</v>
      </c>
      <c r="D5026" t="s">
        <v>5092</v>
      </c>
      <c r="E5026">
        <v>36188</v>
      </c>
      <c r="F5026" t="s">
        <v>4908</v>
      </c>
      <c r="G5026" t="s">
        <v>4913</v>
      </c>
      <c r="H5026" t="s">
        <v>4912</v>
      </c>
      <c r="I5026">
        <v>44813</v>
      </c>
      <c r="J5026">
        <v>59.85</v>
      </c>
      <c r="K5026">
        <v>61.133783000000001</v>
      </c>
      <c r="L5026">
        <v>59.85</v>
      </c>
      <c r="M5026">
        <v>59.85</v>
      </c>
      <c r="N5026">
        <v>44930</v>
      </c>
      <c r="O5026">
        <v>44862</v>
      </c>
      <c r="P5026">
        <v>308</v>
      </c>
      <c r="Q5026" t="str">
        <f t="shared" si="78"/>
        <v>180+</v>
      </c>
    </row>
    <row r="5027" spans="1:17" x14ac:dyDescent="0.25">
      <c r="A5027" t="s">
        <v>4900</v>
      </c>
      <c r="B5027">
        <v>980</v>
      </c>
      <c r="C5027" t="s">
        <v>4883</v>
      </c>
      <c r="D5027" t="s">
        <v>5092</v>
      </c>
      <c r="E5027">
        <v>36227</v>
      </c>
      <c r="F5027" t="s">
        <v>4908</v>
      </c>
      <c r="G5027" t="s">
        <v>4913</v>
      </c>
      <c r="H5027" t="s">
        <v>4912</v>
      </c>
      <c r="I5027">
        <v>44813</v>
      </c>
      <c r="J5027">
        <v>10.5</v>
      </c>
      <c r="K5027">
        <v>10.725225</v>
      </c>
      <c r="L5027">
        <v>10.5</v>
      </c>
      <c r="M5027">
        <v>10.5</v>
      </c>
      <c r="N5027">
        <v>44900</v>
      </c>
      <c r="O5027">
        <v>44900</v>
      </c>
      <c r="P5027">
        <v>270</v>
      </c>
      <c r="Q5027" t="str">
        <f t="shared" si="78"/>
        <v>180+</v>
      </c>
    </row>
    <row r="5028" spans="1:17" x14ac:dyDescent="0.25">
      <c r="A5028" t="s">
        <v>4900</v>
      </c>
      <c r="B5028">
        <v>980</v>
      </c>
      <c r="C5028" t="s">
        <v>4883</v>
      </c>
      <c r="D5028" t="s">
        <v>5092</v>
      </c>
      <c r="E5028">
        <v>36229</v>
      </c>
      <c r="F5028" t="s">
        <v>4908</v>
      </c>
      <c r="G5028" t="s">
        <v>4913</v>
      </c>
      <c r="H5028" t="s">
        <v>4912</v>
      </c>
      <c r="I5028">
        <v>44813</v>
      </c>
      <c r="J5028">
        <v>59.95</v>
      </c>
      <c r="K5028">
        <v>61.235928000000001</v>
      </c>
      <c r="L5028">
        <v>59.95</v>
      </c>
      <c r="M5028">
        <v>59.95</v>
      </c>
      <c r="N5028">
        <v>44900</v>
      </c>
      <c r="O5028">
        <v>44900</v>
      </c>
      <c r="P5028">
        <v>270</v>
      </c>
      <c r="Q5028" t="str">
        <f t="shared" si="78"/>
        <v>180+</v>
      </c>
    </row>
    <row r="5029" spans="1:17" x14ac:dyDescent="0.25">
      <c r="A5029" t="s">
        <v>4900</v>
      </c>
      <c r="B5029">
        <v>518</v>
      </c>
      <c r="C5029" t="s">
        <v>5651</v>
      </c>
      <c r="D5029" t="s">
        <v>5092</v>
      </c>
      <c r="E5029">
        <v>36235</v>
      </c>
      <c r="F5029" t="s">
        <v>4908</v>
      </c>
      <c r="G5029" t="s">
        <v>4913</v>
      </c>
      <c r="H5029" t="s">
        <v>5650</v>
      </c>
      <c r="I5029">
        <v>44813</v>
      </c>
      <c r="J5029">
        <v>2226.62</v>
      </c>
      <c r="K5029">
        <v>2287.85205</v>
      </c>
      <c r="L5029">
        <v>2226.62</v>
      </c>
      <c r="M5029">
        <v>2226.62</v>
      </c>
      <c r="N5029">
        <v>45019</v>
      </c>
      <c r="O5029">
        <v>44879</v>
      </c>
      <c r="P5029">
        <v>291</v>
      </c>
      <c r="Q5029" t="str">
        <f t="shared" si="78"/>
        <v>180+</v>
      </c>
    </row>
    <row r="5030" spans="1:17" x14ac:dyDescent="0.25">
      <c r="A5030" t="s">
        <v>4900</v>
      </c>
      <c r="B5030">
        <v>1098</v>
      </c>
      <c r="C5030" t="s">
        <v>5583</v>
      </c>
      <c r="D5030" t="s">
        <v>5092</v>
      </c>
      <c r="E5030">
        <v>36249</v>
      </c>
      <c r="F5030" t="s">
        <v>4908</v>
      </c>
      <c r="G5030" t="s">
        <v>4913</v>
      </c>
      <c r="H5030" t="s">
        <v>4912</v>
      </c>
      <c r="I5030">
        <v>44813</v>
      </c>
      <c r="J5030">
        <v>134.96</v>
      </c>
      <c r="K5030">
        <v>137.85489200000001</v>
      </c>
      <c r="L5030">
        <v>134.96</v>
      </c>
      <c r="M5030">
        <v>22.493334999999998</v>
      </c>
      <c r="N5030">
        <v>44999</v>
      </c>
      <c r="O5030">
        <v>44999</v>
      </c>
      <c r="P5030">
        <v>171</v>
      </c>
      <c r="Q5030" t="str">
        <f t="shared" si="78"/>
        <v>151-180</v>
      </c>
    </row>
    <row r="5031" spans="1:17" x14ac:dyDescent="0.25">
      <c r="A5031" t="s">
        <v>4900</v>
      </c>
      <c r="B5031">
        <v>992</v>
      </c>
      <c r="C5031" t="s">
        <v>5548</v>
      </c>
      <c r="D5031" t="s">
        <v>5092</v>
      </c>
      <c r="E5031">
        <v>36250</v>
      </c>
      <c r="F5031" t="s">
        <v>4908</v>
      </c>
      <c r="G5031" t="s">
        <v>4913</v>
      </c>
      <c r="H5031" t="s">
        <v>4912</v>
      </c>
      <c r="I5031">
        <v>44813</v>
      </c>
      <c r="J5031">
        <v>87.98</v>
      </c>
      <c r="K5031">
        <v>89.867170999999999</v>
      </c>
      <c r="L5031">
        <v>87.98</v>
      </c>
      <c r="M5031">
        <v>29.326665999999999</v>
      </c>
      <c r="N5031">
        <v>45058</v>
      </c>
      <c r="O5031">
        <v>45058</v>
      </c>
      <c r="P5031">
        <v>112</v>
      </c>
      <c r="Q5031" t="str">
        <f t="shared" si="78"/>
        <v>91-120</v>
      </c>
    </row>
    <row r="5032" spans="1:17" x14ac:dyDescent="0.25">
      <c r="A5032" t="s">
        <v>4900</v>
      </c>
      <c r="B5032">
        <v>276</v>
      </c>
      <c r="C5032" t="s">
        <v>4099</v>
      </c>
      <c r="D5032" t="s">
        <v>5092</v>
      </c>
      <c r="E5032">
        <v>36272</v>
      </c>
      <c r="F5032" t="s">
        <v>4908</v>
      </c>
      <c r="G5032" t="s">
        <v>4913</v>
      </c>
      <c r="H5032" t="s">
        <v>4912</v>
      </c>
      <c r="I5032">
        <v>44813</v>
      </c>
      <c r="J5032">
        <v>133</v>
      </c>
      <c r="K5032">
        <v>135.85284999999999</v>
      </c>
      <c r="L5032">
        <v>133</v>
      </c>
      <c r="M5032">
        <v>133</v>
      </c>
      <c r="N5032">
        <v>44890</v>
      </c>
      <c r="O5032">
        <v>44890</v>
      </c>
      <c r="P5032">
        <v>280</v>
      </c>
      <c r="Q5032" t="str">
        <f t="shared" si="78"/>
        <v>180+</v>
      </c>
    </row>
    <row r="5033" spans="1:17" x14ac:dyDescent="0.25">
      <c r="A5033" t="s">
        <v>4900</v>
      </c>
      <c r="B5033">
        <v>868</v>
      </c>
      <c r="C5033" t="s">
        <v>91</v>
      </c>
      <c r="D5033" t="s">
        <v>5092</v>
      </c>
      <c r="E5033">
        <v>36284</v>
      </c>
      <c r="F5033" t="s">
        <v>4908</v>
      </c>
      <c r="G5033" t="s">
        <v>4913</v>
      </c>
      <c r="H5033" t="s">
        <v>4912</v>
      </c>
      <c r="I5033">
        <v>44813</v>
      </c>
      <c r="J5033">
        <v>418.56</v>
      </c>
      <c r="K5033">
        <v>427.53811200000001</v>
      </c>
      <c r="L5033">
        <v>418.56</v>
      </c>
      <c r="M5033">
        <v>139.52000000000001</v>
      </c>
      <c r="N5033">
        <v>44971</v>
      </c>
      <c r="O5033">
        <v>44971</v>
      </c>
      <c r="P5033">
        <v>199</v>
      </c>
      <c r="Q5033" t="str">
        <f t="shared" si="78"/>
        <v>180+</v>
      </c>
    </row>
    <row r="5034" spans="1:17" x14ac:dyDescent="0.25">
      <c r="A5034" t="s">
        <v>4900</v>
      </c>
      <c r="B5034">
        <v>518</v>
      </c>
      <c r="C5034" t="s">
        <v>5651</v>
      </c>
      <c r="D5034" t="s">
        <v>5092</v>
      </c>
      <c r="E5034">
        <v>36301</v>
      </c>
      <c r="F5034" t="s">
        <v>4908</v>
      </c>
      <c r="G5034" t="s">
        <v>4913</v>
      </c>
      <c r="H5034" t="s">
        <v>5650</v>
      </c>
      <c r="I5034">
        <v>44813</v>
      </c>
      <c r="J5034">
        <v>224</v>
      </c>
      <c r="K5034">
        <v>230.16</v>
      </c>
      <c r="L5034">
        <v>224</v>
      </c>
      <c r="M5034">
        <v>224</v>
      </c>
      <c r="N5034">
        <v>45019</v>
      </c>
      <c r="O5034">
        <v>44879</v>
      </c>
      <c r="P5034">
        <v>291</v>
      </c>
      <c r="Q5034" t="str">
        <f t="shared" si="78"/>
        <v>180+</v>
      </c>
    </row>
    <row r="5035" spans="1:17" x14ac:dyDescent="0.25">
      <c r="A5035" t="s">
        <v>4900</v>
      </c>
      <c r="B5035">
        <v>980</v>
      </c>
      <c r="C5035" t="s">
        <v>4883</v>
      </c>
      <c r="D5035" t="s">
        <v>5092</v>
      </c>
      <c r="E5035">
        <v>36306</v>
      </c>
      <c r="F5035" t="s">
        <v>4908</v>
      </c>
      <c r="G5035" t="s">
        <v>4913</v>
      </c>
      <c r="H5035" t="s">
        <v>4912</v>
      </c>
      <c r="I5035">
        <v>44813</v>
      </c>
      <c r="J5035">
        <v>4.0999999999999996</v>
      </c>
      <c r="K5035">
        <v>4.187945</v>
      </c>
      <c r="L5035">
        <v>4.0999999999999996</v>
      </c>
      <c r="M5035">
        <v>4.0999999999999996</v>
      </c>
      <c r="N5035">
        <v>44900</v>
      </c>
      <c r="O5035">
        <v>44900</v>
      </c>
      <c r="P5035">
        <v>270</v>
      </c>
      <c r="Q5035" t="str">
        <f t="shared" si="78"/>
        <v>180+</v>
      </c>
    </row>
    <row r="5036" spans="1:17" x14ac:dyDescent="0.25">
      <c r="A5036" t="s">
        <v>4900</v>
      </c>
      <c r="B5036">
        <v>992</v>
      </c>
      <c r="C5036" t="s">
        <v>5548</v>
      </c>
      <c r="D5036" t="s">
        <v>5092</v>
      </c>
      <c r="E5036">
        <v>36310</v>
      </c>
      <c r="F5036" t="s">
        <v>4908</v>
      </c>
      <c r="G5036" t="s">
        <v>4913</v>
      </c>
      <c r="H5036" t="s">
        <v>4912</v>
      </c>
      <c r="I5036">
        <v>44813</v>
      </c>
      <c r="J5036">
        <v>34</v>
      </c>
      <c r="K5036">
        <v>34.729300000000002</v>
      </c>
      <c r="L5036">
        <v>34</v>
      </c>
      <c r="M5036">
        <v>11.333332</v>
      </c>
      <c r="N5036">
        <v>45058</v>
      </c>
      <c r="O5036">
        <v>45058</v>
      </c>
      <c r="P5036">
        <v>112</v>
      </c>
      <c r="Q5036" t="str">
        <f t="shared" si="78"/>
        <v>91-120</v>
      </c>
    </row>
    <row r="5037" spans="1:17" x14ac:dyDescent="0.25">
      <c r="A5037" t="s">
        <v>4900</v>
      </c>
      <c r="B5037">
        <v>992</v>
      </c>
      <c r="C5037" t="s">
        <v>5548</v>
      </c>
      <c r="D5037" t="s">
        <v>5092</v>
      </c>
      <c r="E5037">
        <v>36346</v>
      </c>
      <c r="F5037" t="s">
        <v>4908</v>
      </c>
      <c r="G5037" t="s">
        <v>4913</v>
      </c>
      <c r="H5037" t="s">
        <v>4912</v>
      </c>
      <c r="I5037">
        <v>44814</v>
      </c>
      <c r="J5037">
        <v>65</v>
      </c>
      <c r="K5037">
        <v>66.39425</v>
      </c>
      <c r="L5037">
        <v>65</v>
      </c>
      <c r="M5037">
        <v>21.666668000000001</v>
      </c>
      <c r="N5037">
        <v>45058</v>
      </c>
      <c r="O5037">
        <v>45058</v>
      </c>
      <c r="P5037">
        <v>112</v>
      </c>
      <c r="Q5037" t="str">
        <f t="shared" si="78"/>
        <v>91-120</v>
      </c>
    </row>
    <row r="5038" spans="1:17" x14ac:dyDescent="0.25">
      <c r="A5038" t="s">
        <v>4900</v>
      </c>
      <c r="B5038">
        <v>1000</v>
      </c>
      <c r="C5038" t="s">
        <v>5588</v>
      </c>
      <c r="D5038" t="s">
        <v>5092</v>
      </c>
      <c r="E5038">
        <v>36348</v>
      </c>
      <c r="F5038" t="s">
        <v>4908</v>
      </c>
      <c r="G5038" t="s">
        <v>4913</v>
      </c>
      <c r="H5038" t="s">
        <v>4912</v>
      </c>
      <c r="I5038">
        <v>44814</v>
      </c>
      <c r="J5038">
        <v>26.99</v>
      </c>
      <c r="K5038">
        <v>27.568936000000001</v>
      </c>
      <c r="L5038">
        <v>26.99</v>
      </c>
      <c r="M5038">
        <v>8.9966673329999995</v>
      </c>
      <c r="N5038">
        <v>44932</v>
      </c>
      <c r="P5038">
        <v>0</v>
      </c>
      <c r="Q5038" t="str">
        <f t="shared" si="78"/>
        <v>ACTIVE</v>
      </c>
    </row>
    <row r="5039" spans="1:17" x14ac:dyDescent="0.25">
      <c r="A5039" t="s">
        <v>4900</v>
      </c>
      <c r="B5039">
        <v>992</v>
      </c>
      <c r="C5039" t="s">
        <v>5548</v>
      </c>
      <c r="D5039" t="s">
        <v>5092</v>
      </c>
      <c r="E5039">
        <v>36355</v>
      </c>
      <c r="F5039" t="s">
        <v>4908</v>
      </c>
      <c r="G5039" t="s">
        <v>4913</v>
      </c>
      <c r="H5039" t="s">
        <v>4912</v>
      </c>
      <c r="I5039">
        <v>44814</v>
      </c>
      <c r="J5039">
        <v>16</v>
      </c>
      <c r="K5039">
        <v>16.3432</v>
      </c>
      <c r="L5039">
        <v>16</v>
      </c>
      <c r="M5039">
        <v>5.3333320000000004</v>
      </c>
      <c r="N5039">
        <v>45058</v>
      </c>
      <c r="O5039">
        <v>45058</v>
      </c>
      <c r="P5039">
        <v>112</v>
      </c>
      <c r="Q5039" t="str">
        <f t="shared" si="78"/>
        <v>91-120</v>
      </c>
    </row>
    <row r="5040" spans="1:17" x14ac:dyDescent="0.25">
      <c r="A5040" t="s">
        <v>4900</v>
      </c>
      <c r="B5040">
        <v>1000</v>
      </c>
      <c r="C5040" t="s">
        <v>5588</v>
      </c>
      <c r="D5040" t="s">
        <v>5092</v>
      </c>
      <c r="E5040">
        <v>36356</v>
      </c>
      <c r="F5040" t="s">
        <v>4908</v>
      </c>
      <c r="G5040" t="s">
        <v>4913</v>
      </c>
      <c r="H5040" t="s">
        <v>4912</v>
      </c>
      <c r="I5040">
        <v>44814</v>
      </c>
      <c r="J5040">
        <v>170.32</v>
      </c>
      <c r="K5040">
        <v>173.973364</v>
      </c>
      <c r="L5040">
        <v>170.32</v>
      </c>
      <c r="M5040">
        <v>113.546666</v>
      </c>
      <c r="N5040">
        <v>44932</v>
      </c>
      <c r="P5040">
        <v>0</v>
      </c>
      <c r="Q5040" t="str">
        <f t="shared" si="78"/>
        <v>ACTIVE</v>
      </c>
    </row>
    <row r="5041" spans="1:17" x14ac:dyDescent="0.25">
      <c r="A5041" t="s">
        <v>4900</v>
      </c>
      <c r="B5041">
        <v>992</v>
      </c>
      <c r="C5041" t="s">
        <v>5548</v>
      </c>
      <c r="D5041" t="s">
        <v>5092</v>
      </c>
      <c r="E5041">
        <v>36358</v>
      </c>
      <c r="F5041" t="s">
        <v>4908</v>
      </c>
      <c r="G5041" t="s">
        <v>4913</v>
      </c>
      <c r="H5041" t="s">
        <v>4912</v>
      </c>
      <c r="I5041">
        <v>44814</v>
      </c>
      <c r="J5041">
        <v>25.23</v>
      </c>
      <c r="K5041">
        <v>25.771184000000002</v>
      </c>
      <c r="L5041">
        <v>25.23</v>
      </c>
      <c r="M5041">
        <v>8.4100013330000003</v>
      </c>
      <c r="N5041">
        <v>45058</v>
      </c>
      <c r="O5041">
        <v>45058</v>
      </c>
      <c r="P5041">
        <v>112</v>
      </c>
      <c r="Q5041" t="str">
        <f t="shared" si="78"/>
        <v>91-120</v>
      </c>
    </row>
    <row r="5042" spans="1:17" x14ac:dyDescent="0.25">
      <c r="A5042" t="s">
        <v>4900</v>
      </c>
      <c r="B5042">
        <v>243</v>
      </c>
      <c r="C5042" t="s">
        <v>5644</v>
      </c>
      <c r="D5042" t="s">
        <v>5092</v>
      </c>
      <c r="E5042">
        <v>36367</v>
      </c>
      <c r="F5042" t="s">
        <v>4908</v>
      </c>
      <c r="G5042" t="s">
        <v>4913</v>
      </c>
      <c r="H5042" t="s">
        <v>4912</v>
      </c>
      <c r="I5042">
        <v>44814</v>
      </c>
      <c r="J5042">
        <v>214.47</v>
      </c>
      <c r="K5042">
        <v>219.070382</v>
      </c>
      <c r="L5042">
        <v>214.47</v>
      </c>
      <c r="M5042">
        <v>178.7250003</v>
      </c>
      <c r="N5042">
        <v>44818</v>
      </c>
      <c r="P5042">
        <v>0</v>
      </c>
      <c r="Q5042" t="str">
        <f t="shared" si="78"/>
        <v>ACTIVE</v>
      </c>
    </row>
    <row r="5043" spans="1:17" x14ac:dyDescent="0.25">
      <c r="A5043" t="s">
        <v>4900</v>
      </c>
      <c r="B5043">
        <v>980</v>
      </c>
      <c r="C5043" t="s">
        <v>4883</v>
      </c>
      <c r="D5043" t="s">
        <v>5092</v>
      </c>
      <c r="E5043">
        <v>36394</v>
      </c>
      <c r="F5043" t="s">
        <v>4908</v>
      </c>
      <c r="G5043" t="s">
        <v>4913</v>
      </c>
      <c r="H5043" t="s">
        <v>4912</v>
      </c>
      <c r="I5043">
        <v>44814</v>
      </c>
      <c r="J5043">
        <v>168.27</v>
      </c>
      <c r="K5043">
        <v>171.879392</v>
      </c>
      <c r="L5043">
        <v>168.27</v>
      </c>
      <c r="M5043">
        <v>168.27</v>
      </c>
      <c r="N5043">
        <v>44900</v>
      </c>
      <c r="O5043">
        <v>44900</v>
      </c>
      <c r="P5043">
        <v>270</v>
      </c>
      <c r="Q5043" t="str">
        <f t="shared" si="78"/>
        <v>180+</v>
      </c>
    </row>
    <row r="5044" spans="1:17" x14ac:dyDescent="0.25">
      <c r="A5044" t="s">
        <v>4900</v>
      </c>
      <c r="B5044">
        <v>441</v>
      </c>
      <c r="C5044" t="s">
        <v>5633</v>
      </c>
      <c r="D5044" t="s">
        <v>5092</v>
      </c>
      <c r="E5044">
        <v>36424</v>
      </c>
      <c r="F5044" t="s">
        <v>4908</v>
      </c>
      <c r="G5044" t="s">
        <v>4913</v>
      </c>
      <c r="H5044" t="s">
        <v>4912</v>
      </c>
      <c r="I5044">
        <v>44814</v>
      </c>
      <c r="J5044">
        <v>79.989999999999995</v>
      </c>
      <c r="K5044">
        <v>81.705786000000003</v>
      </c>
      <c r="L5044">
        <v>79.989999999999995</v>
      </c>
      <c r="M5044">
        <v>26.66333333</v>
      </c>
      <c r="N5044">
        <v>44930</v>
      </c>
      <c r="O5044">
        <v>44930</v>
      </c>
      <c r="P5044">
        <v>240</v>
      </c>
      <c r="Q5044" t="str">
        <f t="shared" si="78"/>
        <v>180+</v>
      </c>
    </row>
    <row r="5045" spans="1:17" x14ac:dyDescent="0.25">
      <c r="A5045" t="s">
        <v>4900</v>
      </c>
      <c r="B5045">
        <v>980</v>
      </c>
      <c r="C5045" t="s">
        <v>4883</v>
      </c>
      <c r="D5045" t="s">
        <v>5092</v>
      </c>
      <c r="E5045">
        <v>36430</v>
      </c>
      <c r="F5045" t="s">
        <v>4908</v>
      </c>
      <c r="G5045" t="s">
        <v>4913</v>
      </c>
      <c r="H5045" t="s">
        <v>4912</v>
      </c>
      <c r="I5045">
        <v>44814</v>
      </c>
      <c r="J5045">
        <v>4.0999999999999996</v>
      </c>
      <c r="K5045">
        <v>4.187945</v>
      </c>
      <c r="L5045">
        <v>4.0999999999999996</v>
      </c>
      <c r="M5045">
        <v>4.0999999999999996</v>
      </c>
      <c r="N5045">
        <v>44900</v>
      </c>
      <c r="O5045">
        <v>44900</v>
      </c>
      <c r="P5045">
        <v>270</v>
      </c>
      <c r="Q5045" t="str">
        <f t="shared" si="78"/>
        <v>180+</v>
      </c>
    </row>
    <row r="5046" spans="1:17" x14ac:dyDescent="0.25">
      <c r="A5046" t="s">
        <v>4900</v>
      </c>
      <c r="B5046">
        <v>980</v>
      </c>
      <c r="C5046" t="s">
        <v>4883</v>
      </c>
      <c r="D5046" t="s">
        <v>5092</v>
      </c>
      <c r="E5046">
        <v>36431</v>
      </c>
      <c r="F5046" t="s">
        <v>4908</v>
      </c>
      <c r="G5046" t="s">
        <v>4913</v>
      </c>
      <c r="H5046" t="s">
        <v>4912</v>
      </c>
      <c r="I5046">
        <v>44814</v>
      </c>
      <c r="J5046">
        <v>6.26</v>
      </c>
      <c r="K5046">
        <v>6.3942769999999998</v>
      </c>
      <c r="L5046">
        <v>6.26</v>
      </c>
      <c r="M5046">
        <v>6.26</v>
      </c>
      <c r="N5046">
        <v>44900</v>
      </c>
      <c r="O5046">
        <v>44900</v>
      </c>
      <c r="P5046">
        <v>270</v>
      </c>
      <c r="Q5046" t="str">
        <f t="shared" si="78"/>
        <v>180+</v>
      </c>
    </row>
    <row r="5047" spans="1:17" x14ac:dyDescent="0.25">
      <c r="A5047" t="s">
        <v>4900</v>
      </c>
      <c r="B5047">
        <v>980</v>
      </c>
      <c r="C5047" t="s">
        <v>4883</v>
      </c>
      <c r="D5047" t="s">
        <v>5092</v>
      </c>
      <c r="E5047">
        <v>36436</v>
      </c>
      <c r="F5047" t="s">
        <v>4908</v>
      </c>
      <c r="G5047" t="s">
        <v>4913</v>
      </c>
      <c r="H5047" t="s">
        <v>4912</v>
      </c>
      <c r="I5047">
        <v>44815</v>
      </c>
      <c r="J5047">
        <v>30.3</v>
      </c>
      <c r="K5047">
        <v>30.949935</v>
      </c>
      <c r="L5047">
        <v>30.3</v>
      </c>
      <c r="M5047">
        <v>30.3</v>
      </c>
      <c r="N5047">
        <v>44900</v>
      </c>
      <c r="O5047">
        <v>44900</v>
      </c>
      <c r="P5047">
        <v>270</v>
      </c>
      <c r="Q5047" t="str">
        <f t="shared" si="78"/>
        <v>180+</v>
      </c>
    </row>
    <row r="5048" spans="1:17" x14ac:dyDescent="0.25">
      <c r="A5048" t="s">
        <v>4900</v>
      </c>
      <c r="B5048">
        <v>980</v>
      </c>
      <c r="C5048" t="s">
        <v>4883</v>
      </c>
      <c r="D5048" t="s">
        <v>5092</v>
      </c>
      <c r="E5048">
        <v>36437</v>
      </c>
      <c r="F5048" t="s">
        <v>4908</v>
      </c>
      <c r="G5048" t="s">
        <v>4913</v>
      </c>
      <c r="H5048" t="s">
        <v>4912</v>
      </c>
      <c r="I5048">
        <v>44815</v>
      </c>
      <c r="J5048">
        <v>14.7</v>
      </c>
      <c r="K5048">
        <v>15.015314999999999</v>
      </c>
      <c r="L5048">
        <v>14.7</v>
      </c>
      <c r="M5048">
        <v>14.7</v>
      </c>
      <c r="N5048">
        <v>44900</v>
      </c>
      <c r="O5048">
        <v>44900</v>
      </c>
      <c r="P5048">
        <v>270</v>
      </c>
      <c r="Q5048" t="str">
        <f t="shared" si="78"/>
        <v>180+</v>
      </c>
    </row>
    <row r="5049" spans="1:17" x14ac:dyDescent="0.25">
      <c r="A5049" t="s">
        <v>4900</v>
      </c>
      <c r="B5049">
        <v>992</v>
      </c>
      <c r="C5049" t="s">
        <v>5548</v>
      </c>
      <c r="D5049" t="s">
        <v>5092</v>
      </c>
      <c r="E5049">
        <v>36443</v>
      </c>
      <c r="F5049" t="s">
        <v>4908</v>
      </c>
      <c r="G5049" t="s">
        <v>4913</v>
      </c>
      <c r="H5049" t="s">
        <v>4912</v>
      </c>
      <c r="I5049">
        <v>44815</v>
      </c>
      <c r="J5049">
        <v>40.14</v>
      </c>
      <c r="K5049">
        <v>41.001002999999997</v>
      </c>
      <c r="L5049">
        <v>40.14</v>
      </c>
      <c r="M5049">
        <v>13.379998000000001</v>
      </c>
      <c r="N5049">
        <v>45058</v>
      </c>
      <c r="O5049">
        <v>45058</v>
      </c>
      <c r="P5049">
        <v>112</v>
      </c>
      <c r="Q5049" t="str">
        <f t="shared" si="78"/>
        <v>91-120</v>
      </c>
    </row>
    <row r="5050" spans="1:17" x14ac:dyDescent="0.25">
      <c r="A5050" t="s">
        <v>4900</v>
      </c>
      <c r="B5050">
        <v>992</v>
      </c>
      <c r="C5050" t="s">
        <v>5548</v>
      </c>
      <c r="D5050" t="s">
        <v>5092</v>
      </c>
      <c r="E5050">
        <v>36455</v>
      </c>
      <c r="F5050" t="s">
        <v>4908</v>
      </c>
      <c r="G5050" t="s">
        <v>4913</v>
      </c>
      <c r="H5050" t="s">
        <v>4912</v>
      </c>
      <c r="I5050">
        <v>44815</v>
      </c>
      <c r="J5050">
        <v>37.979999999999997</v>
      </c>
      <c r="K5050">
        <v>38.794671000000001</v>
      </c>
      <c r="L5050">
        <v>37.979999999999997</v>
      </c>
      <c r="M5050">
        <v>12.659998</v>
      </c>
      <c r="N5050">
        <v>45058</v>
      </c>
      <c r="O5050">
        <v>45058</v>
      </c>
      <c r="P5050">
        <v>112</v>
      </c>
      <c r="Q5050" t="str">
        <f t="shared" si="78"/>
        <v>91-120</v>
      </c>
    </row>
    <row r="5051" spans="1:17" x14ac:dyDescent="0.25">
      <c r="A5051" t="s">
        <v>4900</v>
      </c>
      <c r="B5051">
        <v>980</v>
      </c>
      <c r="C5051" t="s">
        <v>4883</v>
      </c>
      <c r="D5051" t="s">
        <v>5092</v>
      </c>
      <c r="E5051">
        <v>36478</v>
      </c>
      <c r="F5051" t="s">
        <v>4908</v>
      </c>
      <c r="G5051" t="s">
        <v>4913</v>
      </c>
      <c r="H5051" t="s">
        <v>4912</v>
      </c>
      <c r="I5051">
        <v>44815</v>
      </c>
      <c r="J5051">
        <v>45.88</v>
      </c>
      <c r="K5051">
        <v>46.864125999999999</v>
      </c>
      <c r="L5051">
        <v>45.88</v>
      </c>
      <c r="M5051">
        <v>45.88</v>
      </c>
      <c r="N5051">
        <v>44900</v>
      </c>
      <c r="O5051">
        <v>44900</v>
      </c>
      <c r="P5051">
        <v>270</v>
      </c>
      <c r="Q5051" t="str">
        <f t="shared" si="78"/>
        <v>180+</v>
      </c>
    </row>
    <row r="5052" spans="1:17" x14ac:dyDescent="0.25">
      <c r="A5052" t="s">
        <v>4900</v>
      </c>
      <c r="B5052">
        <v>827</v>
      </c>
      <c r="C5052" t="s">
        <v>5627</v>
      </c>
      <c r="D5052" t="s">
        <v>5092</v>
      </c>
      <c r="E5052">
        <v>36502</v>
      </c>
      <c r="F5052" t="s">
        <v>4908</v>
      </c>
      <c r="G5052" t="s">
        <v>4913</v>
      </c>
      <c r="H5052" t="s">
        <v>4912</v>
      </c>
      <c r="I5052">
        <v>44815</v>
      </c>
      <c r="J5052">
        <v>122.01</v>
      </c>
      <c r="K5052">
        <v>124.627115</v>
      </c>
      <c r="L5052">
        <v>122.01</v>
      </c>
      <c r="M5052">
        <v>122.01</v>
      </c>
      <c r="N5052">
        <v>44930</v>
      </c>
      <c r="O5052">
        <v>44862</v>
      </c>
      <c r="P5052">
        <v>308</v>
      </c>
      <c r="Q5052" t="str">
        <f t="shared" si="78"/>
        <v>180+</v>
      </c>
    </row>
    <row r="5053" spans="1:17" x14ac:dyDescent="0.25">
      <c r="A5053" t="s">
        <v>4900</v>
      </c>
      <c r="B5053">
        <v>827</v>
      </c>
      <c r="C5053" t="s">
        <v>5627</v>
      </c>
      <c r="D5053" t="s">
        <v>5092</v>
      </c>
      <c r="E5053">
        <v>36503</v>
      </c>
      <c r="F5053" t="s">
        <v>4908</v>
      </c>
      <c r="G5053" t="s">
        <v>4913</v>
      </c>
      <c r="H5053" t="s">
        <v>4912</v>
      </c>
      <c r="I5053">
        <v>44815</v>
      </c>
      <c r="J5053">
        <v>69.790000000000006</v>
      </c>
      <c r="K5053">
        <v>71.286996000000002</v>
      </c>
      <c r="L5053">
        <v>69.790000000000006</v>
      </c>
      <c r="M5053">
        <v>69.790000000000006</v>
      </c>
      <c r="N5053">
        <v>44930</v>
      </c>
      <c r="O5053">
        <v>44862</v>
      </c>
      <c r="P5053">
        <v>308</v>
      </c>
      <c r="Q5053" t="str">
        <f t="shared" si="78"/>
        <v>180+</v>
      </c>
    </row>
    <row r="5054" spans="1:17" x14ac:dyDescent="0.25">
      <c r="A5054" t="s">
        <v>4900</v>
      </c>
      <c r="B5054">
        <v>980</v>
      </c>
      <c r="C5054" t="s">
        <v>4883</v>
      </c>
      <c r="D5054" t="s">
        <v>5092</v>
      </c>
      <c r="E5054">
        <v>36512</v>
      </c>
      <c r="F5054" t="s">
        <v>4908</v>
      </c>
      <c r="G5054" t="s">
        <v>4913</v>
      </c>
      <c r="H5054" t="s">
        <v>4912</v>
      </c>
      <c r="I5054">
        <v>44815</v>
      </c>
      <c r="J5054">
        <v>113</v>
      </c>
      <c r="K5054">
        <v>115.42385</v>
      </c>
      <c r="L5054">
        <v>113</v>
      </c>
      <c r="M5054">
        <v>113</v>
      </c>
      <c r="N5054">
        <v>44900</v>
      </c>
      <c r="O5054">
        <v>44900</v>
      </c>
      <c r="P5054">
        <v>270</v>
      </c>
      <c r="Q5054" t="str">
        <f t="shared" si="78"/>
        <v>180+</v>
      </c>
    </row>
    <row r="5055" spans="1:17" x14ac:dyDescent="0.25">
      <c r="A5055" t="s">
        <v>4900</v>
      </c>
      <c r="B5055">
        <v>980</v>
      </c>
      <c r="C5055" t="s">
        <v>4883</v>
      </c>
      <c r="D5055" t="s">
        <v>5092</v>
      </c>
      <c r="E5055">
        <v>36517</v>
      </c>
      <c r="F5055" t="s">
        <v>4908</v>
      </c>
      <c r="G5055" t="s">
        <v>4913</v>
      </c>
      <c r="H5055" t="s">
        <v>4912</v>
      </c>
      <c r="I5055">
        <v>44815</v>
      </c>
      <c r="J5055">
        <v>63.92</v>
      </c>
      <c r="K5055">
        <v>65.291083999999998</v>
      </c>
      <c r="L5055">
        <v>63.92</v>
      </c>
      <c r="M5055">
        <v>63.92</v>
      </c>
      <c r="N5055">
        <v>44900</v>
      </c>
      <c r="O5055">
        <v>44900</v>
      </c>
      <c r="P5055">
        <v>270</v>
      </c>
      <c r="Q5055" t="str">
        <f t="shared" si="78"/>
        <v>180+</v>
      </c>
    </row>
    <row r="5056" spans="1:17" x14ac:dyDescent="0.25">
      <c r="A5056" t="s">
        <v>4900</v>
      </c>
      <c r="B5056">
        <v>980</v>
      </c>
      <c r="C5056" t="s">
        <v>4883</v>
      </c>
      <c r="D5056" t="s">
        <v>5092</v>
      </c>
      <c r="E5056">
        <v>36547</v>
      </c>
      <c r="F5056" t="s">
        <v>4908</v>
      </c>
      <c r="G5056" t="s">
        <v>4913</v>
      </c>
      <c r="H5056" t="s">
        <v>4912</v>
      </c>
      <c r="I5056">
        <v>44816</v>
      </c>
      <c r="J5056">
        <v>22</v>
      </c>
      <c r="K5056">
        <v>22.471900000000002</v>
      </c>
      <c r="L5056">
        <v>22</v>
      </c>
      <c r="M5056">
        <v>22</v>
      </c>
      <c r="N5056">
        <v>44900</v>
      </c>
      <c r="O5056">
        <v>44900</v>
      </c>
      <c r="P5056">
        <v>270</v>
      </c>
      <c r="Q5056" t="str">
        <f t="shared" si="78"/>
        <v>180+</v>
      </c>
    </row>
    <row r="5057" spans="1:17" x14ac:dyDescent="0.25">
      <c r="A5057" t="s">
        <v>4900</v>
      </c>
      <c r="B5057">
        <v>518</v>
      </c>
      <c r="C5057" t="s">
        <v>5651</v>
      </c>
      <c r="D5057" t="s">
        <v>5092</v>
      </c>
      <c r="E5057">
        <v>36554</v>
      </c>
      <c r="F5057" t="s">
        <v>4908</v>
      </c>
      <c r="G5057" t="s">
        <v>4913</v>
      </c>
      <c r="H5057" t="s">
        <v>5650</v>
      </c>
      <c r="I5057">
        <v>44816</v>
      </c>
      <c r="J5057">
        <v>4500</v>
      </c>
      <c r="K5057">
        <v>4623.75</v>
      </c>
      <c r="L5057">
        <v>4500</v>
      </c>
      <c r="M5057">
        <v>4500</v>
      </c>
      <c r="N5057">
        <v>45019</v>
      </c>
      <c r="O5057">
        <v>44848</v>
      </c>
      <c r="P5057">
        <v>322</v>
      </c>
      <c r="Q5057" t="str">
        <f t="shared" si="78"/>
        <v>180+</v>
      </c>
    </row>
    <row r="5058" spans="1:17" x14ac:dyDescent="0.25">
      <c r="A5058" t="s">
        <v>4900</v>
      </c>
      <c r="B5058">
        <v>992</v>
      </c>
      <c r="C5058" t="s">
        <v>5548</v>
      </c>
      <c r="D5058" t="s">
        <v>5092</v>
      </c>
      <c r="E5058">
        <v>36571</v>
      </c>
      <c r="F5058" t="s">
        <v>4908</v>
      </c>
      <c r="G5058" t="s">
        <v>4913</v>
      </c>
      <c r="H5058" t="s">
        <v>4912</v>
      </c>
      <c r="I5058">
        <v>44816</v>
      </c>
      <c r="J5058">
        <v>399.39</v>
      </c>
      <c r="K5058">
        <v>407.95691599999998</v>
      </c>
      <c r="L5058">
        <v>399.39</v>
      </c>
      <c r="M5058">
        <v>133.1300013</v>
      </c>
      <c r="N5058">
        <v>45058</v>
      </c>
      <c r="O5058">
        <v>45058</v>
      </c>
      <c r="P5058">
        <v>112</v>
      </c>
      <c r="Q5058" t="str">
        <f t="shared" ref="Q5058:Q5121" si="79">IF(P5058=0,"ACTIVE",IF(P5058&lt;=30,"1-30",IF(AND(P5058&gt;30,P5058&lt;=60),"31-60",IF(AND(P5058&gt;60,P5058&lt;=90),"61-90",IF(AND(P5058&gt;90,P5058&lt;=120),"91-120",IF(AND(P5058&gt;120,P5058&lt;=150),"121-150",IF(AND(P5058&gt;150,P5058&lt;=180),"151-180","180+")))))))</f>
        <v>91-120</v>
      </c>
    </row>
    <row r="5059" spans="1:17" x14ac:dyDescent="0.25">
      <c r="A5059" t="s">
        <v>4900</v>
      </c>
      <c r="B5059">
        <v>980</v>
      </c>
      <c r="C5059" t="s">
        <v>4883</v>
      </c>
      <c r="D5059" t="s">
        <v>5092</v>
      </c>
      <c r="E5059">
        <v>36573</v>
      </c>
      <c r="F5059" t="s">
        <v>4908</v>
      </c>
      <c r="G5059" t="s">
        <v>4913</v>
      </c>
      <c r="H5059" t="s">
        <v>4912</v>
      </c>
      <c r="I5059">
        <v>44816</v>
      </c>
      <c r="J5059">
        <v>8</v>
      </c>
      <c r="K5059">
        <v>8.1715999999999998</v>
      </c>
      <c r="L5059">
        <v>8</v>
      </c>
      <c r="M5059">
        <v>8</v>
      </c>
      <c r="N5059">
        <v>44900</v>
      </c>
      <c r="O5059">
        <v>44900</v>
      </c>
      <c r="P5059">
        <v>270</v>
      </c>
      <c r="Q5059" t="str">
        <f t="shared" si="79"/>
        <v>180+</v>
      </c>
    </row>
    <row r="5060" spans="1:17" x14ac:dyDescent="0.25">
      <c r="A5060" t="s">
        <v>4900</v>
      </c>
      <c r="B5060">
        <v>980</v>
      </c>
      <c r="C5060" t="s">
        <v>4883</v>
      </c>
      <c r="D5060" t="s">
        <v>5092</v>
      </c>
      <c r="E5060">
        <v>36576</v>
      </c>
      <c r="F5060" t="s">
        <v>4908</v>
      </c>
      <c r="G5060" t="s">
        <v>4913</v>
      </c>
      <c r="H5060" t="s">
        <v>4912</v>
      </c>
      <c r="I5060">
        <v>44816</v>
      </c>
      <c r="J5060">
        <v>110</v>
      </c>
      <c r="K5060">
        <v>112.3595</v>
      </c>
      <c r="L5060">
        <v>110</v>
      </c>
      <c r="M5060">
        <v>110</v>
      </c>
      <c r="N5060">
        <v>44900</v>
      </c>
      <c r="O5060">
        <v>44900</v>
      </c>
      <c r="P5060">
        <v>270</v>
      </c>
      <c r="Q5060" t="str">
        <f t="shared" si="79"/>
        <v>180+</v>
      </c>
    </row>
    <row r="5061" spans="1:17" x14ac:dyDescent="0.25">
      <c r="A5061" t="s">
        <v>4900</v>
      </c>
      <c r="B5061">
        <v>749</v>
      </c>
      <c r="C5061" t="s">
        <v>5629</v>
      </c>
      <c r="D5061" t="s">
        <v>5092</v>
      </c>
      <c r="E5061">
        <v>36579</v>
      </c>
      <c r="F5061" t="s">
        <v>4908</v>
      </c>
      <c r="G5061" t="s">
        <v>4913</v>
      </c>
      <c r="H5061" t="s">
        <v>4912</v>
      </c>
      <c r="I5061">
        <v>44816</v>
      </c>
      <c r="J5061">
        <v>92.23</v>
      </c>
      <c r="K5061">
        <v>94.208333999999994</v>
      </c>
      <c r="L5061">
        <v>92.23</v>
      </c>
      <c r="M5061">
        <v>92.23</v>
      </c>
      <c r="N5061">
        <v>44916</v>
      </c>
      <c r="O5061">
        <v>44916</v>
      </c>
      <c r="P5061">
        <v>254</v>
      </c>
      <c r="Q5061" t="str">
        <f t="shared" si="79"/>
        <v>180+</v>
      </c>
    </row>
    <row r="5062" spans="1:17" x14ac:dyDescent="0.25">
      <c r="A5062" t="s">
        <v>4900</v>
      </c>
      <c r="B5062">
        <v>980</v>
      </c>
      <c r="C5062" t="s">
        <v>4883</v>
      </c>
      <c r="D5062" t="s">
        <v>5092</v>
      </c>
      <c r="E5062">
        <v>36625</v>
      </c>
      <c r="F5062" t="s">
        <v>4908</v>
      </c>
      <c r="G5062" t="s">
        <v>4913</v>
      </c>
      <c r="H5062" t="s">
        <v>4912</v>
      </c>
      <c r="I5062">
        <v>44816</v>
      </c>
      <c r="J5062">
        <v>43.59</v>
      </c>
      <c r="K5062">
        <v>44.525005999999998</v>
      </c>
      <c r="L5062">
        <v>43.59</v>
      </c>
      <c r="M5062">
        <v>43.59</v>
      </c>
      <c r="N5062">
        <v>44900</v>
      </c>
      <c r="O5062">
        <v>44900</v>
      </c>
      <c r="P5062">
        <v>270</v>
      </c>
      <c r="Q5062" t="str">
        <f t="shared" si="79"/>
        <v>180+</v>
      </c>
    </row>
    <row r="5063" spans="1:17" x14ac:dyDescent="0.25">
      <c r="A5063" t="s">
        <v>4900</v>
      </c>
      <c r="B5063">
        <v>980</v>
      </c>
      <c r="C5063" t="s">
        <v>4883</v>
      </c>
      <c r="D5063" t="s">
        <v>5092</v>
      </c>
      <c r="E5063">
        <v>36630</v>
      </c>
      <c r="F5063" t="s">
        <v>4908</v>
      </c>
      <c r="G5063" t="s">
        <v>4913</v>
      </c>
      <c r="H5063" t="s">
        <v>4912</v>
      </c>
      <c r="I5063">
        <v>44816</v>
      </c>
      <c r="J5063">
        <v>14</v>
      </c>
      <c r="K5063">
        <v>14.3003</v>
      </c>
      <c r="L5063">
        <v>14</v>
      </c>
      <c r="M5063">
        <v>14</v>
      </c>
      <c r="N5063">
        <v>44900</v>
      </c>
      <c r="O5063">
        <v>44900</v>
      </c>
      <c r="P5063">
        <v>270</v>
      </c>
      <c r="Q5063" t="str">
        <f t="shared" si="79"/>
        <v>180+</v>
      </c>
    </row>
    <row r="5064" spans="1:17" x14ac:dyDescent="0.25">
      <c r="A5064" t="s">
        <v>4900</v>
      </c>
      <c r="B5064">
        <v>992</v>
      </c>
      <c r="C5064" t="s">
        <v>5548</v>
      </c>
      <c r="D5064" t="s">
        <v>5092</v>
      </c>
      <c r="E5064">
        <v>36633</v>
      </c>
      <c r="F5064" t="s">
        <v>4908</v>
      </c>
      <c r="G5064" t="s">
        <v>4913</v>
      </c>
      <c r="H5064" t="s">
        <v>4912</v>
      </c>
      <c r="I5064">
        <v>44815</v>
      </c>
      <c r="J5064">
        <v>25.16</v>
      </c>
      <c r="K5064">
        <v>25.699681999999999</v>
      </c>
      <c r="L5064">
        <v>25.16</v>
      </c>
      <c r="M5064">
        <v>8.3866680000000002</v>
      </c>
      <c r="N5064">
        <v>45058</v>
      </c>
      <c r="O5064">
        <v>45058</v>
      </c>
      <c r="P5064">
        <v>112</v>
      </c>
      <c r="Q5064" t="str">
        <f t="shared" si="79"/>
        <v>91-120</v>
      </c>
    </row>
    <row r="5065" spans="1:17" x14ac:dyDescent="0.25">
      <c r="A5065" t="s">
        <v>4900</v>
      </c>
      <c r="B5065">
        <v>243</v>
      </c>
      <c r="C5065" t="s">
        <v>5644</v>
      </c>
      <c r="D5065" t="s">
        <v>5092</v>
      </c>
      <c r="E5065">
        <v>36677</v>
      </c>
      <c r="F5065" t="s">
        <v>4908</v>
      </c>
      <c r="G5065" t="s">
        <v>4913</v>
      </c>
      <c r="H5065" t="s">
        <v>4912</v>
      </c>
      <c r="I5065">
        <v>44817</v>
      </c>
      <c r="J5065">
        <v>2.4900000000000002</v>
      </c>
      <c r="K5065">
        <v>2.5434109999999999</v>
      </c>
      <c r="L5065">
        <v>2.4900000000000002</v>
      </c>
      <c r="M5065">
        <v>2.4900000000000002</v>
      </c>
      <c r="N5065">
        <v>44848</v>
      </c>
      <c r="O5065">
        <v>44848</v>
      </c>
      <c r="P5065">
        <v>322</v>
      </c>
      <c r="Q5065" t="str">
        <f t="shared" si="79"/>
        <v>180+</v>
      </c>
    </row>
    <row r="5066" spans="1:17" x14ac:dyDescent="0.25">
      <c r="A5066" t="s">
        <v>4900</v>
      </c>
      <c r="B5066">
        <v>980</v>
      </c>
      <c r="C5066" t="s">
        <v>4883</v>
      </c>
      <c r="D5066" t="s">
        <v>5092</v>
      </c>
      <c r="E5066">
        <v>36690</v>
      </c>
      <c r="F5066" t="s">
        <v>4908</v>
      </c>
      <c r="G5066" t="s">
        <v>4913</v>
      </c>
      <c r="H5066" t="s">
        <v>4912</v>
      </c>
      <c r="I5066">
        <v>44817</v>
      </c>
      <c r="J5066">
        <v>37.4</v>
      </c>
      <c r="K5066">
        <v>38.20223</v>
      </c>
      <c r="L5066">
        <v>37.4</v>
      </c>
      <c r="M5066">
        <v>37.4</v>
      </c>
      <c r="N5066">
        <v>44900</v>
      </c>
      <c r="O5066">
        <v>44900</v>
      </c>
      <c r="P5066">
        <v>270</v>
      </c>
      <c r="Q5066" t="str">
        <f t="shared" si="79"/>
        <v>180+</v>
      </c>
    </row>
    <row r="5067" spans="1:17" x14ac:dyDescent="0.25">
      <c r="A5067" t="s">
        <v>4900</v>
      </c>
      <c r="B5067">
        <v>980</v>
      </c>
      <c r="C5067" t="s">
        <v>4883</v>
      </c>
      <c r="D5067" t="s">
        <v>5092</v>
      </c>
      <c r="E5067">
        <v>36710</v>
      </c>
      <c r="F5067" t="s">
        <v>4908</v>
      </c>
      <c r="G5067" t="s">
        <v>4913</v>
      </c>
      <c r="H5067" t="s">
        <v>4912</v>
      </c>
      <c r="I5067">
        <v>44817</v>
      </c>
      <c r="J5067">
        <v>13.15</v>
      </c>
      <c r="K5067">
        <v>13.432067999999999</v>
      </c>
      <c r="L5067">
        <v>13.15</v>
      </c>
      <c r="M5067">
        <v>13.15</v>
      </c>
      <c r="N5067">
        <v>44900</v>
      </c>
      <c r="O5067">
        <v>44900</v>
      </c>
      <c r="P5067">
        <v>270</v>
      </c>
      <c r="Q5067" t="str">
        <f t="shared" si="79"/>
        <v>180+</v>
      </c>
    </row>
    <row r="5068" spans="1:17" x14ac:dyDescent="0.25">
      <c r="A5068" t="s">
        <v>4900</v>
      </c>
      <c r="B5068">
        <v>980</v>
      </c>
      <c r="C5068" t="s">
        <v>4883</v>
      </c>
      <c r="D5068" t="s">
        <v>5092</v>
      </c>
      <c r="E5068">
        <v>36736</v>
      </c>
      <c r="F5068" t="s">
        <v>4908</v>
      </c>
      <c r="G5068" t="s">
        <v>4913</v>
      </c>
      <c r="H5068" t="s">
        <v>4912</v>
      </c>
      <c r="I5068">
        <v>44817</v>
      </c>
      <c r="J5068">
        <v>26.45</v>
      </c>
      <c r="K5068">
        <v>27.017353</v>
      </c>
      <c r="L5068">
        <v>26.45</v>
      </c>
      <c r="M5068">
        <v>26.45</v>
      </c>
      <c r="N5068">
        <v>44900</v>
      </c>
      <c r="O5068">
        <v>44900</v>
      </c>
      <c r="P5068">
        <v>270</v>
      </c>
      <c r="Q5068" t="str">
        <f t="shared" si="79"/>
        <v>180+</v>
      </c>
    </row>
    <row r="5069" spans="1:17" x14ac:dyDescent="0.25">
      <c r="A5069" t="s">
        <v>4900</v>
      </c>
      <c r="B5069">
        <v>441</v>
      </c>
      <c r="C5069" t="s">
        <v>5633</v>
      </c>
      <c r="D5069" t="s">
        <v>5092</v>
      </c>
      <c r="E5069">
        <v>36740</v>
      </c>
      <c r="F5069" t="s">
        <v>4908</v>
      </c>
      <c r="G5069" t="s">
        <v>4913</v>
      </c>
      <c r="H5069" t="s">
        <v>4912</v>
      </c>
      <c r="I5069">
        <v>44817</v>
      </c>
      <c r="J5069">
        <v>79.989999999999995</v>
      </c>
      <c r="K5069">
        <v>81.705786000000003</v>
      </c>
      <c r="L5069">
        <v>79.989999999999995</v>
      </c>
      <c r="M5069">
        <v>26.66333333</v>
      </c>
      <c r="N5069">
        <v>44930</v>
      </c>
      <c r="O5069">
        <v>44930</v>
      </c>
      <c r="P5069">
        <v>240</v>
      </c>
      <c r="Q5069" t="str">
        <f t="shared" si="79"/>
        <v>180+</v>
      </c>
    </row>
    <row r="5070" spans="1:17" x14ac:dyDescent="0.25">
      <c r="A5070" t="s">
        <v>4900</v>
      </c>
      <c r="B5070">
        <v>243</v>
      </c>
      <c r="C5070" t="s">
        <v>5644</v>
      </c>
      <c r="D5070" t="s">
        <v>5092</v>
      </c>
      <c r="E5070">
        <v>36779</v>
      </c>
      <c r="F5070" t="s">
        <v>4908</v>
      </c>
      <c r="G5070" t="s">
        <v>4913</v>
      </c>
      <c r="H5070" t="s">
        <v>4912</v>
      </c>
      <c r="I5070">
        <v>44818</v>
      </c>
      <c r="J5070">
        <v>642.94000000000005</v>
      </c>
      <c r="K5070">
        <v>656.73106299999995</v>
      </c>
      <c r="L5070">
        <v>642.94000000000005</v>
      </c>
      <c r="M5070">
        <v>642.94000000000005</v>
      </c>
      <c r="N5070">
        <v>44848</v>
      </c>
      <c r="O5070">
        <v>44848</v>
      </c>
      <c r="P5070">
        <v>322</v>
      </c>
      <c r="Q5070" t="str">
        <f t="shared" si="79"/>
        <v>180+</v>
      </c>
    </row>
    <row r="5071" spans="1:17" x14ac:dyDescent="0.25">
      <c r="A5071" t="s">
        <v>4900</v>
      </c>
      <c r="B5071">
        <v>243</v>
      </c>
      <c r="C5071" t="s">
        <v>5644</v>
      </c>
      <c r="D5071" t="s">
        <v>5092</v>
      </c>
      <c r="E5071">
        <v>36786</v>
      </c>
      <c r="F5071" t="s">
        <v>4908</v>
      </c>
      <c r="G5071" t="s">
        <v>4913</v>
      </c>
      <c r="H5071" t="s">
        <v>4912</v>
      </c>
      <c r="I5071">
        <v>44818</v>
      </c>
      <c r="J5071">
        <v>596.76</v>
      </c>
      <c r="K5071">
        <v>609.56050200000004</v>
      </c>
      <c r="L5071">
        <v>596.76</v>
      </c>
      <c r="M5071">
        <v>596.76</v>
      </c>
      <c r="N5071">
        <v>44848</v>
      </c>
      <c r="O5071">
        <v>44848</v>
      </c>
      <c r="P5071">
        <v>322</v>
      </c>
      <c r="Q5071" t="str">
        <f t="shared" si="79"/>
        <v>180+</v>
      </c>
    </row>
    <row r="5072" spans="1:17" x14ac:dyDescent="0.25">
      <c r="A5072" t="s">
        <v>4900</v>
      </c>
      <c r="B5072">
        <v>980</v>
      </c>
      <c r="C5072" t="s">
        <v>4883</v>
      </c>
      <c r="D5072" t="s">
        <v>5092</v>
      </c>
      <c r="E5072">
        <v>36795</v>
      </c>
      <c r="F5072" t="s">
        <v>4908</v>
      </c>
      <c r="G5072" t="s">
        <v>4913</v>
      </c>
      <c r="H5072" t="s">
        <v>4912</v>
      </c>
      <c r="I5072">
        <v>44818</v>
      </c>
      <c r="J5072">
        <v>14.7</v>
      </c>
      <c r="K5072">
        <v>15.015314999999999</v>
      </c>
      <c r="L5072">
        <v>14.7</v>
      </c>
      <c r="M5072">
        <v>14.7</v>
      </c>
      <c r="N5072">
        <v>44900</v>
      </c>
      <c r="O5072">
        <v>44900</v>
      </c>
      <c r="P5072">
        <v>270</v>
      </c>
      <c r="Q5072" t="str">
        <f t="shared" si="79"/>
        <v>180+</v>
      </c>
    </row>
    <row r="5073" spans="1:17" x14ac:dyDescent="0.25">
      <c r="A5073" t="s">
        <v>4900</v>
      </c>
      <c r="B5073">
        <v>980</v>
      </c>
      <c r="C5073" t="s">
        <v>4883</v>
      </c>
      <c r="D5073" t="s">
        <v>5092</v>
      </c>
      <c r="E5073">
        <v>36806</v>
      </c>
      <c r="F5073" t="s">
        <v>4908</v>
      </c>
      <c r="G5073" t="s">
        <v>4913</v>
      </c>
      <c r="H5073" t="s">
        <v>4912</v>
      </c>
      <c r="I5073">
        <v>44818</v>
      </c>
      <c r="J5073">
        <v>51.59</v>
      </c>
      <c r="K5073">
        <v>52.696606000000003</v>
      </c>
      <c r="L5073">
        <v>51.59</v>
      </c>
      <c r="M5073">
        <v>51.59</v>
      </c>
      <c r="N5073">
        <v>44900</v>
      </c>
      <c r="O5073">
        <v>44900</v>
      </c>
      <c r="P5073">
        <v>270</v>
      </c>
      <c r="Q5073" t="str">
        <f t="shared" si="79"/>
        <v>180+</v>
      </c>
    </row>
    <row r="5074" spans="1:17" x14ac:dyDescent="0.25">
      <c r="A5074" t="s">
        <v>4900</v>
      </c>
      <c r="B5074">
        <v>927</v>
      </c>
      <c r="C5074" t="s">
        <v>1701</v>
      </c>
      <c r="D5074" t="s">
        <v>4908</v>
      </c>
      <c r="E5074">
        <v>36846</v>
      </c>
      <c r="F5074" t="s">
        <v>5087</v>
      </c>
      <c r="G5074" t="s">
        <v>4913</v>
      </c>
      <c r="H5074" t="s">
        <v>4912</v>
      </c>
      <c r="I5074">
        <v>44818</v>
      </c>
      <c r="J5074">
        <v>45.25</v>
      </c>
      <c r="K5074">
        <v>46.220613</v>
      </c>
      <c r="L5074">
        <v>45.25</v>
      </c>
      <c r="M5074">
        <v>45.25</v>
      </c>
      <c r="N5074">
        <v>44848</v>
      </c>
      <c r="O5074">
        <v>44848</v>
      </c>
      <c r="P5074">
        <v>322</v>
      </c>
      <c r="Q5074" t="str">
        <f t="shared" si="79"/>
        <v>180+</v>
      </c>
    </row>
    <row r="5075" spans="1:17" x14ac:dyDescent="0.25">
      <c r="A5075" t="s">
        <v>4900</v>
      </c>
      <c r="B5075">
        <v>441</v>
      </c>
      <c r="C5075" t="s">
        <v>5633</v>
      </c>
      <c r="D5075" t="s">
        <v>5092</v>
      </c>
      <c r="E5075">
        <v>36870</v>
      </c>
      <c r="F5075" t="s">
        <v>4908</v>
      </c>
      <c r="G5075" t="s">
        <v>4913</v>
      </c>
      <c r="H5075" t="s">
        <v>4912</v>
      </c>
      <c r="I5075">
        <v>44818</v>
      </c>
      <c r="J5075">
        <v>105.09</v>
      </c>
      <c r="K5075">
        <v>107.34418100000001</v>
      </c>
      <c r="L5075">
        <v>105.09</v>
      </c>
      <c r="M5075">
        <v>35.029999330000003</v>
      </c>
      <c r="N5075">
        <v>44930</v>
      </c>
      <c r="O5075">
        <v>44930</v>
      </c>
      <c r="P5075">
        <v>240</v>
      </c>
      <c r="Q5075" t="str">
        <f t="shared" si="79"/>
        <v>180+</v>
      </c>
    </row>
    <row r="5076" spans="1:17" x14ac:dyDescent="0.25">
      <c r="A5076" t="s">
        <v>4900</v>
      </c>
      <c r="B5076">
        <v>980</v>
      </c>
      <c r="C5076" t="s">
        <v>4883</v>
      </c>
      <c r="D5076" t="s">
        <v>5092</v>
      </c>
      <c r="E5076">
        <v>36909</v>
      </c>
      <c r="F5076" t="s">
        <v>4908</v>
      </c>
      <c r="G5076" t="s">
        <v>4913</v>
      </c>
      <c r="H5076" t="s">
        <v>4912</v>
      </c>
      <c r="I5076">
        <v>44818</v>
      </c>
      <c r="J5076">
        <v>12</v>
      </c>
      <c r="K5076">
        <v>12.257400000000001</v>
      </c>
      <c r="L5076">
        <v>12</v>
      </c>
      <c r="M5076">
        <v>12</v>
      </c>
      <c r="N5076">
        <v>44900</v>
      </c>
      <c r="O5076">
        <v>44900</v>
      </c>
      <c r="P5076">
        <v>270</v>
      </c>
      <c r="Q5076" t="str">
        <f t="shared" si="79"/>
        <v>180+</v>
      </c>
    </row>
    <row r="5077" spans="1:17" x14ac:dyDescent="0.25">
      <c r="A5077" t="s">
        <v>4900</v>
      </c>
      <c r="B5077">
        <v>539</v>
      </c>
      <c r="C5077" t="s">
        <v>5618</v>
      </c>
      <c r="D5077" t="s">
        <v>5092</v>
      </c>
      <c r="E5077">
        <v>36940</v>
      </c>
      <c r="F5077" t="s">
        <v>4908</v>
      </c>
      <c r="G5077" t="s">
        <v>4944</v>
      </c>
      <c r="H5077" t="s">
        <v>4912</v>
      </c>
      <c r="I5077">
        <v>44819</v>
      </c>
      <c r="J5077">
        <v>1000.45</v>
      </c>
      <c r="K5077">
        <v>1021.909653</v>
      </c>
      <c r="L5077">
        <v>1000.45</v>
      </c>
      <c r="M5077">
        <v>1000.45</v>
      </c>
      <c r="N5077">
        <v>44947</v>
      </c>
      <c r="O5077">
        <v>44869</v>
      </c>
      <c r="P5077">
        <v>301</v>
      </c>
      <c r="Q5077" t="str">
        <f t="shared" si="79"/>
        <v>180+</v>
      </c>
    </row>
    <row r="5078" spans="1:17" x14ac:dyDescent="0.25">
      <c r="A5078" t="s">
        <v>4900</v>
      </c>
      <c r="B5078">
        <v>1028</v>
      </c>
      <c r="C5078" t="s">
        <v>5497</v>
      </c>
      <c r="D5078" t="s">
        <v>5092</v>
      </c>
      <c r="E5078">
        <v>36964</v>
      </c>
      <c r="F5078" t="s">
        <v>4908</v>
      </c>
      <c r="G5078" t="s">
        <v>4944</v>
      </c>
      <c r="H5078" t="s">
        <v>4912</v>
      </c>
      <c r="I5078">
        <v>44819</v>
      </c>
      <c r="J5078">
        <v>9840</v>
      </c>
      <c r="K5078">
        <v>10051.067999999999</v>
      </c>
      <c r="L5078">
        <v>9840</v>
      </c>
      <c r="M5078">
        <v>1640</v>
      </c>
      <c r="N5078">
        <v>45089</v>
      </c>
      <c r="O5078">
        <v>44886</v>
      </c>
      <c r="P5078">
        <v>284</v>
      </c>
      <c r="Q5078" t="str">
        <f t="shared" si="79"/>
        <v>180+</v>
      </c>
    </row>
    <row r="5079" spans="1:17" x14ac:dyDescent="0.25">
      <c r="A5079" t="s">
        <v>4900</v>
      </c>
      <c r="B5079">
        <v>980</v>
      </c>
      <c r="C5079" t="s">
        <v>4883</v>
      </c>
      <c r="D5079" t="s">
        <v>5092</v>
      </c>
      <c r="E5079">
        <v>36984</v>
      </c>
      <c r="F5079" t="s">
        <v>4908</v>
      </c>
      <c r="G5079" t="s">
        <v>4913</v>
      </c>
      <c r="H5079" t="s">
        <v>4912</v>
      </c>
      <c r="I5079">
        <v>44819</v>
      </c>
      <c r="J5079">
        <v>12.35</v>
      </c>
      <c r="K5079">
        <v>12.614908</v>
      </c>
      <c r="L5079">
        <v>12.35</v>
      </c>
      <c r="M5079">
        <v>12.35</v>
      </c>
      <c r="N5079">
        <v>44900</v>
      </c>
      <c r="O5079">
        <v>44900</v>
      </c>
      <c r="P5079">
        <v>270</v>
      </c>
      <c r="Q5079" t="str">
        <f t="shared" si="79"/>
        <v>180+</v>
      </c>
    </row>
    <row r="5080" spans="1:17" x14ac:dyDescent="0.25">
      <c r="A5080" t="s">
        <v>4900</v>
      </c>
      <c r="B5080">
        <v>868</v>
      </c>
      <c r="C5080" t="s">
        <v>91</v>
      </c>
      <c r="D5080" t="s">
        <v>5092</v>
      </c>
      <c r="E5080">
        <v>37064</v>
      </c>
      <c r="F5080" t="s">
        <v>4908</v>
      </c>
      <c r="G5080" t="s">
        <v>4913</v>
      </c>
      <c r="H5080" t="s">
        <v>4912</v>
      </c>
      <c r="I5080">
        <v>44819</v>
      </c>
      <c r="J5080">
        <v>62.08</v>
      </c>
      <c r="K5080">
        <v>63.411616000000002</v>
      </c>
      <c r="L5080">
        <v>62.08</v>
      </c>
      <c r="M5080">
        <v>20.693332000000002</v>
      </c>
      <c r="N5080">
        <v>44971</v>
      </c>
      <c r="O5080">
        <v>44971</v>
      </c>
      <c r="P5080">
        <v>199</v>
      </c>
      <c r="Q5080" t="str">
        <f t="shared" si="79"/>
        <v>180+</v>
      </c>
    </row>
    <row r="5081" spans="1:17" x14ac:dyDescent="0.25">
      <c r="A5081" t="s">
        <v>4900</v>
      </c>
      <c r="B5081">
        <v>980</v>
      </c>
      <c r="C5081" t="s">
        <v>4883</v>
      </c>
      <c r="D5081" t="s">
        <v>5092</v>
      </c>
      <c r="E5081">
        <v>37071</v>
      </c>
      <c r="F5081" t="s">
        <v>4908</v>
      </c>
      <c r="G5081" t="s">
        <v>4913</v>
      </c>
      <c r="H5081" t="s">
        <v>4912</v>
      </c>
      <c r="I5081">
        <v>44819</v>
      </c>
      <c r="J5081">
        <v>3</v>
      </c>
      <c r="K5081">
        <v>3.0643500000000001</v>
      </c>
      <c r="L5081">
        <v>3</v>
      </c>
      <c r="M5081">
        <v>3</v>
      </c>
      <c r="N5081">
        <v>44900</v>
      </c>
      <c r="O5081">
        <v>44900</v>
      </c>
      <c r="P5081">
        <v>270</v>
      </c>
      <c r="Q5081" t="str">
        <f t="shared" si="79"/>
        <v>180+</v>
      </c>
    </row>
    <row r="5082" spans="1:17" x14ac:dyDescent="0.25">
      <c r="A5082" t="s">
        <v>4900</v>
      </c>
      <c r="B5082">
        <v>291</v>
      </c>
      <c r="C5082" t="s">
        <v>5619</v>
      </c>
      <c r="D5082" t="s">
        <v>5092</v>
      </c>
      <c r="E5082">
        <v>37084</v>
      </c>
      <c r="F5082" t="s">
        <v>4908</v>
      </c>
      <c r="G5082" t="s">
        <v>4913</v>
      </c>
      <c r="H5082" t="s">
        <v>4912</v>
      </c>
      <c r="I5082">
        <v>44820</v>
      </c>
      <c r="J5082">
        <v>1802.77</v>
      </c>
      <c r="K5082">
        <v>1837.9240150000001</v>
      </c>
      <c r="L5082">
        <v>1802.77</v>
      </c>
      <c r="M5082">
        <v>1201.6032709999999</v>
      </c>
      <c r="N5082">
        <v>44961</v>
      </c>
      <c r="O5082">
        <v>44961</v>
      </c>
      <c r="P5082">
        <v>209</v>
      </c>
      <c r="Q5082" t="str">
        <f t="shared" si="79"/>
        <v>180+</v>
      </c>
    </row>
    <row r="5083" spans="1:17" x14ac:dyDescent="0.25">
      <c r="A5083" t="s">
        <v>4900</v>
      </c>
      <c r="B5083">
        <v>980</v>
      </c>
      <c r="C5083" t="s">
        <v>4883</v>
      </c>
      <c r="D5083" t="s">
        <v>5092</v>
      </c>
      <c r="E5083">
        <v>37110</v>
      </c>
      <c r="F5083" t="s">
        <v>4908</v>
      </c>
      <c r="G5083" t="s">
        <v>4913</v>
      </c>
      <c r="H5083" t="s">
        <v>4912</v>
      </c>
      <c r="I5083">
        <v>44820</v>
      </c>
      <c r="J5083">
        <v>27.4</v>
      </c>
      <c r="K5083">
        <v>27.987729999999999</v>
      </c>
      <c r="L5083">
        <v>27.4</v>
      </c>
      <c r="M5083">
        <v>27.4</v>
      </c>
      <c r="N5083">
        <v>44900</v>
      </c>
      <c r="O5083">
        <v>44900</v>
      </c>
      <c r="P5083">
        <v>270</v>
      </c>
      <c r="Q5083" t="str">
        <f t="shared" si="79"/>
        <v>180+</v>
      </c>
    </row>
    <row r="5084" spans="1:17" x14ac:dyDescent="0.25">
      <c r="A5084" t="s">
        <v>4900</v>
      </c>
      <c r="B5084">
        <v>1000</v>
      </c>
      <c r="C5084" t="s">
        <v>5588</v>
      </c>
      <c r="D5084" t="s">
        <v>5092</v>
      </c>
      <c r="E5084">
        <v>37133</v>
      </c>
      <c r="F5084" t="s">
        <v>4908</v>
      </c>
      <c r="G5084" t="s">
        <v>4913</v>
      </c>
      <c r="H5084" t="s">
        <v>4912</v>
      </c>
      <c r="I5084">
        <v>44820</v>
      </c>
      <c r="J5084">
        <v>186.72</v>
      </c>
      <c r="K5084">
        <v>190.725144</v>
      </c>
      <c r="L5084">
        <v>186.72</v>
      </c>
      <c r="M5084">
        <v>124.48</v>
      </c>
      <c r="N5084">
        <v>44932</v>
      </c>
      <c r="P5084">
        <v>0</v>
      </c>
      <c r="Q5084" t="str">
        <f t="shared" si="79"/>
        <v>ACTIVE</v>
      </c>
    </row>
    <row r="5085" spans="1:17" x14ac:dyDescent="0.25">
      <c r="A5085" t="s">
        <v>4900</v>
      </c>
      <c r="B5085">
        <v>980</v>
      </c>
      <c r="C5085" t="s">
        <v>4883</v>
      </c>
      <c r="D5085" t="s">
        <v>5092</v>
      </c>
      <c r="E5085">
        <v>37145</v>
      </c>
      <c r="F5085" t="s">
        <v>4908</v>
      </c>
      <c r="G5085" t="s">
        <v>4913</v>
      </c>
      <c r="H5085" t="s">
        <v>4912</v>
      </c>
      <c r="I5085">
        <v>44820</v>
      </c>
      <c r="J5085">
        <v>51.49</v>
      </c>
      <c r="K5085">
        <v>52.594461000000003</v>
      </c>
      <c r="L5085">
        <v>51.49</v>
      </c>
      <c r="M5085">
        <v>51.49</v>
      </c>
      <c r="N5085">
        <v>44900</v>
      </c>
      <c r="O5085">
        <v>44900</v>
      </c>
      <c r="P5085">
        <v>270</v>
      </c>
      <c r="Q5085" t="str">
        <f t="shared" si="79"/>
        <v>180+</v>
      </c>
    </row>
    <row r="5086" spans="1:17" x14ac:dyDescent="0.25">
      <c r="A5086" t="s">
        <v>4900</v>
      </c>
      <c r="B5086">
        <v>749</v>
      </c>
      <c r="C5086" t="s">
        <v>5629</v>
      </c>
      <c r="D5086" t="s">
        <v>5092</v>
      </c>
      <c r="E5086">
        <v>37154</v>
      </c>
      <c r="F5086" t="s">
        <v>4908</v>
      </c>
      <c r="G5086" t="s">
        <v>4913</v>
      </c>
      <c r="H5086" t="s">
        <v>4912</v>
      </c>
      <c r="I5086">
        <v>44820</v>
      </c>
      <c r="J5086">
        <v>86.9</v>
      </c>
      <c r="K5086">
        <v>88.764004999999997</v>
      </c>
      <c r="L5086">
        <v>86.9</v>
      </c>
      <c r="M5086">
        <v>86.9</v>
      </c>
      <c r="N5086">
        <v>44916</v>
      </c>
      <c r="O5086">
        <v>44916</v>
      </c>
      <c r="P5086">
        <v>254</v>
      </c>
      <c r="Q5086" t="str">
        <f t="shared" si="79"/>
        <v>180+</v>
      </c>
    </row>
    <row r="5087" spans="1:17" x14ac:dyDescent="0.25">
      <c r="A5087" t="s">
        <v>4900</v>
      </c>
      <c r="B5087">
        <v>1098</v>
      </c>
      <c r="C5087" t="s">
        <v>5583</v>
      </c>
      <c r="D5087" t="s">
        <v>5092</v>
      </c>
      <c r="E5087">
        <v>37161</v>
      </c>
      <c r="F5087" t="s">
        <v>4908</v>
      </c>
      <c r="G5087" t="s">
        <v>4913</v>
      </c>
      <c r="H5087" t="s">
        <v>4912</v>
      </c>
      <c r="I5087">
        <v>44820</v>
      </c>
      <c r="J5087">
        <v>133.44999999999999</v>
      </c>
      <c r="K5087">
        <v>136.31250299999999</v>
      </c>
      <c r="L5087">
        <v>133.44999999999999</v>
      </c>
      <c r="M5087">
        <v>22.24166417</v>
      </c>
      <c r="N5087">
        <v>44999</v>
      </c>
      <c r="O5087">
        <v>44999</v>
      </c>
      <c r="P5087">
        <v>171</v>
      </c>
      <c r="Q5087" t="str">
        <f t="shared" si="79"/>
        <v>151-180</v>
      </c>
    </row>
    <row r="5088" spans="1:17" x14ac:dyDescent="0.25">
      <c r="A5088" t="s">
        <v>4900</v>
      </c>
      <c r="B5088">
        <v>1098</v>
      </c>
      <c r="C5088" t="s">
        <v>5583</v>
      </c>
      <c r="D5088" t="s">
        <v>5092</v>
      </c>
      <c r="E5088">
        <v>37163</v>
      </c>
      <c r="F5088" t="s">
        <v>4908</v>
      </c>
      <c r="G5088" t="s">
        <v>4913</v>
      </c>
      <c r="H5088" t="s">
        <v>4912</v>
      </c>
      <c r="I5088">
        <v>44820</v>
      </c>
      <c r="J5088">
        <v>63</v>
      </c>
      <c r="K5088">
        <v>64.351349999999996</v>
      </c>
      <c r="L5088">
        <v>63</v>
      </c>
      <c r="M5088">
        <v>10.5</v>
      </c>
      <c r="N5088">
        <v>44999</v>
      </c>
      <c r="O5088">
        <v>44999</v>
      </c>
      <c r="P5088">
        <v>171</v>
      </c>
      <c r="Q5088" t="str">
        <f t="shared" si="79"/>
        <v>151-180</v>
      </c>
    </row>
    <row r="5089" spans="1:17" x14ac:dyDescent="0.25">
      <c r="A5089" t="s">
        <v>4900</v>
      </c>
      <c r="B5089">
        <v>980</v>
      </c>
      <c r="C5089" t="s">
        <v>4883</v>
      </c>
      <c r="D5089" t="s">
        <v>5092</v>
      </c>
      <c r="E5089">
        <v>37164</v>
      </c>
      <c r="F5089" t="s">
        <v>4908</v>
      </c>
      <c r="G5089" t="s">
        <v>4913</v>
      </c>
      <c r="H5089" t="s">
        <v>4912</v>
      </c>
      <c r="I5089">
        <v>44820</v>
      </c>
      <c r="J5089">
        <v>33.25</v>
      </c>
      <c r="K5089">
        <v>33.963213000000003</v>
      </c>
      <c r="L5089">
        <v>33.25</v>
      </c>
      <c r="M5089">
        <v>33.25</v>
      </c>
      <c r="N5089">
        <v>44900</v>
      </c>
      <c r="O5089">
        <v>44900</v>
      </c>
      <c r="P5089">
        <v>270</v>
      </c>
      <c r="Q5089" t="str">
        <f t="shared" si="79"/>
        <v>180+</v>
      </c>
    </row>
    <row r="5090" spans="1:17" x14ac:dyDescent="0.25">
      <c r="A5090" t="s">
        <v>4900</v>
      </c>
      <c r="B5090">
        <v>749</v>
      </c>
      <c r="C5090" t="s">
        <v>5629</v>
      </c>
      <c r="D5090" t="s">
        <v>5092</v>
      </c>
      <c r="E5090">
        <v>37185</v>
      </c>
      <c r="F5090" t="s">
        <v>4908</v>
      </c>
      <c r="G5090" t="s">
        <v>4913</v>
      </c>
      <c r="H5090" t="s">
        <v>4912</v>
      </c>
      <c r="I5090">
        <v>44820</v>
      </c>
      <c r="J5090">
        <v>536.54999999999995</v>
      </c>
      <c r="K5090">
        <v>548.05899799999997</v>
      </c>
      <c r="L5090">
        <v>536.54999999999995</v>
      </c>
      <c r="M5090">
        <v>536.54999999999995</v>
      </c>
      <c r="N5090">
        <v>44916</v>
      </c>
      <c r="O5090">
        <v>44916</v>
      </c>
      <c r="P5090">
        <v>254</v>
      </c>
      <c r="Q5090" t="str">
        <f t="shared" si="79"/>
        <v>180+</v>
      </c>
    </row>
    <row r="5091" spans="1:17" x14ac:dyDescent="0.25">
      <c r="A5091" t="s">
        <v>4900</v>
      </c>
      <c r="B5091">
        <v>243</v>
      </c>
      <c r="C5091" t="s">
        <v>5644</v>
      </c>
      <c r="D5091" t="s">
        <v>5092</v>
      </c>
      <c r="E5091">
        <v>37191</v>
      </c>
      <c r="F5091" t="s">
        <v>4908</v>
      </c>
      <c r="G5091" t="s">
        <v>4913</v>
      </c>
      <c r="H5091" t="s">
        <v>4912</v>
      </c>
      <c r="I5091">
        <v>44818</v>
      </c>
      <c r="J5091">
        <v>66.31</v>
      </c>
      <c r="K5091">
        <v>67.732349999999997</v>
      </c>
      <c r="L5091">
        <v>66.31</v>
      </c>
      <c r="M5091">
        <v>66.31</v>
      </c>
      <c r="N5091">
        <v>44848</v>
      </c>
      <c r="O5091">
        <v>44848</v>
      </c>
      <c r="P5091">
        <v>322</v>
      </c>
      <c r="Q5091" t="str">
        <f t="shared" si="79"/>
        <v>180+</v>
      </c>
    </row>
    <row r="5092" spans="1:17" x14ac:dyDescent="0.25">
      <c r="A5092" t="s">
        <v>4900</v>
      </c>
      <c r="B5092">
        <v>243</v>
      </c>
      <c r="C5092" t="s">
        <v>5644</v>
      </c>
      <c r="D5092" t="s">
        <v>5092</v>
      </c>
      <c r="E5092">
        <v>37192</v>
      </c>
      <c r="F5092" t="s">
        <v>4908</v>
      </c>
      <c r="G5092" t="s">
        <v>4913</v>
      </c>
      <c r="H5092" t="s">
        <v>4912</v>
      </c>
      <c r="I5092">
        <v>44818</v>
      </c>
      <c r="J5092">
        <v>66.31</v>
      </c>
      <c r="K5092">
        <v>67.732349999999997</v>
      </c>
      <c r="L5092">
        <v>66.31</v>
      </c>
      <c r="M5092">
        <v>66.31</v>
      </c>
      <c r="N5092">
        <v>44848</v>
      </c>
      <c r="O5092">
        <v>44848</v>
      </c>
      <c r="P5092">
        <v>322</v>
      </c>
      <c r="Q5092" t="str">
        <f t="shared" si="79"/>
        <v>180+</v>
      </c>
    </row>
    <row r="5093" spans="1:17" x14ac:dyDescent="0.25">
      <c r="A5093" t="s">
        <v>4900</v>
      </c>
      <c r="B5093">
        <v>441</v>
      </c>
      <c r="C5093" t="s">
        <v>5633</v>
      </c>
      <c r="D5093" t="s">
        <v>5092</v>
      </c>
      <c r="E5093">
        <v>37204</v>
      </c>
      <c r="F5093" t="s">
        <v>4908</v>
      </c>
      <c r="G5093" t="s">
        <v>4913</v>
      </c>
      <c r="H5093" t="s">
        <v>4912</v>
      </c>
      <c r="I5093">
        <v>44820</v>
      </c>
      <c r="J5093">
        <v>79.989999999999995</v>
      </c>
      <c r="K5093">
        <v>81.705786000000003</v>
      </c>
      <c r="L5093">
        <v>79.989999999999995</v>
      </c>
      <c r="M5093">
        <v>26.66333333</v>
      </c>
      <c r="N5093">
        <v>44930</v>
      </c>
      <c r="O5093">
        <v>44930</v>
      </c>
      <c r="P5093">
        <v>240</v>
      </c>
      <c r="Q5093" t="str">
        <f t="shared" si="79"/>
        <v>180+</v>
      </c>
    </row>
    <row r="5094" spans="1:17" x14ac:dyDescent="0.25">
      <c r="A5094" t="s">
        <v>4900</v>
      </c>
      <c r="B5094">
        <v>980</v>
      </c>
      <c r="C5094" t="s">
        <v>4883</v>
      </c>
      <c r="D5094" t="s">
        <v>5092</v>
      </c>
      <c r="E5094">
        <v>37208</v>
      </c>
      <c r="F5094" t="s">
        <v>4908</v>
      </c>
      <c r="G5094" t="s">
        <v>4913</v>
      </c>
      <c r="H5094" t="s">
        <v>4912</v>
      </c>
      <c r="I5094">
        <v>44820</v>
      </c>
      <c r="J5094">
        <v>1</v>
      </c>
      <c r="K5094">
        <v>1.02145</v>
      </c>
      <c r="L5094">
        <v>1</v>
      </c>
      <c r="M5094">
        <v>1</v>
      </c>
      <c r="N5094">
        <v>44900</v>
      </c>
      <c r="O5094">
        <v>44900</v>
      </c>
      <c r="P5094">
        <v>270</v>
      </c>
      <c r="Q5094" t="str">
        <f t="shared" si="79"/>
        <v>180+</v>
      </c>
    </row>
    <row r="5095" spans="1:17" x14ac:dyDescent="0.25">
      <c r="A5095" t="s">
        <v>4900</v>
      </c>
      <c r="B5095">
        <v>980</v>
      </c>
      <c r="C5095" t="s">
        <v>4883</v>
      </c>
      <c r="D5095" t="s">
        <v>5092</v>
      </c>
      <c r="E5095">
        <v>37212</v>
      </c>
      <c r="F5095" t="s">
        <v>4908</v>
      </c>
      <c r="G5095" t="s">
        <v>4913</v>
      </c>
      <c r="H5095" t="s">
        <v>4912</v>
      </c>
      <c r="I5095">
        <v>44820</v>
      </c>
      <c r="J5095">
        <v>1</v>
      </c>
      <c r="K5095">
        <v>1.02145</v>
      </c>
      <c r="L5095">
        <v>1</v>
      </c>
      <c r="M5095">
        <v>1</v>
      </c>
      <c r="N5095">
        <v>44900</v>
      </c>
      <c r="O5095">
        <v>44900</v>
      </c>
      <c r="P5095">
        <v>270</v>
      </c>
      <c r="Q5095" t="str">
        <f t="shared" si="79"/>
        <v>180+</v>
      </c>
    </row>
    <row r="5096" spans="1:17" x14ac:dyDescent="0.25">
      <c r="A5096" t="s">
        <v>4900</v>
      </c>
      <c r="B5096">
        <v>243</v>
      </c>
      <c r="C5096" t="s">
        <v>5644</v>
      </c>
      <c r="D5096" t="s">
        <v>5092</v>
      </c>
      <c r="E5096">
        <v>37214</v>
      </c>
      <c r="F5096" t="s">
        <v>4908</v>
      </c>
      <c r="G5096" t="s">
        <v>4913</v>
      </c>
      <c r="H5096" t="s">
        <v>4912</v>
      </c>
      <c r="I5096">
        <v>44820</v>
      </c>
      <c r="J5096">
        <v>179.22</v>
      </c>
      <c r="K5096">
        <v>183.064269</v>
      </c>
      <c r="L5096">
        <v>179.22</v>
      </c>
      <c r="M5096">
        <v>179.22</v>
      </c>
      <c r="N5096">
        <v>44848</v>
      </c>
      <c r="O5096">
        <v>44848</v>
      </c>
      <c r="P5096">
        <v>322</v>
      </c>
      <c r="Q5096" t="str">
        <f t="shared" si="79"/>
        <v>180+</v>
      </c>
    </row>
    <row r="5097" spans="1:17" x14ac:dyDescent="0.25">
      <c r="A5097" t="s">
        <v>4900</v>
      </c>
      <c r="B5097">
        <v>749</v>
      </c>
      <c r="C5097" t="s">
        <v>5629</v>
      </c>
      <c r="D5097" t="s">
        <v>5092</v>
      </c>
      <c r="E5097">
        <v>37222</v>
      </c>
      <c r="F5097" t="s">
        <v>4908</v>
      </c>
      <c r="G5097" t="s">
        <v>4913</v>
      </c>
      <c r="H5097" t="s">
        <v>4912</v>
      </c>
      <c r="I5097">
        <v>44821</v>
      </c>
      <c r="J5097">
        <v>60.18</v>
      </c>
      <c r="K5097">
        <v>61.470860999999999</v>
      </c>
      <c r="L5097">
        <v>60.18</v>
      </c>
      <c r="M5097">
        <v>60.18</v>
      </c>
      <c r="N5097">
        <v>44916</v>
      </c>
      <c r="O5097">
        <v>44916</v>
      </c>
      <c r="P5097">
        <v>254</v>
      </c>
      <c r="Q5097" t="str">
        <f t="shared" si="79"/>
        <v>180+</v>
      </c>
    </row>
    <row r="5098" spans="1:17" x14ac:dyDescent="0.25">
      <c r="A5098" t="s">
        <v>4900</v>
      </c>
      <c r="B5098">
        <v>1129</v>
      </c>
      <c r="C5098" t="s">
        <v>5523</v>
      </c>
      <c r="D5098" t="s">
        <v>5092</v>
      </c>
      <c r="E5098">
        <v>37231</v>
      </c>
      <c r="F5098" t="s">
        <v>4908</v>
      </c>
      <c r="G5098" t="s">
        <v>4913</v>
      </c>
      <c r="H5098" t="s">
        <v>4912</v>
      </c>
      <c r="I5098">
        <v>44821</v>
      </c>
      <c r="J5098">
        <v>139.85</v>
      </c>
      <c r="K5098">
        <v>142.849783</v>
      </c>
      <c r="L5098">
        <v>139.85</v>
      </c>
      <c r="M5098">
        <v>46.616667329999999</v>
      </c>
      <c r="N5098">
        <v>45060</v>
      </c>
      <c r="O5098">
        <v>45057</v>
      </c>
      <c r="P5098">
        <v>113</v>
      </c>
      <c r="Q5098" t="str">
        <f t="shared" si="79"/>
        <v>91-120</v>
      </c>
    </row>
    <row r="5099" spans="1:17" x14ac:dyDescent="0.25">
      <c r="A5099" t="s">
        <v>4900</v>
      </c>
      <c r="B5099">
        <v>1129</v>
      </c>
      <c r="C5099" t="s">
        <v>5523</v>
      </c>
      <c r="D5099" t="s">
        <v>5092</v>
      </c>
      <c r="E5099">
        <v>37234</v>
      </c>
      <c r="F5099" t="s">
        <v>4908</v>
      </c>
      <c r="G5099" t="s">
        <v>4913</v>
      </c>
      <c r="H5099" t="s">
        <v>4912</v>
      </c>
      <c r="I5099">
        <v>44821</v>
      </c>
      <c r="J5099">
        <v>200</v>
      </c>
      <c r="K5099">
        <v>204.29</v>
      </c>
      <c r="L5099">
        <v>200</v>
      </c>
      <c r="M5099">
        <v>66.666668000000001</v>
      </c>
      <c r="N5099">
        <v>45060</v>
      </c>
      <c r="O5099">
        <v>45057</v>
      </c>
      <c r="P5099">
        <v>113</v>
      </c>
      <c r="Q5099" t="str">
        <f t="shared" si="79"/>
        <v>91-120</v>
      </c>
    </row>
    <row r="5100" spans="1:17" x14ac:dyDescent="0.25">
      <c r="A5100" t="s">
        <v>4900</v>
      </c>
      <c r="B5100">
        <v>1129</v>
      </c>
      <c r="C5100" t="s">
        <v>5523</v>
      </c>
      <c r="D5100" t="s">
        <v>5092</v>
      </c>
      <c r="E5100">
        <v>37235</v>
      </c>
      <c r="F5100" t="s">
        <v>4908</v>
      </c>
      <c r="G5100" t="s">
        <v>4913</v>
      </c>
      <c r="H5100" t="s">
        <v>4912</v>
      </c>
      <c r="I5100">
        <v>44821</v>
      </c>
      <c r="J5100">
        <v>0.4</v>
      </c>
      <c r="K5100">
        <v>0.40858</v>
      </c>
      <c r="L5100">
        <v>0.4</v>
      </c>
      <c r="M5100">
        <v>0.13333200000000001</v>
      </c>
      <c r="N5100">
        <v>45060</v>
      </c>
      <c r="O5100">
        <v>45057</v>
      </c>
      <c r="P5100">
        <v>113</v>
      </c>
      <c r="Q5100" t="str">
        <f t="shared" si="79"/>
        <v>91-120</v>
      </c>
    </row>
    <row r="5101" spans="1:17" x14ac:dyDescent="0.25">
      <c r="A5101" t="s">
        <v>4900</v>
      </c>
      <c r="B5101">
        <v>980</v>
      </c>
      <c r="C5101" t="s">
        <v>4883</v>
      </c>
      <c r="D5101" t="s">
        <v>5092</v>
      </c>
      <c r="E5101">
        <v>37247</v>
      </c>
      <c r="F5101" t="s">
        <v>4908</v>
      </c>
      <c r="G5101" t="s">
        <v>4913</v>
      </c>
      <c r="H5101" t="s">
        <v>4912</v>
      </c>
      <c r="I5101">
        <v>44821</v>
      </c>
      <c r="J5101">
        <v>12.95</v>
      </c>
      <c r="K5101">
        <v>13.227778000000001</v>
      </c>
      <c r="L5101">
        <v>12.95</v>
      </c>
      <c r="M5101">
        <v>12.95</v>
      </c>
      <c r="N5101">
        <v>44900</v>
      </c>
      <c r="O5101">
        <v>44900</v>
      </c>
      <c r="P5101">
        <v>270</v>
      </c>
      <c r="Q5101" t="str">
        <f t="shared" si="79"/>
        <v>180+</v>
      </c>
    </row>
    <row r="5102" spans="1:17" x14ac:dyDescent="0.25">
      <c r="A5102" t="s">
        <v>4900</v>
      </c>
      <c r="B5102">
        <v>398</v>
      </c>
      <c r="C5102" t="s">
        <v>5649</v>
      </c>
      <c r="D5102" t="s">
        <v>5092</v>
      </c>
      <c r="E5102">
        <v>37263</v>
      </c>
      <c r="F5102" t="s">
        <v>4908</v>
      </c>
      <c r="G5102" t="s">
        <v>4944</v>
      </c>
      <c r="H5102" t="s">
        <v>4912</v>
      </c>
      <c r="I5102">
        <v>44821</v>
      </c>
      <c r="J5102">
        <v>1500</v>
      </c>
      <c r="K5102">
        <v>1532.175</v>
      </c>
      <c r="L5102">
        <v>1500</v>
      </c>
      <c r="M5102">
        <v>1500</v>
      </c>
      <c r="N5102">
        <v>44848</v>
      </c>
      <c r="O5102">
        <v>44848</v>
      </c>
      <c r="P5102">
        <v>322</v>
      </c>
      <c r="Q5102" t="str">
        <f t="shared" si="79"/>
        <v>180+</v>
      </c>
    </row>
    <row r="5103" spans="1:17" x14ac:dyDescent="0.25">
      <c r="A5103" t="s">
        <v>4900</v>
      </c>
      <c r="B5103">
        <v>276</v>
      </c>
      <c r="C5103" t="s">
        <v>4099</v>
      </c>
      <c r="D5103" t="s">
        <v>5092</v>
      </c>
      <c r="E5103">
        <v>37288</v>
      </c>
      <c r="F5103" t="s">
        <v>4908</v>
      </c>
      <c r="G5103" t="s">
        <v>4913</v>
      </c>
      <c r="H5103" t="s">
        <v>4912</v>
      </c>
      <c r="I5103">
        <v>44821</v>
      </c>
      <c r="J5103">
        <v>20.65</v>
      </c>
      <c r="K5103">
        <v>21.092943000000002</v>
      </c>
      <c r="L5103">
        <v>20.65</v>
      </c>
      <c r="M5103">
        <v>20.65</v>
      </c>
      <c r="N5103">
        <v>44890</v>
      </c>
      <c r="O5103">
        <v>44890</v>
      </c>
      <c r="P5103">
        <v>280</v>
      </c>
      <c r="Q5103" t="str">
        <f t="shared" si="79"/>
        <v>180+</v>
      </c>
    </row>
    <row r="5104" spans="1:17" x14ac:dyDescent="0.25">
      <c r="A5104" t="s">
        <v>4900</v>
      </c>
      <c r="B5104">
        <v>980</v>
      </c>
      <c r="C5104" t="s">
        <v>4883</v>
      </c>
      <c r="D5104" t="s">
        <v>5092</v>
      </c>
      <c r="E5104">
        <v>37290</v>
      </c>
      <c r="F5104" t="s">
        <v>4908</v>
      </c>
      <c r="G5104" t="s">
        <v>4913</v>
      </c>
      <c r="H5104" t="s">
        <v>4912</v>
      </c>
      <c r="I5104">
        <v>44821</v>
      </c>
      <c r="J5104">
        <v>5</v>
      </c>
      <c r="K5104">
        <v>5.1072499999999996</v>
      </c>
      <c r="L5104">
        <v>5</v>
      </c>
      <c r="M5104">
        <v>5</v>
      </c>
      <c r="N5104">
        <v>44900</v>
      </c>
      <c r="O5104">
        <v>44900</v>
      </c>
      <c r="P5104">
        <v>270</v>
      </c>
      <c r="Q5104" t="str">
        <f t="shared" si="79"/>
        <v>180+</v>
      </c>
    </row>
    <row r="5105" spans="1:17" x14ac:dyDescent="0.25">
      <c r="A5105" t="s">
        <v>4900</v>
      </c>
      <c r="B5105">
        <v>987</v>
      </c>
      <c r="C5105" t="s">
        <v>5643</v>
      </c>
      <c r="D5105" t="s">
        <v>5092</v>
      </c>
      <c r="E5105">
        <v>37306</v>
      </c>
      <c r="F5105" t="s">
        <v>4908</v>
      </c>
      <c r="G5105" t="s">
        <v>4944</v>
      </c>
      <c r="H5105" t="s">
        <v>4912</v>
      </c>
      <c r="I5105">
        <v>44822</v>
      </c>
      <c r="J5105">
        <v>90</v>
      </c>
      <c r="K5105">
        <v>91.930499999999995</v>
      </c>
      <c r="L5105">
        <v>90</v>
      </c>
      <c r="M5105">
        <v>90</v>
      </c>
      <c r="P5105">
        <v>0</v>
      </c>
      <c r="Q5105" t="str">
        <f t="shared" si="79"/>
        <v>ACTIVE</v>
      </c>
    </row>
    <row r="5106" spans="1:17" x14ac:dyDescent="0.25">
      <c r="A5106" t="s">
        <v>4900</v>
      </c>
      <c r="B5106">
        <v>987</v>
      </c>
      <c r="C5106" t="s">
        <v>5643</v>
      </c>
      <c r="D5106" t="s">
        <v>5092</v>
      </c>
      <c r="E5106">
        <v>37307</v>
      </c>
      <c r="F5106" t="s">
        <v>4908</v>
      </c>
      <c r="G5106" t="s">
        <v>4944</v>
      </c>
      <c r="H5106" t="s">
        <v>4912</v>
      </c>
      <c r="I5106">
        <v>44822</v>
      </c>
      <c r="J5106">
        <v>176</v>
      </c>
      <c r="K5106">
        <v>179.77520000000001</v>
      </c>
      <c r="L5106">
        <v>176</v>
      </c>
      <c r="M5106">
        <v>176</v>
      </c>
      <c r="P5106">
        <v>0</v>
      </c>
      <c r="Q5106" t="str">
        <f t="shared" si="79"/>
        <v>ACTIVE</v>
      </c>
    </row>
    <row r="5107" spans="1:17" x14ac:dyDescent="0.25">
      <c r="A5107" t="s">
        <v>4900</v>
      </c>
      <c r="B5107">
        <v>980</v>
      </c>
      <c r="C5107" t="s">
        <v>4883</v>
      </c>
      <c r="D5107" t="s">
        <v>5092</v>
      </c>
      <c r="E5107">
        <v>37350</v>
      </c>
      <c r="F5107" t="s">
        <v>4908</v>
      </c>
      <c r="G5107" t="s">
        <v>4913</v>
      </c>
      <c r="H5107" t="s">
        <v>4912</v>
      </c>
      <c r="I5107">
        <v>44822</v>
      </c>
      <c r="J5107">
        <v>10.8</v>
      </c>
      <c r="K5107">
        <v>11.03166</v>
      </c>
      <c r="L5107">
        <v>10.8</v>
      </c>
      <c r="M5107">
        <v>10.8</v>
      </c>
      <c r="N5107">
        <v>44900</v>
      </c>
      <c r="O5107">
        <v>44900</v>
      </c>
      <c r="P5107">
        <v>270</v>
      </c>
      <c r="Q5107" t="str">
        <f t="shared" si="79"/>
        <v>180+</v>
      </c>
    </row>
    <row r="5108" spans="1:17" x14ac:dyDescent="0.25">
      <c r="A5108" t="s">
        <v>4900</v>
      </c>
      <c r="B5108">
        <v>980</v>
      </c>
      <c r="C5108" t="s">
        <v>4883</v>
      </c>
      <c r="D5108" t="s">
        <v>5092</v>
      </c>
      <c r="E5108">
        <v>37358</v>
      </c>
      <c r="F5108" t="s">
        <v>4908</v>
      </c>
      <c r="G5108" t="s">
        <v>4913</v>
      </c>
      <c r="H5108" t="s">
        <v>4912</v>
      </c>
      <c r="I5108">
        <v>44822</v>
      </c>
      <c r="J5108">
        <v>14.8</v>
      </c>
      <c r="K5108">
        <v>15.117459999999999</v>
      </c>
      <c r="L5108">
        <v>14.8</v>
      </c>
      <c r="M5108">
        <v>14.8</v>
      </c>
      <c r="N5108">
        <v>44900</v>
      </c>
      <c r="O5108">
        <v>44900</v>
      </c>
      <c r="P5108">
        <v>270</v>
      </c>
      <c r="Q5108" t="str">
        <f t="shared" si="79"/>
        <v>180+</v>
      </c>
    </row>
    <row r="5109" spans="1:17" x14ac:dyDescent="0.25">
      <c r="A5109" t="s">
        <v>4900</v>
      </c>
      <c r="B5109">
        <v>980</v>
      </c>
      <c r="C5109" t="s">
        <v>4883</v>
      </c>
      <c r="D5109" t="s">
        <v>5092</v>
      </c>
      <c r="E5109">
        <v>37363</v>
      </c>
      <c r="F5109" t="s">
        <v>4908</v>
      </c>
      <c r="G5109" t="s">
        <v>4913</v>
      </c>
      <c r="H5109" t="s">
        <v>4912</v>
      </c>
      <c r="I5109">
        <v>44822</v>
      </c>
      <c r="J5109">
        <v>99.96</v>
      </c>
      <c r="K5109">
        <v>102.104142</v>
      </c>
      <c r="L5109">
        <v>99.96</v>
      </c>
      <c r="M5109">
        <v>99.96</v>
      </c>
      <c r="N5109">
        <v>44900</v>
      </c>
      <c r="O5109">
        <v>44900</v>
      </c>
      <c r="P5109">
        <v>270</v>
      </c>
      <c r="Q5109" t="str">
        <f t="shared" si="79"/>
        <v>180+</v>
      </c>
    </row>
    <row r="5110" spans="1:17" x14ac:dyDescent="0.25">
      <c r="A5110" t="s">
        <v>4900</v>
      </c>
      <c r="B5110">
        <v>980</v>
      </c>
      <c r="C5110" t="s">
        <v>4883</v>
      </c>
      <c r="D5110" t="s">
        <v>5092</v>
      </c>
      <c r="E5110">
        <v>37364</v>
      </c>
      <c r="F5110" t="s">
        <v>4908</v>
      </c>
      <c r="G5110" t="s">
        <v>4913</v>
      </c>
      <c r="H5110" t="s">
        <v>4912</v>
      </c>
      <c r="I5110">
        <v>44822</v>
      </c>
      <c r="J5110">
        <v>167.99</v>
      </c>
      <c r="K5110">
        <v>171.59338600000001</v>
      </c>
      <c r="L5110">
        <v>167.99</v>
      </c>
      <c r="M5110">
        <v>167.99</v>
      </c>
      <c r="N5110">
        <v>44900</v>
      </c>
      <c r="O5110">
        <v>44900</v>
      </c>
      <c r="P5110">
        <v>270</v>
      </c>
      <c r="Q5110" t="str">
        <f t="shared" si="79"/>
        <v>180+</v>
      </c>
    </row>
    <row r="5111" spans="1:17" x14ac:dyDescent="0.25">
      <c r="A5111" t="s">
        <v>4900</v>
      </c>
      <c r="B5111">
        <v>980</v>
      </c>
      <c r="C5111" t="s">
        <v>4883</v>
      </c>
      <c r="D5111" t="s">
        <v>5092</v>
      </c>
      <c r="E5111">
        <v>37378</v>
      </c>
      <c r="F5111" t="s">
        <v>4908</v>
      </c>
      <c r="G5111" t="s">
        <v>4913</v>
      </c>
      <c r="H5111" t="s">
        <v>4912</v>
      </c>
      <c r="I5111">
        <v>44822</v>
      </c>
      <c r="J5111">
        <v>14.5</v>
      </c>
      <c r="K5111">
        <v>14.811025000000001</v>
      </c>
      <c r="L5111">
        <v>14.5</v>
      </c>
      <c r="M5111">
        <v>14.5</v>
      </c>
      <c r="N5111">
        <v>44900</v>
      </c>
      <c r="O5111">
        <v>44900</v>
      </c>
      <c r="P5111">
        <v>270</v>
      </c>
      <c r="Q5111" t="str">
        <f t="shared" si="79"/>
        <v>180+</v>
      </c>
    </row>
    <row r="5112" spans="1:17" x14ac:dyDescent="0.25">
      <c r="A5112" t="s">
        <v>4900</v>
      </c>
      <c r="B5112">
        <v>980</v>
      </c>
      <c r="C5112" t="s">
        <v>4883</v>
      </c>
      <c r="D5112" t="s">
        <v>5092</v>
      </c>
      <c r="E5112">
        <v>37388</v>
      </c>
      <c r="F5112" t="s">
        <v>4908</v>
      </c>
      <c r="G5112" t="s">
        <v>4913</v>
      </c>
      <c r="H5112" t="s">
        <v>4912</v>
      </c>
      <c r="I5112">
        <v>44822</v>
      </c>
      <c r="J5112">
        <v>33.729999999999997</v>
      </c>
      <c r="K5112">
        <v>34.453508999999997</v>
      </c>
      <c r="L5112">
        <v>33.729999999999997</v>
      </c>
      <c r="M5112">
        <v>33.729999999999997</v>
      </c>
      <c r="N5112">
        <v>44900</v>
      </c>
      <c r="O5112">
        <v>44900</v>
      </c>
      <c r="P5112">
        <v>270</v>
      </c>
      <c r="Q5112" t="str">
        <f t="shared" si="79"/>
        <v>180+</v>
      </c>
    </row>
    <row r="5113" spans="1:17" x14ac:dyDescent="0.25">
      <c r="A5113" t="s">
        <v>4900</v>
      </c>
      <c r="B5113">
        <v>980</v>
      </c>
      <c r="C5113" t="s">
        <v>4883</v>
      </c>
      <c r="D5113" t="s">
        <v>5092</v>
      </c>
      <c r="E5113">
        <v>37396</v>
      </c>
      <c r="F5113" t="s">
        <v>4908</v>
      </c>
      <c r="G5113" t="s">
        <v>4913</v>
      </c>
      <c r="H5113" t="s">
        <v>4912</v>
      </c>
      <c r="I5113">
        <v>44822</v>
      </c>
      <c r="J5113">
        <v>46.95</v>
      </c>
      <c r="K5113">
        <v>47.957078000000003</v>
      </c>
      <c r="L5113">
        <v>46.95</v>
      </c>
      <c r="M5113">
        <v>46.95</v>
      </c>
      <c r="N5113">
        <v>44900</v>
      </c>
      <c r="O5113">
        <v>44900</v>
      </c>
      <c r="P5113">
        <v>270</v>
      </c>
      <c r="Q5113" t="str">
        <f t="shared" si="79"/>
        <v>180+</v>
      </c>
    </row>
    <row r="5114" spans="1:17" x14ac:dyDescent="0.25">
      <c r="A5114" t="s">
        <v>4900</v>
      </c>
      <c r="B5114">
        <v>1129</v>
      </c>
      <c r="C5114" t="s">
        <v>5523</v>
      </c>
      <c r="D5114" t="s">
        <v>5092</v>
      </c>
      <c r="E5114">
        <v>37397</v>
      </c>
      <c r="F5114" t="s">
        <v>4908</v>
      </c>
      <c r="G5114" t="s">
        <v>4913</v>
      </c>
      <c r="H5114" t="s">
        <v>4912</v>
      </c>
      <c r="I5114">
        <v>44822</v>
      </c>
      <c r="J5114">
        <v>300</v>
      </c>
      <c r="K5114">
        <v>306.435</v>
      </c>
      <c r="L5114">
        <v>300</v>
      </c>
      <c r="M5114">
        <v>100</v>
      </c>
      <c r="N5114">
        <v>45060</v>
      </c>
      <c r="O5114">
        <v>45057</v>
      </c>
      <c r="P5114">
        <v>113</v>
      </c>
      <c r="Q5114" t="str">
        <f t="shared" si="79"/>
        <v>91-120</v>
      </c>
    </row>
    <row r="5115" spans="1:17" x14ac:dyDescent="0.25">
      <c r="A5115" t="s">
        <v>4900</v>
      </c>
      <c r="B5115">
        <v>980</v>
      </c>
      <c r="C5115" t="s">
        <v>4883</v>
      </c>
      <c r="D5115" t="s">
        <v>5092</v>
      </c>
      <c r="E5115">
        <v>37404</v>
      </c>
      <c r="F5115" t="s">
        <v>4908</v>
      </c>
      <c r="G5115" t="s">
        <v>4913</v>
      </c>
      <c r="H5115" t="s">
        <v>4912</v>
      </c>
      <c r="I5115">
        <v>44822</v>
      </c>
      <c r="J5115">
        <v>33.340000000000003</v>
      </c>
      <c r="K5115">
        <v>34.055143000000001</v>
      </c>
      <c r="L5115">
        <v>33.340000000000003</v>
      </c>
      <c r="M5115">
        <v>33.340000000000003</v>
      </c>
      <c r="N5115">
        <v>44900</v>
      </c>
      <c r="O5115">
        <v>44900</v>
      </c>
      <c r="P5115">
        <v>270</v>
      </c>
      <c r="Q5115" t="str">
        <f t="shared" si="79"/>
        <v>180+</v>
      </c>
    </row>
    <row r="5116" spans="1:17" x14ac:dyDescent="0.25">
      <c r="A5116" t="s">
        <v>4900</v>
      </c>
      <c r="B5116">
        <v>980</v>
      </c>
      <c r="C5116" t="s">
        <v>4883</v>
      </c>
      <c r="D5116" t="s">
        <v>5092</v>
      </c>
      <c r="E5116">
        <v>37420</v>
      </c>
      <c r="F5116" t="s">
        <v>4908</v>
      </c>
      <c r="G5116" t="s">
        <v>4913</v>
      </c>
      <c r="H5116" t="s">
        <v>4912</v>
      </c>
      <c r="I5116">
        <v>44822</v>
      </c>
      <c r="J5116">
        <v>2</v>
      </c>
      <c r="K5116">
        <v>2.0428999999999999</v>
      </c>
      <c r="L5116">
        <v>2</v>
      </c>
      <c r="M5116">
        <v>2</v>
      </c>
      <c r="N5116">
        <v>44900</v>
      </c>
      <c r="O5116">
        <v>44900</v>
      </c>
      <c r="P5116">
        <v>270</v>
      </c>
      <c r="Q5116" t="str">
        <f t="shared" si="79"/>
        <v>180+</v>
      </c>
    </row>
    <row r="5117" spans="1:17" x14ac:dyDescent="0.25">
      <c r="A5117" t="s">
        <v>4900</v>
      </c>
      <c r="B5117">
        <v>504</v>
      </c>
      <c r="C5117" t="s">
        <v>2649</v>
      </c>
      <c r="D5117" t="s">
        <v>5092</v>
      </c>
      <c r="E5117">
        <v>37426</v>
      </c>
      <c r="F5117" t="s">
        <v>4908</v>
      </c>
      <c r="G5117" t="s">
        <v>4944</v>
      </c>
      <c r="H5117" t="s">
        <v>4912</v>
      </c>
      <c r="I5117">
        <v>44823</v>
      </c>
      <c r="J5117">
        <v>457.28</v>
      </c>
      <c r="K5117">
        <v>467.08865600000001</v>
      </c>
      <c r="L5117">
        <v>457.28</v>
      </c>
      <c r="M5117">
        <v>152.42666800000001</v>
      </c>
      <c r="N5117">
        <v>45151</v>
      </c>
      <c r="O5117">
        <v>44861</v>
      </c>
      <c r="P5117">
        <v>309</v>
      </c>
      <c r="Q5117" t="str">
        <f t="shared" si="79"/>
        <v>180+</v>
      </c>
    </row>
    <row r="5118" spans="1:17" x14ac:dyDescent="0.25">
      <c r="A5118" t="s">
        <v>4900</v>
      </c>
      <c r="B5118">
        <v>827</v>
      </c>
      <c r="C5118" t="s">
        <v>5627</v>
      </c>
      <c r="D5118" t="s">
        <v>5092</v>
      </c>
      <c r="E5118">
        <v>37451</v>
      </c>
      <c r="F5118" t="s">
        <v>4908</v>
      </c>
      <c r="G5118" t="s">
        <v>4913</v>
      </c>
      <c r="H5118" t="s">
        <v>4912</v>
      </c>
      <c r="I5118">
        <v>44823</v>
      </c>
      <c r="J5118">
        <v>105.7</v>
      </c>
      <c r="K5118">
        <v>107.967265</v>
      </c>
      <c r="L5118">
        <v>105.7</v>
      </c>
      <c r="M5118">
        <v>105.7</v>
      </c>
      <c r="N5118">
        <v>44930</v>
      </c>
      <c r="O5118">
        <v>44862</v>
      </c>
      <c r="P5118">
        <v>308</v>
      </c>
      <c r="Q5118" t="str">
        <f t="shared" si="79"/>
        <v>180+</v>
      </c>
    </row>
    <row r="5119" spans="1:17" x14ac:dyDescent="0.25">
      <c r="A5119" t="s">
        <v>4900</v>
      </c>
      <c r="B5119">
        <v>827</v>
      </c>
      <c r="C5119" t="s">
        <v>5627</v>
      </c>
      <c r="D5119" t="s">
        <v>5092</v>
      </c>
      <c r="E5119">
        <v>37456</v>
      </c>
      <c r="F5119" t="s">
        <v>4908</v>
      </c>
      <c r="G5119" t="s">
        <v>4913</v>
      </c>
      <c r="H5119" t="s">
        <v>4912</v>
      </c>
      <c r="I5119">
        <v>44823</v>
      </c>
      <c r="J5119">
        <v>24.75</v>
      </c>
      <c r="K5119">
        <v>25.280888000000001</v>
      </c>
      <c r="L5119">
        <v>24.75</v>
      </c>
      <c r="M5119">
        <v>24.75</v>
      </c>
      <c r="N5119">
        <v>44930</v>
      </c>
      <c r="O5119">
        <v>44862</v>
      </c>
      <c r="P5119">
        <v>308</v>
      </c>
      <c r="Q5119" t="str">
        <f t="shared" si="79"/>
        <v>180+</v>
      </c>
    </row>
    <row r="5120" spans="1:17" x14ac:dyDescent="0.25">
      <c r="A5120" t="s">
        <v>4900</v>
      </c>
      <c r="B5120">
        <v>549</v>
      </c>
      <c r="C5120" t="s">
        <v>624</v>
      </c>
      <c r="D5120" t="s">
        <v>5092</v>
      </c>
      <c r="E5120">
        <v>37496</v>
      </c>
      <c r="F5120" t="s">
        <v>4908</v>
      </c>
      <c r="G5120" t="s">
        <v>4913</v>
      </c>
      <c r="H5120" t="s">
        <v>4912</v>
      </c>
      <c r="I5120">
        <v>44823</v>
      </c>
      <c r="J5120">
        <v>2000</v>
      </c>
      <c r="K5120">
        <v>2042.9</v>
      </c>
      <c r="L5120">
        <v>2000</v>
      </c>
      <c r="M5120">
        <v>666.66666799999996</v>
      </c>
      <c r="N5120">
        <v>45091</v>
      </c>
      <c r="O5120">
        <v>45091</v>
      </c>
      <c r="P5120">
        <v>79</v>
      </c>
      <c r="Q5120" t="str">
        <f t="shared" si="79"/>
        <v>61-90</v>
      </c>
    </row>
    <row r="5121" spans="1:17" x14ac:dyDescent="0.25">
      <c r="A5121" t="s">
        <v>4900</v>
      </c>
      <c r="B5121">
        <v>980</v>
      </c>
      <c r="C5121" t="s">
        <v>4883</v>
      </c>
      <c r="D5121" t="s">
        <v>5092</v>
      </c>
      <c r="E5121">
        <v>37503</v>
      </c>
      <c r="F5121" t="s">
        <v>4908</v>
      </c>
      <c r="G5121" t="s">
        <v>4913</v>
      </c>
      <c r="H5121" t="s">
        <v>4912</v>
      </c>
      <c r="I5121">
        <v>44823</v>
      </c>
      <c r="J5121">
        <v>22</v>
      </c>
      <c r="K5121">
        <v>22.471900000000002</v>
      </c>
      <c r="L5121">
        <v>22</v>
      </c>
      <c r="M5121">
        <v>22</v>
      </c>
      <c r="N5121">
        <v>44900</v>
      </c>
      <c r="O5121">
        <v>44900</v>
      </c>
      <c r="P5121">
        <v>270</v>
      </c>
      <c r="Q5121" t="str">
        <f t="shared" si="79"/>
        <v>180+</v>
      </c>
    </row>
    <row r="5122" spans="1:17" x14ac:dyDescent="0.25">
      <c r="A5122" t="s">
        <v>4900</v>
      </c>
      <c r="B5122">
        <v>510</v>
      </c>
      <c r="C5122" t="s">
        <v>5610</v>
      </c>
      <c r="D5122" t="s">
        <v>5092</v>
      </c>
      <c r="E5122">
        <v>37514</v>
      </c>
      <c r="F5122" t="s">
        <v>5087</v>
      </c>
      <c r="G5122" t="s">
        <v>4913</v>
      </c>
      <c r="H5122" t="s">
        <v>4912</v>
      </c>
      <c r="I5122">
        <v>44823</v>
      </c>
      <c r="J5122">
        <v>352.93</v>
      </c>
      <c r="K5122">
        <v>360.50034900000003</v>
      </c>
      <c r="L5122">
        <v>352.93</v>
      </c>
      <c r="M5122">
        <v>352.93</v>
      </c>
      <c r="N5122">
        <v>44848</v>
      </c>
      <c r="O5122">
        <v>44848</v>
      </c>
      <c r="P5122">
        <v>322</v>
      </c>
      <c r="Q5122" t="str">
        <f t="shared" ref="Q5122:Q5185" si="80">IF(P5122=0,"ACTIVE",IF(P5122&lt;=30,"1-30",IF(AND(P5122&gt;30,P5122&lt;=60),"31-60",IF(AND(P5122&gt;60,P5122&lt;=90),"61-90",IF(AND(P5122&gt;90,P5122&lt;=120),"91-120",IF(AND(P5122&gt;120,P5122&lt;=150),"121-150",IF(AND(P5122&gt;150,P5122&lt;=180),"151-180","180+")))))))</f>
        <v>180+</v>
      </c>
    </row>
    <row r="5123" spans="1:17" x14ac:dyDescent="0.25">
      <c r="A5123" t="s">
        <v>4900</v>
      </c>
      <c r="B5123">
        <v>510</v>
      </c>
      <c r="C5123" t="s">
        <v>5610</v>
      </c>
      <c r="D5123" t="s">
        <v>5092</v>
      </c>
      <c r="E5123">
        <v>37520</v>
      </c>
      <c r="F5123" t="s">
        <v>5087</v>
      </c>
      <c r="G5123" t="s">
        <v>4913</v>
      </c>
      <c r="H5123" t="s">
        <v>4912</v>
      </c>
      <c r="I5123">
        <v>44823</v>
      </c>
      <c r="J5123">
        <v>55</v>
      </c>
      <c r="K5123">
        <v>56.179749999999999</v>
      </c>
      <c r="L5123">
        <v>55</v>
      </c>
      <c r="M5123">
        <v>55</v>
      </c>
      <c r="N5123">
        <v>44848</v>
      </c>
      <c r="O5123">
        <v>44848</v>
      </c>
      <c r="P5123">
        <v>322</v>
      </c>
      <c r="Q5123" t="str">
        <f t="shared" si="80"/>
        <v>180+</v>
      </c>
    </row>
    <row r="5124" spans="1:17" x14ac:dyDescent="0.25">
      <c r="A5124" t="s">
        <v>4900</v>
      </c>
      <c r="B5124">
        <v>972</v>
      </c>
      <c r="C5124" t="s">
        <v>5609</v>
      </c>
      <c r="D5124" t="s">
        <v>5092</v>
      </c>
      <c r="E5124">
        <v>37523</v>
      </c>
      <c r="F5124" t="s">
        <v>4908</v>
      </c>
      <c r="G5124" t="s">
        <v>4913</v>
      </c>
      <c r="H5124" t="s">
        <v>4912</v>
      </c>
      <c r="I5124">
        <v>44823</v>
      </c>
      <c r="J5124">
        <v>7948.71</v>
      </c>
      <c r="K5124">
        <v>8119.2098299999998</v>
      </c>
      <c r="L5124">
        <v>7948.71</v>
      </c>
      <c r="M5124">
        <v>3974.3550009999999</v>
      </c>
      <c r="N5124">
        <v>44946</v>
      </c>
      <c r="P5124">
        <v>0</v>
      </c>
      <c r="Q5124" t="str">
        <f t="shared" si="80"/>
        <v>ACTIVE</v>
      </c>
    </row>
    <row r="5125" spans="1:17" x14ac:dyDescent="0.25">
      <c r="A5125" t="s">
        <v>4900</v>
      </c>
      <c r="B5125">
        <v>980</v>
      </c>
      <c r="C5125" t="s">
        <v>4883</v>
      </c>
      <c r="D5125" t="s">
        <v>5092</v>
      </c>
      <c r="E5125">
        <v>37528</v>
      </c>
      <c r="F5125" t="s">
        <v>4908</v>
      </c>
      <c r="G5125" t="s">
        <v>4913</v>
      </c>
      <c r="H5125" t="s">
        <v>4912</v>
      </c>
      <c r="I5125">
        <v>44823</v>
      </c>
      <c r="J5125">
        <v>35.33</v>
      </c>
      <c r="K5125">
        <v>36.087828999999999</v>
      </c>
      <c r="L5125">
        <v>35.33</v>
      </c>
      <c r="M5125">
        <v>35.33</v>
      </c>
      <c r="N5125">
        <v>44900</v>
      </c>
      <c r="O5125">
        <v>44900</v>
      </c>
      <c r="P5125">
        <v>270</v>
      </c>
      <c r="Q5125" t="str">
        <f t="shared" si="80"/>
        <v>180+</v>
      </c>
    </row>
    <row r="5126" spans="1:17" x14ac:dyDescent="0.25">
      <c r="A5126" t="s">
        <v>4900</v>
      </c>
      <c r="B5126">
        <v>1129</v>
      </c>
      <c r="C5126" t="s">
        <v>5523</v>
      </c>
      <c r="D5126" t="s">
        <v>5092</v>
      </c>
      <c r="E5126">
        <v>37588</v>
      </c>
      <c r="F5126" t="s">
        <v>4908</v>
      </c>
      <c r="G5126" t="s">
        <v>4913</v>
      </c>
      <c r="H5126" t="s">
        <v>4912</v>
      </c>
      <c r="I5126">
        <v>44823</v>
      </c>
      <c r="J5126">
        <v>300</v>
      </c>
      <c r="K5126">
        <v>306.435</v>
      </c>
      <c r="L5126">
        <v>300</v>
      </c>
      <c r="M5126">
        <v>100</v>
      </c>
      <c r="N5126">
        <v>45060</v>
      </c>
      <c r="O5126">
        <v>45057</v>
      </c>
      <c r="P5126">
        <v>113</v>
      </c>
      <c r="Q5126" t="str">
        <f t="shared" si="80"/>
        <v>91-120</v>
      </c>
    </row>
    <row r="5127" spans="1:17" x14ac:dyDescent="0.25">
      <c r="A5127" t="s">
        <v>4900</v>
      </c>
      <c r="B5127">
        <v>980</v>
      </c>
      <c r="C5127" t="s">
        <v>4883</v>
      </c>
      <c r="D5127" t="s">
        <v>5092</v>
      </c>
      <c r="E5127">
        <v>37591</v>
      </c>
      <c r="F5127" t="s">
        <v>4908</v>
      </c>
      <c r="G5127" t="s">
        <v>4913</v>
      </c>
      <c r="H5127" t="s">
        <v>4912</v>
      </c>
      <c r="I5127">
        <v>44823</v>
      </c>
      <c r="J5127">
        <v>1</v>
      </c>
      <c r="K5127">
        <v>1.02145</v>
      </c>
      <c r="L5127">
        <v>1</v>
      </c>
      <c r="M5127">
        <v>1</v>
      </c>
      <c r="N5127">
        <v>44900</v>
      </c>
      <c r="O5127">
        <v>44900</v>
      </c>
      <c r="P5127">
        <v>270</v>
      </c>
      <c r="Q5127" t="str">
        <f t="shared" si="80"/>
        <v>180+</v>
      </c>
    </row>
    <row r="5128" spans="1:17" x14ac:dyDescent="0.25">
      <c r="A5128" t="s">
        <v>4900</v>
      </c>
      <c r="B5128">
        <v>1129</v>
      </c>
      <c r="C5128" t="s">
        <v>5523</v>
      </c>
      <c r="D5128" t="s">
        <v>5092</v>
      </c>
      <c r="E5128">
        <v>37592</v>
      </c>
      <c r="F5128" t="s">
        <v>4908</v>
      </c>
      <c r="G5128" t="s">
        <v>4913</v>
      </c>
      <c r="H5128" t="s">
        <v>4912</v>
      </c>
      <c r="I5128">
        <v>44823</v>
      </c>
      <c r="J5128">
        <v>28.2</v>
      </c>
      <c r="K5128">
        <v>28.80489</v>
      </c>
      <c r="L5128">
        <v>28.2</v>
      </c>
      <c r="M5128">
        <v>9.4</v>
      </c>
      <c r="N5128">
        <v>45060</v>
      </c>
      <c r="O5128">
        <v>45057</v>
      </c>
      <c r="P5128">
        <v>113</v>
      </c>
      <c r="Q5128" t="str">
        <f t="shared" si="80"/>
        <v>91-120</v>
      </c>
    </row>
    <row r="5129" spans="1:17" x14ac:dyDescent="0.25">
      <c r="A5129" t="s">
        <v>4900</v>
      </c>
      <c r="B5129">
        <v>510</v>
      </c>
      <c r="C5129" t="s">
        <v>5610</v>
      </c>
      <c r="D5129" t="s">
        <v>5092</v>
      </c>
      <c r="E5129">
        <v>37626</v>
      </c>
      <c r="F5129" t="s">
        <v>5087</v>
      </c>
      <c r="G5129" t="s">
        <v>4913</v>
      </c>
      <c r="H5129" t="s">
        <v>4912</v>
      </c>
      <c r="I5129">
        <v>44824</v>
      </c>
      <c r="J5129">
        <v>6</v>
      </c>
      <c r="K5129">
        <v>6.1287000000000003</v>
      </c>
      <c r="L5129">
        <v>6</v>
      </c>
      <c r="M5129">
        <v>6</v>
      </c>
      <c r="N5129">
        <v>44848</v>
      </c>
      <c r="O5129">
        <v>44848</v>
      </c>
      <c r="P5129">
        <v>322</v>
      </c>
      <c r="Q5129" t="str">
        <f t="shared" si="80"/>
        <v>180+</v>
      </c>
    </row>
    <row r="5130" spans="1:17" x14ac:dyDescent="0.25">
      <c r="A5130" t="s">
        <v>4900</v>
      </c>
      <c r="B5130">
        <v>510</v>
      </c>
      <c r="C5130" t="s">
        <v>5610</v>
      </c>
      <c r="D5130" t="s">
        <v>5092</v>
      </c>
      <c r="E5130">
        <v>37632</v>
      </c>
      <c r="F5130" t="s">
        <v>5087</v>
      </c>
      <c r="G5130" t="s">
        <v>4913</v>
      </c>
      <c r="H5130" t="s">
        <v>4912</v>
      </c>
      <c r="I5130">
        <v>44824</v>
      </c>
      <c r="J5130">
        <v>4</v>
      </c>
      <c r="K5130">
        <v>4.0857999999999999</v>
      </c>
      <c r="L5130">
        <v>4</v>
      </c>
      <c r="M5130">
        <v>4</v>
      </c>
      <c r="N5130">
        <v>44848</v>
      </c>
      <c r="O5130">
        <v>44848</v>
      </c>
      <c r="P5130">
        <v>322</v>
      </c>
      <c r="Q5130" t="str">
        <f t="shared" si="80"/>
        <v>180+</v>
      </c>
    </row>
    <row r="5131" spans="1:17" x14ac:dyDescent="0.25">
      <c r="A5131" t="s">
        <v>4900</v>
      </c>
      <c r="B5131">
        <v>749</v>
      </c>
      <c r="C5131" t="s">
        <v>5629</v>
      </c>
      <c r="D5131" t="s">
        <v>5092</v>
      </c>
      <c r="E5131">
        <v>37657</v>
      </c>
      <c r="F5131" t="s">
        <v>4908</v>
      </c>
      <c r="G5131" t="s">
        <v>4913</v>
      </c>
      <c r="H5131" t="s">
        <v>4912</v>
      </c>
      <c r="I5131">
        <v>44824</v>
      </c>
      <c r="J5131">
        <v>172.54</v>
      </c>
      <c r="K5131">
        <v>176.240983</v>
      </c>
      <c r="L5131">
        <v>172.54</v>
      </c>
      <c r="M5131">
        <v>172.54</v>
      </c>
      <c r="N5131">
        <v>44916</v>
      </c>
      <c r="O5131">
        <v>44916</v>
      </c>
      <c r="P5131">
        <v>254</v>
      </c>
      <c r="Q5131" t="str">
        <f t="shared" si="80"/>
        <v>180+</v>
      </c>
    </row>
    <row r="5132" spans="1:17" x14ac:dyDescent="0.25">
      <c r="A5132" t="s">
        <v>4900</v>
      </c>
      <c r="B5132">
        <v>268</v>
      </c>
      <c r="C5132" t="s">
        <v>5641</v>
      </c>
      <c r="D5132" t="s">
        <v>5092</v>
      </c>
      <c r="E5132">
        <v>37686</v>
      </c>
      <c r="F5132" t="s">
        <v>4908</v>
      </c>
      <c r="G5132" t="s">
        <v>4913</v>
      </c>
      <c r="H5132" t="s">
        <v>4912</v>
      </c>
      <c r="I5132">
        <v>44824</v>
      </c>
      <c r="J5132">
        <v>14500</v>
      </c>
      <c r="K5132">
        <v>14811.025</v>
      </c>
      <c r="L5132">
        <v>14500</v>
      </c>
      <c r="M5132">
        <v>2416.666667</v>
      </c>
      <c r="N5132">
        <v>45089</v>
      </c>
      <c r="P5132">
        <v>0</v>
      </c>
      <c r="Q5132" t="str">
        <f t="shared" si="80"/>
        <v>ACTIVE</v>
      </c>
    </row>
    <row r="5133" spans="1:17" x14ac:dyDescent="0.25">
      <c r="A5133" t="s">
        <v>4900</v>
      </c>
      <c r="B5133">
        <v>980</v>
      </c>
      <c r="C5133" t="s">
        <v>4883</v>
      </c>
      <c r="D5133" t="s">
        <v>5092</v>
      </c>
      <c r="E5133">
        <v>37716</v>
      </c>
      <c r="F5133" t="s">
        <v>4908</v>
      </c>
      <c r="G5133" t="s">
        <v>4913</v>
      </c>
      <c r="H5133" t="s">
        <v>4912</v>
      </c>
      <c r="I5133">
        <v>44824</v>
      </c>
      <c r="J5133">
        <v>147.88</v>
      </c>
      <c r="K5133">
        <v>151.05202600000001</v>
      </c>
      <c r="L5133">
        <v>147.88</v>
      </c>
      <c r="M5133">
        <v>147.88</v>
      </c>
      <c r="N5133">
        <v>44900</v>
      </c>
      <c r="O5133">
        <v>44900</v>
      </c>
      <c r="P5133">
        <v>270</v>
      </c>
      <c r="Q5133" t="str">
        <f t="shared" si="80"/>
        <v>180+</v>
      </c>
    </row>
    <row r="5134" spans="1:17" x14ac:dyDescent="0.25">
      <c r="A5134" t="s">
        <v>4900</v>
      </c>
      <c r="B5134">
        <v>980</v>
      </c>
      <c r="C5134" t="s">
        <v>4883</v>
      </c>
      <c r="D5134" t="s">
        <v>5092</v>
      </c>
      <c r="E5134">
        <v>37731</v>
      </c>
      <c r="F5134" t="s">
        <v>4908</v>
      </c>
      <c r="G5134" t="s">
        <v>4913</v>
      </c>
      <c r="H5134" t="s">
        <v>4912</v>
      </c>
      <c r="I5134">
        <v>44824</v>
      </c>
      <c r="J5134">
        <v>55.6</v>
      </c>
      <c r="K5134">
        <v>56.792619999999999</v>
      </c>
      <c r="L5134">
        <v>55.6</v>
      </c>
      <c r="M5134">
        <v>55.6</v>
      </c>
      <c r="N5134">
        <v>44900</v>
      </c>
      <c r="O5134">
        <v>44900</v>
      </c>
      <c r="P5134">
        <v>270</v>
      </c>
      <c r="Q5134" t="str">
        <f t="shared" si="80"/>
        <v>180+</v>
      </c>
    </row>
    <row r="5135" spans="1:17" x14ac:dyDescent="0.25">
      <c r="A5135" t="s">
        <v>4900</v>
      </c>
      <c r="B5135">
        <v>827</v>
      </c>
      <c r="C5135" t="s">
        <v>5627</v>
      </c>
      <c r="D5135" t="s">
        <v>5092</v>
      </c>
      <c r="E5135">
        <v>37756</v>
      </c>
      <c r="F5135" t="s">
        <v>4908</v>
      </c>
      <c r="G5135" t="s">
        <v>4913</v>
      </c>
      <c r="H5135" t="s">
        <v>4912</v>
      </c>
      <c r="I5135">
        <v>44824</v>
      </c>
      <c r="J5135">
        <v>130.44999999999999</v>
      </c>
      <c r="K5135">
        <v>133.248153</v>
      </c>
      <c r="L5135">
        <v>130.44999999999999</v>
      </c>
      <c r="M5135">
        <v>130.44999999999999</v>
      </c>
      <c r="N5135">
        <v>44930</v>
      </c>
      <c r="O5135">
        <v>44862</v>
      </c>
      <c r="P5135">
        <v>308</v>
      </c>
      <c r="Q5135" t="str">
        <f t="shared" si="80"/>
        <v>180+</v>
      </c>
    </row>
    <row r="5136" spans="1:17" x14ac:dyDescent="0.25">
      <c r="A5136" t="s">
        <v>4900</v>
      </c>
      <c r="B5136">
        <v>980</v>
      </c>
      <c r="C5136" t="s">
        <v>4883</v>
      </c>
      <c r="D5136" t="s">
        <v>5092</v>
      </c>
      <c r="E5136">
        <v>37768</v>
      </c>
      <c r="F5136" t="s">
        <v>4908</v>
      </c>
      <c r="G5136" t="s">
        <v>4913</v>
      </c>
      <c r="H5136" t="s">
        <v>4912</v>
      </c>
      <c r="I5136">
        <v>44824</v>
      </c>
      <c r="J5136">
        <v>5.4</v>
      </c>
      <c r="K5136">
        <v>5.5158300000000002</v>
      </c>
      <c r="L5136">
        <v>5.4</v>
      </c>
      <c r="M5136">
        <v>5.4</v>
      </c>
      <c r="N5136">
        <v>44900</v>
      </c>
      <c r="O5136">
        <v>44900</v>
      </c>
      <c r="P5136">
        <v>270</v>
      </c>
      <c r="Q5136" t="str">
        <f t="shared" si="80"/>
        <v>180+</v>
      </c>
    </row>
    <row r="5137" spans="1:17" x14ac:dyDescent="0.25">
      <c r="A5137" t="s">
        <v>4900</v>
      </c>
      <c r="B5137">
        <v>980</v>
      </c>
      <c r="C5137" t="s">
        <v>4883</v>
      </c>
      <c r="D5137" t="s">
        <v>5092</v>
      </c>
      <c r="E5137">
        <v>37808</v>
      </c>
      <c r="F5137" t="s">
        <v>4908</v>
      </c>
      <c r="G5137" t="s">
        <v>4913</v>
      </c>
      <c r="H5137" t="s">
        <v>4912</v>
      </c>
      <c r="I5137">
        <v>44825</v>
      </c>
      <c r="J5137">
        <v>27.08</v>
      </c>
      <c r="K5137">
        <v>27.660865999999999</v>
      </c>
      <c r="L5137">
        <v>27.08</v>
      </c>
      <c r="M5137">
        <v>27.08</v>
      </c>
      <c r="N5137">
        <v>44900</v>
      </c>
      <c r="O5137">
        <v>44900</v>
      </c>
      <c r="P5137">
        <v>270</v>
      </c>
      <c r="Q5137" t="str">
        <f t="shared" si="80"/>
        <v>180+</v>
      </c>
    </row>
    <row r="5138" spans="1:17" x14ac:dyDescent="0.25">
      <c r="A5138" t="s">
        <v>4900</v>
      </c>
      <c r="B5138">
        <v>827</v>
      </c>
      <c r="C5138" t="s">
        <v>5627</v>
      </c>
      <c r="D5138" t="s">
        <v>5092</v>
      </c>
      <c r="E5138">
        <v>37815</v>
      </c>
      <c r="F5138" t="s">
        <v>4908</v>
      </c>
      <c r="G5138" t="s">
        <v>4913</v>
      </c>
      <c r="H5138" t="s">
        <v>4912</v>
      </c>
      <c r="I5138">
        <v>44825</v>
      </c>
      <c r="J5138">
        <v>115.11</v>
      </c>
      <c r="K5138">
        <v>117.57911</v>
      </c>
      <c r="L5138">
        <v>115.11</v>
      </c>
      <c r="M5138">
        <v>115.11</v>
      </c>
      <c r="N5138">
        <v>44930</v>
      </c>
      <c r="O5138">
        <v>44862</v>
      </c>
      <c r="P5138">
        <v>308</v>
      </c>
      <c r="Q5138" t="str">
        <f t="shared" si="80"/>
        <v>180+</v>
      </c>
    </row>
    <row r="5139" spans="1:17" x14ac:dyDescent="0.25">
      <c r="A5139" t="s">
        <v>4900</v>
      </c>
      <c r="B5139">
        <v>972</v>
      </c>
      <c r="C5139" t="s">
        <v>5609</v>
      </c>
      <c r="D5139" t="s">
        <v>5092</v>
      </c>
      <c r="E5139">
        <v>37829</v>
      </c>
      <c r="F5139" t="s">
        <v>4908</v>
      </c>
      <c r="G5139" t="s">
        <v>4913</v>
      </c>
      <c r="H5139" t="s">
        <v>4912</v>
      </c>
      <c r="I5139">
        <v>44825</v>
      </c>
      <c r="J5139">
        <v>8551.75</v>
      </c>
      <c r="K5139">
        <v>8735.1850379999996</v>
      </c>
      <c r="L5139">
        <v>8551.75</v>
      </c>
      <c r="M5139">
        <v>4275.875</v>
      </c>
      <c r="N5139">
        <v>44946</v>
      </c>
      <c r="P5139">
        <v>0</v>
      </c>
      <c r="Q5139" t="str">
        <f t="shared" si="80"/>
        <v>ACTIVE</v>
      </c>
    </row>
    <row r="5140" spans="1:17" x14ac:dyDescent="0.25">
      <c r="A5140" t="s">
        <v>4900</v>
      </c>
      <c r="B5140">
        <v>980</v>
      </c>
      <c r="C5140" t="s">
        <v>4883</v>
      </c>
      <c r="D5140" t="s">
        <v>5092</v>
      </c>
      <c r="E5140">
        <v>37842</v>
      </c>
      <c r="F5140" t="s">
        <v>4908</v>
      </c>
      <c r="G5140" t="s">
        <v>4913</v>
      </c>
      <c r="H5140" t="s">
        <v>4912</v>
      </c>
      <c r="I5140">
        <v>44825</v>
      </c>
      <c r="J5140">
        <v>10.6</v>
      </c>
      <c r="K5140">
        <v>10.82737</v>
      </c>
      <c r="L5140">
        <v>10.6</v>
      </c>
      <c r="M5140">
        <v>10.6</v>
      </c>
      <c r="N5140">
        <v>44900</v>
      </c>
      <c r="O5140">
        <v>44900</v>
      </c>
      <c r="P5140">
        <v>270</v>
      </c>
      <c r="Q5140" t="str">
        <f t="shared" si="80"/>
        <v>180+</v>
      </c>
    </row>
    <row r="5141" spans="1:17" x14ac:dyDescent="0.25">
      <c r="A5141" t="s">
        <v>4900</v>
      </c>
      <c r="B5141">
        <v>980</v>
      </c>
      <c r="C5141" t="s">
        <v>4883</v>
      </c>
      <c r="D5141" t="s">
        <v>5092</v>
      </c>
      <c r="E5141">
        <v>37895</v>
      </c>
      <c r="F5141" t="s">
        <v>4908</v>
      </c>
      <c r="G5141" t="s">
        <v>4913</v>
      </c>
      <c r="H5141" t="s">
        <v>4912</v>
      </c>
      <c r="I5141">
        <v>44825</v>
      </c>
      <c r="J5141">
        <v>22.4</v>
      </c>
      <c r="K5141">
        <v>22.880479999999999</v>
      </c>
      <c r="L5141">
        <v>22.4</v>
      </c>
      <c r="M5141">
        <v>22.4</v>
      </c>
      <c r="N5141">
        <v>44900</v>
      </c>
      <c r="O5141">
        <v>44900</v>
      </c>
      <c r="P5141">
        <v>270</v>
      </c>
      <c r="Q5141" t="str">
        <f t="shared" si="80"/>
        <v>180+</v>
      </c>
    </row>
    <row r="5142" spans="1:17" x14ac:dyDescent="0.25">
      <c r="A5142" t="s">
        <v>4900</v>
      </c>
      <c r="B5142">
        <v>980</v>
      </c>
      <c r="C5142" t="s">
        <v>4883</v>
      </c>
      <c r="D5142" t="s">
        <v>5092</v>
      </c>
      <c r="E5142">
        <v>37909</v>
      </c>
      <c r="F5142" t="s">
        <v>4908</v>
      </c>
      <c r="G5142" t="s">
        <v>4913</v>
      </c>
      <c r="H5142" t="s">
        <v>4912</v>
      </c>
      <c r="I5142">
        <v>44825</v>
      </c>
      <c r="J5142">
        <v>5.25</v>
      </c>
      <c r="K5142">
        <v>5.3626129999999996</v>
      </c>
      <c r="L5142">
        <v>5.25</v>
      </c>
      <c r="M5142">
        <v>5.25</v>
      </c>
      <c r="N5142">
        <v>44900</v>
      </c>
      <c r="O5142">
        <v>44900</v>
      </c>
      <c r="P5142">
        <v>270</v>
      </c>
      <c r="Q5142" t="str">
        <f t="shared" si="80"/>
        <v>180+</v>
      </c>
    </row>
    <row r="5143" spans="1:17" x14ac:dyDescent="0.25">
      <c r="A5143" t="s">
        <v>4900</v>
      </c>
      <c r="B5143">
        <v>403</v>
      </c>
      <c r="C5143" t="s">
        <v>5102</v>
      </c>
      <c r="D5143" t="s">
        <v>4908</v>
      </c>
      <c r="E5143">
        <v>37918</v>
      </c>
      <c r="F5143" t="s">
        <v>4908</v>
      </c>
      <c r="G5143" t="s">
        <v>4913</v>
      </c>
      <c r="H5143" t="s">
        <v>4912</v>
      </c>
      <c r="I5143">
        <v>44825</v>
      </c>
      <c r="J5143">
        <v>287.61</v>
      </c>
      <c r="K5143">
        <v>293.77923500000003</v>
      </c>
      <c r="L5143">
        <v>287.61</v>
      </c>
      <c r="M5143">
        <v>191.7399997</v>
      </c>
      <c r="N5143">
        <v>45166</v>
      </c>
      <c r="P5143">
        <v>0</v>
      </c>
      <c r="Q5143" t="str">
        <f t="shared" si="80"/>
        <v>ACTIVE</v>
      </c>
    </row>
    <row r="5144" spans="1:17" x14ac:dyDescent="0.25">
      <c r="A5144" t="s">
        <v>4900</v>
      </c>
      <c r="B5144">
        <v>980</v>
      </c>
      <c r="C5144" t="s">
        <v>4883</v>
      </c>
      <c r="D5144" t="s">
        <v>5092</v>
      </c>
      <c r="E5144">
        <v>37938</v>
      </c>
      <c r="F5144" t="s">
        <v>4908</v>
      </c>
      <c r="G5144" t="s">
        <v>4913</v>
      </c>
      <c r="H5144" t="s">
        <v>4912</v>
      </c>
      <c r="I5144">
        <v>44826</v>
      </c>
      <c r="J5144">
        <v>30.5</v>
      </c>
      <c r="K5144">
        <v>31.154225</v>
      </c>
      <c r="L5144">
        <v>30.5</v>
      </c>
      <c r="M5144">
        <v>30.5</v>
      </c>
      <c r="N5144">
        <v>44900</v>
      </c>
      <c r="O5144">
        <v>44900</v>
      </c>
      <c r="P5144">
        <v>270</v>
      </c>
      <c r="Q5144" t="str">
        <f t="shared" si="80"/>
        <v>180+</v>
      </c>
    </row>
    <row r="5145" spans="1:17" x14ac:dyDescent="0.25">
      <c r="A5145" t="s">
        <v>4900</v>
      </c>
      <c r="B5145">
        <v>827</v>
      </c>
      <c r="C5145" t="s">
        <v>5627</v>
      </c>
      <c r="D5145" t="s">
        <v>5092</v>
      </c>
      <c r="E5145">
        <v>37954</v>
      </c>
      <c r="F5145" t="s">
        <v>4908</v>
      </c>
      <c r="G5145" t="s">
        <v>4913</v>
      </c>
      <c r="H5145" t="s">
        <v>4912</v>
      </c>
      <c r="I5145">
        <v>44826</v>
      </c>
      <c r="J5145">
        <v>940.39</v>
      </c>
      <c r="K5145">
        <v>960.56136600000002</v>
      </c>
      <c r="L5145">
        <v>940.39</v>
      </c>
      <c r="M5145">
        <v>626.92666670000006</v>
      </c>
      <c r="N5145">
        <v>44930</v>
      </c>
      <c r="O5145">
        <v>44930</v>
      </c>
      <c r="P5145">
        <v>240</v>
      </c>
      <c r="Q5145" t="str">
        <f t="shared" si="80"/>
        <v>180+</v>
      </c>
    </row>
    <row r="5146" spans="1:17" x14ac:dyDescent="0.25">
      <c r="A5146" t="s">
        <v>4900</v>
      </c>
      <c r="B5146">
        <v>980</v>
      </c>
      <c r="C5146" t="s">
        <v>4883</v>
      </c>
      <c r="D5146" t="s">
        <v>5092</v>
      </c>
      <c r="E5146">
        <v>38052</v>
      </c>
      <c r="F5146" t="s">
        <v>4908</v>
      </c>
      <c r="G5146" t="s">
        <v>4913</v>
      </c>
      <c r="H5146" t="s">
        <v>4912</v>
      </c>
      <c r="I5146">
        <v>44827</v>
      </c>
      <c r="J5146">
        <v>40.99</v>
      </c>
      <c r="K5146">
        <v>41.869236000000001</v>
      </c>
      <c r="L5146">
        <v>40.99</v>
      </c>
      <c r="M5146">
        <v>40.99</v>
      </c>
      <c r="N5146">
        <v>44900</v>
      </c>
      <c r="O5146">
        <v>44900</v>
      </c>
      <c r="P5146">
        <v>270</v>
      </c>
      <c r="Q5146" t="str">
        <f t="shared" si="80"/>
        <v>180+</v>
      </c>
    </row>
    <row r="5147" spans="1:17" x14ac:dyDescent="0.25">
      <c r="A5147" t="s">
        <v>4900</v>
      </c>
      <c r="B5147">
        <v>749</v>
      </c>
      <c r="C5147" t="s">
        <v>5629</v>
      </c>
      <c r="D5147" t="s">
        <v>5092</v>
      </c>
      <c r="E5147">
        <v>38058</v>
      </c>
      <c r="F5147" t="s">
        <v>4908</v>
      </c>
      <c r="G5147" t="s">
        <v>4913</v>
      </c>
      <c r="H5147" t="s">
        <v>4912</v>
      </c>
      <c r="I5147">
        <v>44827</v>
      </c>
      <c r="J5147">
        <v>44.46</v>
      </c>
      <c r="K5147">
        <v>45.413666999999997</v>
      </c>
      <c r="L5147">
        <v>44.46</v>
      </c>
      <c r="M5147">
        <v>44.46</v>
      </c>
      <c r="N5147">
        <v>44916</v>
      </c>
      <c r="O5147">
        <v>44916</v>
      </c>
      <c r="P5147">
        <v>254</v>
      </c>
      <c r="Q5147" t="str">
        <f t="shared" si="80"/>
        <v>180+</v>
      </c>
    </row>
    <row r="5148" spans="1:17" x14ac:dyDescent="0.25">
      <c r="A5148" t="s">
        <v>4900</v>
      </c>
      <c r="B5148">
        <v>1141</v>
      </c>
      <c r="C5148" t="s">
        <v>5648</v>
      </c>
      <c r="D5148" t="s">
        <v>5133</v>
      </c>
      <c r="E5148">
        <v>38093</v>
      </c>
      <c r="F5148" t="s">
        <v>5087</v>
      </c>
      <c r="G5148" t="s">
        <v>4913</v>
      </c>
      <c r="H5148" t="s">
        <v>5326</v>
      </c>
      <c r="I5148">
        <v>44826</v>
      </c>
      <c r="J5148">
        <v>176</v>
      </c>
      <c r="K5148">
        <v>176</v>
      </c>
      <c r="L5148">
        <v>176</v>
      </c>
      <c r="M5148">
        <v>176</v>
      </c>
      <c r="N5148">
        <v>44848</v>
      </c>
      <c r="O5148">
        <v>44848</v>
      </c>
      <c r="P5148">
        <v>322</v>
      </c>
      <c r="Q5148" t="str">
        <f t="shared" si="80"/>
        <v>180+</v>
      </c>
    </row>
    <row r="5149" spans="1:17" x14ac:dyDescent="0.25">
      <c r="A5149" t="s">
        <v>4900</v>
      </c>
      <c r="B5149">
        <v>873</v>
      </c>
      <c r="C5149" t="s">
        <v>4889</v>
      </c>
      <c r="D5149" t="s">
        <v>5092</v>
      </c>
      <c r="E5149">
        <v>38100</v>
      </c>
      <c r="F5149" t="s">
        <v>4908</v>
      </c>
      <c r="G5149" t="s">
        <v>4913</v>
      </c>
      <c r="H5149" t="s">
        <v>4912</v>
      </c>
      <c r="I5149">
        <v>44827</v>
      </c>
      <c r="J5149">
        <v>33</v>
      </c>
      <c r="K5149">
        <v>33.707850000000001</v>
      </c>
      <c r="L5149">
        <v>33</v>
      </c>
      <c r="M5149">
        <v>33</v>
      </c>
      <c r="N5149">
        <v>44936</v>
      </c>
      <c r="O5149">
        <v>44936</v>
      </c>
      <c r="P5149">
        <v>234</v>
      </c>
      <c r="Q5149" t="str">
        <f t="shared" si="80"/>
        <v>180+</v>
      </c>
    </row>
    <row r="5150" spans="1:17" x14ac:dyDescent="0.25">
      <c r="A5150" t="s">
        <v>4900</v>
      </c>
      <c r="B5150">
        <v>1000</v>
      </c>
      <c r="C5150" t="s">
        <v>5588</v>
      </c>
      <c r="D5150" t="s">
        <v>5092</v>
      </c>
      <c r="E5150">
        <v>38130</v>
      </c>
      <c r="F5150" t="s">
        <v>4908</v>
      </c>
      <c r="G5150" t="s">
        <v>4913</v>
      </c>
      <c r="H5150" t="s">
        <v>4912</v>
      </c>
      <c r="I5150">
        <v>44827</v>
      </c>
      <c r="J5150">
        <v>35.450000000000003</v>
      </c>
      <c r="K5150">
        <v>36.210402999999999</v>
      </c>
      <c r="L5150">
        <v>35.450000000000003</v>
      </c>
      <c r="M5150">
        <v>11.81666733</v>
      </c>
      <c r="N5150">
        <v>44932</v>
      </c>
      <c r="P5150">
        <v>0</v>
      </c>
      <c r="Q5150" t="str">
        <f t="shared" si="80"/>
        <v>ACTIVE</v>
      </c>
    </row>
    <row r="5151" spans="1:17" x14ac:dyDescent="0.25">
      <c r="A5151" t="s">
        <v>4900</v>
      </c>
      <c r="B5151">
        <v>980</v>
      </c>
      <c r="C5151" t="s">
        <v>4883</v>
      </c>
      <c r="D5151" t="s">
        <v>5092</v>
      </c>
      <c r="E5151">
        <v>38142</v>
      </c>
      <c r="F5151" t="s">
        <v>4908</v>
      </c>
      <c r="G5151" t="s">
        <v>4913</v>
      </c>
      <c r="H5151" t="s">
        <v>4912</v>
      </c>
      <c r="I5151">
        <v>44827</v>
      </c>
      <c r="J5151">
        <v>8.99</v>
      </c>
      <c r="K5151">
        <v>9.182836</v>
      </c>
      <c r="L5151">
        <v>8.99</v>
      </c>
      <c r="M5151">
        <v>8.99</v>
      </c>
      <c r="N5151">
        <v>44900</v>
      </c>
      <c r="O5151">
        <v>44900</v>
      </c>
      <c r="P5151">
        <v>270</v>
      </c>
      <c r="Q5151" t="str">
        <f t="shared" si="80"/>
        <v>180+</v>
      </c>
    </row>
    <row r="5152" spans="1:17" x14ac:dyDescent="0.25">
      <c r="A5152" t="s">
        <v>4900</v>
      </c>
      <c r="B5152">
        <v>980</v>
      </c>
      <c r="C5152" t="s">
        <v>4883</v>
      </c>
      <c r="D5152" t="s">
        <v>5092</v>
      </c>
      <c r="E5152">
        <v>38143</v>
      </c>
      <c r="F5152" t="s">
        <v>4908</v>
      </c>
      <c r="G5152" t="s">
        <v>4913</v>
      </c>
      <c r="H5152" t="s">
        <v>4912</v>
      </c>
      <c r="I5152">
        <v>44827</v>
      </c>
      <c r="J5152">
        <v>90</v>
      </c>
      <c r="K5152">
        <v>91.930499999999995</v>
      </c>
      <c r="L5152">
        <v>90</v>
      </c>
      <c r="M5152">
        <v>90</v>
      </c>
      <c r="N5152">
        <v>44900</v>
      </c>
      <c r="O5152">
        <v>44900</v>
      </c>
      <c r="P5152">
        <v>270</v>
      </c>
      <c r="Q5152" t="str">
        <f t="shared" si="80"/>
        <v>180+</v>
      </c>
    </row>
    <row r="5153" spans="1:17" x14ac:dyDescent="0.25">
      <c r="A5153" t="s">
        <v>4900</v>
      </c>
      <c r="B5153">
        <v>980</v>
      </c>
      <c r="C5153" t="s">
        <v>4883</v>
      </c>
      <c r="D5153" t="s">
        <v>5092</v>
      </c>
      <c r="E5153">
        <v>38144</v>
      </c>
      <c r="F5153" t="s">
        <v>4908</v>
      </c>
      <c r="G5153" t="s">
        <v>4913</v>
      </c>
      <c r="H5153" t="s">
        <v>4912</v>
      </c>
      <c r="I5153">
        <v>44827</v>
      </c>
      <c r="J5153">
        <v>90</v>
      </c>
      <c r="K5153">
        <v>91.930499999999995</v>
      </c>
      <c r="L5153">
        <v>90</v>
      </c>
      <c r="M5153">
        <v>90</v>
      </c>
      <c r="N5153">
        <v>44900</v>
      </c>
      <c r="O5153">
        <v>44900</v>
      </c>
      <c r="P5153">
        <v>270</v>
      </c>
      <c r="Q5153" t="str">
        <f t="shared" si="80"/>
        <v>180+</v>
      </c>
    </row>
    <row r="5154" spans="1:17" x14ac:dyDescent="0.25">
      <c r="A5154" t="s">
        <v>4900</v>
      </c>
      <c r="B5154">
        <v>1141</v>
      </c>
      <c r="C5154" t="s">
        <v>5648</v>
      </c>
      <c r="D5154" t="s">
        <v>5133</v>
      </c>
      <c r="E5154">
        <v>38146</v>
      </c>
      <c r="F5154" t="s">
        <v>5087</v>
      </c>
      <c r="G5154" t="s">
        <v>4913</v>
      </c>
      <c r="H5154" t="s">
        <v>5326</v>
      </c>
      <c r="I5154">
        <v>44817</v>
      </c>
      <c r="J5154">
        <v>37.130000000000003</v>
      </c>
      <c r="K5154">
        <v>37.130000000000003</v>
      </c>
      <c r="L5154">
        <v>37.130000000000003</v>
      </c>
      <c r="M5154">
        <v>37.130000000000003</v>
      </c>
      <c r="N5154">
        <v>44848</v>
      </c>
      <c r="O5154">
        <v>44848</v>
      </c>
      <c r="P5154">
        <v>322</v>
      </c>
      <c r="Q5154" t="str">
        <f t="shared" si="80"/>
        <v>180+</v>
      </c>
    </row>
    <row r="5155" spans="1:17" x14ac:dyDescent="0.25">
      <c r="A5155" t="s">
        <v>4900</v>
      </c>
      <c r="B5155">
        <v>1141</v>
      </c>
      <c r="C5155" t="s">
        <v>5648</v>
      </c>
      <c r="D5155" t="s">
        <v>5133</v>
      </c>
      <c r="E5155">
        <v>38150</v>
      </c>
      <c r="F5155" t="s">
        <v>5087</v>
      </c>
      <c r="G5155" t="s">
        <v>4913</v>
      </c>
      <c r="H5155" t="s">
        <v>5326</v>
      </c>
      <c r="I5155">
        <v>44826</v>
      </c>
      <c r="J5155">
        <v>152.63999999999999</v>
      </c>
      <c r="K5155">
        <v>152.63999999999999</v>
      </c>
      <c r="L5155">
        <v>152.63999999999999</v>
      </c>
      <c r="M5155">
        <v>152.63999999999999</v>
      </c>
      <c r="N5155">
        <v>44848</v>
      </c>
      <c r="O5155">
        <v>44848</v>
      </c>
      <c r="P5155">
        <v>322</v>
      </c>
      <c r="Q5155" t="str">
        <f t="shared" si="80"/>
        <v>180+</v>
      </c>
    </row>
    <row r="5156" spans="1:17" x14ac:dyDescent="0.25">
      <c r="A5156" t="s">
        <v>4900</v>
      </c>
      <c r="B5156">
        <v>980</v>
      </c>
      <c r="C5156" t="s">
        <v>4883</v>
      </c>
      <c r="D5156" t="s">
        <v>5092</v>
      </c>
      <c r="E5156">
        <v>38156</v>
      </c>
      <c r="F5156" t="s">
        <v>4908</v>
      </c>
      <c r="G5156" t="s">
        <v>4913</v>
      </c>
      <c r="H5156" t="s">
        <v>4912</v>
      </c>
      <c r="I5156">
        <v>44827</v>
      </c>
      <c r="J5156">
        <v>15.3</v>
      </c>
      <c r="K5156">
        <v>15.628185</v>
      </c>
      <c r="L5156">
        <v>15.3</v>
      </c>
      <c r="M5156">
        <v>15.3</v>
      </c>
      <c r="N5156">
        <v>44900</v>
      </c>
      <c r="O5156">
        <v>44900</v>
      </c>
      <c r="P5156">
        <v>270</v>
      </c>
      <c r="Q5156" t="str">
        <f t="shared" si="80"/>
        <v>180+</v>
      </c>
    </row>
    <row r="5157" spans="1:17" x14ac:dyDescent="0.25">
      <c r="A5157" t="s">
        <v>4900</v>
      </c>
      <c r="B5157">
        <v>403</v>
      </c>
      <c r="C5157" t="s">
        <v>5102</v>
      </c>
      <c r="D5157" t="s">
        <v>4908</v>
      </c>
      <c r="E5157">
        <v>38157</v>
      </c>
      <c r="F5157" t="s">
        <v>4908</v>
      </c>
      <c r="G5157" t="s">
        <v>4913</v>
      </c>
      <c r="H5157" t="s">
        <v>4912</v>
      </c>
      <c r="I5157">
        <v>44825</v>
      </c>
      <c r="J5157">
        <v>485.1</v>
      </c>
      <c r="K5157">
        <v>495.50539500000002</v>
      </c>
      <c r="L5157">
        <v>485.1</v>
      </c>
      <c r="M5157">
        <v>323.39999899999998</v>
      </c>
      <c r="N5157">
        <v>45166</v>
      </c>
      <c r="P5157">
        <v>0</v>
      </c>
      <c r="Q5157" t="str">
        <f t="shared" si="80"/>
        <v>ACTIVE</v>
      </c>
    </row>
    <row r="5158" spans="1:17" x14ac:dyDescent="0.25">
      <c r="A5158" t="s">
        <v>4900</v>
      </c>
      <c r="B5158">
        <v>291</v>
      </c>
      <c r="C5158" t="s">
        <v>5619</v>
      </c>
      <c r="D5158" t="s">
        <v>5092</v>
      </c>
      <c r="E5158">
        <v>38204</v>
      </c>
      <c r="F5158" t="s">
        <v>4908</v>
      </c>
      <c r="G5158" t="s">
        <v>4913</v>
      </c>
      <c r="H5158" t="s">
        <v>4912</v>
      </c>
      <c r="I5158">
        <v>44828</v>
      </c>
      <c r="J5158">
        <v>634</v>
      </c>
      <c r="K5158">
        <v>646.36300000000006</v>
      </c>
      <c r="L5158">
        <v>634</v>
      </c>
      <c r="M5158">
        <v>422.58106900000001</v>
      </c>
      <c r="N5158">
        <v>44961</v>
      </c>
      <c r="O5158">
        <v>44961</v>
      </c>
      <c r="P5158">
        <v>209</v>
      </c>
      <c r="Q5158" t="str">
        <f t="shared" si="80"/>
        <v>180+</v>
      </c>
    </row>
    <row r="5159" spans="1:17" x14ac:dyDescent="0.25">
      <c r="A5159" t="s">
        <v>4900</v>
      </c>
      <c r="B5159">
        <v>1129</v>
      </c>
      <c r="C5159" t="s">
        <v>5523</v>
      </c>
      <c r="D5159" t="s">
        <v>5092</v>
      </c>
      <c r="E5159">
        <v>38208</v>
      </c>
      <c r="F5159" t="s">
        <v>4908</v>
      </c>
      <c r="G5159" t="s">
        <v>4913</v>
      </c>
      <c r="H5159" t="s">
        <v>4912</v>
      </c>
      <c r="I5159">
        <v>44828</v>
      </c>
      <c r="J5159">
        <v>213.03</v>
      </c>
      <c r="K5159">
        <v>217.59949399999999</v>
      </c>
      <c r="L5159">
        <v>213.03</v>
      </c>
      <c r="M5159">
        <v>71.010001329999994</v>
      </c>
      <c r="N5159">
        <v>45060</v>
      </c>
      <c r="O5159">
        <v>45057</v>
      </c>
      <c r="P5159">
        <v>113</v>
      </c>
      <c r="Q5159" t="str">
        <f t="shared" si="80"/>
        <v>91-120</v>
      </c>
    </row>
    <row r="5160" spans="1:17" x14ac:dyDescent="0.25">
      <c r="A5160" t="s">
        <v>4900</v>
      </c>
      <c r="B5160">
        <v>1129</v>
      </c>
      <c r="C5160" t="s">
        <v>5523</v>
      </c>
      <c r="D5160" t="s">
        <v>5092</v>
      </c>
      <c r="E5160">
        <v>38209</v>
      </c>
      <c r="F5160" t="s">
        <v>4908</v>
      </c>
      <c r="G5160" t="s">
        <v>4913</v>
      </c>
      <c r="H5160" t="s">
        <v>4912</v>
      </c>
      <c r="I5160">
        <v>44828</v>
      </c>
      <c r="J5160">
        <v>142</v>
      </c>
      <c r="K5160">
        <v>145.04589999999999</v>
      </c>
      <c r="L5160">
        <v>142</v>
      </c>
      <c r="M5160">
        <v>47.333331999999999</v>
      </c>
      <c r="N5160">
        <v>45060</v>
      </c>
      <c r="O5160">
        <v>45057</v>
      </c>
      <c r="P5160">
        <v>113</v>
      </c>
      <c r="Q5160" t="str">
        <f t="shared" si="80"/>
        <v>91-120</v>
      </c>
    </row>
    <row r="5161" spans="1:17" x14ac:dyDescent="0.25">
      <c r="A5161" t="s">
        <v>4900</v>
      </c>
      <c r="B5161">
        <v>1129</v>
      </c>
      <c r="C5161" t="s">
        <v>5523</v>
      </c>
      <c r="D5161" t="s">
        <v>5092</v>
      </c>
      <c r="E5161">
        <v>38252</v>
      </c>
      <c r="F5161" t="s">
        <v>4908</v>
      </c>
      <c r="G5161" t="s">
        <v>4913</v>
      </c>
      <c r="H5161" t="s">
        <v>4912</v>
      </c>
      <c r="I5161">
        <v>44828</v>
      </c>
      <c r="J5161">
        <v>159</v>
      </c>
      <c r="K5161">
        <v>162.41055</v>
      </c>
      <c r="L5161">
        <v>159</v>
      </c>
      <c r="M5161">
        <v>53</v>
      </c>
      <c r="N5161">
        <v>45060</v>
      </c>
      <c r="O5161">
        <v>45057</v>
      </c>
      <c r="P5161">
        <v>113</v>
      </c>
      <c r="Q5161" t="str">
        <f t="shared" si="80"/>
        <v>91-120</v>
      </c>
    </row>
    <row r="5162" spans="1:17" x14ac:dyDescent="0.25">
      <c r="A5162" t="s">
        <v>4900</v>
      </c>
      <c r="B5162">
        <v>980</v>
      </c>
      <c r="C5162" t="s">
        <v>4883</v>
      </c>
      <c r="D5162" t="s">
        <v>5092</v>
      </c>
      <c r="E5162">
        <v>38253</v>
      </c>
      <c r="F5162" t="s">
        <v>4908</v>
      </c>
      <c r="G5162" t="s">
        <v>4913</v>
      </c>
      <c r="H5162" t="s">
        <v>4912</v>
      </c>
      <c r="I5162">
        <v>44828</v>
      </c>
      <c r="J5162">
        <v>17.8</v>
      </c>
      <c r="K5162">
        <v>18.181809999999999</v>
      </c>
      <c r="L5162">
        <v>17.8</v>
      </c>
      <c r="M5162">
        <v>17.8</v>
      </c>
      <c r="N5162">
        <v>44900</v>
      </c>
      <c r="O5162">
        <v>44900</v>
      </c>
      <c r="P5162">
        <v>270</v>
      </c>
      <c r="Q5162" t="str">
        <f t="shared" si="80"/>
        <v>180+</v>
      </c>
    </row>
    <row r="5163" spans="1:17" x14ac:dyDescent="0.25">
      <c r="A5163" t="s">
        <v>4900</v>
      </c>
      <c r="B5163">
        <v>276</v>
      </c>
      <c r="C5163" t="s">
        <v>4099</v>
      </c>
      <c r="D5163" t="s">
        <v>5092</v>
      </c>
      <c r="E5163">
        <v>38267</v>
      </c>
      <c r="F5163" t="s">
        <v>4908</v>
      </c>
      <c r="G5163" t="s">
        <v>4913</v>
      </c>
      <c r="H5163" t="s">
        <v>4912</v>
      </c>
      <c r="I5163">
        <v>44828</v>
      </c>
      <c r="J5163">
        <v>22</v>
      </c>
      <c r="K5163">
        <v>22.471900000000002</v>
      </c>
      <c r="L5163">
        <v>22</v>
      </c>
      <c r="M5163">
        <v>22</v>
      </c>
      <c r="N5163">
        <v>44890</v>
      </c>
      <c r="O5163">
        <v>44890</v>
      </c>
      <c r="P5163">
        <v>280</v>
      </c>
      <c r="Q5163" t="str">
        <f t="shared" si="80"/>
        <v>180+</v>
      </c>
    </row>
    <row r="5164" spans="1:17" x14ac:dyDescent="0.25">
      <c r="A5164" t="s">
        <v>4900</v>
      </c>
      <c r="B5164">
        <v>980</v>
      </c>
      <c r="C5164" t="s">
        <v>4883</v>
      </c>
      <c r="D5164" t="s">
        <v>5092</v>
      </c>
      <c r="E5164">
        <v>38273</v>
      </c>
      <c r="F5164" t="s">
        <v>4908</v>
      </c>
      <c r="G5164" t="s">
        <v>4913</v>
      </c>
      <c r="H5164" t="s">
        <v>4912</v>
      </c>
      <c r="I5164">
        <v>44828</v>
      </c>
      <c r="J5164">
        <v>29.89</v>
      </c>
      <c r="K5164">
        <v>30.531141000000002</v>
      </c>
      <c r="L5164">
        <v>29.89</v>
      </c>
      <c r="M5164">
        <v>29.89</v>
      </c>
      <c r="N5164">
        <v>44900</v>
      </c>
      <c r="O5164">
        <v>44900</v>
      </c>
      <c r="P5164">
        <v>270</v>
      </c>
      <c r="Q5164" t="str">
        <f t="shared" si="80"/>
        <v>180+</v>
      </c>
    </row>
    <row r="5165" spans="1:17" x14ac:dyDescent="0.25">
      <c r="A5165" t="s">
        <v>4900</v>
      </c>
      <c r="B5165">
        <v>403</v>
      </c>
      <c r="C5165" t="s">
        <v>5102</v>
      </c>
      <c r="D5165" t="s">
        <v>4908</v>
      </c>
      <c r="E5165">
        <v>38281</v>
      </c>
      <c r="F5165" t="s">
        <v>4908</v>
      </c>
      <c r="G5165" t="s">
        <v>4913</v>
      </c>
      <c r="H5165" t="s">
        <v>4912</v>
      </c>
      <c r="I5165">
        <v>44825</v>
      </c>
      <c r="J5165">
        <v>339.09</v>
      </c>
      <c r="K5165">
        <v>346.36348099999998</v>
      </c>
      <c r="L5165">
        <v>339.09</v>
      </c>
      <c r="M5165">
        <v>226.05999969999999</v>
      </c>
      <c r="N5165">
        <v>45166</v>
      </c>
      <c r="P5165">
        <v>0</v>
      </c>
      <c r="Q5165" t="str">
        <f t="shared" si="80"/>
        <v>ACTIVE</v>
      </c>
    </row>
    <row r="5166" spans="1:17" x14ac:dyDescent="0.25">
      <c r="A5166" t="s">
        <v>4900</v>
      </c>
      <c r="B5166">
        <v>980</v>
      </c>
      <c r="C5166" t="s">
        <v>4883</v>
      </c>
      <c r="D5166" t="s">
        <v>5092</v>
      </c>
      <c r="E5166">
        <v>38298</v>
      </c>
      <c r="F5166" t="s">
        <v>4908</v>
      </c>
      <c r="G5166" t="s">
        <v>4913</v>
      </c>
      <c r="H5166" t="s">
        <v>4912</v>
      </c>
      <c r="I5166">
        <v>44828</v>
      </c>
      <c r="J5166">
        <v>11.95</v>
      </c>
      <c r="K5166">
        <v>12.206327999999999</v>
      </c>
      <c r="L5166">
        <v>11.95</v>
      </c>
      <c r="M5166">
        <v>11.95</v>
      </c>
      <c r="N5166">
        <v>44900</v>
      </c>
      <c r="O5166">
        <v>44900</v>
      </c>
      <c r="P5166">
        <v>270</v>
      </c>
      <c r="Q5166" t="str">
        <f t="shared" si="80"/>
        <v>180+</v>
      </c>
    </row>
    <row r="5167" spans="1:17" x14ac:dyDescent="0.25">
      <c r="A5167" t="s">
        <v>4900</v>
      </c>
      <c r="B5167">
        <v>671</v>
      </c>
      <c r="C5167" t="s">
        <v>5389</v>
      </c>
      <c r="D5167" t="s">
        <v>4908</v>
      </c>
      <c r="E5167">
        <v>38341</v>
      </c>
      <c r="F5167" t="s">
        <v>4908</v>
      </c>
      <c r="G5167" t="s">
        <v>4913</v>
      </c>
      <c r="H5167" t="s">
        <v>4912</v>
      </c>
      <c r="I5167">
        <v>44829</v>
      </c>
      <c r="J5167">
        <v>303.95999999999998</v>
      </c>
      <c r="K5167">
        <v>310.47994199999999</v>
      </c>
      <c r="L5167">
        <v>303.95999999999998</v>
      </c>
      <c r="M5167">
        <v>303.95999999999998</v>
      </c>
      <c r="N5167">
        <v>44937</v>
      </c>
      <c r="O5167">
        <v>44937</v>
      </c>
      <c r="P5167">
        <v>233</v>
      </c>
      <c r="Q5167" t="str">
        <f t="shared" si="80"/>
        <v>180+</v>
      </c>
    </row>
    <row r="5168" spans="1:17" x14ac:dyDescent="0.25">
      <c r="A5168" t="s">
        <v>4900</v>
      </c>
      <c r="B5168">
        <v>873</v>
      </c>
      <c r="C5168" t="s">
        <v>4889</v>
      </c>
      <c r="D5168" t="s">
        <v>5092</v>
      </c>
      <c r="E5168">
        <v>38374</v>
      </c>
      <c r="F5168" t="s">
        <v>4908</v>
      </c>
      <c r="G5168" t="s">
        <v>4913</v>
      </c>
      <c r="H5168" t="s">
        <v>4912</v>
      </c>
      <c r="I5168">
        <v>44829</v>
      </c>
      <c r="J5168">
        <v>208.51</v>
      </c>
      <c r="K5168">
        <v>212.98254</v>
      </c>
      <c r="L5168">
        <v>208.51</v>
      </c>
      <c r="M5168">
        <v>208.51</v>
      </c>
      <c r="N5168">
        <v>44915</v>
      </c>
      <c r="O5168">
        <v>44915</v>
      </c>
      <c r="P5168">
        <v>255</v>
      </c>
      <c r="Q5168" t="str">
        <f t="shared" si="80"/>
        <v>180+</v>
      </c>
    </row>
    <row r="5169" spans="1:17" x14ac:dyDescent="0.25">
      <c r="A5169" t="s">
        <v>4900</v>
      </c>
      <c r="B5169">
        <v>1129</v>
      </c>
      <c r="C5169" t="s">
        <v>5523</v>
      </c>
      <c r="D5169" t="s">
        <v>5092</v>
      </c>
      <c r="E5169">
        <v>38376</v>
      </c>
      <c r="F5169" t="s">
        <v>4908</v>
      </c>
      <c r="G5169" t="s">
        <v>4913</v>
      </c>
      <c r="H5169" t="s">
        <v>4912</v>
      </c>
      <c r="I5169">
        <v>44829</v>
      </c>
      <c r="J5169">
        <v>300</v>
      </c>
      <c r="K5169">
        <v>306.435</v>
      </c>
      <c r="L5169">
        <v>300</v>
      </c>
      <c r="M5169">
        <v>100</v>
      </c>
      <c r="N5169">
        <v>45060</v>
      </c>
      <c r="O5169">
        <v>45057</v>
      </c>
      <c r="P5169">
        <v>113</v>
      </c>
      <c r="Q5169" t="str">
        <f t="shared" si="80"/>
        <v>91-120</v>
      </c>
    </row>
    <row r="5170" spans="1:17" x14ac:dyDescent="0.25">
      <c r="A5170" t="s">
        <v>4900</v>
      </c>
      <c r="B5170">
        <v>1129</v>
      </c>
      <c r="C5170" t="s">
        <v>5523</v>
      </c>
      <c r="D5170" t="s">
        <v>5092</v>
      </c>
      <c r="E5170">
        <v>38377</v>
      </c>
      <c r="F5170" t="s">
        <v>4908</v>
      </c>
      <c r="G5170" t="s">
        <v>4913</v>
      </c>
      <c r="H5170" t="s">
        <v>4912</v>
      </c>
      <c r="I5170">
        <v>44829</v>
      </c>
      <c r="J5170">
        <v>300</v>
      </c>
      <c r="K5170">
        <v>306.435</v>
      </c>
      <c r="L5170">
        <v>300</v>
      </c>
      <c r="M5170">
        <v>100</v>
      </c>
      <c r="N5170">
        <v>45060</v>
      </c>
      <c r="O5170">
        <v>45057</v>
      </c>
      <c r="P5170">
        <v>113</v>
      </c>
      <c r="Q5170" t="str">
        <f t="shared" si="80"/>
        <v>91-120</v>
      </c>
    </row>
    <row r="5171" spans="1:17" x14ac:dyDescent="0.25">
      <c r="A5171" t="s">
        <v>4900</v>
      </c>
      <c r="B5171">
        <v>853</v>
      </c>
      <c r="C5171" t="s">
        <v>5634</v>
      </c>
      <c r="D5171" t="s">
        <v>5092</v>
      </c>
      <c r="E5171">
        <v>38389</v>
      </c>
      <c r="F5171" t="s">
        <v>4908</v>
      </c>
      <c r="G5171" t="s">
        <v>4913</v>
      </c>
      <c r="H5171" t="s">
        <v>4912</v>
      </c>
      <c r="I5171">
        <v>44829</v>
      </c>
      <c r="J5171">
        <v>1754.5</v>
      </c>
      <c r="K5171">
        <v>1792.1340250000001</v>
      </c>
      <c r="L5171">
        <v>1754.5</v>
      </c>
      <c r="M5171">
        <v>1169.666667</v>
      </c>
      <c r="N5171">
        <v>44954</v>
      </c>
      <c r="O5171">
        <v>44954</v>
      </c>
      <c r="P5171">
        <v>216</v>
      </c>
      <c r="Q5171" t="str">
        <f t="shared" si="80"/>
        <v>180+</v>
      </c>
    </row>
    <row r="5172" spans="1:17" x14ac:dyDescent="0.25">
      <c r="A5172" t="s">
        <v>4900</v>
      </c>
      <c r="B5172">
        <v>827</v>
      </c>
      <c r="C5172" t="s">
        <v>5627</v>
      </c>
      <c r="D5172" t="s">
        <v>5092</v>
      </c>
      <c r="E5172">
        <v>38392</v>
      </c>
      <c r="F5172" t="s">
        <v>4908</v>
      </c>
      <c r="G5172" t="s">
        <v>4913</v>
      </c>
      <c r="H5172" t="s">
        <v>4912</v>
      </c>
      <c r="I5172">
        <v>44829</v>
      </c>
      <c r="J5172">
        <v>122.01</v>
      </c>
      <c r="K5172">
        <v>124.627115</v>
      </c>
      <c r="L5172">
        <v>122.01</v>
      </c>
      <c r="M5172">
        <v>101.67499979999999</v>
      </c>
      <c r="N5172">
        <v>44930</v>
      </c>
      <c r="O5172">
        <v>44855</v>
      </c>
      <c r="P5172">
        <v>315</v>
      </c>
      <c r="Q5172" t="str">
        <f t="shared" si="80"/>
        <v>180+</v>
      </c>
    </row>
    <row r="5173" spans="1:17" x14ac:dyDescent="0.25">
      <c r="A5173" t="s">
        <v>4900</v>
      </c>
      <c r="B5173">
        <v>827</v>
      </c>
      <c r="C5173" t="s">
        <v>5627</v>
      </c>
      <c r="D5173" t="s">
        <v>5092</v>
      </c>
      <c r="E5173">
        <v>38393</v>
      </c>
      <c r="F5173" t="s">
        <v>4908</v>
      </c>
      <c r="G5173" t="s">
        <v>4913</v>
      </c>
      <c r="H5173" t="s">
        <v>4912</v>
      </c>
      <c r="I5173">
        <v>44829</v>
      </c>
      <c r="J5173">
        <v>69.790000000000006</v>
      </c>
      <c r="K5173">
        <v>71.286996000000002</v>
      </c>
      <c r="L5173">
        <v>69.790000000000006</v>
      </c>
      <c r="M5173">
        <v>58.158333329999998</v>
      </c>
      <c r="N5173">
        <v>44930</v>
      </c>
      <c r="O5173">
        <v>44855</v>
      </c>
      <c r="P5173">
        <v>315</v>
      </c>
      <c r="Q5173" t="str">
        <f t="shared" si="80"/>
        <v>180+</v>
      </c>
    </row>
    <row r="5174" spans="1:17" x14ac:dyDescent="0.25">
      <c r="A5174" t="s">
        <v>4900</v>
      </c>
      <c r="B5174">
        <v>671</v>
      </c>
      <c r="C5174" t="s">
        <v>5389</v>
      </c>
      <c r="D5174" t="s">
        <v>4908</v>
      </c>
      <c r="E5174">
        <v>38415</v>
      </c>
      <c r="F5174" t="s">
        <v>4908</v>
      </c>
      <c r="G5174" t="s">
        <v>4913</v>
      </c>
      <c r="H5174" t="s">
        <v>4912</v>
      </c>
      <c r="I5174">
        <v>44830</v>
      </c>
      <c r="J5174">
        <v>83.93</v>
      </c>
      <c r="K5174">
        <v>85.730299000000002</v>
      </c>
      <c r="L5174">
        <v>83.93</v>
      </c>
      <c r="M5174">
        <v>55.953333669999999</v>
      </c>
      <c r="N5174">
        <v>45169</v>
      </c>
      <c r="P5174">
        <v>0</v>
      </c>
      <c r="Q5174" t="str">
        <f t="shared" si="80"/>
        <v>ACTIVE</v>
      </c>
    </row>
    <row r="5175" spans="1:17" x14ac:dyDescent="0.25">
      <c r="A5175" t="s">
        <v>4900</v>
      </c>
      <c r="B5175">
        <v>947</v>
      </c>
      <c r="C5175" t="s">
        <v>1057</v>
      </c>
      <c r="D5175" t="s">
        <v>5092</v>
      </c>
      <c r="E5175">
        <v>38421</v>
      </c>
      <c r="F5175" t="s">
        <v>4908</v>
      </c>
      <c r="G5175" t="s">
        <v>4913</v>
      </c>
      <c r="H5175" t="s">
        <v>4912</v>
      </c>
      <c r="I5175">
        <v>44830</v>
      </c>
      <c r="J5175">
        <v>795.3</v>
      </c>
      <c r="K5175">
        <v>812.35918500000002</v>
      </c>
      <c r="L5175">
        <v>795.3</v>
      </c>
      <c r="M5175">
        <v>265.09999800000003</v>
      </c>
      <c r="N5175">
        <v>45020</v>
      </c>
      <c r="O5175">
        <v>45020</v>
      </c>
      <c r="P5175">
        <v>150</v>
      </c>
      <c r="Q5175" t="str">
        <f t="shared" si="80"/>
        <v>121-150</v>
      </c>
    </row>
    <row r="5176" spans="1:17" x14ac:dyDescent="0.25">
      <c r="A5176" t="s">
        <v>4900</v>
      </c>
      <c r="B5176">
        <v>980</v>
      </c>
      <c r="C5176" t="s">
        <v>4883</v>
      </c>
      <c r="D5176" t="s">
        <v>5092</v>
      </c>
      <c r="E5176">
        <v>38425</v>
      </c>
      <c r="F5176" t="s">
        <v>4908</v>
      </c>
      <c r="G5176" t="s">
        <v>4913</v>
      </c>
      <c r="H5176" t="s">
        <v>4912</v>
      </c>
      <c r="I5176">
        <v>44830</v>
      </c>
      <c r="J5176">
        <v>24.4</v>
      </c>
      <c r="K5176">
        <v>24.923380000000002</v>
      </c>
      <c r="L5176">
        <v>24.4</v>
      </c>
      <c r="M5176">
        <v>24.4</v>
      </c>
      <c r="N5176">
        <v>44900</v>
      </c>
      <c r="O5176">
        <v>44900</v>
      </c>
      <c r="P5176">
        <v>270</v>
      </c>
      <c r="Q5176" t="str">
        <f t="shared" si="80"/>
        <v>180+</v>
      </c>
    </row>
    <row r="5177" spans="1:17" x14ac:dyDescent="0.25">
      <c r="A5177" t="s">
        <v>4900</v>
      </c>
      <c r="B5177">
        <v>980</v>
      </c>
      <c r="C5177" t="s">
        <v>4883</v>
      </c>
      <c r="D5177" t="s">
        <v>5092</v>
      </c>
      <c r="E5177">
        <v>38429</v>
      </c>
      <c r="F5177" t="s">
        <v>4908</v>
      </c>
      <c r="G5177" t="s">
        <v>4913</v>
      </c>
      <c r="H5177" t="s">
        <v>4912</v>
      </c>
      <c r="I5177">
        <v>44830</v>
      </c>
      <c r="J5177">
        <v>46.5</v>
      </c>
      <c r="K5177">
        <v>47.497425</v>
      </c>
      <c r="L5177">
        <v>46.5</v>
      </c>
      <c r="M5177">
        <v>46.5</v>
      </c>
      <c r="N5177">
        <v>44900</v>
      </c>
      <c r="O5177">
        <v>44900</v>
      </c>
      <c r="P5177">
        <v>270</v>
      </c>
      <c r="Q5177" t="str">
        <f t="shared" si="80"/>
        <v>180+</v>
      </c>
    </row>
    <row r="5178" spans="1:17" x14ac:dyDescent="0.25">
      <c r="A5178" t="s">
        <v>4900</v>
      </c>
      <c r="B5178">
        <v>980</v>
      </c>
      <c r="C5178" t="s">
        <v>4883</v>
      </c>
      <c r="D5178" t="s">
        <v>5092</v>
      </c>
      <c r="E5178">
        <v>38446</v>
      </c>
      <c r="F5178" t="s">
        <v>4908</v>
      </c>
      <c r="G5178" t="s">
        <v>4913</v>
      </c>
      <c r="H5178" t="s">
        <v>4912</v>
      </c>
      <c r="I5178">
        <v>44830</v>
      </c>
      <c r="J5178">
        <v>12.3</v>
      </c>
      <c r="K5178">
        <v>12.563834999999999</v>
      </c>
      <c r="L5178">
        <v>12.3</v>
      </c>
      <c r="M5178">
        <v>12.3</v>
      </c>
      <c r="N5178">
        <v>44900</v>
      </c>
      <c r="O5178">
        <v>44900</v>
      </c>
      <c r="P5178">
        <v>270</v>
      </c>
      <c r="Q5178" t="str">
        <f t="shared" si="80"/>
        <v>180+</v>
      </c>
    </row>
    <row r="5179" spans="1:17" x14ac:dyDescent="0.25">
      <c r="A5179" t="s">
        <v>4900</v>
      </c>
      <c r="B5179">
        <v>1129</v>
      </c>
      <c r="C5179" t="s">
        <v>5523</v>
      </c>
      <c r="D5179" t="s">
        <v>5092</v>
      </c>
      <c r="E5179">
        <v>38450</v>
      </c>
      <c r="F5179" t="s">
        <v>4908</v>
      </c>
      <c r="G5179" t="s">
        <v>4913</v>
      </c>
      <c r="H5179" t="s">
        <v>4912</v>
      </c>
      <c r="I5179">
        <v>44830</v>
      </c>
      <c r="J5179">
        <v>309.39999999999998</v>
      </c>
      <c r="K5179">
        <v>316.03663</v>
      </c>
      <c r="L5179">
        <v>309.39999999999998</v>
      </c>
      <c r="M5179">
        <v>103.133332</v>
      </c>
      <c r="N5179">
        <v>45060</v>
      </c>
      <c r="O5179">
        <v>45057</v>
      </c>
      <c r="P5179">
        <v>113</v>
      </c>
      <c r="Q5179" t="str">
        <f t="shared" si="80"/>
        <v>91-120</v>
      </c>
    </row>
    <row r="5180" spans="1:17" x14ac:dyDescent="0.25">
      <c r="A5180" t="s">
        <v>4900</v>
      </c>
      <c r="B5180">
        <v>1129</v>
      </c>
      <c r="C5180" t="s">
        <v>5523</v>
      </c>
      <c r="D5180" t="s">
        <v>5092</v>
      </c>
      <c r="E5180">
        <v>38457</v>
      </c>
      <c r="F5180" t="s">
        <v>4908</v>
      </c>
      <c r="G5180" t="s">
        <v>4913</v>
      </c>
      <c r="H5180" t="s">
        <v>4912</v>
      </c>
      <c r="I5180">
        <v>44830</v>
      </c>
      <c r="J5180">
        <v>293.35000000000002</v>
      </c>
      <c r="K5180">
        <v>299.642358</v>
      </c>
      <c r="L5180">
        <v>293.35000000000002</v>
      </c>
      <c r="M5180">
        <v>97.783333330000005</v>
      </c>
      <c r="N5180">
        <v>45060</v>
      </c>
      <c r="O5180">
        <v>45057</v>
      </c>
      <c r="P5180">
        <v>113</v>
      </c>
      <c r="Q5180" t="str">
        <f t="shared" si="80"/>
        <v>91-120</v>
      </c>
    </row>
    <row r="5181" spans="1:17" x14ac:dyDescent="0.25">
      <c r="A5181" t="s">
        <v>4900</v>
      </c>
      <c r="B5181">
        <v>1129</v>
      </c>
      <c r="C5181" t="s">
        <v>5523</v>
      </c>
      <c r="D5181" t="s">
        <v>5092</v>
      </c>
      <c r="E5181">
        <v>38458</v>
      </c>
      <c r="F5181" t="s">
        <v>4908</v>
      </c>
      <c r="G5181" t="s">
        <v>4913</v>
      </c>
      <c r="H5181" t="s">
        <v>4912</v>
      </c>
      <c r="I5181">
        <v>44830</v>
      </c>
      <c r="J5181">
        <v>180.7</v>
      </c>
      <c r="K5181">
        <v>184.57601500000001</v>
      </c>
      <c r="L5181">
        <v>180.7</v>
      </c>
      <c r="M5181">
        <v>60.233333999999999</v>
      </c>
      <c r="N5181">
        <v>45060</v>
      </c>
      <c r="O5181">
        <v>45057</v>
      </c>
      <c r="P5181">
        <v>113</v>
      </c>
      <c r="Q5181" t="str">
        <f t="shared" si="80"/>
        <v>91-120</v>
      </c>
    </row>
    <row r="5182" spans="1:17" x14ac:dyDescent="0.25">
      <c r="A5182" t="s">
        <v>4900</v>
      </c>
      <c r="B5182">
        <v>980</v>
      </c>
      <c r="C5182" t="s">
        <v>4883</v>
      </c>
      <c r="D5182" t="s">
        <v>5092</v>
      </c>
      <c r="E5182">
        <v>38492</v>
      </c>
      <c r="F5182" t="s">
        <v>4908</v>
      </c>
      <c r="G5182" t="s">
        <v>4913</v>
      </c>
      <c r="H5182" t="s">
        <v>4912</v>
      </c>
      <c r="I5182">
        <v>44830</v>
      </c>
      <c r="J5182">
        <v>97.5</v>
      </c>
      <c r="K5182">
        <v>99.591374999999999</v>
      </c>
      <c r="L5182">
        <v>97.5</v>
      </c>
      <c r="M5182">
        <v>97.5</v>
      </c>
      <c r="N5182">
        <v>44900</v>
      </c>
      <c r="O5182">
        <v>44900</v>
      </c>
      <c r="P5182">
        <v>270</v>
      </c>
      <c r="Q5182" t="str">
        <f t="shared" si="80"/>
        <v>180+</v>
      </c>
    </row>
    <row r="5183" spans="1:17" x14ac:dyDescent="0.25">
      <c r="A5183" t="s">
        <v>4900</v>
      </c>
      <c r="B5183">
        <v>1141</v>
      </c>
      <c r="C5183" t="s">
        <v>5648</v>
      </c>
      <c r="D5183" t="s">
        <v>5133</v>
      </c>
      <c r="E5183">
        <v>38526</v>
      </c>
      <c r="F5183" t="s">
        <v>5087</v>
      </c>
      <c r="G5183" t="s">
        <v>4913</v>
      </c>
      <c r="H5183" t="s">
        <v>5326</v>
      </c>
      <c r="I5183">
        <v>44824</v>
      </c>
      <c r="J5183">
        <v>792</v>
      </c>
      <c r="K5183">
        <v>792</v>
      </c>
      <c r="L5183">
        <v>792</v>
      </c>
      <c r="M5183">
        <v>792</v>
      </c>
      <c r="N5183">
        <v>44848</v>
      </c>
      <c r="O5183">
        <v>44848</v>
      </c>
      <c r="P5183">
        <v>322</v>
      </c>
      <c r="Q5183" t="str">
        <f t="shared" si="80"/>
        <v>180+</v>
      </c>
    </row>
    <row r="5184" spans="1:17" x14ac:dyDescent="0.25">
      <c r="A5184" t="s">
        <v>4900</v>
      </c>
      <c r="B5184">
        <v>775</v>
      </c>
      <c r="C5184" t="s">
        <v>5621</v>
      </c>
      <c r="D5184" t="s">
        <v>5092</v>
      </c>
      <c r="E5184">
        <v>38579</v>
      </c>
      <c r="F5184" t="s">
        <v>4908</v>
      </c>
      <c r="G5184" t="s">
        <v>4944</v>
      </c>
      <c r="H5184" t="s">
        <v>4912</v>
      </c>
      <c r="I5184">
        <v>44831</v>
      </c>
      <c r="J5184">
        <v>24750</v>
      </c>
      <c r="K5184">
        <v>25280.887500000001</v>
      </c>
      <c r="L5184">
        <v>24750</v>
      </c>
      <c r="M5184">
        <v>8250</v>
      </c>
      <c r="N5184">
        <v>44960</v>
      </c>
      <c r="O5184">
        <v>44960</v>
      </c>
      <c r="P5184">
        <v>210</v>
      </c>
      <c r="Q5184" t="str">
        <f t="shared" si="80"/>
        <v>180+</v>
      </c>
    </row>
    <row r="5185" spans="1:17" x14ac:dyDescent="0.25">
      <c r="A5185" t="s">
        <v>4900</v>
      </c>
      <c r="B5185">
        <v>980</v>
      </c>
      <c r="C5185" t="s">
        <v>4883</v>
      </c>
      <c r="D5185" t="s">
        <v>5092</v>
      </c>
      <c r="E5185">
        <v>38616</v>
      </c>
      <c r="F5185" t="s">
        <v>4908</v>
      </c>
      <c r="G5185" t="s">
        <v>4913</v>
      </c>
      <c r="H5185" t="s">
        <v>4912</v>
      </c>
      <c r="I5185">
        <v>44831</v>
      </c>
      <c r="J5185">
        <v>9.3000000000000007</v>
      </c>
      <c r="K5185">
        <v>9.499485</v>
      </c>
      <c r="L5185">
        <v>9.3000000000000007</v>
      </c>
      <c r="M5185">
        <v>9.3000000000000007</v>
      </c>
      <c r="N5185">
        <v>44900</v>
      </c>
      <c r="O5185">
        <v>44900</v>
      </c>
      <c r="P5185">
        <v>270</v>
      </c>
      <c r="Q5185" t="str">
        <f t="shared" si="80"/>
        <v>180+</v>
      </c>
    </row>
    <row r="5186" spans="1:17" x14ac:dyDescent="0.25">
      <c r="A5186" t="s">
        <v>4900</v>
      </c>
      <c r="B5186">
        <v>980</v>
      </c>
      <c r="C5186" t="s">
        <v>4883</v>
      </c>
      <c r="D5186" t="s">
        <v>5092</v>
      </c>
      <c r="E5186">
        <v>38633</v>
      </c>
      <c r="F5186" t="s">
        <v>4908</v>
      </c>
      <c r="G5186" t="s">
        <v>4913</v>
      </c>
      <c r="H5186" t="s">
        <v>4912</v>
      </c>
      <c r="I5186">
        <v>44831</v>
      </c>
      <c r="J5186">
        <v>122.41</v>
      </c>
      <c r="K5186">
        <v>125.035695</v>
      </c>
      <c r="L5186">
        <v>122.41</v>
      </c>
      <c r="M5186">
        <v>122.41</v>
      </c>
      <c r="N5186">
        <v>44900</v>
      </c>
      <c r="O5186">
        <v>44900</v>
      </c>
      <c r="P5186">
        <v>270</v>
      </c>
      <c r="Q5186" t="str">
        <f t="shared" ref="Q5186:Q5249" si="81">IF(P5186=0,"ACTIVE",IF(P5186&lt;=30,"1-30",IF(AND(P5186&gt;30,P5186&lt;=60),"31-60",IF(AND(P5186&gt;60,P5186&lt;=90),"61-90",IF(AND(P5186&gt;90,P5186&lt;=120),"91-120",IF(AND(P5186&gt;120,P5186&lt;=150),"121-150",IF(AND(P5186&gt;150,P5186&lt;=180),"151-180","180+")))))))</f>
        <v>180+</v>
      </c>
    </row>
    <row r="5187" spans="1:17" x14ac:dyDescent="0.25">
      <c r="A5187" t="s">
        <v>4900</v>
      </c>
      <c r="B5187">
        <v>980</v>
      </c>
      <c r="C5187" t="s">
        <v>4883</v>
      </c>
      <c r="D5187" t="s">
        <v>5092</v>
      </c>
      <c r="E5187">
        <v>38689</v>
      </c>
      <c r="F5187" t="s">
        <v>4908</v>
      </c>
      <c r="G5187" t="s">
        <v>4913</v>
      </c>
      <c r="H5187" t="s">
        <v>4912</v>
      </c>
      <c r="I5187">
        <v>44831</v>
      </c>
      <c r="J5187">
        <v>5.7</v>
      </c>
      <c r="K5187">
        <v>5.8222649999999998</v>
      </c>
      <c r="L5187">
        <v>5.7</v>
      </c>
      <c r="M5187">
        <v>5.7</v>
      </c>
      <c r="N5187">
        <v>44900</v>
      </c>
      <c r="O5187">
        <v>44900</v>
      </c>
      <c r="P5187">
        <v>270</v>
      </c>
      <c r="Q5187" t="str">
        <f t="shared" si="81"/>
        <v>180+</v>
      </c>
    </row>
    <row r="5188" spans="1:17" x14ac:dyDescent="0.25">
      <c r="A5188" t="s">
        <v>4900</v>
      </c>
      <c r="B5188">
        <v>1141</v>
      </c>
      <c r="C5188" t="s">
        <v>5648</v>
      </c>
      <c r="D5188" t="s">
        <v>5133</v>
      </c>
      <c r="E5188">
        <v>38726</v>
      </c>
      <c r="F5188" t="s">
        <v>5087</v>
      </c>
      <c r="G5188" t="s">
        <v>4913</v>
      </c>
      <c r="H5188" t="s">
        <v>5326</v>
      </c>
      <c r="I5188">
        <v>44832</v>
      </c>
      <c r="J5188">
        <v>176</v>
      </c>
      <c r="K5188">
        <v>176</v>
      </c>
      <c r="L5188">
        <v>176</v>
      </c>
      <c r="M5188">
        <v>176</v>
      </c>
      <c r="N5188">
        <v>44848</v>
      </c>
      <c r="O5188">
        <v>44848</v>
      </c>
      <c r="P5188">
        <v>322</v>
      </c>
      <c r="Q5188" t="str">
        <f t="shared" si="81"/>
        <v>180+</v>
      </c>
    </row>
    <row r="5189" spans="1:17" x14ac:dyDescent="0.25">
      <c r="A5189" t="s">
        <v>4900</v>
      </c>
      <c r="B5189">
        <v>510</v>
      </c>
      <c r="C5189" t="s">
        <v>5610</v>
      </c>
      <c r="D5189" t="s">
        <v>5092</v>
      </c>
      <c r="E5189">
        <v>38748</v>
      </c>
      <c r="F5189" t="s">
        <v>5087</v>
      </c>
      <c r="G5189" t="s">
        <v>4913</v>
      </c>
      <c r="H5189" t="s">
        <v>4912</v>
      </c>
      <c r="I5189">
        <v>44832</v>
      </c>
      <c r="J5189">
        <v>545.07000000000005</v>
      </c>
      <c r="K5189">
        <v>556.761752</v>
      </c>
      <c r="L5189">
        <v>545.07000000000005</v>
      </c>
      <c r="M5189">
        <v>545.07000000000005</v>
      </c>
      <c r="N5189">
        <v>44848</v>
      </c>
      <c r="O5189">
        <v>44848</v>
      </c>
      <c r="P5189">
        <v>322</v>
      </c>
      <c r="Q5189" t="str">
        <f t="shared" si="81"/>
        <v>180+</v>
      </c>
    </row>
    <row r="5190" spans="1:17" x14ac:dyDescent="0.25">
      <c r="A5190" t="s">
        <v>4900</v>
      </c>
      <c r="B5190">
        <v>510</v>
      </c>
      <c r="C5190" t="s">
        <v>5610</v>
      </c>
      <c r="D5190" t="s">
        <v>5092</v>
      </c>
      <c r="E5190">
        <v>38749</v>
      </c>
      <c r="F5190" t="s">
        <v>5087</v>
      </c>
      <c r="G5190" t="s">
        <v>4913</v>
      </c>
      <c r="H5190" t="s">
        <v>4912</v>
      </c>
      <c r="I5190">
        <v>44832</v>
      </c>
      <c r="J5190">
        <v>558.44000000000005</v>
      </c>
      <c r="K5190">
        <v>570.41853800000001</v>
      </c>
      <c r="L5190">
        <v>558.44000000000005</v>
      </c>
      <c r="M5190">
        <v>558.44000000000005</v>
      </c>
      <c r="N5190">
        <v>44848</v>
      </c>
      <c r="O5190">
        <v>44848</v>
      </c>
      <c r="P5190">
        <v>322</v>
      </c>
      <c r="Q5190" t="str">
        <f t="shared" si="81"/>
        <v>180+</v>
      </c>
    </row>
    <row r="5191" spans="1:17" x14ac:dyDescent="0.25">
      <c r="A5191" t="s">
        <v>4900</v>
      </c>
      <c r="B5191">
        <v>980</v>
      </c>
      <c r="C5191" t="s">
        <v>4883</v>
      </c>
      <c r="D5191" t="s">
        <v>5092</v>
      </c>
      <c r="E5191">
        <v>38757</v>
      </c>
      <c r="F5191" t="s">
        <v>4908</v>
      </c>
      <c r="G5191" t="s">
        <v>4913</v>
      </c>
      <c r="H5191" t="s">
        <v>4912</v>
      </c>
      <c r="I5191">
        <v>44832</v>
      </c>
      <c r="J5191">
        <v>7</v>
      </c>
      <c r="K5191">
        <v>7.15015</v>
      </c>
      <c r="L5191">
        <v>7</v>
      </c>
      <c r="M5191">
        <v>7</v>
      </c>
      <c r="N5191">
        <v>44900</v>
      </c>
      <c r="O5191">
        <v>44900</v>
      </c>
      <c r="P5191">
        <v>270</v>
      </c>
      <c r="Q5191" t="str">
        <f t="shared" si="81"/>
        <v>180+</v>
      </c>
    </row>
    <row r="5192" spans="1:17" x14ac:dyDescent="0.25">
      <c r="A5192" t="s">
        <v>4900</v>
      </c>
      <c r="B5192">
        <v>291</v>
      </c>
      <c r="C5192" t="s">
        <v>5619</v>
      </c>
      <c r="D5192" t="s">
        <v>5092</v>
      </c>
      <c r="E5192">
        <v>38766</v>
      </c>
      <c r="F5192" t="s">
        <v>4908</v>
      </c>
      <c r="G5192" t="s">
        <v>4913</v>
      </c>
      <c r="H5192" t="s">
        <v>4912</v>
      </c>
      <c r="I5192">
        <v>44832</v>
      </c>
      <c r="J5192">
        <v>2880.85</v>
      </c>
      <c r="K5192">
        <v>2937.0265749999999</v>
      </c>
      <c r="L5192">
        <v>2880.85</v>
      </c>
      <c r="M5192">
        <v>1920.177717</v>
      </c>
      <c r="N5192">
        <v>44961</v>
      </c>
      <c r="O5192">
        <v>44961</v>
      </c>
      <c r="P5192">
        <v>209</v>
      </c>
      <c r="Q5192" t="str">
        <f t="shared" si="81"/>
        <v>180+</v>
      </c>
    </row>
    <row r="5193" spans="1:17" x14ac:dyDescent="0.25">
      <c r="A5193" t="s">
        <v>4900</v>
      </c>
      <c r="B5193">
        <v>980</v>
      </c>
      <c r="C5193" t="s">
        <v>4883</v>
      </c>
      <c r="D5193" t="s">
        <v>5092</v>
      </c>
      <c r="E5193">
        <v>38792</v>
      </c>
      <c r="F5193" t="s">
        <v>4908</v>
      </c>
      <c r="G5193" t="s">
        <v>4913</v>
      </c>
      <c r="H5193" t="s">
        <v>4912</v>
      </c>
      <c r="I5193">
        <v>44832</v>
      </c>
      <c r="J5193">
        <v>13.9</v>
      </c>
      <c r="K5193">
        <v>14.198155</v>
      </c>
      <c r="L5193">
        <v>13.9</v>
      </c>
      <c r="M5193">
        <v>13.9</v>
      </c>
      <c r="N5193">
        <v>44900</v>
      </c>
      <c r="O5193">
        <v>44900</v>
      </c>
      <c r="P5193">
        <v>270</v>
      </c>
      <c r="Q5193" t="str">
        <f t="shared" si="81"/>
        <v>180+</v>
      </c>
    </row>
    <row r="5194" spans="1:17" x14ac:dyDescent="0.25">
      <c r="A5194" t="s">
        <v>4900</v>
      </c>
      <c r="B5194">
        <v>980</v>
      </c>
      <c r="C5194" t="s">
        <v>4883</v>
      </c>
      <c r="D5194" t="s">
        <v>5092</v>
      </c>
      <c r="E5194">
        <v>38796</v>
      </c>
      <c r="F5194" t="s">
        <v>4908</v>
      </c>
      <c r="G5194" t="s">
        <v>4913</v>
      </c>
      <c r="H5194" t="s">
        <v>4912</v>
      </c>
      <c r="I5194">
        <v>44832</v>
      </c>
      <c r="J5194">
        <v>25</v>
      </c>
      <c r="K5194">
        <v>25.536249999999999</v>
      </c>
      <c r="L5194">
        <v>25</v>
      </c>
      <c r="M5194">
        <v>25</v>
      </c>
      <c r="N5194">
        <v>44900</v>
      </c>
      <c r="O5194">
        <v>44900</v>
      </c>
      <c r="P5194">
        <v>270</v>
      </c>
      <c r="Q5194" t="str">
        <f t="shared" si="81"/>
        <v>180+</v>
      </c>
    </row>
    <row r="5195" spans="1:17" x14ac:dyDescent="0.25">
      <c r="A5195" t="s">
        <v>4900</v>
      </c>
      <c r="B5195">
        <v>980</v>
      </c>
      <c r="C5195" t="s">
        <v>4883</v>
      </c>
      <c r="D5195" t="s">
        <v>5092</v>
      </c>
      <c r="E5195">
        <v>38802</v>
      </c>
      <c r="F5195" t="s">
        <v>4908</v>
      </c>
      <c r="G5195" t="s">
        <v>4913</v>
      </c>
      <c r="H5195" t="s">
        <v>4912</v>
      </c>
      <c r="I5195">
        <v>44832</v>
      </c>
      <c r="J5195">
        <v>57.96</v>
      </c>
      <c r="K5195">
        <v>59.203242000000003</v>
      </c>
      <c r="L5195">
        <v>57.96</v>
      </c>
      <c r="M5195">
        <v>57.96</v>
      </c>
      <c r="N5195">
        <v>44900</v>
      </c>
      <c r="O5195">
        <v>44900</v>
      </c>
      <c r="P5195">
        <v>270</v>
      </c>
      <c r="Q5195" t="str">
        <f t="shared" si="81"/>
        <v>180+</v>
      </c>
    </row>
    <row r="5196" spans="1:17" x14ac:dyDescent="0.25">
      <c r="A5196" t="s">
        <v>4900</v>
      </c>
      <c r="B5196">
        <v>873</v>
      </c>
      <c r="C5196" t="s">
        <v>4889</v>
      </c>
      <c r="D5196" t="s">
        <v>5092</v>
      </c>
      <c r="E5196">
        <v>38805</v>
      </c>
      <c r="F5196" t="s">
        <v>4908</v>
      </c>
      <c r="G5196" t="s">
        <v>4913</v>
      </c>
      <c r="H5196" t="s">
        <v>4912</v>
      </c>
      <c r="I5196">
        <v>44832</v>
      </c>
      <c r="J5196">
        <v>2015.2</v>
      </c>
      <c r="K5196">
        <v>2058.4260399999998</v>
      </c>
      <c r="L5196">
        <v>2015.2</v>
      </c>
      <c r="M5196">
        <v>2015.2</v>
      </c>
      <c r="N5196">
        <v>44915</v>
      </c>
      <c r="O5196">
        <v>44915</v>
      </c>
      <c r="P5196">
        <v>255</v>
      </c>
      <c r="Q5196" t="str">
        <f t="shared" si="81"/>
        <v>180+</v>
      </c>
    </row>
    <row r="5197" spans="1:17" x14ac:dyDescent="0.25">
      <c r="A5197" t="s">
        <v>4900</v>
      </c>
      <c r="B5197">
        <v>980</v>
      </c>
      <c r="C5197" t="s">
        <v>4883</v>
      </c>
      <c r="D5197" t="s">
        <v>5092</v>
      </c>
      <c r="E5197">
        <v>38819</v>
      </c>
      <c r="F5197" t="s">
        <v>4908</v>
      </c>
      <c r="G5197" t="s">
        <v>4913</v>
      </c>
      <c r="H5197" t="s">
        <v>4912</v>
      </c>
      <c r="I5197">
        <v>44832</v>
      </c>
      <c r="J5197">
        <v>5.25</v>
      </c>
      <c r="K5197">
        <v>5.3626129999999996</v>
      </c>
      <c r="L5197">
        <v>5.25</v>
      </c>
      <c r="M5197">
        <v>5.25</v>
      </c>
      <c r="N5197">
        <v>44900</v>
      </c>
      <c r="O5197">
        <v>44900</v>
      </c>
      <c r="P5197">
        <v>270</v>
      </c>
      <c r="Q5197" t="str">
        <f t="shared" si="81"/>
        <v>180+</v>
      </c>
    </row>
    <row r="5198" spans="1:17" x14ac:dyDescent="0.25">
      <c r="A5198" t="s">
        <v>4900</v>
      </c>
      <c r="B5198">
        <v>896</v>
      </c>
      <c r="C5198" t="s">
        <v>3222</v>
      </c>
      <c r="D5198" t="s">
        <v>5092</v>
      </c>
      <c r="E5198">
        <v>38839</v>
      </c>
      <c r="F5198" t="s">
        <v>4908</v>
      </c>
      <c r="G5198" t="s">
        <v>4913</v>
      </c>
      <c r="H5198" t="s">
        <v>4912</v>
      </c>
      <c r="I5198">
        <v>44832</v>
      </c>
      <c r="J5198">
        <v>140</v>
      </c>
      <c r="K5198">
        <v>143.00299999999999</v>
      </c>
      <c r="L5198">
        <v>140</v>
      </c>
      <c r="M5198">
        <v>140</v>
      </c>
      <c r="N5198">
        <v>44887</v>
      </c>
      <c r="O5198">
        <v>44887</v>
      </c>
      <c r="P5198">
        <v>283</v>
      </c>
      <c r="Q5198" t="str">
        <f t="shared" si="81"/>
        <v>180+</v>
      </c>
    </row>
    <row r="5199" spans="1:17" x14ac:dyDescent="0.25">
      <c r="A5199" t="s">
        <v>4900</v>
      </c>
      <c r="B5199">
        <v>980</v>
      </c>
      <c r="C5199" t="s">
        <v>4883</v>
      </c>
      <c r="D5199" t="s">
        <v>5092</v>
      </c>
      <c r="E5199">
        <v>38867</v>
      </c>
      <c r="F5199" t="s">
        <v>4908</v>
      </c>
      <c r="G5199" t="s">
        <v>4913</v>
      </c>
      <c r="H5199" t="s">
        <v>4912</v>
      </c>
      <c r="I5199">
        <v>44833</v>
      </c>
      <c r="J5199">
        <v>26.87</v>
      </c>
      <c r="K5199">
        <v>27.446362000000001</v>
      </c>
      <c r="L5199">
        <v>26.87</v>
      </c>
      <c r="M5199">
        <v>26.87</v>
      </c>
      <c r="N5199">
        <v>44900</v>
      </c>
      <c r="O5199">
        <v>44900</v>
      </c>
      <c r="P5199">
        <v>270</v>
      </c>
      <c r="Q5199" t="str">
        <f t="shared" si="81"/>
        <v>180+</v>
      </c>
    </row>
    <row r="5200" spans="1:17" x14ac:dyDescent="0.25">
      <c r="A5200" t="s">
        <v>4900</v>
      </c>
      <c r="B5200">
        <v>271</v>
      </c>
      <c r="C5200" t="s">
        <v>5566</v>
      </c>
      <c r="D5200" t="s">
        <v>5092</v>
      </c>
      <c r="E5200">
        <v>38890</v>
      </c>
      <c r="F5200" t="s">
        <v>4908</v>
      </c>
      <c r="G5200" t="s">
        <v>4944</v>
      </c>
      <c r="H5200" t="s">
        <v>4912</v>
      </c>
      <c r="I5200">
        <v>44833</v>
      </c>
      <c r="J5200">
        <v>650</v>
      </c>
      <c r="K5200">
        <v>663.9425</v>
      </c>
      <c r="L5200">
        <v>650</v>
      </c>
      <c r="M5200">
        <v>50</v>
      </c>
      <c r="N5200">
        <v>45068</v>
      </c>
      <c r="O5200">
        <v>45068</v>
      </c>
      <c r="P5200">
        <v>102</v>
      </c>
      <c r="Q5200" t="str">
        <f t="shared" si="81"/>
        <v>91-120</v>
      </c>
    </row>
    <row r="5201" spans="1:17" x14ac:dyDescent="0.25">
      <c r="A5201" t="s">
        <v>4900</v>
      </c>
      <c r="B5201">
        <v>980</v>
      </c>
      <c r="C5201" t="s">
        <v>4883</v>
      </c>
      <c r="D5201" t="s">
        <v>5092</v>
      </c>
      <c r="E5201">
        <v>38900</v>
      </c>
      <c r="F5201" t="s">
        <v>4908</v>
      </c>
      <c r="G5201" t="s">
        <v>4913</v>
      </c>
      <c r="H5201" t="s">
        <v>4912</v>
      </c>
      <c r="I5201">
        <v>44833</v>
      </c>
      <c r="J5201">
        <v>13.5</v>
      </c>
      <c r="K5201">
        <v>13.789574999999999</v>
      </c>
      <c r="L5201">
        <v>13.5</v>
      </c>
      <c r="M5201">
        <v>13.5</v>
      </c>
      <c r="N5201">
        <v>44900</v>
      </c>
      <c r="O5201">
        <v>44900</v>
      </c>
      <c r="P5201">
        <v>270</v>
      </c>
      <c r="Q5201" t="str">
        <f t="shared" si="81"/>
        <v>180+</v>
      </c>
    </row>
    <row r="5202" spans="1:17" x14ac:dyDescent="0.25">
      <c r="A5202" t="s">
        <v>4900</v>
      </c>
      <c r="B5202">
        <v>1157</v>
      </c>
      <c r="C5202" t="s">
        <v>5647</v>
      </c>
      <c r="D5202" t="s">
        <v>4908</v>
      </c>
      <c r="E5202">
        <v>38938</v>
      </c>
      <c r="F5202" t="s">
        <v>4914</v>
      </c>
      <c r="G5202" t="s">
        <v>4944</v>
      </c>
      <c r="H5202" t="s">
        <v>5646</v>
      </c>
      <c r="I5202">
        <v>44833</v>
      </c>
      <c r="J5202">
        <v>0.1</v>
      </c>
      <c r="K5202">
        <v>0.1</v>
      </c>
      <c r="L5202">
        <v>0.1</v>
      </c>
      <c r="M5202">
        <v>0.1</v>
      </c>
      <c r="P5202">
        <v>0</v>
      </c>
      <c r="Q5202" t="str">
        <f t="shared" si="81"/>
        <v>ACTIVE</v>
      </c>
    </row>
    <row r="5203" spans="1:17" x14ac:dyDescent="0.25">
      <c r="A5203" t="s">
        <v>4900</v>
      </c>
      <c r="B5203">
        <v>1160</v>
      </c>
      <c r="C5203" t="s">
        <v>5645</v>
      </c>
      <c r="D5203" t="s">
        <v>4908</v>
      </c>
      <c r="E5203">
        <v>38945</v>
      </c>
      <c r="F5203" t="s">
        <v>4914</v>
      </c>
      <c r="G5203" t="s">
        <v>4944</v>
      </c>
      <c r="H5203" t="s">
        <v>4912</v>
      </c>
      <c r="I5203">
        <v>44833</v>
      </c>
      <c r="J5203">
        <v>0.1</v>
      </c>
      <c r="K5203">
        <v>0.10195</v>
      </c>
      <c r="L5203">
        <v>0.1</v>
      </c>
      <c r="M5203">
        <v>0.1</v>
      </c>
      <c r="P5203">
        <v>0</v>
      </c>
      <c r="Q5203" t="str">
        <f t="shared" si="81"/>
        <v>ACTIVE</v>
      </c>
    </row>
    <row r="5204" spans="1:17" x14ac:dyDescent="0.25">
      <c r="A5204" t="s">
        <v>4900</v>
      </c>
      <c r="B5204">
        <v>980</v>
      </c>
      <c r="C5204" t="s">
        <v>4883</v>
      </c>
      <c r="D5204" t="s">
        <v>5092</v>
      </c>
      <c r="E5204">
        <v>38976</v>
      </c>
      <c r="F5204" t="s">
        <v>4908</v>
      </c>
      <c r="G5204" t="s">
        <v>4913</v>
      </c>
      <c r="H5204" t="s">
        <v>4912</v>
      </c>
      <c r="I5204">
        <v>44833</v>
      </c>
      <c r="J5204">
        <v>6.75</v>
      </c>
      <c r="K5204">
        <v>6.8816249999999997</v>
      </c>
      <c r="L5204">
        <v>6.75</v>
      </c>
      <c r="M5204">
        <v>6.75</v>
      </c>
      <c r="N5204">
        <v>44900</v>
      </c>
      <c r="O5204">
        <v>44900</v>
      </c>
      <c r="P5204">
        <v>270</v>
      </c>
      <c r="Q5204" t="str">
        <f t="shared" si="81"/>
        <v>180+</v>
      </c>
    </row>
    <row r="5205" spans="1:17" x14ac:dyDescent="0.25">
      <c r="A5205" t="s">
        <v>4900</v>
      </c>
      <c r="B5205">
        <v>243</v>
      </c>
      <c r="C5205" t="s">
        <v>5644</v>
      </c>
      <c r="D5205" t="s">
        <v>5092</v>
      </c>
      <c r="E5205">
        <v>38982</v>
      </c>
      <c r="F5205" t="s">
        <v>4908</v>
      </c>
      <c r="G5205" t="s">
        <v>4913</v>
      </c>
      <c r="H5205" t="s">
        <v>4912</v>
      </c>
      <c r="I5205">
        <v>44834</v>
      </c>
      <c r="J5205">
        <v>45</v>
      </c>
      <c r="K5205">
        <v>45.877499999999998</v>
      </c>
      <c r="L5205">
        <v>45</v>
      </c>
      <c r="M5205">
        <v>45</v>
      </c>
      <c r="N5205">
        <v>44848</v>
      </c>
      <c r="O5205">
        <v>44848</v>
      </c>
      <c r="P5205">
        <v>322</v>
      </c>
      <c r="Q5205" t="str">
        <f t="shared" si="81"/>
        <v>180+</v>
      </c>
    </row>
    <row r="5206" spans="1:17" x14ac:dyDescent="0.25">
      <c r="A5206" t="s">
        <v>4900</v>
      </c>
      <c r="B5206">
        <v>1028</v>
      </c>
      <c r="C5206" t="s">
        <v>5497</v>
      </c>
      <c r="D5206" t="s">
        <v>5092</v>
      </c>
      <c r="E5206">
        <v>38986</v>
      </c>
      <c r="F5206" t="s">
        <v>4908</v>
      </c>
      <c r="G5206" t="s">
        <v>4944</v>
      </c>
      <c r="H5206" t="s">
        <v>4912</v>
      </c>
      <c r="I5206">
        <v>44834</v>
      </c>
      <c r="J5206">
        <v>4620</v>
      </c>
      <c r="K5206">
        <v>4710.09</v>
      </c>
      <c r="L5206">
        <v>4620</v>
      </c>
      <c r="M5206">
        <v>770</v>
      </c>
      <c r="N5206">
        <v>45089</v>
      </c>
      <c r="O5206">
        <v>44886</v>
      </c>
      <c r="P5206">
        <v>284</v>
      </c>
      <c r="Q5206" t="str">
        <f t="shared" si="81"/>
        <v>180+</v>
      </c>
    </row>
    <row r="5207" spans="1:17" x14ac:dyDescent="0.25">
      <c r="A5207" t="s">
        <v>4900</v>
      </c>
      <c r="B5207">
        <v>1000</v>
      </c>
      <c r="C5207" t="s">
        <v>5588</v>
      </c>
      <c r="D5207" t="s">
        <v>5092</v>
      </c>
      <c r="E5207">
        <v>38994</v>
      </c>
      <c r="F5207" t="s">
        <v>4908</v>
      </c>
      <c r="G5207" t="s">
        <v>4913</v>
      </c>
      <c r="H5207" t="s">
        <v>4912</v>
      </c>
      <c r="I5207">
        <v>44834</v>
      </c>
      <c r="J5207">
        <v>50.36</v>
      </c>
      <c r="K5207">
        <v>51.342019999999998</v>
      </c>
      <c r="L5207">
        <v>50.36</v>
      </c>
      <c r="M5207">
        <v>33.573334000000003</v>
      </c>
      <c r="N5207">
        <v>44932</v>
      </c>
      <c r="P5207">
        <v>0</v>
      </c>
      <c r="Q5207" t="str">
        <f t="shared" si="81"/>
        <v>ACTIVE</v>
      </c>
    </row>
    <row r="5208" spans="1:17" x14ac:dyDescent="0.25">
      <c r="A5208" t="s">
        <v>4900</v>
      </c>
      <c r="B5208">
        <v>980</v>
      </c>
      <c r="C5208" t="s">
        <v>4883</v>
      </c>
      <c r="D5208" t="s">
        <v>5092</v>
      </c>
      <c r="E5208">
        <v>39010</v>
      </c>
      <c r="F5208" t="s">
        <v>4908</v>
      </c>
      <c r="G5208" t="s">
        <v>4913</v>
      </c>
      <c r="H5208" t="s">
        <v>4912</v>
      </c>
      <c r="I5208">
        <v>44834</v>
      </c>
      <c r="J5208">
        <v>27.64</v>
      </c>
      <c r="K5208">
        <v>28.178979999999999</v>
      </c>
      <c r="L5208">
        <v>27.64</v>
      </c>
      <c r="M5208">
        <v>27.64</v>
      </c>
      <c r="N5208">
        <v>44900</v>
      </c>
      <c r="O5208">
        <v>44900</v>
      </c>
      <c r="P5208">
        <v>270</v>
      </c>
      <c r="Q5208" t="str">
        <f t="shared" si="81"/>
        <v>180+</v>
      </c>
    </row>
    <row r="5209" spans="1:17" x14ac:dyDescent="0.25">
      <c r="A5209" t="s">
        <v>4900</v>
      </c>
      <c r="B5209">
        <v>749</v>
      </c>
      <c r="C5209" t="s">
        <v>5629</v>
      </c>
      <c r="D5209" t="s">
        <v>5092</v>
      </c>
      <c r="E5209">
        <v>39016</v>
      </c>
      <c r="F5209" t="s">
        <v>4908</v>
      </c>
      <c r="G5209" t="s">
        <v>4913</v>
      </c>
      <c r="H5209" t="s">
        <v>4912</v>
      </c>
      <c r="I5209">
        <v>44834</v>
      </c>
      <c r="J5209">
        <v>114.42</v>
      </c>
      <c r="K5209">
        <v>116.65119</v>
      </c>
      <c r="L5209">
        <v>114.42</v>
      </c>
      <c r="M5209">
        <v>114.42</v>
      </c>
      <c r="N5209">
        <v>44916</v>
      </c>
      <c r="O5209">
        <v>44916</v>
      </c>
      <c r="P5209">
        <v>254</v>
      </c>
      <c r="Q5209" t="str">
        <f t="shared" si="81"/>
        <v>180+</v>
      </c>
    </row>
    <row r="5210" spans="1:17" x14ac:dyDescent="0.25">
      <c r="A5210" t="s">
        <v>4900</v>
      </c>
      <c r="B5210">
        <v>980</v>
      </c>
      <c r="C5210" t="s">
        <v>4883</v>
      </c>
      <c r="D5210" t="s">
        <v>5092</v>
      </c>
      <c r="E5210">
        <v>39026</v>
      </c>
      <c r="F5210" t="s">
        <v>4908</v>
      </c>
      <c r="G5210" t="s">
        <v>4913</v>
      </c>
      <c r="H5210" t="s">
        <v>4912</v>
      </c>
      <c r="I5210">
        <v>44834</v>
      </c>
      <c r="J5210">
        <v>9.6</v>
      </c>
      <c r="K5210">
        <v>9.7872000000000003</v>
      </c>
      <c r="L5210">
        <v>9.6</v>
      </c>
      <c r="M5210">
        <v>9.6</v>
      </c>
      <c r="N5210">
        <v>44900</v>
      </c>
      <c r="O5210">
        <v>44900</v>
      </c>
      <c r="P5210">
        <v>270</v>
      </c>
      <c r="Q5210" t="str">
        <f t="shared" si="81"/>
        <v>180+</v>
      </c>
    </row>
    <row r="5211" spans="1:17" x14ac:dyDescent="0.25">
      <c r="A5211" t="s">
        <v>4900</v>
      </c>
      <c r="B5211">
        <v>980</v>
      </c>
      <c r="C5211" t="s">
        <v>4883</v>
      </c>
      <c r="D5211" t="s">
        <v>5092</v>
      </c>
      <c r="E5211">
        <v>39108</v>
      </c>
      <c r="F5211" t="s">
        <v>4908</v>
      </c>
      <c r="G5211" t="s">
        <v>4913</v>
      </c>
      <c r="H5211" t="s">
        <v>4912</v>
      </c>
      <c r="I5211">
        <v>44834</v>
      </c>
      <c r="J5211">
        <v>123.96</v>
      </c>
      <c r="K5211">
        <v>126.37721999999999</v>
      </c>
      <c r="L5211">
        <v>123.96</v>
      </c>
      <c r="M5211">
        <v>123.96</v>
      </c>
      <c r="N5211">
        <v>44900</v>
      </c>
      <c r="O5211">
        <v>44900</v>
      </c>
      <c r="P5211">
        <v>270</v>
      </c>
      <c r="Q5211" t="str">
        <f t="shared" si="81"/>
        <v>180+</v>
      </c>
    </row>
    <row r="5212" spans="1:17" x14ac:dyDescent="0.25">
      <c r="A5212" t="s">
        <v>4900</v>
      </c>
      <c r="B5212">
        <v>980</v>
      </c>
      <c r="C5212" t="s">
        <v>4883</v>
      </c>
      <c r="D5212" t="s">
        <v>5092</v>
      </c>
      <c r="E5212">
        <v>39110</v>
      </c>
      <c r="F5212" t="s">
        <v>4908</v>
      </c>
      <c r="G5212" t="s">
        <v>4913</v>
      </c>
      <c r="H5212" t="s">
        <v>4912</v>
      </c>
      <c r="I5212">
        <v>44834</v>
      </c>
      <c r="J5212">
        <v>464.16</v>
      </c>
      <c r="K5212">
        <v>473.21111999999999</v>
      </c>
      <c r="L5212">
        <v>464.16</v>
      </c>
      <c r="M5212">
        <v>464.16</v>
      </c>
      <c r="N5212">
        <v>44900</v>
      </c>
      <c r="O5212">
        <v>44900</v>
      </c>
      <c r="P5212">
        <v>270</v>
      </c>
      <c r="Q5212" t="str">
        <f t="shared" si="81"/>
        <v>180+</v>
      </c>
    </row>
    <row r="5213" spans="1:17" x14ac:dyDescent="0.25">
      <c r="A5213" t="s">
        <v>4900</v>
      </c>
      <c r="B5213">
        <v>749</v>
      </c>
      <c r="C5213" t="s">
        <v>5629</v>
      </c>
      <c r="D5213" t="s">
        <v>5092</v>
      </c>
      <c r="E5213">
        <v>39123</v>
      </c>
      <c r="F5213" t="s">
        <v>4908</v>
      </c>
      <c r="G5213" t="s">
        <v>4913</v>
      </c>
      <c r="H5213" t="s">
        <v>4912</v>
      </c>
      <c r="I5213">
        <v>44834</v>
      </c>
      <c r="J5213">
        <v>22.78</v>
      </c>
      <c r="K5213">
        <v>23.224209999999999</v>
      </c>
      <c r="L5213">
        <v>22.78</v>
      </c>
      <c r="M5213">
        <v>22.78</v>
      </c>
      <c r="N5213">
        <v>44916</v>
      </c>
      <c r="O5213">
        <v>44916</v>
      </c>
      <c r="P5213">
        <v>254</v>
      </c>
      <c r="Q5213" t="str">
        <f t="shared" si="81"/>
        <v>180+</v>
      </c>
    </row>
    <row r="5214" spans="1:17" x14ac:dyDescent="0.25">
      <c r="A5214" t="s">
        <v>4900</v>
      </c>
      <c r="B5214">
        <v>980</v>
      </c>
      <c r="C5214" t="s">
        <v>4883</v>
      </c>
      <c r="D5214" t="s">
        <v>5092</v>
      </c>
      <c r="E5214">
        <v>39133</v>
      </c>
      <c r="F5214" t="s">
        <v>4908</v>
      </c>
      <c r="G5214" t="s">
        <v>4913</v>
      </c>
      <c r="H5214" t="s">
        <v>4912</v>
      </c>
      <c r="I5214">
        <v>44835</v>
      </c>
      <c r="J5214">
        <v>12.95</v>
      </c>
      <c r="K5214">
        <v>13.202525</v>
      </c>
      <c r="L5214">
        <v>12.95</v>
      </c>
      <c r="M5214">
        <v>12.95</v>
      </c>
      <c r="N5214">
        <v>44900</v>
      </c>
      <c r="O5214">
        <v>44900</v>
      </c>
      <c r="P5214">
        <v>270</v>
      </c>
      <c r="Q5214" t="str">
        <f t="shared" si="81"/>
        <v>180+</v>
      </c>
    </row>
    <row r="5215" spans="1:17" x14ac:dyDescent="0.25">
      <c r="A5215" t="s">
        <v>4900</v>
      </c>
      <c r="B5215">
        <v>980</v>
      </c>
      <c r="C5215" t="s">
        <v>4883</v>
      </c>
      <c r="D5215" t="s">
        <v>5092</v>
      </c>
      <c r="E5215">
        <v>39139</v>
      </c>
      <c r="F5215" t="s">
        <v>4908</v>
      </c>
      <c r="G5215" t="s">
        <v>4913</v>
      </c>
      <c r="H5215" t="s">
        <v>4912</v>
      </c>
      <c r="I5215">
        <v>44835</v>
      </c>
      <c r="J5215">
        <v>69.989999999999995</v>
      </c>
      <c r="K5215">
        <v>71.354804999999999</v>
      </c>
      <c r="L5215">
        <v>69.989999999999995</v>
      </c>
      <c r="M5215">
        <v>69.989999999999995</v>
      </c>
      <c r="N5215">
        <v>44900</v>
      </c>
      <c r="O5215">
        <v>44900</v>
      </c>
      <c r="P5215">
        <v>270</v>
      </c>
      <c r="Q5215" t="str">
        <f t="shared" si="81"/>
        <v>180+</v>
      </c>
    </row>
    <row r="5216" spans="1:17" x14ac:dyDescent="0.25">
      <c r="A5216" t="s">
        <v>4900</v>
      </c>
      <c r="B5216">
        <v>1074</v>
      </c>
      <c r="C5216" t="s">
        <v>5607</v>
      </c>
      <c r="D5216" t="s">
        <v>5092</v>
      </c>
      <c r="E5216">
        <v>39153</v>
      </c>
      <c r="F5216" t="s">
        <v>4908</v>
      </c>
      <c r="G5216" t="s">
        <v>4913</v>
      </c>
      <c r="H5216" t="s">
        <v>4912</v>
      </c>
      <c r="I5216">
        <v>44835</v>
      </c>
      <c r="J5216">
        <v>60.05</v>
      </c>
      <c r="K5216">
        <v>61.220975000000003</v>
      </c>
      <c r="L5216">
        <v>60.05</v>
      </c>
      <c r="M5216">
        <v>60.05</v>
      </c>
      <c r="N5216">
        <v>45013</v>
      </c>
      <c r="O5216">
        <v>45013</v>
      </c>
      <c r="P5216">
        <v>157</v>
      </c>
      <c r="Q5216" t="str">
        <f t="shared" si="81"/>
        <v>151-180</v>
      </c>
    </row>
    <row r="5217" spans="1:17" x14ac:dyDescent="0.25">
      <c r="A5217" t="s">
        <v>4900</v>
      </c>
      <c r="B5217">
        <v>980</v>
      </c>
      <c r="C5217" t="s">
        <v>4883</v>
      </c>
      <c r="D5217" t="s">
        <v>5092</v>
      </c>
      <c r="E5217">
        <v>39159</v>
      </c>
      <c r="F5217" t="s">
        <v>4908</v>
      </c>
      <c r="G5217" t="s">
        <v>4913</v>
      </c>
      <c r="H5217" t="s">
        <v>4912</v>
      </c>
      <c r="I5217">
        <v>44835</v>
      </c>
      <c r="J5217">
        <v>5.7</v>
      </c>
      <c r="K5217">
        <v>5.8111499999999996</v>
      </c>
      <c r="L5217">
        <v>5.7</v>
      </c>
      <c r="M5217">
        <v>5.7</v>
      </c>
      <c r="N5217">
        <v>44900</v>
      </c>
      <c r="O5217">
        <v>44900</v>
      </c>
      <c r="P5217">
        <v>270</v>
      </c>
      <c r="Q5217" t="str">
        <f t="shared" si="81"/>
        <v>180+</v>
      </c>
    </row>
    <row r="5218" spans="1:17" x14ac:dyDescent="0.25">
      <c r="A5218" t="s">
        <v>4900</v>
      </c>
      <c r="B5218">
        <v>980</v>
      </c>
      <c r="C5218" t="s">
        <v>4883</v>
      </c>
      <c r="D5218" t="s">
        <v>5092</v>
      </c>
      <c r="E5218">
        <v>39181</v>
      </c>
      <c r="F5218" t="s">
        <v>4908</v>
      </c>
      <c r="G5218" t="s">
        <v>4913</v>
      </c>
      <c r="H5218" t="s">
        <v>4912</v>
      </c>
      <c r="I5218">
        <v>44835</v>
      </c>
      <c r="J5218">
        <v>14</v>
      </c>
      <c r="K5218">
        <v>14.273</v>
      </c>
      <c r="L5218">
        <v>14</v>
      </c>
      <c r="M5218">
        <v>14</v>
      </c>
      <c r="N5218">
        <v>44900</v>
      </c>
      <c r="O5218">
        <v>44900</v>
      </c>
      <c r="P5218">
        <v>270</v>
      </c>
      <c r="Q5218" t="str">
        <f t="shared" si="81"/>
        <v>180+</v>
      </c>
    </row>
    <row r="5219" spans="1:17" x14ac:dyDescent="0.25">
      <c r="A5219" t="s">
        <v>4900</v>
      </c>
      <c r="B5219">
        <v>868</v>
      </c>
      <c r="C5219" t="s">
        <v>91</v>
      </c>
      <c r="D5219" t="s">
        <v>5092</v>
      </c>
      <c r="E5219">
        <v>39188</v>
      </c>
      <c r="F5219" t="s">
        <v>4908</v>
      </c>
      <c r="G5219" t="s">
        <v>4913</v>
      </c>
      <c r="H5219" t="s">
        <v>4912</v>
      </c>
      <c r="I5219">
        <v>44835</v>
      </c>
      <c r="J5219">
        <v>271.61</v>
      </c>
      <c r="K5219">
        <v>276.90639499999997</v>
      </c>
      <c r="L5219">
        <v>271.61</v>
      </c>
      <c r="M5219">
        <v>135.80499950000001</v>
      </c>
      <c r="N5219">
        <v>44971</v>
      </c>
      <c r="O5219">
        <v>44971</v>
      </c>
      <c r="P5219">
        <v>199</v>
      </c>
      <c r="Q5219" t="str">
        <f t="shared" si="81"/>
        <v>180+</v>
      </c>
    </row>
    <row r="5220" spans="1:17" x14ac:dyDescent="0.25">
      <c r="A5220" t="s">
        <v>4900</v>
      </c>
      <c r="B5220">
        <v>868</v>
      </c>
      <c r="C5220" t="s">
        <v>91</v>
      </c>
      <c r="D5220" t="s">
        <v>5092</v>
      </c>
      <c r="E5220">
        <v>39189</v>
      </c>
      <c r="F5220" t="s">
        <v>4908</v>
      </c>
      <c r="G5220" t="s">
        <v>4913</v>
      </c>
      <c r="H5220" t="s">
        <v>4912</v>
      </c>
      <c r="I5220">
        <v>44835</v>
      </c>
      <c r="J5220">
        <v>676.62</v>
      </c>
      <c r="K5220">
        <v>689.81408999999996</v>
      </c>
      <c r="L5220">
        <v>676.62</v>
      </c>
      <c r="M5220">
        <v>338.31</v>
      </c>
      <c r="N5220">
        <v>44971</v>
      </c>
      <c r="O5220">
        <v>44971</v>
      </c>
      <c r="P5220">
        <v>199</v>
      </c>
      <c r="Q5220" t="str">
        <f t="shared" si="81"/>
        <v>180+</v>
      </c>
    </row>
    <row r="5221" spans="1:17" x14ac:dyDescent="0.25">
      <c r="A5221" t="s">
        <v>4900</v>
      </c>
      <c r="B5221">
        <v>514</v>
      </c>
      <c r="C5221" t="s">
        <v>5575</v>
      </c>
      <c r="D5221" t="s">
        <v>5092</v>
      </c>
      <c r="E5221">
        <v>39216</v>
      </c>
      <c r="F5221" t="s">
        <v>4908</v>
      </c>
      <c r="G5221" t="s">
        <v>4913</v>
      </c>
      <c r="H5221" t="s">
        <v>4912</v>
      </c>
      <c r="I5221">
        <v>44836</v>
      </c>
      <c r="J5221">
        <v>129.69</v>
      </c>
      <c r="K5221">
        <v>132.21895499999999</v>
      </c>
      <c r="L5221">
        <v>129.69</v>
      </c>
      <c r="M5221">
        <v>43.229998000000002</v>
      </c>
      <c r="N5221">
        <v>45027</v>
      </c>
      <c r="O5221">
        <v>45027</v>
      </c>
      <c r="P5221">
        <v>143</v>
      </c>
      <c r="Q5221" t="str">
        <f t="shared" si="81"/>
        <v>121-150</v>
      </c>
    </row>
    <row r="5222" spans="1:17" x14ac:dyDescent="0.25">
      <c r="A5222" t="s">
        <v>4900</v>
      </c>
      <c r="B5222">
        <v>980</v>
      </c>
      <c r="C5222" t="s">
        <v>4883</v>
      </c>
      <c r="D5222" t="s">
        <v>5092</v>
      </c>
      <c r="E5222">
        <v>39218</v>
      </c>
      <c r="F5222" t="s">
        <v>4908</v>
      </c>
      <c r="G5222" t="s">
        <v>4913</v>
      </c>
      <c r="H5222" t="s">
        <v>4912</v>
      </c>
      <c r="I5222">
        <v>44836</v>
      </c>
      <c r="J5222">
        <v>41.06</v>
      </c>
      <c r="K5222">
        <v>41.860669999999999</v>
      </c>
      <c r="L5222">
        <v>41.06</v>
      </c>
      <c r="M5222">
        <v>41.06</v>
      </c>
      <c r="N5222">
        <v>44900</v>
      </c>
      <c r="O5222">
        <v>44900</v>
      </c>
      <c r="P5222">
        <v>270</v>
      </c>
      <c r="Q5222" t="str">
        <f t="shared" si="81"/>
        <v>180+</v>
      </c>
    </row>
    <row r="5223" spans="1:17" x14ac:dyDescent="0.25">
      <c r="A5223" t="s">
        <v>4900</v>
      </c>
      <c r="B5223">
        <v>980</v>
      </c>
      <c r="C5223" t="s">
        <v>4883</v>
      </c>
      <c r="D5223" t="s">
        <v>5092</v>
      </c>
      <c r="E5223">
        <v>39234</v>
      </c>
      <c r="F5223" t="s">
        <v>4908</v>
      </c>
      <c r="G5223" t="s">
        <v>4913</v>
      </c>
      <c r="H5223" t="s">
        <v>4912</v>
      </c>
      <c r="I5223">
        <v>44836</v>
      </c>
      <c r="J5223">
        <v>47.98</v>
      </c>
      <c r="K5223">
        <v>48.915610000000001</v>
      </c>
      <c r="L5223">
        <v>47.98</v>
      </c>
      <c r="M5223">
        <v>47.98</v>
      </c>
      <c r="N5223">
        <v>44900</v>
      </c>
      <c r="O5223">
        <v>44900</v>
      </c>
      <c r="P5223">
        <v>270</v>
      </c>
      <c r="Q5223" t="str">
        <f t="shared" si="81"/>
        <v>180+</v>
      </c>
    </row>
    <row r="5224" spans="1:17" x14ac:dyDescent="0.25">
      <c r="A5224" t="s">
        <v>4900</v>
      </c>
      <c r="B5224">
        <v>268</v>
      </c>
      <c r="C5224" t="s">
        <v>5641</v>
      </c>
      <c r="D5224" t="s">
        <v>5092</v>
      </c>
      <c r="E5224">
        <v>39276</v>
      </c>
      <c r="F5224" t="s">
        <v>5087</v>
      </c>
      <c r="G5224" t="s">
        <v>4913</v>
      </c>
      <c r="H5224" t="s">
        <v>4912</v>
      </c>
      <c r="I5224">
        <v>44836</v>
      </c>
      <c r="J5224">
        <v>9.6199999999999992</v>
      </c>
      <c r="K5224">
        <v>9.8075899999999994</v>
      </c>
      <c r="L5224">
        <v>9.6199999999999992</v>
      </c>
      <c r="M5224">
        <v>9.6199999999999992</v>
      </c>
      <c r="N5224">
        <v>44874</v>
      </c>
      <c r="O5224">
        <v>44874</v>
      </c>
      <c r="P5224">
        <v>296</v>
      </c>
      <c r="Q5224" t="str">
        <f t="shared" si="81"/>
        <v>180+</v>
      </c>
    </row>
    <row r="5225" spans="1:17" x14ac:dyDescent="0.25">
      <c r="A5225" t="s">
        <v>4900</v>
      </c>
      <c r="B5225">
        <v>980</v>
      </c>
      <c r="C5225" t="s">
        <v>4883</v>
      </c>
      <c r="D5225" t="s">
        <v>5092</v>
      </c>
      <c r="E5225">
        <v>39297</v>
      </c>
      <c r="F5225" t="s">
        <v>4908</v>
      </c>
      <c r="G5225" t="s">
        <v>4913</v>
      </c>
      <c r="H5225" t="s">
        <v>4912</v>
      </c>
      <c r="I5225">
        <v>44836</v>
      </c>
      <c r="J5225">
        <v>4.75</v>
      </c>
      <c r="K5225">
        <v>4.842625</v>
      </c>
      <c r="L5225">
        <v>4.75</v>
      </c>
      <c r="M5225">
        <v>4.75</v>
      </c>
      <c r="N5225">
        <v>44900</v>
      </c>
      <c r="O5225">
        <v>44900</v>
      </c>
      <c r="P5225">
        <v>270</v>
      </c>
      <c r="Q5225" t="str">
        <f t="shared" si="81"/>
        <v>180+</v>
      </c>
    </row>
    <row r="5226" spans="1:17" x14ac:dyDescent="0.25">
      <c r="A5226" t="s">
        <v>4900</v>
      </c>
      <c r="B5226">
        <v>799</v>
      </c>
      <c r="C5226" t="s">
        <v>5615</v>
      </c>
      <c r="D5226" t="s">
        <v>5092</v>
      </c>
      <c r="E5226">
        <v>39308</v>
      </c>
      <c r="F5226" t="s">
        <v>4908</v>
      </c>
      <c r="G5226" t="s">
        <v>4913</v>
      </c>
      <c r="H5226" t="s">
        <v>4912</v>
      </c>
      <c r="I5226">
        <v>44837</v>
      </c>
      <c r="J5226">
        <v>340</v>
      </c>
      <c r="K5226">
        <v>346.63</v>
      </c>
      <c r="L5226">
        <v>340</v>
      </c>
      <c r="M5226">
        <v>283.33333299999998</v>
      </c>
      <c r="N5226">
        <v>44967</v>
      </c>
      <c r="O5226">
        <v>44967</v>
      </c>
      <c r="P5226">
        <v>203</v>
      </c>
      <c r="Q5226" t="str">
        <f t="shared" si="81"/>
        <v>180+</v>
      </c>
    </row>
    <row r="5227" spans="1:17" x14ac:dyDescent="0.25">
      <c r="A5227" t="s">
        <v>4900</v>
      </c>
      <c r="B5227">
        <v>980</v>
      </c>
      <c r="C5227" t="s">
        <v>4883</v>
      </c>
      <c r="D5227" t="s">
        <v>5092</v>
      </c>
      <c r="E5227">
        <v>39322</v>
      </c>
      <c r="F5227" t="s">
        <v>4908</v>
      </c>
      <c r="G5227" t="s">
        <v>4913</v>
      </c>
      <c r="H5227" t="s">
        <v>4912</v>
      </c>
      <c r="I5227">
        <v>44837</v>
      </c>
      <c r="J5227">
        <v>20.8</v>
      </c>
      <c r="K5227">
        <v>21.2056</v>
      </c>
      <c r="L5227">
        <v>20.8</v>
      </c>
      <c r="M5227">
        <v>20.8</v>
      </c>
      <c r="N5227">
        <v>44900</v>
      </c>
      <c r="O5227">
        <v>44900</v>
      </c>
      <c r="P5227">
        <v>270</v>
      </c>
      <c r="Q5227" t="str">
        <f t="shared" si="81"/>
        <v>180+</v>
      </c>
    </row>
    <row r="5228" spans="1:17" x14ac:dyDescent="0.25">
      <c r="A5228" t="s">
        <v>4900</v>
      </c>
      <c r="B5228">
        <v>276</v>
      </c>
      <c r="C5228" t="s">
        <v>4099</v>
      </c>
      <c r="D5228" t="s">
        <v>5092</v>
      </c>
      <c r="E5228">
        <v>39323</v>
      </c>
      <c r="F5228" t="s">
        <v>4908</v>
      </c>
      <c r="G5228" t="s">
        <v>4913</v>
      </c>
      <c r="H5228" t="s">
        <v>4912</v>
      </c>
      <c r="I5228">
        <v>44837</v>
      </c>
      <c r="J5228">
        <v>16.7</v>
      </c>
      <c r="K5228">
        <v>17.025649999999999</v>
      </c>
      <c r="L5228">
        <v>16.7</v>
      </c>
      <c r="M5228">
        <v>16.7</v>
      </c>
      <c r="N5228">
        <v>44890</v>
      </c>
      <c r="O5228">
        <v>44890</v>
      </c>
      <c r="P5228">
        <v>280</v>
      </c>
      <c r="Q5228" t="str">
        <f t="shared" si="81"/>
        <v>180+</v>
      </c>
    </row>
    <row r="5229" spans="1:17" x14ac:dyDescent="0.25">
      <c r="A5229" t="s">
        <v>4900</v>
      </c>
      <c r="B5229">
        <v>514</v>
      </c>
      <c r="C5229" t="s">
        <v>5575</v>
      </c>
      <c r="D5229" t="s">
        <v>5092</v>
      </c>
      <c r="E5229">
        <v>39328</v>
      </c>
      <c r="F5229" t="s">
        <v>4908</v>
      </c>
      <c r="G5229" t="s">
        <v>4913</v>
      </c>
      <c r="H5229" t="s">
        <v>4912</v>
      </c>
      <c r="I5229">
        <v>44837</v>
      </c>
      <c r="J5229">
        <v>1357.3</v>
      </c>
      <c r="K5229">
        <v>1383.7673500000001</v>
      </c>
      <c r="L5229">
        <v>1357.3</v>
      </c>
      <c r="M5229">
        <v>452.43333200000001</v>
      </c>
      <c r="N5229">
        <v>45027</v>
      </c>
      <c r="O5229">
        <v>45027</v>
      </c>
      <c r="P5229">
        <v>143</v>
      </c>
      <c r="Q5229" t="str">
        <f t="shared" si="81"/>
        <v>121-150</v>
      </c>
    </row>
    <row r="5230" spans="1:17" x14ac:dyDescent="0.25">
      <c r="A5230" t="s">
        <v>4900</v>
      </c>
      <c r="B5230">
        <v>276</v>
      </c>
      <c r="C5230" t="s">
        <v>4099</v>
      </c>
      <c r="D5230" t="s">
        <v>5092</v>
      </c>
      <c r="E5230">
        <v>39332</v>
      </c>
      <c r="F5230" t="s">
        <v>4908</v>
      </c>
      <c r="G5230" t="s">
        <v>4913</v>
      </c>
      <c r="H5230" t="s">
        <v>4912</v>
      </c>
      <c r="I5230">
        <v>44837</v>
      </c>
      <c r="J5230">
        <v>40.1</v>
      </c>
      <c r="K5230">
        <v>40.881950000000003</v>
      </c>
      <c r="L5230">
        <v>40.1</v>
      </c>
      <c r="M5230">
        <v>40.1</v>
      </c>
      <c r="N5230">
        <v>44890</v>
      </c>
      <c r="O5230">
        <v>44890</v>
      </c>
      <c r="P5230">
        <v>280</v>
      </c>
      <c r="Q5230" t="str">
        <f t="shared" si="81"/>
        <v>180+</v>
      </c>
    </row>
    <row r="5231" spans="1:17" x14ac:dyDescent="0.25">
      <c r="A5231" t="s">
        <v>4900</v>
      </c>
      <c r="B5231">
        <v>980</v>
      </c>
      <c r="C5231" t="s">
        <v>4883</v>
      </c>
      <c r="D5231" t="s">
        <v>5092</v>
      </c>
      <c r="E5231">
        <v>39346</v>
      </c>
      <c r="F5231" t="s">
        <v>4908</v>
      </c>
      <c r="G5231" t="s">
        <v>4913</v>
      </c>
      <c r="H5231" t="s">
        <v>4912</v>
      </c>
      <c r="I5231">
        <v>44837</v>
      </c>
      <c r="J5231">
        <v>10.7</v>
      </c>
      <c r="K5231">
        <v>10.90865</v>
      </c>
      <c r="L5231">
        <v>10.7</v>
      </c>
      <c r="M5231">
        <v>10.7</v>
      </c>
      <c r="N5231">
        <v>44900</v>
      </c>
      <c r="O5231">
        <v>44900</v>
      </c>
      <c r="P5231">
        <v>270</v>
      </c>
      <c r="Q5231" t="str">
        <f t="shared" si="81"/>
        <v>180+</v>
      </c>
    </row>
    <row r="5232" spans="1:17" x14ac:dyDescent="0.25">
      <c r="A5232" t="s">
        <v>4900</v>
      </c>
      <c r="B5232">
        <v>980</v>
      </c>
      <c r="C5232" t="s">
        <v>4883</v>
      </c>
      <c r="D5232" t="s">
        <v>5092</v>
      </c>
      <c r="E5232">
        <v>39353</v>
      </c>
      <c r="F5232" t="s">
        <v>4908</v>
      </c>
      <c r="G5232" t="s">
        <v>4913</v>
      </c>
      <c r="H5232" t="s">
        <v>4912</v>
      </c>
      <c r="I5232">
        <v>44837</v>
      </c>
      <c r="J5232">
        <v>59.2</v>
      </c>
      <c r="K5232">
        <v>60.354399999999998</v>
      </c>
      <c r="L5232">
        <v>59.2</v>
      </c>
      <c r="M5232">
        <v>59.2</v>
      </c>
      <c r="N5232">
        <v>44900</v>
      </c>
      <c r="O5232">
        <v>44900</v>
      </c>
      <c r="P5232">
        <v>270</v>
      </c>
      <c r="Q5232" t="str">
        <f t="shared" si="81"/>
        <v>180+</v>
      </c>
    </row>
    <row r="5233" spans="1:17" x14ac:dyDescent="0.25">
      <c r="A5233" t="s">
        <v>4900</v>
      </c>
      <c r="B5233">
        <v>992</v>
      </c>
      <c r="C5233" t="s">
        <v>5548</v>
      </c>
      <c r="D5233" t="s">
        <v>5092</v>
      </c>
      <c r="E5233">
        <v>39377</v>
      </c>
      <c r="F5233" t="s">
        <v>4908</v>
      </c>
      <c r="G5233" t="s">
        <v>4913</v>
      </c>
      <c r="H5233" t="s">
        <v>4912</v>
      </c>
      <c r="I5233">
        <v>44837</v>
      </c>
      <c r="J5233">
        <v>17.899999999999999</v>
      </c>
      <c r="K5233">
        <v>18.24905</v>
      </c>
      <c r="L5233">
        <v>17.899999999999999</v>
      </c>
      <c r="M5233">
        <v>8.9500010000000003</v>
      </c>
      <c r="N5233">
        <v>45058</v>
      </c>
      <c r="O5233">
        <v>45058</v>
      </c>
      <c r="P5233">
        <v>112</v>
      </c>
      <c r="Q5233" t="str">
        <f t="shared" si="81"/>
        <v>91-120</v>
      </c>
    </row>
    <row r="5234" spans="1:17" x14ac:dyDescent="0.25">
      <c r="A5234" t="s">
        <v>4900</v>
      </c>
      <c r="B5234">
        <v>812</v>
      </c>
      <c r="C5234" t="s">
        <v>5469</v>
      </c>
      <c r="D5234" t="s">
        <v>4908</v>
      </c>
      <c r="E5234">
        <v>39394</v>
      </c>
      <c r="F5234" t="s">
        <v>4908</v>
      </c>
      <c r="G5234" t="s">
        <v>4944</v>
      </c>
      <c r="H5234" t="s">
        <v>4912</v>
      </c>
      <c r="I5234">
        <v>44838</v>
      </c>
      <c r="J5234">
        <v>1842.5</v>
      </c>
      <c r="K5234">
        <v>1878.42875</v>
      </c>
      <c r="L5234">
        <v>1842.5</v>
      </c>
      <c r="M5234">
        <v>1842.5</v>
      </c>
      <c r="P5234">
        <v>0</v>
      </c>
      <c r="Q5234" t="str">
        <f t="shared" si="81"/>
        <v>ACTIVE</v>
      </c>
    </row>
    <row r="5235" spans="1:17" x14ac:dyDescent="0.25">
      <c r="A5235" t="s">
        <v>4900</v>
      </c>
      <c r="B5235">
        <v>268</v>
      </c>
      <c r="C5235" t="s">
        <v>5641</v>
      </c>
      <c r="D5235" t="s">
        <v>5092</v>
      </c>
      <c r="E5235">
        <v>39405</v>
      </c>
      <c r="F5235" t="s">
        <v>5087</v>
      </c>
      <c r="G5235" t="s">
        <v>4913</v>
      </c>
      <c r="H5235" t="s">
        <v>4912</v>
      </c>
      <c r="I5235">
        <v>44837</v>
      </c>
      <c r="J5235">
        <v>141.55000000000001</v>
      </c>
      <c r="K5235">
        <v>144.310225</v>
      </c>
      <c r="L5235">
        <v>141.55000000000001</v>
      </c>
      <c r="M5235">
        <v>141.55000000000001</v>
      </c>
      <c r="N5235">
        <v>44874</v>
      </c>
      <c r="O5235">
        <v>44874</v>
      </c>
      <c r="P5235">
        <v>296</v>
      </c>
      <c r="Q5235" t="str">
        <f t="shared" si="81"/>
        <v>180+</v>
      </c>
    </row>
    <row r="5236" spans="1:17" x14ac:dyDescent="0.25">
      <c r="A5236" t="s">
        <v>4900</v>
      </c>
      <c r="B5236">
        <v>980</v>
      </c>
      <c r="C5236" t="s">
        <v>4883</v>
      </c>
      <c r="D5236" t="s">
        <v>5092</v>
      </c>
      <c r="E5236">
        <v>39406</v>
      </c>
      <c r="F5236" t="s">
        <v>4908</v>
      </c>
      <c r="G5236" t="s">
        <v>4913</v>
      </c>
      <c r="H5236" t="s">
        <v>4912</v>
      </c>
      <c r="I5236">
        <v>44837</v>
      </c>
      <c r="J5236">
        <v>2</v>
      </c>
      <c r="K5236">
        <v>2.0390000000000001</v>
      </c>
      <c r="L5236">
        <v>2</v>
      </c>
      <c r="M5236">
        <v>2</v>
      </c>
      <c r="N5236">
        <v>44900</v>
      </c>
      <c r="O5236">
        <v>44900</v>
      </c>
      <c r="P5236">
        <v>270</v>
      </c>
      <c r="Q5236" t="str">
        <f t="shared" si="81"/>
        <v>180+</v>
      </c>
    </row>
    <row r="5237" spans="1:17" x14ac:dyDescent="0.25">
      <c r="A5237" t="s">
        <v>4900</v>
      </c>
      <c r="B5237">
        <v>980</v>
      </c>
      <c r="C5237" t="s">
        <v>4883</v>
      </c>
      <c r="D5237" t="s">
        <v>5092</v>
      </c>
      <c r="E5237">
        <v>39409</v>
      </c>
      <c r="F5237" t="s">
        <v>4908</v>
      </c>
      <c r="G5237" t="s">
        <v>4913</v>
      </c>
      <c r="H5237" t="s">
        <v>4912</v>
      </c>
      <c r="I5237">
        <v>44837</v>
      </c>
      <c r="J5237">
        <v>50.09</v>
      </c>
      <c r="K5237">
        <v>51.066755000000001</v>
      </c>
      <c r="L5237">
        <v>50.09</v>
      </c>
      <c r="M5237">
        <v>50.09</v>
      </c>
      <c r="N5237">
        <v>44900</v>
      </c>
      <c r="O5237">
        <v>44900</v>
      </c>
      <c r="P5237">
        <v>270</v>
      </c>
      <c r="Q5237" t="str">
        <f t="shared" si="81"/>
        <v>180+</v>
      </c>
    </row>
    <row r="5238" spans="1:17" x14ac:dyDescent="0.25">
      <c r="A5238" t="s">
        <v>4900</v>
      </c>
      <c r="B5238">
        <v>1098</v>
      </c>
      <c r="C5238" t="s">
        <v>5583</v>
      </c>
      <c r="D5238" t="s">
        <v>5092</v>
      </c>
      <c r="E5238">
        <v>39417</v>
      </c>
      <c r="F5238" t="s">
        <v>4908</v>
      </c>
      <c r="G5238" t="s">
        <v>4913</v>
      </c>
      <c r="H5238" t="s">
        <v>4912</v>
      </c>
      <c r="I5238">
        <v>44837</v>
      </c>
      <c r="J5238">
        <v>377</v>
      </c>
      <c r="K5238">
        <v>384.35149999999999</v>
      </c>
      <c r="L5238">
        <v>377</v>
      </c>
      <c r="M5238">
        <v>125.666668</v>
      </c>
      <c r="N5238">
        <v>44999</v>
      </c>
      <c r="O5238">
        <v>44999</v>
      </c>
      <c r="P5238">
        <v>171</v>
      </c>
      <c r="Q5238" t="str">
        <f t="shared" si="81"/>
        <v>151-180</v>
      </c>
    </row>
    <row r="5239" spans="1:17" x14ac:dyDescent="0.25">
      <c r="A5239" t="s">
        <v>4900</v>
      </c>
      <c r="B5239">
        <v>1098</v>
      </c>
      <c r="C5239" t="s">
        <v>5583</v>
      </c>
      <c r="D5239" t="s">
        <v>5092</v>
      </c>
      <c r="E5239">
        <v>39418</v>
      </c>
      <c r="F5239" t="s">
        <v>4908</v>
      </c>
      <c r="G5239" t="s">
        <v>4944</v>
      </c>
      <c r="H5239" t="s">
        <v>4912</v>
      </c>
      <c r="I5239">
        <v>44838</v>
      </c>
      <c r="J5239">
        <v>600</v>
      </c>
      <c r="K5239">
        <v>611.70000000000005</v>
      </c>
      <c r="L5239">
        <v>600</v>
      </c>
      <c r="M5239">
        <v>200</v>
      </c>
      <c r="N5239">
        <v>44999</v>
      </c>
      <c r="O5239">
        <v>44999</v>
      </c>
      <c r="P5239">
        <v>171</v>
      </c>
      <c r="Q5239" t="str">
        <f t="shared" si="81"/>
        <v>151-180</v>
      </c>
    </row>
    <row r="5240" spans="1:17" x14ac:dyDescent="0.25">
      <c r="A5240" t="s">
        <v>4900</v>
      </c>
      <c r="B5240">
        <v>992</v>
      </c>
      <c r="C5240" t="s">
        <v>5548</v>
      </c>
      <c r="D5240" t="s">
        <v>5092</v>
      </c>
      <c r="E5240">
        <v>39427</v>
      </c>
      <c r="F5240" t="s">
        <v>4908</v>
      </c>
      <c r="G5240" t="s">
        <v>4913</v>
      </c>
      <c r="H5240" t="s">
        <v>4912</v>
      </c>
      <c r="I5240">
        <v>44838</v>
      </c>
      <c r="J5240">
        <v>396.85</v>
      </c>
      <c r="K5240">
        <v>404.58857499999999</v>
      </c>
      <c r="L5240">
        <v>396.85</v>
      </c>
      <c r="M5240">
        <v>264.566667</v>
      </c>
      <c r="N5240">
        <v>45060</v>
      </c>
      <c r="O5240">
        <v>45058</v>
      </c>
      <c r="P5240">
        <v>112</v>
      </c>
      <c r="Q5240" t="str">
        <f t="shared" si="81"/>
        <v>91-120</v>
      </c>
    </row>
    <row r="5241" spans="1:17" x14ac:dyDescent="0.25">
      <c r="A5241" t="s">
        <v>4900</v>
      </c>
      <c r="B5241">
        <v>980</v>
      </c>
      <c r="C5241" t="s">
        <v>4883</v>
      </c>
      <c r="D5241" t="s">
        <v>5092</v>
      </c>
      <c r="E5241">
        <v>39435</v>
      </c>
      <c r="F5241" t="s">
        <v>4908</v>
      </c>
      <c r="G5241" t="s">
        <v>4913</v>
      </c>
      <c r="H5241" t="s">
        <v>4912</v>
      </c>
      <c r="I5241">
        <v>44838</v>
      </c>
      <c r="J5241">
        <v>16.670000000000002</v>
      </c>
      <c r="K5241">
        <v>16.995065</v>
      </c>
      <c r="L5241">
        <v>16.670000000000002</v>
      </c>
      <c r="M5241">
        <v>16.670000000000002</v>
      </c>
      <c r="N5241">
        <v>44900</v>
      </c>
      <c r="O5241">
        <v>44900</v>
      </c>
      <c r="P5241">
        <v>270</v>
      </c>
      <c r="Q5241" t="str">
        <f t="shared" si="81"/>
        <v>180+</v>
      </c>
    </row>
    <row r="5242" spans="1:17" x14ac:dyDescent="0.25">
      <c r="A5242" t="s">
        <v>4900</v>
      </c>
      <c r="B5242">
        <v>980</v>
      </c>
      <c r="C5242" t="s">
        <v>4883</v>
      </c>
      <c r="D5242" t="s">
        <v>5092</v>
      </c>
      <c r="E5242">
        <v>39460</v>
      </c>
      <c r="F5242" t="s">
        <v>4908</v>
      </c>
      <c r="G5242" t="s">
        <v>4913</v>
      </c>
      <c r="H5242" t="s">
        <v>4912</v>
      </c>
      <c r="I5242">
        <v>44838</v>
      </c>
      <c r="J5242">
        <v>9.9499999999999993</v>
      </c>
      <c r="K5242">
        <v>10.144024999999999</v>
      </c>
      <c r="L5242">
        <v>9.9499999999999993</v>
      </c>
      <c r="M5242">
        <v>9.9499999999999993</v>
      </c>
      <c r="N5242">
        <v>44900</v>
      </c>
      <c r="O5242">
        <v>44900</v>
      </c>
      <c r="P5242">
        <v>270</v>
      </c>
      <c r="Q5242" t="str">
        <f t="shared" si="81"/>
        <v>180+</v>
      </c>
    </row>
    <row r="5243" spans="1:17" x14ac:dyDescent="0.25">
      <c r="A5243" t="s">
        <v>4900</v>
      </c>
      <c r="B5243">
        <v>276</v>
      </c>
      <c r="C5243" t="s">
        <v>4099</v>
      </c>
      <c r="D5243" t="s">
        <v>5092</v>
      </c>
      <c r="E5243">
        <v>39485</v>
      </c>
      <c r="F5243" t="s">
        <v>4908</v>
      </c>
      <c r="G5243" t="s">
        <v>4913</v>
      </c>
      <c r="H5243" t="s">
        <v>4912</v>
      </c>
      <c r="I5243">
        <v>44838</v>
      </c>
      <c r="J5243">
        <v>45</v>
      </c>
      <c r="K5243">
        <v>45.877499999999998</v>
      </c>
      <c r="L5243">
        <v>45</v>
      </c>
      <c r="M5243">
        <v>45</v>
      </c>
      <c r="N5243">
        <v>44890</v>
      </c>
      <c r="O5243">
        <v>44890</v>
      </c>
      <c r="P5243">
        <v>280</v>
      </c>
      <c r="Q5243" t="str">
        <f t="shared" si="81"/>
        <v>180+</v>
      </c>
    </row>
    <row r="5244" spans="1:17" x14ac:dyDescent="0.25">
      <c r="A5244" t="s">
        <v>4900</v>
      </c>
      <c r="B5244">
        <v>276</v>
      </c>
      <c r="C5244" t="s">
        <v>4099</v>
      </c>
      <c r="D5244" t="s">
        <v>5092</v>
      </c>
      <c r="E5244">
        <v>39486</v>
      </c>
      <c r="F5244" t="s">
        <v>4908</v>
      </c>
      <c r="G5244" t="s">
        <v>4913</v>
      </c>
      <c r="H5244" t="s">
        <v>4912</v>
      </c>
      <c r="I5244">
        <v>44838</v>
      </c>
      <c r="J5244">
        <v>109</v>
      </c>
      <c r="K5244">
        <v>111.1255</v>
      </c>
      <c r="L5244">
        <v>109</v>
      </c>
      <c r="M5244">
        <v>109</v>
      </c>
      <c r="N5244">
        <v>44890</v>
      </c>
      <c r="O5244">
        <v>44890</v>
      </c>
      <c r="P5244">
        <v>280</v>
      </c>
      <c r="Q5244" t="str">
        <f t="shared" si="81"/>
        <v>180+</v>
      </c>
    </row>
    <row r="5245" spans="1:17" x14ac:dyDescent="0.25">
      <c r="A5245" t="s">
        <v>4900</v>
      </c>
      <c r="B5245">
        <v>1129</v>
      </c>
      <c r="C5245" t="s">
        <v>5523</v>
      </c>
      <c r="D5245" t="s">
        <v>5092</v>
      </c>
      <c r="E5245">
        <v>39500</v>
      </c>
      <c r="F5245" t="s">
        <v>4908</v>
      </c>
      <c r="G5245" t="s">
        <v>4913</v>
      </c>
      <c r="H5245" t="s">
        <v>4912</v>
      </c>
      <c r="I5245">
        <v>44837</v>
      </c>
      <c r="J5245">
        <v>20.76</v>
      </c>
      <c r="K5245">
        <v>21.164819999999999</v>
      </c>
      <c r="L5245">
        <v>20.76</v>
      </c>
      <c r="M5245">
        <v>6.92</v>
      </c>
      <c r="N5245">
        <v>45060</v>
      </c>
      <c r="O5245">
        <v>45057</v>
      </c>
      <c r="P5245">
        <v>113</v>
      </c>
      <c r="Q5245" t="str">
        <f t="shared" si="81"/>
        <v>91-120</v>
      </c>
    </row>
    <row r="5246" spans="1:17" x14ac:dyDescent="0.25">
      <c r="A5246" t="s">
        <v>4900</v>
      </c>
      <c r="B5246">
        <v>1129</v>
      </c>
      <c r="C5246" t="s">
        <v>5523</v>
      </c>
      <c r="D5246" t="s">
        <v>5092</v>
      </c>
      <c r="E5246">
        <v>39501</v>
      </c>
      <c r="F5246" t="s">
        <v>4908</v>
      </c>
      <c r="G5246" t="s">
        <v>4913</v>
      </c>
      <c r="H5246" t="s">
        <v>4912</v>
      </c>
      <c r="I5246">
        <v>44837</v>
      </c>
      <c r="J5246">
        <v>14.72</v>
      </c>
      <c r="K5246">
        <v>15.00704</v>
      </c>
      <c r="L5246">
        <v>14.72</v>
      </c>
      <c r="M5246">
        <v>4.9066679999999998</v>
      </c>
      <c r="N5246">
        <v>45060</v>
      </c>
      <c r="O5246">
        <v>45057</v>
      </c>
      <c r="P5246">
        <v>113</v>
      </c>
      <c r="Q5246" t="str">
        <f t="shared" si="81"/>
        <v>91-120</v>
      </c>
    </row>
    <row r="5247" spans="1:17" x14ac:dyDescent="0.25">
      <c r="A5247" t="s">
        <v>4900</v>
      </c>
      <c r="B5247">
        <v>980</v>
      </c>
      <c r="C5247" t="s">
        <v>4883</v>
      </c>
      <c r="D5247" t="s">
        <v>5092</v>
      </c>
      <c r="E5247">
        <v>39521</v>
      </c>
      <c r="F5247" t="s">
        <v>4908</v>
      </c>
      <c r="G5247" t="s">
        <v>4913</v>
      </c>
      <c r="H5247" t="s">
        <v>4912</v>
      </c>
      <c r="I5247">
        <v>44838</v>
      </c>
      <c r="J5247">
        <v>5.25</v>
      </c>
      <c r="K5247">
        <v>5.3523750000000003</v>
      </c>
      <c r="L5247">
        <v>5.25</v>
      </c>
      <c r="M5247">
        <v>5.25</v>
      </c>
      <c r="N5247">
        <v>44900</v>
      </c>
      <c r="O5247">
        <v>44900</v>
      </c>
      <c r="P5247">
        <v>270</v>
      </c>
      <c r="Q5247" t="str">
        <f t="shared" si="81"/>
        <v>180+</v>
      </c>
    </row>
    <row r="5248" spans="1:17" x14ac:dyDescent="0.25">
      <c r="A5248" t="s">
        <v>4900</v>
      </c>
      <c r="B5248">
        <v>980</v>
      </c>
      <c r="C5248" t="s">
        <v>4883</v>
      </c>
      <c r="D5248" t="s">
        <v>5092</v>
      </c>
      <c r="E5248">
        <v>39540</v>
      </c>
      <c r="F5248" t="s">
        <v>4908</v>
      </c>
      <c r="G5248" t="s">
        <v>4913</v>
      </c>
      <c r="H5248" t="s">
        <v>4912</v>
      </c>
      <c r="I5248">
        <v>44839</v>
      </c>
      <c r="J5248">
        <v>17.7</v>
      </c>
      <c r="K5248">
        <v>18.04515</v>
      </c>
      <c r="L5248">
        <v>17.7</v>
      </c>
      <c r="M5248">
        <v>17.7</v>
      </c>
      <c r="N5248">
        <v>44900</v>
      </c>
      <c r="O5248">
        <v>44900</v>
      </c>
      <c r="P5248">
        <v>270</v>
      </c>
      <c r="Q5248" t="str">
        <f t="shared" si="81"/>
        <v>180+</v>
      </c>
    </row>
    <row r="5249" spans="1:17" x14ac:dyDescent="0.25">
      <c r="A5249" t="s">
        <v>4900</v>
      </c>
      <c r="B5249">
        <v>980</v>
      </c>
      <c r="C5249" t="s">
        <v>4883</v>
      </c>
      <c r="D5249" t="s">
        <v>5092</v>
      </c>
      <c r="E5249">
        <v>39568</v>
      </c>
      <c r="F5249" t="s">
        <v>4908</v>
      </c>
      <c r="G5249" t="s">
        <v>4913</v>
      </c>
      <c r="H5249" t="s">
        <v>4912</v>
      </c>
      <c r="I5249">
        <v>44839</v>
      </c>
      <c r="J5249">
        <v>305.83999999999997</v>
      </c>
      <c r="K5249">
        <v>311.80387999999999</v>
      </c>
      <c r="L5249">
        <v>305.83999999999997</v>
      </c>
      <c r="M5249">
        <v>305.83999999999997</v>
      </c>
      <c r="N5249">
        <v>44900</v>
      </c>
      <c r="O5249">
        <v>44900</v>
      </c>
      <c r="P5249">
        <v>270</v>
      </c>
      <c r="Q5249" t="str">
        <f t="shared" si="81"/>
        <v>180+</v>
      </c>
    </row>
    <row r="5250" spans="1:17" x14ac:dyDescent="0.25">
      <c r="A5250" t="s">
        <v>4900</v>
      </c>
      <c r="B5250">
        <v>980</v>
      </c>
      <c r="C5250" t="s">
        <v>4883</v>
      </c>
      <c r="D5250" t="s">
        <v>5092</v>
      </c>
      <c r="E5250">
        <v>39569</v>
      </c>
      <c r="F5250" t="s">
        <v>4908</v>
      </c>
      <c r="G5250" t="s">
        <v>4913</v>
      </c>
      <c r="H5250" t="s">
        <v>4912</v>
      </c>
      <c r="I5250">
        <v>44839</v>
      </c>
      <c r="J5250">
        <v>4.7</v>
      </c>
      <c r="K5250">
        <v>4.7916499999999997</v>
      </c>
      <c r="L5250">
        <v>4.7</v>
      </c>
      <c r="M5250">
        <v>4.7</v>
      </c>
      <c r="N5250">
        <v>44900</v>
      </c>
      <c r="O5250">
        <v>44900</v>
      </c>
      <c r="P5250">
        <v>270</v>
      </c>
      <c r="Q5250" t="str">
        <f t="shared" ref="Q5250:Q5313" si="82">IF(P5250=0,"ACTIVE",IF(P5250&lt;=30,"1-30",IF(AND(P5250&gt;30,P5250&lt;=60),"31-60",IF(AND(P5250&gt;60,P5250&lt;=90),"61-90",IF(AND(P5250&gt;90,P5250&lt;=120),"91-120",IF(AND(P5250&gt;120,P5250&lt;=150),"121-150",IF(AND(P5250&gt;150,P5250&lt;=180),"151-180","180+")))))))</f>
        <v>180+</v>
      </c>
    </row>
    <row r="5251" spans="1:17" x14ac:dyDescent="0.25">
      <c r="A5251" t="s">
        <v>4900</v>
      </c>
      <c r="B5251">
        <v>992</v>
      </c>
      <c r="C5251" t="s">
        <v>5548</v>
      </c>
      <c r="D5251" t="s">
        <v>5092</v>
      </c>
      <c r="E5251">
        <v>39577</v>
      </c>
      <c r="F5251" t="s">
        <v>4908</v>
      </c>
      <c r="G5251" t="s">
        <v>4913</v>
      </c>
      <c r="H5251" t="s">
        <v>4912</v>
      </c>
      <c r="I5251">
        <v>44839</v>
      </c>
      <c r="J5251">
        <v>130</v>
      </c>
      <c r="K5251">
        <v>132.535</v>
      </c>
      <c r="L5251">
        <v>130</v>
      </c>
      <c r="M5251">
        <v>64.999999000000003</v>
      </c>
      <c r="N5251">
        <v>45058</v>
      </c>
      <c r="O5251">
        <v>45058</v>
      </c>
      <c r="P5251">
        <v>112</v>
      </c>
      <c r="Q5251" t="str">
        <f t="shared" si="82"/>
        <v>91-120</v>
      </c>
    </row>
    <row r="5252" spans="1:17" x14ac:dyDescent="0.25">
      <c r="A5252" t="s">
        <v>4900</v>
      </c>
      <c r="B5252">
        <v>980</v>
      </c>
      <c r="C5252" t="s">
        <v>4883</v>
      </c>
      <c r="D5252" t="s">
        <v>5092</v>
      </c>
      <c r="E5252">
        <v>39592</v>
      </c>
      <c r="F5252" t="s">
        <v>4908</v>
      </c>
      <c r="G5252" t="s">
        <v>4913</v>
      </c>
      <c r="H5252" t="s">
        <v>4912</v>
      </c>
      <c r="I5252">
        <v>44839</v>
      </c>
      <c r="J5252">
        <v>6.6</v>
      </c>
      <c r="K5252">
        <v>6.7286999999999999</v>
      </c>
      <c r="L5252">
        <v>6.6</v>
      </c>
      <c r="M5252">
        <v>6.6</v>
      </c>
      <c r="N5252">
        <v>44900</v>
      </c>
      <c r="O5252">
        <v>44900</v>
      </c>
      <c r="P5252">
        <v>270</v>
      </c>
      <c r="Q5252" t="str">
        <f t="shared" si="82"/>
        <v>180+</v>
      </c>
    </row>
    <row r="5253" spans="1:17" x14ac:dyDescent="0.25">
      <c r="A5253" t="s">
        <v>4900</v>
      </c>
      <c r="B5253">
        <v>268</v>
      </c>
      <c r="C5253" t="s">
        <v>5641</v>
      </c>
      <c r="D5253" t="s">
        <v>5092</v>
      </c>
      <c r="E5253">
        <v>39595</v>
      </c>
      <c r="F5253" t="s">
        <v>5087</v>
      </c>
      <c r="G5253" t="s">
        <v>4913</v>
      </c>
      <c r="H5253" t="s">
        <v>4912</v>
      </c>
      <c r="I5253">
        <v>44839</v>
      </c>
      <c r="J5253">
        <v>52.99</v>
      </c>
      <c r="K5253">
        <v>54.023305000000001</v>
      </c>
      <c r="L5253">
        <v>52.99</v>
      </c>
      <c r="M5253">
        <v>52.99</v>
      </c>
      <c r="N5253">
        <v>44874</v>
      </c>
      <c r="O5253">
        <v>44874</v>
      </c>
      <c r="P5253">
        <v>296</v>
      </c>
      <c r="Q5253" t="str">
        <f t="shared" si="82"/>
        <v>180+</v>
      </c>
    </row>
    <row r="5254" spans="1:17" x14ac:dyDescent="0.25">
      <c r="A5254" t="s">
        <v>4900</v>
      </c>
      <c r="B5254">
        <v>980</v>
      </c>
      <c r="C5254" t="s">
        <v>4883</v>
      </c>
      <c r="D5254" t="s">
        <v>5092</v>
      </c>
      <c r="E5254">
        <v>39599</v>
      </c>
      <c r="F5254" t="s">
        <v>4908</v>
      </c>
      <c r="G5254" t="s">
        <v>4913</v>
      </c>
      <c r="H5254" t="s">
        <v>4912</v>
      </c>
      <c r="I5254">
        <v>44839</v>
      </c>
      <c r="J5254">
        <v>125.11</v>
      </c>
      <c r="K5254">
        <v>127.549645</v>
      </c>
      <c r="L5254">
        <v>125.11</v>
      </c>
      <c r="M5254">
        <v>125.11</v>
      </c>
      <c r="N5254">
        <v>44900</v>
      </c>
      <c r="O5254">
        <v>44900</v>
      </c>
      <c r="P5254">
        <v>270</v>
      </c>
      <c r="Q5254" t="str">
        <f t="shared" si="82"/>
        <v>180+</v>
      </c>
    </row>
    <row r="5255" spans="1:17" x14ac:dyDescent="0.25">
      <c r="A5255" t="s">
        <v>4900</v>
      </c>
      <c r="B5255">
        <v>1098</v>
      </c>
      <c r="C5255" t="s">
        <v>5583</v>
      </c>
      <c r="D5255" t="s">
        <v>5092</v>
      </c>
      <c r="E5255">
        <v>39605</v>
      </c>
      <c r="F5255" t="s">
        <v>4908</v>
      </c>
      <c r="G5255" t="s">
        <v>4913</v>
      </c>
      <c r="H5255" t="s">
        <v>4912</v>
      </c>
      <c r="I5255">
        <v>44839</v>
      </c>
      <c r="J5255">
        <v>139.93</v>
      </c>
      <c r="K5255">
        <v>142.658635</v>
      </c>
      <c r="L5255">
        <v>139.93</v>
      </c>
      <c r="M5255">
        <v>46.643334000000003</v>
      </c>
      <c r="N5255">
        <v>44999</v>
      </c>
      <c r="O5255">
        <v>44999</v>
      </c>
      <c r="P5255">
        <v>171</v>
      </c>
      <c r="Q5255" t="str">
        <f t="shared" si="82"/>
        <v>151-180</v>
      </c>
    </row>
    <row r="5256" spans="1:17" x14ac:dyDescent="0.25">
      <c r="A5256" t="s">
        <v>4900</v>
      </c>
      <c r="B5256">
        <v>1129</v>
      </c>
      <c r="C5256" t="s">
        <v>5523</v>
      </c>
      <c r="D5256" t="s">
        <v>5092</v>
      </c>
      <c r="E5256">
        <v>39624</v>
      </c>
      <c r="F5256" t="s">
        <v>4908</v>
      </c>
      <c r="G5256" t="s">
        <v>4913</v>
      </c>
      <c r="H5256" t="s">
        <v>4912</v>
      </c>
      <c r="I5256">
        <v>44839</v>
      </c>
      <c r="J5256">
        <v>11</v>
      </c>
      <c r="K5256">
        <v>11.214499999999999</v>
      </c>
      <c r="L5256">
        <v>11</v>
      </c>
      <c r="M5256">
        <v>3.666668</v>
      </c>
      <c r="N5256">
        <v>45060</v>
      </c>
      <c r="O5256">
        <v>45057</v>
      </c>
      <c r="P5256">
        <v>113</v>
      </c>
      <c r="Q5256" t="str">
        <f t="shared" si="82"/>
        <v>91-120</v>
      </c>
    </row>
    <row r="5257" spans="1:17" x14ac:dyDescent="0.25">
      <c r="A5257" t="s">
        <v>4900</v>
      </c>
      <c r="B5257">
        <v>1129</v>
      </c>
      <c r="C5257" t="s">
        <v>5523</v>
      </c>
      <c r="D5257" t="s">
        <v>5092</v>
      </c>
      <c r="E5257">
        <v>39625</v>
      </c>
      <c r="F5257" t="s">
        <v>4908</v>
      </c>
      <c r="G5257" t="s">
        <v>4913</v>
      </c>
      <c r="H5257" t="s">
        <v>4912</v>
      </c>
      <c r="I5257">
        <v>44839</v>
      </c>
      <c r="J5257">
        <v>11.3</v>
      </c>
      <c r="K5257">
        <v>11.520350000000001</v>
      </c>
      <c r="L5257">
        <v>11.3</v>
      </c>
      <c r="M5257">
        <v>3.7666680000000001</v>
      </c>
      <c r="N5257">
        <v>45060</v>
      </c>
      <c r="O5257">
        <v>45057</v>
      </c>
      <c r="P5257">
        <v>113</v>
      </c>
      <c r="Q5257" t="str">
        <f t="shared" si="82"/>
        <v>91-120</v>
      </c>
    </row>
    <row r="5258" spans="1:17" x14ac:dyDescent="0.25">
      <c r="A5258" t="s">
        <v>4900</v>
      </c>
      <c r="B5258">
        <v>980</v>
      </c>
      <c r="C5258" t="s">
        <v>4883</v>
      </c>
      <c r="D5258" t="s">
        <v>5092</v>
      </c>
      <c r="E5258">
        <v>39626</v>
      </c>
      <c r="F5258" t="s">
        <v>4908</v>
      </c>
      <c r="G5258" t="s">
        <v>4913</v>
      </c>
      <c r="H5258" t="s">
        <v>4912</v>
      </c>
      <c r="I5258">
        <v>44839</v>
      </c>
      <c r="J5258">
        <v>4.8</v>
      </c>
      <c r="K5258">
        <v>4.8936000000000002</v>
      </c>
      <c r="L5258">
        <v>4.8</v>
      </c>
      <c r="M5258">
        <v>4.8</v>
      </c>
      <c r="N5258">
        <v>44900</v>
      </c>
      <c r="O5258">
        <v>44900</v>
      </c>
      <c r="P5258">
        <v>270</v>
      </c>
      <c r="Q5258" t="str">
        <f t="shared" si="82"/>
        <v>180+</v>
      </c>
    </row>
    <row r="5259" spans="1:17" x14ac:dyDescent="0.25">
      <c r="A5259" t="s">
        <v>4900</v>
      </c>
      <c r="B5259">
        <v>1074</v>
      </c>
      <c r="C5259" t="s">
        <v>5607</v>
      </c>
      <c r="D5259" t="s">
        <v>5092</v>
      </c>
      <c r="E5259">
        <v>39640</v>
      </c>
      <c r="F5259" t="s">
        <v>4908</v>
      </c>
      <c r="G5259" t="s">
        <v>4913</v>
      </c>
      <c r="H5259" t="s">
        <v>4912</v>
      </c>
      <c r="I5259">
        <v>44839</v>
      </c>
      <c r="J5259">
        <v>322.27999999999997</v>
      </c>
      <c r="K5259">
        <v>328.56446</v>
      </c>
      <c r="L5259">
        <v>322.27999999999997</v>
      </c>
      <c r="M5259">
        <v>322.27999999999997</v>
      </c>
      <c r="N5259">
        <v>45013</v>
      </c>
      <c r="O5259">
        <v>45013</v>
      </c>
      <c r="P5259">
        <v>157</v>
      </c>
      <c r="Q5259" t="str">
        <f t="shared" si="82"/>
        <v>151-180</v>
      </c>
    </row>
    <row r="5260" spans="1:17" x14ac:dyDescent="0.25">
      <c r="A5260" t="s">
        <v>4900</v>
      </c>
      <c r="B5260">
        <v>514</v>
      </c>
      <c r="C5260" t="s">
        <v>5575</v>
      </c>
      <c r="D5260" t="s">
        <v>5092</v>
      </c>
      <c r="E5260">
        <v>39642</v>
      </c>
      <c r="F5260" t="s">
        <v>4908</v>
      </c>
      <c r="G5260" t="s">
        <v>4913</v>
      </c>
      <c r="H5260" t="s">
        <v>4912</v>
      </c>
      <c r="I5260">
        <v>44840</v>
      </c>
      <c r="J5260">
        <v>250</v>
      </c>
      <c r="K5260">
        <v>254.875</v>
      </c>
      <c r="L5260">
        <v>250</v>
      </c>
      <c r="M5260">
        <v>83.333331999999999</v>
      </c>
      <c r="N5260">
        <v>45027</v>
      </c>
      <c r="O5260">
        <v>45027</v>
      </c>
      <c r="P5260">
        <v>143</v>
      </c>
      <c r="Q5260" t="str">
        <f t="shared" si="82"/>
        <v>121-150</v>
      </c>
    </row>
    <row r="5261" spans="1:17" x14ac:dyDescent="0.25">
      <c r="A5261" t="s">
        <v>4900</v>
      </c>
      <c r="B5261">
        <v>514</v>
      </c>
      <c r="C5261" t="s">
        <v>5575</v>
      </c>
      <c r="D5261" t="s">
        <v>5092</v>
      </c>
      <c r="E5261">
        <v>39652</v>
      </c>
      <c r="F5261" t="s">
        <v>4908</v>
      </c>
      <c r="G5261" t="s">
        <v>4913</v>
      </c>
      <c r="H5261" t="s">
        <v>4912</v>
      </c>
      <c r="I5261">
        <v>44840</v>
      </c>
      <c r="J5261">
        <v>109.98</v>
      </c>
      <c r="K5261">
        <v>112.12461</v>
      </c>
      <c r="L5261">
        <v>109.98</v>
      </c>
      <c r="M5261">
        <v>36.659999999999997</v>
      </c>
      <c r="N5261">
        <v>45027</v>
      </c>
      <c r="O5261">
        <v>45027</v>
      </c>
      <c r="P5261">
        <v>143</v>
      </c>
      <c r="Q5261" t="str">
        <f t="shared" si="82"/>
        <v>121-150</v>
      </c>
    </row>
    <row r="5262" spans="1:17" x14ac:dyDescent="0.25">
      <c r="A5262" t="s">
        <v>4900</v>
      </c>
      <c r="B5262">
        <v>514</v>
      </c>
      <c r="C5262" t="s">
        <v>5575</v>
      </c>
      <c r="D5262" t="s">
        <v>5092</v>
      </c>
      <c r="E5262">
        <v>39677</v>
      </c>
      <c r="F5262" t="s">
        <v>4908</v>
      </c>
      <c r="G5262" t="s">
        <v>4913</v>
      </c>
      <c r="H5262" t="s">
        <v>4912</v>
      </c>
      <c r="I5262">
        <v>44840</v>
      </c>
      <c r="J5262">
        <v>112.62</v>
      </c>
      <c r="K5262">
        <v>114.81609</v>
      </c>
      <c r="L5262">
        <v>112.62</v>
      </c>
      <c r="M5262">
        <v>37.54</v>
      </c>
      <c r="N5262">
        <v>45027</v>
      </c>
      <c r="O5262">
        <v>45027</v>
      </c>
      <c r="P5262">
        <v>143</v>
      </c>
      <c r="Q5262" t="str">
        <f t="shared" si="82"/>
        <v>121-150</v>
      </c>
    </row>
    <row r="5263" spans="1:17" x14ac:dyDescent="0.25">
      <c r="A5263" t="s">
        <v>4900</v>
      </c>
      <c r="B5263">
        <v>1129</v>
      </c>
      <c r="C5263" t="s">
        <v>5523</v>
      </c>
      <c r="D5263" t="s">
        <v>5092</v>
      </c>
      <c r="E5263">
        <v>39686</v>
      </c>
      <c r="F5263" t="s">
        <v>4908</v>
      </c>
      <c r="G5263" t="s">
        <v>4913</v>
      </c>
      <c r="H5263" t="s">
        <v>4912</v>
      </c>
      <c r="I5263">
        <v>44840</v>
      </c>
      <c r="J5263">
        <v>542.55999999999995</v>
      </c>
      <c r="K5263">
        <v>553.13991999999996</v>
      </c>
      <c r="L5263">
        <v>542.55999999999995</v>
      </c>
      <c r="M5263">
        <v>180.85333199999999</v>
      </c>
      <c r="N5263">
        <v>45060</v>
      </c>
      <c r="O5263">
        <v>45057</v>
      </c>
      <c r="P5263">
        <v>113</v>
      </c>
      <c r="Q5263" t="str">
        <f t="shared" si="82"/>
        <v>91-120</v>
      </c>
    </row>
    <row r="5264" spans="1:17" x14ac:dyDescent="0.25">
      <c r="A5264" t="s">
        <v>4900</v>
      </c>
      <c r="B5264">
        <v>1000</v>
      </c>
      <c r="C5264" t="s">
        <v>5588</v>
      </c>
      <c r="D5264" t="s">
        <v>5092</v>
      </c>
      <c r="E5264">
        <v>39700</v>
      </c>
      <c r="F5264" t="s">
        <v>4908</v>
      </c>
      <c r="G5264" t="s">
        <v>4913</v>
      </c>
      <c r="H5264" t="s">
        <v>4912</v>
      </c>
      <c r="I5264">
        <v>44840</v>
      </c>
      <c r="J5264">
        <v>232.88</v>
      </c>
      <c r="K5264">
        <v>237.42115999999999</v>
      </c>
      <c r="L5264">
        <v>232.88</v>
      </c>
      <c r="M5264">
        <v>155.253334</v>
      </c>
      <c r="N5264">
        <v>44932</v>
      </c>
      <c r="P5264">
        <v>0</v>
      </c>
      <c r="Q5264" t="str">
        <f t="shared" si="82"/>
        <v>ACTIVE</v>
      </c>
    </row>
    <row r="5265" spans="1:17" x14ac:dyDescent="0.25">
      <c r="A5265" t="s">
        <v>4900</v>
      </c>
      <c r="B5265">
        <v>980</v>
      </c>
      <c r="C5265" t="s">
        <v>4883</v>
      </c>
      <c r="D5265" t="s">
        <v>5092</v>
      </c>
      <c r="E5265">
        <v>39704</v>
      </c>
      <c r="F5265" t="s">
        <v>4908</v>
      </c>
      <c r="G5265" t="s">
        <v>4913</v>
      </c>
      <c r="H5265" t="s">
        <v>4912</v>
      </c>
      <c r="I5265">
        <v>44840</v>
      </c>
      <c r="J5265">
        <v>57.4</v>
      </c>
      <c r="K5265">
        <v>58.519300000000001</v>
      </c>
      <c r="L5265">
        <v>57.4</v>
      </c>
      <c r="M5265">
        <v>57.4</v>
      </c>
      <c r="N5265">
        <v>44900</v>
      </c>
      <c r="O5265">
        <v>44900</v>
      </c>
      <c r="P5265">
        <v>270</v>
      </c>
      <c r="Q5265" t="str">
        <f t="shared" si="82"/>
        <v>180+</v>
      </c>
    </row>
    <row r="5266" spans="1:17" x14ac:dyDescent="0.25">
      <c r="A5266" t="s">
        <v>4900</v>
      </c>
      <c r="B5266">
        <v>980</v>
      </c>
      <c r="C5266" t="s">
        <v>4883</v>
      </c>
      <c r="D5266" t="s">
        <v>5092</v>
      </c>
      <c r="E5266">
        <v>39729</v>
      </c>
      <c r="F5266" t="s">
        <v>4908</v>
      </c>
      <c r="G5266" t="s">
        <v>4913</v>
      </c>
      <c r="H5266" t="s">
        <v>4912</v>
      </c>
      <c r="I5266">
        <v>44840</v>
      </c>
      <c r="J5266">
        <v>13.15</v>
      </c>
      <c r="K5266">
        <v>13.406425</v>
      </c>
      <c r="L5266">
        <v>13.15</v>
      </c>
      <c r="M5266">
        <v>13.15</v>
      </c>
      <c r="N5266">
        <v>44900</v>
      </c>
      <c r="O5266">
        <v>44900</v>
      </c>
      <c r="P5266">
        <v>270</v>
      </c>
      <c r="Q5266" t="str">
        <f t="shared" si="82"/>
        <v>180+</v>
      </c>
    </row>
    <row r="5267" spans="1:17" x14ac:dyDescent="0.25">
      <c r="A5267" t="s">
        <v>4900</v>
      </c>
      <c r="B5267">
        <v>486</v>
      </c>
      <c r="C5267" t="s">
        <v>432</v>
      </c>
      <c r="D5267" t="s">
        <v>5092</v>
      </c>
      <c r="E5267">
        <v>39732</v>
      </c>
      <c r="F5267" t="s">
        <v>4908</v>
      </c>
      <c r="G5267" t="s">
        <v>4913</v>
      </c>
      <c r="H5267" t="s">
        <v>4912</v>
      </c>
      <c r="I5267">
        <v>44840</v>
      </c>
      <c r="J5267">
        <v>67.05</v>
      </c>
      <c r="K5267">
        <v>68.357474999999994</v>
      </c>
      <c r="L5267">
        <v>67.05</v>
      </c>
      <c r="M5267">
        <v>67.05</v>
      </c>
      <c r="P5267">
        <v>0</v>
      </c>
      <c r="Q5267" t="str">
        <f t="shared" si="82"/>
        <v>ACTIVE</v>
      </c>
    </row>
    <row r="5268" spans="1:17" x14ac:dyDescent="0.25">
      <c r="A5268" t="s">
        <v>4900</v>
      </c>
      <c r="B5268">
        <v>992</v>
      </c>
      <c r="C5268" t="s">
        <v>5548</v>
      </c>
      <c r="D5268" t="s">
        <v>5092</v>
      </c>
      <c r="E5268">
        <v>39737</v>
      </c>
      <c r="F5268" t="s">
        <v>4908</v>
      </c>
      <c r="G5268" t="s">
        <v>4913</v>
      </c>
      <c r="H5268" t="s">
        <v>4912</v>
      </c>
      <c r="I5268">
        <v>44840</v>
      </c>
      <c r="J5268">
        <v>225.2</v>
      </c>
      <c r="K5268">
        <v>229.59139999999999</v>
      </c>
      <c r="L5268">
        <v>225.2</v>
      </c>
      <c r="M5268">
        <v>150.13333399999999</v>
      </c>
      <c r="N5268">
        <v>45060</v>
      </c>
      <c r="O5268">
        <v>45058</v>
      </c>
      <c r="P5268">
        <v>112</v>
      </c>
      <c r="Q5268" t="str">
        <f t="shared" si="82"/>
        <v>91-120</v>
      </c>
    </row>
    <row r="5269" spans="1:17" x14ac:dyDescent="0.25">
      <c r="A5269" t="s">
        <v>4900</v>
      </c>
      <c r="B5269">
        <v>1129</v>
      </c>
      <c r="C5269" t="s">
        <v>5523</v>
      </c>
      <c r="D5269" t="s">
        <v>5092</v>
      </c>
      <c r="E5269">
        <v>39753</v>
      </c>
      <c r="F5269" t="s">
        <v>4908</v>
      </c>
      <c r="G5269" t="s">
        <v>4913</v>
      </c>
      <c r="H5269" t="s">
        <v>4912</v>
      </c>
      <c r="I5269">
        <v>44841</v>
      </c>
      <c r="J5269">
        <v>96.34</v>
      </c>
      <c r="K5269">
        <v>98.218630000000005</v>
      </c>
      <c r="L5269">
        <v>96.34</v>
      </c>
      <c r="M5269">
        <v>32.113332</v>
      </c>
      <c r="N5269">
        <v>45060</v>
      </c>
      <c r="O5269">
        <v>45057</v>
      </c>
      <c r="P5269">
        <v>113</v>
      </c>
      <c r="Q5269" t="str">
        <f t="shared" si="82"/>
        <v>91-120</v>
      </c>
    </row>
    <row r="5270" spans="1:17" x14ac:dyDescent="0.25">
      <c r="A5270" t="s">
        <v>4900</v>
      </c>
      <c r="B5270">
        <v>268</v>
      </c>
      <c r="C5270" t="s">
        <v>5641</v>
      </c>
      <c r="D5270" t="s">
        <v>5092</v>
      </c>
      <c r="E5270">
        <v>39755</v>
      </c>
      <c r="F5270" t="s">
        <v>5087</v>
      </c>
      <c r="G5270" t="s">
        <v>4913</v>
      </c>
      <c r="H5270" t="s">
        <v>4912</v>
      </c>
      <c r="I5270">
        <v>44841</v>
      </c>
      <c r="J5270">
        <v>2011</v>
      </c>
      <c r="K5270">
        <v>2050.2145</v>
      </c>
      <c r="L5270">
        <v>2011</v>
      </c>
      <c r="M5270">
        <v>2011</v>
      </c>
      <c r="N5270">
        <v>44874</v>
      </c>
      <c r="O5270">
        <v>44874</v>
      </c>
      <c r="P5270">
        <v>296</v>
      </c>
      <c r="Q5270" t="str">
        <f t="shared" si="82"/>
        <v>180+</v>
      </c>
    </row>
    <row r="5271" spans="1:17" x14ac:dyDescent="0.25">
      <c r="A5271" t="s">
        <v>4900</v>
      </c>
      <c r="B5271">
        <v>980</v>
      </c>
      <c r="C5271" t="s">
        <v>4883</v>
      </c>
      <c r="D5271" t="s">
        <v>5092</v>
      </c>
      <c r="E5271">
        <v>39759</v>
      </c>
      <c r="F5271" t="s">
        <v>4908</v>
      </c>
      <c r="G5271" t="s">
        <v>4913</v>
      </c>
      <c r="H5271" t="s">
        <v>4912</v>
      </c>
      <c r="I5271">
        <v>44841</v>
      </c>
      <c r="J5271">
        <v>15.35</v>
      </c>
      <c r="K5271">
        <v>15.649324999999999</v>
      </c>
      <c r="L5271">
        <v>15.35</v>
      </c>
      <c r="M5271">
        <v>15.35</v>
      </c>
      <c r="N5271">
        <v>44900</v>
      </c>
      <c r="O5271">
        <v>44900</v>
      </c>
      <c r="P5271">
        <v>270</v>
      </c>
      <c r="Q5271" t="str">
        <f t="shared" si="82"/>
        <v>180+</v>
      </c>
    </row>
    <row r="5272" spans="1:17" x14ac:dyDescent="0.25">
      <c r="A5272" t="s">
        <v>4900</v>
      </c>
      <c r="B5272">
        <v>201</v>
      </c>
      <c r="C5272" t="s">
        <v>5552</v>
      </c>
      <c r="D5272" t="s">
        <v>5092</v>
      </c>
      <c r="E5272">
        <v>39765</v>
      </c>
      <c r="F5272" t="s">
        <v>4908</v>
      </c>
      <c r="G5272" t="s">
        <v>4913</v>
      </c>
      <c r="H5272" t="s">
        <v>4912</v>
      </c>
      <c r="I5272">
        <v>44841</v>
      </c>
      <c r="J5272">
        <v>3800</v>
      </c>
      <c r="K5272">
        <v>3874.1</v>
      </c>
      <c r="L5272">
        <v>3800</v>
      </c>
      <c r="M5272">
        <v>633.33333500000003</v>
      </c>
      <c r="N5272">
        <v>45075</v>
      </c>
      <c r="O5272">
        <v>45075</v>
      </c>
      <c r="P5272">
        <v>95</v>
      </c>
      <c r="Q5272" t="str">
        <f t="shared" si="82"/>
        <v>91-120</v>
      </c>
    </row>
    <row r="5273" spans="1:17" x14ac:dyDescent="0.25">
      <c r="A5273" t="s">
        <v>4900</v>
      </c>
      <c r="B5273">
        <v>486</v>
      </c>
      <c r="C5273" t="s">
        <v>432</v>
      </c>
      <c r="D5273" t="s">
        <v>5092</v>
      </c>
      <c r="E5273">
        <v>39774</v>
      </c>
      <c r="F5273" t="s">
        <v>4908</v>
      </c>
      <c r="G5273" t="s">
        <v>4913</v>
      </c>
      <c r="H5273" t="s">
        <v>4912</v>
      </c>
      <c r="I5273">
        <v>44841</v>
      </c>
      <c r="J5273">
        <v>26</v>
      </c>
      <c r="K5273">
        <v>26.507000000000001</v>
      </c>
      <c r="L5273">
        <v>26</v>
      </c>
      <c r="M5273">
        <v>26</v>
      </c>
      <c r="P5273">
        <v>0</v>
      </c>
      <c r="Q5273" t="str">
        <f t="shared" si="82"/>
        <v>ACTIVE</v>
      </c>
    </row>
    <row r="5274" spans="1:17" x14ac:dyDescent="0.25">
      <c r="A5274" t="s">
        <v>4900</v>
      </c>
      <c r="B5274">
        <v>1098</v>
      </c>
      <c r="C5274" t="s">
        <v>5583</v>
      </c>
      <c r="D5274" t="s">
        <v>5092</v>
      </c>
      <c r="E5274">
        <v>39787</v>
      </c>
      <c r="F5274" t="s">
        <v>4908</v>
      </c>
      <c r="G5274" t="s">
        <v>4913</v>
      </c>
      <c r="H5274" t="s">
        <v>4912</v>
      </c>
      <c r="I5274">
        <v>44841</v>
      </c>
      <c r="J5274">
        <v>2136.77</v>
      </c>
      <c r="K5274">
        <v>2178.437015</v>
      </c>
      <c r="L5274">
        <v>2136.77</v>
      </c>
      <c r="M5274">
        <v>712.256666</v>
      </c>
      <c r="N5274">
        <v>44999</v>
      </c>
      <c r="O5274">
        <v>44999</v>
      </c>
      <c r="P5274">
        <v>171</v>
      </c>
      <c r="Q5274" t="str">
        <f t="shared" si="82"/>
        <v>151-180</v>
      </c>
    </row>
    <row r="5275" spans="1:17" x14ac:dyDescent="0.25">
      <c r="A5275" t="s">
        <v>4900</v>
      </c>
      <c r="B5275">
        <v>872</v>
      </c>
      <c r="C5275" t="s">
        <v>3357</v>
      </c>
      <c r="D5275" t="s">
        <v>5092</v>
      </c>
      <c r="E5275">
        <v>39796</v>
      </c>
      <c r="F5275" t="s">
        <v>4908</v>
      </c>
      <c r="G5275" t="s">
        <v>4944</v>
      </c>
      <c r="H5275" t="s">
        <v>4912</v>
      </c>
      <c r="I5275">
        <v>44841</v>
      </c>
      <c r="J5275">
        <v>1210</v>
      </c>
      <c r="K5275">
        <v>1233.595</v>
      </c>
      <c r="L5275">
        <v>1210</v>
      </c>
      <c r="M5275">
        <v>1210</v>
      </c>
      <c r="N5275">
        <v>44954</v>
      </c>
      <c r="O5275">
        <v>44886</v>
      </c>
      <c r="P5275">
        <v>284</v>
      </c>
      <c r="Q5275" t="str">
        <f t="shared" si="82"/>
        <v>180+</v>
      </c>
    </row>
    <row r="5276" spans="1:17" x14ac:dyDescent="0.25">
      <c r="A5276" t="s">
        <v>4900</v>
      </c>
      <c r="B5276">
        <v>1098</v>
      </c>
      <c r="C5276" t="s">
        <v>5583</v>
      </c>
      <c r="D5276" t="s">
        <v>5092</v>
      </c>
      <c r="E5276">
        <v>39803</v>
      </c>
      <c r="F5276" t="s">
        <v>4908</v>
      </c>
      <c r="G5276" t="s">
        <v>4913</v>
      </c>
      <c r="H5276" t="s">
        <v>4912</v>
      </c>
      <c r="I5276">
        <v>44841</v>
      </c>
      <c r="J5276">
        <v>347.24</v>
      </c>
      <c r="K5276">
        <v>354.01118000000002</v>
      </c>
      <c r="L5276">
        <v>347.24</v>
      </c>
      <c r="M5276">
        <v>115.746668</v>
      </c>
      <c r="N5276">
        <v>44999</v>
      </c>
      <c r="O5276">
        <v>44999</v>
      </c>
      <c r="P5276">
        <v>171</v>
      </c>
      <c r="Q5276" t="str">
        <f t="shared" si="82"/>
        <v>151-180</v>
      </c>
    </row>
    <row r="5277" spans="1:17" x14ac:dyDescent="0.25">
      <c r="A5277" t="s">
        <v>4900</v>
      </c>
      <c r="B5277">
        <v>527</v>
      </c>
      <c r="C5277" t="s">
        <v>1662</v>
      </c>
      <c r="D5277" t="s">
        <v>4908</v>
      </c>
      <c r="E5277">
        <v>39806</v>
      </c>
      <c r="F5277" t="s">
        <v>4908</v>
      </c>
      <c r="G5277" t="s">
        <v>4913</v>
      </c>
      <c r="H5277" t="s">
        <v>4912</v>
      </c>
      <c r="I5277">
        <v>44841</v>
      </c>
      <c r="J5277">
        <v>6.99</v>
      </c>
      <c r="K5277">
        <v>7.1263050000000003</v>
      </c>
      <c r="L5277">
        <v>6.99</v>
      </c>
      <c r="M5277">
        <v>1.1649974999999999</v>
      </c>
      <c r="N5277">
        <v>45044</v>
      </c>
      <c r="P5277">
        <v>0</v>
      </c>
      <c r="Q5277" t="str">
        <f t="shared" si="82"/>
        <v>ACTIVE</v>
      </c>
    </row>
    <row r="5278" spans="1:17" x14ac:dyDescent="0.25">
      <c r="A5278" t="s">
        <v>4900</v>
      </c>
      <c r="B5278">
        <v>980</v>
      </c>
      <c r="C5278" t="s">
        <v>4883</v>
      </c>
      <c r="D5278" t="s">
        <v>5092</v>
      </c>
      <c r="E5278">
        <v>39812</v>
      </c>
      <c r="F5278" t="s">
        <v>4908</v>
      </c>
      <c r="G5278" t="s">
        <v>4913</v>
      </c>
      <c r="H5278" t="s">
        <v>4912</v>
      </c>
      <c r="I5278">
        <v>44841</v>
      </c>
      <c r="J5278">
        <v>10.1</v>
      </c>
      <c r="K5278">
        <v>10.296950000000001</v>
      </c>
      <c r="L5278">
        <v>10.1</v>
      </c>
      <c r="M5278">
        <v>10.1</v>
      </c>
      <c r="N5278">
        <v>44900</v>
      </c>
      <c r="O5278">
        <v>44900</v>
      </c>
      <c r="P5278">
        <v>270</v>
      </c>
      <c r="Q5278" t="str">
        <f t="shared" si="82"/>
        <v>180+</v>
      </c>
    </row>
    <row r="5279" spans="1:17" x14ac:dyDescent="0.25">
      <c r="A5279" t="s">
        <v>4900</v>
      </c>
      <c r="B5279">
        <v>549</v>
      </c>
      <c r="C5279" t="s">
        <v>624</v>
      </c>
      <c r="D5279" t="s">
        <v>5092</v>
      </c>
      <c r="E5279">
        <v>39817</v>
      </c>
      <c r="F5279" t="s">
        <v>4908</v>
      </c>
      <c r="G5279" t="s">
        <v>4913</v>
      </c>
      <c r="H5279" t="s">
        <v>4912</v>
      </c>
      <c r="I5279">
        <v>44840</v>
      </c>
      <c r="J5279">
        <v>240.76</v>
      </c>
      <c r="K5279">
        <v>245.45482000000001</v>
      </c>
      <c r="L5279">
        <v>240.76</v>
      </c>
      <c r="M5279">
        <v>120.379999</v>
      </c>
      <c r="N5279">
        <v>45091</v>
      </c>
      <c r="O5279">
        <v>44879</v>
      </c>
      <c r="P5279">
        <v>291</v>
      </c>
      <c r="Q5279" t="str">
        <f t="shared" si="82"/>
        <v>180+</v>
      </c>
    </row>
    <row r="5280" spans="1:17" x14ac:dyDescent="0.25">
      <c r="A5280" t="s">
        <v>4900</v>
      </c>
      <c r="B5280">
        <v>527</v>
      </c>
      <c r="C5280" t="s">
        <v>1662</v>
      </c>
      <c r="D5280" t="s">
        <v>4908</v>
      </c>
      <c r="E5280">
        <v>39821</v>
      </c>
      <c r="F5280" t="s">
        <v>4908</v>
      </c>
      <c r="G5280" t="s">
        <v>4913</v>
      </c>
      <c r="H5280" t="s">
        <v>4912</v>
      </c>
      <c r="I5280">
        <v>44841</v>
      </c>
      <c r="J5280">
        <v>21.99</v>
      </c>
      <c r="K5280">
        <v>22.418804999999999</v>
      </c>
      <c r="L5280">
        <v>21.99</v>
      </c>
      <c r="M5280">
        <v>3.6649975000000001</v>
      </c>
      <c r="N5280">
        <v>45044</v>
      </c>
      <c r="P5280">
        <v>0</v>
      </c>
      <c r="Q5280" t="str">
        <f t="shared" si="82"/>
        <v>ACTIVE</v>
      </c>
    </row>
    <row r="5281" spans="1:17" x14ac:dyDescent="0.25">
      <c r="A5281" t="s">
        <v>4900</v>
      </c>
      <c r="B5281">
        <v>980</v>
      </c>
      <c r="C5281" t="s">
        <v>4883</v>
      </c>
      <c r="D5281" t="s">
        <v>5092</v>
      </c>
      <c r="E5281">
        <v>39841</v>
      </c>
      <c r="F5281" t="s">
        <v>4908</v>
      </c>
      <c r="G5281" t="s">
        <v>4913</v>
      </c>
      <c r="H5281" t="s">
        <v>4912</v>
      </c>
      <c r="I5281">
        <v>44841</v>
      </c>
      <c r="J5281">
        <v>9.65</v>
      </c>
      <c r="K5281">
        <v>9.8381749999999997</v>
      </c>
      <c r="L5281">
        <v>9.65</v>
      </c>
      <c r="M5281">
        <v>9.65</v>
      </c>
      <c r="N5281">
        <v>44900</v>
      </c>
      <c r="O5281">
        <v>44900</v>
      </c>
      <c r="P5281">
        <v>270</v>
      </c>
      <c r="Q5281" t="str">
        <f t="shared" si="82"/>
        <v>180+</v>
      </c>
    </row>
    <row r="5282" spans="1:17" x14ac:dyDescent="0.25">
      <c r="A5282" t="s">
        <v>4900</v>
      </c>
      <c r="B5282">
        <v>980</v>
      </c>
      <c r="C5282" t="s">
        <v>4883</v>
      </c>
      <c r="D5282" t="s">
        <v>5092</v>
      </c>
      <c r="E5282">
        <v>39845</v>
      </c>
      <c r="F5282" t="s">
        <v>4908</v>
      </c>
      <c r="G5282" t="s">
        <v>4913</v>
      </c>
      <c r="H5282" t="s">
        <v>4912</v>
      </c>
      <c r="I5282">
        <v>44842</v>
      </c>
      <c r="J5282">
        <v>115.89</v>
      </c>
      <c r="K5282">
        <v>118.149855</v>
      </c>
      <c r="L5282">
        <v>115.89</v>
      </c>
      <c r="M5282">
        <v>115.89</v>
      </c>
      <c r="N5282">
        <v>44900</v>
      </c>
      <c r="O5282">
        <v>44900</v>
      </c>
      <c r="P5282">
        <v>270</v>
      </c>
      <c r="Q5282" t="str">
        <f t="shared" si="82"/>
        <v>180+</v>
      </c>
    </row>
    <row r="5283" spans="1:17" x14ac:dyDescent="0.25">
      <c r="A5283" t="s">
        <v>4900</v>
      </c>
      <c r="B5283">
        <v>992</v>
      </c>
      <c r="C5283" t="s">
        <v>5548</v>
      </c>
      <c r="D5283" t="s">
        <v>5092</v>
      </c>
      <c r="E5283">
        <v>39858</v>
      </c>
      <c r="F5283" t="s">
        <v>4908</v>
      </c>
      <c r="G5283" t="s">
        <v>4913</v>
      </c>
      <c r="H5283" t="s">
        <v>4912</v>
      </c>
      <c r="I5283">
        <v>44842</v>
      </c>
      <c r="J5283">
        <v>87</v>
      </c>
      <c r="K5283">
        <v>88.6965</v>
      </c>
      <c r="L5283">
        <v>87</v>
      </c>
      <c r="M5283">
        <v>58</v>
      </c>
      <c r="N5283">
        <v>45060</v>
      </c>
      <c r="O5283">
        <v>45058</v>
      </c>
      <c r="P5283">
        <v>112</v>
      </c>
      <c r="Q5283" t="str">
        <f t="shared" si="82"/>
        <v>91-120</v>
      </c>
    </row>
    <row r="5284" spans="1:17" x14ac:dyDescent="0.25">
      <c r="A5284" t="s">
        <v>4900</v>
      </c>
      <c r="B5284">
        <v>803</v>
      </c>
      <c r="C5284" t="s">
        <v>5635</v>
      </c>
      <c r="D5284" t="s">
        <v>5092</v>
      </c>
      <c r="E5284">
        <v>39864</v>
      </c>
      <c r="F5284" t="s">
        <v>4908</v>
      </c>
      <c r="G5284" t="s">
        <v>4913</v>
      </c>
      <c r="H5284" t="s">
        <v>4912</v>
      </c>
      <c r="I5284">
        <v>44842</v>
      </c>
      <c r="J5284">
        <v>0.57999999999999996</v>
      </c>
      <c r="K5284">
        <v>0.59131</v>
      </c>
      <c r="L5284">
        <v>0.57999999999999996</v>
      </c>
      <c r="M5284">
        <v>0.57999999999999996</v>
      </c>
      <c r="N5284">
        <v>44954</v>
      </c>
      <c r="O5284">
        <v>44879</v>
      </c>
      <c r="P5284">
        <v>291</v>
      </c>
      <c r="Q5284" t="str">
        <f t="shared" si="82"/>
        <v>180+</v>
      </c>
    </row>
    <row r="5285" spans="1:17" x14ac:dyDescent="0.25">
      <c r="A5285" t="s">
        <v>4900</v>
      </c>
      <c r="B5285">
        <v>980</v>
      </c>
      <c r="C5285" t="s">
        <v>4883</v>
      </c>
      <c r="D5285" t="s">
        <v>5092</v>
      </c>
      <c r="E5285">
        <v>39876</v>
      </c>
      <c r="F5285" t="s">
        <v>4908</v>
      </c>
      <c r="G5285" t="s">
        <v>4913</v>
      </c>
      <c r="H5285" t="s">
        <v>4912</v>
      </c>
      <c r="I5285">
        <v>44842</v>
      </c>
      <c r="J5285">
        <v>20</v>
      </c>
      <c r="K5285">
        <v>20.39</v>
      </c>
      <c r="L5285">
        <v>20</v>
      </c>
      <c r="M5285">
        <v>20</v>
      </c>
      <c r="N5285">
        <v>44900</v>
      </c>
      <c r="O5285">
        <v>44900</v>
      </c>
      <c r="P5285">
        <v>270</v>
      </c>
      <c r="Q5285" t="str">
        <f t="shared" si="82"/>
        <v>180+</v>
      </c>
    </row>
    <row r="5286" spans="1:17" x14ac:dyDescent="0.25">
      <c r="A5286" t="s">
        <v>4900</v>
      </c>
      <c r="B5286">
        <v>992</v>
      </c>
      <c r="C5286" t="s">
        <v>5548</v>
      </c>
      <c r="D5286" t="s">
        <v>5092</v>
      </c>
      <c r="E5286">
        <v>39879</v>
      </c>
      <c r="F5286" t="s">
        <v>4908</v>
      </c>
      <c r="G5286" t="s">
        <v>4913</v>
      </c>
      <c r="H5286" t="s">
        <v>4912</v>
      </c>
      <c r="I5286">
        <v>44842</v>
      </c>
      <c r="J5286">
        <v>30</v>
      </c>
      <c r="K5286">
        <v>30.585000000000001</v>
      </c>
      <c r="L5286">
        <v>30</v>
      </c>
      <c r="M5286">
        <v>20</v>
      </c>
      <c r="N5286">
        <v>45060</v>
      </c>
      <c r="O5286">
        <v>45058</v>
      </c>
      <c r="P5286">
        <v>112</v>
      </c>
      <c r="Q5286" t="str">
        <f t="shared" si="82"/>
        <v>91-120</v>
      </c>
    </row>
    <row r="5287" spans="1:17" x14ac:dyDescent="0.25">
      <c r="A5287" t="s">
        <v>4900</v>
      </c>
      <c r="B5287">
        <v>992</v>
      </c>
      <c r="C5287" t="s">
        <v>5548</v>
      </c>
      <c r="D5287" t="s">
        <v>5092</v>
      </c>
      <c r="E5287">
        <v>39884</v>
      </c>
      <c r="F5287" t="s">
        <v>4908</v>
      </c>
      <c r="G5287" t="s">
        <v>4913</v>
      </c>
      <c r="H5287" t="s">
        <v>4912</v>
      </c>
      <c r="I5287">
        <v>44842</v>
      </c>
      <c r="J5287">
        <v>26</v>
      </c>
      <c r="K5287">
        <v>26.507000000000001</v>
      </c>
      <c r="L5287">
        <v>26</v>
      </c>
      <c r="M5287">
        <v>17.333334000000001</v>
      </c>
      <c r="N5287">
        <v>45060</v>
      </c>
      <c r="O5287">
        <v>45058</v>
      </c>
      <c r="P5287">
        <v>112</v>
      </c>
      <c r="Q5287" t="str">
        <f t="shared" si="82"/>
        <v>91-120</v>
      </c>
    </row>
    <row r="5288" spans="1:17" x14ac:dyDescent="0.25">
      <c r="A5288" t="s">
        <v>4900</v>
      </c>
      <c r="B5288">
        <v>1098</v>
      </c>
      <c r="C5288" t="s">
        <v>5583</v>
      </c>
      <c r="D5288" t="s">
        <v>5092</v>
      </c>
      <c r="E5288">
        <v>39891</v>
      </c>
      <c r="F5288" t="s">
        <v>4908</v>
      </c>
      <c r="G5288" t="s">
        <v>4913</v>
      </c>
      <c r="H5288" t="s">
        <v>4912</v>
      </c>
      <c r="I5288">
        <v>44842</v>
      </c>
      <c r="J5288">
        <v>648.33000000000004</v>
      </c>
      <c r="K5288">
        <v>660.97243500000002</v>
      </c>
      <c r="L5288">
        <v>648.33000000000004</v>
      </c>
      <c r="M5288">
        <v>216.10999799999999</v>
      </c>
      <c r="N5288">
        <v>44999</v>
      </c>
      <c r="O5288">
        <v>44999</v>
      </c>
      <c r="P5288">
        <v>171</v>
      </c>
      <c r="Q5288" t="str">
        <f t="shared" si="82"/>
        <v>151-180</v>
      </c>
    </row>
    <row r="5289" spans="1:17" x14ac:dyDescent="0.25">
      <c r="A5289" t="s">
        <v>4900</v>
      </c>
      <c r="B5289">
        <v>980</v>
      </c>
      <c r="C5289" t="s">
        <v>4883</v>
      </c>
      <c r="D5289" t="s">
        <v>5092</v>
      </c>
      <c r="E5289">
        <v>39904</v>
      </c>
      <c r="F5289" t="s">
        <v>4908</v>
      </c>
      <c r="G5289" t="s">
        <v>4913</v>
      </c>
      <c r="H5289" t="s">
        <v>4912</v>
      </c>
      <c r="I5289">
        <v>44842</v>
      </c>
      <c r="J5289">
        <v>28.09</v>
      </c>
      <c r="K5289">
        <v>28.637754999999999</v>
      </c>
      <c r="L5289">
        <v>28.09</v>
      </c>
      <c r="M5289">
        <v>28.09</v>
      </c>
      <c r="N5289">
        <v>44900</v>
      </c>
      <c r="O5289">
        <v>44900</v>
      </c>
      <c r="P5289">
        <v>270</v>
      </c>
      <c r="Q5289" t="str">
        <f t="shared" si="82"/>
        <v>180+</v>
      </c>
    </row>
    <row r="5290" spans="1:17" x14ac:dyDescent="0.25">
      <c r="A5290" t="s">
        <v>4900</v>
      </c>
      <c r="B5290">
        <v>980</v>
      </c>
      <c r="C5290" t="s">
        <v>4883</v>
      </c>
      <c r="D5290" t="s">
        <v>5092</v>
      </c>
      <c r="E5290">
        <v>39912</v>
      </c>
      <c r="F5290" t="s">
        <v>4908</v>
      </c>
      <c r="G5290" t="s">
        <v>4913</v>
      </c>
      <c r="H5290" t="s">
        <v>4912</v>
      </c>
      <c r="I5290">
        <v>44842</v>
      </c>
      <c r="J5290">
        <v>9.9700000000000006</v>
      </c>
      <c r="K5290">
        <v>10.164415</v>
      </c>
      <c r="L5290">
        <v>9.9700000000000006</v>
      </c>
      <c r="M5290">
        <v>9.9700000000000006</v>
      </c>
      <c r="N5290">
        <v>44900</v>
      </c>
      <c r="O5290">
        <v>44900</v>
      </c>
      <c r="P5290">
        <v>270</v>
      </c>
      <c r="Q5290" t="str">
        <f t="shared" si="82"/>
        <v>180+</v>
      </c>
    </row>
    <row r="5291" spans="1:17" x14ac:dyDescent="0.25">
      <c r="A5291" t="s">
        <v>4900</v>
      </c>
      <c r="B5291">
        <v>527</v>
      </c>
      <c r="C5291" t="s">
        <v>1662</v>
      </c>
      <c r="D5291" t="s">
        <v>4908</v>
      </c>
      <c r="E5291">
        <v>39920</v>
      </c>
      <c r="F5291" t="s">
        <v>4908</v>
      </c>
      <c r="G5291" t="s">
        <v>4913</v>
      </c>
      <c r="H5291" t="s">
        <v>4912</v>
      </c>
      <c r="I5291">
        <v>44842</v>
      </c>
      <c r="J5291">
        <v>25.07</v>
      </c>
      <c r="K5291">
        <v>25.558865000000001</v>
      </c>
      <c r="L5291">
        <v>25.07</v>
      </c>
      <c r="M5291">
        <v>4.1783324999999998</v>
      </c>
      <c r="N5291">
        <v>45044</v>
      </c>
      <c r="P5291">
        <v>0</v>
      </c>
      <c r="Q5291" t="str">
        <f t="shared" si="82"/>
        <v>ACTIVE</v>
      </c>
    </row>
    <row r="5292" spans="1:17" x14ac:dyDescent="0.25">
      <c r="A5292" t="s">
        <v>4900</v>
      </c>
      <c r="B5292">
        <v>527</v>
      </c>
      <c r="C5292" t="s">
        <v>1662</v>
      </c>
      <c r="D5292" t="s">
        <v>4908</v>
      </c>
      <c r="E5292">
        <v>39938</v>
      </c>
      <c r="F5292" t="s">
        <v>4908</v>
      </c>
      <c r="G5292" t="s">
        <v>4913</v>
      </c>
      <c r="H5292" t="s">
        <v>4912</v>
      </c>
      <c r="I5292">
        <v>44842</v>
      </c>
      <c r="J5292">
        <v>119</v>
      </c>
      <c r="K5292">
        <v>121.3205</v>
      </c>
      <c r="L5292">
        <v>119</v>
      </c>
      <c r="M5292">
        <v>19.833335000000002</v>
      </c>
      <c r="N5292">
        <v>45044</v>
      </c>
      <c r="P5292">
        <v>0</v>
      </c>
      <c r="Q5292" t="str">
        <f t="shared" si="82"/>
        <v>ACTIVE</v>
      </c>
    </row>
    <row r="5293" spans="1:17" x14ac:dyDescent="0.25">
      <c r="A5293" t="s">
        <v>4900</v>
      </c>
      <c r="B5293">
        <v>980</v>
      </c>
      <c r="C5293" t="s">
        <v>4883</v>
      </c>
      <c r="D5293" t="s">
        <v>5092</v>
      </c>
      <c r="E5293">
        <v>39957</v>
      </c>
      <c r="F5293" t="s">
        <v>4908</v>
      </c>
      <c r="G5293" t="s">
        <v>4913</v>
      </c>
      <c r="H5293" t="s">
        <v>4912</v>
      </c>
      <c r="I5293">
        <v>44843</v>
      </c>
      <c r="J5293">
        <v>26.94</v>
      </c>
      <c r="K5293">
        <v>27.465330000000002</v>
      </c>
      <c r="L5293">
        <v>26.94</v>
      </c>
      <c r="M5293">
        <v>26.94</v>
      </c>
      <c r="N5293">
        <v>44900</v>
      </c>
      <c r="O5293">
        <v>44900</v>
      </c>
      <c r="P5293">
        <v>270</v>
      </c>
      <c r="Q5293" t="str">
        <f t="shared" si="82"/>
        <v>180+</v>
      </c>
    </row>
    <row r="5294" spans="1:17" x14ac:dyDescent="0.25">
      <c r="A5294" t="s">
        <v>4900</v>
      </c>
      <c r="B5294">
        <v>980</v>
      </c>
      <c r="C5294" t="s">
        <v>4883</v>
      </c>
      <c r="D5294" t="s">
        <v>5092</v>
      </c>
      <c r="E5294">
        <v>39961</v>
      </c>
      <c r="F5294" t="s">
        <v>4908</v>
      </c>
      <c r="G5294" t="s">
        <v>4913</v>
      </c>
      <c r="H5294" t="s">
        <v>4912</v>
      </c>
      <c r="I5294">
        <v>44843</v>
      </c>
      <c r="J5294">
        <v>25</v>
      </c>
      <c r="K5294">
        <v>25.487500000000001</v>
      </c>
      <c r="L5294">
        <v>25</v>
      </c>
      <c r="M5294">
        <v>25</v>
      </c>
      <c r="N5294">
        <v>44900</v>
      </c>
      <c r="O5294">
        <v>44900</v>
      </c>
      <c r="P5294">
        <v>270</v>
      </c>
      <c r="Q5294" t="str">
        <f t="shared" si="82"/>
        <v>180+</v>
      </c>
    </row>
    <row r="5295" spans="1:17" x14ac:dyDescent="0.25">
      <c r="A5295" t="s">
        <v>4900</v>
      </c>
      <c r="B5295">
        <v>992</v>
      </c>
      <c r="C5295" t="s">
        <v>5548</v>
      </c>
      <c r="D5295" t="s">
        <v>5092</v>
      </c>
      <c r="E5295">
        <v>39969</v>
      </c>
      <c r="F5295" t="s">
        <v>4908</v>
      </c>
      <c r="G5295" t="s">
        <v>4913</v>
      </c>
      <c r="H5295" t="s">
        <v>4912</v>
      </c>
      <c r="I5295">
        <v>44843</v>
      </c>
      <c r="J5295">
        <v>44</v>
      </c>
      <c r="K5295">
        <v>44.857999999999997</v>
      </c>
      <c r="L5295">
        <v>44</v>
      </c>
      <c r="M5295">
        <v>29.333334000000001</v>
      </c>
      <c r="N5295">
        <v>45060</v>
      </c>
      <c r="O5295">
        <v>45058</v>
      </c>
      <c r="P5295">
        <v>112</v>
      </c>
      <c r="Q5295" t="str">
        <f t="shared" si="82"/>
        <v>91-120</v>
      </c>
    </row>
    <row r="5296" spans="1:17" x14ac:dyDescent="0.25">
      <c r="A5296" t="s">
        <v>4900</v>
      </c>
      <c r="B5296">
        <v>980</v>
      </c>
      <c r="C5296" t="s">
        <v>4883</v>
      </c>
      <c r="D5296" t="s">
        <v>5092</v>
      </c>
      <c r="E5296">
        <v>39971</v>
      </c>
      <c r="F5296" t="s">
        <v>4908</v>
      </c>
      <c r="G5296" t="s">
        <v>4913</v>
      </c>
      <c r="H5296" t="s">
        <v>4912</v>
      </c>
      <c r="I5296">
        <v>44843</v>
      </c>
      <c r="J5296">
        <v>355.3</v>
      </c>
      <c r="K5296">
        <v>362.22834999999998</v>
      </c>
      <c r="L5296">
        <v>355.3</v>
      </c>
      <c r="M5296">
        <v>355.3</v>
      </c>
      <c r="N5296">
        <v>44900</v>
      </c>
      <c r="O5296">
        <v>44900</v>
      </c>
      <c r="P5296">
        <v>270</v>
      </c>
      <c r="Q5296" t="str">
        <f t="shared" si="82"/>
        <v>180+</v>
      </c>
    </row>
    <row r="5297" spans="1:17" x14ac:dyDescent="0.25">
      <c r="A5297" t="s">
        <v>4900</v>
      </c>
      <c r="B5297">
        <v>992</v>
      </c>
      <c r="C5297" t="s">
        <v>5548</v>
      </c>
      <c r="D5297" t="s">
        <v>5092</v>
      </c>
      <c r="E5297">
        <v>39980</v>
      </c>
      <c r="F5297" t="s">
        <v>4908</v>
      </c>
      <c r="G5297" t="s">
        <v>4913</v>
      </c>
      <c r="H5297" t="s">
        <v>4912</v>
      </c>
      <c r="I5297">
        <v>44843</v>
      </c>
      <c r="J5297">
        <v>68.150000000000006</v>
      </c>
      <c r="K5297">
        <v>69.478925000000004</v>
      </c>
      <c r="L5297">
        <v>68.150000000000006</v>
      </c>
      <c r="M5297">
        <v>45.433332999999998</v>
      </c>
      <c r="N5297">
        <v>45060</v>
      </c>
      <c r="O5297">
        <v>45058</v>
      </c>
      <c r="P5297">
        <v>112</v>
      </c>
      <c r="Q5297" t="str">
        <f t="shared" si="82"/>
        <v>91-120</v>
      </c>
    </row>
    <row r="5298" spans="1:17" x14ac:dyDescent="0.25">
      <c r="A5298" t="s">
        <v>4900</v>
      </c>
      <c r="B5298">
        <v>992</v>
      </c>
      <c r="C5298" t="s">
        <v>5548</v>
      </c>
      <c r="D5298" t="s">
        <v>5092</v>
      </c>
      <c r="E5298">
        <v>39986</v>
      </c>
      <c r="F5298" t="s">
        <v>4908</v>
      </c>
      <c r="G5298" t="s">
        <v>4913</v>
      </c>
      <c r="H5298" t="s">
        <v>4912</v>
      </c>
      <c r="I5298">
        <v>44843</v>
      </c>
      <c r="J5298">
        <v>29.95</v>
      </c>
      <c r="K5298">
        <v>30.534025</v>
      </c>
      <c r="L5298">
        <v>29.95</v>
      </c>
      <c r="M5298">
        <v>19.966667000000001</v>
      </c>
      <c r="N5298">
        <v>45060</v>
      </c>
      <c r="O5298">
        <v>45058</v>
      </c>
      <c r="P5298">
        <v>112</v>
      </c>
      <c r="Q5298" t="str">
        <f t="shared" si="82"/>
        <v>91-120</v>
      </c>
    </row>
    <row r="5299" spans="1:17" x14ac:dyDescent="0.25">
      <c r="A5299" t="s">
        <v>4900</v>
      </c>
      <c r="B5299">
        <v>980</v>
      </c>
      <c r="C5299" t="s">
        <v>4883</v>
      </c>
      <c r="D5299" t="s">
        <v>5092</v>
      </c>
      <c r="E5299">
        <v>39993</v>
      </c>
      <c r="F5299" t="s">
        <v>4908</v>
      </c>
      <c r="G5299" t="s">
        <v>4913</v>
      </c>
      <c r="H5299" t="s">
        <v>4912</v>
      </c>
      <c r="I5299">
        <v>44843</v>
      </c>
      <c r="J5299">
        <v>52.2</v>
      </c>
      <c r="K5299">
        <v>53.2179</v>
      </c>
      <c r="L5299">
        <v>52.2</v>
      </c>
      <c r="M5299">
        <v>52.2</v>
      </c>
      <c r="N5299">
        <v>44900</v>
      </c>
      <c r="O5299">
        <v>44900</v>
      </c>
      <c r="P5299">
        <v>270</v>
      </c>
      <c r="Q5299" t="str">
        <f t="shared" si="82"/>
        <v>180+</v>
      </c>
    </row>
    <row r="5300" spans="1:17" x14ac:dyDescent="0.25">
      <c r="A5300" t="s">
        <v>4900</v>
      </c>
      <c r="B5300">
        <v>527</v>
      </c>
      <c r="C5300" t="s">
        <v>1662</v>
      </c>
      <c r="D5300" t="s">
        <v>4908</v>
      </c>
      <c r="E5300">
        <v>40018</v>
      </c>
      <c r="F5300" t="s">
        <v>4908</v>
      </c>
      <c r="G5300" t="s">
        <v>4913</v>
      </c>
      <c r="H5300" t="s">
        <v>4912</v>
      </c>
      <c r="I5300">
        <v>44843</v>
      </c>
      <c r="J5300">
        <v>10.99</v>
      </c>
      <c r="K5300">
        <v>11.204305</v>
      </c>
      <c r="L5300">
        <v>10.99</v>
      </c>
      <c r="M5300">
        <v>1.8316675</v>
      </c>
      <c r="N5300">
        <v>45044</v>
      </c>
      <c r="P5300">
        <v>0</v>
      </c>
      <c r="Q5300" t="str">
        <f t="shared" si="82"/>
        <v>ACTIVE</v>
      </c>
    </row>
    <row r="5301" spans="1:17" x14ac:dyDescent="0.25">
      <c r="A5301" t="s">
        <v>4900</v>
      </c>
      <c r="B5301">
        <v>1036</v>
      </c>
      <c r="C5301" t="s">
        <v>5640</v>
      </c>
      <c r="D5301" t="s">
        <v>5092</v>
      </c>
      <c r="E5301">
        <v>40034</v>
      </c>
      <c r="F5301" t="s">
        <v>4908</v>
      </c>
      <c r="G5301" t="s">
        <v>4913</v>
      </c>
      <c r="H5301" t="s">
        <v>4912</v>
      </c>
      <c r="I5301">
        <v>44843</v>
      </c>
      <c r="J5301">
        <v>108</v>
      </c>
      <c r="K5301">
        <v>110.10599999999999</v>
      </c>
      <c r="L5301">
        <v>108</v>
      </c>
      <c r="M5301">
        <v>90</v>
      </c>
      <c r="N5301">
        <v>44961</v>
      </c>
      <c r="O5301">
        <v>44886</v>
      </c>
      <c r="P5301">
        <v>284</v>
      </c>
      <c r="Q5301" t="str">
        <f t="shared" si="82"/>
        <v>180+</v>
      </c>
    </row>
    <row r="5302" spans="1:17" x14ac:dyDescent="0.25">
      <c r="A5302" t="s">
        <v>4900</v>
      </c>
      <c r="B5302">
        <v>980</v>
      </c>
      <c r="C5302" t="s">
        <v>4883</v>
      </c>
      <c r="D5302" t="s">
        <v>5092</v>
      </c>
      <c r="E5302">
        <v>40037</v>
      </c>
      <c r="F5302" t="s">
        <v>4908</v>
      </c>
      <c r="G5302" t="s">
        <v>4913</v>
      </c>
      <c r="H5302" t="s">
        <v>4912</v>
      </c>
      <c r="I5302">
        <v>44843</v>
      </c>
      <c r="J5302">
        <v>23.87</v>
      </c>
      <c r="K5302">
        <v>24.335464999999999</v>
      </c>
      <c r="L5302">
        <v>23.87</v>
      </c>
      <c r="M5302">
        <v>23.87</v>
      </c>
      <c r="N5302">
        <v>44900</v>
      </c>
      <c r="O5302">
        <v>44900</v>
      </c>
      <c r="P5302">
        <v>270</v>
      </c>
      <c r="Q5302" t="str">
        <f t="shared" si="82"/>
        <v>180+</v>
      </c>
    </row>
    <row r="5303" spans="1:17" x14ac:dyDescent="0.25">
      <c r="A5303" t="s">
        <v>4900</v>
      </c>
      <c r="B5303">
        <v>268</v>
      </c>
      <c r="C5303" t="s">
        <v>5641</v>
      </c>
      <c r="D5303" t="s">
        <v>5092</v>
      </c>
      <c r="E5303">
        <v>40044</v>
      </c>
      <c r="F5303" t="s">
        <v>5087</v>
      </c>
      <c r="G5303" t="s">
        <v>4913</v>
      </c>
      <c r="H5303" t="s">
        <v>4912</v>
      </c>
      <c r="I5303">
        <v>44843</v>
      </c>
      <c r="J5303">
        <v>540</v>
      </c>
      <c r="K5303">
        <v>550.53</v>
      </c>
      <c r="L5303">
        <v>540</v>
      </c>
      <c r="M5303">
        <v>540</v>
      </c>
      <c r="N5303">
        <v>44874</v>
      </c>
      <c r="O5303">
        <v>44874</v>
      </c>
      <c r="P5303">
        <v>296</v>
      </c>
      <c r="Q5303" t="str">
        <f t="shared" si="82"/>
        <v>180+</v>
      </c>
    </row>
    <row r="5304" spans="1:17" x14ac:dyDescent="0.25">
      <c r="A5304" t="s">
        <v>4900</v>
      </c>
      <c r="B5304">
        <v>980</v>
      </c>
      <c r="C5304" t="s">
        <v>4883</v>
      </c>
      <c r="D5304" t="s">
        <v>5092</v>
      </c>
      <c r="E5304">
        <v>40046</v>
      </c>
      <c r="F5304" t="s">
        <v>4908</v>
      </c>
      <c r="G5304" t="s">
        <v>4913</v>
      </c>
      <c r="H5304" t="s">
        <v>4912</v>
      </c>
      <c r="I5304">
        <v>44843</v>
      </c>
      <c r="J5304">
        <v>99.95</v>
      </c>
      <c r="K5304">
        <v>101.89902499999999</v>
      </c>
      <c r="L5304">
        <v>99.95</v>
      </c>
      <c r="M5304">
        <v>99.95</v>
      </c>
      <c r="N5304">
        <v>44900</v>
      </c>
      <c r="O5304">
        <v>44900</v>
      </c>
      <c r="P5304">
        <v>270</v>
      </c>
      <c r="Q5304" t="str">
        <f t="shared" si="82"/>
        <v>180+</v>
      </c>
    </row>
    <row r="5305" spans="1:17" x14ac:dyDescent="0.25">
      <c r="A5305" t="s">
        <v>4900</v>
      </c>
      <c r="B5305">
        <v>992</v>
      </c>
      <c r="C5305" t="s">
        <v>5548</v>
      </c>
      <c r="D5305" t="s">
        <v>5092</v>
      </c>
      <c r="E5305">
        <v>40055</v>
      </c>
      <c r="F5305" t="s">
        <v>4908</v>
      </c>
      <c r="G5305" t="s">
        <v>4913</v>
      </c>
      <c r="H5305" t="s">
        <v>4912</v>
      </c>
      <c r="I5305">
        <v>44844</v>
      </c>
      <c r="J5305">
        <v>34.99</v>
      </c>
      <c r="K5305">
        <v>35.672305000000001</v>
      </c>
      <c r="L5305">
        <v>34.99</v>
      </c>
      <c r="M5305">
        <v>23.326667</v>
      </c>
      <c r="N5305">
        <v>45060</v>
      </c>
      <c r="O5305">
        <v>45058</v>
      </c>
      <c r="P5305">
        <v>112</v>
      </c>
      <c r="Q5305" t="str">
        <f t="shared" si="82"/>
        <v>91-120</v>
      </c>
    </row>
    <row r="5306" spans="1:17" x14ac:dyDescent="0.25">
      <c r="A5306" t="s">
        <v>4900</v>
      </c>
      <c r="B5306">
        <v>980</v>
      </c>
      <c r="C5306" t="s">
        <v>4883</v>
      </c>
      <c r="D5306" t="s">
        <v>5092</v>
      </c>
      <c r="E5306">
        <v>40076</v>
      </c>
      <c r="F5306" t="s">
        <v>4908</v>
      </c>
      <c r="G5306" t="s">
        <v>4913</v>
      </c>
      <c r="H5306" t="s">
        <v>4912</v>
      </c>
      <c r="I5306">
        <v>44844</v>
      </c>
      <c r="J5306">
        <v>24</v>
      </c>
      <c r="K5306">
        <v>24.468</v>
      </c>
      <c r="L5306">
        <v>24</v>
      </c>
      <c r="M5306">
        <v>24</v>
      </c>
      <c r="N5306">
        <v>44900</v>
      </c>
      <c r="O5306">
        <v>44900</v>
      </c>
      <c r="P5306">
        <v>270</v>
      </c>
      <c r="Q5306" t="str">
        <f t="shared" si="82"/>
        <v>180+</v>
      </c>
    </row>
    <row r="5307" spans="1:17" x14ac:dyDescent="0.25">
      <c r="A5307" t="s">
        <v>4900</v>
      </c>
      <c r="B5307">
        <v>527</v>
      </c>
      <c r="C5307" t="s">
        <v>1662</v>
      </c>
      <c r="D5307" t="s">
        <v>4908</v>
      </c>
      <c r="E5307">
        <v>40078</v>
      </c>
      <c r="F5307" t="s">
        <v>4908</v>
      </c>
      <c r="G5307" t="s">
        <v>4913</v>
      </c>
      <c r="H5307" t="s">
        <v>4912</v>
      </c>
      <c r="I5307">
        <v>44844</v>
      </c>
      <c r="J5307">
        <v>11.99</v>
      </c>
      <c r="K5307">
        <v>12.223805</v>
      </c>
      <c r="L5307">
        <v>11.99</v>
      </c>
      <c r="M5307">
        <v>1.9983325000000001</v>
      </c>
      <c r="N5307">
        <v>45044</v>
      </c>
      <c r="P5307">
        <v>0</v>
      </c>
      <c r="Q5307" t="str">
        <f t="shared" si="82"/>
        <v>ACTIVE</v>
      </c>
    </row>
    <row r="5308" spans="1:17" x14ac:dyDescent="0.25">
      <c r="A5308" t="s">
        <v>4900</v>
      </c>
      <c r="B5308">
        <v>1036</v>
      </c>
      <c r="C5308" t="s">
        <v>5640</v>
      </c>
      <c r="D5308" t="s">
        <v>5092</v>
      </c>
      <c r="E5308">
        <v>40082</v>
      </c>
      <c r="F5308" t="s">
        <v>4908</v>
      </c>
      <c r="G5308" t="s">
        <v>4913</v>
      </c>
      <c r="H5308" t="s">
        <v>4912</v>
      </c>
      <c r="I5308">
        <v>44844</v>
      </c>
      <c r="J5308">
        <v>1694</v>
      </c>
      <c r="K5308">
        <v>1727.0329999999999</v>
      </c>
      <c r="L5308">
        <v>1694</v>
      </c>
      <c r="M5308">
        <v>1411.666667</v>
      </c>
      <c r="N5308">
        <v>44961</v>
      </c>
      <c r="O5308">
        <v>44886</v>
      </c>
      <c r="P5308">
        <v>284</v>
      </c>
      <c r="Q5308" t="str">
        <f t="shared" si="82"/>
        <v>180+</v>
      </c>
    </row>
    <row r="5309" spans="1:17" x14ac:dyDescent="0.25">
      <c r="A5309" t="s">
        <v>4900</v>
      </c>
      <c r="B5309">
        <v>980</v>
      </c>
      <c r="C5309" t="s">
        <v>4883</v>
      </c>
      <c r="D5309" t="s">
        <v>5092</v>
      </c>
      <c r="E5309">
        <v>40093</v>
      </c>
      <c r="F5309" t="s">
        <v>4908</v>
      </c>
      <c r="G5309" t="s">
        <v>4913</v>
      </c>
      <c r="H5309" t="s">
        <v>4912</v>
      </c>
      <c r="I5309">
        <v>44844</v>
      </c>
      <c r="J5309">
        <v>15.5</v>
      </c>
      <c r="K5309">
        <v>15.802250000000001</v>
      </c>
      <c r="L5309">
        <v>15.5</v>
      </c>
      <c r="M5309">
        <v>15.5</v>
      </c>
      <c r="N5309">
        <v>44900</v>
      </c>
      <c r="O5309">
        <v>44900</v>
      </c>
      <c r="P5309">
        <v>270</v>
      </c>
      <c r="Q5309" t="str">
        <f t="shared" si="82"/>
        <v>180+</v>
      </c>
    </row>
    <row r="5310" spans="1:17" x14ac:dyDescent="0.25">
      <c r="A5310" t="s">
        <v>4900</v>
      </c>
      <c r="B5310">
        <v>1129</v>
      </c>
      <c r="C5310" t="s">
        <v>5523</v>
      </c>
      <c r="D5310" t="s">
        <v>5092</v>
      </c>
      <c r="E5310">
        <v>40108</v>
      </c>
      <c r="F5310" t="s">
        <v>4908</v>
      </c>
      <c r="G5310" t="s">
        <v>4913</v>
      </c>
      <c r="H5310" t="s">
        <v>4912</v>
      </c>
      <c r="I5310">
        <v>44844</v>
      </c>
      <c r="J5310">
        <v>300</v>
      </c>
      <c r="K5310">
        <v>305.85000000000002</v>
      </c>
      <c r="L5310">
        <v>300</v>
      </c>
      <c r="M5310">
        <v>100</v>
      </c>
      <c r="N5310">
        <v>45060</v>
      </c>
      <c r="O5310">
        <v>45057</v>
      </c>
      <c r="P5310">
        <v>113</v>
      </c>
      <c r="Q5310" t="str">
        <f t="shared" si="82"/>
        <v>91-120</v>
      </c>
    </row>
    <row r="5311" spans="1:17" x14ac:dyDescent="0.25">
      <c r="A5311" t="s">
        <v>4900</v>
      </c>
      <c r="B5311">
        <v>1098</v>
      </c>
      <c r="C5311" t="s">
        <v>5583</v>
      </c>
      <c r="D5311" t="s">
        <v>5092</v>
      </c>
      <c r="E5311">
        <v>40138</v>
      </c>
      <c r="F5311" t="s">
        <v>4908</v>
      </c>
      <c r="G5311" t="s">
        <v>4913</v>
      </c>
      <c r="H5311" t="s">
        <v>4912</v>
      </c>
      <c r="I5311">
        <v>44845</v>
      </c>
      <c r="J5311">
        <v>932</v>
      </c>
      <c r="K5311">
        <v>950.17399999999998</v>
      </c>
      <c r="L5311">
        <v>932</v>
      </c>
      <c r="M5311">
        <v>466.000001</v>
      </c>
      <c r="N5311">
        <v>44999</v>
      </c>
      <c r="O5311">
        <v>44999</v>
      </c>
      <c r="P5311">
        <v>171</v>
      </c>
      <c r="Q5311" t="str">
        <f t="shared" si="82"/>
        <v>151-180</v>
      </c>
    </row>
    <row r="5312" spans="1:17" x14ac:dyDescent="0.25">
      <c r="A5312" t="s">
        <v>4900</v>
      </c>
      <c r="B5312">
        <v>980</v>
      </c>
      <c r="C5312" t="s">
        <v>4883</v>
      </c>
      <c r="D5312" t="s">
        <v>5092</v>
      </c>
      <c r="E5312">
        <v>40146</v>
      </c>
      <c r="F5312" t="s">
        <v>4908</v>
      </c>
      <c r="G5312" t="s">
        <v>4913</v>
      </c>
      <c r="H5312" t="s">
        <v>4912</v>
      </c>
      <c r="I5312">
        <v>44845</v>
      </c>
      <c r="J5312">
        <v>14.95</v>
      </c>
      <c r="K5312">
        <v>15.241524999999999</v>
      </c>
      <c r="L5312">
        <v>14.95</v>
      </c>
      <c r="M5312">
        <v>14.95</v>
      </c>
      <c r="N5312">
        <v>44900</v>
      </c>
      <c r="O5312">
        <v>44900</v>
      </c>
      <c r="P5312">
        <v>270</v>
      </c>
      <c r="Q5312" t="str">
        <f t="shared" si="82"/>
        <v>180+</v>
      </c>
    </row>
    <row r="5313" spans="1:17" x14ac:dyDescent="0.25">
      <c r="A5313" t="s">
        <v>4900</v>
      </c>
      <c r="B5313">
        <v>980</v>
      </c>
      <c r="C5313" t="s">
        <v>4883</v>
      </c>
      <c r="D5313" t="s">
        <v>5092</v>
      </c>
      <c r="E5313">
        <v>40149</v>
      </c>
      <c r="F5313" t="s">
        <v>4908</v>
      </c>
      <c r="G5313" t="s">
        <v>4913</v>
      </c>
      <c r="H5313" t="s">
        <v>4912</v>
      </c>
      <c r="I5313">
        <v>44845</v>
      </c>
      <c r="J5313">
        <v>12.1</v>
      </c>
      <c r="K5313">
        <v>12.33595</v>
      </c>
      <c r="L5313">
        <v>12.1</v>
      </c>
      <c r="M5313">
        <v>12.1</v>
      </c>
      <c r="N5313">
        <v>44900</v>
      </c>
      <c r="O5313">
        <v>44900</v>
      </c>
      <c r="P5313">
        <v>270</v>
      </c>
      <c r="Q5313" t="str">
        <f t="shared" si="82"/>
        <v>180+</v>
      </c>
    </row>
    <row r="5314" spans="1:17" x14ac:dyDescent="0.25">
      <c r="A5314" t="s">
        <v>4900</v>
      </c>
      <c r="B5314">
        <v>1000</v>
      </c>
      <c r="C5314" t="s">
        <v>5588</v>
      </c>
      <c r="D5314" t="s">
        <v>5092</v>
      </c>
      <c r="E5314">
        <v>40201</v>
      </c>
      <c r="F5314" t="s">
        <v>4908</v>
      </c>
      <c r="G5314" t="s">
        <v>4913</v>
      </c>
      <c r="H5314" t="s">
        <v>4912</v>
      </c>
      <c r="I5314">
        <v>44845</v>
      </c>
      <c r="J5314">
        <v>27.87</v>
      </c>
      <c r="K5314">
        <v>28.413464999999999</v>
      </c>
      <c r="L5314">
        <v>27.87</v>
      </c>
      <c r="M5314">
        <v>18.579999000000001</v>
      </c>
      <c r="N5314">
        <v>44932</v>
      </c>
      <c r="P5314">
        <v>0</v>
      </c>
      <c r="Q5314" t="str">
        <f t="shared" ref="Q5314:Q5377" si="83">IF(P5314=0,"ACTIVE",IF(P5314&lt;=30,"1-30",IF(AND(P5314&gt;30,P5314&lt;=60),"31-60",IF(AND(P5314&gt;60,P5314&lt;=90),"61-90",IF(AND(P5314&gt;90,P5314&lt;=120),"91-120",IF(AND(P5314&gt;120,P5314&lt;=150),"121-150",IF(AND(P5314&gt;150,P5314&lt;=180),"151-180","180+")))))))</f>
        <v>ACTIVE</v>
      </c>
    </row>
    <row r="5315" spans="1:17" x14ac:dyDescent="0.25">
      <c r="A5315" t="s">
        <v>4900</v>
      </c>
      <c r="B5315">
        <v>1000</v>
      </c>
      <c r="C5315" t="s">
        <v>5588</v>
      </c>
      <c r="D5315" t="s">
        <v>5092</v>
      </c>
      <c r="E5315">
        <v>40212</v>
      </c>
      <c r="F5315" t="s">
        <v>4908</v>
      </c>
      <c r="G5315" t="s">
        <v>4913</v>
      </c>
      <c r="H5315" t="s">
        <v>4912</v>
      </c>
      <c r="I5315">
        <v>44845</v>
      </c>
      <c r="J5315">
        <v>13.3</v>
      </c>
      <c r="K5315">
        <v>13.55935</v>
      </c>
      <c r="L5315">
        <v>13.3</v>
      </c>
      <c r="M5315">
        <v>4.4333340000000003</v>
      </c>
      <c r="N5315">
        <v>44932</v>
      </c>
      <c r="P5315">
        <v>0</v>
      </c>
      <c r="Q5315" t="str">
        <f t="shared" si="83"/>
        <v>ACTIVE</v>
      </c>
    </row>
    <row r="5316" spans="1:17" x14ac:dyDescent="0.25">
      <c r="A5316" t="s">
        <v>4900</v>
      </c>
      <c r="B5316">
        <v>1161</v>
      </c>
      <c r="C5316" t="s">
        <v>5616</v>
      </c>
      <c r="D5316" t="s">
        <v>5092</v>
      </c>
      <c r="E5316">
        <v>40214</v>
      </c>
      <c r="F5316" t="s">
        <v>4908</v>
      </c>
      <c r="G5316" t="s">
        <v>4944</v>
      </c>
      <c r="H5316" t="s">
        <v>4912</v>
      </c>
      <c r="I5316">
        <v>44846</v>
      </c>
      <c r="J5316">
        <v>2012.23</v>
      </c>
      <c r="K5316">
        <v>2051.4684849999999</v>
      </c>
      <c r="L5316">
        <v>2012.23</v>
      </c>
      <c r="M5316">
        <v>1676.858334</v>
      </c>
      <c r="N5316">
        <v>44918</v>
      </c>
      <c r="P5316">
        <v>0</v>
      </c>
      <c r="Q5316" t="str">
        <f t="shared" si="83"/>
        <v>ACTIVE</v>
      </c>
    </row>
    <row r="5317" spans="1:17" x14ac:dyDescent="0.25">
      <c r="A5317" t="s">
        <v>4900</v>
      </c>
      <c r="B5317">
        <v>980</v>
      </c>
      <c r="C5317" t="s">
        <v>4883</v>
      </c>
      <c r="D5317" t="s">
        <v>5092</v>
      </c>
      <c r="E5317">
        <v>40221</v>
      </c>
      <c r="F5317" t="s">
        <v>4908</v>
      </c>
      <c r="G5317" t="s">
        <v>4913</v>
      </c>
      <c r="H5317" t="s">
        <v>4912</v>
      </c>
      <c r="I5317">
        <v>44845</v>
      </c>
      <c r="J5317">
        <v>5.25</v>
      </c>
      <c r="K5317">
        <v>5.3523750000000003</v>
      </c>
      <c r="L5317">
        <v>5.25</v>
      </c>
      <c r="M5317">
        <v>5.25</v>
      </c>
      <c r="N5317">
        <v>44900</v>
      </c>
      <c r="O5317">
        <v>44900</v>
      </c>
      <c r="P5317">
        <v>270</v>
      </c>
      <c r="Q5317" t="str">
        <f t="shared" si="83"/>
        <v>180+</v>
      </c>
    </row>
    <row r="5318" spans="1:17" x14ac:dyDescent="0.25">
      <c r="A5318" t="s">
        <v>4900</v>
      </c>
      <c r="B5318">
        <v>514</v>
      </c>
      <c r="C5318" t="s">
        <v>5575</v>
      </c>
      <c r="D5318" t="s">
        <v>5092</v>
      </c>
      <c r="E5318">
        <v>40231</v>
      </c>
      <c r="F5318" t="s">
        <v>4908</v>
      </c>
      <c r="G5318" t="s">
        <v>4913</v>
      </c>
      <c r="H5318" t="s">
        <v>4912</v>
      </c>
      <c r="I5318">
        <v>44845</v>
      </c>
      <c r="J5318">
        <v>706.89</v>
      </c>
      <c r="K5318">
        <v>720.67435499999999</v>
      </c>
      <c r="L5318">
        <v>706.89</v>
      </c>
      <c r="M5318">
        <v>235.629998</v>
      </c>
      <c r="N5318">
        <v>45027</v>
      </c>
      <c r="O5318">
        <v>45027</v>
      </c>
      <c r="P5318">
        <v>143</v>
      </c>
      <c r="Q5318" t="str">
        <f t="shared" si="83"/>
        <v>121-150</v>
      </c>
    </row>
    <row r="5319" spans="1:17" x14ac:dyDescent="0.25">
      <c r="A5319" t="s">
        <v>4900</v>
      </c>
      <c r="B5319">
        <v>1161</v>
      </c>
      <c r="C5319" t="s">
        <v>5616</v>
      </c>
      <c r="D5319" t="s">
        <v>5092</v>
      </c>
      <c r="E5319">
        <v>40248</v>
      </c>
      <c r="F5319" t="s">
        <v>4908</v>
      </c>
      <c r="G5319" t="s">
        <v>4944</v>
      </c>
      <c r="H5319" t="s">
        <v>4912</v>
      </c>
      <c r="I5319">
        <v>44846</v>
      </c>
      <c r="J5319">
        <v>3000</v>
      </c>
      <c r="K5319">
        <v>3058.5</v>
      </c>
      <c r="L5319">
        <v>3000</v>
      </c>
      <c r="M5319">
        <v>2500</v>
      </c>
      <c r="N5319">
        <v>44918</v>
      </c>
      <c r="P5319">
        <v>0</v>
      </c>
      <c r="Q5319" t="str">
        <f t="shared" si="83"/>
        <v>ACTIVE</v>
      </c>
    </row>
    <row r="5320" spans="1:17" x14ac:dyDescent="0.25">
      <c r="A5320" t="s">
        <v>4900</v>
      </c>
      <c r="B5320">
        <v>980</v>
      </c>
      <c r="C5320" t="s">
        <v>4883</v>
      </c>
      <c r="D5320" t="s">
        <v>5092</v>
      </c>
      <c r="E5320">
        <v>40257</v>
      </c>
      <c r="F5320" t="s">
        <v>4908</v>
      </c>
      <c r="G5320" t="s">
        <v>4913</v>
      </c>
      <c r="H5320" t="s">
        <v>4912</v>
      </c>
      <c r="I5320">
        <v>44846</v>
      </c>
      <c r="J5320">
        <v>8.6999999999999993</v>
      </c>
      <c r="K5320">
        <v>8.86965</v>
      </c>
      <c r="L5320">
        <v>8.6999999999999993</v>
      </c>
      <c r="M5320">
        <v>8.6999999999999993</v>
      </c>
      <c r="N5320">
        <v>44900</v>
      </c>
      <c r="O5320">
        <v>44900</v>
      </c>
      <c r="P5320">
        <v>270</v>
      </c>
      <c r="Q5320" t="str">
        <f t="shared" si="83"/>
        <v>180+</v>
      </c>
    </row>
    <row r="5321" spans="1:17" x14ac:dyDescent="0.25">
      <c r="A5321" t="s">
        <v>4900</v>
      </c>
      <c r="B5321">
        <v>980</v>
      </c>
      <c r="C5321" t="s">
        <v>4883</v>
      </c>
      <c r="D5321" t="s">
        <v>5092</v>
      </c>
      <c r="E5321">
        <v>40258</v>
      </c>
      <c r="F5321" t="s">
        <v>4908</v>
      </c>
      <c r="G5321" t="s">
        <v>4913</v>
      </c>
      <c r="H5321" t="s">
        <v>4912</v>
      </c>
      <c r="I5321">
        <v>44846</v>
      </c>
      <c r="J5321">
        <v>8.26</v>
      </c>
      <c r="K5321">
        <v>8.4210700000000003</v>
      </c>
      <c r="L5321">
        <v>8.26</v>
      </c>
      <c r="M5321">
        <v>8.26</v>
      </c>
      <c r="N5321">
        <v>44900</v>
      </c>
      <c r="O5321">
        <v>44900</v>
      </c>
      <c r="P5321">
        <v>270</v>
      </c>
      <c r="Q5321" t="str">
        <f t="shared" si="83"/>
        <v>180+</v>
      </c>
    </row>
    <row r="5322" spans="1:17" x14ac:dyDescent="0.25">
      <c r="A5322" t="s">
        <v>4900</v>
      </c>
      <c r="B5322">
        <v>980</v>
      </c>
      <c r="C5322" t="s">
        <v>4883</v>
      </c>
      <c r="D5322" t="s">
        <v>5092</v>
      </c>
      <c r="E5322">
        <v>40262</v>
      </c>
      <c r="F5322" t="s">
        <v>4908</v>
      </c>
      <c r="G5322" t="s">
        <v>4913</v>
      </c>
      <c r="H5322" t="s">
        <v>4912</v>
      </c>
      <c r="I5322">
        <v>44846</v>
      </c>
      <c r="J5322">
        <v>80</v>
      </c>
      <c r="K5322">
        <v>81.56</v>
      </c>
      <c r="L5322">
        <v>80</v>
      </c>
      <c r="M5322">
        <v>80</v>
      </c>
      <c r="N5322">
        <v>44900</v>
      </c>
      <c r="O5322">
        <v>44900</v>
      </c>
      <c r="P5322">
        <v>270</v>
      </c>
      <c r="Q5322" t="str">
        <f t="shared" si="83"/>
        <v>180+</v>
      </c>
    </row>
    <row r="5323" spans="1:17" x14ac:dyDescent="0.25">
      <c r="A5323" t="s">
        <v>4900</v>
      </c>
      <c r="B5323">
        <v>980</v>
      </c>
      <c r="C5323" t="s">
        <v>4883</v>
      </c>
      <c r="D5323" t="s">
        <v>5092</v>
      </c>
      <c r="E5323">
        <v>40273</v>
      </c>
      <c r="F5323" t="s">
        <v>4908</v>
      </c>
      <c r="G5323" t="s">
        <v>4913</v>
      </c>
      <c r="H5323" t="s">
        <v>4912</v>
      </c>
      <c r="I5323">
        <v>44846</v>
      </c>
      <c r="J5323">
        <v>13.6</v>
      </c>
      <c r="K5323">
        <v>13.8652</v>
      </c>
      <c r="L5323">
        <v>13.6</v>
      </c>
      <c r="M5323">
        <v>13.6</v>
      </c>
      <c r="N5323">
        <v>44900</v>
      </c>
      <c r="O5323">
        <v>44900</v>
      </c>
      <c r="P5323">
        <v>270</v>
      </c>
      <c r="Q5323" t="str">
        <f t="shared" si="83"/>
        <v>180+</v>
      </c>
    </row>
    <row r="5324" spans="1:17" x14ac:dyDescent="0.25">
      <c r="A5324" t="s">
        <v>4900</v>
      </c>
      <c r="B5324">
        <v>980</v>
      </c>
      <c r="C5324" t="s">
        <v>4883</v>
      </c>
      <c r="D5324" t="s">
        <v>5092</v>
      </c>
      <c r="E5324">
        <v>40295</v>
      </c>
      <c r="F5324" t="s">
        <v>4908</v>
      </c>
      <c r="G5324" t="s">
        <v>4913</v>
      </c>
      <c r="H5324" t="s">
        <v>4912</v>
      </c>
      <c r="I5324">
        <v>44846</v>
      </c>
      <c r="J5324">
        <v>61.95</v>
      </c>
      <c r="K5324">
        <v>63.158025000000002</v>
      </c>
      <c r="L5324">
        <v>61.95</v>
      </c>
      <c r="M5324">
        <v>61.95</v>
      </c>
      <c r="N5324">
        <v>44900</v>
      </c>
      <c r="O5324">
        <v>44900</v>
      </c>
      <c r="P5324">
        <v>270</v>
      </c>
      <c r="Q5324" t="str">
        <f t="shared" si="83"/>
        <v>180+</v>
      </c>
    </row>
    <row r="5325" spans="1:17" x14ac:dyDescent="0.25">
      <c r="A5325" t="s">
        <v>4900</v>
      </c>
      <c r="B5325">
        <v>980</v>
      </c>
      <c r="C5325" t="s">
        <v>4883</v>
      </c>
      <c r="D5325" t="s">
        <v>5092</v>
      </c>
      <c r="E5325">
        <v>40306</v>
      </c>
      <c r="F5325" t="s">
        <v>4908</v>
      </c>
      <c r="G5325" t="s">
        <v>4913</v>
      </c>
      <c r="H5325" t="s">
        <v>4912</v>
      </c>
      <c r="I5325">
        <v>44846</v>
      </c>
      <c r="J5325">
        <v>59.99</v>
      </c>
      <c r="K5325">
        <v>61.159804999999999</v>
      </c>
      <c r="L5325">
        <v>59.99</v>
      </c>
      <c r="M5325">
        <v>59.99</v>
      </c>
      <c r="N5325">
        <v>44900</v>
      </c>
      <c r="O5325">
        <v>44900</v>
      </c>
      <c r="P5325">
        <v>270</v>
      </c>
      <c r="Q5325" t="str">
        <f t="shared" si="83"/>
        <v>180+</v>
      </c>
    </row>
    <row r="5326" spans="1:17" x14ac:dyDescent="0.25">
      <c r="A5326" t="s">
        <v>4900</v>
      </c>
      <c r="B5326">
        <v>527</v>
      </c>
      <c r="C5326" t="s">
        <v>1662</v>
      </c>
      <c r="D5326" t="s">
        <v>4908</v>
      </c>
      <c r="E5326">
        <v>40323</v>
      </c>
      <c r="F5326" t="s">
        <v>4908</v>
      </c>
      <c r="G5326" t="s">
        <v>4913</v>
      </c>
      <c r="H5326" t="s">
        <v>4912</v>
      </c>
      <c r="I5326">
        <v>44846</v>
      </c>
      <c r="J5326">
        <v>95.2</v>
      </c>
      <c r="K5326">
        <v>97.056399999999996</v>
      </c>
      <c r="L5326">
        <v>95.2</v>
      </c>
      <c r="M5326">
        <v>15.866664999999999</v>
      </c>
      <c r="N5326">
        <v>45044</v>
      </c>
      <c r="P5326">
        <v>0</v>
      </c>
      <c r="Q5326" t="str">
        <f t="shared" si="83"/>
        <v>ACTIVE</v>
      </c>
    </row>
    <row r="5327" spans="1:17" x14ac:dyDescent="0.25">
      <c r="A5327" t="s">
        <v>4900</v>
      </c>
      <c r="B5327">
        <v>527</v>
      </c>
      <c r="C5327" t="s">
        <v>1662</v>
      </c>
      <c r="D5327" t="s">
        <v>4908</v>
      </c>
      <c r="E5327">
        <v>40325</v>
      </c>
      <c r="F5327" t="s">
        <v>4908</v>
      </c>
      <c r="G5327" t="s">
        <v>4913</v>
      </c>
      <c r="H5327" t="s">
        <v>4912</v>
      </c>
      <c r="I5327">
        <v>44846</v>
      </c>
      <c r="J5327">
        <v>5</v>
      </c>
      <c r="K5327">
        <v>5.0975000000000001</v>
      </c>
      <c r="L5327">
        <v>5</v>
      </c>
      <c r="M5327">
        <v>0.83333500000000005</v>
      </c>
      <c r="N5327">
        <v>45044</v>
      </c>
      <c r="P5327">
        <v>0</v>
      </c>
      <c r="Q5327" t="str">
        <f t="shared" si="83"/>
        <v>ACTIVE</v>
      </c>
    </row>
    <row r="5328" spans="1:17" x14ac:dyDescent="0.25">
      <c r="A5328" t="s">
        <v>4900</v>
      </c>
      <c r="B5328">
        <v>980</v>
      </c>
      <c r="C5328" t="s">
        <v>4883</v>
      </c>
      <c r="D5328" t="s">
        <v>5092</v>
      </c>
      <c r="E5328">
        <v>40327</v>
      </c>
      <c r="F5328" t="s">
        <v>4908</v>
      </c>
      <c r="G5328" t="s">
        <v>4913</v>
      </c>
      <c r="H5328" t="s">
        <v>4912</v>
      </c>
      <c r="I5328">
        <v>44846</v>
      </c>
      <c r="J5328">
        <v>12.25</v>
      </c>
      <c r="K5328">
        <v>12.488875</v>
      </c>
      <c r="L5328">
        <v>12.25</v>
      </c>
      <c r="M5328">
        <v>12.25</v>
      </c>
      <c r="N5328">
        <v>44900</v>
      </c>
      <c r="O5328">
        <v>44900</v>
      </c>
      <c r="P5328">
        <v>270</v>
      </c>
      <c r="Q5328" t="str">
        <f t="shared" si="83"/>
        <v>180+</v>
      </c>
    </row>
    <row r="5329" spans="1:17" x14ac:dyDescent="0.25">
      <c r="A5329" t="s">
        <v>4900</v>
      </c>
      <c r="B5329">
        <v>1074</v>
      </c>
      <c r="C5329" t="s">
        <v>5607</v>
      </c>
      <c r="D5329" t="s">
        <v>5092</v>
      </c>
      <c r="E5329">
        <v>40343</v>
      </c>
      <c r="F5329" t="s">
        <v>4908</v>
      </c>
      <c r="G5329" t="s">
        <v>4913</v>
      </c>
      <c r="H5329" t="s">
        <v>4912</v>
      </c>
      <c r="I5329">
        <v>44847</v>
      </c>
      <c r="J5329">
        <v>271.58999999999997</v>
      </c>
      <c r="K5329">
        <v>276.88600500000001</v>
      </c>
      <c r="L5329">
        <v>271.58999999999997</v>
      </c>
      <c r="M5329">
        <v>271.58999999999997</v>
      </c>
      <c r="N5329">
        <v>45013</v>
      </c>
      <c r="O5329">
        <v>45013</v>
      </c>
      <c r="P5329">
        <v>157</v>
      </c>
      <c r="Q5329" t="str">
        <f t="shared" si="83"/>
        <v>151-180</v>
      </c>
    </row>
    <row r="5330" spans="1:17" x14ac:dyDescent="0.25">
      <c r="A5330" t="s">
        <v>4900</v>
      </c>
      <c r="B5330">
        <v>1170</v>
      </c>
      <c r="C5330" t="s">
        <v>4967</v>
      </c>
      <c r="D5330" t="s">
        <v>4908</v>
      </c>
      <c r="E5330">
        <v>40350</v>
      </c>
      <c r="F5330" t="s">
        <v>5087</v>
      </c>
      <c r="G5330" t="s">
        <v>4944</v>
      </c>
      <c r="H5330" t="s">
        <v>4912</v>
      </c>
      <c r="I5330">
        <v>44847</v>
      </c>
      <c r="J5330">
        <v>11033.94</v>
      </c>
      <c r="K5330">
        <v>11249.10183</v>
      </c>
      <c r="L5330">
        <v>11033.94</v>
      </c>
      <c r="M5330">
        <v>11033.94</v>
      </c>
      <c r="N5330">
        <v>44879</v>
      </c>
      <c r="O5330">
        <v>44879</v>
      </c>
      <c r="P5330">
        <v>291</v>
      </c>
      <c r="Q5330" t="str">
        <f t="shared" si="83"/>
        <v>180+</v>
      </c>
    </row>
    <row r="5331" spans="1:17" x14ac:dyDescent="0.25">
      <c r="A5331" t="s">
        <v>4900</v>
      </c>
      <c r="B5331">
        <v>1000</v>
      </c>
      <c r="C5331" t="s">
        <v>5588</v>
      </c>
      <c r="D5331" t="s">
        <v>5092</v>
      </c>
      <c r="E5331">
        <v>40362</v>
      </c>
      <c r="F5331" t="s">
        <v>4908</v>
      </c>
      <c r="G5331" t="s">
        <v>4913</v>
      </c>
      <c r="H5331" t="s">
        <v>4912</v>
      </c>
      <c r="I5331">
        <v>44847</v>
      </c>
      <c r="J5331">
        <v>181.81</v>
      </c>
      <c r="K5331">
        <v>185.35529500000001</v>
      </c>
      <c r="L5331">
        <v>181.81</v>
      </c>
      <c r="M5331">
        <v>121.206667</v>
      </c>
      <c r="N5331">
        <v>44932</v>
      </c>
      <c r="P5331">
        <v>0</v>
      </c>
      <c r="Q5331" t="str">
        <f t="shared" si="83"/>
        <v>ACTIVE</v>
      </c>
    </row>
    <row r="5332" spans="1:17" x14ac:dyDescent="0.25">
      <c r="A5332" t="s">
        <v>4900</v>
      </c>
      <c r="B5332">
        <v>896</v>
      </c>
      <c r="C5332" t="s">
        <v>3222</v>
      </c>
      <c r="D5332" t="s">
        <v>5092</v>
      </c>
      <c r="E5332">
        <v>40371</v>
      </c>
      <c r="F5332" t="s">
        <v>4908</v>
      </c>
      <c r="G5332" t="s">
        <v>4913</v>
      </c>
      <c r="H5332" t="s">
        <v>4912</v>
      </c>
      <c r="I5332">
        <v>44847</v>
      </c>
      <c r="J5332">
        <v>51.18</v>
      </c>
      <c r="K5332">
        <v>52.17801</v>
      </c>
      <c r="L5332">
        <v>51.18</v>
      </c>
      <c r="M5332">
        <v>51.18</v>
      </c>
      <c r="N5332">
        <v>44887</v>
      </c>
      <c r="O5332">
        <v>44887</v>
      </c>
      <c r="P5332">
        <v>283</v>
      </c>
      <c r="Q5332" t="str">
        <f t="shared" si="83"/>
        <v>180+</v>
      </c>
    </row>
    <row r="5333" spans="1:17" x14ac:dyDescent="0.25">
      <c r="A5333" t="s">
        <v>4900</v>
      </c>
      <c r="B5333">
        <v>1098</v>
      </c>
      <c r="C5333" t="s">
        <v>5583</v>
      </c>
      <c r="D5333" t="s">
        <v>5092</v>
      </c>
      <c r="E5333">
        <v>40390</v>
      </c>
      <c r="F5333" t="s">
        <v>4908</v>
      </c>
      <c r="G5333" t="s">
        <v>4913</v>
      </c>
      <c r="H5333" t="s">
        <v>4912</v>
      </c>
      <c r="I5333">
        <v>44847</v>
      </c>
      <c r="J5333">
        <v>949.81</v>
      </c>
      <c r="K5333">
        <v>968.33129499999995</v>
      </c>
      <c r="L5333">
        <v>949.81</v>
      </c>
      <c r="M5333">
        <v>474.90500050000003</v>
      </c>
      <c r="N5333">
        <v>44999</v>
      </c>
      <c r="O5333">
        <v>44999</v>
      </c>
      <c r="P5333">
        <v>171</v>
      </c>
      <c r="Q5333" t="str">
        <f t="shared" si="83"/>
        <v>151-180</v>
      </c>
    </row>
    <row r="5334" spans="1:17" x14ac:dyDescent="0.25">
      <c r="A5334" t="s">
        <v>4900</v>
      </c>
      <c r="B5334">
        <v>1170</v>
      </c>
      <c r="C5334" t="s">
        <v>4967</v>
      </c>
      <c r="D5334" t="s">
        <v>4908</v>
      </c>
      <c r="E5334">
        <v>40397</v>
      </c>
      <c r="F5334" t="s">
        <v>5087</v>
      </c>
      <c r="G5334" t="s">
        <v>4944</v>
      </c>
      <c r="H5334" t="s">
        <v>4912</v>
      </c>
      <c r="I5334">
        <v>44847</v>
      </c>
      <c r="J5334">
        <v>3667.53</v>
      </c>
      <c r="K5334">
        <v>3739.0468350000001</v>
      </c>
      <c r="L5334">
        <v>3667.53</v>
      </c>
      <c r="M5334">
        <v>3667.53</v>
      </c>
      <c r="N5334">
        <v>44879</v>
      </c>
      <c r="O5334">
        <v>44879</v>
      </c>
      <c r="P5334">
        <v>291</v>
      </c>
      <c r="Q5334" t="str">
        <f t="shared" si="83"/>
        <v>180+</v>
      </c>
    </row>
    <row r="5335" spans="1:17" x14ac:dyDescent="0.25">
      <c r="A5335" t="s">
        <v>4900</v>
      </c>
      <c r="B5335">
        <v>980</v>
      </c>
      <c r="C5335" t="s">
        <v>4883</v>
      </c>
      <c r="D5335" t="s">
        <v>5092</v>
      </c>
      <c r="E5335">
        <v>40423</v>
      </c>
      <c r="F5335" t="s">
        <v>4908</v>
      </c>
      <c r="G5335" t="s">
        <v>4913</v>
      </c>
      <c r="H5335" t="s">
        <v>4912</v>
      </c>
      <c r="I5335">
        <v>44847</v>
      </c>
      <c r="J5335">
        <v>5.25</v>
      </c>
      <c r="K5335">
        <v>5.3523750000000003</v>
      </c>
      <c r="L5335">
        <v>5.25</v>
      </c>
      <c r="M5335">
        <v>5.25</v>
      </c>
      <c r="N5335">
        <v>44900</v>
      </c>
      <c r="O5335">
        <v>44900</v>
      </c>
      <c r="P5335">
        <v>270</v>
      </c>
      <c r="Q5335" t="str">
        <f t="shared" si="83"/>
        <v>180+</v>
      </c>
    </row>
    <row r="5336" spans="1:17" x14ac:dyDescent="0.25">
      <c r="A5336" t="s">
        <v>4900</v>
      </c>
      <c r="B5336">
        <v>980</v>
      </c>
      <c r="C5336" t="s">
        <v>4883</v>
      </c>
      <c r="D5336" t="s">
        <v>5092</v>
      </c>
      <c r="E5336">
        <v>40425</v>
      </c>
      <c r="F5336" t="s">
        <v>4908</v>
      </c>
      <c r="G5336" t="s">
        <v>4913</v>
      </c>
      <c r="H5336" t="s">
        <v>4912</v>
      </c>
      <c r="I5336">
        <v>44847</v>
      </c>
      <c r="J5336">
        <v>133.13</v>
      </c>
      <c r="K5336">
        <v>135.726035</v>
      </c>
      <c r="L5336">
        <v>133.13</v>
      </c>
      <c r="M5336">
        <v>133.13</v>
      </c>
      <c r="N5336">
        <v>44900</v>
      </c>
      <c r="O5336">
        <v>44900</v>
      </c>
      <c r="P5336">
        <v>270</v>
      </c>
      <c r="Q5336" t="str">
        <f t="shared" si="83"/>
        <v>180+</v>
      </c>
    </row>
    <row r="5337" spans="1:17" x14ac:dyDescent="0.25">
      <c r="A5337" t="s">
        <v>4900</v>
      </c>
      <c r="B5337">
        <v>1074</v>
      </c>
      <c r="C5337" t="s">
        <v>5607</v>
      </c>
      <c r="D5337" t="s">
        <v>5092</v>
      </c>
      <c r="E5337">
        <v>40443</v>
      </c>
      <c r="F5337" t="s">
        <v>4908</v>
      </c>
      <c r="G5337" t="s">
        <v>4913</v>
      </c>
      <c r="H5337" t="s">
        <v>4912</v>
      </c>
      <c r="I5337">
        <v>44847</v>
      </c>
      <c r="J5337">
        <v>250.58</v>
      </c>
      <c r="K5337">
        <v>255.46630999999999</v>
      </c>
      <c r="L5337">
        <v>250.58</v>
      </c>
      <c r="M5337">
        <v>250.58</v>
      </c>
      <c r="N5337">
        <v>45013</v>
      </c>
      <c r="O5337">
        <v>45013</v>
      </c>
      <c r="P5337">
        <v>157</v>
      </c>
      <c r="Q5337" t="str">
        <f t="shared" si="83"/>
        <v>151-180</v>
      </c>
    </row>
    <row r="5338" spans="1:17" x14ac:dyDescent="0.25">
      <c r="A5338" t="s">
        <v>4900</v>
      </c>
      <c r="B5338">
        <v>1171</v>
      </c>
      <c r="C5338" t="s">
        <v>5569</v>
      </c>
      <c r="D5338" t="s">
        <v>5092</v>
      </c>
      <c r="E5338">
        <v>40463</v>
      </c>
      <c r="F5338" t="s">
        <v>4908</v>
      </c>
      <c r="G5338" t="s">
        <v>4944</v>
      </c>
      <c r="H5338" t="s">
        <v>4912</v>
      </c>
      <c r="I5338">
        <v>44848</v>
      </c>
      <c r="J5338">
        <v>3063.5</v>
      </c>
      <c r="K5338">
        <v>3123.2382499999999</v>
      </c>
      <c r="L5338">
        <v>3063.5</v>
      </c>
      <c r="M5338">
        <v>1021.166666</v>
      </c>
      <c r="N5338">
        <v>45046</v>
      </c>
      <c r="O5338">
        <v>45046</v>
      </c>
      <c r="P5338">
        <v>124</v>
      </c>
      <c r="Q5338" t="str">
        <f t="shared" si="83"/>
        <v>121-150</v>
      </c>
    </row>
    <row r="5339" spans="1:17" x14ac:dyDescent="0.25">
      <c r="A5339" t="s">
        <v>4900</v>
      </c>
      <c r="B5339">
        <v>980</v>
      </c>
      <c r="C5339" t="s">
        <v>4883</v>
      </c>
      <c r="D5339" t="s">
        <v>5092</v>
      </c>
      <c r="E5339">
        <v>40464</v>
      </c>
      <c r="F5339" t="s">
        <v>4908</v>
      </c>
      <c r="G5339" t="s">
        <v>4913</v>
      </c>
      <c r="H5339" t="s">
        <v>4912</v>
      </c>
      <c r="I5339">
        <v>44848</v>
      </c>
      <c r="J5339">
        <v>15.95</v>
      </c>
      <c r="K5339">
        <v>16.261025</v>
      </c>
      <c r="L5339">
        <v>15.95</v>
      </c>
      <c r="M5339">
        <v>15.95</v>
      </c>
      <c r="N5339">
        <v>44900</v>
      </c>
      <c r="O5339">
        <v>44900</v>
      </c>
      <c r="P5339">
        <v>270</v>
      </c>
      <c r="Q5339" t="str">
        <f t="shared" si="83"/>
        <v>180+</v>
      </c>
    </row>
    <row r="5340" spans="1:17" x14ac:dyDescent="0.25">
      <c r="A5340" t="s">
        <v>4900</v>
      </c>
      <c r="B5340">
        <v>514</v>
      </c>
      <c r="C5340" t="s">
        <v>5575</v>
      </c>
      <c r="D5340" t="s">
        <v>5092</v>
      </c>
      <c r="E5340">
        <v>40483</v>
      </c>
      <c r="F5340" t="s">
        <v>4908</v>
      </c>
      <c r="G5340" t="s">
        <v>4913</v>
      </c>
      <c r="H5340" t="s">
        <v>4912</v>
      </c>
      <c r="I5340">
        <v>44848</v>
      </c>
      <c r="J5340">
        <v>572.85</v>
      </c>
      <c r="K5340">
        <v>584.02057500000001</v>
      </c>
      <c r="L5340">
        <v>572.85</v>
      </c>
      <c r="M5340">
        <v>190.94999799999999</v>
      </c>
      <c r="N5340">
        <v>45027</v>
      </c>
      <c r="O5340">
        <v>45027</v>
      </c>
      <c r="P5340">
        <v>143</v>
      </c>
      <c r="Q5340" t="str">
        <f t="shared" si="83"/>
        <v>121-150</v>
      </c>
    </row>
    <row r="5341" spans="1:17" x14ac:dyDescent="0.25">
      <c r="A5341" t="s">
        <v>4900</v>
      </c>
      <c r="B5341">
        <v>1066</v>
      </c>
      <c r="C5341" t="s">
        <v>5623</v>
      </c>
      <c r="D5341" t="s">
        <v>5092</v>
      </c>
      <c r="E5341">
        <v>40503</v>
      </c>
      <c r="F5341" t="s">
        <v>4908</v>
      </c>
      <c r="G5341" t="s">
        <v>4913</v>
      </c>
      <c r="H5341" t="s">
        <v>4912</v>
      </c>
      <c r="I5341">
        <v>44848</v>
      </c>
      <c r="J5341">
        <v>3600</v>
      </c>
      <c r="K5341">
        <v>3670.2</v>
      </c>
      <c r="L5341">
        <v>3600</v>
      </c>
      <c r="M5341">
        <v>2400</v>
      </c>
      <c r="N5341">
        <v>44971</v>
      </c>
      <c r="O5341">
        <v>44968</v>
      </c>
      <c r="P5341">
        <v>202</v>
      </c>
      <c r="Q5341" t="str">
        <f t="shared" si="83"/>
        <v>180+</v>
      </c>
    </row>
    <row r="5342" spans="1:17" x14ac:dyDescent="0.25">
      <c r="A5342" t="s">
        <v>4900</v>
      </c>
      <c r="B5342">
        <v>980</v>
      </c>
      <c r="C5342" t="s">
        <v>4883</v>
      </c>
      <c r="D5342" t="s">
        <v>5092</v>
      </c>
      <c r="E5342">
        <v>40506</v>
      </c>
      <c r="F5342" t="s">
        <v>4908</v>
      </c>
      <c r="G5342" t="s">
        <v>4913</v>
      </c>
      <c r="H5342" t="s">
        <v>4912</v>
      </c>
      <c r="I5342">
        <v>44848</v>
      </c>
      <c r="J5342">
        <v>6.25</v>
      </c>
      <c r="K5342">
        <v>6.3718750000000002</v>
      </c>
      <c r="L5342">
        <v>6.25</v>
      </c>
      <c r="M5342">
        <v>6.25</v>
      </c>
      <c r="N5342">
        <v>44900</v>
      </c>
      <c r="O5342">
        <v>44900</v>
      </c>
      <c r="P5342">
        <v>270</v>
      </c>
      <c r="Q5342" t="str">
        <f t="shared" si="83"/>
        <v>180+</v>
      </c>
    </row>
    <row r="5343" spans="1:17" x14ac:dyDescent="0.25">
      <c r="A5343" t="s">
        <v>4900</v>
      </c>
      <c r="B5343">
        <v>980</v>
      </c>
      <c r="C5343" t="s">
        <v>4883</v>
      </c>
      <c r="D5343" t="s">
        <v>5092</v>
      </c>
      <c r="E5343">
        <v>40514</v>
      </c>
      <c r="F5343" t="s">
        <v>4908</v>
      </c>
      <c r="G5343" t="s">
        <v>4913</v>
      </c>
      <c r="H5343" t="s">
        <v>4912</v>
      </c>
      <c r="I5343">
        <v>44848</v>
      </c>
      <c r="J5343">
        <v>28.41</v>
      </c>
      <c r="K5343">
        <v>28.963995000000001</v>
      </c>
      <c r="L5343">
        <v>28.41</v>
      </c>
      <c r="M5343">
        <v>28.41</v>
      </c>
      <c r="N5343">
        <v>44900</v>
      </c>
      <c r="O5343">
        <v>44900</v>
      </c>
      <c r="P5343">
        <v>270</v>
      </c>
      <c r="Q5343" t="str">
        <f t="shared" si="83"/>
        <v>180+</v>
      </c>
    </row>
    <row r="5344" spans="1:17" x14ac:dyDescent="0.25">
      <c r="A5344" t="s">
        <v>4900</v>
      </c>
      <c r="B5344">
        <v>441</v>
      </c>
      <c r="C5344" t="s">
        <v>5633</v>
      </c>
      <c r="D5344" t="s">
        <v>5092</v>
      </c>
      <c r="E5344">
        <v>40520</v>
      </c>
      <c r="F5344" t="s">
        <v>4908</v>
      </c>
      <c r="G5344" t="s">
        <v>4913</v>
      </c>
      <c r="H5344" t="s">
        <v>4912</v>
      </c>
      <c r="I5344">
        <v>44848</v>
      </c>
      <c r="J5344">
        <v>159.99</v>
      </c>
      <c r="K5344">
        <v>163.10980499999999</v>
      </c>
      <c r="L5344">
        <v>159.99</v>
      </c>
      <c r="M5344">
        <v>159.99</v>
      </c>
      <c r="N5344">
        <v>44930</v>
      </c>
      <c r="O5344">
        <v>44930</v>
      </c>
      <c r="P5344">
        <v>240</v>
      </c>
      <c r="Q5344" t="str">
        <f t="shared" si="83"/>
        <v>180+</v>
      </c>
    </row>
    <row r="5345" spans="1:17" x14ac:dyDescent="0.25">
      <c r="A5345" t="s">
        <v>4900</v>
      </c>
      <c r="B5345">
        <v>1129</v>
      </c>
      <c r="C5345" t="s">
        <v>5523</v>
      </c>
      <c r="D5345" t="s">
        <v>5092</v>
      </c>
      <c r="E5345">
        <v>40523</v>
      </c>
      <c r="F5345" t="s">
        <v>4908</v>
      </c>
      <c r="G5345" t="s">
        <v>4913</v>
      </c>
      <c r="H5345" t="s">
        <v>4912</v>
      </c>
      <c r="I5345">
        <v>44847</v>
      </c>
      <c r="J5345">
        <v>16.829999999999998</v>
      </c>
      <c r="K5345">
        <v>17.158185</v>
      </c>
      <c r="L5345">
        <v>16.829999999999998</v>
      </c>
      <c r="M5345">
        <v>5.609998</v>
      </c>
      <c r="N5345">
        <v>45060</v>
      </c>
      <c r="O5345">
        <v>45057</v>
      </c>
      <c r="P5345">
        <v>113</v>
      </c>
      <c r="Q5345" t="str">
        <f t="shared" si="83"/>
        <v>91-120</v>
      </c>
    </row>
    <row r="5346" spans="1:17" x14ac:dyDescent="0.25">
      <c r="A5346" t="s">
        <v>4900</v>
      </c>
      <c r="B5346">
        <v>980</v>
      </c>
      <c r="C5346" t="s">
        <v>4883</v>
      </c>
      <c r="D5346" t="s">
        <v>5092</v>
      </c>
      <c r="E5346">
        <v>40532</v>
      </c>
      <c r="F5346" t="s">
        <v>4908</v>
      </c>
      <c r="G5346" t="s">
        <v>4913</v>
      </c>
      <c r="H5346" t="s">
        <v>4912</v>
      </c>
      <c r="I5346">
        <v>44848</v>
      </c>
      <c r="J5346">
        <v>6.05</v>
      </c>
      <c r="K5346">
        <v>6.1679750000000002</v>
      </c>
      <c r="L5346">
        <v>6.05</v>
      </c>
      <c r="M5346">
        <v>6.05</v>
      </c>
      <c r="N5346">
        <v>44900</v>
      </c>
      <c r="O5346">
        <v>44900</v>
      </c>
      <c r="P5346">
        <v>270</v>
      </c>
      <c r="Q5346" t="str">
        <f t="shared" si="83"/>
        <v>180+</v>
      </c>
    </row>
    <row r="5347" spans="1:17" x14ac:dyDescent="0.25">
      <c r="A5347" t="s">
        <v>4900</v>
      </c>
      <c r="B5347">
        <v>980</v>
      </c>
      <c r="C5347" t="s">
        <v>4883</v>
      </c>
      <c r="D5347" t="s">
        <v>5092</v>
      </c>
      <c r="E5347">
        <v>40539</v>
      </c>
      <c r="F5347" t="s">
        <v>4908</v>
      </c>
      <c r="G5347" t="s">
        <v>4913</v>
      </c>
      <c r="H5347" t="s">
        <v>4912</v>
      </c>
      <c r="I5347">
        <v>44848</v>
      </c>
      <c r="J5347">
        <v>4.5</v>
      </c>
      <c r="K5347">
        <v>4.5877499999999998</v>
      </c>
      <c r="L5347">
        <v>4.5</v>
      </c>
      <c r="M5347">
        <v>4.5</v>
      </c>
      <c r="N5347">
        <v>44900</v>
      </c>
      <c r="O5347">
        <v>44900</v>
      </c>
      <c r="P5347">
        <v>270</v>
      </c>
      <c r="Q5347" t="str">
        <f t="shared" si="83"/>
        <v>180+</v>
      </c>
    </row>
    <row r="5348" spans="1:17" x14ac:dyDescent="0.25">
      <c r="A5348" t="s">
        <v>4900</v>
      </c>
      <c r="B5348">
        <v>980</v>
      </c>
      <c r="C5348" t="s">
        <v>4883</v>
      </c>
      <c r="D5348" t="s">
        <v>5092</v>
      </c>
      <c r="E5348">
        <v>40541</v>
      </c>
      <c r="F5348" t="s">
        <v>4908</v>
      </c>
      <c r="G5348" t="s">
        <v>4913</v>
      </c>
      <c r="H5348" t="s">
        <v>4912</v>
      </c>
      <c r="I5348">
        <v>44848</v>
      </c>
      <c r="J5348">
        <v>7.3</v>
      </c>
      <c r="K5348">
        <v>7.4423500000000002</v>
      </c>
      <c r="L5348">
        <v>7.3</v>
      </c>
      <c r="M5348">
        <v>7.3</v>
      </c>
      <c r="N5348">
        <v>44900</v>
      </c>
      <c r="O5348">
        <v>44900</v>
      </c>
      <c r="P5348">
        <v>270</v>
      </c>
      <c r="Q5348" t="str">
        <f t="shared" si="83"/>
        <v>180+</v>
      </c>
    </row>
    <row r="5349" spans="1:17" x14ac:dyDescent="0.25">
      <c r="A5349" t="s">
        <v>4900</v>
      </c>
      <c r="B5349">
        <v>527</v>
      </c>
      <c r="C5349" t="s">
        <v>1662</v>
      </c>
      <c r="D5349" t="s">
        <v>4908</v>
      </c>
      <c r="E5349">
        <v>40543</v>
      </c>
      <c r="F5349" t="s">
        <v>4908</v>
      </c>
      <c r="G5349" t="s">
        <v>4913</v>
      </c>
      <c r="H5349" t="s">
        <v>4912</v>
      </c>
      <c r="I5349">
        <v>44848</v>
      </c>
      <c r="J5349">
        <v>7.07</v>
      </c>
      <c r="K5349">
        <v>7.207865</v>
      </c>
      <c r="L5349">
        <v>7.07</v>
      </c>
      <c r="M5349">
        <v>1.1783325</v>
      </c>
      <c r="N5349">
        <v>45044</v>
      </c>
      <c r="P5349">
        <v>0</v>
      </c>
      <c r="Q5349" t="str">
        <f t="shared" si="83"/>
        <v>ACTIVE</v>
      </c>
    </row>
    <row r="5350" spans="1:17" x14ac:dyDescent="0.25">
      <c r="A5350" t="s">
        <v>4900</v>
      </c>
      <c r="B5350">
        <v>527</v>
      </c>
      <c r="C5350" t="s">
        <v>1662</v>
      </c>
      <c r="D5350" t="s">
        <v>4908</v>
      </c>
      <c r="E5350">
        <v>40555</v>
      </c>
      <c r="F5350" t="s">
        <v>4908</v>
      </c>
      <c r="G5350" t="s">
        <v>4913</v>
      </c>
      <c r="H5350" t="s">
        <v>4912</v>
      </c>
      <c r="I5350">
        <v>44849</v>
      </c>
      <c r="J5350">
        <v>100</v>
      </c>
      <c r="K5350">
        <v>101.95</v>
      </c>
      <c r="L5350">
        <v>100</v>
      </c>
      <c r="M5350">
        <v>16.666664999999998</v>
      </c>
      <c r="N5350">
        <v>45044</v>
      </c>
      <c r="P5350">
        <v>0</v>
      </c>
      <c r="Q5350" t="str">
        <f t="shared" si="83"/>
        <v>ACTIVE</v>
      </c>
    </row>
    <row r="5351" spans="1:17" x14ac:dyDescent="0.25">
      <c r="A5351" t="s">
        <v>4900</v>
      </c>
      <c r="B5351">
        <v>527</v>
      </c>
      <c r="C5351" t="s">
        <v>1662</v>
      </c>
      <c r="D5351" t="s">
        <v>4908</v>
      </c>
      <c r="E5351">
        <v>40556</v>
      </c>
      <c r="F5351" t="s">
        <v>4908</v>
      </c>
      <c r="G5351" t="s">
        <v>4913</v>
      </c>
      <c r="H5351" t="s">
        <v>4912</v>
      </c>
      <c r="I5351">
        <v>44849</v>
      </c>
      <c r="J5351">
        <v>102.25</v>
      </c>
      <c r="K5351">
        <v>104.243875</v>
      </c>
      <c r="L5351">
        <v>102.25</v>
      </c>
      <c r="M5351">
        <v>17.041667499999999</v>
      </c>
      <c r="N5351">
        <v>45044</v>
      </c>
      <c r="P5351">
        <v>0</v>
      </c>
      <c r="Q5351" t="str">
        <f t="shared" si="83"/>
        <v>ACTIVE</v>
      </c>
    </row>
    <row r="5352" spans="1:17" x14ac:dyDescent="0.25">
      <c r="A5352" t="s">
        <v>4900</v>
      </c>
      <c r="B5352">
        <v>549</v>
      </c>
      <c r="C5352" t="s">
        <v>624</v>
      </c>
      <c r="D5352" t="s">
        <v>5092</v>
      </c>
      <c r="E5352">
        <v>40577</v>
      </c>
      <c r="F5352" t="s">
        <v>4908</v>
      </c>
      <c r="G5352" t="s">
        <v>4944</v>
      </c>
      <c r="H5352" t="s">
        <v>4912</v>
      </c>
      <c r="I5352">
        <v>44849</v>
      </c>
      <c r="J5352">
        <v>2201.14</v>
      </c>
      <c r="K5352">
        <v>2244.06223</v>
      </c>
      <c r="L5352">
        <v>2201.14</v>
      </c>
      <c r="M5352">
        <v>1100.5699990000001</v>
      </c>
      <c r="N5352">
        <v>45091</v>
      </c>
      <c r="O5352">
        <v>44879</v>
      </c>
      <c r="P5352">
        <v>291</v>
      </c>
      <c r="Q5352" t="str">
        <f t="shared" si="83"/>
        <v>180+</v>
      </c>
    </row>
    <row r="5353" spans="1:17" x14ac:dyDescent="0.25">
      <c r="A5353" t="s">
        <v>4900</v>
      </c>
      <c r="B5353">
        <v>514</v>
      </c>
      <c r="C5353" t="s">
        <v>5575</v>
      </c>
      <c r="D5353" t="s">
        <v>5092</v>
      </c>
      <c r="E5353">
        <v>40580</v>
      </c>
      <c r="F5353" t="s">
        <v>4908</v>
      </c>
      <c r="G5353" t="s">
        <v>4913</v>
      </c>
      <c r="H5353" t="s">
        <v>4912</v>
      </c>
      <c r="I5353">
        <v>44849</v>
      </c>
      <c r="J5353">
        <v>418.75</v>
      </c>
      <c r="K5353">
        <v>426.91562499999998</v>
      </c>
      <c r="L5353">
        <v>418.75</v>
      </c>
      <c r="M5353">
        <v>139.58333400000001</v>
      </c>
      <c r="N5353">
        <v>45027</v>
      </c>
      <c r="O5353">
        <v>45027</v>
      </c>
      <c r="P5353">
        <v>143</v>
      </c>
      <c r="Q5353" t="str">
        <f t="shared" si="83"/>
        <v>121-150</v>
      </c>
    </row>
    <row r="5354" spans="1:17" x14ac:dyDescent="0.25">
      <c r="A5354" t="s">
        <v>4900</v>
      </c>
      <c r="B5354">
        <v>1171</v>
      </c>
      <c r="C5354" t="s">
        <v>5569</v>
      </c>
      <c r="D5354" t="s">
        <v>5092</v>
      </c>
      <c r="E5354">
        <v>40587</v>
      </c>
      <c r="F5354" t="s">
        <v>4908</v>
      </c>
      <c r="G5354" t="s">
        <v>4944</v>
      </c>
      <c r="H5354" t="s">
        <v>4912</v>
      </c>
      <c r="I5354">
        <v>44849</v>
      </c>
      <c r="J5354">
        <v>1474</v>
      </c>
      <c r="K5354">
        <v>1502.7429999999999</v>
      </c>
      <c r="L5354">
        <v>1474</v>
      </c>
      <c r="M5354">
        <v>491.33333399999998</v>
      </c>
      <c r="N5354">
        <v>45046</v>
      </c>
      <c r="O5354">
        <v>45046</v>
      </c>
      <c r="P5354">
        <v>124</v>
      </c>
      <c r="Q5354" t="str">
        <f t="shared" si="83"/>
        <v>121-150</v>
      </c>
    </row>
    <row r="5355" spans="1:17" x14ac:dyDescent="0.25">
      <c r="A5355" t="s">
        <v>4900</v>
      </c>
      <c r="B5355">
        <v>268</v>
      </c>
      <c r="C5355" t="s">
        <v>5641</v>
      </c>
      <c r="D5355" t="s">
        <v>5092</v>
      </c>
      <c r="E5355">
        <v>40603</v>
      </c>
      <c r="F5355" t="s">
        <v>5087</v>
      </c>
      <c r="G5355" t="s">
        <v>4913</v>
      </c>
      <c r="H5355" t="s">
        <v>4912</v>
      </c>
      <c r="I5355">
        <v>44849</v>
      </c>
      <c r="J5355">
        <v>10.119999999999999</v>
      </c>
      <c r="K5355">
        <v>10.31734</v>
      </c>
      <c r="L5355">
        <v>10.119999999999999</v>
      </c>
      <c r="M5355">
        <v>10.119999999999999</v>
      </c>
      <c r="N5355">
        <v>44874</v>
      </c>
      <c r="O5355">
        <v>44874</v>
      </c>
      <c r="P5355">
        <v>296</v>
      </c>
      <c r="Q5355" t="str">
        <f t="shared" si="83"/>
        <v>180+</v>
      </c>
    </row>
    <row r="5356" spans="1:17" x14ac:dyDescent="0.25">
      <c r="A5356" t="s">
        <v>4900</v>
      </c>
      <c r="B5356">
        <v>671</v>
      </c>
      <c r="C5356" t="s">
        <v>5389</v>
      </c>
      <c r="D5356" t="s">
        <v>4908</v>
      </c>
      <c r="E5356">
        <v>40633</v>
      </c>
      <c r="F5356" t="s">
        <v>4908</v>
      </c>
      <c r="G5356" t="s">
        <v>4913</v>
      </c>
      <c r="H5356" t="s">
        <v>4912</v>
      </c>
      <c r="I5356">
        <v>44849</v>
      </c>
      <c r="J5356">
        <v>71.25</v>
      </c>
      <c r="K5356">
        <v>72.639375000000001</v>
      </c>
      <c r="L5356">
        <v>71.25</v>
      </c>
      <c r="M5356">
        <v>35.624998499999997</v>
      </c>
      <c r="N5356">
        <v>45169</v>
      </c>
      <c r="P5356">
        <v>0</v>
      </c>
      <c r="Q5356" t="str">
        <f t="shared" si="83"/>
        <v>ACTIVE</v>
      </c>
    </row>
    <row r="5357" spans="1:17" x14ac:dyDescent="0.25">
      <c r="A5357" t="s">
        <v>4900</v>
      </c>
      <c r="B5357">
        <v>671</v>
      </c>
      <c r="C5357" t="s">
        <v>5389</v>
      </c>
      <c r="D5357" t="s">
        <v>4908</v>
      </c>
      <c r="E5357">
        <v>40634</v>
      </c>
      <c r="F5357" t="s">
        <v>4908</v>
      </c>
      <c r="G5357" t="s">
        <v>4913</v>
      </c>
      <c r="H5357" t="s">
        <v>4912</v>
      </c>
      <c r="I5357">
        <v>44849</v>
      </c>
      <c r="J5357">
        <v>71.25</v>
      </c>
      <c r="K5357">
        <v>72.639375000000001</v>
      </c>
      <c r="L5357">
        <v>71.25</v>
      </c>
      <c r="M5357">
        <v>35.624998499999997</v>
      </c>
      <c r="N5357">
        <v>45169</v>
      </c>
      <c r="P5357">
        <v>0</v>
      </c>
      <c r="Q5357" t="str">
        <f t="shared" si="83"/>
        <v>ACTIVE</v>
      </c>
    </row>
    <row r="5358" spans="1:17" x14ac:dyDescent="0.25">
      <c r="A5358" t="s">
        <v>4900</v>
      </c>
      <c r="B5358">
        <v>671</v>
      </c>
      <c r="C5358" t="s">
        <v>5389</v>
      </c>
      <c r="D5358" t="s">
        <v>4908</v>
      </c>
      <c r="E5358">
        <v>40635</v>
      </c>
      <c r="F5358" t="s">
        <v>4908</v>
      </c>
      <c r="G5358" t="s">
        <v>4913</v>
      </c>
      <c r="H5358" t="s">
        <v>4912</v>
      </c>
      <c r="I5358">
        <v>44849</v>
      </c>
      <c r="J5358">
        <v>71.25</v>
      </c>
      <c r="K5358">
        <v>72.639375000000001</v>
      </c>
      <c r="L5358">
        <v>71.25</v>
      </c>
      <c r="M5358">
        <v>35.624998499999997</v>
      </c>
      <c r="N5358">
        <v>45169</v>
      </c>
      <c r="P5358">
        <v>0</v>
      </c>
      <c r="Q5358" t="str">
        <f t="shared" si="83"/>
        <v>ACTIVE</v>
      </c>
    </row>
    <row r="5359" spans="1:17" x14ac:dyDescent="0.25">
      <c r="A5359" t="s">
        <v>4900</v>
      </c>
      <c r="B5359">
        <v>671</v>
      </c>
      <c r="C5359" t="s">
        <v>5389</v>
      </c>
      <c r="D5359" t="s">
        <v>4908</v>
      </c>
      <c r="E5359">
        <v>40636</v>
      </c>
      <c r="F5359" t="s">
        <v>4908</v>
      </c>
      <c r="G5359" t="s">
        <v>4913</v>
      </c>
      <c r="H5359" t="s">
        <v>4912</v>
      </c>
      <c r="I5359">
        <v>44849</v>
      </c>
      <c r="J5359">
        <v>71.25</v>
      </c>
      <c r="K5359">
        <v>72.639375000000001</v>
      </c>
      <c r="L5359">
        <v>71.25</v>
      </c>
      <c r="M5359">
        <v>35.624998499999997</v>
      </c>
      <c r="N5359">
        <v>45169</v>
      </c>
      <c r="P5359">
        <v>0</v>
      </c>
      <c r="Q5359" t="str">
        <f t="shared" si="83"/>
        <v>ACTIVE</v>
      </c>
    </row>
    <row r="5360" spans="1:17" x14ac:dyDescent="0.25">
      <c r="A5360" t="s">
        <v>4900</v>
      </c>
      <c r="B5360">
        <v>671</v>
      </c>
      <c r="C5360" t="s">
        <v>5389</v>
      </c>
      <c r="D5360" t="s">
        <v>4908</v>
      </c>
      <c r="E5360">
        <v>40637</v>
      </c>
      <c r="F5360" t="s">
        <v>4908</v>
      </c>
      <c r="G5360" t="s">
        <v>4913</v>
      </c>
      <c r="H5360" t="s">
        <v>4912</v>
      </c>
      <c r="I5360">
        <v>44849</v>
      </c>
      <c r="J5360">
        <v>71.25</v>
      </c>
      <c r="K5360">
        <v>72.639375000000001</v>
      </c>
      <c r="L5360">
        <v>71.25</v>
      </c>
      <c r="M5360">
        <v>35.624998499999997</v>
      </c>
      <c r="N5360">
        <v>45169</v>
      </c>
      <c r="P5360">
        <v>0</v>
      </c>
      <c r="Q5360" t="str">
        <f t="shared" si="83"/>
        <v>ACTIVE</v>
      </c>
    </row>
    <row r="5361" spans="1:17" x14ac:dyDescent="0.25">
      <c r="A5361" t="s">
        <v>4900</v>
      </c>
      <c r="B5361">
        <v>671</v>
      </c>
      <c r="C5361" t="s">
        <v>5389</v>
      </c>
      <c r="D5361" t="s">
        <v>4908</v>
      </c>
      <c r="E5361">
        <v>40638</v>
      </c>
      <c r="F5361" t="s">
        <v>4908</v>
      </c>
      <c r="G5361" t="s">
        <v>4913</v>
      </c>
      <c r="H5361" t="s">
        <v>4912</v>
      </c>
      <c r="I5361">
        <v>44849</v>
      </c>
      <c r="J5361">
        <v>71.25</v>
      </c>
      <c r="K5361">
        <v>72.639375000000001</v>
      </c>
      <c r="L5361">
        <v>71.25</v>
      </c>
      <c r="M5361">
        <v>35.624998499999997</v>
      </c>
      <c r="N5361">
        <v>45169</v>
      </c>
      <c r="P5361">
        <v>0</v>
      </c>
      <c r="Q5361" t="str">
        <f t="shared" si="83"/>
        <v>ACTIVE</v>
      </c>
    </row>
    <row r="5362" spans="1:17" x14ac:dyDescent="0.25">
      <c r="A5362" t="s">
        <v>4900</v>
      </c>
      <c r="B5362">
        <v>671</v>
      </c>
      <c r="C5362" t="s">
        <v>5389</v>
      </c>
      <c r="D5362" t="s">
        <v>4908</v>
      </c>
      <c r="E5362">
        <v>40639</v>
      </c>
      <c r="F5362" t="s">
        <v>4908</v>
      </c>
      <c r="G5362" t="s">
        <v>4913</v>
      </c>
      <c r="H5362" t="s">
        <v>4912</v>
      </c>
      <c r="I5362">
        <v>44849</v>
      </c>
      <c r="J5362">
        <v>71.25</v>
      </c>
      <c r="K5362">
        <v>72.639375000000001</v>
      </c>
      <c r="L5362">
        <v>71.25</v>
      </c>
      <c r="M5362">
        <v>35.624998499999997</v>
      </c>
      <c r="N5362">
        <v>45169</v>
      </c>
      <c r="P5362">
        <v>0</v>
      </c>
      <c r="Q5362" t="str">
        <f t="shared" si="83"/>
        <v>ACTIVE</v>
      </c>
    </row>
    <row r="5363" spans="1:17" x14ac:dyDescent="0.25">
      <c r="A5363" t="s">
        <v>4900</v>
      </c>
      <c r="B5363">
        <v>671</v>
      </c>
      <c r="C5363" t="s">
        <v>5389</v>
      </c>
      <c r="D5363" t="s">
        <v>4908</v>
      </c>
      <c r="E5363">
        <v>40640</v>
      </c>
      <c r="F5363" t="s">
        <v>4908</v>
      </c>
      <c r="G5363" t="s">
        <v>4913</v>
      </c>
      <c r="H5363" t="s">
        <v>4912</v>
      </c>
      <c r="I5363">
        <v>44849</v>
      </c>
      <c r="J5363">
        <v>71.25</v>
      </c>
      <c r="K5363">
        <v>72.639375000000001</v>
      </c>
      <c r="L5363">
        <v>71.25</v>
      </c>
      <c r="M5363">
        <v>35.624998499999997</v>
      </c>
      <c r="N5363">
        <v>45169</v>
      </c>
      <c r="P5363">
        <v>0</v>
      </c>
      <c r="Q5363" t="str">
        <f t="shared" si="83"/>
        <v>ACTIVE</v>
      </c>
    </row>
    <row r="5364" spans="1:17" x14ac:dyDescent="0.25">
      <c r="A5364" t="s">
        <v>4900</v>
      </c>
      <c r="B5364">
        <v>980</v>
      </c>
      <c r="C5364" t="s">
        <v>4883</v>
      </c>
      <c r="D5364" t="s">
        <v>5092</v>
      </c>
      <c r="E5364">
        <v>40658</v>
      </c>
      <c r="F5364" t="s">
        <v>4908</v>
      </c>
      <c r="G5364" t="s">
        <v>4913</v>
      </c>
      <c r="H5364" t="s">
        <v>4912</v>
      </c>
      <c r="I5364">
        <v>44849</v>
      </c>
      <c r="J5364">
        <v>5.25</v>
      </c>
      <c r="K5364">
        <v>5.3523750000000003</v>
      </c>
      <c r="L5364">
        <v>5.25</v>
      </c>
      <c r="M5364">
        <v>5.25</v>
      </c>
      <c r="N5364">
        <v>44900</v>
      </c>
      <c r="O5364">
        <v>44900</v>
      </c>
      <c r="P5364">
        <v>270</v>
      </c>
      <c r="Q5364" t="str">
        <f t="shared" si="83"/>
        <v>180+</v>
      </c>
    </row>
    <row r="5365" spans="1:17" x14ac:dyDescent="0.25">
      <c r="A5365" t="s">
        <v>4900</v>
      </c>
      <c r="B5365">
        <v>980</v>
      </c>
      <c r="C5365" t="s">
        <v>4883</v>
      </c>
      <c r="D5365" t="s">
        <v>5092</v>
      </c>
      <c r="E5365">
        <v>40663</v>
      </c>
      <c r="F5365" t="s">
        <v>4908</v>
      </c>
      <c r="G5365" t="s">
        <v>4913</v>
      </c>
      <c r="H5365" t="s">
        <v>4912</v>
      </c>
      <c r="I5365">
        <v>44849</v>
      </c>
      <c r="J5365">
        <v>4</v>
      </c>
      <c r="K5365">
        <v>4.0780000000000003</v>
      </c>
      <c r="L5365">
        <v>4</v>
      </c>
      <c r="M5365">
        <v>4</v>
      </c>
      <c r="N5365">
        <v>44900</v>
      </c>
      <c r="O5365">
        <v>44900</v>
      </c>
      <c r="P5365">
        <v>270</v>
      </c>
      <c r="Q5365" t="str">
        <f t="shared" si="83"/>
        <v>180+</v>
      </c>
    </row>
    <row r="5366" spans="1:17" x14ac:dyDescent="0.25">
      <c r="A5366" t="s">
        <v>4900</v>
      </c>
      <c r="B5366">
        <v>980</v>
      </c>
      <c r="C5366" t="s">
        <v>4883</v>
      </c>
      <c r="D5366" t="s">
        <v>5092</v>
      </c>
      <c r="E5366">
        <v>40668</v>
      </c>
      <c r="F5366" t="s">
        <v>4908</v>
      </c>
      <c r="G5366" t="s">
        <v>4913</v>
      </c>
      <c r="H5366" t="s">
        <v>4912</v>
      </c>
      <c r="I5366">
        <v>44850</v>
      </c>
      <c r="J5366">
        <v>19.399999999999999</v>
      </c>
      <c r="K5366">
        <v>19.778300000000002</v>
      </c>
      <c r="L5366">
        <v>19.399999999999999</v>
      </c>
      <c r="M5366">
        <v>19.399999999999999</v>
      </c>
      <c r="N5366">
        <v>44900</v>
      </c>
      <c r="O5366">
        <v>44900</v>
      </c>
      <c r="P5366">
        <v>270</v>
      </c>
      <c r="Q5366" t="str">
        <f t="shared" si="83"/>
        <v>180+</v>
      </c>
    </row>
    <row r="5367" spans="1:17" x14ac:dyDescent="0.25">
      <c r="A5367" t="s">
        <v>4900</v>
      </c>
      <c r="B5367">
        <v>1098</v>
      </c>
      <c r="C5367" t="s">
        <v>5583</v>
      </c>
      <c r="D5367" t="s">
        <v>5092</v>
      </c>
      <c r="E5367">
        <v>40692</v>
      </c>
      <c r="F5367" t="s">
        <v>4908</v>
      </c>
      <c r="G5367" t="s">
        <v>4944</v>
      </c>
      <c r="H5367" t="s">
        <v>4912</v>
      </c>
      <c r="I5367">
        <v>44850</v>
      </c>
      <c r="J5367">
        <v>1400</v>
      </c>
      <c r="K5367">
        <v>1427.3</v>
      </c>
      <c r="L5367">
        <v>1400</v>
      </c>
      <c r="M5367">
        <v>700.000001</v>
      </c>
      <c r="N5367">
        <v>44999</v>
      </c>
      <c r="O5367">
        <v>44999</v>
      </c>
      <c r="P5367">
        <v>171</v>
      </c>
      <c r="Q5367" t="str">
        <f t="shared" si="83"/>
        <v>151-180</v>
      </c>
    </row>
    <row r="5368" spans="1:17" x14ac:dyDescent="0.25">
      <c r="A5368" t="s">
        <v>4900</v>
      </c>
      <c r="B5368">
        <v>980</v>
      </c>
      <c r="C5368" t="s">
        <v>4883</v>
      </c>
      <c r="D5368" t="s">
        <v>5092</v>
      </c>
      <c r="E5368">
        <v>40701</v>
      </c>
      <c r="F5368" t="s">
        <v>4908</v>
      </c>
      <c r="G5368" t="s">
        <v>4913</v>
      </c>
      <c r="H5368" t="s">
        <v>4912</v>
      </c>
      <c r="I5368">
        <v>44850</v>
      </c>
      <c r="J5368">
        <v>5.2</v>
      </c>
      <c r="K5368">
        <v>5.3014000000000001</v>
      </c>
      <c r="L5368">
        <v>5.2</v>
      </c>
      <c r="M5368">
        <v>5.2</v>
      </c>
      <c r="N5368">
        <v>44900</v>
      </c>
      <c r="O5368">
        <v>44900</v>
      </c>
      <c r="P5368">
        <v>270</v>
      </c>
      <c r="Q5368" t="str">
        <f t="shared" si="83"/>
        <v>180+</v>
      </c>
    </row>
    <row r="5369" spans="1:17" x14ac:dyDescent="0.25">
      <c r="A5369" t="s">
        <v>4900</v>
      </c>
      <c r="B5369">
        <v>980</v>
      </c>
      <c r="C5369" t="s">
        <v>4883</v>
      </c>
      <c r="D5369" t="s">
        <v>5092</v>
      </c>
      <c r="E5369">
        <v>40703</v>
      </c>
      <c r="F5369" t="s">
        <v>4908</v>
      </c>
      <c r="G5369" t="s">
        <v>4913</v>
      </c>
      <c r="H5369" t="s">
        <v>4912</v>
      </c>
      <c r="I5369">
        <v>44850</v>
      </c>
      <c r="J5369">
        <v>5.2</v>
      </c>
      <c r="K5369">
        <v>5.3014000000000001</v>
      </c>
      <c r="L5369">
        <v>5.2</v>
      </c>
      <c r="M5369">
        <v>5.2</v>
      </c>
      <c r="N5369">
        <v>44900</v>
      </c>
      <c r="O5369">
        <v>44900</v>
      </c>
      <c r="P5369">
        <v>270</v>
      </c>
      <c r="Q5369" t="str">
        <f t="shared" si="83"/>
        <v>180+</v>
      </c>
    </row>
    <row r="5370" spans="1:17" x14ac:dyDescent="0.25">
      <c r="A5370" t="s">
        <v>4900</v>
      </c>
      <c r="B5370">
        <v>980</v>
      </c>
      <c r="C5370" t="s">
        <v>4883</v>
      </c>
      <c r="D5370" t="s">
        <v>5092</v>
      </c>
      <c r="E5370">
        <v>40704</v>
      </c>
      <c r="F5370" t="s">
        <v>4908</v>
      </c>
      <c r="G5370" t="s">
        <v>4913</v>
      </c>
      <c r="H5370" t="s">
        <v>4912</v>
      </c>
      <c r="I5370">
        <v>44850</v>
      </c>
      <c r="J5370">
        <v>17.7</v>
      </c>
      <c r="K5370">
        <v>18.04515</v>
      </c>
      <c r="L5370">
        <v>17.7</v>
      </c>
      <c r="M5370">
        <v>17.7</v>
      </c>
      <c r="N5370">
        <v>44900</v>
      </c>
      <c r="O5370">
        <v>44900</v>
      </c>
      <c r="P5370">
        <v>270</v>
      </c>
      <c r="Q5370" t="str">
        <f t="shared" si="83"/>
        <v>180+</v>
      </c>
    </row>
    <row r="5371" spans="1:17" x14ac:dyDescent="0.25">
      <c r="A5371" t="s">
        <v>4900</v>
      </c>
      <c r="B5371">
        <v>980</v>
      </c>
      <c r="C5371" t="s">
        <v>4883</v>
      </c>
      <c r="D5371" t="s">
        <v>5092</v>
      </c>
      <c r="E5371">
        <v>40719</v>
      </c>
      <c r="F5371" t="s">
        <v>4908</v>
      </c>
      <c r="G5371" t="s">
        <v>4913</v>
      </c>
      <c r="H5371" t="s">
        <v>4912</v>
      </c>
      <c r="I5371">
        <v>44850</v>
      </c>
      <c r="J5371">
        <v>9.5</v>
      </c>
      <c r="K5371">
        <v>9.6852499999999999</v>
      </c>
      <c r="L5371">
        <v>9.5</v>
      </c>
      <c r="M5371">
        <v>9.5</v>
      </c>
      <c r="N5371">
        <v>44900</v>
      </c>
      <c r="O5371">
        <v>44900</v>
      </c>
      <c r="P5371">
        <v>270</v>
      </c>
      <c r="Q5371" t="str">
        <f t="shared" si="83"/>
        <v>180+</v>
      </c>
    </row>
    <row r="5372" spans="1:17" x14ac:dyDescent="0.25">
      <c r="A5372" t="s">
        <v>4900</v>
      </c>
      <c r="B5372">
        <v>980</v>
      </c>
      <c r="C5372" t="s">
        <v>4883</v>
      </c>
      <c r="D5372" t="s">
        <v>5092</v>
      </c>
      <c r="E5372">
        <v>40729</v>
      </c>
      <c r="F5372" t="s">
        <v>4908</v>
      </c>
      <c r="G5372" t="s">
        <v>4913</v>
      </c>
      <c r="H5372" t="s">
        <v>4912</v>
      </c>
      <c r="I5372">
        <v>44850</v>
      </c>
      <c r="J5372">
        <v>2</v>
      </c>
      <c r="K5372">
        <v>2.0390000000000001</v>
      </c>
      <c r="L5372">
        <v>2</v>
      </c>
      <c r="M5372">
        <v>2</v>
      </c>
      <c r="N5372">
        <v>44900</v>
      </c>
      <c r="O5372">
        <v>44900</v>
      </c>
      <c r="P5372">
        <v>270</v>
      </c>
      <c r="Q5372" t="str">
        <f t="shared" si="83"/>
        <v>180+</v>
      </c>
    </row>
    <row r="5373" spans="1:17" x14ac:dyDescent="0.25">
      <c r="A5373" t="s">
        <v>4900</v>
      </c>
      <c r="B5373">
        <v>1129</v>
      </c>
      <c r="C5373" t="s">
        <v>5523</v>
      </c>
      <c r="D5373" t="s">
        <v>5092</v>
      </c>
      <c r="E5373">
        <v>40731</v>
      </c>
      <c r="F5373" t="s">
        <v>4908</v>
      </c>
      <c r="G5373" t="s">
        <v>4913</v>
      </c>
      <c r="H5373" t="s">
        <v>4912</v>
      </c>
      <c r="I5373">
        <v>44850</v>
      </c>
      <c r="J5373">
        <v>0.4</v>
      </c>
      <c r="K5373">
        <v>0.4078</v>
      </c>
      <c r="L5373">
        <v>0.4</v>
      </c>
      <c r="M5373">
        <v>0.13333200000000001</v>
      </c>
      <c r="N5373">
        <v>45060</v>
      </c>
      <c r="O5373">
        <v>45057</v>
      </c>
      <c r="P5373">
        <v>113</v>
      </c>
      <c r="Q5373" t="str">
        <f t="shared" si="83"/>
        <v>91-120</v>
      </c>
    </row>
    <row r="5374" spans="1:17" x14ac:dyDescent="0.25">
      <c r="A5374" t="s">
        <v>4900</v>
      </c>
      <c r="B5374">
        <v>980</v>
      </c>
      <c r="C5374" t="s">
        <v>4883</v>
      </c>
      <c r="D5374" t="s">
        <v>5092</v>
      </c>
      <c r="E5374">
        <v>40732</v>
      </c>
      <c r="F5374" t="s">
        <v>4908</v>
      </c>
      <c r="G5374" t="s">
        <v>4913</v>
      </c>
      <c r="H5374" t="s">
        <v>4912</v>
      </c>
      <c r="I5374">
        <v>44850</v>
      </c>
      <c r="J5374">
        <v>49.09</v>
      </c>
      <c r="K5374">
        <v>50.047255</v>
      </c>
      <c r="L5374">
        <v>49.09</v>
      </c>
      <c r="M5374">
        <v>49.09</v>
      </c>
      <c r="N5374">
        <v>44900</v>
      </c>
      <c r="O5374">
        <v>44900</v>
      </c>
      <c r="P5374">
        <v>270</v>
      </c>
      <c r="Q5374" t="str">
        <f t="shared" si="83"/>
        <v>180+</v>
      </c>
    </row>
    <row r="5375" spans="1:17" x14ac:dyDescent="0.25">
      <c r="A5375" t="s">
        <v>4900</v>
      </c>
      <c r="B5375">
        <v>980</v>
      </c>
      <c r="C5375" t="s">
        <v>4883</v>
      </c>
      <c r="D5375" t="s">
        <v>5092</v>
      </c>
      <c r="E5375">
        <v>40747</v>
      </c>
      <c r="F5375" t="s">
        <v>4908</v>
      </c>
      <c r="G5375" t="s">
        <v>4913</v>
      </c>
      <c r="H5375" t="s">
        <v>4912</v>
      </c>
      <c r="I5375">
        <v>44850</v>
      </c>
      <c r="J5375">
        <v>10.25</v>
      </c>
      <c r="K5375">
        <v>10.449875</v>
      </c>
      <c r="L5375">
        <v>10.25</v>
      </c>
      <c r="M5375">
        <v>10.25</v>
      </c>
      <c r="N5375">
        <v>44900</v>
      </c>
      <c r="O5375">
        <v>44900</v>
      </c>
      <c r="P5375">
        <v>270</v>
      </c>
      <c r="Q5375" t="str">
        <f t="shared" si="83"/>
        <v>180+</v>
      </c>
    </row>
    <row r="5376" spans="1:17" x14ac:dyDescent="0.25">
      <c r="A5376" t="s">
        <v>4900</v>
      </c>
      <c r="B5376">
        <v>971</v>
      </c>
      <c r="C5376" t="s">
        <v>3330</v>
      </c>
      <c r="D5376" t="s">
        <v>4908</v>
      </c>
      <c r="E5376">
        <v>40764</v>
      </c>
      <c r="F5376" t="s">
        <v>4908</v>
      </c>
      <c r="G5376" t="s">
        <v>4913</v>
      </c>
      <c r="H5376" t="s">
        <v>4912</v>
      </c>
      <c r="I5376">
        <v>44850</v>
      </c>
      <c r="J5376">
        <v>124.28</v>
      </c>
      <c r="K5376">
        <v>126.70346000000001</v>
      </c>
      <c r="L5376">
        <v>124.28</v>
      </c>
      <c r="M5376">
        <v>20.713335000000001</v>
      </c>
      <c r="N5376">
        <v>45152</v>
      </c>
      <c r="P5376">
        <v>0</v>
      </c>
      <c r="Q5376" t="str">
        <f t="shared" si="83"/>
        <v>ACTIVE</v>
      </c>
    </row>
    <row r="5377" spans="1:17" x14ac:dyDescent="0.25">
      <c r="A5377" t="s">
        <v>4900</v>
      </c>
      <c r="B5377">
        <v>971</v>
      </c>
      <c r="C5377" t="s">
        <v>3330</v>
      </c>
      <c r="D5377" t="s">
        <v>4908</v>
      </c>
      <c r="E5377">
        <v>40765</v>
      </c>
      <c r="F5377" t="s">
        <v>4908</v>
      </c>
      <c r="G5377" t="s">
        <v>4913</v>
      </c>
      <c r="H5377" t="s">
        <v>4912</v>
      </c>
      <c r="I5377">
        <v>44850</v>
      </c>
      <c r="J5377">
        <v>108.93</v>
      </c>
      <c r="K5377">
        <v>111.054135</v>
      </c>
      <c r="L5377">
        <v>108.93</v>
      </c>
      <c r="M5377">
        <v>18.1549975</v>
      </c>
      <c r="N5377">
        <v>45152</v>
      </c>
      <c r="P5377">
        <v>0</v>
      </c>
      <c r="Q5377" t="str">
        <f t="shared" si="83"/>
        <v>ACTIVE</v>
      </c>
    </row>
    <row r="5378" spans="1:17" x14ac:dyDescent="0.25">
      <c r="A5378" t="s">
        <v>4900</v>
      </c>
      <c r="B5378">
        <v>980</v>
      </c>
      <c r="C5378" t="s">
        <v>4883</v>
      </c>
      <c r="D5378" t="s">
        <v>5092</v>
      </c>
      <c r="E5378">
        <v>40773</v>
      </c>
      <c r="F5378" t="s">
        <v>4908</v>
      </c>
      <c r="G5378" t="s">
        <v>4913</v>
      </c>
      <c r="H5378" t="s">
        <v>4912</v>
      </c>
      <c r="I5378">
        <v>44851</v>
      </c>
      <c r="J5378">
        <v>14.45</v>
      </c>
      <c r="K5378">
        <v>14.731775000000001</v>
      </c>
      <c r="L5378">
        <v>14.45</v>
      </c>
      <c r="M5378">
        <v>14.45</v>
      </c>
      <c r="N5378">
        <v>44900</v>
      </c>
      <c r="O5378">
        <v>44900</v>
      </c>
      <c r="P5378">
        <v>270</v>
      </c>
      <c r="Q5378" t="str">
        <f t="shared" ref="Q5378:Q5441" si="84">IF(P5378=0,"ACTIVE",IF(P5378&lt;=30,"1-30",IF(AND(P5378&gt;30,P5378&lt;=60),"31-60",IF(AND(P5378&gt;60,P5378&lt;=90),"61-90",IF(AND(P5378&gt;90,P5378&lt;=120),"91-120",IF(AND(P5378&gt;120,P5378&lt;=150),"121-150",IF(AND(P5378&gt;150,P5378&lt;=180),"151-180","180+")))))))</f>
        <v>180+</v>
      </c>
    </row>
    <row r="5379" spans="1:17" x14ac:dyDescent="0.25">
      <c r="A5379" t="s">
        <v>4900</v>
      </c>
      <c r="B5379">
        <v>1170</v>
      </c>
      <c r="C5379" t="s">
        <v>4967</v>
      </c>
      <c r="D5379" t="s">
        <v>4908</v>
      </c>
      <c r="E5379">
        <v>40784</v>
      </c>
      <c r="F5379" t="s">
        <v>5087</v>
      </c>
      <c r="G5379" t="s">
        <v>4944</v>
      </c>
      <c r="H5379" t="s">
        <v>4912</v>
      </c>
      <c r="I5379">
        <v>44851</v>
      </c>
      <c r="J5379">
        <v>1992.57</v>
      </c>
      <c r="K5379">
        <v>2031.425115</v>
      </c>
      <c r="L5379">
        <v>1992.57</v>
      </c>
      <c r="M5379">
        <v>1992.57</v>
      </c>
      <c r="N5379">
        <v>44879</v>
      </c>
      <c r="O5379">
        <v>44879</v>
      </c>
      <c r="P5379">
        <v>291</v>
      </c>
      <c r="Q5379" t="str">
        <f t="shared" si="84"/>
        <v>180+</v>
      </c>
    </row>
    <row r="5380" spans="1:17" x14ac:dyDescent="0.25">
      <c r="A5380" t="s">
        <v>4900</v>
      </c>
      <c r="B5380">
        <v>1170</v>
      </c>
      <c r="C5380" t="s">
        <v>4967</v>
      </c>
      <c r="D5380" t="s">
        <v>4908</v>
      </c>
      <c r="E5380">
        <v>40786</v>
      </c>
      <c r="F5380" t="s">
        <v>5087</v>
      </c>
      <c r="G5380" t="s">
        <v>4944</v>
      </c>
      <c r="H5380" t="s">
        <v>4912</v>
      </c>
      <c r="I5380">
        <v>44851</v>
      </c>
      <c r="J5380">
        <v>4582.24</v>
      </c>
      <c r="K5380">
        <v>4671.5936799999999</v>
      </c>
      <c r="L5380">
        <v>4582.24</v>
      </c>
      <c r="M5380">
        <v>4582.24</v>
      </c>
      <c r="N5380">
        <v>44879</v>
      </c>
      <c r="O5380">
        <v>44879</v>
      </c>
      <c r="P5380">
        <v>291</v>
      </c>
      <c r="Q5380" t="str">
        <f t="shared" si="84"/>
        <v>180+</v>
      </c>
    </row>
    <row r="5381" spans="1:17" x14ac:dyDescent="0.25">
      <c r="A5381" t="s">
        <v>4900</v>
      </c>
      <c r="B5381">
        <v>1170</v>
      </c>
      <c r="C5381" t="s">
        <v>4967</v>
      </c>
      <c r="D5381" t="s">
        <v>4908</v>
      </c>
      <c r="E5381">
        <v>40791</v>
      </c>
      <c r="F5381" t="s">
        <v>5087</v>
      </c>
      <c r="G5381" t="s">
        <v>4944</v>
      </c>
      <c r="H5381" t="s">
        <v>4912</v>
      </c>
      <c r="I5381">
        <v>44851</v>
      </c>
      <c r="J5381">
        <v>840</v>
      </c>
      <c r="K5381">
        <v>856.38</v>
      </c>
      <c r="L5381">
        <v>840</v>
      </c>
      <c r="M5381">
        <v>840</v>
      </c>
      <c r="N5381">
        <v>44879</v>
      </c>
      <c r="O5381">
        <v>44879</v>
      </c>
      <c r="P5381">
        <v>291</v>
      </c>
      <c r="Q5381" t="str">
        <f t="shared" si="84"/>
        <v>180+</v>
      </c>
    </row>
    <row r="5382" spans="1:17" x14ac:dyDescent="0.25">
      <c r="A5382" t="s">
        <v>4900</v>
      </c>
      <c r="B5382">
        <v>1171</v>
      </c>
      <c r="C5382" t="s">
        <v>5569</v>
      </c>
      <c r="D5382" t="s">
        <v>5092</v>
      </c>
      <c r="E5382">
        <v>40795</v>
      </c>
      <c r="F5382" t="s">
        <v>4908</v>
      </c>
      <c r="G5382" t="s">
        <v>4944</v>
      </c>
      <c r="H5382" t="s">
        <v>4912</v>
      </c>
      <c r="I5382">
        <v>44851</v>
      </c>
      <c r="J5382">
        <v>1430</v>
      </c>
      <c r="K5382">
        <v>1457.885</v>
      </c>
      <c r="L5382">
        <v>1430</v>
      </c>
      <c r="M5382">
        <v>476.66666600000002</v>
      </c>
      <c r="N5382">
        <v>45046</v>
      </c>
      <c r="O5382">
        <v>45046</v>
      </c>
      <c r="P5382">
        <v>124</v>
      </c>
      <c r="Q5382" t="str">
        <f t="shared" si="84"/>
        <v>121-150</v>
      </c>
    </row>
    <row r="5383" spans="1:17" x14ac:dyDescent="0.25">
      <c r="A5383" t="s">
        <v>4900</v>
      </c>
      <c r="B5383">
        <v>1171</v>
      </c>
      <c r="C5383" t="s">
        <v>5569</v>
      </c>
      <c r="D5383" t="s">
        <v>5092</v>
      </c>
      <c r="E5383">
        <v>40797</v>
      </c>
      <c r="F5383" t="s">
        <v>4908</v>
      </c>
      <c r="G5383" t="s">
        <v>4944</v>
      </c>
      <c r="H5383" t="s">
        <v>4912</v>
      </c>
      <c r="I5383">
        <v>44851</v>
      </c>
      <c r="J5383">
        <v>2343</v>
      </c>
      <c r="K5383">
        <v>2388.6885000000002</v>
      </c>
      <c r="L5383">
        <v>2343</v>
      </c>
      <c r="M5383">
        <v>781</v>
      </c>
      <c r="N5383">
        <v>45046</v>
      </c>
      <c r="O5383">
        <v>45046</v>
      </c>
      <c r="P5383">
        <v>124</v>
      </c>
      <c r="Q5383" t="str">
        <f t="shared" si="84"/>
        <v>121-150</v>
      </c>
    </row>
    <row r="5384" spans="1:17" x14ac:dyDescent="0.25">
      <c r="A5384" t="s">
        <v>4900</v>
      </c>
      <c r="B5384">
        <v>980</v>
      </c>
      <c r="C5384" t="s">
        <v>4883</v>
      </c>
      <c r="D5384" t="s">
        <v>5092</v>
      </c>
      <c r="E5384">
        <v>40836</v>
      </c>
      <c r="F5384" t="s">
        <v>4908</v>
      </c>
      <c r="G5384" t="s">
        <v>4913</v>
      </c>
      <c r="H5384" t="s">
        <v>4912</v>
      </c>
      <c r="I5384">
        <v>44851</v>
      </c>
      <c r="J5384">
        <v>5.6</v>
      </c>
      <c r="K5384">
        <v>5.7092000000000001</v>
      </c>
      <c r="L5384">
        <v>5.6</v>
      </c>
      <c r="M5384">
        <v>5.6</v>
      </c>
      <c r="N5384">
        <v>44900</v>
      </c>
      <c r="O5384">
        <v>44900</v>
      </c>
      <c r="P5384">
        <v>270</v>
      </c>
      <c r="Q5384" t="str">
        <f t="shared" si="84"/>
        <v>180+</v>
      </c>
    </row>
    <row r="5385" spans="1:17" x14ac:dyDescent="0.25">
      <c r="A5385" t="s">
        <v>4900</v>
      </c>
      <c r="B5385">
        <v>799</v>
      </c>
      <c r="C5385" t="s">
        <v>5615</v>
      </c>
      <c r="D5385" t="s">
        <v>5092</v>
      </c>
      <c r="E5385">
        <v>40837</v>
      </c>
      <c r="F5385" t="s">
        <v>4908</v>
      </c>
      <c r="G5385" t="s">
        <v>4913</v>
      </c>
      <c r="H5385" t="s">
        <v>4912</v>
      </c>
      <c r="I5385">
        <v>44851</v>
      </c>
      <c r="J5385">
        <v>87.53</v>
      </c>
      <c r="K5385">
        <v>89.236834999999999</v>
      </c>
      <c r="L5385">
        <v>87.53</v>
      </c>
      <c r="M5385">
        <v>72.941666499999997</v>
      </c>
      <c r="N5385">
        <v>44967</v>
      </c>
      <c r="O5385">
        <v>44967</v>
      </c>
      <c r="P5385">
        <v>203</v>
      </c>
      <c r="Q5385" t="str">
        <f t="shared" si="84"/>
        <v>180+</v>
      </c>
    </row>
    <row r="5386" spans="1:17" x14ac:dyDescent="0.25">
      <c r="A5386" t="s">
        <v>4900</v>
      </c>
      <c r="B5386">
        <v>987</v>
      </c>
      <c r="C5386" t="s">
        <v>5643</v>
      </c>
      <c r="D5386" t="s">
        <v>5092</v>
      </c>
      <c r="E5386">
        <v>40856</v>
      </c>
      <c r="F5386" t="s">
        <v>4908</v>
      </c>
      <c r="G5386" t="s">
        <v>4944</v>
      </c>
      <c r="H5386" t="s">
        <v>4912</v>
      </c>
      <c r="I5386">
        <v>44852</v>
      </c>
      <c r="J5386">
        <v>176</v>
      </c>
      <c r="K5386">
        <v>179.43199999999999</v>
      </c>
      <c r="L5386">
        <v>176</v>
      </c>
      <c r="M5386">
        <v>176</v>
      </c>
      <c r="P5386">
        <v>0</v>
      </c>
      <c r="Q5386" t="str">
        <f t="shared" si="84"/>
        <v>ACTIVE</v>
      </c>
    </row>
    <row r="5387" spans="1:17" x14ac:dyDescent="0.25">
      <c r="A5387" t="s">
        <v>4900</v>
      </c>
      <c r="B5387">
        <v>201</v>
      </c>
      <c r="C5387" t="s">
        <v>5552</v>
      </c>
      <c r="D5387" t="s">
        <v>5092</v>
      </c>
      <c r="E5387">
        <v>40869</v>
      </c>
      <c r="F5387" t="s">
        <v>4908</v>
      </c>
      <c r="G5387" t="s">
        <v>4913</v>
      </c>
      <c r="H5387" t="s">
        <v>4912</v>
      </c>
      <c r="I5387">
        <v>44852</v>
      </c>
      <c r="J5387">
        <v>135.78</v>
      </c>
      <c r="K5387">
        <v>138.42770999999999</v>
      </c>
      <c r="L5387">
        <v>135.78</v>
      </c>
      <c r="M5387">
        <v>22.63</v>
      </c>
      <c r="N5387">
        <v>45075</v>
      </c>
      <c r="O5387">
        <v>45075</v>
      </c>
      <c r="P5387">
        <v>95</v>
      </c>
      <c r="Q5387" t="str">
        <f t="shared" si="84"/>
        <v>91-120</v>
      </c>
    </row>
    <row r="5388" spans="1:17" x14ac:dyDescent="0.25">
      <c r="A5388" t="s">
        <v>4900</v>
      </c>
      <c r="B5388">
        <v>980</v>
      </c>
      <c r="C5388" t="s">
        <v>4883</v>
      </c>
      <c r="D5388" t="s">
        <v>5092</v>
      </c>
      <c r="E5388">
        <v>40880</v>
      </c>
      <c r="F5388" t="s">
        <v>4908</v>
      </c>
      <c r="G5388" t="s">
        <v>4913</v>
      </c>
      <c r="H5388" t="s">
        <v>4912</v>
      </c>
      <c r="I5388">
        <v>44852</v>
      </c>
      <c r="J5388">
        <v>11.5</v>
      </c>
      <c r="K5388">
        <v>11.72425</v>
      </c>
      <c r="L5388">
        <v>11.5</v>
      </c>
      <c r="M5388">
        <v>11.5</v>
      </c>
      <c r="N5388">
        <v>44900</v>
      </c>
      <c r="O5388">
        <v>44900</v>
      </c>
      <c r="P5388">
        <v>270</v>
      </c>
      <c r="Q5388" t="str">
        <f t="shared" si="84"/>
        <v>180+</v>
      </c>
    </row>
    <row r="5389" spans="1:17" x14ac:dyDescent="0.25">
      <c r="A5389" t="s">
        <v>4900</v>
      </c>
      <c r="B5389">
        <v>1170</v>
      </c>
      <c r="C5389" t="s">
        <v>4967</v>
      </c>
      <c r="D5389" t="s">
        <v>4908</v>
      </c>
      <c r="E5389">
        <v>40901</v>
      </c>
      <c r="F5389" t="s">
        <v>5087</v>
      </c>
      <c r="G5389" t="s">
        <v>4944</v>
      </c>
      <c r="H5389" t="s">
        <v>4912</v>
      </c>
      <c r="I5389">
        <v>44852</v>
      </c>
      <c r="J5389">
        <v>880</v>
      </c>
      <c r="K5389">
        <v>897.16</v>
      </c>
      <c r="L5389">
        <v>880</v>
      </c>
      <c r="M5389">
        <v>880</v>
      </c>
      <c r="N5389">
        <v>44879</v>
      </c>
      <c r="O5389">
        <v>44879</v>
      </c>
      <c r="P5389">
        <v>291</v>
      </c>
      <c r="Q5389" t="str">
        <f t="shared" si="84"/>
        <v>180+</v>
      </c>
    </row>
    <row r="5390" spans="1:17" x14ac:dyDescent="0.25">
      <c r="A5390" t="s">
        <v>4900</v>
      </c>
      <c r="B5390">
        <v>980</v>
      </c>
      <c r="C5390" t="s">
        <v>4883</v>
      </c>
      <c r="D5390" t="s">
        <v>5092</v>
      </c>
      <c r="E5390">
        <v>40952</v>
      </c>
      <c r="F5390" t="s">
        <v>4908</v>
      </c>
      <c r="G5390" t="s">
        <v>4913</v>
      </c>
      <c r="H5390" t="s">
        <v>4912</v>
      </c>
      <c r="I5390">
        <v>44852</v>
      </c>
      <c r="J5390">
        <v>9.9499999999999993</v>
      </c>
      <c r="K5390">
        <v>10.144024999999999</v>
      </c>
      <c r="L5390">
        <v>9.9499999999999993</v>
      </c>
      <c r="M5390">
        <v>9.9499999999999993</v>
      </c>
      <c r="N5390">
        <v>44900</v>
      </c>
      <c r="O5390">
        <v>44900</v>
      </c>
      <c r="P5390">
        <v>270</v>
      </c>
      <c r="Q5390" t="str">
        <f t="shared" si="84"/>
        <v>180+</v>
      </c>
    </row>
    <row r="5391" spans="1:17" x14ac:dyDescent="0.25">
      <c r="A5391" t="s">
        <v>4900</v>
      </c>
      <c r="B5391">
        <v>396</v>
      </c>
      <c r="C5391" t="s">
        <v>5631</v>
      </c>
      <c r="D5391" t="s">
        <v>5092</v>
      </c>
      <c r="E5391">
        <v>40971</v>
      </c>
      <c r="F5391" t="s">
        <v>4908</v>
      </c>
      <c r="G5391" t="s">
        <v>4913</v>
      </c>
      <c r="H5391" t="s">
        <v>4912</v>
      </c>
      <c r="I5391">
        <v>44852</v>
      </c>
      <c r="J5391">
        <v>1000</v>
      </c>
      <c r="K5391">
        <v>1019.5</v>
      </c>
      <c r="L5391">
        <v>1000</v>
      </c>
      <c r="M5391">
        <v>833.33333300000004</v>
      </c>
      <c r="N5391">
        <v>44930</v>
      </c>
      <c r="O5391">
        <v>44930</v>
      </c>
      <c r="P5391">
        <v>240</v>
      </c>
      <c r="Q5391" t="str">
        <f t="shared" si="84"/>
        <v>180+</v>
      </c>
    </row>
    <row r="5392" spans="1:17" x14ac:dyDescent="0.25">
      <c r="A5392" t="s">
        <v>4900</v>
      </c>
      <c r="B5392">
        <v>441</v>
      </c>
      <c r="C5392" t="s">
        <v>5633</v>
      </c>
      <c r="D5392" t="s">
        <v>5092</v>
      </c>
      <c r="E5392">
        <v>40987</v>
      </c>
      <c r="F5392" t="s">
        <v>4908</v>
      </c>
      <c r="G5392" t="s">
        <v>4913</v>
      </c>
      <c r="H5392" t="s">
        <v>4912</v>
      </c>
      <c r="I5392">
        <v>44853</v>
      </c>
      <c r="J5392">
        <v>500</v>
      </c>
      <c r="K5392">
        <v>509.75</v>
      </c>
      <c r="L5392">
        <v>500</v>
      </c>
      <c r="M5392">
        <v>500</v>
      </c>
      <c r="N5392">
        <v>44930</v>
      </c>
      <c r="O5392">
        <v>44930</v>
      </c>
      <c r="P5392">
        <v>240</v>
      </c>
      <c r="Q5392" t="str">
        <f t="shared" si="84"/>
        <v>180+</v>
      </c>
    </row>
    <row r="5393" spans="1:17" x14ac:dyDescent="0.25">
      <c r="A5393" t="s">
        <v>4900</v>
      </c>
      <c r="B5393">
        <v>1170</v>
      </c>
      <c r="C5393" t="s">
        <v>4967</v>
      </c>
      <c r="D5393" t="s">
        <v>4908</v>
      </c>
      <c r="E5393">
        <v>40990</v>
      </c>
      <c r="F5393" t="s">
        <v>5087</v>
      </c>
      <c r="G5393" t="s">
        <v>4944</v>
      </c>
      <c r="H5393" t="s">
        <v>4912</v>
      </c>
      <c r="I5393">
        <v>44853</v>
      </c>
      <c r="J5393">
        <v>3007.42</v>
      </c>
      <c r="K5393">
        <v>3066.0646900000002</v>
      </c>
      <c r="L5393">
        <v>3007.42</v>
      </c>
      <c r="M5393">
        <v>3007.42</v>
      </c>
      <c r="N5393">
        <v>44879</v>
      </c>
      <c r="O5393">
        <v>44879</v>
      </c>
      <c r="P5393">
        <v>291</v>
      </c>
      <c r="Q5393" t="str">
        <f t="shared" si="84"/>
        <v>180+</v>
      </c>
    </row>
    <row r="5394" spans="1:17" x14ac:dyDescent="0.25">
      <c r="A5394" t="s">
        <v>4900</v>
      </c>
      <c r="B5394">
        <v>1170</v>
      </c>
      <c r="C5394" t="s">
        <v>4967</v>
      </c>
      <c r="D5394" t="s">
        <v>4908</v>
      </c>
      <c r="E5394">
        <v>40997</v>
      </c>
      <c r="F5394" t="s">
        <v>5087</v>
      </c>
      <c r="G5394" t="s">
        <v>4944</v>
      </c>
      <c r="H5394" t="s">
        <v>4912</v>
      </c>
      <c r="I5394">
        <v>44853</v>
      </c>
      <c r="J5394">
        <v>5173.6000000000004</v>
      </c>
      <c r="K5394">
        <v>5274.4852000000001</v>
      </c>
      <c r="L5394">
        <v>5173.6000000000004</v>
      </c>
      <c r="M5394">
        <v>5173.6000000000004</v>
      </c>
      <c r="N5394">
        <v>44879</v>
      </c>
      <c r="O5394">
        <v>44879</v>
      </c>
      <c r="P5394">
        <v>291</v>
      </c>
      <c r="Q5394" t="str">
        <f t="shared" si="84"/>
        <v>180+</v>
      </c>
    </row>
    <row r="5395" spans="1:17" x14ac:dyDescent="0.25">
      <c r="A5395" t="s">
        <v>4900</v>
      </c>
      <c r="B5395">
        <v>1036</v>
      </c>
      <c r="C5395" t="s">
        <v>5640</v>
      </c>
      <c r="D5395" t="s">
        <v>5092</v>
      </c>
      <c r="E5395">
        <v>41009</v>
      </c>
      <c r="F5395" t="s">
        <v>4908</v>
      </c>
      <c r="G5395" t="s">
        <v>4913</v>
      </c>
      <c r="H5395" t="s">
        <v>4912</v>
      </c>
      <c r="I5395">
        <v>44853</v>
      </c>
      <c r="J5395">
        <v>1398.1</v>
      </c>
      <c r="K5395">
        <v>1425.36295</v>
      </c>
      <c r="L5395">
        <v>1398.1</v>
      </c>
      <c r="M5395">
        <v>1165.083333</v>
      </c>
      <c r="N5395">
        <v>44961</v>
      </c>
      <c r="O5395">
        <v>44886</v>
      </c>
      <c r="P5395">
        <v>284</v>
      </c>
      <c r="Q5395" t="str">
        <f t="shared" si="84"/>
        <v>180+</v>
      </c>
    </row>
    <row r="5396" spans="1:17" x14ac:dyDescent="0.25">
      <c r="A5396" t="s">
        <v>4900</v>
      </c>
      <c r="B5396">
        <v>896</v>
      </c>
      <c r="C5396" t="s">
        <v>3222</v>
      </c>
      <c r="D5396" t="s">
        <v>5092</v>
      </c>
      <c r="E5396">
        <v>41013</v>
      </c>
      <c r="F5396" t="s">
        <v>4908</v>
      </c>
      <c r="G5396" t="s">
        <v>4913</v>
      </c>
      <c r="H5396" t="s">
        <v>4912</v>
      </c>
      <c r="I5396">
        <v>44853</v>
      </c>
      <c r="J5396">
        <v>76.25</v>
      </c>
      <c r="K5396">
        <v>77.736874999999998</v>
      </c>
      <c r="L5396">
        <v>76.25</v>
      </c>
      <c r="M5396">
        <v>76.25</v>
      </c>
      <c r="N5396">
        <v>44887</v>
      </c>
      <c r="O5396">
        <v>44887</v>
      </c>
      <c r="P5396">
        <v>283</v>
      </c>
      <c r="Q5396" t="str">
        <f t="shared" si="84"/>
        <v>180+</v>
      </c>
    </row>
    <row r="5397" spans="1:17" x14ac:dyDescent="0.25">
      <c r="A5397" t="s">
        <v>4900</v>
      </c>
      <c r="B5397">
        <v>980</v>
      </c>
      <c r="C5397" t="s">
        <v>4883</v>
      </c>
      <c r="D5397" t="s">
        <v>5092</v>
      </c>
      <c r="E5397">
        <v>41026</v>
      </c>
      <c r="F5397" t="s">
        <v>4908</v>
      </c>
      <c r="G5397" t="s">
        <v>4913</v>
      </c>
      <c r="H5397" t="s">
        <v>4912</v>
      </c>
      <c r="I5397">
        <v>44853</v>
      </c>
      <c r="J5397">
        <v>37.61</v>
      </c>
      <c r="K5397">
        <v>38.343395000000001</v>
      </c>
      <c r="L5397">
        <v>37.61</v>
      </c>
      <c r="M5397">
        <v>37.61</v>
      </c>
      <c r="N5397">
        <v>44900</v>
      </c>
      <c r="O5397">
        <v>44900</v>
      </c>
      <c r="P5397">
        <v>270</v>
      </c>
      <c r="Q5397" t="str">
        <f t="shared" si="84"/>
        <v>180+</v>
      </c>
    </row>
    <row r="5398" spans="1:17" x14ac:dyDescent="0.25">
      <c r="A5398" t="s">
        <v>4900</v>
      </c>
      <c r="B5398">
        <v>896</v>
      </c>
      <c r="C5398" t="s">
        <v>3222</v>
      </c>
      <c r="D5398" t="s">
        <v>5092</v>
      </c>
      <c r="E5398">
        <v>41030</v>
      </c>
      <c r="F5398" t="s">
        <v>4908</v>
      </c>
      <c r="G5398" t="s">
        <v>4913</v>
      </c>
      <c r="H5398" t="s">
        <v>4912</v>
      </c>
      <c r="I5398">
        <v>44853</v>
      </c>
      <c r="J5398">
        <v>100.04</v>
      </c>
      <c r="K5398">
        <v>101.99078</v>
      </c>
      <c r="L5398">
        <v>100.04</v>
      </c>
      <c r="M5398">
        <v>100.04</v>
      </c>
      <c r="N5398">
        <v>44887</v>
      </c>
      <c r="O5398">
        <v>44887</v>
      </c>
      <c r="P5398">
        <v>283</v>
      </c>
      <c r="Q5398" t="str">
        <f t="shared" si="84"/>
        <v>180+</v>
      </c>
    </row>
    <row r="5399" spans="1:17" x14ac:dyDescent="0.25">
      <c r="A5399" t="s">
        <v>4900</v>
      </c>
      <c r="B5399">
        <v>1028</v>
      </c>
      <c r="C5399" t="s">
        <v>5497</v>
      </c>
      <c r="D5399" t="s">
        <v>5092</v>
      </c>
      <c r="E5399">
        <v>41050</v>
      </c>
      <c r="F5399" t="s">
        <v>4908</v>
      </c>
      <c r="G5399" t="s">
        <v>4944</v>
      </c>
      <c r="H5399" t="s">
        <v>4912</v>
      </c>
      <c r="I5399">
        <v>44853</v>
      </c>
      <c r="J5399">
        <v>3843</v>
      </c>
      <c r="K5399">
        <v>3917.9385000000002</v>
      </c>
      <c r="L5399">
        <v>3843</v>
      </c>
      <c r="M5399">
        <v>640.5</v>
      </c>
      <c r="N5399">
        <v>45089</v>
      </c>
      <c r="O5399">
        <v>44886</v>
      </c>
      <c r="P5399">
        <v>284</v>
      </c>
      <c r="Q5399" t="str">
        <f t="shared" si="84"/>
        <v>180+</v>
      </c>
    </row>
    <row r="5400" spans="1:17" x14ac:dyDescent="0.25">
      <c r="A5400" t="s">
        <v>4900</v>
      </c>
      <c r="B5400">
        <v>396</v>
      </c>
      <c r="C5400" t="s">
        <v>5631</v>
      </c>
      <c r="D5400" t="s">
        <v>5092</v>
      </c>
      <c r="E5400">
        <v>41069</v>
      </c>
      <c r="F5400" t="s">
        <v>4908</v>
      </c>
      <c r="G5400" t="s">
        <v>4944</v>
      </c>
      <c r="H5400" t="s">
        <v>4912</v>
      </c>
      <c r="I5400">
        <v>44853</v>
      </c>
      <c r="J5400">
        <v>1020</v>
      </c>
      <c r="K5400">
        <v>1039.8900000000001</v>
      </c>
      <c r="L5400">
        <v>1020</v>
      </c>
      <c r="M5400">
        <v>850</v>
      </c>
      <c r="N5400">
        <v>44930</v>
      </c>
      <c r="O5400">
        <v>44930</v>
      </c>
      <c r="P5400">
        <v>240</v>
      </c>
      <c r="Q5400" t="str">
        <f t="shared" si="84"/>
        <v>180+</v>
      </c>
    </row>
    <row r="5401" spans="1:17" x14ac:dyDescent="0.25">
      <c r="A5401" t="s">
        <v>4900</v>
      </c>
      <c r="B5401">
        <v>803</v>
      </c>
      <c r="C5401" t="s">
        <v>5635</v>
      </c>
      <c r="D5401" t="s">
        <v>5092</v>
      </c>
      <c r="E5401">
        <v>41072</v>
      </c>
      <c r="F5401" t="s">
        <v>4908</v>
      </c>
      <c r="G5401" t="s">
        <v>4913</v>
      </c>
      <c r="H5401" t="s">
        <v>4912</v>
      </c>
      <c r="I5401">
        <v>44853</v>
      </c>
      <c r="J5401">
        <v>10</v>
      </c>
      <c r="K5401">
        <v>10.195</v>
      </c>
      <c r="L5401">
        <v>10</v>
      </c>
      <c r="M5401">
        <v>10</v>
      </c>
      <c r="N5401">
        <v>44954</v>
      </c>
      <c r="O5401">
        <v>44879</v>
      </c>
      <c r="P5401">
        <v>291</v>
      </c>
      <c r="Q5401" t="str">
        <f t="shared" si="84"/>
        <v>180+</v>
      </c>
    </row>
    <row r="5402" spans="1:17" x14ac:dyDescent="0.25">
      <c r="A5402" t="s">
        <v>4900</v>
      </c>
      <c r="B5402">
        <v>803</v>
      </c>
      <c r="C5402" t="s">
        <v>5635</v>
      </c>
      <c r="D5402" t="s">
        <v>5092</v>
      </c>
      <c r="E5402">
        <v>41082</v>
      </c>
      <c r="F5402" t="s">
        <v>4908</v>
      </c>
      <c r="G5402" t="s">
        <v>4913</v>
      </c>
      <c r="H5402" t="s">
        <v>4912</v>
      </c>
      <c r="I5402">
        <v>44853</v>
      </c>
      <c r="J5402">
        <v>10</v>
      </c>
      <c r="K5402">
        <v>10.195</v>
      </c>
      <c r="L5402">
        <v>10</v>
      </c>
      <c r="M5402">
        <v>10</v>
      </c>
      <c r="N5402">
        <v>44954</v>
      </c>
      <c r="O5402">
        <v>44879</v>
      </c>
      <c r="P5402">
        <v>291</v>
      </c>
      <c r="Q5402" t="str">
        <f t="shared" si="84"/>
        <v>180+</v>
      </c>
    </row>
    <row r="5403" spans="1:17" x14ac:dyDescent="0.25">
      <c r="A5403" t="s">
        <v>4900</v>
      </c>
      <c r="B5403">
        <v>803</v>
      </c>
      <c r="C5403" t="s">
        <v>5635</v>
      </c>
      <c r="D5403" t="s">
        <v>5092</v>
      </c>
      <c r="E5403">
        <v>41085</v>
      </c>
      <c r="F5403" t="s">
        <v>4908</v>
      </c>
      <c r="G5403" t="s">
        <v>4913</v>
      </c>
      <c r="H5403" t="s">
        <v>4912</v>
      </c>
      <c r="I5403">
        <v>44853</v>
      </c>
      <c r="J5403">
        <v>9</v>
      </c>
      <c r="K5403">
        <v>9.1754999999999995</v>
      </c>
      <c r="L5403">
        <v>9</v>
      </c>
      <c r="M5403">
        <v>9</v>
      </c>
      <c r="N5403">
        <v>44954</v>
      </c>
      <c r="O5403">
        <v>44879</v>
      </c>
      <c r="P5403">
        <v>291</v>
      </c>
      <c r="Q5403" t="str">
        <f t="shared" si="84"/>
        <v>180+</v>
      </c>
    </row>
    <row r="5404" spans="1:17" x14ac:dyDescent="0.25">
      <c r="A5404" t="s">
        <v>4900</v>
      </c>
      <c r="B5404">
        <v>803</v>
      </c>
      <c r="C5404" t="s">
        <v>5635</v>
      </c>
      <c r="D5404" t="s">
        <v>5092</v>
      </c>
      <c r="E5404">
        <v>41089</v>
      </c>
      <c r="F5404" t="s">
        <v>4908</v>
      </c>
      <c r="G5404" t="s">
        <v>4913</v>
      </c>
      <c r="H5404" t="s">
        <v>4912</v>
      </c>
      <c r="I5404">
        <v>44853</v>
      </c>
      <c r="J5404">
        <v>7</v>
      </c>
      <c r="K5404">
        <v>7.1364999999999998</v>
      </c>
      <c r="L5404">
        <v>7</v>
      </c>
      <c r="M5404">
        <v>7</v>
      </c>
      <c r="N5404">
        <v>44954</v>
      </c>
      <c r="O5404">
        <v>44879</v>
      </c>
      <c r="P5404">
        <v>291</v>
      </c>
      <c r="Q5404" t="str">
        <f t="shared" si="84"/>
        <v>180+</v>
      </c>
    </row>
    <row r="5405" spans="1:17" x14ac:dyDescent="0.25">
      <c r="A5405" t="s">
        <v>4900</v>
      </c>
      <c r="B5405">
        <v>201</v>
      </c>
      <c r="C5405" t="s">
        <v>5552</v>
      </c>
      <c r="D5405" t="s">
        <v>5092</v>
      </c>
      <c r="E5405">
        <v>41099</v>
      </c>
      <c r="F5405" t="s">
        <v>4908</v>
      </c>
      <c r="G5405" t="s">
        <v>4913</v>
      </c>
      <c r="H5405" t="s">
        <v>4912</v>
      </c>
      <c r="I5405">
        <v>44851</v>
      </c>
      <c r="J5405">
        <v>112.48</v>
      </c>
      <c r="K5405">
        <v>114.67336</v>
      </c>
      <c r="L5405">
        <v>112.48</v>
      </c>
      <c r="M5405">
        <v>18.746665</v>
      </c>
      <c r="N5405">
        <v>45075</v>
      </c>
      <c r="O5405">
        <v>45075</v>
      </c>
      <c r="P5405">
        <v>95</v>
      </c>
      <c r="Q5405" t="str">
        <f t="shared" si="84"/>
        <v>91-120</v>
      </c>
    </row>
    <row r="5406" spans="1:17" x14ac:dyDescent="0.25">
      <c r="A5406" t="s">
        <v>4900</v>
      </c>
      <c r="B5406">
        <v>1074</v>
      </c>
      <c r="C5406" t="s">
        <v>5607</v>
      </c>
      <c r="D5406" t="s">
        <v>5092</v>
      </c>
      <c r="E5406">
        <v>41133</v>
      </c>
      <c r="F5406" t="s">
        <v>4908</v>
      </c>
      <c r="G5406" t="s">
        <v>4913</v>
      </c>
      <c r="H5406" t="s">
        <v>4912</v>
      </c>
      <c r="I5406">
        <v>44854</v>
      </c>
      <c r="J5406">
        <v>258.23</v>
      </c>
      <c r="K5406">
        <v>263.26548500000001</v>
      </c>
      <c r="L5406">
        <v>258.23</v>
      </c>
      <c r="M5406">
        <v>258.23</v>
      </c>
      <c r="N5406">
        <v>45013</v>
      </c>
      <c r="O5406">
        <v>45013</v>
      </c>
      <c r="P5406">
        <v>157</v>
      </c>
      <c r="Q5406" t="str">
        <f t="shared" si="84"/>
        <v>151-180</v>
      </c>
    </row>
    <row r="5407" spans="1:17" x14ac:dyDescent="0.25">
      <c r="A5407" t="s">
        <v>4900</v>
      </c>
      <c r="B5407">
        <v>980</v>
      </c>
      <c r="C5407" t="s">
        <v>4883</v>
      </c>
      <c r="D5407" t="s">
        <v>5092</v>
      </c>
      <c r="E5407">
        <v>41148</v>
      </c>
      <c r="F5407" t="s">
        <v>4908</v>
      </c>
      <c r="G5407" t="s">
        <v>4913</v>
      </c>
      <c r="H5407" t="s">
        <v>4912</v>
      </c>
      <c r="I5407">
        <v>44854</v>
      </c>
      <c r="J5407">
        <v>260.27999999999997</v>
      </c>
      <c r="K5407">
        <v>265.35545999999999</v>
      </c>
      <c r="L5407">
        <v>260.27999999999997</v>
      </c>
      <c r="M5407">
        <v>260.27999999999997</v>
      </c>
      <c r="N5407">
        <v>44900</v>
      </c>
      <c r="O5407">
        <v>44900</v>
      </c>
      <c r="P5407">
        <v>270</v>
      </c>
      <c r="Q5407" t="str">
        <f t="shared" si="84"/>
        <v>180+</v>
      </c>
    </row>
    <row r="5408" spans="1:17" x14ac:dyDescent="0.25">
      <c r="A5408" t="s">
        <v>4900</v>
      </c>
      <c r="B5408">
        <v>980</v>
      </c>
      <c r="C5408" t="s">
        <v>4883</v>
      </c>
      <c r="D5408" t="s">
        <v>5092</v>
      </c>
      <c r="E5408">
        <v>41150</v>
      </c>
      <c r="F5408" t="s">
        <v>4908</v>
      </c>
      <c r="G5408" t="s">
        <v>4913</v>
      </c>
      <c r="H5408" t="s">
        <v>4912</v>
      </c>
      <c r="I5408">
        <v>44854</v>
      </c>
      <c r="J5408">
        <v>20.5</v>
      </c>
      <c r="K5408">
        <v>20.899750000000001</v>
      </c>
      <c r="L5408">
        <v>20.5</v>
      </c>
      <c r="M5408">
        <v>20.5</v>
      </c>
      <c r="N5408">
        <v>44900</v>
      </c>
      <c r="O5408">
        <v>44900</v>
      </c>
      <c r="P5408">
        <v>270</v>
      </c>
      <c r="Q5408" t="str">
        <f t="shared" si="84"/>
        <v>180+</v>
      </c>
    </row>
    <row r="5409" spans="1:17" x14ac:dyDescent="0.25">
      <c r="A5409" t="s">
        <v>4900</v>
      </c>
      <c r="B5409">
        <v>803</v>
      </c>
      <c r="C5409" t="s">
        <v>5635</v>
      </c>
      <c r="D5409" t="s">
        <v>5092</v>
      </c>
      <c r="E5409">
        <v>41170</v>
      </c>
      <c r="F5409" t="s">
        <v>4908</v>
      </c>
      <c r="G5409" t="s">
        <v>4913</v>
      </c>
      <c r="H5409" t="s">
        <v>4912</v>
      </c>
      <c r="I5409">
        <v>44854</v>
      </c>
      <c r="J5409">
        <v>1500</v>
      </c>
      <c r="K5409">
        <v>1529.25</v>
      </c>
      <c r="L5409">
        <v>1500</v>
      </c>
      <c r="M5409">
        <v>1500</v>
      </c>
      <c r="N5409">
        <v>44940</v>
      </c>
      <c r="O5409">
        <v>44879</v>
      </c>
      <c r="P5409">
        <v>291</v>
      </c>
      <c r="Q5409" t="str">
        <f t="shared" si="84"/>
        <v>180+</v>
      </c>
    </row>
    <row r="5410" spans="1:17" x14ac:dyDescent="0.25">
      <c r="A5410" t="s">
        <v>4900</v>
      </c>
      <c r="B5410">
        <v>1170</v>
      </c>
      <c r="C5410" t="s">
        <v>4967</v>
      </c>
      <c r="D5410" t="s">
        <v>4908</v>
      </c>
      <c r="E5410">
        <v>41171</v>
      </c>
      <c r="F5410" t="s">
        <v>5087</v>
      </c>
      <c r="G5410" t="s">
        <v>4944</v>
      </c>
      <c r="H5410" t="s">
        <v>4912</v>
      </c>
      <c r="I5410">
        <v>44854</v>
      </c>
      <c r="J5410">
        <v>5195.17</v>
      </c>
      <c r="K5410">
        <v>5296.4758149999998</v>
      </c>
      <c r="L5410">
        <v>5195.17</v>
      </c>
      <c r="M5410">
        <v>5195.17</v>
      </c>
      <c r="N5410">
        <v>44879</v>
      </c>
      <c r="O5410">
        <v>44879</v>
      </c>
      <c r="P5410">
        <v>291</v>
      </c>
      <c r="Q5410" t="str">
        <f t="shared" si="84"/>
        <v>180+</v>
      </c>
    </row>
    <row r="5411" spans="1:17" x14ac:dyDescent="0.25">
      <c r="A5411" t="s">
        <v>4900</v>
      </c>
      <c r="B5411">
        <v>527</v>
      </c>
      <c r="C5411" t="s">
        <v>1662</v>
      </c>
      <c r="D5411" t="s">
        <v>4908</v>
      </c>
      <c r="E5411">
        <v>41175</v>
      </c>
      <c r="F5411" t="s">
        <v>4908</v>
      </c>
      <c r="G5411" t="s">
        <v>4913</v>
      </c>
      <c r="H5411" t="s">
        <v>4912</v>
      </c>
      <c r="I5411">
        <v>44854</v>
      </c>
      <c r="J5411">
        <v>107.05</v>
      </c>
      <c r="K5411">
        <v>109.13747499999999</v>
      </c>
      <c r="L5411">
        <v>107.05</v>
      </c>
      <c r="M5411">
        <v>17.8416675</v>
      </c>
      <c r="N5411">
        <v>45044</v>
      </c>
      <c r="P5411">
        <v>0</v>
      </c>
      <c r="Q5411" t="str">
        <f t="shared" si="84"/>
        <v>ACTIVE</v>
      </c>
    </row>
    <row r="5412" spans="1:17" x14ac:dyDescent="0.25">
      <c r="A5412" t="s">
        <v>4900</v>
      </c>
      <c r="B5412">
        <v>527</v>
      </c>
      <c r="C5412" t="s">
        <v>1662</v>
      </c>
      <c r="D5412" t="s">
        <v>4908</v>
      </c>
      <c r="E5412">
        <v>41176</v>
      </c>
      <c r="F5412" t="s">
        <v>4908</v>
      </c>
      <c r="G5412" t="s">
        <v>4913</v>
      </c>
      <c r="H5412" t="s">
        <v>4912</v>
      </c>
      <c r="I5412">
        <v>44854</v>
      </c>
      <c r="J5412">
        <v>24.22</v>
      </c>
      <c r="K5412">
        <v>24.69229</v>
      </c>
      <c r="L5412">
        <v>24.22</v>
      </c>
      <c r="M5412">
        <v>4.0366650000000002</v>
      </c>
      <c r="N5412">
        <v>45044</v>
      </c>
      <c r="P5412">
        <v>0</v>
      </c>
      <c r="Q5412" t="str">
        <f t="shared" si="84"/>
        <v>ACTIVE</v>
      </c>
    </row>
    <row r="5413" spans="1:17" x14ac:dyDescent="0.25">
      <c r="A5413" t="s">
        <v>4900</v>
      </c>
      <c r="B5413">
        <v>803</v>
      </c>
      <c r="C5413" t="s">
        <v>5635</v>
      </c>
      <c r="D5413" t="s">
        <v>5092</v>
      </c>
      <c r="E5413">
        <v>41183</v>
      </c>
      <c r="F5413" t="s">
        <v>4908</v>
      </c>
      <c r="G5413" t="s">
        <v>4913</v>
      </c>
      <c r="H5413" t="s">
        <v>4912</v>
      </c>
      <c r="I5413">
        <v>44854</v>
      </c>
      <c r="J5413">
        <v>29.99</v>
      </c>
      <c r="K5413">
        <v>30.574805000000001</v>
      </c>
      <c r="L5413">
        <v>29.99</v>
      </c>
      <c r="M5413">
        <v>29.99</v>
      </c>
      <c r="N5413">
        <v>44954</v>
      </c>
      <c r="O5413">
        <v>44879</v>
      </c>
      <c r="P5413">
        <v>291</v>
      </c>
      <c r="Q5413" t="str">
        <f t="shared" si="84"/>
        <v>180+</v>
      </c>
    </row>
    <row r="5414" spans="1:17" x14ac:dyDescent="0.25">
      <c r="A5414" t="s">
        <v>4900</v>
      </c>
      <c r="B5414">
        <v>527</v>
      </c>
      <c r="C5414" t="s">
        <v>1662</v>
      </c>
      <c r="D5414" t="s">
        <v>4908</v>
      </c>
      <c r="E5414">
        <v>41189</v>
      </c>
      <c r="F5414" t="s">
        <v>4908</v>
      </c>
      <c r="G5414" t="s">
        <v>4913</v>
      </c>
      <c r="H5414" t="s">
        <v>4912</v>
      </c>
      <c r="I5414">
        <v>44854</v>
      </c>
      <c r="J5414">
        <v>39.950000000000003</v>
      </c>
      <c r="K5414">
        <v>40.729025</v>
      </c>
      <c r="L5414">
        <v>39.950000000000003</v>
      </c>
      <c r="M5414">
        <v>6.6583325000000002</v>
      </c>
      <c r="N5414">
        <v>45044</v>
      </c>
      <c r="P5414">
        <v>0</v>
      </c>
      <c r="Q5414" t="str">
        <f t="shared" si="84"/>
        <v>ACTIVE</v>
      </c>
    </row>
    <row r="5415" spans="1:17" x14ac:dyDescent="0.25">
      <c r="A5415" t="s">
        <v>4900</v>
      </c>
      <c r="B5415">
        <v>896</v>
      </c>
      <c r="C5415" t="s">
        <v>3222</v>
      </c>
      <c r="D5415" t="s">
        <v>5092</v>
      </c>
      <c r="E5415">
        <v>41192</v>
      </c>
      <c r="F5415" t="s">
        <v>4908</v>
      </c>
      <c r="G5415" t="s">
        <v>4913</v>
      </c>
      <c r="H5415" t="s">
        <v>4912</v>
      </c>
      <c r="I5415">
        <v>44854</v>
      </c>
      <c r="J5415">
        <v>100.01</v>
      </c>
      <c r="K5415">
        <v>101.960195</v>
      </c>
      <c r="L5415">
        <v>100.01</v>
      </c>
      <c r="M5415">
        <v>100.01</v>
      </c>
      <c r="N5415">
        <v>44887</v>
      </c>
      <c r="O5415">
        <v>44887</v>
      </c>
      <c r="P5415">
        <v>283</v>
      </c>
      <c r="Q5415" t="str">
        <f t="shared" si="84"/>
        <v>180+</v>
      </c>
    </row>
    <row r="5416" spans="1:17" x14ac:dyDescent="0.25">
      <c r="A5416" t="s">
        <v>4900</v>
      </c>
      <c r="B5416">
        <v>514</v>
      </c>
      <c r="C5416" t="s">
        <v>5575</v>
      </c>
      <c r="D5416" t="s">
        <v>5092</v>
      </c>
      <c r="E5416">
        <v>41222</v>
      </c>
      <c r="F5416" t="s">
        <v>4908</v>
      </c>
      <c r="G5416" t="s">
        <v>4913</v>
      </c>
      <c r="H5416" t="s">
        <v>4912</v>
      </c>
      <c r="I5416">
        <v>44854</v>
      </c>
      <c r="J5416">
        <v>157</v>
      </c>
      <c r="K5416">
        <v>160.0615</v>
      </c>
      <c r="L5416">
        <v>157</v>
      </c>
      <c r="M5416">
        <v>78.499999000000003</v>
      </c>
      <c r="N5416">
        <v>45027</v>
      </c>
      <c r="O5416">
        <v>45027</v>
      </c>
      <c r="P5416">
        <v>143</v>
      </c>
      <c r="Q5416" t="str">
        <f t="shared" si="84"/>
        <v>121-150</v>
      </c>
    </row>
    <row r="5417" spans="1:17" x14ac:dyDescent="0.25">
      <c r="A5417" t="s">
        <v>4900</v>
      </c>
      <c r="B5417">
        <v>980</v>
      </c>
      <c r="C5417" t="s">
        <v>4883</v>
      </c>
      <c r="D5417" t="s">
        <v>5092</v>
      </c>
      <c r="E5417">
        <v>41230</v>
      </c>
      <c r="F5417" t="s">
        <v>4908</v>
      </c>
      <c r="G5417" t="s">
        <v>4913</v>
      </c>
      <c r="H5417" t="s">
        <v>4912</v>
      </c>
      <c r="I5417">
        <v>44854</v>
      </c>
      <c r="J5417">
        <v>53.49</v>
      </c>
      <c r="K5417">
        <v>54.533054999999997</v>
      </c>
      <c r="L5417">
        <v>53.49</v>
      </c>
      <c r="M5417">
        <v>53.49</v>
      </c>
      <c r="N5417">
        <v>44900</v>
      </c>
      <c r="O5417">
        <v>44900</v>
      </c>
      <c r="P5417">
        <v>270</v>
      </c>
      <c r="Q5417" t="str">
        <f t="shared" si="84"/>
        <v>180+</v>
      </c>
    </row>
    <row r="5418" spans="1:17" x14ac:dyDescent="0.25">
      <c r="A5418" t="s">
        <v>4900</v>
      </c>
      <c r="B5418">
        <v>896</v>
      </c>
      <c r="C5418" t="s">
        <v>3222</v>
      </c>
      <c r="D5418" t="s">
        <v>5092</v>
      </c>
      <c r="E5418">
        <v>41232</v>
      </c>
      <c r="F5418" t="s">
        <v>4908</v>
      </c>
      <c r="G5418" t="s">
        <v>4913</v>
      </c>
      <c r="H5418" t="s">
        <v>4912</v>
      </c>
      <c r="I5418">
        <v>44854</v>
      </c>
      <c r="J5418">
        <v>1999</v>
      </c>
      <c r="K5418">
        <v>2037.9804999999999</v>
      </c>
      <c r="L5418">
        <v>1999</v>
      </c>
      <c r="M5418">
        <v>1999</v>
      </c>
      <c r="N5418">
        <v>44887</v>
      </c>
      <c r="O5418">
        <v>44887</v>
      </c>
      <c r="P5418">
        <v>283</v>
      </c>
      <c r="Q5418" t="str">
        <f t="shared" si="84"/>
        <v>180+</v>
      </c>
    </row>
    <row r="5419" spans="1:17" x14ac:dyDescent="0.25">
      <c r="A5419" t="s">
        <v>4900</v>
      </c>
      <c r="B5419">
        <v>527</v>
      </c>
      <c r="C5419" t="s">
        <v>1662</v>
      </c>
      <c r="D5419" t="s">
        <v>4908</v>
      </c>
      <c r="E5419">
        <v>41275</v>
      </c>
      <c r="F5419" t="s">
        <v>4908</v>
      </c>
      <c r="G5419" t="s">
        <v>4913</v>
      </c>
      <c r="H5419" t="s">
        <v>4912</v>
      </c>
      <c r="I5419">
        <v>44854</v>
      </c>
      <c r="J5419">
        <v>14.01</v>
      </c>
      <c r="K5419">
        <v>14.283194999999999</v>
      </c>
      <c r="L5419">
        <v>14.01</v>
      </c>
      <c r="M5419">
        <v>2.3349975000000001</v>
      </c>
      <c r="N5419">
        <v>45044</v>
      </c>
      <c r="P5419">
        <v>0</v>
      </c>
      <c r="Q5419" t="str">
        <f t="shared" si="84"/>
        <v>ACTIVE</v>
      </c>
    </row>
    <row r="5420" spans="1:17" x14ac:dyDescent="0.25">
      <c r="A5420" t="s">
        <v>4900</v>
      </c>
      <c r="B5420">
        <v>396</v>
      </c>
      <c r="C5420" t="s">
        <v>5631</v>
      </c>
      <c r="D5420" t="s">
        <v>5092</v>
      </c>
      <c r="E5420">
        <v>41280</v>
      </c>
      <c r="F5420" t="s">
        <v>4908</v>
      </c>
      <c r="G5420" t="s">
        <v>4913</v>
      </c>
      <c r="H5420" t="s">
        <v>4912</v>
      </c>
      <c r="I5420">
        <v>44854</v>
      </c>
      <c r="J5420">
        <v>186.95</v>
      </c>
      <c r="K5420">
        <v>190.59552500000001</v>
      </c>
      <c r="L5420">
        <v>186.95</v>
      </c>
      <c r="M5420">
        <v>155.79166649999999</v>
      </c>
      <c r="N5420">
        <v>44930</v>
      </c>
      <c r="O5420">
        <v>44930</v>
      </c>
      <c r="P5420">
        <v>240</v>
      </c>
      <c r="Q5420" t="str">
        <f t="shared" si="84"/>
        <v>180+</v>
      </c>
    </row>
    <row r="5421" spans="1:17" x14ac:dyDescent="0.25">
      <c r="A5421" t="s">
        <v>4900</v>
      </c>
      <c r="B5421">
        <v>980</v>
      </c>
      <c r="C5421" t="s">
        <v>4883</v>
      </c>
      <c r="D5421" t="s">
        <v>5092</v>
      </c>
      <c r="E5421">
        <v>41281</v>
      </c>
      <c r="F5421" t="s">
        <v>4908</v>
      </c>
      <c r="G5421" t="s">
        <v>4913</v>
      </c>
      <c r="H5421" t="s">
        <v>4912</v>
      </c>
      <c r="I5421">
        <v>44854</v>
      </c>
      <c r="J5421">
        <v>5.25</v>
      </c>
      <c r="K5421">
        <v>5.3523750000000003</v>
      </c>
      <c r="L5421">
        <v>5.25</v>
      </c>
      <c r="M5421">
        <v>5.25</v>
      </c>
      <c r="N5421">
        <v>44900</v>
      </c>
      <c r="O5421">
        <v>44900</v>
      </c>
      <c r="P5421">
        <v>270</v>
      </c>
      <c r="Q5421" t="str">
        <f t="shared" si="84"/>
        <v>180+</v>
      </c>
    </row>
    <row r="5422" spans="1:17" x14ac:dyDescent="0.25">
      <c r="A5422" t="s">
        <v>4900</v>
      </c>
      <c r="B5422">
        <v>980</v>
      </c>
      <c r="C5422" t="s">
        <v>4883</v>
      </c>
      <c r="D5422" t="s">
        <v>5092</v>
      </c>
      <c r="E5422">
        <v>41284</v>
      </c>
      <c r="F5422" t="s">
        <v>4908</v>
      </c>
      <c r="G5422" t="s">
        <v>4913</v>
      </c>
      <c r="H5422" t="s">
        <v>4912</v>
      </c>
      <c r="I5422">
        <v>44854</v>
      </c>
      <c r="J5422">
        <v>4.8</v>
      </c>
      <c r="K5422">
        <v>4.8936000000000002</v>
      </c>
      <c r="L5422">
        <v>4.8</v>
      </c>
      <c r="M5422">
        <v>4.8</v>
      </c>
      <c r="N5422">
        <v>44900</v>
      </c>
      <c r="O5422">
        <v>44900</v>
      </c>
      <c r="P5422">
        <v>270</v>
      </c>
      <c r="Q5422" t="str">
        <f t="shared" si="84"/>
        <v>180+</v>
      </c>
    </row>
    <row r="5423" spans="1:17" x14ac:dyDescent="0.25">
      <c r="A5423" t="s">
        <v>4900</v>
      </c>
      <c r="B5423">
        <v>980</v>
      </c>
      <c r="C5423" t="s">
        <v>4883</v>
      </c>
      <c r="D5423" t="s">
        <v>5092</v>
      </c>
      <c r="E5423">
        <v>41288</v>
      </c>
      <c r="F5423" t="s">
        <v>4908</v>
      </c>
      <c r="G5423" t="s">
        <v>4913</v>
      </c>
      <c r="H5423" t="s">
        <v>4912</v>
      </c>
      <c r="I5423">
        <v>44854</v>
      </c>
      <c r="J5423">
        <v>623.23</v>
      </c>
      <c r="K5423">
        <v>635.38298499999996</v>
      </c>
      <c r="L5423">
        <v>623.23</v>
      </c>
      <c r="M5423">
        <v>623.23</v>
      </c>
      <c r="N5423">
        <v>44900</v>
      </c>
      <c r="O5423">
        <v>44900</v>
      </c>
      <c r="P5423">
        <v>270</v>
      </c>
      <c r="Q5423" t="str">
        <f t="shared" si="84"/>
        <v>180+</v>
      </c>
    </row>
    <row r="5424" spans="1:17" x14ac:dyDescent="0.25">
      <c r="A5424" t="s">
        <v>4900</v>
      </c>
      <c r="B5424">
        <v>980</v>
      </c>
      <c r="C5424" t="s">
        <v>4883</v>
      </c>
      <c r="D5424" t="s">
        <v>5092</v>
      </c>
      <c r="E5424">
        <v>41309</v>
      </c>
      <c r="F5424" t="s">
        <v>4908</v>
      </c>
      <c r="G5424" t="s">
        <v>4913</v>
      </c>
      <c r="H5424" t="s">
        <v>4912</v>
      </c>
      <c r="I5424">
        <v>44855</v>
      </c>
      <c r="J5424">
        <v>87.91</v>
      </c>
      <c r="K5424">
        <v>89.624245000000002</v>
      </c>
      <c r="L5424">
        <v>87.91</v>
      </c>
      <c r="M5424">
        <v>87.91</v>
      </c>
      <c r="N5424">
        <v>44900</v>
      </c>
      <c r="O5424">
        <v>44900</v>
      </c>
      <c r="P5424">
        <v>270</v>
      </c>
      <c r="Q5424" t="str">
        <f t="shared" si="84"/>
        <v>180+</v>
      </c>
    </row>
    <row r="5425" spans="1:17" x14ac:dyDescent="0.25">
      <c r="A5425" t="s">
        <v>4900</v>
      </c>
      <c r="B5425">
        <v>980</v>
      </c>
      <c r="C5425" t="s">
        <v>4883</v>
      </c>
      <c r="D5425" t="s">
        <v>5092</v>
      </c>
      <c r="E5425">
        <v>41315</v>
      </c>
      <c r="F5425" t="s">
        <v>4908</v>
      </c>
      <c r="G5425" t="s">
        <v>4913</v>
      </c>
      <c r="H5425" t="s">
        <v>4912</v>
      </c>
      <c r="I5425">
        <v>44855</v>
      </c>
      <c r="J5425">
        <v>12.9</v>
      </c>
      <c r="K5425">
        <v>13.15155</v>
      </c>
      <c r="L5425">
        <v>12.9</v>
      </c>
      <c r="M5425">
        <v>12.9</v>
      </c>
      <c r="N5425">
        <v>44900</v>
      </c>
      <c r="O5425">
        <v>44900</v>
      </c>
      <c r="P5425">
        <v>270</v>
      </c>
      <c r="Q5425" t="str">
        <f t="shared" si="84"/>
        <v>180+</v>
      </c>
    </row>
    <row r="5426" spans="1:17" x14ac:dyDescent="0.25">
      <c r="A5426" t="s">
        <v>4900</v>
      </c>
      <c r="B5426">
        <v>441</v>
      </c>
      <c r="C5426" t="s">
        <v>5633</v>
      </c>
      <c r="D5426" t="s">
        <v>5092</v>
      </c>
      <c r="E5426">
        <v>41323</v>
      </c>
      <c r="F5426" t="s">
        <v>4908</v>
      </c>
      <c r="G5426" t="s">
        <v>4913</v>
      </c>
      <c r="H5426" t="s">
        <v>4912</v>
      </c>
      <c r="I5426">
        <v>44855</v>
      </c>
      <c r="J5426">
        <v>757.59</v>
      </c>
      <c r="K5426">
        <v>772.36300500000004</v>
      </c>
      <c r="L5426">
        <v>757.59</v>
      </c>
      <c r="M5426">
        <v>505.06</v>
      </c>
      <c r="N5426">
        <v>44930</v>
      </c>
      <c r="O5426">
        <v>44930</v>
      </c>
      <c r="P5426">
        <v>240</v>
      </c>
      <c r="Q5426" t="str">
        <f t="shared" si="84"/>
        <v>180+</v>
      </c>
    </row>
    <row r="5427" spans="1:17" x14ac:dyDescent="0.25">
      <c r="A5427" t="s">
        <v>4900</v>
      </c>
      <c r="B5427">
        <v>980</v>
      </c>
      <c r="C5427" t="s">
        <v>4883</v>
      </c>
      <c r="D5427" t="s">
        <v>5092</v>
      </c>
      <c r="E5427">
        <v>41325</v>
      </c>
      <c r="F5427" t="s">
        <v>4908</v>
      </c>
      <c r="G5427" t="s">
        <v>4913</v>
      </c>
      <c r="H5427" t="s">
        <v>4912</v>
      </c>
      <c r="I5427">
        <v>44855</v>
      </c>
      <c r="J5427">
        <v>500</v>
      </c>
      <c r="K5427">
        <v>509.75</v>
      </c>
      <c r="L5427">
        <v>500</v>
      </c>
      <c r="M5427">
        <v>500</v>
      </c>
      <c r="N5427">
        <v>44900</v>
      </c>
      <c r="O5427">
        <v>44900</v>
      </c>
      <c r="P5427">
        <v>270</v>
      </c>
      <c r="Q5427" t="str">
        <f t="shared" si="84"/>
        <v>180+</v>
      </c>
    </row>
    <row r="5428" spans="1:17" x14ac:dyDescent="0.25">
      <c r="A5428" t="s">
        <v>4900</v>
      </c>
      <c r="B5428">
        <v>527</v>
      </c>
      <c r="C5428" t="s">
        <v>1662</v>
      </c>
      <c r="D5428" t="s">
        <v>4908</v>
      </c>
      <c r="E5428">
        <v>41328</v>
      </c>
      <c r="F5428" t="s">
        <v>4908</v>
      </c>
      <c r="G5428" t="s">
        <v>4913</v>
      </c>
      <c r="H5428" t="s">
        <v>4912</v>
      </c>
      <c r="I5428">
        <v>44855</v>
      </c>
      <c r="J5428">
        <v>185</v>
      </c>
      <c r="K5428">
        <v>188.60749999999999</v>
      </c>
      <c r="L5428">
        <v>185</v>
      </c>
      <c r="M5428">
        <v>30.833335000000002</v>
      </c>
      <c r="N5428">
        <v>45044</v>
      </c>
      <c r="P5428">
        <v>0</v>
      </c>
      <c r="Q5428" t="str">
        <f t="shared" si="84"/>
        <v>ACTIVE</v>
      </c>
    </row>
    <row r="5429" spans="1:17" x14ac:dyDescent="0.25">
      <c r="A5429" t="s">
        <v>4900</v>
      </c>
      <c r="B5429">
        <v>980</v>
      </c>
      <c r="C5429" t="s">
        <v>4883</v>
      </c>
      <c r="D5429" t="s">
        <v>5092</v>
      </c>
      <c r="E5429">
        <v>41350</v>
      </c>
      <c r="F5429" t="s">
        <v>4908</v>
      </c>
      <c r="G5429" t="s">
        <v>4913</v>
      </c>
      <c r="H5429" t="s">
        <v>4912</v>
      </c>
      <c r="I5429">
        <v>44855</v>
      </c>
      <c r="J5429">
        <v>52.3</v>
      </c>
      <c r="K5429">
        <v>53.319850000000002</v>
      </c>
      <c r="L5429">
        <v>52.3</v>
      </c>
      <c r="M5429">
        <v>52.3</v>
      </c>
      <c r="N5429">
        <v>44900</v>
      </c>
      <c r="O5429">
        <v>44900</v>
      </c>
      <c r="P5429">
        <v>270</v>
      </c>
      <c r="Q5429" t="str">
        <f t="shared" si="84"/>
        <v>180+</v>
      </c>
    </row>
    <row r="5430" spans="1:17" x14ac:dyDescent="0.25">
      <c r="A5430" t="s">
        <v>4900</v>
      </c>
      <c r="B5430">
        <v>980</v>
      </c>
      <c r="C5430" t="s">
        <v>4883</v>
      </c>
      <c r="D5430" t="s">
        <v>5092</v>
      </c>
      <c r="E5430">
        <v>41352</v>
      </c>
      <c r="F5430" t="s">
        <v>4908</v>
      </c>
      <c r="G5430" t="s">
        <v>4913</v>
      </c>
      <c r="H5430" t="s">
        <v>4912</v>
      </c>
      <c r="I5430">
        <v>44855</v>
      </c>
      <c r="J5430">
        <v>22.33</v>
      </c>
      <c r="K5430">
        <v>22.765435</v>
      </c>
      <c r="L5430">
        <v>22.33</v>
      </c>
      <c r="M5430">
        <v>22.33</v>
      </c>
      <c r="N5430">
        <v>44900</v>
      </c>
      <c r="O5430">
        <v>44900</v>
      </c>
      <c r="P5430">
        <v>270</v>
      </c>
      <c r="Q5430" t="str">
        <f t="shared" si="84"/>
        <v>180+</v>
      </c>
    </row>
    <row r="5431" spans="1:17" x14ac:dyDescent="0.25">
      <c r="A5431" t="s">
        <v>4900</v>
      </c>
      <c r="B5431">
        <v>594</v>
      </c>
      <c r="C5431" t="s">
        <v>5612</v>
      </c>
      <c r="D5431" t="s">
        <v>5092</v>
      </c>
      <c r="E5431">
        <v>41364</v>
      </c>
      <c r="F5431" t="s">
        <v>4908</v>
      </c>
      <c r="G5431" t="s">
        <v>4913</v>
      </c>
      <c r="H5431" t="s">
        <v>5025</v>
      </c>
      <c r="I5431">
        <v>44855</v>
      </c>
      <c r="J5431">
        <v>9.09</v>
      </c>
      <c r="K5431">
        <v>9.3399750000000008</v>
      </c>
      <c r="L5431">
        <v>9.09</v>
      </c>
      <c r="M5431">
        <v>1.5149975</v>
      </c>
      <c r="N5431">
        <v>45077</v>
      </c>
      <c r="O5431">
        <v>45077</v>
      </c>
      <c r="P5431">
        <v>93</v>
      </c>
      <c r="Q5431" t="str">
        <f t="shared" si="84"/>
        <v>91-120</v>
      </c>
    </row>
    <row r="5432" spans="1:17" x14ac:dyDescent="0.25">
      <c r="A5432" t="s">
        <v>4900</v>
      </c>
      <c r="B5432">
        <v>980</v>
      </c>
      <c r="C5432" t="s">
        <v>4883</v>
      </c>
      <c r="D5432" t="s">
        <v>5092</v>
      </c>
      <c r="E5432">
        <v>41379</v>
      </c>
      <c r="F5432" t="s">
        <v>4908</v>
      </c>
      <c r="G5432" t="s">
        <v>4913</v>
      </c>
      <c r="H5432" t="s">
        <v>4912</v>
      </c>
      <c r="I5432">
        <v>44855</v>
      </c>
      <c r="J5432">
        <v>9.5</v>
      </c>
      <c r="K5432">
        <v>9.6852499999999999</v>
      </c>
      <c r="L5432">
        <v>9.5</v>
      </c>
      <c r="M5432">
        <v>9.5</v>
      </c>
      <c r="N5432">
        <v>44900</v>
      </c>
      <c r="O5432">
        <v>44900</v>
      </c>
      <c r="P5432">
        <v>270</v>
      </c>
      <c r="Q5432" t="str">
        <f t="shared" si="84"/>
        <v>180+</v>
      </c>
    </row>
    <row r="5433" spans="1:17" x14ac:dyDescent="0.25">
      <c r="A5433" t="s">
        <v>4900</v>
      </c>
      <c r="B5433">
        <v>896</v>
      </c>
      <c r="C5433" t="s">
        <v>3222</v>
      </c>
      <c r="D5433" t="s">
        <v>5092</v>
      </c>
      <c r="E5433">
        <v>41401</v>
      </c>
      <c r="F5433" t="s">
        <v>4908</v>
      </c>
      <c r="G5433" t="s">
        <v>4913</v>
      </c>
      <c r="H5433" t="s">
        <v>4912</v>
      </c>
      <c r="I5433">
        <v>44855</v>
      </c>
      <c r="J5433">
        <v>111.94</v>
      </c>
      <c r="K5433">
        <v>114.12282999999999</v>
      </c>
      <c r="L5433">
        <v>111.94</v>
      </c>
      <c r="M5433">
        <v>111.94</v>
      </c>
      <c r="N5433">
        <v>44887</v>
      </c>
      <c r="O5433">
        <v>44887</v>
      </c>
      <c r="P5433">
        <v>283</v>
      </c>
      <c r="Q5433" t="str">
        <f t="shared" si="84"/>
        <v>180+</v>
      </c>
    </row>
    <row r="5434" spans="1:17" x14ac:dyDescent="0.25">
      <c r="A5434" t="s">
        <v>4900</v>
      </c>
      <c r="B5434">
        <v>980</v>
      </c>
      <c r="C5434" t="s">
        <v>4883</v>
      </c>
      <c r="D5434" t="s">
        <v>5092</v>
      </c>
      <c r="E5434">
        <v>41439</v>
      </c>
      <c r="F5434" t="s">
        <v>4908</v>
      </c>
      <c r="G5434" t="s">
        <v>4913</v>
      </c>
      <c r="H5434" t="s">
        <v>4912</v>
      </c>
      <c r="I5434">
        <v>44855</v>
      </c>
      <c r="J5434">
        <v>131.32</v>
      </c>
      <c r="K5434">
        <v>133.88074</v>
      </c>
      <c r="L5434">
        <v>131.32</v>
      </c>
      <c r="M5434">
        <v>131.32</v>
      </c>
      <c r="N5434">
        <v>44900</v>
      </c>
      <c r="O5434">
        <v>44900</v>
      </c>
      <c r="P5434">
        <v>270</v>
      </c>
      <c r="Q5434" t="str">
        <f t="shared" si="84"/>
        <v>180+</v>
      </c>
    </row>
    <row r="5435" spans="1:17" x14ac:dyDescent="0.25">
      <c r="A5435" t="s">
        <v>4900</v>
      </c>
      <c r="B5435">
        <v>980</v>
      </c>
      <c r="C5435" t="s">
        <v>4883</v>
      </c>
      <c r="D5435" t="s">
        <v>5092</v>
      </c>
      <c r="E5435">
        <v>41441</v>
      </c>
      <c r="F5435" t="s">
        <v>4908</v>
      </c>
      <c r="G5435" t="s">
        <v>4913</v>
      </c>
      <c r="H5435" t="s">
        <v>4912</v>
      </c>
      <c r="I5435">
        <v>44855</v>
      </c>
      <c r="J5435">
        <v>112</v>
      </c>
      <c r="K5435">
        <v>114.184</v>
      </c>
      <c r="L5435">
        <v>112</v>
      </c>
      <c r="M5435">
        <v>112</v>
      </c>
      <c r="N5435">
        <v>44900</v>
      </c>
      <c r="O5435">
        <v>44900</v>
      </c>
      <c r="P5435">
        <v>270</v>
      </c>
      <c r="Q5435" t="str">
        <f t="shared" si="84"/>
        <v>180+</v>
      </c>
    </row>
    <row r="5436" spans="1:17" x14ac:dyDescent="0.25">
      <c r="A5436" t="s">
        <v>4900</v>
      </c>
      <c r="B5436">
        <v>980</v>
      </c>
      <c r="C5436" t="s">
        <v>4883</v>
      </c>
      <c r="D5436" t="s">
        <v>5092</v>
      </c>
      <c r="E5436">
        <v>41443</v>
      </c>
      <c r="F5436" t="s">
        <v>4908</v>
      </c>
      <c r="G5436" t="s">
        <v>4913</v>
      </c>
      <c r="H5436" t="s">
        <v>4912</v>
      </c>
      <c r="I5436">
        <v>44855</v>
      </c>
      <c r="J5436">
        <v>1176.8499999999999</v>
      </c>
      <c r="K5436">
        <v>1199.798575</v>
      </c>
      <c r="L5436">
        <v>1176.8499999999999</v>
      </c>
      <c r="M5436">
        <v>1176.8499999999999</v>
      </c>
      <c r="N5436">
        <v>44900</v>
      </c>
      <c r="O5436">
        <v>44900</v>
      </c>
      <c r="P5436">
        <v>270</v>
      </c>
      <c r="Q5436" t="str">
        <f t="shared" si="84"/>
        <v>180+</v>
      </c>
    </row>
    <row r="5437" spans="1:17" x14ac:dyDescent="0.25">
      <c r="A5437" t="s">
        <v>4900</v>
      </c>
      <c r="B5437">
        <v>980</v>
      </c>
      <c r="C5437" t="s">
        <v>4883</v>
      </c>
      <c r="D5437" t="s">
        <v>5092</v>
      </c>
      <c r="E5437">
        <v>41445</v>
      </c>
      <c r="F5437" t="s">
        <v>4908</v>
      </c>
      <c r="G5437" t="s">
        <v>4913</v>
      </c>
      <c r="H5437" t="s">
        <v>4912</v>
      </c>
      <c r="I5437">
        <v>44855</v>
      </c>
      <c r="J5437">
        <v>135.1</v>
      </c>
      <c r="K5437">
        <v>137.73445000000001</v>
      </c>
      <c r="L5437">
        <v>135.1</v>
      </c>
      <c r="M5437">
        <v>135.1</v>
      </c>
      <c r="N5437">
        <v>44900</v>
      </c>
      <c r="O5437">
        <v>44900</v>
      </c>
      <c r="P5437">
        <v>270</v>
      </c>
      <c r="Q5437" t="str">
        <f t="shared" si="84"/>
        <v>180+</v>
      </c>
    </row>
    <row r="5438" spans="1:17" x14ac:dyDescent="0.25">
      <c r="A5438" t="s">
        <v>4900</v>
      </c>
      <c r="B5438">
        <v>980</v>
      </c>
      <c r="C5438" t="s">
        <v>4883</v>
      </c>
      <c r="D5438" t="s">
        <v>5092</v>
      </c>
      <c r="E5438">
        <v>41446</v>
      </c>
      <c r="F5438" t="s">
        <v>4908</v>
      </c>
      <c r="G5438" t="s">
        <v>4913</v>
      </c>
      <c r="H5438" t="s">
        <v>4912</v>
      </c>
      <c r="I5438">
        <v>44855</v>
      </c>
      <c r="J5438">
        <v>9</v>
      </c>
      <c r="K5438">
        <v>9.1754999999999995</v>
      </c>
      <c r="L5438">
        <v>9</v>
      </c>
      <c r="M5438">
        <v>9</v>
      </c>
      <c r="N5438">
        <v>44900</v>
      </c>
      <c r="O5438">
        <v>44900</v>
      </c>
      <c r="P5438">
        <v>270</v>
      </c>
      <c r="Q5438" t="str">
        <f t="shared" si="84"/>
        <v>180+</v>
      </c>
    </row>
    <row r="5439" spans="1:17" x14ac:dyDescent="0.25">
      <c r="A5439" t="s">
        <v>4900</v>
      </c>
      <c r="B5439">
        <v>980</v>
      </c>
      <c r="C5439" t="s">
        <v>4883</v>
      </c>
      <c r="D5439" t="s">
        <v>5092</v>
      </c>
      <c r="E5439">
        <v>41489</v>
      </c>
      <c r="F5439" t="s">
        <v>4908</v>
      </c>
      <c r="G5439" t="s">
        <v>4913</v>
      </c>
      <c r="H5439" t="s">
        <v>4912</v>
      </c>
      <c r="I5439">
        <v>44856</v>
      </c>
      <c r="J5439">
        <v>218.66</v>
      </c>
      <c r="K5439">
        <v>222.92386999999999</v>
      </c>
      <c r="L5439">
        <v>218.66</v>
      </c>
      <c r="M5439">
        <v>218.66</v>
      </c>
      <c r="N5439">
        <v>44900</v>
      </c>
      <c r="O5439">
        <v>44900</v>
      </c>
      <c r="P5439">
        <v>270</v>
      </c>
      <c r="Q5439" t="str">
        <f t="shared" si="84"/>
        <v>180+</v>
      </c>
    </row>
    <row r="5440" spans="1:17" x14ac:dyDescent="0.25">
      <c r="A5440" t="s">
        <v>4900</v>
      </c>
      <c r="B5440">
        <v>980</v>
      </c>
      <c r="C5440" t="s">
        <v>4883</v>
      </c>
      <c r="D5440" t="s">
        <v>5092</v>
      </c>
      <c r="E5440">
        <v>41495</v>
      </c>
      <c r="F5440" t="s">
        <v>4908</v>
      </c>
      <c r="G5440" t="s">
        <v>4913</v>
      </c>
      <c r="H5440" t="s">
        <v>4912</v>
      </c>
      <c r="I5440">
        <v>44856</v>
      </c>
      <c r="J5440">
        <v>12.95</v>
      </c>
      <c r="K5440">
        <v>13.202525</v>
      </c>
      <c r="L5440">
        <v>12.95</v>
      </c>
      <c r="M5440">
        <v>12.95</v>
      </c>
      <c r="N5440">
        <v>44900</v>
      </c>
      <c r="O5440">
        <v>44900</v>
      </c>
      <c r="P5440">
        <v>270</v>
      </c>
      <c r="Q5440" t="str">
        <f t="shared" si="84"/>
        <v>180+</v>
      </c>
    </row>
    <row r="5441" spans="1:17" x14ac:dyDescent="0.25">
      <c r="A5441" t="s">
        <v>4900</v>
      </c>
      <c r="B5441">
        <v>980</v>
      </c>
      <c r="C5441" t="s">
        <v>4883</v>
      </c>
      <c r="D5441" t="s">
        <v>5092</v>
      </c>
      <c r="E5441">
        <v>41529</v>
      </c>
      <c r="F5441" t="s">
        <v>4908</v>
      </c>
      <c r="G5441" t="s">
        <v>4913</v>
      </c>
      <c r="H5441" t="s">
        <v>4912</v>
      </c>
      <c r="I5441">
        <v>44856</v>
      </c>
      <c r="J5441">
        <v>8</v>
      </c>
      <c r="K5441">
        <v>8.1560000000000006</v>
      </c>
      <c r="L5441">
        <v>8</v>
      </c>
      <c r="M5441">
        <v>8</v>
      </c>
      <c r="N5441">
        <v>44900</v>
      </c>
      <c r="O5441">
        <v>44900</v>
      </c>
      <c r="P5441">
        <v>270</v>
      </c>
      <c r="Q5441" t="str">
        <f t="shared" si="84"/>
        <v>180+</v>
      </c>
    </row>
    <row r="5442" spans="1:17" x14ac:dyDescent="0.25">
      <c r="A5442" t="s">
        <v>4900</v>
      </c>
      <c r="B5442">
        <v>980</v>
      </c>
      <c r="C5442" t="s">
        <v>4883</v>
      </c>
      <c r="D5442" t="s">
        <v>5092</v>
      </c>
      <c r="E5442">
        <v>41530</v>
      </c>
      <c r="F5442" t="s">
        <v>4908</v>
      </c>
      <c r="G5442" t="s">
        <v>4913</v>
      </c>
      <c r="H5442" t="s">
        <v>4912</v>
      </c>
      <c r="I5442">
        <v>44856</v>
      </c>
      <c r="J5442">
        <v>3</v>
      </c>
      <c r="K5442">
        <v>3.0585</v>
      </c>
      <c r="L5442">
        <v>3</v>
      </c>
      <c r="M5442">
        <v>3</v>
      </c>
      <c r="N5442">
        <v>44900</v>
      </c>
      <c r="O5442">
        <v>44900</v>
      </c>
      <c r="P5442">
        <v>270</v>
      </c>
      <c r="Q5442" t="str">
        <f t="shared" ref="Q5442:Q5505" si="85">IF(P5442=0,"ACTIVE",IF(P5442&lt;=30,"1-30",IF(AND(P5442&gt;30,P5442&lt;=60),"31-60",IF(AND(P5442&gt;60,P5442&lt;=90),"61-90",IF(AND(P5442&gt;90,P5442&lt;=120),"91-120",IF(AND(P5442&gt;120,P5442&lt;=150),"121-150",IF(AND(P5442&gt;150,P5442&lt;=180),"151-180","180+")))))))</f>
        <v>180+</v>
      </c>
    </row>
    <row r="5443" spans="1:17" x14ac:dyDescent="0.25">
      <c r="A5443" t="s">
        <v>4900</v>
      </c>
      <c r="B5443">
        <v>980</v>
      </c>
      <c r="C5443" t="s">
        <v>4883</v>
      </c>
      <c r="D5443" t="s">
        <v>5092</v>
      </c>
      <c r="E5443">
        <v>41543</v>
      </c>
      <c r="F5443" t="s">
        <v>4908</v>
      </c>
      <c r="G5443" t="s">
        <v>4913</v>
      </c>
      <c r="H5443" t="s">
        <v>4912</v>
      </c>
      <c r="I5443">
        <v>44856</v>
      </c>
      <c r="J5443">
        <v>177</v>
      </c>
      <c r="K5443">
        <v>180.45150000000001</v>
      </c>
      <c r="L5443">
        <v>177</v>
      </c>
      <c r="M5443">
        <v>177</v>
      </c>
      <c r="N5443">
        <v>44900</v>
      </c>
      <c r="O5443">
        <v>44900</v>
      </c>
      <c r="P5443">
        <v>270</v>
      </c>
      <c r="Q5443" t="str">
        <f t="shared" si="85"/>
        <v>180+</v>
      </c>
    </row>
    <row r="5444" spans="1:17" x14ac:dyDescent="0.25">
      <c r="A5444" t="s">
        <v>4900</v>
      </c>
      <c r="B5444">
        <v>803</v>
      </c>
      <c r="C5444" t="s">
        <v>5635</v>
      </c>
      <c r="D5444" t="s">
        <v>5092</v>
      </c>
      <c r="E5444">
        <v>41552</v>
      </c>
      <c r="F5444" t="s">
        <v>4908</v>
      </c>
      <c r="G5444" t="s">
        <v>4913</v>
      </c>
      <c r="H5444" t="s">
        <v>4912</v>
      </c>
      <c r="I5444">
        <v>44856</v>
      </c>
      <c r="J5444">
        <v>10</v>
      </c>
      <c r="K5444">
        <v>10.195</v>
      </c>
      <c r="L5444">
        <v>10</v>
      </c>
      <c r="M5444">
        <v>10</v>
      </c>
      <c r="N5444">
        <v>44954</v>
      </c>
      <c r="O5444">
        <v>44879</v>
      </c>
      <c r="P5444">
        <v>291</v>
      </c>
      <c r="Q5444" t="str">
        <f t="shared" si="85"/>
        <v>180+</v>
      </c>
    </row>
    <row r="5445" spans="1:17" x14ac:dyDescent="0.25">
      <c r="A5445" t="s">
        <v>4900</v>
      </c>
      <c r="B5445">
        <v>980</v>
      </c>
      <c r="C5445" t="s">
        <v>4883</v>
      </c>
      <c r="D5445" t="s">
        <v>5092</v>
      </c>
      <c r="E5445">
        <v>41587</v>
      </c>
      <c r="F5445" t="s">
        <v>4908</v>
      </c>
      <c r="G5445" t="s">
        <v>4913</v>
      </c>
      <c r="H5445" t="s">
        <v>4912</v>
      </c>
      <c r="I5445">
        <v>44857</v>
      </c>
      <c r="J5445">
        <v>81.5</v>
      </c>
      <c r="K5445">
        <v>83.089250000000007</v>
      </c>
      <c r="L5445">
        <v>81.5</v>
      </c>
      <c r="M5445">
        <v>81.5</v>
      </c>
      <c r="N5445">
        <v>44900</v>
      </c>
      <c r="O5445">
        <v>44900</v>
      </c>
      <c r="P5445">
        <v>270</v>
      </c>
      <c r="Q5445" t="str">
        <f t="shared" si="85"/>
        <v>180+</v>
      </c>
    </row>
    <row r="5446" spans="1:17" x14ac:dyDescent="0.25">
      <c r="A5446" t="s">
        <v>4900</v>
      </c>
      <c r="B5446">
        <v>1129</v>
      </c>
      <c r="C5446" t="s">
        <v>5523</v>
      </c>
      <c r="D5446" t="s">
        <v>5092</v>
      </c>
      <c r="E5446">
        <v>41592</v>
      </c>
      <c r="F5446" t="s">
        <v>4908</v>
      </c>
      <c r="G5446" t="s">
        <v>4913</v>
      </c>
      <c r="H5446" t="s">
        <v>4912</v>
      </c>
      <c r="I5446">
        <v>44857</v>
      </c>
      <c r="J5446">
        <v>49</v>
      </c>
      <c r="K5446">
        <v>49.955500000000001</v>
      </c>
      <c r="L5446">
        <v>49</v>
      </c>
      <c r="M5446">
        <v>16.333331999999999</v>
      </c>
      <c r="N5446">
        <v>45060</v>
      </c>
      <c r="O5446">
        <v>45057</v>
      </c>
      <c r="P5446">
        <v>113</v>
      </c>
      <c r="Q5446" t="str">
        <f t="shared" si="85"/>
        <v>91-120</v>
      </c>
    </row>
    <row r="5447" spans="1:17" x14ac:dyDescent="0.25">
      <c r="A5447" t="s">
        <v>4900</v>
      </c>
      <c r="B5447">
        <v>441</v>
      </c>
      <c r="C5447" t="s">
        <v>5633</v>
      </c>
      <c r="D5447" t="s">
        <v>5092</v>
      </c>
      <c r="E5447">
        <v>41599</v>
      </c>
      <c r="F5447" t="s">
        <v>4908</v>
      </c>
      <c r="G5447" t="s">
        <v>4913</v>
      </c>
      <c r="H5447" t="s">
        <v>4912</v>
      </c>
      <c r="I5447">
        <v>44857</v>
      </c>
      <c r="J5447">
        <v>300</v>
      </c>
      <c r="K5447">
        <v>305.85000000000002</v>
      </c>
      <c r="L5447">
        <v>300</v>
      </c>
      <c r="M5447">
        <v>200</v>
      </c>
      <c r="N5447">
        <v>44930</v>
      </c>
      <c r="O5447">
        <v>44930</v>
      </c>
      <c r="P5447">
        <v>240</v>
      </c>
      <c r="Q5447" t="str">
        <f t="shared" si="85"/>
        <v>180+</v>
      </c>
    </row>
    <row r="5448" spans="1:17" x14ac:dyDescent="0.25">
      <c r="A5448" t="s">
        <v>4900</v>
      </c>
      <c r="B5448">
        <v>421</v>
      </c>
      <c r="C5448" t="s">
        <v>2513</v>
      </c>
      <c r="D5448" t="s">
        <v>5092</v>
      </c>
      <c r="E5448">
        <v>41601</v>
      </c>
      <c r="F5448" t="s">
        <v>4908</v>
      </c>
      <c r="G5448" t="s">
        <v>4944</v>
      </c>
      <c r="H5448" t="s">
        <v>4912</v>
      </c>
      <c r="I5448">
        <v>44857</v>
      </c>
      <c r="J5448">
        <v>2233</v>
      </c>
      <c r="K5448">
        <v>2276.5435000000002</v>
      </c>
      <c r="L5448">
        <v>2233</v>
      </c>
      <c r="M5448">
        <v>2233</v>
      </c>
      <c r="N5448">
        <v>44953</v>
      </c>
      <c r="O5448">
        <v>44909</v>
      </c>
      <c r="P5448">
        <v>261</v>
      </c>
      <c r="Q5448" t="str">
        <f t="shared" si="85"/>
        <v>180+</v>
      </c>
    </row>
    <row r="5449" spans="1:17" x14ac:dyDescent="0.25">
      <c r="A5449" t="s">
        <v>4900</v>
      </c>
      <c r="B5449">
        <v>527</v>
      </c>
      <c r="C5449" t="s">
        <v>1662</v>
      </c>
      <c r="D5449" t="s">
        <v>4908</v>
      </c>
      <c r="E5449">
        <v>41602</v>
      </c>
      <c r="F5449" t="s">
        <v>4908</v>
      </c>
      <c r="G5449" t="s">
        <v>4913</v>
      </c>
      <c r="H5449" t="s">
        <v>4912</v>
      </c>
      <c r="I5449">
        <v>44857</v>
      </c>
      <c r="J5449">
        <v>127.05</v>
      </c>
      <c r="K5449">
        <v>129.52747500000001</v>
      </c>
      <c r="L5449">
        <v>127.05</v>
      </c>
      <c r="M5449">
        <v>21.1749975</v>
      </c>
      <c r="N5449">
        <v>45044</v>
      </c>
      <c r="P5449">
        <v>0</v>
      </c>
      <c r="Q5449" t="str">
        <f t="shared" si="85"/>
        <v>ACTIVE</v>
      </c>
    </row>
    <row r="5450" spans="1:17" x14ac:dyDescent="0.25">
      <c r="A5450" t="s">
        <v>4900</v>
      </c>
      <c r="B5450">
        <v>803</v>
      </c>
      <c r="C5450" t="s">
        <v>5635</v>
      </c>
      <c r="D5450" t="s">
        <v>5092</v>
      </c>
      <c r="E5450">
        <v>41611</v>
      </c>
      <c r="F5450" t="s">
        <v>4908</v>
      </c>
      <c r="G5450" t="s">
        <v>4913</v>
      </c>
      <c r="H5450" t="s">
        <v>4912</v>
      </c>
      <c r="I5450">
        <v>44857</v>
      </c>
      <c r="J5450">
        <v>37.979999999999997</v>
      </c>
      <c r="K5450">
        <v>38.720610000000001</v>
      </c>
      <c r="L5450">
        <v>37.979999999999997</v>
      </c>
      <c r="M5450">
        <v>37.979999999999997</v>
      </c>
      <c r="N5450">
        <v>44954</v>
      </c>
      <c r="O5450">
        <v>44879</v>
      </c>
      <c r="P5450">
        <v>291</v>
      </c>
      <c r="Q5450" t="str">
        <f t="shared" si="85"/>
        <v>180+</v>
      </c>
    </row>
    <row r="5451" spans="1:17" x14ac:dyDescent="0.25">
      <c r="A5451" t="s">
        <v>4900</v>
      </c>
      <c r="B5451">
        <v>803</v>
      </c>
      <c r="C5451" t="s">
        <v>5635</v>
      </c>
      <c r="D5451" t="s">
        <v>5092</v>
      </c>
      <c r="E5451">
        <v>41612</v>
      </c>
      <c r="F5451" t="s">
        <v>4908</v>
      </c>
      <c r="G5451" t="s">
        <v>4913</v>
      </c>
      <c r="H5451" t="s">
        <v>4912</v>
      </c>
      <c r="I5451">
        <v>44857</v>
      </c>
      <c r="J5451">
        <v>4.5999999999999996</v>
      </c>
      <c r="K5451">
        <v>4.6897000000000002</v>
      </c>
      <c r="L5451">
        <v>4.5999999999999996</v>
      </c>
      <c r="M5451">
        <v>4.5999999999999996</v>
      </c>
      <c r="N5451">
        <v>44954</v>
      </c>
      <c r="O5451">
        <v>44879</v>
      </c>
      <c r="P5451">
        <v>291</v>
      </c>
      <c r="Q5451" t="str">
        <f t="shared" si="85"/>
        <v>180+</v>
      </c>
    </row>
    <row r="5452" spans="1:17" x14ac:dyDescent="0.25">
      <c r="A5452" t="s">
        <v>4900</v>
      </c>
      <c r="B5452">
        <v>527</v>
      </c>
      <c r="C5452" t="s">
        <v>1662</v>
      </c>
      <c r="D5452" t="s">
        <v>4908</v>
      </c>
      <c r="E5452">
        <v>41672</v>
      </c>
      <c r="F5452" t="s">
        <v>4908</v>
      </c>
      <c r="G5452" t="s">
        <v>4913</v>
      </c>
      <c r="H5452" t="s">
        <v>4912</v>
      </c>
      <c r="I5452">
        <v>44857</v>
      </c>
      <c r="J5452">
        <v>14.01</v>
      </c>
      <c r="K5452">
        <v>14.283194999999999</v>
      </c>
      <c r="L5452">
        <v>14.01</v>
      </c>
      <c r="M5452">
        <v>2.3349975000000001</v>
      </c>
      <c r="N5452">
        <v>45044</v>
      </c>
      <c r="P5452">
        <v>0</v>
      </c>
      <c r="Q5452" t="str">
        <f t="shared" si="85"/>
        <v>ACTIVE</v>
      </c>
    </row>
    <row r="5453" spans="1:17" x14ac:dyDescent="0.25">
      <c r="A5453" t="s">
        <v>4900</v>
      </c>
      <c r="B5453">
        <v>980</v>
      </c>
      <c r="C5453" t="s">
        <v>4883</v>
      </c>
      <c r="D5453" t="s">
        <v>5092</v>
      </c>
      <c r="E5453">
        <v>41685</v>
      </c>
      <c r="F5453" t="s">
        <v>4908</v>
      </c>
      <c r="G5453" t="s">
        <v>4913</v>
      </c>
      <c r="H5453" t="s">
        <v>4912</v>
      </c>
      <c r="I5453">
        <v>44857</v>
      </c>
      <c r="J5453">
        <v>49.55</v>
      </c>
      <c r="K5453">
        <v>50.516224999999999</v>
      </c>
      <c r="L5453">
        <v>49.55</v>
      </c>
      <c r="M5453">
        <v>49.55</v>
      </c>
      <c r="N5453">
        <v>44900</v>
      </c>
      <c r="O5453">
        <v>44900</v>
      </c>
      <c r="P5453">
        <v>270</v>
      </c>
      <c r="Q5453" t="str">
        <f t="shared" si="85"/>
        <v>180+</v>
      </c>
    </row>
    <row r="5454" spans="1:17" x14ac:dyDescent="0.25">
      <c r="A5454" t="s">
        <v>4900</v>
      </c>
      <c r="B5454">
        <v>980</v>
      </c>
      <c r="C5454" t="s">
        <v>4883</v>
      </c>
      <c r="D5454" t="s">
        <v>5092</v>
      </c>
      <c r="E5454">
        <v>41704</v>
      </c>
      <c r="F5454" t="s">
        <v>4908</v>
      </c>
      <c r="G5454" t="s">
        <v>4913</v>
      </c>
      <c r="H5454" t="s">
        <v>4912</v>
      </c>
      <c r="I5454">
        <v>44858</v>
      </c>
      <c r="J5454">
        <v>15.73</v>
      </c>
      <c r="K5454">
        <v>16.036735</v>
      </c>
      <c r="L5454">
        <v>15.73</v>
      </c>
      <c r="M5454">
        <v>15.73</v>
      </c>
      <c r="N5454">
        <v>44900</v>
      </c>
      <c r="O5454">
        <v>44900</v>
      </c>
      <c r="P5454">
        <v>270</v>
      </c>
      <c r="Q5454" t="str">
        <f t="shared" si="85"/>
        <v>180+</v>
      </c>
    </row>
    <row r="5455" spans="1:17" x14ac:dyDescent="0.25">
      <c r="A5455" t="s">
        <v>4900</v>
      </c>
      <c r="B5455">
        <v>1129</v>
      </c>
      <c r="C5455" t="s">
        <v>5523</v>
      </c>
      <c r="D5455" t="s">
        <v>5092</v>
      </c>
      <c r="E5455">
        <v>41711</v>
      </c>
      <c r="F5455" t="s">
        <v>4908</v>
      </c>
      <c r="G5455" t="s">
        <v>4913</v>
      </c>
      <c r="H5455" t="s">
        <v>4912</v>
      </c>
      <c r="I5455">
        <v>44858</v>
      </c>
      <c r="J5455">
        <v>9.1999999999999993</v>
      </c>
      <c r="K5455">
        <v>9.3794000000000004</v>
      </c>
      <c r="L5455">
        <v>9.1999999999999993</v>
      </c>
      <c r="M5455">
        <v>3.0666679999999999</v>
      </c>
      <c r="N5455">
        <v>45060</v>
      </c>
      <c r="O5455">
        <v>45057</v>
      </c>
      <c r="P5455">
        <v>113</v>
      </c>
      <c r="Q5455" t="str">
        <f t="shared" si="85"/>
        <v>91-120</v>
      </c>
    </row>
    <row r="5456" spans="1:17" x14ac:dyDescent="0.25">
      <c r="A5456" t="s">
        <v>4900</v>
      </c>
      <c r="B5456">
        <v>268</v>
      </c>
      <c r="C5456" t="s">
        <v>5641</v>
      </c>
      <c r="D5456" t="s">
        <v>5092</v>
      </c>
      <c r="E5456">
        <v>41743</v>
      </c>
      <c r="F5456" t="s">
        <v>5087</v>
      </c>
      <c r="G5456" t="s">
        <v>4913</v>
      </c>
      <c r="H5456" t="s">
        <v>4912</v>
      </c>
      <c r="I5456">
        <v>44858</v>
      </c>
      <c r="J5456">
        <v>36.6</v>
      </c>
      <c r="K5456">
        <v>37.313699999999997</v>
      </c>
      <c r="L5456">
        <v>36.6</v>
      </c>
      <c r="M5456">
        <v>36.6</v>
      </c>
      <c r="N5456">
        <v>44874</v>
      </c>
      <c r="O5456">
        <v>44874</v>
      </c>
      <c r="P5456">
        <v>296</v>
      </c>
      <c r="Q5456" t="str">
        <f t="shared" si="85"/>
        <v>180+</v>
      </c>
    </row>
    <row r="5457" spans="1:17" x14ac:dyDescent="0.25">
      <c r="A5457" t="s">
        <v>4900</v>
      </c>
      <c r="B5457">
        <v>268</v>
      </c>
      <c r="C5457" t="s">
        <v>5641</v>
      </c>
      <c r="D5457" t="s">
        <v>5092</v>
      </c>
      <c r="E5457">
        <v>41751</v>
      </c>
      <c r="F5457" t="s">
        <v>5087</v>
      </c>
      <c r="G5457" t="s">
        <v>4913</v>
      </c>
      <c r="H5457" t="s">
        <v>4912</v>
      </c>
      <c r="I5457">
        <v>44858</v>
      </c>
      <c r="J5457">
        <v>65.16</v>
      </c>
      <c r="K5457">
        <v>66.430620000000005</v>
      </c>
      <c r="L5457">
        <v>65.16</v>
      </c>
      <c r="M5457">
        <v>65.16</v>
      </c>
      <c r="N5457">
        <v>44874</v>
      </c>
      <c r="O5457">
        <v>44874</v>
      </c>
      <c r="P5457">
        <v>296</v>
      </c>
      <c r="Q5457" t="str">
        <f t="shared" si="85"/>
        <v>180+</v>
      </c>
    </row>
    <row r="5458" spans="1:17" x14ac:dyDescent="0.25">
      <c r="A5458" t="s">
        <v>4900</v>
      </c>
      <c r="B5458">
        <v>527</v>
      </c>
      <c r="C5458" t="s">
        <v>1662</v>
      </c>
      <c r="D5458" t="s">
        <v>4908</v>
      </c>
      <c r="E5458">
        <v>41763</v>
      </c>
      <c r="F5458" t="s">
        <v>4908</v>
      </c>
      <c r="G5458" t="s">
        <v>4913</v>
      </c>
      <c r="H5458" t="s">
        <v>4912</v>
      </c>
      <c r="I5458">
        <v>44858</v>
      </c>
      <c r="J5458">
        <v>16</v>
      </c>
      <c r="K5458">
        <v>16.312000000000001</v>
      </c>
      <c r="L5458">
        <v>16</v>
      </c>
      <c r="M5458">
        <v>2.6666650000000001</v>
      </c>
      <c r="N5458">
        <v>45044</v>
      </c>
      <c r="P5458">
        <v>0</v>
      </c>
      <c r="Q5458" t="str">
        <f t="shared" si="85"/>
        <v>ACTIVE</v>
      </c>
    </row>
    <row r="5459" spans="1:17" x14ac:dyDescent="0.25">
      <c r="A5459" t="s">
        <v>4900</v>
      </c>
      <c r="B5459">
        <v>803</v>
      </c>
      <c r="C5459" t="s">
        <v>5635</v>
      </c>
      <c r="D5459" t="s">
        <v>5092</v>
      </c>
      <c r="E5459">
        <v>41769</v>
      </c>
      <c r="F5459" t="s">
        <v>4908</v>
      </c>
      <c r="G5459" t="s">
        <v>4913</v>
      </c>
      <c r="H5459" t="s">
        <v>4912</v>
      </c>
      <c r="I5459">
        <v>44858</v>
      </c>
      <c r="J5459">
        <v>16.399999999999999</v>
      </c>
      <c r="K5459">
        <v>16.719799999999999</v>
      </c>
      <c r="L5459">
        <v>16.399999999999999</v>
      </c>
      <c r="M5459">
        <v>16.399999999999999</v>
      </c>
      <c r="N5459">
        <v>44954</v>
      </c>
      <c r="O5459">
        <v>44879</v>
      </c>
      <c r="P5459">
        <v>291</v>
      </c>
      <c r="Q5459" t="str">
        <f t="shared" si="85"/>
        <v>180+</v>
      </c>
    </row>
    <row r="5460" spans="1:17" x14ac:dyDescent="0.25">
      <c r="A5460" t="s">
        <v>4900</v>
      </c>
      <c r="B5460">
        <v>803</v>
      </c>
      <c r="C5460" t="s">
        <v>5635</v>
      </c>
      <c r="D5460" t="s">
        <v>5092</v>
      </c>
      <c r="E5460">
        <v>41778</v>
      </c>
      <c r="F5460" t="s">
        <v>4908</v>
      </c>
      <c r="G5460" t="s">
        <v>4913</v>
      </c>
      <c r="H5460" t="s">
        <v>4912</v>
      </c>
      <c r="I5460">
        <v>44858</v>
      </c>
      <c r="J5460">
        <v>27.5</v>
      </c>
      <c r="K5460">
        <v>28.036249999999999</v>
      </c>
      <c r="L5460">
        <v>27.5</v>
      </c>
      <c r="M5460">
        <v>27.5</v>
      </c>
      <c r="N5460">
        <v>44954</v>
      </c>
      <c r="O5460">
        <v>44879</v>
      </c>
      <c r="P5460">
        <v>291</v>
      </c>
      <c r="Q5460" t="str">
        <f t="shared" si="85"/>
        <v>180+</v>
      </c>
    </row>
    <row r="5461" spans="1:17" x14ac:dyDescent="0.25">
      <c r="A5461" t="s">
        <v>4900</v>
      </c>
      <c r="B5461">
        <v>803</v>
      </c>
      <c r="C5461" t="s">
        <v>5635</v>
      </c>
      <c r="D5461" t="s">
        <v>5092</v>
      </c>
      <c r="E5461">
        <v>41779</v>
      </c>
      <c r="F5461" t="s">
        <v>4908</v>
      </c>
      <c r="G5461" t="s">
        <v>4913</v>
      </c>
      <c r="H5461" t="s">
        <v>4912</v>
      </c>
      <c r="I5461">
        <v>44858</v>
      </c>
      <c r="J5461">
        <v>11.99</v>
      </c>
      <c r="K5461">
        <v>12.223805</v>
      </c>
      <c r="L5461">
        <v>11.99</v>
      </c>
      <c r="M5461">
        <v>11.99</v>
      </c>
      <c r="N5461">
        <v>44954</v>
      </c>
      <c r="O5461">
        <v>44879</v>
      </c>
      <c r="P5461">
        <v>291</v>
      </c>
      <c r="Q5461" t="str">
        <f t="shared" si="85"/>
        <v>180+</v>
      </c>
    </row>
    <row r="5462" spans="1:17" x14ac:dyDescent="0.25">
      <c r="A5462" t="s">
        <v>4900</v>
      </c>
      <c r="B5462">
        <v>396</v>
      </c>
      <c r="C5462" t="s">
        <v>5631</v>
      </c>
      <c r="D5462" t="s">
        <v>5092</v>
      </c>
      <c r="E5462">
        <v>41808</v>
      </c>
      <c r="F5462" t="s">
        <v>4908</v>
      </c>
      <c r="G5462" t="s">
        <v>4913</v>
      </c>
      <c r="H5462" t="s">
        <v>4912</v>
      </c>
      <c r="I5462">
        <v>44858</v>
      </c>
      <c r="J5462">
        <v>335</v>
      </c>
      <c r="K5462">
        <v>341.53250000000003</v>
      </c>
      <c r="L5462">
        <v>335</v>
      </c>
      <c r="M5462">
        <v>279.16666700000002</v>
      </c>
      <c r="N5462">
        <v>44930</v>
      </c>
      <c r="O5462">
        <v>44930</v>
      </c>
      <c r="P5462">
        <v>240</v>
      </c>
      <c r="Q5462" t="str">
        <f t="shared" si="85"/>
        <v>180+</v>
      </c>
    </row>
    <row r="5463" spans="1:17" x14ac:dyDescent="0.25">
      <c r="A5463" t="s">
        <v>4900</v>
      </c>
      <c r="B5463">
        <v>486</v>
      </c>
      <c r="C5463" t="s">
        <v>432</v>
      </c>
      <c r="D5463" t="s">
        <v>5092</v>
      </c>
      <c r="E5463">
        <v>41810</v>
      </c>
      <c r="F5463" t="s">
        <v>4908</v>
      </c>
      <c r="G5463" t="s">
        <v>4913</v>
      </c>
      <c r="H5463" t="s">
        <v>4912</v>
      </c>
      <c r="I5463">
        <v>44858</v>
      </c>
      <c r="J5463">
        <v>1000</v>
      </c>
      <c r="K5463">
        <v>1019.5</v>
      </c>
      <c r="L5463">
        <v>1000</v>
      </c>
      <c r="M5463">
        <v>1000</v>
      </c>
      <c r="P5463">
        <v>0</v>
      </c>
      <c r="Q5463" t="str">
        <f t="shared" si="85"/>
        <v>ACTIVE</v>
      </c>
    </row>
    <row r="5464" spans="1:17" x14ac:dyDescent="0.25">
      <c r="A5464" t="s">
        <v>4900</v>
      </c>
      <c r="B5464">
        <v>421</v>
      </c>
      <c r="C5464" t="s">
        <v>2513</v>
      </c>
      <c r="D5464" t="s">
        <v>5092</v>
      </c>
      <c r="E5464">
        <v>41818</v>
      </c>
      <c r="F5464" t="s">
        <v>4908</v>
      </c>
      <c r="G5464" t="s">
        <v>4913</v>
      </c>
      <c r="H5464" t="s">
        <v>4912</v>
      </c>
      <c r="I5464">
        <v>44858</v>
      </c>
      <c r="J5464">
        <v>584.08000000000004</v>
      </c>
      <c r="K5464">
        <v>595.46956</v>
      </c>
      <c r="L5464">
        <v>584.08000000000004</v>
      </c>
      <c r="M5464">
        <v>584.08000000000004</v>
      </c>
      <c r="N5464">
        <v>44953</v>
      </c>
      <c r="O5464">
        <v>44909</v>
      </c>
      <c r="P5464">
        <v>261</v>
      </c>
      <c r="Q5464" t="str">
        <f t="shared" si="85"/>
        <v>180+</v>
      </c>
    </row>
    <row r="5465" spans="1:17" x14ac:dyDescent="0.25">
      <c r="A5465" t="s">
        <v>4900</v>
      </c>
      <c r="B5465">
        <v>1170</v>
      </c>
      <c r="C5465" t="s">
        <v>4967</v>
      </c>
      <c r="D5465" t="s">
        <v>4908</v>
      </c>
      <c r="E5465">
        <v>41820</v>
      </c>
      <c r="F5465" t="s">
        <v>5087</v>
      </c>
      <c r="G5465" t="s">
        <v>4944</v>
      </c>
      <c r="H5465" t="s">
        <v>4912</v>
      </c>
      <c r="I5465">
        <v>44859</v>
      </c>
      <c r="J5465">
        <v>207.9</v>
      </c>
      <c r="K5465">
        <v>211.95405</v>
      </c>
      <c r="L5465">
        <v>207.9</v>
      </c>
      <c r="M5465">
        <v>207.9</v>
      </c>
      <c r="N5465">
        <v>44879</v>
      </c>
      <c r="O5465">
        <v>44879</v>
      </c>
      <c r="P5465">
        <v>291</v>
      </c>
      <c r="Q5465" t="str">
        <f t="shared" si="85"/>
        <v>180+</v>
      </c>
    </row>
    <row r="5466" spans="1:17" x14ac:dyDescent="0.25">
      <c r="A5466" t="s">
        <v>4900</v>
      </c>
      <c r="B5466">
        <v>1170</v>
      </c>
      <c r="C5466" t="s">
        <v>4967</v>
      </c>
      <c r="D5466" t="s">
        <v>4908</v>
      </c>
      <c r="E5466">
        <v>41821</v>
      </c>
      <c r="F5466" t="s">
        <v>5087</v>
      </c>
      <c r="G5466" t="s">
        <v>4944</v>
      </c>
      <c r="H5466" t="s">
        <v>4912</v>
      </c>
      <c r="I5466">
        <v>44859</v>
      </c>
      <c r="J5466">
        <v>352</v>
      </c>
      <c r="K5466">
        <v>358.86399999999998</v>
      </c>
      <c r="L5466">
        <v>352</v>
      </c>
      <c r="M5466">
        <v>352</v>
      </c>
      <c r="N5466">
        <v>44879</v>
      </c>
      <c r="O5466">
        <v>44879</v>
      </c>
      <c r="P5466">
        <v>291</v>
      </c>
      <c r="Q5466" t="str">
        <f t="shared" si="85"/>
        <v>180+</v>
      </c>
    </row>
    <row r="5467" spans="1:17" x14ac:dyDescent="0.25">
      <c r="A5467" t="s">
        <v>4900</v>
      </c>
      <c r="B5467">
        <v>1170</v>
      </c>
      <c r="C5467" t="s">
        <v>4967</v>
      </c>
      <c r="D5467" t="s">
        <v>4908</v>
      </c>
      <c r="E5467">
        <v>41822</v>
      </c>
      <c r="F5467" t="s">
        <v>5087</v>
      </c>
      <c r="G5467" t="s">
        <v>4944</v>
      </c>
      <c r="H5467" t="s">
        <v>4912</v>
      </c>
      <c r="I5467">
        <v>44859</v>
      </c>
      <c r="J5467">
        <v>250.8</v>
      </c>
      <c r="K5467">
        <v>255.69059999999999</v>
      </c>
      <c r="L5467">
        <v>250.8</v>
      </c>
      <c r="M5467">
        <v>250.8</v>
      </c>
      <c r="N5467">
        <v>44879</v>
      </c>
      <c r="O5467">
        <v>44879</v>
      </c>
      <c r="P5467">
        <v>291</v>
      </c>
      <c r="Q5467" t="str">
        <f t="shared" si="85"/>
        <v>180+</v>
      </c>
    </row>
    <row r="5468" spans="1:17" x14ac:dyDescent="0.25">
      <c r="A5468" t="s">
        <v>4900</v>
      </c>
      <c r="B5468">
        <v>1170</v>
      </c>
      <c r="C5468" t="s">
        <v>4967</v>
      </c>
      <c r="D5468" t="s">
        <v>4908</v>
      </c>
      <c r="E5468">
        <v>41824</v>
      </c>
      <c r="F5468" t="s">
        <v>5087</v>
      </c>
      <c r="G5468" t="s">
        <v>4944</v>
      </c>
      <c r="H5468" t="s">
        <v>4912</v>
      </c>
      <c r="I5468">
        <v>44859</v>
      </c>
      <c r="J5468">
        <v>140.80000000000001</v>
      </c>
      <c r="K5468">
        <v>143.54560000000001</v>
      </c>
      <c r="L5468">
        <v>140.80000000000001</v>
      </c>
      <c r="M5468">
        <v>140.80000000000001</v>
      </c>
      <c r="N5468">
        <v>44879</v>
      </c>
      <c r="O5468">
        <v>44879</v>
      </c>
      <c r="P5468">
        <v>291</v>
      </c>
      <c r="Q5468" t="str">
        <f t="shared" si="85"/>
        <v>180+</v>
      </c>
    </row>
    <row r="5469" spans="1:17" x14ac:dyDescent="0.25">
      <c r="A5469" t="s">
        <v>4900</v>
      </c>
      <c r="B5469">
        <v>1170</v>
      </c>
      <c r="C5469" t="s">
        <v>4967</v>
      </c>
      <c r="D5469" t="s">
        <v>4908</v>
      </c>
      <c r="E5469">
        <v>41825</v>
      </c>
      <c r="F5469" t="s">
        <v>5087</v>
      </c>
      <c r="G5469" t="s">
        <v>4944</v>
      </c>
      <c r="H5469" t="s">
        <v>4912</v>
      </c>
      <c r="I5469">
        <v>44859</v>
      </c>
      <c r="J5469">
        <v>125.4</v>
      </c>
      <c r="K5469">
        <v>127.84529999999999</v>
      </c>
      <c r="L5469">
        <v>125.4</v>
      </c>
      <c r="M5469">
        <v>125.4</v>
      </c>
      <c r="N5469">
        <v>44879</v>
      </c>
      <c r="O5469">
        <v>44879</v>
      </c>
      <c r="P5469">
        <v>291</v>
      </c>
      <c r="Q5469" t="str">
        <f t="shared" si="85"/>
        <v>180+</v>
      </c>
    </row>
    <row r="5470" spans="1:17" x14ac:dyDescent="0.25">
      <c r="A5470" t="s">
        <v>4900</v>
      </c>
      <c r="B5470">
        <v>1170</v>
      </c>
      <c r="C5470" t="s">
        <v>4967</v>
      </c>
      <c r="D5470" t="s">
        <v>4908</v>
      </c>
      <c r="E5470">
        <v>41826</v>
      </c>
      <c r="F5470" t="s">
        <v>5087</v>
      </c>
      <c r="G5470" t="s">
        <v>4944</v>
      </c>
      <c r="H5470" t="s">
        <v>4912</v>
      </c>
      <c r="I5470">
        <v>44859</v>
      </c>
      <c r="J5470">
        <v>70.400000000000006</v>
      </c>
      <c r="K5470">
        <v>71.772800000000004</v>
      </c>
      <c r="L5470">
        <v>70.400000000000006</v>
      </c>
      <c r="M5470">
        <v>70.400000000000006</v>
      </c>
      <c r="N5470">
        <v>44879</v>
      </c>
      <c r="O5470">
        <v>44879</v>
      </c>
      <c r="P5470">
        <v>291</v>
      </c>
      <c r="Q5470" t="str">
        <f t="shared" si="85"/>
        <v>180+</v>
      </c>
    </row>
    <row r="5471" spans="1:17" x14ac:dyDescent="0.25">
      <c r="A5471" t="s">
        <v>4900</v>
      </c>
      <c r="B5471">
        <v>1170</v>
      </c>
      <c r="C5471" t="s">
        <v>4967</v>
      </c>
      <c r="D5471" t="s">
        <v>4908</v>
      </c>
      <c r="E5471">
        <v>41827</v>
      </c>
      <c r="F5471" t="s">
        <v>5087</v>
      </c>
      <c r="G5471" t="s">
        <v>4944</v>
      </c>
      <c r="H5471" t="s">
        <v>4912</v>
      </c>
      <c r="I5471">
        <v>44859</v>
      </c>
      <c r="J5471">
        <v>1155</v>
      </c>
      <c r="K5471">
        <v>1177.5225</v>
      </c>
      <c r="L5471">
        <v>1155</v>
      </c>
      <c r="M5471">
        <v>1155</v>
      </c>
      <c r="N5471">
        <v>44879</v>
      </c>
      <c r="O5471">
        <v>44879</v>
      </c>
      <c r="P5471">
        <v>291</v>
      </c>
      <c r="Q5471" t="str">
        <f t="shared" si="85"/>
        <v>180+</v>
      </c>
    </row>
    <row r="5472" spans="1:17" x14ac:dyDescent="0.25">
      <c r="A5472" t="s">
        <v>4900</v>
      </c>
      <c r="B5472">
        <v>980</v>
      </c>
      <c r="C5472" t="s">
        <v>4883</v>
      </c>
      <c r="D5472" t="s">
        <v>5092</v>
      </c>
      <c r="E5472">
        <v>41844</v>
      </c>
      <c r="F5472" t="s">
        <v>4908</v>
      </c>
      <c r="G5472" t="s">
        <v>4913</v>
      </c>
      <c r="H5472" t="s">
        <v>4912</v>
      </c>
      <c r="I5472">
        <v>44859</v>
      </c>
      <c r="J5472">
        <v>17.75</v>
      </c>
      <c r="K5472">
        <v>18.096125000000001</v>
      </c>
      <c r="L5472">
        <v>17.75</v>
      </c>
      <c r="M5472">
        <v>17.75</v>
      </c>
      <c r="N5472">
        <v>44900</v>
      </c>
      <c r="O5472">
        <v>44900</v>
      </c>
      <c r="P5472">
        <v>270</v>
      </c>
      <c r="Q5472" t="str">
        <f t="shared" si="85"/>
        <v>180+</v>
      </c>
    </row>
    <row r="5473" spans="1:17" x14ac:dyDescent="0.25">
      <c r="A5473" t="s">
        <v>4900</v>
      </c>
      <c r="B5473">
        <v>1177</v>
      </c>
      <c r="C5473" t="s">
        <v>5574</v>
      </c>
      <c r="D5473" t="s">
        <v>5092</v>
      </c>
      <c r="E5473">
        <v>41857</v>
      </c>
      <c r="F5473" t="s">
        <v>4908</v>
      </c>
      <c r="G5473" t="s">
        <v>4944</v>
      </c>
      <c r="H5473" t="s">
        <v>4912</v>
      </c>
      <c r="I5473">
        <v>44859</v>
      </c>
      <c r="J5473">
        <v>23000</v>
      </c>
      <c r="K5473">
        <v>23448.5</v>
      </c>
      <c r="L5473">
        <v>23000</v>
      </c>
      <c r="M5473">
        <v>7666.6666679999998</v>
      </c>
      <c r="N5473">
        <v>45053</v>
      </c>
      <c r="O5473">
        <v>45053</v>
      </c>
      <c r="P5473">
        <v>117</v>
      </c>
      <c r="Q5473" t="str">
        <f t="shared" si="85"/>
        <v>91-120</v>
      </c>
    </row>
    <row r="5474" spans="1:17" x14ac:dyDescent="0.25">
      <c r="A5474" t="s">
        <v>4900</v>
      </c>
      <c r="B5474">
        <v>527</v>
      </c>
      <c r="C5474" t="s">
        <v>1662</v>
      </c>
      <c r="D5474" t="s">
        <v>4908</v>
      </c>
      <c r="E5474">
        <v>41870</v>
      </c>
      <c r="F5474" t="s">
        <v>4908</v>
      </c>
      <c r="G5474" t="s">
        <v>4913</v>
      </c>
      <c r="H5474" t="s">
        <v>4912</v>
      </c>
      <c r="I5474">
        <v>44859</v>
      </c>
      <c r="J5474">
        <v>15.4</v>
      </c>
      <c r="K5474">
        <v>15.7003</v>
      </c>
      <c r="L5474">
        <v>15.4</v>
      </c>
      <c r="M5474">
        <v>2.566665</v>
      </c>
      <c r="N5474">
        <v>45044</v>
      </c>
      <c r="P5474">
        <v>0</v>
      </c>
      <c r="Q5474" t="str">
        <f t="shared" si="85"/>
        <v>ACTIVE</v>
      </c>
    </row>
    <row r="5475" spans="1:17" x14ac:dyDescent="0.25">
      <c r="A5475" t="s">
        <v>4900</v>
      </c>
      <c r="B5475">
        <v>514</v>
      </c>
      <c r="C5475" t="s">
        <v>5575</v>
      </c>
      <c r="D5475" t="s">
        <v>5092</v>
      </c>
      <c r="E5475">
        <v>41902</v>
      </c>
      <c r="F5475" t="s">
        <v>4908</v>
      </c>
      <c r="G5475" t="s">
        <v>4913</v>
      </c>
      <c r="H5475" t="s">
        <v>4912</v>
      </c>
      <c r="I5475">
        <v>44859</v>
      </c>
      <c r="J5475">
        <v>148.41</v>
      </c>
      <c r="K5475">
        <v>151.30399499999999</v>
      </c>
      <c r="L5475">
        <v>148.41</v>
      </c>
      <c r="M5475">
        <v>74.204998500000002</v>
      </c>
      <c r="N5475">
        <v>45027</v>
      </c>
      <c r="O5475">
        <v>45027</v>
      </c>
      <c r="P5475">
        <v>143</v>
      </c>
      <c r="Q5475" t="str">
        <f t="shared" si="85"/>
        <v>121-150</v>
      </c>
    </row>
    <row r="5476" spans="1:17" x14ac:dyDescent="0.25">
      <c r="A5476" t="s">
        <v>4900</v>
      </c>
      <c r="B5476">
        <v>1000</v>
      </c>
      <c r="C5476" t="s">
        <v>5588</v>
      </c>
      <c r="D5476" t="s">
        <v>5092</v>
      </c>
      <c r="E5476">
        <v>41905</v>
      </c>
      <c r="F5476" t="s">
        <v>4908</v>
      </c>
      <c r="G5476" t="s">
        <v>4913</v>
      </c>
      <c r="H5476" t="s">
        <v>4912</v>
      </c>
      <c r="I5476">
        <v>44855</v>
      </c>
      <c r="J5476">
        <v>161.01</v>
      </c>
      <c r="K5476">
        <v>164.14969500000001</v>
      </c>
      <c r="L5476">
        <v>161.01</v>
      </c>
      <c r="M5476">
        <v>107.33999900000001</v>
      </c>
      <c r="N5476">
        <v>44932</v>
      </c>
      <c r="P5476">
        <v>0</v>
      </c>
      <c r="Q5476" t="str">
        <f t="shared" si="85"/>
        <v>ACTIVE</v>
      </c>
    </row>
    <row r="5477" spans="1:17" x14ac:dyDescent="0.25">
      <c r="A5477" t="s">
        <v>4900</v>
      </c>
      <c r="B5477">
        <v>853</v>
      </c>
      <c r="C5477" t="s">
        <v>5634</v>
      </c>
      <c r="D5477" t="s">
        <v>5092</v>
      </c>
      <c r="E5477">
        <v>41909</v>
      </c>
      <c r="F5477" t="s">
        <v>4908</v>
      </c>
      <c r="G5477" t="s">
        <v>4913</v>
      </c>
      <c r="H5477" t="s">
        <v>4912</v>
      </c>
      <c r="I5477">
        <v>44859</v>
      </c>
      <c r="J5477">
        <v>1754.5</v>
      </c>
      <c r="K5477">
        <v>1788.7127499999999</v>
      </c>
      <c r="L5477">
        <v>1754.5</v>
      </c>
      <c r="M5477">
        <v>1462.083333</v>
      </c>
      <c r="N5477">
        <v>44954</v>
      </c>
      <c r="O5477">
        <v>44954</v>
      </c>
      <c r="P5477">
        <v>216</v>
      </c>
      <c r="Q5477" t="str">
        <f t="shared" si="85"/>
        <v>180+</v>
      </c>
    </row>
    <row r="5478" spans="1:17" x14ac:dyDescent="0.25">
      <c r="A5478" t="s">
        <v>4900</v>
      </c>
      <c r="B5478">
        <v>980</v>
      </c>
      <c r="C5478" t="s">
        <v>4883</v>
      </c>
      <c r="D5478" t="s">
        <v>5092</v>
      </c>
      <c r="E5478">
        <v>41930</v>
      </c>
      <c r="F5478" t="s">
        <v>4908</v>
      </c>
      <c r="G5478" t="s">
        <v>4913</v>
      </c>
      <c r="H5478" t="s">
        <v>4912</v>
      </c>
      <c r="I5478">
        <v>44859</v>
      </c>
      <c r="J5478">
        <v>49.49</v>
      </c>
      <c r="K5478">
        <v>50.455055000000002</v>
      </c>
      <c r="L5478">
        <v>49.49</v>
      </c>
      <c r="M5478">
        <v>49.49</v>
      </c>
      <c r="N5478">
        <v>44900</v>
      </c>
      <c r="O5478">
        <v>44900</v>
      </c>
      <c r="P5478">
        <v>270</v>
      </c>
      <c r="Q5478" t="str">
        <f t="shared" si="85"/>
        <v>180+</v>
      </c>
    </row>
    <row r="5479" spans="1:17" x14ac:dyDescent="0.25">
      <c r="A5479" t="s">
        <v>4900</v>
      </c>
      <c r="B5479">
        <v>1129</v>
      </c>
      <c r="C5479" t="s">
        <v>5523</v>
      </c>
      <c r="D5479" t="s">
        <v>5092</v>
      </c>
      <c r="E5479">
        <v>41931</v>
      </c>
      <c r="F5479" t="s">
        <v>4908</v>
      </c>
      <c r="G5479" t="s">
        <v>4913</v>
      </c>
      <c r="H5479" t="s">
        <v>4912</v>
      </c>
      <c r="I5479">
        <v>44859</v>
      </c>
      <c r="J5479">
        <v>25.5</v>
      </c>
      <c r="K5479">
        <v>25.997250000000001</v>
      </c>
      <c r="L5479">
        <v>25.5</v>
      </c>
      <c r="M5479">
        <v>8.5</v>
      </c>
      <c r="N5479">
        <v>45060</v>
      </c>
      <c r="O5479">
        <v>45057</v>
      </c>
      <c r="P5479">
        <v>113</v>
      </c>
      <c r="Q5479" t="str">
        <f t="shared" si="85"/>
        <v>91-120</v>
      </c>
    </row>
    <row r="5480" spans="1:17" x14ac:dyDescent="0.25">
      <c r="A5480" t="s">
        <v>4900</v>
      </c>
      <c r="B5480">
        <v>1170</v>
      </c>
      <c r="C5480" t="s">
        <v>4967</v>
      </c>
      <c r="D5480" t="s">
        <v>4908</v>
      </c>
      <c r="E5480">
        <v>41944</v>
      </c>
      <c r="F5480" t="s">
        <v>5087</v>
      </c>
      <c r="G5480" t="s">
        <v>4944</v>
      </c>
      <c r="H5480" t="s">
        <v>4912</v>
      </c>
      <c r="I5480">
        <v>44860</v>
      </c>
      <c r="J5480">
        <v>10102</v>
      </c>
      <c r="K5480">
        <v>10298.989</v>
      </c>
      <c r="L5480">
        <v>10102</v>
      </c>
      <c r="M5480">
        <v>10102</v>
      </c>
      <c r="N5480">
        <v>44879</v>
      </c>
      <c r="O5480">
        <v>44879</v>
      </c>
      <c r="P5480">
        <v>291</v>
      </c>
      <c r="Q5480" t="str">
        <f t="shared" si="85"/>
        <v>180+</v>
      </c>
    </row>
    <row r="5481" spans="1:17" x14ac:dyDescent="0.25">
      <c r="A5481" t="s">
        <v>4900</v>
      </c>
      <c r="B5481">
        <v>1074</v>
      </c>
      <c r="C5481" t="s">
        <v>5607</v>
      </c>
      <c r="D5481" t="s">
        <v>5092</v>
      </c>
      <c r="E5481">
        <v>41960</v>
      </c>
      <c r="F5481" t="s">
        <v>4908</v>
      </c>
      <c r="G5481" t="s">
        <v>4913</v>
      </c>
      <c r="H5481" t="s">
        <v>4912</v>
      </c>
      <c r="I5481">
        <v>44860</v>
      </c>
      <c r="J5481">
        <v>278.87</v>
      </c>
      <c r="K5481">
        <v>284.30796500000002</v>
      </c>
      <c r="L5481">
        <v>278.87</v>
      </c>
      <c r="M5481">
        <v>278.87</v>
      </c>
      <c r="N5481">
        <v>45013</v>
      </c>
      <c r="O5481">
        <v>45013</v>
      </c>
      <c r="P5481">
        <v>157</v>
      </c>
      <c r="Q5481" t="str">
        <f t="shared" si="85"/>
        <v>151-180</v>
      </c>
    </row>
    <row r="5482" spans="1:17" x14ac:dyDescent="0.25">
      <c r="A5482" t="s">
        <v>4900</v>
      </c>
      <c r="B5482">
        <v>980</v>
      </c>
      <c r="C5482" t="s">
        <v>4883</v>
      </c>
      <c r="D5482" t="s">
        <v>5092</v>
      </c>
      <c r="E5482">
        <v>41962</v>
      </c>
      <c r="F5482" t="s">
        <v>4908</v>
      </c>
      <c r="G5482" t="s">
        <v>4913</v>
      </c>
      <c r="H5482" t="s">
        <v>4912</v>
      </c>
      <c r="I5482">
        <v>44860</v>
      </c>
      <c r="J5482">
        <v>42.38</v>
      </c>
      <c r="K5482">
        <v>43.206409999999998</v>
      </c>
      <c r="L5482">
        <v>42.38</v>
      </c>
      <c r="M5482">
        <v>42.38</v>
      </c>
      <c r="N5482">
        <v>44900</v>
      </c>
      <c r="O5482">
        <v>44900</v>
      </c>
      <c r="P5482">
        <v>270</v>
      </c>
      <c r="Q5482" t="str">
        <f t="shared" si="85"/>
        <v>180+</v>
      </c>
    </row>
    <row r="5483" spans="1:17" x14ac:dyDescent="0.25">
      <c r="A5483" t="s">
        <v>4900</v>
      </c>
      <c r="B5483">
        <v>1129</v>
      </c>
      <c r="C5483" t="s">
        <v>5523</v>
      </c>
      <c r="D5483" t="s">
        <v>5092</v>
      </c>
      <c r="E5483">
        <v>41979</v>
      </c>
      <c r="F5483" t="s">
        <v>4908</v>
      </c>
      <c r="G5483" t="s">
        <v>4913</v>
      </c>
      <c r="H5483" t="s">
        <v>4912</v>
      </c>
      <c r="I5483">
        <v>44860</v>
      </c>
      <c r="J5483">
        <v>20.95</v>
      </c>
      <c r="K5483">
        <v>21.358525</v>
      </c>
      <c r="L5483">
        <v>20.95</v>
      </c>
      <c r="M5483">
        <v>6.9833340000000002</v>
      </c>
      <c r="N5483">
        <v>45060</v>
      </c>
      <c r="O5483">
        <v>45057</v>
      </c>
      <c r="P5483">
        <v>113</v>
      </c>
      <c r="Q5483" t="str">
        <f t="shared" si="85"/>
        <v>91-120</v>
      </c>
    </row>
    <row r="5484" spans="1:17" x14ac:dyDescent="0.25">
      <c r="A5484" t="s">
        <v>4900</v>
      </c>
      <c r="B5484">
        <v>1067</v>
      </c>
      <c r="C5484" t="s">
        <v>5642</v>
      </c>
      <c r="D5484" t="s">
        <v>5092</v>
      </c>
      <c r="E5484">
        <v>41986</v>
      </c>
      <c r="F5484" t="s">
        <v>4908</v>
      </c>
      <c r="G5484" t="s">
        <v>4913</v>
      </c>
      <c r="H5484" t="s">
        <v>4912</v>
      </c>
      <c r="I5484">
        <v>44860</v>
      </c>
      <c r="J5484">
        <v>36.619999999999997</v>
      </c>
      <c r="K5484">
        <v>37.334090000000003</v>
      </c>
      <c r="L5484">
        <v>36.619999999999997</v>
      </c>
      <c r="M5484">
        <v>36.619999999999997</v>
      </c>
      <c r="N5484">
        <v>44901</v>
      </c>
      <c r="O5484">
        <v>44901</v>
      </c>
      <c r="P5484">
        <v>269</v>
      </c>
      <c r="Q5484" t="str">
        <f t="shared" si="85"/>
        <v>180+</v>
      </c>
    </row>
    <row r="5485" spans="1:17" x14ac:dyDescent="0.25">
      <c r="A5485" t="s">
        <v>4900</v>
      </c>
      <c r="B5485">
        <v>1067</v>
      </c>
      <c r="C5485" t="s">
        <v>5642</v>
      </c>
      <c r="D5485" t="s">
        <v>5092</v>
      </c>
      <c r="E5485">
        <v>41987</v>
      </c>
      <c r="F5485" t="s">
        <v>4908</v>
      </c>
      <c r="G5485" t="s">
        <v>4913</v>
      </c>
      <c r="H5485" t="s">
        <v>4912</v>
      </c>
      <c r="I5485">
        <v>44860</v>
      </c>
      <c r="J5485">
        <v>84</v>
      </c>
      <c r="K5485">
        <v>85.638000000000005</v>
      </c>
      <c r="L5485">
        <v>84</v>
      </c>
      <c r="M5485">
        <v>84</v>
      </c>
      <c r="N5485">
        <v>44901</v>
      </c>
      <c r="O5485">
        <v>44901</v>
      </c>
      <c r="P5485">
        <v>269</v>
      </c>
      <c r="Q5485" t="str">
        <f t="shared" si="85"/>
        <v>180+</v>
      </c>
    </row>
    <row r="5486" spans="1:17" x14ac:dyDescent="0.25">
      <c r="A5486" t="s">
        <v>4900</v>
      </c>
      <c r="B5486">
        <v>1067</v>
      </c>
      <c r="C5486" t="s">
        <v>5642</v>
      </c>
      <c r="D5486" t="s">
        <v>5092</v>
      </c>
      <c r="E5486">
        <v>41989</v>
      </c>
      <c r="F5486" t="s">
        <v>4908</v>
      </c>
      <c r="G5486" t="s">
        <v>4913</v>
      </c>
      <c r="H5486" t="s">
        <v>4912</v>
      </c>
      <c r="I5486">
        <v>44860</v>
      </c>
      <c r="J5486">
        <v>41.99</v>
      </c>
      <c r="K5486">
        <v>42.808805</v>
      </c>
      <c r="L5486">
        <v>41.99</v>
      </c>
      <c r="M5486">
        <v>41.99</v>
      </c>
      <c r="N5486">
        <v>44901</v>
      </c>
      <c r="O5486">
        <v>44901</v>
      </c>
      <c r="P5486">
        <v>269</v>
      </c>
      <c r="Q5486" t="str">
        <f t="shared" si="85"/>
        <v>180+</v>
      </c>
    </row>
    <row r="5487" spans="1:17" x14ac:dyDescent="0.25">
      <c r="A5487" t="s">
        <v>4900</v>
      </c>
      <c r="B5487">
        <v>514</v>
      </c>
      <c r="C5487" t="s">
        <v>5575</v>
      </c>
      <c r="D5487" t="s">
        <v>5092</v>
      </c>
      <c r="E5487">
        <v>42000</v>
      </c>
      <c r="F5487" t="s">
        <v>4908</v>
      </c>
      <c r="G5487" t="s">
        <v>4913</v>
      </c>
      <c r="H5487" t="s">
        <v>4912</v>
      </c>
      <c r="I5487">
        <v>44860</v>
      </c>
      <c r="J5487">
        <v>252.11</v>
      </c>
      <c r="K5487">
        <v>257.02614499999999</v>
      </c>
      <c r="L5487">
        <v>252.11</v>
      </c>
      <c r="M5487">
        <v>126.05499949999999</v>
      </c>
      <c r="N5487">
        <v>45027</v>
      </c>
      <c r="O5487">
        <v>45027</v>
      </c>
      <c r="P5487">
        <v>143</v>
      </c>
      <c r="Q5487" t="str">
        <f t="shared" si="85"/>
        <v>121-150</v>
      </c>
    </row>
    <row r="5488" spans="1:17" x14ac:dyDescent="0.25">
      <c r="A5488" t="s">
        <v>4900</v>
      </c>
      <c r="B5488">
        <v>980</v>
      </c>
      <c r="C5488" t="s">
        <v>4883</v>
      </c>
      <c r="D5488" t="s">
        <v>5092</v>
      </c>
      <c r="E5488">
        <v>42015</v>
      </c>
      <c r="F5488" t="s">
        <v>4908</v>
      </c>
      <c r="G5488" t="s">
        <v>4913</v>
      </c>
      <c r="H5488" t="s">
        <v>4912</v>
      </c>
      <c r="I5488">
        <v>44860</v>
      </c>
      <c r="J5488">
        <v>7.5</v>
      </c>
      <c r="K5488">
        <v>7.6462500000000002</v>
      </c>
      <c r="L5488">
        <v>7.5</v>
      </c>
      <c r="M5488">
        <v>7.5</v>
      </c>
      <c r="N5488">
        <v>44900</v>
      </c>
      <c r="O5488">
        <v>44900</v>
      </c>
      <c r="P5488">
        <v>270</v>
      </c>
      <c r="Q5488" t="str">
        <f t="shared" si="85"/>
        <v>180+</v>
      </c>
    </row>
    <row r="5489" spans="1:17" x14ac:dyDescent="0.25">
      <c r="A5489" t="s">
        <v>4900</v>
      </c>
      <c r="B5489">
        <v>980</v>
      </c>
      <c r="C5489" t="s">
        <v>4883</v>
      </c>
      <c r="D5489" t="s">
        <v>5092</v>
      </c>
      <c r="E5489">
        <v>42016</v>
      </c>
      <c r="F5489" t="s">
        <v>4908</v>
      </c>
      <c r="G5489" t="s">
        <v>4913</v>
      </c>
      <c r="H5489" t="s">
        <v>4912</v>
      </c>
      <c r="I5489">
        <v>44860</v>
      </c>
      <c r="J5489">
        <v>1</v>
      </c>
      <c r="K5489">
        <v>1.0195000000000001</v>
      </c>
      <c r="L5489">
        <v>1</v>
      </c>
      <c r="M5489">
        <v>1</v>
      </c>
      <c r="N5489">
        <v>44900</v>
      </c>
      <c r="O5489">
        <v>44900</v>
      </c>
      <c r="P5489">
        <v>270</v>
      </c>
      <c r="Q5489" t="str">
        <f t="shared" si="85"/>
        <v>180+</v>
      </c>
    </row>
    <row r="5490" spans="1:17" x14ac:dyDescent="0.25">
      <c r="A5490" t="s">
        <v>4900</v>
      </c>
      <c r="B5490">
        <v>1129</v>
      </c>
      <c r="C5490" t="s">
        <v>5523</v>
      </c>
      <c r="D5490" t="s">
        <v>5092</v>
      </c>
      <c r="E5490">
        <v>42022</v>
      </c>
      <c r="F5490" t="s">
        <v>4908</v>
      </c>
      <c r="G5490" t="s">
        <v>4913</v>
      </c>
      <c r="H5490" t="s">
        <v>4912</v>
      </c>
      <c r="I5490">
        <v>44860</v>
      </c>
      <c r="J5490">
        <v>300</v>
      </c>
      <c r="K5490">
        <v>305.85000000000002</v>
      </c>
      <c r="L5490">
        <v>300</v>
      </c>
      <c r="M5490">
        <v>100</v>
      </c>
      <c r="N5490">
        <v>45060</v>
      </c>
      <c r="O5490">
        <v>45057</v>
      </c>
      <c r="P5490">
        <v>113</v>
      </c>
      <c r="Q5490" t="str">
        <f t="shared" si="85"/>
        <v>91-120</v>
      </c>
    </row>
    <row r="5491" spans="1:17" x14ac:dyDescent="0.25">
      <c r="A5491" t="s">
        <v>4900</v>
      </c>
      <c r="B5491">
        <v>980</v>
      </c>
      <c r="C5491" t="s">
        <v>4883</v>
      </c>
      <c r="D5491" t="s">
        <v>5092</v>
      </c>
      <c r="E5491">
        <v>42040</v>
      </c>
      <c r="F5491" t="s">
        <v>4908</v>
      </c>
      <c r="G5491" t="s">
        <v>4913</v>
      </c>
      <c r="H5491" t="s">
        <v>4912</v>
      </c>
      <c r="I5491">
        <v>44860</v>
      </c>
      <c r="J5491">
        <v>5.25</v>
      </c>
      <c r="K5491">
        <v>5.3523750000000003</v>
      </c>
      <c r="L5491">
        <v>5.25</v>
      </c>
      <c r="M5491">
        <v>5.25</v>
      </c>
      <c r="N5491">
        <v>44900</v>
      </c>
      <c r="O5491">
        <v>44900</v>
      </c>
      <c r="P5491">
        <v>270</v>
      </c>
      <c r="Q5491" t="str">
        <f t="shared" si="85"/>
        <v>180+</v>
      </c>
    </row>
    <row r="5492" spans="1:17" x14ac:dyDescent="0.25">
      <c r="A5492" t="s">
        <v>4900</v>
      </c>
      <c r="B5492">
        <v>1142</v>
      </c>
      <c r="C5492" t="s">
        <v>5586</v>
      </c>
      <c r="D5492" t="s">
        <v>5092</v>
      </c>
      <c r="E5492">
        <v>42044</v>
      </c>
      <c r="F5492" t="s">
        <v>4908</v>
      </c>
      <c r="G5492" t="s">
        <v>4913</v>
      </c>
      <c r="H5492" t="s">
        <v>4912</v>
      </c>
      <c r="I5492">
        <v>44860</v>
      </c>
      <c r="J5492">
        <v>2448.4</v>
      </c>
      <c r="K5492">
        <v>2496.1437999999998</v>
      </c>
      <c r="L5492">
        <v>2448.4</v>
      </c>
      <c r="M5492">
        <v>2040.333333</v>
      </c>
      <c r="N5492">
        <v>45020</v>
      </c>
      <c r="O5492">
        <v>45020</v>
      </c>
      <c r="P5492">
        <v>150</v>
      </c>
      <c r="Q5492" t="str">
        <f t="shared" si="85"/>
        <v>121-150</v>
      </c>
    </row>
    <row r="5493" spans="1:17" x14ac:dyDescent="0.25">
      <c r="A5493" t="s">
        <v>4900</v>
      </c>
      <c r="B5493">
        <v>1129</v>
      </c>
      <c r="C5493" t="s">
        <v>5523</v>
      </c>
      <c r="D5493" t="s">
        <v>5092</v>
      </c>
      <c r="E5493">
        <v>42056</v>
      </c>
      <c r="F5493" t="s">
        <v>4908</v>
      </c>
      <c r="G5493" t="s">
        <v>4913</v>
      </c>
      <c r="H5493" t="s">
        <v>4912</v>
      </c>
      <c r="I5493">
        <v>44860</v>
      </c>
      <c r="J5493">
        <v>16.8</v>
      </c>
      <c r="K5493">
        <v>17.127600000000001</v>
      </c>
      <c r="L5493">
        <v>16.8</v>
      </c>
      <c r="M5493">
        <v>5.6</v>
      </c>
      <c r="N5493">
        <v>45060</v>
      </c>
      <c r="O5493">
        <v>45057</v>
      </c>
      <c r="P5493">
        <v>113</v>
      </c>
      <c r="Q5493" t="str">
        <f t="shared" si="85"/>
        <v>91-120</v>
      </c>
    </row>
    <row r="5494" spans="1:17" x14ac:dyDescent="0.25">
      <c r="A5494" t="s">
        <v>4900</v>
      </c>
      <c r="B5494">
        <v>1074</v>
      </c>
      <c r="C5494" t="s">
        <v>5607</v>
      </c>
      <c r="D5494" t="s">
        <v>5092</v>
      </c>
      <c r="E5494">
        <v>42065</v>
      </c>
      <c r="F5494" t="s">
        <v>4908</v>
      </c>
      <c r="G5494" t="s">
        <v>4913</v>
      </c>
      <c r="H5494" t="s">
        <v>4912</v>
      </c>
      <c r="I5494">
        <v>44860</v>
      </c>
      <c r="J5494">
        <v>143.05000000000001</v>
      </c>
      <c r="K5494">
        <v>145.83947499999999</v>
      </c>
      <c r="L5494">
        <v>143.05000000000001</v>
      </c>
      <c r="M5494">
        <v>143.05000000000001</v>
      </c>
      <c r="N5494">
        <v>45013</v>
      </c>
      <c r="O5494">
        <v>45013</v>
      </c>
      <c r="P5494">
        <v>157</v>
      </c>
      <c r="Q5494" t="str">
        <f t="shared" si="85"/>
        <v>151-180</v>
      </c>
    </row>
    <row r="5495" spans="1:17" x14ac:dyDescent="0.25">
      <c r="A5495" t="s">
        <v>4900</v>
      </c>
      <c r="B5495">
        <v>980</v>
      </c>
      <c r="C5495" t="s">
        <v>4883</v>
      </c>
      <c r="D5495" t="s">
        <v>5092</v>
      </c>
      <c r="E5495">
        <v>42078</v>
      </c>
      <c r="F5495" t="s">
        <v>4908</v>
      </c>
      <c r="G5495" t="s">
        <v>4913</v>
      </c>
      <c r="H5495" t="s">
        <v>4912</v>
      </c>
      <c r="I5495">
        <v>44861</v>
      </c>
      <c r="J5495">
        <v>14.5</v>
      </c>
      <c r="K5495">
        <v>14.78275</v>
      </c>
      <c r="L5495">
        <v>14.5</v>
      </c>
      <c r="M5495">
        <v>14.5</v>
      </c>
      <c r="N5495">
        <v>44900</v>
      </c>
      <c r="O5495">
        <v>44900</v>
      </c>
      <c r="P5495">
        <v>270</v>
      </c>
      <c r="Q5495" t="str">
        <f t="shared" si="85"/>
        <v>180+</v>
      </c>
    </row>
    <row r="5496" spans="1:17" x14ac:dyDescent="0.25">
      <c r="A5496" t="s">
        <v>4900</v>
      </c>
      <c r="B5496">
        <v>803</v>
      </c>
      <c r="C5496" t="s">
        <v>5635</v>
      </c>
      <c r="D5496" t="s">
        <v>5092</v>
      </c>
      <c r="E5496">
        <v>42079</v>
      </c>
      <c r="F5496" t="s">
        <v>4908</v>
      </c>
      <c r="G5496" t="s">
        <v>4913</v>
      </c>
      <c r="H5496" t="s">
        <v>4912</v>
      </c>
      <c r="I5496">
        <v>44861</v>
      </c>
      <c r="J5496">
        <v>50</v>
      </c>
      <c r="K5496">
        <v>50.975000000000001</v>
      </c>
      <c r="L5496">
        <v>50</v>
      </c>
      <c r="M5496">
        <v>50</v>
      </c>
      <c r="N5496">
        <v>44954</v>
      </c>
      <c r="O5496">
        <v>44879</v>
      </c>
      <c r="P5496">
        <v>291</v>
      </c>
      <c r="Q5496" t="str">
        <f t="shared" si="85"/>
        <v>180+</v>
      </c>
    </row>
    <row r="5497" spans="1:17" x14ac:dyDescent="0.25">
      <c r="A5497" t="s">
        <v>4900</v>
      </c>
      <c r="B5497">
        <v>980</v>
      </c>
      <c r="C5497" t="s">
        <v>4883</v>
      </c>
      <c r="D5497" t="s">
        <v>5092</v>
      </c>
      <c r="E5497">
        <v>42083</v>
      </c>
      <c r="F5497" t="s">
        <v>4908</v>
      </c>
      <c r="G5497" t="s">
        <v>4913</v>
      </c>
      <c r="H5497" t="s">
        <v>4912</v>
      </c>
      <c r="I5497">
        <v>44861</v>
      </c>
      <c r="J5497">
        <v>19.989999999999998</v>
      </c>
      <c r="K5497">
        <v>20.379805000000001</v>
      </c>
      <c r="L5497">
        <v>19.989999999999998</v>
      </c>
      <c r="M5497">
        <v>19.989999999999998</v>
      </c>
      <c r="N5497">
        <v>44900</v>
      </c>
      <c r="O5497">
        <v>44900</v>
      </c>
      <c r="P5497">
        <v>270</v>
      </c>
      <c r="Q5497" t="str">
        <f t="shared" si="85"/>
        <v>180+</v>
      </c>
    </row>
    <row r="5498" spans="1:17" x14ac:dyDescent="0.25">
      <c r="A5498" t="s">
        <v>4900</v>
      </c>
      <c r="B5498">
        <v>1067</v>
      </c>
      <c r="C5498" t="s">
        <v>5642</v>
      </c>
      <c r="D5498" t="s">
        <v>5092</v>
      </c>
      <c r="E5498">
        <v>42093</v>
      </c>
      <c r="F5498" t="s">
        <v>4908</v>
      </c>
      <c r="G5498" t="s">
        <v>4913</v>
      </c>
      <c r="H5498" t="s">
        <v>4912</v>
      </c>
      <c r="I5498">
        <v>44861</v>
      </c>
      <c r="J5498">
        <v>17.399999999999999</v>
      </c>
      <c r="K5498">
        <v>17.7393</v>
      </c>
      <c r="L5498">
        <v>17.399999999999999</v>
      </c>
      <c r="M5498">
        <v>17.399999999999999</v>
      </c>
      <c r="N5498">
        <v>44901</v>
      </c>
      <c r="O5498">
        <v>44901</v>
      </c>
      <c r="P5498">
        <v>269</v>
      </c>
      <c r="Q5498" t="str">
        <f t="shared" si="85"/>
        <v>180+</v>
      </c>
    </row>
    <row r="5499" spans="1:17" x14ac:dyDescent="0.25">
      <c r="A5499" t="s">
        <v>4900</v>
      </c>
      <c r="B5499">
        <v>527</v>
      </c>
      <c r="C5499" t="s">
        <v>1662</v>
      </c>
      <c r="D5499" t="s">
        <v>4908</v>
      </c>
      <c r="E5499">
        <v>42101</v>
      </c>
      <c r="F5499" t="s">
        <v>4908</v>
      </c>
      <c r="G5499" t="s">
        <v>4913</v>
      </c>
      <c r="H5499" t="s">
        <v>4912</v>
      </c>
      <c r="I5499">
        <v>44861</v>
      </c>
      <c r="J5499">
        <v>5</v>
      </c>
      <c r="K5499">
        <v>5.0975000000000001</v>
      </c>
      <c r="L5499">
        <v>5</v>
      </c>
      <c r="M5499">
        <v>0.83333500000000005</v>
      </c>
      <c r="N5499">
        <v>45044</v>
      </c>
      <c r="P5499">
        <v>0</v>
      </c>
      <c r="Q5499" t="str">
        <f t="shared" si="85"/>
        <v>ACTIVE</v>
      </c>
    </row>
    <row r="5500" spans="1:17" x14ac:dyDescent="0.25">
      <c r="A5500" t="s">
        <v>4900</v>
      </c>
      <c r="B5500">
        <v>1129</v>
      </c>
      <c r="C5500" t="s">
        <v>5523</v>
      </c>
      <c r="D5500" t="s">
        <v>5092</v>
      </c>
      <c r="E5500">
        <v>42107</v>
      </c>
      <c r="F5500" t="s">
        <v>4908</v>
      </c>
      <c r="G5500" t="s">
        <v>4913</v>
      </c>
      <c r="H5500" t="s">
        <v>4912</v>
      </c>
      <c r="I5500">
        <v>44861</v>
      </c>
      <c r="J5500">
        <v>24.1</v>
      </c>
      <c r="K5500">
        <v>24.569949999999999</v>
      </c>
      <c r="L5500">
        <v>24.1</v>
      </c>
      <c r="M5500">
        <v>8.0333319999999997</v>
      </c>
      <c r="N5500">
        <v>45060</v>
      </c>
      <c r="O5500">
        <v>45057</v>
      </c>
      <c r="P5500">
        <v>113</v>
      </c>
      <c r="Q5500" t="str">
        <f t="shared" si="85"/>
        <v>91-120</v>
      </c>
    </row>
    <row r="5501" spans="1:17" x14ac:dyDescent="0.25">
      <c r="A5501" t="s">
        <v>4900</v>
      </c>
      <c r="B5501">
        <v>980</v>
      </c>
      <c r="C5501" t="s">
        <v>4883</v>
      </c>
      <c r="D5501" t="s">
        <v>5092</v>
      </c>
      <c r="E5501">
        <v>42110</v>
      </c>
      <c r="F5501" t="s">
        <v>4908</v>
      </c>
      <c r="G5501" t="s">
        <v>4913</v>
      </c>
      <c r="H5501" t="s">
        <v>4912</v>
      </c>
      <c r="I5501">
        <v>44861</v>
      </c>
      <c r="J5501">
        <v>9.1999999999999993</v>
      </c>
      <c r="K5501">
        <v>9.3794000000000004</v>
      </c>
      <c r="L5501">
        <v>9.1999999999999993</v>
      </c>
      <c r="M5501">
        <v>9.1999999999999993</v>
      </c>
      <c r="N5501">
        <v>44900</v>
      </c>
      <c r="O5501">
        <v>44900</v>
      </c>
      <c r="P5501">
        <v>270</v>
      </c>
      <c r="Q5501" t="str">
        <f t="shared" si="85"/>
        <v>180+</v>
      </c>
    </row>
    <row r="5502" spans="1:17" x14ac:dyDescent="0.25">
      <c r="A5502" t="s">
        <v>4900</v>
      </c>
      <c r="B5502">
        <v>527</v>
      </c>
      <c r="C5502" t="s">
        <v>1662</v>
      </c>
      <c r="D5502" t="s">
        <v>4908</v>
      </c>
      <c r="E5502">
        <v>42111</v>
      </c>
      <c r="F5502" t="s">
        <v>4908</v>
      </c>
      <c r="G5502" t="s">
        <v>4913</v>
      </c>
      <c r="H5502" t="s">
        <v>4912</v>
      </c>
      <c r="I5502">
        <v>44861</v>
      </c>
      <c r="J5502">
        <v>92.7</v>
      </c>
      <c r="K5502">
        <v>94.507649999999998</v>
      </c>
      <c r="L5502">
        <v>92.7</v>
      </c>
      <c r="M5502">
        <v>15.45</v>
      </c>
      <c r="N5502">
        <v>45044</v>
      </c>
      <c r="P5502">
        <v>0</v>
      </c>
      <c r="Q5502" t="str">
        <f t="shared" si="85"/>
        <v>ACTIVE</v>
      </c>
    </row>
    <row r="5503" spans="1:17" x14ac:dyDescent="0.25">
      <c r="A5503" t="s">
        <v>4900</v>
      </c>
      <c r="B5503">
        <v>527</v>
      </c>
      <c r="C5503" t="s">
        <v>1662</v>
      </c>
      <c r="D5503" t="s">
        <v>4908</v>
      </c>
      <c r="E5503">
        <v>42112</v>
      </c>
      <c r="F5503" t="s">
        <v>4908</v>
      </c>
      <c r="G5503" t="s">
        <v>4913</v>
      </c>
      <c r="H5503" t="s">
        <v>4912</v>
      </c>
      <c r="I5503">
        <v>44861</v>
      </c>
      <c r="J5503">
        <v>60.73</v>
      </c>
      <c r="K5503">
        <v>61.914234999999998</v>
      </c>
      <c r="L5503">
        <v>60.73</v>
      </c>
      <c r="M5503">
        <v>10.121667499999999</v>
      </c>
      <c r="N5503">
        <v>45044</v>
      </c>
      <c r="P5503">
        <v>0</v>
      </c>
      <c r="Q5503" t="str">
        <f t="shared" si="85"/>
        <v>ACTIVE</v>
      </c>
    </row>
    <row r="5504" spans="1:17" x14ac:dyDescent="0.25">
      <c r="A5504" t="s">
        <v>4900</v>
      </c>
      <c r="B5504">
        <v>980</v>
      </c>
      <c r="C5504" t="s">
        <v>4883</v>
      </c>
      <c r="D5504" t="s">
        <v>5092</v>
      </c>
      <c r="E5504">
        <v>42118</v>
      </c>
      <c r="F5504" t="s">
        <v>4908</v>
      </c>
      <c r="G5504" t="s">
        <v>4913</v>
      </c>
      <c r="H5504" t="s">
        <v>4912</v>
      </c>
      <c r="I5504">
        <v>44861</v>
      </c>
      <c r="J5504">
        <v>4.6500000000000004</v>
      </c>
      <c r="K5504">
        <v>4.7406750000000004</v>
      </c>
      <c r="L5504">
        <v>4.6500000000000004</v>
      </c>
      <c r="M5504">
        <v>4.6500000000000004</v>
      </c>
      <c r="N5504">
        <v>44900</v>
      </c>
      <c r="O5504">
        <v>44900</v>
      </c>
      <c r="P5504">
        <v>270</v>
      </c>
      <c r="Q5504" t="str">
        <f t="shared" si="85"/>
        <v>180+</v>
      </c>
    </row>
    <row r="5505" spans="1:17" x14ac:dyDescent="0.25">
      <c r="A5505" t="s">
        <v>4900</v>
      </c>
      <c r="B5505">
        <v>1067</v>
      </c>
      <c r="C5505" t="s">
        <v>5642</v>
      </c>
      <c r="D5505" t="s">
        <v>5092</v>
      </c>
      <c r="E5505">
        <v>42128</v>
      </c>
      <c r="F5505" t="s">
        <v>4908</v>
      </c>
      <c r="G5505" t="s">
        <v>4913</v>
      </c>
      <c r="H5505" t="s">
        <v>4912</v>
      </c>
      <c r="I5505">
        <v>44861</v>
      </c>
      <c r="J5505">
        <v>3190</v>
      </c>
      <c r="K5505">
        <v>3252.2049999999999</v>
      </c>
      <c r="L5505">
        <v>3190</v>
      </c>
      <c r="M5505">
        <v>3190</v>
      </c>
      <c r="N5505">
        <v>44901</v>
      </c>
      <c r="O5505">
        <v>44901</v>
      </c>
      <c r="P5505">
        <v>269</v>
      </c>
      <c r="Q5505" t="str">
        <f t="shared" si="85"/>
        <v>180+</v>
      </c>
    </row>
    <row r="5506" spans="1:17" x14ac:dyDescent="0.25">
      <c r="A5506" t="s">
        <v>4900</v>
      </c>
      <c r="B5506">
        <v>803</v>
      </c>
      <c r="C5506" t="s">
        <v>5635</v>
      </c>
      <c r="D5506" t="s">
        <v>5092</v>
      </c>
      <c r="E5506">
        <v>42137</v>
      </c>
      <c r="F5506" t="s">
        <v>4908</v>
      </c>
      <c r="G5506" t="s">
        <v>4913</v>
      </c>
      <c r="H5506" t="s">
        <v>4912</v>
      </c>
      <c r="I5506">
        <v>44861</v>
      </c>
      <c r="J5506">
        <v>110.54</v>
      </c>
      <c r="K5506">
        <v>112.69553000000001</v>
      </c>
      <c r="L5506">
        <v>110.54</v>
      </c>
      <c r="M5506">
        <v>110.54</v>
      </c>
      <c r="N5506">
        <v>44954</v>
      </c>
      <c r="O5506">
        <v>44879</v>
      </c>
      <c r="P5506">
        <v>291</v>
      </c>
      <c r="Q5506" t="str">
        <f t="shared" ref="Q5506:Q5569" si="86">IF(P5506=0,"ACTIVE",IF(P5506&lt;=30,"1-30",IF(AND(P5506&gt;30,P5506&lt;=60),"31-60",IF(AND(P5506&gt;60,P5506&lt;=90),"61-90",IF(AND(P5506&gt;90,P5506&lt;=120),"91-120",IF(AND(P5506&gt;120,P5506&lt;=150),"121-150",IF(AND(P5506&gt;150,P5506&lt;=180),"151-180","180+")))))))</f>
        <v>180+</v>
      </c>
    </row>
    <row r="5507" spans="1:17" x14ac:dyDescent="0.25">
      <c r="A5507" t="s">
        <v>4900</v>
      </c>
      <c r="B5507">
        <v>803</v>
      </c>
      <c r="C5507" t="s">
        <v>5635</v>
      </c>
      <c r="D5507" t="s">
        <v>5092</v>
      </c>
      <c r="E5507">
        <v>42139</v>
      </c>
      <c r="F5507" t="s">
        <v>4908</v>
      </c>
      <c r="G5507" t="s">
        <v>4913</v>
      </c>
      <c r="H5507" t="s">
        <v>4912</v>
      </c>
      <c r="I5507">
        <v>44861</v>
      </c>
      <c r="J5507">
        <v>10</v>
      </c>
      <c r="K5507">
        <v>10.195</v>
      </c>
      <c r="L5507">
        <v>10</v>
      </c>
      <c r="M5507">
        <v>10</v>
      </c>
      <c r="N5507">
        <v>44954</v>
      </c>
      <c r="O5507">
        <v>44879</v>
      </c>
      <c r="P5507">
        <v>291</v>
      </c>
      <c r="Q5507" t="str">
        <f t="shared" si="86"/>
        <v>180+</v>
      </c>
    </row>
    <row r="5508" spans="1:17" x14ac:dyDescent="0.25">
      <c r="A5508" t="s">
        <v>4900</v>
      </c>
      <c r="B5508">
        <v>1098</v>
      </c>
      <c r="C5508" t="s">
        <v>5583</v>
      </c>
      <c r="D5508" t="s">
        <v>5092</v>
      </c>
      <c r="E5508">
        <v>42144</v>
      </c>
      <c r="F5508" t="s">
        <v>4908</v>
      </c>
      <c r="G5508" t="s">
        <v>4944</v>
      </c>
      <c r="H5508" t="s">
        <v>4912</v>
      </c>
      <c r="I5508">
        <v>44861</v>
      </c>
      <c r="J5508">
        <v>1400</v>
      </c>
      <c r="K5508">
        <v>1427.3</v>
      </c>
      <c r="L5508">
        <v>1400</v>
      </c>
      <c r="M5508">
        <v>700.000001</v>
      </c>
      <c r="N5508">
        <v>44999</v>
      </c>
      <c r="O5508">
        <v>44999</v>
      </c>
      <c r="P5508">
        <v>171</v>
      </c>
      <c r="Q5508" t="str">
        <f t="shared" si="86"/>
        <v>151-180</v>
      </c>
    </row>
    <row r="5509" spans="1:17" x14ac:dyDescent="0.25">
      <c r="A5509" t="s">
        <v>4900</v>
      </c>
      <c r="B5509">
        <v>803</v>
      </c>
      <c r="C5509" t="s">
        <v>5635</v>
      </c>
      <c r="D5509" t="s">
        <v>5092</v>
      </c>
      <c r="E5509">
        <v>42148</v>
      </c>
      <c r="F5509" t="s">
        <v>4908</v>
      </c>
      <c r="G5509" t="s">
        <v>4913</v>
      </c>
      <c r="H5509" t="s">
        <v>4912</v>
      </c>
      <c r="I5509">
        <v>44861</v>
      </c>
      <c r="J5509">
        <v>10</v>
      </c>
      <c r="K5509">
        <v>10.195</v>
      </c>
      <c r="L5509">
        <v>10</v>
      </c>
      <c r="M5509">
        <v>10</v>
      </c>
      <c r="N5509">
        <v>44954</v>
      </c>
      <c r="O5509">
        <v>44879</v>
      </c>
      <c r="P5509">
        <v>291</v>
      </c>
      <c r="Q5509" t="str">
        <f t="shared" si="86"/>
        <v>180+</v>
      </c>
    </row>
    <row r="5510" spans="1:17" x14ac:dyDescent="0.25">
      <c r="A5510" t="s">
        <v>4900</v>
      </c>
      <c r="B5510">
        <v>527</v>
      </c>
      <c r="C5510" t="s">
        <v>1662</v>
      </c>
      <c r="D5510" t="s">
        <v>4908</v>
      </c>
      <c r="E5510">
        <v>42156</v>
      </c>
      <c r="F5510" t="s">
        <v>4908</v>
      </c>
      <c r="G5510" t="s">
        <v>4913</v>
      </c>
      <c r="H5510" t="s">
        <v>4912</v>
      </c>
      <c r="I5510">
        <v>44861</v>
      </c>
      <c r="J5510">
        <v>13.9</v>
      </c>
      <c r="K5510">
        <v>14.171049999999999</v>
      </c>
      <c r="L5510">
        <v>13.9</v>
      </c>
      <c r="M5510">
        <v>2.316665</v>
      </c>
      <c r="N5510">
        <v>45044</v>
      </c>
      <c r="P5510">
        <v>0</v>
      </c>
      <c r="Q5510" t="str">
        <f t="shared" si="86"/>
        <v>ACTIVE</v>
      </c>
    </row>
    <row r="5511" spans="1:17" x14ac:dyDescent="0.25">
      <c r="A5511" t="s">
        <v>4900</v>
      </c>
      <c r="B5511">
        <v>803</v>
      </c>
      <c r="C5511" t="s">
        <v>5635</v>
      </c>
      <c r="D5511" t="s">
        <v>5092</v>
      </c>
      <c r="E5511">
        <v>42159</v>
      </c>
      <c r="F5511" t="s">
        <v>4908</v>
      </c>
      <c r="G5511" t="s">
        <v>4913</v>
      </c>
      <c r="H5511" t="s">
        <v>4912</v>
      </c>
      <c r="I5511">
        <v>44861</v>
      </c>
      <c r="J5511">
        <v>29.5</v>
      </c>
      <c r="K5511">
        <v>30.07525</v>
      </c>
      <c r="L5511">
        <v>29.5</v>
      </c>
      <c r="M5511">
        <v>29.5</v>
      </c>
      <c r="N5511">
        <v>44954</v>
      </c>
      <c r="O5511">
        <v>44879</v>
      </c>
      <c r="P5511">
        <v>291</v>
      </c>
      <c r="Q5511" t="str">
        <f t="shared" si="86"/>
        <v>180+</v>
      </c>
    </row>
    <row r="5512" spans="1:17" x14ac:dyDescent="0.25">
      <c r="A5512" t="s">
        <v>4900</v>
      </c>
      <c r="B5512">
        <v>803</v>
      </c>
      <c r="C5512" t="s">
        <v>5635</v>
      </c>
      <c r="D5512" t="s">
        <v>5092</v>
      </c>
      <c r="E5512">
        <v>42162</v>
      </c>
      <c r="F5512" t="s">
        <v>4908</v>
      </c>
      <c r="G5512" t="s">
        <v>4913</v>
      </c>
      <c r="H5512" t="s">
        <v>4912</v>
      </c>
      <c r="I5512">
        <v>44861</v>
      </c>
      <c r="J5512">
        <v>10</v>
      </c>
      <c r="K5512">
        <v>10.195</v>
      </c>
      <c r="L5512">
        <v>10</v>
      </c>
      <c r="M5512">
        <v>10</v>
      </c>
      <c r="N5512">
        <v>44954</v>
      </c>
      <c r="O5512">
        <v>44879</v>
      </c>
      <c r="P5512">
        <v>291</v>
      </c>
      <c r="Q5512" t="str">
        <f t="shared" si="86"/>
        <v>180+</v>
      </c>
    </row>
    <row r="5513" spans="1:17" x14ac:dyDescent="0.25">
      <c r="A5513" t="s">
        <v>4900</v>
      </c>
      <c r="B5513">
        <v>803</v>
      </c>
      <c r="C5513" t="s">
        <v>5635</v>
      </c>
      <c r="D5513" t="s">
        <v>5092</v>
      </c>
      <c r="E5513">
        <v>42163</v>
      </c>
      <c r="F5513" t="s">
        <v>4908</v>
      </c>
      <c r="G5513" t="s">
        <v>4913</v>
      </c>
      <c r="H5513" t="s">
        <v>4912</v>
      </c>
      <c r="I5513">
        <v>44861</v>
      </c>
      <c r="J5513">
        <v>19.989999999999998</v>
      </c>
      <c r="K5513">
        <v>20.379805000000001</v>
      </c>
      <c r="L5513">
        <v>19.989999999999998</v>
      </c>
      <c r="M5513">
        <v>19.989999999999998</v>
      </c>
      <c r="N5513">
        <v>44954</v>
      </c>
      <c r="O5513">
        <v>44879</v>
      </c>
      <c r="P5513">
        <v>291</v>
      </c>
      <c r="Q5513" t="str">
        <f t="shared" si="86"/>
        <v>180+</v>
      </c>
    </row>
    <row r="5514" spans="1:17" x14ac:dyDescent="0.25">
      <c r="A5514" t="s">
        <v>4900</v>
      </c>
      <c r="B5514">
        <v>1129</v>
      </c>
      <c r="C5514" t="s">
        <v>5523</v>
      </c>
      <c r="D5514" t="s">
        <v>5092</v>
      </c>
      <c r="E5514">
        <v>42168</v>
      </c>
      <c r="F5514" t="s">
        <v>4908</v>
      </c>
      <c r="G5514" t="s">
        <v>4913</v>
      </c>
      <c r="H5514" t="s">
        <v>4912</v>
      </c>
      <c r="I5514">
        <v>44861</v>
      </c>
      <c r="J5514">
        <v>23.94</v>
      </c>
      <c r="K5514">
        <v>24.406829999999999</v>
      </c>
      <c r="L5514">
        <v>23.94</v>
      </c>
      <c r="M5514">
        <v>7.98</v>
      </c>
      <c r="N5514">
        <v>45060</v>
      </c>
      <c r="O5514">
        <v>45057</v>
      </c>
      <c r="P5514">
        <v>113</v>
      </c>
      <c r="Q5514" t="str">
        <f t="shared" si="86"/>
        <v>91-120</v>
      </c>
    </row>
    <row r="5515" spans="1:17" x14ac:dyDescent="0.25">
      <c r="A5515" t="s">
        <v>4900</v>
      </c>
      <c r="B5515">
        <v>868</v>
      </c>
      <c r="C5515" t="s">
        <v>91</v>
      </c>
      <c r="D5515" t="s">
        <v>5092</v>
      </c>
      <c r="E5515">
        <v>42169</v>
      </c>
      <c r="F5515" t="s">
        <v>4908</v>
      </c>
      <c r="G5515" t="s">
        <v>4913</v>
      </c>
      <c r="H5515" t="s">
        <v>4912</v>
      </c>
      <c r="I5515">
        <v>44861</v>
      </c>
      <c r="J5515">
        <v>634.97</v>
      </c>
      <c r="K5515">
        <v>647.35191499999996</v>
      </c>
      <c r="L5515">
        <v>634.97</v>
      </c>
      <c r="M5515">
        <v>317.48499950000001</v>
      </c>
      <c r="N5515">
        <v>44971</v>
      </c>
      <c r="O5515">
        <v>44971</v>
      </c>
      <c r="P5515">
        <v>199</v>
      </c>
      <c r="Q5515" t="str">
        <f t="shared" si="86"/>
        <v>180+</v>
      </c>
    </row>
    <row r="5516" spans="1:17" x14ac:dyDescent="0.25">
      <c r="A5516" t="s">
        <v>4900</v>
      </c>
      <c r="B5516">
        <v>514</v>
      </c>
      <c r="C5516" t="s">
        <v>5575</v>
      </c>
      <c r="D5516" t="s">
        <v>5092</v>
      </c>
      <c r="E5516">
        <v>42173</v>
      </c>
      <c r="F5516" t="s">
        <v>4908</v>
      </c>
      <c r="G5516" t="s">
        <v>4913</v>
      </c>
      <c r="H5516" t="s">
        <v>4912</v>
      </c>
      <c r="I5516">
        <v>44861</v>
      </c>
      <c r="J5516">
        <v>1575.84</v>
      </c>
      <c r="K5516">
        <v>1606.56888</v>
      </c>
      <c r="L5516">
        <v>1575.84</v>
      </c>
      <c r="M5516">
        <v>787.92</v>
      </c>
      <c r="N5516">
        <v>45027</v>
      </c>
      <c r="O5516">
        <v>45027</v>
      </c>
      <c r="P5516">
        <v>143</v>
      </c>
      <c r="Q5516" t="str">
        <f t="shared" si="86"/>
        <v>121-150</v>
      </c>
    </row>
    <row r="5517" spans="1:17" x14ac:dyDescent="0.25">
      <c r="A5517" t="s">
        <v>4900</v>
      </c>
      <c r="B5517">
        <v>896</v>
      </c>
      <c r="C5517" t="s">
        <v>3222</v>
      </c>
      <c r="D5517" t="s">
        <v>5092</v>
      </c>
      <c r="E5517">
        <v>42174</v>
      </c>
      <c r="F5517" t="s">
        <v>4908</v>
      </c>
      <c r="G5517" t="s">
        <v>4913</v>
      </c>
      <c r="H5517" t="s">
        <v>4912</v>
      </c>
      <c r="I5517">
        <v>44861</v>
      </c>
      <c r="J5517">
        <v>100.01</v>
      </c>
      <c r="K5517">
        <v>101.960195</v>
      </c>
      <c r="L5517">
        <v>100.01</v>
      </c>
      <c r="M5517">
        <v>100.01</v>
      </c>
      <c r="N5517">
        <v>44887</v>
      </c>
      <c r="O5517">
        <v>44887</v>
      </c>
      <c r="P5517">
        <v>283</v>
      </c>
      <c r="Q5517" t="str">
        <f t="shared" si="86"/>
        <v>180+</v>
      </c>
    </row>
    <row r="5518" spans="1:17" x14ac:dyDescent="0.25">
      <c r="A5518" t="s">
        <v>4900</v>
      </c>
      <c r="B5518">
        <v>980</v>
      </c>
      <c r="C5518" t="s">
        <v>4883</v>
      </c>
      <c r="D5518" t="s">
        <v>5092</v>
      </c>
      <c r="E5518">
        <v>42180</v>
      </c>
      <c r="F5518" t="s">
        <v>4908</v>
      </c>
      <c r="G5518" t="s">
        <v>4913</v>
      </c>
      <c r="H5518" t="s">
        <v>4912</v>
      </c>
      <c r="I5518">
        <v>44860</v>
      </c>
      <c r="J5518">
        <v>65.88</v>
      </c>
      <c r="K5518">
        <v>67.164659999999998</v>
      </c>
      <c r="L5518">
        <v>65.88</v>
      </c>
      <c r="M5518">
        <v>65.88</v>
      </c>
      <c r="N5518">
        <v>44900</v>
      </c>
      <c r="O5518">
        <v>44900</v>
      </c>
      <c r="P5518">
        <v>270</v>
      </c>
      <c r="Q5518" t="str">
        <f t="shared" si="86"/>
        <v>180+</v>
      </c>
    </row>
    <row r="5519" spans="1:17" x14ac:dyDescent="0.25">
      <c r="A5519" t="s">
        <v>4900</v>
      </c>
      <c r="B5519">
        <v>980</v>
      </c>
      <c r="C5519" t="s">
        <v>4883</v>
      </c>
      <c r="D5519" t="s">
        <v>5092</v>
      </c>
      <c r="E5519">
        <v>42210</v>
      </c>
      <c r="F5519" t="s">
        <v>4908</v>
      </c>
      <c r="G5519" t="s">
        <v>4913</v>
      </c>
      <c r="H5519" t="s">
        <v>4912</v>
      </c>
      <c r="I5519">
        <v>44861</v>
      </c>
      <c r="J5519">
        <v>114.93</v>
      </c>
      <c r="K5519">
        <v>117.17113500000001</v>
      </c>
      <c r="L5519">
        <v>114.93</v>
      </c>
      <c r="M5519">
        <v>114.93</v>
      </c>
      <c r="N5519">
        <v>44900</v>
      </c>
      <c r="O5519">
        <v>44900</v>
      </c>
      <c r="P5519">
        <v>270</v>
      </c>
      <c r="Q5519" t="str">
        <f t="shared" si="86"/>
        <v>180+</v>
      </c>
    </row>
    <row r="5520" spans="1:17" x14ac:dyDescent="0.25">
      <c r="A5520" t="s">
        <v>4900</v>
      </c>
      <c r="B5520">
        <v>980</v>
      </c>
      <c r="C5520" t="s">
        <v>4883</v>
      </c>
      <c r="D5520" t="s">
        <v>5092</v>
      </c>
      <c r="E5520">
        <v>42237</v>
      </c>
      <c r="F5520" t="s">
        <v>4908</v>
      </c>
      <c r="G5520" t="s">
        <v>4913</v>
      </c>
      <c r="H5520" t="s">
        <v>4912</v>
      </c>
      <c r="I5520">
        <v>44862</v>
      </c>
      <c r="J5520">
        <v>22</v>
      </c>
      <c r="K5520">
        <v>22.428999999999998</v>
      </c>
      <c r="L5520">
        <v>22</v>
      </c>
      <c r="M5520">
        <v>22</v>
      </c>
      <c r="N5520">
        <v>44900</v>
      </c>
      <c r="O5520">
        <v>44900</v>
      </c>
      <c r="P5520">
        <v>270</v>
      </c>
      <c r="Q5520" t="str">
        <f t="shared" si="86"/>
        <v>180+</v>
      </c>
    </row>
    <row r="5521" spans="1:17" x14ac:dyDescent="0.25">
      <c r="A5521" t="s">
        <v>4900</v>
      </c>
      <c r="B5521">
        <v>1129</v>
      </c>
      <c r="C5521" t="s">
        <v>5523</v>
      </c>
      <c r="D5521" t="s">
        <v>5092</v>
      </c>
      <c r="E5521">
        <v>42239</v>
      </c>
      <c r="F5521" t="s">
        <v>4908</v>
      </c>
      <c r="G5521" t="s">
        <v>4913</v>
      </c>
      <c r="H5521" t="s">
        <v>4912</v>
      </c>
      <c r="I5521">
        <v>44862</v>
      </c>
      <c r="J5521">
        <v>10.94</v>
      </c>
      <c r="K5521">
        <v>11.15333</v>
      </c>
      <c r="L5521">
        <v>10.94</v>
      </c>
      <c r="M5521">
        <v>3.646668</v>
      </c>
      <c r="N5521">
        <v>45060</v>
      </c>
      <c r="O5521">
        <v>45057</v>
      </c>
      <c r="P5521">
        <v>113</v>
      </c>
      <c r="Q5521" t="str">
        <f t="shared" si="86"/>
        <v>91-120</v>
      </c>
    </row>
    <row r="5522" spans="1:17" x14ac:dyDescent="0.25">
      <c r="A5522" t="s">
        <v>4900</v>
      </c>
      <c r="B5522">
        <v>527</v>
      </c>
      <c r="C5522" t="s">
        <v>1662</v>
      </c>
      <c r="D5522" t="s">
        <v>4908</v>
      </c>
      <c r="E5522">
        <v>42274</v>
      </c>
      <c r="F5522" t="s">
        <v>4908</v>
      </c>
      <c r="G5522" t="s">
        <v>4913</v>
      </c>
      <c r="H5522" t="s">
        <v>4912</v>
      </c>
      <c r="I5522">
        <v>44862</v>
      </c>
      <c r="J5522">
        <v>7.2</v>
      </c>
      <c r="K5522">
        <v>7.3403999999999998</v>
      </c>
      <c r="L5522">
        <v>7.2</v>
      </c>
      <c r="M5522">
        <v>1.2</v>
      </c>
      <c r="N5522">
        <v>45044</v>
      </c>
      <c r="P5522">
        <v>0</v>
      </c>
      <c r="Q5522" t="str">
        <f t="shared" si="86"/>
        <v>ACTIVE</v>
      </c>
    </row>
    <row r="5523" spans="1:17" x14ac:dyDescent="0.25">
      <c r="A5523" t="s">
        <v>4900</v>
      </c>
      <c r="B5523">
        <v>201</v>
      </c>
      <c r="C5523" t="s">
        <v>5552</v>
      </c>
      <c r="D5523" t="s">
        <v>5092</v>
      </c>
      <c r="E5523">
        <v>42275</v>
      </c>
      <c r="F5523" t="s">
        <v>4908</v>
      </c>
      <c r="G5523" t="s">
        <v>4913</v>
      </c>
      <c r="H5523" t="s">
        <v>4912</v>
      </c>
      <c r="I5523">
        <v>44862</v>
      </c>
      <c r="J5523">
        <v>60</v>
      </c>
      <c r="K5523">
        <v>61.17</v>
      </c>
      <c r="L5523">
        <v>60</v>
      </c>
      <c r="M5523">
        <v>20</v>
      </c>
      <c r="N5523">
        <v>45075</v>
      </c>
      <c r="O5523">
        <v>45075</v>
      </c>
      <c r="P5523">
        <v>95</v>
      </c>
      <c r="Q5523" t="str">
        <f t="shared" si="86"/>
        <v>91-120</v>
      </c>
    </row>
    <row r="5524" spans="1:17" x14ac:dyDescent="0.25">
      <c r="A5524" t="s">
        <v>4900</v>
      </c>
      <c r="B5524">
        <v>980</v>
      </c>
      <c r="C5524" t="s">
        <v>4883</v>
      </c>
      <c r="D5524" t="s">
        <v>5092</v>
      </c>
      <c r="E5524">
        <v>42280</v>
      </c>
      <c r="F5524" t="s">
        <v>4908</v>
      </c>
      <c r="G5524" t="s">
        <v>4913</v>
      </c>
      <c r="H5524" t="s">
        <v>4912</v>
      </c>
      <c r="I5524">
        <v>44862</v>
      </c>
      <c r="J5524">
        <v>55.59</v>
      </c>
      <c r="K5524">
        <v>56.674005000000001</v>
      </c>
      <c r="L5524">
        <v>55.59</v>
      </c>
      <c r="M5524">
        <v>55.59</v>
      </c>
      <c r="N5524">
        <v>44900</v>
      </c>
      <c r="O5524">
        <v>44900</v>
      </c>
      <c r="P5524">
        <v>270</v>
      </c>
      <c r="Q5524" t="str">
        <f t="shared" si="86"/>
        <v>180+</v>
      </c>
    </row>
    <row r="5525" spans="1:17" x14ac:dyDescent="0.25">
      <c r="A5525" t="s">
        <v>4900</v>
      </c>
      <c r="B5525">
        <v>527</v>
      </c>
      <c r="C5525" t="s">
        <v>1662</v>
      </c>
      <c r="D5525" t="s">
        <v>4908</v>
      </c>
      <c r="E5525">
        <v>42284</v>
      </c>
      <c r="F5525" t="s">
        <v>4908</v>
      </c>
      <c r="G5525" t="s">
        <v>4913</v>
      </c>
      <c r="H5525" t="s">
        <v>4912</v>
      </c>
      <c r="I5525">
        <v>44862</v>
      </c>
      <c r="J5525">
        <v>30</v>
      </c>
      <c r="K5525">
        <v>30.585000000000001</v>
      </c>
      <c r="L5525">
        <v>30</v>
      </c>
      <c r="M5525">
        <v>5</v>
      </c>
      <c r="N5525">
        <v>45044</v>
      </c>
      <c r="P5525">
        <v>0</v>
      </c>
      <c r="Q5525" t="str">
        <f t="shared" si="86"/>
        <v>ACTIVE</v>
      </c>
    </row>
    <row r="5526" spans="1:17" x14ac:dyDescent="0.25">
      <c r="A5526" t="s">
        <v>4900</v>
      </c>
      <c r="B5526">
        <v>527</v>
      </c>
      <c r="C5526" t="s">
        <v>1662</v>
      </c>
      <c r="D5526" t="s">
        <v>4908</v>
      </c>
      <c r="E5526">
        <v>42285</v>
      </c>
      <c r="F5526" t="s">
        <v>4908</v>
      </c>
      <c r="G5526" t="s">
        <v>4913</v>
      </c>
      <c r="H5526" t="s">
        <v>4912</v>
      </c>
      <c r="I5526">
        <v>44862</v>
      </c>
      <c r="J5526">
        <v>34.950000000000003</v>
      </c>
      <c r="K5526">
        <v>35.631525000000003</v>
      </c>
      <c r="L5526">
        <v>34.950000000000003</v>
      </c>
      <c r="M5526">
        <v>5.8249975000000003</v>
      </c>
      <c r="N5526">
        <v>45044</v>
      </c>
      <c r="P5526">
        <v>0</v>
      </c>
      <c r="Q5526" t="str">
        <f t="shared" si="86"/>
        <v>ACTIVE</v>
      </c>
    </row>
    <row r="5527" spans="1:17" x14ac:dyDescent="0.25">
      <c r="A5527" t="s">
        <v>4900</v>
      </c>
      <c r="B5527">
        <v>803</v>
      </c>
      <c r="C5527" t="s">
        <v>5635</v>
      </c>
      <c r="D5527" t="s">
        <v>5092</v>
      </c>
      <c r="E5527">
        <v>42305</v>
      </c>
      <c r="F5527" t="s">
        <v>4908</v>
      </c>
      <c r="G5527" t="s">
        <v>4913</v>
      </c>
      <c r="H5527" t="s">
        <v>4912</v>
      </c>
      <c r="I5527">
        <v>44862</v>
      </c>
      <c r="J5527">
        <v>12.7</v>
      </c>
      <c r="K5527">
        <v>12.947649999999999</v>
      </c>
      <c r="L5527">
        <v>12.7</v>
      </c>
      <c r="M5527">
        <v>12.7</v>
      </c>
      <c r="N5527">
        <v>44954</v>
      </c>
      <c r="O5527">
        <v>44879</v>
      </c>
      <c r="P5527">
        <v>291</v>
      </c>
      <c r="Q5527" t="str">
        <f t="shared" si="86"/>
        <v>180+</v>
      </c>
    </row>
    <row r="5528" spans="1:17" x14ac:dyDescent="0.25">
      <c r="A5528" t="s">
        <v>4900</v>
      </c>
      <c r="B5528">
        <v>527</v>
      </c>
      <c r="C5528" t="s">
        <v>1662</v>
      </c>
      <c r="D5528" t="s">
        <v>4908</v>
      </c>
      <c r="E5528">
        <v>42306</v>
      </c>
      <c r="F5528" t="s">
        <v>4908</v>
      </c>
      <c r="G5528" t="s">
        <v>4913</v>
      </c>
      <c r="H5528" t="s">
        <v>4912</v>
      </c>
      <c r="I5528">
        <v>44862</v>
      </c>
      <c r="J5528">
        <v>13</v>
      </c>
      <c r="K5528">
        <v>13.253500000000001</v>
      </c>
      <c r="L5528">
        <v>13</v>
      </c>
      <c r="M5528">
        <v>2.1666650000000001</v>
      </c>
      <c r="N5528">
        <v>45044</v>
      </c>
      <c r="P5528">
        <v>0</v>
      </c>
      <c r="Q5528" t="str">
        <f t="shared" si="86"/>
        <v>ACTIVE</v>
      </c>
    </row>
    <row r="5529" spans="1:17" x14ac:dyDescent="0.25">
      <c r="A5529" t="s">
        <v>4900</v>
      </c>
      <c r="B5529">
        <v>803</v>
      </c>
      <c r="C5529" t="s">
        <v>5635</v>
      </c>
      <c r="D5529" t="s">
        <v>5092</v>
      </c>
      <c r="E5529">
        <v>42314</v>
      </c>
      <c r="F5529" t="s">
        <v>4908</v>
      </c>
      <c r="G5529" t="s">
        <v>4913</v>
      </c>
      <c r="H5529" t="s">
        <v>4912</v>
      </c>
      <c r="I5529">
        <v>44862</v>
      </c>
      <c r="J5529">
        <v>36.979999999999997</v>
      </c>
      <c r="K5529">
        <v>37.70111</v>
      </c>
      <c r="L5529">
        <v>36.979999999999997</v>
      </c>
      <c r="M5529">
        <v>36.979999999999997</v>
      </c>
      <c r="N5529">
        <v>44954</v>
      </c>
      <c r="O5529">
        <v>44879</v>
      </c>
      <c r="P5529">
        <v>291</v>
      </c>
      <c r="Q5529" t="str">
        <f t="shared" si="86"/>
        <v>180+</v>
      </c>
    </row>
    <row r="5530" spans="1:17" x14ac:dyDescent="0.25">
      <c r="A5530" t="s">
        <v>4900</v>
      </c>
      <c r="B5530">
        <v>803</v>
      </c>
      <c r="C5530" t="s">
        <v>5635</v>
      </c>
      <c r="D5530" t="s">
        <v>5092</v>
      </c>
      <c r="E5530">
        <v>42323</v>
      </c>
      <c r="F5530" t="s">
        <v>4908</v>
      </c>
      <c r="G5530" t="s">
        <v>4913</v>
      </c>
      <c r="H5530" t="s">
        <v>4912</v>
      </c>
      <c r="I5530">
        <v>44862</v>
      </c>
      <c r="J5530">
        <v>99.5</v>
      </c>
      <c r="K5530">
        <v>101.44025000000001</v>
      </c>
      <c r="L5530">
        <v>99.5</v>
      </c>
      <c r="M5530">
        <v>99.5</v>
      </c>
      <c r="N5530">
        <v>44954</v>
      </c>
      <c r="O5530">
        <v>44879</v>
      </c>
      <c r="P5530">
        <v>291</v>
      </c>
      <c r="Q5530" t="str">
        <f t="shared" si="86"/>
        <v>180+</v>
      </c>
    </row>
    <row r="5531" spans="1:17" x14ac:dyDescent="0.25">
      <c r="A5531" t="s">
        <v>4900</v>
      </c>
      <c r="B5531">
        <v>527</v>
      </c>
      <c r="C5531" t="s">
        <v>1662</v>
      </c>
      <c r="D5531" t="s">
        <v>4908</v>
      </c>
      <c r="E5531">
        <v>42330</v>
      </c>
      <c r="F5531" t="s">
        <v>4908</v>
      </c>
      <c r="G5531" t="s">
        <v>4913</v>
      </c>
      <c r="H5531" t="s">
        <v>4912</v>
      </c>
      <c r="I5531">
        <v>44862</v>
      </c>
      <c r="J5531">
        <v>45</v>
      </c>
      <c r="K5531">
        <v>45.877499999999998</v>
      </c>
      <c r="L5531">
        <v>45</v>
      </c>
      <c r="M5531">
        <v>7.5</v>
      </c>
      <c r="N5531">
        <v>45044</v>
      </c>
      <c r="P5531">
        <v>0</v>
      </c>
      <c r="Q5531" t="str">
        <f t="shared" si="86"/>
        <v>ACTIVE</v>
      </c>
    </row>
    <row r="5532" spans="1:17" x14ac:dyDescent="0.25">
      <c r="A5532" t="s">
        <v>4900</v>
      </c>
      <c r="B5532">
        <v>514</v>
      </c>
      <c r="C5532" t="s">
        <v>5575</v>
      </c>
      <c r="D5532" t="s">
        <v>5092</v>
      </c>
      <c r="E5532">
        <v>42332</v>
      </c>
      <c r="F5532" t="s">
        <v>4908</v>
      </c>
      <c r="G5532" t="s">
        <v>4913</v>
      </c>
      <c r="H5532" t="s">
        <v>4912</v>
      </c>
      <c r="I5532">
        <v>44861</v>
      </c>
      <c r="J5532">
        <v>718.46</v>
      </c>
      <c r="K5532">
        <v>732.46996999999999</v>
      </c>
      <c r="L5532">
        <v>718.46</v>
      </c>
      <c r="M5532">
        <v>359.23000100000002</v>
      </c>
      <c r="N5532">
        <v>45027</v>
      </c>
      <c r="O5532">
        <v>45027</v>
      </c>
      <c r="P5532">
        <v>143</v>
      </c>
      <c r="Q5532" t="str">
        <f t="shared" si="86"/>
        <v>121-150</v>
      </c>
    </row>
    <row r="5533" spans="1:17" x14ac:dyDescent="0.25">
      <c r="A5533" t="s">
        <v>4900</v>
      </c>
      <c r="B5533">
        <v>980</v>
      </c>
      <c r="C5533" t="s">
        <v>4883</v>
      </c>
      <c r="D5533" t="s">
        <v>5092</v>
      </c>
      <c r="E5533">
        <v>42340</v>
      </c>
      <c r="F5533" t="s">
        <v>4908</v>
      </c>
      <c r="G5533" t="s">
        <v>4913</v>
      </c>
      <c r="H5533" t="s">
        <v>4912</v>
      </c>
      <c r="I5533">
        <v>44862</v>
      </c>
      <c r="J5533">
        <v>129</v>
      </c>
      <c r="K5533">
        <v>131.5155</v>
      </c>
      <c r="L5533">
        <v>129</v>
      </c>
      <c r="M5533">
        <v>129</v>
      </c>
      <c r="N5533">
        <v>44900</v>
      </c>
      <c r="O5533">
        <v>44900</v>
      </c>
      <c r="P5533">
        <v>270</v>
      </c>
      <c r="Q5533" t="str">
        <f t="shared" si="86"/>
        <v>180+</v>
      </c>
    </row>
    <row r="5534" spans="1:17" x14ac:dyDescent="0.25">
      <c r="A5534" t="s">
        <v>4900</v>
      </c>
      <c r="B5534">
        <v>421</v>
      </c>
      <c r="C5534" t="s">
        <v>2513</v>
      </c>
      <c r="D5534" t="s">
        <v>5092</v>
      </c>
      <c r="E5534">
        <v>42343</v>
      </c>
      <c r="F5534" t="s">
        <v>4908</v>
      </c>
      <c r="G5534" t="s">
        <v>4913</v>
      </c>
      <c r="H5534" t="s">
        <v>4912</v>
      </c>
      <c r="I5534">
        <v>44862</v>
      </c>
      <c r="J5534">
        <v>870.17</v>
      </c>
      <c r="K5534">
        <v>887.13831500000003</v>
      </c>
      <c r="L5534">
        <v>870.17</v>
      </c>
      <c r="M5534">
        <v>870.17</v>
      </c>
      <c r="N5534">
        <v>44953</v>
      </c>
      <c r="O5534">
        <v>44909</v>
      </c>
      <c r="P5534">
        <v>261</v>
      </c>
      <c r="Q5534" t="str">
        <f t="shared" si="86"/>
        <v>180+</v>
      </c>
    </row>
    <row r="5535" spans="1:17" x14ac:dyDescent="0.25">
      <c r="A5535" t="s">
        <v>4900</v>
      </c>
      <c r="B5535">
        <v>980</v>
      </c>
      <c r="C5535" t="s">
        <v>4883</v>
      </c>
      <c r="D5535" t="s">
        <v>5092</v>
      </c>
      <c r="E5535">
        <v>42361</v>
      </c>
      <c r="F5535" t="s">
        <v>4908</v>
      </c>
      <c r="G5535" t="s">
        <v>4913</v>
      </c>
      <c r="H5535" t="s">
        <v>4912</v>
      </c>
      <c r="I5535">
        <v>44863</v>
      </c>
      <c r="J5535">
        <v>12.2</v>
      </c>
      <c r="K5535">
        <v>12.437900000000001</v>
      </c>
      <c r="L5535">
        <v>12.2</v>
      </c>
      <c r="M5535">
        <v>12.2</v>
      </c>
      <c r="N5535">
        <v>44900</v>
      </c>
      <c r="O5535">
        <v>44900</v>
      </c>
      <c r="P5535">
        <v>270</v>
      </c>
      <c r="Q5535" t="str">
        <f t="shared" si="86"/>
        <v>180+</v>
      </c>
    </row>
    <row r="5536" spans="1:17" x14ac:dyDescent="0.25">
      <c r="A5536" t="s">
        <v>4900</v>
      </c>
      <c r="B5536">
        <v>799</v>
      </c>
      <c r="C5536" t="s">
        <v>5615</v>
      </c>
      <c r="D5536" t="s">
        <v>5092</v>
      </c>
      <c r="E5536">
        <v>42367</v>
      </c>
      <c r="F5536" t="s">
        <v>4908</v>
      </c>
      <c r="G5536" t="s">
        <v>4913</v>
      </c>
      <c r="H5536" t="s">
        <v>4912</v>
      </c>
      <c r="I5536">
        <v>44863</v>
      </c>
      <c r="J5536">
        <v>102.7</v>
      </c>
      <c r="K5536">
        <v>104.70265000000001</v>
      </c>
      <c r="L5536">
        <v>102.7</v>
      </c>
      <c r="M5536">
        <v>85.583332999999996</v>
      </c>
      <c r="N5536">
        <v>44967</v>
      </c>
      <c r="O5536">
        <v>44967</v>
      </c>
      <c r="P5536">
        <v>203</v>
      </c>
      <c r="Q5536" t="str">
        <f t="shared" si="86"/>
        <v>180+</v>
      </c>
    </row>
    <row r="5537" spans="1:17" x14ac:dyDescent="0.25">
      <c r="A5537" t="s">
        <v>4900</v>
      </c>
      <c r="B5537">
        <v>803</v>
      </c>
      <c r="C5537" t="s">
        <v>5635</v>
      </c>
      <c r="D5537" t="s">
        <v>5092</v>
      </c>
      <c r="E5537">
        <v>42394</v>
      </c>
      <c r="F5537" t="s">
        <v>4908</v>
      </c>
      <c r="G5537" t="s">
        <v>4913</v>
      </c>
      <c r="H5537" t="s">
        <v>4912</v>
      </c>
      <c r="I5537">
        <v>44863</v>
      </c>
      <c r="J5537">
        <v>16</v>
      </c>
      <c r="K5537">
        <v>16.312000000000001</v>
      </c>
      <c r="L5537">
        <v>16</v>
      </c>
      <c r="M5537">
        <v>16</v>
      </c>
      <c r="N5537">
        <v>44954</v>
      </c>
      <c r="O5537">
        <v>44879</v>
      </c>
      <c r="P5537">
        <v>291</v>
      </c>
      <c r="Q5537" t="str">
        <f t="shared" si="86"/>
        <v>180+</v>
      </c>
    </row>
    <row r="5538" spans="1:17" x14ac:dyDescent="0.25">
      <c r="A5538" t="s">
        <v>4900</v>
      </c>
      <c r="B5538">
        <v>803</v>
      </c>
      <c r="C5538" t="s">
        <v>5635</v>
      </c>
      <c r="D5538" t="s">
        <v>5092</v>
      </c>
      <c r="E5538">
        <v>42403</v>
      </c>
      <c r="F5538" t="s">
        <v>4908</v>
      </c>
      <c r="G5538" t="s">
        <v>4913</v>
      </c>
      <c r="H5538" t="s">
        <v>4912</v>
      </c>
      <c r="I5538">
        <v>44863</v>
      </c>
      <c r="J5538">
        <v>34.4</v>
      </c>
      <c r="K5538">
        <v>35.070799999999998</v>
      </c>
      <c r="L5538">
        <v>34.4</v>
      </c>
      <c r="M5538">
        <v>34.4</v>
      </c>
      <c r="N5538">
        <v>44954</v>
      </c>
      <c r="O5538">
        <v>44879</v>
      </c>
      <c r="P5538">
        <v>291</v>
      </c>
      <c r="Q5538" t="str">
        <f t="shared" si="86"/>
        <v>180+</v>
      </c>
    </row>
    <row r="5539" spans="1:17" x14ac:dyDescent="0.25">
      <c r="A5539" t="s">
        <v>4900</v>
      </c>
      <c r="B5539">
        <v>980</v>
      </c>
      <c r="C5539" t="s">
        <v>4883</v>
      </c>
      <c r="D5539" t="s">
        <v>5092</v>
      </c>
      <c r="E5539">
        <v>42414</v>
      </c>
      <c r="F5539" t="s">
        <v>4908</v>
      </c>
      <c r="G5539" t="s">
        <v>4913</v>
      </c>
      <c r="H5539" t="s">
        <v>4912</v>
      </c>
      <c r="I5539">
        <v>44863</v>
      </c>
      <c r="J5539">
        <v>12.2</v>
      </c>
      <c r="K5539">
        <v>12.437900000000001</v>
      </c>
      <c r="L5539">
        <v>12.2</v>
      </c>
      <c r="M5539">
        <v>12.2</v>
      </c>
      <c r="N5539">
        <v>44900</v>
      </c>
      <c r="O5539">
        <v>44900</v>
      </c>
      <c r="P5539">
        <v>270</v>
      </c>
      <c r="Q5539" t="str">
        <f t="shared" si="86"/>
        <v>180+</v>
      </c>
    </row>
    <row r="5540" spans="1:17" x14ac:dyDescent="0.25">
      <c r="A5540" t="s">
        <v>4900</v>
      </c>
      <c r="B5540">
        <v>980</v>
      </c>
      <c r="C5540" t="s">
        <v>4883</v>
      </c>
      <c r="D5540" t="s">
        <v>5092</v>
      </c>
      <c r="E5540">
        <v>42427</v>
      </c>
      <c r="F5540" t="s">
        <v>4908</v>
      </c>
      <c r="G5540" t="s">
        <v>4913</v>
      </c>
      <c r="H5540" t="s">
        <v>4912</v>
      </c>
      <c r="I5540">
        <v>44863</v>
      </c>
      <c r="J5540">
        <v>14.75</v>
      </c>
      <c r="K5540">
        <v>15.037625</v>
      </c>
      <c r="L5540">
        <v>14.75</v>
      </c>
      <c r="M5540">
        <v>14.75</v>
      </c>
      <c r="N5540">
        <v>44900</v>
      </c>
      <c r="O5540">
        <v>44900</v>
      </c>
      <c r="P5540">
        <v>270</v>
      </c>
      <c r="Q5540" t="str">
        <f t="shared" si="86"/>
        <v>180+</v>
      </c>
    </row>
    <row r="5541" spans="1:17" x14ac:dyDescent="0.25">
      <c r="A5541" t="s">
        <v>4900</v>
      </c>
      <c r="B5541">
        <v>980</v>
      </c>
      <c r="C5541" t="s">
        <v>4883</v>
      </c>
      <c r="D5541" t="s">
        <v>5092</v>
      </c>
      <c r="E5541">
        <v>42471</v>
      </c>
      <c r="F5541" t="s">
        <v>4908</v>
      </c>
      <c r="G5541" t="s">
        <v>4913</v>
      </c>
      <c r="H5541" t="s">
        <v>4912</v>
      </c>
      <c r="I5541">
        <v>44864</v>
      </c>
      <c r="J5541">
        <v>10.28</v>
      </c>
      <c r="K5541">
        <v>10.480460000000001</v>
      </c>
      <c r="L5541">
        <v>10.28</v>
      </c>
      <c r="M5541">
        <v>10.28</v>
      </c>
      <c r="N5541">
        <v>44900</v>
      </c>
      <c r="O5541">
        <v>44900</v>
      </c>
      <c r="P5541">
        <v>270</v>
      </c>
      <c r="Q5541" t="str">
        <f t="shared" si="86"/>
        <v>180+</v>
      </c>
    </row>
    <row r="5542" spans="1:17" x14ac:dyDescent="0.25">
      <c r="A5542" t="s">
        <v>4900</v>
      </c>
      <c r="B5542">
        <v>1067</v>
      </c>
      <c r="C5542" t="s">
        <v>5642</v>
      </c>
      <c r="D5542" t="s">
        <v>5092</v>
      </c>
      <c r="E5542">
        <v>42487</v>
      </c>
      <c r="F5542" t="s">
        <v>4908</v>
      </c>
      <c r="G5542" t="s">
        <v>4913</v>
      </c>
      <c r="H5542" t="s">
        <v>4912</v>
      </c>
      <c r="I5542">
        <v>44864</v>
      </c>
      <c r="J5542">
        <v>22.97</v>
      </c>
      <c r="K5542">
        <v>23.417915000000001</v>
      </c>
      <c r="L5542">
        <v>22.97</v>
      </c>
      <c r="M5542">
        <v>22.97</v>
      </c>
      <c r="N5542">
        <v>44901</v>
      </c>
      <c r="O5542">
        <v>44901</v>
      </c>
      <c r="P5542">
        <v>269</v>
      </c>
      <c r="Q5542" t="str">
        <f t="shared" si="86"/>
        <v>180+</v>
      </c>
    </row>
    <row r="5543" spans="1:17" x14ac:dyDescent="0.25">
      <c r="A5543" t="s">
        <v>4900</v>
      </c>
      <c r="B5543">
        <v>980</v>
      </c>
      <c r="C5543" t="s">
        <v>4883</v>
      </c>
      <c r="D5543" t="s">
        <v>5092</v>
      </c>
      <c r="E5543">
        <v>42494</v>
      </c>
      <c r="F5543" t="s">
        <v>4908</v>
      </c>
      <c r="G5543" t="s">
        <v>4913</v>
      </c>
      <c r="H5543" t="s">
        <v>4912</v>
      </c>
      <c r="I5543">
        <v>44864</v>
      </c>
      <c r="J5543">
        <v>195.03</v>
      </c>
      <c r="K5543">
        <v>198.83308500000001</v>
      </c>
      <c r="L5543">
        <v>195.03</v>
      </c>
      <c r="M5543">
        <v>195.03</v>
      </c>
      <c r="N5543">
        <v>44900</v>
      </c>
      <c r="O5543">
        <v>44900</v>
      </c>
      <c r="P5543">
        <v>270</v>
      </c>
      <c r="Q5543" t="str">
        <f t="shared" si="86"/>
        <v>180+</v>
      </c>
    </row>
    <row r="5544" spans="1:17" x14ac:dyDescent="0.25">
      <c r="A5544" t="s">
        <v>4900</v>
      </c>
      <c r="B5544">
        <v>1161</v>
      </c>
      <c r="C5544" t="s">
        <v>5616</v>
      </c>
      <c r="D5544" t="s">
        <v>5092</v>
      </c>
      <c r="E5544">
        <v>42503</v>
      </c>
      <c r="F5544" t="s">
        <v>4908</v>
      </c>
      <c r="G5544" t="s">
        <v>4913</v>
      </c>
      <c r="H5544" t="s">
        <v>4912</v>
      </c>
      <c r="I5544">
        <v>44864</v>
      </c>
      <c r="J5544">
        <v>1059.6500000000001</v>
      </c>
      <c r="K5544">
        <v>1080.313175</v>
      </c>
      <c r="L5544">
        <v>1059.6500000000001</v>
      </c>
      <c r="M5544">
        <v>883.04166650000002</v>
      </c>
      <c r="N5544">
        <v>44918</v>
      </c>
      <c r="P5544">
        <v>0</v>
      </c>
      <c r="Q5544" t="str">
        <f t="shared" si="86"/>
        <v>ACTIVE</v>
      </c>
    </row>
    <row r="5545" spans="1:17" x14ac:dyDescent="0.25">
      <c r="A5545" t="s">
        <v>4900</v>
      </c>
      <c r="B5545">
        <v>1171</v>
      </c>
      <c r="C5545" t="s">
        <v>5569</v>
      </c>
      <c r="D5545" t="s">
        <v>5092</v>
      </c>
      <c r="E5545">
        <v>42534</v>
      </c>
      <c r="F5545" t="s">
        <v>4908</v>
      </c>
      <c r="G5545" t="s">
        <v>4944</v>
      </c>
      <c r="H5545" t="s">
        <v>4912</v>
      </c>
      <c r="I5545">
        <v>44865</v>
      </c>
      <c r="J5545">
        <v>1977.8</v>
      </c>
      <c r="K5545">
        <v>2016.3670999999999</v>
      </c>
      <c r="L5545">
        <v>1977.8</v>
      </c>
      <c r="M5545">
        <v>659.26666599999999</v>
      </c>
      <c r="N5545">
        <v>45046</v>
      </c>
      <c r="O5545">
        <v>45046</v>
      </c>
      <c r="P5545">
        <v>124</v>
      </c>
      <c r="Q5545" t="str">
        <f t="shared" si="86"/>
        <v>121-150</v>
      </c>
    </row>
    <row r="5546" spans="1:17" x14ac:dyDescent="0.25">
      <c r="A5546" t="s">
        <v>4900</v>
      </c>
      <c r="B5546">
        <v>1171</v>
      </c>
      <c r="C5546" t="s">
        <v>5569</v>
      </c>
      <c r="D5546" t="s">
        <v>5092</v>
      </c>
      <c r="E5546">
        <v>42536</v>
      </c>
      <c r="F5546" t="s">
        <v>4908</v>
      </c>
      <c r="G5546" t="s">
        <v>4944</v>
      </c>
      <c r="H5546" t="s">
        <v>4912</v>
      </c>
      <c r="I5546">
        <v>44865</v>
      </c>
      <c r="J5546">
        <v>2088.9</v>
      </c>
      <c r="K5546">
        <v>2129.63355</v>
      </c>
      <c r="L5546">
        <v>2088.9</v>
      </c>
      <c r="M5546">
        <v>696.3</v>
      </c>
      <c r="N5546">
        <v>45046</v>
      </c>
      <c r="O5546">
        <v>45046</v>
      </c>
      <c r="P5546">
        <v>124</v>
      </c>
      <c r="Q5546" t="str">
        <f t="shared" si="86"/>
        <v>121-150</v>
      </c>
    </row>
    <row r="5547" spans="1:17" x14ac:dyDescent="0.25">
      <c r="A5547" t="s">
        <v>4900</v>
      </c>
      <c r="B5547">
        <v>1171</v>
      </c>
      <c r="C5547" t="s">
        <v>5569</v>
      </c>
      <c r="D5547" t="s">
        <v>5092</v>
      </c>
      <c r="E5547">
        <v>42538</v>
      </c>
      <c r="F5547" t="s">
        <v>4908</v>
      </c>
      <c r="G5547" t="s">
        <v>4944</v>
      </c>
      <c r="H5547" t="s">
        <v>4912</v>
      </c>
      <c r="I5547">
        <v>44865</v>
      </c>
      <c r="J5547">
        <v>1617</v>
      </c>
      <c r="K5547">
        <v>1648.5315000000001</v>
      </c>
      <c r="L5547">
        <v>1617</v>
      </c>
      <c r="M5547">
        <v>539</v>
      </c>
      <c r="N5547">
        <v>45046</v>
      </c>
      <c r="O5547">
        <v>45046</v>
      </c>
      <c r="P5547">
        <v>124</v>
      </c>
      <c r="Q5547" t="str">
        <f t="shared" si="86"/>
        <v>121-150</v>
      </c>
    </row>
    <row r="5548" spans="1:17" x14ac:dyDescent="0.25">
      <c r="A5548" t="s">
        <v>4900</v>
      </c>
      <c r="B5548">
        <v>1171</v>
      </c>
      <c r="C5548" t="s">
        <v>5569</v>
      </c>
      <c r="D5548" t="s">
        <v>5092</v>
      </c>
      <c r="E5548">
        <v>42541</v>
      </c>
      <c r="F5548" t="s">
        <v>4908</v>
      </c>
      <c r="G5548" t="s">
        <v>4944</v>
      </c>
      <c r="H5548" t="s">
        <v>4912</v>
      </c>
      <c r="I5548">
        <v>44865</v>
      </c>
      <c r="J5548">
        <v>5978.5</v>
      </c>
      <c r="K5548">
        <v>6095.0807500000001</v>
      </c>
      <c r="L5548">
        <v>5978.5</v>
      </c>
      <c r="M5548">
        <v>3985.6666660000001</v>
      </c>
      <c r="N5548">
        <v>45046</v>
      </c>
      <c r="O5548">
        <v>45046</v>
      </c>
      <c r="P5548">
        <v>124</v>
      </c>
      <c r="Q5548" t="str">
        <f t="shared" si="86"/>
        <v>121-150</v>
      </c>
    </row>
    <row r="5549" spans="1:17" x14ac:dyDescent="0.25">
      <c r="A5549" t="s">
        <v>4900</v>
      </c>
      <c r="B5549">
        <v>514</v>
      </c>
      <c r="C5549" t="s">
        <v>5575</v>
      </c>
      <c r="D5549" t="s">
        <v>5092</v>
      </c>
      <c r="E5549">
        <v>42542</v>
      </c>
      <c r="F5549" t="s">
        <v>4908</v>
      </c>
      <c r="G5549" t="s">
        <v>4913</v>
      </c>
      <c r="H5549" t="s">
        <v>4912</v>
      </c>
      <c r="I5549">
        <v>44864</v>
      </c>
      <c r="J5549">
        <v>1512.74</v>
      </c>
      <c r="K5549">
        <v>1542.2384300000001</v>
      </c>
      <c r="L5549">
        <v>1512.74</v>
      </c>
      <c r="M5549">
        <v>756.370001</v>
      </c>
      <c r="N5549">
        <v>45027</v>
      </c>
      <c r="O5549">
        <v>45027</v>
      </c>
      <c r="P5549">
        <v>143</v>
      </c>
      <c r="Q5549" t="str">
        <f t="shared" si="86"/>
        <v>121-150</v>
      </c>
    </row>
    <row r="5550" spans="1:17" x14ac:dyDescent="0.25">
      <c r="A5550" t="s">
        <v>4900</v>
      </c>
      <c r="B5550">
        <v>1171</v>
      </c>
      <c r="C5550" t="s">
        <v>5569</v>
      </c>
      <c r="D5550" t="s">
        <v>5092</v>
      </c>
      <c r="E5550">
        <v>42543</v>
      </c>
      <c r="F5550" t="s">
        <v>4908</v>
      </c>
      <c r="G5550" t="s">
        <v>4944</v>
      </c>
      <c r="H5550" t="s">
        <v>4912</v>
      </c>
      <c r="I5550">
        <v>44865</v>
      </c>
      <c r="J5550">
        <v>1980</v>
      </c>
      <c r="K5550">
        <v>2018.61</v>
      </c>
      <c r="L5550">
        <v>1980</v>
      </c>
      <c r="M5550">
        <v>660</v>
      </c>
      <c r="N5550">
        <v>45046</v>
      </c>
      <c r="O5550">
        <v>45046</v>
      </c>
      <c r="P5550">
        <v>124</v>
      </c>
      <c r="Q5550" t="str">
        <f t="shared" si="86"/>
        <v>121-150</v>
      </c>
    </row>
    <row r="5551" spans="1:17" x14ac:dyDescent="0.25">
      <c r="A5551" t="s">
        <v>4900</v>
      </c>
      <c r="B5551">
        <v>1129</v>
      </c>
      <c r="C5551" t="s">
        <v>5523</v>
      </c>
      <c r="D5551" t="s">
        <v>5092</v>
      </c>
      <c r="E5551">
        <v>42571</v>
      </c>
      <c r="F5551" t="s">
        <v>4908</v>
      </c>
      <c r="G5551" t="s">
        <v>4913</v>
      </c>
      <c r="H5551" t="s">
        <v>4912</v>
      </c>
      <c r="I5551">
        <v>44865</v>
      </c>
      <c r="J5551">
        <v>37.42</v>
      </c>
      <c r="K5551">
        <v>38.14969</v>
      </c>
      <c r="L5551">
        <v>37.42</v>
      </c>
      <c r="M5551">
        <v>12.473331999999999</v>
      </c>
      <c r="N5551">
        <v>45060</v>
      </c>
      <c r="O5551">
        <v>45057</v>
      </c>
      <c r="P5551">
        <v>113</v>
      </c>
      <c r="Q5551" t="str">
        <f t="shared" si="86"/>
        <v>91-120</v>
      </c>
    </row>
    <row r="5552" spans="1:17" x14ac:dyDescent="0.25">
      <c r="A5552" t="s">
        <v>4900</v>
      </c>
      <c r="B5552">
        <v>1161</v>
      </c>
      <c r="C5552" t="s">
        <v>5616</v>
      </c>
      <c r="D5552" t="s">
        <v>5092</v>
      </c>
      <c r="E5552">
        <v>42583</v>
      </c>
      <c r="F5552" t="s">
        <v>4908</v>
      </c>
      <c r="G5552" t="s">
        <v>4944</v>
      </c>
      <c r="H5552" t="s">
        <v>4912</v>
      </c>
      <c r="I5552">
        <v>44865</v>
      </c>
      <c r="J5552">
        <v>15000</v>
      </c>
      <c r="K5552">
        <v>15292.5</v>
      </c>
      <c r="L5552">
        <v>15000</v>
      </c>
      <c r="M5552">
        <v>12500</v>
      </c>
      <c r="N5552">
        <v>44918</v>
      </c>
      <c r="P5552">
        <v>0</v>
      </c>
      <c r="Q5552" t="str">
        <f t="shared" si="86"/>
        <v>ACTIVE</v>
      </c>
    </row>
    <row r="5553" spans="1:17" x14ac:dyDescent="0.25">
      <c r="A5553" t="s">
        <v>4900</v>
      </c>
      <c r="B5553">
        <v>980</v>
      </c>
      <c r="C5553" t="s">
        <v>4883</v>
      </c>
      <c r="D5553" t="s">
        <v>5092</v>
      </c>
      <c r="E5553">
        <v>42586</v>
      </c>
      <c r="F5553" t="s">
        <v>4908</v>
      </c>
      <c r="G5553" t="s">
        <v>4913</v>
      </c>
      <c r="H5553" t="s">
        <v>4912</v>
      </c>
      <c r="I5553">
        <v>44865</v>
      </c>
      <c r="J5553">
        <v>10</v>
      </c>
      <c r="K5553">
        <v>10.195</v>
      </c>
      <c r="L5553">
        <v>10</v>
      </c>
      <c r="M5553">
        <v>10</v>
      </c>
      <c r="N5553">
        <v>44900</v>
      </c>
      <c r="O5553">
        <v>44900</v>
      </c>
      <c r="P5553">
        <v>270</v>
      </c>
      <c r="Q5553" t="str">
        <f t="shared" si="86"/>
        <v>180+</v>
      </c>
    </row>
    <row r="5554" spans="1:17" x14ac:dyDescent="0.25">
      <c r="A5554" t="s">
        <v>4900</v>
      </c>
      <c r="B5554">
        <v>514</v>
      </c>
      <c r="C5554" t="s">
        <v>5575</v>
      </c>
      <c r="D5554" t="s">
        <v>5092</v>
      </c>
      <c r="E5554">
        <v>42605</v>
      </c>
      <c r="F5554" t="s">
        <v>4908</v>
      </c>
      <c r="G5554" t="s">
        <v>4913</v>
      </c>
      <c r="H5554" t="s">
        <v>4912</v>
      </c>
      <c r="I5554">
        <v>44865</v>
      </c>
      <c r="J5554">
        <v>515</v>
      </c>
      <c r="K5554">
        <v>525.04250000000002</v>
      </c>
      <c r="L5554">
        <v>515</v>
      </c>
      <c r="M5554">
        <v>257.500001</v>
      </c>
      <c r="N5554">
        <v>45027</v>
      </c>
      <c r="O5554">
        <v>45027</v>
      </c>
      <c r="P5554">
        <v>143</v>
      </c>
      <c r="Q5554" t="str">
        <f t="shared" si="86"/>
        <v>121-150</v>
      </c>
    </row>
    <row r="5555" spans="1:17" x14ac:dyDescent="0.25">
      <c r="A5555" t="s">
        <v>4900</v>
      </c>
      <c r="B5555">
        <v>980</v>
      </c>
      <c r="C5555" t="s">
        <v>4883</v>
      </c>
      <c r="D5555" t="s">
        <v>5092</v>
      </c>
      <c r="E5555">
        <v>42609</v>
      </c>
      <c r="F5555" t="s">
        <v>4908</v>
      </c>
      <c r="G5555" t="s">
        <v>4913</v>
      </c>
      <c r="H5555" t="s">
        <v>4912</v>
      </c>
      <c r="I5555">
        <v>44865</v>
      </c>
      <c r="J5555">
        <v>56.42</v>
      </c>
      <c r="K5555">
        <v>57.520189999999999</v>
      </c>
      <c r="L5555">
        <v>56.42</v>
      </c>
      <c r="M5555">
        <v>56.42</v>
      </c>
      <c r="N5555">
        <v>44900</v>
      </c>
      <c r="O5555">
        <v>44900</v>
      </c>
      <c r="P5555">
        <v>270</v>
      </c>
      <c r="Q5555" t="str">
        <f t="shared" si="86"/>
        <v>180+</v>
      </c>
    </row>
    <row r="5556" spans="1:17" x14ac:dyDescent="0.25">
      <c r="A5556" t="s">
        <v>4900</v>
      </c>
      <c r="B5556">
        <v>1129</v>
      </c>
      <c r="C5556" t="s">
        <v>5523</v>
      </c>
      <c r="D5556" t="s">
        <v>5092</v>
      </c>
      <c r="E5556">
        <v>42618</v>
      </c>
      <c r="F5556" t="s">
        <v>4908</v>
      </c>
      <c r="G5556" t="s">
        <v>4913</v>
      </c>
      <c r="H5556" t="s">
        <v>4912</v>
      </c>
      <c r="I5556">
        <v>44865</v>
      </c>
      <c r="J5556">
        <v>59.08</v>
      </c>
      <c r="K5556">
        <v>60.232059999999997</v>
      </c>
      <c r="L5556">
        <v>59.08</v>
      </c>
      <c r="M5556">
        <v>19.693332000000002</v>
      </c>
      <c r="N5556">
        <v>45060</v>
      </c>
      <c r="O5556">
        <v>45057</v>
      </c>
      <c r="P5556">
        <v>113</v>
      </c>
      <c r="Q5556" t="str">
        <f t="shared" si="86"/>
        <v>91-120</v>
      </c>
    </row>
    <row r="5557" spans="1:17" x14ac:dyDescent="0.25">
      <c r="A5557" t="s">
        <v>4900</v>
      </c>
      <c r="B5557">
        <v>268</v>
      </c>
      <c r="C5557" t="s">
        <v>5641</v>
      </c>
      <c r="D5557" t="s">
        <v>5092</v>
      </c>
      <c r="E5557">
        <v>42648</v>
      </c>
      <c r="F5557" t="s">
        <v>5087</v>
      </c>
      <c r="G5557" t="s">
        <v>4913</v>
      </c>
      <c r="H5557" t="s">
        <v>4912</v>
      </c>
      <c r="I5557">
        <v>44865</v>
      </c>
      <c r="J5557">
        <v>167.26</v>
      </c>
      <c r="K5557">
        <v>170.52157</v>
      </c>
      <c r="L5557">
        <v>167.26</v>
      </c>
      <c r="M5557">
        <v>167.26</v>
      </c>
      <c r="N5557">
        <v>44874</v>
      </c>
      <c r="O5557">
        <v>44874</v>
      </c>
      <c r="P5557">
        <v>296</v>
      </c>
      <c r="Q5557" t="str">
        <f t="shared" si="86"/>
        <v>180+</v>
      </c>
    </row>
    <row r="5558" spans="1:17" x14ac:dyDescent="0.25">
      <c r="A5558" t="s">
        <v>4900</v>
      </c>
      <c r="B5558">
        <v>803</v>
      </c>
      <c r="C5558" t="s">
        <v>5635</v>
      </c>
      <c r="D5558" t="s">
        <v>5092</v>
      </c>
      <c r="E5558">
        <v>42650</v>
      </c>
      <c r="F5558" t="s">
        <v>4908</v>
      </c>
      <c r="G5558" t="s">
        <v>4913</v>
      </c>
      <c r="H5558" t="s">
        <v>4912</v>
      </c>
      <c r="I5558">
        <v>44865</v>
      </c>
      <c r="J5558">
        <v>38.5</v>
      </c>
      <c r="K5558">
        <v>39.250749999999996</v>
      </c>
      <c r="L5558">
        <v>38.5</v>
      </c>
      <c r="M5558">
        <v>38.5</v>
      </c>
      <c r="N5558">
        <v>44954</v>
      </c>
      <c r="O5558">
        <v>44879</v>
      </c>
      <c r="P5558">
        <v>291</v>
      </c>
      <c r="Q5558" t="str">
        <f t="shared" si="86"/>
        <v>180+</v>
      </c>
    </row>
    <row r="5559" spans="1:17" x14ac:dyDescent="0.25">
      <c r="A5559" t="s">
        <v>4900</v>
      </c>
      <c r="B5559">
        <v>827</v>
      </c>
      <c r="C5559" t="s">
        <v>5627</v>
      </c>
      <c r="D5559" t="s">
        <v>5092</v>
      </c>
      <c r="E5559">
        <v>42660</v>
      </c>
      <c r="F5559" t="s">
        <v>4908</v>
      </c>
      <c r="G5559" t="s">
        <v>4913</v>
      </c>
      <c r="H5559" t="s">
        <v>4912</v>
      </c>
      <c r="I5559">
        <v>44865</v>
      </c>
      <c r="J5559">
        <v>138.86000000000001</v>
      </c>
      <c r="K5559">
        <v>141.56777</v>
      </c>
      <c r="L5559">
        <v>138.86000000000001</v>
      </c>
      <c r="M5559">
        <v>138.86000000000001</v>
      </c>
      <c r="N5559">
        <v>44930</v>
      </c>
      <c r="O5559">
        <v>44930</v>
      </c>
      <c r="P5559">
        <v>240</v>
      </c>
      <c r="Q5559" t="str">
        <f t="shared" si="86"/>
        <v>180+</v>
      </c>
    </row>
    <row r="5560" spans="1:17" x14ac:dyDescent="0.25">
      <c r="A5560" t="s">
        <v>4900</v>
      </c>
      <c r="B5560">
        <v>1098</v>
      </c>
      <c r="C5560" t="s">
        <v>5583</v>
      </c>
      <c r="D5560" t="s">
        <v>5092</v>
      </c>
      <c r="E5560">
        <v>42724</v>
      </c>
      <c r="F5560" t="s">
        <v>4908</v>
      </c>
      <c r="G5560" t="s">
        <v>4913</v>
      </c>
      <c r="H5560" t="s">
        <v>4912</v>
      </c>
      <c r="I5560">
        <v>44866</v>
      </c>
      <c r="J5560">
        <v>811.54</v>
      </c>
      <c r="K5560">
        <v>827.36503000000005</v>
      </c>
      <c r="L5560">
        <v>811.54</v>
      </c>
      <c r="M5560">
        <v>405.76999899999998</v>
      </c>
      <c r="N5560">
        <v>44999</v>
      </c>
      <c r="O5560">
        <v>44999</v>
      </c>
      <c r="P5560">
        <v>171</v>
      </c>
      <c r="Q5560" t="str">
        <f t="shared" si="86"/>
        <v>151-180</v>
      </c>
    </row>
    <row r="5561" spans="1:17" x14ac:dyDescent="0.25">
      <c r="A5561" t="s">
        <v>4900</v>
      </c>
      <c r="B5561">
        <v>947</v>
      </c>
      <c r="C5561" t="s">
        <v>1057</v>
      </c>
      <c r="D5561" t="s">
        <v>5092</v>
      </c>
      <c r="E5561">
        <v>42733</v>
      </c>
      <c r="F5561" t="s">
        <v>4908</v>
      </c>
      <c r="G5561" t="s">
        <v>4913</v>
      </c>
      <c r="H5561" t="s">
        <v>4912</v>
      </c>
      <c r="I5561">
        <v>44866</v>
      </c>
      <c r="J5561">
        <v>657.2</v>
      </c>
      <c r="K5561">
        <v>670.0154</v>
      </c>
      <c r="L5561">
        <v>657.2</v>
      </c>
      <c r="M5561">
        <v>328.60000100000002</v>
      </c>
      <c r="N5561">
        <v>45020</v>
      </c>
      <c r="O5561">
        <v>45020</v>
      </c>
      <c r="P5561">
        <v>150</v>
      </c>
      <c r="Q5561" t="str">
        <f t="shared" si="86"/>
        <v>121-150</v>
      </c>
    </row>
    <row r="5562" spans="1:17" x14ac:dyDescent="0.25">
      <c r="A5562" t="s">
        <v>4900</v>
      </c>
      <c r="B5562">
        <v>1000</v>
      </c>
      <c r="C5562" t="s">
        <v>5588</v>
      </c>
      <c r="D5562" t="s">
        <v>5092</v>
      </c>
      <c r="E5562">
        <v>42735</v>
      </c>
      <c r="F5562" t="s">
        <v>4908</v>
      </c>
      <c r="G5562" t="s">
        <v>4913</v>
      </c>
      <c r="H5562" t="s">
        <v>4912</v>
      </c>
      <c r="I5562">
        <v>44866</v>
      </c>
      <c r="J5562">
        <v>537.5</v>
      </c>
      <c r="K5562">
        <v>547.98125000000005</v>
      </c>
      <c r="L5562">
        <v>537.5</v>
      </c>
      <c r="M5562">
        <v>358.33333399999998</v>
      </c>
      <c r="N5562">
        <v>44932</v>
      </c>
      <c r="P5562">
        <v>0</v>
      </c>
      <c r="Q5562" t="str">
        <f t="shared" si="86"/>
        <v>ACTIVE</v>
      </c>
    </row>
    <row r="5563" spans="1:17" x14ac:dyDescent="0.25">
      <c r="A5563" t="s">
        <v>4900</v>
      </c>
      <c r="B5563">
        <v>539</v>
      </c>
      <c r="C5563" t="s">
        <v>5618</v>
      </c>
      <c r="D5563" t="s">
        <v>5092</v>
      </c>
      <c r="E5563">
        <v>42742</v>
      </c>
      <c r="F5563" t="s">
        <v>4908</v>
      </c>
      <c r="G5563" t="s">
        <v>4944</v>
      </c>
      <c r="H5563" t="s">
        <v>4912</v>
      </c>
      <c r="I5563">
        <v>44866</v>
      </c>
      <c r="J5563">
        <v>1550.4</v>
      </c>
      <c r="K5563">
        <v>1580.6328000000001</v>
      </c>
      <c r="L5563">
        <v>1550.4</v>
      </c>
      <c r="M5563">
        <v>1550.4</v>
      </c>
      <c r="N5563">
        <v>44930</v>
      </c>
      <c r="O5563">
        <v>44930</v>
      </c>
      <c r="P5563">
        <v>240</v>
      </c>
      <c r="Q5563" t="str">
        <f t="shared" si="86"/>
        <v>180+</v>
      </c>
    </row>
    <row r="5564" spans="1:17" x14ac:dyDescent="0.25">
      <c r="A5564" t="s">
        <v>4900</v>
      </c>
      <c r="B5564">
        <v>514</v>
      </c>
      <c r="C5564" t="s">
        <v>5575</v>
      </c>
      <c r="D5564" t="s">
        <v>5092</v>
      </c>
      <c r="E5564">
        <v>42756</v>
      </c>
      <c r="F5564" t="s">
        <v>4908</v>
      </c>
      <c r="G5564" t="s">
        <v>4913</v>
      </c>
      <c r="H5564" t="s">
        <v>4912</v>
      </c>
      <c r="I5564">
        <v>44866</v>
      </c>
      <c r="J5564">
        <v>140.28</v>
      </c>
      <c r="K5564">
        <v>143.01545999999999</v>
      </c>
      <c r="L5564">
        <v>140.28</v>
      </c>
      <c r="M5564">
        <v>93.52</v>
      </c>
      <c r="N5564">
        <v>45027</v>
      </c>
      <c r="O5564">
        <v>45027</v>
      </c>
      <c r="P5564">
        <v>143</v>
      </c>
      <c r="Q5564" t="str">
        <f t="shared" si="86"/>
        <v>121-150</v>
      </c>
    </row>
    <row r="5565" spans="1:17" x14ac:dyDescent="0.25">
      <c r="A5565" t="s">
        <v>4900</v>
      </c>
      <c r="B5565">
        <v>527</v>
      </c>
      <c r="C5565" t="s">
        <v>1662</v>
      </c>
      <c r="D5565" t="s">
        <v>4908</v>
      </c>
      <c r="E5565">
        <v>42757</v>
      </c>
      <c r="F5565" t="s">
        <v>4908</v>
      </c>
      <c r="G5565" t="s">
        <v>4913</v>
      </c>
      <c r="H5565" t="s">
        <v>4912</v>
      </c>
      <c r="I5565">
        <v>44866</v>
      </c>
      <c r="J5565">
        <v>45.45</v>
      </c>
      <c r="K5565">
        <v>46.336275000000001</v>
      </c>
      <c r="L5565">
        <v>45.45</v>
      </c>
      <c r="M5565">
        <v>15.149998</v>
      </c>
      <c r="N5565">
        <v>45044</v>
      </c>
      <c r="P5565">
        <v>0</v>
      </c>
      <c r="Q5565" t="str">
        <f t="shared" si="86"/>
        <v>ACTIVE</v>
      </c>
    </row>
    <row r="5566" spans="1:17" x14ac:dyDescent="0.25">
      <c r="A5566" t="s">
        <v>4900</v>
      </c>
      <c r="B5566">
        <v>971</v>
      </c>
      <c r="C5566" t="s">
        <v>3330</v>
      </c>
      <c r="D5566" t="s">
        <v>4908</v>
      </c>
      <c r="E5566">
        <v>42758</v>
      </c>
      <c r="F5566" t="s">
        <v>4908</v>
      </c>
      <c r="G5566" t="s">
        <v>4913</v>
      </c>
      <c r="H5566" t="s">
        <v>4912</v>
      </c>
      <c r="I5566">
        <v>44866</v>
      </c>
      <c r="J5566">
        <v>240.2</v>
      </c>
      <c r="K5566">
        <v>244.88390000000001</v>
      </c>
      <c r="L5566">
        <v>240.2</v>
      </c>
      <c r="M5566">
        <v>40.033335000000001</v>
      </c>
      <c r="N5566">
        <v>45152</v>
      </c>
      <c r="P5566">
        <v>0</v>
      </c>
      <c r="Q5566" t="str">
        <f t="shared" si="86"/>
        <v>ACTIVE</v>
      </c>
    </row>
    <row r="5567" spans="1:17" x14ac:dyDescent="0.25">
      <c r="A5567" t="s">
        <v>4900</v>
      </c>
      <c r="B5567">
        <v>980</v>
      </c>
      <c r="C5567" t="s">
        <v>4883</v>
      </c>
      <c r="D5567" t="s">
        <v>5092</v>
      </c>
      <c r="E5567">
        <v>42776</v>
      </c>
      <c r="F5567" t="s">
        <v>4908</v>
      </c>
      <c r="G5567" t="s">
        <v>4913</v>
      </c>
      <c r="H5567" t="s">
        <v>4912</v>
      </c>
      <c r="I5567">
        <v>44866</v>
      </c>
      <c r="J5567">
        <v>18.2</v>
      </c>
      <c r="K5567">
        <v>18.5549</v>
      </c>
      <c r="L5567">
        <v>18.2</v>
      </c>
      <c r="M5567">
        <v>18.2</v>
      </c>
      <c r="P5567">
        <v>0</v>
      </c>
      <c r="Q5567" t="str">
        <f t="shared" si="86"/>
        <v>ACTIVE</v>
      </c>
    </row>
    <row r="5568" spans="1:17" x14ac:dyDescent="0.25">
      <c r="A5568" t="s">
        <v>4900</v>
      </c>
      <c r="B5568">
        <v>527</v>
      </c>
      <c r="C5568" t="s">
        <v>1662</v>
      </c>
      <c r="D5568" t="s">
        <v>4908</v>
      </c>
      <c r="E5568">
        <v>42790</v>
      </c>
      <c r="F5568" t="s">
        <v>4908</v>
      </c>
      <c r="G5568" t="s">
        <v>4913</v>
      </c>
      <c r="H5568" t="s">
        <v>4912</v>
      </c>
      <c r="I5568">
        <v>44866</v>
      </c>
      <c r="J5568">
        <v>31.06</v>
      </c>
      <c r="K5568">
        <v>31.665669999999999</v>
      </c>
      <c r="L5568">
        <v>31.06</v>
      </c>
      <c r="M5568">
        <v>10.353332</v>
      </c>
      <c r="N5568">
        <v>45044</v>
      </c>
      <c r="P5568">
        <v>0</v>
      </c>
      <c r="Q5568" t="str">
        <f t="shared" si="86"/>
        <v>ACTIVE</v>
      </c>
    </row>
    <row r="5569" spans="1:17" x14ac:dyDescent="0.25">
      <c r="A5569" t="s">
        <v>4900</v>
      </c>
      <c r="B5569">
        <v>828</v>
      </c>
      <c r="C5569" t="s">
        <v>5071</v>
      </c>
      <c r="D5569" t="s">
        <v>4908</v>
      </c>
      <c r="E5569">
        <v>42810</v>
      </c>
      <c r="F5569" t="s">
        <v>4908</v>
      </c>
      <c r="G5569" t="s">
        <v>4913</v>
      </c>
      <c r="H5569" t="s">
        <v>4912</v>
      </c>
      <c r="I5569">
        <v>44866</v>
      </c>
      <c r="J5569">
        <v>10114.18</v>
      </c>
      <c r="K5569">
        <v>10311.406510000001</v>
      </c>
      <c r="L5569">
        <v>10114.18</v>
      </c>
      <c r="M5569">
        <v>1685.6966649999999</v>
      </c>
      <c r="N5569">
        <v>45152</v>
      </c>
      <c r="O5569">
        <v>45152</v>
      </c>
      <c r="P5569">
        <v>18</v>
      </c>
      <c r="Q5569" t="str">
        <f t="shared" si="86"/>
        <v>1-30</v>
      </c>
    </row>
    <row r="5570" spans="1:17" x14ac:dyDescent="0.25">
      <c r="A5570" t="s">
        <v>4900</v>
      </c>
      <c r="B5570">
        <v>980</v>
      </c>
      <c r="C5570" t="s">
        <v>4883</v>
      </c>
      <c r="D5570" t="s">
        <v>5092</v>
      </c>
      <c r="E5570">
        <v>42812</v>
      </c>
      <c r="F5570" t="s">
        <v>4908</v>
      </c>
      <c r="G5570" t="s">
        <v>4913</v>
      </c>
      <c r="H5570" t="s">
        <v>4912</v>
      </c>
      <c r="I5570">
        <v>44866</v>
      </c>
      <c r="J5570">
        <v>5.8</v>
      </c>
      <c r="K5570">
        <v>5.9131</v>
      </c>
      <c r="L5570">
        <v>5.8</v>
      </c>
      <c r="M5570">
        <v>5.8</v>
      </c>
      <c r="P5570">
        <v>0</v>
      </c>
      <c r="Q5570" t="str">
        <f t="shared" ref="Q5570:Q5633" si="87">IF(P5570=0,"ACTIVE",IF(P5570&lt;=30,"1-30",IF(AND(P5570&gt;30,P5570&lt;=60),"31-60",IF(AND(P5570&gt;60,P5570&lt;=90),"61-90",IF(AND(P5570&gt;90,P5570&lt;=120),"91-120",IF(AND(P5570&gt;120,P5570&lt;=150),"121-150",IF(AND(P5570&gt;150,P5570&lt;=180),"151-180","180+")))))))</f>
        <v>ACTIVE</v>
      </c>
    </row>
    <row r="5571" spans="1:17" x14ac:dyDescent="0.25">
      <c r="A5571" t="s">
        <v>4900</v>
      </c>
      <c r="B5571">
        <v>841</v>
      </c>
      <c r="C5571" t="s">
        <v>5639</v>
      </c>
      <c r="D5571" t="s">
        <v>5092</v>
      </c>
      <c r="E5571">
        <v>42830</v>
      </c>
      <c r="F5571" t="s">
        <v>4908</v>
      </c>
      <c r="G5571" t="s">
        <v>4944</v>
      </c>
      <c r="H5571" t="s">
        <v>4912</v>
      </c>
      <c r="I5571">
        <v>44867</v>
      </c>
      <c r="J5571">
        <v>7591.65</v>
      </c>
      <c r="K5571">
        <v>7739.687175</v>
      </c>
      <c r="L5571">
        <v>7591.65</v>
      </c>
      <c r="M5571">
        <v>7591.65</v>
      </c>
      <c r="N5571">
        <v>44930</v>
      </c>
      <c r="O5571">
        <v>44930</v>
      </c>
      <c r="P5571">
        <v>240</v>
      </c>
      <c r="Q5571" t="str">
        <f t="shared" si="87"/>
        <v>180+</v>
      </c>
    </row>
    <row r="5572" spans="1:17" x14ac:dyDescent="0.25">
      <c r="A5572" t="s">
        <v>4900</v>
      </c>
      <c r="B5572">
        <v>841</v>
      </c>
      <c r="C5572" t="s">
        <v>5639</v>
      </c>
      <c r="D5572" t="s">
        <v>5092</v>
      </c>
      <c r="E5572">
        <v>42831</v>
      </c>
      <c r="F5572" t="s">
        <v>4908</v>
      </c>
      <c r="G5572" t="s">
        <v>4944</v>
      </c>
      <c r="H5572" t="s">
        <v>4912</v>
      </c>
      <c r="I5572">
        <v>44867</v>
      </c>
      <c r="J5572">
        <v>6171</v>
      </c>
      <c r="K5572">
        <v>6291.3344999999999</v>
      </c>
      <c r="L5572">
        <v>6171</v>
      </c>
      <c r="M5572">
        <v>6171</v>
      </c>
      <c r="N5572">
        <v>44930</v>
      </c>
      <c r="O5572">
        <v>44930</v>
      </c>
      <c r="P5572">
        <v>240</v>
      </c>
      <c r="Q5572" t="str">
        <f t="shared" si="87"/>
        <v>180+</v>
      </c>
    </row>
    <row r="5573" spans="1:17" x14ac:dyDescent="0.25">
      <c r="A5573" t="s">
        <v>4900</v>
      </c>
      <c r="B5573">
        <v>1036</v>
      </c>
      <c r="C5573" t="s">
        <v>5640</v>
      </c>
      <c r="D5573" t="s">
        <v>5092</v>
      </c>
      <c r="E5573">
        <v>42835</v>
      </c>
      <c r="F5573" t="s">
        <v>4908</v>
      </c>
      <c r="G5573" t="s">
        <v>4944</v>
      </c>
      <c r="H5573" t="s">
        <v>4912</v>
      </c>
      <c r="I5573">
        <v>44867</v>
      </c>
      <c r="J5573">
        <v>4950</v>
      </c>
      <c r="K5573">
        <v>5046.5249999999996</v>
      </c>
      <c r="L5573">
        <v>4950</v>
      </c>
      <c r="M5573">
        <v>4125</v>
      </c>
      <c r="N5573">
        <v>44961</v>
      </c>
      <c r="O5573">
        <v>44961</v>
      </c>
      <c r="P5573">
        <v>209</v>
      </c>
      <c r="Q5573" t="str">
        <f t="shared" si="87"/>
        <v>180+</v>
      </c>
    </row>
    <row r="5574" spans="1:17" x14ac:dyDescent="0.25">
      <c r="A5574" t="s">
        <v>4900</v>
      </c>
      <c r="B5574">
        <v>980</v>
      </c>
      <c r="C5574" t="s">
        <v>4883</v>
      </c>
      <c r="D5574" t="s">
        <v>5092</v>
      </c>
      <c r="E5574">
        <v>42847</v>
      </c>
      <c r="F5574" t="s">
        <v>4908</v>
      </c>
      <c r="G5574" t="s">
        <v>4913</v>
      </c>
      <c r="H5574" t="s">
        <v>4912</v>
      </c>
      <c r="I5574">
        <v>44867</v>
      </c>
      <c r="J5574">
        <v>21.15</v>
      </c>
      <c r="K5574">
        <v>21.562425000000001</v>
      </c>
      <c r="L5574">
        <v>21.15</v>
      </c>
      <c r="M5574">
        <v>21.15</v>
      </c>
      <c r="P5574">
        <v>0</v>
      </c>
      <c r="Q5574" t="str">
        <f t="shared" si="87"/>
        <v>ACTIVE</v>
      </c>
    </row>
    <row r="5575" spans="1:17" x14ac:dyDescent="0.25">
      <c r="A5575" t="s">
        <v>4900</v>
      </c>
      <c r="B5575">
        <v>1074</v>
      </c>
      <c r="C5575" t="s">
        <v>5607</v>
      </c>
      <c r="D5575" t="s">
        <v>5092</v>
      </c>
      <c r="E5575">
        <v>42848</v>
      </c>
      <c r="F5575" t="s">
        <v>4908</v>
      </c>
      <c r="G5575" t="s">
        <v>4913</v>
      </c>
      <c r="H5575" t="s">
        <v>4912</v>
      </c>
      <c r="I5575">
        <v>44867</v>
      </c>
      <c r="J5575">
        <v>245.81</v>
      </c>
      <c r="K5575">
        <v>250.603295</v>
      </c>
      <c r="L5575">
        <v>245.81</v>
      </c>
      <c r="M5575">
        <v>245.81</v>
      </c>
      <c r="N5575">
        <v>45013</v>
      </c>
      <c r="O5575">
        <v>45013</v>
      </c>
      <c r="P5575">
        <v>157</v>
      </c>
      <c r="Q5575" t="str">
        <f t="shared" si="87"/>
        <v>151-180</v>
      </c>
    </row>
    <row r="5576" spans="1:17" x14ac:dyDescent="0.25">
      <c r="A5576" t="s">
        <v>4900</v>
      </c>
      <c r="B5576">
        <v>980</v>
      </c>
      <c r="C5576" t="s">
        <v>4883</v>
      </c>
      <c r="D5576" t="s">
        <v>5092</v>
      </c>
      <c r="E5576">
        <v>42868</v>
      </c>
      <c r="F5576" t="s">
        <v>4908</v>
      </c>
      <c r="G5576" t="s">
        <v>4913</v>
      </c>
      <c r="H5576" t="s">
        <v>4912</v>
      </c>
      <c r="I5576">
        <v>44867</v>
      </c>
      <c r="J5576">
        <v>60.1</v>
      </c>
      <c r="K5576">
        <v>61.271949999999997</v>
      </c>
      <c r="L5576">
        <v>60.1</v>
      </c>
      <c r="M5576">
        <v>60.1</v>
      </c>
      <c r="P5576">
        <v>0</v>
      </c>
      <c r="Q5576" t="str">
        <f t="shared" si="87"/>
        <v>ACTIVE</v>
      </c>
    </row>
    <row r="5577" spans="1:17" x14ac:dyDescent="0.25">
      <c r="A5577" t="s">
        <v>4900</v>
      </c>
      <c r="B5577">
        <v>803</v>
      </c>
      <c r="C5577" t="s">
        <v>5635</v>
      </c>
      <c r="D5577" t="s">
        <v>5092</v>
      </c>
      <c r="E5577">
        <v>42873</v>
      </c>
      <c r="F5577" t="s">
        <v>4908</v>
      </c>
      <c r="G5577" t="s">
        <v>4913</v>
      </c>
      <c r="H5577" t="s">
        <v>4912</v>
      </c>
      <c r="I5577">
        <v>44867</v>
      </c>
      <c r="J5577">
        <v>426</v>
      </c>
      <c r="K5577">
        <v>434.30700000000002</v>
      </c>
      <c r="L5577">
        <v>426</v>
      </c>
      <c r="M5577">
        <v>426</v>
      </c>
      <c r="N5577">
        <v>44940</v>
      </c>
      <c r="O5577">
        <v>44940</v>
      </c>
      <c r="P5577">
        <v>230</v>
      </c>
      <c r="Q5577" t="str">
        <f t="shared" si="87"/>
        <v>180+</v>
      </c>
    </row>
    <row r="5578" spans="1:17" x14ac:dyDescent="0.25">
      <c r="A5578" t="s">
        <v>4900</v>
      </c>
      <c r="B5578">
        <v>1187</v>
      </c>
      <c r="C5578" t="s">
        <v>5515</v>
      </c>
      <c r="D5578" t="s">
        <v>5092</v>
      </c>
      <c r="E5578">
        <v>42891</v>
      </c>
      <c r="F5578" t="s">
        <v>4908</v>
      </c>
      <c r="G5578" t="s">
        <v>4944</v>
      </c>
      <c r="H5578" t="s">
        <v>4912</v>
      </c>
      <c r="I5578">
        <v>44867</v>
      </c>
      <c r="J5578">
        <v>3100.63</v>
      </c>
      <c r="K5578">
        <v>3161.0922850000002</v>
      </c>
      <c r="L5578">
        <v>3100.63</v>
      </c>
      <c r="M5578">
        <v>1550.3150009999999</v>
      </c>
      <c r="N5578">
        <v>45084</v>
      </c>
      <c r="O5578">
        <v>44929</v>
      </c>
      <c r="P5578">
        <v>241</v>
      </c>
      <c r="Q5578" t="str">
        <f t="shared" si="87"/>
        <v>180+</v>
      </c>
    </row>
    <row r="5579" spans="1:17" x14ac:dyDescent="0.25">
      <c r="A5579" t="s">
        <v>4900</v>
      </c>
      <c r="B5579">
        <v>980</v>
      </c>
      <c r="C5579" t="s">
        <v>4883</v>
      </c>
      <c r="D5579" t="s">
        <v>5092</v>
      </c>
      <c r="E5579">
        <v>42954</v>
      </c>
      <c r="F5579" t="s">
        <v>4908</v>
      </c>
      <c r="G5579" t="s">
        <v>4913</v>
      </c>
      <c r="H5579" t="s">
        <v>4912</v>
      </c>
      <c r="I5579">
        <v>44866</v>
      </c>
      <c r="J5579">
        <v>23.46</v>
      </c>
      <c r="K5579">
        <v>23.917470000000002</v>
      </c>
      <c r="L5579">
        <v>23.46</v>
      </c>
      <c r="M5579">
        <v>23.46</v>
      </c>
      <c r="P5579">
        <v>0</v>
      </c>
      <c r="Q5579" t="str">
        <f t="shared" si="87"/>
        <v>ACTIVE</v>
      </c>
    </row>
    <row r="5580" spans="1:17" x14ac:dyDescent="0.25">
      <c r="A5580" t="s">
        <v>4900</v>
      </c>
      <c r="B5580">
        <v>980</v>
      </c>
      <c r="C5580" t="s">
        <v>4883</v>
      </c>
      <c r="D5580" t="s">
        <v>5092</v>
      </c>
      <c r="E5580">
        <v>42979</v>
      </c>
      <c r="F5580" t="s">
        <v>4908</v>
      </c>
      <c r="G5580" t="s">
        <v>4913</v>
      </c>
      <c r="H5580" t="s">
        <v>4912</v>
      </c>
      <c r="I5580">
        <v>44867</v>
      </c>
      <c r="J5580">
        <v>17.3</v>
      </c>
      <c r="K5580">
        <v>17.637350000000001</v>
      </c>
      <c r="L5580">
        <v>17.3</v>
      </c>
      <c r="M5580">
        <v>17.3</v>
      </c>
      <c r="P5580">
        <v>0</v>
      </c>
      <c r="Q5580" t="str">
        <f t="shared" si="87"/>
        <v>ACTIVE</v>
      </c>
    </row>
    <row r="5581" spans="1:17" x14ac:dyDescent="0.25">
      <c r="A5581" t="s">
        <v>4900</v>
      </c>
      <c r="B5581">
        <v>421</v>
      </c>
      <c r="C5581" t="s">
        <v>2513</v>
      </c>
      <c r="D5581" t="s">
        <v>5092</v>
      </c>
      <c r="E5581">
        <v>42982</v>
      </c>
      <c r="F5581" t="s">
        <v>4908</v>
      </c>
      <c r="G5581" t="s">
        <v>4913</v>
      </c>
      <c r="H5581" t="s">
        <v>4912</v>
      </c>
      <c r="I5581">
        <v>44867</v>
      </c>
      <c r="J5581">
        <v>742.61</v>
      </c>
      <c r="K5581">
        <v>757.09089500000005</v>
      </c>
      <c r="L5581">
        <v>742.61</v>
      </c>
      <c r="M5581">
        <v>742.61</v>
      </c>
      <c r="N5581">
        <v>44953</v>
      </c>
      <c r="O5581">
        <v>44909</v>
      </c>
      <c r="P5581">
        <v>261</v>
      </c>
      <c r="Q5581" t="str">
        <f t="shared" si="87"/>
        <v>180+</v>
      </c>
    </row>
    <row r="5582" spans="1:17" x14ac:dyDescent="0.25">
      <c r="A5582" t="s">
        <v>4900</v>
      </c>
      <c r="B5582">
        <v>868</v>
      </c>
      <c r="C5582" t="s">
        <v>91</v>
      </c>
      <c r="D5582" t="s">
        <v>5092</v>
      </c>
      <c r="E5582">
        <v>42991</v>
      </c>
      <c r="F5582" t="s">
        <v>4908</v>
      </c>
      <c r="G5582" t="s">
        <v>4913</v>
      </c>
      <c r="H5582" t="s">
        <v>4912</v>
      </c>
      <c r="I5582">
        <v>44868</v>
      </c>
      <c r="J5582">
        <v>352</v>
      </c>
      <c r="K5582">
        <v>358.86399999999998</v>
      </c>
      <c r="L5582">
        <v>352</v>
      </c>
      <c r="M5582">
        <v>234.66666599999999</v>
      </c>
      <c r="N5582">
        <v>44971</v>
      </c>
      <c r="O5582">
        <v>44971</v>
      </c>
      <c r="P5582">
        <v>199</v>
      </c>
      <c r="Q5582" t="str">
        <f t="shared" si="87"/>
        <v>180+</v>
      </c>
    </row>
    <row r="5583" spans="1:17" x14ac:dyDescent="0.25">
      <c r="A5583" t="s">
        <v>4900</v>
      </c>
      <c r="B5583">
        <v>514</v>
      </c>
      <c r="C5583" t="s">
        <v>5575</v>
      </c>
      <c r="D5583" t="s">
        <v>5092</v>
      </c>
      <c r="E5583">
        <v>42998</v>
      </c>
      <c r="F5583" t="s">
        <v>4908</v>
      </c>
      <c r="G5583" t="s">
        <v>4913</v>
      </c>
      <c r="H5583" t="s">
        <v>4912</v>
      </c>
      <c r="I5583">
        <v>44868</v>
      </c>
      <c r="J5583">
        <v>2143</v>
      </c>
      <c r="K5583">
        <v>2184.7885000000001</v>
      </c>
      <c r="L5583">
        <v>2143</v>
      </c>
      <c r="M5583">
        <v>1071.4999989999999</v>
      </c>
      <c r="N5583">
        <v>45027</v>
      </c>
      <c r="O5583">
        <v>45027</v>
      </c>
      <c r="P5583">
        <v>143</v>
      </c>
      <c r="Q5583" t="str">
        <f t="shared" si="87"/>
        <v>121-150</v>
      </c>
    </row>
    <row r="5584" spans="1:17" x14ac:dyDescent="0.25">
      <c r="A5584" t="s">
        <v>4900</v>
      </c>
      <c r="B5584">
        <v>841</v>
      </c>
      <c r="C5584" t="s">
        <v>5639</v>
      </c>
      <c r="D5584" t="s">
        <v>5092</v>
      </c>
      <c r="E5584">
        <v>43005</v>
      </c>
      <c r="F5584" t="s">
        <v>4908</v>
      </c>
      <c r="G5584" t="s">
        <v>4944</v>
      </c>
      <c r="H5584" t="s">
        <v>4912</v>
      </c>
      <c r="I5584">
        <v>44868</v>
      </c>
      <c r="J5584">
        <v>3861</v>
      </c>
      <c r="K5584">
        <v>3936.2894999999999</v>
      </c>
      <c r="L5584">
        <v>3861</v>
      </c>
      <c r="M5584">
        <v>3861</v>
      </c>
      <c r="N5584">
        <v>44930</v>
      </c>
      <c r="O5584">
        <v>44930</v>
      </c>
      <c r="P5584">
        <v>240</v>
      </c>
      <c r="Q5584" t="str">
        <f t="shared" si="87"/>
        <v>180+</v>
      </c>
    </row>
    <row r="5585" spans="1:17" x14ac:dyDescent="0.25">
      <c r="A5585" t="s">
        <v>4900</v>
      </c>
      <c r="B5585">
        <v>1129</v>
      </c>
      <c r="C5585" t="s">
        <v>5523</v>
      </c>
      <c r="D5585" t="s">
        <v>5092</v>
      </c>
      <c r="E5585">
        <v>43013</v>
      </c>
      <c r="F5585" t="s">
        <v>4908</v>
      </c>
      <c r="G5585" t="s">
        <v>4913</v>
      </c>
      <c r="H5585" t="s">
        <v>4912</v>
      </c>
      <c r="I5585">
        <v>44868</v>
      </c>
      <c r="J5585">
        <v>51.81</v>
      </c>
      <c r="K5585">
        <v>52.820295000000002</v>
      </c>
      <c r="L5585">
        <v>51.81</v>
      </c>
      <c r="M5585">
        <v>17.269998000000001</v>
      </c>
      <c r="N5585">
        <v>45060</v>
      </c>
      <c r="O5585">
        <v>45057</v>
      </c>
      <c r="P5585">
        <v>113</v>
      </c>
      <c r="Q5585" t="str">
        <f t="shared" si="87"/>
        <v>91-120</v>
      </c>
    </row>
    <row r="5586" spans="1:17" x14ac:dyDescent="0.25">
      <c r="A5586" t="s">
        <v>4900</v>
      </c>
      <c r="B5586">
        <v>980</v>
      </c>
      <c r="C5586" t="s">
        <v>4883</v>
      </c>
      <c r="D5586" t="s">
        <v>5092</v>
      </c>
      <c r="E5586">
        <v>43021</v>
      </c>
      <c r="F5586" t="s">
        <v>4908</v>
      </c>
      <c r="G5586" t="s">
        <v>4913</v>
      </c>
      <c r="H5586" t="s">
        <v>4912</v>
      </c>
      <c r="I5586">
        <v>44868</v>
      </c>
      <c r="J5586">
        <v>13.35</v>
      </c>
      <c r="K5586">
        <v>13.610325</v>
      </c>
      <c r="L5586">
        <v>13.35</v>
      </c>
      <c r="M5586">
        <v>13.35</v>
      </c>
      <c r="P5586">
        <v>0</v>
      </c>
      <c r="Q5586" t="str">
        <f t="shared" si="87"/>
        <v>ACTIVE</v>
      </c>
    </row>
    <row r="5587" spans="1:17" x14ac:dyDescent="0.25">
      <c r="A5587" t="s">
        <v>4900</v>
      </c>
      <c r="B5587">
        <v>527</v>
      </c>
      <c r="C5587" t="s">
        <v>1662</v>
      </c>
      <c r="D5587" t="s">
        <v>4908</v>
      </c>
      <c r="E5587">
        <v>43035</v>
      </c>
      <c r="F5587" t="s">
        <v>4908</v>
      </c>
      <c r="G5587" t="s">
        <v>4913</v>
      </c>
      <c r="H5587" t="s">
        <v>4912</v>
      </c>
      <c r="I5587">
        <v>44868</v>
      </c>
      <c r="J5587">
        <v>5</v>
      </c>
      <c r="K5587">
        <v>5.0975000000000001</v>
      </c>
      <c r="L5587">
        <v>5</v>
      </c>
      <c r="M5587">
        <v>1.666668</v>
      </c>
      <c r="N5587">
        <v>45044</v>
      </c>
      <c r="P5587">
        <v>0</v>
      </c>
      <c r="Q5587" t="str">
        <f t="shared" si="87"/>
        <v>ACTIVE</v>
      </c>
    </row>
    <row r="5588" spans="1:17" x14ac:dyDescent="0.25">
      <c r="A5588" t="s">
        <v>4900</v>
      </c>
      <c r="B5588">
        <v>514</v>
      </c>
      <c r="C5588" t="s">
        <v>5575</v>
      </c>
      <c r="D5588" t="s">
        <v>5092</v>
      </c>
      <c r="E5588">
        <v>43037</v>
      </c>
      <c r="F5588" t="s">
        <v>4908</v>
      </c>
      <c r="G5588" t="s">
        <v>4913</v>
      </c>
      <c r="H5588" t="s">
        <v>4912</v>
      </c>
      <c r="I5588">
        <v>44868</v>
      </c>
      <c r="J5588">
        <v>412.5</v>
      </c>
      <c r="K5588">
        <v>420.54374999999999</v>
      </c>
      <c r="L5588">
        <v>412.5</v>
      </c>
      <c r="M5588">
        <v>206.25</v>
      </c>
      <c r="N5588">
        <v>45027</v>
      </c>
      <c r="O5588">
        <v>45027</v>
      </c>
      <c r="P5588">
        <v>143</v>
      </c>
      <c r="Q5588" t="str">
        <f t="shared" si="87"/>
        <v>121-150</v>
      </c>
    </row>
    <row r="5589" spans="1:17" x14ac:dyDescent="0.25">
      <c r="A5589" t="s">
        <v>4900</v>
      </c>
      <c r="B5589">
        <v>749</v>
      </c>
      <c r="C5589" t="s">
        <v>5629</v>
      </c>
      <c r="D5589" t="s">
        <v>5092</v>
      </c>
      <c r="E5589">
        <v>43051</v>
      </c>
      <c r="F5589" t="s">
        <v>4908</v>
      </c>
      <c r="G5589" t="s">
        <v>4913</v>
      </c>
      <c r="H5589" t="s">
        <v>4912</v>
      </c>
      <c r="I5589">
        <v>44868</v>
      </c>
      <c r="J5589">
        <v>31.2</v>
      </c>
      <c r="K5589">
        <v>31.808399999999999</v>
      </c>
      <c r="L5589">
        <v>31.2</v>
      </c>
      <c r="M5589">
        <v>31.2</v>
      </c>
      <c r="N5589">
        <v>44916</v>
      </c>
      <c r="O5589">
        <v>44916</v>
      </c>
      <c r="P5589">
        <v>254</v>
      </c>
      <c r="Q5589" t="str">
        <f t="shared" si="87"/>
        <v>180+</v>
      </c>
    </row>
    <row r="5590" spans="1:17" x14ac:dyDescent="0.25">
      <c r="A5590" t="s">
        <v>4900</v>
      </c>
      <c r="B5590">
        <v>1187</v>
      </c>
      <c r="C5590" t="s">
        <v>5515</v>
      </c>
      <c r="D5590" t="s">
        <v>5092</v>
      </c>
      <c r="E5590">
        <v>43063</v>
      </c>
      <c r="F5590" t="s">
        <v>4908</v>
      </c>
      <c r="G5590" t="s">
        <v>4944</v>
      </c>
      <c r="H5590" t="s">
        <v>4912</v>
      </c>
      <c r="I5590">
        <v>44868</v>
      </c>
      <c r="J5590">
        <v>915.24</v>
      </c>
      <c r="K5590">
        <v>933.08717999999999</v>
      </c>
      <c r="L5590">
        <v>915.24</v>
      </c>
      <c r="M5590">
        <v>457.62</v>
      </c>
      <c r="N5590">
        <v>45084</v>
      </c>
      <c r="O5590">
        <v>44929</v>
      </c>
      <c r="P5590">
        <v>241</v>
      </c>
      <c r="Q5590" t="str">
        <f t="shared" si="87"/>
        <v>180+</v>
      </c>
    </row>
    <row r="5591" spans="1:17" x14ac:dyDescent="0.25">
      <c r="A5591" t="s">
        <v>4900</v>
      </c>
      <c r="B5591">
        <v>1187</v>
      </c>
      <c r="C5591" t="s">
        <v>5515</v>
      </c>
      <c r="D5591" t="s">
        <v>5092</v>
      </c>
      <c r="E5591">
        <v>43065</v>
      </c>
      <c r="F5591" t="s">
        <v>4908</v>
      </c>
      <c r="G5591" t="s">
        <v>4944</v>
      </c>
      <c r="H5591" t="s">
        <v>4912</v>
      </c>
      <c r="I5591">
        <v>44868</v>
      </c>
      <c r="J5591">
        <v>624</v>
      </c>
      <c r="K5591">
        <v>636.16800000000001</v>
      </c>
      <c r="L5591">
        <v>624</v>
      </c>
      <c r="M5591">
        <v>312</v>
      </c>
      <c r="N5591">
        <v>45084</v>
      </c>
      <c r="O5591">
        <v>44929</v>
      </c>
      <c r="P5591">
        <v>241</v>
      </c>
      <c r="Q5591" t="str">
        <f t="shared" si="87"/>
        <v>180+</v>
      </c>
    </row>
    <row r="5592" spans="1:17" x14ac:dyDescent="0.25">
      <c r="A5592" t="s">
        <v>4900</v>
      </c>
      <c r="B5592">
        <v>827</v>
      </c>
      <c r="C5592" t="s">
        <v>5627</v>
      </c>
      <c r="D5592" t="s">
        <v>5092</v>
      </c>
      <c r="E5592">
        <v>43076</v>
      </c>
      <c r="F5592" t="s">
        <v>4908</v>
      </c>
      <c r="G5592" t="s">
        <v>4913</v>
      </c>
      <c r="H5592" t="s">
        <v>4912</v>
      </c>
      <c r="I5592">
        <v>44868</v>
      </c>
      <c r="J5592">
        <v>417.56</v>
      </c>
      <c r="K5592">
        <v>425.70242000000002</v>
      </c>
      <c r="L5592">
        <v>417.56</v>
      </c>
      <c r="M5592">
        <v>417.56</v>
      </c>
      <c r="P5592">
        <v>0</v>
      </c>
      <c r="Q5592" t="str">
        <f t="shared" si="87"/>
        <v>ACTIVE</v>
      </c>
    </row>
    <row r="5593" spans="1:17" x14ac:dyDescent="0.25">
      <c r="A5593" t="s">
        <v>4900</v>
      </c>
      <c r="B5593">
        <v>527</v>
      </c>
      <c r="C5593" t="s">
        <v>1662</v>
      </c>
      <c r="D5593" t="s">
        <v>4908</v>
      </c>
      <c r="E5593">
        <v>43101</v>
      </c>
      <c r="F5593" t="s">
        <v>4908</v>
      </c>
      <c r="G5593" t="s">
        <v>4913</v>
      </c>
      <c r="H5593" t="s">
        <v>4912</v>
      </c>
      <c r="I5593">
        <v>44866</v>
      </c>
      <c r="J5593">
        <v>51.75</v>
      </c>
      <c r="K5593">
        <v>52.759124999999997</v>
      </c>
      <c r="L5593">
        <v>51.75</v>
      </c>
      <c r="M5593">
        <v>17.249998000000001</v>
      </c>
      <c r="N5593">
        <v>45044</v>
      </c>
      <c r="P5593">
        <v>0</v>
      </c>
      <c r="Q5593" t="str">
        <f t="shared" si="87"/>
        <v>ACTIVE</v>
      </c>
    </row>
    <row r="5594" spans="1:17" x14ac:dyDescent="0.25">
      <c r="A5594" t="s">
        <v>4900</v>
      </c>
      <c r="B5594">
        <v>980</v>
      </c>
      <c r="C5594" t="s">
        <v>4883</v>
      </c>
      <c r="D5594" t="s">
        <v>5092</v>
      </c>
      <c r="E5594">
        <v>43118</v>
      </c>
      <c r="F5594" t="s">
        <v>4908</v>
      </c>
      <c r="G5594" t="s">
        <v>4913</v>
      </c>
      <c r="H5594" t="s">
        <v>4912</v>
      </c>
      <c r="I5594">
        <v>44868</v>
      </c>
      <c r="J5594">
        <v>147.02000000000001</v>
      </c>
      <c r="K5594">
        <v>149.88688999999999</v>
      </c>
      <c r="L5594">
        <v>147.02000000000001</v>
      </c>
      <c r="M5594">
        <v>147.02000000000001</v>
      </c>
      <c r="P5594">
        <v>0</v>
      </c>
      <c r="Q5594" t="str">
        <f t="shared" si="87"/>
        <v>ACTIVE</v>
      </c>
    </row>
    <row r="5595" spans="1:17" x14ac:dyDescent="0.25">
      <c r="A5595" t="s">
        <v>4900</v>
      </c>
      <c r="B5595">
        <v>749</v>
      </c>
      <c r="C5595" t="s">
        <v>5629</v>
      </c>
      <c r="D5595" t="s">
        <v>5092</v>
      </c>
      <c r="E5595">
        <v>43123</v>
      </c>
      <c r="F5595" t="s">
        <v>4908</v>
      </c>
      <c r="G5595" t="s">
        <v>4913</v>
      </c>
      <c r="H5595" t="s">
        <v>4912</v>
      </c>
      <c r="I5595">
        <v>44868</v>
      </c>
      <c r="J5595">
        <v>32.700000000000003</v>
      </c>
      <c r="K5595">
        <v>33.337649999999996</v>
      </c>
      <c r="L5595">
        <v>32.700000000000003</v>
      </c>
      <c r="M5595">
        <v>32.700000000000003</v>
      </c>
      <c r="N5595">
        <v>44916</v>
      </c>
      <c r="O5595">
        <v>44916</v>
      </c>
      <c r="P5595">
        <v>254</v>
      </c>
      <c r="Q5595" t="str">
        <f t="shared" si="87"/>
        <v>180+</v>
      </c>
    </row>
    <row r="5596" spans="1:17" x14ac:dyDescent="0.25">
      <c r="A5596" t="s">
        <v>4900</v>
      </c>
      <c r="B5596">
        <v>980</v>
      </c>
      <c r="C5596" t="s">
        <v>4883</v>
      </c>
      <c r="D5596" t="s">
        <v>5092</v>
      </c>
      <c r="E5596">
        <v>43132</v>
      </c>
      <c r="F5596" t="s">
        <v>4908</v>
      </c>
      <c r="G5596" t="s">
        <v>4913</v>
      </c>
      <c r="H5596" t="s">
        <v>4912</v>
      </c>
      <c r="I5596">
        <v>44869</v>
      </c>
      <c r="J5596">
        <v>15.73</v>
      </c>
      <c r="K5596">
        <v>16.036735</v>
      </c>
      <c r="L5596">
        <v>15.73</v>
      </c>
      <c r="M5596">
        <v>15.73</v>
      </c>
      <c r="P5596">
        <v>0</v>
      </c>
      <c r="Q5596" t="str">
        <f t="shared" si="87"/>
        <v>ACTIVE</v>
      </c>
    </row>
    <row r="5597" spans="1:17" x14ac:dyDescent="0.25">
      <c r="A5597" t="s">
        <v>4900</v>
      </c>
      <c r="B5597">
        <v>514</v>
      </c>
      <c r="C5597" t="s">
        <v>5575</v>
      </c>
      <c r="D5597" t="s">
        <v>5092</v>
      </c>
      <c r="E5597">
        <v>43133</v>
      </c>
      <c r="F5597" t="s">
        <v>4908</v>
      </c>
      <c r="G5597" t="s">
        <v>4913</v>
      </c>
      <c r="H5597" t="s">
        <v>4912</v>
      </c>
      <c r="I5597">
        <v>44869</v>
      </c>
      <c r="J5597">
        <v>507.1</v>
      </c>
      <c r="K5597">
        <v>516.98844999999994</v>
      </c>
      <c r="L5597">
        <v>507.1</v>
      </c>
      <c r="M5597">
        <v>253.54999900000001</v>
      </c>
      <c r="N5597">
        <v>45027</v>
      </c>
      <c r="O5597">
        <v>45027</v>
      </c>
      <c r="P5597">
        <v>143</v>
      </c>
      <c r="Q5597" t="str">
        <f t="shared" si="87"/>
        <v>121-150</v>
      </c>
    </row>
    <row r="5598" spans="1:17" x14ac:dyDescent="0.25">
      <c r="A5598" t="s">
        <v>4900</v>
      </c>
      <c r="B5598">
        <v>971</v>
      </c>
      <c r="C5598" t="s">
        <v>3330</v>
      </c>
      <c r="D5598" t="s">
        <v>4908</v>
      </c>
      <c r="E5598">
        <v>43152</v>
      </c>
      <c r="F5598" t="s">
        <v>4908</v>
      </c>
      <c r="G5598" t="s">
        <v>4913</v>
      </c>
      <c r="H5598" t="s">
        <v>4912</v>
      </c>
      <c r="I5598">
        <v>44869</v>
      </c>
      <c r="J5598">
        <v>90</v>
      </c>
      <c r="K5598">
        <v>91.754999999999995</v>
      </c>
      <c r="L5598">
        <v>90</v>
      </c>
      <c r="M5598">
        <v>15</v>
      </c>
      <c r="N5598">
        <v>45152</v>
      </c>
      <c r="P5598">
        <v>0</v>
      </c>
      <c r="Q5598" t="str">
        <f t="shared" si="87"/>
        <v>ACTIVE</v>
      </c>
    </row>
    <row r="5599" spans="1:17" x14ac:dyDescent="0.25">
      <c r="A5599" t="s">
        <v>4900</v>
      </c>
      <c r="B5599">
        <v>1129</v>
      </c>
      <c r="C5599" t="s">
        <v>5523</v>
      </c>
      <c r="D5599" t="s">
        <v>5092</v>
      </c>
      <c r="E5599">
        <v>43165</v>
      </c>
      <c r="F5599" t="s">
        <v>4908</v>
      </c>
      <c r="G5599" t="s">
        <v>4913</v>
      </c>
      <c r="H5599" t="s">
        <v>4912</v>
      </c>
      <c r="I5599">
        <v>44869</v>
      </c>
      <c r="J5599">
        <v>37.380000000000003</v>
      </c>
      <c r="K5599">
        <v>38.108910000000002</v>
      </c>
      <c r="L5599">
        <v>37.380000000000003</v>
      </c>
      <c r="M5599">
        <v>12.46</v>
      </c>
      <c r="N5599">
        <v>45060</v>
      </c>
      <c r="O5599">
        <v>45057</v>
      </c>
      <c r="P5599">
        <v>113</v>
      </c>
      <c r="Q5599" t="str">
        <f t="shared" si="87"/>
        <v>91-120</v>
      </c>
    </row>
    <row r="5600" spans="1:17" x14ac:dyDescent="0.25">
      <c r="A5600" t="s">
        <v>4900</v>
      </c>
      <c r="B5600">
        <v>527</v>
      </c>
      <c r="C5600" t="s">
        <v>1662</v>
      </c>
      <c r="D5600" t="s">
        <v>4908</v>
      </c>
      <c r="E5600">
        <v>43167</v>
      </c>
      <c r="F5600" t="s">
        <v>4908</v>
      </c>
      <c r="G5600" t="s">
        <v>4913</v>
      </c>
      <c r="H5600" t="s">
        <v>4912</v>
      </c>
      <c r="I5600">
        <v>44869</v>
      </c>
      <c r="J5600">
        <v>49.71</v>
      </c>
      <c r="K5600">
        <v>50.679344999999998</v>
      </c>
      <c r="L5600">
        <v>49.71</v>
      </c>
      <c r="M5600">
        <v>16.569997999999998</v>
      </c>
      <c r="N5600">
        <v>45044</v>
      </c>
      <c r="P5600">
        <v>0</v>
      </c>
      <c r="Q5600" t="str">
        <f t="shared" si="87"/>
        <v>ACTIVE</v>
      </c>
    </row>
    <row r="5601" spans="1:17" x14ac:dyDescent="0.25">
      <c r="A5601" t="s">
        <v>4900</v>
      </c>
      <c r="B5601">
        <v>971</v>
      </c>
      <c r="C5601" t="s">
        <v>3330</v>
      </c>
      <c r="D5601" t="s">
        <v>4908</v>
      </c>
      <c r="E5601">
        <v>43177</v>
      </c>
      <c r="F5601" t="s">
        <v>4908</v>
      </c>
      <c r="G5601" t="s">
        <v>4913</v>
      </c>
      <c r="H5601" t="s">
        <v>4912</v>
      </c>
      <c r="I5601">
        <v>44869</v>
      </c>
      <c r="J5601">
        <v>246.34</v>
      </c>
      <c r="K5601">
        <v>251.14363</v>
      </c>
      <c r="L5601">
        <v>246.34</v>
      </c>
      <c r="M5601">
        <v>41.056665000000002</v>
      </c>
      <c r="N5601">
        <v>45152</v>
      </c>
      <c r="P5601">
        <v>0</v>
      </c>
      <c r="Q5601" t="str">
        <f t="shared" si="87"/>
        <v>ACTIVE</v>
      </c>
    </row>
    <row r="5602" spans="1:17" x14ac:dyDescent="0.25">
      <c r="A5602" t="s">
        <v>4900</v>
      </c>
      <c r="B5602">
        <v>514</v>
      </c>
      <c r="C5602" t="s">
        <v>5575</v>
      </c>
      <c r="D5602" t="s">
        <v>5092</v>
      </c>
      <c r="E5602">
        <v>43193</v>
      </c>
      <c r="F5602" t="s">
        <v>4908</v>
      </c>
      <c r="G5602" t="s">
        <v>4913</v>
      </c>
      <c r="H5602" t="s">
        <v>4912</v>
      </c>
      <c r="I5602">
        <v>44869</v>
      </c>
      <c r="J5602">
        <v>1009.8</v>
      </c>
      <c r="K5602">
        <v>1029.4911</v>
      </c>
      <c r="L5602">
        <v>1009.8</v>
      </c>
      <c r="M5602">
        <v>504.9</v>
      </c>
      <c r="N5602">
        <v>45027</v>
      </c>
      <c r="O5602">
        <v>45027</v>
      </c>
      <c r="P5602">
        <v>143</v>
      </c>
      <c r="Q5602" t="str">
        <f t="shared" si="87"/>
        <v>121-150</v>
      </c>
    </row>
    <row r="5603" spans="1:17" x14ac:dyDescent="0.25">
      <c r="A5603" t="s">
        <v>4900</v>
      </c>
      <c r="B5603">
        <v>980</v>
      </c>
      <c r="C5603" t="s">
        <v>4883</v>
      </c>
      <c r="D5603" t="s">
        <v>5092</v>
      </c>
      <c r="E5603">
        <v>43195</v>
      </c>
      <c r="F5603" t="s">
        <v>4908</v>
      </c>
      <c r="G5603" t="s">
        <v>4913</v>
      </c>
      <c r="H5603" t="s">
        <v>4912</v>
      </c>
      <c r="I5603">
        <v>44869</v>
      </c>
      <c r="J5603">
        <v>48</v>
      </c>
      <c r="K5603">
        <v>48.936</v>
      </c>
      <c r="L5603">
        <v>48</v>
      </c>
      <c r="M5603">
        <v>48</v>
      </c>
      <c r="P5603">
        <v>0</v>
      </c>
      <c r="Q5603" t="str">
        <f t="shared" si="87"/>
        <v>ACTIVE</v>
      </c>
    </row>
    <row r="5604" spans="1:17" x14ac:dyDescent="0.25">
      <c r="A5604" t="s">
        <v>4900</v>
      </c>
      <c r="B5604">
        <v>1129</v>
      </c>
      <c r="C5604" t="s">
        <v>5523</v>
      </c>
      <c r="D5604" t="s">
        <v>5092</v>
      </c>
      <c r="E5604">
        <v>43203</v>
      </c>
      <c r="F5604" t="s">
        <v>4908</v>
      </c>
      <c r="G5604" t="s">
        <v>4913</v>
      </c>
      <c r="H5604" t="s">
        <v>4912</v>
      </c>
      <c r="I5604">
        <v>44869</v>
      </c>
      <c r="J5604">
        <v>119.8</v>
      </c>
      <c r="K5604">
        <v>122.1361</v>
      </c>
      <c r="L5604">
        <v>119.8</v>
      </c>
      <c r="M5604">
        <v>39.933332</v>
      </c>
      <c r="N5604">
        <v>45060</v>
      </c>
      <c r="O5604">
        <v>45057</v>
      </c>
      <c r="P5604">
        <v>113</v>
      </c>
      <c r="Q5604" t="str">
        <f t="shared" si="87"/>
        <v>91-120</v>
      </c>
    </row>
    <row r="5605" spans="1:17" x14ac:dyDescent="0.25">
      <c r="A5605" t="s">
        <v>4900</v>
      </c>
      <c r="B5605">
        <v>441</v>
      </c>
      <c r="C5605" t="s">
        <v>5633</v>
      </c>
      <c r="D5605" t="s">
        <v>5092</v>
      </c>
      <c r="E5605">
        <v>43212</v>
      </c>
      <c r="F5605" t="s">
        <v>4908</v>
      </c>
      <c r="G5605" t="s">
        <v>4913</v>
      </c>
      <c r="H5605" t="s">
        <v>4912</v>
      </c>
      <c r="I5605">
        <v>44869</v>
      </c>
      <c r="J5605">
        <v>61.98</v>
      </c>
      <c r="K5605">
        <v>63.188609999999997</v>
      </c>
      <c r="L5605">
        <v>61.98</v>
      </c>
      <c r="M5605">
        <v>61.98</v>
      </c>
      <c r="N5605">
        <v>44930</v>
      </c>
      <c r="O5605">
        <v>44930</v>
      </c>
      <c r="P5605">
        <v>240</v>
      </c>
      <c r="Q5605" t="str">
        <f t="shared" si="87"/>
        <v>180+</v>
      </c>
    </row>
    <row r="5606" spans="1:17" x14ac:dyDescent="0.25">
      <c r="A5606" t="s">
        <v>4900</v>
      </c>
      <c r="B5606">
        <v>1000</v>
      </c>
      <c r="C5606" t="s">
        <v>5588</v>
      </c>
      <c r="D5606" t="s">
        <v>5092</v>
      </c>
      <c r="E5606">
        <v>43213</v>
      </c>
      <c r="F5606" t="s">
        <v>4908</v>
      </c>
      <c r="G5606" t="s">
        <v>4913</v>
      </c>
      <c r="H5606" t="s">
        <v>4912</v>
      </c>
      <c r="I5606">
        <v>44868</v>
      </c>
      <c r="J5606">
        <v>97.38</v>
      </c>
      <c r="K5606">
        <v>99.278909999999996</v>
      </c>
      <c r="L5606">
        <v>97.38</v>
      </c>
      <c r="M5606">
        <v>64.92</v>
      </c>
      <c r="N5606">
        <v>44932</v>
      </c>
      <c r="P5606">
        <v>0</v>
      </c>
      <c r="Q5606" t="str">
        <f t="shared" si="87"/>
        <v>ACTIVE</v>
      </c>
    </row>
    <row r="5607" spans="1:17" x14ac:dyDescent="0.25">
      <c r="A5607" t="s">
        <v>4900</v>
      </c>
      <c r="B5607">
        <v>527</v>
      </c>
      <c r="C5607" t="s">
        <v>1662</v>
      </c>
      <c r="D5607" t="s">
        <v>4908</v>
      </c>
      <c r="E5607">
        <v>43214</v>
      </c>
      <c r="F5607" t="s">
        <v>4908</v>
      </c>
      <c r="G5607" t="s">
        <v>4913</v>
      </c>
      <c r="H5607" t="s">
        <v>4912</v>
      </c>
      <c r="I5607">
        <v>44869</v>
      </c>
      <c r="J5607">
        <v>33.24</v>
      </c>
      <c r="K5607">
        <v>33.888179999999998</v>
      </c>
      <c r="L5607">
        <v>33.24</v>
      </c>
      <c r="M5607">
        <v>11.08</v>
      </c>
      <c r="N5607">
        <v>45044</v>
      </c>
      <c r="P5607">
        <v>0</v>
      </c>
      <c r="Q5607" t="str">
        <f t="shared" si="87"/>
        <v>ACTIVE</v>
      </c>
    </row>
    <row r="5608" spans="1:17" x14ac:dyDescent="0.25">
      <c r="A5608" t="s">
        <v>4900</v>
      </c>
      <c r="B5608">
        <v>1129</v>
      </c>
      <c r="C5608" t="s">
        <v>5523</v>
      </c>
      <c r="D5608" t="s">
        <v>5092</v>
      </c>
      <c r="E5608">
        <v>43223</v>
      </c>
      <c r="F5608" t="s">
        <v>4908</v>
      </c>
      <c r="G5608" t="s">
        <v>4913</v>
      </c>
      <c r="H5608" t="s">
        <v>4912</v>
      </c>
      <c r="I5608">
        <v>44869</v>
      </c>
      <c r="J5608">
        <v>42.18</v>
      </c>
      <c r="K5608">
        <v>43.002510000000001</v>
      </c>
      <c r="L5608">
        <v>42.18</v>
      </c>
      <c r="M5608">
        <v>14.06</v>
      </c>
      <c r="N5608">
        <v>45060</v>
      </c>
      <c r="O5608">
        <v>45057</v>
      </c>
      <c r="P5608">
        <v>113</v>
      </c>
      <c r="Q5608" t="str">
        <f t="shared" si="87"/>
        <v>91-120</v>
      </c>
    </row>
    <row r="5609" spans="1:17" x14ac:dyDescent="0.25">
      <c r="A5609" t="s">
        <v>4900</v>
      </c>
      <c r="B5609">
        <v>1129</v>
      </c>
      <c r="C5609" t="s">
        <v>5523</v>
      </c>
      <c r="D5609" t="s">
        <v>5092</v>
      </c>
      <c r="E5609">
        <v>43234</v>
      </c>
      <c r="F5609" t="s">
        <v>4908</v>
      </c>
      <c r="G5609" t="s">
        <v>4913</v>
      </c>
      <c r="H5609" t="s">
        <v>4912</v>
      </c>
      <c r="I5609">
        <v>44869</v>
      </c>
      <c r="J5609">
        <v>39.51</v>
      </c>
      <c r="K5609">
        <v>40.280445</v>
      </c>
      <c r="L5609">
        <v>39.51</v>
      </c>
      <c r="M5609">
        <v>13.169998</v>
      </c>
      <c r="N5609">
        <v>45060</v>
      </c>
      <c r="O5609">
        <v>45057</v>
      </c>
      <c r="P5609">
        <v>113</v>
      </c>
      <c r="Q5609" t="str">
        <f t="shared" si="87"/>
        <v>91-120</v>
      </c>
    </row>
    <row r="5610" spans="1:17" x14ac:dyDescent="0.25">
      <c r="A5610" t="s">
        <v>4900</v>
      </c>
      <c r="B5610">
        <v>980</v>
      </c>
      <c r="C5610" t="s">
        <v>4883</v>
      </c>
      <c r="D5610" t="s">
        <v>5092</v>
      </c>
      <c r="E5610">
        <v>43236</v>
      </c>
      <c r="F5610" t="s">
        <v>4908</v>
      </c>
      <c r="G5610" t="s">
        <v>4913</v>
      </c>
      <c r="H5610" t="s">
        <v>4912</v>
      </c>
      <c r="I5610">
        <v>44869</v>
      </c>
      <c r="J5610">
        <v>14.31</v>
      </c>
      <c r="K5610">
        <v>14.589045</v>
      </c>
      <c r="L5610">
        <v>14.31</v>
      </c>
      <c r="M5610">
        <v>14.31</v>
      </c>
      <c r="P5610">
        <v>0</v>
      </c>
      <c r="Q5610" t="str">
        <f t="shared" si="87"/>
        <v>ACTIVE</v>
      </c>
    </row>
    <row r="5611" spans="1:17" x14ac:dyDescent="0.25">
      <c r="A5611" t="s">
        <v>4900</v>
      </c>
      <c r="B5611">
        <v>980</v>
      </c>
      <c r="C5611" t="s">
        <v>4883</v>
      </c>
      <c r="D5611" t="s">
        <v>5092</v>
      </c>
      <c r="E5611">
        <v>43241</v>
      </c>
      <c r="F5611" t="s">
        <v>4908</v>
      </c>
      <c r="G5611" t="s">
        <v>4913</v>
      </c>
      <c r="H5611" t="s">
        <v>4912</v>
      </c>
      <c r="I5611">
        <v>44870</v>
      </c>
      <c r="J5611">
        <v>3.9</v>
      </c>
      <c r="K5611">
        <v>3.9760499999999999</v>
      </c>
      <c r="L5611">
        <v>3.9</v>
      </c>
      <c r="M5611">
        <v>3.9</v>
      </c>
      <c r="P5611">
        <v>0</v>
      </c>
      <c r="Q5611" t="str">
        <f t="shared" si="87"/>
        <v>ACTIVE</v>
      </c>
    </row>
    <row r="5612" spans="1:17" x14ac:dyDescent="0.25">
      <c r="A5612" t="s">
        <v>4900</v>
      </c>
      <c r="B5612">
        <v>1129</v>
      </c>
      <c r="C5612" t="s">
        <v>5523</v>
      </c>
      <c r="D5612" t="s">
        <v>5092</v>
      </c>
      <c r="E5612">
        <v>43242</v>
      </c>
      <c r="F5612" t="s">
        <v>4908</v>
      </c>
      <c r="G5612" t="s">
        <v>4913</v>
      </c>
      <c r="H5612" t="s">
        <v>4912</v>
      </c>
      <c r="I5612">
        <v>44870</v>
      </c>
      <c r="J5612">
        <v>36.840000000000003</v>
      </c>
      <c r="K5612">
        <v>37.55838</v>
      </c>
      <c r="L5612">
        <v>36.840000000000003</v>
      </c>
      <c r="M5612">
        <v>12.28</v>
      </c>
      <c r="N5612">
        <v>45060</v>
      </c>
      <c r="O5612">
        <v>45057</v>
      </c>
      <c r="P5612">
        <v>113</v>
      </c>
      <c r="Q5612" t="str">
        <f t="shared" si="87"/>
        <v>91-120</v>
      </c>
    </row>
    <row r="5613" spans="1:17" x14ac:dyDescent="0.25">
      <c r="A5613" t="s">
        <v>4900</v>
      </c>
      <c r="B5613">
        <v>980</v>
      </c>
      <c r="C5613" t="s">
        <v>4883</v>
      </c>
      <c r="D5613" t="s">
        <v>5092</v>
      </c>
      <c r="E5613">
        <v>43250</v>
      </c>
      <c r="F5613" t="s">
        <v>4908</v>
      </c>
      <c r="G5613" t="s">
        <v>4913</v>
      </c>
      <c r="H5613" t="s">
        <v>4912</v>
      </c>
      <c r="I5613">
        <v>44870</v>
      </c>
      <c r="J5613">
        <v>30</v>
      </c>
      <c r="K5613">
        <v>30.585000000000001</v>
      </c>
      <c r="L5613">
        <v>30</v>
      </c>
      <c r="M5613">
        <v>30</v>
      </c>
      <c r="P5613">
        <v>0</v>
      </c>
      <c r="Q5613" t="str">
        <f t="shared" si="87"/>
        <v>ACTIVE</v>
      </c>
    </row>
    <row r="5614" spans="1:17" x14ac:dyDescent="0.25">
      <c r="A5614" t="s">
        <v>4900</v>
      </c>
      <c r="B5614">
        <v>868</v>
      </c>
      <c r="C5614" t="s">
        <v>91</v>
      </c>
      <c r="D5614" t="s">
        <v>5092</v>
      </c>
      <c r="E5614">
        <v>43251</v>
      </c>
      <c r="F5614" t="s">
        <v>4908</v>
      </c>
      <c r="G5614" t="s">
        <v>4913</v>
      </c>
      <c r="H5614" t="s">
        <v>4912</v>
      </c>
      <c r="I5614">
        <v>44870</v>
      </c>
      <c r="J5614">
        <v>687.86</v>
      </c>
      <c r="K5614">
        <v>701.27327000000002</v>
      </c>
      <c r="L5614">
        <v>687.86</v>
      </c>
      <c r="M5614">
        <v>458.57333399999999</v>
      </c>
      <c r="N5614">
        <v>44971</v>
      </c>
      <c r="O5614">
        <v>44971</v>
      </c>
      <c r="P5614">
        <v>199</v>
      </c>
      <c r="Q5614" t="str">
        <f t="shared" si="87"/>
        <v>180+</v>
      </c>
    </row>
    <row r="5615" spans="1:17" x14ac:dyDescent="0.25">
      <c r="A5615" t="s">
        <v>4900</v>
      </c>
      <c r="B5615">
        <v>367</v>
      </c>
      <c r="C5615" t="s">
        <v>4886</v>
      </c>
      <c r="D5615" t="s">
        <v>4908</v>
      </c>
      <c r="E5615">
        <v>43257</v>
      </c>
      <c r="F5615" t="s">
        <v>5087</v>
      </c>
      <c r="G5615" t="s">
        <v>4913</v>
      </c>
      <c r="H5615" t="s">
        <v>4912</v>
      </c>
      <c r="I5615">
        <v>44870</v>
      </c>
      <c r="J5615">
        <v>5.95</v>
      </c>
      <c r="K5615">
        <v>6.0660249999999998</v>
      </c>
      <c r="L5615">
        <v>5.95</v>
      </c>
      <c r="M5615">
        <v>5.95</v>
      </c>
      <c r="N5615">
        <v>44909</v>
      </c>
      <c r="O5615">
        <v>44909</v>
      </c>
      <c r="P5615">
        <v>261</v>
      </c>
      <c r="Q5615" t="str">
        <f t="shared" si="87"/>
        <v>180+</v>
      </c>
    </row>
    <row r="5616" spans="1:17" x14ac:dyDescent="0.25">
      <c r="A5616" t="s">
        <v>4900</v>
      </c>
      <c r="B5616">
        <v>980</v>
      </c>
      <c r="C5616" t="s">
        <v>4883</v>
      </c>
      <c r="D5616" t="s">
        <v>5092</v>
      </c>
      <c r="E5616">
        <v>43267</v>
      </c>
      <c r="F5616" t="s">
        <v>4908</v>
      </c>
      <c r="G5616" t="s">
        <v>4913</v>
      </c>
      <c r="H5616" t="s">
        <v>4912</v>
      </c>
      <c r="I5616">
        <v>44870</v>
      </c>
      <c r="J5616">
        <v>54.19</v>
      </c>
      <c r="K5616">
        <v>55.246704999999999</v>
      </c>
      <c r="L5616">
        <v>54.19</v>
      </c>
      <c r="M5616">
        <v>54.19</v>
      </c>
      <c r="P5616">
        <v>0</v>
      </c>
      <c r="Q5616" t="str">
        <f t="shared" si="87"/>
        <v>ACTIVE</v>
      </c>
    </row>
    <row r="5617" spans="1:17" x14ac:dyDescent="0.25">
      <c r="A5617" t="s">
        <v>4900</v>
      </c>
      <c r="B5617">
        <v>749</v>
      </c>
      <c r="C5617" t="s">
        <v>5629</v>
      </c>
      <c r="D5617" t="s">
        <v>5092</v>
      </c>
      <c r="E5617">
        <v>43310</v>
      </c>
      <c r="F5617" t="s">
        <v>4908</v>
      </c>
      <c r="G5617" t="s">
        <v>4913</v>
      </c>
      <c r="H5617" t="s">
        <v>4912</v>
      </c>
      <c r="I5617">
        <v>44870</v>
      </c>
      <c r="J5617">
        <v>5</v>
      </c>
      <c r="K5617">
        <v>5.0975000000000001</v>
      </c>
      <c r="L5617">
        <v>5</v>
      </c>
      <c r="M5617">
        <v>5</v>
      </c>
      <c r="N5617">
        <v>44916</v>
      </c>
      <c r="O5617">
        <v>44916</v>
      </c>
      <c r="P5617">
        <v>254</v>
      </c>
      <c r="Q5617" t="str">
        <f t="shared" si="87"/>
        <v>180+</v>
      </c>
    </row>
    <row r="5618" spans="1:17" x14ac:dyDescent="0.25">
      <c r="A5618" t="s">
        <v>4900</v>
      </c>
      <c r="B5618">
        <v>441</v>
      </c>
      <c r="C5618" t="s">
        <v>5633</v>
      </c>
      <c r="D5618" t="s">
        <v>5092</v>
      </c>
      <c r="E5618">
        <v>43325</v>
      </c>
      <c r="F5618" t="s">
        <v>4908</v>
      </c>
      <c r="G5618" t="s">
        <v>4913</v>
      </c>
      <c r="H5618" t="s">
        <v>4912</v>
      </c>
      <c r="I5618">
        <v>44870</v>
      </c>
      <c r="J5618">
        <v>79.989999999999995</v>
      </c>
      <c r="K5618">
        <v>81.549805000000006</v>
      </c>
      <c r="L5618">
        <v>79.989999999999995</v>
      </c>
      <c r="M5618">
        <v>79.989999999999995</v>
      </c>
      <c r="N5618">
        <v>44930</v>
      </c>
      <c r="O5618">
        <v>44930</v>
      </c>
      <c r="P5618">
        <v>240</v>
      </c>
      <c r="Q5618" t="str">
        <f t="shared" si="87"/>
        <v>180+</v>
      </c>
    </row>
    <row r="5619" spans="1:17" x14ac:dyDescent="0.25">
      <c r="A5619" t="s">
        <v>4900</v>
      </c>
      <c r="B5619">
        <v>980</v>
      </c>
      <c r="C5619" t="s">
        <v>4883</v>
      </c>
      <c r="D5619" t="s">
        <v>5092</v>
      </c>
      <c r="E5619">
        <v>43326</v>
      </c>
      <c r="F5619" t="s">
        <v>4908</v>
      </c>
      <c r="G5619" t="s">
        <v>4913</v>
      </c>
      <c r="H5619" t="s">
        <v>4912</v>
      </c>
      <c r="I5619">
        <v>44870</v>
      </c>
      <c r="J5619">
        <v>414.47</v>
      </c>
      <c r="K5619">
        <v>422.552165</v>
      </c>
      <c r="L5619">
        <v>414.47</v>
      </c>
      <c r="M5619">
        <v>414.47</v>
      </c>
      <c r="P5619">
        <v>0</v>
      </c>
      <c r="Q5619" t="str">
        <f t="shared" si="87"/>
        <v>ACTIVE</v>
      </c>
    </row>
    <row r="5620" spans="1:17" x14ac:dyDescent="0.25">
      <c r="A5620" t="s">
        <v>4900</v>
      </c>
      <c r="B5620">
        <v>980</v>
      </c>
      <c r="C5620" t="s">
        <v>4883</v>
      </c>
      <c r="D5620" t="s">
        <v>5092</v>
      </c>
      <c r="E5620">
        <v>43339</v>
      </c>
      <c r="F5620" t="s">
        <v>4908</v>
      </c>
      <c r="G5620" t="s">
        <v>4913</v>
      </c>
      <c r="H5620" t="s">
        <v>4912</v>
      </c>
      <c r="I5620">
        <v>44871</v>
      </c>
      <c r="J5620">
        <v>6</v>
      </c>
      <c r="K5620">
        <v>6.117</v>
      </c>
      <c r="L5620">
        <v>6</v>
      </c>
      <c r="M5620">
        <v>6</v>
      </c>
      <c r="P5620">
        <v>0</v>
      </c>
      <c r="Q5620" t="str">
        <f t="shared" si="87"/>
        <v>ACTIVE</v>
      </c>
    </row>
    <row r="5621" spans="1:17" x14ac:dyDescent="0.25">
      <c r="A5621" t="s">
        <v>4900</v>
      </c>
      <c r="B5621">
        <v>803</v>
      </c>
      <c r="C5621" t="s">
        <v>5635</v>
      </c>
      <c r="D5621" t="s">
        <v>5092</v>
      </c>
      <c r="E5621">
        <v>43367</v>
      </c>
      <c r="F5621" t="s">
        <v>4908</v>
      </c>
      <c r="G5621" t="s">
        <v>4913</v>
      </c>
      <c r="H5621" t="s">
        <v>4912</v>
      </c>
      <c r="I5621">
        <v>44871</v>
      </c>
      <c r="J5621">
        <v>11.39</v>
      </c>
      <c r="K5621">
        <v>11.612105</v>
      </c>
      <c r="L5621">
        <v>11.39</v>
      </c>
      <c r="M5621">
        <v>11.39</v>
      </c>
      <c r="N5621">
        <v>44954</v>
      </c>
      <c r="O5621">
        <v>44954</v>
      </c>
      <c r="P5621">
        <v>216</v>
      </c>
      <c r="Q5621" t="str">
        <f t="shared" si="87"/>
        <v>180+</v>
      </c>
    </row>
    <row r="5622" spans="1:17" x14ac:dyDescent="0.25">
      <c r="A5622" t="s">
        <v>4900</v>
      </c>
      <c r="B5622">
        <v>803</v>
      </c>
      <c r="C5622" t="s">
        <v>5635</v>
      </c>
      <c r="D5622" t="s">
        <v>5092</v>
      </c>
      <c r="E5622">
        <v>43368</v>
      </c>
      <c r="F5622" t="s">
        <v>4908</v>
      </c>
      <c r="G5622" t="s">
        <v>4913</v>
      </c>
      <c r="H5622" t="s">
        <v>4912</v>
      </c>
      <c r="I5622">
        <v>44871</v>
      </c>
      <c r="J5622">
        <v>9</v>
      </c>
      <c r="K5622">
        <v>9.1754999999999995</v>
      </c>
      <c r="L5622">
        <v>9</v>
      </c>
      <c r="M5622">
        <v>9</v>
      </c>
      <c r="N5622">
        <v>44954</v>
      </c>
      <c r="O5622">
        <v>44954</v>
      </c>
      <c r="P5622">
        <v>216</v>
      </c>
      <c r="Q5622" t="str">
        <f t="shared" si="87"/>
        <v>180+</v>
      </c>
    </row>
    <row r="5623" spans="1:17" x14ac:dyDescent="0.25">
      <c r="A5623" t="s">
        <v>4900</v>
      </c>
      <c r="B5623">
        <v>803</v>
      </c>
      <c r="C5623" t="s">
        <v>5635</v>
      </c>
      <c r="D5623" t="s">
        <v>5092</v>
      </c>
      <c r="E5623">
        <v>43375</v>
      </c>
      <c r="F5623" t="s">
        <v>4908</v>
      </c>
      <c r="G5623" t="s">
        <v>4913</v>
      </c>
      <c r="H5623" t="s">
        <v>4912</v>
      </c>
      <c r="I5623">
        <v>44871</v>
      </c>
      <c r="J5623">
        <v>10</v>
      </c>
      <c r="K5623">
        <v>10.195</v>
      </c>
      <c r="L5623">
        <v>10</v>
      </c>
      <c r="M5623">
        <v>10</v>
      </c>
      <c r="N5623">
        <v>44954</v>
      </c>
      <c r="O5623">
        <v>44954</v>
      </c>
      <c r="P5623">
        <v>216</v>
      </c>
      <c r="Q5623" t="str">
        <f t="shared" si="87"/>
        <v>180+</v>
      </c>
    </row>
    <row r="5624" spans="1:17" x14ac:dyDescent="0.25">
      <c r="A5624" t="s">
        <v>4900</v>
      </c>
      <c r="B5624">
        <v>803</v>
      </c>
      <c r="C5624" t="s">
        <v>5635</v>
      </c>
      <c r="D5624" t="s">
        <v>5092</v>
      </c>
      <c r="E5624">
        <v>43380</v>
      </c>
      <c r="F5624" t="s">
        <v>4908</v>
      </c>
      <c r="G5624" t="s">
        <v>4913</v>
      </c>
      <c r="H5624" t="s">
        <v>4912</v>
      </c>
      <c r="I5624">
        <v>44871</v>
      </c>
      <c r="J5624">
        <v>12.99</v>
      </c>
      <c r="K5624">
        <v>13.243304999999999</v>
      </c>
      <c r="L5624">
        <v>12.99</v>
      </c>
      <c r="M5624">
        <v>12.99</v>
      </c>
      <c r="N5624">
        <v>44954</v>
      </c>
      <c r="O5624">
        <v>44954</v>
      </c>
      <c r="P5624">
        <v>216</v>
      </c>
      <c r="Q5624" t="str">
        <f t="shared" si="87"/>
        <v>180+</v>
      </c>
    </row>
    <row r="5625" spans="1:17" x14ac:dyDescent="0.25">
      <c r="A5625" t="s">
        <v>4900</v>
      </c>
      <c r="B5625">
        <v>201</v>
      </c>
      <c r="C5625" t="s">
        <v>5552</v>
      </c>
      <c r="D5625" t="s">
        <v>5092</v>
      </c>
      <c r="E5625">
        <v>43397</v>
      </c>
      <c r="F5625" t="s">
        <v>4908</v>
      </c>
      <c r="G5625" t="s">
        <v>4913</v>
      </c>
      <c r="H5625" t="s">
        <v>4912</v>
      </c>
      <c r="I5625">
        <v>44871</v>
      </c>
      <c r="J5625">
        <v>65.400000000000006</v>
      </c>
      <c r="K5625">
        <v>66.675299999999993</v>
      </c>
      <c r="L5625">
        <v>65.400000000000006</v>
      </c>
      <c r="M5625">
        <v>21.8</v>
      </c>
      <c r="N5625">
        <v>45075</v>
      </c>
      <c r="O5625">
        <v>45075</v>
      </c>
      <c r="P5625">
        <v>95</v>
      </c>
      <c r="Q5625" t="str">
        <f t="shared" si="87"/>
        <v>91-120</v>
      </c>
    </row>
    <row r="5626" spans="1:17" x14ac:dyDescent="0.25">
      <c r="A5626" t="s">
        <v>4900</v>
      </c>
      <c r="B5626">
        <v>827</v>
      </c>
      <c r="C5626" t="s">
        <v>5627</v>
      </c>
      <c r="D5626" t="s">
        <v>5092</v>
      </c>
      <c r="E5626">
        <v>43398</v>
      </c>
      <c r="F5626" t="s">
        <v>4908</v>
      </c>
      <c r="G5626" t="s">
        <v>4913</v>
      </c>
      <c r="H5626" t="s">
        <v>4912</v>
      </c>
      <c r="I5626">
        <v>44871</v>
      </c>
      <c r="J5626">
        <v>139.53</v>
      </c>
      <c r="K5626">
        <v>142.250835</v>
      </c>
      <c r="L5626">
        <v>139.53</v>
      </c>
      <c r="M5626">
        <v>139.53</v>
      </c>
      <c r="P5626">
        <v>0</v>
      </c>
      <c r="Q5626" t="str">
        <f t="shared" si="87"/>
        <v>ACTIVE</v>
      </c>
    </row>
    <row r="5627" spans="1:17" x14ac:dyDescent="0.25">
      <c r="A5627" t="s">
        <v>4900</v>
      </c>
      <c r="B5627">
        <v>827</v>
      </c>
      <c r="C5627" t="s">
        <v>5627</v>
      </c>
      <c r="D5627" t="s">
        <v>5092</v>
      </c>
      <c r="E5627">
        <v>43399</v>
      </c>
      <c r="F5627" t="s">
        <v>4908</v>
      </c>
      <c r="G5627" t="s">
        <v>4913</v>
      </c>
      <c r="H5627" t="s">
        <v>4912</v>
      </c>
      <c r="I5627">
        <v>44871</v>
      </c>
      <c r="J5627">
        <v>69.790000000000006</v>
      </c>
      <c r="K5627">
        <v>71.150904999999995</v>
      </c>
      <c r="L5627">
        <v>69.790000000000006</v>
      </c>
      <c r="M5627">
        <v>69.790000000000006</v>
      </c>
      <c r="P5627">
        <v>0</v>
      </c>
      <c r="Q5627" t="str">
        <f t="shared" si="87"/>
        <v>ACTIVE</v>
      </c>
    </row>
    <row r="5628" spans="1:17" x14ac:dyDescent="0.25">
      <c r="A5628" t="s">
        <v>4900</v>
      </c>
      <c r="B5628">
        <v>527</v>
      </c>
      <c r="C5628" t="s">
        <v>1662</v>
      </c>
      <c r="D5628" t="s">
        <v>4908</v>
      </c>
      <c r="E5628">
        <v>43413</v>
      </c>
      <c r="F5628" t="s">
        <v>4908</v>
      </c>
      <c r="G5628" t="s">
        <v>4913</v>
      </c>
      <c r="H5628" t="s">
        <v>4912</v>
      </c>
      <c r="I5628">
        <v>44871</v>
      </c>
      <c r="J5628">
        <v>55.81</v>
      </c>
      <c r="K5628">
        <v>56.898294999999997</v>
      </c>
      <c r="L5628">
        <v>55.81</v>
      </c>
      <c r="M5628">
        <v>18.603334</v>
      </c>
      <c r="N5628">
        <v>45044</v>
      </c>
      <c r="P5628">
        <v>0</v>
      </c>
      <c r="Q5628" t="str">
        <f t="shared" si="87"/>
        <v>ACTIVE</v>
      </c>
    </row>
    <row r="5629" spans="1:17" x14ac:dyDescent="0.25">
      <c r="A5629" t="s">
        <v>4900</v>
      </c>
      <c r="B5629">
        <v>971</v>
      </c>
      <c r="C5629" t="s">
        <v>3330</v>
      </c>
      <c r="D5629" t="s">
        <v>4908</v>
      </c>
      <c r="E5629">
        <v>43416</v>
      </c>
      <c r="F5629" t="s">
        <v>4908</v>
      </c>
      <c r="G5629" t="s">
        <v>4913</v>
      </c>
      <c r="H5629" t="s">
        <v>4912</v>
      </c>
      <c r="I5629">
        <v>44871</v>
      </c>
      <c r="J5629">
        <v>448.78</v>
      </c>
      <c r="K5629">
        <v>457.53120999999999</v>
      </c>
      <c r="L5629">
        <v>448.78</v>
      </c>
      <c r="M5629">
        <v>74.796665000000004</v>
      </c>
      <c r="N5629">
        <v>45152</v>
      </c>
      <c r="P5629">
        <v>0</v>
      </c>
      <c r="Q5629" t="str">
        <f t="shared" si="87"/>
        <v>ACTIVE</v>
      </c>
    </row>
    <row r="5630" spans="1:17" x14ac:dyDescent="0.25">
      <c r="A5630" t="s">
        <v>4900</v>
      </c>
      <c r="B5630">
        <v>980</v>
      </c>
      <c r="C5630" t="s">
        <v>4883</v>
      </c>
      <c r="D5630" t="s">
        <v>5092</v>
      </c>
      <c r="E5630">
        <v>43421</v>
      </c>
      <c r="F5630" t="s">
        <v>4908</v>
      </c>
      <c r="G5630" t="s">
        <v>4913</v>
      </c>
      <c r="H5630" t="s">
        <v>4912</v>
      </c>
      <c r="I5630">
        <v>44871</v>
      </c>
      <c r="J5630">
        <v>56.09</v>
      </c>
      <c r="K5630">
        <v>57.183754999999998</v>
      </c>
      <c r="L5630">
        <v>56.09</v>
      </c>
      <c r="M5630">
        <v>56.09</v>
      </c>
      <c r="P5630">
        <v>0</v>
      </c>
      <c r="Q5630" t="str">
        <f t="shared" si="87"/>
        <v>ACTIVE</v>
      </c>
    </row>
    <row r="5631" spans="1:17" x14ac:dyDescent="0.25">
      <c r="A5631" t="s">
        <v>4900</v>
      </c>
      <c r="B5631">
        <v>971</v>
      </c>
      <c r="C5631" t="s">
        <v>3330</v>
      </c>
      <c r="D5631" t="s">
        <v>4908</v>
      </c>
      <c r="E5631">
        <v>43437</v>
      </c>
      <c r="F5631" t="s">
        <v>4908</v>
      </c>
      <c r="G5631" t="s">
        <v>4913</v>
      </c>
      <c r="H5631" t="s">
        <v>4912</v>
      </c>
      <c r="I5631">
        <v>44872</v>
      </c>
      <c r="J5631">
        <v>214.32</v>
      </c>
      <c r="K5631">
        <v>218.49923999999999</v>
      </c>
      <c r="L5631">
        <v>214.32</v>
      </c>
      <c r="M5631">
        <v>35.72</v>
      </c>
      <c r="N5631">
        <v>45152</v>
      </c>
      <c r="P5631">
        <v>0</v>
      </c>
      <c r="Q5631" t="str">
        <f t="shared" si="87"/>
        <v>ACTIVE</v>
      </c>
    </row>
    <row r="5632" spans="1:17" x14ac:dyDescent="0.25">
      <c r="A5632" t="s">
        <v>4900</v>
      </c>
      <c r="B5632">
        <v>947</v>
      </c>
      <c r="C5632" t="s">
        <v>1057</v>
      </c>
      <c r="D5632" t="s">
        <v>5092</v>
      </c>
      <c r="E5632">
        <v>43461</v>
      </c>
      <c r="F5632" t="s">
        <v>4908</v>
      </c>
      <c r="G5632" t="s">
        <v>4913</v>
      </c>
      <c r="H5632" t="s">
        <v>4912</v>
      </c>
      <c r="I5632">
        <v>44872</v>
      </c>
      <c r="J5632">
        <v>1118.49</v>
      </c>
      <c r="K5632">
        <v>1140.300555</v>
      </c>
      <c r="L5632">
        <v>1118.49</v>
      </c>
      <c r="M5632">
        <v>559.24499849999995</v>
      </c>
      <c r="N5632">
        <v>45020</v>
      </c>
      <c r="O5632">
        <v>45020</v>
      </c>
      <c r="P5632">
        <v>150</v>
      </c>
      <c r="Q5632" t="str">
        <f t="shared" si="87"/>
        <v>121-150</v>
      </c>
    </row>
    <row r="5633" spans="1:17" x14ac:dyDescent="0.25">
      <c r="A5633" t="s">
        <v>4900</v>
      </c>
      <c r="B5633">
        <v>803</v>
      </c>
      <c r="C5633" t="s">
        <v>5635</v>
      </c>
      <c r="D5633" t="s">
        <v>5092</v>
      </c>
      <c r="E5633">
        <v>43480</v>
      </c>
      <c r="F5633" t="s">
        <v>4908</v>
      </c>
      <c r="G5633" t="s">
        <v>4913</v>
      </c>
      <c r="H5633" t="s">
        <v>4912</v>
      </c>
      <c r="I5633">
        <v>44872</v>
      </c>
      <c r="J5633">
        <v>10</v>
      </c>
      <c r="K5633">
        <v>10.195</v>
      </c>
      <c r="L5633">
        <v>10</v>
      </c>
      <c r="M5633">
        <v>10</v>
      </c>
      <c r="N5633">
        <v>44954</v>
      </c>
      <c r="O5633">
        <v>44954</v>
      </c>
      <c r="P5633">
        <v>216</v>
      </c>
      <c r="Q5633" t="str">
        <f t="shared" si="87"/>
        <v>180+</v>
      </c>
    </row>
    <row r="5634" spans="1:17" x14ac:dyDescent="0.25">
      <c r="A5634" t="s">
        <v>4900</v>
      </c>
      <c r="B5634">
        <v>803</v>
      </c>
      <c r="C5634" t="s">
        <v>5635</v>
      </c>
      <c r="D5634" t="s">
        <v>5092</v>
      </c>
      <c r="E5634">
        <v>43485</v>
      </c>
      <c r="F5634" t="s">
        <v>4908</v>
      </c>
      <c r="G5634" t="s">
        <v>4913</v>
      </c>
      <c r="H5634" t="s">
        <v>4912</v>
      </c>
      <c r="I5634">
        <v>44872</v>
      </c>
      <c r="J5634">
        <v>41</v>
      </c>
      <c r="K5634">
        <v>41.799500000000002</v>
      </c>
      <c r="L5634">
        <v>41</v>
      </c>
      <c r="M5634">
        <v>41</v>
      </c>
      <c r="N5634">
        <v>44954</v>
      </c>
      <c r="O5634">
        <v>44954</v>
      </c>
      <c r="P5634">
        <v>216</v>
      </c>
      <c r="Q5634" t="str">
        <f t="shared" ref="Q5634:Q5697" si="88">IF(P5634=0,"ACTIVE",IF(P5634&lt;=30,"1-30",IF(AND(P5634&gt;30,P5634&lt;=60),"31-60",IF(AND(P5634&gt;60,P5634&lt;=90),"61-90",IF(AND(P5634&gt;90,P5634&lt;=120),"91-120",IF(AND(P5634&gt;120,P5634&lt;=150),"121-150",IF(AND(P5634&gt;150,P5634&lt;=180),"151-180","180+")))))))</f>
        <v>180+</v>
      </c>
    </row>
    <row r="5635" spans="1:17" x14ac:dyDescent="0.25">
      <c r="A5635" t="s">
        <v>4900</v>
      </c>
      <c r="B5635">
        <v>803</v>
      </c>
      <c r="C5635" t="s">
        <v>5635</v>
      </c>
      <c r="D5635" t="s">
        <v>5092</v>
      </c>
      <c r="E5635">
        <v>43486</v>
      </c>
      <c r="F5635" t="s">
        <v>4908</v>
      </c>
      <c r="G5635" t="s">
        <v>4913</v>
      </c>
      <c r="H5635" t="s">
        <v>4912</v>
      </c>
      <c r="I5635">
        <v>44872</v>
      </c>
      <c r="J5635">
        <v>7</v>
      </c>
      <c r="K5635">
        <v>7.1364999999999998</v>
      </c>
      <c r="L5635">
        <v>7</v>
      </c>
      <c r="M5635">
        <v>7</v>
      </c>
      <c r="N5635">
        <v>44954</v>
      </c>
      <c r="O5635">
        <v>44954</v>
      </c>
      <c r="P5635">
        <v>216</v>
      </c>
      <c r="Q5635" t="str">
        <f t="shared" si="88"/>
        <v>180+</v>
      </c>
    </row>
    <row r="5636" spans="1:17" x14ac:dyDescent="0.25">
      <c r="A5636" t="s">
        <v>4900</v>
      </c>
      <c r="B5636">
        <v>803</v>
      </c>
      <c r="C5636" t="s">
        <v>5635</v>
      </c>
      <c r="D5636" t="s">
        <v>5092</v>
      </c>
      <c r="E5636">
        <v>43488</v>
      </c>
      <c r="F5636" t="s">
        <v>4908</v>
      </c>
      <c r="G5636" t="s">
        <v>4913</v>
      </c>
      <c r="H5636" t="s">
        <v>4912</v>
      </c>
      <c r="I5636">
        <v>44872</v>
      </c>
      <c r="J5636">
        <v>12.99</v>
      </c>
      <c r="K5636">
        <v>13.243304999999999</v>
      </c>
      <c r="L5636">
        <v>12.99</v>
      </c>
      <c r="M5636">
        <v>12.99</v>
      </c>
      <c r="N5636">
        <v>44954</v>
      </c>
      <c r="O5636">
        <v>44954</v>
      </c>
      <c r="P5636">
        <v>216</v>
      </c>
      <c r="Q5636" t="str">
        <f t="shared" si="88"/>
        <v>180+</v>
      </c>
    </row>
    <row r="5637" spans="1:17" x14ac:dyDescent="0.25">
      <c r="A5637" t="s">
        <v>4900</v>
      </c>
      <c r="B5637">
        <v>527</v>
      </c>
      <c r="C5637" t="s">
        <v>1662</v>
      </c>
      <c r="D5637" t="s">
        <v>4908</v>
      </c>
      <c r="E5637">
        <v>43499</v>
      </c>
      <c r="F5637" t="s">
        <v>4908</v>
      </c>
      <c r="G5637" t="s">
        <v>4913</v>
      </c>
      <c r="H5637" t="s">
        <v>4912</v>
      </c>
      <c r="I5637">
        <v>44872</v>
      </c>
      <c r="J5637">
        <v>6.99</v>
      </c>
      <c r="K5637">
        <v>7.1263050000000003</v>
      </c>
      <c r="L5637">
        <v>6.99</v>
      </c>
      <c r="M5637">
        <v>2.3299979999999998</v>
      </c>
      <c r="N5637">
        <v>45044</v>
      </c>
      <c r="P5637">
        <v>0</v>
      </c>
      <c r="Q5637" t="str">
        <f t="shared" si="88"/>
        <v>ACTIVE</v>
      </c>
    </row>
    <row r="5638" spans="1:17" x14ac:dyDescent="0.25">
      <c r="A5638" t="s">
        <v>4900</v>
      </c>
      <c r="B5638">
        <v>367</v>
      </c>
      <c r="C5638" t="s">
        <v>4886</v>
      </c>
      <c r="D5638" t="s">
        <v>4908</v>
      </c>
      <c r="E5638">
        <v>43501</v>
      </c>
      <c r="F5638" t="s">
        <v>5087</v>
      </c>
      <c r="G5638" t="s">
        <v>4913</v>
      </c>
      <c r="H5638" t="s">
        <v>4912</v>
      </c>
      <c r="I5638">
        <v>44872</v>
      </c>
      <c r="J5638">
        <v>17</v>
      </c>
      <c r="K5638">
        <v>17.331499999999998</v>
      </c>
      <c r="L5638">
        <v>17</v>
      </c>
      <c r="M5638">
        <v>17</v>
      </c>
      <c r="N5638">
        <v>44909</v>
      </c>
      <c r="O5638">
        <v>44909</v>
      </c>
      <c r="P5638">
        <v>261</v>
      </c>
      <c r="Q5638" t="str">
        <f t="shared" si="88"/>
        <v>180+</v>
      </c>
    </row>
    <row r="5639" spans="1:17" x14ac:dyDescent="0.25">
      <c r="A5639" t="s">
        <v>4900</v>
      </c>
      <c r="B5639">
        <v>868</v>
      </c>
      <c r="C5639" t="s">
        <v>91</v>
      </c>
      <c r="D5639" t="s">
        <v>5092</v>
      </c>
      <c r="E5639">
        <v>43510</v>
      </c>
      <c r="F5639" t="s">
        <v>4908</v>
      </c>
      <c r="G5639" t="s">
        <v>4913</v>
      </c>
      <c r="H5639" t="s">
        <v>4912</v>
      </c>
      <c r="I5639">
        <v>44872</v>
      </c>
      <c r="J5639">
        <v>436.42</v>
      </c>
      <c r="K5639">
        <v>444.93018999999998</v>
      </c>
      <c r="L5639">
        <v>436.42</v>
      </c>
      <c r="M5639">
        <v>290.94666599999999</v>
      </c>
      <c r="N5639">
        <v>44971</v>
      </c>
      <c r="O5639">
        <v>44971</v>
      </c>
      <c r="P5639">
        <v>199</v>
      </c>
      <c r="Q5639" t="str">
        <f t="shared" si="88"/>
        <v>180+</v>
      </c>
    </row>
    <row r="5640" spans="1:17" x14ac:dyDescent="0.25">
      <c r="A5640" t="s">
        <v>4900</v>
      </c>
      <c r="B5640">
        <v>527</v>
      </c>
      <c r="C5640" t="s">
        <v>1662</v>
      </c>
      <c r="D5640" t="s">
        <v>4908</v>
      </c>
      <c r="E5640">
        <v>43511</v>
      </c>
      <c r="F5640" t="s">
        <v>4908</v>
      </c>
      <c r="G5640" t="s">
        <v>4913</v>
      </c>
      <c r="H5640" t="s">
        <v>4912</v>
      </c>
      <c r="I5640">
        <v>44872</v>
      </c>
      <c r="J5640">
        <v>21.99</v>
      </c>
      <c r="K5640">
        <v>22.418804999999999</v>
      </c>
      <c r="L5640">
        <v>21.99</v>
      </c>
      <c r="M5640">
        <v>7.3299979999999998</v>
      </c>
      <c r="N5640">
        <v>45044</v>
      </c>
      <c r="P5640">
        <v>0</v>
      </c>
      <c r="Q5640" t="str">
        <f t="shared" si="88"/>
        <v>ACTIVE</v>
      </c>
    </row>
    <row r="5641" spans="1:17" x14ac:dyDescent="0.25">
      <c r="A5641" t="s">
        <v>4900</v>
      </c>
      <c r="B5641">
        <v>367</v>
      </c>
      <c r="C5641" t="s">
        <v>4886</v>
      </c>
      <c r="D5641" t="s">
        <v>4908</v>
      </c>
      <c r="E5641">
        <v>43515</v>
      </c>
      <c r="F5641" t="s">
        <v>5087</v>
      </c>
      <c r="G5641" t="s">
        <v>4913</v>
      </c>
      <c r="H5641" t="s">
        <v>4912</v>
      </c>
      <c r="I5641">
        <v>44870</v>
      </c>
      <c r="J5641">
        <v>397.55</v>
      </c>
      <c r="K5641">
        <v>405.30222500000002</v>
      </c>
      <c r="L5641">
        <v>397.55</v>
      </c>
      <c r="M5641">
        <v>397.55</v>
      </c>
      <c r="N5641">
        <v>44909</v>
      </c>
      <c r="O5641">
        <v>44909</v>
      </c>
      <c r="P5641">
        <v>261</v>
      </c>
      <c r="Q5641" t="str">
        <f t="shared" si="88"/>
        <v>180+</v>
      </c>
    </row>
    <row r="5642" spans="1:17" x14ac:dyDescent="0.25">
      <c r="A5642" t="s">
        <v>4900</v>
      </c>
      <c r="B5642">
        <v>980</v>
      </c>
      <c r="C5642" t="s">
        <v>4883</v>
      </c>
      <c r="D5642" t="s">
        <v>5092</v>
      </c>
      <c r="E5642">
        <v>43530</v>
      </c>
      <c r="F5642" t="s">
        <v>4908</v>
      </c>
      <c r="G5642" t="s">
        <v>4913</v>
      </c>
      <c r="H5642" t="s">
        <v>4912</v>
      </c>
      <c r="I5642">
        <v>44872</v>
      </c>
      <c r="J5642">
        <v>140.15</v>
      </c>
      <c r="K5642">
        <v>142.882925</v>
      </c>
      <c r="L5642">
        <v>140.15</v>
      </c>
      <c r="M5642">
        <v>140.15</v>
      </c>
      <c r="P5642">
        <v>0</v>
      </c>
      <c r="Q5642" t="str">
        <f t="shared" si="88"/>
        <v>ACTIVE</v>
      </c>
    </row>
    <row r="5643" spans="1:17" x14ac:dyDescent="0.25">
      <c r="A5643" t="s">
        <v>4900</v>
      </c>
      <c r="B5643">
        <v>980</v>
      </c>
      <c r="C5643" t="s">
        <v>4883</v>
      </c>
      <c r="D5643" t="s">
        <v>5092</v>
      </c>
      <c r="E5643">
        <v>43537</v>
      </c>
      <c r="F5643" t="s">
        <v>4908</v>
      </c>
      <c r="G5643" t="s">
        <v>4913</v>
      </c>
      <c r="H5643" t="s">
        <v>4912</v>
      </c>
      <c r="I5643">
        <v>44872</v>
      </c>
      <c r="J5643">
        <v>55.6</v>
      </c>
      <c r="K5643">
        <v>56.684199999999997</v>
      </c>
      <c r="L5643">
        <v>55.6</v>
      </c>
      <c r="M5643">
        <v>55.6</v>
      </c>
      <c r="P5643">
        <v>0</v>
      </c>
      <c r="Q5643" t="str">
        <f t="shared" si="88"/>
        <v>ACTIVE</v>
      </c>
    </row>
    <row r="5644" spans="1:17" x14ac:dyDescent="0.25">
      <c r="A5644" t="s">
        <v>4900</v>
      </c>
      <c r="B5644">
        <v>514</v>
      </c>
      <c r="C5644" t="s">
        <v>5575</v>
      </c>
      <c r="D5644" t="s">
        <v>5092</v>
      </c>
      <c r="E5644">
        <v>43539</v>
      </c>
      <c r="F5644" t="s">
        <v>4908</v>
      </c>
      <c r="G5644" t="s">
        <v>4913</v>
      </c>
      <c r="H5644" t="s">
        <v>4912</v>
      </c>
      <c r="I5644">
        <v>44872</v>
      </c>
      <c r="J5644">
        <v>140.12</v>
      </c>
      <c r="K5644">
        <v>142.85234</v>
      </c>
      <c r="L5644">
        <v>140.12</v>
      </c>
      <c r="M5644">
        <v>93.413334000000006</v>
      </c>
      <c r="N5644">
        <v>45027</v>
      </c>
      <c r="O5644">
        <v>45027</v>
      </c>
      <c r="P5644">
        <v>143</v>
      </c>
      <c r="Q5644" t="str">
        <f t="shared" si="88"/>
        <v>121-150</v>
      </c>
    </row>
    <row r="5645" spans="1:17" x14ac:dyDescent="0.25">
      <c r="A5645" t="s">
        <v>4900</v>
      </c>
      <c r="B5645">
        <v>527</v>
      </c>
      <c r="C5645" t="s">
        <v>1662</v>
      </c>
      <c r="D5645" t="s">
        <v>4908</v>
      </c>
      <c r="E5645">
        <v>43547</v>
      </c>
      <c r="F5645" t="s">
        <v>4908</v>
      </c>
      <c r="G5645" t="s">
        <v>4913</v>
      </c>
      <c r="H5645" t="s">
        <v>4912</v>
      </c>
      <c r="I5645">
        <v>44873</v>
      </c>
      <c r="J5645">
        <v>5</v>
      </c>
      <c r="K5645">
        <v>5.0975000000000001</v>
      </c>
      <c r="L5645">
        <v>5</v>
      </c>
      <c r="M5645">
        <v>1.666668</v>
      </c>
      <c r="N5645">
        <v>45044</v>
      </c>
      <c r="P5645">
        <v>0</v>
      </c>
      <c r="Q5645" t="str">
        <f t="shared" si="88"/>
        <v>ACTIVE</v>
      </c>
    </row>
    <row r="5646" spans="1:17" x14ac:dyDescent="0.25">
      <c r="A5646" t="s">
        <v>4900</v>
      </c>
      <c r="B5646">
        <v>980</v>
      </c>
      <c r="C5646" t="s">
        <v>4883</v>
      </c>
      <c r="D5646" t="s">
        <v>5092</v>
      </c>
      <c r="E5646">
        <v>43548</v>
      </c>
      <c r="F5646" t="s">
        <v>4908</v>
      </c>
      <c r="G5646" t="s">
        <v>4913</v>
      </c>
      <c r="H5646" t="s">
        <v>4912</v>
      </c>
      <c r="I5646">
        <v>44873</v>
      </c>
      <c r="J5646">
        <v>245.63</v>
      </c>
      <c r="K5646">
        <v>250.41978499999999</v>
      </c>
      <c r="L5646">
        <v>245.63</v>
      </c>
      <c r="M5646">
        <v>245.63</v>
      </c>
      <c r="P5646">
        <v>0</v>
      </c>
      <c r="Q5646" t="str">
        <f t="shared" si="88"/>
        <v>ACTIVE</v>
      </c>
    </row>
    <row r="5647" spans="1:17" x14ac:dyDescent="0.25">
      <c r="A5647" t="s">
        <v>4900</v>
      </c>
      <c r="B5647">
        <v>980</v>
      </c>
      <c r="C5647" t="s">
        <v>4883</v>
      </c>
      <c r="D5647" t="s">
        <v>5092</v>
      </c>
      <c r="E5647">
        <v>43550</v>
      </c>
      <c r="F5647" t="s">
        <v>4908</v>
      </c>
      <c r="G5647" t="s">
        <v>4913</v>
      </c>
      <c r="H5647" t="s">
        <v>4912</v>
      </c>
      <c r="I5647">
        <v>44873</v>
      </c>
      <c r="J5647">
        <v>153</v>
      </c>
      <c r="K5647">
        <v>155.98349999999999</v>
      </c>
      <c r="L5647">
        <v>153</v>
      </c>
      <c r="M5647">
        <v>153</v>
      </c>
      <c r="P5647">
        <v>0</v>
      </c>
      <c r="Q5647" t="str">
        <f t="shared" si="88"/>
        <v>ACTIVE</v>
      </c>
    </row>
    <row r="5648" spans="1:17" x14ac:dyDescent="0.25">
      <c r="A5648" t="s">
        <v>4900</v>
      </c>
      <c r="B5648">
        <v>271</v>
      </c>
      <c r="C5648" t="s">
        <v>5566</v>
      </c>
      <c r="D5648" t="s">
        <v>5092</v>
      </c>
      <c r="E5648">
        <v>43568</v>
      </c>
      <c r="F5648" t="s">
        <v>4908</v>
      </c>
      <c r="G5648" t="s">
        <v>4913</v>
      </c>
      <c r="H5648" t="s">
        <v>4912</v>
      </c>
      <c r="I5648">
        <v>44873</v>
      </c>
      <c r="J5648">
        <v>377.5</v>
      </c>
      <c r="K5648">
        <v>384.86124999999998</v>
      </c>
      <c r="L5648">
        <v>377.5</v>
      </c>
      <c r="M5648">
        <v>116.153842</v>
      </c>
      <c r="N5648">
        <v>45068</v>
      </c>
      <c r="O5648">
        <v>45068</v>
      </c>
      <c r="P5648">
        <v>102</v>
      </c>
      <c r="Q5648" t="str">
        <f t="shared" si="88"/>
        <v>91-120</v>
      </c>
    </row>
    <row r="5649" spans="1:17" x14ac:dyDescent="0.25">
      <c r="A5649" t="s">
        <v>4900</v>
      </c>
      <c r="B5649">
        <v>1129</v>
      </c>
      <c r="C5649" t="s">
        <v>5523</v>
      </c>
      <c r="D5649" t="s">
        <v>5092</v>
      </c>
      <c r="E5649">
        <v>43569</v>
      </c>
      <c r="F5649" t="s">
        <v>4908</v>
      </c>
      <c r="G5649" t="s">
        <v>4913</v>
      </c>
      <c r="H5649" t="s">
        <v>4912</v>
      </c>
      <c r="I5649">
        <v>44873</v>
      </c>
      <c r="J5649">
        <v>26.16</v>
      </c>
      <c r="K5649">
        <v>26.670120000000001</v>
      </c>
      <c r="L5649">
        <v>26.16</v>
      </c>
      <c r="M5649">
        <v>8.7200000000000006</v>
      </c>
      <c r="N5649">
        <v>45060</v>
      </c>
      <c r="O5649">
        <v>45057</v>
      </c>
      <c r="P5649">
        <v>113</v>
      </c>
      <c r="Q5649" t="str">
        <f t="shared" si="88"/>
        <v>91-120</v>
      </c>
    </row>
    <row r="5650" spans="1:17" x14ac:dyDescent="0.25">
      <c r="A5650" t="s">
        <v>4900</v>
      </c>
      <c r="B5650">
        <v>367</v>
      </c>
      <c r="C5650" t="s">
        <v>4886</v>
      </c>
      <c r="D5650" t="s">
        <v>4908</v>
      </c>
      <c r="E5650">
        <v>43574</v>
      </c>
      <c r="F5650" t="s">
        <v>5087</v>
      </c>
      <c r="G5650" t="s">
        <v>4913</v>
      </c>
      <c r="H5650" t="s">
        <v>4912</v>
      </c>
      <c r="I5650">
        <v>44873</v>
      </c>
      <c r="J5650">
        <v>4000</v>
      </c>
      <c r="K5650">
        <v>4078</v>
      </c>
      <c r="L5650">
        <v>4000</v>
      </c>
      <c r="M5650">
        <v>4000</v>
      </c>
      <c r="N5650">
        <v>44909</v>
      </c>
      <c r="O5650">
        <v>44909</v>
      </c>
      <c r="P5650">
        <v>261</v>
      </c>
      <c r="Q5650" t="str">
        <f t="shared" si="88"/>
        <v>180+</v>
      </c>
    </row>
    <row r="5651" spans="1:17" x14ac:dyDescent="0.25">
      <c r="A5651" t="s">
        <v>4900</v>
      </c>
      <c r="B5651">
        <v>372</v>
      </c>
      <c r="C5651" t="s">
        <v>5632</v>
      </c>
      <c r="D5651" t="s">
        <v>5092</v>
      </c>
      <c r="E5651">
        <v>43576</v>
      </c>
      <c r="F5651" t="s">
        <v>4908</v>
      </c>
      <c r="G5651" t="s">
        <v>4944</v>
      </c>
      <c r="H5651" t="s">
        <v>4912</v>
      </c>
      <c r="I5651">
        <v>44873</v>
      </c>
      <c r="J5651">
        <v>1651.21</v>
      </c>
      <c r="K5651">
        <v>1683.4085950000001</v>
      </c>
      <c r="L5651">
        <v>1651.21</v>
      </c>
      <c r="M5651">
        <v>1651.21</v>
      </c>
      <c r="N5651">
        <v>44939</v>
      </c>
      <c r="O5651">
        <v>44939</v>
      </c>
      <c r="P5651">
        <v>231</v>
      </c>
      <c r="Q5651" t="str">
        <f t="shared" si="88"/>
        <v>180+</v>
      </c>
    </row>
    <row r="5652" spans="1:17" x14ac:dyDescent="0.25">
      <c r="A5652" t="s">
        <v>4900</v>
      </c>
      <c r="B5652">
        <v>271</v>
      </c>
      <c r="C5652" t="s">
        <v>5566</v>
      </c>
      <c r="D5652" t="s">
        <v>5092</v>
      </c>
      <c r="E5652">
        <v>43583</v>
      </c>
      <c r="F5652" t="s">
        <v>4908</v>
      </c>
      <c r="G5652" t="s">
        <v>4913</v>
      </c>
      <c r="H5652" t="s">
        <v>4912</v>
      </c>
      <c r="I5652">
        <v>44873</v>
      </c>
      <c r="J5652">
        <v>79.989999999999995</v>
      </c>
      <c r="K5652">
        <v>81.549805000000006</v>
      </c>
      <c r="L5652">
        <v>79.989999999999995</v>
      </c>
      <c r="M5652">
        <v>24.612307000000001</v>
      </c>
      <c r="N5652">
        <v>45068</v>
      </c>
      <c r="O5652">
        <v>45068</v>
      </c>
      <c r="P5652">
        <v>102</v>
      </c>
      <c r="Q5652" t="str">
        <f t="shared" si="88"/>
        <v>91-120</v>
      </c>
    </row>
    <row r="5653" spans="1:17" x14ac:dyDescent="0.25">
      <c r="A5653" t="s">
        <v>4900</v>
      </c>
      <c r="B5653">
        <v>749</v>
      </c>
      <c r="C5653" t="s">
        <v>5629</v>
      </c>
      <c r="D5653" t="s">
        <v>5092</v>
      </c>
      <c r="E5653">
        <v>43586</v>
      </c>
      <c r="F5653" t="s">
        <v>4908</v>
      </c>
      <c r="G5653" t="s">
        <v>4913</v>
      </c>
      <c r="H5653" t="s">
        <v>4912</v>
      </c>
      <c r="I5653">
        <v>44873</v>
      </c>
      <c r="J5653">
        <v>224</v>
      </c>
      <c r="K5653">
        <v>228.36799999999999</v>
      </c>
      <c r="L5653">
        <v>224</v>
      </c>
      <c r="M5653">
        <v>224</v>
      </c>
      <c r="N5653">
        <v>44916</v>
      </c>
      <c r="O5653">
        <v>44916</v>
      </c>
      <c r="P5653">
        <v>254</v>
      </c>
      <c r="Q5653" t="str">
        <f t="shared" si="88"/>
        <v>180+</v>
      </c>
    </row>
    <row r="5654" spans="1:17" x14ac:dyDescent="0.25">
      <c r="A5654" t="s">
        <v>4900</v>
      </c>
      <c r="B5654">
        <v>749</v>
      </c>
      <c r="C5654" t="s">
        <v>5629</v>
      </c>
      <c r="D5654" t="s">
        <v>5092</v>
      </c>
      <c r="E5654">
        <v>43590</v>
      </c>
      <c r="F5654" t="s">
        <v>4908</v>
      </c>
      <c r="G5654" t="s">
        <v>4913</v>
      </c>
      <c r="H5654" t="s">
        <v>4912</v>
      </c>
      <c r="I5654">
        <v>44873</v>
      </c>
      <c r="J5654">
        <v>201.72</v>
      </c>
      <c r="K5654">
        <v>205.65353999999999</v>
      </c>
      <c r="L5654">
        <v>201.72</v>
      </c>
      <c r="M5654">
        <v>201.72</v>
      </c>
      <c r="N5654">
        <v>44916</v>
      </c>
      <c r="O5654">
        <v>44916</v>
      </c>
      <c r="P5654">
        <v>254</v>
      </c>
      <c r="Q5654" t="str">
        <f t="shared" si="88"/>
        <v>180+</v>
      </c>
    </row>
    <row r="5655" spans="1:17" x14ac:dyDescent="0.25">
      <c r="A5655" t="s">
        <v>4900</v>
      </c>
      <c r="B5655">
        <v>980</v>
      </c>
      <c r="C5655" t="s">
        <v>4883</v>
      </c>
      <c r="D5655" t="s">
        <v>5092</v>
      </c>
      <c r="E5655">
        <v>43591</v>
      </c>
      <c r="F5655" t="s">
        <v>4908</v>
      </c>
      <c r="G5655" t="s">
        <v>4913</v>
      </c>
      <c r="H5655" t="s">
        <v>4912</v>
      </c>
      <c r="I5655">
        <v>44873</v>
      </c>
      <c r="J5655">
        <v>14</v>
      </c>
      <c r="K5655">
        <v>14.273</v>
      </c>
      <c r="L5655">
        <v>14</v>
      </c>
      <c r="M5655">
        <v>14</v>
      </c>
      <c r="P5655">
        <v>0</v>
      </c>
      <c r="Q5655" t="str">
        <f t="shared" si="88"/>
        <v>ACTIVE</v>
      </c>
    </row>
    <row r="5656" spans="1:17" x14ac:dyDescent="0.25">
      <c r="A5656" t="s">
        <v>4900</v>
      </c>
      <c r="B5656">
        <v>749</v>
      </c>
      <c r="C5656" t="s">
        <v>5629</v>
      </c>
      <c r="D5656" t="s">
        <v>5092</v>
      </c>
      <c r="E5656">
        <v>43604</v>
      </c>
      <c r="F5656" t="s">
        <v>4908</v>
      </c>
      <c r="G5656" t="s">
        <v>4913</v>
      </c>
      <c r="H5656" t="s">
        <v>4912</v>
      </c>
      <c r="I5656">
        <v>44873</v>
      </c>
      <c r="J5656">
        <v>62.63</v>
      </c>
      <c r="K5656">
        <v>63.851284999999997</v>
      </c>
      <c r="L5656">
        <v>62.63</v>
      </c>
      <c r="M5656">
        <v>62.63</v>
      </c>
      <c r="N5656">
        <v>44916</v>
      </c>
      <c r="O5656">
        <v>44916</v>
      </c>
      <c r="P5656">
        <v>254</v>
      </c>
      <c r="Q5656" t="str">
        <f t="shared" si="88"/>
        <v>180+</v>
      </c>
    </row>
    <row r="5657" spans="1:17" x14ac:dyDescent="0.25">
      <c r="A5657" t="s">
        <v>4900</v>
      </c>
      <c r="B5657">
        <v>367</v>
      </c>
      <c r="C5657" t="s">
        <v>4886</v>
      </c>
      <c r="D5657" t="s">
        <v>4908</v>
      </c>
      <c r="E5657">
        <v>43630</v>
      </c>
      <c r="F5657" t="s">
        <v>5087</v>
      </c>
      <c r="G5657" t="s">
        <v>4913</v>
      </c>
      <c r="H5657" t="s">
        <v>4912</v>
      </c>
      <c r="I5657">
        <v>44873</v>
      </c>
      <c r="J5657">
        <v>79.989999999999995</v>
      </c>
      <c r="K5657">
        <v>81.549805000000006</v>
      </c>
      <c r="L5657">
        <v>79.989999999999995</v>
      </c>
      <c r="M5657">
        <v>79.989999999999995</v>
      </c>
      <c r="N5657">
        <v>44909</v>
      </c>
      <c r="O5657">
        <v>44909</v>
      </c>
      <c r="P5657">
        <v>261</v>
      </c>
      <c r="Q5657" t="str">
        <f t="shared" si="88"/>
        <v>180+</v>
      </c>
    </row>
    <row r="5658" spans="1:17" x14ac:dyDescent="0.25">
      <c r="A5658" t="s">
        <v>4900</v>
      </c>
      <c r="B5658">
        <v>527</v>
      </c>
      <c r="C5658" t="s">
        <v>1662</v>
      </c>
      <c r="D5658" t="s">
        <v>4908</v>
      </c>
      <c r="E5658">
        <v>43646</v>
      </c>
      <c r="F5658" t="s">
        <v>4908</v>
      </c>
      <c r="G5658" t="s">
        <v>4913</v>
      </c>
      <c r="H5658" t="s">
        <v>4912</v>
      </c>
      <c r="I5658">
        <v>44873</v>
      </c>
      <c r="J5658">
        <v>142.99</v>
      </c>
      <c r="K5658">
        <v>145.77830499999999</v>
      </c>
      <c r="L5658">
        <v>142.99</v>
      </c>
      <c r="M5658">
        <v>47.663333999999999</v>
      </c>
      <c r="N5658">
        <v>45044</v>
      </c>
      <c r="P5658">
        <v>0</v>
      </c>
      <c r="Q5658" t="str">
        <f t="shared" si="88"/>
        <v>ACTIVE</v>
      </c>
    </row>
    <row r="5659" spans="1:17" x14ac:dyDescent="0.25">
      <c r="A5659" t="s">
        <v>4900</v>
      </c>
      <c r="B5659">
        <v>527</v>
      </c>
      <c r="C5659" t="s">
        <v>1662</v>
      </c>
      <c r="D5659" t="s">
        <v>4908</v>
      </c>
      <c r="E5659">
        <v>43647</v>
      </c>
      <c r="F5659" t="s">
        <v>4908</v>
      </c>
      <c r="G5659" t="s">
        <v>4913</v>
      </c>
      <c r="H5659" t="s">
        <v>4912</v>
      </c>
      <c r="I5659">
        <v>44873</v>
      </c>
      <c r="J5659">
        <v>8.5</v>
      </c>
      <c r="K5659">
        <v>8.6657499999999992</v>
      </c>
      <c r="L5659">
        <v>8.5</v>
      </c>
      <c r="M5659">
        <v>2.833332</v>
      </c>
      <c r="N5659">
        <v>45044</v>
      </c>
      <c r="P5659">
        <v>0</v>
      </c>
      <c r="Q5659" t="str">
        <f t="shared" si="88"/>
        <v>ACTIVE</v>
      </c>
    </row>
    <row r="5660" spans="1:17" x14ac:dyDescent="0.25">
      <c r="A5660" t="s">
        <v>4900</v>
      </c>
      <c r="B5660">
        <v>947</v>
      </c>
      <c r="C5660" t="s">
        <v>1057</v>
      </c>
      <c r="D5660" t="s">
        <v>5092</v>
      </c>
      <c r="E5660">
        <v>43656</v>
      </c>
      <c r="F5660" t="s">
        <v>4908</v>
      </c>
      <c r="G5660" t="s">
        <v>4913</v>
      </c>
      <c r="H5660" t="s">
        <v>4912</v>
      </c>
      <c r="I5660">
        <v>44873</v>
      </c>
      <c r="J5660">
        <v>516.86</v>
      </c>
      <c r="K5660">
        <v>526.93876999999998</v>
      </c>
      <c r="L5660">
        <v>516.86</v>
      </c>
      <c r="M5660">
        <v>258.430001</v>
      </c>
      <c r="N5660">
        <v>45020</v>
      </c>
      <c r="O5660">
        <v>45020</v>
      </c>
      <c r="P5660">
        <v>150</v>
      </c>
      <c r="Q5660" t="str">
        <f t="shared" si="88"/>
        <v>121-150</v>
      </c>
    </row>
    <row r="5661" spans="1:17" x14ac:dyDescent="0.25">
      <c r="A5661" t="s">
        <v>4900</v>
      </c>
      <c r="B5661">
        <v>1074</v>
      </c>
      <c r="C5661" t="s">
        <v>5607</v>
      </c>
      <c r="D5661" t="s">
        <v>5092</v>
      </c>
      <c r="E5661">
        <v>43664</v>
      </c>
      <c r="F5661" t="s">
        <v>4908</v>
      </c>
      <c r="G5661" t="s">
        <v>4913</v>
      </c>
      <c r="H5661" t="s">
        <v>4912</v>
      </c>
      <c r="I5661">
        <v>44874</v>
      </c>
      <c r="J5661">
        <v>368.15</v>
      </c>
      <c r="K5661">
        <v>375.32892500000003</v>
      </c>
      <c r="L5661">
        <v>368.15</v>
      </c>
      <c r="M5661">
        <v>368.15</v>
      </c>
      <c r="N5661">
        <v>45013</v>
      </c>
      <c r="O5661">
        <v>45013</v>
      </c>
      <c r="P5661">
        <v>157</v>
      </c>
      <c r="Q5661" t="str">
        <f t="shared" si="88"/>
        <v>151-180</v>
      </c>
    </row>
    <row r="5662" spans="1:17" x14ac:dyDescent="0.25">
      <c r="A5662" t="s">
        <v>4900</v>
      </c>
      <c r="B5662">
        <v>514</v>
      </c>
      <c r="C5662" t="s">
        <v>5575</v>
      </c>
      <c r="D5662" t="s">
        <v>5092</v>
      </c>
      <c r="E5662">
        <v>43706</v>
      </c>
      <c r="F5662" t="s">
        <v>4908</v>
      </c>
      <c r="G5662" t="s">
        <v>4913</v>
      </c>
      <c r="H5662" t="s">
        <v>4912</v>
      </c>
      <c r="I5662">
        <v>44874</v>
      </c>
      <c r="J5662">
        <v>130.86000000000001</v>
      </c>
      <c r="K5662">
        <v>133.41176999999999</v>
      </c>
      <c r="L5662">
        <v>130.86000000000001</v>
      </c>
      <c r="M5662">
        <v>87.24</v>
      </c>
      <c r="N5662">
        <v>45027</v>
      </c>
      <c r="O5662">
        <v>45027</v>
      </c>
      <c r="P5662">
        <v>143</v>
      </c>
      <c r="Q5662" t="str">
        <f t="shared" si="88"/>
        <v>121-150</v>
      </c>
    </row>
    <row r="5663" spans="1:17" x14ac:dyDescent="0.25">
      <c r="A5663" t="s">
        <v>4900</v>
      </c>
      <c r="B5663">
        <v>271</v>
      </c>
      <c r="C5663" t="s">
        <v>5566</v>
      </c>
      <c r="D5663" t="s">
        <v>5092</v>
      </c>
      <c r="E5663">
        <v>43719</v>
      </c>
      <c r="F5663" t="s">
        <v>4908</v>
      </c>
      <c r="G5663" t="s">
        <v>4913</v>
      </c>
      <c r="H5663" t="s">
        <v>4912</v>
      </c>
      <c r="I5663">
        <v>44874</v>
      </c>
      <c r="J5663">
        <v>11.9</v>
      </c>
      <c r="K5663">
        <v>12.13205</v>
      </c>
      <c r="L5663">
        <v>11.9</v>
      </c>
      <c r="M5663">
        <v>3.6615350000000002</v>
      </c>
      <c r="N5663">
        <v>45068</v>
      </c>
      <c r="O5663">
        <v>45068</v>
      </c>
      <c r="P5663">
        <v>102</v>
      </c>
      <c r="Q5663" t="str">
        <f t="shared" si="88"/>
        <v>91-120</v>
      </c>
    </row>
    <row r="5664" spans="1:17" x14ac:dyDescent="0.25">
      <c r="A5664" t="s">
        <v>4900</v>
      </c>
      <c r="B5664">
        <v>367</v>
      </c>
      <c r="C5664" t="s">
        <v>4886</v>
      </c>
      <c r="D5664" t="s">
        <v>4908</v>
      </c>
      <c r="E5664">
        <v>43721</v>
      </c>
      <c r="F5664" t="s">
        <v>5087</v>
      </c>
      <c r="G5664" t="s">
        <v>4913</v>
      </c>
      <c r="H5664" t="s">
        <v>4912</v>
      </c>
      <c r="I5664">
        <v>44874</v>
      </c>
      <c r="J5664">
        <v>61.55</v>
      </c>
      <c r="K5664">
        <v>62.750225</v>
      </c>
      <c r="L5664">
        <v>61.55</v>
      </c>
      <c r="M5664">
        <v>61.55</v>
      </c>
      <c r="N5664">
        <v>44909</v>
      </c>
      <c r="O5664">
        <v>44909</v>
      </c>
      <c r="P5664">
        <v>261</v>
      </c>
      <c r="Q5664" t="str">
        <f t="shared" si="88"/>
        <v>180+</v>
      </c>
    </row>
    <row r="5665" spans="1:17" x14ac:dyDescent="0.25">
      <c r="A5665" t="s">
        <v>4900</v>
      </c>
      <c r="B5665">
        <v>594</v>
      </c>
      <c r="C5665" t="s">
        <v>5612</v>
      </c>
      <c r="D5665" t="s">
        <v>5092</v>
      </c>
      <c r="E5665">
        <v>43738</v>
      </c>
      <c r="F5665" t="s">
        <v>4908</v>
      </c>
      <c r="G5665" t="s">
        <v>4913</v>
      </c>
      <c r="H5665" t="s">
        <v>5025</v>
      </c>
      <c r="I5665">
        <v>44874</v>
      </c>
      <c r="J5665">
        <v>91.9</v>
      </c>
      <c r="K5665">
        <v>94.427250000000001</v>
      </c>
      <c r="L5665">
        <v>91.9</v>
      </c>
      <c r="M5665">
        <v>15.31666667</v>
      </c>
      <c r="N5665">
        <v>45077</v>
      </c>
      <c r="O5665">
        <v>45077</v>
      </c>
      <c r="P5665">
        <v>93</v>
      </c>
      <c r="Q5665" t="str">
        <f t="shared" si="88"/>
        <v>91-120</v>
      </c>
    </row>
    <row r="5666" spans="1:17" x14ac:dyDescent="0.25">
      <c r="A5666" t="s">
        <v>4900</v>
      </c>
      <c r="B5666">
        <v>527</v>
      </c>
      <c r="C5666" t="s">
        <v>1662</v>
      </c>
      <c r="D5666" t="s">
        <v>4908</v>
      </c>
      <c r="E5666">
        <v>43749</v>
      </c>
      <c r="F5666" t="s">
        <v>4908</v>
      </c>
      <c r="G5666" t="s">
        <v>4913</v>
      </c>
      <c r="H5666" t="s">
        <v>4912</v>
      </c>
      <c r="I5666">
        <v>44874</v>
      </c>
      <c r="J5666">
        <v>10.99</v>
      </c>
      <c r="K5666">
        <v>11.204305</v>
      </c>
      <c r="L5666">
        <v>10.99</v>
      </c>
      <c r="M5666">
        <v>3.6633339999999999</v>
      </c>
      <c r="N5666">
        <v>45044</v>
      </c>
      <c r="P5666">
        <v>0</v>
      </c>
      <c r="Q5666" t="str">
        <f t="shared" si="88"/>
        <v>ACTIVE</v>
      </c>
    </row>
    <row r="5667" spans="1:17" x14ac:dyDescent="0.25">
      <c r="A5667" t="s">
        <v>4900</v>
      </c>
      <c r="B5667">
        <v>812</v>
      </c>
      <c r="C5667" t="s">
        <v>5469</v>
      </c>
      <c r="D5667" t="s">
        <v>4908</v>
      </c>
      <c r="E5667">
        <v>43765</v>
      </c>
      <c r="F5667" t="s">
        <v>4908</v>
      </c>
      <c r="G5667" t="s">
        <v>4944</v>
      </c>
      <c r="H5667" t="s">
        <v>4912</v>
      </c>
      <c r="I5667">
        <v>44875</v>
      </c>
      <c r="J5667">
        <v>1650</v>
      </c>
      <c r="K5667">
        <v>1682.175</v>
      </c>
      <c r="L5667">
        <v>1650</v>
      </c>
      <c r="M5667">
        <v>1650</v>
      </c>
      <c r="P5667">
        <v>0</v>
      </c>
      <c r="Q5667" t="str">
        <f t="shared" si="88"/>
        <v>ACTIVE</v>
      </c>
    </row>
    <row r="5668" spans="1:17" x14ac:dyDescent="0.25">
      <c r="A5668" t="s">
        <v>4900</v>
      </c>
      <c r="B5668">
        <v>1074</v>
      </c>
      <c r="C5668" t="s">
        <v>5607</v>
      </c>
      <c r="D5668" t="s">
        <v>5092</v>
      </c>
      <c r="E5668">
        <v>43770</v>
      </c>
      <c r="F5668" t="s">
        <v>4908</v>
      </c>
      <c r="G5668" t="s">
        <v>4913</v>
      </c>
      <c r="H5668" t="s">
        <v>4912</v>
      </c>
      <c r="I5668">
        <v>44874</v>
      </c>
      <c r="J5668">
        <v>474.32</v>
      </c>
      <c r="K5668">
        <v>483.56923999999998</v>
      </c>
      <c r="L5668">
        <v>474.32</v>
      </c>
      <c r="M5668">
        <v>474.32</v>
      </c>
      <c r="N5668">
        <v>45013</v>
      </c>
      <c r="O5668">
        <v>45013</v>
      </c>
      <c r="P5668">
        <v>157</v>
      </c>
      <c r="Q5668" t="str">
        <f t="shared" si="88"/>
        <v>151-180</v>
      </c>
    </row>
    <row r="5669" spans="1:17" x14ac:dyDescent="0.25">
      <c r="A5669" t="s">
        <v>4900</v>
      </c>
      <c r="B5669">
        <v>980</v>
      </c>
      <c r="C5669" t="s">
        <v>4883</v>
      </c>
      <c r="D5669" t="s">
        <v>5092</v>
      </c>
      <c r="E5669">
        <v>43786</v>
      </c>
      <c r="F5669" t="s">
        <v>4908</v>
      </c>
      <c r="G5669" t="s">
        <v>4913</v>
      </c>
      <c r="H5669" t="s">
        <v>4912</v>
      </c>
      <c r="I5669">
        <v>44875</v>
      </c>
      <c r="J5669">
        <v>67.95</v>
      </c>
      <c r="K5669">
        <v>69.275024999999999</v>
      </c>
      <c r="L5669">
        <v>67.95</v>
      </c>
      <c r="M5669">
        <v>67.95</v>
      </c>
      <c r="P5669">
        <v>0</v>
      </c>
      <c r="Q5669" t="str">
        <f t="shared" si="88"/>
        <v>ACTIVE</v>
      </c>
    </row>
    <row r="5670" spans="1:17" x14ac:dyDescent="0.25">
      <c r="A5670" t="s">
        <v>4900</v>
      </c>
      <c r="B5670">
        <v>1129</v>
      </c>
      <c r="C5670" t="s">
        <v>5523</v>
      </c>
      <c r="D5670" t="s">
        <v>5092</v>
      </c>
      <c r="E5670">
        <v>43795</v>
      </c>
      <c r="F5670" t="s">
        <v>4908</v>
      </c>
      <c r="G5670" t="s">
        <v>4913</v>
      </c>
      <c r="H5670" t="s">
        <v>4912</v>
      </c>
      <c r="I5670">
        <v>44875</v>
      </c>
      <c r="J5670">
        <v>1143.8900000000001</v>
      </c>
      <c r="K5670">
        <v>1166.1958549999999</v>
      </c>
      <c r="L5670">
        <v>1143.8900000000001</v>
      </c>
      <c r="M5670">
        <v>381.29666600000002</v>
      </c>
      <c r="N5670">
        <v>45060</v>
      </c>
      <c r="O5670">
        <v>45057</v>
      </c>
      <c r="P5670">
        <v>113</v>
      </c>
      <c r="Q5670" t="str">
        <f t="shared" si="88"/>
        <v>91-120</v>
      </c>
    </row>
    <row r="5671" spans="1:17" x14ac:dyDescent="0.25">
      <c r="A5671" t="s">
        <v>4900</v>
      </c>
      <c r="B5671">
        <v>1129</v>
      </c>
      <c r="C5671" t="s">
        <v>5523</v>
      </c>
      <c r="D5671" t="s">
        <v>5092</v>
      </c>
      <c r="E5671">
        <v>43796</v>
      </c>
      <c r="F5671" t="s">
        <v>4908</v>
      </c>
      <c r="G5671" t="s">
        <v>4913</v>
      </c>
      <c r="H5671" t="s">
        <v>4912</v>
      </c>
      <c r="I5671">
        <v>44875</v>
      </c>
      <c r="J5671">
        <v>290.01</v>
      </c>
      <c r="K5671">
        <v>295.66519499999998</v>
      </c>
      <c r="L5671">
        <v>290.01</v>
      </c>
      <c r="M5671">
        <v>96.669998000000007</v>
      </c>
      <c r="N5671">
        <v>45060</v>
      </c>
      <c r="O5671">
        <v>45057</v>
      </c>
      <c r="P5671">
        <v>113</v>
      </c>
      <c r="Q5671" t="str">
        <f t="shared" si="88"/>
        <v>91-120</v>
      </c>
    </row>
    <row r="5672" spans="1:17" x14ac:dyDescent="0.25">
      <c r="A5672" t="s">
        <v>4900</v>
      </c>
      <c r="B5672">
        <v>1142</v>
      </c>
      <c r="C5672" t="s">
        <v>5586</v>
      </c>
      <c r="D5672" t="s">
        <v>5092</v>
      </c>
      <c r="E5672">
        <v>43810</v>
      </c>
      <c r="F5672" t="s">
        <v>4908</v>
      </c>
      <c r="G5672" t="s">
        <v>4913</v>
      </c>
      <c r="H5672" t="s">
        <v>4912</v>
      </c>
      <c r="I5672">
        <v>44875</v>
      </c>
      <c r="J5672">
        <v>2353.0100000000002</v>
      </c>
      <c r="K5672">
        <v>2398.8936950000002</v>
      </c>
      <c r="L5672">
        <v>2353.0100000000002</v>
      </c>
      <c r="M5672">
        <v>1176.5050000000001</v>
      </c>
      <c r="N5672">
        <v>45020</v>
      </c>
      <c r="O5672">
        <v>45020</v>
      </c>
      <c r="P5672">
        <v>150</v>
      </c>
      <c r="Q5672" t="str">
        <f t="shared" si="88"/>
        <v>121-150</v>
      </c>
    </row>
    <row r="5673" spans="1:17" x14ac:dyDescent="0.25">
      <c r="A5673" t="s">
        <v>4900</v>
      </c>
      <c r="B5673">
        <v>527</v>
      </c>
      <c r="C5673" t="s">
        <v>1662</v>
      </c>
      <c r="D5673" t="s">
        <v>4908</v>
      </c>
      <c r="E5673">
        <v>43812</v>
      </c>
      <c r="F5673" t="s">
        <v>4908</v>
      </c>
      <c r="G5673" t="s">
        <v>4913</v>
      </c>
      <c r="H5673" t="s">
        <v>4912</v>
      </c>
      <c r="I5673">
        <v>44875</v>
      </c>
      <c r="J5673">
        <v>11.99</v>
      </c>
      <c r="K5673">
        <v>12.223805</v>
      </c>
      <c r="L5673">
        <v>11.99</v>
      </c>
      <c r="M5673">
        <v>3.9966659999999998</v>
      </c>
      <c r="N5673">
        <v>45044</v>
      </c>
      <c r="P5673">
        <v>0</v>
      </c>
      <c r="Q5673" t="str">
        <f t="shared" si="88"/>
        <v>ACTIVE</v>
      </c>
    </row>
    <row r="5674" spans="1:17" x14ac:dyDescent="0.25">
      <c r="A5674" t="s">
        <v>4900</v>
      </c>
      <c r="B5674">
        <v>1066</v>
      </c>
      <c r="C5674" t="s">
        <v>5623</v>
      </c>
      <c r="D5674" t="s">
        <v>5092</v>
      </c>
      <c r="E5674">
        <v>43835</v>
      </c>
      <c r="F5674" t="s">
        <v>4908</v>
      </c>
      <c r="G5674" t="s">
        <v>4913</v>
      </c>
      <c r="H5674" t="s">
        <v>4912</v>
      </c>
      <c r="I5674">
        <v>44875</v>
      </c>
      <c r="J5674">
        <v>4700</v>
      </c>
      <c r="K5674">
        <v>4791.6499999999996</v>
      </c>
      <c r="L5674">
        <v>4700</v>
      </c>
      <c r="M5674">
        <v>3916.666667</v>
      </c>
      <c r="N5674">
        <v>44971</v>
      </c>
      <c r="O5674">
        <v>44968</v>
      </c>
      <c r="P5674">
        <v>202</v>
      </c>
      <c r="Q5674" t="str">
        <f t="shared" si="88"/>
        <v>180+</v>
      </c>
    </row>
    <row r="5675" spans="1:17" x14ac:dyDescent="0.25">
      <c r="A5675" t="s">
        <v>4900</v>
      </c>
      <c r="B5675">
        <v>527</v>
      </c>
      <c r="C5675" t="s">
        <v>1662</v>
      </c>
      <c r="D5675" t="s">
        <v>4908</v>
      </c>
      <c r="E5675">
        <v>43843</v>
      </c>
      <c r="F5675" t="s">
        <v>4908</v>
      </c>
      <c r="G5675" t="s">
        <v>4913</v>
      </c>
      <c r="H5675" t="s">
        <v>4912</v>
      </c>
      <c r="I5675">
        <v>44875</v>
      </c>
      <c r="J5675">
        <v>30</v>
      </c>
      <c r="K5675">
        <v>30.585000000000001</v>
      </c>
      <c r="L5675">
        <v>30</v>
      </c>
      <c r="M5675">
        <v>10</v>
      </c>
      <c r="N5675">
        <v>45044</v>
      </c>
      <c r="P5675">
        <v>0</v>
      </c>
      <c r="Q5675" t="str">
        <f t="shared" si="88"/>
        <v>ACTIVE</v>
      </c>
    </row>
    <row r="5676" spans="1:17" x14ac:dyDescent="0.25">
      <c r="A5676" t="s">
        <v>4900</v>
      </c>
      <c r="B5676">
        <v>271</v>
      </c>
      <c r="C5676" t="s">
        <v>5566</v>
      </c>
      <c r="D5676" t="s">
        <v>5092</v>
      </c>
      <c r="E5676">
        <v>43845</v>
      </c>
      <c r="F5676" t="s">
        <v>4908</v>
      </c>
      <c r="G5676" t="s">
        <v>4913</v>
      </c>
      <c r="H5676" t="s">
        <v>4912</v>
      </c>
      <c r="I5676">
        <v>44875</v>
      </c>
      <c r="J5676">
        <v>60.86</v>
      </c>
      <c r="K5676">
        <v>62.046770000000002</v>
      </c>
      <c r="L5676">
        <v>60.86</v>
      </c>
      <c r="M5676">
        <v>18.726158000000002</v>
      </c>
      <c r="N5676">
        <v>45068</v>
      </c>
      <c r="O5676">
        <v>45068</v>
      </c>
      <c r="P5676">
        <v>102</v>
      </c>
      <c r="Q5676" t="str">
        <f t="shared" si="88"/>
        <v>91-120</v>
      </c>
    </row>
    <row r="5677" spans="1:17" x14ac:dyDescent="0.25">
      <c r="A5677" t="s">
        <v>4900</v>
      </c>
      <c r="B5677">
        <v>271</v>
      </c>
      <c r="C5677" t="s">
        <v>5566</v>
      </c>
      <c r="D5677" t="s">
        <v>5092</v>
      </c>
      <c r="E5677">
        <v>43847</v>
      </c>
      <c r="F5677" t="s">
        <v>4908</v>
      </c>
      <c r="G5677" t="s">
        <v>4913</v>
      </c>
      <c r="H5677" t="s">
        <v>4912</v>
      </c>
      <c r="I5677">
        <v>44875</v>
      </c>
      <c r="J5677">
        <v>9.06</v>
      </c>
      <c r="K5677">
        <v>9.2366700000000002</v>
      </c>
      <c r="L5677">
        <v>9.06</v>
      </c>
      <c r="M5677">
        <v>2.787693</v>
      </c>
      <c r="N5677">
        <v>45068</v>
      </c>
      <c r="O5677">
        <v>45068</v>
      </c>
      <c r="P5677">
        <v>102</v>
      </c>
      <c r="Q5677" t="str">
        <f t="shared" si="88"/>
        <v>91-120</v>
      </c>
    </row>
    <row r="5678" spans="1:17" x14ac:dyDescent="0.25">
      <c r="A5678" t="s">
        <v>4900</v>
      </c>
      <c r="B5678">
        <v>271</v>
      </c>
      <c r="C5678" t="s">
        <v>5566</v>
      </c>
      <c r="D5678" t="s">
        <v>5092</v>
      </c>
      <c r="E5678">
        <v>43851</v>
      </c>
      <c r="F5678" t="s">
        <v>4908</v>
      </c>
      <c r="G5678" t="s">
        <v>4913</v>
      </c>
      <c r="H5678" t="s">
        <v>4912</v>
      </c>
      <c r="I5678">
        <v>44875</v>
      </c>
      <c r="J5678">
        <v>49</v>
      </c>
      <c r="K5678">
        <v>49.955500000000001</v>
      </c>
      <c r="L5678">
        <v>49</v>
      </c>
      <c r="M5678">
        <v>15.076921</v>
      </c>
      <c r="N5678">
        <v>45068</v>
      </c>
      <c r="O5678">
        <v>45068</v>
      </c>
      <c r="P5678">
        <v>102</v>
      </c>
      <c r="Q5678" t="str">
        <f t="shared" si="88"/>
        <v>91-120</v>
      </c>
    </row>
    <row r="5679" spans="1:17" x14ac:dyDescent="0.25">
      <c r="A5679" t="s">
        <v>4900</v>
      </c>
      <c r="B5679">
        <v>980</v>
      </c>
      <c r="C5679" t="s">
        <v>4883</v>
      </c>
      <c r="D5679" t="s">
        <v>5092</v>
      </c>
      <c r="E5679">
        <v>43855</v>
      </c>
      <c r="F5679" t="s">
        <v>4908</v>
      </c>
      <c r="G5679" t="s">
        <v>4913</v>
      </c>
      <c r="H5679" t="s">
        <v>4912</v>
      </c>
      <c r="I5679">
        <v>44875</v>
      </c>
      <c r="J5679">
        <v>13</v>
      </c>
      <c r="K5679">
        <v>13.253500000000001</v>
      </c>
      <c r="L5679">
        <v>13</v>
      </c>
      <c r="M5679">
        <v>13</v>
      </c>
      <c r="P5679">
        <v>0</v>
      </c>
      <c r="Q5679" t="str">
        <f t="shared" si="88"/>
        <v>ACTIVE</v>
      </c>
    </row>
    <row r="5680" spans="1:17" x14ac:dyDescent="0.25">
      <c r="A5680" t="s">
        <v>4900</v>
      </c>
      <c r="B5680">
        <v>980</v>
      </c>
      <c r="C5680" t="s">
        <v>4883</v>
      </c>
      <c r="D5680" t="s">
        <v>5092</v>
      </c>
      <c r="E5680">
        <v>43906</v>
      </c>
      <c r="F5680" t="s">
        <v>4908</v>
      </c>
      <c r="G5680" t="s">
        <v>4913</v>
      </c>
      <c r="H5680" t="s">
        <v>4912</v>
      </c>
      <c r="I5680">
        <v>44875</v>
      </c>
      <c r="J5680">
        <v>2</v>
      </c>
      <c r="K5680">
        <v>2.0390000000000001</v>
      </c>
      <c r="L5680">
        <v>2</v>
      </c>
      <c r="M5680">
        <v>2</v>
      </c>
      <c r="P5680">
        <v>0</v>
      </c>
      <c r="Q5680" t="str">
        <f t="shared" si="88"/>
        <v>ACTIVE</v>
      </c>
    </row>
    <row r="5681" spans="1:17" x14ac:dyDescent="0.25">
      <c r="A5681" t="s">
        <v>4900</v>
      </c>
      <c r="B5681">
        <v>514</v>
      </c>
      <c r="C5681" t="s">
        <v>5575</v>
      </c>
      <c r="D5681" t="s">
        <v>5092</v>
      </c>
      <c r="E5681">
        <v>43926</v>
      </c>
      <c r="F5681" t="s">
        <v>4908</v>
      </c>
      <c r="G5681" t="s">
        <v>4913</v>
      </c>
      <c r="H5681" t="s">
        <v>4912</v>
      </c>
      <c r="I5681">
        <v>44875</v>
      </c>
      <c r="J5681">
        <v>1154.5899999999999</v>
      </c>
      <c r="K5681">
        <v>1177.104505</v>
      </c>
      <c r="L5681">
        <v>1154.5899999999999</v>
      </c>
      <c r="M5681">
        <v>577.29500050000001</v>
      </c>
      <c r="N5681">
        <v>45027</v>
      </c>
      <c r="O5681">
        <v>45027</v>
      </c>
      <c r="P5681">
        <v>143</v>
      </c>
      <c r="Q5681" t="str">
        <f t="shared" si="88"/>
        <v>121-150</v>
      </c>
    </row>
    <row r="5682" spans="1:17" x14ac:dyDescent="0.25">
      <c r="A5682" t="s">
        <v>4900</v>
      </c>
      <c r="B5682">
        <v>441</v>
      </c>
      <c r="C5682" t="s">
        <v>5633</v>
      </c>
      <c r="D5682" t="s">
        <v>5092</v>
      </c>
      <c r="E5682">
        <v>43938</v>
      </c>
      <c r="F5682" t="s">
        <v>4908</v>
      </c>
      <c r="G5682" t="s">
        <v>4913</v>
      </c>
      <c r="H5682" t="s">
        <v>4912</v>
      </c>
      <c r="I5682">
        <v>44876</v>
      </c>
      <c r="J5682">
        <v>365.2</v>
      </c>
      <c r="K5682">
        <v>372.32139999999998</v>
      </c>
      <c r="L5682">
        <v>365.2</v>
      </c>
      <c r="M5682">
        <v>365.2</v>
      </c>
      <c r="N5682">
        <v>44930</v>
      </c>
      <c r="O5682">
        <v>44930</v>
      </c>
      <c r="P5682">
        <v>240</v>
      </c>
      <c r="Q5682" t="str">
        <f t="shared" si="88"/>
        <v>180+</v>
      </c>
    </row>
    <row r="5683" spans="1:17" x14ac:dyDescent="0.25">
      <c r="A5683" t="s">
        <v>4900</v>
      </c>
      <c r="B5683">
        <v>514</v>
      </c>
      <c r="C5683" t="s">
        <v>5575</v>
      </c>
      <c r="D5683" t="s">
        <v>5092</v>
      </c>
      <c r="E5683">
        <v>43943</v>
      </c>
      <c r="F5683" t="s">
        <v>4908</v>
      </c>
      <c r="G5683" t="s">
        <v>4913</v>
      </c>
      <c r="H5683" t="s">
        <v>4912</v>
      </c>
      <c r="I5683">
        <v>44876</v>
      </c>
      <c r="J5683">
        <v>802</v>
      </c>
      <c r="K5683">
        <v>817.63900000000001</v>
      </c>
      <c r="L5683">
        <v>802</v>
      </c>
      <c r="M5683">
        <v>400.999999</v>
      </c>
      <c r="N5683">
        <v>45027</v>
      </c>
      <c r="O5683">
        <v>45027</v>
      </c>
      <c r="P5683">
        <v>143</v>
      </c>
      <c r="Q5683" t="str">
        <f t="shared" si="88"/>
        <v>121-150</v>
      </c>
    </row>
    <row r="5684" spans="1:17" x14ac:dyDescent="0.25">
      <c r="A5684" t="s">
        <v>4900</v>
      </c>
      <c r="B5684">
        <v>514</v>
      </c>
      <c r="C5684" t="s">
        <v>5575</v>
      </c>
      <c r="D5684" t="s">
        <v>5092</v>
      </c>
      <c r="E5684">
        <v>43945</v>
      </c>
      <c r="F5684" t="s">
        <v>4908</v>
      </c>
      <c r="G5684" t="s">
        <v>4913</v>
      </c>
      <c r="H5684" t="s">
        <v>4912</v>
      </c>
      <c r="I5684">
        <v>44876</v>
      </c>
      <c r="J5684">
        <v>302.45999999999998</v>
      </c>
      <c r="K5684">
        <v>308.35797000000002</v>
      </c>
      <c r="L5684">
        <v>302.45999999999998</v>
      </c>
      <c r="M5684">
        <v>151.22999999999999</v>
      </c>
      <c r="N5684">
        <v>45027</v>
      </c>
      <c r="O5684">
        <v>45027</v>
      </c>
      <c r="P5684">
        <v>143</v>
      </c>
      <c r="Q5684" t="str">
        <f t="shared" si="88"/>
        <v>121-150</v>
      </c>
    </row>
    <row r="5685" spans="1:17" x14ac:dyDescent="0.25">
      <c r="A5685" t="s">
        <v>4900</v>
      </c>
      <c r="B5685">
        <v>514</v>
      </c>
      <c r="C5685" t="s">
        <v>5575</v>
      </c>
      <c r="D5685" t="s">
        <v>5092</v>
      </c>
      <c r="E5685">
        <v>43947</v>
      </c>
      <c r="F5685" t="s">
        <v>4908</v>
      </c>
      <c r="G5685" t="s">
        <v>4913</v>
      </c>
      <c r="H5685" t="s">
        <v>4912</v>
      </c>
      <c r="I5685">
        <v>44876</v>
      </c>
      <c r="J5685">
        <v>302.45999999999998</v>
      </c>
      <c r="K5685">
        <v>308.35797000000002</v>
      </c>
      <c r="L5685">
        <v>302.45999999999998</v>
      </c>
      <c r="M5685">
        <v>151.22999999999999</v>
      </c>
      <c r="N5685">
        <v>45027</v>
      </c>
      <c r="O5685">
        <v>45027</v>
      </c>
      <c r="P5685">
        <v>143</v>
      </c>
      <c r="Q5685" t="str">
        <f t="shared" si="88"/>
        <v>121-150</v>
      </c>
    </row>
    <row r="5686" spans="1:17" x14ac:dyDescent="0.25">
      <c r="A5686" t="s">
        <v>4900</v>
      </c>
      <c r="B5686">
        <v>271</v>
      </c>
      <c r="C5686" t="s">
        <v>5566</v>
      </c>
      <c r="D5686" t="s">
        <v>5092</v>
      </c>
      <c r="E5686">
        <v>43957</v>
      </c>
      <c r="F5686" t="s">
        <v>4908</v>
      </c>
      <c r="G5686" t="s">
        <v>4913</v>
      </c>
      <c r="H5686" t="s">
        <v>4912</v>
      </c>
      <c r="I5686">
        <v>44876</v>
      </c>
      <c r="J5686">
        <v>21</v>
      </c>
      <c r="K5686">
        <v>21.409500000000001</v>
      </c>
      <c r="L5686">
        <v>21</v>
      </c>
      <c r="M5686">
        <v>6.4615349999999996</v>
      </c>
      <c r="N5686">
        <v>45068</v>
      </c>
      <c r="O5686">
        <v>45068</v>
      </c>
      <c r="P5686">
        <v>102</v>
      </c>
      <c r="Q5686" t="str">
        <f t="shared" si="88"/>
        <v>91-120</v>
      </c>
    </row>
    <row r="5687" spans="1:17" x14ac:dyDescent="0.25">
      <c r="A5687" t="s">
        <v>4900</v>
      </c>
      <c r="B5687">
        <v>271</v>
      </c>
      <c r="C5687" t="s">
        <v>5566</v>
      </c>
      <c r="D5687" t="s">
        <v>5092</v>
      </c>
      <c r="E5687">
        <v>43965</v>
      </c>
      <c r="F5687" t="s">
        <v>4908</v>
      </c>
      <c r="G5687" t="s">
        <v>4913</v>
      </c>
      <c r="H5687" t="s">
        <v>4912</v>
      </c>
      <c r="I5687">
        <v>44876</v>
      </c>
      <c r="J5687">
        <v>40.659999999999997</v>
      </c>
      <c r="K5687">
        <v>41.452869999999997</v>
      </c>
      <c r="L5687">
        <v>40.659999999999997</v>
      </c>
      <c r="M5687">
        <v>12.510771999999999</v>
      </c>
      <c r="N5687">
        <v>45068</v>
      </c>
      <c r="O5687">
        <v>45068</v>
      </c>
      <c r="P5687">
        <v>102</v>
      </c>
      <c r="Q5687" t="str">
        <f t="shared" si="88"/>
        <v>91-120</v>
      </c>
    </row>
    <row r="5688" spans="1:17" x14ac:dyDescent="0.25">
      <c r="A5688" t="s">
        <v>4900</v>
      </c>
      <c r="B5688">
        <v>271</v>
      </c>
      <c r="C5688" t="s">
        <v>5566</v>
      </c>
      <c r="D5688" t="s">
        <v>5092</v>
      </c>
      <c r="E5688">
        <v>43966</v>
      </c>
      <c r="F5688" t="s">
        <v>4908</v>
      </c>
      <c r="G5688" t="s">
        <v>4913</v>
      </c>
      <c r="H5688" t="s">
        <v>4912</v>
      </c>
      <c r="I5688">
        <v>44876</v>
      </c>
      <c r="J5688">
        <v>9.5</v>
      </c>
      <c r="K5688">
        <v>9.6852499999999999</v>
      </c>
      <c r="L5688">
        <v>9.5</v>
      </c>
      <c r="M5688">
        <v>2.923079</v>
      </c>
      <c r="N5688">
        <v>45068</v>
      </c>
      <c r="O5688">
        <v>45068</v>
      </c>
      <c r="P5688">
        <v>102</v>
      </c>
      <c r="Q5688" t="str">
        <f t="shared" si="88"/>
        <v>91-120</v>
      </c>
    </row>
    <row r="5689" spans="1:17" x14ac:dyDescent="0.25">
      <c r="A5689" t="s">
        <v>4900</v>
      </c>
      <c r="B5689">
        <v>201</v>
      </c>
      <c r="C5689" t="s">
        <v>5552</v>
      </c>
      <c r="D5689" t="s">
        <v>5092</v>
      </c>
      <c r="E5689">
        <v>43972</v>
      </c>
      <c r="F5689" t="s">
        <v>4908</v>
      </c>
      <c r="G5689" t="s">
        <v>4913</v>
      </c>
      <c r="H5689" t="s">
        <v>4912</v>
      </c>
      <c r="I5689">
        <v>44876</v>
      </c>
      <c r="J5689">
        <v>257.95</v>
      </c>
      <c r="K5689">
        <v>262.98002500000001</v>
      </c>
      <c r="L5689">
        <v>257.95</v>
      </c>
      <c r="M5689">
        <v>85.983333999999999</v>
      </c>
      <c r="N5689">
        <v>45075</v>
      </c>
      <c r="O5689">
        <v>45075</v>
      </c>
      <c r="P5689">
        <v>95</v>
      </c>
      <c r="Q5689" t="str">
        <f t="shared" si="88"/>
        <v>91-120</v>
      </c>
    </row>
    <row r="5690" spans="1:17" x14ac:dyDescent="0.25">
      <c r="A5690" t="s">
        <v>4900</v>
      </c>
      <c r="B5690">
        <v>271</v>
      </c>
      <c r="C5690" t="s">
        <v>5566</v>
      </c>
      <c r="D5690" t="s">
        <v>5092</v>
      </c>
      <c r="E5690">
        <v>43975</v>
      </c>
      <c r="F5690" t="s">
        <v>4908</v>
      </c>
      <c r="G5690" t="s">
        <v>4913</v>
      </c>
      <c r="H5690" t="s">
        <v>4912</v>
      </c>
      <c r="I5690">
        <v>44876</v>
      </c>
      <c r="J5690">
        <v>125.15</v>
      </c>
      <c r="K5690">
        <v>127.590425</v>
      </c>
      <c r="L5690">
        <v>125.15</v>
      </c>
      <c r="M5690">
        <v>38.507693000000003</v>
      </c>
      <c r="N5690">
        <v>45068</v>
      </c>
      <c r="O5690">
        <v>45068</v>
      </c>
      <c r="P5690">
        <v>102</v>
      </c>
      <c r="Q5690" t="str">
        <f t="shared" si="88"/>
        <v>91-120</v>
      </c>
    </row>
    <row r="5691" spans="1:17" x14ac:dyDescent="0.25">
      <c r="A5691" t="s">
        <v>4900</v>
      </c>
      <c r="B5691">
        <v>514</v>
      </c>
      <c r="C5691" t="s">
        <v>5575</v>
      </c>
      <c r="D5691" t="s">
        <v>5092</v>
      </c>
      <c r="E5691">
        <v>43977</v>
      </c>
      <c r="F5691" t="s">
        <v>4908</v>
      </c>
      <c r="G5691" t="s">
        <v>4913</v>
      </c>
      <c r="H5691" t="s">
        <v>4912</v>
      </c>
      <c r="I5691">
        <v>44876</v>
      </c>
      <c r="J5691">
        <v>440</v>
      </c>
      <c r="K5691">
        <v>448.58</v>
      </c>
      <c r="L5691">
        <v>440</v>
      </c>
      <c r="M5691">
        <v>293.33333399999998</v>
      </c>
      <c r="N5691">
        <v>45027</v>
      </c>
      <c r="O5691">
        <v>45027</v>
      </c>
      <c r="P5691">
        <v>143</v>
      </c>
      <c r="Q5691" t="str">
        <f t="shared" si="88"/>
        <v>121-150</v>
      </c>
    </row>
    <row r="5692" spans="1:17" x14ac:dyDescent="0.25">
      <c r="A5692" t="s">
        <v>4900</v>
      </c>
      <c r="B5692">
        <v>980</v>
      </c>
      <c r="C5692" t="s">
        <v>4883</v>
      </c>
      <c r="D5692" t="s">
        <v>5092</v>
      </c>
      <c r="E5692">
        <v>43984</v>
      </c>
      <c r="F5692" t="s">
        <v>4908</v>
      </c>
      <c r="G5692" t="s">
        <v>4913</v>
      </c>
      <c r="H5692" t="s">
        <v>4912</v>
      </c>
      <c r="I5692">
        <v>44876</v>
      </c>
      <c r="J5692">
        <v>16</v>
      </c>
      <c r="K5692">
        <v>16.312000000000001</v>
      </c>
      <c r="L5692">
        <v>16</v>
      </c>
      <c r="M5692">
        <v>16</v>
      </c>
      <c r="P5692">
        <v>0</v>
      </c>
      <c r="Q5692" t="str">
        <f t="shared" si="88"/>
        <v>ACTIVE</v>
      </c>
    </row>
    <row r="5693" spans="1:17" x14ac:dyDescent="0.25">
      <c r="A5693" t="s">
        <v>4900</v>
      </c>
      <c r="B5693">
        <v>271</v>
      </c>
      <c r="C5693" t="s">
        <v>5566</v>
      </c>
      <c r="D5693" t="s">
        <v>5092</v>
      </c>
      <c r="E5693">
        <v>43986</v>
      </c>
      <c r="F5693" t="s">
        <v>4908</v>
      </c>
      <c r="G5693" t="s">
        <v>4913</v>
      </c>
      <c r="H5693" t="s">
        <v>4912</v>
      </c>
      <c r="I5693">
        <v>44876</v>
      </c>
      <c r="J5693">
        <v>67.95</v>
      </c>
      <c r="K5693">
        <v>69.275024999999999</v>
      </c>
      <c r="L5693">
        <v>67.95</v>
      </c>
      <c r="M5693">
        <v>20.907692999999998</v>
      </c>
      <c r="N5693">
        <v>45068</v>
      </c>
      <c r="O5693">
        <v>45068</v>
      </c>
      <c r="P5693">
        <v>102</v>
      </c>
      <c r="Q5693" t="str">
        <f t="shared" si="88"/>
        <v>91-120</v>
      </c>
    </row>
    <row r="5694" spans="1:17" x14ac:dyDescent="0.25">
      <c r="A5694" t="s">
        <v>4900</v>
      </c>
      <c r="B5694">
        <v>271</v>
      </c>
      <c r="C5694" t="s">
        <v>5566</v>
      </c>
      <c r="D5694" t="s">
        <v>5092</v>
      </c>
      <c r="E5694">
        <v>43994</v>
      </c>
      <c r="F5694" t="s">
        <v>4908</v>
      </c>
      <c r="G5694" t="s">
        <v>4913</v>
      </c>
      <c r="H5694" t="s">
        <v>4912</v>
      </c>
      <c r="I5694">
        <v>44876</v>
      </c>
      <c r="J5694">
        <v>20</v>
      </c>
      <c r="K5694">
        <v>20.39</v>
      </c>
      <c r="L5694">
        <v>20</v>
      </c>
      <c r="M5694">
        <v>6.153842</v>
      </c>
      <c r="N5694">
        <v>45068</v>
      </c>
      <c r="O5694">
        <v>45068</v>
      </c>
      <c r="P5694">
        <v>102</v>
      </c>
      <c r="Q5694" t="str">
        <f t="shared" si="88"/>
        <v>91-120</v>
      </c>
    </row>
    <row r="5695" spans="1:17" x14ac:dyDescent="0.25">
      <c r="A5695" t="s">
        <v>4900</v>
      </c>
      <c r="B5695">
        <v>980</v>
      </c>
      <c r="C5695" t="s">
        <v>4883</v>
      </c>
      <c r="D5695" t="s">
        <v>5092</v>
      </c>
      <c r="E5695">
        <v>44030</v>
      </c>
      <c r="F5695" t="s">
        <v>4908</v>
      </c>
      <c r="G5695" t="s">
        <v>4913</v>
      </c>
      <c r="H5695" t="s">
        <v>4912</v>
      </c>
      <c r="I5695">
        <v>44877</v>
      </c>
      <c r="J5695">
        <v>45.6</v>
      </c>
      <c r="K5695">
        <v>46.489199999999997</v>
      </c>
      <c r="L5695">
        <v>45.6</v>
      </c>
      <c r="M5695">
        <v>45.6</v>
      </c>
      <c r="P5695">
        <v>0</v>
      </c>
      <c r="Q5695" t="str">
        <f t="shared" si="88"/>
        <v>ACTIVE</v>
      </c>
    </row>
    <row r="5696" spans="1:17" x14ac:dyDescent="0.25">
      <c r="A5696" t="s">
        <v>4900</v>
      </c>
      <c r="B5696">
        <v>403</v>
      </c>
      <c r="C5696" t="s">
        <v>5102</v>
      </c>
      <c r="D5696" t="s">
        <v>4908</v>
      </c>
      <c r="E5696">
        <v>44035</v>
      </c>
      <c r="F5696" t="s">
        <v>4908</v>
      </c>
      <c r="G5696" t="s">
        <v>4913</v>
      </c>
      <c r="H5696" t="s">
        <v>4912</v>
      </c>
      <c r="I5696">
        <v>44877</v>
      </c>
      <c r="J5696">
        <v>363.5</v>
      </c>
      <c r="K5696">
        <v>370.58825000000002</v>
      </c>
      <c r="L5696">
        <v>363.5</v>
      </c>
      <c r="M5696">
        <v>242.33333400000001</v>
      </c>
      <c r="N5696">
        <v>45166</v>
      </c>
      <c r="P5696">
        <v>0</v>
      </c>
      <c r="Q5696" t="str">
        <f t="shared" si="88"/>
        <v>ACTIVE</v>
      </c>
    </row>
    <row r="5697" spans="1:17" x14ac:dyDescent="0.25">
      <c r="A5697" t="s">
        <v>4900</v>
      </c>
      <c r="B5697">
        <v>980</v>
      </c>
      <c r="C5697" t="s">
        <v>4883</v>
      </c>
      <c r="D5697" t="s">
        <v>5092</v>
      </c>
      <c r="E5697">
        <v>44068</v>
      </c>
      <c r="F5697" t="s">
        <v>4908</v>
      </c>
      <c r="G5697" t="s">
        <v>4913</v>
      </c>
      <c r="H5697" t="s">
        <v>4912</v>
      </c>
      <c r="I5697">
        <v>44877</v>
      </c>
      <c r="J5697">
        <v>27.5</v>
      </c>
      <c r="K5697">
        <v>28.036249999999999</v>
      </c>
      <c r="L5697">
        <v>27.5</v>
      </c>
      <c r="M5697">
        <v>27.5</v>
      </c>
      <c r="P5697">
        <v>0</v>
      </c>
      <c r="Q5697" t="str">
        <f t="shared" si="88"/>
        <v>ACTIVE</v>
      </c>
    </row>
    <row r="5698" spans="1:17" x14ac:dyDescent="0.25">
      <c r="A5698" t="s">
        <v>4900</v>
      </c>
      <c r="B5698">
        <v>527</v>
      </c>
      <c r="C5698" t="s">
        <v>1662</v>
      </c>
      <c r="D5698" t="s">
        <v>4908</v>
      </c>
      <c r="E5698">
        <v>44118</v>
      </c>
      <c r="F5698" t="s">
        <v>4908</v>
      </c>
      <c r="G5698" t="s">
        <v>4913</v>
      </c>
      <c r="H5698" t="s">
        <v>4912</v>
      </c>
      <c r="I5698">
        <v>44877</v>
      </c>
      <c r="J5698">
        <v>87.9</v>
      </c>
      <c r="K5698">
        <v>89.614050000000006</v>
      </c>
      <c r="L5698">
        <v>87.9</v>
      </c>
      <c r="M5698">
        <v>29.3</v>
      </c>
      <c r="N5698">
        <v>45044</v>
      </c>
      <c r="P5698">
        <v>0</v>
      </c>
      <c r="Q5698" t="str">
        <f t="shared" ref="Q5698:Q5761" si="89">IF(P5698=0,"ACTIVE",IF(P5698&lt;=30,"1-30",IF(AND(P5698&gt;30,P5698&lt;=60),"31-60",IF(AND(P5698&gt;60,P5698&lt;=90),"61-90",IF(AND(P5698&gt;90,P5698&lt;=120),"91-120",IF(AND(P5698&gt;120,P5698&lt;=150),"121-150",IF(AND(P5698&gt;150,P5698&lt;=180),"151-180","180+")))))))</f>
        <v>ACTIVE</v>
      </c>
    </row>
    <row r="5699" spans="1:17" x14ac:dyDescent="0.25">
      <c r="A5699" t="s">
        <v>4900</v>
      </c>
      <c r="B5699">
        <v>527</v>
      </c>
      <c r="C5699" t="s">
        <v>1662</v>
      </c>
      <c r="D5699" t="s">
        <v>4908</v>
      </c>
      <c r="E5699">
        <v>44119</v>
      </c>
      <c r="F5699" t="s">
        <v>4908</v>
      </c>
      <c r="G5699" t="s">
        <v>4913</v>
      </c>
      <c r="H5699" t="s">
        <v>4912</v>
      </c>
      <c r="I5699">
        <v>44877</v>
      </c>
      <c r="J5699">
        <v>31.37</v>
      </c>
      <c r="K5699">
        <v>31.981715000000001</v>
      </c>
      <c r="L5699">
        <v>31.37</v>
      </c>
      <c r="M5699">
        <v>10.456666</v>
      </c>
      <c r="N5699">
        <v>45044</v>
      </c>
      <c r="P5699">
        <v>0</v>
      </c>
      <c r="Q5699" t="str">
        <f t="shared" si="89"/>
        <v>ACTIVE</v>
      </c>
    </row>
    <row r="5700" spans="1:17" x14ac:dyDescent="0.25">
      <c r="A5700" t="s">
        <v>4900</v>
      </c>
      <c r="B5700">
        <v>1074</v>
      </c>
      <c r="C5700" t="s">
        <v>5607</v>
      </c>
      <c r="D5700" t="s">
        <v>5092</v>
      </c>
      <c r="E5700">
        <v>44135</v>
      </c>
      <c r="F5700" t="s">
        <v>4908</v>
      </c>
      <c r="G5700" t="s">
        <v>4913</v>
      </c>
      <c r="H5700" t="s">
        <v>4912</v>
      </c>
      <c r="I5700">
        <v>44878</v>
      </c>
      <c r="J5700">
        <v>611.36</v>
      </c>
      <c r="K5700">
        <v>623.28152</v>
      </c>
      <c r="L5700">
        <v>611.36</v>
      </c>
      <c r="M5700">
        <v>611.36</v>
      </c>
      <c r="N5700">
        <v>45013</v>
      </c>
      <c r="O5700">
        <v>45013</v>
      </c>
      <c r="P5700">
        <v>157</v>
      </c>
      <c r="Q5700" t="str">
        <f t="shared" si="89"/>
        <v>151-180</v>
      </c>
    </row>
    <row r="5701" spans="1:17" x14ac:dyDescent="0.25">
      <c r="A5701" t="s">
        <v>4900</v>
      </c>
      <c r="B5701">
        <v>980</v>
      </c>
      <c r="C5701" t="s">
        <v>4883</v>
      </c>
      <c r="D5701" t="s">
        <v>5092</v>
      </c>
      <c r="E5701">
        <v>44197</v>
      </c>
      <c r="F5701" t="s">
        <v>4908</v>
      </c>
      <c r="G5701" t="s">
        <v>4913</v>
      </c>
      <c r="H5701" t="s">
        <v>4912</v>
      </c>
      <c r="I5701">
        <v>44878</v>
      </c>
      <c r="J5701">
        <v>5.25</v>
      </c>
      <c r="K5701">
        <v>5.3523750000000003</v>
      </c>
      <c r="L5701">
        <v>5.25</v>
      </c>
      <c r="M5701">
        <v>5.25</v>
      </c>
      <c r="P5701">
        <v>0</v>
      </c>
      <c r="Q5701" t="str">
        <f t="shared" si="89"/>
        <v>ACTIVE</v>
      </c>
    </row>
    <row r="5702" spans="1:17" x14ac:dyDescent="0.25">
      <c r="A5702" t="s">
        <v>4900</v>
      </c>
      <c r="B5702">
        <v>368</v>
      </c>
      <c r="C5702" t="s">
        <v>5521</v>
      </c>
      <c r="D5702" t="s">
        <v>5092</v>
      </c>
      <c r="E5702">
        <v>44203</v>
      </c>
      <c r="F5702" t="s">
        <v>5087</v>
      </c>
      <c r="G5702" t="s">
        <v>4944</v>
      </c>
      <c r="H5702" t="s">
        <v>4912</v>
      </c>
      <c r="I5702">
        <v>44879</v>
      </c>
      <c r="J5702">
        <v>925</v>
      </c>
      <c r="K5702">
        <v>943.03750000000002</v>
      </c>
      <c r="L5702">
        <v>925</v>
      </c>
      <c r="M5702">
        <v>154.16666499999999</v>
      </c>
      <c r="N5702">
        <v>45091</v>
      </c>
      <c r="O5702">
        <v>45091</v>
      </c>
      <c r="P5702">
        <v>79</v>
      </c>
      <c r="Q5702" t="str">
        <f t="shared" si="89"/>
        <v>61-90</v>
      </c>
    </row>
    <row r="5703" spans="1:17" x14ac:dyDescent="0.25">
      <c r="A5703" t="s">
        <v>4900</v>
      </c>
      <c r="B5703">
        <v>841</v>
      </c>
      <c r="C5703" t="s">
        <v>5639</v>
      </c>
      <c r="D5703" t="s">
        <v>5092</v>
      </c>
      <c r="E5703">
        <v>44206</v>
      </c>
      <c r="F5703" t="s">
        <v>4908</v>
      </c>
      <c r="G5703" t="s">
        <v>4913</v>
      </c>
      <c r="H5703" t="s">
        <v>4912</v>
      </c>
      <c r="I5703">
        <v>44878</v>
      </c>
      <c r="J5703">
        <v>69.099999999999994</v>
      </c>
      <c r="K5703">
        <v>70.447450000000003</v>
      </c>
      <c r="L5703">
        <v>69.099999999999994</v>
      </c>
      <c r="M5703">
        <v>69.099999999999994</v>
      </c>
      <c r="N5703">
        <v>44930</v>
      </c>
      <c r="O5703">
        <v>44930</v>
      </c>
      <c r="P5703">
        <v>240</v>
      </c>
      <c r="Q5703" t="str">
        <f t="shared" si="89"/>
        <v>180+</v>
      </c>
    </row>
    <row r="5704" spans="1:17" x14ac:dyDescent="0.25">
      <c r="A5704" t="s">
        <v>4900</v>
      </c>
      <c r="B5704">
        <v>403</v>
      </c>
      <c r="C5704" t="s">
        <v>5102</v>
      </c>
      <c r="D5704" t="s">
        <v>4908</v>
      </c>
      <c r="E5704">
        <v>44223</v>
      </c>
      <c r="F5704" t="s">
        <v>4908</v>
      </c>
      <c r="G5704" t="s">
        <v>4913</v>
      </c>
      <c r="H5704" t="s">
        <v>4912</v>
      </c>
      <c r="I5704">
        <v>44878</v>
      </c>
      <c r="J5704">
        <v>2050</v>
      </c>
      <c r="K5704">
        <v>2089.9749999999999</v>
      </c>
      <c r="L5704">
        <v>2050</v>
      </c>
      <c r="M5704">
        <v>1366.6666660000001</v>
      </c>
      <c r="N5704">
        <v>45166</v>
      </c>
      <c r="P5704">
        <v>0</v>
      </c>
      <c r="Q5704" t="str">
        <f t="shared" si="89"/>
        <v>ACTIVE</v>
      </c>
    </row>
    <row r="5705" spans="1:17" x14ac:dyDescent="0.25">
      <c r="A5705" t="s">
        <v>4900</v>
      </c>
      <c r="B5705">
        <v>403</v>
      </c>
      <c r="C5705" t="s">
        <v>5102</v>
      </c>
      <c r="D5705" t="s">
        <v>4908</v>
      </c>
      <c r="E5705">
        <v>44226</v>
      </c>
      <c r="F5705" t="s">
        <v>4908</v>
      </c>
      <c r="G5705" t="s">
        <v>4913</v>
      </c>
      <c r="H5705" t="s">
        <v>4912</v>
      </c>
      <c r="I5705">
        <v>44878</v>
      </c>
      <c r="J5705">
        <v>1250</v>
      </c>
      <c r="K5705">
        <v>1274.375</v>
      </c>
      <c r="L5705">
        <v>1250</v>
      </c>
      <c r="M5705">
        <v>833.33333400000004</v>
      </c>
      <c r="N5705">
        <v>45166</v>
      </c>
      <c r="P5705">
        <v>0</v>
      </c>
      <c r="Q5705" t="str">
        <f t="shared" si="89"/>
        <v>ACTIVE</v>
      </c>
    </row>
    <row r="5706" spans="1:17" x14ac:dyDescent="0.25">
      <c r="A5706" t="s">
        <v>4900</v>
      </c>
      <c r="B5706">
        <v>527</v>
      </c>
      <c r="C5706" t="s">
        <v>1662</v>
      </c>
      <c r="D5706" t="s">
        <v>4908</v>
      </c>
      <c r="E5706">
        <v>44264</v>
      </c>
      <c r="F5706" t="s">
        <v>4908</v>
      </c>
      <c r="G5706" t="s">
        <v>4913</v>
      </c>
      <c r="H5706" t="s">
        <v>4912</v>
      </c>
      <c r="I5706">
        <v>44879</v>
      </c>
      <c r="J5706">
        <v>11.9</v>
      </c>
      <c r="K5706">
        <v>12.13205</v>
      </c>
      <c r="L5706">
        <v>11.9</v>
      </c>
      <c r="M5706">
        <v>3.9666679999999999</v>
      </c>
      <c r="N5706">
        <v>45044</v>
      </c>
      <c r="P5706">
        <v>0</v>
      </c>
      <c r="Q5706" t="str">
        <f t="shared" si="89"/>
        <v>ACTIVE</v>
      </c>
    </row>
    <row r="5707" spans="1:17" x14ac:dyDescent="0.25">
      <c r="A5707" t="s">
        <v>4900</v>
      </c>
      <c r="B5707">
        <v>527</v>
      </c>
      <c r="C5707" t="s">
        <v>1662</v>
      </c>
      <c r="D5707" t="s">
        <v>4908</v>
      </c>
      <c r="E5707">
        <v>44267</v>
      </c>
      <c r="F5707" t="s">
        <v>4908</v>
      </c>
      <c r="G5707" t="s">
        <v>4913</v>
      </c>
      <c r="H5707" t="s">
        <v>4912</v>
      </c>
      <c r="I5707">
        <v>44879</v>
      </c>
      <c r="J5707">
        <v>20.05</v>
      </c>
      <c r="K5707">
        <v>20.440975000000002</v>
      </c>
      <c r="L5707">
        <v>20.05</v>
      </c>
      <c r="M5707">
        <v>6.6833340000000003</v>
      </c>
      <c r="N5707">
        <v>45044</v>
      </c>
      <c r="P5707">
        <v>0</v>
      </c>
      <c r="Q5707" t="str">
        <f t="shared" si="89"/>
        <v>ACTIVE</v>
      </c>
    </row>
    <row r="5708" spans="1:17" x14ac:dyDescent="0.25">
      <c r="A5708" t="s">
        <v>4900</v>
      </c>
      <c r="B5708">
        <v>201</v>
      </c>
      <c r="C5708" t="s">
        <v>5552</v>
      </c>
      <c r="D5708" t="s">
        <v>5092</v>
      </c>
      <c r="E5708">
        <v>44331</v>
      </c>
      <c r="F5708" t="s">
        <v>4908</v>
      </c>
      <c r="G5708" t="s">
        <v>4913</v>
      </c>
      <c r="H5708" t="s">
        <v>4912</v>
      </c>
      <c r="I5708">
        <v>44879</v>
      </c>
      <c r="J5708">
        <v>112.85</v>
      </c>
      <c r="K5708">
        <v>115.05057499999999</v>
      </c>
      <c r="L5708">
        <v>112.85</v>
      </c>
      <c r="M5708">
        <v>37.616666000000002</v>
      </c>
      <c r="N5708">
        <v>45075</v>
      </c>
      <c r="O5708">
        <v>45075</v>
      </c>
      <c r="P5708">
        <v>95</v>
      </c>
      <c r="Q5708" t="str">
        <f t="shared" si="89"/>
        <v>91-120</v>
      </c>
    </row>
    <row r="5709" spans="1:17" x14ac:dyDescent="0.25">
      <c r="A5709" t="s">
        <v>4900</v>
      </c>
      <c r="B5709">
        <v>671</v>
      </c>
      <c r="C5709" t="s">
        <v>5389</v>
      </c>
      <c r="D5709" t="s">
        <v>4908</v>
      </c>
      <c r="E5709">
        <v>44335</v>
      </c>
      <c r="F5709" t="s">
        <v>4908</v>
      </c>
      <c r="G5709" t="s">
        <v>4913</v>
      </c>
      <c r="H5709" t="s">
        <v>4912</v>
      </c>
      <c r="I5709">
        <v>44879</v>
      </c>
      <c r="J5709">
        <v>120</v>
      </c>
      <c r="K5709">
        <v>122.34</v>
      </c>
      <c r="L5709">
        <v>120</v>
      </c>
      <c r="M5709">
        <v>100</v>
      </c>
      <c r="N5709">
        <v>45169</v>
      </c>
      <c r="P5709">
        <v>0</v>
      </c>
      <c r="Q5709" t="str">
        <f t="shared" si="89"/>
        <v>ACTIVE</v>
      </c>
    </row>
    <row r="5710" spans="1:17" x14ac:dyDescent="0.25">
      <c r="A5710" t="s">
        <v>4900</v>
      </c>
      <c r="B5710">
        <v>671</v>
      </c>
      <c r="C5710" t="s">
        <v>5389</v>
      </c>
      <c r="D5710" t="s">
        <v>4908</v>
      </c>
      <c r="E5710">
        <v>44343</v>
      </c>
      <c r="F5710" t="s">
        <v>4908</v>
      </c>
      <c r="G5710" t="s">
        <v>4913</v>
      </c>
      <c r="H5710" t="s">
        <v>4912</v>
      </c>
      <c r="I5710">
        <v>44879</v>
      </c>
      <c r="J5710">
        <v>94.42</v>
      </c>
      <c r="K5710">
        <v>96.261189999999999</v>
      </c>
      <c r="L5710">
        <v>94.42</v>
      </c>
      <c r="M5710">
        <v>62.946666</v>
      </c>
      <c r="N5710">
        <v>45169</v>
      </c>
      <c r="P5710">
        <v>0</v>
      </c>
      <c r="Q5710" t="str">
        <f t="shared" si="89"/>
        <v>ACTIVE</v>
      </c>
    </row>
    <row r="5711" spans="1:17" x14ac:dyDescent="0.25">
      <c r="A5711" t="s">
        <v>4900</v>
      </c>
      <c r="B5711">
        <v>671</v>
      </c>
      <c r="C5711" t="s">
        <v>5389</v>
      </c>
      <c r="D5711" t="s">
        <v>4908</v>
      </c>
      <c r="E5711">
        <v>44344</v>
      </c>
      <c r="F5711" t="s">
        <v>4908</v>
      </c>
      <c r="G5711" t="s">
        <v>4913</v>
      </c>
      <c r="H5711" t="s">
        <v>4912</v>
      </c>
      <c r="I5711">
        <v>44879</v>
      </c>
      <c r="J5711">
        <v>99</v>
      </c>
      <c r="K5711">
        <v>100.93049999999999</v>
      </c>
      <c r="L5711">
        <v>99</v>
      </c>
      <c r="M5711">
        <v>49.5</v>
      </c>
      <c r="N5711">
        <v>45169</v>
      </c>
      <c r="P5711">
        <v>0</v>
      </c>
      <c r="Q5711" t="str">
        <f t="shared" si="89"/>
        <v>ACTIVE</v>
      </c>
    </row>
    <row r="5712" spans="1:17" x14ac:dyDescent="0.25">
      <c r="A5712" t="s">
        <v>4900</v>
      </c>
      <c r="B5712">
        <v>527</v>
      </c>
      <c r="C5712" t="s">
        <v>1662</v>
      </c>
      <c r="D5712" t="s">
        <v>4908</v>
      </c>
      <c r="E5712">
        <v>44365</v>
      </c>
      <c r="F5712" t="s">
        <v>4908</v>
      </c>
      <c r="G5712" t="s">
        <v>4913</v>
      </c>
      <c r="H5712" t="s">
        <v>4912</v>
      </c>
      <c r="I5712">
        <v>44879</v>
      </c>
      <c r="J5712">
        <v>107.05</v>
      </c>
      <c r="K5712">
        <v>109.13747499999999</v>
      </c>
      <c r="L5712">
        <v>107.05</v>
      </c>
      <c r="M5712">
        <v>35.683334000000002</v>
      </c>
      <c r="N5712">
        <v>45044</v>
      </c>
      <c r="P5712">
        <v>0</v>
      </c>
      <c r="Q5712" t="str">
        <f t="shared" si="89"/>
        <v>ACTIVE</v>
      </c>
    </row>
    <row r="5713" spans="1:17" x14ac:dyDescent="0.25">
      <c r="A5713" t="s">
        <v>4900</v>
      </c>
      <c r="B5713">
        <v>527</v>
      </c>
      <c r="C5713" t="s">
        <v>1662</v>
      </c>
      <c r="D5713" t="s">
        <v>4908</v>
      </c>
      <c r="E5713">
        <v>44366</v>
      </c>
      <c r="F5713" t="s">
        <v>4908</v>
      </c>
      <c r="G5713" t="s">
        <v>4913</v>
      </c>
      <c r="H5713" t="s">
        <v>4912</v>
      </c>
      <c r="I5713">
        <v>44879</v>
      </c>
      <c r="J5713">
        <v>24.22</v>
      </c>
      <c r="K5713">
        <v>24.69229</v>
      </c>
      <c r="L5713">
        <v>24.22</v>
      </c>
      <c r="M5713">
        <v>8.0733320000000006</v>
      </c>
      <c r="N5713">
        <v>45044</v>
      </c>
      <c r="P5713">
        <v>0</v>
      </c>
      <c r="Q5713" t="str">
        <f t="shared" si="89"/>
        <v>ACTIVE</v>
      </c>
    </row>
    <row r="5714" spans="1:17" x14ac:dyDescent="0.25">
      <c r="A5714" t="s">
        <v>4900</v>
      </c>
      <c r="B5714">
        <v>671</v>
      </c>
      <c r="C5714" t="s">
        <v>5389</v>
      </c>
      <c r="D5714" t="s">
        <v>4908</v>
      </c>
      <c r="E5714">
        <v>44372</v>
      </c>
      <c r="F5714" t="s">
        <v>4908</v>
      </c>
      <c r="G5714" t="s">
        <v>4913</v>
      </c>
      <c r="H5714" t="s">
        <v>4912</v>
      </c>
      <c r="I5714">
        <v>44879</v>
      </c>
      <c r="J5714">
        <v>155.11000000000001</v>
      </c>
      <c r="K5714">
        <v>158.13464500000001</v>
      </c>
      <c r="L5714">
        <v>155.11000000000001</v>
      </c>
      <c r="M5714">
        <v>103.406667</v>
      </c>
      <c r="N5714">
        <v>45169</v>
      </c>
      <c r="P5714">
        <v>0</v>
      </c>
      <c r="Q5714" t="str">
        <f t="shared" si="89"/>
        <v>ACTIVE</v>
      </c>
    </row>
    <row r="5715" spans="1:17" x14ac:dyDescent="0.25">
      <c r="A5715" t="s">
        <v>4900</v>
      </c>
      <c r="B5715">
        <v>980</v>
      </c>
      <c r="C5715" t="s">
        <v>4883</v>
      </c>
      <c r="D5715" t="s">
        <v>5092</v>
      </c>
      <c r="E5715">
        <v>44375</v>
      </c>
      <c r="F5715" t="s">
        <v>4908</v>
      </c>
      <c r="G5715" t="s">
        <v>4913</v>
      </c>
      <c r="H5715" t="s">
        <v>4912</v>
      </c>
      <c r="I5715">
        <v>44880</v>
      </c>
      <c r="J5715">
        <v>20</v>
      </c>
      <c r="K5715">
        <v>20.39</v>
      </c>
      <c r="L5715">
        <v>20</v>
      </c>
      <c r="M5715">
        <v>20</v>
      </c>
      <c r="P5715">
        <v>0</v>
      </c>
      <c r="Q5715" t="str">
        <f t="shared" si="89"/>
        <v>ACTIVE</v>
      </c>
    </row>
    <row r="5716" spans="1:17" x14ac:dyDescent="0.25">
      <c r="A5716" t="s">
        <v>4900</v>
      </c>
      <c r="B5716">
        <v>527</v>
      </c>
      <c r="C5716" t="s">
        <v>1662</v>
      </c>
      <c r="D5716" t="s">
        <v>4908</v>
      </c>
      <c r="E5716">
        <v>44402</v>
      </c>
      <c r="F5716" t="s">
        <v>4908</v>
      </c>
      <c r="G5716" t="s">
        <v>4913</v>
      </c>
      <c r="H5716" t="s">
        <v>4912</v>
      </c>
      <c r="I5716">
        <v>44880</v>
      </c>
      <c r="J5716">
        <v>39</v>
      </c>
      <c r="K5716">
        <v>39.7605</v>
      </c>
      <c r="L5716">
        <v>39</v>
      </c>
      <c r="M5716">
        <v>13</v>
      </c>
      <c r="N5716">
        <v>45044</v>
      </c>
      <c r="P5716">
        <v>0</v>
      </c>
      <c r="Q5716" t="str">
        <f t="shared" si="89"/>
        <v>ACTIVE</v>
      </c>
    </row>
    <row r="5717" spans="1:17" x14ac:dyDescent="0.25">
      <c r="A5717" t="s">
        <v>4900</v>
      </c>
      <c r="B5717">
        <v>749</v>
      </c>
      <c r="C5717" t="s">
        <v>5629</v>
      </c>
      <c r="D5717" t="s">
        <v>5092</v>
      </c>
      <c r="E5717">
        <v>44513</v>
      </c>
      <c r="F5717" t="s">
        <v>4908</v>
      </c>
      <c r="G5717" t="s">
        <v>4913</v>
      </c>
      <c r="H5717" t="s">
        <v>4912</v>
      </c>
      <c r="I5717">
        <v>44880</v>
      </c>
      <c r="J5717">
        <v>100.02</v>
      </c>
      <c r="K5717">
        <v>101.97038999999999</v>
      </c>
      <c r="L5717">
        <v>100.02</v>
      </c>
      <c r="M5717">
        <v>100.02</v>
      </c>
      <c r="N5717">
        <v>44916</v>
      </c>
      <c r="O5717">
        <v>44916</v>
      </c>
      <c r="P5717">
        <v>254</v>
      </c>
      <c r="Q5717" t="str">
        <f t="shared" si="89"/>
        <v>180+</v>
      </c>
    </row>
    <row r="5718" spans="1:17" x14ac:dyDescent="0.25">
      <c r="A5718" t="s">
        <v>4900</v>
      </c>
      <c r="B5718">
        <v>441</v>
      </c>
      <c r="C5718" t="s">
        <v>5633</v>
      </c>
      <c r="D5718" t="s">
        <v>5092</v>
      </c>
      <c r="E5718">
        <v>44520</v>
      </c>
      <c r="F5718" t="s">
        <v>4908</v>
      </c>
      <c r="G5718" t="s">
        <v>4913</v>
      </c>
      <c r="H5718" t="s">
        <v>4912</v>
      </c>
      <c r="I5718">
        <v>44880</v>
      </c>
      <c r="J5718">
        <v>23.93</v>
      </c>
      <c r="K5718">
        <v>24.396635</v>
      </c>
      <c r="L5718">
        <v>23.93</v>
      </c>
      <c r="M5718">
        <v>23.93</v>
      </c>
      <c r="N5718">
        <v>44930</v>
      </c>
      <c r="O5718">
        <v>44930</v>
      </c>
      <c r="P5718">
        <v>240</v>
      </c>
      <c r="Q5718" t="str">
        <f t="shared" si="89"/>
        <v>180+</v>
      </c>
    </row>
    <row r="5719" spans="1:17" x14ac:dyDescent="0.25">
      <c r="A5719" t="s">
        <v>4900</v>
      </c>
      <c r="B5719">
        <v>441</v>
      </c>
      <c r="C5719" t="s">
        <v>5633</v>
      </c>
      <c r="D5719" t="s">
        <v>5092</v>
      </c>
      <c r="E5719">
        <v>44521</v>
      </c>
      <c r="F5719" t="s">
        <v>4908</v>
      </c>
      <c r="G5719" t="s">
        <v>4913</v>
      </c>
      <c r="H5719" t="s">
        <v>4912</v>
      </c>
      <c r="I5719">
        <v>44880</v>
      </c>
      <c r="J5719">
        <v>121.71</v>
      </c>
      <c r="K5719">
        <v>124.08334499999999</v>
      </c>
      <c r="L5719">
        <v>121.71</v>
      </c>
      <c r="M5719">
        <v>121.71</v>
      </c>
      <c r="N5719">
        <v>44930</v>
      </c>
      <c r="O5719">
        <v>44930</v>
      </c>
      <c r="P5719">
        <v>240</v>
      </c>
      <c r="Q5719" t="str">
        <f t="shared" si="89"/>
        <v>180+</v>
      </c>
    </row>
    <row r="5720" spans="1:17" x14ac:dyDescent="0.25">
      <c r="A5720" t="s">
        <v>4900</v>
      </c>
      <c r="B5720">
        <v>1187</v>
      </c>
      <c r="C5720" t="s">
        <v>5515</v>
      </c>
      <c r="D5720" t="s">
        <v>5092</v>
      </c>
      <c r="E5720">
        <v>44544</v>
      </c>
      <c r="F5720" t="s">
        <v>4908</v>
      </c>
      <c r="G5720" t="s">
        <v>4913</v>
      </c>
      <c r="H5720" t="s">
        <v>4912</v>
      </c>
      <c r="I5720">
        <v>44881</v>
      </c>
      <c r="J5720">
        <v>290</v>
      </c>
      <c r="K5720">
        <v>295.65499999999997</v>
      </c>
      <c r="L5720">
        <v>290</v>
      </c>
      <c r="M5720">
        <v>145.000001</v>
      </c>
      <c r="N5720">
        <v>45084</v>
      </c>
      <c r="O5720">
        <v>44929</v>
      </c>
      <c r="P5720">
        <v>241</v>
      </c>
      <c r="Q5720" t="str">
        <f t="shared" si="89"/>
        <v>180+</v>
      </c>
    </row>
    <row r="5721" spans="1:17" x14ac:dyDescent="0.25">
      <c r="A5721" t="s">
        <v>4900</v>
      </c>
      <c r="B5721">
        <v>403</v>
      </c>
      <c r="C5721" t="s">
        <v>5102</v>
      </c>
      <c r="D5721" t="s">
        <v>4908</v>
      </c>
      <c r="E5721">
        <v>44545</v>
      </c>
      <c r="F5721" t="s">
        <v>4908</v>
      </c>
      <c r="G5721" t="s">
        <v>4913</v>
      </c>
      <c r="H5721" t="s">
        <v>4912</v>
      </c>
      <c r="I5721">
        <v>44881</v>
      </c>
      <c r="J5721">
        <v>950</v>
      </c>
      <c r="K5721">
        <v>968.52499999999998</v>
      </c>
      <c r="L5721">
        <v>950</v>
      </c>
      <c r="M5721">
        <v>633.33333400000004</v>
      </c>
      <c r="N5721">
        <v>45166</v>
      </c>
      <c r="P5721">
        <v>0</v>
      </c>
      <c r="Q5721" t="str">
        <f t="shared" si="89"/>
        <v>ACTIVE</v>
      </c>
    </row>
    <row r="5722" spans="1:17" x14ac:dyDescent="0.25">
      <c r="A5722" t="s">
        <v>4900</v>
      </c>
      <c r="B5722">
        <v>1074</v>
      </c>
      <c r="C5722" t="s">
        <v>5607</v>
      </c>
      <c r="D5722" t="s">
        <v>5092</v>
      </c>
      <c r="E5722">
        <v>44559</v>
      </c>
      <c r="F5722" t="s">
        <v>4908</v>
      </c>
      <c r="G5722" t="s">
        <v>4913</v>
      </c>
      <c r="H5722" t="s">
        <v>4912</v>
      </c>
      <c r="I5722">
        <v>44881</v>
      </c>
      <c r="J5722">
        <v>2600</v>
      </c>
      <c r="K5722">
        <v>2650.7</v>
      </c>
      <c r="L5722">
        <v>2600</v>
      </c>
      <c r="M5722">
        <v>2600</v>
      </c>
      <c r="N5722">
        <v>45013</v>
      </c>
      <c r="O5722">
        <v>45013</v>
      </c>
      <c r="P5722">
        <v>157</v>
      </c>
      <c r="Q5722" t="str">
        <f t="shared" si="89"/>
        <v>151-180</v>
      </c>
    </row>
    <row r="5723" spans="1:17" x14ac:dyDescent="0.25">
      <c r="A5723" t="s">
        <v>4900</v>
      </c>
      <c r="B5723">
        <v>1187</v>
      </c>
      <c r="C5723" t="s">
        <v>5515</v>
      </c>
      <c r="D5723" t="s">
        <v>5092</v>
      </c>
      <c r="E5723">
        <v>44598</v>
      </c>
      <c r="F5723" t="s">
        <v>4908</v>
      </c>
      <c r="G5723" t="s">
        <v>4944</v>
      </c>
      <c r="H5723" t="s">
        <v>4912</v>
      </c>
      <c r="I5723">
        <v>44881</v>
      </c>
      <c r="J5723">
        <v>4373.72</v>
      </c>
      <c r="K5723">
        <v>4459.0075399999996</v>
      </c>
      <c r="L5723">
        <v>4373.72</v>
      </c>
      <c r="M5723">
        <v>2186.860001</v>
      </c>
      <c r="N5723">
        <v>45084</v>
      </c>
      <c r="O5723">
        <v>44929</v>
      </c>
      <c r="P5723">
        <v>241</v>
      </c>
      <c r="Q5723" t="str">
        <f t="shared" si="89"/>
        <v>180+</v>
      </c>
    </row>
    <row r="5724" spans="1:17" x14ac:dyDescent="0.25">
      <c r="A5724" t="s">
        <v>4900</v>
      </c>
      <c r="B5724">
        <v>1098</v>
      </c>
      <c r="C5724" t="s">
        <v>5583</v>
      </c>
      <c r="D5724" t="s">
        <v>5092</v>
      </c>
      <c r="E5724">
        <v>44610</v>
      </c>
      <c r="F5724" t="s">
        <v>4908</v>
      </c>
      <c r="G5724" t="s">
        <v>4944</v>
      </c>
      <c r="H5724" t="s">
        <v>4912</v>
      </c>
      <c r="I5724">
        <v>44881</v>
      </c>
      <c r="J5724">
        <v>1400</v>
      </c>
      <c r="K5724">
        <v>1427.3</v>
      </c>
      <c r="L5724">
        <v>1400</v>
      </c>
      <c r="M5724">
        <v>933.33333400000004</v>
      </c>
      <c r="N5724">
        <v>44999</v>
      </c>
      <c r="O5724">
        <v>44999</v>
      </c>
      <c r="P5724">
        <v>171</v>
      </c>
      <c r="Q5724" t="str">
        <f t="shared" si="89"/>
        <v>151-180</v>
      </c>
    </row>
    <row r="5725" spans="1:17" x14ac:dyDescent="0.25">
      <c r="A5725" t="s">
        <v>4900</v>
      </c>
      <c r="B5725">
        <v>367</v>
      </c>
      <c r="C5725" t="s">
        <v>4886</v>
      </c>
      <c r="D5725" t="s">
        <v>4908</v>
      </c>
      <c r="E5725">
        <v>44621</v>
      </c>
      <c r="F5725" t="s">
        <v>5087</v>
      </c>
      <c r="G5725" t="s">
        <v>4913</v>
      </c>
      <c r="H5725" t="s">
        <v>4912</v>
      </c>
      <c r="I5725">
        <v>44881</v>
      </c>
      <c r="J5725">
        <v>9.99</v>
      </c>
      <c r="K5725">
        <v>10.184805000000001</v>
      </c>
      <c r="L5725">
        <v>9.99</v>
      </c>
      <c r="M5725">
        <v>9.99</v>
      </c>
      <c r="N5725">
        <v>44909</v>
      </c>
      <c r="O5725">
        <v>44909</v>
      </c>
      <c r="P5725">
        <v>261</v>
      </c>
      <c r="Q5725" t="str">
        <f t="shared" si="89"/>
        <v>180+</v>
      </c>
    </row>
    <row r="5726" spans="1:17" x14ac:dyDescent="0.25">
      <c r="A5726" t="s">
        <v>4900</v>
      </c>
      <c r="B5726">
        <v>527</v>
      </c>
      <c r="C5726" t="s">
        <v>1662</v>
      </c>
      <c r="D5726" t="s">
        <v>4908</v>
      </c>
      <c r="E5726">
        <v>44662</v>
      </c>
      <c r="F5726" t="s">
        <v>4908</v>
      </c>
      <c r="G5726" t="s">
        <v>4913</v>
      </c>
      <c r="H5726" t="s">
        <v>4912</v>
      </c>
      <c r="I5726">
        <v>44881</v>
      </c>
      <c r="J5726">
        <v>30.01</v>
      </c>
      <c r="K5726">
        <v>30.595195</v>
      </c>
      <c r="L5726">
        <v>30.01</v>
      </c>
      <c r="M5726">
        <v>10.003334000000001</v>
      </c>
      <c r="N5726">
        <v>45044</v>
      </c>
      <c r="P5726">
        <v>0</v>
      </c>
      <c r="Q5726" t="str">
        <f t="shared" si="89"/>
        <v>ACTIVE</v>
      </c>
    </row>
    <row r="5727" spans="1:17" x14ac:dyDescent="0.25">
      <c r="A5727" t="s">
        <v>4900</v>
      </c>
      <c r="B5727">
        <v>1187</v>
      </c>
      <c r="C5727" t="s">
        <v>5515</v>
      </c>
      <c r="D5727" t="s">
        <v>5092</v>
      </c>
      <c r="E5727">
        <v>44700</v>
      </c>
      <c r="F5727" t="s">
        <v>4908</v>
      </c>
      <c r="G5727" t="s">
        <v>4913</v>
      </c>
      <c r="H5727" t="s">
        <v>4912</v>
      </c>
      <c r="I5727">
        <v>44881</v>
      </c>
      <c r="J5727">
        <v>495.63</v>
      </c>
      <c r="K5727">
        <v>505.29478499999999</v>
      </c>
      <c r="L5727">
        <v>495.63</v>
      </c>
      <c r="M5727">
        <v>247.8149985</v>
      </c>
      <c r="N5727">
        <v>45084</v>
      </c>
      <c r="O5727">
        <v>44929</v>
      </c>
      <c r="P5727">
        <v>241</v>
      </c>
      <c r="Q5727" t="str">
        <f t="shared" si="89"/>
        <v>180+</v>
      </c>
    </row>
    <row r="5728" spans="1:17" x14ac:dyDescent="0.25">
      <c r="A5728" t="s">
        <v>4900</v>
      </c>
      <c r="B5728">
        <v>868</v>
      </c>
      <c r="C5728" t="s">
        <v>91</v>
      </c>
      <c r="D5728" t="s">
        <v>5092</v>
      </c>
      <c r="E5728">
        <v>44706</v>
      </c>
      <c r="F5728" t="s">
        <v>4908</v>
      </c>
      <c r="G5728" t="s">
        <v>4913</v>
      </c>
      <c r="H5728" t="s">
        <v>4912</v>
      </c>
      <c r="I5728">
        <v>44882</v>
      </c>
      <c r="J5728">
        <v>627.66</v>
      </c>
      <c r="K5728">
        <v>639.89936999999998</v>
      </c>
      <c r="L5728">
        <v>627.66</v>
      </c>
      <c r="M5728">
        <v>418.44</v>
      </c>
      <c r="N5728">
        <v>44971</v>
      </c>
      <c r="O5728">
        <v>44971</v>
      </c>
      <c r="P5728">
        <v>199</v>
      </c>
      <c r="Q5728" t="str">
        <f t="shared" si="89"/>
        <v>180+</v>
      </c>
    </row>
    <row r="5729" spans="1:17" x14ac:dyDescent="0.25">
      <c r="A5729" t="s">
        <v>4900</v>
      </c>
      <c r="B5729">
        <v>367</v>
      </c>
      <c r="C5729" t="s">
        <v>4886</v>
      </c>
      <c r="D5729" t="s">
        <v>4908</v>
      </c>
      <c r="E5729">
        <v>44729</v>
      </c>
      <c r="F5729" t="s">
        <v>5087</v>
      </c>
      <c r="G5729" t="s">
        <v>4913</v>
      </c>
      <c r="H5729" t="s">
        <v>4912</v>
      </c>
      <c r="I5729">
        <v>44882</v>
      </c>
      <c r="J5729">
        <v>15.99</v>
      </c>
      <c r="K5729">
        <v>16.301805000000002</v>
      </c>
      <c r="L5729">
        <v>15.99</v>
      </c>
      <c r="M5729">
        <v>15.99</v>
      </c>
      <c r="N5729">
        <v>44909</v>
      </c>
      <c r="O5729">
        <v>44909</v>
      </c>
      <c r="P5729">
        <v>261</v>
      </c>
      <c r="Q5729" t="str">
        <f t="shared" si="89"/>
        <v>180+</v>
      </c>
    </row>
    <row r="5730" spans="1:17" x14ac:dyDescent="0.25">
      <c r="A5730" t="s">
        <v>4900</v>
      </c>
      <c r="B5730">
        <v>1187</v>
      </c>
      <c r="C5730" t="s">
        <v>5515</v>
      </c>
      <c r="D5730" t="s">
        <v>5092</v>
      </c>
      <c r="E5730">
        <v>44734</v>
      </c>
      <c r="F5730" t="s">
        <v>4908</v>
      </c>
      <c r="G5730" t="s">
        <v>4913</v>
      </c>
      <c r="H5730" t="s">
        <v>4912</v>
      </c>
      <c r="I5730">
        <v>44882</v>
      </c>
      <c r="J5730">
        <v>1000</v>
      </c>
      <c r="K5730">
        <v>1019.5</v>
      </c>
      <c r="L5730">
        <v>1000</v>
      </c>
      <c r="M5730">
        <v>499.999999</v>
      </c>
      <c r="N5730">
        <v>45084</v>
      </c>
      <c r="O5730">
        <v>44929</v>
      </c>
      <c r="P5730">
        <v>241</v>
      </c>
      <c r="Q5730" t="str">
        <f t="shared" si="89"/>
        <v>180+</v>
      </c>
    </row>
    <row r="5731" spans="1:17" x14ac:dyDescent="0.25">
      <c r="A5731" t="s">
        <v>4900</v>
      </c>
      <c r="B5731">
        <v>1000</v>
      </c>
      <c r="C5731" t="s">
        <v>5588</v>
      </c>
      <c r="D5731" t="s">
        <v>5092</v>
      </c>
      <c r="E5731">
        <v>44792</v>
      </c>
      <c r="F5731" t="s">
        <v>4908</v>
      </c>
      <c r="G5731" t="s">
        <v>4913</v>
      </c>
      <c r="H5731" t="s">
        <v>4912</v>
      </c>
      <c r="I5731">
        <v>44882</v>
      </c>
      <c r="J5731">
        <v>194.37</v>
      </c>
      <c r="K5731">
        <v>198.16021499999999</v>
      </c>
      <c r="L5731">
        <v>194.37</v>
      </c>
      <c r="M5731">
        <v>129.57999899999999</v>
      </c>
      <c r="N5731">
        <v>44932</v>
      </c>
      <c r="P5731">
        <v>0</v>
      </c>
      <c r="Q5731" t="str">
        <f t="shared" si="89"/>
        <v>ACTIVE</v>
      </c>
    </row>
    <row r="5732" spans="1:17" x14ac:dyDescent="0.25">
      <c r="A5732" t="s">
        <v>4900</v>
      </c>
      <c r="B5732">
        <v>403</v>
      </c>
      <c r="C5732" t="s">
        <v>5102</v>
      </c>
      <c r="D5732" t="s">
        <v>4908</v>
      </c>
      <c r="E5732">
        <v>44795</v>
      </c>
      <c r="F5732" t="s">
        <v>4908</v>
      </c>
      <c r="G5732" t="s">
        <v>4913</v>
      </c>
      <c r="H5732" t="s">
        <v>4912</v>
      </c>
      <c r="I5732">
        <v>44882</v>
      </c>
      <c r="J5732">
        <v>84.15</v>
      </c>
      <c r="K5732">
        <v>85.790925000000001</v>
      </c>
      <c r="L5732">
        <v>84.15</v>
      </c>
      <c r="M5732">
        <v>56.099998999999997</v>
      </c>
      <c r="N5732">
        <v>45166</v>
      </c>
      <c r="P5732">
        <v>0</v>
      </c>
      <c r="Q5732" t="str">
        <f t="shared" si="89"/>
        <v>ACTIVE</v>
      </c>
    </row>
    <row r="5733" spans="1:17" x14ac:dyDescent="0.25">
      <c r="A5733" t="s">
        <v>4900</v>
      </c>
      <c r="B5733">
        <v>1187</v>
      </c>
      <c r="C5733" t="s">
        <v>5515</v>
      </c>
      <c r="D5733" t="s">
        <v>5092</v>
      </c>
      <c r="E5733">
        <v>44800</v>
      </c>
      <c r="F5733" t="s">
        <v>4908</v>
      </c>
      <c r="G5733" t="s">
        <v>4913</v>
      </c>
      <c r="H5733" t="s">
        <v>4912</v>
      </c>
      <c r="I5733">
        <v>44882</v>
      </c>
      <c r="J5733">
        <v>116.4</v>
      </c>
      <c r="K5733">
        <v>118.6698</v>
      </c>
      <c r="L5733">
        <v>116.4</v>
      </c>
      <c r="M5733">
        <v>58.2</v>
      </c>
      <c r="N5733">
        <v>45084</v>
      </c>
      <c r="O5733">
        <v>44929</v>
      </c>
      <c r="P5733">
        <v>241</v>
      </c>
      <c r="Q5733" t="str">
        <f t="shared" si="89"/>
        <v>180+</v>
      </c>
    </row>
    <row r="5734" spans="1:17" x14ac:dyDescent="0.25">
      <c r="A5734" t="s">
        <v>4900</v>
      </c>
      <c r="B5734">
        <v>514</v>
      </c>
      <c r="C5734" t="s">
        <v>5575</v>
      </c>
      <c r="D5734" t="s">
        <v>5092</v>
      </c>
      <c r="E5734">
        <v>44840</v>
      </c>
      <c r="F5734" t="s">
        <v>4908</v>
      </c>
      <c r="G5734" t="s">
        <v>4913</v>
      </c>
      <c r="H5734" t="s">
        <v>4912</v>
      </c>
      <c r="I5734">
        <v>44882</v>
      </c>
      <c r="J5734">
        <v>365</v>
      </c>
      <c r="K5734">
        <v>372.11750000000001</v>
      </c>
      <c r="L5734">
        <v>365</v>
      </c>
      <c r="M5734">
        <v>243.33333400000001</v>
      </c>
      <c r="N5734">
        <v>45027</v>
      </c>
      <c r="O5734">
        <v>45027</v>
      </c>
      <c r="P5734">
        <v>143</v>
      </c>
      <c r="Q5734" t="str">
        <f t="shared" si="89"/>
        <v>121-150</v>
      </c>
    </row>
    <row r="5735" spans="1:17" x14ac:dyDescent="0.25">
      <c r="A5735" t="s">
        <v>4900</v>
      </c>
      <c r="B5735">
        <v>594</v>
      </c>
      <c r="C5735" t="s">
        <v>5612</v>
      </c>
      <c r="D5735" t="s">
        <v>5092</v>
      </c>
      <c r="E5735">
        <v>44850</v>
      </c>
      <c r="F5735" t="s">
        <v>4908</v>
      </c>
      <c r="G5735" t="s">
        <v>4913</v>
      </c>
      <c r="H5735" t="s">
        <v>5025</v>
      </c>
      <c r="I5735">
        <v>44882</v>
      </c>
      <c r="J5735">
        <v>270.52</v>
      </c>
      <c r="K5735">
        <v>277.95929999999998</v>
      </c>
      <c r="L5735">
        <v>270.52</v>
      </c>
      <c r="M5735">
        <v>45.08666667</v>
      </c>
      <c r="N5735">
        <v>45077</v>
      </c>
      <c r="O5735">
        <v>45077</v>
      </c>
      <c r="P5735">
        <v>93</v>
      </c>
      <c r="Q5735" t="str">
        <f t="shared" si="89"/>
        <v>91-120</v>
      </c>
    </row>
    <row r="5736" spans="1:17" x14ac:dyDescent="0.25">
      <c r="A5736" t="s">
        <v>4900</v>
      </c>
      <c r="B5736">
        <v>527</v>
      </c>
      <c r="C5736" t="s">
        <v>1662</v>
      </c>
      <c r="D5736" t="s">
        <v>4908</v>
      </c>
      <c r="E5736">
        <v>44857</v>
      </c>
      <c r="F5736" t="s">
        <v>4908</v>
      </c>
      <c r="G5736" t="s">
        <v>4913</v>
      </c>
      <c r="H5736" t="s">
        <v>4912</v>
      </c>
      <c r="I5736">
        <v>44882</v>
      </c>
      <c r="J5736">
        <v>10.9</v>
      </c>
      <c r="K5736">
        <v>11.112550000000001</v>
      </c>
      <c r="L5736">
        <v>10.9</v>
      </c>
      <c r="M5736">
        <v>3.6333319999999998</v>
      </c>
      <c r="N5736">
        <v>45044</v>
      </c>
      <c r="P5736">
        <v>0</v>
      </c>
      <c r="Q5736" t="str">
        <f t="shared" si="89"/>
        <v>ACTIVE</v>
      </c>
    </row>
    <row r="5737" spans="1:17" x14ac:dyDescent="0.25">
      <c r="A5737" t="s">
        <v>4900</v>
      </c>
      <c r="B5737">
        <v>527</v>
      </c>
      <c r="C5737" t="s">
        <v>1662</v>
      </c>
      <c r="D5737" t="s">
        <v>4908</v>
      </c>
      <c r="E5737">
        <v>44861</v>
      </c>
      <c r="F5737" t="s">
        <v>4908</v>
      </c>
      <c r="G5737" t="s">
        <v>4913</v>
      </c>
      <c r="H5737" t="s">
        <v>4912</v>
      </c>
      <c r="I5737">
        <v>44882</v>
      </c>
      <c r="J5737">
        <v>87.9</v>
      </c>
      <c r="K5737">
        <v>89.614050000000006</v>
      </c>
      <c r="L5737">
        <v>87.9</v>
      </c>
      <c r="M5737">
        <v>29.3</v>
      </c>
      <c r="N5737">
        <v>45044</v>
      </c>
      <c r="P5737">
        <v>0</v>
      </c>
      <c r="Q5737" t="str">
        <f t="shared" si="89"/>
        <v>ACTIVE</v>
      </c>
    </row>
    <row r="5738" spans="1:17" x14ac:dyDescent="0.25">
      <c r="A5738" t="s">
        <v>4900</v>
      </c>
      <c r="B5738">
        <v>514</v>
      </c>
      <c r="C5738" t="s">
        <v>5575</v>
      </c>
      <c r="D5738" t="s">
        <v>5092</v>
      </c>
      <c r="E5738">
        <v>44867</v>
      </c>
      <c r="F5738" t="s">
        <v>4908</v>
      </c>
      <c r="G5738" t="s">
        <v>4913</v>
      </c>
      <c r="H5738" t="s">
        <v>4912</v>
      </c>
      <c r="I5738">
        <v>44882</v>
      </c>
      <c r="J5738">
        <v>191.48</v>
      </c>
      <c r="K5738">
        <v>195.21386000000001</v>
      </c>
      <c r="L5738">
        <v>191.48</v>
      </c>
      <c r="M5738">
        <v>127.653334</v>
      </c>
      <c r="N5738">
        <v>45027</v>
      </c>
      <c r="O5738">
        <v>45027</v>
      </c>
      <c r="P5738">
        <v>143</v>
      </c>
      <c r="Q5738" t="str">
        <f t="shared" si="89"/>
        <v>121-150</v>
      </c>
    </row>
    <row r="5739" spans="1:17" x14ac:dyDescent="0.25">
      <c r="A5739" t="s">
        <v>4900</v>
      </c>
      <c r="B5739">
        <v>527</v>
      </c>
      <c r="C5739" t="s">
        <v>1662</v>
      </c>
      <c r="D5739" t="s">
        <v>4908</v>
      </c>
      <c r="E5739">
        <v>44876</v>
      </c>
      <c r="F5739" t="s">
        <v>4908</v>
      </c>
      <c r="G5739" t="s">
        <v>4913</v>
      </c>
      <c r="H5739" t="s">
        <v>4912</v>
      </c>
      <c r="I5739">
        <v>44883</v>
      </c>
      <c r="J5739">
        <v>8.4499999999999993</v>
      </c>
      <c r="K5739">
        <v>8.6147749999999998</v>
      </c>
      <c r="L5739">
        <v>8.4499999999999993</v>
      </c>
      <c r="M5739">
        <v>2.8166660000000001</v>
      </c>
      <c r="N5739">
        <v>45044</v>
      </c>
      <c r="P5739">
        <v>0</v>
      </c>
      <c r="Q5739" t="str">
        <f t="shared" si="89"/>
        <v>ACTIVE</v>
      </c>
    </row>
    <row r="5740" spans="1:17" x14ac:dyDescent="0.25">
      <c r="A5740" t="s">
        <v>4900</v>
      </c>
      <c r="B5740">
        <v>749</v>
      </c>
      <c r="C5740" t="s">
        <v>5629</v>
      </c>
      <c r="D5740" t="s">
        <v>5092</v>
      </c>
      <c r="E5740">
        <v>44888</v>
      </c>
      <c r="F5740" t="s">
        <v>4908</v>
      </c>
      <c r="G5740" t="s">
        <v>4913</v>
      </c>
      <c r="H5740" t="s">
        <v>4912</v>
      </c>
      <c r="I5740">
        <v>44883</v>
      </c>
      <c r="J5740">
        <v>24.6</v>
      </c>
      <c r="K5740">
        <v>25.079699999999999</v>
      </c>
      <c r="L5740">
        <v>24.6</v>
      </c>
      <c r="M5740">
        <v>24.6</v>
      </c>
      <c r="N5740">
        <v>44916</v>
      </c>
      <c r="O5740">
        <v>44916</v>
      </c>
      <c r="P5740">
        <v>254</v>
      </c>
      <c r="Q5740" t="str">
        <f t="shared" si="89"/>
        <v>180+</v>
      </c>
    </row>
    <row r="5741" spans="1:17" x14ac:dyDescent="0.25">
      <c r="A5741" t="s">
        <v>4900</v>
      </c>
      <c r="B5741">
        <v>594</v>
      </c>
      <c r="C5741" t="s">
        <v>5612</v>
      </c>
      <c r="D5741" t="s">
        <v>5092</v>
      </c>
      <c r="E5741">
        <v>44890</v>
      </c>
      <c r="F5741" t="s">
        <v>4908</v>
      </c>
      <c r="G5741" t="s">
        <v>4913</v>
      </c>
      <c r="H5741" t="s">
        <v>5025</v>
      </c>
      <c r="I5741">
        <v>44883</v>
      </c>
      <c r="J5741">
        <v>937.74</v>
      </c>
      <c r="K5741">
        <v>963.52784999999994</v>
      </c>
      <c r="L5741">
        <v>937.74</v>
      </c>
      <c r="M5741">
        <v>156.29</v>
      </c>
      <c r="N5741">
        <v>45077</v>
      </c>
      <c r="O5741">
        <v>45077</v>
      </c>
      <c r="P5741">
        <v>93</v>
      </c>
      <c r="Q5741" t="str">
        <f t="shared" si="89"/>
        <v>91-120</v>
      </c>
    </row>
    <row r="5742" spans="1:17" x14ac:dyDescent="0.25">
      <c r="A5742" t="s">
        <v>4900</v>
      </c>
      <c r="B5742">
        <v>594</v>
      </c>
      <c r="C5742" t="s">
        <v>5612</v>
      </c>
      <c r="D5742" t="s">
        <v>5092</v>
      </c>
      <c r="E5742">
        <v>44891</v>
      </c>
      <c r="F5742" t="s">
        <v>4908</v>
      </c>
      <c r="G5742" t="s">
        <v>4913</v>
      </c>
      <c r="H5742" t="s">
        <v>5025</v>
      </c>
      <c r="I5742">
        <v>44883</v>
      </c>
      <c r="J5742">
        <v>188.62</v>
      </c>
      <c r="K5742">
        <v>193.80705</v>
      </c>
      <c r="L5742">
        <v>188.62</v>
      </c>
      <c r="M5742">
        <v>31.436666670000001</v>
      </c>
      <c r="N5742">
        <v>45077</v>
      </c>
      <c r="O5742">
        <v>45077</v>
      </c>
      <c r="P5742">
        <v>93</v>
      </c>
      <c r="Q5742" t="str">
        <f t="shared" si="89"/>
        <v>91-120</v>
      </c>
    </row>
    <row r="5743" spans="1:17" x14ac:dyDescent="0.25">
      <c r="A5743" t="s">
        <v>4900</v>
      </c>
      <c r="B5743">
        <v>403</v>
      </c>
      <c r="C5743" t="s">
        <v>5102</v>
      </c>
      <c r="D5743" t="s">
        <v>4908</v>
      </c>
      <c r="E5743">
        <v>44901</v>
      </c>
      <c r="F5743" t="s">
        <v>4908</v>
      </c>
      <c r="G5743" t="s">
        <v>4913</v>
      </c>
      <c r="H5743" t="s">
        <v>4912</v>
      </c>
      <c r="I5743">
        <v>44883</v>
      </c>
      <c r="J5743">
        <v>263.95</v>
      </c>
      <c r="K5743">
        <v>269.09702499999997</v>
      </c>
      <c r="L5743">
        <v>263.95</v>
      </c>
      <c r="M5743">
        <v>175.966667</v>
      </c>
      <c r="N5743">
        <v>45166</v>
      </c>
      <c r="P5743">
        <v>0</v>
      </c>
      <c r="Q5743" t="str">
        <f t="shared" si="89"/>
        <v>ACTIVE</v>
      </c>
    </row>
    <row r="5744" spans="1:17" x14ac:dyDescent="0.25">
      <c r="A5744" t="s">
        <v>4900</v>
      </c>
      <c r="B5744">
        <v>527</v>
      </c>
      <c r="C5744" t="s">
        <v>1662</v>
      </c>
      <c r="D5744" t="s">
        <v>4908</v>
      </c>
      <c r="E5744">
        <v>45022</v>
      </c>
      <c r="F5744" t="s">
        <v>4908</v>
      </c>
      <c r="G5744" t="s">
        <v>4913</v>
      </c>
      <c r="H5744" t="s">
        <v>4912</v>
      </c>
      <c r="I5744">
        <v>44883</v>
      </c>
      <c r="J5744">
        <v>29.91</v>
      </c>
      <c r="K5744">
        <v>30.493245000000002</v>
      </c>
      <c r="L5744">
        <v>29.91</v>
      </c>
      <c r="M5744">
        <v>9.9699980000000004</v>
      </c>
      <c r="N5744">
        <v>45044</v>
      </c>
      <c r="P5744">
        <v>0</v>
      </c>
      <c r="Q5744" t="str">
        <f t="shared" si="89"/>
        <v>ACTIVE</v>
      </c>
    </row>
    <row r="5745" spans="1:17" x14ac:dyDescent="0.25">
      <c r="A5745" t="s">
        <v>4900</v>
      </c>
      <c r="B5745">
        <v>441</v>
      </c>
      <c r="C5745" t="s">
        <v>5633</v>
      </c>
      <c r="D5745" t="s">
        <v>5092</v>
      </c>
      <c r="E5745">
        <v>45057</v>
      </c>
      <c r="F5745" t="s">
        <v>4908</v>
      </c>
      <c r="G5745" t="s">
        <v>4913</v>
      </c>
      <c r="H5745" t="s">
        <v>4912</v>
      </c>
      <c r="I5745">
        <v>44884</v>
      </c>
      <c r="J5745">
        <v>50</v>
      </c>
      <c r="K5745">
        <v>50.975000000000001</v>
      </c>
      <c r="L5745">
        <v>50</v>
      </c>
      <c r="M5745">
        <v>50</v>
      </c>
      <c r="N5745">
        <v>44930</v>
      </c>
      <c r="O5745">
        <v>44930</v>
      </c>
      <c r="P5745">
        <v>240</v>
      </c>
      <c r="Q5745" t="str">
        <f t="shared" si="89"/>
        <v>180+</v>
      </c>
    </row>
    <row r="5746" spans="1:17" x14ac:dyDescent="0.25">
      <c r="A5746" t="s">
        <v>4900</v>
      </c>
      <c r="B5746">
        <v>527</v>
      </c>
      <c r="C5746" t="s">
        <v>1662</v>
      </c>
      <c r="D5746" t="s">
        <v>4908</v>
      </c>
      <c r="E5746">
        <v>45069</v>
      </c>
      <c r="F5746" t="s">
        <v>4908</v>
      </c>
      <c r="G5746" t="s">
        <v>4913</v>
      </c>
      <c r="H5746" t="s">
        <v>4912</v>
      </c>
      <c r="I5746">
        <v>44884</v>
      </c>
      <c r="J5746">
        <v>22.8</v>
      </c>
      <c r="K5746">
        <v>23.244599999999998</v>
      </c>
      <c r="L5746">
        <v>22.8</v>
      </c>
      <c r="M5746">
        <v>7.6</v>
      </c>
      <c r="N5746">
        <v>45044</v>
      </c>
      <c r="P5746">
        <v>0</v>
      </c>
      <c r="Q5746" t="str">
        <f t="shared" si="89"/>
        <v>ACTIVE</v>
      </c>
    </row>
    <row r="5747" spans="1:17" x14ac:dyDescent="0.25">
      <c r="A5747" t="s">
        <v>4900</v>
      </c>
      <c r="B5747">
        <v>441</v>
      </c>
      <c r="C5747" t="s">
        <v>5633</v>
      </c>
      <c r="D5747" t="s">
        <v>5092</v>
      </c>
      <c r="E5747">
        <v>45070</v>
      </c>
      <c r="F5747" t="s">
        <v>4908</v>
      </c>
      <c r="G5747" t="s">
        <v>4913</v>
      </c>
      <c r="H5747" t="s">
        <v>4912</v>
      </c>
      <c r="I5747">
        <v>44884</v>
      </c>
      <c r="J5747">
        <v>50</v>
      </c>
      <c r="K5747">
        <v>50.975000000000001</v>
      </c>
      <c r="L5747">
        <v>50</v>
      </c>
      <c r="M5747">
        <v>50</v>
      </c>
      <c r="N5747">
        <v>44930</v>
      </c>
      <c r="O5747">
        <v>44930</v>
      </c>
      <c r="P5747">
        <v>240</v>
      </c>
      <c r="Q5747" t="str">
        <f t="shared" si="89"/>
        <v>180+</v>
      </c>
    </row>
    <row r="5748" spans="1:17" x14ac:dyDescent="0.25">
      <c r="A5748" t="s">
        <v>4900</v>
      </c>
      <c r="B5748">
        <v>527</v>
      </c>
      <c r="C5748" t="s">
        <v>1662</v>
      </c>
      <c r="D5748" t="s">
        <v>4908</v>
      </c>
      <c r="E5748">
        <v>45071</v>
      </c>
      <c r="F5748" t="s">
        <v>4908</v>
      </c>
      <c r="G5748" t="s">
        <v>4913</v>
      </c>
      <c r="H5748" t="s">
        <v>4912</v>
      </c>
      <c r="I5748">
        <v>44884</v>
      </c>
      <c r="J5748">
        <v>9.09</v>
      </c>
      <c r="K5748">
        <v>9.2672550000000005</v>
      </c>
      <c r="L5748">
        <v>9.09</v>
      </c>
      <c r="M5748">
        <v>3.029998</v>
      </c>
      <c r="N5748">
        <v>45044</v>
      </c>
      <c r="P5748">
        <v>0</v>
      </c>
      <c r="Q5748" t="str">
        <f t="shared" si="89"/>
        <v>ACTIVE</v>
      </c>
    </row>
    <row r="5749" spans="1:17" x14ac:dyDescent="0.25">
      <c r="A5749" t="s">
        <v>4900</v>
      </c>
      <c r="B5749">
        <v>527</v>
      </c>
      <c r="C5749" t="s">
        <v>1662</v>
      </c>
      <c r="D5749" t="s">
        <v>4908</v>
      </c>
      <c r="E5749">
        <v>45074</v>
      </c>
      <c r="F5749" t="s">
        <v>4908</v>
      </c>
      <c r="G5749" t="s">
        <v>4913</v>
      </c>
      <c r="H5749" t="s">
        <v>4912</v>
      </c>
      <c r="I5749">
        <v>44884</v>
      </c>
      <c r="J5749">
        <v>47.95</v>
      </c>
      <c r="K5749">
        <v>48.885024999999999</v>
      </c>
      <c r="L5749">
        <v>47.95</v>
      </c>
      <c r="M5749">
        <v>15.983333999999999</v>
      </c>
      <c r="N5749">
        <v>45044</v>
      </c>
      <c r="P5749">
        <v>0</v>
      </c>
      <c r="Q5749" t="str">
        <f t="shared" si="89"/>
        <v>ACTIVE</v>
      </c>
    </row>
    <row r="5750" spans="1:17" x14ac:dyDescent="0.25">
      <c r="A5750" t="s">
        <v>4900</v>
      </c>
      <c r="B5750">
        <v>962</v>
      </c>
      <c r="C5750" t="s">
        <v>4284</v>
      </c>
      <c r="D5750" t="s">
        <v>5092</v>
      </c>
      <c r="E5750">
        <v>45118</v>
      </c>
      <c r="F5750" t="s">
        <v>4908</v>
      </c>
      <c r="G5750" t="s">
        <v>4913</v>
      </c>
      <c r="H5750" t="s">
        <v>4912</v>
      </c>
      <c r="I5750">
        <v>44884</v>
      </c>
      <c r="J5750">
        <v>2</v>
      </c>
      <c r="K5750">
        <v>2.0390000000000001</v>
      </c>
      <c r="L5750">
        <v>2</v>
      </c>
      <c r="M5750">
        <v>2</v>
      </c>
      <c r="N5750">
        <v>44939</v>
      </c>
      <c r="O5750">
        <v>44939</v>
      </c>
      <c r="P5750">
        <v>231</v>
      </c>
      <c r="Q5750" t="str">
        <f t="shared" si="89"/>
        <v>180+</v>
      </c>
    </row>
    <row r="5751" spans="1:17" x14ac:dyDescent="0.25">
      <c r="A5751" t="s">
        <v>4900</v>
      </c>
      <c r="B5751">
        <v>1000</v>
      </c>
      <c r="C5751" t="s">
        <v>5588</v>
      </c>
      <c r="D5751" t="s">
        <v>5092</v>
      </c>
      <c r="E5751">
        <v>45129</v>
      </c>
      <c r="F5751" t="s">
        <v>4908</v>
      </c>
      <c r="G5751" t="s">
        <v>4913</v>
      </c>
      <c r="H5751" t="s">
        <v>4912</v>
      </c>
      <c r="I5751">
        <v>44884</v>
      </c>
      <c r="J5751">
        <v>26.94</v>
      </c>
      <c r="K5751">
        <v>27.465330000000002</v>
      </c>
      <c r="L5751">
        <v>26.94</v>
      </c>
      <c r="M5751">
        <v>8.98</v>
      </c>
      <c r="N5751">
        <v>44932</v>
      </c>
      <c r="P5751">
        <v>0</v>
      </c>
      <c r="Q5751" t="str">
        <f t="shared" si="89"/>
        <v>ACTIVE</v>
      </c>
    </row>
    <row r="5752" spans="1:17" x14ac:dyDescent="0.25">
      <c r="A5752" t="s">
        <v>4900</v>
      </c>
      <c r="B5752">
        <v>962</v>
      </c>
      <c r="C5752" t="s">
        <v>4284</v>
      </c>
      <c r="D5752" t="s">
        <v>5092</v>
      </c>
      <c r="E5752">
        <v>45134</v>
      </c>
      <c r="F5752" t="s">
        <v>4908</v>
      </c>
      <c r="G5752" t="s">
        <v>4913</v>
      </c>
      <c r="H5752" t="s">
        <v>4912</v>
      </c>
      <c r="I5752">
        <v>44884</v>
      </c>
      <c r="J5752">
        <v>80</v>
      </c>
      <c r="K5752">
        <v>81.56</v>
      </c>
      <c r="L5752">
        <v>80</v>
      </c>
      <c r="M5752">
        <v>80</v>
      </c>
      <c r="N5752">
        <v>44939</v>
      </c>
      <c r="O5752">
        <v>44939</v>
      </c>
      <c r="P5752">
        <v>231</v>
      </c>
      <c r="Q5752" t="str">
        <f t="shared" si="89"/>
        <v>180+</v>
      </c>
    </row>
    <row r="5753" spans="1:17" x14ac:dyDescent="0.25">
      <c r="A5753" t="s">
        <v>4900</v>
      </c>
      <c r="B5753">
        <v>1187</v>
      </c>
      <c r="C5753" t="s">
        <v>5515</v>
      </c>
      <c r="D5753" t="s">
        <v>5092</v>
      </c>
      <c r="E5753">
        <v>45216</v>
      </c>
      <c r="F5753" t="s">
        <v>4908</v>
      </c>
      <c r="G5753" t="s">
        <v>4913</v>
      </c>
      <c r="H5753" t="s">
        <v>4912</v>
      </c>
      <c r="I5753">
        <v>44885</v>
      </c>
      <c r="J5753">
        <v>301.75</v>
      </c>
      <c r="K5753">
        <v>307.63412499999998</v>
      </c>
      <c r="L5753">
        <v>301.75</v>
      </c>
      <c r="M5753">
        <v>150.8750005</v>
      </c>
      <c r="N5753">
        <v>45084</v>
      </c>
      <c r="O5753">
        <v>44929</v>
      </c>
      <c r="P5753">
        <v>241</v>
      </c>
      <c r="Q5753" t="str">
        <f t="shared" si="89"/>
        <v>180+</v>
      </c>
    </row>
    <row r="5754" spans="1:17" x14ac:dyDescent="0.25">
      <c r="A5754" t="s">
        <v>4900</v>
      </c>
      <c r="B5754">
        <v>962</v>
      </c>
      <c r="C5754" t="s">
        <v>4284</v>
      </c>
      <c r="D5754" t="s">
        <v>5092</v>
      </c>
      <c r="E5754">
        <v>45226</v>
      </c>
      <c r="F5754" t="s">
        <v>4908</v>
      </c>
      <c r="G5754" t="s">
        <v>4913</v>
      </c>
      <c r="H5754" t="s">
        <v>4912</v>
      </c>
      <c r="I5754">
        <v>44885</v>
      </c>
      <c r="J5754">
        <v>200</v>
      </c>
      <c r="K5754">
        <v>203.9</v>
      </c>
      <c r="L5754">
        <v>200</v>
      </c>
      <c r="M5754">
        <v>200</v>
      </c>
      <c r="N5754">
        <v>44939</v>
      </c>
      <c r="O5754">
        <v>44939</v>
      </c>
      <c r="P5754">
        <v>231</v>
      </c>
      <c r="Q5754" t="str">
        <f t="shared" si="89"/>
        <v>180+</v>
      </c>
    </row>
    <row r="5755" spans="1:17" x14ac:dyDescent="0.25">
      <c r="A5755" t="s">
        <v>4900</v>
      </c>
      <c r="B5755">
        <v>962</v>
      </c>
      <c r="C5755" t="s">
        <v>4284</v>
      </c>
      <c r="D5755" t="s">
        <v>5092</v>
      </c>
      <c r="E5755">
        <v>45227</v>
      </c>
      <c r="F5755" t="s">
        <v>4908</v>
      </c>
      <c r="G5755" t="s">
        <v>4913</v>
      </c>
      <c r="H5755" t="s">
        <v>4912</v>
      </c>
      <c r="I5755">
        <v>44885</v>
      </c>
      <c r="J5755">
        <v>0.4</v>
      </c>
      <c r="K5755">
        <v>0.4078</v>
      </c>
      <c r="L5755">
        <v>0.4</v>
      </c>
      <c r="M5755">
        <v>0.4</v>
      </c>
      <c r="N5755">
        <v>44939</v>
      </c>
      <c r="O5755">
        <v>44939</v>
      </c>
      <c r="P5755">
        <v>231</v>
      </c>
      <c r="Q5755" t="str">
        <f t="shared" si="89"/>
        <v>180+</v>
      </c>
    </row>
    <row r="5756" spans="1:17" x14ac:dyDescent="0.25">
      <c r="A5756" t="s">
        <v>4900</v>
      </c>
      <c r="B5756">
        <v>962</v>
      </c>
      <c r="C5756" t="s">
        <v>4284</v>
      </c>
      <c r="D5756" t="s">
        <v>5092</v>
      </c>
      <c r="E5756">
        <v>45242</v>
      </c>
      <c r="F5756" t="s">
        <v>4908</v>
      </c>
      <c r="G5756" t="s">
        <v>4913</v>
      </c>
      <c r="H5756" t="s">
        <v>4912</v>
      </c>
      <c r="I5756">
        <v>44885</v>
      </c>
      <c r="J5756">
        <v>74.38</v>
      </c>
      <c r="K5756">
        <v>75.830410000000001</v>
      </c>
      <c r="L5756">
        <v>74.38</v>
      </c>
      <c r="M5756">
        <v>74.38</v>
      </c>
      <c r="N5756">
        <v>44939</v>
      </c>
      <c r="O5756">
        <v>44939</v>
      </c>
      <c r="P5756">
        <v>231</v>
      </c>
      <c r="Q5756" t="str">
        <f t="shared" si="89"/>
        <v>180+</v>
      </c>
    </row>
    <row r="5757" spans="1:17" x14ac:dyDescent="0.25">
      <c r="A5757" t="s">
        <v>4900</v>
      </c>
      <c r="B5757">
        <v>841</v>
      </c>
      <c r="C5757" t="s">
        <v>5639</v>
      </c>
      <c r="D5757" t="s">
        <v>5092</v>
      </c>
      <c r="E5757">
        <v>45268</v>
      </c>
      <c r="F5757" t="s">
        <v>4908</v>
      </c>
      <c r="G5757" t="s">
        <v>4944</v>
      </c>
      <c r="H5757" t="s">
        <v>4912</v>
      </c>
      <c r="I5757">
        <v>44885</v>
      </c>
      <c r="J5757">
        <v>6573.88</v>
      </c>
      <c r="K5757">
        <v>6702.0706600000003</v>
      </c>
      <c r="L5757">
        <v>6573.88</v>
      </c>
      <c r="M5757">
        <v>6573.88</v>
      </c>
      <c r="N5757">
        <v>44930</v>
      </c>
      <c r="O5757">
        <v>44930</v>
      </c>
      <c r="P5757">
        <v>240</v>
      </c>
      <c r="Q5757" t="str">
        <f t="shared" si="89"/>
        <v>180+</v>
      </c>
    </row>
    <row r="5758" spans="1:17" x14ac:dyDescent="0.25">
      <c r="A5758" t="s">
        <v>4900</v>
      </c>
      <c r="B5758">
        <v>441</v>
      </c>
      <c r="C5758" t="s">
        <v>5633</v>
      </c>
      <c r="D5758" t="s">
        <v>5092</v>
      </c>
      <c r="E5758">
        <v>45281</v>
      </c>
      <c r="F5758" t="s">
        <v>4908</v>
      </c>
      <c r="G5758" t="s">
        <v>4913</v>
      </c>
      <c r="H5758" t="s">
        <v>4912</v>
      </c>
      <c r="I5758">
        <v>44885</v>
      </c>
      <c r="J5758">
        <v>324.25</v>
      </c>
      <c r="K5758">
        <v>330.57287500000001</v>
      </c>
      <c r="L5758">
        <v>324.25</v>
      </c>
      <c r="M5758">
        <v>324.25</v>
      </c>
      <c r="N5758">
        <v>44930</v>
      </c>
      <c r="O5758">
        <v>44930</v>
      </c>
      <c r="P5758">
        <v>240</v>
      </c>
      <c r="Q5758" t="str">
        <f t="shared" si="89"/>
        <v>180+</v>
      </c>
    </row>
    <row r="5759" spans="1:17" x14ac:dyDescent="0.25">
      <c r="A5759" t="s">
        <v>4900</v>
      </c>
      <c r="B5759">
        <v>441</v>
      </c>
      <c r="C5759" t="s">
        <v>5633</v>
      </c>
      <c r="D5759" t="s">
        <v>5092</v>
      </c>
      <c r="E5759">
        <v>45282</v>
      </c>
      <c r="F5759" t="s">
        <v>4908</v>
      </c>
      <c r="G5759" t="s">
        <v>4913</v>
      </c>
      <c r="H5759" t="s">
        <v>4912</v>
      </c>
      <c r="I5759">
        <v>44885</v>
      </c>
      <c r="J5759">
        <v>279.22000000000003</v>
      </c>
      <c r="K5759">
        <v>284.66478999999998</v>
      </c>
      <c r="L5759">
        <v>279.22000000000003</v>
      </c>
      <c r="M5759">
        <v>279.22000000000003</v>
      </c>
      <c r="N5759">
        <v>44930</v>
      </c>
      <c r="O5759">
        <v>44930</v>
      </c>
      <c r="P5759">
        <v>240</v>
      </c>
      <c r="Q5759" t="str">
        <f t="shared" si="89"/>
        <v>180+</v>
      </c>
    </row>
    <row r="5760" spans="1:17" x14ac:dyDescent="0.25">
      <c r="A5760" t="s">
        <v>4900</v>
      </c>
      <c r="B5760">
        <v>441</v>
      </c>
      <c r="C5760" t="s">
        <v>5633</v>
      </c>
      <c r="D5760" t="s">
        <v>5092</v>
      </c>
      <c r="E5760">
        <v>45283</v>
      </c>
      <c r="F5760" t="s">
        <v>4908</v>
      </c>
      <c r="G5760" t="s">
        <v>4913</v>
      </c>
      <c r="H5760" t="s">
        <v>4912</v>
      </c>
      <c r="I5760">
        <v>44885</v>
      </c>
      <c r="J5760">
        <v>500</v>
      </c>
      <c r="K5760">
        <v>509.75</v>
      </c>
      <c r="L5760">
        <v>500</v>
      </c>
      <c r="M5760">
        <v>500</v>
      </c>
      <c r="N5760">
        <v>44930</v>
      </c>
      <c r="O5760">
        <v>44930</v>
      </c>
      <c r="P5760">
        <v>240</v>
      </c>
      <c r="Q5760" t="str">
        <f t="shared" si="89"/>
        <v>180+</v>
      </c>
    </row>
    <row r="5761" spans="1:17" x14ac:dyDescent="0.25">
      <c r="A5761" t="s">
        <v>4900</v>
      </c>
      <c r="B5761">
        <v>441</v>
      </c>
      <c r="C5761" t="s">
        <v>5633</v>
      </c>
      <c r="D5761" t="s">
        <v>5092</v>
      </c>
      <c r="E5761">
        <v>45284</v>
      </c>
      <c r="F5761" t="s">
        <v>4908</v>
      </c>
      <c r="G5761" t="s">
        <v>4913</v>
      </c>
      <c r="H5761" t="s">
        <v>4912</v>
      </c>
      <c r="I5761">
        <v>44885</v>
      </c>
      <c r="J5761">
        <v>300</v>
      </c>
      <c r="K5761">
        <v>305.85000000000002</v>
      </c>
      <c r="L5761">
        <v>300</v>
      </c>
      <c r="M5761">
        <v>300</v>
      </c>
      <c r="N5761">
        <v>44930</v>
      </c>
      <c r="O5761">
        <v>44930</v>
      </c>
      <c r="P5761">
        <v>240</v>
      </c>
      <c r="Q5761" t="str">
        <f t="shared" si="89"/>
        <v>180+</v>
      </c>
    </row>
    <row r="5762" spans="1:17" x14ac:dyDescent="0.25">
      <c r="A5762" t="s">
        <v>4900</v>
      </c>
      <c r="B5762">
        <v>441</v>
      </c>
      <c r="C5762" t="s">
        <v>5633</v>
      </c>
      <c r="D5762" t="s">
        <v>5092</v>
      </c>
      <c r="E5762">
        <v>45285</v>
      </c>
      <c r="F5762" t="s">
        <v>4908</v>
      </c>
      <c r="G5762" t="s">
        <v>4913</v>
      </c>
      <c r="H5762" t="s">
        <v>4912</v>
      </c>
      <c r="I5762">
        <v>44885</v>
      </c>
      <c r="J5762">
        <v>167.88</v>
      </c>
      <c r="K5762">
        <v>171.15366</v>
      </c>
      <c r="L5762">
        <v>167.88</v>
      </c>
      <c r="M5762">
        <v>167.88</v>
      </c>
      <c r="N5762">
        <v>44930</v>
      </c>
      <c r="O5762">
        <v>44930</v>
      </c>
      <c r="P5762">
        <v>240</v>
      </c>
      <c r="Q5762" t="str">
        <f t="shared" ref="Q5762:Q5825" si="90">IF(P5762=0,"ACTIVE",IF(P5762&lt;=30,"1-30",IF(AND(P5762&gt;30,P5762&lt;=60),"31-60",IF(AND(P5762&gt;60,P5762&lt;=90),"61-90",IF(AND(P5762&gt;90,P5762&lt;=120),"91-120",IF(AND(P5762&gt;120,P5762&lt;=150),"121-150",IF(AND(P5762&gt;150,P5762&lt;=180),"151-180","180+")))))))</f>
        <v>180+</v>
      </c>
    </row>
    <row r="5763" spans="1:17" x14ac:dyDescent="0.25">
      <c r="A5763" t="s">
        <v>4900</v>
      </c>
      <c r="B5763">
        <v>962</v>
      </c>
      <c r="C5763" t="s">
        <v>4284</v>
      </c>
      <c r="D5763" t="s">
        <v>5092</v>
      </c>
      <c r="E5763">
        <v>45333</v>
      </c>
      <c r="F5763" t="s">
        <v>4908</v>
      </c>
      <c r="G5763" t="s">
        <v>4913</v>
      </c>
      <c r="H5763" t="s">
        <v>4912</v>
      </c>
      <c r="I5763">
        <v>44885</v>
      </c>
      <c r="J5763">
        <v>462</v>
      </c>
      <c r="K5763">
        <v>471.00900000000001</v>
      </c>
      <c r="L5763">
        <v>462</v>
      </c>
      <c r="M5763">
        <v>462</v>
      </c>
      <c r="N5763">
        <v>44939</v>
      </c>
      <c r="O5763">
        <v>44939</v>
      </c>
      <c r="P5763">
        <v>231</v>
      </c>
      <c r="Q5763" t="str">
        <f t="shared" si="90"/>
        <v>180+</v>
      </c>
    </row>
    <row r="5764" spans="1:17" x14ac:dyDescent="0.25">
      <c r="A5764" t="s">
        <v>4900</v>
      </c>
      <c r="B5764">
        <v>1074</v>
      </c>
      <c r="C5764" t="s">
        <v>5607</v>
      </c>
      <c r="D5764" t="s">
        <v>5092</v>
      </c>
      <c r="E5764">
        <v>45354</v>
      </c>
      <c r="F5764" t="s">
        <v>4908</v>
      </c>
      <c r="G5764" t="s">
        <v>4913</v>
      </c>
      <c r="H5764" t="s">
        <v>4912</v>
      </c>
      <c r="I5764">
        <v>44885</v>
      </c>
      <c r="J5764">
        <v>292.56</v>
      </c>
      <c r="K5764">
        <v>298.26492000000002</v>
      </c>
      <c r="L5764">
        <v>292.56</v>
      </c>
      <c r="M5764">
        <v>292.56</v>
      </c>
      <c r="N5764">
        <v>45013</v>
      </c>
      <c r="O5764">
        <v>45013</v>
      </c>
      <c r="P5764">
        <v>157</v>
      </c>
      <c r="Q5764" t="str">
        <f t="shared" si="90"/>
        <v>151-180</v>
      </c>
    </row>
    <row r="5765" spans="1:17" x14ac:dyDescent="0.25">
      <c r="A5765" t="s">
        <v>4900</v>
      </c>
      <c r="B5765">
        <v>514</v>
      </c>
      <c r="C5765" t="s">
        <v>5575</v>
      </c>
      <c r="D5765" t="s">
        <v>5092</v>
      </c>
      <c r="E5765">
        <v>45355</v>
      </c>
      <c r="F5765" t="s">
        <v>4908</v>
      </c>
      <c r="G5765" t="s">
        <v>4913</v>
      </c>
      <c r="H5765" t="s">
        <v>4912</v>
      </c>
      <c r="I5765">
        <v>44885</v>
      </c>
      <c r="J5765">
        <v>294.54000000000002</v>
      </c>
      <c r="K5765">
        <v>300.28352999999998</v>
      </c>
      <c r="L5765">
        <v>294.54000000000002</v>
      </c>
      <c r="M5765">
        <v>196.36</v>
      </c>
      <c r="N5765">
        <v>45027</v>
      </c>
      <c r="O5765">
        <v>45027</v>
      </c>
      <c r="P5765">
        <v>143</v>
      </c>
      <c r="Q5765" t="str">
        <f t="shared" si="90"/>
        <v>121-150</v>
      </c>
    </row>
    <row r="5766" spans="1:17" x14ac:dyDescent="0.25">
      <c r="A5766" t="s">
        <v>4900</v>
      </c>
      <c r="B5766">
        <v>962</v>
      </c>
      <c r="C5766" t="s">
        <v>4284</v>
      </c>
      <c r="D5766" t="s">
        <v>5092</v>
      </c>
      <c r="E5766">
        <v>45382</v>
      </c>
      <c r="F5766" t="s">
        <v>4908</v>
      </c>
      <c r="G5766" t="s">
        <v>4913</v>
      </c>
      <c r="H5766" t="s">
        <v>4912</v>
      </c>
      <c r="I5766">
        <v>44886</v>
      </c>
      <c r="J5766">
        <v>22.9</v>
      </c>
      <c r="K5766">
        <v>23.346550000000001</v>
      </c>
      <c r="L5766">
        <v>22.9</v>
      </c>
      <c r="M5766">
        <v>22.9</v>
      </c>
      <c r="N5766">
        <v>44939</v>
      </c>
      <c r="O5766">
        <v>44939</v>
      </c>
      <c r="P5766">
        <v>231</v>
      </c>
      <c r="Q5766" t="str">
        <f t="shared" si="90"/>
        <v>180+</v>
      </c>
    </row>
    <row r="5767" spans="1:17" x14ac:dyDescent="0.25">
      <c r="A5767" t="s">
        <v>4900</v>
      </c>
      <c r="B5767">
        <v>441</v>
      </c>
      <c r="C5767" t="s">
        <v>5633</v>
      </c>
      <c r="D5767" t="s">
        <v>5092</v>
      </c>
      <c r="E5767">
        <v>45466</v>
      </c>
      <c r="F5767" t="s">
        <v>4908</v>
      </c>
      <c r="G5767" t="s">
        <v>4913</v>
      </c>
      <c r="H5767" t="s">
        <v>4912</v>
      </c>
      <c r="I5767">
        <v>44886</v>
      </c>
      <c r="J5767">
        <v>307.99</v>
      </c>
      <c r="K5767">
        <v>313.99580500000002</v>
      </c>
      <c r="L5767">
        <v>307.99</v>
      </c>
      <c r="M5767">
        <v>307.99</v>
      </c>
      <c r="N5767">
        <v>44930</v>
      </c>
      <c r="O5767">
        <v>44930</v>
      </c>
      <c r="P5767">
        <v>240</v>
      </c>
      <c r="Q5767" t="str">
        <f t="shared" si="90"/>
        <v>180+</v>
      </c>
    </row>
    <row r="5768" spans="1:17" x14ac:dyDescent="0.25">
      <c r="A5768" t="s">
        <v>4900</v>
      </c>
      <c r="B5768">
        <v>553</v>
      </c>
      <c r="C5768" t="s">
        <v>863</v>
      </c>
      <c r="D5768" t="s">
        <v>4908</v>
      </c>
      <c r="E5768">
        <v>45587</v>
      </c>
      <c r="F5768" t="s">
        <v>5087</v>
      </c>
      <c r="G5768" t="s">
        <v>4913</v>
      </c>
      <c r="H5768" t="s">
        <v>4912</v>
      </c>
      <c r="I5768">
        <v>44887</v>
      </c>
      <c r="J5768">
        <v>180</v>
      </c>
      <c r="K5768">
        <v>183.51</v>
      </c>
      <c r="L5768">
        <v>180</v>
      </c>
      <c r="M5768">
        <v>180</v>
      </c>
      <c r="N5768">
        <v>44909</v>
      </c>
      <c r="O5768">
        <v>44909</v>
      </c>
      <c r="P5768">
        <v>261</v>
      </c>
      <c r="Q5768" t="str">
        <f t="shared" si="90"/>
        <v>180+</v>
      </c>
    </row>
    <row r="5769" spans="1:17" x14ac:dyDescent="0.25">
      <c r="A5769" t="s">
        <v>4900</v>
      </c>
      <c r="B5769">
        <v>1098</v>
      </c>
      <c r="C5769" t="s">
        <v>5583</v>
      </c>
      <c r="D5769" t="s">
        <v>5092</v>
      </c>
      <c r="E5769">
        <v>45592</v>
      </c>
      <c r="F5769" t="s">
        <v>4908</v>
      </c>
      <c r="G5769" t="s">
        <v>4913</v>
      </c>
      <c r="H5769" t="s">
        <v>4912</v>
      </c>
      <c r="I5769">
        <v>44887</v>
      </c>
      <c r="J5769">
        <v>315</v>
      </c>
      <c r="K5769">
        <v>321.14249999999998</v>
      </c>
      <c r="L5769">
        <v>315</v>
      </c>
      <c r="M5769">
        <v>210</v>
      </c>
      <c r="N5769">
        <v>44999</v>
      </c>
      <c r="O5769">
        <v>44999</v>
      </c>
      <c r="P5769">
        <v>171</v>
      </c>
      <c r="Q5769" t="str">
        <f t="shared" si="90"/>
        <v>151-180</v>
      </c>
    </row>
    <row r="5770" spans="1:17" x14ac:dyDescent="0.25">
      <c r="A5770" t="s">
        <v>4900</v>
      </c>
      <c r="B5770">
        <v>962</v>
      </c>
      <c r="C5770" t="s">
        <v>4284</v>
      </c>
      <c r="D5770" t="s">
        <v>5092</v>
      </c>
      <c r="E5770">
        <v>45602</v>
      </c>
      <c r="F5770" t="s">
        <v>4908</v>
      </c>
      <c r="G5770" t="s">
        <v>4913</v>
      </c>
      <c r="H5770" t="s">
        <v>4912</v>
      </c>
      <c r="I5770">
        <v>44887</v>
      </c>
      <c r="J5770">
        <v>130</v>
      </c>
      <c r="K5770">
        <v>132.535</v>
      </c>
      <c r="L5770">
        <v>130</v>
      </c>
      <c r="M5770">
        <v>130</v>
      </c>
      <c r="N5770">
        <v>44939</v>
      </c>
      <c r="O5770">
        <v>44939</v>
      </c>
      <c r="P5770">
        <v>231</v>
      </c>
      <c r="Q5770" t="str">
        <f t="shared" si="90"/>
        <v>180+</v>
      </c>
    </row>
    <row r="5771" spans="1:17" x14ac:dyDescent="0.25">
      <c r="A5771" t="s">
        <v>4900</v>
      </c>
      <c r="B5771">
        <v>962</v>
      </c>
      <c r="C5771" t="s">
        <v>4284</v>
      </c>
      <c r="D5771" t="s">
        <v>5092</v>
      </c>
      <c r="E5771">
        <v>45603</v>
      </c>
      <c r="F5771" t="s">
        <v>4908</v>
      </c>
      <c r="G5771" t="s">
        <v>4913</v>
      </c>
      <c r="H5771" t="s">
        <v>4912</v>
      </c>
      <c r="I5771">
        <v>44887</v>
      </c>
      <c r="J5771">
        <v>15.3</v>
      </c>
      <c r="K5771">
        <v>15.59835</v>
      </c>
      <c r="L5771">
        <v>15.3</v>
      </c>
      <c r="M5771">
        <v>15.3</v>
      </c>
      <c r="N5771">
        <v>44939</v>
      </c>
      <c r="O5771">
        <v>44939</v>
      </c>
      <c r="P5771">
        <v>231</v>
      </c>
      <c r="Q5771" t="str">
        <f t="shared" si="90"/>
        <v>180+</v>
      </c>
    </row>
    <row r="5772" spans="1:17" x14ac:dyDescent="0.25">
      <c r="A5772" t="s">
        <v>4900</v>
      </c>
      <c r="B5772">
        <v>1142</v>
      </c>
      <c r="C5772" t="s">
        <v>5586</v>
      </c>
      <c r="D5772" t="s">
        <v>5092</v>
      </c>
      <c r="E5772">
        <v>45622</v>
      </c>
      <c r="F5772" t="s">
        <v>4908</v>
      </c>
      <c r="G5772" t="s">
        <v>4944</v>
      </c>
      <c r="H5772" t="s">
        <v>4912</v>
      </c>
      <c r="I5772">
        <v>44887</v>
      </c>
      <c r="J5772">
        <v>2700.01</v>
      </c>
      <c r="K5772">
        <v>2752.6601949999999</v>
      </c>
      <c r="L5772">
        <v>2700.01</v>
      </c>
      <c r="M5772">
        <v>1800.0066670000001</v>
      </c>
      <c r="N5772">
        <v>45020</v>
      </c>
      <c r="O5772">
        <v>45020</v>
      </c>
      <c r="P5772">
        <v>150</v>
      </c>
      <c r="Q5772" t="str">
        <f t="shared" si="90"/>
        <v>121-150</v>
      </c>
    </row>
    <row r="5773" spans="1:17" x14ac:dyDescent="0.25">
      <c r="A5773" t="s">
        <v>4900</v>
      </c>
      <c r="B5773">
        <v>594</v>
      </c>
      <c r="C5773" t="s">
        <v>5612</v>
      </c>
      <c r="D5773" t="s">
        <v>5092</v>
      </c>
      <c r="E5773">
        <v>45628</v>
      </c>
      <c r="F5773" t="s">
        <v>4908</v>
      </c>
      <c r="G5773" t="s">
        <v>4913</v>
      </c>
      <c r="H5773" t="s">
        <v>5025</v>
      </c>
      <c r="I5773">
        <v>44887</v>
      </c>
      <c r="J5773">
        <v>20.75</v>
      </c>
      <c r="K5773">
        <v>21.320625</v>
      </c>
      <c r="L5773">
        <v>20.75</v>
      </c>
      <c r="M5773">
        <v>3.4583308330000002</v>
      </c>
      <c r="N5773">
        <v>45077</v>
      </c>
      <c r="O5773">
        <v>45077</v>
      </c>
      <c r="P5773">
        <v>93</v>
      </c>
      <c r="Q5773" t="str">
        <f t="shared" si="90"/>
        <v>91-120</v>
      </c>
    </row>
    <row r="5774" spans="1:17" x14ac:dyDescent="0.25">
      <c r="A5774" t="s">
        <v>4900</v>
      </c>
      <c r="B5774">
        <v>441</v>
      </c>
      <c r="C5774" t="s">
        <v>5633</v>
      </c>
      <c r="D5774" t="s">
        <v>5092</v>
      </c>
      <c r="E5774">
        <v>45683</v>
      </c>
      <c r="F5774" t="s">
        <v>4908</v>
      </c>
      <c r="G5774" t="s">
        <v>4913</v>
      </c>
      <c r="H5774" t="s">
        <v>4912</v>
      </c>
      <c r="I5774">
        <v>44888</v>
      </c>
      <c r="J5774">
        <v>11.99</v>
      </c>
      <c r="K5774">
        <v>12.223805</v>
      </c>
      <c r="L5774">
        <v>11.99</v>
      </c>
      <c r="M5774">
        <v>11.99</v>
      </c>
      <c r="N5774">
        <v>44930</v>
      </c>
      <c r="O5774">
        <v>44930</v>
      </c>
      <c r="P5774">
        <v>240</v>
      </c>
      <c r="Q5774" t="str">
        <f t="shared" si="90"/>
        <v>180+</v>
      </c>
    </row>
    <row r="5775" spans="1:17" x14ac:dyDescent="0.25">
      <c r="A5775" t="s">
        <v>4900</v>
      </c>
      <c r="B5775">
        <v>291</v>
      </c>
      <c r="C5775" t="s">
        <v>5619</v>
      </c>
      <c r="D5775" t="s">
        <v>5092</v>
      </c>
      <c r="E5775">
        <v>45714</v>
      </c>
      <c r="F5775" t="s">
        <v>4908</v>
      </c>
      <c r="G5775" t="s">
        <v>4913</v>
      </c>
      <c r="H5775" t="s">
        <v>4912</v>
      </c>
      <c r="I5775">
        <v>44888</v>
      </c>
      <c r="J5775">
        <v>1818.62</v>
      </c>
      <c r="K5775">
        <v>1854.0830900000001</v>
      </c>
      <c r="L5775">
        <v>1818.62</v>
      </c>
      <c r="M5775">
        <v>1818.62</v>
      </c>
      <c r="N5775">
        <v>44961</v>
      </c>
      <c r="O5775">
        <v>44961</v>
      </c>
      <c r="P5775">
        <v>209</v>
      </c>
      <c r="Q5775" t="str">
        <f t="shared" si="90"/>
        <v>180+</v>
      </c>
    </row>
    <row r="5776" spans="1:17" x14ac:dyDescent="0.25">
      <c r="A5776" t="s">
        <v>4900</v>
      </c>
      <c r="B5776">
        <v>201</v>
      </c>
      <c r="C5776" t="s">
        <v>5552</v>
      </c>
      <c r="D5776" t="s">
        <v>5092</v>
      </c>
      <c r="E5776">
        <v>45718</v>
      </c>
      <c r="F5776" t="s">
        <v>4908</v>
      </c>
      <c r="G5776" t="s">
        <v>4913</v>
      </c>
      <c r="H5776" t="s">
        <v>4912</v>
      </c>
      <c r="I5776">
        <v>44888</v>
      </c>
      <c r="J5776">
        <v>977.96</v>
      </c>
      <c r="K5776">
        <v>997.03021999999999</v>
      </c>
      <c r="L5776">
        <v>977.96</v>
      </c>
      <c r="M5776">
        <v>325.98666800000001</v>
      </c>
      <c r="N5776">
        <v>45075</v>
      </c>
      <c r="O5776">
        <v>45075</v>
      </c>
      <c r="P5776">
        <v>95</v>
      </c>
      <c r="Q5776" t="str">
        <f t="shared" si="90"/>
        <v>91-120</v>
      </c>
    </row>
    <row r="5777" spans="1:17" x14ac:dyDescent="0.25">
      <c r="A5777" t="s">
        <v>4900</v>
      </c>
      <c r="B5777">
        <v>1098</v>
      </c>
      <c r="C5777" t="s">
        <v>5583</v>
      </c>
      <c r="D5777" t="s">
        <v>5092</v>
      </c>
      <c r="E5777">
        <v>45741</v>
      </c>
      <c r="F5777" t="s">
        <v>4908</v>
      </c>
      <c r="G5777" t="s">
        <v>4944</v>
      </c>
      <c r="H5777" t="s">
        <v>4912</v>
      </c>
      <c r="I5777">
        <v>44888</v>
      </c>
      <c r="J5777">
        <v>1400</v>
      </c>
      <c r="K5777">
        <v>1427.3</v>
      </c>
      <c r="L5777">
        <v>1400</v>
      </c>
      <c r="M5777">
        <v>933.33333400000004</v>
      </c>
      <c r="N5777">
        <v>44999</v>
      </c>
      <c r="O5777">
        <v>44999</v>
      </c>
      <c r="P5777">
        <v>171</v>
      </c>
      <c r="Q5777" t="str">
        <f t="shared" si="90"/>
        <v>151-180</v>
      </c>
    </row>
    <row r="5778" spans="1:17" x14ac:dyDescent="0.25">
      <c r="A5778" t="s">
        <v>4900</v>
      </c>
      <c r="B5778">
        <v>749</v>
      </c>
      <c r="C5778" t="s">
        <v>5629</v>
      </c>
      <c r="D5778" t="s">
        <v>5092</v>
      </c>
      <c r="E5778">
        <v>45809</v>
      </c>
      <c r="F5778" t="s">
        <v>4908</v>
      </c>
      <c r="G5778" t="s">
        <v>4913</v>
      </c>
      <c r="H5778" t="s">
        <v>4912</v>
      </c>
      <c r="I5778">
        <v>44888</v>
      </c>
      <c r="J5778">
        <v>20.100000000000001</v>
      </c>
      <c r="K5778">
        <v>20.491949999999999</v>
      </c>
      <c r="L5778">
        <v>20.100000000000001</v>
      </c>
      <c r="M5778">
        <v>20.100000000000001</v>
      </c>
      <c r="N5778">
        <v>44916</v>
      </c>
      <c r="O5778">
        <v>44916</v>
      </c>
      <c r="P5778">
        <v>254</v>
      </c>
      <c r="Q5778" t="str">
        <f t="shared" si="90"/>
        <v>180+</v>
      </c>
    </row>
    <row r="5779" spans="1:17" x14ac:dyDescent="0.25">
      <c r="A5779" t="s">
        <v>4900</v>
      </c>
      <c r="B5779">
        <v>1074</v>
      </c>
      <c r="C5779" t="s">
        <v>5607</v>
      </c>
      <c r="D5779" t="s">
        <v>5092</v>
      </c>
      <c r="E5779">
        <v>45827</v>
      </c>
      <c r="F5779" t="s">
        <v>4908</v>
      </c>
      <c r="G5779" t="s">
        <v>4913</v>
      </c>
      <c r="H5779" t="s">
        <v>4912</v>
      </c>
      <c r="I5779">
        <v>44888</v>
      </c>
      <c r="J5779">
        <v>1000</v>
      </c>
      <c r="K5779">
        <v>1019.5</v>
      </c>
      <c r="L5779">
        <v>1000</v>
      </c>
      <c r="M5779">
        <v>1000</v>
      </c>
      <c r="N5779">
        <v>45013</v>
      </c>
      <c r="O5779">
        <v>45013</v>
      </c>
      <c r="P5779">
        <v>157</v>
      </c>
      <c r="Q5779" t="str">
        <f t="shared" si="90"/>
        <v>151-180</v>
      </c>
    </row>
    <row r="5780" spans="1:17" x14ac:dyDescent="0.25">
      <c r="A5780" t="s">
        <v>4900</v>
      </c>
      <c r="B5780">
        <v>1074</v>
      </c>
      <c r="C5780" t="s">
        <v>5607</v>
      </c>
      <c r="D5780" t="s">
        <v>5092</v>
      </c>
      <c r="E5780">
        <v>45834</v>
      </c>
      <c r="F5780" t="s">
        <v>4908</v>
      </c>
      <c r="G5780" t="s">
        <v>4913</v>
      </c>
      <c r="H5780" t="s">
        <v>4912</v>
      </c>
      <c r="I5780">
        <v>44888</v>
      </c>
      <c r="J5780">
        <v>176.68</v>
      </c>
      <c r="K5780">
        <v>180.12526</v>
      </c>
      <c r="L5780">
        <v>176.68</v>
      </c>
      <c r="M5780">
        <v>176.68</v>
      </c>
      <c r="N5780">
        <v>45013</v>
      </c>
      <c r="O5780">
        <v>45013</v>
      </c>
      <c r="P5780">
        <v>157</v>
      </c>
      <c r="Q5780" t="str">
        <f t="shared" si="90"/>
        <v>151-180</v>
      </c>
    </row>
    <row r="5781" spans="1:17" x14ac:dyDescent="0.25">
      <c r="A5781" t="s">
        <v>4900</v>
      </c>
      <c r="B5781">
        <v>841</v>
      </c>
      <c r="C5781" t="s">
        <v>5639</v>
      </c>
      <c r="D5781" t="s">
        <v>5092</v>
      </c>
      <c r="E5781">
        <v>45848</v>
      </c>
      <c r="F5781" t="s">
        <v>4908</v>
      </c>
      <c r="G5781" t="s">
        <v>4913</v>
      </c>
      <c r="H5781" t="s">
        <v>4912</v>
      </c>
      <c r="I5781">
        <v>44889</v>
      </c>
      <c r="J5781">
        <v>41.4</v>
      </c>
      <c r="K5781">
        <v>42.207299999999996</v>
      </c>
      <c r="L5781">
        <v>41.4</v>
      </c>
      <c r="M5781">
        <v>41.4</v>
      </c>
      <c r="N5781">
        <v>44930</v>
      </c>
      <c r="O5781">
        <v>44930</v>
      </c>
      <c r="P5781">
        <v>240</v>
      </c>
      <c r="Q5781" t="str">
        <f t="shared" si="90"/>
        <v>180+</v>
      </c>
    </row>
    <row r="5782" spans="1:17" x14ac:dyDescent="0.25">
      <c r="A5782" t="s">
        <v>4900</v>
      </c>
      <c r="B5782">
        <v>291</v>
      </c>
      <c r="C5782" t="s">
        <v>5619</v>
      </c>
      <c r="D5782" t="s">
        <v>5092</v>
      </c>
      <c r="E5782">
        <v>45883</v>
      </c>
      <c r="F5782" t="s">
        <v>4908</v>
      </c>
      <c r="G5782" t="s">
        <v>4913</v>
      </c>
      <c r="H5782" t="s">
        <v>4912</v>
      </c>
      <c r="I5782">
        <v>44889</v>
      </c>
      <c r="J5782">
        <v>2170.59</v>
      </c>
      <c r="K5782">
        <v>2212.9165050000001</v>
      </c>
      <c r="L5782">
        <v>2170.59</v>
      </c>
      <c r="M5782">
        <v>2170.59</v>
      </c>
      <c r="N5782">
        <v>44961</v>
      </c>
      <c r="O5782">
        <v>44961</v>
      </c>
      <c r="P5782">
        <v>209</v>
      </c>
      <c r="Q5782" t="str">
        <f t="shared" si="90"/>
        <v>180+</v>
      </c>
    </row>
    <row r="5783" spans="1:17" x14ac:dyDescent="0.25">
      <c r="A5783" t="s">
        <v>4900</v>
      </c>
      <c r="B5783">
        <v>962</v>
      </c>
      <c r="C5783" t="s">
        <v>4284</v>
      </c>
      <c r="D5783" t="s">
        <v>5092</v>
      </c>
      <c r="E5783">
        <v>45895</v>
      </c>
      <c r="F5783" t="s">
        <v>4908</v>
      </c>
      <c r="G5783" t="s">
        <v>4913</v>
      </c>
      <c r="H5783" t="s">
        <v>4912</v>
      </c>
      <c r="I5783">
        <v>44889</v>
      </c>
      <c r="J5783">
        <v>557.5</v>
      </c>
      <c r="K5783">
        <v>568.37125000000003</v>
      </c>
      <c r="L5783">
        <v>557.5</v>
      </c>
      <c r="M5783">
        <v>557.5</v>
      </c>
      <c r="N5783">
        <v>44939</v>
      </c>
      <c r="O5783">
        <v>44939</v>
      </c>
      <c r="P5783">
        <v>231</v>
      </c>
      <c r="Q5783" t="str">
        <f t="shared" si="90"/>
        <v>180+</v>
      </c>
    </row>
    <row r="5784" spans="1:17" x14ac:dyDescent="0.25">
      <c r="A5784" t="s">
        <v>4900</v>
      </c>
      <c r="B5784">
        <v>527</v>
      </c>
      <c r="C5784" t="s">
        <v>1662</v>
      </c>
      <c r="D5784" t="s">
        <v>4908</v>
      </c>
      <c r="E5784">
        <v>45908</v>
      </c>
      <c r="F5784" t="s">
        <v>4908</v>
      </c>
      <c r="G5784" t="s">
        <v>4913</v>
      </c>
      <c r="H5784" t="s">
        <v>4912</v>
      </c>
      <c r="I5784">
        <v>44889</v>
      </c>
      <c r="J5784">
        <v>16</v>
      </c>
      <c r="K5784">
        <v>16.312000000000001</v>
      </c>
      <c r="L5784">
        <v>16</v>
      </c>
      <c r="M5784">
        <v>5.3333320000000004</v>
      </c>
      <c r="N5784">
        <v>45044</v>
      </c>
      <c r="P5784">
        <v>0</v>
      </c>
      <c r="Q5784" t="str">
        <f t="shared" si="90"/>
        <v>ACTIVE</v>
      </c>
    </row>
    <row r="5785" spans="1:17" x14ac:dyDescent="0.25">
      <c r="A5785" t="s">
        <v>4900</v>
      </c>
      <c r="B5785">
        <v>514</v>
      </c>
      <c r="C5785" t="s">
        <v>5575</v>
      </c>
      <c r="D5785" t="s">
        <v>5092</v>
      </c>
      <c r="E5785">
        <v>45910</v>
      </c>
      <c r="F5785" t="s">
        <v>4908</v>
      </c>
      <c r="G5785" t="s">
        <v>4913</v>
      </c>
      <c r="H5785" t="s">
        <v>4912</v>
      </c>
      <c r="I5785">
        <v>44889</v>
      </c>
      <c r="J5785">
        <v>4195.0600000000004</v>
      </c>
      <c r="K5785">
        <v>4276.8636699999997</v>
      </c>
      <c r="L5785">
        <v>4195.0600000000004</v>
      </c>
      <c r="M5785">
        <v>2796.706666</v>
      </c>
      <c r="N5785">
        <v>45027</v>
      </c>
      <c r="O5785">
        <v>45027</v>
      </c>
      <c r="P5785">
        <v>143</v>
      </c>
      <c r="Q5785" t="str">
        <f t="shared" si="90"/>
        <v>121-150</v>
      </c>
    </row>
    <row r="5786" spans="1:17" x14ac:dyDescent="0.25">
      <c r="A5786" t="s">
        <v>4900</v>
      </c>
      <c r="B5786">
        <v>1110</v>
      </c>
      <c r="C5786" t="s">
        <v>5638</v>
      </c>
      <c r="D5786" t="s">
        <v>5092</v>
      </c>
      <c r="E5786">
        <v>46024</v>
      </c>
      <c r="F5786" t="s">
        <v>4908</v>
      </c>
      <c r="G5786" t="s">
        <v>4944</v>
      </c>
      <c r="H5786" t="s">
        <v>4912</v>
      </c>
      <c r="I5786">
        <v>44890</v>
      </c>
      <c r="J5786">
        <v>3207.05</v>
      </c>
      <c r="K5786">
        <v>3269.5874749999998</v>
      </c>
      <c r="L5786">
        <v>3207.05</v>
      </c>
      <c r="M5786">
        <v>1069.016666</v>
      </c>
      <c r="N5786">
        <v>45047</v>
      </c>
      <c r="P5786">
        <v>0</v>
      </c>
      <c r="Q5786" t="str">
        <f t="shared" si="90"/>
        <v>ACTIVE</v>
      </c>
    </row>
    <row r="5787" spans="1:17" x14ac:dyDescent="0.25">
      <c r="A5787" t="s">
        <v>4900</v>
      </c>
      <c r="B5787">
        <v>1196</v>
      </c>
      <c r="C5787" t="s">
        <v>5537</v>
      </c>
      <c r="D5787" t="s">
        <v>5092</v>
      </c>
      <c r="E5787">
        <v>46027</v>
      </c>
      <c r="F5787" t="s">
        <v>4908</v>
      </c>
      <c r="G5787" t="s">
        <v>4944</v>
      </c>
      <c r="H5787" t="s">
        <v>4912</v>
      </c>
      <c r="I5787">
        <v>44890</v>
      </c>
      <c r="J5787">
        <v>1510</v>
      </c>
      <c r="K5787">
        <v>1539.4449999999999</v>
      </c>
      <c r="L5787">
        <v>1510</v>
      </c>
      <c r="M5787">
        <v>251.66666499999999</v>
      </c>
      <c r="N5787">
        <v>45044</v>
      </c>
      <c r="P5787">
        <v>0</v>
      </c>
      <c r="Q5787" t="str">
        <f t="shared" si="90"/>
        <v>ACTIVE</v>
      </c>
    </row>
    <row r="5788" spans="1:17" x14ac:dyDescent="0.25">
      <c r="A5788" t="s">
        <v>4900</v>
      </c>
      <c r="B5788">
        <v>1058</v>
      </c>
      <c r="C5788" t="s">
        <v>5637</v>
      </c>
      <c r="D5788" t="s">
        <v>5092</v>
      </c>
      <c r="E5788">
        <v>46033</v>
      </c>
      <c r="F5788" t="s">
        <v>4908</v>
      </c>
      <c r="G5788" t="s">
        <v>4944</v>
      </c>
      <c r="H5788" t="s">
        <v>4912</v>
      </c>
      <c r="I5788">
        <v>44890</v>
      </c>
      <c r="J5788">
        <v>3429.8</v>
      </c>
      <c r="K5788">
        <v>3496.6810999999998</v>
      </c>
      <c r="L5788">
        <v>3429.8</v>
      </c>
      <c r="M5788">
        <v>3429.8</v>
      </c>
      <c r="N5788">
        <v>44930</v>
      </c>
      <c r="O5788">
        <v>44930</v>
      </c>
      <c r="P5788">
        <v>240</v>
      </c>
      <c r="Q5788" t="str">
        <f t="shared" si="90"/>
        <v>180+</v>
      </c>
    </row>
    <row r="5789" spans="1:17" x14ac:dyDescent="0.25">
      <c r="A5789" t="s">
        <v>4900</v>
      </c>
      <c r="B5789">
        <v>1058</v>
      </c>
      <c r="C5789" t="s">
        <v>5637</v>
      </c>
      <c r="D5789" t="s">
        <v>5092</v>
      </c>
      <c r="E5789">
        <v>46036</v>
      </c>
      <c r="F5789" t="s">
        <v>4908</v>
      </c>
      <c r="G5789" t="s">
        <v>4944</v>
      </c>
      <c r="H5789" t="s">
        <v>4912</v>
      </c>
      <c r="I5789">
        <v>44890</v>
      </c>
      <c r="J5789">
        <v>8076.2</v>
      </c>
      <c r="K5789">
        <v>8233.6859000000004</v>
      </c>
      <c r="L5789">
        <v>8076.2</v>
      </c>
      <c r="M5789">
        <v>8076.2</v>
      </c>
      <c r="N5789">
        <v>44930</v>
      </c>
      <c r="O5789">
        <v>44930</v>
      </c>
      <c r="P5789">
        <v>240</v>
      </c>
      <c r="Q5789" t="str">
        <f t="shared" si="90"/>
        <v>180+</v>
      </c>
    </row>
    <row r="5790" spans="1:17" x14ac:dyDescent="0.25">
      <c r="A5790" t="s">
        <v>4900</v>
      </c>
      <c r="B5790">
        <v>1058</v>
      </c>
      <c r="C5790" t="s">
        <v>5637</v>
      </c>
      <c r="D5790" t="s">
        <v>5092</v>
      </c>
      <c r="E5790">
        <v>46037</v>
      </c>
      <c r="F5790" t="s">
        <v>4908</v>
      </c>
      <c r="G5790" t="s">
        <v>4944</v>
      </c>
      <c r="H5790" t="s">
        <v>4912</v>
      </c>
      <c r="I5790">
        <v>44890</v>
      </c>
      <c r="J5790">
        <v>4731.63</v>
      </c>
      <c r="K5790">
        <v>4823.8967849999999</v>
      </c>
      <c r="L5790">
        <v>4731.63</v>
      </c>
      <c r="M5790">
        <v>4731.63</v>
      </c>
      <c r="N5790">
        <v>44930</v>
      </c>
      <c r="O5790">
        <v>44930</v>
      </c>
      <c r="P5790">
        <v>240</v>
      </c>
      <c r="Q5790" t="str">
        <f t="shared" si="90"/>
        <v>180+</v>
      </c>
    </row>
    <row r="5791" spans="1:17" x14ac:dyDescent="0.25">
      <c r="A5791" t="s">
        <v>4900</v>
      </c>
      <c r="B5791">
        <v>868</v>
      </c>
      <c r="C5791" t="s">
        <v>91</v>
      </c>
      <c r="D5791" t="s">
        <v>5092</v>
      </c>
      <c r="E5791">
        <v>46127</v>
      </c>
      <c r="F5791" t="s">
        <v>4908</v>
      </c>
      <c r="G5791" t="s">
        <v>4913</v>
      </c>
      <c r="H5791" t="s">
        <v>4912</v>
      </c>
      <c r="I5791">
        <v>44890</v>
      </c>
      <c r="J5791">
        <v>225.47</v>
      </c>
      <c r="K5791">
        <v>229.86666500000001</v>
      </c>
      <c r="L5791">
        <v>225.47</v>
      </c>
      <c r="M5791">
        <v>187.89166650000001</v>
      </c>
      <c r="N5791">
        <v>44971</v>
      </c>
      <c r="O5791">
        <v>44971</v>
      </c>
      <c r="P5791">
        <v>199</v>
      </c>
      <c r="Q5791" t="str">
        <f t="shared" si="90"/>
        <v>180+</v>
      </c>
    </row>
    <row r="5792" spans="1:17" x14ac:dyDescent="0.25">
      <c r="A5792" t="s">
        <v>4900</v>
      </c>
      <c r="B5792">
        <v>1000</v>
      </c>
      <c r="C5792" t="s">
        <v>5588</v>
      </c>
      <c r="D5792" t="s">
        <v>5092</v>
      </c>
      <c r="E5792">
        <v>46148</v>
      </c>
      <c r="F5792" t="s">
        <v>4908</v>
      </c>
      <c r="G5792" t="s">
        <v>4913</v>
      </c>
      <c r="H5792" t="s">
        <v>4912</v>
      </c>
      <c r="I5792">
        <v>44889</v>
      </c>
      <c r="J5792">
        <v>146.83000000000001</v>
      </c>
      <c r="K5792">
        <v>149.693185</v>
      </c>
      <c r="L5792">
        <v>146.83000000000001</v>
      </c>
      <c r="M5792">
        <v>97.886667000000003</v>
      </c>
      <c r="N5792">
        <v>44932</v>
      </c>
      <c r="P5792">
        <v>0</v>
      </c>
      <c r="Q5792" t="str">
        <f t="shared" si="90"/>
        <v>ACTIVE</v>
      </c>
    </row>
    <row r="5793" spans="1:17" x14ac:dyDescent="0.25">
      <c r="A5793" t="s">
        <v>4900</v>
      </c>
      <c r="B5793">
        <v>1000</v>
      </c>
      <c r="C5793" t="s">
        <v>5588</v>
      </c>
      <c r="D5793" t="s">
        <v>5092</v>
      </c>
      <c r="E5793">
        <v>46196</v>
      </c>
      <c r="F5793" t="s">
        <v>4908</v>
      </c>
      <c r="G5793" t="s">
        <v>4913</v>
      </c>
      <c r="H5793" t="s">
        <v>4912</v>
      </c>
      <c r="I5793">
        <v>44891</v>
      </c>
      <c r="J5793">
        <v>78.66</v>
      </c>
      <c r="K5793">
        <v>80.193870000000004</v>
      </c>
      <c r="L5793">
        <v>78.66</v>
      </c>
      <c r="M5793">
        <v>52.44</v>
      </c>
      <c r="N5793">
        <v>44932</v>
      </c>
      <c r="P5793">
        <v>0</v>
      </c>
      <c r="Q5793" t="str">
        <f t="shared" si="90"/>
        <v>ACTIVE</v>
      </c>
    </row>
    <row r="5794" spans="1:17" x14ac:dyDescent="0.25">
      <c r="A5794" t="s">
        <v>4900</v>
      </c>
      <c r="B5794">
        <v>594</v>
      </c>
      <c r="C5794" t="s">
        <v>5612</v>
      </c>
      <c r="D5794" t="s">
        <v>5092</v>
      </c>
      <c r="E5794">
        <v>46214</v>
      </c>
      <c r="F5794" t="s">
        <v>4908</v>
      </c>
      <c r="G5794" t="s">
        <v>4913</v>
      </c>
      <c r="H5794" t="s">
        <v>5025</v>
      </c>
      <c r="I5794">
        <v>44891</v>
      </c>
      <c r="J5794">
        <v>1687.15</v>
      </c>
      <c r="K5794">
        <v>1733.5466249999999</v>
      </c>
      <c r="L5794">
        <v>1687.15</v>
      </c>
      <c r="M5794">
        <v>281.19166419999999</v>
      </c>
      <c r="N5794">
        <v>45077</v>
      </c>
      <c r="O5794">
        <v>45077</v>
      </c>
      <c r="P5794">
        <v>93</v>
      </c>
      <c r="Q5794" t="str">
        <f t="shared" si="90"/>
        <v>91-120</v>
      </c>
    </row>
    <row r="5795" spans="1:17" x14ac:dyDescent="0.25">
      <c r="A5795" t="s">
        <v>4900</v>
      </c>
      <c r="B5795">
        <v>1142</v>
      </c>
      <c r="C5795" t="s">
        <v>5586</v>
      </c>
      <c r="D5795" t="s">
        <v>5092</v>
      </c>
      <c r="E5795">
        <v>46226</v>
      </c>
      <c r="F5795" t="s">
        <v>4908</v>
      </c>
      <c r="G5795" t="s">
        <v>4913</v>
      </c>
      <c r="H5795" t="s">
        <v>4912</v>
      </c>
      <c r="I5795">
        <v>44891</v>
      </c>
      <c r="J5795">
        <v>2643.15</v>
      </c>
      <c r="K5795">
        <v>2694.691425</v>
      </c>
      <c r="L5795">
        <v>2643.15</v>
      </c>
      <c r="M5795">
        <v>1762.099999</v>
      </c>
      <c r="N5795">
        <v>45020</v>
      </c>
      <c r="O5795">
        <v>45020</v>
      </c>
      <c r="P5795">
        <v>150</v>
      </c>
      <c r="Q5795" t="str">
        <f t="shared" si="90"/>
        <v>121-150</v>
      </c>
    </row>
    <row r="5796" spans="1:17" x14ac:dyDescent="0.25">
      <c r="A5796" t="s">
        <v>4900</v>
      </c>
      <c r="B5796">
        <v>276</v>
      </c>
      <c r="C5796" t="s">
        <v>4099</v>
      </c>
      <c r="D5796" t="s">
        <v>5092</v>
      </c>
      <c r="E5796">
        <v>46248</v>
      </c>
      <c r="F5796" t="s">
        <v>4908</v>
      </c>
      <c r="G5796" t="s">
        <v>4913</v>
      </c>
      <c r="H5796" t="s">
        <v>4912</v>
      </c>
      <c r="I5796">
        <v>44891</v>
      </c>
      <c r="J5796">
        <v>40.53</v>
      </c>
      <c r="K5796">
        <v>41.320335</v>
      </c>
      <c r="L5796">
        <v>40.53</v>
      </c>
      <c r="M5796">
        <v>40.53</v>
      </c>
      <c r="P5796">
        <v>0</v>
      </c>
      <c r="Q5796" t="str">
        <f t="shared" si="90"/>
        <v>ACTIVE</v>
      </c>
    </row>
    <row r="5797" spans="1:17" x14ac:dyDescent="0.25">
      <c r="A5797" t="s">
        <v>4900</v>
      </c>
      <c r="B5797">
        <v>527</v>
      </c>
      <c r="C5797" t="s">
        <v>1662</v>
      </c>
      <c r="D5797" t="s">
        <v>4908</v>
      </c>
      <c r="E5797">
        <v>46425</v>
      </c>
      <c r="F5797" t="s">
        <v>4908</v>
      </c>
      <c r="G5797" t="s">
        <v>4913</v>
      </c>
      <c r="H5797" t="s">
        <v>4912</v>
      </c>
      <c r="I5797">
        <v>44892</v>
      </c>
      <c r="J5797">
        <v>20.05</v>
      </c>
      <c r="K5797">
        <v>20.440975000000002</v>
      </c>
      <c r="L5797">
        <v>20.05</v>
      </c>
      <c r="M5797">
        <v>6.6833340000000003</v>
      </c>
      <c r="N5797">
        <v>45044</v>
      </c>
      <c r="P5797">
        <v>0</v>
      </c>
      <c r="Q5797" t="str">
        <f t="shared" si="90"/>
        <v>ACTIVE</v>
      </c>
    </row>
    <row r="5798" spans="1:17" x14ac:dyDescent="0.25">
      <c r="A5798" t="s">
        <v>4900</v>
      </c>
      <c r="B5798">
        <v>1187</v>
      </c>
      <c r="C5798" t="s">
        <v>5515</v>
      </c>
      <c r="D5798" t="s">
        <v>5092</v>
      </c>
      <c r="E5798">
        <v>46427</v>
      </c>
      <c r="F5798" t="s">
        <v>4908</v>
      </c>
      <c r="G5798" t="s">
        <v>4913</v>
      </c>
      <c r="H5798" t="s">
        <v>4912</v>
      </c>
      <c r="I5798">
        <v>44892</v>
      </c>
      <c r="J5798">
        <v>232.9</v>
      </c>
      <c r="K5798">
        <v>237.44155000000001</v>
      </c>
      <c r="L5798">
        <v>232.9</v>
      </c>
      <c r="M5798">
        <v>116.44999900000001</v>
      </c>
      <c r="N5798">
        <v>45084</v>
      </c>
      <c r="O5798">
        <v>44929</v>
      </c>
      <c r="P5798">
        <v>241</v>
      </c>
      <c r="Q5798" t="str">
        <f t="shared" si="90"/>
        <v>180+</v>
      </c>
    </row>
    <row r="5799" spans="1:17" x14ac:dyDescent="0.25">
      <c r="A5799" t="s">
        <v>4900</v>
      </c>
      <c r="B5799">
        <v>803</v>
      </c>
      <c r="C5799" t="s">
        <v>5635</v>
      </c>
      <c r="D5799" t="s">
        <v>5092</v>
      </c>
      <c r="E5799">
        <v>46436</v>
      </c>
      <c r="F5799" t="s">
        <v>4908</v>
      </c>
      <c r="G5799" t="s">
        <v>4913</v>
      </c>
      <c r="H5799" t="s">
        <v>4912</v>
      </c>
      <c r="I5799">
        <v>44893</v>
      </c>
      <c r="J5799">
        <v>37.840000000000003</v>
      </c>
      <c r="K5799">
        <v>38.57788</v>
      </c>
      <c r="L5799">
        <v>37.840000000000003</v>
      </c>
      <c r="M5799">
        <v>37.840000000000003</v>
      </c>
      <c r="N5799">
        <v>44954</v>
      </c>
      <c r="O5799">
        <v>44954</v>
      </c>
      <c r="P5799">
        <v>216</v>
      </c>
      <c r="Q5799" t="str">
        <f t="shared" si="90"/>
        <v>180+</v>
      </c>
    </row>
    <row r="5800" spans="1:17" x14ac:dyDescent="0.25">
      <c r="A5800" t="s">
        <v>4900</v>
      </c>
      <c r="B5800">
        <v>527</v>
      </c>
      <c r="C5800" t="s">
        <v>1662</v>
      </c>
      <c r="D5800" t="s">
        <v>4908</v>
      </c>
      <c r="E5800">
        <v>46467</v>
      </c>
      <c r="F5800" t="s">
        <v>4908</v>
      </c>
      <c r="G5800" t="s">
        <v>4913</v>
      </c>
      <c r="H5800" t="s">
        <v>4912</v>
      </c>
      <c r="I5800">
        <v>44893</v>
      </c>
      <c r="J5800">
        <v>6.9</v>
      </c>
      <c r="K5800">
        <v>7.0345500000000003</v>
      </c>
      <c r="L5800">
        <v>6.9</v>
      </c>
      <c r="M5800">
        <v>2.2999999999999998</v>
      </c>
      <c r="N5800">
        <v>45044</v>
      </c>
      <c r="P5800">
        <v>0</v>
      </c>
      <c r="Q5800" t="str">
        <f t="shared" si="90"/>
        <v>ACTIVE</v>
      </c>
    </row>
    <row r="5801" spans="1:17" x14ac:dyDescent="0.25">
      <c r="A5801" t="s">
        <v>4900</v>
      </c>
      <c r="B5801">
        <v>527</v>
      </c>
      <c r="C5801" t="s">
        <v>1662</v>
      </c>
      <c r="D5801" t="s">
        <v>4908</v>
      </c>
      <c r="E5801">
        <v>46468</v>
      </c>
      <c r="F5801" t="s">
        <v>4908</v>
      </c>
      <c r="G5801" t="s">
        <v>4913</v>
      </c>
      <c r="H5801" t="s">
        <v>4912</v>
      </c>
      <c r="I5801">
        <v>44893</v>
      </c>
      <c r="J5801">
        <v>5</v>
      </c>
      <c r="K5801">
        <v>5.0975000000000001</v>
      </c>
      <c r="L5801">
        <v>5</v>
      </c>
      <c r="M5801">
        <v>1.666668</v>
      </c>
      <c r="N5801">
        <v>45044</v>
      </c>
      <c r="P5801">
        <v>0</v>
      </c>
      <c r="Q5801" t="str">
        <f t="shared" si="90"/>
        <v>ACTIVE</v>
      </c>
    </row>
    <row r="5802" spans="1:17" x14ac:dyDescent="0.25">
      <c r="A5802" t="s">
        <v>4900</v>
      </c>
      <c r="B5802">
        <v>367</v>
      </c>
      <c r="C5802" t="s">
        <v>4886</v>
      </c>
      <c r="D5802" t="s">
        <v>4908</v>
      </c>
      <c r="E5802">
        <v>46483</v>
      </c>
      <c r="F5802" t="s">
        <v>5087</v>
      </c>
      <c r="G5802" t="s">
        <v>4913</v>
      </c>
      <c r="H5802" t="s">
        <v>4912</v>
      </c>
      <c r="I5802">
        <v>44893</v>
      </c>
      <c r="J5802">
        <v>108</v>
      </c>
      <c r="K5802">
        <v>110.10599999999999</v>
      </c>
      <c r="L5802">
        <v>108</v>
      </c>
      <c r="M5802">
        <v>108</v>
      </c>
      <c r="N5802">
        <v>44909</v>
      </c>
      <c r="O5802">
        <v>44909</v>
      </c>
      <c r="P5802">
        <v>261</v>
      </c>
      <c r="Q5802" t="str">
        <f t="shared" si="90"/>
        <v>180+</v>
      </c>
    </row>
    <row r="5803" spans="1:17" x14ac:dyDescent="0.25">
      <c r="A5803" t="s">
        <v>4900</v>
      </c>
      <c r="B5803">
        <v>1000</v>
      </c>
      <c r="C5803" t="s">
        <v>5588</v>
      </c>
      <c r="D5803" t="s">
        <v>5092</v>
      </c>
      <c r="E5803">
        <v>46484</v>
      </c>
      <c r="F5803" t="s">
        <v>4908</v>
      </c>
      <c r="G5803" t="s">
        <v>4913</v>
      </c>
      <c r="H5803" t="s">
        <v>4912</v>
      </c>
      <c r="I5803">
        <v>44893</v>
      </c>
      <c r="J5803">
        <v>79.040000000000006</v>
      </c>
      <c r="K5803">
        <v>80.581280000000007</v>
      </c>
      <c r="L5803">
        <v>79.040000000000006</v>
      </c>
      <c r="M5803">
        <v>52.693334</v>
      </c>
      <c r="N5803">
        <v>44932</v>
      </c>
      <c r="P5803">
        <v>0</v>
      </c>
      <c r="Q5803" t="str">
        <f t="shared" si="90"/>
        <v>ACTIVE</v>
      </c>
    </row>
    <row r="5804" spans="1:17" x14ac:dyDescent="0.25">
      <c r="A5804" t="s">
        <v>4900</v>
      </c>
      <c r="B5804">
        <v>1213</v>
      </c>
      <c r="C5804" t="s">
        <v>5636</v>
      </c>
      <c r="D5804" t="s">
        <v>5092</v>
      </c>
      <c r="E5804">
        <v>46489</v>
      </c>
      <c r="F5804" t="s">
        <v>4908</v>
      </c>
      <c r="G5804" t="s">
        <v>4944</v>
      </c>
      <c r="H5804" t="s">
        <v>4912</v>
      </c>
      <c r="I5804">
        <v>44893</v>
      </c>
      <c r="J5804">
        <v>15000</v>
      </c>
      <c r="K5804">
        <v>15292.5</v>
      </c>
      <c r="L5804">
        <v>15000</v>
      </c>
      <c r="M5804">
        <v>10000</v>
      </c>
      <c r="N5804">
        <v>45013</v>
      </c>
      <c r="O5804">
        <v>45013</v>
      </c>
      <c r="P5804">
        <v>157</v>
      </c>
      <c r="Q5804" t="str">
        <f t="shared" si="90"/>
        <v>151-180</v>
      </c>
    </row>
    <row r="5805" spans="1:17" x14ac:dyDescent="0.25">
      <c r="A5805" t="s">
        <v>4900</v>
      </c>
      <c r="B5805">
        <v>947</v>
      </c>
      <c r="C5805" t="s">
        <v>1057</v>
      </c>
      <c r="D5805" t="s">
        <v>5092</v>
      </c>
      <c r="E5805">
        <v>46520</v>
      </c>
      <c r="F5805" t="s">
        <v>4908</v>
      </c>
      <c r="G5805" t="s">
        <v>4913</v>
      </c>
      <c r="H5805" t="s">
        <v>4912</v>
      </c>
      <c r="I5805">
        <v>44893</v>
      </c>
      <c r="J5805">
        <v>805.5</v>
      </c>
      <c r="K5805">
        <v>821.20725000000004</v>
      </c>
      <c r="L5805">
        <v>805.5</v>
      </c>
      <c r="M5805">
        <v>402.75</v>
      </c>
      <c r="N5805">
        <v>45020</v>
      </c>
      <c r="O5805">
        <v>45020</v>
      </c>
      <c r="P5805">
        <v>150</v>
      </c>
      <c r="Q5805" t="str">
        <f t="shared" si="90"/>
        <v>121-150</v>
      </c>
    </row>
    <row r="5806" spans="1:17" x14ac:dyDescent="0.25">
      <c r="A5806" t="s">
        <v>4900</v>
      </c>
      <c r="B5806">
        <v>527</v>
      </c>
      <c r="C5806" t="s">
        <v>1662</v>
      </c>
      <c r="D5806" t="s">
        <v>4908</v>
      </c>
      <c r="E5806">
        <v>46526</v>
      </c>
      <c r="F5806" t="s">
        <v>4908</v>
      </c>
      <c r="G5806" t="s">
        <v>4913</v>
      </c>
      <c r="H5806" t="s">
        <v>4912</v>
      </c>
      <c r="I5806">
        <v>44893</v>
      </c>
      <c r="J5806">
        <v>13</v>
      </c>
      <c r="K5806">
        <v>13.253500000000001</v>
      </c>
      <c r="L5806">
        <v>13</v>
      </c>
      <c r="M5806">
        <v>4.3333320000000004</v>
      </c>
      <c r="N5806">
        <v>45044</v>
      </c>
      <c r="P5806">
        <v>0</v>
      </c>
      <c r="Q5806" t="str">
        <f t="shared" si="90"/>
        <v>ACTIVE</v>
      </c>
    </row>
    <row r="5807" spans="1:17" x14ac:dyDescent="0.25">
      <c r="A5807" t="s">
        <v>4900</v>
      </c>
      <c r="B5807">
        <v>803</v>
      </c>
      <c r="C5807" t="s">
        <v>5635</v>
      </c>
      <c r="D5807" t="s">
        <v>5092</v>
      </c>
      <c r="E5807">
        <v>46544</v>
      </c>
      <c r="F5807" t="s">
        <v>4908</v>
      </c>
      <c r="G5807" t="s">
        <v>4913</v>
      </c>
      <c r="H5807" t="s">
        <v>4912</v>
      </c>
      <c r="I5807">
        <v>44893</v>
      </c>
      <c r="J5807">
        <v>102</v>
      </c>
      <c r="K5807">
        <v>103.989</v>
      </c>
      <c r="L5807">
        <v>102</v>
      </c>
      <c r="M5807">
        <v>102</v>
      </c>
      <c r="N5807">
        <v>44940</v>
      </c>
      <c r="O5807">
        <v>44940</v>
      </c>
      <c r="P5807">
        <v>230</v>
      </c>
      <c r="Q5807" t="str">
        <f t="shared" si="90"/>
        <v>180+</v>
      </c>
    </row>
    <row r="5808" spans="1:17" x14ac:dyDescent="0.25">
      <c r="A5808" t="s">
        <v>4900</v>
      </c>
      <c r="B5808">
        <v>527</v>
      </c>
      <c r="C5808" t="s">
        <v>1662</v>
      </c>
      <c r="D5808" t="s">
        <v>4908</v>
      </c>
      <c r="E5808">
        <v>46568</v>
      </c>
      <c r="F5808" t="s">
        <v>4908</v>
      </c>
      <c r="G5808" t="s">
        <v>4913</v>
      </c>
      <c r="H5808" t="s">
        <v>4912</v>
      </c>
      <c r="I5808">
        <v>44893</v>
      </c>
      <c r="J5808">
        <v>57.99</v>
      </c>
      <c r="K5808">
        <v>59.120804999999997</v>
      </c>
      <c r="L5808">
        <v>57.99</v>
      </c>
      <c r="M5808">
        <v>19.329998</v>
      </c>
      <c r="N5808">
        <v>45044</v>
      </c>
      <c r="P5808">
        <v>0</v>
      </c>
      <c r="Q5808" t="str">
        <f t="shared" si="90"/>
        <v>ACTIVE</v>
      </c>
    </row>
    <row r="5809" spans="1:17" x14ac:dyDescent="0.25">
      <c r="A5809" t="s">
        <v>4900</v>
      </c>
      <c r="B5809">
        <v>527</v>
      </c>
      <c r="C5809" t="s">
        <v>1662</v>
      </c>
      <c r="D5809" t="s">
        <v>4908</v>
      </c>
      <c r="E5809">
        <v>46574</v>
      </c>
      <c r="F5809" t="s">
        <v>4908</v>
      </c>
      <c r="G5809" t="s">
        <v>4913</v>
      </c>
      <c r="H5809" t="s">
        <v>4912</v>
      </c>
      <c r="I5809">
        <v>44893</v>
      </c>
      <c r="J5809">
        <v>550</v>
      </c>
      <c r="K5809">
        <v>560.72500000000002</v>
      </c>
      <c r="L5809">
        <v>550</v>
      </c>
      <c r="M5809">
        <v>183.33333200000001</v>
      </c>
      <c r="N5809">
        <v>45044</v>
      </c>
      <c r="P5809">
        <v>0</v>
      </c>
      <c r="Q5809" t="str">
        <f t="shared" si="90"/>
        <v>ACTIVE</v>
      </c>
    </row>
    <row r="5810" spans="1:17" x14ac:dyDescent="0.25">
      <c r="A5810" t="s">
        <v>4900</v>
      </c>
      <c r="B5810">
        <v>527</v>
      </c>
      <c r="C5810" t="s">
        <v>1662</v>
      </c>
      <c r="D5810" t="s">
        <v>4908</v>
      </c>
      <c r="E5810">
        <v>46575</v>
      </c>
      <c r="F5810" t="s">
        <v>4908</v>
      </c>
      <c r="G5810" t="s">
        <v>4913</v>
      </c>
      <c r="H5810" t="s">
        <v>4912</v>
      </c>
      <c r="I5810">
        <v>44893</v>
      </c>
      <c r="J5810">
        <v>1.1000000000000001</v>
      </c>
      <c r="K5810">
        <v>1.1214500000000001</v>
      </c>
      <c r="L5810">
        <v>1.1000000000000001</v>
      </c>
      <c r="M5810">
        <v>0.36666799999999999</v>
      </c>
      <c r="N5810">
        <v>45044</v>
      </c>
      <c r="P5810">
        <v>0</v>
      </c>
      <c r="Q5810" t="str">
        <f t="shared" si="90"/>
        <v>ACTIVE</v>
      </c>
    </row>
    <row r="5811" spans="1:17" x14ac:dyDescent="0.25">
      <c r="A5811" t="s">
        <v>4900</v>
      </c>
      <c r="B5811">
        <v>947</v>
      </c>
      <c r="C5811" t="s">
        <v>1057</v>
      </c>
      <c r="D5811" t="s">
        <v>5092</v>
      </c>
      <c r="E5811">
        <v>46581</v>
      </c>
      <c r="F5811" t="s">
        <v>4908</v>
      </c>
      <c r="G5811" t="s">
        <v>4913</v>
      </c>
      <c r="H5811" t="s">
        <v>4912</v>
      </c>
      <c r="I5811">
        <v>44893</v>
      </c>
      <c r="J5811">
        <v>683.91</v>
      </c>
      <c r="K5811">
        <v>697.24624500000004</v>
      </c>
      <c r="L5811">
        <v>683.91</v>
      </c>
      <c r="M5811">
        <v>341.95499849999999</v>
      </c>
      <c r="N5811">
        <v>45020</v>
      </c>
      <c r="O5811">
        <v>45020</v>
      </c>
      <c r="P5811">
        <v>150</v>
      </c>
      <c r="Q5811" t="str">
        <f t="shared" si="90"/>
        <v>121-150</v>
      </c>
    </row>
    <row r="5812" spans="1:17" x14ac:dyDescent="0.25">
      <c r="A5812" t="s">
        <v>4900</v>
      </c>
      <c r="B5812">
        <v>527</v>
      </c>
      <c r="C5812" t="s">
        <v>1662</v>
      </c>
      <c r="D5812" t="s">
        <v>4908</v>
      </c>
      <c r="E5812">
        <v>46624</v>
      </c>
      <c r="F5812" t="s">
        <v>4908</v>
      </c>
      <c r="G5812" t="s">
        <v>4913</v>
      </c>
      <c r="H5812" t="s">
        <v>4912</v>
      </c>
      <c r="I5812">
        <v>44894</v>
      </c>
      <c r="J5812">
        <v>6.5</v>
      </c>
      <c r="K5812">
        <v>6.6267500000000004</v>
      </c>
      <c r="L5812">
        <v>6.5</v>
      </c>
      <c r="M5812">
        <v>2.166668</v>
      </c>
      <c r="N5812">
        <v>45044</v>
      </c>
      <c r="P5812">
        <v>0</v>
      </c>
      <c r="Q5812" t="str">
        <f t="shared" si="90"/>
        <v>ACTIVE</v>
      </c>
    </row>
    <row r="5813" spans="1:17" x14ac:dyDescent="0.25">
      <c r="A5813" t="s">
        <v>4900</v>
      </c>
      <c r="B5813">
        <v>527</v>
      </c>
      <c r="C5813" t="s">
        <v>1662</v>
      </c>
      <c r="D5813" t="s">
        <v>4908</v>
      </c>
      <c r="E5813">
        <v>46625</v>
      </c>
      <c r="F5813" t="s">
        <v>4908</v>
      </c>
      <c r="G5813" t="s">
        <v>4913</v>
      </c>
      <c r="H5813" t="s">
        <v>4912</v>
      </c>
      <c r="I5813">
        <v>44894</v>
      </c>
      <c r="J5813">
        <v>86.45</v>
      </c>
      <c r="K5813">
        <v>88.135774999999995</v>
      </c>
      <c r="L5813">
        <v>86.45</v>
      </c>
      <c r="M5813">
        <v>28.816666000000001</v>
      </c>
      <c r="N5813">
        <v>45044</v>
      </c>
      <c r="P5813">
        <v>0</v>
      </c>
      <c r="Q5813" t="str">
        <f t="shared" si="90"/>
        <v>ACTIVE</v>
      </c>
    </row>
    <row r="5814" spans="1:17" x14ac:dyDescent="0.25">
      <c r="A5814" t="s">
        <v>4900</v>
      </c>
      <c r="B5814">
        <v>527</v>
      </c>
      <c r="C5814" t="s">
        <v>1662</v>
      </c>
      <c r="D5814" t="s">
        <v>4908</v>
      </c>
      <c r="E5814">
        <v>46627</v>
      </c>
      <c r="F5814" t="s">
        <v>4908</v>
      </c>
      <c r="G5814" t="s">
        <v>4913</v>
      </c>
      <c r="H5814" t="s">
        <v>4912</v>
      </c>
      <c r="I5814">
        <v>44894</v>
      </c>
      <c r="J5814">
        <v>24.35</v>
      </c>
      <c r="K5814">
        <v>24.824825000000001</v>
      </c>
      <c r="L5814">
        <v>24.35</v>
      </c>
      <c r="M5814">
        <v>8.1166660000000004</v>
      </c>
      <c r="N5814">
        <v>45044</v>
      </c>
      <c r="P5814">
        <v>0</v>
      </c>
      <c r="Q5814" t="str">
        <f t="shared" si="90"/>
        <v>ACTIVE</v>
      </c>
    </row>
    <row r="5815" spans="1:17" x14ac:dyDescent="0.25">
      <c r="A5815" t="s">
        <v>4900</v>
      </c>
      <c r="B5815">
        <v>1220</v>
      </c>
      <c r="C5815" t="s">
        <v>5592</v>
      </c>
      <c r="D5815" t="s">
        <v>5092</v>
      </c>
      <c r="E5815">
        <v>46645</v>
      </c>
      <c r="F5815" t="s">
        <v>4908</v>
      </c>
      <c r="G5815" t="s">
        <v>4913</v>
      </c>
      <c r="H5815" t="s">
        <v>4912</v>
      </c>
      <c r="I5815">
        <v>44894</v>
      </c>
      <c r="J5815">
        <v>5710.35</v>
      </c>
      <c r="K5815">
        <v>5821.7018250000001</v>
      </c>
      <c r="L5815">
        <v>5710.35</v>
      </c>
      <c r="M5815">
        <v>1903.45</v>
      </c>
      <c r="N5815">
        <v>45020</v>
      </c>
      <c r="O5815">
        <v>45020</v>
      </c>
      <c r="P5815">
        <v>150</v>
      </c>
      <c r="Q5815" t="str">
        <f t="shared" si="90"/>
        <v>121-150</v>
      </c>
    </row>
    <row r="5816" spans="1:17" x14ac:dyDescent="0.25">
      <c r="A5816" t="s">
        <v>4900</v>
      </c>
      <c r="B5816">
        <v>271</v>
      </c>
      <c r="C5816" t="s">
        <v>5566</v>
      </c>
      <c r="D5816" t="s">
        <v>5092</v>
      </c>
      <c r="E5816">
        <v>46667</v>
      </c>
      <c r="F5816" t="s">
        <v>4908</v>
      </c>
      <c r="G5816" t="s">
        <v>4913</v>
      </c>
      <c r="H5816" t="s">
        <v>4912</v>
      </c>
      <c r="I5816">
        <v>44894</v>
      </c>
      <c r="J5816">
        <v>430</v>
      </c>
      <c r="K5816">
        <v>438.38499999999999</v>
      </c>
      <c r="L5816">
        <v>430</v>
      </c>
      <c r="M5816">
        <v>165.38461599999999</v>
      </c>
      <c r="N5816">
        <v>45068</v>
      </c>
      <c r="O5816">
        <v>45068</v>
      </c>
      <c r="P5816">
        <v>102</v>
      </c>
      <c r="Q5816" t="str">
        <f t="shared" si="90"/>
        <v>91-120</v>
      </c>
    </row>
    <row r="5817" spans="1:17" x14ac:dyDescent="0.25">
      <c r="A5817" t="s">
        <v>4900</v>
      </c>
      <c r="B5817">
        <v>527</v>
      </c>
      <c r="C5817" t="s">
        <v>1662</v>
      </c>
      <c r="D5817" t="s">
        <v>4908</v>
      </c>
      <c r="E5817">
        <v>46702</v>
      </c>
      <c r="F5817" t="s">
        <v>4908</v>
      </c>
      <c r="G5817" t="s">
        <v>4913</v>
      </c>
      <c r="H5817" t="s">
        <v>4912</v>
      </c>
      <c r="I5817">
        <v>44894</v>
      </c>
      <c r="J5817">
        <v>10</v>
      </c>
      <c r="K5817">
        <v>10.195</v>
      </c>
      <c r="L5817">
        <v>10</v>
      </c>
      <c r="M5817">
        <v>4.9999989999999999</v>
      </c>
      <c r="N5817">
        <v>45044</v>
      </c>
      <c r="P5817">
        <v>0</v>
      </c>
      <c r="Q5817" t="str">
        <f t="shared" si="90"/>
        <v>ACTIVE</v>
      </c>
    </row>
    <row r="5818" spans="1:17" x14ac:dyDescent="0.25">
      <c r="A5818" t="s">
        <v>4900</v>
      </c>
      <c r="B5818">
        <v>1196</v>
      </c>
      <c r="C5818" t="s">
        <v>5537</v>
      </c>
      <c r="D5818" t="s">
        <v>5092</v>
      </c>
      <c r="E5818">
        <v>46748</v>
      </c>
      <c r="F5818" t="s">
        <v>4908</v>
      </c>
      <c r="G5818" t="s">
        <v>4944</v>
      </c>
      <c r="H5818" t="s">
        <v>4912</v>
      </c>
      <c r="I5818">
        <v>44895</v>
      </c>
      <c r="J5818">
        <v>1767.43</v>
      </c>
      <c r="K5818">
        <v>1801.8948849999999</v>
      </c>
      <c r="L5818">
        <v>1767.43</v>
      </c>
      <c r="M5818">
        <v>589.14333399999998</v>
      </c>
      <c r="N5818">
        <v>45044</v>
      </c>
      <c r="P5818">
        <v>0</v>
      </c>
      <c r="Q5818" t="str">
        <f t="shared" si="90"/>
        <v>ACTIVE</v>
      </c>
    </row>
    <row r="5819" spans="1:17" x14ac:dyDescent="0.25">
      <c r="A5819" t="s">
        <v>4900</v>
      </c>
      <c r="B5819">
        <v>1074</v>
      </c>
      <c r="C5819" t="s">
        <v>5607</v>
      </c>
      <c r="D5819" t="s">
        <v>5092</v>
      </c>
      <c r="E5819">
        <v>46775</v>
      </c>
      <c r="F5819" t="s">
        <v>4908</v>
      </c>
      <c r="G5819" t="s">
        <v>4913</v>
      </c>
      <c r="H5819" t="s">
        <v>4912</v>
      </c>
      <c r="I5819">
        <v>44895</v>
      </c>
      <c r="J5819">
        <v>400</v>
      </c>
      <c r="K5819">
        <v>407.8</v>
      </c>
      <c r="L5819">
        <v>400</v>
      </c>
      <c r="M5819">
        <v>400</v>
      </c>
      <c r="N5819">
        <v>45013</v>
      </c>
      <c r="O5819">
        <v>45013</v>
      </c>
      <c r="P5819">
        <v>157</v>
      </c>
      <c r="Q5819" t="str">
        <f t="shared" si="90"/>
        <v>151-180</v>
      </c>
    </row>
    <row r="5820" spans="1:17" x14ac:dyDescent="0.25">
      <c r="A5820" t="s">
        <v>4900</v>
      </c>
      <c r="B5820">
        <v>396</v>
      </c>
      <c r="C5820" t="s">
        <v>5631</v>
      </c>
      <c r="D5820" t="s">
        <v>5092</v>
      </c>
      <c r="E5820">
        <v>46802</v>
      </c>
      <c r="F5820" t="s">
        <v>4908</v>
      </c>
      <c r="G5820" t="s">
        <v>4944</v>
      </c>
      <c r="H5820" t="s">
        <v>4912</v>
      </c>
      <c r="I5820">
        <v>44895</v>
      </c>
      <c r="J5820">
        <v>3500</v>
      </c>
      <c r="K5820">
        <v>3568.25</v>
      </c>
      <c r="L5820">
        <v>3500</v>
      </c>
      <c r="M5820">
        <v>3500</v>
      </c>
      <c r="P5820">
        <v>0</v>
      </c>
      <c r="Q5820" t="str">
        <f t="shared" si="90"/>
        <v>ACTIVE</v>
      </c>
    </row>
    <row r="5821" spans="1:17" x14ac:dyDescent="0.25">
      <c r="A5821" t="s">
        <v>4900</v>
      </c>
      <c r="B5821">
        <v>947</v>
      </c>
      <c r="C5821" t="s">
        <v>1057</v>
      </c>
      <c r="D5821" t="s">
        <v>5092</v>
      </c>
      <c r="E5821">
        <v>46817</v>
      </c>
      <c r="F5821" t="s">
        <v>4908</v>
      </c>
      <c r="G5821" t="s">
        <v>4913</v>
      </c>
      <c r="H5821" t="s">
        <v>4912</v>
      </c>
      <c r="I5821">
        <v>44895</v>
      </c>
      <c r="J5821">
        <v>700.38</v>
      </c>
      <c r="K5821">
        <v>714.03741000000002</v>
      </c>
      <c r="L5821">
        <v>700.38</v>
      </c>
      <c r="M5821">
        <v>350.19</v>
      </c>
      <c r="N5821">
        <v>45020</v>
      </c>
      <c r="O5821">
        <v>45020</v>
      </c>
      <c r="P5821">
        <v>150</v>
      </c>
      <c r="Q5821" t="str">
        <f t="shared" si="90"/>
        <v>121-150</v>
      </c>
    </row>
    <row r="5822" spans="1:17" x14ac:dyDescent="0.25">
      <c r="A5822" t="s">
        <v>4900</v>
      </c>
      <c r="B5822">
        <v>1187</v>
      </c>
      <c r="C5822" t="s">
        <v>5515</v>
      </c>
      <c r="D5822" t="s">
        <v>5092</v>
      </c>
      <c r="E5822">
        <v>46863</v>
      </c>
      <c r="F5822" t="s">
        <v>4908</v>
      </c>
      <c r="G5822" t="s">
        <v>4913</v>
      </c>
      <c r="H5822" t="s">
        <v>4912</v>
      </c>
      <c r="I5822">
        <v>44895</v>
      </c>
      <c r="J5822">
        <v>42.5</v>
      </c>
      <c r="K5822">
        <v>43.328749999999999</v>
      </c>
      <c r="L5822">
        <v>42.5</v>
      </c>
      <c r="M5822">
        <v>21.250001000000001</v>
      </c>
      <c r="N5822">
        <v>45084</v>
      </c>
      <c r="O5822">
        <v>44929</v>
      </c>
      <c r="P5822">
        <v>241</v>
      </c>
      <c r="Q5822" t="str">
        <f t="shared" si="90"/>
        <v>180+</v>
      </c>
    </row>
    <row r="5823" spans="1:17" x14ac:dyDescent="0.25">
      <c r="A5823" t="s">
        <v>4900</v>
      </c>
      <c r="B5823">
        <v>853</v>
      </c>
      <c r="C5823" t="s">
        <v>5634</v>
      </c>
      <c r="D5823" t="s">
        <v>5092</v>
      </c>
      <c r="E5823">
        <v>46874</v>
      </c>
      <c r="F5823" t="s">
        <v>4908</v>
      </c>
      <c r="G5823" t="s">
        <v>4944</v>
      </c>
      <c r="H5823" t="s">
        <v>4912</v>
      </c>
      <c r="I5823">
        <v>44896</v>
      </c>
      <c r="J5823">
        <v>1990</v>
      </c>
      <c r="K5823">
        <v>2028.8050000000001</v>
      </c>
      <c r="L5823">
        <v>1990</v>
      </c>
      <c r="M5823">
        <v>1990</v>
      </c>
      <c r="N5823">
        <v>44954</v>
      </c>
      <c r="O5823">
        <v>44954</v>
      </c>
      <c r="P5823">
        <v>216</v>
      </c>
      <c r="Q5823" t="str">
        <f t="shared" si="90"/>
        <v>180+</v>
      </c>
    </row>
    <row r="5824" spans="1:17" x14ac:dyDescent="0.25">
      <c r="A5824" t="s">
        <v>4900</v>
      </c>
      <c r="B5824">
        <v>291</v>
      </c>
      <c r="C5824" t="s">
        <v>5619</v>
      </c>
      <c r="D5824" t="s">
        <v>5092</v>
      </c>
      <c r="E5824">
        <v>46883</v>
      </c>
      <c r="F5824" t="s">
        <v>4908</v>
      </c>
      <c r="G5824" t="s">
        <v>4913</v>
      </c>
      <c r="H5824" t="s">
        <v>4912</v>
      </c>
      <c r="I5824">
        <v>44896</v>
      </c>
      <c r="J5824">
        <v>514.19000000000005</v>
      </c>
      <c r="K5824">
        <v>524.21670500000005</v>
      </c>
      <c r="L5824">
        <v>514.19000000000005</v>
      </c>
      <c r="M5824">
        <v>514.19000000000005</v>
      </c>
      <c r="N5824">
        <v>44961</v>
      </c>
      <c r="O5824">
        <v>44961</v>
      </c>
      <c r="P5824">
        <v>209</v>
      </c>
      <c r="Q5824" t="str">
        <f t="shared" si="90"/>
        <v>180+</v>
      </c>
    </row>
    <row r="5825" spans="1:17" x14ac:dyDescent="0.25">
      <c r="A5825" t="s">
        <v>4900</v>
      </c>
      <c r="B5825">
        <v>1074</v>
      </c>
      <c r="C5825" t="s">
        <v>5607</v>
      </c>
      <c r="D5825" t="s">
        <v>5092</v>
      </c>
      <c r="E5825">
        <v>46894</v>
      </c>
      <c r="F5825" t="s">
        <v>4908</v>
      </c>
      <c r="G5825" t="s">
        <v>4913</v>
      </c>
      <c r="H5825" t="s">
        <v>4912</v>
      </c>
      <c r="I5825">
        <v>44896</v>
      </c>
      <c r="J5825">
        <v>211.48</v>
      </c>
      <c r="K5825">
        <v>215.60386</v>
      </c>
      <c r="L5825">
        <v>211.48</v>
      </c>
      <c r="M5825">
        <v>211.48</v>
      </c>
      <c r="N5825">
        <v>45013</v>
      </c>
      <c r="O5825">
        <v>44940</v>
      </c>
      <c r="P5825">
        <v>230</v>
      </c>
      <c r="Q5825" t="str">
        <f t="shared" si="90"/>
        <v>180+</v>
      </c>
    </row>
    <row r="5826" spans="1:17" x14ac:dyDescent="0.25">
      <c r="A5826" t="s">
        <v>4900</v>
      </c>
      <c r="B5826">
        <v>396</v>
      </c>
      <c r="C5826" t="s">
        <v>5631</v>
      </c>
      <c r="D5826" t="s">
        <v>5092</v>
      </c>
      <c r="E5826">
        <v>46939</v>
      </c>
      <c r="F5826" t="s">
        <v>4908</v>
      </c>
      <c r="G5826" t="s">
        <v>4913</v>
      </c>
      <c r="H5826" t="s">
        <v>4912</v>
      </c>
      <c r="I5826">
        <v>44896</v>
      </c>
      <c r="J5826">
        <v>1302.5</v>
      </c>
      <c r="K5826">
        <v>1327.8987500000001</v>
      </c>
      <c r="L5826">
        <v>1302.5</v>
      </c>
      <c r="M5826">
        <v>1302.5</v>
      </c>
      <c r="P5826">
        <v>0</v>
      </c>
      <c r="Q5826" t="str">
        <f t="shared" ref="Q5826:Q5889" si="91">IF(P5826=0,"ACTIVE",IF(P5826&lt;=30,"1-30",IF(AND(P5826&gt;30,P5826&lt;=60),"31-60",IF(AND(P5826&gt;60,P5826&lt;=90),"61-90",IF(AND(P5826&gt;90,P5826&lt;=120),"91-120",IF(AND(P5826&gt;120,P5826&lt;=150),"121-150",IF(AND(P5826&gt;150,P5826&lt;=180),"151-180","180+")))))))</f>
        <v>ACTIVE</v>
      </c>
    </row>
    <row r="5827" spans="1:17" x14ac:dyDescent="0.25">
      <c r="A5827" t="s">
        <v>4900</v>
      </c>
      <c r="B5827">
        <v>868</v>
      </c>
      <c r="C5827" t="s">
        <v>91</v>
      </c>
      <c r="D5827" t="s">
        <v>5092</v>
      </c>
      <c r="E5827">
        <v>46943</v>
      </c>
      <c r="F5827" t="s">
        <v>4908</v>
      </c>
      <c r="G5827" t="s">
        <v>4913</v>
      </c>
      <c r="H5827" t="s">
        <v>4912</v>
      </c>
      <c r="I5827">
        <v>44896</v>
      </c>
      <c r="J5827">
        <v>129.09</v>
      </c>
      <c r="K5827">
        <v>131.60725500000001</v>
      </c>
      <c r="L5827">
        <v>129.09</v>
      </c>
      <c r="M5827">
        <v>107.5749995</v>
      </c>
      <c r="N5827">
        <v>44971</v>
      </c>
      <c r="O5827">
        <v>44971</v>
      </c>
      <c r="P5827">
        <v>199</v>
      </c>
      <c r="Q5827" t="str">
        <f t="shared" si="91"/>
        <v>180+</v>
      </c>
    </row>
    <row r="5828" spans="1:17" x14ac:dyDescent="0.25">
      <c r="A5828" t="s">
        <v>4900</v>
      </c>
      <c r="B5828">
        <v>749</v>
      </c>
      <c r="C5828" t="s">
        <v>5629</v>
      </c>
      <c r="D5828" t="s">
        <v>5092</v>
      </c>
      <c r="E5828">
        <v>46951</v>
      </c>
      <c r="F5828" t="s">
        <v>4908</v>
      </c>
      <c r="G5828" t="s">
        <v>4913</v>
      </c>
      <c r="H5828" t="s">
        <v>4912</v>
      </c>
      <c r="I5828">
        <v>44896</v>
      </c>
      <c r="J5828">
        <v>22.84</v>
      </c>
      <c r="K5828">
        <v>23.28538</v>
      </c>
      <c r="L5828">
        <v>22.84</v>
      </c>
      <c r="M5828">
        <v>22.84</v>
      </c>
      <c r="P5828">
        <v>0</v>
      </c>
      <c r="Q5828" t="str">
        <f t="shared" si="91"/>
        <v>ACTIVE</v>
      </c>
    </row>
    <row r="5829" spans="1:17" x14ac:dyDescent="0.25">
      <c r="A5829" t="s">
        <v>4900</v>
      </c>
      <c r="B5829">
        <v>403</v>
      </c>
      <c r="C5829" t="s">
        <v>5102</v>
      </c>
      <c r="D5829" t="s">
        <v>4908</v>
      </c>
      <c r="E5829">
        <v>46968</v>
      </c>
      <c r="F5829" t="s">
        <v>4908</v>
      </c>
      <c r="G5829" t="s">
        <v>4913</v>
      </c>
      <c r="H5829" t="s">
        <v>4912</v>
      </c>
      <c r="I5829">
        <v>44896</v>
      </c>
      <c r="J5829">
        <v>600</v>
      </c>
      <c r="K5829">
        <v>611.70000000000005</v>
      </c>
      <c r="L5829">
        <v>600</v>
      </c>
      <c r="M5829">
        <v>400</v>
      </c>
      <c r="N5829">
        <v>45166</v>
      </c>
      <c r="P5829">
        <v>0</v>
      </c>
      <c r="Q5829" t="str">
        <f t="shared" si="91"/>
        <v>ACTIVE</v>
      </c>
    </row>
    <row r="5830" spans="1:17" x14ac:dyDescent="0.25">
      <c r="A5830" t="s">
        <v>4900</v>
      </c>
      <c r="B5830">
        <v>441</v>
      </c>
      <c r="C5830" t="s">
        <v>5633</v>
      </c>
      <c r="D5830" t="s">
        <v>5092</v>
      </c>
      <c r="E5830">
        <v>46972</v>
      </c>
      <c r="F5830" t="s">
        <v>4908</v>
      </c>
      <c r="G5830" t="s">
        <v>4913</v>
      </c>
      <c r="H5830" t="s">
        <v>4912</v>
      </c>
      <c r="I5830">
        <v>44896</v>
      </c>
      <c r="J5830">
        <v>30.99</v>
      </c>
      <c r="K5830">
        <v>31.594304999999999</v>
      </c>
      <c r="L5830">
        <v>30.99</v>
      </c>
      <c r="M5830">
        <v>30.99</v>
      </c>
      <c r="P5830">
        <v>0</v>
      </c>
      <c r="Q5830" t="str">
        <f t="shared" si="91"/>
        <v>ACTIVE</v>
      </c>
    </row>
    <row r="5831" spans="1:17" x14ac:dyDescent="0.25">
      <c r="A5831" t="s">
        <v>4900</v>
      </c>
      <c r="B5831">
        <v>1129</v>
      </c>
      <c r="C5831" t="s">
        <v>5523</v>
      </c>
      <c r="D5831" t="s">
        <v>5092</v>
      </c>
      <c r="E5831">
        <v>46978</v>
      </c>
      <c r="F5831" t="s">
        <v>4908</v>
      </c>
      <c r="G5831" t="s">
        <v>4913</v>
      </c>
      <c r="H5831" t="s">
        <v>4912</v>
      </c>
      <c r="I5831">
        <v>44896</v>
      </c>
      <c r="J5831">
        <v>548</v>
      </c>
      <c r="K5831">
        <v>558.68600000000004</v>
      </c>
      <c r="L5831">
        <v>548</v>
      </c>
      <c r="M5831">
        <v>365.33333399999998</v>
      </c>
      <c r="N5831">
        <v>45060</v>
      </c>
      <c r="O5831">
        <v>45057</v>
      </c>
      <c r="P5831">
        <v>113</v>
      </c>
      <c r="Q5831" t="str">
        <f t="shared" si="91"/>
        <v>91-120</v>
      </c>
    </row>
    <row r="5832" spans="1:17" x14ac:dyDescent="0.25">
      <c r="A5832" t="s">
        <v>4900</v>
      </c>
      <c r="B5832">
        <v>403</v>
      </c>
      <c r="C5832" t="s">
        <v>5102</v>
      </c>
      <c r="D5832" t="s">
        <v>4908</v>
      </c>
      <c r="E5832">
        <v>46986</v>
      </c>
      <c r="F5832" t="s">
        <v>4908</v>
      </c>
      <c r="G5832" t="s">
        <v>4913</v>
      </c>
      <c r="H5832" t="s">
        <v>4912</v>
      </c>
      <c r="I5832">
        <v>44896</v>
      </c>
      <c r="J5832">
        <v>250</v>
      </c>
      <c r="K5832">
        <v>254.875</v>
      </c>
      <c r="L5832">
        <v>250</v>
      </c>
      <c r="M5832">
        <v>166.66666599999999</v>
      </c>
      <c r="N5832">
        <v>45166</v>
      </c>
      <c r="P5832">
        <v>0</v>
      </c>
      <c r="Q5832" t="str">
        <f t="shared" si="91"/>
        <v>ACTIVE</v>
      </c>
    </row>
    <row r="5833" spans="1:17" x14ac:dyDescent="0.25">
      <c r="A5833" t="s">
        <v>4900</v>
      </c>
      <c r="B5833">
        <v>689</v>
      </c>
      <c r="C5833" t="s">
        <v>5157</v>
      </c>
      <c r="D5833" t="s">
        <v>4908</v>
      </c>
      <c r="E5833">
        <v>47000</v>
      </c>
      <c r="F5833" t="s">
        <v>4908</v>
      </c>
      <c r="G5833" t="s">
        <v>4913</v>
      </c>
      <c r="H5833" t="s">
        <v>4912</v>
      </c>
      <c r="I5833">
        <v>44896</v>
      </c>
      <c r="J5833">
        <v>5547.78</v>
      </c>
      <c r="K5833">
        <v>5655.9617099999996</v>
      </c>
      <c r="L5833">
        <v>5547.78</v>
      </c>
      <c r="M5833">
        <v>924.63</v>
      </c>
      <c r="N5833">
        <v>45157</v>
      </c>
      <c r="P5833">
        <v>0</v>
      </c>
      <c r="Q5833" t="str">
        <f t="shared" si="91"/>
        <v>ACTIVE</v>
      </c>
    </row>
    <row r="5834" spans="1:17" x14ac:dyDescent="0.25">
      <c r="A5834" t="s">
        <v>4900</v>
      </c>
      <c r="B5834">
        <v>749</v>
      </c>
      <c r="C5834" t="s">
        <v>5629</v>
      </c>
      <c r="D5834" t="s">
        <v>5092</v>
      </c>
      <c r="E5834">
        <v>47010</v>
      </c>
      <c r="F5834" t="s">
        <v>4908</v>
      </c>
      <c r="G5834" t="s">
        <v>4913</v>
      </c>
      <c r="H5834" t="s">
        <v>4912</v>
      </c>
      <c r="I5834">
        <v>44896</v>
      </c>
      <c r="J5834">
        <v>162.65</v>
      </c>
      <c r="K5834">
        <v>165.821675</v>
      </c>
      <c r="L5834">
        <v>162.65</v>
      </c>
      <c r="M5834">
        <v>162.65</v>
      </c>
      <c r="P5834">
        <v>0</v>
      </c>
      <c r="Q5834" t="str">
        <f t="shared" si="91"/>
        <v>ACTIVE</v>
      </c>
    </row>
    <row r="5835" spans="1:17" x14ac:dyDescent="0.25">
      <c r="A5835" t="s">
        <v>4900</v>
      </c>
      <c r="B5835">
        <v>1185</v>
      </c>
      <c r="C5835" t="s">
        <v>5594</v>
      </c>
      <c r="D5835" t="s">
        <v>5092</v>
      </c>
      <c r="E5835">
        <v>47025</v>
      </c>
      <c r="F5835" t="s">
        <v>4908</v>
      </c>
      <c r="G5835" t="s">
        <v>4944</v>
      </c>
      <c r="H5835" t="s">
        <v>4912</v>
      </c>
      <c r="I5835">
        <v>44897</v>
      </c>
      <c r="J5835">
        <v>2200</v>
      </c>
      <c r="K5835">
        <v>2242.9</v>
      </c>
      <c r="L5835">
        <v>2200</v>
      </c>
      <c r="M5835">
        <v>2200</v>
      </c>
      <c r="N5835">
        <v>44999</v>
      </c>
      <c r="O5835">
        <v>44999</v>
      </c>
      <c r="P5835">
        <v>171</v>
      </c>
      <c r="Q5835" t="str">
        <f t="shared" si="91"/>
        <v>151-180</v>
      </c>
    </row>
    <row r="5836" spans="1:17" x14ac:dyDescent="0.25">
      <c r="A5836" t="s">
        <v>4900</v>
      </c>
      <c r="B5836">
        <v>372</v>
      </c>
      <c r="C5836" t="s">
        <v>5632</v>
      </c>
      <c r="D5836" t="s">
        <v>5092</v>
      </c>
      <c r="E5836">
        <v>47026</v>
      </c>
      <c r="F5836" t="s">
        <v>4908</v>
      </c>
      <c r="G5836" t="s">
        <v>4944</v>
      </c>
      <c r="H5836" t="s">
        <v>4912</v>
      </c>
      <c r="I5836">
        <v>44897</v>
      </c>
      <c r="J5836">
        <v>1248.77</v>
      </c>
      <c r="K5836">
        <v>1273.1210149999999</v>
      </c>
      <c r="L5836">
        <v>1248.77</v>
      </c>
      <c r="M5836">
        <v>1248.77</v>
      </c>
      <c r="N5836">
        <v>44939</v>
      </c>
      <c r="O5836">
        <v>44939</v>
      </c>
      <c r="P5836">
        <v>231</v>
      </c>
      <c r="Q5836" t="str">
        <f t="shared" si="91"/>
        <v>180+</v>
      </c>
    </row>
    <row r="5837" spans="1:17" x14ac:dyDescent="0.25">
      <c r="A5837" t="s">
        <v>4900</v>
      </c>
      <c r="B5837">
        <v>291</v>
      </c>
      <c r="C5837" t="s">
        <v>5619</v>
      </c>
      <c r="D5837" t="s">
        <v>5092</v>
      </c>
      <c r="E5837">
        <v>47031</v>
      </c>
      <c r="F5837" t="s">
        <v>4908</v>
      </c>
      <c r="G5837" t="s">
        <v>4913</v>
      </c>
      <c r="H5837" t="s">
        <v>4912</v>
      </c>
      <c r="I5837">
        <v>44897</v>
      </c>
      <c r="J5837">
        <v>187.32</v>
      </c>
      <c r="K5837">
        <v>190.97273999999999</v>
      </c>
      <c r="L5837">
        <v>187.32</v>
      </c>
      <c r="M5837">
        <v>187.32</v>
      </c>
      <c r="N5837">
        <v>44961</v>
      </c>
      <c r="O5837">
        <v>44961</v>
      </c>
      <c r="P5837">
        <v>209</v>
      </c>
      <c r="Q5837" t="str">
        <f t="shared" si="91"/>
        <v>180+</v>
      </c>
    </row>
    <row r="5838" spans="1:17" x14ac:dyDescent="0.25">
      <c r="A5838" t="s">
        <v>4900</v>
      </c>
      <c r="B5838">
        <v>319</v>
      </c>
      <c r="C5838" t="s">
        <v>5626</v>
      </c>
      <c r="D5838" t="s">
        <v>5092</v>
      </c>
      <c r="E5838">
        <v>47034</v>
      </c>
      <c r="F5838" t="s">
        <v>4908</v>
      </c>
      <c r="G5838" t="s">
        <v>4913</v>
      </c>
      <c r="H5838" t="s">
        <v>4912</v>
      </c>
      <c r="I5838">
        <v>44897</v>
      </c>
      <c r="J5838">
        <v>8.6</v>
      </c>
      <c r="K5838">
        <v>8.7676999999999996</v>
      </c>
      <c r="L5838">
        <v>8.6</v>
      </c>
      <c r="M5838">
        <v>8.6</v>
      </c>
      <c r="N5838">
        <v>44961</v>
      </c>
      <c r="O5838">
        <v>44961</v>
      </c>
      <c r="P5838">
        <v>209</v>
      </c>
      <c r="Q5838" t="str">
        <f t="shared" si="91"/>
        <v>180+</v>
      </c>
    </row>
    <row r="5839" spans="1:17" x14ac:dyDescent="0.25">
      <c r="A5839" t="s">
        <v>4900</v>
      </c>
      <c r="B5839">
        <v>1098</v>
      </c>
      <c r="C5839" t="s">
        <v>5583</v>
      </c>
      <c r="D5839" t="s">
        <v>5092</v>
      </c>
      <c r="E5839">
        <v>47036</v>
      </c>
      <c r="F5839" t="s">
        <v>4908</v>
      </c>
      <c r="G5839" t="s">
        <v>4944</v>
      </c>
      <c r="H5839" t="s">
        <v>4912</v>
      </c>
      <c r="I5839">
        <v>44897</v>
      </c>
      <c r="J5839">
        <v>829.2</v>
      </c>
      <c r="K5839">
        <v>845.36940000000004</v>
      </c>
      <c r="L5839">
        <v>829.2</v>
      </c>
      <c r="M5839">
        <v>691</v>
      </c>
      <c r="N5839">
        <v>44999</v>
      </c>
      <c r="O5839">
        <v>44999</v>
      </c>
      <c r="P5839">
        <v>171</v>
      </c>
      <c r="Q5839" t="str">
        <f t="shared" si="91"/>
        <v>151-180</v>
      </c>
    </row>
    <row r="5840" spans="1:17" x14ac:dyDescent="0.25">
      <c r="A5840" t="s">
        <v>4900</v>
      </c>
      <c r="B5840">
        <v>396</v>
      </c>
      <c r="C5840" t="s">
        <v>5631</v>
      </c>
      <c r="D5840" t="s">
        <v>5092</v>
      </c>
      <c r="E5840">
        <v>47039</v>
      </c>
      <c r="F5840" t="s">
        <v>4908</v>
      </c>
      <c r="G5840" t="s">
        <v>4913</v>
      </c>
      <c r="H5840" t="s">
        <v>4912</v>
      </c>
      <c r="I5840">
        <v>44897</v>
      </c>
      <c r="J5840">
        <v>38.200000000000003</v>
      </c>
      <c r="K5840">
        <v>38.944899999999997</v>
      </c>
      <c r="L5840">
        <v>38.200000000000003</v>
      </c>
      <c r="M5840">
        <v>38.200000000000003</v>
      </c>
      <c r="P5840">
        <v>0</v>
      </c>
      <c r="Q5840" t="str">
        <f t="shared" si="91"/>
        <v>ACTIVE</v>
      </c>
    </row>
    <row r="5841" spans="1:17" x14ac:dyDescent="0.25">
      <c r="A5841" t="s">
        <v>4900</v>
      </c>
      <c r="B5841">
        <v>319</v>
      </c>
      <c r="C5841" t="s">
        <v>5626</v>
      </c>
      <c r="D5841" t="s">
        <v>5092</v>
      </c>
      <c r="E5841">
        <v>47042</v>
      </c>
      <c r="F5841" t="s">
        <v>4908</v>
      </c>
      <c r="G5841" t="s">
        <v>4913</v>
      </c>
      <c r="H5841" t="s">
        <v>4912</v>
      </c>
      <c r="I5841">
        <v>44897</v>
      </c>
      <c r="J5841">
        <v>6</v>
      </c>
      <c r="K5841">
        <v>6.117</v>
      </c>
      <c r="L5841">
        <v>6</v>
      </c>
      <c r="M5841">
        <v>6</v>
      </c>
      <c r="N5841">
        <v>44961</v>
      </c>
      <c r="O5841">
        <v>44961</v>
      </c>
      <c r="P5841">
        <v>209</v>
      </c>
      <c r="Q5841" t="str">
        <f t="shared" si="91"/>
        <v>180+</v>
      </c>
    </row>
    <row r="5842" spans="1:17" x14ac:dyDescent="0.25">
      <c r="A5842" t="s">
        <v>4900</v>
      </c>
      <c r="B5842">
        <v>749</v>
      </c>
      <c r="C5842" t="s">
        <v>5629</v>
      </c>
      <c r="D5842" t="s">
        <v>5092</v>
      </c>
      <c r="E5842">
        <v>47071</v>
      </c>
      <c r="F5842" t="s">
        <v>4908</v>
      </c>
      <c r="G5842" t="s">
        <v>4913</v>
      </c>
      <c r="H5842" t="s">
        <v>4912</v>
      </c>
      <c r="I5842">
        <v>44897</v>
      </c>
      <c r="J5842">
        <v>769.15</v>
      </c>
      <c r="K5842">
        <v>784.14842499999997</v>
      </c>
      <c r="L5842">
        <v>769.15</v>
      </c>
      <c r="M5842">
        <v>769.15</v>
      </c>
      <c r="P5842">
        <v>0</v>
      </c>
      <c r="Q5842" t="str">
        <f t="shared" si="91"/>
        <v>ACTIVE</v>
      </c>
    </row>
    <row r="5843" spans="1:17" x14ac:dyDescent="0.25">
      <c r="A5843" t="s">
        <v>4900</v>
      </c>
      <c r="B5843">
        <v>749</v>
      </c>
      <c r="C5843" t="s">
        <v>5629</v>
      </c>
      <c r="D5843" t="s">
        <v>5092</v>
      </c>
      <c r="E5843">
        <v>47076</v>
      </c>
      <c r="F5843" t="s">
        <v>4908</v>
      </c>
      <c r="G5843" t="s">
        <v>4913</v>
      </c>
      <c r="H5843" t="s">
        <v>4912</v>
      </c>
      <c r="I5843">
        <v>44897</v>
      </c>
      <c r="J5843">
        <v>29.3</v>
      </c>
      <c r="K5843">
        <v>29.87135</v>
      </c>
      <c r="L5843">
        <v>29.3</v>
      </c>
      <c r="M5843">
        <v>29.3</v>
      </c>
      <c r="P5843">
        <v>0</v>
      </c>
      <c r="Q5843" t="str">
        <f t="shared" si="91"/>
        <v>ACTIVE</v>
      </c>
    </row>
    <row r="5844" spans="1:17" x14ac:dyDescent="0.25">
      <c r="A5844" t="s">
        <v>4900</v>
      </c>
      <c r="B5844">
        <v>749</v>
      </c>
      <c r="C5844" t="s">
        <v>5629</v>
      </c>
      <c r="D5844" t="s">
        <v>5092</v>
      </c>
      <c r="E5844">
        <v>47082</v>
      </c>
      <c r="F5844" t="s">
        <v>4908</v>
      </c>
      <c r="G5844" t="s">
        <v>4913</v>
      </c>
      <c r="H5844" t="s">
        <v>4912</v>
      </c>
      <c r="I5844">
        <v>44897</v>
      </c>
      <c r="J5844">
        <v>34.200000000000003</v>
      </c>
      <c r="K5844">
        <v>34.866900000000001</v>
      </c>
      <c r="L5844">
        <v>34.200000000000003</v>
      </c>
      <c r="M5844">
        <v>34.200000000000003</v>
      </c>
      <c r="P5844">
        <v>0</v>
      </c>
      <c r="Q5844" t="str">
        <f t="shared" si="91"/>
        <v>ACTIVE</v>
      </c>
    </row>
    <row r="5845" spans="1:17" x14ac:dyDescent="0.25">
      <c r="A5845" t="s">
        <v>4900</v>
      </c>
      <c r="B5845">
        <v>396</v>
      </c>
      <c r="C5845" t="s">
        <v>5631</v>
      </c>
      <c r="D5845" t="s">
        <v>5092</v>
      </c>
      <c r="E5845">
        <v>47089</v>
      </c>
      <c r="F5845" t="s">
        <v>4908</v>
      </c>
      <c r="G5845" t="s">
        <v>4944</v>
      </c>
      <c r="H5845" t="s">
        <v>4912</v>
      </c>
      <c r="I5845">
        <v>44897</v>
      </c>
      <c r="J5845">
        <v>2500</v>
      </c>
      <c r="K5845">
        <v>2548.75</v>
      </c>
      <c r="L5845">
        <v>2500</v>
      </c>
      <c r="M5845">
        <v>2500</v>
      </c>
      <c r="P5845">
        <v>0</v>
      </c>
      <c r="Q5845" t="str">
        <f t="shared" si="91"/>
        <v>ACTIVE</v>
      </c>
    </row>
    <row r="5846" spans="1:17" x14ac:dyDescent="0.25">
      <c r="A5846" t="s">
        <v>4900</v>
      </c>
      <c r="B5846">
        <v>319</v>
      </c>
      <c r="C5846" t="s">
        <v>5626</v>
      </c>
      <c r="D5846" t="s">
        <v>5092</v>
      </c>
      <c r="E5846">
        <v>47091</v>
      </c>
      <c r="F5846" t="s">
        <v>4908</v>
      </c>
      <c r="G5846" t="s">
        <v>4913</v>
      </c>
      <c r="H5846" t="s">
        <v>4912</v>
      </c>
      <c r="I5846">
        <v>44897</v>
      </c>
      <c r="J5846">
        <v>35.950000000000003</v>
      </c>
      <c r="K5846">
        <v>36.651024999999997</v>
      </c>
      <c r="L5846">
        <v>35.950000000000003</v>
      </c>
      <c r="M5846">
        <v>35.950000000000003</v>
      </c>
      <c r="N5846">
        <v>44961</v>
      </c>
      <c r="O5846">
        <v>44961</v>
      </c>
      <c r="P5846">
        <v>209</v>
      </c>
      <c r="Q5846" t="str">
        <f t="shared" si="91"/>
        <v>180+</v>
      </c>
    </row>
    <row r="5847" spans="1:17" x14ac:dyDescent="0.25">
      <c r="A5847" t="s">
        <v>4900</v>
      </c>
      <c r="B5847">
        <v>1000</v>
      </c>
      <c r="C5847" t="s">
        <v>5588</v>
      </c>
      <c r="D5847" t="s">
        <v>5092</v>
      </c>
      <c r="E5847">
        <v>47114</v>
      </c>
      <c r="F5847" t="s">
        <v>4908</v>
      </c>
      <c r="G5847" t="s">
        <v>4913</v>
      </c>
      <c r="H5847" t="s">
        <v>4912</v>
      </c>
      <c r="I5847">
        <v>44897</v>
      </c>
      <c r="J5847">
        <v>233.85</v>
      </c>
      <c r="K5847">
        <v>238.41007500000001</v>
      </c>
      <c r="L5847">
        <v>233.85</v>
      </c>
      <c r="M5847">
        <v>194.8749995</v>
      </c>
      <c r="N5847">
        <v>44932</v>
      </c>
      <c r="P5847">
        <v>0</v>
      </c>
      <c r="Q5847" t="str">
        <f t="shared" si="91"/>
        <v>ACTIVE</v>
      </c>
    </row>
    <row r="5848" spans="1:17" x14ac:dyDescent="0.25">
      <c r="A5848" t="s">
        <v>4900</v>
      </c>
      <c r="B5848">
        <v>1000</v>
      </c>
      <c r="C5848" t="s">
        <v>5588</v>
      </c>
      <c r="D5848" t="s">
        <v>5092</v>
      </c>
      <c r="E5848">
        <v>47127</v>
      </c>
      <c r="F5848" t="s">
        <v>4908</v>
      </c>
      <c r="G5848" t="s">
        <v>4913</v>
      </c>
      <c r="H5848" t="s">
        <v>4912</v>
      </c>
      <c r="I5848">
        <v>44897</v>
      </c>
      <c r="J5848">
        <v>19.7</v>
      </c>
      <c r="K5848">
        <v>20.084150000000001</v>
      </c>
      <c r="L5848">
        <v>19.7</v>
      </c>
      <c r="M5848">
        <v>13.133333</v>
      </c>
      <c r="N5848">
        <v>44932</v>
      </c>
      <c r="P5848">
        <v>0</v>
      </c>
      <c r="Q5848" t="str">
        <f t="shared" si="91"/>
        <v>ACTIVE</v>
      </c>
    </row>
    <row r="5849" spans="1:17" x14ac:dyDescent="0.25">
      <c r="A5849" t="s">
        <v>4900</v>
      </c>
      <c r="B5849">
        <v>527</v>
      </c>
      <c r="C5849" t="s">
        <v>1662</v>
      </c>
      <c r="D5849" t="s">
        <v>4908</v>
      </c>
      <c r="E5849">
        <v>47148</v>
      </c>
      <c r="F5849" t="s">
        <v>4908</v>
      </c>
      <c r="G5849" t="s">
        <v>4913</v>
      </c>
      <c r="H5849" t="s">
        <v>4912</v>
      </c>
      <c r="I5849">
        <v>44897</v>
      </c>
      <c r="J5849">
        <v>35.01</v>
      </c>
      <c r="K5849">
        <v>35.692695000000001</v>
      </c>
      <c r="L5849">
        <v>35.01</v>
      </c>
      <c r="M5849">
        <v>17.504998499999999</v>
      </c>
      <c r="N5849">
        <v>45044</v>
      </c>
      <c r="P5849">
        <v>0</v>
      </c>
      <c r="Q5849" t="str">
        <f t="shared" si="91"/>
        <v>ACTIVE</v>
      </c>
    </row>
    <row r="5850" spans="1:17" x14ac:dyDescent="0.25">
      <c r="A5850" t="s">
        <v>4900</v>
      </c>
      <c r="B5850">
        <v>527</v>
      </c>
      <c r="C5850" t="s">
        <v>1662</v>
      </c>
      <c r="D5850" t="s">
        <v>4908</v>
      </c>
      <c r="E5850">
        <v>47157</v>
      </c>
      <c r="F5850" t="s">
        <v>4908</v>
      </c>
      <c r="G5850" t="s">
        <v>4913</v>
      </c>
      <c r="H5850" t="s">
        <v>4912</v>
      </c>
      <c r="I5850">
        <v>44898</v>
      </c>
      <c r="J5850">
        <v>10.5</v>
      </c>
      <c r="K5850">
        <v>10.704750000000001</v>
      </c>
      <c r="L5850">
        <v>10.5</v>
      </c>
      <c r="M5850">
        <v>5.25</v>
      </c>
      <c r="N5850">
        <v>45044</v>
      </c>
      <c r="P5850">
        <v>0</v>
      </c>
      <c r="Q5850" t="str">
        <f t="shared" si="91"/>
        <v>ACTIVE</v>
      </c>
    </row>
    <row r="5851" spans="1:17" x14ac:dyDescent="0.25">
      <c r="A5851" t="s">
        <v>4900</v>
      </c>
      <c r="B5851">
        <v>465</v>
      </c>
      <c r="C5851" t="s">
        <v>5604</v>
      </c>
      <c r="D5851" t="s">
        <v>5092</v>
      </c>
      <c r="E5851">
        <v>47160</v>
      </c>
      <c r="F5851" t="s">
        <v>4908</v>
      </c>
      <c r="G5851" t="s">
        <v>4913</v>
      </c>
      <c r="H5851" t="s">
        <v>4912</v>
      </c>
      <c r="I5851">
        <v>44898</v>
      </c>
      <c r="J5851">
        <v>33.22</v>
      </c>
      <c r="K5851">
        <v>33.867789999999999</v>
      </c>
      <c r="L5851">
        <v>33.22</v>
      </c>
      <c r="M5851">
        <v>33.22</v>
      </c>
      <c r="N5851">
        <v>44971</v>
      </c>
      <c r="O5851">
        <v>44971</v>
      </c>
      <c r="P5851">
        <v>199</v>
      </c>
      <c r="Q5851" t="str">
        <f t="shared" si="91"/>
        <v>180+</v>
      </c>
    </row>
    <row r="5852" spans="1:17" x14ac:dyDescent="0.25">
      <c r="A5852" t="s">
        <v>4900</v>
      </c>
      <c r="B5852">
        <v>749</v>
      </c>
      <c r="C5852" t="s">
        <v>5629</v>
      </c>
      <c r="D5852" t="s">
        <v>5092</v>
      </c>
      <c r="E5852">
        <v>47168</v>
      </c>
      <c r="F5852" t="s">
        <v>4908</v>
      </c>
      <c r="G5852" t="s">
        <v>4913</v>
      </c>
      <c r="H5852" t="s">
        <v>4912</v>
      </c>
      <c r="I5852">
        <v>44898</v>
      </c>
      <c r="J5852">
        <v>175</v>
      </c>
      <c r="K5852">
        <v>178.41249999999999</v>
      </c>
      <c r="L5852">
        <v>175</v>
      </c>
      <c r="M5852">
        <v>175</v>
      </c>
      <c r="P5852">
        <v>0</v>
      </c>
      <c r="Q5852" t="str">
        <f t="shared" si="91"/>
        <v>ACTIVE</v>
      </c>
    </row>
    <row r="5853" spans="1:17" x14ac:dyDescent="0.25">
      <c r="A5853" t="s">
        <v>4900</v>
      </c>
      <c r="B5853">
        <v>319</v>
      </c>
      <c r="C5853" t="s">
        <v>5626</v>
      </c>
      <c r="D5853" t="s">
        <v>5092</v>
      </c>
      <c r="E5853">
        <v>47170</v>
      </c>
      <c r="F5853" t="s">
        <v>4908</v>
      </c>
      <c r="G5853" t="s">
        <v>4913</v>
      </c>
      <c r="H5853" t="s">
        <v>4912</v>
      </c>
      <c r="I5853">
        <v>44898</v>
      </c>
      <c r="J5853">
        <v>48</v>
      </c>
      <c r="K5853">
        <v>48.936</v>
      </c>
      <c r="L5853">
        <v>48</v>
      </c>
      <c r="M5853">
        <v>48</v>
      </c>
      <c r="N5853">
        <v>44961</v>
      </c>
      <c r="O5853">
        <v>44961</v>
      </c>
      <c r="P5853">
        <v>209</v>
      </c>
      <c r="Q5853" t="str">
        <f t="shared" si="91"/>
        <v>180+</v>
      </c>
    </row>
    <row r="5854" spans="1:17" x14ac:dyDescent="0.25">
      <c r="A5854" t="s">
        <v>4900</v>
      </c>
      <c r="B5854">
        <v>527</v>
      </c>
      <c r="C5854" t="s">
        <v>1662</v>
      </c>
      <c r="D5854" t="s">
        <v>4908</v>
      </c>
      <c r="E5854">
        <v>47171</v>
      </c>
      <c r="F5854" t="s">
        <v>4908</v>
      </c>
      <c r="G5854" t="s">
        <v>4913</v>
      </c>
      <c r="H5854" t="s">
        <v>4912</v>
      </c>
      <c r="I5854">
        <v>44898</v>
      </c>
      <c r="J5854">
        <v>51.44</v>
      </c>
      <c r="K5854">
        <v>52.443080000000002</v>
      </c>
      <c r="L5854">
        <v>51.44</v>
      </c>
      <c r="M5854">
        <v>25.720001</v>
      </c>
      <c r="N5854">
        <v>45044</v>
      </c>
      <c r="P5854">
        <v>0</v>
      </c>
      <c r="Q5854" t="str">
        <f t="shared" si="91"/>
        <v>ACTIVE</v>
      </c>
    </row>
    <row r="5855" spans="1:17" x14ac:dyDescent="0.25">
      <c r="A5855" t="s">
        <v>4900</v>
      </c>
      <c r="B5855">
        <v>749</v>
      </c>
      <c r="C5855" t="s">
        <v>5629</v>
      </c>
      <c r="D5855" t="s">
        <v>5092</v>
      </c>
      <c r="E5855">
        <v>47174</v>
      </c>
      <c r="F5855" t="s">
        <v>4908</v>
      </c>
      <c r="G5855" t="s">
        <v>4913</v>
      </c>
      <c r="H5855" t="s">
        <v>4912</v>
      </c>
      <c r="I5855">
        <v>44898</v>
      </c>
      <c r="J5855">
        <v>90</v>
      </c>
      <c r="K5855">
        <v>91.754999999999995</v>
      </c>
      <c r="L5855">
        <v>90</v>
      </c>
      <c r="M5855">
        <v>90</v>
      </c>
      <c r="P5855">
        <v>0</v>
      </c>
      <c r="Q5855" t="str">
        <f t="shared" si="91"/>
        <v>ACTIVE</v>
      </c>
    </row>
    <row r="5856" spans="1:17" x14ac:dyDescent="0.25">
      <c r="A5856" t="s">
        <v>4900</v>
      </c>
      <c r="B5856">
        <v>749</v>
      </c>
      <c r="C5856" t="s">
        <v>5629</v>
      </c>
      <c r="D5856" t="s">
        <v>5092</v>
      </c>
      <c r="E5856">
        <v>47177</v>
      </c>
      <c r="F5856" t="s">
        <v>4908</v>
      </c>
      <c r="G5856" t="s">
        <v>4913</v>
      </c>
      <c r="H5856" t="s">
        <v>4912</v>
      </c>
      <c r="I5856">
        <v>44898</v>
      </c>
      <c r="J5856">
        <v>31.45</v>
      </c>
      <c r="K5856">
        <v>32.063274999999997</v>
      </c>
      <c r="L5856">
        <v>31.45</v>
      </c>
      <c r="M5856">
        <v>31.45</v>
      </c>
      <c r="P5856">
        <v>0</v>
      </c>
      <c r="Q5856" t="str">
        <f t="shared" si="91"/>
        <v>ACTIVE</v>
      </c>
    </row>
    <row r="5857" spans="1:17" x14ac:dyDescent="0.25">
      <c r="A5857" t="s">
        <v>4900</v>
      </c>
      <c r="B5857">
        <v>749</v>
      </c>
      <c r="C5857" t="s">
        <v>5629</v>
      </c>
      <c r="D5857" t="s">
        <v>5092</v>
      </c>
      <c r="E5857">
        <v>47183</v>
      </c>
      <c r="F5857" t="s">
        <v>4908</v>
      </c>
      <c r="G5857" t="s">
        <v>4913</v>
      </c>
      <c r="H5857" t="s">
        <v>4912</v>
      </c>
      <c r="I5857">
        <v>44898</v>
      </c>
      <c r="J5857">
        <v>16.75</v>
      </c>
      <c r="K5857">
        <v>17.076625</v>
      </c>
      <c r="L5857">
        <v>16.75</v>
      </c>
      <c r="M5857">
        <v>16.75</v>
      </c>
      <c r="P5857">
        <v>0</v>
      </c>
      <c r="Q5857" t="str">
        <f t="shared" si="91"/>
        <v>ACTIVE</v>
      </c>
    </row>
    <row r="5858" spans="1:17" x14ac:dyDescent="0.25">
      <c r="A5858" t="s">
        <v>4900</v>
      </c>
      <c r="B5858">
        <v>1019</v>
      </c>
      <c r="C5858" t="s">
        <v>5556</v>
      </c>
      <c r="D5858" t="s">
        <v>5092</v>
      </c>
      <c r="E5858">
        <v>47204</v>
      </c>
      <c r="F5858" t="s">
        <v>4908</v>
      </c>
      <c r="G5858" t="s">
        <v>4913</v>
      </c>
      <c r="H5858" t="s">
        <v>4912</v>
      </c>
      <c r="I5858">
        <v>44898</v>
      </c>
      <c r="J5858">
        <v>15.54</v>
      </c>
      <c r="K5858">
        <v>15.843030000000001</v>
      </c>
      <c r="L5858">
        <v>15.54</v>
      </c>
      <c r="M5858">
        <v>15.54</v>
      </c>
      <c r="N5858">
        <v>45036</v>
      </c>
      <c r="O5858">
        <v>45036</v>
      </c>
      <c r="P5858">
        <v>134</v>
      </c>
      <c r="Q5858" t="str">
        <f t="shared" si="91"/>
        <v>121-150</v>
      </c>
    </row>
    <row r="5859" spans="1:17" x14ac:dyDescent="0.25">
      <c r="A5859" t="s">
        <v>4900</v>
      </c>
      <c r="B5859">
        <v>1019</v>
      </c>
      <c r="C5859" t="s">
        <v>5556</v>
      </c>
      <c r="D5859" t="s">
        <v>5092</v>
      </c>
      <c r="E5859">
        <v>47205</v>
      </c>
      <c r="F5859" t="s">
        <v>4908</v>
      </c>
      <c r="G5859" t="s">
        <v>4913</v>
      </c>
      <c r="H5859" t="s">
        <v>4912</v>
      </c>
      <c r="I5859">
        <v>44898</v>
      </c>
      <c r="J5859">
        <v>64.099999999999994</v>
      </c>
      <c r="K5859">
        <v>65.349950000000007</v>
      </c>
      <c r="L5859">
        <v>64.099999999999994</v>
      </c>
      <c r="M5859">
        <v>64.099999999999994</v>
      </c>
      <c r="N5859">
        <v>45036</v>
      </c>
      <c r="O5859">
        <v>45036</v>
      </c>
      <c r="P5859">
        <v>134</v>
      </c>
      <c r="Q5859" t="str">
        <f t="shared" si="91"/>
        <v>121-150</v>
      </c>
    </row>
    <row r="5860" spans="1:17" x14ac:dyDescent="0.25">
      <c r="A5860" t="s">
        <v>4900</v>
      </c>
      <c r="B5860">
        <v>465</v>
      </c>
      <c r="C5860" t="s">
        <v>5604</v>
      </c>
      <c r="D5860" t="s">
        <v>5092</v>
      </c>
      <c r="E5860">
        <v>47218</v>
      </c>
      <c r="F5860" t="s">
        <v>4908</v>
      </c>
      <c r="G5860" t="s">
        <v>4944</v>
      </c>
      <c r="H5860" t="s">
        <v>4912</v>
      </c>
      <c r="I5860">
        <v>44898</v>
      </c>
      <c r="J5860">
        <v>2000</v>
      </c>
      <c r="K5860">
        <v>2039</v>
      </c>
      <c r="L5860">
        <v>2000</v>
      </c>
      <c r="M5860">
        <v>2000</v>
      </c>
      <c r="N5860">
        <v>44971</v>
      </c>
      <c r="O5860">
        <v>44971</v>
      </c>
      <c r="P5860">
        <v>199</v>
      </c>
      <c r="Q5860" t="str">
        <f t="shared" si="91"/>
        <v>180+</v>
      </c>
    </row>
    <row r="5861" spans="1:17" x14ac:dyDescent="0.25">
      <c r="A5861" t="s">
        <v>4900</v>
      </c>
      <c r="B5861">
        <v>465</v>
      </c>
      <c r="C5861" t="s">
        <v>5604</v>
      </c>
      <c r="D5861" t="s">
        <v>5092</v>
      </c>
      <c r="E5861">
        <v>47221</v>
      </c>
      <c r="F5861" t="s">
        <v>4908</v>
      </c>
      <c r="G5861" t="s">
        <v>4944</v>
      </c>
      <c r="H5861" t="s">
        <v>4912</v>
      </c>
      <c r="I5861">
        <v>44898</v>
      </c>
      <c r="J5861">
        <v>1421.4</v>
      </c>
      <c r="K5861">
        <v>1449.1172999999999</v>
      </c>
      <c r="L5861">
        <v>1421.4</v>
      </c>
      <c r="M5861">
        <v>1421.4</v>
      </c>
      <c r="N5861">
        <v>44971</v>
      </c>
      <c r="O5861">
        <v>44971</v>
      </c>
      <c r="P5861">
        <v>199</v>
      </c>
      <c r="Q5861" t="str">
        <f t="shared" si="91"/>
        <v>180+</v>
      </c>
    </row>
    <row r="5862" spans="1:17" x14ac:dyDescent="0.25">
      <c r="A5862" t="s">
        <v>4900</v>
      </c>
      <c r="B5862">
        <v>539</v>
      </c>
      <c r="C5862" t="s">
        <v>5618</v>
      </c>
      <c r="D5862" t="s">
        <v>5092</v>
      </c>
      <c r="E5862">
        <v>47249</v>
      </c>
      <c r="F5862" t="s">
        <v>4908</v>
      </c>
      <c r="G5862" t="s">
        <v>4913</v>
      </c>
      <c r="H5862" t="s">
        <v>4912</v>
      </c>
      <c r="I5862">
        <v>44898</v>
      </c>
      <c r="J5862">
        <v>40.99</v>
      </c>
      <c r="K5862">
        <v>41.789304999999999</v>
      </c>
      <c r="L5862">
        <v>40.99</v>
      </c>
      <c r="M5862">
        <v>40.99</v>
      </c>
      <c r="N5862">
        <v>44947</v>
      </c>
      <c r="O5862">
        <v>44947</v>
      </c>
      <c r="P5862">
        <v>223</v>
      </c>
      <c r="Q5862" t="str">
        <f t="shared" si="91"/>
        <v>180+</v>
      </c>
    </row>
    <row r="5863" spans="1:17" x14ac:dyDescent="0.25">
      <c r="A5863" t="s">
        <v>4900</v>
      </c>
      <c r="B5863">
        <v>514</v>
      </c>
      <c r="C5863" t="s">
        <v>5575</v>
      </c>
      <c r="D5863" t="s">
        <v>5092</v>
      </c>
      <c r="E5863">
        <v>47256</v>
      </c>
      <c r="F5863" t="s">
        <v>4908</v>
      </c>
      <c r="G5863" t="s">
        <v>4913</v>
      </c>
      <c r="H5863" t="s">
        <v>4912</v>
      </c>
      <c r="I5863">
        <v>44898</v>
      </c>
      <c r="J5863">
        <v>171.78</v>
      </c>
      <c r="K5863">
        <v>175.12970999999999</v>
      </c>
      <c r="L5863">
        <v>171.78</v>
      </c>
      <c r="M5863">
        <v>114.52</v>
      </c>
      <c r="N5863">
        <v>45027</v>
      </c>
      <c r="O5863">
        <v>45027</v>
      </c>
      <c r="P5863">
        <v>143</v>
      </c>
      <c r="Q5863" t="str">
        <f t="shared" si="91"/>
        <v>121-150</v>
      </c>
    </row>
    <row r="5864" spans="1:17" x14ac:dyDescent="0.25">
      <c r="A5864" t="s">
        <v>4900</v>
      </c>
      <c r="B5864">
        <v>276</v>
      </c>
      <c r="C5864" t="s">
        <v>4099</v>
      </c>
      <c r="D5864" t="s">
        <v>5092</v>
      </c>
      <c r="E5864">
        <v>47259</v>
      </c>
      <c r="F5864" t="s">
        <v>4908</v>
      </c>
      <c r="G5864" t="s">
        <v>4913</v>
      </c>
      <c r="H5864" t="s">
        <v>4912</v>
      </c>
      <c r="I5864">
        <v>44898</v>
      </c>
      <c r="J5864">
        <v>40.99</v>
      </c>
      <c r="K5864">
        <v>41.789304999999999</v>
      </c>
      <c r="L5864">
        <v>40.99</v>
      </c>
      <c r="M5864">
        <v>40.99</v>
      </c>
      <c r="P5864">
        <v>0</v>
      </c>
      <c r="Q5864" t="str">
        <f t="shared" si="91"/>
        <v>ACTIVE</v>
      </c>
    </row>
    <row r="5865" spans="1:17" x14ac:dyDescent="0.25">
      <c r="A5865" t="s">
        <v>4900</v>
      </c>
      <c r="B5865">
        <v>396</v>
      </c>
      <c r="C5865" t="s">
        <v>5631</v>
      </c>
      <c r="D5865" t="s">
        <v>5092</v>
      </c>
      <c r="E5865">
        <v>47308</v>
      </c>
      <c r="F5865" t="s">
        <v>4908</v>
      </c>
      <c r="G5865" t="s">
        <v>4913</v>
      </c>
      <c r="H5865" t="s">
        <v>4912</v>
      </c>
      <c r="I5865">
        <v>44899</v>
      </c>
      <c r="J5865">
        <v>0.9</v>
      </c>
      <c r="K5865">
        <v>0.91754999999999998</v>
      </c>
      <c r="L5865">
        <v>0.9</v>
      </c>
      <c r="M5865">
        <v>0.9</v>
      </c>
      <c r="P5865">
        <v>0</v>
      </c>
      <c r="Q5865" t="str">
        <f t="shared" si="91"/>
        <v>ACTIVE</v>
      </c>
    </row>
    <row r="5866" spans="1:17" x14ac:dyDescent="0.25">
      <c r="A5866" t="s">
        <v>4900</v>
      </c>
      <c r="B5866">
        <v>1019</v>
      </c>
      <c r="C5866" t="s">
        <v>5556</v>
      </c>
      <c r="D5866" t="s">
        <v>5092</v>
      </c>
      <c r="E5866">
        <v>47309</v>
      </c>
      <c r="F5866" t="s">
        <v>4908</v>
      </c>
      <c r="G5866" t="s">
        <v>4913</v>
      </c>
      <c r="H5866" t="s">
        <v>4912</v>
      </c>
      <c r="I5866">
        <v>44899</v>
      </c>
      <c r="J5866">
        <v>26.3</v>
      </c>
      <c r="K5866">
        <v>26.812850000000001</v>
      </c>
      <c r="L5866">
        <v>26.3</v>
      </c>
      <c r="M5866">
        <v>26.3</v>
      </c>
      <c r="N5866">
        <v>45036</v>
      </c>
      <c r="O5866">
        <v>45036</v>
      </c>
      <c r="P5866">
        <v>134</v>
      </c>
      <c r="Q5866" t="str">
        <f t="shared" si="91"/>
        <v>121-150</v>
      </c>
    </row>
    <row r="5867" spans="1:17" x14ac:dyDescent="0.25">
      <c r="A5867" t="s">
        <v>4900</v>
      </c>
      <c r="B5867">
        <v>539</v>
      </c>
      <c r="C5867" t="s">
        <v>5618</v>
      </c>
      <c r="D5867" t="s">
        <v>5092</v>
      </c>
      <c r="E5867">
        <v>47311</v>
      </c>
      <c r="F5867" t="s">
        <v>4908</v>
      </c>
      <c r="G5867" t="s">
        <v>4913</v>
      </c>
      <c r="H5867" t="s">
        <v>4912</v>
      </c>
      <c r="I5867">
        <v>44899</v>
      </c>
      <c r="J5867">
        <v>9</v>
      </c>
      <c r="K5867">
        <v>9.1754999999999995</v>
      </c>
      <c r="L5867">
        <v>9</v>
      </c>
      <c r="M5867">
        <v>9</v>
      </c>
      <c r="N5867">
        <v>44947</v>
      </c>
      <c r="O5867">
        <v>44947</v>
      </c>
      <c r="P5867">
        <v>223</v>
      </c>
      <c r="Q5867" t="str">
        <f t="shared" si="91"/>
        <v>180+</v>
      </c>
    </row>
    <row r="5868" spans="1:17" x14ac:dyDescent="0.25">
      <c r="A5868" t="s">
        <v>4900</v>
      </c>
      <c r="B5868">
        <v>539</v>
      </c>
      <c r="C5868" t="s">
        <v>5618</v>
      </c>
      <c r="D5868" t="s">
        <v>5092</v>
      </c>
      <c r="E5868">
        <v>47312</v>
      </c>
      <c r="F5868" t="s">
        <v>4908</v>
      </c>
      <c r="G5868" t="s">
        <v>4913</v>
      </c>
      <c r="H5868" t="s">
        <v>4912</v>
      </c>
      <c r="I5868">
        <v>44899</v>
      </c>
      <c r="J5868">
        <v>15</v>
      </c>
      <c r="K5868">
        <v>15.2925</v>
      </c>
      <c r="L5868">
        <v>15</v>
      </c>
      <c r="M5868">
        <v>15</v>
      </c>
      <c r="N5868">
        <v>44947</v>
      </c>
      <c r="O5868">
        <v>44947</v>
      </c>
      <c r="P5868">
        <v>223</v>
      </c>
      <c r="Q5868" t="str">
        <f t="shared" si="91"/>
        <v>180+</v>
      </c>
    </row>
    <row r="5869" spans="1:17" x14ac:dyDescent="0.25">
      <c r="A5869" t="s">
        <v>4900</v>
      </c>
      <c r="B5869">
        <v>514</v>
      </c>
      <c r="C5869" t="s">
        <v>5575</v>
      </c>
      <c r="D5869" t="s">
        <v>5092</v>
      </c>
      <c r="E5869">
        <v>47316</v>
      </c>
      <c r="F5869" t="s">
        <v>4908</v>
      </c>
      <c r="G5869" t="s">
        <v>4913</v>
      </c>
      <c r="H5869" t="s">
        <v>4912</v>
      </c>
      <c r="I5869">
        <v>44899</v>
      </c>
      <c r="J5869">
        <v>162.63999999999999</v>
      </c>
      <c r="K5869">
        <v>165.81147999999999</v>
      </c>
      <c r="L5869">
        <v>162.63999999999999</v>
      </c>
      <c r="M5869">
        <v>108.426666</v>
      </c>
      <c r="N5869">
        <v>45027</v>
      </c>
      <c r="O5869">
        <v>45027</v>
      </c>
      <c r="P5869">
        <v>143</v>
      </c>
      <c r="Q5869" t="str">
        <f t="shared" si="91"/>
        <v>121-150</v>
      </c>
    </row>
    <row r="5870" spans="1:17" x14ac:dyDescent="0.25">
      <c r="A5870" t="s">
        <v>4900</v>
      </c>
      <c r="B5870">
        <v>539</v>
      </c>
      <c r="C5870" t="s">
        <v>5618</v>
      </c>
      <c r="D5870" t="s">
        <v>5092</v>
      </c>
      <c r="E5870">
        <v>47319</v>
      </c>
      <c r="F5870" t="s">
        <v>4908</v>
      </c>
      <c r="G5870" t="s">
        <v>4913</v>
      </c>
      <c r="H5870" t="s">
        <v>4912</v>
      </c>
      <c r="I5870">
        <v>44899</v>
      </c>
      <c r="J5870">
        <v>20</v>
      </c>
      <c r="K5870">
        <v>20.39</v>
      </c>
      <c r="L5870">
        <v>20</v>
      </c>
      <c r="M5870">
        <v>20</v>
      </c>
      <c r="N5870">
        <v>44947</v>
      </c>
      <c r="O5870">
        <v>44947</v>
      </c>
      <c r="P5870">
        <v>223</v>
      </c>
      <c r="Q5870" t="str">
        <f t="shared" si="91"/>
        <v>180+</v>
      </c>
    </row>
    <row r="5871" spans="1:17" x14ac:dyDescent="0.25">
      <c r="A5871" t="s">
        <v>4900</v>
      </c>
      <c r="B5871">
        <v>539</v>
      </c>
      <c r="C5871" t="s">
        <v>5618</v>
      </c>
      <c r="D5871" t="s">
        <v>5092</v>
      </c>
      <c r="E5871">
        <v>47324</v>
      </c>
      <c r="F5871" t="s">
        <v>4908</v>
      </c>
      <c r="G5871" t="s">
        <v>4913</v>
      </c>
      <c r="H5871" t="s">
        <v>4912</v>
      </c>
      <c r="I5871">
        <v>44899</v>
      </c>
      <c r="J5871">
        <v>5</v>
      </c>
      <c r="K5871">
        <v>5.0975000000000001</v>
      </c>
      <c r="L5871">
        <v>5</v>
      </c>
      <c r="M5871">
        <v>5</v>
      </c>
      <c r="N5871">
        <v>44947</v>
      </c>
      <c r="O5871">
        <v>44947</v>
      </c>
      <c r="P5871">
        <v>223</v>
      </c>
      <c r="Q5871" t="str">
        <f t="shared" si="91"/>
        <v>180+</v>
      </c>
    </row>
    <row r="5872" spans="1:17" x14ac:dyDescent="0.25">
      <c r="A5872" t="s">
        <v>4900</v>
      </c>
      <c r="B5872">
        <v>1066</v>
      </c>
      <c r="C5872" t="s">
        <v>5623</v>
      </c>
      <c r="D5872" t="s">
        <v>5092</v>
      </c>
      <c r="E5872">
        <v>47326</v>
      </c>
      <c r="F5872" t="s">
        <v>4908</v>
      </c>
      <c r="G5872" t="s">
        <v>4913</v>
      </c>
      <c r="H5872" t="s">
        <v>4912</v>
      </c>
      <c r="I5872">
        <v>44899</v>
      </c>
      <c r="J5872">
        <v>5300</v>
      </c>
      <c r="K5872">
        <v>5403.35</v>
      </c>
      <c r="L5872">
        <v>5300</v>
      </c>
      <c r="M5872">
        <v>5300</v>
      </c>
      <c r="N5872">
        <v>44971</v>
      </c>
      <c r="O5872">
        <v>44968</v>
      </c>
      <c r="P5872">
        <v>202</v>
      </c>
      <c r="Q5872" t="str">
        <f t="shared" si="91"/>
        <v>180+</v>
      </c>
    </row>
    <row r="5873" spans="1:17" x14ac:dyDescent="0.25">
      <c r="A5873" t="s">
        <v>4900</v>
      </c>
      <c r="B5873">
        <v>539</v>
      </c>
      <c r="C5873" t="s">
        <v>5618</v>
      </c>
      <c r="D5873" t="s">
        <v>5092</v>
      </c>
      <c r="E5873">
        <v>47329</v>
      </c>
      <c r="F5873" t="s">
        <v>4908</v>
      </c>
      <c r="G5873" t="s">
        <v>4913</v>
      </c>
      <c r="H5873" t="s">
        <v>4912</v>
      </c>
      <c r="I5873">
        <v>44899</v>
      </c>
      <c r="J5873">
        <v>20</v>
      </c>
      <c r="K5873">
        <v>20.39</v>
      </c>
      <c r="L5873">
        <v>20</v>
      </c>
      <c r="M5873">
        <v>20</v>
      </c>
      <c r="N5873">
        <v>44947</v>
      </c>
      <c r="O5873">
        <v>44947</v>
      </c>
      <c r="P5873">
        <v>223</v>
      </c>
      <c r="Q5873" t="str">
        <f t="shared" si="91"/>
        <v>180+</v>
      </c>
    </row>
    <row r="5874" spans="1:17" x14ac:dyDescent="0.25">
      <c r="A5874" t="s">
        <v>4900</v>
      </c>
      <c r="B5874">
        <v>539</v>
      </c>
      <c r="C5874" t="s">
        <v>5618</v>
      </c>
      <c r="D5874" t="s">
        <v>5092</v>
      </c>
      <c r="E5874">
        <v>47330</v>
      </c>
      <c r="F5874" t="s">
        <v>4908</v>
      </c>
      <c r="G5874" t="s">
        <v>4913</v>
      </c>
      <c r="H5874" t="s">
        <v>4912</v>
      </c>
      <c r="I5874">
        <v>44899</v>
      </c>
      <c r="J5874">
        <v>16</v>
      </c>
      <c r="K5874">
        <v>16.312000000000001</v>
      </c>
      <c r="L5874">
        <v>16</v>
      </c>
      <c r="M5874">
        <v>16</v>
      </c>
      <c r="N5874">
        <v>44947</v>
      </c>
      <c r="O5874">
        <v>44947</v>
      </c>
      <c r="P5874">
        <v>223</v>
      </c>
      <c r="Q5874" t="str">
        <f t="shared" si="91"/>
        <v>180+</v>
      </c>
    </row>
    <row r="5875" spans="1:17" x14ac:dyDescent="0.25">
      <c r="A5875" t="s">
        <v>4900</v>
      </c>
      <c r="B5875">
        <v>539</v>
      </c>
      <c r="C5875" t="s">
        <v>5618</v>
      </c>
      <c r="D5875" t="s">
        <v>5092</v>
      </c>
      <c r="E5875">
        <v>47332</v>
      </c>
      <c r="F5875" t="s">
        <v>4908</v>
      </c>
      <c r="G5875" t="s">
        <v>4913</v>
      </c>
      <c r="H5875" t="s">
        <v>4912</v>
      </c>
      <c r="I5875">
        <v>44899</v>
      </c>
      <c r="J5875">
        <v>13</v>
      </c>
      <c r="K5875">
        <v>13.253500000000001</v>
      </c>
      <c r="L5875">
        <v>13</v>
      </c>
      <c r="M5875">
        <v>13</v>
      </c>
      <c r="N5875">
        <v>44947</v>
      </c>
      <c r="O5875">
        <v>44947</v>
      </c>
      <c r="P5875">
        <v>223</v>
      </c>
      <c r="Q5875" t="str">
        <f t="shared" si="91"/>
        <v>180+</v>
      </c>
    </row>
    <row r="5876" spans="1:17" x14ac:dyDescent="0.25">
      <c r="A5876" t="s">
        <v>4900</v>
      </c>
      <c r="B5876">
        <v>539</v>
      </c>
      <c r="C5876" t="s">
        <v>5618</v>
      </c>
      <c r="D5876" t="s">
        <v>5092</v>
      </c>
      <c r="E5876">
        <v>47340</v>
      </c>
      <c r="F5876" t="s">
        <v>4908</v>
      </c>
      <c r="G5876" t="s">
        <v>4913</v>
      </c>
      <c r="H5876" t="s">
        <v>4912</v>
      </c>
      <c r="I5876">
        <v>44899</v>
      </c>
      <c r="J5876">
        <v>69</v>
      </c>
      <c r="K5876">
        <v>70.345500000000001</v>
      </c>
      <c r="L5876">
        <v>69</v>
      </c>
      <c r="M5876">
        <v>69</v>
      </c>
      <c r="N5876">
        <v>44947</v>
      </c>
      <c r="O5876">
        <v>44947</v>
      </c>
      <c r="P5876">
        <v>223</v>
      </c>
      <c r="Q5876" t="str">
        <f t="shared" si="91"/>
        <v>180+</v>
      </c>
    </row>
    <row r="5877" spans="1:17" x14ac:dyDescent="0.25">
      <c r="A5877" t="s">
        <v>4900</v>
      </c>
      <c r="B5877">
        <v>396</v>
      </c>
      <c r="C5877" t="s">
        <v>5631</v>
      </c>
      <c r="D5877" t="s">
        <v>5092</v>
      </c>
      <c r="E5877">
        <v>47347</v>
      </c>
      <c r="F5877" t="s">
        <v>4908</v>
      </c>
      <c r="G5877" t="s">
        <v>4913</v>
      </c>
      <c r="H5877" t="s">
        <v>4912</v>
      </c>
      <c r="I5877">
        <v>44899</v>
      </c>
      <c r="J5877">
        <v>47.9</v>
      </c>
      <c r="K5877">
        <v>48.834049999999998</v>
      </c>
      <c r="L5877">
        <v>47.9</v>
      </c>
      <c r="M5877">
        <v>47.9</v>
      </c>
      <c r="P5877">
        <v>0</v>
      </c>
      <c r="Q5877" t="str">
        <f t="shared" si="91"/>
        <v>ACTIVE</v>
      </c>
    </row>
    <row r="5878" spans="1:17" x14ac:dyDescent="0.25">
      <c r="A5878" t="s">
        <v>4900</v>
      </c>
      <c r="B5878">
        <v>319</v>
      </c>
      <c r="C5878" t="s">
        <v>5626</v>
      </c>
      <c r="D5878" t="s">
        <v>5092</v>
      </c>
      <c r="E5878">
        <v>47360</v>
      </c>
      <c r="F5878" t="s">
        <v>4908</v>
      </c>
      <c r="G5878" t="s">
        <v>4913</v>
      </c>
      <c r="H5878" t="s">
        <v>4912</v>
      </c>
      <c r="I5878">
        <v>44899</v>
      </c>
      <c r="J5878">
        <v>31.5</v>
      </c>
      <c r="K5878">
        <v>32.114249999999998</v>
      </c>
      <c r="L5878">
        <v>31.5</v>
      </c>
      <c r="M5878">
        <v>31.5</v>
      </c>
      <c r="N5878">
        <v>44961</v>
      </c>
      <c r="O5878">
        <v>44961</v>
      </c>
      <c r="P5878">
        <v>209</v>
      </c>
      <c r="Q5878" t="str">
        <f t="shared" si="91"/>
        <v>180+</v>
      </c>
    </row>
    <row r="5879" spans="1:17" x14ac:dyDescent="0.25">
      <c r="A5879" t="s">
        <v>4900</v>
      </c>
      <c r="B5879">
        <v>396</v>
      </c>
      <c r="C5879" t="s">
        <v>5631</v>
      </c>
      <c r="D5879" t="s">
        <v>5092</v>
      </c>
      <c r="E5879">
        <v>47361</v>
      </c>
      <c r="F5879" t="s">
        <v>4908</v>
      </c>
      <c r="G5879" t="s">
        <v>4913</v>
      </c>
      <c r="H5879" t="s">
        <v>4912</v>
      </c>
      <c r="I5879">
        <v>44899</v>
      </c>
      <c r="J5879">
        <v>23.13</v>
      </c>
      <c r="K5879">
        <v>23.581035</v>
      </c>
      <c r="L5879">
        <v>23.13</v>
      </c>
      <c r="M5879">
        <v>23.13</v>
      </c>
      <c r="P5879">
        <v>0</v>
      </c>
      <c r="Q5879" t="str">
        <f t="shared" si="91"/>
        <v>ACTIVE</v>
      </c>
    </row>
    <row r="5880" spans="1:17" x14ac:dyDescent="0.25">
      <c r="A5880" t="s">
        <v>4900</v>
      </c>
      <c r="B5880">
        <v>827</v>
      </c>
      <c r="C5880" t="s">
        <v>5627</v>
      </c>
      <c r="D5880" t="s">
        <v>5092</v>
      </c>
      <c r="E5880">
        <v>47363</v>
      </c>
      <c r="F5880" t="s">
        <v>4908</v>
      </c>
      <c r="G5880" t="s">
        <v>4913</v>
      </c>
      <c r="H5880" t="s">
        <v>4912</v>
      </c>
      <c r="I5880">
        <v>44899</v>
      </c>
      <c r="J5880">
        <v>139.53</v>
      </c>
      <c r="K5880">
        <v>142.250835</v>
      </c>
      <c r="L5880">
        <v>139.53</v>
      </c>
      <c r="M5880">
        <v>139.53</v>
      </c>
      <c r="P5880">
        <v>0</v>
      </c>
      <c r="Q5880" t="str">
        <f t="shared" si="91"/>
        <v>ACTIVE</v>
      </c>
    </row>
    <row r="5881" spans="1:17" x14ac:dyDescent="0.25">
      <c r="A5881" t="s">
        <v>4900</v>
      </c>
      <c r="B5881">
        <v>465</v>
      </c>
      <c r="C5881" t="s">
        <v>5604</v>
      </c>
      <c r="D5881" t="s">
        <v>5092</v>
      </c>
      <c r="E5881">
        <v>47384</v>
      </c>
      <c r="F5881" t="s">
        <v>4908</v>
      </c>
      <c r="G5881" t="s">
        <v>4944</v>
      </c>
      <c r="H5881" t="s">
        <v>4912</v>
      </c>
      <c r="I5881">
        <v>44900</v>
      </c>
      <c r="J5881">
        <v>3600</v>
      </c>
      <c r="K5881">
        <v>3670.2</v>
      </c>
      <c r="L5881">
        <v>3600</v>
      </c>
      <c r="M5881">
        <v>3600</v>
      </c>
      <c r="N5881">
        <v>44971</v>
      </c>
      <c r="O5881">
        <v>44971</v>
      </c>
      <c r="P5881">
        <v>199</v>
      </c>
      <c r="Q5881" t="str">
        <f t="shared" si="91"/>
        <v>180+</v>
      </c>
    </row>
    <row r="5882" spans="1:17" x14ac:dyDescent="0.25">
      <c r="A5882" t="s">
        <v>4900</v>
      </c>
      <c r="B5882">
        <v>749</v>
      </c>
      <c r="C5882" t="s">
        <v>5629</v>
      </c>
      <c r="D5882" t="s">
        <v>5092</v>
      </c>
      <c r="E5882">
        <v>47395</v>
      </c>
      <c r="F5882" t="s">
        <v>4908</v>
      </c>
      <c r="G5882" t="s">
        <v>4913</v>
      </c>
      <c r="H5882" t="s">
        <v>4912</v>
      </c>
      <c r="I5882">
        <v>44899</v>
      </c>
      <c r="J5882">
        <v>40</v>
      </c>
      <c r="K5882">
        <v>40.78</v>
      </c>
      <c r="L5882">
        <v>40</v>
      </c>
      <c r="M5882">
        <v>40</v>
      </c>
      <c r="P5882">
        <v>0</v>
      </c>
      <c r="Q5882" t="str">
        <f t="shared" si="91"/>
        <v>ACTIVE</v>
      </c>
    </row>
    <row r="5883" spans="1:17" x14ac:dyDescent="0.25">
      <c r="A5883" t="s">
        <v>4900</v>
      </c>
      <c r="B5883">
        <v>465</v>
      </c>
      <c r="C5883" t="s">
        <v>5604</v>
      </c>
      <c r="D5883" t="s">
        <v>5092</v>
      </c>
      <c r="E5883">
        <v>47397</v>
      </c>
      <c r="F5883" t="s">
        <v>4908</v>
      </c>
      <c r="G5883" t="s">
        <v>4913</v>
      </c>
      <c r="H5883" t="s">
        <v>4912</v>
      </c>
      <c r="I5883">
        <v>44899</v>
      </c>
      <c r="J5883">
        <v>3600</v>
      </c>
      <c r="K5883">
        <v>3670.2</v>
      </c>
      <c r="L5883">
        <v>3600</v>
      </c>
      <c r="M5883">
        <v>3600</v>
      </c>
      <c r="N5883">
        <v>44971</v>
      </c>
      <c r="O5883">
        <v>44971</v>
      </c>
      <c r="P5883">
        <v>199</v>
      </c>
      <c r="Q5883" t="str">
        <f t="shared" si="91"/>
        <v>180+</v>
      </c>
    </row>
    <row r="5884" spans="1:17" x14ac:dyDescent="0.25">
      <c r="A5884" t="s">
        <v>4900</v>
      </c>
      <c r="B5884">
        <v>749</v>
      </c>
      <c r="C5884" t="s">
        <v>5629</v>
      </c>
      <c r="D5884" t="s">
        <v>5092</v>
      </c>
      <c r="E5884">
        <v>47404</v>
      </c>
      <c r="F5884" t="s">
        <v>4908</v>
      </c>
      <c r="G5884" t="s">
        <v>4913</v>
      </c>
      <c r="H5884" t="s">
        <v>4912</v>
      </c>
      <c r="I5884">
        <v>44899</v>
      </c>
      <c r="J5884">
        <v>25.9</v>
      </c>
      <c r="K5884">
        <v>26.405049999999999</v>
      </c>
      <c r="L5884">
        <v>25.9</v>
      </c>
      <c r="M5884">
        <v>25.9</v>
      </c>
      <c r="P5884">
        <v>0</v>
      </c>
      <c r="Q5884" t="str">
        <f t="shared" si="91"/>
        <v>ACTIVE</v>
      </c>
    </row>
    <row r="5885" spans="1:17" x14ac:dyDescent="0.25">
      <c r="A5885" t="s">
        <v>4900</v>
      </c>
      <c r="B5885">
        <v>514</v>
      </c>
      <c r="C5885" t="s">
        <v>5575</v>
      </c>
      <c r="D5885" t="s">
        <v>5092</v>
      </c>
      <c r="E5885">
        <v>47412</v>
      </c>
      <c r="F5885" t="s">
        <v>4908</v>
      </c>
      <c r="G5885" t="s">
        <v>4913</v>
      </c>
      <c r="H5885" t="s">
        <v>4912</v>
      </c>
      <c r="I5885">
        <v>44900</v>
      </c>
      <c r="J5885">
        <v>200</v>
      </c>
      <c r="K5885">
        <v>203.9</v>
      </c>
      <c r="L5885">
        <v>200</v>
      </c>
      <c r="M5885">
        <v>133.33333400000001</v>
      </c>
      <c r="N5885">
        <v>45027</v>
      </c>
      <c r="O5885">
        <v>45027</v>
      </c>
      <c r="P5885">
        <v>143</v>
      </c>
      <c r="Q5885" t="str">
        <f t="shared" si="91"/>
        <v>121-150</v>
      </c>
    </row>
    <row r="5886" spans="1:17" x14ac:dyDescent="0.25">
      <c r="A5886" t="s">
        <v>4900</v>
      </c>
      <c r="B5886">
        <v>1187</v>
      </c>
      <c r="C5886" t="s">
        <v>5515</v>
      </c>
      <c r="D5886" t="s">
        <v>5092</v>
      </c>
      <c r="E5886">
        <v>47420</v>
      </c>
      <c r="F5886" t="s">
        <v>4908</v>
      </c>
      <c r="G5886" t="s">
        <v>4944</v>
      </c>
      <c r="H5886" t="s">
        <v>4912</v>
      </c>
      <c r="I5886">
        <v>44900</v>
      </c>
      <c r="J5886">
        <v>3558.82</v>
      </c>
      <c r="K5886">
        <v>3628.2169899999999</v>
      </c>
      <c r="L5886">
        <v>3558.82</v>
      </c>
      <c r="M5886">
        <v>1779.409999</v>
      </c>
      <c r="N5886">
        <v>45084</v>
      </c>
      <c r="O5886">
        <v>45084</v>
      </c>
      <c r="P5886">
        <v>86</v>
      </c>
      <c r="Q5886" t="str">
        <f t="shared" si="91"/>
        <v>61-90</v>
      </c>
    </row>
    <row r="5887" spans="1:17" x14ac:dyDescent="0.25">
      <c r="A5887" t="s">
        <v>4900</v>
      </c>
      <c r="B5887">
        <v>1142</v>
      </c>
      <c r="C5887" t="s">
        <v>5586</v>
      </c>
      <c r="D5887" t="s">
        <v>5092</v>
      </c>
      <c r="E5887">
        <v>47427</v>
      </c>
      <c r="F5887" t="s">
        <v>4908</v>
      </c>
      <c r="G5887" t="s">
        <v>4913</v>
      </c>
      <c r="H5887" t="s">
        <v>4912</v>
      </c>
      <c r="I5887">
        <v>44900</v>
      </c>
      <c r="J5887">
        <v>1397.89</v>
      </c>
      <c r="K5887">
        <v>1425.1488549999999</v>
      </c>
      <c r="L5887">
        <v>1397.89</v>
      </c>
      <c r="M5887">
        <v>1164.908334</v>
      </c>
      <c r="N5887">
        <v>45020</v>
      </c>
      <c r="O5887">
        <v>45020</v>
      </c>
      <c r="P5887">
        <v>150</v>
      </c>
      <c r="Q5887" t="str">
        <f t="shared" si="91"/>
        <v>121-150</v>
      </c>
    </row>
    <row r="5888" spans="1:17" x14ac:dyDescent="0.25">
      <c r="A5888" t="s">
        <v>4900</v>
      </c>
      <c r="B5888">
        <v>396</v>
      </c>
      <c r="C5888" t="s">
        <v>5631</v>
      </c>
      <c r="D5888" t="s">
        <v>5092</v>
      </c>
      <c r="E5888">
        <v>47431</v>
      </c>
      <c r="F5888" t="s">
        <v>4908</v>
      </c>
      <c r="G5888" t="s">
        <v>4913</v>
      </c>
      <c r="H5888" t="s">
        <v>4912</v>
      </c>
      <c r="I5888">
        <v>44900</v>
      </c>
      <c r="J5888">
        <v>26.8</v>
      </c>
      <c r="K5888">
        <v>27.322600000000001</v>
      </c>
      <c r="L5888">
        <v>26.8</v>
      </c>
      <c r="M5888">
        <v>26.8</v>
      </c>
      <c r="P5888">
        <v>0</v>
      </c>
      <c r="Q5888" t="str">
        <f t="shared" si="91"/>
        <v>ACTIVE</v>
      </c>
    </row>
    <row r="5889" spans="1:17" x14ac:dyDescent="0.25">
      <c r="A5889" t="s">
        <v>4900</v>
      </c>
      <c r="B5889">
        <v>1146</v>
      </c>
      <c r="C5889" t="s">
        <v>5128</v>
      </c>
      <c r="D5889" t="s">
        <v>4908</v>
      </c>
      <c r="E5889">
        <v>47432</v>
      </c>
      <c r="F5889" t="s">
        <v>4908</v>
      </c>
      <c r="G5889" t="s">
        <v>4913</v>
      </c>
      <c r="H5889" t="s">
        <v>4912</v>
      </c>
      <c r="I5889">
        <v>44900</v>
      </c>
      <c r="J5889">
        <v>68.09</v>
      </c>
      <c r="K5889">
        <v>69.417755</v>
      </c>
      <c r="L5889">
        <v>68.09</v>
      </c>
      <c r="M5889">
        <v>11.3483325</v>
      </c>
      <c r="N5889">
        <v>45154</v>
      </c>
      <c r="P5889">
        <v>0</v>
      </c>
      <c r="Q5889" t="str">
        <f t="shared" si="91"/>
        <v>ACTIVE</v>
      </c>
    </row>
    <row r="5890" spans="1:17" x14ac:dyDescent="0.25">
      <c r="A5890" t="s">
        <v>4900</v>
      </c>
      <c r="B5890">
        <v>201</v>
      </c>
      <c r="C5890" t="s">
        <v>5552</v>
      </c>
      <c r="D5890" t="s">
        <v>5092</v>
      </c>
      <c r="E5890">
        <v>47447</v>
      </c>
      <c r="F5890" t="s">
        <v>4908</v>
      </c>
      <c r="G5890" t="s">
        <v>4913</v>
      </c>
      <c r="H5890" t="s">
        <v>4912</v>
      </c>
      <c r="I5890">
        <v>44900</v>
      </c>
      <c r="J5890">
        <v>381.3</v>
      </c>
      <c r="K5890">
        <v>388.73534999999998</v>
      </c>
      <c r="L5890">
        <v>381.3</v>
      </c>
      <c r="M5890">
        <v>127.1</v>
      </c>
      <c r="N5890">
        <v>45075</v>
      </c>
      <c r="O5890">
        <v>45075</v>
      </c>
      <c r="P5890">
        <v>95</v>
      </c>
      <c r="Q5890" t="str">
        <f t="shared" ref="Q5890:Q5953" si="92">IF(P5890=0,"ACTIVE",IF(P5890&lt;=30,"1-30",IF(AND(P5890&gt;30,P5890&lt;=60),"31-60",IF(AND(P5890&gt;60,P5890&lt;=90),"61-90",IF(AND(P5890&gt;90,P5890&lt;=120),"91-120",IF(AND(P5890&gt;120,P5890&lt;=150),"121-150",IF(AND(P5890&gt;150,P5890&lt;=180),"151-180","180+")))))))</f>
        <v>91-120</v>
      </c>
    </row>
    <row r="5891" spans="1:17" x14ac:dyDescent="0.25">
      <c r="A5891" t="s">
        <v>4900</v>
      </c>
      <c r="B5891">
        <v>201</v>
      </c>
      <c r="C5891" t="s">
        <v>5552</v>
      </c>
      <c r="D5891" t="s">
        <v>5092</v>
      </c>
      <c r="E5891">
        <v>47448</v>
      </c>
      <c r="F5891" t="s">
        <v>4908</v>
      </c>
      <c r="G5891" t="s">
        <v>4913</v>
      </c>
      <c r="H5891" t="s">
        <v>4912</v>
      </c>
      <c r="I5891">
        <v>44900</v>
      </c>
      <c r="J5891">
        <v>290</v>
      </c>
      <c r="K5891">
        <v>295.65499999999997</v>
      </c>
      <c r="L5891">
        <v>290</v>
      </c>
      <c r="M5891">
        <v>145.000001</v>
      </c>
      <c r="N5891">
        <v>45075</v>
      </c>
      <c r="O5891">
        <v>45075</v>
      </c>
      <c r="P5891">
        <v>95</v>
      </c>
      <c r="Q5891" t="str">
        <f t="shared" si="92"/>
        <v>91-120</v>
      </c>
    </row>
    <row r="5892" spans="1:17" x14ac:dyDescent="0.25">
      <c r="A5892" t="s">
        <v>4900</v>
      </c>
      <c r="B5892">
        <v>319</v>
      </c>
      <c r="C5892" t="s">
        <v>5626</v>
      </c>
      <c r="D5892" t="s">
        <v>5092</v>
      </c>
      <c r="E5892">
        <v>47453</v>
      </c>
      <c r="F5892" t="s">
        <v>4908</v>
      </c>
      <c r="G5892" t="s">
        <v>4913</v>
      </c>
      <c r="H5892" t="s">
        <v>4912</v>
      </c>
      <c r="I5892">
        <v>44900</v>
      </c>
      <c r="J5892">
        <v>7.95</v>
      </c>
      <c r="K5892">
        <v>8.1050249999999995</v>
      </c>
      <c r="L5892">
        <v>7.95</v>
      </c>
      <c r="M5892">
        <v>7.95</v>
      </c>
      <c r="N5892">
        <v>44961</v>
      </c>
      <c r="O5892">
        <v>44961</v>
      </c>
      <c r="P5892">
        <v>209</v>
      </c>
      <c r="Q5892" t="str">
        <f t="shared" si="92"/>
        <v>180+</v>
      </c>
    </row>
    <row r="5893" spans="1:17" x14ac:dyDescent="0.25">
      <c r="A5893" t="s">
        <v>4900</v>
      </c>
      <c r="B5893">
        <v>319</v>
      </c>
      <c r="C5893" t="s">
        <v>5626</v>
      </c>
      <c r="D5893" t="s">
        <v>5092</v>
      </c>
      <c r="E5893">
        <v>47454</v>
      </c>
      <c r="F5893" t="s">
        <v>4908</v>
      </c>
      <c r="G5893" t="s">
        <v>4913</v>
      </c>
      <c r="H5893" t="s">
        <v>4912</v>
      </c>
      <c r="I5893">
        <v>44900</v>
      </c>
      <c r="J5893">
        <v>5.2</v>
      </c>
      <c r="K5893">
        <v>5.3014000000000001</v>
      </c>
      <c r="L5893">
        <v>5.2</v>
      </c>
      <c r="M5893">
        <v>5.2</v>
      </c>
      <c r="N5893">
        <v>44961</v>
      </c>
      <c r="O5893">
        <v>44961</v>
      </c>
      <c r="P5893">
        <v>209</v>
      </c>
      <c r="Q5893" t="str">
        <f t="shared" si="92"/>
        <v>180+</v>
      </c>
    </row>
    <row r="5894" spans="1:17" x14ac:dyDescent="0.25">
      <c r="A5894" t="s">
        <v>4900</v>
      </c>
      <c r="B5894">
        <v>319</v>
      </c>
      <c r="C5894" t="s">
        <v>5626</v>
      </c>
      <c r="D5894" t="s">
        <v>5092</v>
      </c>
      <c r="E5894">
        <v>47459</v>
      </c>
      <c r="F5894" t="s">
        <v>4908</v>
      </c>
      <c r="G5894" t="s">
        <v>4913</v>
      </c>
      <c r="H5894" t="s">
        <v>4912</v>
      </c>
      <c r="I5894">
        <v>44900</v>
      </c>
      <c r="J5894">
        <v>4.5</v>
      </c>
      <c r="K5894">
        <v>4.5877499999999998</v>
      </c>
      <c r="L5894">
        <v>4.5</v>
      </c>
      <c r="M5894">
        <v>4.5</v>
      </c>
      <c r="N5894">
        <v>44961</v>
      </c>
      <c r="O5894">
        <v>44961</v>
      </c>
      <c r="P5894">
        <v>209</v>
      </c>
      <c r="Q5894" t="str">
        <f t="shared" si="92"/>
        <v>180+</v>
      </c>
    </row>
    <row r="5895" spans="1:17" x14ac:dyDescent="0.25">
      <c r="A5895" t="s">
        <v>4900</v>
      </c>
      <c r="B5895">
        <v>749</v>
      </c>
      <c r="C5895" t="s">
        <v>5629</v>
      </c>
      <c r="D5895" t="s">
        <v>5092</v>
      </c>
      <c r="E5895">
        <v>47465</v>
      </c>
      <c r="F5895" t="s">
        <v>4908</v>
      </c>
      <c r="G5895" t="s">
        <v>4913</v>
      </c>
      <c r="H5895" t="s">
        <v>4912</v>
      </c>
      <c r="I5895">
        <v>44900</v>
      </c>
      <c r="J5895">
        <v>44.98</v>
      </c>
      <c r="K5895">
        <v>45.857109999999999</v>
      </c>
      <c r="L5895">
        <v>44.98</v>
      </c>
      <c r="M5895">
        <v>44.98</v>
      </c>
      <c r="P5895">
        <v>0</v>
      </c>
      <c r="Q5895" t="str">
        <f t="shared" si="92"/>
        <v>ACTIVE</v>
      </c>
    </row>
    <row r="5896" spans="1:17" x14ac:dyDescent="0.25">
      <c r="A5896" t="s">
        <v>4900</v>
      </c>
      <c r="B5896">
        <v>319</v>
      </c>
      <c r="C5896" t="s">
        <v>5626</v>
      </c>
      <c r="D5896" t="s">
        <v>5092</v>
      </c>
      <c r="E5896">
        <v>47477</v>
      </c>
      <c r="F5896" t="s">
        <v>4908</v>
      </c>
      <c r="G5896" t="s">
        <v>4913</v>
      </c>
      <c r="H5896" t="s">
        <v>4912</v>
      </c>
      <c r="I5896">
        <v>44900</v>
      </c>
      <c r="J5896">
        <v>38.5</v>
      </c>
      <c r="K5896">
        <v>39.250749999999996</v>
      </c>
      <c r="L5896">
        <v>38.5</v>
      </c>
      <c r="M5896">
        <v>38.5</v>
      </c>
      <c r="N5896">
        <v>44961</v>
      </c>
      <c r="O5896">
        <v>44961</v>
      </c>
      <c r="P5896">
        <v>209</v>
      </c>
      <c r="Q5896" t="str">
        <f t="shared" si="92"/>
        <v>180+</v>
      </c>
    </row>
    <row r="5897" spans="1:17" x14ac:dyDescent="0.25">
      <c r="A5897" t="s">
        <v>4900</v>
      </c>
      <c r="B5897">
        <v>319</v>
      </c>
      <c r="C5897" t="s">
        <v>5626</v>
      </c>
      <c r="D5897" t="s">
        <v>5092</v>
      </c>
      <c r="E5897">
        <v>47478</v>
      </c>
      <c r="F5897" t="s">
        <v>4908</v>
      </c>
      <c r="G5897" t="s">
        <v>4913</v>
      </c>
      <c r="H5897" t="s">
        <v>4912</v>
      </c>
      <c r="I5897">
        <v>44900</v>
      </c>
      <c r="J5897">
        <v>34.950000000000003</v>
      </c>
      <c r="K5897">
        <v>35.631525000000003</v>
      </c>
      <c r="L5897">
        <v>34.950000000000003</v>
      </c>
      <c r="M5897">
        <v>34.950000000000003</v>
      </c>
      <c r="N5897">
        <v>44961</v>
      </c>
      <c r="O5897">
        <v>44961</v>
      </c>
      <c r="P5897">
        <v>209</v>
      </c>
      <c r="Q5897" t="str">
        <f t="shared" si="92"/>
        <v>180+</v>
      </c>
    </row>
    <row r="5898" spans="1:17" x14ac:dyDescent="0.25">
      <c r="A5898" t="s">
        <v>4900</v>
      </c>
      <c r="B5898">
        <v>1187</v>
      </c>
      <c r="C5898" t="s">
        <v>5515</v>
      </c>
      <c r="D5898" t="s">
        <v>5092</v>
      </c>
      <c r="E5898">
        <v>47488</v>
      </c>
      <c r="F5898" t="s">
        <v>4908</v>
      </c>
      <c r="G5898" t="s">
        <v>4944</v>
      </c>
      <c r="H5898" t="s">
        <v>4912</v>
      </c>
      <c r="I5898">
        <v>44900</v>
      </c>
      <c r="J5898">
        <v>1000</v>
      </c>
      <c r="K5898">
        <v>1019.5</v>
      </c>
      <c r="L5898">
        <v>1000</v>
      </c>
      <c r="M5898">
        <v>499.999999</v>
      </c>
      <c r="N5898">
        <v>45084</v>
      </c>
      <c r="O5898">
        <v>45084</v>
      </c>
      <c r="P5898">
        <v>86</v>
      </c>
      <c r="Q5898" t="str">
        <f t="shared" si="92"/>
        <v>61-90</v>
      </c>
    </row>
    <row r="5899" spans="1:17" x14ac:dyDescent="0.25">
      <c r="A5899" t="s">
        <v>4900</v>
      </c>
      <c r="B5899">
        <v>618</v>
      </c>
      <c r="C5899" t="s">
        <v>5620</v>
      </c>
      <c r="D5899" t="s">
        <v>5092</v>
      </c>
      <c r="E5899">
        <v>47495</v>
      </c>
      <c r="F5899" t="s">
        <v>4908</v>
      </c>
      <c r="G5899" t="s">
        <v>4913</v>
      </c>
      <c r="H5899" t="s">
        <v>4912</v>
      </c>
      <c r="I5899">
        <v>44900</v>
      </c>
      <c r="J5899">
        <v>819.9</v>
      </c>
      <c r="K5899">
        <v>835.88805000000002</v>
      </c>
      <c r="L5899">
        <v>819.9</v>
      </c>
      <c r="M5899">
        <v>819.9</v>
      </c>
      <c r="N5899">
        <v>45012</v>
      </c>
      <c r="O5899">
        <v>45012</v>
      </c>
      <c r="P5899">
        <v>158</v>
      </c>
      <c r="Q5899" t="str">
        <f t="shared" si="92"/>
        <v>151-180</v>
      </c>
    </row>
    <row r="5900" spans="1:17" x14ac:dyDescent="0.25">
      <c r="A5900" t="s">
        <v>4900</v>
      </c>
      <c r="B5900">
        <v>618</v>
      </c>
      <c r="C5900" t="s">
        <v>5620</v>
      </c>
      <c r="D5900" t="s">
        <v>5092</v>
      </c>
      <c r="E5900">
        <v>47527</v>
      </c>
      <c r="F5900" t="s">
        <v>4908</v>
      </c>
      <c r="G5900" t="s">
        <v>4913</v>
      </c>
      <c r="H5900" t="s">
        <v>4912</v>
      </c>
      <c r="I5900">
        <v>44900</v>
      </c>
      <c r="J5900">
        <v>534.19000000000005</v>
      </c>
      <c r="K5900">
        <v>544.60670500000003</v>
      </c>
      <c r="L5900">
        <v>534.19000000000005</v>
      </c>
      <c r="M5900">
        <v>534.19000000000005</v>
      </c>
      <c r="N5900">
        <v>45012</v>
      </c>
      <c r="O5900">
        <v>45012</v>
      </c>
      <c r="P5900">
        <v>158</v>
      </c>
      <c r="Q5900" t="str">
        <f t="shared" si="92"/>
        <v>151-180</v>
      </c>
    </row>
    <row r="5901" spans="1:17" x14ac:dyDescent="0.25">
      <c r="A5901" t="s">
        <v>4900</v>
      </c>
      <c r="B5901">
        <v>396</v>
      </c>
      <c r="C5901" t="s">
        <v>5631</v>
      </c>
      <c r="D5901" t="s">
        <v>5092</v>
      </c>
      <c r="E5901">
        <v>47532</v>
      </c>
      <c r="F5901" t="s">
        <v>4908</v>
      </c>
      <c r="G5901" t="s">
        <v>4913</v>
      </c>
      <c r="H5901" t="s">
        <v>4912</v>
      </c>
      <c r="I5901">
        <v>44901</v>
      </c>
      <c r="J5901">
        <v>1168.2</v>
      </c>
      <c r="K5901">
        <v>1190.9799</v>
      </c>
      <c r="L5901">
        <v>1168.2</v>
      </c>
      <c r="M5901">
        <v>1168.2</v>
      </c>
      <c r="P5901">
        <v>0</v>
      </c>
      <c r="Q5901" t="str">
        <f t="shared" si="92"/>
        <v>ACTIVE</v>
      </c>
    </row>
    <row r="5902" spans="1:17" x14ac:dyDescent="0.25">
      <c r="A5902" t="s">
        <v>4900</v>
      </c>
      <c r="B5902">
        <v>527</v>
      </c>
      <c r="C5902" t="s">
        <v>1662</v>
      </c>
      <c r="D5902" t="s">
        <v>4908</v>
      </c>
      <c r="E5902">
        <v>47536</v>
      </c>
      <c r="F5902" t="s">
        <v>4908</v>
      </c>
      <c r="G5902" t="s">
        <v>4913</v>
      </c>
      <c r="H5902" t="s">
        <v>4912</v>
      </c>
      <c r="I5902">
        <v>44901</v>
      </c>
      <c r="J5902">
        <v>14.2</v>
      </c>
      <c r="K5902">
        <v>14.476900000000001</v>
      </c>
      <c r="L5902">
        <v>14.2</v>
      </c>
      <c r="M5902">
        <v>7.0999990000000004</v>
      </c>
      <c r="N5902">
        <v>45044</v>
      </c>
      <c r="P5902">
        <v>0</v>
      </c>
      <c r="Q5902" t="str">
        <f t="shared" si="92"/>
        <v>ACTIVE</v>
      </c>
    </row>
    <row r="5903" spans="1:17" x14ac:dyDescent="0.25">
      <c r="A5903" t="s">
        <v>4900</v>
      </c>
      <c r="B5903">
        <v>539</v>
      </c>
      <c r="C5903" t="s">
        <v>5618</v>
      </c>
      <c r="D5903" t="s">
        <v>5092</v>
      </c>
      <c r="E5903">
        <v>47551</v>
      </c>
      <c r="F5903" t="s">
        <v>4908</v>
      </c>
      <c r="G5903" t="s">
        <v>4944</v>
      </c>
      <c r="H5903" t="s">
        <v>4912</v>
      </c>
      <c r="I5903">
        <v>44901</v>
      </c>
      <c r="J5903">
        <v>1811.49</v>
      </c>
      <c r="K5903">
        <v>1846.8140550000001</v>
      </c>
      <c r="L5903">
        <v>1811.49</v>
      </c>
      <c r="M5903">
        <v>1811.49</v>
      </c>
      <c r="N5903">
        <v>44947</v>
      </c>
      <c r="O5903">
        <v>44947</v>
      </c>
      <c r="P5903">
        <v>223</v>
      </c>
      <c r="Q5903" t="str">
        <f t="shared" si="92"/>
        <v>180+</v>
      </c>
    </row>
    <row r="5904" spans="1:17" x14ac:dyDescent="0.25">
      <c r="A5904" t="s">
        <v>4900</v>
      </c>
      <c r="B5904">
        <v>399</v>
      </c>
      <c r="C5904" t="s">
        <v>5605</v>
      </c>
      <c r="D5904" t="s">
        <v>5092</v>
      </c>
      <c r="E5904">
        <v>47560</v>
      </c>
      <c r="F5904" t="s">
        <v>4908</v>
      </c>
      <c r="G5904" t="s">
        <v>4913</v>
      </c>
      <c r="H5904" t="s">
        <v>4912</v>
      </c>
      <c r="I5904">
        <v>44901</v>
      </c>
      <c r="J5904">
        <v>174.98</v>
      </c>
      <c r="K5904">
        <v>178.39211</v>
      </c>
      <c r="L5904">
        <v>174.98</v>
      </c>
      <c r="M5904">
        <v>116.653334</v>
      </c>
      <c r="N5904">
        <v>45030</v>
      </c>
      <c r="O5904">
        <v>45030</v>
      </c>
      <c r="P5904">
        <v>140</v>
      </c>
      <c r="Q5904" t="str">
        <f t="shared" si="92"/>
        <v>121-150</v>
      </c>
    </row>
    <row r="5905" spans="1:17" x14ac:dyDescent="0.25">
      <c r="A5905" t="s">
        <v>4900</v>
      </c>
      <c r="B5905">
        <v>1074</v>
      </c>
      <c r="C5905" t="s">
        <v>5607</v>
      </c>
      <c r="D5905" t="s">
        <v>5092</v>
      </c>
      <c r="E5905">
        <v>47590</v>
      </c>
      <c r="F5905" t="s">
        <v>4908</v>
      </c>
      <c r="G5905" t="s">
        <v>4913</v>
      </c>
      <c r="H5905" t="s">
        <v>4912</v>
      </c>
      <c r="I5905">
        <v>44901</v>
      </c>
      <c r="J5905">
        <v>901.4</v>
      </c>
      <c r="K5905">
        <v>918.97730000000001</v>
      </c>
      <c r="L5905">
        <v>901.4</v>
      </c>
      <c r="M5905">
        <v>901.4</v>
      </c>
      <c r="N5905">
        <v>45013</v>
      </c>
      <c r="O5905">
        <v>44940</v>
      </c>
      <c r="P5905">
        <v>230</v>
      </c>
      <c r="Q5905" t="str">
        <f t="shared" si="92"/>
        <v>180+</v>
      </c>
    </row>
    <row r="5906" spans="1:17" x14ac:dyDescent="0.25">
      <c r="A5906" t="s">
        <v>4900</v>
      </c>
      <c r="B5906">
        <v>1129</v>
      </c>
      <c r="C5906" t="s">
        <v>5523</v>
      </c>
      <c r="D5906" t="s">
        <v>5092</v>
      </c>
      <c r="E5906">
        <v>47621</v>
      </c>
      <c r="F5906" t="s">
        <v>4908</v>
      </c>
      <c r="G5906" t="s">
        <v>4944</v>
      </c>
      <c r="H5906" t="s">
        <v>4912</v>
      </c>
      <c r="I5906">
        <v>44901</v>
      </c>
      <c r="J5906">
        <v>358.31</v>
      </c>
      <c r="K5906">
        <v>365.29704500000003</v>
      </c>
      <c r="L5906">
        <v>358.31</v>
      </c>
      <c r="M5906">
        <v>238.873333</v>
      </c>
      <c r="N5906">
        <v>45060</v>
      </c>
      <c r="O5906">
        <v>45057</v>
      </c>
      <c r="P5906">
        <v>113</v>
      </c>
      <c r="Q5906" t="str">
        <f t="shared" si="92"/>
        <v>91-120</v>
      </c>
    </row>
    <row r="5907" spans="1:17" x14ac:dyDescent="0.25">
      <c r="A5907" t="s">
        <v>4900</v>
      </c>
      <c r="B5907">
        <v>201</v>
      </c>
      <c r="C5907" t="s">
        <v>5552</v>
      </c>
      <c r="D5907" t="s">
        <v>5092</v>
      </c>
      <c r="E5907">
        <v>47630</v>
      </c>
      <c r="F5907" t="s">
        <v>4908</v>
      </c>
      <c r="G5907" t="s">
        <v>4913</v>
      </c>
      <c r="H5907" t="s">
        <v>4912</v>
      </c>
      <c r="I5907">
        <v>44901</v>
      </c>
      <c r="J5907">
        <v>257.95</v>
      </c>
      <c r="K5907">
        <v>262.98002500000001</v>
      </c>
      <c r="L5907">
        <v>257.95</v>
      </c>
      <c r="M5907">
        <v>128.97500049999999</v>
      </c>
      <c r="N5907">
        <v>45075</v>
      </c>
      <c r="O5907">
        <v>45075</v>
      </c>
      <c r="P5907">
        <v>95</v>
      </c>
      <c r="Q5907" t="str">
        <f t="shared" si="92"/>
        <v>91-120</v>
      </c>
    </row>
    <row r="5908" spans="1:17" x14ac:dyDescent="0.25">
      <c r="A5908" t="s">
        <v>4900</v>
      </c>
      <c r="B5908">
        <v>527</v>
      </c>
      <c r="C5908" t="s">
        <v>1662</v>
      </c>
      <c r="D5908" t="s">
        <v>4908</v>
      </c>
      <c r="E5908">
        <v>47655</v>
      </c>
      <c r="F5908" t="s">
        <v>4908</v>
      </c>
      <c r="G5908" t="s">
        <v>4913</v>
      </c>
      <c r="H5908" t="s">
        <v>4912</v>
      </c>
      <c r="I5908">
        <v>44901</v>
      </c>
      <c r="J5908">
        <v>21.51</v>
      </c>
      <c r="K5908">
        <v>21.929445000000001</v>
      </c>
      <c r="L5908">
        <v>21.51</v>
      </c>
      <c r="M5908">
        <v>10.754998499999999</v>
      </c>
      <c r="N5908">
        <v>45044</v>
      </c>
      <c r="P5908">
        <v>0</v>
      </c>
      <c r="Q5908" t="str">
        <f t="shared" si="92"/>
        <v>ACTIVE</v>
      </c>
    </row>
    <row r="5909" spans="1:17" x14ac:dyDescent="0.25">
      <c r="A5909" t="s">
        <v>4900</v>
      </c>
      <c r="B5909">
        <v>319</v>
      </c>
      <c r="C5909" t="s">
        <v>5626</v>
      </c>
      <c r="D5909" t="s">
        <v>5092</v>
      </c>
      <c r="E5909">
        <v>47667</v>
      </c>
      <c r="F5909" t="s">
        <v>4908</v>
      </c>
      <c r="G5909" t="s">
        <v>4913</v>
      </c>
      <c r="H5909" t="s">
        <v>4912</v>
      </c>
      <c r="I5909">
        <v>44901</v>
      </c>
      <c r="J5909">
        <v>5.95</v>
      </c>
      <c r="K5909">
        <v>6.0660249999999998</v>
      </c>
      <c r="L5909">
        <v>5.95</v>
      </c>
      <c r="M5909">
        <v>5.95</v>
      </c>
      <c r="N5909">
        <v>44961</v>
      </c>
      <c r="O5909">
        <v>44961</v>
      </c>
      <c r="P5909">
        <v>209</v>
      </c>
      <c r="Q5909" t="str">
        <f t="shared" si="92"/>
        <v>180+</v>
      </c>
    </row>
    <row r="5910" spans="1:17" x14ac:dyDescent="0.25">
      <c r="A5910" t="s">
        <v>4900</v>
      </c>
      <c r="B5910">
        <v>799</v>
      </c>
      <c r="C5910" t="s">
        <v>5615</v>
      </c>
      <c r="D5910" t="s">
        <v>5092</v>
      </c>
      <c r="E5910">
        <v>47685</v>
      </c>
      <c r="F5910" t="s">
        <v>4908</v>
      </c>
      <c r="G5910" t="s">
        <v>4913</v>
      </c>
      <c r="H5910" t="s">
        <v>4912</v>
      </c>
      <c r="I5910">
        <v>44902</v>
      </c>
      <c r="J5910">
        <v>22</v>
      </c>
      <c r="K5910">
        <v>22.428999999999998</v>
      </c>
      <c r="L5910">
        <v>22</v>
      </c>
      <c r="M5910">
        <v>22</v>
      </c>
      <c r="P5910">
        <v>0</v>
      </c>
      <c r="Q5910" t="str">
        <f t="shared" si="92"/>
        <v>ACTIVE</v>
      </c>
    </row>
    <row r="5911" spans="1:17" x14ac:dyDescent="0.25">
      <c r="A5911" t="s">
        <v>4900</v>
      </c>
      <c r="B5911">
        <v>396</v>
      </c>
      <c r="C5911" t="s">
        <v>5631</v>
      </c>
      <c r="D5911" t="s">
        <v>5092</v>
      </c>
      <c r="E5911">
        <v>47690</v>
      </c>
      <c r="F5911" t="s">
        <v>4908</v>
      </c>
      <c r="G5911" t="s">
        <v>4913</v>
      </c>
      <c r="H5911" t="s">
        <v>4912</v>
      </c>
      <c r="I5911">
        <v>44902</v>
      </c>
      <c r="J5911">
        <v>262.68</v>
      </c>
      <c r="K5911">
        <v>267.80225999999999</v>
      </c>
      <c r="L5911">
        <v>262.68</v>
      </c>
      <c r="M5911">
        <v>262.68</v>
      </c>
      <c r="P5911">
        <v>0</v>
      </c>
      <c r="Q5911" t="str">
        <f t="shared" si="92"/>
        <v>ACTIVE</v>
      </c>
    </row>
    <row r="5912" spans="1:17" x14ac:dyDescent="0.25">
      <c r="A5912" t="s">
        <v>4900</v>
      </c>
      <c r="B5912">
        <v>1142</v>
      </c>
      <c r="C5912" t="s">
        <v>5586</v>
      </c>
      <c r="D5912" t="s">
        <v>5092</v>
      </c>
      <c r="E5912">
        <v>47706</v>
      </c>
      <c r="F5912" t="s">
        <v>4908</v>
      </c>
      <c r="G5912" t="s">
        <v>4913</v>
      </c>
      <c r="H5912" t="s">
        <v>4912</v>
      </c>
      <c r="I5912">
        <v>44902</v>
      </c>
      <c r="J5912">
        <v>2092.5</v>
      </c>
      <c r="K5912">
        <v>2133.30375</v>
      </c>
      <c r="L5912">
        <v>2092.5</v>
      </c>
      <c r="M5912">
        <v>1395</v>
      </c>
      <c r="N5912">
        <v>45020</v>
      </c>
      <c r="O5912">
        <v>45020</v>
      </c>
      <c r="P5912">
        <v>150</v>
      </c>
      <c r="Q5912" t="str">
        <f t="shared" si="92"/>
        <v>121-150</v>
      </c>
    </row>
    <row r="5913" spans="1:17" x14ac:dyDescent="0.25">
      <c r="A5913" t="s">
        <v>4900</v>
      </c>
      <c r="B5913">
        <v>291</v>
      </c>
      <c r="C5913" t="s">
        <v>5619</v>
      </c>
      <c r="D5913" t="s">
        <v>5092</v>
      </c>
      <c r="E5913">
        <v>47712</v>
      </c>
      <c r="F5913" t="s">
        <v>4908</v>
      </c>
      <c r="G5913" t="s">
        <v>4913</v>
      </c>
      <c r="H5913" t="s">
        <v>4912</v>
      </c>
      <c r="I5913">
        <v>44902</v>
      </c>
      <c r="J5913">
        <v>3460.08</v>
      </c>
      <c r="K5913">
        <v>3527.5515599999999</v>
      </c>
      <c r="L5913">
        <v>3460.08</v>
      </c>
      <c r="M5913">
        <v>3460.08</v>
      </c>
      <c r="N5913">
        <v>44961</v>
      </c>
      <c r="O5913">
        <v>44961</v>
      </c>
      <c r="P5913">
        <v>209</v>
      </c>
      <c r="Q5913" t="str">
        <f t="shared" si="92"/>
        <v>180+</v>
      </c>
    </row>
    <row r="5914" spans="1:17" x14ac:dyDescent="0.25">
      <c r="A5914" t="s">
        <v>4900</v>
      </c>
      <c r="B5914">
        <v>396</v>
      </c>
      <c r="C5914" t="s">
        <v>5631</v>
      </c>
      <c r="D5914" t="s">
        <v>5092</v>
      </c>
      <c r="E5914">
        <v>47717</v>
      </c>
      <c r="F5914" t="s">
        <v>4908</v>
      </c>
      <c r="G5914" t="s">
        <v>4913</v>
      </c>
      <c r="H5914" t="s">
        <v>4912</v>
      </c>
      <c r="I5914">
        <v>44902</v>
      </c>
      <c r="J5914">
        <v>12</v>
      </c>
      <c r="K5914">
        <v>12.234</v>
      </c>
      <c r="L5914">
        <v>12</v>
      </c>
      <c r="M5914">
        <v>12</v>
      </c>
      <c r="P5914">
        <v>0</v>
      </c>
      <c r="Q5914" t="str">
        <f t="shared" si="92"/>
        <v>ACTIVE</v>
      </c>
    </row>
    <row r="5915" spans="1:17" x14ac:dyDescent="0.25">
      <c r="A5915" t="s">
        <v>4900</v>
      </c>
      <c r="B5915">
        <v>399</v>
      </c>
      <c r="C5915" t="s">
        <v>5605</v>
      </c>
      <c r="D5915" t="s">
        <v>5092</v>
      </c>
      <c r="E5915">
        <v>47722</v>
      </c>
      <c r="F5915" t="s">
        <v>4908</v>
      </c>
      <c r="G5915" t="s">
        <v>4913</v>
      </c>
      <c r="H5915" t="s">
        <v>4912</v>
      </c>
      <c r="I5915">
        <v>44902</v>
      </c>
      <c r="J5915">
        <v>97</v>
      </c>
      <c r="K5915">
        <v>98.891499999999994</v>
      </c>
      <c r="L5915">
        <v>97</v>
      </c>
      <c r="M5915">
        <v>64.666666000000006</v>
      </c>
      <c r="N5915">
        <v>45030</v>
      </c>
      <c r="O5915">
        <v>45030</v>
      </c>
      <c r="P5915">
        <v>140</v>
      </c>
      <c r="Q5915" t="str">
        <f t="shared" si="92"/>
        <v>121-150</v>
      </c>
    </row>
    <row r="5916" spans="1:17" x14ac:dyDescent="0.25">
      <c r="A5916" t="s">
        <v>4900</v>
      </c>
      <c r="B5916">
        <v>527</v>
      </c>
      <c r="C5916" t="s">
        <v>1662</v>
      </c>
      <c r="D5916" t="s">
        <v>4908</v>
      </c>
      <c r="E5916">
        <v>47726</v>
      </c>
      <c r="F5916" t="s">
        <v>4908</v>
      </c>
      <c r="G5916" t="s">
        <v>4913</v>
      </c>
      <c r="H5916" t="s">
        <v>4912</v>
      </c>
      <c r="I5916">
        <v>44902</v>
      </c>
      <c r="J5916">
        <v>95</v>
      </c>
      <c r="K5916">
        <v>96.852500000000006</v>
      </c>
      <c r="L5916">
        <v>95</v>
      </c>
      <c r="M5916">
        <v>47.500000999999997</v>
      </c>
      <c r="N5916">
        <v>45044</v>
      </c>
      <c r="P5916">
        <v>0</v>
      </c>
      <c r="Q5916" t="str">
        <f t="shared" si="92"/>
        <v>ACTIVE</v>
      </c>
    </row>
    <row r="5917" spans="1:17" x14ac:dyDescent="0.25">
      <c r="A5917" t="s">
        <v>4900</v>
      </c>
      <c r="B5917">
        <v>1074</v>
      </c>
      <c r="C5917" t="s">
        <v>5607</v>
      </c>
      <c r="D5917" t="s">
        <v>5092</v>
      </c>
      <c r="E5917">
        <v>47730</v>
      </c>
      <c r="F5917" t="s">
        <v>4908</v>
      </c>
      <c r="G5917" t="s">
        <v>4913</v>
      </c>
      <c r="H5917" t="s">
        <v>4912</v>
      </c>
      <c r="I5917">
        <v>44902</v>
      </c>
      <c r="J5917">
        <v>278.8</v>
      </c>
      <c r="K5917">
        <v>284.23660000000001</v>
      </c>
      <c r="L5917">
        <v>278.8</v>
      </c>
      <c r="M5917">
        <v>278.8</v>
      </c>
      <c r="N5917">
        <v>45013</v>
      </c>
      <c r="O5917">
        <v>44940</v>
      </c>
      <c r="P5917">
        <v>230</v>
      </c>
      <c r="Q5917" t="str">
        <f t="shared" si="92"/>
        <v>180+</v>
      </c>
    </row>
    <row r="5918" spans="1:17" x14ac:dyDescent="0.25">
      <c r="A5918" t="s">
        <v>4900</v>
      </c>
      <c r="B5918">
        <v>1000</v>
      </c>
      <c r="C5918" t="s">
        <v>5588</v>
      </c>
      <c r="D5918" t="s">
        <v>5092</v>
      </c>
      <c r="E5918">
        <v>47736</v>
      </c>
      <c r="F5918" t="s">
        <v>4908</v>
      </c>
      <c r="G5918" t="s">
        <v>4913</v>
      </c>
      <c r="H5918" t="s">
        <v>4912</v>
      </c>
      <c r="I5918">
        <v>44902</v>
      </c>
      <c r="J5918">
        <v>76.510000000000005</v>
      </c>
      <c r="K5918">
        <v>78.001945000000006</v>
      </c>
      <c r="L5918">
        <v>76.510000000000005</v>
      </c>
      <c r="M5918">
        <v>63.758333499999999</v>
      </c>
      <c r="N5918">
        <v>44932</v>
      </c>
      <c r="P5918">
        <v>0</v>
      </c>
      <c r="Q5918" t="str">
        <f t="shared" si="92"/>
        <v>ACTIVE</v>
      </c>
    </row>
    <row r="5919" spans="1:17" x14ac:dyDescent="0.25">
      <c r="A5919" t="s">
        <v>4900</v>
      </c>
      <c r="B5919">
        <v>527</v>
      </c>
      <c r="C5919" t="s">
        <v>1662</v>
      </c>
      <c r="D5919" t="s">
        <v>4908</v>
      </c>
      <c r="E5919">
        <v>47745</v>
      </c>
      <c r="F5919" t="s">
        <v>4908</v>
      </c>
      <c r="G5919" t="s">
        <v>4913</v>
      </c>
      <c r="H5919" t="s">
        <v>4912</v>
      </c>
      <c r="I5919">
        <v>44902</v>
      </c>
      <c r="J5919">
        <v>92.1</v>
      </c>
      <c r="K5919">
        <v>93.895949999999999</v>
      </c>
      <c r="L5919">
        <v>92.1</v>
      </c>
      <c r="M5919">
        <v>46.05</v>
      </c>
      <c r="N5919">
        <v>45044</v>
      </c>
      <c r="P5919">
        <v>0</v>
      </c>
      <c r="Q5919" t="str">
        <f t="shared" si="92"/>
        <v>ACTIVE</v>
      </c>
    </row>
    <row r="5920" spans="1:17" x14ac:dyDescent="0.25">
      <c r="A5920" t="s">
        <v>4900</v>
      </c>
      <c r="B5920">
        <v>618</v>
      </c>
      <c r="C5920" t="s">
        <v>5620</v>
      </c>
      <c r="D5920" t="s">
        <v>5092</v>
      </c>
      <c r="E5920">
        <v>47751</v>
      </c>
      <c r="F5920" t="s">
        <v>4908</v>
      </c>
      <c r="G5920" t="s">
        <v>4913</v>
      </c>
      <c r="H5920" t="s">
        <v>4912</v>
      </c>
      <c r="I5920">
        <v>44902</v>
      </c>
      <c r="J5920">
        <v>120</v>
      </c>
      <c r="K5920">
        <v>122.34</v>
      </c>
      <c r="L5920">
        <v>120</v>
      </c>
      <c r="M5920">
        <v>120</v>
      </c>
      <c r="N5920">
        <v>45012</v>
      </c>
      <c r="O5920">
        <v>45012</v>
      </c>
      <c r="P5920">
        <v>158</v>
      </c>
      <c r="Q5920" t="str">
        <f t="shared" si="92"/>
        <v>151-180</v>
      </c>
    </row>
    <row r="5921" spans="1:17" x14ac:dyDescent="0.25">
      <c r="A5921" t="s">
        <v>4900</v>
      </c>
      <c r="B5921">
        <v>527</v>
      </c>
      <c r="C5921" t="s">
        <v>1662</v>
      </c>
      <c r="D5921" t="s">
        <v>4908</v>
      </c>
      <c r="E5921">
        <v>47757</v>
      </c>
      <c r="F5921" t="s">
        <v>4908</v>
      </c>
      <c r="G5921" t="s">
        <v>4913</v>
      </c>
      <c r="H5921" t="s">
        <v>4912</v>
      </c>
      <c r="I5921">
        <v>44902</v>
      </c>
      <c r="J5921">
        <v>6.99</v>
      </c>
      <c r="K5921">
        <v>7.1263050000000003</v>
      </c>
      <c r="L5921">
        <v>6.99</v>
      </c>
      <c r="M5921">
        <v>3.4949984999999999</v>
      </c>
      <c r="N5921">
        <v>45044</v>
      </c>
      <c r="P5921">
        <v>0</v>
      </c>
      <c r="Q5921" t="str">
        <f t="shared" si="92"/>
        <v>ACTIVE</v>
      </c>
    </row>
    <row r="5922" spans="1:17" x14ac:dyDescent="0.25">
      <c r="A5922" t="s">
        <v>4900</v>
      </c>
      <c r="B5922">
        <v>319</v>
      </c>
      <c r="C5922" t="s">
        <v>5626</v>
      </c>
      <c r="D5922" t="s">
        <v>5092</v>
      </c>
      <c r="E5922">
        <v>47765</v>
      </c>
      <c r="F5922" t="s">
        <v>4908</v>
      </c>
      <c r="G5922" t="s">
        <v>4913</v>
      </c>
      <c r="H5922" t="s">
        <v>4912</v>
      </c>
      <c r="I5922">
        <v>44902</v>
      </c>
      <c r="J5922">
        <v>30.95</v>
      </c>
      <c r="K5922">
        <v>31.553525</v>
      </c>
      <c r="L5922">
        <v>30.95</v>
      </c>
      <c r="M5922">
        <v>30.95</v>
      </c>
      <c r="N5922">
        <v>44961</v>
      </c>
      <c r="O5922">
        <v>44961</v>
      </c>
      <c r="P5922">
        <v>209</v>
      </c>
      <c r="Q5922" t="str">
        <f t="shared" si="92"/>
        <v>180+</v>
      </c>
    </row>
    <row r="5923" spans="1:17" x14ac:dyDescent="0.25">
      <c r="A5923" t="s">
        <v>4900</v>
      </c>
      <c r="B5923">
        <v>527</v>
      </c>
      <c r="C5923" t="s">
        <v>1662</v>
      </c>
      <c r="D5923" t="s">
        <v>4908</v>
      </c>
      <c r="E5923">
        <v>47782</v>
      </c>
      <c r="F5923" t="s">
        <v>4908</v>
      </c>
      <c r="G5923" t="s">
        <v>4913</v>
      </c>
      <c r="H5923" t="s">
        <v>4912</v>
      </c>
      <c r="I5923">
        <v>44902</v>
      </c>
      <c r="J5923">
        <v>28.99</v>
      </c>
      <c r="K5923">
        <v>29.555305000000001</v>
      </c>
      <c r="L5923">
        <v>28.99</v>
      </c>
      <c r="M5923">
        <v>14.4950005</v>
      </c>
      <c r="N5923">
        <v>45044</v>
      </c>
      <c r="P5923">
        <v>0</v>
      </c>
      <c r="Q5923" t="str">
        <f t="shared" si="92"/>
        <v>ACTIVE</v>
      </c>
    </row>
    <row r="5924" spans="1:17" x14ac:dyDescent="0.25">
      <c r="A5924" t="s">
        <v>4900</v>
      </c>
      <c r="B5924">
        <v>527</v>
      </c>
      <c r="C5924" t="s">
        <v>1662</v>
      </c>
      <c r="D5924" t="s">
        <v>4908</v>
      </c>
      <c r="E5924">
        <v>47805</v>
      </c>
      <c r="F5924" t="s">
        <v>4908</v>
      </c>
      <c r="G5924" t="s">
        <v>4913</v>
      </c>
      <c r="H5924" t="s">
        <v>4912</v>
      </c>
      <c r="I5924">
        <v>44902</v>
      </c>
      <c r="J5924">
        <v>20.71</v>
      </c>
      <c r="K5924">
        <v>21.113845000000001</v>
      </c>
      <c r="L5924">
        <v>20.71</v>
      </c>
      <c r="M5924">
        <v>10.355000499999999</v>
      </c>
      <c r="N5924">
        <v>45044</v>
      </c>
      <c r="P5924">
        <v>0</v>
      </c>
      <c r="Q5924" t="str">
        <f t="shared" si="92"/>
        <v>ACTIVE</v>
      </c>
    </row>
    <row r="5925" spans="1:17" x14ac:dyDescent="0.25">
      <c r="A5925" t="s">
        <v>4900</v>
      </c>
      <c r="B5925">
        <v>201</v>
      </c>
      <c r="C5925" t="s">
        <v>5552</v>
      </c>
      <c r="D5925" t="s">
        <v>5092</v>
      </c>
      <c r="E5925">
        <v>47819</v>
      </c>
      <c r="F5925" t="s">
        <v>4908</v>
      </c>
      <c r="G5925" t="s">
        <v>4913</v>
      </c>
      <c r="H5925" t="s">
        <v>4912</v>
      </c>
      <c r="I5925">
        <v>44903</v>
      </c>
      <c r="J5925">
        <v>225.45</v>
      </c>
      <c r="K5925">
        <v>229.84627499999999</v>
      </c>
      <c r="L5925">
        <v>225.45</v>
      </c>
      <c r="M5925">
        <v>112.7249985</v>
      </c>
      <c r="N5925">
        <v>45075</v>
      </c>
      <c r="O5925">
        <v>45075</v>
      </c>
      <c r="P5925">
        <v>95</v>
      </c>
      <c r="Q5925" t="str">
        <f t="shared" si="92"/>
        <v>91-120</v>
      </c>
    </row>
    <row r="5926" spans="1:17" x14ac:dyDescent="0.25">
      <c r="A5926" t="s">
        <v>4900</v>
      </c>
      <c r="B5926">
        <v>936</v>
      </c>
      <c r="C5926" t="s">
        <v>5611</v>
      </c>
      <c r="D5926" t="s">
        <v>5092</v>
      </c>
      <c r="E5926">
        <v>47832</v>
      </c>
      <c r="F5926" t="s">
        <v>4908</v>
      </c>
      <c r="G5926" t="s">
        <v>4913</v>
      </c>
      <c r="H5926" t="s">
        <v>4912</v>
      </c>
      <c r="I5926">
        <v>44903</v>
      </c>
      <c r="J5926">
        <v>5785.5</v>
      </c>
      <c r="K5926">
        <v>5898.3172500000001</v>
      </c>
      <c r="L5926">
        <v>5785.5</v>
      </c>
      <c r="M5926">
        <v>5785.5</v>
      </c>
      <c r="P5926">
        <v>0</v>
      </c>
      <c r="Q5926" t="str">
        <f t="shared" si="92"/>
        <v>ACTIVE</v>
      </c>
    </row>
    <row r="5927" spans="1:17" x14ac:dyDescent="0.25">
      <c r="A5927" t="s">
        <v>4900</v>
      </c>
      <c r="B5927">
        <v>972</v>
      </c>
      <c r="C5927" t="s">
        <v>5609</v>
      </c>
      <c r="D5927" t="s">
        <v>5092</v>
      </c>
      <c r="E5927">
        <v>47859</v>
      </c>
      <c r="F5927" t="s">
        <v>4908</v>
      </c>
      <c r="G5927" t="s">
        <v>4913</v>
      </c>
      <c r="H5927" t="s">
        <v>4912</v>
      </c>
      <c r="I5927">
        <v>44903</v>
      </c>
      <c r="J5927">
        <v>2554.4699999999998</v>
      </c>
      <c r="K5927">
        <v>2604.2821650000001</v>
      </c>
      <c r="L5927">
        <v>2554.4699999999998</v>
      </c>
      <c r="M5927">
        <v>2554.4699999999998</v>
      </c>
      <c r="P5927">
        <v>0</v>
      </c>
      <c r="Q5927" t="str">
        <f t="shared" si="92"/>
        <v>ACTIVE</v>
      </c>
    </row>
    <row r="5928" spans="1:17" x14ac:dyDescent="0.25">
      <c r="A5928" t="s">
        <v>4900</v>
      </c>
      <c r="B5928">
        <v>618</v>
      </c>
      <c r="C5928" t="s">
        <v>5620</v>
      </c>
      <c r="D5928" t="s">
        <v>5092</v>
      </c>
      <c r="E5928">
        <v>47872</v>
      </c>
      <c r="F5928" t="s">
        <v>4908</v>
      </c>
      <c r="G5928" t="s">
        <v>4913</v>
      </c>
      <c r="H5928" t="s">
        <v>4912</v>
      </c>
      <c r="I5928">
        <v>44903</v>
      </c>
      <c r="J5928">
        <v>1322.6</v>
      </c>
      <c r="K5928">
        <v>1348.3906999999999</v>
      </c>
      <c r="L5928">
        <v>1322.6</v>
      </c>
      <c r="M5928">
        <v>1322.6</v>
      </c>
      <c r="N5928">
        <v>45012</v>
      </c>
      <c r="O5928">
        <v>45012</v>
      </c>
      <c r="P5928">
        <v>158</v>
      </c>
      <c r="Q5928" t="str">
        <f t="shared" si="92"/>
        <v>151-180</v>
      </c>
    </row>
    <row r="5929" spans="1:17" x14ac:dyDescent="0.25">
      <c r="A5929" t="s">
        <v>4900</v>
      </c>
      <c r="B5929">
        <v>319</v>
      </c>
      <c r="C5929" t="s">
        <v>5626</v>
      </c>
      <c r="D5929" t="s">
        <v>5092</v>
      </c>
      <c r="E5929">
        <v>47876</v>
      </c>
      <c r="F5929" t="s">
        <v>4908</v>
      </c>
      <c r="G5929" t="s">
        <v>4913</v>
      </c>
      <c r="H5929" t="s">
        <v>4912</v>
      </c>
      <c r="I5929">
        <v>44903</v>
      </c>
      <c r="J5929">
        <v>30.2</v>
      </c>
      <c r="K5929">
        <v>30.788900000000002</v>
      </c>
      <c r="L5929">
        <v>30.2</v>
      </c>
      <c r="M5929">
        <v>30.2</v>
      </c>
      <c r="N5929">
        <v>44961</v>
      </c>
      <c r="O5929">
        <v>44961</v>
      </c>
      <c r="P5929">
        <v>209</v>
      </c>
      <c r="Q5929" t="str">
        <f t="shared" si="92"/>
        <v>180+</v>
      </c>
    </row>
    <row r="5930" spans="1:17" x14ac:dyDescent="0.25">
      <c r="A5930" t="s">
        <v>4900</v>
      </c>
      <c r="B5930">
        <v>618</v>
      </c>
      <c r="C5930" t="s">
        <v>5620</v>
      </c>
      <c r="D5930" t="s">
        <v>5092</v>
      </c>
      <c r="E5930">
        <v>47881</v>
      </c>
      <c r="F5930" t="s">
        <v>4908</v>
      </c>
      <c r="G5930" t="s">
        <v>4913</v>
      </c>
      <c r="H5930" t="s">
        <v>4912</v>
      </c>
      <c r="I5930">
        <v>44903</v>
      </c>
      <c r="J5930">
        <v>294.48</v>
      </c>
      <c r="K5930">
        <v>300.22235999999998</v>
      </c>
      <c r="L5930">
        <v>294.48</v>
      </c>
      <c r="M5930">
        <v>294.48</v>
      </c>
      <c r="N5930">
        <v>45012</v>
      </c>
      <c r="O5930">
        <v>45012</v>
      </c>
      <c r="P5930">
        <v>158</v>
      </c>
      <c r="Q5930" t="str">
        <f t="shared" si="92"/>
        <v>151-180</v>
      </c>
    </row>
    <row r="5931" spans="1:17" x14ac:dyDescent="0.25">
      <c r="A5931" t="s">
        <v>4900</v>
      </c>
      <c r="B5931">
        <v>527</v>
      </c>
      <c r="C5931" t="s">
        <v>1662</v>
      </c>
      <c r="D5931" t="s">
        <v>4908</v>
      </c>
      <c r="E5931">
        <v>47944</v>
      </c>
      <c r="F5931" t="s">
        <v>4908</v>
      </c>
      <c r="G5931" t="s">
        <v>4913</v>
      </c>
      <c r="H5931" t="s">
        <v>4912</v>
      </c>
      <c r="I5931">
        <v>44903</v>
      </c>
      <c r="J5931">
        <v>13.9</v>
      </c>
      <c r="K5931">
        <v>14.171049999999999</v>
      </c>
      <c r="L5931">
        <v>13.9</v>
      </c>
      <c r="M5931">
        <v>6.949999</v>
      </c>
      <c r="N5931">
        <v>45044</v>
      </c>
      <c r="P5931">
        <v>0</v>
      </c>
      <c r="Q5931" t="str">
        <f t="shared" si="92"/>
        <v>ACTIVE</v>
      </c>
    </row>
    <row r="5932" spans="1:17" x14ac:dyDescent="0.25">
      <c r="A5932" t="s">
        <v>4900</v>
      </c>
      <c r="B5932">
        <v>1021</v>
      </c>
      <c r="C5932" t="s">
        <v>2725</v>
      </c>
      <c r="D5932" t="s">
        <v>5092</v>
      </c>
      <c r="E5932">
        <v>47946</v>
      </c>
      <c r="F5932" t="s">
        <v>4908</v>
      </c>
      <c r="G5932" t="s">
        <v>4913</v>
      </c>
      <c r="H5932" t="s">
        <v>4912</v>
      </c>
      <c r="I5932">
        <v>44904</v>
      </c>
      <c r="J5932">
        <v>163.11000000000001</v>
      </c>
      <c r="K5932">
        <v>166.29064500000001</v>
      </c>
      <c r="L5932">
        <v>163.11000000000001</v>
      </c>
      <c r="M5932">
        <v>108.739999</v>
      </c>
      <c r="N5932">
        <v>45091</v>
      </c>
      <c r="O5932">
        <v>44961</v>
      </c>
      <c r="P5932">
        <v>209</v>
      </c>
      <c r="Q5932" t="str">
        <f t="shared" si="92"/>
        <v>180+</v>
      </c>
    </row>
    <row r="5933" spans="1:17" x14ac:dyDescent="0.25">
      <c r="A5933" t="s">
        <v>4900</v>
      </c>
      <c r="B5933">
        <v>1171</v>
      </c>
      <c r="C5933" t="s">
        <v>5569</v>
      </c>
      <c r="D5933" t="s">
        <v>5092</v>
      </c>
      <c r="E5933">
        <v>47950</v>
      </c>
      <c r="F5933" t="s">
        <v>4908</v>
      </c>
      <c r="G5933" t="s">
        <v>4944</v>
      </c>
      <c r="H5933" t="s">
        <v>4912</v>
      </c>
      <c r="I5933">
        <v>44904</v>
      </c>
      <c r="J5933">
        <v>12255.37</v>
      </c>
      <c r="K5933">
        <v>12494.34972</v>
      </c>
      <c r="L5933">
        <v>12255.37</v>
      </c>
      <c r="M5933">
        <v>10212.80833</v>
      </c>
      <c r="N5933">
        <v>45046</v>
      </c>
      <c r="O5933">
        <v>45046</v>
      </c>
      <c r="P5933">
        <v>124</v>
      </c>
      <c r="Q5933" t="str">
        <f t="shared" si="92"/>
        <v>121-150</v>
      </c>
    </row>
    <row r="5934" spans="1:17" x14ac:dyDescent="0.25">
      <c r="A5934" t="s">
        <v>4900</v>
      </c>
      <c r="B5934">
        <v>1171</v>
      </c>
      <c r="C5934" t="s">
        <v>5569</v>
      </c>
      <c r="D5934" t="s">
        <v>5092</v>
      </c>
      <c r="E5934">
        <v>47951</v>
      </c>
      <c r="F5934" t="s">
        <v>4908</v>
      </c>
      <c r="G5934" t="s">
        <v>4944</v>
      </c>
      <c r="H5934" t="s">
        <v>4912</v>
      </c>
      <c r="I5934">
        <v>44904</v>
      </c>
      <c r="J5934">
        <v>2193.14</v>
      </c>
      <c r="K5934">
        <v>2235.9062300000001</v>
      </c>
      <c r="L5934">
        <v>2193.14</v>
      </c>
      <c r="M5934">
        <v>1827.616667</v>
      </c>
      <c r="N5934">
        <v>45046</v>
      </c>
      <c r="O5934">
        <v>45046</v>
      </c>
      <c r="P5934">
        <v>124</v>
      </c>
      <c r="Q5934" t="str">
        <f t="shared" si="92"/>
        <v>121-150</v>
      </c>
    </row>
    <row r="5935" spans="1:17" x14ac:dyDescent="0.25">
      <c r="A5935" t="s">
        <v>4900</v>
      </c>
      <c r="B5935">
        <v>936</v>
      </c>
      <c r="C5935" t="s">
        <v>5611</v>
      </c>
      <c r="D5935" t="s">
        <v>5092</v>
      </c>
      <c r="E5935">
        <v>47961</v>
      </c>
      <c r="F5935" t="s">
        <v>4908</v>
      </c>
      <c r="G5935" t="s">
        <v>4913</v>
      </c>
      <c r="H5935" t="s">
        <v>4912</v>
      </c>
      <c r="I5935">
        <v>44904</v>
      </c>
      <c r="J5935">
        <v>649</v>
      </c>
      <c r="K5935">
        <v>661.65549999999996</v>
      </c>
      <c r="L5935">
        <v>649</v>
      </c>
      <c r="M5935">
        <v>649</v>
      </c>
      <c r="N5935">
        <v>44961</v>
      </c>
      <c r="O5935">
        <v>44961</v>
      </c>
      <c r="P5935">
        <v>209</v>
      </c>
      <c r="Q5935" t="str">
        <f t="shared" si="92"/>
        <v>180+</v>
      </c>
    </row>
    <row r="5936" spans="1:17" x14ac:dyDescent="0.25">
      <c r="A5936" t="s">
        <v>4900</v>
      </c>
      <c r="B5936">
        <v>1142</v>
      </c>
      <c r="C5936" t="s">
        <v>5586</v>
      </c>
      <c r="D5936" t="s">
        <v>5092</v>
      </c>
      <c r="E5936">
        <v>47976</v>
      </c>
      <c r="F5936" t="s">
        <v>4908</v>
      </c>
      <c r="G5936" t="s">
        <v>4913</v>
      </c>
      <c r="H5936" t="s">
        <v>4912</v>
      </c>
      <c r="I5936">
        <v>44904</v>
      </c>
      <c r="J5936">
        <v>1557.5</v>
      </c>
      <c r="K5936">
        <v>1587.8712499999999</v>
      </c>
      <c r="L5936">
        <v>1557.5</v>
      </c>
      <c r="M5936">
        <v>1038.3333339999999</v>
      </c>
      <c r="N5936">
        <v>45020</v>
      </c>
      <c r="O5936">
        <v>45020</v>
      </c>
      <c r="P5936">
        <v>150</v>
      </c>
      <c r="Q5936" t="str">
        <f t="shared" si="92"/>
        <v>121-150</v>
      </c>
    </row>
    <row r="5937" spans="1:17" x14ac:dyDescent="0.25">
      <c r="A5937" t="s">
        <v>4900</v>
      </c>
      <c r="B5937">
        <v>618</v>
      </c>
      <c r="C5937" t="s">
        <v>5620</v>
      </c>
      <c r="D5937" t="s">
        <v>5092</v>
      </c>
      <c r="E5937">
        <v>47983</v>
      </c>
      <c r="F5937" t="s">
        <v>4908</v>
      </c>
      <c r="G5937" t="s">
        <v>4913</v>
      </c>
      <c r="H5937" t="s">
        <v>4912</v>
      </c>
      <c r="I5937">
        <v>44904</v>
      </c>
      <c r="J5937">
        <v>173.4</v>
      </c>
      <c r="K5937">
        <v>176.78129999999999</v>
      </c>
      <c r="L5937">
        <v>173.4</v>
      </c>
      <c r="M5937">
        <v>173.4</v>
      </c>
      <c r="N5937">
        <v>45012</v>
      </c>
      <c r="O5937">
        <v>45012</v>
      </c>
      <c r="P5937">
        <v>158</v>
      </c>
      <c r="Q5937" t="str">
        <f t="shared" si="92"/>
        <v>151-180</v>
      </c>
    </row>
    <row r="5938" spans="1:17" x14ac:dyDescent="0.25">
      <c r="A5938" t="s">
        <v>4900</v>
      </c>
      <c r="B5938">
        <v>514</v>
      </c>
      <c r="C5938" t="s">
        <v>5575</v>
      </c>
      <c r="D5938" t="s">
        <v>5092</v>
      </c>
      <c r="E5938">
        <v>47986</v>
      </c>
      <c r="F5938" t="s">
        <v>4908</v>
      </c>
      <c r="G5938" t="s">
        <v>4913</v>
      </c>
      <c r="H5938" t="s">
        <v>4912</v>
      </c>
      <c r="I5938">
        <v>44904</v>
      </c>
      <c r="J5938">
        <v>310</v>
      </c>
      <c r="K5938">
        <v>316.04500000000002</v>
      </c>
      <c r="L5938">
        <v>310</v>
      </c>
      <c r="M5938">
        <v>206.66666599999999</v>
      </c>
      <c r="N5938">
        <v>45027</v>
      </c>
      <c r="O5938">
        <v>45027</v>
      </c>
      <c r="P5938">
        <v>143</v>
      </c>
      <c r="Q5938" t="str">
        <f t="shared" si="92"/>
        <v>121-150</v>
      </c>
    </row>
    <row r="5939" spans="1:17" x14ac:dyDescent="0.25">
      <c r="A5939" t="s">
        <v>4900</v>
      </c>
      <c r="B5939">
        <v>527</v>
      </c>
      <c r="C5939" t="s">
        <v>1662</v>
      </c>
      <c r="D5939" t="s">
        <v>4908</v>
      </c>
      <c r="E5939">
        <v>47992</v>
      </c>
      <c r="F5939" t="s">
        <v>4908</v>
      </c>
      <c r="G5939" t="s">
        <v>4913</v>
      </c>
      <c r="H5939" t="s">
        <v>4912</v>
      </c>
      <c r="I5939">
        <v>44904</v>
      </c>
      <c r="J5939">
        <v>23.9</v>
      </c>
      <c r="K5939">
        <v>24.366050000000001</v>
      </c>
      <c r="L5939">
        <v>23.9</v>
      </c>
      <c r="M5939">
        <v>11.950001</v>
      </c>
      <c r="N5939">
        <v>45044</v>
      </c>
      <c r="P5939">
        <v>0</v>
      </c>
      <c r="Q5939" t="str">
        <f t="shared" si="92"/>
        <v>ACTIVE</v>
      </c>
    </row>
    <row r="5940" spans="1:17" x14ac:dyDescent="0.25">
      <c r="A5940" t="s">
        <v>4900</v>
      </c>
      <c r="B5940">
        <v>1234</v>
      </c>
      <c r="C5940" t="s">
        <v>5598</v>
      </c>
      <c r="D5940" t="s">
        <v>5092</v>
      </c>
      <c r="E5940">
        <v>48000</v>
      </c>
      <c r="F5940" t="s">
        <v>4908</v>
      </c>
      <c r="G5940" t="s">
        <v>4913</v>
      </c>
      <c r="H5940" t="s">
        <v>4912</v>
      </c>
      <c r="I5940">
        <v>44904</v>
      </c>
      <c r="J5940">
        <v>335.9</v>
      </c>
      <c r="K5940">
        <v>342.45004999999998</v>
      </c>
      <c r="L5940">
        <v>335.9</v>
      </c>
      <c r="M5940">
        <v>223.933334</v>
      </c>
      <c r="N5940">
        <v>45020</v>
      </c>
      <c r="O5940">
        <v>45020</v>
      </c>
      <c r="P5940">
        <v>150</v>
      </c>
      <c r="Q5940" t="str">
        <f t="shared" si="92"/>
        <v>121-150</v>
      </c>
    </row>
    <row r="5941" spans="1:17" x14ac:dyDescent="0.25">
      <c r="A5941" t="s">
        <v>4900</v>
      </c>
      <c r="B5941">
        <v>775</v>
      </c>
      <c r="C5941" t="s">
        <v>5621</v>
      </c>
      <c r="D5941" t="s">
        <v>5092</v>
      </c>
      <c r="E5941">
        <v>48016</v>
      </c>
      <c r="F5941" t="s">
        <v>4908</v>
      </c>
      <c r="G5941" t="s">
        <v>4944</v>
      </c>
      <c r="H5941" t="s">
        <v>4912</v>
      </c>
      <c r="I5941">
        <v>44904</v>
      </c>
      <c r="J5941">
        <v>8140</v>
      </c>
      <c r="K5941">
        <v>8298.73</v>
      </c>
      <c r="L5941">
        <v>8140</v>
      </c>
      <c r="M5941">
        <v>8140</v>
      </c>
      <c r="N5941">
        <v>44960</v>
      </c>
      <c r="O5941">
        <v>44960</v>
      </c>
      <c r="P5941">
        <v>210</v>
      </c>
      <c r="Q5941" t="str">
        <f t="shared" si="92"/>
        <v>180+</v>
      </c>
    </row>
    <row r="5942" spans="1:17" x14ac:dyDescent="0.25">
      <c r="A5942" t="s">
        <v>4900</v>
      </c>
      <c r="B5942">
        <v>1234</v>
      </c>
      <c r="C5942" t="s">
        <v>5598</v>
      </c>
      <c r="D5942" t="s">
        <v>5092</v>
      </c>
      <c r="E5942">
        <v>48017</v>
      </c>
      <c r="F5942" t="s">
        <v>4908</v>
      </c>
      <c r="G5942" t="s">
        <v>4913</v>
      </c>
      <c r="H5942" t="s">
        <v>4912</v>
      </c>
      <c r="I5942">
        <v>44904</v>
      </c>
      <c r="J5942">
        <v>100.09</v>
      </c>
      <c r="K5942">
        <v>102.04175499999999</v>
      </c>
      <c r="L5942">
        <v>100.09</v>
      </c>
      <c r="M5942">
        <v>66.726667000000006</v>
      </c>
      <c r="N5942">
        <v>45020</v>
      </c>
      <c r="O5942">
        <v>45020</v>
      </c>
      <c r="P5942">
        <v>150</v>
      </c>
      <c r="Q5942" t="str">
        <f t="shared" si="92"/>
        <v>121-150</v>
      </c>
    </row>
    <row r="5943" spans="1:17" x14ac:dyDescent="0.25">
      <c r="A5943" t="s">
        <v>4900</v>
      </c>
      <c r="B5943">
        <v>1234</v>
      </c>
      <c r="C5943" t="s">
        <v>5598</v>
      </c>
      <c r="D5943" t="s">
        <v>5092</v>
      </c>
      <c r="E5943">
        <v>48026</v>
      </c>
      <c r="F5943" t="s">
        <v>4908</v>
      </c>
      <c r="G5943" t="s">
        <v>4944</v>
      </c>
      <c r="H5943" t="s">
        <v>4912</v>
      </c>
      <c r="I5943">
        <v>44904</v>
      </c>
      <c r="J5943">
        <v>7248.81</v>
      </c>
      <c r="K5943">
        <v>7390.161795</v>
      </c>
      <c r="L5943">
        <v>7248.81</v>
      </c>
      <c r="M5943">
        <v>4832.5399989999996</v>
      </c>
      <c r="N5943">
        <v>45020</v>
      </c>
      <c r="O5943">
        <v>45020</v>
      </c>
      <c r="P5943">
        <v>150</v>
      </c>
      <c r="Q5943" t="str">
        <f t="shared" si="92"/>
        <v>121-150</v>
      </c>
    </row>
    <row r="5944" spans="1:17" x14ac:dyDescent="0.25">
      <c r="A5944" t="s">
        <v>4900</v>
      </c>
      <c r="B5944">
        <v>749</v>
      </c>
      <c r="C5944" t="s">
        <v>5629</v>
      </c>
      <c r="D5944" t="s">
        <v>5092</v>
      </c>
      <c r="E5944">
        <v>48030</v>
      </c>
      <c r="F5944" t="s">
        <v>4908</v>
      </c>
      <c r="G5944" t="s">
        <v>4913</v>
      </c>
      <c r="H5944" t="s">
        <v>4912</v>
      </c>
      <c r="I5944">
        <v>44904</v>
      </c>
      <c r="J5944">
        <v>8.5</v>
      </c>
      <c r="K5944">
        <v>8.6657499999999992</v>
      </c>
      <c r="L5944">
        <v>8.5</v>
      </c>
      <c r="M5944">
        <v>8.5</v>
      </c>
      <c r="P5944">
        <v>0</v>
      </c>
      <c r="Q5944" t="str">
        <f t="shared" si="92"/>
        <v>ACTIVE</v>
      </c>
    </row>
    <row r="5945" spans="1:17" x14ac:dyDescent="0.25">
      <c r="A5945" t="s">
        <v>4900</v>
      </c>
      <c r="B5945">
        <v>618</v>
      </c>
      <c r="C5945" t="s">
        <v>5620</v>
      </c>
      <c r="D5945" t="s">
        <v>5092</v>
      </c>
      <c r="E5945">
        <v>48035</v>
      </c>
      <c r="F5945" t="s">
        <v>4908</v>
      </c>
      <c r="G5945" t="s">
        <v>4913</v>
      </c>
      <c r="H5945" t="s">
        <v>4912</v>
      </c>
      <c r="I5945">
        <v>44904</v>
      </c>
      <c r="J5945">
        <v>107.47</v>
      </c>
      <c r="K5945">
        <v>109.565665</v>
      </c>
      <c r="L5945">
        <v>107.47</v>
      </c>
      <c r="M5945">
        <v>107.47</v>
      </c>
      <c r="N5945">
        <v>45012</v>
      </c>
      <c r="O5945">
        <v>45012</v>
      </c>
      <c r="P5945">
        <v>158</v>
      </c>
      <c r="Q5945" t="str">
        <f t="shared" si="92"/>
        <v>151-180</v>
      </c>
    </row>
    <row r="5946" spans="1:17" x14ac:dyDescent="0.25">
      <c r="A5946" t="s">
        <v>4900</v>
      </c>
      <c r="B5946">
        <v>749</v>
      </c>
      <c r="C5946" t="s">
        <v>5629</v>
      </c>
      <c r="D5946" t="s">
        <v>5092</v>
      </c>
      <c r="E5946">
        <v>48037</v>
      </c>
      <c r="F5946" t="s">
        <v>4908</v>
      </c>
      <c r="G5946" t="s">
        <v>4913</v>
      </c>
      <c r="H5946" t="s">
        <v>4912</v>
      </c>
      <c r="I5946">
        <v>44904</v>
      </c>
      <c r="J5946">
        <v>13</v>
      </c>
      <c r="K5946">
        <v>13.253500000000001</v>
      </c>
      <c r="L5946">
        <v>13</v>
      </c>
      <c r="M5946">
        <v>13</v>
      </c>
      <c r="P5946">
        <v>0</v>
      </c>
      <c r="Q5946" t="str">
        <f t="shared" si="92"/>
        <v>ACTIVE</v>
      </c>
    </row>
    <row r="5947" spans="1:17" x14ac:dyDescent="0.25">
      <c r="A5947" t="s">
        <v>4900</v>
      </c>
      <c r="B5947">
        <v>868</v>
      </c>
      <c r="C5947" t="s">
        <v>91</v>
      </c>
      <c r="D5947" t="s">
        <v>5092</v>
      </c>
      <c r="E5947">
        <v>48038</v>
      </c>
      <c r="F5947" t="s">
        <v>4908</v>
      </c>
      <c r="G5947" t="s">
        <v>4913</v>
      </c>
      <c r="H5947" t="s">
        <v>4912</v>
      </c>
      <c r="I5947">
        <v>44904</v>
      </c>
      <c r="J5947">
        <v>480.11</v>
      </c>
      <c r="K5947">
        <v>489.47214500000001</v>
      </c>
      <c r="L5947">
        <v>480.11</v>
      </c>
      <c r="M5947">
        <v>400.09166649999997</v>
      </c>
      <c r="N5947">
        <v>44971</v>
      </c>
      <c r="O5947">
        <v>44971</v>
      </c>
      <c r="P5947">
        <v>199</v>
      </c>
      <c r="Q5947" t="str">
        <f t="shared" si="92"/>
        <v>180+</v>
      </c>
    </row>
    <row r="5948" spans="1:17" x14ac:dyDescent="0.25">
      <c r="A5948" t="s">
        <v>4900</v>
      </c>
      <c r="B5948">
        <v>936</v>
      </c>
      <c r="C5948" t="s">
        <v>5611</v>
      </c>
      <c r="D5948" t="s">
        <v>5092</v>
      </c>
      <c r="E5948">
        <v>48044</v>
      </c>
      <c r="F5948" t="s">
        <v>4908</v>
      </c>
      <c r="G5948" t="s">
        <v>4913</v>
      </c>
      <c r="H5948" t="s">
        <v>4912</v>
      </c>
      <c r="I5948">
        <v>44904</v>
      </c>
      <c r="J5948">
        <v>3000</v>
      </c>
      <c r="K5948">
        <v>3058.5</v>
      </c>
      <c r="L5948">
        <v>3000</v>
      </c>
      <c r="M5948">
        <v>3000</v>
      </c>
      <c r="P5948">
        <v>0</v>
      </c>
      <c r="Q5948" t="str">
        <f t="shared" si="92"/>
        <v>ACTIVE</v>
      </c>
    </row>
    <row r="5949" spans="1:17" x14ac:dyDescent="0.25">
      <c r="A5949" t="s">
        <v>4900</v>
      </c>
      <c r="B5949">
        <v>936</v>
      </c>
      <c r="C5949" t="s">
        <v>5611</v>
      </c>
      <c r="D5949" t="s">
        <v>5092</v>
      </c>
      <c r="E5949">
        <v>48045</v>
      </c>
      <c r="F5949" t="s">
        <v>4908</v>
      </c>
      <c r="G5949" t="s">
        <v>4913</v>
      </c>
      <c r="H5949" t="s">
        <v>4912</v>
      </c>
      <c r="I5949">
        <v>44904</v>
      </c>
      <c r="J5949">
        <v>16.5</v>
      </c>
      <c r="K5949">
        <v>16.821750000000002</v>
      </c>
      <c r="L5949">
        <v>16.5</v>
      </c>
      <c r="M5949">
        <v>16.5</v>
      </c>
      <c r="N5949">
        <v>44961</v>
      </c>
      <c r="O5949">
        <v>44961</v>
      </c>
      <c r="P5949">
        <v>209</v>
      </c>
      <c r="Q5949" t="str">
        <f t="shared" si="92"/>
        <v>180+</v>
      </c>
    </row>
    <row r="5950" spans="1:17" x14ac:dyDescent="0.25">
      <c r="A5950" t="s">
        <v>4900</v>
      </c>
      <c r="B5950">
        <v>936</v>
      </c>
      <c r="C5950" t="s">
        <v>5611</v>
      </c>
      <c r="D5950" t="s">
        <v>5092</v>
      </c>
      <c r="E5950">
        <v>48046</v>
      </c>
      <c r="F5950" t="s">
        <v>4908</v>
      </c>
      <c r="G5950" t="s">
        <v>4913</v>
      </c>
      <c r="H5950" t="s">
        <v>4912</v>
      </c>
      <c r="I5950">
        <v>44904</v>
      </c>
      <c r="J5950">
        <v>562.01</v>
      </c>
      <c r="K5950">
        <v>572.96919500000001</v>
      </c>
      <c r="L5950">
        <v>562.01</v>
      </c>
      <c r="M5950">
        <v>562.01</v>
      </c>
      <c r="N5950">
        <v>44961</v>
      </c>
      <c r="O5950">
        <v>44961</v>
      </c>
      <c r="P5950">
        <v>209</v>
      </c>
      <c r="Q5950" t="str">
        <f t="shared" si="92"/>
        <v>180+</v>
      </c>
    </row>
    <row r="5951" spans="1:17" x14ac:dyDescent="0.25">
      <c r="A5951" t="s">
        <v>4900</v>
      </c>
      <c r="B5951">
        <v>936</v>
      </c>
      <c r="C5951" t="s">
        <v>5611</v>
      </c>
      <c r="D5951" t="s">
        <v>5092</v>
      </c>
      <c r="E5951">
        <v>48049</v>
      </c>
      <c r="F5951" t="s">
        <v>4908</v>
      </c>
      <c r="G5951" t="s">
        <v>4913</v>
      </c>
      <c r="H5951" t="s">
        <v>4912</v>
      </c>
      <c r="I5951">
        <v>44904</v>
      </c>
      <c r="J5951">
        <v>3.09</v>
      </c>
      <c r="K5951">
        <v>3.150255</v>
      </c>
      <c r="L5951">
        <v>3.09</v>
      </c>
      <c r="M5951">
        <v>3.09</v>
      </c>
      <c r="N5951">
        <v>44961</v>
      </c>
      <c r="O5951">
        <v>44961</v>
      </c>
      <c r="P5951">
        <v>209</v>
      </c>
      <c r="Q5951" t="str">
        <f t="shared" si="92"/>
        <v>180+</v>
      </c>
    </row>
    <row r="5952" spans="1:17" x14ac:dyDescent="0.25">
      <c r="A5952" t="s">
        <v>4900</v>
      </c>
      <c r="B5952">
        <v>527</v>
      </c>
      <c r="C5952" t="s">
        <v>1662</v>
      </c>
      <c r="D5952" t="s">
        <v>4908</v>
      </c>
      <c r="E5952">
        <v>48055</v>
      </c>
      <c r="F5952" t="s">
        <v>4908</v>
      </c>
      <c r="G5952" t="s">
        <v>4913</v>
      </c>
      <c r="H5952" t="s">
        <v>4912</v>
      </c>
      <c r="I5952">
        <v>44904</v>
      </c>
      <c r="J5952">
        <v>10.99</v>
      </c>
      <c r="K5952">
        <v>11.204305</v>
      </c>
      <c r="L5952">
        <v>10.99</v>
      </c>
      <c r="M5952">
        <v>5.4950004999999997</v>
      </c>
      <c r="N5952">
        <v>45044</v>
      </c>
      <c r="P5952">
        <v>0</v>
      </c>
      <c r="Q5952" t="str">
        <f t="shared" si="92"/>
        <v>ACTIVE</v>
      </c>
    </row>
    <row r="5953" spans="1:17" x14ac:dyDescent="0.25">
      <c r="A5953" t="s">
        <v>4900</v>
      </c>
      <c r="B5953">
        <v>749</v>
      </c>
      <c r="C5953" t="s">
        <v>5629</v>
      </c>
      <c r="D5953" t="s">
        <v>5092</v>
      </c>
      <c r="E5953">
        <v>48058</v>
      </c>
      <c r="F5953" t="s">
        <v>4908</v>
      </c>
      <c r="G5953" t="s">
        <v>4913</v>
      </c>
      <c r="H5953" t="s">
        <v>4912</v>
      </c>
      <c r="I5953">
        <v>44904</v>
      </c>
      <c r="J5953">
        <v>3.5</v>
      </c>
      <c r="K5953">
        <v>3.5682499999999999</v>
      </c>
      <c r="L5953">
        <v>3.5</v>
      </c>
      <c r="M5953">
        <v>3.5</v>
      </c>
      <c r="P5953">
        <v>0</v>
      </c>
      <c r="Q5953" t="str">
        <f t="shared" si="92"/>
        <v>ACTIVE</v>
      </c>
    </row>
    <row r="5954" spans="1:17" x14ac:dyDescent="0.25">
      <c r="A5954" t="s">
        <v>4900</v>
      </c>
      <c r="B5954">
        <v>527</v>
      </c>
      <c r="C5954" t="s">
        <v>1662</v>
      </c>
      <c r="D5954" t="s">
        <v>4908</v>
      </c>
      <c r="E5954">
        <v>48061</v>
      </c>
      <c r="F5954" t="s">
        <v>4908</v>
      </c>
      <c r="G5954" t="s">
        <v>4913</v>
      </c>
      <c r="H5954" t="s">
        <v>4912</v>
      </c>
      <c r="I5954">
        <v>44904</v>
      </c>
      <c r="J5954">
        <v>36.99</v>
      </c>
      <c r="K5954">
        <v>37.711305000000003</v>
      </c>
      <c r="L5954">
        <v>36.99</v>
      </c>
      <c r="M5954">
        <v>18.494998500000001</v>
      </c>
      <c r="N5954">
        <v>45044</v>
      </c>
      <c r="P5954">
        <v>0</v>
      </c>
      <c r="Q5954" t="str">
        <f t="shared" ref="Q5954:Q6017" si="93">IF(P5954=0,"ACTIVE",IF(P5954&lt;=30,"1-30",IF(AND(P5954&gt;30,P5954&lt;=60),"31-60",IF(AND(P5954&gt;60,P5954&lt;=90),"61-90",IF(AND(P5954&gt;90,P5954&lt;=120),"91-120",IF(AND(P5954&gt;120,P5954&lt;=150),"121-150",IF(AND(P5954&gt;150,P5954&lt;=180),"151-180","180+")))))))</f>
        <v>ACTIVE</v>
      </c>
    </row>
    <row r="5955" spans="1:17" x14ac:dyDescent="0.25">
      <c r="A5955" t="s">
        <v>4900</v>
      </c>
      <c r="B5955">
        <v>527</v>
      </c>
      <c r="C5955" t="s">
        <v>1662</v>
      </c>
      <c r="D5955" t="s">
        <v>4908</v>
      </c>
      <c r="E5955">
        <v>48062</v>
      </c>
      <c r="F5955" t="s">
        <v>4908</v>
      </c>
      <c r="G5955" t="s">
        <v>4913</v>
      </c>
      <c r="H5955" t="s">
        <v>4912</v>
      </c>
      <c r="I5955">
        <v>44904</v>
      </c>
      <c r="J5955">
        <v>5.25</v>
      </c>
      <c r="K5955">
        <v>5.3523750000000003</v>
      </c>
      <c r="L5955">
        <v>5.25</v>
      </c>
      <c r="M5955">
        <v>2.6249984999999998</v>
      </c>
      <c r="N5955">
        <v>45044</v>
      </c>
      <c r="P5955">
        <v>0</v>
      </c>
      <c r="Q5955" t="str">
        <f t="shared" si="93"/>
        <v>ACTIVE</v>
      </c>
    </row>
    <row r="5956" spans="1:17" x14ac:dyDescent="0.25">
      <c r="A5956" t="s">
        <v>4900</v>
      </c>
      <c r="B5956">
        <v>514</v>
      </c>
      <c r="C5956" t="s">
        <v>5575</v>
      </c>
      <c r="D5956" t="s">
        <v>5092</v>
      </c>
      <c r="E5956">
        <v>48068</v>
      </c>
      <c r="F5956" t="s">
        <v>4908</v>
      </c>
      <c r="G5956" t="s">
        <v>4913</v>
      </c>
      <c r="H5956" t="s">
        <v>4912</v>
      </c>
      <c r="I5956">
        <v>44904</v>
      </c>
      <c r="J5956">
        <v>340</v>
      </c>
      <c r="K5956">
        <v>346.63</v>
      </c>
      <c r="L5956">
        <v>340</v>
      </c>
      <c r="M5956">
        <v>226.66666599999999</v>
      </c>
      <c r="N5956">
        <v>45027</v>
      </c>
      <c r="O5956">
        <v>45027</v>
      </c>
      <c r="P5956">
        <v>143</v>
      </c>
      <c r="Q5956" t="str">
        <f t="shared" si="93"/>
        <v>121-150</v>
      </c>
    </row>
    <row r="5957" spans="1:17" x14ac:dyDescent="0.25">
      <c r="A5957" t="s">
        <v>4900</v>
      </c>
      <c r="B5957">
        <v>319</v>
      </c>
      <c r="C5957" t="s">
        <v>5626</v>
      </c>
      <c r="D5957" t="s">
        <v>5092</v>
      </c>
      <c r="E5957">
        <v>48070</v>
      </c>
      <c r="F5957" t="s">
        <v>4908</v>
      </c>
      <c r="G5957" t="s">
        <v>4913</v>
      </c>
      <c r="H5957" t="s">
        <v>4912</v>
      </c>
      <c r="I5957">
        <v>44904</v>
      </c>
      <c r="J5957">
        <v>37.5</v>
      </c>
      <c r="K5957">
        <v>38.231250000000003</v>
      </c>
      <c r="L5957">
        <v>37.5</v>
      </c>
      <c r="M5957">
        <v>37.5</v>
      </c>
      <c r="N5957">
        <v>44961</v>
      </c>
      <c r="O5957">
        <v>44961</v>
      </c>
      <c r="P5957">
        <v>209</v>
      </c>
      <c r="Q5957" t="str">
        <f t="shared" si="93"/>
        <v>180+</v>
      </c>
    </row>
    <row r="5958" spans="1:17" x14ac:dyDescent="0.25">
      <c r="A5958" t="s">
        <v>4900</v>
      </c>
      <c r="B5958">
        <v>396</v>
      </c>
      <c r="C5958" t="s">
        <v>5631</v>
      </c>
      <c r="D5958" t="s">
        <v>5092</v>
      </c>
      <c r="E5958">
        <v>48081</v>
      </c>
      <c r="F5958" t="s">
        <v>4908</v>
      </c>
      <c r="G5958" t="s">
        <v>4913</v>
      </c>
      <c r="H5958" t="s">
        <v>4912</v>
      </c>
      <c r="I5958">
        <v>44905</v>
      </c>
      <c r="J5958">
        <v>12</v>
      </c>
      <c r="K5958">
        <v>12.234</v>
      </c>
      <c r="L5958">
        <v>12</v>
      </c>
      <c r="M5958">
        <v>12</v>
      </c>
      <c r="P5958">
        <v>0</v>
      </c>
      <c r="Q5958" t="str">
        <f t="shared" si="93"/>
        <v>ACTIVE</v>
      </c>
    </row>
    <row r="5959" spans="1:17" x14ac:dyDescent="0.25">
      <c r="A5959" t="s">
        <v>4900</v>
      </c>
      <c r="B5959">
        <v>972</v>
      </c>
      <c r="C5959" t="s">
        <v>5609</v>
      </c>
      <c r="D5959" t="s">
        <v>5092</v>
      </c>
      <c r="E5959">
        <v>48089</v>
      </c>
      <c r="F5959" t="s">
        <v>4908</v>
      </c>
      <c r="G5959" t="s">
        <v>4913</v>
      </c>
      <c r="H5959" t="s">
        <v>4912</v>
      </c>
      <c r="I5959">
        <v>44905</v>
      </c>
      <c r="J5959">
        <v>163.5</v>
      </c>
      <c r="K5959">
        <v>166.68825000000001</v>
      </c>
      <c r="L5959">
        <v>163.5</v>
      </c>
      <c r="M5959">
        <v>163.5</v>
      </c>
      <c r="P5959">
        <v>0</v>
      </c>
      <c r="Q5959" t="str">
        <f t="shared" si="93"/>
        <v>ACTIVE</v>
      </c>
    </row>
    <row r="5960" spans="1:17" x14ac:dyDescent="0.25">
      <c r="A5960" t="s">
        <v>4900</v>
      </c>
      <c r="B5960">
        <v>399</v>
      </c>
      <c r="C5960" t="s">
        <v>5605</v>
      </c>
      <c r="D5960" t="s">
        <v>5092</v>
      </c>
      <c r="E5960">
        <v>48100</v>
      </c>
      <c r="F5960" t="s">
        <v>4908</v>
      </c>
      <c r="G5960" t="s">
        <v>4913</v>
      </c>
      <c r="H5960" t="s">
        <v>4912</v>
      </c>
      <c r="I5960">
        <v>44905</v>
      </c>
      <c r="J5960">
        <v>938.31</v>
      </c>
      <c r="K5960">
        <v>956.60704499999997</v>
      </c>
      <c r="L5960">
        <v>938.31</v>
      </c>
      <c r="M5960">
        <v>625.53999899999997</v>
      </c>
      <c r="N5960">
        <v>45030</v>
      </c>
      <c r="O5960">
        <v>45030</v>
      </c>
      <c r="P5960">
        <v>140</v>
      </c>
      <c r="Q5960" t="str">
        <f t="shared" si="93"/>
        <v>121-150</v>
      </c>
    </row>
    <row r="5961" spans="1:17" x14ac:dyDescent="0.25">
      <c r="A5961" t="s">
        <v>4900</v>
      </c>
      <c r="B5961">
        <v>396</v>
      </c>
      <c r="C5961" t="s">
        <v>5631</v>
      </c>
      <c r="D5961" t="s">
        <v>5092</v>
      </c>
      <c r="E5961">
        <v>48111</v>
      </c>
      <c r="F5961" t="s">
        <v>4908</v>
      </c>
      <c r="G5961" t="s">
        <v>4913</v>
      </c>
      <c r="H5961" t="s">
        <v>4912</v>
      </c>
      <c r="I5961">
        <v>44905</v>
      </c>
      <c r="J5961">
        <v>30.84</v>
      </c>
      <c r="K5961">
        <v>31.441379999999999</v>
      </c>
      <c r="L5961">
        <v>30.84</v>
      </c>
      <c r="M5961">
        <v>30.84</v>
      </c>
      <c r="P5961">
        <v>0</v>
      </c>
      <c r="Q5961" t="str">
        <f t="shared" si="93"/>
        <v>ACTIVE</v>
      </c>
    </row>
    <row r="5962" spans="1:17" x14ac:dyDescent="0.25">
      <c r="A5962" t="s">
        <v>4900</v>
      </c>
      <c r="B5962">
        <v>396</v>
      </c>
      <c r="C5962" t="s">
        <v>5631</v>
      </c>
      <c r="D5962" t="s">
        <v>5092</v>
      </c>
      <c r="E5962">
        <v>48113</v>
      </c>
      <c r="F5962" t="s">
        <v>4908</v>
      </c>
      <c r="G5962" t="s">
        <v>4913</v>
      </c>
      <c r="H5962" t="s">
        <v>4912</v>
      </c>
      <c r="I5962">
        <v>44905</v>
      </c>
      <c r="J5962">
        <v>19.5</v>
      </c>
      <c r="K5962">
        <v>19.88025</v>
      </c>
      <c r="L5962">
        <v>19.5</v>
      </c>
      <c r="M5962">
        <v>19.5</v>
      </c>
      <c r="P5962">
        <v>0</v>
      </c>
      <c r="Q5962" t="str">
        <f t="shared" si="93"/>
        <v>ACTIVE</v>
      </c>
    </row>
    <row r="5963" spans="1:17" x14ac:dyDescent="0.25">
      <c r="A5963" t="s">
        <v>4900</v>
      </c>
      <c r="B5963">
        <v>527</v>
      </c>
      <c r="C5963" t="s">
        <v>1662</v>
      </c>
      <c r="D5963" t="s">
        <v>4908</v>
      </c>
      <c r="E5963">
        <v>48116</v>
      </c>
      <c r="F5963" t="s">
        <v>4908</v>
      </c>
      <c r="G5963" t="s">
        <v>4913</v>
      </c>
      <c r="H5963" t="s">
        <v>4912</v>
      </c>
      <c r="I5963">
        <v>44905</v>
      </c>
      <c r="J5963">
        <v>13.99</v>
      </c>
      <c r="K5963">
        <v>14.262805</v>
      </c>
      <c r="L5963">
        <v>13.99</v>
      </c>
      <c r="M5963">
        <v>6.9950004999999997</v>
      </c>
      <c r="N5963">
        <v>45044</v>
      </c>
      <c r="P5963">
        <v>0</v>
      </c>
      <c r="Q5963" t="str">
        <f t="shared" si="93"/>
        <v>ACTIVE</v>
      </c>
    </row>
    <row r="5964" spans="1:17" x14ac:dyDescent="0.25">
      <c r="A5964" t="s">
        <v>4900</v>
      </c>
      <c r="B5964">
        <v>396</v>
      </c>
      <c r="C5964" t="s">
        <v>5631</v>
      </c>
      <c r="D5964" t="s">
        <v>5092</v>
      </c>
      <c r="E5964">
        <v>48123</v>
      </c>
      <c r="F5964" t="s">
        <v>4908</v>
      </c>
      <c r="G5964" t="s">
        <v>4913</v>
      </c>
      <c r="H5964" t="s">
        <v>4912</v>
      </c>
      <c r="I5964">
        <v>44905</v>
      </c>
      <c r="J5964">
        <v>217.98</v>
      </c>
      <c r="K5964">
        <v>222.23061000000001</v>
      </c>
      <c r="L5964">
        <v>217.98</v>
      </c>
      <c r="M5964">
        <v>217.98</v>
      </c>
      <c r="P5964">
        <v>0</v>
      </c>
      <c r="Q5964" t="str">
        <f t="shared" si="93"/>
        <v>ACTIVE</v>
      </c>
    </row>
    <row r="5965" spans="1:17" x14ac:dyDescent="0.25">
      <c r="A5965" t="s">
        <v>4900</v>
      </c>
      <c r="B5965">
        <v>618</v>
      </c>
      <c r="C5965" t="s">
        <v>5620</v>
      </c>
      <c r="D5965" t="s">
        <v>5092</v>
      </c>
      <c r="E5965">
        <v>48132</v>
      </c>
      <c r="F5965" t="s">
        <v>4908</v>
      </c>
      <c r="G5965" t="s">
        <v>4913</v>
      </c>
      <c r="H5965" t="s">
        <v>4912</v>
      </c>
      <c r="I5965">
        <v>44905</v>
      </c>
      <c r="J5965">
        <v>36.15</v>
      </c>
      <c r="K5965">
        <v>36.854925000000001</v>
      </c>
      <c r="L5965">
        <v>36.15</v>
      </c>
      <c r="M5965">
        <v>36.15</v>
      </c>
      <c r="N5965">
        <v>45012</v>
      </c>
      <c r="O5965">
        <v>45012</v>
      </c>
      <c r="P5965">
        <v>158</v>
      </c>
      <c r="Q5965" t="str">
        <f t="shared" si="93"/>
        <v>151-180</v>
      </c>
    </row>
    <row r="5966" spans="1:17" x14ac:dyDescent="0.25">
      <c r="A5966" t="s">
        <v>4900</v>
      </c>
      <c r="B5966">
        <v>539</v>
      </c>
      <c r="C5966" t="s">
        <v>5618</v>
      </c>
      <c r="D5966" t="s">
        <v>5092</v>
      </c>
      <c r="E5966">
        <v>48199</v>
      </c>
      <c r="F5966" t="s">
        <v>4908</v>
      </c>
      <c r="G5966" t="s">
        <v>4913</v>
      </c>
      <c r="H5966" t="s">
        <v>4912</v>
      </c>
      <c r="I5966">
        <v>44906</v>
      </c>
      <c r="J5966">
        <v>20.05</v>
      </c>
      <c r="K5966">
        <v>20.440975000000002</v>
      </c>
      <c r="L5966">
        <v>20.05</v>
      </c>
      <c r="M5966">
        <v>20.05</v>
      </c>
      <c r="N5966">
        <v>44947</v>
      </c>
      <c r="O5966">
        <v>44947</v>
      </c>
      <c r="P5966">
        <v>223</v>
      </c>
      <c r="Q5966" t="str">
        <f t="shared" si="93"/>
        <v>180+</v>
      </c>
    </row>
    <row r="5967" spans="1:17" x14ac:dyDescent="0.25">
      <c r="A5967" t="s">
        <v>4900</v>
      </c>
      <c r="B5967">
        <v>1000</v>
      </c>
      <c r="C5967" t="s">
        <v>5588</v>
      </c>
      <c r="D5967" t="s">
        <v>5092</v>
      </c>
      <c r="E5967">
        <v>48206</v>
      </c>
      <c r="F5967" t="s">
        <v>4908</v>
      </c>
      <c r="G5967" t="s">
        <v>4913</v>
      </c>
      <c r="H5967" t="s">
        <v>4912</v>
      </c>
      <c r="I5967">
        <v>44906</v>
      </c>
      <c r="J5967">
        <v>41.23</v>
      </c>
      <c r="K5967">
        <v>42.033985000000001</v>
      </c>
      <c r="L5967">
        <v>41.23</v>
      </c>
      <c r="M5967">
        <v>34.358333500000001</v>
      </c>
      <c r="N5967">
        <v>44932</v>
      </c>
      <c r="P5967">
        <v>0</v>
      </c>
      <c r="Q5967" t="str">
        <f t="shared" si="93"/>
        <v>ACTIVE</v>
      </c>
    </row>
    <row r="5968" spans="1:17" x14ac:dyDescent="0.25">
      <c r="A5968" t="s">
        <v>4900</v>
      </c>
      <c r="B5968">
        <v>1000</v>
      </c>
      <c r="C5968" t="s">
        <v>5588</v>
      </c>
      <c r="D5968" t="s">
        <v>5092</v>
      </c>
      <c r="E5968">
        <v>48214</v>
      </c>
      <c r="F5968" t="s">
        <v>4908</v>
      </c>
      <c r="G5968" t="s">
        <v>4913</v>
      </c>
      <c r="H5968" t="s">
        <v>4912</v>
      </c>
      <c r="I5968">
        <v>44906</v>
      </c>
      <c r="J5968">
        <v>79.95</v>
      </c>
      <c r="K5968">
        <v>81.509024999999994</v>
      </c>
      <c r="L5968">
        <v>79.95</v>
      </c>
      <c r="M5968">
        <v>66.624999500000001</v>
      </c>
      <c r="N5968">
        <v>44932</v>
      </c>
      <c r="P5968">
        <v>0</v>
      </c>
      <c r="Q5968" t="str">
        <f t="shared" si="93"/>
        <v>ACTIVE</v>
      </c>
    </row>
    <row r="5969" spans="1:17" x14ac:dyDescent="0.25">
      <c r="A5969" t="s">
        <v>4900</v>
      </c>
      <c r="B5969">
        <v>972</v>
      </c>
      <c r="C5969" t="s">
        <v>5609</v>
      </c>
      <c r="D5969" t="s">
        <v>5092</v>
      </c>
      <c r="E5969">
        <v>48236</v>
      </c>
      <c r="F5969" t="s">
        <v>4908</v>
      </c>
      <c r="G5969" t="s">
        <v>4913</v>
      </c>
      <c r="H5969" t="s">
        <v>4912</v>
      </c>
      <c r="I5969">
        <v>44906</v>
      </c>
      <c r="J5969">
        <v>1057.8900000000001</v>
      </c>
      <c r="K5969">
        <v>1078.518855</v>
      </c>
      <c r="L5969">
        <v>1057.8900000000001</v>
      </c>
      <c r="M5969">
        <v>1057.8900000000001</v>
      </c>
      <c r="P5969">
        <v>0</v>
      </c>
      <c r="Q5969" t="str">
        <f t="shared" si="93"/>
        <v>ACTIVE</v>
      </c>
    </row>
    <row r="5970" spans="1:17" x14ac:dyDescent="0.25">
      <c r="A5970" t="s">
        <v>4900</v>
      </c>
      <c r="B5970">
        <v>1129</v>
      </c>
      <c r="C5970" t="s">
        <v>5523</v>
      </c>
      <c r="D5970" t="s">
        <v>5092</v>
      </c>
      <c r="E5970">
        <v>48249</v>
      </c>
      <c r="F5970" t="s">
        <v>4908</v>
      </c>
      <c r="G5970" t="s">
        <v>4913</v>
      </c>
      <c r="H5970" t="s">
        <v>4912</v>
      </c>
      <c r="I5970">
        <v>44906</v>
      </c>
      <c r="J5970">
        <v>143.15</v>
      </c>
      <c r="K5970">
        <v>145.94142500000001</v>
      </c>
      <c r="L5970">
        <v>143.15</v>
      </c>
      <c r="M5970">
        <v>95.433333000000005</v>
      </c>
      <c r="N5970">
        <v>45060</v>
      </c>
      <c r="O5970">
        <v>45057</v>
      </c>
      <c r="P5970">
        <v>113</v>
      </c>
      <c r="Q5970" t="str">
        <f t="shared" si="93"/>
        <v>91-120</v>
      </c>
    </row>
    <row r="5971" spans="1:17" x14ac:dyDescent="0.25">
      <c r="A5971" t="s">
        <v>4900</v>
      </c>
      <c r="B5971">
        <v>1187</v>
      </c>
      <c r="C5971" t="s">
        <v>5515</v>
      </c>
      <c r="D5971" t="s">
        <v>5092</v>
      </c>
      <c r="E5971">
        <v>48263</v>
      </c>
      <c r="F5971" t="s">
        <v>4908</v>
      </c>
      <c r="G5971" t="s">
        <v>4913</v>
      </c>
      <c r="H5971" t="s">
        <v>4912</v>
      </c>
      <c r="I5971">
        <v>44906</v>
      </c>
      <c r="J5971">
        <v>43</v>
      </c>
      <c r="K5971">
        <v>43.838500000000003</v>
      </c>
      <c r="L5971">
        <v>43</v>
      </c>
      <c r="M5971">
        <v>21.499998999999999</v>
      </c>
      <c r="N5971">
        <v>45084</v>
      </c>
      <c r="O5971">
        <v>45084</v>
      </c>
      <c r="P5971">
        <v>86</v>
      </c>
      <c r="Q5971" t="str">
        <f t="shared" si="93"/>
        <v>61-90</v>
      </c>
    </row>
    <row r="5972" spans="1:17" x14ac:dyDescent="0.25">
      <c r="A5972" t="s">
        <v>4900</v>
      </c>
      <c r="B5972">
        <v>936</v>
      </c>
      <c r="C5972" t="s">
        <v>5611</v>
      </c>
      <c r="D5972" t="s">
        <v>5092</v>
      </c>
      <c r="E5972">
        <v>48265</v>
      </c>
      <c r="F5972" t="s">
        <v>4908</v>
      </c>
      <c r="G5972" t="s">
        <v>4913</v>
      </c>
      <c r="H5972" t="s">
        <v>4912</v>
      </c>
      <c r="I5972">
        <v>44906</v>
      </c>
      <c r="J5972">
        <v>1702</v>
      </c>
      <c r="K5972">
        <v>1735.1890000000001</v>
      </c>
      <c r="L5972">
        <v>1702</v>
      </c>
      <c r="M5972">
        <v>1702</v>
      </c>
      <c r="P5972">
        <v>0</v>
      </c>
      <c r="Q5972" t="str">
        <f t="shared" si="93"/>
        <v>ACTIVE</v>
      </c>
    </row>
    <row r="5973" spans="1:17" x14ac:dyDescent="0.25">
      <c r="A5973" t="s">
        <v>4900</v>
      </c>
      <c r="B5973">
        <v>936</v>
      </c>
      <c r="C5973" t="s">
        <v>5611</v>
      </c>
      <c r="D5973" t="s">
        <v>5092</v>
      </c>
      <c r="E5973">
        <v>48271</v>
      </c>
      <c r="F5973" t="s">
        <v>4908</v>
      </c>
      <c r="G5973" t="s">
        <v>4913</v>
      </c>
      <c r="H5973" t="s">
        <v>4912</v>
      </c>
      <c r="I5973">
        <v>44906</v>
      </c>
      <c r="J5973">
        <v>9.36</v>
      </c>
      <c r="K5973">
        <v>9.5425199999999997</v>
      </c>
      <c r="L5973">
        <v>9.36</v>
      </c>
      <c r="M5973">
        <v>9.36</v>
      </c>
      <c r="N5973">
        <v>44961</v>
      </c>
      <c r="O5973">
        <v>44961</v>
      </c>
      <c r="P5973">
        <v>209</v>
      </c>
      <c r="Q5973" t="str">
        <f t="shared" si="93"/>
        <v>180+</v>
      </c>
    </row>
    <row r="5974" spans="1:17" x14ac:dyDescent="0.25">
      <c r="A5974" t="s">
        <v>4900</v>
      </c>
      <c r="B5974">
        <v>972</v>
      </c>
      <c r="C5974" t="s">
        <v>5609</v>
      </c>
      <c r="D5974" t="s">
        <v>5092</v>
      </c>
      <c r="E5974">
        <v>48277</v>
      </c>
      <c r="F5974" t="s">
        <v>4908</v>
      </c>
      <c r="G5974" t="s">
        <v>4913</v>
      </c>
      <c r="H5974" t="s">
        <v>4912</v>
      </c>
      <c r="I5974">
        <v>44907</v>
      </c>
      <c r="J5974">
        <v>500</v>
      </c>
      <c r="K5974">
        <v>509.75</v>
      </c>
      <c r="L5974">
        <v>500</v>
      </c>
      <c r="M5974">
        <v>500</v>
      </c>
      <c r="P5974">
        <v>0</v>
      </c>
      <c r="Q5974" t="str">
        <f t="shared" si="93"/>
        <v>ACTIVE</v>
      </c>
    </row>
    <row r="5975" spans="1:17" x14ac:dyDescent="0.25">
      <c r="A5975" t="s">
        <v>4900</v>
      </c>
      <c r="B5975">
        <v>936</v>
      </c>
      <c r="C5975" t="s">
        <v>5611</v>
      </c>
      <c r="D5975" t="s">
        <v>5092</v>
      </c>
      <c r="E5975">
        <v>48326</v>
      </c>
      <c r="F5975" t="s">
        <v>4908</v>
      </c>
      <c r="G5975" t="s">
        <v>4913</v>
      </c>
      <c r="H5975" t="s">
        <v>4912</v>
      </c>
      <c r="I5975">
        <v>44907</v>
      </c>
      <c r="J5975">
        <v>1236</v>
      </c>
      <c r="K5975">
        <v>1260.1020000000001</v>
      </c>
      <c r="L5975">
        <v>1236</v>
      </c>
      <c r="M5975">
        <v>1236</v>
      </c>
      <c r="P5975">
        <v>0</v>
      </c>
      <c r="Q5975" t="str">
        <f t="shared" si="93"/>
        <v>ACTIVE</v>
      </c>
    </row>
    <row r="5976" spans="1:17" x14ac:dyDescent="0.25">
      <c r="A5976" t="s">
        <v>4900</v>
      </c>
      <c r="B5976">
        <v>936</v>
      </c>
      <c r="C5976" t="s">
        <v>5611</v>
      </c>
      <c r="D5976" t="s">
        <v>5092</v>
      </c>
      <c r="E5976">
        <v>48329</v>
      </c>
      <c r="F5976" t="s">
        <v>4908</v>
      </c>
      <c r="G5976" t="s">
        <v>4913</v>
      </c>
      <c r="H5976" t="s">
        <v>4912</v>
      </c>
      <c r="I5976">
        <v>44907</v>
      </c>
      <c r="J5976">
        <v>6.8</v>
      </c>
      <c r="K5976">
        <v>6.9325999999999999</v>
      </c>
      <c r="L5976">
        <v>6.8</v>
      </c>
      <c r="M5976">
        <v>6.8</v>
      </c>
      <c r="N5976">
        <v>44961</v>
      </c>
      <c r="O5976">
        <v>44961</v>
      </c>
      <c r="P5976">
        <v>209</v>
      </c>
      <c r="Q5976" t="str">
        <f t="shared" si="93"/>
        <v>180+</v>
      </c>
    </row>
    <row r="5977" spans="1:17" x14ac:dyDescent="0.25">
      <c r="A5977" t="s">
        <v>4900</v>
      </c>
      <c r="B5977">
        <v>1228</v>
      </c>
      <c r="C5977" t="s">
        <v>5630</v>
      </c>
      <c r="D5977" t="s">
        <v>5092</v>
      </c>
      <c r="E5977">
        <v>48331</v>
      </c>
      <c r="F5977" t="s">
        <v>4908</v>
      </c>
      <c r="G5977" t="s">
        <v>4944</v>
      </c>
      <c r="H5977" t="s">
        <v>4912</v>
      </c>
      <c r="I5977">
        <v>44907</v>
      </c>
      <c r="J5977">
        <v>3993.46</v>
      </c>
      <c r="K5977">
        <v>4071.3324699999998</v>
      </c>
      <c r="L5977">
        <v>3993.46</v>
      </c>
      <c r="M5977">
        <v>3993.46</v>
      </c>
      <c r="N5977">
        <v>44961</v>
      </c>
      <c r="O5977">
        <v>44961</v>
      </c>
      <c r="P5977">
        <v>209</v>
      </c>
      <c r="Q5977" t="str">
        <f t="shared" si="93"/>
        <v>180+</v>
      </c>
    </row>
    <row r="5978" spans="1:17" x14ac:dyDescent="0.25">
      <c r="A5978" t="s">
        <v>4900</v>
      </c>
      <c r="B5978">
        <v>1228</v>
      </c>
      <c r="C5978" t="s">
        <v>5630</v>
      </c>
      <c r="D5978" t="s">
        <v>5092</v>
      </c>
      <c r="E5978">
        <v>48332</v>
      </c>
      <c r="F5978" t="s">
        <v>4908</v>
      </c>
      <c r="G5978" t="s">
        <v>4944</v>
      </c>
      <c r="H5978" t="s">
        <v>4912</v>
      </c>
      <c r="I5978">
        <v>44907</v>
      </c>
      <c r="J5978">
        <v>5491.2</v>
      </c>
      <c r="K5978">
        <v>5598.2784000000001</v>
      </c>
      <c r="L5978">
        <v>5491.2</v>
      </c>
      <c r="M5978">
        <v>5491.2</v>
      </c>
      <c r="N5978">
        <v>44961</v>
      </c>
      <c r="O5978">
        <v>44961</v>
      </c>
      <c r="P5978">
        <v>209</v>
      </c>
      <c r="Q5978" t="str">
        <f t="shared" si="93"/>
        <v>180+</v>
      </c>
    </row>
    <row r="5979" spans="1:17" x14ac:dyDescent="0.25">
      <c r="A5979" t="s">
        <v>4900</v>
      </c>
      <c r="B5979">
        <v>527</v>
      </c>
      <c r="C5979" t="s">
        <v>1662</v>
      </c>
      <c r="D5979" t="s">
        <v>4908</v>
      </c>
      <c r="E5979">
        <v>48333</v>
      </c>
      <c r="F5979" t="s">
        <v>4908</v>
      </c>
      <c r="G5979" t="s">
        <v>4913</v>
      </c>
      <c r="H5979" t="s">
        <v>4912</v>
      </c>
      <c r="I5979">
        <v>44907</v>
      </c>
      <c r="J5979">
        <v>7.2</v>
      </c>
      <c r="K5979">
        <v>7.3403999999999998</v>
      </c>
      <c r="L5979">
        <v>7.2</v>
      </c>
      <c r="M5979">
        <v>3.6</v>
      </c>
      <c r="N5979">
        <v>45044</v>
      </c>
      <c r="P5979">
        <v>0</v>
      </c>
      <c r="Q5979" t="str">
        <f t="shared" si="93"/>
        <v>ACTIVE</v>
      </c>
    </row>
    <row r="5980" spans="1:17" x14ac:dyDescent="0.25">
      <c r="A5980" t="s">
        <v>4900</v>
      </c>
      <c r="B5980">
        <v>936</v>
      </c>
      <c r="C5980" t="s">
        <v>5611</v>
      </c>
      <c r="D5980" t="s">
        <v>5092</v>
      </c>
      <c r="E5980">
        <v>48350</v>
      </c>
      <c r="F5980" t="s">
        <v>4908</v>
      </c>
      <c r="G5980" t="s">
        <v>4913</v>
      </c>
      <c r="H5980" t="s">
        <v>4912</v>
      </c>
      <c r="I5980">
        <v>44907</v>
      </c>
      <c r="J5980">
        <v>269</v>
      </c>
      <c r="K5980">
        <v>274.24549999999999</v>
      </c>
      <c r="L5980">
        <v>269</v>
      </c>
      <c r="M5980">
        <v>269</v>
      </c>
      <c r="N5980">
        <v>44961</v>
      </c>
      <c r="O5980">
        <v>44961</v>
      </c>
      <c r="P5980">
        <v>209</v>
      </c>
      <c r="Q5980" t="str">
        <f t="shared" si="93"/>
        <v>180+</v>
      </c>
    </row>
    <row r="5981" spans="1:17" x14ac:dyDescent="0.25">
      <c r="A5981" t="s">
        <v>4900</v>
      </c>
      <c r="B5981">
        <v>936</v>
      </c>
      <c r="C5981" t="s">
        <v>5611</v>
      </c>
      <c r="D5981" t="s">
        <v>5092</v>
      </c>
      <c r="E5981">
        <v>48351</v>
      </c>
      <c r="F5981" t="s">
        <v>4908</v>
      </c>
      <c r="G5981" t="s">
        <v>4913</v>
      </c>
      <c r="H5981" t="s">
        <v>4912</v>
      </c>
      <c r="I5981">
        <v>44907</v>
      </c>
      <c r="J5981">
        <v>1.48</v>
      </c>
      <c r="K5981">
        <v>1.5088600000000001</v>
      </c>
      <c r="L5981">
        <v>1.48</v>
      </c>
      <c r="M5981">
        <v>1.48</v>
      </c>
      <c r="N5981">
        <v>44961</v>
      </c>
      <c r="O5981">
        <v>44961</v>
      </c>
      <c r="P5981">
        <v>209</v>
      </c>
      <c r="Q5981" t="str">
        <f t="shared" si="93"/>
        <v>180+</v>
      </c>
    </row>
    <row r="5982" spans="1:17" x14ac:dyDescent="0.25">
      <c r="A5982" t="s">
        <v>4900</v>
      </c>
      <c r="B5982">
        <v>936</v>
      </c>
      <c r="C5982" t="s">
        <v>5611</v>
      </c>
      <c r="D5982" t="s">
        <v>5092</v>
      </c>
      <c r="E5982">
        <v>48353</v>
      </c>
      <c r="F5982" t="s">
        <v>4908</v>
      </c>
      <c r="G5982" t="s">
        <v>4913</v>
      </c>
      <c r="H5982" t="s">
        <v>4912</v>
      </c>
      <c r="I5982">
        <v>44907</v>
      </c>
      <c r="J5982">
        <v>256</v>
      </c>
      <c r="K5982">
        <v>260.99200000000002</v>
      </c>
      <c r="L5982">
        <v>256</v>
      </c>
      <c r="M5982">
        <v>256</v>
      </c>
      <c r="N5982">
        <v>44961</v>
      </c>
      <c r="O5982">
        <v>44961</v>
      </c>
      <c r="P5982">
        <v>209</v>
      </c>
      <c r="Q5982" t="str">
        <f t="shared" si="93"/>
        <v>180+</v>
      </c>
    </row>
    <row r="5983" spans="1:17" x14ac:dyDescent="0.25">
      <c r="A5983" t="s">
        <v>4900</v>
      </c>
      <c r="B5983">
        <v>936</v>
      </c>
      <c r="C5983" t="s">
        <v>5611</v>
      </c>
      <c r="D5983" t="s">
        <v>5092</v>
      </c>
      <c r="E5983">
        <v>48354</v>
      </c>
      <c r="F5983" t="s">
        <v>4908</v>
      </c>
      <c r="G5983" t="s">
        <v>4913</v>
      </c>
      <c r="H5983" t="s">
        <v>4912</v>
      </c>
      <c r="I5983">
        <v>44907</v>
      </c>
      <c r="J5983">
        <v>1.41</v>
      </c>
      <c r="K5983">
        <v>1.437495</v>
      </c>
      <c r="L5983">
        <v>1.41</v>
      </c>
      <c r="M5983">
        <v>1.41</v>
      </c>
      <c r="N5983">
        <v>44961</v>
      </c>
      <c r="O5983">
        <v>44961</v>
      </c>
      <c r="P5983">
        <v>209</v>
      </c>
      <c r="Q5983" t="str">
        <f t="shared" si="93"/>
        <v>180+</v>
      </c>
    </row>
    <row r="5984" spans="1:17" x14ac:dyDescent="0.25">
      <c r="A5984" t="s">
        <v>4900</v>
      </c>
      <c r="B5984">
        <v>936</v>
      </c>
      <c r="C5984" t="s">
        <v>5611</v>
      </c>
      <c r="D5984" t="s">
        <v>5092</v>
      </c>
      <c r="E5984">
        <v>48355</v>
      </c>
      <c r="F5984" t="s">
        <v>4908</v>
      </c>
      <c r="G5984" t="s">
        <v>4913</v>
      </c>
      <c r="H5984" t="s">
        <v>4912</v>
      </c>
      <c r="I5984">
        <v>44907</v>
      </c>
      <c r="J5984">
        <v>1430</v>
      </c>
      <c r="K5984">
        <v>1457.885</v>
      </c>
      <c r="L5984">
        <v>1430</v>
      </c>
      <c r="M5984">
        <v>1430</v>
      </c>
      <c r="N5984">
        <v>44961</v>
      </c>
      <c r="O5984">
        <v>44961</v>
      </c>
      <c r="P5984">
        <v>209</v>
      </c>
      <c r="Q5984" t="str">
        <f t="shared" si="93"/>
        <v>180+</v>
      </c>
    </row>
    <row r="5985" spans="1:17" x14ac:dyDescent="0.25">
      <c r="A5985" t="s">
        <v>4900</v>
      </c>
      <c r="B5985">
        <v>936</v>
      </c>
      <c r="C5985" t="s">
        <v>5611</v>
      </c>
      <c r="D5985" t="s">
        <v>5092</v>
      </c>
      <c r="E5985">
        <v>48357</v>
      </c>
      <c r="F5985" t="s">
        <v>4908</v>
      </c>
      <c r="G5985" t="s">
        <v>4913</v>
      </c>
      <c r="H5985" t="s">
        <v>4912</v>
      </c>
      <c r="I5985">
        <v>44907</v>
      </c>
      <c r="J5985">
        <v>868.02</v>
      </c>
      <c r="K5985">
        <v>884.94638999999995</v>
      </c>
      <c r="L5985">
        <v>868.02</v>
      </c>
      <c r="M5985">
        <v>868.02</v>
      </c>
      <c r="N5985">
        <v>44961</v>
      </c>
      <c r="O5985">
        <v>44961</v>
      </c>
      <c r="P5985">
        <v>209</v>
      </c>
      <c r="Q5985" t="str">
        <f t="shared" si="93"/>
        <v>180+</v>
      </c>
    </row>
    <row r="5986" spans="1:17" x14ac:dyDescent="0.25">
      <c r="A5986" t="s">
        <v>4900</v>
      </c>
      <c r="B5986">
        <v>271</v>
      </c>
      <c r="C5986" t="s">
        <v>5566</v>
      </c>
      <c r="D5986" t="s">
        <v>5092</v>
      </c>
      <c r="E5986">
        <v>48358</v>
      </c>
      <c r="F5986" t="s">
        <v>4908</v>
      </c>
      <c r="G5986" t="s">
        <v>4944</v>
      </c>
      <c r="H5986" t="s">
        <v>4912</v>
      </c>
      <c r="I5986">
        <v>44907</v>
      </c>
      <c r="J5986">
        <v>650</v>
      </c>
      <c r="K5986">
        <v>662.67499999999995</v>
      </c>
      <c r="L5986">
        <v>650</v>
      </c>
      <c r="M5986">
        <v>300</v>
      </c>
      <c r="N5986">
        <v>45068</v>
      </c>
      <c r="O5986">
        <v>45068</v>
      </c>
      <c r="P5986">
        <v>102</v>
      </c>
      <c r="Q5986" t="str">
        <f t="shared" si="93"/>
        <v>91-120</v>
      </c>
    </row>
    <row r="5987" spans="1:17" x14ac:dyDescent="0.25">
      <c r="A5987" t="s">
        <v>4900</v>
      </c>
      <c r="B5987">
        <v>749</v>
      </c>
      <c r="C5987" t="s">
        <v>5629</v>
      </c>
      <c r="D5987" t="s">
        <v>5092</v>
      </c>
      <c r="E5987">
        <v>48380</v>
      </c>
      <c r="F5987" t="s">
        <v>4908</v>
      </c>
      <c r="G5987" t="s">
        <v>4913</v>
      </c>
      <c r="H5987" t="s">
        <v>4912</v>
      </c>
      <c r="I5987">
        <v>44907</v>
      </c>
      <c r="J5987">
        <v>25.62</v>
      </c>
      <c r="K5987">
        <v>26.119589999999999</v>
      </c>
      <c r="L5987">
        <v>25.62</v>
      </c>
      <c r="M5987">
        <v>25.62</v>
      </c>
      <c r="P5987">
        <v>0</v>
      </c>
      <c r="Q5987" t="str">
        <f t="shared" si="93"/>
        <v>ACTIVE</v>
      </c>
    </row>
    <row r="5988" spans="1:17" x14ac:dyDescent="0.25">
      <c r="A5988" t="s">
        <v>4900</v>
      </c>
      <c r="B5988">
        <v>1187</v>
      </c>
      <c r="C5988" t="s">
        <v>5515</v>
      </c>
      <c r="D5988" t="s">
        <v>5092</v>
      </c>
      <c r="E5988">
        <v>48381</v>
      </c>
      <c r="F5988" t="s">
        <v>4908</v>
      </c>
      <c r="G5988" t="s">
        <v>4913</v>
      </c>
      <c r="H5988" t="s">
        <v>4912</v>
      </c>
      <c r="I5988">
        <v>44907</v>
      </c>
      <c r="J5988">
        <v>38.5</v>
      </c>
      <c r="K5988">
        <v>39.250749999999996</v>
      </c>
      <c r="L5988">
        <v>38.5</v>
      </c>
      <c r="M5988">
        <v>19.249998999999999</v>
      </c>
      <c r="N5988">
        <v>45084</v>
      </c>
      <c r="O5988">
        <v>45084</v>
      </c>
      <c r="P5988">
        <v>86</v>
      </c>
      <c r="Q5988" t="str">
        <f t="shared" si="93"/>
        <v>61-90</v>
      </c>
    </row>
    <row r="5989" spans="1:17" x14ac:dyDescent="0.25">
      <c r="A5989" t="s">
        <v>4900</v>
      </c>
      <c r="B5989">
        <v>1074</v>
      </c>
      <c r="C5989" t="s">
        <v>5607</v>
      </c>
      <c r="D5989" t="s">
        <v>5092</v>
      </c>
      <c r="E5989">
        <v>48412</v>
      </c>
      <c r="F5989" t="s">
        <v>4908</v>
      </c>
      <c r="G5989" t="s">
        <v>4913</v>
      </c>
      <c r="H5989" t="s">
        <v>4912</v>
      </c>
      <c r="I5989">
        <v>44908</v>
      </c>
      <c r="J5989">
        <v>240.96</v>
      </c>
      <c r="K5989">
        <v>245.65871999999999</v>
      </c>
      <c r="L5989">
        <v>240.96</v>
      </c>
      <c r="M5989">
        <v>240.96</v>
      </c>
      <c r="N5989">
        <v>45013</v>
      </c>
      <c r="O5989">
        <v>44940</v>
      </c>
      <c r="P5989">
        <v>230</v>
      </c>
      <c r="Q5989" t="str">
        <f t="shared" si="93"/>
        <v>180+</v>
      </c>
    </row>
    <row r="5990" spans="1:17" x14ac:dyDescent="0.25">
      <c r="A5990" t="s">
        <v>4900</v>
      </c>
      <c r="B5990">
        <v>1187</v>
      </c>
      <c r="C5990" t="s">
        <v>5515</v>
      </c>
      <c r="D5990" t="s">
        <v>5092</v>
      </c>
      <c r="E5990">
        <v>48419</v>
      </c>
      <c r="F5990" t="s">
        <v>4908</v>
      </c>
      <c r="G5990" t="s">
        <v>4913</v>
      </c>
      <c r="H5990" t="s">
        <v>4912</v>
      </c>
      <c r="I5990">
        <v>44908</v>
      </c>
      <c r="J5990">
        <v>46.91</v>
      </c>
      <c r="K5990">
        <v>47.824745</v>
      </c>
      <c r="L5990">
        <v>46.91</v>
      </c>
      <c r="M5990">
        <v>23.4549995</v>
      </c>
      <c r="N5990">
        <v>45084</v>
      </c>
      <c r="O5990">
        <v>45084</v>
      </c>
      <c r="P5990">
        <v>86</v>
      </c>
      <c r="Q5990" t="str">
        <f t="shared" si="93"/>
        <v>61-90</v>
      </c>
    </row>
    <row r="5991" spans="1:17" x14ac:dyDescent="0.25">
      <c r="A5991" t="s">
        <v>4900</v>
      </c>
      <c r="B5991">
        <v>527</v>
      </c>
      <c r="C5991" t="s">
        <v>1662</v>
      </c>
      <c r="D5991" t="s">
        <v>4908</v>
      </c>
      <c r="E5991">
        <v>48421</v>
      </c>
      <c r="F5991" t="s">
        <v>4908</v>
      </c>
      <c r="G5991" t="s">
        <v>4913</v>
      </c>
      <c r="H5991" t="s">
        <v>4912</v>
      </c>
      <c r="I5991">
        <v>44908</v>
      </c>
      <c r="J5991">
        <v>107.15</v>
      </c>
      <c r="K5991">
        <v>109.239425</v>
      </c>
      <c r="L5991">
        <v>107.15</v>
      </c>
      <c r="M5991">
        <v>53.574999499999997</v>
      </c>
      <c r="N5991">
        <v>45044</v>
      </c>
      <c r="P5991">
        <v>0</v>
      </c>
      <c r="Q5991" t="str">
        <f t="shared" si="93"/>
        <v>ACTIVE</v>
      </c>
    </row>
    <row r="5992" spans="1:17" x14ac:dyDescent="0.25">
      <c r="A5992" t="s">
        <v>4900</v>
      </c>
      <c r="B5992">
        <v>936</v>
      </c>
      <c r="C5992" t="s">
        <v>5611</v>
      </c>
      <c r="D5992" t="s">
        <v>5092</v>
      </c>
      <c r="E5992">
        <v>48479</v>
      </c>
      <c r="F5992" t="s">
        <v>4908</v>
      </c>
      <c r="G5992" t="s">
        <v>4913</v>
      </c>
      <c r="H5992" t="s">
        <v>4912</v>
      </c>
      <c r="I5992">
        <v>44908</v>
      </c>
      <c r="J5992">
        <v>482.3</v>
      </c>
      <c r="K5992">
        <v>491.70485000000002</v>
      </c>
      <c r="L5992">
        <v>482.3</v>
      </c>
      <c r="M5992">
        <v>482.3</v>
      </c>
      <c r="N5992">
        <v>44961</v>
      </c>
      <c r="O5992">
        <v>44961</v>
      </c>
      <c r="P5992">
        <v>209</v>
      </c>
      <c r="Q5992" t="str">
        <f t="shared" si="93"/>
        <v>180+</v>
      </c>
    </row>
    <row r="5993" spans="1:17" x14ac:dyDescent="0.25">
      <c r="A5993" t="s">
        <v>4900</v>
      </c>
      <c r="B5993">
        <v>936</v>
      </c>
      <c r="C5993" t="s">
        <v>5611</v>
      </c>
      <c r="D5993" t="s">
        <v>5092</v>
      </c>
      <c r="E5993">
        <v>48481</v>
      </c>
      <c r="F5993" t="s">
        <v>4908</v>
      </c>
      <c r="G5993" t="s">
        <v>4913</v>
      </c>
      <c r="H5993" t="s">
        <v>4912</v>
      </c>
      <c r="I5993">
        <v>44908</v>
      </c>
      <c r="J5993">
        <v>50.45</v>
      </c>
      <c r="K5993">
        <v>51.433774999999997</v>
      </c>
      <c r="L5993">
        <v>50.45</v>
      </c>
      <c r="M5993">
        <v>50.45</v>
      </c>
      <c r="N5993">
        <v>44961</v>
      </c>
      <c r="O5993">
        <v>44961</v>
      </c>
      <c r="P5993">
        <v>209</v>
      </c>
      <c r="Q5993" t="str">
        <f t="shared" si="93"/>
        <v>180+</v>
      </c>
    </row>
    <row r="5994" spans="1:17" x14ac:dyDescent="0.25">
      <c r="A5994" t="s">
        <v>4900</v>
      </c>
      <c r="B5994">
        <v>527</v>
      </c>
      <c r="C5994" t="s">
        <v>1662</v>
      </c>
      <c r="D5994" t="s">
        <v>4908</v>
      </c>
      <c r="E5994">
        <v>48488</v>
      </c>
      <c r="F5994" t="s">
        <v>4908</v>
      </c>
      <c r="G5994" t="s">
        <v>4913</v>
      </c>
      <c r="H5994" t="s">
        <v>4912</v>
      </c>
      <c r="I5994">
        <v>44908</v>
      </c>
      <c r="J5994">
        <v>28.27</v>
      </c>
      <c r="K5994">
        <v>28.821265</v>
      </c>
      <c r="L5994">
        <v>28.27</v>
      </c>
      <c r="M5994">
        <v>14.1350005</v>
      </c>
      <c r="N5994">
        <v>45044</v>
      </c>
      <c r="P5994">
        <v>0</v>
      </c>
      <c r="Q5994" t="str">
        <f t="shared" si="93"/>
        <v>ACTIVE</v>
      </c>
    </row>
    <row r="5995" spans="1:17" x14ac:dyDescent="0.25">
      <c r="A5995" t="s">
        <v>4900</v>
      </c>
      <c r="B5995">
        <v>1187</v>
      </c>
      <c r="C5995" t="s">
        <v>5515</v>
      </c>
      <c r="D5995" t="s">
        <v>5092</v>
      </c>
      <c r="E5995">
        <v>48504</v>
      </c>
      <c r="F5995" t="s">
        <v>4908</v>
      </c>
      <c r="G5995" t="s">
        <v>4913</v>
      </c>
      <c r="H5995" t="s">
        <v>4912</v>
      </c>
      <c r="I5995">
        <v>44908</v>
      </c>
      <c r="J5995">
        <v>38.5</v>
      </c>
      <c r="K5995">
        <v>39.250749999999996</v>
      </c>
      <c r="L5995">
        <v>38.5</v>
      </c>
      <c r="M5995">
        <v>19.249998999999999</v>
      </c>
      <c r="N5995">
        <v>45084</v>
      </c>
      <c r="O5995">
        <v>45084</v>
      </c>
      <c r="P5995">
        <v>86</v>
      </c>
      <c r="Q5995" t="str">
        <f t="shared" si="93"/>
        <v>61-90</v>
      </c>
    </row>
    <row r="5996" spans="1:17" x14ac:dyDescent="0.25">
      <c r="A5996" t="s">
        <v>4900</v>
      </c>
      <c r="B5996">
        <v>368</v>
      </c>
      <c r="C5996" t="s">
        <v>5521</v>
      </c>
      <c r="D5996" t="s">
        <v>5092</v>
      </c>
      <c r="E5996">
        <v>48506</v>
      </c>
      <c r="F5996" t="s">
        <v>5087</v>
      </c>
      <c r="G5996" t="s">
        <v>4944</v>
      </c>
      <c r="H5996" t="s">
        <v>4912</v>
      </c>
      <c r="I5996">
        <v>44909</v>
      </c>
      <c r="J5996">
        <v>800</v>
      </c>
      <c r="K5996">
        <v>815.6</v>
      </c>
      <c r="L5996">
        <v>800</v>
      </c>
      <c r="M5996">
        <v>266.66666800000002</v>
      </c>
      <c r="N5996">
        <v>45121</v>
      </c>
      <c r="O5996">
        <v>45091</v>
      </c>
      <c r="P5996">
        <v>79</v>
      </c>
      <c r="Q5996" t="str">
        <f t="shared" si="93"/>
        <v>61-90</v>
      </c>
    </row>
    <row r="5997" spans="1:17" x14ac:dyDescent="0.25">
      <c r="A5997" t="s">
        <v>4900</v>
      </c>
      <c r="B5997">
        <v>827</v>
      </c>
      <c r="C5997" t="s">
        <v>5627</v>
      </c>
      <c r="D5997" t="s">
        <v>5092</v>
      </c>
      <c r="E5997">
        <v>48515</v>
      </c>
      <c r="F5997" t="s">
        <v>4908</v>
      </c>
      <c r="G5997" t="s">
        <v>4913</v>
      </c>
      <c r="H5997" t="s">
        <v>4912</v>
      </c>
      <c r="I5997">
        <v>44908</v>
      </c>
      <c r="J5997">
        <v>425</v>
      </c>
      <c r="K5997">
        <v>433.28750000000002</v>
      </c>
      <c r="L5997">
        <v>425</v>
      </c>
      <c r="M5997">
        <v>425</v>
      </c>
      <c r="P5997">
        <v>0</v>
      </c>
      <c r="Q5997" t="str">
        <f t="shared" si="93"/>
        <v>ACTIVE</v>
      </c>
    </row>
    <row r="5998" spans="1:17" x14ac:dyDescent="0.25">
      <c r="A5998" t="s">
        <v>4900</v>
      </c>
      <c r="B5998">
        <v>539</v>
      </c>
      <c r="C5998" t="s">
        <v>5618</v>
      </c>
      <c r="D5998" t="s">
        <v>5092</v>
      </c>
      <c r="E5998">
        <v>48516</v>
      </c>
      <c r="F5998" t="s">
        <v>4908</v>
      </c>
      <c r="G5998" t="s">
        <v>4913</v>
      </c>
      <c r="H5998" t="s">
        <v>4912</v>
      </c>
      <c r="I5998">
        <v>44908</v>
      </c>
      <c r="J5998">
        <v>2.4</v>
      </c>
      <c r="K5998">
        <v>2.4468000000000001</v>
      </c>
      <c r="L5998">
        <v>2.4</v>
      </c>
      <c r="M5998">
        <v>2.4</v>
      </c>
      <c r="N5998">
        <v>44947</v>
      </c>
      <c r="O5998">
        <v>44947</v>
      </c>
      <c r="P5998">
        <v>223</v>
      </c>
      <c r="Q5998" t="str">
        <f t="shared" si="93"/>
        <v>180+</v>
      </c>
    </row>
    <row r="5999" spans="1:17" x14ac:dyDescent="0.25">
      <c r="A5999" t="s">
        <v>4900</v>
      </c>
      <c r="B5999">
        <v>827</v>
      </c>
      <c r="C5999" t="s">
        <v>5627</v>
      </c>
      <c r="D5999" t="s">
        <v>5092</v>
      </c>
      <c r="E5999">
        <v>48517</v>
      </c>
      <c r="F5999" t="s">
        <v>4908</v>
      </c>
      <c r="G5999" t="s">
        <v>4913</v>
      </c>
      <c r="H5999" t="s">
        <v>4912</v>
      </c>
      <c r="I5999">
        <v>44908</v>
      </c>
      <c r="J5999">
        <v>110.56</v>
      </c>
      <c r="K5999">
        <v>112.71592</v>
      </c>
      <c r="L5999">
        <v>110.56</v>
      </c>
      <c r="M5999">
        <v>110.56</v>
      </c>
      <c r="P5999">
        <v>0</v>
      </c>
      <c r="Q5999" t="str">
        <f t="shared" si="93"/>
        <v>ACTIVE</v>
      </c>
    </row>
    <row r="6000" spans="1:17" x14ac:dyDescent="0.25">
      <c r="A6000" t="s">
        <v>4900</v>
      </c>
      <c r="B6000">
        <v>539</v>
      </c>
      <c r="C6000" t="s">
        <v>5618</v>
      </c>
      <c r="D6000" t="s">
        <v>5092</v>
      </c>
      <c r="E6000">
        <v>48518</v>
      </c>
      <c r="F6000" t="s">
        <v>4908</v>
      </c>
      <c r="G6000" t="s">
        <v>4913</v>
      </c>
      <c r="H6000" t="s">
        <v>4912</v>
      </c>
      <c r="I6000">
        <v>44909</v>
      </c>
      <c r="J6000">
        <v>14.12</v>
      </c>
      <c r="K6000">
        <v>14.395339999999999</v>
      </c>
      <c r="L6000">
        <v>14.12</v>
      </c>
      <c r="M6000">
        <v>14.12</v>
      </c>
      <c r="N6000">
        <v>44947</v>
      </c>
      <c r="O6000">
        <v>44947</v>
      </c>
      <c r="P6000">
        <v>223</v>
      </c>
      <c r="Q6000" t="str">
        <f t="shared" si="93"/>
        <v>180+</v>
      </c>
    </row>
    <row r="6001" spans="1:17" x14ac:dyDescent="0.25">
      <c r="A6001" t="s">
        <v>4900</v>
      </c>
      <c r="B6001">
        <v>539</v>
      </c>
      <c r="C6001" t="s">
        <v>5618</v>
      </c>
      <c r="D6001" t="s">
        <v>5092</v>
      </c>
      <c r="E6001">
        <v>48519</v>
      </c>
      <c r="F6001" t="s">
        <v>4908</v>
      </c>
      <c r="G6001" t="s">
        <v>4913</v>
      </c>
      <c r="H6001" t="s">
        <v>4912</v>
      </c>
      <c r="I6001">
        <v>44909</v>
      </c>
      <c r="J6001">
        <v>26.02</v>
      </c>
      <c r="K6001">
        <v>26.52739</v>
      </c>
      <c r="L6001">
        <v>26.02</v>
      </c>
      <c r="M6001">
        <v>26.02</v>
      </c>
      <c r="N6001">
        <v>44947</v>
      </c>
      <c r="O6001">
        <v>44947</v>
      </c>
      <c r="P6001">
        <v>223</v>
      </c>
      <c r="Q6001" t="str">
        <f t="shared" si="93"/>
        <v>180+</v>
      </c>
    </row>
    <row r="6002" spans="1:17" x14ac:dyDescent="0.25">
      <c r="A6002" t="s">
        <v>4900</v>
      </c>
      <c r="B6002">
        <v>539</v>
      </c>
      <c r="C6002" t="s">
        <v>5618</v>
      </c>
      <c r="D6002" t="s">
        <v>5092</v>
      </c>
      <c r="E6002">
        <v>48520</v>
      </c>
      <c r="F6002" t="s">
        <v>4908</v>
      </c>
      <c r="G6002" t="s">
        <v>4913</v>
      </c>
      <c r="H6002" t="s">
        <v>4912</v>
      </c>
      <c r="I6002">
        <v>44909</v>
      </c>
      <c r="J6002">
        <v>51</v>
      </c>
      <c r="K6002">
        <v>51.994500000000002</v>
      </c>
      <c r="L6002">
        <v>51</v>
      </c>
      <c r="M6002">
        <v>51</v>
      </c>
      <c r="N6002">
        <v>44947</v>
      </c>
      <c r="O6002">
        <v>44947</v>
      </c>
      <c r="P6002">
        <v>223</v>
      </c>
      <c r="Q6002" t="str">
        <f t="shared" si="93"/>
        <v>180+</v>
      </c>
    </row>
    <row r="6003" spans="1:17" x14ac:dyDescent="0.25">
      <c r="A6003" t="s">
        <v>4900</v>
      </c>
      <c r="B6003">
        <v>827</v>
      </c>
      <c r="C6003" t="s">
        <v>5627</v>
      </c>
      <c r="D6003" t="s">
        <v>5092</v>
      </c>
      <c r="E6003">
        <v>48544</v>
      </c>
      <c r="F6003" t="s">
        <v>4908</v>
      </c>
      <c r="G6003" t="s">
        <v>4913</v>
      </c>
      <c r="H6003" t="s">
        <v>4912</v>
      </c>
      <c r="I6003">
        <v>44909</v>
      </c>
      <c r="J6003">
        <v>67</v>
      </c>
      <c r="K6003">
        <v>68.3065</v>
      </c>
      <c r="L6003">
        <v>67</v>
      </c>
      <c r="M6003">
        <v>67</v>
      </c>
      <c r="P6003">
        <v>0</v>
      </c>
      <c r="Q6003" t="str">
        <f t="shared" si="93"/>
        <v>ACTIVE</v>
      </c>
    </row>
    <row r="6004" spans="1:17" x14ac:dyDescent="0.25">
      <c r="A6004" t="s">
        <v>4900</v>
      </c>
      <c r="B6004">
        <v>527</v>
      </c>
      <c r="C6004" t="s">
        <v>1662</v>
      </c>
      <c r="D6004" t="s">
        <v>4908</v>
      </c>
      <c r="E6004">
        <v>48546</v>
      </c>
      <c r="F6004" t="s">
        <v>4908</v>
      </c>
      <c r="G6004" t="s">
        <v>4913</v>
      </c>
      <c r="H6004" t="s">
        <v>4912</v>
      </c>
      <c r="I6004">
        <v>44909</v>
      </c>
      <c r="J6004">
        <v>19.59</v>
      </c>
      <c r="K6004">
        <v>19.972004999999999</v>
      </c>
      <c r="L6004">
        <v>19.59</v>
      </c>
      <c r="M6004">
        <v>9.7949985000000002</v>
      </c>
      <c r="N6004">
        <v>45044</v>
      </c>
      <c r="P6004">
        <v>0</v>
      </c>
      <c r="Q6004" t="str">
        <f t="shared" si="93"/>
        <v>ACTIVE</v>
      </c>
    </row>
    <row r="6005" spans="1:17" x14ac:dyDescent="0.25">
      <c r="A6005" t="s">
        <v>4900</v>
      </c>
      <c r="B6005">
        <v>1234</v>
      </c>
      <c r="C6005" t="s">
        <v>5598</v>
      </c>
      <c r="D6005" t="s">
        <v>5092</v>
      </c>
      <c r="E6005">
        <v>48549</v>
      </c>
      <c r="F6005" t="s">
        <v>4908</v>
      </c>
      <c r="G6005" t="s">
        <v>4944</v>
      </c>
      <c r="H6005" t="s">
        <v>4912</v>
      </c>
      <c r="I6005">
        <v>44909</v>
      </c>
      <c r="J6005">
        <v>4819.83</v>
      </c>
      <c r="K6005">
        <v>4913.8166849999998</v>
      </c>
      <c r="L6005">
        <v>4819.83</v>
      </c>
      <c r="M6005">
        <v>3213.2199989999999</v>
      </c>
      <c r="N6005">
        <v>45020</v>
      </c>
      <c r="O6005">
        <v>45020</v>
      </c>
      <c r="P6005">
        <v>150</v>
      </c>
      <c r="Q6005" t="str">
        <f t="shared" si="93"/>
        <v>121-150</v>
      </c>
    </row>
    <row r="6006" spans="1:17" x14ac:dyDescent="0.25">
      <c r="A6006" t="s">
        <v>4900</v>
      </c>
      <c r="B6006">
        <v>539</v>
      </c>
      <c r="C6006" t="s">
        <v>5618</v>
      </c>
      <c r="D6006" t="s">
        <v>5092</v>
      </c>
      <c r="E6006">
        <v>48554</v>
      </c>
      <c r="F6006" t="s">
        <v>4908</v>
      </c>
      <c r="G6006" t="s">
        <v>4913</v>
      </c>
      <c r="H6006" t="s">
        <v>4912</v>
      </c>
      <c r="I6006">
        <v>44909</v>
      </c>
      <c r="J6006">
        <v>37.5</v>
      </c>
      <c r="K6006">
        <v>38.231250000000003</v>
      </c>
      <c r="L6006">
        <v>37.5</v>
      </c>
      <c r="M6006">
        <v>37.5</v>
      </c>
      <c r="N6006">
        <v>44947</v>
      </c>
      <c r="O6006">
        <v>44947</v>
      </c>
      <c r="P6006">
        <v>223</v>
      </c>
      <c r="Q6006" t="str">
        <f t="shared" si="93"/>
        <v>180+</v>
      </c>
    </row>
    <row r="6007" spans="1:17" x14ac:dyDescent="0.25">
      <c r="A6007" t="s">
        <v>4900</v>
      </c>
      <c r="B6007">
        <v>1000</v>
      </c>
      <c r="C6007" t="s">
        <v>5588</v>
      </c>
      <c r="D6007" t="s">
        <v>5092</v>
      </c>
      <c r="E6007">
        <v>48558</v>
      </c>
      <c r="F6007" t="s">
        <v>4908</v>
      </c>
      <c r="G6007" t="s">
        <v>4913</v>
      </c>
      <c r="H6007" t="s">
        <v>4912</v>
      </c>
      <c r="I6007">
        <v>44909</v>
      </c>
      <c r="J6007">
        <v>82.55</v>
      </c>
      <c r="K6007">
        <v>84.159724999999995</v>
      </c>
      <c r="L6007">
        <v>82.55</v>
      </c>
      <c r="M6007">
        <v>68.791666500000005</v>
      </c>
      <c r="N6007">
        <v>44932</v>
      </c>
      <c r="P6007">
        <v>0</v>
      </c>
      <c r="Q6007" t="str">
        <f t="shared" si="93"/>
        <v>ACTIVE</v>
      </c>
    </row>
    <row r="6008" spans="1:17" x14ac:dyDescent="0.25">
      <c r="A6008" t="s">
        <v>4900</v>
      </c>
      <c r="B6008">
        <v>539</v>
      </c>
      <c r="C6008" t="s">
        <v>5618</v>
      </c>
      <c r="D6008" t="s">
        <v>5092</v>
      </c>
      <c r="E6008">
        <v>48560</v>
      </c>
      <c r="F6008" t="s">
        <v>4908</v>
      </c>
      <c r="G6008" t="s">
        <v>4913</v>
      </c>
      <c r="H6008" t="s">
        <v>4912</v>
      </c>
      <c r="I6008">
        <v>44909</v>
      </c>
      <c r="J6008">
        <v>6.9</v>
      </c>
      <c r="K6008">
        <v>7.0345500000000003</v>
      </c>
      <c r="L6008">
        <v>6.9</v>
      </c>
      <c r="M6008">
        <v>6.9</v>
      </c>
      <c r="N6008">
        <v>44947</v>
      </c>
      <c r="O6008">
        <v>44947</v>
      </c>
      <c r="P6008">
        <v>223</v>
      </c>
      <c r="Q6008" t="str">
        <f t="shared" si="93"/>
        <v>180+</v>
      </c>
    </row>
    <row r="6009" spans="1:17" x14ac:dyDescent="0.25">
      <c r="A6009" t="s">
        <v>4900</v>
      </c>
      <c r="B6009">
        <v>1234</v>
      </c>
      <c r="C6009" t="s">
        <v>5598</v>
      </c>
      <c r="D6009" t="s">
        <v>5092</v>
      </c>
      <c r="E6009">
        <v>48572</v>
      </c>
      <c r="F6009" t="s">
        <v>4908</v>
      </c>
      <c r="G6009" t="s">
        <v>4944</v>
      </c>
      <c r="H6009" t="s">
        <v>4912</v>
      </c>
      <c r="I6009">
        <v>44909</v>
      </c>
      <c r="J6009">
        <v>10500</v>
      </c>
      <c r="K6009">
        <v>10704.75</v>
      </c>
      <c r="L6009">
        <v>10500</v>
      </c>
      <c r="M6009">
        <v>7000</v>
      </c>
      <c r="N6009">
        <v>45020</v>
      </c>
      <c r="O6009">
        <v>45020</v>
      </c>
      <c r="P6009">
        <v>150</v>
      </c>
      <c r="Q6009" t="str">
        <f t="shared" si="93"/>
        <v>121-150</v>
      </c>
    </row>
    <row r="6010" spans="1:17" x14ac:dyDescent="0.25">
      <c r="A6010" t="s">
        <v>4900</v>
      </c>
      <c r="B6010">
        <v>936</v>
      </c>
      <c r="C6010" t="s">
        <v>5611</v>
      </c>
      <c r="D6010" t="s">
        <v>5092</v>
      </c>
      <c r="E6010">
        <v>48592</v>
      </c>
      <c r="F6010" t="s">
        <v>4908</v>
      </c>
      <c r="G6010" t="s">
        <v>4913</v>
      </c>
      <c r="H6010" t="s">
        <v>4912</v>
      </c>
      <c r="I6010">
        <v>44908</v>
      </c>
      <c r="J6010">
        <v>663.38</v>
      </c>
      <c r="K6010">
        <v>676.31591000000003</v>
      </c>
      <c r="L6010">
        <v>663.38</v>
      </c>
      <c r="M6010">
        <v>663.38</v>
      </c>
      <c r="N6010">
        <v>44961</v>
      </c>
      <c r="O6010">
        <v>44961</v>
      </c>
      <c r="P6010">
        <v>209</v>
      </c>
      <c r="Q6010" t="str">
        <f t="shared" si="93"/>
        <v>180+</v>
      </c>
    </row>
    <row r="6011" spans="1:17" x14ac:dyDescent="0.25">
      <c r="A6011" t="s">
        <v>4900</v>
      </c>
      <c r="B6011">
        <v>399</v>
      </c>
      <c r="C6011" t="s">
        <v>5605</v>
      </c>
      <c r="D6011" t="s">
        <v>5092</v>
      </c>
      <c r="E6011">
        <v>48597</v>
      </c>
      <c r="F6011" t="s">
        <v>4908</v>
      </c>
      <c r="G6011" t="s">
        <v>4913</v>
      </c>
      <c r="H6011" t="s">
        <v>4912</v>
      </c>
      <c r="I6011">
        <v>44909</v>
      </c>
      <c r="J6011">
        <v>1962.5</v>
      </c>
      <c r="K6011">
        <v>2000.76875</v>
      </c>
      <c r="L6011">
        <v>1962.5</v>
      </c>
      <c r="M6011">
        <v>1635.416667</v>
      </c>
      <c r="N6011">
        <v>45030</v>
      </c>
      <c r="O6011">
        <v>45030</v>
      </c>
      <c r="P6011">
        <v>140</v>
      </c>
      <c r="Q6011" t="str">
        <f t="shared" si="93"/>
        <v>121-150</v>
      </c>
    </row>
    <row r="6012" spans="1:17" x14ac:dyDescent="0.25">
      <c r="A6012" t="s">
        <v>4900</v>
      </c>
      <c r="B6012">
        <v>527</v>
      </c>
      <c r="C6012" t="s">
        <v>1662</v>
      </c>
      <c r="D6012" t="s">
        <v>4908</v>
      </c>
      <c r="E6012">
        <v>48604</v>
      </c>
      <c r="F6012" t="s">
        <v>4908</v>
      </c>
      <c r="G6012" t="s">
        <v>4913</v>
      </c>
      <c r="H6012" t="s">
        <v>4912</v>
      </c>
      <c r="I6012">
        <v>44909</v>
      </c>
      <c r="J6012">
        <v>107.05</v>
      </c>
      <c r="K6012">
        <v>109.13747499999999</v>
      </c>
      <c r="L6012">
        <v>107.05</v>
      </c>
      <c r="M6012">
        <v>53.525000499999997</v>
      </c>
      <c r="N6012">
        <v>45044</v>
      </c>
      <c r="P6012">
        <v>0</v>
      </c>
      <c r="Q6012" t="str">
        <f t="shared" si="93"/>
        <v>ACTIVE</v>
      </c>
    </row>
    <row r="6013" spans="1:17" x14ac:dyDescent="0.25">
      <c r="A6013" t="s">
        <v>4900</v>
      </c>
      <c r="B6013">
        <v>527</v>
      </c>
      <c r="C6013" t="s">
        <v>1662</v>
      </c>
      <c r="D6013" t="s">
        <v>4908</v>
      </c>
      <c r="E6013">
        <v>48605</v>
      </c>
      <c r="F6013" t="s">
        <v>4908</v>
      </c>
      <c r="G6013" t="s">
        <v>4913</v>
      </c>
      <c r="H6013" t="s">
        <v>4912</v>
      </c>
      <c r="I6013">
        <v>44909</v>
      </c>
      <c r="J6013">
        <v>24.22</v>
      </c>
      <c r="K6013">
        <v>24.69229</v>
      </c>
      <c r="L6013">
        <v>24.22</v>
      </c>
      <c r="M6013">
        <v>12.109999</v>
      </c>
      <c r="N6013">
        <v>45044</v>
      </c>
      <c r="P6013">
        <v>0</v>
      </c>
      <c r="Q6013" t="str">
        <f t="shared" si="93"/>
        <v>ACTIVE</v>
      </c>
    </row>
    <row r="6014" spans="1:17" x14ac:dyDescent="0.25">
      <c r="A6014" t="s">
        <v>4900</v>
      </c>
      <c r="B6014">
        <v>1187</v>
      </c>
      <c r="C6014" t="s">
        <v>5515</v>
      </c>
      <c r="D6014" t="s">
        <v>5092</v>
      </c>
      <c r="E6014">
        <v>48607</v>
      </c>
      <c r="F6014" t="s">
        <v>4908</v>
      </c>
      <c r="G6014" t="s">
        <v>4913</v>
      </c>
      <c r="H6014" t="s">
        <v>4912</v>
      </c>
      <c r="I6014">
        <v>44909</v>
      </c>
      <c r="J6014">
        <v>38.5</v>
      </c>
      <c r="K6014">
        <v>39.250749999999996</v>
      </c>
      <c r="L6014">
        <v>38.5</v>
      </c>
      <c r="M6014">
        <v>19.249998999999999</v>
      </c>
      <c r="N6014">
        <v>45084</v>
      </c>
      <c r="O6014">
        <v>45084</v>
      </c>
      <c r="P6014">
        <v>86</v>
      </c>
      <c r="Q6014" t="str">
        <f t="shared" si="93"/>
        <v>61-90</v>
      </c>
    </row>
    <row r="6015" spans="1:17" x14ac:dyDescent="0.25">
      <c r="A6015" t="s">
        <v>4900</v>
      </c>
      <c r="B6015">
        <v>618</v>
      </c>
      <c r="C6015" t="s">
        <v>5620</v>
      </c>
      <c r="D6015" t="s">
        <v>5092</v>
      </c>
      <c r="E6015">
        <v>48608</v>
      </c>
      <c r="F6015" t="s">
        <v>4908</v>
      </c>
      <c r="G6015" t="s">
        <v>4913</v>
      </c>
      <c r="H6015" t="s">
        <v>4912</v>
      </c>
      <c r="I6015">
        <v>44909</v>
      </c>
      <c r="J6015">
        <v>362.45</v>
      </c>
      <c r="K6015">
        <v>369.51777499999997</v>
      </c>
      <c r="L6015">
        <v>362.45</v>
      </c>
      <c r="M6015">
        <v>362.45</v>
      </c>
      <c r="N6015">
        <v>45012</v>
      </c>
      <c r="O6015">
        <v>45012</v>
      </c>
      <c r="P6015">
        <v>158</v>
      </c>
      <c r="Q6015" t="str">
        <f t="shared" si="93"/>
        <v>151-180</v>
      </c>
    </row>
    <row r="6016" spans="1:17" x14ac:dyDescent="0.25">
      <c r="A6016" t="s">
        <v>4900</v>
      </c>
      <c r="B6016">
        <v>504</v>
      </c>
      <c r="C6016" t="s">
        <v>2649</v>
      </c>
      <c r="D6016" t="s">
        <v>5092</v>
      </c>
      <c r="E6016">
        <v>48632</v>
      </c>
      <c r="F6016" t="s">
        <v>4908</v>
      </c>
      <c r="G6016" t="s">
        <v>4944</v>
      </c>
      <c r="H6016" t="s">
        <v>4912</v>
      </c>
      <c r="I6016">
        <v>44910</v>
      </c>
      <c r="J6016">
        <v>2800</v>
      </c>
      <c r="K6016">
        <v>2854.6</v>
      </c>
      <c r="L6016">
        <v>2800</v>
      </c>
      <c r="M6016">
        <v>1866.666667</v>
      </c>
      <c r="N6016">
        <v>45151</v>
      </c>
      <c r="O6016">
        <v>44947</v>
      </c>
      <c r="P6016">
        <v>223</v>
      </c>
      <c r="Q6016" t="str">
        <f t="shared" si="93"/>
        <v>180+</v>
      </c>
    </row>
    <row r="6017" spans="1:17" x14ac:dyDescent="0.25">
      <c r="A6017" t="s">
        <v>4900</v>
      </c>
      <c r="B6017">
        <v>1187</v>
      </c>
      <c r="C6017" t="s">
        <v>5515</v>
      </c>
      <c r="D6017" t="s">
        <v>5092</v>
      </c>
      <c r="E6017">
        <v>48652</v>
      </c>
      <c r="F6017" t="s">
        <v>4908</v>
      </c>
      <c r="G6017" t="s">
        <v>4913</v>
      </c>
      <c r="H6017" t="s">
        <v>4912</v>
      </c>
      <c r="I6017">
        <v>44910</v>
      </c>
      <c r="J6017">
        <v>105.16</v>
      </c>
      <c r="K6017">
        <v>107.21062000000001</v>
      </c>
      <c r="L6017">
        <v>105.16</v>
      </c>
      <c r="M6017">
        <v>52.579999000000001</v>
      </c>
      <c r="N6017">
        <v>45084</v>
      </c>
      <c r="O6017">
        <v>45084</v>
      </c>
      <c r="P6017">
        <v>86</v>
      </c>
      <c r="Q6017" t="str">
        <f t="shared" si="93"/>
        <v>61-90</v>
      </c>
    </row>
    <row r="6018" spans="1:17" x14ac:dyDescent="0.25">
      <c r="A6018" t="s">
        <v>4900</v>
      </c>
      <c r="B6018">
        <v>1196</v>
      </c>
      <c r="C6018" t="s">
        <v>5537</v>
      </c>
      <c r="D6018" t="s">
        <v>5092</v>
      </c>
      <c r="E6018">
        <v>48658</v>
      </c>
      <c r="F6018" t="s">
        <v>4908</v>
      </c>
      <c r="G6018" t="s">
        <v>4944</v>
      </c>
      <c r="H6018" t="s">
        <v>4912</v>
      </c>
      <c r="I6018">
        <v>44910</v>
      </c>
      <c r="J6018">
        <v>1280</v>
      </c>
      <c r="K6018">
        <v>1304.96</v>
      </c>
      <c r="L6018">
        <v>1280</v>
      </c>
      <c r="M6018">
        <v>426.66666800000002</v>
      </c>
      <c r="N6018">
        <v>45044</v>
      </c>
      <c r="P6018">
        <v>0</v>
      </c>
      <c r="Q6018" t="str">
        <f t="shared" ref="Q6018:Q6081" si="94">IF(P6018=0,"ACTIVE",IF(P6018&lt;=30,"1-30",IF(AND(P6018&gt;30,P6018&lt;=60),"31-60",IF(AND(P6018&gt;60,P6018&lt;=90),"61-90",IF(AND(P6018&gt;90,P6018&lt;=120),"91-120",IF(AND(P6018&gt;120,P6018&lt;=150),"121-150",IF(AND(P6018&gt;150,P6018&lt;=180),"151-180","180+")))))))</f>
        <v>ACTIVE</v>
      </c>
    </row>
    <row r="6019" spans="1:17" x14ac:dyDescent="0.25">
      <c r="A6019" t="s">
        <v>4900</v>
      </c>
      <c r="B6019">
        <v>514</v>
      </c>
      <c r="C6019" t="s">
        <v>5575</v>
      </c>
      <c r="D6019" t="s">
        <v>5092</v>
      </c>
      <c r="E6019">
        <v>48675</v>
      </c>
      <c r="F6019" t="s">
        <v>4908</v>
      </c>
      <c r="G6019" t="s">
        <v>4913</v>
      </c>
      <c r="H6019" t="s">
        <v>4912</v>
      </c>
      <c r="I6019">
        <v>44910</v>
      </c>
      <c r="J6019">
        <v>990</v>
      </c>
      <c r="K6019">
        <v>1009.3049999999999</v>
      </c>
      <c r="L6019">
        <v>990</v>
      </c>
      <c r="M6019">
        <v>660</v>
      </c>
      <c r="N6019">
        <v>45027</v>
      </c>
      <c r="O6019">
        <v>45027</v>
      </c>
      <c r="P6019">
        <v>143</v>
      </c>
      <c r="Q6019" t="str">
        <f t="shared" si="94"/>
        <v>121-150</v>
      </c>
    </row>
    <row r="6020" spans="1:17" x14ac:dyDescent="0.25">
      <c r="A6020" t="s">
        <v>4900</v>
      </c>
      <c r="B6020">
        <v>992</v>
      </c>
      <c r="C6020" t="s">
        <v>5548</v>
      </c>
      <c r="D6020" t="s">
        <v>5092</v>
      </c>
      <c r="E6020">
        <v>48688</v>
      </c>
      <c r="F6020" t="s">
        <v>4908</v>
      </c>
      <c r="G6020" t="s">
        <v>4913</v>
      </c>
      <c r="H6020" t="s">
        <v>4912</v>
      </c>
      <c r="I6020">
        <v>44910</v>
      </c>
      <c r="J6020">
        <v>133.99</v>
      </c>
      <c r="K6020">
        <v>136.60280499999999</v>
      </c>
      <c r="L6020">
        <v>133.99</v>
      </c>
      <c r="M6020">
        <v>111.6583335</v>
      </c>
      <c r="N6020">
        <v>45060</v>
      </c>
      <c r="O6020">
        <v>45058</v>
      </c>
      <c r="P6020">
        <v>112</v>
      </c>
      <c r="Q6020" t="str">
        <f t="shared" si="94"/>
        <v>91-120</v>
      </c>
    </row>
    <row r="6021" spans="1:17" x14ac:dyDescent="0.25">
      <c r="A6021" t="s">
        <v>4900</v>
      </c>
      <c r="B6021">
        <v>992</v>
      </c>
      <c r="C6021" t="s">
        <v>5548</v>
      </c>
      <c r="D6021" t="s">
        <v>5092</v>
      </c>
      <c r="E6021">
        <v>48695</v>
      </c>
      <c r="F6021" t="s">
        <v>4908</v>
      </c>
      <c r="G6021" t="s">
        <v>4913</v>
      </c>
      <c r="H6021" t="s">
        <v>4912</v>
      </c>
      <c r="I6021">
        <v>44910</v>
      </c>
      <c r="J6021">
        <v>35.9</v>
      </c>
      <c r="K6021">
        <v>36.600050000000003</v>
      </c>
      <c r="L6021">
        <v>35.9</v>
      </c>
      <c r="M6021">
        <v>29.916667</v>
      </c>
      <c r="N6021">
        <v>45060</v>
      </c>
      <c r="O6021">
        <v>45058</v>
      </c>
      <c r="P6021">
        <v>112</v>
      </c>
      <c r="Q6021" t="str">
        <f t="shared" si="94"/>
        <v>91-120</v>
      </c>
    </row>
    <row r="6022" spans="1:17" x14ac:dyDescent="0.25">
      <c r="A6022" t="s">
        <v>4900</v>
      </c>
      <c r="B6022">
        <v>992</v>
      </c>
      <c r="C6022" t="s">
        <v>5548</v>
      </c>
      <c r="D6022" t="s">
        <v>5092</v>
      </c>
      <c r="E6022">
        <v>48699</v>
      </c>
      <c r="F6022" t="s">
        <v>4908</v>
      </c>
      <c r="G6022" t="s">
        <v>4913</v>
      </c>
      <c r="H6022" t="s">
        <v>4912</v>
      </c>
      <c r="I6022">
        <v>44910</v>
      </c>
      <c r="J6022">
        <v>39.9</v>
      </c>
      <c r="K6022">
        <v>40.678049999999999</v>
      </c>
      <c r="L6022">
        <v>39.9</v>
      </c>
      <c r="M6022">
        <v>33.25</v>
      </c>
      <c r="N6022">
        <v>45060</v>
      </c>
      <c r="O6022">
        <v>45058</v>
      </c>
      <c r="P6022">
        <v>112</v>
      </c>
      <c r="Q6022" t="str">
        <f t="shared" si="94"/>
        <v>91-120</v>
      </c>
    </row>
    <row r="6023" spans="1:17" x14ac:dyDescent="0.25">
      <c r="A6023" t="s">
        <v>4900</v>
      </c>
      <c r="B6023">
        <v>992</v>
      </c>
      <c r="C6023" t="s">
        <v>5548</v>
      </c>
      <c r="D6023" t="s">
        <v>5092</v>
      </c>
      <c r="E6023">
        <v>48702</v>
      </c>
      <c r="F6023" t="s">
        <v>4908</v>
      </c>
      <c r="G6023" t="s">
        <v>4913</v>
      </c>
      <c r="H6023" t="s">
        <v>4912</v>
      </c>
      <c r="I6023">
        <v>44910</v>
      </c>
      <c r="J6023">
        <v>69.989999999999995</v>
      </c>
      <c r="K6023">
        <v>71.354804999999999</v>
      </c>
      <c r="L6023">
        <v>69.989999999999995</v>
      </c>
      <c r="M6023">
        <v>58.324999499999997</v>
      </c>
      <c r="N6023">
        <v>45060</v>
      </c>
      <c r="O6023">
        <v>45058</v>
      </c>
      <c r="P6023">
        <v>112</v>
      </c>
      <c r="Q6023" t="str">
        <f t="shared" si="94"/>
        <v>91-120</v>
      </c>
    </row>
    <row r="6024" spans="1:17" x14ac:dyDescent="0.25">
      <c r="A6024" t="s">
        <v>4900</v>
      </c>
      <c r="B6024">
        <v>992</v>
      </c>
      <c r="C6024" t="s">
        <v>5548</v>
      </c>
      <c r="D6024" t="s">
        <v>5092</v>
      </c>
      <c r="E6024">
        <v>48708</v>
      </c>
      <c r="F6024" t="s">
        <v>4908</v>
      </c>
      <c r="G6024" t="s">
        <v>4913</v>
      </c>
      <c r="H6024" t="s">
        <v>4912</v>
      </c>
      <c r="I6024">
        <v>44910</v>
      </c>
      <c r="J6024">
        <v>72.97</v>
      </c>
      <c r="K6024">
        <v>74.392915000000002</v>
      </c>
      <c r="L6024">
        <v>72.97</v>
      </c>
      <c r="M6024">
        <v>60.808333500000003</v>
      </c>
      <c r="N6024">
        <v>45060</v>
      </c>
      <c r="O6024">
        <v>45058</v>
      </c>
      <c r="P6024">
        <v>112</v>
      </c>
      <c r="Q6024" t="str">
        <f t="shared" si="94"/>
        <v>91-120</v>
      </c>
    </row>
    <row r="6025" spans="1:17" x14ac:dyDescent="0.25">
      <c r="A6025" t="s">
        <v>4900</v>
      </c>
      <c r="B6025">
        <v>992</v>
      </c>
      <c r="C6025" t="s">
        <v>5548</v>
      </c>
      <c r="D6025" t="s">
        <v>5092</v>
      </c>
      <c r="E6025">
        <v>48710</v>
      </c>
      <c r="F6025" t="s">
        <v>4908</v>
      </c>
      <c r="G6025" t="s">
        <v>4913</v>
      </c>
      <c r="H6025" t="s">
        <v>4912</v>
      </c>
      <c r="I6025">
        <v>44910</v>
      </c>
      <c r="J6025">
        <v>32.99</v>
      </c>
      <c r="K6025">
        <v>33.633305</v>
      </c>
      <c r="L6025">
        <v>32.99</v>
      </c>
      <c r="M6025">
        <v>27.491666500000001</v>
      </c>
      <c r="N6025">
        <v>45060</v>
      </c>
      <c r="O6025">
        <v>45058</v>
      </c>
      <c r="P6025">
        <v>112</v>
      </c>
      <c r="Q6025" t="str">
        <f t="shared" si="94"/>
        <v>91-120</v>
      </c>
    </row>
    <row r="6026" spans="1:17" x14ac:dyDescent="0.25">
      <c r="A6026" t="s">
        <v>4900</v>
      </c>
      <c r="B6026">
        <v>618</v>
      </c>
      <c r="C6026" t="s">
        <v>5620</v>
      </c>
      <c r="D6026" t="s">
        <v>5092</v>
      </c>
      <c r="E6026">
        <v>48719</v>
      </c>
      <c r="F6026" t="s">
        <v>4908</v>
      </c>
      <c r="G6026" t="s">
        <v>4913</v>
      </c>
      <c r="H6026" t="s">
        <v>4912</v>
      </c>
      <c r="I6026">
        <v>44910</v>
      </c>
      <c r="J6026">
        <v>71</v>
      </c>
      <c r="K6026">
        <v>72.384500000000003</v>
      </c>
      <c r="L6026">
        <v>71</v>
      </c>
      <c r="M6026">
        <v>71</v>
      </c>
      <c r="N6026">
        <v>45012</v>
      </c>
      <c r="O6026">
        <v>45012</v>
      </c>
      <c r="P6026">
        <v>158</v>
      </c>
      <c r="Q6026" t="str">
        <f t="shared" si="94"/>
        <v>151-180</v>
      </c>
    </row>
    <row r="6027" spans="1:17" x14ac:dyDescent="0.25">
      <c r="A6027" t="s">
        <v>4900</v>
      </c>
      <c r="B6027">
        <v>936</v>
      </c>
      <c r="C6027" t="s">
        <v>5611</v>
      </c>
      <c r="D6027" t="s">
        <v>5092</v>
      </c>
      <c r="E6027">
        <v>48744</v>
      </c>
      <c r="F6027" t="s">
        <v>4908</v>
      </c>
      <c r="G6027" t="s">
        <v>4913</v>
      </c>
      <c r="H6027" t="s">
        <v>4912</v>
      </c>
      <c r="I6027">
        <v>44910</v>
      </c>
      <c r="J6027">
        <v>381</v>
      </c>
      <c r="K6027">
        <v>388.42950000000002</v>
      </c>
      <c r="L6027">
        <v>381</v>
      </c>
      <c r="M6027">
        <v>381</v>
      </c>
      <c r="N6027">
        <v>44961</v>
      </c>
      <c r="O6027">
        <v>44961</v>
      </c>
      <c r="P6027">
        <v>209</v>
      </c>
      <c r="Q6027" t="str">
        <f t="shared" si="94"/>
        <v>180+</v>
      </c>
    </row>
    <row r="6028" spans="1:17" x14ac:dyDescent="0.25">
      <c r="A6028" t="s">
        <v>4900</v>
      </c>
      <c r="B6028">
        <v>514</v>
      </c>
      <c r="C6028" t="s">
        <v>5575</v>
      </c>
      <c r="D6028" t="s">
        <v>5092</v>
      </c>
      <c r="E6028">
        <v>48750</v>
      </c>
      <c r="F6028" t="s">
        <v>4908</v>
      </c>
      <c r="G6028" t="s">
        <v>4913</v>
      </c>
      <c r="H6028" t="s">
        <v>4912</v>
      </c>
      <c r="I6028">
        <v>44908</v>
      </c>
      <c r="J6028">
        <v>633.28</v>
      </c>
      <c r="K6028">
        <v>645.62896000000001</v>
      </c>
      <c r="L6028">
        <v>633.28</v>
      </c>
      <c r="M6028">
        <v>422.186666</v>
      </c>
      <c r="N6028">
        <v>45027</v>
      </c>
      <c r="O6028">
        <v>45027</v>
      </c>
      <c r="P6028">
        <v>143</v>
      </c>
      <c r="Q6028" t="str">
        <f t="shared" si="94"/>
        <v>121-150</v>
      </c>
    </row>
    <row r="6029" spans="1:17" x14ac:dyDescent="0.25">
      <c r="A6029" t="s">
        <v>4900</v>
      </c>
      <c r="B6029">
        <v>1197</v>
      </c>
      <c r="C6029" t="s">
        <v>4961</v>
      </c>
      <c r="D6029" t="s">
        <v>4908</v>
      </c>
      <c r="E6029">
        <v>48795</v>
      </c>
      <c r="F6029" t="s">
        <v>5087</v>
      </c>
      <c r="G6029" t="s">
        <v>4913</v>
      </c>
      <c r="H6029" t="s">
        <v>4912</v>
      </c>
      <c r="I6029">
        <v>44911</v>
      </c>
      <c r="J6029">
        <v>11000</v>
      </c>
      <c r="K6029">
        <v>11214.5</v>
      </c>
      <c r="L6029">
        <v>11000</v>
      </c>
      <c r="M6029">
        <v>1833.333335</v>
      </c>
      <c r="N6029">
        <v>45170</v>
      </c>
      <c r="O6029">
        <v>45170</v>
      </c>
      <c r="P6029">
        <v>0</v>
      </c>
      <c r="Q6029" t="str">
        <f t="shared" si="94"/>
        <v>ACTIVE</v>
      </c>
    </row>
    <row r="6030" spans="1:17" x14ac:dyDescent="0.25">
      <c r="A6030" t="s">
        <v>4900</v>
      </c>
      <c r="B6030">
        <v>527</v>
      </c>
      <c r="C6030" t="s">
        <v>1662</v>
      </c>
      <c r="D6030" t="s">
        <v>4908</v>
      </c>
      <c r="E6030">
        <v>48796</v>
      </c>
      <c r="F6030" t="s">
        <v>4908</v>
      </c>
      <c r="G6030" t="s">
        <v>4913</v>
      </c>
      <c r="H6030" t="s">
        <v>4912</v>
      </c>
      <c r="I6030">
        <v>44911</v>
      </c>
      <c r="J6030">
        <v>20.71</v>
      </c>
      <c r="K6030">
        <v>21.113845000000001</v>
      </c>
      <c r="L6030">
        <v>20.71</v>
      </c>
      <c r="M6030">
        <v>10.355000499999999</v>
      </c>
      <c r="N6030">
        <v>45044</v>
      </c>
      <c r="P6030">
        <v>0</v>
      </c>
      <c r="Q6030" t="str">
        <f t="shared" si="94"/>
        <v>ACTIVE</v>
      </c>
    </row>
    <row r="6031" spans="1:17" x14ac:dyDescent="0.25">
      <c r="A6031" t="s">
        <v>4900</v>
      </c>
      <c r="B6031">
        <v>827</v>
      </c>
      <c r="C6031" t="s">
        <v>5627</v>
      </c>
      <c r="D6031" t="s">
        <v>5092</v>
      </c>
      <c r="E6031">
        <v>48799</v>
      </c>
      <c r="F6031" t="s">
        <v>4908</v>
      </c>
      <c r="G6031" t="s">
        <v>4913</v>
      </c>
      <c r="H6031" t="s">
        <v>4912</v>
      </c>
      <c r="I6031">
        <v>44911</v>
      </c>
      <c r="J6031">
        <v>90.46</v>
      </c>
      <c r="K6031">
        <v>92.223969999999994</v>
      </c>
      <c r="L6031">
        <v>90.46</v>
      </c>
      <c r="M6031">
        <v>90.46</v>
      </c>
      <c r="P6031">
        <v>0</v>
      </c>
      <c r="Q6031" t="str">
        <f t="shared" si="94"/>
        <v>ACTIVE</v>
      </c>
    </row>
    <row r="6032" spans="1:17" x14ac:dyDescent="0.25">
      <c r="A6032" t="s">
        <v>4900</v>
      </c>
      <c r="B6032">
        <v>992</v>
      </c>
      <c r="C6032" t="s">
        <v>5548</v>
      </c>
      <c r="D6032" t="s">
        <v>5092</v>
      </c>
      <c r="E6032">
        <v>48836</v>
      </c>
      <c r="F6032" t="s">
        <v>4908</v>
      </c>
      <c r="G6032" t="s">
        <v>4913</v>
      </c>
      <c r="H6032" t="s">
        <v>4912</v>
      </c>
      <c r="I6032">
        <v>44911</v>
      </c>
      <c r="J6032">
        <v>31.01</v>
      </c>
      <c r="K6032">
        <v>31.614695000000001</v>
      </c>
      <c r="L6032">
        <v>31.01</v>
      </c>
      <c r="M6032">
        <v>25.841666499999999</v>
      </c>
      <c r="N6032">
        <v>45060</v>
      </c>
      <c r="O6032">
        <v>45058</v>
      </c>
      <c r="P6032">
        <v>112</v>
      </c>
      <c r="Q6032" t="str">
        <f t="shared" si="94"/>
        <v>91-120</v>
      </c>
    </row>
    <row r="6033" spans="1:17" x14ac:dyDescent="0.25">
      <c r="A6033" t="s">
        <v>4900</v>
      </c>
      <c r="B6033">
        <v>618</v>
      </c>
      <c r="C6033" t="s">
        <v>5620</v>
      </c>
      <c r="D6033" t="s">
        <v>5092</v>
      </c>
      <c r="E6033">
        <v>48882</v>
      </c>
      <c r="F6033" t="s">
        <v>4908</v>
      </c>
      <c r="G6033" t="s">
        <v>4913</v>
      </c>
      <c r="H6033" t="s">
        <v>4912</v>
      </c>
      <c r="I6033">
        <v>44911</v>
      </c>
      <c r="J6033">
        <v>50</v>
      </c>
      <c r="K6033">
        <v>50.975000000000001</v>
      </c>
      <c r="L6033">
        <v>50</v>
      </c>
      <c r="M6033">
        <v>50</v>
      </c>
      <c r="N6033">
        <v>45012</v>
      </c>
      <c r="O6033">
        <v>45012</v>
      </c>
      <c r="P6033">
        <v>158</v>
      </c>
      <c r="Q6033" t="str">
        <f t="shared" si="94"/>
        <v>151-180</v>
      </c>
    </row>
    <row r="6034" spans="1:17" x14ac:dyDescent="0.25">
      <c r="A6034" t="s">
        <v>4900</v>
      </c>
      <c r="B6034">
        <v>618</v>
      </c>
      <c r="C6034" t="s">
        <v>5620</v>
      </c>
      <c r="D6034" t="s">
        <v>5092</v>
      </c>
      <c r="E6034">
        <v>48883</v>
      </c>
      <c r="F6034" t="s">
        <v>4908</v>
      </c>
      <c r="G6034" t="s">
        <v>4913</v>
      </c>
      <c r="H6034" t="s">
        <v>4912</v>
      </c>
      <c r="I6034">
        <v>44911</v>
      </c>
      <c r="J6034">
        <v>22</v>
      </c>
      <c r="K6034">
        <v>22.428999999999998</v>
      </c>
      <c r="L6034">
        <v>22</v>
      </c>
      <c r="M6034">
        <v>22</v>
      </c>
      <c r="N6034">
        <v>45012</v>
      </c>
      <c r="O6034">
        <v>45012</v>
      </c>
      <c r="P6034">
        <v>158</v>
      </c>
      <c r="Q6034" t="str">
        <f t="shared" si="94"/>
        <v>151-180</v>
      </c>
    </row>
    <row r="6035" spans="1:17" x14ac:dyDescent="0.25">
      <c r="A6035" t="s">
        <v>4900</v>
      </c>
      <c r="B6035">
        <v>618</v>
      </c>
      <c r="C6035" t="s">
        <v>5620</v>
      </c>
      <c r="D6035" t="s">
        <v>5092</v>
      </c>
      <c r="E6035">
        <v>48888</v>
      </c>
      <c r="F6035" t="s">
        <v>4908</v>
      </c>
      <c r="G6035" t="s">
        <v>4913</v>
      </c>
      <c r="H6035" t="s">
        <v>4912</v>
      </c>
      <c r="I6035">
        <v>44912</v>
      </c>
      <c r="J6035">
        <v>42</v>
      </c>
      <c r="K6035">
        <v>42.819000000000003</v>
      </c>
      <c r="L6035">
        <v>42</v>
      </c>
      <c r="M6035">
        <v>42</v>
      </c>
      <c r="N6035">
        <v>45012</v>
      </c>
      <c r="O6035">
        <v>45012</v>
      </c>
      <c r="P6035">
        <v>158</v>
      </c>
      <c r="Q6035" t="str">
        <f t="shared" si="94"/>
        <v>151-180</v>
      </c>
    </row>
    <row r="6036" spans="1:17" x14ac:dyDescent="0.25">
      <c r="A6036" t="s">
        <v>4900</v>
      </c>
      <c r="B6036">
        <v>618</v>
      </c>
      <c r="C6036" t="s">
        <v>5620</v>
      </c>
      <c r="D6036" t="s">
        <v>5092</v>
      </c>
      <c r="E6036">
        <v>48890</v>
      </c>
      <c r="F6036" t="s">
        <v>4908</v>
      </c>
      <c r="G6036" t="s">
        <v>4913</v>
      </c>
      <c r="H6036" t="s">
        <v>4912</v>
      </c>
      <c r="I6036">
        <v>44912</v>
      </c>
      <c r="J6036">
        <v>64.52</v>
      </c>
      <c r="K6036">
        <v>65.778139999999993</v>
      </c>
      <c r="L6036">
        <v>64.52</v>
      </c>
      <c r="M6036">
        <v>64.52</v>
      </c>
      <c r="N6036">
        <v>45012</v>
      </c>
      <c r="O6036">
        <v>45012</v>
      </c>
      <c r="P6036">
        <v>158</v>
      </c>
      <c r="Q6036" t="str">
        <f t="shared" si="94"/>
        <v>151-180</v>
      </c>
    </row>
    <row r="6037" spans="1:17" x14ac:dyDescent="0.25">
      <c r="A6037" t="s">
        <v>4900</v>
      </c>
      <c r="B6037">
        <v>827</v>
      </c>
      <c r="C6037" t="s">
        <v>5627</v>
      </c>
      <c r="D6037" t="s">
        <v>5092</v>
      </c>
      <c r="E6037">
        <v>48903</v>
      </c>
      <c r="F6037" t="s">
        <v>4908</v>
      </c>
      <c r="G6037" t="s">
        <v>4913</v>
      </c>
      <c r="H6037" t="s">
        <v>4912</v>
      </c>
      <c r="I6037">
        <v>44912</v>
      </c>
      <c r="J6037">
        <v>370.93</v>
      </c>
      <c r="K6037">
        <v>378.16313500000001</v>
      </c>
      <c r="L6037">
        <v>370.93</v>
      </c>
      <c r="M6037">
        <v>370.93</v>
      </c>
      <c r="P6037">
        <v>0</v>
      </c>
      <c r="Q6037" t="str">
        <f t="shared" si="94"/>
        <v>ACTIVE</v>
      </c>
    </row>
    <row r="6038" spans="1:17" x14ac:dyDescent="0.25">
      <c r="A6038" t="s">
        <v>4900</v>
      </c>
      <c r="B6038">
        <v>992</v>
      </c>
      <c r="C6038" t="s">
        <v>5548</v>
      </c>
      <c r="D6038" t="s">
        <v>5092</v>
      </c>
      <c r="E6038">
        <v>48906</v>
      </c>
      <c r="F6038" t="s">
        <v>4908</v>
      </c>
      <c r="G6038" t="s">
        <v>4913</v>
      </c>
      <c r="H6038" t="s">
        <v>4912</v>
      </c>
      <c r="I6038">
        <v>44912</v>
      </c>
      <c r="J6038">
        <v>41.85</v>
      </c>
      <c r="K6038">
        <v>42.666074999999999</v>
      </c>
      <c r="L6038">
        <v>41.85</v>
      </c>
      <c r="M6038">
        <v>34.874999500000001</v>
      </c>
      <c r="N6038">
        <v>45060</v>
      </c>
      <c r="O6038">
        <v>45058</v>
      </c>
      <c r="P6038">
        <v>112</v>
      </c>
      <c r="Q6038" t="str">
        <f t="shared" si="94"/>
        <v>91-120</v>
      </c>
    </row>
    <row r="6039" spans="1:17" x14ac:dyDescent="0.25">
      <c r="A6039" t="s">
        <v>4900</v>
      </c>
      <c r="B6039">
        <v>992</v>
      </c>
      <c r="C6039" t="s">
        <v>5548</v>
      </c>
      <c r="D6039" t="s">
        <v>5092</v>
      </c>
      <c r="E6039">
        <v>48908</v>
      </c>
      <c r="F6039" t="s">
        <v>4908</v>
      </c>
      <c r="G6039" t="s">
        <v>4913</v>
      </c>
      <c r="H6039" t="s">
        <v>4912</v>
      </c>
      <c r="I6039">
        <v>44912</v>
      </c>
      <c r="J6039">
        <v>111.02</v>
      </c>
      <c r="K6039">
        <v>113.18489</v>
      </c>
      <c r="L6039">
        <v>111.02</v>
      </c>
      <c r="M6039">
        <v>92.516666999999998</v>
      </c>
      <c r="N6039">
        <v>45060</v>
      </c>
      <c r="O6039">
        <v>45058</v>
      </c>
      <c r="P6039">
        <v>112</v>
      </c>
      <c r="Q6039" t="str">
        <f t="shared" si="94"/>
        <v>91-120</v>
      </c>
    </row>
    <row r="6040" spans="1:17" x14ac:dyDescent="0.25">
      <c r="A6040" t="s">
        <v>4900</v>
      </c>
      <c r="B6040">
        <v>527</v>
      </c>
      <c r="C6040" t="s">
        <v>1662</v>
      </c>
      <c r="D6040" t="s">
        <v>4908</v>
      </c>
      <c r="E6040">
        <v>48930</v>
      </c>
      <c r="F6040" t="s">
        <v>4908</v>
      </c>
      <c r="G6040" t="s">
        <v>4913</v>
      </c>
      <c r="H6040" t="s">
        <v>4912</v>
      </c>
      <c r="I6040">
        <v>44912</v>
      </c>
      <c r="J6040">
        <v>28.99</v>
      </c>
      <c r="K6040">
        <v>29.555305000000001</v>
      </c>
      <c r="L6040">
        <v>28.99</v>
      </c>
      <c r="M6040">
        <v>14.4950005</v>
      </c>
      <c r="N6040">
        <v>45044</v>
      </c>
      <c r="P6040">
        <v>0</v>
      </c>
      <c r="Q6040" t="str">
        <f t="shared" si="94"/>
        <v>ACTIVE</v>
      </c>
    </row>
    <row r="6041" spans="1:17" x14ac:dyDescent="0.25">
      <c r="A6041" t="s">
        <v>4900</v>
      </c>
      <c r="B6041">
        <v>539</v>
      </c>
      <c r="C6041" t="s">
        <v>5618</v>
      </c>
      <c r="D6041" t="s">
        <v>5092</v>
      </c>
      <c r="E6041">
        <v>48958</v>
      </c>
      <c r="F6041" t="s">
        <v>4908</v>
      </c>
      <c r="G6041" t="s">
        <v>4913</v>
      </c>
      <c r="H6041" t="s">
        <v>4912</v>
      </c>
      <c r="I6041">
        <v>44912</v>
      </c>
      <c r="J6041">
        <v>31.5</v>
      </c>
      <c r="K6041">
        <v>32.114249999999998</v>
      </c>
      <c r="L6041">
        <v>31.5</v>
      </c>
      <c r="M6041">
        <v>31.5</v>
      </c>
      <c r="N6041">
        <v>44947</v>
      </c>
      <c r="O6041">
        <v>44947</v>
      </c>
      <c r="P6041">
        <v>223</v>
      </c>
      <c r="Q6041" t="str">
        <f t="shared" si="94"/>
        <v>180+</v>
      </c>
    </row>
    <row r="6042" spans="1:17" x14ac:dyDescent="0.25">
      <c r="A6042" t="s">
        <v>4900</v>
      </c>
      <c r="B6042">
        <v>618</v>
      </c>
      <c r="C6042" t="s">
        <v>5620</v>
      </c>
      <c r="D6042" t="s">
        <v>5092</v>
      </c>
      <c r="E6042">
        <v>48962</v>
      </c>
      <c r="F6042" t="s">
        <v>4908</v>
      </c>
      <c r="G6042" t="s">
        <v>4913</v>
      </c>
      <c r="H6042" t="s">
        <v>4912</v>
      </c>
      <c r="I6042">
        <v>44912</v>
      </c>
      <c r="J6042">
        <v>108.68</v>
      </c>
      <c r="K6042">
        <v>110.79926</v>
      </c>
      <c r="L6042">
        <v>108.68</v>
      </c>
      <c r="M6042">
        <v>108.68</v>
      </c>
      <c r="N6042">
        <v>45012</v>
      </c>
      <c r="O6042">
        <v>45012</v>
      </c>
      <c r="P6042">
        <v>158</v>
      </c>
      <c r="Q6042" t="str">
        <f t="shared" si="94"/>
        <v>151-180</v>
      </c>
    </row>
    <row r="6043" spans="1:17" x14ac:dyDescent="0.25">
      <c r="A6043" t="s">
        <v>4900</v>
      </c>
      <c r="B6043">
        <v>1187</v>
      </c>
      <c r="C6043" t="s">
        <v>5515</v>
      </c>
      <c r="D6043" t="s">
        <v>5092</v>
      </c>
      <c r="E6043">
        <v>48982</v>
      </c>
      <c r="F6043" t="s">
        <v>4908</v>
      </c>
      <c r="G6043" t="s">
        <v>4913</v>
      </c>
      <c r="H6043" t="s">
        <v>4912</v>
      </c>
      <c r="I6043">
        <v>44913</v>
      </c>
      <c r="J6043">
        <v>149.96</v>
      </c>
      <c r="K6043">
        <v>152.88422</v>
      </c>
      <c r="L6043">
        <v>149.96</v>
      </c>
      <c r="M6043">
        <v>74.980001000000001</v>
      </c>
      <c r="N6043">
        <v>45084</v>
      </c>
      <c r="O6043">
        <v>45084</v>
      </c>
      <c r="P6043">
        <v>86</v>
      </c>
      <c r="Q6043" t="str">
        <f t="shared" si="94"/>
        <v>61-90</v>
      </c>
    </row>
    <row r="6044" spans="1:17" x14ac:dyDescent="0.25">
      <c r="A6044" t="s">
        <v>4900</v>
      </c>
      <c r="B6044">
        <v>992</v>
      </c>
      <c r="C6044" t="s">
        <v>5548</v>
      </c>
      <c r="D6044" t="s">
        <v>5092</v>
      </c>
      <c r="E6044">
        <v>48983</v>
      </c>
      <c r="F6044" t="s">
        <v>4908</v>
      </c>
      <c r="G6044" t="s">
        <v>4913</v>
      </c>
      <c r="H6044" t="s">
        <v>4912</v>
      </c>
      <c r="I6044">
        <v>44913</v>
      </c>
      <c r="J6044">
        <v>25.3</v>
      </c>
      <c r="K6044">
        <v>25.79335</v>
      </c>
      <c r="L6044">
        <v>25.3</v>
      </c>
      <c r="M6044">
        <v>21.083333</v>
      </c>
      <c r="N6044">
        <v>45060</v>
      </c>
      <c r="O6044">
        <v>45058</v>
      </c>
      <c r="P6044">
        <v>112</v>
      </c>
      <c r="Q6044" t="str">
        <f t="shared" si="94"/>
        <v>91-120</v>
      </c>
    </row>
    <row r="6045" spans="1:17" x14ac:dyDescent="0.25">
      <c r="A6045" t="s">
        <v>4900</v>
      </c>
      <c r="B6045">
        <v>827</v>
      </c>
      <c r="C6045" t="s">
        <v>5627</v>
      </c>
      <c r="D6045" t="s">
        <v>5092</v>
      </c>
      <c r="E6045">
        <v>48994</v>
      </c>
      <c r="F6045" t="s">
        <v>4908</v>
      </c>
      <c r="G6045" t="s">
        <v>4913</v>
      </c>
      <c r="H6045" t="s">
        <v>4912</v>
      </c>
      <c r="I6045">
        <v>44913</v>
      </c>
      <c r="J6045">
        <v>71.900000000000006</v>
      </c>
      <c r="K6045">
        <v>73.302049999999994</v>
      </c>
      <c r="L6045">
        <v>71.900000000000006</v>
      </c>
      <c r="M6045">
        <v>71.900000000000006</v>
      </c>
      <c r="P6045">
        <v>0</v>
      </c>
      <c r="Q6045" t="str">
        <f t="shared" si="94"/>
        <v>ACTIVE</v>
      </c>
    </row>
    <row r="6046" spans="1:17" x14ac:dyDescent="0.25">
      <c r="A6046" t="s">
        <v>4900</v>
      </c>
      <c r="B6046">
        <v>1187</v>
      </c>
      <c r="C6046" t="s">
        <v>5515</v>
      </c>
      <c r="D6046" t="s">
        <v>5092</v>
      </c>
      <c r="E6046">
        <v>48999</v>
      </c>
      <c r="F6046" t="s">
        <v>4908</v>
      </c>
      <c r="G6046" t="s">
        <v>4913</v>
      </c>
      <c r="H6046" t="s">
        <v>4912</v>
      </c>
      <c r="I6046">
        <v>44913</v>
      </c>
      <c r="J6046">
        <v>44.39</v>
      </c>
      <c r="K6046">
        <v>45.255605000000003</v>
      </c>
      <c r="L6046">
        <v>44.39</v>
      </c>
      <c r="M6046">
        <v>22.194999500000002</v>
      </c>
      <c r="N6046">
        <v>45084</v>
      </c>
      <c r="O6046">
        <v>45084</v>
      </c>
      <c r="P6046">
        <v>86</v>
      </c>
      <c r="Q6046" t="str">
        <f t="shared" si="94"/>
        <v>61-90</v>
      </c>
    </row>
    <row r="6047" spans="1:17" x14ac:dyDescent="0.25">
      <c r="A6047" t="s">
        <v>4900</v>
      </c>
      <c r="B6047">
        <v>1187</v>
      </c>
      <c r="C6047" t="s">
        <v>5515</v>
      </c>
      <c r="D6047" t="s">
        <v>5092</v>
      </c>
      <c r="E6047">
        <v>49003</v>
      </c>
      <c r="F6047" t="s">
        <v>4908</v>
      </c>
      <c r="G6047" t="s">
        <v>4913</v>
      </c>
      <c r="H6047" t="s">
        <v>4912</v>
      </c>
      <c r="I6047">
        <v>44913</v>
      </c>
      <c r="J6047">
        <v>171.7</v>
      </c>
      <c r="K6047">
        <v>175.04814999999999</v>
      </c>
      <c r="L6047">
        <v>171.7</v>
      </c>
      <c r="M6047">
        <v>85.849998999999997</v>
      </c>
      <c r="N6047">
        <v>45084</v>
      </c>
      <c r="O6047">
        <v>45084</v>
      </c>
      <c r="P6047">
        <v>86</v>
      </c>
      <c r="Q6047" t="str">
        <f t="shared" si="94"/>
        <v>61-90</v>
      </c>
    </row>
    <row r="6048" spans="1:17" x14ac:dyDescent="0.25">
      <c r="A6048" t="s">
        <v>4900</v>
      </c>
      <c r="B6048">
        <v>539</v>
      </c>
      <c r="C6048" t="s">
        <v>5618</v>
      </c>
      <c r="D6048" t="s">
        <v>5092</v>
      </c>
      <c r="E6048">
        <v>49016</v>
      </c>
      <c r="F6048" t="s">
        <v>4908</v>
      </c>
      <c r="G6048" t="s">
        <v>4913</v>
      </c>
      <c r="H6048" t="s">
        <v>4912</v>
      </c>
      <c r="I6048">
        <v>44913</v>
      </c>
      <c r="J6048">
        <v>35.5</v>
      </c>
      <c r="K6048">
        <v>36.192250000000001</v>
      </c>
      <c r="L6048">
        <v>35.5</v>
      </c>
      <c r="M6048">
        <v>35.5</v>
      </c>
      <c r="N6048">
        <v>44947</v>
      </c>
      <c r="O6048">
        <v>44947</v>
      </c>
      <c r="P6048">
        <v>223</v>
      </c>
      <c r="Q6048" t="str">
        <f t="shared" si="94"/>
        <v>180+</v>
      </c>
    </row>
    <row r="6049" spans="1:17" x14ac:dyDescent="0.25">
      <c r="A6049" t="s">
        <v>4900</v>
      </c>
      <c r="B6049">
        <v>827</v>
      </c>
      <c r="C6049" t="s">
        <v>5627</v>
      </c>
      <c r="D6049" t="s">
        <v>5092</v>
      </c>
      <c r="E6049">
        <v>49044</v>
      </c>
      <c r="F6049" t="s">
        <v>4908</v>
      </c>
      <c r="G6049" t="s">
        <v>4913</v>
      </c>
      <c r="H6049" t="s">
        <v>4912</v>
      </c>
      <c r="I6049">
        <v>44913</v>
      </c>
      <c r="J6049">
        <v>139.53</v>
      </c>
      <c r="K6049">
        <v>142.250835</v>
      </c>
      <c r="L6049">
        <v>139.53</v>
      </c>
      <c r="M6049">
        <v>139.53</v>
      </c>
      <c r="P6049">
        <v>0</v>
      </c>
      <c r="Q6049" t="str">
        <f t="shared" si="94"/>
        <v>ACTIVE</v>
      </c>
    </row>
    <row r="6050" spans="1:17" x14ac:dyDescent="0.25">
      <c r="A6050" t="s">
        <v>4900</v>
      </c>
      <c r="B6050">
        <v>827</v>
      </c>
      <c r="C6050" t="s">
        <v>5627</v>
      </c>
      <c r="D6050" t="s">
        <v>5092</v>
      </c>
      <c r="E6050">
        <v>49045</v>
      </c>
      <c r="F6050" t="s">
        <v>4908</v>
      </c>
      <c r="G6050" t="s">
        <v>4913</v>
      </c>
      <c r="H6050" t="s">
        <v>4912</v>
      </c>
      <c r="I6050">
        <v>44913</v>
      </c>
      <c r="J6050">
        <v>69.790000000000006</v>
      </c>
      <c r="K6050">
        <v>71.150904999999995</v>
      </c>
      <c r="L6050">
        <v>69.790000000000006</v>
      </c>
      <c r="M6050">
        <v>69.790000000000006</v>
      </c>
      <c r="P6050">
        <v>0</v>
      </c>
      <c r="Q6050" t="str">
        <f t="shared" si="94"/>
        <v>ACTIVE</v>
      </c>
    </row>
    <row r="6051" spans="1:17" x14ac:dyDescent="0.25">
      <c r="A6051" t="s">
        <v>4900</v>
      </c>
      <c r="B6051">
        <v>992</v>
      </c>
      <c r="C6051" t="s">
        <v>5548</v>
      </c>
      <c r="D6051" t="s">
        <v>5092</v>
      </c>
      <c r="E6051">
        <v>49046</v>
      </c>
      <c r="F6051" t="s">
        <v>4908</v>
      </c>
      <c r="G6051" t="s">
        <v>4913</v>
      </c>
      <c r="H6051" t="s">
        <v>4912</v>
      </c>
      <c r="I6051">
        <v>44913</v>
      </c>
      <c r="J6051">
        <v>48.17</v>
      </c>
      <c r="K6051">
        <v>49.109315000000002</v>
      </c>
      <c r="L6051">
        <v>48.17</v>
      </c>
      <c r="M6051">
        <v>40.141666499999999</v>
      </c>
      <c r="N6051">
        <v>45060</v>
      </c>
      <c r="O6051">
        <v>45058</v>
      </c>
      <c r="P6051">
        <v>112</v>
      </c>
      <c r="Q6051" t="str">
        <f t="shared" si="94"/>
        <v>91-120</v>
      </c>
    </row>
    <row r="6052" spans="1:17" x14ac:dyDescent="0.25">
      <c r="A6052" t="s">
        <v>4900</v>
      </c>
      <c r="B6052">
        <v>1187</v>
      </c>
      <c r="C6052" t="s">
        <v>5515</v>
      </c>
      <c r="D6052" t="s">
        <v>5092</v>
      </c>
      <c r="E6052">
        <v>49070</v>
      </c>
      <c r="F6052" t="s">
        <v>4908</v>
      </c>
      <c r="G6052" t="s">
        <v>4913</v>
      </c>
      <c r="H6052" t="s">
        <v>4912</v>
      </c>
      <c r="I6052">
        <v>44913</v>
      </c>
      <c r="J6052">
        <v>70.599999999999994</v>
      </c>
      <c r="K6052">
        <v>71.976699999999994</v>
      </c>
      <c r="L6052">
        <v>70.599999999999994</v>
      </c>
      <c r="M6052">
        <v>35.299999</v>
      </c>
      <c r="N6052">
        <v>45084</v>
      </c>
      <c r="O6052">
        <v>45084</v>
      </c>
      <c r="P6052">
        <v>86</v>
      </c>
      <c r="Q6052" t="str">
        <f t="shared" si="94"/>
        <v>61-90</v>
      </c>
    </row>
    <row r="6053" spans="1:17" x14ac:dyDescent="0.25">
      <c r="A6053" t="s">
        <v>4900</v>
      </c>
      <c r="B6053">
        <v>799</v>
      </c>
      <c r="C6053" t="s">
        <v>5615</v>
      </c>
      <c r="D6053" t="s">
        <v>5092</v>
      </c>
      <c r="E6053">
        <v>49071</v>
      </c>
      <c r="F6053" t="s">
        <v>4908</v>
      </c>
      <c r="G6053" t="s">
        <v>4913</v>
      </c>
      <c r="H6053" t="s">
        <v>4912</v>
      </c>
      <c r="I6053">
        <v>44913</v>
      </c>
      <c r="J6053">
        <v>64.95</v>
      </c>
      <c r="K6053">
        <v>66.216525000000004</v>
      </c>
      <c r="L6053">
        <v>64.95</v>
      </c>
      <c r="M6053">
        <v>64.95</v>
      </c>
      <c r="P6053">
        <v>0</v>
      </c>
      <c r="Q6053" t="str">
        <f t="shared" si="94"/>
        <v>ACTIVE</v>
      </c>
    </row>
    <row r="6054" spans="1:17" x14ac:dyDescent="0.25">
      <c r="A6054" t="s">
        <v>4900</v>
      </c>
      <c r="B6054">
        <v>539</v>
      </c>
      <c r="C6054" t="s">
        <v>5618</v>
      </c>
      <c r="D6054" t="s">
        <v>5092</v>
      </c>
      <c r="E6054">
        <v>49088</v>
      </c>
      <c r="F6054" t="s">
        <v>4908</v>
      </c>
      <c r="G6054" t="s">
        <v>4913</v>
      </c>
      <c r="H6054" t="s">
        <v>4912</v>
      </c>
      <c r="I6054">
        <v>44914</v>
      </c>
      <c r="J6054">
        <v>25.6</v>
      </c>
      <c r="K6054">
        <v>26.0992</v>
      </c>
      <c r="L6054">
        <v>25.6</v>
      </c>
      <c r="M6054">
        <v>25.6</v>
      </c>
      <c r="N6054">
        <v>44947</v>
      </c>
      <c r="O6054">
        <v>44947</v>
      </c>
      <c r="P6054">
        <v>223</v>
      </c>
      <c r="Q6054" t="str">
        <f t="shared" si="94"/>
        <v>180+</v>
      </c>
    </row>
    <row r="6055" spans="1:17" x14ac:dyDescent="0.25">
      <c r="A6055" t="s">
        <v>4900</v>
      </c>
      <c r="B6055">
        <v>992</v>
      </c>
      <c r="C6055" t="s">
        <v>5548</v>
      </c>
      <c r="D6055" t="s">
        <v>5092</v>
      </c>
      <c r="E6055">
        <v>49093</v>
      </c>
      <c r="F6055" t="s">
        <v>4908</v>
      </c>
      <c r="G6055" t="s">
        <v>4913</v>
      </c>
      <c r="H6055" t="s">
        <v>4912</v>
      </c>
      <c r="I6055">
        <v>44914</v>
      </c>
      <c r="J6055">
        <v>50.35</v>
      </c>
      <c r="K6055">
        <v>51.331825000000002</v>
      </c>
      <c r="L6055">
        <v>50.35</v>
      </c>
      <c r="M6055">
        <v>41.958333500000002</v>
      </c>
      <c r="N6055">
        <v>45060</v>
      </c>
      <c r="O6055">
        <v>45058</v>
      </c>
      <c r="P6055">
        <v>112</v>
      </c>
      <c r="Q6055" t="str">
        <f t="shared" si="94"/>
        <v>91-120</v>
      </c>
    </row>
    <row r="6056" spans="1:17" x14ac:dyDescent="0.25">
      <c r="A6056" t="s">
        <v>4900</v>
      </c>
      <c r="B6056">
        <v>527</v>
      </c>
      <c r="C6056" t="s">
        <v>1662</v>
      </c>
      <c r="D6056" t="s">
        <v>4908</v>
      </c>
      <c r="E6056">
        <v>49115</v>
      </c>
      <c r="F6056" t="s">
        <v>4908</v>
      </c>
      <c r="G6056" t="s">
        <v>4913</v>
      </c>
      <c r="H6056" t="s">
        <v>4912</v>
      </c>
      <c r="I6056">
        <v>44914</v>
      </c>
      <c r="J6056">
        <v>8.4499999999999993</v>
      </c>
      <c r="K6056">
        <v>8.6147749999999998</v>
      </c>
      <c r="L6056">
        <v>8.4499999999999993</v>
      </c>
      <c r="M6056">
        <v>4.2249995</v>
      </c>
      <c r="N6056">
        <v>45044</v>
      </c>
      <c r="P6056">
        <v>0</v>
      </c>
      <c r="Q6056" t="str">
        <f t="shared" si="94"/>
        <v>ACTIVE</v>
      </c>
    </row>
    <row r="6057" spans="1:17" x14ac:dyDescent="0.25">
      <c r="A6057" t="s">
        <v>4900</v>
      </c>
      <c r="B6057">
        <v>1249</v>
      </c>
      <c r="C6057" t="s">
        <v>5622</v>
      </c>
      <c r="D6057" t="s">
        <v>5092</v>
      </c>
      <c r="E6057">
        <v>49127</v>
      </c>
      <c r="F6057" t="s">
        <v>4908</v>
      </c>
      <c r="G6057" t="s">
        <v>4913</v>
      </c>
      <c r="H6057" t="s">
        <v>4912</v>
      </c>
      <c r="I6057">
        <v>44914</v>
      </c>
      <c r="J6057">
        <v>880</v>
      </c>
      <c r="K6057">
        <v>897.16</v>
      </c>
      <c r="L6057">
        <v>880</v>
      </c>
      <c r="M6057">
        <v>439.999999</v>
      </c>
      <c r="N6057">
        <v>45032</v>
      </c>
      <c r="P6057">
        <v>0</v>
      </c>
      <c r="Q6057" t="str">
        <f t="shared" si="94"/>
        <v>ACTIVE</v>
      </c>
    </row>
    <row r="6058" spans="1:17" x14ac:dyDescent="0.25">
      <c r="A6058" t="s">
        <v>4900</v>
      </c>
      <c r="B6058">
        <v>618</v>
      </c>
      <c r="C6058" t="s">
        <v>5620</v>
      </c>
      <c r="D6058" t="s">
        <v>5092</v>
      </c>
      <c r="E6058">
        <v>49151</v>
      </c>
      <c r="F6058" t="s">
        <v>4908</v>
      </c>
      <c r="G6058" t="s">
        <v>4913</v>
      </c>
      <c r="H6058" t="s">
        <v>4912</v>
      </c>
      <c r="I6058">
        <v>44914</v>
      </c>
      <c r="J6058">
        <v>100.02</v>
      </c>
      <c r="K6058">
        <v>101.97038999999999</v>
      </c>
      <c r="L6058">
        <v>100.02</v>
      </c>
      <c r="M6058">
        <v>100.02</v>
      </c>
      <c r="N6058">
        <v>45012</v>
      </c>
      <c r="O6058">
        <v>45012</v>
      </c>
      <c r="P6058">
        <v>158</v>
      </c>
      <c r="Q6058" t="str">
        <f t="shared" si="94"/>
        <v>151-180</v>
      </c>
    </row>
    <row r="6059" spans="1:17" x14ac:dyDescent="0.25">
      <c r="A6059" t="s">
        <v>4900</v>
      </c>
      <c r="B6059">
        <v>1251</v>
      </c>
      <c r="C6059" t="s">
        <v>5596</v>
      </c>
      <c r="D6059" t="s">
        <v>5092</v>
      </c>
      <c r="E6059">
        <v>49162</v>
      </c>
      <c r="F6059" t="s">
        <v>4908</v>
      </c>
      <c r="G6059" t="s">
        <v>4944</v>
      </c>
      <c r="H6059" t="s">
        <v>4912</v>
      </c>
      <c r="I6059">
        <v>44914</v>
      </c>
      <c r="J6059">
        <v>1000</v>
      </c>
      <c r="K6059">
        <v>1019.5</v>
      </c>
      <c r="L6059">
        <v>1000</v>
      </c>
      <c r="M6059">
        <v>666.66666599999996</v>
      </c>
      <c r="N6059">
        <v>45013</v>
      </c>
      <c r="O6059">
        <v>45013</v>
      </c>
      <c r="P6059">
        <v>157</v>
      </c>
      <c r="Q6059" t="str">
        <f t="shared" si="94"/>
        <v>151-180</v>
      </c>
    </row>
    <row r="6060" spans="1:17" x14ac:dyDescent="0.25">
      <c r="A6060" t="s">
        <v>4900</v>
      </c>
      <c r="B6060">
        <v>1251</v>
      </c>
      <c r="C6060" t="s">
        <v>5596</v>
      </c>
      <c r="D6060" t="s">
        <v>5092</v>
      </c>
      <c r="E6060">
        <v>49163</v>
      </c>
      <c r="F6060" t="s">
        <v>4908</v>
      </c>
      <c r="G6060" t="s">
        <v>4944</v>
      </c>
      <c r="H6060" t="s">
        <v>4912</v>
      </c>
      <c r="I6060">
        <v>44914</v>
      </c>
      <c r="J6060">
        <v>3000</v>
      </c>
      <c r="K6060">
        <v>3058.5</v>
      </c>
      <c r="L6060">
        <v>3000</v>
      </c>
      <c r="M6060">
        <v>2000</v>
      </c>
      <c r="N6060">
        <v>45013</v>
      </c>
      <c r="O6060">
        <v>45013</v>
      </c>
      <c r="P6060">
        <v>157</v>
      </c>
      <c r="Q6060" t="str">
        <f t="shared" si="94"/>
        <v>151-180</v>
      </c>
    </row>
    <row r="6061" spans="1:17" x14ac:dyDescent="0.25">
      <c r="A6061" t="s">
        <v>4900</v>
      </c>
      <c r="B6061">
        <v>992</v>
      </c>
      <c r="C6061" t="s">
        <v>5548</v>
      </c>
      <c r="D6061" t="s">
        <v>5092</v>
      </c>
      <c r="E6061">
        <v>49193</v>
      </c>
      <c r="F6061" t="s">
        <v>4908</v>
      </c>
      <c r="G6061" t="s">
        <v>4913</v>
      </c>
      <c r="H6061" t="s">
        <v>4912</v>
      </c>
      <c r="I6061">
        <v>44914</v>
      </c>
      <c r="J6061">
        <v>39.729999999999997</v>
      </c>
      <c r="K6061">
        <v>40.504734999999997</v>
      </c>
      <c r="L6061">
        <v>39.729999999999997</v>
      </c>
      <c r="M6061">
        <v>33.108333500000001</v>
      </c>
      <c r="N6061">
        <v>45060</v>
      </c>
      <c r="O6061">
        <v>45058</v>
      </c>
      <c r="P6061">
        <v>112</v>
      </c>
      <c r="Q6061" t="str">
        <f t="shared" si="94"/>
        <v>91-120</v>
      </c>
    </row>
    <row r="6062" spans="1:17" x14ac:dyDescent="0.25">
      <c r="A6062" t="s">
        <v>4900</v>
      </c>
      <c r="B6062">
        <v>1187</v>
      </c>
      <c r="C6062" t="s">
        <v>5515</v>
      </c>
      <c r="D6062" t="s">
        <v>5092</v>
      </c>
      <c r="E6062">
        <v>49195</v>
      </c>
      <c r="F6062" t="s">
        <v>4908</v>
      </c>
      <c r="G6062" t="s">
        <v>4913</v>
      </c>
      <c r="H6062" t="s">
        <v>4912</v>
      </c>
      <c r="I6062">
        <v>44914</v>
      </c>
      <c r="J6062">
        <v>38.5</v>
      </c>
      <c r="K6062">
        <v>39.250749999999996</v>
      </c>
      <c r="L6062">
        <v>38.5</v>
      </c>
      <c r="M6062">
        <v>19.249998999999999</v>
      </c>
      <c r="N6062">
        <v>45084</v>
      </c>
      <c r="O6062">
        <v>45084</v>
      </c>
      <c r="P6062">
        <v>86</v>
      </c>
      <c r="Q6062" t="str">
        <f t="shared" si="94"/>
        <v>61-90</v>
      </c>
    </row>
    <row r="6063" spans="1:17" x14ac:dyDescent="0.25">
      <c r="A6063" t="s">
        <v>4900</v>
      </c>
      <c r="B6063">
        <v>271</v>
      </c>
      <c r="C6063" t="s">
        <v>5566</v>
      </c>
      <c r="D6063" t="s">
        <v>5092</v>
      </c>
      <c r="E6063">
        <v>49207</v>
      </c>
      <c r="F6063" t="s">
        <v>4908</v>
      </c>
      <c r="G6063" t="s">
        <v>4913</v>
      </c>
      <c r="H6063" t="s">
        <v>4912</v>
      </c>
      <c r="I6063">
        <v>44914</v>
      </c>
      <c r="J6063">
        <v>26.16</v>
      </c>
      <c r="K6063">
        <v>26.670120000000001</v>
      </c>
      <c r="L6063">
        <v>26.16</v>
      </c>
      <c r="M6063">
        <v>14.086152</v>
      </c>
      <c r="N6063">
        <v>45068</v>
      </c>
      <c r="O6063">
        <v>45068</v>
      </c>
      <c r="P6063">
        <v>102</v>
      </c>
      <c r="Q6063" t="str">
        <f t="shared" si="94"/>
        <v>91-120</v>
      </c>
    </row>
    <row r="6064" spans="1:17" x14ac:dyDescent="0.25">
      <c r="A6064" t="s">
        <v>4900</v>
      </c>
      <c r="B6064">
        <v>271</v>
      </c>
      <c r="C6064" t="s">
        <v>5566</v>
      </c>
      <c r="D6064" t="s">
        <v>5092</v>
      </c>
      <c r="E6064">
        <v>49210</v>
      </c>
      <c r="F6064" t="s">
        <v>4908</v>
      </c>
      <c r="G6064" t="s">
        <v>4913</v>
      </c>
      <c r="H6064" t="s">
        <v>4912</v>
      </c>
      <c r="I6064">
        <v>44914</v>
      </c>
      <c r="J6064">
        <v>54.73</v>
      </c>
      <c r="K6064">
        <v>55.797235000000001</v>
      </c>
      <c r="L6064">
        <v>54.73</v>
      </c>
      <c r="M6064">
        <v>29.47</v>
      </c>
      <c r="N6064">
        <v>45068</v>
      </c>
      <c r="O6064">
        <v>45068</v>
      </c>
      <c r="P6064">
        <v>102</v>
      </c>
      <c r="Q6064" t="str">
        <f t="shared" si="94"/>
        <v>91-120</v>
      </c>
    </row>
    <row r="6065" spans="1:17" x14ac:dyDescent="0.25">
      <c r="A6065" t="s">
        <v>4900</v>
      </c>
      <c r="B6065">
        <v>271</v>
      </c>
      <c r="C6065" t="s">
        <v>5566</v>
      </c>
      <c r="D6065" t="s">
        <v>5092</v>
      </c>
      <c r="E6065">
        <v>49219</v>
      </c>
      <c r="F6065" t="s">
        <v>4908</v>
      </c>
      <c r="G6065" t="s">
        <v>4913</v>
      </c>
      <c r="H6065" t="s">
        <v>4912</v>
      </c>
      <c r="I6065">
        <v>44914</v>
      </c>
      <c r="J6065">
        <v>6.51</v>
      </c>
      <c r="K6065">
        <v>6.6369449999999999</v>
      </c>
      <c r="L6065">
        <v>6.51</v>
      </c>
      <c r="M6065">
        <v>3.5053860000000001</v>
      </c>
      <c r="N6065">
        <v>45068</v>
      </c>
      <c r="O6065">
        <v>45068</v>
      </c>
      <c r="P6065">
        <v>102</v>
      </c>
      <c r="Q6065" t="str">
        <f t="shared" si="94"/>
        <v>91-120</v>
      </c>
    </row>
    <row r="6066" spans="1:17" x14ac:dyDescent="0.25">
      <c r="A6066" t="s">
        <v>4900</v>
      </c>
      <c r="B6066">
        <v>271</v>
      </c>
      <c r="C6066" t="s">
        <v>5566</v>
      </c>
      <c r="D6066" t="s">
        <v>5092</v>
      </c>
      <c r="E6066">
        <v>49230</v>
      </c>
      <c r="F6066" t="s">
        <v>4908</v>
      </c>
      <c r="G6066" t="s">
        <v>4913</v>
      </c>
      <c r="H6066" t="s">
        <v>4912</v>
      </c>
      <c r="I6066">
        <v>44915</v>
      </c>
      <c r="J6066">
        <v>48.13</v>
      </c>
      <c r="K6066">
        <v>49.068534999999997</v>
      </c>
      <c r="L6066">
        <v>48.13</v>
      </c>
      <c r="M6066">
        <v>25.916152</v>
      </c>
      <c r="N6066">
        <v>45068</v>
      </c>
      <c r="O6066">
        <v>45068</v>
      </c>
      <c r="P6066">
        <v>102</v>
      </c>
      <c r="Q6066" t="str">
        <f t="shared" si="94"/>
        <v>91-120</v>
      </c>
    </row>
    <row r="6067" spans="1:17" x14ac:dyDescent="0.25">
      <c r="A6067" t="s">
        <v>4900</v>
      </c>
      <c r="B6067">
        <v>271</v>
      </c>
      <c r="C6067" t="s">
        <v>5566</v>
      </c>
      <c r="D6067" t="s">
        <v>5092</v>
      </c>
      <c r="E6067">
        <v>49234</v>
      </c>
      <c r="F6067" t="s">
        <v>4908</v>
      </c>
      <c r="G6067" t="s">
        <v>4913</v>
      </c>
      <c r="H6067" t="s">
        <v>4912</v>
      </c>
      <c r="I6067">
        <v>44915</v>
      </c>
      <c r="J6067">
        <v>19.98</v>
      </c>
      <c r="K6067">
        <v>20.369610000000002</v>
      </c>
      <c r="L6067">
        <v>19.98</v>
      </c>
      <c r="M6067">
        <v>10.758462</v>
      </c>
      <c r="N6067">
        <v>45068</v>
      </c>
      <c r="O6067">
        <v>45068</v>
      </c>
      <c r="P6067">
        <v>102</v>
      </c>
      <c r="Q6067" t="str">
        <f t="shared" si="94"/>
        <v>91-120</v>
      </c>
    </row>
    <row r="6068" spans="1:17" x14ac:dyDescent="0.25">
      <c r="A6068" t="s">
        <v>4900</v>
      </c>
      <c r="B6068">
        <v>618</v>
      </c>
      <c r="C6068" t="s">
        <v>5620</v>
      </c>
      <c r="D6068" t="s">
        <v>5092</v>
      </c>
      <c r="E6068">
        <v>49238</v>
      </c>
      <c r="F6068" t="s">
        <v>4908</v>
      </c>
      <c r="G6068" t="s">
        <v>4913</v>
      </c>
      <c r="H6068" t="s">
        <v>4912</v>
      </c>
      <c r="I6068">
        <v>44915</v>
      </c>
      <c r="J6068">
        <v>56.47</v>
      </c>
      <c r="K6068">
        <v>57.571165000000001</v>
      </c>
      <c r="L6068">
        <v>56.47</v>
      </c>
      <c r="M6068">
        <v>56.47</v>
      </c>
      <c r="N6068">
        <v>45012</v>
      </c>
      <c r="O6068">
        <v>45012</v>
      </c>
      <c r="P6068">
        <v>158</v>
      </c>
      <c r="Q6068" t="str">
        <f t="shared" si="94"/>
        <v>151-180</v>
      </c>
    </row>
    <row r="6069" spans="1:17" x14ac:dyDescent="0.25">
      <c r="A6069" t="s">
        <v>4900</v>
      </c>
      <c r="B6069">
        <v>271</v>
      </c>
      <c r="C6069" t="s">
        <v>5566</v>
      </c>
      <c r="D6069" t="s">
        <v>5092</v>
      </c>
      <c r="E6069">
        <v>49245</v>
      </c>
      <c r="F6069" t="s">
        <v>4908</v>
      </c>
      <c r="G6069" t="s">
        <v>4913</v>
      </c>
      <c r="H6069" t="s">
        <v>4912</v>
      </c>
      <c r="I6069">
        <v>44915</v>
      </c>
      <c r="J6069">
        <v>14.15</v>
      </c>
      <c r="K6069">
        <v>14.425924999999999</v>
      </c>
      <c r="L6069">
        <v>14.15</v>
      </c>
      <c r="M6069">
        <v>7.6192279999999997</v>
      </c>
      <c r="N6069">
        <v>45068</v>
      </c>
      <c r="O6069">
        <v>45068</v>
      </c>
      <c r="P6069">
        <v>102</v>
      </c>
      <c r="Q6069" t="str">
        <f t="shared" si="94"/>
        <v>91-120</v>
      </c>
    </row>
    <row r="6070" spans="1:17" x14ac:dyDescent="0.25">
      <c r="A6070" t="s">
        <v>4900</v>
      </c>
      <c r="B6070">
        <v>271</v>
      </c>
      <c r="C6070" t="s">
        <v>5566</v>
      </c>
      <c r="D6070" t="s">
        <v>5092</v>
      </c>
      <c r="E6070">
        <v>49247</v>
      </c>
      <c r="F6070" t="s">
        <v>4908</v>
      </c>
      <c r="G6070" t="s">
        <v>4913</v>
      </c>
      <c r="H6070" t="s">
        <v>4912</v>
      </c>
      <c r="I6070">
        <v>44915</v>
      </c>
      <c r="J6070">
        <v>8.9</v>
      </c>
      <c r="K6070">
        <v>9.0735499999999991</v>
      </c>
      <c r="L6070">
        <v>8.9</v>
      </c>
      <c r="M6070">
        <v>4.7923099999999996</v>
      </c>
      <c r="N6070">
        <v>45068</v>
      </c>
      <c r="O6070">
        <v>45068</v>
      </c>
      <c r="P6070">
        <v>102</v>
      </c>
      <c r="Q6070" t="str">
        <f t="shared" si="94"/>
        <v>91-120</v>
      </c>
    </row>
    <row r="6071" spans="1:17" x14ac:dyDescent="0.25">
      <c r="A6071" t="s">
        <v>4900</v>
      </c>
      <c r="B6071">
        <v>618</v>
      </c>
      <c r="C6071" t="s">
        <v>5620</v>
      </c>
      <c r="D6071" t="s">
        <v>5092</v>
      </c>
      <c r="E6071">
        <v>49248</v>
      </c>
      <c r="F6071" t="s">
        <v>4908</v>
      </c>
      <c r="G6071" t="s">
        <v>4913</v>
      </c>
      <c r="H6071" t="s">
        <v>4912</v>
      </c>
      <c r="I6071">
        <v>44915</v>
      </c>
      <c r="J6071">
        <v>15.99</v>
      </c>
      <c r="K6071">
        <v>16.301805000000002</v>
      </c>
      <c r="L6071">
        <v>15.99</v>
      </c>
      <c r="M6071">
        <v>15.99</v>
      </c>
      <c r="N6071">
        <v>45012</v>
      </c>
      <c r="O6071">
        <v>45012</v>
      </c>
      <c r="P6071">
        <v>158</v>
      </c>
      <c r="Q6071" t="str">
        <f t="shared" si="94"/>
        <v>151-180</v>
      </c>
    </row>
    <row r="6072" spans="1:17" x14ac:dyDescent="0.25">
      <c r="A6072" t="s">
        <v>4900</v>
      </c>
      <c r="B6072">
        <v>271</v>
      </c>
      <c r="C6072" t="s">
        <v>5566</v>
      </c>
      <c r="D6072" t="s">
        <v>5092</v>
      </c>
      <c r="E6072">
        <v>49249</v>
      </c>
      <c r="F6072" t="s">
        <v>4908</v>
      </c>
      <c r="G6072" t="s">
        <v>4913</v>
      </c>
      <c r="H6072" t="s">
        <v>4912</v>
      </c>
      <c r="I6072">
        <v>44915</v>
      </c>
      <c r="J6072">
        <v>8.4499999999999993</v>
      </c>
      <c r="K6072">
        <v>8.6147749999999998</v>
      </c>
      <c r="L6072">
        <v>8.4499999999999993</v>
      </c>
      <c r="M6072">
        <v>4.55</v>
      </c>
      <c r="N6072">
        <v>45068</v>
      </c>
      <c r="O6072">
        <v>45068</v>
      </c>
      <c r="P6072">
        <v>102</v>
      </c>
      <c r="Q6072" t="str">
        <f t="shared" si="94"/>
        <v>91-120</v>
      </c>
    </row>
    <row r="6073" spans="1:17" x14ac:dyDescent="0.25">
      <c r="A6073" t="s">
        <v>4900</v>
      </c>
      <c r="B6073">
        <v>992</v>
      </c>
      <c r="C6073" t="s">
        <v>5548</v>
      </c>
      <c r="D6073" t="s">
        <v>5092</v>
      </c>
      <c r="E6073">
        <v>49250</v>
      </c>
      <c r="F6073" t="s">
        <v>4908</v>
      </c>
      <c r="G6073" t="s">
        <v>4913</v>
      </c>
      <c r="H6073" t="s">
        <v>4912</v>
      </c>
      <c r="I6073">
        <v>44915</v>
      </c>
      <c r="J6073">
        <v>83.44</v>
      </c>
      <c r="K6073">
        <v>85.067080000000004</v>
      </c>
      <c r="L6073">
        <v>83.44</v>
      </c>
      <c r="M6073">
        <v>69.533332999999999</v>
      </c>
      <c r="N6073">
        <v>45060</v>
      </c>
      <c r="O6073">
        <v>45058</v>
      </c>
      <c r="P6073">
        <v>112</v>
      </c>
      <c r="Q6073" t="str">
        <f t="shared" si="94"/>
        <v>91-120</v>
      </c>
    </row>
    <row r="6074" spans="1:17" x14ac:dyDescent="0.25">
      <c r="A6074" t="s">
        <v>4900</v>
      </c>
      <c r="B6074">
        <v>1249</v>
      </c>
      <c r="C6074" t="s">
        <v>5622</v>
      </c>
      <c r="D6074" t="s">
        <v>5092</v>
      </c>
      <c r="E6074">
        <v>49251</v>
      </c>
      <c r="F6074" t="s">
        <v>4908</v>
      </c>
      <c r="G6074" t="s">
        <v>4913</v>
      </c>
      <c r="H6074" t="s">
        <v>4912</v>
      </c>
      <c r="I6074">
        <v>44915</v>
      </c>
      <c r="J6074">
        <v>3500</v>
      </c>
      <c r="K6074">
        <v>3568.25</v>
      </c>
      <c r="L6074">
        <v>3500</v>
      </c>
      <c r="M6074">
        <v>1750.0000010000001</v>
      </c>
      <c r="N6074">
        <v>45032</v>
      </c>
      <c r="P6074">
        <v>0</v>
      </c>
      <c r="Q6074" t="str">
        <f t="shared" si="94"/>
        <v>ACTIVE</v>
      </c>
    </row>
    <row r="6075" spans="1:17" x14ac:dyDescent="0.25">
      <c r="A6075" t="s">
        <v>4900</v>
      </c>
      <c r="B6075">
        <v>271</v>
      </c>
      <c r="C6075" t="s">
        <v>5566</v>
      </c>
      <c r="D6075" t="s">
        <v>5092</v>
      </c>
      <c r="E6075">
        <v>49260</v>
      </c>
      <c r="F6075" t="s">
        <v>4908</v>
      </c>
      <c r="G6075" t="s">
        <v>4913</v>
      </c>
      <c r="H6075" t="s">
        <v>4912</v>
      </c>
      <c r="I6075">
        <v>44915</v>
      </c>
      <c r="J6075">
        <v>4.22</v>
      </c>
      <c r="K6075">
        <v>4.3022900000000002</v>
      </c>
      <c r="L6075">
        <v>4.22</v>
      </c>
      <c r="M6075">
        <v>2.2723100000000001</v>
      </c>
      <c r="N6075">
        <v>45068</v>
      </c>
      <c r="O6075">
        <v>45068</v>
      </c>
      <c r="P6075">
        <v>102</v>
      </c>
      <c r="Q6075" t="str">
        <f t="shared" si="94"/>
        <v>91-120</v>
      </c>
    </row>
    <row r="6076" spans="1:17" x14ac:dyDescent="0.25">
      <c r="A6076" t="s">
        <v>4900</v>
      </c>
      <c r="B6076">
        <v>271</v>
      </c>
      <c r="C6076" t="s">
        <v>5566</v>
      </c>
      <c r="D6076" t="s">
        <v>5092</v>
      </c>
      <c r="E6076">
        <v>49281</v>
      </c>
      <c r="F6076" t="s">
        <v>4908</v>
      </c>
      <c r="G6076" t="s">
        <v>4913</v>
      </c>
      <c r="H6076" t="s">
        <v>4912</v>
      </c>
      <c r="I6076">
        <v>44915</v>
      </c>
      <c r="J6076">
        <v>7.8</v>
      </c>
      <c r="K6076">
        <v>7.9520999999999997</v>
      </c>
      <c r="L6076">
        <v>7.8</v>
      </c>
      <c r="M6076">
        <v>4.2</v>
      </c>
      <c r="N6076">
        <v>45068</v>
      </c>
      <c r="O6076">
        <v>45068</v>
      </c>
      <c r="P6076">
        <v>102</v>
      </c>
      <c r="Q6076" t="str">
        <f t="shared" si="94"/>
        <v>91-120</v>
      </c>
    </row>
    <row r="6077" spans="1:17" x14ac:dyDescent="0.25">
      <c r="A6077" t="s">
        <v>4900</v>
      </c>
      <c r="B6077">
        <v>992</v>
      </c>
      <c r="C6077" t="s">
        <v>5548</v>
      </c>
      <c r="D6077" t="s">
        <v>5092</v>
      </c>
      <c r="E6077">
        <v>49285</v>
      </c>
      <c r="F6077" t="s">
        <v>4908</v>
      </c>
      <c r="G6077" t="s">
        <v>4913</v>
      </c>
      <c r="H6077" t="s">
        <v>4912</v>
      </c>
      <c r="I6077">
        <v>44915</v>
      </c>
      <c r="J6077">
        <v>46.03</v>
      </c>
      <c r="K6077">
        <v>46.927585000000001</v>
      </c>
      <c r="L6077">
        <v>46.03</v>
      </c>
      <c r="M6077">
        <v>38.358333500000001</v>
      </c>
      <c r="N6077">
        <v>45060</v>
      </c>
      <c r="O6077">
        <v>45058</v>
      </c>
      <c r="P6077">
        <v>112</v>
      </c>
      <c r="Q6077" t="str">
        <f t="shared" si="94"/>
        <v>91-120</v>
      </c>
    </row>
    <row r="6078" spans="1:17" x14ac:dyDescent="0.25">
      <c r="A6078" t="s">
        <v>4900</v>
      </c>
      <c r="B6078">
        <v>972</v>
      </c>
      <c r="C6078" t="s">
        <v>5609</v>
      </c>
      <c r="D6078" t="s">
        <v>5092</v>
      </c>
      <c r="E6078">
        <v>49293</v>
      </c>
      <c r="F6078" t="s">
        <v>4908</v>
      </c>
      <c r="G6078" t="s">
        <v>4913</v>
      </c>
      <c r="H6078" t="s">
        <v>4912</v>
      </c>
      <c r="I6078">
        <v>44915</v>
      </c>
      <c r="J6078">
        <v>438.45</v>
      </c>
      <c r="K6078">
        <v>446.999775</v>
      </c>
      <c r="L6078">
        <v>438.45</v>
      </c>
      <c r="M6078">
        <v>438.45</v>
      </c>
      <c r="P6078">
        <v>0</v>
      </c>
      <c r="Q6078" t="str">
        <f t="shared" si="94"/>
        <v>ACTIVE</v>
      </c>
    </row>
    <row r="6079" spans="1:17" x14ac:dyDescent="0.25">
      <c r="A6079" t="s">
        <v>4900</v>
      </c>
      <c r="B6079">
        <v>432</v>
      </c>
      <c r="C6079" t="s">
        <v>4926</v>
      </c>
      <c r="D6079" t="s">
        <v>4908</v>
      </c>
      <c r="E6079">
        <v>49312</v>
      </c>
      <c r="F6079" t="s">
        <v>4908</v>
      </c>
      <c r="G6079" t="s">
        <v>4913</v>
      </c>
      <c r="H6079" t="s">
        <v>4912</v>
      </c>
      <c r="I6079">
        <v>44915</v>
      </c>
      <c r="J6079">
        <v>37.21</v>
      </c>
      <c r="K6079">
        <v>37.935594999999999</v>
      </c>
      <c r="L6079">
        <v>37.21</v>
      </c>
      <c r="M6079">
        <v>6.2016675000000001</v>
      </c>
      <c r="N6079">
        <v>45152</v>
      </c>
      <c r="P6079">
        <v>0</v>
      </c>
      <c r="Q6079" t="str">
        <f t="shared" si="94"/>
        <v>ACTIVE</v>
      </c>
    </row>
    <row r="6080" spans="1:17" x14ac:dyDescent="0.25">
      <c r="A6080" t="s">
        <v>4900</v>
      </c>
      <c r="B6080">
        <v>1257</v>
      </c>
      <c r="C6080" t="s">
        <v>5614</v>
      </c>
      <c r="D6080" t="s">
        <v>5092</v>
      </c>
      <c r="E6080">
        <v>49316</v>
      </c>
      <c r="F6080" t="s">
        <v>4908</v>
      </c>
      <c r="G6080" t="s">
        <v>4944</v>
      </c>
      <c r="H6080" t="s">
        <v>4912</v>
      </c>
      <c r="I6080">
        <v>44915</v>
      </c>
      <c r="J6080">
        <v>873.7</v>
      </c>
      <c r="K6080">
        <v>890.73715000000004</v>
      </c>
      <c r="L6080">
        <v>873.7</v>
      </c>
      <c r="M6080">
        <v>873.7</v>
      </c>
      <c r="N6080">
        <v>44961</v>
      </c>
      <c r="O6080">
        <v>44961</v>
      </c>
      <c r="P6080">
        <v>209</v>
      </c>
      <c r="Q6080" t="str">
        <f t="shared" si="94"/>
        <v>180+</v>
      </c>
    </row>
    <row r="6081" spans="1:17" x14ac:dyDescent="0.25">
      <c r="A6081" t="s">
        <v>4900</v>
      </c>
      <c r="B6081">
        <v>1257</v>
      </c>
      <c r="C6081" t="s">
        <v>5614</v>
      </c>
      <c r="D6081" t="s">
        <v>5092</v>
      </c>
      <c r="E6081">
        <v>49319</v>
      </c>
      <c r="F6081" t="s">
        <v>4908</v>
      </c>
      <c r="G6081" t="s">
        <v>4944</v>
      </c>
      <c r="H6081" t="s">
        <v>4912</v>
      </c>
      <c r="I6081">
        <v>44915</v>
      </c>
      <c r="J6081">
        <v>258.5</v>
      </c>
      <c r="K6081">
        <v>263.54075</v>
      </c>
      <c r="L6081">
        <v>258.5</v>
      </c>
      <c r="M6081">
        <v>258.5</v>
      </c>
      <c r="N6081">
        <v>44961</v>
      </c>
      <c r="O6081">
        <v>44961</v>
      </c>
      <c r="P6081">
        <v>209</v>
      </c>
      <c r="Q6081" t="str">
        <f t="shared" si="94"/>
        <v>180+</v>
      </c>
    </row>
    <row r="6082" spans="1:17" x14ac:dyDescent="0.25">
      <c r="A6082" t="s">
        <v>4900</v>
      </c>
      <c r="B6082">
        <v>1257</v>
      </c>
      <c r="C6082" t="s">
        <v>5614</v>
      </c>
      <c r="D6082" t="s">
        <v>5092</v>
      </c>
      <c r="E6082">
        <v>49320</v>
      </c>
      <c r="F6082" t="s">
        <v>4908</v>
      </c>
      <c r="G6082" t="s">
        <v>4944</v>
      </c>
      <c r="H6082" t="s">
        <v>4912</v>
      </c>
      <c r="I6082">
        <v>44915</v>
      </c>
      <c r="J6082">
        <v>258.5</v>
      </c>
      <c r="K6082">
        <v>263.54075</v>
      </c>
      <c r="L6082">
        <v>258.5</v>
      </c>
      <c r="M6082">
        <v>258.5</v>
      </c>
      <c r="N6082">
        <v>44961</v>
      </c>
      <c r="O6082">
        <v>44961</v>
      </c>
      <c r="P6082">
        <v>209</v>
      </c>
      <c r="Q6082" t="str">
        <f t="shared" ref="Q6082:Q6145" si="95">IF(P6082=0,"ACTIVE",IF(P6082&lt;=30,"1-30",IF(AND(P6082&gt;30,P6082&lt;=60),"31-60",IF(AND(P6082&gt;60,P6082&lt;=90),"61-90",IF(AND(P6082&gt;90,P6082&lt;=120),"91-120",IF(AND(P6082&gt;120,P6082&lt;=150),"121-150",IF(AND(P6082&gt;150,P6082&lt;=180),"151-180","180+")))))))</f>
        <v>180+</v>
      </c>
    </row>
    <row r="6083" spans="1:17" x14ac:dyDescent="0.25">
      <c r="A6083" t="s">
        <v>4900</v>
      </c>
      <c r="B6083">
        <v>1257</v>
      </c>
      <c r="C6083" t="s">
        <v>5614</v>
      </c>
      <c r="D6083" t="s">
        <v>5092</v>
      </c>
      <c r="E6083">
        <v>49321</v>
      </c>
      <c r="F6083" t="s">
        <v>4908</v>
      </c>
      <c r="G6083" t="s">
        <v>4944</v>
      </c>
      <c r="H6083" t="s">
        <v>4912</v>
      </c>
      <c r="I6083">
        <v>44915</v>
      </c>
      <c r="J6083">
        <v>1250.8699999999999</v>
      </c>
      <c r="K6083">
        <v>1275.2619649999999</v>
      </c>
      <c r="L6083">
        <v>1250.8699999999999</v>
      </c>
      <c r="M6083">
        <v>1250.8699999999999</v>
      </c>
      <c r="N6083">
        <v>44961</v>
      </c>
      <c r="O6083">
        <v>44961</v>
      </c>
      <c r="P6083">
        <v>209</v>
      </c>
      <c r="Q6083" t="str">
        <f t="shared" si="95"/>
        <v>180+</v>
      </c>
    </row>
    <row r="6084" spans="1:17" x14ac:dyDescent="0.25">
      <c r="A6084" t="s">
        <v>4900</v>
      </c>
      <c r="B6084">
        <v>1129</v>
      </c>
      <c r="C6084" t="s">
        <v>5523</v>
      </c>
      <c r="D6084" t="s">
        <v>5092</v>
      </c>
      <c r="E6084">
        <v>49333</v>
      </c>
      <c r="F6084" t="s">
        <v>4908</v>
      </c>
      <c r="G6084" t="s">
        <v>4913</v>
      </c>
      <c r="H6084" t="s">
        <v>4912</v>
      </c>
      <c r="I6084">
        <v>44915</v>
      </c>
      <c r="J6084">
        <v>143.15</v>
      </c>
      <c r="K6084">
        <v>145.94142500000001</v>
      </c>
      <c r="L6084">
        <v>143.15</v>
      </c>
      <c r="M6084">
        <v>95.433333000000005</v>
      </c>
      <c r="N6084">
        <v>45060</v>
      </c>
      <c r="O6084">
        <v>45057</v>
      </c>
      <c r="P6084">
        <v>113</v>
      </c>
      <c r="Q6084" t="str">
        <f t="shared" si="95"/>
        <v>91-120</v>
      </c>
    </row>
    <row r="6085" spans="1:17" x14ac:dyDescent="0.25">
      <c r="A6085" t="s">
        <v>4900</v>
      </c>
      <c r="B6085">
        <v>992</v>
      </c>
      <c r="C6085" t="s">
        <v>5548</v>
      </c>
      <c r="D6085" t="s">
        <v>5092</v>
      </c>
      <c r="E6085">
        <v>49362</v>
      </c>
      <c r="F6085" t="s">
        <v>4908</v>
      </c>
      <c r="G6085" t="s">
        <v>4913</v>
      </c>
      <c r="H6085" t="s">
        <v>4912</v>
      </c>
      <c r="I6085">
        <v>44915</v>
      </c>
      <c r="J6085">
        <v>35.700000000000003</v>
      </c>
      <c r="K6085">
        <v>36.396149999999999</v>
      </c>
      <c r="L6085">
        <v>35.700000000000003</v>
      </c>
      <c r="M6085">
        <v>29.75</v>
      </c>
      <c r="N6085">
        <v>45060</v>
      </c>
      <c r="O6085">
        <v>45058</v>
      </c>
      <c r="P6085">
        <v>112</v>
      </c>
      <c r="Q6085" t="str">
        <f t="shared" si="95"/>
        <v>91-120</v>
      </c>
    </row>
    <row r="6086" spans="1:17" x14ac:dyDescent="0.25">
      <c r="A6086" t="s">
        <v>4900</v>
      </c>
      <c r="B6086">
        <v>992</v>
      </c>
      <c r="C6086" t="s">
        <v>5548</v>
      </c>
      <c r="D6086" t="s">
        <v>5092</v>
      </c>
      <c r="E6086">
        <v>49381</v>
      </c>
      <c r="F6086" t="s">
        <v>4908</v>
      </c>
      <c r="G6086" t="s">
        <v>4913</v>
      </c>
      <c r="H6086" t="s">
        <v>4912</v>
      </c>
      <c r="I6086">
        <v>44915</v>
      </c>
      <c r="J6086">
        <v>10.75</v>
      </c>
      <c r="K6086">
        <v>10.959625000000001</v>
      </c>
      <c r="L6086">
        <v>10.75</v>
      </c>
      <c r="M6086">
        <v>8.9583335000000002</v>
      </c>
      <c r="N6086">
        <v>45060</v>
      </c>
      <c r="O6086">
        <v>45058</v>
      </c>
      <c r="P6086">
        <v>112</v>
      </c>
      <c r="Q6086" t="str">
        <f t="shared" si="95"/>
        <v>91-120</v>
      </c>
    </row>
    <row r="6087" spans="1:17" x14ac:dyDescent="0.25">
      <c r="A6087" t="s">
        <v>4900</v>
      </c>
      <c r="B6087">
        <v>1251</v>
      </c>
      <c r="C6087" t="s">
        <v>5596</v>
      </c>
      <c r="D6087" t="s">
        <v>5092</v>
      </c>
      <c r="E6087">
        <v>49384</v>
      </c>
      <c r="F6087" t="s">
        <v>4908</v>
      </c>
      <c r="G6087" t="s">
        <v>4944</v>
      </c>
      <c r="H6087" t="s">
        <v>4912</v>
      </c>
      <c r="I6087">
        <v>44916</v>
      </c>
      <c r="J6087">
        <v>5000</v>
      </c>
      <c r="K6087">
        <v>5097.5</v>
      </c>
      <c r="L6087">
        <v>5000</v>
      </c>
      <c r="M6087">
        <v>3333.3333339999999</v>
      </c>
      <c r="N6087">
        <v>45013</v>
      </c>
      <c r="O6087">
        <v>45013</v>
      </c>
      <c r="P6087">
        <v>157</v>
      </c>
      <c r="Q6087" t="str">
        <f t="shared" si="95"/>
        <v>151-180</v>
      </c>
    </row>
    <row r="6088" spans="1:17" x14ac:dyDescent="0.25">
      <c r="A6088" t="s">
        <v>4900</v>
      </c>
      <c r="B6088">
        <v>527</v>
      </c>
      <c r="C6088" t="s">
        <v>1662</v>
      </c>
      <c r="D6088" t="s">
        <v>4908</v>
      </c>
      <c r="E6088">
        <v>49393</v>
      </c>
      <c r="F6088" t="s">
        <v>4908</v>
      </c>
      <c r="G6088" t="s">
        <v>4913</v>
      </c>
      <c r="H6088" t="s">
        <v>4912</v>
      </c>
      <c r="I6088">
        <v>44916</v>
      </c>
      <c r="J6088">
        <v>82.85</v>
      </c>
      <c r="K6088">
        <v>84.465575000000001</v>
      </c>
      <c r="L6088">
        <v>82.85</v>
      </c>
      <c r="M6088">
        <v>41.424999499999998</v>
      </c>
      <c r="N6088">
        <v>45044</v>
      </c>
      <c r="P6088">
        <v>0</v>
      </c>
      <c r="Q6088" t="str">
        <f t="shared" si="95"/>
        <v>ACTIVE</v>
      </c>
    </row>
    <row r="6089" spans="1:17" x14ac:dyDescent="0.25">
      <c r="A6089" t="s">
        <v>4900</v>
      </c>
      <c r="B6089">
        <v>972</v>
      </c>
      <c r="C6089" t="s">
        <v>5609</v>
      </c>
      <c r="D6089" t="s">
        <v>5092</v>
      </c>
      <c r="E6089">
        <v>49430</v>
      </c>
      <c r="F6089" t="s">
        <v>4908</v>
      </c>
      <c r="G6089" t="s">
        <v>4913</v>
      </c>
      <c r="H6089" t="s">
        <v>4912</v>
      </c>
      <c r="I6089">
        <v>44916</v>
      </c>
      <c r="J6089">
        <v>2500</v>
      </c>
      <c r="K6089">
        <v>2548.75</v>
      </c>
      <c r="L6089">
        <v>2500</v>
      </c>
      <c r="M6089">
        <v>2500</v>
      </c>
      <c r="P6089">
        <v>0</v>
      </c>
      <c r="Q6089" t="str">
        <f t="shared" si="95"/>
        <v>ACTIVE</v>
      </c>
    </row>
    <row r="6090" spans="1:17" x14ac:dyDescent="0.25">
      <c r="A6090" t="s">
        <v>4900</v>
      </c>
      <c r="B6090">
        <v>1258</v>
      </c>
      <c r="C6090" t="s">
        <v>5606</v>
      </c>
      <c r="D6090" t="s">
        <v>5092</v>
      </c>
      <c r="E6090">
        <v>49433</v>
      </c>
      <c r="F6090" t="s">
        <v>4908</v>
      </c>
      <c r="G6090" t="s">
        <v>4913</v>
      </c>
      <c r="H6090" t="s">
        <v>4912</v>
      </c>
      <c r="I6090">
        <v>44916</v>
      </c>
      <c r="J6090">
        <v>245.11</v>
      </c>
      <c r="K6090">
        <v>249.889645</v>
      </c>
      <c r="L6090">
        <v>245.11</v>
      </c>
      <c r="M6090">
        <v>245.11</v>
      </c>
      <c r="N6090">
        <v>45037</v>
      </c>
      <c r="O6090">
        <v>44967</v>
      </c>
      <c r="P6090">
        <v>203</v>
      </c>
      <c r="Q6090" t="str">
        <f t="shared" si="95"/>
        <v>180+</v>
      </c>
    </row>
    <row r="6091" spans="1:17" x14ac:dyDescent="0.25">
      <c r="A6091" t="s">
        <v>4900</v>
      </c>
      <c r="B6091">
        <v>1258</v>
      </c>
      <c r="C6091" t="s">
        <v>5606</v>
      </c>
      <c r="D6091" t="s">
        <v>5092</v>
      </c>
      <c r="E6091">
        <v>49462</v>
      </c>
      <c r="F6091" t="s">
        <v>4908</v>
      </c>
      <c r="G6091" t="s">
        <v>4913</v>
      </c>
      <c r="H6091" t="s">
        <v>4912</v>
      </c>
      <c r="I6091">
        <v>44916</v>
      </c>
      <c r="J6091">
        <v>624.9</v>
      </c>
      <c r="K6091">
        <v>637.08555000000001</v>
      </c>
      <c r="L6091">
        <v>624.9</v>
      </c>
      <c r="M6091">
        <v>624.9</v>
      </c>
      <c r="N6091">
        <v>44967</v>
      </c>
      <c r="O6091">
        <v>44967</v>
      </c>
      <c r="P6091">
        <v>203</v>
      </c>
      <c r="Q6091" t="str">
        <f t="shared" si="95"/>
        <v>180+</v>
      </c>
    </row>
    <row r="6092" spans="1:17" x14ac:dyDescent="0.25">
      <c r="A6092" t="s">
        <v>4900</v>
      </c>
      <c r="B6092">
        <v>972</v>
      </c>
      <c r="C6092" t="s">
        <v>5609</v>
      </c>
      <c r="D6092" t="s">
        <v>5092</v>
      </c>
      <c r="E6092">
        <v>49475</v>
      </c>
      <c r="F6092" t="s">
        <v>4908</v>
      </c>
      <c r="G6092" t="s">
        <v>4913</v>
      </c>
      <c r="H6092" t="s">
        <v>4912</v>
      </c>
      <c r="I6092">
        <v>44916</v>
      </c>
      <c r="J6092">
        <v>2530.83</v>
      </c>
      <c r="K6092">
        <v>2580.1811849999999</v>
      </c>
      <c r="L6092">
        <v>2530.83</v>
      </c>
      <c r="M6092">
        <v>2530.83</v>
      </c>
      <c r="P6092">
        <v>0</v>
      </c>
      <c r="Q6092" t="str">
        <f t="shared" si="95"/>
        <v>ACTIVE</v>
      </c>
    </row>
    <row r="6093" spans="1:17" x14ac:dyDescent="0.25">
      <c r="A6093" t="s">
        <v>4900</v>
      </c>
      <c r="B6093">
        <v>539</v>
      </c>
      <c r="C6093" t="s">
        <v>5618</v>
      </c>
      <c r="D6093" t="s">
        <v>5092</v>
      </c>
      <c r="E6093">
        <v>49485</v>
      </c>
      <c r="F6093" t="s">
        <v>4908</v>
      </c>
      <c r="G6093" t="s">
        <v>4913</v>
      </c>
      <c r="H6093" t="s">
        <v>4912</v>
      </c>
      <c r="I6093">
        <v>44916</v>
      </c>
      <c r="J6093">
        <v>16</v>
      </c>
      <c r="K6093">
        <v>16.312000000000001</v>
      </c>
      <c r="L6093">
        <v>16</v>
      </c>
      <c r="M6093">
        <v>16</v>
      </c>
      <c r="N6093">
        <v>44947</v>
      </c>
      <c r="O6093">
        <v>44947</v>
      </c>
      <c r="P6093">
        <v>223</v>
      </c>
      <c r="Q6093" t="str">
        <f t="shared" si="95"/>
        <v>180+</v>
      </c>
    </row>
    <row r="6094" spans="1:17" x14ac:dyDescent="0.25">
      <c r="A6094" t="s">
        <v>4900</v>
      </c>
      <c r="B6094">
        <v>992</v>
      </c>
      <c r="C6094" t="s">
        <v>5548</v>
      </c>
      <c r="D6094" t="s">
        <v>5092</v>
      </c>
      <c r="E6094">
        <v>49486</v>
      </c>
      <c r="F6094" t="s">
        <v>4908</v>
      </c>
      <c r="G6094" t="s">
        <v>4913</v>
      </c>
      <c r="H6094" t="s">
        <v>4912</v>
      </c>
      <c r="I6094">
        <v>44916</v>
      </c>
      <c r="J6094">
        <v>10</v>
      </c>
      <c r="K6094">
        <v>10.195</v>
      </c>
      <c r="L6094">
        <v>10</v>
      </c>
      <c r="M6094">
        <v>8.3333329999999997</v>
      </c>
      <c r="N6094">
        <v>45060</v>
      </c>
      <c r="O6094">
        <v>45058</v>
      </c>
      <c r="P6094">
        <v>112</v>
      </c>
      <c r="Q6094" t="str">
        <f t="shared" si="95"/>
        <v>91-120</v>
      </c>
    </row>
    <row r="6095" spans="1:17" x14ac:dyDescent="0.25">
      <c r="A6095" t="s">
        <v>4900</v>
      </c>
      <c r="B6095">
        <v>539</v>
      </c>
      <c r="C6095" t="s">
        <v>5618</v>
      </c>
      <c r="D6095" t="s">
        <v>5092</v>
      </c>
      <c r="E6095">
        <v>49498</v>
      </c>
      <c r="F6095" t="s">
        <v>4908</v>
      </c>
      <c r="G6095" t="s">
        <v>4913</v>
      </c>
      <c r="H6095" t="s">
        <v>4912</v>
      </c>
      <c r="I6095">
        <v>44916</v>
      </c>
      <c r="J6095">
        <v>32.25</v>
      </c>
      <c r="K6095">
        <v>32.878875000000001</v>
      </c>
      <c r="L6095">
        <v>32.25</v>
      </c>
      <c r="M6095">
        <v>32.25</v>
      </c>
      <c r="N6095">
        <v>44947</v>
      </c>
      <c r="O6095">
        <v>44947</v>
      </c>
      <c r="P6095">
        <v>223</v>
      </c>
      <c r="Q6095" t="str">
        <f t="shared" si="95"/>
        <v>180+</v>
      </c>
    </row>
    <row r="6096" spans="1:17" x14ac:dyDescent="0.25">
      <c r="A6096" t="s">
        <v>4900</v>
      </c>
      <c r="B6096">
        <v>539</v>
      </c>
      <c r="C6096" t="s">
        <v>5618</v>
      </c>
      <c r="D6096" t="s">
        <v>5092</v>
      </c>
      <c r="E6096">
        <v>49500</v>
      </c>
      <c r="F6096" t="s">
        <v>4908</v>
      </c>
      <c r="G6096" t="s">
        <v>4913</v>
      </c>
      <c r="H6096" t="s">
        <v>4912</v>
      </c>
      <c r="I6096">
        <v>44916</v>
      </c>
      <c r="J6096">
        <v>4.7</v>
      </c>
      <c r="K6096">
        <v>4.7916499999999997</v>
      </c>
      <c r="L6096">
        <v>4.7</v>
      </c>
      <c r="M6096">
        <v>4.7</v>
      </c>
      <c r="N6096">
        <v>44947</v>
      </c>
      <c r="O6096">
        <v>44947</v>
      </c>
      <c r="P6096">
        <v>223</v>
      </c>
      <c r="Q6096" t="str">
        <f t="shared" si="95"/>
        <v>180+</v>
      </c>
    </row>
    <row r="6097" spans="1:17" x14ac:dyDescent="0.25">
      <c r="A6097" t="s">
        <v>4900</v>
      </c>
      <c r="B6097">
        <v>527</v>
      </c>
      <c r="C6097" t="s">
        <v>1662</v>
      </c>
      <c r="D6097" t="s">
        <v>4908</v>
      </c>
      <c r="E6097">
        <v>49512</v>
      </c>
      <c r="F6097" t="s">
        <v>4908</v>
      </c>
      <c r="G6097" t="s">
        <v>4913</v>
      </c>
      <c r="H6097" t="s">
        <v>4912</v>
      </c>
      <c r="I6097">
        <v>44916</v>
      </c>
      <c r="J6097">
        <v>15.23</v>
      </c>
      <c r="K6097">
        <v>15.526985</v>
      </c>
      <c r="L6097">
        <v>15.23</v>
      </c>
      <c r="M6097">
        <v>7.6149994999999997</v>
      </c>
      <c r="N6097">
        <v>45044</v>
      </c>
      <c r="P6097">
        <v>0</v>
      </c>
      <c r="Q6097" t="str">
        <f t="shared" si="95"/>
        <v>ACTIVE</v>
      </c>
    </row>
    <row r="6098" spans="1:17" x14ac:dyDescent="0.25">
      <c r="A6098" t="s">
        <v>4900</v>
      </c>
      <c r="B6098">
        <v>1258</v>
      </c>
      <c r="C6098" t="s">
        <v>5606</v>
      </c>
      <c r="D6098" t="s">
        <v>5092</v>
      </c>
      <c r="E6098">
        <v>49521</v>
      </c>
      <c r="F6098" t="s">
        <v>4908</v>
      </c>
      <c r="G6098" t="s">
        <v>4913</v>
      </c>
      <c r="H6098" t="s">
        <v>4912</v>
      </c>
      <c r="I6098">
        <v>44916</v>
      </c>
      <c r="J6098">
        <v>435.61</v>
      </c>
      <c r="K6098">
        <v>444.10439500000001</v>
      </c>
      <c r="L6098">
        <v>435.61</v>
      </c>
      <c r="M6098">
        <v>435.61</v>
      </c>
      <c r="N6098">
        <v>44967</v>
      </c>
      <c r="O6098">
        <v>44967</v>
      </c>
      <c r="P6098">
        <v>203</v>
      </c>
      <c r="Q6098" t="str">
        <f t="shared" si="95"/>
        <v>180+</v>
      </c>
    </row>
    <row r="6099" spans="1:17" x14ac:dyDescent="0.25">
      <c r="A6099" t="s">
        <v>4900</v>
      </c>
      <c r="B6099">
        <v>1187</v>
      </c>
      <c r="C6099" t="s">
        <v>5515</v>
      </c>
      <c r="D6099" t="s">
        <v>5092</v>
      </c>
      <c r="E6099">
        <v>49529</v>
      </c>
      <c r="F6099" t="s">
        <v>4908</v>
      </c>
      <c r="G6099" t="s">
        <v>4913</v>
      </c>
      <c r="H6099" t="s">
        <v>4912</v>
      </c>
      <c r="I6099">
        <v>44916</v>
      </c>
      <c r="J6099">
        <v>9.76</v>
      </c>
      <c r="K6099">
        <v>9.9503199999999996</v>
      </c>
      <c r="L6099">
        <v>9.76</v>
      </c>
      <c r="M6099">
        <v>4.8799989999999998</v>
      </c>
      <c r="N6099">
        <v>45084</v>
      </c>
      <c r="O6099">
        <v>45084</v>
      </c>
      <c r="P6099">
        <v>86</v>
      </c>
      <c r="Q6099" t="str">
        <f t="shared" si="95"/>
        <v>61-90</v>
      </c>
    </row>
    <row r="6100" spans="1:17" x14ac:dyDescent="0.25">
      <c r="A6100" t="s">
        <v>4900</v>
      </c>
      <c r="B6100">
        <v>1187</v>
      </c>
      <c r="C6100" t="s">
        <v>5515</v>
      </c>
      <c r="D6100" t="s">
        <v>5092</v>
      </c>
      <c r="E6100">
        <v>49530</v>
      </c>
      <c r="F6100" t="s">
        <v>4908</v>
      </c>
      <c r="G6100" t="s">
        <v>4913</v>
      </c>
      <c r="H6100" t="s">
        <v>4912</v>
      </c>
      <c r="I6100">
        <v>44916</v>
      </c>
      <c r="J6100">
        <v>43</v>
      </c>
      <c r="K6100">
        <v>43.838500000000003</v>
      </c>
      <c r="L6100">
        <v>43</v>
      </c>
      <c r="M6100">
        <v>21.499998999999999</v>
      </c>
      <c r="N6100">
        <v>45084</v>
      </c>
      <c r="O6100">
        <v>45084</v>
      </c>
      <c r="P6100">
        <v>86</v>
      </c>
      <c r="Q6100" t="str">
        <f t="shared" si="95"/>
        <v>61-90</v>
      </c>
    </row>
    <row r="6101" spans="1:17" x14ac:dyDescent="0.25">
      <c r="A6101" t="s">
        <v>4900</v>
      </c>
      <c r="B6101">
        <v>1240</v>
      </c>
      <c r="C6101" t="s">
        <v>5145</v>
      </c>
      <c r="D6101" t="s">
        <v>5092</v>
      </c>
      <c r="E6101">
        <v>49533</v>
      </c>
      <c r="F6101" t="s">
        <v>4908</v>
      </c>
      <c r="G6101" t="s">
        <v>4913</v>
      </c>
      <c r="H6101" t="s">
        <v>4912</v>
      </c>
      <c r="I6101">
        <v>44916</v>
      </c>
      <c r="J6101">
        <v>615.17999999999995</v>
      </c>
      <c r="K6101">
        <v>627.17601000000002</v>
      </c>
      <c r="L6101">
        <v>615.17999999999995</v>
      </c>
      <c r="M6101">
        <v>47.321544000000003</v>
      </c>
      <c r="N6101">
        <v>45135</v>
      </c>
      <c r="P6101">
        <v>0</v>
      </c>
      <c r="Q6101" t="str">
        <f t="shared" si="95"/>
        <v>ACTIVE</v>
      </c>
    </row>
    <row r="6102" spans="1:17" x14ac:dyDescent="0.25">
      <c r="A6102" t="s">
        <v>4900</v>
      </c>
      <c r="B6102">
        <v>1258</v>
      </c>
      <c r="C6102" t="s">
        <v>5606</v>
      </c>
      <c r="D6102" t="s">
        <v>5092</v>
      </c>
      <c r="E6102">
        <v>49534</v>
      </c>
      <c r="F6102" t="s">
        <v>4908</v>
      </c>
      <c r="G6102" t="s">
        <v>4944</v>
      </c>
      <c r="H6102" t="s">
        <v>4912</v>
      </c>
      <c r="I6102">
        <v>44917</v>
      </c>
      <c r="J6102">
        <v>10</v>
      </c>
      <c r="K6102">
        <v>10.195</v>
      </c>
      <c r="L6102">
        <v>10</v>
      </c>
      <c r="M6102">
        <v>10</v>
      </c>
      <c r="N6102">
        <v>44967</v>
      </c>
      <c r="O6102">
        <v>44967</v>
      </c>
      <c r="P6102">
        <v>203</v>
      </c>
      <c r="Q6102" t="str">
        <f t="shared" si="95"/>
        <v>180+</v>
      </c>
    </row>
    <row r="6103" spans="1:17" x14ac:dyDescent="0.25">
      <c r="A6103" t="s">
        <v>4900</v>
      </c>
      <c r="B6103">
        <v>992</v>
      </c>
      <c r="C6103" t="s">
        <v>5548</v>
      </c>
      <c r="D6103" t="s">
        <v>5092</v>
      </c>
      <c r="E6103">
        <v>49545</v>
      </c>
      <c r="F6103" t="s">
        <v>4908</v>
      </c>
      <c r="G6103" t="s">
        <v>4913</v>
      </c>
      <c r="H6103" t="s">
        <v>4912</v>
      </c>
      <c r="I6103">
        <v>44916</v>
      </c>
      <c r="J6103">
        <v>332.18</v>
      </c>
      <c r="K6103">
        <v>338.65751</v>
      </c>
      <c r="L6103">
        <v>332.18</v>
      </c>
      <c r="M6103">
        <v>276.816667</v>
      </c>
      <c r="N6103">
        <v>45060</v>
      </c>
      <c r="O6103">
        <v>45058</v>
      </c>
      <c r="P6103">
        <v>112</v>
      </c>
      <c r="Q6103" t="str">
        <f t="shared" si="95"/>
        <v>91-120</v>
      </c>
    </row>
    <row r="6104" spans="1:17" x14ac:dyDescent="0.25">
      <c r="A6104" t="s">
        <v>4900</v>
      </c>
      <c r="B6104">
        <v>1258</v>
      </c>
      <c r="C6104" t="s">
        <v>5606</v>
      </c>
      <c r="D6104" t="s">
        <v>5092</v>
      </c>
      <c r="E6104">
        <v>49553</v>
      </c>
      <c r="F6104" t="s">
        <v>4908</v>
      </c>
      <c r="G6104" t="s">
        <v>4913</v>
      </c>
      <c r="H6104" t="s">
        <v>4912</v>
      </c>
      <c r="I6104">
        <v>44917</v>
      </c>
      <c r="J6104">
        <v>536.91999999999996</v>
      </c>
      <c r="K6104">
        <v>547.38994000000002</v>
      </c>
      <c r="L6104">
        <v>536.91999999999996</v>
      </c>
      <c r="M6104">
        <v>536.91999999999996</v>
      </c>
      <c r="N6104">
        <v>44967</v>
      </c>
      <c r="O6104">
        <v>44967</v>
      </c>
      <c r="P6104">
        <v>203</v>
      </c>
      <c r="Q6104" t="str">
        <f t="shared" si="95"/>
        <v>180+</v>
      </c>
    </row>
    <row r="6105" spans="1:17" x14ac:dyDescent="0.25">
      <c r="A6105" t="s">
        <v>4900</v>
      </c>
      <c r="B6105">
        <v>1248</v>
      </c>
      <c r="C6105" t="s">
        <v>5522</v>
      </c>
      <c r="D6105" t="s">
        <v>5092</v>
      </c>
      <c r="E6105">
        <v>49578</v>
      </c>
      <c r="F6105" t="s">
        <v>4908</v>
      </c>
      <c r="G6105" t="s">
        <v>4913</v>
      </c>
      <c r="H6105" t="s">
        <v>4912</v>
      </c>
      <c r="I6105">
        <v>44917</v>
      </c>
      <c r="J6105">
        <v>6932.66</v>
      </c>
      <c r="K6105">
        <v>7067.8468700000003</v>
      </c>
      <c r="L6105">
        <v>6932.66</v>
      </c>
      <c r="M6105">
        <v>3199.6892339999999</v>
      </c>
      <c r="N6105">
        <v>45086</v>
      </c>
      <c r="O6105">
        <v>45086</v>
      </c>
      <c r="P6105">
        <v>84</v>
      </c>
      <c r="Q6105" t="str">
        <f t="shared" si="95"/>
        <v>61-90</v>
      </c>
    </row>
    <row r="6106" spans="1:17" x14ac:dyDescent="0.25">
      <c r="A6106" t="s">
        <v>4900</v>
      </c>
      <c r="B6106">
        <v>1258</v>
      </c>
      <c r="C6106" t="s">
        <v>5606</v>
      </c>
      <c r="D6106" t="s">
        <v>5092</v>
      </c>
      <c r="E6106">
        <v>49580</v>
      </c>
      <c r="F6106" t="s">
        <v>4908</v>
      </c>
      <c r="G6106" t="s">
        <v>4913</v>
      </c>
      <c r="H6106" t="s">
        <v>4912</v>
      </c>
      <c r="I6106">
        <v>44917</v>
      </c>
      <c r="J6106">
        <v>99</v>
      </c>
      <c r="K6106">
        <v>100.93049999999999</v>
      </c>
      <c r="L6106">
        <v>99</v>
      </c>
      <c r="M6106">
        <v>99</v>
      </c>
      <c r="N6106">
        <v>44967</v>
      </c>
      <c r="O6106">
        <v>44967</v>
      </c>
      <c r="P6106">
        <v>203</v>
      </c>
      <c r="Q6106" t="str">
        <f t="shared" si="95"/>
        <v>180+</v>
      </c>
    </row>
    <row r="6107" spans="1:17" x14ac:dyDescent="0.25">
      <c r="A6107" t="s">
        <v>4900</v>
      </c>
      <c r="B6107">
        <v>594</v>
      </c>
      <c r="C6107" t="s">
        <v>5612</v>
      </c>
      <c r="D6107" t="s">
        <v>5092</v>
      </c>
      <c r="E6107">
        <v>49582</v>
      </c>
      <c r="F6107" t="s">
        <v>4908</v>
      </c>
      <c r="G6107" t="s">
        <v>4913</v>
      </c>
      <c r="H6107" t="s">
        <v>5025</v>
      </c>
      <c r="I6107">
        <v>44917</v>
      </c>
      <c r="J6107">
        <v>1974.86</v>
      </c>
      <c r="K6107">
        <v>2029.1686500000001</v>
      </c>
      <c r="L6107">
        <v>1974.86</v>
      </c>
      <c r="M6107">
        <v>658.28666669999996</v>
      </c>
      <c r="N6107">
        <v>45077</v>
      </c>
      <c r="O6107">
        <v>45077</v>
      </c>
      <c r="P6107">
        <v>93</v>
      </c>
      <c r="Q6107" t="str">
        <f t="shared" si="95"/>
        <v>91-120</v>
      </c>
    </row>
    <row r="6108" spans="1:17" x14ac:dyDescent="0.25">
      <c r="A6108" t="s">
        <v>4900</v>
      </c>
      <c r="B6108">
        <v>1249</v>
      </c>
      <c r="C6108" t="s">
        <v>5622</v>
      </c>
      <c r="D6108" t="s">
        <v>5092</v>
      </c>
      <c r="E6108">
        <v>49588</v>
      </c>
      <c r="F6108" t="s">
        <v>4908</v>
      </c>
      <c r="G6108" t="s">
        <v>4913</v>
      </c>
      <c r="H6108" t="s">
        <v>4912</v>
      </c>
      <c r="I6108">
        <v>44917</v>
      </c>
      <c r="J6108">
        <v>2099</v>
      </c>
      <c r="K6108">
        <v>2139.9304999999999</v>
      </c>
      <c r="L6108">
        <v>2099</v>
      </c>
      <c r="M6108">
        <v>1049.5000010000001</v>
      </c>
      <c r="N6108">
        <v>45032</v>
      </c>
      <c r="P6108">
        <v>0</v>
      </c>
      <c r="Q6108" t="str">
        <f t="shared" si="95"/>
        <v>ACTIVE</v>
      </c>
    </row>
    <row r="6109" spans="1:17" x14ac:dyDescent="0.25">
      <c r="A6109" t="s">
        <v>4900</v>
      </c>
      <c r="B6109">
        <v>1248</v>
      </c>
      <c r="C6109" t="s">
        <v>5522</v>
      </c>
      <c r="D6109" t="s">
        <v>5092</v>
      </c>
      <c r="E6109">
        <v>49593</v>
      </c>
      <c r="F6109" t="s">
        <v>4908</v>
      </c>
      <c r="G6109" t="s">
        <v>4913</v>
      </c>
      <c r="H6109" t="s">
        <v>4912</v>
      </c>
      <c r="I6109">
        <v>44917</v>
      </c>
      <c r="J6109">
        <v>9000</v>
      </c>
      <c r="K6109">
        <v>9175.5</v>
      </c>
      <c r="L6109">
        <v>9000</v>
      </c>
      <c r="M6109">
        <v>4153.8461559999996</v>
      </c>
      <c r="N6109">
        <v>45086</v>
      </c>
      <c r="O6109">
        <v>45086</v>
      </c>
      <c r="P6109">
        <v>84</v>
      </c>
      <c r="Q6109" t="str">
        <f t="shared" si="95"/>
        <v>61-90</v>
      </c>
    </row>
    <row r="6110" spans="1:17" x14ac:dyDescent="0.25">
      <c r="A6110" t="s">
        <v>4900</v>
      </c>
      <c r="B6110">
        <v>1187</v>
      </c>
      <c r="C6110" t="s">
        <v>5515</v>
      </c>
      <c r="D6110" t="s">
        <v>5092</v>
      </c>
      <c r="E6110">
        <v>49607</v>
      </c>
      <c r="F6110" t="s">
        <v>4908</v>
      </c>
      <c r="G6110" t="s">
        <v>4913</v>
      </c>
      <c r="H6110" t="s">
        <v>4912</v>
      </c>
      <c r="I6110">
        <v>44917</v>
      </c>
      <c r="J6110">
        <v>200</v>
      </c>
      <c r="K6110">
        <v>203.9</v>
      </c>
      <c r="L6110">
        <v>200</v>
      </c>
      <c r="M6110">
        <v>100.000001</v>
      </c>
      <c r="N6110">
        <v>45084</v>
      </c>
      <c r="O6110">
        <v>45084</v>
      </c>
      <c r="P6110">
        <v>86</v>
      </c>
      <c r="Q6110" t="str">
        <f t="shared" si="95"/>
        <v>61-90</v>
      </c>
    </row>
    <row r="6111" spans="1:17" x14ac:dyDescent="0.25">
      <c r="A6111" t="s">
        <v>4900</v>
      </c>
      <c r="B6111">
        <v>992</v>
      </c>
      <c r="C6111" t="s">
        <v>5548</v>
      </c>
      <c r="D6111" t="s">
        <v>5092</v>
      </c>
      <c r="E6111">
        <v>49612</v>
      </c>
      <c r="F6111" t="s">
        <v>4908</v>
      </c>
      <c r="G6111" t="s">
        <v>4913</v>
      </c>
      <c r="H6111" t="s">
        <v>4912</v>
      </c>
      <c r="I6111">
        <v>44917</v>
      </c>
      <c r="J6111">
        <v>22</v>
      </c>
      <c r="K6111">
        <v>22.428999999999998</v>
      </c>
      <c r="L6111">
        <v>22</v>
      </c>
      <c r="M6111">
        <v>18.333333</v>
      </c>
      <c r="N6111">
        <v>45060</v>
      </c>
      <c r="O6111">
        <v>45058</v>
      </c>
      <c r="P6111">
        <v>112</v>
      </c>
      <c r="Q6111" t="str">
        <f t="shared" si="95"/>
        <v>91-120</v>
      </c>
    </row>
    <row r="6112" spans="1:17" x14ac:dyDescent="0.25">
      <c r="A6112" t="s">
        <v>4900</v>
      </c>
      <c r="B6112">
        <v>992</v>
      </c>
      <c r="C6112" t="s">
        <v>5548</v>
      </c>
      <c r="D6112" t="s">
        <v>5092</v>
      </c>
      <c r="E6112">
        <v>49613</v>
      </c>
      <c r="F6112" t="s">
        <v>4908</v>
      </c>
      <c r="G6112" t="s">
        <v>4913</v>
      </c>
      <c r="H6112" t="s">
        <v>4912</v>
      </c>
      <c r="I6112">
        <v>44917</v>
      </c>
      <c r="J6112">
        <v>16.2</v>
      </c>
      <c r="K6112">
        <v>16.515899999999998</v>
      </c>
      <c r="L6112">
        <v>16.2</v>
      </c>
      <c r="M6112">
        <v>13.5</v>
      </c>
      <c r="N6112">
        <v>45060</v>
      </c>
      <c r="O6112">
        <v>45058</v>
      </c>
      <c r="P6112">
        <v>112</v>
      </c>
      <c r="Q6112" t="str">
        <f t="shared" si="95"/>
        <v>91-120</v>
      </c>
    </row>
    <row r="6113" spans="1:17" x14ac:dyDescent="0.25">
      <c r="A6113" t="s">
        <v>4900</v>
      </c>
      <c r="B6113">
        <v>992</v>
      </c>
      <c r="C6113" t="s">
        <v>5548</v>
      </c>
      <c r="D6113" t="s">
        <v>5092</v>
      </c>
      <c r="E6113">
        <v>49617</v>
      </c>
      <c r="F6113" t="s">
        <v>4908</v>
      </c>
      <c r="G6113" t="s">
        <v>4913</v>
      </c>
      <c r="H6113" t="s">
        <v>4912</v>
      </c>
      <c r="I6113">
        <v>44917</v>
      </c>
      <c r="J6113">
        <v>22.25</v>
      </c>
      <c r="K6113">
        <v>22.683875</v>
      </c>
      <c r="L6113">
        <v>22.25</v>
      </c>
      <c r="M6113">
        <v>18.541666500000002</v>
      </c>
      <c r="N6113">
        <v>45060</v>
      </c>
      <c r="O6113">
        <v>45058</v>
      </c>
      <c r="P6113">
        <v>112</v>
      </c>
      <c r="Q6113" t="str">
        <f t="shared" si="95"/>
        <v>91-120</v>
      </c>
    </row>
    <row r="6114" spans="1:17" x14ac:dyDescent="0.25">
      <c r="A6114" t="s">
        <v>4900</v>
      </c>
      <c r="B6114">
        <v>992</v>
      </c>
      <c r="C6114" t="s">
        <v>5548</v>
      </c>
      <c r="D6114" t="s">
        <v>5092</v>
      </c>
      <c r="E6114">
        <v>49621</v>
      </c>
      <c r="F6114" t="s">
        <v>4908</v>
      </c>
      <c r="G6114" t="s">
        <v>4913</v>
      </c>
      <c r="H6114" t="s">
        <v>4912</v>
      </c>
      <c r="I6114">
        <v>44917</v>
      </c>
      <c r="J6114">
        <v>18.2</v>
      </c>
      <c r="K6114">
        <v>18.5549</v>
      </c>
      <c r="L6114">
        <v>18.2</v>
      </c>
      <c r="M6114">
        <v>15.166667</v>
      </c>
      <c r="N6114">
        <v>45060</v>
      </c>
      <c r="O6114">
        <v>45058</v>
      </c>
      <c r="P6114">
        <v>112</v>
      </c>
      <c r="Q6114" t="str">
        <f t="shared" si="95"/>
        <v>91-120</v>
      </c>
    </row>
    <row r="6115" spans="1:17" x14ac:dyDescent="0.25">
      <c r="A6115" t="s">
        <v>4900</v>
      </c>
      <c r="B6115">
        <v>1263</v>
      </c>
      <c r="C6115" t="s">
        <v>5628</v>
      </c>
      <c r="D6115" t="s">
        <v>5092</v>
      </c>
      <c r="E6115">
        <v>49622</v>
      </c>
      <c r="F6115" t="s">
        <v>4908</v>
      </c>
      <c r="G6115" t="s">
        <v>4944</v>
      </c>
      <c r="H6115" t="s">
        <v>4912</v>
      </c>
      <c r="I6115">
        <v>44917</v>
      </c>
      <c r="J6115">
        <v>10000</v>
      </c>
      <c r="K6115">
        <v>10195</v>
      </c>
      <c r="L6115">
        <v>10000</v>
      </c>
      <c r="M6115">
        <v>5384.6153800000002</v>
      </c>
      <c r="N6115">
        <v>45020</v>
      </c>
      <c r="O6115">
        <v>45019</v>
      </c>
      <c r="P6115">
        <v>151</v>
      </c>
      <c r="Q6115" t="str">
        <f t="shared" si="95"/>
        <v>151-180</v>
      </c>
    </row>
    <row r="6116" spans="1:17" x14ac:dyDescent="0.25">
      <c r="A6116" t="s">
        <v>4900</v>
      </c>
      <c r="B6116">
        <v>992</v>
      </c>
      <c r="C6116" t="s">
        <v>5548</v>
      </c>
      <c r="D6116" t="s">
        <v>5092</v>
      </c>
      <c r="E6116">
        <v>49628</v>
      </c>
      <c r="F6116" t="s">
        <v>4908</v>
      </c>
      <c r="G6116" t="s">
        <v>4913</v>
      </c>
      <c r="H6116" t="s">
        <v>4912</v>
      </c>
      <c r="I6116">
        <v>44917</v>
      </c>
      <c r="J6116">
        <v>19.2</v>
      </c>
      <c r="K6116">
        <v>19.574400000000001</v>
      </c>
      <c r="L6116">
        <v>19.2</v>
      </c>
      <c r="M6116">
        <v>16</v>
      </c>
      <c r="N6116">
        <v>45060</v>
      </c>
      <c r="O6116">
        <v>45058</v>
      </c>
      <c r="P6116">
        <v>112</v>
      </c>
      <c r="Q6116" t="str">
        <f t="shared" si="95"/>
        <v>91-120</v>
      </c>
    </row>
    <row r="6117" spans="1:17" x14ac:dyDescent="0.25">
      <c r="A6117" t="s">
        <v>4900</v>
      </c>
      <c r="B6117">
        <v>1066</v>
      </c>
      <c r="C6117" t="s">
        <v>5623</v>
      </c>
      <c r="D6117" t="s">
        <v>5092</v>
      </c>
      <c r="E6117">
        <v>49629</v>
      </c>
      <c r="F6117" t="s">
        <v>4908</v>
      </c>
      <c r="G6117" t="s">
        <v>4913</v>
      </c>
      <c r="H6117" t="s">
        <v>4912</v>
      </c>
      <c r="I6117">
        <v>44917</v>
      </c>
      <c r="J6117">
        <v>6000</v>
      </c>
      <c r="K6117">
        <v>6117</v>
      </c>
      <c r="L6117">
        <v>6000</v>
      </c>
      <c r="M6117">
        <v>6000</v>
      </c>
      <c r="N6117">
        <v>44971</v>
      </c>
      <c r="O6117">
        <v>44971</v>
      </c>
      <c r="P6117">
        <v>199</v>
      </c>
      <c r="Q6117" t="str">
        <f t="shared" si="95"/>
        <v>180+</v>
      </c>
    </row>
    <row r="6118" spans="1:17" x14ac:dyDescent="0.25">
      <c r="A6118" t="s">
        <v>4900</v>
      </c>
      <c r="B6118">
        <v>992</v>
      </c>
      <c r="C6118" t="s">
        <v>5548</v>
      </c>
      <c r="D6118" t="s">
        <v>5092</v>
      </c>
      <c r="E6118">
        <v>49630</v>
      </c>
      <c r="F6118" t="s">
        <v>4908</v>
      </c>
      <c r="G6118" t="s">
        <v>4913</v>
      </c>
      <c r="H6118" t="s">
        <v>4912</v>
      </c>
      <c r="I6118">
        <v>44917</v>
      </c>
      <c r="J6118">
        <v>10.1</v>
      </c>
      <c r="K6118">
        <v>10.296950000000001</v>
      </c>
      <c r="L6118">
        <v>10.1</v>
      </c>
      <c r="M6118">
        <v>8.4166670000000003</v>
      </c>
      <c r="N6118">
        <v>45060</v>
      </c>
      <c r="O6118">
        <v>45058</v>
      </c>
      <c r="P6118">
        <v>112</v>
      </c>
      <c r="Q6118" t="str">
        <f t="shared" si="95"/>
        <v>91-120</v>
      </c>
    </row>
    <row r="6119" spans="1:17" x14ac:dyDescent="0.25">
      <c r="A6119" t="s">
        <v>4900</v>
      </c>
      <c r="B6119">
        <v>992</v>
      </c>
      <c r="C6119" t="s">
        <v>5548</v>
      </c>
      <c r="D6119" t="s">
        <v>5092</v>
      </c>
      <c r="E6119">
        <v>49632</v>
      </c>
      <c r="F6119" t="s">
        <v>4908</v>
      </c>
      <c r="G6119" t="s">
        <v>4913</v>
      </c>
      <c r="H6119" t="s">
        <v>4912</v>
      </c>
      <c r="I6119">
        <v>44917</v>
      </c>
      <c r="J6119">
        <v>18.2</v>
      </c>
      <c r="K6119">
        <v>18.5549</v>
      </c>
      <c r="L6119">
        <v>18.2</v>
      </c>
      <c r="M6119">
        <v>15.166667</v>
      </c>
      <c r="N6119">
        <v>45060</v>
      </c>
      <c r="O6119">
        <v>45058</v>
      </c>
      <c r="P6119">
        <v>112</v>
      </c>
      <c r="Q6119" t="str">
        <f t="shared" si="95"/>
        <v>91-120</v>
      </c>
    </row>
    <row r="6120" spans="1:17" x14ac:dyDescent="0.25">
      <c r="A6120" t="s">
        <v>4900</v>
      </c>
      <c r="B6120">
        <v>1258</v>
      </c>
      <c r="C6120" t="s">
        <v>5606</v>
      </c>
      <c r="D6120" t="s">
        <v>5092</v>
      </c>
      <c r="E6120">
        <v>49649</v>
      </c>
      <c r="F6120" t="s">
        <v>4908</v>
      </c>
      <c r="G6120" t="s">
        <v>4913</v>
      </c>
      <c r="H6120" t="s">
        <v>4912</v>
      </c>
      <c r="I6120">
        <v>44917</v>
      </c>
      <c r="J6120">
        <v>1007.82</v>
      </c>
      <c r="K6120">
        <v>1027.4724900000001</v>
      </c>
      <c r="L6120">
        <v>1007.82</v>
      </c>
      <c r="M6120">
        <v>1007.82</v>
      </c>
      <c r="N6120">
        <v>44967</v>
      </c>
      <c r="O6120">
        <v>44967</v>
      </c>
      <c r="P6120">
        <v>203</v>
      </c>
      <c r="Q6120" t="str">
        <f t="shared" si="95"/>
        <v>180+</v>
      </c>
    </row>
    <row r="6121" spans="1:17" x14ac:dyDescent="0.25">
      <c r="A6121" t="s">
        <v>4900</v>
      </c>
      <c r="B6121">
        <v>992</v>
      </c>
      <c r="C6121" t="s">
        <v>5548</v>
      </c>
      <c r="D6121" t="s">
        <v>5092</v>
      </c>
      <c r="E6121">
        <v>49670</v>
      </c>
      <c r="F6121" t="s">
        <v>4908</v>
      </c>
      <c r="G6121" t="s">
        <v>4913</v>
      </c>
      <c r="H6121" t="s">
        <v>4912</v>
      </c>
      <c r="I6121">
        <v>44916</v>
      </c>
      <c r="J6121">
        <v>6.17</v>
      </c>
      <c r="K6121">
        <v>6.2903149999999997</v>
      </c>
      <c r="L6121">
        <v>6.17</v>
      </c>
      <c r="M6121">
        <v>5.1416665000000004</v>
      </c>
      <c r="N6121">
        <v>45060</v>
      </c>
      <c r="O6121">
        <v>45058</v>
      </c>
      <c r="P6121">
        <v>112</v>
      </c>
      <c r="Q6121" t="str">
        <f t="shared" si="95"/>
        <v>91-120</v>
      </c>
    </row>
    <row r="6122" spans="1:17" x14ac:dyDescent="0.25">
      <c r="A6122" t="s">
        <v>4900</v>
      </c>
      <c r="B6122">
        <v>1258</v>
      </c>
      <c r="C6122" t="s">
        <v>5606</v>
      </c>
      <c r="D6122" t="s">
        <v>5092</v>
      </c>
      <c r="E6122">
        <v>49686</v>
      </c>
      <c r="F6122" t="s">
        <v>4908</v>
      </c>
      <c r="G6122" t="s">
        <v>4913</v>
      </c>
      <c r="H6122" t="s">
        <v>4912</v>
      </c>
      <c r="I6122">
        <v>44917</v>
      </c>
      <c r="J6122">
        <v>722.88</v>
      </c>
      <c r="K6122">
        <v>736.97616000000005</v>
      </c>
      <c r="L6122">
        <v>722.88</v>
      </c>
      <c r="M6122">
        <v>722.88</v>
      </c>
      <c r="N6122">
        <v>44967</v>
      </c>
      <c r="O6122">
        <v>44967</v>
      </c>
      <c r="P6122">
        <v>203</v>
      </c>
      <c r="Q6122" t="str">
        <f t="shared" si="95"/>
        <v>180+</v>
      </c>
    </row>
    <row r="6123" spans="1:17" x14ac:dyDescent="0.25">
      <c r="A6123" t="s">
        <v>4900</v>
      </c>
      <c r="B6123">
        <v>1258</v>
      </c>
      <c r="C6123" t="s">
        <v>5606</v>
      </c>
      <c r="D6123" t="s">
        <v>5092</v>
      </c>
      <c r="E6123">
        <v>49696</v>
      </c>
      <c r="F6123" t="s">
        <v>4908</v>
      </c>
      <c r="G6123" t="s">
        <v>4913</v>
      </c>
      <c r="H6123" t="s">
        <v>4912</v>
      </c>
      <c r="I6123">
        <v>44917</v>
      </c>
      <c r="J6123">
        <v>509.94</v>
      </c>
      <c r="K6123">
        <v>519.88382999999999</v>
      </c>
      <c r="L6123">
        <v>509.94</v>
      </c>
      <c r="M6123">
        <v>509.94</v>
      </c>
      <c r="N6123">
        <v>44967</v>
      </c>
      <c r="O6123">
        <v>44967</v>
      </c>
      <c r="P6123">
        <v>203</v>
      </c>
      <c r="Q6123" t="str">
        <f t="shared" si="95"/>
        <v>180+</v>
      </c>
    </row>
    <row r="6124" spans="1:17" x14ac:dyDescent="0.25">
      <c r="A6124" t="s">
        <v>4900</v>
      </c>
      <c r="B6124">
        <v>972</v>
      </c>
      <c r="C6124" t="s">
        <v>5609</v>
      </c>
      <c r="D6124" t="s">
        <v>5092</v>
      </c>
      <c r="E6124">
        <v>49716</v>
      </c>
      <c r="F6124" t="s">
        <v>4908</v>
      </c>
      <c r="G6124" t="s">
        <v>4913</v>
      </c>
      <c r="H6124" t="s">
        <v>4912</v>
      </c>
      <c r="I6124">
        <v>44918</v>
      </c>
      <c r="J6124">
        <v>2500</v>
      </c>
      <c r="K6124">
        <v>2548.75</v>
      </c>
      <c r="L6124">
        <v>2500</v>
      </c>
      <c r="M6124">
        <v>2500</v>
      </c>
      <c r="P6124">
        <v>0</v>
      </c>
      <c r="Q6124" t="str">
        <f t="shared" si="95"/>
        <v>ACTIVE</v>
      </c>
    </row>
    <row r="6125" spans="1:17" x14ac:dyDescent="0.25">
      <c r="A6125" t="s">
        <v>4900</v>
      </c>
      <c r="B6125">
        <v>527</v>
      </c>
      <c r="C6125" t="s">
        <v>1662</v>
      </c>
      <c r="D6125" t="s">
        <v>4908</v>
      </c>
      <c r="E6125">
        <v>49717</v>
      </c>
      <c r="F6125" t="s">
        <v>4908</v>
      </c>
      <c r="G6125" t="s">
        <v>4913</v>
      </c>
      <c r="H6125" t="s">
        <v>4912</v>
      </c>
      <c r="I6125">
        <v>44918</v>
      </c>
      <c r="J6125">
        <v>5</v>
      </c>
      <c r="K6125">
        <v>5.0975000000000001</v>
      </c>
      <c r="L6125">
        <v>5</v>
      </c>
      <c r="M6125">
        <v>2.5000010000000001</v>
      </c>
      <c r="N6125">
        <v>45044</v>
      </c>
      <c r="P6125">
        <v>0</v>
      </c>
      <c r="Q6125" t="str">
        <f t="shared" si="95"/>
        <v>ACTIVE</v>
      </c>
    </row>
    <row r="6126" spans="1:17" x14ac:dyDescent="0.25">
      <c r="A6126" t="s">
        <v>4900</v>
      </c>
      <c r="B6126">
        <v>539</v>
      </c>
      <c r="C6126" t="s">
        <v>5618</v>
      </c>
      <c r="D6126" t="s">
        <v>5092</v>
      </c>
      <c r="E6126">
        <v>49720</v>
      </c>
      <c r="F6126" t="s">
        <v>4908</v>
      </c>
      <c r="G6126" t="s">
        <v>4913</v>
      </c>
      <c r="H6126" t="s">
        <v>4912</v>
      </c>
      <c r="I6126">
        <v>44918</v>
      </c>
      <c r="J6126">
        <v>117.45</v>
      </c>
      <c r="K6126">
        <v>119.740275</v>
      </c>
      <c r="L6126">
        <v>117.45</v>
      </c>
      <c r="M6126">
        <v>117.45</v>
      </c>
      <c r="N6126">
        <v>44947</v>
      </c>
      <c r="O6126">
        <v>44947</v>
      </c>
      <c r="P6126">
        <v>223</v>
      </c>
      <c r="Q6126" t="str">
        <f t="shared" si="95"/>
        <v>180+</v>
      </c>
    </row>
    <row r="6127" spans="1:17" x14ac:dyDescent="0.25">
      <c r="A6127" t="s">
        <v>4900</v>
      </c>
      <c r="B6127">
        <v>364</v>
      </c>
      <c r="C6127" t="s">
        <v>823</v>
      </c>
      <c r="D6127" t="s">
        <v>5092</v>
      </c>
      <c r="E6127">
        <v>49723</v>
      </c>
      <c r="F6127" t="s">
        <v>4908</v>
      </c>
      <c r="G6127" t="s">
        <v>4913</v>
      </c>
      <c r="H6127" t="s">
        <v>4912</v>
      </c>
      <c r="I6127">
        <v>44918</v>
      </c>
      <c r="J6127">
        <v>453.5</v>
      </c>
      <c r="K6127">
        <v>462.34325000000001</v>
      </c>
      <c r="L6127">
        <v>453.5</v>
      </c>
      <c r="M6127">
        <v>453.5</v>
      </c>
      <c r="N6127">
        <v>44968</v>
      </c>
      <c r="O6127">
        <v>44968</v>
      </c>
      <c r="P6127">
        <v>202</v>
      </c>
      <c r="Q6127" t="str">
        <f t="shared" si="95"/>
        <v>180+</v>
      </c>
    </row>
    <row r="6128" spans="1:17" x14ac:dyDescent="0.25">
      <c r="A6128" t="s">
        <v>4900</v>
      </c>
      <c r="B6128">
        <v>539</v>
      </c>
      <c r="C6128" t="s">
        <v>5618</v>
      </c>
      <c r="D6128" t="s">
        <v>5092</v>
      </c>
      <c r="E6128">
        <v>49724</v>
      </c>
      <c r="F6128" t="s">
        <v>4908</v>
      </c>
      <c r="G6128" t="s">
        <v>4913</v>
      </c>
      <c r="H6128" t="s">
        <v>4912</v>
      </c>
      <c r="I6128">
        <v>44918</v>
      </c>
      <c r="J6128">
        <v>62.19</v>
      </c>
      <c r="K6128">
        <v>63.402704999999997</v>
      </c>
      <c r="L6128">
        <v>62.19</v>
      </c>
      <c r="M6128">
        <v>62.19</v>
      </c>
      <c r="N6128">
        <v>44947</v>
      </c>
      <c r="O6128">
        <v>44947</v>
      </c>
      <c r="P6128">
        <v>223</v>
      </c>
      <c r="Q6128" t="str">
        <f t="shared" si="95"/>
        <v>180+</v>
      </c>
    </row>
    <row r="6129" spans="1:17" x14ac:dyDescent="0.25">
      <c r="A6129" t="s">
        <v>4900</v>
      </c>
      <c r="B6129">
        <v>972</v>
      </c>
      <c r="C6129" t="s">
        <v>5609</v>
      </c>
      <c r="D6129" t="s">
        <v>5092</v>
      </c>
      <c r="E6129">
        <v>49732</v>
      </c>
      <c r="F6129" t="s">
        <v>4908</v>
      </c>
      <c r="G6129" t="s">
        <v>4913</v>
      </c>
      <c r="H6129" t="s">
        <v>4912</v>
      </c>
      <c r="I6129">
        <v>44918</v>
      </c>
      <c r="J6129">
        <v>456</v>
      </c>
      <c r="K6129">
        <v>464.892</v>
      </c>
      <c r="L6129">
        <v>456</v>
      </c>
      <c r="M6129">
        <v>456</v>
      </c>
      <c r="P6129">
        <v>0</v>
      </c>
      <c r="Q6129" t="str">
        <f t="shared" si="95"/>
        <v>ACTIVE</v>
      </c>
    </row>
    <row r="6130" spans="1:17" x14ac:dyDescent="0.25">
      <c r="A6130" t="s">
        <v>4900</v>
      </c>
      <c r="B6130">
        <v>1258</v>
      </c>
      <c r="C6130" t="s">
        <v>5606</v>
      </c>
      <c r="D6130" t="s">
        <v>5092</v>
      </c>
      <c r="E6130">
        <v>49737</v>
      </c>
      <c r="F6130" t="s">
        <v>4908</v>
      </c>
      <c r="G6130" t="s">
        <v>4913</v>
      </c>
      <c r="H6130" t="s">
        <v>4912</v>
      </c>
      <c r="I6130">
        <v>44918</v>
      </c>
      <c r="J6130">
        <v>1802.68</v>
      </c>
      <c r="K6130">
        <v>1837.8322599999999</v>
      </c>
      <c r="L6130">
        <v>1802.68</v>
      </c>
      <c r="M6130">
        <v>1802.68</v>
      </c>
      <c r="N6130">
        <v>44967</v>
      </c>
      <c r="O6130">
        <v>44967</v>
      </c>
      <c r="P6130">
        <v>203</v>
      </c>
      <c r="Q6130" t="str">
        <f t="shared" si="95"/>
        <v>180+</v>
      </c>
    </row>
    <row r="6131" spans="1:17" x14ac:dyDescent="0.25">
      <c r="A6131" t="s">
        <v>4900</v>
      </c>
      <c r="B6131">
        <v>527</v>
      </c>
      <c r="C6131" t="s">
        <v>1662</v>
      </c>
      <c r="D6131" t="s">
        <v>4908</v>
      </c>
      <c r="E6131">
        <v>49767</v>
      </c>
      <c r="F6131" t="s">
        <v>4908</v>
      </c>
      <c r="G6131" t="s">
        <v>4913</v>
      </c>
      <c r="H6131" t="s">
        <v>4912</v>
      </c>
      <c r="I6131">
        <v>44918</v>
      </c>
      <c r="J6131">
        <v>7.5</v>
      </c>
      <c r="K6131">
        <v>7.6462500000000002</v>
      </c>
      <c r="L6131">
        <v>7.5</v>
      </c>
      <c r="M6131">
        <v>3.75</v>
      </c>
      <c r="N6131">
        <v>45044</v>
      </c>
      <c r="P6131">
        <v>0</v>
      </c>
      <c r="Q6131" t="str">
        <f t="shared" si="95"/>
        <v>ACTIVE</v>
      </c>
    </row>
    <row r="6132" spans="1:17" x14ac:dyDescent="0.25">
      <c r="A6132" t="s">
        <v>4900</v>
      </c>
      <c r="B6132">
        <v>527</v>
      </c>
      <c r="C6132" t="s">
        <v>1662</v>
      </c>
      <c r="D6132" t="s">
        <v>4908</v>
      </c>
      <c r="E6132">
        <v>49773</v>
      </c>
      <c r="F6132" t="s">
        <v>4908</v>
      </c>
      <c r="G6132" t="s">
        <v>4913</v>
      </c>
      <c r="H6132" t="s">
        <v>4912</v>
      </c>
      <c r="I6132">
        <v>44918</v>
      </c>
      <c r="J6132">
        <v>30</v>
      </c>
      <c r="K6132">
        <v>30.585000000000001</v>
      </c>
      <c r="L6132">
        <v>30</v>
      </c>
      <c r="M6132">
        <v>15</v>
      </c>
      <c r="N6132">
        <v>45044</v>
      </c>
      <c r="P6132">
        <v>0</v>
      </c>
      <c r="Q6132" t="str">
        <f t="shared" si="95"/>
        <v>ACTIVE</v>
      </c>
    </row>
    <row r="6133" spans="1:17" x14ac:dyDescent="0.25">
      <c r="A6133" t="s">
        <v>4900</v>
      </c>
      <c r="B6133">
        <v>618</v>
      </c>
      <c r="C6133" t="s">
        <v>5620</v>
      </c>
      <c r="D6133" t="s">
        <v>5092</v>
      </c>
      <c r="E6133">
        <v>49775</v>
      </c>
      <c r="F6133" t="s">
        <v>4908</v>
      </c>
      <c r="G6133" t="s">
        <v>4913</v>
      </c>
      <c r="H6133" t="s">
        <v>4912</v>
      </c>
      <c r="I6133">
        <v>44918</v>
      </c>
      <c r="J6133">
        <v>192</v>
      </c>
      <c r="K6133">
        <v>195.744</v>
      </c>
      <c r="L6133">
        <v>192</v>
      </c>
      <c r="M6133">
        <v>192</v>
      </c>
      <c r="N6133">
        <v>45012</v>
      </c>
      <c r="O6133">
        <v>45012</v>
      </c>
      <c r="P6133">
        <v>158</v>
      </c>
      <c r="Q6133" t="str">
        <f t="shared" si="95"/>
        <v>151-180</v>
      </c>
    </row>
    <row r="6134" spans="1:17" x14ac:dyDescent="0.25">
      <c r="A6134" t="s">
        <v>4900</v>
      </c>
      <c r="B6134">
        <v>1000</v>
      </c>
      <c r="C6134" t="s">
        <v>5588</v>
      </c>
      <c r="D6134" t="s">
        <v>5092</v>
      </c>
      <c r="E6134">
        <v>49822</v>
      </c>
      <c r="F6134" t="s">
        <v>4908</v>
      </c>
      <c r="G6134" t="s">
        <v>4913</v>
      </c>
      <c r="H6134" t="s">
        <v>4912</v>
      </c>
      <c r="I6134">
        <v>44917</v>
      </c>
      <c r="J6134">
        <v>180</v>
      </c>
      <c r="K6134">
        <v>183.51</v>
      </c>
      <c r="L6134">
        <v>180</v>
      </c>
      <c r="M6134">
        <v>150</v>
      </c>
      <c r="N6134">
        <v>44932</v>
      </c>
      <c r="P6134">
        <v>0</v>
      </c>
      <c r="Q6134" t="str">
        <f t="shared" si="95"/>
        <v>ACTIVE</v>
      </c>
    </row>
    <row r="6135" spans="1:17" x14ac:dyDescent="0.25">
      <c r="A6135" t="s">
        <v>4900</v>
      </c>
      <c r="B6135">
        <v>1000</v>
      </c>
      <c r="C6135" t="s">
        <v>5588</v>
      </c>
      <c r="D6135" t="s">
        <v>5092</v>
      </c>
      <c r="E6135">
        <v>49823</v>
      </c>
      <c r="F6135" t="s">
        <v>4908</v>
      </c>
      <c r="G6135" t="s">
        <v>4913</v>
      </c>
      <c r="H6135" t="s">
        <v>4912</v>
      </c>
      <c r="I6135">
        <v>44917</v>
      </c>
      <c r="J6135">
        <v>196.89</v>
      </c>
      <c r="K6135">
        <v>200.729355</v>
      </c>
      <c r="L6135">
        <v>196.89</v>
      </c>
      <c r="M6135">
        <v>164.07499949999999</v>
      </c>
      <c r="N6135">
        <v>44932</v>
      </c>
      <c r="P6135">
        <v>0</v>
      </c>
      <c r="Q6135" t="str">
        <f t="shared" si="95"/>
        <v>ACTIVE</v>
      </c>
    </row>
    <row r="6136" spans="1:17" x14ac:dyDescent="0.25">
      <c r="A6136" t="s">
        <v>4900</v>
      </c>
      <c r="B6136">
        <v>1019</v>
      </c>
      <c r="C6136" t="s">
        <v>5556</v>
      </c>
      <c r="D6136" t="s">
        <v>5092</v>
      </c>
      <c r="E6136">
        <v>49827</v>
      </c>
      <c r="F6136" t="s">
        <v>4908</v>
      </c>
      <c r="G6136" t="s">
        <v>4913</v>
      </c>
      <c r="H6136" t="s">
        <v>4912</v>
      </c>
      <c r="I6136">
        <v>44918</v>
      </c>
      <c r="J6136">
        <v>78.53</v>
      </c>
      <c r="K6136">
        <v>80.061335</v>
      </c>
      <c r="L6136">
        <v>78.53</v>
      </c>
      <c r="M6136">
        <v>78.53</v>
      </c>
      <c r="N6136">
        <v>45036</v>
      </c>
      <c r="O6136">
        <v>45036</v>
      </c>
      <c r="P6136">
        <v>134</v>
      </c>
      <c r="Q6136" t="str">
        <f t="shared" si="95"/>
        <v>121-150</v>
      </c>
    </row>
    <row r="6137" spans="1:17" x14ac:dyDescent="0.25">
      <c r="A6137" t="s">
        <v>4900</v>
      </c>
      <c r="B6137">
        <v>992</v>
      </c>
      <c r="C6137" t="s">
        <v>5548</v>
      </c>
      <c r="D6137" t="s">
        <v>5092</v>
      </c>
      <c r="E6137">
        <v>49854</v>
      </c>
      <c r="F6137" t="s">
        <v>4908</v>
      </c>
      <c r="G6137" t="s">
        <v>4913</v>
      </c>
      <c r="H6137" t="s">
        <v>4912</v>
      </c>
      <c r="I6137">
        <v>44919</v>
      </c>
      <c r="J6137">
        <v>49.05</v>
      </c>
      <c r="K6137">
        <v>50.006475000000002</v>
      </c>
      <c r="L6137">
        <v>49.05</v>
      </c>
      <c r="M6137">
        <v>40.874999500000001</v>
      </c>
      <c r="N6137">
        <v>45060</v>
      </c>
      <c r="O6137">
        <v>45058</v>
      </c>
      <c r="P6137">
        <v>112</v>
      </c>
      <c r="Q6137" t="str">
        <f t="shared" si="95"/>
        <v>91-120</v>
      </c>
    </row>
    <row r="6138" spans="1:17" x14ac:dyDescent="0.25">
      <c r="A6138" t="s">
        <v>4900</v>
      </c>
      <c r="B6138">
        <v>1019</v>
      </c>
      <c r="C6138" t="s">
        <v>5556</v>
      </c>
      <c r="D6138" t="s">
        <v>5092</v>
      </c>
      <c r="E6138">
        <v>49859</v>
      </c>
      <c r="F6138" t="s">
        <v>4908</v>
      </c>
      <c r="G6138" t="s">
        <v>4913</v>
      </c>
      <c r="H6138" t="s">
        <v>4912</v>
      </c>
      <c r="I6138">
        <v>44919</v>
      </c>
      <c r="J6138">
        <v>150.4</v>
      </c>
      <c r="K6138">
        <v>153.33279999999999</v>
      </c>
      <c r="L6138">
        <v>150.4</v>
      </c>
      <c r="M6138">
        <v>125.333333</v>
      </c>
      <c r="N6138">
        <v>45036</v>
      </c>
      <c r="O6138">
        <v>45036</v>
      </c>
      <c r="P6138">
        <v>134</v>
      </c>
      <c r="Q6138" t="str">
        <f t="shared" si="95"/>
        <v>121-150</v>
      </c>
    </row>
    <row r="6139" spans="1:17" x14ac:dyDescent="0.25">
      <c r="A6139" t="s">
        <v>4900</v>
      </c>
      <c r="B6139">
        <v>1019</v>
      </c>
      <c r="C6139" t="s">
        <v>5556</v>
      </c>
      <c r="D6139" t="s">
        <v>5092</v>
      </c>
      <c r="E6139">
        <v>49860</v>
      </c>
      <c r="F6139" t="s">
        <v>4908</v>
      </c>
      <c r="G6139" t="s">
        <v>4913</v>
      </c>
      <c r="H6139" t="s">
        <v>4912</v>
      </c>
      <c r="I6139">
        <v>44919</v>
      </c>
      <c r="J6139">
        <v>70.13</v>
      </c>
      <c r="K6139">
        <v>71.497534999999999</v>
      </c>
      <c r="L6139">
        <v>70.13</v>
      </c>
      <c r="M6139">
        <v>70.13</v>
      </c>
      <c r="N6139">
        <v>45036</v>
      </c>
      <c r="O6139">
        <v>45036</v>
      </c>
      <c r="P6139">
        <v>134</v>
      </c>
      <c r="Q6139" t="str">
        <f t="shared" si="95"/>
        <v>121-150</v>
      </c>
    </row>
    <row r="6140" spans="1:17" x14ac:dyDescent="0.25">
      <c r="A6140" t="s">
        <v>4900</v>
      </c>
      <c r="B6140">
        <v>399</v>
      </c>
      <c r="C6140" t="s">
        <v>5605</v>
      </c>
      <c r="D6140" t="s">
        <v>5092</v>
      </c>
      <c r="E6140">
        <v>49862</v>
      </c>
      <c r="F6140" t="s">
        <v>4908</v>
      </c>
      <c r="G6140" t="s">
        <v>4913</v>
      </c>
      <c r="H6140" t="s">
        <v>4912</v>
      </c>
      <c r="I6140">
        <v>44919</v>
      </c>
      <c r="J6140">
        <v>102.67</v>
      </c>
      <c r="K6140">
        <v>104.672065</v>
      </c>
      <c r="L6140">
        <v>102.67</v>
      </c>
      <c r="M6140">
        <v>85.558333500000003</v>
      </c>
      <c r="N6140">
        <v>45030</v>
      </c>
      <c r="O6140">
        <v>45030</v>
      </c>
      <c r="P6140">
        <v>140</v>
      </c>
      <c r="Q6140" t="str">
        <f t="shared" si="95"/>
        <v>121-150</v>
      </c>
    </row>
    <row r="6141" spans="1:17" x14ac:dyDescent="0.25">
      <c r="A6141" t="s">
        <v>4900</v>
      </c>
      <c r="B6141">
        <v>1019</v>
      </c>
      <c r="C6141" t="s">
        <v>5556</v>
      </c>
      <c r="D6141" t="s">
        <v>5092</v>
      </c>
      <c r="E6141">
        <v>49867</v>
      </c>
      <c r="F6141" t="s">
        <v>4908</v>
      </c>
      <c r="G6141" t="s">
        <v>4913</v>
      </c>
      <c r="H6141" t="s">
        <v>4912</v>
      </c>
      <c r="I6141">
        <v>44919</v>
      </c>
      <c r="J6141">
        <v>67.55</v>
      </c>
      <c r="K6141">
        <v>68.867225000000005</v>
      </c>
      <c r="L6141">
        <v>67.55</v>
      </c>
      <c r="M6141">
        <v>67.55</v>
      </c>
      <c r="N6141">
        <v>45036</v>
      </c>
      <c r="O6141">
        <v>45036</v>
      </c>
      <c r="P6141">
        <v>134</v>
      </c>
      <c r="Q6141" t="str">
        <f t="shared" si="95"/>
        <v>121-150</v>
      </c>
    </row>
    <row r="6142" spans="1:17" x14ac:dyDescent="0.25">
      <c r="A6142" t="s">
        <v>4900</v>
      </c>
      <c r="B6142">
        <v>992</v>
      </c>
      <c r="C6142" t="s">
        <v>5548</v>
      </c>
      <c r="D6142" t="s">
        <v>5092</v>
      </c>
      <c r="E6142">
        <v>49879</v>
      </c>
      <c r="F6142" t="s">
        <v>4908</v>
      </c>
      <c r="G6142" t="s">
        <v>4913</v>
      </c>
      <c r="H6142" t="s">
        <v>4912</v>
      </c>
      <c r="I6142">
        <v>44919</v>
      </c>
      <c r="J6142">
        <v>16.09</v>
      </c>
      <c r="K6142">
        <v>16.403755</v>
      </c>
      <c r="L6142">
        <v>16.09</v>
      </c>
      <c r="M6142">
        <v>13.408333499999999</v>
      </c>
      <c r="N6142">
        <v>45060</v>
      </c>
      <c r="O6142">
        <v>45058</v>
      </c>
      <c r="P6142">
        <v>112</v>
      </c>
      <c r="Q6142" t="str">
        <f t="shared" si="95"/>
        <v>91-120</v>
      </c>
    </row>
    <row r="6143" spans="1:17" x14ac:dyDescent="0.25">
      <c r="A6143" t="s">
        <v>4900</v>
      </c>
      <c r="B6143">
        <v>527</v>
      </c>
      <c r="C6143" t="s">
        <v>1662</v>
      </c>
      <c r="D6143" t="s">
        <v>4908</v>
      </c>
      <c r="E6143">
        <v>49901</v>
      </c>
      <c r="F6143" t="s">
        <v>4908</v>
      </c>
      <c r="G6143" t="s">
        <v>4913</v>
      </c>
      <c r="H6143" t="s">
        <v>4912</v>
      </c>
      <c r="I6143">
        <v>44919</v>
      </c>
      <c r="J6143">
        <v>41.13</v>
      </c>
      <c r="K6143">
        <v>41.932034999999999</v>
      </c>
      <c r="L6143">
        <v>41.13</v>
      </c>
      <c r="M6143">
        <v>27.419999000000001</v>
      </c>
      <c r="N6143">
        <v>45044</v>
      </c>
      <c r="P6143">
        <v>0</v>
      </c>
      <c r="Q6143" t="str">
        <f t="shared" si="95"/>
        <v>ACTIVE</v>
      </c>
    </row>
    <row r="6144" spans="1:17" x14ac:dyDescent="0.25">
      <c r="A6144" t="s">
        <v>4900</v>
      </c>
      <c r="B6144">
        <v>527</v>
      </c>
      <c r="C6144" t="s">
        <v>1662</v>
      </c>
      <c r="D6144" t="s">
        <v>4908</v>
      </c>
      <c r="E6144">
        <v>49902</v>
      </c>
      <c r="F6144" t="s">
        <v>4908</v>
      </c>
      <c r="G6144" t="s">
        <v>4913</v>
      </c>
      <c r="H6144" t="s">
        <v>4912</v>
      </c>
      <c r="I6144">
        <v>44919</v>
      </c>
      <c r="J6144">
        <v>86.9</v>
      </c>
      <c r="K6144">
        <v>88.594549999999998</v>
      </c>
      <c r="L6144">
        <v>86.9</v>
      </c>
      <c r="M6144">
        <v>72.416667000000004</v>
      </c>
      <c r="N6144">
        <v>45044</v>
      </c>
      <c r="P6144">
        <v>0</v>
      </c>
      <c r="Q6144" t="str">
        <f t="shared" si="95"/>
        <v>ACTIVE</v>
      </c>
    </row>
    <row r="6145" spans="1:17" x14ac:dyDescent="0.25">
      <c r="A6145" t="s">
        <v>4900</v>
      </c>
      <c r="B6145">
        <v>527</v>
      </c>
      <c r="C6145" t="s">
        <v>1662</v>
      </c>
      <c r="D6145" t="s">
        <v>4908</v>
      </c>
      <c r="E6145">
        <v>49903</v>
      </c>
      <c r="F6145" t="s">
        <v>4908</v>
      </c>
      <c r="G6145" t="s">
        <v>4913</v>
      </c>
      <c r="H6145" t="s">
        <v>4912</v>
      </c>
      <c r="I6145">
        <v>44919</v>
      </c>
      <c r="J6145">
        <v>16</v>
      </c>
      <c r="K6145">
        <v>16.312000000000001</v>
      </c>
      <c r="L6145">
        <v>16</v>
      </c>
      <c r="M6145">
        <v>10.666665999999999</v>
      </c>
      <c r="N6145">
        <v>45044</v>
      </c>
      <c r="P6145">
        <v>0</v>
      </c>
      <c r="Q6145" t="str">
        <f t="shared" si="95"/>
        <v>ACTIVE</v>
      </c>
    </row>
    <row r="6146" spans="1:17" x14ac:dyDescent="0.25">
      <c r="A6146" t="s">
        <v>4900</v>
      </c>
      <c r="B6146">
        <v>1166</v>
      </c>
      <c r="C6146" t="s">
        <v>5625</v>
      </c>
      <c r="D6146" t="s">
        <v>5092</v>
      </c>
      <c r="E6146">
        <v>49922</v>
      </c>
      <c r="F6146" t="s">
        <v>4908</v>
      </c>
      <c r="G6146" t="s">
        <v>4913</v>
      </c>
      <c r="H6146" t="s">
        <v>4912</v>
      </c>
      <c r="I6146">
        <v>44919</v>
      </c>
      <c r="J6146">
        <v>418.99</v>
      </c>
      <c r="K6146">
        <v>427.16030499999999</v>
      </c>
      <c r="L6146">
        <v>418.99</v>
      </c>
      <c r="M6146">
        <v>418.99</v>
      </c>
      <c r="N6146">
        <v>44998</v>
      </c>
      <c r="O6146">
        <v>44998</v>
      </c>
      <c r="P6146">
        <v>172</v>
      </c>
      <c r="Q6146" t="str">
        <f t="shared" ref="Q6146:Q6209" si="96">IF(P6146=0,"ACTIVE",IF(P6146&lt;=30,"1-30",IF(AND(P6146&gt;30,P6146&lt;=60),"31-60",IF(AND(P6146&gt;60,P6146&lt;=90),"61-90",IF(AND(P6146&gt;90,P6146&lt;=120),"91-120",IF(AND(P6146&gt;120,P6146&lt;=150),"121-150",IF(AND(P6146&gt;150,P6146&lt;=180),"151-180","180+")))))))</f>
        <v>151-180</v>
      </c>
    </row>
    <row r="6147" spans="1:17" x14ac:dyDescent="0.25">
      <c r="A6147" t="s">
        <v>4900</v>
      </c>
      <c r="B6147">
        <v>1166</v>
      </c>
      <c r="C6147" t="s">
        <v>5625</v>
      </c>
      <c r="D6147" t="s">
        <v>5092</v>
      </c>
      <c r="E6147">
        <v>49923</v>
      </c>
      <c r="F6147" t="s">
        <v>4908</v>
      </c>
      <c r="G6147" t="s">
        <v>4913</v>
      </c>
      <c r="H6147" t="s">
        <v>4912</v>
      </c>
      <c r="I6147">
        <v>44919</v>
      </c>
      <c r="J6147">
        <v>418.99</v>
      </c>
      <c r="K6147">
        <v>427.16030499999999</v>
      </c>
      <c r="L6147">
        <v>418.99</v>
      </c>
      <c r="M6147">
        <v>418.99</v>
      </c>
      <c r="N6147">
        <v>44998</v>
      </c>
      <c r="O6147">
        <v>44998</v>
      </c>
      <c r="P6147">
        <v>172</v>
      </c>
      <c r="Q6147" t="str">
        <f t="shared" si="96"/>
        <v>151-180</v>
      </c>
    </row>
    <row r="6148" spans="1:17" x14ac:dyDescent="0.25">
      <c r="A6148" t="s">
        <v>4900</v>
      </c>
      <c r="B6148">
        <v>1193</v>
      </c>
      <c r="C6148" t="s">
        <v>5487</v>
      </c>
      <c r="D6148" t="s">
        <v>5092</v>
      </c>
      <c r="E6148">
        <v>49943</v>
      </c>
      <c r="F6148" t="s">
        <v>4908</v>
      </c>
      <c r="G6148" t="s">
        <v>4944</v>
      </c>
      <c r="H6148" t="s">
        <v>4912</v>
      </c>
      <c r="I6148">
        <v>44920</v>
      </c>
      <c r="J6148">
        <v>9350</v>
      </c>
      <c r="K6148">
        <v>9532.3250000000007</v>
      </c>
      <c r="L6148">
        <v>9350</v>
      </c>
      <c r="M6148">
        <v>1078.846145</v>
      </c>
      <c r="N6148">
        <v>45100</v>
      </c>
      <c r="P6148">
        <v>0</v>
      </c>
      <c r="Q6148" t="str">
        <f t="shared" si="96"/>
        <v>ACTIVE</v>
      </c>
    </row>
    <row r="6149" spans="1:17" x14ac:dyDescent="0.25">
      <c r="A6149" t="s">
        <v>4900</v>
      </c>
      <c r="B6149">
        <v>827</v>
      </c>
      <c r="C6149" t="s">
        <v>5627</v>
      </c>
      <c r="D6149" t="s">
        <v>5092</v>
      </c>
      <c r="E6149">
        <v>49945</v>
      </c>
      <c r="F6149" t="s">
        <v>4908</v>
      </c>
      <c r="G6149" t="s">
        <v>4913</v>
      </c>
      <c r="H6149" t="s">
        <v>4912</v>
      </c>
      <c r="I6149">
        <v>44919</v>
      </c>
      <c r="J6149">
        <v>86</v>
      </c>
      <c r="K6149">
        <v>87.677000000000007</v>
      </c>
      <c r="L6149">
        <v>86</v>
      </c>
      <c r="M6149">
        <v>86</v>
      </c>
      <c r="P6149">
        <v>0</v>
      </c>
      <c r="Q6149" t="str">
        <f t="shared" si="96"/>
        <v>ACTIVE</v>
      </c>
    </row>
    <row r="6150" spans="1:17" x14ac:dyDescent="0.25">
      <c r="A6150" t="s">
        <v>4900</v>
      </c>
      <c r="B6150">
        <v>827</v>
      </c>
      <c r="C6150" t="s">
        <v>5627</v>
      </c>
      <c r="D6150" t="s">
        <v>5092</v>
      </c>
      <c r="E6150">
        <v>49946</v>
      </c>
      <c r="F6150" t="s">
        <v>4908</v>
      </c>
      <c r="G6150" t="s">
        <v>4913</v>
      </c>
      <c r="H6150" t="s">
        <v>4912</v>
      </c>
      <c r="I6150">
        <v>44919</v>
      </c>
      <c r="J6150">
        <v>27</v>
      </c>
      <c r="K6150">
        <v>27.526499999999999</v>
      </c>
      <c r="L6150">
        <v>27</v>
      </c>
      <c r="M6150">
        <v>27</v>
      </c>
      <c r="P6150">
        <v>0</v>
      </c>
      <c r="Q6150" t="str">
        <f t="shared" si="96"/>
        <v>ACTIVE</v>
      </c>
    </row>
    <row r="6151" spans="1:17" x14ac:dyDescent="0.25">
      <c r="A6151" t="s">
        <v>4900</v>
      </c>
      <c r="B6151">
        <v>1019</v>
      </c>
      <c r="C6151" t="s">
        <v>5556</v>
      </c>
      <c r="D6151" t="s">
        <v>5092</v>
      </c>
      <c r="E6151">
        <v>49959</v>
      </c>
      <c r="F6151" t="s">
        <v>4908</v>
      </c>
      <c r="G6151" t="s">
        <v>4913</v>
      </c>
      <c r="H6151" t="s">
        <v>4912</v>
      </c>
      <c r="I6151">
        <v>44920</v>
      </c>
      <c r="J6151">
        <v>83.59</v>
      </c>
      <c r="K6151">
        <v>85.220005</v>
      </c>
      <c r="L6151">
        <v>83.59</v>
      </c>
      <c r="M6151">
        <v>69.658333499999998</v>
      </c>
      <c r="N6151">
        <v>45036</v>
      </c>
      <c r="O6151">
        <v>45036</v>
      </c>
      <c r="P6151">
        <v>134</v>
      </c>
      <c r="Q6151" t="str">
        <f t="shared" si="96"/>
        <v>121-150</v>
      </c>
    </row>
    <row r="6152" spans="1:17" x14ac:dyDescent="0.25">
      <c r="A6152" t="s">
        <v>4900</v>
      </c>
      <c r="B6152">
        <v>527</v>
      </c>
      <c r="C6152" t="s">
        <v>1662</v>
      </c>
      <c r="D6152" t="s">
        <v>4908</v>
      </c>
      <c r="E6152">
        <v>49971</v>
      </c>
      <c r="F6152" t="s">
        <v>4908</v>
      </c>
      <c r="G6152" t="s">
        <v>4913</v>
      </c>
      <c r="H6152" t="s">
        <v>4912</v>
      </c>
      <c r="I6152">
        <v>44920</v>
      </c>
      <c r="J6152">
        <v>20.05</v>
      </c>
      <c r="K6152">
        <v>20.440975000000002</v>
      </c>
      <c r="L6152">
        <v>20.05</v>
      </c>
      <c r="M6152">
        <v>13.366667</v>
      </c>
      <c r="N6152">
        <v>45044</v>
      </c>
      <c r="P6152">
        <v>0</v>
      </c>
      <c r="Q6152" t="str">
        <f t="shared" si="96"/>
        <v>ACTIVE</v>
      </c>
    </row>
    <row r="6153" spans="1:17" x14ac:dyDescent="0.25">
      <c r="A6153" t="s">
        <v>4900</v>
      </c>
      <c r="B6153">
        <v>905</v>
      </c>
      <c r="C6153" t="s">
        <v>5187</v>
      </c>
      <c r="D6153" t="s">
        <v>5133</v>
      </c>
      <c r="E6153">
        <v>49973</v>
      </c>
      <c r="F6153" t="s">
        <v>4908</v>
      </c>
      <c r="G6153" t="s">
        <v>4913</v>
      </c>
      <c r="H6153" t="s">
        <v>4912</v>
      </c>
      <c r="I6153">
        <v>44920</v>
      </c>
      <c r="J6153">
        <v>710.95</v>
      </c>
      <c r="K6153">
        <v>724.81352500000003</v>
      </c>
      <c r="L6153">
        <v>710.95</v>
      </c>
      <c r="M6153">
        <v>473.96666699999997</v>
      </c>
      <c r="N6153">
        <v>45163</v>
      </c>
      <c r="O6153">
        <v>44992</v>
      </c>
      <c r="P6153">
        <v>178</v>
      </c>
      <c r="Q6153" t="str">
        <f t="shared" si="96"/>
        <v>151-180</v>
      </c>
    </row>
    <row r="6154" spans="1:17" x14ac:dyDescent="0.25">
      <c r="A6154" t="s">
        <v>4900</v>
      </c>
      <c r="B6154">
        <v>514</v>
      </c>
      <c r="C6154" t="s">
        <v>5575</v>
      </c>
      <c r="D6154" t="s">
        <v>5092</v>
      </c>
      <c r="E6154">
        <v>49975</v>
      </c>
      <c r="F6154" t="s">
        <v>4908</v>
      </c>
      <c r="G6154" t="s">
        <v>4913</v>
      </c>
      <c r="H6154" t="s">
        <v>4912</v>
      </c>
      <c r="I6154">
        <v>44920</v>
      </c>
      <c r="J6154">
        <v>226.73</v>
      </c>
      <c r="K6154">
        <v>231.15123500000001</v>
      </c>
      <c r="L6154">
        <v>226.73</v>
      </c>
      <c r="M6154">
        <v>188.9416665</v>
      </c>
      <c r="N6154">
        <v>45027</v>
      </c>
      <c r="O6154">
        <v>45027</v>
      </c>
      <c r="P6154">
        <v>143</v>
      </c>
      <c r="Q6154" t="str">
        <f t="shared" si="96"/>
        <v>121-150</v>
      </c>
    </row>
    <row r="6155" spans="1:17" x14ac:dyDescent="0.25">
      <c r="A6155" t="s">
        <v>4900</v>
      </c>
      <c r="B6155">
        <v>364</v>
      </c>
      <c r="C6155" t="s">
        <v>823</v>
      </c>
      <c r="D6155" t="s">
        <v>5092</v>
      </c>
      <c r="E6155">
        <v>49988</v>
      </c>
      <c r="F6155" t="s">
        <v>4908</v>
      </c>
      <c r="G6155" t="s">
        <v>4913</v>
      </c>
      <c r="H6155" t="s">
        <v>4912</v>
      </c>
      <c r="I6155">
        <v>44921</v>
      </c>
      <c r="J6155">
        <v>119</v>
      </c>
      <c r="K6155">
        <v>121.3205</v>
      </c>
      <c r="L6155">
        <v>119</v>
      </c>
      <c r="M6155">
        <v>119</v>
      </c>
      <c r="N6155">
        <v>44968</v>
      </c>
      <c r="O6155">
        <v>44968</v>
      </c>
      <c r="P6155">
        <v>202</v>
      </c>
      <c r="Q6155" t="str">
        <f t="shared" si="96"/>
        <v>180+</v>
      </c>
    </row>
    <row r="6156" spans="1:17" x14ac:dyDescent="0.25">
      <c r="A6156" t="s">
        <v>4900</v>
      </c>
      <c r="B6156">
        <v>364</v>
      </c>
      <c r="C6156" t="s">
        <v>823</v>
      </c>
      <c r="D6156" t="s">
        <v>5092</v>
      </c>
      <c r="E6156">
        <v>49989</v>
      </c>
      <c r="F6156" t="s">
        <v>4908</v>
      </c>
      <c r="G6156" t="s">
        <v>4913</v>
      </c>
      <c r="H6156" t="s">
        <v>4912</v>
      </c>
      <c r="I6156">
        <v>44921</v>
      </c>
      <c r="J6156">
        <v>23.99</v>
      </c>
      <c r="K6156">
        <v>24.457805</v>
      </c>
      <c r="L6156">
        <v>23.99</v>
      </c>
      <c r="M6156">
        <v>23.99</v>
      </c>
      <c r="N6156">
        <v>44968</v>
      </c>
      <c r="O6156">
        <v>44968</v>
      </c>
      <c r="P6156">
        <v>202</v>
      </c>
      <c r="Q6156" t="str">
        <f t="shared" si="96"/>
        <v>180+</v>
      </c>
    </row>
    <row r="6157" spans="1:17" x14ac:dyDescent="0.25">
      <c r="A6157" t="s">
        <v>4900</v>
      </c>
      <c r="B6157">
        <v>364</v>
      </c>
      <c r="C6157" t="s">
        <v>823</v>
      </c>
      <c r="D6157" t="s">
        <v>5092</v>
      </c>
      <c r="E6157">
        <v>49997</v>
      </c>
      <c r="F6157" t="s">
        <v>4908</v>
      </c>
      <c r="G6157" t="s">
        <v>4913</v>
      </c>
      <c r="H6157" t="s">
        <v>4912</v>
      </c>
      <c r="I6157">
        <v>44921</v>
      </c>
      <c r="J6157">
        <v>299.98</v>
      </c>
      <c r="K6157">
        <v>305.82961</v>
      </c>
      <c r="L6157">
        <v>299.98</v>
      </c>
      <c r="M6157">
        <v>299.98</v>
      </c>
      <c r="N6157">
        <v>44968</v>
      </c>
      <c r="O6157">
        <v>44968</v>
      </c>
      <c r="P6157">
        <v>202</v>
      </c>
      <c r="Q6157" t="str">
        <f t="shared" si="96"/>
        <v>180+</v>
      </c>
    </row>
    <row r="6158" spans="1:17" x14ac:dyDescent="0.25">
      <c r="A6158" t="s">
        <v>4900</v>
      </c>
      <c r="B6158">
        <v>364</v>
      </c>
      <c r="C6158" t="s">
        <v>823</v>
      </c>
      <c r="D6158" t="s">
        <v>5092</v>
      </c>
      <c r="E6158">
        <v>49998</v>
      </c>
      <c r="F6158" t="s">
        <v>4908</v>
      </c>
      <c r="G6158" t="s">
        <v>4913</v>
      </c>
      <c r="H6158" t="s">
        <v>4912</v>
      </c>
      <c r="I6158">
        <v>44921</v>
      </c>
      <c r="J6158">
        <v>14.98</v>
      </c>
      <c r="K6158">
        <v>15.27211</v>
      </c>
      <c r="L6158">
        <v>14.98</v>
      </c>
      <c r="M6158">
        <v>14.98</v>
      </c>
      <c r="N6158">
        <v>44968</v>
      </c>
      <c r="O6158">
        <v>44968</v>
      </c>
      <c r="P6158">
        <v>202</v>
      </c>
      <c r="Q6158" t="str">
        <f t="shared" si="96"/>
        <v>180+</v>
      </c>
    </row>
    <row r="6159" spans="1:17" x14ac:dyDescent="0.25">
      <c r="A6159" t="s">
        <v>4900</v>
      </c>
      <c r="B6159">
        <v>799</v>
      </c>
      <c r="C6159" t="s">
        <v>5615</v>
      </c>
      <c r="D6159" t="s">
        <v>5092</v>
      </c>
      <c r="E6159">
        <v>50003</v>
      </c>
      <c r="F6159" t="s">
        <v>4908</v>
      </c>
      <c r="G6159" t="s">
        <v>4913</v>
      </c>
      <c r="H6159" t="s">
        <v>4912</v>
      </c>
      <c r="I6159">
        <v>44921</v>
      </c>
      <c r="J6159">
        <v>731.04</v>
      </c>
      <c r="K6159">
        <v>745.29528000000005</v>
      </c>
      <c r="L6159">
        <v>731.04</v>
      </c>
      <c r="M6159">
        <v>731.04</v>
      </c>
      <c r="P6159">
        <v>0</v>
      </c>
      <c r="Q6159" t="str">
        <f t="shared" si="96"/>
        <v>ACTIVE</v>
      </c>
    </row>
    <row r="6160" spans="1:17" x14ac:dyDescent="0.25">
      <c r="A6160" t="s">
        <v>4900</v>
      </c>
      <c r="B6160">
        <v>1187</v>
      </c>
      <c r="C6160" t="s">
        <v>5515</v>
      </c>
      <c r="D6160" t="s">
        <v>5092</v>
      </c>
      <c r="E6160">
        <v>50012</v>
      </c>
      <c r="F6160" t="s">
        <v>4908</v>
      </c>
      <c r="G6160" t="s">
        <v>4944</v>
      </c>
      <c r="H6160" t="s">
        <v>4912</v>
      </c>
      <c r="I6160">
        <v>44921</v>
      </c>
      <c r="J6160">
        <v>481.19</v>
      </c>
      <c r="K6160">
        <v>490.57320499999997</v>
      </c>
      <c r="L6160">
        <v>481.19</v>
      </c>
      <c r="M6160">
        <v>240.5949995</v>
      </c>
      <c r="N6160">
        <v>45084</v>
      </c>
      <c r="O6160">
        <v>45084</v>
      </c>
      <c r="P6160">
        <v>86</v>
      </c>
      <c r="Q6160" t="str">
        <f t="shared" si="96"/>
        <v>61-90</v>
      </c>
    </row>
    <row r="6161" spans="1:17" x14ac:dyDescent="0.25">
      <c r="A6161" t="s">
        <v>4900</v>
      </c>
      <c r="B6161">
        <v>1251</v>
      </c>
      <c r="C6161" t="s">
        <v>5596</v>
      </c>
      <c r="D6161" t="s">
        <v>5092</v>
      </c>
      <c r="E6161">
        <v>50029</v>
      </c>
      <c r="F6161" t="s">
        <v>4908</v>
      </c>
      <c r="G6161" t="s">
        <v>4944</v>
      </c>
      <c r="H6161" t="s">
        <v>4912</v>
      </c>
      <c r="I6161">
        <v>44922</v>
      </c>
      <c r="J6161">
        <v>5000</v>
      </c>
      <c r="K6161">
        <v>5097.5</v>
      </c>
      <c r="L6161">
        <v>5000</v>
      </c>
      <c r="M6161">
        <v>3333.3333339999999</v>
      </c>
      <c r="N6161">
        <v>45013</v>
      </c>
      <c r="O6161">
        <v>45013</v>
      </c>
      <c r="P6161">
        <v>157</v>
      </c>
      <c r="Q6161" t="str">
        <f t="shared" si="96"/>
        <v>151-180</v>
      </c>
    </row>
    <row r="6162" spans="1:17" x14ac:dyDescent="0.25">
      <c r="A6162" t="s">
        <v>4900</v>
      </c>
      <c r="B6162">
        <v>1019</v>
      </c>
      <c r="C6162" t="s">
        <v>5556</v>
      </c>
      <c r="D6162" t="s">
        <v>5092</v>
      </c>
      <c r="E6162">
        <v>50037</v>
      </c>
      <c r="F6162" t="s">
        <v>4908</v>
      </c>
      <c r="G6162" t="s">
        <v>4913</v>
      </c>
      <c r="H6162" t="s">
        <v>4912</v>
      </c>
      <c r="I6162">
        <v>44921</v>
      </c>
      <c r="J6162">
        <v>86.52</v>
      </c>
      <c r="K6162">
        <v>88.207139999999995</v>
      </c>
      <c r="L6162">
        <v>86.52</v>
      </c>
      <c r="M6162">
        <v>86.52</v>
      </c>
      <c r="N6162">
        <v>45036</v>
      </c>
      <c r="O6162">
        <v>45036</v>
      </c>
      <c r="P6162">
        <v>134</v>
      </c>
      <c r="Q6162" t="str">
        <f t="shared" si="96"/>
        <v>121-150</v>
      </c>
    </row>
    <row r="6163" spans="1:17" x14ac:dyDescent="0.25">
      <c r="A6163" t="s">
        <v>4900</v>
      </c>
      <c r="B6163">
        <v>1019</v>
      </c>
      <c r="C6163" t="s">
        <v>5556</v>
      </c>
      <c r="D6163" t="s">
        <v>5092</v>
      </c>
      <c r="E6163">
        <v>50040</v>
      </c>
      <c r="F6163" t="s">
        <v>4908</v>
      </c>
      <c r="G6163" t="s">
        <v>4913</v>
      </c>
      <c r="H6163" t="s">
        <v>4912</v>
      </c>
      <c r="I6163">
        <v>44922</v>
      </c>
      <c r="J6163">
        <v>62.57</v>
      </c>
      <c r="K6163">
        <v>63.790115</v>
      </c>
      <c r="L6163">
        <v>62.57</v>
      </c>
      <c r="M6163">
        <v>62.57</v>
      </c>
      <c r="N6163">
        <v>45036</v>
      </c>
      <c r="O6163">
        <v>45036</v>
      </c>
      <c r="P6163">
        <v>134</v>
      </c>
      <c r="Q6163" t="str">
        <f t="shared" si="96"/>
        <v>121-150</v>
      </c>
    </row>
    <row r="6164" spans="1:17" x14ac:dyDescent="0.25">
      <c r="A6164" t="s">
        <v>4900</v>
      </c>
      <c r="B6164">
        <v>618</v>
      </c>
      <c r="C6164" t="s">
        <v>5620</v>
      </c>
      <c r="D6164" t="s">
        <v>5092</v>
      </c>
      <c r="E6164">
        <v>50042</v>
      </c>
      <c r="F6164" t="s">
        <v>4908</v>
      </c>
      <c r="G6164" t="s">
        <v>4913</v>
      </c>
      <c r="H6164" t="s">
        <v>4912</v>
      </c>
      <c r="I6164">
        <v>44922</v>
      </c>
      <c r="J6164">
        <v>62.38</v>
      </c>
      <c r="K6164">
        <v>63.596409999999999</v>
      </c>
      <c r="L6164">
        <v>62.38</v>
      </c>
      <c r="M6164">
        <v>62.38</v>
      </c>
      <c r="N6164">
        <v>45012</v>
      </c>
      <c r="O6164">
        <v>45012</v>
      </c>
      <c r="P6164">
        <v>158</v>
      </c>
      <c r="Q6164" t="str">
        <f t="shared" si="96"/>
        <v>151-180</v>
      </c>
    </row>
    <row r="6165" spans="1:17" x14ac:dyDescent="0.25">
      <c r="A6165" t="s">
        <v>4900</v>
      </c>
      <c r="B6165">
        <v>1187</v>
      </c>
      <c r="C6165" t="s">
        <v>5515</v>
      </c>
      <c r="D6165" t="s">
        <v>5092</v>
      </c>
      <c r="E6165">
        <v>50062</v>
      </c>
      <c r="F6165" t="s">
        <v>4908</v>
      </c>
      <c r="G6165" t="s">
        <v>4913</v>
      </c>
      <c r="H6165" t="s">
        <v>4912</v>
      </c>
      <c r="I6165">
        <v>44922</v>
      </c>
      <c r="J6165">
        <v>23.45</v>
      </c>
      <c r="K6165">
        <v>23.907274999999998</v>
      </c>
      <c r="L6165">
        <v>23.45</v>
      </c>
      <c r="M6165">
        <v>11.724999499999999</v>
      </c>
      <c r="N6165">
        <v>45084</v>
      </c>
      <c r="O6165">
        <v>45084</v>
      </c>
      <c r="P6165">
        <v>86</v>
      </c>
      <c r="Q6165" t="str">
        <f t="shared" si="96"/>
        <v>61-90</v>
      </c>
    </row>
    <row r="6166" spans="1:17" x14ac:dyDescent="0.25">
      <c r="A6166" t="s">
        <v>4900</v>
      </c>
      <c r="B6166">
        <v>527</v>
      </c>
      <c r="C6166" t="s">
        <v>1662</v>
      </c>
      <c r="D6166" t="s">
        <v>4908</v>
      </c>
      <c r="E6166">
        <v>50070</v>
      </c>
      <c r="F6166" t="s">
        <v>4908</v>
      </c>
      <c r="G6166" t="s">
        <v>4913</v>
      </c>
      <c r="H6166" t="s">
        <v>4912</v>
      </c>
      <c r="I6166">
        <v>44922</v>
      </c>
      <c r="J6166">
        <v>111.39</v>
      </c>
      <c r="K6166">
        <v>113.562105</v>
      </c>
      <c r="L6166">
        <v>111.39</v>
      </c>
      <c r="M6166">
        <v>74.259998999999993</v>
      </c>
      <c r="N6166">
        <v>45044</v>
      </c>
      <c r="P6166">
        <v>0</v>
      </c>
      <c r="Q6166" t="str">
        <f t="shared" si="96"/>
        <v>ACTIVE</v>
      </c>
    </row>
    <row r="6167" spans="1:17" x14ac:dyDescent="0.25">
      <c r="A6167" t="s">
        <v>4900</v>
      </c>
      <c r="B6167">
        <v>291</v>
      </c>
      <c r="C6167" t="s">
        <v>5619</v>
      </c>
      <c r="D6167" t="s">
        <v>5092</v>
      </c>
      <c r="E6167">
        <v>50075</v>
      </c>
      <c r="F6167" t="s">
        <v>4908</v>
      </c>
      <c r="G6167" t="s">
        <v>4913</v>
      </c>
      <c r="H6167" t="s">
        <v>4912</v>
      </c>
      <c r="I6167">
        <v>44922</v>
      </c>
      <c r="J6167">
        <v>3103.41</v>
      </c>
      <c r="K6167">
        <v>3163.9264950000002</v>
      </c>
      <c r="L6167">
        <v>3103.41</v>
      </c>
      <c r="M6167">
        <v>3103.41</v>
      </c>
      <c r="N6167">
        <v>44961</v>
      </c>
      <c r="O6167">
        <v>44961</v>
      </c>
      <c r="P6167">
        <v>209</v>
      </c>
      <c r="Q6167" t="str">
        <f t="shared" si="96"/>
        <v>180+</v>
      </c>
    </row>
    <row r="6168" spans="1:17" x14ac:dyDescent="0.25">
      <c r="A6168" t="s">
        <v>4900</v>
      </c>
      <c r="B6168">
        <v>539</v>
      </c>
      <c r="C6168" t="s">
        <v>5618</v>
      </c>
      <c r="D6168" t="s">
        <v>5092</v>
      </c>
      <c r="E6168">
        <v>50085</v>
      </c>
      <c r="F6168" t="s">
        <v>4908</v>
      </c>
      <c r="G6168" t="s">
        <v>4913</v>
      </c>
      <c r="H6168" t="s">
        <v>4912</v>
      </c>
      <c r="I6168">
        <v>44922</v>
      </c>
      <c r="J6168">
        <v>8.85</v>
      </c>
      <c r="K6168">
        <v>9.0225749999999998</v>
      </c>
      <c r="L6168">
        <v>8.85</v>
      </c>
      <c r="M6168">
        <v>8.85</v>
      </c>
      <c r="N6168">
        <v>44947</v>
      </c>
      <c r="O6168">
        <v>44947</v>
      </c>
      <c r="P6168">
        <v>223</v>
      </c>
      <c r="Q6168" t="str">
        <f t="shared" si="96"/>
        <v>180+</v>
      </c>
    </row>
    <row r="6169" spans="1:17" x14ac:dyDescent="0.25">
      <c r="A6169" t="s">
        <v>4900</v>
      </c>
      <c r="B6169">
        <v>539</v>
      </c>
      <c r="C6169" t="s">
        <v>5618</v>
      </c>
      <c r="D6169" t="s">
        <v>5092</v>
      </c>
      <c r="E6169">
        <v>50086</v>
      </c>
      <c r="F6169" t="s">
        <v>4908</v>
      </c>
      <c r="G6169" t="s">
        <v>4913</v>
      </c>
      <c r="H6169" t="s">
        <v>4912</v>
      </c>
      <c r="I6169">
        <v>44922</v>
      </c>
      <c r="J6169">
        <v>31.5</v>
      </c>
      <c r="K6169">
        <v>32.114249999999998</v>
      </c>
      <c r="L6169">
        <v>31.5</v>
      </c>
      <c r="M6169">
        <v>31.5</v>
      </c>
      <c r="N6169">
        <v>44947</v>
      </c>
      <c r="O6169">
        <v>44947</v>
      </c>
      <c r="P6169">
        <v>223</v>
      </c>
      <c r="Q6169" t="str">
        <f t="shared" si="96"/>
        <v>180+</v>
      </c>
    </row>
    <row r="6170" spans="1:17" x14ac:dyDescent="0.25">
      <c r="A6170" t="s">
        <v>4900</v>
      </c>
      <c r="B6170">
        <v>319</v>
      </c>
      <c r="C6170" t="s">
        <v>5626</v>
      </c>
      <c r="D6170" t="s">
        <v>5092</v>
      </c>
      <c r="E6170">
        <v>50095</v>
      </c>
      <c r="F6170" t="s">
        <v>4908</v>
      </c>
      <c r="G6170" t="s">
        <v>4913</v>
      </c>
      <c r="H6170" t="s">
        <v>4912</v>
      </c>
      <c r="I6170">
        <v>44922</v>
      </c>
      <c r="J6170">
        <v>59.14</v>
      </c>
      <c r="K6170">
        <v>60.293230000000001</v>
      </c>
      <c r="L6170">
        <v>59.14</v>
      </c>
      <c r="M6170">
        <v>59.14</v>
      </c>
      <c r="N6170">
        <v>44961</v>
      </c>
      <c r="O6170">
        <v>44961</v>
      </c>
      <c r="P6170">
        <v>209</v>
      </c>
      <c r="Q6170" t="str">
        <f t="shared" si="96"/>
        <v>180+</v>
      </c>
    </row>
    <row r="6171" spans="1:17" x14ac:dyDescent="0.25">
      <c r="A6171" t="s">
        <v>4900</v>
      </c>
      <c r="B6171">
        <v>319</v>
      </c>
      <c r="C6171" t="s">
        <v>5626</v>
      </c>
      <c r="D6171" t="s">
        <v>5092</v>
      </c>
      <c r="E6171">
        <v>50096</v>
      </c>
      <c r="F6171" t="s">
        <v>4908</v>
      </c>
      <c r="G6171" t="s">
        <v>4913</v>
      </c>
      <c r="H6171" t="s">
        <v>4912</v>
      </c>
      <c r="I6171">
        <v>44922</v>
      </c>
      <c r="J6171">
        <v>28.95</v>
      </c>
      <c r="K6171">
        <v>29.514524999999999</v>
      </c>
      <c r="L6171">
        <v>28.95</v>
      </c>
      <c r="M6171">
        <v>28.95</v>
      </c>
      <c r="N6171">
        <v>44961</v>
      </c>
      <c r="O6171">
        <v>44961</v>
      </c>
      <c r="P6171">
        <v>209</v>
      </c>
      <c r="Q6171" t="str">
        <f t="shared" si="96"/>
        <v>180+</v>
      </c>
    </row>
    <row r="6172" spans="1:17" x14ac:dyDescent="0.25">
      <c r="A6172" t="s">
        <v>4900</v>
      </c>
      <c r="B6172">
        <v>618</v>
      </c>
      <c r="C6172" t="s">
        <v>5620</v>
      </c>
      <c r="D6172" t="s">
        <v>5092</v>
      </c>
      <c r="E6172">
        <v>50098</v>
      </c>
      <c r="F6172" t="s">
        <v>4908</v>
      </c>
      <c r="G6172" t="s">
        <v>4913</v>
      </c>
      <c r="H6172" t="s">
        <v>4912</v>
      </c>
      <c r="I6172">
        <v>44922</v>
      </c>
      <c r="J6172">
        <v>99</v>
      </c>
      <c r="K6172">
        <v>100.93049999999999</v>
      </c>
      <c r="L6172">
        <v>99</v>
      </c>
      <c r="M6172">
        <v>99</v>
      </c>
      <c r="N6172">
        <v>45012</v>
      </c>
      <c r="O6172">
        <v>45012</v>
      </c>
      <c r="P6172">
        <v>158</v>
      </c>
      <c r="Q6172" t="str">
        <f t="shared" si="96"/>
        <v>151-180</v>
      </c>
    </row>
    <row r="6173" spans="1:17" x14ac:dyDescent="0.25">
      <c r="A6173" t="s">
        <v>4900</v>
      </c>
      <c r="B6173">
        <v>514</v>
      </c>
      <c r="C6173" t="s">
        <v>5575</v>
      </c>
      <c r="D6173" t="s">
        <v>5092</v>
      </c>
      <c r="E6173">
        <v>50130</v>
      </c>
      <c r="F6173" t="s">
        <v>4908</v>
      </c>
      <c r="G6173" t="s">
        <v>4913</v>
      </c>
      <c r="H6173" t="s">
        <v>4912</v>
      </c>
      <c r="I6173">
        <v>44923</v>
      </c>
      <c r="J6173">
        <v>726.24</v>
      </c>
      <c r="K6173">
        <v>740.40168000000006</v>
      </c>
      <c r="L6173">
        <v>726.24</v>
      </c>
      <c r="M6173">
        <v>605.20000000000005</v>
      </c>
      <c r="N6173">
        <v>45027</v>
      </c>
      <c r="O6173">
        <v>45027</v>
      </c>
      <c r="P6173">
        <v>143</v>
      </c>
      <c r="Q6173" t="str">
        <f t="shared" si="96"/>
        <v>121-150</v>
      </c>
    </row>
    <row r="6174" spans="1:17" x14ac:dyDescent="0.25">
      <c r="A6174" t="s">
        <v>4900</v>
      </c>
      <c r="B6174">
        <v>618</v>
      </c>
      <c r="C6174" t="s">
        <v>5620</v>
      </c>
      <c r="D6174" t="s">
        <v>5092</v>
      </c>
      <c r="E6174">
        <v>50132</v>
      </c>
      <c r="F6174" t="s">
        <v>4908</v>
      </c>
      <c r="G6174" t="s">
        <v>4913</v>
      </c>
      <c r="H6174" t="s">
        <v>4912</v>
      </c>
      <c r="I6174">
        <v>44923</v>
      </c>
      <c r="J6174">
        <v>17</v>
      </c>
      <c r="K6174">
        <v>17.331499999999998</v>
      </c>
      <c r="L6174">
        <v>17</v>
      </c>
      <c r="M6174">
        <v>17</v>
      </c>
      <c r="N6174">
        <v>45012</v>
      </c>
      <c r="O6174">
        <v>45012</v>
      </c>
      <c r="P6174">
        <v>158</v>
      </c>
      <c r="Q6174" t="str">
        <f t="shared" si="96"/>
        <v>151-180</v>
      </c>
    </row>
    <row r="6175" spans="1:17" x14ac:dyDescent="0.25">
      <c r="A6175" t="s">
        <v>4900</v>
      </c>
      <c r="B6175">
        <v>527</v>
      </c>
      <c r="C6175" t="s">
        <v>1662</v>
      </c>
      <c r="D6175" t="s">
        <v>4908</v>
      </c>
      <c r="E6175">
        <v>50133</v>
      </c>
      <c r="F6175" t="s">
        <v>4908</v>
      </c>
      <c r="G6175" t="s">
        <v>4913</v>
      </c>
      <c r="H6175" t="s">
        <v>4912</v>
      </c>
      <c r="I6175">
        <v>44923</v>
      </c>
      <c r="J6175">
        <v>13</v>
      </c>
      <c r="K6175">
        <v>13.253500000000001</v>
      </c>
      <c r="L6175">
        <v>13</v>
      </c>
      <c r="M6175">
        <v>8.6666659999999993</v>
      </c>
      <c r="N6175">
        <v>45044</v>
      </c>
      <c r="P6175">
        <v>0</v>
      </c>
      <c r="Q6175" t="str">
        <f t="shared" si="96"/>
        <v>ACTIVE</v>
      </c>
    </row>
    <row r="6176" spans="1:17" x14ac:dyDescent="0.25">
      <c r="A6176" t="s">
        <v>4900</v>
      </c>
      <c r="B6176">
        <v>882</v>
      </c>
      <c r="C6176" t="s">
        <v>5573</v>
      </c>
      <c r="D6176" t="s">
        <v>5092</v>
      </c>
      <c r="E6176">
        <v>50155</v>
      </c>
      <c r="F6176" t="s">
        <v>4908</v>
      </c>
      <c r="G6176" t="s">
        <v>4944</v>
      </c>
      <c r="H6176" t="s">
        <v>4912</v>
      </c>
      <c r="I6176">
        <v>44923</v>
      </c>
      <c r="J6176">
        <v>4000</v>
      </c>
      <c r="K6176">
        <v>4078</v>
      </c>
      <c r="L6176">
        <v>4000</v>
      </c>
      <c r="M6176">
        <v>4000</v>
      </c>
      <c r="N6176">
        <v>44975</v>
      </c>
      <c r="O6176">
        <v>44975</v>
      </c>
      <c r="P6176">
        <v>195</v>
      </c>
      <c r="Q6176" t="str">
        <f t="shared" si="96"/>
        <v>180+</v>
      </c>
    </row>
    <row r="6177" spans="1:17" x14ac:dyDescent="0.25">
      <c r="A6177" t="s">
        <v>4900</v>
      </c>
      <c r="B6177">
        <v>905</v>
      </c>
      <c r="C6177" t="s">
        <v>5187</v>
      </c>
      <c r="D6177" t="s">
        <v>5133</v>
      </c>
      <c r="E6177">
        <v>50177</v>
      </c>
      <c r="F6177" t="s">
        <v>4908</v>
      </c>
      <c r="G6177" t="s">
        <v>4913</v>
      </c>
      <c r="H6177" t="s">
        <v>4912</v>
      </c>
      <c r="I6177">
        <v>44923</v>
      </c>
      <c r="J6177">
        <v>183</v>
      </c>
      <c r="K6177">
        <v>186.5685</v>
      </c>
      <c r="L6177">
        <v>183</v>
      </c>
      <c r="M6177">
        <v>91.5</v>
      </c>
      <c r="N6177">
        <v>45163</v>
      </c>
      <c r="O6177">
        <v>44992</v>
      </c>
      <c r="P6177">
        <v>178</v>
      </c>
      <c r="Q6177" t="str">
        <f t="shared" si="96"/>
        <v>151-180</v>
      </c>
    </row>
    <row r="6178" spans="1:17" x14ac:dyDescent="0.25">
      <c r="A6178" t="s">
        <v>4900</v>
      </c>
      <c r="B6178">
        <v>905</v>
      </c>
      <c r="C6178" t="s">
        <v>5187</v>
      </c>
      <c r="D6178" t="s">
        <v>5133</v>
      </c>
      <c r="E6178">
        <v>50184</v>
      </c>
      <c r="F6178" t="s">
        <v>4908</v>
      </c>
      <c r="G6178" t="s">
        <v>4913</v>
      </c>
      <c r="H6178" t="s">
        <v>4912</v>
      </c>
      <c r="I6178">
        <v>44923</v>
      </c>
      <c r="J6178">
        <v>114</v>
      </c>
      <c r="K6178">
        <v>116.223</v>
      </c>
      <c r="L6178">
        <v>114</v>
      </c>
      <c r="M6178">
        <v>19</v>
      </c>
      <c r="N6178">
        <v>45163</v>
      </c>
      <c r="O6178">
        <v>45163</v>
      </c>
      <c r="P6178">
        <v>7</v>
      </c>
      <c r="Q6178" t="str">
        <f t="shared" si="96"/>
        <v>1-30</v>
      </c>
    </row>
    <row r="6179" spans="1:17" x14ac:dyDescent="0.25">
      <c r="A6179" t="s">
        <v>4900</v>
      </c>
      <c r="B6179">
        <v>1019</v>
      </c>
      <c r="C6179" t="s">
        <v>5556</v>
      </c>
      <c r="D6179" t="s">
        <v>5092</v>
      </c>
      <c r="E6179">
        <v>50191</v>
      </c>
      <c r="F6179" t="s">
        <v>4908</v>
      </c>
      <c r="G6179" t="s">
        <v>4913</v>
      </c>
      <c r="H6179" t="s">
        <v>4912</v>
      </c>
      <c r="I6179">
        <v>44923</v>
      </c>
      <c r="J6179">
        <v>52.85</v>
      </c>
      <c r="K6179">
        <v>53.880575</v>
      </c>
      <c r="L6179">
        <v>52.85</v>
      </c>
      <c r="M6179">
        <v>52.85</v>
      </c>
      <c r="N6179">
        <v>45036</v>
      </c>
      <c r="O6179">
        <v>45036</v>
      </c>
      <c r="P6179">
        <v>134</v>
      </c>
      <c r="Q6179" t="str">
        <f t="shared" si="96"/>
        <v>121-150</v>
      </c>
    </row>
    <row r="6180" spans="1:17" x14ac:dyDescent="0.25">
      <c r="A6180" t="s">
        <v>4900</v>
      </c>
      <c r="B6180">
        <v>1000</v>
      </c>
      <c r="C6180" t="s">
        <v>5588</v>
      </c>
      <c r="D6180" t="s">
        <v>5092</v>
      </c>
      <c r="E6180">
        <v>50196</v>
      </c>
      <c r="F6180" t="s">
        <v>4908</v>
      </c>
      <c r="G6180" t="s">
        <v>4913</v>
      </c>
      <c r="H6180" t="s">
        <v>4912</v>
      </c>
      <c r="I6180">
        <v>44923</v>
      </c>
      <c r="J6180">
        <v>41.77</v>
      </c>
      <c r="K6180">
        <v>42.584515000000003</v>
      </c>
      <c r="L6180">
        <v>41.77</v>
      </c>
      <c r="M6180">
        <v>27.846667</v>
      </c>
      <c r="N6180">
        <v>44932</v>
      </c>
      <c r="P6180">
        <v>0</v>
      </c>
      <c r="Q6180" t="str">
        <f t="shared" si="96"/>
        <v>ACTIVE</v>
      </c>
    </row>
    <row r="6181" spans="1:17" x14ac:dyDescent="0.25">
      <c r="A6181" t="s">
        <v>4900</v>
      </c>
      <c r="B6181">
        <v>364</v>
      </c>
      <c r="C6181" t="s">
        <v>823</v>
      </c>
      <c r="D6181" t="s">
        <v>5092</v>
      </c>
      <c r="E6181">
        <v>50198</v>
      </c>
      <c r="F6181" t="s">
        <v>4908</v>
      </c>
      <c r="G6181" t="s">
        <v>4913</v>
      </c>
      <c r="H6181" t="s">
        <v>4912</v>
      </c>
      <c r="I6181">
        <v>44923</v>
      </c>
      <c r="J6181">
        <v>92.52</v>
      </c>
      <c r="K6181">
        <v>94.32414</v>
      </c>
      <c r="L6181">
        <v>92.52</v>
      </c>
      <c r="M6181">
        <v>92.52</v>
      </c>
      <c r="N6181">
        <v>44968</v>
      </c>
      <c r="O6181">
        <v>44968</v>
      </c>
      <c r="P6181">
        <v>202</v>
      </c>
      <c r="Q6181" t="str">
        <f t="shared" si="96"/>
        <v>180+</v>
      </c>
    </row>
    <row r="6182" spans="1:17" x14ac:dyDescent="0.25">
      <c r="A6182" t="s">
        <v>4900</v>
      </c>
      <c r="B6182">
        <v>364</v>
      </c>
      <c r="C6182" t="s">
        <v>823</v>
      </c>
      <c r="D6182" t="s">
        <v>5092</v>
      </c>
      <c r="E6182">
        <v>50199</v>
      </c>
      <c r="F6182" t="s">
        <v>4908</v>
      </c>
      <c r="G6182" t="s">
        <v>4913</v>
      </c>
      <c r="H6182" t="s">
        <v>4912</v>
      </c>
      <c r="I6182">
        <v>44923</v>
      </c>
      <c r="J6182">
        <v>23.99</v>
      </c>
      <c r="K6182">
        <v>24.457805</v>
      </c>
      <c r="L6182">
        <v>23.99</v>
      </c>
      <c r="M6182">
        <v>23.99</v>
      </c>
      <c r="N6182">
        <v>44968</v>
      </c>
      <c r="O6182">
        <v>44968</v>
      </c>
      <c r="P6182">
        <v>202</v>
      </c>
      <c r="Q6182" t="str">
        <f t="shared" si="96"/>
        <v>180+</v>
      </c>
    </row>
    <row r="6183" spans="1:17" x14ac:dyDescent="0.25">
      <c r="A6183" t="s">
        <v>4900</v>
      </c>
      <c r="B6183">
        <v>514</v>
      </c>
      <c r="C6183" t="s">
        <v>5575</v>
      </c>
      <c r="D6183" t="s">
        <v>5092</v>
      </c>
      <c r="E6183">
        <v>50207</v>
      </c>
      <c r="F6183" t="s">
        <v>4908</v>
      </c>
      <c r="G6183" t="s">
        <v>4913</v>
      </c>
      <c r="H6183" t="s">
        <v>4912</v>
      </c>
      <c r="I6183">
        <v>44923</v>
      </c>
      <c r="J6183">
        <v>306.39999999999998</v>
      </c>
      <c r="K6183">
        <v>312.37479999999999</v>
      </c>
      <c r="L6183">
        <v>306.39999999999998</v>
      </c>
      <c r="M6183">
        <v>255.33333300000001</v>
      </c>
      <c r="N6183">
        <v>45027</v>
      </c>
      <c r="O6183">
        <v>45027</v>
      </c>
      <c r="P6183">
        <v>143</v>
      </c>
      <c r="Q6183" t="str">
        <f t="shared" si="96"/>
        <v>121-150</v>
      </c>
    </row>
    <row r="6184" spans="1:17" x14ac:dyDescent="0.25">
      <c r="A6184" t="s">
        <v>4900</v>
      </c>
      <c r="B6184">
        <v>1021</v>
      </c>
      <c r="C6184" t="s">
        <v>2725</v>
      </c>
      <c r="D6184" t="s">
        <v>5092</v>
      </c>
      <c r="E6184">
        <v>50211</v>
      </c>
      <c r="F6184" t="s">
        <v>4908</v>
      </c>
      <c r="G6184" t="s">
        <v>4913</v>
      </c>
      <c r="H6184" t="s">
        <v>4912</v>
      </c>
      <c r="I6184">
        <v>44923</v>
      </c>
      <c r="J6184">
        <v>19.54</v>
      </c>
      <c r="K6184">
        <v>19.921029999999998</v>
      </c>
      <c r="L6184">
        <v>19.54</v>
      </c>
      <c r="M6184">
        <v>13.026666000000001</v>
      </c>
      <c r="N6184">
        <v>45091</v>
      </c>
      <c r="O6184">
        <v>44961</v>
      </c>
      <c r="P6184">
        <v>209</v>
      </c>
      <c r="Q6184" t="str">
        <f t="shared" si="96"/>
        <v>180+</v>
      </c>
    </row>
    <row r="6185" spans="1:17" x14ac:dyDescent="0.25">
      <c r="A6185" t="s">
        <v>4900</v>
      </c>
      <c r="B6185">
        <v>1251</v>
      </c>
      <c r="C6185" t="s">
        <v>5596</v>
      </c>
      <c r="D6185" t="s">
        <v>5092</v>
      </c>
      <c r="E6185">
        <v>50225</v>
      </c>
      <c r="F6185" t="s">
        <v>4908</v>
      </c>
      <c r="G6185" t="s">
        <v>4944</v>
      </c>
      <c r="H6185" t="s">
        <v>4912</v>
      </c>
      <c r="I6185">
        <v>44924</v>
      </c>
      <c r="J6185">
        <v>5000</v>
      </c>
      <c r="K6185">
        <v>5097.5</v>
      </c>
      <c r="L6185">
        <v>5000</v>
      </c>
      <c r="M6185">
        <v>3333.3333339999999</v>
      </c>
      <c r="N6185">
        <v>45013</v>
      </c>
      <c r="O6185">
        <v>45013</v>
      </c>
      <c r="P6185">
        <v>157</v>
      </c>
      <c r="Q6185" t="str">
        <f t="shared" si="96"/>
        <v>151-180</v>
      </c>
    </row>
    <row r="6186" spans="1:17" x14ac:dyDescent="0.25">
      <c r="A6186" t="s">
        <v>4900</v>
      </c>
      <c r="B6186">
        <v>1166</v>
      </c>
      <c r="C6186" t="s">
        <v>5625</v>
      </c>
      <c r="D6186" t="s">
        <v>5092</v>
      </c>
      <c r="E6186">
        <v>50229</v>
      </c>
      <c r="F6186" t="s">
        <v>4908</v>
      </c>
      <c r="G6186" t="s">
        <v>4913</v>
      </c>
      <c r="H6186" t="s">
        <v>4912</v>
      </c>
      <c r="I6186">
        <v>44923</v>
      </c>
      <c r="J6186">
        <v>2000</v>
      </c>
      <c r="K6186">
        <v>2039</v>
      </c>
      <c r="L6186">
        <v>2000</v>
      </c>
      <c r="M6186">
        <v>2000</v>
      </c>
      <c r="N6186">
        <v>44998</v>
      </c>
      <c r="O6186">
        <v>44998</v>
      </c>
      <c r="P6186">
        <v>172</v>
      </c>
      <c r="Q6186" t="str">
        <f t="shared" si="96"/>
        <v>151-180</v>
      </c>
    </row>
    <row r="6187" spans="1:17" x14ac:dyDescent="0.25">
      <c r="A6187" t="s">
        <v>4900</v>
      </c>
      <c r="B6187">
        <v>364</v>
      </c>
      <c r="C6187" t="s">
        <v>823</v>
      </c>
      <c r="D6187" t="s">
        <v>5092</v>
      </c>
      <c r="E6187">
        <v>50236</v>
      </c>
      <c r="F6187" t="s">
        <v>4908</v>
      </c>
      <c r="G6187" t="s">
        <v>4913</v>
      </c>
      <c r="H6187" t="s">
        <v>4912</v>
      </c>
      <c r="I6187">
        <v>44923</v>
      </c>
      <c r="J6187">
        <v>47.99</v>
      </c>
      <c r="K6187">
        <v>48.925804999999997</v>
      </c>
      <c r="L6187">
        <v>47.99</v>
      </c>
      <c r="M6187">
        <v>47.99</v>
      </c>
      <c r="N6187">
        <v>44968</v>
      </c>
      <c r="O6187">
        <v>44968</v>
      </c>
      <c r="P6187">
        <v>202</v>
      </c>
      <c r="Q6187" t="str">
        <f t="shared" si="96"/>
        <v>180+</v>
      </c>
    </row>
    <row r="6188" spans="1:17" x14ac:dyDescent="0.25">
      <c r="A6188" t="s">
        <v>4900</v>
      </c>
      <c r="B6188">
        <v>1074</v>
      </c>
      <c r="C6188" t="s">
        <v>5607</v>
      </c>
      <c r="D6188" t="s">
        <v>5092</v>
      </c>
      <c r="E6188">
        <v>50245</v>
      </c>
      <c r="F6188" t="s">
        <v>4908</v>
      </c>
      <c r="G6188" t="s">
        <v>4913</v>
      </c>
      <c r="H6188" t="s">
        <v>4912</v>
      </c>
      <c r="I6188">
        <v>44924</v>
      </c>
      <c r="J6188">
        <v>245.05</v>
      </c>
      <c r="K6188">
        <v>249.828475</v>
      </c>
      <c r="L6188">
        <v>245.05</v>
      </c>
      <c r="M6188">
        <v>245.05</v>
      </c>
      <c r="N6188">
        <v>45013</v>
      </c>
      <c r="O6188">
        <v>44940</v>
      </c>
      <c r="P6188">
        <v>230</v>
      </c>
      <c r="Q6188" t="str">
        <f t="shared" si="96"/>
        <v>180+</v>
      </c>
    </row>
    <row r="6189" spans="1:17" x14ac:dyDescent="0.25">
      <c r="A6189" t="s">
        <v>4900</v>
      </c>
      <c r="B6189">
        <v>1258</v>
      </c>
      <c r="C6189" t="s">
        <v>5606</v>
      </c>
      <c r="D6189" t="s">
        <v>5092</v>
      </c>
      <c r="E6189">
        <v>50271</v>
      </c>
      <c r="F6189" t="s">
        <v>4908</v>
      </c>
      <c r="G6189" t="s">
        <v>4913</v>
      </c>
      <c r="H6189" t="s">
        <v>4912</v>
      </c>
      <c r="I6189">
        <v>44924</v>
      </c>
      <c r="J6189">
        <v>1937.81</v>
      </c>
      <c r="K6189">
        <v>1975.597295</v>
      </c>
      <c r="L6189">
        <v>1937.81</v>
      </c>
      <c r="M6189">
        <v>1937.81</v>
      </c>
      <c r="N6189">
        <v>44967</v>
      </c>
      <c r="O6189">
        <v>44967</v>
      </c>
      <c r="P6189">
        <v>203</v>
      </c>
      <c r="Q6189" t="str">
        <f t="shared" si="96"/>
        <v>180+</v>
      </c>
    </row>
    <row r="6190" spans="1:17" x14ac:dyDescent="0.25">
      <c r="A6190" t="s">
        <v>4900</v>
      </c>
      <c r="B6190">
        <v>364</v>
      </c>
      <c r="C6190" t="s">
        <v>823</v>
      </c>
      <c r="D6190" t="s">
        <v>5092</v>
      </c>
      <c r="E6190">
        <v>50277</v>
      </c>
      <c r="F6190" t="s">
        <v>4908</v>
      </c>
      <c r="G6190" t="s">
        <v>4913</v>
      </c>
      <c r="H6190" t="s">
        <v>4912</v>
      </c>
      <c r="I6190">
        <v>44924</v>
      </c>
      <c r="J6190">
        <v>60.5</v>
      </c>
      <c r="K6190">
        <v>61.679749999999999</v>
      </c>
      <c r="L6190">
        <v>60.5</v>
      </c>
      <c r="M6190">
        <v>60.5</v>
      </c>
      <c r="N6190">
        <v>44968</v>
      </c>
      <c r="O6190">
        <v>44968</v>
      </c>
      <c r="P6190">
        <v>202</v>
      </c>
      <c r="Q6190" t="str">
        <f t="shared" si="96"/>
        <v>180+</v>
      </c>
    </row>
    <row r="6191" spans="1:17" x14ac:dyDescent="0.25">
      <c r="A6191" t="s">
        <v>4900</v>
      </c>
      <c r="B6191">
        <v>539</v>
      </c>
      <c r="C6191" t="s">
        <v>5618</v>
      </c>
      <c r="D6191" t="s">
        <v>5092</v>
      </c>
      <c r="E6191">
        <v>50297</v>
      </c>
      <c r="F6191" t="s">
        <v>4908</v>
      </c>
      <c r="G6191" t="s">
        <v>4913</v>
      </c>
      <c r="H6191" t="s">
        <v>4912</v>
      </c>
      <c r="I6191">
        <v>44924</v>
      </c>
      <c r="J6191">
        <v>83.22</v>
      </c>
      <c r="K6191">
        <v>84.842789999999994</v>
      </c>
      <c r="L6191">
        <v>83.22</v>
      </c>
      <c r="M6191">
        <v>83.22</v>
      </c>
      <c r="N6191">
        <v>44947</v>
      </c>
      <c r="O6191">
        <v>44947</v>
      </c>
      <c r="P6191">
        <v>223</v>
      </c>
      <c r="Q6191" t="str">
        <f t="shared" si="96"/>
        <v>180+</v>
      </c>
    </row>
    <row r="6192" spans="1:17" x14ac:dyDescent="0.25">
      <c r="A6192" t="s">
        <v>4900</v>
      </c>
      <c r="B6192">
        <v>1161</v>
      </c>
      <c r="C6192" t="s">
        <v>5616</v>
      </c>
      <c r="D6192" t="s">
        <v>5092</v>
      </c>
      <c r="E6192">
        <v>50299</v>
      </c>
      <c r="F6192" t="s">
        <v>4908</v>
      </c>
      <c r="G6192" t="s">
        <v>4944</v>
      </c>
      <c r="H6192" t="s">
        <v>4912</v>
      </c>
      <c r="I6192">
        <v>44924</v>
      </c>
      <c r="J6192">
        <v>6000</v>
      </c>
      <c r="K6192">
        <v>6117</v>
      </c>
      <c r="L6192">
        <v>6000</v>
      </c>
      <c r="M6192">
        <v>6000</v>
      </c>
      <c r="P6192">
        <v>0</v>
      </c>
      <c r="Q6192" t="str">
        <f t="shared" si="96"/>
        <v>ACTIVE</v>
      </c>
    </row>
    <row r="6193" spans="1:17" x14ac:dyDescent="0.25">
      <c r="A6193" t="s">
        <v>4900</v>
      </c>
      <c r="B6193">
        <v>1021</v>
      </c>
      <c r="C6193" t="s">
        <v>2725</v>
      </c>
      <c r="D6193" t="s">
        <v>5092</v>
      </c>
      <c r="E6193">
        <v>50303</v>
      </c>
      <c r="F6193" t="s">
        <v>4908</v>
      </c>
      <c r="G6193" t="s">
        <v>4913</v>
      </c>
      <c r="H6193" t="s">
        <v>4912</v>
      </c>
      <c r="I6193">
        <v>44924</v>
      </c>
      <c r="J6193">
        <v>1195.17</v>
      </c>
      <c r="K6193">
        <v>1218.475815</v>
      </c>
      <c r="L6193">
        <v>1195.17</v>
      </c>
      <c r="M6193">
        <v>796.77999899999998</v>
      </c>
      <c r="N6193">
        <v>45091</v>
      </c>
      <c r="O6193">
        <v>44961</v>
      </c>
      <c r="P6193">
        <v>209</v>
      </c>
      <c r="Q6193" t="str">
        <f t="shared" si="96"/>
        <v>180+</v>
      </c>
    </row>
    <row r="6194" spans="1:17" x14ac:dyDescent="0.25">
      <c r="A6194" t="s">
        <v>4900</v>
      </c>
      <c r="B6194">
        <v>1251</v>
      </c>
      <c r="C6194" t="s">
        <v>5596</v>
      </c>
      <c r="D6194" t="s">
        <v>5092</v>
      </c>
      <c r="E6194">
        <v>50304</v>
      </c>
      <c r="F6194" t="s">
        <v>4908</v>
      </c>
      <c r="G6194" t="s">
        <v>4944</v>
      </c>
      <c r="H6194" t="s">
        <v>4912</v>
      </c>
      <c r="I6194">
        <v>44924</v>
      </c>
      <c r="J6194">
        <v>5600</v>
      </c>
      <c r="K6194">
        <v>5709.2</v>
      </c>
      <c r="L6194">
        <v>5600</v>
      </c>
      <c r="M6194">
        <v>3733.3333339999999</v>
      </c>
      <c r="N6194">
        <v>45013</v>
      </c>
      <c r="O6194">
        <v>45013</v>
      </c>
      <c r="P6194">
        <v>157</v>
      </c>
      <c r="Q6194" t="str">
        <f t="shared" si="96"/>
        <v>151-180</v>
      </c>
    </row>
    <row r="6195" spans="1:17" x14ac:dyDescent="0.25">
      <c r="A6195" t="s">
        <v>4900</v>
      </c>
      <c r="B6195">
        <v>527</v>
      </c>
      <c r="C6195" t="s">
        <v>1662</v>
      </c>
      <c r="D6195" t="s">
        <v>4908</v>
      </c>
      <c r="E6195">
        <v>50314</v>
      </c>
      <c r="F6195" t="s">
        <v>4908</v>
      </c>
      <c r="G6195" t="s">
        <v>4913</v>
      </c>
      <c r="H6195" t="s">
        <v>4912</v>
      </c>
      <c r="I6195">
        <v>44924</v>
      </c>
      <c r="J6195">
        <v>10</v>
      </c>
      <c r="K6195">
        <v>10.195</v>
      </c>
      <c r="L6195">
        <v>10</v>
      </c>
      <c r="M6195">
        <v>6.6666660000000002</v>
      </c>
      <c r="N6195">
        <v>45044</v>
      </c>
      <c r="P6195">
        <v>0</v>
      </c>
      <c r="Q6195" t="str">
        <f t="shared" si="96"/>
        <v>ACTIVE</v>
      </c>
    </row>
    <row r="6196" spans="1:17" x14ac:dyDescent="0.25">
      <c r="A6196" t="s">
        <v>4900</v>
      </c>
      <c r="B6196">
        <v>1258</v>
      </c>
      <c r="C6196" t="s">
        <v>5606</v>
      </c>
      <c r="D6196" t="s">
        <v>5092</v>
      </c>
      <c r="E6196">
        <v>50323</v>
      </c>
      <c r="F6196" t="s">
        <v>4908</v>
      </c>
      <c r="G6196" t="s">
        <v>4913</v>
      </c>
      <c r="H6196" t="s">
        <v>4912</v>
      </c>
      <c r="I6196">
        <v>44924</v>
      </c>
      <c r="J6196">
        <v>242.73</v>
      </c>
      <c r="K6196">
        <v>247.463235</v>
      </c>
      <c r="L6196">
        <v>242.73</v>
      </c>
      <c r="M6196">
        <v>242.73</v>
      </c>
      <c r="N6196">
        <v>44967</v>
      </c>
      <c r="O6196">
        <v>44967</v>
      </c>
      <c r="P6196">
        <v>203</v>
      </c>
      <c r="Q6196" t="str">
        <f t="shared" si="96"/>
        <v>180+</v>
      </c>
    </row>
    <row r="6197" spans="1:17" x14ac:dyDescent="0.25">
      <c r="A6197" t="s">
        <v>4900</v>
      </c>
      <c r="B6197">
        <v>1240</v>
      </c>
      <c r="C6197" t="s">
        <v>5145</v>
      </c>
      <c r="D6197" t="s">
        <v>5092</v>
      </c>
      <c r="E6197">
        <v>50338</v>
      </c>
      <c r="F6197" t="s">
        <v>4908</v>
      </c>
      <c r="G6197" t="s">
        <v>4913</v>
      </c>
      <c r="H6197" t="s">
        <v>4912</v>
      </c>
      <c r="I6197">
        <v>44924</v>
      </c>
      <c r="J6197">
        <v>364.8</v>
      </c>
      <c r="K6197">
        <v>371.91359999999997</v>
      </c>
      <c r="L6197">
        <v>364.8</v>
      </c>
      <c r="M6197">
        <v>28.061544000000001</v>
      </c>
      <c r="N6197">
        <v>45135</v>
      </c>
      <c r="P6197">
        <v>0</v>
      </c>
      <c r="Q6197" t="str">
        <f t="shared" si="96"/>
        <v>ACTIVE</v>
      </c>
    </row>
    <row r="6198" spans="1:17" x14ac:dyDescent="0.25">
      <c r="A6198" t="s">
        <v>4900</v>
      </c>
      <c r="B6198">
        <v>364</v>
      </c>
      <c r="C6198" t="s">
        <v>823</v>
      </c>
      <c r="D6198" t="s">
        <v>5092</v>
      </c>
      <c r="E6198">
        <v>50351</v>
      </c>
      <c r="F6198" t="s">
        <v>4908</v>
      </c>
      <c r="G6198" t="s">
        <v>4913</v>
      </c>
      <c r="H6198" t="s">
        <v>4912</v>
      </c>
      <c r="I6198">
        <v>44925</v>
      </c>
      <c r="J6198">
        <v>47.99</v>
      </c>
      <c r="K6198">
        <v>48.925804999999997</v>
      </c>
      <c r="L6198">
        <v>47.99</v>
      </c>
      <c r="M6198">
        <v>47.99</v>
      </c>
      <c r="N6198">
        <v>44968</v>
      </c>
      <c r="O6198">
        <v>44968</v>
      </c>
      <c r="P6198">
        <v>202</v>
      </c>
      <c r="Q6198" t="str">
        <f t="shared" si="96"/>
        <v>180+</v>
      </c>
    </row>
    <row r="6199" spans="1:17" x14ac:dyDescent="0.25">
      <c r="A6199" t="s">
        <v>4900</v>
      </c>
      <c r="B6199">
        <v>527</v>
      </c>
      <c r="C6199" t="s">
        <v>1662</v>
      </c>
      <c r="D6199" t="s">
        <v>4908</v>
      </c>
      <c r="E6199">
        <v>50360</v>
      </c>
      <c r="F6199" t="s">
        <v>4908</v>
      </c>
      <c r="G6199" t="s">
        <v>4913</v>
      </c>
      <c r="H6199" t="s">
        <v>4912</v>
      </c>
      <c r="I6199">
        <v>44925</v>
      </c>
      <c r="J6199">
        <v>59.35</v>
      </c>
      <c r="K6199">
        <v>60.507325000000002</v>
      </c>
      <c r="L6199">
        <v>59.35</v>
      </c>
      <c r="M6199">
        <v>39.566667000000002</v>
      </c>
      <c r="N6199">
        <v>45044</v>
      </c>
      <c r="P6199">
        <v>0</v>
      </c>
      <c r="Q6199" t="str">
        <f t="shared" si="96"/>
        <v>ACTIVE</v>
      </c>
    </row>
    <row r="6200" spans="1:17" x14ac:dyDescent="0.25">
      <c r="A6200" t="s">
        <v>4900</v>
      </c>
      <c r="B6200">
        <v>527</v>
      </c>
      <c r="C6200" t="s">
        <v>1662</v>
      </c>
      <c r="D6200" t="s">
        <v>4908</v>
      </c>
      <c r="E6200">
        <v>50361</v>
      </c>
      <c r="F6200" t="s">
        <v>4908</v>
      </c>
      <c r="G6200" t="s">
        <v>4913</v>
      </c>
      <c r="H6200" t="s">
        <v>4912</v>
      </c>
      <c r="I6200">
        <v>44925</v>
      </c>
      <c r="J6200">
        <v>4.5999999999999996</v>
      </c>
      <c r="K6200">
        <v>4.6897000000000002</v>
      </c>
      <c r="L6200">
        <v>4.5999999999999996</v>
      </c>
      <c r="M6200">
        <v>3.0666660000000001</v>
      </c>
      <c r="N6200">
        <v>45044</v>
      </c>
      <c r="P6200">
        <v>0</v>
      </c>
      <c r="Q6200" t="str">
        <f t="shared" si="96"/>
        <v>ACTIVE</v>
      </c>
    </row>
    <row r="6201" spans="1:17" x14ac:dyDescent="0.25">
      <c r="A6201" t="s">
        <v>4900</v>
      </c>
      <c r="B6201">
        <v>539</v>
      </c>
      <c r="C6201" t="s">
        <v>5618</v>
      </c>
      <c r="D6201" t="s">
        <v>5092</v>
      </c>
      <c r="E6201">
        <v>50362</v>
      </c>
      <c r="F6201" t="s">
        <v>4908</v>
      </c>
      <c r="G6201" t="s">
        <v>4913</v>
      </c>
      <c r="H6201" t="s">
        <v>4912</v>
      </c>
      <c r="I6201">
        <v>44925</v>
      </c>
      <c r="J6201">
        <v>13</v>
      </c>
      <c r="K6201">
        <v>13.253500000000001</v>
      </c>
      <c r="L6201">
        <v>13</v>
      </c>
      <c r="M6201">
        <v>13</v>
      </c>
      <c r="N6201">
        <v>44947</v>
      </c>
      <c r="O6201">
        <v>44947</v>
      </c>
      <c r="P6201">
        <v>223</v>
      </c>
      <c r="Q6201" t="str">
        <f t="shared" si="96"/>
        <v>180+</v>
      </c>
    </row>
    <row r="6202" spans="1:17" x14ac:dyDescent="0.25">
      <c r="A6202" t="s">
        <v>4900</v>
      </c>
      <c r="B6202">
        <v>527</v>
      </c>
      <c r="C6202" t="s">
        <v>1662</v>
      </c>
      <c r="D6202" t="s">
        <v>4908</v>
      </c>
      <c r="E6202">
        <v>50365</v>
      </c>
      <c r="F6202" t="s">
        <v>4908</v>
      </c>
      <c r="G6202" t="s">
        <v>4913</v>
      </c>
      <c r="H6202" t="s">
        <v>4912</v>
      </c>
      <c r="I6202">
        <v>44925</v>
      </c>
      <c r="J6202">
        <v>13.93</v>
      </c>
      <c r="K6202">
        <v>14.201635</v>
      </c>
      <c r="L6202">
        <v>13.93</v>
      </c>
      <c r="M6202">
        <v>9.2866669999999996</v>
      </c>
      <c r="N6202">
        <v>45044</v>
      </c>
      <c r="P6202">
        <v>0</v>
      </c>
      <c r="Q6202" t="str">
        <f t="shared" si="96"/>
        <v>ACTIVE</v>
      </c>
    </row>
    <row r="6203" spans="1:17" x14ac:dyDescent="0.25">
      <c r="A6203" t="s">
        <v>4900</v>
      </c>
      <c r="B6203">
        <v>319</v>
      </c>
      <c r="C6203" t="s">
        <v>5626</v>
      </c>
      <c r="D6203" t="s">
        <v>5092</v>
      </c>
      <c r="E6203">
        <v>50376</v>
      </c>
      <c r="F6203" t="s">
        <v>4908</v>
      </c>
      <c r="G6203" t="s">
        <v>4913</v>
      </c>
      <c r="H6203" t="s">
        <v>4912</v>
      </c>
      <c r="I6203">
        <v>44925</v>
      </c>
      <c r="J6203">
        <v>6</v>
      </c>
      <c r="K6203">
        <v>6.117</v>
      </c>
      <c r="L6203">
        <v>6</v>
      </c>
      <c r="M6203">
        <v>6</v>
      </c>
      <c r="N6203">
        <v>44961</v>
      </c>
      <c r="O6203">
        <v>44961</v>
      </c>
      <c r="P6203">
        <v>209</v>
      </c>
      <c r="Q6203" t="str">
        <f t="shared" si="96"/>
        <v>180+</v>
      </c>
    </row>
    <row r="6204" spans="1:17" x14ac:dyDescent="0.25">
      <c r="A6204" t="s">
        <v>4900</v>
      </c>
      <c r="B6204">
        <v>364</v>
      </c>
      <c r="C6204" t="s">
        <v>823</v>
      </c>
      <c r="D6204" t="s">
        <v>5092</v>
      </c>
      <c r="E6204">
        <v>50400</v>
      </c>
      <c r="F6204" t="s">
        <v>4908</v>
      </c>
      <c r="G6204" t="s">
        <v>4913</v>
      </c>
      <c r="H6204" t="s">
        <v>4912</v>
      </c>
      <c r="I6204">
        <v>44925</v>
      </c>
      <c r="J6204">
        <v>226.75</v>
      </c>
      <c r="K6204">
        <v>231.17162500000001</v>
      </c>
      <c r="L6204">
        <v>226.75</v>
      </c>
      <c r="M6204">
        <v>226.75</v>
      </c>
      <c r="N6204">
        <v>44968</v>
      </c>
      <c r="O6204">
        <v>44968</v>
      </c>
      <c r="P6204">
        <v>202</v>
      </c>
      <c r="Q6204" t="str">
        <f t="shared" si="96"/>
        <v>180+</v>
      </c>
    </row>
    <row r="6205" spans="1:17" x14ac:dyDescent="0.25">
      <c r="A6205" t="s">
        <v>4900</v>
      </c>
      <c r="B6205">
        <v>364</v>
      </c>
      <c r="C6205" t="s">
        <v>823</v>
      </c>
      <c r="D6205" t="s">
        <v>5092</v>
      </c>
      <c r="E6205">
        <v>50403</v>
      </c>
      <c r="F6205" t="s">
        <v>4908</v>
      </c>
      <c r="G6205" t="s">
        <v>4913</v>
      </c>
      <c r="H6205" t="s">
        <v>4912</v>
      </c>
      <c r="I6205">
        <v>44925</v>
      </c>
      <c r="J6205">
        <v>23.7</v>
      </c>
      <c r="K6205">
        <v>24.16215</v>
      </c>
      <c r="L6205">
        <v>23.7</v>
      </c>
      <c r="M6205">
        <v>23.7</v>
      </c>
      <c r="N6205">
        <v>44968</v>
      </c>
      <c r="O6205">
        <v>44968</v>
      </c>
      <c r="P6205">
        <v>202</v>
      </c>
      <c r="Q6205" t="str">
        <f t="shared" si="96"/>
        <v>180+</v>
      </c>
    </row>
    <row r="6206" spans="1:17" x14ac:dyDescent="0.25">
      <c r="A6206" t="s">
        <v>4900</v>
      </c>
      <c r="B6206">
        <v>1019</v>
      </c>
      <c r="C6206" t="s">
        <v>5556</v>
      </c>
      <c r="D6206" t="s">
        <v>5092</v>
      </c>
      <c r="E6206">
        <v>50409</v>
      </c>
      <c r="F6206" t="s">
        <v>4908</v>
      </c>
      <c r="G6206" t="s">
        <v>4913</v>
      </c>
      <c r="H6206" t="s">
        <v>4912</v>
      </c>
      <c r="I6206">
        <v>44925</v>
      </c>
      <c r="J6206">
        <v>536.85</v>
      </c>
      <c r="K6206">
        <v>547.31857500000001</v>
      </c>
      <c r="L6206">
        <v>536.85</v>
      </c>
      <c r="M6206">
        <v>447.3749995</v>
      </c>
      <c r="N6206">
        <v>45036</v>
      </c>
      <c r="O6206">
        <v>45036</v>
      </c>
      <c r="P6206">
        <v>134</v>
      </c>
      <c r="Q6206" t="str">
        <f t="shared" si="96"/>
        <v>121-150</v>
      </c>
    </row>
    <row r="6207" spans="1:17" x14ac:dyDescent="0.25">
      <c r="A6207" t="s">
        <v>4900</v>
      </c>
      <c r="B6207">
        <v>364</v>
      </c>
      <c r="C6207" t="s">
        <v>823</v>
      </c>
      <c r="D6207" t="s">
        <v>5092</v>
      </c>
      <c r="E6207">
        <v>50418</v>
      </c>
      <c r="F6207" t="s">
        <v>4908</v>
      </c>
      <c r="G6207" t="s">
        <v>4913</v>
      </c>
      <c r="H6207" t="s">
        <v>4912</v>
      </c>
      <c r="I6207">
        <v>44925</v>
      </c>
      <c r="J6207">
        <v>8</v>
      </c>
      <c r="K6207">
        <v>8.1560000000000006</v>
      </c>
      <c r="L6207">
        <v>8</v>
      </c>
      <c r="M6207">
        <v>8</v>
      </c>
      <c r="N6207">
        <v>44968</v>
      </c>
      <c r="O6207">
        <v>44968</v>
      </c>
      <c r="P6207">
        <v>202</v>
      </c>
      <c r="Q6207" t="str">
        <f t="shared" si="96"/>
        <v>180+</v>
      </c>
    </row>
    <row r="6208" spans="1:17" x14ac:dyDescent="0.25">
      <c r="A6208" t="s">
        <v>4900</v>
      </c>
      <c r="B6208">
        <v>432</v>
      </c>
      <c r="C6208" t="s">
        <v>4926</v>
      </c>
      <c r="D6208" t="s">
        <v>4908</v>
      </c>
      <c r="E6208">
        <v>50420</v>
      </c>
      <c r="F6208" t="s">
        <v>4908</v>
      </c>
      <c r="G6208" t="s">
        <v>4913</v>
      </c>
      <c r="H6208" t="s">
        <v>4912</v>
      </c>
      <c r="I6208">
        <v>44925</v>
      </c>
      <c r="J6208">
        <v>98.74</v>
      </c>
      <c r="K6208">
        <v>100.66543</v>
      </c>
      <c r="L6208">
        <v>98.74</v>
      </c>
      <c r="M6208">
        <v>16.456665000000001</v>
      </c>
      <c r="N6208">
        <v>45152</v>
      </c>
      <c r="P6208">
        <v>0</v>
      </c>
      <c r="Q6208" t="str">
        <f t="shared" si="96"/>
        <v>ACTIVE</v>
      </c>
    </row>
    <row r="6209" spans="1:17" x14ac:dyDescent="0.25">
      <c r="A6209" t="s">
        <v>4900</v>
      </c>
      <c r="B6209">
        <v>432</v>
      </c>
      <c r="C6209" t="s">
        <v>4926</v>
      </c>
      <c r="D6209" t="s">
        <v>4908</v>
      </c>
      <c r="E6209">
        <v>50425</v>
      </c>
      <c r="F6209" t="s">
        <v>4908</v>
      </c>
      <c r="G6209" t="s">
        <v>4913</v>
      </c>
      <c r="H6209" t="s">
        <v>4912</v>
      </c>
      <c r="I6209">
        <v>44925</v>
      </c>
      <c r="J6209">
        <v>54.23</v>
      </c>
      <c r="K6209">
        <v>55.287484999999997</v>
      </c>
      <c r="L6209">
        <v>54.23</v>
      </c>
      <c r="M6209">
        <v>9.0383324999999992</v>
      </c>
      <c r="N6209">
        <v>45152</v>
      </c>
      <c r="P6209">
        <v>0</v>
      </c>
      <c r="Q6209" t="str">
        <f t="shared" si="96"/>
        <v>ACTIVE</v>
      </c>
    </row>
    <row r="6210" spans="1:17" x14ac:dyDescent="0.25">
      <c r="A6210" t="s">
        <v>4900</v>
      </c>
      <c r="B6210">
        <v>1240</v>
      </c>
      <c r="C6210" t="s">
        <v>5145</v>
      </c>
      <c r="D6210" t="s">
        <v>5092</v>
      </c>
      <c r="E6210">
        <v>50442</v>
      </c>
      <c r="F6210" t="s">
        <v>4908</v>
      </c>
      <c r="G6210" t="s">
        <v>4913</v>
      </c>
      <c r="H6210" t="s">
        <v>4912</v>
      </c>
      <c r="I6210">
        <v>44925</v>
      </c>
      <c r="J6210">
        <v>134.80000000000001</v>
      </c>
      <c r="K6210">
        <v>137.42859999999999</v>
      </c>
      <c r="L6210">
        <v>134.80000000000001</v>
      </c>
      <c r="M6210">
        <v>41.476920999999997</v>
      </c>
      <c r="N6210">
        <v>45135</v>
      </c>
      <c r="P6210">
        <v>0</v>
      </c>
      <c r="Q6210" t="str">
        <f t="shared" ref="Q6210:Q6273" si="97">IF(P6210=0,"ACTIVE",IF(P6210&lt;=30,"1-30",IF(AND(P6210&gt;30,P6210&lt;=60),"31-60",IF(AND(P6210&gt;60,P6210&lt;=90),"61-90",IF(AND(P6210&gt;90,P6210&lt;=120),"91-120",IF(AND(P6210&gt;120,P6210&lt;=150),"121-150",IF(AND(P6210&gt;150,P6210&lt;=180),"151-180","180+")))))))</f>
        <v>ACTIVE</v>
      </c>
    </row>
    <row r="6211" spans="1:17" x14ac:dyDescent="0.25">
      <c r="A6211" t="s">
        <v>4900</v>
      </c>
      <c r="B6211">
        <v>1187</v>
      </c>
      <c r="C6211" t="s">
        <v>5515</v>
      </c>
      <c r="D6211" t="s">
        <v>5092</v>
      </c>
      <c r="E6211">
        <v>50443</v>
      </c>
      <c r="F6211" t="s">
        <v>4908</v>
      </c>
      <c r="G6211" t="s">
        <v>4913</v>
      </c>
      <c r="H6211" t="s">
        <v>4912</v>
      </c>
      <c r="I6211">
        <v>44925</v>
      </c>
      <c r="J6211">
        <v>76.209999999999994</v>
      </c>
      <c r="K6211">
        <v>77.696095</v>
      </c>
      <c r="L6211">
        <v>76.209999999999994</v>
      </c>
      <c r="M6211">
        <v>38.105000500000003</v>
      </c>
      <c r="N6211">
        <v>45084</v>
      </c>
      <c r="O6211">
        <v>45084</v>
      </c>
      <c r="P6211">
        <v>86</v>
      </c>
      <c r="Q6211" t="str">
        <f t="shared" si="97"/>
        <v>61-90</v>
      </c>
    </row>
    <row r="6212" spans="1:17" x14ac:dyDescent="0.25">
      <c r="A6212" t="s">
        <v>4900</v>
      </c>
      <c r="B6212">
        <v>1021</v>
      </c>
      <c r="C6212" t="s">
        <v>2725</v>
      </c>
      <c r="D6212" t="s">
        <v>5092</v>
      </c>
      <c r="E6212">
        <v>50472</v>
      </c>
      <c r="F6212" t="s">
        <v>4908</v>
      </c>
      <c r="G6212" t="s">
        <v>4913</v>
      </c>
      <c r="H6212" t="s">
        <v>4912</v>
      </c>
      <c r="I6212">
        <v>44923</v>
      </c>
      <c r="J6212">
        <v>12.26</v>
      </c>
      <c r="K6212">
        <v>12.49907</v>
      </c>
      <c r="L6212">
        <v>12.26</v>
      </c>
      <c r="M6212">
        <v>8.1733340000000005</v>
      </c>
      <c r="N6212">
        <v>45091</v>
      </c>
      <c r="O6212">
        <v>44961</v>
      </c>
      <c r="P6212">
        <v>209</v>
      </c>
      <c r="Q6212" t="str">
        <f t="shared" si="97"/>
        <v>180+</v>
      </c>
    </row>
    <row r="6213" spans="1:17" x14ac:dyDescent="0.25">
      <c r="A6213" t="s">
        <v>4900</v>
      </c>
      <c r="B6213">
        <v>1019</v>
      </c>
      <c r="C6213" t="s">
        <v>5556</v>
      </c>
      <c r="D6213" t="s">
        <v>5092</v>
      </c>
      <c r="E6213">
        <v>50477</v>
      </c>
      <c r="F6213" t="s">
        <v>4908</v>
      </c>
      <c r="G6213" t="s">
        <v>4913</v>
      </c>
      <c r="H6213" t="s">
        <v>4912</v>
      </c>
      <c r="I6213">
        <v>44925</v>
      </c>
      <c r="J6213">
        <v>118.56</v>
      </c>
      <c r="K6213">
        <v>120.87192</v>
      </c>
      <c r="L6213">
        <v>118.56</v>
      </c>
      <c r="M6213">
        <v>98.8</v>
      </c>
      <c r="N6213">
        <v>45036</v>
      </c>
      <c r="O6213">
        <v>45036</v>
      </c>
      <c r="P6213">
        <v>134</v>
      </c>
      <c r="Q6213" t="str">
        <f t="shared" si="97"/>
        <v>121-150</v>
      </c>
    </row>
    <row r="6214" spans="1:17" x14ac:dyDescent="0.25">
      <c r="A6214" t="s">
        <v>4900</v>
      </c>
      <c r="B6214">
        <v>1166</v>
      </c>
      <c r="C6214" t="s">
        <v>5625</v>
      </c>
      <c r="D6214" t="s">
        <v>5092</v>
      </c>
      <c r="E6214">
        <v>50481</v>
      </c>
      <c r="F6214" t="s">
        <v>4908</v>
      </c>
      <c r="G6214" t="s">
        <v>4913</v>
      </c>
      <c r="H6214" t="s">
        <v>4912</v>
      </c>
      <c r="I6214">
        <v>44925</v>
      </c>
      <c r="J6214">
        <v>166.59</v>
      </c>
      <c r="K6214">
        <v>169.838505</v>
      </c>
      <c r="L6214">
        <v>166.59</v>
      </c>
      <c r="M6214">
        <v>166.59</v>
      </c>
      <c r="N6214">
        <v>44998</v>
      </c>
      <c r="O6214">
        <v>44998</v>
      </c>
      <c r="P6214">
        <v>172</v>
      </c>
      <c r="Q6214" t="str">
        <f t="shared" si="97"/>
        <v>151-180</v>
      </c>
    </row>
    <row r="6215" spans="1:17" x14ac:dyDescent="0.25">
      <c r="A6215" t="s">
        <v>4900</v>
      </c>
      <c r="B6215">
        <v>319</v>
      </c>
      <c r="C6215" t="s">
        <v>5626</v>
      </c>
      <c r="D6215" t="s">
        <v>5092</v>
      </c>
      <c r="E6215">
        <v>50485</v>
      </c>
      <c r="F6215" t="s">
        <v>4908</v>
      </c>
      <c r="G6215" t="s">
        <v>4913</v>
      </c>
      <c r="H6215" t="s">
        <v>4912</v>
      </c>
      <c r="I6215">
        <v>44925</v>
      </c>
      <c r="J6215">
        <v>6</v>
      </c>
      <c r="K6215">
        <v>6.117</v>
      </c>
      <c r="L6215">
        <v>6</v>
      </c>
      <c r="M6215">
        <v>6</v>
      </c>
      <c r="N6215">
        <v>44961</v>
      </c>
      <c r="O6215">
        <v>44961</v>
      </c>
      <c r="P6215">
        <v>209</v>
      </c>
      <c r="Q6215" t="str">
        <f t="shared" si="97"/>
        <v>180+</v>
      </c>
    </row>
    <row r="6216" spans="1:17" x14ac:dyDescent="0.25">
      <c r="A6216" t="s">
        <v>4900</v>
      </c>
      <c r="B6216">
        <v>319</v>
      </c>
      <c r="C6216" t="s">
        <v>5626</v>
      </c>
      <c r="D6216" t="s">
        <v>5092</v>
      </c>
      <c r="E6216">
        <v>50489</v>
      </c>
      <c r="F6216" t="s">
        <v>4908</v>
      </c>
      <c r="G6216" t="s">
        <v>4913</v>
      </c>
      <c r="H6216" t="s">
        <v>4912</v>
      </c>
      <c r="I6216">
        <v>44924</v>
      </c>
      <c r="J6216">
        <v>5.55</v>
      </c>
      <c r="K6216">
        <v>5.6582249999999998</v>
      </c>
      <c r="L6216">
        <v>5.55</v>
      </c>
      <c r="M6216">
        <v>5.55</v>
      </c>
      <c r="N6216">
        <v>44961</v>
      </c>
      <c r="O6216">
        <v>44961</v>
      </c>
      <c r="P6216">
        <v>209</v>
      </c>
      <c r="Q6216" t="str">
        <f t="shared" si="97"/>
        <v>180+</v>
      </c>
    </row>
    <row r="6217" spans="1:17" x14ac:dyDescent="0.25">
      <c r="A6217" t="s">
        <v>4900</v>
      </c>
      <c r="B6217">
        <v>1187</v>
      </c>
      <c r="C6217" t="s">
        <v>5515</v>
      </c>
      <c r="D6217" t="s">
        <v>5092</v>
      </c>
      <c r="E6217">
        <v>50523</v>
      </c>
      <c r="F6217" t="s">
        <v>4908</v>
      </c>
      <c r="G6217" t="s">
        <v>4913</v>
      </c>
      <c r="H6217" t="s">
        <v>4912</v>
      </c>
      <c r="I6217">
        <v>44926</v>
      </c>
      <c r="J6217">
        <v>37.1</v>
      </c>
      <c r="K6217">
        <v>37.823450000000001</v>
      </c>
      <c r="L6217">
        <v>37.1</v>
      </c>
      <c r="M6217">
        <v>18.550001000000002</v>
      </c>
      <c r="N6217">
        <v>45084</v>
      </c>
      <c r="O6217">
        <v>45084</v>
      </c>
      <c r="P6217">
        <v>86</v>
      </c>
      <c r="Q6217" t="str">
        <f t="shared" si="97"/>
        <v>61-90</v>
      </c>
    </row>
    <row r="6218" spans="1:17" x14ac:dyDescent="0.25">
      <c r="A6218" t="s">
        <v>4900</v>
      </c>
      <c r="B6218">
        <v>1187</v>
      </c>
      <c r="C6218" t="s">
        <v>5515</v>
      </c>
      <c r="D6218" t="s">
        <v>5092</v>
      </c>
      <c r="E6218">
        <v>50526</v>
      </c>
      <c r="F6218" t="s">
        <v>4908</v>
      </c>
      <c r="G6218" t="s">
        <v>4913</v>
      </c>
      <c r="H6218" t="s">
        <v>4912</v>
      </c>
      <c r="I6218">
        <v>44926</v>
      </c>
      <c r="J6218">
        <v>24.01</v>
      </c>
      <c r="K6218">
        <v>24.478194999999999</v>
      </c>
      <c r="L6218">
        <v>24.01</v>
      </c>
      <c r="M6218">
        <v>12.0050005</v>
      </c>
      <c r="N6218">
        <v>45084</v>
      </c>
      <c r="O6218">
        <v>45084</v>
      </c>
      <c r="P6218">
        <v>86</v>
      </c>
      <c r="Q6218" t="str">
        <f t="shared" si="97"/>
        <v>61-90</v>
      </c>
    </row>
    <row r="6219" spans="1:17" x14ac:dyDescent="0.25">
      <c r="A6219" t="s">
        <v>4900</v>
      </c>
      <c r="B6219">
        <v>1187</v>
      </c>
      <c r="C6219" t="s">
        <v>5515</v>
      </c>
      <c r="D6219" t="s">
        <v>5092</v>
      </c>
      <c r="E6219">
        <v>50527</v>
      </c>
      <c r="F6219" t="s">
        <v>4908</v>
      </c>
      <c r="G6219" t="s">
        <v>4913</v>
      </c>
      <c r="H6219" t="s">
        <v>4912</v>
      </c>
      <c r="I6219">
        <v>44926</v>
      </c>
      <c r="J6219">
        <v>23.6</v>
      </c>
      <c r="K6219">
        <v>24.060199999999998</v>
      </c>
      <c r="L6219">
        <v>23.6</v>
      </c>
      <c r="M6219">
        <v>11.800001</v>
      </c>
      <c r="N6219">
        <v>45084</v>
      </c>
      <c r="O6219">
        <v>45084</v>
      </c>
      <c r="P6219">
        <v>86</v>
      </c>
      <c r="Q6219" t="str">
        <f t="shared" si="97"/>
        <v>61-90</v>
      </c>
    </row>
    <row r="6220" spans="1:17" x14ac:dyDescent="0.25">
      <c r="A6220" t="s">
        <v>4900</v>
      </c>
      <c r="B6220">
        <v>1187</v>
      </c>
      <c r="C6220" t="s">
        <v>5515</v>
      </c>
      <c r="D6220" t="s">
        <v>5092</v>
      </c>
      <c r="E6220">
        <v>50536</v>
      </c>
      <c r="F6220" t="s">
        <v>4908</v>
      </c>
      <c r="G6220" t="s">
        <v>4913</v>
      </c>
      <c r="H6220" t="s">
        <v>4912</v>
      </c>
      <c r="I6220">
        <v>44926</v>
      </c>
      <c r="J6220">
        <v>78.5</v>
      </c>
      <c r="K6220">
        <v>80.030749999999998</v>
      </c>
      <c r="L6220">
        <v>78.5</v>
      </c>
      <c r="M6220">
        <v>39.250000999999997</v>
      </c>
      <c r="N6220">
        <v>45084</v>
      </c>
      <c r="O6220">
        <v>45084</v>
      </c>
      <c r="P6220">
        <v>86</v>
      </c>
      <c r="Q6220" t="str">
        <f t="shared" si="97"/>
        <v>61-90</v>
      </c>
    </row>
    <row r="6221" spans="1:17" x14ac:dyDescent="0.25">
      <c r="A6221" t="s">
        <v>4900</v>
      </c>
      <c r="B6221">
        <v>539</v>
      </c>
      <c r="C6221" t="s">
        <v>5618</v>
      </c>
      <c r="D6221" t="s">
        <v>5092</v>
      </c>
      <c r="E6221">
        <v>50537</v>
      </c>
      <c r="F6221" t="s">
        <v>4908</v>
      </c>
      <c r="G6221" t="s">
        <v>4913</v>
      </c>
      <c r="H6221" t="s">
        <v>4912</v>
      </c>
      <c r="I6221">
        <v>44926</v>
      </c>
      <c r="J6221">
        <v>68</v>
      </c>
      <c r="K6221">
        <v>69.325999999999993</v>
      </c>
      <c r="L6221">
        <v>68</v>
      </c>
      <c r="M6221">
        <v>68</v>
      </c>
      <c r="N6221">
        <v>44947</v>
      </c>
      <c r="O6221">
        <v>44947</v>
      </c>
      <c r="P6221">
        <v>223</v>
      </c>
      <c r="Q6221" t="str">
        <f t="shared" si="97"/>
        <v>180+</v>
      </c>
    </row>
    <row r="6222" spans="1:17" x14ac:dyDescent="0.25">
      <c r="A6222" t="s">
        <v>4900</v>
      </c>
      <c r="B6222">
        <v>905</v>
      </c>
      <c r="C6222" t="s">
        <v>5187</v>
      </c>
      <c r="D6222" t="s">
        <v>5133</v>
      </c>
      <c r="E6222">
        <v>50556</v>
      </c>
      <c r="F6222" t="s">
        <v>4908</v>
      </c>
      <c r="G6222" t="s">
        <v>4913</v>
      </c>
      <c r="H6222" t="s">
        <v>4912</v>
      </c>
      <c r="I6222">
        <v>44926</v>
      </c>
      <c r="J6222">
        <v>199.58</v>
      </c>
      <c r="K6222">
        <v>203.47181</v>
      </c>
      <c r="L6222">
        <v>199.58</v>
      </c>
      <c r="M6222">
        <v>99.790001000000004</v>
      </c>
      <c r="N6222">
        <v>45163</v>
      </c>
      <c r="O6222">
        <v>44992</v>
      </c>
      <c r="P6222">
        <v>178</v>
      </c>
      <c r="Q6222" t="str">
        <f t="shared" si="97"/>
        <v>151-180</v>
      </c>
    </row>
    <row r="6223" spans="1:17" x14ac:dyDescent="0.25">
      <c r="A6223" t="s">
        <v>4900</v>
      </c>
      <c r="B6223">
        <v>1166</v>
      </c>
      <c r="C6223" t="s">
        <v>5625</v>
      </c>
      <c r="D6223" t="s">
        <v>5092</v>
      </c>
      <c r="E6223">
        <v>50569</v>
      </c>
      <c r="F6223" t="s">
        <v>4908</v>
      </c>
      <c r="G6223" t="s">
        <v>4913</v>
      </c>
      <c r="H6223" t="s">
        <v>4912</v>
      </c>
      <c r="I6223">
        <v>44926</v>
      </c>
      <c r="J6223">
        <v>117.4</v>
      </c>
      <c r="K6223">
        <v>119.6893</v>
      </c>
      <c r="L6223">
        <v>117.4</v>
      </c>
      <c r="M6223">
        <v>117.4</v>
      </c>
      <c r="N6223">
        <v>44998</v>
      </c>
      <c r="O6223">
        <v>44998</v>
      </c>
      <c r="P6223">
        <v>172</v>
      </c>
      <c r="Q6223" t="str">
        <f t="shared" si="97"/>
        <v>151-180</v>
      </c>
    </row>
    <row r="6224" spans="1:17" x14ac:dyDescent="0.25">
      <c r="A6224" t="s">
        <v>4900</v>
      </c>
      <c r="B6224">
        <v>539</v>
      </c>
      <c r="C6224" t="s">
        <v>5618</v>
      </c>
      <c r="D6224" t="s">
        <v>5092</v>
      </c>
      <c r="E6224">
        <v>50576</v>
      </c>
      <c r="F6224" t="s">
        <v>4908</v>
      </c>
      <c r="G6224" t="s">
        <v>4913</v>
      </c>
      <c r="H6224" t="s">
        <v>4912</v>
      </c>
      <c r="I6224">
        <v>44926</v>
      </c>
      <c r="J6224">
        <v>106.73</v>
      </c>
      <c r="K6224">
        <v>108.811235</v>
      </c>
      <c r="L6224">
        <v>106.73</v>
      </c>
      <c r="M6224">
        <v>106.73</v>
      </c>
      <c r="N6224">
        <v>44947</v>
      </c>
      <c r="O6224">
        <v>44947</v>
      </c>
      <c r="P6224">
        <v>223</v>
      </c>
      <c r="Q6224" t="str">
        <f t="shared" si="97"/>
        <v>180+</v>
      </c>
    </row>
    <row r="6225" spans="1:17" x14ac:dyDescent="0.25">
      <c r="A6225" t="s">
        <v>4900</v>
      </c>
      <c r="B6225">
        <v>539</v>
      </c>
      <c r="C6225" t="s">
        <v>5618</v>
      </c>
      <c r="D6225" t="s">
        <v>5092</v>
      </c>
      <c r="E6225">
        <v>50589</v>
      </c>
      <c r="F6225" t="s">
        <v>4908</v>
      </c>
      <c r="G6225" t="s">
        <v>4913</v>
      </c>
      <c r="H6225" t="s">
        <v>4912</v>
      </c>
      <c r="I6225">
        <v>44926</v>
      </c>
      <c r="J6225">
        <v>34.71</v>
      </c>
      <c r="K6225">
        <v>35.386845000000001</v>
      </c>
      <c r="L6225">
        <v>34.71</v>
      </c>
      <c r="M6225">
        <v>34.71</v>
      </c>
      <c r="N6225">
        <v>44947</v>
      </c>
      <c r="O6225">
        <v>44947</v>
      </c>
      <c r="P6225">
        <v>223</v>
      </c>
      <c r="Q6225" t="str">
        <f t="shared" si="97"/>
        <v>180+</v>
      </c>
    </row>
    <row r="6226" spans="1:17" x14ac:dyDescent="0.25">
      <c r="A6226" t="s">
        <v>4900</v>
      </c>
      <c r="B6226">
        <v>399</v>
      </c>
      <c r="C6226" t="s">
        <v>5605</v>
      </c>
      <c r="D6226" t="s">
        <v>5092</v>
      </c>
      <c r="E6226">
        <v>50591</v>
      </c>
      <c r="F6226" t="s">
        <v>4908</v>
      </c>
      <c r="G6226" t="s">
        <v>4913</v>
      </c>
      <c r="H6226" t="s">
        <v>4912</v>
      </c>
      <c r="I6226">
        <v>44926</v>
      </c>
      <c r="J6226">
        <v>110</v>
      </c>
      <c r="K6226">
        <v>112.145</v>
      </c>
      <c r="L6226">
        <v>110</v>
      </c>
      <c r="M6226">
        <v>91.666667000000004</v>
      </c>
      <c r="N6226">
        <v>45030</v>
      </c>
      <c r="O6226">
        <v>45030</v>
      </c>
      <c r="P6226">
        <v>140</v>
      </c>
      <c r="Q6226" t="str">
        <f t="shared" si="97"/>
        <v>121-150</v>
      </c>
    </row>
    <row r="6227" spans="1:17" x14ac:dyDescent="0.25">
      <c r="A6227" t="s">
        <v>4900</v>
      </c>
      <c r="B6227">
        <v>399</v>
      </c>
      <c r="C6227" t="s">
        <v>5605</v>
      </c>
      <c r="D6227" t="s">
        <v>5092</v>
      </c>
      <c r="E6227">
        <v>50598</v>
      </c>
      <c r="F6227" t="s">
        <v>4908</v>
      </c>
      <c r="G6227" t="s">
        <v>4913</v>
      </c>
      <c r="H6227" t="s">
        <v>4912</v>
      </c>
      <c r="I6227">
        <v>44925</v>
      </c>
      <c r="J6227">
        <v>1091.67</v>
      </c>
      <c r="K6227">
        <v>1112.9575649999999</v>
      </c>
      <c r="L6227">
        <v>1091.67</v>
      </c>
      <c r="M6227">
        <v>909.72499949999997</v>
      </c>
      <c r="N6227">
        <v>45030</v>
      </c>
      <c r="O6227">
        <v>45030</v>
      </c>
      <c r="P6227">
        <v>140</v>
      </c>
      <c r="Q6227" t="str">
        <f t="shared" si="97"/>
        <v>121-150</v>
      </c>
    </row>
    <row r="6228" spans="1:17" x14ac:dyDescent="0.25">
      <c r="A6228" t="s">
        <v>4900</v>
      </c>
      <c r="B6228">
        <v>399</v>
      </c>
      <c r="C6228" t="s">
        <v>5605</v>
      </c>
      <c r="D6228" t="s">
        <v>5092</v>
      </c>
      <c r="E6228">
        <v>50600</v>
      </c>
      <c r="F6228" t="s">
        <v>4908</v>
      </c>
      <c r="G6228" t="s">
        <v>4913</v>
      </c>
      <c r="H6228" t="s">
        <v>4912</v>
      </c>
      <c r="I6228">
        <v>44925</v>
      </c>
      <c r="J6228">
        <v>762.84</v>
      </c>
      <c r="K6228">
        <v>777.71537999999998</v>
      </c>
      <c r="L6228">
        <v>762.84</v>
      </c>
      <c r="M6228">
        <v>635.70000000000005</v>
      </c>
      <c r="N6228">
        <v>45030</v>
      </c>
      <c r="O6228">
        <v>45030</v>
      </c>
      <c r="P6228">
        <v>140</v>
      </c>
      <c r="Q6228" t="str">
        <f t="shared" si="97"/>
        <v>121-150</v>
      </c>
    </row>
    <row r="6229" spans="1:17" x14ac:dyDescent="0.25">
      <c r="A6229" t="s">
        <v>4900</v>
      </c>
      <c r="B6229">
        <v>539</v>
      </c>
      <c r="C6229" t="s">
        <v>5618</v>
      </c>
      <c r="D6229" t="s">
        <v>5092</v>
      </c>
      <c r="E6229">
        <v>50605</v>
      </c>
      <c r="F6229" t="s">
        <v>4908</v>
      </c>
      <c r="G6229" t="s">
        <v>4913</v>
      </c>
      <c r="H6229" t="s">
        <v>4912</v>
      </c>
      <c r="I6229">
        <v>44926</v>
      </c>
      <c r="J6229">
        <v>33.26</v>
      </c>
      <c r="K6229">
        <v>33.908569999999997</v>
      </c>
      <c r="L6229">
        <v>33.26</v>
      </c>
      <c r="M6229">
        <v>33.26</v>
      </c>
      <c r="N6229">
        <v>44947</v>
      </c>
      <c r="O6229">
        <v>44947</v>
      </c>
      <c r="P6229">
        <v>223</v>
      </c>
      <c r="Q6229" t="str">
        <f t="shared" si="97"/>
        <v>180+</v>
      </c>
    </row>
    <row r="6230" spans="1:17" x14ac:dyDescent="0.25">
      <c r="A6230" t="s">
        <v>4900</v>
      </c>
      <c r="B6230">
        <v>1019</v>
      </c>
      <c r="C6230" t="s">
        <v>5556</v>
      </c>
      <c r="D6230" t="s">
        <v>5092</v>
      </c>
      <c r="E6230">
        <v>50608</v>
      </c>
      <c r="F6230" t="s">
        <v>4908</v>
      </c>
      <c r="G6230" t="s">
        <v>4913</v>
      </c>
      <c r="H6230" t="s">
        <v>4912</v>
      </c>
      <c r="I6230">
        <v>44926</v>
      </c>
      <c r="J6230">
        <v>98.11</v>
      </c>
      <c r="K6230">
        <v>100.023145</v>
      </c>
      <c r="L6230">
        <v>98.11</v>
      </c>
      <c r="M6230">
        <v>81.758333500000006</v>
      </c>
      <c r="N6230">
        <v>45036</v>
      </c>
      <c r="O6230">
        <v>45036</v>
      </c>
      <c r="P6230">
        <v>134</v>
      </c>
      <c r="Q6230" t="str">
        <f t="shared" si="97"/>
        <v>121-150</v>
      </c>
    </row>
    <row r="6231" spans="1:17" x14ac:dyDescent="0.25">
      <c r="A6231" t="s">
        <v>4900</v>
      </c>
      <c r="B6231">
        <v>905</v>
      </c>
      <c r="C6231" t="s">
        <v>5187</v>
      </c>
      <c r="D6231" t="s">
        <v>5133</v>
      </c>
      <c r="E6231">
        <v>50611</v>
      </c>
      <c r="F6231" t="s">
        <v>4908</v>
      </c>
      <c r="G6231" t="s">
        <v>4913</v>
      </c>
      <c r="H6231" t="s">
        <v>4912</v>
      </c>
      <c r="I6231">
        <v>44926</v>
      </c>
      <c r="J6231">
        <v>218.48</v>
      </c>
      <c r="K6231">
        <v>222.74036000000001</v>
      </c>
      <c r="L6231">
        <v>218.48</v>
      </c>
      <c r="M6231">
        <v>109.24000100000001</v>
      </c>
      <c r="N6231">
        <v>45163</v>
      </c>
      <c r="O6231">
        <v>44992</v>
      </c>
      <c r="P6231">
        <v>178</v>
      </c>
      <c r="Q6231" t="str">
        <f t="shared" si="97"/>
        <v>151-180</v>
      </c>
    </row>
    <row r="6232" spans="1:17" x14ac:dyDescent="0.25">
      <c r="A6232" t="s">
        <v>4900</v>
      </c>
      <c r="B6232">
        <v>364</v>
      </c>
      <c r="C6232" t="s">
        <v>823</v>
      </c>
      <c r="D6232" t="s">
        <v>5092</v>
      </c>
      <c r="E6232">
        <v>50621</v>
      </c>
      <c r="F6232" t="s">
        <v>4908</v>
      </c>
      <c r="G6232" t="s">
        <v>4913</v>
      </c>
      <c r="H6232" t="s">
        <v>4912</v>
      </c>
      <c r="I6232">
        <v>44927</v>
      </c>
      <c r="J6232">
        <v>47.99</v>
      </c>
      <c r="K6232">
        <v>48.925804999999997</v>
      </c>
      <c r="L6232">
        <v>47.99</v>
      </c>
      <c r="M6232">
        <v>47.99</v>
      </c>
      <c r="N6232">
        <v>44971</v>
      </c>
      <c r="O6232">
        <v>44971</v>
      </c>
      <c r="P6232">
        <v>199</v>
      </c>
      <c r="Q6232" t="str">
        <f t="shared" si="97"/>
        <v>180+</v>
      </c>
    </row>
    <row r="6233" spans="1:17" x14ac:dyDescent="0.25">
      <c r="A6233" t="s">
        <v>4900</v>
      </c>
      <c r="B6233">
        <v>1166</v>
      </c>
      <c r="C6233" t="s">
        <v>5625</v>
      </c>
      <c r="D6233" t="s">
        <v>5092</v>
      </c>
      <c r="E6233">
        <v>50625</v>
      </c>
      <c r="F6233" t="s">
        <v>4908</v>
      </c>
      <c r="G6233" t="s">
        <v>4913</v>
      </c>
      <c r="H6233" t="s">
        <v>4912</v>
      </c>
      <c r="I6233">
        <v>44927</v>
      </c>
      <c r="J6233">
        <v>214.98</v>
      </c>
      <c r="K6233">
        <v>219.17211</v>
      </c>
      <c r="L6233">
        <v>214.98</v>
      </c>
      <c r="M6233">
        <v>214.98</v>
      </c>
      <c r="N6233">
        <v>44998</v>
      </c>
      <c r="O6233">
        <v>44998</v>
      </c>
      <c r="P6233">
        <v>172</v>
      </c>
      <c r="Q6233" t="str">
        <f t="shared" si="97"/>
        <v>151-180</v>
      </c>
    </row>
    <row r="6234" spans="1:17" x14ac:dyDescent="0.25">
      <c r="A6234" t="s">
        <v>4900</v>
      </c>
      <c r="B6234">
        <v>1146</v>
      </c>
      <c r="C6234" t="s">
        <v>5128</v>
      </c>
      <c r="D6234" t="s">
        <v>4908</v>
      </c>
      <c r="E6234">
        <v>50627</v>
      </c>
      <c r="F6234" t="s">
        <v>4908</v>
      </c>
      <c r="G6234" t="s">
        <v>4913</v>
      </c>
      <c r="H6234" t="s">
        <v>4912</v>
      </c>
      <c r="I6234">
        <v>44927</v>
      </c>
      <c r="J6234">
        <v>125.11</v>
      </c>
      <c r="K6234">
        <v>127.549645</v>
      </c>
      <c r="L6234">
        <v>125.11</v>
      </c>
      <c r="M6234">
        <v>20.851667500000001</v>
      </c>
      <c r="N6234">
        <v>45154</v>
      </c>
      <c r="P6234">
        <v>0</v>
      </c>
      <c r="Q6234" t="str">
        <f t="shared" si="97"/>
        <v>ACTIVE</v>
      </c>
    </row>
    <row r="6235" spans="1:17" x14ac:dyDescent="0.25">
      <c r="A6235" t="s">
        <v>4900</v>
      </c>
      <c r="B6235">
        <v>539</v>
      </c>
      <c r="C6235" t="s">
        <v>5618</v>
      </c>
      <c r="D6235" t="s">
        <v>5092</v>
      </c>
      <c r="E6235">
        <v>50628</v>
      </c>
      <c r="F6235" t="s">
        <v>4908</v>
      </c>
      <c r="G6235" t="s">
        <v>4913</v>
      </c>
      <c r="H6235" t="s">
        <v>4912</v>
      </c>
      <c r="I6235">
        <v>44927</v>
      </c>
      <c r="J6235">
        <v>10.199999999999999</v>
      </c>
      <c r="K6235">
        <v>10.398899999999999</v>
      </c>
      <c r="L6235">
        <v>10.199999999999999</v>
      </c>
      <c r="M6235">
        <v>10.199999999999999</v>
      </c>
      <c r="P6235">
        <v>0</v>
      </c>
      <c r="Q6235" t="str">
        <f t="shared" si="97"/>
        <v>ACTIVE</v>
      </c>
    </row>
    <row r="6236" spans="1:17" x14ac:dyDescent="0.25">
      <c r="A6236" t="s">
        <v>4900</v>
      </c>
      <c r="B6236">
        <v>539</v>
      </c>
      <c r="C6236" t="s">
        <v>5618</v>
      </c>
      <c r="D6236" t="s">
        <v>5092</v>
      </c>
      <c r="E6236">
        <v>50629</v>
      </c>
      <c r="F6236" t="s">
        <v>4908</v>
      </c>
      <c r="G6236" t="s">
        <v>4913</v>
      </c>
      <c r="H6236" t="s">
        <v>4912</v>
      </c>
      <c r="I6236">
        <v>44927</v>
      </c>
      <c r="J6236">
        <v>10.199999999999999</v>
      </c>
      <c r="K6236">
        <v>10.398899999999999</v>
      </c>
      <c r="L6236">
        <v>10.199999999999999</v>
      </c>
      <c r="M6236">
        <v>10.199999999999999</v>
      </c>
      <c r="P6236">
        <v>0</v>
      </c>
      <c r="Q6236" t="str">
        <f t="shared" si="97"/>
        <v>ACTIVE</v>
      </c>
    </row>
    <row r="6237" spans="1:17" x14ac:dyDescent="0.25">
      <c r="A6237" t="s">
        <v>4900</v>
      </c>
      <c r="B6237">
        <v>1056</v>
      </c>
      <c r="C6237" t="s">
        <v>5248</v>
      </c>
      <c r="D6237" t="s">
        <v>4908</v>
      </c>
      <c r="E6237">
        <v>50633</v>
      </c>
      <c r="F6237" t="s">
        <v>5087</v>
      </c>
      <c r="G6237" t="s">
        <v>4913</v>
      </c>
      <c r="H6237" t="s">
        <v>4912</v>
      </c>
      <c r="I6237">
        <v>44927</v>
      </c>
      <c r="J6237">
        <v>244.2</v>
      </c>
      <c r="K6237">
        <v>248.96190000000001</v>
      </c>
      <c r="L6237">
        <v>244.2</v>
      </c>
      <c r="M6237">
        <v>244.2</v>
      </c>
      <c r="N6237">
        <v>44980</v>
      </c>
      <c r="O6237">
        <v>44980</v>
      </c>
      <c r="P6237">
        <v>190</v>
      </c>
      <c r="Q6237" t="str">
        <f t="shared" si="97"/>
        <v>180+</v>
      </c>
    </row>
    <row r="6238" spans="1:17" x14ac:dyDescent="0.25">
      <c r="A6238" t="s">
        <v>4900</v>
      </c>
      <c r="B6238">
        <v>1146</v>
      </c>
      <c r="C6238" t="s">
        <v>5128</v>
      </c>
      <c r="D6238" t="s">
        <v>4908</v>
      </c>
      <c r="E6238">
        <v>50641</v>
      </c>
      <c r="F6238" t="s">
        <v>4908</v>
      </c>
      <c r="G6238" t="s">
        <v>4913</v>
      </c>
      <c r="H6238" t="s">
        <v>4912</v>
      </c>
      <c r="I6238">
        <v>44927</v>
      </c>
      <c r="J6238">
        <v>56.15</v>
      </c>
      <c r="K6238">
        <v>57.244925000000002</v>
      </c>
      <c r="L6238">
        <v>56.15</v>
      </c>
      <c r="M6238">
        <v>9.3583324999999995</v>
      </c>
      <c r="N6238">
        <v>45154</v>
      </c>
      <c r="P6238">
        <v>0</v>
      </c>
      <c r="Q6238" t="str">
        <f t="shared" si="97"/>
        <v>ACTIVE</v>
      </c>
    </row>
    <row r="6239" spans="1:17" x14ac:dyDescent="0.25">
      <c r="A6239" t="s">
        <v>4900</v>
      </c>
      <c r="B6239">
        <v>1146</v>
      </c>
      <c r="C6239" t="s">
        <v>5128</v>
      </c>
      <c r="D6239" t="s">
        <v>4908</v>
      </c>
      <c r="E6239">
        <v>50642</v>
      </c>
      <c r="F6239" t="s">
        <v>4908</v>
      </c>
      <c r="G6239" t="s">
        <v>4913</v>
      </c>
      <c r="H6239" t="s">
        <v>4912</v>
      </c>
      <c r="I6239">
        <v>44927</v>
      </c>
      <c r="J6239">
        <v>18.5</v>
      </c>
      <c r="K6239">
        <v>18.860749999999999</v>
      </c>
      <c r="L6239">
        <v>18.5</v>
      </c>
      <c r="M6239">
        <v>3.0833349999999999</v>
      </c>
      <c r="N6239">
        <v>45154</v>
      </c>
      <c r="P6239">
        <v>0</v>
      </c>
      <c r="Q6239" t="str">
        <f t="shared" si="97"/>
        <v>ACTIVE</v>
      </c>
    </row>
    <row r="6240" spans="1:17" x14ac:dyDescent="0.25">
      <c r="A6240" t="s">
        <v>4900</v>
      </c>
      <c r="B6240">
        <v>1019</v>
      </c>
      <c r="C6240" t="s">
        <v>5556</v>
      </c>
      <c r="D6240" t="s">
        <v>5092</v>
      </c>
      <c r="E6240">
        <v>50643</v>
      </c>
      <c r="F6240" t="s">
        <v>4908</v>
      </c>
      <c r="G6240" t="s">
        <v>4913</v>
      </c>
      <c r="H6240" t="s">
        <v>4912</v>
      </c>
      <c r="I6240">
        <v>44927</v>
      </c>
      <c r="J6240">
        <v>129.44999999999999</v>
      </c>
      <c r="K6240">
        <v>131.97427500000001</v>
      </c>
      <c r="L6240">
        <v>129.44999999999999</v>
      </c>
      <c r="M6240">
        <v>129.44999999999999</v>
      </c>
      <c r="N6240">
        <v>45036</v>
      </c>
      <c r="O6240">
        <v>45036</v>
      </c>
      <c r="P6240">
        <v>134</v>
      </c>
      <c r="Q6240" t="str">
        <f t="shared" si="97"/>
        <v>121-150</v>
      </c>
    </row>
    <row r="6241" spans="1:17" x14ac:dyDescent="0.25">
      <c r="A6241" t="s">
        <v>4900</v>
      </c>
      <c r="B6241">
        <v>1240</v>
      </c>
      <c r="C6241" t="s">
        <v>5145</v>
      </c>
      <c r="D6241" t="s">
        <v>5092</v>
      </c>
      <c r="E6241">
        <v>50648</v>
      </c>
      <c r="F6241" t="s">
        <v>4908</v>
      </c>
      <c r="G6241" t="s">
        <v>4913</v>
      </c>
      <c r="H6241" t="s">
        <v>4912</v>
      </c>
      <c r="I6241">
        <v>44927</v>
      </c>
      <c r="J6241">
        <v>128.5</v>
      </c>
      <c r="K6241">
        <v>131.00575000000001</v>
      </c>
      <c r="L6241">
        <v>128.5</v>
      </c>
      <c r="M6241">
        <v>39.538465000000002</v>
      </c>
      <c r="N6241">
        <v>45135</v>
      </c>
      <c r="P6241">
        <v>0</v>
      </c>
      <c r="Q6241" t="str">
        <f t="shared" si="97"/>
        <v>ACTIVE</v>
      </c>
    </row>
    <row r="6242" spans="1:17" x14ac:dyDescent="0.25">
      <c r="A6242" t="s">
        <v>4900</v>
      </c>
      <c r="B6242">
        <v>1021</v>
      </c>
      <c r="C6242" t="s">
        <v>2725</v>
      </c>
      <c r="D6242" t="s">
        <v>5092</v>
      </c>
      <c r="E6242">
        <v>50661</v>
      </c>
      <c r="F6242" t="s">
        <v>4908</v>
      </c>
      <c r="G6242" t="s">
        <v>4913</v>
      </c>
      <c r="H6242" t="s">
        <v>4912</v>
      </c>
      <c r="I6242">
        <v>44927</v>
      </c>
      <c r="J6242">
        <v>231.75</v>
      </c>
      <c r="K6242">
        <v>236.269125</v>
      </c>
      <c r="L6242">
        <v>231.75</v>
      </c>
      <c r="M6242">
        <v>154.499999</v>
      </c>
      <c r="N6242">
        <v>45091</v>
      </c>
      <c r="O6242">
        <v>45091</v>
      </c>
      <c r="P6242">
        <v>79</v>
      </c>
      <c r="Q6242" t="str">
        <f t="shared" si="97"/>
        <v>61-90</v>
      </c>
    </row>
    <row r="6243" spans="1:17" x14ac:dyDescent="0.25">
      <c r="A6243" t="s">
        <v>4900</v>
      </c>
      <c r="B6243">
        <v>905</v>
      </c>
      <c r="C6243" t="s">
        <v>5187</v>
      </c>
      <c r="D6243" t="s">
        <v>5133</v>
      </c>
      <c r="E6243">
        <v>50662</v>
      </c>
      <c r="F6243" t="s">
        <v>4908</v>
      </c>
      <c r="G6243" t="s">
        <v>4913</v>
      </c>
      <c r="H6243" t="s">
        <v>4912</v>
      </c>
      <c r="I6243">
        <v>44927</v>
      </c>
      <c r="J6243">
        <v>60</v>
      </c>
      <c r="K6243">
        <v>61.17</v>
      </c>
      <c r="L6243">
        <v>60</v>
      </c>
      <c r="M6243">
        <v>10</v>
      </c>
      <c r="N6243">
        <v>45163</v>
      </c>
      <c r="O6243">
        <v>45163</v>
      </c>
      <c r="P6243">
        <v>7</v>
      </c>
      <c r="Q6243" t="str">
        <f t="shared" si="97"/>
        <v>1-30</v>
      </c>
    </row>
    <row r="6244" spans="1:17" x14ac:dyDescent="0.25">
      <c r="A6244" t="s">
        <v>4900</v>
      </c>
      <c r="B6244">
        <v>539</v>
      </c>
      <c r="C6244" t="s">
        <v>5618</v>
      </c>
      <c r="D6244" t="s">
        <v>5092</v>
      </c>
      <c r="E6244">
        <v>50671</v>
      </c>
      <c r="F6244" t="s">
        <v>4908</v>
      </c>
      <c r="G6244" t="s">
        <v>4913</v>
      </c>
      <c r="H6244" t="s">
        <v>4912</v>
      </c>
      <c r="I6244">
        <v>44928</v>
      </c>
      <c r="J6244">
        <v>178.3</v>
      </c>
      <c r="K6244">
        <v>181.77685</v>
      </c>
      <c r="L6244">
        <v>178.3</v>
      </c>
      <c r="M6244">
        <v>178.3</v>
      </c>
      <c r="P6244">
        <v>0</v>
      </c>
      <c r="Q6244" t="str">
        <f t="shared" si="97"/>
        <v>ACTIVE</v>
      </c>
    </row>
    <row r="6245" spans="1:17" x14ac:dyDescent="0.25">
      <c r="A6245" t="s">
        <v>4900</v>
      </c>
      <c r="B6245">
        <v>992</v>
      </c>
      <c r="C6245" t="s">
        <v>5548</v>
      </c>
      <c r="D6245" t="s">
        <v>5092</v>
      </c>
      <c r="E6245">
        <v>50672</v>
      </c>
      <c r="F6245" t="s">
        <v>4908</v>
      </c>
      <c r="G6245" t="s">
        <v>4913</v>
      </c>
      <c r="H6245" t="s">
        <v>4912</v>
      </c>
      <c r="I6245">
        <v>44928</v>
      </c>
      <c r="J6245">
        <v>10.95</v>
      </c>
      <c r="K6245">
        <v>11.163525</v>
      </c>
      <c r="L6245">
        <v>10.95</v>
      </c>
      <c r="M6245">
        <v>10.95</v>
      </c>
      <c r="N6245">
        <v>45060</v>
      </c>
      <c r="O6245">
        <v>45058</v>
      </c>
      <c r="P6245">
        <v>112</v>
      </c>
      <c r="Q6245" t="str">
        <f t="shared" si="97"/>
        <v>91-120</v>
      </c>
    </row>
    <row r="6246" spans="1:17" x14ac:dyDescent="0.25">
      <c r="A6246" t="s">
        <v>4900</v>
      </c>
      <c r="B6246">
        <v>992</v>
      </c>
      <c r="C6246" t="s">
        <v>5548</v>
      </c>
      <c r="D6246" t="s">
        <v>5092</v>
      </c>
      <c r="E6246">
        <v>50673</v>
      </c>
      <c r="F6246" t="s">
        <v>4908</v>
      </c>
      <c r="G6246" t="s">
        <v>4913</v>
      </c>
      <c r="H6246" t="s">
        <v>4912</v>
      </c>
      <c r="I6246">
        <v>44928</v>
      </c>
      <c r="J6246">
        <v>5.15</v>
      </c>
      <c r="K6246">
        <v>5.2504249999999999</v>
      </c>
      <c r="L6246">
        <v>5.15</v>
      </c>
      <c r="M6246">
        <v>5.15</v>
      </c>
      <c r="N6246">
        <v>45058</v>
      </c>
      <c r="O6246">
        <v>45058</v>
      </c>
      <c r="P6246">
        <v>112</v>
      </c>
      <c r="Q6246" t="str">
        <f t="shared" si="97"/>
        <v>91-120</v>
      </c>
    </row>
    <row r="6247" spans="1:17" x14ac:dyDescent="0.25">
      <c r="A6247" t="s">
        <v>4900</v>
      </c>
      <c r="B6247">
        <v>539</v>
      </c>
      <c r="C6247" t="s">
        <v>5618</v>
      </c>
      <c r="D6247" t="s">
        <v>5092</v>
      </c>
      <c r="E6247">
        <v>50678</v>
      </c>
      <c r="F6247" t="s">
        <v>4908</v>
      </c>
      <c r="G6247" t="s">
        <v>4913</v>
      </c>
      <c r="H6247" t="s">
        <v>4912</v>
      </c>
      <c r="I6247">
        <v>44928</v>
      </c>
      <c r="J6247">
        <v>36.5</v>
      </c>
      <c r="K6247">
        <v>37.211750000000002</v>
      </c>
      <c r="L6247">
        <v>36.5</v>
      </c>
      <c r="M6247">
        <v>36.5</v>
      </c>
      <c r="P6247">
        <v>0</v>
      </c>
      <c r="Q6247" t="str">
        <f t="shared" si="97"/>
        <v>ACTIVE</v>
      </c>
    </row>
    <row r="6248" spans="1:17" x14ac:dyDescent="0.25">
      <c r="A6248" t="s">
        <v>4900</v>
      </c>
      <c r="B6248">
        <v>1166</v>
      </c>
      <c r="C6248" t="s">
        <v>5625</v>
      </c>
      <c r="D6248" t="s">
        <v>5092</v>
      </c>
      <c r="E6248">
        <v>50680</v>
      </c>
      <c r="F6248" t="s">
        <v>4908</v>
      </c>
      <c r="G6248" t="s">
        <v>4913</v>
      </c>
      <c r="H6248" t="s">
        <v>4912</v>
      </c>
      <c r="I6248">
        <v>44928</v>
      </c>
      <c r="J6248">
        <v>159.96</v>
      </c>
      <c r="K6248">
        <v>163.07921999999999</v>
      </c>
      <c r="L6248">
        <v>159.96</v>
      </c>
      <c r="M6248">
        <v>159.96</v>
      </c>
      <c r="N6248">
        <v>44998</v>
      </c>
      <c r="O6248">
        <v>44998</v>
      </c>
      <c r="P6248">
        <v>172</v>
      </c>
      <c r="Q6248" t="str">
        <f t="shared" si="97"/>
        <v>151-180</v>
      </c>
    </row>
    <row r="6249" spans="1:17" x14ac:dyDescent="0.25">
      <c r="A6249" t="s">
        <v>4900</v>
      </c>
      <c r="B6249">
        <v>1240</v>
      </c>
      <c r="C6249" t="s">
        <v>5145</v>
      </c>
      <c r="D6249" t="s">
        <v>5092</v>
      </c>
      <c r="E6249">
        <v>50692</v>
      </c>
      <c r="F6249" t="s">
        <v>4908</v>
      </c>
      <c r="G6249" t="s">
        <v>4913</v>
      </c>
      <c r="H6249" t="s">
        <v>4912</v>
      </c>
      <c r="I6249">
        <v>44928</v>
      </c>
      <c r="J6249">
        <v>16.8</v>
      </c>
      <c r="K6249">
        <v>17.127600000000001</v>
      </c>
      <c r="L6249">
        <v>16.8</v>
      </c>
      <c r="M6249">
        <v>7.753844</v>
      </c>
      <c r="N6249">
        <v>45135</v>
      </c>
      <c r="P6249">
        <v>0</v>
      </c>
      <c r="Q6249" t="str">
        <f t="shared" si="97"/>
        <v>ACTIVE</v>
      </c>
    </row>
    <row r="6250" spans="1:17" x14ac:dyDescent="0.25">
      <c r="A6250" t="s">
        <v>4900</v>
      </c>
      <c r="B6250">
        <v>1166</v>
      </c>
      <c r="C6250" t="s">
        <v>5625</v>
      </c>
      <c r="D6250" t="s">
        <v>5092</v>
      </c>
      <c r="E6250">
        <v>50720</v>
      </c>
      <c r="F6250" t="s">
        <v>4908</v>
      </c>
      <c r="G6250" t="s">
        <v>4913</v>
      </c>
      <c r="H6250" t="s">
        <v>4912</v>
      </c>
      <c r="I6250">
        <v>44928</v>
      </c>
      <c r="J6250">
        <v>104.91</v>
      </c>
      <c r="K6250">
        <v>106.95574499999999</v>
      </c>
      <c r="L6250">
        <v>104.91</v>
      </c>
      <c r="M6250">
        <v>104.91</v>
      </c>
      <c r="N6250">
        <v>44998</v>
      </c>
      <c r="O6250">
        <v>44998</v>
      </c>
      <c r="P6250">
        <v>172</v>
      </c>
      <c r="Q6250" t="str">
        <f t="shared" si="97"/>
        <v>151-180</v>
      </c>
    </row>
    <row r="6251" spans="1:17" x14ac:dyDescent="0.25">
      <c r="A6251" t="s">
        <v>4900</v>
      </c>
      <c r="B6251">
        <v>1166</v>
      </c>
      <c r="C6251" t="s">
        <v>5625</v>
      </c>
      <c r="D6251" t="s">
        <v>5092</v>
      </c>
      <c r="E6251">
        <v>50725</v>
      </c>
      <c r="F6251" t="s">
        <v>4908</v>
      </c>
      <c r="G6251" t="s">
        <v>4913</v>
      </c>
      <c r="H6251" t="s">
        <v>4912</v>
      </c>
      <c r="I6251">
        <v>44928</v>
      </c>
      <c r="J6251">
        <v>65.989999999999995</v>
      </c>
      <c r="K6251">
        <v>67.276804999999996</v>
      </c>
      <c r="L6251">
        <v>65.989999999999995</v>
      </c>
      <c r="M6251">
        <v>65.989999999999995</v>
      </c>
      <c r="N6251">
        <v>44998</v>
      </c>
      <c r="O6251">
        <v>44998</v>
      </c>
      <c r="P6251">
        <v>172</v>
      </c>
      <c r="Q6251" t="str">
        <f t="shared" si="97"/>
        <v>151-180</v>
      </c>
    </row>
    <row r="6252" spans="1:17" x14ac:dyDescent="0.25">
      <c r="A6252" t="s">
        <v>4900</v>
      </c>
      <c r="B6252">
        <v>364</v>
      </c>
      <c r="C6252" t="s">
        <v>823</v>
      </c>
      <c r="D6252" t="s">
        <v>5092</v>
      </c>
      <c r="E6252">
        <v>50728</v>
      </c>
      <c r="F6252" t="s">
        <v>4908</v>
      </c>
      <c r="G6252" t="s">
        <v>4913</v>
      </c>
      <c r="H6252" t="s">
        <v>4912</v>
      </c>
      <c r="I6252">
        <v>44928</v>
      </c>
      <c r="J6252">
        <v>50.17</v>
      </c>
      <c r="K6252">
        <v>51.148314999999997</v>
      </c>
      <c r="L6252">
        <v>50.17</v>
      </c>
      <c r="M6252">
        <v>50.17</v>
      </c>
      <c r="N6252">
        <v>44971</v>
      </c>
      <c r="O6252">
        <v>44971</v>
      </c>
      <c r="P6252">
        <v>199</v>
      </c>
      <c r="Q6252" t="str">
        <f t="shared" si="97"/>
        <v>180+</v>
      </c>
    </row>
    <row r="6253" spans="1:17" x14ac:dyDescent="0.25">
      <c r="A6253" t="s">
        <v>4900</v>
      </c>
      <c r="B6253">
        <v>527</v>
      </c>
      <c r="C6253" t="s">
        <v>1662</v>
      </c>
      <c r="D6253" t="s">
        <v>4908</v>
      </c>
      <c r="E6253">
        <v>50730</v>
      </c>
      <c r="F6253" t="s">
        <v>4908</v>
      </c>
      <c r="G6253" t="s">
        <v>4913</v>
      </c>
      <c r="H6253" t="s">
        <v>4912</v>
      </c>
      <c r="I6253">
        <v>44928</v>
      </c>
      <c r="J6253">
        <v>9.01</v>
      </c>
      <c r="K6253">
        <v>9.1856950000000008</v>
      </c>
      <c r="L6253">
        <v>9.01</v>
      </c>
      <c r="M6253">
        <v>6.0066670000000002</v>
      </c>
      <c r="N6253">
        <v>45044</v>
      </c>
      <c r="P6253">
        <v>0</v>
      </c>
      <c r="Q6253" t="str">
        <f t="shared" si="97"/>
        <v>ACTIVE</v>
      </c>
    </row>
    <row r="6254" spans="1:17" x14ac:dyDescent="0.25">
      <c r="A6254" t="s">
        <v>4900</v>
      </c>
      <c r="B6254">
        <v>514</v>
      </c>
      <c r="C6254" t="s">
        <v>5575</v>
      </c>
      <c r="D6254" t="s">
        <v>5092</v>
      </c>
      <c r="E6254">
        <v>50731</v>
      </c>
      <c r="F6254" t="s">
        <v>4908</v>
      </c>
      <c r="G6254" t="s">
        <v>4913</v>
      </c>
      <c r="H6254" t="s">
        <v>4912</v>
      </c>
      <c r="I6254">
        <v>44928</v>
      </c>
      <c r="J6254">
        <v>108.79</v>
      </c>
      <c r="K6254">
        <v>110.911405</v>
      </c>
      <c r="L6254">
        <v>108.79</v>
      </c>
      <c r="M6254">
        <v>72.526667000000003</v>
      </c>
      <c r="N6254">
        <v>45027</v>
      </c>
      <c r="O6254">
        <v>45027</v>
      </c>
      <c r="P6254">
        <v>143</v>
      </c>
      <c r="Q6254" t="str">
        <f t="shared" si="97"/>
        <v>121-150</v>
      </c>
    </row>
    <row r="6255" spans="1:17" x14ac:dyDescent="0.25">
      <c r="A6255" t="s">
        <v>4900</v>
      </c>
      <c r="B6255">
        <v>514</v>
      </c>
      <c r="C6255" t="s">
        <v>5575</v>
      </c>
      <c r="D6255" t="s">
        <v>5092</v>
      </c>
      <c r="E6255">
        <v>50746</v>
      </c>
      <c r="F6255" t="s">
        <v>4908</v>
      </c>
      <c r="G6255" t="s">
        <v>4913</v>
      </c>
      <c r="H6255" t="s">
        <v>4912</v>
      </c>
      <c r="I6255">
        <v>44928</v>
      </c>
      <c r="J6255">
        <v>197.66</v>
      </c>
      <c r="K6255">
        <v>201.51437000000001</v>
      </c>
      <c r="L6255">
        <v>197.66</v>
      </c>
      <c r="M6255">
        <v>131.77333300000001</v>
      </c>
      <c r="N6255">
        <v>45027</v>
      </c>
      <c r="O6255">
        <v>45027</v>
      </c>
      <c r="P6255">
        <v>143</v>
      </c>
      <c r="Q6255" t="str">
        <f t="shared" si="97"/>
        <v>121-150</v>
      </c>
    </row>
    <row r="6256" spans="1:17" x14ac:dyDescent="0.25">
      <c r="A6256" t="s">
        <v>4900</v>
      </c>
      <c r="B6256">
        <v>271</v>
      </c>
      <c r="C6256" t="s">
        <v>5566</v>
      </c>
      <c r="D6256" t="s">
        <v>5092</v>
      </c>
      <c r="E6256">
        <v>50750</v>
      </c>
      <c r="F6256" t="s">
        <v>4908</v>
      </c>
      <c r="G6256" t="s">
        <v>4913</v>
      </c>
      <c r="H6256" t="s">
        <v>4912</v>
      </c>
      <c r="I6256">
        <v>44928</v>
      </c>
      <c r="J6256">
        <v>500</v>
      </c>
      <c r="K6256">
        <v>509.75</v>
      </c>
      <c r="L6256">
        <v>500</v>
      </c>
      <c r="M6256">
        <v>307.69231000000002</v>
      </c>
      <c r="N6256">
        <v>45068</v>
      </c>
      <c r="O6256">
        <v>45068</v>
      </c>
      <c r="P6256">
        <v>102</v>
      </c>
      <c r="Q6256" t="str">
        <f t="shared" si="97"/>
        <v>91-120</v>
      </c>
    </row>
    <row r="6257" spans="1:17" x14ac:dyDescent="0.25">
      <c r="A6257" t="s">
        <v>4900</v>
      </c>
      <c r="B6257">
        <v>905</v>
      </c>
      <c r="C6257" t="s">
        <v>5187</v>
      </c>
      <c r="D6257" t="s">
        <v>5133</v>
      </c>
      <c r="E6257">
        <v>50759</v>
      </c>
      <c r="F6257" t="s">
        <v>4908</v>
      </c>
      <c r="G6257" t="s">
        <v>4913</v>
      </c>
      <c r="H6257" t="s">
        <v>4912</v>
      </c>
      <c r="I6257">
        <v>44928</v>
      </c>
      <c r="J6257">
        <v>312.98</v>
      </c>
      <c r="K6257">
        <v>319.08310999999998</v>
      </c>
      <c r="L6257">
        <v>312.98</v>
      </c>
      <c r="M6257">
        <v>260.816667</v>
      </c>
      <c r="N6257">
        <v>45163</v>
      </c>
      <c r="O6257">
        <v>44992</v>
      </c>
      <c r="P6257">
        <v>178</v>
      </c>
      <c r="Q6257" t="str">
        <f t="shared" si="97"/>
        <v>151-180</v>
      </c>
    </row>
    <row r="6258" spans="1:17" x14ac:dyDescent="0.25">
      <c r="A6258" t="s">
        <v>4900</v>
      </c>
      <c r="B6258">
        <v>514</v>
      </c>
      <c r="C6258" t="s">
        <v>5575</v>
      </c>
      <c r="D6258" t="s">
        <v>5092</v>
      </c>
      <c r="E6258">
        <v>50762</v>
      </c>
      <c r="F6258" t="s">
        <v>4908</v>
      </c>
      <c r="G6258" t="s">
        <v>4913</v>
      </c>
      <c r="H6258" t="s">
        <v>4912</v>
      </c>
      <c r="I6258">
        <v>44928</v>
      </c>
      <c r="J6258">
        <v>260</v>
      </c>
      <c r="K6258">
        <v>265.07</v>
      </c>
      <c r="L6258">
        <v>260</v>
      </c>
      <c r="M6258">
        <v>173.33333300000001</v>
      </c>
      <c r="N6258">
        <v>45027</v>
      </c>
      <c r="O6258">
        <v>45027</v>
      </c>
      <c r="P6258">
        <v>143</v>
      </c>
      <c r="Q6258" t="str">
        <f t="shared" si="97"/>
        <v>121-150</v>
      </c>
    </row>
    <row r="6259" spans="1:17" x14ac:dyDescent="0.25">
      <c r="A6259" t="s">
        <v>4900</v>
      </c>
      <c r="B6259">
        <v>1258</v>
      </c>
      <c r="C6259" t="s">
        <v>5606</v>
      </c>
      <c r="D6259" t="s">
        <v>5092</v>
      </c>
      <c r="E6259">
        <v>50763</v>
      </c>
      <c r="F6259" t="s">
        <v>4908</v>
      </c>
      <c r="G6259" t="s">
        <v>4913</v>
      </c>
      <c r="H6259" t="s">
        <v>4912</v>
      </c>
      <c r="I6259">
        <v>44928</v>
      </c>
      <c r="J6259">
        <v>532.95000000000005</v>
      </c>
      <c r="K6259">
        <v>543.34252500000002</v>
      </c>
      <c r="L6259">
        <v>532.95000000000005</v>
      </c>
      <c r="M6259">
        <v>532.95000000000005</v>
      </c>
      <c r="P6259">
        <v>0</v>
      </c>
      <c r="Q6259" t="str">
        <f t="shared" si="97"/>
        <v>ACTIVE</v>
      </c>
    </row>
    <row r="6260" spans="1:17" x14ac:dyDescent="0.25">
      <c r="A6260" t="s">
        <v>4900</v>
      </c>
      <c r="B6260">
        <v>1166</v>
      </c>
      <c r="C6260" t="s">
        <v>5625</v>
      </c>
      <c r="D6260" t="s">
        <v>5092</v>
      </c>
      <c r="E6260">
        <v>50772</v>
      </c>
      <c r="F6260" t="s">
        <v>4908</v>
      </c>
      <c r="G6260" t="s">
        <v>4913</v>
      </c>
      <c r="H6260" t="s">
        <v>4912</v>
      </c>
      <c r="I6260">
        <v>44929</v>
      </c>
      <c r="J6260">
        <v>39.950000000000003</v>
      </c>
      <c r="K6260">
        <v>40.729025</v>
      </c>
      <c r="L6260">
        <v>39.950000000000003</v>
      </c>
      <c r="M6260">
        <v>39.950000000000003</v>
      </c>
      <c r="N6260">
        <v>44998</v>
      </c>
      <c r="O6260">
        <v>44998</v>
      </c>
      <c r="P6260">
        <v>172</v>
      </c>
      <c r="Q6260" t="str">
        <f t="shared" si="97"/>
        <v>151-180</v>
      </c>
    </row>
    <row r="6261" spans="1:17" x14ac:dyDescent="0.25">
      <c r="A6261" t="s">
        <v>4900</v>
      </c>
      <c r="B6261">
        <v>374</v>
      </c>
      <c r="C6261" t="s">
        <v>1743</v>
      </c>
      <c r="D6261" t="s">
        <v>4908</v>
      </c>
      <c r="E6261">
        <v>50779</v>
      </c>
      <c r="F6261" t="s">
        <v>4908</v>
      </c>
      <c r="G6261" t="s">
        <v>4913</v>
      </c>
      <c r="H6261" t="s">
        <v>4912</v>
      </c>
      <c r="I6261">
        <v>44929</v>
      </c>
      <c r="J6261">
        <v>135</v>
      </c>
      <c r="K6261">
        <v>137.63249999999999</v>
      </c>
      <c r="L6261">
        <v>135</v>
      </c>
      <c r="M6261">
        <v>22.5</v>
      </c>
      <c r="N6261">
        <v>45104</v>
      </c>
      <c r="P6261">
        <v>0</v>
      </c>
      <c r="Q6261" t="str">
        <f t="shared" si="97"/>
        <v>ACTIVE</v>
      </c>
    </row>
    <row r="6262" spans="1:17" x14ac:dyDescent="0.25">
      <c r="A6262" t="s">
        <v>4900</v>
      </c>
      <c r="B6262">
        <v>1240</v>
      </c>
      <c r="C6262" t="s">
        <v>5145</v>
      </c>
      <c r="D6262" t="s">
        <v>5092</v>
      </c>
      <c r="E6262">
        <v>50788</v>
      </c>
      <c r="F6262" t="s">
        <v>4908</v>
      </c>
      <c r="G6262" t="s">
        <v>4913</v>
      </c>
      <c r="H6262" t="s">
        <v>4912</v>
      </c>
      <c r="I6262">
        <v>44929</v>
      </c>
      <c r="J6262">
        <v>57.18</v>
      </c>
      <c r="K6262">
        <v>58.295009999999998</v>
      </c>
      <c r="L6262">
        <v>57.18</v>
      </c>
      <c r="M6262">
        <v>17.593841999999999</v>
      </c>
      <c r="N6262">
        <v>45135</v>
      </c>
      <c r="P6262">
        <v>0</v>
      </c>
      <c r="Q6262" t="str">
        <f t="shared" si="97"/>
        <v>ACTIVE</v>
      </c>
    </row>
    <row r="6263" spans="1:17" x14ac:dyDescent="0.25">
      <c r="A6263" t="s">
        <v>4900</v>
      </c>
      <c r="B6263">
        <v>1166</v>
      </c>
      <c r="C6263" t="s">
        <v>5625</v>
      </c>
      <c r="D6263" t="s">
        <v>5092</v>
      </c>
      <c r="E6263">
        <v>50791</v>
      </c>
      <c r="F6263" t="s">
        <v>4908</v>
      </c>
      <c r="G6263" t="s">
        <v>4913</v>
      </c>
      <c r="H6263" t="s">
        <v>4912</v>
      </c>
      <c r="I6263">
        <v>44929</v>
      </c>
      <c r="J6263">
        <v>45</v>
      </c>
      <c r="K6263">
        <v>45.877499999999998</v>
      </c>
      <c r="L6263">
        <v>45</v>
      </c>
      <c r="M6263">
        <v>45</v>
      </c>
      <c r="N6263">
        <v>44998</v>
      </c>
      <c r="O6263">
        <v>44998</v>
      </c>
      <c r="P6263">
        <v>172</v>
      </c>
      <c r="Q6263" t="str">
        <f t="shared" si="97"/>
        <v>151-180</v>
      </c>
    </row>
    <row r="6264" spans="1:17" x14ac:dyDescent="0.25">
      <c r="A6264" t="s">
        <v>4900</v>
      </c>
      <c r="B6264">
        <v>1146</v>
      </c>
      <c r="C6264" t="s">
        <v>5128</v>
      </c>
      <c r="D6264" t="s">
        <v>4908</v>
      </c>
      <c r="E6264">
        <v>50797</v>
      </c>
      <c r="F6264" t="s">
        <v>4908</v>
      </c>
      <c r="G6264" t="s">
        <v>4913</v>
      </c>
      <c r="H6264" t="s">
        <v>4912</v>
      </c>
      <c r="I6264">
        <v>44929</v>
      </c>
      <c r="J6264">
        <v>253.26</v>
      </c>
      <c r="K6264">
        <v>258.19857000000002</v>
      </c>
      <c r="L6264">
        <v>253.26</v>
      </c>
      <c r="M6264">
        <v>42.21</v>
      </c>
      <c r="N6264">
        <v>45154</v>
      </c>
      <c r="P6264">
        <v>0</v>
      </c>
      <c r="Q6264" t="str">
        <f t="shared" si="97"/>
        <v>ACTIVE</v>
      </c>
    </row>
    <row r="6265" spans="1:17" x14ac:dyDescent="0.25">
      <c r="A6265" t="s">
        <v>4900</v>
      </c>
      <c r="B6265">
        <v>1187</v>
      </c>
      <c r="C6265" t="s">
        <v>5515</v>
      </c>
      <c r="D6265" t="s">
        <v>5092</v>
      </c>
      <c r="E6265">
        <v>50822</v>
      </c>
      <c r="F6265" t="s">
        <v>4908</v>
      </c>
      <c r="G6265" t="s">
        <v>4913</v>
      </c>
      <c r="H6265" t="s">
        <v>4912</v>
      </c>
      <c r="I6265">
        <v>44929</v>
      </c>
      <c r="J6265">
        <v>139.97</v>
      </c>
      <c r="K6265">
        <v>142.69941499999999</v>
      </c>
      <c r="L6265">
        <v>139.97</v>
      </c>
      <c r="M6265">
        <v>69.984999500000001</v>
      </c>
      <c r="N6265">
        <v>45084</v>
      </c>
      <c r="O6265">
        <v>45084</v>
      </c>
      <c r="P6265">
        <v>86</v>
      </c>
      <c r="Q6265" t="str">
        <f t="shared" si="97"/>
        <v>61-90</v>
      </c>
    </row>
    <row r="6266" spans="1:17" x14ac:dyDescent="0.25">
      <c r="A6266" t="s">
        <v>4900</v>
      </c>
      <c r="B6266">
        <v>364</v>
      </c>
      <c r="C6266" t="s">
        <v>823</v>
      </c>
      <c r="D6266" t="s">
        <v>5092</v>
      </c>
      <c r="E6266">
        <v>50826</v>
      </c>
      <c r="F6266" t="s">
        <v>4908</v>
      </c>
      <c r="G6266" t="s">
        <v>4913</v>
      </c>
      <c r="H6266" t="s">
        <v>4912</v>
      </c>
      <c r="I6266">
        <v>44929</v>
      </c>
      <c r="J6266">
        <v>78.16</v>
      </c>
      <c r="K6266">
        <v>79.684119999999993</v>
      </c>
      <c r="L6266">
        <v>78.16</v>
      </c>
      <c r="M6266">
        <v>78.16</v>
      </c>
      <c r="N6266">
        <v>44971</v>
      </c>
      <c r="O6266">
        <v>44971</v>
      </c>
      <c r="P6266">
        <v>199</v>
      </c>
      <c r="Q6266" t="str">
        <f t="shared" si="97"/>
        <v>180+</v>
      </c>
    </row>
    <row r="6267" spans="1:17" x14ac:dyDescent="0.25">
      <c r="A6267" t="s">
        <v>4900</v>
      </c>
      <c r="B6267">
        <v>1019</v>
      </c>
      <c r="C6267" t="s">
        <v>5556</v>
      </c>
      <c r="D6267" t="s">
        <v>5092</v>
      </c>
      <c r="E6267">
        <v>50831</v>
      </c>
      <c r="F6267" t="s">
        <v>4908</v>
      </c>
      <c r="G6267" t="s">
        <v>4913</v>
      </c>
      <c r="H6267" t="s">
        <v>4912</v>
      </c>
      <c r="I6267">
        <v>44929</v>
      </c>
      <c r="J6267">
        <v>145.63999999999999</v>
      </c>
      <c r="K6267">
        <v>148.47998000000001</v>
      </c>
      <c r="L6267">
        <v>145.63999999999999</v>
      </c>
      <c r="M6267">
        <v>145.63999999999999</v>
      </c>
      <c r="N6267">
        <v>45036</v>
      </c>
      <c r="O6267">
        <v>45036</v>
      </c>
      <c r="P6267">
        <v>134</v>
      </c>
      <c r="Q6267" t="str">
        <f t="shared" si="97"/>
        <v>121-150</v>
      </c>
    </row>
    <row r="6268" spans="1:17" x14ac:dyDescent="0.25">
      <c r="A6268" t="s">
        <v>4900</v>
      </c>
      <c r="B6268">
        <v>992</v>
      </c>
      <c r="C6268" t="s">
        <v>5548</v>
      </c>
      <c r="D6268" t="s">
        <v>5092</v>
      </c>
      <c r="E6268">
        <v>50839</v>
      </c>
      <c r="F6268" t="s">
        <v>4908</v>
      </c>
      <c r="G6268" t="s">
        <v>4913</v>
      </c>
      <c r="H6268" t="s">
        <v>4912</v>
      </c>
      <c r="I6268">
        <v>44929</v>
      </c>
      <c r="J6268">
        <v>18.75</v>
      </c>
      <c r="K6268">
        <v>19.115625000000001</v>
      </c>
      <c r="L6268">
        <v>18.75</v>
      </c>
      <c r="M6268">
        <v>18.75</v>
      </c>
      <c r="N6268">
        <v>45060</v>
      </c>
      <c r="O6268">
        <v>45058</v>
      </c>
      <c r="P6268">
        <v>112</v>
      </c>
      <c r="Q6268" t="str">
        <f t="shared" si="97"/>
        <v>91-120</v>
      </c>
    </row>
    <row r="6269" spans="1:17" x14ac:dyDescent="0.25">
      <c r="A6269" t="s">
        <v>4900</v>
      </c>
      <c r="B6269">
        <v>1166</v>
      </c>
      <c r="C6269" t="s">
        <v>5625</v>
      </c>
      <c r="D6269" t="s">
        <v>5092</v>
      </c>
      <c r="E6269">
        <v>50843</v>
      </c>
      <c r="F6269" t="s">
        <v>4908</v>
      </c>
      <c r="G6269" t="s">
        <v>4913</v>
      </c>
      <c r="H6269" t="s">
        <v>4912</v>
      </c>
      <c r="I6269">
        <v>44929</v>
      </c>
      <c r="J6269">
        <v>711.2</v>
      </c>
      <c r="K6269">
        <v>725.0684</v>
      </c>
      <c r="L6269">
        <v>711.2</v>
      </c>
      <c r="M6269">
        <v>711.2</v>
      </c>
      <c r="N6269">
        <v>44998</v>
      </c>
      <c r="O6269">
        <v>44998</v>
      </c>
      <c r="P6269">
        <v>172</v>
      </c>
      <c r="Q6269" t="str">
        <f t="shared" si="97"/>
        <v>151-180</v>
      </c>
    </row>
    <row r="6270" spans="1:17" x14ac:dyDescent="0.25">
      <c r="A6270" t="s">
        <v>4900</v>
      </c>
      <c r="B6270">
        <v>514</v>
      </c>
      <c r="C6270" t="s">
        <v>5575</v>
      </c>
      <c r="D6270" t="s">
        <v>5092</v>
      </c>
      <c r="E6270">
        <v>50862</v>
      </c>
      <c r="F6270" t="s">
        <v>4908</v>
      </c>
      <c r="G6270" t="s">
        <v>4913</v>
      </c>
      <c r="H6270" t="s">
        <v>4912</v>
      </c>
      <c r="I6270">
        <v>44929</v>
      </c>
      <c r="J6270">
        <v>148.69999999999999</v>
      </c>
      <c r="K6270">
        <v>151.59965</v>
      </c>
      <c r="L6270">
        <v>148.69999999999999</v>
      </c>
      <c r="M6270">
        <v>99.133332999999993</v>
      </c>
      <c r="N6270">
        <v>45027</v>
      </c>
      <c r="O6270">
        <v>45027</v>
      </c>
      <c r="P6270">
        <v>143</v>
      </c>
      <c r="Q6270" t="str">
        <f t="shared" si="97"/>
        <v>121-150</v>
      </c>
    </row>
    <row r="6271" spans="1:17" x14ac:dyDescent="0.25">
      <c r="A6271" t="s">
        <v>4900</v>
      </c>
      <c r="B6271">
        <v>1185</v>
      </c>
      <c r="C6271" t="s">
        <v>5594</v>
      </c>
      <c r="D6271" t="s">
        <v>5092</v>
      </c>
      <c r="E6271">
        <v>50867</v>
      </c>
      <c r="F6271" t="s">
        <v>4908</v>
      </c>
      <c r="G6271" t="s">
        <v>4944</v>
      </c>
      <c r="H6271" t="s">
        <v>4912</v>
      </c>
      <c r="I6271">
        <v>44929</v>
      </c>
      <c r="J6271">
        <v>1927.98</v>
      </c>
      <c r="K6271">
        <v>1965.5756100000001</v>
      </c>
      <c r="L6271">
        <v>1927.98</v>
      </c>
      <c r="M6271">
        <v>1927.98</v>
      </c>
      <c r="N6271">
        <v>44999</v>
      </c>
      <c r="O6271">
        <v>44999</v>
      </c>
      <c r="P6271">
        <v>171</v>
      </c>
      <c r="Q6271" t="str">
        <f t="shared" si="97"/>
        <v>151-180</v>
      </c>
    </row>
    <row r="6272" spans="1:17" x14ac:dyDescent="0.25">
      <c r="A6272" t="s">
        <v>4900</v>
      </c>
      <c r="B6272">
        <v>1185</v>
      </c>
      <c r="C6272" t="s">
        <v>5594</v>
      </c>
      <c r="D6272" t="s">
        <v>5092</v>
      </c>
      <c r="E6272">
        <v>50868</v>
      </c>
      <c r="F6272" t="s">
        <v>4908</v>
      </c>
      <c r="G6272" t="s">
        <v>4944</v>
      </c>
      <c r="H6272" t="s">
        <v>4912</v>
      </c>
      <c r="I6272">
        <v>44929</v>
      </c>
      <c r="J6272">
        <v>317.57</v>
      </c>
      <c r="K6272">
        <v>323.76261499999998</v>
      </c>
      <c r="L6272">
        <v>317.57</v>
      </c>
      <c r="M6272">
        <v>317.57</v>
      </c>
      <c r="N6272">
        <v>44999</v>
      </c>
      <c r="O6272">
        <v>44999</v>
      </c>
      <c r="P6272">
        <v>171</v>
      </c>
      <c r="Q6272" t="str">
        <f t="shared" si="97"/>
        <v>151-180</v>
      </c>
    </row>
    <row r="6273" spans="1:17" x14ac:dyDescent="0.25">
      <c r="A6273" t="s">
        <v>4900</v>
      </c>
      <c r="B6273">
        <v>1019</v>
      </c>
      <c r="C6273" t="s">
        <v>5556</v>
      </c>
      <c r="D6273" t="s">
        <v>5092</v>
      </c>
      <c r="E6273">
        <v>50876</v>
      </c>
      <c r="F6273" t="s">
        <v>4908</v>
      </c>
      <c r="G6273" t="s">
        <v>4913</v>
      </c>
      <c r="H6273" t="s">
        <v>4912</v>
      </c>
      <c r="I6273">
        <v>44929</v>
      </c>
      <c r="J6273">
        <v>100</v>
      </c>
      <c r="K6273">
        <v>101.95</v>
      </c>
      <c r="L6273">
        <v>100</v>
      </c>
      <c r="M6273">
        <v>100</v>
      </c>
      <c r="N6273">
        <v>45036</v>
      </c>
      <c r="O6273">
        <v>45036</v>
      </c>
      <c r="P6273">
        <v>134</v>
      </c>
      <c r="Q6273" t="str">
        <f t="shared" si="97"/>
        <v>121-150</v>
      </c>
    </row>
    <row r="6274" spans="1:17" x14ac:dyDescent="0.25">
      <c r="A6274" t="s">
        <v>4900</v>
      </c>
      <c r="B6274">
        <v>364</v>
      </c>
      <c r="C6274" t="s">
        <v>823</v>
      </c>
      <c r="D6274" t="s">
        <v>5092</v>
      </c>
      <c r="E6274">
        <v>50890</v>
      </c>
      <c r="F6274" t="s">
        <v>4908</v>
      </c>
      <c r="G6274" t="s">
        <v>4913</v>
      </c>
      <c r="H6274" t="s">
        <v>4912</v>
      </c>
      <c r="I6274">
        <v>44929</v>
      </c>
      <c r="J6274">
        <v>182.86</v>
      </c>
      <c r="K6274">
        <v>186.42577</v>
      </c>
      <c r="L6274">
        <v>182.86</v>
      </c>
      <c r="M6274">
        <v>182.86</v>
      </c>
      <c r="N6274">
        <v>44971</v>
      </c>
      <c r="O6274">
        <v>44971</v>
      </c>
      <c r="P6274">
        <v>199</v>
      </c>
      <c r="Q6274" t="str">
        <f t="shared" ref="Q6274:Q6337" si="98">IF(P6274=0,"ACTIVE",IF(P6274&lt;=30,"1-30",IF(AND(P6274&gt;30,P6274&lt;=60),"31-60",IF(AND(P6274&gt;60,P6274&lt;=90),"61-90",IF(AND(P6274&gt;90,P6274&lt;=120),"91-120",IF(AND(P6274&gt;120,P6274&lt;=150),"121-150",IF(AND(P6274&gt;150,P6274&lt;=180),"151-180","180+")))))))</f>
        <v>180+</v>
      </c>
    </row>
    <row r="6275" spans="1:17" x14ac:dyDescent="0.25">
      <c r="A6275" t="s">
        <v>4900</v>
      </c>
      <c r="B6275">
        <v>364</v>
      </c>
      <c r="C6275" t="s">
        <v>823</v>
      </c>
      <c r="D6275" t="s">
        <v>5092</v>
      </c>
      <c r="E6275">
        <v>50896</v>
      </c>
      <c r="F6275" t="s">
        <v>4908</v>
      </c>
      <c r="G6275" t="s">
        <v>4913</v>
      </c>
      <c r="H6275" t="s">
        <v>4912</v>
      </c>
      <c r="I6275">
        <v>44929</v>
      </c>
      <c r="J6275">
        <v>13.8</v>
      </c>
      <c r="K6275">
        <v>14.069100000000001</v>
      </c>
      <c r="L6275">
        <v>13.8</v>
      </c>
      <c r="M6275">
        <v>13.8</v>
      </c>
      <c r="N6275">
        <v>44971</v>
      </c>
      <c r="O6275">
        <v>44971</v>
      </c>
      <c r="P6275">
        <v>199</v>
      </c>
      <c r="Q6275" t="str">
        <f t="shared" si="98"/>
        <v>180+</v>
      </c>
    </row>
    <row r="6276" spans="1:17" x14ac:dyDescent="0.25">
      <c r="A6276" t="s">
        <v>4900</v>
      </c>
      <c r="B6276">
        <v>514</v>
      </c>
      <c r="C6276" t="s">
        <v>5575</v>
      </c>
      <c r="D6276" t="s">
        <v>5092</v>
      </c>
      <c r="E6276">
        <v>50905</v>
      </c>
      <c r="F6276" t="s">
        <v>4908</v>
      </c>
      <c r="G6276" t="s">
        <v>4913</v>
      </c>
      <c r="H6276" t="s">
        <v>4912</v>
      </c>
      <c r="I6276">
        <v>44929</v>
      </c>
      <c r="J6276">
        <v>171.78</v>
      </c>
      <c r="K6276">
        <v>175.12970999999999</v>
      </c>
      <c r="L6276">
        <v>171.78</v>
      </c>
      <c r="M6276">
        <v>114.52</v>
      </c>
      <c r="N6276">
        <v>45027</v>
      </c>
      <c r="O6276">
        <v>45027</v>
      </c>
      <c r="P6276">
        <v>143</v>
      </c>
      <c r="Q6276" t="str">
        <f t="shared" si="98"/>
        <v>121-150</v>
      </c>
    </row>
    <row r="6277" spans="1:17" x14ac:dyDescent="0.25">
      <c r="A6277" t="s">
        <v>4900</v>
      </c>
      <c r="B6277">
        <v>364</v>
      </c>
      <c r="C6277" t="s">
        <v>823</v>
      </c>
      <c r="D6277" t="s">
        <v>5092</v>
      </c>
      <c r="E6277">
        <v>50907</v>
      </c>
      <c r="F6277" t="s">
        <v>4908</v>
      </c>
      <c r="G6277" t="s">
        <v>4913</v>
      </c>
      <c r="H6277" t="s">
        <v>4912</v>
      </c>
      <c r="I6277">
        <v>44929</v>
      </c>
      <c r="J6277">
        <v>145.61000000000001</v>
      </c>
      <c r="K6277">
        <v>148.44939500000001</v>
      </c>
      <c r="L6277">
        <v>145.61000000000001</v>
      </c>
      <c r="M6277">
        <v>145.61000000000001</v>
      </c>
      <c r="N6277">
        <v>44971</v>
      </c>
      <c r="O6277">
        <v>44971</v>
      </c>
      <c r="P6277">
        <v>199</v>
      </c>
      <c r="Q6277" t="str">
        <f t="shared" si="98"/>
        <v>180+</v>
      </c>
    </row>
    <row r="6278" spans="1:17" x14ac:dyDescent="0.25">
      <c r="A6278" t="s">
        <v>4900</v>
      </c>
      <c r="B6278">
        <v>364</v>
      </c>
      <c r="C6278" t="s">
        <v>823</v>
      </c>
      <c r="D6278" t="s">
        <v>5092</v>
      </c>
      <c r="E6278">
        <v>50908</v>
      </c>
      <c r="F6278" t="s">
        <v>4908</v>
      </c>
      <c r="G6278" t="s">
        <v>4913</v>
      </c>
      <c r="H6278" t="s">
        <v>4912</v>
      </c>
      <c r="I6278">
        <v>44929</v>
      </c>
      <c r="J6278">
        <v>48.7</v>
      </c>
      <c r="K6278">
        <v>49.649650000000001</v>
      </c>
      <c r="L6278">
        <v>48.7</v>
      </c>
      <c r="M6278">
        <v>48.7</v>
      </c>
      <c r="N6278">
        <v>44971</v>
      </c>
      <c r="O6278">
        <v>44971</v>
      </c>
      <c r="P6278">
        <v>199</v>
      </c>
      <c r="Q6278" t="str">
        <f t="shared" si="98"/>
        <v>180+</v>
      </c>
    </row>
    <row r="6279" spans="1:17" x14ac:dyDescent="0.25">
      <c r="A6279" t="s">
        <v>4900</v>
      </c>
      <c r="B6279">
        <v>905</v>
      </c>
      <c r="C6279" t="s">
        <v>5187</v>
      </c>
      <c r="D6279" t="s">
        <v>5133</v>
      </c>
      <c r="E6279">
        <v>50919</v>
      </c>
      <c r="F6279" t="s">
        <v>4908</v>
      </c>
      <c r="G6279" t="s">
        <v>4913</v>
      </c>
      <c r="H6279" t="s">
        <v>4912</v>
      </c>
      <c r="I6279">
        <v>44929</v>
      </c>
      <c r="J6279">
        <v>228.42</v>
      </c>
      <c r="K6279">
        <v>232.87419</v>
      </c>
      <c r="L6279">
        <v>228.42</v>
      </c>
      <c r="M6279">
        <v>114.21</v>
      </c>
      <c r="N6279">
        <v>45163</v>
      </c>
      <c r="O6279">
        <v>44992</v>
      </c>
      <c r="P6279">
        <v>178</v>
      </c>
      <c r="Q6279" t="str">
        <f t="shared" si="98"/>
        <v>151-180</v>
      </c>
    </row>
    <row r="6280" spans="1:17" x14ac:dyDescent="0.25">
      <c r="A6280" t="s">
        <v>4900</v>
      </c>
      <c r="B6280">
        <v>1185</v>
      </c>
      <c r="C6280" t="s">
        <v>5594</v>
      </c>
      <c r="D6280" t="s">
        <v>5092</v>
      </c>
      <c r="E6280">
        <v>50927</v>
      </c>
      <c r="F6280" t="s">
        <v>4908</v>
      </c>
      <c r="G6280" t="s">
        <v>4944</v>
      </c>
      <c r="H6280" t="s">
        <v>4912</v>
      </c>
      <c r="I6280">
        <v>44930</v>
      </c>
      <c r="J6280">
        <v>314.01</v>
      </c>
      <c r="K6280">
        <v>320.133195</v>
      </c>
      <c r="L6280">
        <v>314.01</v>
      </c>
      <c r="M6280">
        <v>314.01</v>
      </c>
      <c r="N6280">
        <v>44999</v>
      </c>
      <c r="O6280">
        <v>44999</v>
      </c>
      <c r="P6280">
        <v>171</v>
      </c>
      <c r="Q6280" t="str">
        <f t="shared" si="98"/>
        <v>151-180</v>
      </c>
    </row>
    <row r="6281" spans="1:17" x14ac:dyDescent="0.25">
      <c r="A6281" t="s">
        <v>4900</v>
      </c>
      <c r="B6281">
        <v>514</v>
      </c>
      <c r="C6281" t="s">
        <v>5575</v>
      </c>
      <c r="D6281" t="s">
        <v>5092</v>
      </c>
      <c r="E6281">
        <v>50929</v>
      </c>
      <c r="F6281" t="s">
        <v>4908</v>
      </c>
      <c r="G6281" t="s">
        <v>4913</v>
      </c>
      <c r="H6281" t="s">
        <v>4912</v>
      </c>
      <c r="I6281">
        <v>44929</v>
      </c>
      <c r="J6281">
        <v>105.6</v>
      </c>
      <c r="K6281">
        <v>107.6592</v>
      </c>
      <c r="L6281">
        <v>105.6</v>
      </c>
      <c r="M6281">
        <v>70.400000000000006</v>
      </c>
      <c r="N6281">
        <v>45027</v>
      </c>
      <c r="O6281">
        <v>45027</v>
      </c>
      <c r="P6281">
        <v>143</v>
      </c>
      <c r="Q6281" t="str">
        <f t="shared" si="98"/>
        <v>121-150</v>
      </c>
    </row>
    <row r="6282" spans="1:17" x14ac:dyDescent="0.25">
      <c r="A6282" t="s">
        <v>4900</v>
      </c>
      <c r="B6282">
        <v>514</v>
      </c>
      <c r="C6282" t="s">
        <v>5575</v>
      </c>
      <c r="D6282" t="s">
        <v>5092</v>
      </c>
      <c r="E6282">
        <v>50934</v>
      </c>
      <c r="F6282" t="s">
        <v>4908</v>
      </c>
      <c r="G6282" t="s">
        <v>4913</v>
      </c>
      <c r="H6282" t="s">
        <v>4912</v>
      </c>
      <c r="I6282">
        <v>44929</v>
      </c>
      <c r="J6282">
        <v>119.77</v>
      </c>
      <c r="K6282">
        <v>122.105515</v>
      </c>
      <c r="L6282">
        <v>119.77</v>
      </c>
      <c r="M6282">
        <v>79.846666999999997</v>
      </c>
      <c r="N6282">
        <v>45027</v>
      </c>
      <c r="O6282">
        <v>45027</v>
      </c>
      <c r="P6282">
        <v>143</v>
      </c>
      <c r="Q6282" t="str">
        <f t="shared" si="98"/>
        <v>121-150</v>
      </c>
    </row>
    <row r="6283" spans="1:17" x14ac:dyDescent="0.25">
      <c r="A6283" t="s">
        <v>4900</v>
      </c>
      <c r="B6283">
        <v>1076</v>
      </c>
      <c r="C6283" t="s">
        <v>5624</v>
      </c>
      <c r="D6283" t="s">
        <v>5092</v>
      </c>
      <c r="E6283">
        <v>50954</v>
      </c>
      <c r="F6283" t="s">
        <v>4908</v>
      </c>
      <c r="G6283" t="s">
        <v>4944</v>
      </c>
      <c r="H6283" t="s">
        <v>4912</v>
      </c>
      <c r="I6283">
        <v>44930</v>
      </c>
      <c r="J6283">
        <v>10000</v>
      </c>
      <c r="K6283">
        <v>10195</v>
      </c>
      <c r="L6283">
        <v>10000</v>
      </c>
      <c r="M6283">
        <v>10000</v>
      </c>
      <c r="N6283">
        <v>45006</v>
      </c>
      <c r="O6283">
        <v>45006</v>
      </c>
      <c r="P6283">
        <v>164</v>
      </c>
      <c r="Q6283" t="str">
        <f t="shared" si="98"/>
        <v>151-180</v>
      </c>
    </row>
    <row r="6284" spans="1:17" x14ac:dyDescent="0.25">
      <c r="A6284" t="s">
        <v>4900</v>
      </c>
      <c r="B6284">
        <v>1187</v>
      </c>
      <c r="C6284" t="s">
        <v>5515</v>
      </c>
      <c r="D6284" t="s">
        <v>5092</v>
      </c>
      <c r="E6284">
        <v>50964</v>
      </c>
      <c r="F6284" t="s">
        <v>4908</v>
      </c>
      <c r="G6284" t="s">
        <v>4913</v>
      </c>
      <c r="H6284" t="s">
        <v>4912</v>
      </c>
      <c r="I6284">
        <v>44930</v>
      </c>
      <c r="J6284">
        <v>138</v>
      </c>
      <c r="K6284">
        <v>140.691</v>
      </c>
      <c r="L6284">
        <v>138</v>
      </c>
      <c r="M6284">
        <v>69</v>
      </c>
      <c r="N6284">
        <v>45084</v>
      </c>
      <c r="O6284">
        <v>45084</v>
      </c>
      <c r="P6284">
        <v>86</v>
      </c>
      <c r="Q6284" t="str">
        <f t="shared" si="98"/>
        <v>61-90</v>
      </c>
    </row>
    <row r="6285" spans="1:17" x14ac:dyDescent="0.25">
      <c r="A6285" t="s">
        <v>4900</v>
      </c>
      <c r="B6285">
        <v>1187</v>
      </c>
      <c r="C6285" t="s">
        <v>5515</v>
      </c>
      <c r="D6285" t="s">
        <v>5092</v>
      </c>
      <c r="E6285">
        <v>50966</v>
      </c>
      <c r="F6285" t="s">
        <v>4908</v>
      </c>
      <c r="G6285" t="s">
        <v>4913</v>
      </c>
      <c r="H6285" t="s">
        <v>4912</v>
      </c>
      <c r="I6285">
        <v>44930</v>
      </c>
      <c r="J6285">
        <v>60.12</v>
      </c>
      <c r="K6285">
        <v>61.292340000000003</v>
      </c>
      <c r="L6285">
        <v>60.12</v>
      </c>
      <c r="M6285">
        <v>30.06</v>
      </c>
      <c r="N6285">
        <v>45084</v>
      </c>
      <c r="O6285">
        <v>45084</v>
      </c>
      <c r="P6285">
        <v>86</v>
      </c>
      <c r="Q6285" t="str">
        <f t="shared" si="98"/>
        <v>61-90</v>
      </c>
    </row>
    <row r="6286" spans="1:17" x14ac:dyDescent="0.25">
      <c r="A6286" t="s">
        <v>4900</v>
      </c>
      <c r="B6286">
        <v>1146</v>
      </c>
      <c r="C6286" t="s">
        <v>5128</v>
      </c>
      <c r="D6286" t="s">
        <v>4908</v>
      </c>
      <c r="E6286">
        <v>50974</v>
      </c>
      <c r="F6286" t="s">
        <v>4908</v>
      </c>
      <c r="G6286" t="s">
        <v>4913</v>
      </c>
      <c r="H6286" t="s">
        <v>4912</v>
      </c>
      <c r="I6286">
        <v>44930</v>
      </c>
      <c r="J6286">
        <v>135</v>
      </c>
      <c r="K6286">
        <v>137.63249999999999</v>
      </c>
      <c r="L6286">
        <v>135</v>
      </c>
      <c r="M6286">
        <v>22.5</v>
      </c>
      <c r="N6286">
        <v>45154</v>
      </c>
      <c r="P6286">
        <v>0</v>
      </c>
      <c r="Q6286" t="str">
        <f t="shared" si="98"/>
        <v>ACTIVE</v>
      </c>
    </row>
    <row r="6287" spans="1:17" x14ac:dyDescent="0.25">
      <c r="A6287" t="s">
        <v>4900</v>
      </c>
      <c r="B6287">
        <v>1098</v>
      </c>
      <c r="C6287" t="s">
        <v>5583</v>
      </c>
      <c r="D6287" t="s">
        <v>5092</v>
      </c>
      <c r="E6287">
        <v>50981</v>
      </c>
      <c r="F6287" t="s">
        <v>4908</v>
      </c>
      <c r="G6287" t="s">
        <v>4944</v>
      </c>
      <c r="H6287" t="s">
        <v>4912</v>
      </c>
      <c r="I6287">
        <v>44930</v>
      </c>
      <c r="J6287">
        <v>99</v>
      </c>
      <c r="K6287">
        <v>100.93049999999999</v>
      </c>
      <c r="L6287">
        <v>99</v>
      </c>
      <c r="M6287">
        <v>82.5</v>
      </c>
      <c r="N6287">
        <v>44999</v>
      </c>
      <c r="O6287">
        <v>44999</v>
      </c>
      <c r="P6287">
        <v>171</v>
      </c>
      <c r="Q6287" t="str">
        <f t="shared" si="98"/>
        <v>151-180</v>
      </c>
    </row>
    <row r="6288" spans="1:17" x14ac:dyDescent="0.25">
      <c r="A6288" t="s">
        <v>4900</v>
      </c>
      <c r="B6288">
        <v>1098</v>
      </c>
      <c r="C6288" t="s">
        <v>5583</v>
      </c>
      <c r="D6288" t="s">
        <v>5092</v>
      </c>
      <c r="E6288">
        <v>50984</v>
      </c>
      <c r="F6288" t="s">
        <v>4908</v>
      </c>
      <c r="G6288" t="s">
        <v>4944</v>
      </c>
      <c r="H6288" t="s">
        <v>4912</v>
      </c>
      <c r="I6288">
        <v>44930</v>
      </c>
      <c r="J6288">
        <v>99</v>
      </c>
      <c r="K6288">
        <v>100.93049999999999</v>
      </c>
      <c r="L6288">
        <v>99</v>
      </c>
      <c r="M6288">
        <v>82.5</v>
      </c>
      <c r="N6288">
        <v>44999</v>
      </c>
      <c r="O6288">
        <v>44999</v>
      </c>
      <c r="P6288">
        <v>171</v>
      </c>
      <c r="Q6288" t="str">
        <f t="shared" si="98"/>
        <v>151-180</v>
      </c>
    </row>
    <row r="6289" spans="1:17" x14ac:dyDescent="0.25">
      <c r="A6289" t="s">
        <v>4900</v>
      </c>
      <c r="B6289">
        <v>1098</v>
      </c>
      <c r="C6289" t="s">
        <v>5583</v>
      </c>
      <c r="D6289" t="s">
        <v>5092</v>
      </c>
      <c r="E6289">
        <v>50986</v>
      </c>
      <c r="F6289" t="s">
        <v>4908</v>
      </c>
      <c r="G6289" t="s">
        <v>4944</v>
      </c>
      <c r="H6289" t="s">
        <v>4912</v>
      </c>
      <c r="I6289">
        <v>44930</v>
      </c>
      <c r="J6289">
        <v>99</v>
      </c>
      <c r="K6289">
        <v>100.93049999999999</v>
      </c>
      <c r="L6289">
        <v>99</v>
      </c>
      <c r="M6289">
        <v>82.5</v>
      </c>
      <c r="N6289">
        <v>44999</v>
      </c>
      <c r="O6289">
        <v>44999</v>
      </c>
      <c r="P6289">
        <v>171</v>
      </c>
      <c r="Q6289" t="str">
        <f t="shared" si="98"/>
        <v>151-180</v>
      </c>
    </row>
    <row r="6290" spans="1:17" x14ac:dyDescent="0.25">
      <c r="A6290" t="s">
        <v>4900</v>
      </c>
      <c r="B6290">
        <v>1098</v>
      </c>
      <c r="C6290" t="s">
        <v>5583</v>
      </c>
      <c r="D6290" t="s">
        <v>5092</v>
      </c>
      <c r="E6290">
        <v>50987</v>
      </c>
      <c r="F6290" t="s">
        <v>4908</v>
      </c>
      <c r="G6290" t="s">
        <v>4944</v>
      </c>
      <c r="H6290" t="s">
        <v>4912</v>
      </c>
      <c r="I6290">
        <v>44930</v>
      </c>
      <c r="J6290">
        <v>99</v>
      </c>
      <c r="K6290">
        <v>100.93049999999999</v>
      </c>
      <c r="L6290">
        <v>99</v>
      </c>
      <c r="M6290">
        <v>82.5</v>
      </c>
      <c r="N6290">
        <v>44999</v>
      </c>
      <c r="O6290">
        <v>44999</v>
      </c>
      <c r="P6290">
        <v>171</v>
      </c>
      <c r="Q6290" t="str">
        <f t="shared" si="98"/>
        <v>151-180</v>
      </c>
    </row>
    <row r="6291" spans="1:17" x14ac:dyDescent="0.25">
      <c r="A6291" t="s">
        <v>4900</v>
      </c>
      <c r="B6291">
        <v>1098</v>
      </c>
      <c r="C6291" t="s">
        <v>5583</v>
      </c>
      <c r="D6291" t="s">
        <v>5092</v>
      </c>
      <c r="E6291">
        <v>50989</v>
      </c>
      <c r="F6291" t="s">
        <v>4908</v>
      </c>
      <c r="G6291" t="s">
        <v>4944</v>
      </c>
      <c r="H6291" t="s">
        <v>4912</v>
      </c>
      <c r="I6291">
        <v>44930</v>
      </c>
      <c r="J6291">
        <v>99</v>
      </c>
      <c r="K6291">
        <v>100.93049999999999</v>
      </c>
      <c r="L6291">
        <v>99</v>
      </c>
      <c r="M6291">
        <v>82.5</v>
      </c>
      <c r="N6291">
        <v>44999</v>
      </c>
      <c r="O6291">
        <v>44999</v>
      </c>
      <c r="P6291">
        <v>171</v>
      </c>
      <c r="Q6291" t="str">
        <f t="shared" si="98"/>
        <v>151-180</v>
      </c>
    </row>
    <row r="6292" spans="1:17" x14ac:dyDescent="0.25">
      <c r="A6292" t="s">
        <v>4900</v>
      </c>
      <c r="B6292">
        <v>1098</v>
      </c>
      <c r="C6292" t="s">
        <v>5583</v>
      </c>
      <c r="D6292" t="s">
        <v>5092</v>
      </c>
      <c r="E6292">
        <v>50991</v>
      </c>
      <c r="F6292" t="s">
        <v>4908</v>
      </c>
      <c r="G6292" t="s">
        <v>4944</v>
      </c>
      <c r="H6292" t="s">
        <v>4912</v>
      </c>
      <c r="I6292">
        <v>44930</v>
      </c>
      <c r="J6292">
        <v>99</v>
      </c>
      <c r="K6292">
        <v>100.93049999999999</v>
      </c>
      <c r="L6292">
        <v>99</v>
      </c>
      <c r="M6292">
        <v>82.5</v>
      </c>
      <c r="N6292">
        <v>44999</v>
      </c>
      <c r="O6292">
        <v>44999</v>
      </c>
      <c r="P6292">
        <v>171</v>
      </c>
      <c r="Q6292" t="str">
        <f t="shared" si="98"/>
        <v>151-180</v>
      </c>
    </row>
    <row r="6293" spans="1:17" x14ac:dyDescent="0.25">
      <c r="A6293" t="s">
        <v>4900</v>
      </c>
      <c r="B6293">
        <v>514</v>
      </c>
      <c r="C6293" t="s">
        <v>5575</v>
      </c>
      <c r="D6293" t="s">
        <v>5092</v>
      </c>
      <c r="E6293">
        <v>50994</v>
      </c>
      <c r="F6293" t="s">
        <v>4908</v>
      </c>
      <c r="G6293" t="s">
        <v>4913</v>
      </c>
      <c r="H6293" t="s">
        <v>4912</v>
      </c>
      <c r="I6293">
        <v>44930</v>
      </c>
      <c r="J6293">
        <v>111.95</v>
      </c>
      <c r="K6293">
        <v>114.133025</v>
      </c>
      <c r="L6293">
        <v>111.95</v>
      </c>
      <c r="M6293">
        <v>74.633332999999993</v>
      </c>
      <c r="N6293">
        <v>45027</v>
      </c>
      <c r="O6293">
        <v>45027</v>
      </c>
      <c r="P6293">
        <v>143</v>
      </c>
      <c r="Q6293" t="str">
        <f t="shared" si="98"/>
        <v>121-150</v>
      </c>
    </row>
    <row r="6294" spans="1:17" x14ac:dyDescent="0.25">
      <c r="A6294" t="s">
        <v>4900</v>
      </c>
      <c r="B6294">
        <v>1187</v>
      </c>
      <c r="C6294" t="s">
        <v>5515</v>
      </c>
      <c r="D6294" t="s">
        <v>5092</v>
      </c>
      <c r="E6294">
        <v>50995</v>
      </c>
      <c r="F6294" t="s">
        <v>4908</v>
      </c>
      <c r="G6294" t="s">
        <v>4913</v>
      </c>
      <c r="H6294" t="s">
        <v>4912</v>
      </c>
      <c r="I6294">
        <v>44930</v>
      </c>
      <c r="J6294">
        <v>49.6</v>
      </c>
      <c r="K6294">
        <v>50.5672</v>
      </c>
      <c r="L6294">
        <v>49.6</v>
      </c>
      <c r="M6294">
        <v>24.799999</v>
      </c>
      <c r="N6294">
        <v>45084</v>
      </c>
      <c r="O6294">
        <v>45084</v>
      </c>
      <c r="P6294">
        <v>86</v>
      </c>
      <c r="Q6294" t="str">
        <f t="shared" si="98"/>
        <v>61-90</v>
      </c>
    </row>
    <row r="6295" spans="1:17" x14ac:dyDescent="0.25">
      <c r="A6295" t="s">
        <v>4900</v>
      </c>
      <c r="B6295">
        <v>1098</v>
      </c>
      <c r="C6295" t="s">
        <v>5583</v>
      </c>
      <c r="D6295" t="s">
        <v>5092</v>
      </c>
      <c r="E6295">
        <v>50998</v>
      </c>
      <c r="F6295" t="s">
        <v>4908</v>
      </c>
      <c r="G6295" t="s">
        <v>4944</v>
      </c>
      <c r="H6295" t="s">
        <v>4912</v>
      </c>
      <c r="I6295">
        <v>44930</v>
      </c>
      <c r="J6295">
        <v>3327.92</v>
      </c>
      <c r="K6295">
        <v>3392.8144400000001</v>
      </c>
      <c r="L6295">
        <v>3327.92</v>
      </c>
      <c r="M6295">
        <v>2773.2666669999999</v>
      </c>
      <c r="N6295">
        <v>44999</v>
      </c>
      <c r="O6295">
        <v>44999</v>
      </c>
      <c r="P6295">
        <v>171</v>
      </c>
      <c r="Q6295" t="str">
        <f t="shared" si="98"/>
        <v>151-180</v>
      </c>
    </row>
    <row r="6296" spans="1:17" x14ac:dyDescent="0.25">
      <c r="A6296" t="s">
        <v>4900</v>
      </c>
      <c r="B6296">
        <v>1187</v>
      </c>
      <c r="C6296" t="s">
        <v>5515</v>
      </c>
      <c r="D6296" t="s">
        <v>5092</v>
      </c>
      <c r="E6296">
        <v>51000</v>
      </c>
      <c r="F6296" t="s">
        <v>4908</v>
      </c>
      <c r="G6296" t="s">
        <v>4913</v>
      </c>
      <c r="H6296" t="s">
        <v>4912</v>
      </c>
      <c r="I6296">
        <v>44930</v>
      </c>
      <c r="J6296">
        <v>63.33</v>
      </c>
      <c r="K6296">
        <v>64.564935000000006</v>
      </c>
      <c r="L6296">
        <v>63.33</v>
      </c>
      <c r="M6296">
        <v>31.664998499999999</v>
      </c>
      <c r="N6296">
        <v>45084</v>
      </c>
      <c r="O6296">
        <v>45084</v>
      </c>
      <c r="P6296">
        <v>86</v>
      </c>
      <c r="Q6296" t="str">
        <f t="shared" si="98"/>
        <v>61-90</v>
      </c>
    </row>
    <row r="6297" spans="1:17" x14ac:dyDescent="0.25">
      <c r="A6297" t="s">
        <v>4900</v>
      </c>
      <c r="B6297">
        <v>992</v>
      </c>
      <c r="C6297" t="s">
        <v>5548</v>
      </c>
      <c r="D6297" t="s">
        <v>5092</v>
      </c>
      <c r="E6297">
        <v>51009</v>
      </c>
      <c r="F6297" t="s">
        <v>4908</v>
      </c>
      <c r="G6297" t="s">
        <v>4913</v>
      </c>
      <c r="H6297" t="s">
        <v>4912</v>
      </c>
      <c r="I6297">
        <v>44930</v>
      </c>
      <c r="J6297">
        <v>113.3</v>
      </c>
      <c r="K6297">
        <v>115.50935</v>
      </c>
      <c r="L6297">
        <v>113.3</v>
      </c>
      <c r="M6297">
        <v>113.3</v>
      </c>
      <c r="N6297">
        <v>45060</v>
      </c>
      <c r="O6297">
        <v>45058</v>
      </c>
      <c r="P6297">
        <v>112</v>
      </c>
      <c r="Q6297" t="str">
        <f t="shared" si="98"/>
        <v>91-120</v>
      </c>
    </row>
    <row r="6298" spans="1:17" x14ac:dyDescent="0.25">
      <c r="A6298" t="s">
        <v>4900</v>
      </c>
      <c r="B6298">
        <v>905</v>
      </c>
      <c r="C6298" t="s">
        <v>5187</v>
      </c>
      <c r="D6298" t="s">
        <v>5133</v>
      </c>
      <c r="E6298">
        <v>51017</v>
      </c>
      <c r="F6298" t="s">
        <v>4908</v>
      </c>
      <c r="G6298" t="s">
        <v>4913</v>
      </c>
      <c r="H6298" t="s">
        <v>4912</v>
      </c>
      <c r="I6298">
        <v>44930</v>
      </c>
      <c r="J6298">
        <v>264</v>
      </c>
      <c r="K6298">
        <v>269.14800000000002</v>
      </c>
      <c r="L6298">
        <v>264</v>
      </c>
      <c r="M6298">
        <v>44</v>
      </c>
      <c r="N6298">
        <v>45163</v>
      </c>
      <c r="O6298">
        <v>45163</v>
      </c>
      <c r="P6298">
        <v>7</v>
      </c>
      <c r="Q6298" t="str">
        <f t="shared" si="98"/>
        <v>1-30</v>
      </c>
    </row>
    <row r="6299" spans="1:17" x14ac:dyDescent="0.25">
      <c r="A6299" t="s">
        <v>4900</v>
      </c>
      <c r="B6299">
        <v>992</v>
      </c>
      <c r="C6299" t="s">
        <v>5548</v>
      </c>
      <c r="D6299" t="s">
        <v>5092</v>
      </c>
      <c r="E6299">
        <v>51018</v>
      </c>
      <c r="F6299" t="s">
        <v>4908</v>
      </c>
      <c r="G6299" t="s">
        <v>4913</v>
      </c>
      <c r="H6299" t="s">
        <v>4912</v>
      </c>
      <c r="I6299">
        <v>44930</v>
      </c>
      <c r="J6299">
        <v>41.55</v>
      </c>
      <c r="K6299">
        <v>42.360225</v>
      </c>
      <c r="L6299">
        <v>41.55</v>
      </c>
      <c r="M6299">
        <v>41.55</v>
      </c>
      <c r="N6299">
        <v>45060</v>
      </c>
      <c r="O6299">
        <v>45058</v>
      </c>
      <c r="P6299">
        <v>112</v>
      </c>
      <c r="Q6299" t="str">
        <f t="shared" si="98"/>
        <v>91-120</v>
      </c>
    </row>
    <row r="6300" spans="1:17" x14ac:dyDescent="0.25">
      <c r="A6300" t="s">
        <v>4900</v>
      </c>
      <c r="B6300">
        <v>992</v>
      </c>
      <c r="C6300" t="s">
        <v>5548</v>
      </c>
      <c r="D6300" t="s">
        <v>5092</v>
      </c>
      <c r="E6300">
        <v>51021</v>
      </c>
      <c r="F6300" t="s">
        <v>4908</v>
      </c>
      <c r="G6300" t="s">
        <v>4913</v>
      </c>
      <c r="H6300" t="s">
        <v>4912</v>
      </c>
      <c r="I6300">
        <v>44930</v>
      </c>
      <c r="J6300">
        <v>35.5</v>
      </c>
      <c r="K6300">
        <v>36.192250000000001</v>
      </c>
      <c r="L6300">
        <v>35.5</v>
      </c>
      <c r="M6300">
        <v>35.5</v>
      </c>
      <c r="N6300">
        <v>45060</v>
      </c>
      <c r="O6300">
        <v>45058</v>
      </c>
      <c r="P6300">
        <v>112</v>
      </c>
      <c r="Q6300" t="str">
        <f t="shared" si="98"/>
        <v>91-120</v>
      </c>
    </row>
    <row r="6301" spans="1:17" x14ac:dyDescent="0.25">
      <c r="A6301" t="s">
        <v>4900</v>
      </c>
      <c r="B6301">
        <v>1240</v>
      </c>
      <c r="C6301" t="s">
        <v>5145</v>
      </c>
      <c r="D6301" t="s">
        <v>5092</v>
      </c>
      <c r="E6301">
        <v>51028</v>
      </c>
      <c r="F6301" t="s">
        <v>4908</v>
      </c>
      <c r="G6301" t="s">
        <v>4913</v>
      </c>
      <c r="H6301" t="s">
        <v>4912</v>
      </c>
      <c r="I6301">
        <v>44930</v>
      </c>
      <c r="J6301">
        <v>100</v>
      </c>
      <c r="K6301">
        <v>101.95</v>
      </c>
      <c r="L6301">
        <v>100</v>
      </c>
      <c r="M6301">
        <v>30.769227999999998</v>
      </c>
      <c r="N6301">
        <v>45135</v>
      </c>
      <c r="P6301">
        <v>0</v>
      </c>
      <c r="Q6301" t="str">
        <f t="shared" si="98"/>
        <v>ACTIVE</v>
      </c>
    </row>
    <row r="6302" spans="1:17" x14ac:dyDescent="0.25">
      <c r="A6302" t="s">
        <v>4900</v>
      </c>
      <c r="B6302">
        <v>1066</v>
      </c>
      <c r="C6302" t="s">
        <v>5623</v>
      </c>
      <c r="D6302" t="s">
        <v>5092</v>
      </c>
      <c r="E6302">
        <v>51029</v>
      </c>
      <c r="F6302" t="s">
        <v>4908</v>
      </c>
      <c r="G6302" t="s">
        <v>4913</v>
      </c>
      <c r="H6302" t="s">
        <v>4912</v>
      </c>
      <c r="I6302">
        <v>44930</v>
      </c>
      <c r="J6302">
        <v>32.43</v>
      </c>
      <c r="K6302">
        <v>33.062384999999999</v>
      </c>
      <c r="L6302">
        <v>32.43</v>
      </c>
      <c r="M6302">
        <v>32.43</v>
      </c>
      <c r="N6302">
        <v>44971</v>
      </c>
      <c r="O6302">
        <v>44971</v>
      </c>
      <c r="P6302">
        <v>199</v>
      </c>
      <c r="Q6302" t="str">
        <f t="shared" si="98"/>
        <v>180+</v>
      </c>
    </row>
    <row r="6303" spans="1:17" x14ac:dyDescent="0.25">
      <c r="A6303" t="s">
        <v>4900</v>
      </c>
      <c r="B6303">
        <v>1146</v>
      </c>
      <c r="C6303" t="s">
        <v>5128</v>
      </c>
      <c r="D6303" t="s">
        <v>4908</v>
      </c>
      <c r="E6303">
        <v>51033</v>
      </c>
      <c r="F6303" t="s">
        <v>4908</v>
      </c>
      <c r="G6303" t="s">
        <v>4913</v>
      </c>
      <c r="H6303" t="s">
        <v>4912</v>
      </c>
      <c r="I6303">
        <v>44930</v>
      </c>
      <c r="J6303">
        <v>44.5</v>
      </c>
      <c r="K6303">
        <v>45.367750000000001</v>
      </c>
      <c r="L6303">
        <v>44.5</v>
      </c>
      <c r="M6303">
        <v>7.4166650000000001</v>
      </c>
      <c r="N6303">
        <v>45154</v>
      </c>
      <c r="P6303">
        <v>0</v>
      </c>
      <c r="Q6303" t="str">
        <f t="shared" si="98"/>
        <v>ACTIVE</v>
      </c>
    </row>
    <row r="6304" spans="1:17" x14ac:dyDescent="0.25">
      <c r="A6304" t="s">
        <v>4900</v>
      </c>
      <c r="B6304">
        <v>1249</v>
      </c>
      <c r="C6304" t="s">
        <v>5622</v>
      </c>
      <c r="D6304" t="s">
        <v>5092</v>
      </c>
      <c r="E6304">
        <v>51045</v>
      </c>
      <c r="F6304" t="s">
        <v>4908</v>
      </c>
      <c r="G6304" t="s">
        <v>4913</v>
      </c>
      <c r="H6304" t="s">
        <v>4912</v>
      </c>
      <c r="I6304">
        <v>44930</v>
      </c>
      <c r="J6304">
        <v>2000</v>
      </c>
      <c r="K6304">
        <v>2039</v>
      </c>
      <c r="L6304">
        <v>2000</v>
      </c>
      <c r="M6304">
        <v>1000.000001</v>
      </c>
      <c r="N6304">
        <v>45032</v>
      </c>
      <c r="P6304">
        <v>0</v>
      </c>
      <c r="Q6304" t="str">
        <f t="shared" si="98"/>
        <v>ACTIVE</v>
      </c>
    </row>
    <row r="6305" spans="1:17" x14ac:dyDescent="0.25">
      <c r="A6305" t="s">
        <v>4900</v>
      </c>
      <c r="B6305">
        <v>775</v>
      </c>
      <c r="C6305" t="s">
        <v>5621</v>
      </c>
      <c r="D6305" t="s">
        <v>5092</v>
      </c>
      <c r="E6305">
        <v>51073</v>
      </c>
      <c r="F6305" t="s">
        <v>4908</v>
      </c>
      <c r="G6305" t="s">
        <v>4944</v>
      </c>
      <c r="H6305" t="s">
        <v>4912</v>
      </c>
      <c r="I6305">
        <v>44931</v>
      </c>
      <c r="J6305">
        <v>8200</v>
      </c>
      <c r="K6305">
        <v>8359.9</v>
      </c>
      <c r="L6305">
        <v>8200</v>
      </c>
      <c r="M6305">
        <v>8200</v>
      </c>
      <c r="P6305">
        <v>0</v>
      </c>
      <c r="Q6305" t="str">
        <f t="shared" si="98"/>
        <v>ACTIVE</v>
      </c>
    </row>
    <row r="6306" spans="1:17" x14ac:dyDescent="0.25">
      <c r="A6306" t="s">
        <v>4900</v>
      </c>
      <c r="B6306">
        <v>1258</v>
      </c>
      <c r="C6306" t="s">
        <v>5606</v>
      </c>
      <c r="D6306" t="s">
        <v>5092</v>
      </c>
      <c r="E6306">
        <v>51090</v>
      </c>
      <c r="F6306" t="s">
        <v>4908</v>
      </c>
      <c r="G6306" t="s">
        <v>4913</v>
      </c>
      <c r="H6306" t="s">
        <v>4912</v>
      </c>
      <c r="I6306">
        <v>44931</v>
      </c>
      <c r="J6306">
        <v>1235.8699999999999</v>
      </c>
      <c r="K6306">
        <v>1259.9694649999999</v>
      </c>
      <c r="L6306">
        <v>1235.8699999999999</v>
      </c>
      <c r="M6306">
        <v>1235.8699999999999</v>
      </c>
      <c r="P6306">
        <v>0</v>
      </c>
      <c r="Q6306" t="str">
        <f t="shared" si="98"/>
        <v>ACTIVE</v>
      </c>
    </row>
    <row r="6307" spans="1:17" x14ac:dyDescent="0.25">
      <c r="A6307" t="s">
        <v>4900</v>
      </c>
      <c r="B6307">
        <v>364</v>
      </c>
      <c r="C6307" t="s">
        <v>823</v>
      </c>
      <c r="D6307" t="s">
        <v>5092</v>
      </c>
      <c r="E6307">
        <v>51091</v>
      </c>
      <c r="F6307" t="s">
        <v>4908</v>
      </c>
      <c r="G6307" t="s">
        <v>4913</v>
      </c>
      <c r="H6307" t="s">
        <v>4912</v>
      </c>
      <c r="I6307">
        <v>44931</v>
      </c>
      <c r="J6307">
        <v>69</v>
      </c>
      <c r="K6307">
        <v>70.345500000000001</v>
      </c>
      <c r="L6307">
        <v>69</v>
      </c>
      <c r="M6307">
        <v>69</v>
      </c>
      <c r="N6307">
        <v>44971</v>
      </c>
      <c r="O6307">
        <v>44971</v>
      </c>
      <c r="P6307">
        <v>199</v>
      </c>
      <c r="Q6307" t="str">
        <f t="shared" si="98"/>
        <v>180+</v>
      </c>
    </row>
    <row r="6308" spans="1:17" x14ac:dyDescent="0.25">
      <c r="A6308" t="s">
        <v>4900</v>
      </c>
      <c r="B6308">
        <v>905</v>
      </c>
      <c r="C6308" t="s">
        <v>5187</v>
      </c>
      <c r="D6308" t="s">
        <v>5133</v>
      </c>
      <c r="E6308">
        <v>51102</v>
      </c>
      <c r="F6308" t="s">
        <v>4908</v>
      </c>
      <c r="G6308" t="s">
        <v>4913</v>
      </c>
      <c r="H6308" t="s">
        <v>4912</v>
      </c>
      <c r="I6308">
        <v>44931</v>
      </c>
      <c r="J6308">
        <v>262.45999999999998</v>
      </c>
      <c r="K6308">
        <v>267.57796999999999</v>
      </c>
      <c r="L6308">
        <v>262.45999999999998</v>
      </c>
      <c r="M6308">
        <v>131.23000099999999</v>
      </c>
      <c r="N6308">
        <v>45163</v>
      </c>
      <c r="O6308">
        <v>44992</v>
      </c>
      <c r="P6308">
        <v>178</v>
      </c>
      <c r="Q6308" t="str">
        <f t="shared" si="98"/>
        <v>151-180</v>
      </c>
    </row>
    <row r="6309" spans="1:17" x14ac:dyDescent="0.25">
      <c r="A6309" t="s">
        <v>4900</v>
      </c>
      <c r="B6309">
        <v>905</v>
      </c>
      <c r="C6309" t="s">
        <v>5187</v>
      </c>
      <c r="D6309" t="s">
        <v>5133</v>
      </c>
      <c r="E6309">
        <v>51103</v>
      </c>
      <c r="F6309" t="s">
        <v>4908</v>
      </c>
      <c r="G6309" t="s">
        <v>4913</v>
      </c>
      <c r="H6309" t="s">
        <v>4912</v>
      </c>
      <c r="I6309">
        <v>44931</v>
      </c>
      <c r="J6309">
        <v>118.46</v>
      </c>
      <c r="K6309">
        <v>120.76997</v>
      </c>
      <c r="L6309">
        <v>118.46</v>
      </c>
      <c r="M6309">
        <v>59.230001000000001</v>
      </c>
      <c r="N6309">
        <v>45163</v>
      </c>
      <c r="O6309">
        <v>44992</v>
      </c>
      <c r="P6309">
        <v>178</v>
      </c>
      <c r="Q6309" t="str">
        <f t="shared" si="98"/>
        <v>151-180</v>
      </c>
    </row>
    <row r="6310" spans="1:17" x14ac:dyDescent="0.25">
      <c r="A6310" t="s">
        <v>4900</v>
      </c>
      <c r="B6310">
        <v>1240</v>
      </c>
      <c r="C6310" t="s">
        <v>5145</v>
      </c>
      <c r="D6310" t="s">
        <v>5092</v>
      </c>
      <c r="E6310">
        <v>51108</v>
      </c>
      <c r="F6310" t="s">
        <v>4908</v>
      </c>
      <c r="G6310" t="s">
        <v>4913</v>
      </c>
      <c r="H6310" t="s">
        <v>4912</v>
      </c>
      <c r="I6310">
        <v>44931</v>
      </c>
      <c r="J6310">
        <v>318</v>
      </c>
      <c r="K6310">
        <v>324.20100000000002</v>
      </c>
      <c r="L6310">
        <v>318</v>
      </c>
      <c r="M6310">
        <v>97.846158000000003</v>
      </c>
      <c r="N6310">
        <v>45135</v>
      </c>
      <c r="P6310">
        <v>0</v>
      </c>
      <c r="Q6310" t="str">
        <f t="shared" si="98"/>
        <v>ACTIVE</v>
      </c>
    </row>
    <row r="6311" spans="1:17" x14ac:dyDescent="0.25">
      <c r="A6311" t="s">
        <v>4900</v>
      </c>
      <c r="B6311">
        <v>1146</v>
      </c>
      <c r="C6311" t="s">
        <v>5128</v>
      </c>
      <c r="D6311" t="s">
        <v>4908</v>
      </c>
      <c r="E6311">
        <v>51113</v>
      </c>
      <c r="F6311" t="s">
        <v>4908</v>
      </c>
      <c r="G6311" t="s">
        <v>4913</v>
      </c>
      <c r="H6311" t="s">
        <v>4912</v>
      </c>
      <c r="I6311">
        <v>44931</v>
      </c>
      <c r="J6311">
        <v>20.79</v>
      </c>
      <c r="K6311">
        <v>21.195405000000001</v>
      </c>
      <c r="L6311">
        <v>20.79</v>
      </c>
      <c r="M6311">
        <v>3.4649975</v>
      </c>
      <c r="N6311">
        <v>45154</v>
      </c>
      <c r="P6311">
        <v>0</v>
      </c>
      <c r="Q6311" t="str">
        <f t="shared" si="98"/>
        <v>ACTIVE</v>
      </c>
    </row>
    <row r="6312" spans="1:17" x14ac:dyDescent="0.25">
      <c r="A6312" t="s">
        <v>4900</v>
      </c>
      <c r="B6312">
        <v>1126</v>
      </c>
      <c r="C6312" t="s">
        <v>5386</v>
      </c>
      <c r="D6312" t="s">
        <v>4908</v>
      </c>
      <c r="E6312">
        <v>51127</v>
      </c>
      <c r="F6312" t="s">
        <v>4908</v>
      </c>
      <c r="G6312" t="s">
        <v>4913</v>
      </c>
      <c r="H6312" t="s">
        <v>4912</v>
      </c>
      <c r="I6312">
        <v>44931</v>
      </c>
      <c r="J6312">
        <v>429.41</v>
      </c>
      <c r="K6312">
        <v>437.78349500000002</v>
      </c>
      <c r="L6312">
        <v>429.41</v>
      </c>
      <c r="M6312">
        <v>143.13666599999999</v>
      </c>
      <c r="N6312">
        <v>45152</v>
      </c>
      <c r="P6312">
        <v>0</v>
      </c>
      <c r="Q6312" t="str">
        <f t="shared" si="98"/>
        <v>ACTIVE</v>
      </c>
    </row>
    <row r="6313" spans="1:17" x14ac:dyDescent="0.25">
      <c r="A6313" t="s">
        <v>4900</v>
      </c>
      <c r="B6313">
        <v>1126</v>
      </c>
      <c r="C6313" t="s">
        <v>5386</v>
      </c>
      <c r="D6313" t="s">
        <v>4908</v>
      </c>
      <c r="E6313">
        <v>51131</v>
      </c>
      <c r="F6313" t="s">
        <v>4908</v>
      </c>
      <c r="G6313" t="s">
        <v>4913</v>
      </c>
      <c r="H6313" t="s">
        <v>4912</v>
      </c>
      <c r="I6313">
        <v>44931</v>
      </c>
      <c r="J6313">
        <v>282.39</v>
      </c>
      <c r="K6313">
        <v>287.89660500000002</v>
      </c>
      <c r="L6313">
        <v>282.39</v>
      </c>
      <c r="M6313">
        <v>94.129998000000001</v>
      </c>
      <c r="N6313">
        <v>45152</v>
      </c>
      <c r="P6313">
        <v>0</v>
      </c>
      <c r="Q6313" t="str">
        <f t="shared" si="98"/>
        <v>ACTIVE</v>
      </c>
    </row>
    <row r="6314" spans="1:17" x14ac:dyDescent="0.25">
      <c r="A6314" t="s">
        <v>4900</v>
      </c>
      <c r="B6314">
        <v>514</v>
      </c>
      <c r="C6314" t="s">
        <v>5575</v>
      </c>
      <c r="D6314" t="s">
        <v>5092</v>
      </c>
      <c r="E6314">
        <v>51134</v>
      </c>
      <c r="F6314" t="s">
        <v>4908</v>
      </c>
      <c r="G6314" t="s">
        <v>4913</v>
      </c>
      <c r="H6314" t="s">
        <v>4912</v>
      </c>
      <c r="I6314">
        <v>44931</v>
      </c>
      <c r="J6314">
        <v>297.5</v>
      </c>
      <c r="K6314">
        <v>303.30124999999998</v>
      </c>
      <c r="L6314">
        <v>297.5</v>
      </c>
      <c r="M6314">
        <v>198.33333300000001</v>
      </c>
      <c r="N6314">
        <v>45027</v>
      </c>
      <c r="O6314">
        <v>45027</v>
      </c>
      <c r="P6314">
        <v>143</v>
      </c>
      <c r="Q6314" t="str">
        <f t="shared" si="98"/>
        <v>121-150</v>
      </c>
    </row>
    <row r="6315" spans="1:17" x14ac:dyDescent="0.25">
      <c r="A6315" t="s">
        <v>4900</v>
      </c>
      <c r="B6315">
        <v>364</v>
      </c>
      <c r="C6315" t="s">
        <v>823</v>
      </c>
      <c r="D6315" t="s">
        <v>5092</v>
      </c>
      <c r="E6315">
        <v>51141</v>
      </c>
      <c r="F6315" t="s">
        <v>4908</v>
      </c>
      <c r="G6315" t="s">
        <v>4913</v>
      </c>
      <c r="H6315" t="s">
        <v>4912</v>
      </c>
      <c r="I6315">
        <v>44931</v>
      </c>
      <c r="J6315">
        <v>53.25</v>
      </c>
      <c r="K6315">
        <v>54.288375000000002</v>
      </c>
      <c r="L6315">
        <v>53.25</v>
      </c>
      <c r="M6315">
        <v>53.25</v>
      </c>
      <c r="N6315">
        <v>44971</v>
      </c>
      <c r="O6315">
        <v>44971</v>
      </c>
      <c r="P6315">
        <v>199</v>
      </c>
      <c r="Q6315" t="str">
        <f t="shared" si="98"/>
        <v>180+</v>
      </c>
    </row>
    <row r="6316" spans="1:17" x14ac:dyDescent="0.25">
      <c r="A6316" t="s">
        <v>4900</v>
      </c>
      <c r="B6316">
        <v>201</v>
      </c>
      <c r="C6316" t="s">
        <v>5552</v>
      </c>
      <c r="D6316" t="s">
        <v>5092</v>
      </c>
      <c r="E6316">
        <v>51142</v>
      </c>
      <c r="F6316" t="s">
        <v>4908</v>
      </c>
      <c r="G6316" t="s">
        <v>4913</v>
      </c>
      <c r="H6316" t="s">
        <v>4912</v>
      </c>
      <c r="I6316">
        <v>44931</v>
      </c>
      <c r="J6316">
        <v>150</v>
      </c>
      <c r="K6316">
        <v>152.92500000000001</v>
      </c>
      <c r="L6316">
        <v>150</v>
      </c>
      <c r="M6316">
        <v>100</v>
      </c>
      <c r="N6316">
        <v>45075</v>
      </c>
      <c r="O6316">
        <v>45075</v>
      </c>
      <c r="P6316">
        <v>95</v>
      </c>
      <c r="Q6316" t="str">
        <f t="shared" si="98"/>
        <v>91-120</v>
      </c>
    </row>
    <row r="6317" spans="1:17" x14ac:dyDescent="0.25">
      <c r="A6317" t="s">
        <v>4900</v>
      </c>
      <c r="B6317">
        <v>1146</v>
      </c>
      <c r="C6317" t="s">
        <v>5128</v>
      </c>
      <c r="D6317" t="s">
        <v>4908</v>
      </c>
      <c r="E6317">
        <v>51150</v>
      </c>
      <c r="F6317" t="s">
        <v>4908</v>
      </c>
      <c r="G6317" t="s">
        <v>4913</v>
      </c>
      <c r="H6317" t="s">
        <v>4912</v>
      </c>
      <c r="I6317">
        <v>44931</v>
      </c>
      <c r="J6317">
        <v>80</v>
      </c>
      <c r="K6317">
        <v>81.56</v>
      </c>
      <c r="L6317">
        <v>80</v>
      </c>
      <c r="M6317">
        <v>13.333335</v>
      </c>
      <c r="N6317">
        <v>45154</v>
      </c>
      <c r="P6317">
        <v>0</v>
      </c>
      <c r="Q6317" t="str">
        <f t="shared" si="98"/>
        <v>ACTIVE</v>
      </c>
    </row>
    <row r="6318" spans="1:17" x14ac:dyDescent="0.25">
      <c r="A6318" t="s">
        <v>4900</v>
      </c>
      <c r="B6318">
        <v>1146</v>
      </c>
      <c r="C6318" t="s">
        <v>5128</v>
      </c>
      <c r="D6318" t="s">
        <v>4908</v>
      </c>
      <c r="E6318">
        <v>51155</v>
      </c>
      <c r="F6318" t="s">
        <v>4908</v>
      </c>
      <c r="G6318" t="s">
        <v>4913</v>
      </c>
      <c r="H6318" t="s">
        <v>4912</v>
      </c>
      <c r="I6318">
        <v>44931</v>
      </c>
      <c r="J6318">
        <v>16.2</v>
      </c>
      <c r="K6318">
        <v>16.515899999999998</v>
      </c>
      <c r="L6318">
        <v>16.2</v>
      </c>
      <c r="M6318">
        <v>2.7</v>
      </c>
      <c r="N6318">
        <v>45154</v>
      </c>
      <c r="P6318">
        <v>0</v>
      </c>
      <c r="Q6318" t="str">
        <f t="shared" si="98"/>
        <v>ACTIVE</v>
      </c>
    </row>
    <row r="6319" spans="1:17" x14ac:dyDescent="0.25">
      <c r="A6319" t="s">
        <v>4900</v>
      </c>
      <c r="B6319">
        <v>364</v>
      </c>
      <c r="C6319" t="s">
        <v>823</v>
      </c>
      <c r="D6319" t="s">
        <v>5092</v>
      </c>
      <c r="E6319">
        <v>51165</v>
      </c>
      <c r="F6319" t="s">
        <v>4908</v>
      </c>
      <c r="G6319" t="s">
        <v>4913</v>
      </c>
      <c r="H6319" t="s">
        <v>4912</v>
      </c>
      <c r="I6319">
        <v>44931</v>
      </c>
      <c r="J6319">
        <v>76.25</v>
      </c>
      <c r="K6319">
        <v>77.736874999999998</v>
      </c>
      <c r="L6319">
        <v>76.25</v>
      </c>
      <c r="M6319">
        <v>76.25</v>
      </c>
      <c r="N6319">
        <v>44971</v>
      </c>
      <c r="O6319">
        <v>44971</v>
      </c>
      <c r="P6319">
        <v>199</v>
      </c>
      <c r="Q6319" t="str">
        <f t="shared" si="98"/>
        <v>180+</v>
      </c>
    </row>
    <row r="6320" spans="1:17" x14ac:dyDescent="0.25">
      <c r="A6320" t="s">
        <v>4900</v>
      </c>
      <c r="B6320">
        <v>527</v>
      </c>
      <c r="C6320" t="s">
        <v>1662</v>
      </c>
      <c r="D6320" t="s">
        <v>4908</v>
      </c>
      <c r="E6320">
        <v>51220</v>
      </c>
      <c r="F6320" t="s">
        <v>4908</v>
      </c>
      <c r="G6320" t="s">
        <v>4913</v>
      </c>
      <c r="H6320" t="s">
        <v>4912</v>
      </c>
      <c r="I6320">
        <v>44931</v>
      </c>
      <c r="J6320">
        <v>20.010000000000002</v>
      </c>
      <c r="K6320">
        <v>20.400195</v>
      </c>
      <c r="L6320">
        <v>20.010000000000002</v>
      </c>
      <c r="M6320">
        <v>13.339999000000001</v>
      </c>
      <c r="N6320">
        <v>45044</v>
      </c>
      <c r="P6320">
        <v>0</v>
      </c>
      <c r="Q6320" t="str">
        <f t="shared" si="98"/>
        <v>ACTIVE</v>
      </c>
    </row>
    <row r="6321" spans="1:17" x14ac:dyDescent="0.25">
      <c r="A6321" t="s">
        <v>4900</v>
      </c>
      <c r="B6321">
        <v>527</v>
      </c>
      <c r="C6321" t="s">
        <v>1662</v>
      </c>
      <c r="D6321" t="s">
        <v>4908</v>
      </c>
      <c r="E6321">
        <v>51221</v>
      </c>
      <c r="F6321" t="s">
        <v>4908</v>
      </c>
      <c r="G6321" t="s">
        <v>4913</v>
      </c>
      <c r="H6321" t="s">
        <v>4912</v>
      </c>
      <c r="I6321">
        <v>44931</v>
      </c>
      <c r="J6321">
        <v>15.15</v>
      </c>
      <c r="K6321">
        <v>15.445425</v>
      </c>
      <c r="L6321">
        <v>15.15</v>
      </c>
      <c r="M6321">
        <v>10.099999</v>
      </c>
      <c r="N6321">
        <v>45044</v>
      </c>
      <c r="P6321">
        <v>0</v>
      </c>
      <c r="Q6321" t="str">
        <f t="shared" si="98"/>
        <v>ACTIVE</v>
      </c>
    </row>
    <row r="6322" spans="1:17" x14ac:dyDescent="0.25">
      <c r="A6322" t="s">
        <v>4900</v>
      </c>
      <c r="B6322">
        <v>527</v>
      </c>
      <c r="C6322" t="s">
        <v>1662</v>
      </c>
      <c r="D6322" t="s">
        <v>4908</v>
      </c>
      <c r="E6322">
        <v>51222</v>
      </c>
      <c r="F6322" t="s">
        <v>4908</v>
      </c>
      <c r="G6322" t="s">
        <v>4913</v>
      </c>
      <c r="H6322" t="s">
        <v>4912</v>
      </c>
      <c r="I6322">
        <v>44931</v>
      </c>
      <c r="J6322">
        <v>75.39</v>
      </c>
      <c r="K6322">
        <v>76.860105000000004</v>
      </c>
      <c r="L6322">
        <v>75.39</v>
      </c>
      <c r="M6322">
        <v>50.259999000000001</v>
      </c>
      <c r="N6322">
        <v>45044</v>
      </c>
      <c r="P6322">
        <v>0</v>
      </c>
      <c r="Q6322" t="str">
        <f t="shared" si="98"/>
        <v>ACTIVE</v>
      </c>
    </row>
    <row r="6323" spans="1:17" x14ac:dyDescent="0.25">
      <c r="A6323" t="s">
        <v>4900</v>
      </c>
      <c r="B6323">
        <v>527</v>
      </c>
      <c r="C6323" t="s">
        <v>1662</v>
      </c>
      <c r="D6323" t="s">
        <v>4908</v>
      </c>
      <c r="E6323">
        <v>51223</v>
      </c>
      <c r="F6323" t="s">
        <v>4908</v>
      </c>
      <c r="G6323" t="s">
        <v>4913</v>
      </c>
      <c r="H6323" t="s">
        <v>4912</v>
      </c>
      <c r="I6323">
        <v>44931</v>
      </c>
      <c r="J6323">
        <v>91.85</v>
      </c>
      <c r="K6323">
        <v>93.641075000000001</v>
      </c>
      <c r="L6323">
        <v>91.85</v>
      </c>
      <c r="M6323">
        <v>61.233333000000002</v>
      </c>
      <c r="N6323">
        <v>45044</v>
      </c>
      <c r="P6323">
        <v>0</v>
      </c>
      <c r="Q6323" t="str">
        <f t="shared" si="98"/>
        <v>ACTIVE</v>
      </c>
    </row>
    <row r="6324" spans="1:17" x14ac:dyDescent="0.25">
      <c r="A6324" t="s">
        <v>4900</v>
      </c>
      <c r="B6324">
        <v>527</v>
      </c>
      <c r="C6324" t="s">
        <v>1662</v>
      </c>
      <c r="D6324" t="s">
        <v>4908</v>
      </c>
      <c r="E6324">
        <v>51224</v>
      </c>
      <c r="F6324" t="s">
        <v>4908</v>
      </c>
      <c r="G6324" t="s">
        <v>4913</v>
      </c>
      <c r="H6324" t="s">
        <v>4912</v>
      </c>
      <c r="I6324">
        <v>44931</v>
      </c>
      <c r="J6324">
        <v>5.76</v>
      </c>
      <c r="K6324">
        <v>5.8723200000000002</v>
      </c>
      <c r="L6324">
        <v>5.76</v>
      </c>
      <c r="M6324">
        <v>3.84</v>
      </c>
      <c r="N6324">
        <v>45044</v>
      </c>
      <c r="P6324">
        <v>0</v>
      </c>
      <c r="Q6324" t="str">
        <f t="shared" si="98"/>
        <v>ACTIVE</v>
      </c>
    </row>
    <row r="6325" spans="1:17" x14ac:dyDescent="0.25">
      <c r="A6325" t="s">
        <v>4900</v>
      </c>
      <c r="B6325">
        <v>374</v>
      </c>
      <c r="C6325" t="s">
        <v>1743</v>
      </c>
      <c r="D6325" t="s">
        <v>4908</v>
      </c>
      <c r="E6325">
        <v>51244</v>
      </c>
      <c r="F6325" t="s">
        <v>4908</v>
      </c>
      <c r="G6325" t="s">
        <v>4913</v>
      </c>
      <c r="H6325" t="s">
        <v>4912</v>
      </c>
      <c r="I6325">
        <v>44932</v>
      </c>
      <c r="J6325">
        <v>379.5</v>
      </c>
      <c r="K6325">
        <v>386.90025000000003</v>
      </c>
      <c r="L6325">
        <v>379.5</v>
      </c>
      <c r="M6325">
        <v>63.25</v>
      </c>
      <c r="N6325">
        <v>45104</v>
      </c>
      <c r="P6325">
        <v>0</v>
      </c>
      <c r="Q6325" t="str">
        <f t="shared" si="98"/>
        <v>ACTIVE</v>
      </c>
    </row>
    <row r="6326" spans="1:17" x14ac:dyDescent="0.25">
      <c r="A6326" t="s">
        <v>4900</v>
      </c>
      <c r="B6326">
        <v>1258</v>
      </c>
      <c r="C6326" t="s">
        <v>5606</v>
      </c>
      <c r="D6326" t="s">
        <v>5092</v>
      </c>
      <c r="E6326">
        <v>51254</v>
      </c>
      <c r="F6326" t="s">
        <v>4908</v>
      </c>
      <c r="G6326" t="s">
        <v>4913</v>
      </c>
      <c r="H6326" t="s">
        <v>4912</v>
      </c>
      <c r="I6326">
        <v>44932</v>
      </c>
      <c r="J6326">
        <v>1119.8</v>
      </c>
      <c r="K6326">
        <v>1141.6360999999999</v>
      </c>
      <c r="L6326">
        <v>1119.8</v>
      </c>
      <c r="M6326">
        <v>1119.8</v>
      </c>
      <c r="P6326">
        <v>0</v>
      </c>
      <c r="Q6326" t="str">
        <f t="shared" si="98"/>
        <v>ACTIVE</v>
      </c>
    </row>
    <row r="6327" spans="1:17" x14ac:dyDescent="0.25">
      <c r="A6327" t="s">
        <v>4900</v>
      </c>
      <c r="B6327">
        <v>1240</v>
      </c>
      <c r="C6327" t="s">
        <v>5145</v>
      </c>
      <c r="D6327" t="s">
        <v>5092</v>
      </c>
      <c r="E6327">
        <v>51258</v>
      </c>
      <c r="F6327" t="s">
        <v>4908</v>
      </c>
      <c r="G6327" t="s">
        <v>4913</v>
      </c>
      <c r="H6327" t="s">
        <v>4912</v>
      </c>
      <c r="I6327">
        <v>44932</v>
      </c>
      <c r="J6327">
        <v>84.18</v>
      </c>
      <c r="K6327">
        <v>85.821510000000004</v>
      </c>
      <c r="L6327">
        <v>84.18</v>
      </c>
      <c r="M6327">
        <v>25.901534999999999</v>
      </c>
      <c r="N6327">
        <v>45135</v>
      </c>
      <c r="P6327">
        <v>0</v>
      </c>
      <c r="Q6327" t="str">
        <f t="shared" si="98"/>
        <v>ACTIVE</v>
      </c>
    </row>
    <row r="6328" spans="1:17" x14ac:dyDescent="0.25">
      <c r="A6328" t="s">
        <v>4900</v>
      </c>
      <c r="B6328">
        <v>1161</v>
      </c>
      <c r="C6328" t="s">
        <v>5616</v>
      </c>
      <c r="D6328" t="s">
        <v>5092</v>
      </c>
      <c r="E6328">
        <v>51260</v>
      </c>
      <c r="F6328" t="s">
        <v>4908</v>
      </c>
      <c r="G6328" t="s">
        <v>4913</v>
      </c>
      <c r="H6328" t="s">
        <v>4912</v>
      </c>
      <c r="I6328">
        <v>44932</v>
      </c>
      <c r="J6328">
        <v>5.5</v>
      </c>
      <c r="K6328">
        <v>5.6072499999999996</v>
      </c>
      <c r="L6328">
        <v>5.5</v>
      </c>
      <c r="M6328">
        <v>5.5</v>
      </c>
      <c r="P6328">
        <v>0</v>
      </c>
      <c r="Q6328" t="str">
        <f t="shared" si="98"/>
        <v>ACTIVE</v>
      </c>
    </row>
    <row r="6329" spans="1:17" x14ac:dyDescent="0.25">
      <c r="A6329" t="s">
        <v>4900</v>
      </c>
      <c r="B6329">
        <v>403</v>
      </c>
      <c r="C6329" t="s">
        <v>5102</v>
      </c>
      <c r="D6329" t="s">
        <v>4908</v>
      </c>
      <c r="E6329">
        <v>51263</v>
      </c>
      <c r="F6329" t="s">
        <v>4908</v>
      </c>
      <c r="G6329" t="s">
        <v>4913</v>
      </c>
      <c r="H6329" t="s">
        <v>4912</v>
      </c>
      <c r="I6329">
        <v>44932</v>
      </c>
      <c r="J6329">
        <v>139.53</v>
      </c>
      <c r="K6329">
        <v>142.250835</v>
      </c>
      <c r="L6329">
        <v>139.53</v>
      </c>
      <c r="M6329">
        <v>93.019998999999999</v>
      </c>
      <c r="N6329">
        <v>45166</v>
      </c>
      <c r="P6329">
        <v>0</v>
      </c>
      <c r="Q6329" t="str">
        <f t="shared" si="98"/>
        <v>ACTIVE</v>
      </c>
    </row>
    <row r="6330" spans="1:17" x14ac:dyDescent="0.25">
      <c r="A6330" t="s">
        <v>4900</v>
      </c>
      <c r="B6330">
        <v>1161</v>
      </c>
      <c r="C6330" t="s">
        <v>5616</v>
      </c>
      <c r="D6330" t="s">
        <v>5092</v>
      </c>
      <c r="E6330">
        <v>51281</v>
      </c>
      <c r="F6330" t="s">
        <v>4908</v>
      </c>
      <c r="G6330" t="s">
        <v>4913</v>
      </c>
      <c r="H6330" t="s">
        <v>4912</v>
      </c>
      <c r="I6330">
        <v>44932</v>
      </c>
      <c r="J6330">
        <v>332.2</v>
      </c>
      <c r="K6330">
        <v>338.67790000000002</v>
      </c>
      <c r="L6330">
        <v>332.2</v>
      </c>
      <c r="M6330">
        <v>332.2</v>
      </c>
      <c r="P6330">
        <v>0</v>
      </c>
      <c r="Q6330" t="str">
        <f t="shared" si="98"/>
        <v>ACTIVE</v>
      </c>
    </row>
    <row r="6331" spans="1:17" x14ac:dyDescent="0.25">
      <c r="A6331" t="s">
        <v>4900</v>
      </c>
      <c r="B6331">
        <v>1258</v>
      </c>
      <c r="C6331" t="s">
        <v>5606</v>
      </c>
      <c r="D6331" t="s">
        <v>5092</v>
      </c>
      <c r="E6331">
        <v>51285</v>
      </c>
      <c r="F6331" t="s">
        <v>4908</v>
      </c>
      <c r="G6331" t="s">
        <v>4913</v>
      </c>
      <c r="H6331" t="s">
        <v>4912</v>
      </c>
      <c r="I6331">
        <v>44932</v>
      </c>
      <c r="J6331">
        <v>559.12</v>
      </c>
      <c r="K6331">
        <v>570.02283999999997</v>
      </c>
      <c r="L6331">
        <v>559.12</v>
      </c>
      <c r="M6331">
        <v>559.12</v>
      </c>
      <c r="P6331">
        <v>0</v>
      </c>
      <c r="Q6331" t="str">
        <f t="shared" si="98"/>
        <v>ACTIVE</v>
      </c>
    </row>
    <row r="6332" spans="1:17" x14ac:dyDescent="0.25">
      <c r="A6332" t="s">
        <v>4900</v>
      </c>
      <c r="B6332">
        <v>1161</v>
      </c>
      <c r="C6332" t="s">
        <v>5616</v>
      </c>
      <c r="D6332" t="s">
        <v>5092</v>
      </c>
      <c r="E6332">
        <v>51290</v>
      </c>
      <c r="F6332" t="s">
        <v>4908</v>
      </c>
      <c r="G6332" t="s">
        <v>4913</v>
      </c>
      <c r="H6332" t="s">
        <v>4912</v>
      </c>
      <c r="I6332">
        <v>44932</v>
      </c>
      <c r="J6332">
        <v>150.1</v>
      </c>
      <c r="K6332">
        <v>153.02695</v>
      </c>
      <c r="L6332">
        <v>150.1</v>
      </c>
      <c r="M6332">
        <v>150.1</v>
      </c>
      <c r="P6332">
        <v>0</v>
      </c>
      <c r="Q6332" t="str">
        <f t="shared" si="98"/>
        <v>ACTIVE</v>
      </c>
    </row>
    <row r="6333" spans="1:17" x14ac:dyDescent="0.25">
      <c r="A6333" t="s">
        <v>4900</v>
      </c>
      <c r="B6333">
        <v>1019</v>
      </c>
      <c r="C6333" t="s">
        <v>5556</v>
      </c>
      <c r="D6333" t="s">
        <v>5092</v>
      </c>
      <c r="E6333">
        <v>51292</v>
      </c>
      <c r="F6333" t="s">
        <v>4908</v>
      </c>
      <c r="G6333" t="s">
        <v>4913</v>
      </c>
      <c r="H6333" t="s">
        <v>4912</v>
      </c>
      <c r="I6333">
        <v>44932</v>
      </c>
      <c r="J6333">
        <v>22.35</v>
      </c>
      <c r="K6333">
        <v>22.785824999999999</v>
      </c>
      <c r="L6333">
        <v>22.35</v>
      </c>
      <c r="M6333">
        <v>22.35</v>
      </c>
      <c r="N6333">
        <v>45036</v>
      </c>
      <c r="O6333">
        <v>45036</v>
      </c>
      <c r="P6333">
        <v>134</v>
      </c>
      <c r="Q6333" t="str">
        <f t="shared" si="98"/>
        <v>121-150</v>
      </c>
    </row>
    <row r="6334" spans="1:17" x14ac:dyDescent="0.25">
      <c r="A6334" t="s">
        <v>4900</v>
      </c>
      <c r="B6334">
        <v>1019</v>
      </c>
      <c r="C6334" t="s">
        <v>5556</v>
      </c>
      <c r="D6334" t="s">
        <v>5092</v>
      </c>
      <c r="E6334">
        <v>51293</v>
      </c>
      <c r="F6334" t="s">
        <v>4908</v>
      </c>
      <c r="G6334" t="s">
        <v>4913</v>
      </c>
      <c r="H6334" t="s">
        <v>4912</v>
      </c>
      <c r="I6334">
        <v>44932</v>
      </c>
      <c r="J6334">
        <v>29.17</v>
      </c>
      <c r="K6334">
        <v>29.738814999999999</v>
      </c>
      <c r="L6334">
        <v>29.17</v>
      </c>
      <c r="M6334">
        <v>29.17</v>
      </c>
      <c r="N6334">
        <v>45036</v>
      </c>
      <c r="O6334">
        <v>45036</v>
      </c>
      <c r="P6334">
        <v>134</v>
      </c>
      <c r="Q6334" t="str">
        <f t="shared" si="98"/>
        <v>121-150</v>
      </c>
    </row>
    <row r="6335" spans="1:17" x14ac:dyDescent="0.25">
      <c r="A6335" t="s">
        <v>4900</v>
      </c>
      <c r="B6335">
        <v>1161</v>
      </c>
      <c r="C6335" t="s">
        <v>5616</v>
      </c>
      <c r="D6335" t="s">
        <v>5092</v>
      </c>
      <c r="E6335">
        <v>51301</v>
      </c>
      <c r="F6335" t="s">
        <v>4908</v>
      </c>
      <c r="G6335" t="s">
        <v>4913</v>
      </c>
      <c r="H6335" t="s">
        <v>4912</v>
      </c>
      <c r="I6335">
        <v>44932</v>
      </c>
      <c r="J6335">
        <v>17.399999999999999</v>
      </c>
      <c r="K6335">
        <v>17.7393</v>
      </c>
      <c r="L6335">
        <v>17.399999999999999</v>
      </c>
      <c r="M6335">
        <v>17.399999999999999</v>
      </c>
      <c r="P6335">
        <v>0</v>
      </c>
      <c r="Q6335" t="str">
        <f t="shared" si="98"/>
        <v>ACTIVE</v>
      </c>
    </row>
    <row r="6336" spans="1:17" x14ac:dyDescent="0.25">
      <c r="A6336" t="s">
        <v>4900</v>
      </c>
      <c r="B6336">
        <v>1019</v>
      </c>
      <c r="C6336" t="s">
        <v>5556</v>
      </c>
      <c r="D6336" t="s">
        <v>5092</v>
      </c>
      <c r="E6336">
        <v>51303</v>
      </c>
      <c r="F6336" t="s">
        <v>4908</v>
      </c>
      <c r="G6336" t="s">
        <v>4913</v>
      </c>
      <c r="H6336" t="s">
        <v>4912</v>
      </c>
      <c r="I6336">
        <v>44932</v>
      </c>
      <c r="J6336">
        <v>51.6</v>
      </c>
      <c r="K6336">
        <v>52.606200000000001</v>
      </c>
      <c r="L6336">
        <v>51.6</v>
      </c>
      <c r="M6336">
        <v>51.6</v>
      </c>
      <c r="N6336">
        <v>45036</v>
      </c>
      <c r="O6336">
        <v>45036</v>
      </c>
      <c r="P6336">
        <v>134</v>
      </c>
      <c r="Q6336" t="str">
        <f t="shared" si="98"/>
        <v>121-150</v>
      </c>
    </row>
    <row r="6337" spans="1:17" x14ac:dyDescent="0.25">
      <c r="A6337" t="s">
        <v>4900</v>
      </c>
      <c r="B6337">
        <v>1185</v>
      </c>
      <c r="C6337" t="s">
        <v>5594</v>
      </c>
      <c r="D6337" t="s">
        <v>5092</v>
      </c>
      <c r="E6337">
        <v>51306</v>
      </c>
      <c r="F6337" t="s">
        <v>4908</v>
      </c>
      <c r="G6337" t="s">
        <v>4944</v>
      </c>
      <c r="H6337" t="s">
        <v>4912</v>
      </c>
      <c r="I6337">
        <v>44932</v>
      </c>
      <c r="J6337">
        <v>10994.5</v>
      </c>
      <c r="K6337">
        <v>11208.892750000001</v>
      </c>
      <c r="L6337">
        <v>10994.5</v>
      </c>
      <c r="M6337">
        <v>10994.5</v>
      </c>
      <c r="N6337">
        <v>44999</v>
      </c>
      <c r="O6337">
        <v>44999</v>
      </c>
      <c r="P6337">
        <v>171</v>
      </c>
      <c r="Q6337" t="str">
        <f t="shared" si="98"/>
        <v>151-180</v>
      </c>
    </row>
    <row r="6338" spans="1:17" x14ac:dyDescent="0.25">
      <c r="A6338" t="s">
        <v>4900</v>
      </c>
      <c r="B6338">
        <v>905</v>
      </c>
      <c r="C6338" t="s">
        <v>5187</v>
      </c>
      <c r="D6338" t="s">
        <v>5133</v>
      </c>
      <c r="E6338">
        <v>51307</v>
      </c>
      <c r="F6338" t="s">
        <v>4908</v>
      </c>
      <c r="G6338" t="s">
        <v>4913</v>
      </c>
      <c r="H6338" t="s">
        <v>4912</v>
      </c>
      <c r="I6338">
        <v>44932</v>
      </c>
      <c r="J6338">
        <v>165.21</v>
      </c>
      <c r="K6338">
        <v>168.43159499999999</v>
      </c>
      <c r="L6338">
        <v>165.21</v>
      </c>
      <c r="M6338">
        <v>82.604998499999994</v>
      </c>
      <c r="N6338">
        <v>45163</v>
      </c>
      <c r="O6338">
        <v>44992</v>
      </c>
      <c r="P6338">
        <v>178</v>
      </c>
      <c r="Q6338" t="str">
        <f t="shared" ref="Q6338:Q6401" si="99">IF(P6338=0,"ACTIVE",IF(P6338&lt;=30,"1-30",IF(AND(P6338&gt;30,P6338&lt;=60),"31-60",IF(AND(P6338&gt;60,P6338&lt;=90),"61-90",IF(AND(P6338&gt;90,P6338&lt;=120),"91-120",IF(AND(P6338&gt;120,P6338&lt;=150),"121-150",IF(AND(P6338&gt;150,P6338&lt;=180),"151-180","180+")))))))</f>
        <v>151-180</v>
      </c>
    </row>
    <row r="6339" spans="1:17" x14ac:dyDescent="0.25">
      <c r="A6339" t="s">
        <v>4900</v>
      </c>
      <c r="B6339">
        <v>1000</v>
      </c>
      <c r="C6339" t="s">
        <v>5588</v>
      </c>
      <c r="D6339" t="s">
        <v>5092</v>
      </c>
      <c r="E6339">
        <v>51308</v>
      </c>
      <c r="F6339" t="s">
        <v>4908</v>
      </c>
      <c r="G6339" t="s">
        <v>4913</v>
      </c>
      <c r="H6339" t="s">
        <v>4912</v>
      </c>
      <c r="I6339">
        <v>44932</v>
      </c>
      <c r="J6339">
        <v>137.66</v>
      </c>
      <c r="K6339">
        <v>140.34437</v>
      </c>
      <c r="L6339">
        <v>137.66</v>
      </c>
      <c r="M6339">
        <v>137.66</v>
      </c>
      <c r="P6339">
        <v>0</v>
      </c>
      <c r="Q6339" t="str">
        <f t="shared" si="99"/>
        <v>ACTIVE</v>
      </c>
    </row>
    <row r="6340" spans="1:17" x14ac:dyDescent="0.25">
      <c r="A6340" t="s">
        <v>4900</v>
      </c>
      <c r="B6340">
        <v>618</v>
      </c>
      <c r="C6340" t="s">
        <v>5620</v>
      </c>
      <c r="D6340" t="s">
        <v>5092</v>
      </c>
      <c r="E6340">
        <v>51318</v>
      </c>
      <c r="F6340" t="s">
        <v>4908</v>
      </c>
      <c r="G6340" t="s">
        <v>4913</v>
      </c>
      <c r="H6340" t="s">
        <v>4912</v>
      </c>
      <c r="I6340">
        <v>44932</v>
      </c>
      <c r="J6340">
        <v>61.9</v>
      </c>
      <c r="K6340">
        <v>63.107050000000001</v>
      </c>
      <c r="L6340">
        <v>61.9</v>
      </c>
      <c r="M6340">
        <v>61.9</v>
      </c>
      <c r="N6340">
        <v>45012</v>
      </c>
      <c r="O6340">
        <v>45012</v>
      </c>
      <c r="P6340">
        <v>158</v>
      </c>
      <c r="Q6340" t="str">
        <f t="shared" si="99"/>
        <v>151-180</v>
      </c>
    </row>
    <row r="6341" spans="1:17" x14ac:dyDescent="0.25">
      <c r="A6341" t="s">
        <v>4900</v>
      </c>
      <c r="B6341">
        <v>1258</v>
      </c>
      <c r="C6341" t="s">
        <v>5606</v>
      </c>
      <c r="D6341" t="s">
        <v>5092</v>
      </c>
      <c r="E6341">
        <v>51338</v>
      </c>
      <c r="F6341" t="s">
        <v>4908</v>
      </c>
      <c r="G6341" t="s">
        <v>4913</v>
      </c>
      <c r="H6341" t="s">
        <v>4912</v>
      </c>
      <c r="I6341">
        <v>44932</v>
      </c>
      <c r="J6341">
        <v>665.84</v>
      </c>
      <c r="K6341">
        <v>678.82388000000003</v>
      </c>
      <c r="L6341">
        <v>665.84</v>
      </c>
      <c r="M6341">
        <v>665.84</v>
      </c>
      <c r="P6341">
        <v>0</v>
      </c>
      <c r="Q6341" t="str">
        <f t="shared" si="99"/>
        <v>ACTIVE</v>
      </c>
    </row>
    <row r="6342" spans="1:17" x14ac:dyDescent="0.25">
      <c r="A6342" t="s">
        <v>4900</v>
      </c>
      <c r="B6342">
        <v>364</v>
      </c>
      <c r="C6342" t="s">
        <v>823</v>
      </c>
      <c r="D6342" t="s">
        <v>5092</v>
      </c>
      <c r="E6342">
        <v>51344</v>
      </c>
      <c r="F6342" t="s">
        <v>4908</v>
      </c>
      <c r="G6342" t="s">
        <v>4913</v>
      </c>
      <c r="H6342" t="s">
        <v>4912</v>
      </c>
      <c r="I6342">
        <v>44932</v>
      </c>
      <c r="J6342">
        <v>26.15</v>
      </c>
      <c r="K6342">
        <v>26.659925000000001</v>
      </c>
      <c r="L6342">
        <v>26.15</v>
      </c>
      <c r="M6342">
        <v>26.15</v>
      </c>
      <c r="N6342">
        <v>44971</v>
      </c>
      <c r="O6342">
        <v>44971</v>
      </c>
      <c r="P6342">
        <v>199</v>
      </c>
      <c r="Q6342" t="str">
        <f t="shared" si="99"/>
        <v>180+</v>
      </c>
    </row>
    <row r="6343" spans="1:17" x14ac:dyDescent="0.25">
      <c r="A6343" t="s">
        <v>4900</v>
      </c>
      <c r="B6343">
        <v>364</v>
      </c>
      <c r="C6343" t="s">
        <v>823</v>
      </c>
      <c r="D6343" t="s">
        <v>5092</v>
      </c>
      <c r="E6343">
        <v>51346</v>
      </c>
      <c r="F6343" t="s">
        <v>4908</v>
      </c>
      <c r="G6343" t="s">
        <v>4913</v>
      </c>
      <c r="H6343" t="s">
        <v>4912</v>
      </c>
      <c r="I6343">
        <v>44932</v>
      </c>
      <c r="J6343">
        <v>61.4</v>
      </c>
      <c r="K6343">
        <v>62.597299999999997</v>
      </c>
      <c r="L6343">
        <v>61.4</v>
      </c>
      <c r="M6343">
        <v>61.4</v>
      </c>
      <c r="N6343">
        <v>44971</v>
      </c>
      <c r="O6343">
        <v>44971</v>
      </c>
      <c r="P6343">
        <v>199</v>
      </c>
      <c r="Q6343" t="str">
        <f t="shared" si="99"/>
        <v>180+</v>
      </c>
    </row>
    <row r="6344" spans="1:17" x14ac:dyDescent="0.25">
      <c r="A6344" t="s">
        <v>4900</v>
      </c>
      <c r="B6344">
        <v>364</v>
      </c>
      <c r="C6344" t="s">
        <v>823</v>
      </c>
      <c r="D6344" t="s">
        <v>5092</v>
      </c>
      <c r="E6344">
        <v>51348</v>
      </c>
      <c r="F6344" t="s">
        <v>4908</v>
      </c>
      <c r="G6344" t="s">
        <v>4913</v>
      </c>
      <c r="H6344" t="s">
        <v>4912</v>
      </c>
      <c r="I6344">
        <v>44932</v>
      </c>
      <c r="J6344">
        <v>229.94</v>
      </c>
      <c r="K6344">
        <v>234.42383000000001</v>
      </c>
      <c r="L6344">
        <v>229.94</v>
      </c>
      <c r="M6344">
        <v>229.94</v>
      </c>
      <c r="N6344">
        <v>44971</v>
      </c>
      <c r="O6344">
        <v>44971</v>
      </c>
      <c r="P6344">
        <v>199</v>
      </c>
      <c r="Q6344" t="str">
        <f t="shared" si="99"/>
        <v>180+</v>
      </c>
    </row>
    <row r="6345" spans="1:17" x14ac:dyDescent="0.25">
      <c r="A6345" t="s">
        <v>4900</v>
      </c>
      <c r="B6345">
        <v>364</v>
      </c>
      <c r="C6345" t="s">
        <v>823</v>
      </c>
      <c r="D6345" t="s">
        <v>5092</v>
      </c>
      <c r="E6345">
        <v>51349</v>
      </c>
      <c r="F6345" t="s">
        <v>4908</v>
      </c>
      <c r="G6345" t="s">
        <v>4913</v>
      </c>
      <c r="H6345" t="s">
        <v>4912</v>
      </c>
      <c r="I6345">
        <v>44932</v>
      </c>
      <c r="J6345">
        <v>180</v>
      </c>
      <c r="K6345">
        <v>183.51</v>
      </c>
      <c r="L6345">
        <v>180</v>
      </c>
      <c r="M6345">
        <v>180</v>
      </c>
      <c r="N6345">
        <v>44971</v>
      </c>
      <c r="O6345">
        <v>44971</v>
      </c>
      <c r="P6345">
        <v>199</v>
      </c>
      <c r="Q6345" t="str">
        <f t="shared" si="99"/>
        <v>180+</v>
      </c>
    </row>
    <row r="6346" spans="1:17" x14ac:dyDescent="0.25">
      <c r="A6346" t="s">
        <v>4900</v>
      </c>
      <c r="B6346">
        <v>1098</v>
      </c>
      <c r="C6346" t="s">
        <v>5583</v>
      </c>
      <c r="D6346" t="s">
        <v>5092</v>
      </c>
      <c r="E6346">
        <v>51376</v>
      </c>
      <c r="F6346" t="s">
        <v>4908</v>
      </c>
      <c r="G6346" t="s">
        <v>4913</v>
      </c>
      <c r="H6346" t="s">
        <v>4912</v>
      </c>
      <c r="I6346">
        <v>44933</v>
      </c>
      <c r="J6346">
        <v>1129</v>
      </c>
      <c r="K6346">
        <v>1151.0155</v>
      </c>
      <c r="L6346">
        <v>1129</v>
      </c>
      <c r="M6346">
        <v>940.83333300000004</v>
      </c>
      <c r="N6346">
        <v>44999</v>
      </c>
      <c r="O6346">
        <v>44999</v>
      </c>
      <c r="P6346">
        <v>171</v>
      </c>
      <c r="Q6346" t="str">
        <f t="shared" si="99"/>
        <v>151-180</v>
      </c>
    </row>
    <row r="6347" spans="1:17" x14ac:dyDescent="0.25">
      <c r="A6347" t="s">
        <v>4900</v>
      </c>
      <c r="B6347">
        <v>905</v>
      </c>
      <c r="C6347" t="s">
        <v>5187</v>
      </c>
      <c r="D6347" t="s">
        <v>5133</v>
      </c>
      <c r="E6347">
        <v>51390</v>
      </c>
      <c r="F6347" t="s">
        <v>4908</v>
      </c>
      <c r="G6347" t="s">
        <v>4913</v>
      </c>
      <c r="H6347" t="s">
        <v>4912</v>
      </c>
      <c r="I6347">
        <v>44933</v>
      </c>
      <c r="J6347">
        <v>228.75</v>
      </c>
      <c r="K6347">
        <v>233.21062499999999</v>
      </c>
      <c r="L6347">
        <v>228.75</v>
      </c>
      <c r="M6347">
        <v>114.3749985</v>
      </c>
      <c r="N6347">
        <v>45163</v>
      </c>
      <c r="O6347">
        <v>44999</v>
      </c>
      <c r="P6347">
        <v>171</v>
      </c>
      <c r="Q6347" t="str">
        <f t="shared" si="99"/>
        <v>151-180</v>
      </c>
    </row>
    <row r="6348" spans="1:17" x14ac:dyDescent="0.25">
      <c r="A6348" t="s">
        <v>4900</v>
      </c>
      <c r="B6348">
        <v>905</v>
      </c>
      <c r="C6348" t="s">
        <v>5187</v>
      </c>
      <c r="D6348" t="s">
        <v>5133</v>
      </c>
      <c r="E6348">
        <v>51399</v>
      </c>
      <c r="F6348" t="s">
        <v>4908</v>
      </c>
      <c r="G6348" t="s">
        <v>4913</v>
      </c>
      <c r="H6348" t="s">
        <v>4912</v>
      </c>
      <c r="I6348">
        <v>44933</v>
      </c>
      <c r="J6348">
        <v>66.680000000000007</v>
      </c>
      <c r="K6348">
        <v>67.980260000000001</v>
      </c>
      <c r="L6348">
        <v>66.680000000000007</v>
      </c>
      <c r="M6348">
        <v>11.113334999999999</v>
      </c>
      <c r="N6348">
        <v>45163</v>
      </c>
      <c r="O6348">
        <v>45163</v>
      </c>
      <c r="P6348">
        <v>7</v>
      </c>
      <c r="Q6348" t="str">
        <f t="shared" si="99"/>
        <v>1-30</v>
      </c>
    </row>
    <row r="6349" spans="1:17" x14ac:dyDescent="0.25">
      <c r="A6349" t="s">
        <v>4900</v>
      </c>
      <c r="B6349">
        <v>539</v>
      </c>
      <c r="C6349" t="s">
        <v>5618</v>
      </c>
      <c r="D6349" t="s">
        <v>5092</v>
      </c>
      <c r="E6349">
        <v>51402</v>
      </c>
      <c r="F6349" t="s">
        <v>4908</v>
      </c>
      <c r="G6349" t="s">
        <v>4913</v>
      </c>
      <c r="H6349" t="s">
        <v>4912</v>
      </c>
      <c r="I6349">
        <v>44933</v>
      </c>
      <c r="J6349">
        <v>32.979999999999997</v>
      </c>
      <c r="K6349">
        <v>33.623109999999997</v>
      </c>
      <c r="L6349">
        <v>32.979999999999997</v>
      </c>
      <c r="M6349">
        <v>32.979999999999997</v>
      </c>
      <c r="P6349">
        <v>0</v>
      </c>
      <c r="Q6349" t="str">
        <f t="shared" si="99"/>
        <v>ACTIVE</v>
      </c>
    </row>
    <row r="6350" spans="1:17" x14ac:dyDescent="0.25">
      <c r="A6350" t="s">
        <v>4900</v>
      </c>
      <c r="B6350">
        <v>1000</v>
      </c>
      <c r="C6350" t="s">
        <v>5588</v>
      </c>
      <c r="D6350" t="s">
        <v>5092</v>
      </c>
      <c r="E6350">
        <v>51411</v>
      </c>
      <c r="F6350" t="s">
        <v>4908</v>
      </c>
      <c r="G6350" t="s">
        <v>4913</v>
      </c>
      <c r="H6350" t="s">
        <v>4912</v>
      </c>
      <c r="I6350">
        <v>44933</v>
      </c>
      <c r="J6350">
        <v>27.27</v>
      </c>
      <c r="K6350">
        <v>27.801765</v>
      </c>
      <c r="L6350">
        <v>27.27</v>
      </c>
      <c r="M6350">
        <v>27.27</v>
      </c>
      <c r="P6350">
        <v>0</v>
      </c>
      <c r="Q6350" t="str">
        <f t="shared" si="99"/>
        <v>ACTIVE</v>
      </c>
    </row>
    <row r="6351" spans="1:17" x14ac:dyDescent="0.25">
      <c r="A6351" t="s">
        <v>4900</v>
      </c>
      <c r="B6351">
        <v>1000</v>
      </c>
      <c r="C6351" t="s">
        <v>5588</v>
      </c>
      <c r="D6351" t="s">
        <v>5092</v>
      </c>
      <c r="E6351">
        <v>51419</v>
      </c>
      <c r="F6351" t="s">
        <v>4908</v>
      </c>
      <c r="G6351" t="s">
        <v>4913</v>
      </c>
      <c r="H6351" t="s">
        <v>4912</v>
      </c>
      <c r="I6351">
        <v>44933</v>
      </c>
      <c r="J6351">
        <v>72.05</v>
      </c>
      <c r="K6351">
        <v>73.454975000000005</v>
      </c>
      <c r="L6351">
        <v>72.05</v>
      </c>
      <c r="M6351">
        <v>72.05</v>
      </c>
      <c r="P6351">
        <v>0</v>
      </c>
      <c r="Q6351" t="str">
        <f t="shared" si="99"/>
        <v>ACTIVE</v>
      </c>
    </row>
    <row r="6352" spans="1:17" x14ac:dyDescent="0.25">
      <c r="A6352" t="s">
        <v>4900</v>
      </c>
      <c r="B6352">
        <v>1000</v>
      </c>
      <c r="C6352" t="s">
        <v>5588</v>
      </c>
      <c r="D6352" t="s">
        <v>5092</v>
      </c>
      <c r="E6352">
        <v>51422</v>
      </c>
      <c r="F6352" t="s">
        <v>4908</v>
      </c>
      <c r="G6352" t="s">
        <v>4913</v>
      </c>
      <c r="H6352" t="s">
        <v>4912</v>
      </c>
      <c r="I6352">
        <v>44933</v>
      </c>
      <c r="J6352">
        <v>30.31</v>
      </c>
      <c r="K6352">
        <v>30.901045</v>
      </c>
      <c r="L6352">
        <v>30.31</v>
      </c>
      <c r="M6352">
        <v>30.31</v>
      </c>
      <c r="P6352">
        <v>0</v>
      </c>
      <c r="Q6352" t="str">
        <f t="shared" si="99"/>
        <v>ACTIVE</v>
      </c>
    </row>
    <row r="6353" spans="1:17" x14ac:dyDescent="0.25">
      <c r="A6353" t="s">
        <v>4900</v>
      </c>
      <c r="B6353">
        <v>992</v>
      </c>
      <c r="C6353" t="s">
        <v>5548</v>
      </c>
      <c r="D6353" t="s">
        <v>5092</v>
      </c>
      <c r="E6353">
        <v>51428</v>
      </c>
      <c r="F6353" t="s">
        <v>4908</v>
      </c>
      <c r="G6353" t="s">
        <v>4913</v>
      </c>
      <c r="H6353" t="s">
        <v>4912</v>
      </c>
      <c r="I6353">
        <v>44933</v>
      </c>
      <c r="J6353">
        <v>26.5</v>
      </c>
      <c r="K6353">
        <v>27.016749999999998</v>
      </c>
      <c r="L6353">
        <v>26.5</v>
      </c>
      <c r="M6353">
        <v>26.5</v>
      </c>
      <c r="N6353">
        <v>45060</v>
      </c>
      <c r="O6353">
        <v>45058</v>
      </c>
      <c r="P6353">
        <v>112</v>
      </c>
      <c r="Q6353" t="str">
        <f t="shared" si="99"/>
        <v>91-120</v>
      </c>
    </row>
    <row r="6354" spans="1:17" x14ac:dyDescent="0.25">
      <c r="A6354" t="s">
        <v>4900</v>
      </c>
      <c r="B6354">
        <v>992</v>
      </c>
      <c r="C6354" t="s">
        <v>5548</v>
      </c>
      <c r="D6354" t="s">
        <v>5092</v>
      </c>
      <c r="E6354">
        <v>51433</v>
      </c>
      <c r="F6354" t="s">
        <v>4908</v>
      </c>
      <c r="G6354" t="s">
        <v>4913</v>
      </c>
      <c r="H6354" t="s">
        <v>4912</v>
      </c>
      <c r="I6354">
        <v>44933</v>
      </c>
      <c r="J6354">
        <v>29.99</v>
      </c>
      <c r="K6354">
        <v>30.574805000000001</v>
      </c>
      <c r="L6354">
        <v>29.99</v>
      </c>
      <c r="M6354">
        <v>29.99</v>
      </c>
      <c r="N6354">
        <v>45060</v>
      </c>
      <c r="O6354">
        <v>45058</v>
      </c>
      <c r="P6354">
        <v>112</v>
      </c>
      <c r="Q6354" t="str">
        <f t="shared" si="99"/>
        <v>91-120</v>
      </c>
    </row>
    <row r="6355" spans="1:17" x14ac:dyDescent="0.25">
      <c r="A6355" t="s">
        <v>4900</v>
      </c>
      <c r="B6355">
        <v>527</v>
      </c>
      <c r="C6355" t="s">
        <v>1662</v>
      </c>
      <c r="D6355" t="s">
        <v>4908</v>
      </c>
      <c r="E6355">
        <v>51436</v>
      </c>
      <c r="F6355" t="s">
        <v>4908</v>
      </c>
      <c r="G6355" t="s">
        <v>4913</v>
      </c>
      <c r="H6355" t="s">
        <v>4912</v>
      </c>
      <c r="I6355">
        <v>44933</v>
      </c>
      <c r="J6355">
        <v>6.99</v>
      </c>
      <c r="K6355">
        <v>7.1263050000000003</v>
      </c>
      <c r="L6355">
        <v>6.99</v>
      </c>
      <c r="M6355">
        <v>4.659999</v>
      </c>
      <c r="N6355">
        <v>45044</v>
      </c>
      <c r="P6355">
        <v>0</v>
      </c>
      <c r="Q6355" t="str">
        <f t="shared" si="99"/>
        <v>ACTIVE</v>
      </c>
    </row>
    <row r="6356" spans="1:17" x14ac:dyDescent="0.25">
      <c r="A6356" t="s">
        <v>4900</v>
      </c>
      <c r="B6356">
        <v>618</v>
      </c>
      <c r="C6356" t="s">
        <v>5620</v>
      </c>
      <c r="D6356" t="s">
        <v>5092</v>
      </c>
      <c r="E6356">
        <v>51445</v>
      </c>
      <c r="F6356" t="s">
        <v>4908</v>
      </c>
      <c r="G6356" t="s">
        <v>4913</v>
      </c>
      <c r="H6356" t="s">
        <v>4912</v>
      </c>
      <c r="I6356">
        <v>44933</v>
      </c>
      <c r="J6356">
        <v>159.80000000000001</v>
      </c>
      <c r="K6356">
        <v>162.9161</v>
      </c>
      <c r="L6356">
        <v>159.80000000000001</v>
      </c>
      <c r="M6356">
        <v>159.80000000000001</v>
      </c>
      <c r="N6356">
        <v>45012</v>
      </c>
      <c r="O6356">
        <v>45012</v>
      </c>
      <c r="P6356">
        <v>158</v>
      </c>
      <c r="Q6356" t="str">
        <f t="shared" si="99"/>
        <v>151-180</v>
      </c>
    </row>
    <row r="6357" spans="1:17" x14ac:dyDescent="0.25">
      <c r="A6357" t="s">
        <v>4900</v>
      </c>
      <c r="B6357">
        <v>364</v>
      </c>
      <c r="C6357" t="s">
        <v>823</v>
      </c>
      <c r="D6357" t="s">
        <v>5092</v>
      </c>
      <c r="E6357">
        <v>51448</v>
      </c>
      <c r="F6357" t="s">
        <v>4908</v>
      </c>
      <c r="G6357" t="s">
        <v>4913</v>
      </c>
      <c r="H6357" t="s">
        <v>4912</v>
      </c>
      <c r="I6357">
        <v>44933</v>
      </c>
      <c r="J6357">
        <v>22.99</v>
      </c>
      <c r="K6357">
        <v>23.438305</v>
      </c>
      <c r="L6357">
        <v>22.99</v>
      </c>
      <c r="M6357">
        <v>22.99</v>
      </c>
      <c r="N6357">
        <v>44971</v>
      </c>
      <c r="O6357">
        <v>44971</v>
      </c>
      <c r="P6357">
        <v>199</v>
      </c>
      <c r="Q6357" t="str">
        <f t="shared" si="99"/>
        <v>180+</v>
      </c>
    </row>
    <row r="6358" spans="1:17" x14ac:dyDescent="0.25">
      <c r="A6358" t="s">
        <v>4900</v>
      </c>
      <c r="B6358">
        <v>527</v>
      </c>
      <c r="C6358" t="s">
        <v>1662</v>
      </c>
      <c r="D6358" t="s">
        <v>4908</v>
      </c>
      <c r="E6358">
        <v>51449</v>
      </c>
      <c r="F6358" t="s">
        <v>4908</v>
      </c>
      <c r="G6358" t="s">
        <v>4913</v>
      </c>
      <c r="H6358" t="s">
        <v>4912</v>
      </c>
      <c r="I6358">
        <v>44933</v>
      </c>
      <c r="J6358">
        <v>28.99</v>
      </c>
      <c r="K6358">
        <v>29.555305000000001</v>
      </c>
      <c r="L6358">
        <v>28.99</v>
      </c>
      <c r="M6358">
        <v>19.326667</v>
      </c>
      <c r="N6358">
        <v>45044</v>
      </c>
      <c r="P6358">
        <v>0</v>
      </c>
      <c r="Q6358" t="str">
        <f t="shared" si="99"/>
        <v>ACTIVE</v>
      </c>
    </row>
    <row r="6359" spans="1:17" x14ac:dyDescent="0.25">
      <c r="A6359" t="s">
        <v>4900</v>
      </c>
      <c r="B6359">
        <v>514</v>
      </c>
      <c r="C6359" t="s">
        <v>5575</v>
      </c>
      <c r="D6359" t="s">
        <v>5092</v>
      </c>
      <c r="E6359">
        <v>51461</v>
      </c>
      <c r="F6359" t="s">
        <v>4908</v>
      </c>
      <c r="G6359" t="s">
        <v>4913</v>
      </c>
      <c r="H6359" t="s">
        <v>4912</v>
      </c>
      <c r="I6359">
        <v>44934</v>
      </c>
      <c r="J6359">
        <v>277.2</v>
      </c>
      <c r="K6359">
        <v>282.60539999999997</v>
      </c>
      <c r="L6359">
        <v>277.2</v>
      </c>
      <c r="M6359">
        <v>184.8</v>
      </c>
      <c r="N6359">
        <v>45027</v>
      </c>
      <c r="O6359">
        <v>45027</v>
      </c>
      <c r="P6359">
        <v>143</v>
      </c>
      <c r="Q6359" t="str">
        <f t="shared" si="99"/>
        <v>121-150</v>
      </c>
    </row>
    <row r="6360" spans="1:17" x14ac:dyDescent="0.25">
      <c r="A6360" t="s">
        <v>4900</v>
      </c>
      <c r="B6360">
        <v>992</v>
      </c>
      <c r="C6360" t="s">
        <v>5548</v>
      </c>
      <c r="D6360" t="s">
        <v>5092</v>
      </c>
      <c r="E6360">
        <v>51470</v>
      </c>
      <c r="F6360" t="s">
        <v>4908</v>
      </c>
      <c r="G6360" t="s">
        <v>4913</v>
      </c>
      <c r="H6360" t="s">
        <v>4912</v>
      </c>
      <c r="I6360">
        <v>44934</v>
      </c>
      <c r="J6360">
        <v>10.54</v>
      </c>
      <c r="K6360">
        <v>10.74553</v>
      </c>
      <c r="L6360">
        <v>10.54</v>
      </c>
      <c r="M6360">
        <v>10.54</v>
      </c>
      <c r="N6360">
        <v>45060</v>
      </c>
      <c r="O6360">
        <v>45058</v>
      </c>
      <c r="P6360">
        <v>112</v>
      </c>
      <c r="Q6360" t="str">
        <f t="shared" si="99"/>
        <v>91-120</v>
      </c>
    </row>
    <row r="6361" spans="1:17" x14ac:dyDescent="0.25">
      <c r="A6361" t="s">
        <v>4900</v>
      </c>
      <c r="B6361">
        <v>992</v>
      </c>
      <c r="C6361" t="s">
        <v>5548</v>
      </c>
      <c r="D6361" t="s">
        <v>5092</v>
      </c>
      <c r="E6361">
        <v>51474</v>
      </c>
      <c r="F6361" t="s">
        <v>4908</v>
      </c>
      <c r="G6361" t="s">
        <v>4913</v>
      </c>
      <c r="H6361" t="s">
        <v>4912</v>
      </c>
      <c r="I6361">
        <v>44934</v>
      </c>
      <c r="J6361">
        <v>20.5</v>
      </c>
      <c r="K6361">
        <v>20.899750000000001</v>
      </c>
      <c r="L6361">
        <v>20.5</v>
      </c>
      <c r="M6361">
        <v>20.5</v>
      </c>
      <c r="N6361">
        <v>45060</v>
      </c>
      <c r="O6361">
        <v>45058</v>
      </c>
      <c r="P6361">
        <v>112</v>
      </c>
      <c r="Q6361" t="str">
        <f t="shared" si="99"/>
        <v>91-120</v>
      </c>
    </row>
    <row r="6362" spans="1:17" x14ac:dyDescent="0.25">
      <c r="A6362" t="s">
        <v>4900</v>
      </c>
      <c r="B6362">
        <v>650</v>
      </c>
      <c r="C6362" t="s">
        <v>5347</v>
      </c>
      <c r="D6362" t="s">
        <v>4908</v>
      </c>
      <c r="E6362">
        <v>51478</v>
      </c>
      <c r="F6362" t="s">
        <v>4908</v>
      </c>
      <c r="G6362" t="s">
        <v>4913</v>
      </c>
      <c r="H6362" t="s">
        <v>4912</v>
      </c>
      <c r="I6362">
        <v>44934</v>
      </c>
      <c r="J6362">
        <v>641.80999999999995</v>
      </c>
      <c r="K6362">
        <v>654.32529499999998</v>
      </c>
      <c r="L6362">
        <v>641.80999999999995</v>
      </c>
      <c r="M6362">
        <v>213.936667</v>
      </c>
      <c r="N6362">
        <v>45166</v>
      </c>
      <c r="P6362">
        <v>0</v>
      </c>
      <c r="Q6362" t="str">
        <f t="shared" si="99"/>
        <v>ACTIVE</v>
      </c>
    </row>
    <row r="6363" spans="1:17" x14ac:dyDescent="0.25">
      <c r="A6363" t="s">
        <v>4900</v>
      </c>
      <c r="B6363">
        <v>992</v>
      </c>
      <c r="C6363" t="s">
        <v>5548</v>
      </c>
      <c r="D6363" t="s">
        <v>5092</v>
      </c>
      <c r="E6363">
        <v>51481</v>
      </c>
      <c r="F6363" t="s">
        <v>4908</v>
      </c>
      <c r="G6363" t="s">
        <v>4913</v>
      </c>
      <c r="H6363" t="s">
        <v>4912</v>
      </c>
      <c r="I6363">
        <v>44934</v>
      </c>
      <c r="J6363">
        <v>113.51</v>
      </c>
      <c r="K6363">
        <v>115.723445</v>
      </c>
      <c r="L6363">
        <v>113.51</v>
      </c>
      <c r="M6363">
        <v>113.51</v>
      </c>
      <c r="N6363">
        <v>45060</v>
      </c>
      <c r="O6363">
        <v>45058</v>
      </c>
      <c r="P6363">
        <v>112</v>
      </c>
      <c r="Q6363" t="str">
        <f t="shared" si="99"/>
        <v>91-120</v>
      </c>
    </row>
    <row r="6364" spans="1:17" x14ac:dyDescent="0.25">
      <c r="A6364" t="s">
        <v>4900</v>
      </c>
      <c r="B6364">
        <v>291</v>
      </c>
      <c r="C6364" t="s">
        <v>5619</v>
      </c>
      <c r="D6364" t="s">
        <v>5092</v>
      </c>
      <c r="E6364">
        <v>51482</v>
      </c>
      <c r="F6364" t="s">
        <v>4908</v>
      </c>
      <c r="G6364" t="s">
        <v>4913</v>
      </c>
      <c r="H6364" t="s">
        <v>4912</v>
      </c>
      <c r="I6364">
        <v>44934</v>
      </c>
      <c r="J6364">
        <v>2260.63</v>
      </c>
      <c r="K6364">
        <v>2304.7122850000001</v>
      </c>
      <c r="L6364">
        <v>2260.63</v>
      </c>
      <c r="M6364">
        <v>2260.63</v>
      </c>
      <c r="P6364">
        <v>0</v>
      </c>
      <c r="Q6364" t="str">
        <f t="shared" si="99"/>
        <v>ACTIVE</v>
      </c>
    </row>
    <row r="6365" spans="1:17" x14ac:dyDescent="0.25">
      <c r="A6365" t="s">
        <v>4900</v>
      </c>
      <c r="B6365">
        <v>1146</v>
      </c>
      <c r="C6365" t="s">
        <v>5128</v>
      </c>
      <c r="D6365" t="s">
        <v>4908</v>
      </c>
      <c r="E6365">
        <v>51488</v>
      </c>
      <c r="F6365" t="s">
        <v>4908</v>
      </c>
      <c r="G6365" t="s">
        <v>4913</v>
      </c>
      <c r="H6365" t="s">
        <v>4912</v>
      </c>
      <c r="I6365">
        <v>44934</v>
      </c>
      <c r="J6365">
        <v>187.98</v>
      </c>
      <c r="K6365">
        <v>191.64561</v>
      </c>
      <c r="L6365">
        <v>187.98</v>
      </c>
      <c r="M6365">
        <v>31.33</v>
      </c>
      <c r="N6365">
        <v>45154</v>
      </c>
      <c r="P6365">
        <v>0</v>
      </c>
      <c r="Q6365" t="str">
        <f t="shared" si="99"/>
        <v>ACTIVE</v>
      </c>
    </row>
    <row r="6366" spans="1:17" x14ac:dyDescent="0.25">
      <c r="A6366" t="s">
        <v>4900</v>
      </c>
      <c r="B6366">
        <v>364</v>
      </c>
      <c r="C6366" t="s">
        <v>823</v>
      </c>
      <c r="D6366" t="s">
        <v>5092</v>
      </c>
      <c r="E6366">
        <v>51495</v>
      </c>
      <c r="F6366" t="s">
        <v>4908</v>
      </c>
      <c r="G6366" t="s">
        <v>4913</v>
      </c>
      <c r="H6366" t="s">
        <v>4912</v>
      </c>
      <c r="I6366">
        <v>44934</v>
      </c>
      <c r="J6366">
        <v>79.5</v>
      </c>
      <c r="K6366">
        <v>81.050250000000005</v>
      </c>
      <c r="L6366">
        <v>79.5</v>
      </c>
      <c r="M6366">
        <v>79.5</v>
      </c>
      <c r="N6366">
        <v>44971</v>
      </c>
      <c r="O6366">
        <v>44971</v>
      </c>
      <c r="P6366">
        <v>199</v>
      </c>
      <c r="Q6366" t="str">
        <f t="shared" si="99"/>
        <v>180+</v>
      </c>
    </row>
    <row r="6367" spans="1:17" x14ac:dyDescent="0.25">
      <c r="A6367" t="s">
        <v>4900</v>
      </c>
      <c r="B6367">
        <v>364</v>
      </c>
      <c r="C6367" t="s">
        <v>823</v>
      </c>
      <c r="D6367" t="s">
        <v>5092</v>
      </c>
      <c r="E6367">
        <v>51498</v>
      </c>
      <c r="F6367" t="s">
        <v>4908</v>
      </c>
      <c r="G6367" t="s">
        <v>4913</v>
      </c>
      <c r="H6367" t="s">
        <v>4912</v>
      </c>
      <c r="I6367">
        <v>44934</v>
      </c>
      <c r="J6367">
        <v>50.59</v>
      </c>
      <c r="K6367">
        <v>51.576504999999997</v>
      </c>
      <c r="L6367">
        <v>50.59</v>
      </c>
      <c r="M6367">
        <v>50.59</v>
      </c>
      <c r="N6367">
        <v>44971</v>
      </c>
      <c r="O6367">
        <v>44971</v>
      </c>
      <c r="P6367">
        <v>199</v>
      </c>
      <c r="Q6367" t="str">
        <f t="shared" si="99"/>
        <v>180+</v>
      </c>
    </row>
    <row r="6368" spans="1:17" x14ac:dyDescent="0.25">
      <c r="A6368" t="s">
        <v>4900</v>
      </c>
      <c r="B6368">
        <v>364</v>
      </c>
      <c r="C6368" t="s">
        <v>823</v>
      </c>
      <c r="D6368" t="s">
        <v>5092</v>
      </c>
      <c r="E6368">
        <v>51509</v>
      </c>
      <c r="F6368" t="s">
        <v>4908</v>
      </c>
      <c r="G6368" t="s">
        <v>4913</v>
      </c>
      <c r="H6368" t="s">
        <v>4912</v>
      </c>
      <c r="I6368">
        <v>44934</v>
      </c>
      <c r="J6368">
        <v>67.8</v>
      </c>
      <c r="K6368">
        <v>69.122100000000003</v>
      </c>
      <c r="L6368">
        <v>67.8</v>
      </c>
      <c r="M6368">
        <v>67.8</v>
      </c>
      <c r="N6368">
        <v>44971</v>
      </c>
      <c r="O6368">
        <v>44971</v>
      </c>
      <c r="P6368">
        <v>199</v>
      </c>
      <c r="Q6368" t="str">
        <f t="shared" si="99"/>
        <v>180+</v>
      </c>
    </row>
    <row r="6369" spans="1:17" x14ac:dyDescent="0.25">
      <c r="A6369" t="s">
        <v>4900</v>
      </c>
      <c r="B6369">
        <v>364</v>
      </c>
      <c r="C6369" t="s">
        <v>823</v>
      </c>
      <c r="D6369" t="s">
        <v>5092</v>
      </c>
      <c r="E6369">
        <v>51510</v>
      </c>
      <c r="F6369" t="s">
        <v>4908</v>
      </c>
      <c r="G6369" t="s">
        <v>4913</v>
      </c>
      <c r="H6369" t="s">
        <v>4912</v>
      </c>
      <c r="I6369">
        <v>44934</v>
      </c>
      <c r="J6369">
        <v>4.5</v>
      </c>
      <c r="K6369">
        <v>4.5877499999999998</v>
      </c>
      <c r="L6369">
        <v>4.5</v>
      </c>
      <c r="M6369">
        <v>4.5</v>
      </c>
      <c r="N6369">
        <v>44971</v>
      </c>
      <c r="O6369">
        <v>44971</v>
      </c>
      <c r="P6369">
        <v>199</v>
      </c>
      <c r="Q6369" t="str">
        <f t="shared" si="99"/>
        <v>180+</v>
      </c>
    </row>
    <row r="6370" spans="1:17" x14ac:dyDescent="0.25">
      <c r="A6370" t="s">
        <v>4900</v>
      </c>
      <c r="B6370">
        <v>514</v>
      </c>
      <c r="C6370" t="s">
        <v>5575</v>
      </c>
      <c r="D6370" t="s">
        <v>5092</v>
      </c>
      <c r="E6370">
        <v>51511</v>
      </c>
      <c r="F6370" t="s">
        <v>4908</v>
      </c>
      <c r="G6370" t="s">
        <v>4913</v>
      </c>
      <c r="H6370" t="s">
        <v>4912</v>
      </c>
      <c r="I6370">
        <v>44934</v>
      </c>
      <c r="J6370">
        <v>198.39</v>
      </c>
      <c r="K6370">
        <v>202.25860499999999</v>
      </c>
      <c r="L6370">
        <v>198.39</v>
      </c>
      <c r="M6370">
        <v>132.26</v>
      </c>
      <c r="N6370">
        <v>45027</v>
      </c>
      <c r="O6370">
        <v>45027</v>
      </c>
      <c r="P6370">
        <v>143</v>
      </c>
      <c r="Q6370" t="str">
        <f t="shared" si="99"/>
        <v>121-150</v>
      </c>
    </row>
    <row r="6371" spans="1:17" x14ac:dyDescent="0.25">
      <c r="A6371" t="s">
        <v>4900</v>
      </c>
      <c r="B6371">
        <v>1146</v>
      </c>
      <c r="C6371" t="s">
        <v>5128</v>
      </c>
      <c r="D6371" t="s">
        <v>4908</v>
      </c>
      <c r="E6371">
        <v>51519</v>
      </c>
      <c r="F6371" t="s">
        <v>4908</v>
      </c>
      <c r="G6371" t="s">
        <v>4913</v>
      </c>
      <c r="H6371" t="s">
        <v>4912</v>
      </c>
      <c r="I6371">
        <v>44934</v>
      </c>
      <c r="J6371">
        <v>163.69999999999999</v>
      </c>
      <c r="K6371">
        <v>166.89214999999999</v>
      </c>
      <c r="L6371">
        <v>163.69999999999999</v>
      </c>
      <c r="M6371">
        <v>27.283335000000001</v>
      </c>
      <c r="N6371">
        <v>45154</v>
      </c>
      <c r="P6371">
        <v>0</v>
      </c>
      <c r="Q6371" t="str">
        <f t="shared" si="99"/>
        <v>ACTIVE</v>
      </c>
    </row>
    <row r="6372" spans="1:17" x14ac:dyDescent="0.25">
      <c r="A6372" t="s">
        <v>4900</v>
      </c>
      <c r="B6372">
        <v>514</v>
      </c>
      <c r="C6372" t="s">
        <v>5575</v>
      </c>
      <c r="D6372" t="s">
        <v>5092</v>
      </c>
      <c r="E6372">
        <v>51525</v>
      </c>
      <c r="F6372" t="s">
        <v>4908</v>
      </c>
      <c r="G6372" t="s">
        <v>4913</v>
      </c>
      <c r="H6372" t="s">
        <v>4912</v>
      </c>
      <c r="I6372">
        <v>44934</v>
      </c>
      <c r="J6372">
        <v>133.55000000000001</v>
      </c>
      <c r="K6372">
        <v>136.154225</v>
      </c>
      <c r="L6372">
        <v>133.55000000000001</v>
      </c>
      <c r="M6372">
        <v>89.033332999999999</v>
      </c>
      <c r="N6372">
        <v>45027</v>
      </c>
      <c r="O6372">
        <v>45027</v>
      </c>
      <c r="P6372">
        <v>143</v>
      </c>
      <c r="Q6372" t="str">
        <f t="shared" si="99"/>
        <v>121-150</v>
      </c>
    </row>
    <row r="6373" spans="1:17" x14ac:dyDescent="0.25">
      <c r="A6373" t="s">
        <v>4900</v>
      </c>
      <c r="B6373">
        <v>527</v>
      </c>
      <c r="C6373" t="s">
        <v>1662</v>
      </c>
      <c r="D6373" t="s">
        <v>4908</v>
      </c>
      <c r="E6373">
        <v>51534</v>
      </c>
      <c r="F6373" t="s">
        <v>4908</v>
      </c>
      <c r="G6373" t="s">
        <v>4913</v>
      </c>
      <c r="H6373" t="s">
        <v>4912</v>
      </c>
      <c r="I6373">
        <v>44934</v>
      </c>
      <c r="J6373">
        <v>9.9</v>
      </c>
      <c r="K6373">
        <v>10.09305</v>
      </c>
      <c r="L6373">
        <v>9.9</v>
      </c>
      <c r="M6373">
        <v>6.6</v>
      </c>
      <c r="N6373">
        <v>45044</v>
      </c>
      <c r="P6373">
        <v>0</v>
      </c>
      <c r="Q6373" t="str">
        <f t="shared" si="99"/>
        <v>ACTIVE</v>
      </c>
    </row>
    <row r="6374" spans="1:17" x14ac:dyDescent="0.25">
      <c r="A6374" t="s">
        <v>4900</v>
      </c>
      <c r="B6374">
        <v>936</v>
      </c>
      <c r="C6374" t="s">
        <v>5611</v>
      </c>
      <c r="D6374" t="s">
        <v>5092</v>
      </c>
      <c r="E6374">
        <v>51552</v>
      </c>
      <c r="F6374" t="s">
        <v>4908</v>
      </c>
      <c r="G6374" t="s">
        <v>4913</v>
      </c>
      <c r="H6374" t="s">
        <v>4912</v>
      </c>
      <c r="I6374">
        <v>44934</v>
      </c>
      <c r="J6374">
        <v>940</v>
      </c>
      <c r="K6374">
        <v>958.33</v>
      </c>
      <c r="L6374">
        <v>940</v>
      </c>
      <c r="M6374">
        <v>940</v>
      </c>
      <c r="P6374">
        <v>0</v>
      </c>
      <c r="Q6374" t="str">
        <f t="shared" si="99"/>
        <v>ACTIVE</v>
      </c>
    </row>
    <row r="6375" spans="1:17" x14ac:dyDescent="0.25">
      <c r="A6375" t="s">
        <v>4900</v>
      </c>
      <c r="B6375">
        <v>936</v>
      </c>
      <c r="C6375" t="s">
        <v>5611</v>
      </c>
      <c r="D6375" t="s">
        <v>5092</v>
      </c>
      <c r="E6375">
        <v>51553</v>
      </c>
      <c r="F6375" t="s">
        <v>4908</v>
      </c>
      <c r="G6375" t="s">
        <v>4913</v>
      </c>
      <c r="H6375" t="s">
        <v>4912</v>
      </c>
      <c r="I6375">
        <v>44934</v>
      </c>
      <c r="J6375">
        <v>5.17</v>
      </c>
      <c r="K6375">
        <v>5.2708149999999998</v>
      </c>
      <c r="L6375">
        <v>5.17</v>
      </c>
      <c r="M6375">
        <v>5.17</v>
      </c>
      <c r="P6375">
        <v>0</v>
      </c>
      <c r="Q6375" t="str">
        <f t="shared" si="99"/>
        <v>ACTIVE</v>
      </c>
    </row>
    <row r="6376" spans="1:17" x14ac:dyDescent="0.25">
      <c r="A6376" t="s">
        <v>4900</v>
      </c>
      <c r="B6376">
        <v>936</v>
      </c>
      <c r="C6376" t="s">
        <v>5611</v>
      </c>
      <c r="D6376" t="s">
        <v>5092</v>
      </c>
      <c r="E6376">
        <v>51555</v>
      </c>
      <c r="F6376" t="s">
        <v>4908</v>
      </c>
      <c r="G6376" t="s">
        <v>4913</v>
      </c>
      <c r="H6376" t="s">
        <v>4912</v>
      </c>
      <c r="I6376">
        <v>44934</v>
      </c>
      <c r="J6376">
        <v>816.02</v>
      </c>
      <c r="K6376">
        <v>831.93239000000005</v>
      </c>
      <c r="L6376">
        <v>816.02</v>
      </c>
      <c r="M6376">
        <v>816.02</v>
      </c>
      <c r="P6376">
        <v>0</v>
      </c>
      <c r="Q6376" t="str">
        <f t="shared" si="99"/>
        <v>ACTIVE</v>
      </c>
    </row>
    <row r="6377" spans="1:17" x14ac:dyDescent="0.25">
      <c r="A6377" t="s">
        <v>4900</v>
      </c>
      <c r="B6377">
        <v>936</v>
      </c>
      <c r="C6377" t="s">
        <v>5611</v>
      </c>
      <c r="D6377" t="s">
        <v>5092</v>
      </c>
      <c r="E6377">
        <v>51556</v>
      </c>
      <c r="F6377" t="s">
        <v>4908</v>
      </c>
      <c r="G6377" t="s">
        <v>4913</v>
      </c>
      <c r="H6377" t="s">
        <v>4912</v>
      </c>
      <c r="I6377">
        <v>44934</v>
      </c>
      <c r="J6377">
        <v>4.49</v>
      </c>
      <c r="K6377">
        <v>4.5775550000000003</v>
      </c>
      <c r="L6377">
        <v>4.49</v>
      </c>
      <c r="M6377">
        <v>4.49</v>
      </c>
      <c r="P6377">
        <v>0</v>
      </c>
      <c r="Q6377" t="str">
        <f t="shared" si="99"/>
        <v>ACTIVE</v>
      </c>
    </row>
    <row r="6378" spans="1:17" x14ac:dyDescent="0.25">
      <c r="A6378" t="s">
        <v>4900</v>
      </c>
      <c r="B6378">
        <v>1185</v>
      </c>
      <c r="C6378" t="s">
        <v>5594</v>
      </c>
      <c r="D6378" t="s">
        <v>5092</v>
      </c>
      <c r="E6378">
        <v>51563</v>
      </c>
      <c r="F6378" t="s">
        <v>4908</v>
      </c>
      <c r="G6378" t="s">
        <v>4913</v>
      </c>
      <c r="H6378" t="s">
        <v>4912</v>
      </c>
      <c r="I6378">
        <v>44935</v>
      </c>
      <c r="J6378">
        <v>4311.2299999999996</v>
      </c>
      <c r="K6378">
        <v>4395.2989850000004</v>
      </c>
      <c r="L6378">
        <v>4311.2299999999996</v>
      </c>
      <c r="M6378">
        <v>4311.2299999999996</v>
      </c>
      <c r="N6378">
        <v>44999</v>
      </c>
      <c r="O6378">
        <v>44999</v>
      </c>
      <c r="P6378">
        <v>171</v>
      </c>
      <c r="Q6378" t="str">
        <f t="shared" si="99"/>
        <v>151-180</v>
      </c>
    </row>
    <row r="6379" spans="1:17" x14ac:dyDescent="0.25">
      <c r="A6379" t="s">
        <v>4900</v>
      </c>
      <c r="B6379">
        <v>1185</v>
      </c>
      <c r="C6379" t="s">
        <v>5594</v>
      </c>
      <c r="D6379" t="s">
        <v>5092</v>
      </c>
      <c r="E6379">
        <v>51566</v>
      </c>
      <c r="F6379" t="s">
        <v>4908</v>
      </c>
      <c r="G6379" t="s">
        <v>4944</v>
      </c>
      <c r="H6379" t="s">
        <v>4912</v>
      </c>
      <c r="I6379">
        <v>44935</v>
      </c>
      <c r="J6379">
        <v>351</v>
      </c>
      <c r="K6379">
        <v>357.84449999999998</v>
      </c>
      <c r="L6379">
        <v>351</v>
      </c>
      <c r="M6379">
        <v>351</v>
      </c>
      <c r="N6379">
        <v>44999</v>
      </c>
      <c r="O6379">
        <v>44999</v>
      </c>
      <c r="P6379">
        <v>171</v>
      </c>
      <c r="Q6379" t="str">
        <f t="shared" si="99"/>
        <v>151-180</v>
      </c>
    </row>
    <row r="6380" spans="1:17" x14ac:dyDescent="0.25">
      <c r="A6380" t="s">
        <v>4900</v>
      </c>
      <c r="B6380">
        <v>1185</v>
      </c>
      <c r="C6380" t="s">
        <v>5594</v>
      </c>
      <c r="D6380" t="s">
        <v>5092</v>
      </c>
      <c r="E6380">
        <v>51567</v>
      </c>
      <c r="F6380" t="s">
        <v>4908</v>
      </c>
      <c r="G6380" t="s">
        <v>4944</v>
      </c>
      <c r="H6380" t="s">
        <v>4912</v>
      </c>
      <c r="I6380">
        <v>44935</v>
      </c>
      <c r="J6380">
        <v>303.77999999999997</v>
      </c>
      <c r="K6380">
        <v>309.70371</v>
      </c>
      <c r="L6380">
        <v>303.77999999999997</v>
      </c>
      <c r="M6380">
        <v>303.77999999999997</v>
      </c>
      <c r="N6380">
        <v>44999</v>
      </c>
      <c r="O6380">
        <v>44999</v>
      </c>
      <c r="P6380">
        <v>171</v>
      </c>
      <c r="Q6380" t="str">
        <f t="shared" si="99"/>
        <v>151-180</v>
      </c>
    </row>
    <row r="6381" spans="1:17" x14ac:dyDescent="0.25">
      <c r="A6381" t="s">
        <v>4900</v>
      </c>
      <c r="B6381">
        <v>1185</v>
      </c>
      <c r="C6381" t="s">
        <v>5594</v>
      </c>
      <c r="D6381" t="s">
        <v>5092</v>
      </c>
      <c r="E6381">
        <v>51568</v>
      </c>
      <c r="F6381" t="s">
        <v>4908</v>
      </c>
      <c r="G6381" t="s">
        <v>4944</v>
      </c>
      <c r="H6381" t="s">
        <v>4912</v>
      </c>
      <c r="I6381">
        <v>44935</v>
      </c>
      <c r="J6381">
        <v>97.25</v>
      </c>
      <c r="K6381">
        <v>99.146375000000006</v>
      </c>
      <c r="L6381">
        <v>97.25</v>
      </c>
      <c r="M6381">
        <v>97.25</v>
      </c>
      <c r="N6381">
        <v>44999</v>
      </c>
      <c r="O6381">
        <v>44999</v>
      </c>
      <c r="P6381">
        <v>171</v>
      </c>
      <c r="Q6381" t="str">
        <f t="shared" si="99"/>
        <v>151-180</v>
      </c>
    </row>
    <row r="6382" spans="1:17" x14ac:dyDescent="0.25">
      <c r="A6382" t="s">
        <v>4900</v>
      </c>
      <c r="B6382">
        <v>1185</v>
      </c>
      <c r="C6382" t="s">
        <v>5594</v>
      </c>
      <c r="D6382" t="s">
        <v>5092</v>
      </c>
      <c r="E6382">
        <v>51570</v>
      </c>
      <c r="F6382" t="s">
        <v>4908</v>
      </c>
      <c r="G6382" t="s">
        <v>4944</v>
      </c>
      <c r="H6382" t="s">
        <v>4912</v>
      </c>
      <c r="I6382">
        <v>44935</v>
      </c>
      <c r="J6382">
        <v>204.87</v>
      </c>
      <c r="K6382">
        <v>208.86496500000001</v>
      </c>
      <c r="L6382">
        <v>204.87</v>
      </c>
      <c r="M6382">
        <v>204.87</v>
      </c>
      <c r="N6382">
        <v>44999</v>
      </c>
      <c r="O6382">
        <v>44999</v>
      </c>
      <c r="P6382">
        <v>171</v>
      </c>
      <c r="Q6382" t="str">
        <f t="shared" si="99"/>
        <v>151-180</v>
      </c>
    </row>
    <row r="6383" spans="1:17" x14ac:dyDescent="0.25">
      <c r="A6383" t="s">
        <v>4900</v>
      </c>
      <c r="B6383">
        <v>1185</v>
      </c>
      <c r="C6383" t="s">
        <v>5594</v>
      </c>
      <c r="D6383" t="s">
        <v>5092</v>
      </c>
      <c r="E6383">
        <v>51571</v>
      </c>
      <c r="F6383" t="s">
        <v>4908</v>
      </c>
      <c r="G6383" t="s">
        <v>4944</v>
      </c>
      <c r="H6383" t="s">
        <v>4912</v>
      </c>
      <c r="I6383">
        <v>44935</v>
      </c>
      <c r="J6383">
        <v>430.17</v>
      </c>
      <c r="K6383">
        <v>438.55831499999999</v>
      </c>
      <c r="L6383">
        <v>430.17</v>
      </c>
      <c r="M6383">
        <v>430.17</v>
      </c>
      <c r="N6383">
        <v>44999</v>
      </c>
      <c r="O6383">
        <v>44999</v>
      </c>
      <c r="P6383">
        <v>171</v>
      </c>
      <c r="Q6383" t="str">
        <f t="shared" si="99"/>
        <v>151-180</v>
      </c>
    </row>
    <row r="6384" spans="1:17" x14ac:dyDescent="0.25">
      <c r="A6384" t="s">
        <v>4900</v>
      </c>
      <c r="B6384">
        <v>539</v>
      </c>
      <c r="C6384" t="s">
        <v>5618</v>
      </c>
      <c r="D6384" t="s">
        <v>5092</v>
      </c>
      <c r="E6384">
        <v>51573</v>
      </c>
      <c r="F6384" t="s">
        <v>4908</v>
      </c>
      <c r="G6384" t="s">
        <v>4913</v>
      </c>
      <c r="H6384" t="s">
        <v>4912</v>
      </c>
      <c r="I6384">
        <v>44935</v>
      </c>
      <c r="J6384">
        <v>30.6</v>
      </c>
      <c r="K6384">
        <v>31.1967</v>
      </c>
      <c r="L6384">
        <v>30.6</v>
      </c>
      <c r="M6384">
        <v>30.6</v>
      </c>
      <c r="P6384">
        <v>0</v>
      </c>
      <c r="Q6384" t="str">
        <f t="shared" si="99"/>
        <v>ACTIVE</v>
      </c>
    </row>
    <row r="6385" spans="1:17" x14ac:dyDescent="0.25">
      <c r="A6385" t="s">
        <v>4900</v>
      </c>
      <c r="B6385">
        <v>1021</v>
      </c>
      <c r="C6385" t="s">
        <v>2725</v>
      </c>
      <c r="D6385" t="s">
        <v>5092</v>
      </c>
      <c r="E6385">
        <v>51576</v>
      </c>
      <c r="F6385" t="s">
        <v>4908</v>
      </c>
      <c r="G6385" t="s">
        <v>4913</v>
      </c>
      <c r="H6385" t="s">
        <v>4912</v>
      </c>
      <c r="I6385">
        <v>44935</v>
      </c>
      <c r="J6385">
        <v>2707.22</v>
      </c>
      <c r="K6385">
        <v>2760.0107899999998</v>
      </c>
      <c r="L6385">
        <v>2707.22</v>
      </c>
      <c r="M6385">
        <v>1804.8133339999999</v>
      </c>
      <c r="N6385">
        <v>45091</v>
      </c>
      <c r="O6385">
        <v>45091</v>
      </c>
      <c r="P6385">
        <v>79</v>
      </c>
      <c r="Q6385" t="str">
        <f t="shared" si="99"/>
        <v>61-90</v>
      </c>
    </row>
    <row r="6386" spans="1:17" x14ac:dyDescent="0.25">
      <c r="A6386" t="s">
        <v>4900</v>
      </c>
      <c r="B6386">
        <v>374</v>
      </c>
      <c r="C6386" t="s">
        <v>1743</v>
      </c>
      <c r="D6386" t="s">
        <v>4908</v>
      </c>
      <c r="E6386">
        <v>51582</v>
      </c>
      <c r="F6386" t="s">
        <v>4908</v>
      </c>
      <c r="G6386" t="s">
        <v>4913</v>
      </c>
      <c r="H6386" t="s">
        <v>4912</v>
      </c>
      <c r="I6386">
        <v>44935</v>
      </c>
      <c r="J6386">
        <v>429</v>
      </c>
      <c r="K6386">
        <v>437.3655</v>
      </c>
      <c r="L6386">
        <v>429</v>
      </c>
      <c r="M6386">
        <v>71.5</v>
      </c>
      <c r="N6386">
        <v>45104</v>
      </c>
      <c r="P6386">
        <v>0</v>
      </c>
      <c r="Q6386" t="str">
        <f t="shared" si="99"/>
        <v>ACTIVE</v>
      </c>
    </row>
    <row r="6387" spans="1:17" x14ac:dyDescent="0.25">
      <c r="A6387" t="s">
        <v>4900</v>
      </c>
      <c r="B6387">
        <v>1146</v>
      </c>
      <c r="C6387" t="s">
        <v>5128</v>
      </c>
      <c r="D6387" t="s">
        <v>4908</v>
      </c>
      <c r="E6387">
        <v>51583</v>
      </c>
      <c r="F6387" t="s">
        <v>4908</v>
      </c>
      <c r="G6387" t="s">
        <v>4913</v>
      </c>
      <c r="H6387" t="s">
        <v>4912</v>
      </c>
      <c r="I6387">
        <v>44935</v>
      </c>
      <c r="J6387">
        <v>118.41</v>
      </c>
      <c r="K6387">
        <v>120.71899500000001</v>
      </c>
      <c r="L6387">
        <v>118.41</v>
      </c>
      <c r="M6387">
        <v>19.734997499999999</v>
      </c>
      <c r="N6387">
        <v>45154</v>
      </c>
      <c r="P6387">
        <v>0</v>
      </c>
      <c r="Q6387" t="str">
        <f t="shared" si="99"/>
        <v>ACTIVE</v>
      </c>
    </row>
    <row r="6388" spans="1:17" x14ac:dyDescent="0.25">
      <c r="A6388" t="s">
        <v>4900</v>
      </c>
      <c r="B6388">
        <v>1000</v>
      </c>
      <c r="C6388" t="s">
        <v>5588</v>
      </c>
      <c r="D6388" t="s">
        <v>5092</v>
      </c>
      <c r="E6388">
        <v>51586</v>
      </c>
      <c r="F6388" t="s">
        <v>4908</v>
      </c>
      <c r="G6388" t="s">
        <v>4913</v>
      </c>
      <c r="H6388" t="s">
        <v>4912</v>
      </c>
      <c r="I6388">
        <v>44935</v>
      </c>
      <c r="J6388">
        <v>46.59</v>
      </c>
      <c r="K6388">
        <v>47.498505000000002</v>
      </c>
      <c r="L6388">
        <v>46.59</v>
      </c>
      <c r="M6388">
        <v>46.59</v>
      </c>
      <c r="P6388">
        <v>0</v>
      </c>
      <c r="Q6388" t="str">
        <f t="shared" si="99"/>
        <v>ACTIVE</v>
      </c>
    </row>
    <row r="6389" spans="1:17" x14ac:dyDescent="0.25">
      <c r="A6389" t="s">
        <v>4900</v>
      </c>
      <c r="B6389">
        <v>1171</v>
      </c>
      <c r="C6389" t="s">
        <v>5569</v>
      </c>
      <c r="D6389" t="s">
        <v>5092</v>
      </c>
      <c r="E6389">
        <v>51590</v>
      </c>
      <c r="F6389" t="s">
        <v>4908</v>
      </c>
      <c r="G6389" t="s">
        <v>4944</v>
      </c>
      <c r="H6389" t="s">
        <v>4912</v>
      </c>
      <c r="I6389">
        <v>44935</v>
      </c>
      <c r="J6389">
        <v>12259.63</v>
      </c>
      <c r="K6389">
        <v>12498.692789999999</v>
      </c>
      <c r="L6389">
        <v>12259.63</v>
      </c>
      <c r="M6389">
        <v>12259.63</v>
      </c>
      <c r="N6389">
        <v>45046</v>
      </c>
      <c r="O6389">
        <v>45046</v>
      </c>
      <c r="P6389">
        <v>124</v>
      </c>
      <c r="Q6389" t="str">
        <f t="shared" si="99"/>
        <v>121-150</v>
      </c>
    </row>
    <row r="6390" spans="1:17" x14ac:dyDescent="0.25">
      <c r="A6390" t="s">
        <v>4900</v>
      </c>
      <c r="B6390">
        <v>514</v>
      </c>
      <c r="C6390" t="s">
        <v>5575</v>
      </c>
      <c r="D6390" t="s">
        <v>5092</v>
      </c>
      <c r="E6390">
        <v>51591</v>
      </c>
      <c r="F6390" t="s">
        <v>4908</v>
      </c>
      <c r="G6390" t="s">
        <v>4913</v>
      </c>
      <c r="H6390" t="s">
        <v>4912</v>
      </c>
      <c r="I6390">
        <v>44935</v>
      </c>
      <c r="J6390">
        <v>285</v>
      </c>
      <c r="K6390">
        <v>290.5575</v>
      </c>
      <c r="L6390">
        <v>285</v>
      </c>
      <c r="M6390">
        <v>237.5</v>
      </c>
      <c r="N6390">
        <v>45027</v>
      </c>
      <c r="O6390">
        <v>45027</v>
      </c>
      <c r="P6390">
        <v>143</v>
      </c>
      <c r="Q6390" t="str">
        <f t="shared" si="99"/>
        <v>121-150</v>
      </c>
    </row>
    <row r="6391" spans="1:17" x14ac:dyDescent="0.25">
      <c r="A6391" t="s">
        <v>4900</v>
      </c>
      <c r="B6391">
        <v>1000</v>
      </c>
      <c r="C6391" t="s">
        <v>5588</v>
      </c>
      <c r="D6391" t="s">
        <v>5092</v>
      </c>
      <c r="E6391">
        <v>51592</v>
      </c>
      <c r="F6391" t="s">
        <v>4908</v>
      </c>
      <c r="G6391" t="s">
        <v>4913</v>
      </c>
      <c r="H6391" t="s">
        <v>4912</v>
      </c>
      <c r="I6391">
        <v>44935</v>
      </c>
      <c r="J6391">
        <v>14.16</v>
      </c>
      <c r="K6391">
        <v>14.436120000000001</v>
      </c>
      <c r="L6391">
        <v>14.16</v>
      </c>
      <c r="M6391">
        <v>14.16</v>
      </c>
      <c r="P6391">
        <v>0</v>
      </c>
      <c r="Q6391" t="str">
        <f t="shared" si="99"/>
        <v>ACTIVE</v>
      </c>
    </row>
    <row r="6392" spans="1:17" x14ac:dyDescent="0.25">
      <c r="A6392" t="s">
        <v>4900</v>
      </c>
      <c r="B6392">
        <v>905</v>
      </c>
      <c r="C6392" t="s">
        <v>5187</v>
      </c>
      <c r="D6392" t="s">
        <v>5133</v>
      </c>
      <c r="E6392">
        <v>51596</v>
      </c>
      <c r="F6392" t="s">
        <v>4908</v>
      </c>
      <c r="G6392" t="s">
        <v>4913</v>
      </c>
      <c r="H6392" t="s">
        <v>4912</v>
      </c>
      <c r="I6392">
        <v>44935</v>
      </c>
      <c r="J6392">
        <v>230.08</v>
      </c>
      <c r="K6392">
        <v>234.56656000000001</v>
      </c>
      <c r="L6392">
        <v>230.08</v>
      </c>
      <c r="M6392">
        <v>115.03999899999999</v>
      </c>
      <c r="N6392">
        <v>45163</v>
      </c>
      <c r="O6392">
        <v>44992</v>
      </c>
      <c r="P6392">
        <v>178</v>
      </c>
      <c r="Q6392" t="str">
        <f t="shared" si="99"/>
        <v>151-180</v>
      </c>
    </row>
    <row r="6393" spans="1:17" x14ac:dyDescent="0.25">
      <c r="A6393" t="s">
        <v>4900</v>
      </c>
      <c r="B6393">
        <v>1258</v>
      </c>
      <c r="C6393" t="s">
        <v>5606</v>
      </c>
      <c r="D6393" t="s">
        <v>5092</v>
      </c>
      <c r="E6393">
        <v>51598</v>
      </c>
      <c r="F6393" t="s">
        <v>4908</v>
      </c>
      <c r="G6393" t="s">
        <v>4913</v>
      </c>
      <c r="H6393" t="s">
        <v>4912</v>
      </c>
      <c r="I6393">
        <v>44935</v>
      </c>
      <c r="J6393">
        <v>137.52000000000001</v>
      </c>
      <c r="K6393">
        <v>140.20164</v>
      </c>
      <c r="L6393">
        <v>137.52000000000001</v>
      </c>
      <c r="M6393">
        <v>137.52000000000001</v>
      </c>
      <c r="N6393">
        <v>45037</v>
      </c>
      <c r="O6393">
        <v>45037</v>
      </c>
      <c r="P6393">
        <v>133</v>
      </c>
      <c r="Q6393" t="str">
        <f t="shared" si="99"/>
        <v>121-150</v>
      </c>
    </row>
    <row r="6394" spans="1:17" x14ac:dyDescent="0.25">
      <c r="A6394" t="s">
        <v>4900</v>
      </c>
      <c r="B6394">
        <v>1177</v>
      </c>
      <c r="C6394" t="s">
        <v>5574</v>
      </c>
      <c r="D6394" t="s">
        <v>5092</v>
      </c>
      <c r="E6394">
        <v>51603</v>
      </c>
      <c r="F6394" t="s">
        <v>4908</v>
      </c>
      <c r="G6394" t="s">
        <v>4944</v>
      </c>
      <c r="H6394" t="s">
        <v>4912</v>
      </c>
      <c r="I6394">
        <v>44935</v>
      </c>
      <c r="J6394">
        <v>10500</v>
      </c>
      <c r="K6394">
        <v>10704.75</v>
      </c>
      <c r="L6394">
        <v>10500</v>
      </c>
      <c r="M6394">
        <v>8750</v>
      </c>
      <c r="N6394">
        <v>45053</v>
      </c>
      <c r="O6394">
        <v>44971</v>
      </c>
      <c r="P6394">
        <v>199</v>
      </c>
      <c r="Q6394" t="str">
        <f t="shared" si="99"/>
        <v>180+</v>
      </c>
    </row>
    <row r="6395" spans="1:17" x14ac:dyDescent="0.25">
      <c r="A6395" t="s">
        <v>4900</v>
      </c>
      <c r="B6395">
        <v>992</v>
      </c>
      <c r="C6395" t="s">
        <v>5548</v>
      </c>
      <c r="D6395" t="s">
        <v>5092</v>
      </c>
      <c r="E6395">
        <v>51604</v>
      </c>
      <c r="F6395" t="s">
        <v>4908</v>
      </c>
      <c r="G6395" t="s">
        <v>4913</v>
      </c>
      <c r="H6395" t="s">
        <v>4912</v>
      </c>
      <c r="I6395">
        <v>44935</v>
      </c>
      <c r="J6395">
        <v>5.57</v>
      </c>
      <c r="K6395">
        <v>5.6786149999999997</v>
      </c>
      <c r="L6395">
        <v>5.57</v>
      </c>
      <c r="M6395">
        <v>5.57</v>
      </c>
      <c r="N6395">
        <v>45058</v>
      </c>
      <c r="O6395">
        <v>45058</v>
      </c>
      <c r="P6395">
        <v>112</v>
      </c>
      <c r="Q6395" t="str">
        <f t="shared" si="99"/>
        <v>91-120</v>
      </c>
    </row>
    <row r="6396" spans="1:17" x14ac:dyDescent="0.25">
      <c r="A6396" t="s">
        <v>4900</v>
      </c>
      <c r="B6396">
        <v>1161</v>
      </c>
      <c r="C6396" t="s">
        <v>5616</v>
      </c>
      <c r="D6396" t="s">
        <v>5092</v>
      </c>
      <c r="E6396">
        <v>51616</v>
      </c>
      <c r="F6396" t="s">
        <v>4908</v>
      </c>
      <c r="G6396" t="s">
        <v>4944</v>
      </c>
      <c r="H6396" t="s">
        <v>4912</v>
      </c>
      <c r="I6396">
        <v>44935</v>
      </c>
      <c r="J6396">
        <v>1192.02</v>
      </c>
      <c r="K6396">
        <v>1215.26439</v>
      </c>
      <c r="L6396">
        <v>1192.02</v>
      </c>
      <c r="M6396">
        <v>1192.02</v>
      </c>
      <c r="P6396">
        <v>0</v>
      </c>
      <c r="Q6396" t="str">
        <f t="shared" si="99"/>
        <v>ACTIVE</v>
      </c>
    </row>
    <row r="6397" spans="1:17" x14ac:dyDescent="0.25">
      <c r="A6397" t="s">
        <v>4900</v>
      </c>
      <c r="B6397">
        <v>1258</v>
      </c>
      <c r="C6397" t="s">
        <v>5606</v>
      </c>
      <c r="D6397" t="s">
        <v>5092</v>
      </c>
      <c r="E6397">
        <v>51623</v>
      </c>
      <c r="F6397" t="s">
        <v>4908</v>
      </c>
      <c r="G6397" t="s">
        <v>4913</v>
      </c>
      <c r="H6397" t="s">
        <v>4912</v>
      </c>
      <c r="I6397">
        <v>44935</v>
      </c>
      <c r="J6397">
        <v>83.52</v>
      </c>
      <c r="K6397">
        <v>85.14864</v>
      </c>
      <c r="L6397">
        <v>83.52</v>
      </c>
      <c r="M6397">
        <v>83.52</v>
      </c>
      <c r="P6397">
        <v>0</v>
      </c>
      <c r="Q6397" t="str">
        <f t="shared" si="99"/>
        <v>ACTIVE</v>
      </c>
    </row>
    <row r="6398" spans="1:17" x14ac:dyDescent="0.25">
      <c r="A6398" t="s">
        <v>4900</v>
      </c>
      <c r="B6398">
        <v>594</v>
      </c>
      <c r="C6398" t="s">
        <v>5612</v>
      </c>
      <c r="D6398" t="s">
        <v>5092</v>
      </c>
      <c r="E6398">
        <v>51626</v>
      </c>
      <c r="F6398" t="s">
        <v>4908</v>
      </c>
      <c r="G6398" t="s">
        <v>4913</v>
      </c>
      <c r="H6398" t="s">
        <v>5025</v>
      </c>
      <c r="I6398">
        <v>44935</v>
      </c>
      <c r="J6398">
        <v>292.35000000000002</v>
      </c>
      <c r="K6398">
        <v>300.38962500000002</v>
      </c>
      <c r="L6398">
        <v>292.35000000000002</v>
      </c>
      <c r="M6398">
        <v>194.89999900000001</v>
      </c>
      <c r="N6398">
        <v>45077</v>
      </c>
      <c r="O6398">
        <v>45077</v>
      </c>
      <c r="P6398">
        <v>93</v>
      </c>
      <c r="Q6398" t="str">
        <f t="shared" si="99"/>
        <v>91-120</v>
      </c>
    </row>
    <row r="6399" spans="1:17" x14ac:dyDescent="0.25">
      <c r="A6399" t="s">
        <v>4900</v>
      </c>
      <c r="B6399">
        <v>1258</v>
      </c>
      <c r="C6399" t="s">
        <v>5606</v>
      </c>
      <c r="D6399" t="s">
        <v>5092</v>
      </c>
      <c r="E6399">
        <v>51628</v>
      </c>
      <c r="F6399" t="s">
        <v>4908</v>
      </c>
      <c r="G6399" t="s">
        <v>4913</v>
      </c>
      <c r="H6399" t="s">
        <v>4912</v>
      </c>
      <c r="I6399">
        <v>44935</v>
      </c>
      <c r="J6399">
        <v>408.54</v>
      </c>
      <c r="K6399">
        <v>416.50653</v>
      </c>
      <c r="L6399">
        <v>408.54</v>
      </c>
      <c r="M6399">
        <v>408.54</v>
      </c>
      <c r="N6399">
        <v>45037</v>
      </c>
      <c r="O6399">
        <v>45037</v>
      </c>
      <c r="P6399">
        <v>133</v>
      </c>
      <c r="Q6399" t="str">
        <f t="shared" si="99"/>
        <v>121-150</v>
      </c>
    </row>
    <row r="6400" spans="1:17" x14ac:dyDescent="0.25">
      <c r="A6400" t="s">
        <v>4900</v>
      </c>
      <c r="B6400">
        <v>1019</v>
      </c>
      <c r="C6400" t="s">
        <v>5556</v>
      </c>
      <c r="D6400" t="s">
        <v>5092</v>
      </c>
      <c r="E6400">
        <v>51642</v>
      </c>
      <c r="F6400" t="s">
        <v>4908</v>
      </c>
      <c r="G6400" t="s">
        <v>4913</v>
      </c>
      <c r="H6400" t="s">
        <v>4912</v>
      </c>
      <c r="I6400">
        <v>44935</v>
      </c>
      <c r="J6400">
        <v>100.27</v>
      </c>
      <c r="K6400">
        <v>102.22526499999999</v>
      </c>
      <c r="L6400">
        <v>100.27</v>
      </c>
      <c r="M6400">
        <v>100.27</v>
      </c>
      <c r="N6400">
        <v>45036</v>
      </c>
      <c r="O6400">
        <v>45036</v>
      </c>
      <c r="P6400">
        <v>134</v>
      </c>
      <c r="Q6400" t="str">
        <f t="shared" si="99"/>
        <v>121-150</v>
      </c>
    </row>
    <row r="6401" spans="1:17" x14ac:dyDescent="0.25">
      <c r="A6401" t="s">
        <v>4900</v>
      </c>
      <c r="B6401">
        <v>364</v>
      </c>
      <c r="C6401" t="s">
        <v>823</v>
      </c>
      <c r="D6401" t="s">
        <v>5092</v>
      </c>
      <c r="E6401">
        <v>51654</v>
      </c>
      <c r="F6401" t="s">
        <v>4908</v>
      </c>
      <c r="G6401" t="s">
        <v>4913</v>
      </c>
      <c r="H6401" t="s">
        <v>4912</v>
      </c>
      <c r="I6401">
        <v>44935</v>
      </c>
      <c r="J6401">
        <v>117.9</v>
      </c>
      <c r="K6401">
        <v>120.19905</v>
      </c>
      <c r="L6401">
        <v>117.9</v>
      </c>
      <c r="M6401">
        <v>117.9</v>
      </c>
      <c r="N6401">
        <v>44971</v>
      </c>
      <c r="O6401">
        <v>44971</v>
      </c>
      <c r="P6401">
        <v>199</v>
      </c>
      <c r="Q6401" t="str">
        <f t="shared" si="99"/>
        <v>180+</v>
      </c>
    </row>
    <row r="6402" spans="1:17" x14ac:dyDescent="0.25">
      <c r="A6402" t="s">
        <v>4900</v>
      </c>
      <c r="B6402">
        <v>364</v>
      </c>
      <c r="C6402" t="s">
        <v>823</v>
      </c>
      <c r="D6402" t="s">
        <v>5092</v>
      </c>
      <c r="E6402">
        <v>51656</v>
      </c>
      <c r="F6402" t="s">
        <v>4908</v>
      </c>
      <c r="G6402" t="s">
        <v>4913</v>
      </c>
      <c r="H6402" t="s">
        <v>4912</v>
      </c>
      <c r="I6402">
        <v>44935</v>
      </c>
      <c r="J6402">
        <v>69</v>
      </c>
      <c r="K6402">
        <v>70.345500000000001</v>
      </c>
      <c r="L6402">
        <v>69</v>
      </c>
      <c r="M6402">
        <v>69</v>
      </c>
      <c r="N6402">
        <v>44971</v>
      </c>
      <c r="O6402">
        <v>44971</v>
      </c>
      <c r="P6402">
        <v>199</v>
      </c>
      <c r="Q6402" t="str">
        <f t="shared" ref="Q6402:Q6465" si="100">IF(P6402=0,"ACTIVE",IF(P6402&lt;=30,"1-30",IF(AND(P6402&gt;30,P6402&lt;=60),"31-60",IF(AND(P6402&gt;60,P6402&lt;=90),"61-90",IF(AND(P6402&gt;90,P6402&lt;=120),"91-120",IF(AND(P6402&gt;120,P6402&lt;=150),"121-150",IF(AND(P6402&gt;150,P6402&lt;=180),"151-180","180+")))))))</f>
        <v>180+</v>
      </c>
    </row>
    <row r="6403" spans="1:17" x14ac:dyDescent="0.25">
      <c r="A6403" t="s">
        <v>4900</v>
      </c>
      <c r="B6403">
        <v>364</v>
      </c>
      <c r="C6403" t="s">
        <v>823</v>
      </c>
      <c r="D6403" t="s">
        <v>5092</v>
      </c>
      <c r="E6403">
        <v>51657</v>
      </c>
      <c r="F6403" t="s">
        <v>4908</v>
      </c>
      <c r="G6403" t="s">
        <v>4913</v>
      </c>
      <c r="H6403" t="s">
        <v>4912</v>
      </c>
      <c r="I6403">
        <v>44935</v>
      </c>
      <c r="J6403">
        <v>10.8</v>
      </c>
      <c r="K6403">
        <v>11.0106</v>
      </c>
      <c r="L6403">
        <v>10.8</v>
      </c>
      <c r="M6403">
        <v>10.8</v>
      </c>
      <c r="N6403">
        <v>44971</v>
      </c>
      <c r="O6403">
        <v>44971</v>
      </c>
      <c r="P6403">
        <v>199</v>
      </c>
      <c r="Q6403" t="str">
        <f t="shared" si="100"/>
        <v>180+</v>
      </c>
    </row>
    <row r="6404" spans="1:17" x14ac:dyDescent="0.25">
      <c r="A6404" t="s">
        <v>4900</v>
      </c>
      <c r="B6404">
        <v>364</v>
      </c>
      <c r="C6404" t="s">
        <v>823</v>
      </c>
      <c r="D6404" t="s">
        <v>5092</v>
      </c>
      <c r="E6404">
        <v>51662</v>
      </c>
      <c r="F6404" t="s">
        <v>4908</v>
      </c>
      <c r="G6404" t="s">
        <v>4913</v>
      </c>
      <c r="H6404" t="s">
        <v>4912</v>
      </c>
      <c r="I6404">
        <v>44935</v>
      </c>
      <c r="J6404">
        <v>10.6</v>
      </c>
      <c r="K6404">
        <v>10.806699999999999</v>
      </c>
      <c r="L6404">
        <v>10.6</v>
      </c>
      <c r="M6404">
        <v>10.6</v>
      </c>
      <c r="N6404">
        <v>44971</v>
      </c>
      <c r="O6404">
        <v>44971</v>
      </c>
      <c r="P6404">
        <v>199</v>
      </c>
      <c r="Q6404" t="str">
        <f t="shared" si="100"/>
        <v>180+</v>
      </c>
    </row>
    <row r="6405" spans="1:17" x14ac:dyDescent="0.25">
      <c r="A6405" t="s">
        <v>4900</v>
      </c>
      <c r="B6405">
        <v>527</v>
      </c>
      <c r="C6405" t="s">
        <v>1662</v>
      </c>
      <c r="D6405" t="s">
        <v>4908</v>
      </c>
      <c r="E6405">
        <v>51670</v>
      </c>
      <c r="F6405" t="s">
        <v>4908</v>
      </c>
      <c r="G6405" t="s">
        <v>4913</v>
      </c>
      <c r="H6405" t="s">
        <v>4912</v>
      </c>
      <c r="I6405">
        <v>44935</v>
      </c>
      <c r="J6405">
        <v>10.99</v>
      </c>
      <c r="K6405">
        <v>11.204305</v>
      </c>
      <c r="L6405">
        <v>10.99</v>
      </c>
      <c r="M6405">
        <v>7.3266669999999996</v>
      </c>
      <c r="N6405">
        <v>45044</v>
      </c>
      <c r="P6405">
        <v>0</v>
      </c>
      <c r="Q6405" t="str">
        <f t="shared" si="100"/>
        <v>ACTIVE</v>
      </c>
    </row>
    <row r="6406" spans="1:17" x14ac:dyDescent="0.25">
      <c r="A6406" t="s">
        <v>4900</v>
      </c>
      <c r="B6406">
        <v>1129</v>
      </c>
      <c r="C6406" t="s">
        <v>5523</v>
      </c>
      <c r="D6406" t="s">
        <v>5092</v>
      </c>
      <c r="E6406">
        <v>51671</v>
      </c>
      <c r="F6406" t="s">
        <v>4908</v>
      </c>
      <c r="G6406" t="s">
        <v>4913</v>
      </c>
      <c r="H6406" t="s">
        <v>4912</v>
      </c>
      <c r="I6406">
        <v>44935</v>
      </c>
      <c r="J6406">
        <v>300</v>
      </c>
      <c r="K6406">
        <v>305.85000000000002</v>
      </c>
      <c r="L6406">
        <v>300</v>
      </c>
      <c r="M6406">
        <v>250</v>
      </c>
      <c r="N6406">
        <v>45060</v>
      </c>
      <c r="O6406">
        <v>45057</v>
      </c>
      <c r="P6406">
        <v>113</v>
      </c>
      <c r="Q6406" t="str">
        <f t="shared" si="100"/>
        <v>91-120</v>
      </c>
    </row>
    <row r="6407" spans="1:17" x14ac:dyDescent="0.25">
      <c r="A6407" t="s">
        <v>4900</v>
      </c>
      <c r="B6407">
        <v>1129</v>
      </c>
      <c r="C6407" t="s">
        <v>5523</v>
      </c>
      <c r="D6407" t="s">
        <v>5092</v>
      </c>
      <c r="E6407">
        <v>51672</v>
      </c>
      <c r="F6407" t="s">
        <v>4908</v>
      </c>
      <c r="G6407" t="s">
        <v>4913</v>
      </c>
      <c r="H6407" t="s">
        <v>4912</v>
      </c>
      <c r="I6407">
        <v>44935</v>
      </c>
      <c r="J6407">
        <v>300</v>
      </c>
      <c r="K6407">
        <v>305.85000000000002</v>
      </c>
      <c r="L6407">
        <v>300</v>
      </c>
      <c r="M6407">
        <v>250</v>
      </c>
      <c r="N6407">
        <v>45060</v>
      </c>
      <c r="O6407">
        <v>45057</v>
      </c>
      <c r="P6407">
        <v>113</v>
      </c>
      <c r="Q6407" t="str">
        <f t="shared" si="100"/>
        <v>91-120</v>
      </c>
    </row>
    <row r="6408" spans="1:17" x14ac:dyDescent="0.25">
      <c r="A6408" t="s">
        <v>4900</v>
      </c>
      <c r="B6408">
        <v>1129</v>
      </c>
      <c r="C6408" t="s">
        <v>5523</v>
      </c>
      <c r="D6408" t="s">
        <v>5092</v>
      </c>
      <c r="E6408">
        <v>51673</v>
      </c>
      <c r="F6408" t="s">
        <v>4908</v>
      </c>
      <c r="G6408" t="s">
        <v>4913</v>
      </c>
      <c r="H6408" t="s">
        <v>4912</v>
      </c>
      <c r="I6408">
        <v>44935</v>
      </c>
      <c r="J6408">
        <v>300</v>
      </c>
      <c r="K6408">
        <v>305.85000000000002</v>
      </c>
      <c r="L6408">
        <v>300</v>
      </c>
      <c r="M6408">
        <v>250</v>
      </c>
      <c r="N6408">
        <v>45060</v>
      </c>
      <c r="O6408">
        <v>45057</v>
      </c>
      <c r="P6408">
        <v>113</v>
      </c>
      <c r="Q6408" t="str">
        <f t="shared" si="100"/>
        <v>91-120</v>
      </c>
    </row>
    <row r="6409" spans="1:17" x14ac:dyDescent="0.25">
      <c r="A6409" t="s">
        <v>4900</v>
      </c>
      <c r="B6409">
        <v>1000</v>
      </c>
      <c r="C6409" t="s">
        <v>5588</v>
      </c>
      <c r="D6409" t="s">
        <v>5092</v>
      </c>
      <c r="E6409">
        <v>51680</v>
      </c>
      <c r="F6409" t="s">
        <v>4908</v>
      </c>
      <c r="G6409" t="s">
        <v>4913</v>
      </c>
      <c r="H6409" t="s">
        <v>4912</v>
      </c>
      <c r="I6409">
        <v>44935</v>
      </c>
      <c r="J6409">
        <v>41.29</v>
      </c>
      <c r="K6409">
        <v>42.095154999999998</v>
      </c>
      <c r="L6409">
        <v>41.29</v>
      </c>
      <c r="M6409">
        <v>41.29</v>
      </c>
      <c r="P6409">
        <v>0</v>
      </c>
      <c r="Q6409" t="str">
        <f t="shared" si="100"/>
        <v>ACTIVE</v>
      </c>
    </row>
    <row r="6410" spans="1:17" x14ac:dyDescent="0.25">
      <c r="A6410" t="s">
        <v>4900</v>
      </c>
      <c r="B6410">
        <v>1000</v>
      </c>
      <c r="C6410" t="s">
        <v>5588</v>
      </c>
      <c r="D6410" t="s">
        <v>5092</v>
      </c>
      <c r="E6410">
        <v>51686</v>
      </c>
      <c r="F6410" t="s">
        <v>4908</v>
      </c>
      <c r="G6410" t="s">
        <v>4913</v>
      </c>
      <c r="H6410" t="s">
        <v>4912</v>
      </c>
      <c r="I6410">
        <v>44935</v>
      </c>
      <c r="J6410">
        <v>9.24</v>
      </c>
      <c r="K6410">
        <v>9.4201800000000002</v>
      </c>
      <c r="L6410">
        <v>9.24</v>
      </c>
      <c r="M6410">
        <v>9.24</v>
      </c>
      <c r="P6410">
        <v>0</v>
      </c>
      <c r="Q6410" t="str">
        <f t="shared" si="100"/>
        <v>ACTIVE</v>
      </c>
    </row>
    <row r="6411" spans="1:17" x14ac:dyDescent="0.25">
      <c r="A6411" t="s">
        <v>4900</v>
      </c>
      <c r="B6411">
        <v>1126</v>
      </c>
      <c r="C6411" t="s">
        <v>5386</v>
      </c>
      <c r="D6411" t="s">
        <v>4908</v>
      </c>
      <c r="E6411">
        <v>51687</v>
      </c>
      <c r="F6411" t="s">
        <v>4908</v>
      </c>
      <c r="G6411" t="s">
        <v>4913</v>
      </c>
      <c r="H6411" t="s">
        <v>4912</v>
      </c>
      <c r="I6411">
        <v>44935</v>
      </c>
      <c r="J6411">
        <v>1446.85</v>
      </c>
      <c r="K6411">
        <v>1475.0635749999999</v>
      </c>
      <c r="L6411">
        <v>1446.85</v>
      </c>
      <c r="M6411">
        <v>482.28333400000002</v>
      </c>
      <c r="N6411">
        <v>45152</v>
      </c>
      <c r="P6411">
        <v>0</v>
      </c>
      <c r="Q6411" t="str">
        <f t="shared" si="100"/>
        <v>ACTIVE</v>
      </c>
    </row>
    <row r="6412" spans="1:17" x14ac:dyDescent="0.25">
      <c r="A6412" t="s">
        <v>4900</v>
      </c>
      <c r="B6412">
        <v>1185</v>
      </c>
      <c r="C6412" t="s">
        <v>5594</v>
      </c>
      <c r="D6412" t="s">
        <v>5092</v>
      </c>
      <c r="E6412">
        <v>51694</v>
      </c>
      <c r="F6412" t="s">
        <v>4908</v>
      </c>
      <c r="G6412" t="s">
        <v>4913</v>
      </c>
      <c r="H6412" t="s">
        <v>4912</v>
      </c>
      <c r="I6412">
        <v>44935</v>
      </c>
      <c r="J6412">
        <v>200</v>
      </c>
      <c r="K6412">
        <v>203.9</v>
      </c>
      <c r="L6412">
        <v>200</v>
      </c>
      <c r="M6412">
        <v>200</v>
      </c>
      <c r="N6412">
        <v>44999</v>
      </c>
      <c r="O6412">
        <v>44999</v>
      </c>
      <c r="P6412">
        <v>171</v>
      </c>
      <c r="Q6412" t="str">
        <f t="shared" si="100"/>
        <v>151-180</v>
      </c>
    </row>
    <row r="6413" spans="1:17" x14ac:dyDescent="0.25">
      <c r="A6413" t="s">
        <v>4900</v>
      </c>
      <c r="B6413">
        <v>1185</v>
      </c>
      <c r="C6413" t="s">
        <v>5594</v>
      </c>
      <c r="D6413" t="s">
        <v>5092</v>
      </c>
      <c r="E6413">
        <v>51707</v>
      </c>
      <c r="F6413" t="s">
        <v>4908</v>
      </c>
      <c r="G6413" t="s">
        <v>4944</v>
      </c>
      <c r="H6413" t="s">
        <v>4912</v>
      </c>
      <c r="I6413">
        <v>44936</v>
      </c>
      <c r="J6413">
        <v>315.27999999999997</v>
      </c>
      <c r="K6413">
        <v>321.42795999999998</v>
      </c>
      <c r="L6413">
        <v>315.27999999999997</v>
      </c>
      <c r="M6413">
        <v>315.27999999999997</v>
      </c>
      <c r="N6413">
        <v>44999</v>
      </c>
      <c r="O6413">
        <v>44999</v>
      </c>
      <c r="P6413">
        <v>171</v>
      </c>
      <c r="Q6413" t="str">
        <f t="shared" si="100"/>
        <v>151-180</v>
      </c>
    </row>
    <row r="6414" spans="1:17" x14ac:dyDescent="0.25">
      <c r="A6414" t="s">
        <v>4900</v>
      </c>
      <c r="B6414">
        <v>1258</v>
      </c>
      <c r="C6414" t="s">
        <v>5606</v>
      </c>
      <c r="D6414" t="s">
        <v>5092</v>
      </c>
      <c r="E6414">
        <v>51714</v>
      </c>
      <c r="F6414" t="s">
        <v>4908</v>
      </c>
      <c r="G6414" t="s">
        <v>4913</v>
      </c>
      <c r="H6414" t="s">
        <v>4912</v>
      </c>
      <c r="I6414">
        <v>44936</v>
      </c>
      <c r="J6414">
        <v>97.63</v>
      </c>
      <c r="K6414">
        <v>99.533784999999995</v>
      </c>
      <c r="L6414">
        <v>97.63</v>
      </c>
      <c r="M6414">
        <v>97.63</v>
      </c>
      <c r="N6414">
        <v>45037</v>
      </c>
      <c r="O6414">
        <v>45037</v>
      </c>
      <c r="P6414">
        <v>133</v>
      </c>
      <c r="Q6414" t="str">
        <f t="shared" si="100"/>
        <v>121-150</v>
      </c>
    </row>
    <row r="6415" spans="1:17" x14ac:dyDescent="0.25">
      <c r="A6415" t="s">
        <v>4900</v>
      </c>
      <c r="B6415">
        <v>364</v>
      </c>
      <c r="C6415" t="s">
        <v>823</v>
      </c>
      <c r="D6415" t="s">
        <v>5092</v>
      </c>
      <c r="E6415">
        <v>51728</v>
      </c>
      <c r="F6415" t="s">
        <v>4908</v>
      </c>
      <c r="G6415" t="s">
        <v>4913</v>
      </c>
      <c r="H6415" t="s">
        <v>4912</v>
      </c>
      <c r="I6415">
        <v>44936</v>
      </c>
      <c r="J6415">
        <v>4.7</v>
      </c>
      <c r="K6415">
        <v>4.7916499999999997</v>
      </c>
      <c r="L6415">
        <v>4.7</v>
      </c>
      <c r="M6415">
        <v>4.7</v>
      </c>
      <c r="N6415">
        <v>44971</v>
      </c>
      <c r="O6415">
        <v>44971</v>
      </c>
      <c r="P6415">
        <v>199</v>
      </c>
      <c r="Q6415" t="str">
        <f t="shared" si="100"/>
        <v>180+</v>
      </c>
    </row>
    <row r="6416" spans="1:17" x14ac:dyDescent="0.25">
      <c r="A6416" t="s">
        <v>4900</v>
      </c>
      <c r="B6416">
        <v>1002</v>
      </c>
      <c r="C6416" t="s">
        <v>5496</v>
      </c>
      <c r="D6416" t="s">
        <v>4908</v>
      </c>
      <c r="E6416">
        <v>51735</v>
      </c>
      <c r="F6416" t="s">
        <v>4908</v>
      </c>
      <c r="G6416" t="s">
        <v>4913</v>
      </c>
      <c r="H6416" t="s">
        <v>4912</v>
      </c>
      <c r="I6416">
        <v>44936</v>
      </c>
      <c r="J6416">
        <v>66.069999999999993</v>
      </c>
      <c r="K6416">
        <v>67.358365000000006</v>
      </c>
      <c r="L6416">
        <v>66.069999999999993</v>
      </c>
      <c r="M6416">
        <v>11.0116675</v>
      </c>
      <c r="N6416">
        <v>45152</v>
      </c>
      <c r="P6416">
        <v>0</v>
      </c>
      <c r="Q6416" t="str">
        <f t="shared" si="100"/>
        <v>ACTIVE</v>
      </c>
    </row>
    <row r="6417" spans="1:17" x14ac:dyDescent="0.25">
      <c r="A6417" t="s">
        <v>4900</v>
      </c>
      <c r="B6417">
        <v>527</v>
      </c>
      <c r="C6417" t="s">
        <v>1662</v>
      </c>
      <c r="D6417" t="s">
        <v>4908</v>
      </c>
      <c r="E6417">
        <v>51741</v>
      </c>
      <c r="F6417" t="s">
        <v>4908</v>
      </c>
      <c r="G6417" t="s">
        <v>4913</v>
      </c>
      <c r="H6417" t="s">
        <v>4912</v>
      </c>
      <c r="I6417">
        <v>44936</v>
      </c>
      <c r="J6417">
        <v>13.99</v>
      </c>
      <c r="K6417">
        <v>14.262805</v>
      </c>
      <c r="L6417">
        <v>13.99</v>
      </c>
      <c r="M6417">
        <v>9.3266670000000005</v>
      </c>
      <c r="N6417">
        <v>45044</v>
      </c>
      <c r="P6417">
        <v>0</v>
      </c>
      <c r="Q6417" t="str">
        <f t="shared" si="100"/>
        <v>ACTIVE</v>
      </c>
    </row>
    <row r="6418" spans="1:17" x14ac:dyDescent="0.25">
      <c r="A6418" t="s">
        <v>4900</v>
      </c>
      <c r="B6418">
        <v>905</v>
      </c>
      <c r="C6418" t="s">
        <v>5187</v>
      </c>
      <c r="D6418" t="s">
        <v>5133</v>
      </c>
      <c r="E6418">
        <v>51743</v>
      </c>
      <c r="F6418" t="s">
        <v>4908</v>
      </c>
      <c r="G6418" t="s">
        <v>4913</v>
      </c>
      <c r="H6418" t="s">
        <v>4912</v>
      </c>
      <c r="I6418">
        <v>44936</v>
      </c>
      <c r="J6418">
        <v>216.51</v>
      </c>
      <c r="K6418">
        <v>220.731945</v>
      </c>
      <c r="L6418">
        <v>216.51</v>
      </c>
      <c r="M6418">
        <v>180.42499950000001</v>
      </c>
      <c r="N6418">
        <v>45163</v>
      </c>
      <c r="O6418">
        <v>44992</v>
      </c>
      <c r="P6418">
        <v>178</v>
      </c>
      <c r="Q6418" t="str">
        <f t="shared" si="100"/>
        <v>151-180</v>
      </c>
    </row>
    <row r="6419" spans="1:17" x14ac:dyDescent="0.25">
      <c r="A6419" t="s">
        <v>4900</v>
      </c>
      <c r="B6419">
        <v>364</v>
      </c>
      <c r="C6419" t="s">
        <v>823</v>
      </c>
      <c r="D6419" t="s">
        <v>5092</v>
      </c>
      <c r="E6419">
        <v>51747</v>
      </c>
      <c r="F6419" t="s">
        <v>4908</v>
      </c>
      <c r="G6419" t="s">
        <v>4913</v>
      </c>
      <c r="H6419" t="s">
        <v>4912</v>
      </c>
      <c r="I6419">
        <v>44936</v>
      </c>
      <c r="J6419">
        <v>84.7</v>
      </c>
      <c r="K6419">
        <v>86.351650000000006</v>
      </c>
      <c r="L6419">
        <v>84.7</v>
      </c>
      <c r="M6419">
        <v>84.7</v>
      </c>
      <c r="N6419">
        <v>44971</v>
      </c>
      <c r="O6419">
        <v>44971</v>
      </c>
      <c r="P6419">
        <v>199</v>
      </c>
      <c r="Q6419" t="str">
        <f t="shared" si="100"/>
        <v>180+</v>
      </c>
    </row>
    <row r="6420" spans="1:17" x14ac:dyDescent="0.25">
      <c r="A6420" t="s">
        <v>4900</v>
      </c>
      <c r="B6420">
        <v>1000</v>
      </c>
      <c r="C6420" t="s">
        <v>5588</v>
      </c>
      <c r="D6420" t="s">
        <v>5092</v>
      </c>
      <c r="E6420">
        <v>51749</v>
      </c>
      <c r="F6420" t="s">
        <v>4908</v>
      </c>
      <c r="G6420" t="s">
        <v>4913</v>
      </c>
      <c r="H6420" t="s">
        <v>4912</v>
      </c>
      <c r="I6420">
        <v>44936</v>
      </c>
      <c r="J6420">
        <v>65.63</v>
      </c>
      <c r="K6420">
        <v>66.909784999999999</v>
      </c>
      <c r="L6420">
        <v>65.63</v>
      </c>
      <c r="M6420">
        <v>65.63</v>
      </c>
      <c r="P6420">
        <v>0</v>
      </c>
      <c r="Q6420" t="str">
        <f t="shared" si="100"/>
        <v>ACTIVE</v>
      </c>
    </row>
    <row r="6421" spans="1:17" x14ac:dyDescent="0.25">
      <c r="A6421" t="s">
        <v>4900</v>
      </c>
      <c r="B6421">
        <v>514</v>
      </c>
      <c r="C6421" t="s">
        <v>5575</v>
      </c>
      <c r="D6421" t="s">
        <v>5092</v>
      </c>
      <c r="E6421">
        <v>51755</v>
      </c>
      <c r="F6421" t="s">
        <v>4908</v>
      </c>
      <c r="G6421" t="s">
        <v>4913</v>
      </c>
      <c r="H6421" t="s">
        <v>4912</v>
      </c>
      <c r="I6421">
        <v>44936</v>
      </c>
      <c r="J6421">
        <v>109.85</v>
      </c>
      <c r="K6421">
        <v>111.992075</v>
      </c>
      <c r="L6421">
        <v>109.85</v>
      </c>
      <c r="M6421">
        <v>73.233333000000002</v>
      </c>
      <c r="N6421">
        <v>45027</v>
      </c>
      <c r="O6421">
        <v>45027</v>
      </c>
      <c r="P6421">
        <v>143</v>
      </c>
      <c r="Q6421" t="str">
        <f t="shared" si="100"/>
        <v>121-150</v>
      </c>
    </row>
    <row r="6422" spans="1:17" x14ac:dyDescent="0.25">
      <c r="A6422" t="s">
        <v>4900</v>
      </c>
      <c r="B6422">
        <v>1195</v>
      </c>
      <c r="C6422" t="s">
        <v>5617</v>
      </c>
      <c r="D6422" t="s">
        <v>5092</v>
      </c>
      <c r="E6422">
        <v>51762</v>
      </c>
      <c r="F6422" t="s">
        <v>4908</v>
      </c>
      <c r="G6422" t="s">
        <v>4944</v>
      </c>
      <c r="H6422" t="s">
        <v>4912</v>
      </c>
      <c r="I6422">
        <v>44936</v>
      </c>
      <c r="J6422">
        <v>17051.099999999999</v>
      </c>
      <c r="K6422">
        <v>17383.596450000001</v>
      </c>
      <c r="L6422">
        <v>17051.099999999999</v>
      </c>
      <c r="M6422">
        <v>15739.476919999999</v>
      </c>
      <c r="N6422">
        <v>44942</v>
      </c>
      <c r="P6422">
        <v>0</v>
      </c>
      <c r="Q6422" t="str">
        <f t="shared" si="100"/>
        <v>ACTIVE</v>
      </c>
    </row>
    <row r="6423" spans="1:17" x14ac:dyDescent="0.25">
      <c r="A6423" t="s">
        <v>4900</v>
      </c>
      <c r="B6423">
        <v>364</v>
      </c>
      <c r="C6423" t="s">
        <v>823</v>
      </c>
      <c r="D6423" t="s">
        <v>5092</v>
      </c>
      <c r="E6423">
        <v>51765</v>
      </c>
      <c r="F6423" t="s">
        <v>4908</v>
      </c>
      <c r="G6423" t="s">
        <v>4913</v>
      </c>
      <c r="H6423" t="s">
        <v>4912</v>
      </c>
      <c r="I6423">
        <v>44936</v>
      </c>
      <c r="J6423">
        <v>453.5</v>
      </c>
      <c r="K6423">
        <v>462.34325000000001</v>
      </c>
      <c r="L6423">
        <v>453.5</v>
      </c>
      <c r="M6423">
        <v>453.5</v>
      </c>
      <c r="N6423">
        <v>44971</v>
      </c>
      <c r="O6423">
        <v>44971</v>
      </c>
      <c r="P6423">
        <v>199</v>
      </c>
      <c r="Q6423" t="str">
        <f t="shared" si="100"/>
        <v>180+</v>
      </c>
    </row>
    <row r="6424" spans="1:17" x14ac:dyDescent="0.25">
      <c r="A6424" t="s">
        <v>4900</v>
      </c>
      <c r="B6424">
        <v>364</v>
      </c>
      <c r="C6424" t="s">
        <v>823</v>
      </c>
      <c r="D6424" t="s">
        <v>5092</v>
      </c>
      <c r="E6424">
        <v>51780</v>
      </c>
      <c r="F6424" t="s">
        <v>4908</v>
      </c>
      <c r="G6424" t="s">
        <v>4913</v>
      </c>
      <c r="H6424" t="s">
        <v>4912</v>
      </c>
      <c r="I6424">
        <v>44936</v>
      </c>
      <c r="J6424">
        <v>119.95</v>
      </c>
      <c r="K6424">
        <v>122.289025</v>
      </c>
      <c r="L6424">
        <v>119.95</v>
      </c>
      <c r="M6424">
        <v>119.95</v>
      </c>
      <c r="N6424">
        <v>44971</v>
      </c>
      <c r="O6424">
        <v>44971</v>
      </c>
      <c r="P6424">
        <v>199</v>
      </c>
      <c r="Q6424" t="str">
        <f t="shared" si="100"/>
        <v>180+</v>
      </c>
    </row>
    <row r="6425" spans="1:17" x14ac:dyDescent="0.25">
      <c r="A6425" t="s">
        <v>4900</v>
      </c>
      <c r="B6425">
        <v>1129</v>
      </c>
      <c r="C6425" t="s">
        <v>5523</v>
      </c>
      <c r="D6425" t="s">
        <v>5092</v>
      </c>
      <c r="E6425">
        <v>51781</v>
      </c>
      <c r="F6425" t="s">
        <v>4908</v>
      </c>
      <c r="G6425" t="s">
        <v>4913</v>
      </c>
      <c r="H6425" t="s">
        <v>4912</v>
      </c>
      <c r="I6425">
        <v>44936</v>
      </c>
      <c r="J6425">
        <v>300</v>
      </c>
      <c r="K6425">
        <v>305.85000000000002</v>
      </c>
      <c r="L6425">
        <v>300</v>
      </c>
      <c r="M6425">
        <v>250</v>
      </c>
      <c r="N6425">
        <v>45060</v>
      </c>
      <c r="O6425">
        <v>45057</v>
      </c>
      <c r="P6425">
        <v>113</v>
      </c>
      <c r="Q6425" t="str">
        <f t="shared" si="100"/>
        <v>91-120</v>
      </c>
    </row>
    <row r="6426" spans="1:17" x14ac:dyDescent="0.25">
      <c r="A6426" t="s">
        <v>4900</v>
      </c>
      <c r="B6426">
        <v>1129</v>
      </c>
      <c r="C6426" t="s">
        <v>5523</v>
      </c>
      <c r="D6426" t="s">
        <v>5092</v>
      </c>
      <c r="E6426">
        <v>51782</v>
      </c>
      <c r="F6426" t="s">
        <v>4908</v>
      </c>
      <c r="G6426" t="s">
        <v>4913</v>
      </c>
      <c r="H6426" t="s">
        <v>4912</v>
      </c>
      <c r="I6426">
        <v>44936</v>
      </c>
      <c r="J6426">
        <v>300</v>
      </c>
      <c r="K6426">
        <v>305.85000000000002</v>
      </c>
      <c r="L6426">
        <v>300</v>
      </c>
      <c r="M6426">
        <v>250</v>
      </c>
      <c r="N6426">
        <v>45060</v>
      </c>
      <c r="O6426">
        <v>45057</v>
      </c>
      <c r="P6426">
        <v>113</v>
      </c>
      <c r="Q6426" t="str">
        <f t="shared" si="100"/>
        <v>91-120</v>
      </c>
    </row>
    <row r="6427" spans="1:17" x14ac:dyDescent="0.25">
      <c r="A6427" t="s">
        <v>4900</v>
      </c>
      <c r="B6427">
        <v>650</v>
      </c>
      <c r="C6427" t="s">
        <v>5347</v>
      </c>
      <c r="D6427" t="s">
        <v>4908</v>
      </c>
      <c r="E6427">
        <v>51822</v>
      </c>
      <c r="F6427" t="s">
        <v>4908</v>
      </c>
      <c r="G6427" t="s">
        <v>4913</v>
      </c>
      <c r="H6427" t="s">
        <v>4912</v>
      </c>
      <c r="I6427">
        <v>44933</v>
      </c>
      <c r="J6427">
        <v>479.93</v>
      </c>
      <c r="K6427">
        <v>489.288635</v>
      </c>
      <c r="L6427">
        <v>479.93</v>
      </c>
      <c r="M6427">
        <v>239.9649995</v>
      </c>
      <c r="N6427">
        <v>45082</v>
      </c>
      <c r="P6427">
        <v>0</v>
      </c>
      <c r="Q6427" t="str">
        <f t="shared" si="100"/>
        <v>ACTIVE</v>
      </c>
    </row>
    <row r="6428" spans="1:17" x14ac:dyDescent="0.25">
      <c r="A6428" t="s">
        <v>4900</v>
      </c>
      <c r="B6428">
        <v>1000</v>
      </c>
      <c r="C6428" t="s">
        <v>5588</v>
      </c>
      <c r="D6428" t="s">
        <v>5092</v>
      </c>
      <c r="E6428">
        <v>51823</v>
      </c>
      <c r="F6428" t="s">
        <v>4908</v>
      </c>
      <c r="G6428" t="s">
        <v>4913</v>
      </c>
      <c r="H6428" t="s">
        <v>4912</v>
      </c>
      <c r="I6428">
        <v>44935</v>
      </c>
      <c r="J6428">
        <v>4.2</v>
      </c>
      <c r="K6428">
        <v>4.2819000000000003</v>
      </c>
      <c r="L6428">
        <v>4.2</v>
      </c>
      <c r="M6428">
        <v>4.2</v>
      </c>
      <c r="P6428">
        <v>0</v>
      </c>
      <c r="Q6428" t="str">
        <f t="shared" si="100"/>
        <v>ACTIVE</v>
      </c>
    </row>
    <row r="6429" spans="1:17" x14ac:dyDescent="0.25">
      <c r="A6429" t="s">
        <v>4900</v>
      </c>
      <c r="B6429">
        <v>868</v>
      </c>
      <c r="C6429" t="s">
        <v>91</v>
      </c>
      <c r="D6429" t="s">
        <v>5092</v>
      </c>
      <c r="E6429">
        <v>51830</v>
      </c>
      <c r="F6429" t="s">
        <v>4908</v>
      </c>
      <c r="G6429" t="s">
        <v>4913</v>
      </c>
      <c r="H6429" t="s">
        <v>4912</v>
      </c>
      <c r="I6429">
        <v>44936</v>
      </c>
      <c r="J6429">
        <v>10</v>
      </c>
      <c r="K6429">
        <v>10.195</v>
      </c>
      <c r="L6429">
        <v>10</v>
      </c>
      <c r="M6429">
        <v>10</v>
      </c>
      <c r="N6429">
        <v>44971</v>
      </c>
      <c r="O6429">
        <v>44971</v>
      </c>
      <c r="P6429">
        <v>199</v>
      </c>
      <c r="Q6429" t="str">
        <f t="shared" si="100"/>
        <v>180+</v>
      </c>
    </row>
    <row r="6430" spans="1:17" x14ac:dyDescent="0.25">
      <c r="A6430" t="s">
        <v>4900</v>
      </c>
      <c r="B6430">
        <v>1074</v>
      </c>
      <c r="C6430" t="s">
        <v>5607</v>
      </c>
      <c r="D6430" t="s">
        <v>5092</v>
      </c>
      <c r="E6430">
        <v>51855</v>
      </c>
      <c r="F6430" t="s">
        <v>4908</v>
      </c>
      <c r="G6430" t="s">
        <v>4913</v>
      </c>
      <c r="H6430" t="s">
        <v>4912</v>
      </c>
      <c r="I6430">
        <v>44937</v>
      </c>
      <c r="J6430">
        <v>273.75</v>
      </c>
      <c r="K6430">
        <v>279.08812499999999</v>
      </c>
      <c r="L6430">
        <v>273.75</v>
      </c>
      <c r="M6430">
        <v>273.75</v>
      </c>
      <c r="N6430">
        <v>45013</v>
      </c>
      <c r="O6430">
        <v>45013</v>
      </c>
      <c r="P6430">
        <v>157</v>
      </c>
      <c r="Q6430" t="str">
        <f t="shared" si="100"/>
        <v>151-180</v>
      </c>
    </row>
    <row r="6431" spans="1:17" x14ac:dyDescent="0.25">
      <c r="A6431" t="s">
        <v>4900</v>
      </c>
      <c r="B6431">
        <v>992</v>
      </c>
      <c r="C6431" t="s">
        <v>5548</v>
      </c>
      <c r="D6431" t="s">
        <v>5092</v>
      </c>
      <c r="E6431">
        <v>51862</v>
      </c>
      <c r="F6431" t="s">
        <v>4908</v>
      </c>
      <c r="G6431" t="s">
        <v>4913</v>
      </c>
      <c r="H6431" t="s">
        <v>4912</v>
      </c>
      <c r="I6431">
        <v>44937</v>
      </c>
      <c r="J6431">
        <v>22.87</v>
      </c>
      <c r="K6431">
        <v>23.315964999999998</v>
      </c>
      <c r="L6431">
        <v>22.87</v>
      </c>
      <c r="M6431">
        <v>22.87</v>
      </c>
      <c r="N6431">
        <v>45060</v>
      </c>
      <c r="O6431">
        <v>45058</v>
      </c>
      <c r="P6431">
        <v>112</v>
      </c>
      <c r="Q6431" t="str">
        <f t="shared" si="100"/>
        <v>91-120</v>
      </c>
    </row>
    <row r="6432" spans="1:17" x14ac:dyDescent="0.25">
      <c r="A6432" t="s">
        <v>4900</v>
      </c>
      <c r="B6432">
        <v>1161</v>
      </c>
      <c r="C6432" t="s">
        <v>5616</v>
      </c>
      <c r="D6432" t="s">
        <v>5092</v>
      </c>
      <c r="E6432">
        <v>51863</v>
      </c>
      <c r="F6432" t="s">
        <v>4908</v>
      </c>
      <c r="G6432" t="s">
        <v>4944</v>
      </c>
      <c r="H6432" t="s">
        <v>4912</v>
      </c>
      <c r="I6432">
        <v>44937</v>
      </c>
      <c r="J6432">
        <v>3866.9</v>
      </c>
      <c r="K6432">
        <v>3942.3045499999998</v>
      </c>
      <c r="L6432">
        <v>3866.9</v>
      </c>
      <c r="M6432">
        <v>3866.9</v>
      </c>
      <c r="P6432">
        <v>0</v>
      </c>
      <c r="Q6432" t="str">
        <f t="shared" si="100"/>
        <v>ACTIVE</v>
      </c>
    </row>
    <row r="6433" spans="1:17" x14ac:dyDescent="0.25">
      <c r="A6433" t="s">
        <v>4900</v>
      </c>
      <c r="B6433">
        <v>1258</v>
      </c>
      <c r="C6433" t="s">
        <v>5606</v>
      </c>
      <c r="D6433" t="s">
        <v>5092</v>
      </c>
      <c r="E6433">
        <v>51864</v>
      </c>
      <c r="F6433" t="s">
        <v>4908</v>
      </c>
      <c r="G6433" t="s">
        <v>4913</v>
      </c>
      <c r="H6433" t="s">
        <v>4912</v>
      </c>
      <c r="I6433">
        <v>44937</v>
      </c>
      <c r="J6433">
        <v>571.23</v>
      </c>
      <c r="K6433">
        <v>582.36898499999995</v>
      </c>
      <c r="L6433">
        <v>571.23</v>
      </c>
      <c r="M6433">
        <v>571.23</v>
      </c>
      <c r="N6433">
        <v>45037</v>
      </c>
      <c r="O6433">
        <v>45037</v>
      </c>
      <c r="P6433">
        <v>133</v>
      </c>
      <c r="Q6433" t="str">
        <f t="shared" si="100"/>
        <v>121-150</v>
      </c>
    </row>
    <row r="6434" spans="1:17" x14ac:dyDescent="0.25">
      <c r="A6434" t="s">
        <v>4900</v>
      </c>
      <c r="B6434">
        <v>514</v>
      </c>
      <c r="C6434" t="s">
        <v>5575</v>
      </c>
      <c r="D6434" t="s">
        <v>5092</v>
      </c>
      <c r="E6434">
        <v>51867</v>
      </c>
      <c r="F6434" t="s">
        <v>4908</v>
      </c>
      <c r="G6434" t="s">
        <v>4913</v>
      </c>
      <c r="H6434" t="s">
        <v>4912</v>
      </c>
      <c r="I6434">
        <v>44937</v>
      </c>
      <c r="J6434">
        <v>990</v>
      </c>
      <c r="K6434">
        <v>1009.3049999999999</v>
      </c>
      <c r="L6434">
        <v>990</v>
      </c>
      <c r="M6434">
        <v>825</v>
      </c>
      <c r="N6434">
        <v>45027</v>
      </c>
      <c r="O6434">
        <v>45027</v>
      </c>
      <c r="P6434">
        <v>143</v>
      </c>
      <c r="Q6434" t="str">
        <f t="shared" si="100"/>
        <v>121-150</v>
      </c>
    </row>
    <row r="6435" spans="1:17" x14ac:dyDescent="0.25">
      <c r="A6435" t="s">
        <v>4900</v>
      </c>
      <c r="B6435">
        <v>1258</v>
      </c>
      <c r="C6435" t="s">
        <v>5606</v>
      </c>
      <c r="D6435" t="s">
        <v>5092</v>
      </c>
      <c r="E6435">
        <v>51868</v>
      </c>
      <c r="F6435" t="s">
        <v>4908</v>
      </c>
      <c r="G6435" t="s">
        <v>4913</v>
      </c>
      <c r="H6435" t="s">
        <v>4912</v>
      </c>
      <c r="I6435">
        <v>44937</v>
      </c>
      <c r="J6435">
        <v>111.77</v>
      </c>
      <c r="K6435">
        <v>113.94951500000001</v>
      </c>
      <c r="L6435">
        <v>111.77</v>
      </c>
      <c r="M6435">
        <v>111.77</v>
      </c>
      <c r="N6435">
        <v>45037</v>
      </c>
      <c r="O6435">
        <v>45037</v>
      </c>
      <c r="P6435">
        <v>133</v>
      </c>
      <c r="Q6435" t="str">
        <f t="shared" si="100"/>
        <v>121-150</v>
      </c>
    </row>
    <row r="6436" spans="1:17" x14ac:dyDescent="0.25">
      <c r="A6436" t="s">
        <v>4900</v>
      </c>
      <c r="B6436">
        <v>1161</v>
      </c>
      <c r="C6436" t="s">
        <v>5616</v>
      </c>
      <c r="D6436" t="s">
        <v>5092</v>
      </c>
      <c r="E6436">
        <v>51872</v>
      </c>
      <c r="F6436" t="s">
        <v>4908</v>
      </c>
      <c r="G6436" t="s">
        <v>4944</v>
      </c>
      <c r="H6436" t="s">
        <v>4912</v>
      </c>
      <c r="I6436">
        <v>44937</v>
      </c>
      <c r="J6436">
        <v>1729.78</v>
      </c>
      <c r="K6436">
        <v>1763.51071</v>
      </c>
      <c r="L6436">
        <v>1729.78</v>
      </c>
      <c r="M6436">
        <v>1729.78</v>
      </c>
      <c r="P6436">
        <v>0</v>
      </c>
      <c r="Q6436" t="str">
        <f t="shared" si="100"/>
        <v>ACTIVE</v>
      </c>
    </row>
    <row r="6437" spans="1:17" x14ac:dyDescent="0.25">
      <c r="A6437" t="s">
        <v>4900</v>
      </c>
      <c r="B6437">
        <v>1258</v>
      </c>
      <c r="C6437" t="s">
        <v>5606</v>
      </c>
      <c r="D6437" t="s">
        <v>5092</v>
      </c>
      <c r="E6437">
        <v>51876</v>
      </c>
      <c r="F6437" t="s">
        <v>4908</v>
      </c>
      <c r="G6437" t="s">
        <v>4913</v>
      </c>
      <c r="H6437" t="s">
        <v>4912</v>
      </c>
      <c r="I6437">
        <v>44937</v>
      </c>
      <c r="J6437">
        <v>137.37</v>
      </c>
      <c r="K6437">
        <v>140.04871499999999</v>
      </c>
      <c r="L6437">
        <v>137.37</v>
      </c>
      <c r="M6437">
        <v>137.37</v>
      </c>
      <c r="N6437">
        <v>45037</v>
      </c>
      <c r="O6437">
        <v>45037</v>
      </c>
      <c r="P6437">
        <v>133</v>
      </c>
      <c r="Q6437" t="str">
        <f t="shared" si="100"/>
        <v>121-150</v>
      </c>
    </row>
    <row r="6438" spans="1:17" x14ac:dyDescent="0.25">
      <c r="A6438" t="s">
        <v>4900</v>
      </c>
      <c r="B6438">
        <v>1185</v>
      </c>
      <c r="C6438" t="s">
        <v>5594</v>
      </c>
      <c r="D6438" t="s">
        <v>5092</v>
      </c>
      <c r="E6438">
        <v>51897</v>
      </c>
      <c r="F6438" t="s">
        <v>4908</v>
      </c>
      <c r="G6438" t="s">
        <v>4913</v>
      </c>
      <c r="H6438" t="s">
        <v>4912</v>
      </c>
      <c r="I6438">
        <v>44937</v>
      </c>
      <c r="J6438">
        <v>100</v>
      </c>
      <c r="K6438">
        <v>101.95</v>
      </c>
      <c r="L6438">
        <v>100</v>
      </c>
      <c r="M6438">
        <v>100</v>
      </c>
      <c r="N6438">
        <v>44999</v>
      </c>
      <c r="O6438">
        <v>44999</v>
      </c>
      <c r="P6438">
        <v>171</v>
      </c>
      <c r="Q6438" t="str">
        <f t="shared" si="100"/>
        <v>151-180</v>
      </c>
    </row>
    <row r="6439" spans="1:17" x14ac:dyDescent="0.25">
      <c r="A6439" t="s">
        <v>4900</v>
      </c>
      <c r="B6439">
        <v>1258</v>
      </c>
      <c r="C6439" t="s">
        <v>5606</v>
      </c>
      <c r="D6439" t="s">
        <v>5092</v>
      </c>
      <c r="E6439">
        <v>51899</v>
      </c>
      <c r="F6439" t="s">
        <v>4908</v>
      </c>
      <c r="G6439" t="s">
        <v>4913</v>
      </c>
      <c r="H6439" t="s">
        <v>4912</v>
      </c>
      <c r="I6439">
        <v>44937</v>
      </c>
      <c r="J6439">
        <v>298.18</v>
      </c>
      <c r="K6439">
        <v>303.99450999999999</v>
      </c>
      <c r="L6439">
        <v>298.18</v>
      </c>
      <c r="M6439">
        <v>298.18</v>
      </c>
      <c r="N6439">
        <v>45037</v>
      </c>
      <c r="O6439">
        <v>45037</v>
      </c>
      <c r="P6439">
        <v>133</v>
      </c>
      <c r="Q6439" t="str">
        <f t="shared" si="100"/>
        <v>121-150</v>
      </c>
    </row>
    <row r="6440" spans="1:17" x14ac:dyDescent="0.25">
      <c r="A6440" t="s">
        <v>4900</v>
      </c>
      <c r="B6440">
        <v>1257</v>
      </c>
      <c r="C6440" t="s">
        <v>5614</v>
      </c>
      <c r="D6440" t="s">
        <v>5092</v>
      </c>
      <c r="E6440">
        <v>51905</v>
      </c>
      <c r="F6440" t="s">
        <v>4908</v>
      </c>
      <c r="G6440" t="s">
        <v>4944</v>
      </c>
      <c r="H6440" t="s">
        <v>4912</v>
      </c>
      <c r="I6440">
        <v>44937</v>
      </c>
      <c r="J6440">
        <v>2171.58</v>
      </c>
      <c r="K6440">
        <v>2213.9258100000002</v>
      </c>
      <c r="L6440">
        <v>2171.58</v>
      </c>
      <c r="M6440">
        <v>2171.58</v>
      </c>
      <c r="P6440">
        <v>0</v>
      </c>
      <c r="Q6440" t="str">
        <f t="shared" si="100"/>
        <v>ACTIVE</v>
      </c>
    </row>
    <row r="6441" spans="1:17" x14ac:dyDescent="0.25">
      <c r="A6441" t="s">
        <v>4900</v>
      </c>
      <c r="B6441">
        <v>905</v>
      </c>
      <c r="C6441" t="s">
        <v>5187</v>
      </c>
      <c r="D6441" t="s">
        <v>5133</v>
      </c>
      <c r="E6441">
        <v>51906</v>
      </c>
      <c r="F6441" t="s">
        <v>4908</v>
      </c>
      <c r="G6441" t="s">
        <v>4913</v>
      </c>
      <c r="H6441" t="s">
        <v>4912</v>
      </c>
      <c r="I6441">
        <v>44937</v>
      </c>
      <c r="J6441">
        <v>240.88</v>
      </c>
      <c r="K6441">
        <v>245.57715999999999</v>
      </c>
      <c r="L6441">
        <v>240.88</v>
      </c>
      <c r="M6441">
        <v>200.73333299999999</v>
      </c>
      <c r="N6441">
        <v>45163</v>
      </c>
      <c r="O6441">
        <v>44992</v>
      </c>
      <c r="P6441">
        <v>178</v>
      </c>
      <c r="Q6441" t="str">
        <f t="shared" si="100"/>
        <v>151-180</v>
      </c>
    </row>
    <row r="6442" spans="1:17" x14ac:dyDescent="0.25">
      <c r="A6442" t="s">
        <v>4900</v>
      </c>
      <c r="B6442">
        <v>689</v>
      </c>
      <c r="C6442" t="s">
        <v>5157</v>
      </c>
      <c r="D6442" t="s">
        <v>4908</v>
      </c>
      <c r="E6442">
        <v>51912</v>
      </c>
      <c r="F6442" t="s">
        <v>4908</v>
      </c>
      <c r="G6442" t="s">
        <v>4913</v>
      </c>
      <c r="H6442" t="s">
        <v>4912</v>
      </c>
      <c r="I6442">
        <v>44937</v>
      </c>
      <c r="J6442">
        <v>3475</v>
      </c>
      <c r="K6442">
        <v>3542.7624999999998</v>
      </c>
      <c r="L6442">
        <v>3475</v>
      </c>
      <c r="M6442">
        <v>579.16666499999997</v>
      </c>
      <c r="N6442">
        <v>45157</v>
      </c>
      <c r="P6442">
        <v>0</v>
      </c>
      <c r="Q6442" t="str">
        <f t="shared" si="100"/>
        <v>ACTIVE</v>
      </c>
    </row>
    <row r="6443" spans="1:17" x14ac:dyDescent="0.25">
      <c r="A6443" t="s">
        <v>4900</v>
      </c>
      <c r="B6443">
        <v>364</v>
      </c>
      <c r="C6443" t="s">
        <v>823</v>
      </c>
      <c r="D6443" t="s">
        <v>5092</v>
      </c>
      <c r="E6443">
        <v>51914</v>
      </c>
      <c r="F6443" t="s">
        <v>4908</v>
      </c>
      <c r="G6443" t="s">
        <v>4913</v>
      </c>
      <c r="H6443" t="s">
        <v>4912</v>
      </c>
      <c r="I6443">
        <v>44937</v>
      </c>
      <c r="J6443">
        <v>164.92</v>
      </c>
      <c r="K6443">
        <v>168.13594000000001</v>
      </c>
      <c r="L6443">
        <v>164.92</v>
      </c>
      <c r="M6443">
        <v>164.92</v>
      </c>
      <c r="N6443">
        <v>44971</v>
      </c>
      <c r="O6443">
        <v>44971</v>
      </c>
      <c r="P6443">
        <v>199</v>
      </c>
      <c r="Q6443" t="str">
        <f t="shared" si="100"/>
        <v>180+</v>
      </c>
    </row>
    <row r="6444" spans="1:17" x14ac:dyDescent="0.25">
      <c r="A6444" t="s">
        <v>4900</v>
      </c>
      <c r="B6444">
        <v>364</v>
      </c>
      <c r="C6444" t="s">
        <v>823</v>
      </c>
      <c r="D6444" t="s">
        <v>5092</v>
      </c>
      <c r="E6444">
        <v>51915</v>
      </c>
      <c r="F6444" t="s">
        <v>4908</v>
      </c>
      <c r="G6444" t="s">
        <v>4913</v>
      </c>
      <c r="H6444" t="s">
        <v>4912</v>
      </c>
      <c r="I6444">
        <v>44937</v>
      </c>
      <c r="J6444">
        <v>88</v>
      </c>
      <c r="K6444">
        <v>89.715999999999994</v>
      </c>
      <c r="L6444">
        <v>88</v>
      </c>
      <c r="M6444">
        <v>88</v>
      </c>
      <c r="N6444">
        <v>44971</v>
      </c>
      <c r="O6444">
        <v>44971</v>
      </c>
      <c r="P6444">
        <v>199</v>
      </c>
      <c r="Q6444" t="str">
        <f t="shared" si="100"/>
        <v>180+</v>
      </c>
    </row>
    <row r="6445" spans="1:17" x14ac:dyDescent="0.25">
      <c r="A6445" t="s">
        <v>4900</v>
      </c>
      <c r="B6445">
        <v>374</v>
      </c>
      <c r="C6445" t="s">
        <v>1743</v>
      </c>
      <c r="D6445" t="s">
        <v>4908</v>
      </c>
      <c r="E6445">
        <v>51916</v>
      </c>
      <c r="F6445" t="s">
        <v>4908</v>
      </c>
      <c r="G6445" t="s">
        <v>4913</v>
      </c>
      <c r="H6445" t="s">
        <v>4912</v>
      </c>
      <c r="I6445">
        <v>44937</v>
      </c>
      <c r="J6445">
        <v>652.49</v>
      </c>
      <c r="K6445">
        <v>665.21355500000004</v>
      </c>
      <c r="L6445">
        <v>652.49</v>
      </c>
      <c r="M6445">
        <v>108.7483325</v>
      </c>
      <c r="N6445">
        <v>45104</v>
      </c>
      <c r="P6445">
        <v>0</v>
      </c>
      <c r="Q6445" t="str">
        <f t="shared" si="100"/>
        <v>ACTIVE</v>
      </c>
    </row>
    <row r="6446" spans="1:17" x14ac:dyDescent="0.25">
      <c r="A6446" t="s">
        <v>4900</v>
      </c>
      <c r="B6446">
        <v>1000</v>
      </c>
      <c r="C6446" t="s">
        <v>5588</v>
      </c>
      <c r="D6446" t="s">
        <v>5092</v>
      </c>
      <c r="E6446">
        <v>51951</v>
      </c>
      <c r="F6446" t="s">
        <v>4908</v>
      </c>
      <c r="G6446" t="s">
        <v>4913</v>
      </c>
      <c r="H6446" t="s">
        <v>4912</v>
      </c>
      <c r="I6446">
        <v>44936</v>
      </c>
      <c r="J6446">
        <v>13.63</v>
      </c>
      <c r="K6446">
        <v>13.895785</v>
      </c>
      <c r="L6446">
        <v>13.63</v>
      </c>
      <c r="M6446">
        <v>13.63</v>
      </c>
      <c r="P6446">
        <v>0</v>
      </c>
      <c r="Q6446" t="str">
        <f t="shared" si="100"/>
        <v>ACTIVE</v>
      </c>
    </row>
    <row r="6447" spans="1:17" x14ac:dyDescent="0.25">
      <c r="A6447" t="s">
        <v>4900</v>
      </c>
      <c r="B6447">
        <v>1015</v>
      </c>
      <c r="C6447" t="s">
        <v>5065</v>
      </c>
      <c r="D6447" t="s">
        <v>4908</v>
      </c>
      <c r="E6447">
        <v>51969</v>
      </c>
      <c r="F6447" t="s">
        <v>4908</v>
      </c>
      <c r="G6447" t="s">
        <v>4944</v>
      </c>
      <c r="H6447" t="s">
        <v>4912</v>
      </c>
      <c r="I6447">
        <v>44938</v>
      </c>
      <c r="J6447">
        <v>3564</v>
      </c>
      <c r="K6447">
        <v>3633.498</v>
      </c>
      <c r="L6447">
        <v>3564</v>
      </c>
      <c r="M6447">
        <v>594</v>
      </c>
      <c r="N6447">
        <v>45149</v>
      </c>
      <c r="O6447">
        <v>45149</v>
      </c>
      <c r="P6447">
        <v>21</v>
      </c>
      <c r="Q6447" t="str">
        <f t="shared" si="100"/>
        <v>1-30</v>
      </c>
    </row>
    <row r="6448" spans="1:17" x14ac:dyDescent="0.25">
      <c r="A6448" t="s">
        <v>4900</v>
      </c>
      <c r="B6448">
        <v>364</v>
      </c>
      <c r="C6448" t="s">
        <v>823</v>
      </c>
      <c r="D6448" t="s">
        <v>5092</v>
      </c>
      <c r="E6448">
        <v>51998</v>
      </c>
      <c r="F6448" t="s">
        <v>4908</v>
      </c>
      <c r="G6448" t="s">
        <v>4913</v>
      </c>
      <c r="H6448" t="s">
        <v>4912</v>
      </c>
      <c r="I6448">
        <v>44938</v>
      </c>
      <c r="J6448">
        <v>7.7</v>
      </c>
      <c r="K6448">
        <v>7.8501500000000002</v>
      </c>
      <c r="L6448">
        <v>7.7</v>
      </c>
      <c r="M6448">
        <v>7.7</v>
      </c>
      <c r="N6448">
        <v>44971</v>
      </c>
      <c r="O6448">
        <v>44971</v>
      </c>
      <c r="P6448">
        <v>199</v>
      </c>
      <c r="Q6448" t="str">
        <f t="shared" si="100"/>
        <v>180+</v>
      </c>
    </row>
    <row r="6449" spans="1:17" x14ac:dyDescent="0.25">
      <c r="A6449" t="s">
        <v>4900</v>
      </c>
      <c r="B6449">
        <v>364</v>
      </c>
      <c r="C6449" t="s">
        <v>823</v>
      </c>
      <c r="D6449" t="s">
        <v>5092</v>
      </c>
      <c r="E6449">
        <v>52001</v>
      </c>
      <c r="F6449" t="s">
        <v>4908</v>
      </c>
      <c r="G6449" t="s">
        <v>4913</v>
      </c>
      <c r="H6449" t="s">
        <v>4912</v>
      </c>
      <c r="I6449">
        <v>44938</v>
      </c>
      <c r="J6449">
        <v>40</v>
      </c>
      <c r="K6449">
        <v>40.78</v>
      </c>
      <c r="L6449">
        <v>40</v>
      </c>
      <c r="M6449">
        <v>40</v>
      </c>
      <c r="N6449">
        <v>44971</v>
      </c>
      <c r="O6449">
        <v>44971</v>
      </c>
      <c r="P6449">
        <v>199</v>
      </c>
      <c r="Q6449" t="str">
        <f t="shared" si="100"/>
        <v>180+</v>
      </c>
    </row>
    <row r="6450" spans="1:17" x14ac:dyDescent="0.25">
      <c r="A6450" t="s">
        <v>4900</v>
      </c>
      <c r="B6450">
        <v>364</v>
      </c>
      <c r="C6450" t="s">
        <v>823</v>
      </c>
      <c r="D6450" t="s">
        <v>5092</v>
      </c>
      <c r="E6450">
        <v>52003</v>
      </c>
      <c r="F6450" t="s">
        <v>4908</v>
      </c>
      <c r="G6450" t="s">
        <v>4913</v>
      </c>
      <c r="H6450" t="s">
        <v>4912</v>
      </c>
      <c r="I6450">
        <v>44938</v>
      </c>
      <c r="J6450">
        <v>169.9</v>
      </c>
      <c r="K6450">
        <v>173.21305000000001</v>
      </c>
      <c r="L6450">
        <v>169.9</v>
      </c>
      <c r="M6450">
        <v>169.9</v>
      </c>
      <c r="N6450">
        <v>44971</v>
      </c>
      <c r="O6450">
        <v>44971</v>
      </c>
      <c r="P6450">
        <v>199</v>
      </c>
      <c r="Q6450" t="str">
        <f t="shared" si="100"/>
        <v>180+</v>
      </c>
    </row>
    <row r="6451" spans="1:17" x14ac:dyDescent="0.25">
      <c r="A6451" t="s">
        <v>4900</v>
      </c>
      <c r="B6451">
        <v>1268</v>
      </c>
      <c r="C6451" t="s">
        <v>5567</v>
      </c>
      <c r="D6451" t="s">
        <v>5092</v>
      </c>
      <c r="E6451">
        <v>52012</v>
      </c>
      <c r="F6451" t="s">
        <v>4908</v>
      </c>
      <c r="G6451" t="s">
        <v>4913</v>
      </c>
      <c r="H6451" t="s">
        <v>4912</v>
      </c>
      <c r="I6451">
        <v>44938</v>
      </c>
      <c r="J6451">
        <v>871.88</v>
      </c>
      <c r="K6451">
        <v>888.88166000000001</v>
      </c>
      <c r="L6451">
        <v>871.88</v>
      </c>
      <c r="M6451">
        <v>536.54154000000005</v>
      </c>
      <c r="N6451">
        <v>45040</v>
      </c>
      <c r="O6451">
        <v>45038</v>
      </c>
      <c r="P6451">
        <v>132</v>
      </c>
      <c r="Q6451" t="str">
        <f t="shared" si="100"/>
        <v>121-150</v>
      </c>
    </row>
    <row r="6452" spans="1:17" x14ac:dyDescent="0.25">
      <c r="A6452" t="s">
        <v>4900</v>
      </c>
      <c r="B6452">
        <v>514</v>
      </c>
      <c r="C6452" t="s">
        <v>5575</v>
      </c>
      <c r="D6452" t="s">
        <v>5092</v>
      </c>
      <c r="E6452">
        <v>52018</v>
      </c>
      <c r="F6452" t="s">
        <v>4908</v>
      </c>
      <c r="G6452" t="s">
        <v>4913</v>
      </c>
      <c r="H6452" t="s">
        <v>4912</v>
      </c>
      <c r="I6452">
        <v>44938</v>
      </c>
      <c r="J6452">
        <v>1083</v>
      </c>
      <c r="K6452">
        <v>1104.1185</v>
      </c>
      <c r="L6452">
        <v>1083</v>
      </c>
      <c r="M6452">
        <v>902.5</v>
      </c>
      <c r="N6452">
        <v>45027</v>
      </c>
      <c r="O6452">
        <v>45027</v>
      </c>
      <c r="P6452">
        <v>143</v>
      </c>
      <c r="Q6452" t="str">
        <f t="shared" si="100"/>
        <v>121-150</v>
      </c>
    </row>
    <row r="6453" spans="1:17" x14ac:dyDescent="0.25">
      <c r="A6453" t="s">
        <v>4900</v>
      </c>
      <c r="B6453">
        <v>374</v>
      </c>
      <c r="C6453" t="s">
        <v>1743</v>
      </c>
      <c r="D6453" t="s">
        <v>4908</v>
      </c>
      <c r="E6453">
        <v>52030</v>
      </c>
      <c r="F6453" t="s">
        <v>4908</v>
      </c>
      <c r="G6453" t="s">
        <v>4913</v>
      </c>
      <c r="H6453" t="s">
        <v>4912</v>
      </c>
      <c r="I6453">
        <v>44938</v>
      </c>
      <c r="J6453">
        <v>322.72000000000003</v>
      </c>
      <c r="K6453">
        <v>329.01303999999999</v>
      </c>
      <c r="L6453">
        <v>322.72000000000003</v>
      </c>
      <c r="M6453">
        <v>53.786664999999999</v>
      </c>
      <c r="N6453">
        <v>45104</v>
      </c>
      <c r="P6453">
        <v>0</v>
      </c>
      <c r="Q6453" t="str">
        <f t="shared" si="100"/>
        <v>ACTIVE</v>
      </c>
    </row>
    <row r="6454" spans="1:17" x14ac:dyDescent="0.25">
      <c r="A6454" t="s">
        <v>4900</v>
      </c>
      <c r="B6454">
        <v>1000</v>
      </c>
      <c r="C6454" t="s">
        <v>5588</v>
      </c>
      <c r="D6454" t="s">
        <v>5092</v>
      </c>
      <c r="E6454">
        <v>52032</v>
      </c>
      <c r="F6454" t="s">
        <v>4908</v>
      </c>
      <c r="G6454" t="s">
        <v>4913</v>
      </c>
      <c r="H6454" t="s">
        <v>4912</v>
      </c>
      <c r="I6454">
        <v>44938</v>
      </c>
      <c r="J6454">
        <v>110.66</v>
      </c>
      <c r="K6454">
        <v>112.81787</v>
      </c>
      <c r="L6454">
        <v>110.66</v>
      </c>
      <c r="M6454">
        <v>110.66</v>
      </c>
      <c r="P6454">
        <v>0</v>
      </c>
      <c r="Q6454" t="str">
        <f t="shared" si="100"/>
        <v>ACTIVE</v>
      </c>
    </row>
    <row r="6455" spans="1:17" x14ac:dyDescent="0.25">
      <c r="A6455" t="s">
        <v>4900</v>
      </c>
      <c r="B6455">
        <v>992</v>
      </c>
      <c r="C6455" t="s">
        <v>5548</v>
      </c>
      <c r="D6455" t="s">
        <v>5092</v>
      </c>
      <c r="E6455">
        <v>52033</v>
      </c>
      <c r="F6455" t="s">
        <v>4908</v>
      </c>
      <c r="G6455" t="s">
        <v>4913</v>
      </c>
      <c r="H6455" t="s">
        <v>4912</v>
      </c>
      <c r="I6455">
        <v>44938</v>
      </c>
      <c r="J6455">
        <v>241.34</v>
      </c>
      <c r="K6455">
        <v>246.04613000000001</v>
      </c>
      <c r="L6455">
        <v>241.34</v>
      </c>
      <c r="M6455">
        <v>241.34</v>
      </c>
      <c r="N6455">
        <v>45060</v>
      </c>
      <c r="O6455">
        <v>45058</v>
      </c>
      <c r="P6455">
        <v>112</v>
      </c>
      <c r="Q6455" t="str">
        <f t="shared" si="100"/>
        <v>91-120</v>
      </c>
    </row>
    <row r="6456" spans="1:17" x14ac:dyDescent="0.25">
      <c r="A6456" t="s">
        <v>4900</v>
      </c>
      <c r="B6456">
        <v>201</v>
      </c>
      <c r="C6456" t="s">
        <v>5552</v>
      </c>
      <c r="D6456" t="s">
        <v>5092</v>
      </c>
      <c r="E6456">
        <v>52052</v>
      </c>
      <c r="F6456" t="s">
        <v>4908</v>
      </c>
      <c r="G6456" t="s">
        <v>4913</v>
      </c>
      <c r="H6456" t="s">
        <v>4912</v>
      </c>
      <c r="I6456">
        <v>44938</v>
      </c>
      <c r="J6456">
        <v>697</v>
      </c>
      <c r="K6456">
        <v>710.5915</v>
      </c>
      <c r="L6456">
        <v>697</v>
      </c>
      <c r="M6456">
        <v>464.66666600000002</v>
      </c>
      <c r="N6456">
        <v>45075</v>
      </c>
      <c r="O6456">
        <v>45075</v>
      </c>
      <c r="P6456">
        <v>95</v>
      </c>
      <c r="Q6456" t="str">
        <f t="shared" si="100"/>
        <v>91-120</v>
      </c>
    </row>
    <row r="6457" spans="1:17" x14ac:dyDescent="0.25">
      <c r="A6457" t="s">
        <v>4900</v>
      </c>
      <c r="B6457">
        <v>364</v>
      </c>
      <c r="C6457" t="s">
        <v>823</v>
      </c>
      <c r="D6457" t="s">
        <v>5092</v>
      </c>
      <c r="E6457">
        <v>52054</v>
      </c>
      <c r="F6457" t="s">
        <v>4908</v>
      </c>
      <c r="G6457" t="s">
        <v>4913</v>
      </c>
      <c r="H6457" t="s">
        <v>4912</v>
      </c>
      <c r="I6457">
        <v>44938</v>
      </c>
      <c r="J6457">
        <v>65.150000000000006</v>
      </c>
      <c r="K6457">
        <v>66.420424999999994</v>
      </c>
      <c r="L6457">
        <v>65.150000000000006</v>
      </c>
      <c r="M6457">
        <v>65.150000000000006</v>
      </c>
      <c r="N6457">
        <v>44971</v>
      </c>
      <c r="O6457">
        <v>44971</v>
      </c>
      <c r="P6457">
        <v>199</v>
      </c>
      <c r="Q6457" t="str">
        <f t="shared" si="100"/>
        <v>180+</v>
      </c>
    </row>
    <row r="6458" spans="1:17" x14ac:dyDescent="0.25">
      <c r="A6458" t="s">
        <v>4900</v>
      </c>
      <c r="B6458">
        <v>364</v>
      </c>
      <c r="C6458" t="s">
        <v>823</v>
      </c>
      <c r="D6458" t="s">
        <v>5092</v>
      </c>
      <c r="E6458">
        <v>52062</v>
      </c>
      <c r="F6458" t="s">
        <v>4908</v>
      </c>
      <c r="G6458" t="s">
        <v>4913</v>
      </c>
      <c r="H6458" t="s">
        <v>4912</v>
      </c>
      <c r="I6458">
        <v>44938</v>
      </c>
      <c r="J6458">
        <v>95.91</v>
      </c>
      <c r="K6458">
        <v>97.780244999999994</v>
      </c>
      <c r="L6458">
        <v>95.91</v>
      </c>
      <c r="M6458">
        <v>95.91</v>
      </c>
      <c r="N6458">
        <v>44971</v>
      </c>
      <c r="O6458">
        <v>44971</v>
      </c>
      <c r="P6458">
        <v>199</v>
      </c>
      <c r="Q6458" t="str">
        <f t="shared" si="100"/>
        <v>180+</v>
      </c>
    </row>
    <row r="6459" spans="1:17" x14ac:dyDescent="0.25">
      <c r="A6459" t="s">
        <v>4900</v>
      </c>
      <c r="B6459">
        <v>514</v>
      </c>
      <c r="C6459" t="s">
        <v>5575</v>
      </c>
      <c r="D6459" t="s">
        <v>5092</v>
      </c>
      <c r="E6459">
        <v>52063</v>
      </c>
      <c r="F6459" t="s">
        <v>4908</v>
      </c>
      <c r="G6459" t="s">
        <v>4913</v>
      </c>
      <c r="H6459" t="s">
        <v>4912</v>
      </c>
      <c r="I6459">
        <v>44938</v>
      </c>
      <c r="J6459">
        <v>167.61</v>
      </c>
      <c r="K6459">
        <v>170.87839500000001</v>
      </c>
      <c r="L6459">
        <v>167.61</v>
      </c>
      <c r="M6459">
        <v>111.74</v>
      </c>
      <c r="N6459">
        <v>45027</v>
      </c>
      <c r="O6459">
        <v>45027</v>
      </c>
      <c r="P6459">
        <v>143</v>
      </c>
      <c r="Q6459" t="str">
        <f t="shared" si="100"/>
        <v>121-150</v>
      </c>
    </row>
    <row r="6460" spans="1:17" x14ac:dyDescent="0.25">
      <c r="A6460" t="s">
        <v>4900</v>
      </c>
      <c r="B6460">
        <v>1000</v>
      </c>
      <c r="C6460" t="s">
        <v>5588</v>
      </c>
      <c r="D6460" t="s">
        <v>5092</v>
      </c>
      <c r="E6460">
        <v>52064</v>
      </c>
      <c r="F6460" t="s">
        <v>4908</v>
      </c>
      <c r="G6460" t="s">
        <v>4913</v>
      </c>
      <c r="H6460" t="s">
        <v>4912</v>
      </c>
      <c r="I6460">
        <v>44937</v>
      </c>
      <c r="J6460">
        <v>5.57</v>
      </c>
      <c r="K6460">
        <v>5.6786149999999997</v>
      </c>
      <c r="L6460">
        <v>5.57</v>
      </c>
      <c r="M6460">
        <v>5.57</v>
      </c>
      <c r="P6460">
        <v>0</v>
      </c>
      <c r="Q6460" t="str">
        <f t="shared" si="100"/>
        <v>ACTIVE</v>
      </c>
    </row>
    <row r="6461" spans="1:17" x14ac:dyDescent="0.25">
      <c r="A6461" t="s">
        <v>4900</v>
      </c>
      <c r="B6461">
        <v>364</v>
      </c>
      <c r="C6461" t="s">
        <v>823</v>
      </c>
      <c r="D6461" t="s">
        <v>5092</v>
      </c>
      <c r="E6461">
        <v>52067</v>
      </c>
      <c r="F6461" t="s">
        <v>4908</v>
      </c>
      <c r="G6461" t="s">
        <v>4913</v>
      </c>
      <c r="H6461" t="s">
        <v>4912</v>
      </c>
      <c r="I6461">
        <v>44938</v>
      </c>
      <c r="J6461">
        <v>57.3</v>
      </c>
      <c r="K6461">
        <v>58.417349999999999</v>
      </c>
      <c r="L6461">
        <v>57.3</v>
      </c>
      <c r="M6461">
        <v>57.3</v>
      </c>
      <c r="N6461">
        <v>44971</v>
      </c>
      <c r="O6461">
        <v>44971</v>
      </c>
      <c r="P6461">
        <v>199</v>
      </c>
      <c r="Q6461" t="str">
        <f t="shared" si="100"/>
        <v>180+</v>
      </c>
    </row>
    <row r="6462" spans="1:17" x14ac:dyDescent="0.25">
      <c r="A6462" t="s">
        <v>4900</v>
      </c>
      <c r="B6462">
        <v>364</v>
      </c>
      <c r="C6462" t="s">
        <v>823</v>
      </c>
      <c r="D6462" t="s">
        <v>5092</v>
      </c>
      <c r="E6462">
        <v>52069</v>
      </c>
      <c r="F6462" t="s">
        <v>4908</v>
      </c>
      <c r="G6462" t="s">
        <v>4913</v>
      </c>
      <c r="H6462" t="s">
        <v>4912</v>
      </c>
      <c r="I6462">
        <v>44938</v>
      </c>
      <c r="J6462">
        <v>93.24</v>
      </c>
      <c r="K6462">
        <v>95.058179999999993</v>
      </c>
      <c r="L6462">
        <v>93.24</v>
      </c>
      <c r="M6462">
        <v>93.24</v>
      </c>
      <c r="N6462">
        <v>44971</v>
      </c>
      <c r="O6462">
        <v>44971</v>
      </c>
      <c r="P6462">
        <v>199</v>
      </c>
      <c r="Q6462" t="str">
        <f t="shared" si="100"/>
        <v>180+</v>
      </c>
    </row>
    <row r="6463" spans="1:17" x14ac:dyDescent="0.25">
      <c r="A6463" t="s">
        <v>4900</v>
      </c>
      <c r="B6463">
        <v>364</v>
      </c>
      <c r="C6463" t="s">
        <v>823</v>
      </c>
      <c r="D6463" t="s">
        <v>5092</v>
      </c>
      <c r="E6463">
        <v>52074</v>
      </c>
      <c r="F6463" t="s">
        <v>4908</v>
      </c>
      <c r="G6463" t="s">
        <v>4913</v>
      </c>
      <c r="H6463" t="s">
        <v>4912</v>
      </c>
      <c r="I6463">
        <v>44938</v>
      </c>
      <c r="J6463">
        <v>5</v>
      </c>
      <c r="K6463">
        <v>5.0975000000000001</v>
      </c>
      <c r="L6463">
        <v>5</v>
      </c>
      <c r="M6463">
        <v>5</v>
      </c>
      <c r="N6463">
        <v>44971</v>
      </c>
      <c r="O6463">
        <v>44971</v>
      </c>
      <c r="P6463">
        <v>199</v>
      </c>
      <c r="Q6463" t="str">
        <f t="shared" si="100"/>
        <v>180+</v>
      </c>
    </row>
    <row r="6464" spans="1:17" x14ac:dyDescent="0.25">
      <c r="A6464" t="s">
        <v>4900</v>
      </c>
      <c r="B6464">
        <v>1019</v>
      </c>
      <c r="C6464" t="s">
        <v>5556</v>
      </c>
      <c r="D6464" t="s">
        <v>5092</v>
      </c>
      <c r="E6464">
        <v>52103</v>
      </c>
      <c r="F6464" t="s">
        <v>4908</v>
      </c>
      <c r="G6464" t="s">
        <v>4913</v>
      </c>
      <c r="H6464" t="s">
        <v>4912</v>
      </c>
      <c r="I6464">
        <v>44939</v>
      </c>
      <c r="J6464">
        <v>81.7</v>
      </c>
      <c r="K6464">
        <v>83.293149999999997</v>
      </c>
      <c r="L6464">
        <v>81.7</v>
      </c>
      <c r="M6464">
        <v>81.7</v>
      </c>
      <c r="N6464">
        <v>45036</v>
      </c>
      <c r="O6464">
        <v>45036</v>
      </c>
      <c r="P6464">
        <v>134</v>
      </c>
      <c r="Q6464" t="str">
        <f t="shared" si="100"/>
        <v>121-150</v>
      </c>
    </row>
    <row r="6465" spans="1:17" x14ac:dyDescent="0.25">
      <c r="A6465" t="s">
        <v>4900</v>
      </c>
      <c r="B6465">
        <v>1019</v>
      </c>
      <c r="C6465" t="s">
        <v>5556</v>
      </c>
      <c r="D6465" t="s">
        <v>5092</v>
      </c>
      <c r="E6465">
        <v>52105</v>
      </c>
      <c r="F6465" t="s">
        <v>4908</v>
      </c>
      <c r="G6465" t="s">
        <v>4913</v>
      </c>
      <c r="H6465" t="s">
        <v>4912</v>
      </c>
      <c r="I6465">
        <v>44939</v>
      </c>
      <c r="J6465">
        <v>26.68</v>
      </c>
      <c r="K6465">
        <v>27.20026</v>
      </c>
      <c r="L6465">
        <v>26.68</v>
      </c>
      <c r="M6465">
        <v>26.68</v>
      </c>
      <c r="N6465">
        <v>45036</v>
      </c>
      <c r="O6465">
        <v>45036</v>
      </c>
      <c r="P6465">
        <v>134</v>
      </c>
      <c r="Q6465" t="str">
        <f t="shared" si="100"/>
        <v>121-150</v>
      </c>
    </row>
    <row r="6466" spans="1:17" x14ac:dyDescent="0.25">
      <c r="A6466" t="s">
        <v>4900</v>
      </c>
      <c r="B6466">
        <v>1019</v>
      </c>
      <c r="C6466" t="s">
        <v>5556</v>
      </c>
      <c r="D6466" t="s">
        <v>5092</v>
      </c>
      <c r="E6466">
        <v>52110</v>
      </c>
      <c r="F6466" t="s">
        <v>4908</v>
      </c>
      <c r="G6466" t="s">
        <v>4913</v>
      </c>
      <c r="H6466" t="s">
        <v>4912</v>
      </c>
      <c r="I6466">
        <v>44939</v>
      </c>
      <c r="J6466">
        <v>87.55</v>
      </c>
      <c r="K6466">
        <v>89.257225000000005</v>
      </c>
      <c r="L6466">
        <v>87.55</v>
      </c>
      <c r="M6466">
        <v>87.55</v>
      </c>
      <c r="N6466">
        <v>45036</v>
      </c>
      <c r="O6466">
        <v>45036</v>
      </c>
      <c r="P6466">
        <v>134</v>
      </c>
      <c r="Q6466" t="str">
        <f t="shared" ref="Q6466:Q6529" si="101">IF(P6466=0,"ACTIVE",IF(P6466&lt;=30,"1-30",IF(AND(P6466&gt;30,P6466&lt;=60),"31-60",IF(AND(P6466&gt;60,P6466&lt;=90),"61-90",IF(AND(P6466&gt;90,P6466&lt;=120),"91-120",IF(AND(P6466&gt;120,P6466&lt;=150),"121-150",IF(AND(P6466&gt;150,P6466&lt;=180),"151-180","180+")))))))</f>
        <v>121-150</v>
      </c>
    </row>
    <row r="6467" spans="1:17" x14ac:dyDescent="0.25">
      <c r="A6467" t="s">
        <v>4900</v>
      </c>
      <c r="B6467">
        <v>1258</v>
      </c>
      <c r="C6467" t="s">
        <v>5606</v>
      </c>
      <c r="D6467" t="s">
        <v>5092</v>
      </c>
      <c r="E6467">
        <v>52112</v>
      </c>
      <c r="F6467" t="s">
        <v>4908</v>
      </c>
      <c r="G6467" t="s">
        <v>4913</v>
      </c>
      <c r="H6467" t="s">
        <v>4912</v>
      </c>
      <c r="I6467">
        <v>44939</v>
      </c>
      <c r="J6467">
        <v>61.71</v>
      </c>
      <c r="K6467">
        <v>62.913345</v>
      </c>
      <c r="L6467">
        <v>61.71</v>
      </c>
      <c r="M6467">
        <v>61.71</v>
      </c>
      <c r="N6467">
        <v>45037</v>
      </c>
      <c r="O6467">
        <v>45037</v>
      </c>
      <c r="P6467">
        <v>133</v>
      </c>
      <c r="Q6467" t="str">
        <f t="shared" si="101"/>
        <v>121-150</v>
      </c>
    </row>
    <row r="6468" spans="1:17" x14ac:dyDescent="0.25">
      <c r="A6468" t="s">
        <v>4900</v>
      </c>
      <c r="B6468">
        <v>364</v>
      </c>
      <c r="C6468" t="s">
        <v>823</v>
      </c>
      <c r="D6468" t="s">
        <v>5092</v>
      </c>
      <c r="E6468">
        <v>52129</v>
      </c>
      <c r="F6468" t="s">
        <v>4908</v>
      </c>
      <c r="G6468" t="s">
        <v>4913</v>
      </c>
      <c r="H6468" t="s">
        <v>4912</v>
      </c>
      <c r="I6468">
        <v>44939</v>
      </c>
      <c r="J6468">
        <v>181</v>
      </c>
      <c r="K6468">
        <v>184.52950000000001</v>
      </c>
      <c r="L6468">
        <v>181</v>
      </c>
      <c r="M6468">
        <v>181</v>
      </c>
      <c r="N6468">
        <v>44971</v>
      </c>
      <c r="O6468">
        <v>44971</v>
      </c>
      <c r="P6468">
        <v>199</v>
      </c>
      <c r="Q6468" t="str">
        <f t="shared" si="101"/>
        <v>180+</v>
      </c>
    </row>
    <row r="6469" spans="1:17" x14ac:dyDescent="0.25">
      <c r="A6469" t="s">
        <v>4900</v>
      </c>
      <c r="B6469">
        <v>374</v>
      </c>
      <c r="C6469" t="s">
        <v>1743</v>
      </c>
      <c r="D6469" t="s">
        <v>4908</v>
      </c>
      <c r="E6469">
        <v>52135</v>
      </c>
      <c r="F6469" t="s">
        <v>4908</v>
      </c>
      <c r="G6469" t="s">
        <v>4913</v>
      </c>
      <c r="H6469" t="s">
        <v>4912</v>
      </c>
      <c r="I6469">
        <v>44939</v>
      </c>
      <c r="J6469">
        <v>168.91</v>
      </c>
      <c r="K6469">
        <v>172.203745</v>
      </c>
      <c r="L6469">
        <v>168.91</v>
      </c>
      <c r="M6469">
        <v>28.151667499999999</v>
      </c>
      <c r="N6469">
        <v>45104</v>
      </c>
      <c r="P6469">
        <v>0</v>
      </c>
      <c r="Q6469" t="str">
        <f t="shared" si="101"/>
        <v>ACTIVE</v>
      </c>
    </row>
    <row r="6470" spans="1:17" x14ac:dyDescent="0.25">
      <c r="A6470" t="s">
        <v>4900</v>
      </c>
      <c r="B6470">
        <v>1258</v>
      </c>
      <c r="C6470" t="s">
        <v>5606</v>
      </c>
      <c r="D6470" t="s">
        <v>5092</v>
      </c>
      <c r="E6470">
        <v>52143</v>
      </c>
      <c r="F6470" t="s">
        <v>4908</v>
      </c>
      <c r="G6470" t="s">
        <v>4913</v>
      </c>
      <c r="H6470" t="s">
        <v>4912</v>
      </c>
      <c r="I6470">
        <v>44939</v>
      </c>
      <c r="J6470">
        <v>50.5</v>
      </c>
      <c r="K6470">
        <v>51.484749999999998</v>
      </c>
      <c r="L6470">
        <v>50.5</v>
      </c>
      <c r="M6470">
        <v>50.5</v>
      </c>
      <c r="N6470">
        <v>45037</v>
      </c>
      <c r="O6470">
        <v>45037</v>
      </c>
      <c r="P6470">
        <v>133</v>
      </c>
      <c r="Q6470" t="str">
        <f t="shared" si="101"/>
        <v>121-150</v>
      </c>
    </row>
    <row r="6471" spans="1:17" x14ac:dyDescent="0.25">
      <c r="A6471" t="s">
        <v>4900</v>
      </c>
      <c r="B6471">
        <v>1258</v>
      </c>
      <c r="C6471" t="s">
        <v>5606</v>
      </c>
      <c r="D6471" t="s">
        <v>5092</v>
      </c>
      <c r="E6471">
        <v>52161</v>
      </c>
      <c r="F6471" t="s">
        <v>4908</v>
      </c>
      <c r="G6471" t="s">
        <v>4913</v>
      </c>
      <c r="H6471" t="s">
        <v>4912</v>
      </c>
      <c r="I6471">
        <v>44939</v>
      </c>
      <c r="J6471">
        <v>539.46</v>
      </c>
      <c r="K6471">
        <v>549.97946999999999</v>
      </c>
      <c r="L6471">
        <v>539.46</v>
      </c>
      <c r="M6471">
        <v>539.46</v>
      </c>
      <c r="N6471">
        <v>45037</v>
      </c>
      <c r="O6471">
        <v>45037</v>
      </c>
      <c r="P6471">
        <v>133</v>
      </c>
      <c r="Q6471" t="str">
        <f t="shared" si="101"/>
        <v>121-150</v>
      </c>
    </row>
    <row r="6472" spans="1:17" x14ac:dyDescent="0.25">
      <c r="A6472" t="s">
        <v>4900</v>
      </c>
      <c r="B6472">
        <v>364</v>
      </c>
      <c r="C6472" t="s">
        <v>823</v>
      </c>
      <c r="D6472" t="s">
        <v>5092</v>
      </c>
      <c r="E6472">
        <v>52171</v>
      </c>
      <c r="F6472" t="s">
        <v>4908</v>
      </c>
      <c r="G6472" t="s">
        <v>4913</v>
      </c>
      <c r="H6472" t="s">
        <v>4912</v>
      </c>
      <c r="I6472">
        <v>44939</v>
      </c>
      <c r="J6472">
        <v>66.3</v>
      </c>
      <c r="K6472">
        <v>67.592849999999999</v>
      </c>
      <c r="L6472">
        <v>66.3</v>
      </c>
      <c r="M6472">
        <v>66.3</v>
      </c>
      <c r="N6472">
        <v>44971</v>
      </c>
      <c r="O6472">
        <v>44971</v>
      </c>
      <c r="P6472">
        <v>199</v>
      </c>
      <c r="Q6472" t="str">
        <f t="shared" si="101"/>
        <v>180+</v>
      </c>
    </row>
    <row r="6473" spans="1:17" x14ac:dyDescent="0.25">
      <c r="A6473" t="s">
        <v>4900</v>
      </c>
      <c r="B6473">
        <v>1274</v>
      </c>
      <c r="C6473" t="s">
        <v>5449</v>
      </c>
      <c r="D6473" t="s">
        <v>5092</v>
      </c>
      <c r="E6473">
        <v>52180</v>
      </c>
      <c r="F6473" t="s">
        <v>4908</v>
      </c>
      <c r="G6473" t="s">
        <v>4944</v>
      </c>
      <c r="H6473" t="s">
        <v>4912</v>
      </c>
      <c r="I6473">
        <v>44939</v>
      </c>
      <c r="J6473">
        <v>10</v>
      </c>
      <c r="K6473">
        <v>10.195</v>
      </c>
      <c r="L6473">
        <v>10</v>
      </c>
      <c r="M6473">
        <v>1.538459</v>
      </c>
      <c r="N6473">
        <v>45124</v>
      </c>
      <c r="O6473">
        <v>45122</v>
      </c>
      <c r="P6473">
        <v>48</v>
      </c>
      <c r="Q6473" t="str">
        <f t="shared" si="101"/>
        <v>31-60</v>
      </c>
    </row>
    <row r="6474" spans="1:17" x14ac:dyDescent="0.25">
      <c r="A6474" t="s">
        <v>4900</v>
      </c>
      <c r="B6474">
        <v>1002</v>
      </c>
      <c r="C6474" t="s">
        <v>5496</v>
      </c>
      <c r="D6474" t="s">
        <v>4908</v>
      </c>
      <c r="E6474">
        <v>52182</v>
      </c>
      <c r="F6474" t="s">
        <v>4908</v>
      </c>
      <c r="G6474" t="s">
        <v>4913</v>
      </c>
      <c r="H6474" t="s">
        <v>4912</v>
      </c>
      <c r="I6474">
        <v>44939</v>
      </c>
      <c r="J6474">
        <v>50.01</v>
      </c>
      <c r="K6474">
        <v>50.985194999999997</v>
      </c>
      <c r="L6474">
        <v>50.01</v>
      </c>
      <c r="M6474">
        <v>8.3349975000000001</v>
      </c>
      <c r="N6474">
        <v>45152</v>
      </c>
      <c r="P6474">
        <v>0</v>
      </c>
      <c r="Q6474" t="str">
        <f t="shared" si="101"/>
        <v>ACTIVE</v>
      </c>
    </row>
    <row r="6475" spans="1:17" x14ac:dyDescent="0.25">
      <c r="A6475" t="s">
        <v>4900</v>
      </c>
      <c r="B6475">
        <v>1274</v>
      </c>
      <c r="C6475" t="s">
        <v>5449</v>
      </c>
      <c r="D6475" t="s">
        <v>5092</v>
      </c>
      <c r="E6475">
        <v>52183</v>
      </c>
      <c r="F6475" t="s">
        <v>4908</v>
      </c>
      <c r="G6475" t="s">
        <v>4944</v>
      </c>
      <c r="H6475" t="s">
        <v>4912</v>
      </c>
      <c r="I6475">
        <v>44939</v>
      </c>
      <c r="J6475">
        <v>6346</v>
      </c>
      <c r="K6475">
        <v>6469.7470000000003</v>
      </c>
      <c r="L6475">
        <v>6346</v>
      </c>
      <c r="M6475">
        <v>976.30769399999997</v>
      </c>
      <c r="N6475">
        <v>45124</v>
      </c>
      <c r="O6475">
        <v>45122</v>
      </c>
      <c r="P6475">
        <v>48</v>
      </c>
      <c r="Q6475" t="str">
        <f t="shared" si="101"/>
        <v>31-60</v>
      </c>
    </row>
    <row r="6476" spans="1:17" x14ac:dyDescent="0.25">
      <c r="A6476" t="s">
        <v>4900</v>
      </c>
      <c r="B6476">
        <v>936</v>
      </c>
      <c r="C6476" t="s">
        <v>5611</v>
      </c>
      <c r="D6476" t="s">
        <v>5092</v>
      </c>
      <c r="E6476">
        <v>52191</v>
      </c>
      <c r="F6476" t="s">
        <v>4908</v>
      </c>
      <c r="G6476" t="s">
        <v>4913</v>
      </c>
      <c r="H6476" t="s">
        <v>4912</v>
      </c>
      <c r="I6476">
        <v>44939</v>
      </c>
      <c r="J6476">
        <v>177</v>
      </c>
      <c r="K6476">
        <v>180.45150000000001</v>
      </c>
      <c r="L6476">
        <v>177</v>
      </c>
      <c r="M6476">
        <v>177</v>
      </c>
      <c r="P6476">
        <v>0</v>
      </c>
      <c r="Q6476" t="str">
        <f t="shared" si="101"/>
        <v>ACTIVE</v>
      </c>
    </row>
    <row r="6477" spans="1:17" x14ac:dyDescent="0.25">
      <c r="A6477" t="s">
        <v>4900</v>
      </c>
      <c r="B6477">
        <v>514</v>
      </c>
      <c r="C6477" t="s">
        <v>5575</v>
      </c>
      <c r="D6477" t="s">
        <v>5092</v>
      </c>
      <c r="E6477">
        <v>52211</v>
      </c>
      <c r="F6477" t="s">
        <v>4908</v>
      </c>
      <c r="G6477" t="s">
        <v>4913</v>
      </c>
      <c r="H6477" t="s">
        <v>4912</v>
      </c>
      <c r="I6477">
        <v>44939</v>
      </c>
      <c r="J6477">
        <v>120.3</v>
      </c>
      <c r="K6477">
        <v>122.64585</v>
      </c>
      <c r="L6477">
        <v>120.3</v>
      </c>
      <c r="M6477">
        <v>80.2</v>
      </c>
      <c r="N6477">
        <v>45027</v>
      </c>
      <c r="O6477">
        <v>45027</v>
      </c>
      <c r="P6477">
        <v>143</v>
      </c>
      <c r="Q6477" t="str">
        <f t="shared" si="101"/>
        <v>121-150</v>
      </c>
    </row>
    <row r="6478" spans="1:17" x14ac:dyDescent="0.25">
      <c r="A6478" t="s">
        <v>4900</v>
      </c>
      <c r="B6478">
        <v>1019</v>
      </c>
      <c r="C6478" t="s">
        <v>5556</v>
      </c>
      <c r="D6478" t="s">
        <v>5092</v>
      </c>
      <c r="E6478">
        <v>52218</v>
      </c>
      <c r="F6478" t="s">
        <v>4908</v>
      </c>
      <c r="G6478" t="s">
        <v>4913</v>
      </c>
      <c r="H6478" t="s">
        <v>4912</v>
      </c>
      <c r="I6478">
        <v>44940</v>
      </c>
      <c r="J6478">
        <v>109</v>
      </c>
      <c r="K6478">
        <v>111.1255</v>
      </c>
      <c r="L6478">
        <v>109</v>
      </c>
      <c r="M6478">
        <v>109</v>
      </c>
      <c r="N6478">
        <v>45036</v>
      </c>
      <c r="O6478">
        <v>45036</v>
      </c>
      <c r="P6478">
        <v>134</v>
      </c>
      <c r="Q6478" t="str">
        <f t="shared" si="101"/>
        <v>121-150</v>
      </c>
    </row>
    <row r="6479" spans="1:17" x14ac:dyDescent="0.25">
      <c r="A6479" t="s">
        <v>4900</v>
      </c>
      <c r="B6479">
        <v>1274</v>
      </c>
      <c r="C6479" t="s">
        <v>5449</v>
      </c>
      <c r="D6479" t="s">
        <v>5092</v>
      </c>
      <c r="E6479">
        <v>52247</v>
      </c>
      <c r="F6479" t="s">
        <v>4908</v>
      </c>
      <c r="G6479" t="s">
        <v>4944</v>
      </c>
      <c r="H6479" t="s">
        <v>4912</v>
      </c>
      <c r="I6479">
        <v>44940</v>
      </c>
      <c r="J6479">
        <v>2800</v>
      </c>
      <c r="K6479">
        <v>2854.6</v>
      </c>
      <c r="L6479">
        <v>2800</v>
      </c>
      <c r="M6479">
        <v>430.76923499999998</v>
      </c>
      <c r="N6479">
        <v>45124</v>
      </c>
      <c r="O6479">
        <v>45122</v>
      </c>
      <c r="P6479">
        <v>48</v>
      </c>
      <c r="Q6479" t="str">
        <f t="shared" si="101"/>
        <v>31-60</v>
      </c>
    </row>
    <row r="6480" spans="1:17" x14ac:dyDescent="0.25">
      <c r="A6480" t="s">
        <v>4900</v>
      </c>
      <c r="B6480">
        <v>1019</v>
      </c>
      <c r="C6480" t="s">
        <v>5556</v>
      </c>
      <c r="D6480" t="s">
        <v>5092</v>
      </c>
      <c r="E6480">
        <v>52262</v>
      </c>
      <c r="F6480" t="s">
        <v>4908</v>
      </c>
      <c r="G6480" t="s">
        <v>4913</v>
      </c>
      <c r="H6480" t="s">
        <v>4912</v>
      </c>
      <c r="I6480">
        <v>44940</v>
      </c>
      <c r="J6480">
        <v>113</v>
      </c>
      <c r="K6480">
        <v>115.20350000000001</v>
      </c>
      <c r="L6480">
        <v>113</v>
      </c>
      <c r="M6480">
        <v>113</v>
      </c>
      <c r="N6480">
        <v>45036</v>
      </c>
      <c r="O6480">
        <v>45036</v>
      </c>
      <c r="P6480">
        <v>134</v>
      </c>
      <c r="Q6480" t="str">
        <f t="shared" si="101"/>
        <v>121-150</v>
      </c>
    </row>
    <row r="6481" spans="1:17" x14ac:dyDescent="0.25">
      <c r="A6481" t="s">
        <v>4900</v>
      </c>
      <c r="B6481">
        <v>1019</v>
      </c>
      <c r="C6481" t="s">
        <v>5556</v>
      </c>
      <c r="D6481" t="s">
        <v>5092</v>
      </c>
      <c r="E6481">
        <v>52267</v>
      </c>
      <c r="F6481" t="s">
        <v>4908</v>
      </c>
      <c r="G6481" t="s">
        <v>4913</v>
      </c>
      <c r="H6481" t="s">
        <v>4912</v>
      </c>
      <c r="I6481">
        <v>44940</v>
      </c>
      <c r="J6481">
        <v>20.5</v>
      </c>
      <c r="K6481">
        <v>20.899750000000001</v>
      </c>
      <c r="L6481">
        <v>20.5</v>
      </c>
      <c r="M6481">
        <v>20.5</v>
      </c>
      <c r="N6481">
        <v>45036</v>
      </c>
      <c r="O6481">
        <v>45036</v>
      </c>
      <c r="P6481">
        <v>134</v>
      </c>
      <c r="Q6481" t="str">
        <f t="shared" si="101"/>
        <v>121-150</v>
      </c>
    </row>
    <row r="6482" spans="1:17" x14ac:dyDescent="0.25">
      <c r="A6482" t="s">
        <v>4900</v>
      </c>
      <c r="B6482">
        <v>1019</v>
      </c>
      <c r="C6482" t="s">
        <v>5556</v>
      </c>
      <c r="D6482" t="s">
        <v>5092</v>
      </c>
      <c r="E6482">
        <v>52268</v>
      </c>
      <c r="F6482" t="s">
        <v>4908</v>
      </c>
      <c r="G6482" t="s">
        <v>4913</v>
      </c>
      <c r="H6482" t="s">
        <v>4912</v>
      </c>
      <c r="I6482">
        <v>44940</v>
      </c>
      <c r="J6482">
        <v>30</v>
      </c>
      <c r="K6482">
        <v>30.585000000000001</v>
      </c>
      <c r="L6482">
        <v>30</v>
      </c>
      <c r="M6482">
        <v>30</v>
      </c>
      <c r="N6482">
        <v>45036</v>
      </c>
      <c r="O6482">
        <v>45036</v>
      </c>
      <c r="P6482">
        <v>134</v>
      </c>
      <c r="Q6482" t="str">
        <f t="shared" si="101"/>
        <v>121-150</v>
      </c>
    </row>
    <row r="6483" spans="1:17" x14ac:dyDescent="0.25">
      <c r="A6483" t="s">
        <v>4900</v>
      </c>
      <c r="B6483">
        <v>1019</v>
      </c>
      <c r="C6483" t="s">
        <v>5556</v>
      </c>
      <c r="D6483" t="s">
        <v>5092</v>
      </c>
      <c r="E6483">
        <v>52270</v>
      </c>
      <c r="F6483" t="s">
        <v>4908</v>
      </c>
      <c r="G6483" t="s">
        <v>4913</v>
      </c>
      <c r="H6483" t="s">
        <v>4912</v>
      </c>
      <c r="I6483">
        <v>44940</v>
      </c>
      <c r="J6483">
        <v>24</v>
      </c>
      <c r="K6483">
        <v>24.468</v>
      </c>
      <c r="L6483">
        <v>24</v>
      </c>
      <c r="M6483">
        <v>24</v>
      </c>
      <c r="N6483">
        <v>45036</v>
      </c>
      <c r="O6483">
        <v>45036</v>
      </c>
      <c r="P6483">
        <v>134</v>
      </c>
      <c r="Q6483" t="str">
        <f t="shared" si="101"/>
        <v>121-150</v>
      </c>
    </row>
    <row r="6484" spans="1:17" x14ac:dyDescent="0.25">
      <c r="A6484" t="s">
        <v>4900</v>
      </c>
      <c r="B6484">
        <v>514</v>
      </c>
      <c r="C6484" t="s">
        <v>5575</v>
      </c>
      <c r="D6484" t="s">
        <v>5092</v>
      </c>
      <c r="E6484">
        <v>52276</v>
      </c>
      <c r="F6484" t="s">
        <v>4908</v>
      </c>
      <c r="G6484" t="s">
        <v>4913</v>
      </c>
      <c r="H6484" t="s">
        <v>4912</v>
      </c>
      <c r="I6484">
        <v>44940</v>
      </c>
      <c r="J6484">
        <v>182.97</v>
      </c>
      <c r="K6484">
        <v>186.537915</v>
      </c>
      <c r="L6484">
        <v>182.97</v>
      </c>
      <c r="M6484">
        <v>121.98</v>
      </c>
      <c r="N6484">
        <v>45027</v>
      </c>
      <c r="O6484">
        <v>45027</v>
      </c>
      <c r="P6484">
        <v>143</v>
      </c>
      <c r="Q6484" t="str">
        <f t="shared" si="101"/>
        <v>121-150</v>
      </c>
    </row>
    <row r="6485" spans="1:17" x14ac:dyDescent="0.25">
      <c r="A6485" t="s">
        <v>4900</v>
      </c>
      <c r="B6485">
        <v>1019</v>
      </c>
      <c r="C6485" t="s">
        <v>5556</v>
      </c>
      <c r="D6485" t="s">
        <v>5092</v>
      </c>
      <c r="E6485">
        <v>52292</v>
      </c>
      <c r="F6485" t="s">
        <v>4908</v>
      </c>
      <c r="G6485" t="s">
        <v>4913</v>
      </c>
      <c r="H6485" t="s">
        <v>4912</v>
      </c>
      <c r="I6485">
        <v>44940</v>
      </c>
      <c r="J6485">
        <v>69.349999999999994</v>
      </c>
      <c r="K6485">
        <v>70.702325000000002</v>
      </c>
      <c r="L6485">
        <v>69.349999999999994</v>
      </c>
      <c r="M6485">
        <v>69.349999999999994</v>
      </c>
      <c r="N6485">
        <v>45036</v>
      </c>
      <c r="O6485">
        <v>45036</v>
      </c>
      <c r="P6485">
        <v>134</v>
      </c>
      <c r="Q6485" t="str">
        <f t="shared" si="101"/>
        <v>121-150</v>
      </c>
    </row>
    <row r="6486" spans="1:17" x14ac:dyDescent="0.25">
      <c r="A6486" t="s">
        <v>4900</v>
      </c>
      <c r="B6486">
        <v>1146</v>
      </c>
      <c r="C6486" t="s">
        <v>5128</v>
      </c>
      <c r="D6486" t="s">
        <v>4908</v>
      </c>
      <c r="E6486">
        <v>52340</v>
      </c>
      <c r="F6486" t="s">
        <v>4908</v>
      </c>
      <c r="G6486" t="s">
        <v>4913</v>
      </c>
      <c r="H6486" t="s">
        <v>4912</v>
      </c>
      <c r="I6486">
        <v>44941</v>
      </c>
      <c r="J6486">
        <v>7.72</v>
      </c>
      <c r="K6486">
        <v>7.8705400000000001</v>
      </c>
      <c r="L6486">
        <v>7.72</v>
      </c>
      <c r="M6486">
        <v>1.2866649999999999</v>
      </c>
      <c r="N6486">
        <v>45154</v>
      </c>
      <c r="P6486">
        <v>0</v>
      </c>
      <c r="Q6486" t="str">
        <f t="shared" si="101"/>
        <v>ACTIVE</v>
      </c>
    </row>
    <row r="6487" spans="1:17" x14ac:dyDescent="0.25">
      <c r="A6487" t="s">
        <v>4900</v>
      </c>
      <c r="B6487">
        <v>1056</v>
      </c>
      <c r="C6487" t="s">
        <v>5248</v>
      </c>
      <c r="D6487" t="s">
        <v>4908</v>
      </c>
      <c r="E6487">
        <v>52342</v>
      </c>
      <c r="F6487" t="s">
        <v>5087</v>
      </c>
      <c r="G6487" t="s">
        <v>4913</v>
      </c>
      <c r="H6487" t="s">
        <v>4912</v>
      </c>
      <c r="I6487">
        <v>44941</v>
      </c>
      <c r="J6487">
        <v>168.15</v>
      </c>
      <c r="K6487">
        <v>171.42892499999999</v>
      </c>
      <c r="L6487">
        <v>168.15</v>
      </c>
      <c r="M6487">
        <v>168.15</v>
      </c>
      <c r="N6487">
        <v>44980</v>
      </c>
      <c r="O6487">
        <v>44980</v>
      </c>
      <c r="P6487">
        <v>190</v>
      </c>
      <c r="Q6487" t="str">
        <f t="shared" si="101"/>
        <v>180+</v>
      </c>
    </row>
    <row r="6488" spans="1:17" x14ac:dyDescent="0.25">
      <c r="A6488" t="s">
        <v>4900</v>
      </c>
      <c r="B6488">
        <v>1056</v>
      </c>
      <c r="C6488" t="s">
        <v>5248</v>
      </c>
      <c r="D6488" t="s">
        <v>4908</v>
      </c>
      <c r="E6488">
        <v>52344</v>
      </c>
      <c r="F6488" t="s">
        <v>5087</v>
      </c>
      <c r="G6488" t="s">
        <v>4913</v>
      </c>
      <c r="H6488" t="s">
        <v>4912</v>
      </c>
      <c r="I6488">
        <v>44941</v>
      </c>
      <c r="J6488">
        <v>283.35000000000002</v>
      </c>
      <c r="K6488">
        <v>288.87532499999998</v>
      </c>
      <c r="L6488">
        <v>283.35000000000002</v>
      </c>
      <c r="M6488">
        <v>283.35000000000002</v>
      </c>
      <c r="N6488">
        <v>44980</v>
      </c>
      <c r="O6488">
        <v>44980</v>
      </c>
      <c r="P6488">
        <v>190</v>
      </c>
      <c r="Q6488" t="str">
        <f t="shared" si="101"/>
        <v>180+</v>
      </c>
    </row>
    <row r="6489" spans="1:17" x14ac:dyDescent="0.25">
      <c r="A6489" t="s">
        <v>4900</v>
      </c>
      <c r="B6489">
        <v>1240</v>
      </c>
      <c r="C6489" t="s">
        <v>5145</v>
      </c>
      <c r="D6489" t="s">
        <v>5092</v>
      </c>
      <c r="E6489">
        <v>52345</v>
      </c>
      <c r="F6489" t="s">
        <v>4908</v>
      </c>
      <c r="G6489" t="s">
        <v>4913</v>
      </c>
      <c r="H6489" t="s">
        <v>4912</v>
      </c>
      <c r="I6489">
        <v>44941</v>
      </c>
      <c r="J6489">
        <v>290.92</v>
      </c>
      <c r="K6489">
        <v>296.59294</v>
      </c>
      <c r="L6489">
        <v>290.92</v>
      </c>
      <c r="M6489">
        <v>89.513841999999997</v>
      </c>
      <c r="N6489">
        <v>45135</v>
      </c>
      <c r="P6489">
        <v>0</v>
      </c>
      <c r="Q6489" t="str">
        <f t="shared" si="101"/>
        <v>ACTIVE</v>
      </c>
    </row>
    <row r="6490" spans="1:17" x14ac:dyDescent="0.25">
      <c r="A6490" t="s">
        <v>4900</v>
      </c>
      <c r="B6490">
        <v>1274</v>
      </c>
      <c r="C6490" t="s">
        <v>5449</v>
      </c>
      <c r="D6490" t="s">
        <v>5092</v>
      </c>
      <c r="E6490">
        <v>52356</v>
      </c>
      <c r="F6490" t="s">
        <v>4908</v>
      </c>
      <c r="G6490" t="s">
        <v>4913</v>
      </c>
      <c r="H6490" t="s">
        <v>4912</v>
      </c>
      <c r="I6490">
        <v>44941</v>
      </c>
      <c r="J6490">
        <v>6647.22</v>
      </c>
      <c r="K6490">
        <v>6776.8407900000002</v>
      </c>
      <c r="L6490">
        <v>6647.22</v>
      </c>
      <c r="M6490">
        <v>1022.649235</v>
      </c>
      <c r="N6490">
        <v>45124</v>
      </c>
      <c r="O6490">
        <v>45122</v>
      </c>
      <c r="P6490">
        <v>48</v>
      </c>
      <c r="Q6490" t="str">
        <f t="shared" si="101"/>
        <v>31-60</v>
      </c>
    </row>
    <row r="6491" spans="1:17" x14ac:dyDescent="0.25">
      <c r="A6491" t="s">
        <v>4900</v>
      </c>
      <c r="B6491">
        <v>936</v>
      </c>
      <c r="C6491" t="s">
        <v>5611</v>
      </c>
      <c r="D6491" t="s">
        <v>5092</v>
      </c>
      <c r="E6491">
        <v>52358</v>
      </c>
      <c r="F6491" t="s">
        <v>4908</v>
      </c>
      <c r="G6491" t="s">
        <v>4913</v>
      </c>
      <c r="H6491" t="s">
        <v>4912</v>
      </c>
      <c r="I6491">
        <v>44941</v>
      </c>
      <c r="J6491">
        <v>139</v>
      </c>
      <c r="K6491">
        <v>141.7105</v>
      </c>
      <c r="L6491">
        <v>139</v>
      </c>
      <c r="M6491">
        <v>139</v>
      </c>
      <c r="P6491">
        <v>0</v>
      </c>
      <c r="Q6491" t="str">
        <f t="shared" si="101"/>
        <v>ACTIVE</v>
      </c>
    </row>
    <row r="6492" spans="1:17" x14ac:dyDescent="0.25">
      <c r="A6492" t="s">
        <v>4900</v>
      </c>
      <c r="B6492">
        <v>1000</v>
      </c>
      <c r="C6492" t="s">
        <v>5588</v>
      </c>
      <c r="D6492" t="s">
        <v>5092</v>
      </c>
      <c r="E6492">
        <v>52362</v>
      </c>
      <c r="F6492" t="s">
        <v>4908</v>
      </c>
      <c r="G6492" t="s">
        <v>4913</v>
      </c>
      <c r="H6492" t="s">
        <v>4912</v>
      </c>
      <c r="I6492">
        <v>44941</v>
      </c>
      <c r="J6492">
        <v>7.24</v>
      </c>
      <c r="K6492">
        <v>7.3811799999999996</v>
      </c>
      <c r="L6492">
        <v>7.24</v>
      </c>
      <c r="M6492">
        <v>7.24</v>
      </c>
      <c r="P6492">
        <v>0</v>
      </c>
      <c r="Q6492" t="str">
        <f t="shared" si="101"/>
        <v>ACTIVE</v>
      </c>
    </row>
    <row r="6493" spans="1:17" x14ac:dyDescent="0.25">
      <c r="A6493" t="s">
        <v>4900</v>
      </c>
      <c r="B6493">
        <v>1056</v>
      </c>
      <c r="C6493" t="s">
        <v>5248</v>
      </c>
      <c r="D6493" t="s">
        <v>4908</v>
      </c>
      <c r="E6493">
        <v>52403</v>
      </c>
      <c r="F6493" t="s">
        <v>5087</v>
      </c>
      <c r="G6493" t="s">
        <v>4913</v>
      </c>
      <c r="H6493" t="s">
        <v>4912</v>
      </c>
      <c r="I6493">
        <v>44941</v>
      </c>
      <c r="J6493">
        <v>62.6</v>
      </c>
      <c r="K6493">
        <v>63.820700000000002</v>
      </c>
      <c r="L6493">
        <v>62.6</v>
      </c>
      <c r="M6493">
        <v>62.6</v>
      </c>
      <c r="N6493">
        <v>44980</v>
      </c>
      <c r="O6493">
        <v>44980</v>
      </c>
      <c r="P6493">
        <v>190</v>
      </c>
      <c r="Q6493" t="str">
        <f t="shared" si="101"/>
        <v>180+</v>
      </c>
    </row>
    <row r="6494" spans="1:17" x14ac:dyDescent="0.25">
      <c r="A6494" t="s">
        <v>4900</v>
      </c>
      <c r="B6494">
        <v>1056</v>
      </c>
      <c r="C6494" t="s">
        <v>5248</v>
      </c>
      <c r="D6494" t="s">
        <v>4908</v>
      </c>
      <c r="E6494">
        <v>52406</v>
      </c>
      <c r="F6494" t="s">
        <v>5087</v>
      </c>
      <c r="G6494" t="s">
        <v>4913</v>
      </c>
      <c r="H6494" t="s">
        <v>4912</v>
      </c>
      <c r="I6494">
        <v>44941</v>
      </c>
      <c r="J6494">
        <v>17.5</v>
      </c>
      <c r="K6494">
        <v>17.841249999999999</v>
      </c>
      <c r="L6494">
        <v>17.5</v>
      </c>
      <c r="M6494">
        <v>17.5</v>
      </c>
      <c r="N6494">
        <v>44980</v>
      </c>
      <c r="O6494">
        <v>44980</v>
      </c>
      <c r="P6494">
        <v>190</v>
      </c>
      <c r="Q6494" t="str">
        <f t="shared" si="101"/>
        <v>180+</v>
      </c>
    </row>
    <row r="6495" spans="1:17" x14ac:dyDescent="0.25">
      <c r="A6495" t="s">
        <v>4900</v>
      </c>
      <c r="B6495">
        <v>364</v>
      </c>
      <c r="C6495" t="s">
        <v>823</v>
      </c>
      <c r="D6495" t="s">
        <v>5092</v>
      </c>
      <c r="E6495">
        <v>52407</v>
      </c>
      <c r="F6495" t="s">
        <v>4908</v>
      </c>
      <c r="G6495" t="s">
        <v>4913</v>
      </c>
      <c r="H6495" t="s">
        <v>4912</v>
      </c>
      <c r="I6495">
        <v>44941</v>
      </c>
      <c r="J6495">
        <v>59.95</v>
      </c>
      <c r="K6495">
        <v>61.119025000000001</v>
      </c>
      <c r="L6495">
        <v>59.95</v>
      </c>
      <c r="M6495">
        <v>59.95</v>
      </c>
      <c r="N6495">
        <v>44971</v>
      </c>
      <c r="O6495">
        <v>44971</v>
      </c>
      <c r="P6495">
        <v>199</v>
      </c>
      <c r="Q6495" t="str">
        <f t="shared" si="101"/>
        <v>180+</v>
      </c>
    </row>
    <row r="6496" spans="1:17" x14ac:dyDescent="0.25">
      <c r="A6496" t="s">
        <v>4900</v>
      </c>
      <c r="B6496">
        <v>374</v>
      </c>
      <c r="C6496" t="s">
        <v>1743</v>
      </c>
      <c r="D6496" t="s">
        <v>4908</v>
      </c>
      <c r="E6496">
        <v>52409</v>
      </c>
      <c r="F6496" t="s">
        <v>4908</v>
      </c>
      <c r="G6496" t="s">
        <v>4913</v>
      </c>
      <c r="H6496" t="s">
        <v>4912</v>
      </c>
      <c r="I6496">
        <v>44942</v>
      </c>
      <c r="J6496">
        <v>205.58</v>
      </c>
      <c r="K6496">
        <v>209.58881</v>
      </c>
      <c r="L6496">
        <v>205.58</v>
      </c>
      <c r="M6496">
        <v>34.263334999999998</v>
      </c>
      <c r="N6496">
        <v>45146</v>
      </c>
      <c r="P6496">
        <v>0</v>
      </c>
      <c r="Q6496" t="str">
        <f t="shared" si="101"/>
        <v>ACTIVE</v>
      </c>
    </row>
    <row r="6497" spans="1:17" x14ac:dyDescent="0.25">
      <c r="A6497" t="s">
        <v>4900</v>
      </c>
      <c r="B6497">
        <v>1056</v>
      </c>
      <c r="C6497" t="s">
        <v>5248</v>
      </c>
      <c r="D6497" t="s">
        <v>4908</v>
      </c>
      <c r="E6497">
        <v>52410</v>
      </c>
      <c r="F6497" t="s">
        <v>5087</v>
      </c>
      <c r="G6497" t="s">
        <v>4913</v>
      </c>
      <c r="H6497" t="s">
        <v>4912</v>
      </c>
      <c r="I6497">
        <v>44942</v>
      </c>
      <c r="J6497">
        <v>153.65</v>
      </c>
      <c r="K6497">
        <v>156.646175</v>
      </c>
      <c r="L6497">
        <v>153.65</v>
      </c>
      <c r="M6497">
        <v>153.65</v>
      </c>
      <c r="N6497">
        <v>44980</v>
      </c>
      <c r="O6497">
        <v>44980</v>
      </c>
      <c r="P6497">
        <v>190</v>
      </c>
      <c r="Q6497" t="str">
        <f t="shared" si="101"/>
        <v>180+</v>
      </c>
    </row>
    <row r="6498" spans="1:17" x14ac:dyDescent="0.25">
      <c r="A6498" t="s">
        <v>4900</v>
      </c>
      <c r="B6498">
        <v>1056</v>
      </c>
      <c r="C6498" t="s">
        <v>5248</v>
      </c>
      <c r="D6498" t="s">
        <v>4908</v>
      </c>
      <c r="E6498">
        <v>52419</v>
      </c>
      <c r="F6498" t="s">
        <v>5087</v>
      </c>
      <c r="G6498" t="s">
        <v>4913</v>
      </c>
      <c r="H6498" t="s">
        <v>4912</v>
      </c>
      <c r="I6498">
        <v>44942</v>
      </c>
      <c r="J6498">
        <v>200</v>
      </c>
      <c r="K6498">
        <v>203.9</v>
      </c>
      <c r="L6498">
        <v>200</v>
      </c>
      <c r="M6498">
        <v>200</v>
      </c>
      <c r="N6498">
        <v>44980</v>
      </c>
      <c r="O6498">
        <v>44980</v>
      </c>
      <c r="P6498">
        <v>190</v>
      </c>
      <c r="Q6498" t="str">
        <f t="shared" si="101"/>
        <v>180+</v>
      </c>
    </row>
    <row r="6499" spans="1:17" x14ac:dyDescent="0.25">
      <c r="A6499" t="s">
        <v>4900</v>
      </c>
      <c r="B6499">
        <v>1258</v>
      </c>
      <c r="C6499" t="s">
        <v>5606</v>
      </c>
      <c r="D6499" t="s">
        <v>5092</v>
      </c>
      <c r="E6499">
        <v>52439</v>
      </c>
      <c r="F6499" t="s">
        <v>4908</v>
      </c>
      <c r="G6499" t="s">
        <v>4913</v>
      </c>
      <c r="H6499" t="s">
        <v>4912</v>
      </c>
      <c r="I6499">
        <v>44942</v>
      </c>
      <c r="J6499">
        <v>170.75</v>
      </c>
      <c r="K6499">
        <v>174.07962499999999</v>
      </c>
      <c r="L6499">
        <v>170.75</v>
      </c>
      <c r="M6499">
        <v>170.75</v>
      </c>
      <c r="N6499">
        <v>45037</v>
      </c>
      <c r="O6499">
        <v>45037</v>
      </c>
      <c r="P6499">
        <v>133</v>
      </c>
      <c r="Q6499" t="str">
        <f t="shared" si="101"/>
        <v>121-150</v>
      </c>
    </row>
    <row r="6500" spans="1:17" x14ac:dyDescent="0.25">
      <c r="A6500" t="s">
        <v>4900</v>
      </c>
      <c r="B6500">
        <v>1197</v>
      </c>
      <c r="C6500" t="s">
        <v>4961</v>
      </c>
      <c r="D6500" t="s">
        <v>4908</v>
      </c>
      <c r="E6500">
        <v>52442</v>
      </c>
      <c r="F6500" t="s">
        <v>5087</v>
      </c>
      <c r="G6500" t="s">
        <v>4944</v>
      </c>
      <c r="H6500" t="s">
        <v>4912</v>
      </c>
      <c r="I6500">
        <v>44942</v>
      </c>
      <c r="J6500">
        <v>1530</v>
      </c>
      <c r="K6500">
        <v>1559.835</v>
      </c>
      <c r="L6500">
        <v>1530</v>
      </c>
      <c r="M6500">
        <v>765</v>
      </c>
      <c r="N6500">
        <v>45170</v>
      </c>
      <c r="O6500">
        <v>45170</v>
      </c>
      <c r="P6500">
        <v>0</v>
      </c>
      <c r="Q6500" t="str">
        <f t="shared" si="101"/>
        <v>ACTIVE</v>
      </c>
    </row>
    <row r="6501" spans="1:17" x14ac:dyDescent="0.25">
      <c r="A6501" t="s">
        <v>4900</v>
      </c>
      <c r="B6501">
        <v>1197</v>
      </c>
      <c r="C6501" t="s">
        <v>4961</v>
      </c>
      <c r="D6501" t="s">
        <v>4908</v>
      </c>
      <c r="E6501">
        <v>52444</v>
      </c>
      <c r="F6501" t="s">
        <v>5087</v>
      </c>
      <c r="G6501" t="s">
        <v>4944</v>
      </c>
      <c r="H6501" t="s">
        <v>4912</v>
      </c>
      <c r="I6501">
        <v>44942</v>
      </c>
      <c r="J6501">
        <v>1896</v>
      </c>
      <c r="K6501">
        <v>1932.972</v>
      </c>
      <c r="L6501">
        <v>1896</v>
      </c>
      <c r="M6501">
        <v>948</v>
      </c>
      <c r="N6501">
        <v>45170</v>
      </c>
      <c r="O6501">
        <v>45170</v>
      </c>
      <c r="P6501">
        <v>0</v>
      </c>
      <c r="Q6501" t="str">
        <f t="shared" si="101"/>
        <v>ACTIVE</v>
      </c>
    </row>
    <row r="6502" spans="1:17" x14ac:dyDescent="0.25">
      <c r="A6502" t="s">
        <v>4900</v>
      </c>
      <c r="B6502">
        <v>799</v>
      </c>
      <c r="C6502" t="s">
        <v>5615</v>
      </c>
      <c r="D6502" t="s">
        <v>5092</v>
      </c>
      <c r="E6502">
        <v>52468</v>
      </c>
      <c r="F6502" t="s">
        <v>4908</v>
      </c>
      <c r="G6502" t="s">
        <v>4913</v>
      </c>
      <c r="H6502" t="s">
        <v>4912</v>
      </c>
      <c r="I6502">
        <v>44942</v>
      </c>
      <c r="J6502">
        <v>6</v>
      </c>
      <c r="K6502">
        <v>6.117</v>
      </c>
      <c r="L6502">
        <v>6</v>
      </c>
      <c r="M6502">
        <v>6</v>
      </c>
      <c r="P6502">
        <v>0</v>
      </c>
      <c r="Q6502" t="str">
        <f t="shared" si="101"/>
        <v>ACTIVE</v>
      </c>
    </row>
    <row r="6503" spans="1:17" x14ac:dyDescent="0.25">
      <c r="A6503" t="s">
        <v>4900</v>
      </c>
      <c r="B6503">
        <v>201</v>
      </c>
      <c r="C6503" t="s">
        <v>5552</v>
      </c>
      <c r="D6503" t="s">
        <v>5092</v>
      </c>
      <c r="E6503">
        <v>52469</v>
      </c>
      <c r="F6503" t="s">
        <v>4908</v>
      </c>
      <c r="G6503" t="s">
        <v>4913</v>
      </c>
      <c r="H6503" t="s">
        <v>4912</v>
      </c>
      <c r="I6503">
        <v>44942</v>
      </c>
      <c r="J6503">
        <v>84</v>
      </c>
      <c r="K6503">
        <v>85.638000000000005</v>
      </c>
      <c r="L6503">
        <v>84</v>
      </c>
      <c r="M6503">
        <v>56</v>
      </c>
      <c r="N6503">
        <v>45075</v>
      </c>
      <c r="O6503">
        <v>45075</v>
      </c>
      <c r="P6503">
        <v>95</v>
      </c>
      <c r="Q6503" t="str">
        <f t="shared" si="101"/>
        <v>91-120</v>
      </c>
    </row>
    <row r="6504" spans="1:17" x14ac:dyDescent="0.25">
      <c r="A6504" t="s">
        <v>4900</v>
      </c>
      <c r="B6504">
        <v>992</v>
      </c>
      <c r="C6504" t="s">
        <v>5548</v>
      </c>
      <c r="D6504" t="s">
        <v>5092</v>
      </c>
      <c r="E6504">
        <v>52478</v>
      </c>
      <c r="F6504" t="s">
        <v>4908</v>
      </c>
      <c r="G6504" t="s">
        <v>4913</v>
      </c>
      <c r="H6504" t="s">
        <v>4912</v>
      </c>
      <c r="I6504">
        <v>44942</v>
      </c>
      <c r="J6504">
        <v>47.69</v>
      </c>
      <c r="K6504">
        <v>48.619954999999997</v>
      </c>
      <c r="L6504">
        <v>47.69</v>
      </c>
      <c r="M6504">
        <v>47.69</v>
      </c>
      <c r="N6504">
        <v>45060</v>
      </c>
      <c r="O6504">
        <v>45058</v>
      </c>
      <c r="P6504">
        <v>112</v>
      </c>
      <c r="Q6504" t="str">
        <f t="shared" si="101"/>
        <v>91-120</v>
      </c>
    </row>
    <row r="6505" spans="1:17" x14ac:dyDescent="0.25">
      <c r="A6505" t="s">
        <v>4900</v>
      </c>
      <c r="B6505">
        <v>1240</v>
      </c>
      <c r="C6505" t="s">
        <v>5145</v>
      </c>
      <c r="D6505" t="s">
        <v>5092</v>
      </c>
      <c r="E6505">
        <v>52482</v>
      </c>
      <c r="F6505" t="s">
        <v>4908</v>
      </c>
      <c r="G6505" t="s">
        <v>4913</v>
      </c>
      <c r="H6505" t="s">
        <v>4912</v>
      </c>
      <c r="I6505">
        <v>44942</v>
      </c>
      <c r="J6505">
        <v>83.7</v>
      </c>
      <c r="K6505">
        <v>85.332149999999999</v>
      </c>
      <c r="L6505">
        <v>83.7</v>
      </c>
      <c r="M6505">
        <v>25.753841999999999</v>
      </c>
      <c r="N6505">
        <v>45135</v>
      </c>
      <c r="P6505">
        <v>0</v>
      </c>
      <c r="Q6505" t="str">
        <f t="shared" si="101"/>
        <v>ACTIVE</v>
      </c>
    </row>
    <row r="6506" spans="1:17" x14ac:dyDescent="0.25">
      <c r="A6506" t="s">
        <v>4900</v>
      </c>
      <c r="B6506">
        <v>1019</v>
      </c>
      <c r="C6506" t="s">
        <v>5556</v>
      </c>
      <c r="D6506" t="s">
        <v>5092</v>
      </c>
      <c r="E6506">
        <v>52506</v>
      </c>
      <c r="F6506" t="s">
        <v>4908</v>
      </c>
      <c r="G6506" t="s">
        <v>4913</v>
      </c>
      <c r="H6506" t="s">
        <v>4912</v>
      </c>
      <c r="I6506">
        <v>44942</v>
      </c>
      <c r="J6506">
        <v>9</v>
      </c>
      <c r="K6506">
        <v>9.1754999999999995</v>
      </c>
      <c r="L6506">
        <v>9</v>
      </c>
      <c r="M6506">
        <v>9</v>
      </c>
      <c r="N6506">
        <v>45036</v>
      </c>
      <c r="O6506">
        <v>45036</v>
      </c>
      <c r="P6506">
        <v>134</v>
      </c>
      <c r="Q6506" t="str">
        <f t="shared" si="101"/>
        <v>121-150</v>
      </c>
    </row>
    <row r="6507" spans="1:17" x14ac:dyDescent="0.25">
      <c r="A6507" t="s">
        <v>4900</v>
      </c>
      <c r="B6507">
        <v>1000</v>
      </c>
      <c r="C6507" t="s">
        <v>5588</v>
      </c>
      <c r="D6507" t="s">
        <v>5092</v>
      </c>
      <c r="E6507">
        <v>52509</v>
      </c>
      <c r="F6507" t="s">
        <v>4908</v>
      </c>
      <c r="G6507" t="s">
        <v>4913</v>
      </c>
      <c r="H6507" t="s">
        <v>4912</v>
      </c>
      <c r="I6507">
        <v>44941</v>
      </c>
      <c r="J6507">
        <v>4.21</v>
      </c>
      <c r="K6507">
        <v>4.2920949999999998</v>
      </c>
      <c r="L6507">
        <v>4.21</v>
      </c>
      <c r="M6507">
        <v>4.21</v>
      </c>
      <c r="P6507">
        <v>0</v>
      </c>
      <c r="Q6507" t="str">
        <f t="shared" si="101"/>
        <v>ACTIVE</v>
      </c>
    </row>
    <row r="6508" spans="1:17" x14ac:dyDescent="0.25">
      <c r="A6508" t="s">
        <v>4900</v>
      </c>
      <c r="B6508">
        <v>1019</v>
      </c>
      <c r="C6508" t="s">
        <v>5556</v>
      </c>
      <c r="D6508" t="s">
        <v>5092</v>
      </c>
      <c r="E6508">
        <v>52512</v>
      </c>
      <c r="F6508" t="s">
        <v>4908</v>
      </c>
      <c r="G6508" t="s">
        <v>4913</v>
      </c>
      <c r="H6508" t="s">
        <v>4912</v>
      </c>
      <c r="I6508">
        <v>44942</v>
      </c>
      <c r="J6508">
        <v>58.95</v>
      </c>
      <c r="K6508">
        <v>60.099525</v>
      </c>
      <c r="L6508">
        <v>58.95</v>
      </c>
      <c r="M6508">
        <v>58.95</v>
      </c>
      <c r="N6508">
        <v>45036</v>
      </c>
      <c r="O6508">
        <v>45036</v>
      </c>
      <c r="P6508">
        <v>134</v>
      </c>
      <c r="Q6508" t="str">
        <f t="shared" si="101"/>
        <v>121-150</v>
      </c>
    </row>
    <row r="6509" spans="1:17" x14ac:dyDescent="0.25">
      <c r="A6509" t="s">
        <v>4900</v>
      </c>
      <c r="B6509">
        <v>1019</v>
      </c>
      <c r="C6509" t="s">
        <v>5556</v>
      </c>
      <c r="D6509" t="s">
        <v>5092</v>
      </c>
      <c r="E6509">
        <v>52514</v>
      </c>
      <c r="F6509" t="s">
        <v>4908</v>
      </c>
      <c r="G6509" t="s">
        <v>4913</v>
      </c>
      <c r="H6509" t="s">
        <v>4912</v>
      </c>
      <c r="I6509">
        <v>44942</v>
      </c>
      <c r="J6509">
        <v>31.45</v>
      </c>
      <c r="K6509">
        <v>32.063274999999997</v>
      </c>
      <c r="L6509">
        <v>31.45</v>
      </c>
      <c r="M6509">
        <v>31.45</v>
      </c>
      <c r="N6509">
        <v>45036</v>
      </c>
      <c r="O6509">
        <v>45036</v>
      </c>
      <c r="P6509">
        <v>134</v>
      </c>
      <c r="Q6509" t="str">
        <f t="shared" si="101"/>
        <v>121-150</v>
      </c>
    </row>
    <row r="6510" spans="1:17" x14ac:dyDescent="0.25">
      <c r="A6510" t="s">
        <v>4900</v>
      </c>
      <c r="B6510">
        <v>1240</v>
      </c>
      <c r="C6510" t="s">
        <v>5145</v>
      </c>
      <c r="D6510" t="s">
        <v>5092</v>
      </c>
      <c r="E6510">
        <v>52542</v>
      </c>
      <c r="F6510" t="s">
        <v>4908</v>
      </c>
      <c r="G6510" t="s">
        <v>4913</v>
      </c>
      <c r="H6510" t="s">
        <v>4912</v>
      </c>
      <c r="I6510">
        <v>44942</v>
      </c>
      <c r="J6510">
        <v>81.93</v>
      </c>
      <c r="K6510">
        <v>83.527635000000004</v>
      </c>
      <c r="L6510">
        <v>81.93</v>
      </c>
      <c r="M6510">
        <v>37.813844000000003</v>
      </c>
      <c r="N6510">
        <v>45135</v>
      </c>
      <c r="P6510">
        <v>0</v>
      </c>
      <c r="Q6510" t="str">
        <f t="shared" si="101"/>
        <v>ACTIVE</v>
      </c>
    </row>
    <row r="6511" spans="1:17" x14ac:dyDescent="0.25">
      <c r="A6511" t="s">
        <v>4900</v>
      </c>
      <c r="B6511">
        <v>364</v>
      </c>
      <c r="C6511" t="s">
        <v>823</v>
      </c>
      <c r="D6511" t="s">
        <v>5092</v>
      </c>
      <c r="E6511">
        <v>52563</v>
      </c>
      <c r="F6511" t="s">
        <v>4908</v>
      </c>
      <c r="G6511" t="s">
        <v>4913</v>
      </c>
      <c r="H6511" t="s">
        <v>4912</v>
      </c>
      <c r="I6511">
        <v>44942</v>
      </c>
      <c r="J6511">
        <v>1.39</v>
      </c>
      <c r="K6511">
        <v>1.4171050000000001</v>
      </c>
      <c r="L6511">
        <v>1.39</v>
      </c>
      <c r="M6511">
        <v>1.39</v>
      </c>
      <c r="N6511">
        <v>44971</v>
      </c>
      <c r="O6511">
        <v>44971</v>
      </c>
      <c r="P6511">
        <v>199</v>
      </c>
      <c r="Q6511" t="str">
        <f t="shared" si="101"/>
        <v>180+</v>
      </c>
    </row>
    <row r="6512" spans="1:17" x14ac:dyDescent="0.25">
      <c r="A6512" t="s">
        <v>4900</v>
      </c>
      <c r="B6512">
        <v>1274</v>
      </c>
      <c r="C6512" t="s">
        <v>5449</v>
      </c>
      <c r="D6512" t="s">
        <v>5092</v>
      </c>
      <c r="E6512">
        <v>52566</v>
      </c>
      <c r="F6512" t="s">
        <v>4908</v>
      </c>
      <c r="G6512" t="s">
        <v>4944</v>
      </c>
      <c r="H6512" t="s">
        <v>4912</v>
      </c>
      <c r="I6512">
        <v>44943</v>
      </c>
      <c r="J6512">
        <v>6100</v>
      </c>
      <c r="K6512">
        <v>6218.95</v>
      </c>
      <c r="L6512">
        <v>6100</v>
      </c>
      <c r="M6512">
        <v>938.46154100000001</v>
      </c>
      <c r="N6512">
        <v>45124</v>
      </c>
      <c r="O6512">
        <v>45122</v>
      </c>
      <c r="P6512">
        <v>48</v>
      </c>
      <c r="Q6512" t="str">
        <f t="shared" si="101"/>
        <v>31-60</v>
      </c>
    </row>
    <row r="6513" spans="1:17" x14ac:dyDescent="0.25">
      <c r="A6513" t="s">
        <v>4900</v>
      </c>
      <c r="B6513">
        <v>1019</v>
      </c>
      <c r="C6513" t="s">
        <v>5556</v>
      </c>
      <c r="D6513" t="s">
        <v>5092</v>
      </c>
      <c r="E6513">
        <v>52568</v>
      </c>
      <c r="F6513" t="s">
        <v>4908</v>
      </c>
      <c r="G6513" t="s">
        <v>4913</v>
      </c>
      <c r="H6513" t="s">
        <v>4912</v>
      </c>
      <c r="I6513">
        <v>44942</v>
      </c>
      <c r="J6513">
        <v>51.47</v>
      </c>
      <c r="K6513">
        <v>52.473664999999997</v>
      </c>
      <c r="L6513">
        <v>51.47</v>
      </c>
      <c r="M6513">
        <v>51.47</v>
      </c>
      <c r="N6513">
        <v>45036</v>
      </c>
      <c r="O6513">
        <v>45036</v>
      </c>
      <c r="P6513">
        <v>134</v>
      </c>
      <c r="Q6513" t="str">
        <f t="shared" si="101"/>
        <v>121-150</v>
      </c>
    </row>
    <row r="6514" spans="1:17" x14ac:dyDescent="0.25">
      <c r="A6514" t="s">
        <v>4900</v>
      </c>
      <c r="B6514">
        <v>1056</v>
      </c>
      <c r="C6514" t="s">
        <v>5248</v>
      </c>
      <c r="D6514" t="s">
        <v>4908</v>
      </c>
      <c r="E6514">
        <v>52572</v>
      </c>
      <c r="F6514" t="s">
        <v>5087</v>
      </c>
      <c r="G6514" t="s">
        <v>4913</v>
      </c>
      <c r="H6514" t="s">
        <v>4912</v>
      </c>
      <c r="I6514">
        <v>44943</v>
      </c>
      <c r="J6514">
        <v>5329.28</v>
      </c>
      <c r="K6514">
        <v>5433.2009600000001</v>
      </c>
      <c r="L6514">
        <v>5329.28</v>
      </c>
      <c r="M6514">
        <v>5329.28</v>
      </c>
      <c r="N6514">
        <v>44980</v>
      </c>
      <c r="O6514">
        <v>44980</v>
      </c>
      <c r="P6514">
        <v>190</v>
      </c>
      <c r="Q6514" t="str">
        <f t="shared" si="101"/>
        <v>180+</v>
      </c>
    </row>
    <row r="6515" spans="1:17" x14ac:dyDescent="0.25">
      <c r="A6515" t="s">
        <v>4900</v>
      </c>
      <c r="B6515">
        <v>514</v>
      </c>
      <c r="C6515" t="s">
        <v>5575</v>
      </c>
      <c r="D6515" t="s">
        <v>5092</v>
      </c>
      <c r="E6515">
        <v>52583</v>
      </c>
      <c r="F6515" t="s">
        <v>4908</v>
      </c>
      <c r="G6515" t="s">
        <v>4913</v>
      </c>
      <c r="H6515" t="s">
        <v>4912</v>
      </c>
      <c r="I6515">
        <v>44943</v>
      </c>
      <c r="J6515">
        <v>102</v>
      </c>
      <c r="K6515">
        <v>103.989</v>
      </c>
      <c r="L6515">
        <v>102</v>
      </c>
      <c r="M6515">
        <v>68</v>
      </c>
      <c r="N6515">
        <v>45027</v>
      </c>
      <c r="O6515">
        <v>45027</v>
      </c>
      <c r="P6515">
        <v>143</v>
      </c>
      <c r="Q6515" t="str">
        <f t="shared" si="101"/>
        <v>121-150</v>
      </c>
    </row>
    <row r="6516" spans="1:17" x14ac:dyDescent="0.25">
      <c r="A6516" t="s">
        <v>4900</v>
      </c>
      <c r="B6516">
        <v>465</v>
      </c>
      <c r="C6516" t="s">
        <v>5604</v>
      </c>
      <c r="D6516" t="s">
        <v>5092</v>
      </c>
      <c r="E6516">
        <v>52589</v>
      </c>
      <c r="F6516" t="s">
        <v>4908</v>
      </c>
      <c r="G6516" t="s">
        <v>4913</v>
      </c>
      <c r="H6516" t="s">
        <v>4912</v>
      </c>
      <c r="I6516">
        <v>44943</v>
      </c>
      <c r="J6516">
        <v>1119.57</v>
      </c>
      <c r="K6516">
        <v>1141.401615</v>
      </c>
      <c r="L6516">
        <v>1119.57</v>
      </c>
      <c r="M6516">
        <v>1119.57</v>
      </c>
      <c r="P6516">
        <v>0</v>
      </c>
      <c r="Q6516" t="str">
        <f t="shared" si="101"/>
        <v>ACTIVE</v>
      </c>
    </row>
    <row r="6517" spans="1:17" x14ac:dyDescent="0.25">
      <c r="A6517" t="s">
        <v>4900</v>
      </c>
      <c r="B6517">
        <v>466</v>
      </c>
      <c r="C6517" t="s">
        <v>5421</v>
      </c>
      <c r="D6517" t="s">
        <v>5092</v>
      </c>
      <c r="E6517">
        <v>52598</v>
      </c>
      <c r="F6517" t="s">
        <v>4908</v>
      </c>
      <c r="G6517" t="s">
        <v>4913</v>
      </c>
      <c r="H6517" t="s">
        <v>4912</v>
      </c>
      <c r="I6517">
        <v>44943</v>
      </c>
      <c r="J6517">
        <v>374</v>
      </c>
      <c r="K6517">
        <v>381.29300000000001</v>
      </c>
      <c r="L6517">
        <v>374</v>
      </c>
      <c r="M6517">
        <v>124.666668</v>
      </c>
      <c r="N6517">
        <v>45091</v>
      </c>
      <c r="P6517">
        <v>0</v>
      </c>
      <c r="Q6517" t="str">
        <f t="shared" si="101"/>
        <v>ACTIVE</v>
      </c>
    </row>
    <row r="6518" spans="1:17" x14ac:dyDescent="0.25">
      <c r="A6518" t="s">
        <v>4900</v>
      </c>
      <c r="B6518">
        <v>1193</v>
      </c>
      <c r="C6518" t="s">
        <v>5487</v>
      </c>
      <c r="D6518" t="s">
        <v>5092</v>
      </c>
      <c r="E6518">
        <v>52603</v>
      </c>
      <c r="F6518" t="s">
        <v>4908</v>
      </c>
      <c r="G6518" t="s">
        <v>4913</v>
      </c>
      <c r="H6518" t="s">
        <v>4912</v>
      </c>
      <c r="I6518">
        <v>44943</v>
      </c>
      <c r="J6518">
        <v>410</v>
      </c>
      <c r="K6518">
        <v>417.995</v>
      </c>
      <c r="L6518">
        <v>410</v>
      </c>
      <c r="M6518">
        <v>78.846148999999997</v>
      </c>
      <c r="N6518">
        <v>45100</v>
      </c>
      <c r="P6518">
        <v>0</v>
      </c>
      <c r="Q6518" t="str">
        <f t="shared" si="101"/>
        <v>ACTIVE</v>
      </c>
    </row>
    <row r="6519" spans="1:17" x14ac:dyDescent="0.25">
      <c r="A6519" t="s">
        <v>4900</v>
      </c>
      <c r="B6519">
        <v>1193</v>
      </c>
      <c r="C6519" t="s">
        <v>5487</v>
      </c>
      <c r="D6519" t="s">
        <v>5092</v>
      </c>
      <c r="E6519">
        <v>52612</v>
      </c>
      <c r="F6519" t="s">
        <v>4908</v>
      </c>
      <c r="G6519" t="s">
        <v>4913</v>
      </c>
      <c r="H6519" t="s">
        <v>4912</v>
      </c>
      <c r="I6519">
        <v>44943</v>
      </c>
      <c r="J6519">
        <v>605.49</v>
      </c>
      <c r="K6519">
        <v>617.297055</v>
      </c>
      <c r="L6519">
        <v>605.49</v>
      </c>
      <c r="M6519">
        <v>116.4403935</v>
      </c>
      <c r="N6519">
        <v>45100</v>
      </c>
      <c r="P6519">
        <v>0</v>
      </c>
      <c r="Q6519" t="str">
        <f t="shared" si="101"/>
        <v>ACTIVE</v>
      </c>
    </row>
    <row r="6520" spans="1:17" x14ac:dyDescent="0.25">
      <c r="A6520" t="s">
        <v>4900</v>
      </c>
      <c r="B6520">
        <v>1193</v>
      </c>
      <c r="C6520" t="s">
        <v>5487</v>
      </c>
      <c r="D6520" t="s">
        <v>5092</v>
      </c>
      <c r="E6520">
        <v>52613</v>
      </c>
      <c r="F6520" t="s">
        <v>4908</v>
      </c>
      <c r="G6520" t="s">
        <v>4913</v>
      </c>
      <c r="H6520" t="s">
        <v>4912</v>
      </c>
      <c r="I6520">
        <v>44943</v>
      </c>
      <c r="J6520">
        <v>1043.57</v>
      </c>
      <c r="K6520">
        <v>1063.919615</v>
      </c>
      <c r="L6520">
        <v>1043.57</v>
      </c>
      <c r="M6520">
        <v>200.6865425</v>
      </c>
      <c r="N6520">
        <v>45100</v>
      </c>
      <c r="P6520">
        <v>0</v>
      </c>
      <c r="Q6520" t="str">
        <f t="shared" si="101"/>
        <v>ACTIVE</v>
      </c>
    </row>
    <row r="6521" spans="1:17" x14ac:dyDescent="0.25">
      <c r="A6521" t="s">
        <v>4900</v>
      </c>
      <c r="B6521">
        <v>1193</v>
      </c>
      <c r="C6521" t="s">
        <v>5487</v>
      </c>
      <c r="D6521" t="s">
        <v>5092</v>
      </c>
      <c r="E6521">
        <v>52614</v>
      </c>
      <c r="F6521" t="s">
        <v>4908</v>
      </c>
      <c r="G6521" t="s">
        <v>4913</v>
      </c>
      <c r="H6521" t="s">
        <v>4912</v>
      </c>
      <c r="I6521">
        <v>44943</v>
      </c>
      <c r="J6521">
        <v>186.48</v>
      </c>
      <c r="K6521">
        <v>190.11635999999999</v>
      </c>
      <c r="L6521">
        <v>186.48</v>
      </c>
      <c r="M6521">
        <v>35.861531999999997</v>
      </c>
      <c r="N6521">
        <v>45100</v>
      </c>
      <c r="P6521">
        <v>0</v>
      </c>
      <c r="Q6521" t="str">
        <f t="shared" si="101"/>
        <v>ACTIVE</v>
      </c>
    </row>
    <row r="6522" spans="1:17" x14ac:dyDescent="0.25">
      <c r="A6522" t="s">
        <v>4900</v>
      </c>
      <c r="B6522">
        <v>936</v>
      </c>
      <c r="C6522" t="s">
        <v>5611</v>
      </c>
      <c r="D6522" t="s">
        <v>5092</v>
      </c>
      <c r="E6522">
        <v>52626</v>
      </c>
      <c r="F6522" t="s">
        <v>4908</v>
      </c>
      <c r="G6522" t="s">
        <v>4913</v>
      </c>
      <c r="H6522" t="s">
        <v>4912</v>
      </c>
      <c r="I6522">
        <v>44943</v>
      </c>
      <c r="J6522">
        <v>475.98</v>
      </c>
      <c r="K6522">
        <v>485.26161000000002</v>
      </c>
      <c r="L6522">
        <v>475.98</v>
      </c>
      <c r="M6522">
        <v>475.98</v>
      </c>
      <c r="P6522">
        <v>0</v>
      </c>
      <c r="Q6522" t="str">
        <f t="shared" si="101"/>
        <v>ACTIVE</v>
      </c>
    </row>
    <row r="6523" spans="1:17" x14ac:dyDescent="0.25">
      <c r="A6523" t="s">
        <v>4900</v>
      </c>
      <c r="B6523">
        <v>936</v>
      </c>
      <c r="C6523" t="s">
        <v>5611</v>
      </c>
      <c r="D6523" t="s">
        <v>5092</v>
      </c>
      <c r="E6523">
        <v>52629</v>
      </c>
      <c r="F6523" t="s">
        <v>4908</v>
      </c>
      <c r="G6523" t="s">
        <v>4913</v>
      </c>
      <c r="H6523" t="s">
        <v>4912</v>
      </c>
      <c r="I6523">
        <v>44943</v>
      </c>
      <c r="J6523">
        <v>2.62</v>
      </c>
      <c r="K6523">
        <v>2.67109</v>
      </c>
      <c r="L6523">
        <v>2.62</v>
      </c>
      <c r="M6523">
        <v>2.62</v>
      </c>
      <c r="P6523">
        <v>0</v>
      </c>
      <c r="Q6523" t="str">
        <f t="shared" si="101"/>
        <v>ACTIVE</v>
      </c>
    </row>
    <row r="6524" spans="1:17" x14ac:dyDescent="0.25">
      <c r="A6524" t="s">
        <v>4900</v>
      </c>
      <c r="B6524">
        <v>1019</v>
      </c>
      <c r="C6524" t="s">
        <v>5556</v>
      </c>
      <c r="D6524" t="s">
        <v>5092</v>
      </c>
      <c r="E6524">
        <v>52631</v>
      </c>
      <c r="F6524" t="s">
        <v>4908</v>
      </c>
      <c r="G6524" t="s">
        <v>4913</v>
      </c>
      <c r="H6524" t="s">
        <v>4912</v>
      </c>
      <c r="I6524">
        <v>44943</v>
      </c>
      <c r="J6524">
        <v>227.95</v>
      </c>
      <c r="K6524">
        <v>232.395025</v>
      </c>
      <c r="L6524">
        <v>227.95</v>
      </c>
      <c r="M6524">
        <v>227.95</v>
      </c>
      <c r="N6524">
        <v>45036</v>
      </c>
      <c r="O6524">
        <v>45036</v>
      </c>
      <c r="P6524">
        <v>134</v>
      </c>
      <c r="Q6524" t="str">
        <f t="shared" si="101"/>
        <v>121-150</v>
      </c>
    </row>
    <row r="6525" spans="1:17" x14ac:dyDescent="0.25">
      <c r="A6525" t="s">
        <v>4900</v>
      </c>
      <c r="B6525">
        <v>1056</v>
      </c>
      <c r="C6525" t="s">
        <v>5248</v>
      </c>
      <c r="D6525" t="s">
        <v>4908</v>
      </c>
      <c r="E6525">
        <v>52647</v>
      </c>
      <c r="F6525" t="s">
        <v>5087</v>
      </c>
      <c r="G6525" t="s">
        <v>4913</v>
      </c>
      <c r="H6525" t="s">
        <v>4912</v>
      </c>
      <c r="I6525">
        <v>44943</v>
      </c>
      <c r="J6525">
        <v>772.22</v>
      </c>
      <c r="K6525">
        <v>787.27828999999997</v>
      </c>
      <c r="L6525">
        <v>772.22</v>
      </c>
      <c r="M6525">
        <v>772.22</v>
      </c>
      <c r="N6525">
        <v>44980</v>
      </c>
      <c r="O6525">
        <v>44980</v>
      </c>
      <c r="P6525">
        <v>190</v>
      </c>
      <c r="Q6525" t="str">
        <f t="shared" si="101"/>
        <v>180+</v>
      </c>
    </row>
    <row r="6526" spans="1:17" x14ac:dyDescent="0.25">
      <c r="A6526" t="s">
        <v>4900</v>
      </c>
      <c r="B6526">
        <v>1019</v>
      </c>
      <c r="C6526" t="s">
        <v>5556</v>
      </c>
      <c r="D6526" t="s">
        <v>5092</v>
      </c>
      <c r="E6526">
        <v>52649</v>
      </c>
      <c r="F6526" t="s">
        <v>4908</v>
      </c>
      <c r="G6526" t="s">
        <v>4913</v>
      </c>
      <c r="H6526" t="s">
        <v>4912</v>
      </c>
      <c r="I6526">
        <v>44943</v>
      </c>
      <c r="J6526">
        <v>6.3</v>
      </c>
      <c r="K6526">
        <v>6.4228500000000004</v>
      </c>
      <c r="L6526">
        <v>6.3</v>
      </c>
      <c r="M6526">
        <v>6.3</v>
      </c>
      <c r="N6526">
        <v>45036</v>
      </c>
      <c r="O6526">
        <v>45036</v>
      </c>
      <c r="P6526">
        <v>134</v>
      </c>
      <c r="Q6526" t="str">
        <f t="shared" si="101"/>
        <v>121-150</v>
      </c>
    </row>
    <row r="6527" spans="1:17" x14ac:dyDescent="0.25">
      <c r="A6527" t="s">
        <v>4900</v>
      </c>
      <c r="B6527">
        <v>1019</v>
      </c>
      <c r="C6527" t="s">
        <v>5556</v>
      </c>
      <c r="D6527" t="s">
        <v>5092</v>
      </c>
      <c r="E6527">
        <v>52653</v>
      </c>
      <c r="F6527" t="s">
        <v>4908</v>
      </c>
      <c r="G6527" t="s">
        <v>4913</v>
      </c>
      <c r="H6527" t="s">
        <v>4912</v>
      </c>
      <c r="I6527">
        <v>44943</v>
      </c>
      <c r="J6527">
        <v>6.3</v>
      </c>
      <c r="K6527">
        <v>6.4228500000000004</v>
      </c>
      <c r="L6527">
        <v>6.3</v>
      </c>
      <c r="M6527">
        <v>6.3</v>
      </c>
      <c r="N6527">
        <v>45036</v>
      </c>
      <c r="O6527">
        <v>45036</v>
      </c>
      <c r="P6527">
        <v>134</v>
      </c>
      <c r="Q6527" t="str">
        <f t="shared" si="101"/>
        <v>121-150</v>
      </c>
    </row>
    <row r="6528" spans="1:17" x14ac:dyDescent="0.25">
      <c r="A6528" t="s">
        <v>4900</v>
      </c>
      <c r="B6528">
        <v>465</v>
      </c>
      <c r="C6528" t="s">
        <v>5604</v>
      </c>
      <c r="D6528" t="s">
        <v>5092</v>
      </c>
      <c r="E6528">
        <v>52655</v>
      </c>
      <c r="F6528" t="s">
        <v>4908</v>
      </c>
      <c r="G6528" t="s">
        <v>4913</v>
      </c>
      <c r="H6528" t="s">
        <v>4912</v>
      </c>
      <c r="I6528">
        <v>44943</v>
      </c>
      <c r="J6528">
        <v>1643.7</v>
      </c>
      <c r="K6528">
        <v>1675.75215</v>
      </c>
      <c r="L6528">
        <v>1643.7</v>
      </c>
      <c r="M6528">
        <v>1643.7</v>
      </c>
      <c r="N6528">
        <v>44971</v>
      </c>
      <c r="O6528">
        <v>44971</v>
      </c>
      <c r="P6528">
        <v>199</v>
      </c>
      <c r="Q6528" t="str">
        <f t="shared" si="101"/>
        <v>180+</v>
      </c>
    </row>
    <row r="6529" spans="1:17" x14ac:dyDescent="0.25">
      <c r="A6529" t="s">
        <v>4900</v>
      </c>
      <c r="B6529">
        <v>1240</v>
      </c>
      <c r="C6529" t="s">
        <v>5145</v>
      </c>
      <c r="D6529" t="s">
        <v>5092</v>
      </c>
      <c r="E6529">
        <v>52668</v>
      </c>
      <c r="F6529" t="s">
        <v>4908</v>
      </c>
      <c r="G6529" t="s">
        <v>4913</v>
      </c>
      <c r="H6529" t="s">
        <v>4912</v>
      </c>
      <c r="I6529">
        <v>44943</v>
      </c>
      <c r="J6529">
        <v>294.58</v>
      </c>
      <c r="K6529">
        <v>300.32431000000003</v>
      </c>
      <c r="L6529">
        <v>294.58</v>
      </c>
      <c r="M6529">
        <v>113.3</v>
      </c>
      <c r="N6529">
        <v>45135</v>
      </c>
      <c r="P6529">
        <v>0</v>
      </c>
      <c r="Q6529" t="str">
        <f t="shared" si="101"/>
        <v>ACTIVE</v>
      </c>
    </row>
    <row r="6530" spans="1:17" x14ac:dyDescent="0.25">
      <c r="A6530" t="s">
        <v>4900</v>
      </c>
      <c r="B6530">
        <v>1240</v>
      </c>
      <c r="C6530" t="s">
        <v>5145</v>
      </c>
      <c r="D6530" t="s">
        <v>5092</v>
      </c>
      <c r="E6530">
        <v>52671</v>
      </c>
      <c r="F6530" t="s">
        <v>4908</v>
      </c>
      <c r="G6530" t="s">
        <v>4913</v>
      </c>
      <c r="H6530" t="s">
        <v>4912</v>
      </c>
      <c r="I6530">
        <v>44943</v>
      </c>
      <c r="J6530">
        <v>180</v>
      </c>
      <c r="K6530">
        <v>183.51</v>
      </c>
      <c r="L6530">
        <v>180</v>
      </c>
      <c r="M6530">
        <v>55.384613999999999</v>
      </c>
      <c r="N6530">
        <v>45135</v>
      </c>
      <c r="P6530">
        <v>0</v>
      </c>
      <c r="Q6530" t="str">
        <f t="shared" ref="Q6530:Q6593" si="102">IF(P6530=0,"ACTIVE",IF(P6530&lt;=30,"1-30",IF(AND(P6530&gt;30,P6530&lt;=60),"31-60",IF(AND(P6530&gt;60,P6530&lt;=90),"61-90",IF(AND(P6530&gt;90,P6530&lt;=120),"91-120",IF(AND(P6530&gt;120,P6530&lt;=150),"121-150",IF(AND(P6530&gt;150,P6530&lt;=180),"151-180","180+")))))))</f>
        <v>ACTIVE</v>
      </c>
    </row>
    <row r="6531" spans="1:17" x14ac:dyDescent="0.25">
      <c r="A6531" t="s">
        <v>4900</v>
      </c>
      <c r="B6531">
        <v>1056</v>
      </c>
      <c r="C6531" t="s">
        <v>5248</v>
      </c>
      <c r="D6531" t="s">
        <v>4908</v>
      </c>
      <c r="E6531">
        <v>52681</v>
      </c>
      <c r="F6531" t="s">
        <v>5087</v>
      </c>
      <c r="G6531" t="s">
        <v>4913</v>
      </c>
      <c r="H6531" t="s">
        <v>4912</v>
      </c>
      <c r="I6531">
        <v>44943</v>
      </c>
      <c r="J6531">
        <v>2857.95</v>
      </c>
      <c r="K6531">
        <v>2913.6800250000001</v>
      </c>
      <c r="L6531">
        <v>2857.95</v>
      </c>
      <c r="M6531">
        <v>2857.95</v>
      </c>
      <c r="N6531">
        <v>44980</v>
      </c>
      <c r="O6531">
        <v>44980</v>
      </c>
      <c r="P6531">
        <v>190</v>
      </c>
      <c r="Q6531" t="str">
        <f t="shared" si="102"/>
        <v>180+</v>
      </c>
    </row>
    <row r="6532" spans="1:17" x14ac:dyDescent="0.25">
      <c r="A6532" t="s">
        <v>4900</v>
      </c>
      <c r="B6532">
        <v>868</v>
      </c>
      <c r="C6532" t="s">
        <v>91</v>
      </c>
      <c r="D6532" t="s">
        <v>5092</v>
      </c>
      <c r="E6532">
        <v>52687</v>
      </c>
      <c r="F6532" t="s">
        <v>4908</v>
      </c>
      <c r="G6532" t="s">
        <v>4913</v>
      </c>
      <c r="H6532" t="s">
        <v>4912</v>
      </c>
      <c r="I6532">
        <v>44943</v>
      </c>
      <c r="J6532">
        <v>10</v>
      </c>
      <c r="K6532">
        <v>10.195</v>
      </c>
      <c r="L6532">
        <v>10</v>
      </c>
      <c r="M6532">
        <v>10</v>
      </c>
      <c r="P6532">
        <v>0</v>
      </c>
      <c r="Q6532" t="str">
        <f t="shared" si="102"/>
        <v>ACTIVE</v>
      </c>
    </row>
    <row r="6533" spans="1:17" x14ac:dyDescent="0.25">
      <c r="A6533" t="s">
        <v>4900</v>
      </c>
      <c r="B6533">
        <v>527</v>
      </c>
      <c r="C6533" t="s">
        <v>1662</v>
      </c>
      <c r="D6533" t="s">
        <v>4908</v>
      </c>
      <c r="E6533">
        <v>52716</v>
      </c>
      <c r="F6533" t="s">
        <v>4908</v>
      </c>
      <c r="G6533" t="s">
        <v>4913</v>
      </c>
      <c r="H6533" t="s">
        <v>4912</v>
      </c>
      <c r="I6533">
        <v>44943</v>
      </c>
      <c r="J6533">
        <v>382.5</v>
      </c>
      <c r="K6533">
        <v>389.95875000000001</v>
      </c>
      <c r="L6533">
        <v>382.5</v>
      </c>
      <c r="M6533">
        <v>318.75</v>
      </c>
      <c r="N6533">
        <v>45044</v>
      </c>
      <c r="P6533">
        <v>0</v>
      </c>
      <c r="Q6533" t="str">
        <f t="shared" si="102"/>
        <v>ACTIVE</v>
      </c>
    </row>
    <row r="6534" spans="1:17" x14ac:dyDescent="0.25">
      <c r="A6534" t="s">
        <v>4900</v>
      </c>
      <c r="B6534">
        <v>1056</v>
      </c>
      <c r="C6534" t="s">
        <v>5248</v>
      </c>
      <c r="D6534" t="s">
        <v>4908</v>
      </c>
      <c r="E6534">
        <v>52718</v>
      </c>
      <c r="F6534" t="s">
        <v>5087</v>
      </c>
      <c r="G6534" t="s">
        <v>4913</v>
      </c>
      <c r="H6534" t="s">
        <v>4912</v>
      </c>
      <c r="I6534">
        <v>44943</v>
      </c>
      <c r="J6534">
        <v>664.98</v>
      </c>
      <c r="K6534">
        <v>677.94710999999995</v>
      </c>
      <c r="L6534">
        <v>664.98</v>
      </c>
      <c r="M6534">
        <v>664.98</v>
      </c>
      <c r="N6534">
        <v>44980</v>
      </c>
      <c r="O6534">
        <v>44980</v>
      </c>
      <c r="P6534">
        <v>190</v>
      </c>
      <c r="Q6534" t="str">
        <f t="shared" si="102"/>
        <v>180+</v>
      </c>
    </row>
    <row r="6535" spans="1:17" x14ac:dyDescent="0.25">
      <c r="A6535" t="s">
        <v>4900</v>
      </c>
      <c r="B6535">
        <v>1185</v>
      </c>
      <c r="C6535" t="s">
        <v>5594</v>
      </c>
      <c r="D6535" t="s">
        <v>5092</v>
      </c>
      <c r="E6535">
        <v>52734</v>
      </c>
      <c r="F6535" t="s">
        <v>4908</v>
      </c>
      <c r="G6535" t="s">
        <v>4944</v>
      </c>
      <c r="H6535" t="s">
        <v>4912</v>
      </c>
      <c r="I6535">
        <v>44944</v>
      </c>
      <c r="J6535">
        <v>283.04000000000002</v>
      </c>
      <c r="K6535">
        <v>288.55928</v>
      </c>
      <c r="L6535">
        <v>283.04000000000002</v>
      </c>
      <c r="M6535">
        <v>283.04000000000002</v>
      </c>
      <c r="N6535">
        <v>44999</v>
      </c>
      <c r="O6535">
        <v>44999</v>
      </c>
      <c r="P6535">
        <v>171</v>
      </c>
      <c r="Q6535" t="str">
        <f t="shared" si="102"/>
        <v>151-180</v>
      </c>
    </row>
    <row r="6536" spans="1:17" x14ac:dyDescent="0.25">
      <c r="A6536" t="s">
        <v>4900</v>
      </c>
      <c r="B6536">
        <v>1185</v>
      </c>
      <c r="C6536" t="s">
        <v>5594</v>
      </c>
      <c r="D6536" t="s">
        <v>5092</v>
      </c>
      <c r="E6536">
        <v>52735</v>
      </c>
      <c r="F6536" t="s">
        <v>4908</v>
      </c>
      <c r="G6536" t="s">
        <v>4944</v>
      </c>
      <c r="H6536" t="s">
        <v>4912</v>
      </c>
      <c r="I6536">
        <v>44944</v>
      </c>
      <c r="J6536">
        <v>302.72000000000003</v>
      </c>
      <c r="K6536">
        <v>308.62304</v>
      </c>
      <c r="L6536">
        <v>302.72000000000003</v>
      </c>
      <c r="M6536">
        <v>302.72000000000003</v>
      </c>
      <c r="N6536">
        <v>44999</v>
      </c>
      <c r="O6536">
        <v>44999</v>
      </c>
      <c r="P6536">
        <v>171</v>
      </c>
      <c r="Q6536" t="str">
        <f t="shared" si="102"/>
        <v>151-180</v>
      </c>
    </row>
    <row r="6537" spans="1:17" x14ac:dyDescent="0.25">
      <c r="A6537" t="s">
        <v>4900</v>
      </c>
      <c r="B6537">
        <v>1185</v>
      </c>
      <c r="C6537" t="s">
        <v>5594</v>
      </c>
      <c r="D6537" t="s">
        <v>5092</v>
      </c>
      <c r="E6537">
        <v>52736</v>
      </c>
      <c r="F6537" t="s">
        <v>4908</v>
      </c>
      <c r="G6537" t="s">
        <v>4944</v>
      </c>
      <c r="H6537" t="s">
        <v>4912</v>
      </c>
      <c r="I6537">
        <v>44944</v>
      </c>
      <c r="J6537">
        <v>338.76</v>
      </c>
      <c r="K6537">
        <v>345.36581999999999</v>
      </c>
      <c r="L6537">
        <v>338.76</v>
      </c>
      <c r="M6537">
        <v>338.76</v>
      </c>
      <c r="N6537">
        <v>44999</v>
      </c>
      <c r="O6537">
        <v>44999</v>
      </c>
      <c r="P6537">
        <v>171</v>
      </c>
      <c r="Q6537" t="str">
        <f t="shared" si="102"/>
        <v>151-180</v>
      </c>
    </row>
    <row r="6538" spans="1:17" x14ac:dyDescent="0.25">
      <c r="A6538" t="s">
        <v>4900</v>
      </c>
      <c r="B6538">
        <v>1185</v>
      </c>
      <c r="C6538" t="s">
        <v>5594</v>
      </c>
      <c r="D6538" t="s">
        <v>5092</v>
      </c>
      <c r="E6538">
        <v>52738</v>
      </c>
      <c r="F6538" t="s">
        <v>4908</v>
      </c>
      <c r="G6538" t="s">
        <v>4944</v>
      </c>
      <c r="H6538" t="s">
        <v>4912</v>
      </c>
      <c r="I6538">
        <v>44944</v>
      </c>
      <c r="J6538">
        <v>333.22</v>
      </c>
      <c r="K6538">
        <v>339.71778999999998</v>
      </c>
      <c r="L6538">
        <v>333.22</v>
      </c>
      <c r="M6538">
        <v>333.22</v>
      </c>
      <c r="N6538">
        <v>44999</v>
      </c>
      <c r="O6538">
        <v>44999</v>
      </c>
      <c r="P6538">
        <v>171</v>
      </c>
      <c r="Q6538" t="str">
        <f t="shared" si="102"/>
        <v>151-180</v>
      </c>
    </row>
    <row r="6539" spans="1:17" x14ac:dyDescent="0.25">
      <c r="A6539" t="s">
        <v>4900</v>
      </c>
      <c r="B6539">
        <v>1185</v>
      </c>
      <c r="C6539" t="s">
        <v>5594</v>
      </c>
      <c r="D6539" t="s">
        <v>5092</v>
      </c>
      <c r="E6539">
        <v>52739</v>
      </c>
      <c r="F6539" t="s">
        <v>4908</v>
      </c>
      <c r="G6539" t="s">
        <v>4944</v>
      </c>
      <c r="H6539" t="s">
        <v>4912</v>
      </c>
      <c r="I6539">
        <v>44944</v>
      </c>
      <c r="J6539">
        <v>250.15</v>
      </c>
      <c r="K6539">
        <v>255.02792500000001</v>
      </c>
      <c r="L6539">
        <v>250.15</v>
      </c>
      <c r="M6539">
        <v>250.15</v>
      </c>
      <c r="N6539">
        <v>44999</v>
      </c>
      <c r="O6539">
        <v>44999</v>
      </c>
      <c r="P6539">
        <v>171</v>
      </c>
      <c r="Q6539" t="str">
        <f t="shared" si="102"/>
        <v>151-180</v>
      </c>
    </row>
    <row r="6540" spans="1:17" x14ac:dyDescent="0.25">
      <c r="A6540" t="s">
        <v>4900</v>
      </c>
      <c r="B6540">
        <v>1185</v>
      </c>
      <c r="C6540" t="s">
        <v>5594</v>
      </c>
      <c r="D6540" t="s">
        <v>5092</v>
      </c>
      <c r="E6540">
        <v>52740</v>
      </c>
      <c r="F6540" t="s">
        <v>4908</v>
      </c>
      <c r="G6540" t="s">
        <v>4944</v>
      </c>
      <c r="H6540" t="s">
        <v>4912</v>
      </c>
      <c r="I6540">
        <v>44944</v>
      </c>
      <c r="J6540">
        <v>75</v>
      </c>
      <c r="K6540">
        <v>76.462500000000006</v>
      </c>
      <c r="L6540">
        <v>75</v>
      </c>
      <c r="M6540">
        <v>75</v>
      </c>
      <c r="N6540">
        <v>44999</v>
      </c>
      <c r="O6540">
        <v>44999</v>
      </c>
      <c r="P6540">
        <v>171</v>
      </c>
      <c r="Q6540" t="str">
        <f t="shared" si="102"/>
        <v>151-180</v>
      </c>
    </row>
    <row r="6541" spans="1:17" x14ac:dyDescent="0.25">
      <c r="A6541" t="s">
        <v>4900</v>
      </c>
      <c r="B6541">
        <v>1185</v>
      </c>
      <c r="C6541" t="s">
        <v>5594</v>
      </c>
      <c r="D6541" t="s">
        <v>5092</v>
      </c>
      <c r="E6541">
        <v>52741</v>
      </c>
      <c r="F6541" t="s">
        <v>4908</v>
      </c>
      <c r="G6541" t="s">
        <v>4944</v>
      </c>
      <c r="H6541" t="s">
        <v>4912</v>
      </c>
      <c r="I6541">
        <v>44944</v>
      </c>
      <c r="J6541">
        <v>318.16000000000003</v>
      </c>
      <c r="K6541">
        <v>324.36412000000001</v>
      </c>
      <c r="L6541">
        <v>318.16000000000003</v>
      </c>
      <c r="M6541">
        <v>318.16000000000003</v>
      </c>
      <c r="N6541">
        <v>44999</v>
      </c>
      <c r="O6541">
        <v>44999</v>
      </c>
      <c r="P6541">
        <v>171</v>
      </c>
      <c r="Q6541" t="str">
        <f t="shared" si="102"/>
        <v>151-180</v>
      </c>
    </row>
    <row r="6542" spans="1:17" x14ac:dyDescent="0.25">
      <c r="A6542" t="s">
        <v>4900</v>
      </c>
      <c r="B6542">
        <v>514</v>
      </c>
      <c r="C6542" t="s">
        <v>5575</v>
      </c>
      <c r="D6542" t="s">
        <v>5092</v>
      </c>
      <c r="E6542">
        <v>52751</v>
      </c>
      <c r="F6542" t="s">
        <v>4908</v>
      </c>
      <c r="G6542" t="s">
        <v>4913</v>
      </c>
      <c r="H6542" t="s">
        <v>4912</v>
      </c>
      <c r="I6542">
        <v>44944</v>
      </c>
      <c r="J6542">
        <v>887.85</v>
      </c>
      <c r="K6542">
        <v>905.16307500000005</v>
      </c>
      <c r="L6542">
        <v>887.85</v>
      </c>
      <c r="M6542">
        <v>739.87499949999994</v>
      </c>
      <c r="N6542">
        <v>45027</v>
      </c>
      <c r="O6542">
        <v>45027</v>
      </c>
      <c r="P6542">
        <v>143</v>
      </c>
      <c r="Q6542" t="str">
        <f t="shared" si="102"/>
        <v>121-150</v>
      </c>
    </row>
    <row r="6543" spans="1:17" x14ac:dyDescent="0.25">
      <c r="A6543" t="s">
        <v>4900</v>
      </c>
      <c r="B6543">
        <v>1056</v>
      </c>
      <c r="C6543" t="s">
        <v>5248</v>
      </c>
      <c r="D6543" t="s">
        <v>4908</v>
      </c>
      <c r="E6543">
        <v>52755</v>
      </c>
      <c r="F6543" t="s">
        <v>5087</v>
      </c>
      <c r="G6543" t="s">
        <v>4913</v>
      </c>
      <c r="H6543" t="s">
        <v>4912</v>
      </c>
      <c r="I6543">
        <v>44944</v>
      </c>
      <c r="J6543">
        <v>4000</v>
      </c>
      <c r="K6543">
        <v>4078</v>
      </c>
      <c r="L6543">
        <v>4000</v>
      </c>
      <c r="M6543">
        <v>4000</v>
      </c>
      <c r="N6543">
        <v>44980</v>
      </c>
      <c r="O6543">
        <v>44980</v>
      </c>
      <c r="P6543">
        <v>190</v>
      </c>
      <c r="Q6543" t="str">
        <f t="shared" si="102"/>
        <v>180+</v>
      </c>
    </row>
    <row r="6544" spans="1:17" x14ac:dyDescent="0.25">
      <c r="A6544" t="s">
        <v>4900</v>
      </c>
      <c r="B6544">
        <v>465</v>
      </c>
      <c r="C6544" t="s">
        <v>5604</v>
      </c>
      <c r="D6544" t="s">
        <v>5092</v>
      </c>
      <c r="E6544">
        <v>52759</v>
      </c>
      <c r="F6544" t="s">
        <v>4908</v>
      </c>
      <c r="G6544" t="s">
        <v>4913</v>
      </c>
      <c r="H6544" t="s">
        <v>4912</v>
      </c>
      <c r="I6544">
        <v>44944</v>
      </c>
      <c r="J6544">
        <v>600</v>
      </c>
      <c r="K6544">
        <v>611.70000000000005</v>
      </c>
      <c r="L6544">
        <v>600</v>
      </c>
      <c r="M6544">
        <v>600</v>
      </c>
      <c r="N6544">
        <v>44971</v>
      </c>
      <c r="O6544">
        <v>44971</v>
      </c>
      <c r="P6544">
        <v>199</v>
      </c>
      <c r="Q6544" t="str">
        <f t="shared" si="102"/>
        <v>180+</v>
      </c>
    </row>
    <row r="6545" spans="1:17" x14ac:dyDescent="0.25">
      <c r="A6545" t="s">
        <v>4900</v>
      </c>
      <c r="B6545">
        <v>1056</v>
      </c>
      <c r="C6545" t="s">
        <v>5248</v>
      </c>
      <c r="D6545" t="s">
        <v>4908</v>
      </c>
      <c r="E6545">
        <v>52765</v>
      </c>
      <c r="F6545" t="s">
        <v>5087</v>
      </c>
      <c r="G6545" t="s">
        <v>4913</v>
      </c>
      <c r="H6545" t="s">
        <v>4912</v>
      </c>
      <c r="I6545">
        <v>44944</v>
      </c>
      <c r="J6545">
        <v>153.03</v>
      </c>
      <c r="K6545">
        <v>156.01408499999999</v>
      </c>
      <c r="L6545">
        <v>153.03</v>
      </c>
      <c r="M6545">
        <v>153.03</v>
      </c>
      <c r="N6545">
        <v>44980</v>
      </c>
      <c r="O6545">
        <v>44980</v>
      </c>
      <c r="P6545">
        <v>190</v>
      </c>
      <c r="Q6545" t="str">
        <f t="shared" si="102"/>
        <v>180+</v>
      </c>
    </row>
    <row r="6546" spans="1:17" x14ac:dyDescent="0.25">
      <c r="A6546" t="s">
        <v>4900</v>
      </c>
      <c r="B6546">
        <v>1056</v>
      </c>
      <c r="C6546" t="s">
        <v>5248</v>
      </c>
      <c r="D6546" t="s">
        <v>4908</v>
      </c>
      <c r="E6546">
        <v>52782</v>
      </c>
      <c r="F6546" t="s">
        <v>5087</v>
      </c>
      <c r="G6546" t="s">
        <v>4913</v>
      </c>
      <c r="H6546" t="s">
        <v>4912</v>
      </c>
      <c r="I6546">
        <v>44944</v>
      </c>
      <c r="J6546">
        <v>439</v>
      </c>
      <c r="K6546">
        <v>447.56049999999999</v>
      </c>
      <c r="L6546">
        <v>439</v>
      </c>
      <c r="M6546">
        <v>439</v>
      </c>
      <c r="N6546">
        <v>44980</v>
      </c>
      <c r="O6546">
        <v>44980</v>
      </c>
      <c r="P6546">
        <v>190</v>
      </c>
      <c r="Q6546" t="str">
        <f t="shared" si="102"/>
        <v>180+</v>
      </c>
    </row>
    <row r="6547" spans="1:17" x14ac:dyDescent="0.25">
      <c r="A6547" t="s">
        <v>4900</v>
      </c>
      <c r="B6547">
        <v>1258</v>
      </c>
      <c r="C6547" t="s">
        <v>5606</v>
      </c>
      <c r="D6547" t="s">
        <v>5092</v>
      </c>
      <c r="E6547">
        <v>52795</v>
      </c>
      <c r="F6547" t="s">
        <v>4908</v>
      </c>
      <c r="G6547" t="s">
        <v>4913</v>
      </c>
      <c r="H6547" t="s">
        <v>4912</v>
      </c>
      <c r="I6547">
        <v>44944</v>
      </c>
      <c r="J6547">
        <v>115.63</v>
      </c>
      <c r="K6547">
        <v>117.88478499999999</v>
      </c>
      <c r="L6547">
        <v>115.63</v>
      </c>
      <c r="M6547">
        <v>115.63</v>
      </c>
      <c r="N6547">
        <v>45037</v>
      </c>
      <c r="O6547">
        <v>45037</v>
      </c>
      <c r="P6547">
        <v>133</v>
      </c>
      <c r="Q6547" t="str">
        <f t="shared" si="102"/>
        <v>121-150</v>
      </c>
    </row>
    <row r="6548" spans="1:17" x14ac:dyDescent="0.25">
      <c r="A6548" t="s">
        <v>4900</v>
      </c>
      <c r="B6548">
        <v>1056</v>
      </c>
      <c r="C6548" t="s">
        <v>5248</v>
      </c>
      <c r="D6548" t="s">
        <v>4908</v>
      </c>
      <c r="E6548">
        <v>52827</v>
      </c>
      <c r="F6548" t="s">
        <v>5087</v>
      </c>
      <c r="G6548" t="s">
        <v>4913</v>
      </c>
      <c r="H6548" t="s">
        <v>4912</v>
      </c>
      <c r="I6548">
        <v>44944</v>
      </c>
      <c r="J6548">
        <v>58.24</v>
      </c>
      <c r="K6548">
        <v>59.375680000000003</v>
      </c>
      <c r="L6548">
        <v>58.24</v>
      </c>
      <c r="M6548">
        <v>58.24</v>
      </c>
      <c r="N6548">
        <v>44980</v>
      </c>
      <c r="O6548">
        <v>44980</v>
      </c>
      <c r="P6548">
        <v>190</v>
      </c>
      <c r="Q6548" t="str">
        <f t="shared" si="102"/>
        <v>180+</v>
      </c>
    </row>
    <row r="6549" spans="1:17" x14ac:dyDescent="0.25">
      <c r="A6549" t="s">
        <v>4900</v>
      </c>
      <c r="B6549">
        <v>936</v>
      </c>
      <c r="C6549" t="s">
        <v>5611</v>
      </c>
      <c r="D6549" t="s">
        <v>5092</v>
      </c>
      <c r="E6549">
        <v>52835</v>
      </c>
      <c r="F6549" t="s">
        <v>4908</v>
      </c>
      <c r="G6549" t="s">
        <v>4913</v>
      </c>
      <c r="H6549" t="s">
        <v>4912</v>
      </c>
      <c r="I6549">
        <v>44943</v>
      </c>
      <c r="J6549">
        <v>321.02999999999997</v>
      </c>
      <c r="K6549">
        <v>327.29008499999998</v>
      </c>
      <c r="L6549">
        <v>321.02999999999997</v>
      </c>
      <c r="M6549">
        <v>321.02999999999997</v>
      </c>
      <c r="P6549">
        <v>0</v>
      </c>
      <c r="Q6549" t="str">
        <f t="shared" si="102"/>
        <v>ACTIVE</v>
      </c>
    </row>
    <row r="6550" spans="1:17" x14ac:dyDescent="0.25">
      <c r="A6550" t="s">
        <v>4900</v>
      </c>
      <c r="B6550">
        <v>1258</v>
      </c>
      <c r="C6550" t="s">
        <v>5606</v>
      </c>
      <c r="D6550" t="s">
        <v>5092</v>
      </c>
      <c r="E6550">
        <v>52853</v>
      </c>
      <c r="F6550" t="s">
        <v>4908</v>
      </c>
      <c r="G6550" t="s">
        <v>4913</v>
      </c>
      <c r="H6550" t="s">
        <v>4912</v>
      </c>
      <c r="I6550">
        <v>44944</v>
      </c>
      <c r="J6550">
        <v>45.9</v>
      </c>
      <c r="K6550">
        <v>46.795050000000003</v>
      </c>
      <c r="L6550">
        <v>45.9</v>
      </c>
      <c r="M6550">
        <v>45.9</v>
      </c>
      <c r="N6550">
        <v>45037</v>
      </c>
      <c r="O6550">
        <v>45037</v>
      </c>
      <c r="P6550">
        <v>133</v>
      </c>
      <c r="Q6550" t="str">
        <f t="shared" si="102"/>
        <v>121-150</v>
      </c>
    </row>
    <row r="6551" spans="1:17" x14ac:dyDescent="0.25">
      <c r="A6551" t="s">
        <v>4900</v>
      </c>
      <c r="B6551">
        <v>514</v>
      </c>
      <c r="C6551" t="s">
        <v>5575</v>
      </c>
      <c r="D6551" t="s">
        <v>5092</v>
      </c>
      <c r="E6551">
        <v>52855</v>
      </c>
      <c r="F6551" t="s">
        <v>4908</v>
      </c>
      <c r="G6551" t="s">
        <v>4913</v>
      </c>
      <c r="H6551" t="s">
        <v>4912</v>
      </c>
      <c r="I6551">
        <v>44944</v>
      </c>
      <c r="J6551">
        <v>509.02</v>
      </c>
      <c r="K6551">
        <v>518.94588999999996</v>
      </c>
      <c r="L6551">
        <v>509.02</v>
      </c>
      <c r="M6551">
        <v>424.183333</v>
      </c>
      <c r="N6551">
        <v>45027</v>
      </c>
      <c r="O6551">
        <v>45027</v>
      </c>
      <c r="P6551">
        <v>143</v>
      </c>
      <c r="Q6551" t="str">
        <f t="shared" si="102"/>
        <v>121-150</v>
      </c>
    </row>
    <row r="6552" spans="1:17" x14ac:dyDescent="0.25">
      <c r="A6552" t="s">
        <v>4900</v>
      </c>
      <c r="B6552">
        <v>1258</v>
      </c>
      <c r="C6552" t="s">
        <v>5606</v>
      </c>
      <c r="D6552" t="s">
        <v>5092</v>
      </c>
      <c r="E6552">
        <v>52858</v>
      </c>
      <c r="F6552" t="s">
        <v>4908</v>
      </c>
      <c r="G6552" t="s">
        <v>4913</v>
      </c>
      <c r="H6552" t="s">
        <v>4912</v>
      </c>
      <c r="I6552">
        <v>44944</v>
      </c>
      <c r="J6552">
        <v>96.97</v>
      </c>
      <c r="K6552">
        <v>98.860915000000006</v>
      </c>
      <c r="L6552">
        <v>96.97</v>
      </c>
      <c r="M6552">
        <v>96.97</v>
      </c>
      <c r="N6552">
        <v>45037</v>
      </c>
      <c r="O6552">
        <v>45037</v>
      </c>
      <c r="P6552">
        <v>133</v>
      </c>
      <c r="Q6552" t="str">
        <f t="shared" si="102"/>
        <v>121-150</v>
      </c>
    </row>
    <row r="6553" spans="1:17" x14ac:dyDescent="0.25">
      <c r="A6553" t="s">
        <v>4900</v>
      </c>
      <c r="B6553">
        <v>1257</v>
      </c>
      <c r="C6553" t="s">
        <v>5614</v>
      </c>
      <c r="D6553" t="s">
        <v>5092</v>
      </c>
      <c r="E6553">
        <v>52865</v>
      </c>
      <c r="F6553" t="s">
        <v>4908</v>
      </c>
      <c r="G6553" t="s">
        <v>4913</v>
      </c>
      <c r="H6553" t="s">
        <v>4912</v>
      </c>
      <c r="I6553">
        <v>44945</v>
      </c>
      <c r="J6553">
        <v>46.91</v>
      </c>
      <c r="K6553">
        <v>47.824745</v>
      </c>
      <c r="L6553">
        <v>46.91</v>
      </c>
      <c r="M6553">
        <v>46.91</v>
      </c>
      <c r="P6553">
        <v>0</v>
      </c>
      <c r="Q6553" t="str">
        <f t="shared" si="102"/>
        <v>ACTIVE</v>
      </c>
    </row>
    <row r="6554" spans="1:17" x14ac:dyDescent="0.25">
      <c r="A6554" t="s">
        <v>4900</v>
      </c>
      <c r="B6554">
        <v>1140</v>
      </c>
      <c r="C6554" t="s">
        <v>5382</v>
      </c>
      <c r="D6554" t="s">
        <v>5092</v>
      </c>
      <c r="E6554">
        <v>52877</v>
      </c>
      <c r="F6554" t="s">
        <v>4908</v>
      </c>
      <c r="G6554" t="s">
        <v>4944</v>
      </c>
      <c r="H6554" t="s">
        <v>4912</v>
      </c>
      <c r="I6554">
        <v>44945</v>
      </c>
      <c r="J6554">
        <v>45</v>
      </c>
      <c r="K6554">
        <v>45.877499999999998</v>
      </c>
      <c r="L6554">
        <v>45</v>
      </c>
      <c r="M6554">
        <v>45</v>
      </c>
      <c r="N6554">
        <v>45152</v>
      </c>
      <c r="O6554">
        <v>45152</v>
      </c>
      <c r="P6554">
        <v>18</v>
      </c>
      <c r="Q6554" t="str">
        <f t="shared" si="102"/>
        <v>1-30</v>
      </c>
    </row>
    <row r="6555" spans="1:17" x14ac:dyDescent="0.25">
      <c r="A6555" t="s">
        <v>4900</v>
      </c>
      <c r="B6555">
        <v>514</v>
      </c>
      <c r="C6555" t="s">
        <v>5575</v>
      </c>
      <c r="D6555" t="s">
        <v>5092</v>
      </c>
      <c r="E6555">
        <v>52878</v>
      </c>
      <c r="F6555" t="s">
        <v>4908</v>
      </c>
      <c r="G6555" t="s">
        <v>4913</v>
      </c>
      <c r="H6555" t="s">
        <v>4912</v>
      </c>
      <c r="I6555">
        <v>44945</v>
      </c>
      <c r="J6555">
        <v>103</v>
      </c>
      <c r="K6555">
        <v>105.0085</v>
      </c>
      <c r="L6555">
        <v>103</v>
      </c>
      <c r="M6555">
        <v>68.666667000000004</v>
      </c>
      <c r="N6555">
        <v>45027</v>
      </c>
      <c r="O6555">
        <v>45027</v>
      </c>
      <c r="P6555">
        <v>143</v>
      </c>
      <c r="Q6555" t="str">
        <f t="shared" si="102"/>
        <v>121-150</v>
      </c>
    </row>
    <row r="6556" spans="1:17" x14ac:dyDescent="0.25">
      <c r="A6556" t="s">
        <v>4899</v>
      </c>
      <c r="B6556">
        <v>1271</v>
      </c>
      <c r="C6556" t="s">
        <v>5613</v>
      </c>
      <c r="D6556" t="s">
        <v>5092</v>
      </c>
      <c r="E6556">
        <v>52881</v>
      </c>
      <c r="F6556" t="s">
        <v>4908</v>
      </c>
      <c r="G6556" t="s">
        <v>4944</v>
      </c>
      <c r="H6556" t="s">
        <v>5326</v>
      </c>
      <c r="I6556">
        <v>44945</v>
      </c>
      <c r="J6556">
        <v>1875.72</v>
      </c>
      <c r="K6556">
        <v>1875.72</v>
      </c>
      <c r="L6556">
        <v>1875.72</v>
      </c>
      <c r="M6556">
        <v>1875.72</v>
      </c>
      <c r="N6556">
        <v>45008</v>
      </c>
      <c r="O6556">
        <v>45008</v>
      </c>
      <c r="P6556">
        <v>162</v>
      </c>
      <c r="Q6556" t="str">
        <f t="shared" si="102"/>
        <v>151-180</v>
      </c>
    </row>
    <row r="6557" spans="1:17" x14ac:dyDescent="0.25">
      <c r="A6557" t="s">
        <v>4900</v>
      </c>
      <c r="B6557">
        <v>1258</v>
      </c>
      <c r="C6557" t="s">
        <v>5606</v>
      </c>
      <c r="D6557" t="s">
        <v>5092</v>
      </c>
      <c r="E6557">
        <v>52892</v>
      </c>
      <c r="F6557" t="s">
        <v>4908</v>
      </c>
      <c r="G6557" t="s">
        <v>4913</v>
      </c>
      <c r="H6557" t="s">
        <v>4912</v>
      </c>
      <c r="I6557">
        <v>44945</v>
      </c>
      <c r="J6557">
        <v>1084.5999999999999</v>
      </c>
      <c r="K6557">
        <v>1105.7497000000001</v>
      </c>
      <c r="L6557">
        <v>1084.5999999999999</v>
      </c>
      <c r="M6557">
        <v>1084.5999999999999</v>
      </c>
      <c r="N6557">
        <v>45037</v>
      </c>
      <c r="O6557">
        <v>45037</v>
      </c>
      <c r="P6557">
        <v>133</v>
      </c>
      <c r="Q6557" t="str">
        <f t="shared" si="102"/>
        <v>121-150</v>
      </c>
    </row>
    <row r="6558" spans="1:17" x14ac:dyDescent="0.25">
      <c r="A6558" t="s">
        <v>4900</v>
      </c>
      <c r="B6558">
        <v>1258</v>
      </c>
      <c r="C6558" t="s">
        <v>5606</v>
      </c>
      <c r="D6558" t="s">
        <v>5092</v>
      </c>
      <c r="E6558">
        <v>52895</v>
      </c>
      <c r="F6558" t="s">
        <v>4908</v>
      </c>
      <c r="G6558" t="s">
        <v>4913</v>
      </c>
      <c r="H6558" t="s">
        <v>4912</v>
      </c>
      <c r="I6558">
        <v>44945</v>
      </c>
      <c r="J6558">
        <v>403</v>
      </c>
      <c r="K6558">
        <v>410.85849999999999</v>
      </c>
      <c r="L6558">
        <v>403</v>
      </c>
      <c r="M6558">
        <v>403</v>
      </c>
      <c r="N6558">
        <v>45037</v>
      </c>
      <c r="O6558">
        <v>45037</v>
      </c>
      <c r="P6558">
        <v>133</v>
      </c>
      <c r="Q6558" t="str">
        <f t="shared" si="102"/>
        <v>121-150</v>
      </c>
    </row>
    <row r="6559" spans="1:17" x14ac:dyDescent="0.25">
      <c r="A6559" t="s">
        <v>4900</v>
      </c>
      <c r="B6559">
        <v>1140</v>
      </c>
      <c r="C6559" t="s">
        <v>5382</v>
      </c>
      <c r="D6559" t="s">
        <v>5092</v>
      </c>
      <c r="E6559">
        <v>52909</v>
      </c>
      <c r="F6559" t="s">
        <v>4908</v>
      </c>
      <c r="G6559" t="s">
        <v>4944</v>
      </c>
      <c r="H6559" t="s">
        <v>4912</v>
      </c>
      <c r="I6559">
        <v>44945</v>
      </c>
      <c r="J6559">
        <v>2</v>
      </c>
      <c r="K6559">
        <v>2.0390000000000001</v>
      </c>
      <c r="L6559">
        <v>2</v>
      </c>
      <c r="M6559">
        <v>2</v>
      </c>
      <c r="N6559">
        <v>45152</v>
      </c>
      <c r="O6559">
        <v>45152</v>
      </c>
      <c r="P6559">
        <v>18</v>
      </c>
      <c r="Q6559" t="str">
        <f t="shared" si="102"/>
        <v>1-30</v>
      </c>
    </row>
    <row r="6560" spans="1:17" x14ac:dyDescent="0.25">
      <c r="A6560" t="s">
        <v>4900</v>
      </c>
      <c r="B6560">
        <v>527</v>
      </c>
      <c r="C6560" t="s">
        <v>1662</v>
      </c>
      <c r="D6560" t="s">
        <v>4908</v>
      </c>
      <c r="E6560">
        <v>52922</v>
      </c>
      <c r="F6560" t="s">
        <v>4908</v>
      </c>
      <c r="G6560" t="s">
        <v>4913</v>
      </c>
      <c r="H6560" t="s">
        <v>4912</v>
      </c>
      <c r="I6560">
        <v>44945</v>
      </c>
      <c r="J6560">
        <v>8.4499999999999993</v>
      </c>
      <c r="K6560">
        <v>8.6147749999999998</v>
      </c>
      <c r="L6560">
        <v>8.4499999999999993</v>
      </c>
      <c r="M6560">
        <v>5.6333330000000004</v>
      </c>
      <c r="N6560">
        <v>45044</v>
      </c>
      <c r="P6560">
        <v>0</v>
      </c>
      <c r="Q6560" t="str">
        <f t="shared" si="102"/>
        <v>ACTIVE</v>
      </c>
    </row>
    <row r="6561" spans="1:17" x14ac:dyDescent="0.25">
      <c r="A6561" t="s">
        <v>4900</v>
      </c>
      <c r="B6561">
        <v>514</v>
      </c>
      <c r="C6561" t="s">
        <v>5575</v>
      </c>
      <c r="D6561" t="s">
        <v>5092</v>
      </c>
      <c r="E6561">
        <v>52944</v>
      </c>
      <c r="F6561" t="s">
        <v>4908</v>
      </c>
      <c r="G6561" t="s">
        <v>4913</v>
      </c>
      <c r="H6561" t="s">
        <v>4912</v>
      </c>
      <c r="I6561">
        <v>44945</v>
      </c>
      <c r="J6561">
        <v>115</v>
      </c>
      <c r="K6561">
        <v>117.24250000000001</v>
      </c>
      <c r="L6561">
        <v>115</v>
      </c>
      <c r="M6561">
        <v>76.666667000000004</v>
      </c>
      <c r="N6561">
        <v>45027</v>
      </c>
      <c r="O6561">
        <v>45027</v>
      </c>
      <c r="P6561">
        <v>143</v>
      </c>
      <c r="Q6561" t="str">
        <f t="shared" si="102"/>
        <v>121-150</v>
      </c>
    </row>
    <row r="6562" spans="1:17" x14ac:dyDescent="0.25">
      <c r="A6562" t="s">
        <v>4900</v>
      </c>
      <c r="B6562">
        <v>1140</v>
      </c>
      <c r="C6562" t="s">
        <v>5382</v>
      </c>
      <c r="D6562" t="s">
        <v>5092</v>
      </c>
      <c r="E6562">
        <v>52950</v>
      </c>
      <c r="F6562" t="s">
        <v>4908</v>
      </c>
      <c r="G6562" t="s">
        <v>4913</v>
      </c>
      <c r="H6562" t="s">
        <v>4912</v>
      </c>
      <c r="I6562">
        <v>44945</v>
      </c>
      <c r="J6562">
        <v>33.5</v>
      </c>
      <c r="K6562">
        <v>34.15325</v>
      </c>
      <c r="L6562">
        <v>33.5</v>
      </c>
      <c r="M6562">
        <v>33.5</v>
      </c>
      <c r="N6562">
        <v>45152</v>
      </c>
      <c r="O6562">
        <v>45152</v>
      </c>
      <c r="P6562">
        <v>18</v>
      </c>
      <c r="Q6562" t="str">
        <f t="shared" si="102"/>
        <v>1-30</v>
      </c>
    </row>
    <row r="6563" spans="1:17" x14ac:dyDescent="0.25">
      <c r="A6563" t="s">
        <v>4900</v>
      </c>
      <c r="B6563">
        <v>1196</v>
      </c>
      <c r="C6563" t="s">
        <v>5537</v>
      </c>
      <c r="D6563" t="s">
        <v>5092</v>
      </c>
      <c r="E6563">
        <v>52957</v>
      </c>
      <c r="F6563" t="s">
        <v>4908</v>
      </c>
      <c r="G6563" t="s">
        <v>4944</v>
      </c>
      <c r="H6563" t="s">
        <v>4912</v>
      </c>
      <c r="I6563">
        <v>44945</v>
      </c>
      <c r="J6563">
        <v>1167.6199999999999</v>
      </c>
      <c r="K6563">
        <v>1190.38859</v>
      </c>
      <c r="L6563">
        <v>1167.6199999999999</v>
      </c>
      <c r="M6563">
        <v>583.81000100000006</v>
      </c>
      <c r="N6563">
        <v>45044</v>
      </c>
      <c r="P6563">
        <v>0</v>
      </c>
      <c r="Q6563" t="str">
        <f t="shared" si="102"/>
        <v>ACTIVE</v>
      </c>
    </row>
    <row r="6564" spans="1:17" x14ac:dyDescent="0.25">
      <c r="A6564" t="s">
        <v>4900</v>
      </c>
      <c r="B6564">
        <v>514</v>
      </c>
      <c r="C6564" t="s">
        <v>5575</v>
      </c>
      <c r="D6564" t="s">
        <v>5092</v>
      </c>
      <c r="E6564">
        <v>52958</v>
      </c>
      <c r="F6564" t="s">
        <v>4908</v>
      </c>
      <c r="G6564" t="s">
        <v>4913</v>
      </c>
      <c r="H6564" t="s">
        <v>4912</v>
      </c>
      <c r="I6564">
        <v>44945</v>
      </c>
      <c r="J6564">
        <v>715.6</v>
      </c>
      <c r="K6564">
        <v>729.55420000000004</v>
      </c>
      <c r="L6564">
        <v>715.6</v>
      </c>
      <c r="M6564">
        <v>596.33333300000004</v>
      </c>
      <c r="N6564">
        <v>45027</v>
      </c>
      <c r="O6564">
        <v>45027</v>
      </c>
      <c r="P6564">
        <v>143</v>
      </c>
      <c r="Q6564" t="str">
        <f t="shared" si="102"/>
        <v>121-150</v>
      </c>
    </row>
    <row r="6565" spans="1:17" x14ac:dyDescent="0.25">
      <c r="A6565" t="s">
        <v>4900</v>
      </c>
      <c r="B6565">
        <v>1000</v>
      </c>
      <c r="C6565" t="s">
        <v>5588</v>
      </c>
      <c r="D6565" t="s">
        <v>5092</v>
      </c>
      <c r="E6565">
        <v>52964</v>
      </c>
      <c r="F6565" t="s">
        <v>4908</v>
      </c>
      <c r="G6565" t="s">
        <v>4913</v>
      </c>
      <c r="H6565" t="s">
        <v>4912</v>
      </c>
      <c r="I6565">
        <v>44945</v>
      </c>
      <c r="J6565">
        <v>27.09</v>
      </c>
      <c r="K6565">
        <v>27.618255000000001</v>
      </c>
      <c r="L6565">
        <v>27.09</v>
      </c>
      <c r="M6565">
        <v>27.09</v>
      </c>
      <c r="P6565">
        <v>0</v>
      </c>
      <c r="Q6565" t="str">
        <f t="shared" si="102"/>
        <v>ACTIVE</v>
      </c>
    </row>
    <row r="6566" spans="1:17" x14ac:dyDescent="0.25">
      <c r="A6566" t="s">
        <v>4900</v>
      </c>
      <c r="B6566">
        <v>1056</v>
      </c>
      <c r="C6566" t="s">
        <v>5248</v>
      </c>
      <c r="D6566" t="s">
        <v>4908</v>
      </c>
      <c r="E6566">
        <v>52972</v>
      </c>
      <c r="F6566" t="s">
        <v>5087</v>
      </c>
      <c r="G6566" t="s">
        <v>4913</v>
      </c>
      <c r="H6566" t="s">
        <v>4912</v>
      </c>
      <c r="I6566">
        <v>44945</v>
      </c>
      <c r="J6566">
        <v>153.28</v>
      </c>
      <c r="K6566">
        <v>156.26895999999999</v>
      </c>
      <c r="L6566">
        <v>153.28</v>
      </c>
      <c r="M6566">
        <v>153.28</v>
      </c>
      <c r="N6566">
        <v>44980</v>
      </c>
      <c r="O6566">
        <v>44980</v>
      </c>
      <c r="P6566">
        <v>190</v>
      </c>
      <c r="Q6566" t="str">
        <f t="shared" si="102"/>
        <v>180+</v>
      </c>
    </row>
    <row r="6567" spans="1:17" x14ac:dyDescent="0.25">
      <c r="A6567" t="s">
        <v>4900</v>
      </c>
      <c r="B6567">
        <v>514</v>
      </c>
      <c r="C6567" t="s">
        <v>5575</v>
      </c>
      <c r="D6567" t="s">
        <v>5092</v>
      </c>
      <c r="E6567">
        <v>52985</v>
      </c>
      <c r="F6567" t="s">
        <v>4908</v>
      </c>
      <c r="G6567" t="s">
        <v>4913</v>
      </c>
      <c r="H6567" t="s">
        <v>4912</v>
      </c>
      <c r="I6567">
        <v>44945</v>
      </c>
      <c r="J6567">
        <v>246.19</v>
      </c>
      <c r="K6567">
        <v>250.99070499999999</v>
      </c>
      <c r="L6567">
        <v>246.19</v>
      </c>
      <c r="M6567">
        <v>164.126667</v>
      </c>
      <c r="N6567">
        <v>45027</v>
      </c>
      <c r="O6567">
        <v>45027</v>
      </c>
      <c r="P6567">
        <v>143</v>
      </c>
      <c r="Q6567" t="str">
        <f t="shared" si="102"/>
        <v>121-150</v>
      </c>
    </row>
    <row r="6568" spans="1:17" x14ac:dyDescent="0.25">
      <c r="A6568" t="s">
        <v>4900</v>
      </c>
      <c r="B6568">
        <v>1140</v>
      </c>
      <c r="C6568" t="s">
        <v>5382</v>
      </c>
      <c r="D6568" t="s">
        <v>5092</v>
      </c>
      <c r="E6568">
        <v>52986</v>
      </c>
      <c r="F6568" t="s">
        <v>4908</v>
      </c>
      <c r="G6568" t="s">
        <v>4913</v>
      </c>
      <c r="H6568" t="s">
        <v>4912</v>
      </c>
      <c r="I6568">
        <v>44945</v>
      </c>
      <c r="J6568">
        <v>3.85</v>
      </c>
      <c r="K6568">
        <v>3.9250750000000001</v>
      </c>
      <c r="L6568">
        <v>3.85</v>
      </c>
      <c r="M6568">
        <v>3.85</v>
      </c>
      <c r="N6568">
        <v>45152</v>
      </c>
      <c r="O6568">
        <v>45152</v>
      </c>
      <c r="P6568">
        <v>18</v>
      </c>
      <c r="Q6568" t="str">
        <f t="shared" si="102"/>
        <v>1-30</v>
      </c>
    </row>
    <row r="6569" spans="1:17" x14ac:dyDescent="0.25">
      <c r="A6569" t="s">
        <v>4900</v>
      </c>
      <c r="B6569">
        <v>936</v>
      </c>
      <c r="C6569" t="s">
        <v>5611</v>
      </c>
      <c r="D6569" t="s">
        <v>5092</v>
      </c>
      <c r="E6569">
        <v>52991</v>
      </c>
      <c r="F6569" t="s">
        <v>4908</v>
      </c>
      <c r="G6569" t="s">
        <v>4913</v>
      </c>
      <c r="H6569" t="s">
        <v>4912</v>
      </c>
      <c r="I6569">
        <v>44944</v>
      </c>
      <c r="J6569">
        <v>422.07</v>
      </c>
      <c r="K6569">
        <v>430.300365</v>
      </c>
      <c r="L6569">
        <v>422.07</v>
      </c>
      <c r="M6569">
        <v>422.07</v>
      </c>
      <c r="P6569">
        <v>0</v>
      </c>
      <c r="Q6569" t="str">
        <f t="shared" si="102"/>
        <v>ACTIVE</v>
      </c>
    </row>
    <row r="6570" spans="1:17" x14ac:dyDescent="0.25">
      <c r="A6570" t="s">
        <v>4900</v>
      </c>
      <c r="B6570">
        <v>1140</v>
      </c>
      <c r="C6570" t="s">
        <v>5382</v>
      </c>
      <c r="D6570" t="s">
        <v>5092</v>
      </c>
      <c r="E6570">
        <v>52998</v>
      </c>
      <c r="F6570" t="s">
        <v>4908</v>
      </c>
      <c r="G6570" t="s">
        <v>4913</v>
      </c>
      <c r="H6570" t="s">
        <v>4912</v>
      </c>
      <c r="I6570">
        <v>44945</v>
      </c>
      <c r="J6570">
        <v>4</v>
      </c>
      <c r="K6570">
        <v>4.0780000000000003</v>
      </c>
      <c r="L6570">
        <v>4</v>
      </c>
      <c r="M6570">
        <v>4</v>
      </c>
      <c r="N6570">
        <v>45152</v>
      </c>
      <c r="O6570">
        <v>45152</v>
      </c>
      <c r="P6570">
        <v>18</v>
      </c>
      <c r="Q6570" t="str">
        <f t="shared" si="102"/>
        <v>1-30</v>
      </c>
    </row>
    <row r="6571" spans="1:17" x14ac:dyDescent="0.25">
      <c r="A6571" t="s">
        <v>4900</v>
      </c>
      <c r="B6571">
        <v>1185</v>
      </c>
      <c r="C6571" t="s">
        <v>5594</v>
      </c>
      <c r="D6571" t="s">
        <v>5092</v>
      </c>
      <c r="E6571">
        <v>52999</v>
      </c>
      <c r="F6571" t="s">
        <v>4908</v>
      </c>
      <c r="G6571" t="s">
        <v>4913</v>
      </c>
      <c r="H6571" t="s">
        <v>4912</v>
      </c>
      <c r="I6571">
        <v>44945</v>
      </c>
      <c r="J6571">
        <v>201.3</v>
      </c>
      <c r="K6571">
        <v>205.22534999999999</v>
      </c>
      <c r="L6571">
        <v>201.3</v>
      </c>
      <c r="M6571">
        <v>201.3</v>
      </c>
      <c r="N6571">
        <v>44999</v>
      </c>
      <c r="O6571">
        <v>44999</v>
      </c>
      <c r="P6571">
        <v>171</v>
      </c>
      <c r="Q6571" t="str">
        <f t="shared" si="102"/>
        <v>151-180</v>
      </c>
    </row>
    <row r="6572" spans="1:17" x14ac:dyDescent="0.25">
      <c r="A6572" t="s">
        <v>4900</v>
      </c>
      <c r="B6572">
        <v>1019</v>
      </c>
      <c r="C6572" t="s">
        <v>5556</v>
      </c>
      <c r="D6572" t="s">
        <v>5092</v>
      </c>
      <c r="E6572">
        <v>53006</v>
      </c>
      <c r="F6572" t="s">
        <v>4908</v>
      </c>
      <c r="G6572" t="s">
        <v>4913</v>
      </c>
      <c r="H6572" t="s">
        <v>4912</v>
      </c>
      <c r="I6572">
        <v>44945</v>
      </c>
      <c r="J6572">
        <v>64.92</v>
      </c>
      <c r="K6572">
        <v>66.185940000000002</v>
      </c>
      <c r="L6572">
        <v>64.92</v>
      </c>
      <c r="M6572">
        <v>64.92</v>
      </c>
      <c r="N6572">
        <v>45036</v>
      </c>
      <c r="O6572">
        <v>45036</v>
      </c>
      <c r="P6572">
        <v>134</v>
      </c>
      <c r="Q6572" t="str">
        <f t="shared" si="102"/>
        <v>121-150</v>
      </c>
    </row>
    <row r="6573" spans="1:17" x14ac:dyDescent="0.25">
      <c r="A6573" t="s">
        <v>4900</v>
      </c>
      <c r="B6573">
        <v>1140</v>
      </c>
      <c r="C6573" t="s">
        <v>5382</v>
      </c>
      <c r="D6573" t="s">
        <v>5092</v>
      </c>
      <c r="E6573">
        <v>53008</v>
      </c>
      <c r="F6573" t="s">
        <v>4908</v>
      </c>
      <c r="G6573" t="s">
        <v>4944</v>
      </c>
      <c r="H6573" t="s">
        <v>4912</v>
      </c>
      <c r="I6573">
        <v>44946</v>
      </c>
      <c r="J6573">
        <v>50</v>
      </c>
      <c r="K6573">
        <v>50.975000000000001</v>
      </c>
      <c r="L6573">
        <v>50</v>
      </c>
      <c r="M6573">
        <v>50</v>
      </c>
      <c r="N6573">
        <v>45152</v>
      </c>
      <c r="O6573">
        <v>45152</v>
      </c>
      <c r="P6573">
        <v>18</v>
      </c>
      <c r="Q6573" t="str">
        <f t="shared" si="102"/>
        <v>1-30</v>
      </c>
    </row>
    <row r="6574" spans="1:17" x14ac:dyDescent="0.25">
      <c r="A6574" t="s">
        <v>4900</v>
      </c>
      <c r="B6574">
        <v>1019</v>
      </c>
      <c r="C6574" t="s">
        <v>5556</v>
      </c>
      <c r="D6574" t="s">
        <v>5092</v>
      </c>
      <c r="E6574">
        <v>53014</v>
      </c>
      <c r="F6574" t="s">
        <v>4908</v>
      </c>
      <c r="G6574" t="s">
        <v>4913</v>
      </c>
      <c r="H6574" t="s">
        <v>4912</v>
      </c>
      <c r="I6574">
        <v>44945</v>
      </c>
      <c r="J6574">
        <v>89.01</v>
      </c>
      <c r="K6574">
        <v>90.745694999999998</v>
      </c>
      <c r="L6574">
        <v>89.01</v>
      </c>
      <c r="M6574">
        <v>89.01</v>
      </c>
      <c r="N6574">
        <v>45036</v>
      </c>
      <c r="O6574">
        <v>45036</v>
      </c>
      <c r="P6574">
        <v>134</v>
      </c>
      <c r="Q6574" t="str">
        <f t="shared" si="102"/>
        <v>121-150</v>
      </c>
    </row>
    <row r="6575" spans="1:17" x14ac:dyDescent="0.25">
      <c r="A6575" t="s">
        <v>4900</v>
      </c>
      <c r="B6575">
        <v>1240</v>
      </c>
      <c r="C6575" t="s">
        <v>5145</v>
      </c>
      <c r="D6575" t="s">
        <v>5092</v>
      </c>
      <c r="E6575">
        <v>53016</v>
      </c>
      <c r="F6575" t="s">
        <v>4908</v>
      </c>
      <c r="G6575" t="s">
        <v>4913</v>
      </c>
      <c r="H6575" t="s">
        <v>4912</v>
      </c>
      <c r="I6575">
        <v>44945</v>
      </c>
      <c r="J6575">
        <v>69.900000000000006</v>
      </c>
      <c r="K6575">
        <v>71.263050000000007</v>
      </c>
      <c r="L6575">
        <v>69.900000000000006</v>
      </c>
      <c r="M6575">
        <v>21.507693</v>
      </c>
      <c r="N6575">
        <v>45135</v>
      </c>
      <c r="P6575">
        <v>0</v>
      </c>
      <c r="Q6575" t="str">
        <f t="shared" si="102"/>
        <v>ACTIVE</v>
      </c>
    </row>
    <row r="6576" spans="1:17" x14ac:dyDescent="0.25">
      <c r="A6576" t="s">
        <v>4900</v>
      </c>
      <c r="B6576">
        <v>1257</v>
      </c>
      <c r="C6576" t="s">
        <v>5614</v>
      </c>
      <c r="D6576" t="s">
        <v>5092</v>
      </c>
      <c r="E6576">
        <v>53026</v>
      </c>
      <c r="F6576" t="s">
        <v>4908</v>
      </c>
      <c r="G6576" t="s">
        <v>4913</v>
      </c>
      <c r="H6576" t="s">
        <v>4912</v>
      </c>
      <c r="I6576">
        <v>44945</v>
      </c>
      <c r="J6576">
        <v>14.18</v>
      </c>
      <c r="K6576">
        <v>14.45651</v>
      </c>
      <c r="L6576">
        <v>14.18</v>
      </c>
      <c r="M6576">
        <v>14.18</v>
      </c>
      <c r="P6576">
        <v>0</v>
      </c>
      <c r="Q6576" t="str">
        <f t="shared" si="102"/>
        <v>ACTIVE</v>
      </c>
    </row>
    <row r="6577" spans="1:17" x14ac:dyDescent="0.25">
      <c r="A6577" t="s">
        <v>4899</v>
      </c>
      <c r="B6577">
        <v>1271</v>
      </c>
      <c r="C6577" t="s">
        <v>5613</v>
      </c>
      <c r="D6577" t="s">
        <v>5092</v>
      </c>
      <c r="E6577">
        <v>53033</v>
      </c>
      <c r="F6577" t="s">
        <v>4908</v>
      </c>
      <c r="G6577" t="s">
        <v>4944</v>
      </c>
      <c r="H6577" t="s">
        <v>5326</v>
      </c>
      <c r="I6577">
        <v>44946</v>
      </c>
      <c r="J6577">
        <v>2984.8</v>
      </c>
      <c r="K6577">
        <v>2984.8</v>
      </c>
      <c r="L6577">
        <v>2984.8</v>
      </c>
      <c r="M6577">
        <v>2984.8</v>
      </c>
      <c r="N6577">
        <v>45008</v>
      </c>
      <c r="O6577">
        <v>45008</v>
      </c>
      <c r="P6577">
        <v>162</v>
      </c>
      <c r="Q6577" t="str">
        <f t="shared" si="102"/>
        <v>151-180</v>
      </c>
    </row>
    <row r="6578" spans="1:17" x14ac:dyDescent="0.25">
      <c r="A6578" t="s">
        <v>4900</v>
      </c>
      <c r="B6578">
        <v>594</v>
      </c>
      <c r="C6578" t="s">
        <v>5612</v>
      </c>
      <c r="D6578" t="s">
        <v>5092</v>
      </c>
      <c r="E6578">
        <v>53046</v>
      </c>
      <c r="F6578" t="s">
        <v>4908</v>
      </c>
      <c r="G6578" t="s">
        <v>4913</v>
      </c>
      <c r="H6578" t="s">
        <v>5025</v>
      </c>
      <c r="I6578">
        <v>44946</v>
      </c>
      <c r="J6578">
        <v>399</v>
      </c>
      <c r="K6578">
        <v>409.97250000000003</v>
      </c>
      <c r="L6578">
        <v>399</v>
      </c>
      <c r="M6578">
        <v>266</v>
      </c>
      <c r="N6578">
        <v>45077</v>
      </c>
      <c r="O6578">
        <v>45077</v>
      </c>
      <c r="P6578">
        <v>93</v>
      </c>
      <c r="Q6578" t="str">
        <f t="shared" si="102"/>
        <v>91-120</v>
      </c>
    </row>
    <row r="6579" spans="1:17" x14ac:dyDescent="0.25">
      <c r="A6579" t="s">
        <v>4900</v>
      </c>
      <c r="B6579">
        <v>1240</v>
      </c>
      <c r="C6579" t="s">
        <v>5145</v>
      </c>
      <c r="D6579" t="s">
        <v>5092</v>
      </c>
      <c r="E6579">
        <v>53050</v>
      </c>
      <c r="F6579" t="s">
        <v>4908</v>
      </c>
      <c r="G6579" t="s">
        <v>4913</v>
      </c>
      <c r="H6579" t="s">
        <v>4912</v>
      </c>
      <c r="I6579">
        <v>44946</v>
      </c>
      <c r="J6579">
        <v>295</v>
      </c>
      <c r="K6579">
        <v>300.7525</v>
      </c>
      <c r="L6579">
        <v>295</v>
      </c>
      <c r="M6579">
        <v>90.769227999999998</v>
      </c>
      <c r="N6579">
        <v>45135</v>
      </c>
      <c r="P6579">
        <v>0</v>
      </c>
      <c r="Q6579" t="str">
        <f t="shared" si="102"/>
        <v>ACTIVE</v>
      </c>
    </row>
    <row r="6580" spans="1:17" x14ac:dyDescent="0.25">
      <c r="A6580" t="s">
        <v>4900</v>
      </c>
      <c r="B6580">
        <v>615</v>
      </c>
      <c r="C6580" t="s">
        <v>4567</v>
      </c>
      <c r="D6580" t="s">
        <v>4962</v>
      </c>
      <c r="E6580">
        <v>53051</v>
      </c>
      <c r="F6580" t="s">
        <v>4908</v>
      </c>
      <c r="G6580" t="s">
        <v>4913</v>
      </c>
      <c r="H6580" t="s">
        <v>4912</v>
      </c>
      <c r="I6580">
        <v>44946</v>
      </c>
      <c r="J6580">
        <v>1150</v>
      </c>
      <c r="K6580">
        <v>1172.425</v>
      </c>
      <c r="L6580">
        <v>1150</v>
      </c>
      <c r="M6580">
        <v>383.33333199999998</v>
      </c>
      <c r="N6580">
        <v>45166</v>
      </c>
      <c r="O6580">
        <v>45166</v>
      </c>
      <c r="P6580">
        <v>4</v>
      </c>
      <c r="Q6580" t="str">
        <f t="shared" si="102"/>
        <v>1-30</v>
      </c>
    </row>
    <row r="6581" spans="1:17" x14ac:dyDescent="0.25">
      <c r="A6581" t="s">
        <v>4900</v>
      </c>
      <c r="B6581">
        <v>514</v>
      </c>
      <c r="C6581" t="s">
        <v>5575</v>
      </c>
      <c r="D6581" t="s">
        <v>5092</v>
      </c>
      <c r="E6581">
        <v>53052</v>
      </c>
      <c r="F6581" t="s">
        <v>4908</v>
      </c>
      <c r="G6581" t="s">
        <v>4913</v>
      </c>
      <c r="H6581" t="s">
        <v>4912</v>
      </c>
      <c r="I6581">
        <v>44946</v>
      </c>
      <c r="J6581">
        <v>141</v>
      </c>
      <c r="K6581">
        <v>143.74950000000001</v>
      </c>
      <c r="L6581">
        <v>141</v>
      </c>
      <c r="M6581">
        <v>94</v>
      </c>
      <c r="N6581">
        <v>45027</v>
      </c>
      <c r="O6581">
        <v>45027</v>
      </c>
      <c r="P6581">
        <v>143</v>
      </c>
      <c r="Q6581" t="str">
        <f t="shared" si="102"/>
        <v>121-150</v>
      </c>
    </row>
    <row r="6582" spans="1:17" x14ac:dyDescent="0.25">
      <c r="A6582" t="s">
        <v>4900</v>
      </c>
      <c r="B6582">
        <v>1019</v>
      </c>
      <c r="C6582" t="s">
        <v>5556</v>
      </c>
      <c r="D6582" t="s">
        <v>5092</v>
      </c>
      <c r="E6582">
        <v>53062</v>
      </c>
      <c r="F6582" t="s">
        <v>4908</v>
      </c>
      <c r="G6582" t="s">
        <v>4913</v>
      </c>
      <c r="H6582" t="s">
        <v>4912</v>
      </c>
      <c r="I6582">
        <v>44946</v>
      </c>
      <c r="J6582">
        <v>20</v>
      </c>
      <c r="K6582">
        <v>20.39</v>
      </c>
      <c r="L6582">
        <v>20</v>
      </c>
      <c r="M6582">
        <v>20</v>
      </c>
      <c r="N6582">
        <v>45036</v>
      </c>
      <c r="O6582">
        <v>45036</v>
      </c>
      <c r="P6582">
        <v>134</v>
      </c>
      <c r="Q6582" t="str">
        <f t="shared" si="102"/>
        <v>121-150</v>
      </c>
    </row>
    <row r="6583" spans="1:17" x14ac:dyDescent="0.25">
      <c r="A6583" t="s">
        <v>4900</v>
      </c>
      <c r="B6583">
        <v>581</v>
      </c>
      <c r="C6583" t="s">
        <v>3039</v>
      </c>
      <c r="D6583" t="s">
        <v>4908</v>
      </c>
      <c r="E6583">
        <v>53068</v>
      </c>
      <c r="F6583" t="s">
        <v>4908</v>
      </c>
      <c r="G6583" t="s">
        <v>4913</v>
      </c>
      <c r="H6583" t="s">
        <v>4912</v>
      </c>
      <c r="I6583">
        <v>44946</v>
      </c>
      <c r="J6583">
        <v>336.99</v>
      </c>
      <c r="K6583">
        <v>343.561305</v>
      </c>
      <c r="L6583">
        <v>336.99</v>
      </c>
      <c r="M6583">
        <v>56.164997499999998</v>
      </c>
      <c r="N6583">
        <v>45166</v>
      </c>
      <c r="P6583">
        <v>0</v>
      </c>
      <c r="Q6583" t="str">
        <f t="shared" si="102"/>
        <v>ACTIVE</v>
      </c>
    </row>
    <row r="6584" spans="1:17" x14ac:dyDescent="0.25">
      <c r="A6584" t="s">
        <v>4900</v>
      </c>
      <c r="B6584">
        <v>1240</v>
      </c>
      <c r="C6584" t="s">
        <v>5145</v>
      </c>
      <c r="D6584" t="s">
        <v>5092</v>
      </c>
      <c r="E6584">
        <v>53070</v>
      </c>
      <c r="F6584" t="s">
        <v>4908</v>
      </c>
      <c r="G6584" t="s">
        <v>4913</v>
      </c>
      <c r="H6584" t="s">
        <v>4912</v>
      </c>
      <c r="I6584">
        <v>44946</v>
      </c>
      <c r="J6584">
        <v>103.6</v>
      </c>
      <c r="K6584">
        <v>105.6202</v>
      </c>
      <c r="L6584">
        <v>103.6</v>
      </c>
      <c r="M6584">
        <v>31.876920999999999</v>
      </c>
      <c r="N6584">
        <v>45135</v>
      </c>
      <c r="P6584">
        <v>0</v>
      </c>
      <c r="Q6584" t="str">
        <f t="shared" si="102"/>
        <v>ACTIVE</v>
      </c>
    </row>
    <row r="6585" spans="1:17" x14ac:dyDescent="0.25">
      <c r="A6585" t="s">
        <v>4900</v>
      </c>
      <c r="B6585">
        <v>811</v>
      </c>
      <c r="C6585" t="s">
        <v>5319</v>
      </c>
      <c r="D6585" t="s">
        <v>5133</v>
      </c>
      <c r="E6585">
        <v>53076</v>
      </c>
      <c r="F6585" t="s">
        <v>4908</v>
      </c>
      <c r="G6585" t="s">
        <v>4913</v>
      </c>
      <c r="H6585" t="s">
        <v>4912</v>
      </c>
      <c r="I6585">
        <v>44946</v>
      </c>
      <c r="J6585">
        <v>3066.69</v>
      </c>
      <c r="K6585">
        <v>3126.4904550000001</v>
      </c>
      <c r="L6585">
        <v>3066.69</v>
      </c>
      <c r="M6585">
        <v>511.11499750000002</v>
      </c>
      <c r="N6585">
        <v>45166</v>
      </c>
      <c r="O6585">
        <v>45166</v>
      </c>
      <c r="P6585">
        <v>4</v>
      </c>
      <c r="Q6585" t="str">
        <f t="shared" si="102"/>
        <v>1-30</v>
      </c>
    </row>
    <row r="6586" spans="1:17" x14ac:dyDescent="0.25">
      <c r="A6586" t="s">
        <v>4900</v>
      </c>
      <c r="B6586">
        <v>1129</v>
      </c>
      <c r="C6586" t="s">
        <v>5523</v>
      </c>
      <c r="D6586" t="s">
        <v>5092</v>
      </c>
      <c r="E6586">
        <v>53078</v>
      </c>
      <c r="F6586" t="s">
        <v>4908</v>
      </c>
      <c r="G6586" t="s">
        <v>4913</v>
      </c>
      <c r="H6586" t="s">
        <v>4912</v>
      </c>
      <c r="I6586">
        <v>44946</v>
      </c>
      <c r="J6586">
        <v>478</v>
      </c>
      <c r="K6586">
        <v>487.32100000000003</v>
      </c>
      <c r="L6586">
        <v>478</v>
      </c>
      <c r="M6586">
        <v>398.33333299999998</v>
      </c>
      <c r="N6586">
        <v>45060</v>
      </c>
      <c r="O6586">
        <v>45057</v>
      </c>
      <c r="P6586">
        <v>113</v>
      </c>
      <c r="Q6586" t="str">
        <f t="shared" si="102"/>
        <v>91-120</v>
      </c>
    </row>
    <row r="6587" spans="1:17" x14ac:dyDescent="0.25">
      <c r="A6587" t="s">
        <v>4900</v>
      </c>
      <c r="B6587">
        <v>1258</v>
      </c>
      <c r="C6587" t="s">
        <v>5606</v>
      </c>
      <c r="D6587" t="s">
        <v>5092</v>
      </c>
      <c r="E6587">
        <v>53081</v>
      </c>
      <c r="F6587" t="s">
        <v>4908</v>
      </c>
      <c r="G6587" t="s">
        <v>4913</v>
      </c>
      <c r="H6587" t="s">
        <v>4912</v>
      </c>
      <c r="I6587">
        <v>44946</v>
      </c>
      <c r="J6587">
        <v>223.08</v>
      </c>
      <c r="K6587">
        <v>227.43006</v>
      </c>
      <c r="L6587">
        <v>223.08</v>
      </c>
      <c r="M6587">
        <v>223.08</v>
      </c>
      <c r="N6587">
        <v>45037</v>
      </c>
      <c r="O6587">
        <v>45037</v>
      </c>
      <c r="P6587">
        <v>133</v>
      </c>
      <c r="Q6587" t="str">
        <f t="shared" si="102"/>
        <v>121-150</v>
      </c>
    </row>
    <row r="6588" spans="1:17" x14ac:dyDescent="0.25">
      <c r="A6588" t="s">
        <v>4900</v>
      </c>
      <c r="B6588">
        <v>992</v>
      </c>
      <c r="C6588" t="s">
        <v>5548</v>
      </c>
      <c r="D6588" t="s">
        <v>5092</v>
      </c>
      <c r="E6588">
        <v>53087</v>
      </c>
      <c r="F6588" t="s">
        <v>4908</v>
      </c>
      <c r="G6588" t="s">
        <v>4913</v>
      </c>
      <c r="H6588" t="s">
        <v>4912</v>
      </c>
      <c r="I6588">
        <v>44946</v>
      </c>
      <c r="J6588">
        <v>41.3</v>
      </c>
      <c r="K6588">
        <v>42.105350000000001</v>
      </c>
      <c r="L6588">
        <v>41.3</v>
      </c>
      <c r="M6588">
        <v>41.3</v>
      </c>
      <c r="N6588">
        <v>45060</v>
      </c>
      <c r="O6588">
        <v>45058</v>
      </c>
      <c r="P6588">
        <v>112</v>
      </c>
      <c r="Q6588" t="str">
        <f t="shared" si="102"/>
        <v>91-120</v>
      </c>
    </row>
    <row r="6589" spans="1:17" x14ac:dyDescent="0.25">
      <c r="A6589" t="s">
        <v>4900</v>
      </c>
      <c r="B6589">
        <v>527</v>
      </c>
      <c r="C6589" t="s">
        <v>1662</v>
      </c>
      <c r="D6589" t="s">
        <v>4908</v>
      </c>
      <c r="E6589">
        <v>53093</v>
      </c>
      <c r="F6589" t="s">
        <v>4908</v>
      </c>
      <c r="G6589" t="s">
        <v>4913</v>
      </c>
      <c r="H6589" t="s">
        <v>4912</v>
      </c>
      <c r="I6589">
        <v>44946</v>
      </c>
      <c r="J6589">
        <v>77.180000000000007</v>
      </c>
      <c r="K6589">
        <v>78.685010000000005</v>
      </c>
      <c r="L6589">
        <v>77.180000000000007</v>
      </c>
      <c r="M6589">
        <v>51.453333999999998</v>
      </c>
      <c r="N6589">
        <v>45044</v>
      </c>
      <c r="P6589">
        <v>0</v>
      </c>
      <c r="Q6589" t="str">
        <f t="shared" si="102"/>
        <v>ACTIVE</v>
      </c>
    </row>
    <row r="6590" spans="1:17" x14ac:dyDescent="0.25">
      <c r="A6590" t="s">
        <v>4900</v>
      </c>
      <c r="B6590">
        <v>1274</v>
      </c>
      <c r="C6590" t="s">
        <v>5449</v>
      </c>
      <c r="D6590" t="s">
        <v>5092</v>
      </c>
      <c r="E6590">
        <v>53099</v>
      </c>
      <c r="F6590" t="s">
        <v>4908</v>
      </c>
      <c r="G6590" t="s">
        <v>4944</v>
      </c>
      <c r="H6590" t="s">
        <v>4912</v>
      </c>
      <c r="I6590">
        <v>44946</v>
      </c>
      <c r="J6590">
        <v>41.9</v>
      </c>
      <c r="K6590">
        <v>42.71705</v>
      </c>
      <c r="L6590">
        <v>41.9</v>
      </c>
      <c r="M6590">
        <v>6.4461529999999998</v>
      </c>
      <c r="N6590">
        <v>45124</v>
      </c>
      <c r="O6590">
        <v>45122</v>
      </c>
      <c r="P6590">
        <v>48</v>
      </c>
      <c r="Q6590" t="str">
        <f t="shared" si="102"/>
        <v>31-60</v>
      </c>
    </row>
    <row r="6591" spans="1:17" x14ac:dyDescent="0.25">
      <c r="A6591" t="s">
        <v>4900</v>
      </c>
      <c r="B6591">
        <v>514</v>
      </c>
      <c r="C6591" t="s">
        <v>5575</v>
      </c>
      <c r="D6591" t="s">
        <v>5092</v>
      </c>
      <c r="E6591">
        <v>53100</v>
      </c>
      <c r="F6591" t="s">
        <v>4908</v>
      </c>
      <c r="G6591" t="s">
        <v>4913</v>
      </c>
      <c r="H6591" t="s">
        <v>4912</v>
      </c>
      <c r="I6591">
        <v>44946</v>
      </c>
      <c r="J6591">
        <v>149.22999999999999</v>
      </c>
      <c r="K6591">
        <v>152.139985</v>
      </c>
      <c r="L6591">
        <v>149.22999999999999</v>
      </c>
      <c r="M6591">
        <v>99.486666999999997</v>
      </c>
      <c r="N6591">
        <v>45027</v>
      </c>
      <c r="O6591">
        <v>45027</v>
      </c>
      <c r="P6591">
        <v>143</v>
      </c>
      <c r="Q6591" t="str">
        <f t="shared" si="102"/>
        <v>121-150</v>
      </c>
    </row>
    <row r="6592" spans="1:17" x14ac:dyDescent="0.25">
      <c r="A6592" t="s">
        <v>4900</v>
      </c>
      <c r="B6592">
        <v>514</v>
      </c>
      <c r="C6592" t="s">
        <v>5575</v>
      </c>
      <c r="D6592" t="s">
        <v>5092</v>
      </c>
      <c r="E6592">
        <v>53113</v>
      </c>
      <c r="F6592" t="s">
        <v>4908</v>
      </c>
      <c r="G6592" t="s">
        <v>4913</v>
      </c>
      <c r="H6592" t="s">
        <v>4912</v>
      </c>
      <c r="I6592">
        <v>44946</v>
      </c>
      <c r="J6592">
        <v>99.98</v>
      </c>
      <c r="K6592">
        <v>101.92961</v>
      </c>
      <c r="L6592">
        <v>99.98</v>
      </c>
      <c r="M6592">
        <v>66.653333000000003</v>
      </c>
      <c r="N6592">
        <v>45027</v>
      </c>
      <c r="O6592">
        <v>45027</v>
      </c>
      <c r="P6592">
        <v>143</v>
      </c>
      <c r="Q6592" t="str">
        <f t="shared" si="102"/>
        <v>121-150</v>
      </c>
    </row>
    <row r="6593" spans="1:17" x14ac:dyDescent="0.25">
      <c r="A6593" t="s">
        <v>4900</v>
      </c>
      <c r="B6593">
        <v>300</v>
      </c>
      <c r="C6593" t="s">
        <v>4794</v>
      </c>
      <c r="D6593" t="s">
        <v>4908</v>
      </c>
      <c r="E6593">
        <v>53114</v>
      </c>
      <c r="F6593" t="s">
        <v>5087</v>
      </c>
      <c r="G6593" t="s">
        <v>4913</v>
      </c>
      <c r="H6593" t="s">
        <v>4912</v>
      </c>
      <c r="I6593">
        <v>44946</v>
      </c>
      <c r="J6593">
        <v>1350</v>
      </c>
      <c r="K6593">
        <v>1376.325</v>
      </c>
      <c r="L6593">
        <v>1350</v>
      </c>
      <c r="M6593">
        <v>225</v>
      </c>
      <c r="N6593">
        <v>45169</v>
      </c>
      <c r="O6593">
        <v>45169</v>
      </c>
      <c r="P6593">
        <v>1</v>
      </c>
      <c r="Q6593" t="str">
        <f t="shared" si="102"/>
        <v>1-30</v>
      </c>
    </row>
    <row r="6594" spans="1:17" x14ac:dyDescent="0.25">
      <c r="A6594" t="s">
        <v>4900</v>
      </c>
      <c r="B6594">
        <v>936</v>
      </c>
      <c r="C6594" t="s">
        <v>5611</v>
      </c>
      <c r="D6594" t="s">
        <v>5092</v>
      </c>
      <c r="E6594">
        <v>53117</v>
      </c>
      <c r="F6594" t="s">
        <v>4908</v>
      </c>
      <c r="G6594" t="s">
        <v>4913</v>
      </c>
      <c r="H6594" t="s">
        <v>4912</v>
      </c>
      <c r="I6594">
        <v>44946</v>
      </c>
      <c r="J6594">
        <v>646.02</v>
      </c>
      <c r="K6594">
        <v>658.61739</v>
      </c>
      <c r="L6594">
        <v>646.02</v>
      </c>
      <c r="M6594">
        <v>646.02</v>
      </c>
      <c r="P6594">
        <v>0</v>
      </c>
      <c r="Q6594" t="str">
        <f t="shared" ref="Q6594:Q6657" si="103">IF(P6594=0,"ACTIVE",IF(P6594&lt;=30,"1-30",IF(AND(P6594&gt;30,P6594&lt;=60),"31-60",IF(AND(P6594&gt;60,P6594&lt;=90),"61-90",IF(AND(P6594&gt;90,P6594&lt;=120),"91-120",IF(AND(P6594&gt;120,P6594&lt;=150),"121-150",IF(AND(P6594&gt;150,P6594&lt;=180),"151-180","180+")))))))</f>
        <v>ACTIVE</v>
      </c>
    </row>
    <row r="6595" spans="1:17" x14ac:dyDescent="0.25">
      <c r="A6595" t="s">
        <v>4900</v>
      </c>
      <c r="B6595">
        <v>936</v>
      </c>
      <c r="C6595" t="s">
        <v>5611</v>
      </c>
      <c r="D6595" t="s">
        <v>5092</v>
      </c>
      <c r="E6595">
        <v>53118</v>
      </c>
      <c r="F6595" t="s">
        <v>4908</v>
      </c>
      <c r="G6595" t="s">
        <v>4913</v>
      </c>
      <c r="H6595" t="s">
        <v>4912</v>
      </c>
      <c r="I6595">
        <v>44946</v>
      </c>
      <c r="J6595">
        <v>3.55</v>
      </c>
      <c r="K6595">
        <v>3.6192250000000001</v>
      </c>
      <c r="L6595">
        <v>3.55</v>
      </c>
      <c r="M6595">
        <v>3.55</v>
      </c>
      <c r="P6595">
        <v>0</v>
      </c>
      <c r="Q6595" t="str">
        <f t="shared" si="103"/>
        <v>ACTIVE</v>
      </c>
    </row>
    <row r="6596" spans="1:17" x14ac:dyDescent="0.25">
      <c r="A6596" t="s">
        <v>4900</v>
      </c>
      <c r="B6596">
        <v>514</v>
      </c>
      <c r="C6596" t="s">
        <v>5575</v>
      </c>
      <c r="D6596" t="s">
        <v>5092</v>
      </c>
      <c r="E6596">
        <v>53124</v>
      </c>
      <c r="F6596" t="s">
        <v>4908</v>
      </c>
      <c r="G6596" t="s">
        <v>4913</v>
      </c>
      <c r="H6596" t="s">
        <v>4912</v>
      </c>
      <c r="I6596">
        <v>44946</v>
      </c>
      <c r="J6596">
        <v>130</v>
      </c>
      <c r="K6596">
        <v>132.535</v>
      </c>
      <c r="L6596">
        <v>130</v>
      </c>
      <c r="M6596">
        <v>86.666667000000004</v>
      </c>
      <c r="N6596">
        <v>45027</v>
      </c>
      <c r="O6596">
        <v>45027</v>
      </c>
      <c r="P6596">
        <v>143</v>
      </c>
      <c r="Q6596" t="str">
        <f t="shared" si="103"/>
        <v>121-150</v>
      </c>
    </row>
    <row r="6597" spans="1:17" x14ac:dyDescent="0.25">
      <c r="A6597" t="s">
        <v>4900</v>
      </c>
      <c r="B6597">
        <v>1274</v>
      </c>
      <c r="C6597" t="s">
        <v>5449</v>
      </c>
      <c r="D6597" t="s">
        <v>5092</v>
      </c>
      <c r="E6597">
        <v>53126</v>
      </c>
      <c r="F6597" t="s">
        <v>4908</v>
      </c>
      <c r="G6597" t="s">
        <v>4913</v>
      </c>
      <c r="H6597" t="s">
        <v>4912</v>
      </c>
      <c r="I6597">
        <v>44946</v>
      </c>
      <c r="J6597">
        <v>1410.44</v>
      </c>
      <c r="K6597">
        <v>1437.9435800000001</v>
      </c>
      <c r="L6597">
        <v>1410.44</v>
      </c>
      <c r="M6597">
        <v>216.99076500000001</v>
      </c>
      <c r="N6597">
        <v>45124</v>
      </c>
      <c r="O6597">
        <v>45122</v>
      </c>
      <c r="P6597">
        <v>48</v>
      </c>
      <c r="Q6597" t="str">
        <f t="shared" si="103"/>
        <v>31-60</v>
      </c>
    </row>
    <row r="6598" spans="1:17" x14ac:dyDescent="0.25">
      <c r="A6598" t="s">
        <v>4900</v>
      </c>
      <c r="B6598">
        <v>1000</v>
      </c>
      <c r="C6598" t="s">
        <v>5588</v>
      </c>
      <c r="D6598" t="s">
        <v>5092</v>
      </c>
      <c r="E6598">
        <v>53139</v>
      </c>
      <c r="F6598" t="s">
        <v>4908</v>
      </c>
      <c r="G6598" t="s">
        <v>4913</v>
      </c>
      <c r="H6598" t="s">
        <v>4912</v>
      </c>
      <c r="I6598">
        <v>44946</v>
      </c>
      <c r="J6598">
        <v>18.82</v>
      </c>
      <c r="K6598">
        <v>19.186990000000002</v>
      </c>
      <c r="L6598">
        <v>18.82</v>
      </c>
      <c r="M6598">
        <v>18.82</v>
      </c>
      <c r="P6598">
        <v>0</v>
      </c>
      <c r="Q6598" t="str">
        <f t="shared" si="103"/>
        <v>ACTIVE</v>
      </c>
    </row>
    <row r="6599" spans="1:17" x14ac:dyDescent="0.25">
      <c r="A6599" t="s">
        <v>4900</v>
      </c>
      <c r="B6599">
        <v>905</v>
      </c>
      <c r="C6599" t="s">
        <v>5187</v>
      </c>
      <c r="D6599" t="s">
        <v>5133</v>
      </c>
      <c r="E6599">
        <v>53154</v>
      </c>
      <c r="F6599" t="s">
        <v>4908</v>
      </c>
      <c r="G6599" t="s">
        <v>4913</v>
      </c>
      <c r="H6599" t="s">
        <v>4912</v>
      </c>
      <c r="I6599">
        <v>44946</v>
      </c>
      <c r="J6599">
        <v>136.66</v>
      </c>
      <c r="K6599">
        <v>139.32487</v>
      </c>
      <c r="L6599">
        <v>136.66</v>
      </c>
      <c r="M6599">
        <v>45.553331999999997</v>
      </c>
      <c r="N6599">
        <v>45163</v>
      </c>
      <c r="O6599">
        <v>45163</v>
      </c>
      <c r="P6599">
        <v>7</v>
      </c>
      <c r="Q6599" t="str">
        <f t="shared" si="103"/>
        <v>1-30</v>
      </c>
    </row>
    <row r="6600" spans="1:17" x14ac:dyDescent="0.25">
      <c r="A6600" t="s">
        <v>4900</v>
      </c>
      <c r="B6600">
        <v>1251</v>
      </c>
      <c r="C6600" t="s">
        <v>5596</v>
      </c>
      <c r="D6600" t="s">
        <v>5092</v>
      </c>
      <c r="E6600">
        <v>53157</v>
      </c>
      <c r="F6600" t="s">
        <v>4908</v>
      </c>
      <c r="G6600" t="s">
        <v>4944</v>
      </c>
      <c r="H6600" t="s">
        <v>4912</v>
      </c>
      <c r="I6600">
        <v>44946</v>
      </c>
      <c r="J6600">
        <v>2500</v>
      </c>
      <c r="K6600">
        <v>2548.75</v>
      </c>
      <c r="L6600">
        <v>2500</v>
      </c>
      <c r="M6600">
        <v>2083.333333</v>
      </c>
      <c r="N6600">
        <v>45013</v>
      </c>
      <c r="O6600">
        <v>45013</v>
      </c>
      <c r="P6600">
        <v>157</v>
      </c>
      <c r="Q6600" t="str">
        <f t="shared" si="103"/>
        <v>151-180</v>
      </c>
    </row>
    <row r="6601" spans="1:17" x14ac:dyDescent="0.25">
      <c r="A6601" t="s">
        <v>4900</v>
      </c>
      <c r="B6601">
        <v>1019</v>
      </c>
      <c r="C6601" t="s">
        <v>5556</v>
      </c>
      <c r="D6601" t="s">
        <v>5092</v>
      </c>
      <c r="E6601">
        <v>53158</v>
      </c>
      <c r="F6601" t="s">
        <v>4908</v>
      </c>
      <c r="G6601" t="s">
        <v>4913</v>
      </c>
      <c r="H6601" t="s">
        <v>4912</v>
      </c>
      <c r="I6601">
        <v>44946</v>
      </c>
      <c r="J6601">
        <v>21.78</v>
      </c>
      <c r="K6601">
        <v>22.204709999999999</v>
      </c>
      <c r="L6601">
        <v>21.78</v>
      </c>
      <c r="M6601">
        <v>21.78</v>
      </c>
      <c r="N6601">
        <v>45036</v>
      </c>
      <c r="O6601">
        <v>45036</v>
      </c>
      <c r="P6601">
        <v>134</v>
      </c>
      <c r="Q6601" t="str">
        <f t="shared" si="103"/>
        <v>121-150</v>
      </c>
    </row>
    <row r="6602" spans="1:17" x14ac:dyDescent="0.25">
      <c r="A6602" t="s">
        <v>4900</v>
      </c>
      <c r="B6602">
        <v>1240</v>
      </c>
      <c r="C6602" t="s">
        <v>5145</v>
      </c>
      <c r="D6602" t="s">
        <v>5092</v>
      </c>
      <c r="E6602">
        <v>53159</v>
      </c>
      <c r="F6602" t="s">
        <v>4908</v>
      </c>
      <c r="G6602" t="s">
        <v>4913</v>
      </c>
      <c r="H6602" t="s">
        <v>4912</v>
      </c>
      <c r="I6602">
        <v>44946</v>
      </c>
      <c r="J6602">
        <v>90</v>
      </c>
      <c r="K6602">
        <v>91.754999999999995</v>
      </c>
      <c r="L6602">
        <v>90</v>
      </c>
      <c r="M6602">
        <v>27.692307</v>
      </c>
      <c r="N6602">
        <v>45135</v>
      </c>
      <c r="P6602">
        <v>0</v>
      </c>
      <c r="Q6602" t="str">
        <f t="shared" si="103"/>
        <v>ACTIVE</v>
      </c>
    </row>
    <row r="6603" spans="1:17" x14ac:dyDescent="0.25">
      <c r="A6603" t="s">
        <v>4900</v>
      </c>
      <c r="B6603">
        <v>1251</v>
      </c>
      <c r="C6603" t="s">
        <v>5596</v>
      </c>
      <c r="D6603" t="s">
        <v>5092</v>
      </c>
      <c r="E6603">
        <v>53165</v>
      </c>
      <c r="F6603" t="s">
        <v>4908</v>
      </c>
      <c r="G6603" t="s">
        <v>4944</v>
      </c>
      <c r="H6603" t="s">
        <v>4912</v>
      </c>
      <c r="I6603">
        <v>44946</v>
      </c>
      <c r="J6603">
        <v>1500</v>
      </c>
      <c r="K6603">
        <v>1529.25</v>
      </c>
      <c r="L6603">
        <v>1500</v>
      </c>
      <c r="M6603">
        <v>1250</v>
      </c>
      <c r="N6603">
        <v>45013</v>
      </c>
      <c r="O6603">
        <v>45013</v>
      </c>
      <c r="P6603">
        <v>157</v>
      </c>
      <c r="Q6603" t="str">
        <f t="shared" si="103"/>
        <v>151-180</v>
      </c>
    </row>
    <row r="6604" spans="1:17" x14ac:dyDescent="0.25">
      <c r="A6604" t="s">
        <v>4900</v>
      </c>
      <c r="B6604">
        <v>1287</v>
      </c>
      <c r="C6604" t="s">
        <v>5550</v>
      </c>
      <c r="D6604" t="s">
        <v>5092</v>
      </c>
      <c r="E6604">
        <v>53169</v>
      </c>
      <c r="F6604" t="s">
        <v>4908</v>
      </c>
      <c r="G6604" t="s">
        <v>4944</v>
      </c>
      <c r="H6604" t="s">
        <v>4912</v>
      </c>
      <c r="I6604">
        <v>44946</v>
      </c>
      <c r="J6604">
        <v>260.58999999999997</v>
      </c>
      <c r="K6604">
        <v>265.67150500000002</v>
      </c>
      <c r="L6604">
        <v>260.58999999999997</v>
      </c>
      <c r="M6604">
        <v>100.22692000000001</v>
      </c>
      <c r="N6604">
        <v>45042</v>
      </c>
      <c r="O6604">
        <v>45042</v>
      </c>
      <c r="P6604">
        <v>128</v>
      </c>
      <c r="Q6604" t="str">
        <f t="shared" si="103"/>
        <v>121-150</v>
      </c>
    </row>
    <row r="6605" spans="1:17" x14ac:dyDescent="0.25">
      <c r="A6605" t="s">
        <v>4900</v>
      </c>
      <c r="B6605">
        <v>1000</v>
      </c>
      <c r="C6605" t="s">
        <v>5588</v>
      </c>
      <c r="D6605" t="s">
        <v>5092</v>
      </c>
      <c r="E6605">
        <v>53173</v>
      </c>
      <c r="F6605" t="s">
        <v>4908</v>
      </c>
      <c r="G6605" t="s">
        <v>4913</v>
      </c>
      <c r="H6605" t="s">
        <v>4912</v>
      </c>
      <c r="I6605">
        <v>44945</v>
      </c>
      <c r="J6605">
        <v>211.67</v>
      </c>
      <c r="K6605">
        <v>215.79756499999999</v>
      </c>
      <c r="L6605">
        <v>211.67</v>
      </c>
      <c r="M6605">
        <v>211.67</v>
      </c>
      <c r="P6605">
        <v>0</v>
      </c>
      <c r="Q6605" t="str">
        <f t="shared" si="103"/>
        <v>ACTIVE</v>
      </c>
    </row>
    <row r="6606" spans="1:17" x14ac:dyDescent="0.25">
      <c r="A6606" t="s">
        <v>4900</v>
      </c>
      <c r="B6606">
        <v>992</v>
      </c>
      <c r="C6606" t="s">
        <v>5548</v>
      </c>
      <c r="D6606" t="s">
        <v>5092</v>
      </c>
      <c r="E6606">
        <v>53179</v>
      </c>
      <c r="F6606" t="s">
        <v>4908</v>
      </c>
      <c r="G6606" t="s">
        <v>4913</v>
      </c>
      <c r="H6606" t="s">
        <v>4912</v>
      </c>
      <c r="I6606">
        <v>44946</v>
      </c>
      <c r="J6606">
        <v>14.14</v>
      </c>
      <c r="K6606">
        <v>14.41573</v>
      </c>
      <c r="L6606">
        <v>14.14</v>
      </c>
      <c r="M6606">
        <v>14.14</v>
      </c>
      <c r="N6606">
        <v>45060</v>
      </c>
      <c r="O6606">
        <v>45058</v>
      </c>
      <c r="P6606">
        <v>112</v>
      </c>
      <c r="Q6606" t="str">
        <f t="shared" si="103"/>
        <v>91-120</v>
      </c>
    </row>
    <row r="6607" spans="1:17" x14ac:dyDescent="0.25">
      <c r="A6607" t="s">
        <v>4900</v>
      </c>
      <c r="B6607">
        <v>1140</v>
      </c>
      <c r="C6607" t="s">
        <v>5382</v>
      </c>
      <c r="D6607" t="s">
        <v>5092</v>
      </c>
      <c r="E6607">
        <v>53180</v>
      </c>
      <c r="F6607" t="s">
        <v>4908</v>
      </c>
      <c r="G6607" t="s">
        <v>4913</v>
      </c>
      <c r="H6607" t="s">
        <v>4912</v>
      </c>
      <c r="I6607">
        <v>44946</v>
      </c>
      <c r="J6607">
        <v>27.1</v>
      </c>
      <c r="K6607">
        <v>27.628450000000001</v>
      </c>
      <c r="L6607">
        <v>27.1</v>
      </c>
      <c r="M6607">
        <v>27.1</v>
      </c>
      <c r="N6607">
        <v>45152</v>
      </c>
      <c r="O6607">
        <v>45152</v>
      </c>
      <c r="P6607">
        <v>18</v>
      </c>
      <c r="Q6607" t="str">
        <f t="shared" si="103"/>
        <v>1-30</v>
      </c>
    </row>
    <row r="6608" spans="1:17" x14ac:dyDescent="0.25">
      <c r="A6608" t="s">
        <v>4900</v>
      </c>
      <c r="B6608">
        <v>1140</v>
      </c>
      <c r="C6608" t="s">
        <v>5382</v>
      </c>
      <c r="D6608" t="s">
        <v>5092</v>
      </c>
      <c r="E6608">
        <v>53191</v>
      </c>
      <c r="F6608" t="s">
        <v>4908</v>
      </c>
      <c r="G6608" t="s">
        <v>4913</v>
      </c>
      <c r="H6608" t="s">
        <v>4912</v>
      </c>
      <c r="I6608">
        <v>44946</v>
      </c>
      <c r="J6608">
        <v>3.9</v>
      </c>
      <c r="K6608">
        <v>3.9760499999999999</v>
      </c>
      <c r="L6608">
        <v>3.9</v>
      </c>
      <c r="M6608">
        <v>3.9</v>
      </c>
      <c r="N6608">
        <v>45152</v>
      </c>
      <c r="O6608">
        <v>45152</v>
      </c>
      <c r="P6608">
        <v>18</v>
      </c>
      <c r="Q6608" t="str">
        <f t="shared" si="103"/>
        <v>1-30</v>
      </c>
    </row>
    <row r="6609" spans="1:17" x14ac:dyDescent="0.25">
      <c r="A6609" t="s">
        <v>4900</v>
      </c>
      <c r="B6609">
        <v>1129</v>
      </c>
      <c r="C6609" t="s">
        <v>5523</v>
      </c>
      <c r="D6609" t="s">
        <v>5092</v>
      </c>
      <c r="E6609">
        <v>53192</v>
      </c>
      <c r="F6609" t="s">
        <v>4908</v>
      </c>
      <c r="G6609" t="s">
        <v>4913</v>
      </c>
      <c r="H6609" t="s">
        <v>4912</v>
      </c>
      <c r="I6609">
        <v>44946</v>
      </c>
      <c r="J6609">
        <v>166</v>
      </c>
      <c r="K6609">
        <v>169.23699999999999</v>
      </c>
      <c r="L6609">
        <v>166</v>
      </c>
      <c r="M6609">
        <v>138.33333300000001</v>
      </c>
      <c r="N6609">
        <v>45060</v>
      </c>
      <c r="O6609">
        <v>45057</v>
      </c>
      <c r="P6609">
        <v>113</v>
      </c>
      <c r="Q6609" t="str">
        <f t="shared" si="103"/>
        <v>91-120</v>
      </c>
    </row>
    <row r="6610" spans="1:17" x14ac:dyDescent="0.25">
      <c r="A6610" t="s">
        <v>4900</v>
      </c>
      <c r="B6610">
        <v>1146</v>
      </c>
      <c r="C6610" t="s">
        <v>5128</v>
      </c>
      <c r="D6610" t="s">
        <v>4908</v>
      </c>
      <c r="E6610">
        <v>53202</v>
      </c>
      <c r="F6610" t="s">
        <v>4908</v>
      </c>
      <c r="G6610" t="s">
        <v>4913</v>
      </c>
      <c r="H6610" t="s">
        <v>4912</v>
      </c>
      <c r="I6610">
        <v>44947</v>
      </c>
      <c r="J6610">
        <v>100.03</v>
      </c>
      <c r="K6610">
        <v>101.980585</v>
      </c>
      <c r="L6610">
        <v>100.03</v>
      </c>
      <c r="M6610">
        <v>16.671667500000002</v>
      </c>
      <c r="N6610">
        <v>45154</v>
      </c>
      <c r="P6610">
        <v>0</v>
      </c>
      <c r="Q6610" t="str">
        <f t="shared" si="103"/>
        <v>ACTIVE</v>
      </c>
    </row>
    <row r="6611" spans="1:17" x14ac:dyDescent="0.25">
      <c r="A6611" t="s">
        <v>4900</v>
      </c>
      <c r="B6611">
        <v>1019</v>
      </c>
      <c r="C6611" t="s">
        <v>5556</v>
      </c>
      <c r="D6611" t="s">
        <v>5092</v>
      </c>
      <c r="E6611">
        <v>53216</v>
      </c>
      <c r="F6611" t="s">
        <v>4908</v>
      </c>
      <c r="G6611" t="s">
        <v>4913</v>
      </c>
      <c r="H6611" t="s">
        <v>4912</v>
      </c>
      <c r="I6611">
        <v>44947</v>
      </c>
      <c r="J6611">
        <v>51.76</v>
      </c>
      <c r="K6611">
        <v>52.76932</v>
      </c>
      <c r="L6611">
        <v>51.76</v>
      </c>
      <c r="M6611">
        <v>51.76</v>
      </c>
      <c r="N6611">
        <v>45036</v>
      </c>
      <c r="O6611">
        <v>45036</v>
      </c>
      <c r="P6611">
        <v>134</v>
      </c>
      <c r="Q6611" t="str">
        <f t="shared" si="103"/>
        <v>121-150</v>
      </c>
    </row>
    <row r="6612" spans="1:17" x14ac:dyDescent="0.25">
      <c r="A6612" t="s">
        <v>4900</v>
      </c>
      <c r="B6612">
        <v>1019</v>
      </c>
      <c r="C6612" t="s">
        <v>5556</v>
      </c>
      <c r="D6612" t="s">
        <v>5092</v>
      </c>
      <c r="E6612">
        <v>53217</v>
      </c>
      <c r="F6612" t="s">
        <v>4908</v>
      </c>
      <c r="G6612" t="s">
        <v>4913</v>
      </c>
      <c r="H6612" t="s">
        <v>4912</v>
      </c>
      <c r="I6612">
        <v>44947</v>
      </c>
      <c r="J6612">
        <v>39.479999999999997</v>
      </c>
      <c r="K6612">
        <v>40.249859999999998</v>
      </c>
      <c r="L6612">
        <v>39.479999999999997</v>
      </c>
      <c r="M6612">
        <v>39.479999999999997</v>
      </c>
      <c r="N6612">
        <v>45036</v>
      </c>
      <c r="O6612">
        <v>45036</v>
      </c>
      <c r="P6612">
        <v>134</v>
      </c>
      <c r="Q6612" t="str">
        <f t="shared" si="103"/>
        <v>121-150</v>
      </c>
    </row>
    <row r="6613" spans="1:17" x14ac:dyDescent="0.25">
      <c r="A6613" t="s">
        <v>4900</v>
      </c>
      <c r="B6613">
        <v>947</v>
      </c>
      <c r="C6613" t="s">
        <v>1057</v>
      </c>
      <c r="D6613" t="s">
        <v>5092</v>
      </c>
      <c r="E6613">
        <v>53223</v>
      </c>
      <c r="F6613" t="s">
        <v>4908</v>
      </c>
      <c r="G6613" t="s">
        <v>4913</v>
      </c>
      <c r="H6613" t="s">
        <v>4912</v>
      </c>
      <c r="I6613">
        <v>44947</v>
      </c>
      <c r="J6613">
        <v>1011.87</v>
      </c>
      <c r="K6613">
        <v>1031.601465</v>
      </c>
      <c r="L6613">
        <v>1011.87</v>
      </c>
      <c r="M6613">
        <v>1011.87</v>
      </c>
      <c r="N6613">
        <v>45020</v>
      </c>
      <c r="O6613">
        <v>45020</v>
      </c>
      <c r="P6613">
        <v>150</v>
      </c>
      <c r="Q6613" t="str">
        <f t="shared" si="103"/>
        <v>121-150</v>
      </c>
    </row>
    <row r="6614" spans="1:17" x14ac:dyDescent="0.25">
      <c r="A6614" t="s">
        <v>4900</v>
      </c>
      <c r="B6614">
        <v>1019</v>
      </c>
      <c r="C6614" t="s">
        <v>5556</v>
      </c>
      <c r="D6614" t="s">
        <v>5092</v>
      </c>
      <c r="E6614">
        <v>53249</v>
      </c>
      <c r="F6614" t="s">
        <v>4908</v>
      </c>
      <c r="G6614" t="s">
        <v>4913</v>
      </c>
      <c r="H6614" t="s">
        <v>4912</v>
      </c>
      <c r="I6614">
        <v>44947</v>
      </c>
      <c r="J6614">
        <v>70</v>
      </c>
      <c r="K6614">
        <v>71.364999999999995</v>
      </c>
      <c r="L6614">
        <v>70</v>
      </c>
      <c r="M6614">
        <v>70</v>
      </c>
      <c r="N6614">
        <v>45036</v>
      </c>
      <c r="O6614">
        <v>45036</v>
      </c>
      <c r="P6614">
        <v>134</v>
      </c>
      <c r="Q6614" t="str">
        <f t="shared" si="103"/>
        <v>121-150</v>
      </c>
    </row>
    <row r="6615" spans="1:17" x14ac:dyDescent="0.25">
      <c r="A6615" t="s">
        <v>4900</v>
      </c>
      <c r="B6615">
        <v>527</v>
      </c>
      <c r="C6615" t="s">
        <v>1662</v>
      </c>
      <c r="D6615" t="s">
        <v>4908</v>
      </c>
      <c r="E6615">
        <v>53254</v>
      </c>
      <c r="F6615" t="s">
        <v>4908</v>
      </c>
      <c r="G6615" t="s">
        <v>4913</v>
      </c>
      <c r="H6615" t="s">
        <v>4912</v>
      </c>
      <c r="I6615">
        <v>44947</v>
      </c>
      <c r="J6615">
        <v>21.51</v>
      </c>
      <c r="K6615">
        <v>21.929445000000001</v>
      </c>
      <c r="L6615">
        <v>21.51</v>
      </c>
      <c r="M6615">
        <v>14.339999000000001</v>
      </c>
      <c r="N6615">
        <v>45044</v>
      </c>
      <c r="P6615">
        <v>0</v>
      </c>
      <c r="Q6615" t="str">
        <f t="shared" si="103"/>
        <v>ACTIVE</v>
      </c>
    </row>
    <row r="6616" spans="1:17" x14ac:dyDescent="0.25">
      <c r="A6616" t="s">
        <v>4900</v>
      </c>
      <c r="B6616">
        <v>527</v>
      </c>
      <c r="C6616" t="s">
        <v>1662</v>
      </c>
      <c r="D6616" t="s">
        <v>4908</v>
      </c>
      <c r="E6616">
        <v>53256</v>
      </c>
      <c r="F6616" t="s">
        <v>4908</v>
      </c>
      <c r="G6616" t="s">
        <v>4913</v>
      </c>
      <c r="H6616" t="s">
        <v>4912</v>
      </c>
      <c r="I6616">
        <v>44947</v>
      </c>
      <c r="J6616">
        <v>73.900000000000006</v>
      </c>
      <c r="K6616">
        <v>75.341049999999996</v>
      </c>
      <c r="L6616">
        <v>73.900000000000006</v>
      </c>
      <c r="M6616">
        <v>49.266666000000001</v>
      </c>
      <c r="N6616">
        <v>45044</v>
      </c>
      <c r="P6616">
        <v>0</v>
      </c>
      <c r="Q6616" t="str">
        <f t="shared" si="103"/>
        <v>ACTIVE</v>
      </c>
    </row>
    <row r="6617" spans="1:17" x14ac:dyDescent="0.25">
      <c r="A6617" t="s">
        <v>4900</v>
      </c>
      <c r="B6617">
        <v>527</v>
      </c>
      <c r="C6617" t="s">
        <v>1662</v>
      </c>
      <c r="D6617" t="s">
        <v>4908</v>
      </c>
      <c r="E6617">
        <v>53258</v>
      </c>
      <c r="F6617" t="s">
        <v>4908</v>
      </c>
      <c r="G6617" t="s">
        <v>4913</v>
      </c>
      <c r="H6617" t="s">
        <v>4912</v>
      </c>
      <c r="I6617">
        <v>44947</v>
      </c>
      <c r="J6617">
        <v>64.28</v>
      </c>
      <c r="K6617">
        <v>65.533460000000005</v>
      </c>
      <c r="L6617">
        <v>64.28</v>
      </c>
      <c r="M6617">
        <v>42.853333999999997</v>
      </c>
      <c r="N6617">
        <v>45044</v>
      </c>
      <c r="P6617">
        <v>0</v>
      </c>
      <c r="Q6617" t="str">
        <f t="shared" si="103"/>
        <v>ACTIVE</v>
      </c>
    </row>
    <row r="6618" spans="1:17" x14ac:dyDescent="0.25">
      <c r="A6618" t="s">
        <v>4900</v>
      </c>
      <c r="B6618">
        <v>1129</v>
      </c>
      <c r="C6618" t="s">
        <v>5523</v>
      </c>
      <c r="D6618" t="s">
        <v>5092</v>
      </c>
      <c r="E6618">
        <v>53265</v>
      </c>
      <c r="F6618" t="s">
        <v>4908</v>
      </c>
      <c r="G6618" t="s">
        <v>4913</v>
      </c>
      <c r="H6618" t="s">
        <v>4912</v>
      </c>
      <c r="I6618">
        <v>44948</v>
      </c>
      <c r="J6618">
        <v>116</v>
      </c>
      <c r="K6618">
        <v>118.262</v>
      </c>
      <c r="L6618">
        <v>116</v>
      </c>
      <c r="M6618">
        <v>96.666667000000004</v>
      </c>
      <c r="N6618">
        <v>45060</v>
      </c>
      <c r="O6618">
        <v>45057</v>
      </c>
      <c r="P6618">
        <v>113</v>
      </c>
      <c r="Q6618" t="str">
        <f t="shared" si="103"/>
        <v>91-120</v>
      </c>
    </row>
    <row r="6619" spans="1:17" x14ac:dyDescent="0.25">
      <c r="A6619" t="s">
        <v>4900</v>
      </c>
      <c r="B6619">
        <v>1240</v>
      </c>
      <c r="C6619" t="s">
        <v>5145</v>
      </c>
      <c r="D6619" t="s">
        <v>5092</v>
      </c>
      <c r="E6619">
        <v>53269</v>
      </c>
      <c r="F6619" t="s">
        <v>4908</v>
      </c>
      <c r="G6619" t="s">
        <v>4913</v>
      </c>
      <c r="H6619" t="s">
        <v>4912</v>
      </c>
      <c r="I6619">
        <v>44948</v>
      </c>
      <c r="J6619">
        <v>736.76</v>
      </c>
      <c r="K6619">
        <v>751.12681999999995</v>
      </c>
      <c r="L6619">
        <v>736.76</v>
      </c>
      <c r="M6619">
        <v>283.36923200000001</v>
      </c>
      <c r="N6619">
        <v>45135</v>
      </c>
      <c r="P6619">
        <v>0</v>
      </c>
      <c r="Q6619" t="str">
        <f t="shared" si="103"/>
        <v>ACTIVE</v>
      </c>
    </row>
    <row r="6620" spans="1:17" x14ac:dyDescent="0.25">
      <c r="A6620" t="s">
        <v>4900</v>
      </c>
      <c r="B6620">
        <v>992</v>
      </c>
      <c r="C6620" t="s">
        <v>5548</v>
      </c>
      <c r="D6620" t="s">
        <v>5092</v>
      </c>
      <c r="E6620">
        <v>53276</v>
      </c>
      <c r="F6620" t="s">
        <v>4908</v>
      </c>
      <c r="G6620" t="s">
        <v>4913</v>
      </c>
      <c r="H6620" t="s">
        <v>4912</v>
      </c>
      <c r="I6620">
        <v>44948</v>
      </c>
      <c r="J6620">
        <v>117.65</v>
      </c>
      <c r="K6620">
        <v>119.944175</v>
      </c>
      <c r="L6620">
        <v>117.65</v>
      </c>
      <c r="M6620">
        <v>117.65</v>
      </c>
      <c r="N6620">
        <v>45060</v>
      </c>
      <c r="O6620">
        <v>45058</v>
      </c>
      <c r="P6620">
        <v>112</v>
      </c>
      <c r="Q6620" t="str">
        <f t="shared" si="103"/>
        <v>91-120</v>
      </c>
    </row>
    <row r="6621" spans="1:17" x14ac:dyDescent="0.25">
      <c r="A6621" t="s">
        <v>4900</v>
      </c>
      <c r="B6621">
        <v>1140</v>
      </c>
      <c r="C6621" t="s">
        <v>5382</v>
      </c>
      <c r="D6621" t="s">
        <v>5092</v>
      </c>
      <c r="E6621">
        <v>53282</v>
      </c>
      <c r="F6621" t="s">
        <v>4908</v>
      </c>
      <c r="G6621" t="s">
        <v>4913</v>
      </c>
      <c r="H6621" t="s">
        <v>4912</v>
      </c>
      <c r="I6621">
        <v>44948</v>
      </c>
      <c r="J6621">
        <v>13.5</v>
      </c>
      <c r="K6621">
        <v>13.763249999999999</v>
      </c>
      <c r="L6621">
        <v>13.5</v>
      </c>
      <c r="M6621">
        <v>13.5</v>
      </c>
      <c r="N6621">
        <v>45152</v>
      </c>
      <c r="O6621">
        <v>45152</v>
      </c>
      <c r="P6621">
        <v>18</v>
      </c>
      <c r="Q6621" t="str">
        <f t="shared" si="103"/>
        <v>1-30</v>
      </c>
    </row>
    <row r="6622" spans="1:17" x14ac:dyDescent="0.25">
      <c r="A6622" t="s">
        <v>4900</v>
      </c>
      <c r="B6622">
        <v>1185</v>
      </c>
      <c r="C6622" t="s">
        <v>5594</v>
      </c>
      <c r="D6622" t="s">
        <v>5092</v>
      </c>
      <c r="E6622">
        <v>53292</v>
      </c>
      <c r="F6622" t="s">
        <v>4908</v>
      </c>
      <c r="G6622" t="s">
        <v>4913</v>
      </c>
      <c r="H6622" t="s">
        <v>4912</v>
      </c>
      <c r="I6622">
        <v>44948</v>
      </c>
      <c r="J6622">
        <v>361.39</v>
      </c>
      <c r="K6622">
        <v>368.43710499999997</v>
      </c>
      <c r="L6622">
        <v>361.39</v>
      </c>
      <c r="M6622">
        <v>361.39</v>
      </c>
      <c r="N6622">
        <v>44999</v>
      </c>
      <c r="O6622">
        <v>44999</v>
      </c>
      <c r="P6622">
        <v>171</v>
      </c>
      <c r="Q6622" t="str">
        <f t="shared" si="103"/>
        <v>151-180</v>
      </c>
    </row>
    <row r="6623" spans="1:17" x14ac:dyDescent="0.25">
      <c r="A6623" t="s">
        <v>4900</v>
      </c>
      <c r="B6623">
        <v>1140</v>
      </c>
      <c r="C6623" t="s">
        <v>5382</v>
      </c>
      <c r="D6623" t="s">
        <v>5092</v>
      </c>
      <c r="E6623">
        <v>53293</v>
      </c>
      <c r="F6623" t="s">
        <v>4908</v>
      </c>
      <c r="G6623" t="s">
        <v>4913</v>
      </c>
      <c r="H6623" t="s">
        <v>4912</v>
      </c>
      <c r="I6623">
        <v>44948</v>
      </c>
      <c r="J6623">
        <v>23.9</v>
      </c>
      <c r="K6623">
        <v>24.366050000000001</v>
      </c>
      <c r="L6623">
        <v>23.9</v>
      </c>
      <c r="M6623">
        <v>23.9</v>
      </c>
      <c r="N6623">
        <v>45152</v>
      </c>
      <c r="O6623">
        <v>45152</v>
      </c>
      <c r="P6623">
        <v>18</v>
      </c>
      <c r="Q6623" t="str">
        <f t="shared" si="103"/>
        <v>1-30</v>
      </c>
    </row>
    <row r="6624" spans="1:17" x14ac:dyDescent="0.25">
      <c r="A6624" t="s">
        <v>4900</v>
      </c>
      <c r="B6624">
        <v>936</v>
      </c>
      <c r="C6624" t="s">
        <v>5611</v>
      </c>
      <c r="D6624" t="s">
        <v>5092</v>
      </c>
      <c r="E6624">
        <v>53311</v>
      </c>
      <c r="F6624" t="s">
        <v>4908</v>
      </c>
      <c r="G6624" t="s">
        <v>4913</v>
      </c>
      <c r="H6624" t="s">
        <v>4912</v>
      </c>
      <c r="I6624">
        <v>44946</v>
      </c>
      <c r="J6624">
        <v>385.88</v>
      </c>
      <c r="K6624">
        <v>393.40465999999998</v>
      </c>
      <c r="L6624">
        <v>385.88</v>
      </c>
      <c r="M6624">
        <v>385.88</v>
      </c>
      <c r="P6624">
        <v>0</v>
      </c>
      <c r="Q6624" t="str">
        <f t="shared" si="103"/>
        <v>ACTIVE</v>
      </c>
    </row>
    <row r="6625" spans="1:17" x14ac:dyDescent="0.25">
      <c r="A6625" t="s">
        <v>4900</v>
      </c>
      <c r="B6625">
        <v>1129</v>
      </c>
      <c r="C6625" t="s">
        <v>5523</v>
      </c>
      <c r="D6625" t="s">
        <v>5092</v>
      </c>
      <c r="E6625">
        <v>53313</v>
      </c>
      <c r="F6625" t="s">
        <v>4908</v>
      </c>
      <c r="G6625" t="s">
        <v>4913</v>
      </c>
      <c r="H6625" t="s">
        <v>4912</v>
      </c>
      <c r="I6625">
        <v>44948</v>
      </c>
      <c r="J6625">
        <v>143.15</v>
      </c>
      <c r="K6625">
        <v>145.94142500000001</v>
      </c>
      <c r="L6625">
        <v>143.15</v>
      </c>
      <c r="M6625">
        <v>119.29166650000001</v>
      </c>
      <c r="N6625">
        <v>45060</v>
      </c>
      <c r="O6625">
        <v>45057</v>
      </c>
      <c r="P6625">
        <v>113</v>
      </c>
      <c r="Q6625" t="str">
        <f t="shared" si="103"/>
        <v>91-120</v>
      </c>
    </row>
    <row r="6626" spans="1:17" x14ac:dyDescent="0.25">
      <c r="A6626" t="s">
        <v>4900</v>
      </c>
      <c r="B6626">
        <v>848</v>
      </c>
      <c r="C6626" t="s">
        <v>5494</v>
      </c>
      <c r="D6626" t="s">
        <v>4908</v>
      </c>
      <c r="E6626">
        <v>53314</v>
      </c>
      <c r="F6626" t="s">
        <v>4908</v>
      </c>
      <c r="G6626" t="s">
        <v>4944</v>
      </c>
      <c r="H6626" t="s">
        <v>4912</v>
      </c>
      <c r="I6626">
        <v>44949</v>
      </c>
      <c r="J6626">
        <v>19892.759999999998</v>
      </c>
      <c r="K6626">
        <v>20280.668819999999</v>
      </c>
      <c r="L6626">
        <v>19892.759999999998</v>
      </c>
      <c r="M6626">
        <v>13261.84</v>
      </c>
      <c r="N6626">
        <v>45166</v>
      </c>
      <c r="P6626">
        <v>0</v>
      </c>
      <c r="Q6626" t="str">
        <f t="shared" si="103"/>
        <v>ACTIVE</v>
      </c>
    </row>
    <row r="6627" spans="1:17" x14ac:dyDescent="0.25">
      <c r="A6627" t="s">
        <v>4900</v>
      </c>
      <c r="B6627">
        <v>510</v>
      </c>
      <c r="C6627" t="s">
        <v>5610</v>
      </c>
      <c r="D6627" t="s">
        <v>5092</v>
      </c>
      <c r="E6627">
        <v>53317</v>
      </c>
      <c r="F6627" t="s">
        <v>4908</v>
      </c>
      <c r="G6627" t="s">
        <v>4913</v>
      </c>
      <c r="H6627" t="s">
        <v>4912</v>
      </c>
      <c r="I6627">
        <v>44948</v>
      </c>
      <c r="J6627">
        <v>4757.25</v>
      </c>
      <c r="K6627">
        <v>4850.0163750000002</v>
      </c>
      <c r="L6627">
        <v>4757.25</v>
      </c>
      <c r="M6627">
        <v>4757.25</v>
      </c>
      <c r="N6627">
        <v>44992</v>
      </c>
      <c r="O6627">
        <v>44992</v>
      </c>
      <c r="P6627">
        <v>178</v>
      </c>
      <c r="Q6627" t="str">
        <f t="shared" si="103"/>
        <v>151-180</v>
      </c>
    </row>
    <row r="6628" spans="1:17" x14ac:dyDescent="0.25">
      <c r="A6628" t="s">
        <v>4900</v>
      </c>
      <c r="B6628">
        <v>527</v>
      </c>
      <c r="C6628" t="s">
        <v>1662</v>
      </c>
      <c r="D6628" t="s">
        <v>4908</v>
      </c>
      <c r="E6628">
        <v>53335</v>
      </c>
      <c r="F6628" t="s">
        <v>4908</v>
      </c>
      <c r="G6628" t="s">
        <v>4913</v>
      </c>
      <c r="H6628" t="s">
        <v>4912</v>
      </c>
      <c r="I6628">
        <v>44948</v>
      </c>
      <c r="J6628">
        <v>21.53</v>
      </c>
      <c r="K6628">
        <v>21.949835</v>
      </c>
      <c r="L6628">
        <v>21.53</v>
      </c>
      <c r="M6628">
        <v>14.353332999999999</v>
      </c>
      <c r="N6628">
        <v>45044</v>
      </c>
      <c r="P6628">
        <v>0</v>
      </c>
      <c r="Q6628" t="str">
        <f t="shared" si="103"/>
        <v>ACTIVE</v>
      </c>
    </row>
    <row r="6629" spans="1:17" x14ac:dyDescent="0.25">
      <c r="A6629" t="s">
        <v>4900</v>
      </c>
      <c r="B6629">
        <v>527</v>
      </c>
      <c r="C6629" t="s">
        <v>1662</v>
      </c>
      <c r="D6629" t="s">
        <v>4908</v>
      </c>
      <c r="E6629">
        <v>53339</v>
      </c>
      <c r="F6629" t="s">
        <v>4908</v>
      </c>
      <c r="G6629" t="s">
        <v>4913</v>
      </c>
      <c r="H6629" t="s">
        <v>4912</v>
      </c>
      <c r="I6629">
        <v>44948</v>
      </c>
      <c r="J6629">
        <v>15.75</v>
      </c>
      <c r="K6629">
        <v>16.057124999999999</v>
      </c>
      <c r="L6629">
        <v>15.75</v>
      </c>
      <c r="M6629">
        <v>10.499999000000001</v>
      </c>
      <c r="N6629">
        <v>45044</v>
      </c>
      <c r="P6629">
        <v>0</v>
      </c>
      <c r="Q6629" t="str">
        <f t="shared" si="103"/>
        <v>ACTIVE</v>
      </c>
    </row>
    <row r="6630" spans="1:17" x14ac:dyDescent="0.25">
      <c r="A6630" t="s">
        <v>4900</v>
      </c>
      <c r="B6630">
        <v>1240</v>
      </c>
      <c r="C6630" t="s">
        <v>5145</v>
      </c>
      <c r="D6630" t="s">
        <v>5092</v>
      </c>
      <c r="E6630">
        <v>53357</v>
      </c>
      <c r="F6630" t="s">
        <v>4908</v>
      </c>
      <c r="G6630" t="s">
        <v>4913</v>
      </c>
      <c r="H6630" t="s">
        <v>4912</v>
      </c>
      <c r="I6630">
        <v>44949</v>
      </c>
      <c r="J6630">
        <v>89.26</v>
      </c>
      <c r="K6630">
        <v>91.000569999999996</v>
      </c>
      <c r="L6630">
        <v>89.26</v>
      </c>
      <c r="M6630">
        <v>27.464614000000001</v>
      </c>
      <c r="N6630">
        <v>45135</v>
      </c>
      <c r="P6630">
        <v>0</v>
      </c>
      <c r="Q6630" t="str">
        <f t="shared" si="103"/>
        <v>ACTIVE</v>
      </c>
    </row>
    <row r="6631" spans="1:17" x14ac:dyDescent="0.25">
      <c r="A6631" t="s">
        <v>4900</v>
      </c>
      <c r="B6631">
        <v>527</v>
      </c>
      <c r="C6631" t="s">
        <v>1662</v>
      </c>
      <c r="D6631" t="s">
        <v>4908</v>
      </c>
      <c r="E6631">
        <v>53358</v>
      </c>
      <c r="F6631" t="s">
        <v>4908</v>
      </c>
      <c r="G6631" t="s">
        <v>4913</v>
      </c>
      <c r="H6631" t="s">
        <v>4912</v>
      </c>
      <c r="I6631">
        <v>44949</v>
      </c>
      <c r="J6631">
        <v>10.3</v>
      </c>
      <c r="K6631">
        <v>10.50085</v>
      </c>
      <c r="L6631">
        <v>10.3</v>
      </c>
      <c r="M6631">
        <v>6.8666660000000004</v>
      </c>
      <c r="N6631">
        <v>45044</v>
      </c>
      <c r="P6631">
        <v>0</v>
      </c>
      <c r="Q6631" t="str">
        <f t="shared" si="103"/>
        <v>ACTIVE</v>
      </c>
    </row>
    <row r="6632" spans="1:17" x14ac:dyDescent="0.25">
      <c r="A6632" t="s">
        <v>4900</v>
      </c>
      <c r="B6632">
        <v>1199</v>
      </c>
      <c r="C6632" t="s">
        <v>5189</v>
      </c>
      <c r="D6632" t="s">
        <v>4908</v>
      </c>
      <c r="E6632">
        <v>53393</v>
      </c>
      <c r="F6632" t="s">
        <v>4908</v>
      </c>
      <c r="G6632" t="s">
        <v>4944</v>
      </c>
      <c r="H6632" t="s">
        <v>4912</v>
      </c>
      <c r="I6632">
        <v>44949</v>
      </c>
      <c r="J6632">
        <v>11000</v>
      </c>
      <c r="K6632">
        <v>11214.5</v>
      </c>
      <c r="L6632">
        <v>11000</v>
      </c>
      <c r="M6632">
        <v>11000</v>
      </c>
      <c r="P6632">
        <v>0</v>
      </c>
      <c r="Q6632" t="str">
        <f t="shared" si="103"/>
        <v>ACTIVE</v>
      </c>
    </row>
    <row r="6633" spans="1:17" x14ac:dyDescent="0.25">
      <c r="A6633" t="s">
        <v>4900</v>
      </c>
      <c r="B6633">
        <v>1197</v>
      </c>
      <c r="C6633" t="s">
        <v>4961</v>
      </c>
      <c r="D6633" t="s">
        <v>4908</v>
      </c>
      <c r="E6633">
        <v>53426</v>
      </c>
      <c r="F6633" t="s">
        <v>5087</v>
      </c>
      <c r="G6633" t="s">
        <v>4913</v>
      </c>
      <c r="H6633" t="s">
        <v>4912</v>
      </c>
      <c r="I6633">
        <v>44949</v>
      </c>
      <c r="J6633">
        <v>990</v>
      </c>
      <c r="K6633">
        <v>1009.3049999999999</v>
      </c>
      <c r="L6633">
        <v>990</v>
      </c>
      <c r="M6633">
        <v>330</v>
      </c>
      <c r="N6633">
        <v>45170</v>
      </c>
      <c r="O6633">
        <v>45170</v>
      </c>
      <c r="P6633">
        <v>0</v>
      </c>
      <c r="Q6633" t="str">
        <f t="shared" si="103"/>
        <v>ACTIVE</v>
      </c>
    </row>
    <row r="6634" spans="1:17" x14ac:dyDescent="0.25">
      <c r="A6634" t="s">
        <v>4900</v>
      </c>
      <c r="B6634">
        <v>992</v>
      </c>
      <c r="C6634" t="s">
        <v>5548</v>
      </c>
      <c r="D6634" t="s">
        <v>5092</v>
      </c>
      <c r="E6634">
        <v>53427</v>
      </c>
      <c r="F6634" t="s">
        <v>4908</v>
      </c>
      <c r="G6634" t="s">
        <v>4913</v>
      </c>
      <c r="H6634" t="s">
        <v>4912</v>
      </c>
      <c r="I6634">
        <v>44949</v>
      </c>
      <c r="J6634">
        <v>11.95</v>
      </c>
      <c r="K6634">
        <v>12.183025000000001</v>
      </c>
      <c r="L6634">
        <v>11.95</v>
      </c>
      <c r="M6634">
        <v>11.95</v>
      </c>
      <c r="N6634">
        <v>45060</v>
      </c>
      <c r="O6634">
        <v>45058</v>
      </c>
      <c r="P6634">
        <v>112</v>
      </c>
      <c r="Q6634" t="str">
        <f t="shared" si="103"/>
        <v>91-120</v>
      </c>
    </row>
    <row r="6635" spans="1:17" x14ac:dyDescent="0.25">
      <c r="A6635" t="s">
        <v>4900</v>
      </c>
      <c r="B6635">
        <v>1056</v>
      </c>
      <c r="C6635" t="s">
        <v>5248</v>
      </c>
      <c r="D6635" t="s">
        <v>4908</v>
      </c>
      <c r="E6635">
        <v>53459</v>
      </c>
      <c r="F6635" t="s">
        <v>5087</v>
      </c>
      <c r="G6635" t="s">
        <v>4913</v>
      </c>
      <c r="H6635" t="s">
        <v>4912</v>
      </c>
      <c r="I6635">
        <v>44949</v>
      </c>
      <c r="J6635">
        <v>161.31</v>
      </c>
      <c r="K6635">
        <v>164.455545</v>
      </c>
      <c r="L6635">
        <v>161.31</v>
      </c>
      <c r="M6635">
        <v>161.31</v>
      </c>
      <c r="N6635">
        <v>44980</v>
      </c>
      <c r="O6635">
        <v>44980</v>
      </c>
      <c r="P6635">
        <v>190</v>
      </c>
      <c r="Q6635" t="str">
        <f t="shared" si="103"/>
        <v>180+</v>
      </c>
    </row>
    <row r="6636" spans="1:17" x14ac:dyDescent="0.25">
      <c r="A6636" t="s">
        <v>4900</v>
      </c>
      <c r="B6636">
        <v>1258</v>
      </c>
      <c r="C6636" t="s">
        <v>5606</v>
      </c>
      <c r="D6636" t="s">
        <v>5092</v>
      </c>
      <c r="E6636">
        <v>53464</v>
      </c>
      <c r="F6636" t="s">
        <v>4908</v>
      </c>
      <c r="G6636" t="s">
        <v>4913</v>
      </c>
      <c r="H6636" t="s">
        <v>4912</v>
      </c>
      <c r="I6636">
        <v>44949</v>
      </c>
      <c r="J6636">
        <v>32.01</v>
      </c>
      <c r="K6636">
        <v>32.634194999999998</v>
      </c>
      <c r="L6636">
        <v>32.01</v>
      </c>
      <c r="M6636">
        <v>32.01</v>
      </c>
      <c r="N6636">
        <v>45037</v>
      </c>
      <c r="O6636">
        <v>45037</v>
      </c>
      <c r="P6636">
        <v>133</v>
      </c>
      <c r="Q6636" t="str">
        <f t="shared" si="103"/>
        <v>121-150</v>
      </c>
    </row>
    <row r="6637" spans="1:17" x14ac:dyDescent="0.25">
      <c r="A6637" t="s">
        <v>4900</v>
      </c>
      <c r="B6637">
        <v>1185</v>
      </c>
      <c r="C6637" t="s">
        <v>5594</v>
      </c>
      <c r="D6637" t="s">
        <v>5092</v>
      </c>
      <c r="E6637">
        <v>53465</v>
      </c>
      <c r="F6637" t="s">
        <v>4908</v>
      </c>
      <c r="G6637" t="s">
        <v>4913</v>
      </c>
      <c r="H6637" t="s">
        <v>4912</v>
      </c>
      <c r="I6637">
        <v>44949</v>
      </c>
      <c r="J6637">
        <v>352.95</v>
      </c>
      <c r="K6637">
        <v>359.83252499999998</v>
      </c>
      <c r="L6637">
        <v>352.95</v>
      </c>
      <c r="M6637">
        <v>352.95</v>
      </c>
      <c r="N6637">
        <v>44999</v>
      </c>
      <c r="O6637">
        <v>44999</v>
      </c>
      <c r="P6637">
        <v>171</v>
      </c>
      <c r="Q6637" t="str">
        <f t="shared" si="103"/>
        <v>151-180</v>
      </c>
    </row>
    <row r="6638" spans="1:17" x14ac:dyDescent="0.25">
      <c r="A6638" t="s">
        <v>4900</v>
      </c>
      <c r="B6638">
        <v>1126</v>
      </c>
      <c r="C6638" t="s">
        <v>5386</v>
      </c>
      <c r="D6638" t="s">
        <v>4908</v>
      </c>
      <c r="E6638">
        <v>53472</v>
      </c>
      <c r="F6638" t="s">
        <v>4908</v>
      </c>
      <c r="G6638" t="s">
        <v>4944</v>
      </c>
      <c r="H6638" t="s">
        <v>4912</v>
      </c>
      <c r="I6638">
        <v>44950</v>
      </c>
      <c r="J6638">
        <v>1133</v>
      </c>
      <c r="K6638">
        <v>1155.0934999999999</v>
      </c>
      <c r="L6638">
        <v>1133</v>
      </c>
      <c r="M6638">
        <v>377.66666800000002</v>
      </c>
      <c r="N6638">
        <v>45152</v>
      </c>
      <c r="P6638">
        <v>0</v>
      </c>
      <c r="Q6638" t="str">
        <f t="shared" si="103"/>
        <v>ACTIVE</v>
      </c>
    </row>
    <row r="6639" spans="1:17" x14ac:dyDescent="0.25">
      <c r="A6639" t="s">
        <v>4900</v>
      </c>
      <c r="B6639">
        <v>1126</v>
      </c>
      <c r="C6639" t="s">
        <v>5386</v>
      </c>
      <c r="D6639" t="s">
        <v>4908</v>
      </c>
      <c r="E6639">
        <v>53476</v>
      </c>
      <c r="F6639" t="s">
        <v>4908</v>
      </c>
      <c r="G6639" t="s">
        <v>4944</v>
      </c>
      <c r="H6639" t="s">
        <v>4912</v>
      </c>
      <c r="I6639">
        <v>44950</v>
      </c>
      <c r="J6639">
        <v>1219.3499999999999</v>
      </c>
      <c r="K6639">
        <v>1243.1273249999999</v>
      </c>
      <c r="L6639">
        <v>1219.3499999999999</v>
      </c>
      <c r="M6639">
        <v>406.44999799999999</v>
      </c>
      <c r="N6639">
        <v>45152</v>
      </c>
      <c r="P6639">
        <v>0</v>
      </c>
      <c r="Q6639" t="str">
        <f t="shared" si="103"/>
        <v>ACTIVE</v>
      </c>
    </row>
    <row r="6640" spans="1:17" x14ac:dyDescent="0.25">
      <c r="A6640" t="s">
        <v>4900</v>
      </c>
      <c r="B6640">
        <v>1126</v>
      </c>
      <c r="C6640" t="s">
        <v>5386</v>
      </c>
      <c r="D6640" t="s">
        <v>4908</v>
      </c>
      <c r="E6640">
        <v>53478</v>
      </c>
      <c r="F6640" t="s">
        <v>4908</v>
      </c>
      <c r="G6640" t="s">
        <v>4944</v>
      </c>
      <c r="H6640" t="s">
        <v>4912</v>
      </c>
      <c r="I6640">
        <v>44950</v>
      </c>
      <c r="J6640">
        <v>924</v>
      </c>
      <c r="K6640">
        <v>942.01800000000003</v>
      </c>
      <c r="L6640">
        <v>924</v>
      </c>
      <c r="M6640">
        <v>308</v>
      </c>
      <c r="N6640">
        <v>45152</v>
      </c>
      <c r="P6640">
        <v>0</v>
      </c>
      <c r="Q6640" t="str">
        <f t="shared" si="103"/>
        <v>ACTIVE</v>
      </c>
    </row>
    <row r="6641" spans="1:17" x14ac:dyDescent="0.25">
      <c r="A6641" t="s">
        <v>4900</v>
      </c>
      <c r="B6641">
        <v>1185</v>
      </c>
      <c r="C6641" t="s">
        <v>5594</v>
      </c>
      <c r="D6641" t="s">
        <v>5092</v>
      </c>
      <c r="E6641">
        <v>53499</v>
      </c>
      <c r="F6641" t="s">
        <v>4908</v>
      </c>
      <c r="G6641" t="s">
        <v>4944</v>
      </c>
      <c r="H6641" t="s">
        <v>4912</v>
      </c>
      <c r="I6641">
        <v>44950</v>
      </c>
      <c r="J6641">
        <v>163</v>
      </c>
      <c r="K6641">
        <v>166.17850000000001</v>
      </c>
      <c r="L6641">
        <v>163</v>
      </c>
      <c r="M6641">
        <v>163</v>
      </c>
      <c r="N6641">
        <v>44999</v>
      </c>
      <c r="O6641">
        <v>44999</v>
      </c>
      <c r="P6641">
        <v>171</v>
      </c>
      <c r="Q6641" t="str">
        <f t="shared" si="103"/>
        <v>151-180</v>
      </c>
    </row>
    <row r="6642" spans="1:17" x14ac:dyDescent="0.25">
      <c r="A6642" t="s">
        <v>4900</v>
      </c>
      <c r="B6642">
        <v>514</v>
      </c>
      <c r="C6642" t="s">
        <v>5575</v>
      </c>
      <c r="D6642" t="s">
        <v>5092</v>
      </c>
      <c r="E6642">
        <v>53508</v>
      </c>
      <c r="F6642" t="s">
        <v>4908</v>
      </c>
      <c r="G6642" t="s">
        <v>4913</v>
      </c>
      <c r="H6642" t="s">
        <v>4912</v>
      </c>
      <c r="I6642">
        <v>44950</v>
      </c>
      <c r="J6642">
        <v>120.76</v>
      </c>
      <c r="K6642">
        <v>123.11481999999999</v>
      </c>
      <c r="L6642">
        <v>120.76</v>
      </c>
      <c r="M6642">
        <v>80.506666999999993</v>
      </c>
      <c r="N6642">
        <v>45027</v>
      </c>
      <c r="O6642">
        <v>45027</v>
      </c>
      <c r="P6642">
        <v>143</v>
      </c>
      <c r="Q6642" t="str">
        <f t="shared" si="103"/>
        <v>121-150</v>
      </c>
    </row>
    <row r="6643" spans="1:17" x14ac:dyDescent="0.25">
      <c r="A6643" t="s">
        <v>4900</v>
      </c>
      <c r="B6643">
        <v>527</v>
      </c>
      <c r="C6643" t="s">
        <v>1662</v>
      </c>
      <c r="D6643" t="s">
        <v>4908</v>
      </c>
      <c r="E6643">
        <v>53530</v>
      </c>
      <c r="F6643" t="s">
        <v>4908</v>
      </c>
      <c r="G6643" t="s">
        <v>4913</v>
      </c>
      <c r="H6643" t="s">
        <v>4912</v>
      </c>
      <c r="I6643">
        <v>44950</v>
      </c>
      <c r="J6643">
        <v>16</v>
      </c>
      <c r="K6643">
        <v>16.312000000000001</v>
      </c>
      <c r="L6643">
        <v>16</v>
      </c>
      <c r="M6643">
        <v>10.666665999999999</v>
      </c>
      <c r="N6643">
        <v>45044</v>
      </c>
      <c r="P6643">
        <v>0</v>
      </c>
      <c r="Q6643" t="str">
        <f t="shared" si="103"/>
        <v>ACTIVE</v>
      </c>
    </row>
    <row r="6644" spans="1:17" x14ac:dyDescent="0.25">
      <c r="A6644" t="s">
        <v>4900</v>
      </c>
      <c r="B6644">
        <v>1129</v>
      </c>
      <c r="C6644" t="s">
        <v>5523</v>
      </c>
      <c r="D6644" t="s">
        <v>5092</v>
      </c>
      <c r="E6644">
        <v>53545</v>
      </c>
      <c r="F6644" t="s">
        <v>4908</v>
      </c>
      <c r="G6644" t="s">
        <v>4913</v>
      </c>
      <c r="H6644" t="s">
        <v>4912</v>
      </c>
      <c r="I6644">
        <v>44946</v>
      </c>
      <c r="J6644">
        <v>147.61000000000001</v>
      </c>
      <c r="K6644">
        <v>150.488395</v>
      </c>
      <c r="L6644">
        <v>147.61000000000001</v>
      </c>
      <c r="M6644">
        <v>123.00833350000001</v>
      </c>
      <c r="N6644">
        <v>45060</v>
      </c>
      <c r="O6644">
        <v>45057</v>
      </c>
      <c r="P6644">
        <v>113</v>
      </c>
      <c r="Q6644" t="str">
        <f t="shared" si="103"/>
        <v>91-120</v>
      </c>
    </row>
    <row r="6645" spans="1:17" x14ac:dyDescent="0.25">
      <c r="A6645" t="s">
        <v>4900</v>
      </c>
      <c r="B6645">
        <v>868</v>
      </c>
      <c r="C6645" t="s">
        <v>91</v>
      </c>
      <c r="D6645" t="s">
        <v>5092</v>
      </c>
      <c r="E6645">
        <v>53547</v>
      </c>
      <c r="F6645" t="s">
        <v>4908</v>
      </c>
      <c r="G6645" t="s">
        <v>4913</v>
      </c>
      <c r="H6645" t="s">
        <v>4912</v>
      </c>
      <c r="I6645">
        <v>44950</v>
      </c>
      <c r="J6645">
        <v>342.15</v>
      </c>
      <c r="K6645">
        <v>348.82192500000002</v>
      </c>
      <c r="L6645">
        <v>342.15</v>
      </c>
      <c r="M6645">
        <v>342.15</v>
      </c>
      <c r="P6645">
        <v>0</v>
      </c>
      <c r="Q6645" t="str">
        <f t="shared" si="103"/>
        <v>ACTIVE</v>
      </c>
    </row>
    <row r="6646" spans="1:17" x14ac:dyDescent="0.25">
      <c r="A6646" t="s">
        <v>4900</v>
      </c>
      <c r="B6646">
        <v>514</v>
      </c>
      <c r="C6646" t="s">
        <v>5575</v>
      </c>
      <c r="D6646" t="s">
        <v>5092</v>
      </c>
      <c r="E6646">
        <v>53551</v>
      </c>
      <c r="F6646" t="s">
        <v>4908</v>
      </c>
      <c r="G6646" t="s">
        <v>4913</v>
      </c>
      <c r="H6646" t="s">
        <v>4912</v>
      </c>
      <c r="I6646">
        <v>44947</v>
      </c>
      <c r="J6646">
        <v>2232.5300000000002</v>
      </c>
      <c r="K6646">
        <v>2276.064335</v>
      </c>
      <c r="L6646">
        <v>2232.5300000000002</v>
      </c>
      <c r="M6646">
        <v>1860.4416670000001</v>
      </c>
      <c r="N6646">
        <v>45027</v>
      </c>
      <c r="O6646">
        <v>45027</v>
      </c>
      <c r="P6646">
        <v>143</v>
      </c>
      <c r="Q6646" t="str">
        <f t="shared" si="103"/>
        <v>121-150</v>
      </c>
    </row>
    <row r="6647" spans="1:17" x14ac:dyDescent="0.25">
      <c r="A6647" t="s">
        <v>4900</v>
      </c>
      <c r="B6647">
        <v>1129</v>
      </c>
      <c r="C6647" t="s">
        <v>5523</v>
      </c>
      <c r="D6647" t="s">
        <v>5092</v>
      </c>
      <c r="E6647">
        <v>53560</v>
      </c>
      <c r="F6647" t="s">
        <v>4908</v>
      </c>
      <c r="G6647" t="s">
        <v>4913</v>
      </c>
      <c r="H6647" t="s">
        <v>4912</v>
      </c>
      <c r="I6647">
        <v>44950</v>
      </c>
      <c r="J6647">
        <v>78.5</v>
      </c>
      <c r="K6647">
        <v>80.030749999999998</v>
      </c>
      <c r="L6647">
        <v>78.5</v>
      </c>
      <c r="M6647">
        <v>65.416667000000004</v>
      </c>
      <c r="N6647">
        <v>45060</v>
      </c>
      <c r="O6647">
        <v>45057</v>
      </c>
      <c r="P6647">
        <v>113</v>
      </c>
      <c r="Q6647" t="str">
        <f t="shared" si="103"/>
        <v>91-120</v>
      </c>
    </row>
    <row r="6648" spans="1:17" x14ac:dyDescent="0.25">
      <c r="A6648" t="s">
        <v>4900</v>
      </c>
      <c r="B6648">
        <v>527</v>
      </c>
      <c r="C6648" t="s">
        <v>1662</v>
      </c>
      <c r="D6648" t="s">
        <v>4908</v>
      </c>
      <c r="E6648">
        <v>53585</v>
      </c>
      <c r="F6648" t="s">
        <v>4908</v>
      </c>
      <c r="G6648" t="s">
        <v>4913</v>
      </c>
      <c r="H6648" t="s">
        <v>4912</v>
      </c>
      <c r="I6648">
        <v>44951</v>
      </c>
      <c r="J6648">
        <v>1.45</v>
      </c>
      <c r="K6648">
        <v>1.478275</v>
      </c>
      <c r="L6648">
        <v>1.45</v>
      </c>
      <c r="M6648">
        <v>0.96666700000000005</v>
      </c>
      <c r="N6648">
        <v>45044</v>
      </c>
      <c r="P6648">
        <v>0</v>
      </c>
      <c r="Q6648" t="str">
        <f t="shared" si="103"/>
        <v>ACTIVE</v>
      </c>
    </row>
    <row r="6649" spans="1:17" x14ac:dyDescent="0.25">
      <c r="A6649" t="s">
        <v>4900</v>
      </c>
      <c r="B6649">
        <v>527</v>
      </c>
      <c r="C6649" t="s">
        <v>1662</v>
      </c>
      <c r="D6649" t="s">
        <v>4908</v>
      </c>
      <c r="E6649">
        <v>53587</v>
      </c>
      <c r="F6649" t="s">
        <v>4908</v>
      </c>
      <c r="G6649" t="s">
        <v>4913</v>
      </c>
      <c r="H6649" t="s">
        <v>4912</v>
      </c>
      <c r="I6649">
        <v>44951</v>
      </c>
      <c r="J6649">
        <v>49.05</v>
      </c>
      <c r="K6649">
        <v>50.006475000000002</v>
      </c>
      <c r="L6649">
        <v>49.05</v>
      </c>
      <c r="M6649">
        <v>32.699998999999998</v>
      </c>
      <c r="N6649">
        <v>45044</v>
      </c>
      <c r="P6649">
        <v>0</v>
      </c>
      <c r="Q6649" t="str">
        <f t="shared" si="103"/>
        <v>ACTIVE</v>
      </c>
    </row>
    <row r="6650" spans="1:17" x14ac:dyDescent="0.25">
      <c r="A6650" t="s">
        <v>4900</v>
      </c>
      <c r="B6650">
        <v>527</v>
      </c>
      <c r="C6650" t="s">
        <v>1662</v>
      </c>
      <c r="D6650" t="s">
        <v>4908</v>
      </c>
      <c r="E6650">
        <v>53588</v>
      </c>
      <c r="F6650" t="s">
        <v>4908</v>
      </c>
      <c r="G6650" t="s">
        <v>4913</v>
      </c>
      <c r="H6650" t="s">
        <v>4912</v>
      </c>
      <c r="I6650">
        <v>44951</v>
      </c>
      <c r="J6650">
        <v>4.75</v>
      </c>
      <c r="K6650">
        <v>4.842625</v>
      </c>
      <c r="L6650">
        <v>4.75</v>
      </c>
      <c r="M6650">
        <v>3.1666669999999999</v>
      </c>
      <c r="N6650">
        <v>45044</v>
      </c>
      <c r="P6650">
        <v>0</v>
      </c>
      <c r="Q6650" t="str">
        <f t="shared" si="103"/>
        <v>ACTIVE</v>
      </c>
    </row>
    <row r="6651" spans="1:17" x14ac:dyDescent="0.25">
      <c r="A6651" t="s">
        <v>4900</v>
      </c>
      <c r="B6651">
        <v>514</v>
      </c>
      <c r="C6651" t="s">
        <v>5575</v>
      </c>
      <c r="D6651" t="s">
        <v>5092</v>
      </c>
      <c r="E6651">
        <v>53593</v>
      </c>
      <c r="F6651" t="s">
        <v>4908</v>
      </c>
      <c r="G6651" t="s">
        <v>4913</v>
      </c>
      <c r="H6651" t="s">
        <v>4912</v>
      </c>
      <c r="I6651">
        <v>44951</v>
      </c>
      <c r="J6651">
        <v>171.48</v>
      </c>
      <c r="K6651">
        <v>174.82386</v>
      </c>
      <c r="L6651">
        <v>171.48</v>
      </c>
      <c r="M6651">
        <v>114.32</v>
      </c>
      <c r="N6651">
        <v>45027</v>
      </c>
      <c r="O6651">
        <v>45027</v>
      </c>
      <c r="P6651">
        <v>143</v>
      </c>
      <c r="Q6651" t="str">
        <f t="shared" si="103"/>
        <v>121-150</v>
      </c>
    </row>
    <row r="6652" spans="1:17" x14ac:dyDescent="0.25">
      <c r="A6652" t="s">
        <v>4900</v>
      </c>
      <c r="B6652">
        <v>972</v>
      </c>
      <c r="C6652" t="s">
        <v>5609</v>
      </c>
      <c r="D6652" t="s">
        <v>5092</v>
      </c>
      <c r="E6652">
        <v>53601</v>
      </c>
      <c r="F6652" t="s">
        <v>4908</v>
      </c>
      <c r="G6652" t="s">
        <v>4913</v>
      </c>
      <c r="H6652" t="s">
        <v>4912</v>
      </c>
      <c r="I6652">
        <v>44951</v>
      </c>
      <c r="J6652">
        <v>1590.93</v>
      </c>
      <c r="K6652">
        <v>1621.953135</v>
      </c>
      <c r="L6652">
        <v>1590.93</v>
      </c>
      <c r="M6652">
        <v>1590.93</v>
      </c>
      <c r="P6652">
        <v>0</v>
      </c>
      <c r="Q6652" t="str">
        <f t="shared" si="103"/>
        <v>ACTIVE</v>
      </c>
    </row>
    <row r="6653" spans="1:17" x14ac:dyDescent="0.25">
      <c r="A6653" t="s">
        <v>4900</v>
      </c>
      <c r="B6653">
        <v>1287</v>
      </c>
      <c r="C6653" t="s">
        <v>5550</v>
      </c>
      <c r="D6653" t="s">
        <v>5092</v>
      </c>
      <c r="E6653">
        <v>53602</v>
      </c>
      <c r="F6653" t="s">
        <v>4908</v>
      </c>
      <c r="G6653" t="s">
        <v>4913</v>
      </c>
      <c r="H6653" t="s">
        <v>4912</v>
      </c>
      <c r="I6653">
        <v>44951</v>
      </c>
      <c r="J6653">
        <v>482.54</v>
      </c>
      <c r="K6653">
        <v>491.94952999999998</v>
      </c>
      <c r="L6653">
        <v>482.54</v>
      </c>
      <c r="M6653">
        <v>185.59230400000001</v>
      </c>
      <c r="N6653">
        <v>45042</v>
      </c>
      <c r="O6653">
        <v>45042</v>
      </c>
      <c r="P6653">
        <v>128</v>
      </c>
      <c r="Q6653" t="str">
        <f t="shared" si="103"/>
        <v>121-150</v>
      </c>
    </row>
    <row r="6654" spans="1:17" x14ac:dyDescent="0.25">
      <c r="A6654" t="s">
        <v>4900</v>
      </c>
      <c r="B6654">
        <v>1056</v>
      </c>
      <c r="C6654" t="s">
        <v>5248</v>
      </c>
      <c r="D6654" t="s">
        <v>4908</v>
      </c>
      <c r="E6654">
        <v>53623</v>
      </c>
      <c r="F6654" t="s">
        <v>5087</v>
      </c>
      <c r="G6654" t="s">
        <v>4913</v>
      </c>
      <c r="H6654" t="s">
        <v>4912</v>
      </c>
      <c r="I6654">
        <v>44951</v>
      </c>
      <c r="J6654">
        <v>4206.34</v>
      </c>
      <c r="K6654">
        <v>4288.3636299999998</v>
      </c>
      <c r="L6654">
        <v>4206.34</v>
      </c>
      <c r="M6654">
        <v>4206.34</v>
      </c>
      <c r="N6654">
        <v>44980</v>
      </c>
      <c r="O6654">
        <v>44980</v>
      </c>
      <c r="P6654">
        <v>190</v>
      </c>
      <c r="Q6654" t="str">
        <f t="shared" si="103"/>
        <v>180+</v>
      </c>
    </row>
    <row r="6655" spans="1:17" x14ac:dyDescent="0.25">
      <c r="A6655" t="s">
        <v>4900</v>
      </c>
      <c r="B6655">
        <v>432</v>
      </c>
      <c r="C6655" t="s">
        <v>4926</v>
      </c>
      <c r="D6655" t="s">
        <v>4908</v>
      </c>
      <c r="E6655">
        <v>53660</v>
      </c>
      <c r="F6655" t="s">
        <v>4908</v>
      </c>
      <c r="G6655" t="s">
        <v>4913</v>
      </c>
      <c r="H6655" t="s">
        <v>4912</v>
      </c>
      <c r="I6655">
        <v>44951</v>
      </c>
      <c r="J6655">
        <v>250.6</v>
      </c>
      <c r="K6655">
        <v>255.48670000000001</v>
      </c>
      <c r="L6655">
        <v>250.6</v>
      </c>
      <c r="M6655">
        <v>41.766665000000003</v>
      </c>
      <c r="N6655">
        <v>45152</v>
      </c>
      <c r="P6655">
        <v>0</v>
      </c>
      <c r="Q6655" t="str">
        <f t="shared" si="103"/>
        <v>ACTIVE</v>
      </c>
    </row>
    <row r="6656" spans="1:17" x14ac:dyDescent="0.25">
      <c r="A6656" t="s">
        <v>4900</v>
      </c>
      <c r="B6656">
        <v>1185</v>
      </c>
      <c r="C6656" t="s">
        <v>5594</v>
      </c>
      <c r="D6656" t="s">
        <v>5092</v>
      </c>
      <c r="E6656">
        <v>53667</v>
      </c>
      <c r="F6656" t="s">
        <v>4908</v>
      </c>
      <c r="G6656" t="s">
        <v>4944</v>
      </c>
      <c r="H6656" t="s">
        <v>4912</v>
      </c>
      <c r="I6656">
        <v>44951</v>
      </c>
      <c r="J6656">
        <v>1696</v>
      </c>
      <c r="K6656">
        <v>1729.0719999999999</v>
      </c>
      <c r="L6656">
        <v>1696</v>
      </c>
      <c r="M6656">
        <v>1696</v>
      </c>
      <c r="N6656">
        <v>44999</v>
      </c>
      <c r="O6656">
        <v>44999</v>
      </c>
      <c r="P6656">
        <v>171</v>
      </c>
      <c r="Q6656" t="str">
        <f t="shared" si="103"/>
        <v>151-180</v>
      </c>
    </row>
    <row r="6657" spans="1:17" x14ac:dyDescent="0.25">
      <c r="A6657" t="s">
        <v>4900</v>
      </c>
      <c r="B6657">
        <v>1000</v>
      </c>
      <c r="C6657" t="s">
        <v>5588</v>
      </c>
      <c r="D6657" t="s">
        <v>5092</v>
      </c>
      <c r="E6657">
        <v>53696</v>
      </c>
      <c r="F6657" t="s">
        <v>4908</v>
      </c>
      <c r="G6657" t="s">
        <v>4913</v>
      </c>
      <c r="H6657" t="s">
        <v>4912</v>
      </c>
      <c r="I6657">
        <v>44951</v>
      </c>
      <c r="J6657">
        <v>161.21</v>
      </c>
      <c r="K6657">
        <v>164.35359500000001</v>
      </c>
      <c r="L6657">
        <v>161.21</v>
      </c>
      <c r="M6657">
        <v>134.3416665</v>
      </c>
      <c r="N6657">
        <v>44960</v>
      </c>
      <c r="P6657">
        <v>0</v>
      </c>
      <c r="Q6657" t="str">
        <f t="shared" si="103"/>
        <v>ACTIVE</v>
      </c>
    </row>
    <row r="6658" spans="1:17" x14ac:dyDescent="0.25">
      <c r="A6658" t="s">
        <v>4900</v>
      </c>
      <c r="B6658">
        <v>1240</v>
      </c>
      <c r="C6658" t="s">
        <v>5145</v>
      </c>
      <c r="D6658" t="s">
        <v>5092</v>
      </c>
      <c r="E6658">
        <v>53719</v>
      </c>
      <c r="F6658" t="s">
        <v>4908</v>
      </c>
      <c r="G6658" t="s">
        <v>4913</v>
      </c>
      <c r="H6658" t="s">
        <v>4912</v>
      </c>
      <c r="I6658">
        <v>44951</v>
      </c>
      <c r="J6658">
        <v>90.69</v>
      </c>
      <c r="K6658">
        <v>92.458455000000001</v>
      </c>
      <c r="L6658">
        <v>90.69</v>
      </c>
      <c r="M6658">
        <v>27.904613999999999</v>
      </c>
      <c r="N6658">
        <v>45135</v>
      </c>
      <c r="P6658">
        <v>0</v>
      </c>
      <c r="Q6658" t="str">
        <f t="shared" ref="Q6658:Q6721" si="104">IF(P6658=0,"ACTIVE",IF(P6658&lt;=30,"1-30",IF(AND(P6658&gt;30,P6658&lt;=60),"31-60",IF(AND(P6658&gt;60,P6658&lt;=90),"61-90",IF(AND(P6658&gt;90,P6658&lt;=120),"91-120",IF(AND(P6658&gt;120,P6658&lt;=150),"121-150",IF(AND(P6658&gt;150,P6658&lt;=180),"151-180","180+")))))))</f>
        <v>ACTIVE</v>
      </c>
    </row>
    <row r="6659" spans="1:17" x14ac:dyDescent="0.25">
      <c r="A6659" t="s">
        <v>4900</v>
      </c>
      <c r="B6659">
        <v>972</v>
      </c>
      <c r="C6659" t="s">
        <v>5609</v>
      </c>
      <c r="D6659" t="s">
        <v>5092</v>
      </c>
      <c r="E6659">
        <v>53735</v>
      </c>
      <c r="F6659" t="s">
        <v>4908</v>
      </c>
      <c r="G6659" t="s">
        <v>4913</v>
      </c>
      <c r="H6659" t="s">
        <v>4912</v>
      </c>
      <c r="I6659">
        <v>44952</v>
      </c>
      <c r="J6659">
        <v>372.6</v>
      </c>
      <c r="K6659">
        <v>379.8657</v>
      </c>
      <c r="L6659">
        <v>372.6</v>
      </c>
      <c r="M6659">
        <v>372.6</v>
      </c>
      <c r="P6659">
        <v>0</v>
      </c>
      <c r="Q6659" t="str">
        <f t="shared" si="104"/>
        <v>ACTIVE</v>
      </c>
    </row>
    <row r="6660" spans="1:17" x14ac:dyDescent="0.25">
      <c r="A6660" t="s">
        <v>4900</v>
      </c>
      <c r="B6660">
        <v>972</v>
      </c>
      <c r="C6660" t="s">
        <v>5609</v>
      </c>
      <c r="D6660" t="s">
        <v>5092</v>
      </c>
      <c r="E6660">
        <v>53736</v>
      </c>
      <c r="F6660" t="s">
        <v>4908</v>
      </c>
      <c r="G6660" t="s">
        <v>4913</v>
      </c>
      <c r="H6660" t="s">
        <v>4912</v>
      </c>
      <c r="I6660">
        <v>44952</v>
      </c>
      <c r="J6660">
        <v>249.2</v>
      </c>
      <c r="K6660">
        <v>254.05940000000001</v>
      </c>
      <c r="L6660">
        <v>249.2</v>
      </c>
      <c r="M6660">
        <v>249.2</v>
      </c>
      <c r="P6660">
        <v>0</v>
      </c>
      <c r="Q6660" t="str">
        <f t="shared" si="104"/>
        <v>ACTIVE</v>
      </c>
    </row>
    <row r="6661" spans="1:17" x14ac:dyDescent="0.25">
      <c r="A6661" t="s">
        <v>4900</v>
      </c>
      <c r="B6661">
        <v>972</v>
      </c>
      <c r="C6661" t="s">
        <v>5609</v>
      </c>
      <c r="D6661" t="s">
        <v>5092</v>
      </c>
      <c r="E6661">
        <v>53757</v>
      </c>
      <c r="F6661" t="s">
        <v>4908</v>
      </c>
      <c r="G6661" t="s">
        <v>4913</v>
      </c>
      <c r="H6661" t="s">
        <v>4912</v>
      </c>
      <c r="I6661">
        <v>44952</v>
      </c>
      <c r="J6661">
        <v>29.95</v>
      </c>
      <c r="K6661">
        <v>30.534025</v>
      </c>
      <c r="L6661">
        <v>29.95</v>
      </c>
      <c r="M6661">
        <v>29.95</v>
      </c>
      <c r="P6661">
        <v>0</v>
      </c>
      <c r="Q6661" t="str">
        <f t="shared" si="104"/>
        <v>ACTIVE</v>
      </c>
    </row>
    <row r="6662" spans="1:17" x14ac:dyDescent="0.25">
      <c r="A6662" t="s">
        <v>4900</v>
      </c>
      <c r="B6662">
        <v>1019</v>
      </c>
      <c r="C6662" t="s">
        <v>5556</v>
      </c>
      <c r="D6662" t="s">
        <v>5092</v>
      </c>
      <c r="E6662">
        <v>53762</v>
      </c>
      <c r="F6662" t="s">
        <v>4908</v>
      </c>
      <c r="G6662" t="s">
        <v>4913</v>
      </c>
      <c r="H6662" t="s">
        <v>4912</v>
      </c>
      <c r="I6662">
        <v>44952</v>
      </c>
      <c r="J6662">
        <v>141</v>
      </c>
      <c r="K6662">
        <v>143.74950000000001</v>
      </c>
      <c r="L6662">
        <v>141</v>
      </c>
      <c r="M6662">
        <v>141</v>
      </c>
      <c r="N6662">
        <v>45036</v>
      </c>
      <c r="O6662">
        <v>45036</v>
      </c>
      <c r="P6662">
        <v>134</v>
      </c>
      <c r="Q6662" t="str">
        <f t="shared" si="104"/>
        <v>121-150</v>
      </c>
    </row>
    <row r="6663" spans="1:17" x14ac:dyDescent="0.25">
      <c r="A6663" t="s">
        <v>4900</v>
      </c>
      <c r="B6663">
        <v>1140</v>
      </c>
      <c r="C6663" t="s">
        <v>5382</v>
      </c>
      <c r="D6663" t="s">
        <v>5092</v>
      </c>
      <c r="E6663">
        <v>53784</v>
      </c>
      <c r="F6663" t="s">
        <v>4908</v>
      </c>
      <c r="G6663" t="s">
        <v>4944</v>
      </c>
      <c r="H6663" t="s">
        <v>4912</v>
      </c>
      <c r="I6663">
        <v>44953</v>
      </c>
      <c r="J6663">
        <v>50</v>
      </c>
      <c r="K6663">
        <v>50.975000000000001</v>
      </c>
      <c r="L6663">
        <v>50</v>
      </c>
      <c r="M6663">
        <v>50</v>
      </c>
      <c r="N6663">
        <v>45152</v>
      </c>
      <c r="O6663">
        <v>45152</v>
      </c>
      <c r="P6663">
        <v>18</v>
      </c>
      <c r="Q6663" t="str">
        <f t="shared" si="104"/>
        <v>1-30</v>
      </c>
    </row>
    <row r="6664" spans="1:17" x14ac:dyDescent="0.25">
      <c r="A6664" t="s">
        <v>4900</v>
      </c>
      <c r="B6664">
        <v>364</v>
      </c>
      <c r="C6664" t="s">
        <v>823</v>
      </c>
      <c r="D6664" t="s">
        <v>5092</v>
      </c>
      <c r="E6664">
        <v>53791</v>
      </c>
      <c r="F6664" t="s">
        <v>4908</v>
      </c>
      <c r="G6664" t="s">
        <v>4913</v>
      </c>
      <c r="H6664" t="s">
        <v>4912</v>
      </c>
      <c r="I6664">
        <v>44953</v>
      </c>
      <c r="J6664">
        <v>9</v>
      </c>
      <c r="K6664">
        <v>9.1754999999999995</v>
      </c>
      <c r="L6664">
        <v>9</v>
      </c>
      <c r="M6664">
        <v>9</v>
      </c>
      <c r="N6664">
        <v>44971</v>
      </c>
      <c r="O6664">
        <v>44971</v>
      </c>
      <c r="P6664">
        <v>199</v>
      </c>
      <c r="Q6664" t="str">
        <f t="shared" si="104"/>
        <v>180+</v>
      </c>
    </row>
    <row r="6665" spans="1:17" x14ac:dyDescent="0.25">
      <c r="A6665" t="s">
        <v>4900</v>
      </c>
      <c r="B6665">
        <v>1002</v>
      </c>
      <c r="C6665" t="s">
        <v>5496</v>
      </c>
      <c r="D6665" t="s">
        <v>4908</v>
      </c>
      <c r="E6665">
        <v>53793</v>
      </c>
      <c r="F6665" t="s">
        <v>4908</v>
      </c>
      <c r="G6665" t="s">
        <v>4913</v>
      </c>
      <c r="H6665" t="s">
        <v>4912</v>
      </c>
      <c r="I6665">
        <v>44953</v>
      </c>
      <c r="J6665">
        <v>46.98</v>
      </c>
      <c r="K6665">
        <v>47.89611</v>
      </c>
      <c r="L6665">
        <v>46.98</v>
      </c>
      <c r="M6665">
        <v>7.83</v>
      </c>
      <c r="N6665">
        <v>45152</v>
      </c>
      <c r="P6665">
        <v>0</v>
      </c>
      <c r="Q6665" t="str">
        <f t="shared" si="104"/>
        <v>ACTIVE</v>
      </c>
    </row>
    <row r="6666" spans="1:17" x14ac:dyDescent="0.25">
      <c r="A6666" t="s">
        <v>4900</v>
      </c>
      <c r="B6666">
        <v>1056</v>
      </c>
      <c r="C6666" t="s">
        <v>5248</v>
      </c>
      <c r="D6666" t="s">
        <v>4908</v>
      </c>
      <c r="E6666">
        <v>53823</v>
      </c>
      <c r="F6666" t="s">
        <v>5087</v>
      </c>
      <c r="G6666" t="s">
        <v>4913</v>
      </c>
      <c r="H6666" t="s">
        <v>4912</v>
      </c>
      <c r="I6666">
        <v>44953</v>
      </c>
      <c r="J6666">
        <v>2697.11</v>
      </c>
      <c r="K6666">
        <v>2749.7036450000001</v>
      </c>
      <c r="L6666">
        <v>2697.11</v>
      </c>
      <c r="M6666">
        <v>2697.11</v>
      </c>
      <c r="N6666">
        <v>44980</v>
      </c>
      <c r="O6666">
        <v>44980</v>
      </c>
      <c r="P6666">
        <v>190</v>
      </c>
      <c r="Q6666" t="str">
        <f t="shared" si="104"/>
        <v>180+</v>
      </c>
    </row>
    <row r="6667" spans="1:17" x14ac:dyDescent="0.25">
      <c r="A6667" t="s">
        <v>4900</v>
      </c>
      <c r="B6667">
        <v>972</v>
      </c>
      <c r="C6667" t="s">
        <v>5609</v>
      </c>
      <c r="D6667" t="s">
        <v>5092</v>
      </c>
      <c r="E6667">
        <v>53832</v>
      </c>
      <c r="F6667" t="s">
        <v>4908</v>
      </c>
      <c r="G6667" t="s">
        <v>4913</v>
      </c>
      <c r="H6667" t="s">
        <v>4912</v>
      </c>
      <c r="I6667">
        <v>44953</v>
      </c>
      <c r="J6667">
        <v>526.32000000000005</v>
      </c>
      <c r="K6667">
        <v>536.58324000000005</v>
      </c>
      <c r="L6667">
        <v>526.32000000000005</v>
      </c>
      <c r="M6667">
        <v>526.32000000000005</v>
      </c>
      <c r="P6667">
        <v>0</v>
      </c>
      <c r="Q6667" t="str">
        <f t="shared" si="104"/>
        <v>ACTIVE</v>
      </c>
    </row>
    <row r="6668" spans="1:17" x14ac:dyDescent="0.25">
      <c r="A6668" t="s">
        <v>4900</v>
      </c>
      <c r="B6668">
        <v>992</v>
      </c>
      <c r="C6668" t="s">
        <v>5548</v>
      </c>
      <c r="D6668" t="s">
        <v>5092</v>
      </c>
      <c r="E6668">
        <v>53838</v>
      </c>
      <c r="F6668" t="s">
        <v>4908</v>
      </c>
      <c r="G6668" t="s">
        <v>4913</v>
      </c>
      <c r="H6668" t="s">
        <v>4912</v>
      </c>
      <c r="I6668">
        <v>44953</v>
      </c>
      <c r="J6668">
        <v>71.05</v>
      </c>
      <c r="K6668">
        <v>72.435474999999997</v>
      </c>
      <c r="L6668">
        <v>71.05</v>
      </c>
      <c r="M6668">
        <v>71.05</v>
      </c>
      <c r="N6668">
        <v>45060</v>
      </c>
      <c r="O6668">
        <v>45058</v>
      </c>
      <c r="P6668">
        <v>112</v>
      </c>
      <c r="Q6668" t="str">
        <f t="shared" si="104"/>
        <v>91-120</v>
      </c>
    </row>
    <row r="6669" spans="1:17" x14ac:dyDescent="0.25">
      <c r="A6669" t="s">
        <v>4900</v>
      </c>
      <c r="B6669">
        <v>1258</v>
      </c>
      <c r="C6669" t="s">
        <v>5606</v>
      </c>
      <c r="D6669" t="s">
        <v>5092</v>
      </c>
      <c r="E6669">
        <v>53844</v>
      </c>
      <c r="F6669" t="s">
        <v>4908</v>
      </c>
      <c r="G6669" t="s">
        <v>4913</v>
      </c>
      <c r="H6669" t="s">
        <v>4912</v>
      </c>
      <c r="I6669">
        <v>44953</v>
      </c>
      <c r="J6669">
        <v>419.38</v>
      </c>
      <c r="K6669">
        <v>427.55790999999999</v>
      </c>
      <c r="L6669">
        <v>419.38</v>
      </c>
      <c r="M6669">
        <v>419.38</v>
      </c>
      <c r="N6669">
        <v>45037</v>
      </c>
      <c r="O6669">
        <v>45037</v>
      </c>
      <c r="P6669">
        <v>133</v>
      </c>
      <c r="Q6669" t="str">
        <f t="shared" si="104"/>
        <v>121-150</v>
      </c>
    </row>
    <row r="6670" spans="1:17" x14ac:dyDescent="0.25">
      <c r="A6670" t="s">
        <v>4900</v>
      </c>
      <c r="B6670">
        <v>992</v>
      </c>
      <c r="C6670" t="s">
        <v>5548</v>
      </c>
      <c r="D6670" t="s">
        <v>5092</v>
      </c>
      <c r="E6670">
        <v>53856</v>
      </c>
      <c r="F6670" t="s">
        <v>4908</v>
      </c>
      <c r="G6670" t="s">
        <v>4913</v>
      </c>
      <c r="H6670" t="s">
        <v>4912</v>
      </c>
      <c r="I6670">
        <v>44953</v>
      </c>
      <c r="J6670">
        <v>38.200000000000003</v>
      </c>
      <c r="K6670">
        <v>38.944899999999997</v>
      </c>
      <c r="L6670">
        <v>38.200000000000003</v>
      </c>
      <c r="M6670">
        <v>38.200000000000003</v>
      </c>
      <c r="N6670">
        <v>45060</v>
      </c>
      <c r="O6670">
        <v>45058</v>
      </c>
      <c r="P6670">
        <v>112</v>
      </c>
      <c r="Q6670" t="str">
        <f t="shared" si="104"/>
        <v>91-120</v>
      </c>
    </row>
    <row r="6671" spans="1:17" x14ac:dyDescent="0.25">
      <c r="A6671" t="s">
        <v>4900</v>
      </c>
      <c r="B6671">
        <v>1258</v>
      </c>
      <c r="C6671" t="s">
        <v>5606</v>
      </c>
      <c r="D6671" t="s">
        <v>5092</v>
      </c>
      <c r="E6671">
        <v>53861</v>
      </c>
      <c r="F6671" t="s">
        <v>4908</v>
      </c>
      <c r="G6671" t="s">
        <v>4913</v>
      </c>
      <c r="H6671" t="s">
        <v>4912</v>
      </c>
      <c r="I6671">
        <v>44953</v>
      </c>
      <c r="J6671">
        <v>319.77</v>
      </c>
      <c r="K6671">
        <v>326.005515</v>
      </c>
      <c r="L6671">
        <v>319.77</v>
      </c>
      <c r="M6671">
        <v>319.77</v>
      </c>
      <c r="N6671">
        <v>45037</v>
      </c>
      <c r="O6671">
        <v>45037</v>
      </c>
      <c r="P6671">
        <v>133</v>
      </c>
      <c r="Q6671" t="str">
        <f t="shared" si="104"/>
        <v>121-150</v>
      </c>
    </row>
    <row r="6672" spans="1:17" x14ac:dyDescent="0.25">
      <c r="A6672" t="s">
        <v>4900</v>
      </c>
      <c r="B6672">
        <v>1258</v>
      </c>
      <c r="C6672" t="s">
        <v>5606</v>
      </c>
      <c r="D6672" t="s">
        <v>5092</v>
      </c>
      <c r="E6672">
        <v>53862</v>
      </c>
      <c r="F6672" t="s">
        <v>4908</v>
      </c>
      <c r="G6672" t="s">
        <v>4913</v>
      </c>
      <c r="H6672" t="s">
        <v>4912</v>
      </c>
      <c r="I6672">
        <v>44953</v>
      </c>
      <c r="J6672">
        <v>251.82</v>
      </c>
      <c r="K6672">
        <v>256.73048999999997</v>
      </c>
      <c r="L6672">
        <v>251.82</v>
      </c>
      <c r="M6672">
        <v>251.82</v>
      </c>
      <c r="N6672">
        <v>45037</v>
      </c>
      <c r="O6672">
        <v>45037</v>
      </c>
      <c r="P6672">
        <v>133</v>
      </c>
      <c r="Q6672" t="str">
        <f t="shared" si="104"/>
        <v>121-150</v>
      </c>
    </row>
    <row r="6673" spans="1:17" x14ac:dyDescent="0.25">
      <c r="A6673" t="s">
        <v>4900</v>
      </c>
      <c r="B6673">
        <v>1185</v>
      </c>
      <c r="C6673" t="s">
        <v>5594</v>
      </c>
      <c r="D6673" t="s">
        <v>5092</v>
      </c>
      <c r="E6673">
        <v>53867</v>
      </c>
      <c r="F6673" t="s">
        <v>4908</v>
      </c>
      <c r="G6673" t="s">
        <v>4944</v>
      </c>
      <c r="H6673" t="s">
        <v>4912</v>
      </c>
      <c r="I6673">
        <v>44953</v>
      </c>
      <c r="J6673">
        <v>295</v>
      </c>
      <c r="K6673">
        <v>300.7525</v>
      </c>
      <c r="L6673">
        <v>295</v>
      </c>
      <c r="M6673">
        <v>295</v>
      </c>
      <c r="N6673">
        <v>44999</v>
      </c>
      <c r="O6673">
        <v>44999</v>
      </c>
      <c r="P6673">
        <v>171</v>
      </c>
      <c r="Q6673" t="str">
        <f t="shared" si="104"/>
        <v>151-180</v>
      </c>
    </row>
    <row r="6674" spans="1:17" x14ac:dyDescent="0.25">
      <c r="A6674" t="s">
        <v>4900</v>
      </c>
      <c r="B6674">
        <v>1019</v>
      </c>
      <c r="C6674" t="s">
        <v>5556</v>
      </c>
      <c r="D6674" t="s">
        <v>5092</v>
      </c>
      <c r="E6674">
        <v>53871</v>
      </c>
      <c r="F6674" t="s">
        <v>4908</v>
      </c>
      <c r="G6674" t="s">
        <v>4913</v>
      </c>
      <c r="H6674" t="s">
        <v>4912</v>
      </c>
      <c r="I6674">
        <v>44953</v>
      </c>
      <c r="J6674">
        <v>55</v>
      </c>
      <c r="K6674">
        <v>56.072499999999998</v>
      </c>
      <c r="L6674">
        <v>55</v>
      </c>
      <c r="M6674">
        <v>55</v>
      </c>
      <c r="N6674">
        <v>45036</v>
      </c>
      <c r="O6674">
        <v>45036</v>
      </c>
      <c r="P6674">
        <v>134</v>
      </c>
      <c r="Q6674" t="str">
        <f t="shared" si="104"/>
        <v>121-150</v>
      </c>
    </row>
    <row r="6675" spans="1:17" x14ac:dyDescent="0.25">
      <c r="A6675" t="s">
        <v>4900</v>
      </c>
      <c r="B6675">
        <v>1019</v>
      </c>
      <c r="C6675" t="s">
        <v>5556</v>
      </c>
      <c r="D6675" t="s">
        <v>5092</v>
      </c>
      <c r="E6675">
        <v>53878</v>
      </c>
      <c r="F6675" t="s">
        <v>4908</v>
      </c>
      <c r="G6675" t="s">
        <v>4913</v>
      </c>
      <c r="H6675" t="s">
        <v>4912</v>
      </c>
      <c r="I6675">
        <v>44953</v>
      </c>
      <c r="J6675">
        <v>23.15</v>
      </c>
      <c r="K6675">
        <v>23.601424999999999</v>
      </c>
      <c r="L6675">
        <v>23.15</v>
      </c>
      <c r="M6675">
        <v>23.15</v>
      </c>
      <c r="N6675">
        <v>45036</v>
      </c>
      <c r="O6675">
        <v>45036</v>
      </c>
      <c r="P6675">
        <v>134</v>
      </c>
      <c r="Q6675" t="str">
        <f t="shared" si="104"/>
        <v>121-150</v>
      </c>
    </row>
    <row r="6676" spans="1:17" x14ac:dyDescent="0.25">
      <c r="A6676" t="s">
        <v>4900</v>
      </c>
      <c r="B6676">
        <v>1019</v>
      </c>
      <c r="C6676" t="s">
        <v>5556</v>
      </c>
      <c r="D6676" t="s">
        <v>5092</v>
      </c>
      <c r="E6676">
        <v>53882</v>
      </c>
      <c r="F6676" t="s">
        <v>4908</v>
      </c>
      <c r="G6676" t="s">
        <v>4913</v>
      </c>
      <c r="H6676" t="s">
        <v>4912</v>
      </c>
      <c r="I6676">
        <v>44953</v>
      </c>
      <c r="J6676">
        <v>46.56</v>
      </c>
      <c r="K6676">
        <v>47.467919999999999</v>
      </c>
      <c r="L6676">
        <v>46.56</v>
      </c>
      <c r="M6676">
        <v>46.56</v>
      </c>
      <c r="N6676">
        <v>45036</v>
      </c>
      <c r="O6676">
        <v>45036</v>
      </c>
      <c r="P6676">
        <v>134</v>
      </c>
      <c r="Q6676" t="str">
        <f t="shared" si="104"/>
        <v>121-150</v>
      </c>
    </row>
    <row r="6677" spans="1:17" x14ac:dyDescent="0.25">
      <c r="A6677" t="s">
        <v>4900</v>
      </c>
      <c r="B6677">
        <v>1019</v>
      </c>
      <c r="C6677" t="s">
        <v>5556</v>
      </c>
      <c r="D6677" t="s">
        <v>5092</v>
      </c>
      <c r="E6677">
        <v>53884</v>
      </c>
      <c r="F6677" t="s">
        <v>4908</v>
      </c>
      <c r="G6677" t="s">
        <v>4913</v>
      </c>
      <c r="H6677" t="s">
        <v>4912</v>
      </c>
      <c r="I6677">
        <v>44953</v>
      </c>
      <c r="J6677">
        <v>17</v>
      </c>
      <c r="K6677">
        <v>17.331499999999998</v>
      </c>
      <c r="L6677">
        <v>17</v>
      </c>
      <c r="M6677">
        <v>17</v>
      </c>
      <c r="N6677">
        <v>45036</v>
      </c>
      <c r="O6677">
        <v>45036</v>
      </c>
      <c r="P6677">
        <v>134</v>
      </c>
      <c r="Q6677" t="str">
        <f t="shared" si="104"/>
        <v>121-150</v>
      </c>
    </row>
    <row r="6678" spans="1:17" x14ac:dyDescent="0.25">
      <c r="A6678" t="s">
        <v>4900</v>
      </c>
      <c r="B6678">
        <v>1287</v>
      </c>
      <c r="C6678" t="s">
        <v>5550</v>
      </c>
      <c r="D6678" t="s">
        <v>5092</v>
      </c>
      <c r="E6678">
        <v>53887</v>
      </c>
      <c r="F6678" t="s">
        <v>4908</v>
      </c>
      <c r="G6678" t="s">
        <v>4913</v>
      </c>
      <c r="H6678" t="s">
        <v>4912</v>
      </c>
      <c r="I6678">
        <v>44953</v>
      </c>
      <c r="J6678">
        <v>44.89</v>
      </c>
      <c r="K6678">
        <v>45.765355</v>
      </c>
      <c r="L6678">
        <v>44.89</v>
      </c>
      <c r="M6678">
        <v>20.718461000000001</v>
      </c>
      <c r="N6678">
        <v>45042</v>
      </c>
      <c r="O6678">
        <v>45042</v>
      </c>
      <c r="P6678">
        <v>128</v>
      </c>
      <c r="Q6678" t="str">
        <f t="shared" si="104"/>
        <v>121-150</v>
      </c>
    </row>
    <row r="6679" spans="1:17" x14ac:dyDescent="0.25">
      <c r="A6679" t="s">
        <v>4900</v>
      </c>
      <c r="B6679">
        <v>1287</v>
      </c>
      <c r="C6679" t="s">
        <v>5550</v>
      </c>
      <c r="D6679" t="s">
        <v>5092</v>
      </c>
      <c r="E6679">
        <v>53892</v>
      </c>
      <c r="F6679" t="s">
        <v>4908</v>
      </c>
      <c r="G6679" t="s">
        <v>4913</v>
      </c>
      <c r="H6679" t="s">
        <v>4912</v>
      </c>
      <c r="I6679">
        <v>44953</v>
      </c>
      <c r="J6679">
        <v>198.97</v>
      </c>
      <c r="K6679">
        <v>202.84991500000001</v>
      </c>
      <c r="L6679">
        <v>198.97</v>
      </c>
      <c r="M6679">
        <v>76.526920000000004</v>
      </c>
      <c r="N6679">
        <v>45042</v>
      </c>
      <c r="O6679">
        <v>45042</v>
      </c>
      <c r="P6679">
        <v>128</v>
      </c>
      <c r="Q6679" t="str">
        <f t="shared" si="104"/>
        <v>121-150</v>
      </c>
    </row>
    <row r="6680" spans="1:17" x14ac:dyDescent="0.25">
      <c r="A6680" t="s">
        <v>4900</v>
      </c>
      <c r="B6680">
        <v>1287</v>
      </c>
      <c r="C6680" t="s">
        <v>5550</v>
      </c>
      <c r="D6680" t="s">
        <v>5092</v>
      </c>
      <c r="E6680">
        <v>53895</v>
      </c>
      <c r="F6680" t="s">
        <v>4908</v>
      </c>
      <c r="G6680" t="s">
        <v>4913</v>
      </c>
      <c r="H6680" t="s">
        <v>4912</v>
      </c>
      <c r="I6680">
        <v>44953</v>
      </c>
      <c r="J6680">
        <v>166.96</v>
      </c>
      <c r="K6680">
        <v>170.21572</v>
      </c>
      <c r="L6680">
        <v>166.96</v>
      </c>
      <c r="M6680">
        <v>64.215384</v>
      </c>
      <c r="N6680">
        <v>45042</v>
      </c>
      <c r="O6680">
        <v>45042</v>
      </c>
      <c r="P6680">
        <v>128</v>
      </c>
      <c r="Q6680" t="str">
        <f t="shared" si="104"/>
        <v>121-150</v>
      </c>
    </row>
    <row r="6681" spans="1:17" x14ac:dyDescent="0.25">
      <c r="A6681" t="s">
        <v>4900</v>
      </c>
      <c r="B6681">
        <v>1287</v>
      </c>
      <c r="C6681" t="s">
        <v>5550</v>
      </c>
      <c r="D6681" t="s">
        <v>5092</v>
      </c>
      <c r="E6681">
        <v>53897</v>
      </c>
      <c r="F6681" t="s">
        <v>4908</v>
      </c>
      <c r="G6681" t="s">
        <v>4913</v>
      </c>
      <c r="H6681" t="s">
        <v>4912</v>
      </c>
      <c r="I6681">
        <v>44953</v>
      </c>
      <c r="J6681">
        <v>101.32</v>
      </c>
      <c r="K6681">
        <v>103.29574</v>
      </c>
      <c r="L6681">
        <v>101.32</v>
      </c>
      <c r="M6681">
        <v>38.969231999999998</v>
      </c>
      <c r="N6681">
        <v>45042</v>
      </c>
      <c r="O6681">
        <v>45042</v>
      </c>
      <c r="P6681">
        <v>128</v>
      </c>
      <c r="Q6681" t="str">
        <f t="shared" si="104"/>
        <v>121-150</v>
      </c>
    </row>
    <row r="6682" spans="1:17" x14ac:dyDescent="0.25">
      <c r="A6682" t="s">
        <v>4900</v>
      </c>
      <c r="B6682">
        <v>1287</v>
      </c>
      <c r="C6682" t="s">
        <v>5550</v>
      </c>
      <c r="D6682" t="s">
        <v>5092</v>
      </c>
      <c r="E6682">
        <v>53921</v>
      </c>
      <c r="F6682" t="s">
        <v>4908</v>
      </c>
      <c r="G6682" t="s">
        <v>4913</v>
      </c>
      <c r="H6682" t="s">
        <v>4912</v>
      </c>
      <c r="I6682">
        <v>44953</v>
      </c>
      <c r="J6682">
        <v>11</v>
      </c>
      <c r="K6682">
        <v>11.214499999999999</v>
      </c>
      <c r="L6682">
        <v>11</v>
      </c>
      <c r="M6682">
        <v>5.0769219999999997</v>
      </c>
      <c r="N6682">
        <v>45042</v>
      </c>
      <c r="O6682">
        <v>45042</v>
      </c>
      <c r="P6682">
        <v>128</v>
      </c>
      <c r="Q6682" t="str">
        <f t="shared" si="104"/>
        <v>121-150</v>
      </c>
    </row>
    <row r="6683" spans="1:17" x14ac:dyDescent="0.25">
      <c r="A6683" t="s">
        <v>4900</v>
      </c>
      <c r="B6683">
        <v>1056</v>
      </c>
      <c r="C6683" t="s">
        <v>5248</v>
      </c>
      <c r="D6683" t="s">
        <v>4908</v>
      </c>
      <c r="E6683">
        <v>53922</v>
      </c>
      <c r="F6683" t="s">
        <v>5087</v>
      </c>
      <c r="G6683" t="s">
        <v>4913</v>
      </c>
      <c r="H6683" t="s">
        <v>4912</v>
      </c>
      <c r="I6683">
        <v>44953</v>
      </c>
      <c r="J6683">
        <v>170.88</v>
      </c>
      <c r="K6683">
        <v>174.21216000000001</v>
      </c>
      <c r="L6683">
        <v>170.88</v>
      </c>
      <c r="M6683">
        <v>170.88</v>
      </c>
      <c r="N6683">
        <v>44980</v>
      </c>
      <c r="O6683">
        <v>44980</v>
      </c>
      <c r="P6683">
        <v>190</v>
      </c>
      <c r="Q6683" t="str">
        <f t="shared" si="104"/>
        <v>180+</v>
      </c>
    </row>
    <row r="6684" spans="1:17" x14ac:dyDescent="0.25">
      <c r="A6684" t="s">
        <v>4900</v>
      </c>
      <c r="B6684">
        <v>1287</v>
      </c>
      <c r="C6684" t="s">
        <v>5550</v>
      </c>
      <c r="D6684" t="s">
        <v>5092</v>
      </c>
      <c r="E6684">
        <v>53924</v>
      </c>
      <c r="F6684" t="s">
        <v>4908</v>
      </c>
      <c r="G6684" t="s">
        <v>4913</v>
      </c>
      <c r="H6684" t="s">
        <v>4912</v>
      </c>
      <c r="I6684">
        <v>44953</v>
      </c>
      <c r="J6684">
        <v>62.97</v>
      </c>
      <c r="K6684">
        <v>64.197914999999995</v>
      </c>
      <c r="L6684">
        <v>62.97</v>
      </c>
      <c r="M6684">
        <v>29.063078000000001</v>
      </c>
      <c r="N6684">
        <v>45042</v>
      </c>
      <c r="O6684">
        <v>45042</v>
      </c>
      <c r="P6684">
        <v>128</v>
      </c>
      <c r="Q6684" t="str">
        <f t="shared" si="104"/>
        <v>121-150</v>
      </c>
    </row>
    <row r="6685" spans="1:17" x14ac:dyDescent="0.25">
      <c r="A6685" t="s">
        <v>4900</v>
      </c>
      <c r="B6685">
        <v>1287</v>
      </c>
      <c r="C6685" t="s">
        <v>5550</v>
      </c>
      <c r="D6685" t="s">
        <v>5092</v>
      </c>
      <c r="E6685">
        <v>53928</v>
      </c>
      <c r="F6685" t="s">
        <v>4908</v>
      </c>
      <c r="G6685" t="s">
        <v>4913</v>
      </c>
      <c r="H6685" t="s">
        <v>4912</v>
      </c>
      <c r="I6685">
        <v>44953</v>
      </c>
      <c r="J6685">
        <v>114.97</v>
      </c>
      <c r="K6685">
        <v>117.211915</v>
      </c>
      <c r="L6685">
        <v>114.97</v>
      </c>
      <c r="M6685">
        <v>53.063077999999997</v>
      </c>
      <c r="N6685">
        <v>45042</v>
      </c>
      <c r="O6685">
        <v>45042</v>
      </c>
      <c r="P6685">
        <v>128</v>
      </c>
      <c r="Q6685" t="str">
        <f t="shared" si="104"/>
        <v>121-150</v>
      </c>
    </row>
    <row r="6686" spans="1:17" x14ac:dyDescent="0.25">
      <c r="A6686" t="s">
        <v>4900</v>
      </c>
      <c r="B6686">
        <v>1287</v>
      </c>
      <c r="C6686" t="s">
        <v>5550</v>
      </c>
      <c r="D6686" t="s">
        <v>5092</v>
      </c>
      <c r="E6686">
        <v>53933</v>
      </c>
      <c r="F6686" t="s">
        <v>4908</v>
      </c>
      <c r="G6686" t="s">
        <v>4913</v>
      </c>
      <c r="H6686" t="s">
        <v>4912</v>
      </c>
      <c r="I6686">
        <v>44954</v>
      </c>
      <c r="J6686">
        <v>255</v>
      </c>
      <c r="K6686">
        <v>259.97250000000003</v>
      </c>
      <c r="L6686">
        <v>255</v>
      </c>
      <c r="M6686">
        <v>176.538464</v>
      </c>
      <c r="N6686">
        <v>45042</v>
      </c>
      <c r="O6686">
        <v>45042</v>
      </c>
      <c r="P6686">
        <v>128</v>
      </c>
      <c r="Q6686" t="str">
        <f t="shared" si="104"/>
        <v>121-150</v>
      </c>
    </row>
    <row r="6687" spans="1:17" x14ac:dyDescent="0.25">
      <c r="A6687" t="s">
        <v>4900</v>
      </c>
      <c r="B6687">
        <v>992</v>
      </c>
      <c r="C6687" t="s">
        <v>5548</v>
      </c>
      <c r="D6687" t="s">
        <v>5092</v>
      </c>
      <c r="E6687">
        <v>53936</v>
      </c>
      <c r="F6687" t="s">
        <v>4908</v>
      </c>
      <c r="G6687" t="s">
        <v>4913</v>
      </c>
      <c r="H6687" t="s">
        <v>4912</v>
      </c>
      <c r="I6687">
        <v>44954</v>
      </c>
      <c r="J6687">
        <v>13.25</v>
      </c>
      <c r="K6687">
        <v>13.508374999999999</v>
      </c>
      <c r="L6687">
        <v>13.25</v>
      </c>
      <c r="M6687">
        <v>13.25</v>
      </c>
      <c r="N6687">
        <v>45060</v>
      </c>
      <c r="O6687">
        <v>45058</v>
      </c>
      <c r="P6687">
        <v>112</v>
      </c>
      <c r="Q6687" t="str">
        <f t="shared" si="104"/>
        <v>91-120</v>
      </c>
    </row>
    <row r="6688" spans="1:17" x14ac:dyDescent="0.25">
      <c r="A6688" t="s">
        <v>4900</v>
      </c>
      <c r="B6688">
        <v>972</v>
      </c>
      <c r="C6688" t="s">
        <v>5609</v>
      </c>
      <c r="D6688" t="s">
        <v>5092</v>
      </c>
      <c r="E6688">
        <v>53941</v>
      </c>
      <c r="F6688" t="s">
        <v>4908</v>
      </c>
      <c r="G6688" t="s">
        <v>4913</v>
      </c>
      <c r="H6688" t="s">
        <v>4912</v>
      </c>
      <c r="I6688">
        <v>44954</v>
      </c>
      <c r="J6688">
        <v>779.65</v>
      </c>
      <c r="K6688">
        <v>794.85317499999996</v>
      </c>
      <c r="L6688">
        <v>779.65</v>
      </c>
      <c r="M6688">
        <v>779.65</v>
      </c>
      <c r="P6688">
        <v>0</v>
      </c>
      <c r="Q6688" t="str">
        <f t="shared" si="104"/>
        <v>ACTIVE</v>
      </c>
    </row>
    <row r="6689" spans="1:17" x14ac:dyDescent="0.25">
      <c r="A6689" t="s">
        <v>4900</v>
      </c>
      <c r="B6689">
        <v>1056</v>
      </c>
      <c r="C6689" t="s">
        <v>5248</v>
      </c>
      <c r="D6689" t="s">
        <v>4908</v>
      </c>
      <c r="E6689">
        <v>53942</v>
      </c>
      <c r="F6689" t="s">
        <v>5087</v>
      </c>
      <c r="G6689" t="s">
        <v>4913</v>
      </c>
      <c r="H6689" t="s">
        <v>4912</v>
      </c>
      <c r="I6689">
        <v>44954</v>
      </c>
      <c r="J6689">
        <v>52.73</v>
      </c>
      <c r="K6689">
        <v>53.758234999999999</v>
      </c>
      <c r="L6689">
        <v>52.73</v>
      </c>
      <c r="M6689">
        <v>52.73</v>
      </c>
      <c r="N6689">
        <v>44980</v>
      </c>
      <c r="O6689">
        <v>44980</v>
      </c>
      <c r="P6689">
        <v>190</v>
      </c>
      <c r="Q6689" t="str">
        <f t="shared" si="104"/>
        <v>180+</v>
      </c>
    </row>
    <row r="6690" spans="1:17" x14ac:dyDescent="0.25">
      <c r="A6690" t="s">
        <v>4900</v>
      </c>
      <c r="B6690">
        <v>1287</v>
      </c>
      <c r="C6690" t="s">
        <v>5550</v>
      </c>
      <c r="D6690" t="s">
        <v>5092</v>
      </c>
      <c r="E6690">
        <v>53948</v>
      </c>
      <c r="F6690" t="s">
        <v>4908</v>
      </c>
      <c r="G6690" t="s">
        <v>4913</v>
      </c>
      <c r="H6690" t="s">
        <v>4912</v>
      </c>
      <c r="I6690">
        <v>44954</v>
      </c>
      <c r="J6690">
        <v>132.97999999999999</v>
      </c>
      <c r="K6690">
        <v>135.57311000000001</v>
      </c>
      <c r="L6690">
        <v>132.97999999999999</v>
      </c>
      <c r="M6690">
        <v>61.375382999999999</v>
      </c>
      <c r="N6690">
        <v>45042</v>
      </c>
      <c r="O6690">
        <v>45042</v>
      </c>
      <c r="P6690">
        <v>128</v>
      </c>
      <c r="Q6690" t="str">
        <f t="shared" si="104"/>
        <v>121-150</v>
      </c>
    </row>
    <row r="6691" spans="1:17" x14ac:dyDescent="0.25">
      <c r="A6691" t="s">
        <v>4900</v>
      </c>
      <c r="B6691">
        <v>1287</v>
      </c>
      <c r="C6691" t="s">
        <v>5550</v>
      </c>
      <c r="D6691" t="s">
        <v>5092</v>
      </c>
      <c r="E6691">
        <v>53950</v>
      </c>
      <c r="F6691" t="s">
        <v>4908</v>
      </c>
      <c r="G6691" t="s">
        <v>4913</v>
      </c>
      <c r="H6691" t="s">
        <v>4912</v>
      </c>
      <c r="I6691">
        <v>44954</v>
      </c>
      <c r="J6691">
        <v>130.13</v>
      </c>
      <c r="K6691">
        <v>132.66753499999999</v>
      </c>
      <c r="L6691">
        <v>130.13</v>
      </c>
      <c r="M6691">
        <v>50.05</v>
      </c>
      <c r="N6691">
        <v>45042</v>
      </c>
      <c r="O6691">
        <v>45042</v>
      </c>
      <c r="P6691">
        <v>128</v>
      </c>
      <c r="Q6691" t="str">
        <f t="shared" si="104"/>
        <v>121-150</v>
      </c>
    </row>
    <row r="6692" spans="1:17" x14ac:dyDescent="0.25">
      <c r="A6692" t="s">
        <v>4900</v>
      </c>
      <c r="B6692">
        <v>1287</v>
      </c>
      <c r="C6692" t="s">
        <v>5550</v>
      </c>
      <c r="D6692" t="s">
        <v>5092</v>
      </c>
      <c r="E6692">
        <v>53952</v>
      </c>
      <c r="F6692" t="s">
        <v>4908</v>
      </c>
      <c r="G6692" t="s">
        <v>4913</v>
      </c>
      <c r="H6692" t="s">
        <v>4912</v>
      </c>
      <c r="I6692">
        <v>44954</v>
      </c>
      <c r="J6692">
        <v>47.97</v>
      </c>
      <c r="K6692">
        <v>48.905414999999998</v>
      </c>
      <c r="L6692">
        <v>47.97</v>
      </c>
      <c r="M6692">
        <v>18.45</v>
      </c>
      <c r="N6692">
        <v>45042</v>
      </c>
      <c r="O6692">
        <v>45042</v>
      </c>
      <c r="P6692">
        <v>128</v>
      </c>
      <c r="Q6692" t="str">
        <f t="shared" si="104"/>
        <v>121-150</v>
      </c>
    </row>
    <row r="6693" spans="1:17" x14ac:dyDescent="0.25">
      <c r="A6693" t="s">
        <v>4900</v>
      </c>
      <c r="B6693">
        <v>992</v>
      </c>
      <c r="C6693" t="s">
        <v>5548</v>
      </c>
      <c r="D6693" t="s">
        <v>5092</v>
      </c>
      <c r="E6693">
        <v>53956</v>
      </c>
      <c r="F6693" t="s">
        <v>4908</v>
      </c>
      <c r="G6693" t="s">
        <v>4913</v>
      </c>
      <c r="H6693" t="s">
        <v>4912</v>
      </c>
      <c r="I6693">
        <v>44954</v>
      </c>
      <c r="J6693">
        <v>20</v>
      </c>
      <c r="K6693">
        <v>20.39</v>
      </c>
      <c r="L6693">
        <v>20</v>
      </c>
      <c r="M6693">
        <v>20</v>
      </c>
      <c r="N6693">
        <v>45060</v>
      </c>
      <c r="O6693">
        <v>45058</v>
      </c>
      <c r="P6693">
        <v>112</v>
      </c>
      <c r="Q6693" t="str">
        <f t="shared" si="104"/>
        <v>91-120</v>
      </c>
    </row>
    <row r="6694" spans="1:17" x14ac:dyDescent="0.25">
      <c r="A6694" t="s">
        <v>4900</v>
      </c>
      <c r="B6694">
        <v>992</v>
      </c>
      <c r="C6694" t="s">
        <v>5548</v>
      </c>
      <c r="D6694" t="s">
        <v>5092</v>
      </c>
      <c r="E6694">
        <v>53959</v>
      </c>
      <c r="F6694" t="s">
        <v>4908</v>
      </c>
      <c r="G6694" t="s">
        <v>4913</v>
      </c>
      <c r="H6694" t="s">
        <v>4912</v>
      </c>
      <c r="I6694">
        <v>44954</v>
      </c>
      <c r="J6694">
        <v>55.45</v>
      </c>
      <c r="K6694">
        <v>56.531275000000001</v>
      </c>
      <c r="L6694">
        <v>55.45</v>
      </c>
      <c r="M6694">
        <v>55.45</v>
      </c>
      <c r="N6694">
        <v>45060</v>
      </c>
      <c r="O6694">
        <v>45058</v>
      </c>
      <c r="P6694">
        <v>112</v>
      </c>
      <c r="Q6694" t="str">
        <f t="shared" si="104"/>
        <v>91-120</v>
      </c>
    </row>
    <row r="6695" spans="1:17" x14ac:dyDescent="0.25">
      <c r="A6695" t="s">
        <v>4900</v>
      </c>
      <c r="B6695">
        <v>992</v>
      </c>
      <c r="C6695" t="s">
        <v>5548</v>
      </c>
      <c r="D6695" t="s">
        <v>5092</v>
      </c>
      <c r="E6695">
        <v>53961</v>
      </c>
      <c r="F6695" t="s">
        <v>4908</v>
      </c>
      <c r="G6695" t="s">
        <v>4913</v>
      </c>
      <c r="H6695" t="s">
        <v>4912</v>
      </c>
      <c r="I6695">
        <v>44954</v>
      </c>
      <c r="J6695">
        <v>34</v>
      </c>
      <c r="K6695">
        <v>34.662999999999997</v>
      </c>
      <c r="L6695">
        <v>34</v>
      </c>
      <c r="M6695">
        <v>34</v>
      </c>
      <c r="N6695">
        <v>45060</v>
      </c>
      <c r="O6695">
        <v>45058</v>
      </c>
      <c r="P6695">
        <v>112</v>
      </c>
      <c r="Q6695" t="str">
        <f t="shared" si="104"/>
        <v>91-120</v>
      </c>
    </row>
    <row r="6696" spans="1:17" x14ac:dyDescent="0.25">
      <c r="A6696" t="s">
        <v>4900</v>
      </c>
      <c r="B6696">
        <v>1129</v>
      </c>
      <c r="C6696" t="s">
        <v>5523</v>
      </c>
      <c r="D6696" t="s">
        <v>5092</v>
      </c>
      <c r="E6696">
        <v>53968</v>
      </c>
      <c r="F6696" t="s">
        <v>4908</v>
      </c>
      <c r="G6696" t="s">
        <v>4913</v>
      </c>
      <c r="H6696" t="s">
        <v>4912</v>
      </c>
      <c r="I6696">
        <v>44954</v>
      </c>
      <c r="J6696">
        <v>36.99</v>
      </c>
      <c r="K6696">
        <v>37.711305000000003</v>
      </c>
      <c r="L6696">
        <v>36.99</v>
      </c>
      <c r="M6696">
        <v>30.824999500000001</v>
      </c>
      <c r="N6696">
        <v>45060</v>
      </c>
      <c r="O6696">
        <v>45057</v>
      </c>
      <c r="P6696">
        <v>113</v>
      </c>
      <c r="Q6696" t="str">
        <f t="shared" si="104"/>
        <v>91-120</v>
      </c>
    </row>
    <row r="6697" spans="1:17" x14ac:dyDescent="0.25">
      <c r="A6697" t="s">
        <v>4900</v>
      </c>
      <c r="B6697">
        <v>1287</v>
      </c>
      <c r="C6697" t="s">
        <v>5550</v>
      </c>
      <c r="D6697" t="s">
        <v>5092</v>
      </c>
      <c r="E6697">
        <v>53971</v>
      </c>
      <c r="F6697" t="s">
        <v>4908</v>
      </c>
      <c r="G6697" t="s">
        <v>4913</v>
      </c>
      <c r="H6697" t="s">
        <v>4912</v>
      </c>
      <c r="I6697">
        <v>44954</v>
      </c>
      <c r="J6697">
        <v>319.91000000000003</v>
      </c>
      <c r="K6697">
        <v>326.14824499999997</v>
      </c>
      <c r="L6697">
        <v>319.91000000000003</v>
      </c>
      <c r="M6697">
        <v>221.476156</v>
      </c>
      <c r="N6697">
        <v>45042</v>
      </c>
      <c r="O6697">
        <v>45042</v>
      </c>
      <c r="P6697">
        <v>128</v>
      </c>
      <c r="Q6697" t="str">
        <f t="shared" si="104"/>
        <v>121-150</v>
      </c>
    </row>
    <row r="6698" spans="1:17" x14ac:dyDescent="0.25">
      <c r="A6698" t="s">
        <v>4900</v>
      </c>
      <c r="B6698">
        <v>992</v>
      </c>
      <c r="C6698" t="s">
        <v>5548</v>
      </c>
      <c r="D6698" t="s">
        <v>5092</v>
      </c>
      <c r="E6698">
        <v>53974</v>
      </c>
      <c r="F6698" t="s">
        <v>4908</v>
      </c>
      <c r="G6698" t="s">
        <v>4913</v>
      </c>
      <c r="H6698" t="s">
        <v>4912</v>
      </c>
      <c r="I6698">
        <v>44954</v>
      </c>
      <c r="J6698">
        <v>16.600000000000001</v>
      </c>
      <c r="K6698">
        <v>16.9237</v>
      </c>
      <c r="L6698">
        <v>16.600000000000001</v>
      </c>
      <c r="M6698">
        <v>16.600000000000001</v>
      </c>
      <c r="N6698">
        <v>45060</v>
      </c>
      <c r="O6698">
        <v>45058</v>
      </c>
      <c r="P6698">
        <v>112</v>
      </c>
      <c r="Q6698" t="str">
        <f t="shared" si="104"/>
        <v>91-120</v>
      </c>
    </row>
    <row r="6699" spans="1:17" x14ac:dyDescent="0.25">
      <c r="A6699" t="s">
        <v>4900</v>
      </c>
      <c r="B6699">
        <v>1287</v>
      </c>
      <c r="C6699" t="s">
        <v>5550</v>
      </c>
      <c r="D6699" t="s">
        <v>5092</v>
      </c>
      <c r="E6699">
        <v>53976</v>
      </c>
      <c r="F6699" t="s">
        <v>4908</v>
      </c>
      <c r="G6699" t="s">
        <v>4913</v>
      </c>
      <c r="H6699" t="s">
        <v>4912</v>
      </c>
      <c r="I6699">
        <v>44954</v>
      </c>
      <c r="J6699">
        <v>24</v>
      </c>
      <c r="K6699">
        <v>24.468</v>
      </c>
      <c r="L6699">
        <v>24</v>
      </c>
      <c r="M6699">
        <v>11.076922</v>
      </c>
      <c r="N6699">
        <v>45042</v>
      </c>
      <c r="O6699">
        <v>45042</v>
      </c>
      <c r="P6699">
        <v>128</v>
      </c>
      <c r="Q6699" t="str">
        <f t="shared" si="104"/>
        <v>121-150</v>
      </c>
    </row>
    <row r="6700" spans="1:17" x14ac:dyDescent="0.25">
      <c r="A6700" t="s">
        <v>4900</v>
      </c>
      <c r="B6700">
        <v>527</v>
      </c>
      <c r="C6700" t="s">
        <v>1662</v>
      </c>
      <c r="D6700" t="s">
        <v>4908</v>
      </c>
      <c r="E6700">
        <v>53979</v>
      </c>
      <c r="F6700" t="s">
        <v>4908</v>
      </c>
      <c r="G6700" t="s">
        <v>4913</v>
      </c>
      <c r="H6700" t="s">
        <v>4912</v>
      </c>
      <c r="I6700">
        <v>44954</v>
      </c>
      <c r="J6700">
        <v>13</v>
      </c>
      <c r="K6700">
        <v>13.253500000000001</v>
      </c>
      <c r="L6700">
        <v>13</v>
      </c>
      <c r="M6700">
        <v>8.6666659999999993</v>
      </c>
      <c r="N6700">
        <v>45044</v>
      </c>
      <c r="P6700">
        <v>0</v>
      </c>
      <c r="Q6700" t="str">
        <f t="shared" si="104"/>
        <v>ACTIVE</v>
      </c>
    </row>
    <row r="6701" spans="1:17" x14ac:dyDescent="0.25">
      <c r="A6701" t="s">
        <v>4900</v>
      </c>
      <c r="B6701">
        <v>527</v>
      </c>
      <c r="C6701" t="s">
        <v>1662</v>
      </c>
      <c r="D6701" t="s">
        <v>4908</v>
      </c>
      <c r="E6701">
        <v>53993</v>
      </c>
      <c r="F6701" t="s">
        <v>4908</v>
      </c>
      <c r="G6701" t="s">
        <v>4913</v>
      </c>
      <c r="H6701" t="s">
        <v>4912</v>
      </c>
      <c r="I6701">
        <v>44954</v>
      </c>
      <c r="J6701">
        <v>153.59</v>
      </c>
      <c r="K6701">
        <v>156.585005</v>
      </c>
      <c r="L6701">
        <v>153.59</v>
      </c>
      <c r="M6701">
        <v>127.99166649999999</v>
      </c>
      <c r="N6701">
        <v>45044</v>
      </c>
      <c r="P6701">
        <v>0</v>
      </c>
      <c r="Q6701" t="str">
        <f t="shared" si="104"/>
        <v>ACTIVE</v>
      </c>
    </row>
    <row r="6702" spans="1:17" x14ac:dyDescent="0.25">
      <c r="A6702" t="s">
        <v>4900</v>
      </c>
      <c r="B6702">
        <v>271</v>
      </c>
      <c r="C6702" t="s">
        <v>5566</v>
      </c>
      <c r="D6702" t="s">
        <v>5092</v>
      </c>
      <c r="E6702">
        <v>53997</v>
      </c>
      <c r="F6702" t="s">
        <v>4908</v>
      </c>
      <c r="G6702" t="s">
        <v>4913</v>
      </c>
      <c r="H6702" t="s">
        <v>4912</v>
      </c>
      <c r="I6702">
        <v>44954</v>
      </c>
      <c r="J6702">
        <v>8.5500000000000007</v>
      </c>
      <c r="K6702">
        <v>8.7167250000000003</v>
      </c>
      <c r="L6702">
        <v>8.5500000000000007</v>
      </c>
      <c r="M6702">
        <v>6.576924</v>
      </c>
      <c r="N6702">
        <v>45068</v>
      </c>
      <c r="O6702">
        <v>44956</v>
      </c>
      <c r="P6702">
        <v>214</v>
      </c>
      <c r="Q6702" t="str">
        <f t="shared" si="104"/>
        <v>180+</v>
      </c>
    </row>
    <row r="6703" spans="1:17" x14ac:dyDescent="0.25">
      <c r="A6703" t="s">
        <v>4900</v>
      </c>
      <c r="B6703">
        <v>992</v>
      </c>
      <c r="C6703" t="s">
        <v>5548</v>
      </c>
      <c r="D6703" t="s">
        <v>5092</v>
      </c>
      <c r="E6703">
        <v>54007</v>
      </c>
      <c r="F6703" t="s">
        <v>4908</v>
      </c>
      <c r="G6703" t="s">
        <v>4913</v>
      </c>
      <c r="H6703" t="s">
        <v>4912</v>
      </c>
      <c r="I6703">
        <v>44954</v>
      </c>
      <c r="J6703">
        <v>23.33</v>
      </c>
      <c r="K6703">
        <v>23.784935000000001</v>
      </c>
      <c r="L6703">
        <v>23.33</v>
      </c>
      <c r="M6703">
        <v>23.33</v>
      </c>
      <c r="N6703">
        <v>45060</v>
      </c>
      <c r="O6703">
        <v>45058</v>
      </c>
      <c r="P6703">
        <v>112</v>
      </c>
      <c r="Q6703" t="str">
        <f t="shared" si="104"/>
        <v>91-120</v>
      </c>
    </row>
    <row r="6704" spans="1:17" x14ac:dyDescent="0.25">
      <c r="A6704" t="s">
        <v>4900</v>
      </c>
      <c r="B6704">
        <v>1146</v>
      </c>
      <c r="C6704" t="s">
        <v>5128</v>
      </c>
      <c r="D6704" t="s">
        <v>4908</v>
      </c>
      <c r="E6704">
        <v>54029</v>
      </c>
      <c r="F6704" t="s">
        <v>4908</v>
      </c>
      <c r="G6704" t="s">
        <v>4913</v>
      </c>
      <c r="H6704" t="s">
        <v>4912</v>
      </c>
      <c r="I6704">
        <v>44954</v>
      </c>
      <c r="J6704">
        <v>60.46</v>
      </c>
      <c r="K6704">
        <v>61.63897</v>
      </c>
      <c r="L6704">
        <v>60.46</v>
      </c>
      <c r="M6704">
        <v>10.076665</v>
      </c>
      <c r="N6704">
        <v>45154</v>
      </c>
      <c r="P6704">
        <v>0</v>
      </c>
      <c r="Q6704" t="str">
        <f t="shared" si="104"/>
        <v>ACTIVE</v>
      </c>
    </row>
    <row r="6705" spans="1:17" x14ac:dyDescent="0.25">
      <c r="A6705" t="s">
        <v>4900</v>
      </c>
      <c r="B6705">
        <v>1021</v>
      </c>
      <c r="C6705" t="s">
        <v>2725</v>
      </c>
      <c r="D6705" t="s">
        <v>5092</v>
      </c>
      <c r="E6705">
        <v>54038</v>
      </c>
      <c r="F6705" t="s">
        <v>4908</v>
      </c>
      <c r="G6705" t="s">
        <v>4913</v>
      </c>
      <c r="H6705" t="s">
        <v>4912</v>
      </c>
      <c r="I6705">
        <v>44954</v>
      </c>
      <c r="J6705">
        <v>43.62</v>
      </c>
      <c r="K6705">
        <v>44.470590000000001</v>
      </c>
      <c r="L6705">
        <v>43.62</v>
      </c>
      <c r="M6705">
        <v>29.08</v>
      </c>
      <c r="N6705">
        <v>45091</v>
      </c>
      <c r="O6705">
        <v>45091</v>
      </c>
      <c r="P6705">
        <v>79</v>
      </c>
      <c r="Q6705" t="str">
        <f t="shared" si="104"/>
        <v>61-90</v>
      </c>
    </row>
    <row r="6706" spans="1:17" x14ac:dyDescent="0.25">
      <c r="A6706" t="s">
        <v>4900</v>
      </c>
      <c r="B6706">
        <v>1146</v>
      </c>
      <c r="C6706" t="s">
        <v>5128</v>
      </c>
      <c r="D6706" t="s">
        <v>4908</v>
      </c>
      <c r="E6706">
        <v>54042</v>
      </c>
      <c r="F6706" t="s">
        <v>4908</v>
      </c>
      <c r="G6706" t="s">
        <v>4913</v>
      </c>
      <c r="H6706" t="s">
        <v>4912</v>
      </c>
      <c r="I6706">
        <v>44954</v>
      </c>
      <c r="J6706">
        <v>54.49</v>
      </c>
      <c r="K6706">
        <v>55.552554999999998</v>
      </c>
      <c r="L6706">
        <v>54.49</v>
      </c>
      <c r="M6706">
        <v>9.0816675</v>
      </c>
      <c r="N6706">
        <v>45154</v>
      </c>
      <c r="P6706">
        <v>0</v>
      </c>
      <c r="Q6706" t="str">
        <f t="shared" si="104"/>
        <v>ACTIVE</v>
      </c>
    </row>
    <row r="6707" spans="1:17" x14ac:dyDescent="0.25">
      <c r="A6707" t="s">
        <v>4900</v>
      </c>
      <c r="B6707">
        <v>1146</v>
      </c>
      <c r="C6707" t="s">
        <v>5128</v>
      </c>
      <c r="D6707" t="s">
        <v>4908</v>
      </c>
      <c r="E6707">
        <v>54043</v>
      </c>
      <c r="F6707" t="s">
        <v>4908</v>
      </c>
      <c r="G6707" t="s">
        <v>4913</v>
      </c>
      <c r="H6707" t="s">
        <v>4912</v>
      </c>
      <c r="I6707">
        <v>44954</v>
      </c>
      <c r="J6707">
        <v>26.26</v>
      </c>
      <c r="K6707">
        <v>26.772069999999999</v>
      </c>
      <c r="L6707">
        <v>26.26</v>
      </c>
      <c r="M6707">
        <v>4.376665</v>
      </c>
      <c r="N6707">
        <v>45154</v>
      </c>
      <c r="P6707">
        <v>0</v>
      </c>
      <c r="Q6707" t="str">
        <f t="shared" si="104"/>
        <v>ACTIVE</v>
      </c>
    </row>
    <row r="6708" spans="1:17" x14ac:dyDescent="0.25">
      <c r="A6708" t="s">
        <v>4900</v>
      </c>
      <c r="B6708">
        <v>1146</v>
      </c>
      <c r="C6708" t="s">
        <v>5128</v>
      </c>
      <c r="D6708" t="s">
        <v>4908</v>
      </c>
      <c r="E6708">
        <v>54045</v>
      </c>
      <c r="F6708" t="s">
        <v>4908</v>
      </c>
      <c r="G6708" t="s">
        <v>4913</v>
      </c>
      <c r="H6708" t="s">
        <v>4912</v>
      </c>
      <c r="I6708">
        <v>44954</v>
      </c>
      <c r="J6708">
        <v>22</v>
      </c>
      <c r="K6708">
        <v>22.428999999999998</v>
      </c>
      <c r="L6708">
        <v>22</v>
      </c>
      <c r="M6708">
        <v>3.6666650000000001</v>
      </c>
      <c r="N6708">
        <v>45154</v>
      </c>
      <c r="P6708">
        <v>0</v>
      </c>
      <c r="Q6708" t="str">
        <f t="shared" si="104"/>
        <v>ACTIVE</v>
      </c>
    </row>
    <row r="6709" spans="1:17" x14ac:dyDescent="0.25">
      <c r="A6709" t="s">
        <v>4900</v>
      </c>
      <c r="B6709">
        <v>1146</v>
      </c>
      <c r="C6709" t="s">
        <v>5128</v>
      </c>
      <c r="D6709" t="s">
        <v>4908</v>
      </c>
      <c r="E6709">
        <v>54064</v>
      </c>
      <c r="F6709" t="s">
        <v>4908</v>
      </c>
      <c r="G6709" t="s">
        <v>4913</v>
      </c>
      <c r="H6709" t="s">
        <v>4912</v>
      </c>
      <c r="I6709">
        <v>44955</v>
      </c>
      <c r="J6709">
        <v>35.6</v>
      </c>
      <c r="K6709">
        <v>36.294199999999996</v>
      </c>
      <c r="L6709">
        <v>35.6</v>
      </c>
      <c r="M6709">
        <v>5.9333349999999996</v>
      </c>
      <c r="N6709">
        <v>45154</v>
      </c>
      <c r="P6709">
        <v>0</v>
      </c>
      <c r="Q6709" t="str">
        <f t="shared" si="104"/>
        <v>ACTIVE</v>
      </c>
    </row>
    <row r="6710" spans="1:17" x14ac:dyDescent="0.25">
      <c r="A6710" t="s">
        <v>4900</v>
      </c>
      <c r="B6710">
        <v>1240</v>
      </c>
      <c r="C6710" t="s">
        <v>5145</v>
      </c>
      <c r="D6710" t="s">
        <v>5092</v>
      </c>
      <c r="E6710">
        <v>54065</v>
      </c>
      <c r="F6710" t="s">
        <v>4908</v>
      </c>
      <c r="G6710" t="s">
        <v>4913</v>
      </c>
      <c r="H6710" t="s">
        <v>4912</v>
      </c>
      <c r="I6710">
        <v>44955</v>
      </c>
      <c r="J6710">
        <v>91.51</v>
      </c>
      <c r="K6710">
        <v>93.294444999999996</v>
      </c>
      <c r="L6710">
        <v>91.51</v>
      </c>
      <c r="M6710">
        <v>28.156921000000001</v>
      </c>
      <c r="N6710">
        <v>45135</v>
      </c>
      <c r="P6710">
        <v>0</v>
      </c>
      <c r="Q6710" t="str">
        <f t="shared" si="104"/>
        <v>ACTIVE</v>
      </c>
    </row>
    <row r="6711" spans="1:17" x14ac:dyDescent="0.25">
      <c r="A6711" t="s">
        <v>4900</v>
      </c>
      <c r="B6711">
        <v>1240</v>
      </c>
      <c r="C6711" t="s">
        <v>5145</v>
      </c>
      <c r="D6711" t="s">
        <v>5092</v>
      </c>
      <c r="E6711">
        <v>54067</v>
      </c>
      <c r="F6711" t="s">
        <v>4908</v>
      </c>
      <c r="G6711" t="s">
        <v>4913</v>
      </c>
      <c r="H6711" t="s">
        <v>4912</v>
      </c>
      <c r="I6711">
        <v>44955</v>
      </c>
      <c r="J6711">
        <v>529.92999999999995</v>
      </c>
      <c r="K6711">
        <v>540.26363500000002</v>
      </c>
      <c r="L6711">
        <v>529.92999999999995</v>
      </c>
      <c r="M6711">
        <v>163.055386</v>
      </c>
      <c r="N6711">
        <v>45135</v>
      </c>
      <c r="P6711">
        <v>0</v>
      </c>
      <c r="Q6711" t="str">
        <f t="shared" si="104"/>
        <v>ACTIVE</v>
      </c>
    </row>
    <row r="6712" spans="1:17" x14ac:dyDescent="0.25">
      <c r="A6712" t="s">
        <v>4900</v>
      </c>
      <c r="B6712">
        <v>1240</v>
      </c>
      <c r="C6712" t="s">
        <v>5145</v>
      </c>
      <c r="D6712" t="s">
        <v>5092</v>
      </c>
      <c r="E6712">
        <v>54072</v>
      </c>
      <c r="F6712" t="s">
        <v>4908</v>
      </c>
      <c r="G6712" t="s">
        <v>4913</v>
      </c>
      <c r="H6712" t="s">
        <v>4912</v>
      </c>
      <c r="I6712">
        <v>44955</v>
      </c>
      <c r="J6712">
        <v>50.83</v>
      </c>
      <c r="K6712">
        <v>51.821185</v>
      </c>
      <c r="L6712">
        <v>50.83</v>
      </c>
      <c r="M6712">
        <v>15.64</v>
      </c>
      <c r="N6712">
        <v>45135</v>
      </c>
      <c r="P6712">
        <v>0</v>
      </c>
      <c r="Q6712" t="str">
        <f t="shared" si="104"/>
        <v>ACTIVE</v>
      </c>
    </row>
    <row r="6713" spans="1:17" x14ac:dyDescent="0.25">
      <c r="A6713" t="s">
        <v>4900</v>
      </c>
      <c r="B6713">
        <v>527</v>
      </c>
      <c r="C6713" t="s">
        <v>1662</v>
      </c>
      <c r="D6713" t="s">
        <v>4908</v>
      </c>
      <c r="E6713">
        <v>54113</v>
      </c>
      <c r="F6713" t="s">
        <v>4908</v>
      </c>
      <c r="G6713" t="s">
        <v>4913</v>
      </c>
      <c r="H6713" t="s">
        <v>4912</v>
      </c>
      <c r="I6713">
        <v>44955</v>
      </c>
      <c r="J6713">
        <v>10</v>
      </c>
      <c r="K6713">
        <v>10.195</v>
      </c>
      <c r="L6713">
        <v>10</v>
      </c>
      <c r="M6713">
        <v>6.6666660000000002</v>
      </c>
      <c r="N6713">
        <v>45044</v>
      </c>
      <c r="P6713">
        <v>0</v>
      </c>
      <c r="Q6713" t="str">
        <f t="shared" si="104"/>
        <v>ACTIVE</v>
      </c>
    </row>
    <row r="6714" spans="1:17" x14ac:dyDescent="0.25">
      <c r="A6714" t="s">
        <v>4900</v>
      </c>
      <c r="B6714">
        <v>712</v>
      </c>
      <c r="C6714" t="s">
        <v>5278</v>
      </c>
      <c r="D6714" t="s">
        <v>4908</v>
      </c>
      <c r="E6714">
        <v>54125</v>
      </c>
      <c r="F6714" t="s">
        <v>4908</v>
      </c>
      <c r="G6714" t="s">
        <v>4944</v>
      </c>
      <c r="H6714" t="s">
        <v>4912</v>
      </c>
      <c r="I6714">
        <v>44956</v>
      </c>
      <c r="J6714">
        <v>50000</v>
      </c>
      <c r="K6714">
        <v>50975</v>
      </c>
      <c r="L6714">
        <v>50000</v>
      </c>
      <c r="M6714">
        <v>8333.3333349999994</v>
      </c>
      <c r="N6714">
        <v>45148</v>
      </c>
      <c r="P6714">
        <v>0</v>
      </c>
      <c r="Q6714" t="str">
        <f t="shared" si="104"/>
        <v>ACTIVE</v>
      </c>
    </row>
    <row r="6715" spans="1:17" x14ac:dyDescent="0.25">
      <c r="A6715" t="s">
        <v>4900</v>
      </c>
      <c r="B6715">
        <v>527</v>
      </c>
      <c r="C6715" t="s">
        <v>1662</v>
      </c>
      <c r="D6715" t="s">
        <v>4908</v>
      </c>
      <c r="E6715">
        <v>54137</v>
      </c>
      <c r="F6715" t="s">
        <v>4908</v>
      </c>
      <c r="G6715" t="s">
        <v>4913</v>
      </c>
      <c r="H6715" t="s">
        <v>4912</v>
      </c>
      <c r="I6715">
        <v>44955</v>
      </c>
      <c r="J6715">
        <v>20</v>
      </c>
      <c r="K6715">
        <v>20.39</v>
      </c>
      <c r="L6715">
        <v>20</v>
      </c>
      <c r="M6715">
        <v>13.333334000000001</v>
      </c>
      <c r="N6715">
        <v>45044</v>
      </c>
      <c r="P6715">
        <v>0</v>
      </c>
      <c r="Q6715" t="str">
        <f t="shared" si="104"/>
        <v>ACTIVE</v>
      </c>
    </row>
    <row r="6716" spans="1:17" x14ac:dyDescent="0.25">
      <c r="A6716" t="s">
        <v>4900</v>
      </c>
      <c r="B6716">
        <v>1146</v>
      </c>
      <c r="C6716" t="s">
        <v>5128</v>
      </c>
      <c r="D6716" t="s">
        <v>4908</v>
      </c>
      <c r="E6716">
        <v>54168</v>
      </c>
      <c r="F6716" t="s">
        <v>4908</v>
      </c>
      <c r="G6716" t="s">
        <v>4913</v>
      </c>
      <c r="H6716" t="s">
        <v>4912</v>
      </c>
      <c r="I6716">
        <v>44956</v>
      </c>
      <c r="J6716">
        <v>364.12</v>
      </c>
      <c r="K6716">
        <v>371.22034000000002</v>
      </c>
      <c r="L6716">
        <v>364.12</v>
      </c>
      <c r="M6716">
        <v>60.686664999999998</v>
      </c>
      <c r="N6716">
        <v>45154</v>
      </c>
      <c r="P6716">
        <v>0</v>
      </c>
      <c r="Q6716" t="str">
        <f t="shared" si="104"/>
        <v>ACTIVE</v>
      </c>
    </row>
    <row r="6717" spans="1:17" x14ac:dyDescent="0.25">
      <c r="A6717" t="s">
        <v>4900</v>
      </c>
      <c r="B6717">
        <v>1287</v>
      </c>
      <c r="C6717" t="s">
        <v>5550</v>
      </c>
      <c r="D6717" t="s">
        <v>5092</v>
      </c>
      <c r="E6717">
        <v>54169</v>
      </c>
      <c r="F6717" t="s">
        <v>4908</v>
      </c>
      <c r="G6717" t="s">
        <v>4913</v>
      </c>
      <c r="H6717" t="s">
        <v>4912</v>
      </c>
      <c r="I6717">
        <v>44956</v>
      </c>
      <c r="J6717">
        <v>1257</v>
      </c>
      <c r="K6717">
        <v>1281.5115000000001</v>
      </c>
      <c r="L6717">
        <v>1257</v>
      </c>
      <c r="M6717">
        <v>918.57692199999997</v>
      </c>
      <c r="N6717">
        <v>45042</v>
      </c>
      <c r="O6717">
        <v>45042</v>
      </c>
      <c r="P6717">
        <v>128</v>
      </c>
      <c r="Q6717" t="str">
        <f t="shared" si="104"/>
        <v>121-150</v>
      </c>
    </row>
    <row r="6718" spans="1:17" x14ac:dyDescent="0.25">
      <c r="A6718" t="s">
        <v>4900</v>
      </c>
      <c r="B6718">
        <v>1146</v>
      </c>
      <c r="C6718" t="s">
        <v>5128</v>
      </c>
      <c r="D6718" t="s">
        <v>4908</v>
      </c>
      <c r="E6718">
        <v>54172</v>
      </c>
      <c r="F6718" t="s">
        <v>4908</v>
      </c>
      <c r="G6718" t="s">
        <v>4913</v>
      </c>
      <c r="H6718" t="s">
        <v>4912</v>
      </c>
      <c r="I6718">
        <v>44956</v>
      </c>
      <c r="J6718">
        <v>50.69</v>
      </c>
      <c r="K6718">
        <v>51.678455</v>
      </c>
      <c r="L6718">
        <v>50.69</v>
      </c>
      <c r="M6718">
        <v>8.4483324999999994</v>
      </c>
      <c r="N6718">
        <v>45154</v>
      </c>
      <c r="P6718">
        <v>0</v>
      </c>
      <c r="Q6718" t="str">
        <f t="shared" si="104"/>
        <v>ACTIVE</v>
      </c>
    </row>
    <row r="6719" spans="1:17" x14ac:dyDescent="0.25">
      <c r="A6719" t="s">
        <v>4900</v>
      </c>
      <c r="B6719">
        <v>1146</v>
      </c>
      <c r="C6719" t="s">
        <v>5128</v>
      </c>
      <c r="D6719" t="s">
        <v>4908</v>
      </c>
      <c r="E6719">
        <v>54184</v>
      </c>
      <c r="F6719" t="s">
        <v>4908</v>
      </c>
      <c r="G6719" t="s">
        <v>4913</v>
      </c>
      <c r="H6719" t="s">
        <v>4912</v>
      </c>
      <c r="I6719">
        <v>44956</v>
      </c>
      <c r="J6719">
        <v>87.69</v>
      </c>
      <c r="K6719">
        <v>89.399955000000006</v>
      </c>
      <c r="L6719">
        <v>87.69</v>
      </c>
      <c r="M6719">
        <v>14.614997499999999</v>
      </c>
      <c r="N6719">
        <v>45154</v>
      </c>
      <c r="P6719">
        <v>0</v>
      </c>
      <c r="Q6719" t="str">
        <f t="shared" si="104"/>
        <v>ACTIVE</v>
      </c>
    </row>
    <row r="6720" spans="1:17" x14ac:dyDescent="0.25">
      <c r="A6720" t="s">
        <v>4900</v>
      </c>
      <c r="B6720">
        <v>1019</v>
      </c>
      <c r="C6720" t="s">
        <v>5556</v>
      </c>
      <c r="D6720" t="s">
        <v>5092</v>
      </c>
      <c r="E6720">
        <v>54202</v>
      </c>
      <c r="F6720" t="s">
        <v>4908</v>
      </c>
      <c r="G6720" t="s">
        <v>4913</v>
      </c>
      <c r="H6720" t="s">
        <v>4912</v>
      </c>
      <c r="I6720">
        <v>44956</v>
      </c>
      <c r="J6720">
        <v>8.8000000000000007</v>
      </c>
      <c r="K6720">
        <v>8.9716000000000005</v>
      </c>
      <c r="L6720">
        <v>8.8000000000000007</v>
      </c>
      <c r="M6720">
        <v>8.8000000000000007</v>
      </c>
      <c r="N6720">
        <v>45036</v>
      </c>
      <c r="O6720">
        <v>45036</v>
      </c>
      <c r="P6720">
        <v>134</v>
      </c>
      <c r="Q6720" t="str">
        <f t="shared" si="104"/>
        <v>121-150</v>
      </c>
    </row>
    <row r="6721" spans="1:17" x14ac:dyDescent="0.25">
      <c r="A6721" t="s">
        <v>4900</v>
      </c>
      <c r="B6721">
        <v>1142</v>
      </c>
      <c r="C6721" t="s">
        <v>5586</v>
      </c>
      <c r="D6721" t="s">
        <v>5092</v>
      </c>
      <c r="E6721">
        <v>54205</v>
      </c>
      <c r="F6721" t="s">
        <v>4908</v>
      </c>
      <c r="G6721" t="s">
        <v>4944</v>
      </c>
      <c r="H6721" t="s">
        <v>4912</v>
      </c>
      <c r="I6721">
        <v>44956</v>
      </c>
      <c r="J6721">
        <v>3300</v>
      </c>
      <c r="K6721">
        <v>3364.35</v>
      </c>
      <c r="L6721">
        <v>3300</v>
      </c>
      <c r="M6721">
        <v>3300</v>
      </c>
      <c r="N6721">
        <v>45020</v>
      </c>
      <c r="O6721">
        <v>45020</v>
      </c>
      <c r="P6721">
        <v>150</v>
      </c>
      <c r="Q6721" t="str">
        <f t="shared" si="104"/>
        <v>121-150</v>
      </c>
    </row>
    <row r="6722" spans="1:17" x14ac:dyDescent="0.25">
      <c r="A6722" t="s">
        <v>4900</v>
      </c>
      <c r="B6722">
        <v>1171</v>
      </c>
      <c r="C6722" t="s">
        <v>5569</v>
      </c>
      <c r="D6722" t="s">
        <v>5092</v>
      </c>
      <c r="E6722">
        <v>54207</v>
      </c>
      <c r="F6722" t="s">
        <v>4908</v>
      </c>
      <c r="G6722" t="s">
        <v>4944</v>
      </c>
      <c r="H6722" t="s">
        <v>4912</v>
      </c>
      <c r="I6722">
        <v>44956</v>
      </c>
      <c r="J6722">
        <v>4221.8</v>
      </c>
      <c r="K6722">
        <v>4304.1251000000002</v>
      </c>
      <c r="L6722">
        <v>4221.8</v>
      </c>
      <c r="M6722">
        <v>4221.8</v>
      </c>
      <c r="N6722">
        <v>45046</v>
      </c>
      <c r="O6722">
        <v>45046</v>
      </c>
      <c r="P6722">
        <v>124</v>
      </c>
      <c r="Q6722" t="str">
        <f t="shared" ref="Q6722:Q6785" si="105">IF(P6722=0,"ACTIVE",IF(P6722&lt;=30,"1-30",IF(AND(P6722&gt;30,P6722&lt;=60),"31-60",IF(AND(P6722&gt;60,P6722&lt;=90),"61-90",IF(AND(P6722&gt;90,P6722&lt;=120),"91-120",IF(AND(P6722&gt;120,P6722&lt;=150),"121-150",IF(AND(P6722&gt;150,P6722&lt;=180),"151-180","180+")))))))</f>
        <v>121-150</v>
      </c>
    </row>
    <row r="6723" spans="1:17" x14ac:dyDescent="0.25">
      <c r="A6723" t="s">
        <v>4900</v>
      </c>
      <c r="B6723">
        <v>1171</v>
      </c>
      <c r="C6723" t="s">
        <v>5569</v>
      </c>
      <c r="D6723" t="s">
        <v>5092</v>
      </c>
      <c r="E6723">
        <v>54249</v>
      </c>
      <c r="F6723" t="s">
        <v>4908</v>
      </c>
      <c r="G6723" t="s">
        <v>4944</v>
      </c>
      <c r="H6723" t="s">
        <v>4912</v>
      </c>
      <c r="I6723">
        <v>44957</v>
      </c>
      <c r="J6723">
        <v>3245</v>
      </c>
      <c r="K6723">
        <v>3308.2775000000001</v>
      </c>
      <c r="L6723">
        <v>3245</v>
      </c>
      <c r="M6723">
        <v>3245</v>
      </c>
      <c r="N6723">
        <v>45046</v>
      </c>
      <c r="O6723">
        <v>45046</v>
      </c>
      <c r="P6723">
        <v>124</v>
      </c>
      <c r="Q6723" t="str">
        <f t="shared" si="105"/>
        <v>121-150</v>
      </c>
    </row>
    <row r="6724" spans="1:17" x14ac:dyDescent="0.25">
      <c r="A6724" t="s">
        <v>4900</v>
      </c>
      <c r="B6724">
        <v>1171</v>
      </c>
      <c r="C6724" t="s">
        <v>5569</v>
      </c>
      <c r="D6724" t="s">
        <v>5092</v>
      </c>
      <c r="E6724">
        <v>54251</v>
      </c>
      <c r="F6724" t="s">
        <v>4908</v>
      </c>
      <c r="G6724" t="s">
        <v>4944</v>
      </c>
      <c r="H6724" t="s">
        <v>4912</v>
      </c>
      <c r="I6724">
        <v>44957</v>
      </c>
      <c r="J6724">
        <v>1045</v>
      </c>
      <c r="K6724">
        <v>1065.3775000000001</v>
      </c>
      <c r="L6724">
        <v>1045</v>
      </c>
      <c r="M6724">
        <v>1045</v>
      </c>
      <c r="N6724">
        <v>45046</v>
      </c>
      <c r="O6724">
        <v>45046</v>
      </c>
      <c r="P6724">
        <v>124</v>
      </c>
      <c r="Q6724" t="str">
        <f t="shared" si="105"/>
        <v>121-150</v>
      </c>
    </row>
    <row r="6725" spans="1:17" x14ac:dyDescent="0.25">
      <c r="A6725" t="s">
        <v>4900</v>
      </c>
      <c r="B6725">
        <v>1171</v>
      </c>
      <c r="C6725" t="s">
        <v>5569</v>
      </c>
      <c r="D6725" t="s">
        <v>5092</v>
      </c>
      <c r="E6725">
        <v>54253</v>
      </c>
      <c r="F6725" t="s">
        <v>4908</v>
      </c>
      <c r="G6725" t="s">
        <v>4944</v>
      </c>
      <c r="H6725" t="s">
        <v>4912</v>
      </c>
      <c r="I6725">
        <v>44957</v>
      </c>
      <c r="J6725">
        <v>660</v>
      </c>
      <c r="K6725">
        <v>672.87</v>
      </c>
      <c r="L6725">
        <v>660</v>
      </c>
      <c r="M6725">
        <v>660</v>
      </c>
      <c r="N6725">
        <v>45046</v>
      </c>
      <c r="O6725">
        <v>45046</v>
      </c>
      <c r="P6725">
        <v>124</v>
      </c>
      <c r="Q6725" t="str">
        <f t="shared" si="105"/>
        <v>121-150</v>
      </c>
    </row>
    <row r="6726" spans="1:17" x14ac:dyDescent="0.25">
      <c r="A6726" t="s">
        <v>4900</v>
      </c>
      <c r="B6726">
        <v>527</v>
      </c>
      <c r="C6726" t="s">
        <v>1662</v>
      </c>
      <c r="D6726" t="s">
        <v>4908</v>
      </c>
      <c r="E6726">
        <v>54261</v>
      </c>
      <c r="F6726" t="s">
        <v>4908</v>
      </c>
      <c r="G6726" t="s">
        <v>4913</v>
      </c>
      <c r="H6726" t="s">
        <v>4912</v>
      </c>
      <c r="I6726">
        <v>44957</v>
      </c>
      <c r="J6726">
        <v>1.99</v>
      </c>
      <c r="K6726">
        <v>2.0288050000000002</v>
      </c>
      <c r="L6726">
        <v>1.99</v>
      </c>
      <c r="M6726">
        <v>1.326667</v>
      </c>
      <c r="N6726">
        <v>45044</v>
      </c>
      <c r="P6726">
        <v>0</v>
      </c>
      <c r="Q6726" t="str">
        <f t="shared" si="105"/>
        <v>ACTIVE</v>
      </c>
    </row>
    <row r="6727" spans="1:17" x14ac:dyDescent="0.25">
      <c r="A6727" t="s">
        <v>4900</v>
      </c>
      <c r="B6727">
        <v>527</v>
      </c>
      <c r="C6727" t="s">
        <v>1662</v>
      </c>
      <c r="D6727" t="s">
        <v>4908</v>
      </c>
      <c r="E6727">
        <v>54262</v>
      </c>
      <c r="F6727" t="s">
        <v>4908</v>
      </c>
      <c r="G6727" t="s">
        <v>4913</v>
      </c>
      <c r="H6727" t="s">
        <v>4912</v>
      </c>
      <c r="I6727">
        <v>44957</v>
      </c>
      <c r="J6727">
        <v>14.5</v>
      </c>
      <c r="K6727">
        <v>14.78275</v>
      </c>
      <c r="L6727">
        <v>14.5</v>
      </c>
      <c r="M6727">
        <v>9.6666659999999993</v>
      </c>
      <c r="N6727">
        <v>45044</v>
      </c>
      <c r="P6727">
        <v>0</v>
      </c>
      <c r="Q6727" t="str">
        <f t="shared" si="105"/>
        <v>ACTIVE</v>
      </c>
    </row>
    <row r="6728" spans="1:17" x14ac:dyDescent="0.25">
      <c r="A6728" t="s">
        <v>4900</v>
      </c>
      <c r="B6728">
        <v>1185</v>
      </c>
      <c r="C6728" t="s">
        <v>5594</v>
      </c>
      <c r="D6728" t="s">
        <v>5092</v>
      </c>
      <c r="E6728">
        <v>54264</v>
      </c>
      <c r="F6728" t="s">
        <v>4908</v>
      </c>
      <c r="G6728" t="s">
        <v>4944</v>
      </c>
      <c r="H6728" t="s">
        <v>4912</v>
      </c>
      <c r="I6728">
        <v>44957</v>
      </c>
      <c r="J6728">
        <v>1657.44</v>
      </c>
      <c r="K6728">
        <v>1689.76008</v>
      </c>
      <c r="L6728">
        <v>1657.44</v>
      </c>
      <c r="M6728">
        <v>1657.44</v>
      </c>
      <c r="N6728">
        <v>44999</v>
      </c>
      <c r="O6728">
        <v>44999</v>
      </c>
      <c r="P6728">
        <v>171</v>
      </c>
      <c r="Q6728" t="str">
        <f t="shared" si="105"/>
        <v>151-180</v>
      </c>
    </row>
    <row r="6729" spans="1:17" x14ac:dyDescent="0.25">
      <c r="A6729" t="s">
        <v>4900</v>
      </c>
      <c r="B6729">
        <v>1185</v>
      </c>
      <c r="C6729" t="s">
        <v>5594</v>
      </c>
      <c r="D6729" t="s">
        <v>5092</v>
      </c>
      <c r="E6729">
        <v>54267</v>
      </c>
      <c r="F6729" t="s">
        <v>4908</v>
      </c>
      <c r="G6729" t="s">
        <v>4944</v>
      </c>
      <c r="H6729" t="s">
        <v>4912</v>
      </c>
      <c r="I6729">
        <v>44957</v>
      </c>
      <c r="J6729">
        <v>915.06</v>
      </c>
      <c r="K6729">
        <v>932.90367000000003</v>
      </c>
      <c r="L6729">
        <v>915.06</v>
      </c>
      <c r="M6729">
        <v>915.06</v>
      </c>
      <c r="N6729">
        <v>44999</v>
      </c>
      <c r="O6729">
        <v>44999</v>
      </c>
      <c r="P6729">
        <v>171</v>
      </c>
      <c r="Q6729" t="str">
        <f t="shared" si="105"/>
        <v>151-180</v>
      </c>
    </row>
    <row r="6730" spans="1:17" x14ac:dyDescent="0.25">
      <c r="A6730" t="s">
        <v>4900</v>
      </c>
      <c r="B6730">
        <v>1056</v>
      </c>
      <c r="C6730" t="s">
        <v>5248</v>
      </c>
      <c r="D6730" t="s">
        <v>4908</v>
      </c>
      <c r="E6730">
        <v>54268</v>
      </c>
      <c r="F6730" t="s">
        <v>5087</v>
      </c>
      <c r="G6730" t="s">
        <v>4913</v>
      </c>
      <c r="H6730" t="s">
        <v>4912</v>
      </c>
      <c r="I6730">
        <v>44957</v>
      </c>
      <c r="J6730">
        <v>135</v>
      </c>
      <c r="K6730">
        <v>137.63249999999999</v>
      </c>
      <c r="L6730">
        <v>135</v>
      </c>
      <c r="M6730">
        <v>135</v>
      </c>
      <c r="N6730">
        <v>44980</v>
      </c>
      <c r="O6730">
        <v>44980</v>
      </c>
      <c r="P6730">
        <v>190</v>
      </c>
      <c r="Q6730" t="str">
        <f t="shared" si="105"/>
        <v>180+</v>
      </c>
    </row>
    <row r="6731" spans="1:17" x14ac:dyDescent="0.25">
      <c r="A6731" t="s">
        <v>4900</v>
      </c>
      <c r="B6731">
        <v>527</v>
      </c>
      <c r="C6731" t="s">
        <v>1662</v>
      </c>
      <c r="D6731" t="s">
        <v>4908</v>
      </c>
      <c r="E6731">
        <v>54270</v>
      </c>
      <c r="F6731" t="s">
        <v>4908</v>
      </c>
      <c r="G6731" t="s">
        <v>4913</v>
      </c>
      <c r="H6731" t="s">
        <v>4912</v>
      </c>
      <c r="I6731">
        <v>44957</v>
      </c>
      <c r="J6731">
        <v>49</v>
      </c>
      <c r="K6731">
        <v>49.955500000000001</v>
      </c>
      <c r="L6731">
        <v>49</v>
      </c>
      <c r="M6731">
        <v>32.666665999999999</v>
      </c>
      <c r="N6731">
        <v>45044</v>
      </c>
      <c r="P6731">
        <v>0</v>
      </c>
      <c r="Q6731" t="str">
        <f t="shared" si="105"/>
        <v>ACTIVE</v>
      </c>
    </row>
    <row r="6732" spans="1:17" x14ac:dyDescent="0.25">
      <c r="A6732" t="s">
        <v>4900</v>
      </c>
      <c r="B6732">
        <v>1146</v>
      </c>
      <c r="C6732" t="s">
        <v>5128</v>
      </c>
      <c r="D6732" t="s">
        <v>4908</v>
      </c>
      <c r="E6732">
        <v>54283</v>
      </c>
      <c r="F6732" t="s">
        <v>4908</v>
      </c>
      <c r="G6732" t="s">
        <v>4913</v>
      </c>
      <c r="H6732" t="s">
        <v>4912</v>
      </c>
      <c r="I6732">
        <v>44957</v>
      </c>
      <c r="J6732">
        <v>42.16</v>
      </c>
      <c r="K6732">
        <v>42.982120000000002</v>
      </c>
      <c r="L6732">
        <v>42.16</v>
      </c>
      <c r="M6732">
        <v>7.0266650000000004</v>
      </c>
      <c r="N6732">
        <v>45154</v>
      </c>
      <c r="P6732">
        <v>0</v>
      </c>
      <c r="Q6732" t="str">
        <f t="shared" si="105"/>
        <v>ACTIVE</v>
      </c>
    </row>
    <row r="6733" spans="1:17" x14ac:dyDescent="0.25">
      <c r="A6733" t="s">
        <v>4900</v>
      </c>
      <c r="B6733">
        <v>1140</v>
      </c>
      <c r="C6733" t="s">
        <v>5382</v>
      </c>
      <c r="D6733" t="s">
        <v>5092</v>
      </c>
      <c r="E6733">
        <v>54292</v>
      </c>
      <c r="F6733" t="s">
        <v>4908</v>
      </c>
      <c r="G6733" t="s">
        <v>4913</v>
      </c>
      <c r="H6733" t="s">
        <v>4912</v>
      </c>
      <c r="I6733">
        <v>44957</v>
      </c>
      <c r="J6733">
        <v>120.96</v>
      </c>
      <c r="K6733">
        <v>123.31872</v>
      </c>
      <c r="L6733">
        <v>120.96</v>
      </c>
      <c r="M6733">
        <v>120.96</v>
      </c>
      <c r="N6733">
        <v>45152</v>
      </c>
      <c r="O6733">
        <v>45152</v>
      </c>
      <c r="P6733">
        <v>18</v>
      </c>
      <c r="Q6733" t="str">
        <f t="shared" si="105"/>
        <v>1-30</v>
      </c>
    </row>
    <row r="6734" spans="1:17" x14ac:dyDescent="0.25">
      <c r="A6734" t="s">
        <v>4900</v>
      </c>
      <c r="B6734">
        <v>1302</v>
      </c>
      <c r="C6734" t="s">
        <v>5601</v>
      </c>
      <c r="D6734" t="s">
        <v>5092</v>
      </c>
      <c r="E6734">
        <v>54300</v>
      </c>
      <c r="F6734" t="s">
        <v>4908</v>
      </c>
      <c r="G6734" t="s">
        <v>4944</v>
      </c>
      <c r="H6734" t="s">
        <v>4912</v>
      </c>
      <c r="I6734">
        <v>44957</v>
      </c>
      <c r="J6734">
        <v>17412.75</v>
      </c>
      <c r="K6734">
        <v>17752.298630000001</v>
      </c>
      <c r="L6734">
        <v>17412.75</v>
      </c>
      <c r="M6734">
        <v>17412.75</v>
      </c>
      <c r="N6734">
        <v>45071</v>
      </c>
      <c r="O6734">
        <v>45071</v>
      </c>
      <c r="P6734">
        <v>99</v>
      </c>
      <c r="Q6734" t="str">
        <f t="shared" si="105"/>
        <v>91-120</v>
      </c>
    </row>
    <row r="6735" spans="1:17" x14ac:dyDescent="0.25">
      <c r="A6735" t="s">
        <v>4900</v>
      </c>
      <c r="B6735">
        <v>368</v>
      </c>
      <c r="C6735" t="s">
        <v>5521</v>
      </c>
      <c r="D6735" t="s">
        <v>5092</v>
      </c>
      <c r="E6735">
        <v>54302</v>
      </c>
      <c r="F6735" t="s">
        <v>5087</v>
      </c>
      <c r="G6735" t="s">
        <v>4944</v>
      </c>
      <c r="H6735" t="s">
        <v>4912</v>
      </c>
      <c r="I6735">
        <v>44957</v>
      </c>
      <c r="J6735">
        <v>855</v>
      </c>
      <c r="K6735">
        <v>871.67250000000001</v>
      </c>
      <c r="L6735">
        <v>855</v>
      </c>
      <c r="M6735">
        <v>427.5</v>
      </c>
      <c r="N6735">
        <v>45152</v>
      </c>
      <c r="O6735">
        <v>44971</v>
      </c>
      <c r="P6735">
        <v>199</v>
      </c>
      <c r="Q6735" t="str">
        <f t="shared" si="105"/>
        <v>180+</v>
      </c>
    </row>
    <row r="6736" spans="1:17" x14ac:dyDescent="0.25">
      <c r="A6736" t="s">
        <v>4900</v>
      </c>
      <c r="B6736">
        <v>1146</v>
      </c>
      <c r="C6736" t="s">
        <v>5128</v>
      </c>
      <c r="D6736" t="s">
        <v>4908</v>
      </c>
      <c r="E6736">
        <v>54341</v>
      </c>
      <c r="F6736" t="s">
        <v>4908</v>
      </c>
      <c r="G6736" t="s">
        <v>4913</v>
      </c>
      <c r="H6736" t="s">
        <v>4912</v>
      </c>
      <c r="I6736">
        <v>44957</v>
      </c>
      <c r="J6736">
        <v>22.32</v>
      </c>
      <c r="K6736">
        <v>22.755240000000001</v>
      </c>
      <c r="L6736">
        <v>22.32</v>
      </c>
      <c r="M6736">
        <v>3.72</v>
      </c>
      <c r="N6736">
        <v>45154</v>
      </c>
      <c r="P6736">
        <v>0</v>
      </c>
      <c r="Q6736" t="str">
        <f t="shared" si="105"/>
        <v>ACTIVE</v>
      </c>
    </row>
    <row r="6737" spans="1:17" x14ac:dyDescent="0.25">
      <c r="A6737" t="s">
        <v>4900</v>
      </c>
      <c r="B6737">
        <v>1056</v>
      </c>
      <c r="C6737" t="s">
        <v>5248</v>
      </c>
      <c r="D6737" t="s">
        <v>4908</v>
      </c>
      <c r="E6737">
        <v>54348</v>
      </c>
      <c r="F6737" t="s">
        <v>5087</v>
      </c>
      <c r="G6737" t="s">
        <v>4913</v>
      </c>
      <c r="H6737" t="s">
        <v>4912</v>
      </c>
      <c r="I6737">
        <v>44957</v>
      </c>
      <c r="J6737">
        <v>201.91</v>
      </c>
      <c r="K6737">
        <v>205.84724499999999</v>
      </c>
      <c r="L6737">
        <v>201.91</v>
      </c>
      <c r="M6737">
        <v>201.91</v>
      </c>
      <c r="N6737">
        <v>44980</v>
      </c>
      <c r="O6737">
        <v>44980</v>
      </c>
      <c r="P6737">
        <v>190</v>
      </c>
      <c r="Q6737" t="str">
        <f t="shared" si="105"/>
        <v>180+</v>
      </c>
    </row>
    <row r="6738" spans="1:17" x14ac:dyDescent="0.25">
      <c r="A6738" t="s">
        <v>4900</v>
      </c>
      <c r="B6738">
        <v>1056</v>
      </c>
      <c r="C6738" t="s">
        <v>5248</v>
      </c>
      <c r="D6738" t="s">
        <v>4908</v>
      </c>
      <c r="E6738">
        <v>54349</v>
      </c>
      <c r="F6738" t="s">
        <v>5087</v>
      </c>
      <c r="G6738" t="s">
        <v>4913</v>
      </c>
      <c r="H6738" t="s">
        <v>4912</v>
      </c>
      <c r="I6738">
        <v>44957</v>
      </c>
      <c r="J6738">
        <v>27</v>
      </c>
      <c r="K6738">
        <v>27.526499999999999</v>
      </c>
      <c r="L6738">
        <v>27</v>
      </c>
      <c r="M6738">
        <v>27</v>
      </c>
      <c r="N6738">
        <v>44980</v>
      </c>
      <c r="O6738">
        <v>44980</v>
      </c>
      <c r="P6738">
        <v>190</v>
      </c>
      <c r="Q6738" t="str">
        <f t="shared" si="105"/>
        <v>180+</v>
      </c>
    </row>
    <row r="6739" spans="1:17" x14ac:dyDescent="0.25">
      <c r="A6739" t="s">
        <v>4900</v>
      </c>
      <c r="B6739">
        <v>745</v>
      </c>
      <c r="C6739" t="s">
        <v>376</v>
      </c>
      <c r="D6739" t="s">
        <v>5092</v>
      </c>
      <c r="E6739">
        <v>54350</v>
      </c>
      <c r="F6739" t="s">
        <v>4908</v>
      </c>
      <c r="G6739" t="s">
        <v>4913</v>
      </c>
      <c r="H6739" t="s">
        <v>4912</v>
      </c>
      <c r="I6739">
        <v>44957</v>
      </c>
      <c r="J6739">
        <v>5000</v>
      </c>
      <c r="K6739">
        <v>5097.5</v>
      </c>
      <c r="L6739">
        <v>5000</v>
      </c>
      <c r="M6739">
        <v>5000</v>
      </c>
      <c r="N6739">
        <v>44978</v>
      </c>
      <c r="O6739">
        <v>44978</v>
      </c>
      <c r="P6739">
        <v>192</v>
      </c>
      <c r="Q6739" t="str">
        <f t="shared" si="105"/>
        <v>180+</v>
      </c>
    </row>
    <row r="6740" spans="1:17" x14ac:dyDescent="0.25">
      <c r="A6740" t="s">
        <v>4900</v>
      </c>
      <c r="B6740">
        <v>1146</v>
      </c>
      <c r="C6740" t="s">
        <v>5128</v>
      </c>
      <c r="D6740" t="s">
        <v>4908</v>
      </c>
      <c r="E6740">
        <v>54354</v>
      </c>
      <c r="F6740" t="s">
        <v>4908</v>
      </c>
      <c r="G6740" t="s">
        <v>4913</v>
      </c>
      <c r="H6740" t="s">
        <v>4912</v>
      </c>
      <c r="I6740">
        <v>44957</v>
      </c>
      <c r="J6740">
        <v>45</v>
      </c>
      <c r="K6740">
        <v>45.877499999999998</v>
      </c>
      <c r="L6740">
        <v>45</v>
      </c>
      <c r="M6740">
        <v>7.5</v>
      </c>
      <c r="N6740">
        <v>45154</v>
      </c>
      <c r="P6740">
        <v>0</v>
      </c>
      <c r="Q6740" t="str">
        <f t="shared" si="105"/>
        <v>ACTIVE</v>
      </c>
    </row>
    <row r="6741" spans="1:17" x14ac:dyDescent="0.25">
      <c r="A6741" t="s">
        <v>4900</v>
      </c>
      <c r="B6741">
        <v>527</v>
      </c>
      <c r="C6741" t="s">
        <v>1662</v>
      </c>
      <c r="D6741" t="s">
        <v>4908</v>
      </c>
      <c r="E6741">
        <v>54363</v>
      </c>
      <c r="F6741" t="s">
        <v>4908</v>
      </c>
      <c r="G6741" t="s">
        <v>4913</v>
      </c>
      <c r="H6741" t="s">
        <v>4912</v>
      </c>
      <c r="I6741">
        <v>44957</v>
      </c>
      <c r="J6741">
        <v>9.9</v>
      </c>
      <c r="K6741">
        <v>10.09305</v>
      </c>
      <c r="L6741">
        <v>9.9</v>
      </c>
      <c r="M6741">
        <v>6.6</v>
      </c>
      <c r="N6741">
        <v>45044</v>
      </c>
      <c r="P6741">
        <v>0</v>
      </c>
      <c r="Q6741" t="str">
        <f t="shared" si="105"/>
        <v>ACTIVE</v>
      </c>
    </row>
    <row r="6742" spans="1:17" x14ac:dyDescent="0.25">
      <c r="A6742" t="s">
        <v>4900</v>
      </c>
      <c r="B6742">
        <v>1301</v>
      </c>
      <c r="C6742" t="s">
        <v>5242</v>
      </c>
      <c r="D6742" t="s">
        <v>4908</v>
      </c>
      <c r="E6742">
        <v>54364</v>
      </c>
      <c r="F6742" t="s">
        <v>4908</v>
      </c>
      <c r="G6742" t="s">
        <v>4944</v>
      </c>
      <c r="H6742" t="s">
        <v>4912</v>
      </c>
      <c r="I6742">
        <v>44958</v>
      </c>
      <c r="J6742">
        <v>405.87</v>
      </c>
      <c r="K6742">
        <v>413.78446500000001</v>
      </c>
      <c r="L6742">
        <v>405.87</v>
      </c>
      <c r="M6742">
        <v>67.644997500000002</v>
      </c>
      <c r="N6742">
        <v>45149</v>
      </c>
      <c r="P6742">
        <v>0</v>
      </c>
      <c r="Q6742" t="str">
        <f t="shared" si="105"/>
        <v>ACTIVE</v>
      </c>
    </row>
    <row r="6743" spans="1:17" x14ac:dyDescent="0.25">
      <c r="A6743" t="s">
        <v>4900</v>
      </c>
      <c r="B6743">
        <v>1140</v>
      </c>
      <c r="C6743" t="s">
        <v>5382</v>
      </c>
      <c r="D6743" t="s">
        <v>5092</v>
      </c>
      <c r="E6743">
        <v>54374</v>
      </c>
      <c r="F6743" t="s">
        <v>4908</v>
      </c>
      <c r="G6743" t="s">
        <v>4944</v>
      </c>
      <c r="H6743" t="s">
        <v>4912</v>
      </c>
      <c r="I6743">
        <v>44958</v>
      </c>
      <c r="J6743">
        <v>25</v>
      </c>
      <c r="K6743">
        <v>25.487500000000001</v>
      </c>
      <c r="L6743">
        <v>25</v>
      </c>
      <c r="M6743">
        <v>25</v>
      </c>
      <c r="N6743">
        <v>45152</v>
      </c>
      <c r="O6743">
        <v>45152</v>
      </c>
      <c r="P6743">
        <v>18</v>
      </c>
      <c r="Q6743" t="str">
        <f t="shared" si="105"/>
        <v>1-30</v>
      </c>
    </row>
    <row r="6744" spans="1:17" x14ac:dyDescent="0.25">
      <c r="A6744" t="s">
        <v>4900</v>
      </c>
      <c r="B6744">
        <v>1146</v>
      </c>
      <c r="C6744" t="s">
        <v>5128</v>
      </c>
      <c r="D6744" t="s">
        <v>4908</v>
      </c>
      <c r="E6744">
        <v>54376</v>
      </c>
      <c r="F6744" t="s">
        <v>4908</v>
      </c>
      <c r="G6744" t="s">
        <v>4913</v>
      </c>
      <c r="H6744" t="s">
        <v>4912</v>
      </c>
      <c r="I6744">
        <v>44957</v>
      </c>
      <c r="J6744">
        <v>12.25</v>
      </c>
      <c r="K6744">
        <v>12.488875</v>
      </c>
      <c r="L6744">
        <v>12.25</v>
      </c>
      <c r="M6744">
        <v>2.0416675</v>
      </c>
      <c r="N6744">
        <v>45154</v>
      </c>
      <c r="P6744">
        <v>0</v>
      </c>
      <c r="Q6744" t="str">
        <f t="shared" si="105"/>
        <v>ACTIVE</v>
      </c>
    </row>
    <row r="6745" spans="1:17" x14ac:dyDescent="0.25">
      <c r="A6745" t="s">
        <v>4900</v>
      </c>
      <c r="B6745">
        <v>992</v>
      </c>
      <c r="C6745" t="s">
        <v>5548</v>
      </c>
      <c r="D6745" t="s">
        <v>5092</v>
      </c>
      <c r="E6745">
        <v>54380</v>
      </c>
      <c r="F6745" t="s">
        <v>4908</v>
      </c>
      <c r="G6745" t="s">
        <v>4913</v>
      </c>
      <c r="H6745" t="s">
        <v>4912</v>
      </c>
      <c r="I6745">
        <v>44957</v>
      </c>
      <c r="J6745">
        <v>27.59</v>
      </c>
      <c r="K6745">
        <v>28.128005000000002</v>
      </c>
      <c r="L6745">
        <v>27.59</v>
      </c>
      <c r="M6745">
        <v>27.59</v>
      </c>
      <c r="N6745">
        <v>45060</v>
      </c>
      <c r="O6745">
        <v>45058</v>
      </c>
      <c r="P6745">
        <v>112</v>
      </c>
      <c r="Q6745" t="str">
        <f t="shared" si="105"/>
        <v>91-120</v>
      </c>
    </row>
    <row r="6746" spans="1:17" x14ac:dyDescent="0.25">
      <c r="A6746" t="s">
        <v>4900</v>
      </c>
      <c r="B6746">
        <v>1142</v>
      </c>
      <c r="C6746" t="s">
        <v>5586</v>
      </c>
      <c r="D6746" t="s">
        <v>5092</v>
      </c>
      <c r="E6746">
        <v>54383</v>
      </c>
      <c r="F6746" t="s">
        <v>4908</v>
      </c>
      <c r="G6746" t="s">
        <v>4913</v>
      </c>
      <c r="H6746" t="s">
        <v>4912</v>
      </c>
      <c r="I6746">
        <v>44957</v>
      </c>
      <c r="J6746">
        <v>1196.8</v>
      </c>
      <c r="K6746">
        <v>1220.1376</v>
      </c>
      <c r="L6746">
        <v>1196.8</v>
      </c>
      <c r="M6746">
        <v>1196.8</v>
      </c>
      <c r="N6746">
        <v>45020</v>
      </c>
      <c r="O6746">
        <v>45020</v>
      </c>
      <c r="P6746">
        <v>150</v>
      </c>
      <c r="Q6746" t="str">
        <f t="shared" si="105"/>
        <v>121-150</v>
      </c>
    </row>
    <row r="6747" spans="1:17" x14ac:dyDescent="0.25">
      <c r="A6747" t="s">
        <v>4900</v>
      </c>
      <c r="B6747">
        <v>1258</v>
      </c>
      <c r="C6747" t="s">
        <v>5606</v>
      </c>
      <c r="D6747" t="s">
        <v>5092</v>
      </c>
      <c r="E6747">
        <v>54385</v>
      </c>
      <c r="F6747" t="s">
        <v>4908</v>
      </c>
      <c r="G6747" t="s">
        <v>4913</v>
      </c>
      <c r="H6747" t="s">
        <v>4912</v>
      </c>
      <c r="I6747">
        <v>44957</v>
      </c>
      <c r="J6747">
        <v>40.200000000000003</v>
      </c>
      <c r="K6747">
        <v>40.983899999999998</v>
      </c>
      <c r="L6747">
        <v>40.200000000000003</v>
      </c>
      <c r="M6747">
        <v>40.200000000000003</v>
      </c>
      <c r="N6747">
        <v>45037</v>
      </c>
      <c r="O6747">
        <v>45037</v>
      </c>
      <c r="P6747">
        <v>133</v>
      </c>
      <c r="Q6747" t="str">
        <f t="shared" si="105"/>
        <v>121-150</v>
      </c>
    </row>
    <row r="6748" spans="1:17" x14ac:dyDescent="0.25">
      <c r="A6748" t="s">
        <v>4900</v>
      </c>
      <c r="B6748">
        <v>1240</v>
      </c>
      <c r="C6748" t="s">
        <v>5145</v>
      </c>
      <c r="D6748" t="s">
        <v>5092</v>
      </c>
      <c r="E6748">
        <v>54387</v>
      </c>
      <c r="F6748" t="s">
        <v>4908</v>
      </c>
      <c r="G6748" t="s">
        <v>4913</v>
      </c>
      <c r="H6748" t="s">
        <v>4912</v>
      </c>
      <c r="I6748">
        <v>44957</v>
      </c>
      <c r="J6748">
        <v>13.6</v>
      </c>
      <c r="K6748">
        <v>13.8652</v>
      </c>
      <c r="L6748">
        <v>13.6</v>
      </c>
      <c r="M6748">
        <v>6.2769219999999999</v>
      </c>
      <c r="N6748">
        <v>45135</v>
      </c>
      <c r="P6748">
        <v>0</v>
      </c>
      <c r="Q6748" t="str">
        <f t="shared" si="105"/>
        <v>ACTIVE</v>
      </c>
    </row>
    <row r="6749" spans="1:17" x14ac:dyDescent="0.25">
      <c r="A6749" t="s">
        <v>4900</v>
      </c>
      <c r="B6749">
        <v>1240</v>
      </c>
      <c r="C6749" t="s">
        <v>5145</v>
      </c>
      <c r="D6749" t="s">
        <v>5092</v>
      </c>
      <c r="E6749">
        <v>54389</v>
      </c>
      <c r="F6749" t="s">
        <v>4908</v>
      </c>
      <c r="G6749" t="s">
        <v>4913</v>
      </c>
      <c r="H6749" t="s">
        <v>4912</v>
      </c>
      <c r="I6749">
        <v>44957</v>
      </c>
      <c r="J6749">
        <v>91.95</v>
      </c>
      <c r="K6749">
        <v>93.743025000000003</v>
      </c>
      <c r="L6749">
        <v>91.95</v>
      </c>
      <c r="M6749">
        <v>28.292307000000001</v>
      </c>
      <c r="N6749">
        <v>45135</v>
      </c>
      <c r="P6749">
        <v>0</v>
      </c>
      <c r="Q6749" t="str">
        <f t="shared" si="105"/>
        <v>ACTIVE</v>
      </c>
    </row>
    <row r="6750" spans="1:17" x14ac:dyDescent="0.25">
      <c r="A6750" t="s">
        <v>4900</v>
      </c>
      <c r="B6750">
        <v>1146</v>
      </c>
      <c r="C6750" t="s">
        <v>5128</v>
      </c>
      <c r="D6750" t="s">
        <v>4908</v>
      </c>
      <c r="E6750">
        <v>54390</v>
      </c>
      <c r="F6750" t="s">
        <v>4908</v>
      </c>
      <c r="G6750" t="s">
        <v>4913</v>
      </c>
      <c r="H6750" t="s">
        <v>4912</v>
      </c>
      <c r="I6750">
        <v>44957</v>
      </c>
      <c r="J6750">
        <v>10.45</v>
      </c>
      <c r="K6750">
        <v>10.653775</v>
      </c>
      <c r="L6750">
        <v>10.45</v>
      </c>
      <c r="M6750">
        <v>1.7416674999999999</v>
      </c>
      <c r="N6750">
        <v>45154</v>
      </c>
      <c r="P6750">
        <v>0</v>
      </c>
      <c r="Q6750" t="str">
        <f t="shared" si="105"/>
        <v>ACTIVE</v>
      </c>
    </row>
    <row r="6751" spans="1:17" x14ac:dyDescent="0.25">
      <c r="A6751" t="s">
        <v>4900</v>
      </c>
      <c r="B6751">
        <v>992</v>
      </c>
      <c r="C6751" t="s">
        <v>5548</v>
      </c>
      <c r="D6751" t="s">
        <v>5092</v>
      </c>
      <c r="E6751">
        <v>54391</v>
      </c>
      <c r="F6751" t="s">
        <v>4908</v>
      </c>
      <c r="G6751" t="s">
        <v>4913</v>
      </c>
      <c r="H6751" t="s">
        <v>4912</v>
      </c>
      <c r="I6751">
        <v>44957</v>
      </c>
      <c r="J6751">
        <v>62.87</v>
      </c>
      <c r="K6751">
        <v>64.095965000000007</v>
      </c>
      <c r="L6751">
        <v>62.87</v>
      </c>
      <c r="M6751">
        <v>62.87</v>
      </c>
      <c r="N6751">
        <v>45060</v>
      </c>
      <c r="O6751">
        <v>45058</v>
      </c>
      <c r="P6751">
        <v>112</v>
      </c>
      <c r="Q6751" t="str">
        <f t="shared" si="105"/>
        <v>91-120</v>
      </c>
    </row>
    <row r="6752" spans="1:17" x14ac:dyDescent="0.25">
      <c r="A6752" t="s">
        <v>4900</v>
      </c>
      <c r="B6752">
        <v>1140</v>
      </c>
      <c r="C6752" t="s">
        <v>5382</v>
      </c>
      <c r="D6752" t="s">
        <v>5092</v>
      </c>
      <c r="E6752">
        <v>54395</v>
      </c>
      <c r="F6752" t="s">
        <v>4908</v>
      </c>
      <c r="G6752" t="s">
        <v>4913</v>
      </c>
      <c r="H6752" t="s">
        <v>4912</v>
      </c>
      <c r="I6752">
        <v>44958</v>
      </c>
      <c r="J6752">
        <v>8.3000000000000007</v>
      </c>
      <c r="K6752">
        <v>8.4618500000000001</v>
      </c>
      <c r="L6752">
        <v>8.3000000000000007</v>
      </c>
      <c r="M6752">
        <v>8.3000000000000007</v>
      </c>
      <c r="N6752">
        <v>45152</v>
      </c>
      <c r="O6752">
        <v>45152</v>
      </c>
      <c r="P6752">
        <v>18</v>
      </c>
      <c r="Q6752" t="str">
        <f t="shared" si="105"/>
        <v>1-30</v>
      </c>
    </row>
    <row r="6753" spans="1:17" x14ac:dyDescent="0.25">
      <c r="A6753" t="s">
        <v>4900</v>
      </c>
      <c r="B6753">
        <v>1240</v>
      </c>
      <c r="C6753" t="s">
        <v>5145</v>
      </c>
      <c r="D6753" t="s">
        <v>5092</v>
      </c>
      <c r="E6753">
        <v>54396</v>
      </c>
      <c r="F6753" t="s">
        <v>4908</v>
      </c>
      <c r="G6753" t="s">
        <v>4913</v>
      </c>
      <c r="H6753" t="s">
        <v>4912</v>
      </c>
      <c r="I6753">
        <v>44958</v>
      </c>
      <c r="J6753">
        <v>364.4</v>
      </c>
      <c r="K6753">
        <v>371.50580000000002</v>
      </c>
      <c r="L6753">
        <v>364.4</v>
      </c>
      <c r="M6753">
        <v>112.123079</v>
      </c>
      <c r="N6753">
        <v>45135</v>
      </c>
      <c r="P6753">
        <v>0</v>
      </c>
      <c r="Q6753" t="str">
        <f t="shared" si="105"/>
        <v>ACTIVE</v>
      </c>
    </row>
    <row r="6754" spans="1:17" x14ac:dyDescent="0.25">
      <c r="A6754" t="s">
        <v>4900</v>
      </c>
      <c r="B6754">
        <v>348</v>
      </c>
      <c r="C6754" t="s">
        <v>4260</v>
      </c>
      <c r="D6754" t="s">
        <v>5092</v>
      </c>
      <c r="E6754">
        <v>54409</v>
      </c>
      <c r="F6754" t="s">
        <v>4908</v>
      </c>
      <c r="G6754" t="s">
        <v>4913</v>
      </c>
      <c r="H6754" t="s">
        <v>4912</v>
      </c>
      <c r="I6754">
        <v>44958</v>
      </c>
      <c r="J6754">
        <v>450</v>
      </c>
      <c r="K6754">
        <v>458.77499999999998</v>
      </c>
      <c r="L6754">
        <v>450</v>
      </c>
      <c r="M6754">
        <v>450</v>
      </c>
      <c r="N6754">
        <v>45020</v>
      </c>
      <c r="O6754">
        <v>45020</v>
      </c>
      <c r="P6754">
        <v>150</v>
      </c>
      <c r="Q6754" t="str">
        <f t="shared" si="105"/>
        <v>121-150</v>
      </c>
    </row>
    <row r="6755" spans="1:17" x14ac:dyDescent="0.25">
      <c r="A6755" t="s">
        <v>4900</v>
      </c>
      <c r="B6755">
        <v>1302</v>
      </c>
      <c r="C6755" t="s">
        <v>5601</v>
      </c>
      <c r="D6755" t="s">
        <v>5092</v>
      </c>
      <c r="E6755">
        <v>54410</v>
      </c>
      <c r="F6755" t="s">
        <v>4908</v>
      </c>
      <c r="G6755" t="s">
        <v>4944</v>
      </c>
      <c r="H6755" t="s">
        <v>4912</v>
      </c>
      <c r="I6755">
        <v>44958</v>
      </c>
      <c r="J6755">
        <v>1000</v>
      </c>
      <c r="K6755">
        <v>1019.5</v>
      </c>
      <c r="L6755">
        <v>1000</v>
      </c>
      <c r="M6755">
        <v>1000</v>
      </c>
      <c r="N6755">
        <v>45071</v>
      </c>
      <c r="O6755">
        <v>45020</v>
      </c>
      <c r="P6755">
        <v>150</v>
      </c>
      <c r="Q6755" t="str">
        <f t="shared" si="105"/>
        <v>121-150</v>
      </c>
    </row>
    <row r="6756" spans="1:17" x14ac:dyDescent="0.25">
      <c r="A6756" t="s">
        <v>4900</v>
      </c>
      <c r="B6756">
        <v>1301</v>
      </c>
      <c r="C6756" t="s">
        <v>5242</v>
      </c>
      <c r="D6756" t="s">
        <v>4908</v>
      </c>
      <c r="E6756">
        <v>54411</v>
      </c>
      <c r="F6756" t="s">
        <v>4908</v>
      </c>
      <c r="G6756" t="s">
        <v>4913</v>
      </c>
      <c r="H6756" t="s">
        <v>4912</v>
      </c>
      <c r="I6756">
        <v>44958</v>
      </c>
      <c r="J6756">
        <v>41.2</v>
      </c>
      <c r="K6756">
        <v>42.003399999999999</v>
      </c>
      <c r="L6756">
        <v>41.2</v>
      </c>
      <c r="M6756">
        <v>6.8666650000000002</v>
      </c>
      <c r="N6756">
        <v>45149</v>
      </c>
      <c r="P6756">
        <v>0</v>
      </c>
      <c r="Q6756" t="str">
        <f t="shared" si="105"/>
        <v>ACTIVE</v>
      </c>
    </row>
    <row r="6757" spans="1:17" x14ac:dyDescent="0.25">
      <c r="A6757" t="s">
        <v>4900</v>
      </c>
      <c r="B6757">
        <v>1220</v>
      </c>
      <c r="C6757" t="s">
        <v>5592</v>
      </c>
      <c r="D6757" t="s">
        <v>5092</v>
      </c>
      <c r="E6757">
        <v>54412</v>
      </c>
      <c r="F6757" t="s">
        <v>4908</v>
      </c>
      <c r="G6757" t="s">
        <v>4913</v>
      </c>
      <c r="H6757" t="s">
        <v>4912</v>
      </c>
      <c r="I6757">
        <v>44958</v>
      </c>
      <c r="J6757">
        <v>600</v>
      </c>
      <c r="K6757">
        <v>611.70000000000005</v>
      </c>
      <c r="L6757">
        <v>600</v>
      </c>
      <c r="M6757">
        <v>600</v>
      </c>
      <c r="N6757">
        <v>45020</v>
      </c>
      <c r="O6757">
        <v>45020</v>
      </c>
      <c r="P6757">
        <v>150</v>
      </c>
      <c r="Q6757" t="str">
        <f t="shared" si="105"/>
        <v>121-150</v>
      </c>
    </row>
    <row r="6758" spans="1:17" x14ac:dyDescent="0.25">
      <c r="A6758" t="s">
        <v>4900</v>
      </c>
      <c r="B6758">
        <v>1142</v>
      </c>
      <c r="C6758" t="s">
        <v>5586</v>
      </c>
      <c r="D6758" t="s">
        <v>5092</v>
      </c>
      <c r="E6758">
        <v>54414</v>
      </c>
      <c r="F6758" t="s">
        <v>4908</v>
      </c>
      <c r="G6758" t="s">
        <v>4913</v>
      </c>
      <c r="H6758" t="s">
        <v>4912</v>
      </c>
      <c r="I6758">
        <v>44958</v>
      </c>
      <c r="J6758">
        <v>1054.6099999999999</v>
      </c>
      <c r="K6758">
        <v>1075.1748950000001</v>
      </c>
      <c r="L6758">
        <v>1054.6099999999999</v>
      </c>
      <c r="M6758">
        <v>1054.6099999999999</v>
      </c>
      <c r="N6758">
        <v>45020</v>
      </c>
      <c r="O6758">
        <v>45020</v>
      </c>
      <c r="P6758">
        <v>150</v>
      </c>
      <c r="Q6758" t="str">
        <f t="shared" si="105"/>
        <v>121-150</v>
      </c>
    </row>
    <row r="6759" spans="1:17" x14ac:dyDescent="0.25">
      <c r="A6759" t="s">
        <v>4900</v>
      </c>
      <c r="B6759">
        <v>1285</v>
      </c>
      <c r="C6759" t="s">
        <v>5608</v>
      </c>
      <c r="D6759" t="s">
        <v>5092</v>
      </c>
      <c r="E6759">
        <v>54415</v>
      </c>
      <c r="F6759" t="s">
        <v>4908</v>
      </c>
      <c r="G6759" t="s">
        <v>4913</v>
      </c>
      <c r="H6759" t="s">
        <v>4912</v>
      </c>
      <c r="I6759">
        <v>44958</v>
      </c>
      <c r="J6759">
        <v>9560.75</v>
      </c>
      <c r="K6759">
        <v>9747.1846249999999</v>
      </c>
      <c r="L6759">
        <v>9560.75</v>
      </c>
      <c r="M6759">
        <v>6373.8333329999996</v>
      </c>
      <c r="N6759">
        <v>45068</v>
      </c>
      <c r="O6759">
        <v>45068</v>
      </c>
      <c r="P6759">
        <v>102</v>
      </c>
      <c r="Q6759" t="str">
        <f t="shared" si="105"/>
        <v>91-120</v>
      </c>
    </row>
    <row r="6760" spans="1:17" x14ac:dyDescent="0.25">
      <c r="A6760" t="s">
        <v>4900</v>
      </c>
      <c r="B6760">
        <v>1220</v>
      </c>
      <c r="C6760" t="s">
        <v>5592</v>
      </c>
      <c r="D6760" t="s">
        <v>5092</v>
      </c>
      <c r="E6760">
        <v>54420</v>
      </c>
      <c r="F6760" t="s">
        <v>4908</v>
      </c>
      <c r="G6760" t="s">
        <v>4913</v>
      </c>
      <c r="H6760" t="s">
        <v>4912</v>
      </c>
      <c r="I6760">
        <v>44958</v>
      </c>
      <c r="J6760">
        <v>78.150000000000006</v>
      </c>
      <c r="K6760">
        <v>79.673924999999997</v>
      </c>
      <c r="L6760">
        <v>78.150000000000006</v>
      </c>
      <c r="M6760">
        <v>78.150000000000006</v>
      </c>
      <c r="N6760">
        <v>45020</v>
      </c>
      <c r="O6760">
        <v>45020</v>
      </c>
      <c r="P6760">
        <v>150</v>
      </c>
      <c r="Q6760" t="str">
        <f t="shared" si="105"/>
        <v>121-150</v>
      </c>
    </row>
    <row r="6761" spans="1:17" x14ac:dyDescent="0.25">
      <c r="A6761" t="s">
        <v>4900</v>
      </c>
      <c r="B6761">
        <v>1074</v>
      </c>
      <c r="C6761" t="s">
        <v>5607</v>
      </c>
      <c r="D6761" t="s">
        <v>5092</v>
      </c>
      <c r="E6761">
        <v>54431</v>
      </c>
      <c r="F6761" t="s">
        <v>4908</v>
      </c>
      <c r="G6761" t="s">
        <v>4944</v>
      </c>
      <c r="H6761" t="s">
        <v>4912</v>
      </c>
      <c r="I6761">
        <v>44958</v>
      </c>
      <c r="J6761">
        <v>3591.17</v>
      </c>
      <c r="K6761">
        <v>3661.197815</v>
      </c>
      <c r="L6761">
        <v>3591.17</v>
      </c>
      <c r="M6761">
        <v>3591.17</v>
      </c>
      <c r="P6761">
        <v>0</v>
      </c>
      <c r="Q6761" t="str">
        <f t="shared" si="105"/>
        <v>ACTIVE</v>
      </c>
    </row>
    <row r="6762" spans="1:17" x14ac:dyDescent="0.25">
      <c r="A6762" t="s">
        <v>4900</v>
      </c>
      <c r="B6762">
        <v>1301</v>
      </c>
      <c r="C6762" t="s">
        <v>5242</v>
      </c>
      <c r="D6762" t="s">
        <v>4908</v>
      </c>
      <c r="E6762">
        <v>54436</v>
      </c>
      <c r="F6762" t="s">
        <v>4908</v>
      </c>
      <c r="G6762" t="s">
        <v>4944</v>
      </c>
      <c r="H6762" t="s">
        <v>4912</v>
      </c>
      <c r="I6762">
        <v>44958</v>
      </c>
      <c r="J6762">
        <v>300</v>
      </c>
      <c r="K6762">
        <v>305.85000000000002</v>
      </c>
      <c r="L6762">
        <v>300</v>
      </c>
      <c r="M6762">
        <v>50</v>
      </c>
      <c r="N6762">
        <v>45149</v>
      </c>
      <c r="P6762">
        <v>0</v>
      </c>
      <c r="Q6762" t="str">
        <f t="shared" si="105"/>
        <v>ACTIVE</v>
      </c>
    </row>
    <row r="6763" spans="1:17" x14ac:dyDescent="0.25">
      <c r="A6763" t="s">
        <v>4900</v>
      </c>
      <c r="B6763">
        <v>348</v>
      </c>
      <c r="C6763" t="s">
        <v>4260</v>
      </c>
      <c r="D6763" t="s">
        <v>5092</v>
      </c>
      <c r="E6763">
        <v>54439</v>
      </c>
      <c r="F6763" t="s">
        <v>4908</v>
      </c>
      <c r="G6763" t="s">
        <v>4913</v>
      </c>
      <c r="H6763" t="s">
        <v>4912</v>
      </c>
      <c r="I6763">
        <v>44958</v>
      </c>
      <c r="J6763">
        <v>2.5</v>
      </c>
      <c r="K6763">
        <v>2.5487500000000001</v>
      </c>
      <c r="L6763">
        <v>2.5</v>
      </c>
      <c r="M6763">
        <v>2.5</v>
      </c>
      <c r="N6763">
        <v>45020</v>
      </c>
      <c r="O6763">
        <v>45020</v>
      </c>
      <c r="P6763">
        <v>150</v>
      </c>
      <c r="Q6763" t="str">
        <f t="shared" si="105"/>
        <v>121-150</v>
      </c>
    </row>
    <row r="6764" spans="1:17" x14ac:dyDescent="0.25">
      <c r="A6764" t="s">
        <v>4900</v>
      </c>
      <c r="B6764">
        <v>1056</v>
      </c>
      <c r="C6764" t="s">
        <v>5248</v>
      </c>
      <c r="D6764" t="s">
        <v>4908</v>
      </c>
      <c r="E6764">
        <v>54442</v>
      </c>
      <c r="F6764" t="s">
        <v>5087</v>
      </c>
      <c r="G6764" t="s">
        <v>4913</v>
      </c>
      <c r="H6764" t="s">
        <v>4912</v>
      </c>
      <c r="I6764">
        <v>44958</v>
      </c>
      <c r="J6764">
        <v>244.2</v>
      </c>
      <c r="K6764">
        <v>248.96190000000001</v>
      </c>
      <c r="L6764">
        <v>244.2</v>
      </c>
      <c r="M6764">
        <v>244.2</v>
      </c>
      <c r="N6764">
        <v>44999</v>
      </c>
      <c r="O6764">
        <v>44999</v>
      </c>
      <c r="P6764">
        <v>171</v>
      </c>
      <c r="Q6764" t="str">
        <f t="shared" si="105"/>
        <v>151-180</v>
      </c>
    </row>
    <row r="6765" spans="1:17" x14ac:dyDescent="0.25">
      <c r="A6765" t="s">
        <v>4900</v>
      </c>
      <c r="B6765">
        <v>1017</v>
      </c>
      <c r="C6765" t="s">
        <v>310</v>
      </c>
      <c r="D6765" t="s">
        <v>5092</v>
      </c>
      <c r="E6765">
        <v>54443</v>
      </c>
      <c r="F6765" t="s">
        <v>4908</v>
      </c>
      <c r="G6765" t="s">
        <v>4913</v>
      </c>
      <c r="H6765" t="s">
        <v>4912</v>
      </c>
      <c r="I6765">
        <v>44958</v>
      </c>
      <c r="J6765">
        <v>4485.95</v>
      </c>
      <c r="K6765">
        <v>4573.4260249999998</v>
      </c>
      <c r="L6765">
        <v>4485.95</v>
      </c>
      <c r="M6765">
        <v>4485.95</v>
      </c>
      <c r="N6765">
        <v>45044</v>
      </c>
      <c r="O6765">
        <v>45044</v>
      </c>
      <c r="P6765">
        <v>126</v>
      </c>
      <c r="Q6765" t="str">
        <f t="shared" si="105"/>
        <v>121-150</v>
      </c>
    </row>
    <row r="6766" spans="1:17" x14ac:dyDescent="0.25">
      <c r="A6766" t="s">
        <v>4900</v>
      </c>
      <c r="B6766">
        <v>348</v>
      </c>
      <c r="C6766" t="s">
        <v>4260</v>
      </c>
      <c r="D6766" t="s">
        <v>5092</v>
      </c>
      <c r="E6766">
        <v>54444</v>
      </c>
      <c r="F6766" t="s">
        <v>4908</v>
      </c>
      <c r="G6766" t="s">
        <v>4913</v>
      </c>
      <c r="H6766" t="s">
        <v>4912</v>
      </c>
      <c r="I6766">
        <v>44958</v>
      </c>
      <c r="J6766">
        <v>22.5</v>
      </c>
      <c r="K6766">
        <v>22.938749999999999</v>
      </c>
      <c r="L6766">
        <v>22.5</v>
      </c>
      <c r="M6766">
        <v>22.5</v>
      </c>
      <c r="N6766">
        <v>45020</v>
      </c>
      <c r="O6766">
        <v>45020</v>
      </c>
      <c r="P6766">
        <v>150</v>
      </c>
      <c r="Q6766" t="str">
        <f t="shared" si="105"/>
        <v>121-150</v>
      </c>
    </row>
    <row r="6767" spans="1:17" x14ac:dyDescent="0.25">
      <c r="A6767" t="s">
        <v>4900</v>
      </c>
      <c r="B6767">
        <v>992</v>
      </c>
      <c r="C6767" t="s">
        <v>5548</v>
      </c>
      <c r="D6767" t="s">
        <v>5092</v>
      </c>
      <c r="E6767">
        <v>54445</v>
      </c>
      <c r="F6767" t="s">
        <v>4908</v>
      </c>
      <c r="G6767" t="s">
        <v>4913</v>
      </c>
      <c r="H6767" t="s">
        <v>4912</v>
      </c>
      <c r="I6767">
        <v>44958</v>
      </c>
      <c r="J6767">
        <v>56.22</v>
      </c>
      <c r="K6767">
        <v>57.316290000000002</v>
      </c>
      <c r="L6767">
        <v>56.22</v>
      </c>
      <c r="M6767">
        <v>56.22</v>
      </c>
      <c r="N6767">
        <v>45060</v>
      </c>
      <c r="O6767">
        <v>45058</v>
      </c>
      <c r="P6767">
        <v>112</v>
      </c>
      <c r="Q6767" t="str">
        <f t="shared" si="105"/>
        <v>91-120</v>
      </c>
    </row>
    <row r="6768" spans="1:17" x14ac:dyDescent="0.25">
      <c r="A6768" t="s">
        <v>4900</v>
      </c>
      <c r="B6768">
        <v>348</v>
      </c>
      <c r="C6768" t="s">
        <v>4260</v>
      </c>
      <c r="D6768" t="s">
        <v>5092</v>
      </c>
      <c r="E6768">
        <v>54450</v>
      </c>
      <c r="F6768" t="s">
        <v>4908</v>
      </c>
      <c r="G6768" t="s">
        <v>4913</v>
      </c>
      <c r="H6768" t="s">
        <v>4912</v>
      </c>
      <c r="I6768">
        <v>44958</v>
      </c>
      <c r="J6768">
        <v>26.9</v>
      </c>
      <c r="K6768">
        <v>27.42455</v>
      </c>
      <c r="L6768">
        <v>26.9</v>
      </c>
      <c r="M6768">
        <v>26.9</v>
      </c>
      <c r="N6768">
        <v>45020</v>
      </c>
      <c r="O6768">
        <v>45020</v>
      </c>
      <c r="P6768">
        <v>150</v>
      </c>
      <c r="Q6768" t="str">
        <f t="shared" si="105"/>
        <v>121-150</v>
      </c>
    </row>
    <row r="6769" spans="1:17" x14ac:dyDescent="0.25">
      <c r="A6769" t="s">
        <v>4900</v>
      </c>
      <c r="B6769">
        <v>348</v>
      </c>
      <c r="C6769" t="s">
        <v>4260</v>
      </c>
      <c r="D6769" t="s">
        <v>5092</v>
      </c>
      <c r="E6769">
        <v>54451</v>
      </c>
      <c r="F6769" t="s">
        <v>4908</v>
      </c>
      <c r="G6769" t="s">
        <v>4913</v>
      </c>
      <c r="H6769" t="s">
        <v>4912</v>
      </c>
      <c r="I6769">
        <v>44958</v>
      </c>
      <c r="J6769">
        <v>62.3</v>
      </c>
      <c r="K6769">
        <v>63.514850000000003</v>
      </c>
      <c r="L6769">
        <v>62.3</v>
      </c>
      <c r="M6769">
        <v>62.3</v>
      </c>
      <c r="N6769">
        <v>45020</v>
      </c>
      <c r="O6769">
        <v>45020</v>
      </c>
      <c r="P6769">
        <v>150</v>
      </c>
      <c r="Q6769" t="str">
        <f t="shared" si="105"/>
        <v>121-150</v>
      </c>
    </row>
    <row r="6770" spans="1:17" x14ac:dyDescent="0.25">
      <c r="A6770" t="s">
        <v>4900</v>
      </c>
      <c r="B6770">
        <v>992</v>
      </c>
      <c r="C6770" t="s">
        <v>5548</v>
      </c>
      <c r="D6770" t="s">
        <v>5092</v>
      </c>
      <c r="E6770">
        <v>54452</v>
      </c>
      <c r="F6770" t="s">
        <v>4908</v>
      </c>
      <c r="G6770" t="s">
        <v>4913</v>
      </c>
      <c r="H6770" t="s">
        <v>4912</v>
      </c>
      <c r="I6770">
        <v>44958</v>
      </c>
      <c r="J6770">
        <v>6.2</v>
      </c>
      <c r="K6770">
        <v>6.3209</v>
      </c>
      <c r="L6770">
        <v>6.2</v>
      </c>
      <c r="M6770">
        <v>6.2</v>
      </c>
      <c r="N6770">
        <v>45058</v>
      </c>
      <c r="O6770">
        <v>45058</v>
      </c>
      <c r="P6770">
        <v>112</v>
      </c>
      <c r="Q6770" t="str">
        <f t="shared" si="105"/>
        <v>91-120</v>
      </c>
    </row>
    <row r="6771" spans="1:17" x14ac:dyDescent="0.25">
      <c r="A6771" t="s">
        <v>4900</v>
      </c>
      <c r="B6771">
        <v>348</v>
      </c>
      <c r="C6771" t="s">
        <v>4260</v>
      </c>
      <c r="D6771" t="s">
        <v>5092</v>
      </c>
      <c r="E6771">
        <v>54453</v>
      </c>
      <c r="F6771" t="s">
        <v>4908</v>
      </c>
      <c r="G6771" t="s">
        <v>4913</v>
      </c>
      <c r="H6771" t="s">
        <v>4912</v>
      </c>
      <c r="I6771">
        <v>44958</v>
      </c>
      <c r="J6771">
        <v>45.66</v>
      </c>
      <c r="K6771">
        <v>46.550370000000001</v>
      </c>
      <c r="L6771">
        <v>45.66</v>
      </c>
      <c r="M6771">
        <v>45.66</v>
      </c>
      <c r="N6771">
        <v>45020</v>
      </c>
      <c r="O6771">
        <v>45020</v>
      </c>
      <c r="P6771">
        <v>150</v>
      </c>
      <c r="Q6771" t="str">
        <f t="shared" si="105"/>
        <v>121-150</v>
      </c>
    </row>
    <row r="6772" spans="1:17" x14ac:dyDescent="0.25">
      <c r="A6772" t="s">
        <v>4900</v>
      </c>
      <c r="B6772">
        <v>992</v>
      </c>
      <c r="C6772" t="s">
        <v>5548</v>
      </c>
      <c r="D6772" t="s">
        <v>5092</v>
      </c>
      <c r="E6772">
        <v>54454</v>
      </c>
      <c r="F6772" t="s">
        <v>4908</v>
      </c>
      <c r="G6772" t="s">
        <v>4913</v>
      </c>
      <c r="H6772" t="s">
        <v>4912</v>
      </c>
      <c r="I6772">
        <v>44958</v>
      </c>
      <c r="J6772">
        <v>21</v>
      </c>
      <c r="K6772">
        <v>21.409500000000001</v>
      </c>
      <c r="L6772">
        <v>21</v>
      </c>
      <c r="M6772">
        <v>21</v>
      </c>
      <c r="N6772">
        <v>45060</v>
      </c>
      <c r="O6772">
        <v>45058</v>
      </c>
      <c r="P6772">
        <v>112</v>
      </c>
      <c r="Q6772" t="str">
        <f t="shared" si="105"/>
        <v>91-120</v>
      </c>
    </row>
    <row r="6773" spans="1:17" x14ac:dyDescent="0.25">
      <c r="A6773" t="s">
        <v>4900</v>
      </c>
      <c r="B6773">
        <v>514</v>
      </c>
      <c r="C6773" t="s">
        <v>5575</v>
      </c>
      <c r="D6773" t="s">
        <v>5092</v>
      </c>
      <c r="E6773">
        <v>54463</v>
      </c>
      <c r="F6773" t="s">
        <v>4908</v>
      </c>
      <c r="G6773" t="s">
        <v>4913</v>
      </c>
      <c r="H6773" t="s">
        <v>4912</v>
      </c>
      <c r="I6773">
        <v>44958</v>
      </c>
      <c r="J6773">
        <v>5</v>
      </c>
      <c r="K6773">
        <v>5.0975000000000001</v>
      </c>
      <c r="L6773">
        <v>5</v>
      </c>
      <c r="M6773">
        <v>5</v>
      </c>
      <c r="N6773">
        <v>45027</v>
      </c>
      <c r="O6773">
        <v>45027</v>
      </c>
      <c r="P6773">
        <v>143</v>
      </c>
      <c r="Q6773" t="str">
        <f t="shared" si="105"/>
        <v>121-150</v>
      </c>
    </row>
    <row r="6774" spans="1:17" x14ac:dyDescent="0.25">
      <c r="A6774" t="s">
        <v>4900</v>
      </c>
      <c r="B6774">
        <v>514</v>
      </c>
      <c r="C6774" t="s">
        <v>5575</v>
      </c>
      <c r="D6774" t="s">
        <v>5092</v>
      </c>
      <c r="E6774">
        <v>54471</v>
      </c>
      <c r="F6774" t="s">
        <v>4908</v>
      </c>
      <c r="G6774" t="s">
        <v>4913</v>
      </c>
      <c r="H6774" t="s">
        <v>4912</v>
      </c>
      <c r="I6774">
        <v>44958</v>
      </c>
      <c r="J6774">
        <v>54.25</v>
      </c>
      <c r="K6774">
        <v>55.307875000000003</v>
      </c>
      <c r="L6774">
        <v>54.25</v>
      </c>
      <c r="M6774">
        <v>54.25</v>
      </c>
      <c r="N6774">
        <v>45027</v>
      </c>
      <c r="O6774">
        <v>45027</v>
      </c>
      <c r="P6774">
        <v>143</v>
      </c>
      <c r="Q6774" t="str">
        <f t="shared" si="105"/>
        <v>121-150</v>
      </c>
    </row>
    <row r="6775" spans="1:17" x14ac:dyDescent="0.25">
      <c r="A6775" t="s">
        <v>4900</v>
      </c>
      <c r="B6775">
        <v>514</v>
      </c>
      <c r="C6775" t="s">
        <v>5575</v>
      </c>
      <c r="D6775" t="s">
        <v>5092</v>
      </c>
      <c r="E6775">
        <v>54478</v>
      </c>
      <c r="F6775" t="s">
        <v>4908</v>
      </c>
      <c r="G6775" t="s">
        <v>4913</v>
      </c>
      <c r="H6775" t="s">
        <v>4912</v>
      </c>
      <c r="I6775">
        <v>44958</v>
      </c>
      <c r="J6775">
        <v>45.95</v>
      </c>
      <c r="K6775">
        <v>46.846024999999997</v>
      </c>
      <c r="L6775">
        <v>45.95</v>
      </c>
      <c r="M6775">
        <v>45.95</v>
      </c>
      <c r="N6775">
        <v>45027</v>
      </c>
      <c r="O6775">
        <v>45027</v>
      </c>
      <c r="P6775">
        <v>143</v>
      </c>
      <c r="Q6775" t="str">
        <f t="shared" si="105"/>
        <v>121-150</v>
      </c>
    </row>
    <row r="6776" spans="1:17" x14ac:dyDescent="0.25">
      <c r="A6776" t="s">
        <v>4900</v>
      </c>
      <c r="B6776">
        <v>1000</v>
      </c>
      <c r="C6776" t="s">
        <v>5588</v>
      </c>
      <c r="D6776" t="s">
        <v>5092</v>
      </c>
      <c r="E6776">
        <v>54483</v>
      </c>
      <c r="F6776" t="s">
        <v>4908</v>
      </c>
      <c r="G6776" t="s">
        <v>4913</v>
      </c>
      <c r="H6776" t="s">
        <v>4912</v>
      </c>
      <c r="I6776">
        <v>44958</v>
      </c>
      <c r="J6776">
        <v>15.16</v>
      </c>
      <c r="K6776">
        <v>15.45562</v>
      </c>
      <c r="L6776">
        <v>15.16</v>
      </c>
      <c r="M6776">
        <v>15.16</v>
      </c>
      <c r="P6776">
        <v>0</v>
      </c>
      <c r="Q6776" t="str">
        <f t="shared" si="105"/>
        <v>ACTIVE</v>
      </c>
    </row>
    <row r="6777" spans="1:17" x14ac:dyDescent="0.25">
      <c r="A6777" t="s">
        <v>4900</v>
      </c>
      <c r="B6777">
        <v>514</v>
      </c>
      <c r="C6777" t="s">
        <v>5575</v>
      </c>
      <c r="D6777" t="s">
        <v>5092</v>
      </c>
      <c r="E6777">
        <v>54484</v>
      </c>
      <c r="F6777" t="s">
        <v>4908</v>
      </c>
      <c r="G6777" t="s">
        <v>4913</v>
      </c>
      <c r="H6777" t="s">
        <v>4912</v>
      </c>
      <c r="I6777">
        <v>44958</v>
      </c>
      <c r="J6777">
        <v>56.68</v>
      </c>
      <c r="K6777">
        <v>57.785260000000001</v>
      </c>
      <c r="L6777">
        <v>56.68</v>
      </c>
      <c r="M6777">
        <v>56.68</v>
      </c>
      <c r="N6777">
        <v>45027</v>
      </c>
      <c r="O6777">
        <v>45027</v>
      </c>
      <c r="P6777">
        <v>143</v>
      </c>
      <c r="Q6777" t="str">
        <f t="shared" si="105"/>
        <v>121-150</v>
      </c>
    </row>
    <row r="6778" spans="1:17" x14ac:dyDescent="0.25">
      <c r="A6778" t="s">
        <v>4900</v>
      </c>
      <c r="B6778">
        <v>1146</v>
      </c>
      <c r="C6778" t="s">
        <v>5128</v>
      </c>
      <c r="D6778" t="s">
        <v>4908</v>
      </c>
      <c r="E6778">
        <v>54490</v>
      </c>
      <c r="F6778" t="s">
        <v>4908</v>
      </c>
      <c r="G6778" t="s">
        <v>4913</v>
      </c>
      <c r="H6778" t="s">
        <v>4912</v>
      </c>
      <c r="I6778">
        <v>44958</v>
      </c>
      <c r="J6778">
        <v>42.65</v>
      </c>
      <c r="K6778">
        <v>43.481675000000003</v>
      </c>
      <c r="L6778">
        <v>42.65</v>
      </c>
      <c r="M6778">
        <v>14.216666</v>
      </c>
      <c r="N6778">
        <v>45154</v>
      </c>
      <c r="P6778">
        <v>0</v>
      </c>
      <c r="Q6778" t="str">
        <f t="shared" si="105"/>
        <v>ACTIVE</v>
      </c>
    </row>
    <row r="6779" spans="1:17" x14ac:dyDescent="0.25">
      <c r="A6779" t="s">
        <v>4900</v>
      </c>
      <c r="B6779">
        <v>1202</v>
      </c>
      <c r="C6779" t="s">
        <v>5297</v>
      </c>
      <c r="D6779" t="s">
        <v>4908</v>
      </c>
      <c r="E6779">
        <v>54491</v>
      </c>
      <c r="F6779" t="s">
        <v>4908</v>
      </c>
      <c r="G6779" t="s">
        <v>4944</v>
      </c>
      <c r="H6779" t="s">
        <v>4912</v>
      </c>
      <c r="I6779">
        <v>44959</v>
      </c>
      <c r="J6779">
        <v>3000</v>
      </c>
      <c r="K6779">
        <v>3058.5</v>
      </c>
      <c r="L6779">
        <v>3000</v>
      </c>
      <c r="M6779">
        <v>500</v>
      </c>
      <c r="N6779">
        <v>45166</v>
      </c>
      <c r="P6779">
        <v>0</v>
      </c>
      <c r="Q6779" t="str">
        <f t="shared" si="105"/>
        <v>ACTIVE</v>
      </c>
    </row>
    <row r="6780" spans="1:17" x14ac:dyDescent="0.25">
      <c r="A6780" t="s">
        <v>4900</v>
      </c>
      <c r="B6780">
        <v>514</v>
      </c>
      <c r="C6780" t="s">
        <v>5575</v>
      </c>
      <c r="D6780" t="s">
        <v>5092</v>
      </c>
      <c r="E6780">
        <v>54494</v>
      </c>
      <c r="F6780" t="s">
        <v>4908</v>
      </c>
      <c r="G6780" t="s">
        <v>4913</v>
      </c>
      <c r="H6780" t="s">
        <v>4912</v>
      </c>
      <c r="I6780">
        <v>44958</v>
      </c>
      <c r="J6780">
        <v>20.3</v>
      </c>
      <c r="K6780">
        <v>20.69585</v>
      </c>
      <c r="L6780">
        <v>20.3</v>
      </c>
      <c r="M6780">
        <v>20.3</v>
      </c>
      <c r="N6780">
        <v>45027</v>
      </c>
      <c r="O6780">
        <v>45027</v>
      </c>
      <c r="P6780">
        <v>143</v>
      </c>
      <c r="Q6780" t="str">
        <f t="shared" si="105"/>
        <v>121-150</v>
      </c>
    </row>
    <row r="6781" spans="1:17" x14ac:dyDescent="0.25">
      <c r="A6781" t="s">
        <v>4900</v>
      </c>
      <c r="B6781">
        <v>403</v>
      </c>
      <c r="C6781" t="s">
        <v>5102</v>
      </c>
      <c r="D6781" t="s">
        <v>4908</v>
      </c>
      <c r="E6781">
        <v>54495</v>
      </c>
      <c r="F6781" t="s">
        <v>4908</v>
      </c>
      <c r="G6781" t="s">
        <v>4913</v>
      </c>
      <c r="H6781" t="s">
        <v>4912</v>
      </c>
      <c r="I6781">
        <v>44958</v>
      </c>
      <c r="J6781">
        <v>59.18</v>
      </c>
      <c r="K6781">
        <v>60.334009999999999</v>
      </c>
      <c r="L6781">
        <v>59.18</v>
      </c>
      <c r="M6781">
        <v>29.590001000000001</v>
      </c>
      <c r="N6781">
        <v>45166</v>
      </c>
      <c r="P6781">
        <v>0</v>
      </c>
      <c r="Q6781" t="str">
        <f t="shared" si="105"/>
        <v>ACTIVE</v>
      </c>
    </row>
    <row r="6782" spans="1:17" x14ac:dyDescent="0.25">
      <c r="A6782" t="s">
        <v>4900</v>
      </c>
      <c r="B6782">
        <v>514</v>
      </c>
      <c r="C6782" t="s">
        <v>5575</v>
      </c>
      <c r="D6782" t="s">
        <v>5092</v>
      </c>
      <c r="E6782">
        <v>54499</v>
      </c>
      <c r="F6782" t="s">
        <v>4908</v>
      </c>
      <c r="G6782" t="s">
        <v>4913</v>
      </c>
      <c r="H6782" t="s">
        <v>4912</v>
      </c>
      <c r="I6782">
        <v>44958</v>
      </c>
      <c r="J6782">
        <v>10.7</v>
      </c>
      <c r="K6782">
        <v>10.90865</v>
      </c>
      <c r="L6782">
        <v>10.7</v>
      </c>
      <c r="M6782">
        <v>10.7</v>
      </c>
      <c r="N6782">
        <v>45027</v>
      </c>
      <c r="O6782">
        <v>45027</v>
      </c>
      <c r="P6782">
        <v>143</v>
      </c>
      <c r="Q6782" t="str">
        <f t="shared" si="105"/>
        <v>121-150</v>
      </c>
    </row>
    <row r="6783" spans="1:17" x14ac:dyDescent="0.25">
      <c r="A6783" t="s">
        <v>4900</v>
      </c>
      <c r="B6783">
        <v>828</v>
      </c>
      <c r="C6783" t="s">
        <v>5071</v>
      </c>
      <c r="D6783" t="s">
        <v>4908</v>
      </c>
      <c r="E6783">
        <v>54501</v>
      </c>
      <c r="F6783" t="s">
        <v>4908</v>
      </c>
      <c r="G6783" t="s">
        <v>4913</v>
      </c>
      <c r="H6783" t="s">
        <v>4912</v>
      </c>
      <c r="I6783">
        <v>44958</v>
      </c>
      <c r="J6783">
        <v>7115.5</v>
      </c>
      <c r="K6783">
        <v>7254.2522499999995</v>
      </c>
      <c r="L6783">
        <v>7115.5</v>
      </c>
      <c r="M6783">
        <v>1185.916665</v>
      </c>
      <c r="N6783">
        <v>45152</v>
      </c>
      <c r="O6783">
        <v>45152</v>
      </c>
      <c r="P6783">
        <v>18</v>
      </c>
      <c r="Q6783" t="str">
        <f t="shared" si="105"/>
        <v>1-30</v>
      </c>
    </row>
    <row r="6784" spans="1:17" x14ac:dyDescent="0.25">
      <c r="A6784" t="s">
        <v>4900</v>
      </c>
      <c r="B6784">
        <v>432</v>
      </c>
      <c r="C6784" t="s">
        <v>4926</v>
      </c>
      <c r="D6784" t="s">
        <v>4908</v>
      </c>
      <c r="E6784">
        <v>54509</v>
      </c>
      <c r="F6784" t="s">
        <v>4908</v>
      </c>
      <c r="G6784" t="s">
        <v>4913</v>
      </c>
      <c r="H6784" t="s">
        <v>4912</v>
      </c>
      <c r="I6784">
        <v>44958</v>
      </c>
      <c r="J6784">
        <v>57.37</v>
      </c>
      <c r="K6784">
        <v>58.488714999999999</v>
      </c>
      <c r="L6784">
        <v>57.37</v>
      </c>
      <c r="M6784">
        <v>9.5616675000000004</v>
      </c>
      <c r="N6784">
        <v>45152</v>
      </c>
      <c r="P6784">
        <v>0</v>
      </c>
      <c r="Q6784" t="str">
        <f t="shared" si="105"/>
        <v>ACTIVE</v>
      </c>
    </row>
    <row r="6785" spans="1:17" x14ac:dyDescent="0.25">
      <c r="A6785" t="s">
        <v>4900</v>
      </c>
      <c r="B6785">
        <v>356</v>
      </c>
      <c r="C6785" t="s">
        <v>5579</v>
      </c>
      <c r="D6785" t="s">
        <v>5092</v>
      </c>
      <c r="E6785">
        <v>54512</v>
      </c>
      <c r="F6785" t="s">
        <v>4908</v>
      </c>
      <c r="G6785" t="s">
        <v>4913</v>
      </c>
      <c r="H6785" t="s">
        <v>4912</v>
      </c>
      <c r="I6785">
        <v>44958</v>
      </c>
      <c r="J6785">
        <v>129.36000000000001</v>
      </c>
      <c r="K6785">
        <v>131.88252</v>
      </c>
      <c r="L6785">
        <v>129.36000000000001</v>
      </c>
      <c r="M6785">
        <v>129.36000000000001</v>
      </c>
      <c r="N6785">
        <v>45020</v>
      </c>
      <c r="O6785">
        <v>45020</v>
      </c>
      <c r="P6785">
        <v>150</v>
      </c>
      <c r="Q6785" t="str">
        <f t="shared" si="105"/>
        <v>121-150</v>
      </c>
    </row>
    <row r="6786" spans="1:17" x14ac:dyDescent="0.25">
      <c r="A6786" t="s">
        <v>4900</v>
      </c>
      <c r="B6786">
        <v>1188</v>
      </c>
      <c r="C6786" t="s">
        <v>5591</v>
      </c>
      <c r="D6786" t="s">
        <v>4908</v>
      </c>
      <c r="E6786">
        <v>54515</v>
      </c>
      <c r="F6786" t="s">
        <v>4908</v>
      </c>
      <c r="G6786" t="s">
        <v>4944</v>
      </c>
      <c r="H6786" t="s">
        <v>4912</v>
      </c>
      <c r="I6786">
        <v>44959</v>
      </c>
      <c r="J6786">
        <v>17495</v>
      </c>
      <c r="K6786">
        <v>17836.1525</v>
      </c>
      <c r="L6786">
        <v>17495</v>
      </c>
      <c r="M6786">
        <v>2915.8333349999998</v>
      </c>
      <c r="N6786">
        <v>45145</v>
      </c>
      <c r="P6786">
        <v>0</v>
      </c>
      <c r="Q6786" t="str">
        <f t="shared" ref="Q6786:Q6849" si="106">IF(P6786=0,"ACTIVE",IF(P6786&lt;=30,"1-30",IF(AND(P6786&gt;30,P6786&lt;=60),"31-60",IF(AND(P6786&gt;60,P6786&lt;=90),"61-90",IF(AND(P6786&gt;90,P6786&lt;=120),"91-120",IF(AND(P6786&gt;120,P6786&lt;=150),"121-150",IF(AND(P6786&gt;150,P6786&lt;=180),"151-180","180+")))))))</f>
        <v>ACTIVE</v>
      </c>
    </row>
    <row r="6787" spans="1:17" x14ac:dyDescent="0.25">
      <c r="A6787" t="s">
        <v>4900</v>
      </c>
      <c r="B6787">
        <v>514</v>
      </c>
      <c r="C6787" t="s">
        <v>5575</v>
      </c>
      <c r="D6787" t="s">
        <v>5092</v>
      </c>
      <c r="E6787">
        <v>54524</v>
      </c>
      <c r="F6787" t="s">
        <v>4908</v>
      </c>
      <c r="G6787" t="s">
        <v>4913</v>
      </c>
      <c r="H6787" t="s">
        <v>4912</v>
      </c>
      <c r="I6787">
        <v>44958</v>
      </c>
      <c r="J6787">
        <v>4.7</v>
      </c>
      <c r="K6787">
        <v>4.7916499999999997</v>
      </c>
      <c r="L6787">
        <v>4.7</v>
      </c>
      <c r="M6787">
        <v>4.7</v>
      </c>
      <c r="N6787">
        <v>45027</v>
      </c>
      <c r="O6787">
        <v>45027</v>
      </c>
      <c r="P6787">
        <v>143</v>
      </c>
      <c r="Q6787" t="str">
        <f t="shared" si="106"/>
        <v>121-150</v>
      </c>
    </row>
    <row r="6788" spans="1:17" x14ac:dyDescent="0.25">
      <c r="A6788" t="s">
        <v>4900</v>
      </c>
      <c r="B6788">
        <v>348</v>
      </c>
      <c r="C6788" t="s">
        <v>4260</v>
      </c>
      <c r="D6788" t="s">
        <v>5092</v>
      </c>
      <c r="E6788">
        <v>54530</v>
      </c>
      <c r="F6788" t="s">
        <v>4908</v>
      </c>
      <c r="G6788" t="s">
        <v>4913</v>
      </c>
      <c r="H6788" t="s">
        <v>4912</v>
      </c>
      <c r="I6788">
        <v>44959</v>
      </c>
      <c r="J6788">
        <v>3</v>
      </c>
      <c r="K6788">
        <v>3.0585</v>
      </c>
      <c r="L6788">
        <v>3</v>
      </c>
      <c r="M6788">
        <v>3</v>
      </c>
      <c r="N6788">
        <v>45020</v>
      </c>
      <c r="O6788">
        <v>45020</v>
      </c>
      <c r="P6788">
        <v>150</v>
      </c>
      <c r="Q6788" t="str">
        <f t="shared" si="106"/>
        <v>121-150</v>
      </c>
    </row>
    <row r="6789" spans="1:17" x14ac:dyDescent="0.25">
      <c r="A6789" t="s">
        <v>4900</v>
      </c>
      <c r="B6789">
        <v>992</v>
      </c>
      <c r="C6789" t="s">
        <v>5548</v>
      </c>
      <c r="D6789" t="s">
        <v>5092</v>
      </c>
      <c r="E6789">
        <v>54531</v>
      </c>
      <c r="F6789" t="s">
        <v>4908</v>
      </c>
      <c r="G6789" t="s">
        <v>4913</v>
      </c>
      <c r="H6789" t="s">
        <v>4912</v>
      </c>
      <c r="I6789">
        <v>44959</v>
      </c>
      <c r="J6789">
        <v>18.760000000000002</v>
      </c>
      <c r="K6789">
        <v>19.125820000000001</v>
      </c>
      <c r="L6789">
        <v>18.760000000000002</v>
      </c>
      <c r="M6789">
        <v>18.760000000000002</v>
      </c>
      <c r="N6789">
        <v>45060</v>
      </c>
      <c r="O6789">
        <v>45058</v>
      </c>
      <c r="P6789">
        <v>112</v>
      </c>
      <c r="Q6789" t="str">
        <f t="shared" si="106"/>
        <v>91-120</v>
      </c>
    </row>
    <row r="6790" spans="1:17" x14ac:dyDescent="0.25">
      <c r="A6790" t="s">
        <v>4900</v>
      </c>
      <c r="B6790">
        <v>992</v>
      </c>
      <c r="C6790" t="s">
        <v>5548</v>
      </c>
      <c r="D6790" t="s">
        <v>5092</v>
      </c>
      <c r="E6790">
        <v>54533</v>
      </c>
      <c r="F6790" t="s">
        <v>4908</v>
      </c>
      <c r="G6790" t="s">
        <v>4913</v>
      </c>
      <c r="H6790" t="s">
        <v>4912</v>
      </c>
      <c r="I6790">
        <v>44959</v>
      </c>
      <c r="J6790">
        <v>12.17</v>
      </c>
      <c r="K6790">
        <v>12.407315000000001</v>
      </c>
      <c r="L6790">
        <v>12.17</v>
      </c>
      <c r="M6790">
        <v>12.17</v>
      </c>
      <c r="N6790">
        <v>45058</v>
      </c>
      <c r="O6790">
        <v>45058</v>
      </c>
      <c r="P6790">
        <v>112</v>
      </c>
      <c r="Q6790" t="str">
        <f t="shared" si="106"/>
        <v>91-120</v>
      </c>
    </row>
    <row r="6791" spans="1:17" x14ac:dyDescent="0.25">
      <c r="A6791" t="s">
        <v>4900</v>
      </c>
      <c r="B6791">
        <v>1220</v>
      </c>
      <c r="C6791" t="s">
        <v>5592</v>
      </c>
      <c r="D6791" t="s">
        <v>5092</v>
      </c>
      <c r="E6791">
        <v>54535</v>
      </c>
      <c r="F6791" t="s">
        <v>4908</v>
      </c>
      <c r="G6791" t="s">
        <v>4913</v>
      </c>
      <c r="H6791" t="s">
        <v>4912</v>
      </c>
      <c r="I6791">
        <v>44959</v>
      </c>
      <c r="J6791">
        <v>537</v>
      </c>
      <c r="K6791">
        <v>547.47149999999999</v>
      </c>
      <c r="L6791">
        <v>537</v>
      </c>
      <c r="M6791">
        <v>537</v>
      </c>
      <c r="N6791">
        <v>45020</v>
      </c>
      <c r="O6791">
        <v>45020</v>
      </c>
      <c r="P6791">
        <v>150</v>
      </c>
      <c r="Q6791" t="str">
        <f t="shared" si="106"/>
        <v>121-150</v>
      </c>
    </row>
    <row r="6792" spans="1:17" x14ac:dyDescent="0.25">
      <c r="A6792" t="s">
        <v>4900</v>
      </c>
      <c r="B6792">
        <v>1300</v>
      </c>
      <c r="C6792" t="s">
        <v>5597</v>
      </c>
      <c r="D6792" t="s">
        <v>5092</v>
      </c>
      <c r="E6792">
        <v>54541</v>
      </c>
      <c r="F6792" t="s">
        <v>4908</v>
      </c>
      <c r="G6792" t="s">
        <v>4944</v>
      </c>
      <c r="H6792" t="s">
        <v>4912</v>
      </c>
      <c r="I6792">
        <v>44959</v>
      </c>
      <c r="J6792">
        <v>10000</v>
      </c>
      <c r="K6792">
        <v>10195</v>
      </c>
      <c r="L6792">
        <v>10000</v>
      </c>
      <c r="M6792">
        <v>10000</v>
      </c>
      <c r="N6792">
        <v>44999</v>
      </c>
      <c r="O6792">
        <v>44999</v>
      </c>
      <c r="P6792">
        <v>171</v>
      </c>
      <c r="Q6792" t="str">
        <f t="shared" si="106"/>
        <v>151-180</v>
      </c>
    </row>
    <row r="6793" spans="1:17" x14ac:dyDescent="0.25">
      <c r="A6793" t="s">
        <v>4900</v>
      </c>
      <c r="B6793">
        <v>830</v>
      </c>
      <c r="C6793" t="s">
        <v>5383</v>
      </c>
      <c r="D6793" t="s">
        <v>4908</v>
      </c>
      <c r="E6793">
        <v>54542</v>
      </c>
      <c r="F6793" t="s">
        <v>4908</v>
      </c>
      <c r="G6793" t="s">
        <v>4944</v>
      </c>
      <c r="H6793" t="s">
        <v>4912</v>
      </c>
      <c r="I6793">
        <v>44959</v>
      </c>
      <c r="J6793">
        <v>2314.8000000000002</v>
      </c>
      <c r="K6793">
        <v>2359.9386</v>
      </c>
      <c r="L6793">
        <v>2314.8000000000002</v>
      </c>
      <c r="M6793">
        <v>385.8</v>
      </c>
      <c r="N6793">
        <v>45166</v>
      </c>
      <c r="P6793">
        <v>0</v>
      </c>
      <c r="Q6793" t="str">
        <f t="shared" si="106"/>
        <v>ACTIVE</v>
      </c>
    </row>
    <row r="6794" spans="1:17" x14ac:dyDescent="0.25">
      <c r="A6794" t="s">
        <v>4900</v>
      </c>
      <c r="B6794">
        <v>514</v>
      </c>
      <c r="C6794" t="s">
        <v>5575</v>
      </c>
      <c r="D6794" t="s">
        <v>5092</v>
      </c>
      <c r="E6794">
        <v>54544</v>
      </c>
      <c r="F6794" t="s">
        <v>4908</v>
      </c>
      <c r="G6794" t="s">
        <v>4913</v>
      </c>
      <c r="H6794" t="s">
        <v>4912</v>
      </c>
      <c r="I6794">
        <v>44959</v>
      </c>
      <c r="J6794">
        <v>1341</v>
      </c>
      <c r="K6794">
        <v>1367.1495</v>
      </c>
      <c r="L6794">
        <v>1341</v>
      </c>
      <c r="M6794">
        <v>1341</v>
      </c>
      <c r="N6794">
        <v>45027</v>
      </c>
      <c r="O6794">
        <v>45027</v>
      </c>
      <c r="P6794">
        <v>143</v>
      </c>
      <c r="Q6794" t="str">
        <f t="shared" si="106"/>
        <v>121-150</v>
      </c>
    </row>
    <row r="6795" spans="1:17" x14ac:dyDescent="0.25">
      <c r="A6795" t="s">
        <v>4900</v>
      </c>
      <c r="B6795">
        <v>830</v>
      </c>
      <c r="C6795" t="s">
        <v>5383</v>
      </c>
      <c r="D6795" t="s">
        <v>4908</v>
      </c>
      <c r="E6795">
        <v>54545</v>
      </c>
      <c r="F6795" t="s">
        <v>4908</v>
      </c>
      <c r="G6795" t="s">
        <v>4944</v>
      </c>
      <c r="H6795" t="s">
        <v>4912</v>
      </c>
      <c r="I6795">
        <v>44959</v>
      </c>
      <c r="J6795">
        <v>1900</v>
      </c>
      <c r="K6795">
        <v>1937.05</v>
      </c>
      <c r="L6795">
        <v>1900</v>
      </c>
      <c r="M6795">
        <v>316.66666500000002</v>
      </c>
      <c r="N6795">
        <v>45166</v>
      </c>
      <c r="P6795">
        <v>0</v>
      </c>
      <c r="Q6795" t="str">
        <f t="shared" si="106"/>
        <v>ACTIVE</v>
      </c>
    </row>
    <row r="6796" spans="1:17" x14ac:dyDescent="0.25">
      <c r="A6796" t="s">
        <v>4900</v>
      </c>
      <c r="B6796">
        <v>860</v>
      </c>
      <c r="C6796" t="s">
        <v>5402</v>
      </c>
      <c r="D6796" t="s">
        <v>4908</v>
      </c>
      <c r="E6796">
        <v>54550</v>
      </c>
      <c r="F6796" t="s">
        <v>4908</v>
      </c>
      <c r="G6796" t="s">
        <v>4944</v>
      </c>
      <c r="H6796" t="s">
        <v>4912</v>
      </c>
      <c r="I6796">
        <v>44959</v>
      </c>
      <c r="J6796">
        <v>4839.67</v>
      </c>
      <c r="K6796">
        <v>4934.0435649999999</v>
      </c>
      <c r="L6796">
        <v>4839.67</v>
      </c>
      <c r="M6796">
        <v>806.61166749999995</v>
      </c>
      <c r="N6796">
        <v>45166</v>
      </c>
      <c r="P6796">
        <v>0</v>
      </c>
      <c r="Q6796" t="str">
        <f t="shared" si="106"/>
        <v>ACTIVE</v>
      </c>
    </row>
    <row r="6797" spans="1:17" x14ac:dyDescent="0.25">
      <c r="A6797" t="s">
        <v>4900</v>
      </c>
      <c r="B6797">
        <v>1220</v>
      </c>
      <c r="C6797" t="s">
        <v>5592</v>
      </c>
      <c r="D6797" t="s">
        <v>5092</v>
      </c>
      <c r="E6797">
        <v>54551</v>
      </c>
      <c r="F6797" t="s">
        <v>4908</v>
      </c>
      <c r="G6797" t="s">
        <v>4913</v>
      </c>
      <c r="H6797" t="s">
        <v>4912</v>
      </c>
      <c r="I6797">
        <v>44959</v>
      </c>
      <c r="J6797">
        <v>310.64999999999998</v>
      </c>
      <c r="K6797">
        <v>316.70767499999999</v>
      </c>
      <c r="L6797">
        <v>310.64999999999998</v>
      </c>
      <c r="M6797">
        <v>310.64999999999998</v>
      </c>
      <c r="N6797">
        <v>45020</v>
      </c>
      <c r="O6797">
        <v>45020</v>
      </c>
      <c r="P6797">
        <v>150</v>
      </c>
      <c r="Q6797" t="str">
        <f t="shared" si="106"/>
        <v>121-150</v>
      </c>
    </row>
    <row r="6798" spans="1:17" x14ac:dyDescent="0.25">
      <c r="A6798" t="s">
        <v>4900</v>
      </c>
      <c r="B6798">
        <v>514</v>
      </c>
      <c r="C6798" t="s">
        <v>5575</v>
      </c>
      <c r="D6798" t="s">
        <v>5092</v>
      </c>
      <c r="E6798">
        <v>54552</v>
      </c>
      <c r="F6798" t="s">
        <v>4908</v>
      </c>
      <c r="G6798" t="s">
        <v>4913</v>
      </c>
      <c r="H6798" t="s">
        <v>4912</v>
      </c>
      <c r="I6798">
        <v>44959</v>
      </c>
      <c r="J6798">
        <v>38.200000000000003</v>
      </c>
      <c r="K6798">
        <v>38.944899999999997</v>
      </c>
      <c r="L6798">
        <v>38.200000000000003</v>
      </c>
      <c r="M6798">
        <v>38.200000000000003</v>
      </c>
      <c r="N6798">
        <v>45027</v>
      </c>
      <c r="O6798">
        <v>45027</v>
      </c>
      <c r="P6798">
        <v>143</v>
      </c>
      <c r="Q6798" t="str">
        <f t="shared" si="106"/>
        <v>121-150</v>
      </c>
    </row>
    <row r="6799" spans="1:17" x14ac:dyDescent="0.25">
      <c r="A6799" t="s">
        <v>4900</v>
      </c>
      <c r="B6799">
        <v>348</v>
      </c>
      <c r="C6799" t="s">
        <v>4260</v>
      </c>
      <c r="D6799" t="s">
        <v>5092</v>
      </c>
      <c r="E6799">
        <v>54554</v>
      </c>
      <c r="F6799" t="s">
        <v>4908</v>
      </c>
      <c r="G6799" t="s">
        <v>4913</v>
      </c>
      <c r="H6799" t="s">
        <v>4912</v>
      </c>
      <c r="I6799">
        <v>44959</v>
      </c>
      <c r="J6799">
        <v>593.27</v>
      </c>
      <c r="K6799">
        <v>604.83876499999997</v>
      </c>
      <c r="L6799">
        <v>593.27</v>
      </c>
      <c r="M6799">
        <v>593.27</v>
      </c>
      <c r="N6799">
        <v>45020</v>
      </c>
      <c r="O6799">
        <v>45020</v>
      </c>
      <c r="P6799">
        <v>150</v>
      </c>
      <c r="Q6799" t="str">
        <f t="shared" si="106"/>
        <v>121-150</v>
      </c>
    </row>
    <row r="6800" spans="1:17" x14ac:dyDescent="0.25">
      <c r="A6800" t="s">
        <v>4900</v>
      </c>
      <c r="B6800">
        <v>1185</v>
      </c>
      <c r="C6800" t="s">
        <v>5594</v>
      </c>
      <c r="D6800" t="s">
        <v>5092</v>
      </c>
      <c r="E6800">
        <v>54555</v>
      </c>
      <c r="F6800" t="s">
        <v>4908</v>
      </c>
      <c r="G6800" t="s">
        <v>4913</v>
      </c>
      <c r="H6800" t="s">
        <v>4912</v>
      </c>
      <c r="I6800">
        <v>44959</v>
      </c>
      <c r="J6800">
        <v>366.84</v>
      </c>
      <c r="K6800">
        <v>373.99338</v>
      </c>
      <c r="L6800">
        <v>366.84</v>
      </c>
      <c r="M6800">
        <v>366.84</v>
      </c>
      <c r="N6800">
        <v>44999</v>
      </c>
      <c r="O6800">
        <v>44999</v>
      </c>
      <c r="P6800">
        <v>171</v>
      </c>
      <c r="Q6800" t="str">
        <f t="shared" si="106"/>
        <v>151-180</v>
      </c>
    </row>
    <row r="6801" spans="1:17" x14ac:dyDescent="0.25">
      <c r="A6801" t="s">
        <v>4900</v>
      </c>
      <c r="B6801">
        <v>514</v>
      </c>
      <c r="C6801" t="s">
        <v>5575</v>
      </c>
      <c r="D6801" t="s">
        <v>5092</v>
      </c>
      <c r="E6801">
        <v>54556</v>
      </c>
      <c r="F6801" t="s">
        <v>4908</v>
      </c>
      <c r="G6801" t="s">
        <v>4913</v>
      </c>
      <c r="H6801" t="s">
        <v>4912</v>
      </c>
      <c r="I6801">
        <v>44959</v>
      </c>
      <c r="J6801">
        <v>6</v>
      </c>
      <c r="K6801">
        <v>6.117</v>
      </c>
      <c r="L6801">
        <v>6</v>
      </c>
      <c r="M6801">
        <v>6</v>
      </c>
      <c r="N6801">
        <v>45027</v>
      </c>
      <c r="O6801">
        <v>45027</v>
      </c>
      <c r="P6801">
        <v>143</v>
      </c>
      <c r="Q6801" t="str">
        <f t="shared" si="106"/>
        <v>121-150</v>
      </c>
    </row>
    <row r="6802" spans="1:17" x14ac:dyDescent="0.25">
      <c r="A6802" t="s">
        <v>4900</v>
      </c>
      <c r="B6802">
        <v>1146</v>
      </c>
      <c r="C6802" t="s">
        <v>5128</v>
      </c>
      <c r="D6802" t="s">
        <v>4908</v>
      </c>
      <c r="E6802">
        <v>54563</v>
      </c>
      <c r="F6802" t="s">
        <v>4908</v>
      </c>
      <c r="G6802" t="s">
        <v>4913</v>
      </c>
      <c r="H6802" t="s">
        <v>4912</v>
      </c>
      <c r="I6802">
        <v>44959</v>
      </c>
      <c r="J6802">
        <v>120</v>
      </c>
      <c r="K6802">
        <v>122.34</v>
      </c>
      <c r="L6802">
        <v>120</v>
      </c>
      <c r="M6802">
        <v>40</v>
      </c>
      <c r="N6802">
        <v>45154</v>
      </c>
      <c r="P6802">
        <v>0</v>
      </c>
      <c r="Q6802" t="str">
        <f t="shared" si="106"/>
        <v>ACTIVE</v>
      </c>
    </row>
    <row r="6803" spans="1:17" x14ac:dyDescent="0.25">
      <c r="A6803" t="s">
        <v>4900</v>
      </c>
      <c r="B6803">
        <v>514</v>
      </c>
      <c r="C6803" t="s">
        <v>5575</v>
      </c>
      <c r="D6803" t="s">
        <v>5092</v>
      </c>
      <c r="E6803">
        <v>54575</v>
      </c>
      <c r="F6803" t="s">
        <v>4908</v>
      </c>
      <c r="G6803" t="s">
        <v>4913</v>
      </c>
      <c r="H6803" t="s">
        <v>4912</v>
      </c>
      <c r="I6803">
        <v>44959</v>
      </c>
      <c r="J6803">
        <v>13.2</v>
      </c>
      <c r="K6803">
        <v>13.4574</v>
      </c>
      <c r="L6803">
        <v>13.2</v>
      </c>
      <c r="M6803">
        <v>13.2</v>
      </c>
      <c r="N6803">
        <v>45027</v>
      </c>
      <c r="O6803">
        <v>45027</v>
      </c>
      <c r="P6803">
        <v>143</v>
      </c>
      <c r="Q6803" t="str">
        <f t="shared" si="106"/>
        <v>121-150</v>
      </c>
    </row>
    <row r="6804" spans="1:17" x14ac:dyDescent="0.25">
      <c r="A6804" t="s">
        <v>4900</v>
      </c>
      <c r="B6804">
        <v>514</v>
      </c>
      <c r="C6804" t="s">
        <v>5575</v>
      </c>
      <c r="D6804" t="s">
        <v>5092</v>
      </c>
      <c r="E6804">
        <v>54577</v>
      </c>
      <c r="F6804" t="s">
        <v>4908</v>
      </c>
      <c r="G6804" t="s">
        <v>4913</v>
      </c>
      <c r="H6804" t="s">
        <v>4912</v>
      </c>
      <c r="I6804">
        <v>44959</v>
      </c>
      <c r="J6804">
        <v>4.5</v>
      </c>
      <c r="K6804">
        <v>4.5877499999999998</v>
      </c>
      <c r="L6804">
        <v>4.5</v>
      </c>
      <c r="M6804">
        <v>4.5</v>
      </c>
      <c r="N6804">
        <v>45027</v>
      </c>
      <c r="O6804">
        <v>45027</v>
      </c>
      <c r="P6804">
        <v>143</v>
      </c>
      <c r="Q6804" t="str">
        <f t="shared" si="106"/>
        <v>121-150</v>
      </c>
    </row>
    <row r="6805" spans="1:17" x14ac:dyDescent="0.25">
      <c r="A6805" t="s">
        <v>4900</v>
      </c>
      <c r="B6805">
        <v>348</v>
      </c>
      <c r="C6805" t="s">
        <v>4260</v>
      </c>
      <c r="D6805" t="s">
        <v>5092</v>
      </c>
      <c r="E6805">
        <v>54588</v>
      </c>
      <c r="F6805" t="s">
        <v>4908</v>
      </c>
      <c r="G6805" t="s">
        <v>4913</v>
      </c>
      <c r="H6805" t="s">
        <v>4912</v>
      </c>
      <c r="I6805">
        <v>44959</v>
      </c>
      <c r="J6805">
        <v>95.1</v>
      </c>
      <c r="K6805">
        <v>96.954449999999994</v>
      </c>
      <c r="L6805">
        <v>95.1</v>
      </c>
      <c r="M6805">
        <v>95.1</v>
      </c>
      <c r="N6805">
        <v>45020</v>
      </c>
      <c r="O6805">
        <v>45020</v>
      </c>
      <c r="P6805">
        <v>150</v>
      </c>
      <c r="Q6805" t="str">
        <f t="shared" si="106"/>
        <v>121-150</v>
      </c>
    </row>
    <row r="6806" spans="1:17" x14ac:dyDescent="0.25">
      <c r="A6806" t="s">
        <v>4900</v>
      </c>
      <c r="B6806">
        <v>348</v>
      </c>
      <c r="C6806" t="s">
        <v>4260</v>
      </c>
      <c r="D6806" t="s">
        <v>5092</v>
      </c>
      <c r="E6806">
        <v>54591</v>
      </c>
      <c r="F6806" t="s">
        <v>4908</v>
      </c>
      <c r="G6806" t="s">
        <v>4913</v>
      </c>
      <c r="H6806" t="s">
        <v>4912</v>
      </c>
      <c r="I6806">
        <v>44959</v>
      </c>
      <c r="J6806">
        <v>4.5</v>
      </c>
      <c r="K6806">
        <v>4.5877499999999998</v>
      </c>
      <c r="L6806">
        <v>4.5</v>
      </c>
      <c r="M6806">
        <v>4.5</v>
      </c>
      <c r="N6806">
        <v>45020</v>
      </c>
      <c r="O6806">
        <v>45020</v>
      </c>
      <c r="P6806">
        <v>150</v>
      </c>
      <c r="Q6806" t="str">
        <f t="shared" si="106"/>
        <v>121-150</v>
      </c>
    </row>
    <row r="6807" spans="1:17" x14ac:dyDescent="0.25">
      <c r="A6807" t="s">
        <v>4900</v>
      </c>
      <c r="B6807">
        <v>514</v>
      </c>
      <c r="C6807" t="s">
        <v>5575</v>
      </c>
      <c r="D6807" t="s">
        <v>5092</v>
      </c>
      <c r="E6807">
        <v>54599</v>
      </c>
      <c r="F6807" t="s">
        <v>4908</v>
      </c>
      <c r="G6807" t="s">
        <v>4913</v>
      </c>
      <c r="H6807" t="s">
        <v>4912</v>
      </c>
      <c r="I6807">
        <v>44959</v>
      </c>
      <c r="J6807">
        <v>4.5</v>
      </c>
      <c r="K6807">
        <v>4.5877499999999998</v>
      </c>
      <c r="L6807">
        <v>4.5</v>
      </c>
      <c r="M6807">
        <v>4.5</v>
      </c>
      <c r="N6807">
        <v>45027</v>
      </c>
      <c r="O6807">
        <v>45027</v>
      </c>
      <c r="P6807">
        <v>143</v>
      </c>
      <c r="Q6807" t="str">
        <f t="shared" si="106"/>
        <v>121-150</v>
      </c>
    </row>
    <row r="6808" spans="1:17" x14ac:dyDescent="0.25">
      <c r="A6808" t="s">
        <v>4900</v>
      </c>
      <c r="B6808">
        <v>348</v>
      </c>
      <c r="C6808" t="s">
        <v>4260</v>
      </c>
      <c r="D6808" t="s">
        <v>5092</v>
      </c>
      <c r="E6808">
        <v>54605</v>
      </c>
      <c r="F6808" t="s">
        <v>4908</v>
      </c>
      <c r="G6808" t="s">
        <v>4913</v>
      </c>
      <c r="H6808" t="s">
        <v>4912</v>
      </c>
      <c r="I6808">
        <v>44959</v>
      </c>
      <c r="J6808">
        <v>128.07</v>
      </c>
      <c r="K6808">
        <v>130.567365</v>
      </c>
      <c r="L6808">
        <v>128.07</v>
      </c>
      <c r="M6808">
        <v>128.07</v>
      </c>
      <c r="N6808">
        <v>45020</v>
      </c>
      <c r="O6808">
        <v>45020</v>
      </c>
      <c r="P6808">
        <v>150</v>
      </c>
      <c r="Q6808" t="str">
        <f t="shared" si="106"/>
        <v>121-150</v>
      </c>
    </row>
    <row r="6809" spans="1:17" x14ac:dyDescent="0.25">
      <c r="A6809" t="s">
        <v>4900</v>
      </c>
      <c r="B6809">
        <v>348</v>
      </c>
      <c r="C6809" t="s">
        <v>4260</v>
      </c>
      <c r="D6809" t="s">
        <v>5092</v>
      </c>
      <c r="E6809">
        <v>54610</v>
      </c>
      <c r="F6809" t="s">
        <v>4908</v>
      </c>
      <c r="G6809" t="s">
        <v>4913</v>
      </c>
      <c r="H6809" t="s">
        <v>4912</v>
      </c>
      <c r="I6809">
        <v>44959</v>
      </c>
      <c r="J6809">
        <v>855</v>
      </c>
      <c r="K6809">
        <v>871.67250000000001</v>
      </c>
      <c r="L6809">
        <v>855</v>
      </c>
      <c r="M6809">
        <v>855</v>
      </c>
      <c r="N6809">
        <v>45020</v>
      </c>
      <c r="O6809">
        <v>45020</v>
      </c>
      <c r="P6809">
        <v>150</v>
      </c>
      <c r="Q6809" t="str">
        <f t="shared" si="106"/>
        <v>121-150</v>
      </c>
    </row>
    <row r="6810" spans="1:17" x14ac:dyDescent="0.25">
      <c r="A6810" t="s">
        <v>4900</v>
      </c>
      <c r="B6810">
        <v>1191</v>
      </c>
      <c r="C6810" t="s">
        <v>5538</v>
      </c>
      <c r="D6810" t="s">
        <v>5092</v>
      </c>
      <c r="E6810">
        <v>54613</v>
      </c>
      <c r="F6810" t="s">
        <v>4908</v>
      </c>
      <c r="G6810" t="s">
        <v>4913</v>
      </c>
      <c r="H6810" t="s">
        <v>4912</v>
      </c>
      <c r="I6810">
        <v>44959</v>
      </c>
      <c r="J6810">
        <v>1500</v>
      </c>
      <c r="K6810">
        <v>1529.25</v>
      </c>
      <c r="L6810">
        <v>1500</v>
      </c>
      <c r="M6810">
        <v>1500</v>
      </c>
      <c r="N6810">
        <v>45082</v>
      </c>
      <c r="O6810">
        <v>45030</v>
      </c>
      <c r="P6810">
        <v>140</v>
      </c>
      <c r="Q6810" t="str">
        <f t="shared" si="106"/>
        <v>121-150</v>
      </c>
    </row>
    <row r="6811" spans="1:17" x14ac:dyDescent="0.25">
      <c r="A6811" t="s">
        <v>4900</v>
      </c>
      <c r="B6811">
        <v>356</v>
      </c>
      <c r="C6811" t="s">
        <v>5579</v>
      </c>
      <c r="D6811" t="s">
        <v>5092</v>
      </c>
      <c r="E6811">
        <v>54615</v>
      </c>
      <c r="F6811" t="s">
        <v>4908</v>
      </c>
      <c r="G6811" t="s">
        <v>4913</v>
      </c>
      <c r="H6811" t="s">
        <v>4912</v>
      </c>
      <c r="I6811">
        <v>44959</v>
      </c>
      <c r="J6811">
        <v>16.95</v>
      </c>
      <c r="K6811">
        <v>17.280525000000001</v>
      </c>
      <c r="L6811">
        <v>16.95</v>
      </c>
      <c r="M6811">
        <v>16.95</v>
      </c>
      <c r="N6811">
        <v>45020</v>
      </c>
      <c r="O6811">
        <v>45020</v>
      </c>
      <c r="P6811">
        <v>150</v>
      </c>
      <c r="Q6811" t="str">
        <f t="shared" si="106"/>
        <v>121-150</v>
      </c>
    </row>
    <row r="6812" spans="1:17" x14ac:dyDescent="0.25">
      <c r="A6812" t="s">
        <v>4900</v>
      </c>
      <c r="B6812">
        <v>1302</v>
      </c>
      <c r="C6812" t="s">
        <v>5601</v>
      </c>
      <c r="D6812" t="s">
        <v>5092</v>
      </c>
      <c r="E6812">
        <v>54616</v>
      </c>
      <c r="F6812" t="s">
        <v>4908</v>
      </c>
      <c r="G6812" t="s">
        <v>4944</v>
      </c>
      <c r="H6812" t="s">
        <v>4912</v>
      </c>
      <c r="I6812">
        <v>44959</v>
      </c>
      <c r="J6812">
        <v>1500</v>
      </c>
      <c r="K6812">
        <v>1529.25</v>
      </c>
      <c r="L6812">
        <v>1500</v>
      </c>
      <c r="M6812">
        <v>1500</v>
      </c>
      <c r="N6812">
        <v>45071</v>
      </c>
      <c r="O6812">
        <v>45020</v>
      </c>
      <c r="P6812">
        <v>150</v>
      </c>
      <c r="Q6812" t="str">
        <f t="shared" si="106"/>
        <v>121-150</v>
      </c>
    </row>
    <row r="6813" spans="1:17" x14ac:dyDescent="0.25">
      <c r="A6813" t="s">
        <v>4900</v>
      </c>
      <c r="B6813">
        <v>1301</v>
      </c>
      <c r="C6813" t="s">
        <v>5242</v>
      </c>
      <c r="D6813" t="s">
        <v>4908</v>
      </c>
      <c r="E6813">
        <v>54621</v>
      </c>
      <c r="F6813" t="s">
        <v>4908</v>
      </c>
      <c r="G6813" t="s">
        <v>4913</v>
      </c>
      <c r="H6813" t="s">
        <v>4912</v>
      </c>
      <c r="I6813">
        <v>44959</v>
      </c>
      <c r="J6813">
        <v>82.36</v>
      </c>
      <c r="K6813">
        <v>83.96602</v>
      </c>
      <c r="L6813">
        <v>82.36</v>
      </c>
      <c r="M6813">
        <v>13.726665000000001</v>
      </c>
      <c r="N6813">
        <v>45149</v>
      </c>
      <c r="P6813">
        <v>0</v>
      </c>
      <c r="Q6813" t="str">
        <f t="shared" si="106"/>
        <v>ACTIVE</v>
      </c>
    </row>
    <row r="6814" spans="1:17" x14ac:dyDescent="0.25">
      <c r="A6814" t="s">
        <v>4900</v>
      </c>
      <c r="B6814">
        <v>689</v>
      </c>
      <c r="C6814" t="s">
        <v>5157</v>
      </c>
      <c r="D6814" t="s">
        <v>4908</v>
      </c>
      <c r="E6814">
        <v>54626</v>
      </c>
      <c r="F6814" t="s">
        <v>4908</v>
      </c>
      <c r="G6814" t="s">
        <v>4913</v>
      </c>
      <c r="H6814" t="s">
        <v>4912</v>
      </c>
      <c r="I6814">
        <v>44959</v>
      </c>
      <c r="J6814">
        <v>4410</v>
      </c>
      <c r="K6814">
        <v>4495.9949999999999</v>
      </c>
      <c r="L6814">
        <v>4410</v>
      </c>
      <c r="M6814">
        <v>735</v>
      </c>
      <c r="N6814">
        <v>45157</v>
      </c>
      <c r="P6814">
        <v>0</v>
      </c>
      <c r="Q6814" t="str">
        <f t="shared" si="106"/>
        <v>ACTIVE</v>
      </c>
    </row>
    <row r="6815" spans="1:17" x14ac:dyDescent="0.25">
      <c r="A6815" t="s">
        <v>4900</v>
      </c>
      <c r="B6815">
        <v>1000</v>
      </c>
      <c r="C6815" t="s">
        <v>5588</v>
      </c>
      <c r="D6815" t="s">
        <v>5092</v>
      </c>
      <c r="E6815">
        <v>54628</v>
      </c>
      <c r="F6815" t="s">
        <v>4908</v>
      </c>
      <c r="G6815" t="s">
        <v>4913</v>
      </c>
      <c r="H6815" t="s">
        <v>4912</v>
      </c>
      <c r="I6815">
        <v>44959</v>
      </c>
      <c r="J6815">
        <v>154.97999999999999</v>
      </c>
      <c r="K6815">
        <v>158.00210999999999</v>
      </c>
      <c r="L6815">
        <v>154.97999999999999</v>
      </c>
      <c r="M6815">
        <v>154.97999999999999</v>
      </c>
      <c r="P6815">
        <v>0</v>
      </c>
      <c r="Q6815" t="str">
        <f t="shared" si="106"/>
        <v>ACTIVE</v>
      </c>
    </row>
    <row r="6816" spans="1:17" x14ac:dyDescent="0.25">
      <c r="A6816" t="s">
        <v>4900</v>
      </c>
      <c r="B6816">
        <v>1220</v>
      </c>
      <c r="C6816" t="s">
        <v>5592</v>
      </c>
      <c r="D6816" t="s">
        <v>5092</v>
      </c>
      <c r="E6816">
        <v>54630</v>
      </c>
      <c r="F6816" t="s">
        <v>4908</v>
      </c>
      <c r="G6816" t="s">
        <v>4913</v>
      </c>
      <c r="H6816" t="s">
        <v>4912</v>
      </c>
      <c r="I6816">
        <v>44959</v>
      </c>
      <c r="J6816">
        <v>35.909999999999997</v>
      </c>
      <c r="K6816">
        <v>36.610244999999999</v>
      </c>
      <c r="L6816">
        <v>35.909999999999997</v>
      </c>
      <c r="M6816">
        <v>35.909999999999997</v>
      </c>
      <c r="N6816">
        <v>45020</v>
      </c>
      <c r="O6816">
        <v>45020</v>
      </c>
      <c r="P6816">
        <v>150</v>
      </c>
      <c r="Q6816" t="str">
        <f t="shared" si="106"/>
        <v>121-150</v>
      </c>
    </row>
    <row r="6817" spans="1:17" x14ac:dyDescent="0.25">
      <c r="A6817" t="s">
        <v>4900</v>
      </c>
      <c r="B6817">
        <v>868</v>
      </c>
      <c r="C6817" t="s">
        <v>91</v>
      </c>
      <c r="D6817" t="s">
        <v>5092</v>
      </c>
      <c r="E6817">
        <v>54631</v>
      </c>
      <c r="F6817" t="s">
        <v>4908</v>
      </c>
      <c r="G6817" t="s">
        <v>4913</v>
      </c>
      <c r="H6817" t="s">
        <v>4912</v>
      </c>
      <c r="I6817">
        <v>44959</v>
      </c>
      <c r="J6817">
        <v>800</v>
      </c>
      <c r="K6817">
        <v>815.6</v>
      </c>
      <c r="L6817">
        <v>800</v>
      </c>
      <c r="M6817">
        <v>800</v>
      </c>
      <c r="P6817">
        <v>0</v>
      </c>
      <c r="Q6817" t="str">
        <f t="shared" si="106"/>
        <v>ACTIVE</v>
      </c>
    </row>
    <row r="6818" spans="1:17" x14ac:dyDescent="0.25">
      <c r="A6818" t="s">
        <v>4900</v>
      </c>
      <c r="B6818">
        <v>1302</v>
      </c>
      <c r="C6818" t="s">
        <v>5601</v>
      </c>
      <c r="D6818" t="s">
        <v>5092</v>
      </c>
      <c r="E6818">
        <v>54632</v>
      </c>
      <c r="F6818" t="s">
        <v>4908</v>
      </c>
      <c r="G6818" t="s">
        <v>4913</v>
      </c>
      <c r="H6818" t="s">
        <v>4912</v>
      </c>
      <c r="I6818">
        <v>44959</v>
      </c>
      <c r="J6818">
        <v>109.9</v>
      </c>
      <c r="K6818">
        <v>112.04304999999999</v>
      </c>
      <c r="L6818">
        <v>109.9</v>
      </c>
      <c r="M6818">
        <v>109.9</v>
      </c>
      <c r="N6818">
        <v>45071</v>
      </c>
      <c r="O6818">
        <v>45020</v>
      </c>
      <c r="P6818">
        <v>150</v>
      </c>
      <c r="Q6818" t="str">
        <f t="shared" si="106"/>
        <v>121-150</v>
      </c>
    </row>
    <row r="6819" spans="1:17" x14ac:dyDescent="0.25">
      <c r="A6819" t="s">
        <v>4900</v>
      </c>
      <c r="B6819">
        <v>1142</v>
      </c>
      <c r="C6819" t="s">
        <v>5586</v>
      </c>
      <c r="D6819" t="s">
        <v>5092</v>
      </c>
      <c r="E6819">
        <v>54633</v>
      </c>
      <c r="F6819" t="s">
        <v>4908</v>
      </c>
      <c r="G6819" t="s">
        <v>4913</v>
      </c>
      <c r="H6819" t="s">
        <v>4912</v>
      </c>
      <c r="I6819">
        <v>44959</v>
      </c>
      <c r="J6819">
        <v>811.19</v>
      </c>
      <c r="K6819">
        <v>827.00820499999998</v>
      </c>
      <c r="L6819">
        <v>811.19</v>
      </c>
      <c r="M6819">
        <v>811.19</v>
      </c>
      <c r="N6819">
        <v>45020</v>
      </c>
      <c r="O6819">
        <v>45020</v>
      </c>
      <c r="P6819">
        <v>150</v>
      </c>
      <c r="Q6819" t="str">
        <f t="shared" si="106"/>
        <v>121-150</v>
      </c>
    </row>
    <row r="6820" spans="1:17" x14ac:dyDescent="0.25">
      <c r="A6820" t="s">
        <v>4900</v>
      </c>
      <c r="B6820">
        <v>348</v>
      </c>
      <c r="C6820" t="s">
        <v>4260</v>
      </c>
      <c r="D6820" t="s">
        <v>5092</v>
      </c>
      <c r="E6820">
        <v>54637</v>
      </c>
      <c r="F6820" t="s">
        <v>4908</v>
      </c>
      <c r="G6820" t="s">
        <v>4913</v>
      </c>
      <c r="H6820" t="s">
        <v>4912</v>
      </c>
      <c r="I6820">
        <v>44959</v>
      </c>
      <c r="J6820">
        <v>7.11</v>
      </c>
      <c r="K6820">
        <v>7.2486449999999998</v>
      </c>
      <c r="L6820">
        <v>7.11</v>
      </c>
      <c r="M6820">
        <v>7.11</v>
      </c>
      <c r="N6820">
        <v>45020</v>
      </c>
      <c r="O6820">
        <v>45020</v>
      </c>
      <c r="P6820">
        <v>150</v>
      </c>
      <c r="Q6820" t="str">
        <f t="shared" si="106"/>
        <v>121-150</v>
      </c>
    </row>
    <row r="6821" spans="1:17" x14ac:dyDescent="0.25">
      <c r="A6821" t="s">
        <v>4900</v>
      </c>
      <c r="B6821">
        <v>348</v>
      </c>
      <c r="C6821" t="s">
        <v>4260</v>
      </c>
      <c r="D6821" t="s">
        <v>5092</v>
      </c>
      <c r="E6821">
        <v>54653</v>
      </c>
      <c r="F6821" t="s">
        <v>4908</v>
      </c>
      <c r="G6821" t="s">
        <v>4913</v>
      </c>
      <c r="H6821" t="s">
        <v>4912</v>
      </c>
      <c r="I6821">
        <v>44959</v>
      </c>
      <c r="J6821">
        <v>20.05</v>
      </c>
      <c r="K6821">
        <v>20.440975000000002</v>
      </c>
      <c r="L6821">
        <v>20.05</v>
      </c>
      <c r="M6821">
        <v>20.05</v>
      </c>
      <c r="N6821">
        <v>45020</v>
      </c>
      <c r="O6821">
        <v>45020</v>
      </c>
      <c r="P6821">
        <v>150</v>
      </c>
      <c r="Q6821" t="str">
        <f t="shared" si="106"/>
        <v>121-150</v>
      </c>
    </row>
    <row r="6822" spans="1:17" x14ac:dyDescent="0.25">
      <c r="A6822" t="s">
        <v>4900</v>
      </c>
      <c r="B6822">
        <v>527</v>
      </c>
      <c r="C6822" t="s">
        <v>1662</v>
      </c>
      <c r="D6822" t="s">
        <v>4908</v>
      </c>
      <c r="E6822">
        <v>54654</v>
      </c>
      <c r="F6822" t="s">
        <v>4908</v>
      </c>
      <c r="G6822" t="s">
        <v>4913</v>
      </c>
      <c r="H6822" t="s">
        <v>4912</v>
      </c>
      <c r="I6822">
        <v>44958</v>
      </c>
      <c r="J6822">
        <v>28.12</v>
      </c>
      <c r="K6822">
        <v>28.668340000000001</v>
      </c>
      <c r="L6822">
        <v>28.12</v>
      </c>
      <c r="M6822">
        <v>23.433333000000001</v>
      </c>
      <c r="N6822">
        <v>45044</v>
      </c>
      <c r="P6822">
        <v>0</v>
      </c>
      <c r="Q6822" t="str">
        <f t="shared" si="106"/>
        <v>ACTIVE</v>
      </c>
    </row>
    <row r="6823" spans="1:17" x14ac:dyDescent="0.25">
      <c r="A6823" t="s">
        <v>4900</v>
      </c>
      <c r="B6823">
        <v>348</v>
      </c>
      <c r="C6823" t="s">
        <v>4260</v>
      </c>
      <c r="D6823" t="s">
        <v>5092</v>
      </c>
      <c r="E6823">
        <v>54656</v>
      </c>
      <c r="F6823" t="s">
        <v>4908</v>
      </c>
      <c r="G6823" t="s">
        <v>4913</v>
      </c>
      <c r="H6823" t="s">
        <v>4912</v>
      </c>
      <c r="I6823">
        <v>44959</v>
      </c>
      <c r="J6823">
        <v>34.4</v>
      </c>
      <c r="K6823">
        <v>35.070799999999998</v>
      </c>
      <c r="L6823">
        <v>34.4</v>
      </c>
      <c r="M6823">
        <v>34.4</v>
      </c>
      <c r="N6823">
        <v>45020</v>
      </c>
      <c r="O6823">
        <v>45020</v>
      </c>
      <c r="P6823">
        <v>150</v>
      </c>
      <c r="Q6823" t="str">
        <f t="shared" si="106"/>
        <v>121-150</v>
      </c>
    </row>
    <row r="6824" spans="1:17" x14ac:dyDescent="0.25">
      <c r="A6824" t="s">
        <v>4900</v>
      </c>
      <c r="B6824">
        <v>1258</v>
      </c>
      <c r="C6824" t="s">
        <v>5606</v>
      </c>
      <c r="D6824" t="s">
        <v>5092</v>
      </c>
      <c r="E6824">
        <v>54658</v>
      </c>
      <c r="F6824" t="s">
        <v>4908</v>
      </c>
      <c r="G6824" t="s">
        <v>4913</v>
      </c>
      <c r="H6824" t="s">
        <v>4912</v>
      </c>
      <c r="I6824">
        <v>44957</v>
      </c>
      <c r="J6824">
        <v>64.790000000000006</v>
      </c>
      <c r="K6824">
        <v>66.053404999999998</v>
      </c>
      <c r="L6824">
        <v>64.790000000000006</v>
      </c>
      <c r="M6824">
        <v>64.790000000000006</v>
      </c>
      <c r="N6824">
        <v>45037</v>
      </c>
      <c r="O6824">
        <v>45037</v>
      </c>
      <c r="P6824">
        <v>133</v>
      </c>
      <c r="Q6824" t="str">
        <f t="shared" si="106"/>
        <v>121-150</v>
      </c>
    </row>
    <row r="6825" spans="1:17" x14ac:dyDescent="0.25">
      <c r="A6825" t="s">
        <v>4900</v>
      </c>
      <c r="B6825">
        <v>768</v>
      </c>
      <c r="C6825" t="s">
        <v>4974</v>
      </c>
      <c r="D6825" t="s">
        <v>4908</v>
      </c>
      <c r="E6825">
        <v>54659</v>
      </c>
      <c r="F6825" t="s">
        <v>4908</v>
      </c>
      <c r="G6825" t="s">
        <v>4913</v>
      </c>
      <c r="H6825" t="s">
        <v>4912</v>
      </c>
      <c r="I6825">
        <v>44959</v>
      </c>
      <c r="J6825">
        <v>20</v>
      </c>
      <c r="K6825">
        <v>20.39</v>
      </c>
      <c r="L6825">
        <v>20</v>
      </c>
      <c r="M6825">
        <v>3.3333349999999999</v>
      </c>
      <c r="N6825">
        <v>45161</v>
      </c>
      <c r="P6825">
        <v>0</v>
      </c>
      <c r="Q6825" t="str">
        <f t="shared" si="106"/>
        <v>ACTIVE</v>
      </c>
    </row>
    <row r="6826" spans="1:17" x14ac:dyDescent="0.25">
      <c r="A6826" t="s">
        <v>4900</v>
      </c>
      <c r="B6826">
        <v>514</v>
      </c>
      <c r="C6826" t="s">
        <v>5575</v>
      </c>
      <c r="D6826" t="s">
        <v>5092</v>
      </c>
      <c r="E6826">
        <v>54678</v>
      </c>
      <c r="F6826" t="s">
        <v>4908</v>
      </c>
      <c r="G6826" t="s">
        <v>4913</v>
      </c>
      <c r="H6826" t="s">
        <v>4912</v>
      </c>
      <c r="I6826">
        <v>44959</v>
      </c>
      <c r="J6826">
        <v>230.39</v>
      </c>
      <c r="K6826">
        <v>234.88260500000001</v>
      </c>
      <c r="L6826">
        <v>230.39</v>
      </c>
      <c r="M6826">
        <v>230.39</v>
      </c>
      <c r="N6826">
        <v>45027</v>
      </c>
      <c r="O6826">
        <v>45027</v>
      </c>
      <c r="P6826">
        <v>143</v>
      </c>
      <c r="Q6826" t="str">
        <f t="shared" si="106"/>
        <v>121-150</v>
      </c>
    </row>
    <row r="6827" spans="1:17" x14ac:dyDescent="0.25">
      <c r="A6827" t="s">
        <v>4900</v>
      </c>
      <c r="B6827">
        <v>1019</v>
      </c>
      <c r="C6827" t="s">
        <v>5556</v>
      </c>
      <c r="D6827" t="s">
        <v>5092</v>
      </c>
      <c r="E6827">
        <v>54680</v>
      </c>
      <c r="F6827" t="s">
        <v>4908</v>
      </c>
      <c r="G6827" t="s">
        <v>4913</v>
      </c>
      <c r="H6827" t="s">
        <v>4912</v>
      </c>
      <c r="I6827">
        <v>44959</v>
      </c>
      <c r="J6827">
        <v>11.1</v>
      </c>
      <c r="K6827">
        <v>11.31645</v>
      </c>
      <c r="L6827">
        <v>11.1</v>
      </c>
      <c r="M6827">
        <v>11.1</v>
      </c>
      <c r="N6827">
        <v>45036</v>
      </c>
      <c r="O6827">
        <v>45036</v>
      </c>
      <c r="P6827">
        <v>134</v>
      </c>
      <c r="Q6827" t="str">
        <f t="shared" si="106"/>
        <v>121-150</v>
      </c>
    </row>
    <row r="6828" spans="1:17" x14ac:dyDescent="0.25">
      <c r="A6828" t="s">
        <v>4900</v>
      </c>
      <c r="B6828">
        <v>514</v>
      </c>
      <c r="C6828" t="s">
        <v>5575</v>
      </c>
      <c r="D6828" t="s">
        <v>5092</v>
      </c>
      <c r="E6828">
        <v>54681</v>
      </c>
      <c r="F6828" t="s">
        <v>4908</v>
      </c>
      <c r="G6828" t="s">
        <v>4913</v>
      </c>
      <c r="H6828" t="s">
        <v>4912</v>
      </c>
      <c r="I6828">
        <v>44959</v>
      </c>
      <c r="J6828">
        <v>37.25</v>
      </c>
      <c r="K6828">
        <v>37.976374999999997</v>
      </c>
      <c r="L6828">
        <v>37.25</v>
      </c>
      <c r="M6828">
        <v>37.25</v>
      </c>
      <c r="N6828">
        <v>45027</v>
      </c>
      <c r="O6828">
        <v>45027</v>
      </c>
      <c r="P6828">
        <v>143</v>
      </c>
      <c r="Q6828" t="str">
        <f t="shared" si="106"/>
        <v>121-150</v>
      </c>
    </row>
    <row r="6829" spans="1:17" x14ac:dyDescent="0.25">
      <c r="A6829" t="s">
        <v>4900</v>
      </c>
      <c r="B6829">
        <v>331</v>
      </c>
      <c r="C6829" t="s">
        <v>5034</v>
      </c>
      <c r="D6829" t="s">
        <v>4908</v>
      </c>
      <c r="E6829">
        <v>54683</v>
      </c>
      <c r="F6829" t="s">
        <v>4908</v>
      </c>
      <c r="G6829" t="s">
        <v>4944</v>
      </c>
      <c r="H6829" t="s">
        <v>4912</v>
      </c>
      <c r="I6829">
        <v>44960</v>
      </c>
      <c r="J6829">
        <v>7400</v>
      </c>
      <c r="K6829">
        <v>7544.3</v>
      </c>
      <c r="L6829">
        <v>7400</v>
      </c>
      <c r="M6829">
        <v>1233.333335</v>
      </c>
      <c r="N6829">
        <v>45152</v>
      </c>
      <c r="P6829">
        <v>0</v>
      </c>
      <c r="Q6829" t="str">
        <f t="shared" si="106"/>
        <v>ACTIVE</v>
      </c>
    </row>
    <row r="6830" spans="1:17" x14ac:dyDescent="0.25">
      <c r="A6830" t="s">
        <v>4900</v>
      </c>
      <c r="B6830">
        <v>514</v>
      </c>
      <c r="C6830" t="s">
        <v>5575</v>
      </c>
      <c r="D6830" t="s">
        <v>5092</v>
      </c>
      <c r="E6830">
        <v>54686</v>
      </c>
      <c r="F6830" t="s">
        <v>4908</v>
      </c>
      <c r="G6830" t="s">
        <v>4913</v>
      </c>
      <c r="H6830" t="s">
        <v>4912</v>
      </c>
      <c r="I6830">
        <v>44959</v>
      </c>
      <c r="J6830">
        <v>52.78</v>
      </c>
      <c r="K6830">
        <v>53.80921</v>
      </c>
      <c r="L6830">
        <v>52.78</v>
      </c>
      <c r="M6830">
        <v>52.78</v>
      </c>
      <c r="N6830">
        <v>45027</v>
      </c>
      <c r="O6830">
        <v>45027</v>
      </c>
      <c r="P6830">
        <v>143</v>
      </c>
      <c r="Q6830" t="str">
        <f t="shared" si="106"/>
        <v>121-150</v>
      </c>
    </row>
    <row r="6831" spans="1:17" x14ac:dyDescent="0.25">
      <c r="A6831" t="s">
        <v>4900</v>
      </c>
      <c r="B6831">
        <v>1241</v>
      </c>
      <c r="C6831" t="s">
        <v>5571</v>
      </c>
      <c r="D6831" t="s">
        <v>4908</v>
      </c>
      <c r="E6831">
        <v>54687</v>
      </c>
      <c r="F6831" t="s">
        <v>4908</v>
      </c>
      <c r="G6831" t="s">
        <v>4913</v>
      </c>
      <c r="H6831" t="s">
        <v>5172</v>
      </c>
      <c r="I6831">
        <v>44959</v>
      </c>
      <c r="J6831">
        <v>148.78</v>
      </c>
      <c r="K6831">
        <v>151.68120999999999</v>
      </c>
      <c r="L6831">
        <v>148.78</v>
      </c>
      <c r="M6831">
        <v>24.796665000000001</v>
      </c>
      <c r="N6831">
        <v>45168</v>
      </c>
      <c r="P6831">
        <v>0</v>
      </c>
      <c r="Q6831" t="str">
        <f t="shared" si="106"/>
        <v>ACTIVE</v>
      </c>
    </row>
    <row r="6832" spans="1:17" x14ac:dyDescent="0.25">
      <c r="A6832" t="s">
        <v>4900</v>
      </c>
      <c r="B6832">
        <v>403</v>
      </c>
      <c r="C6832" t="s">
        <v>5102</v>
      </c>
      <c r="D6832" t="s">
        <v>4908</v>
      </c>
      <c r="E6832">
        <v>54709</v>
      </c>
      <c r="F6832" t="s">
        <v>4908</v>
      </c>
      <c r="G6832" t="s">
        <v>4913</v>
      </c>
      <c r="H6832" t="s">
        <v>4912</v>
      </c>
      <c r="I6832">
        <v>44959</v>
      </c>
      <c r="J6832">
        <v>170.25</v>
      </c>
      <c r="K6832">
        <v>173.569875</v>
      </c>
      <c r="L6832">
        <v>170.25</v>
      </c>
      <c r="M6832">
        <v>85.124998500000004</v>
      </c>
      <c r="N6832">
        <v>45166</v>
      </c>
      <c r="P6832">
        <v>0</v>
      </c>
      <c r="Q6832" t="str">
        <f t="shared" si="106"/>
        <v>ACTIVE</v>
      </c>
    </row>
    <row r="6833" spans="1:17" x14ac:dyDescent="0.25">
      <c r="A6833" t="s">
        <v>4900</v>
      </c>
      <c r="B6833">
        <v>1241</v>
      </c>
      <c r="C6833" t="s">
        <v>5571</v>
      </c>
      <c r="D6833" t="s">
        <v>4908</v>
      </c>
      <c r="E6833">
        <v>54712</v>
      </c>
      <c r="F6833" t="s">
        <v>4908</v>
      </c>
      <c r="G6833" t="s">
        <v>4913</v>
      </c>
      <c r="H6833" t="s">
        <v>5172</v>
      </c>
      <c r="I6833">
        <v>44959</v>
      </c>
      <c r="J6833">
        <v>253.98</v>
      </c>
      <c r="K6833">
        <v>258.93261000000001</v>
      </c>
      <c r="L6833">
        <v>253.98</v>
      </c>
      <c r="M6833">
        <v>42.33</v>
      </c>
      <c r="N6833">
        <v>45168</v>
      </c>
      <c r="P6833">
        <v>0</v>
      </c>
      <c r="Q6833" t="str">
        <f t="shared" si="106"/>
        <v>ACTIVE</v>
      </c>
    </row>
    <row r="6834" spans="1:17" x14ac:dyDescent="0.25">
      <c r="A6834" t="s">
        <v>4900</v>
      </c>
      <c r="B6834">
        <v>1241</v>
      </c>
      <c r="C6834" t="s">
        <v>5571</v>
      </c>
      <c r="D6834" t="s">
        <v>4908</v>
      </c>
      <c r="E6834">
        <v>54715</v>
      </c>
      <c r="F6834" t="s">
        <v>4908</v>
      </c>
      <c r="G6834" t="s">
        <v>4913</v>
      </c>
      <c r="H6834" t="s">
        <v>5172</v>
      </c>
      <c r="I6834">
        <v>44960</v>
      </c>
      <c r="J6834">
        <v>49.33</v>
      </c>
      <c r="K6834">
        <v>50.291935000000002</v>
      </c>
      <c r="L6834">
        <v>49.33</v>
      </c>
      <c r="M6834">
        <v>8.2216675000000006</v>
      </c>
      <c r="N6834">
        <v>45168</v>
      </c>
      <c r="P6834">
        <v>0</v>
      </c>
      <c r="Q6834" t="str">
        <f t="shared" si="106"/>
        <v>ACTIVE</v>
      </c>
    </row>
    <row r="6835" spans="1:17" x14ac:dyDescent="0.25">
      <c r="A6835" t="s">
        <v>4900</v>
      </c>
      <c r="B6835">
        <v>1005</v>
      </c>
      <c r="C6835" t="s">
        <v>5080</v>
      </c>
      <c r="D6835" t="s">
        <v>4908</v>
      </c>
      <c r="E6835">
        <v>54717</v>
      </c>
      <c r="F6835" t="s">
        <v>4908</v>
      </c>
      <c r="G6835" t="s">
        <v>4913</v>
      </c>
      <c r="H6835" t="s">
        <v>4912</v>
      </c>
      <c r="I6835">
        <v>44960</v>
      </c>
      <c r="J6835">
        <v>104.19</v>
      </c>
      <c r="K6835">
        <v>106.221705</v>
      </c>
      <c r="L6835">
        <v>104.19</v>
      </c>
      <c r="M6835">
        <v>17.364997500000001</v>
      </c>
      <c r="N6835">
        <v>45159</v>
      </c>
      <c r="O6835">
        <v>45013</v>
      </c>
      <c r="P6835">
        <v>157</v>
      </c>
      <c r="Q6835" t="str">
        <f t="shared" si="106"/>
        <v>151-180</v>
      </c>
    </row>
    <row r="6836" spans="1:17" x14ac:dyDescent="0.25">
      <c r="A6836" t="s">
        <v>4900</v>
      </c>
      <c r="B6836">
        <v>514</v>
      </c>
      <c r="C6836" t="s">
        <v>5575</v>
      </c>
      <c r="D6836" t="s">
        <v>5092</v>
      </c>
      <c r="E6836">
        <v>54718</v>
      </c>
      <c r="F6836" t="s">
        <v>4908</v>
      </c>
      <c r="G6836" t="s">
        <v>4913</v>
      </c>
      <c r="H6836" t="s">
        <v>4912</v>
      </c>
      <c r="I6836">
        <v>44960</v>
      </c>
      <c r="J6836">
        <v>25</v>
      </c>
      <c r="K6836">
        <v>25.487500000000001</v>
      </c>
      <c r="L6836">
        <v>25</v>
      </c>
      <c r="M6836">
        <v>25</v>
      </c>
      <c r="N6836">
        <v>45027</v>
      </c>
      <c r="O6836">
        <v>45027</v>
      </c>
      <c r="P6836">
        <v>143</v>
      </c>
      <c r="Q6836" t="str">
        <f t="shared" si="106"/>
        <v>121-150</v>
      </c>
    </row>
    <row r="6837" spans="1:17" x14ac:dyDescent="0.25">
      <c r="A6837" t="s">
        <v>4900</v>
      </c>
      <c r="B6837">
        <v>1005</v>
      </c>
      <c r="C6837" t="s">
        <v>5080</v>
      </c>
      <c r="D6837" t="s">
        <v>4908</v>
      </c>
      <c r="E6837">
        <v>54719</v>
      </c>
      <c r="F6837" t="s">
        <v>4908</v>
      </c>
      <c r="G6837" t="s">
        <v>4913</v>
      </c>
      <c r="H6837" t="s">
        <v>4912</v>
      </c>
      <c r="I6837">
        <v>44960</v>
      </c>
      <c r="J6837">
        <v>7700</v>
      </c>
      <c r="K6837">
        <v>7850.15</v>
      </c>
      <c r="L6837">
        <v>7700</v>
      </c>
      <c r="M6837">
        <v>2566.6666679999998</v>
      </c>
      <c r="N6837">
        <v>45159</v>
      </c>
      <c r="O6837">
        <v>45013</v>
      </c>
      <c r="P6837">
        <v>157</v>
      </c>
      <c r="Q6837" t="str">
        <f t="shared" si="106"/>
        <v>151-180</v>
      </c>
    </row>
    <row r="6838" spans="1:17" x14ac:dyDescent="0.25">
      <c r="A6838" t="s">
        <v>4900</v>
      </c>
      <c r="B6838">
        <v>1241</v>
      </c>
      <c r="C6838" t="s">
        <v>5571</v>
      </c>
      <c r="D6838" t="s">
        <v>4908</v>
      </c>
      <c r="E6838">
        <v>54720</v>
      </c>
      <c r="F6838" t="s">
        <v>4908</v>
      </c>
      <c r="G6838" t="s">
        <v>4913</v>
      </c>
      <c r="H6838" t="s">
        <v>5172</v>
      </c>
      <c r="I6838">
        <v>44960</v>
      </c>
      <c r="J6838">
        <v>70</v>
      </c>
      <c r="K6838">
        <v>71.364999999999995</v>
      </c>
      <c r="L6838">
        <v>70</v>
      </c>
      <c r="M6838">
        <v>11.666665</v>
      </c>
      <c r="N6838">
        <v>45168</v>
      </c>
      <c r="P6838">
        <v>0</v>
      </c>
      <c r="Q6838" t="str">
        <f t="shared" si="106"/>
        <v>ACTIVE</v>
      </c>
    </row>
    <row r="6839" spans="1:17" x14ac:dyDescent="0.25">
      <c r="A6839" t="s">
        <v>4900</v>
      </c>
      <c r="B6839">
        <v>514</v>
      </c>
      <c r="C6839" t="s">
        <v>5575</v>
      </c>
      <c r="D6839" t="s">
        <v>5092</v>
      </c>
      <c r="E6839">
        <v>54724</v>
      </c>
      <c r="F6839" t="s">
        <v>4908</v>
      </c>
      <c r="G6839" t="s">
        <v>4913</v>
      </c>
      <c r="H6839" t="s">
        <v>4912</v>
      </c>
      <c r="I6839">
        <v>44960</v>
      </c>
      <c r="J6839">
        <v>9.0500000000000007</v>
      </c>
      <c r="K6839">
        <v>9.2264750000000006</v>
      </c>
      <c r="L6839">
        <v>9.0500000000000007</v>
      </c>
      <c r="M6839">
        <v>9.0500000000000007</v>
      </c>
      <c r="N6839">
        <v>45027</v>
      </c>
      <c r="O6839">
        <v>45027</v>
      </c>
      <c r="P6839">
        <v>143</v>
      </c>
      <c r="Q6839" t="str">
        <f t="shared" si="106"/>
        <v>121-150</v>
      </c>
    </row>
    <row r="6840" spans="1:17" x14ac:dyDescent="0.25">
      <c r="A6840" t="s">
        <v>4900</v>
      </c>
      <c r="B6840">
        <v>356</v>
      </c>
      <c r="C6840" t="s">
        <v>5579</v>
      </c>
      <c r="D6840" t="s">
        <v>5092</v>
      </c>
      <c r="E6840">
        <v>54726</v>
      </c>
      <c r="F6840" t="s">
        <v>4908</v>
      </c>
      <c r="G6840" t="s">
        <v>4913</v>
      </c>
      <c r="H6840" t="s">
        <v>4912</v>
      </c>
      <c r="I6840">
        <v>44960</v>
      </c>
      <c r="J6840">
        <v>140</v>
      </c>
      <c r="K6840">
        <v>142.72999999999999</v>
      </c>
      <c r="L6840">
        <v>140</v>
      </c>
      <c r="M6840">
        <v>140</v>
      </c>
      <c r="N6840">
        <v>45020</v>
      </c>
      <c r="O6840">
        <v>45020</v>
      </c>
      <c r="P6840">
        <v>150</v>
      </c>
      <c r="Q6840" t="str">
        <f t="shared" si="106"/>
        <v>121-150</v>
      </c>
    </row>
    <row r="6841" spans="1:17" x14ac:dyDescent="0.25">
      <c r="A6841" t="s">
        <v>4900</v>
      </c>
      <c r="B6841">
        <v>971</v>
      </c>
      <c r="C6841" t="s">
        <v>3330</v>
      </c>
      <c r="D6841" t="s">
        <v>4908</v>
      </c>
      <c r="E6841">
        <v>54729</v>
      </c>
      <c r="F6841" t="s">
        <v>4908</v>
      </c>
      <c r="G6841" t="s">
        <v>4913</v>
      </c>
      <c r="H6841" t="s">
        <v>4912</v>
      </c>
      <c r="I6841">
        <v>44960</v>
      </c>
      <c r="J6841">
        <v>264</v>
      </c>
      <c r="K6841">
        <v>269.14800000000002</v>
      </c>
      <c r="L6841">
        <v>264</v>
      </c>
      <c r="M6841">
        <v>44</v>
      </c>
      <c r="N6841">
        <v>45152</v>
      </c>
      <c r="P6841">
        <v>0</v>
      </c>
      <c r="Q6841" t="str">
        <f t="shared" si="106"/>
        <v>ACTIVE</v>
      </c>
    </row>
    <row r="6842" spans="1:17" x14ac:dyDescent="0.25">
      <c r="A6842" t="s">
        <v>4900</v>
      </c>
      <c r="B6842">
        <v>828</v>
      </c>
      <c r="C6842" t="s">
        <v>5071</v>
      </c>
      <c r="D6842" t="s">
        <v>4908</v>
      </c>
      <c r="E6842">
        <v>54733</v>
      </c>
      <c r="F6842" t="s">
        <v>4908</v>
      </c>
      <c r="G6842" t="s">
        <v>4944</v>
      </c>
      <c r="H6842" t="s">
        <v>4912</v>
      </c>
      <c r="I6842">
        <v>44960</v>
      </c>
      <c r="J6842">
        <v>10450</v>
      </c>
      <c r="K6842">
        <v>10653.775</v>
      </c>
      <c r="L6842">
        <v>10450</v>
      </c>
      <c r="M6842">
        <v>1741.666665</v>
      </c>
      <c r="N6842">
        <v>45152</v>
      </c>
      <c r="O6842">
        <v>45152</v>
      </c>
      <c r="P6842">
        <v>18</v>
      </c>
      <c r="Q6842" t="str">
        <f t="shared" si="106"/>
        <v>1-30</v>
      </c>
    </row>
    <row r="6843" spans="1:17" x14ac:dyDescent="0.25">
      <c r="A6843" t="s">
        <v>4900</v>
      </c>
      <c r="B6843">
        <v>1005</v>
      </c>
      <c r="C6843" t="s">
        <v>5080</v>
      </c>
      <c r="D6843" t="s">
        <v>4908</v>
      </c>
      <c r="E6843">
        <v>54734</v>
      </c>
      <c r="F6843" t="s">
        <v>4908</v>
      </c>
      <c r="G6843" t="s">
        <v>4913</v>
      </c>
      <c r="H6843" t="s">
        <v>4912</v>
      </c>
      <c r="I6843">
        <v>44960</v>
      </c>
      <c r="J6843">
        <v>3700</v>
      </c>
      <c r="K6843">
        <v>3772.15</v>
      </c>
      <c r="L6843">
        <v>3700</v>
      </c>
      <c r="M6843">
        <v>1233.3333319999999</v>
      </c>
      <c r="N6843">
        <v>45159</v>
      </c>
      <c r="O6843">
        <v>45013</v>
      </c>
      <c r="P6843">
        <v>157</v>
      </c>
      <c r="Q6843" t="str">
        <f t="shared" si="106"/>
        <v>151-180</v>
      </c>
    </row>
    <row r="6844" spans="1:17" x14ac:dyDescent="0.25">
      <c r="A6844" t="s">
        <v>4900</v>
      </c>
      <c r="B6844">
        <v>828</v>
      </c>
      <c r="C6844" t="s">
        <v>5071</v>
      </c>
      <c r="D6844" t="s">
        <v>4908</v>
      </c>
      <c r="E6844">
        <v>54735</v>
      </c>
      <c r="F6844" t="s">
        <v>4908</v>
      </c>
      <c r="G6844" t="s">
        <v>4944</v>
      </c>
      <c r="H6844" t="s">
        <v>4912</v>
      </c>
      <c r="I6844">
        <v>44960</v>
      </c>
      <c r="J6844">
        <v>11000</v>
      </c>
      <c r="K6844">
        <v>11214.5</v>
      </c>
      <c r="L6844">
        <v>11000</v>
      </c>
      <c r="M6844">
        <v>3666.6666679999998</v>
      </c>
      <c r="N6844">
        <v>45152</v>
      </c>
      <c r="O6844">
        <v>45152</v>
      </c>
      <c r="P6844">
        <v>18</v>
      </c>
      <c r="Q6844" t="str">
        <f t="shared" si="106"/>
        <v>1-30</v>
      </c>
    </row>
    <row r="6845" spans="1:17" x14ac:dyDescent="0.25">
      <c r="A6845" t="s">
        <v>4900</v>
      </c>
      <c r="B6845">
        <v>1005</v>
      </c>
      <c r="C6845" t="s">
        <v>5080</v>
      </c>
      <c r="D6845" t="s">
        <v>4908</v>
      </c>
      <c r="E6845">
        <v>54737</v>
      </c>
      <c r="F6845" t="s">
        <v>4908</v>
      </c>
      <c r="G6845" t="s">
        <v>4913</v>
      </c>
      <c r="H6845" t="s">
        <v>4912</v>
      </c>
      <c r="I6845">
        <v>44960</v>
      </c>
      <c r="J6845">
        <v>2710</v>
      </c>
      <c r="K6845">
        <v>2762.8449999999998</v>
      </c>
      <c r="L6845">
        <v>2710</v>
      </c>
      <c r="M6845">
        <v>903.33333200000004</v>
      </c>
      <c r="N6845">
        <v>45159</v>
      </c>
      <c r="O6845">
        <v>45013</v>
      </c>
      <c r="P6845">
        <v>157</v>
      </c>
      <c r="Q6845" t="str">
        <f t="shared" si="106"/>
        <v>151-180</v>
      </c>
    </row>
    <row r="6846" spans="1:17" x14ac:dyDescent="0.25">
      <c r="A6846" t="s">
        <v>4900</v>
      </c>
      <c r="B6846">
        <v>1005</v>
      </c>
      <c r="C6846" t="s">
        <v>5080</v>
      </c>
      <c r="D6846" t="s">
        <v>4908</v>
      </c>
      <c r="E6846">
        <v>54741</v>
      </c>
      <c r="F6846" t="s">
        <v>4908</v>
      </c>
      <c r="G6846" t="s">
        <v>4913</v>
      </c>
      <c r="H6846" t="s">
        <v>4912</v>
      </c>
      <c r="I6846">
        <v>44960</v>
      </c>
      <c r="J6846">
        <v>2655</v>
      </c>
      <c r="K6846">
        <v>2706.7725</v>
      </c>
      <c r="L6846">
        <v>2655</v>
      </c>
      <c r="M6846">
        <v>885</v>
      </c>
      <c r="N6846">
        <v>45159</v>
      </c>
      <c r="O6846">
        <v>45013</v>
      </c>
      <c r="P6846">
        <v>157</v>
      </c>
      <c r="Q6846" t="str">
        <f t="shared" si="106"/>
        <v>151-180</v>
      </c>
    </row>
    <row r="6847" spans="1:17" x14ac:dyDescent="0.25">
      <c r="A6847" t="s">
        <v>4900</v>
      </c>
      <c r="B6847">
        <v>514</v>
      </c>
      <c r="C6847" t="s">
        <v>5575</v>
      </c>
      <c r="D6847" t="s">
        <v>5092</v>
      </c>
      <c r="E6847">
        <v>54742</v>
      </c>
      <c r="F6847" t="s">
        <v>4908</v>
      </c>
      <c r="G6847" t="s">
        <v>4913</v>
      </c>
      <c r="H6847" t="s">
        <v>4912</v>
      </c>
      <c r="I6847">
        <v>44960</v>
      </c>
      <c r="J6847">
        <v>55</v>
      </c>
      <c r="K6847">
        <v>56.072499999999998</v>
      </c>
      <c r="L6847">
        <v>55</v>
      </c>
      <c r="M6847">
        <v>55</v>
      </c>
      <c r="N6847">
        <v>45027</v>
      </c>
      <c r="O6847">
        <v>45027</v>
      </c>
      <c r="P6847">
        <v>143</v>
      </c>
      <c r="Q6847" t="str">
        <f t="shared" si="106"/>
        <v>121-150</v>
      </c>
    </row>
    <row r="6848" spans="1:17" x14ac:dyDescent="0.25">
      <c r="A6848" t="s">
        <v>4900</v>
      </c>
      <c r="B6848">
        <v>1241</v>
      </c>
      <c r="C6848" t="s">
        <v>5571</v>
      </c>
      <c r="D6848" t="s">
        <v>4908</v>
      </c>
      <c r="E6848">
        <v>54751</v>
      </c>
      <c r="F6848" t="s">
        <v>4908</v>
      </c>
      <c r="G6848" t="s">
        <v>4913</v>
      </c>
      <c r="H6848" t="s">
        <v>5172</v>
      </c>
      <c r="I6848">
        <v>44960</v>
      </c>
      <c r="J6848">
        <v>200</v>
      </c>
      <c r="K6848">
        <v>203.9</v>
      </c>
      <c r="L6848">
        <v>200</v>
      </c>
      <c r="M6848">
        <v>33.333334999999998</v>
      </c>
      <c r="N6848">
        <v>45168</v>
      </c>
      <c r="P6848">
        <v>0</v>
      </c>
      <c r="Q6848" t="str">
        <f t="shared" si="106"/>
        <v>ACTIVE</v>
      </c>
    </row>
    <row r="6849" spans="1:17" x14ac:dyDescent="0.25">
      <c r="A6849" t="s">
        <v>4900</v>
      </c>
      <c r="B6849">
        <v>514</v>
      </c>
      <c r="C6849" t="s">
        <v>5575</v>
      </c>
      <c r="D6849" t="s">
        <v>5092</v>
      </c>
      <c r="E6849">
        <v>54753</v>
      </c>
      <c r="F6849" t="s">
        <v>4908</v>
      </c>
      <c r="G6849" t="s">
        <v>4913</v>
      </c>
      <c r="H6849" t="s">
        <v>4912</v>
      </c>
      <c r="I6849">
        <v>44960</v>
      </c>
      <c r="J6849">
        <v>6</v>
      </c>
      <c r="K6849">
        <v>6.117</v>
      </c>
      <c r="L6849">
        <v>6</v>
      </c>
      <c r="M6849">
        <v>6</v>
      </c>
      <c r="N6849">
        <v>45027</v>
      </c>
      <c r="O6849">
        <v>45027</v>
      </c>
      <c r="P6849">
        <v>143</v>
      </c>
      <c r="Q6849" t="str">
        <f t="shared" si="106"/>
        <v>121-150</v>
      </c>
    </row>
    <row r="6850" spans="1:17" x14ac:dyDescent="0.25">
      <c r="A6850" t="s">
        <v>4900</v>
      </c>
      <c r="B6850">
        <v>465</v>
      </c>
      <c r="C6850" t="s">
        <v>5604</v>
      </c>
      <c r="D6850" t="s">
        <v>5092</v>
      </c>
      <c r="E6850">
        <v>54756</v>
      </c>
      <c r="F6850" t="s">
        <v>4908</v>
      </c>
      <c r="G6850" t="s">
        <v>4913</v>
      </c>
      <c r="H6850" t="s">
        <v>4912</v>
      </c>
      <c r="I6850">
        <v>44960</v>
      </c>
      <c r="J6850">
        <v>51.01</v>
      </c>
      <c r="K6850">
        <v>52.004694999999998</v>
      </c>
      <c r="L6850">
        <v>51.01</v>
      </c>
      <c r="M6850">
        <v>51.01</v>
      </c>
      <c r="P6850">
        <v>0</v>
      </c>
      <c r="Q6850" t="str">
        <f t="shared" ref="Q6850:Q6913" si="107">IF(P6850=0,"ACTIVE",IF(P6850&lt;=30,"1-30",IF(AND(P6850&gt;30,P6850&lt;=60),"31-60",IF(AND(P6850&gt;60,P6850&lt;=90),"61-90",IF(AND(P6850&gt;90,P6850&lt;=120),"91-120",IF(AND(P6850&gt;120,P6850&lt;=150),"121-150",IF(AND(P6850&gt;150,P6850&lt;=180),"151-180","180+")))))))</f>
        <v>ACTIVE</v>
      </c>
    </row>
    <row r="6851" spans="1:17" x14ac:dyDescent="0.25">
      <c r="A6851" t="s">
        <v>4900</v>
      </c>
      <c r="B6851">
        <v>1146</v>
      </c>
      <c r="C6851" t="s">
        <v>5128</v>
      </c>
      <c r="D6851" t="s">
        <v>4908</v>
      </c>
      <c r="E6851">
        <v>54759</v>
      </c>
      <c r="F6851" t="s">
        <v>4908</v>
      </c>
      <c r="G6851" t="s">
        <v>4913</v>
      </c>
      <c r="H6851" t="s">
        <v>4912</v>
      </c>
      <c r="I6851">
        <v>44960</v>
      </c>
      <c r="J6851">
        <v>74.98</v>
      </c>
      <c r="K6851">
        <v>76.44211</v>
      </c>
      <c r="L6851">
        <v>74.98</v>
      </c>
      <c r="M6851">
        <v>24.993331999999999</v>
      </c>
      <c r="N6851">
        <v>45154</v>
      </c>
      <c r="P6851">
        <v>0</v>
      </c>
      <c r="Q6851" t="str">
        <f t="shared" si="107"/>
        <v>ACTIVE</v>
      </c>
    </row>
    <row r="6852" spans="1:17" x14ac:dyDescent="0.25">
      <c r="A6852" t="s">
        <v>4900</v>
      </c>
      <c r="B6852">
        <v>1005</v>
      </c>
      <c r="C6852" t="s">
        <v>5080</v>
      </c>
      <c r="D6852" t="s">
        <v>4908</v>
      </c>
      <c r="E6852">
        <v>54763</v>
      </c>
      <c r="F6852" t="s">
        <v>4908</v>
      </c>
      <c r="G6852" t="s">
        <v>4913</v>
      </c>
      <c r="H6852" t="s">
        <v>4912</v>
      </c>
      <c r="I6852">
        <v>44960</v>
      </c>
      <c r="J6852">
        <v>288</v>
      </c>
      <c r="K6852">
        <v>293.61599999999999</v>
      </c>
      <c r="L6852">
        <v>288</v>
      </c>
      <c r="M6852">
        <v>96</v>
      </c>
      <c r="N6852">
        <v>45159</v>
      </c>
      <c r="O6852">
        <v>45013</v>
      </c>
      <c r="P6852">
        <v>157</v>
      </c>
      <c r="Q6852" t="str">
        <f t="shared" si="107"/>
        <v>151-180</v>
      </c>
    </row>
    <row r="6853" spans="1:17" x14ac:dyDescent="0.25">
      <c r="A6853" t="s">
        <v>4900</v>
      </c>
      <c r="B6853">
        <v>1005</v>
      </c>
      <c r="C6853" t="s">
        <v>5080</v>
      </c>
      <c r="D6853" t="s">
        <v>4908</v>
      </c>
      <c r="E6853">
        <v>54764</v>
      </c>
      <c r="F6853" t="s">
        <v>4908</v>
      </c>
      <c r="G6853" t="s">
        <v>4913</v>
      </c>
      <c r="H6853" t="s">
        <v>4912</v>
      </c>
      <c r="I6853">
        <v>44960</v>
      </c>
      <c r="J6853">
        <v>33.700000000000003</v>
      </c>
      <c r="K6853">
        <v>34.357149999999997</v>
      </c>
      <c r="L6853">
        <v>33.700000000000003</v>
      </c>
      <c r="M6853">
        <v>5.6166650000000002</v>
      </c>
      <c r="N6853">
        <v>45159</v>
      </c>
      <c r="O6853">
        <v>45013</v>
      </c>
      <c r="P6853">
        <v>157</v>
      </c>
      <c r="Q6853" t="str">
        <f t="shared" si="107"/>
        <v>151-180</v>
      </c>
    </row>
    <row r="6854" spans="1:17" x14ac:dyDescent="0.25">
      <c r="A6854" t="s">
        <v>4900</v>
      </c>
      <c r="B6854">
        <v>947</v>
      </c>
      <c r="C6854" t="s">
        <v>1057</v>
      </c>
      <c r="D6854" t="s">
        <v>5092</v>
      </c>
      <c r="E6854">
        <v>54774</v>
      </c>
      <c r="F6854" t="s">
        <v>4908</v>
      </c>
      <c r="G6854" t="s">
        <v>4913</v>
      </c>
      <c r="H6854" t="s">
        <v>4912</v>
      </c>
      <c r="I6854">
        <v>44960</v>
      </c>
      <c r="J6854">
        <v>4165.26</v>
      </c>
      <c r="K6854">
        <v>4246.4825700000001</v>
      </c>
      <c r="L6854">
        <v>4165.26</v>
      </c>
      <c r="M6854">
        <v>4165.26</v>
      </c>
      <c r="N6854">
        <v>45020</v>
      </c>
      <c r="O6854">
        <v>45020</v>
      </c>
      <c r="P6854">
        <v>150</v>
      </c>
      <c r="Q6854" t="str">
        <f t="shared" si="107"/>
        <v>121-150</v>
      </c>
    </row>
    <row r="6855" spans="1:17" x14ac:dyDescent="0.25">
      <c r="A6855" t="s">
        <v>4900</v>
      </c>
      <c r="B6855">
        <v>971</v>
      </c>
      <c r="C6855" t="s">
        <v>3330</v>
      </c>
      <c r="D6855" t="s">
        <v>4908</v>
      </c>
      <c r="E6855">
        <v>54779</v>
      </c>
      <c r="F6855" t="s">
        <v>4908</v>
      </c>
      <c r="G6855" t="s">
        <v>4913</v>
      </c>
      <c r="H6855" t="s">
        <v>4912</v>
      </c>
      <c r="I6855">
        <v>44960</v>
      </c>
      <c r="J6855">
        <v>95.1</v>
      </c>
      <c r="K6855">
        <v>96.954449999999994</v>
      </c>
      <c r="L6855">
        <v>95.1</v>
      </c>
      <c r="M6855">
        <v>15.85</v>
      </c>
      <c r="N6855">
        <v>45152</v>
      </c>
      <c r="P6855">
        <v>0</v>
      </c>
      <c r="Q6855" t="str">
        <f t="shared" si="107"/>
        <v>ACTIVE</v>
      </c>
    </row>
    <row r="6856" spans="1:17" x14ac:dyDescent="0.25">
      <c r="A6856" t="s">
        <v>4900</v>
      </c>
      <c r="B6856">
        <v>1140</v>
      </c>
      <c r="C6856" t="s">
        <v>5382</v>
      </c>
      <c r="D6856" t="s">
        <v>5092</v>
      </c>
      <c r="E6856">
        <v>54780</v>
      </c>
      <c r="F6856" t="s">
        <v>4908</v>
      </c>
      <c r="G6856" t="s">
        <v>4913</v>
      </c>
      <c r="H6856" t="s">
        <v>4912</v>
      </c>
      <c r="I6856">
        <v>44960</v>
      </c>
      <c r="J6856">
        <v>58.95</v>
      </c>
      <c r="K6856">
        <v>60.099525</v>
      </c>
      <c r="L6856">
        <v>58.95</v>
      </c>
      <c r="M6856">
        <v>58.95</v>
      </c>
      <c r="N6856">
        <v>45152</v>
      </c>
      <c r="O6856">
        <v>45152</v>
      </c>
      <c r="P6856">
        <v>18</v>
      </c>
      <c r="Q6856" t="str">
        <f t="shared" si="107"/>
        <v>1-30</v>
      </c>
    </row>
    <row r="6857" spans="1:17" x14ac:dyDescent="0.25">
      <c r="A6857" t="s">
        <v>4900</v>
      </c>
      <c r="B6857">
        <v>1185</v>
      </c>
      <c r="C6857" t="s">
        <v>5594</v>
      </c>
      <c r="D6857" t="s">
        <v>5092</v>
      </c>
      <c r="E6857">
        <v>54781</v>
      </c>
      <c r="F6857" t="s">
        <v>4908</v>
      </c>
      <c r="G6857" t="s">
        <v>4944</v>
      </c>
      <c r="H6857" t="s">
        <v>4912</v>
      </c>
      <c r="I6857">
        <v>44960</v>
      </c>
      <c r="J6857">
        <v>5060</v>
      </c>
      <c r="K6857">
        <v>5158.67</v>
      </c>
      <c r="L6857">
        <v>5060</v>
      </c>
      <c r="M6857">
        <v>5060</v>
      </c>
      <c r="N6857">
        <v>44999</v>
      </c>
      <c r="O6857">
        <v>44999</v>
      </c>
      <c r="P6857">
        <v>171</v>
      </c>
      <c r="Q6857" t="str">
        <f t="shared" si="107"/>
        <v>151-180</v>
      </c>
    </row>
    <row r="6858" spans="1:17" x14ac:dyDescent="0.25">
      <c r="A6858" t="s">
        <v>4900</v>
      </c>
      <c r="B6858">
        <v>1241</v>
      </c>
      <c r="C6858" t="s">
        <v>5571</v>
      </c>
      <c r="D6858" t="s">
        <v>4908</v>
      </c>
      <c r="E6858">
        <v>54785</v>
      </c>
      <c r="F6858" t="s">
        <v>4908</v>
      </c>
      <c r="G6858" t="s">
        <v>4913</v>
      </c>
      <c r="H6858" t="s">
        <v>5172</v>
      </c>
      <c r="I6858">
        <v>44960</v>
      </c>
      <c r="J6858">
        <v>69.75</v>
      </c>
      <c r="K6858">
        <v>71.110124999999996</v>
      </c>
      <c r="L6858">
        <v>69.75</v>
      </c>
      <c r="M6858">
        <v>11.624997499999999</v>
      </c>
      <c r="N6858">
        <v>45168</v>
      </c>
      <c r="P6858">
        <v>0</v>
      </c>
      <c r="Q6858" t="str">
        <f t="shared" si="107"/>
        <v>ACTIVE</v>
      </c>
    </row>
    <row r="6859" spans="1:17" x14ac:dyDescent="0.25">
      <c r="A6859" t="s">
        <v>4900</v>
      </c>
      <c r="B6859">
        <v>348</v>
      </c>
      <c r="C6859" t="s">
        <v>4260</v>
      </c>
      <c r="D6859" t="s">
        <v>5092</v>
      </c>
      <c r="E6859">
        <v>54787</v>
      </c>
      <c r="F6859" t="s">
        <v>4908</v>
      </c>
      <c r="G6859" t="s">
        <v>4913</v>
      </c>
      <c r="H6859" t="s">
        <v>4912</v>
      </c>
      <c r="I6859">
        <v>44960</v>
      </c>
      <c r="J6859">
        <v>60</v>
      </c>
      <c r="K6859">
        <v>61.17</v>
      </c>
      <c r="L6859">
        <v>60</v>
      </c>
      <c r="M6859">
        <v>60</v>
      </c>
      <c r="N6859">
        <v>45020</v>
      </c>
      <c r="O6859">
        <v>45020</v>
      </c>
      <c r="P6859">
        <v>150</v>
      </c>
      <c r="Q6859" t="str">
        <f t="shared" si="107"/>
        <v>121-150</v>
      </c>
    </row>
    <row r="6860" spans="1:17" x14ac:dyDescent="0.25">
      <c r="A6860" t="s">
        <v>4900</v>
      </c>
      <c r="B6860">
        <v>514</v>
      </c>
      <c r="C6860" t="s">
        <v>5575</v>
      </c>
      <c r="D6860" t="s">
        <v>5092</v>
      </c>
      <c r="E6860">
        <v>54788</v>
      </c>
      <c r="F6860" t="s">
        <v>4908</v>
      </c>
      <c r="G6860" t="s">
        <v>4913</v>
      </c>
      <c r="H6860" t="s">
        <v>4912</v>
      </c>
      <c r="I6860">
        <v>44960</v>
      </c>
      <c r="J6860">
        <v>18.04</v>
      </c>
      <c r="K6860">
        <v>18.391780000000001</v>
      </c>
      <c r="L6860">
        <v>18.04</v>
      </c>
      <c r="M6860">
        <v>18.04</v>
      </c>
      <c r="N6860">
        <v>45027</v>
      </c>
      <c r="O6860">
        <v>45027</v>
      </c>
      <c r="P6860">
        <v>143</v>
      </c>
      <c r="Q6860" t="str">
        <f t="shared" si="107"/>
        <v>121-150</v>
      </c>
    </row>
    <row r="6861" spans="1:17" x14ac:dyDescent="0.25">
      <c r="A6861" t="s">
        <v>4900</v>
      </c>
      <c r="B6861">
        <v>348</v>
      </c>
      <c r="C6861" t="s">
        <v>4260</v>
      </c>
      <c r="D6861" t="s">
        <v>5092</v>
      </c>
      <c r="E6861">
        <v>54789</v>
      </c>
      <c r="F6861" t="s">
        <v>4908</v>
      </c>
      <c r="G6861" t="s">
        <v>4913</v>
      </c>
      <c r="H6861" t="s">
        <v>4912</v>
      </c>
      <c r="I6861">
        <v>44960</v>
      </c>
      <c r="J6861">
        <v>148</v>
      </c>
      <c r="K6861">
        <v>150.886</v>
      </c>
      <c r="L6861">
        <v>148</v>
      </c>
      <c r="M6861">
        <v>148</v>
      </c>
      <c r="N6861">
        <v>45020</v>
      </c>
      <c r="O6861">
        <v>45020</v>
      </c>
      <c r="P6861">
        <v>150</v>
      </c>
      <c r="Q6861" t="str">
        <f t="shared" si="107"/>
        <v>121-150</v>
      </c>
    </row>
    <row r="6862" spans="1:17" x14ac:dyDescent="0.25">
      <c r="A6862" t="s">
        <v>4900</v>
      </c>
      <c r="B6862">
        <v>1143</v>
      </c>
      <c r="C6862" t="s">
        <v>5376</v>
      </c>
      <c r="D6862" t="s">
        <v>4908</v>
      </c>
      <c r="E6862">
        <v>54795</v>
      </c>
      <c r="F6862" t="s">
        <v>4908</v>
      </c>
      <c r="G6862" t="s">
        <v>4944</v>
      </c>
      <c r="H6862" t="s">
        <v>4912</v>
      </c>
      <c r="I6862">
        <v>44960</v>
      </c>
      <c r="J6862">
        <v>2100</v>
      </c>
      <c r="K6862">
        <v>2140.9499999999998</v>
      </c>
      <c r="L6862">
        <v>2100</v>
      </c>
      <c r="M6862">
        <v>350</v>
      </c>
      <c r="N6862">
        <v>45129</v>
      </c>
      <c r="P6862">
        <v>0</v>
      </c>
      <c r="Q6862" t="str">
        <f t="shared" si="107"/>
        <v>ACTIVE</v>
      </c>
    </row>
    <row r="6863" spans="1:17" x14ac:dyDescent="0.25">
      <c r="A6863" t="s">
        <v>4900</v>
      </c>
      <c r="B6863">
        <v>465</v>
      </c>
      <c r="C6863" t="s">
        <v>5604</v>
      </c>
      <c r="D6863" t="s">
        <v>5092</v>
      </c>
      <c r="E6863">
        <v>54800</v>
      </c>
      <c r="F6863" t="s">
        <v>4908</v>
      </c>
      <c r="G6863" t="s">
        <v>4913</v>
      </c>
      <c r="H6863" t="s">
        <v>4912</v>
      </c>
      <c r="I6863">
        <v>44960</v>
      </c>
      <c r="J6863">
        <v>8.7799999999999994</v>
      </c>
      <c r="K6863">
        <v>8.9512099999999997</v>
      </c>
      <c r="L6863">
        <v>8.7799999999999994</v>
      </c>
      <c r="M6863">
        <v>8.7799999999999994</v>
      </c>
      <c r="P6863">
        <v>0</v>
      </c>
      <c r="Q6863" t="str">
        <f t="shared" si="107"/>
        <v>ACTIVE</v>
      </c>
    </row>
    <row r="6864" spans="1:17" x14ac:dyDescent="0.25">
      <c r="A6864" t="s">
        <v>4900</v>
      </c>
      <c r="B6864">
        <v>967</v>
      </c>
      <c r="C6864" t="s">
        <v>5578</v>
      </c>
      <c r="D6864" t="s">
        <v>4908</v>
      </c>
      <c r="E6864">
        <v>54806</v>
      </c>
      <c r="F6864" t="s">
        <v>4908</v>
      </c>
      <c r="G6864" t="s">
        <v>4944</v>
      </c>
      <c r="H6864" t="s">
        <v>4912</v>
      </c>
      <c r="I6864">
        <v>44960</v>
      </c>
      <c r="J6864">
        <v>176</v>
      </c>
      <c r="K6864">
        <v>179.43199999999999</v>
      </c>
      <c r="L6864">
        <v>176</v>
      </c>
      <c r="M6864">
        <v>117.33333399999999</v>
      </c>
      <c r="N6864">
        <v>45159</v>
      </c>
      <c r="P6864">
        <v>0</v>
      </c>
      <c r="Q6864" t="str">
        <f t="shared" si="107"/>
        <v>ACTIVE</v>
      </c>
    </row>
    <row r="6865" spans="1:17" x14ac:dyDescent="0.25">
      <c r="A6865" t="s">
        <v>4900</v>
      </c>
      <c r="B6865">
        <v>967</v>
      </c>
      <c r="C6865" t="s">
        <v>5578</v>
      </c>
      <c r="D6865" t="s">
        <v>4908</v>
      </c>
      <c r="E6865">
        <v>54807</v>
      </c>
      <c r="F6865" t="s">
        <v>4908</v>
      </c>
      <c r="G6865" t="s">
        <v>4944</v>
      </c>
      <c r="H6865" t="s">
        <v>4912</v>
      </c>
      <c r="I6865">
        <v>44960</v>
      </c>
      <c r="J6865">
        <v>280</v>
      </c>
      <c r="K6865">
        <v>285.45999999999998</v>
      </c>
      <c r="L6865">
        <v>280</v>
      </c>
      <c r="M6865">
        <v>186.66666599999999</v>
      </c>
      <c r="N6865">
        <v>45159</v>
      </c>
      <c r="P6865">
        <v>0</v>
      </c>
      <c r="Q6865" t="str">
        <f t="shared" si="107"/>
        <v>ACTIVE</v>
      </c>
    </row>
    <row r="6866" spans="1:17" x14ac:dyDescent="0.25">
      <c r="A6866" t="s">
        <v>4900</v>
      </c>
      <c r="B6866">
        <v>1302</v>
      </c>
      <c r="C6866" t="s">
        <v>5601</v>
      </c>
      <c r="D6866" t="s">
        <v>5092</v>
      </c>
      <c r="E6866">
        <v>54808</v>
      </c>
      <c r="F6866" t="s">
        <v>4908</v>
      </c>
      <c r="G6866" t="s">
        <v>4913</v>
      </c>
      <c r="H6866" t="s">
        <v>4912</v>
      </c>
      <c r="I6866">
        <v>44960</v>
      </c>
      <c r="J6866">
        <v>94.29</v>
      </c>
      <c r="K6866">
        <v>96.128654999999995</v>
      </c>
      <c r="L6866">
        <v>94.29</v>
      </c>
      <c r="M6866">
        <v>94.29</v>
      </c>
      <c r="N6866">
        <v>45071</v>
      </c>
      <c r="O6866">
        <v>45020</v>
      </c>
      <c r="P6866">
        <v>150</v>
      </c>
      <c r="Q6866" t="str">
        <f t="shared" si="107"/>
        <v>121-150</v>
      </c>
    </row>
    <row r="6867" spans="1:17" x14ac:dyDescent="0.25">
      <c r="A6867" t="s">
        <v>4900</v>
      </c>
      <c r="B6867">
        <v>531</v>
      </c>
      <c r="C6867" t="s">
        <v>441</v>
      </c>
      <c r="D6867" t="s">
        <v>4908</v>
      </c>
      <c r="E6867">
        <v>54810</v>
      </c>
      <c r="F6867" t="s">
        <v>4908</v>
      </c>
      <c r="G6867" t="s">
        <v>4944</v>
      </c>
      <c r="H6867" t="s">
        <v>4912</v>
      </c>
      <c r="I6867">
        <v>44960</v>
      </c>
      <c r="J6867">
        <v>2475</v>
      </c>
      <c r="K6867">
        <v>2523.2624999999998</v>
      </c>
      <c r="L6867">
        <v>2475</v>
      </c>
      <c r="M6867">
        <v>412.5</v>
      </c>
      <c r="N6867">
        <v>45145</v>
      </c>
      <c r="P6867">
        <v>0</v>
      </c>
      <c r="Q6867" t="str">
        <f t="shared" si="107"/>
        <v>ACTIVE</v>
      </c>
    </row>
    <row r="6868" spans="1:17" x14ac:dyDescent="0.25">
      <c r="A6868" t="s">
        <v>4900</v>
      </c>
      <c r="B6868">
        <v>1240</v>
      </c>
      <c r="C6868" t="s">
        <v>5145</v>
      </c>
      <c r="D6868" t="s">
        <v>5092</v>
      </c>
      <c r="E6868">
        <v>54813</v>
      </c>
      <c r="F6868" t="s">
        <v>4908</v>
      </c>
      <c r="G6868" t="s">
        <v>4913</v>
      </c>
      <c r="H6868" t="s">
        <v>4912</v>
      </c>
      <c r="I6868">
        <v>44960</v>
      </c>
      <c r="J6868">
        <v>117</v>
      </c>
      <c r="K6868">
        <v>119.28149999999999</v>
      </c>
      <c r="L6868">
        <v>117</v>
      </c>
      <c r="M6868">
        <v>36</v>
      </c>
      <c r="N6868">
        <v>45135</v>
      </c>
      <c r="P6868">
        <v>0</v>
      </c>
      <c r="Q6868" t="str">
        <f t="shared" si="107"/>
        <v>ACTIVE</v>
      </c>
    </row>
    <row r="6869" spans="1:17" x14ac:dyDescent="0.25">
      <c r="A6869" t="s">
        <v>4900</v>
      </c>
      <c r="B6869">
        <v>514</v>
      </c>
      <c r="C6869" t="s">
        <v>5575</v>
      </c>
      <c r="D6869" t="s">
        <v>5092</v>
      </c>
      <c r="E6869">
        <v>54815</v>
      </c>
      <c r="F6869" t="s">
        <v>4908</v>
      </c>
      <c r="G6869" t="s">
        <v>4913</v>
      </c>
      <c r="H6869" t="s">
        <v>4912</v>
      </c>
      <c r="I6869">
        <v>44960</v>
      </c>
      <c r="J6869">
        <v>46</v>
      </c>
      <c r="K6869">
        <v>46.896999999999998</v>
      </c>
      <c r="L6869">
        <v>46</v>
      </c>
      <c r="M6869">
        <v>46</v>
      </c>
      <c r="N6869">
        <v>45027</v>
      </c>
      <c r="O6869">
        <v>45027</v>
      </c>
      <c r="P6869">
        <v>143</v>
      </c>
      <c r="Q6869" t="str">
        <f t="shared" si="107"/>
        <v>121-150</v>
      </c>
    </row>
    <row r="6870" spans="1:17" x14ac:dyDescent="0.25">
      <c r="A6870" t="s">
        <v>4900</v>
      </c>
      <c r="B6870">
        <v>1146</v>
      </c>
      <c r="C6870" t="s">
        <v>5128</v>
      </c>
      <c r="D6870" t="s">
        <v>4908</v>
      </c>
      <c r="E6870">
        <v>54817</v>
      </c>
      <c r="F6870" t="s">
        <v>4908</v>
      </c>
      <c r="G6870" t="s">
        <v>4913</v>
      </c>
      <c r="H6870" t="s">
        <v>4912</v>
      </c>
      <c r="I6870">
        <v>44960</v>
      </c>
      <c r="J6870">
        <v>105.92</v>
      </c>
      <c r="K6870">
        <v>107.98544</v>
      </c>
      <c r="L6870">
        <v>105.92</v>
      </c>
      <c r="M6870">
        <v>35.306668000000002</v>
      </c>
      <c r="N6870">
        <v>45154</v>
      </c>
      <c r="P6870">
        <v>0</v>
      </c>
      <c r="Q6870" t="str">
        <f t="shared" si="107"/>
        <v>ACTIVE</v>
      </c>
    </row>
    <row r="6871" spans="1:17" x14ac:dyDescent="0.25">
      <c r="A6871" t="s">
        <v>4900</v>
      </c>
      <c r="B6871">
        <v>356</v>
      </c>
      <c r="C6871" t="s">
        <v>5579</v>
      </c>
      <c r="D6871" t="s">
        <v>5092</v>
      </c>
      <c r="E6871">
        <v>54820</v>
      </c>
      <c r="F6871" t="s">
        <v>4908</v>
      </c>
      <c r="G6871" t="s">
        <v>4913</v>
      </c>
      <c r="H6871" t="s">
        <v>4912</v>
      </c>
      <c r="I6871">
        <v>44960</v>
      </c>
      <c r="J6871">
        <v>51.83</v>
      </c>
      <c r="K6871">
        <v>52.840685000000001</v>
      </c>
      <c r="L6871">
        <v>51.83</v>
      </c>
      <c r="M6871">
        <v>51.83</v>
      </c>
      <c r="N6871">
        <v>45020</v>
      </c>
      <c r="O6871">
        <v>45020</v>
      </c>
      <c r="P6871">
        <v>150</v>
      </c>
      <c r="Q6871" t="str">
        <f t="shared" si="107"/>
        <v>121-150</v>
      </c>
    </row>
    <row r="6872" spans="1:17" x14ac:dyDescent="0.25">
      <c r="A6872" t="s">
        <v>4900</v>
      </c>
      <c r="B6872">
        <v>868</v>
      </c>
      <c r="C6872" t="s">
        <v>91</v>
      </c>
      <c r="D6872" t="s">
        <v>5092</v>
      </c>
      <c r="E6872">
        <v>54823</v>
      </c>
      <c r="F6872" t="s">
        <v>4908</v>
      </c>
      <c r="G6872" t="s">
        <v>4913</v>
      </c>
      <c r="H6872" t="s">
        <v>4912</v>
      </c>
      <c r="I6872">
        <v>44960</v>
      </c>
      <c r="J6872">
        <v>145.91999999999999</v>
      </c>
      <c r="K6872">
        <v>148.76544000000001</v>
      </c>
      <c r="L6872">
        <v>145.91999999999999</v>
      </c>
      <c r="M6872">
        <v>145.91999999999999</v>
      </c>
      <c r="P6872">
        <v>0</v>
      </c>
      <c r="Q6872" t="str">
        <f t="shared" si="107"/>
        <v>ACTIVE</v>
      </c>
    </row>
    <row r="6873" spans="1:17" x14ac:dyDescent="0.25">
      <c r="A6873" t="s">
        <v>4900</v>
      </c>
      <c r="B6873">
        <v>514</v>
      </c>
      <c r="C6873" t="s">
        <v>5575</v>
      </c>
      <c r="D6873" t="s">
        <v>5092</v>
      </c>
      <c r="E6873">
        <v>54824</v>
      </c>
      <c r="F6873" t="s">
        <v>4908</v>
      </c>
      <c r="G6873" t="s">
        <v>4913</v>
      </c>
      <c r="H6873" t="s">
        <v>4912</v>
      </c>
      <c r="I6873">
        <v>44960</v>
      </c>
      <c r="J6873">
        <v>7.5</v>
      </c>
      <c r="K6873">
        <v>7.6462500000000002</v>
      </c>
      <c r="L6873">
        <v>7.5</v>
      </c>
      <c r="M6873">
        <v>7.5</v>
      </c>
      <c r="N6873">
        <v>45027</v>
      </c>
      <c r="O6873">
        <v>45027</v>
      </c>
      <c r="P6873">
        <v>143</v>
      </c>
      <c r="Q6873" t="str">
        <f t="shared" si="107"/>
        <v>121-150</v>
      </c>
    </row>
    <row r="6874" spans="1:17" x14ac:dyDescent="0.25">
      <c r="A6874" t="s">
        <v>4900</v>
      </c>
      <c r="B6874">
        <v>348</v>
      </c>
      <c r="C6874" t="s">
        <v>4260</v>
      </c>
      <c r="D6874" t="s">
        <v>5092</v>
      </c>
      <c r="E6874">
        <v>54829</v>
      </c>
      <c r="F6874" t="s">
        <v>4908</v>
      </c>
      <c r="G6874" t="s">
        <v>4913</v>
      </c>
      <c r="H6874" t="s">
        <v>4912</v>
      </c>
      <c r="I6874">
        <v>44960</v>
      </c>
      <c r="J6874">
        <v>18</v>
      </c>
      <c r="K6874">
        <v>18.350999999999999</v>
      </c>
      <c r="L6874">
        <v>18</v>
      </c>
      <c r="M6874">
        <v>18</v>
      </c>
      <c r="N6874">
        <v>45020</v>
      </c>
      <c r="O6874">
        <v>45020</v>
      </c>
      <c r="P6874">
        <v>150</v>
      </c>
      <c r="Q6874" t="str">
        <f t="shared" si="107"/>
        <v>121-150</v>
      </c>
    </row>
    <row r="6875" spans="1:17" x14ac:dyDescent="0.25">
      <c r="A6875" t="s">
        <v>4900</v>
      </c>
      <c r="B6875">
        <v>399</v>
      </c>
      <c r="C6875" t="s">
        <v>5605</v>
      </c>
      <c r="D6875" t="s">
        <v>5092</v>
      </c>
      <c r="E6875">
        <v>54830</v>
      </c>
      <c r="F6875" t="s">
        <v>4908</v>
      </c>
      <c r="G6875" t="s">
        <v>4913</v>
      </c>
      <c r="H6875" t="s">
        <v>4912</v>
      </c>
      <c r="I6875">
        <v>44959</v>
      </c>
      <c r="J6875">
        <v>1077.8399999999999</v>
      </c>
      <c r="K6875">
        <v>1098.85788</v>
      </c>
      <c r="L6875">
        <v>1077.8399999999999</v>
      </c>
      <c r="M6875">
        <v>1077.8399999999999</v>
      </c>
      <c r="N6875">
        <v>45030</v>
      </c>
      <c r="O6875">
        <v>45030</v>
      </c>
      <c r="P6875">
        <v>140</v>
      </c>
      <c r="Q6875" t="str">
        <f t="shared" si="107"/>
        <v>121-150</v>
      </c>
    </row>
    <row r="6876" spans="1:17" x14ac:dyDescent="0.25">
      <c r="A6876" t="s">
        <v>4900</v>
      </c>
      <c r="B6876">
        <v>348</v>
      </c>
      <c r="C6876" t="s">
        <v>4260</v>
      </c>
      <c r="D6876" t="s">
        <v>5092</v>
      </c>
      <c r="E6876">
        <v>54835</v>
      </c>
      <c r="F6876" t="s">
        <v>4908</v>
      </c>
      <c r="G6876" t="s">
        <v>4913</v>
      </c>
      <c r="H6876" t="s">
        <v>4912</v>
      </c>
      <c r="I6876">
        <v>44960</v>
      </c>
      <c r="J6876">
        <v>3.9</v>
      </c>
      <c r="K6876">
        <v>3.9760499999999999</v>
      </c>
      <c r="L6876">
        <v>3.9</v>
      </c>
      <c r="M6876">
        <v>3.9</v>
      </c>
      <c r="N6876">
        <v>45020</v>
      </c>
      <c r="O6876">
        <v>45020</v>
      </c>
      <c r="P6876">
        <v>150</v>
      </c>
      <c r="Q6876" t="str">
        <f t="shared" si="107"/>
        <v>121-150</v>
      </c>
    </row>
    <row r="6877" spans="1:17" x14ac:dyDescent="0.25">
      <c r="A6877" t="s">
        <v>4900</v>
      </c>
      <c r="B6877">
        <v>348</v>
      </c>
      <c r="C6877" t="s">
        <v>4260</v>
      </c>
      <c r="D6877" t="s">
        <v>5092</v>
      </c>
      <c r="E6877">
        <v>54836</v>
      </c>
      <c r="F6877" t="s">
        <v>4908</v>
      </c>
      <c r="G6877" t="s">
        <v>4913</v>
      </c>
      <c r="H6877" t="s">
        <v>4912</v>
      </c>
      <c r="I6877">
        <v>44960</v>
      </c>
      <c r="J6877">
        <v>3</v>
      </c>
      <c r="K6877">
        <v>3.0585</v>
      </c>
      <c r="L6877">
        <v>3</v>
      </c>
      <c r="M6877">
        <v>3</v>
      </c>
      <c r="N6877">
        <v>45020</v>
      </c>
      <c r="O6877">
        <v>45020</v>
      </c>
      <c r="P6877">
        <v>150</v>
      </c>
      <c r="Q6877" t="str">
        <f t="shared" si="107"/>
        <v>121-150</v>
      </c>
    </row>
    <row r="6878" spans="1:17" x14ac:dyDescent="0.25">
      <c r="A6878" t="s">
        <v>4900</v>
      </c>
      <c r="B6878">
        <v>514</v>
      </c>
      <c r="C6878" t="s">
        <v>5575</v>
      </c>
      <c r="D6878" t="s">
        <v>5092</v>
      </c>
      <c r="E6878">
        <v>54840</v>
      </c>
      <c r="F6878" t="s">
        <v>4908</v>
      </c>
      <c r="G6878" t="s">
        <v>4913</v>
      </c>
      <c r="H6878" t="s">
        <v>4912</v>
      </c>
      <c r="I6878">
        <v>44960</v>
      </c>
      <c r="J6878">
        <v>188.41</v>
      </c>
      <c r="K6878">
        <v>192.08399499999999</v>
      </c>
      <c r="L6878">
        <v>188.41</v>
      </c>
      <c r="M6878">
        <v>188.41</v>
      </c>
      <c r="N6878">
        <v>45027</v>
      </c>
      <c r="O6878">
        <v>45027</v>
      </c>
      <c r="P6878">
        <v>143</v>
      </c>
      <c r="Q6878" t="str">
        <f t="shared" si="107"/>
        <v>121-150</v>
      </c>
    </row>
    <row r="6879" spans="1:17" x14ac:dyDescent="0.25">
      <c r="A6879" t="s">
        <v>4900</v>
      </c>
      <c r="B6879">
        <v>1301</v>
      </c>
      <c r="C6879" t="s">
        <v>5242</v>
      </c>
      <c r="D6879" t="s">
        <v>4908</v>
      </c>
      <c r="E6879">
        <v>54843</v>
      </c>
      <c r="F6879" t="s">
        <v>4908</v>
      </c>
      <c r="G6879" t="s">
        <v>4913</v>
      </c>
      <c r="H6879" t="s">
        <v>4912</v>
      </c>
      <c r="I6879">
        <v>44960</v>
      </c>
      <c r="J6879">
        <v>82.55</v>
      </c>
      <c r="K6879">
        <v>84.159724999999995</v>
      </c>
      <c r="L6879">
        <v>82.55</v>
      </c>
      <c r="M6879">
        <v>13.7583325</v>
      </c>
      <c r="N6879">
        <v>45149</v>
      </c>
      <c r="P6879">
        <v>0</v>
      </c>
      <c r="Q6879" t="str">
        <f t="shared" si="107"/>
        <v>ACTIVE</v>
      </c>
    </row>
    <row r="6880" spans="1:17" x14ac:dyDescent="0.25">
      <c r="A6880" t="s">
        <v>4900</v>
      </c>
      <c r="B6880">
        <v>356</v>
      </c>
      <c r="C6880" t="s">
        <v>5579</v>
      </c>
      <c r="D6880" t="s">
        <v>5092</v>
      </c>
      <c r="E6880">
        <v>54844</v>
      </c>
      <c r="F6880" t="s">
        <v>4908</v>
      </c>
      <c r="G6880" t="s">
        <v>4913</v>
      </c>
      <c r="H6880" t="s">
        <v>4912</v>
      </c>
      <c r="I6880">
        <v>44960</v>
      </c>
      <c r="J6880">
        <v>42.49</v>
      </c>
      <c r="K6880">
        <v>43.318555000000003</v>
      </c>
      <c r="L6880">
        <v>42.49</v>
      </c>
      <c r="M6880">
        <v>42.49</v>
      </c>
      <c r="N6880">
        <v>45020</v>
      </c>
      <c r="O6880">
        <v>45020</v>
      </c>
      <c r="P6880">
        <v>150</v>
      </c>
      <c r="Q6880" t="str">
        <f t="shared" si="107"/>
        <v>121-150</v>
      </c>
    </row>
    <row r="6881" spans="1:17" x14ac:dyDescent="0.25">
      <c r="A6881" t="s">
        <v>4900</v>
      </c>
      <c r="B6881">
        <v>356</v>
      </c>
      <c r="C6881" t="s">
        <v>5579</v>
      </c>
      <c r="D6881" t="s">
        <v>5092</v>
      </c>
      <c r="E6881">
        <v>54845</v>
      </c>
      <c r="F6881" t="s">
        <v>4908</v>
      </c>
      <c r="G6881" t="s">
        <v>4913</v>
      </c>
      <c r="H6881" t="s">
        <v>4912</v>
      </c>
      <c r="I6881">
        <v>44960</v>
      </c>
      <c r="J6881">
        <v>12.15</v>
      </c>
      <c r="K6881">
        <v>12.386925</v>
      </c>
      <c r="L6881">
        <v>12.15</v>
      </c>
      <c r="M6881">
        <v>12.15</v>
      </c>
      <c r="N6881">
        <v>45020</v>
      </c>
      <c r="O6881">
        <v>45020</v>
      </c>
      <c r="P6881">
        <v>150</v>
      </c>
      <c r="Q6881" t="str">
        <f t="shared" si="107"/>
        <v>121-150</v>
      </c>
    </row>
    <row r="6882" spans="1:17" x14ac:dyDescent="0.25">
      <c r="A6882" t="s">
        <v>4900</v>
      </c>
      <c r="B6882">
        <v>1241</v>
      </c>
      <c r="C6882" t="s">
        <v>5571</v>
      </c>
      <c r="D6882" t="s">
        <v>4908</v>
      </c>
      <c r="E6882">
        <v>54848</v>
      </c>
      <c r="F6882" t="s">
        <v>4908</v>
      </c>
      <c r="G6882" t="s">
        <v>4913</v>
      </c>
      <c r="H6882" t="s">
        <v>5172</v>
      </c>
      <c r="I6882">
        <v>44960</v>
      </c>
      <c r="J6882">
        <v>210.34</v>
      </c>
      <c r="K6882">
        <v>214.44163</v>
      </c>
      <c r="L6882">
        <v>210.34</v>
      </c>
      <c r="M6882">
        <v>35.056665000000002</v>
      </c>
      <c r="N6882">
        <v>45168</v>
      </c>
      <c r="P6882">
        <v>0</v>
      </c>
      <c r="Q6882" t="str">
        <f t="shared" si="107"/>
        <v>ACTIVE</v>
      </c>
    </row>
    <row r="6883" spans="1:17" x14ac:dyDescent="0.25">
      <c r="A6883" t="s">
        <v>4900</v>
      </c>
      <c r="B6883">
        <v>514</v>
      </c>
      <c r="C6883" t="s">
        <v>5575</v>
      </c>
      <c r="D6883" t="s">
        <v>5092</v>
      </c>
      <c r="E6883">
        <v>54851</v>
      </c>
      <c r="F6883" t="s">
        <v>4908</v>
      </c>
      <c r="G6883" t="s">
        <v>4913</v>
      </c>
      <c r="H6883" t="s">
        <v>4912</v>
      </c>
      <c r="I6883">
        <v>44960</v>
      </c>
      <c r="J6883">
        <v>4</v>
      </c>
      <c r="K6883">
        <v>4.0780000000000003</v>
      </c>
      <c r="L6883">
        <v>4</v>
      </c>
      <c r="M6883">
        <v>4</v>
      </c>
      <c r="N6883">
        <v>45027</v>
      </c>
      <c r="O6883">
        <v>45027</v>
      </c>
      <c r="P6883">
        <v>143</v>
      </c>
      <c r="Q6883" t="str">
        <f t="shared" si="107"/>
        <v>121-150</v>
      </c>
    </row>
    <row r="6884" spans="1:17" x14ac:dyDescent="0.25">
      <c r="A6884" t="s">
        <v>4900</v>
      </c>
      <c r="B6884">
        <v>1240</v>
      </c>
      <c r="C6884" t="s">
        <v>5145</v>
      </c>
      <c r="D6884" t="s">
        <v>5092</v>
      </c>
      <c r="E6884">
        <v>54858</v>
      </c>
      <c r="F6884" t="s">
        <v>4908</v>
      </c>
      <c r="G6884" t="s">
        <v>4913</v>
      </c>
      <c r="H6884" t="s">
        <v>4912</v>
      </c>
      <c r="I6884">
        <v>44960</v>
      </c>
      <c r="J6884">
        <v>70</v>
      </c>
      <c r="K6884">
        <v>71.364999999999995</v>
      </c>
      <c r="L6884">
        <v>70</v>
      </c>
      <c r="M6884">
        <v>21.538464999999999</v>
      </c>
      <c r="N6884">
        <v>45135</v>
      </c>
      <c r="P6884">
        <v>0</v>
      </c>
      <c r="Q6884" t="str">
        <f t="shared" si="107"/>
        <v>ACTIVE</v>
      </c>
    </row>
    <row r="6885" spans="1:17" x14ac:dyDescent="0.25">
      <c r="A6885" t="s">
        <v>4900</v>
      </c>
      <c r="B6885">
        <v>1146</v>
      </c>
      <c r="C6885" t="s">
        <v>5128</v>
      </c>
      <c r="D6885" t="s">
        <v>4908</v>
      </c>
      <c r="E6885">
        <v>54861</v>
      </c>
      <c r="F6885" t="s">
        <v>4908</v>
      </c>
      <c r="G6885" t="s">
        <v>4913</v>
      </c>
      <c r="H6885" t="s">
        <v>4912</v>
      </c>
      <c r="I6885">
        <v>44960</v>
      </c>
      <c r="J6885">
        <v>118.78</v>
      </c>
      <c r="K6885">
        <v>121.09621</v>
      </c>
      <c r="L6885">
        <v>118.78</v>
      </c>
      <c r="M6885">
        <v>39.593331999999997</v>
      </c>
      <c r="N6885">
        <v>45154</v>
      </c>
      <c r="P6885">
        <v>0</v>
      </c>
      <c r="Q6885" t="str">
        <f t="shared" si="107"/>
        <v>ACTIVE</v>
      </c>
    </row>
    <row r="6886" spans="1:17" x14ac:dyDescent="0.25">
      <c r="A6886" t="s">
        <v>4900</v>
      </c>
      <c r="B6886">
        <v>514</v>
      </c>
      <c r="C6886" t="s">
        <v>5575</v>
      </c>
      <c r="D6886" t="s">
        <v>5092</v>
      </c>
      <c r="E6886">
        <v>54867</v>
      </c>
      <c r="F6886" t="s">
        <v>4908</v>
      </c>
      <c r="G6886" t="s">
        <v>4913</v>
      </c>
      <c r="H6886" t="s">
        <v>4912</v>
      </c>
      <c r="I6886">
        <v>44961</v>
      </c>
      <c r="J6886">
        <v>9</v>
      </c>
      <c r="K6886">
        <v>9.1754999999999995</v>
      </c>
      <c r="L6886">
        <v>9</v>
      </c>
      <c r="M6886">
        <v>9</v>
      </c>
      <c r="N6886">
        <v>45027</v>
      </c>
      <c r="O6886">
        <v>45027</v>
      </c>
      <c r="P6886">
        <v>143</v>
      </c>
      <c r="Q6886" t="str">
        <f t="shared" si="107"/>
        <v>121-150</v>
      </c>
    </row>
    <row r="6887" spans="1:17" x14ac:dyDescent="0.25">
      <c r="A6887" t="s">
        <v>4900</v>
      </c>
      <c r="B6887">
        <v>1240</v>
      </c>
      <c r="C6887" t="s">
        <v>5145</v>
      </c>
      <c r="D6887" t="s">
        <v>5092</v>
      </c>
      <c r="E6887">
        <v>54868</v>
      </c>
      <c r="F6887" t="s">
        <v>4908</v>
      </c>
      <c r="G6887" t="s">
        <v>4913</v>
      </c>
      <c r="H6887" t="s">
        <v>4912</v>
      </c>
      <c r="I6887">
        <v>44961</v>
      </c>
      <c r="J6887">
        <v>60</v>
      </c>
      <c r="K6887">
        <v>61.17</v>
      </c>
      <c r="L6887">
        <v>60</v>
      </c>
      <c r="M6887">
        <v>18.461535000000001</v>
      </c>
      <c r="N6887">
        <v>45135</v>
      </c>
      <c r="P6887">
        <v>0</v>
      </c>
      <c r="Q6887" t="str">
        <f t="shared" si="107"/>
        <v>ACTIVE</v>
      </c>
    </row>
    <row r="6888" spans="1:17" x14ac:dyDescent="0.25">
      <c r="A6888" t="s">
        <v>4900</v>
      </c>
      <c r="B6888">
        <v>992</v>
      </c>
      <c r="C6888" t="s">
        <v>5548</v>
      </c>
      <c r="D6888" t="s">
        <v>5092</v>
      </c>
      <c r="E6888">
        <v>54871</v>
      </c>
      <c r="F6888" t="s">
        <v>4908</v>
      </c>
      <c r="G6888" t="s">
        <v>4913</v>
      </c>
      <c r="H6888" t="s">
        <v>4912</v>
      </c>
      <c r="I6888">
        <v>44961</v>
      </c>
      <c r="J6888">
        <v>95.4</v>
      </c>
      <c r="K6888">
        <v>97.260300000000001</v>
      </c>
      <c r="L6888">
        <v>95.4</v>
      </c>
      <c r="M6888">
        <v>95.4</v>
      </c>
      <c r="N6888">
        <v>45060</v>
      </c>
      <c r="O6888">
        <v>45058</v>
      </c>
      <c r="P6888">
        <v>112</v>
      </c>
      <c r="Q6888" t="str">
        <f t="shared" si="107"/>
        <v>91-120</v>
      </c>
    </row>
    <row r="6889" spans="1:17" x14ac:dyDescent="0.25">
      <c r="A6889" t="s">
        <v>4900</v>
      </c>
      <c r="B6889">
        <v>1146</v>
      </c>
      <c r="C6889" t="s">
        <v>5128</v>
      </c>
      <c r="D6889" t="s">
        <v>4908</v>
      </c>
      <c r="E6889">
        <v>54872</v>
      </c>
      <c r="F6889" t="s">
        <v>4908</v>
      </c>
      <c r="G6889" t="s">
        <v>4913</v>
      </c>
      <c r="H6889" t="s">
        <v>4912</v>
      </c>
      <c r="I6889">
        <v>44961</v>
      </c>
      <c r="J6889">
        <v>65</v>
      </c>
      <c r="K6889">
        <v>66.267499999999998</v>
      </c>
      <c r="L6889">
        <v>65</v>
      </c>
      <c r="M6889">
        <v>21.666668000000001</v>
      </c>
      <c r="N6889">
        <v>45154</v>
      </c>
      <c r="P6889">
        <v>0</v>
      </c>
      <c r="Q6889" t="str">
        <f t="shared" si="107"/>
        <v>ACTIVE</v>
      </c>
    </row>
    <row r="6890" spans="1:17" x14ac:dyDescent="0.25">
      <c r="A6890" t="s">
        <v>4900</v>
      </c>
      <c r="B6890">
        <v>356</v>
      </c>
      <c r="C6890" t="s">
        <v>5579</v>
      </c>
      <c r="D6890" t="s">
        <v>5092</v>
      </c>
      <c r="E6890">
        <v>54873</v>
      </c>
      <c r="F6890" t="s">
        <v>4908</v>
      </c>
      <c r="G6890" t="s">
        <v>4913</v>
      </c>
      <c r="H6890" t="s">
        <v>4912</v>
      </c>
      <c r="I6890">
        <v>44961</v>
      </c>
      <c r="J6890">
        <v>46.9</v>
      </c>
      <c r="K6890">
        <v>47.814549999999997</v>
      </c>
      <c r="L6890">
        <v>46.9</v>
      </c>
      <c r="M6890">
        <v>46.9</v>
      </c>
      <c r="N6890">
        <v>45020</v>
      </c>
      <c r="O6890">
        <v>45020</v>
      </c>
      <c r="P6890">
        <v>150</v>
      </c>
      <c r="Q6890" t="str">
        <f t="shared" si="107"/>
        <v>121-150</v>
      </c>
    </row>
    <row r="6891" spans="1:17" x14ac:dyDescent="0.25">
      <c r="A6891" t="s">
        <v>4900</v>
      </c>
      <c r="B6891">
        <v>992</v>
      </c>
      <c r="C6891" t="s">
        <v>5548</v>
      </c>
      <c r="D6891" t="s">
        <v>5092</v>
      </c>
      <c r="E6891">
        <v>54875</v>
      </c>
      <c r="F6891" t="s">
        <v>4908</v>
      </c>
      <c r="G6891" t="s">
        <v>4913</v>
      </c>
      <c r="H6891" t="s">
        <v>4912</v>
      </c>
      <c r="I6891">
        <v>44961</v>
      </c>
      <c r="J6891">
        <v>64</v>
      </c>
      <c r="K6891">
        <v>65.248000000000005</v>
      </c>
      <c r="L6891">
        <v>64</v>
      </c>
      <c r="M6891">
        <v>64</v>
      </c>
      <c r="N6891">
        <v>45060</v>
      </c>
      <c r="O6891">
        <v>45058</v>
      </c>
      <c r="P6891">
        <v>112</v>
      </c>
      <c r="Q6891" t="str">
        <f t="shared" si="107"/>
        <v>91-120</v>
      </c>
    </row>
    <row r="6892" spans="1:17" x14ac:dyDescent="0.25">
      <c r="A6892" t="s">
        <v>4900</v>
      </c>
      <c r="B6892">
        <v>971</v>
      </c>
      <c r="C6892" t="s">
        <v>3330</v>
      </c>
      <c r="D6892" t="s">
        <v>4908</v>
      </c>
      <c r="E6892">
        <v>54876</v>
      </c>
      <c r="F6892" t="s">
        <v>4908</v>
      </c>
      <c r="G6892" t="s">
        <v>4913</v>
      </c>
      <c r="H6892" t="s">
        <v>4912</v>
      </c>
      <c r="I6892">
        <v>44961</v>
      </c>
      <c r="J6892">
        <v>172</v>
      </c>
      <c r="K6892">
        <v>175.35400000000001</v>
      </c>
      <c r="L6892">
        <v>172</v>
      </c>
      <c r="M6892">
        <v>28.666664999999998</v>
      </c>
      <c r="N6892">
        <v>45152</v>
      </c>
      <c r="P6892">
        <v>0</v>
      </c>
      <c r="Q6892" t="str">
        <f t="shared" si="107"/>
        <v>ACTIVE</v>
      </c>
    </row>
    <row r="6893" spans="1:17" x14ac:dyDescent="0.25">
      <c r="A6893" t="s">
        <v>4900</v>
      </c>
      <c r="B6893">
        <v>992</v>
      </c>
      <c r="C6893" t="s">
        <v>5548</v>
      </c>
      <c r="D6893" t="s">
        <v>5092</v>
      </c>
      <c r="E6893">
        <v>54878</v>
      </c>
      <c r="F6893" t="s">
        <v>4908</v>
      </c>
      <c r="G6893" t="s">
        <v>4913</v>
      </c>
      <c r="H6893" t="s">
        <v>4912</v>
      </c>
      <c r="I6893">
        <v>44961</v>
      </c>
      <c r="J6893">
        <v>24</v>
      </c>
      <c r="K6893">
        <v>24.468</v>
      </c>
      <c r="L6893">
        <v>24</v>
      </c>
      <c r="M6893">
        <v>24</v>
      </c>
      <c r="N6893">
        <v>45060</v>
      </c>
      <c r="O6893">
        <v>45058</v>
      </c>
      <c r="P6893">
        <v>112</v>
      </c>
      <c r="Q6893" t="str">
        <f t="shared" si="107"/>
        <v>91-120</v>
      </c>
    </row>
    <row r="6894" spans="1:17" x14ac:dyDescent="0.25">
      <c r="A6894" t="s">
        <v>4900</v>
      </c>
      <c r="B6894">
        <v>1140</v>
      </c>
      <c r="C6894" t="s">
        <v>5382</v>
      </c>
      <c r="D6894" t="s">
        <v>5092</v>
      </c>
      <c r="E6894">
        <v>54881</v>
      </c>
      <c r="F6894" t="s">
        <v>4908</v>
      </c>
      <c r="G6894" t="s">
        <v>4913</v>
      </c>
      <c r="H6894" t="s">
        <v>4912</v>
      </c>
      <c r="I6894">
        <v>44961</v>
      </c>
      <c r="J6894">
        <v>56.95</v>
      </c>
      <c r="K6894">
        <v>58.060524999999998</v>
      </c>
      <c r="L6894">
        <v>56.95</v>
      </c>
      <c r="M6894">
        <v>56.95</v>
      </c>
      <c r="N6894">
        <v>45152</v>
      </c>
      <c r="O6894">
        <v>45152</v>
      </c>
      <c r="P6894">
        <v>18</v>
      </c>
      <c r="Q6894" t="str">
        <f t="shared" si="107"/>
        <v>1-30</v>
      </c>
    </row>
    <row r="6895" spans="1:17" x14ac:dyDescent="0.25">
      <c r="A6895" t="s">
        <v>4900</v>
      </c>
      <c r="B6895">
        <v>514</v>
      </c>
      <c r="C6895" t="s">
        <v>5575</v>
      </c>
      <c r="D6895" t="s">
        <v>5092</v>
      </c>
      <c r="E6895">
        <v>54886</v>
      </c>
      <c r="F6895" t="s">
        <v>4908</v>
      </c>
      <c r="G6895" t="s">
        <v>4913</v>
      </c>
      <c r="H6895" t="s">
        <v>4912</v>
      </c>
      <c r="I6895">
        <v>44961</v>
      </c>
      <c r="J6895">
        <v>175.54</v>
      </c>
      <c r="K6895">
        <v>178.96303</v>
      </c>
      <c r="L6895">
        <v>175.54</v>
      </c>
      <c r="M6895">
        <v>175.54</v>
      </c>
      <c r="N6895">
        <v>45027</v>
      </c>
      <c r="O6895">
        <v>45027</v>
      </c>
      <c r="P6895">
        <v>143</v>
      </c>
      <c r="Q6895" t="str">
        <f t="shared" si="107"/>
        <v>121-150</v>
      </c>
    </row>
    <row r="6896" spans="1:17" x14ac:dyDescent="0.25">
      <c r="A6896" t="s">
        <v>4900</v>
      </c>
      <c r="B6896">
        <v>514</v>
      </c>
      <c r="C6896" t="s">
        <v>5575</v>
      </c>
      <c r="D6896" t="s">
        <v>5092</v>
      </c>
      <c r="E6896">
        <v>54887</v>
      </c>
      <c r="F6896" t="s">
        <v>4908</v>
      </c>
      <c r="G6896" t="s">
        <v>4913</v>
      </c>
      <c r="H6896" t="s">
        <v>4912</v>
      </c>
      <c r="I6896">
        <v>44961</v>
      </c>
      <c r="J6896">
        <v>70</v>
      </c>
      <c r="K6896">
        <v>71.364999999999995</v>
      </c>
      <c r="L6896">
        <v>70</v>
      </c>
      <c r="M6896">
        <v>70</v>
      </c>
      <c r="N6896">
        <v>45027</v>
      </c>
      <c r="O6896">
        <v>45027</v>
      </c>
      <c r="P6896">
        <v>143</v>
      </c>
      <c r="Q6896" t="str">
        <f t="shared" si="107"/>
        <v>121-150</v>
      </c>
    </row>
    <row r="6897" spans="1:17" x14ac:dyDescent="0.25">
      <c r="A6897" t="s">
        <v>4900</v>
      </c>
      <c r="B6897">
        <v>527</v>
      </c>
      <c r="C6897" t="s">
        <v>1662</v>
      </c>
      <c r="D6897" t="s">
        <v>4908</v>
      </c>
      <c r="E6897">
        <v>54899</v>
      </c>
      <c r="F6897" t="s">
        <v>4908</v>
      </c>
      <c r="G6897" t="s">
        <v>4913</v>
      </c>
      <c r="H6897" t="s">
        <v>4912</v>
      </c>
      <c r="I6897">
        <v>44961</v>
      </c>
      <c r="J6897">
        <v>9.02</v>
      </c>
      <c r="K6897">
        <v>9.1958900000000003</v>
      </c>
      <c r="L6897">
        <v>9.02</v>
      </c>
      <c r="M6897">
        <v>7.516667</v>
      </c>
      <c r="N6897">
        <v>45044</v>
      </c>
      <c r="P6897">
        <v>0</v>
      </c>
      <c r="Q6897" t="str">
        <f t="shared" si="107"/>
        <v>ACTIVE</v>
      </c>
    </row>
    <row r="6898" spans="1:17" x14ac:dyDescent="0.25">
      <c r="A6898" t="s">
        <v>4900</v>
      </c>
      <c r="B6898">
        <v>527</v>
      </c>
      <c r="C6898" t="s">
        <v>1662</v>
      </c>
      <c r="D6898" t="s">
        <v>4908</v>
      </c>
      <c r="E6898">
        <v>54900</v>
      </c>
      <c r="F6898" t="s">
        <v>4908</v>
      </c>
      <c r="G6898" t="s">
        <v>4913</v>
      </c>
      <c r="H6898" t="s">
        <v>4912</v>
      </c>
      <c r="I6898">
        <v>44961</v>
      </c>
      <c r="J6898">
        <v>20.05</v>
      </c>
      <c r="K6898">
        <v>20.440975000000002</v>
      </c>
      <c r="L6898">
        <v>20.05</v>
      </c>
      <c r="M6898">
        <v>16.708333499999998</v>
      </c>
      <c r="N6898">
        <v>45044</v>
      </c>
      <c r="P6898">
        <v>0</v>
      </c>
      <c r="Q6898" t="str">
        <f t="shared" si="107"/>
        <v>ACTIVE</v>
      </c>
    </row>
    <row r="6899" spans="1:17" x14ac:dyDescent="0.25">
      <c r="A6899" t="s">
        <v>4900</v>
      </c>
      <c r="B6899">
        <v>356</v>
      </c>
      <c r="C6899" t="s">
        <v>5579</v>
      </c>
      <c r="D6899" t="s">
        <v>5092</v>
      </c>
      <c r="E6899">
        <v>54901</v>
      </c>
      <c r="F6899" t="s">
        <v>4908</v>
      </c>
      <c r="G6899" t="s">
        <v>4913</v>
      </c>
      <c r="H6899" t="s">
        <v>4912</v>
      </c>
      <c r="I6899">
        <v>44961</v>
      </c>
      <c r="J6899">
        <v>101.3</v>
      </c>
      <c r="K6899">
        <v>103.27535</v>
      </c>
      <c r="L6899">
        <v>101.3</v>
      </c>
      <c r="M6899">
        <v>101.3</v>
      </c>
      <c r="N6899">
        <v>45020</v>
      </c>
      <c r="O6899">
        <v>45020</v>
      </c>
      <c r="P6899">
        <v>150</v>
      </c>
      <c r="Q6899" t="str">
        <f t="shared" si="107"/>
        <v>121-150</v>
      </c>
    </row>
    <row r="6900" spans="1:17" x14ac:dyDescent="0.25">
      <c r="A6900" t="s">
        <v>4900</v>
      </c>
      <c r="B6900">
        <v>356</v>
      </c>
      <c r="C6900" t="s">
        <v>5579</v>
      </c>
      <c r="D6900" t="s">
        <v>5092</v>
      </c>
      <c r="E6900">
        <v>54902</v>
      </c>
      <c r="F6900" t="s">
        <v>4908</v>
      </c>
      <c r="G6900" t="s">
        <v>4913</v>
      </c>
      <c r="H6900" t="s">
        <v>4912</v>
      </c>
      <c r="I6900">
        <v>44961</v>
      </c>
      <c r="J6900">
        <v>57.01</v>
      </c>
      <c r="K6900">
        <v>58.121695000000003</v>
      </c>
      <c r="L6900">
        <v>57.01</v>
      </c>
      <c r="M6900">
        <v>57.01</v>
      </c>
      <c r="N6900">
        <v>45020</v>
      </c>
      <c r="O6900">
        <v>45020</v>
      </c>
      <c r="P6900">
        <v>150</v>
      </c>
      <c r="Q6900" t="str">
        <f t="shared" si="107"/>
        <v>121-150</v>
      </c>
    </row>
    <row r="6901" spans="1:17" x14ac:dyDescent="0.25">
      <c r="A6901" t="s">
        <v>4900</v>
      </c>
      <c r="B6901">
        <v>527</v>
      </c>
      <c r="C6901" t="s">
        <v>1662</v>
      </c>
      <c r="D6901" t="s">
        <v>4908</v>
      </c>
      <c r="E6901">
        <v>54904</v>
      </c>
      <c r="F6901" t="s">
        <v>4908</v>
      </c>
      <c r="G6901" t="s">
        <v>4913</v>
      </c>
      <c r="H6901" t="s">
        <v>4912</v>
      </c>
      <c r="I6901">
        <v>44961</v>
      </c>
      <c r="J6901">
        <v>20</v>
      </c>
      <c r="K6901">
        <v>20.39</v>
      </c>
      <c r="L6901">
        <v>20</v>
      </c>
      <c r="M6901">
        <v>16.666667</v>
      </c>
      <c r="N6901">
        <v>45044</v>
      </c>
      <c r="P6901">
        <v>0</v>
      </c>
      <c r="Q6901" t="str">
        <f t="shared" si="107"/>
        <v>ACTIVE</v>
      </c>
    </row>
    <row r="6902" spans="1:17" x14ac:dyDescent="0.25">
      <c r="A6902" t="s">
        <v>4900</v>
      </c>
      <c r="B6902">
        <v>1056</v>
      </c>
      <c r="C6902" t="s">
        <v>5248</v>
      </c>
      <c r="D6902" t="s">
        <v>4908</v>
      </c>
      <c r="E6902">
        <v>54906</v>
      </c>
      <c r="F6902" t="s">
        <v>5087</v>
      </c>
      <c r="G6902" t="s">
        <v>4913</v>
      </c>
      <c r="H6902" t="s">
        <v>4912</v>
      </c>
      <c r="I6902">
        <v>44961</v>
      </c>
      <c r="J6902">
        <v>118.56</v>
      </c>
      <c r="K6902">
        <v>120.87192</v>
      </c>
      <c r="L6902">
        <v>118.56</v>
      </c>
      <c r="M6902">
        <v>118.56</v>
      </c>
      <c r="N6902">
        <v>44999</v>
      </c>
      <c r="O6902">
        <v>44999</v>
      </c>
      <c r="P6902">
        <v>171</v>
      </c>
      <c r="Q6902" t="str">
        <f t="shared" si="107"/>
        <v>151-180</v>
      </c>
    </row>
    <row r="6903" spans="1:17" x14ac:dyDescent="0.25">
      <c r="A6903" t="s">
        <v>4900</v>
      </c>
      <c r="B6903">
        <v>348</v>
      </c>
      <c r="C6903" t="s">
        <v>4260</v>
      </c>
      <c r="D6903" t="s">
        <v>5092</v>
      </c>
      <c r="E6903">
        <v>54911</v>
      </c>
      <c r="F6903" t="s">
        <v>4908</v>
      </c>
      <c r="G6903" t="s">
        <v>4913</v>
      </c>
      <c r="H6903" t="s">
        <v>4912</v>
      </c>
      <c r="I6903">
        <v>44961</v>
      </c>
      <c r="J6903">
        <v>12.35</v>
      </c>
      <c r="K6903">
        <v>12.590825000000001</v>
      </c>
      <c r="L6903">
        <v>12.35</v>
      </c>
      <c r="M6903">
        <v>12.35</v>
      </c>
      <c r="N6903">
        <v>45020</v>
      </c>
      <c r="O6903">
        <v>45020</v>
      </c>
      <c r="P6903">
        <v>150</v>
      </c>
      <c r="Q6903" t="str">
        <f t="shared" si="107"/>
        <v>121-150</v>
      </c>
    </row>
    <row r="6904" spans="1:17" x14ac:dyDescent="0.25">
      <c r="A6904" t="s">
        <v>4900</v>
      </c>
      <c r="B6904">
        <v>348</v>
      </c>
      <c r="C6904" t="s">
        <v>4260</v>
      </c>
      <c r="D6904" t="s">
        <v>5092</v>
      </c>
      <c r="E6904">
        <v>54912</v>
      </c>
      <c r="F6904" t="s">
        <v>4908</v>
      </c>
      <c r="G6904" t="s">
        <v>4913</v>
      </c>
      <c r="H6904" t="s">
        <v>4912</v>
      </c>
      <c r="I6904">
        <v>44961</v>
      </c>
      <c r="J6904">
        <v>17.5</v>
      </c>
      <c r="K6904">
        <v>17.841249999999999</v>
      </c>
      <c r="L6904">
        <v>17.5</v>
      </c>
      <c r="M6904">
        <v>17.5</v>
      </c>
      <c r="N6904">
        <v>45020</v>
      </c>
      <c r="O6904">
        <v>45020</v>
      </c>
      <c r="P6904">
        <v>150</v>
      </c>
      <c r="Q6904" t="str">
        <f t="shared" si="107"/>
        <v>121-150</v>
      </c>
    </row>
    <row r="6905" spans="1:17" x14ac:dyDescent="0.25">
      <c r="A6905" t="s">
        <v>4900</v>
      </c>
      <c r="B6905">
        <v>1322</v>
      </c>
      <c r="C6905" t="s">
        <v>5406</v>
      </c>
      <c r="D6905" t="s">
        <v>5133</v>
      </c>
      <c r="E6905">
        <v>54915</v>
      </c>
      <c r="F6905" t="s">
        <v>5087</v>
      </c>
      <c r="G6905" t="s">
        <v>4913</v>
      </c>
      <c r="H6905" t="s">
        <v>4912</v>
      </c>
      <c r="I6905">
        <v>44961</v>
      </c>
      <c r="J6905">
        <v>9000</v>
      </c>
      <c r="K6905">
        <v>9175.5</v>
      </c>
      <c r="L6905">
        <v>9000</v>
      </c>
      <c r="M6905">
        <v>3000</v>
      </c>
      <c r="N6905">
        <v>45169</v>
      </c>
      <c r="O6905">
        <v>45169</v>
      </c>
      <c r="P6905">
        <v>1</v>
      </c>
      <c r="Q6905" t="str">
        <f t="shared" si="107"/>
        <v>1-30</v>
      </c>
    </row>
    <row r="6906" spans="1:17" x14ac:dyDescent="0.25">
      <c r="A6906" t="s">
        <v>4900</v>
      </c>
      <c r="B6906">
        <v>1322</v>
      </c>
      <c r="C6906" t="s">
        <v>5406</v>
      </c>
      <c r="D6906" t="s">
        <v>5133</v>
      </c>
      <c r="E6906">
        <v>54917</v>
      </c>
      <c r="F6906" t="s">
        <v>5087</v>
      </c>
      <c r="G6906" t="s">
        <v>4913</v>
      </c>
      <c r="H6906" t="s">
        <v>4912</v>
      </c>
      <c r="I6906">
        <v>44961</v>
      </c>
      <c r="J6906">
        <v>5600</v>
      </c>
      <c r="K6906">
        <v>5709.2</v>
      </c>
      <c r="L6906">
        <v>5600</v>
      </c>
      <c r="M6906">
        <v>1866.6666680000001</v>
      </c>
      <c r="N6906">
        <v>45169</v>
      </c>
      <c r="O6906">
        <v>45169</v>
      </c>
      <c r="P6906">
        <v>1</v>
      </c>
      <c r="Q6906" t="str">
        <f t="shared" si="107"/>
        <v>1-30</v>
      </c>
    </row>
    <row r="6907" spans="1:17" x14ac:dyDescent="0.25">
      <c r="A6907" t="s">
        <v>4900</v>
      </c>
      <c r="B6907">
        <v>527</v>
      </c>
      <c r="C6907" t="s">
        <v>1662</v>
      </c>
      <c r="D6907" t="s">
        <v>4908</v>
      </c>
      <c r="E6907">
        <v>54918</v>
      </c>
      <c r="F6907" t="s">
        <v>4908</v>
      </c>
      <c r="G6907" t="s">
        <v>4913</v>
      </c>
      <c r="H6907" t="s">
        <v>4912</v>
      </c>
      <c r="I6907">
        <v>44961</v>
      </c>
      <c r="J6907">
        <v>155.54</v>
      </c>
      <c r="K6907">
        <v>158.57302999999999</v>
      </c>
      <c r="L6907">
        <v>155.54</v>
      </c>
      <c r="M6907">
        <v>129.61666700000001</v>
      </c>
      <c r="N6907">
        <v>45044</v>
      </c>
      <c r="P6907">
        <v>0</v>
      </c>
      <c r="Q6907" t="str">
        <f t="shared" si="107"/>
        <v>ACTIVE</v>
      </c>
    </row>
    <row r="6908" spans="1:17" x14ac:dyDescent="0.25">
      <c r="A6908" t="s">
        <v>4900</v>
      </c>
      <c r="B6908">
        <v>1302</v>
      </c>
      <c r="C6908" t="s">
        <v>5601</v>
      </c>
      <c r="D6908" t="s">
        <v>5092</v>
      </c>
      <c r="E6908">
        <v>54929</v>
      </c>
      <c r="F6908" t="s">
        <v>4908</v>
      </c>
      <c r="G6908" t="s">
        <v>4913</v>
      </c>
      <c r="H6908" t="s">
        <v>4912</v>
      </c>
      <c r="I6908">
        <v>44961</v>
      </c>
      <c r="J6908">
        <v>126.92</v>
      </c>
      <c r="K6908">
        <v>129.39493999999999</v>
      </c>
      <c r="L6908">
        <v>126.92</v>
      </c>
      <c r="M6908">
        <v>126.92</v>
      </c>
      <c r="N6908">
        <v>45071</v>
      </c>
      <c r="O6908">
        <v>45020</v>
      </c>
      <c r="P6908">
        <v>150</v>
      </c>
      <c r="Q6908" t="str">
        <f t="shared" si="107"/>
        <v>121-150</v>
      </c>
    </row>
    <row r="6909" spans="1:17" x14ac:dyDescent="0.25">
      <c r="A6909" t="s">
        <v>4900</v>
      </c>
      <c r="B6909">
        <v>671</v>
      </c>
      <c r="C6909" t="s">
        <v>5389</v>
      </c>
      <c r="D6909" t="s">
        <v>4908</v>
      </c>
      <c r="E6909">
        <v>54930</v>
      </c>
      <c r="F6909" t="s">
        <v>4908</v>
      </c>
      <c r="G6909" t="s">
        <v>4913</v>
      </c>
      <c r="H6909" t="s">
        <v>4912</v>
      </c>
      <c r="I6909">
        <v>44961</v>
      </c>
      <c r="J6909">
        <v>17.25</v>
      </c>
      <c r="K6909">
        <v>17.586375</v>
      </c>
      <c r="L6909">
        <v>17.25</v>
      </c>
      <c r="M6909">
        <v>2.8749975000000001</v>
      </c>
      <c r="N6909">
        <v>45169</v>
      </c>
      <c r="P6909">
        <v>0</v>
      </c>
      <c r="Q6909" t="str">
        <f t="shared" si="107"/>
        <v>ACTIVE</v>
      </c>
    </row>
    <row r="6910" spans="1:17" x14ac:dyDescent="0.25">
      <c r="A6910" t="s">
        <v>4900</v>
      </c>
      <c r="B6910">
        <v>514</v>
      </c>
      <c r="C6910" t="s">
        <v>5575</v>
      </c>
      <c r="D6910" t="s">
        <v>5092</v>
      </c>
      <c r="E6910">
        <v>54934</v>
      </c>
      <c r="F6910" t="s">
        <v>4908</v>
      </c>
      <c r="G6910" t="s">
        <v>4913</v>
      </c>
      <c r="H6910" t="s">
        <v>4912</v>
      </c>
      <c r="I6910">
        <v>44961</v>
      </c>
      <c r="J6910">
        <v>6.2</v>
      </c>
      <c r="K6910">
        <v>6.3209</v>
      </c>
      <c r="L6910">
        <v>6.2</v>
      </c>
      <c r="M6910">
        <v>6.2</v>
      </c>
      <c r="N6910">
        <v>45027</v>
      </c>
      <c r="O6910">
        <v>45027</v>
      </c>
      <c r="P6910">
        <v>143</v>
      </c>
      <c r="Q6910" t="str">
        <f t="shared" si="107"/>
        <v>121-150</v>
      </c>
    </row>
    <row r="6911" spans="1:17" x14ac:dyDescent="0.25">
      <c r="A6911" t="s">
        <v>4900</v>
      </c>
      <c r="B6911">
        <v>1146</v>
      </c>
      <c r="C6911" t="s">
        <v>5128</v>
      </c>
      <c r="D6911" t="s">
        <v>4908</v>
      </c>
      <c r="E6911">
        <v>54937</v>
      </c>
      <c r="F6911" t="s">
        <v>4908</v>
      </c>
      <c r="G6911" t="s">
        <v>4913</v>
      </c>
      <c r="H6911" t="s">
        <v>4912</v>
      </c>
      <c r="I6911">
        <v>44961</v>
      </c>
      <c r="J6911">
        <v>14.95</v>
      </c>
      <c r="K6911">
        <v>15.241524999999999</v>
      </c>
      <c r="L6911">
        <v>14.95</v>
      </c>
      <c r="M6911">
        <v>4.9833340000000002</v>
      </c>
      <c r="N6911">
        <v>45154</v>
      </c>
      <c r="P6911">
        <v>0</v>
      </c>
      <c r="Q6911" t="str">
        <f t="shared" si="107"/>
        <v>ACTIVE</v>
      </c>
    </row>
    <row r="6912" spans="1:17" x14ac:dyDescent="0.25">
      <c r="A6912" t="s">
        <v>4900</v>
      </c>
      <c r="B6912">
        <v>1288</v>
      </c>
      <c r="C6912" t="s">
        <v>5390</v>
      </c>
      <c r="D6912" t="s">
        <v>4908</v>
      </c>
      <c r="E6912">
        <v>54938</v>
      </c>
      <c r="F6912" t="s">
        <v>4908</v>
      </c>
      <c r="G6912" t="s">
        <v>4913</v>
      </c>
      <c r="H6912" t="s">
        <v>4912</v>
      </c>
      <c r="I6912">
        <v>44961</v>
      </c>
      <c r="J6912">
        <v>380.5</v>
      </c>
      <c r="K6912">
        <v>387.91975000000002</v>
      </c>
      <c r="L6912">
        <v>380.5</v>
      </c>
      <c r="M6912">
        <v>63.416665000000002</v>
      </c>
      <c r="N6912">
        <v>45170</v>
      </c>
      <c r="P6912">
        <v>0</v>
      </c>
      <c r="Q6912" t="str">
        <f t="shared" si="107"/>
        <v>ACTIVE</v>
      </c>
    </row>
    <row r="6913" spans="1:17" x14ac:dyDescent="0.25">
      <c r="A6913" t="s">
        <v>4900</v>
      </c>
      <c r="B6913">
        <v>671</v>
      </c>
      <c r="C6913" t="s">
        <v>5389</v>
      </c>
      <c r="D6913" t="s">
        <v>4908</v>
      </c>
      <c r="E6913">
        <v>54942</v>
      </c>
      <c r="F6913" t="s">
        <v>4908</v>
      </c>
      <c r="G6913" t="s">
        <v>4913</v>
      </c>
      <c r="H6913" t="s">
        <v>4912</v>
      </c>
      <c r="I6913">
        <v>44961</v>
      </c>
      <c r="J6913">
        <v>485</v>
      </c>
      <c r="K6913">
        <v>494.45749999999998</v>
      </c>
      <c r="L6913">
        <v>485</v>
      </c>
      <c r="M6913">
        <v>485</v>
      </c>
      <c r="P6913">
        <v>0</v>
      </c>
      <c r="Q6913" t="str">
        <f t="shared" si="107"/>
        <v>ACTIVE</v>
      </c>
    </row>
    <row r="6914" spans="1:17" x14ac:dyDescent="0.25">
      <c r="A6914" t="s">
        <v>4900</v>
      </c>
      <c r="B6914">
        <v>1302</v>
      </c>
      <c r="C6914" t="s">
        <v>5601</v>
      </c>
      <c r="D6914" t="s">
        <v>5092</v>
      </c>
      <c r="E6914">
        <v>54946</v>
      </c>
      <c r="F6914" t="s">
        <v>4908</v>
      </c>
      <c r="G6914" t="s">
        <v>4913</v>
      </c>
      <c r="H6914" t="s">
        <v>4912</v>
      </c>
      <c r="I6914">
        <v>44961</v>
      </c>
      <c r="J6914">
        <v>125.5</v>
      </c>
      <c r="K6914">
        <v>127.94725</v>
      </c>
      <c r="L6914">
        <v>125.5</v>
      </c>
      <c r="M6914">
        <v>125.5</v>
      </c>
      <c r="N6914">
        <v>45071</v>
      </c>
      <c r="O6914">
        <v>45020</v>
      </c>
      <c r="P6914">
        <v>150</v>
      </c>
      <c r="Q6914" t="str">
        <f t="shared" ref="Q6914:Q6977" si="108">IF(P6914=0,"ACTIVE",IF(P6914&lt;=30,"1-30",IF(AND(P6914&gt;30,P6914&lt;=60),"31-60",IF(AND(P6914&gt;60,P6914&lt;=90),"61-90",IF(AND(P6914&gt;90,P6914&lt;=120),"91-120",IF(AND(P6914&gt;120,P6914&lt;=150),"121-150",IF(AND(P6914&gt;150,P6914&lt;=180),"151-180","180+")))))))</f>
        <v>121-150</v>
      </c>
    </row>
    <row r="6915" spans="1:17" x14ac:dyDescent="0.25">
      <c r="A6915" t="s">
        <v>4900</v>
      </c>
      <c r="B6915">
        <v>514</v>
      </c>
      <c r="C6915" t="s">
        <v>5575</v>
      </c>
      <c r="D6915" t="s">
        <v>5092</v>
      </c>
      <c r="E6915">
        <v>54955</v>
      </c>
      <c r="F6915" t="s">
        <v>4908</v>
      </c>
      <c r="G6915" t="s">
        <v>4913</v>
      </c>
      <c r="H6915" t="s">
        <v>4912</v>
      </c>
      <c r="I6915">
        <v>44961</v>
      </c>
      <c r="J6915">
        <v>28.39</v>
      </c>
      <c r="K6915">
        <v>28.943605000000002</v>
      </c>
      <c r="L6915">
        <v>28.39</v>
      </c>
      <c r="M6915">
        <v>28.39</v>
      </c>
      <c r="N6915">
        <v>45027</v>
      </c>
      <c r="O6915">
        <v>45027</v>
      </c>
      <c r="P6915">
        <v>143</v>
      </c>
      <c r="Q6915" t="str">
        <f t="shared" si="108"/>
        <v>121-150</v>
      </c>
    </row>
    <row r="6916" spans="1:17" x14ac:dyDescent="0.25">
      <c r="A6916" t="s">
        <v>4900</v>
      </c>
      <c r="B6916">
        <v>1240</v>
      </c>
      <c r="C6916" t="s">
        <v>5145</v>
      </c>
      <c r="D6916" t="s">
        <v>5092</v>
      </c>
      <c r="E6916">
        <v>54956</v>
      </c>
      <c r="F6916" t="s">
        <v>4908</v>
      </c>
      <c r="G6916" t="s">
        <v>4913</v>
      </c>
      <c r="H6916" t="s">
        <v>4912</v>
      </c>
      <c r="I6916">
        <v>44961</v>
      </c>
      <c r="J6916">
        <v>14.75</v>
      </c>
      <c r="K6916">
        <v>15.037625</v>
      </c>
      <c r="L6916">
        <v>14.75</v>
      </c>
      <c r="M6916">
        <v>6.8076949999999998</v>
      </c>
      <c r="N6916">
        <v>45135</v>
      </c>
      <c r="P6916">
        <v>0</v>
      </c>
      <c r="Q6916" t="str">
        <f t="shared" si="108"/>
        <v>ACTIVE</v>
      </c>
    </row>
    <row r="6917" spans="1:17" x14ac:dyDescent="0.25">
      <c r="A6917" t="s">
        <v>4900</v>
      </c>
      <c r="B6917">
        <v>1301</v>
      </c>
      <c r="C6917" t="s">
        <v>5242</v>
      </c>
      <c r="D6917" t="s">
        <v>4908</v>
      </c>
      <c r="E6917">
        <v>54960</v>
      </c>
      <c r="F6917" t="s">
        <v>4908</v>
      </c>
      <c r="G6917" t="s">
        <v>4913</v>
      </c>
      <c r="H6917" t="s">
        <v>4912</v>
      </c>
      <c r="I6917">
        <v>44961</v>
      </c>
      <c r="J6917">
        <v>9.99</v>
      </c>
      <c r="K6917">
        <v>10.184805000000001</v>
      </c>
      <c r="L6917">
        <v>9.99</v>
      </c>
      <c r="M6917">
        <v>1.6649974999999999</v>
      </c>
      <c r="N6917">
        <v>45149</v>
      </c>
      <c r="P6917">
        <v>0</v>
      </c>
      <c r="Q6917" t="str">
        <f t="shared" si="108"/>
        <v>ACTIVE</v>
      </c>
    </row>
    <row r="6918" spans="1:17" x14ac:dyDescent="0.25">
      <c r="A6918" t="s">
        <v>4900</v>
      </c>
      <c r="B6918">
        <v>1240</v>
      </c>
      <c r="C6918" t="s">
        <v>5145</v>
      </c>
      <c r="D6918" t="s">
        <v>5092</v>
      </c>
      <c r="E6918">
        <v>54969</v>
      </c>
      <c r="F6918" t="s">
        <v>4908</v>
      </c>
      <c r="G6918" t="s">
        <v>4913</v>
      </c>
      <c r="H6918" t="s">
        <v>4912</v>
      </c>
      <c r="I6918">
        <v>44962</v>
      </c>
      <c r="J6918">
        <v>45</v>
      </c>
      <c r="K6918">
        <v>45.877499999999998</v>
      </c>
      <c r="L6918">
        <v>45</v>
      </c>
      <c r="M6918">
        <v>13.846158000000001</v>
      </c>
      <c r="N6918">
        <v>45135</v>
      </c>
      <c r="P6918">
        <v>0</v>
      </c>
      <c r="Q6918" t="str">
        <f t="shared" si="108"/>
        <v>ACTIVE</v>
      </c>
    </row>
    <row r="6919" spans="1:17" x14ac:dyDescent="0.25">
      <c r="A6919" t="s">
        <v>4900</v>
      </c>
      <c r="B6919">
        <v>671</v>
      </c>
      <c r="C6919" t="s">
        <v>5389</v>
      </c>
      <c r="D6919" t="s">
        <v>4908</v>
      </c>
      <c r="E6919">
        <v>54971</v>
      </c>
      <c r="F6919" t="s">
        <v>4908</v>
      </c>
      <c r="G6919" t="s">
        <v>4913</v>
      </c>
      <c r="H6919" t="s">
        <v>4912</v>
      </c>
      <c r="I6919">
        <v>44962</v>
      </c>
      <c r="J6919">
        <v>58</v>
      </c>
      <c r="K6919">
        <v>59.131</v>
      </c>
      <c r="L6919">
        <v>58</v>
      </c>
      <c r="M6919">
        <v>28.999998999999999</v>
      </c>
      <c r="N6919">
        <v>45169</v>
      </c>
      <c r="P6919">
        <v>0</v>
      </c>
      <c r="Q6919" t="str">
        <f t="shared" si="108"/>
        <v>ACTIVE</v>
      </c>
    </row>
    <row r="6920" spans="1:17" x14ac:dyDescent="0.25">
      <c r="A6920" t="s">
        <v>4900</v>
      </c>
      <c r="B6920">
        <v>671</v>
      </c>
      <c r="C6920" t="s">
        <v>5389</v>
      </c>
      <c r="D6920" t="s">
        <v>4908</v>
      </c>
      <c r="E6920">
        <v>54975</v>
      </c>
      <c r="F6920" t="s">
        <v>4908</v>
      </c>
      <c r="G6920" t="s">
        <v>4913</v>
      </c>
      <c r="H6920" t="s">
        <v>4912</v>
      </c>
      <c r="I6920">
        <v>44962</v>
      </c>
      <c r="J6920">
        <v>105.47</v>
      </c>
      <c r="K6920">
        <v>107.52666499999999</v>
      </c>
      <c r="L6920">
        <v>105.47</v>
      </c>
      <c r="M6920">
        <v>70.313333</v>
      </c>
      <c r="N6920">
        <v>45169</v>
      </c>
      <c r="P6920">
        <v>0</v>
      </c>
      <c r="Q6920" t="str">
        <f t="shared" si="108"/>
        <v>ACTIVE</v>
      </c>
    </row>
    <row r="6921" spans="1:17" x14ac:dyDescent="0.25">
      <c r="A6921" t="s">
        <v>4900</v>
      </c>
      <c r="B6921">
        <v>1240</v>
      </c>
      <c r="C6921" t="s">
        <v>5145</v>
      </c>
      <c r="D6921" t="s">
        <v>5092</v>
      </c>
      <c r="E6921">
        <v>54976</v>
      </c>
      <c r="F6921" t="s">
        <v>4908</v>
      </c>
      <c r="G6921" t="s">
        <v>4913</v>
      </c>
      <c r="H6921" t="s">
        <v>4912</v>
      </c>
      <c r="I6921">
        <v>44962</v>
      </c>
      <c r="J6921">
        <v>58.15</v>
      </c>
      <c r="K6921">
        <v>59.283925000000004</v>
      </c>
      <c r="L6921">
        <v>58.15</v>
      </c>
      <c r="M6921">
        <v>17.892306999999999</v>
      </c>
      <c r="N6921">
        <v>45135</v>
      </c>
      <c r="P6921">
        <v>0</v>
      </c>
      <c r="Q6921" t="str">
        <f t="shared" si="108"/>
        <v>ACTIVE</v>
      </c>
    </row>
    <row r="6922" spans="1:17" x14ac:dyDescent="0.25">
      <c r="A6922" t="s">
        <v>4900</v>
      </c>
      <c r="B6922">
        <v>514</v>
      </c>
      <c r="C6922" t="s">
        <v>5575</v>
      </c>
      <c r="D6922" t="s">
        <v>5092</v>
      </c>
      <c r="E6922">
        <v>54978</v>
      </c>
      <c r="F6922" t="s">
        <v>4908</v>
      </c>
      <c r="G6922" t="s">
        <v>4913</v>
      </c>
      <c r="H6922" t="s">
        <v>4912</v>
      </c>
      <c r="I6922">
        <v>44962</v>
      </c>
      <c r="J6922">
        <v>191.3</v>
      </c>
      <c r="K6922">
        <v>195.03035</v>
      </c>
      <c r="L6922">
        <v>191.3</v>
      </c>
      <c r="M6922">
        <v>191.3</v>
      </c>
      <c r="N6922">
        <v>45027</v>
      </c>
      <c r="O6922">
        <v>45027</v>
      </c>
      <c r="P6922">
        <v>143</v>
      </c>
      <c r="Q6922" t="str">
        <f t="shared" si="108"/>
        <v>121-150</v>
      </c>
    </row>
    <row r="6923" spans="1:17" x14ac:dyDescent="0.25">
      <c r="A6923" t="s">
        <v>4900</v>
      </c>
      <c r="B6923">
        <v>514</v>
      </c>
      <c r="C6923" t="s">
        <v>5575</v>
      </c>
      <c r="D6923" t="s">
        <v>5092</v>
      </c>
      <c r="E6923">
        <v>54979</v>
      </c>
      <c r="F6923" t="s">
        <v>4908</v>
      </c>
      <c r="G6923" t="s">
        <v>4913</v>
      </c>
      <c r="H6923" t="s">
        <v>4912</v>
      </c>
      <c r="I6923">
        <v>44962</v>
      </c>
      <c r="J6923">
        <v>45</v>
      </c>
      <c r="K6923">
        <v>45.877499999999998</v>
      </c>
      <c r="L6923">
        <v>45</v>
      </c>
      <c r="M6923">
        <v>45</v>
      </c>
      <c r="N6923">
        <v>45027</v>
      </c>
      <c r="O6923">
        <v>45027</v>
      </c>
      <c r="P6923">
        <v>143</v>
      </c>
      <c r="Q6923" t="str">
        <f t="shared" si="108"/>
        <v>121-150</v>
      </c>
    </row>
    <row r="6924" spans="1:17" x14ac:dyDescent="0.25">
      <c r="A6924" t="s">
        <v>4900</v>
      </c>
      <c r="B6924">
        <v>1240</v>
      </c>
      <c r="C6924" t="s">
        <v>5145</v>
      </c>
      <c r="D6924" t="s">
        <v>5092</v>
      </c>
      <c r="E6924">
        <v>54985</v>
      </c>
      <c r="F6924" t="s">
        <v>4908</v>
      </c>
      <c r="G6924" t="s">
        <v>4913</v>
      </c>
      <c r="H6924" t="s">
        <v>4912</v>
      </c>
      <c r="I6924">
        <v>44962</v>
      </c>
      <c r="J6924">
        <v>60</v>
      </c>
      <c r="K6924">
        <v>61.17</v>
      </c>
      <c r="L6924">
        <v>60</v>
      </c>
      <c r="M6924">
        <v>18.461535000000001</v>
      </c>
      <c r="N6924">
        <v>45135</v>
      </c>
      <c r="P6924">
        <v>0</v>
      </c>
      <c r="Q6924" t="str">
        <f t="shared" si="108"/>
        <v>ACTIVE</v>
      </c>
    </row>
    <row r="6925" spans="1:17" x14ac:dyDescent="0.25">
      <c r="A6925" t="s">
        <v>4900</v>
      </c>
      <c r="B6925">
        <v>1240</v>
      </c>
      <c r="C6925" t="s">
        <v>5145</v>
      </c>
      <c r="D6925" t="s">
        <v>5092</v>
      </c>
      <c r="E6925">
        <v>54986</v>
      </c>
      <c r="F6925" t="s">
        <v>4908</v>
      </c>
      <c r="G6925" t="s">
        <v>4913</v>
      </c>
      <c r="H6925" t="s">
        <v>4912</v>
      </c>
      <c r="I6925">
        <v>44962</v>
      </c>
      <c r="J6925">
        <v>16.600000000000001</v>
      </c>
      <c r="K6925">
        <v>16.9237</v>
      </c>
      <c r="L6925">
        <v>16.600000000000001</v>
      </c>
      <c r="M6925">
        <v>7.6615390000000003</v>
      </c>
      <c r="N6925">
        <v>45135</v>
      </c>
      <c r="P6925">
        <v>0</v>
      </c>
      <c r="Q6925" t="str">
        <f t="shared" si="108"/>
        <v>ACTIVE</v>
      </c>
    </row>
    <row r="6926" spans="1:17" x14ac:dyDescent="0.25">
      <c r="A6926" t="s">
        <v>4900</v>
      </c>
      <c r="B6926">
        <v>514</v>
      </c>
      <c r="C6926" t="s">
        <v>5575</v>
      </c>
      <c r="D6926" t="s">
        <v>5092</v>
      </c>
      <c r="E6926">
        <v>54993</v>
      </c>
      <c r="F6926" t="s">
        <v>4908</v>
      </c>
      <c r="G6926" t="s">
        <v>4913</v>
      </c>
      <c r="H6926" t="s">
        <v>4912</v>
      </c>
      <c r="I6926">
        <v>44962</v>
      </c>
      <c r="J6926">
        <v>9</v>
      </c>
      <c r="K6926">
        <v>9.1754999999999995</v>
      </c>
      <c r="L6926">
        <v>9</v>
      </c>
      <c r="M6926">
        <v>9</v>
      </c>
      <c r="N6926">
        <v>45027</v>
      </c>
      <c r="O6926">
        <v>45027</v>
      </c>
      <c r="P6926">
        <v>143</v>
      </c>
      <c r="Q6926" t="str">
        <f t="shared" si="108"/>
        <v>121-150</v>
      </c>
    </row>
    <row r="6927" spans="1:17" x14ac:dyDescent="0.25">
      <c r="A6927" t="s">
        <v>4900</v>
      </c>
      <c r="B6927">
        <v>1240</v>
      </c>
      <c r="C6927" t="s">
        <v>5145</v>
      </c>
      <c r="D6927" t="s">
        <v>5092</v>
      </c>
      <c r="E6927">
        <v>54994</v>
      </c>
      <c r="F6927" t="s">
        <v>4908</v>
      </c>
      <c r="G6927" t="s">
        <v>4913</v>
      </c>
      <c r="H6927" t="s">
        <v>4912</v>
      </c>
      <c r="I6927">
        <v>44962</v>
      </c>
      <c r="J6927">
        <v>158.61000000000001</v>
      </c>
      <c r="K6927">
        <v>161.70289500000001</v>
      </c>
      <c r="L6927">
        <v>158.61000000000001</v>
      </c>
      <c r="M6927">
        <v>48.803078999999997</v>
      </c>
      <c r="N6927">
        <v>45135</v>
      </c>
      <c r="P6927">
        <v>0</v>
      </c>
      <c r="Q6927" t="str">
        <f t="shared" si="108"/>
        <v>ACTIVE</v>
      </c>
    </row>
    <row r="6928" spans="1:17" x14ac:dyDescent="0.25">
      <c r="A6928" t="s">
        <v>4900</v>
      </c>
      <c r="B6928">
        <v>514</v>
      </c>
      <c r="C6928" t="s">
        <v>5575</v>
      </c>
      <c r="D6928" t="s">
        <v>5092</v>
      </c>
      <c r="E6928">
        <v>55000</v>
      </c>
      <c r="F6928" t="s">
        <v>4908</v>
      </c>
      <c r="G6928" t="s">
        <v>4913</v>
      </c>
      <c r="H6928" t="s">
        <v>4912</v>
      </c>
      <c r="I6928">
        <v>44962</v>
      </c>
      <c r="J6928">
        <v>5.0599999999999996</v>
      </c>
      <c r="K6928">
        <v>5.1586699999999999</v>
      </c>
      <c r="L6928">
        <v>5.0599999999999996</v>
      </c>
      <c r="M6928">
        <v>5.0599999999999996</v>
      </c>
      <c r="N6928">
        <v>45027</v>
      </c>
      <c r="O6928">
        <v>45027</v>
      </c>
      <c r="P6928">
        <v>143</v>
      </c>
      <c r="Q6928" t="str">
        <f t="shared" si="108"/>
        <v>121-150</v>
      </c>
    </row>
    <row r="6929" spans="1:17" x14ac:dyDescent="0.25">
      <c r="A6929" t="s">
        <v>4900</v>
      </c>
      <c r="B6929">
        <v>514</v>
      </c>
      <c r="C6929" t="s">
        <v>5575</v>
      </c>
      <c r="D6929" t="s">
        <v>5092</v>
      </c>
      <c r="E6929">
        <v>55001</v>
      </c>
      <c r="F6929" t="s">
        <v>4908</v>
      </c>
      <c r="G6929" t="s">
        <v>4913</v>
      </c>
      <c r="H6929" t="s">
        <v>4912</v>
      </c>
      <c r="I6929">
        <v>44962</v>
      </c>
      <c r="J6929">
        <v>5.0599999999999996</v>
      </c>
      <c r="K6929">
        <v>5.1586699999999999</v>
      </c>
      <c r="L6929">
        <v>5.0599999999999996</v>
      </c>
      <c r="M6929">
        <v>5.0599999999999996</v>
      </c>
      <c r="N6929">
        <v>45027</v>
      </c>
      <c r="O6929">
        <v>45027</v>
      </c>
      <c r="P6929">
        <v>143</v>
      </c>
      <c r="Q6929" t="str">
        <f t="shared" si="108"/>
        <v>121-150</v>
      </c>
    </row>
    <row r="6930" spans="1:17" x14ac:dyDescent="0.25">
      <c r="A6930" t="s">
        <v>4900</v>
      </c>
      <c r="B6930">
        <v>514</v>
      </c>
      <c r="C6930" t="s">
        <v>5575</v>
      </c>
      <c r="D6930" t="s">
        <v>5092</v>
      </c>
      <c r="E6930">
        <v>55002</v>
      </c>
      <c r="F6930" t="s">
        <v>4908</v>
      </c>
      <c r="G6930" t="s">
        <v>4913</v>
      </c>
      <c r="H6930" t="s">
        <v>4912</v>
      </c>
      <c r="I6930">
        <v>44962</v>
      </c>
      <c r="J6930">
        <v>12.5</v>
      </c>
      <c r="K6930">
        <v>12.74375</v>
      </c>
      <c r="L6930">
        <v>12.5</v>
      </c>
      <c r="M6930">
        <v>12.5</v>
      </c>
      <c r="N6930">
        <v>45027</v>
      </c>
      <c r="O6930">
        <v>45027</v>
      </c>
      <c r="P6930">
        <v>143</v>
      </c>
      <c r="Q6930" t="str">
        <f t="shared" si="108"/>
        <v>121-150</v>
      </c>
    </row>
    <row r="6931" spans="1:17" x14ac:dyDescent="0.25">
      <c r="A6931" t="s">
        <v>4900</v>
      </c>
      <c r="B6931">
        <v>1185</v>
      </c>
      <c r="C6931" t="s">
        <v>5594</v>
      </c>
      <c r="D6931" t="s">
        <v>5092</v>
      </c>
      <c r="E6931">
        <v>55007</v>
      </c>
      <c r="F6931" t="s">
        <v>4908</v>
      </c>
      <c r="G6931" t="s">
        <v>4913</v>
      </c>
      <c r="H6931" t="s">
        <v>4912</v>
      </c>
      <c r="I6931">
        <v>44962</v>
      </c>
      <c r="J6931">
        <v>669.11</v>
      </c>
      <c r="K6931">
        <v>682.157645</v>
      </c>
      <c r="L6931">
        <v>669.11</v>
      </c>
      <c r="M6931">
        <v>669.11</v>
      </c>
      <c r="N6931">
        <v>44999</v>
      </c>
      <c r="O6931">
        <v>44999</v>
      </c>
      <c r="P6931">
        <v>171</v>
      </c>
      <c r="Q6931" t="str">
        <f t="shared" si="108"/>
        <v>151-180</v>
      </c>
    </row>
    <row r="6932" spans="1:17" x14ac:dyDescent="0.25">
      <c r="A6932" t="s">
        <v>4900</v>
      </c>
      <c r="B6932">
        <v>1146</v>
      </c>
      <c r="C6932" t="s">
        <v>5128</v>
      </c>
      <c r="D6932" t="s">
        <v>4908</v>
      </c>
      <c r="E6932">
        <v>55012</v>
      </c>
      <c r="F6932" t="s">
        <v>4908</v>
      </c>
      <c r="G6932" t="s">
        <v>4913</v>
      </c>
      <c r="H6932" t="s">
        <v>4912</v>
      </c>
      <c r="I6932">
        <v>44962</v>
      </c>
      <c r="J6932">
        <v>31.3</v>
      </c>
      <c r="K6932">
        <v>31.910350000000001</v>
      </c>
      <c r="L6932">
        <v>31.3</v>
      </c>
      <c r="M6932">
        <v>10.433332</v>
      </c>
      <c r="N6932">
        <v>45154</v>
      </c>
      <c r="P6932">
        <v>0</v>
      </c>
      <c r="Q6932" t="str">
        <f t="shared" si="108"/>
        <v>ACTIVE</v>
      </c>
    </row>
    <row r="6933" spans="1:17" x14ac:dyDescent="0.25">
      <c r="A6933" t="s">
        <v>4900</v>
      </c>
      <c r="B6933">
        <v>971</v>
      </c>
      <c r="C6933" t="s">
        <v>3330</v>
      </c>
      <c r="D6933" t="s">
        <v>4908</v>
      </c>
      <c r="E6933">
        <v>55016</v>
      </c>
      <c r="F6933" t="s">
        <v>4908</v>
      </c>
      <c r="G6933" t="s">
        <v>4913</v>
      </c>
      <c r="H6933" t="s">
        <v>4912</v>
      </c>
      <c r="I6933">
        <v>44962</v>
      </c>
      <c r="J6933">
        <v>32.68</v>
      </c>
      <c r="K6933">
        <v>33.317259999999997</v>
      </c>
      <c r="L6933">
        <v>32.68</v>
      </c>
      <c r="M6933">
        <v>5.4466650000000003</v>
      </c>
      <c r="N6933">
        <v>45152</v>
      </c>
      <c r="P6933">
        <v>0</v>
      </c>
      <c r="Q6933" t="str">
        <f t="shared" si="108"/>
        <v>ACTIVE</v>
      </c>
    </row>
    <row r="6934" spans="1:17" x14ac:dyDescent="0.25">
      <c r="A6934" t="s">
        <v>4900</v>
      </c>
      <c r="B6934">
        <v>348</v>
      </c>
      <c r="C6934" t="s">
        <v>4260</v>
      </c>
      <c r="D6934" t="s">
        <v>5092</v>
      </c>
      <c r="E6934">
        <v>55022</v>
      </c>
      <c r="F6934" t="s">
        <v>4908</v>
      </c>
      <c r="G6934" t="s">
        <v>4913</v>
      </c>
      <c r="H6934" t="s">
        <v>4912</v>
      </c>
      <c r="I6934">
        <v>44962</v>
      </c>
      <c r="J6934">
        <v>3</v>
      </c>
      <c r="K6934">
        <v>3.0585</v>
      </c>
      <c r="L6934">
        <v>3</v>
      </c>
      <c r="M6934">
        <v>3</v>
      </c>
      <c r="N6934">
        <v>45020</v>
      </c>
      <c r="O6934">
        <v>45020</v>
      </c>
      <c r="P6934">
        <v>150</v>
      </c>
      <c r="Q6934" t="str">
        <f t="shared" si="108"/>
        <v>121-150</v>
      </c>
    </row>
    <row r="6935" spans="1:17" x14ac:dyDescent="0.25">
      <c r="A6935" t="s">
        <v>4900</v>
      </c>
      <c r="B6935">
        <v>1019</v>
      </c>
      <c r="C6935" t="s">
        <v>5556</v>
      </c>
      <c r="D6935" t="s">
        <v>5092</v>
      </c>
      <c r="E6935">
        <v>55030</v>
      </c>
      <c r="F6935" t="s">
        <v>4908</v>
      </c>
      <c r="G6935" t="s">
        <v>4913</v>
      </c>
      <c r="H6935" t="s">
        <v>4912</v>
      </c>
      <c r="I6935">
        <v>44962</v>
      </c>
      <c r="J6935">
        <v>101.76</v>
      </c>
      <c r="K6935">
        <v>103.74432</v>
      </c>
      <c r="L6935">
        <v>101.76</v>
      </c>
      <c r="M6935">
        <v>101.76</v>
      </c>
      <c r="N6935">
        <v>45036</v>
      </c>
      <c r="O6935">
        <v>45036</v>
      </c>
      <c r="P6935">
        <v>134</v>
      </c>
      <c r="Q6935" t="str">
        <f t="shared" si="108"/>
        <v>121-150</v>
      </c>
    </row>
    <row r="6936" spans="1:17" x14ac:dyDescent="0.25">
      <c r="A6936" t="s">
        <v>4900</v>
      </c>
      <c r="B6936">
        <v>514</v>
      </c>
      <c r="C6936" t="s">
        <v>5575</v>
      </c>
      <c r="D6936" t="s">
        <v>5092</v>
      </c>
      <c r="E6936">
        <v>55031</v>
      </c>
      <c r="F6936" t="s">
        <v>4908</v>
      </c>
      <c r="G6936" t="s">
        <v>4913</v>
      </c>
      <c r="H6936" t="s">
        <v>4912</v>
      </c>
      <c r="I6936">
        <v>44962</v>
      </c>
      <c r="J6936">
        <v>27.05</v>
      </c>
      <c r="K6936">
        <v>27.577475</v>
      </c>
      <c r="L6936">
        <v>27.05</v>
      </c>
      <c r="M6936">
        <v>27.05</v>
      </c>
      <c r="N6936">
        <v>45027</v>
      </c>
      <c r="O6936">
        <v>45027</v>
      </c>
      <c r="P6936">
        <v>143</v>
      </c>
      <c r="Q6936" t="str">
        <f t="shared" si="108"/>
        <v>121-150</v>
      </c>
    </row>
    <row r="6937" spans="1:17" x14ac:dyDescent="0.25">
      <c r="A6937" t="s">
        <v>4900</v>
      </c>
      <c r="B6937">
        <v>403</v>
      </c>
      <c r="C6937" t="s">
        <v>5102</v>
      </c>
      <c r="D6937" t="s">
        <v>4908</v>
      </c>
      <c r="E6937">
        <v>55034</v>
      </c>
      <c r="F6937" t="s">
        <v>4908</v>
      </c>
      <c r="G6937" t="s">
        <v>4913</v>
      </c>
      <c r="H6937" t="s">
        <v>4912</v>
      </c>
      <c r="I6937">
        <v>44962</v>
      </c>
      <c r="J6937">
        <v>49.5</v>
      </c>
      <c r="K6937">
        <v>50.465249999999997</v>
      </c>
      <c r="L6937">
        <v>49.5</v>
      </c>
      <c r="M6937">
        <v>8.25</v>
      </c>
      <c r="N6937">
        <v>45166</v>
      </c>
      <c r="P6937">
        <v>0</v>
      </c>
      <c r="Q6937" t="str">
        <f t="shared" si="108"/>
        <v>ACTIVE</v>
      </c>
    </row>
    <row r="6938" spans="1:17" x14ac:dyDescent="0.25">
      <c r="A6938" t="s">
        <v>4900</v>
      </c>
      <c r="B6938">
        <v>344</v>
      </c>
      <c r="C6938" t="s">
        <v>5602</v>
      </c>
      <c r="D6938" t="s">
        <v>5092</v>
      </c>
      <c r="E6938">
        <v>55045</v>
      </c>
      <c r="F6938" t="s">
        <v>4908</v>
      </c>
      <c r="G6938" t="s">
        <v>4913</v>
      </c>
      <c r="H6938" t="s">
        <v>4912</v>
      </c>
      <c r="I6938">
        <v>44962</v>
      </c>
      <c r="J6938">
        <v>24.97</v>
      </c>
      <c r="K6938">
        <v>25.456914999999999</v>
      </c>
      <c r="L6938">
        <v>24.97</v>
      </c>
      <c r="M6938">
        <v>24.97</v>
      </c>
      <c r="P6938">
        <v>0</v>
      </c>
      <c r="Q6938" t="str">
        <f t="shared" si="108"/>
        <v>ACTIVE</v>
      </c>
    </row>
    <row r="6939" spans="1:17" x14ac:dyDescent="0.25">
      <c r="A6939" t="s">
        <v>4900</v>
      </c>
      <c r="B6939">
        <v>1330</v>
      </c>
      <c r="C6939" t="s">
        <v>5158</v>
      </c>
      <c r="D6939" t="s">
        <v>4908</v>
      </c>
      <c r="E6939">
        <v>55054</v>
      </c>
      <c r="F6939" t="s">
        <v>4908</v>
      </c>
      <c r="G6939" t="s">
        <v>4913</v>
      </c>
      <c r="H6939" t="s">
        <v>4912</v>
      </c>
      <c r="I6939">
        <v>44962</v>
      </c>
      <c r="J6939">
        <v>1234.29</v>
      </c>
      <c r="K6939">
        <v>1246.6329000000001</v>
      </c>
      <c r="L6939">
        <v>1234.29</v>
      </c>
      <c r="M6939">
        <v>205.715</v>
      </c>
      <c r="N6939">
        <v>45166</v>
      </c>
      <c r="P6939">
        <v>0</v>
      </c>
      <c r="Q6939" t="str">
        <f t="shared" si="108"/>
        <v>ACTIVE</v>
      </c>
    </row>
    <row r="6940" spans="1:17" x14ac:dyDescent="0.25">
      <c r="A6940" t="s">
        <v>4900</v>
      </c>
      <c r="B6940">
        <v>465</v>
      </c>
      <c r="C6940" t="s">
        <v>5604</v>
      </c>
      <c r="D6940" t="s">
        <v>5092</v>
      </c>
      <c r="E6940">
        <v>55055</v>
      </c>
      <c r="F6940" t="s">
        <v>4908</v>
      </c>
      <c r="G6940" t="s">
        <v>4913</v>
      </c>
      <c r="H6940" t="s">
        <v>4912</v>
      </c>
      <c r="I6940">
        <v>44962</v>
      </c>
      <c r="J6940">
        <v>2.25</v>
      </c>
      <c r="K6940">
        <v>2.2938749999999999</v>
      </c>
      <c r="L6940">
        <v>2.25</v>
      </c>
      <c r="M6940">
        <v>2.25</v>
      </c>
      <c r="P6940">
        <v>0</v>
      </c>
      <c r="Q6940" t="str">
        <f t="shared" si="108"/>
        <v>ACTIVE</v>
      </c>
    </row>
    <row r="6941" spans="1:17" x14ac:dyDescent="0.25">
      <c r="A6941" t="s">
        <v>4900</v>
      </c>
      <c r="B6941">
        <v>1240</v>
      </c>
      <c r="C6941" t="s">
        <v>5145</v>
      </c>
      <c r="D6941" t="s">
        <v>5092</v>
      </c>
      <c r="E6941">
        <v>55062</v>
      </c>
      <c r="F6941" t="s">
        <v>4908</v>
      </c>
      <c r="G6941" t="s">
        <v>4913</v>
      </c>
      <c r="H6941" t="s">
        <v>4912</v>
      </c>
      <c r="I6941">
        <v>44962</v>
      </c>
      <c r="J6941">
        <v>94.19</v>
      </c>
      <c r="K6941">
        <v>96.026705000000007</v>
      </c>
      <c r="L6941">
        <v>94.19</v>
      </c>
      <c r="M6941">
        <v>28.981535000000001</v>
      </c>
      <c r="N6941">
        <v>45135</v>
      </c>
      <c r="P6941">
        <v>0</v>
      </c>
      <c r="Q6941" t="str">
        <f t="shared" si="108"/>
        <v>ACTIVE</v>
      </c>
    </row>
    <row r="6942" spans="1:17" x14ac:dyDescent="0.25">
      <c r="A6942" t="s">
        <v>4900</v>
      </c>
      <c r="B6942">
        <v>514</v>
      </c>
      <c r="C6942" t="s">
        <v>5575</v>
      </c>
      <c r="D6942" t="s">
        <v>5092</v>
      </c>
      <c r="E6942">
        <v>55063</v>
      </c>
      <c r="F6942" t="s">
        <v>4908</v>
      </c>
      <c r="G6942" t="s">
        <v>4913</v>
      </c>
      <c r="H6942" t="s">
        <v>4912</v>
      </c>
      <c r="I6942">
        <v>44962</v>
      </c>
      <c r="J6942">
        <v>6.5</v>
      </c>
      <c r="K6942">
        <v>6.6267500000000004</v>
      </c>
      <c r="L6942">
        <v>6.5</v>
      </c>
      <c r="M6942">
        <v>6.5</v>
      </c>
      <c r="N6942">
        <v>45027</v>
      </c>
      <c r="O6942">
        <v>45027</v>
      </c>
      <c r="P6942">
        <v>143</v>
      </c>
      <c r="Q6942" t="str">
        <f t="shared" si="108"/>
        <v>121-150</v>
      </c>
    </row>
    <row r="6943" spans="1:17" x14ac:dyDescent="0.25">
      <c r="A6943" t="s">
        <v>4900</v>
      </c>
      <c r="B6943">
        <v>527</v>
      </c>
      <c r="C6943" t="s">
        <v>1662</v>
      </c>
      <c r="D6943" t="s">
        <v>4908</v>
      </c>
      <c r="E6943">
        <v>55072</v>
      </c>
      <c r="F6943" t="s">
        <v>4908</v>
      </c>
      <c r="G6943" t="s">
        <v>4913</v>
      </c>
      <c r="H6943" t="s">
        <v>4912</v>
      </c>
      <c r="I6943">
        <v>44962</v>
      </c>
      <c r="J6943">
        <v>38.5</v>
      </c>
      <c r="K6943">
        <v>39.250749999999996</v>
      </c>
      <c r="L6943">
        <v>38.5</v>
      </c>
      <c r="M6943">
        <v>32.083333000000003</v>
      </c>
      <c r="N6943">
        <v>45044</v>
      </c>
      <c r="P6943">
        <v>0</v>
      </c>
      <c r="Q6943" t="str">
        <f t="shared" si="108"/>
        <v>ACTIVE</v>
      </c>
    </row>
    <row r="6944" spans="1:17" x14ac:dyDescent="0.25">
      <c r="A6944" t="s">
        <v>4900</v>
      </c>
      <c r="B6944">
        <v>992</v>
      </c>
      <c r="C6944" t="s">
        <v>5548</v>
      </c>
      <c r="D6944" t="s">
        <v>5092</v>
      </c>
      <c r="E6944">
        <v>55077</v>
      </c>
      <c r="F6944" t="s">
        <v>4908</v>
      </c>
      <c r="G6944" t="s">
        <v>4913</v>
      </c>
      <c r="H6944" t="s">
        <v>4912</v>
      </c>
      <c r="I6944">
        <v>44962</v>
      </c>
      <c r="J6944">
        <v>5</v>
      </c>
      <c r="K6944">
        <v>5.0975000000000001</v>
      </c>
      <c r="L6944">
        <v>5</v>
      </c>
      <c r="M6944">
        <v>5</v>
      </c>
      <c r="N6944">
        <v>45058</v>
      </c>
      <c r="O6944">
        <v>45058</v>
      </c>
      <c r="P6944">
        <v>112</v>
      </c>
      <c r="Q6944" t="str">
        <f t="shared" si="108"/>
        <v>91-120</v>
      </c>
    </row>
    <row r="6945" spans="1:17" x14ac:dyDescent="0.25">
      <c r="A6945" t="s">
        <v>4900</v>
      </c>
      <c r="B6945">
        <v>514</v>
      </c>
      <c r="C6945" t="s">
        <v>5575</v>
      </c>
      <c r="D6945" t="s">
        <v>5092</v>
      </c>
      <c r="E6945">
        <v>55081</v>
      </c>
      <c r="F6945" t="s">
        <v>4908</v>
      </c>
      <c r="G6945" t="s">
        <v>4913</v>
      </c>
      <c r="H6945" t="s">
        <v>4912</v>
      </c>
      <c r="I6945">
        <v>44962</v>
      </c>
      <c r="J6945">
        <v>16</v>
      </c>
      <c r="K6945">
        <v>16.312000000000001</v>
      </c>
      <c r="L6945">
        <v>16</v>
      </c>
      <c r="M6945">
        <v>16</v>
      </c>
      <c r="N6945">
        <v>45027</v>
      </c>
      <c r="O6945">
        <v>45027</v>
      </c>
      <c r="P6945">
        <v>143</v>
      </c>
      <c r="Q6945" t="str">
        <f t="shared" si="108"/>
        <v>121-150</v>
      </c>
    </row>
    <row r="6946" spans="1:17" x14ac:dyDescent="0.25">
      <c r="A6946" t="s">
        <v>4900</v>
      </c>
      <c r="B6946">
        <v>992</v>
      </c>
      <c r="C6946" t="s">
        <v>5548</v>
      </c>
      <c r="D6946" t="s">
        <v>5092</v>
      </c>
      <c r="E6946">
        <v>55083</v>
      </c>
      <c r="F6946" t="s">
        <v>4908</v>
      </c>
      <c r="G6946" t="s">
        <v>4913</v>
      </c>
      <c r="H6946" t="s">
        <v>4912</v>
      </c>
      <c r="I6946">
        <v>44962</v>
      </c>
      <c r="J6946">
        <v>11.5</v>
      </c>
      <c r="K6946">
        <v>11.72425</v>
      </c>
      <c r="L6946">
        <v>11.5</v>
      </c>
      <c r="M6946">
        <v>11.5</v>
      </c>
      <c r="N6946">
        <v>45060</v>
      </c>
      <c r="O6946">
        <v>45058</v>
      </c>
      <c r="P6946">
        <v>112</v>
      </c>
      <c r="Q6946" t="str">
        <f t="shared" si="108"/>
        <v>91-120</v>
      </c>
    </row>
    <row r="6947" spans="1:17" x14ac:dyDescent="0.25">
      <c r="A6947" t="s">
        <v>4900</v>
      </c>
      <c r="B6947">
        <v>971</v>
      </c>
      <c r="C6947" t="s">
        <v>3330</v>
      </c>
      <c r="D6947" t="s">
        <v>4908</v>
      </c>
      <c r="E6947">
        <v>55096</v>
      </c>
      <c r="F6947" t="s">
        <v>4908</v>
      </c>
      <c r="G6947" t="s">
        <v>4913</v>
      </c>
      <c r="H6947" t="s">
        <v>4912</v>
      </c>
      <c r="I6947">
        <v>44963</v>
      </c>
      <c r="J6947">
        <v>71.599999999999994</v>
      </c>
      <c r="K6947">
        <v>72.996200000000002</v>
      </c>
      <c r="L6947">
        <v>71.599999999999994</v>
      </c>
      <c r="M6947">
        <v>11.933335</v>
      </c>
      <c r="N6947">
        <v>45152</v>
      </c>
      <c r="P6947">
        <v>0</v>
      </c>
      <c r="Q6947" t="str">
        <f t="shared" si="108"/>
        <v>ACTIVE</v>
      </c>
    </row>
    <row r="6948" spans="1:17" x14ac:dyDescent="0.25">
      <c r="A6948" t="s">
        <v>4900</v>
      </c>
      <c r="B6948">
        <v>348</v>
      </c>
      <c r="C6948" t="s">
        <v>4260</v>
      </c>
      <c r="D6948" t="s">
        <v>5092</v>
      </c>
      <c r="E6948">
        <v>55100</v>
      </c>
      <c r="F6948" t="s">
        <v>4908</v>
      </c>
      <c r="G6948" t="s">
        <v>4913</v>
      </c>
      <c r="H6948" t="s">
        <v>4912</v>
      </c>
      <c r="I6948">
        <v>44963</v>
      </c>
      <c r="J6948">
        <v>5</v>
      </c>
      <c r="K6948">
        <v>5.0975000000000001</v>
      </c>
      <c r="L6948">
        <v>5</v>
      </c>
      <c r="M6948">
        <v>5</v>
      </c>
      <c r="N6948">
        <v>45020</v>
      </c>
      <c r="O6948">
        <v>45020</v>
      </c>
      <c r="P6948">
        <v>150</v>
      </c>
      <c r="Q6948" t="str">
        <f t="shared" si="108"/>
        <v>121-150</v>
      </c>
    </row>
    <row r="6949" spans="1:17" x14ac:dyDescent="0.25">
      <c r="A6949" t="s">
        <v>4900</v>
      </c>
      <c r="B6949">
        <v>1005</v>
      </c>
      <c r="C6949" t="s">
        <v>5080</v>
      </c>
      <c r="D6949" t="s">
        <v>4908</v>
      </c>
      <c r="E6949">
        <v>55106</v>
      </c>
      <c r="F6949" t="s">
        <v>4908</v>
      </c>
      <c r="G6949" t="s">
        <v>4913</v>
      </c>
      <c r="H6949" t="s">
        <v>4912</v>
      </c>
      <c r="I6949">
        <v>44963</v>
      </c>
      <c r="J6949">
        <v>3442.5</v>
      </c>
      <c r="K6949">
        <v>3509.6287499999999</v>
      </c>
      <c r="L6949">
        <v>3442.5</v>
      </c>
      <c r="M6949">
        <v>1147.5</v>
      </c>
      <c r="N6949">
        <v>45159</v>
      </c>
      <c r="O6949">
        <v>45013</v>
      </c>
      <c r="P6949">
        <v>157</v>
      </c>
      <c r="Q6949" t="str">
        <f t="shared" si="108"/>
        <v>151-180</v>
      </c>
    </row>
    <row r="6950" spans="1:17" x14ac:dyDescent="0.25">
      <c r="A6950" t="s">
        <v>4900</v>
      </c>
      <c r="B6950">
        <v>1005</v>
      </c>
      <c r="C6950" t="s">
        <v>5080</v>
      </c>
      <c r="D6950" t="s">
        <v>4908</v>
      </c>
      <c r="E6950">
        <v>55107</v>
      </c>
      <c r="F6950" t="s">
        <v>4908</v>
      </c>
      <c r="G6950" t="s">
        <v>4913</v>
      </c>
      <c r="H6950" t="s">
        <v>4912</v>
      </c>
      <c r="I6950">
        <v>44963</v>
      </c>
      <c r="J6950">
        <v>11475</v>
      </c>
      <c r="K6950">
        <v>11698.762500000001</v>
      </c>
      <c r="L6950">
        <v>11475</v>
      </c>
      <c r="M6950">
        <v>3825</v>
      </c>
      <c r="N6950">
        <v>45159</v>
      </c>
      <c r="O6950">
        <v>45013</v>
      </c>
      <c r="P6950">
        <v>157</v>
      </c>
      <c r="Q6950" t="str">
        <f t="shared" si="108"/>
        <v>151-180</v>
      </c>
    </row>
    <row r="6951" spans="1:17" x14ac:dyDescent="0.25">
      <c r="A6951" t="s">
        <v>4900</v>
      </c>
      <c r="B6951">
        <v>1240</v>
      </c>
      <c r="C6951" t="s">
        <v>5145</v>
      </c>
      <c r="D6951" t="s">
        <v>5092</v>
      </c>
      <c r="E6951">
        <v>55108</v>
      </c>
      <c r="F6951" t="s">
        <v>4908</v>
      </c>
      <c r="G6951" t="s">
        <v>4913</v>
      </c>
      <c r="H6951" t="s">
        <v>4912</v>
      </c>
      <c r="I6951">
        <v>44963</v>
      </c>
      <c r="J6951">
        <v>80</v>
      </c>
      <c r="K6951">
        <v>81.56</v>
      </c>
      <c r="L6951">
        <v>80</v>
      </c>
      <c r="M6951">
        <v>24.615386000000001</v>
      </c>
      <c r="N6951">
        <v>45135</v>
      </c>
      <c r="P6951">
        <v>0</v>
      </c>
      <c r="Q6951" t="str">
        <f t="shared" si="108"/>
        <v>ACTIVE</v>
      </c>
    </row>
    <row r="6952" spans="1:17" x14ac:dyDescent="0.25">
      <c r="A6952" t="s">
        <v>4900</v>
      </c>
      <c r="B6952">
        <v>514</v>
      </c>
      <c r="C6952" t="s">
        <v>5575</v>
      </c>
      <c r="D6952" t="s">
        <v>5092</v>
      </c>
      <c r="E6952">
        <v>55112</v>
      </c>
      <c r="F6952" t="s">
        <v>4908</v>
      </c>
      <c r="G6952" t="s">
        <v>4913</v>
      </c>
      <c r="H6952" t="s">
        <v>4912</v>
      </c>
      <c r="I6952">
        <v>44963</v>
      </c>
      <c r="J6952">
        <v>47.5</v>
      </c>
      <c r="K6952">
        <v>48.426250000000003</v>
      </c>
      <c r="L6952">
        <v>47.5</v>
      </c>
      <c r="M6952">
        <v>47.5</v>
      </c>
      <c r="N6952">
        <v>45027</v>
      </c>
      <c r="O6952">
        <v>45027</v>
      </c>
      <c r="P6952">
        <v>143</v>
      </c>
      <c r="Q6952" t="str">
        <f t="shared" si="108"/>
        <v>121-150</v>
      </c>
    </row>
    <row r="6953" spans="1:17" x14ac:dyDescent="0.25">
      <c r="A6953" t="s">
        <v>4900</v>
      </c>
      <c r="B6953">
        <v>514</v>
      </c>
      <c r="C6953" t="s">
        <v>5575</v>
      </c>
      <c r="D6953" t="s">
        <v>5092</v>
      </c>
      <c r="E6953">
        <v>55115</v>
      </c>
      <c r="F6953" t="s">
        <v>4908</v>
      </c>
      <c r="G6953" t="s">
        <v>4913</v>
      </c>
      <c r="H6953" t="s">
        <v>4912</v>
      </c>
      <c r="I6953">
        <v>44963</v>
      </c>
      <c r="J6953">
        <v>6</v>
      </c>
      <c r="K6953">
        <v>6.117</v>
      </c>
      <c r="L6953">
        <v>6</v>
      </c>
      <c r="M6953">
        <v>6</v>
      </c>
      <c r="N6953">
        <v>45027</v>
      </c>
      <c r="O6953">
        <v>45027</v>
      </c>
      <c r="P6953">
        <v>143</v>
      </c>
      <c r="Q6953" t="str">
        <f t="shared" si="108"/>
        <v>121-150</v>
      </c>
    </row>
    <row r="6954" spans="1:17" x14ac:dyDescent="0.25">
      <c r="A6954" t="s">
        <v>4900</v>
      </c>
      <c r="B6954">
        <v>514</v>
      </c>
      <c r="C6954" t="s">
        <v>5575</v>
      </c>
      <c r="D6954" t="s">
        <v>5092</v>
      </c>
      <c r="E6954">
        <v>55124</v>
      </c>
      <c r="F6954" t="s">
        <v>4908</v>
      </c>
      <c r="G6954" t="s">
        <v>4913</v>
      </c>
      <c r="H6954" t="s">
        <v>4912</v>
      </c>
      <c r="I6954">
        <v>44963</v>
      </c>
      <c r="J6954">
        <v>10</v>
      </c>
      <c r="K6954">
        <v>10.195</v>
      </c>
      <c r="L6954">
        <v>10</v>
      </c>
      <c r="M6954">
        <v>10</v>
      </c>
      <c r="N6954">
        <v>45027</v>
      </c>
      <c r="O6954">
        <v>45027</v>
      </c>
      <c r="P6954">
        <v>143</v>
      </c>
      <c r="Q6954" t="str">
        <f t="shared" si="108"/>
        <v>121-150</v>
      </c>
    </row>
    <row r="6955" spans="1:17" x14ac:dyDescent="0.25">
      <c r="A6955" t="s">
        <v>4900</v>
      </c>
      <c r="B6955">
        <v>1005</v>
      </c>
      <c r="C6955" t="s">
        <v>5080</v>
      </c>
      <c r="D6955" t="s">
        <v>4908</v>
      </c>
      <c r="E6955">
        <v>55129</v>
      </c>
      <c r="F6955" t="s">
        <v>4908</v>
      </c>
      <c r="G6955" t="s">
        <v>4913</v>
      </c>
      <c r="H6955" t="s">
        <v>4912</v>
      </c>
      <c r="I6955">
        <v>44963</v>
      </c>
      <c r="J6955">
        <v>1000</v>
      </c>
      <c r="K6955">
        <v>1019.5</v>
      </c>
      <c r="L6955">
        <v>1000</v>
      </c>
      <c r="M6955">
        <v>333.33333199999998</v>
      </c>
      <c r="N6955">
        <v>45159</v>
      </c>
      <c r="O6955">
        <v>45013</v>
      </c>
      <c r="P6955">
        <v>157</v>
      </c>
      <c r="Q6955" t="str">
        <f t="shared" si="108"/>
        <v>151-180</v>
      </c>
    </row>
    <row r="6956" spans="1:17" x14ac:dyDescent="0.25">
      <c r="A6956" t="s">
        <v>4900</v>
      </c>
      <c r="B6956">
        <v>549</v>
      </c>
      <c r="C6956" t="s">
        <v>624</v>
      </c>
      <c r="D6956" t="s">
        <v>5092</v>
      </c>
      <c r="E6956">
        <v>55130</v>
      </c>
      <c r="F6956" t="s">
        <v>4908</v>
      </c>
      <c r="G6956" t="s">
        <v>4913</v>
      </c>
      <c r="H6956" t="s">
        <v>4912</v>
      </c>
      <c r="I6956">
        <v>44963</v>
      </c>
      <c r="J6956">
        <v>105.52</v>
      </c>
      <c r="K6956">
        <v>107.57764</v>
      </c>
      <c r="L6956">
        <v>105.52</v>
      </c>
      <c r="M6956">
        <v>105.52</v>
      </c>
      <c r="N6956">
        <v>45091</v>
      </c>
      <c r="O6956">
        <v>45091</v>
      </c>
      <c r="P6956">
        <v>79</v>
      </c>
      <c r="Q6956" t="str">
        <f t="shared" si="108"/>
        <v>61-90</v>
      </c>
    </row>
    <row r="6957" spans="1:17" x14ac:dyDescent="0.25">
      <c r="A6957" t="s">
        <v>4900</v>
      </c>
      <c r="B6957">
        <v>1197</v>
      </c>
      <c r="C6957" t="s">
        <v>4961</v>
      </c>
      <c r="D6957" t="s">
        <v>4908</v>
      </c>
      <c r="E6957">
        <v>55131</v>
      </c>
      <c r="F6957" t="s">
        <v>5087</v>
      </c>
      <c r="G6957" t="s">
        <v>4913</v>
      </c>
      <c r="H6957" t="s">
        <v>4912</v>
      </c>
      <c r="I6957">
        <v>44963</v>
      </c>
      <c r="J6957">
        <v>495</v>
      </c>
      <c r="K6957">
        <v>504.65249999999997</v>
      </c>
      <c r="L6957">
        <v>495</v>
      </c>
      <c r="M6957">
        <v>247.5</v>
      </c>
      <c r="N6957">
        <v>45170</v>
      </c>
      <c r="O6957">
        <v>45170</v>
      </c>
      <c r="P6957">
        <v>0</v>
      </c>
      <c r="Q6957" t="str">
        <f t="shared" si="108"/>
        <v>ACTIVE</v>
      </c>
    </row>
    <row r="6958" spans="1:17" x14ac:dyDescent="0.25">
      <c r="A6958" t="s">
        <v>4900</v>
      </c>
      <c r="B6958">
        <v>1146</v>
      </c>
      <c r="C6958" t="s">
        <v>5128</v>
      </c>
      <c r="D6958" t="s">
        <v>4908</v>
      </c>
      <c r="E6958">
        <v>55133</v>
      </c>
      <c r="F6958" t="s">
        <v>4908</v>
      </c>
      <c r="G6958" t="s">
        <v>4913</v>
      </c>
      <c r="H6958" t="s">
        <v>4912</v>
      </c>
      <c r="I6958">
        <v>44963</v>
      </c>
      <c r="J6958">
        <v>120</v>
      </c>
      <c r="K6958">
        <v>122.34</v>
      </c>
      <c r="L6958">
        <v>120</v>
      </c>
      <c r="M6958">
        <v>40</v>
      </c>
      <c r="N6958">
        <v>45154</v>
      </c>
      <c r="P6958">
        <v>0</v>
      </c>
      <c r="Q6958" t="str">
        <f t="shared" si="108"/>
        <v>ACTIVE</v>
      </c>
    </row>
    <row r="6959" spans="1:17" x14ac:dyDescent="0.25">
      <c r="A6959" t="s">
        <v>4900</v>
      </c>
      <c r="B6959">
        <v>1005</v>
      </c>
      <c r="C6959" t="s">
        <v>5080</v>
      </c>
      <c r="D6959" t="s">
        <v>4908</v>
      </c>
      <c r="E6959">
        <v>55135</v>
      </c>
      <c r="F6959" t="s">
        <v>4908</v>
      </c>
      <c r="G6959" t="s">
        <v>4913</v>
      </c>
      <c r="H6959" t="s">
        <v>4912</v>
      </c>
      <c r="I6959">
        <v>44963</v>
      </c>
      <c r="J6959">
        <v>153</v>
      </c>
      <c r="K6959">
        <v>155.98349999999999</v>
      </c>
      <c r="L6959">
        <v>153</v>
      </c>
      <c r="M6959">
        <v>25.5</v>
      </c>
      <c r="N6959">
        <v>45159</v>
      </c>
      <c r="O6959">
        <v>45013</v>
      </c>
      <c r="P6959">
        <v>157</v>
      </c>
      <c r="Q6959" t="str">
        <f t="shared" si="108"/>
        <v>151-180</v>
      </c>
    </row>
    <row r="6960" spans="1:17" x14ac:dyDescent="0.25">
      <c r="A6960" t="s">
        <v>4900</v>
      </c>
      <c r="B6960">
        <v>1240</v>
      </c>
      <c r="C6960" t="s">
        <v>5145</v>
      </c>
      <c r="D6960" t="s">
        <v>5092</v>
      </c>
      <c r="E6960">
        <v>55137</v>
      </c>
      <c r="F6960" t="s">
        <v>4908</v>
      </c>
      <c r="G6960" t="s">
        <v>4913</v>
      </c>
      <c r="H6960" t="s">
        <v>4912</v>
      </c>
      <c r="I6960">
        <v>44963</v>
      </c>
      <c r="J6960">
        <v>16.95</v>
      </c>
      <c r="K6960">
        <v>17.280525000000001</v>
      </c>
      <c r="L6960">
        <v>16.95</v>
      </c>
      <c r="M6960">
        <v>7.8230779999999998</v>
      </c>
      <c r="N6960">
        <v>45135</v>
      </c>
      <c r="P6960">
        <v>0</v>
      </c>
      <c r="Q6960" t="str">
        <f t="shared" si="108"/>
        <v>ACTIVE</v>
      </c>
    </row>
    <row r="6961" spans="1:17" x14ac:dyDescent="0.25">
      <c r="A6961" t="s">
        <v>4900</v>
      </c>
      <c r="B6961">
        <v>1301</v>
      </c>
      <c r="C6961" t="s">
        <v>5242</v>
      </c>
      <c r="D6961" t="s">
        <v>4908</v>
      </c>
      <c r="E6961">
        <v>55139</v>
      </c>
      <c r="F6961" t="s">
        <v>4908</v>
      </c>
      <c r="G6961" t="s">
        <v>4913</v>
      </c>
      <c r="H6961" t="s">
        <v>4912</v>
      </c>
      <c r="I6961">
        <v>44963</v>
      </c>
      <c r="J6961">
        <v>110</v>
      </c>
      <c r="K6961">
        <v>112.145</v>
      </c>
      <c r="L6961">
        <v>110</v>
      </c>
      <c r="M6961">
        <v>18.333335000000002</v>
      </c>
      <c r="N6961">
        <v>45149</v>
      </c>
      <c r="P6961">
        <v>0</v>
      </c>
      <c r="Q6961" t="str">
        <f t="shared" si="108"/>
        <v>ACTIVE</v>
      </c>
    </row>
    <row r="6962" spans="1:17" x14ac:dyDescent="0.25">
      <c r="A6962" t="s">
        <v>4900</v>
      </c>
      <c r="B6962">
        <v>967</v>
      </c>
      <c r="C6962" t="s">
        <v>5578</v>
      </c>
      <c r="D6962" t="s">
        <v>4908</v>
      </c>
      <c r="E6962">
        <v>55140</v>
      </c>
      <c r="F6962" t="s">
        <v>4908</v>
      </c>
      <c r="G6962" t="s">
        <v>4913</v>
      </c>
      <c r="H6962" t="s">
        <v>4912</v>
      </c>
      <c r="I6962">
        <v>44963</v>
      </c>
      <c r="J6962">
        <v>800</v>
      </c>
      <c r="K6962">
        <v>815.6</v>
      </c>
      <c r="L6962">
        <v>800</v>
      </c>
      <c r="M6962">
        <v>533.33333400000004</v>
      </c>
      <c r="N6962">
        <v>45159</v>
      </c>
      <c r="P6962">
        <v>0</v>
      </c>
      <c r="Q6962" t="str">
        <f t="shared" si="108"/>
        <v>ACTIVE</v>
      </c>
    </row>
    <row r="6963" spans="1:17" x14ac:dyDescent="0.25">
      <c r="A6963" t="s">
        <v>4900</v>
      </c>
      <c r="B6963">
        <v>1240</v>
      </c>
      <c r="C6963" t="s">
        <v>5145</v>
      </c>
      <c r="D6963" t="s">
        <v>5092</v>
      </c>
      <c r="E6963">
        <v>55141</v>
      </c>
      <c r="F6963" t="s">
        <v>4908</v>
      </c>
      <c r="G6963" t="s">
        <v>4913</v>
      </c>
      <c r="H6963" t="s">
        <v>4912</v>
      </c>
      <c r="I6963">
        <v>44963</v>
      </c>
      <c r="J6963">
        <v>42.58</v>
      </c>
      <c r="K6963">
        <v>43.410310000000003</v>
      </c>
      <c r="L6963">
        <v>42.58</v>
      </c>
      <c r="M6963">
        <v>13.101535</v>
      </c>
      <c r="N6963">
        <v>45135</v>
      </c>
      <c r="P6963">
        <v>0</v>
      </c>
      <c r="Q6963" t="str">
        <f t="shared" si="108"/>
        <v>ACTIVE</v>
      </c>
    </row>
    <row r="6964" spans="1:17" x14ac:dyDescent="0.25">
      <c r="A6964" t="s">
        <v>4900</v>
      </c>
      <c r="B6964">
        <v>1301</v>
      </c>
      <c r="C6964" t="s">
        <v>5242</v>
      </c>
      <c r="D6964" t="s">
        <v>4908</v>
      </c>
      <c r="E6964">
        <v>55144</v>
      </c>
      <c r="F6964" t="s">
        <v>4908</v>
      </c>
      <c r="G6964" t="s">
        <v>4913</v>
      </c>
      <c r="H6964" t="s">
        <v>4912</v>
      </c>
      <c r="I6964">
        <v>44963</v>
      </c>
      <c r="J6964">
        <v>34</v>
      </c>
      <c r="K6964">
        <v>34.662999999999997</v>
      </c>
      <c r="L6964">
        <v>34</v>
      </c>
      <c r="M6964">
        <v>5.6666650000000001</v>
      </c>
      <c r="N6964">
        <v>45149</v>
      </c>
      <c r="P6964">
        <v>0</v>
      </c>
      <c r="Q6964" t="str">
        <f t="shared" si="108"/>
        <v>ACTIVE</v>
      </c>
    </row>
    <row r="6965" spans="1:17" x14ac:dyDescent="0.25">
      <c r="A6965" t="s">
        <v>4900</v>
      </c>
      <c r="B6965">
        <v>1241</v>
      </c>
      <c r="C6965" t="s">
        <v>5571</v>
      </c>
      <c r="D6965" t="s">
        <v>4908</v>
      </c>
      <c r="E6965">
        <v>55151</v>
      </c>
      <c r="F6965" t="s">
        <v>4908</v>
      </c>
      <c r="G6965" t="s">
        <v>4913</v>
      </c>
      <c r="H6965" t="s">
        <v>5172</v>
      </c>
      <c r="I6965">
        <v>44963</v>
      </c>
      <c r="J6965">
        <v>20.190000000000001</v>
      </c>
      <c r="K6965">
        <v>20.583704999999998</v>
      </c>
      <c r="L6965">
        <v>20.190000000000001</v>
      </c>
      <c r="M6965">
        <v>3.3649974999999999</v>
      </c>
      <c r="N6965">
        <v>45168</v>
      </c>
      <c r="P6965">
        <v>0</v>
      </c>
      <c r="Q6965" t="str">
        <f t="shared" si="108"/>
        <v>ACTIVE</v>
      </c>
    </row>
    <row r="6966" spans="1:17" x14ac:dyDescent="0.25">
      <c r="A6966" t="s">
        <v>4900</v>
      </c>
      <c r="B6966">
        <v>1241</v>
      </c>
      <c r="C6966" t="s">
        <v>5571</v>
      </c>
      <c r="D6966" t="s">
        <v>4908</v>
      </c>
      <c r="E6966">
        <v>55153</v>
      </c>
      <c r="F6966" t="s">
        <v>4908</v>
      </c>
      <c r="G6966" t="s">
        <v>4913</v>
      </c>
      <c r="H6966" t="s">
        <v>5172</v>
      </c>
      <c r="I6966">
        <v>44963</v>
      </c>
      <c r="J6966">
        <v>60</v>
      </c>
      <c r="K6966">
        <v>61.17</v>
      </c>
      <c r="L6966">
        <v>60</v>
      </c>
      <c r="M6966">
        <v>10</v>
      </c>
      <c r="N6966">
        <v>45168</v>
      </c>
      <c r="P6966">
        <v>0</v>
      </c>
      <c r="Q6966" t="str">
        <f t="shared" si="108"/>
        <v>ACTIVE</v>
      </c>
    </row>
    <row r="6967" spans="1:17" x14ac:dyDescent="0.25">
      <c r="A6967" t="s">
        <v>4900</v>
      </c>
      <c r="B6967">
        <v>1146</v>
      </c>
      <c r="C6967" t="s">
        <v>5128</v>
      </c>
      <c r="D6967" t="s">
        <v>4908</v>
      </c>
      <c r="E6967">
        <v>55160</v>
      </c>
      <c r="F6967" t="s">
        <v>4908</v>
      </c>
      <c r="G6967" t="s">
        <v>4913</v>
      </c>
      <c r="H6967" t="s">
        <v>4912</v>
      </c>
      <c r="I6967">
        <v>44963</v>
      </c>
      <c r="J6967">
        <v>146.74</v>
      </c>
      <c r="K6967">
        <v>149.60142999999999</v>
      </c>
      <c r="L6967">
        <v>146.74</v>
      </c>
      <c r="M6967">
        <v>24.456665000000001</v>
      </c>
      <c r="N6967">
        <v>45154</v>
      </c>
      <c r="P6967">
        <v>0</v>
      </c>
      <c r="Q6967" t="str">
        <f t="shared" si="108"/>
        <v>ACTIVE</v>
      </c>
    </row>
    <row r="6968" spans="1:17" x14ac:dyDescent="0.25">
      <c r="A6968" t="s">
        <v>4900</v>
      </c>
      <c r="B6968">
        <v>514</v>
      </c>
      <c r="C6968" t="s">
        <v>5575</v>
      </c>
      <c r="D6968" t="s">
        <v>5092</v>
      </c>
      <c r="E6968">
        <v>55162</v>
      </c>
      <c r="F6968" t="s">
        <v>4908</v>
      </c>
      <c r="G6968" t="s">
        <v>4913</v>
      </c>
      <c r="H6968" t="s">
        <v>4912</v>
      </c>
      <c r="I6968">
        <v>44963</v>
      </c>
      <c r="J6968">
        <v>24.5</v>
      </c>
      <c r="K6968">
        <v>24.97775</v>
      </c>
      <c r="L6968">
        <v>24.5</v>
      </c>
      <c r="M6968">
        <v>24.5</v>
      </c>
      <c r="N6968">
        <v>45027</v>
      </c>
      <c r="O6968">
        <v>45027</v>
      </c>
      <c r="P6968">
        <v>143</v>
      </c>
      <c r="Q6968" t="str">
        <f t="shared" si="108"/>
        <v>121-150</v>
      </c>
    </row>
    <row r="6969" spans="1:17" x14ac:dyDescent="0.25">
      <c r="A6969" t="s">
        <v>4900</v>
      </c>
      <c r="B6969">
        <v>1146</v>
      </c>
      <c r="C6969" t="s">
        <v>5128</v>
      </c>
      <c r="D6969" t="s">
        <v>4908</v>
      </c>
      <c r="E6969">
        <v>55164</v>
      </c>
      <c r="F6969" t="s">
        <v>4908</v>
      </c>
      <c r="G6969" t="s">
        <v>4913</v>
      </c>
      <c r="H6969" t="s">
        <v>4912</v>
      </c>
      <c r="I6969">
        <v>44963</v>
      </c>
      <c r="J6969">
        <v>27.45</v>
      </c>
      <c r="K6969">
        <v>27.985275000000001</v>
      </c>
      <c r="L6969">
        <v>27.45</v>
      </c>
      <c r="M6969">
        <v>9.1499980000000001</v>
      </c>
      <c r="N6969">
        <v>45154</v>
      </c>
      <c r="P6969">
        <v>0</v>
      </c>
      <c r="Q6969" t="str">
        <f t="shared" si="108"/>
        <v>ACTIVE</v>
      </c>
    </row>
    <row r="6970" spans="1:17" x14ac:dyDescent="0.25">
      <c r="A6970" t="s">
        <v>4900</v>
      </c>
      <c r="B6970">
        <v>348</v>
      </c>
      <c r="C6970" t="s">
        <v>4260</v>
      </c>
      <c r="D6970" t="s">
        <v>5092</v>
      </c>
      <c r="E6970">
        <v>55171</v>
      </c>
      <c r="F6970" t="s">
        <v>4908</v>
      </c>
      <c r="G6970" t="s">
        <v>4913</v>
      </c>
      <c r="H6970" t="s">
        <v>4912</v>
      </c>
      <c r="I6970">
        <v>44963</v>
      </c>
      <c r="J6970">
        <v>11.75</v>
      </c>
      <c r="K6970">
        <v>11.979125</v>
      </c>
      <c r="L6970">
        <v>11.75</v>
      </c>
      <c r="M6970">
        <v>11.75</v>
      </c>
      <c r="N6970">
        <v>45020</v>
      </c>
      <c r="O6970">
        <v>45020</v>
      </c>
      <c r="P6970">
        <v>150</v>
      </c>
      <c r="Q6970" t="str">
        <f t="shared" si="108"/>
        <v>121-150</v>
      </c>
    </row>
    <row r="6971" spans="1:17" x14ac:dyDescent="0.25">
      <c r="A6971" t="s">
        <v>4900</v>
      </c>
      <c r="B6971">
        <v>348</v>
      </c>
      <c r="C6971" t="s">
        <v>4260</v>
      </c>
      <c r="D6971" t="s">
        <v>5092</v>
      </c>
      <c r="E6971">
        <v>55172</v>
      </c>
      <c r="F6971" t="s">
        <v>4908</v>
      </c>
      <c r="G6971" t="s">
        <v>4913</v>
      </c>
      <c r="H6971" t="s">
        <v>4912</v>
      </c>
      <c r="I6971">
        <v>44963</v>
      </c>
      <c r="J6971">
        <v>25.99</v>
      </c>
      <c r="K6971">
        <v>26.496804999999998</v>
      </c>
      <c r="L6971">
        <v>25.99</v>
      </c>
      <c r="M6971">
        <v>25.99</v>
      </c>
      <c r="N6971">
        <v>45020</v>
      </c>
      <c r="O6971">
        <v>45020</v>
      </c>
      <c r="P6971">
        <v>150</v>
      </c>
      <c r="Q6971" t="str">
        <f t="shared" si="108"/>
        <v>121-150</v>
      </c>
    </row>
    <row r="6972" spans="1:17" x14ac:dyDescent="0.25">
      <c r="A6972" t="s">
        <v>4900</v>
      </c>
      <c r="B6972">
        <v>514</v>
      </c>
      <c r="C6972" t="s">
        <v>5575</v>
      </c>
      <c r="D6972" t="s">
        <v>5092</v>
      </c>
      <c r="E6972">
        <v>55174</v>
      </c>
      <c r="F6972" t="s">
        <v>4908</v>
      </c>
      <c r="G6972" t="s">
        <v>4913</v>
      </c>
      <c r="H6972" t="s">
        <v>4912</v>
      </c>
      <c r="I6972">
        <v>44963</v>
      </c>
      <c r="J6972">
        <v>8.25</v>
      </c>
      <c r="K6972">
        <v>8.4108750000000008</v>
      </c>
      <c r="L6972">
        <v>8.25</v>
      </c>
      <c r="M6972">
        <v>8.25</v>
      </c>
      <c r="N6972">
        <v>45027</v>
      </c>
      <c r="O6972">
        <v>45027</v>
      </c>
      <c r="P6972">
        <v>143</v>
      </c>
      <c r="Q6972" t="str">
        <f t="shared" si="108"/>
        <v>121-150</v>
      </c>
    </row>
    <row r="6973" spans="1:17" x14ac:dyDescent="0.25">
      <c r="A6973" t="s">
        <v>4900</v>
      </c>
      <c r="B6973">
        <v>514</v>
      </c>
      <c r="C6973" t="s">
        <v>5575</v>
      </c>
      <c r="D6973" t="s">
        <v>5092</v>
      </c>
      <c r="E6973">
        <v>55184</v>
      </c>
      <c r="F6973" t="s">
        <v>4908</v>
      </c>
      <c r="G6973" t="s">
        <v>4913</v>
      </c>
      <c r="H6973" t="s">
        <v>4912</v>
      </c>
      <c r="I6973">
        <v>44963</v>
      </c>
      <c r="J6973">
        <v>61.5</v>
      </c>
      <c r="K6973">
        <v>62.699249999999999</v>
      </c>
      <c r="L6973">
        <v>61.5</v>
      </c>
      <c r="M6973">
        <v>61.5</v>
      </c>
      <c r="N6973">
        <v>45027</v>
      </c>
      <c r="O6973">
        <v>45027</v>
      </c>
      <c r="P6973">
        <v>143</v>
      </c>
      <c r="Q6973" t="str">
        <f t="shared" si="108"/>
        <v>121-150</v>
      </c>
    </row>
    <row r="6974" spans="1:17" x14ac:dyDescent="0.25">
      <c r="A6974" t="s">
        <v>4900</v>
      </c>
      <c r="B6974">
        <v>514</v>
      </c>
      <c r="C6974" t="s">
        <v>5575</v>
      </c>
      <c r="D6974" t="s">
        <v>5092</v>
      </c>
      <c r="E6974">
        <v>55185</v>
      </c>
      <c r="F6974" t="s">
        <v>4908</v>
      </c>
      <c r="G6974" t="s">
        <v>4913</v>
      </c>
      <c r="H6974" t="s">
        <v>4912</v>
      </c>
      <c r="I6974">
        <v>44963</v>
      </c>
      <c r="J6974">
        <v>39.950000000000003</v>
      </c>
      <c r="K6974">
        <v>40.729025</v>
      </c>
      <c r="L6974">
        <v>39.950000000000003</v>
      </c>
      <c r="M6974">
        <v>39.950000000000003</v>
      </c>
      <c r="N6974">
        <v>45027</v>
      </c>
      <c r="O6974">
        <v>45027</v>
      </c>
      <c r="P6974">
        <v>143</v>
      </c>
      <c r="Q6974" t="str">
        <f t="shared" si="108"/>
        <v>121-150</v>
      </c>
    </row>
    <row r="6975" spans="1:17" x14ac:dyDescent="0.25">
      <c r="A6975" t="s">
        <v>4900</v>
      </c>
      <c r="B6975">
        <v>1330</v>
      </c>
      <c r="C6975" t="s">
        <v>5158</v>
      </c>
      <c r="D6975" t="s">
        <v>4908</v>
      </c>
      <c r="E6975">
        <v>55195</v>
      </c>
      <c r="F6975" t="s">
        <v>4908</v>
      </c>
      <c r="G6975" t="s">
        <v>4913</v>
      </c>
      <c r="H6975" t="s">
        <v>4912</v>
      </c>
      <c r="I6975">
        <v>44963</v>
      </c>
      <c r="J6975">
        <v>2991.44</v>
      </c>
      <c r="K6975">
        <v>3021.3544000000002</v>
      </c>
      <c r="L6975">
        <v>2991.44</v>
      </c>
      <c r="M6975">
        <v>498.57333169999998</v>
      </c>
      <c r="N6975">
        <v>45166</v>
      </c>
      <c r="P6975">
        <v>0</v>
      </c>
      <c r="Q6975" t="str">
        <f t="shared" si="108"/>
        <v>ACTIVE</v>
      </c>
    </row>
    <row r="6976" spans="1:17" x14ac:dyDescent="0.25">
      <c r="A6976" t="s">
        <v>4900</v>
      </c>
      <c r="B6976">
        <v>768</v>
      </c>
      <c r="C6976" t="s">
        <v>4974</v>
      </c>
      <c r="D6976" t="s">
        <v>4908</v>
      </c>
      <c r="E6976">
        <v>55196</v>
      </c>
      <c r="F6976" t="s">
        <v>4908</v>
      </c>
      <c r="G6976" t="s">
        <v>4913</v>
      </c>
      <c r="H6976" t="s">
        <v>4912</v>
      </c>
      <c r="I6976">
        <v>44963</v>
      </c>
      <c r="J6976">
        <v>27.49</v>
      </c>
      <c r="K6976">
        <v>28.026054999999999</v>
      </c>
      <c r="L6976">
        <v>27.49</v>
      </c>
      <c r="M6976">
        <v>4.5816675</v>
      </c>
      <c r="N6976">
        <v>45161</v>
      </c>
      <c r="P6976">
        <v>0</v>
      </c>
      <c r="Q6976" t="str">
        <f t="shared" si="108"/>
        <v>ACTIVE</v>
      </c>
    </row>
    <row r="6977" spans="1:17" x14ac:dyDescent="0.25">
      <c r="A6977" t="s">
        <v>4900</v>
      </c>
      <c r="B6977">
        <v>348</v>
      </c>
      <c r="C6977" t="s">
        <v>4260</v>
      </c>
      <c r="D6977" t="s">
        <v>5092</v>
      </c>
      <c r="E6977">
        <v>55201</v>
      </c>
      <c r="F6977" t="s">
        <v>4908</v>
      </c>
      <c r="G6977" t="s">
        <v>4913</v>
      </c>
      <c r="H6977" t="s">
        <v>4912</v>
      </c>
      <c r="I6977">
        <v>44963</v>
      </c>
      <c r="J6977">
        <v>33</v>
      </c>
      <c r="K6977">
        <v>33.643500000000003</v>
      </c>
      <c r="L6977">
        <v>33</v>
      </c>
      <c r="M6977">
        <v>33</v>
      </c>
      <c r="N6977">
        <v>45020</v>
      </c>
      <c r="O6977">
        <v>45020</v>
      </c>
      <c r="P6977">
        <v>150</v>
      </c>
      <c r="Q6977" t="str">
        <f t="shared" si="108"/>
        <v>121-150</v>
      </c>
    </row>
    <row r="6978" spans="1:17" x14ac:dyDescent="0.25">
      <c r="A6978" t="s">
        <v>4900</v>
      </c>
      <c r="B6978">
        <v>348</v>
      </c>
      <c r="C6978" t="s">
        <v>4260</v>
      </c>
      <c r="D6978" t="s">
        <v>5092</v>
      </c>
      <c r="E6978">
        <v>55211</v>
      </c>
      <c r="F6978" t="s">
        <v>4908</v>
      </c>
      <c r="G6978" t="s">
        <v>4913</v>
      </c>
      <c r="H6978" t="s">
        <v>4912</v>
      </c>
      <c r="I6978">
        <v>44963</v>
      </c>
      <c r="J6978">
        <v>21.17</v>
      </c>
      <c r="K6978">
        <v>21.582815</v>
      </c>
      <c r="L6978">
        <v>21.17</v>
      </c>
      <c r="M6978">
        <v>21.17</v>
      </c>
      <c r="N6978">
        <v>45020</v>
      </c>
      <c r="O6978">
        <v>45020</v>
      </c>
      <c r="P6978">
        <v>150</v>
      </c>
      <c r="Q6978" t="str">
        <f t="shared" ref="Q6978:Q7041" si="109">IF(P6978=0,"ACTIVE",IF(P6978&lt;=30,"1-30",IF(AND(P6978&gt;30,P6978&lt;=60),"31-60",IF(AND(P6978&gt;60,P6978&lt;=90),"61-90",IF(AND(P6978&gt;90,P6978&lt;=120),"91-120",IF(AND(P6978&gt;120,P6978&lt;=150),"121-150",IF(AND(P6978&gt;150,P6978&lt;=180),"151-180","180+")))))))</f>
        <v>121-150</v>
      </c>
    </row>
    <row r="6979" spans="1:17" x14ac:dyDescent="0.25">
      <c r="A6979" t="s">
        <v>4900</v>
      </c>
      <c r="B6979">
        <v>514</v>
      </c>
      <c r="C6979" t="s">
        <v>5575</v>
      </c>
      <c r="D6979" t="s">
        <v>5092</v>
      </c>
      <c r="E6979">
        <v>55212</v>
      </c>
      <c r="F6979" t="s">
        <v>4908</v>
      </c>
      <c r="G6979" t="s">
        <v>4913</v>
      </c>
      <c r="H6979" t="s">
        <v>4912</v>
      </c>
      <c r="I6979">
        <v>44963</v>
      </c>
      <c r="J6979">
        <v>28</v>
      </c>
      <c r="K6979">
        <v>28.545999999999999</v>
      </c>
      <c r="L6979">
        <v>28</v>
      </c>
      <c r="M6979">
        <v>28</v>
      </c>
      <c r="N6979">
        <v>45027</v>
      </c>
      <c r="O6979">
        <v>45027</v>
      </c>
      <c r="P6979">
        <v>143</v>
      </c>
      <c r="Q6979" t="str">
        <f t="shared" si="109"/>
        <v>121-150</v>
      </c>
    </row>
    <row r="6980" spans="1:17" x14ac:dyDescent="0.25">
      <c r="A6980" t="s">
        <v>4900</v>
      </c>
      <c r="B6980">
        <v>514</v>
      </c>
      <c r="C6980" t="s">
        <v>5575</v>
      </c>
      <c r="D6980" t="s">
        <v>5092</v>
      </c>
      <c r="E6980">
        <v>55222</v>
      </c>
      <c r="F6980" t="s">
        <v>4908</v>
      </c>
      <c r="G6980" t="s">
        <v>4913</v>
      </c>
      <c r="H6980" t="s">
        <v>4912</v>
      </c>
      <c r="I6980">
        <v>44963</v>
      </c>
      <c r="J6980">
        <v>11.8</v>
      </c>
      <c r="K6980">
        <v>12.030099999999999</v>
      </c>
      <c r="L6980">
        <v>11.8</v>
      </c>
      <c r="M6980">
        <v>11.8</v>
      </c>
      <c r="N6980">
        <v>45027</v>
      </c>
      <c r="O6980">
        <v>45027</v>
      </c>
      <c r="P6980">
        <v>143</v>
      </c>
      <c r="Q6980" t="str">
        <f t="shared" si="109"/>
        <v>121-150</v>
      </c>
    </row>
    <row r="6981" spans="1:17" x14ac:dyDescent="0.25">
      <c r="A6981" t="s">
        <v>4900</v>
      </c>
      <c r="B6981">
        <v>514</v>
      </c>
      <c r="C6981" t="s">
        <v>5575</v>
      </c>
      <c r="D6981" t="s">
        <v>5092</v>
      </c>
      <c r="E6981">
        <v>55223</v>
      </c>
      <c r="F6981" t="s">
        <v>4908</v>
      </c>
      <c r="G6981" t="s">
        <v>4913</v>
      </c>
      <c r="H6981" t="s">
        <v>4912</v>
      </c>
      <c r="I6981">
        <v>44963</v>
      </c>
      <c r="J6981">
        <v>5</v>
      </c>
      <c r="K6981">
        <v>5.0975000000000001</v>
      </c>
      <c r="L6981">
        <v>5</v>
      </c>
      <c r="M6981">
        <v>5</v>
      </c>
      <c r="N6981">
        <v>45027</v>
      </c>
      <c r="O6981">
        <v>45027</v>
      </c>
      <c r="P6981">
        <v>143</v>
      </c>
      <c r="Q6981" t="str">
        <f t="shared" si="109"/>
        <v>121-150</v>
      </c>
    </row>
    <row r="6982" spans="1:17" x14ac:dyDescent="0.25">
      <c r="A6982" t="s">
        <v>4900</v>
      </c>
      <c r="B6982">
        <v>1240</v>
      </c>
      <c r="C6982" t="s">
        <v>5145</v>
      </c>
      <c r="D6982" t="s">
        <v>5092</v>
      </c>
      <c r="E6982">
        <v>55228</v>
      </c>
      <c r="F6982" t="s">
        <v>4908</v>
      </c>
      <c r="G6982" t="s">
        <v>4913</v>
      </c>
      <c r="H6982" t="s">
        <v>4912</v>
      </c>
      <c r="I6982">
        <v>44963</v>
      </c>
      <c r="J6982">
        <v>16.149999999999999</v>
      </c>
      <c r="K6982">
        <v>16.464925000000001</v>
      </c>
      <c r="L6982">
        <v>16.149999999999999</v>
      </c>
      <c r="M6982">
        <v>7.4538440000000001</v>
      </c>
      <c r="N6982">
        <v>45135</v>
      </c>
      <c r="P6982">
        <v>0</v>
      </c>
      <c r="Q6982" t="str">
        <f t="shared" si="109"/>
        <v>ACTIVE</v>
      </c>
    </row>
    <row r="6983" spans="1:17" x14ac:dyDescent="0.25">
      <c r="A6983" t="s">
        <v>4900</v>
      </c>
      <c r="B6983">
        <v>1019</v>
      </c>
      <c r="C6983" t="s">
        <v>5556</v>
      </c>
      <c r="D6983" t="s">
        <v>5092</v>
      </c>
      <c r="E6983">
        <v>55230</v>
      </c>
      <c r="F6983" t="s">
        <v>4908</v>
      </c>
      <c r="G6983" t="s">
        <v>4913</v>
      </c>
      <c r="H6983" t="s">
        <v>4912</v>
      </c>
      <c r="I6983">
        <v>44963</v>
      </c>
      <c r="J6983">
        <v>80.150000000000006</v>
      </c>
      <c r="K6983">
        <v>81.712924999999998</v>
      </c>
      <c r="L6983">
        <v>80.150000000000006</v>
      </c>
      <c r="M6983">
        <v>80.150000000000006</v>
      </c>
      <c r="N6983">
        <v>45036</v>
      </c>
      <c r="O6983">
        <v>45036</v>
      </c>
      <c r="P6983">
        <v>134</v>
      </c>
      <c r="Q6983" t="str">
        <f t="shared" si="109"/>
        <v>121-150</v>
      </c>
    </row>
    <row r="6984" spans="1:17" x14ac:dyDescent="0.25">
      <c r="A6984" t="s">
        <v>4900</v>
      </c>
      <c r="B6984">
        <v>514</v>
      </c>
      <c r="C6984" t="s">
        <v>5575</v>
      </c>
      <c r="D6984" t="s">
        <v>5092</v>
      </c>
      <c r="E6984">
        <v>55232</v>
      </c>
      <c r="F6984" t="s">
        <v>4908</v>
      </c>
      <c r="G6984" t="s">
        <v>4913</v>
      </c>
      <c r="H6984" t="s">
        <v>4912</v>
      </c>
      <c r="I6984">
        <v>44963</v>
      </c>
      <c r="J6984">
        <v>10.5</v>
      </c>
      <c r="K6984">
        <v>10.704750000000001</v>
      </c>
      <c r="L6984">
        <v>10.5</v>
      </c>
      <c r="M6984">
        <v>10.5</v>
      </c>
      <c r="N6984">
        <v>45027</v>
      </c>
      <c r="O6984">
        <v>45027</v>
      </c>
      <c r="P6984">
        <v>143</v>
      </c>
      <c r="Q6984" t="str">
        <f t="shared" si="109"/>
        <v>121-150</v>
      </c>
    </row>
    <row r="6985" spans="1:17" x14ac:dyDescent="0.25">
      <c r="A6985" t="s">
        <v>4900</v>
      </c>
      <c r="B6985">
        <v>1240</v>
      </c>
      <c r="C6985" t="s">
        <v>5145</v>
      </c>
      <c r="D6985" t="s">
        <v>5092</v>
      </c>
      <c r="E6985">
        <v>55233</v>
      </c>
      <c r="F6985" t="s">
        <v>4908</v>
      </c>
      <c r="G6985" t="s">
        <v>4913</v>
      </c>
      <c r="H6985" t="s">
        <v>4912</v>
      </c>
      <c r="I6985">
        <v>44963</v>
      </c>
      <c r="J6985">
        <v>35</v>
      </c>
      <c r="K6985">
        <v>35.682499999999997</v>
      </c>
      <c r="L6985">
        <v>35</v>
      </c>
      <c r="M6985">
        <v>16.153843999999999</v>
      </c>
      <c r="N6985">
        <v>45135</v>
      </c>
      <c r="P6985">
        <v>0</v>
      </c>
      <c r="Q6985" t="str">
        <f t="shared" si="109"/>
        <v>ACTIVE</v>
      </c>
    </row>
    <row r="6986" spans="1:17" x14ac:dyDescent="0.25">
      <c r="A6986" t="s">
        <v>4900</v>
      </c>
      <c r="B6986">
        <v>1005</v>
      </c>
      <c r="C6986" t="s">
        <v>5080</v>
      </c>
      <c r="D6986" t="s">
        <v>4908</v>
      </c>
      <c r="E6986">
        <v>55265</v>
      </c>
      <c r="F6986" t="s">
        <v>4908</v>
      </c>
      <c r="G6986" t="s">
        <v>4913</v>
      </c>
      <c r="H6986" t="s">
        <v>4912</v>
      </c>
      <c r="I6986">
        <v>44964</v>
      </c>
      <c r="J6986">
        <v>4050</v>
      </c>
      <c r="K6986">
        <v>4128.9750000000004</v>
      </c>
      <c r="L6986">
        <v>4050</v>
      </c>
      <c r="M6986">
        <v>2025</v>
      </c>
      <c r="N6986">
        <v>45159</v>
      </c>
      <c r="O6986">
        <v>45013</v>
      </c>
      <c r="P6986">
        <v>157</v>
      </c>
      <c r="Q6986" t="str">
        <f t="shared" si="109"/>
        <v>151-180</v>
      </c>
    </row>
    <row r="6987" spans="1:17" x14ac:dyDescent="0.25">
      <c r="A6987" t="s">
        <v>4900</v>
      </c>
      <c r="B6987">
        <v>1005</v>
      </c>
      <c r="C6987" t="s">
        <v>5080</v>
      </c>
      <c r="D6987" t="s">
        <v>4908</v>
      </c>
      <c r="E6987">
        <v>55269</v>
      </c>
      <c r="F6987" t="s">
        <v>4908</v>
      </c>
      <c r="G6987" t="s">
        <v>4913</v>
      </c>
      <c r="H6987" t="s">
        <v>4912</v>
      </c>
      <c r="I6987">
        <v>44964</v>
      </c>
      <c r="J6987">
        <v>6501.12</v>
      </c>
      <c r="K6987">
        <v>6627.8918400000002</v>
      </c>
      <c r="L6987">
        <v>6501.12</v>
      </c>
      <c r="M6987">
        <v>2167.04</v>
      </c>
      <c r="N6987">
        <v>45159</v>
      </c>
      <c r="O6987">
        <v>45013</v>
      </c>
      <c r="P6987">
        <v>157</v>
      </c>
      <c r="Q6987" t="str">
        <f t="shared" si="109"/>
        <v>151-180</v>
      </c>
    </row>
    <row r="6988" spans="1:17" x14ac:dyDescent="0.25">
      <c r="A6988" t="s">
        <v>4900</v>
      </c>
      <c r="B6988">
        <v>1240</v>
      </c>
      <c r="C6988" t="s">
        <v>5145</v>
      </c>
      <c r="D6988" t="s">
        <v>5092</v>
      </c>
      <c r="E6988">
        <v>55273</v>
      </c>
      <c r="F6988" t="s">
        <v>4908</v>
      </c>
      <c r="G6988" t="s">
        <v>4913</v>
      </c>
      <c r="H6988" t="s">
        <v>4912</v>
      </c>
      <c r="I6988">
        <v>44964</v>
      </c>
      <c r="J6988">
        <v>25.3</v>
      </c>
      <c r="K6988">
        <v>25.79335</v>
      </c>
      <c r="L6988">
        <v>25.3</v>
      </c>
      <c r="M6988">
        <v>11.676921999999999</v>
      </c>
      <c r="N6988">
        <v>45135</v>
      </c>
      <c r="P6988">
        <v>0</v>
      </c>
      <c r="Q6988" t="str">
        <f t="shared" si="109"/>
        <v>ACTIVE</v>
      </c>
    </row>
    <row r="6989" spans="1:17" x14ac:dyDescent="0.25">
      <c r="A6989" t="s">
        <v>4900</v>
      </c>
      <c r="B6989">
        <v>514</v>
      </c>
      <c r="C6989" t="s">
        <v>5575</v>
      </c>
      <c r="D6989" t="s">
        <v>5092</v>
      </c>
      <c r="E6989">
        <v>55274</v>
      </c>
      <c r="F6989" t="s">
        <v>4908</v>
      </c>
      <c r="G6989" t="s">
        <v>4913</v>
      </c>
      <c r="H6989" t="s">
        <v>4912</v>
      </c>
      <c r="I6989">
        <v>44964</v>
      </c>
      <c r="J6989">
        <v>30</v>
      </c>
      <c r="K6989">
        <v>30.585000000000001</v>
      </c>
      <c r="L6989">
        <v>30</v>
      </c>
      <c r="M6989">
        <v>30</v>
      </c>
      <c r="N6989">
        <v>45027</v>
      </c>
      <c r="O6989">
        <v>45027</v>
      </c>
      <c r="P6989">
        <v>143</v>
      </c>
      <c r="Q6989" t="str">
        <f t="shared" si="109"/>
        <v>121-150</v>
      </c>
    </row>
    <row r="6990" spans="1:17" x14ac:dyDescent="0.25">
      <c r="A6990" t="s">
        <v>4900</v>
      </c>
      <c r="B6990">
        <v>1301</v>
      </c>
      <c r="C6990" t="s">
        <v>5242</v>
      </c>
      <c r="D6990" t="s">
        <v>4908</v>
      </c>
      <c r="E6990">
        <v>55277</v>
      </c>
      <c r="F6990" t="s">
        <v>4908</v>
      </c>
      <c r="G6990" t="s">
        <v>4913</v>
      </c>
      <c r="H6990" t="s">
        <v>4912</v>
      </c>
      <c r="I6990">
        <v>44964</v>
      </c>
      <c r="J6990">
        <v>99</v>
      </c>
      <c r="K6990">
        <v>100.93049999999999</v>
      </c>
      <c r="L6990">
        <v>99</v>
      </c>
      <c r="M6990">
        <v>16.5</v>
      </c>
      <c r="N6990">
        <v>45149</v>
      </c>
      <c r="P6990">
        <v>0</v>
      </c>
      <c r="Q6990" t="str">
        <f t="shared" si="109"/>
        <v>ACTIVE</v>
      </c>
    </row>
    <row r="6991" spans="1:17" x14ac:dyDescent="0.25">
      <c r="A6991" t="s">
        <v>4900</v>
      </c>
      <c r="B6991">
        <v>514</v>
      </c>
      <c r="C6991" t="s">
        <v>5575</v>
      </c>
      <c r="D6991" t="s">
        <v>5092</v>
      </c>
      <c r="E6991">
        <v>55278</v>
      </c>
      <c r="F6991" t="s">
        <v>4908</v>
      </c>
      <c r="G6991" t="s">
        <v>4913</v>
      </c>
      <c r="H6991" t="s">
        <v>4912</v>
      </c>
      <c r="I6991">
        <v>44964</v>
      </c>
      <c r="J6991">
        <v>25.4</v>
      </c>
      <c r="K6991">
        <v>25.895299999999999</v>
      </c>
      <c r="L6991">
        <v>25.4</v>
      </c>
      <c r="M6991">
        <v>25.4</v>
      </c>
      <c r="N6991">
        <v>45027</v>
      </c>
      <c r="O6991">
        <v>45027</v>
      </c>
      <c r="P6991">
        <v>143</v>
      </c>
      <c r="Q6991" t="str">
        <f t="shared" si="109"/>
        <v>121-150</v>
      </c>
    </row>
    <row r="6992" spans="1:17" x14ac:dyDescent="0.25">
      <c r="A6992" t="s">
        <v>4900</v>
      </c>
      <c r="B6992">
        <v>828</v>
      </c>
      <c r="C6992" t="s">
        <v>5071</v>
      </c>
      <c r="D6992" t="s">
        <v>4908</v>
      </c>
      <c r="E6992">
        <v>55279</v>
      </c>
      <c r="F6992" t="s">
        <v>4908</v>
      </c>
      <c r="G6992" t="s">
        <v>4913</v>
      </c>
      <c r="H6992" t="s">
        <v>4912</v>
      </c>
      <c r="I6992">
        <v>44964</v>
      </c>
      <c r="J6992">
        <v>2744.55</v>
      </c>
      <c r="K6992">
        <v>2798.0687250000001</v>
      </c>
      <c r="L6992">
        <v>2744.55</v>
      </c>
      <c r="M6992">
        <v>457.42499750000002</v>
      </c>
      <c r="N6992">
        <v>45152</v>
      </c>
      <c r="O6992">
        <v>45152</v>
      </c>
      <c r="P6992">
        <v>18</v>
      </c>
      <c r="Q6992" t="str">
        <f t="shared" si="109"/>
        <v>1-30</v>
      </c>
    </row>
    <row r="6993" spans="1:17" x14ac:dyDescent="0.25">
      <c r="A6993" t="s">
        <v>4900</v>
      </c>
      <c r="B6993">
        <v>514</v>
      </c>
      <c r="C6993" t="s">
        <v>5575</v>
      </c>
      <c r="D6993" t="s">
        <v>5092</v>
      </c>
      <c r="E6993">
        <v>55280</v>
      </c>
      <c r="F6993" t="s">
        <v>4908</v>
      </c>
      <c r="G6993" t="s">
        <v>4913</v>
      </c>
      <c r="H6993" t="s">
        <v>4912</v>
      </c>
      <c r="I6993">
        <v>44964</v>
      </c>
      <c r="J6993">
        <v>22.3</v>
      </c>
      <c r="K6993">
        <v>22.734850000000002</v>
      </c>
      <c r="L6993">
        <v>22.3</v>
      </c>
      <c r="M6993">
        <v>22.3</v>
      </c>
      <c r="N6993">
        <v>45027</v>
      </c>
      <c r="O6993">
        <v>45027</v>
      </c>
      <c r="P6993">
        <v>143</v>
      </c>
      <c r="Q6993" t="str">
        <f t="shared" si="109"/>
        <v>121-150</v>
      </c>
    </row>
    <row r="6994" spans="1:17" x14ac:dyDescent="0.25">
      <c r="A6994" t="s">
        <v>4900</v>
      </c>
      <c r="B6994">
        <v>1268</v>
      </c>
      <c r="C6994" t="s">
        <v>5567</v>
      </c>
      <c r="D6994" t="s">
        <v>5092</v>
      </c>
      <c r="E6994">
        <v>55281</v>
      </c>
      <c r="F6994" t="s">
        <v>4908</v>
      </c>
      <c r="G6994" t="s">
        <v>4913</v>
      </c>
      <c r="H6994" t="s">
        <v>4912</v>
      </c>
      <c r="I6994">
        <v>44964</v>
      </c>
      <c r="J6994">
        <v>3000</v>
      </c>
      <c r="K6994">
        <v>3058.5</v>
      </c>
      <c r="L6994">
        <v>3000</v>
      </c>
      <c r="M6994">
        <v>2307.6923069999998</v>
      </c>
      <c r="N6994">
        <v>45040</v>
      </c>
      <c r="O6994">
        <v>45038</v>
      </c>
      <c r="P6994">
        <v>132</v>
      </c>
      <c r="Q6994" t="str">
        <f t="shared" si="109"/>
        <v>121-150</v>
      </c>
    </row>
    <row r="6995" spans="1:17" x14ac:dyDescent="0.25">
      <c r="A6995" t="s">
        <v>4900</v>
      </c>
      <c r="B6995">
        <v>514</v>
      </c>
      <c r="C6995" t="s">
        <v>5575</v>
      </c>
      <c r="D6995" t="s">
        <v>5092</v>
      </c>
      <c r="E6995">
        <v>55282</v>
      </c>
      <c r="F6995" t="s">
        <v>4908</v>
      </c>
      <c r="G6995" t="s">
        <v>4913</v>
      </c>
      <c r="H6995" t="s">
        <v>4912</v>
      </c>
      <c r="I6995">
        <v>44964</v>
      </c>
      <c r="J6995">
        <v>50.62</v>
      </c>
      <c r="K6995">
        <v>51.607089999999999</v>
      </c>
      <c r="L6995">
        <v>50.62</v>
      </c>
      <c r="M6995">
        <v>50.62</v>
      </c>
      <c r="N6995">
        <v>45027</v>
      </c>
      <c r="O6995">
        <v>45027</v>
      </c>
      <c r="P6995">
        <v>143</v>
      </c>
      <c r="Q6995" t="str">
        <f t="shared" si="109"/>
        <v>121-150</v>
      </c>
    </row>
    <row r="6996" spans="1:17" x14ac:dyDescent="0.25">
      <c r="A6996" t="s">
        <v>4900</v>
      </c>
      <c r="B6996">
        <v>514</v>
      </c>
      <c r="C6996" t="s">
        <v>5575</v>
      </c>
      <c r="D6996" t="s">
        <v>5092</v>
      </c>
      <c r="E6996">
        <v>55285</v>
      </c>
      <c r="F6996" t="s">
        <v>4908</v>
      </c>
      <c r="G6996" t="s">
        <v>4913</v>
      </c>
      <c r="H6996" t="s">
        <v>4912</v>
      </c>
      <c r="I6996">
        <v>44964</v>
      </c>
      <c r="J6996">
        <v>9.65</v>
      </c>
      <c r="K6996">
        <v>9.8381749999999997</v>
      </c>
      <c r="L6996">
        <v>9.65</v>
      </c>
      <c r="M6996">
        <v>9.65</v>
      </c>
      <c r="N6996">
        <v>45027</v>
      </c>
      <c r="O6996">
        <v>45027</v>
      </c>
      <c r="P6996">
        <v>143</v>
      </c>
      <c r="Q6996" t="str">
        <f t="shared" si="109"/>
        <v>121-150</v>
      </c>
    </row>
    <row r="6997" spans="1:17" x14ac:dyDescent="0.25">
      <c r="A6997" t="s">
        <v>4900</v>
      </c>
      <c r="B6997">
        <v>1146</v>
      </c>
      <c r="C6997" t="s">
        <v>5128</v>
      </c>
      <c r="D6997" t="s">
        <v>4908</v>
      </c>
      <c r="E6997">
        <v>55287</v>
      </c>
      <c r="F6997" t="s">
        <v>4908</v>
      </c>
      <c r="G6997" t="s">
        <v>4913</v>
      </c>
      <c r="H6997" t="s">
        <v>4912</v>
      </c>
      <c r="I6997">
        <v>44964</v>
      </c>
      <c r="J6997">
        <v>17.899999999999999</v>
      </c>
      <c r="K6997">
        <v>18.24905</v>
      </c>
      <c r="L6997">
        <v>17.899999999999999</v>
      </c>
      <c r="M6997">
        <v>5.9666680000000003</v>
      </c>
      <c r="N6997">
        <v>45154</v>
      </c>
      <c r="P6997">
        <v>0</v>
      </c>
      <c r="Q6997" t="str">
        <f t="shared" si="109"/>
        <v>ACTIVE</v>
      </c>
    </row>
    <row r="6998" spans="1:17" x14ac:dyDescent="0.25">
      <c r="A6998" t="s">
        <v>4900</v>
      </c>
      <c r="B6998">
        <v>504</v>
      </c>
      <c r="C6998" t="s">
        <v>2649</v>
      </c>
      <c r="D6998" t="s">
        <v>5092</v>
      </c>
      <c r="E6998">
        <v>55288</v>
      </c>
      <c r="F6998" t="s">
        <v>4908</v>
      </c>
      <c r="G6998" t="s">
        <v>4944</v>
      </c>
      <c r="H6998" t="s">
        <v>4912</v>
      </c>
      <c r="I6998">
        <v>44964</v>
      </c>
      <c r="J6998">
        <v>2250</v>
      </c>
      <c r="K6998">
        <v>2293.875</v>
      </c>
      <c r="L6998">
        <v>2250</v>
      </c>
      <c r="M6998">
        <v>2250</v>
      </c>
      <c r="N6998">
        <v>45151</v>
      </c>
      <c r="O6998">
        <v>45006</v>
      </c>
      <c r="P6998">
        <v>164</v>
      </c>
      <c r="Q6998" t="str">
        <f t="shared" si="109"/>
        <v>151-180</v>
      </c>
    </row>
    <row r="6999" spans="1:17" x14ac:dyDescent="0.25">
      <c r="A6999" t="s">
        <v>4900</v>
      </c>
      <c r="B6999">
        <v>1146</v>
      </c>
      <c r="C6999" t="s">
        <v>5128</v>
      </c>
      <c r="D6999" t="s">
        <v>4908</v>
      </c>
      <c r="E6999">
        <v>55290</v>
      </c>
      <c r="F6999" t="s">
        <v>4908</v>
      </c>
      <c r="G6999" t="s">
        <v>4913</v>
      </c>
      <c r="H6999" t="s">
        <v>4912</v>
      </c>
      <c r="I6999">
        <v>44964</v>
      </c>
      <c r="J6999">
        <v>502.33</v>
      </c>
      <c r="K6999">
        <v>512.12543500000004</v>
      </c>
      <c r="L6999">
        <v>502.33</v>
      </c>
      <c r="M6999">
        <v>83.721667499999995</v>
      </c>
      <c r="N6999">
        <v>45154</v>
      </c>
      <c r="P6999">
        <v>0</v>
      </c>
      <c r="Q6999" t="str">
        <f t="shared" si="109"/>
        <v>ACTIVE</v>
      </c>
    </row>
    <row r="7000" spans="1:17" x14ac:dyDescent="0.25">
      <c r="A7000" t="s">
        <v>4900</v>
      </c>
      <c r="B7000">
        <v>514</v>
      </c>
      <c r="C7000" t="s">
        <v>5575</v>
      </c>
      <c r="D7000" t="s">
        <v>5092</v>
      </c>
      <c r="E7000">
        <v>55293</v>
      </c>
      <c r="F7000" t="s">
        <v>4908</v>
      </c>
      <c r="G7000" t="s">
        <v>4913</v>
      </c>
      <c r="H7000" t="s">
        <v>4912</v>
      </c>
      <c r="I7000">
        <v>44964</v>
      </c>
      <c r="J7000">
        <v>6</v>
      </c>
      <c r="K7000">
        <v>6.117</v>
      </c>
      <c r="L7000">
        <v>6</v>
      </c>
      <c r="M7000">
        <v>6</v>
      </c>
      <c r="N7000">
        <v>45027</v>
      </c>
      <c r="O7000">
        <v>45027</v>
      </c>
      <c r="P7000">
        <v>143</v>
      </c>
      <c r="Q7000" t="str">
        <f t="shared" si="109"/>
        <v>121-150</v>
      </c>
    </row>
    <row r="7001" spans="1:17" x14ac:dyDescent="0.25">
      <c r="A7001" t="s">
        <v>4900</v>
      </c>
      <c r="B7001">
        <v>905</v>
      </c>
      <c r="C7001" t="s">
        <v>5187</v>
      </c>
      <c r="D7001" t="s">
        <v>5133</v>
      </c>
      <c r="E7001">
        <v>55305</v>
      </c>
      <c r="F7001" t="s">
        <v>4908</v>
      </c>
      <c r="G7001" t="s">
        <v>4913</v>
      </c>
      <c r="H7001" t="s">
        <v>4912</v>
      </c>
      <c r="I7001">
        <v>44964</v>
      </c>
      <c r="J7001">
        <v>101.35</v>
      </c>
      <c r="K7001">
        <v>103.326325</v>
      </c>
      <c r="L7001">
        <v>101.35</v>
      </c>
      <c r="M7001">
        <v>33.783334000000004</v>
      </c>
      <c r="N7001">
        <v>45163</v>
      </c>
      <c r="O7001">
        <v>45163</v>
      </c>
      <c r="P7001">
        <v>7</v>
      </c>
      <c r="Q7001" t="str">
        <f t="shared" si="109"/>
        <v>1-30</v>
      </c>
    </row>
    <row r="7002" spans="1:17" x14ac:dyDescent="0.25">
      <c r="A7002" t="s">
        <v>4900</v>
      </c>
      <c r="B7002">
        <v>1241</v>
      </c>
      <c r="C7002" t="s">
        <v>5571</v>
      </c>
      <c r="D7002" t="s">
        <v>4908</v>
      </c>
      <c r="E7002">
        <v>55310</v>
      </c>
      <c r="F7002" t="s">
        <v>4908</v>
      </c>
      <c r="G7002" t="s">
        <v>4913</v>
      </c>
      <c r="H7002" t="s">
        <v>5172</v>
      </c>
      <c r="I7002">
        <v>44964</v>
      </c>
      <c r="J7002">
        <v>85</v>
      </c>
      <c r="K7002">
        <v>86.657499999999999</v>
      </c>
      <c r="L7002">
        <v>85</v>
      </c>
      <c r="M7002">
        <v>14.166665</v>
      </c>
      <c r="N7002">
        <v>45168</v>
      </c>
      <c r="P7002">
        <v>0</v>
      </c>
      <c r="Q7002" t="str">
        <f t="shared" si="109"/>
        <v>ACTIVE</v>
      </c>
    </row>
    <row r="7003" spans="1:17" x14ac:dyDescent="0.25">
      <c r="A7003" t="s">
        <v>4900</v>
      </c>
      <c r="B7003">
        <v>1268</v>
      </c>
      <c r="C7003" t="s">
        <v>5567</v>
      </c>
      <c r="D7003" t="s">
        <v>5092</v>
      </c>
      <c r="E7003">
        <v>55324</v>
      </c>
      <c r="F7003" t="s">
        <v>4908</v>
      </c>
      <c r="G7003" t="s">
        <v>4944</v>
      </c>
      <c r="H7003" t="s">
        <v>4912</v>
      </c>
      <c r="I7003">
        <v>44964</v>
      </c>
      <c r="J7003">
        <v>2400</v>
      </c>
      <c r="K7003">
        <v>2446.8000000000002</v>
      </c>
      <c r="L7003">
        <v>2400</v>
      </c>
      <c r="M7003">
        <v>1846.153845</v>
      </c>
      <c r="N7003">
        <v>45040</v>
      </c>
      <c r="O7003">
        <v>45038</v>
      </c>
      <c r="P7003">
        <v>132</v>
      </c>
      <c r="Q7003" t="str">
        <f t="shared" si="109"/>
        <v>121-150</v>
      </c>
    </row>
    <row r="7004" spans="1:17" x14ac:dyDescent="0.25">
      <c r="A7004" t="s">
        <v>4900</v>
      </c>
      <c r="B7004">
        <v>1241</v>
      </c>
      <c r="C7004" t="s">
        <v>5571</v>
      </c>
      <c r="D7004" t="s">
        <v>4908</v>
      </c>
      <c r="E7004">
        <v>55327</v>
      </c>
      <c r="F7004" t="s">
        <v>4908</v>
      </c>
      <c r="G7004" t="s">
        <v>4913</v>
      </c>
      <c r="H7004" t="s">
        <v>5172</v>
      </c>
      <c r="I7004">
        <v>44964</v>
      </c>
      <c r="J7004">
        <v>57</v>
      </c>
      <c r="K7004">
        <v>58.111499999999999</v>
      </c>
      <c r="L7004">
        <v>57</v>
      </c>
      <c r="M7004">
        <v>9.5</v>
      </c>
      <c r="N7004">
        <v>45168</v>
      </c>
      <c r="P7004">
        <v>0</v>
      </c>
      <c r="Q7004" t="str">
        <f t="shared" si="109"/>
        <v>ACTIVE</v>
      </c>
    </row>
    <row r="7005" spans="1:17" x14ac:dyDescent="0.25">
      <c r="A7005" t="s">
        <v>4900</v>
      </c>
      <c r="B7005">
        <v>1146</v>
      </c>
      <c r="C7005" t="s">
        <v>5128</v>
      </c>
      <c r="D7005" t="s">
        <v>4908</v>
      </c>
      <c r="E7005">
        <v>55331</v>
      </c>
      <c r="F7005" t="s">
        <v>4908</v>
      </c>
      <c r="G7005" t="s">
        <v>4913</v>
      </c>
      <c r="H7005" t="s">
        <v>4912</v>
      </c>
      <c r="I7005">
        <v>44964</v>
      </c>
      <c r="J7005">
        <v>25.55</v>
      </c>
      <c r="K7005">
        <v>26.048224999999999</v>
      </c>
      <c r="L7005">
        <v>25.55</v>
      </c>
      <c r="M7005">
        <v>8.5166660000000007</v>
      </c>
      <c r="N7005">
        <v>45154</v>
      </c>
      <c r="P7005">
        <v>0</v>
      </c>
      <c r="Q7005" t="str">
        <f t="shared" si="109"/>
        <v>ACTIVE</v>
      </c>
    </row>
    <row r="7006" spans="1:17" x14ac:dyDescent="0.25">
      <c r="A7006" t="s">
        <v>4900</v>
      </c>
      <c r="B7006">
        <v>1146</v>
      </c>
      <c r="C7006" t="s">
        <v>5128</v>
      </c>
      <c r="D7006" t="s">
        <v>4908</v>
      </c>
      <c r="E7006">
        <v>55337</v>
      </c>
      <c r="F7006" t="s">
        <v>4908</v>
      </c>
      <c r="G7006" t="s">
        <v>4913</v>
      </c>
      <c r="H7006" t="s">
        <v>4912</v>
      </c>
      <c r="I7006">
        <v>44964</v>
      </c>
      <c r="J7006">
        <v>68.72</v>
      </c>
      <c r="K7006">
        <v>70.060040000000001</v>
      </c>
      <c r="L7006">
        <v>68.72</v>
      </c>
      <c r="M7006">
        <v>22.906668</v>
      </c>
      <c r="N7006">
        <v>45154</v>
      </c>
      <c r="P7006">
        <v>0</v>
      </c>
      <c r="Q7006" t="str">
        <f t="shared" si="109"/>
        <v>ACTIVE</v>
      </c>
    </row>
    <row r="7007" spans="1:17" x14ac:dyDescent="0.25">
      <c r="A7007" t="s">
        <v>4900</v>
      </c>
      <c r="B7007">
        <v>527</v>
      </c>
      <c r="C7007" t="s">
        <v>1662</v>
      </c>
      <c r="D7007" t="s">
        <v>4908</v>
      </c>
      <c r="E7007">
        <v>55339</v>
      </c>
      <c r="F7007" t="s">
        <v>4908</v>
      </c>
      <c r="G7007" t="s">
        <v>4913</v>
      </c>
      <c r="H7007" t="s">
        <v>4912</v>
      </c>
      <c r="I7007">
        <v>44964</v>
      </c>
      <c r="J7007">
        <v>6.99</v>
      </c>
      <c r="K7007">
        <v>7.1263050000000003</v>
      </c>
      <c r="L7007">
        <v>6.99</v>
      </c>
      <c r="M7007">
        <v>5.8249994999999997</v>
      </c>
      <c r="N7007">
        <v>45044</v>
      </c>
      <c r="P7007">
        <v>0</v>
      </c>
      <c r="Q7007" t="str">
        <f t="shared" si="109"/>
        <v>ACTIVE</v>
      </c>
    </row>
    <row r="7008" spans="1:17" x14ac:dyDescent="0.25">
      <c r="A7008" t="s">
        <v>4900</v>
      </c>
      <c r="B7008">
        <v>1268</v>
      </c>
      <c r="C7008" t="s">
        <v>5567</v>
      </c>
      <c r="D7008" t="s">
        <v>5092</v>
      </c>
      <c r="E7008">
        <v>55340</v>
      </c>
      <c r="F7008" t="s">
        <v>4908</v>
      </c>
      <c r="G7008" t="s">
        <v>4944</v>
      </c>
      <c r="H7008" t="s">
        <v>4912</v>
      </c>
      <c r="I7008">
        <v>44964</v>
      </c>
      <c r="J7008">
        <v>331.1</v>
      </c>
      <c r="K7008">
        <v>337.55644999999998</v>
      </c>
      <c r="L7008">
        <v>331.1</v>
      </c>
      <c r="M7008">
        <v>254.692307</v>
      </c>
      <c r="N7008">
        <v>45040</v>
      </c>
      <c r="O7008">
        <v>45038</v>
      </c>
      <c r="P7008">
        <v>132</v>
      </c>
      <c r="Q7008" t="str">
        <f t="shared" si="109"/>
        <v>121-150</v>
      </c>
    </row>
    <row r="7009" spans="1:17" x14ac:dyDescent="0.25">
      <c r="A7009" t="s">
        <v>4900</v>
      </c>
      <c r="B7009">
        <v>348</v>
      </c>
      <c r="C7009" t="s">
        <v>4260</v>
      </c>
      <c r="D7009" t="s">
        <v>5092</v>
      </c>
      <c r="E7009">
        <v>55342</v>
      </c>
      <c r="F7009" t="s">
        <v>4908</v>
      </c>
      <c r="G7009" t="s">
        <v>4913</v>
      </c>
      <c r="H7009" t="s">
        <v>4912</v>
      </c>
      <c r="I7009">
        <v>44964</v>
      </c>
      <c r="J7009">
        <v>17.579999999999998</v>
      </c>
      <c r="K7009">
        <v>17.922809999999998</v>
      </c>
      <c r="L7009">
        <v>17.579999999999998</v>
      </c>
      <c r="M7009">
        <v>17.579999999999998</v>
      </c>
      <c r="N7009">
        <v>45020</v>
      </c>
      <c r="O7009">
        <v>45020</v>
      </c>
      <c r="P7009">
        <v>150</v>
      </c>
      <c r="Q7009" t="str">
        <f t="shared" si="109"/>
        <v>121-150</v>
      </c>
    </row>
    <row r="7010" spans="1:17" x14ac:dyDescent="0.25">
      <c r="A7010" t="s">
        <v>4900</v>
      </c>
      <c r="B7010">
        <v>1302</v>
      </c>
      <c r="C7010" t="s">
        <v>5601</v>
      </c>
      <c r="D7010" t="s">
        <v>5092</v>
      </c>
      <c r="E7010">
        <v>55345</v>
      </c>
      <c r="F7010" t="s">
        <v>4908</v>
      </c>
      <c r="G7010" t="s">
        <v>4944</v>
      </c>
      <c r="H7010" t="s">
        <v>4912</v>
      </c>
      <c r="I7010">
        <v>44965</v>
      </c>
      <c r="J7010">
        <v>3000</v>
      </c>
      <c r="K7010">
        <v>3058.5</v>
      </c>
      <c r="L7010">
        <v>3000</v>
      </c>
      <c r="M7010">
        <v>3000</v>
      </c>
      <c r="N7010">
        <v>45071</v>
      </c>
      <c r="O7010">
        <v>45020</v>
      </c>
      <c r="P7010">
        <v>150</v>
      </c>
      <c r="Q7010" t="str">
        <f t="shared" si="109"/>
        <v>121-150</v>
      </c>
    </row>
    <row r="7011" spans="1:17" x14ac:dyDescent="0.25">
      <c r="A7011" t="s">
        <v>4900</v>
      </c>
      <c r="B7011">
        <v>768</v>
      </c>
      <c r="C7011" t="s">
        <v>4974</v>
      </c>
      <c r="D7011" t="s">
        <v>4908</v>
      </c>
      <c r="E7011">
        <v>55346</v>
      </c>
      <c r="F7011" t="s">
        <v>4908</v>
      </c>
      <c r="G7011" t="s">
        <v>4913</v>
      </c>
      <c r="H7011" t="s">
        <v>4912</v>
      </c>
      <c r="I7011">
        <v>44964</v>
      </c>
      <c r="J7011">
        <v>32.950000000000003</v>
      </c>
      <c r="K7011">
        <v>33.592525000000002</v>
      </c>
      <c r="L7011">
        <v>32.950000000000003</v>
      </c>
      <c r="M7011">
        <v>5.4916675000000001</v>
      </c>
      <c r="N7011">
        <v>45161</v>
      </c>
      <c r="P7011">
        <v>0</v>
      </c>
      <c r="Q7011" t="str">
        <f t="shared" si="109"/>
        <v>ACTIVE</v>
      </c>
    </row>
    <row r="7012" spans="1:17" x14ac:dyDescent="0.25">
      <c r="A7012" t="s">
        <v>4900</v>
      </c>
      <c r="B7012">
        <v>768</v>
      </c>
      <c r="C7012" t="s">
        <v>4974</v>
      </c>
      <c r="D7012" t="s">
        <v>4908</v>
      </c>
      <c r="E7012">
        <v>55348</v>
      </c>
      <c r="F7012" t="s">
        <v>4908</v>
      </c>
      <c r="G7012" t="s">
        <v>4913</v>
      </c>
      <c r="H7012" t="s">
        <v>4912</v>
      </c>
      <c r="I7012">
        <v>44964</v>
      </c>
      <c r="J7012">
        <v>40</v>
      </c>
      <c r="K7012">
        <v>40.78</v>
      </c>
      <c r="L7012">
        <v>40</v>
      </c>
      <c r="M7012">
        <v>6.6666650000000001</v>
      </c>
      <c r="N7012">
        <v>45161</v>
      </c>
      <c r="P7012">
        <v>0</v>
      </c>
      <c r="Q7012" t="str">
        <f t="shared" si="109"/>
        <v>ACTIVE</v>
      </c>
    </row>
    <row r="7013" spans="1:17" x14ac:dyDescent="0.25">
      <c r="A7013" t="s">
        <v>4900</v>
      </c>
      <c r="B7013">
        <v>1301</v>
      </c>
      <c r="C7013" t="s">
        <v>5242</v>
      </c>
      <c r="D7013" t="s">
        <v>4908</v>
      </c>
      <c r="E7013">
        <v>55350</v>
      </c>
      <c r="F7013" t="s">
        <v>4908</v>
      </c>
      <c r="G7013" t="s">
        <v>4913</v>
      </c>
      <c r="H7013" t="s">
        <v>4912</v>
      </c>
      <c r="I7013">
        <v>44964</v>
      </c>
      <c r="J7013">
        <v>109.98</v>
      </c>
      <c r="K7013">
        <v>112.12461</v>
      </c>
      <c r="L7013">
        <v>109.98</v>
      </c>
      <c r="M7013">
        <v>18.329999999999998</v>
      </c>
      <c r="N7013">
        <v>45149</v>
      </c>
      <c r="P7013">
        <v>0</v>
      </c>
      <c r="Q7013" t="str">
        <f t="shared" si="109"/>
        <v>ACTIVE</v>
      </c>
    </row>
    <row r="7014" spans="1:17" x14ac:dyDescent="0.25">
      <c r="A7014" t="s">
        <v>4900</v>
      </c>
      <c r="B7014">
        <v>1240</v>
      </c>
      <c r="C7014" t="s">
        <v>5145</v>
      </c>
      <c r="D7014" t="s">
        <v>5092</v>
      </c>
      <c r="E7014">
        <v>55365</v>
      </c>
      <c r="F7014" t="s">
        <v>4908</v>
      </c>
      <c r="G7014" t="s">
        <v>4913</v>
      </c>
      <c r="H7014" t="s">
        <v>4912</v>
      </c>
      <c r="I7014">
        <v>44964</v>
      </c>
      <c r="J7014">
        <v>30.5</v>
      </c>
      <c r="K7014">
        <v>31.094750000000001</v>
      </c>
      <c r="L7014">
        <v>30.5</v>
      </c>
      <c r="M7014">
        <v>14.076922</v>
      </c>
      <c r="N7014">
        <v>45135</v>
      </c>
      <c r="P7014">
        <v>0</v>
      </c>
      <c r="Q7014" t="str">
        <f t="shared" si="109"/>
        <v>ACTIVE</v>
      </c>
    </row>
    <row r="7015" spans="1:17" x14ac:dyDescent="0.25">
      <c r="A7015" t="s">
        <v>4900</v>
      </c>
      <c r="B7015">
        <v>527</v>
      </c>
      <c r="C7015" t="s">
        <v>1662</v>
      </c>
      <c r="D7015" t="s">
        <v>4908</v>
      </c>
      <c r="E7015">
        <v>55366</v>
      </c>
      <c r="F7015" t="s">
        <v>4908</v>
      </c>
      <c r="G7015" t="s">
        <v>4913</v>
      </c>
      <c r="H7015" t="s">
        <v>4912</v>
      </c>
      <c r="I7015">
        <v>44964</v>
      </c>
      <c r="J7015">
        <v>28.99</v>
      </c>
      <c r="K7015">
        <v>29.555305000000001</v>
      </c>
      <c r="L7015">
        <v>28.99</v>
      </c>
      <c r="M7015">
        <v>24.158333500000001</v>
      </c>
      <c r="N7015">
        <v>45044</v>
      </c>
      <c r="P7015">
        <v>0</v>
      </c>
      <c r="Q7015" t="str">
        <f t="shared" si="109"/>
        <v>ACTIVE</v>
      </c>
    </row>
    <row r="7016" spans="1:17" x14ac:dyDescent="0.25">
      <c r="A7016" t="s">
        <v>4900</v>
      </c>
      <c r="B7016">
        <v>514</v>
      </c>
      <c r="C7016" t="s">
        <v>5575</v>
      </c>
      <c r="D7016" t="s">
        <v>5092</v>
      </c>
      <c r="E7016">
        <v>55370</v>
      </c>
      <c r="F7016" t="s">
        <v>4908</v>
      </c>
      <c r="G7016" t="s">
        <v>4913</v>
      </c>
      <c r="H7016" t="s">
        <v>4912</v>
      </c>
      <c r="I7016">
        <v>44964</v>
      </c>
      <c r="J7016">
        <v>5</v>
      </c>
      <c r="K7016">
        <v>5.0975000000000001</v>
      </c>
      <c r="L7016">
        <v>5</v>
      </c>
      <c r="M7016">
        <v>5</v>
      </c>
      <c r="N7016">
        <v>45027</v>
      </c>
      <c r="O7016">
        <v>45027</v>
      </c>
      <c r="P7016">
        <v>143</v>
      </c>
      <c r="Q7016" t="str">
        <f t="shared" si="109"/>
        <v>121-150</v>
      </c>
    </row>
    <row r="7017" spans="1:17" x14ac:dyDescent="0.25">
      <c r="A7017" t="s">
        <v>4900</v>
      </c>
      <c r="B7017">
        <v>331</v>
      </c>
      <c r="C7017" t="s">
        <v>5034</v>
      </c>
      <c r="D7017" t="s">
        <v>4908</v>
      </c>
      <c r="E7017">
        <v>55379</v>
      </c>
      <c r="F7017" t="s">
        <v>4908</v>
      </c>
      <c r="G7017" t="s">
        <v>4944</v>
      </c>
      <c r="H7017" t="s">
        <v>4912</v>
      </c>
      <c r="I7017">
        <v>44965</v>
      </c>
      <c r="J7017">
        <v>853.88</v>
      </c>
      <c r="K7017">
        <v>870.53066000000001</v>
      </c>
      <c r="L7017">
        <v>853.88</v>
      </c>
      <c r="M7017">
        <v>142.313335</v>
      </c>
      <c r="N7017">
        <v>45152</v>
      </c>
      <c r="P7017">
        <v>0</v>
      </c>
      <c r="Q7017" t="str">
        <f t="shared" si="109"/>
        <v>ACTIVE</v>
      </c>
    </row>
    <row r="7018" spans="1:17" x14ac:dyDescent="0.25">
      <c r="A7018" t="s">
        <v>4900</v>
      </c>
      <c r="B7018">
        <v>1300</v>
      </c>
      <c r="C7018" t="s">
        <v>5597</v>
      </c>
      <c r="D7018" t="s">
        <v>5092</v>
      </c>
      <c r="E7018">
        <v>55384</v>
      </c>
      <c r="F7018" t="s">
        <v>4908</v>
      </c>
      <c r="G7018" t="s">
        <v>4944</v>
      </c>
      <c r="H7018" t="s">
        <v>4912</v>
      </c>
      <c r="I7018">
        <v>44965</v>
      </c>
      <c r="J7018">
        <v>4286.7</v>
      </c>
      <c r="K7018">
        <v>4370.2906499999999</v>
      </c>
      <c r="L7018">
        <v>4286.7</v>
      </c>
      <c r="M7018">
        <v>4286.7</v>
      </c>
      <c r="N7018">
        <v>44999</v>
      </c>
      <c r="O7018">
        <v>44999</v>
      </c>
      <c r="P7018">
        <v>171</v>
      </c>
      <c r="Q7018" t="str">
        <f t="shared" si="109"/>
        <v>151-180</v>
      </c>
    </row>
    <row r="7019" spans="1:17" x14ac:dyDescent="0.25">
      <c r="A7019" t="s">
        <v>4900</v>
      </c>
      <c r="B7019">
        <v>1146</v>
      </c>
      <c r="C7019" t="s">
        <v>5128</v>
      </c>
      <c r="D7019" t="s">
        <v>4908</v>
      </c>
      <c r="E7019">
        <v>55388</v>
      </c>
      <c r="F7019" t="s">
        <v>4908</v>
      </c>
      <c r="G7019" t="s">
        <v>4913</v>
      </c>
      <c r="H7019" t="s">
        <v>4912</v>
      </c>
      <c r="I7019">
        <v>44965</v>
      </c>
      <c r="J7019">
        <v>79</v>
      </c>
      <c r="K7019">
        <v>80.540499999999994</v>
      </c>
      <c r="L7019">
        <v>79</v>
      </c>
      <c r="M7019">
        <v>26.333331999999999</v>
      </c>
      <c r="N7019">
        <v>45154</v>
      </c>
      <c r="P7019">
        <v>0</v>
      </c>
      <c r="Q7019" t="str">
        <f t="shared" si="109"/>
        <v>ACTIVE</v>
      </c>
    </row>
    <row r="7020" spans="1:17" x14ac:dyDescent="0.25">
      <c r="A7020" t="s">
        <v>4900</v>
      </c>
      <c r="B7020">
        <v>1302</v>
      </c>
      <c r="C7020" t="s">
        <v>5601</v>
      </c>
      <c r="D7020" t="s">
        <v>5092</v>
      </c>
      <c r="E7020">
        <v>55389</v>
      </c>
      <c r="F7020" t="s">
        <v>4908</v>
      </c>
      <c r="G7020" t="s">
        <v>4944</v>
      </c>
      <c r="H7020" t="s">
        <v>4912</v>
      </c>
      <c r="I7020">
        <v>44965</v>
      </c>
      <c r="J7020">
        <v>900</v>
      </c>
      <c r="K7020">
        <v>917.55</v>
      </c>
      <c r="L7020">
        <v>900</v>
      </c>
      <c r="M7020">
        <v>900</v>
      </c>
      <c r="N7020">
        <v>45071</v>
      </c>
      <c r="O7020">
        <v>45020</v>
      </c>
      <c r="P7020">
        <v>150</v>
      </c>
      <c r="Q7020" t="str">
        <f t="shared" si="109"/>
        <v>121-150</v>
      </c>
    </row>
    <row r="7021" spans="1:17" x14ac:dyDescent="0.25">
      <c r="A7021" t="s">
        <v>4900</v>
      </c>
      <c r="B7021">
        <v>514</v>
      </c>
      <c r="C7021" t="s">
        <v>5575</v>
      </c>
      <c r="D7021" t="s">
        <v>5092</v>
      </c>
      <c r="E7021">
        <v>55392</v>
      </c>
      <c r="F7021" t="s">
        <v>4908</v>
      </c>
      <c r="G7021" t="s">
        <v>4913</v>
      </c>
      <c r="H7021" t="s">
        <v>4912</v>
      </c>
      <c r="I7021">
        <v>44965</v>
      </c>
      <c r="J7021">
        <v>54.95</v>
      </c>
      <c r="K7021">
        <v>56.021524999999997</v>
      </c>
      <c r="L7021">
        <v>54.95</v>
      </c>
      <c r="M7021">
        <v>54.95</v>
      </c>
      <c r="N7021">
        <v>45027</v>
      </c>
      <c r="O7021">
        <v>45027</v>
      </c>
      <c r="P7021">
        <v>143</v>
      </c>
      <c r="Q7021" t="str">
        <f t="shared" si="109"/>
        <v>121-150</v>
      </c>
    </row>
    <row r="7022" spans="1:17" x14ac:dyDescent="0.25">
      <c r="A7022" t="s">
        <v>4900</v>
      </c>
      <c r="B7022">
        <v>1241</v>
      </c>
      <c r="C7022" t="s">
        <v>5571</v>
      </c>
      <c r="D7022" t="s">
        <v>4908</v>
      </c>
      <c r="E7022">
        <v>55397</v>
      </c>
      <c r="F7022" t="s">
        <v>4908</v>
      </c>
      <c r="G7022" t="s">
        <v>4913</v>
      </c>
      <c r="H7022" t="s">
        <v>5172</v>
      </c>
      <c r="I7022">
        <v>44965</v>
      </c>
      <c r="J7022">
        <v>37.42</v>
      </c>
      <c r="K7022">
        <v>38.14969</v>
      </c>
      <c r="L7022">
        <v>37.42</v>
      </c>
      <c r="M7022">
        <v>6.2366650000000003</v>
      </c>
      <c r="N7022">
        <v>45168</v>
      </c>
      <c r="P7022">
        <v>0</v>
      </c>
      <c r="Q7022" t="str">
        <f t="shared" si="109"/>
        <v>ACTIVE</v>
      </c>
    </row>
    <row r="7023" spans="1:17" x14ac:dyDescent="0.25">
      <c r="A7023" t="s">
        <v>4900</v>
      </c>
      <c r="B7023">
        <v>1340</v>
      </c>
      <c r="C7023" t="s">
        <v>5599</v>
      </c>
      <c r="D7023" t="s">
        <v>5092</v>
      </c>
      <c r="E7023">
        <v>55399</v>
      </c>
      <c r="F7023" t="s">
        <v>4908</v>
      </c>
      <c r="G7023" t="s">
        <v>4944</v>
      </c>
      <c r="H7023" t="s">
        <v>4912</v>
      </c>
      <c r="I7023">
        <v>44965</v>
      </c>
      <c r="J7023">
        <v>3985.04</v>
      </c>
      <c r="K7023">
        <v>4062.7482799999998</v>
      </c>
      <c r="L7023">
        <v>3985.04</v>
      </c>
      <c r="M7023">
        <v>3985.04</v>
      </c>
      <c r="N7023">
        <v>45020</v>
      </c>
      <c r="O7023">
        <v>45020</v>
      </c>
      <c r="P7023">
        <v>150</v>
      </c>
      <c r="Q7023" t="str">
        <f t="shared" si="109"/>
        <v>121-150</v>
      </c>
    </row>
    <row r="7024" spans="1:17" x14ac:dyDescent="0.25">
      <c r="A7024" t="s">
        <v>4900</v>
      </c>
      <c r="B7024">
        <v>514</v>
      </c>
      <c r="C7024" t="s">
        <v>5575</v>
      </c>
      <c r="D7024" t="s">
        <v>5092</v>
      </c>
      <c r="E7024">
        <v>55407</v>
      </c>
      <c r="F7024" t="s">
        <v>4908</v>
      </c>
      <c r="G7024" t="s">
        <v>4913</v>
      </c>
      <c r="H7024" t="s">
        <v>4912</v>
      </c>
      <c r="I7024">
        <v>44965</v>
      </c>
      <c r="J7024">
        <v>4.5</v>
      </c>
      <c r="K7024">
        <v>4.5877499999999998</v>
      </c>
      <c r="L7024">
        <v>4.5</v>
      </c>
      <c r="M7024">
        <v>4.5</v>
      </c>
      <c r="N7024">
        <v>45027</v>
      </c>
      <c r="O7024">
        <v>45027</v>
      </c>
      <c r="P7024">
        <v>143</v>
      </c>
      <c r="Q7024" t="str">
        <f t="shared" si="109"/>
        <v>121-150</v>
      </c>
    </row>
    <row r="7025" spans="1:17" x14ac:dyDescent="0.25">
      <c r="A7025" t="s">
        <v>4900</v>
      </c>
      <c r="B7025">
        <v>1340</v>
      </c>
      <c r="C7025" t="s">
        <v>5599</v>
      </c>
      <c r="D7025" t="s">
        <v>5092</v>
      </c>
      <c r="E7025">
        <v>55408</v>
      </c>
      <c r="F7025" t="s">
        <v>4908</v>
      </c>
      <c r="G7025" t="s">
        <v>4913</v>
      </c>
      <c r="H7025" t="s">
        <v>4912</v>
      </c>
      <c r="I7025">
        <v>44965</v>
      </c>
      <c r="J7025">
        <v>50.19</v>
      </c>
      <c r="K7025">
        <v>51.168705000000003</v>
      </c>
      <c r="L7025">
        <v>50.19</v>
      </c>
      <c r="M7025">
        <v>50.19</v>
      </c>
      <c r="N7025">
        <v>45020</v>
      </c>
      <c r="O7025">
        <v>45020</v>
      </c>
      <c r="P7025">
        <v>150</v>
      </c>
      <c r="Q7025" t="str">
        <f t="shared" si="109"/>
        <v>121-150</v>
      </c>
    </row>
    <row r="7026" spans="1:17" x14ac:dyDescent="0.25">
      <c r="A7026" t="s">
        <v>4900</v>
      </c>
      <c r="B7026">
        <v>514</v>
      </c>
      <c r="C7026" t="s">
        <v>5575</v>
      </c>
      <c r="D7026" t="s">
        <v>5092</v>
      </c>
      <c r="E7026">
        <v>55409</v>
      </c>
      <c r="F7026" t="s">
        <v>4908</v>
      </c>
      <c r="G7026" t="s">
        <v>4913</v>
      </c>
      <c r="H7026" t="s">
        <v>4912</v>
      </c>
      <c r="I7026">
        <v>44965</v>
      </c>
      <c r="J7026">
        <v>4.7</v>
      </c>
      <c r="K7026">
        <v>4.7916499999999997</v>
      </c>
      <c r="L7026">
        <v>4.7</v>
      </c>
      <c r="M7026">
        <v>4.7</v>
      </c>
      <c r="N7026">
        <v>45027</v>
      </c>
      <c r="O7026">
        <v>45027</v>
      </c>
      <c r="P7026">
        <v>143</v>
      </c>
      <c r="Q7026" t="str">
        <f t="shared" si="109"/>
        <v>121-150</v>
      </c>
    </row>
    <row r="7027" spans="1:17" x14ac:dyDescent="0.25">
      <c r="A7027" t="s">
        <v>4900</v>
      </c>
      <c r="B7027">
        <v>971</v>
      </c>
      <c r="C7027" t="s">
        <v>3330</v>
      </c>
      <c r="D7027" t="s">
        <v>4908</v>
      </c>
      <c r="E7027">
        <v>55412</v>
      </c>
      <c r="F7027" t="s">
        <v>4908</v>
      </c>
      <c r="G7027" t="s">
        <v>4913</v>
      </c>
      <c r="H7027" t="s">
        <v>4912</v>
      </c>
      <c r="I7027">
        <v>44965</v>
      </c>
      <c r="J7027">
        <v>19.5</v>
      </c>
      <c r="K7027">
        <v>19.88025</v>
      </c>
      <c r="L7027">
        <v>19.5</v>
      </c>
      <c r="M7027">
        <v>3.25</v>
      </c>
      <c r="N7027">
        <v>45152</v>
      </c>
      <c r="P7027">
        <v>0</v>
      </c>
      <c r="Q7027" t="str">
        <f t="shared" si="109"/>
        <v>ACTIVE</v>
      </c>
    </row>
    <row r="7028" spans="1:17" x14ac:dyDescent="0.25">
      <c r="A7028" t="s">
        <v>4900</v>
      </c>
      <c r="B7028">
        <v>1191</v>
      </c>
      <c r="C7028" t="s">
        <v>5538</v>
      </c>
      <c r="D7028" t="s">
        <v>5092</v>
      </c>
      <c r="E7028">
        <v>55415</v>
      </c>
      <c r="F7028" t="s">
        <v>4908</v>
      </c>
      <c r="G7028" t="s">
        <v>4913</v>
      </c>
      <c r="H7028" t="s">
        <v>4912</v>
      </c>
      <c r="I7028">
        <v>44965</v>
      </c>
      <c r="J7028">
        <v>2000</v>
      </c>
      <c r="K7028">
        <v>2039</v>
      </c>
      <c r="L7028">
        <v>2000</v>
      </c>
      <c r="M7028">
        <v>2000</v>
      </c>
      <c r="N7028">
        <v>45082</v>
      </c>
      <c r="O7028">
        <v>45030</v>
      </c>
      <c r="P7028">
        <v>140</v>
      </c>
      <c r="Q7028" t="str">
        <f t="shared" si="109"/>
        <v>121-150</v>
      </c>
    </row>
    <row r="7029" spans="1:17" x14ac:dyDescent="0.25">
      <c r="A7029" t="s">
        <v>4900</v>
      </c>
      <c r="B7029">
        <v>1340</v>
      </c>
      <c r="C7029" t="s">
        <v>5599</v>
      </c>
      <c r="D7029" t="s">
        <v>5092</v>
      </c>
      <c r="E7029">
        <v>55417</v>
      </c>
      <c r="F7029" t="s">
        <v>4908</v>
      </c>
      <c r="G7029" t="s">
        <v>4944</v>
      </c>
      <c r="H7029" t="s">
        <v>4912</v>
      </c>
      <c r="I7029">
        <v>44965</v>
      </c>
      <c r="J7029">
        <v>300</v>
      </c>
      <c r="K7029">
        <v>305.85000000000002</v>
      </c>
      <c r="L7029">
        <v>300</v>
      </c>
      <c r="M7029">
        <v>300</v>
      </c>
      <c r="N7029">
        <v>45020</v>
      </c>
      <c r="O7029">
        <v>45020</v>
      </c>
      <c r="P7029">
        <v>150</v>
      </c>
      <c r="Q7029" t="str">
        <f t="shared" si="109"/>
        <v>121-150</v>
      </c>
    </row>
    <row r="7030" spans="1:17" x14ac:dyDescent="0.25">
      <c r="A7030" t="s">
        <v>4900</v>
      </c>
      <c r="B7030">
        <v>1340</v>
      </c>
      <c r="C7030" t="s">
        <v>5599</v>
      </c>
      <c r="D7030" t="s">
        <v>5092</v>
      </c>
      <c r="E7030">
        <v>55421</v>
      </c>
      <c r="F7030" t="s">
        <v>4908</v>
      </c>
      <c r="G7030" t="s">
        <v>4913</v>
      </c>
      <c r="H7030" t="s">
        <v>4912</v>
      </c>
      <c r="I7030">
        <v>44965</v>
      </c>
      <c r="J7030">
        <v>301.86</v>
      </c>
      <c r="K7030">
        <v>307.74626999999998</v>
      </c>
      <c r="L7030">
        <v>301.86</v>
      </c>
      <c r="M7030">
        <v>301.86</v>
      </c>
      <c r="N7030">
        <v>45020</v>
      </c>
      <c r="O7030">
        <v>45020</v>
      </c>
      <c r="P7030">
        <v>150</v>
      </c>
      <c r="Q7030" t="str">
        <f t="shared" si="109"/>
        <v>121-150</v>
      </c>
    </row>
    <row r="7031" spans="1:17" x14ac:dyDescent="0.25">
      <c r="A7031" t="s">
        <v>4900</v>
      </c>
      <c r="B7031">
        <v>514</v>
      </c>
      <c r="C7031" t="s">
        <v>5575</v>
      </c>
      <c r="D7031" t="s">
        <v>5092</v>
      </c>
      <c r="E7031">
        <v>55432</v>
      </c>
      <c r="F7031" t="s">
        <v>4908</v>
      </c>
      <c r="G7031" t="s">
        <v>4913</v>
      </c>
      <c r="H7031" t="s">
        <v>4912</v>
      </c>
      <c r="I7031">
        <v>44965</v>
      </c>
      <c r="J7031">
        <v>12</v>
      </c>
      <c r="K7031">
        <v>12.234</v>
      </c>
      <c r="L7031">
        <v>12</v>
      </c>
      <c r="M7031">
        <v>12</v>
      </c>
      <c r="N7031">
        <v>45027</v>
      </c>
      <c r="O7031">
        <v>45027</v>
      </c>
      <c r="P7031">
        <v>143</v>
      </c>
      <c r="Q7031" t="str">
        <f t="shared" si="109"/>
        <v>121-150</v>
      </c>
    </row>
    <row r="7032" spans="1:17" x14ac:dyDescent="0.25">
      <c r="A7032" t="s">
        <v>4900</v>
      </c>
      <c r="B7032">
        <v>514</v>
      </c>
      <c r="C7032" t="s">
        <v>5575</v>
      </c>
      <c r="D7032" t="s">
        <v>5092</v>
      </c>
      <c r="E7032">
        <v>55434</v>
      </c>
      <c r="F7032" t="s">
        <v>4908</v>
      </c>
      <c r="G7032" t="s">
        <v>4913</v>
      </c>
      <c r="H7032" t="s">
        <v>4912</v>
      </c>
      <c r="I7032">
        <v>44965</v>
      </c>
      <c r="J7032">
        <v>15.19</v>
      </c>
      <c r="K7032">
        <v>15.486205</v>
      </c>
      <c r="L7032">
        <v>15.19</v>
      </c>
      <c r="M7032">
        <v>15.19</v>
      </c>
      <c r="N7032">
        <v>45027</v>
      </c>
      <c r="O7032">
        <v>45027</v>
      </c>
      <c r="P7032">
        <v>143</v>
      </c>
      <c r="Q7032" t="str">
        <f t="shared" si="109"/>
        <v>121-150</v>
      </c>
    </row>
    <row r="7033" spans="1:17" x14ac:dyDescent="0.25">
      <c r="A7033" t="s">
        <v>4900</v>
      </c>
      <c r="B7033">
        <v>403</v>
      </c>
      <c r="C7033" t="s">
        <v>5102</v>
      </c>
      <c r="D7033" t="s">
        <v>4908</v>
      </c>
      <c r="E7033">
        <v>55440</v>
      </c>
      <c r="F7033" t="s">
        <v>4908</v>
      </c>
      <c r="G7033" t="s">
        <v>4913</v>
      </c>
      <c r="H7033" t="s">
        <v>4912</v>
      </c>
      <c r="I7033">
        <v>44965</v>
      </c>
      <c r="J7033">
        <v>64.73</v>
      </c>
      <c r="K7033">
        <v>65.992234999999994</v>
      </c>
      <c r="L7033">
        <v>64.73</v>
      </c>
      <c r="M7033">
        <v>43.153333000000003</v>
      </c>
      <c r="N7033">
        <v>45166</v>
      </c>
      <c r="P7033">
        <v>0</v>
      </c>
      <c r="Q7033" t="str">
        <f t="shared" si="109"/>
        <v>ACTIVE</v>
      </c>
    </row>
    <row r="7034" spans="1:17" x14ac:dyDescent="0.25">
      <c r="A7034" t="s">
        <v>4900</v>
      </c>
      <c r="B7034">
        <v>403</v>
      </c>
      <c r="C7034" t="s">
        <v>5102</v>
      </c>
      <c r="D7034" t="s">
        <v>4908</v>
      </c>
      <c r="E7034">
        <v>55442</v>
      </c>
      <c r="F7034" t="s">
        <v>4908</v>
      </c>
      <c r="G7034" t="s">
        <v>4913</v>
      </c>
      <c r="H7034" t="s">
        <v>4912</v>
      </c>
      <c r="I7034">
        <v>44965</v>
      </c>
      <c r="J7034">
        <v>27</v>
      </c>
      <c r="K7034">
        <v>27.526499999999999</v>
      </c>
      <c r="L7034">
        <v>27</v>
      </c>
      <c r="M7034">
        <v>4.5</v>
      </c>
      <c r="N7034">
        <v>45166</v>
      </c>
      <c r="P7034">
        <v>0</v>
      </c>
      <c r="Q7034" t="str">
        <f t="shared" si="109"/>
        <v>ACTIVE</v>
      </c>
    </row>
    <row r="7035" spans="1:17" x14ac:dyDescent="0.25">
      <c r="A7035" t="s">
        <v>4900</v>
      </c>
      <c r="B7035">
        <v>514</v>
      </c>
      <c r="C7035" t="s">
        <v>5575</v>
      </c>
      <c r="D7035" t="s">
        <v>5092</v>
      </c>
      <c r="E7035">
        <v>55443</v>
      </c>
      <c r="F7035" t="s">
        <v>4908</v>
      </c>
      <c r="G7035" t="s">
        <v>4913</v>
      </c>
      <c r="H7035" t="s">
        <v>4912</v>
      </c>
      <c r="I7035">
        <v>44965</v>
      </c>
      <c r="J7035">
        <v>191.89</v>
      </c>
      <c r="K7035">
        <v>195.631855</v>
      </c>
      <c r="L7035">
        <v>191.89</v>
      </c>
      <c r="M7035">
        <v>191.89</v>
      </c>
      <c r="N7035">
        <v>45027</v>
      </c>
      <c r="O7035">
        <v>45027</v>
      </c>
      <c r="P7035">
        <v>143</v>
      </c>
      <c r="Q7035" t="str">
        <f t="shared" si="109"/>
        <v>121-150</v>
      </c>
    </row>
    <row r="7036" spans="1:17" x14ac:dyDescent="0.25">
      <c r="A7036" t="s">
        <v>4900</v>
      </c>
      <c r="B7036">
        <v>324</v>
      </c>
      <c r="C7036" t="s">
        <v>4977</v>
      </c>
      <c r="D7036" t="s">
        <v>4908</v>
      </c>
      <c r="E7036">
        <v>55447</v>
      </c>
      <c r="F7036" t="s">
        <v>4908</v>
      </c>
      <c r="G7036" t="s">
        <v>4913</v>
      </c>
      <c r="H7036" t="s">
        <v>4912</v>
      </c>
      <c r="I7036">
        <v>44965</v>
      </c>
      <c r="J7036">
        <v>13026</v>
      </c>
      <c r="K7036">
        <v>13280.007</v>
      </c>
      <c r="L7036">
        <v>13026</v>
      </c>
      <c r="M7036">
        <v>2171</v>
      </c>
      <c r="N7036">
        <v>45166</v>
      </c>
      <c r="P7036">
        <v>0</v>
      </c>
      <c r="Q7036" t="str">
        <f t="shared" si="109"/>
        <v>ACTIVE</v>
      </c>
    </row>
    <row r="7037" spans="1:17" x14ac:dyDescent="0.25">
      <c r="A7037" t="s">
        <v>4900</v>
      </c>
      <c r="B7037">
        <v>1298</v>
      </c>
      <c r="C7037" t="s">
        <v>5561</v>
      </c>
      <c r="D7037" t="s">
        <v>5092</v>
      </c>
      <c r="E7037">
        <v>55451</v>
      </c>
      <c r="F7037" t="s">
        <v>4914</v>
      </c>
      <c r="G7037" t="s">
        <v>4944</v>
      </c>
      <c r="H7037" t="s">
        <v>4912</v>
      </c>
      <c r="I7037">
        <v>44965</v>
      </c>
      <c r="J7037">
        <v>1000</v>
      </c>
      <c r="K7037">
        <v>1019.5</v>
      </c>
      <c r="L7037">
        <v>1000</v>
      </c>
      <c r="M7037">
        <v>1000</v>
      </c>
      <c r="P7037">
        <v>0</v>
      </c>
      <c r="Q7037" t="str">
        <f t="shared" si="109"/>
        <v>ACTIVE</v>
      </c>
    </row>
    <row r="7038" spans="1:17" x14ac:dyDescent="0.25">
      <c r="A7038" t="s">
        <v>4900</v>
      </c>
      <c r="B7038">
        <v>514</v>
      </c>
      <c r="C7038" t="s">
        <v>5575</v>
      </c>
      <c r="D7038" t="s">
        <v>5092</v>
      </c>
      <c r="E7038">
        <v>55452</v>
      </c>
      <c r="F7038" t="s">
        <v>4908</v>
      </c>
      <c r="G7038" t="s">
        <v>4913</v>
      </c>
      <c r="H7038" t="s">
        <v>4912</v>
      </c>
      <c r="I7038">
        <v>44965</v>
      </c>
      <c r="J7038">
        <v>6.55</v>
      </c>
      <c r="K7038">
        <v>6.6777249999999997</v>
      </c>
      <c r="L7038">
        <v>6.55</v>
      </c>
      <c r="M7038">
        <v>6.55</v>
      </c>
      <c r="N7038">
        <v>45027</v>
      </c>
      <c r="O7038">
        <v>45027</v>
      </c>
      <c r="P7038">
        <v>143</v>
      </c>
      <c r="Q7038" t="str">
        <f t="shared" si="109"/>
        <v>121-150</v>
      </c>
    </row>
    <row r="7039" spans="1:17" x14ac:dyDescent="0.25">
      <c r="A7039" t="s">
        <v>4900</v>
      </c>
      <c r="B7039">
        <v>1340</v>
      </c>
      <c r="C7039" t="s">
        <v>5599</v>
      </c>
      <c r="D7039" t="s">
        <v>5092</v>
      </c>
      <c r="E7039">
        <v>55453</v>
      </c>
      <c r="F7039" t="s">
        <v>4908</v>
      </c>
      <c r="G7039" t="s">
        <v>4944</v>
      </c>
      <c r="H7039" t="s">
        <v>4912</v>
      </c>
      <c r="I7039">
        <v>44965</v>
      </c>
      <c r="J7039">
        <v>1303.53</v>
      </c>
      <c r="K7039">
        <v>1328.9488349999999</v>
      </c>
      <c r="L7039">
        <v>1303.53</v>
      </c>
      <c r="M7039">
        <v>1303.53</v>
      </c>
      <c r="N7039">
        <v>45020</v>
      </c>
      <c r="O7039">
        <v>45020</v>
      </c>
      <c r="P7039">
        <v>150</v>
      </c>
      <c r="Q7039" t="str">
        <f t="shared" si="109"/>
        <v>121-150</v>
      </c>
    </row>
    <row r="7040" spans="1:17" x14ac:dyDescent="0.25">
      <c r="A7040" t="s">
        <v>4900</v>
      </c>
      <c r="B7040">
        <v>403</v>
      </c>
      <c r="C7040" t="s">
        <v>5102</v>
      </c>
      <c r="D7040" t="s">
        <v>4908</v>
      </c>
      <c r="E7040">
        <v>55454</v>
      </c>
      <c r="F7040" t="s">
        <v>4908</v>
      </c>
      <c r="G7040" t="s">
        <v>4913</v>
      </c>
      <c r="H7040" t="s">
        <v>4912</v>
      </c>
      <c r="I7040">
        <v>44965</v>
      </c>
      <c r="J7040">
        <v>20</v>
      </c>
      <c r="K7040">
        <v>20.39</v>
      </c>
      <c r="L7040">
        <v>20</v>
      </c>
      <c r="M7040">
        <v>3.3333349999999999</v>
      </c>
      <c r="N7040">
        <v>45166</v>
      </c>
      <c r="P7040">
        <v>0</v>
      </c>
      <c r="Q7040" t="str">
        <f t="shared" si="109"/>
        <v>ACTIVE</v>
      </c>
    </row>
    <row r="7041" spans="1:17" x14ac:dyDescent="0.25">
      <c r="A7041" t="s">
        <v>4900</v>
      </c>
      <c r="B7041">
        <v>348</v>
      </c>
      <c r="C7041" t="s">
        <v>4260</v>
      </c>
      <c r="D7041" t="s">
        <v>5092</v>
      </c>
      <c r="E7041">
        <v>55462</v>
      </c>
      <c r="F7041" t="s">
        <v>4908</v>
      </c>
      <c r="G7041" t="s">
        <v>4913</v>
      </c>
      <c r="H7041" t="s">
        <v>4912</v>
      </c>
      <c r="I7041">
        <v>44965</v>
      </c>
      <c r="J7041">
        <v>29.16</v>
      </c>
      <c r="K7041">
        <v>29.728619999999999</v>
      </c>
      <c r="L7041">
        <v>29.16</v>
      </c>
      <c r="M7041">
        <v>29.16</v>
      </c>
      <c r="N7041">
        <v>45020</v>
      </c>
      <c r="O7041">
        <v>45020</v>
      </c>
      <c r="P7041">
        <v>150</v>
      </c>
      <c r="Q7041" t="str">
        <f t="shared" si="109"/>
        <v>121-150</v>
      </c>
    </row>
    <row r="7042" spans="1:17" x14ac:dyDescent="0.25">
      <c r="A7042" t="s">
        <v>4900</v>
      </c>
      <c r="B7042">
        <v>1268</v>
      </c>
      <c r="C7042" t="s">
        <v>5567</v>
      </c>
      <c r="D7042" t="s">
        <v>5092</v>
      </c>
      <c r="E7042">
        <v>55463</v>
      </c>
      <c r="F7042" t="s">
        <v>4908</v>
      </c>
      <c r="G7042" t="s">
        <v>4944</v>
      </c>
      <c r="H7042" t="s">
        <v>4912</v>
      </c>
      <c r="I7042">
        <v>44965</v>
      </c>
      <c r="J7042">
        <v>990</v>
      </c>
      <c r="K7042">
        <v>1009.3049999999999</v>
      </c>
      <c r="L7042">
        <v>990</v>
      </c>
      <c r="M7042">
        <v>837.69230800000003</v>
      </c>
      <c r="N7042">
        <v>45040</v>
      </c>
      <c r="O7042">
        <v>45038</v>
      </c>
      <c r="P7042">
        <v>132</v>
      </c>
      <c r="Q7042" t="str">
        <f t="shared" ref="Q7042:Q7105" si="110">IF(P7042=0,"ACTIVE",IF(P7042&lt;=30,"1-30",IF(AND(P7042&gt;30,P7042&lt;=60),"31-60",IF(AND(P7042&gt;60,P7042&lt;=90),"61-90",IF(AND(P7042&gt;90,P7042&lt;=120),"91-120",IF(AND(P7042&gt;120,P7042&lt;=150),"121-150",IF(AND(P7042&gt;150,P7042&lt;=180),"151-180","180+")))))))</f>
        <v>121-150</v>
      </c>
    </row>
    <row r="7043" spans="1:17" x14ac:dyDescent="0.25">
      <c r="A7043" t="s">
        <v>4900</v>
      </c>
      <c r="B7043">
        <v>1268</v>
      </c>
      <c r="C7043" t="s">
        <v>5567</v>
      </c>
      <c r="D7043" t="s">
        <v>5092</v>
      </c>
      <c r="E7043">
        <v>55464</v>
      </c>
      <c r="F7043" t="s">
        <v>4908</v>
      </c>
      <c r="G7043" t="s">
        <v>4944</v>
      </c>
      <c r="H7043" t="s">
        <v>4912</v>
      </c>
      <c r="I7043">
        <v>44965</v>
      </c>
      <c r="J7043">
        <v>420</v>
      </c>
      <c r="K7043">
        <v>428.19</v>
      </c>
      <c r="L7043">
        <v>420</v>
      </c>
      <c r="M7043">
        <v>355.38461599999999</v>
      </c>
      <c r="N7043">
        <v>45040</v>
      </c>
      <c r="O7043">
        <v>45038</v>
      </c>
      <c r="P7043">
        <v>132</v>
      </c>
      <c r="Q7043" t="str">
        <f t="shared" si="110"/>
        <v>121-150</v>
      </c>
    </row>
    <row r="7044" spans="1:17" x14ac:dyDescent="0.25">
      <c r="A7044" t="s">
        <v>4900</v>
      </c>
      <c r="B7044">
        <v>1302</v>
      </c>
      <c r="C7044" t="s">
        <v>5601</v>
      </c>
      <c r="D7044" t="s">
        <v>5092</v>
      </c>
      <c r="E7044">
        <v>55465</v>
      </c>
      <c r="F7044" t="s">
        <v>4908</v>
      </c>
      <c r="G7044" t="s">
        <v>4913</v>
      </c>
      <c r="H7044" t="s">
        <v>4912</v>
      </c>
      <c r="I7044">
        <v>44965</v>
      </c>
      <c r="J7044">
        <v>21.97</v>
      </c>
      <c r="K7044">
        <v>22.398415</v>
      </c>
      <c r="L7044">
        <v>21.97</v>
      </c>
      <c r="M7044">
        <v>21.97</v>
      </c>
      <c r="N7044">
        <v>45071</v>
      </c>
      <c r="O7044">
        <v>45020</v>
      </c>
      <c r="P7044">
        <v>150</v>
      </c>
      <c r="Q7044" t="str">
        <f t="shared" si="110"/>
        <v>121-150</v>
      </c>
    </row>
    <row r="7045" spans="1:17" x14ac:dyDescent="0.25">
      <c r="A7045" t="s">
        <v>4900</v>
      </c>
      <c r="B7045">
        <v>348</v>
      </c>
      <c r="C7045" t="s">
        <v>4260</v>
      </c>
      <c r="D7045" t="s">
        <v>5092</v>
      </c>
      <c r="E7045">
        <v>55466</v>
      </c>
      <c r="F7045" t="s">
        <v>4908</v>
      </c>
      <c r="G7045" t="s">
        <v>4913</v>
      </c>
      <c r="H7045" t="s">
        <v>4912</v>
      </c>
      <c r="I7045">
        <v>44964</v>
      </c>
      <c r="J7045">
        <v>9.07</v>
      </c>
      <c r="K7045">
        <v>9.2468649999999997</v>
      </c>
      <c r="L7045">
        <v>9.07</v>
      </c>
      <c r="M7045">
        <v>9.07</v>
      </c>
      <c r="N7045">
        <v>45020</v>
      </c>
      <c r="O7045">
        <v>45020</v>
      </c>
      <c r="P7045">
        <v>150</v>
      </c>
      <c r="Q7045" t="str">
        <f t="shared" si="110"/>
        <v>121-150</v>
      </c>
    </row>
    <row r="7046" spans="1:17" x14ac:dyDescent="0.25">
      <c r="A7046" t="s">
        <v>4900</v>
      </c>
      <c r="B7046">
        <v>1019</v>
      </c>
      <c r="C7046" t="s">
        <v>5556</v>
      </c>
      <c r="D7046" t="s">
        <v>5092</v>
      </c>
      <c r="E7046">
        <v>55467</v>
      </c>
      <c r="F7046" t="s">
        <v>4908</v>
      </c>
      <c r="G7046" t="s">
        <v>4913</v>
      </c>
      <c r="H7046" t="s">
        <v>4912</v>
      </c>
      <c r="I7046">
        <v>44965</v>
      </c>
      <c r="J7046">
        <v>61.09</v>
      </c>
      <c r="K7046">
        <v>62.281255000000002</v>
      </c>
      <c r="L7046">
        <v>61.09</v>
      </c>
      <c r="M7046">
        <v>61.09</v>
      </c>
      <c r="N7046">
        <v>45036</v>
      </c>
      <c r="O7046">
        <v>45036</v>
      </c>
      <c r="P7046">
        <v>134</v>
      </c>
      <c r="Q7046" t="str">
        <f t="shared" si="110"/>
        <v>121-150</v>
      </c>
    </row>
    <row r="7047" spans="1:17" x14ac:dyDescent="0.25">
      <c r="A7047" t="s">
        <v>4900</v>
      </c>
      <c r="B7047">
        <v>967</v>
      </c>
      <c r="C7047" t="s">
        <v>5578</v>
      </c>
      <c r="D7047" t="s">
        <v>4908</v>
      </c>
      <c r="E7047">
        <v>55468</v>
      </c>
      <c r="F7047" t="s">
        <v>4908</v>
      </c>
      <c r="G7047" t="s">
        <v>4944</v>
      </c>
      <c r="H7047" t="s">
        <v>4912</v>
      </c>
      <c r="I7047">
        <v>44965</v>
      </c>
      <c r="J7047">
        <v>900</v>
      </c>
      <c r="K7047">
        <v>917.55</v>
      </c>
      <c r="L7047">
        <v>900</v>
      </c>
      <c r="M7047">
        <v>600</v>
      </c>
      <c r="N7047">
        <v>45159</v>
      </c>
      <c r="P7047">
        <v>0</v>
      </c>
      <c r="Q7047" t="str">
        <f t="shared" si="110"/>
        <v>ACTIVE</v>
      </c>
    </row>
    <row r="7048" spans="1:17" x14ac:dyDescent="0.25">
      <c r="A7048" t="s">
        <v>4900</v>
      </c>
      <c r="B7048">
        <v>1240</v>
      </c>
      <c r="C7048" t="s">
        <v>5145</v>
      </c>
      <c r="D7048" t="s">
        <v>5092</v>
      </c>
      <c r="E7048">
        <v>55485</v>
      </c>
      <c r="F7048" t="s">
        <v>4908</v>
      </c>
      <c r="G7048" t="s">
        <v>4913</v>
      </c>
      <c r="H7048" t="s">
        <v>4912</v>
      </c>
      <c r="I7048">
        <v>44965</v>
      </c>
      <c r="J7048">
        <v>169.51</v>
      </c>
      <c r="K7048">
        <v>172.81544500000001</v>
      </c>
      <c r="L7048">
        <v>169.51</v>
      </c>
      <c r="M7048">
        <v>52.156920999999997</v>
      </c>
      <c r="N7048">
        <v>45135</v>
      </c>
      <c r="P7048">
        <v>0</v>
      </c>
      <c r="Q7048" t="str">
        <f t="shared" si="110"/>
        <v>ACTIVE</v>
      </c>
    </row>
    <row r="7049" spans="1:17" x14ac:dyDescent="0.25">
      <c r="A7049" t="s">
        <v>4900</v>
      </c>
      <c r="B7049">
        <v>615</v>
      </c>
      <c r="C7049" t="s">
        <v>4567</v>
      </c>
      <c r="D7049" t="s">
        <v>4962</v>
      </c>
      <c r="E7049">
        <v>55486</v>
      </c>
      <c r="F7049" t="s">
        <v>4908</v>
      </c>
      <c r="G7049" t="s">
        <v>4913</v>
      </c>
      <c r="H7049" t="s">
        <v>4912</v>
      </c>
      <c r="I7049">
        <v>44965</v>
      </c>
      <c r="J7049">
        <v>1000</v>
      </c>
      <c r="K7049">
        <v>1019.5</v>
      </c>
      <c r="L7049">
        <v>1000</v>
      </c>
      <c r="M7049">
        <v>333.33333199999998</v>
      </c>
      <c r="N7049">
        <v>45166</v>
      </c>
      <c r="O7049">
        <v>45166</v>
      </c>
      <c r="P7049">
        <v>4</v>
      </c>
      <c r="Q7049" t="str">
        <f t="shared" si="110"/>
        <v>1-30</v>
      </c>
    </row>
    <row r="7050" spans="1:17" x14ac:dyDescent="0.25">
      <c r="A7050" t="s">
        <v>4900</v>
      </c>
      <c r="B7050">
        <v>1241</v>
      </c>
      <c r="C7050" t="s">
        <v>5571</v>
      </c>
      <c r="D7050" t="s">
        <v>4908</v>
      </c>
      <c r="E7050">
        <v>55488</v>
      </c>
      <c r="F7050" t="s">
        <v>4908</v>
      </c>
      <c r="G7050" t="s">
        <v>4913</v>
      </c>
      <c r="H7050" t="s">
        <v>5172</v>
      </c>
      <c r="I7050">
        <v>44965</v>
      </c>
      <c r="J7050">
        <v>96.89</v>
      </c>
      <c r="K7050">
        <v>98.779354999999995</v>
      </c>
      <c r="L7050">
        <v>96.89</v>
      </c>
      <c r="M7050">
        <v>16.148332499999999</v>
      </c>
      <c r="N7050">
        <v>45168</v>
      </c>
      <c r="P7050">
        <v>0</v>
      </c>
      <c r="Q7050" t="str">
        <f t="shared" si="110"/>
        <v>ACTIVE</v>
      </c>
    </row>
    <row r="7051" spans="1:17" x14ac:dyDescent="0.25">
      <c r="A7051" t="s">
        <v>4900</v>
      </c>
      <c r="B7051">
        <v>1266</v>
      </c>
      <c r="C7051" t="s">
        <v>5483</v>
      </c>
      <c r="D7051" t="s">
        <v>5092</v>
      </c>
      <c r="E7051">
        <v>55491</v>
      </c>
      <c r="F7051" t="s">
        <v>4908</v>
      </c>
      <c r="G7051" t="s">
        <v>4913</v>
      </c>
      <c r="H7051" t="s">
        <v>4912</v>
      </c>
      <c r="I7051">
        <v>44965</v>
      </c>
      <c r="J7051">
        <v>20</v>
      </c>
      <c r="K7051">
        <v>20.39</v>
      </c>
      <c r="L7051">
        <v>20</v>
      </c>
      <c r="M7051">
        <v>10.000000999999999</v>
      </c>
      <c r="N7051">
        <v>45112</v>
      </c>
      <c r="O7051">
        <v>45112</v>
      </c>
      <c r="P7051">
        <v>58</v>
      </c>
      <c r="Q7051" t="str">
        <f t="shared" si="110"/>
        <v>31-60</v>
      </c>
    </row>
    <row r="7052" spans="1:17" x14ac:dyDescent="0.25">
      <c r="A7052" t="s">
        <v>4900</v>
      </c>
      <c r="B7052">
        <v>514</v>
      </c>
      <c r="C7052" t="s">
        <v>5575</v>
      </c>
      <c r="D7052" t="s">
        <v>5092</v>
      </c>
      <c r="E7052">
        <v>55493</v>
      </c>
      <c r="F7052" t="s">
        <v>4908</v>
      </c>
      <c r="G7052" t="s">
        <v>4913</v>
      </c>
      <c r="H7052" t="s">
        <v>4912</v>
      </c>
      <c r="I7052">
        <v>44965</v>
      </c>
      <c r="J7052">
        <v>6.5</v>
      </c>
      <c r="K7052">
        <v>6.6267500000000004</v>
      </c>
      <c r="L7052">
        <v>6.5</v>
      </c>
      <c r="M7052">
        <v>6.5</v>
      </c>
      <c r="N7052">
        <v>45027</v>
      </c>
      <c r="O7052">
        <v>45027</v>
      </c>
      <c r="P7052">
        <v>143</v>
      </c>
      <c r="Q7052" t="str">
        <f t="shared" si="110"/>
        <v>121-150</v>
      </c>
    </row>
    <row r="7053" spans="1:17" x14ac:dyDescent="0.25">
      <c r="A7053" t="s">
        <v>4900</v>
      </c>
      <c r="B7053">
        <v>1340</v>
      </c>
      <c r="C7053" t="s">
        <v>5599</v>
      </c>
      <c r="D7053" t="s">
        <v>5092</v>
      </c>
      <c r="E7053">
        <v>55494</v>
      </c>
      <c r="F7053" t="s">
        <v>4908</v>
      </c>
      <c r="G7053" t="s">
        <v>4913</v>
      </c>
      <c r="H7053" t="s">
        <v>4912</v>
      </c>
      <c r="I7053">
        <v>44965</v>
      </c>
      <c r="J7053">
        <v>3142.15</v>
      </c>
      <c r="K7053">
        <v>3203.4219250000001</v>
      </c>
      <c r="L7053">
        <v>3142.15</v>
      </c>
      <c r="M7053">
        <v>3142.15</v>
      </c>
      <c r="N7053">
        <v>45020</v>
      </c>
      <c r="O7053">
        <v>45020</v>
      </c>
      <c r="P7053">
        <v>150</v>
      </c>
      <c r="Q7053" t="str">
        <f t="shared" si="110"/>
        <v>121-150</v>
      </c>
    </row>
    <row r="7054" spans="1:17" x14ac:dyDescent="0.25">
      <c r="A7054" t="s">
        <v>4900</v>
      </c>
      <c r="B7054">
        <v>1222</v>
      </c>
      <c r="C7054" t="s">
        <v>5508</v>
      </c>
      <c r="D7054" t="s">
        <v>4908</v>
      </c>
      <c r="E7054">
        <v>55496</v>
      </c>
      <c r="F7054" t="s">
        <v>4908</v>
      </c>
      <c r="G7054" t="s">
        <v>4944</v>
      </c>
      <c r="H7054" t="s">
        <v>4912</v>
      </c>
      <c r="I7054">
        <v>44966</v>
      </c>
      <c r="J7054">
        <v>4000</v>
      </c>
      <c r="K7054">
        <v>4078</v>
      </c>
      <c r="L7054">
        <v>4000</v>
      </c>
      <c r="M7054">
        <v>4000</v>
      </c>
      <c r="N7054">
        <v>45104</v>
      </c>
      <c r="O7054">
        <v>45050</v>
      </c>
      <c r="P7054">
        <v>120</v>
      </c>
      <c r="Q7054" t="str">
        <f t="shared" si="110"/>
        <v>91-120</v>
      </c>
    </row>
    <row r="7055" spans="1:17" x14ac:dyDescent="0.25">
      <c r="A7055" t="s">
        <v>4900</v>
      </c>
      <c r="B7055">
        <v>768</v>
      </c>
      <c r="C7055" t="s">
        <v>4974</v>
      </c>
      <c r="D7055" t="s">
        <v>4908</v>
      </c>
      <c r="E7055">
        <v>55502</v>
      </c>
      <c r="F7055" t="s">
        <v>4908</v>
      </c>
      <c r="G7055" t="s">
        <v>4913</v>
      </c>
      <c r="H7055" t="s">
        <v>4912</v>
      </c>
      <c r="I7055">
        <v>44965</v>
      </c>
      <c r="J7055">
        <v>70</v>
      </c>
      <c r="K7055">
        <v>71.364999999999995</v>
      </c>
      <c r="L7055">
        <v>70</v>
      </c>
      <c r="M7055">
        <v>11.666665</v>
      </c>
      <c r="N7055">
        <v>45161</v>
      </c>
      <c r="P7055">
        <v>0</v>
      </c>
      <c r="Q7055" t="str">
        <f t="shared" si="110"/>
        <v>ACTIVE</v>
      </c>
    </row>
    <row r="7056" spans="1:17" x14ac:dyDescent="0.25">
      <c r="A7056" t="s">
        <v>4900</v>
      </c>
      <c r="B7056">
        <v>514</v>
      </c>
      <c r="C7056" t="s">
        <v>5575</v>
      </c>
      <c r="D7056" t="s">
        <v>5092</v>
      </c>
      <c r="E7056">
        <v>55513</v>
      </c>
      <c r="F7056" t="s">
        <v>4908</v>
      </c>
      <c r="G7056" t="s">
        <v>4913</v>
      </c>
      <c r="H7056" t="s">
        <v>4912</v>
      </c>
      <c r="I7056">
        <v>44966</v>
      </c>
      <c r="J7056">
        <v>11.8</v>
      </c>
      <c r="K7056">
        <v>12.030099999999999</v>
      </c>
      <c r="L7056">
        <v>11.8</v>
      </c>
      <c r="M7056">
        <v>11.8</v>
      </c>
      <c r="N7056">
        <v>45027</v>
      </c>
      <c r="O7056">
        <v>45027</v>
      </c>
      <c r="P7056">
        <v>143</v>
      </c>
      <c r="Q7056" t="str">
        <f t="shared" si="110"/>
        <v>121-150</v>
      </c>
    </row>
    <row r="7057" spans="1:17" x14ac:dyDescent="0.25">
      <c r="A7057" t="s">
        <v>4900</v>
      </c>
      <c r="B7057">
        <v>1340</v>
      </c>
      <c r="C7057" t="s">
        <v>5599</v>
      </c>
      <c r="D7057" t="s">
        <v>5092</v>
      </c>
      <c r="E7057">
        <v>55514</v>
      </c>
      <c r="F7057" t="s">
        <v>4908</v>
      </c>
      <c r="G7057" t="s">
        <v>4944</v>
      </c>
      <c r="H7057" t="s">
        <v>4912</v>
      </c>
      <c r="I7057">
        <v>44966</v>
      </c>
      <c r="J7057">
        <v>2500</v>
      </c>
      <c r="K7057">
        <v>2548.75</v>
      </c>
      <c r="L7057">
        <v>2500</v>
      </c>
      <c r="M7057">
        <v>2500</v>
      </c>
      <c r="N7057">
        <v>45020</v>
      </c>
      <c r="O7057">
        <v>45020</v>
      </c>
      <c r="P7057">
        <v>150</v>
      </c>
      <c r="Q7057" t="str">
        <f t="shared" si="110"/>
        <v>121-150</v>
      </c>
    </row>
    <row r="7058" spans="1:17" x14ac:dyDescent="0.25">
      <c r="A7058" t="s">
        <v>4900</v>
      </c>
      <c r="B7058">
        <v>527</v>
      </c>
      <c r="C7058" t="s">
        <v>1662</v>
      </c>
      <c r="D7058" t="s">
        <v>4908</v>
      </c>
      <c r="E7058">
        <v>55520</v>
      </c>
      <c r="F7058" t="s">
        <v>4908</v>
      </c>
      <c r="G7058" t="s">
        <v>4913</v>
      </c>
      <c r="H7058" t="s">
        <v>4912</v>
      </c>
      <c r="I7058">
        <v>44966</v>
      </c>
      <c r="J7058">
        <v>23.53</v>
      </c>
      <c r="K7058">
        <v>23.988835000000002</v>
      </c>
      <c r="L7058">
        <v>23.53</v>
      </c>
      <c r="M7058">
        <v>19.608333500000001</v>
      </c>
      <c r="N7058">
        <v>45044</v>
      </c>
      <c r="P7058">
        <v>0</v>
      </c>
      <c r="Q7058" t="str">
        <f t="shared" si="110"/>
        <v>ACTIVE</v>
      </c>
    </row>
    <row r="7059" spans="1:17" x14ac:dyDescent="0.25">
      <c r="A7059" t="s">
        <v>4900</v>
      </c>
      <c r="B7059">
        <v>527</v>
      </c>
      <c r="C7059" t="s">
        <v>1662</v>
      </c>
      <c r="D7059" t="s">
        <v>4908</v>
      </c>
      <c r="E7059">
        <v>55525</v>
      </c>
      <c r="F7059" t="s">
        <v>4908</v>
      </c>
      <c r="G7059" t="s">
        <v>4913</v>
      </c>
      <c r="H7059" t="s">
        <v>4912</v>
      </c>
      <c r="I7059">
        <v>44966</v>
      </c>
      <c r="J7059">
        <v>49.95</v>
      </c>
      <c r="K7059">
        <v>50.924025</v>
      </c>
      <c r="L7059">
        <v>49.95</v>
      </c>
      <c r="M7059">
        <v>41.624999500000001</v>
      </c>
      <c r="N7059">
        <v>45044</v>
      </c>
      <c r="P7059">
        <v>0</v>
      </c>
      <c r="Q7059" t="str">
        <f t="shared" si="110"/>
        <v>ACTIVE</v>
      </c>
    </row>
    <row r="7060" spans="1:17" x14ac:dyDescent="0.25">
      <c r="A7060" t="s">
        <v>4900</v>
      </c>
      <c r="B7060">
        <v>514</v>
      </c>
      <c r="C7060" t="s">
        <v>5575</v>
      </c>
      <c r="D7060" t="s">
        <v>5092</v>
      </c>
      <c r="E7060">
        <v>55542</v>
      </c>
      <c r="F7060" t="s">
        <v>4908</v>
      </c>
      <c r="G7060" t="s">
        <v>4913</v>
      </c>
      <c r="H7060" t="s">
        <v>4912</v>
      </c>
      <c r="I7060">
        <v>44966</v>
      </c>
      <c r="J7060">
        <v>17.100000000000001</v>
      </c>
      <c r="K7060">
        <v>17.433450000000001</v>
      </c>
      <c r="L7060">
        <v>17.100000000000001</v>
      </c>
      <c r="M7060">
        <v>17.100000000000001</v>
      </c>
      <c r="N7060">
        <v>45027</v>
      </c>
      <c r="O7060">
        <v>45027</v>
      </c>
      <c r="P7060">
        <v>143</v>
      </c>
      <c r="Q7060" t="str">
        <f t="shared" si="110"/>
        <v>121-150</v>
      </c>
    </row>
    <row r="7061" spans="1:17" x14ac:dyDescent="0.25">
      <c r="A7061" t="s">
        <v>4900</v>
      </c>
      <c r="B7061">
        <v>1241</v>
      </c>
      <c r="C7061" t="s">
        <v>5571</v>
      </c>
      <c r="D7061" t="s">
        <v>4908</v>
      </c>
      <c r="E7061">
        <v>55545</v>
      </c>
      <c r="F7061" t="s">
        <v>4908</v>
      </c>
      <c r="G7061" t="s">
        <v>4913</v>
      </c>
      <c r="H7061" t="s">
        <v>5172</v>
      </c>
      <c r="I7061">
        <v>44966</v>
      </c>
      <c r="J7061">
        <v>45.47</v>
      </c>
      <c r="K7061">
        <v>46.356665</v>
      </c>
      <c r="L7061">
        <v>45.47</v>
      </c>
      <c r="M7061">
        <v>7.5783325000000001</v>
      </c>
      <c r="N7061">
        <v>45168</v>
      </c>
      <c r="P7061">
        <v>0</v>
      </c>
      <c r="Q7061" t="str">
        <f t="shared" si="110"/>
        <v>ACTIVE</v>
      </c>
    </row>
    <row r="7062" spans="1:17" x14ac:dyDescent="0.25">
      <c r="A7062" t="s">
        <v>4900</v>
      </c>
      <c r="B7062">
        <v>501</v>
      </c>
      <c r="C7062" t="s">
        <v>3052</v>
      </c>
      <c r="D7062" t="s">
        <v>5133</v>
      </c>
      <c r="E7062">
        <v>55546</v>
      </c>
      <c r="F7062" t="s">
        <v>4908</v>
      </c>
      <c r="G7062" t="s">
        <v>4913</v>
      </c>
      <c r="H7062" t="s">
        <v>4912</v>
      </c>
      <c r="I7062">
        <v>44966</v>
      </c>
      <c r="J7062">
        <v>1823.9</v>
      </c>
      <c r="K7062">
        <v>1859.46605</v>
      </c>
      <c r="L7062">
        <v>1823.9</v>
      </c>
      <c r="M7062">
        <v>911.95000100000004</v>
      </c>
      <c r="N7062">
        <v>45159</v>
      </c>
      <c r="O7062">
        <v>45030</v>
      </c>
      <c r="P7062">
        <v>140</v>
      </c>
      <c r="Q7062" t="str">
        <f t="shared" si="110"/>
        <v>121-150</v>
      </c>
    </row>
    <row r="7063" spans="1:17" x14ac:dyDescent="0.25">
      <c r="A7063" t="s">
        <v>4900</v>
      </c>
      <c r="B7063">
        <v>1222</v>
      </c>
      <c r="C7063" t="s">
        <v>5508</v>
      </c>
      <c r="D7063" t="s">
        <v>4908</v>
      </c>
      <c r="E7063">
        <v>55548</v>
      </c>
      <c r="F7063" t="s">
        <v>4908</v>
      </c>
      <c r="G7063" t="s">
        <v>4944</v>
      </c>
      <c r="H7063" t="s">
        <v>4912</v>
      </c>
      <c r="I7063">
        <v>44966</v>
      </c>
      <c r="J7063">
        <v>2100</v>
      </c>
      <c r="K7063">
        <v>2140.9499999999998</v>
      </c>
      <c r="L7063">
        <v>2100</v>
      </c>
      <c r="M7063">
        <v>2100</v>
      </c>
      <c r="N7063">
        <v>45104</v>
      </c>
      <c r="O7063">
        <v>45050</v>
      </c>
      <c r="P7063">
        <v>120</v>
      </c>
      <c r="Q7063" t="str">
        <f t="shared" si="110"/>
        <v>91-120</v>
      </c>
    </row>
    <row r="7064" spans="1:17" x14ac:dyDescent="0.25">
      <c r="A7064" t="s">
        <v>4900</v>
      </c>
      <c r="B7064">
        <v>581</v>
      </c>
      <c r="C7064" t="s">
        <v>3039</v>
      </c>
      <c r="D7064" t="s">
        <v>4908</v>
      </c>
      <c r="E7064">
        <v>55556</v>
      </c>
      <c r="F7064" t="s">
        <v>4908</v>
      </c>
      <c r="G7064" t="s">
        <v>4913</v>
      </c>
      <c r="H7064" t="s">
        <v>4912</v>
      </c>
      <c r="I7064">
        <v>44966</v>
      </c>
      <c r="J7064">
        <v>133.72</v>
      </c>
      <c r="K7064">
        <v>136.32754</v>
      </c>
      <c r="L7064">
        <v>133.72</v>
      </c>
      <c r="M7064">
        <v>22.286664999999999</v>
      </c>
      <c r="N7064">
        <v>45166</v>
      </c>
      <c r="P7064">
        <v>0</v>
      </c>
      <c r="Q7064" t="str">
        <f t="shared" si="110"/>
        <v>ACTIVE</v>
      </c>
    </row>
    <row r="7065" spans="1:17" x14ac:dyDescent="0.25">
      <c r="A7065" t="s">
        <v>4900</v>
      </c>
      <c r="B7065">
        <v>1241</v>
      </c>
      <c r="C7065" t="s">
        <v>5571</v>
      </c>
      <c r="D7065" t="s">
        <v>4908</v>
      </c>
      <c r="E7065">
        <v>55557</v>
      </c>
      <c r="F7065" t="s">
        <v>4908</v>
      </c>
      <c r="G7065" t="s">
        <v>4913</v>
      </c>
      <c r="H7065" t="s">
        <v>5172</v>
      </c>
      <c r="I7065">
        <v>44966</v>
      </c>
      <c r="J7065">
        <v>142.56</v>
      </c>
      <c r="K7065">
        <v>145.33992000000001</v>
      </c>
      <c r="L7065">
        <v>142.56</v>
      </c>
      <c r="M7065">
        <v>23.76</v>
      </c>
      <c r="N7065">
        <v>45168</v>
      </c>
      <c r="P7065">
        <v>0</v>
      </c>
      <c r="Q7065" t="str">
        <f t="shared" si="110"/>
        <v>ACTIVE</v>
      </c>
    </row>
    <row r="7066" spans="1:17" x14ac:dyDescent="0.25">
      <c r="A7066" t="s">
        <v>4900</v>
      </c>
      <c r="B7066">
        <v>1140</v>
      </c>
      <c r="C7066" t="s">
        <v>5382</v>
      </c>
      <c r="D7066" t="s">
        <v>5092</v>
      </c>
      <c r="E7066">
        <v>55559</v>
      </c>
      <c r="F7066" t="s">
        <v>4908</v>
      </c>
      <c r="G7066" t="s">
        <v>4913</v>
      </c>
      <c r="H7066" t="s">
        <v>4912</v>
      </c>
      <c r="I7066">
        <v>44966</v>
      </c>
      <c r="J7066">
        <v>10</v>
      </c>
      <c r="K7066">
        <v>10.195</v>
      </c>
      <c r="L7066">
        <v>10</v>
      </c>
      <c r="M7066">
        <v>10</v>
      </c>
      <c r="N7066">
        <v>45152</v>
      </c>
      <c r="O7066">
        <v>45152</v>
      </c>
      <c r="P7066">
        <v>18</v>
      </c>
      <c r="Q7066" t="str">
        <f t="shared" si="110"/>
        <v>1-30</v>
      </c>
    </row>
    <row r="7067" spans="1:17" x14ac:dyDescent="0.25">
      <c r="A7067" t="s">
        <v>4900</v>
      </c>
      <c r="B7067">
        <v>1241</v>
      </c>
      <c r="C7067" t="s">
        <v>5571</v>
      </c>
      <c r="D7067" t="s">
        <v>4908</v>
      </c>
      <c r="E7067">
        <v>55562</v>
      </c>
      <c r="F7067" t="s">
        <v>4908</v>
      </c>
      <c r="G7067" t="s">
        <v>4913</v>
      </c>
      <c r="H7067" t="s">
        <v>5172</v>
      </c>
      <c r="I7067">
        <v>44966</v>
      </c>
      <c r="J7067">
        <v>21.65</v>
      </c>
      <c r="K7067">
        <v>22.072175000000001</v>
      </c>
      <c r="L7067">
        <v>21.65</v>
      </c>
      <c r="M7067">
        <v>3.6083324999999999</v>
      </c>
      <c r="N7067">
        <v>45168</v>
      </c>
      <c r="P7067">
        <v>0</v>
      </c>
      <c r="Q7067" t="str">
        <f t="shared" si="110"/>
        <v>ACTIVE</v>
      </c>
    </row>
    <row r="7068" spans="1:17" x14ac:dyDescent="0.25">
      <c r="A7068" t="s">
        <v>4900</v>
      </c>
      <c r="B7068">
        <v>1241</v>
      </c>
      <c r="C7068" t="s">
        <v>5571</v>
      </c>
      <c r="D7068" t="s">
        <v>4908</v>
      </c>
      <c r="E7068">
        <v>55564</v>
      </c>
      <c r="F7068" t="s">
        <v>4908</v>
      </c>
      <c r="G7068" t="s">
        <v>4913</v>
      </c>
      <c r="H7068" t="s">
        <v>5172</v>
      </c>
      <c r="I7068">
        <v>44966</v>
      </c>
      <c r="J7068">
        <v>8</v>
      </c>
      <c r="K7068">
        <v>8.1560000000000006</v>
      </c>
      <c r="L7068">
        <v>8</v>
      </c>
      <c r="M7068">
        <v>2.666668</v>
      </c>
      <c r="N7068">
        <v>45168</v>
      </c>
      <c r="P7068">
        <v>0</v>
      </c>
      <c r="Q7068" t="str">
        <f t="shared" si="110"/>
        <v>ACTIVE</v>
      </c>
    </row>
    <row r="7069" spans="1:17" x14ac:dyDescent="0.25">
      <c r="A7069" t="s">
        <v>4900</v>
      </c>
      <c r="B7069">
        <v>947</v>
      </c>
      <c r="C7069" t="s">
        <v>1057</v>
      </c>
      <c r="D7069" t="s">
        <v>5092</v>
      </c>
      <c r="E7069">
        <v>55565</v>
      </c>
      <c r="F7069" t="s">
        <v>4908</v>
      </c>
      <c r="G7069" t="s">
        <v>4913</v>
      </c>
      <c r="H7069" t="s">
        <v>4912</v>
      </c>
      <c r="I7069">
        <v>44966</v>
      </c>
      <c r="J7069">
        <v>500.78</v>
      </c>
      <c r="K7069">
        <v>510.54521</v>
      </c>
      <c r="L7069">
        <v>500.78</v>
      </c>
      <c r="M7069">
        <v>500.78</v>
      </c>
      <c r="N7069">
        <v>45020</v>
      </c>
      <c r="O7069">
        <v>45020</v>
      </c>
      <c r="P7069">
        <v>150</v>
      </c>
      <c r="Q7069" t="str">
        <f t="shared" si="110"/>
        <v>121-150</v>
      </c>
    </row>
    <row r="7070" spans="1:17" x14ac:dyDescent="0.25">
      <c r="A7070" t="s">
        <v>4900</v>
      </c>
      <c r="B7070">
        <v>514</v>
      </c>
      <c r="C7070" t="s">
        <v>5575</v>
      </c>
      <c r="D7070" t="s">
        <v>5092</v>
      </c>
      <c r="E7070">
        <v>55568</v>
      </c>
      <c r="F7070" t="s">
        <v>4908</v>
      </c>
      <c r="G7070" t="s">
        <v>4913</v>
      </c>
      <c r="H7070" t="s">
        <v>4912</v>
      </c>
      <c r="I7070">
        <v>44966</v>
      </c>
      <c r="J7070">
        <v>10.5</v>
      </c>
      <c r="K7070">
        <v>10.704750000000001</v>
      </c>
      <c r="L7070">
        <v>10.5</v>
      </c>
      <c r="M7070">
        <v>10.5</v>
      </c>
      <c r="N7070">
        <v>45027</v>
      </c>
      <c r="O7070">
        <v>45027</v>
      </c>
      <c r="P7070">
        <v>143</v>
      </c>
      <c r="Q7070" t="str">
        <f t="shared" si="110"/>
        <v>121-150</v>
      </c>
    </row>
    <row r="7071" spans="1:17" x14ac:dyDescent="0.25">
      <c r="A7071" t="s">
        <v>4900</v>
      </c>
      <c r="B7071">
        <v>1241</v>
      </c>
      <c r="C7071" t="s">
        <v>5571</v>
      </c>
      <c r="D7071" t="s">
        <v>4908</v>
      </c>
      <c r="E7071">
        <v>55571</v>
      </c>
      <c r="F7071" t="s">
        <v>4908</v>
      </c>
      <c r="G7071" t="s">
        <v>4913</v>
      </c>
      <c r="H7071" t="s">
        <v>5172</v>
      </c>
      <c r="I7071">
        <v>44966</v>
      </c>
      <c r="J7071">
        <v>13</v>
      </c>
      <c r="K7071">
        <v>13.253500000000001</v>
      </c>
      <c r="L7071">
        <v>13</v>
      </c>
      <c r="M7071">
        <v>2.1666650000000001</v>
      </c>
      <c r="N7071">
        <v>45168</v>
      </c>
      <c r="P7071">
        <v>0</v>
      </c>
      <c r="Q7071" t="str">
        <f t="shared" si="110"/>
        <v>ACTIVE</v>
      </c>
    </row>
    <row r="7072" spans="1:17" x14ac:dyDescent="0.25">
      <c r="A7072" t="s">
        <v>4900</v>
      </c>
      <c r="B7072">
        <v>1266</v>
      </c>
      <c r="C7072" t="s">
        <v>5483</v>
      </c>
      <c r="D7072" t="s">
        <v>5092</v>
      </c>
      <c r="E7072">
        <v>55572</v>
      </c>
      <c r="F7072" t="s">
        <v>4908</v>
      </c>
      <c r="G7072" t="s">
        <v>4913</v>
      </c>
      <c r="H7072" t="s">
        <v>4912</v>
      </c>
      <c r="I7072">
        <v>44966</v>
      </c>
      <c r="J7072">
        <v>171.5</v>
      </c>
      <c r="K7072">
        <v>174.84424999999999</v>
      </c>
      <c r="L7072">
        <v>171.5</v>
      </c>
      <c r="M7072">
        <v>85.750000999999997</v>
      </c>
      <c r="N7072">
        <v>45112</v>
      </c>
      <c r="O7072">
        <v>45112</v>
      </c>
      <c r="P7072">
        <v>58</v>
      </c>
      <c r="Q7072" t="str">
        <f t="shared" si="110"/>
        <v>31-60</v>
      </c>
    </row>
    <row r="7073" spans="1:17" x14ac:dyDescent="0.25">
      <c r="A7073" t="s">
        <v>4900</v>
      </c>
      <c r="B7073">
        <v>514</v>
      </c>
      <c r="C7073" t="s">
        <v>5575</v>
      </c>
      <c r="D7073" t="s">
        <v>5092</v>
      </c>
      <c r="E7073">
        <v>55573</v>
      </c>
      <c r="F7073" t="s">
        <v>4908</v>
      </c>
      <c r="G7073" t="s">
        <v>4913</v>
      </c>
      <c r="H7073" t="s">
        <v>4912</v>
      </c>
      <c r="I7073">
        <v>44966</v>
      </c>
      <c r="J7073">
        <v>4</v>
      </c>
      <c r="K7073">
        <v>4.0780000000000003</v>
      </c>
      <c r="L7073">
        <v>4</v>
      </c>
      <c r="M7073">
        <v>4</v>
      </c>
      <c r="N7073">
        <v>45027</v>
      </c>
      <c r="O7073">
        <v>45027</v>
      </c>
      <c r="P7073">
        <v>143</v>
      </c>
      <c r="Q7073" t="str">
        <f t="shared" si="110"/>
        <v>121-150</v>
      </c>
    </row>
    <row r="7074" spans="1:17" x14ac:dyDescent="0.25">
      <c r="A7074" t="s">
        <v>4900</v>
      </c>
      <c r="B7074">
        <v>615</v>
      </c>
      <c r="C7074" t="s">
        <v>4567</v>
      </c>
      <c r="D7074" t="s">
        <v>4962</v>
      </c>
      <c r="E7074">
        <v>55583</v>
      </c>
      <c r="F7074" t="s">
        <v>4908</v>
      </c>
      <c r="G7074" t="s">
        <v>4913</v>
      </c>
      <c r="H7074" t="s">
        <v>4912</v>
      </c>
      <c r="I7074">
        <v>44966</v>
      </c>
      <c r="J7074">
        <v>1200</v>
      </c>
      <c r="K7074">
        <v>1223.4000000000001</v>
      </c>
      <c r="L7074">
        <v>1200</v>
      </c>
      <c r="M7074">
        <v>400</v>
      </c>
      <c r="N7074">
        <v>45166</v>
      </c>
      <c r="O7074">
        <v>45166</v>
      </c>
      <c r="P7074">
        <v>4</v>
      </c>
      <c r="Q7074" t="str">
        <f t="shared" si="110"/>
        <v>1-30</v>
      </c>
    </row>
    <row r="7075" spans="1:17" x14ac:dyDescent="0.25">
      <c r="A7075" t="s">
        <v>4900</v>
      </c>
      <c r="B7075">
        <v>1240</v>
      </c>
      <c r="C7075" t="s">
        <v>5145</v>
      </c>
      <c r="D7075" t="s">
        <v>5092</v>
      </c>
      <c r="E7075">
        <v>55585</v>
      </c>
      <c r="F7075" t="s">
        <v>4908</v>
      </c>
      <c r="G7075" t="s">
        <v>4913</v>
      </c>
      <c r="H7075" t="s">
        <v>4912</v>
      </c>
      <c r="I7075">
        <v>44966</v>
      </c>
      <c r="J7075">
        <v>849.39</v>
      </c>
      <c r="K7075">
        <v>865.95310500000005</v>
      </c>
      <c r="L7075">
        <v>849.39</v>
      </c>
      <c r="M7075">
        <v>326.68846400000001</v>
      </c>
      <c r="N7075">
        <v>45135</v>
      </c>
      <c r="P7075">
        <v>0</v>
      </c>
      <c r="Q7075" t="str">
        <f t="shared" si="110"/>
        <v>ACTIVE</v>
      </c>
    </row>
    <row r="7076" spans="1:17" x14ac:dyDescent="0.25">
      <c r="A7076" t="s">
        <v>4900</v>
      </c>
      <c r="B7076">
        <v>514</v>
      </c>
      <c r="C7076" t="s">
        <v>5575</v>
      </c>
      <c r="D7076" t="s">
        <v>5092</v>
      </c>
      <c r="E7076">
        <v>55586</v>
      </c>
      <c r="F7076" t="s">
        <v>4908</v>
      </c>
      <c r="G7076" t="s">
        <v>4913</v>
      </c>
      <c r="H7076" t="s">
        <v>4912</v>
      </c>
      <c r="I7076">
        <v>44966</v>
      </c>
      <c r="J7076">
        <v>58.96</v>
      </c>
      <c r="K7076">
        <v>60.109720000000003</v>
      </c>
      <c r="L7076">
        <v>58.96</v>
      </c>
      <c r="M7076">
        <v>58.96</v>
      </c>
      <c r="N7076">
        <v>45027</v>
      </c>
      <c r="O7076">
        <v>45027</v>
      </c>
      <c r="P7076">
        <v>143</v>
      </c>
      <c r="Q7076" t="str">
        <f t="shared" si="110"/>
        <v>121-150</v>
      </c>
    </row>
    <row r="7077" spans="1:17" x14ac:dyDescent="0.25">
      <c r="A7077" t="s">
        <v>4900</v>
      </c>
      <c r="B7077">
        <v>514</v>
      </c>
      <c r="C7077" t="s">
        <v>5575</v>
      </c>
      <c r="D7077" t="s">
        <v>5092</v>
      </c>
      <c r="E7077">
        <v>55589</v>
      </c>
      <c r="F7077" t="s">
        <v>4908</v>
      </c>
      <c r="G7077" t="s">
        <v>4913</v>
      </c>
      <c r="H7077" t="s">
        <v>4912</v>
      </c>
      <c r="I7077">
        <v>44966</v>
      </c>
      <c r="J7077">
        <v>90</v>
      </c>
      <c r="K7077">
        <v>91.754999999999995</v>
      </c>
      <c r="L7077">
        <v>90</v>
      </c>
      <c r="M7077">
        <v>90</v>
      </c>
      <c r="N7077">
        <v>45027</v>
      </c>
      <c r="O7077">
        <v>45027</v>
      </c>
      <c r="P7077">
        <v>143</v>
      </c>
      <c r="Q7077" t="str">
        <f t="shared" si="110"/>
        <v>121-150</v>
      </c>
    </row>
    <row r="7078" spans="1:17" x14ac:dyDescent="0.25">
      <c r="A7078" t="s">
        <v>4900</v>
      </c>
      <c r="B7078">
        <v>514</v>
      </c>
      <c r="C7078" t="s">
        <v>5575</v>
      </c>
      <c r="D7078" t="s">
        <v>5092</v>
      </c>
      <c r="E7078">
        <v>55590</v>
      </c>
      <c r="F7078" t="s">
        <v>4908</v>
      </c>
      <c r="G7078" t="s">
        <v>4913</v>
      </c>
      <c r="H7078" t="s">
        <v>4912</v>
      </c>
      <c r="I7078">
        <v>44966</v>
      </c>
      <c r="J7078">
        <v>8.5</v>
      </c>
      <c r="K7078">
        <v>8.6657499999999992</v>
      </c>
      <c r="L7078">
        <v>8.5</v>
      </c>
      <c r="M7078">
        <v>8.5</v>
      </c>
      <c r="N7078">
        <v>45027</v>
      </c>
      <c r="O7078">
        <v>45027</v>
      </c>
      <c r="P7078">
        <v>143</v>
      </c>
      <c r="Q7078" t="str">
        <f t="shared" si="110"/>
        <v>121-150</v>
      </c>
    </row>
    <row r="7079" spans="1:17" x14ac:dyDescent="0.25">
      <c r="A7079" t="s">
        <v>4900</v>
      </c>
      <c r="B7079">
        <v>1240</v>
      </c>
      <c r="C7079" t="s">
        <v>5145</v>
      </c>
      <c r="D7079" t="s">
        <v>5092</v>
      </c>
      <c r="E7079">
        <v>55592</v>
      </c>
      <c r="F7079" t="s">
        <v>4908</v>
      </c>
      <c r="G7079" t="s">
        <v>4913</v>
      </c>
      <c r="H7079" t="s">
        <v>4912</v>
      </c>
      <c r="I7079">
        <v>44966</v>
      </c>
      <c r="J7079">
        <v>100</v>
      </c>
      <c r="K7079">
        <v>101.95</v>
      </c>
      <c r="L7079">
        <v>100</v>
      </c>
      <c r="M7079">
        <v>30.769227999999998</v>
      </c>
      <c r="N7079">
        <v>45135</v>
      </c>
      <c r="P7079">
        <v>0</v>
      </c>
      <c r="Q7079" t="str">
        <f t="shared" si="110"/>
        <v>ACTIVE</v>
      </c>
    </row>
    <row r="7080" spans="1:17" x14ac:dyDescent="0.25">
      <c r="A7080" t="s">
        <v>4900</v>
      </c>
      <c r="B7080">
        <v>1266</v>
      </c>
      <c r="C7080" t="s">
        <v>5483</v>
      </c>
      <c r="D7080" t="s">
        <v>5092</v>
      </c>
      <c r="E7080">
        <v>55594</v>
      </c>
      <c r="F7080" t="s">
        <v>4908</v>
      </c>
      <c r="G7080" t="s">
        <v>4913</v>
      </c>
      <c r="H7080" t="s">
        <v>4912</v>
      </c>
      <c r="I7080">
        <v>44966</v>
      </c>
      <c r="J7080">
        <v>28</v>
      </c>
      <c r="K7080">
        <v>28.545999999999999</v>
      </c>
      <c r="L7080">
        <v>28</v>
      </c>
      <c r="M7080">
        <v>13.999999000000001</v>
      </c>
      <c r="N7080">
        <v>45112</v>
      </c>
      <c r="O7080">
        <v>45112</v>
      </c>
      <c r="P7080">
        <v>58</v>
      </c>
      <c r="Q7080" t="str">
        <f t="shared" si="110"/>
        <v>31-60</v>
      </c>
    </row>
    <row r="7081" spans="1:17" x14ac:dyDescent="0.25">
      <c r="A7081" t="s">
        <v>4900</v>
      </c>
      <c r="B7081">
        <v>1340</v>
      </c>
      <c r="C7081" t="s">
        <v>5599</v>
      </c>
      <c r="D7081" t="s">
        <v>5092</v>
      </c>
      <c r="E7081">
        <v>55608</v>
      </c>
      <c r="F7081" t="s">
        <v>4908</v>
      </c>
      <c r="G7081" t="s">
        <v>4944</v>
      </c>
      <c r="H7081" t="s">
        <v>4912</v>
      </c>
      <c r="I7081">
        <v>44966</v>
      </c>
      <c r="J7081">
        <v>900</v>
      </c>
      <c r="K7081">
        <v>917.55</v>
      </c>
      <c r="L7081">
        <v>900</v>
      </c>
      <c r="M7081">
        <v>900</v>
      </c>
      <c r="N7081">
        <v>45020</v>
      </c>
      <c r="O7081">
        <v>45020</v>
      </c>
      <c r="P7081">
        <v>150</v>
      </c>
      <c r="Q7081" t="str">
        <f t="shared" si="110"/>
        <v>121-150</v>
      </c>
    </row>
    <row r="7082" spans="1:17" x14ac:dyDescent="0.25">
      <c r="A7082" t="s">
        <v>4900</v>
      </c>
      <c r="B7082">
        <v>549</v>
      </c>
      <c r="C7082" t="s">
        <v>624</v>
      </c>
      <c r="D7082" t="s">
        <v>5092</v>
      </c>
      <c r="E7082">
        <v>55610</v>
      </c>
      <c r="F7082" t="s">
        <v>4908</v>
      </c>
      <c r="G7082" t="s">
        <v>4913</v>
      </c>
      <c r="H7082" t="s">
        <v>4912</v>
      </c>
      <c r="I7082">
        <v>44966</v>
      </c>
      <c r="J7082">
        <v>334.95</v>
      </c>
      <c r="K7082">
        <v>341.48152499999998</v>
      </c>
      <c r="L7082">
        <v>334.95</v>
      </c>
      <c r="M7082">
        <v>334.95</v>
      </c>
      <c r="N7082">
        <v>45091</v>
      </c>
      <c r="O7082">
        <v>45091</v>
      </c>
      <c r="P7082">
        <v>79</v>
      </c>
      <c r="Q7082" t="str">
        <f t="shared" si="110"/>
        <v>61-90</v>
      </c>
    </row>
    <row r="7083" spans="1:17" x14ac:dyDescent="0.25">
      <c r="A7083" t="s">
        <v>4900</v>
      </c>
      <c r="B7083">
        <v>549</v>
      </c>
      <c r="C7083" t="s">
        <v>624</v>
      </c>
      <c r="D7083" t="s">
        <v>5092</v>
      </c>
      <c r="E7083">
        <v>55613</v>
      </c>
      <c r="F7083" t="s">
        <v>4908</v>
      </c>
      <c r="G7083" t="s">
        <v>4913</v>
      </c>
      <c r="H7083" t="s">
        <v>4912</v>
      </c>
      <c r="I7083">
        <v>44966</v>
      </c>
      <c r="J7083">
        <v>86.68</v>
      </c>
      <c r="K7083">
        <v>88.370260000000002</v>
      </c>
      <c r="L7083">
        <v>86.68</v>
      </c>
      <c r="M7083">
        <v>86.68</v>
      </c>
      <c r="N7083">
        <v>45091</v>
      </c>
      <c r="O7083">
        <v>45091</v>
      </c>
      <c r="P7083">
        <v>79</v>
      </c>
      <c r="Q7083" t="str">
        <f t="shared" si="110"/>
        <v>61-90</v>
      </c>
    </row>
    <row r="7084" spans="1:17" x14ac:dyDescent="0.25">
      <c r="A7084" t="s">
        <v>4900</v>
      </c>
      <c r="B7084">
        <v>514</v>
      </c>
      <c r="C7084" t="s">
        <v>5575</v>
      </c>
      <c r="D7084" t="s">
        <v>5092</v>
      </c>
      <c r="E7084">
        <v>55628</v>
      </c>
      <c r="F7084" t="s">
        <v>4908</v>
      </c>
      <c r="G7084" t="s">
        <v>4913</v>
      </c>
      <c r="H7084" t="s">
        <v>4912</v>
      </c>
      <c r="I7084">
        <v>44966</v>
      </c>
      <c r="J7084">
        <v>167.61</v>
      </c>
      <c r="K7084">
        <v>170.87839500000001</v>
      </c>
      <c r="L7084">
        <v>167.61</v>
      </c>
      <c r="M7084">
        <v>167.61</v>
      </c>
      <c r="N7084">
        <v>45027</v>
      </c>
      <c r="O7084">
        <v>45027</v>
      </c>
      <c r="P7084">
        <v>143</v>
      </c>
      <c r="Q7084" t="str">
        <f t="shared" si="110"/>
        <v>121-150</v>
      </c>
    </row>
    <row r="7085" spans="1:17" x14ac:dyDescent="0.25">
      <c r="A7085" t="s">
        <v>4900</v>
      </c>
      <c r="B7085">
        <v>1222</v>
      </c>
      <c r="C7085" t="s">
        <v>5508</v>
      </c>
      <c r="D7085" t="s">
        <v>4908</v>
      </c>
      <c r="E7085">
        <v>55631</v>
      </c>
      <c r="F7085" t="s">
        <v>4908</v>
      </c>
      <c r="G7085" t="s">
        <v>4944</v>
      </c>
      <c r="H7085" t="s">
        <v>4912</v>
      </c>
      <c r="I7085">
        <v>44967</v>
      </c>
      <c r="J7085">
        <v>1226.01</v>
      </c>
      <c r="K7085">
        <v>1249.917195</v>
      </c>
      <c r="L7085">
        <v>1226.01</v>
      </c>
      <c r="M7085">
        <v>817.33999900000003</v>
      </c>
      <c r="N7085">
        <v>45121</v>
      </c>
      <c r="P7085">
        <v>0</v>
      </c>
      <c r="Q7085" t="str">
        <f t="shared" si="110"/>
        <v>ACTIVE</v>
      </c>
    </row>
    <row r="7086" spans="1:17" x14ac:dyDescent="0.25">
      <c r="A7086" t="s">
        <v>4900</v>
      </c>
      <c r="B7086">
        <v>1266</v>
      </c>
      <c r="C7086" t="s">
        <v>5483</v>
      </c>
      <c r="D7086" t="s">
        <v>5092</v>
      </c>
      <c r="E7086">
        <v>55633</v>
      </c>
      <c r="F7086" t="s">
        <v>4908</v>
      </c>
      <c r="G7086" t="s">
        <v>4913</v>
      </c>
      <c r="H7086" t="s">
        <v>4912</v>
      </c>
      <c r="I7086">
        <v>44966</v>
      </c>
      <c r="J7086">
        <v>31.99</v>
      </c>
      <c r="K7086">
        <v>32.613804999999999</v>
      </c>
      <c r="L7086">
        <v>31.99</v>
      </c>
      <c r="M7086">
        <v>15.9950005</v>
      </c>
      <c r="N7086">
        <v>45112</v>
      </c>
      <c r="O7086">
        <v>45112</v>
      </c>
      <c r="P7086">
        <v>58</v>
      </c>
      <c r="Q7086" t="str">
        <f t="shared" si="110"/>
        <v>31-60</v>
      </c>
    </row>
    <row r="7087" spans="1:17" x14ac:dyDescent="0.25">
      <c r="A7087" t="s">
        <v>4900</v>
      </c>
      <c r="B7087">
        <v>527</v>
      </c>
      <c r="C7087" t="s">
        <v>1662</v>
      </c>
      <c r="D7087" t="s">
        <v>4908</v>
      </c>
      <c r="E7087">
        <v>55635</v>
      </c>
      <c r="F7087" t="s">
        <v>4908</v>
      </c>
      <c r="G7087" t="s">
        <v>4913</v>
      </c>
      <c r="H7087" t="s">
        <v>4912</v>
      </c>
      <c r="I7087">
        <v>44966</v>
      </c>
      <c r="J7087">
        <v>10.99</v>
      </c>
      <c r="K7087">
        <v>11.204305</v>
      </c>
      <c r="L7087">
        <v>10.99</v>
      </c>
      <c r="M7087">
        <v>9.1583334999999995</v>
      </c>
      <c r="N7087">
        <v>45044</v>
      </c>
      <c r="P7087">
        <v>0</v>
      </c>
      <c r="Q7087" t="str">
        <f t="shared" si="110"/>
        <v>ACTIVE</v>
      </c>
    </row>
    <row r="7088" spans="1:17" x14ac:dyDescent="0.25">
      <c r="A7088" t="s">
        <v>4900</v>
      </c>
      <c r="B7088">
        <v>1240</v>
      </c>
      <c r="C7088" t="s">
        <v>5145</v>
      </c>
      <c r="D7088" t="s">
        <v>5092</v>
      </c>
      <c r="E7088">
        <v>55637</v>
      </c>
      <c r="F7088" t="s">
        <v>4908</v>
      </c>
      <c r="G7088" t="s">
        <v>4944</v>
      </c>
      <c r="H7088" t="s">
        <v>4912</v>
      </c>
      <c r="I7088">
        <v>44967</v>
      </c>
      <c r="J7088">
        <v>300</v>
      </c>
      <c r="K7088">
        <v>305.85000000000002</v>
      </c>
      <c r="L7088">
        <v>300</v>
      </c>
      <c r="M7088">
        <v>115.38461599999999</v>
      </c>
      <c r="N7088">
        <v>45135</v>
      </c>
      <c r="P7088">
        <v>0</v>
      </c>
      <c r="Q7088" t="str">
        <f t="shared" si="110"/>
        <v>ACTIVE</v>
      </c>
    </row>
    <row r="7089" spans="1:17" x14ac:dyDescent="0.25">
      <c r="A7089" t="s">
        <v>4900</v>
      </c>
      <c r="B7089">
        <v>1301</v>
      </c>
      <c r="C7089" t="s">
        <v>5242</v>
      </c>
      <c r="D7089" t="s">
        <v>4908</v>
      </c>
      <c r="E7089">
        <v>55639</v>
      </c>
      <c r="F7089" t="s">
        <v>4908</v>
      </c>
      <c r="G7089" t="s">
        <v>4913</v>
      </c>
      <c r="H7089" t="s">
        <v>4912</v>
      </c>
      <c r="I7089">
        <v>44966</v>
      </c>
      <c r="J7089">
        <v>350.82</v>
      </c>
      <c r="K7089">
        <v>357.66099000000003</v>
      </c>
      <c r="L7089">
        <v>350.82</v>
      </c>
      <c r="M7089">
        <v>58.47</v>
      </c>
      <c r="N7089">
        <v>45149</v>
      </c>
      <c r="P7089">
        <v>0</v>
      </c>
      <c r="Q7089" t="str">
        <f t="shared" si="110"/>
        <v>ACTIVE</v>
      </c>
    </row>
    <row r="7090" spans="1:17" x14ac:dyDescent="0.25">
      <c r="A7090" t="s">
        <v>4900</v>
      </c>
      <c r="B7090">
        <v>1301</v>
      </c>
      <c r="C7090" t="s">
        <v>5242</v>
      </c>
      <c r="D7090" t="s">
        <v>4908</v>
      </c>
      <c r="E7090">
        <v>55641</v>
      </c>
      <c r="F7090" t="s">
        <v>4908</v>
      </c>
      <c r="G7090" t="s">
        <v>4913</v>
      </c>
      <c r="H7090" t="s">
        <v>4912</v>
      </c>
      <c r="I7090">
        <v>44966</v>
      </c>
      <c r="J7090">
        <v>64.58</v>
      </c>
      <c r="K7090">
        <v>65.839309999999998</v>
      </c>
      <c r="L7090">
        <v>64.58</v>
      </c>
      <c r="M7090">
        <v>10.763335</v>
      </c>
      <c r="N7090">
        <v>45149</v>
      </c>
      <c r="P7090">
        <v>0</v>
      </c>
      <c r="Q7090" t="str">
        <f t="shared" si="110"/>
        <v>ACTIVE</v>
      </c>
    </row>
    <row r="7091" spans="1:17" x14ac:dyDescent="0.25">
      <c r="A7091" t="s">
        <v>4900</v>
      </c>
      <c r="B7091">
        <v>1005</v>
      </c>
      <c r="C7091" t="s">
        <v>5080</v>
      </c>
      <c r="D7091" t="s">
        <v>4908</v>
      </c>
      <c r="E7091">
        <v>55647</v>
      </c>
      <c r="F7091" t="s">
        <v>4908</v>
      </c>
      <c r="G7091" t="s">
        <v>4913</v>
      </c>
      <c r="H7091" t="s">
        <v>4912</v>
      </c>
      <c r="I7091">
        <v>44966</v>
      </c>
      <c r="J7091">
        <v>936.02</v>
      </c>
      <c r="K7091">
        <v>954.27238999999997</v>
      </c>
      <c r="L7091">
        <v>936.02</v>
      </c>
      <c r="M7091">
        <v>312.00666799999999</v>
      </c>
      <c r="N7091">
        <v>45159</v>
      </c>
      <c r="O7091">
        <v>45013</v>
      </c>
      <c r="P7091">
        <v>157</v>
      </c>
      <c r="Q7091" t="str">
        <f t="shared" si="110"/>
        <v>151-180</v>
      </c>
    </row>
    <row r="7092" spans="1:17" x14ac:dyDescent="0.25">
      <c r="A7092" t="s">
        <v>4900</v>
      </c>
      <c r="B7092">
        <v>1301</v>
      </c>
      <c r="C7092" t="s">
        <v>5242</v>
      </c>
      <c r="D7092" t="s">
        <v>4908</v>
      </c>
      <c r="E7092">
        <v>55649</v>
      </c>
      <c r="F7092" t="s">
        <v>4908</v>
      </c>
      <c r="G7092" t="s">
        <v>4913</v>
      </c>
      <c r="H7092" t="s">
        <v>4912</v>
      </c>
      <c r="I7092">
        <v>44966</v>
      </c>
      <c r="J7092">
        <v>279.22000000000003</v>
      </c>
      <c r="K7092">
        <v>284.66478999999998</v>
      </c>
      <c r="L7092">
        <v>279.22000000000003</v>
      </c>
      <c r="M7092">
        <v>46.536664999999999</v>
      </c>
      <c r="N7092">
        <v>45149</v>
      </c>
      <c r="P7092">
        <v>0</v>
      </c>
      <c r="Q7092" t="str">
        <f t="shared" si="110"/>
        <v>ACTIVE</v>
      </c>
    </row>
    <row r="7093" spans="1:17" x14ac:dyDescent="0.25">
      <c r="A7093" t="s">
        <v>4900</v>
      </c>
      <c r="B7093">
        <v>514</v>
      </c>
      <c r="C7093" t="s">
        <v>5575</v>
      </c>
      <c r="D7093" t="s">
        <v>5092</v>
      </c>
      <c r="E7093">
        <v>55660</v>
      </c>
      <c r="F7093" t="s">
        <v>4908</v>
      </c>
      <c r="G7093" t="s">
        <v>4913</v>
      </c>
      <c r="H7093" t="s">
        <v>4912</v>
      </c>
      <c r="I7093">
        <v>44967</v>
      </c>
      <c r="J7093">
        <v>85</v>
      </c>
      <c r="K7093">
        <v>86.657499999999999</v>
      </c>
      <c r="L7093">
        <v>85</v>
      </c>
      <c r="M7093">
        <v>85</v>
      </c>
      <c r="N7093">
        <v>45027</v>
      </c>
      <c r="O7093">
        <v>45027</v>
      </c>
      <c r="P7093">
        <v>143</v>
      </c>
      <c r="Q7093" t="str">
        <f t="shared" si="110"/>
        <v>121-150</v>
      </c>
    </row>
    <row r="7094" spans="1:17" x14ac:dyDescent="0.25">
      <c r="A7094" t="s">
        <v>4900</v>
      </c>
      <c r="B7094">
        <v>270</v>
      </c>
      <c r="C7094" t="s">
        <v>4958</v>
      </c>
      <c r="D7094" t="s">
        <v>4908</v>
      </c>
      <c r="E7094">
        <v>55661</v>
      </c>
      <c r="F7094" t="s">
        <v>4908</v>
      </c>
      <c r="G7094" t="s">
        <v>4913</v>
      </c>
      <c r="H7094" t="s">
        <v>4912</v>
      </c>
      <c r="I7094">
        <v>44967</v>
      </c>
      <c r="J7094">
        <v>2000</v>
      </c>
      <c r="K7094">
        <v>2039</v>
      </c>
      <c r="L7094">
        <v>2000</v>
      </c>
      <c r="M7094">
        <v>333.33333499999998</v>
      </c>
      <c r="N7094">
        <v>45167</v>
      </c>
      <c r="P7094">
        <v>0</v>
      </c>
      <c r="Q7094" t="str">
        <f t="shared" si="110"/>
        <v>ACTIVE</v>
      </c>
    </row>
    <row r="7095" spans="1:17" x14ac:dyDescent="0.25">
      <c r="A7095" t="s">
        <v>4900</v>
      </c>
      <c r="B7095">
        <v>671</v>
      </c>
      <c r="C7095" t="s">
        <v>5389</v>
      </c>
      <c r="D7095" t="s">
        <v>4908</v>
      </c>
      <c r="E7095">
        <v>55662</v>
      </c>
      <c r="F7095" t="s">
        <v>4908</v>
      </c>
      <c r="G7095" t="s">
        <v>4913</v>
      </c>
      <c r="H7095" t="s">
        <v>4912</v>
      </c>
      <c r="I7095">
        <v>44967</v>
      </c>
      <c r="J7095">
        <v>387.41</v>
      </c>
      <c r="K7095">
        <v>394.964495</v>
      </c>
      <c r="L7095">
        <v>387.41</v>
      </c>
      <c r="M7095">
        <v>387.41</v>
      </c>
      <c r="P7095">
        <v>0</v>
      </c>
      <c r="Q7095" t="str">
        <f t="shared" si="110"/>
        <v>ACTIVE</v>
      </c>
    </row>
    <row r="7096" spans="1:17" x14ac:dyDescent="0.25">
      <c r="A7096" t="s">
        <v>4900</v>
      </c>
      <c r="B7096">
        <v>1241</v>
      </c>
      <c r="C7096" t="s">
        <v>5571</v>
      </c>
      <c r="D7096" t="s">
        <v>4908</v>
      </c>
      <c r="E7096">
        <v>55663</v>
      </c>
      <c r="F7096" t="s">
        <v>4908</v>
      </c>
      <c r="G7096" t="s">
        <v>4913</v>
      </c>
      <c r="H7096" t="s">
        <v>5172</v>
      </c>
      <c r="I7096">
        <v>44967</v>
      </c>
      <c r="J7096">
        <v>4.6500000000000004</v>
      </c>
      <c r="K7096">
        <v>4.7406750000000004</v>
      </c>
      <c r="L7096">
        <v>4.6500000000000004</v>
      </c>
      <c r="M7096">
        <v>0.77499750000000001</v>
      </c>
      <c r="N7096">
        <v>45168</v>
      </c>
      <c r="P7096">
        <v>0</v>
      </c>
      <c r="Q7096" t="str">
        <f t="shared" si="110"/>
        <v>ACTIVE</v>
      </c>
    </row>
    <row r="7097" spans="1:17" x14ac:dyDescent="0.25">
      <c r="A7097" t="s">
        <v>4900</v>
      </c>
      <c r="B7097">
        <v>527</v>
      </c>
      <c r="C7097" t="s">
        <v>1662</v>
      </c>
      <c r="D7097" t="s">
        <v>4908</v>
      </c>
      <c r="E7097">
        <v>55668</v>
      </c>
      <c r="F7097" t="s">
        <v>4908</v>
      </c>
      <c r="G7097" t="s">
        <v>4913</v>
      </c>
      <c r="H7097" t="s">
        <v>4912</v>
      </c>
      <c r="I7097">
        <v>44967</v>
      </c>
      <c r="J7097">
        <v>2.4900000000000002</v>
      </c>
      <c r="K7097">
        <v>2.5385550000000001</v>
      </c>
      <c r="L7097">
        <v>2.4900000000000002</v>
      </c>
      <c r="M7097">
        <v>2.0749995000000001</v>
      </c>
      <c r="N7097">
        <v>45044</v>
      </c>
      <c r="P7097">
        <v>0</v>
      </c>
      <c r="Q7097" t="str">
        <f t="shared" si="110"/>
        <v>ACTIVE</v>
      </c>
    </row>
    <row r="7098" spans="1:17" x14ac:dyDescent="0.25">
      <c r="A7098" t="s">
        <v>4900</v>
      </c>
      <c r="B7098">
        <v>514</v>
      </c>
      <c r="C7098" t="s">
        <v>5575</v>
      </c>
      <c r="D7098" t="s">
        <v>5092</v>
      </c>
      <c r="E7098">
        <v>55670</v>
      </c>
      <c r="F7098" t="s">
        <v>4908</v>
      </c>
      <c r="G7098" t="s">
        <v>4913</v>
      </c>
      <c r="H7098" t="s">
        <v>4912</v>
      </c>
      <c r="I7098">
        <v>44967</v>
      </c>
      <c r="J7098">
        <v>9</v>
      </c>
      <c r="K7098">
        <v>9.1754999999999995</v>
      </c>
      <c r="L7098">
        <v>9</v>
      </c>
      <c r="M7098">
        <v>9</v>
      </c>
      <c r="N7098">
        <v>45027</v>
      </c>
      <c r="O7098">
        <v>45027</v>
      </c>
      <c r="P7098">
        <v>143</v>
      </c>
      <c r="Q7098" t="str">
        <f t="shared" si="110"/>
        <v>121-150</v>
      </c>
    </row>
    <row r="7099" spans="1:17" x14ac:dyDescent="0.25">
      <c r="A7099" t="s">
        <v>4900</v>
      </c>
      <c r="B7099">
        <v>471</v>
      </c>
      <c r="C7099" t="s">
        <v>5015</v>
      </c>
      <c r="D7099" t="s">
        <v>4908</v>
      </c>
      <c r="E7099">
        <v>55674</v>
      </c>
      <c r="F7099" t="s">
        <v>4908</v>
      </c>
      <c r="G7099" t="s">
        <v>4913</v>
      </c>
      <c r="H7099" t="s">
        <v>4912</v>
      </c>
      <c r="I7099">
        <v>44967</v>
      </c>
      <c r="J7099">
        <v>282.24</v>
      </c>
      <c r="K7099">
        <v>287.74367999999998</v>
      </c>
      <c r="L7099">
        <v>282.24</v>
      </c>
      <c r="M7099">
        <v>47.04</v>
      </c>
      <c r="N7099">
        <v>45159</v>
      </c>
      <c r="P7099">
        <v>0</v>
      </c>
      <c r="Q7099" t="str">
        <f t="shared" si="110"/>
        <v>ACTIVE</v>
      </c>
    </row>
    <row r="7100" spans="1:17" x14ac:dyDescent="0.25">
      <c r="A7100" t="s">
        <v>4900</v>
      </c>
      <c r="B7100">
        <v>514</v>
      </c>
      <c r="C7100" t="s">
        <v>5575</v>
      </c>
      <c r="D7100" t="s">
        <v>5092</v>
      </c>
      <c r="E7100">
        <v>55684</v>
      </c>
      <c r="F7100" t="s">
        <v>4908</v>
      </c>
      <c r="G7100" t="s">
        <v>4913</v>
      </c>
      <c r="H7100" t="s">
        <v>4912</v>
      </c>
      <c r="I7100">
        <v>44967</v>
      </c>
      <c r="J7100">
        <v>70</v>
      </c>
      <c r="K7100">
        <v>71.364999999999995</v>
      </c>
      <c r="L7100">
        <v>70</v>
      </c>
      <c r="M7100">
        <v>70</v>
      </c>
      <c r="N7100">
        <v>45027</v>
      </c>
      <c r="O7100">
        <v>45027</v>
      </c>
      <c r="P7100">
        <v>143</v>
      </c>
      <c r="Q7100" t="str">
        <f t="shared" si="110"/>
        <v>121-150</v>
      </c>
    </row>
    <row r="7101" spans="1:17" x14ac:dyDescent="0.25">
      <c r="A7101" t="s">
        <v>4900</v>
      </c>
      <c r="B7101">
        <v>527</v>
      </c>
      <c r="C7101" t="s">
        <v>1662</v>
      </c>
      <c r="D7101" t="s">
        <v>4908</v>
      </c>
      <c r="E7101">
        <v>55685</v>
      </c>
      <c r="F7101" t="s">
        <v>4908</v>
      </c>
      <c r="G7101" t="s">
        <v>4913</v>
      </c>
      <c r="H7101" t="s">
        <v>4912</v>
      </c>
      <c r="I7101">
        <v>44967</v>
      </c>
      <c r="J7101">
        <v>13.99</v>
      </c>
      <c r="K7101">
        <v>14.262805</v>
      </c>
      <c r="L7101">
        <v>13.99</v>
      </c>
      <c r="M7101">
        <v>11.658333499999999</v>
      </c>
      <c r="N7101">
        <v>45044</v>
      </c>
      <c r="P7101">
        <v>0</v>
      </c>
      <c r="Q7101" t="str">
        <f t="shared" si="110"/>
        <v>ACTIVE</v>
      </c>
    </row>
    <row r="7102" spans="1:17" x14ac:dyDescent="0.25">
      <c r="A7102" t="s">
        <v>4900</v>
      </c>
      <c r="B7102">
        <v>514</v>
      </c>
      <c r="C7102" t="s">
        <v>5575</v>
      </c>
      <c r="D7102" t="s">
        <v>5092</v>
      </c>
      <c r="E7102">
        <v>55688</v>
      </c>
      <c r="F7102" t="s">
        <v>4908</v>
      </c>
      <c r="G7102" t="s">
        <v>4913</v>
      </c>
      <c r="H7102" t="s">
        <v>4912</v>
      </c>
      <c r="I7102">
        <v>44967</v>
      </c>
      <c r="J7102">
        <v>8.9</v>
      </c>
      <c r="K7102">
        <v>9.0735499999999991</v>
      </c>
      <c r="L7102">
        <v>8.9</v>
      </c>
      <c r="M7102">
        <v>8.9</v>
      </c>
      <c r="N7102">
        <v>45027</v>
      </c>
      <c r="O7102">
        <v>45027</v>
      </c>
      <c r="P7102">
        <v>143</v>
      </c>
      <c r="Q7102" t="str">
        <f t="shared" si="110"/>
        <v>121-150</v>
      </c>
    </row>
    <row r="7103" spans="1:17" x14ac:dyDescent="0.25">
      <c r="A7103" t="s">
        <v>4900</v>
      </c>
      <c r="B7103">
        <v>1270</v>
      </c>
      <c r="C7103" t="s">
        <v>5590</v>
      </c>
      <c r="D7103" t="s">
        <v>5092</v>
      </c>
      <c r="E7103">
        <v>55693</v>
      </c>
      <c r="F7103" t="s">
        <v>4908</v>
      </c>
      <c r="G7103" t="s">
        <v>4944</v>
      </c>
      <c r="H7103" t="s">
        <v>4912</v>
      </c>
      <c r="I7103">
        <v>44967</v>
      </c>
      <c r="J7103">
        <v>74512</v>
      </c>
      <c r="K7103">
        <v>75964.983999999997</v>
      </c>
      <c r="L7103">
        <v>74512</v>
      </c>
      <c r="M7103">
        <v>74512</v>
      </c>
      <c r="N7103">
        <v>45044</v>
      </c>
      <c r="O7103">
        <v>45044</v>
      </c>
      <c r="P7103">
        <v>126</v>
      </c>
      <c r="Q7103" t="str">
        <f t="shared" si="110"/>
        <v>121-150</v>
      </c>
    </row>
    <row r="7104" spans="1:17" x14ac:dyDescent="0.25">
      <c r="A7104" t="s">
        <v>4899</v>
      </c>
      <c r="B7104">
        <v>1348</v>
      </c>
      <c r="C7104" t="s">
        <v>5603</v>
      </c>
      <c r="D7104" t="s">
        <v>5092</v>
      </c>
      <c r="E7104">
        <v>55694</v>
      </c>
      <c r="F7104" t="s">
        <v>4908</v>
      </c>
      <c r="G7104" t="s">
        <v>4944</v>
      </c>
      <c r="H7104" t="s">
        <v>5326</v>
      </c>
      <c r="I7104">
        <v>44967</v>
      </c>
      <c r="J7104">
        <v>4957</v>
      </c>
      <c r="K7104">
        <v>4957</v>
      </c>
      <c r="L7104">
        <v>4957</v>
      </c>
      <c r="M7104">
        <v>4957</v>
      </c>
      <c r="N7104">
        <v>45036</v>
      </c>
      <c r="O7104">
        <v>45036</v>
      </c>
      <c r="P7104">
        <v>134</v>
      </c>
      <c r="Q7104" t="str">
        <f t="shared" si="110"/>
        <v>121-150</v>
      </c>
    </row>
    <row r="7105" spans="1:17" x14ac:dyDescent="0.25">
      <c r="A7105" t="s">
        <v>4900</v>
      </c>
      <c r="B7105">
        <v>514</v>
      </c>
      <c r="C7105" t="s">
        <v>5575</v>
      </c>
      <c r="D7105" t="s">
        <v>5092</v>
      </c>
      <c r="E7105">
        <v>55699</v>
      </c>
      <c r="F7105" t="s">
        <v>4908</v>
      </c>
      <c r="G7105" t="s">
        <v>4913</v>
      </c>
      <c r="H7105" t="s">
        <v>4912</v>
      </c>
      <c r="I7105">
        <v>44967</v>
      </c>
      <c r="J7105">
        <v>6</v>
      </c>
      <c r="K7105">
        <v>6.117</v>
      </c>
      <c r="L7105">
        <v>6</v>
      </c>
      <c r="M7105">
        <v>6</v>
      </c>
      <c r="N7105">
        <v>45027</v>
      </c>
      <c r="O7105">
        <v>45027</v>
      </c>
      <c r="P7105">
        <v>143</v>
      </c>
      <c r="Q7105" t="str">
        <f t="shared" si="110"/>
        <v>121-150</v>
      </c>
    </row>
    <row r="7106" spans="1:17" x14ac:dyDescent="0.25">
      <c r="A7106" t="s">
        <v>4900</v>
      </c>
      <c r="B7106">
        <v>514</v>
      </c>
      <c r="C7106" t="s">
        <v>5575</v>
      </c>
      <c r="D7106" t="s">
        <v>5092</v>
      </c>
      <c r="E7106">
        <v>55700</v>
      </c>
      <c r="F7106" t="s">
        <v>4908</v>
      </c>
      <c r="G7106" t="s">
        <v>4913</v>
      </c>
      <c r="H7106" t="s">
        <v>4912</v>
      </c>
      <c r="I7106">
        <v>44967</v>
      </c>
      <c r="J7106">
        <v>10</v>
      </c>
      <c r="K7106">
        <v>10.195</v>
      </c>
      <c r="L7106">
        <v>10</v>
      </c>
      <c r="M7106">
        <v>10</v>
      </c>
      <c r="N7106">
        <v>45027</v>
      </c>
      <c r="O7106">
        <v>45027</v>
      </c>
      <c r="P7106">
        <v>143</v>
      </c>
      <c r="Q7106" t="str">
        <f t="shared" ref="Q7106:Q7169" si="111">IF(P7106=0,"ACTIVE",IF(P7106&lt;=30,"1-30",IF(AND(P7106&gt;30,P7106&lt;=60),"31-60",IF(AND(P7106&gt;60,P7106&lt;=90),"61-90",IF(AND(P7106&gt;90,P7106&lt;=120),"91-120",IF(AND(P7106&gt;120,P7106&lt;=150),"121-150",IF(AND(P7106&gt;150,P7106&lt;=180),"151-180","180+")))))))</f>
        <v>121-150</v>
      </c>
    </row>
    <row r="7107" spans="1:17" x14ac:dyDescent="0.25">
      <c r="A7107" t="s">
        <v>4900</v>
      </c>
      <c r="B7107">
        <v>1274</v>
      </c>
      <c r="C7107" t="s">
        <v>5449</v>
      </c>
      <c r="D7107" t="s">
        <v>5092</v>
      </c>
      <c r="E7107">
        <v>55707</v>
      </c>
      <c r="F7107" t="s">
        <v>4908</v>
      </c>
      <c r="G7107" t="s">
        <v>4913</v>
      </c>
      <c r="H7107" t="s">
        <v>4912</v>
      </c>
      <c r="I7107">
        <v>44967</v>
      </c>
      <c r="J7107">
        <v>1875.93</v>
      </c>
      <c r="K7107">
        <v>1912.5106350000001</v>
      </c>
      <c r="L7107">
        <v>1875.93</v>
      </c>
      <c r="M7107">
        <v>432.90692000000001</v>
      </c>
      <c r="N7107">
        <v>45124</v>
      </c>
      <c r="O7107">
        <v>45122</v>
      </c>
      <c r="P7107">
        <v>48</v>
      </c>
      <c r="Q7107" t="str">
        <f t="shared" si="111"/>
        <v>31-60</v>
      </c>
    </row>
    <row r="7108" spans="1:17" x14ac:dyDescent="0.25">
      <c r="A7108" t="s">
        <v>4900</v>
      </c>
      <c r="B7108">
        <v>1240</v>
      </c>
      <c r="C7108" t="s">
        <v>5145</v>
      </c>
      <c r="D7108" t="s">
        <v>5092</v>
      </c>
      <c r="E7108">
        <v>55714</v>
      </c>
      <c r="F7108" t="s">
        <v>4908</v>
      </c>
      <c r="G7108" t="s">
        <v>4913</v>
      </c>
      <c r="H7108" t="s">
        <v>4912</v>
      </c>
      <c r="I7108">
        <v>44967</v>
      </c>
      <c r="J7108">
        <v>535.15</v>
      </c>
      <c r="K7108">
        <v>545.58542499999999</v>
      </c>
      <c r="L7108">
        <v>535.15</v>
      </c>
      <c r="M7108">
        <v>205.82692</v>
      </c>
      <c r="N7108">
        <v>45135</v>
      </c>
      <c r="P7108">
        <v>0</v>
      </c>
      <c r="Q7108" t="str">
        <f t="shared" si="111"/>
        <v>ACTIVE</v>
      </c>
    </row>
    <row r="7109" spans="1:17" x14ac:dyDescent="0.25">
      <c r="A7109" t="s">
        <v>4900</v>
      </c>
      <c r="B7109">
        <v>1240</v>
      </c>
      <c r="C7109" t="s">
        <v>5145</v>
      </c>
      <c r="D7109" t="s">
        <v>5092</v>
      </c>
      <c r="E7109">
        <v>55715</v>
      </c>
      <c r="F7109" t="s">
        <v>4908</v>
      </c>
      <c r="G7109" t="s">
        <v>4913</v>
      </c>
      <c r="H7109" t="s">
        <v>4912</v>
      </c>
      <c r="I7109">
        <v>44967</v>
      </c>
      <c r="J7109">
        <v>5.98</v>
      </c>
      <c r="K7109">
        <v>6.0966100000000001</v>
      </c>
      <c r="L7109">
        <v>5.98</v>
      </c>
      <c r="M7109">
        <v>2.76</v>
      </c>
      <c r="N7109">
        <v>45135</v>
      </c>
      <c r="P7109">
        <v>0</v>
      </c>
      <c r="Q7109" t="str">
        <f t="shared" si="111"/>
        <v>ACTIVE</v>
      </c>
    </row>
    <row r="7110" spans="1:17" x14ac:dyDescent="0.25">
      <c r="A7110" t="s">
        <v>4900</v>
      </c>
      <c r="B7110">
        <v>1222</v>
      </c>
      <c r="C7110" t="s">
        <v>5508</v>
      </c>
      <c r="D7110" t="s">
        <v>4908</v>
      </c>
      <c r="E7110">
        <v>55722</v>
      </c>
      <c r="F7110" t="s">
        <v>4908</v>
      </c>
      <c r="G7110" t="s">
        <v>4944</v>
      </c>
      <c r="H7110" t="s">
        <v>4912</v>
      </c>
      <c r="I7110">
        <v>44967</v>
      </c>
      <c r="J7110">
        <v>1000</v>
      </c>
      <c r="K7110">
        <v>1019.5</v>
      </c>
      <c r="L7110">
        <v>1000</v>
      </c>
      <c r="M7110">
        <v>666.66666599999996</v>
      </c>
      <c r="N7110">
        <v>45121</v>
      </c>
      <c r="P7110">
        <v>0</v>
      </c>
      <c r="Q7110" t="str">
        <f t="shared" si="111"/>
        <v>ACTIVE</v>
      </c>
    </row>
    <row r="7111" spans="1:17" x14ac:dyDescent="0.25">
      <c r="A7111" t="s">
        <v>4900</v>
      </c>
      <c r="B7111">
        <v>650</v>
      </c>
      <c r="C7111" t="s">
        <v>5347</v>
      </c>
      <c r="D7111" t="s">
        <v>4908</v>
      </c>
      <c r="E7111">
        <v>55723</v>
      </c>
      <c r="F7111" t="s">
        <v>4908</v>
      </c>
      <c r="G7111" t="s">
        <v>4913</v>
      </c>
      <c r="H7111" t="s">
        <v>4912</v>
      </c>
      <c r="I7111">
        <v>44967</v>
      </c>
      <c r="J7111">
        <v>141.86000000000001</v>
      </c>
      <c r="K7111">
        <v>144.62627000000001</v>
      </c>
      <c r="L7111">
        <v>141.86000000000001</v>
      </c>
      <c r="M7111">
        <v>47.286667999999999</v>
      </c>
      <c r="N7111">
        <v>45166</v>
      </c>
      <c r="P7111">
        <v>0</v>
      </c>
      <c r="Q7111" t="str">
        <f t="shared" si="111"/>
        <v>ACTIVE</v>
      </c>
    </row>
    <row r="7112" spans="1:17" x14ac:dyDescent="0.25">
      <c r="A7112" t="s">
        <v>4900</v>
      </c>
      <c r="B7112">
        <v>514</v>
      </c>
      <c r="C7112" t="s">
        <v>5575</v>
      </c>
      <c r="D7112" t="s">
        <v>5092</v>
      </c>
      <c r="E7112">
        <v>55733</v>
      </c>
      <c r="F7112" t="s">
        <v>4908</v>
      </c>
      <c r="G7112" t="s">
        <v>4913</v>
      </c>
      <c r="H7112" t="s">
        <v>4912</v>
      </c>
      <c r="I7112">
        <v>44967</v>
      </c>
      <c r="J7112">
        <v>457.1</v>
      </c>
      <c r="K7112">
        <v>466.01344999999998</v>
      </c>
      <c r="L7112">
        <v>457.1</v>
      </c>
      <c r="M7112">
        <v>457.1</v>
      </c>
      <c r="N7112">
        <v>45027</v>
      </c>
      <c r="O7112">
        <v>45027</v>
      </c>
      <c r="P7112">
        <v>143</v>
      </c>
      <c r="Q7112" t="str">
        <f t="shared" si="111"/>
        <v>121-150</v>
      </c>
    </row>
    <row r="7113" spans="1:17" x14ac:dyDescent="0.25">
      <c r="A7113" t="s">
        <v>4900</v>
      </c>
      <c r="B7113">
        <v>1240</v>
      </c>
      <c r="C7113" t="s">
        <v>5145</v>
      </c>
      <c r="D7113" t="s">
        <v>5092</v>
      </c>
      <c r="E7113">
        <v>55735</v>
      </c>
      <c r="F7113" t="s">
        <v>4908</v>
      </c>
      <c r="G7113" t="s">
        <v>4913</v>
      </c>
      <c r="H7113" t="s">
        <v>4912</v>
      </c>
      <c r="I7113">
        <v>44966</v>
      </c>
      <c r="J7113">
        <v>87.57</v>
      </c>
      <c r="K7113">
        <v>89.277614999999997</v>
      </c>
      <c r="L7113">
        <v>87.57</v>
      </c>
      <c r="M7113">
        <v>40.416922</v>
      </c>
      <c r="N7113">
        <v>45135</v>
      </c>
      <c r="P7113">
        <v>0</v>
      </c>
      <c r="Q7113" t="str">
        <f t="shared" si="111"/>
        <v>ACTIVE</v>
      </c>
    </row>
    <row r="7114" spans="1:17" x14ac:dyDescent="0.25">
      <c r="A7114" t="s">
        <v>4900</v>
      </c>
      <c r="B7114">
        <v>549</v>
      </c>
      <c r="C7114" t="s">
        <v>624</v>
      </c>
      <c r="D7114" t="s">
        <v>5092</v>
      </c>
      <c r="E7114">
        <v>55740</v>
      </c>
      <c r="F7114" t="s">
        <v>4908</v>
      </c>
      <c r="G7114" t="s">
        <v>4913</v>
      </c>
      <c r="H7114" t="s">
        <v>4912</v>
      </c>
      <c r="I7114">
        <v>44967</v>
      </c>
      <c r="J7114">
        <v>305</v>
      </c>
      <c r="K7114">
        <v>310.94749999999999</v>
      </c>
      <c r="L7114">
        <v>305</v>
      </c>
      <c r="M7114">
        <v>305</v>
      </c>
      <c r="N7114">
        <v>45091</v>
      </c>
      <c r="O7114">
        <v>45091</v>
      </c>
      <c r="P7114">
        <v>79</v>
      </c>
      <c r="Q7114" t="str">
        <f t="shared" si="111"/>
        <v>61-90</v>
      </c>
    </row>
    <row r="7115" spans="1:17" x14ac:dyDescent="0.25">
      <c r="A7115" t="s">
        <v>4900</v>
      </c>
      <c r="B7115">
        <v>397</v>
      </c>
      <c r="C7115" t="s">
        <v>5224</v>
      </c>
      <c r="D7115" t="s">
        <v>4908</v>
      </c>
      <c r="E7115">
        <v>55744</v>
      </c>
      <c r="F7115" t="s">
        <v>4908</v>
      </c>
      <c r="G7115" t="s">
        <v>4913</v>
      </c>
      <c r="H7115" t="s">
        <v>4912</v>
      </c>
      <c r="I7115">
        <v>44966</v>
      </c>
      <c r="J7115">
        <v>258.83</v>
      </c>
      <c r="K7115">
        <v>263.877185</v>
      </c>
      <c r="L7115">
        <v>258.83</v>
      </c>
      <c r="M7115">
        <v>43.138332499999997</v>
      </c>
      <c r="N7115">
        <v>45152</v>
      </c>
      <c r="P7115">
        <v>0</v>
      </c>
      <c r="Q7115" t="str">
        <f t="shared" si="111"/>
        <v>ACTIVE</v>
      </c>
    </row>
    <row r="7116" spans="1:17" x14ac:dyDescent="0.25">
      <c r="A7116" t="s">
        <v>4900</v>
      </c>
      <c r="B7116">
        <v>768</v>
      </c>
      <c r="C7116" t="s">
        <v>4974</v>
      </c>
      <c r="D7116" t="s">
        <v>4908</v>
      </c>
      <c r="E7116">
        <v>55749</v>
      </c>
      <c r="F7116" t="s">
        <v>4908</v>
      </c>
      <c r="G7116" t="s">
        <v>4913</v>
      </c>
      <c r="H7116" t="s">
        <v>4912</v>
      </c>
      <c r="I7116">
        <v>44967</v>
      </c>
      <c r="J7116">
        <v>20.99</v>
      </c>
      <c r="K7116">
        <v>21.399304999999998</v>
      </c>
      <c r="L7116">
        <v>20.99</v>
      </c>
      <c r="M7116">
        <v>3.4983325000000001</v>
      </c>
      <c r="N7116">
        <v>45161</v>
      </c>
      <c r="P7116">
        <v>0</v>
      </c>
      <c r="Q7116" t="str">
        <f t="shared" si="111"/>
        <v>ACTIVE</v>
      </c>
    </row>
    <row r="7117" spans="1:17" x14ac:dyDescent="0.25">
      <c r="A7117" t="s">
        <v>4900</v>
      </c>
      <c r="B7117">
        <v>868</v>
      </c>
      <c r="C7117" t="s">
        <v>91</v>
      </c>
      <c r="D7117" t="s">
        <v>5092</v>
      </c>
      <c r="E7117">
        <v>55750</v>
      </c>
      <c r="F7117" t="s">
        <v>4908</v>
      </c>
      <c r="G7117" t="s">
        <v>4913</v>
      </c>
      <c r="H7117" t="s">
        <v>4912</v>
      </c>
      <c r="I7117">
        <v>44967</v>
      </c>
      <c r="J7117">
        <v>13.53</v>
      </c>
      <c r="K7117">
        <v>13.793835</v>
      </c>
      <c r="L7117">
        <v>13.53</v>
      </c>
      <c r="M7117">
        <v>13.53</v>
      </c>
      <c r="P7117">
        <v>0</v>
      </c>
      <c r="Q7117" t="str">
        <f t="shared" si="111"/>
        <v>ACTIVE</v>
      </c>
    </row>
    <row r="7118" spans="1:17" x14ac:dyDescent="0.25">
      <c r="A7118" t="s">
        <v>4900</v>
      </c>
      <c r="B7118">
        <v>514</v>
      </c>
      <c r="C7118" t="s">
        <v>5575</v>
      </c>
      <c r="D7118" t="s">
        <v>5092</v>
      </c>
      <c r="E7118">
        <v>55753</v>
      </c>
      <c r="F7118" t="s">
        <v>4908</v>
      </c>
      <c r="G7118" t="s">
        <v>4913</v>
      </c>
      <c r="H7118" t="s">
        <v>4912</v>
      </c>
      <c r="I7118">
        <v>44967</v>
      </c>
      <c r="J7118">
        <v>7.5</v>
      </c>
      <c r="K7118">
        <v>7.6462500000000002</v>
      </c>
      <c r="L7118">
        <v>7.5</v>
      </c>
      <c r="M7118">
        <v>7.5</v>
      </c>
      <c r="N7118">
        <v>45027</v>
      </c>
      <c r="O7118">
        <v>45027</v>
      </c>
      <c r="P7118">
        <v>143</v>
      </c>
      <c r="Q7118" t="str">
        <f t="shared" si="111"/>
        <v>121-150</v>
      </c>
    </row>
    <row r="7119" spans="1:17" x14ac:dyDescent="0.25">
      <c r="A7119" t="s">
        <v>4900</v>
      </c>
      <c r="B7119">
        <v>1241</v>
      </c>
      <c r="C7119" t="s">
        <v>5571</v>
      </c>
      <c r="D7119" t="s">
        <v>4908</v>
      </c>
      <c r="E7119">
        <v>55758</v>
      </c>
      <c r="F7119" t="s">
        <v>4908</v>
      </c>
      <c r="G7119" t="s">
        <v>4913</v>
      </c>
      <c r="H7119" t="s">
        <v>5172</v>
      </c>
      <c r="I7119">
        <v>44967</v>
      </c>
      <c r="J7119">
        <v>119.21</v>
      </c>
      <c r="K7119">
        <v>121.534595</v>
      </c>
      <c r="L7119">
        <v>119.21</v>
      </c>
      <c r="M7119">
        <v>19.868332500000001</v>
      </c>
      <c r="N7119">
        <v>45168</v>
      </c>
      <c r="P7119">
        <v>0</v>
      </c>
      <c r="Q7119" t="str">
        <f t="shared" si="111"/>
        <v>ACTIVE</v>
      </c>
    </row>
    <row r="7120" spans="1:17" x14ac:dyDescent="0.25">
      <c r="A7120" t="s">
        <v>4900</v>
      </c>
      <c r="B7120">
        <v>1146</v>
      </c>
      <c r="C7120" t="s">
        <v>5128</v>
      </c>
      <c r="D7120" t="s">
        <v>4908</v>
      </c>
      <c r="E7120">
        <v>55769</v>
      </c>
      <c r="F7120" t="s">
        <v>4908</v>
      </c>
      <c r="G7120" t="s">
        <v>4913</v>
      </c>
      <c r="H7120" t="s">
        <v>4912</v>
      </c>
      <c r="I7120">
        <v>44968</v>
      </c>
      <c r="J7120">
        <v>80.61</v>
      </c>
      <c r="K7120">
        <v>82.181894999999997</v>
      </c>
      <c r="L7120">
        <v>80.61</v>
      </c>
      <c r="M7120">
        <v>26.869997999999999</v>
      </c>
      <c r="N7120">
        <v>45154</v>
      </c>
      <c r="P7120">
        <v>0</v>
      </c>
      <c r="Q7120" t="str">
        <f t="shared" si="111"/>
        <v>ACTIVE</v>
      </c>
    </row>
    <row r="7121" spans="1:17" x14ac:dyDescent="0.25">
      <c r="A7121" t="s">
        <v>4900</v>
      </c>
      <c r="B7121">
        <v>514</v>
      </c>
      <c r="C7121" t="s">
        <v>5575</v>
      </c>
      <c r="D7121" t="s">
        <v>5092</v>
      </c>
      <c r="E7121">
        <v>55770</v>
      </c>
      <c r="F7121" t="s">
        <v>4908</v>
      </c>
      <c r="G7121" t="s">
        <v>4913</v>
      </c>
      <c r="H7121" t="s">
        <v>4912</v>
      </c>
      <c r="I7121">
        <v>44968</v>
      </c>
      <c r="J7121">
        <v>34.549999999999997</v>
      </c>
      <c r="K7121">
        <v>35.223725000000002</v>
      </c>
      <c r="L7121">
        <v>34.549999999999997</v>
      </c>
      <c r="M7121">
        <v>34.549999999999997</v>
      </c>
      <c r="N7121">
        <v>45027</v>
      </c>
      <c r="O7121">
        <v>45027</v>
      </c>
      <c r="P7121">
        <v>143</v>
      </c>
      <c r="Q7121" t="str">
        <f t="shared" si="111"/>
        <v>121-150</v>
      </c>
    </row>
    <row r="7122" spans="1:17" x14ac:dyDescent="0.25">
      <c r="A7122" t="s">
        <v>4900</v>
      </c>
      <c r="B7122">
        <v>514</v>
      </c>
      <c r="C7122" t="s">
        <v>5575</v>
      </c>
      <c r="D7122" t="s">
        <v>5092</v>
      </c>
      <c r="E7122">
        <v>55772</v>
      </c>
      <c r="F7122" t="s">
        <v>4908</v>
      </c>
      <c r="G7122" t="s">
        <v>4913</v>
      </c>
      <c r="H7122" t="s">
        <v>4912</v>
      </c>
      <c r="I7122">
        <v>44968</v>
      </c>
      <c r="J7122">
        <v>29.35</v>
      </c>
      <c r="K7122">
        <v>29.922325000000001</v>
      </c>
      <c r="L7122">
        <v>29.35</v>
      </c>
      <c r="M7122">
        <v>29.35</v>
      </c>
      <c r="N7122">
        <v>45027</v>
      </c>
      <c r="O7122">
        <v>45027</v>
      </c>
      <c r="P7122">
        <v>143</v>
      </c>
      <c r="Q7122" t="str">
        <f t="shared" si="111"/>
        <v>121-150</v>
      </c>
    </row>
    <row r="7123" spans="1:17" x14ac:dyDescent="0.25">
      <c r="A7123" t="s">
        <v>4900</v>
      </c>
      <c r="B7123">
        <v>514</v>
      </c>
      <c r="C7123" t="s">
        <v>5575</v>
      </c>
      <c r="D7123" t="s">
        <v>5092</v>
      </c>
      <c r="E7123">
        <v>55774</v>
      </c>
      <c r="F7123" t="s">
        <v>4908</v>
      </c>
      <c r="G7123" t="s">
        <v>4913</v>
      </c>
      <c r="H7123" t="s">
        <v>4912</v>
      </c>
      <c r="I7123">
        <v>44968</v>
      </c>
      <c r="J7123">
        <v>4.5</v>
      </c>
      <c r="K7123">
        <v>4.5877499999999998</v>
      </c>
      <c r="L7123">
        <v>4.5</v>
      </c>
      <c r="M7123">
        <v>4.5</v>
      </c>
      <c r="N7123">
        <v>45027</v>
      </c>
      <c r="O7123">
        <v>45027</v>
      </c>
      <c r="P7123">
        <v>143</v>
      </c>
      <c r="Q7123" t="str">
        <f t="shared" si="111"/>
        <v>121-150</v>
      </c>
    </row>
    <row r="7124" spans="1:17" x14ac:dyDescent="0.25">
      <c r="A7124" t="s">
        <v>4900</v>
      </c>
      <c r="B7124">
        <v>1241</v>
      </c>
      <c r="C7124" t="s">
        <v>5571</v>
      </c>
      <c r="D7124" t="s">
        <v>4908</v>
      </c>
      <c r="E7124">
        <v>55777</v>
      </c>
      <c r="F7124" t="s">
        <v>4908</v>
      </c>
      <c r="G7124" t="s">
        <v>4913</v>
      </c>
      <c r="H7124" t="s">
        <v>5172</v>
      </c>
      <c r="I7124">
        <v>44968</v>
      </c>
      <c r="J7124">
        <v>323.98</v>
      </c>
      <c r="K7124">
        <v>330.29761000000002</v>
      </c>
      <c r="L7124">
        <v>323.98</v>
      </c>
      <c r="M7124">
        <v>53.996665</v>
      </c>
      <c r="N7124">
        <v>45168</v>
      </c>
      <c r="P7124">
        <v>0</v>
      </c>
      <c r="Q7124" t="str">
        <f t="shared" si="111"/>
        <v>ACTIVE</v>
      </c>
    </row>
    <row r="7125" spans="1:17" x14ac:dyDescent="0.25">
      <c r="A7125" t="s">
        <v>4900</v>
      </c>
      <c r="B7125">
        <v>1241</v>
      </c>
      <c r="C7125" t="s">
        <v>5571</v>
      </c>
      <c r="D7125" t="s">
        <v>4908</v>
      </c>
      <c r="E7125">
        <v>55779</v>
      </c>
      <c r="F7125" t="s">
        <v>4908</v>
      </c>
      <c r="G7125" t="s">
        <v>4913</v>
      </c>
      <c r="H7125" t="s">
        <v>5172</v>
      </c>
      <c r="I7125">
        <v>44968</v>
      </c>
      <c r="J7125">
        <v>37.9</v>
      </c>
      <c r="K7125">
        <v>38.639049999999997</v>
      </c>
      <c r="L7125">
        <v>37.9</v>
      </c>
      <c r="M7125">
        <v>6.3166650000000004</v>
      </c>
      <c r="N7125">
        <v>45168</v>
      </c>
      <c r="P7125">
        <v>0</v>
      </c>
      <c r="Q7125" t="str">
        <f t="shared" si="111"/>
        <v>ACTIVE</v>
      </c>
    </row>
    <row r="7126" spans="1:17" x14ac:dyDescent="0.25">
      <c r="A7126" t="s">
        <v>4900</v>
      </c>
      <c r="B7126">
        <v>1340</v>
      </c>
      <c r="C7126" t="s">
        <v>5599</v>
      </c>
      <c r="D7126" t="s">
        <v>5092</v>
      </c>
      <c r="E7126">
        <v>55782</v>
      </c>
      <c r="F7126" t="s">
        <v>4908</v>
      </c>
      <c r="G7126" t="s">
        <v>4913</v>
      </c>
      <c r="H7126" t="s">
        <v>4912</v>
      </c>
      <c r="I7126">
        <v>44968</v>
      </c>
      <c r="J7126">
        <v>62</v>
      </c>
      <c r="K7126">
        <v>63.209000000000003</v>
      </c>
      <c r="L7126">
        <v>62</v>
      </c>
      <c r="M7126">
        <v>62</v>
      </c>
      <c r="N7126">
        <v>45020</v>
      </c>
      <c r="O7126">
        <v>45020</v>
      </c>
      <c r="P7126">
        <v>150</v>
      </c>
      <c r="Q7126" t="str">
        <f t="shared" si="111"/>
        <v>121-150</v>
      </c>
    </row>
    <row r="7127" spans="1:17" x14ac:dyDescent="0.25">
      <c r="A7127" t="s">
        <v>4900</v>
      </c>
      <c r="B7127">
        <v>514</v>
      </c>
      <c r="C7127" t="s">
        <v>5575</v>
      </c>
      <c r="D7127" t="s">
        <v>5092</v>
      </c>
      <c r="E7127">
        <v>55785</v>
      </c>
      <c r="F7127" t="s">
        <v>4908</v>
      </c>
      <c r="G7127" t="s">
        <v>4913</v>
      </c>
      <c r="H7127" t="s">
        <v>4912</v>
      </c>
      <c r="I7127">
        <v>44968</v>
      </c>
      <c r="J7127">
        <v>41.95</v>
      </c>
      <c r="K7127">
        <v>42.768025000000002</v>
      </c>
      <c r="L7127">
        <v>41.95</v>
      </c>
      <c r="M7127">
        <v>41.95</v>
      </c>
      <c r="N7127">
        <v>45027</v>
      </c>
      <c r="O7127">
        <v>45027</v>
      </c>
      <c r="P7127">
        <v>143</v>
      </c>
      <c r="Q7127" t="str">
        <f t="shared" si="111"/>
        <v>121-150</v>
      </c>
    </row>
    <row r="7128" spans="1:17" x14ac:dyDescent="0.25">
      <c r="A7128" t="s">
        <v>4900</v>
      </c>
      <c r="B7128">
        <v>514</v>
      </c>
      <c r="C7128" t="s">
        <v>5575</v>
      </c>
      <c r="D7128" t="s">
        <v>5092</v>
      </c>
      <c r="E7128">
        <v>55786</v>
      </c>
      <c r="F7128" t="s">
        <v>4908</v>
      </c>
      <c r="G7128" t="s">
        <v>4913</v>
      </c>
      <c r="H7128" t="s">
        <v>4912</v>
      </c>
      <c r="I7128">
        <v>44968</v>
      </c>
      <c r="J7128">
        <v>11.51</v>
      </c>
      <c r="K7128">
        <v>11.734444999999999</v>
      </c>
      <c r="L7128">
        <v>11.51</v>
      </c>
      <c r="M7128">
        <v>11.51</v>
      </c>
      <c r="N7128">
        <v>45027</v>
      </c>
      <c r="O7128">
        <v>45027</v>
      </c>
      <c r="P7128">
        <v>143</v>
      </c>
      <c r="Q7128" t="str">
        <f t="shared" si="111"/>
        <v>121-150</v>
      </c>
    </row>
    <row r="7129" spans="1:17" x14ac:dyDescent="0.25">
      <c r="A7129" t="s">
        <v>4900</v>
      </c>
      <c r="B7129">
        <v>514</v>
      </c>
      <c r="C7129" t="s">
        <v>5575</v>
      </c>
      <c r="D7129" t="s">
        <v>5092</v>
      </c>
      <c r="E7129">
        <v>55788</v>
      </c>
      <c r="F7129" t="s">
        <v>4908</v>
      </c>
      <c r="G7129" t="s">
        <v>4913</v>
      </c>
      <c r="H7129" t="s">
        <v>4912</v>
      </c>
      <c r="I7129">
        <v>44968</v>
      </c>
      <c r="J7129">
        <v>103.55</v>
      </c>
      <c r="K7129">
        <v>105.569225</v>
      </c>
      <c r="L7129">
        <v>103.55</v>
      </c>
      <c r="M7129">
        <v>103.55</v>
      </c>
      <c r="N7129">
        <v>45027</v>
      </c>
      <c r="O7129">
        <v>45027</v>
      </c>
      <c r="P7129">
        <v>143</v>
      </c>
      <c r="Q7129" t="str">
        <f t="shared" si="111"/>
        <v>121-150</v>
      </c>
    </row>
    <row r="7130" spans="1:17" x14ac:dyDescent="0.25">
      <c r="A7130" t="s">
        <v>4900</v>
      </c>
      <c r="B7130">
        <v>514</v>
      </c>
      <c r="C7130" t="s">
        <v>5575</v>
      </c>
      <c r="D7130" t="s">
        <v>5092</v>
      </c>
      <c r="E7130">
        <v>55790</v>
      </c>
      <c r="F7130" t="s">
        <v>4908</v>
      </c>
      <c r="G7130" t="s">
        <v>4913</v>
      </c>
      <c r="H7130" t="s">
        <v>4912</v>
      </c>
      <c r="I7130">
        <v>44968</v>
      </c>
      <c r="J7130">
        <v>0.5</v>
      </c>
      <c r="K7130">
        <v>0.50975000000000004</v>
      </c>
      <c r="L7130">
        <v>0.5</v>
      </c>
      <c r="M7130">
        <v>0.5</v>
      </c>
      <c r="N7130">
        <v>45027</v>
      </c>
      <c r="O7130">
        <v>45027</v>
      </c>
      <c r="P7130">
        <v>143</v>
      </c>
      <c r="Q7130" t="str">
        <f t="shared" si="111"/>
        <v>121-150</v>
      </c>
    </row>
    <row r="7131" spans="1:17" x14ac:dyDescent="0.25">
      <c r="A7131" t="s">
        <v>4900</v>
      </c>
      <c r="B7131">
        <v>1340</v>
      </c>
      <c r="C7131" t="s">
        <v>5599</v>
      </c>
      <c r="D7131" t="s">
        <v>5092</v>
      </c>
      <c r="E7131">
        <v>55791</v>
      </c>
      <c r="F7131" t="s">
        <v>4908</v>
      </c>
      <c r="G7131" t="s">
        <v>4913</v>
      </c>
      <c r="H7131" t="s">
        <v>4912</v>
      </c>
      <c r="I7131">
        <v>44968</v>
      </c>
      <c r="J7131">
        <v>9</v>
      </c>
      <c r="K7131">
        <v>9.1754999999999995</v>
      </c>
      <c r="L7131">
        <v>9</v>
      </c>
      <c r="M7131">
        <v>9</v>
      </c>
      <c r="N7131">
        <v>45020</v>
      </c>
      <c r="O7131">
        <v>45020</v>
      </c>
      <c r="P7131">
        <v>150</v>
      </c>
      <c r="Q7131" t="str">
        <f t="shared" si="111"/>
        <v>121-150</v>
      </c>
    </row>
    <row r="7132" spans="1:17" x14ac:dyDescent="0.25">
      <c r="A7132" t="s">
        <v>4900</v>
      </c>
      <c r="B7132">
        <v>514</v>
      </c>
      <c r="C7132" t="s">
        <v>5575</v>
      </c>
      <c r="D7132" t="s">
        <v>5092</v>
      </c>
      <c r="E7132">
        <v>55792</v>
      </c>
      <c r="F7132" t="s">
        <v>4908</v>
      </c>
      <c r="G7132" t="s">
        <v>4913</v>
      </c>
      <c r="H7132" t="s">
        <v>4912</v>
      </c>
      <c r="I7132">
        <v>44968</v>
      </c>
      <c r="J7132">
        <v>30.25</v>
      </c>
      <c r="K7132">
        <v>30.839874999999999</v>
      </c>
      <c r="L7132">
        <v>30.25</v>
      </c>
      <c r="M7132">
        <v>30.25</v>
      </c>
      <c r="N7132">
        <v>45027</v>
      </c>
      <c r="O7132">
        <v>45027</v>
      </c>
      <c r="P7132">
        <v>143</v>
      </c>
      <c r="Q7132" t="str">
        <f t="shared" si="111"/>
        <v>121-150</v>
      </c>
    </row>
    <row r="7133" spans="1:17" x14ac:dyDescent="0.25">
      <c r="A7133" t="s">
        <v>4900</v>
      </c>
      <c r="B7133">
        <v>1340</v>
      </c>
      <c r="C7133" t="s">
        <v>5599</v>
      </c>
      <c r="D7133" t="s">
        <v>5092</v>
      </c>
      <c r="E7133">
        <v>55793</v>
      </c>
      <c r="F7133" t="s">
        <v>4908</v>
      </c>
      <c r="G7133" t="s">
        <v>4913</v>
      </c>
      <c r="H7133" t="s">
        <v>4912</v>
      </c>
      <c r="I7133">
        <v>44968</v>
      </c>
      <c r="J7133">
        <v>6</v>
      </c>
      <c r="K7133">
        <v>6.117</v>
      </c>
      <c r="L7133">
        <v>6</v>
      </c>
      <c r="M7133">
        <v>6</v>
      </c>
      <c r="N7133">
        <v>45020</v>
      </c>
      <c r="O7133">
        <v>45020</v>
      </c>
      <c r="P7133">
        <v>150</v>
      </c>
      <c r="Q7133" t="str">
        <f t="shared" si="111"/>
        <v>121-150</v>
      </c>
    </row>
    <row r="7134" spans="1:17" x14ac:dyDescent="0.25">
      <c r="A7134" t="s">
        <v>4900</v>
      </c>
      <c r="B7134">
        <v>1340</v>
      </c>
      <c r="C7134" t="s">
        <v>5599</v>
      </c>
      <c r="D7134" t="s">
        <v>5092</v>
      </c>
      <c r="E7134">
        <v>55794</v>
      </c>
      <c r="F7134" t="s">
        <v>4908</v>
      </c>
      <c r="G7134" t="s">
        <v>4913</v>
      </c>
      <c r="H7134" t="s">
        <v>4912</v>
      </c>
      <c r="I7134">
        <v>44968</v>
      </c>
      <c r="J7134">
        <v>31.96</v>
      </c>
      <c r="K7134">
        <v>32.583219999999997</v>
      </c>
      <c r="L7134">
        <v>31.96</v>
      </c>
      <c r="M7134">
        <v>31.96</v>
      </c>
      <c r="N7134">
        <v>45020</v>
      </c>
      <c r="O7134">
        <v>45020</v>
      </c>
      <c r="P7134">
        <v>150</v>
      </c>
      <c r="Q7134" t="str">
        <f t="shared" si="111"/>
        <v>121-150</v>
      </c>
    </row>
    <row r="7135" spans="1:17" x14ac:dyDescent="0.25">
      <c r="A7135" t="s">
        <v>4900</v>
      </c>
      <c r="B7135">
        <v>1191</v>
      </c>
      <c r="C7135" t="s">
        <v>5538</v>
      </c>
      <c r="D7135" t="s">
        <v>5092</v>
      </c>
      <c r="E7135">
        <v>55796</v>
      </c>
      <c r="F7135" t="s">
        <v>4908</v>
      </c>
      <c r="G7135" t="s">
        <v>4913</v>
      </c>
      <c r="H7135" t="s">
        <v>4912</v>
      </c>
      <c r="I7135">
        <v>44968</v>
      </c>
      <c r="J7135">
        <v>2000</v>
      </c>
      <c r="K7135">
        <v>2039</v>
      </c>
      <c r="L7135">
        <v>2000</v>
      </c>
      <c r="M7135">
        <v>2000</v>
      </c>
      <c r="N7135">
        <v>45082</v>
      </c>
      <c r="O7135">
        <v>45030</v>
      </c>
      <c r="P7135">
        <v>140</v>
      </c>
      <c r="Q7135" t="str">
        <f t="shared" si="111"/>
        <v>121-150</v>
      </c>
    </row>
    <row r="7136" spans="1:17" x14ac:dyDescent="0.25">
      <c r="A7136" t="s">
        <v>4900</v>
      </c>
      <c r="B7136">
        <v>1340</v>
      </c>
      <c r="C7136" t="s">
        <v>5599</v>
      </c>
      <c r="D7136" t="s">
        <v>5092</v>
      </c>
      <c r="E7136">
        <v>55799</v>
      </c>
      <c r="F7136" t="s">
        <v>4908</v>
      </c>
      <c r="G7136" t="s">
        <v>4944</v>
      </c>
      <c r="H7136" t="s">
        <v>4912</v>
      </c>
      <c r="I7136">
        <v>44968</v>
      </c>
      <c r="J7136">
        <v>2000</v>
      </c>
      <c r="K7136">
        <v>2039</v>
      </c>
      <c r="L7136">
        <v>2000</v>
      </c>
      <c r="M7136">
        <v>2000</v>
      </c>
      <c r="N7136">
        <v>45020</v>
      </c>
      <c r="O7136">
        <v>45020</v>
      </c>
      <c r="P7136">
        <v>150</v>
      </c>
      <c r="Q7136" t="str">
        <f t="shared" si="111"/>
        <v>121-150</v>
      </c>
    </row>
    <row r="7137" spans="1:17" x14ac:dyDescent="0.25">
      <c r="A7137" t="s">
        <v>4900</v>
      </c>
      <c r="B7137">
        <v>1301</v>
      </c>
      <c r="C7137" t="s">
        <v>5242</v>
      </c>
      <c r="D7137" t="s">
        <v>4908</v>
      </c>
      <c r="E7137">
        <v>55800</v>
      </c>
      <c r="F7137" t="s">
        <v>4908</v>
      </c>
      <c r="G7137" t="s">
        <v>4944</v>
      </c>
      <c r="H7137" t="s">
        <v>4912</v>
      </c>
      <c r="I7137">
        <v>44968</v>
      </c>
      <c r="J7137">
        <v>2889.15</v>
      </c>
      <c r="K7137">
        <v>2945.488425</v>
      </c>
      <c r="L7137">
        <v>2889.15</v>
      </c>
      <c r="M7137">
        <v>481.52499749999998</v>
      </c>
      <c r="N7137">
        <v>45149</v>
      </c>
      <c r="P7137">
        <v>0</v>
      </c>
      <c r="Q7137" t="str">
        <f t="shared" si="111"/>
        <v>ACTIVE</v>
      </c>
    </row>
    <row r="7138" spans="1:17" x14ac:dyDescent="0.25">
      <c r="A7138" t="s">
        <v>4900</v>
      </c>
      <c r="B7138">
        <v>1301</v>
      </c>
      <c r="C7138" t="s">
        <v>5242</v>
      </c>
      <c r="D7138" t="s">
        <v>4908</v>
      </c>
      <c r="E7138">
        <v>55802</v>
      </c>
      <c r="F7138" t="s">
        <v>4908</v>
      </c>
      <c r="G7138" t="s">
        <v>4944</v>
      </c>
      <c r="H7138" t="s">
        <v>4912</v>
      </c>
      <c r="I7138">
        <v>44968</v>
      </c>
      <c r="J7138">
        <v>1066.8399999999999</v>
      </c>
      <c r="K7138">
        <v>1087.64338</v>
      </c>
      <c r="L7138">
        <v>1066.8399999999999</v>
      </c>
      <c r="M7138">
        <v>177.80666500000001</v>
      </c>
      <c r="N7138">
        <v>45149</v>
      </c>
      <c r="P7138">
        <v>0</v>
      </c>
      <c r="Q7138" t="str">
        <f t="shared" si="111"/>
        <v>ACTIVE</v>
      </c>
    </row>
    <row r="7139" spans="1:17" x14ac:dyDescent="0.25">
      <c r="A7139" t="s">
        <v>4900</v>
      </c>
      <c r="B7139">
        <v>1301</v>
      </c>
      <c r="C7139" t="s">
        <v>5242</v>
      </c>
      <c r="D7139" t="s">
        <v>4908</v>
      </c>
      <c r="E7139">
        <v>55803</v>
      </c>
      <c r="F7139" t="s">
        <v>4908</v>
      </c>
      <c r="G7139" t="s">
        <v>4944</v>
      </c>
      <c r="H7139" t="s">
        <v>4912</v>
      </c>
      <c r="I7139">
        <v>44968</v>
      </c>
      <c r="J7139">
        <v>1169.77</v>
      </c>
      <c r="K7139">
        <v>1192.5805150000001</v>
      </c>
      <c r="L7139">
        <v>1169.77</v>
      </c>
      <c r="M7139">
        <v>194.9616675</v>
      </c>
      <c r="N7139">
        <v>45149</v>
      </c>
      <c r="P7139">
        <v>0</v>
      </c>
      <c r="Q7139" t="str">
        <f t="shared" si="111"/>
        <v>ACTIVE</v>
      </c>
    </row>
    <row r="7140" spans="1:17" x14ac:dyDescent="0.25">
      <c r="A7140" t="s">
        <v>4900</v>
      </c>
      <c r="B7140">
        <v>1274</v>
      </c>
      <c r="C7140" t="s">
        <v>5449</v>
      </c>
      <c r="D7140" t="s">
        <v>5092</v>
      </c>
      <c r="E7140">
        <v>55804</v>
      </c>
      <c r="F7140" t="s">
        <v>4908</v>
      </c>
      <c r="G7140" t="s">
        <v>4913</v>
      </c>
      <c r="H7140" t="s">
        <v>4912</v>
      </c>
      <c r="I7140">
        <v>44968</v>
      </c>
      <c r="J7140">
        <v>956.92</v>
      </c>
      <c r="K7140">
        <v>975.57993999999997</v>
      </c>
      <c r="L7140">
        <v>956.92</v>
      </c>
      <c r="M7140">
        <v>220.82768999999999</v>
      </c>
      <c r="N7140">
        <v>45124</v>
      </c>
      <c r="O7140">
        <v>45122</v>
      </c>
      <c r="P7140">
        <v>48</v>
      </c>
      <c r="Q7140" t="str">
        <f t="shared" si="111"/>
        <v>31-60</v>
      </c>
    </row>
    <row r="7141" spans="1:17" x14ac:dyDescent="0.25">
      <c r="A7141" t="s">
        <v>4900</v>
      </c>
      <c r="B7141">
        <v>1240</v>
      </c>
      <c r="C7141" t="s">
        <v>5145</v>
      </c>
      <c r="D7141" t="s">
        <v>5092</v>
      </c>
      <c r="E7141">
        <v>55808</v>
      </c>
      <c r="F7141" t="s">
        <v>4908</v>
      </c>
      <c r="G7141" t="s">
        <v>4913</v>
      </c>
      <c r="H7141" t="s">
        <v>4912</v>
      </c>
      <c r="I7141">
        <v>44968</v>
      </c>
      <c r="J7141">
        <v>30</v>
      </c>
      <c r="K7141">
        <v>30.585000000000001</v>
      </c>
      <c r="L7141">
        <v>30</v>
      </c>
      <c r="M7141">
        <v>13.846156000000001</v>
      </c>
      <c r="N7141">
        <v>45135</v>
      </c>
      <c r="P7141">
        <v>0</v>
      </c>
      <c r="Q7141" t="str">
        <f t="shared" si="111"/>
        <v>ACTIVE</v>
      </c>
    </row>
    <row r="7142" spans="1:17" x14ac:dyDescent="0.25">
      <c r="A7142" t="s">
        <v>4900</v>
      </c>
      <c r="B7142">
        <v>1340</v>
      </c>
      <c r="C7142" t="s">
        <v>5599</v>
      </c>
      <c r="D7142" t="s">
        <v>5092</v>
      </c>
      <c r="E7142">
        <v>55828</v>
      </c>
      <c r="F7142" t="s">
        <v>4908</v>
      </c>
      <c r="G7142" t="s">
        <v>4913</v>
      </c>
      <c r="H7142" t="s">
        <v>4912</v>
      </c>
      <c r="I7142">
        <v>44968</v>
      </c>
      <c r="J7142">
        <v>34.94</v>
      </c>
      <c r="K7142">
        <v>35.62133</v>
      </c>
      <c r="L7142">
        <v>34.94</v>
      </c>
      <c r="M7142">
        <v>34.94</v>
      </c>
      <c r="N7142">
        <v>45020</v>
      </c>
      <c r="O7142">
        <v>45020</v>
      </c>
      <c r="P7142">
        <v>150</v>
      </c>
      <c r="Q7142" t="str">
        <f t="shared" si="111"/>
        <v>121-150</v>
      </c>
    </row>
    <row r="7143" spans="1:17" x14ac:dyDescent="0.25">
      <c r="A7143" t="s">
        <v>4900</v>
      </c>
      <c r="B7143">
        <v>348</v>
      </c>
      <c r="C7143" t="s">
        <v>4260</v>
      </c>
      <c r="D7143" t="s">
        <v>5092</v>
      </c>
      <c r="E7143">
        <v>55836</v>
      </c>
      <c r="F7143" t="s">
        <v>4908</v>
      </c>
      <c r="G7143" t="s">
        <v>4913</v>
      </c>
      <c r="H7143" t="s">
        <v>4912</v>
      </c>
      <c r="I7143">
        <v>44968</v>
      </c>
      <c r="J7143">
        <v>35</v>
      </c>
      <c r="K7143">
        <v>35.682499999999997</v>
      </c>
      <c r="L7143">
        <v>35</v>
      </c>
      <c r="M7143">
        <v>35</v>
      </c>
      <c r="N7143">
        <v>45020</v>
      </c>
      <c r="O7143">
        <v>45020</v>
      </c>
      <c r="P7143">
        <v>150</v>
      </c>
      <c r="Q7143" t="str">
        <f t="shared" si="111"/>
        <v>121-150</v>
      </c>
    </row>
    <row r="7144" spans="1:17" x14ac:dyDescent="0.25">
      <c r="A7144" t="s">
        <v>4900</v>
      </c>
      <c r="B7144">
        <v>1019</v>
      </c>
      <c r="C7144" t="s">
        <v>5556</v>
      </c>
      <c r="D7144" t="s">
        <v>5092</v>
      </c>
      <c r="E7144">
        <v>55840</v>
      </c>
      <c r="F7144" t="s">
        <v>4908</v>
      </c>
      <c r="G7144" t="s">
        <v>4913</v>
      </c>
      <c r="H7144" t="s">
        <v>4912</v>
      </c>
      <c r="I7144">
        <v>44968</v>
      </c>
      <c r="J7144">
        <v>6.5</v>
      </c>
      <c r="K7144">
        <v>6.6267500000000004</v>
      </c>
      <c r="L7144">
        <v>6.5</v>
      </c>
      <c r="M7144">
        <v>6.5</v>
      </c>
      <c r="N7144">
        <v>45036</v>
      </c>
      <c r="O7144">
        <v>45036</v>
      </c>
      <c r="P7144">
        <v>134</v>
      </c>
      <c r="Q7144" t="str">
        <f t="shared" si="111"/>
        <v>121-150</v>
      </c>
    </row>
    <row r="7145" spans="1:17" x14ac:dyDescent="0.25">
      <c r="A7145" t="s">
        <v>4900</v>
      </c>
      <c r="B7145">
        <v>1301</v>
      </c>
      <c r="C7145" t="s">
        <v>5242</v>
      </c>
      <c r="D7145" t="s">
        <v>4908</v>
      </c>
      <c r="E7145">
        <v>55842</v>
      </c>
      <c r="F7145" t="s">
        <v>4908</v>
      </c>
      <c r="G7145" t="s">
        <v>4913</v>
      </c>
      <c r="H7145" t="s">
        <v>4912</v>
      </c>
      <c r="I7145">
        <v>44968</v>
      </c>
      <c r="J7145">
        <v>70.08</v>
      </c>
      <c r="K7145">
        <v>71.446560000000005</v>
      </c>
      <c r="L7145">
        <v>70.08</v>
      </c>
      <c r="M7145">
        <v>11.68</v>
      </c>
      <c r="N7145">
        <v>45149</v>
      </c>
      <c r="P7145">
        <v>0</v>
      </c>
      <c r="Q7145" t="str">
        <f t="shared" si="111"/>
        <v>ACTIVE</v>
      </c>
    </row>
    <row r="7146" spans="1:17" x14ac:dyDescent="0.25">
      <c r="A7146" t="s">
        <v>4900</v>
      </c>
      <c r="B7146">
        <v>514</v>
      </c>
      <c r="C7146" t="s">
        <v>5575</v>
      </c>
      <c r="D7146" t="s">
        <v>5092</v>
      </c>
      <c r="E7146">
        <v>55849</v>
      </c>
      <c r="F7146" t="s">
        <v>4908</v>
      </c>
      <c r="G7146" t="s">
        <v>4913</v>
      </c>
      <c r="H7146" t="s">
        <v>4912</v>
      </c>
      <c r="I7146">
        <v>44968</v>
      </c>
      <c r="J7146">
        <v>13</v>
      </c>
      <c r="K7146">
        <v>13.253500000000001</v>
      </c>
      <c r="L7146">
        <v>13</v>
      </c>
      <c r="M7146">
        <v>13</v>
      </c>
      <c r="N7146">
        <v>45027</v>
      </c>
      <c r="O7146">
        <v>45027</v>
      </c>
      <c r="P7146">
        <v>143</v>
      </c>
      <c r="Q7146" t="str">
        <f t="shared" si="111"/>
        <v>121-150</v>
      </c>
    </row>
    <row r="7147" spans="1:17" x14ac:dyDescent="0.25">
      <c r="A7147" t="s">
        <v>4900</v>
      </c>
      <c r="B7147">
        <v>1340</v>
      </c>
      <c r="C7147" t="s">
        <v>5599</v>
      </c>
      <c r="D7147" t="s">
        <v>5092</v>
      </c>
      <c r="E7147">
        <v>55852</v>
      </c>
      <c r="F7147" t="s">
        <v>4908</v>
      </c>
      <c r="G7147" t="s">
        <v>4913</v>
      </c>
      <c r="H7147" t="s">
        <v>4912</v>
      </c>
      <c r="I7147">
        <v>44968</v>
      </c>
      <c r="J7147">
        <v>108.8</v>
      </c>
      <c r="K7147">
        <v>110.9216</v>
      </c>
      <c r="L7147">
        <v>108.8</v>
      </c>
      <c r="M7147">
        <v>108.8</v>
      </c>
      <c r="N7147">
        <v>45020</v>
      </c>
      <c r="O7147">
        <v>45020</v>
      </c>
      <c r="P7147">
        <v>150</v>
      </c>
      <c r="Q7147" t="str">
        <f t="shared" si="111"/>
        <v>121-150</v>
      </c>
    </row>
    <row r="7148" spans="1:17" x14ac:dyDescent="0.25">
      <c r="A7148" t="s">
        <v>4900</v>
      </c>
      <c r="B7148">
        <v>1240</v>
      </c>
      <c r="C7148" t="s">
        <v>5145</v>
      </c>
      <c r="D7148" t="s">
        <v>5092</v>
      </c>
      <c r="E7148">
        <v>55853</v>
      </c>
      <c r="F7148" t="s">
        <v>4908</v>
      </c>
      <c r="G7148" t="s">
        <v>4913</v>
      </c>
      <c r="H7148" t="s">
        <v>4912</v>
      </c>
      <c r="I7148">
        <v>44968</v>
      </c>
      <c r="J7148">
        <v>206.95</v>
      </c>
      <c r="K7148">
        <v>210.985525</v>
      </c>
      <c r="L7148">
        <v>206.95</v>
      </c>
      <c r="M7148">
        <v>95.515383</v>
      </c>
      <c r="N7148">
        <v>45135</v>
      </c>
      <c r="P7148">
        <v>0</v>
      </c>
      <c r="Q7148" t="str">
        <f t="shared" si="111"/>
        <v>ACTIVE</v>
      </c>
    </row>
    <row r="7149" spans="1:17" x14ac:dyDescent="0.25">
      <c r="A7149" t="s">
        <v>4900</v>
      </c>
      <c r="B7149">
        <v>1241</v>
      </c>
      <c r="C7149" t="s">
        <v>5571</v>
      </c>
      <c r="D7149" t="s">
        <v>4908</v>
      </c>
      <c r="E7149">
        <v>55858</v>
      </c>
      <c r="F7149" t="s">
        <v>4908</v>
      </c>
      <c r="G7149" t="s">
        <v>4913</v>
      </c>
      <c r="H7149" t="s">
        <v>5172</v>
      </c>
      <c r="I7149">
        <v>44969</v>
      </c>
      <c r="J7149">
        <v>60</v>
      </c>
      <c r="K7149">
        <v>61.17</v>
      </c>
      <c r="L7149">
        <v>60</v>
      </c>
      <c r="M7149">
        <v>10</v>
      </c>
      <c r="N7149">
        <v>45168</v>
      </c>
      <c r="P7149">
        <v>0</v>
      </c>
      <c r="Q7149" t="str">
        <f t="shared" si="111"/>
        <v>ACTIVE</v>
      </c>
    </row>
    <row r="7150" spans="1:17" x14ac:dyDescent="0.25">
      <c r="A7150" t="s">
        <v>4900</v>
      </c>
      <c r="B7150">
        <v>1241</v>
      </c>
      <c r="C7150" t="s">
        <v>5571</v>
      </c>
      <c r="D7150" t="s">
        <v>4908</v>
      </c>
      <c r="E7150">
        <v>55860</v>
      </c>
      <c r="F7150" t="s">
        <v>4908</v>
      </c>
      <c r="G7150" t="s">
        <v>4913</v>
      </c>
      <c r="H7150" t="s">
        <v>5172</v>
      </c>
      <c r="I7150">
        <v>44969</v>
      </c>
      <c r="J7150">
        <v>20</v>
      </c>
      <c r="K7150">
        <v>20.39</v>
      </c>
      <c r="L7150">
        <v>20</v>
      </c>
      <c r="M7150">
        <v>3.3333349999999999</v>
      </c>
      <c r="N7150">
        <v>45168</v>
      </c>
      <c r="P7150">
        <v>0</v>
      </c>
      <c r="Q7150" t="str">
        <f t="shared" si="111"/>
        <v>ACTIVE</v>
      </c>
    </row>
    <row r="7151" spans="1:17" x14ac:dyDescent="0.25">
      <c r="A7151" t="s">
        <v>4900</v>
      </c>
      <c r="B7151">
        <v>1301</v>
      </c>
      <c r="C7151" t="s">
        <v>5242</v>
      </c>
      <c r="D7151" t="s">
        <v>4908</v>
      </c>
      <c r="E7151">
        <v>55861</v>
      </c>
      <c r="F7151" t="s">
        <v>4908</v>
      </c>
      <c r="G7151" t="s">
        <v>4913</v>
      </c>
      <c r="H7151" t="s">
        <v>4912</v>
      </c>
      <c r="I7151">
        <v>44969</v>
      </c>
      <c r="J7151">
        <v>55</v>
      </c>
      <c r="K7151">
        <v>56.072499999999998</v>
      </c>
      <c r="L7151">
        <v>55</v>
      </c>
      <c r="M7151">
        <v>9.1666650000000001</v>
      </c>
      <c r="N7151">
        <v>45149</v>
      </c>
      <c r="P7151">
        <v>0</v>
      </c>
      <c r="Q7151" t="str">
        <f t="shared" si="111"/>
        <v>ACTIVE</v>
      </c>
    </row>
    <row r="7152" spans="1:17" x14ac:dyDescent="0.25">
      <c r="A7152" t="s">
        <v>4900</v>
      </c>
      <c r="B7152">
        <v>403</v>
      </c>
      <c r="C7152" t="s">
        <v>5102</v>
      </c>
      <c r="D7152" t="s">
        <v>4908</v>
      </c>
      <c r="E7152">
        <v>55866</v>
      </c>
      <c r="F7152" t="s">
        <v>4908</v>
      </c>
      <c r="G7152" t="s">
        <v>4913</v>
      </c>
      <c r="H7152" t="s">
        <v>4912</v>
      </c>
      <c r="I7152">
        <v>44969</v>
      </c>
      <c r="J7152">
        <v>165.08</v>
      </c>
      <c r="K7152">
        <v>168.29906</v>
      </c>
      <c r="L7152">
        <v>165.08</v>
      </c>
      <c r="M7152">
        <v>110.05333400000001</v>
      </c>
      <c r="N7152">
        <v>45166</v>
      </c>
      <c r="P7152">
        <v>0</v>
      </c>
      <c r="Q7152" t="str">
        <f t="shared" si="111"/>
        <v>ACTIVE</v>
      </c>
    </row>
    <row r="7153" spans="1:17" x14ac:dyDescent="0.25">
      <c r="A7153" t="s">
        <v>4900</v>
      </c>
      <c r="B7153">
        <v>403</v>
      </c>
      <c r="C7153" t="s">
        <v>5102</v>
      </c>
      <c r="D7153" t="s">
        <v>4908</v>
      </c>
      <c r="E7153">
        <v>55867</v>
      </c>
      <c r="F7153" t="s">
        <v>4908</v>
      </c>
      <c r="G7153" t="s">
        <v>4913</v>
      </c>
      <c r="H7153" t="s">
        <v>4912</v>
      </c>
      <c r="I7153">
        <v>44969</v>
      </c>
      <c r="J7153">
        <v>13</v>
      </c>
      <c r="K7153">
        <v>13.253500000000001</v>
      </c>
      <c r="L7153">
        <v>13</v>
      </c>
      <c r="M7153">
        <v>2.1666650000000001</v>
      </c>
      <c r="N7153">
        <v>45166</v>
      </c>
      <c r="P7153">
        <v>0</v>
      </c>
      <c r="Q7153" t="str">
        <f t="shared" si="111"/>
        <v>ACTIVE</v>
      </c>
    </row>
    <row r="7154" spans="1:17" x14ac:dyDescent="0.25">
      <c r="A7154" t="s">
        <v>4900</v>
      </c>
      <c r="B7154">
        <v>527</v>
      </c>
      <c r="C7154" t="s">
        <v>1662</v>
      </c>
      <c r="D7154" t="s">
        <v>4908</v>
      </c>
      <c r="E7154">
        <v>55875</v>
      </c>
      <c r="F7154" t="s">
        <v>4908</v>
      </c>
      <c r="G7154" t="s">
        <v>4913</v>
      </c>
      <c r="H7154" t="s">
        <v>4912</v>
      </c>
      <c r="I7154">
        <v>44969</v>
      </c>
      <c r="J7154">
        <v>14.5</v>
      </c>
      <c r="K7154">
        <v>14.78275</v>
      </c>
      <c r="L7154">
        <v>14.5</v>
      </c>
      <c r="M7154">
        <v>12.083333</v>
      </c>
      <c r="N7154">
        <v>45044</v>
      </c>
      <c r="P7154">
        <v>0</v>
      </c>
      <c r="Q7154" t="str">
        <f t="shared" si="111"/>
        <v>ACTIVE</v>
      </c>
    </row>
    <row r="7155" spans="1:17" x14ac:dyDescent="0.25">
      <c r="A7155" t="s">
        <v>4900</v>
      </c>
      <c r="B7155">
        <v>1241</v>
      </c>
      <c r="C7155" t="s">
        <v>5571</v>
      </c>
      <c r="D7155" t="s">
        <v>4908</v>
      </c>
      <c r="E7155">
        <v>55877</v>
      </c>
      <c r="F7155" t="s">
        <v>4908</v>
      </c>
      <c r="G7155" t="s">
        <v>4913</v>
      </c>
      <c r="H7155" t="s">
        <v>5172</v>
      </c>
      <c r="I7155">
        <v>44969</v>
      </c>
      <c r="J7155">
        <v>48</v>
      </c>
      <c r="K7155">
        <v>48.936</v>
      </c>
      <c r="L7155">
        <v>48</v>
      </c>
      <c r="M7155">
        <v>16</v>
      </c>
      <c r="N7155">
        <v>45168</v>
      </c>
      <c r="P7155">
        <v>0</v>
      </c>
      <c r="Q7155" t="str">
        <f t="shared" si="111"/>
        <v>ACTIVE</v>
      </c>
    </row>
    <row r="7156" spans="1:17" x14ac:dyDescent="0.25">
      <c r="A7156" t="s">
        <v>4900</v>
      </c>
      <c r="B7156">
        <v>527</v>
      </c>
      <c r="C7156" t="s">
        <v>1662</v>
      </c>
      <c r="D7156" t="s">
        <v>4908</v>
      </c>
      <c r="E7156">
        <v>55878</v>
      </c>
      <c r="F7156" t="s">
        <v>4908</v>
      </c>
      <c r="G7156" t="s">
        <v>4913</v>
      </c>
      <c r="H7156" t="s">
        <v>4912</v>
      </c>
      <c r="I7156">
        <v>44969</v>
      </c>
      <c r="J7156">
        <v>38.200000000000003</v>
      </c>
      <c r="K7156">
        <v>38.944899999999997</v>
      </c>
      <c r="L7156">
        <v>38.200000000000003</v>
      </c>
      <c r="M7156">
        <v>31.833333</v>
      </c>
      <c r="N7156">
        <v>45044</v>
      </c>
      <c r="P7156">
        <v>0</v>
      </c>
      <c r="Q7156" t="str">
        <f t="shared" si="111"/>
        <v>ACTIVE</v>
      </c>
    </row>
    <row r="7157" spans="1:17" x14ac:dyDescent="0.25">
      <c r="A7157" t="s">
        <v>4900</v>
      </c>
      <c r="B7157">
        <v>300</v>
      </c>
      <c r="C7157" t="s">
        <v>4794</v>
      </c>
      <c r="D7157" t="s">
        <v>4908</v>
      </c>
      <c r="E7157">
        <v>55880</v>
      </c>
      <c r="F7157" t="s">
        <v>5087</v>
      </c>
      <c r="G7157" t="s">
        <v>4913</v>
      </c>
      <c r="H7157" t="s">
        <v>4912</v>
      </c>
      <c r="I7157">
        <v>44969</v>
      </c>
      <c r="J7157">
        <v>1301.9000000000001</v>
      </c>
      <c r="K7157">
        <v>1327.2870499999999</v>
      </c>
      <c r="L7157">
        <v>1301.9000000000001</v>
      </c>
      <c r="M7157">
        <v>433.96666800000003</v>
      </c>
      <c r="N7157">
        <v>45169</v>
      </c>
      <c r="O7157">
        <v>44999</v>
      </c>
      <c r="P7157">
        <v>171</v>
      </c>
      <c r="Q7157" t="str">
        <f t="shared" si="111"/>
        <v>151-180</v>
      </c>
    </row>
    <row r="7158" spans="1:17" x14ac:dyDescent="0.25">
      <c r="A7158" t="s">
        <v>4900</v>
      </c>
      <c r="B7158">
        <v>1180</v>
      </c>
      <c r="C7158" t="s">
        <v>4887</v>
      </c>
      <c r="D7158" t="s">
        <v>4908</v>
      </c>
      <c r="E7158">
        <v>55883</v>
      </c>
      <c r="F7158" t="s">
        <v>4908</v>
      </c>
      <c r="G7158" t="s">
        <v>4913</v>
      </c>
      <c r="H7158" t="s">
        <v>4912</v>
      </c>
      <c r="I7158">
        <v>44969</v>
      </c>
      <c r="J7158">
        <v>207.89</v>
      </c>
      <c r="K7158">
        <v>211.94385500000001</v>
      </c>
      <c r="L7158">
        <v>207.89</v>
      </c>
      <c r="M7158">
        <v>34.648332500000002</v>
      </c>
      <c r="N7158">
        <v>45166</v>
      </c>
      <c r="P7158">
        <v>0</v>
      </c>
      <c r="Q7158" t="str">
        <f t="shared" si="111"/>
        <v>ACTIVE</v>
      </c>
    </row>
    <row r="7159" spans="1:17" x14ac:dyDescent="0.25">
      <c r="A7159" t="s">
        <v>4900</v>
      </c>
      <c r="B7159">
        <v>1241</v>
      </c>
      <c r="C7159" t="s">
        <v>5571</v>
      </c>
      <c r="D7159" t="s">
        <v>4908</v>
      </c>
      <c r="E7159">
        <v>55884</v>
      </c>
      <c r="F7159" t="s">
        <v>4908</v>
      </c>
      <c r="G7159" t="s">
        <v>4913</v>
      </c>
      <c r="H7159" t="s">
        <v>5172</v>
      </c>
      <c r="I7159">
        <v>44969</v>
      </c>
      <c r="J7159">
        <v>20</v>
      </c>
      <c r="K7159">
        <v>20.39</v>
      </c>
      <c r="L7159">
        <v>20</v>
      </c>
      <c r="M7159">
        <v>6.6666679999999996</v>
      </c>
      <c r="N7159">
        <v>45168</v>
      </c>
      <c r="P7159">
        <v>0</v>
      </c>
      <c r="Q7159" t="str">
        <f t="shared" si="111"/>
        <v>ACTIVE</v>
      </c>
    </row>
    <row r="7160" spans="1:17" x14ac:dyDescent="0.25">
      <c r="A7160" t="s">
        <v>4900</v>
      </c>
      <c r="B7160">
        <v>514</v>
      </c>
      <c r="C7160" t="s">
        <v>5575</v>
      </c>
      <c r="D7160" t="s">
        <v>5092</v>
      </c>
      <c r="E7160">
        <v>55887</v>
      </c>
      <c r="F7160" t="s">
        <v>4908</v>
      </c>
      <c r="G7160" t="s">
        <v>4913</v>
      </c>
      <c r="H7160" t="s">
        <v>4912</v>
      </c>
      <c r="I7160">
        <v>44969</v>
      </c>
      <c r="J7160">
        <v>30.3</v>
      </c>
      <c r="K7160">
        <v>30.89085</v>
      </c>
      <c r="L7160">
        <v>30.3</v>
      </c>
      <c r="M7160">
        <v>30.3</v>
      </c>
      <c r="N7160">
        <v>45027</v>
      </c>
      <c r="O7160">
        <v>45027</v>
      </c>
      <c r="P7160">
        <v>143</v>
      </c>
      <c r="Q7160" t="str">
        <f t="shared" si="111"/>
        <v>121-150</v>
      </c>
    </row>
    <row r="7161" spans="1:17" x14ac:dyDescent="0.25">
      <c r="A7161" t="s">
        <v>4900</v>
      </c>
      <c r="B7161">
        <v>514</v>
      </c>
      <c r="C7161" t="s">
        <v>5575</v>
      </c>
      <c r="D7161" t="s">
        <v>5092</v>
      </c>
      <c r="E7161">
        <v>55891</v>
      </c>
      <c r="F7161" t="s">
        <v>4908</v>
      </c>
      <c r="G7161" t="s">
        <v>4913</v>
      </c>
      <c r="H7161" t="s">
        <v>4912</v>
      </c>
      <c r="I7161">
        <v>44969</v>
      </c>
      <c r="J7161">
        <v>54.63</v>
      </c>
      <c r="K7161">
        <v>55.695284999999998</v>
      </c>
      <c r="L7161">
        <v>54.63</v>
      </c>
      <c r="M7161">
        <v>54.63</v>
      </c>
      <c r="N7161">
        <v>45027</v>
      </c>
      <c r="O7161">
        <v>45027</v>
      </c>
      <c r="P7161">
        <v>143</v>
      </c>
      <c r="Q7161" t="str">
        <f t="shared" si="111"/>
        <v>121-150</v>
      </c>
    </row>
    <row r="7162" spans="1:17" x14ac:dyDescent="0.25">
      <c r="A7162" t="s">
        <v>4900</v>
      </c>
      <c r="B7162">
        <v>992</v>
      </c>
      <c r="C7162" t="s">
        <v>5548</v>
      </c>
      <c r="D7162" t="s">
        <v>5092</v>
      </c>
      <c r="E7162">
        <v>55895</v>
      </c>
      <c r="F7162" t="s">
        <v>4908</v>
      </c>
      <c r="G7162" t="s">
        <v>4913</v>
      </c>
      <c r="H7162" t="s">
        <v>4912</v>
      </c>
      <c r="I7162">
        <v>44969</v>
      </c>
      <c r="J7162">
        <v>32.36</v>
      </c>
      <c r="K7162">
        <v>32.991019999999999</v>
      </c>
      <c r="L7162">
        <v>32.36</v>
      </c>
      <c r="M7162">
        <v>32.36</v>
      </c>
      <c r="N7162">
        <v>45058</v>
      </c>
      <c r="O7162">
        <v>45058</v>
      </c>
      <c r="P7162">
        <v>112</v>
      </c>
      <c r="Q7162" t="str">
        <f t="shared" si="111"/>
        <v>91-120</v>
      </c>
    </row>
    <row r="7163" spans="1:17" x14ac:dyDescent="0.25">
      <c r="A7163" t="s">
        <v>4900</v>
      </c>
      <c r="B7163">
        <v>1340</v>
      </c>
      <c r="C7163" t="s">
        <v>5599</v>
      </c>
      <c r="D7163" t="s">
        <v>5092</v>
      </c>
      <c r="E7163">
        <v>55900</v>
      </c>
      <c r="F7163" t="s">
        <v>4908</v>
      </c>
      <c r="G7163" t="s">
        <v>4944</v>
      </c>
      <c r="H7163" t="s">
        <v>4912</v>
      </c>
      <c r="I7163">
        <v>44969</v>
      </c>
      <c r="J7163">
        <v>10</v>
      </c>
      <c r="K7163">
        <v>10.195</v>
      </c>
      <c r="L7163">
        <v>10</v>
      </c>
      <c r="M7163">
        <v>10</v>
      </c>
      <c r="N7163">
        <v>45020</v>
      </c>
      <c r="O7163">
        <v>45020</v>
      </c>
      <c r="P7163">
        <v>150</v>
      </c>
      <c r="Q7163" t="str">
        <f t="shared" si="111"/>
        <v>121-150</v>
      </c>
    </row>
    <row r="7164" spans="1:17" x14ac:dyDescent="0.25">
      <c r="A7164" t="s">
        <v>4900</v>
      </c>
      <c r="B7164">
        <v>1340</v>
      </c>
      <c r="C7164" t="s">
        <v>5599</v>
      </c>
      <c r="D7164" t="s">
        <v>5092</v>
      </c>
      <c r="E7164">
        <v>55901</v>
      </c>
      <c r="F7164" t="s">
        <v>4908</v>
      </c>
      <c r="G7164" t="s">
        <v>4913</v>
      </c>
      <c r="H7164" t="s">
        <v>4912</v>
      </c>
      <c r="I7164">
        <v>44969</v>
      </c>
      <c r="J7164">
        <v>32.75</v>
      </c>
      <c r="K7164">
        <v>33.388624999999998</v>
      </c>
      <c r="L7164">
        <v>32.75</v>
      </c>
      <c r="M7164">
        <v>32.75</v>
      </c>
      <c r="N7164">
        <v>45020</v>
      </c>
      <c r="O7164">
        <v>45020</v>
      </c>
      <c r="P7164">
        <v>150</v>
      </c>
      <c r="Q7164" t="str">
        <f t="shared" si="111"/>
        <v>121-150</v>
      </c>
    </row>
    <row r="7165" spans="1:17" x14ac:dyDescent="0.25">
      <c r="A7165" t="s">
        <v>4900</v>
      </c>
      <c r="B7165">
        <v>1340</v>
      </c>
      <c r="C7165" t="s">
        <v>5599</v>
      </c>
      <c r="D7165" t="s">
        <v>5092</v>
      </c>
      <c r="E7165">
        <v>55902</v>
      </c>
      <c r="F7165" t="s">
        <v>4908</v>
      </c>
      <c r="G7165" t="s">
        <v>4913</v>
      </c>
      <c r="H7165" t="s">
        <v>4912</v>
      </c>
      <c r="I7165">
        <v>44969</v>
      </c>
      <c r="J7165">
        <v>110.51</v>
      </c>
      <c r="K7165">
        <v>112.664945</v>
      </c>
      <c r="L7165">
        <v>110.51</v>
      </c>
      <c r="M7165">
        <v>110.51</v>
      </c>
      <c r="N7165">
        <v>45020</v>
      </c>
      <c r="O7165">
        <v>45020</v>
      </c>
      <c r="P7165">
        <v>150</v>
      </c>
      <c r="Q7165" t="str">
        <f t="shared" si="111"/>
        <v>121-150</v>
      </c>
    </row>
    <row r="7166" spans="1:17" x14ac:dyDescent="0.25">
      <c r="A7166" t="s">
        <v>4900</v>
      </c>
      <c r="B7166">
        <v>1340</v>
      </c>
      <c r="C7166" t="s">
        <v>5599</v>
      </c>
      <c r="D7166" t="s">
        <v>5092</v>
      </c>
      <c r="E7166">
        <v>55903</v>
      </c>
      <c r="F7166" t="s">
        <v>4908</v>
      </c>
      <c r="G7166" t="s">
        <v>4913</v>
      </c>
      <c r="H7166" t="s">
        <v>4912</v>
      </c>
      <c r="I7166">
        <v>44969</v>
      </c>
      <c r="J7166">
        <v>103.6</v>
      </c>
      <c r="K7166">
        <v>105.6202</v>
      </c>
      <c r="L7166">
        <v>103.6</v>
      </c>
      <c r="M7166">
        <v>103.6</v>
      </c>
      <c r="N7166">
        <v>45020</v>
      </c>
      <c r="O7166">
        <v>45020</v>
      </c>
      <c r="P7166">
        <v>150</v>
      </c>
      <c r="Q7166" t="str">
        <f t="shared" si="111"/>
        <v>121-150</v>
      </c>
    </row>
    <row r="7167" spans="1:17" x14ac:dyDescent="0.25">
      <c r="A7167" t="s">
        <v>4900</v>
      </c>
      <c r="B7167">
        <v>1000</v>
      </c>
      <c r="C7167" t="s">
        <v>5588</v>
      </c>
      <c r="D7167" t="s">
        <v>5092</v>
      </c>
      <c r="E7167">
        <v>55904</v>
      </c>
      <c r="F7167" t="s">
        <v>4908</v>
      </c>
      <c r="G7167" t="s">
        <v>4913</v>
      </c>
      <c r="H7167" t="s">
        <v>4912</v>
      </c>
      <c r="I7167">
        <v>44969</v>
      </c>
      <c r="J7167">
        <v>8.49</v>
      </c>
      <c r="K7167">
        <v>8.6555549999999997</v>
      </c>
      <c r="L7167">
        <v>8.49</v>
      </c>
      <c r="M7167">
        <v>8.49</v>
      </c>
      <c r="P7167">
        <v>0</v>
      </c>
      <c r="Q7167" t="str">
        <f t="shared" si="111"/>
        <v>ACTIVE</v>
      </c>
    </row>
    <row r="7168" spans="1:17" x14ac:dyDescent="0.25">
      <c r="A7168" t="s">
        <v>4900</v>
      </c>
      <c r="B7168">
        <v>514</v>
      </c>
      <c r="C7168" t="s">
        <v>5575</v>
      </c>
      <c r="D7168" t="s">
        <v>5092</v>
      </c>
      <c r="E7168">
        <v>55905</v>
      </c>
      <c r="F7168" t="s">
        <v>4908</v>
      </c>
      <c r="G7168" t="s">
        <v>4913</v>
      </c>
      <c r="H7168" t="s">
        <v>4912</v>
      </c>
      <c r="I7168">
        <v>44969</v>
      </c>
      <c r="J7168">
        <v>111.15</v>
      </c>
      <c r="K7168">
        <v>113.317425</v>
      </c>
      <c r="L7168">
        <v>111.15</v>
      </c>
      <c r="M7168">
        <v>111.15</v>
      </c>
      <c r="N7168">
        <v>45027</v>
      </c>
      <c r="O7168">
        <v>45027</v>
      </c>
      <c r="P7168">
        <v>143</v>
      </c>
      <c r="Q7168" t="str">
        <f t="shared" si="111"/>
        <v>121-150</v>
      </c>
    </row>
    <row r="7169" spans="1:17" x14ac:dyDescent="0.25">
      <c r="A7169" t="s">
        <v>4900</v>
      </c>
      <c r="B7169">
        <v>514</v>
      </c>
      <c r="C7169" t="s">
        <v>5575</v>
      </c>
      <c r="D7169" t="s">
        <v>5092</v>
      </c>
      <c r="E7169">
        <v>55906</v>
      </c>
      <c r="F7169" t="s">
        <v>4908</v>
      </c>
      <c r="G7169" t="s">
        <v>4913</v>
      </c>
      <c r="H7169" t="s">
        <v>4912</v>
      </c>
      <c r="I7169">
        <v>44969</v>
      </c>
      <c r="J7169">
        <v>4.9800000000000004</v>
      </c>
      <c r="K7169">
        <v>5.0771100000000002</v>
      </c>
      <c r="L7169">
        <v>4.9800000000000004</v>
      </c>
      <c r="M7169">
        <v>4.9800000000000004</v>
      </c>
      <c r="N7169">
        <v>45027</v>
      </c>
      <c r="O7169">
        <v>45027</v>
      </c>
      <c r="P7169">
        <v>143</v>
      </c>
      <c r="Q7169" t="str">
        <f t="shared" si="111"/>
        <v>121-150</v>
      </c>
    </row>
    <row r="7170" spans="1:17" x14ac:dyDescent="0.25">
      <c r="A7170" t="s">
        <v>4900</v>
      </c>
      <c r="B7170">
        <v>514</v>
      </c>
      <c r="C7170" t="s">
        <v>5575</v>
      </c>
      <c r="D7170" t="s">
        <v>5092</v>
      </c>
      <c r="E7170">
        <v>55907</v>
      </c>
      <c r="F7170" t="s">
        <v>4908</v>
      </c>
      <c r="G7170" t="s">
        <v>4913</v>
      </c>
      <c r="H7170" t="s">
        <v>4912</v>
      </c>
      <c r="I7170">
        <v>44969</v>
      </c>
      <c r="J7170">
        <v>75</v>
      </c>
      <c r="K7170">
        <v>76.462500000000006</v>
      </c>
      <c r="L7170">
        <v>75</v>
      </c>
      <c r="M7170">
        <v>75</v>
      </c>
      <c r="N7170">
        <v>45027</v>
      </c>
      <c r="O7170">
        <v>45027</v>
      </c>
      <c r="P7170">
        <v>143</v>
      </c>
      <c r="Q7170" t="str">
        <f t="shared" ref="Q7170:Q7233" si="112">IF(P7170=0,"ACTIVE",IF(P7170&lt;=30,"1-30",IF(AND(P7170&gt;30,P7170&lt;=60),"31-60",IF(AND(P7170&gt;60,P7170&lt;=90),"61-90",IF(AND(P7170&gt;90,P7170&lt;=120),"91-120",IF(AND(P7170&gt;120,P7170&lt;=150),"121-150",IF(AND(P7170&gt;150,P7170&lt;=180),"151-180","180+")))))))</f>
        <v>121-150</v>
      </c>
    </row>
    <row r="7171" spans="1:17" x14ac:dyDescent="0.25">
      <c r="A7171" t="s">
        <v>4900</v>
      </c>
      <c r="B7171">
        <v>344</v>
      </c>
      <c r="C7171" t="s">
        <v>5602</v>
      </c>
      <c r="D7171" t="s">
        <v>5092</v>
      </c>
      <c r="E7171">
        <v>55911</v>
      </c>
      <c r="F7171" t="s">
        <v>4908</v>
      </c>
      <c r="G7171" t="s">
        <v>4913</v>
      </c>
      <c r="H7171" t="s">
        <v>4912</v>
      </c>
      <c r="I7171">
        <v>44969</v>
      </c>
      <c r="J7171">
        <v>17.989999999999998</v>
      </c>
      <c r="K7171">
        <v>18.340805</v>
      </c>
      <c r="L7171">
        <v>17.989999999999998</v>
      </c>
      <c r="M7171">
        <v>17.989999999999998</v>
      </c>
      <c r="P7171">
        <v>0</v>
      </c>
      <c r="Q7171" t="str">
        <f t="shared" si="112"/>
        <v>ACTIVE</v>
      </c>
    </row>
    <row r="7172" spans="1:17" x14ac:dyDescent="0.25">
      <c r="A7172" t="s">
        <v>4900</v>
      </c>
      <c r="B7172">
        <v>1340</v>
      </c>
      <c r="C7172" t="s">
        <v>5599</v>
      </c>
      <c r="D7172" t="s">
        <v>5092</v>
      </c>
      <c r="E7172">
        <v>55913</v>
      </c>
      <c r="F7172" t="s">
        <v>4908</v>
      </c>
      <c r="G7172" t="s">
        <v>4913</v>
      </c>
      <c r="H7172" t="s">
        <v>4912</v>
      </c>
      <c r="I7172">
        <v>44969</v>
      </c>
      <c r="J7172">
        <v>35.549999999999997</v>
      </c>
      <c r="K7172">
        <v>36.243225000000002</v>
      </c>
      <c r="L7172">
        <v>35.549999999999997</v>
      </c>
      <c r="M7172">
        <v>35.549999999999997</v>
      </c>
      <c r="N7172">
        <v>45020</v>
      </c>
      <c r="O7172">
        <v>45020</v>
      </c>
      <c r="P7172">
        <v>150</v>
      </c>
      <c r="Q7172" t="str">
        <f t="shared" si="112"/>
        <v>121-150</v>
      </c>
    </row>
    <row r="7173" spans="1:17" x14ac:dyDescent="0.25">
      <c r="A7173" t="s">
        <v>4900</v>
      </c>
      <c r="B7173">
        <v>1019</v>
      </c>
      <c r="C7173" t="s">
        <v>5556</v>
      </c>
      <c r="D7173" t="s">
        <v>5092</v>
      </c>
      <c r="E7173">
        <v>55914</v>
      </c>
      <c r="F7173" t="s">
        <v>4908</v>
      </c>
      <c r="G7173" t="s">
        <v>4913</v>
      </c>
      <c r="H7173" t="s">
        <v>4912</v>
      </c>
      <c r="I7173">
        <v>44969</v>
      </c>
      <c r="J7173">
        <v>13</v>
      </c>
      <c r="K7173">
        <v>13.253500000000001</v>
      </c>
      <c r="L7173">
        <v>13</v>
      </c>
      <c r="M7173">
        <v>13</v>
      </c>
      <c r="N7173">
        <v>45036</v>
      </c>
      <c r="O7173">
        <v>45036</v>
      </c>
      <c r="P7173">
        <v>134</v>
      </c>
      <c r="Q7173" t="str">
        <f t="shared" si="112"/>
        <v>121-150</v>
      </c>
    </row>
    <row r="7174" spans="1:17" x14ac:dyDescent="0.25">
      <c r="A7174" t="s">
        <v>4900</v>
      </c>
      <c r="B7174">
        <v>1302</v>
      </c>
      <c r="C7174" t="s">
        <v>5601</v>
      </c>
      <c r="D7174" t="s">
        <v>5092</v>
      </c>
      <c r="E7174">
        <v>55918</v>
      </c>
      <c r="F7174" t="s">
        <v>4908</v>
      </c>
      <c r="G7174" t="s">
        <v>4913</v>
      </c>
      <c r="H7174" t="s">
        <v>4912</v>
      </c>
      <c r="I7174">
        <v>44969</v>
      </c>
      <c r="J7174">
        <v>24.29</v>
      </c>
      <c r="K7174">
        <v>24.763655</v>
      </c>
      <c r="L7174">
        <v>24.29</v>
      </c>
      <c r="M7174">
        <v>24.29</v>
      </c>
      <c r="N7174">
        <v>45071</v>
      </c>
      <c r="O7174">
        <v>45020</v>
      </c>
      <c r="P7174">
        <v>150</v>
      </c>
      <c r="Q7174" t="str">
        <f t="shared" si="112"/>
        <v>121-150</v>
      </c>
    </row>
    <row r="7175" spans="1:17" x14ac:dyDescent="0.25">
      <c r="A7175" t="s">
        <v>4900</v>
      </c>
      <c r="B7175">
        <v>1033</v>
      </c>
      <c r="C7175" t="s">
        <v>4927</v>
      </c>
      <c r="D7175" t="s">
        <v>4908</v>
      </c>
      <c r="E7175">
        <v>55935</v>
      </c>
      <c r="F7175" t="s">
        <v>4908</v>
      </c>
      <c r="G7175" t="s">
        <v>4944</v>
      </c>
      <c r="H7175" t="s">
        <v>4912</v>
      </c>
      <c r="I7175">
        <v>44970</v>
      </c>
      <c r="J7175">
        <v>2596</v>
      </c>
      <c r="K7175">
        <v>2646.6219999999998</v>
      </c>
      <c r="L7175">
        <v>2596</v>
      </c>
      <c r="M7175">
        <v>1297.9999989999999</v>
      </c>
      <c r="N7175">
        <v>45166</v>
      </c>
      <c r="P7175">
        <v>0</v>
      </c>
      <c r="Q7175" t="str">
        <f t="shared" si="112"/>
        <v>ACTIVE</v>
      </c>
    </row>
    <row r="7176" spans="1:17" x14ac:dyDescent="0.25">
      <c r="A7176" t="s">
        <v>4900</v>
      </c>
      <c r="B7176">
        <v>514</v>
      </c>
      <c r="C7176" t="s">
        <v>5575</v>
      </c>
      <c r="D7176" t="s">
        <v>5092</v>
      </c>
      <c r="E7176">
        <v>55940</v>
      </c>
      <c r="F7176" t="s">
        <v>4908</v>
      </c>
      <c r="G7176" t="s">
        <v>4913</v>
      </c>
      <c r="H7176" t="s">
        <v>4912</v>
      </c>
      <c r="I7176">
        <v>44969</v>
      </c>
      <c r="J7176">
        <v>11.3</v>
      </c>
      <c r="K7176">
        <v>11.520350000000001</v>
      </c>
      <c r="L7176">
        <v>11.3</v>
      </c>
      <c r="M7176">
        <v>11.3</v>
      </c>
      <c r="N7176">
        <v>45027</v>
      </c>
      <c r="O7176">
        <v>45027</v>
      </c>
      <c r="P7176">
        <v>143</v>
      </c>
      <c r="Q7176" t="str">
        <f t="shared" si="112"/>
        <v>121-150</v>
      </c>
    </row>
    <row r="7177" spans="1:17" x14ac:dyDescent="0.25">
      <c r="A7177" t="s">
        <v>4900</v>
      </c>
      <c r="B7177">
        <v>1017</v>
      </c>
      <c r="C7177" t="s">
        <v>310</v>
      </c>
      <c r="D7177" t="s">
        <v>5092</v>
      </c>
      <c r="E7177">
        <v>55944</v>
      </c>
      <c r="F7177" t="s">
        <v>4908</v>
      </c>
      <c r="G7177" t="s">
        <v>4913</v>
      </c>
      <c r="H7177" t="s">
        <v>4912</v>
      </c>
      <c r="I7177">
        <v>44969</v>
      </c>
      <c r="J7177">
        <v>7810.72</v>
      </c>
      <c r="K7177">
        <v>7963.0290400000004</v>
      </c>
      <c r="L7177">
        <v>7810.72</v>
      </c>
      <c r="M7177">
        <v>7810.72</v>
      </c>
      <c r="N7177">
        <v>45044</v>
      </c>
      <c r="O7177">
        <v>45044</v>
      </c>
      <c r="P7177">
        <v>126</v>
      </c>
      <c r="Q7177" t="str">
        <f t="shared" si="112"/>
        <v>121-150</v>
      </c>
    </row>
    <row r="7178" spans="1:17" x14ac:dyDescent="0.25">
      <c r="A7178" t="s">
        <v>4900</v>
      </c>
      <c r="B7178">
        <v>1301</v>
      </c>
      <c r="C7178" t="s">
        <v>5242</v>
      </c>
      <c r="D7178" t="s">
        <v>4908</v>
      </c>
      <c r="E7178">
        <v>55948</v>
      </c>
      <c r="F7178" t="s">
        <v>4908</v>
      </c>
      <c r="G7178" t="s">
        <v>4913</v>
      </c>
      <c r="H7178" t="s">
        <v>4912</v>
      </c>
      <c r="I7178">
        <v>44969</v>
      </c>
      <c r="J7178">
        <v>24.16</v>
      </c>
      <c r="K7178">
        <v>24.631119999999999</v>
      </c>
      <c r="L7178">
        <v>24.16</v>
      </c>
      <c r="M7178">
        <v>4.0266650000000004</v>
      </c>
      <c r="N7178">
        <v>45149</v>
      </c>
      <c r="P7178">
        <v>0</v>
      </c>
      <c r="Q7178" t="str">
        <f t="shared" si="112"/>
        <v>ACTIVE</v>
      </c>
    </row>
    <row r="7179" spans="1:17" x14ac:dyDescent="0.25">
      <c r="A7179" t="s">
        <v>4900</v>
      </c>
      <c r="B7179">
        <v>1340</v>
      </c>
      <c r="C7179" t="s">
        <v>5599</v>
      </c>
      <c r="D7179" t="s">
        <v>5092</v>
      </c>
      <c r="E7179">
        <v>55950</v>
      </c>
      <c r="F7179" t="s">
        <v>4908</v>
      </c>
      <c r="G7179" t="s">
        <v>4913</v>
      </c>
      <c r="H7179" t="s">
        <v>4912</v>
      </c>
      <c r="I7179">
        <v>44969</v>
      </c>
      <c r="J7179">
        <v>142.56</v>
      </c>
      <c r="K7179">
        <v>145.33992000000001</v>
      </c>
      <c r="L7179">
        <v>142.56</v>
      </c>
      <c r="M7179">
        <v>142.56</v>
      </c>
      <c r="N7179">
        <v>45020</v>
      </c>
      <c r="O7179">
        <v>45020</v>
      </c>
      <c r="P7179">
        <v>150</v>
      </c>
      <c r="Q7179" t="str">
        <f t="shared" si="112"/>
        <v>121-150</v>
      </c>
    </row>
    <row r="7180" spans="1:17" x14ac:dyDescent="0.25">
      <c r="A7180" t="s">
        <v>4900</v>
      </c>
      <c r="B7180">
        <v>1287</v>
      </c>
      <c r="C7180" t="s">
        <v>5550</v>
      </c>
      <c r="D7180" t="s">
        <v>5092</v>
      </c>
      <c r="E7180">
        <v>55952</v>
      </c>
      <c r="F7180" t="s">
        <v>4908</v>
      </c>
      <c r="G7180" t="s">
        <v>4944</v>
      </c>
      <c r="H7180" t="s">
        <v>4912</v>
      </c>
      <c r="I7180">
        <v>44970</v>
      </c>
      <c r="J7180">
        <v>1200</v>
      </c>
      <c r="K7180">
        <v>1223.4000000000001</v>
      </c>
      <c r="L7180">
        <v>1200</v>
      </c>
      <c r="M7180">
        <v>969.23077000000001</v>
      </c>
      <c r="N7180">
        <v>45042</v>
      </c>
      <c r="O7180">
        <v>45042</v>
      </c>
      <c r="P7180">
        <v>128</v>
      </c>
      <c r="Q7180" t="str">
        <f t="shared" si="112"/>
        <v>121-150</v>
      </c>
    </row>
    <row r="7181" spans="1:17" x14ac:dyDescent="0.25">
      <c r="A7181" t="s">
        <v>4900</v>
      </c>
      <c r="B7181">
        <v>1340</v>
      </c>
      <c r="C7181" t="s">
        <v>5599</v>
      </c>
      <c r="D7181" t="s">
        <v>5092</v>
      </c>
      <c r="E7181">
        <v>55958</v>
      </c>
      <c r="F7181" t="s">
        <v>4908</v>
      </c>
      <c r="G7181" t="s">
        <v>4913</v>
      </c>
      <c r="H7181" t="s">
        <v>4912</v>
      </c>
      <c r="I7181">
        <v>44969</v>
      </c>
      <c r="J7181">
        <v>84.38</v>
      </c>
      <c r="K7181">
        <v>86.025409999999994</v>
      </c>
      <c r="L7181">
        <v>84.38</v>
      </c>
      <c r="M7181">
        <v>84.38</v>
      </c>
      <c r="N7181">
        <v>45020</v>
      </c>
      <c r="O7181">
        <v>45020</v>
      </c>
      <c r="P7181">
        <v>150</v>
      </c>
      <c r="Q7181" t="str">
        <f t="shared" si="112"/>
        <v>121-150</v>
      </c>
    </row>
    <row r="7182" spans="1:17" x14ac:dyDescent="0.25">
      <c r="A7182" t="s">
        <v>4900</v>
      </c>
      <c r="B7182">
        <v>1340</v>
      </c>
      <c r="C7182" t="s">
        <v>5599</v>
      </c>
      <c r="D7182" t="s">
        <v>5092</v>
      </c>
      <c r="E7182">
        <v>55961</v>
      </c>
      <c r="F7182" t="s">
        <v>4908</v>
      </c>
      <c r="G7182" t="s">
        <v>4913</v>
      </c>
      <c r="H7182" t="s">
        <v>4912</v>
      </c>
      <c r="I7182">
        <v>44970</v>
      </c>
      <c r="J7182">
        <v>345</v>
      </c>
      <c r="K7182">
        <v>351.72750000000002</v>
      </c>
      <c r="L7182">
        <v>345</v>
      </c>
      <c r="M7182">
        <v>345</v>
      </c>
      <c r="N7182">
        <v>45020</v>
      </c>
      <c r="O7182">
        <v>45020</v>
      </c>
      <c r="P7182">
        <v>150</v>
      </c>
      <c r="Q7182" t="str">
        <f t="shared" si="112"/>
        <v>121-150</v>
      </c>
    </row>
    <row r="7183" spans="1:17" x14ac:dyDescent="0.25">
      <c r="A7183" t="s">
        <v>4900</v>
      </c>
      <c r="B7183">
        <v>1240</v>
      </c>
      <c r="C7183" t="s">
        <v>5145</v>
      </c>
      <c r="D7183" t="s">
        <v>5092</v>
      </c>
      <c r="E7183">
        <v>55963</v>
      </c>
      <c r="F7183" t="s">
        <v>4908</v>
      </c>
      <c r="G7183" t="s">
        <v>4913</v>
      </c>
      <c r="H7183" t="s">
        <v>4912</v>
      </c>
      <c r="I7183">
        <v>44970</v>
      </c>
      <c r="J7183">
        <v>28.88</v>
      </c>
      <c r="K7183">
        <v>29.443159999999999</v>
      </c>
      <c r="L7183">
        <v>28.88</v>
      </c>
      <c r="M7183">
        <v>11.107696000000001</v>
      </c>
      <c r="N7183">
        <v>45135</v>
      </c>
      <c r="P7183">
        <v>0</v>
      </c>
      <c r="Q7183" t="str">
        <f t="shared" si="112"/>
        <v>ACTIVE</v>
      </c>
    </row>
    <row r="7184" spans="1:17" x14ac:dyDescent="0.25">
      <c r="A7184" t="s">
        <v>4900</v>
      </c>
      <c r="B7184">
        <v>514</v>
      </c>
      <c r="C7184" t="s">
        <v>5575</v>
      </c>
      <c r="D7184" t="s">
        <v>5092</v>
      </c>
      <c r="E7184">
        <v>55968</v>
      </c>
      <c r="F7184" t="s">
        <v>4908</v>
      </c>
      <c r="G7184" t="s">
        <v>4913</v>
      </c>
      <c r="H7184" t="s">
        <v>4912</v>
      </c>
      <c r="I7184">
        <v>44970</v>
      </c>
      <c r="J7184">
        <v>7.2</v>
      </c>
      <c r="K7184">
        <v>7.3403999999999998</v>
      </c>
      <c r="L7184">
        <v>7.2</v>
      </c>
      <c r="M7184">
        <v>7.2</v>
      </c>
      <c r="N7184">
        <v>45027</v>
      </c>
      <c r="O7184">
        <v>45027</v>
      </c>
      <c r="P7184">
        <v>143</v>
      </c>
      <c r="Q7184" t="str">
        <f t="shared" si="112"/>
        <v>121-150</v>
      </c>
    </row>
    <row r="7185" spans="1:17" x14ac:dyDescent="0.25">
      <c r="A7185" t="s">
        <v>4900</v>
      </c>
      <c r="B7185">
        <v>451</v>
      </c>
      <c r="C7185" t="s">
        <v>5489</v>
      </c>
      <c r="D7185" t="s">
        <v>5092</v>
      </c>
      <c r="E7185">
        <v>55978</v>
      </c>
      <c r="F7185" t="s">
        <v>4908</v>
      </c>
      <c r="G7185" t="s">
        <v>4913</v>
      </c>
      <c r="H7185" t="s">
        <v>4912</v>
      </c>
      <c r="I7185">
        <v>44970</v>
      </c>
      <c r="J7185">
        <v>1292.5</v>
      </c>
      <c r="K7185">
        <v>1317.7037499999999</v>
      </c>
      <c r="L7185">
        <v>1292.5</v>
      </c>
      <c r="M7185">
        <v>430.83333399999998</v>
      </c>
      <c r="N7185">
        <v>45112</v>
      </c>
      <c r="O7185">
        <v>45112</v>
      </c>
      <c r="P7185">
        <v>58</v>
      </c>
      <c r="Q7185" t="str">
        <f t="shared" si="112"/>
        <v>31-60</v>
      </c>
    </row>
    <row r="7186" spans="1:17" x14ac:dyDescent="0.25">
      <c r="A7186" t="s">
        <v>4900</v>
      </c>
      <c r="B7186">
        <v>451</v>
      </c>
      <c r="C7186" t="s">
        <v>5489</v>
      </c>
      <c r="D7186" t="s">
        <v>5092</v>
      </c>
      <c r="E7186">
        <v>55979</v>
      </c>
      <c r="F7186" t="s">
        <v>4908</v>
      </c>
      <c r="G7186" t="s">
        <v>4913</v>
      </c>
      <c r="H7186" t="s">
        <v>4912</v>
      </c>
      <c r="I7186">
        <v>44970</v>
      </c>
      <c r="J7186">
        <v>1063.2</v>
      </c>
      <c r="K7186">
        <v>1083.9323999999999</v>
      </c>
      <c r="L7186">
        <v>1063.2</v>
      </c>
      <c r="M7186">
        <v>354.4</v>
      </c>
      <c r="N7186">
        <v>45112</v>
      </c>
      <c r="O7186">
        <v>45112</v>
      </c>
      <c r="P7186">
        <v>58</v>
      </c>
      <c r="Q7186" t="str">
        <f t="shared" si="112"/>
        <v>31-60</v>
      </c>
    </row>
    <row r="7187" spans="1:17" x14ac:dyDescent="0.25">
      <c r="A7187" t="s">
        <v>4900</v>
      </c>
      <c r="B7187">
        <v>348</v>
      </c>
      <c r="C7187" t="s">
        <v>4260</v>
      </c>
      <c r="D7187" t="s">
        <v>5092</v>
      </c>
      <c r="E7187">
        <v>55983</v>
      </c>
      <c r="F7187" t="s">
        <v>4908</v>
      </c>
      <c r="G7187" t="s">
        <v>4913</v>
      </c>
      <c r="H7187" t="s">
        <v>4912</v>
      </c>
      <c r="I7187">
        <v>44970</v>
      </c>
      <c r="J7187">
        <v>142.59</v>
      </c>
      <c r="K7187">
        <v>145.37050500000001</v>
      </c>
      <c r="L7187">
        <v>142.59</v>
      </c>
      <c r="M7187">
        <v>142.59</v>
      </c>
      <c r="N7187">
        <v>45020</v>
      </c>
      <c r="O7187">
        <v>45020</v>
      </c>
      <c r="P7187">
        <v>150</v>
      </c>
      <c r="Q7187" t="str">
        <f t="shared" si="112"/>
        <v>121-150</v>
      </c>
    </row>
    <row r="7188" spans="1:17" x14ac:dyDescent="0.25">
      <c r="A7188" t="s">
        <v>4900</v>
      </c>
      <c r="B7188">
        <v>1352</v>
      </c>
      <c r="C7188" t="s">
        <v>3170</v>
      </c>
      <c r="D7188" t="s">
        <v>4962</v>
      </c>
      <c r="E7188">
        <v>55984</v>
      </c>
      <c r="F7188" t="s">
        <v>4908</v>
      </c>
      <c r="G7188" t="s">
        <v>4944</v>
      </c>
      <c r="H7188" t="s">
        <v>4912</v>
      </c>
      <c r="I7188">
        <v>44970</v>
      </c>
      <c r="J7188">
        <v>8247.1</v>
      </c>
      <c r="K7188">
        <v>8407.9184499999992</v>
      </c>
      <c r="L7188">
        <v>8247.1</v>
      </c>
      <c r="M7188">
        <v>1374.5166650000001</v>
      </c>
      <c r="N7188">
        <v>45161</v>
      </c>
      <c r="O7188">
        <v>45161</v>
      </c>
      <c r="P7188">
        <v>9</v>
      </c>
      <c r="Q7188" t="str">
        <f t="shared" si="112"/>
        <v>1-30</v>
      </c>
    </row>
    <row r="7189" spans="1:17" x14ac:dyDescent="0.25">
      <c r="A7189" t="s">
        <v>4900</v>
      </c>
      <c r="B7189">
        <v>1340</v>
      </c>
      <c r="C7189" t="s">
        <v>5599</v>
      </c>
      <c r="D7189" t="s">
        <v>5092</v>
      </c>
      <c r="E7189">
        <v>55985</v>
      </c>
      <c r="F7189" t="s">
        <v>4908</v>
      </c>
      <c r="G7189" t="s">
        <v>4913</v>
      </c>
      <c r="H7189" t="s">
        <v>4912</v>
      </c>
      <c r="I7189">
        <v>44970</v>
      </c>
      <c r="J7189">
        <v>264.8</v>
      </c>
      <c r="K7189">
        <v>269.96359999999999</v>
      </c>
      <c r="L7189">
        <v>264.8</v>
      </c>
      <c r="M7189">
        <v>264.8</v>
      </c>
      <c r="N7189">
        <v>45020</v>
      </c>
      <c r="O7189">
        <v>45020</v>
      </c>
      <c r="P7189">
        <v>150</v>
      </c>
      <c r="Q7189" t="str">
        <f t="shared" si="112"/>
        <v>121-150</v>
      </c>
    </row>
    <row r="7190" spans="1:17" x14ac:dyDescent="0.25">
      <c r="A7190" t="s">
        <v>4900</v>
      </c>
      <c r="B7190">
        <v>514</v>
      </c>
      <c r="C7190" t="s">
        <v>5575</v>
      </c>
      <c r="D7190" t="s">
        <v>5092</v>
      </c>
      <c r="E7190">
        <v>55986</v>
      </c>
      <c r="F7190" t="s">
        <v>4908</v>
      </c>
      <c r="G7190" t="s">
        <v>4913</v>
      </c>
      <c r="H7190" t="s">
        <v>4912</v>
      </c>
      <c r="I7190">
        <v>44970</v>
      </c>
      <c r="J7190">
        <v>63</v>
      </c>
      <c r="K7190">
        <v>64.228499999999997</v>
      </c>
      <c r="L7190">
        <v>63</v>
      </c>
      <c r="M7190">
        <v>63</v>
      </c>
      <c r="N7190">
        <v>45027</v>
      </c>
      <c r="O7190">
        <v>45027</v>
      </c>
      <c r="P7190">
        <v>143</v>
      </c>
      <c r="Q7190" t="str">
        <f t="shared" si="112"/>
        <v>121-150</v>
      </c>
    </row>
    <row r="7191" spans="1:17" x14ac:dyDescent="0.25">
      <c r="A7191" t="s">
        <v>4899</v>
      </c>
      <c r="B7191">
        <v>1345</v>
      </c>
      <c r="C7191" t="s">
        <v>5600</v>
      </c>
      <c r="D7191" t="s">
        <v>5092</v>
      </c>
      <c r="E7191">
        <v>55988</v>
      </c>
      <c r="F7191" t="s">
        <v>4908</v>
      </c>
      <c r="G7191" t="s">
        <v>4944</v>
      </c>
      <c r="H7191" t="s">
        <v>5225</v>
      </c>
      <c r="I7191">
        <v>44970</v>
      </c>
      <c r="J7191">
        <v>3837.25</v>
      </c>
      <c r="K7191">
        <v>3837.25</v>
      </c>
      <c r="L7191">
        <v>3837.25</v>
      </c>
      <c r="M7191">
        <v>3837.25</v>
      </c>
      <c r="N7191">
        <v>45020</v>
      </c>
      <c r="O7191">
        <v>45020</v>
      </c>
      <c r="P7191">
        <v>150</v>
      </c>
      <c r="Q7191" t="str">
        <f t="shared" si="112"/>
        <v>121-150</v>
      </c>
    </row>
    <row r="7192" spans="1:17" x14ac:dyDescent="0.25">
      <c r="A7192" t="s">
        <v>4900</v>
      </c>
      <c r="B7192">
        <v>514</v>
      </c>
      <c r="C7192" t="s">
        <v>5575</v>
      </c>
      <c r="D7192" t="s">
        <v>5092</v>
      </c>
      <c r="E7192">
        <v>55990</v>
      </c>
      <c r="F7192" t="s">
        <v>4908</v>
      </c>
      <c r="G7192" t="s">
        <v>4913</v>
      </c>
      <c r="H7192" t="s">
        <v>4912</v>
      </c>
      <c r="I7192">
        <v>44970</v>
      </c>
      <c r="J7192">
        <v>10.199999999999999</v>
      </c>
      <c r="K7192">
        <v>10.398899999999999</v>
      </c>
      <c r="L7192">
        <v>10.199999999999999</v>
      </c>
      <c r="M7192">
        <v>10.199999999999999</v>
      </c>
      <c r="N7192">
        <v>45027</v>
      </c>
      <c r="O7192">
        <v>45027</v>
      </c>
      <c r="P7192">
        <v>143</v>
      </c>
      <c r="Q7192" t="str">
        <f t="shared" si="112"/>
        <v>121-150</v>
      </c>
    </row>
    <row r="7193" spans="1:17" x14ac:dyDescent="0.25">
      <c r="A7193" t="s">
        <v>4900</v>
      </c>
      <c r="B7193">
        <v>1197</v>
      </c>
      <c r="C7193" t="s">
        <v>4961</v>
      </c>
      <c r="D7193" t="s">
        <v>4908</v>
      </c>
      <c r="E7193">
        <v>55991</v>
      </c>
      <c r="F7193" t="s">
        <v>5087</v>
      </c>
      <c r="G7193" t="s">
        <v>4913</v>
      </c>
      <c r="H7193" t="s">
        <v>4912</v>
      </c>
      <c r="I7193">
        <v>44970</v>
      </c>
      <c r="J7193">
        <v>495</v>
      </c>
      <c r="K7193">
        <v>504.65249999999997</v>
      </c>
      <c r="L7193">
        <v>495</v>
      </c>
      <c r="M7193">
        <v>247.5</v>
      </c>
      <c r="N7193">
        <v>45170</v>
      </c>
      <c r="O7193">
        <v>45170</v>
      </c>
      <c r="P7193">
        <v>0</v>
      </c>
      <c r="Q7193" t="str">
        <f t="shared" si="112"/>
        <v>ACTIVE</v>
      </c>
    </row>
    <row r="7194" spans="1:17" x14ac:dyDescent="0.25">
      <c r="A7194" t="s">
        <v>4900</v>
      </c>
      <c r="B7194">
        <v>1301</v>
      </c>
      <c r="C7194" t="s">
        <v>5242</v>
      </c>
      <c r="D7194" t="s">
        <v>4908</v>
      </c>
      <c r="E7194">
        <v>55996</v>
      </c>
      <c r="F7194" t="s">
        <v>4908</v>
      </c>
      <c r="G7194" t="s">
        <v>4913</v>
      </c>
      <c r="H7194" t="s">
        <v>4912</v>
      </c>
      <c r="I7194">
        <v>44970</v>
      </c>
      <c r="J7194">
        <v>152</v>
      </c>
      <c r="K7194">
        <v>154.964</v>
      </c>
      <c r="L7194">
        <v>152</v>
      </c>
      <c r="M7194">
        <v>25.333335000000002</v>
      </c>
      <c r="N7194">
        <v>45149</v>
      </c>
      <c r="P7194">
        <v>0</v>
      </c>
      <c r="Q7194" t="str">
        <f t="shared" si="112"/>
        <v>ACTIVE</v>
      </c>
    </row>
    <row r="7195" spans="1:17" x14ac:dyDescent="0.25">
      <c r="A7195" t="s">
        <v>4900</v>
      </c>
      <c r="B7195">
        <v>514</v>
      </c>
      <c r="C7195" t="s">
        <v>5575</v>
      </c>
      <c r="D7195" t="s">
        <v>5092</v>
      </c>
      <c r="E7195">
        <v>56001</v>
      </c>
      <c r="F7195" t="s">
        <v>4908</v>
      </c>
      <c r="G7195" t="s">
        <v>4913</v>
      </c>
      <c r="H7195" t="s">
        <v>4912</v>
      </c>
      <c r="I7195">
        <v>44970</v>
      </c>
      <c r="J7195">
        <v>6.5</v>
      </c>
      <c r="K7195">
        <v>6.6267500000000004</v>
      </c>
      <c r="L7195">
        <v>6.5</v>
      </c>
      <c r="M7195">
        <v>6.5</v>
      </c>
      <c r="N7195">
        <v>45027</v>
      </c>
      <c r="O7195">
        <v>45027</v>
      </c>
      <c r="P7195">
        <v>143</v>
      </c>
      <c r="Q7195" t="str">
        <f t="shared" si="112"/>
        <v>121-150</v>
      </c>
    </row>
    <row r="7196" spans="1:17" x14ac:dyDescent="0.25">
      <c r="A7196" t="s">
        <v>4900</v>
      </c>
      <c r="B7196">
        <v>1180</v>
      </c>
      <c r="C7196" t="s">
        <v>4887</v>
      </c>
      <c r="D7196" t="s">
        <v>4908</v>
      </c>
      <c r="E7196">
        <v>56008</v>
      </c>
      <c r="F7196" t="s">
        <v>4908</v>
      </c>
      <c r="G7196" t="s">
        <v>4913</v>
      </c>
      <c r="H7196" t="s">
        <v>4912</v>
      </c>
      <c r="I7196">
        <v>44970</v>
      </c>
      <c r="J7196">
        <v>521.37</v>
      </c>
      <c r="K7196">
        <v>531.53671499999996</v>
      </c>
      <c r="L7196">
        <v>521.37</v>
      </c>
      <c r="M7196">
        <v>86.894997500000002</v>
      </c>
      <c r="N7196">
        <v>45166</v>
      </c>
      <c r="P7196">
        <v>0</v>
      </c>
      <c r="Q7196" t="str">
        <f t="shared" si="112"/>
        <v>ACTIVE</v>
      </c>
    </row>
    <row r="7197" spans="1:17" x14ac:dyDescent="0.25">
      <c r="A7197" t="s">
        <v>4900</v>
      </c>
      <c r="B7197">
        <v>1266</v>
      </c>
      <c r="C7197" t="s">
        <v>5483</v>
      </c>
      <c r="D7197" t="s">
        <v>5092</v>
      </c>
      <c r="E7197">
        <v>56017</v>
      </c>
      <c r="F7197" t="s">
        <v>4908</v>
      </c>
      <c r="G7197" t="s">
        <v>4913</v>
      </c>
      <c r="H7197" t="s">
        <v>4912</v>
      </c>
      <c r="I7197">
        <v>44970</v>
      </c>
      <c r="J7197">
        <v>2570.2399999999998</v>
      </c>
      <c r="K7197">
        <v>2620.35968</v>
      </c>
      <c r="L7197">
        <v>2570.2399999999998</v>
      </c>
      <c r="M7197">
        <v>1285.120001</v>
      </c>
      <c r="N7197">
        <v>45112</v>
      </c>
      <c r="O7197">
        <v>45112</v>
      </c>
      <c r="P7197">
        <v>58</v>
      </c>
      <c r="Q7197" t="str">
        <f t="shared" si="112"/>
        <v>31-60</v>
      </c>
    </row>
    <row r="7198" spans="1:17" x14ac:dyDescent="0.25">
      <c r="A7198" t="s">
        <v>4900</v>
      </c>
      <c r="B7198">
        <v>339</v>
      </c>
      <c r="C7198" t="s">
        <v>5183</v>
      </c>
      <c r="D7198" t="s">
        <v>4908</v>
      </c>
      <c r="E7198">
        <v>56020</v>
      </c>
      <c r="F7198" t="s">
        <v>4908</v>
      </c>
      <c r="G7198" t="s">
        <v>4913</v>
      </c>
      <c r="H7198" t="s">
        <v>4912</v>
      </c>
      <c r="I7198">
        <v>44970</v>
      </c>
      <c r="J7198">
        <v>109.4</v>
      </c>
      <c r="K7198">
        <v>111.5333</v>
      </c>
      <c r="L7198">
        <v>109.4</v>
      </c>
      <c r="M7198">
        <v>18.233335</v>
      </c>
      <c r="N7198">
        <v>45152</v>
      </c>
      <c r="P7198">
        <v>0</v>
      </c>
      <c r="Q7198" t="str">
        <f t="shared" si="112"/>
        <v>ACTIVE</v>
      </c>
    </row>
    <row r="7199" spans="1:17" x14ac:dyDescent="0.25">
      <c r="A7199" t="s">
        <v>4900</v>
      </c>
      <c r="B7199">
        <v>514</v>
      </c>
      <c r="C7199" t="s">
        <v>5575</v>
      </c>
      <c r="D7199" t="s">
        <v>5092</v>
      </c>
      <c r="E7199">
        <v>56022</v>
      </c>
      <c r="F7199" t="s">
        <v>4908</v>
      </c>
      <c r="G7199" t="s">
        <v>4913</v>
      </c>
      <c r="H7199" t="s">
        <v>4912</v>
      </c>
      <c r="I7199">
        <v>44970</v>
      </c>
      <c r="J7199">
        <v>37.65</v>
      </c>
      <c r="K7199">
        <v>38.384174999999999</v>
      </c>
      <c r="L7199">
        <v>37.65</v>
      </c>
      <c r="M7199">
        <v>37.65</v>
      </c>
      <c r="N7199">
        <v>45027</v>
      </c>
      <c r="O7199">
        <v>45027</v>
      </c>
      <c r="P7199">
        <v>143</v>
      </c>
      <c r="Q7199" t="str">
        <f t="shared" si="112"/>
        <v>121-150</v>
      </c>
    </row>
    <row r="7200" spans="1:17" x14ac:dyDescent="0.25">
      <c r="A7200" t="s">
        <v>4900</v>
      </c>
      <c r="B7200">
        <v>1019</v>
      </c>
      <c r="C7200" t="s">
        <v>5556</v>
      </c>
      <c r="D7200" t="s">
        <v>5092</v>
      </c>
      <c r="E7200">
        <v>56027</v>
      </c>
      <c r="F7200" t="s">
        <v>4908</v>
      </c>
      <c r="G7200" t="s">
        <v>4913</v>
      </c>
      <c r="H7200" t="s">
        <v>4912</v>
      </c>
      <c r="I7200">
        <v>44970</v>
      </c>
      <c r="J7200">
        <v>27.75</v>
      </c>
      <c r="K7200">
        <v>28.291125000000001</v>
      </c>
      <c r="L7200">
        <v>27.75</v>
      </c>
      <c r="M7200">
        <v>27.75</v>
      </c>
      <c r="N7200">
        <v>45036</v>
      </c>
      <c r="O7200">
        <v>45036</v>
      </c>
      <c r="P7200">
        <v>134</v>
      </c>
      <c r="Q7200" t="str">
        <f t="shared" si="112"/>
        <v>121-150</v>
      </c>
    </row>
    <row r="7201" spans="1:17" x14ac:dyDescent="0.25">
      <c r="A7201" t="s">
        <v>4900</v>
      </c>
      <c r="B7201">
        <v>1240</v>
      </c>
      <c r="C7201" t="s">
        <v>5145</v>
      </c>
      <c r="D7201" t="s">
        <v>5092</v>
      </c>
      <c r="E7201">
        <v>56042</v>
      </c>
      <c r="F7201" t="s">
        <v>4908</v>
      </c>
      <c r="G7201" t="s">
        <v>4913</v>
      </c>
      <c r="H7201" t="s">
        <v>4912</v>
      </c>
      <c r="I7201">
        <v>44970</v>
      </c>
      <c r="J7201">
        <v>47.41</v>
      </c>
      <c r="K7201">
        <v>48.334494999999997</v>
      </c>
      <c r="L7201">
        <v>47.41</v>
      </c>
      <c r="M7201">
        <v>18.234615999999999</v>
      </c>
      <c r="N7201">
        <v>45135</v>
      </c>
      <c r="P7201">
        <v>0</v>
      </c>
      <c r="Q7201" t="str">
        <f t="shared" si="112"/>
        <v>ACTIVE</v>
      </c>
    </row>
    <row r="7202" spans="1:17" x14ac:dyDescent="0.25">
      <c r="A7202" t="s">
        <v>4900</v>
      </c>
      <c r="B7202">
        <v>1340</v>
      </c>
      <c r="C7202" t="s">
        <v>5599</v>
      </c>
      <c r="D7202" t="s">
        <v>5092</v>
      </c>
      <c r="E7202">
        <v>56044</v>
      </c>
      <c r="F7202" t="s">
        <v>4908</v>
      </c>
      <c r="G7202" t="s">
        <v>4913</v>
      </c>
      <c r="H7202" t="s">
        <v>4912</v>
      </c>
      <c r="I7202">
        <v>44970</v>
      </c>
      <c r="J7202">
        <v>112.3</v>
      </c>
      <c r="K7202">
        <v>114.48985</v>
      </c>
      <c r="L7202">
        <v>112.3</v>
      </c>
      <c r="M7202">
        <v>112.3</v>
      </c>
      <c r="N7202">
        <v>45020</v>
      </c>
      <c r="O7202">
        <v>45020</v>
      </c>
      <c r="P7202">
        <v>150</v>
      </c>
      <c r="Q7202" t="str">
        <f t="shared" si="112"/>
        <v>121-150</v>
      </c>
    </row>
    <row r="7203" spans="1:17" x14ac:dyDescent="0.25">
      <c r="A7203" t="s">
        <v>4900</v>
      </c>
      <c r="B7203">
        <v>1340</v>
      </c>
      <c r="C7203" t="s">
        <v>5599</v>
      </c>
      <c r="D7203" t="s">
        <v>5092</v>
      </c>
      <c r="E7203">
        <v>56047</v>
      </c>
      <c r="F7203" t="s">
        <v>4908</v>
      </c>
      <c r="G7203" t="s">
        <v>4913</v>
      </c>
      <c r="H7203" t="s">
        <v>4912</v>
      </c>
      <c r="I7203">
        <v>44970</v>
      </c>
      <c r="J7203">
        <v>49.21</v>
      </c>
      <c r="K7203">
        <v>50.169595000000001</v>
      </c>
      <c r="L7203">
        <v>49.21</v>
      </c>
      <c r="M7203">
        <v>49.21</v>
      </c>
      <c r="N7203">
        <v>45020</v>
      </c>
      <c r="O7203">
        <v>45020</v>
      </c>
      <c r="P7203">
        <v>150</v>
      </c>
      <c r="Q7203" t="str">
        <f t="shared" si="112"/>
        <v>121-150</v>
      </c>
    </row>
    <row r="7204" spans="1:17" x14ac:dyDescent="0.25">
      <c r="A7204" t="s">
        <v>4900</v>
      </c>
      <c r="B7204">
        <v>1340</v>
      </c>
      <c r="C7204" t="s">
        <v>5599</v>
      </c>
      <c r="D7204" t="s">
        <v>5092</v>
      </c>
      <c r="E7204">
        <v>56050</v>
      </c>
      <c r="F7204" t="s">
        <v>4908</v>
      </c>
      <c r="G7204" t="s">
        <v>4913</v>
      </c>
      <c r="H7204" t="s">
        <v>4912</v>
      </c>
      <c r="I7204">
        <v>44970</v>
      </c>
      <c r="J7204">
        <v>115</v>
      </c>
      <c r="K7204">
        <v>117.24250000000001</v>
      </c>
      <c r="L7204">
        <v>115</v>
      </c>
      <c r="M7204">
        <v>115</v>
      </c>
      <c r="N7204">
        <v>45020</v>
      </c>
      <c r="O7204">
        <v>45020</v>
      </c>
      <c r="P7204">
        <v>150</v>
      </c>
      <c r="Q7204" t="str">
        <f t="shared" si="112"/>
        <v>121-150</v>
      </c>
    </row>
    <row r="7205" spans="1:17" x14ac:dyDescent="0.25">
      <c r="A7205" t="s">
        <v>4900</v>
      </c>
      <c r="B7205">
        <v>514</v>
      </c>
      <c r="C7205" t="s">
        <v>5575</v>
      </c>
      <c r="D7205" t="s">
        <v>5092</v>
      </c>
      <c r="E7205">
        <v>56051</v>
      </c>
      <c r="F7205" t="s">
        <v>4908</v>
      </c>
      <c r="G7205" t="s">
        <v>4913</v>
      </c>
      <c r="H7205" t="s">
        <v>4912</v>
      </c>
      <c r="I7205">
        <v>44970</v>
      </c>
      <c r="J7205">
        <v>13.65</v>
      </c>
      <c r="K7205">
        <v>13.916175000000001</v>
      </c>
      <c r="L7205">
        <v>13.65</v>
      </c>
      <c r="M7205">
        <v>13.65</v>
      </c>
      <c r="N7205">
        <v>45027</v>
      </c>
      <c r="O7205">
        <v>45027</v>
      </c>
      <c r="P7205">
        <v>143</v>
      </c>
      <c r="Q7205" t="str">
        <f t="shared" si="112"/>
        <v>121-150</v>
      </c>
    </row>
    <row r="7206" spans="1:17" x14ac:dyDescent="0.25">
      <c r="A7206" t="s">
        <v>4900</v>
      </c>
      <c r="B7206">
        <v>1240</v>
      </c>
      <c r="C7206" t="s">
        <v>5145</v>
      </c>
      <c r="D7206" t="s">
        <v>5092</v>
      </c>
      <c r="E7206">
        <v>56060</v>
      </c>
      <c r="F7206" t="s">
        <v>4908</v>
      </c>
      <c r="G7206" t="s">
        <v>4913</v>
      </c>
      <c r="H7206" t="s">
        <v>4912</v>
      </c>
      <c r="I7206">
        <v>44970</v>
      </c>
      <c r="J7206">
        <v>70</v>
      </c>
      <c r="K7206">
        <v>71.364999999999995</v>
      </c>
      <c r="L7206">
        <v>70</v>
      </c>
      <c r="M7206">
        <v>32.307695000000002</v>
      </c>
      <c r="N7206">
        <v>45135</v>
      </c>
      <c r="P7206">
        <v>0</v>
      </c>
      <c r="Q7206" t="str">
        <f t="shared" si="112"/>
        <v>ACTIVE</v>
      </c>
    </row>
    <row r="7207" spans="1:17" x14ac:dyDescent="0.25">
      <c r="A7207" t="s">
        <v>4900</v>
      </c>
      <c r="B7207">
        <v>514</v>
      </c>
      <c r="C7207" t="s">
        <v>5575</v>
      </c>
      <c r="D7207" t="s">
        <v>5092</v>
      </c>
      <c r="E7207">
        <v>56065</v>
      </c>
      <c r="F7207" t="s">
        <v>4908</v>
      </c>
      <c r="G7207" t="s">
        <v>4913</v>
      </c>
      <c r="H7207" t="s">
        <v>4912</v>
      </c>
      <c r="I7207">
        <v>44970</v>
      </c>
      <c r="J7207">
        <v>39.99</v>
      </c>
      <c r="K7207">
        <v>40.769804999999998</v>
      </c>
      <c r="L7207">
        <v>39.99</v>
      </c>
      <c r="M7207">
        <v>39.99</v>
      </c>
      <c r="N7207">
        <v>45027</v>
      </c>
      <c r="O7207">
        <v>45027</v>
      </c>
      <c r="P7207">
        <v>143</v>
      </c>
      <c r="Q7207" t="str">
        <f t="shared" si="112"/>
        <v>121-150</v>
      </c>
    </row>
    <row r="7208" spans="1:17" x14ac:dyDescent="0.25">
      <c r="A7208" t="s">
        <v>4900</v>
      </c>
      <c r="B7208">
        <v>514</v>
      </c>
      <c r="C7208" t="s">
        <v>5575</v>
      </c>
      <c r="D7208" t="s">
        <v>5092</v>
      </c>
      <c r="E7208">
        <v>56067</v>
      </c>
      <c r="F7208" t="s">
        <v>4908</v>
      </c>
      <c r="G7208" t="s">
        <v>4913</v>
      </c>
      <c r="H7208" t="s">
        <v>4912</v>
      </c>
      <c r="I7208">
        <v>44970</v>
      </c>
      <c r="J7208">
        <v>3</v>
      </c>
      <c r="K7208">
        <v>3.0585</v>
      </c>
      <c r="L7208">
        <v>3</v>
      </c>
      <c r="M7208">
        <v>3</v>
      </c>
      <c r="N7208">
        <v>45027</v>
      </c>
      <c r="O7208">
        <v>45027</v>
      </c>
      <c r="P7208">
        <v>143</v>
      </c>
      <c r="Q7208" t="str">
        <f t="shared" si="112"/>
        <v>121-150</v>
      </c>
    </row>
    <row r="7209" spans="1:17" x14ac:dyDescent="0.25">
      <c r="A7209" t="s">
        <v>4900</v>
      </c>
      <c r="B7209">
        <v>1240</v>
      </c>
      <c r="C7209" t="s">
        <v>5145</v>
      </c>
      <c r="D7209" t="s">
        <v>5092</v>
      </c>
      <c r="E7209">
        <v>56071</v>
      </c>
      <c r="F7209" t="s">
        <v>4908</v>
      </c>
      <c r="G7209" t="s">
        <v>4913</v>
      </c>
      <c r="H7209" t="s">
        <v>4912</v>
      </c>
      <c r="I7209">
        <v>44971</v>
      </c>
      <c r="J7209">
        <v>218.5</v>
      </c>
      <c r="K7209">
        <v>222.76075</v>
      </c>
      <c r="L7209">
        <v>218.5</v>
      </c>
      <c r="M7209">
        <v>100.84615599999999</v>
      </c>
      <c r="N7209">
        <v>45135</v>
      </c>
      <c r="P7209">
        <v>0</v>
      </c>
      <c r="Q7209" t="str">
        <f t="shared" si="112"/>
        <v>ACTIVE</v>
      </c>
    </row>
    <row r="7210" spans="1:17" x14ac:dyDescent="0.25">
      <c r="A7210" t="s">
        <v>4900</v>
      </c>
      <c r="B7210">
        <v>1268</v>
      </c>
      <c r="C7210" t="s">
        <v>5567</v>
      </c>
      <c r="D7210" t="s">
        <v>5092</v>
      </c>
      <c r="E7210">
        <v>56081</v>
      </c>
      <c r="F7210" t="s">
        <v>4908</v>
      </c>
      <c r="G7210" t="s">
        <v>4944</v>
      </c>
      <c r="H7210" t="s">
        <v>4912</v>
      </c>
      <c r="I7210">
        <v>44971</v>
      </c>
      <c r="J7210">
        <v>1239.67</v>
      </c>
      <c r="K7210">
        <v>1263.8435649999999</v>
      </c>
      <c r="L7210">
        <v>1239.67</v>
      </c>
      <c r="M7210">
        <v>1048.951538</v>
      </c>
      <c r="N7210">
        <v>45040</v>
      </c>
      <c r="O7210">
        <v>45038</v>
      </c>
      <c r="P7210">
        <v>132</v>
      </c>
      <c r="Q7210" t="str">
        <f t="shared" si="112"/>
        <v>121-150</v>
      </c>
    </row>
    <row r="7211" spans="1:17" x14ac:dyDescent="0.25">
      <c r="A7211" t="s">
        <v>4900</v>
      </c>
      <c r="B7211">
        <v>892</v>
      </c>
      <c r="C7211" t="s">
        <v>5299</v>
      </c>
      <c r="D7211" t="s">
        <v>4908</v>
      </c>
      <c r="E7211">
        <v>56087</v>
      </c>
      <c r="F7211" t="s">
        <v>4908</v>
      </c>
      <c r="G7211" t="s">
        <v>4913</v>
      </c>
      <c r="H7211" t="s">
        <v>4912</v>
      </c>
      <c r="I7211">
        <v>44971</v>
      </c>
      <c r="J7211">
        <v>430.95</v>
      </c>
      <c r="K7211">
        <v>439.35352499999999</v>
      </c>
      <c r="L7211">
        <v>430.95</v>
      </c>
      <c r="M7211">
        <v>71.824997499999995</v>
      </c>
      <c r="N7211">
        <v>45152</v>
      </c>
      <c r="P7211">
        <v>0</v>
      </c>
      <c r="Q7211" t="str">
        <f t="shared" si="112"/>
        <v>ACTIVE</v>
      </c>
    </row>
    <row r="7212" spans="1:17" x14ac:dyDescent="0.25">
      <c r="A7212" t="s">
        <v>4900</v>
      </c>
      <c r="B7212">
        <v>1129</v>
      </c>
      <c r="C7212" t="s">
        <v>5523</v>
      </c>
      <c r="D7212" t="s">
        <v>5092</v>
      </c>
      <c r="E7212">
        <v>56092</v>
      </c>
      <c r="F7212" t="s">
        <v>4908</v>
      </c>
      <c r="G7212" t="s">
        <v>4913</v>
      </c>
      <c r="H7212" t="s">
        <v>4912</v>
      </c>
      <c r="I7212">
        <v>44971</v>
      </c>
      <c r="J7212">
        <v>329</v>
      </c>
      <c r="K7212">
        <v>335.41550000000001</v>
      </c>
      <c r="L7212">
        <v>329</v>
      </c>
      <c r="M7212">
        <v>329</v>
      </c>
      <c r="N7212">
        <v>45060</v>
      </c>
      <c r="O7212">
        <v>45057</v>
      </c>
      <c r="P7212">
        <v>113</v>
      </c>
      <c r="Q7212" t="str">
        <f t="shared" si="112"/>
        <v>91-120</v>
      </c>
    </row>
    <row r="7213" spans="1:17" x14ac:dyDescent="0.25">
      <c r="A7213" t="s">
        <v>4900</v>
      </c>
      <c r="B7213">
        <v>1240</v>
      </c>
      <c r="C7213" t="s">
        <v>5145</v>
      </c>
      <c r="D7213" t="s">
        <v>5092</v>
      </c>
      <c r="E7213">
        <v>56093</v>
      </c>
      <c r="F7213" t="s">
        <v>4908</v>
      </c>
      <c r="G7213" t="s">
        <v>4913</v>
      </c>
      <c r="H7213" t="s">
        <v>4912</v>
      </c>
      <c r="I7213">
        <v>44971</v>
      </c>
      <c r="J7213">
        <v>62.54</v>
      </c>
      <c r="K7213">
        <v>63.759529999999998</v>
      </c>
      <c r="L7213">
        <v>62.54</v>
      </c>
      <c r="M7213">
        <v>28.864616999999999</v>
      </c>
      <c r="N7213">
        <v>45135</v>
      </c>
      <c r="P7213">
        <v>0</v>
      </c>
      <c r="Q7213" t="str">
        <f t="shared" si="112"/>
        <v>ACTIVE</v>
      </c>
    </row>
    <row r="7214" spans="1:17" x14ac:dyDescent="0.25">
      <c r="A7214" t="s">
        <v>4900</v>
      </c>
      <c r="B7214">
        <v>514</v>
      </c>
      <c r="C7214" t="s">
        <v>5575</v>
      </c>
      <c r="D7214" t="s">
        <v>5092</v>
      </c>
      <c r="E7214">
        <v>56096</v>
      </c>
      <c r="F7214" t="s">
        <v>4908</v>
      </c>
      <c r="G7214" t="s">
        <v>4913</v>
      </c>
      <c r="H7214" t="s">
        <v>4912</v>
      </c>
      <c r="I7214">
        <v>44971</v>
      </c>
      <c r="J7214">
        <v>46.1</v>
      </c>
      <c r="K7214">
        <v>46.998950000000001</v>
      </c>
      <c r="L7214">
        <v>46.1</v>
      </c>
      <c r="M7214">
        <v>46.1</v>
      </c>
      <c r="N7214">
        <v>45027</v>
      </c>
      <c r="O7214">
        <v>45027</v>
      </c>
      <c r="P7214">
        <v>143</v>
      </c>
      <c r="Q7214" t="str">
        <f t="shared" si="112"/>
        <v>121-150</v>
      </c>
    </row>
    <row r="7215" spans="1:17" x14ac:dyDescent="0.25">
      <c r="A7215" t="s">
        <v>4900</v>
      </c>
      <c r="B7215">
        <v>514</v>
      </c>
      <c r="C7215" t="s">
        <v>5575</v>
      </c>
      <c r="D7215" t="s">
        <v>5092</v>
      </c>
      <c r="E7215">
        <v>56097</v>
      </c>
      <c r="F7215" t="s">
        <v>4908</v>
      </c>
      <c r="G7215" t="s">
        <v>4913</v>
      </c>
      <c r="H7215" t="s">
        <v>4912</v>
      </c>
      <c r="I7215">
        <v>44971</v>
      </c>
      <c r="J7215">
        <v>8</v>
      </c>
      <c r="K7215">
        <v>8.1560000000000006</v>
      </c>
      <c r="L7215">
        <v>8</v>
      </c>
      <c r="M7215">
        <v>8</v>
      </c>
      <c r="N7215">
        <v>45027</v>
      </c>
      <c r="O7215">
        <v>45027</v>
      </c>
      <c r="P7215">
        <v>143</v>
      </c>
      <c r="Q7215" t="str">
        <f t="shared" si="112"/>
        <v>121-150</v>
      </c>
    </row>
    <row r="7216" spans="1:17" x14ac:dyDescent="0.25">
      <c r="A7216" t="s">
        <v>4900</v>
      </c>
      <c r="B7216">
        <v>514</v>
      </c>
      <c r="C7216" t="s">
        <v>5575</v>
      </c>
      <c r="D7216" t="s">
        <v>5092</v>
      </c>
      <c r="E7216">
        <v>56098</v>
      </c>
      <c r="F7216" t="s">
        <v>4908</v>
      </c>
      <c r="G7216" t="s">
        <v>4913</v>
      </c>
      <c r="H7216" t="s">
        <v>4912</v>
      </c>
      <c r="I7216">
        <v>44971</v>
      </c>
      <c r="J7216">
        <v>11.5</v>
      </c>
      <c r="K7216">
        <v>11.72425</v>
      </c>
      <c r="L7216">
        <v>11.5</v>
      </c>
      <c r="M7216">
        <v>11.5</v>
      </c>
      <c r="N7216">
        <v>45027</v>
      </c>
      <c r="O7216">
        <v>45027</v>
      </c>
      <c r="P7216">
        <v>143</v>
      </c>
      <c r="Q7216" t="str">
        <f t="shared" si="112"/>
        <v>121-150</v>
      </c>
    </row>
    <row r="7217" spans="1:17" x14ac:dyDescent="0.25">
      <c r="A7217" t="s">
        <v>4900</v>
      </c>
      <c r="B7217">
        <v>514</v>
      </c>
      <c r="C7217" t="s">
        <v>5575</v>
      </c>
      <c r="D7217" t="s">
        <v>5092</v>
      </c>
      <c r="E7217">
        <v>56099</v>
      </c>
      <c r="F7217" t="s">
        <v>4908</v>
      </c>
      <c r="G7217" t="s">
        <v>4913</v>
      </c>
      <c r="H7217" t="s">
        <v>4912</v>
      </c>
      <c r="I7217">
        <v>44971</v>
      </c>
      <c r="J7217">
        <v>0.9</v>
      </c>
      <c r="K7217">
        <v>0.91754999999999998</v>
      </c>
      <c r="L7217">
        <v>0.9</v>
      </c>
      <c r="M7217">
        <v>0.9</v>
      </c>
      <c r="N7217">
        <v>45027</v>
      </c>
      <c r="O7217">
        <v>45027</v>
      </c>
      <c r="P7217">
        <v>143</v>
      </c>
      <c r="Q7217" t="str">
        <f t="shared" si="112"/>
        <v>121-150</v>
      </c>
    </row>
    <row r="7218" spans="1:17" x14ac:dyDescent="0.25">
      <c r="A7218" t="s">
        <v>4900</v>
      </c>
      <c r="B7218">
        <v>514</v>
      </c>
      <c r="C7218" t="s">
        <v>5575</v>
      </c>
      <c r="D7218" t="s">
        <v>5092</v>
      </c>
      <c r="E7218">
        <v>56101</v>
      </c>
      <c r="F7218" t="s">
        <v>4908</v>
      </c>
      <c r="G7218" t="s">
        <v>4913</v>
      </c>
      <c r="H7218" t="s">
        <v>4912</v>
      </c>
      <c r="I7218">
        <v>44971</v>
      </c>
      <c r="J7218">
        <v>8.4</v>
      </c>
      <c r="K7218">
        <v>8.5638000000000005</v>
      </c>
      <c r="L7218">
        <v>8.4</v>
      </c>
      <c r="M7218">
        <v>8.4</v>
      </c>
      <c r="N7218">
        <v>45027</v>
      </c>
      <c r="O7218">
        <v>45027</v>
      </c>
      <c r="P7218">
        <v>143</v>
      </c>
      <c r="Q7218" t="str">
        <f t="shared" si="112"/>
        <v>121-150</v>
      </c>
    </row>
    <row r="7219" spans="1:17" x14ac:dyDescent="0.25">
      <c r="A7219" t="s">
        <v>4900</v>
      </c>
      <c r="B7219">
        <v>514</v>
      </c>
      <c r="C7219" t="s">
        <v>5575</v>
      </c>
      <c r="D7219" t="s">
        <v>5092</v>
      </c>
      <c r="E7219">
        <v>56114</v>
      </c>
      <c r="F7219" t="s">
        <v>4908</v>
      </c>
      <c r="G7219" t="s">
        <v>4913</v>
      </c>
      <c r="H7219" t="s">
        <v>4912</v>
      </c>
      <c r="I7219">
        <v>44971</v>
      </c>
      <c r="J7219">
        <v>6</v>
      </c>
      <c r="K7219">
        <v>6.117</v>
      </c>
      <c r="L7219">
        <v>6</v>
      </c>
      <c r="M7219">
        <v>6</v>
      </c>
      <c r="N7219">
        <v>45027</v>
      </c>
      <c r="O7219">
        <v>45027</v>
      </c>
      <c r="P7219">
        <v>143</v>
      </c>
      <c r="Q7219" t="str">
        <f t="shared" si="112"/>
        <v>121-150</v>
      </c>
    </row>
    <row r="7220" spans="1:17" x14ac:dyDescent="0.25">
      <c r="A7220" t="s">
        <v>4900</v>
      </c>
      <c r="B7220">
        <v>514</v>
      </c>
      <c r="C7220" t="s">
        <v>5575</v>
      </c>
      <c r="D7220" t="s">
        <v>5092</v>
      </c>
      <c r="E7220">
        <v>56115</v>
      </c>
      <c r="F7220" t="s">
        <v>4908</v>
      </c>
      <c r="G7220" t="s">
        <v>4913</v>
      </c>
      <c r="H7220" t="s">
        <v>4912</v>
      </c>
      <c r="I7220">
        <v>44971</v>
      </c>
      <c r="J7220">
        <v>50.01</v>
      </c>
      <c r="K7220">
        <v>50.985194999999997</v>
      </c>
      <c r="L7220">
        <v>50.01</v>
      </c>
      <c r="M7220">
        <v>50.01</v>
      </c>
      <c r="N7220">
        <v>45027</v>
      </c>
      <c r="O7220">
        <v>45027</v>
      </c>
      <c r="P7220">
        <v>143</v>
      </c>
      <c r="Q7220" t="str">
        <f t="shared" si="112"/>
        <v>121-150</v>
      </c>
    </row>
    <row r="7221" spans="1:17" x14ac:dyDescent="0.25">
      <c r="A7221" t="s">
        <v>4900</v>
      </c>
      <c r="B7221">
        <v>1005</v>
      </c>
      <c r="C7221" t="s">
        <v>5080</v>
      </c>
      <c r="D7221" t="s">
        <v>4908</v>
      </c>
      <c r="E7221">
        <v>56118</v>
      </c>
      <c r="F7221" t="s">
        <v>4908</v>
      </c>
      <c r="G7221" t="s">
        <v>4913</v>
      </c>
      <c r="H7221" t="s">
        <v>4912</v>
      </c>
      <c r="I7221">
        <v>44971</v>
      </c>
      <c r="J7221">
        <v>140.62</v>
      </c>
      <c r="K7221">
        <v>143.36208999999999</v>
      </c>
      <c r="L7221">
        <v>140.62</v>
      </c>
      <c r="M7221">
        <v>46.873331999999998</v>
      </c>
      <c r="N7221">
        <v>45159</v>
      </c>
      <c r="O7221">
        <v>45013</v>
      </c>
      <c r="P7221">
        <v>157</v>
      </c>
      <c r="Q7221" t="str">
        <f t="shared" si="112"/>
        <v>151-180</v>
      </c>
    </row>
    <row r="7222" spans="1:17" x14ac:dyDescent="0.25">
      <c r="A7222" t="s">
        <v>4900</v>
      </c>
      <c r="B7222">
        <v>1340</v>
      </c>
      <c r="C7222" t="s">
        <v>5599</v>
      </c>
      <c r="D7222" t="s">
        <v>5092</v>
      </c>
      <c r="E7222">
        <v>56124</v>
      </c>
      <c r="F7222" t="s">
        <v>4908</v>
      </c>
      <c r="G7222" t="s">
        <v>4913</v>
      </c>
      <c r="H7222" t="s">
        <v>4912</v>
      </c>
      <c r="I7222">
        <v>44971</v>
      </c>
      <c r="J7222">
        <v>2520</v>
      </c>
      <c r="K7222">
        <v>2569.14</v>
      </c>
      <c r="L7222">
        <v>2520</v>
      </c>
      <c r="M7222">
        <v>2520</v>
      </c>
      <c r="N7222">
        <v>45020</v>
      </c>
      <c r="O7222">
        <v>45020</v>
      </c>
      <c r="P7222">
        <v>150</v>
      </c>
      <c r="Q7222" t="str">
        <f t="shared" si="112"/>
        <v>121-150</v>
      </c>
    </row>
    <row r="7223" spans="1:17" x14ac:dyDescent="0.25">
      <c r="A7223" t="s">
        <v>4900</v>
      </c>
      <c r="B7223">
        <v>1005</v>
      </c>
      <c r="C7223" t="s">
        <v>5080</v>
      </c>
      <c r="D7223" t="s">
        <v>4908</v>
      </c>
      <c r="E7223">
        <v>56127</v>
      </c>
      <c r="F7223" t="s">
        <v>4908</v>
      </c>
      <c r="G7223" t="s">
        <v>4913</v>
      </c>
      <c r="H7223" t="s">
        <v>4912</v>
      </c>
      <c r="I7223">
        <v>44971</v>
      </c>
      <c r="J7223">
        <v>148</v>
      </c>
      <c r="K7223">
        <v>150.886</v>
      </c>
      <c r="L7223">
        <v>148</v>
      </c>
      <c r="M7223">
        <v>49.333331999999999</v>
      </c>
      <c r="N7223">
        <v>45159</v>
      </c>
      <c r="O7223">
        <v>45013</v>
      </c>
      <c r="P7223">
        <v>157</v>
      </c>
      <c r="Q7223" t="str">
        <f t="shared" si="112"/>
        <v>151-180</v>
      </c>
    </row>
    <row r="7224" spans="1:17" x14ac:dyDescent="0.25">
      <c r="A7224" t="s">
        <v>4900</v>
      </c>
      <c r="B7224">
        <v>1005</v>
      </c>
      <c r="C7224" t="s">
        <v>5080</v>
      </c>
      <c r="D7224" t="s">
        <v>4908</v>
      </c>
      <c r="E7224">
        <v>56128</v>
      </c>
      <c r="F7224" t="s">
        <v>4908</v>
      </c>
      <c r="G7224" t="s">
        <v>4913</v>
      </c>
      <c r="H7224" t="s">
        <v>4912</v>
      </c>
      <c r="I7224">
        <v>44971</v>
      </c>
      <c r="J7224">
        <v>140.62</v>
      </c>
      <c r="K7224">
        <v>143.36208999999999</v>
      </c>
      <c r="L7224">
        <v>140.62</v>
      </c>
      <c r="M7224">
        <v>46.873331999999998</v>
      </c>
      <c r="N7224">
        <v>45159</v>
      </c>
      <c r="O7224">
        <v>45013</v>
      </c>
      <c r="P7224">
        <v>157</v>
      </c>
      <c r="Q7224" t="str">
        <f t="shared" si="112"/>
        <v>151-180</v>
      </c>
    </row>
    <row r="7225" spans="1:17" x14ac:dyDescent="0.25">
      <c r="A7225" t="s">
        <v>4900</v>
      </c>
      <c r="B7225">
        <v>1005</v>
      </c>
      <c r="C7225" t="s">
        <v>5080</v>
      </c>
      <c r="D7225" t="s">
        <v>4908</v>
      </c>
      <c r="E7225">
        <v>56133</v>
      </c>
      <c r="F7225" t="s">
        <v>4908</v>
      </c>
      <c r="G7225" t="s">
        <v>4913</v>
      </c>
      <c r="H7225" t="s">
        <v>4912</v>
      </c>
      <c r="I7225">
        <v>44971</v>
      </c>
      <c r="J7225">
        <v>148</v>
      </c>
      <c r="K7225">
        <v>150.886</v>
      </c>
      <c r="L7225">
        <v>148</v>
      </c>
      <c r="M7225">
        <v>24.666664999999998</v>
      </c>
      <c r="N7225">
        <v>45159</v>
      </c>
      <c r="O7225">
        <v>45013</v>
      </c>
      <c r="P7225">
        <v>157</v>
      </c>
      <c r="Q7225" t="str">
        <f t="shared" si="112"/>
        <v>151-180</v>
      </c>
    </row>
    <row r="7226" spans="1:17" x14ac:dyDescent="0.25">
      <c r="A7226" t="s">
        <v>4900</v>
      </c>
      <c r="B7226">
        <v>1005</v>
      </c>
      <c r="C7226" t="s">
        <v>5080</v>
      </c>
      <c r="D7226" t="s">
        <v>4908</v>
      </c>
      <c r="E7226">
        <v>56138</v>
      </c>
      <c r="F7226" t="s">
        <v>4908</v>
      </c>
      <c r="G7226" t="s">
        <v>4913</v>
      </c>
      <c r="H7226" t="s">
        <v>4912</v>
      </c>
      <c r="I7226">
        <v>44971</v>
      </c>
      <c r="J7226">
        <v>140.62</v>
      </c>
      <c r="K7226">
        <v>143.36208999999999</v>
      </c>
      <c r="L7226">
        <v>140.62</v>
      </c>
      <c r="M7226">
        <v>46.873331999999998</v>
      </c>
      <c r="N7226">
        <v>45159</v>
      </c>
      <c r="O7226">
        <v>45013</v>
      </c>
      <c r="P7226">
        <v>157</v>
      </c>
      <c r="Q7226" t="str">
        <f t="shared" si="112"/>
        <v>151-180</v>
      </c>
    </row>
    <row r="7227" spans="1:17" x14ac:dyDescent="0.25">
      <c r="A7227" t="s">
        <v>4900</v>
      </c>
      <c r="B7227">
        <v>992</v>
      </c>
      <c r="C7227" t="s">
        <v>5548</v>
      </c>
      <c r="D7227" t="s">
        <v>5092</v>
      </c>
      <c r="E7227">
        <v>56150</v>
      </c>
      <c r="F7227" t="s">
        <v>4908</v>
      </c>
      <c r="G7227" t="s">
        <v>4913</v>
      </c>
      <c r="H7227" t="s">
        <v>4912</v>
      </c>
      <c r="I7227">
        <v>44971</v>
      </c>
      <c r="J7227">
        <v>41</v>
      </c>
      <c r="K7227">
        <v>41.799500000000002</v>
      </c>
      <c r="L7227">
        <v>41</v>
      </c>
      <c r="M7227">
        <v>41</v>
      </c>
      <c r="N7227">
        <v>45058</v>
      </c>
      <c r="O7227">
        <v>45058</v>
      </c>
      <c r="P7227">
        <v>112</v>
      </c>
      <c r="Q7227" t="str">
        <f t="shared" si="112"/>
        <v>91-120</v>
      </c>
    </row>
    <row r="7228" spans="1:17" x14ac:dyDescent="0.25">
      <c r="A7228" t="s">
        <v>4900</v>
      </c>
      <c r="B7228">
        <v>1005</v>
      </c>
      <c r="C7228" t="s">
        <v>5080</v>
      </c>
      <c r="D7228" t="s">
        <v>4908</v>
      </c>
      <c r="E7228">
        <v>56151</v>
      </c>
      <c r="F7228" t="s">
        <v>4908</v>
      </c>
      <c r="G7228" t="s">
        <v>4913</v>
      </c>
      <c r="H7228" t="s">
        <v>4912</v>
      </c>
      <c r="I7228">
        <v>44971</v>
      </c>
      <c r="J7228">
        <v>56.99</v>
      </c>
      <c r="K7228">
        <v>58.101305000000004</v>
      </c>
      <c r="L7228">
        <v>56.99</v>
      </c>
      <c r="M7228">
        <v>9.4983325000000001</v>
      </c>
      <c r="N7228">
        <v>45159</v>
      </c>
      <c r="O7228">
        <v>45013</v>
      </c>
      <c r="P7228">
        <v>157</v>
      </c>
      <c r="Q7228" t="str">
        <f t="shared" si="112"/>
        <v>151-180</v>
      </c>
    </row>
    <row r="7229" spans="1:17" x14ac:dyDescent="0.25">
      <c r="A7229" t="s">
        <v>4900</v>
      </c>
      <c r="B7229">
        <v>992</v>
      </c>
      <c r="C7229" t="s">
        <v>5548</v>
      </c>
      <c r="D7229" t="s">
        <v>5092</v>
      </c>
      <c r="E7229">
        <v>56158</v>
      </c>
      <c r="F7229" t="s">
        <v>4908</v>
      </c>
      <c r="G7229" t="s">
        <v>4913</v>
      </c>
      <c r="H7229" t="s">
        <v>4912</v>
      </c>
      <c r="I7229">
        <v>44971</v>
      </c>
      <c r="J7229">
        <v>444.11</v>
      </c>
      <c r="K7229">
        <v>452.77014500000001</v>
      </c>
      <c r="L7229">
        <v>444.11</v>
      </c>
      <c r="M7229">
        <v>444.11</v>
      </c>
      <c r="N7229">
        <v>45058</v>
      </c>
      <c r="O7229">
        <v>45058</v>
      </c>
      <c r="P7229">
        <v>112</v>
      </c>
      <c r="Q7229" t="str">
        <f t="shared" si="112"/>
        <v>91-120</v>
      </c>
    </row>
    <row r="7230" spans="1:17" x14ac:dyDescent="0.25">
      <c r="A7230" t="s">
        <v>4900</v>
      </c>
      <c r="B7230">
        <v>1340</v>
      </c>
      <c r="C7230" t="s">
        <v>5599</v>
      </c>
      <c r="D7230" t="s">
        <v>5092</v>
      </c>
      <c r="E7230">
        <v>56160</v>
      </c>
      <c r="F7230" t="s">
        <v>4908</v>
      </c>
      <c r="G7230" t="s">
        <v>4913</v>
      </c>
      <c r="H7230" t="s">
        <v>4912</v>
      </c>
      <c r="I7230">
        <v>44971</v>
      </c>
      <c r="J7230">
        <v>21.22</v>
      </c>
      <c r="K7230">
        <v>21.633790000000001</v>
      </c>
      <c r="L7230">
        <v>21.22</v>
      </c>
      <c r="M7230">
        <v>21.22</v>
      </c>
      <c r="N7230">
        <v>45020</v>
      </c>
      <c r="O7230">
        <v>45020</v>
      </c>
      <c r="P7230">
        <v>150</v>
      </c>
      <c r="Q7230" t="str">
        <f t="shared" si="112"/>
        <v>121-150</v>
      </c>
    </row>
    <row r="7231" spans="1:17" x14ac:dyDescent="0.25">
      <c r="A7231" t="s">
        <v>4900</v>
      </c>
      <c r="B7231">
        <v>1340</v>
      </c>
      <c r="C7231" t="s">
        <v>5599</v>
      </c>
      <c r="D7231" t="s">
        <v>5092</v>
      </c>
      <c r="E7231">
        <v>56173</v>
      </c>
      <c r="F7231" t="s">
        <v>4908</v>
      </c>
      <c r="G7231" t="s">
        <v>4913</v>
      </c>
      <c r="H7231" t="s">
        <v>4912</v>
      </c>
      <c r="I7231">
        <v>44971</v>
      </c>
      <c r="J7231">
        <v>154.94</v>
      </c>
      <c r="K7231">
        <v>157.96133</v>
      </c>
      <c r="L7231">
        <v>154.94</v>
      </c>
      <c r="M7231">
        <v>154.94</v>
      </c>
      <c r="N7231">
        <v>45020</v>
      </c>
      <c r="O7231">
        <v>45020</v>
      </c>
      <c r="P7231">
        <v>150</v>
      </c>
      <c r="Q7231" t="str">
        <f t="shared" si="112"/>
        <v>121-150</v>
      </c>
    </row>
    <row r="7232" spans="1:17" x14ac:dyDescent="0.25">
      <c r="A7232" t="s">
        <v>4900</v>
      </c>
      <c r="B7232">
        <v>992</v>
      </c>
      <c r="C7232" t="s">
        <v>5548</v>
      </c>
      <c r="D7232" t="s">
        <v>5092</v>
      </c>
      <c r="E7232">
        <v>56174</v>
      </c>
      <c r="F7232" t="s">
        <v>4908</v>
      </c>
      <c r="G7232" t="s">
        <v>4913</v>
      </c>
      <c r="H7232" t="s">
        <v>4912</v>
      </c>
      <c r="I7232">
        <v>44971</v>
      </c>
      <c r="J7232">
        <v>98.7</v>
      </c>
      <c r="K7232">
        <v>100.62465</v>
      </c>
      <c r="L7232">
        <v>98.7</v>
      </c>
      <c r="M7232">
        <v>98.7</v>
      </c>
      <c r="N7232">
        <v>45058</v>
      </c>
      <c r="O7232">
        <v>45058</v>
      </c>
      <c r="P7232">
        <v>112</v>
      </c>
      <c r="Q7232" t="str">
        <f t="shared" si="112"/>
        <v>91-120</v>
      </c>
    </row>
    <row r="7233" spans="1:17" x14ac:dyDescent="0.25">
      <c r="A7233" t="s">
        <v>4900</v>
      </c>
      <c r="B7233">
        <v>1301</v>
      </c>
      <c r="C7233" t="s">
        <v>5242</v>
      </c>
      <c r="D7233" t="s">
        <v>4908</v>
      </c>
      <c r="E7233">
        <v>56180</v>
      </c>
      <c r="F7233" t="s">
        <v>4908</v>
      </c>
      <c r="G7233" t="s">
        <v>4944</v>
      </c>
      <c r="H7233" t="s">
        <v>4912</v>
      </c>
      <c r="I7233">
        <v>44971</v>
      </c>
      <c r="J7233">
        <v>207.37</v>
      </c>
      <c r="K7233">
        <v>211.413715</v>
      </c>
      <c r="L7233">
        <v>207.37</v>
      </c>
      <c r="M7233">
        <v>34.561667499999999</v>
      </c>
      <c r="N7233">
        <v>45149</v>
      </c>
      <c r="P7233">
        <v>0</v>
      </c>
      <c r="Q7233" t="str">
        <f t="shared" si="112"/>
        <v>ACTIVE</v>
      </c>
    </row>
    <row r="7234" spans="1:17" x14ac:dyDescent="0.25">
      <c r="A7234" t="s">
        <v>4900</v>
      </c>
      <c r="B7234">
        <v>1301</v>
      </c>
      <c r="C7234" t="s">
        <v>5242</v>
      </c>
      <c r="D7234" t="s">
        <v>4908</v>
      </c>
      <c r="E7234">
        <v>56181</v>
      </c>
      <c r="F7234" t="s">
        <v>4908</v>
      </c>
      <c r="G7234" t="s">
        <v>4944</v>
      </c>
      <c r="H7234" t="s">
        <v>4912</v>
      </c>
      <c r="I7234">
        <v>44971</v>
      </c>
      <c r="J7234">
        <v>61.5</v>
      </c>
      <c r="K7234">
        <v>62.699249999999999</v>
      </c>
      <c r="L7234">
        <v>61.5</v>
      </c>
      <c r="M7234">
        <v>10.25</v>
      </c>
      <c r="N7234">
        <v>45149</v>
      </c>
      <c r="P7234">
        <v>0</v>
      </c>
      <c r="Q7234" t="str">
        <f t="shared" ref="Q7234:Q7297" si="113">IF(P7234=0,"ACTIVE",IF(P7234&lt;=30,"1-30",IF(AND(P7234&gt;30,P7234&lt;=60),"31-60",IF(AND(P7234&gt;60,P7234&lt;=90),"61-90",IF(AND(P7234&gt;90,P7234&lt;=120),"91-120",IF(AND(P7234&gt;120,P7234&lt;=150),"121-150",IF(AND(P7234&gt;150,P7234&lt;=180),"151-180","180+")))))))</f>
        <v>ACTIVE</v>
      </c>
    </row>
    <row r="7235" spans="1:17" x14ac:dyDescent="0.25">
      <c r="A7235" t="s">
        <v>4900</v>
      </c>
      <c r="B7235">
        <v>1301</v>
      </c>
      <c r="C7235" t="s">
        <v>5242</v>
      </c>
      <c r="D7235" t="s">
        <v>4908</v>
      </c>
      <c r="E7235">
        <v>56185</v>
      </c>
      <c r="F7235" t="s">
        <v>4908</v>
      </c>
      <c r="G7235" t="s">
        <v>4944</v>
      </c>
      <c r="H7235" t="s">
        <v>4912</v>
      </c>
      <c r="I7235">
        <v>44971</v>
      </c>
      <c r="J7235">
        <v>1310.85</v>
      </c>
      <c r="K7235">
        <v>1336.4115750000001</v>
      </c>
      <c r="L7235">
        <v>1310.85</v>
      </c>
      <c r="M7235">
        <v>218.4749975</v>
      </c>
      <c r="N7235">
        <v>45149</v>
      </c>
      <c r="P7235">
        <v>0</v>
      </c>
      <c r="Q7235" t="str">
        <f t="shared" si="113"/>
        <v>ACTIVE</v>
      </c>
    </row>
    <row r="7236" spans="1:17" x14ac:dyDescent="0.25">
      <c r="A7236" t="s">
        <v>4900</v>
      </c>
      <c r="B7236">
        <v>1340</v>
      </c>
      <c r="C7236" t="s">
        <v>5599</v>
      </c>
      <c r="D7236" t="s">
        <v>5092</v>
      </c>
      <c r="E7236">
        <v>56192</v>
      </c>
      <c r="F7236" t="s">
        <v>4908</v>
      </c>
      <c r="G7236" t="s">
        <v>4913</v>
      </c>
      <c r="H7236" t="s">
        <v>4912</v>
      </c>
      <c r="I7236">
        <v>44971</v>
      </c>
      <c r="J7236">
        <v>109.48</v>
      </c>
      <c r="K7236">
        <v>111.61485999999999</v>
      </c>
      <c r="L7236">
        <v>109.48</v>
      </c>
      <c r="M7236">
        <v>109.48</v>
      </c>
      <c r="N7236">
        <v>45020</v>
      </c>
      <c r="O7236">
        <v>45020</v>
      </c>
      <c r="P7236">
        <v>150</v>
      </c>
      <c r="Q7236" t="str">
        <f t="shared" si="113"/>
        <v>121-150</v>
      </c>
    </row>
    <row r="7237" spans="1:17" x14ac:dyDescent="0.25">
      <c r="A7237" t="s">
        <v>4900</v>
      </c>
      <c r="B7237">
        <v>768</v>
      </c>
      <c r="C7237" t="s">
        <v>4974</v>
      </c>
      <c r="D7237" t="s">
        <v>4908</v>
      </c>
      <c r="E7237">
        <v>56195</v>
      </c>
      <c r="F7237" t="s">
        <v>4908</v>
      </c>
      <c r="G7237" t="s">
        <v>4913</v>
      </c>
      <c r="H7237" t="s">
        <v>4912</v>
      </c>
      <c r="I7237">
        <v>44971</v>
      </c>
      <c r="J7237">
        <v>35</v>
      </c>
      <c r="K7237">
        <v>35.682499999999997</v>
      </c>
      <c r="L7237">
        <v>35</v>
      </c>
      <c r="M7237">
        <v>5.8333349999999999</v>
      </c>
      <c r="N7237">
        <v>45161</v>
      </c>
      <c r="P7237">
        <v>0</v>
      </c>
      <c r="Q7237" t="str">
        <f t="shared" si="113"/>
        <v>ACTIVE</v>
      </c>
    </row>
    <row r="7238" spans="1:17" x14ac:dyDescent="0.25">
      <c r="A7238" t="s">
        <v>4900</v>
      </c>
      <c r="B7238">
        <v>1000</v>
      </c>
      <c r="C7238" t="s">
        <v>5588</v>
      </c>
      <c r="D7238" t="s">
        <v>5092</v>
      </c>
      <c r="E7238">
        <v>56199</v>
      </c>
      <c r="F7238" t="s">
        <v>4908</v>
      </c>
      <c r="G7238" t="s">
        <v>4913</v>
      </c>
      <c r="H7238" t="s">
        <v>4912</v>
      </c>
      <c r="I7238">
        <v>44970</v>
      </c>
      <c r="J7238">
        <v>28.76</v>
      </c>
      <c r="K7238">
        <v>29.320820000000001</v>
      </c>
      <c r="L7238">
        <v>28.76</v>
      </c>
      <c r="M7238">
        <v>28.76</v>
      </c>
      <c r="P7238">
        <v>0</v>
      </c>
      <c r="Q7238" t="str">
        <f t="shared" si="113"/>
        <v>ACTIVE</v>
      </c>
    </row>
    <row r="7239" spans="1:17" x14ac:dyDescent="0.25">
      <c r="A7239" t="s">
        <v>4900</v>
      </c>
      <c r="B7239">
        <v>1347</v>
      </c>
      <c r="C7239" t="s">
        <v>5580</v>
      </c>
      <c r="D7239" t="s">
        <v>5092</v>
      </c>
      <c r="E7239">
        <v>56200</v>
      </c>
      <c r="F7239" t="s">
        <v>4908</v>
      </c>
      <c r="G7239" t="s">
        <v>4944</v>
      </c>
      <c r="H7239" t="s">
        <v>4912</v>
      </c>
      <c r="I7239">
        <v>44972</v>
      </c>
      <c r="J7239">
        <v>1925</v>
      </c>
      <c r="K7239">
        <v>1962.5374999999999</v>
      </c>
      <c r="L7239">
        <v>1925</v>
      </c>
      <c r="M7239">
        <v>1925</v>
      </c>
      <c r="N7239">
        <v>45112</v>
      </c>
      <c r="O7239">
        <v>45112</v>
      </c>
      <c r="P7239">
        <v>58</v>
      </c>
      <c r="Q7239" t="str">
        <f t="shared" si="113"/>
        <v>31-60</v>
      </c>
    </row>
    <row r="7240" spans="1:17" x14ac:dyDescent="0.25">
      <c r="A7240" t="s">
        <v>4900</v>
      </c>
      <c r="B7240">
        <v>992</v>
      </c>
      <c r="C7240" t="s">
        <v>5548</v>
      </c>
      <c r="D7240" t="s">
        <v>5092</v>
      </c>
      <c r="E7240">
        <v>56214</v>
      </c>
      <c r="F7240" t="s">
        <v>4908</v>
      </c>
      <c r="G7240" t="s">
        <v>4913</v>
      </c>
      <c r="H7240" t="s">
        <v>4912</v>
      </c>
      <c r="I7240">
        <v>44971</v>
      </c>
      <c r="J7240">
        <v>10.55</v>
      </c>
      <c r="K7240">
        <v>10.755725</v>
      </c>
      <c r="L7240">
        <v>10.55</v>
      </c>
      <c r="M7240">
        <v>10.55</v>
      </c>
      <c r="N7240">
        <v>45058</v>
      </c>
      <c r="O7240">
        <v>45058</v>
      </c>
      <c r="P7240">
        <v>112</v>
      </c>
      <c r="Q7240" t="str">
        <f t="shared" si="113"/>
        <v>91-120</v>
      </c>
    </row>
    <row r="7241" spans="1:17" x14ac:dyDescent="0.25">
      <c r="A7241" t="s">
        <v>4900</v>
      </c>
      <c r="B7241">
        <v>514</v>
      </c>
      <c r="C7241" t="s">
        <v>5575</v>
      </c>
      <c r="D7241" t="s">
        <v>5092</v>
      </c>
      <c r="E7241">
        <v>56215</v>
      </c>
      <c r="F7241" t="s">
        <v>4908</v>
      </c>
      <c r="G7241" t="s">
        <v>4913</v>
      </c>
      <c r="H7241" t="s">
        <v>4912</v>
      </c>
      <c r="I7241">
        <v>44971</v>
      </c>
      <c r="J7241">
        <v>12.5</v>
      </c>
      <c r="K7241">
        <v>12.74375</v>
      </c>
      <c r="L7241">
        <v>12.5</v>
      </c>
      <c r="M7241">
        <v>12.5</v>
      </c>
      <c r="N7241">
        <v>45027</v>
      </c>
      <c r="O7241">
        <v>45027</v>
      </c>
      <c r="P7241">
        <v>143</v>
      </c>
      <c r="Q7241" t="str">
        <f t="shared" si="113"/>
        <v>121-150</v>
      </c>
    </row>
    <row r="7242" spans="1:17" x14ac:dyDescent="0.25">
      <c r="A7242" t="s">
        <v>4900</v>
      </c>
      <c r="B7242">
        <v>514</v>
      </c>
      <c r="C7242" t="s">
        <v>5575</v>
      </c>
      <c r="D7242" t="s">
        <v>5092</v>
      </c>
      <c r="E7242">
        <v>56221</v>
      </c>
      <c r="F7242" t="s">
        <v>4908</v>
      </c>
      <c r="G7242" t="s">
        <v>4913</v>
      </c>
      <c r="H7242" t="s">
        <v>4912</v>
      </c>
      <c r="I7242">
        <v>44971</v>
      </c>
      <c r="J7242">
        <v>12.2</v>
      </c>
      <c r="K7242">
        <v>12.437900000000001</v>
      </c>
      <c r="L7242">
        <v>12.2</v>
      </c>
      <c r="M7242">
        <v>12.2</v>
      </c>
      <c r="N7242">
        <v>45027</v>
      </c>
      <c r="O7242">
        <v>45027</v>
      </c>
      <c r="P7242">
        <v>143</v>
      </c>
      <c r="Q7242" t="str">
        <f t="shared" si="113"/>
        <v>121-150</v>
      </c>
    </row>
    <row r="7243" spans="1:17" x14ac:dyDescent="0.25">
      <c r="A7243" t="s">
        <v>4900</v>
      </c>
      <c r="B7243">
        <v>992</v>
      </c>
      <c r="C7243" t="s">
        <v>5548</v>
      </c>
      <c r="D7243" t="s">
        <v>5092</v>
      </c>
      <c r="E7243">
        <v>56231</v>
      </c>
      <c r="F7243" t="s">
        <v>4908</v>
      </c>
      <c r="G7243" t="s">
        <v>4913</v>
      </c>
      <c r="H7243" t="s">
        <v>4912</v>
      </c>
      <c r="I7243">
        <v>44971</v>
      </c>
      <c r="J7243">
        <v>11.05</v>
      </c>
      <c r="K7243">
        <v>11.265475</v>
      </c>
      <c r="L7243">
        <v>11.05</v>
      </c>
      <c r="M7243">
        <v>11.05</v>
      </c>
      <c r="N7243">
        <v>45058</v>
      </c>
      <c r="O7243">
        <v>45058</v>
      </c>
      <c r="P7243">
        <v>112</v>
      </c>
      <c r="Q7243" t="str">
        <f t="shared" si="113"/>
        <v>91-120</v>
      </c>
    </row>
    <row r="7244" spans="1:17" x14ac:dyDescent="0.25">
      <c r="A7244" t="s">
        <v>4900</v>
      </c>
      <c r="B7244">
        <v>1340</v>
      </c>
      <c r="C7244" t="s">
        <v>5599</v>
      </c>
      <c r="D7244" t="s">
        <v>5092</v>
      </c>
      <c r="E7244">
        <v>56233</v>
      </c>
      <c r="F7244" t="s">
        <v>4908</v>
      </c>
      <c r="G7244" t="s">
        <v>4913</v>
      </c>
      <c r="H7244" t="s">
        <v>4912</v>
      </c>
      <c r="I7244">
        <v>44971</v>
      </c>
      <c r="J7244">
        <v>31.54</v>
      </c>
      <c r="K7244">
        <v>32.155029999999996</v>
      </c>
      <c r="L7244">
        <v>31.54</v>
      </c>
      <c r="M7244">
        <v>31.54</v>
      </c>
      <c r="N7244">
        <v>45020</v>
      </c>
      <c r="O7244">
        <v>45020</v>
      </c>
      <c r="P7244">
        <v>150</v>
      </c>
      <c r="Q7244" t="str">
        <f t="shared" si="113"/>
        <v>121-150</v>
      </c>
    </row>
    <row r="7245" spans="1:17" x14ac:dyDescent="0.25">
      <c r="A7245" t="s">
        <v>4900</v>
      </c>
      <c r="B7245">
        <v>581</v>
      </c>
      <c r="C7245" t="s">
        <v>3039</v>
      </c>
      <c r="D7245" t="s">
        <v>4908</v>
      </c>
      <c r="E7245">
        <v>56235</v>
      </c>
      <c r="F7245" t="s">
        <v>4908</v>
      </c>
      <c r="G7245" t="s">
        <v>4913</v>
      </c>
      <c r="H7245" t="s">
        <v>4912</v>
      </c>
      <c r="I7245">
        <v>44971</v>
      </c>
      <c r="J7245">
        <v>480</v>
      </c>
      <c r="K7245">
        <v>489.36</v>
      </c>
      <c r="L7245">
        <v>480</v>
      </c>
      <c r="M7245">
        <v>80</v>
      </c>
      <c r="N7245">
        <v>45166</v>
      </c>
      <c r="P7245">
        <v>0</v>
      </c>
      <c r="Q7245" t="str">
        <f t="shared" si="113"/>
        <v>ACTIVE</v>
      </c>
    </row>
    <row r="7246" spans="1:17" x14ac:dyDescent="0.25">
      <c r="A7246" t="s">
        <v>4900</v>
      </c>
      <c r="B7246">
        <v>1340</v>
      </c>
      <c r="C7246" t="s">
        <v>5599</v>
      </c>
      <c r="D7246" t="s">
        <v>5092</v>
      </c>
      <c r="E7246">
        <v>56236</v>
      </c>
      <c r="F7246" t="s">
        <v>4908</v>
      </c>
      <c r="G7246" t="s">
        <v>4913</v>
      </c>
      <c r="H7246" t="s">
        <v>4912</v>
      </c>
      <c r="I7246">
        <v>44971</v>
      </c>
      <c r="J7246">
        <v>19</v>
      </c>
      <c r="K7246">
        <v>19.3705</v>
      </c>
      <c r="L7246">
        <v>19</v>
      </c>
      <c r="M7246">
        <v>19</v>
      </c>
      <c r="N7246">
        <v>45020</v>
      </c>
      <c r="O7246">
        <v>45020</v>
      </c>
      <c r="P7246">
        <v>150</v>
      </c>
      <c r="Q7246" t="str">
        <f t="shared" si="113"/>
        <v>121-150</v>
      </c>
    </row>
    <row r="7247" spans="1:17" x14ac:dyDescent="0.25">
      <c r="A7247" t="s">
        <v>4900</v>
      </c>
      <c r="B7247">
        <v>514</v>
      </c>
      <c r="C7247" t="s">
        <v>5575</v>
      </c>
      <c r="D7247" t="s">
        <v>5092</v>
      </c>
      <c r="E7247">
        <v>56238</v>
      </c>
      <c r="F7247" t="s">
        <v>4908</v>
      </c>
      <c r="G7247" t="s">
        <v>4913</v>
      </c>
      <c r="H7247" t="s">
        <v>4912</v>
      </c>
      <c r="I7247">
        <v>44971</v>
      </c>
      <c r="J7247">
        <v>3</v>
      </c>
      <c r="K7247">
        <v>3.0585</v>
      </c>
      <c r="L7247">
        <v>3</v>
      </c>
      <c r="M7247">
        <v>3</v>
      </c>
      <c r="N7247">
        <v>45027</v>
      </c>
      <c r="O7247">
        <v>45027</v>
      </c>
      <c r="P7247">
        <v>143</v>
      </c>
      <c r="Q7247" t="str">
        <f t="shared" si="113"/>
        <v>121-150</v>
      </c>
    </row>
    <row r="7248" spans="1:17" x14ac:dyDescent="0.25">
      <c r="A7248" t="s">
        <v>4900</v>
      </c>
      <c r="B7248">
        <v>331</v>
      </c>
      <c r="C7248" t="s">
        <v>5034</v>
      </c>
      <c r="D7248" t="s">
        <v>4908</v>
      </c>
      <c r="E7248">
        <v>56240</v>
      </c>
      <c r="F7248" t="s">
        <v>4908</v>
      </c>
      <c r="G7248" t="s">
        <v>4913</v>
      </c>
      <c r="H7248" t="s">
        <v>4912</v>
      </c>
      <c r="I7248">
        <v>44971</v>
      </c>
      <c r="J7248">
        <v>1303.17</v>
      </c>
      <c r="K7248">
        <v>1328.581815</v>
      </c>
      <c r="L7248">
        <v>1303.17</v>
      </c>
      <c r="M7248">
        <v>217.1949975</v>
      </c>
      <c r="N7248">
        <v>45152</v>
      </c>
      <c r="P7248">
        <v>0</v>
      </c>
      <c r="Q7248" t="str">
        <f t="shared" si="113"/>
        <v>ACTIVE</v>
      </c>
    </row>
    <row r="7249" spans="1:17" x14ac:dyDescent="0.25">
      <c r="A7249" t="s">
        <v>4900</v>
      </c>
      <c r="B7249">
        <v>1358</v>
      </c>
      <c r="C7249" t="s">
        <v>5542</v>
      </c>
      <c r="D7249" t="s">
        <v>5092</v>
      </c>
      <c r="E7249">
        <v>56243</v>
      </c>
      <c r="F7249" t="s">
        <v>4908</v>
      </c>
      <c r="G7249" t="s">
        <v>4913</v>
      </c>
      <c r="H7249" t="s">
        <v>4912</v>
      </c>
      <c r="I7249">
        <v>44971</v>
      </c>
      <c r="J7249">
        <v>2488.54</v>
      </c>
      <c r="K7249">
        <v>2537.0665300000001</v>
      </c>
      <c r="L7249">
        <v>2488.54</v>
      </c>
      <c r="M7249">
        <v>1244.2699990000001</v>
      </c>
      <c r="N7249">
        <v>45037</v>
      </c>
      <c r="P7249">
        <v>0</v>
      </c>
      <c r="Q7249" t="str">
        <f t="shared" si="113"/>
        <v>ACTIVE</v>
      </c>
    </row>
    <row r="7250" spans="1:17" x14ac:dyDescent="0.25">
      <c r="A7250" t="s">
        <v>4900</v>
      </c>
      <c r="B7250">
        <v>1140</v>
      </c>
      <c r="C7250" t="s">
        <v>5382</v>
      </c>
      <c r="D7250" t="s">
        <v>5092</v>
      </c>
      <c r="E7250">
        <v>56249</v>
      </c>
      <c r="F7250" t="s">
        <v>4908</v>
      </c>
      <c r="G7250" t="s">
        <v>4944</v>
      </c>
      <c r="H7250" t="s">
        <v>4912</v>
      </c>
      <c r="I7250">
        <v>44972</v>
      </c>
      <c r="J7250">
        <v>50</v>
      </c>
      <c r="K7250">
        <v>50.975000000000001</v>
      </c>
      <c r="L7250">
        <v>50</v>
      </c>
      <c r="M7250">
        <v>50</v>
      </c>
      <c r="N7250">
        <v>45152</v>
      </c>
      <c r="O7250">
        <v>45152</v>
      </c>
      <c r="P7250">
        <v>18</v>
      </c>
      <c r="Q7250" t="str">
        <f t="shared" si="113"/>
        <v>1-30</v>
      </c>
    </row>
    <row r="7251" spans="1:17" x14ac:dyDescent="0.25">
      <c r="A7251" t="s">
        <v>4900</v>
      </c>
      <c r="B7251">
        <v>1005</v>
      </c>
      <c r="C7251" t="s">
        <v>5080</v>
      </c>
      <c r="D7251" t="s">
        <v>4908</v>
      </c>
      <c r="E7251">
        <v>56255</v>
      </c>
      <c r="F7251" t="s">
        <v>4908</v>
      </c>
      <c r="G7251" t="s">
        <v>4913</v>
      </c>
      <c r="H7251" t="s">
        <v>4912</v>
      </c>
      <c r="I7251">
        <v>44972</v>
      </c>
      <c r="J7251">
        <v>1004.51</v>
      </c>
      <c r="K7251">
        <v>1024.097945</v>
      </c>
      <c r="L7251">
        <v>1004.51</v>
      </c>
      <c r="M7251">
        <v>334.83666599999998</v>
      </c>
      <c r="N7251">
        <v>45159</v>
      </c>
      <c r="O7251">
        <v>45013</v>
      </c>
      <c r="P7251">
        <v>157</v>
      </c>
      <c r="Q7251" t="str">
        <f t="shared" si="113"/>
        <v>151-180</v>
      </c>
    </row>
    <row r="7252" spans="1:17" x14ac:dyDescent="0.25">
      <c r="A7252" t="s">
        <v>4900</v>
      </c>
      <c r="B7252">
        <v>1359</v>
      </c>
      <c r="C7252" t="s">
        <v>5593</v>
      </c>
      <c r="D7252" t="s">
        <v>5092</v>
      </c>
      <c r="E7252">
        <v>56256</v>
      </c>
      <c r="F7252" t="s">
        <v>4908</v>
      </c>
      <c r="G7252" t="s">
        <v>4913</v>
      </c>
      <c r="H7252" t="s">
        <v>4912</v>
      </c>
      <c r="I7252">
        <v>44972</v>
      </c>
      <c r="J7252">
        <v>2000</v>
      </c>
      <c r="K7252">
        <v>2039</v>
      </c>
      <c r="L7252">
        <v>2000</v>
      </c>
      <c r="M7252">
        <v>2000</v>
      </c>
      <c r="N7252">
        <v>44985</v>
      </c>
      <c r="O7252">
        <v>44985</v>
      </c>
      <c r="P7252">
        <v>185</v>
      </c>
      <c r="Q7252" t="str">
        <f t="shared" si="113"/>
        <v>180+</v>
      </c>
    </row>
    <row r="7253" spans="1:17" x14ac:dyDescent="0.25">
      <c r="A7253" t="s">
        <v>4900</v>
      </c>
      <c r="B7253">
        <v>1359</v>
      </c>
      <c r="C7253" t="s">
        <v>5593</v>
      </c>
      <c r="D7253" t="s">
        <v>5092</v>
      </c>
      <c r="E7253">
        <v>56258</v>
      </c>
      <c r="F7253" t="s">
        <v>4908</v>
      </c>
      <c r="G7253" t="s">
        <v>4913</v>
      </c>
      <c r="H7253" t="s">
        <v>4912</v>
      </c>
      <c r="I7253">
        <v>44972</v>
      </c>
      <c r="J7253">
        <v>2152.5700000000002</v>
      </c>
      <c r="K7253">
        <v>2194.5451149999999</v>
      </c>
      <c r="L7253">
        <v>2152.5700000000002</v>
      </c>
      <c r="M7253">
        <v>2152.5700000000002</v>
      </c>
      <c r="N7253">
        <v>44985</v>
      </c>
      <c r="O7253">
        <v>44977</v>
      </c>
      <c r="P7253">
        <v>193</v>
      </c>
      <c r="Q7253" t="str">
        <f t="shared" si="113"/>
        <v>180+</v>
      </c>
    </row>
    <row r="7254" spans="1:17" x14ac:dyDescent="0.25">
      <c r="A7254" t="s">
        <v>4900</v>
      </c>
      <c r="B7254">
        <v>514</v>
      </c>
      <c r="C7254" t="s">
        <v>5575</v>
      </c>
      <c r="D7254" t="s">
        <v>5092</v>
      </c>
      <c r="E7254">
        <v>56261</v>
      </c>
      <c r="F7254" t="s">
        <v>4908</v>
      </c>
      <c r="G7254" t="s">
        <v>4913</v>
      </c>
      <c r="H7254" t="s">
        <v>4912</v>
      </c>
      <c r="I7254">
        <v>44972</v>
      </c>
      <c r="J7254">
        <v>29</v>
      </c>
      <c r="K7254">
        <v>29.5655</v>
      </c>
      <c r="L7254">
        <v>29</v>
      </c>
      <c r="M7254">
        <v>29</v>
      </c>
      <c r="N7254">
        <v>45027</v>
      </c>
      <c r="O7254">
        <v>45027</v>
      </c>
      <c r="P7254">
        <v>143</v>
      </c>
      <c r="Q7254" t="str">
        <f t="shared" si="113"/>
        <v>121-150</v>
      </c>
    </row>
    <row r="7255" spans="1:17" x14ac:dyDescent="0.25">
      <c r="A7255" t="s">
        <v>4900</v>
      </c>
      <c r="B7255">
        <v>650</v>
      </c>
      <c r="C7255" t="s">
        <v>5347</v>
      </c>
      <c r="D7255" t="s">
        <v>4908</v>
      </c>
      <c r="E7255">
        <v>56286</v>
      </c>
      <c r="F7255" t="s">
        <v>4908</v>
      </c>
      <c r="G7255" t="s">
        <v>4913</v>
      </c>
      <c r="H7255" t="s">
        <v>4912</v>
      </c>
      <c r="I7255">
        <v>44972</v>
      </c>
      <c r="J7255">
        <v>2274.9</v>
      </c>
      <c r="K7255">
        <v>2319.26055</v>
      </c>
      <c r="L7255">
        <v>2274.9</v>
      </c>
      <c r="M7255">
        <v>1137.45</v>
      </c>
      <c r="N7255">
        <v>45082</v>
      </c>
      <c r="P7255">
        <v>0</v>
      </c>
      <c r="Q7255" t="str">
        <f t="shared" si="113"/>
        <v>ACTIVE</v>
      </c>
    </row>
    <row r="7256" spans="1:17" x14ac:dyDescent="0.25">
      <c r="A7256" t="s">
        <v>4900</v>
      </c>
      <c r="B7256">
        <v>514</v>
      </c>
      <c r="C7256" t="s">
        <v>5575</v>
      </c>
      <c r="D7256" t="s">
        <v>5092</v>
      </c>
      <c r="E7256">
        <v>56290</v>
      </c>
      <c r="F7256" t="s">
        <v>4908</v>
      </c>
      <c r="G7256" t="s">
        <v>4913</v>
      </c>
      <c r="H7256" t="s">
        <v>4912</v>
      </c>
      <c r="I7256">
        <v>44972</v>
      </c>
      <c r="J7256">
        <v>4.45</v>
      </c>
      <c r="K7256">
        <v>4.5367749999999996</v>
      </c>
      <c r="L7256">
        <v>4.45</v>
      </c>
      <c r="M7256">
        <v>4.45</v>
      </c>
      <c r="N7256">
        <v>45027</v>
      </c>
      <c r="O7256">
        <v>45027</v>
      </c>
      <c r="P7256">
        <v>143</v>
      </c>
      <c r="Q7256" t="str">
        <f t="shared" si="113"/>
        <v>121-150</v>
      </c>
    </row>
    <row r="7257" spans="1:17" x14ac:dyDescent="0.25">
      <c r="A7257" t="s">
        <v>4900</v>
      </c>
      <c r="B7257">
        <v>1359</v>
      </c>
      <c r="C7257" t="s">
        <v>5593</v>
      </c>
      <c r="D7257" t="s">
        <v>5092</v>
      </c>
      <c r="E7257">
        <v>56301</v>
      </c>
      <c r="F7257" t="s">
        <v>4908</v>
      </c>
      <c r="G7257" t="s">
        <v>4913</v>
      </c>
      <c r="H7257" t="s">
        <v>4912</v>
      </c>
      <c r="I7257">
        <v>44972</v>
      </c>
      <c r="J7257">
        <v>126.32</v>
      </c>
      <c r="K7257">
        <v>128.78324000000001</v>
      </c>
      <c r="L7257">
        <v>126.32</v>
      </c>
      <c r="M7257">
        <v>126.32</v>
      </c>
      <c r="N7257">
        <v>44985</v>
      </c>
      <c r="O7257">
        <v>44981</v>
      </c>
      <c r="P7257">
        <v>189</v>
      </c>
      <c r="Q7257" t="str">
        <f t="shared" si="113"/>
        <v>180+</v>
      </c>
    </row>
    <row r="7258" spans="1:17" x14ac:dyDescent="0.25">
      <c r="A7258" t="s">
        <v>4900</v>
      </c>
      <c r="B7258">
        <v>1359</v>
      </c>
      <c r="C7258" t="s">
        <v>5593</v>
      </c>
      <c r="D7258" t="s">
        <v>5092</v>
      </c>
      <c r="E7258">
        <v>56304</v>
      </c>
      <c r="F7258" t="s">
        <v>4908</v>
      </c>
      <c r="G7258" t="s">
        <v>4913</v>
      </c>
      <c r="H7258" t="s">
        <v>4912</v>
      </c>
      <c r="I7258">
        <v>44972</v>
      </c>
      <c r="J7258">
        <v>4104.3</v>
      </c>
      <c r="K7258">
        <v>4184.33385</v>
      </c>
      <c r="L7258">
        <v>4104.3</v>
      </c>
      <c r="M7258">
        <v>4104.3</v>
      </c>
      <c r="N7258">
        <v>44985</v>
      </c>
      <c r="O7258">
        <v>44977</v>
      </c>
      <c r="P7258">
        <v>193</v>
      </c>
      <c r="Q7258" t="str">
        <f t="shared" si="113"/>
        <v>180+</v>
      </c>
    </row>
    <row r="7259" spans="1:17" x14ac:dyDescent="0.25">
      <c r="A7259" t="s">
        <v>4900</v>
      </c>
      <c r="B7259">
        <v>514</v>
      </c>
      <c r="C7259" t="s">
        <v>5575</v>
      </c>
      <c r="D7259" t="s">
        <v>5092</v>
      </c>
      <c r="E7259">
        <v>56306</v>
      </c>
      <c r="F7259" t="s">
        <v>4908</v>
      </c>
      <c r="G7259" t="s">
        <v>4913</v>
      </c>
      <c r="H7259" t="s">
        <v>4912</v>
      </c>
      <c r="I7259">
        <v>44972</v>
      </c>
      <c r="J7259">
        <v>2.64</v>
      </c>
      <c r="K7259">
        <v>2.6914799999999999</v>
      </c>
      <c r="L7259">
        <v>2.64</v>
      </c>
      <c r="M7259">
        <v>2.64</v>
      </c>
      <c r="N7259">
        <v>45027</v>
      </c>
      <c r="O7259">
        <v>45027</v>
      </c>
      <c r="P7259">
        <v>143</v>
      </c>
      <c r="Q7259" t="str">
        <f t="shared" si="113"/>
        <v>121-150</v>
      </c>
    </row>
    <row r="7260" spans="1:17" x14ac:dyDescent="0.25">
      <c r="A7260" t="s">
        <v>4900</v>
      </c>
      <c r="B7260">
        <v>1340</v>
      </c>
      <c r="C7260" t="s">
        <v>5599</v>
      </c>
      <c r="D7260" t="s">
        <v>5092</v>
      </c>
      <c r="E7260">
        <v>56318</v>
      </c>
      <c r="F7260" t="s">
        <v>4908</v>
      </c>
      <c r="G7260" t="s">
        <v>4913</v>
      </c>
      <c r="H7260" t="s">
        <v>4912</v>
      </c>
      <c r="I7260">
        <v>44972</v>
      </c>
      <c r="J7260">
        <v>18.75</v>
      </c>
      <c r="K7260">
        <v>19.115625000000001</v>
      </c>
      <c r="L7260">
        <v>18.75</v>
      </c>
      <c r="M7260">
        <v>18.75</v>
      </c>
      <c r="N7260">
        <v>45020</v>
      </c>
      <c r="O7260">
        <v>45020</v>
      </c>
      <c r="P7260">
        <v>150</v>
      </c>
      <c r="Q7260" t="str">
        <f t="shared" si="113"/>
        <v>121-150</v>
      </c>
    </row>
    <row r="7261" spans="1:17" x14ac:dyDescent="0.25">
      <c r="A7261" t="s">
        <v>4900</v>
      </c>
      <c r="B7261">
        <v>1340</v>
      </c>
      <c r="C7261" t="s">
        <v>5599</v>
      </c>
      <c r="D7261" t="s">
        <v>5092</v>
      </c>
      <c r="E7261">
        <v>56319</v>
      </c>
      <c r="F7261" t="s">
        <v>4908</v>
      </c>
      <c r="G7261" t="s">
        <v>4913</v>
      </c>
      <c r="H7261" t="s">
        <v>4912</v>
      </c>
      <c r="I7261">
        <v>44972</v>
      </c>
      <c r="J7261">
        <v>29.95</v>
      </c>
      <c r="K7261">
        <v>30.534025</v>
      </c>
      <c r="L7261">
        <v>29.95</v>
      </c>
      <c r="M7261">
        <v>29.95</v>
      </c>
      <c r="N7261">
        <v>45020</v>
      </c>
      <c r="O7261">
        <v>45020</v>
      </c>
      <c r="P7261">
        <v>150</v>
      </c>
      <c r="Q7261" t="str">
        <f t="shared" si="113"/>
        <v>121-150</v>
      </c>
    </row>
    <row r="7262" spans="1:17" x14ac:dyDescent="0.25">
      <c r="A7262" t="s">
        <v>4900</v>
      </c>
      <c r="B7262">
        <v>992</v>
      </c>
      <c r="C7262" t="s">
        <v>5548</v>
      </c>
      <c r="D7262" t="s">
        <v>5092</v>
      </c>
      <c r="E7262">
        <v>56324</v>
      </c>
      <c r="F7262" t="s">
        <v>4908</v>
      </c>
      <c r="G7262" t="s">
        <v>4913</v>
      </c>
      <c r="H7262" t="s">
        <v>4912</v>
      </c>
      <c r="I7262">
        <v>44972</v>
      </c>
      <c r="J7262">
        <v>155.83000000000001</v>
      </c>
      <c r="K7262">
        <v>158.868685</v>
      </c>
      <c r="L7262">
        <v>155.83000000000001</v>
      </c>
      <c r="M7262">
        <v>155.83000000000001</v>
      </c>
      <c r="N7262">
        <v>45058</v>
      </c>
      <c r="O7262">
        <v>45058</v>
      </c>
      <c r="P7262">
        <v>112</v>
      </c>
      <c r="Q7262" t="str">
        <f t="shared" si="113"/>
        <v>91-120</v>
      </c>
    </row>
    <row r="7263" spans="1:17" x14ac:dyDescent="0.25">
      <c r="A7263" t="s">
        <v>4900</v>
      </c>
      <c r="B7263">
        <v>514</v>
      </c>
      <c r="C7263" t="s">
        <v>5575</v>
      </c>
      <c r="D7263" t="s">
        <v>5092</v>
      </c>
      <c r="E7263">
        <v>56326</v>
      </c>
      <c r="F7263" t="s">
        <v>4908</v>
      </c>
      <c r="G7263" t="s">
        <v>4913</v>
      </c>
      <c r="H7263" t="s">
        <v>4912</v>
      </c>
      <c r="I7263">
        <v>44972</v>
      </c>
      <c r="J7263">
        <v>14.05</v>
      </c>
      <c r="K7263">
        <v>14.323975000000001</v>
      </c>
      <c r="L7263">
        <v>14.05</v>
      </c>
      <c r="M7263">
        <v>14.05</v>
      </c>
      <c r="N7263">
        <v>45027</v>
      </c>
      <c r="O7263">
        <v>45027</v>
      </c>
      <c r="P7263">
        <v>143</v>
      </c>
      <c r="Q7263" t="str">
        <f t="shared" si="113"/>
        <v>121-150</v>
      </c>
    </row>
    <row r="7264" spans="1:17" x14ac:dyDescent="0.25">
      <c r="A7264" t="s">
        <v>4900</v>
      </c>
      <c r="B7264">
        <v>514</v>
      </c>
      <c r="C7264" t="s">
        <v>5575</v>
      </c>
      <c r="D7264" t="s">
        <v>5092</v>
      </c>
      <c r="E7264">
        <v>56332</v>
      </c>
      <c r="F7264" t="s">
        <v>4908</v>
      </c>
      <c r="G7264" t="s">
        <v>4913</v>
      </c>
      <c r="H7264" t="s">
        <v>4912</v>
      </c>
      <c r="I7264">
        <v>44972</v>
      </c>
      <c r="J7264">
        <v>10.95</v>
      </c>
      <c r="K7264">
        <v>11.163525</v>
      </c>
      <c r="L7264">
        <v>10.95</v>
      </c>
      <c r="M7264">
        <v>10.95</v>
      </c>
      <c r="N7264">
        <v>45027</v>
      </c>
      <c r="O7264">
        <v>45027</v>
      </c>
      <c r="P7264">
        <v>143</v>
      </c>
      <c r="Q7264" t="str">
        <f t="shared" si="113"/>
        <v>121-150</v>
      </c>
    </row>
    <row r="7265" spans="1:17" x14ac:dyDescent="0.25">
      <c r="A7265" t="s">
        <v>4900</v>
      </c>
      <c r="B7265">
        <v>397</v>
      </c>
      <c r="C7265" t="s">
        <v>5224</v>
      </c>
      <c r="D7265" t="s">
        <v>4908</v>
      </c>
      <c r="E7265">
        <v>56337</v>
      </c>
      <c r="F7265" t="s">
        <v>4908</v>
      </c>
      <c r="G7265" t="s">
        <v>4913</v>
      </c>
      <c r="H7265" t="s">
        <v>4912</v>
      </c>
      <c r="I7265">
        <v>44972</v>
      </c>
      <c r="J7265">
        <v>331</v>
      </c>
      <c r="K7265">
        <v>337.4545</v>
      </c>
      <c r="L7265">
        <v>331</v>
      </c>
      <c r="M7265">
        <v>55.166665000000002</v>
      </c>
      <c r="N7265">
        <v>45152</v>
      </c>
      <c r="P7265">
        <v>0</v>
      </c>
      <c r="Q7265" t="str">
        <f t="shared" si="113"/>
        <v>ACTIVE</v>
      </c>
    </row>
    <row r="7266" spans="1:17" x14ac:dyDescent="0.25">
      <c r="A7266" t="s">
        <v>4900</v>
      </c>
      <c r="B7266">
        <v>514</v>
      </c>
      <c r="C7266" t="s">
        <v>5575</v>
      </c>
      <c r="D7266" t="s">
        <v>5092</v>
      </c>
      <c r="E7266">
        <v>56354</v>
      </c>
      <c r="F7266" t="s">
        <v>4908</v>
      </c>
      <c r="G7266" t="s">
        <v>4913</v>
      </c>
      <c r="H7266" t="s">
        <v>4912</v>
      </c>
      <c r="I7266">
        <v>44972</v>
      </c>
      <c r="J7266">
        <v>5.5</v>
      </c>
      <c r="K7266">
        <v>5.6072499999999996</v>
      </c>
      <c r="L7266">
        <v>5.5</v>
      </c>
      <c r="M7266">
        <v>5.5</v>
      </c>
      <c r="N7266">
        <v>45027</v>
      </c>
      <c r="O7266">
        <v>45027</v>
      </c>
      <c r="P7266">
        <v>143</v>
      </c>
      <c r="Q7266" t="str">
        <f t="shared" si="113"/>
        <v>121-150</v>
      </c>
    </row>
    <row r="7267" spans="1:17" x14ac:dyDescent="0.25">
      <c r="A7267" t="s">
        <v>4900</v>
      </c>
      <c r="B7267">
        <v>1358</v>
      </c>
      <c r="C7267" t="s">
        <v>5542</v>
      </c>
      <c r="D7267" t="s">
        <v>5092</v>
      </c>
      <c r="E7267">
        <v>56355</v>
      </c>
      <c r="F7267" t="s">
        <v>4908</v>
      </c>
      <c r="G7267" t="s">
        <v>4913</v>
      </c>
      <c r="H7267" t="s">
        <v>4912</v>
      </c>
      <c r="I7267">
        <v>44972</v>
      </c>
      <c r="J7267">
        <v>10000</v>
      </c>
      <c r="K7267">
        <v>10195</v>
      </c>
      <c r="L7267">
        <v>10000</v>
      </c>
      <c r="M7267">
        <v>4999.9999989999997</v>
      </c>
      <c r="N7267">
        <v>45037</v>
      </c>
      <c r="P7267">
        <v>0</v>
      </c>
      <c r="Q7267" t="str">
        <f t="shared" si="113"/>
        <v>ACTIVE</v>
      </c>
    </row>
    <row r="7268" spans="1:17" x14ac:dyDescent="0.25">
      <c r="A7268" t="s">
        <v>4900</v>
      </c>
      <c r="B7268">
        <v>527</v>
      </c>
      <c r="C7268" t="s">
        <v>1662</v>
      </c>
      <c r="D7268" t="s">
        <v>4908</v>
      </c>
      <c r="E7268">
        <v>56358</v>
      </c>
      <c r="F7268" t="s">
        <v>4908</v>
      </c>
      <c r="G7268" t="s">
        <v>4913</v>
      </c>
      <c r="H7268" t="s">
        <v>4912</v>
      </c>
      <c r="I7268">
        <v>44972</v>
      </c>
      <c r="J7268">
        <v>107.05</v>
      </c>
      <c r="K7268">
        <v>109.13747499999999</v>
      </c>
      <c r="L7268">
        <v>107.05</v>
      </c>
      <c r="M7268">
        <v>89.208333499999995</v>
      </c>
      <c r="N7268">
        <v>45044</v>
      </c>
      <c r="P7268">
        <v>0</v>
      </c>
      <c r="Q7268" t="str">
        <f t="shared" si="113"/>
        <v>ACTIVE</v>
      </c>
    </row>
    <row r="7269" spans="1:17" x14ac:dyDescent="0.25">
      <c r="A7269" t="s">
        <v>4900</v>
      </c>
      <c r="B7269">
        <v>527</v>
      </c>
      <c r="C7269" t="s">
        <v>1662</v>
      </c>
      <c r="D7269" t="s">
        <v>4908</v>
      </c>
      <c r="E7269">
        <v>56359</v>
      </c>
      <c r="F7269" t="s">
        <v>4908</v>
      </c>
      <c r="G7269" t="s">
        <v>4913</v>
      </c>
      <c r="H7269" t="s">
        <v>4912</v>
      </c>
      <c r="I7269">
        <v>44972</v>
      </c>
      <c r="J7269">
        <v>24.22</v>
      </c>
      <c r="K7269">
        <v>24.69229</v>
      </c>
      <c r="L7269">
        <v>24.22</v>
      </c>
      <c r="M7269">
        <v>20.183333000000001</v>
      </c>
      <c r="N7269">
        <v>45044</v>
      </c>
      <c r="P7269">
        <v>0</v>
      </c>
      <c r="Q7269" t="str">
        <f t="shared" si="113"/>
        <v>ACTIVE</v>
      </c>
    </row>
    <row r="7270" spans="1:17" x14ac:dyDescent="0.25">
      <c r="A7270" t="s">
        <v>4900</v>
      </c>
      <c r="B7270">
        <v>1340</v>
      </c>
      <c r="C7270" t="s">
        <v>5599</v>
      </c>
      <c r="D7270" t="s">
        <v>5092</v>
      </c>
      <c r="E7270">
        <v>56369</v>
      </c>
      <c r="F7270" t="s">
        <v>4908</v>
      </c>
      <c r="G7270" t="s">
        <v>4913</v>
      </c>
      <c r="H7270" t="s">
        <v>4912</v>
      </c>
      <c r="I7270">
        <v>44972</v>
      </c>
      <c r="J7270">
        <v>75</v>
      </c>
      <c r="K7270">
        <v>76.462500000000006</v>
      </c>
      <c r="L7270">
        <v>75</v>
      </c>
      <c r="M7270">
        <v>75</v>
      </c>
      <c r="N7270">
        <v>45020</v>
      </c>
      <c r="O7270">
        <v>45020</v>
      </c>
      <c r="P7270">
        <v>150</v>
      </c>
      <c r="Q7270" t="str">
        <f t="shared" si="113"/>
        <v>121-150</v>
      </c>
    </row>
    <row r="7271" spans="1:17" x14ac:dyDescent="0.25">
      <c r="A7271" t="s">
        <v>4900</v>
      </c>
      <c r="B7271">
        <v>1005</v>
      </c>
      <c r="C7271" t="s">
        <v>5080</v>
      </c>
      <c r="D7271" t="s">
        <v>4908</v>
      </c>
      <c r="E7271">
        <v>56374</v>
      </c>
      <c r="F7271" t="s">
        <v>4908</v>
      </c>
      <c r="G7271" t="s">
        <v>4913</v>
      </c>
      <c r="H7271" t="s">
        <v>4912</v>
      </c>
      <c r="I7271">
        <v>44972</v>
      </c>
      <c r="J7271">
        <v>148</v>
      </c>
      <c r="K7271">
        <v>150.886</v>
      </c>
      <c r="L7271">
        <v>148</v>
      </c>
      <c r="M7271">
        <v>24.666664999999998</v>
      </c>
      <c r="N7271">
        <v>45159</v>
      </c>
      <c r="O7271">
        <v>45013</v>
      </c>
      <c r="P7271">
        <v>157</v>
      </c>
      <c r="Q7271" t="str">
        <f t="shared" si="113"/>
        <v>151-180</v>
      </c>
    </row>
    <row r="7272" spans="1:17" x14ac:dyDescent="0.25">
      <c r="A7272" t="s">
        <v>4900</v>
      </c>
      <c r="B7272">
        <v>1005</v>
      </c>
      <c r="C7272" t="s">
        <v>5080</v>
      </c>
      <c r="D7272" t="s">
        <v>4908</v>
      </c>
      <c r="E7272">
        <v>56376</v>
      </c>
      <c r="F7272" t="s">
        <v>4908</v>
      </c>
      <c r="G7272" t="s">
        <v>4913</v>
      </c>
      <c r="H7272" t="s">
        <v>4912</v>
      </c>
      <c r="I7272">
        <v>44972</v>
      </c>
      <c r="J7272">
        <v>140.62</v>
      </c>
      <c r="K7272">
        <v>143.36208999999999</v>
      </c>
      <c r="L7272">
        <v>140.62</v>
      </c>
      <c r="M7272">
        <v>23.436665000000001</v>
      </c>
      <c r="N7272">
        <v>45159</v>
      </c>
      <c r="O7272">
        <v>45013</v>
      </c>
      <c r="P7272">
        <v>157</v>
      </c>
      <c r="Q7272" t="str">
        <f t="shared" si="113"/>
        <v>151-180</v>
      </c>
    </row>
    <row r="7273" spans="1:17" x14ac:dyDescent="0.25">
      <c r="A7273" t="s">
        <v>4900</v>
      </c>
      <c r="B7273">
        <v>1005</v>
      </c>
      <c r="C7273" t="s">
        <v>5080</v>
      </c>
      <c r="D7273" t="s">
        <v>4908</v>
      </c>
      <c r="E7273">
        <v>56378</v>
      </c>
      <c r="F7273" t="s">
        <v>4908</v>
      </c>
      <c r="G7273" t="s">
        <v>4913</v>
      </c>
      <c r="H7273" t="s">
        <v>4912</v>
      </c>
      <c r="I7273">
        <v>44972</v>
      </c>
      <c r="J7273">
        <v>148</v>
      </c>
      <c r="K7273">
        <v>150.886</v>
      </c>
      <c r="L7273">
        <v>148</v>
      </c>
      <c r="M7273">
        <v>49.333331999999999</v>
      </c>
      <c r="N7273">
        <v>45159</v>
      </c>
      <c r="O7273">
        <v>45013</v>
      </c>
      <c r="P7273">
        <v>157</v>
      </c>
      <c r="Q7273" t="str">
        <f t="shared" si="113"/>
        <v>151-180</v>
      </c>
    </row>
    <row r="7274" spans="1:17" x14ac:dyDescent="0.25">
      <c r="A7274" t="s">
        <v>4900</v>
      </c>
      <c r="B7274">
        <v>1005</v>
      </c>
      <c r="C7274" t="s">
        <v>5080</v>
      </c>
      <c r="D7274" t="s">
        <v>4908</v>
      </c>
      <c r="E7274">
        <v>56380</v>
      </c>
      <c r="F7274" t="s">
        <v>4908</v>
      </c>
      <c r="G7274" t="s">
        <v>4913</v>
      </c>
      <c r="H7274" t="s">
        <v>4912</v>
      </c>
      <c r="I7274">
        <v>44972</v>
      </c>
      <c r="J7274">
        <v>140.62</v>
      </c>
      <c r="K7274">
        <v>143.36208999999999</v>
      </c>
      <c r="L7274">
        <v>140.62</v>
      </c>
      <c r="M7274">
        <v>46.873331999999998</v>
      </c>
      <c r="N7274">
        <v>45159</v>
      </c>
      <c r="O7274">
        <v>45013</v>
      </c>
      <c r="P7274">
        <v>157</v>
      </c>
      <c r="Q7274" t="str">
        <f t="shared" si="113"/>
        <v>151-180</v>
      </c>
    </row>
    <row r="7275" spans="1:17" x14ac:dyDescent="0.25">
      <c r="A7275" t="s">
        <v>4900</v>
      </c>
      <c r="B7275">
        <v>1005</v>
      </c>
      <c r="C7275" t="s">
        <v>5080</v>
      </c>
      <c r="D7275" t="s">
        <v>4908</v>
      </c>
      <c r="E7275">
        <v>56383</v>
      </c>
      <c r="F7275" t="s">
        <v>4908</v>
      </c>
      <c r="G7275" t="s">
        <v>4913</v>
      </c>
      <c r="H7275" t="s">
        <v>4912</v>
      </c>
      <c r="I7275">
        <v>44972</v>
      </c>
      <c r="J7275">
        <v>148</v>
      </c>
      <c r="K7275">
        <v>150.886</v>
      </c>
      <c r="L7275">
        <v>148</v>
      </c>
      <c r="M7275">
        <v>24.666664999999998</v>
      </c>
      <c r="N7275">
        <v>45159</v>
      </c>
      <c r="O7275">
        <v>45013</v>
      </c>
      <c r="P7275">
        <v>157</v>
      </c>
      <c r="Q7275" t="str">
        <f t="shared" si="113"/>
        <v>151-180</v>
      </c>
    </row>
    <row r="7276" spans="1:17" x14ac:dyDescent="0.25">
      <c r="A7276" t="s">
        <v>4900</v>
      </c>
      <c r="B7276">
        <v>1005</v>
      </c>
      <c r="C7276" t="s">
        <v>5080</v>
      </c>
      <c r="D7276" t="s">
        <v>4908</v>
      </c>
      <c r="E7276">
        <v>56385</v>
      </c>
      <c r="F7276" t="s">
        <v>4908</v>
      </c>
      <c r="G7276" t="s">
        <v>4913</v>
      </c>
      <c r="H7276" t="s">
        <v>4912</v>
      </c>
      <c r="I7276">
        <v>44972</v>
      </c>
      <c r="J7276">
        <v>140.62</v>
      </c>
      <c r="K7276">
        <v>143.36208999999999</v>
      </c>
      <c r="L7276">
        <v>140.62</v>
      </c>
      <c r="M7276">
        <v>46.873331999999998</v>
      </c>
      <c r="N7276">
        <v>45159</v>
      </c>
      <c r="O7276">
        <v>45013</v>
      </c>
      <c r="P7276">
        <v>157</v>
      </c>
      <c r="Q7276" t="str">
        <f t="shared" si="113"/>
        <v>151-180</v>
      </c>
    </row>
    <row r="7277" spans="1:17" x14ac:dyDescent="0.25">
      <c r="A7277" t="s">
        <v>4900</v>
      </c>
      <c r="B7277">
        <v>1005</v>
      </c>
      <c r="C7277" t="s">
        <v>5080</v>
      </c>
      <c r="D7277" t="s">
        <v>4908</v>
      </c>
      <c r="E7277">
        <v>56387</v>
      </c>
      <c r="F7277" t="s">
        <v>4908</v>
      </c>
      <c r="G7277" t="s">
        <v>4913</v>
      </c>
      <c r="H7277" t="s">
        <v>4912</v>
      </c>
      <c r="I7277">
        <v>44972</v>
      </c>
      <c r="J7277">
        <v>148</v>
      </c>
      <c r="K7277">
        <v>150.886</v>
      </c>
      <c r="L7277">
        <v>148</v>
      </c>
      <c r="M7277">
        <v>49.333331999999999</v>
      </c>
      <c r="N7277">
        <v>45159</v>
      </c>
      <c r="O7277">
        <v>45013</v>
      </c>
      <c r="P7277">
        <v>157</v>
      </c>
      <c r="Q7277" t="str">
        <f t="shared" si="113"/>
        <v>151-180</v>
      </c>
    </row>
    <row r="7278" spans="1:17" x14ac:dyDescent="0.25">
      <c r="A7278" t="s">
        <v>4900</v>
      </c>
      <c r="B7278">
        <v>1005</v>
      </c>
      <c r="C7278" t="s">
        <v>5080</v>
      </c>
      <c r="D7278" t="s">
        <v>4908</v>
      </c>
      <c r="E7278">
        <v>56389</v>
      </c>
      <c r="F7278" t="s">
        <v>4908</v>
      </c>
      <c r="G7278" t="s">
        <v>4913</v>
      </c>
      <c r="H7278" t="s">
        <v>4912</v>
      </c>
      <c r="I7278">
        <v>44972</v>
      </c>
      <c r="J7278">
        <v>140.62</v>
      </c>
      <c r="K7278">
        <v>143.36208999999999</v>
      </c>
      <c r="L7278">
        <v>140.62</v>
      </c>
      <c r="M7278">
        <v>46.873331999999998</v>
      </c>
      <c r="N7278">
        <v>45159</v>
      </c>
      <c r="O7278">
        <v>45013</v>
      </c>
      <c r="P7278">
        <v>157</v>
      </c>
      <c r="Q7278" t="str">
        <f t="shared" si="113"/>
        <v>151-180</v>
      </c>
    </row>
    <row r="7279" spans="1:17" x14ac:dyDescent="0.25">
      <c r="A7279" t="s">
        <v>4900</v>
      </c>
      <c r="B7279">
        <v>1005</v>
      </c>
      <c r="C7279" t="s">
        <v>5080</v>
      </c>
      <c r="D7279" t="s">
        <v>4908</v>
      </c>
      <c r="E7279">
        <v>56391</v>
      </c>
      <c r="F7279" t="s">
        <v>4908</v>
      </c>
      <c r="G7279" t="s">
        <v>4913</v>
      </c>
      <c r="H7279" t="s">
        <v>4912</v>
      </c>
      <c r="I7279">
        <v>44973</v>
      </c>
      <c r="J7279">
        <v>148</v>
      </c>
      <c r="K7279">
        <v>150.886</v>
      </c>
      <c r="L7279">
        <v>148</v>
      </c>
      <c r="M7279">
        <v>49.333331999999999</v>
      </c>
      <c r="N7279">
        <v>45159</v>
      </c>
      <c r="O7279">
        <v>45013</v>
      </c>
      <c r="P7279">
        <v>157</v>
      </c>
      <c r="Q7279" t="str">
        <f t="shared" si="113"/>
        <v>151-180</v>
      </c>
    </row>
    <row r="7280" spans="1:17" x14ac:dyDescent="0.25">
      <c r="A7280" t="s">
        <v>4900</v>
      </c>
      <c r="B7280">
        <v>1005</v>
      </c>
      <c r="C7280" t="s">
        <v>5080</v>
      </c>
      <c r="D7280" t="s">
        <v>4908</v>
      </c>
      <c r="E7280">
        <v>56394</v>
      </c>
      <c r="F7280" t="s">
        <v>4908</v>
      </c>
      <c r="G7280" t="s">
        <v>4913</v>
      </c>
      <c r="H7280" t="s">
        <v>4912</v>
      </c>
      <c r="I7280">
        <v>44973</v>
      </c>
      <c r="J7280">
        <v>140.62</v>
      </c>
      <c r="K7280">
        <v>143.36208999999999</v>
      </c>
      <c r="L7280">
        <v>140.62</v>
      </c>
      <c r="M7280">
        <v>46.873331999999998</v>
      </c>
      <c r="N7280">
        <v>45159</v>
      </c>
      <c r="O7280">
        <v>45013</v>
      </c>
      <c r="P7280">
        <v>157</v>
      </c>
      <c r="Q7280" t="str">
        <f t="shared" si="113"/>
        <v>151-180</v>
      </c>
    </row>
    <row r="7281" spans="1:17" x14ac:dyDescent="0.25">
      <c r="A7281" t="s">
        <v>4900</v>
      </c>
      <c r="B7281">
        <v>527</v>
      </c>
      <c r="C7281" t="s">
        <v>1662</v>
      </c>
      <c r="D7281" t="s">
        <v>4908</v>
      </c>
      <c r="E7281">
        <v>56399</v>
      </c>
      <c r="F7281" t="s">
        <v>4908</v>
      </c>
      <c r="G7281" t="s">
        <v>4913</v>
      </c>
      <c r="H7281" t="s">
        <v>4912</v>
      </c>
      <c r="I7281">
        <v>44973</v>
      </c>
      <c r="J7281">
        <v>20</v>
      </c>
      <c r="K7281">
        <v>20.39</v>
      </c>
      <c r="L7281">
        <v>20</v>
      </c>
      <c r="M7281">
        <v>16.666667</v>
      </c>
      <c r="N7281">
        <v>45044</v>
      </c>
      <c r="P7281">
        <v>0</v>
      </c>
      <c r="Q7281" t="str">
        <f t="shared" si="113"/>
        <v>ACTIVE</v>
      </c>
    </row>
    <row r="7282" spans="1:17" x14ac:dyDescent="0.25">
      <c r="A7282" t="s">
        <v>4900</v>
      </c>
      <c r="B7282">
        <v>527</v>
      </c>
      <c r="C7282" t="s">
        <v>1662</v>
      </c>
      <c r="D7282" t="s">
        <v>4908</v>
      </c>
      <c r="E7282">
        <v>56406</v>
      </c>
      <c r="F7282" t="s">
        <v>4908</v>
      </c>
      <c r="G7282" t="s">
        <v>4913</v>
      </c>
      <c r="H7282" t="s">
        <v>4912</v>
      </c>
      <c r="I7282">
        <v>44973</v>
      </c>
      <c r="J7282">
        <v>20</v>
      </c>
      <c r="K7282">
        <v>20.39</v>
      </c>
      <c r="L7282">
        <v>20</v>
      </c>
      <c r="M7282">
        <v>16.666667</v>
      </c>
      <c r="N7282">
        <v>45044</v>
      </c>
      <c r="P7282">
        <v>0</v>
      </c>
      <c r="Q7282" t="str">
        <f t="shared" si="113"/>
        <v>ACTIVE</v>
      </c>
    </row>
    <row r="7283" spans="1:17" x14ac:dyDescent="0.25">
      <c r="A7283" t="s">
        <v>4900</v>
      </c>
      <c r="B7283">
        <v>527</v>
      </c>
      <c r="C7283" t="s">
        <v>1662</v>
      </c>
      <c r="D7283" t="s">
        <v>4908</v>
      </c>
      <c r="E7283">
        <v>56407</v>
      </c>
      <c r="F7283" t="s">
        <v>4908</v>
      </c>
      <c r="G7283" t="s">
        <v>4913</v>
      </c>
      <c r="H7283" t="s">
        <v>4912</v>
      </c>
      <c r="I7283">
        <v>44973</v>
      </c>
      <c r="J7283">
        <v>3</v>
      </c>
      <c r="K7283">
        <v>3.0585</v>
      </c>
      <c r="L7283">
        <v>3</v>
      </c>
      <c r="M7283">
        <v>2.5</v>
      </c>
      <c r="N7283">
        <v>45044</v>
      </c>
      <c r="P7283">
        <v>0</v>
      </c>
      <c r="Q7283" t="str">
        <f t="shared" si="113"/>
        <v>ACTIVE</v>
      </c>
    </row>
    <row r="7284" spans="1:17" x14ac:dyDescent="0.25">
      <c r="A7284" t="s">
        <v>4900</v>
      </c>
      <c r="B7284">
        <v>1146</v>
      </c>
      <c r="C7284" t="s">
        <v>5128</v>
      </c>
      <c r="D7284" t="s">
        <v>4908</v>
      </c>
      <c r="E7284">
        <v>56409</v>
      </c>
      <c r="F7284" t="s">
        <v>4908</v>
      </c>
      <c r="G7284" t="s">
        <v>4913</v>
      </c>
      <c r="H7284" t="s">
        <v>4912</v>
      </c>
      <c r="I7284">
        <v>44973</v>
      </c>
      <c r="J7284">
        <v>660</v>
      </c>
      <c r="K7284">
        <v>672.87</v>
      </c>
      <c r="L7284">
        <v>660</v>
      </c>
      <c r="M7284">
        <v>110</v>
      </c>
      <c r="N7284">
        <v>45154</v>
      </c>
      <c r="P7284">
        <v>0</v>
      </c>
      <c r="Q7284" t="str">
        <f t="shared" si="113"/>
        <v>ACTIVE</v>
      </c>
    </row>
    <row r="7285" spans="1:17" x14ac:dyDescent="0.25">
      <c r="A7285" t="s">
        <v>4900</v>
      </c>
      <c r="B7285">
        <v>1359</v>
      </c>
      <c r="C7285" t="s">
        <v>5593</v>
      </c>
      <c r="D7285" t="s">
        <v>5092</v>
      </c>
      <c r="E7285">
        <v>56411</v>
      </c>
      <c r="F7285" t="s">
        <v>4908</v>
      </c>
      <c r="G7285" t="s">
        <v>4913</v>
      </c>
      <c r="H7285" t="s">
        <v>4912</v>
      </c>
      <c r="I7285">
        <v>44973</v>
      </c>
      <c r="J7285">
        <v>1744.5</v>
      </c>
      <c r="K7285">
        <v>1778.51775</v>
      </c>
      <c r="L7285">
        <v>1744.5</v>
      </c>
      <c r="M7285">
        <v>1744.5</v>
      </c>
      <c r="N7285">
        <v>44985</v>
      </c>
      <c r="O7285">
        <v>44977</v>
      </c>
      <c r="P7285">
        <v>193</v>
      </c>
      <c r="Q7285" t="str">
        <f t="shared" si="113"/>
        <v>180+</v>
      </c>
    </row>
    <row r="7286" spans="1:17" x14ac:dyDescent="0.25">
      <c r="A7286" t="s">
        <v>4900</v>
      </c>
      <c r="B7286">
        <v>773</v>
      </c>
      <c r="C7286" t="s">
        <v>4996</v>
      </c>
      <c r="D7286" t="s">
        <v>4908</v>
      </c>
      <c r="E7286">
        <v>56413</v>
      </c>
      <c r="F7286" t="s">
        <v>4908</v>
      </c>
      <c r="G7286" t="s">
        <v>4913</v>
      </c>
      <c r="H7286" t="s">
        <v>4912</v>
      </c>
      <c r="I7286">
        <v>44973</v>
      </c>
      <c r="J7286">
        <v>89.95</v>
      </c>
      <c r="K7286">
        <v>91.704025000000001</v>
      </c>
      <c r="L7286">
        <v>89.95</v>
      </c>
      <c r="M7286">
        <v>14.9916675</v>
      </c>
      <c r="N7286">
        <v>45156</v>
      </c>
      <c r="P7286">
        <v>0</v>
      </c>
      <c r="Q7286" t="str">
        <f t="shared" si="113"/>
        <v>ACTIVE</v>
      </c>
    </row>
    <row r="7287" spans="1:17" x14ac:dyDescent="0.25">
      <c r="A7287" t="s">
        <v>4900</v>
      </c>
      <c r="B7287">
        <v>1017</v>
      </c>
      <c r="C7287" t="s">
        <v>310</v>
      </c>
      <c r="D7287" t="s">
        <v>5092</v>
      </c>
      <c r="E7287">
        <v>56416</v>
      </c>
      <c r="F7287" t="s">
        <v>4908</v>
      </c>
      <c r="G7287" t="s">
        <v>4913</v>
      </c>
      <c r="H7287" t="s">
        <v>4912</v>
      </c>
      <c r="I7287">
        <v>44973</v>
      </c>
      <c r="J7287">
        <v>3987.41</v>
      </c>
      <c r="K7287">
        <v>4065.164495</v>
      </c>
      <c r="L7287">
        <v>3987.41</v>
      </c>
      <c r="M7287">
        <v>3987.41</v>
      </c>
      <c r="N7287">
        <v>45044</v>
      </c>
      <c r="O7287">
        <v>45044</v>
      </c>
      <c r="P7287">
        <v>126</v>
      </c>
      <c r="Q7287" t="str">
        <f t="shared" si="113"/>
        <v>121-150</v>
      </c>
    </row>
    <row r="7288" spans="1:17" x14ac:dyDescent="0.25">
      <c r="A7288" t="s">
        <v>4900</v>
      </c>
      <c r="B7288">
        <v>1359</v>
      </c>
      <c r="C7288" t="s">
        <v>5593</v>
      </c>
      <c r="D7288" t="s">
        <v>5092</v>
      </c>
      <c r="E7288">
        <v>56420</v>
      </c>
      <c r="F7288" t="s">
        <v>4908</v>
      </c>
      <c r="G7288" t="s">
        <v>4913</v>
      </c>
      <c r="H7288" t="s">
        <v>4912</v>
      </c>
      <c r="I7288">
        <v>44973</v>
      </c>
      <c r="J7288">
        <v>344.73</v>
      </c>
      <c r="K7288">
        <v>351.45223499999997</v>
      </c>
      <c r="L7288">
        <v>344.73</v>
      </c>
      <c r="M7288">
        <v>344.73</v>
      </c>
      <c r="N7288">
        <v>44985</v>
      </c>
      <c r="O7288">
        <v>44981</v>
      </c>
      <c r="P7288">
        <v>189</v>
      </c>
      <c r="Q7288" t="str">
        <f t="shared" si="113"/>
        <v>180+</v>
      </c>
    </row>
    <row r="7289" spans="1:17" x14ac:dyDescent="0.25">
      <c r="A7289" t="s">
        <v>4900</v>
      </c>
      <c r="B7289">
        <v>397</v>
      </c>
      <c r="C7289" t="s">
        <v>5224</v>
      </c>
      <c r="D7289" t="s">
        <v>4908</v>
      </c>
      <c r="E7289">
        <v>56422</v>
      </c>
      <c r="F7289" t="s">
        <v>4908</v>
      </c>
      <c r="G7289" t="s">
        <v>4913</v>
      </c>
      <c r="H7289" t="s">
        <v>4912</v>
      </c>
      <c r="I7289">
        <v>44973</v>
      </c>
      <c r="J7289">
        <v>98.98</v>
      </c>
      <c r="K7289">
        <v>100.91011</v>
      </c>
      <c r="L7289">
        <v>98.98</v>
      </c>
      <c r="M7289">
        <v>16.496665</v>
      </c>
      <c r="N7289">
        <v>45152</v>
      </c>
      <c r="P7289">
        <v>0</v>
      </c>
      <c r="Q7289" t="str">
        <f t="shared" si="113"/>
        <v>ACTIVE</v>
      </c>
    </row>
    <row r="7290" spans="1:17" x14ac:dyDescent="0.25">
      <c r="A7290" t="s">
        <v>4900</v>
      </c>
      <c r="B7290">
        <v>1359</v>
      </c>
      <c r="C7290" t="s">
        <v>5593</v>
      </c>
      <c r="D7290" t="s">
        <v>5092</v>
      </c>
      <c r="E7290">
        <v>56423</v>
      </c>
      <c r="F7290" t="s">
        <v>4908</v>
      </c>
      <c r="G7290" t="s">
        <v>4913</v>
      </c>
      <c r="H7290" t="s">
        <v>4912</v>
      </c>
      <c r="I7290">
        <v>44973</v>
      </c>
      <c r="J7290">
        <v>171.7</v>
      </c>
      <c r="K7290">
        <v>175.04814999999999</v>
      </c>
      <c r="L7290">
        <v>171.7</v>
      </c>
      <c r="M7290">
        <v>171.7</v>
      </c>
      <c r="N7290">
        <v>44985</v>
      </c>
      <c r="O7290">
        <v>44981</v>
      </c>
      <c r="P7290">
        <v>189</v>
      </c>
      <c r="Q7290" t="str">
        <f t="shared" si="113"/>
        <v>180+</v>
      </c>
    </row>
    <row r="7291" spans="1:17" x14ac:dyDescent="0.25">
      <c r="A7291" t="s">
        <v>4900</v>
      </c>
      <c r="B7291">
        <v>514</v>
      </c>
      <c r="C7291" t="s">
        <v>5575</v>
      </c>
      <c r="D7291" t="s">
        <v>5092</v>
      </c>
      <c r="E7291">
        <v>56426</v>
      </c>
      <c r="F7291" t="s">
        <v>4908</v>
      </c>
      <c r="G7291" t="s">
        <v>4913</v>
      </c>
      <c r="H7291" t="s">
        <v>4912</v>
      </c>
      <c r="I7291">
        <v>44973</v>
      </c>
      <c r="J7291">
        <v>1000</v>
      </c>
      <c r="K7291">
        <v>1019.5</v>
      </c>
      <c r="L7291">
        <v>1000</v>
      </c>
      <c r="M7291">
        <v>1000</v>
      </c>
      <c r="N7291">
        <v>45027</v>
      </c>
      <c r="O7291">
        <v>45027</v>
      </c>
      <c r="P7291">
        <v>143</v>
      </c>
      <c r="Q7291" t="str">
        <f t="shared" si="113"/>
        <v>121-150</v>
      </c>
    </row>
    <row r="7292" spans="1:17" x14ac:dyDescent="0.25">
      <c r="A7292" t="s">
        <v>4900</v>
      </c>
      <c r="B7292">
        <v>1359</v>
      </c>
      <c r="C7292" t="s">
        <v>5593</v>
      </c>
      <c r="D7292" t="s">
        <v>5092</v>
      </c>
      <c r="E7292">
        <v>56434</v>
      </c>
      <c r="F7292" t="s">
        <v>4908</v>
      </c>
      <c r="G7292" t="s">
        <v>4913</v>
      </c>
      <c r="H7292" t="s">
        <v>4912</v>
      </c>
      <c r="I7292">
        <v>44973</v>
      </c>
      <c r="J7292">
        <v>202.69</v>
      </c>
      <c r="K7292">
        <v>206.64245500000001</v>
      </c>
      <c r="L7292">
        <v>202.69</v>
      </c>
      <c r="M7292">
        <v>202.69</v>
      </c>
      <c r="N7292">
        <v>44985</v>
      </c>
      <c r="O7292">
        <v>44981</v>
      </c>
      <c r="P7292">
        <v>189</v>
      </c>
      <c r="Q7292" t="str">
        <f t="shared" si="113"/>
        <v>180+</v>
      </c>
    </row>
    <row r="7293" spans="1:17" x14ac:dyDescent="0.25">
      <c r="A7293" t="s">
        <v>4900</v>
      </c>
      <c r="B7293">
        <v>1146</v>
      </c>
      <c r="C7293" t="s">
        <v>5128</v>
      </c>
      <c r="D7293" t="s">
        <v>4908</v>
      </c>
      <c r="E7293">
        <v>56437</v>
      </c>
      <c r="F7293" t="s">
        <v>4908</v>
      </c>
      <c r="G7293" t="s">
        <v>4913</v>
      </c>
      <c r="H7293" t="s">
        <v>4912</v>
      </c>
      <c r="I7293">
        <v>44973</v>
      </c>
      <c r="J7293">
        <v>80</v>
      </c>
      <c r="K7293">
        <v>81.56</v>
      </c>
      <c r="L7293">
        <v>80</v>
      </c>
      <c r="M7293">
        <v>26.666668000000001</v>
      </c>
      <c r="N7293">
        <v>45154</v>
      </c>
      <c r="P7293">
        <v>0</v>
      </c>
      <c r="Q7293" t="str">
        <f t="shared" si="113"/>
        <v>ACTIVE</v>
      </c>
    </row>
    <row r="7294" spans="1:17" x14ac:dyDescent="0.25">
      <c r="A7294" t="s">
        <v>4900</v>
      </c>
      <c r="B7294">
        <v>992</v>
      </c>
      <c r="C7294" t="s">
        <v>5548</v>
      </c>
      <c r="D7294" t="s">
        <v>5092</v>
      </c>
      <c r="E7294">
        <v>56441</v>
      </c>
      <c r="F7294" t="s">
        <v>4908</v>
      </c>
      <c r="G7294" t="s">
        <v>4913</v>
      </c>
      <c r="H7294" t="s">
        <v>4912</v>
      </c>
      <c r="I7294">
        <v>44973</v>
      </c>
      <c r="J7294">
        <v>19.559999999999999</v>
      </c>
      <c r="K7294">
        <v>19.941420000000001</v>
      </c>
      <c r="L7294">
        <v>19.559999999999999</v>
      </c>
      <c r="M7294">
        <v>19.559999999999999</v>
      </c>
      <c r="N7294">
        <v>45058</v>
      </c>
      <c r="O7294">
        <v>45058</v>
      </c>
      <c r="P7294">
        <v>112</v>
      </c>
      <c r="Q7294" t="str">
        <f t="shared" si="113"/>
        <v>91-120</v>
      </c>
    </row>
    <row r="7295" spans="1:17" x14ac:dyDescent="0.25">
      <c r="A7295" t="s">
        <v>4900</v>
      </c>
      <c r="B7295">
        <v>331</v>
      </c>
      <c r="C7295" t="s">
        <v>5034</v>
      </c>
      <c r="D7295" t="s">
        <v>4908</v>
      </c>
      <c r="E7295">
        <v>56448</v>
      </c>
      <c r="F7295" t="s">
        <v>4908</v>
      </c>
      <c r="G7295" t="s">
        <v>4913</v>
      </c>
      <c r="H7295" t="s">
        <v>4912</v>
      </c>
      <c r="I7295">
        <v>44973</v>
      </c>
      <c r="J7295">
        <v>650</v>
      </c>
      <c r="K7295">
        <v>662.67499999999995</v>
      </c>
      <c r="L7295">
        <v>650</v>
      </c>
      <c r="M7295">
        <v>108.33333500000001</v>
      </c>
      <c r="N7295">
        <v>45152</v>
      </c>
      <c r="P7295">
        <v>0</v>
      </c>
      <c r="Q7295" t="str">
        <f t="shared" si="113"/>
        <v>ACTIVE</v>
      </c>
    </row>
    <row r="7296" spans="1:17" x14ac:dyDescent="0.25">
      <c r="A7296" t="s">
        <v>4900</v>
      </c>
      <c r="B7296">
        <v>514</v>
      </c>
      <c r="C7296" t="s">
        <v>5575</v>
      </c>
      <c r="D7296" t="s">
        <v>5092</v>
      </c>
      <c r="E7296">
        <v>56449</v>
      </c>
      <c r="F7296" t="s">
        <v>4908</v>
      </c>
      <c r="G7296" t="s">
        <v>4913</v>
      </c>
      <c r="H7296" t="s">
        <v>4912</v>
      </c>
      <c r="I7296">
        <v>44973</v>
      </c>
      <c r="J7296">
        <v>12.99</v>
      </c>
      <c r="K7296">
        <v>13.243304999999999</v>
      </c>
      <c r="L7296">
        <v>12.99</v>
      </c>
      <c r="M7296">
        <v>12.99</v>
      </c>
      <c r="N7296">
        <v>45027</v>
      </c>
      <c r="O7296">
        <v>45027</v>
      </c>
      <c r="P7296">
        <v>143</v>
      </c>
      <c r="Q7296" t="str">
        <f t="shared" si="113"/>
        <v>121-150</v>
      </c>
    </row>
    <row r="7297" spans="1:17" x14ac:dyDescent="0.25">
      <c r="A7297" t="s">
        <v>4900</v>
      </c>
      <c r="B7297">
        <v>514</v>
      </c>
      <c r="C7297" t="s">
        <v>5575</v>
      </c>
      <c r="D7297" t="s">
        <v>5092</v>
      </c>
      <c r="E7297">
        <v>56450</v>
      </c>
      <c r="F7297" t="s">
        <v>4908</v>
      </c>
      <c r="G7297" t="s">
        <v>4913</v>
      </c>
      <c r="H7297" t="s">
        <v>4912</v>
      </c>
      <c r="I7297">
        <v>44973</v>
      </c>
      <c r="J7297">
        <v>25.28</v>
      </c>
      <c r="K7297">
        <v>25.772960000000001</v>
      </c>
      <c r="L7297">
        <v>25.28</v>
      </c>
      <c r="M7297">
        <v>25.28</v>
      </c>
      <c r="N7297">
        <v>45027</v>
      </c>
      <c r="O7297">
        <v>45027</v>
      </c>
      <c r="P7297">
        <v>143</v>
      </c>
      <c r="Q7297" t="str">
        <f t="shared" si="113"/>
        <v>121-150</v>
      </c>
    </row>
    <row r="7298" spans="1:17" x14ac:dyDescent="0.25">
      <c r="A7298" t="s">
        <v>4900</v>
      </c>
      <c r="B7298">
        <v>1359</v>
      </c>
      <c r="C7298" t="s">
        <v>5593</v>
      </c>
      <c r="D7298" t="s">
        <v>5092</v>
      </c>
      <c r="E7298">
        <v>56451</v>
      </c>
      <c r="F7298" t="s">
        <v>4908</v>
      </c>
      <c r="G7298" t="s">
        <v>4913</v>
      </c>
      <c r="H7298" t="s">
        <v>4912</v>
      </c>
      <c r="I7298">
        <v>44973</v>
      </c>
      <c r="J7298">
        <v>148.5</v>
      </c>
      <c r="K7298">
        <v>151.39574999999999</v>
      </c>
      <c r="L7298">
        <v>148.5</v>
      </c>
      <c r="M7298">
        <v>148.5</v>
      </c>
      <c r="N7298">
        <v>44985</v>
      </c>
      <c r="O7298">
        <v>44981</v>
      </c>
      <c r="P7298">
        <v>189</v>
      </c>
      <c r="Q7298" t="str">
        <f t="shared" ref="Q7298:Q7361" si="114">IF(P7298=0,"ACTIVE",IF(P7298&lt;=30,"1-30",IF(AND(P7298&gt;30,P7298&lt;=60),"31-60",IF(AND(P7298&gt;60,P7298&lt;=90),"61-90",IF(AND(P7298&gt;90,P7298&lt;=120),"91-120",IF(AND(P7298&gt;120,P7298&lt;=150),"121-150",IF(AND(P7298&gt;150,P7298&lt;=180),"151-180","180+")))))))</f>
        <v>180+</v>
      </c>
    </row>
    <row r="7299" spans="1:17" x14ac:dyDescent="0.25">
      <c r="A7299" t="s">
        <v>4900</v>
      </c>
      <c r="B7299">
        <v>1359</v>
      </c>
      <c r="C7299" t="s">
        <v>5593</v>
      </c>
      <c r="D7299" t="s">
        <v>5092</v>
      </c>
      <c r="E7299">
        <v>56452</v>
      </c>
      <c r="F7299" t="s">
        <v>4908</v>
      </c>
      <c r="G7299" t="s">
        <v>4913</v>
      </c>
      <c r="H7299" t="s">
        <v>4912</v>
      </c>
      <c r="I7299">
        <v>44973</v>
      </c>
      <c r="J7299">
        <v>64.2</v>
      </c>
      <c r="K7299">
        <v>65.451899999999995</v>
      </c>
      <c r="L7299">
        <v>64.2</v>
      </c>
      <c r="M7299">
        <v>64.2</v>
      </c>
      <c r="N7299">
        <v>44985</v>
      </c>
      <c r="O7299">
        <v>44981</v>
      </c>
      <c r="P7299">
        <v>189</v>
      </c>
      <c r="Q7299" t="str">
        <f t="shared" si="114"/>
        <v>180+</v>
      </c>
    </row>
    <row r="7300" spans="1:17" x14ac:dyDescent="0.25">
      <c r="A7300" t="s">
        <v>4900</v>
      </c>
      <c r="B7300">
        <v>1359</v>
      </c>
      <c r="C7300" t="s">
        <v>5593</v>
      </c>
      <c r="D7300" t="s">
        <v>5092</v>
      </c>
      <c r="E7300">
        <v>56453</v>
      </c>
      <c r="F7300" t="s">
        <v>4908</v>
      </c>
      <c r="G7300" t="s">
        <v>4913</v>
      </c>
      <c r="H7300" t="s">
        <v>4912</v>
      </c>
      <c r="I7300">
        <v>44973</v>
      </c>
      <c r="J7300">
        <v>292.45</v>
      </c>
      <c r="K7300">
        <v>298.15277500000002</v>
      </c>
      <c r="L7300">
        <v>292.45</v>
      </c>
      <c r="M7300">
        <v>292.45</v>
      </c>
      <c r="N7300">
        <v>44985</v>
      </c>
      <c r="O7300">
        <v>44981</v>
      </c>
      <c r="P7300">
        <v>189</v>
      </c>
      <c r="Q7300" t="str">
        <f t="shared" si="114"/>
        <v>180+</v>
      </c>
    </row>
    <row r="7301" spans="1:17" x14ac:dyDescent="0.25">
      <c r="A7301" t="s">
        <v>4900</v>
      </c>
      <c r="B7301">
        <v>1359</v>
      </c>
      <c r="C7301" t="s">
        <v>5593</v>
      </c>
      <c r="D7301" t="s">
        <v>5092</v>
      </c>
      <c r="E7301">
        <v>56454</v>
      </c>
      <c r="F7301" t="s">
        <v>4908</v>
      </c>
      <c r="G7301" t="s">
        <v>4913</v>
      </c>
      <c r="H7301" t="s">
        <v>4912</v>
      </c>
      <c r="I7301">
        <v>44973</v>
      </c>
      <c r="J7301">
        <v>80.239999999999995</v>
      </c>
      <c r="K7301">
        <v>81.804680000000005</v>
      </c>
      <c r="L7301">
        <v>80.239999999999995</v>
      </c>
      <c r="M7301">
        <v>80.239999999999995</v>
      </c>
      <c r="N7301">
        <v>44985</v>
      </c>
      <c r="O7301">
        <v>44981</v>
      </c>
      <c r="P7301">
        <v>189</v>
      </c>
      <c r="Q7301" t="str">
        <f t="shared" si="114"/>
        <v>180+</v>
      </c>
    </row>
    <row r="7302" spans="1:17" x14ac:dyDescent="0.25">
      <c r="A7302" t="s">
        <v>4900</v>
      </c>
      <c r="B7302">
        <v>1359</v>
      </c>
      <c r="C7302" t="s">
        <v>5593</v>
      </c>
      <c r="D7302" t="s">
        <v>5092</v>
      </c>
      <c r="E7302">
        <v>56457</v>
      </c>
      <c r="F7302" t="s">
        <v>4908</v>
      </c>
      <c r="G7302" t="s">
        <v>4913</v>
      </c>
      <c r="H7302" t="s">
        <v>4912</v>
      </c>
      <c r="I7302">
        <v>44973</v>
      </c>
      <c r="J7302">
        <v>205.34</v>
      </c>
      <c r="K7302">
        <v>209.34413000000001</v>
      </c>
      <c r="L7302">
        <v>205.34</v>
      </c>
      <c r="M7302">
        <v>205.34</v>
      </c>
      <c r="N7302">
        <v>44985</v>
      </c>
      <c r="O7302">
        <v>44981</v>
      </c>
      <c r="P7302">
        <v>189</v>
      </c>
      <c r="Q7302" t="str">
        <f t="shared" si="114"/>
        <v>180+</v>
      </c>
    </row>
    <row r="7303" spans="1:17" x14ac:dyDescent="0.25">
      <c r="A7303" t="s">
        <v>4900</v>
      </c>
      <c r="B7303">
        <v>1146</v>
      </c>
      <c r="C7303" t="s">
        <v>5128</v>
      </c>
      <c r="D7303" t="s">
        <v>4908</v>
      </c>
      <c r="E7303">
        <v>56458</v>
      </c>
      <c r="F7303" t="s">
        <v>4908</v>
      </c>
      <c r="G7303" t="s">
        <v>4913</v>
      </c>
      <c r="H7303" t="s">
        <v>4912</v>
      </c>
      <c r="I7303">
        <v>44973</v>
      </c>
      <c r="J7303">
        <v>93.63</v>
      </c>
      <c r="K7303">
        <v>95.455785000000006</v>
      </c>
      <c r="L7303">
        <v>93.63</v>
      </c>
      <c r="M7303">
        <v>31.209997999999999</v>
      </c>
      <c r="N7303">
        <v>45154</v>
      </c>
      <c r="P7303">
        <v>0</v>
      </c>
      <c r="Q7303" t="str">
        <f t="shared" si="114"/>
        <v>ACTIVE</v>
      </c>
    </row>
    <row r="7304" spans="1:17" x14ac:dyDescent="0.25">
      <c r="A7304" t="s">
        <v>4900</v>
      </c>
      <c r="B7304">
        <v>1359</v>
      </c>
      <c r="C7304" t="s">
        <v>5593</v>
      </c>
      <c r="D7304" t="s">
        <v>5092</v>
      </c>
      <c r="E7304">
        <v>56459</v>
      </c>
      <c r="F7304" t="s">
        <v>4908</v>
      </c>
      <c r="G7304" t="s">
        <v>4913</v>
      </c>
      <c r="H7304" t="s">
        <v>4912</v>
      </c>
      <c r="I7304">
        <v>44973</v>
      </c>
      <c r="J7304">
        <v>72.52</v>
      </c>
      <c r="K7304">
        <v>73.934139999999999</v>
      </c>
      <c r="L7304">
        <v>72.52</v>
      </c>
      <c r="M7304">
        <v>72.52</v>
      </c>
      <c r="N7304">
        <v>44985</v>
      </c>
      <c r="O7304">
        <v>44981</v>
      </c>
      <c r="P7304">
        <v>189</v>
      </c>
      <c r="Q7304" t="str">
        <f t="shared" si="114"/>
        <v>180+</v>
      </c>
    </row>
    <row r="7305" spans="1:17" x14ac:dyDescent="0.25">
      <c r="A7305" t="s">
        <v>4900</v>
      </c>
      <c r="B7305">
        <v>1287</v>
      </c>
      <c r="C7305" t="s">
        <v>5550</v>
      </c>
      <c r="D7305" t="s">
        <v>5092</v>
      </c>
      <c r="E7305">
        <v>56477</v>
      </c>
      <c r="F7305" t="s">
        <v>4908</v>
      </c>
      <c r="G7305" t="s">
        <v>4913</v>
      </c>
      <c r="H7305" t="s">
        <v>4912</v>
      </c>
      <c r="I7305">
        <v>44973</v>
      </c>
      <c r="J7305">
        <v>120</v>
      </c>
      <c r="K7305">
        <v>122.34</v>
      </c>
      <c r="L7305">
        <v>120</v>
      </c>
      <c r="M7305">
        <v>106.153845</v>
      </c>
      <c r="N7305">
        <v>45042</v>
      </c>
      <c r="O7305">
        <v>45042</v>
      </c>
      <c r="P7305">
        <v>128</v>
      </c>
      <c r="Q7305" t="str">
        <f t="shared" si="114"/>
        <v>121-150</v>
      </c>
    </row>
    <row r="7306" spans="1:17" x14ac:dyDescent="0.25">
      <c r="A7306" t="s">
        <v>4900</v>
      </c>
      <c r="B7306">
        <v>1287</v>
      </c>
      <c r="C7306" t="s">
        <v>5550</v>
      </c>
      <c r="D7306" t="s">
        <v>5092</v>
      </c>
      <c r="E7306">
        <v>56480</v>
      </c>
      <c r="F7306" t="s">
        <v>4908</v>
      </c>
      <c r="G7306" t="s">
        <v>4913</v>
      </c>
      <c r="H7306" t="s">
        <v>4912</v>
      </c>
      <c r="I7306">
        <v>44973</v>
      </c>
      <c r="J7306">
        <v>66.58</v>
      </c>
      <c r="K7306">
        <v>67.878309999999999</v>
      </c>
      <c r="L7306">
        <v>66.58</v>
      </c>
      <c r="M7306">
        <v>58.897692999999997</v>
      </c>
      <c r="N7306">
        <v>45042</v>
      </c>
      <c r="O7306">
        <v>45042</v>
      </c>
      <c r="P7306">
        <v>128</v>
      </c>
      <c r="Q7306" t="str">
        <f t="shared" si="114"/>
        <v>121-150</v>
      </c>
    </row>
    <row r="7307" spans="1:17" x14ac:dyDescent="0.25">
      <c r="A7307" t="s">
        <v>4900</v>
      </c>
      <c r="B7307">
        <v>738</v>
      </c>
      <c r="C7307" t="s">
        <v>4973</v>
      </c>
      <c r="D7307" t="s">
        <v>4908</v>
      </c>
      <c r="E7307">
        <v>56490</v>
      </c>
      <c r="F7307" t="s">
        <v>4908</v>
      </c>
      <c r="G7307" t="s">
        <v>4944</v>
      </c>
      <c r="H7307" t="s">
        <v>4912</v>
      </c>
      <c r="I7307">
        <v>44973</v>
      </c>
      <c r="J7307">
        <v>2550</v>
      </c>
      <c r="K7307">
        <v>2599.7249999999999</v>
      </c>
      <c r="L7307">
        <v>2550</v>
      </c>
      <c r="M7307">
        <v>425</v>
      </c>
      <c r="N7307">
        <v>45169</v>
      </c>
      <c r="P7307">
        <v>0</v>
      </c>
      <c r="Q7307" t="str">
        <f t="shared" si="114"/>
        <v>ACTIVE</v>
      </c>
    </row>
    <row r="7308" spans="1:17" x14ac:dyDescent="0.25">
      <c r="A7308" t="s">
        <v>4900</v>
      </c>
      <c r="B7308">
        <v>514</v>
      </c>
      <c r="C7308" t="s">
        <v>5575</v>
      </c>
      <c r="D7308" t="s">
        <v>5092</v>
      </c>
      <c r="E7308">
        <v>56491</v>
      </c>
      <c r="F7308" t="s">
        <v>4908</v>
      </c>
      <c r="G7308" t="s">
        <v>4913</v>
      </c>
      <c r="H7308" t="s">
        <v>4912</v>
      </c>
      <c r="I7308">
        <v>44972</v>
      </c>
      <c r="J7308">
        <v>79.069999999999993</v>
      </c>
      <c r="K7308">
        <v>80.611864999999995</v>
      </c>
      <c r="L7308">
        <v>79.069999999999993</v>
      </c>
      <c r="M7308">
        <v>79.069999999999993</v>
      </c>
      <c r="N7308">
        <v>45027</v>
      </c>
      <c r="O7308">
        <v>45027</v>
      </c>
      <c r="P7308">
        <v>143</v>
      </c>
      <c r="Q7308" t="str">
        <f t="shared" si="114"/>
        <v>121-150</v>
      </c>
    </row>
    <row r="7309" spans="1:17" x14ac:dyDescent="0.25">
      <c r="A7309" t="s">
        <v>4900</v>
      </c>
      <c r="B7309">
        <v>549</v>
      </c>
      <c r="C7309" t="s">
        <v>624</v>
      </c>
      <c r="D7309" t="s">
        <v>5092</v>
      </c>
      <c r="E7309">
        <v>56498</v>
      </c>
      <c r="F7309" t="s">
        <v>4908</v>
      </c>
      <c r="G7309" t="s">
        <v>4913</v>
      </c>
      <c r="H7309" t="s">
        <v>4912</v>
      </c>
      <c r="I7309">
        <v>44973</v>
      </c>
      <c r="J7309">
        <v>577.5</v>
      </c>
      <c r="K7309">
        <v>588.76125000000002</v>
      </c>
      <c r="L7309">
        <v>577.5</v>
      </c>
      <c r="M7309">
        <v>577.5</v>
      </c>
      <c r="N7309">
        <v>45091</v>
      </c>
      <c r="O7309">
        <v>45091</v>
      </c>
      <c r="P7309">
        <v>79</v>
      </c>
      <c r="Q7309" t="str">
        <f t="shared" si="114"/>
        <v>61-90</v>
      </c>
    </row>
    <row r="7310" spans="1:17" x14ac:dyDescent="0.25">
      <c r="A7310" t="s">
        <v>4900</v>
      </c>
      <c r="B7310">
        <v>1340</v>
      </c>
      <c r="C7310" t="s">
        <v>5599</v>
      </c>
      <c r="D7310" t="s">
        <v>5092</v>
      </c>
      <c r="E7310">
        <v>56519</v>
      </c>
      <c r="F7310" t="s">
        <v>4908</v>
      </c>
      <c r="G7310" t="s">
        <v>4913</v>
      </c>
      <c r="H7310" t="s">
        <v>4912</v>
      </c>
      <c r="I7310">
        <v>44973</v>
      </c>
      <c r="J7310">
        <v>140</v>
      </c>
      <c r="K7310">
        <v>142.72999999999999</v>
      </c>
      <c r="L7310">
        <v>140</v>
      </c>
      <c r="M7310">
        <v>140</v>
      </c>
      <c r="N7310">
        <v>45020</v>
      </c>
      <c r="O7310">
        <v>45020</v>
      </c>
      <c r="P7310">
        <v>150</v>
      </c>
      <c r="Q7310" t="str">
        <f t="shared" si="114"/>
        <v>121-150</v>
      </c>
    </row>
    <row r="7311" spans="1:17" x14ac:dyDescent="0.25">
      <c r="A7311" t="s">
        <v>4900</v>
      </c>
      <c r="B7311">
        <v>331</v>
      </c>
      <c r="C7311" t="s">
        <v>5034</v>
      </c>
      <c r="D7311" t="s">
        <v>4908</v>
      </c>
      <c r="E7311">
        <v>56521</v>
      </c>
      <c r="F7311" t="s">
        <v>4908</v>
      </c>
      <c r="G7311" t="s">
        <v>4944</v>
      </c>
      <c r="H7311" t="s">
        <v>4912</v>
      </c>
      <c r="I7311">
        <v>44974</v>
      </c>
      <c r="J7311">
        <v>1320</v>
      </c>
      <c r="K7311">
        <v>1345.74</v>
      </c>
      <c r="L7311">
        <v>1320</v>
      </c>
      <c r="M7311">
        <v>220</v>
      </c>
      <c r="N7311">
        <v>45152</v>
      </c>
      <c r="P7311">
        <v>0</v>
      </c>
      <c r="Q7311" t="str">
        <f t="shared" si="114"/>
        <v>ACTIVE</v>
      </c>
    </row>
    <row r="7312" spans="1:17" x14ac:dyDescent="0.25">
      <c r="A7312" t="s">
        <v>4900</v>
      </c>
      <c r="B7312">
        <v>1268</v>
      </c>
      <c r="C7312" t="s">
        <v>5567</v>
      </c>
      <c r="D7312" t="s">
        <v>5092</v>
      </c>
      <c r="E7312">
        <v>56535</v>
      </c>
      <c r="F7312" t="s">
        <v>4908</v>
      </c>
      <c r="G7312" t="s">
        <v>4913</v>
      </c>
      <c r="H7312" t="s">
        <v>4912</v>
      </c>
      <c r="I7312">
        <v>44973</v>
      </c>
      <c r="J7312">
        <v>2200</v>
      </c>
      <c r="K7312">
        <v>2242.9</v>
      </c>
      <c r="L7312">
        <v>2200</v>
      </c>
      <c r="M7312">
        <v>1861.538462</v>
      </c>
      <c r="N7312">
        <v>45040</v>
      </c>
      <c r="O7312">
        <v>45038</v>
      </c>
      <c r="P7312">
        <v>132</v>
      </c>
      <c r="Q7312" t="str">
        <f t="shared" si="114"/>
        <v>121-150</v>
      </c>
    </row>
    <row r="7313" spans="1:17" x14ac:dyDescent="0.25">
      <c r="A7313" t="s">
        <v>4900</v>
      </c>
      <c r="B7313">
        <v>1359</v>
      </c>
      <c r="C7313" t="s">
        <v>5593</v>
      </c>
      <c r="D7313" t="s">
        <v>5092</v>
      </c>
      <c r="E7313">
        <v>56537</v>
      </c>
      <c r="F7313" t="s">
        <v>4908</v>
      </c>
      <c r="G7313" t="s">
        <v>4913</v>
      </c>
      <c r="H7313" t="s">
        <v>4912</v>
      </c>
      <c r="I7313">
        <v>44973</v>
      </c>
      <c r="J7313">
        <v>64.2</v>
      </c>
      <c r="K7313">
        <v>65.451899999999995</v>
      </c>
      <c r="L7313">
        <v>64.2</v>
      </c>
      <c r="M7313">
        <v>64.2</v>
      </c>
      <c r="N7313">
        <v>44985</v>
      </c>
      <c r="O7313">
        <v>44981</v>
      </c>
      <c r="P7313">
        <v>189</v>
      </c>
      <c r="Q7313" t="str">
        <f t="shared" si="114"/>
        <v>180+</v>
      </c>
    </row>
    <row r="7314" spans="1:17" x14ac:dyDescent="0.25">
      <c r="A7314" t="s">
        <v>4900</v>
      </c>
      <c r="B7314">
        <v>1359</v>
      </c>
      <c r="C7314" t="s">
        <v>5593</v>
      </c>
      <c r="D7314" t="s">
        <v>5092</v>
      </c>
      <c r="E7314">
        <v>56538</v>
      </c>
      <c r="F7314" t="s">
        <v>4908</v>
      </c>
      <c r="G7314" t="s">
        <v>4913</v>
      </c>
      <c r="H7314" t="s">
        <v>4912</v>
      </c>
      <c r="I7314">
        <v>44973</v>
      </c>
      <c r="J7314">
        <v>83.29</v>
      </c>
      <c r="K7314">
        <v>84.914154999999994</v>
      </c>
      <c r="L7314">
        <v>83.29</v>
      </c>
      <c r="M7314">
        <v>83.29</v>
      </c>
      <c r="N7314">
        <v>44985</v>
      </c>
      <c r="O7314">
        <v>44981</v>
      </c>
      <c r="P7314">
        <v>189</v>
      </c>
      <c r="Q7314" t="str">
        <f t="shared" si="114"/>
        <v>180+</v>
      </c>
    </row>
    <row r="7315" spans="1:17" x14ac:dyDescent="0.25">
      <c r="A7315" t="s">
        <v>4900</v>
      </c>
      <c r="B7315">
        <v>1359</v>
      </c>
      <c r="C7315" t="s">
        <v>5593</v>
      </c>
      <c r="D7315" t="s">
        <v>5092</v>
      </c>
      <c r="E7315">
        <v>56539</v>
      </c>
      <c r="F7315" t="s">
        <v>4908</v>
      </c>
      <c r="G7315" t="s">
        <v>4913</v>
      </c>
      <c r="H7315" t="s">
        <v>4912</v>
      </c>
      <c r="I7315">
        <v>44973</v>
      </c>
      <c r="J7315">
        <v>61.83</v>
      </c>
      <c r="K7315">
        <v>63.035685000000001</v>
      </c>
      <c r="L7315">
        <v>61.83</v>
      </c>
      <c r="M7315">
        <v>61.83</v>
      </c>
      <c r="N7315">
        <v>44985</v>
      </c>
      <c r="O7315">
        <v>44981</v>
      </c>
      <c r="P7315">
        <v>189</v>
      </c>
      <c r="Q7315" t="str">
        <f t="shared" si="114"/>
        <v>180+</v>
      </c>
    </row>
    <row r="7316" spans="1:17" x14ac:dyDescent="0.25">
      <c r="A7316" t="s">
        <v>4900</v>
      </c>
      <c r="B7316">
        <v>1359</v>
      </c>
      <c r="C7316" t="s">
        <v>5593</v>
      </c>
      <c r="D7316" t="s">
        <v>5092</v>
      </c>
      <c r="E7316">
        <v>56545</v>
      </c>
      <c r="F7316" t="s">
        <v>4908</v>
      </c>
      <c r="G7316" t="s">
        <v>4913</v>
      </c>
      <c r="H7316" t="s">
        <v>4912</v>
      </c>
      <c r="I7316">
        <v>44974</v>
      </c>
      <c r="J7316">
        <v>167.19</v>
      </c>
      <c r="K7316">
        <v>170.45020500000001</v>
      </c>
      <c r="L7316">
        <v>167.19</v>
      </c>
      <c r="M7316">
        <v>167.19</v>
      </c>
      <c r="N7316">
        <v>44985</v>
      </c>
      <c r="O7316">
        <v>44981</v>
      </c>
      <c r="P7316">
        <v>189</v>
      </c>
      <c r="Q7316" t="str">
        <f t="shared" si="114"/>
        <v>180+</v>
      </c>
    </row>
    <row r="7317" spans="1:17" x14ac:dyDescent="0.25">
      <c r="A7317" t="s">
        <v>4900</v>
      </c>
      <c r="B7317">
        <v>1359</v>
      </c>
      <c r="C7317" t="s">
        <v>5593</v>
      </c>
      <c r="D7317" t="s">
        <v>5092</v>
      </c>
      <c r="E7317">
        <v>56549</v>
      </c>
      <c r="F7317" t="s">
        <v>4908</v>
      </c>
      <c r="G7317" t="s">
        <v>4913</v>
      </c>
      <c r="H7317" t="s">
        <v>4912</v>
      </c>
      <c r="I7317">
        <v>44974</v>
      </c>
      <c r="J7317">
        <v>33.28</v>
      </c>
      <c r="K7317">
        <v>33.928959999999996</v>
      </c>
      <c r="L7317">
        <v>33.28</v>
      </c>
      <c r="M7317">
        <v>33.28</v>
      </c>
      <c r="N7317">
        <v>44985</v>
      </c>
      <c r="O7317">
        <v>44981</v>
      </c>
      <c r="P7317">
        <v>189</v>
      </c>
      <c r="Q7317" t="str">
        <f t="shared" si="114"/>
        <v>180+</v>
      </c>
    </row>
    <row r="7318" spans="1:17" x14ac:dyDescent="0.25">
      <c r="A7318" t="s">
        <v>4900</v>
      </c>
      <c r="B7318">
        <v>1359</v>
      </c>
      <c r="C7318" t="s">
        <v>5593</v>
      </c>
      <c r="D7318" t="s">
        <v>5092</v>
      </c>
      <c r="E7318">
        <v>56554</v>
      </c>
      <c r="F7318" t="s">
        <v>4908</v>
      </c>
      <c r="G7318" t="s">
        <v>4913</v>
      </c>
      <c r="H7318" t="s">
        <v>4912</v>
      </c>
      <c r="I7318">
        <v>44974</v>
      </c>
      <c r="J7318">
        <v>61.24</v>
      </c>
      <c r="K7318">
        <v>62.434179999999998</v>
      </c>
      <c r="L7318">
        <v>61.24</v>
      </c>
      <c r="M7318">
        <v>61.24</v>
      </c>
      <c r="N7318">
        <v>44985</v>
      </c>
      <c r="O7318">
        <v>44981</v>
      </c>
      <c r="P7318">
        <v>189</v>
      </c>
      <c r="Q7318" t="str">
        <f t="shared" si="114"/>
        <v>180+</v>
      </c>
    </row>
    <row r="7319" spans="1:17" x14ac:dyDescent="0.25">
      <c r="A7319" t="s">
        <v>4900</v>
      </c>
      <c r="B7319">
        <v>1241</v>
      </c>
      <c r="C7319" t="s">
        <v>5571</v>
      </c>
      <c r="D7319" t="s">
        <v>4908</v>
      </c>
      <c r="E7319">
        <v>56559</v>
      </c>
      <c r="F7319" t="s">
        <v>4908</v>
      </c>
      <c r="G7319" t="s">
        <v>4913</v>
      </c>
      <c r="H7319" t="s">
        <v>5172</v>
      </c>
      <c r="I7319">
        <v>44974</v>
      </c>
      <c r="J7319">
        <v>469.11</v>
      </c>
      <c r="K7319">
        <v>478.25764500000002</v>
      </c>
      <c r="L7319">
        <v>469.11</v>
      </c>
      <c r="M7319">
        <v>156.36999800000001</v>
      </c>
      <c r="N7319">
        <v>45168</v>
      </c>
      <c r="P7319">
        <v>0</v>
      </c>
      <c r="Q7319" t="str">
        <f t="shared" si="114"/>
        <v>ACTIVE</v>
      </c>
    </row>
    <row r="7320" spans="1:17" x14ac:dyDescent="0.25">
      <c r="A7320" t="s">
        <v>4900</v>
      </c>
      <c r="B7320">
        <v>1005</v>
      </c>
      <c r="C7320" t="s">
        <v>5080</v>
      </c>
      <c r="D7320" t="s">
        <v>4908</v>
      </c>
      <c r="E7320">
        <v>56560</v>
      </c>
      <c r="F7320" t="s">
        <v>4908</v>
      </c>
      <c r="G7320" t="s">
        <v>4913</v>
      </c>
      <c r="H7320" t="s">
        <v>4912</v>
      </c>
      <c r="I7320">
        <v>44974</v>
      </c>
      <c r="J7320">
        <v>5000</v>
      </c>
      <c r="K7320">
        <v>5097.5</v>
      </c>
      <c r="L7320">
        <v>5000</v>
      </c>
      <c r="M7320">
        <v>1666.6666680000001</v>
      </c>
      <c r="N7320">
        <v>45159</v>
      </c>
      <c r="O7320">
        <v>45013</v>
      </c>
      <c r="P7320">
        <v>157</v>
      </c>
      <c r="Q7320" t="str">
        <f t="shared" si="114"/>
        <v>151-180</v>
      </c>
    </row>
    <row r="7321" spans="1:17" x14ac:dyDescent="0.25">
      <c r="A7321" t="s">
        <v>4900</v>
      </c>
      <c r="B7321">
        <v>1185</v>
      </c>
      <c r="C7321" t="s">
        <v>5594</v>
      </c>
      <c r="D7321" t="s">
        <v>5092</v>
      </c>
      <c r="E7321">
        <v>56561</v>
      </c>
      <c r="F7321" t="s">
        <v>4908</v>
      </c>
      <c r="G7321" t="s">
        <v>4944</v>
      </c>
      <c r="H7321" t="s">
        <v>4912</v>
      </c>
      <c r="I7321">
        <v>44974</v>
      </c>
      <c r="J7321">
        <v>42.5</v>
      </c>
      <c r="K7321">
        <v>43.328749999999999</v>
      </c>
      <c r="L7321">
        <v>42.5</v>
      </c>
      <c r="M7321">
        <v>42.5</v>
      </c>
      <c r="N7321">
        <v>44999</v>
      </c>
      <c r="O7321">
        <v>44999</v>
      </c>
      <c r="P7321">
        <v>171</v>
      </c>
      <c r="Q7321" t="str">
        <f t="shared" si="114"/>
        <v>151-180</v>
      </c>
    </row>
    <row r="7322" spans="1:17" x14ac:dyDescent="0.25">
      <c r="A7322" t="s">
        <v>4900</v>
      </c>
      <c r="B7322">
        <v>1191</v>
      </c>
      <c r="C7322" t="s">
        <v>5538</v>
      </c>
      <c r="D7322" t="s">
        <v>5092</v>
      </c>
      <c r="E7322">
        <v>56566</v>
      </c>
      <c r="F7322" t="s">
        <v>4908</v>
      </c>
      <c r="G7322" t="s">
        <v>4913</v>
      </c>
      <c r="H7322" t="s">
        <v>4912</v>
      </c>
      <c r="I7322">
        <v>44974</v>
      </c>
      <c r="J7322">
        <v>3000</v>
      </c>
      <c r="K7322">
        <v>3058.5</v>
      </c>
      <c r="L7322">
        <v>3000</v>
      </c>
      <c r="M7322">
        <v>3000</v>
      </c>
      <c r="N7322">
        <v>45082</v>
      </c>
      <c r="O7322">
        <v>45030</v>
      </c>
      <c r="P7322">
        <v>140</v>
      </c>
      <c r="Q7322" t="str">
        <f t="shared" si="114"/>
        <v>121-150</v>
      </c>
    </row>
    <row r="7323" spans="1:17" x14ac:dyDescent="0.25">
      <c r="A7323" t="s">
        <v>4900</v>
      </c>
      <c r="B7323">
        <v>1005</v>
      </c>
      <c r="C7323" t="s">
        <v>5080</v>
      </c>
      <c r="D7323" t="s">
        <v>4908</v>
      </c>
      <c r="E7323">
        <v>56568</v>
      </c>
      <c r="F7323" t="s">
        <v>4908</v>
      </c>
      <c r="G7323" t="s">
        <v>4913</v>
      </c>
      <c r="H7323" t="s">
        <v>4912</v>
      </c>
      <c r="I7323">
        <v>44974</v>
      </c>
      <c r="J7323">
        <v>135.91999999999999</v>
      </c>
      <c r="K7323">
        <v>138.57043999999999</v>
      </c>
      <c r="L7323">
        <v>135.91999999999999</v>
      </c>
      <c r="M7323">
        <v>45.306668000000002</v>
      </c>
      <c r="N7323">
        <v>45159</v>
      </c>
      <c r="O7323">
        <v>45013</v>
      </c>
      <c r="P7323">
        <v>157</v>
      </c>
      <c r="Q7323" t="str">
        <f t="shared" si="114"/>
        <v>151-180</v>
      </c>
    </row>
    <row r="7324" spans="1:17" x14ac:dyDescent="0.25">
      <c r="A7324" t="s">
        <v>4900</v>
      </c>
      <c r="B7324">
        <v>1301</v>
      </c>
      <c r="C7324" t="s">
        <v>5242</v>
      </c>
      <c r="D7324" t="s">
        <v>4908</v>
      </c>
      <c r="E7324">
        <v>56570</v>
      </c>
      <c r="F7324" t="s">
        <v>4908</v>
      </c>
      <c r="G7324" t="s">
        <v>4913</v>
      </c>
      <c r="H7324" t="s">
        <v>4912</v>
      </c>
      <c r="I7324">
        <v>44974</v>
      </c>
      <c r="J7324">
        <v>147.16999999999999</v>
      </c>
      <c r="K7324">
        <v>150.039815</v>
      </c>
      <c r="L7324">
        <v>147.16999999999999</v>
      </c>
      <c r="M7324">
        <v>24.528332500000001</v>
      </c>
      <c r="N7324">
        <v>45149</v>
      </c>
      <c r="P7324">
        <v>0</v>
      </c>
      <c r="Q7324" t="str">
        <f t="shared" si="114"/>
        <v>ACTIVE</v>
      </c>
    </row>
    <row r="7325" spans="1:17" x14ac:dyDescent="0.25">
      <c r="A7325" t="s">
        <v>4900</v>
      </c>
      <c r="B7325">
        <v>1359</v>
      </c>
      <c r="C7325" t="s">
        <v>5593</v>
      </c>
      <c r="D7325" t="s">
        <v>5092</v>
      </c>
      <c r="E7325">
        <v>56571</v>
      </c>
      <c r="F7325" t="s">
        <v>4908</v>
      </c>
      <c r="G7325" t="s">
        <v>4913</v>
      </c>
      <c r="H7325" t="s">
        <v>4912</v>
      </c>
      <c r="I7325">
        <v>44974</v>
      </c>
      <c r="J7325">
        <v>53.13</v>
      </c>
      <c r="K7325">
        <v>54.166035000000001</v>
      </c>
      <c r="L7325">
        <v>53.13</v>
      </c>
      <c r="M7325">
        <v>53.13</v>
      </c>
      <c r="N7325">
        <v>44985</v>
      </c>
      <c r="O7325">
        <v>44981</v>
      </c>
      <c r="P7325">
        <v>189</v>
      </c>
      <c r="Q7325" t="str">
        <f t="shared" si="114"/>
        <v>180+</v>
      </c>
    </row>
    <row r="7326" spans="1:17" x14ac:dyDescent="0.25">
      <c r="A7326" t="s">
        <v>4900</v>
      </c>
      <c r="B7326">
        <v>1359</v>
      </c>
      <c r="C7326" t="s">
        <v>5593</v>
      </c>
      <c r="D7326" t="s">
        <v>5092</v>
      </c>
      <c r="E7326">
        <v>56572</v>
      </c>
      <c r="F7326" t="s">
        <v>4908</v>
      </c>
      <c r="G7326" t="s">
        <v>4913</v>
      </c>
      <c r="H7326" t="s">
        <v>4912</v>
      </c>
      <c r="I7326">
        <v>44974</v>
      </c>
      <c r="J7326">
        <v>146.02000000000001</v>
      </c>
      <c r="K7326">
        <v>148.86739</v>
      </c>
      <c r="L7326">
        <v>146.02000000000001</v>
      </c>
      <c r="M7326">
        <v>146.02000000000001</v>
      </c>
      <c r="N7326">
        <v>44985</v>
      </c>
      <c r="O7326">
        <v>44981</v>
      </c>
      <c r="P7326">
        <v>189</v>
      </c>
      <c r="Q7326" t="str">
        <f t="shared" si="114"/>
        <v>180+</v>
      </c>
    </row>
    <row r="7327" spans="1:17" x14ac:dyDescent="0.25">
      <c r="A7327" t="s">
        <v>4900</v>
      </c>
      <c r="B7327">
        <v>1359</v>
      </c>
      <c r="C7327" t="s">
        <v>5593</v>
      </c>
      <c r="D7327" t="s">
        <v>5092</v>
      </c>
      <c r="E7327">
        <v>56573</v>
      </c>
      <c r="F7327" t="s">
        <v>4908</v>
      </c>
      <c r="G7327" t="s">
        <v>4913</v>
      </c>
      <c r="H7327" t="s">
        <v>4912</v>
      </c>
      <c r="I7327">
        <v>44974</v>
      </c>
      <c r="J7327">
        <v>45.23</v>
      </c>
      <c r="K7327">
        <v>46.111984999999997</v>
      </c>
      <c r="L7327">
        <v>45.23</v>
      </c>
      <c r="M7327">
        <v>45.23</v>
      </c>
      <c r="N7327">
        <v>44985</v>
      </c>
      <c r="O7327">
        <v>44981</v>
      </c>
      <c r="P7327">
        <v>189</v>
      </c>
      <c r="Q7327" t="str">
        <f t="shared" si="114"/>
        <v>180+</v>
      </c>
    </row>
    <row r="7328" spans="1:17" x14ac:dyDescent="0.25">
      <c r="A7328" t="s">
        <v>4900</v>
      </c>
      <c r="B7328">
        <v>451</v>
      </c>
      <c r="C7328" t="s">
        <v>5489</v>
      </c>
      <c r="D7328" t="s">
        <v>5092</v>
      </c>
      <c r="E7328">
        <v>56578</v>
      </c>
      <c r="F7328" t="s">
        <v>4908</v>
      </c>
      <c r="G7328" t="s">
        <v>4913</v>
      </c>
      <c r="H7328" t="s">
        <v>4912</v>
      </c>
      <c r="I7328">
        <v>44974</v>
      </c>
      <c r="J7328">
        <v>823.65</v>
      </c>
      <c r="K7328">
        <v>839.71117500000003</v>
      </c>
      <c r="L7328">
        <v>823.65</v>
      </c>
      <c r="M7328">
        <v>274.55</v>
      </c>
      <c r="N7328">
        <v>45112</v>
      </c>
      <c r="O7328">
        <v>45112</v>
      </c>
      <c r="P7328">
        <v>58</v>
      </c>
      <c r="Q7328" t="str">
        <f t="shared" si="114"/>
        <v>31-60</v>
      </c>
    </row>
    <row r="7329" spans="1:17" x14ac:dyDescent="0.25">
      <c r="A7329" t="s">
        <v>4900</v>
      </c>
      <c r="B7329">
        <v>514</v>
      </c>
      <c r="C7329" t="s">
        <v>5575</v>
      </c>
      <c r="D7329" t="s">
        <v>5092</v>
      </c>
      <c r="E7329">
        <v>56580</v>
      </c>
      <c r="F7329" t="s">
        <v>4908</v>
      </c>
      <c r="G7329" t="s">
        <v>4913</v>
      </c>
      <c r="H7329" t="s">
        <v>4912</v>
      </c>
      <c r="I7329">
        <v>44974</v>
      </c>
      <c r="J7329">
        <v>31.26</v>
      </c>
      <c r="K7329">
        <v>31.86957</v>
      </c>
      <c r="L7329">
        <v>31.26</v>
      </c>
      <c r="M7329">
        <v>31.26</v>
      </c>
      <c r="N7329">
        <v>45027</v>
      </c>
      <c r="O7329">
        <v>45027</v>
      </c>
      <c r="P7329">
        <v>143</v>
      </c>
      <c r="Q7329" t="str">
        <f t="shared" si="114"/>
        <v>121-150</v>
      </c>
    </row>
    <row r="7330" spans="1:17" x14ac:dyDescent="0.25">
      <c r="A7330" t="s">
        <v>4900</v>
      </c>
      <c r="B7330">
        <v>1240</v>
      </c>
      <c r="C7330" t="s">
        <v>5145</v>
      </c>
      <c r="D7330" t="s">
        <v>5092</v>
      </c>
      <c r="E7330">
        <v>56581</v>
      </c>
      <c r="F7330" t="s">
        <v>4908</v>
      </c>
      <c r="G7330" t="s">
        <v>4913</v>
      </c>
      <c r="H7330" t="s">
        <v>4912</v>
      </c>
      <c r="I7330">
        <v>44974</v>
      </c>
      <c r="J7330">
        <v>132.55000000000001</v>
      </c>
      <c r="K7330">
        <v>135.134725</v>
      </c>
      <c r="L7330">
        <v>132.55000000000001</v>
      </c>
      <c r="M7330">
        <v>50.980767999999998</v>
      </c>
      <c r="N7330">
        <v>45135</v>
      </c>
      <c r="P7330">
        <v>0</v>
      </c>
      <c r="Q7330" t="str">
        <f t="shared" si="114"/>
        <v>ACTIVE</v>
      </c>
    </row>
    <row r="7331" spans="1:17" x14ac:dyDescent="0.25">
      <c r="A7331" t="s">
        <v>4900</v>
      </c>
      <c r="B7331">
        <v>1146</v>
      </c>
      <c r="C7331" t="s">
        <v>5128</v>
      </c>
      <c r="D7331" t="s">
        <v>4908</v>
      </c>
      <c r="E7331">
        <v>56583</v>
      </c>
      <c r="F7331" t="s">
        <v>4908</v>
      </c>
      <c r="G7331" t="s">
        <v>4913</v>
      </c>
      <c r="H7331" t="s">
        <v>4912</v>
      </c>
      <c r="I7331">
        <v>44974</v>
      </c>
      <c r="J7331">
        <v>82.58</v>
      </c>
      <c r="K7331">
        <v>84.190309999999997</v>
      </c>
      <c r="L7331">
        <v>82.58</v>
      </c>
      <c r="M7331">
        <v>27.526668000000001</v>
      </c>
      <c r="N7331">
        <v>45154</v>
      </c>
      <c r="P7331">
        <v>0</v>
      </c>
      <c r="Q7331" t="str">
        <f t="shared" si="114"/>
        <v>ACTIVE</v>
      </c>
    </row>
    <row r="7332" spans="1:17" x14ac:dyDescent="0.25">
      <c r="A7332" t="s">
        <v>4900</v>
      </c>
      <c r="B7332">
        <v>905</v>
      </c>
      <c r="C7332" t="s">
        <v>5187</v>
      </c>
      <c r="D7332" t="s">
        <v>5133</v>
      </c>
      <c r="E7332">
        <v>56591</v>
      </c>
      <c r="F7332" t="s">
        <v>4908</v>
      </c>
      <c r="G7332" t="s">
        <v>4913</v>
      </c>
      <c r="H7332" t="s">
        <v>4912</v>
      </c>
      <c r="I7332">
        <v>44974</v>
      </c>
      <c r="J7332">
        <v>216.62</v>
      </c>
      <c r="K7332">
        <v>220.84408999999999</v>
      </c>
      <c r="L7332">
        <v>216.62</v>
      </c>
      <c r="M7332">
        <v>108.310001</v>
      </c>
      <c r="N7332">
        <v>45163</v>
      </c>
      <c r="O7332">
        <v>45163</v>
      </c>
      <c r="P7332">
        <v>7</v>
      </c>
      <c r="Q7332" t="str">
        <f t="shared" si="114"/>
        <v>1-30</v>
      </c>
    </row>
    <row r="7333" spans="1:17" x14ac:dyDescent="0.25">
      <c r="A7333" t="s">
        <v>4900</v>
      </c>
      <c r="B7333">
        <v>514</v>
      </c>
      <c r="C7333" t="s">
        <v>5575</v>
      </c>
      <c r="D7333" t="s">
        <v>5092</v>
      </c>
      <c r="E7333">
        <v>56600</v>
      </c>
      <c r="F7333" t="s">
        <v>4908</v>
      </c>
      <c r="G7333" t="s">
        <v>4913</v>
      </c>
      <c r="H7333" t="s">
        <v>4912</v>
      </c>
      <c r="I7333">
        <v>44974</v>
      </c>
      <c r="J7333">
        <v>70</v>
      </c>
      <c r="K7333">
        <v>71.364999999999995</v>
      </c>
      <c r="L7333">
        <v>70</v>
      </c>
      <c r="M7333">
        <v>70</v>
      </c>
      <c r="N7333">
        <v>45027</v>
      </c>
      <c r="O7333">
        <v>45027</v>
      </c>
      <c r="P7333">
        <v>143</v>
      </c>
      <c r="Q7333" t="str">
        <f t="shared" si="114"/>
        <v>121-150</v>
      </c>
    </row>
    <row r="7334" spans="1:17" x14ac:dyDescent="0.25">
      <c r="A7334" t="s">
        <v>4900</v>
      </c>
      <c r="B7334">
        <v>514</v>
      </c>
      <c r="C7334" t="s">
        <v>5575</v>
      </c>
      <c r="D7334" t="s">
        <v>5092</v>
      </c>
      <c r="E7334">
        <v>56601</v>
      </c>
      <c r="F7334" t="s">
        <v>4908</v>
      </c>
      <c r="G7334" t="s">
        <v>4913</v>
      </c>
      <c r="H7334" t="s">
        <v>4912</v>
      </c>
      <c r="I7334">
        <v>44974</v>
      </c>
      <c r="J7334">
        <v>10</v>
      </c>
      <c r="K7334">
        <v>10.195</v>
      </c>
      <c r="L7334">
        <v>10</v>
      </c>
      <c r="M7334">
        <v>10</v>
      </c>
      <c r="N7334">
        <v>45027</v>
      </c>
      <c r="O7334">
        <v>45027</v>
      </c>
      <c r="P7334">
        <v>143</v>
      </c>
      <c r="Q7334" t="str">
        <f t="shared" si="114"/>
        <v>121-150</v>
      </c>
    </row>
    <row r="7335" spans="1:17" x14ac:dyDescent="0.25">
      <c r="A7335" t="s">
        <v>4900</v>
      </c>
      <c r="B7335">
        <v>514</v>
      </c>
      <c r="C7335" t="s">
        <v>5575</v>
      </c>
      <c r="D7335" t="s">
        <v>5092</v>
      </c>
      <c r="E7335">
        <v>56602</v>
      </c>
      <c r="F7335" t="s">
        <v>4908</v>
      </c>
      <c r="G7335" t="s">
        <v>4913</v>
      </c>
      <c r="H7335" t="s">
        <v>4912</v>
      </c>
      <c r="I7335">
        <v>44974</v>
      </c>
      <c r="J7335">
        <v>3.5</v>
      </c>
      <c r="K7335">
        <v>3.5682499999999999</v>
      </c>
      <c r="L7335">
        <v>3.5</v>
      </c>
      <c r="M7335">
        <v>3.5</v>
      </c>
      <c r="N7335">
        <v>45027</v>
      </c>
      <c r="O7335">
        <v>45027</v>
      </c>
      <c r="P7335">
        <v>143</v>
      </c>
      <c r="Q7335" t="str">
        <f t="shared" si="114"/>
        <v>121-150</v>
      </c>
    </row>
    <row r="7336" spans="1:17" x14ac:dyDescent="0.25">
      <c r="A7336" t="s">
        <v>4900</v>
      </c>
      <c r="B7336">
        <v>1005</v>
      </c>
      <c r="C7336" t="s">
        <v>5080</v>
      </c>
      <c r="D7336" t="s">
        <v>4908</v>
      </c>
      <c r="E7336">
        <v>56604</v>
      </c>
      <c r="F7336" t="s">
        <v>4908</v>
      </c>
      <c r="G7336" t="s">
        <v>4913</v>
      </c>
      <c r="H7336" t="s">
        <v>4912</v>
      </c>
      <c r="I7336">
        <v>44974</v>
      </c>
      <c r="J7336">
        <v>148</v>
      </c>
      <c r="K7336">
        <v>150.886</v>
      </c>
      <c r="L7336">
        <v>148</v>
      </c>
      <c r="M7336">
        <v>49.333331999999999</v>
      </c>
      <c r="N7336">
        <v>45159</v>
      </c>
      <c r="O7336">
        <v>45013</v>
      </c>
      <c r="P7336">
        <v>157</v>
      </c>
      <c r="Q7336" t="str">
        <f t="shared" si="114"/>
        <v>151-180</v>
      </c>
    </row>
    <row r="7337" spans="1:17" x14ac:dyDescent="0.25">
      <c r="A7337" t="s">
        <v>4900</v>
      </c>
      <c r="B7337">
        <v>514</v>
      </c>
      <c r="C7337" t="s">
        <v>5575</v>
      </c>
      <c r="D7337" t="s">
        <v>5092</v>
      </c>
      <c r="E7337">
        <v>56606</v>
      </c>
      <c r="F7337" t="s">
        <v>4908</v>
      </c>
      <c r="G7337" t="s">
        <v>4913</v>
      </c>
      <c r="H7337" t="s">
        <v>4912</v>
      </c>
      <c r="I7337">
        <v>44974</v>
      </c>
      <c r="J7337">
        <v>6</v>
      </c>
      <c r="K7337">
        <v>6.117</v>
      </c>
      <c r="L7337">
        <v>6</v>
      </c>
      <c r="M7337">
        <v>6</v>
      </c>
      <c r="N7337">
        <v>45027</v>
      </c>
      <c r="O7337">
        <v>45027</v>
      </c>
      <c r="P7337">
        <v>143</v>
      </c>
      <c r="Q7337" t="str">
        <f t="shared" si="114"/>
        <v>121-150</v>
      </c>
    </row>
    <row r="7338" spans="1:17" x14ac:dyDescent="0.25">
      <c r="A7338" t="s">
        <v>4900</v>
      </c>
      <c r="B7338">
        <v>1302</v>
      </c>
      <c r="C7338" t="s">
        <v>5601</v>
      </c>
      <c r="D7338" t="s">
        <v>5092</v>
      </c>
      <c r="E7338">
        <v>56607</v>
      </c>
      <c r="F7338" t="s">
        <v>4908</v>
      </c>
      <c r="G7338" t="s">
        <v>4944</v>
      </c>
      <c r="H7338" t="s">
        <v>4912</v>
      </c>
      <c r="I7338">
        <v>44974</v>
      </c>
      <c r="J7338">
        <v>210</v>
      </c>
      <c r="K7338">
        <v>214.095</v>
      </c>
      <c r="L7338">
        <v>210</v>
      </c>
      <c r="M7338">
        <v>210</v>
      </c>
      <c r="N7338">
        <v>45071</v>
      </c>
      <c r="O7338">
        <v>45020</v>
      </c>
      <c r="P7338">
        <v>150</v>
      </c>
      <c r="Q7338" t="str">
        <f t="shared" si="114"/>
        <v>121-150</v>
      </c>
    </row>
    <row r="7339" spans="1:17" x14ac:dyDescent="0.25">
      <c r="A7339" t="s">
        <v>4900</v>
      </c>
      <c r="B7339">
        <v>1005</v>
      </c>
      <c r="C7339" t="s">
        <v>5080</v>
      </c>
      <c r="D7339" t="s">
        <v>4908</v>
      </c>
      <c r="E7339">
        <v>56609</v>
      </c>
      <c r="F7339" t="s">
        <v>4908</v>
      </c>
      <c r="G7339" t="s">
        <v>4913</v>
      </c>
      <c r="H7339" t="s">
        <v>4912</v>
      </c>
      <c r="I7339">
        <v>44974</v>
      </c>
      <c r="J7339">
        <v>140.62</v>
      </c>
      <c r="K7339">
        <v>143.36208999999999</v>
      </c>
      <c r="L7339">
        <v>140.62</v>
      </c>
      <c r="M7339">
        <v>23.436665000000001</v>
      </c>
      <c r="N7339">
        <v>45159</v>
      </c>
      <c r="O7339">
        <v>45013</v>
      </c>
      <c r="P7339">
        <v>157</v>
      </c>
      <c r="Q7339" t="str">
        <f t="shared" si="114"/>
        <v>151-180</v>
      </c>
    </row>
    <row r="7340" spans="1:17" x14ac:dyDescent="0.25">
      <c r="A7340" t="s">
        <v>4900</v>
      </c>
      <c r="B7340">
        <v>1340</v>
      </c>
      <c r="C7340" t="s">
        <v>5599</v>
      </c>
      <c r="D7340" t="s">
        <v>5092</v>
      </c>
      <c r="E7340">
        <v>56610</v>
      </c>
      <c r="F7340" t="s">
        <v>4908</v>
      </c>
      <c r="G7340" t="s">
        <v>4913</v>
      </c>
      <c r="H7340" t="s">
        <v>4912</v>
      </c>
      <c r="I7340">
        <v>44974</v>
      </c>
      <c r="J7340">
        <v>71.28</v>
      </c>
      <c r="K7340">
        <v>72.669960000000003</v>
      </c>
      <c r="L7340">
        <v>71.28</v>
      </c>
      <c r="M7340">
        <v>71.28</v>
      </c>
      <c r="N7340">
        <v>45020</v>
      </c>
      <c r="O7340">
        <v>45020</v>
      </c>
      <c r="P7340">
        <v>150</v>
      </c>
      <c r="Q7340" t="str">
        <f t="shared" si="114"/>
        <v>121-150</v>
      </c>
    </row>
    <row r="7341" spans="1:17" x14ac:dyDescent="0.25">
      <c r="A7341" t="s">
        <v>4900</v>
      </c>
      <c r="B7341">
        <v>1055</v>
      </c>
      <c r="C7341" t="s">
        <v>5245</v>
      </c>
      <c r="D7341" t="s">
        <v>4908</v>
      </c>
      <c r="E7341">
        <v>56614</v>
      </c>
      <c r="F7341" t="s">
        <v>4908</v>
      </c>
      <c r="G7341" t="s">
        <v>4944</v>
      </c>
      <c r="H7341" t="s">
        <v>4912</v>
      </c>
      <c r="I7341">
        <v>44974</v>
      </c>
      <c r="J7341">
        <v>9000</v>
      </c>
      <c r="K7341">
        <v>9175.5</v>
      </c>
      <c r="L7341">
        <v>9000</v>
      </c>
      <c r="M7341">
        <v>1500</v>
      </c>
      <c r="N7341">
        <v>45152</v>
      </c>
      <c r="P7341">
        <v>0</v>
      </c>
      <c r="Q7341" t="str">
        <f t="shared" si="114"/>
        <v>ACTIVE</v>
      </c>
    </row>
    <row r="7342" spans="1:17" x14ac:dyDescent="0.25">
      <c r="A7342" t="s">
        <v>4900</v>
      </c>
      <c r="B7342">
        <v>331</v>
      </c>
      <c r="C7342" t="s">
        <v>5034</v>
      </c>
      <c r="D7342" t="s">
        <v>4908</v>
      </c>
      <c r="E7342">
        <v>56622</v>
      </c>
      <c r="F7342" t="s">
        <v>4908</v>
      </c>
      <c r="G7342" t="s">
        <v>4913</v>
      </c>
      <c r="H7342" t="s">
        <v>4912</v>
      </c>
      <c r="I7342">
        <v>44974</v>
      </c>
      <c r="J7342">
        <v>1708.05</v>
      </c>
      <c r="K7342">
        <v>1741.3569749999999</v>
      </c>
      <c r="L7342">
        <v>1708.05</v>
      </c>
      <c r="M7342">
        <v>284.67499750000002</v>
      </c>
      <c r="N7342">
        <v>45152</v>
      </c>
      <c r="P7342">
        <v>0</v>
      </c>
      <c r="Q7342" t="str">
        <f t="shared" si="114"/>
        <v>ACTIVE</v>
      </c>
    </row>
    <row r="7343" spans="1:17" x14ac:dyDescent="0.25">
      <c r="A7343" t="s">
        <v>4900</v>
      </c>
      <c r="B7343">
        <v>1234</v>
      </c>
      <c r="C7343" t="s">
        <v>5598</v>
      </c>
      <c r="D7343" t="s">
        <v>5092</v>
      </c>
      <c r="E7343">
        <v>56627</v>
      </c>
      <c r="F7343" t="s">
        <v>4908</v>
      </c>
      <c r="G7343" t="s">
        <v>4944</v>
      </c>
      <c r="H7343" t="s">
        <v>4912</v>
      </c>
      <c r="I7343">
        <v>44974</v>
      </c>
      <c r="J7343">
        <v>7198.48</v>
      </c>
      <c r="K7343">
        <v>7338.8503600000004</v>
      </c>
      <c r="L7343">
        <v>7198.48</v>
      </c>
      <c r="M7343">
        <v>7198.48</v>
      </c>
      <c r="N7343">
        <v>45020</v>
      </c>
      <c r="O7343">
        <v>45020</v>
      </c>
      <c r="P7343">
        <v>150</v>
      </c>
      <c r="Q7343" t="str">
        <f t="shared" si="114"/>
        <v>121-150</v>
      </c>
    </row>
    <row r="7344" spans="1:17" x14ac:dyDescent="0.25">
      <c r="A7344" t="s">
        <v>4900</v>
      </c>
      <c r="B7344">
        <v>1241</v>
      </c>
      <c r="C7344" t="s">
        <v>5571</v>
      </c>
      <c r="D7344" t="s">
        <v>4908</v>
      </c>
      <c r="E7344">
        <v>56628</v>
      </c>
      <c r="F7344" t="s">
        <v>4908</v>
      </c>
      <c r="G7344" t="s">
        <v>4913</v>
      </c>
      <c r="H7344" t="s">
        <v>5172</v>
      </c>
      <c r="I7344">
        <v>44974</v>
      </c>
      <c r="J7344">
        <v>61.74</v>
      </c>
      <c r="K7344">
        <v>62.943930000000002</v>
      </c>
      <c r="L7344">
        <v>61.74</v>
      </c>
      <c r="M7344">
        <v>20.58</v>
      </c>
      <c r="N7344">
        <v>45168</v>
      </c>
      <c r="P7344">
        <v>0</v>
      </c>
      <c r="Q7344" t="str">
        <f t="shared" si="114"/>
        <v>ACTIVE</v>
      </c>
    </row>
    <row r="7345" spans="1:17" x14ac:dyDescent="0.25">
      <c r="A7345" t="s">
        <v>4900</v>
      </c>
      <c r="B7345">
        <v>514</v>
      </c>
      <c r="C7345" t="s">
        <v>5575</v>
      </c>
      <c r="D7345" t="s">
        <v>5092</v>
      </c>
      <c r="E7345">
        <v>56630</v>
      </c>
      <c r="F7345" t="s">
        <v>4908</v>
      </c>
      <c r="G7345" t="s">
        <v>4913</v>
      </c>
      <c r="H7345" t="s">
        <v>4912</v>
      </c>
      <c r="I7345">
        <v>44974</v>
      </c>
      <c r="J7345">
        <v>40.85</v>
      </c>
      <c r="K7345">
        <v>41.646574999999999</v>
      </c>
      <c r="L7345">
        <v>40.85</v>
      </c>
      <c r="M7345">
        <v>40.85</v>
      </c>
      <c r="N7345">
        <v>45027</v>
      </c>
      <c r="O7345">
        <v>45027</v>
      </c>
      <c r="P7345">
        <v>143</v>
      </c>
      <c r="Q7345" t="str">
        <f t="shared" si="114"/>
        <v>121-150</v>
      </c>
    </row>
    <row r="7346" spans="1:17" x14ac:dyDescent="0.25">
      <c r="A7346" t="s">
        <v>4900</v>
      </c>
      <c r="B7346">
        <v>1373</v>
      </c>
      <c r="C7346" t="s">
        <v>5238</v>
      </c>
      <c r="D7346" t="s">
        <v>4908</v>
      </c>
      <c r="E7346">
        <v>56635</v>
      </c>
      <c r="F7346" t="s">
        <v>4908</v>
      </c>
      <c r="G7346" t="s">
        <v>4913</v>
      </c>
      <c r="H7346" t="s">
        <v>4912</v>
      </c>
      <c r="I7346">
        <v>44974</v>
      </c>
      <c r="J7346">
        <v>3366</v>
      </c>
      <c r="K7346">
        <v>3431.6370000000002</v>
      </c>
      <c r="L7346">
        <v>3366</v>
      </c>
      <c r="M7346">
        <v>561</v>
      </c>
      <c r="N7346">
        <v>45141</v>
      </c>
      <c r="P7346">
        <v>0</v>
      </c>
      <c r="Q7346" t="str">
        <f t="shared" si="114"/>
        <v>ACTIVE</v>
      </c>
    </row>
    <row r="7347" spans="1:17" x14ac:dyDescent="0.25">
      <c r="A7347" t="s">
        <v>4900</v>
      </c>
      <c r="B7347">
        <v>1254</v>
      </c>
      <c r="C7347" t="s">
        <v>5415</v>
      </c>
      <c r="D7347" t="s">
        <v>4908</v>
      </c>
      <c r="E7347">
        <v>56636</v>
      </c>
      <c r="F7347" t="s">
        <v>4908</v>
      </c>
      <c r="G7347" t="s">
        <v>4944</v>
      </c>
      <c r="H7347" t="s">
        <v>4912</v>
      </c>
      <c r="I7347">
        <v>44974</v>
      </c>
      <c r="J7347">
        <v>4125</v>
      </c>
      <c r="K7347">
        <v>4205.4375</v>
      </c>
      <c r="L7347">
        <v>4125</v>
      </c>
      <c r="M7347">
        <v>687.5</v>
      </c>
      <c r="N7347">
        <v>45166</v>
      </c>
      <c r="P7347">
        <v>0</v>
      </c>
      <c r="Q7347" t="str">
        <f t="shared" si="114"/>
        <v>ACTIVE</v>
      </c>
    </row>
    <row r="7348" spans="1:17" x14ac:dyDescent="0.25">
      <c r="A7348" t="s">
        <v>4900</v>
      </c>
      <c r="B7348">
        <v>1146</v>
      </c>
      <c r="C7348" t="s">
        <v>5128</v>
      </c>
      <c r="D7348" t="s">
        <v>4908</v>
      </c>
      <c r="E7348">
        <v>56639</v>
      </c>
      <c r="F7348" t="s">
        <v>4908</v>
      </c>
      <c r="G7348" t="s">
        <v>4913</v>
      </c>
      <c r="H7348" t="s">
        <v>4912</v>
      </c>
      <c r="I7348">
        <v>44974</v>
      </c>
      <c r="J7348">
        <v>121.81</v>
      </c>
      <c r="K7348">
        <v>124.185295</v>
      </c>
      <c r="L7348">
        <v>121.81</v>
      </c>
      <c r="M7348">
        <v>40.603333999999997</v>
      </c>
      <c r="N7348">
        <v>45154</v>
      </c>
      <c r="P7348">
        <v>0</v>
      </c>
      <c r="Q7348" t="str">
        <f t="shared" si="114"/>
        <v>ACTIVE</v>
      </c>
    </row>
    <row r="7349" spans="1:17" x14ac:dyDescent="0.25">
      <c r="A7349" t="s">
        <v>4900</v>
      </c>
      <c r="B7349">
        <v>947</v>
      </c>
      <c r="C7349" t="s">
        <v>1057</v>
      </c>
      <c r="D7349" t="s">
        <v>5092</v>
      </c>
      <c r="E7349">
        <v>56640</v>
      </c>
      <c r="F7349" t="s">
        <v>4908</v>
      </c>
      <c r="G7349" t="s">
        <v>4913</v>
      </c>
      <c r="H7349" t="s">
        <v>4912</v>
      </c>
      <c r="I7349">
        <v>44974</v>
      </c>
      <c r="J7349">
        <v>39.6</v>
      </c>
      <c r="K7349">
        <v>40.372199999999999</v>
      </c>
      <c r="L7349">
        <v>39.6</v>
      </c>
      <c r="M7349">
        <v>39.6</v>
      </c>
      <c r="N7349">
        <v>45020</v>
      </c>
      <c r="O7349">
        <v>45020</v>
      </c>
      <c r="P7349">
        <v>150</v>
      </c>
      <c r="Q7349" t="str">
        <f t="shared" si="114"/>
        <v>121-150</v>
      </c>
    </row>
    <row r="7350" spans="1:17" x14ac:dyDescent="0.25">
      <c r="A7350" t="s">
        <v>4900</v>
      </c>
      <c r="B7350">
        <v>1146</v>
      </c>
      <c r="C7350" t="s">
        <v>5128</v>
      </c>
      <c r="D7350" t="s">
        <v>4908</v>
      </c>
      <c r="E7350">
        <v>56641</v>
      </c>
      <c r="F7350" t="s">
        <v>4908</v>
      </c>
      <c r="G7350" t="s">
        <v>4913</v>
      </c>
      <c r="H7350" t="s">
        <v>4912</v>
      </c>
      <c r="I7350">
        <v>44974</v>
      </c>
      <c r="J7350">
        <v>1160</v>
      </c>
      <c r="K7350">
        <v>1182.6199999999999</v>
      </c>
      <c r="L7350">
        <v>1160</v>
      </c>
      <c r="M7350">
        <v>193.33333500000001</v>
      </c>
      <c r="N7350">
        <v>45154</v>
      </c>
      <c r="P7350">
        <v>0</v>
      </c>
      <c r="Q7350" t="str">
        <f t="shared" si="114"/>
        <v>ACTIVE</v>
      </c>
    </row>
    <row r="7351" spans="1:17" x14ac:dyDescent="0.25">
      <c r="A7351" t="s">
        <v>4900</v>
      </c>
      <c r="B7351">
        <v>348</v>
      </c>
      <c r="C7351" t="s">
        <v>4260</v>
      </c>
      <c r="D7351" t="s">
        <v>5092</v>
      </c>
      <c r="E7351">
        <v>56649</v>
      </c>
      <c r="F7351" t="s">
        <v>4908</v>
      </c>
      <c r="G7351" t="s">
        <v>4913</v>
      </c>
      <c r="H7351" t="s">
        <v>4912</v>
      </c>
      <c r="I7351">
        <v>44974</v>
      </c>
      <c r="J7351">
        <v>64</v>
      </c>
      <c r="K7351">
        <v>65.248000000000005</v>
      </c>
      <c r="L7351">
        <v>64</v>
      </c>
      <c r="M7351">
        <v>64</v>
      </c>
      <c r="N7351">
        <v>45020</v>
      </c>
      <c r="O7351">
        <v>45020</v>
      </c>
      <c r="P7351">
        <v>150</v>
      </c>
      <c r="Q7351" t="str">
        <f t="shared" si="114"/>
        <v>121-150</v>
      </c>
    </row>
    <row r="7352" spans="1:17" x14ac:dyDescent="0.25">
      <c r="A7352" t="s">
        <v>4900</v>
      </c>
      <c r="B7352">
        <v>1340</v>
      </c>
      <c r="C7352" t="s">
        <v>5599</v>
      </c>
      <c r="D7352" t="s">
        <v>5092</v>
      </c>
      <c r="E7352">
        <v>56654</v>
      </c>
      <c r="F7352" t="s">
        <v>4908</v>
      </c>
      <c r="G7352" t="s">
        <v>4913</v>
      </c>
      <c r="H7352" t="s">
        <v>4912</v>
      </c>
      <c r="I7352">
        <v>44974</v>
      </c>
      <c r="J7352">
        <v>53.49</v>
      </c>
      <c r="K7352">
        <v>54.533054999999997</v>
      </c>
      <c r="L7352">
        <v>53.49</v>
      </c>
      <c r="M7352">
        <v>53.49</v>
      </c>
      <c r="N7352">
        <v>45020</v>
      </c>
      <c r="O7352">
        <v>45020</v>
      </c>
      <c r="P7352">
        <v>150</v>
      </c>
      <c r="Q7352" t="str">
        <f t="shared" si="114"/>
        <v>121-150</v>
      </c>
    </row>
    <row r="7353" spans="1:17" x14ac:dyDescent="0.25">
      <c r="A7353" t="s">
        <v>4900</v>
      </c>
      <c r="B7353">
        <v>996</v>
      </c>
      <c r="C7353" t="s">
        <v>5514</v>
      </c>
      <c r="D7353" t="s">
        <v>4908</v>
      </c>
      <c r="E7353">
        <v>56658</v>
      </c>
      <c r="F7353" t="s">
        <v>4908</v>
      </c>
      <c r="G7353" t="s">
        <v>4944</v>
      </c>
      <c r="H7353" t="s">
        <v>4912</v>
      </c>
      <c r="I7353">
        <v>44974</v>
      </c>
      <c r="J7353">
        <v>15000</v>
      </c>
      <c r="K7353">
        <v>15292.5</v>
      </c>
      <c r="L7353">
        <v>15000</v>
      </c>
      <c r="M7353">
        <v>2500</v>
      </c>
      <c r="N7353">
        <v>45152</v>
      </c>
      <c r="P7353">
        <v>0</v>
      </c>
      <c r="Q7353" t="str">
        <f t="shared" si="114"/>
        <v>ACTIVE</v>
      </c>
    </row>
    <row r="7354" spans="1:17" x14ac:dyDescent="0.25">
      <c r="A7354" t="s">
        <v>4900</v>
      </c>
      <c r="B7354">
        <v>1240</v>
      </c>
      <c r="C7354" t="s">
        <v>5145</v>
      </c>
      <c r="D7354" t="s">
        <v>5092</v>
      </c>
      <c r="E7354">
        <v>56659</v>
      </c>
      <c r="F7354" t="s">
        <v>4908</v>
      </c>
      <c r="G7354" t="s">
        <v>4913</v>
      </c>
      <c r="H7354" t="s">
        <v>4912</v>
      </c>
      <c r="I7354">
        <v>44974</v>
      </c>
      <c r="J7354">
        <v>54</v>
      </c>
      <c r="K7354">
        <v>55.052999999999997</v>
      </c>
      <c r="L7354">
        <v>54</v>
      </c>
      <c r="M7354">
        <v>20.769231999999999</v>
      </c>
      <c r="N7354">
        <v>45135</v>
      </c>
      <c r="P7354">
        <v>0</v>
      </c>
      <c r="Q7354" t="str">
        <f t="shared" si="114"/>
        <v>ACTIVE</v>
      </c>
    </row>
    <row r="7355" spans="1:17" x14ac:dyDescent="0.25">
      <c r="A7355" t="s">
        <v>4900</v>
      </c>
      <c r="B7355">
        <v>1234</v>
      </c>
      <c r="C7355" t="s">
        <v>5598</v>
      </c>
      <c r="D7355" t="s">
        <v>5092</v>
      </c>
      <c r="E7355">
        <v>56663</v>
      </c>
      <c r="F7355" t="s">
        <v>4908</v>
      </c>
      <c r="G7355" t="s">
        <v>4913</v>
      </c>
      <c r="H7355" t="s">
        <v>4912</v>
      </c>
      <c r="I7355">
        <v>44974</v>
      </c>
      <c r="J7355">
        <v>179.56</v>
      </c>
      <c r="K7355">
        <v>183.06142</v>
      </c>
      <c r="L7355">
        <v>179.56</v>
      </c>
      <c r="M7355">
        <v>179.56</v>
      </c>
      <c r="N7355">
        <v>45020</v>
      </c>
      <c r="O7355">
        <v>45020</v>
      </c>
      <c r="P7355">
        <v>150</v>
      </c>
      <c r="Q7355" t="str">
        <f t="shared" si="114"/>
        <v>121-150</v>
      </c>
    </row>
    <row r="7356" spans="1:17" x14ac:dyDescent="0.25">
      <c r="A7356" t="s">
        <v>4900</v>
      </c>
      <c r="B7356">
        <v>1099</v>
      </c>
      <c r="C7356" t="s">
        <v>5056</v>
      </c>
      <c r="D7356" t="s">
        <v>4908</v>
      </c>
      <c r="E7356">
        <v>56664</v>
      </c>
      <c r="F7356" t="s">
        <v>4908</v>
      </c>
      <c r="G7356" t="s">
        <v>4913</v>
      </c>
      <c r="H7356" t="s">
        <v>4912</v>
      </c>
      <c r="I7356">
        <v>44974</v>
      </c>
      <c r="J7356">
        <v>1368</v>
      </c>
      <c r="K7356">
        <v>1394.6759999999999</v>
      </c>
      <c r="L7356">
        <v>1368</v>
      </c>
      <c r="M7356">
        <v>228</v>
      </c>
      <c r="N7356">
        <v>45152</v>
      </c>
      <c r="P7356">
        <v>0</v>
      </c>
      <c r="Q7356" t="str">
        <f t="shared" si="114"/>
        <v>ACTIVE</v>
      </c>
    </row>
    <row r="7357" spans="1:17" x14ac:dyDescent="0.25">
      <c r="A7357" t="s">
        <v>4900</v>
      </c>
      <c r="B7357">
        <v>1099</v>
      </c>
      <c r="C7357" t="s">
        <v>5056</v>
      </c>
      <c r="D7357" t="s">
        <v>4908</v>
      </c>
      <c r="E7357">
        <v>56668</v>
      </c>
      <c r="F7357" t="s">
        <v>4908</v>
      </c>
      <c r="G7357" t="s">
        <v>4913</v>
      </c>
      <c r="H7357" t="s">
        <v>4912</v>
      </c>
      <c r="I7357">
        <v>44974</v>
      </c>
      <c r="J7357">
        <v>1645.22</v>
      </c>
      <c r="K7357">
        <v>1677.30179</v>
      </c>
      <c r="L7357">
        <v>1645.22</v>
      </c>
      <c r="M7357">
        <v>274.20333499999998</v>
      </c>
      <c r="N7357">
        <v>45152</v>
      </c>
      <c r="P7357">
        <v>0</v>
      </c>
      <c r="Q7357" t="str">
        <f t="shared" si="114"/>
        <v>ACTIVE</v>
      </c>
    </row>
    <row r="7358" spans="1:17" x14ac:dyDescent="0.25">
      <c r="A7358" t="s">
        <v>4900</v>
      </c>
      <c r="B7358">
        <v>1375</v>
      </c>
      <c r="C7358" t="s">
        <v>147</v>
      </c>
      <c r="D7358" t="s">
        <v>4908</v>
      </c>
      <c r="E7358">
        <v>56672</v>
      </c>
      <c r="F7358" t="s">
        <v>4908</v>
      </c>
      <c r="G7358" t="s">
        <v>4944</v>
      </c>
      <c r="H7358" t="s">
        <v>4912</v>
      </c>
      <c r="I7358">
        <v>44974</v>
      </c>
      <c r="J7358">
        <v>5000</v>
      </c>
      <c r="K7358">
        <v>5097.5</v>
      </c>
      <c r="L7358">
        <v>5000</v>
      </c>
      <c r="M7358">
        <v>833.33333500000003</v>
      </c>
      <c r="N7358">
        <v>45153</v>
      </c>
      <c r="P7358">
        <v>0</v>
      </c>
      <c r="Q7358" t="str">
        <f t="shared" si="114"/>
        <v>ACTIVE</v>
      </c>
    </row>
    <row r="7359" spans="1:17" x14ac:dyDescent="0.25">
      <c r="A7359" t="s">
        <v>4900</v>
      </c>
      <c r="B7359">
        <v>1241</v>
      </c>
      <c r="C7359" t="s">
        <v>5571</v>
      </c>
      <c r="D7359" t="s">
        <v>4908</v>
      </c>
      <c r="E7359">
        <v>56676</v>
      </c>
      <c r="F7359" t="s">
        <v>4908</v>
      </c>
      <c r="G7359" t="s">
        <v>4913</v>
      </c>
      <c r="H7359" t="s">
        <v>5172</v>
      </c>
      <c r="I7359">
        <v>44974</v>
      </c>
      <c r="J7359">
        <v>185.85</v>
      </c>
      <c r="K7359">
        <v>189.474075</v>
      </c>
      <c r="L7359">
        <v>185.85</v>
      </c>
      <c r="M7359">
        <v>61.949998000000001</v>
      </c>
      <c r="N7359">
        <v>45168</v>
      </c>
      <c r="P7359">
        <v>0</v>
      </c>
      <c r="Q7359" t="str">
        <f t="shared" si="114"/>
        <v>ACTIVE</v>
      </c>
    </row>
    <row r="7360" spans="1:17" x14ac:dyDescent="0.25">
      <c r="A7360" t="s">
        <v>4900</v>
      </c>
      <c r="B7360">
        <v>1234</v>
      </c>
      <c r="C7360" t="s">
        <v>5598</v>
      </c>
      <c r="D7360" t="s">
        <v>5092</v>
      </c>
      <c r="E7360">
        <v>56679</v>
      </c>
      <c r="F7360" t="s">
        <v>4908</v>
      </c>
      <c r="G7360" t="s">
        <v>4913</v>
      </c>
      <c r="H7360" t="s">
        <v>4912</v>
      </c>
      <c r="I7360">
        <v>44974</v>
      </c>
      <c r="J7360">
        <v>213.58</v>
      </c>
      <c r="K7360">
        <v>217.74481</v>
      </c>
      <c r="L7360">
        <v>213.58</v>
      </c>
      <c r="M7360">
        <v>213.58</v>
      </c>
      <c r="N7360">
        <v>45020</v>
      </c>
      <c r="O7360">
        <v>45020</v>
      </c>
      <c r="P7360">
        <v>150</v>
      </c>
      <c r="Q7360" t="str">
        <f t="shared" si="114"/>
        <v>121-150</v>
      </c>
    </row>
    <row r="7361" spans="1:17" x14ac:dyDescent="0.25">
      <c r="A7361" t="s">
        <v>4900</v>
      </c>
      <c r="B7361">
        <v>1234</v>
      </c>
      <c r="C7361" t="s">
        <v>5598</v>
      </c>
      <c r="D7361" t="s">
        <v>5092</v>
      </c>
      <c r="E7361">
        <v>56680</v>
      </c>
      <c r="F7361" t="s">
        <v>4908</v>
      </c>
      <c r="G7361" t="s">
        <v>4913</v>
      </c>
      <c r="H7361" t="s">
        <v>4912</v>
      </c>
      <c r="I7361">
        <v>44974</v>
      </c>
      <c r="J7361">
        <v>129.31</v>
      </c>
      <c r="K7361">
        <v>131.83154500000001</v>
      </c>
      <c r="L7361">
        <v>129.31</v>
      </c>
      <c r="M7361">
        <v>129.31</v>
      </c>
      <c r="N7361">
        <v>45020</v>
      </c>
      <c r="O7361">
        <v>45020</v>
      </c>
      <c r="P7361">
        <v>150</v>
      </c>
      <c r="Q7361" t="str">
        <f t="shared" si="114"/>
        <v>121-150</v>
      </c>
    </row>
    <row r="7362" spans="1:17" x14ac:dyDescent="0.25">
      <c r="A7362" t="s">
        <v>4900</v>
      </c>
      <c r="B7362">
        <v>1234</v>
      </c>
      <c r="C7362" t="s">
        <v>5598</v>
      </c>
      <c r="D7362" t="s">
        <v>5092</v>
      </c>
      <c r="E7362">
        <v>56681</v>
      </c>
      <c r="F7362" t="s">
        <v>4908</v>
      </c>
      <c r="G7362" t="s">
        <v>4913</v>
      </c>
      <c r="H7362" t="s">
        <v>4912</v>
      </c>
      <c r="I7362">
        <v>44974</v>
      </c>
      <c r="J7362">
        <v>16.989999999999998</v>
      </c>
      <c r="K7362">
        <v>17.321304999999999</v>
      </c>
      <c r="L7362">
        <v>16.989999999999998</v>
      </c>
      <c r="M7362">
        <v>16.989999999999998</v>
      </c>
      <c r="N7362">
        <v>45020</v>
      </c>
      <c r="O7362">
        <v>45020</v>
      </c>
      <c r="P7362">
        <v>150</v>
      </c>
      <c r="Q7362" t="str">
        <f t="shared" ref="Q7362:Q7425" si="115">IF(P7362=0,"ACTIVE",IF(P7362&lt;=30,"1-30",IF(AND(P7362&gt;30,P7362&lt;=60),"31-60",IF(AND(P7362&gt;60,P7362&lt;=90),"61-90",IF(AND(P7362&gt;90,P7362&lt;=120),"91-120",IF(AND(P7362&gt;120,P7362&lt;=150),"121-150",IF(AND(P7362&gt;150,P7362&lt;=180),"151-180","180+")))))))</f>
        <v>121-150</v>
      </c>
    </row>
    <row r="7363" spans="1:17" x14ac:dyDescent="0.25">
      <c r="A7363" t="s">
        <v>4900</v>
      </c>
      <c r="B7363">
        <v>348</v>
      </c>
      <c r="C7363" t="s">
        <v>4260</v>
      </c>
      <c r="D7363" t="s">
        <v>5092</v>
      </c>
      <c r="E7363">
        <v>56682</v>
      </c>
      <c r="F7363" t="s">
        <v>4908</v>
      </c>
      <c r="G7363" t="s">
        <v>4913</v>
      </c>
      <c r="H7363" t="s">
        <v>4912</v>
      </c>
      <c r="I7363">
        <v>44974</v>
      </c>
      <c r="J7363">
        <v>33</v>
      </c>
      <c r="K7363">
        <v>33.643500000000003</v>
      </c>
      <c r="L7363">
        <v>33</v>
      </c>
      <c r="M7363">
        <v>33</v>
      </c>
      <c r="N7363">
        <v>45020</v>
      </c>
      <c r="O7363">
        <v>45020</v>
      </c>
      <c r="P7363">
        <v>150</v>
      </c>
      <c r="Q7363" t="str">
        <f t="shared" si="115"/>
        <v>121-150</v>
      </c>
    </row>
    <row r="7364" spans="1:17" x14ac:dyDescent="0.25">
      <c r="A7364" t="s">
        <v>4900</v>
      </c>
      <c r="B7364">
        <v>514</v>
      </c>
      <c r="C7364" t="s">
        <v>5575</v>
      </c>
      <c r="D7364" t="s">
        <v>5092</v>
      </c>
      <c r="E7364">
        <v>56686</v>
      </c>
      <c r="F7364" t="s">
        <v>4908</v>
      </c>
      <c r="G7364" t="s">
        <v>4913</v>
      </c>
      <c r="H7364" t="s">
        <v>4912</v>
      </c>
      <c r="I7364">
        <v>44974</v>
      </c>
      <c r="J7364">
        <v>57.79</v>
      </c>
      <c r="K7364">
        <v>58.916905</v>
      </c>
      <c r="L7364">
        <v>57.79</v>
      </c>
      <c r="M7364">
        <v>57.79</v>
      </c>
      <c r="N7364">
        <v>45027</v>
      </c>
      <c r="O7364">
        <v>45027</v>
      </c>
      <c r="P7364">
        <v>143</v>
      </c>
      <c r="Q7364" t="str">
        <f t="shared" si="115"/>
        <v>121-150</v>
      </c>
    </row>
    <row r="7365" spans="1:17" x14ac:dyDescent="0.25">
      <c r="A7365" t="s">
        <v>4900</v>
      </c>
      <c r="B7365">
        <v>348</v>
      </c>
      <c r="C7365" t="s">
        <v>4260</v>
      </c>
      <c r="D7365" t="s">
        <v>5092</v>
      </c>
      <c r="E7365">
        <v>56690</v>
      </c>
      <c r="F7365" t="s">
        <v>4908</v>
      </c>
      <c r="G7365" t="s">
        <v>4913</v>
      </c>
      <c r="H7365" t="s">
        <v>4912</v>
      </c>
      <c r="I7365">
        <v>44974</v>
      </c>
      <c r="J7365">
        <v>33</v>
      </c>
      <c r="K7365">
        <v>33.643500000000003</v>
      </c>
      <c r="L7365">
        <v>33</v>
      </c>
      <c r="M7365">
        <v>33</v>
      </c>
      <c r="N7365">
        <v>45020</v>
      </c>
      <c r="O7365">
        <v>45020</v>
      </c>
      <c r="P7365">
        <v>150</v>
      </c>
      <c r="Q7365" t="str">
        <f t="shared" si="115"/>
        <v>121-150</v>
      </c>
    </row>
    <row r="7366" spans="1:17" x14ac:dyDescent="0.25">
      <c r="A7366" t="s">
        <v>4900</v>
      </c>
      <c r="B7366">
        <v>1240</v>
      </c>
      <c r="C7366" t="s">
        <v>5145</v>
      </c>
      <c r="D7366" t="s">
        <v>5092</v>
      </c>
      <c r="E7366">
        <v>56701</v>
      </c>
      <c r="F7366" t="s">
        <v>4908</v>
      </c>
      <c r="G7366" t="s">
        <v>4913</v>
      </c>
      <c r="H7366" t="s">
        <v>4912</v>
      </c>
      <c r="I7366">
        <v>44974</v>
      </c>
      <c r="J7366">
        <v>74.8</v>
      </c>
      <c r="K7366">
        <v>76.258600000000001</v>
      </c>
      <c r="L7366">
        <v>74.8</v>
      </c>
      <c r="M7366">
        <v>34.523077999999998</v>
      </c>
      <c r="N7366">
        <v>45135</v>
      </c>
      <c r="P7366">
        <v>0</v>
      </c>
      <c r="Q7366" t="str">
        <f t="shared" si="115"/>
        <v>ACTIVE</v>
      </c>
    </row>
    <row r="7367" spans="1:17" x14ac:dyDescent="0.25">
      <c r="A7367" t="s">
        <v>4900</v>
      </c>
      <c r="B7367">
        <v>1240</v>
      </c>
      <c r="C7367" t="s">
        <v>5145</v>
      </c>
      <c r="D7367" t="s">
        <v>5092</v>
      </c>
      <c r="E7367">
        <v>56702</v>
      </c>
      <c r="F7367" t="s">
        <v>4908</v>
      </c>
      <c r="G7367" t="s">
        <v>4913</v>
      </c>
      <c r="H7367" t="s">
        <v>4912</v>
      </c>
      <c r="I7367">
        <v>44974</v>
      </c>
      <c r="J7367">
        <v>122.45</v>
      </c>
      <c r="K7367">
        <v>124.83777499999999</v>
      </c>
      <c r="L7367">
        <v>122.45</v>
      </c>
      <c r="M7367">
        <v>56.515383</v>
      </c>
      <c r="N7367">
        <v>45135</v>
      </c>
      <c r="P7367">
        <v>0</v>
      </c>
      <c r="Q7367" t="str">
        <f t="shared" si="115"/>
        <v>ACTIVE</v>
      </c>
    </row>
    <row r="7368" spans="1:17" x14ac:dyDescent="0.25">
      <c r="A7368" t="s">
        <v>4900</v>
      </c>
      <c r="B7368">
        <v>1240</v>
      </c>
      <c r="C7368" t="s">
        <v>5145</v>
      </c>
      <c r="D7368" t="s">
        <v>5092</v>
      </c>
      <c r="E7368">
        <v>56703</v>
      </c>
      <c r="F7368" t="s">
        <v>4908</v>
      </c>
      <c r="G7368" t="s">
        <v>4913</v>
      </c>
      <c r="H7368" t="s">
        <v>4912</v>
      </c>
      <c r="I7368">
        <v>44974</v>
      </c>
      <c r="J7368">
        <v>39.32</v>
      </c>
      <c r="K7368">
        <v>40.086739999999999</v>
      </c>
      <c r="L7368">
        <v>39.32</v>
      </c>
      <c r="M7368">
        <v>15.12308</v>
      </c>
      <c r="N7368">
        <v>45135</v>
      </c>
      <c r="P7368">
        <v>0</v>
      </c>
      <c r="Q7368" t="str">
        <f t="shared" si="115"/>
        <v>ACTIVE</v>
      </c>
    </row>
    <row r="7369" spans="1:17" x14ac:dyDescent="0.25">
      <c r="A7369" t="s">
        <v>4900</v>
      </c>
      <c r="B7369">
        <v>1240</v>
      </c>
      <c r="C7369" t="s">
        <v>5145</v>
      </c>
      <c r="D7369" t="s">
        <v>5092</v>
      </c>
      <c r="E7369">
        <v>56709</v>
      </c>
      <c r="F7369" t="s">
        <v>4908</v>
      </c>
      <c r="G7369" t="s">
        <v>4913</v>
      </c>
      <c r="H7369" t="s">
        <v>4912</v>
      </c>
      <c r="I7369">
        <v>44974</v>
      </c>
      <c r="J7369">
        <v>59.97</v>
      </c>
      <c r="K7369">
        <v>61.139415</v>
      </c>
      <c r="L7369">
        <v>59.97</v>
      </c>
      <c r="M7369">
        <v>27.678460999999999</v>
      </c>
      <c r="N7369">
        <v>45135</v>
      </c>
      <c r="P7369">
        <v>0</v>
      </c>
      <c r="Q7369" t="str">
        <f t="shared" si="115"/>
        <v>ACTIVE</v>
      </c>
    </row>
    <row r="7370" spans="1:17" x14ac:dyDescent="0.25">
      <c r="A7370" t="s">
        <v>4900</v>
      </c>
      <c r="B7370">
        <v>1240</v>
      </c>
      <c r="C7370" t="s">
        <v>5145</v>
      </c>
      <c r="D7370" t="s">
        <v>5092</v>
      </c>
      <c r="E7370">
        <v>56730</v>
      </c>
      <c r="F7370" t="s">
        <v>4908</v>
      </c>
      <c r="G7370" t="s">
        <v>4913</v>
      </c>
      <c r="H7370" t="s">
        <v>4912</v>
      </c>
      <c r="I7370">
        <v>44975</v>
      </c>
      <c r="J7370">
        <v>112</v>
      </c>
      <c r="K7370">
        <v>114.184</v>
      </c>
      <c r="L7370">
        <v>112</v>
      </c>
      <c r="M7370">
        <v>51.692304999999998</v>
      </c>
      <c r="N7370">
        <v>45135</v>
      </c>
      <c r="P7370">
        <v>0</v>
      </c>
      <c r="Q7370" t="str">
        <f t="shared" si="115"/>
        <v>ACTIVE</v>
      </c>
    </row>
    <row r="7371" spans="1:17" x14ac:dyDescent="0.25">
      <c r="A7371" t="s">
        <v>4900</v>
      </c>
      <c r="B7371">
        <v>1146</v>
      </c>
      <c r="C7371" t="s">
        <v>5128</v>
      </c>
      <c r="D7371" t="s">
        <v>4908</v>
      </c>
      <c r="E7371">
        <v>56732</v>
      </c>
      <c r="F7371" t="s">
        <v>4908</v>
      </c>
      <c r="G7371" t="s">
        <v>4913</v>
      </c>
      <c r="H7371" t="s">
        <v>4912</v>
      </c>
      <c r="I7371">
        <v>44975</v>
      </c>
      <c r="J7371">
        <v>132.12</v>
      </c>
      <c r="K7371">
        <v>134.69633999999999</v>
      </c>
      <c r="L7371">
        <v>132.12</v>
      </c>
      <c r="M7371">
        <v>44.04</v>
      </c>
      <c r="N7371">
        <v>45154</v>
      </c>
      <c r="P7371">
        <v>0</v>
      </c>
      <c r="Q7371" t="str">
        <f t="shared" si="115"/>
        <v>ACTIVE</v>
      </c>
    </row>
    <row r="7372" spans="1:17" x14ac:dyDescent="0.25">
      <c r="A7372" t="s">
        <v>4900</v>
      </c>
      <c r="B7372">
        <v>1220</v>
      </c>
      <c r="C7372" t="s">
        <v>5592</v>
      </c>
      <c r="D7372" t="s">
        <v>5092</v>
      </c>
      <c r="E7372">
        <v>56736</v>
      </c>
      <c r="F7372" t="s">
        <v>4908</v>
      </c>
      <c r="G7372" t="s">
        <v>4913</v>
      </c>
      <c r="H7372" t="s">
        <v>4912</v>
      </c>
      <c r="I7372">
        <v>44975</v>
      </c>
      <c r="J7372">
        <v>1060</v>
      </c>
      <c r="K7372">
        <v>1080.67</v>
      </c>
      <c r="L7372">
        <v>1060</v>
      </c>
      <c r="M7372">
        <v>1060</v>
      </c>
      <c r="N7372">
        <v>45020</v>
      </c>
      <c r="O7372">
        <v>45020</v>
      </c>
      <c r="P7372">
        <v>150</v>
      </c>
      <c r="Q7372" t="str">
        <f t="shared" si="115"/>
        <v>121-150</v>
      </c>
    </row>
    <row r="7373" spans="1:17" x14ac:dyDescent="0.25">
      <c r="A7373" t="s">
        <v>4900</v>
      </c>
      <c r="B7373">
        <v>1241</v>
      </c>
      <c r="C7373" t="s">
        <v>5571</v>
      </c>
      <c r="D7373" t="s">
        <v>4908</v>
      </c>
      <c r="E7373">
        <v>56751</v>
      </c>
      <c r="F7373" t="s">
        <v>4908</v>
      </c>
      <c r="G7373" t="s">
        <v>4913</v>
      </c>
      <c r="H7373" t="s">
        <v>5172</v>
      </c>
      <c r="I7373">
        <v>44975</v>
      </c>
      <c r="J7373">
        <v>93.15</v>
      </c>
      <c r="K7373">
        <v>94.966425000000001</v>
      </c>
      <c r="L7373">
        <v>93.15</v>
      </c>
      <c r="M7373">
        <v>31.049997999999999</v>
      </c>
      <c r="N7373">
        <v>45168</v>
      </c>
      <c r="P7373">
        <v>0</v>
      </c>
      <c r="Q7373" t="str">
        <f t="shared" si="115"/>
        <v>ACTIVE</v>
      </c>
    </row>
    <row r="7374" spans="1:17" x14ac:dyDescent="0.25">
      <c r="A7374" t="s">
        <v>4900</v>
      </c>
      <c r="B7374">
        <v>514</v>
      </c>
      <c r="C7374" t="s">
        <v>5575</v>
      </c>
      <c r="D7374" t="s">
        <v>5092</v>
      </c>
      <c r="E7374">
        <v>56752</v>
      </c>
      <c r="F7374" t="s">
        <v>4908</v>
      </c>
      <c r="G7374" t="s">
        <v>4913</v>
      </c>
      <c r="H7374" t="s">
        <v>4912</v>
      </c>
      <c r="I7374">
        <v>44975</v>
      </c>
      <c r="J7374">
        <v>1294</v>
      </c>
      <c r="K7374">
        <v>1319.2329999999999</v>
      </c>
      <c r="L7374">
        <v>1294</v>
      </c>
      <c r="M7374">
        <v>1294</v>
      </c>
      <c r="N7374">
        <v>45027</v>
      </c>
      <c r="O7374">
        <v>45027</v>
      </c>
      <c r="P7374">
        <v>143</v>
      </c>
      <c r="Q7374" t="str">
        <f t="shared" si="115"/>
        <v>121-150</v>
      </c>
    </row>
    <row r="7375" spans="1:17" x14ac:dyDescent="0.25">
      <c r="A7375" t="s">
        <v>4900</v>
      </c>
      <c r="B7375">
        <v>514</v>
      </c>
      <c r="C7375" t="s">
        <v>5575</v>
      </c>
      <c r="D7375" t="s">
        <v>5092</v>
      </c>
      <c r="E7375">
        <v>56753</v>
      </c>
      <c r="F7375" t="s">
        <v>4908</v>
      </c>
      <c r="G7375" t="s">
        <v>4913</v>
      </c>
      <c r="H7375" t="s">
        <v>4912</v>
      </c>
      <c r="I7375">
        <v>44975</v>
      </c>
      <c r="J7375">
        <v>167.04</v>
      </c>
      <c r="K7375">
        <v>170.29728</v>
      </c>
      <c r="L7375">
        <v>167.04</v>
      </c>
      <c r="M7375">
        <v>167.04</v>
      </c>
      <c r="N7375">
        <v>45027</v>
      </c>
      <c r="O7375">
        <v>45027</v>
      </c>
      <c r="P7375">
        <v>143</v>
      </c>
      <c r="Q7375" t="str">
        <f t="shared" si="115"/>
        <v>121-150</v>
      </c>
    </row>
    <row r="7376" spans="1:17" x14ac:dyDescent="0.25">
      <c r="A7376" t="s">
        <v>4900</v>
      </c>
      <c r="B7376">
        <v>549</v>
      </c>
      <c r="C7376" t="s">
        <v>624</v>
      </c>
      <c r="D7376" t="s">
        <v>5092</v>
      </c>
      <c r="E7376">
        <v>56769</v>
      </c>
      <c r="F7376" t="s">
        <v>4908</v>
      </c>
      <c r="G7376" t="s">
        <v>4913</v>
      </c>
      <c r="H7376" t="s">
        <v>4912</v>
      </c>
      <c r="I7376">
        <v>44975</v>
      </c>
      <c r="J7376">
        <v>225</v>
      </c>
      <c r="K7376">
        <v>229.38749999999999</v>
      </c>
      <c r="L7376">
        <v>225</v>
      </c>
      <c r="M7376">
        <v>225</v>
      </c>
      <c r="N7376">
        <v>45091</v>
      </c>
      <c r="O7376">
        <v>45091</v>
      </c>
      <c r="P7376">
        <v>79</v>
      </c>
      <c r="Q7376" t="str">
        <f t="shared" si="115"/>
        <v>61-90</v>
      </c>
    </row>
    <row r="7377" spans="1:17" x14ac:dyDescent="0.25">
      <c r="A7377" t="s">
        <v>4900</v>
      </c>
      <c r="B7377">
        <v>1340</v>
      </c>
      <c r="C7377" t="s">
        <v>5599</v>
      </c>
      <c r="D7377" t="s">
        <v>5092</v>
      </c>
      <c r="E7377">
        <v>56792</v>
      </c>
      <c r="F7377" t="s">
        <v>4908</v>
      </c>
      <c r="G7377" t="s">
        <v>4913</v>
      </c>
      <c r="H7377" t="s">
        <v>4912</v>
      </c>
      <c r="I7377">
        <v>44975</v>
      </c>
      <c r="J7377">
        <v>27.36</v>
      </c>
      <c r="K7377">
        <v>27.893519999999999</v>
      </c>
      <c r="L7377">
        <v>27.36</v>
      </c>
      <c r="M7377">
        <v>27.36</v>
      </c>
      <c r="N7377">
        <v>45020</v>
      </c>
      <c r="O7377">
        <v>45020</v>
      </c>
      <c r="P7377">
        <v>150</v>
      </c>
      <c r="Q7377" t="str">
        <f t="shared" si="115"/>
        <v>121-150</v>
      </c>
    </row>
    <row r="7378" spans="1:17" x14ac:dyDescent="0.25">
      <c r="A7378" t="s">
        <v>4900</v>
      </c>
      <c r="B7378">
        <v>1340</v>
      </c>
      <c r="C7378" t="s">
        <v>5599</v>
      </c>
      <c r="D7378" t="s">
        <v>5092</v>
      </c>
      <c r="E7378">
        <v>56793</v>
      </c>
      <c r="F7378" t="s">
        <v>4908</v>
      </c>
      <c r="G7378" t="s">
        <v>4913</v>
      </c>
      <c r="H7378" t="s">
        <v>4912</v>
      </c>
      <c r="I7378">
        <v>44975</v>
      </c>
      <c r="J7378">
        <v>16</v>
      </c>
      <c r="K7378">
        <v>16.312000000000001</v>
      </c>
      <c r="L7378">
        <v>16</v>
      </c>
      <c r="M7378">
        <v>16</v>
      </c>
      <c r="N7378">
        <v>45020</v>
      </c>
      <c r="O7378">
        <v>45020</v>
      </c>
      <c r="P7378">
        <v>150</v>
      </c>
      <c r="Q7378" t="str">
        <f t="shared" si="115"/>
        <v>121-150</v>
      </c>
    </row>
    <row r="7379" spans="1:17" x14ac:dyDescent="0.25">
      <c r="A7379" t="s">
        <v>4900</v>
      </c>
      <c r="B7379">
        <v>1241</v>
      </c>
      <c r="C7379" t="s">
        <v>5571</v>
      </c>
      <c r="D7379" t="s">
        <v>4908</v>
      </c>
      <c r="E7379">
        <v>56797</v>
      </c>
      <c r="F7379" t="s">
        <v>4908</v>
      </c>
      <c r="G7379" t="s">
        <v>4913</v>
      </c>
      <c r="H7379" t="s">
        <v>5172</v>
      </c>
      <c r="I7379">
        <v>44975</v>
      </c>
      <c r="J7379">
        <v>62</v>
      </c>
      <c r="K7379">
        <v>63.209000000000003</v>
      </c>
      <c r="L7379">
        <v>62</v>
      </c>
      <c r="M7379">
        <v>20.666668000000001</v>
      </c>
      <c r="N7379">
        <v>45168</v>
      </c>
      <c r="P7379">
        <v>0</v>
      </c>
      <c r="Q7379" t="str">
        <f t="shared" si="115"/>
        <v>ACTIVE</v>
      </c>
    </row>
    <row r="7380" spans="1:17" x14ac:dyDescent="0.25">
      <c r="A7380" t="s">
        <v>4899</v>
      </c>
      <c r="B7380">
        <v>1345</v>
      </c>
      <c r="C7380" t="s">
        <v>5600</v>
      </c>
      <c r="D7380" t="s">
        <v>5092</v>
      </c>
      <c r="E7380">
        <v>56798</v>
      </c>
      <c r="F7380" t="s">
        <v>4908</v>
      </c>
      <c r="G7380" t="s">
        <v>4944</v>
      </c>
      <c r="H7380" t="s">
        <v>5225</v>
      </c>
      <c r="I7380">
        <v>44975</v>
      </c>
      <c r="J7380">
        <v>1150</v>
      </c>
      <c r="K7380">
        <v>1150</v>
      </c>
      <c r="L7380">
        <v>1150</v>
      </c>
      <c r="M7380">
        <v>1150</v>
      </c>
      <c r="N7380">
        <v>45020</v>
      </c>
      <c r="O7380">
        <v>45020</v>
      </c>
      <c r="P7380">
        <v>150</v>
      </c>
      <c r="Q7380" t="str">
        <f t="shared" si="115"/>
        <v>121-150</v>
      </c>
    </row>
    <row r="7381" spans="1:17" x14ac:dyDescent="0.25">
      <c r="A7381" t="s">
        <v>4900</v>
      </c>
      <c r="B7381">
        <v>1340</v>
      </c>
      <c r="C7381" t="s">
        <v>5599</v>
      </c>
      <c r="D7381" t="s">
        <v>5092</v>
      </c>
      <c r="E7381">
        <v>56799</v>
      </c>
      <c r="F7381" t="s">
        <v>4908</v>
      </c>
      <c r="G7381" t="s">
        <v>4913</v>
      </c>
      <c r="H7381" t="s">
        <v>4912</v>
      </c>
      <c r="I7381">
        <v>44975</v>
      </c>
      <c r="J7381">
        <v>11</v>
      </c>
      <c r="K7381">
        <v>11.214499999999999</v>
      </c>
      <c r="L7381">
        <v>11</v>
      </c>
      <c r="M7381">
        <v>11</v>
      </c>
      <c r="N7381">
        <v>45020</v>
      </c>
      <c r="O7381">
        <v>45020</v>
      </c>
      <c r="P7381">
        <v>150</v>
      </c>
      <c r="Q7381" t="str">
        <f t="shared" si="115"/>
        <v>121-150</v>
      </c>
    </row>
    <row r="7382" spans="1:17" x14ac:dyDescent="0.25">
      <c r="A7382" t="s">
        <v>4900</v>
      </c>
      <c r="B7382">
        <v>1340</v>
      </c>
      <c r="C7382" t="s">
        <v>5599</v>
      </c>
      <c r="D7382" t="s">
        <v>5092</v>
      </c>
      <c r="E7382">
        <v>56801</v>
      </c>
      <c r="F7382" t="s">
        <v>4908</v>
      </c>
      <c r="G7382" t="s">
        <v>4913</v>
      </c>
      <c r="H7382" t="s">
        <v>4912</v>
      </c>
      <c r="I7382">
        <v>44975</v>
      </c>
      <c r="J7382">
        <v>10</v>
      </c>
      <c r="K7382">
        <v>10.195</v>
      </c>
      <c r="L7382">
        <v>10</v>
      </c>
      <c r="M7382">
        <v>10</v>
      </c>
      <c r="N7382">
        <v>45020</v>
      </c>
      <c r="O7382">
        <v>45020</v>
      </c>
      <c r="P7382">
        <v>150</v>
      </c>
      <c r="Q7382" t="str">
        <f t="shared" si="115"/>
        <v>121-150</v>
      </c>
    </row>
    <row r="7383" spans="1:17" x14ac:dyDescent="0.25">
      <c r="A7383" t="s">
        <v>4900</v>
      </c>
      <c r="B7383">
        <v>1340</v>
      </c>
      <c r="C7383" t="s">
        <v>5599</v>
      </c>
      <c r="D7383" t="s">
        <v>5092</v>
      </c>
      <c r="E7383">
        <v>56802</v>
      </c>
      <c r="F7383" t="s">
        <v>4908</v>
      </c>
      <c r="G7383" t="s">
        <v>4913</v>
      </c>
      <c r="H7383" t="s">
        <v>4912</v>
      </c>
      <c r="I7383">
        <v>44975</v>
      </c>
      <c r="J7383">
        <v>17.5</v>
      </c>
      <c r="K7383">
        <v>17.841249999999999</v>
      </c>
      <c r="L7383">
        <v>17.5</v>
      </c>
      <c r="M7383">
        <v>17.5</v>
      </c>
      <c r="N7383">
        <v>45020</v>
      </c>
      <c r="O7383">
        <v>45020</v>
      </c>
      <c r="P7383">
        <v>150</v>
      </c>
      <c r="Q7383" t="str">
        <f t="shared" si="115"/>
        <v>121-150</v>
      </c>
    </row>
    <row r="7384" spans="1:17" x14ac:dyDescent="0.25">
      <c r="A7384" t="s">
        <v>4900</v>
      </c>
      <c r="B7384">
        <v>527</v>
      </c>
      <c r="C7384" t="s">
        <v>1662</v>
      </c>
      <c r="D7384" t="s">
        <v>4908</v>
      </c>
      <c r="E7384">
        <v>56805</v>
      </c>
      <c r="F7384" t="s">
        <v>4908</v>
      </c>
      <c r="G7384" t="s">
        <v>4913</v>
      </c>
      <c r="H7384" t="s">
        <v>4912</v>
      </c>
      <c r="I7384">
        <v>44975</v>
      </c>
      <c r="J7384">
        <v>20.65</v>
      </c>
      <c r="K7384">
        <v>21.052675000000001</v>
      </c>
      <c r="L7384">
        <v>20.65</v>
      </c>
      <c r="M7384">
        <v>17.208333499999998</v>
      </c>
      <c r="N7384">
        <v>45044</v>
      </c>
      <c r="P7384">
        <v>0</v>
      </c>
      <c r="Q7384" t="str">
        <f t="shared" si="115"/>
        <v>ACTIVE</v>
      </c>
    </row>
    <row r="7385" spans="1:17" x14ac:dyDescent="0.25">
      <c r="A7385" t="s">
        <v>4900</v>
      </c>
      <c r="B7385">
        <v>1234</v>
      </c>
      <c r="C7385" t="s">
        <v>5598</v>
      </c>
      <c r="D7385" t="s">
        <v>5092</v>
      </c>
      <c r="E7385">
        <v>56806</v>
      </c>
      <c r="F7385" t="s">
        <v>4908</v>
      </c>
      <c r="G7385" t="s">
        <v>4913</v>
      </c>
      <c r="H7385" t="s">
        <v>4912</v>
      </c>
      <c r="I7385">
        <v>44974</v>
      </c>
      <c r="J7385">
        <v>1128.96</v>
      </c>
      <c r="K7385">
        <v>1150.9747199999999</v>
      </c>
      <c r="L7385">
        <v>1128.96</v>
      </c>
      <c r="M7385">
        <v>1128.96</v>
      </c>
      <c r="N7385">
        <v>45020</v>
      </c>
      <c r="O7385">
        <v>45020</v>
      </c>
      <c r="P7385">
        <v>150</v>
      </c>
      <c r="Q7385" t="str">
        <f t="shared" si="115"/>
        <v>121-150</v>
      </c>
    </row>
    <row r="7386" spans="1:17" x14ac:dyDescent="0.25">
      <c r="A7386" t="s">
        <v>4900</v>
      </c>
      <c r="B7386">
        <v>1359</v>
      </c>
      <c r="C7386" t="s">
        <v>5593</v>
      </c>
      <c r="D7386" t="s">
        <v>5092</v>
      </c>
      <c r="E7386">
        <v>56809</v>
      </c>
      <c r="F7386" t="s">
        <v>4908</v>
      </c>
      <c r="G7386" t="s">
        <v>4913</v>
      </c>
      <c r="H7386" t="s">
        <v>4912</v>
      </c>
      <c r="I7386">
        <v>44975</v>
      </c>
      <c r="J7386">
        <v>877.08</v>
      </c>
      <c r="K7386">
        <v>894.18305999999995</v>
      </c>
      <c r="L7386">
        <v>877.08</v>
      </c>
      <c r="M7386">
        <v>877.08</v>
      </c>
      <c r="N7386">
        <v>44985</v>
      </c>
      <c r="O7386">
        <v>44985</v>
      </c>
      <c r="P7386">
        <v>185</v>
      </c>
      <c r="Q7386" t="str">
        <f t="shared" si="115"/>
        <v>180+</v>
      </c>
    </row>
    <row r="7387" spans="1:17" x14ac:dyDescent="0.25">
      <c r="A7387" t="s">
        <v>4900</v>
      </c>
      <c r="B7387">
        <v>514</v>
      </c>
      <c r="C7387" t="s">
        <v>5575</v>
      </c>
      <c r="D7387" t="s">
        <v>5092</v>
      </c>
      <c r="E7387">
        <v>56814</v>
      </c>
      <c r="F7387" t="s">
        <v>4908</v>
      </c>
      <c r="G7387" t="s">
        <v>4913</v>
      </c>
      <c r="H7387" t="s">
        <v>4912</v>
      </c>
      <c r="I7387">
        <v>44974</v>
      </c>
      <c r="J7387">
        <v>72.430000000000007</v>
      </c>
      <c r="K7387">
        <v>73.842384999999993</v>
      </c>
      <c r="L7387">
        <v>72.430000000000007</v>
      </c>
      <c r="M7387">
        <v>72.430000000000007</v>
      </c>
      <c r="N7387">
        <v>45027</v>
      </c>
      <c r="O7387">
        <v>45027</v>
      </c>
      <c r="P7387">
        <v>143</v>
      </c>
      <c r="Q7387" t="str">
        <f t="shared" si="115"/>
        <v>121-150</v>
      </c>
    </row>
    <row r="7388" spans="1:17" x14ac:dyDescent="0.25">
      <c r="A7388" t="s">
        <v>4900</v>
      </c>
      <c r="B7388">
        <v>1340</v>
      </c>
      <c r="C7388" t="s">
        <v>5599</v>
      </c>
      <c r="D7388" t="s">
        <v>5092</v>
      </c>
      <c r="E7388">
        <v>56827</v>
      </c>
      <c r="F7388" t="s">
        <v>4908</v>
      </c>
      <c r="G7388" t="s">
        <v>4913</v>
      </c>
      <c r="H7388" t="s">
        <v>4912</v>
      </c>
      <c r="I7388">
        <v>44975</v>
      </c>
      <c r="J7388">
        <v>140.86000000000001</v>
      </c>
      <c r="K7388">
        <v>143.60677000000001</v>
      </c>
      <c r="L7388">
        <v>140.86000000000001</v>
      </c>
      <c r="M7388">
        <v>140.86000000000001</v>
      </c>
      <c r="N7388">
        <v>45020</v>
      </c>
      <c r="O7388">
        <v>45020</v>
      </c>
      <c r="P7388">
        <v>150</v>
      </c>
      <c r="Q7388" t="str">
        <f t="shared" si="115"/>
        <v>121-150</v>
      </c>
    </row>
    <row r="7389" spans="1:17" x14ac:dyDescent="0.25">
      <c r="A7389" t="s">
        <v>4900</v>
      </c>
      <c r="B7389">
        <v>527</v>
      </c>
      <c r="C7389" t="s">
        <v>1662</v>
      </c>
      <c r="D7389" t="s">
        <v>4908</v>
      </c>
      <c r="E7389">
        <v>56839</v>
      </c>
      <c r="F7389" t="s">
        <v>4908</v>
      </c>
      <c r="G7389" t="s">
        <v>4913</v>
      </c>
      <c r="H7389" t="s">
        <v>4912</v>
      </c>
      <c r="I7389">
        <v>44976</v>
      </c>
      <c r="J7389">
        <v>20.05</v>
      </c>
      <c r="K7389">
        <v>20.440975000000002</v>
      </c>
      <c r="L7389">
        <v>20.05</v>
      </c>
      <c r="M7389">
        <v>16.708333499999998</v>
      </c>
      <c r="N7389">
        <v>45044</v>
      </c>
      <c r="P7389">
        <v>0</v>
      </c>
      <c r="Q7389" t="str">
        <f t="shared" si="115"/>
        <v>ACTIVE</v>
      </c>
    </row>
    <row r="7390" spans="1:17" x14ac:dyDescent="0.25">
      <c r="A7390" t="s">
        <v>4900</v>
      </c>
      <c r="B7390">
        <v>527</v>
      </c>
      <c r="C7390" t="s">
        <v>1662</v>
      </c>
      <c r="D7390" t="s">
        <v>4908</v>
      </c>
      <c r="E7390">
        <v>56841</v>
      </c>
      <c r="F7390" t="s">
        <v>4908</v>
      </c>
      <c r="G7390" t="s">
        <v>4913</v>
      </c>
      <c r="H7390" t="s">
        <v>4912</v>
      </c>
      <c r="I7390">
        <v>44976</v>
      </c>
      <c r="J7390">
        <v>41.8</v>
      </c>
      <c r="K7390">
        <v>42.615099999999998</v>
      </c>
      <c r="L7390">
        <v>41.8</v>
      </c>
      <c r="M7390">
        <v>34.833333000000003</v>
      </c>
      <c r="N7390">
        <v>45044</v>
      </c>
      <c r="P7390">
        <v>0</v>
      </c>
      <c r="Q7390" t="str">
        <f t="shared" si="115"/>
        <v>ACTIVE</v>
      </c>
    </row>
    <row r="7391" spans="1:17" x14ac:dyDescent="0.25">
      <c r="A7391" t="s">
        <v>4900</v>
      </c>
      <c r="B7391">
        <v>1240</v>
      </c>
      <c r="C7391" t="s">
        <v>5145</v>
      </c>
      <c r="D7391" t="s">
        <v>5092</v>
      </c>
      <c r="E7391">
        <v>56842</v>
      </c>
      <c r="F7391" t="s">
        <v>4908</v>
      </c>
      <c r="G7391" t="s">
        <v>4913</v>
      </c>
      <c r="H7391" t="s">
        <v>4912</v>
      </c>
      <c r="I7391">
        <v>44976</v>
      </c>
      <c r="J7391">
        <v>17.5</v>
      </c>
      <c r="K7391">
        <v>17.841249999999999</v>
      </c>
      <c r="L7391">
        <v>17.5</v>
      </c>
      <c r="M7391">
        <v>8.0769219999999997</v>
      </c>
      <c r="N7391">
        <v>45135</v>
      </c>
      <c r="P7391">
        <v>0</v>
      </c>
      <c r="Q7391" t="str">
        <f t="shared" si="115"/>
        <v>ACTIVE</v>
      </c>
    </row>
    <row r="7392" spans="1:17" x14ac:dyDescent="0.25">
      <c r="A7392" t="s">
        <v>4900</v>
      </c>
      <c r="B7392">
        <v>1005</v>
      </c>
      <c r="C7392" t="s">
        <v>5080</v>
      </c>
      <c r="D7392" t="s">
        <v>4908</v>
      </c>
      <c r="E7392">
        <v>56843</v>
      </c>
      <c r="F7392" t="s">
        <v>4908</v>
      </c>
      <c r="G7392" t="s">
        <v>4913</v>
      </c>
      <c r="H7392" t="s">
        <v>4912</v>
      </c>
      <c r="I7392">
        <v>44976</v>
      </c>
      <c r="J7392">
        <v>27.6</v>
      </c>
      <c r="K7392">
        <v>28.138200000000001</v>
      </c>
      <c r="L7392">
        <v>27.6</v>
      </c>
      <c r="M7392">
        <v>4.5999999999999996</v>
      </c>
      <c r="N7392">
        <v>45159</v>
      </c>
      <c r="O7392">
        <v>45013</v>
      </c>
      <c r="P7392">
        <v>157</v>
      </c>
      <c r="Q7392" t="str">
        <f t="shared" si="115"/>
        <v>151-180</v>
      </c>
    </row>
    <row r="7393" spans="1:17" x14ac:dyDescent="0.25">
      <c r="A7393" t="s">
        <v>4900</v>
      </c>
      <c r="B7393">
        <v>1005</v>
      </c>
      <c r="C7393" t="s">
        <v>5080</v>
      </c>
      <c r="D7393" t="s">
        <v>4908</v>
      </c>
      <c r="E7393">
        <v>56845</v>
      </c>
      <c r="F7393" t="s">
        <v>4908</v>
      </c>
      <c r="G7393" t="s">
        <v>4913</v>
      </c>
      <c r="H7393" t="s">
        <v>4912</v>
      </c>
      <c r="I7393">
        <v>44976</v>
      </c>
      <c r="J7393">
        <v>26.97</v>
      </c>
      <c r="K7393">
        <v>27.495915</v>
      </c>
      <c r="L7393">
        <v>26.97</v>
      </c>
      <c r="M7393">
        <v>4.4949975000000002</v>
      </c>
      <c r="N7393">
        <v>45159</v>
      </c>
      <c r="O7393">
        <v>45013</v>
      </c>
      <c r="P7393">
        <v>157</v>
      </c>
      <c r="Q7393" t="str">
        <f t="shared" si="115"/>
        <v>151-180</v>
      </c>
    </row>
    <row r="7394" spans="1:17" x14ac:dyDescent="0.25">
      <c r="A7394" t="s">
        <v>4900</v>
      </c>
      <c r="B7394">
        <v>1359</v>
      </c>
      <c r="C7394" t="s">
        <v>5593</v>
      </c>
      <c r="D7394" t="s">
        <v>5092</v>
      </c>
      <c r="E7394">
        <v>56849</v>
      </c>
      <c r="F7394" t="s">
        <v>4908</v>
      </c>
      <c r="G7394" t="s">
        <v>4913</v>
      </c>
      <c r="H7394" t="s">
        <v>4912</v>
      </c>
      <c r="I7394">
        <v>44976</v>
      </c>
      <c r="J7394">
        <v>15.99</v>
      </c>
      <c r="K7394">
        <v>16.301805000000002</v>
      </c>
      <c r="L7394">
        <v>15.99</v>
      </c>
      <c r="M7394">
        <v>15.99</v>
      </c>
      <c r="N7394">
        <v>44985</v>
      </c>
      <c r="O7394">
        <v>44985</v>
      </c>
      <c r="P7394">
        <v>185</v>
      </c>
      <c r="Q7394" t="str">
        <f t="shared" si="115"/>
        <v>180+</v>
      </c>
    </row>
    <row r="7395" spans="1:17" x14ac:dyDescent="0.25">
      <c r="A7395" t="s">
        <v>4900</v>
      </c>
      <c r="B7395">
        <v>1359</v>
      </c>
      <c r="C7395" t="s">
        <v>5593</v>
      </c>
      <c r="D7395" t="s">
        <v>5092</v>
      </c>
      <c r="E7395">
        <v>56850</v>
      </c>
      <c r="F7395" t="s">
        <v>4908</v>
      </c>
      <c r="G7395" t="s">
        <v>4913</v>
      </c>
      <c r="H7395" t="s">
        <v>4912</v>
      </c>
      <c r="I7395">
        <v>44976</v>
      </c>
      <c r="J7395">
        <v>8.99</v>
      </c>
      <c r="K7395">
        <v>9.165305</v>
      </c>
      <c r="L7395">
        <v>8.99</v>
      </c>
      <c r="M7395">
        <v>8.99</v>
      </c>
      <c r="N7395">
        <v>44985</v>
      </c>
      <c r="O7395">
        <v>44985</v>
      </c>
      <c r="P7395">
        <v>185</v>
      </c>
      <c r="Q7395" t="str">
        <f t="shared" si="115"/>
        <v>180+</v>
      </c>
    </row>
    <row r="7396" spans="1:17" x14ac:dyDescent="0.25">
      <c r="A7396" t="s">
        <v>4900</v>
      </c>
      <c r="B7396">
        <v>1359</v>
      </c>
      <c r="C7396" t="s">
        <v>5593</v>
      </c>
      <c r="D7396" t="s">
        <v>5092</v>
      </c>
      <c r="E7396">
        <v>56858</v>
      </c>
      <c r="F7396" t="s">
        <v>4908</v>
      </c>
      <c r="G7396" t="s">
        <v>4913</v>
      </c>
      <c r="H7396" t="s">
        <v>4912</v>
      </c>
      <c r="I7396">
        <v>44976</v>
      </c>
      <c r="J7396">
        <v>21</v>
      </c>
      <c r="K7396">
        <v>21.409500000000001</v>
      </c>
      <c r="L7396">
        <v>21</v>
      </c>
      <c r="M7396">
        <v>21</v>
      </c>
      <c r="N7396">
        <v>44985</v>
      </c>
      <c r="O7396">
        <v>44985</v>
      </c>
      <c r="P7396">
        <v>185</v>
      </c>
      <c r="Q7396" t="str">
        <f t="shared" si="115"/>
        <v>180+</v>
      </c>
    </row>
    <row r="7397" spans="1:17" x14ac:dyDescent="0.25">
      <c r="A7397" t="s">
        <v>4900</v>
      </c>
      <c r="B7397">
        <v>527</v>
      </c>
      <c r="C7397" t="s">
        <v>1662</v>
      </c>
      <c r="D7397" t="s">
        <v>4908</v>
      </c>
      <c r="E7397">
        <v>56861</v>
      </c>
      <c r="F7397" t="s">
        <v>4908</v>
      </c>
      <c r="G7397" t="s">
        <v>4913</v>
      </c>
      <c r="H7397" t="s">
        <v>4912</v>
      </c>
      <c r="I7397">
        <v>44976</v>
      </c>
      <c r="J7397">
        <v>90.85</v>
      </c>
      <c r="K7397">
        <v>92.621575000000007</v>
      </c>
      <c r="L7397">
        <v>90.85</v>
      </c>
      <c r="M7397">
        <v>75.708333499999995</v>
      </c>
      <c r="N7397">
        <v>45044</v>
      </c>
      <c r="P7397">
        <v>0</v>
      </c>
      <c r="Q7397" t="str">
        <f t="shared" si="115"/>
        <v>ACTIVE</v>
      </c>
    </row>
    <row r="7398" spans="1:17" x14ac:dyDescent="0.25">
      <c r="A7398" t="s">
        <v>4900</v>
      </c>
      <c r="B7398">
        <v>527</v>
      </c>
      <c r="C7398" t="s">
        <v>1662</v>
      </c>
      <c r="D7398" t="s">
        <v>4908</v>
      </c>
      <c r="E7398">
        <v>56871</v>
      </c>
      <c r="F7398" t="s">
        <v>4908</v>
      </c>
      <c r="G7398" t="s">
        <v>4913</v>
      </c>
      <c r="H7398" t="s">
        <v>4912</v>
      </c>
      <c r="I7398">
        <v>44976</v>
      </c>
      <c r="J7398">
        <v>110.06</v>
      </c>
      <c r="K7398">
        <v>112.20617</v>
      </c>
      <c r="L7398">
        <v>110.06</v>
      </c>
      <c r="M7398">
        <v>91.716667000000001</v>
      </c>
      <c r="N7398">
        <v>45044</v>
      </c>
      <c r="P7398">
        <v>0</v>
      </c>
      <c r="Q7398" t="str">
        <f t="shared" si="115"/>
        <v>ACTIVE</v>
      </c>
    </row>
    <row r="7399" spans="1:17" x14ac:dyDescent="0.25">
      <c r="A7399" t="s">
        <v>4900</v>
      </c>
      <c r="B7399">
        <v>514</v>
      </c>
      <c r="C7399" t="s">
        <v>5575</v>
      </c>
      <c r="D7399" t="s">
        <v>5092</v>
      </c>
      <c r="E7399">
        <v>56873</v>
      </c>
      <c r="F7399" t="s">
        <v>4908</v>
      </c>
      <c r="G7399" t="s">
        <v>4913</v>
      </c>
      <c r="H7399" t="s">
        <v>4912</v>
      </c>
      <c r="I7399">
        <v>44976</v>
      </c>
      <c r="J7399">
        <v>194.98</v>
      </c>
      <c r="K7399">
        <v>198.78210999999999</v>
      </c>
      <c r="L7399">
        <v>194.98</v>
      </c>
      <c r="M7399">
        <v>194.98</v>
      </c>
      <c r="N7399">
        <v>45027</v>
      </c>
      <c r="O7399">
        <v>45027</v>
      </c>
      <c r="P7399">
        <v>143</v>
      </c>
      <c r="Q7399" t="str">
        <f t="shared" si="115"/>
        <v>121-150</v>
      </c>
    </row>
    <row r="7400" spans="1:17" x14ac:dyDescent="0.25">
      <c r="A7400" t="s">
        <v>4900</v>
      </c>
      <c r="B7400">
        <v>527</v>
      </c>
      <c r="C7400" t="s">
        <v>1662</v>
      </c>
      <c r="D7400" t="s">
        <v>4908</v>
      </c>
      <c r="E7400">
        <v>56881</v>
      </c>
      <c r="F7400" t="s">
        <v>4908</v>
      </c>
      <c r="G7400" t="s">
        <v>4913</v>
      </c>
      <c r="H7400" t="s">
        <v>4912</v>
      </c>
      <c r="I7400">
        <v>44976</v>
      </c>
      <c r="J7400">
        <v>17</v>
      </c>
      <c r="K7400">
        <v>17.331499999999998</v>
      </c>
      <c r="L7400">
        <v>17</v>
      </c>
      <c r="M7400">
        <v>14.166667</v>
      </c>
      <c r="N7400">
        <v>45044</v>
      </c>
      <c r="P7400">
        <v>0</v>
      </c>
      <c r="Q7400" t="str">
        <f t="shared" si="115"/>
        <v>ACTIVE</v>
      </c>
    </row>
    <row r="7401" spans="1:17" x14ac:dyDescent="0.25">
      <c r="A7401" t="s">
        <v>4900</v>
      </c>
      <c r="B7401">
        <v>947</v>
      </c>
      <c r="C7401" t="s">
        <v>1057</v>
      </c>
      <c r="D7401" t="s">
        <v>5092</v>
      </c>
      <c r="E7401">
        <v>56882</v>
      </c>
      <c r="F7401" t="s">
        <v>4908</v>
      </c>
      <c r="G7401" t="s">
        <v>4913</v>
      </c>
      <c r="H7401" t="s">
        <v>4912</v>
      </c>
      <c r="I7401">
        <v>44976</v>
      </c>
      <c r="J7401">
        <v>29.18</v>
      </c>
      <c r="K7401">
        <v>29.749009999999998</v>
      </c>
      <c r="L7401">
        <v>29.18</v>
      </c>
      <c r="M7401">
        <v>29.18</v>
      </c>
      <c r="N7401">
        <v>45020</v>
      </c>
      <c r="O7401">
        <v>45020</v>
      </c>
      <c r="P7401">
        <v>150</v>
      </c>
      <c r="Q7401" t="str">
        <f t="shared" si="115"/>
        <v>121-150</v>
      </c>
    </row>
    <row r="7402" spans="1:17" x14ac:dyDescent="0.25">
      <c r="A7402" t="s">
        <v>4900</v>
      </c>
      <c r="B7402">
        <v>1241</v>
      </c>
      <c r="C7402" t="s">
        <v>5571</v>
      </c>
      <c r="D7402" t="s">
        <v>4908</v>
      </c>
      <c r="E7402">
        <v>56891</v>
      </c>
      <c r="F7402" t="s">
        <v>4908</v>
      </c>
      <c r="G7402" t="s">
        <v>4913</v>
      </c>
      <c r="H7402" t="s">
        <v>5172</v>
      </c>
      <c r="I7402">
        <v>44976</v>
      </c>
      <c r="J7402">
        <v>352.61</v>
      </c>
      <c r="K7402">
        <v>359.48589500000003</v>
      </c>
      <c r="L7402">
        <v>352.61</v>
      </c>
      <c r="M7402">
        <v>117.536666</v>
      </c>
      <c r="N7402">
        <v>45168</v>
      </c>
      <c r="P7402">
        <v>0</v>
      </c>
      <c r="Q7402" t="str">
        <f t="shared" si="115"/>
        <v>ACTIVE</v>
      </c>
    </row>
    <row r="7403" spans="1:17" x14ac:dyDescent="0.25">
      <c r="A7403" t="s">
        <v>4900</v>
      </c>
      <c r="B7403">
        <v>1241</v>
      </c>
      <c r="C7403" t="s">
        <v>5571</v>
      </c>
      <c r="D7403" t="s">
        <v>4908</v>
      </c>
      <c r="E7403">
        <v>56892</v>
      </c>
      <c r="F7403" t="s">
        <v>4908</v>
      </c>
      <c r="G7403" t="s">
        <v>4913</v>
      </c>
      <c r="H7403" t="s">
        <v>5172</v>
      </c>
      <c r="I7403">
        <v>44976</v>
      </c>
      <c r="J7403">
        <v>143.97</v>
      </c>
      <c r="K7403">
        <v>146.77741499999999</v>
      </c>
      <c r="L7403">
        <v>143.97</v>
      </c>
      <c r="M7403">
        <v>47.989998</v>
      </c>
      <c r="N7403">
        <v>45168</v>
      </c>
      <c r="P7403">
        <v>0</v>
      </c>
      <c r="Q7403" t="str">
        <f t="shared" si="115"/>
        <v>ACTIVE</v>
      </c>
    </row>
    <row r="7404" spans="1:17" x14ac:dyDescent="0.25">
      <c r="A7404" t="s">
        <v>4900</v>
      </c>
      <c r="B7404">
        <v>348</v>
      </c>
      <c r="C7404" t="s">
        <v>4260</v>
      </c>
      <c r="D7404" t="s">
        <v>5092</v>
      </c>
      <c r="E7404">
        <v>56905</v>
      </c>
      <c r="F7404" t="s">
        <v>4908</v>
      </c>
      <c r="G7404" t="s">
        <v>4913</v>
      </c>
      <c r="H7404" t="s">
        <v>4912</v>
      </c>
      <c r="I7404">
        <v>44976</v>
      </c>
      <c r="J7404">
        <v>23</v>
      </c>
      <c r="K7404">
        <v>23.448499999999999</v>
      </c>
      <c r="L7404">
        <v>23</v>
      </c>
      <c r="M7404">
        <v>23</v>
      </c>
      <c r="N7404">
        <v>45020</v>
      </c>
      <c r="O7404">
        <v>45020</v>
      </c>
      <c r="P7404">
        <v>150</v>
      </c>
      <c r="Q7404" t="str">
        <f t="shared" si="115"/>
        <v>121-150</v>
      </c>
    </row>
    <row r="7405" spans="1:17" x14ac:dyDescent="0.25">
      <c r="A7405" t="s">
        <v>4900</v>
      </c>
      <c r="B7405">
        <v>1220</v>
      </c>
      <c r="C7405" t="s">
        <v>5592</v>
      </c>
      <c r="D7405" t="s">
        <v>5092</v>
      </c>
      <c r="E7405">
        <v>56906</v>
      </c>
      <c r="F7405" t="s">
        <v>4908</v>
      </c>
      <c r="G7405" t="s">
        <v>4944</v>
      </c>
      <c r="H7405" t="s">
        <v>4912</v>
      </c>
      <c r="I7405">
        <v>44976</v>
      </c>
      <c r="J7405">
        <v>1057.6500000000001</v>
      </c>
      <c r="K7405">
        <v>1078.274175</v>
      </c>
      <c r="L7405">
        <v>1057.6500000000001</v>
      </c>
      <c r="M7405">
        <v>1057.6500000000001</v>
      </c>
      <c r="N7405">
        <v>45020</v>
      </c>
      <c r="O7405">
        <v>45020</v>
      </c>
      <c r="P7405">
        <v>150</v>
      </c>
      <c r="Q7405" t="str">
        <f t="shared" si="115"/>
        <v>121-150</v>
      </c>
    </row>
    <row r="7406" spans="1:17" x14ac:dyDescent="0.25">
      <c r="A7406" t="s">
        <v>4900</v>
      </c>
      <c r="B7406">
        <v>1220</v>
      </c>
      <c r="C7406" t="s">
        <v>5592</v>
      </c>
      <c r="D7406" t="s">
        <v>5092</v>
      </c>
      <c r="E7406">
        <v>56907</v>
      </c>
      <c r="F7406" t="s">
        <v>4908</v>
      </c>
      <c r="G7406" t="s">
        <v>4944</v>
      </c>
      <c r="H7406" t="s">
        <v>4912</v>
      </c>
      <c r="I7406">
        <v>44976</v>
      </c>
      <c r="J7406">
        <v>1057.6500000000001</v>
      </c>
      <c r="K7406">
        <v>1078.274175</v>
      </c>
      <c r="L7406">
        <v>1057.6500000000001</v>
      </c>
      <c r="M7406">
        <v>1057.6500000000001</v>
      </c>
      <c r="N7406">
        <v>45020</v>
      </c>
      <c r="O7406">
        <v>45020</v>
      </c>
      <c r="P7406">
        <v>150</v>
      </c>
      <c r="Q7406" t="str">
        <f t="shared" si="115"/>
        <v>121-150</v>
      </c>
    </row>
    <row r="7407" spans="1:17" x14ac:dyDescent="0.25">
      <c r="A7407" t="s">
        <v>4900</v>
      </c>
      <c r="B7407">
        <v>1220</v>
      </c>
      <c r="C7407" t="s">
        <v>5592</v>
      </c>
      <c r="D7407" t="s">
        <v>5092</v>
      </c>
      <c r="E7407">
        <v>56908</v>
      </c>
      <c r="F7407" t="s">
        <v>4908</v>
      </c>
      <c r="G7407" t="s">
        <v>4944</v>
      </c>
      <c r="H7407" t="s">
        <v>4912</v>
      </c>
      <c r="I7407">
        <v>44976</v>
      </c>
      <c r="J7407">
        <v>1057.6500000000001</v>
      </c>
      <c r="K7407">
        <v>1078.274175</v>
      </c>
      <c r="L7407">
        <v>1057.6500000000001</v>
      </c>
      <c r="M7407">
        <v>1057.6500000000001</v>
      </c>
      <c r="N7407">
        <v>45020</v>
      </c>
      <c r="O7407">
        <v>45020</v>
      </c>
      <c r="P7407">
        <v>150</v>
      </c>
      <c r="Q7407" t="str">
        <f t="shared" si="115"/>
        <v>121-150</v>
      </c>
    </row>
    <row r="7408" spans="1:17" x14ac:dyDescent="0.25">
      <c r="A7408" t="s">
        <v>4900</v>
      </c>
      <c r="B7408">
        <v>514</v>
      </c>
      <c r="C7408" t="s">
        <v>5575</v>
      </c>
      <c r="D7408" t="s">
        <v>5092</v>
      </c>
      <c r="E7408">
        <v>56910</v>
      </c>
      <c r="F7408" t="s">
        <v>4908</v>
      </c>
      <c r="G7408" t="s">
        <v>4913</v>
      </c>
      <c r="H7408" t="s">
        <v>4912</v>
      </c>
      <c r="I7408">
        <v>44976</v>
      </c>
      <c r="J7408">
        <v>26.3</v>
      </c>
      <c r="K7408">
        <v>26.812850000000001</v>
      </c>
      <c r="L7408">
        <v>26.3</v>
      </c>
      <c r="M7408">
        <v>26.3</v>
      </c>
      <c r="N7408">
        <v>45027</v>
      </c>
      <c r="O7408">
        <v>45027</v>
      </c>
      <c r="P7408">
        <v>143</v>
      </c>
      <c r="Q7408" t="str">
        <f t="shared" si="115"/>
        <v>121-150</v>
      </c>
    </row>
    <row r="7409" spans="1:17" x14ac:dyDescent="0.25">
      <c r="A7409" t="s">
        <v>4900</v>
      </c>
      <c r="B7409">
        <v>514</v>
      </c>
      <c r="C7409" t="s">
        <v>5575</v>
      </c>
      <c r="D7409" t="s">
        <v>5092</v>
      </c>
      <c r="E7409">
        <v>56911</v>
      </c>
      <c r="F7409" t="s">
        <v>4908</v>
      </c>
      <c r="G7409" t="s">
        <v>4913</v>
      </c>
      <c r="H7409" t="s">
        <v>4912</v>
      </c>
      <c r="I7409">
        <v>44976</v>
      </c>
      <c r="J7409">
        <v>3</v>
      </c>
      <c r="K7409">
        <v>3.0585</v>
      </c>
      <c r="L7409">
        <v>3</v>
      </c>
      <c r="M7409">
        <v>3</v>
      </c>
      <c r="N7409">
        <v>45027</v>
      </c>
      <c r="O7409">
        <v>45027</v>
      </c>
      <c r="P7409">
        <v>143</v>
      </c>
      <c r="Q7409" t="str">
        <f t="shared" si="115"/>
        <v>121-150</v>
      </c>
    </row>
    <row r="7410" spans="1:17" x14ac:dyDescent="0.25">
      <c r="A7410" t="s">
        <v>4900</v>
      </c>
      <c r="B7410">
        <v>514</v>
      </c>
      <c r="C7410" t="s">
        <v>5575</v>
      </c>
      <c r="D7410" t="s">
        <v>5092</v>
      </c>
      <c r="E7410">
        <v>56912</v>
      </c>
      <c r="F7410" t="s">
        <v>4908</v>
      </c>
      <c r="G7410" t="s">
        <v>4913</v>
      </c>
      <c r="H7410" t="s">
        <v>4912</v>
      </c>
      <c r="I7410">
        <v>44976</v>
      </c>
      <c r="J7410">
        <v>91.9</v>
      </c>
      <c r="K7410">
        <v>93.692049999999995</v>
      </c>
      <c r="L7410">
        <v>91.9</v>
      </c>
      <c r="M7410">
        <v>91.9</v>
      </c>
      <c r="N7410">
        <v>45027</v>
      </c>
      <c r="O7410">
        <v>45027</v>
      </c>
      <c r="P7410">
        <v>143</v>
      </c>
      <c r="Q7410" t="str">
        <f t="shared" si="115"/>
        <v>121-150</v>
      </c>
    </row>
    <row r="7411" spans="1:17" x14ac:dyDescent="0.25">
      <c r="A7411" t="s">
        <v>4900</v>
      </c>
      <c r="B7411">
        <v>1359</v>
      </c>
      <c r="C7411" t="s">
        <v>5593</v>
      </c>
      <c r="D7411" t="s">
        <v>5092</v>
      </c>
      <c r="E7411">
        <v>56916</v>
      </c>
      <c r="F7411" t="s">
        <v>4908</v>
      </c>
      <c r="G7411" t="s">
        <v>4913</v>
      </c>
      <c r="H7411" t="s">
        <v>4912</v>
      </c>
      <c r="I7411">
        <v>44976</v>
      </c>
      <c r="J7411">
        <v>8916.24</v>
      </c>
      <c r="K7411">
        <v>9090.1066800000008</v>
      </c>
      <c r="L7411">
        <v>8916.24</v>
      </c>
      <c r="M7411">
        <v>8916.24</v>
      </c>
      <c r="N7411">
        <v>44985</v>
      </c>
      <c r="O7411">
        <v>44985</v>
      </c>
      <c r="P7411">
        <v>185</v>
      </c>
      <c r="Q7411" t="str">
        <f t="shared" si="115"/>
        <v>180+</v>
      </c>
    </row>
    <row r="7412" spans="1:17" x14ac:dyDescent="0.25">
      <c r="A7412" t="s">
        <v>4900</v>
      </c>
      <c r="B7412">
        <v>1360</v>
      </c>
      <c r="C7412" t="s">
        <v>5551</v>
      </c>
      <c r="D7412" t="s">
        <v>5092</v>
      </c>
      <c r="E7412">
        <v>56923</v>
      </c>
      <c r="F7412" t="s">
        <v>4908</v>
      </c>
      <c r="G7412" t="s">
        <v>4913</v>
      </c>
      <c r="H7412" t="s">
        <v>4912</v>
      </c>
      <c r="I7412">
        <v>44976</v>
      </c>
      <c r="J7412">
        <v>930</v>
      </c>
      <c r="K7412">
        <v>948.13499999999999</v>
      </c>
      <c r="L7412">
        <v>930</v>
      </c>
      <c r="M7412">
        <v>775</v>
      </c>
      <c r="N7412">
        <v>45096</v>
      </c>
      <c r="O7412">
        <v>45096</v>
      </c>
      <c r="P7412">
        <v>74</v>
      </c>
      <c r="Q7412" t="str">
        <f t="shared" si="115"/>
        <v>61-90</v>
      </c>
    </row>
    <row r="7413" spans="1:17" x14ac:dyDescent="0.25">
      <c r="A7413" t="s">
        <v>4900</v>
      </c>
      <c r="B7413">
        <v>1197</v>
      </c>
      <c r="C7413" t="s">
        <v>4961</v>
      </c>
      <c r="D7413" t="s">
        <v>4908</v>
      </c>
      <c r="E7413">
        <v>56924</v>
      </c>
      <c r="F7413" t="s">
        <v>5087</v>
      </c>
      <c r="G7413" t="s">
        <v>4944</v>
      </c>
      <c r="H7413" t="s">
        <v>4912</v>
      </c>
      <c r="I7413">
        <v>44976</v>
      </c>
      <c r="J7413">
        <v>5000</v>
      </c>
      <c r="K7413">
        <v>5097.5</v>
      </c>
      <c r="L7413">
        <v>5000</v>
      </c>
      <c r="M7413">
        <v>2500.0000009999999</v>
      </c>
      <c r="N7413">
        <v>45170</v>
      </c>
      <c r="O7413">
        <v>45170</v>
      </c>
      <c r="P7413">
        <v>0</v>
      </c>
      <c r="Q7413" t="str">
        <f t="shared" si="115"/>
        <v>ACTIVE</v>
      </c>
    </row>
    <row r="7414" spans="1:17" x14ac:dyDescent="0.25">
      <c r="A7414" t="s">
        <v>4900</v>
      </c>
      <c r="B7414">
        <v>1220</v>
      </c>
      <c r="C7414" t="s">
        <v>5592</v>
      </c>
      <c r="D7414" t="s">
        <v>5092</v>
      </c>
      <c r="E7414">
        <v>56925</v>
      </c>
      <c r="F7414" t="s">
        <v>4908</v>
      </c>
      <c r="G7414" t="s">
        <v>4913</v>
      </c>
      <c r="H7414" t="s">
        <v>4912</v>
      </c>
      <c r="I7414">
        <v>44976</v>
      </c>
      <c r="J7414">
        <v>1047.5999999999999</v>
      </c>
      <c r="K7414">
        <v>1068.0282</v>
      </c>
      <c r="L7414">
        <v>1047.5999999999999</v>
      </c>
      <c r="M7414">
        <v>1047.5999999999999</v>
      </c>
      <c r="N7414">
        <v>45020</v>
      </c>
      <c r="O7414">
        <v>45020</v>
      </c>
      <c r="P7414">
        <v>150</v>
      </c>
      <c r="Q7414" t="str">
        <f t="shared" si="115"/>
        <v>121-150</v>
      </c>
    </row>
    <row r="7415" spans="1:17" x14ac:dyDescent="0.25">
      <c r="A7415" t="s">
        <v>4900</v>
      </c>
      <c r="B7415">
        <v>1234</v>
      </c>
      <c r="C7415" t="s">
        <v>5598</v>
      </c>
      <c r="D7415" t="s">
        <v>5092</v>
      </c>
      <c r="E7415">
        <v>56927</v>
      </c>
      <c r="F7415" t="s">
        <v>4908</v>
      </c>
      <c r="G7415" t="s">
        <v>4913</v>
      </c>
      <c r="H7415" t="s">
        <v>4912</v>
      </c>
      <c r="I7415">
        <v>44976</v>
      </c>
      <c r="J7415">
        <v>278.54000000000002</v>
      </c>
      <c r="K7415">
        <v>283.97152999999997</v>
      </c>
      <c r="L7415">
        <v>278.54000000000002</v>
      </c>
      <c r="M7415">
        <v>278.54000000000002</v>
      </c>
      <c r="N7415">
        <v>45020</v>
      </c>
      <c r="O7415">
        <v>45020</v>
      </c>
      <c r="P7415">
        <v>150</v>
      </c>
      <c r="Q7415" t="str">
        <f t="shared" si="115"/>
        <v>121-150</v>
      </c>
    </row>
    <row r="7416" spans="1:17" x14ac:dyDescent="0.25">
      <c r="A7416" t="s">
        <v>4900</v>
      </c>
      <c r="B7416">
        <v>1234</v>
      </c>
      <c r="C7416" t="s">
        <v>5598</v>
      </c>
      <c r="D7416" t="s">
        <v>5092</v>
      </c>
      <c r="E7416">
        <v>56928</v>
      </c>
      <c r="F7416" t="s">
        <v>4908</v>
      </c>
      <c r="G7416" t="s">
        <v>4913</v>
      </c>
      <c r="H7416" t="s">
        <v>4912</v>
      </c>
      <c r="I7416">
        <v>44976</v>
      </c>
      <c r="J7416">
        <v>24.07</v>
      </c>
      <c r="K7416">
        <v>24.539365</v>
      </c>
      <c r="L7416">
        <v>24.07</v>
      </c>
      <c r="M7416">
        <v>24.07</v>
      </c>
      <c r="N7416">
        <v>45020</v>
      </c>
      <c r="O7416">
        <v>45020</v>
      </c>
      <c r="P7416">
        <v>150</v>
      </c>
      <c r="Q7416" t="str">
        <f t="shared" si="115"/>
        <v>121-150</v>
      </c>
    </row>
    <row r="7417" spans="1:17" x14ac:dyDescent="0.25">
      <c r="A7417" t="s">
        <v>4900</v>
      </c>
      <c r="B7417">
        <v>1359</v>
      </c>
      <c r="C7417" t="s">
        <v>5593</v>
      </c>
      <c r="D7417" t="s">
        <v>5092</v>
      </c>
      <c r="E7417">
        <v>56938</v>
      </c>
      <c r="F7417" t="s">
        <v>4908</v>
      </c>
      <c r="G7417" t="s">
        <v>4913</v>
      </c>
      <c r="H7417" t="s">
        <v>4912</v>
      </c>
      <c r="I7417">
        <v>44976</v>
      </c>
      <c r="J7417">
        <v>55.53</v>
      </c>
      <c r="K7417">
        <v>56.612834999999997</v>
      </c>
      <c r="L7417">
        <v>55.53</v>
      </c>
      <c r="M7417">
        <v>55.53</v>
      </c>
      <c r="N7417">
        <v>44985</v>
      </c>
      <c r="O7417">
        <v>44985</v>
      </c>
      <c r="P7417">
        <v>185</v>
      </c>
      <c r="Q7417" t="str">
        <f t="shared" si="115"/>
        <v>180+</v>
      </c>
    </row>
    <row r="7418" spans="1:17" x14ac:dyDescent="0.25">
      <c r="A7418" t="s">
        <v>4900</v>
      </c>
      <c r="B7418">
        <v>1359</v>
      </c>
      <c r="C7418" t="s">
        <v>5593</v>
      </c>
      <c r="D7418" t="s">
        <v>5092</v>
      </c>
      <c r="E7418">
        <v>56950</v>
      </c>
      <c r="F7418" t="s">
        <v>4908</v>
      </c>
      <c r="G7418" t="s">
        <v>4913</v>
      </c>
      <c r="H7418" t="s">
        <v>4912</v>
      </c>
      <c r="I7418">
        <v>44976</v>
      </c>
      <c r="J7418">
        <v>34.47</v>
      </c>
      <c r="K7418">
        <v>35.142164999999999</v>
      </c>
      <c r="L7418">
        <v>34.47</v>
      </c>
      <c r="M7418">
        <v>34.47</v>
      </c>
      <c r="N7418">
        <v>44985</v>
      </c>
      <c r="O7418">
        <v>44985</v>
      </c>
      <c r="P7418">
        <v>185</v>
      </c>
      <c r="Q7418" t="str">
        <f t="shared" si="115"/>
        <v>180+</v>
      </c>
    </row>
    <row r="7419" spans="1:17" x14ac:dyDescent="0.25">
      <c r="A7419" t="s">
        <v>4900</v>
      </c>
      <c r="B7419">
        <v>1300</v>
      </c>
      <c r="C7419" t="s">
        <v>5597</v>
      </c>
      <c r="D7419" t="s">
        <v>5092</v>
      </c>
      <c r="E7419">
        <v>56951</v>
      </c>
      <c r="F7419" t="s">
        <v>4908</v>
      </c>
      <c r="G7419" t="s">
        <v>4944</v>
      </c>
      <c r="H7419" t="s">
        <v>4912</v>
      </c>
      <c r="I7419">
        <v>44977</v>
      </c>
      <c r="J7419">
        <v>6000</v>
      </c>
      <c r="K7419">
        <v>6117</v>
      </c>
      <c r="L7419">
        <v>6000</v>
      </c>
      <c r="M7419">
        <v>6000</v>
      </c>
      <c r="N7419">
        <v>44999</v>
      </c>
      <c r="O7419">
        <v>44999</v>
      </c>
      <c r="P7419">
        <v>171</v>
      </c>
      <c r="Q7419" t="str">
        <f t="shared" si="115"/>
        <v>151-180</v>
      </c>
    </row>
    <row r="7420" spans="1:17" x14ac:dyDescent="0.25">
      <c r="A7420" t="s">
        <v>4900</v>
      </c>
      <c r="B7420">
        <v>432</v>
      </c>
      <c r="C7420" t="s">
        <v>4926</v>
      </c>
      <c r="D7420" t="s">
        <v>4908</v>
      </c>
      <c r="E7420">
        <v>56954</v>
      </c>
      <c r="F7420" t="s">
        <v>4908</v>
      </c>
      <c r="G7420" t="s">
        <v>4913</v>
      </c>
      <c r="H7420" t="s">
        <v>4912</v>
      </c>
      <c r="I7420">
        <v>44976</v>
      </c>
      <c r="J7420">
        <v>62.95</v>
      </c>
      <c r="K7420">
        <v>64.177525000000003</v>
      </c>
      <c r="L7420">
        <v>62.95</v>
      </c>
      <c r="M7420">
        <v>10.4916675</v>
      </c>
      <c r="N7420">
        <v>45152</v>
      </c>
      <c r="P7420">
        <v>0</v>
      </c>
      <c r="Q7420" t="str">
        <f t="shared" si="115"/>
        <v>ACTIVE</v>
      </c>
    </row>
    <row r="7421" spans="1:17" x14ac:dyDescent="0.25">
      <c r="A7421" t="s">
        <v>4900</v>
      </c>
      <c r="B7421">
        <v>331</v>
      </c>
      <c r="C7421" t="s">
        <v>5034</v>
      </c>
      <c r="D7421" t="s">
        <v>4908</v>
      </c>
      <c r="E7421">
        <v>56956</v>
      </c>
      <c r="F7421" t="s">
        <v>4908</v>
      </c>
      <c r="G7421" t="s">
        <v>4913</v>
      </c>
      <c r="H7421" t="s">
        <v>4912</v>
      </c>
      <c r="I7421">
        <v>44976</v>
      </c>
      <c r="J7421">
        <v>1424.43</v>
      </c>
      <c r="K7421">
        <v>1452.206385</v>
      </c>
      <c r="L7421">
        <v>1424.43</v>
      </c>
      <c r="M7421">
        <v>237.40499750000001</v>
      </c>
      <c r="N7421">
        <v>45152</v>
      </c>
      <c r="P7421">
        <v>0</v>
      </c>
      <c r="Q7421" t="str">
        <f t="shared" si="115"/>
        <v>ACTIVE</v>
      </c>
    </row>
    <row r="7422" spans="1:17" x14ac:dyDescent="0.25">
      <c r="A7422" t="s">
        <v>4900</v>
      </c>
      <c r="B7422">
        <v>1359</v>
      </c>
      <c r="C7422" t="s">
        <v>5593</v>
      </c>
      <c r="D7422" t="s">
        <v>5092</v>
      </c>
      <c r="E7422">
        <v>56958</v>
      </c>
      <c r="F7422" t="s">
        <v>4908</v>
      </c>
      <c r="G7422" t="s">
        <v>4913</v>
      </c>
      <c r="H7422" t="s">
        <v>4912</v>
      </c>
      <c r="I7422">
        <v>44976</v>
      </c>
      <c r="J7422">
        <v>209.4</v>
      </c>
      <c r="K7422">
        <v>213.48330000000001</v>
      </c>
      <c r="L7422">
        <v>209.4</v>
      </c>
      <c r="M7422">
        <v>209.4</v>
      </c>
      <c r="N7422">
        <v>44985</v>
      </c>
      <c r="O7422">
        <v>44985</v>
      </c>
      <c r="P7422">
        <v>185</v>
      </c>
      <c r="Q7422" t="str">
        <f t="shared" si="115"/>
        <v>180+</v>
      </c>
    </row>
    <row r="7423" spans="1:17" x14ac:dyDescent="0.25">
      <c r="A7423" t="s">
        <v>4900</v>
      </c>
      <c r="B7423">
        <v>514</v>
      </c>
      <c r="C7423" t="s">
        <v>5575</v>
      </c>
      <c r="D7423" t="s">
        <v>5092</v>
      </c>
      <c r="E7423">
        <v>56962</v>
      </c>
      <c r="F7423" t="s">
        <v>4908</v>
      </c>
      <c r="G7423" t="s">
        <v>4913</v>
      </c>
      <c r="H7423" t="s">
        <v>4912</v>
      </c>
      <c r="I7423">
        <v>44976</v>
      </c>
      <c r="J7423">
        <v>26.4</v>
      </c>
      <c r="K7423">
        <v>26.9148</v>
      </c>
      <c r="L7423">
        <v>26.4</v>
      </c>
      <c r="M7423">
        <v>26.4</v>
      </c>
      <c r="N7423">
        <v>45027</v>
      </c>
      <c r="O7423">
        <v>45027</v>
      </c>
      <c r="P7423">
        <v>143</v>
      </c>
      <c r="Q7423" t="str">
        <f t="shared" si="115"/>
        <v>121-150</v>
      </c>
    </row>
    <row r="7424" spans="1:17" x14ac:dyDescent="0.25">
      <c r="A7424" t="s">
        <v>4900</v>
      </c>
      <c r="B7424">
        <v>1359</v>
      </c>
      <c r="C7424" t="s">
        <v>5593</v>
      </c>
      <c r="D7424" t="s">
        <v>5092</v>
      </c>
      <c r="E7424">
        <v>56965</v>
      </c>
      <c r="F7424" t="s">
        <v>4908</v>
      </c>
      <c r="G7424" t="s">
        <v>4913</v>
      </c>
      <c r="H7424" t="s">
        <v>4912</v>
      </c>
      <c r="I7424">
        <v>44976</v>
      </c>
      <c r="J7424">
        <v>102.55</v>
      </c>
      <c r="K7424">
        <v>104.549725</v>
      </c>
      <c r="L7424">
        <v>102.55</v>
      </c>
      <c r="M7424">
        <v>102.55</v>
      </c>
      <c r="N7424">
        <v>44985</v>
      </c>
      <c r="O7424">
        <v>44985</v>
      </c>
      <c r="P7424">
        <v>185</v>
      </c>
      <c r="Q7424" t="str">
        <f t="shared" si="115"/>
        <v>180+</v>
      </c>
    </row>
    <row r="7425" spans="1:17" x14ac:dyDescent="0.25">
      <c r="A7425" t="s">
        <v>4900</v>
      </c>
      <c r="B7425">
        <v>1359</v>
      </c>
      <c r="C7425" t="s">
        <v>5593</v>
      </c>
      <c r="D7425" t="s">
        <v>5092</v>
      </c>
      <c r="E7425">
        <v>56968</v>
      </c>
      <c r="F7425" t="s">
        <v>4908</v>
      </c>
      <c r="G7425" t="s">
        <v>4913</v>
      </c>
      <c r="H7425" t="s">
        <v>4912</v>
      </c>
      <c r="I7425">
        <v>44976</v>
      </c>
      <c r="J7425">
        <v>250.12</v>
      </c>
      <c r="K7425">
        <v>254.99734000000001</v>
      </c>
      <c r="L7425">
        <v>250.12</v>
      </c>
      <c r="M7425">
        <v>250.12</v>
      </c>
      <c r="N7425">
        <v>44985</v>
      </c>
      <c r="O7425">
        <v>44985</v>
      </c>
      <c r="P7425">
        <v>185</v>
      </c>
      <c r="Q7425" t="str">
        <f t="shared" si="115"/>
        <v>180+</v>
      </c>
    </row>
    <row r="7426" spans="1:17" x14ac:dyDescent="0.25">
      <c r="A7426" t="s">
        <v>4900</v>
      </c>
      <c r="B7426">
        <v>432</v>
      </c>
      <c r="C7426" t="s">
        <v>4926</v>
      </c>
      <c r="D7426" t="s">
        <v>4908</v>
      </c>
      <c r="E7426">
        <v>56971</v>
      </c>
      <c r="F7426" t="s">
        <v>4908</v>
      </c>
      <c r="G7426" t="s">
        <v>4913</v>
      </c>
      <c r="H7426" t="s">
        <v>4912</v>
      </c>
      <c r="I7426">
        <v>44976</v>
      </c>
      <c r="J7426">
        <v>109.5</v>
      </c>
      <c r="K7426">
        <v>111.63525</v>
      </c>
      <c r="L7426">
        <v>109.5</v>
      </c>
      <c r="M7426">
        <v>18.25</v>
      </c>
      <c r="N7426">
        <v>45152</v>
      </c>
      <c r="P7426">
        <v>0</v>
      </c>
      <c r="Q7426" t="str">
        <f t="shared" ref="Q7426:Q7489" si="116">IF(P7426=0,"ACTIVE",IF(P7426&lt;=30,"1-30",IF(AND(P7426&gt;30,P7426&lt;=60),"31-60",IF(AND(P7426&gt;60,P7426&lt;=90),"61-90",IF(AND(P7426&gt;90,P7426&lt;=120),"91-120",IF(AND(P7426&gt;120,P7426&lt;=150),"121-150",IF(AND(P7426&gt;150,P7426&lt;=180),"151-180","180+")))))))</f>
        <v>ACTIVE</v>
      </c>
    </row>
    <row r="7427" spans="1:17" x14ac:dyDescent="0.25">
      <c r="A7427" t="s">
        <v>4900</v>
      </c>
      <c r="B7427">
        <v>1018</v>
      </c>
      <c r="C7427" t="s">
        <v>5077</v>
      </c>
      <c r="D7427" t="s">
        <v>4908</v>
      </c>
      <c r="E7427">
        <v>56975</v>
      </c>
      <c r="F7427" t="s">
        <v>4908</v>
      </c>
      <c r="G7427" t="s">
        <v>4913</v>
      </c>
      <c r="H7427" t="s">
        <v>4912</v>
      </c>
      <c r="I7427">
        <v>44976</v>
      </c>
      <c r="J7427">
        <v>2842</v>
      </c>
      <c r="K7427">
        <v>2897.4189999999999</v>
      </c>
      <c r="L7427">
        <v>2842</v>
      </c>
      <c r="M7427">
        <v>473.66666500000002</v>
      </c>
      <c r="N7427">
        <v>45152</v>
      </c>
      <c r="P7427">
        <v>0</v>
      </c>
      <c r="Q7427" t="str">
        <f t="shared" si="116"/>
        <v>ACTIVE</v>
      </c>
    </row>
    <row r="7428" spans="1:17" x14ac:dyDescent="0.25">
      <c r="A7428" t="s">
        <v>4900</v>
      </c>
      <c r="B7428">
        <v>514</v>
      </c>
      <c r="C7428" t="s">
        <v>5575</v>
      </c>
      <c r="D7428" t="s">
        <v>5092</v>
      </c>
      <c r="E7428">
        <v>56979</v>
      </c>
      <c r="F7428" t="s">
        <v>4908</v>
      </c>
      <c r="G7428" t="s">
        <v>4913</v>
      </c>
      <c r="H7428" t="s">
        <v>4912</v>
      </c>
      <c r="I7428">
        <v>44977</v>
      </c>
      <c r="J7428">
        <v>2.4900000000000002</v>
      </c>
      <c r="K7428">
        <v>2.5385550000000001</v>
      </c>
      <c r="L7428">
        <v>2.4900000000000002</v>
      </c>
      <c r="M7428">
        <v>2.4900000000000002</v>
      </c>
      <c r="N7428">
        <v>45027</v>
      </c>
      <c r="O7428">
        <v>45027</v>
      </c>
      <c r="P7428">
        <v>143</v>
      </c>
      <c r="Q7428" t="str">
        <f t="shared" si="116"/>
        <v>121-150</v>
      </c>
    </row>
    <row r="7429" spans="1:17" x14ac:dyDescent="0.25">
      <c r="A7429" t="s">
        <v>4900</v>
      </c>
      <c r="B7429">
        <v>514</v>
      </c>
      <c r="C7429" t="s">
        <v>5575</v>
      </c>
      <c r="D7429" t="s">
        <v>5092</v>
      </c>
      <c r="E7429">
        <v>56981</v>
      </c>
      <c r="F7429" t="s">
        <v>4908</v>
      </c>
      <c r="G7429" t="s">
        <v>4913</v>
      </c>
      <c r="H7429" t="s">
        <v>4912</v>
      </c>
      <c r="I7429">
        <v>44977</v>
      </c>
      <c r="J7429">
        <v>30</v>
      </c>
      <c r="K7429">
        <v>30.585000000000001</v>
      </c>
      <c r="L7429">
        <v>30</v>
      </c>
      <c r="M7429">
        <v>30</v>
      </c>
      <c r="N7429">
        <v>45027</v>
      </c>
      <c r="O7429">
        <v>45027</v>
      </c>
      <c r="P7429">
        <v>143</v>
      </c>
      <c r="Q7429" t="str">
        <f t="shared" si="116"/>
        <v>121-150</v>
      </c>
    </row>
    <row r="7430" spans="1:17" x14ac:dyDescent="0.25">
      <c r="A7430" t="s">
        <v>4900</v>
      </c>
      <c r="B7430">
        <v>1220</v>
      </c>
      <c r="C7430" t="s">
        <v>5592</v>
      </c>
      <c r="D7430" t="s">
        <v>5092</v>
      </c>
      <c r="E7430">
        <v>56982</v>
      </c>
      <c r="F7430" t="s">
        <v>4908</v>
      </c>
      <c r="G7430" t="s">
        <v>4913</v>
      </c>
      <c r="H7430" t="s">
        <v>4912</v>
      </c>
      <c r="I7430">
        <v>44977</v>
      </c>
      <c r="J7430">
        <v>4348.8</v>
      </c>
      <c r="K7430">
        <v>4433.6016</v>
      </c>
      <c r="L7430">
        <v>4348.8</v>
      </c>
      <c r="M7430">
        <v>4348.8</v>
      </c>
      <c r="N7430">
        <v>45020</v>
      </c>
      <c r="O7430">
        <v>45020</v>
      </c>
      <c r="P7430">
        <v>150</v>
      </c>
      <c r="Q7430" t="str">
        <f t="shared" si="116"/>
        <v>121-150</v>
      </c>
    </row>
    <row r="7431" spans="1:17" x14ac:dyDescent="0.25">
      <c r="A7431" t="s">
        <v>4900</v>
      </c>
      <c r="B7431">
        <v>1146</v>
      </c>
      <c r="C7431" t="s">
        <v>5128</v>
      </c>
      <c r="D7431" t="s">
        <v>4908</v>
      </c>
      <c r="E7431">
        <v>56993</v>
      </c>
      <c r="F7431" t="s">
        <v>4908</v>
      </c>
      <c r="G7431" t="s">
        <v>4913</v>
      </c>
      <c r="H7431" t="s">
        <v>4912</v>
      </c>
      <c r="I7431">
        <v>44977</v>
      </c>
      <c r="J7431">
        <v>80.17</v>
      </c>
      <c r="K7431">
        <v>81.733315000000005</v>
      </c>
      <c r="L7431">
        <v>80.17</v>
      </c>
      <c r="M7431">
        <v>26.723334000000001</v>
      </c>
      <c r="N7431">
        <v>45154</v>
      </c>
      <c r="P7431">
        <v>0</v>
      </c>
      <c r="Q7431" t="str">
        <f t="shared" si="116"/>
        <v>ACTIVE</v>
      </c>
    </row>
    <row r="7432" spans="1:17" x14ac:dyDescent="0.25">
      <c r="A7432" t="s">
        <v>4900</v>
      </c>
      <c r="B7432">
        <v>992</v>
      </c>
      <c r="C7432" t="s">
        <v>5548</v>
      </c>
      <c r="D7432" t="s">
        <v>5092</v>
      </c>
      <c r="E7432">
        <v>56998</v>
      </c>
      <c r="F7432" t="s">
        <v>4908</v>
      </c>
      <c r="G7432" t="s">
        <v>4913</v>
      </c>
      <c r="H7432" t="s">
        <v>4912</v>
      </c>
      <c r="I7432">
        <v>44977</v>
      </c>
      <c r="J7432">
        <v>25</v>
      </c>
      <c r="K7432">
        <v>25.487500000000001</v>
      </c>
      <c r="L7432">
        <v>25</v>
      </c>
      <c r="M7432">
        <v>25</v>
      </c>
      <c r="N7432">
        <v>45058</v>
      </c>
      <c r="O7432">
        <v>45058</v>
      </c>
      <c r="P7432">
        <v>112</v>
      </c>
      <c r="Q7432" t="str">
        <f t="shared" si="116"/>
        <v>91-120</v>
      </c>
    </row>
    <row r="7433" spans="1:17" x14ac:dyDescent="0.25">
      <c r="A7433" t="s">
        <v>4900</v>
      </c>
      <c r="B7433">
        <v>1241</v>
      </c>
      <c r="C7433" t="s">
        <v>5571</v>
      </c>
      <c r="D7433" t="s">
        <v>4908</v>
      </c>
      <c r="E7433">
        <v>57001</v>
      </c>
      <c r="F7433" t="s">
        <v>4908</v>
      </c>
      <c r="G7433" t="s">
        <v>4913</v>
      </c>
      <c r="H7433" t="s">
        <v>5172</v>
      </c>
      <c r="I7433">
        <v>44977</v>
      </c>
      <c r="J7433">
        <v>114.54</v>
      </c>
      <c r="K7433">
        <v>116.77352999999999</v>
      </c>
      <c r="L7433">
        <v>114.54</v>
      </c>
      <c r="M7433">
        <v>38.18</v>
      </c>
      <c r="N7433">
        <v>45168</v>
      </c>
      <c r="P7433">
        <v>0</v>
      </c>
      <c r="Q7433" t="str">
        <f t="shared" si="116"/>
        <v>ACTIVE</v>
      </c>
    </row>
    <row r="7434" spans="1:17" x14ac:dyDescent="0.25">
      <c r="A7434" t="s">
        <v>4900</v>
      </c>
      <c r="B7434">
        <v>1241</v>
      </c>
      <c r="C7434" t="s">
        <v>5571</v>
      </c>
      <c r="D7434" t="s">
        <v>4908</v>
      </c>
      <c r="E7434">
        <v>57007</v>
      </c>
      <c r="F7434" t="s">
        <v>4908</v>
      </c>
      <c r="G7434" t="s">
        <v>4913</v>
      </c>
      <c r="H7434" t="s">
        <v>5172</v>
      </c>
      <c r="I7434">
        <v>44977</v>
      </c>
      <c r="J7434">
        <v>22.73</v>
      </c>
      <c r="K7434">
        <v>23.173234999999998</v>
      </c>
      <c r="L7434">
        <v>22.73</v>
      </c>
      <c r="M7434">
        <v>7.5766660000000003</v>
      </c>
      <c r="N7434">
        <v>45168</v>
      </c>
      <c r="P7434">
        <v>0</v>
      </c>
      <c r="Q7434" t="str">
        <f t="shared" si="116"/>
        <v>ACTIVE</v>
      </c>
    </row>
    <row r="7435" spans="1:17" x14ac:dyDescent="0.25">
      <c r="A7435" t="s">
        <v>4900</v>
      </c>
      <c r="B7435">
        <v>514</v>
      </c>
      <c r="C7435" t="s">
        <v>5575</v>
      </c>
      <c r="D7435" t="s">
        <v>5092</v>
      </c>
      <c r="E7435">
        <v>57019</v>
      </c>
      <c r="F7435" t="s">
        <v>4908</v>
      </c>
      <c r="G7435" t="s">
        <v>4913</v>
      </c>
      <c r="H7435" t="s">
        <v>4912</v>
      </c>
      <c r="I7435">
        <v>44977</v>
      </c>
      <c r="J7435">
        <v>11</v>
      </c>
      <c r="K7435">
        <v>11.214499999999999</v>
      </c>
      <c r="L7435">
        <v>11</v>
      </c>
      <c r="M7435">
        <v>11</v>
      </c>
      <c r="N7435">
        <v>45027</v>
      </c>
      <c r="O7435">
        <v>45027</v>
      </c>
      <c r="P7435">
        <v>143</v>
      </c>
      <c r="Q7435" t="str">
        <f t="shared" si="116"/>
        <v>121-150</v>
      </c>
    </row>
    <row r="7436" spans="1:17" x14ac:dyDescent="0.25">
      <c r="A7436" t="s">
        <v>4900</v>
      </c>
      <c r="B7436">
        <v>514</v>
      </c>
      <c r="C7436" t="s">
        <v>5575</v>
      </c>
      <c r="D7436" t="s">
        <v>5092</v>
      </c>
      <c r="E7436">
        <v>57020</v>
      </c>
      <c r="F7436" t="s">
        <v>4908</v>
      </c>
      <c r="G7436" t="s">
        <v>4913</v>
      </c>
      <c r="H7436" t="s">
        <v>4912</v>
      </c>
      <c r="I7436">
        <v>44977</v>
      </c>
      <c r="J7436">
        <v>11.7</v>
      </c>
      <c r="K7436">
        <v>11.92815</v>
      </c>
      <c r="L7436">
        <v>11.7</v>
      </c>
      <c r="M7436">
        <v>11.7</v>
      </c>
      <c r="N7436">
        <v>45027</v>
      </c>
      <c r="O7436">
        <v>45027</v>
      </c>
      <c r="P7436">
        <v>143</v>
      </c>
      <c r="Q7436" t="str">
        <f t="shared" si="116"/>
        <v>121-150</v>
      </c>
    </row>
    <row r="7437" spans="1:17" x14ac:dyDescent="0.25">
      <c r="A7437" t="s">
        <v>4900</v>
      </c>
      <c r="B7437">
        <v>1005</v>
      </c>
      <c r="C7437" t="s">
        <v>5080</v>
      </c>
      <c r="D7437" t="s">
        <v>4908</v>
      </c>
      <c r="E7437">
        <v>57022</v>
      </c>
      <c r="F7437" t="s">
        <v>4908</v>
      </c>
      <c r="G7437" t="s">
        <v>4913</v>
      </c>
      <c r="H7437" t="s">
        <v>4912</v>
      </c>
      <c r="I7437">
        <v>44977</v>
      </c>
      <c r="J7437">
        <v>148</v>
      </c>
      <c r="K7437">
        <v>150.886</v>
      </c>
      <c r="L7437">
        <v>148</v>
      </c>
      <c r="M7437">
        <v>24.666664999999998</v>
      </c>
      <c r="N7437">
        <v>45159</v>
      </c>
      <c r="O7437">
        <v>45013</v>
      </c>
      <c r="P7437">
        <v>157</v>
      </c>
      <c r="Q7437" t="str">
        <f t="shared" si="116"/>
        <v>151-180</v>
      </c>
    </row>
    <row r="7438" spans="1:17" x14ac:dyDescent="0.25">
      <c r="A7438" t="s">
        <v>4900</v>
      </c>
      <c r="B7438">
        <v>1018</v>
      </c>
      <c r="C7438" t="s">
        <v>5077</v>
      </c>
      <c r="D7438" t="s">
        <v>4908</v>
      </c>
      <c r="E7438">
        <v>57023</v>
      </c>
      <c r="F7438" t="s">
        <v>4908</v>
      </c>
      <c r="G7438" t="s">
        <v>4913</v>
      </c>
      <c r="H7438" t="s">
        <v>4912</v>
      </c>
      <c r="I7438">
        <v>44977</v>
      </c>
      <c r="J7438">
        <v>990</v>
      </c>
      <c r="K7438">
        <v>1009.3049999999999</v>
      </c>
      <c r="L7438">
        <v>990</v>
      </c>
      <c r="M7438">
        <v>165</v>
      </c>
      <c r="N7438">
        <v>45152</v>
      </c>
      <c r="P7438">
        <v>0</v>
      </c>
      <c r="Q7438" t="str">
        <f t="shared" si="116"/>
        <v>ACTIVE</v>
      </c>
    </row>
    <row r="7439" spans="1:17" x14ac:dyDescent="0.25">
      <c r="A7439" t="s">
        <v>4900</v>
      </c>
      <c r="B7439">
        <v>1241</v>
      </c>
      <c r="C7439" t="s">
        <v>5571</v>
      </c>
      <c r="D7439" t="s">
        <v>4908</v>
      </c>
      <c r="E7439">
        <v>57024</v>
      </c>
      <c r="F7439" t="s">
        <v>4908</v>
      </c>
      <c r="G7439" t="s">
        <v>4913</v>
      </c>
      <c r="H7439" t="s">
        <v>5172</v>
      </c>
      <c r="I7439">
        <v>44977</v>
      </c>
      <c r="J7439">
        <v>54.48</v>
      </c>
      <c r="K7439">
        <v>55.542360000000002</v>
      </c>
      <c r="L7439">
        <v>54.48</v>
      </c>
      <c r="M7439">
        <v>18.16</v>
      </c>
      <c r="N7439">
        <v>45168</v>
      </c>
      <c r="P7439">
        <v>0</v>
      </c>
      <c r="Q7439" t="str">
        <f t="shared" si="116"/>
        <v>ACTIVE</v>
      </c>
    </row>
    <row r="7440" spans="1:17" x14ac:dyDescent="0.25">
      <c r="A7440" t="s">
        <v>4900</v>
      </c>
      <c r="B7440">
        <v>1005</v>
      </c>
      <c r="C7440" t="s">
        <v>5080</v>
      </c>
      <c r="D7440" t="s">
        <v>4908</v>
      </c>
      <c r="E7440">
        <v>57027</v>
      </c>
      <c r="F7440" t="s">
        <v>4908</v>
      </c>
      <c r="G7440" t="s">
        <v>4913</v>
      </c>
      <c r="H7440" t="s">
        <v>4912</v>
      </c>
      <c r="I7440">
        <v>44977</v>
      </c>
      <c r="J7440">
        <v>140.62</v>
      </c>
      <c r="K7440">
        <v>143.36208999999999</v>
      </c>
      <c r="L7440">
        <v>140.62</v>
      </c>
      <c r="M7440">
        <v>23.436665000000001</v>
      </c>
      <c r="N7440">
        <v>45159</v>
      </c>
      <c r="O7440">
        <v>45013</v>
      </c>
      <c r="P7440">
        <v>157</v>
      </c>
      <c r="Q7440" t="str">
        <f t="shared" si="116"/>
        <v>151-180</v>
      </c>
    </row>
    <row r="7441" spans="1:17" x14ac:dyDescent="0.25">
      <c r="A7441" t="s">
        <v>4900</v>
      </c>
      <c r="B7441">
        <v>1191</v>
      </c>
      <c r="C7441" t="s">
        <v>5538</v>
      </c>
      <c r="D7441" t="s">
        <v>5092</v>
      </c>
      <c r="E7441">
        <v>57030</v>
      </c>
      <c r="F7441" t="s">
        <v>4908</v>
      </c>
      <c r="G7441" t="s">
        <v>4913</v>
      </c>
      <c r="H7441" t="s">
        <v>4912</v>
      </c>
      <c r="I7441">
        <v>44977</v>
      </c>
      <c r="J7441">
        <v>2033</v>
      </c>
      <c r="K7441">
        <v>2072.6435000000001</v>
      </c>
      <c r="L7441">
        <v>2033</v>
      </c>
      <c r="M7441">
        <v>2033</v>
      </c>
      <c r="N7441">
        <v>45082</v>
      </c>
      <c r="O7441">
        <v>45030</v>
      </c>
      <c r="P7441">
        <v>140</v>
      </c>
      <c r="Q7441" t="str">
        <f t="shared" si="116"/>
        <v>121-150</v>
      </c>
    </row>
    <row r="7442" spans="1:17" x14ac:dyDescent="0.25">
      <c r="A7442" t="s">
        <v>4900</v>
      </c>
      <c r="B7442">
        <v>1241</v>
      </c>
      <c r="C7442" t="s">
        <v>5571</v>
      </c>
      <c r="D7442" t="s">
        <v>4908</v>
      </c>
      <c r="E7442">
        <v>57031</v>
      </c>
      <c r="F7442" t="s">
        <v>4908</v>
      </c>
      <c r="G7442" t="s">
        <v>4913</v>
      </c>
      <c r="H7442" t="s">
        <v>5172</v>
      </c>
      <c r="I7442">
        <v>44977</v>
      </c>
      <c r="J7442">
        <v>68.05</v>
      </c>
      <c r="K7442">
        <v>69.376975000000002</v>
      </c>
      <c r="L7442">
        <v>68.05</v>
      </c>
      <c r="M7442">
        <v>22.683333999999999</v>
      </c>
      <c r="N7442">
        <v>45168</v>
      </c>
      <c r="P7442">
        <v>0</v>
      </c>
      <c r="Q7442" t="str">
        <f t="shared" si="116"/>
        <v>ACTIVE</v>
      </c>
    </row>
    <row r="7443" spans="1:17" x14ac:dyDescent="0.25">
      <c r="A7443" t="s">
        <v>4900</v>
      </c>
      <c r="B7443">
        <v>514</v>
      </c>
      <c r="C7443" t="s">
        <v>5575</v>
      </c>
      <c r="D7443" t="s">
        <v>5092</v>
      </c>
      <c r="E7443">
        <v>57032</v>
      </c>
      <c r="F7443" t="s">
        <v>4908</v>
      </c>
      <c r="G7443" t="s">
        <v>4913</v>
      </c>
      <c r="H7443" t="s">
        <v>4912</v>
      </c>
      <c r="I7443">
        <v>44977</v>
      </c>
      <c r="J7443">
        <v>6</v>
      </c>
      <c r="K7443">
        <v>6.117</v>
      </c>
      <c r="L7443">
        <v>6</v>
      </c>
      <c r="M7443">
        <v>6</v>
      </c>
      <c r="N7443">
        <v>45027</v>
      </c>
      <c r="O7443">
        <v>45027</v>
      </c>
      <c r="P7443">
        <v>143</v>
      </c>
      <c r="Q7443" t="str">
        <f t="shared" si="116"/>
        <v>121-150</v>
      </c>
    </row>
    <row r="7444" spans="1:17" x14ac:dyDescent="0.25">
      <c r="A7444" t="s">
        <v>4900</v>
      </c>
      <c r="B7444">
        <v>514</v>
      </c>
      <c r="C7444" t="s">
        <v>5575</v>
      </c>
      <c r="D7444" t="s">
        <v>5092</v>
      </c>
      <c r="E7444">
        <v>57034</v>
      </c>
      <c r="F7444" t="s">
        <v>4908</v>
      </c>
      <c r="G7444" t="s">
        <v>4913</v>
      </c>
      <c r="H7444" t="s">
        <v>4912</v>
      </c>
      <c r="I7444">
        <v>44977</v>
      </c>
      <c r="J7444">
        <v>8.5</v>
      </c>
      <c r="K7444">
        <v>8.6657499999999992</v>
      </c>
      <c r="L7444">
        <v>8.5</v>
      </c>
      <c r="M7444">
        <v>8.5</v>
      </c>
      <c r="N7444">
        <v>45027</v>
      </c>
      <c r="O7444">
        <v>45027</v>
      </c>
      <c r="P7444">
        <v>143</v>
      </c>
      <c r="Q7444" t="str">
        <f t="shared" si="116"/>
        <v>121-150</v>
      </c>
    </row>
    <row r="7445" spans="1:17" x14ac:dyDescent="0.25">
      <c r="A7445" t="s">
        <v>4900</v>
      </c>
      <c r="B7445">
        <v>514</v>
      </c>
      <c r="C7445" t="s">
        <v>5575</v>
      </c>
      <c r="D7445" t="s">
        <v>5092</v>
      </c>
      <c r="E7445">
        <v>57044</v>
      </c>
      <c r="F7445" t="s">
        <v>4908</v>
      </c>
      <c r="G7445" t="s">
        <v>4913</v>
      </c>
      <c r="H7445" t="s">
        <v>4912</v>
      </c>
      <c r="I7445">
        <v>44977</v>
      </c>
      <c r="J7445">
        <v>15</v>
      </c>
      <c r="K7445">
        <v>15.2925</v>
      </c>
      <c r="L7445">
        <v>15</v>
      </c>
      <c r="M7445">
        <v>15</v>
      </c>
      <c r="N7445">
        <v>45027</v>
      </c>
      <c r="O7445">
        <v>45027</v>
      </c>
      <c r="P7445">
        <v>143</v>
      </c>
      <c r="Q7445" t="str">
        <f t="shared" si="116"/>
        <v>121-150</v>
      </c>
    </row>
    <row r="7446" spans="1:17" x14ac:dyDescent="0.25">
      <c r="A7446" t="s">
        <v>4900</v>
      </c>
      <c r="B7446">
        <v>514</v>
      </c>
      <c r="C7446" t="s">
        <v>5575</v>
      </c>
      <c r="D7446" t="s">
        <v>5092</v>
      </c>
      <c r="E7446">
        <v>57051</v>
      </c>
      <c r="F7446" t="s">
        <v>4908</v>
      </c>
      <c r="G7446" t="s">
        <v>4913</v>
      </c>
      <c r="H7446" t="s">
        <v>4912</v>
      </c>
      <c r="I7446">
        <v>44977</v>
      </c>
      <c r="J7446">
        <v>14.2</v>
      </c>
      <c r="K7446">
        <v>14.476900000000001</v>
      </c>
      <c r="L7446">
        <v>14.2</v>
      </c>
      <c r="M7446">
        <v>14.2</v>
      </c>
      <c r="N7446">
        <v>45027</v>
      </c>
      <c r="O7446">
        <v>45027</v>
      </c>
      <c r="P7446">
        <v>143</v>
      </c>
      <c r="Q7446" t="str">
        <f t="shared" si="116"/>
        <v>121-150</v>
      </c>
    </row>
    <row r="7447" spans="1:17" x14ac:dyDescent="0.25">
      <c r="A7447" t="s">
        <v>4900</v>
      </c>
      <c r="B7447">
        <v>1339</v>
      </c>
      <c r="C7447" t="s">
        <v>5587</v>
      </c>
      <c r="D7447" t="s">
        <v>4908</v>
      </c>
      <c r="E7447">
        <v>57053</v>
      </c>
      <c r="F7447" t="s">
        <v>4908</v>
      </c>
      <c r="G7447" t="s">
        <v>4944</v>
      </c>
      <c r="H7447" t="s">
        <v>4912</v>
      </c>
      <c r="I7447">
        <v>44977</v>
      </c>
      <c r="J7447">
        <v>22500</v>
      </c>
      <c r="K7447">
        <v>22938.75</v>
      </c>
      <c r="L7447">
        <v>22500</v>
      </c>
      <c r="M7447">
        <v>22500</v>
      </c>
      <c r="N7447">
        <v>45063</v>
      </c>
      <c r="O7447">
        <v>44999</v>
      </c>
      <c r="P7447">
        <v>171</v>
      </c>
      <c r="Q7447" t="str">
        <f t="shared" si="116"/>
        <v>151-180</v>
      </c>
    </row>
    <row r="7448" spans="1:17" x14ac:dyDescent="0.25">
      <c r="A7448" t="s">
        <v>4900</v>
      </c>
      <c r="B7448">
        <v>818</v>
      </c>
      <c r="C7448" t="s">
        <v>1286</v>
      </c>
      <c r="D7448" t="s">
        <v>4908</v>
      </c>
      <c r="E7448">
        <v>57059</v>
      </c>
      <c r="F7448" t="s">
        <v>4908</v>
      </c>
      <c r="G7448" t="s">
        <v>4913</v>
      </c>
      <c r="H7448" t="s">
        <v>4912</v>
      </c>
      <c r="I7448">
        <v>44977</v>
      </c>
      <c r="J7448">
        <v>52.64</v>
      </c>
      <c r="K7448">
        <v>53.66648</v>
      </c>
      <c r="L7448">
        <v>52.64</v>
      </c>
      <c r="M7448">
        <v>17.546668</v>
      </c>
      <c r="N7448">
        <v>45152</v>
      </c>
      <c r="P7448">
        <v>0</v>
      </c>
      <c r="Q7448" t="str">
        <f t="shared" si="116"/>
        <v>ACTIVE</v>
      </c>
    </row>
    <row r="7449" spans="1:17" x14ac:dyDescent="0.25">
      <c r="A7449" t="s">
        <v>4900</v>
      </c>
      <c r="B7449">
        <v>463</v>
      </c>
      <c r="C7449" t="s">
        <v>5029</v>
      </c>
      <c r="D7449" t="s">
        <v>4908</v>
      </c>
      <c r="E7449">
        <v>57063</v>
      </c>
      <c r="F7449" t="s">
        <v>4908</v>
      </c>
      <c r="G7449" t="s">
        <v>4913</v>
      </c>
      <c r="H7449" t="s">
        <v>4912</v>
      </c>
      <c r="I7449">
        <v>44977</v>
      </c>
      <c r="J7449">
        <v>1088.8</v>
      </c>
      <c r="K7449">
        <v>1110.0316</v>
      </c>
      <c r="L7449">
        <v>1088.8</v>
      </c>
      <c r="M7449">
        <v>181.46666500000001</v>
      </c>
      <c r="N7449">
        <v>45152</v>
      </c>
      <c r="P7449">
        <v>0</v>
      </c>
      <c r="Q7449" t="str">
        <f t="shared" si="116"/>
        <v>ACTIVE</v>
      </c>
    </row>
    <row r="7450" spans="1:17" x14ac:dyDescent="0.25">
      <c r="A7450" t="s">
        <v>4900</v>
      </c>
      <c r="B7450">
        <v>756</v>
      </c>
      <c r="C7450" t="s">
        <v>2409</v>
      </c>
      <c r="D7450" t="s">
        <v>4908</v>
      </c>
      <c r="E7450">
        <v>57064</v>
      </c>
      <c r="F7450" t="s">
        <v>4908</v>
      </c>
      <c r="G7450" t="s">
        <v>4913</v>
      </c>
      <c r="H7450" t="s">
        <v>4912</v>
      </c>
      <c r="I7450">
        <v>44977</v>
      </c>
      <c r="J7450">
        <v>14750.86</v>
      </c>
      <c r="K7450">
        <v>15038.501770000001</v>
      </c>
      <c r="L7450">
        <v>14750.86</v>
      </c>
      <c r="M7450">
        <v>2458.4766650000001</v>
      </c>
      <c r="N7450">
        <v>45152</v>
      </c>
      <c r="P7450">
        <v>0</v>
      </c>
      <c r="Q7450" t="str">
        <f t="shared" si="116"/>
        <v>ACTIVE</v>
      </c>
    </row>
    <row r="7451" spans="1:17" x14ac:dyDescent="0.25">
      <c r="A7451" t="s">
        <v>4900</v>
      </c>
      <c r="B7451">
        <v>1191</v>
      </c>
      <c r="C7451" t="s">
        <v>5538</v>
      </c>
      <c r="D7451" t="s">
        <v>5092</v>
      </c>
      <c r="E7451">
        <v>57069</v>
      </c>
      <c r="F7451" t="s">
        <v>4908</v>
      </c>
      <c r="G7451" t="s">
        <v>4913</v>
      </c>
      <c r="H7451" t="s">
        <v>4912</v>
      </c>
      <c r="I7451">
        <v>44977</v>
      </c>
      <c r="J7451">
        <v>2000</v>
      </c>
      <c r="K7451">
        <v>2039</v>
      </c>
      <c r="L7451">
        <v>2000</v>
      </c>
      <c r="M7451">
        <v>2000</v>
      </c>
      <c r="N7451">
        <v>45082</v>
      </c>
      <c r="O7451">
        <v>45030</v>
      </c>
      <c r="P7451">
        <v>140</v>
      </c>
      <c r="Q7451" t="str">
        <f t="shared" si="116"/>
        <v>121-150</v>
      </c>
    </row>
    <row r="7452" spans="1:17" x14ac:dyDescent="0.25">
      <c r="A7452" t="s">
        <v>4900</v>
      </c>
      <c r="B7452">
        <v>947</v>
      </c>
      <c r="C7452" t="s">
        <v>1057</v>
      </c>
      <c r="D7452" t="s">
        <v>5092</v>
      </c>
      <c r="E7452">
        <v>57082</v>
      </c>
      <c r="F7452" t="s">
        <v>4908</v>
      </c>
      <c r="G7452" t="s">
        <v>4913</v>
      </c>
      <c r="H7452" t="s">
        <v>4912</v>
      </c>
      <c r="I7452">
        <v>44977</v>
      </c>
      <c r="J7452">
        <v>29</v>
      </c>
      <c r="K7452">
        <v>29.5655</v>
      </c>
      <c r="L7452">
        <v>29</v>
      </c>
      <c r="M7452">
        <v>29</v>
      </c>
      <c r="N7452">
        <v>45020</v>
      </c>
      <c r="O7452">
        <v>45020</v>
      </c>
      <c r="P7452">
        <v>150</v>
      </c>
      <c r="Q7452" t="str">
        <f t="shared" si="116"/>
        <v>121-150</v>
      </c>
    </row>
    <row r="7453" spans="1:17" x14ac:dyDescent="0.25">
      <c r="A7453" t="s">
        <v>4900</v>
      </c>
      <c r="B7453">
        <v>514</v>
      </c>
      <c r="C7453" t="s">
        <v>5575</v>
      </c>
      <c r="D7453" t="s">
        <v>5092</v>
      </c>
      <c r="E7453">
        <v>57098</v>
      </c>
      <c r="F7453" t="s">
        <v>4908</v>
      </c>
      <c r="G7453" t="s">
        <v>4913</v>
      </c>
      <c r="H7453" t="s">
        <v>4912</v>
      </c>
      <c r="I7453">
        <v>44977</v>
      </c>
      <c r="J7453">
        <v>14.3</v>
      </c>
      <c r="K7453">
        <v>14.578849999999999</v>
      </c>
      <c r="L7453">
        <v>14.3</v>
      </c>
      <c r="M7453">
        <v>14.3</v>
      </c>
      <c r="N7453">
        <v>45027</v>
      </c>
      <c r="O7453">
        <v>45027</v>
      </c>
      <c r="P7453">
        <v>143</v>
      </c>
      <c r="Q7453" t="str">
        <f t="shared" si="116"/>
        <v>121-150</v>
      </c>
    </row>
    <row r="7454" spans="1:17" x14ac:dyDescent="0.25">
      <c r="A7454" t="s">
        <v>4900</v>
      </c>
      <c r="B7454">
        <v>1129</v>
      </c>
      <c r="C7454" t="s">
        <v>5523</v>
      </c>
      <c r="D7454" t="s">
        <v>5092</v>
      </c>
      <c r="E7454">
        <v>57100</v>
      </c>
      <c r="F7454" t="s">
        <v>4908</v>
      </c>
      <c r="G7454" t="s">
        <v>4944</v>
      </c>
      <c r="H7454" t="s">
        <v>4912</v>
      </c>
      <c r="I7454">
        <v>44977</v>
      </c>
      <c r="J7454">
        <v>446.95</v>
      </c>
      <c r="K7454">
        <v>455.665525</v>
      </c>
      <c r="L7454">
        <v>446.95</v>
      </c>
      <c r="M7454">
        <v>446.95</v>
      </c>
      <c r="N7454">
        <v>45060</v>
      </c>
      <c r="O7454">
        <v>45057</v>
      </c>
      <c r="P7454">
        <v>113</v>
      </c>
      <c r="Q7454" t="str">
        <f t="shared" si="116"/>
        <v>91-120</v>
      </c>
    </row>
    <row r="7455" spans="1:17" x14ac:dyDescent="0.25">
      <c r="A7455" t="s">
        <v>4900</v>
      </c>
      <c r="B7455">
        <v>1360</v>
      </c>
      <c r="C7455" t="s">
        <v>5551</v>
      </c>
      <c r="D7455" t="s">
        <v>5092</v>
      </c>
      <c r="E7455">
        <v>57105</v>
      </c>
      <c r="F7455" t="s">
        <v>4908</v>
      </c>
      <c r="G7455" t="s">
        <v>4913</v>
      </c>
      <c r="H7455" t="s">
        <v>4912</v>
      </c>
      <c r="I7455">
        <v>44977</v>
      </c>
      <c r="J7455">
        <v>5113.45</v>
      </c>
      <c r="K7455">
        <v>5213.1622749999997</v>
      </c>
      <c r="L7455">
        <v>5113.45</v>
      </c>
      <c r="M7455">
        <v>3408.9666670000001</v>
      </c>
      <c r="N7455">
        <v>45096</v>
      </c>
      <c r="O7455">
        <v>45096</v>
      </c>
      <c r="P7455">
        <v>74</v>
      </c>
      <c r="Q7455" t="str">
        <f t="shared" si="116"/>
        <v>61-90</v>
      </c>
    </row>
    <row r="7456" spans="1:17" x14ac:dyDescent="0.25">
      <c r="A7456" t="s">
        <v>4900</v>
      </c>
      <c r="B7456">
        <v>1129</v>
      </c>
      <c r="C7456" t="s">
        <v>5523</v>
      </c>
      <c r="D7456" t="s">
        <v>5092</v>
      </c>
      <c r="E7456">
        <v>57107</v>
      </c>
      <c r="F7456" t="s">
        <v>4908</v>
      </c>
      <c r="G7456" t="s">
        <v>4944</v>
      </c>
      <c r="H7456" t="s">
        <v>4912</v>
      </c>
      <c r="I7456">
        <v>44978</v>
      </c>
      <c r="J7456">
        <v>1320</v>
      </c>
      <c r="K7456">
        <v>1345.74</v>
      </c>
      <c r="L7456">
        <v>1320</v>
      </c>
      <c r="M7456">
        <v>1320</v>
      </c>
      <c r="N7456">
        <v>45060</v>
      </c>
      <c r="O7456">
        <v>45060</v>
      </c>
      <c r="P7456">
        <v>110</v>
      </c>
      <c r="Q7456" t="str">
        <f t="shared" si="116"/>
        <v>91-120</v>
      </c>
    </row>
    <row r="7457" spans="1:17" x14ac:dyDescent="0.25">
      <c r="A7457" t="s">
        <v>4900</v>
      </c>
      <c r="B7457">
        <v>1373</v>
      </c>
      <c r="C7457" t="s">
        <v>5238</v>
      </c>
      <c r="D7457" t="s">
        <v>4908</v>
      </c>
      <c r="E7457">
        <v>57122</v>
      </c>
      <c r="F7457" t="s">
        <v>4908</v>
      </c>
      <c r="G7457" t="s">
        <v>4944</v>
      </c>
      <c r="H7457" t="s">
        <v>4912</v>
      </c>
      <c r="I7457">
        <v>44978</v>
      </c>
      <c r="J7457">
        <v>1221</v>
      </c>
      <c r="K7457">
        <v>1244.8095000000001</v>
      </c>
      <c r="L7457">
        <v>1221</v>
      </c>
      <c r="M7457">
        <v>203.5</v>
      </c>
      <c r="N7457">
        <v>45141</v>
      </c>
      <c r="P7457">
        <v>0</v>
      </c>
      <c r="Q7457" t="str">
        <f t="shared" si="116"/>
        <v>ACTIVE</v>
      </c>
    </row>
    <row r="7458" spans="1:17" x14ac:dyDescent="0.25">
      <c r="A7458" t="s">
        <v>4900</v>
      </c>
      <c r="B7458">
        <v>514</v>
      </c>
      <c r="C7458" t="s">
        <v>5575</v>
      </c>
      <c r="D7458" t="s">
        <v>5092</v>
      </c>
      <c r="E7458">
        <v>57123</v>
      </c>
      <c r="F7458" t="s">
        <v>4908</v>
      </c>
      <c r="G7458" t="s">
        <v>4913</v>
      </c>
      <c r="H7458" t="s">
        <v>4912</v>
      </c>
      <c r="I7458">
        <v>44977</v>
      </c>
      <c r="J7458">
        <v>15</v>
      </c>
      <c r="K7458">
        <v>15.2925</v>
      </c>
      <c r="L7458">
        <v>15</v>
      </c>
      <c r="M7458">
        <v>15</v>
      </c>
      <c r="N7458">
        <v>45027</v>
      </c>
      <c r="O7458">
        <v>45027</v>
      </c>
      <c r="P7458">
        <v>143</v>
      </c>
      <c r="Q7458" t="str">
        <f t="shared" si="116"/>
        <v>121-150</v>
      </c>
    </row>
    <row r="7459" spans="1:17" x14ac:dyDescent="0.25">
      <c r="A7459" t="s">
        <v>4900</v>
      </c>
      <c r="B7459">
        <v>1359</v>
      </c>
      <c r="C7459" t="s">
        <v>5593</v>
      </c>
      <c r="D7459" t="s">
        <v>5092</v>
      </c>
      <c r="E7459">
        <v>57128</v>
      </c>
      <c r="F7459" t="s">
        <v>4908</v>
      </c>
      <c r="G7459" t="s">
        <v>4913</v>
      </c>
      <c r="H7459" t="s">
        <v>4912</v>
      </c>
      <c r="I7459">
        <v>44977</v>
      </c>
      <c r="J7459">
        <v>14.95</v>
      </c>
      <c r="K7459">
        <v>15.241524999999999</v>
      </c>
      <c r="L7459">
        <v>14.95</v>
      </c>
      <c r="M7459">
        <v>14.95</v>
      </c>
      <c r="N7459">
        <v>44985</v>
      </c>
      <c r="O7459">
        <v>44985</v>
      </c>
      <c r="P7459">
        <v>185</v>
      </c>
      <c r="Q7459" t="str">
        <f t="shared" si="116"/>
        <v>180+</v>
      </c>
    </row>
    <row r="7460" spans="1:17" x14ac:dyDescent="0.25">
      <c r="A7460" t="s">
        <v>4900</v>
      </c>
      <c r="B7460">
        <v>1359</v>
      </c>
      <c r="C7460" t="s">
        <v>5593</v>
      </c>
      <c r="D7460" t="s">
        <v>5092</v>
      </c>
      <c r="E7460">
        <v>57129</v>
      </c>
      <c r="F7460" t="s">
        <v>4908</v>
      </c>
      <c r="G7460" t="s">
        <v>4913</v>
      </c>
      <c r="H7460" t="s">
        <v>4912</v>
      </c>
      <c r="I7460">
        <v>44977</v>
      </c>
      <c r="J7460">
        <v>6.44</v>
      </c>
      <c r="K7460">
        <v>6.5655799999999997</v>
      </c>
      <c r="L7460">
        <v>6.44</v>
      </c>
      <c r="M7460">
        <v>6.44</v>
      </c>
      <c r="N7460">
        <v>44985</v>
      </c>
      <c r="O7460">
        <v>44985</v>
      </c>
      <c r="P7460">
        <v>185</v>
      </c>
      <c r="Q7460" t="str">
        <f t="shared" si="116"/>
        <v>180+</v>
      </c>
    </row>
    <row r="7461" spans="1:17" x14ac:dyDescent="0.25">
      <c r="A7461" t="s">
        <v>4900</v>
      </c>
      <c r="B7461">
        <v>1359</v>
      </c>
      <c r="C7461" t="s">
        <v>5593</v>
      </c>
      <c r="D7461" t="s">
        <v>5092</v>
      </c>
      <c r="E7461">
        <v>57130</v>
      </c>
      <c r="F7461" t="s">
        <v>4908</v>
      </c>
      <c r="G7461" t="s">
        <v>4913</v>
      </c>
      <c r="H7461" t="s">
        <v>4912</v>
      </c>
      <c r="I7461">
        <v>44977</v>
      </c>
      <c r="J7461">
        <v>6.44</v>
      </c>
      <c r="K7461">
        <v>6.5655799999999997</v>
      </c>
      <c r="L7461">
        <v>6.44</v>
      </c>
      <c r="M7461">
        <v>6.44</v>
      </c>
      <c r="N7461">
        <v>44985</v>
      </c>
      <c r="O7461">
        <v>44985</v>
      </c>
      <c r="P7461">
        <v>185</v>
      </c>
      <c r="Q7461" t="str">
        <f t="shared" si="116"/>
        <v>180+</v>
      </c>
    </row>
    <row r="7462" spans="1:17" x14ac:dyDescent="0.25">
      <c r="A7462" t="s">
        <v>4900</v>
      </c>
      <c r="B7462">
        <v>1359</v>
      </c>
      <c r="C7462" t="s">
        <v>5593</v>
      </c>
      <c r="D7462" t="s">
        <v>5092</v>
      </c>
      <c r="E7462">
        <v>57131</v>
      </c>
      <c r="F7462" t="s">
        <v>4908</v>
      </c>
      <c r="G7462" t="s">
        <v>4913</v>
      </c>
      <c r="H7462" t="s">
        <v>4912</v>
      </c>
      <c r="I7462">
        <v>44977</v>
      </c>
      <c r="J7462">
        <v>13.99</v>
      </c>
      <c r="K7462">
        <v>14.262805</v>
      </c>
      <c r="L7462">
        <v>13.99</v>
      </c>
      <c r="M7462">
        <v>13.99</v>
      </c>
      <c r="N7462">
        <v>44985</v>
      </c>
      <c r="O7462">
        <v>44985</v>
      </c>
      <c r="P7462">
        <v>185</v>
      </c>
      <c r="Q7462" t="str">
        <f t="shared" si="116"/>
        <v>180+</v>
      </c>
    </row>
    <row r="7463" spans="1:17" x14ac:dyDescent="0.25">
      <c r="A7463" t="s">
        <v>4900</v>
      </c>
      <c r="B7463">
        <v>1359</v>
      </c>
      <c r="C7463" t="s">
        <v>5593</v>
      </c>
      <c r="D7463" t="s">
        <v>5092</v>
      </c>
      <c r="E7463">
        <v>57132</v>
      </c>
      <c r="F7463" t="s">
        <v>4908</v>
      </c>
      <c r="G7463" t="s">
        <v>4913</v>
      </c>
      <c r="H7463" t="s">
        <v>4912</v>
      </c>
      <c r="I7463">
        <v>44977</v>
      </c>
      <c r="J7463">
        <v>13.99</v>
      </c>
      <c r="K7463">
        <v>14.262805</v>
      </c>
      <c r="L7463">
        <v>13.99</v>
      </c>
      <c r="M7463">
        <v>13.99</v>
      </c>
      <c r="N7463">
        <v>44985</v>
      </c>
      <c r="O7463">
        <v>44985</v>
      </c>
      <c r="P7463">
        <v>185</v>
      </c>
      <c r="Q7463" t="str">
        <f t="shared" si="116"/>
        <v>180+</v>
      </c>
    </row>
    <row r="7464" spans="1:17" x14ac:dyDescent="0.25">
      <c r="A7464" t="s">
        <v>4900</v>
      </c>
      <c r="B7464">
        <v>1359</v>
      </c>
      <c r="C7464" t="s">
        <v>5593</v>
      </c>
      <c r="D7464" t="s">
        <v>5092</v>
      </c>
      <c r="E7464">
        <v>57133</v>
      </c>
      <c r="F7464" t="s">
        <v>4908</v>
      </c>
      <c r="G7464" t="s">
        <v>4913</v>
      </c>
      <c r="H7464" t="s">
        <v>4912</v>
      </c>
      <c r="I7464">
        <v>44977</v>
      </c>
      <c r="J7464">
        <v>11.99</v>
      </c>
      <c r="K7464">
        <v>12.223805</v>
      </c>
      <c r="L7464">
        <v>11.99</v>
      </c>
      <c r="M7464">
        <v>11.99</v>
      </c>
      <c r="N7464">
        <v>44985</v>
      </c>
      <c r="O7464">
        <v>44985</v>
      </c>
      <c r="P7464">
        <v>185</v>
      </c>
      <c r="Q7464" t="str">
        <f t="shared" si="116"/>
        <v>180+</v>
      </c>
    </row>
    <row r="7465" spans="1:17" x14ac:dyDescent="0.25">
      <c r="A7465" t="s">
        <v>4900</v>
      </c>
      <c r="B7465">
        <v>1359</v>
      </c>
      <c r="C7465" t="s">
        <v>5593</v>
      </c>
      <c r="D7465" t="s">
        <v>5092</v>
      </c>
      <c r="E7465">
        <v>57134</v>
      </c>
      <c r="F7465" t="s">
        <v>4908</v>
      </c>
      <c r="G7465" t="s">
        <v>4913</v>
      </c>
      <c r="H7465" t="s">
        <v>4912</v>
      </c>
      <c r="I7465">
        <v>44977</v>
      </c>
      <c r="J7465">
        <v>11.99</v>
      </c>
      <c r="K7465">
        <v>12.223805</v>
      </c>
      <c r="L7465">
        <v>11.99</v>
      </c>
      <c r="M7465">
        <v>11.99</v>
      </c>
      <c r="N7465">
        <v>44985</v>
      </c>
      <c r="O7465">
        <v>44985</v>
      </c>
      <c r="P7465">
        <v>185</v>
      </c>
      <c r="Q7465" t="str">
        <f t="shared" si="116"/>
        <v>180+</v>
      </c>
    </row>
    <row r="7466" spans="1:17" x14ac:dyDescent="0.25">
      <c r="A7466" t="s">
        <v>4900</v>
      </c>
      <c r="B7466">
        <v>1359</v>
      </c>
      <c r="C7466" t="s">
        <v>5593</v>
      </c>
      <c r="D7466" t="s">
        <v>5092</v>
      </c>
      <c r="E7466">
        <v>57135</v>
      </c>
      <c r="F7466" t="s">
        <v>4908</v>
      </c>
      <c r="G7466" t="s">
        <v>4913</v>
      </c>
      <c r="H7466" t="s">
        <v>4912</v>
      </c>
      <c r="I7466">
        <v>44977</v>
      </c>
      <c r="J7466">
        <v>6.44</v>
      </c>
      <c r="K7466">
        <v>6.5655799999999997</v>
      </c>
      <c r="L7466">
        <v>6.44</v>
      </c>
      <c r="M7466">
        <v>6.44</v>
      </c>
      <c r="N7466">
        <v>44985</v>
      </c>
      <c r="O7466">
        <v>44985</v>
      </c>
      <c r="P7466">
        <v>185</v>
      </c>
      <c r="Q7466" t="str">
        <f t="shared" si="116"/>
        <v>180+</v>
      </c>
    </row>
    <row r="7467" spans="1:17" x14ac:dyDescent="0.25">
      <c r="A7467" t="s">
        <v>4900</v>
      </c>
      <c r="B7467">
        <v>1359</v>
      </c>
      <c r="C7467" t="s">
        <v>5593</v>
      </c>
      <c r="D7467" t="s">
        <v>5092</v>
      </c>
      <c r="E7467">
        <v>57136</v>
      </c>
      <c r="F7467" t="s">
        <v>4908</v>
      </c>
      <c r="G7467" t="s">
        <v>4913</v>
      </c>
      <c r="H7467" t="s">
        <v>4912</v>
      </c>
      <c r="I7467">
        <v>44977</v>
      </c>
      <c r="J7467">
        <v>14.95</v>
      </c>
      <c r="K7467">
        <v>15.241524999999999</v>
      </c>
      <c r="L7467">
        <v>14.95</v>
      </c>
      <c r="M7467">
        <v>14.95</v>
      </c>
      <c r="N7467">
        <v>44985</v>
      </c>
      <c r="O7467">
        <v>44985</v>
      </c>
      <c r="P7467">
        <v>185</v>
      </c>
      <c r="Q7467" t="str">
        <f t="shared" si="116"/>
        <v>180+</v>
      </c>
    </row>
    <row r="7468" spans="1:17" x14ac:dyDescent="0.25">
      <c r="A7468" t="s">
        <v>4900</v>
      </c>
      <c r="B7468">
        <v>1298</v>
      </c>
      <c r="C7468" t="s">
        <v>5561</v>
      </c>
      <c r="D7468" t="s">
        <v>5092</v>
      </c>
      <c r="E7468">
        <v>57140</v>
      </c>
      <c r="F7468" t="s">
        <v>4908</v>
      </c>
      <c r="G7468" t="s">
        <v>4944</v>
      </c>
      <c r="H7468" t="s">
        <v>4912</v>
      </c>
      <c r="I7468">
        <v>44978</v>
      </c>
      <c r="J7468">
        <v>4134.2700000000004</v>
      </c>
      <c r="K7468">
        <v>4214.8882649999996</v>
      </c>
      <c r="L7468">
        <v>4134.2700000000004</v>
      </c>
      <c r="M7468">
        <v>3339.2180779999999</v>
      </c>
      <c r="N7468">
        <v>45034</v>
      </c>
      <c r="O7468">
        <v>45033</v>
      </c>
      <c r="P7468">
        <v>137</v>
      </c>
      <c r="Q7468" t="str">
        <f t="shared" si="116"/>
        <v>121-150</v>
      </c>
    </row>
    <row r="7469" spans="1:17" x14ac:dyDescent="0.25">
      <c r="A7469" t="s">
        <v>4900</v>
      </c>
      <c r="B7469">
        <v>1140</v>
      </c>
      <c r="C7469" t="s">
        <v>5382</v>
      </c>
      <c r="D7469" t="s">
        <v>5092</v>
      </c>
      <c r="E7469">
        <v>57144</v>
      </c>
      <c r="F7469" t="s">
        <v>4908</v>
      </c>
      <c r="G7469" t="s">
        <v>4913</v>
      </c>
      <c r="H7469" t="s">
        <v>4912</v>
      </c>
      <c r="I7469">
        <v>44977</v>
      </c>
      <c r="J7469">
        <v>3.8</v>
      </c>
      <c r="K7469">
        <v>3.8740999999999999</v>
      </c>
      <c r="L7469">
        <v>3.8</v>
      </c>
      <c r="M7469">
        <v>3.8</v>
      </c>
      <c r="N7469">
        <v>45152</v>
      </c>
      <c r="O7469">
        <v>45152</v>
      </c>
      <c r="P7469">
        <v>18</v>
      </c>
      <c r="Q7469" t="str">
        <f t="shared" si="116"/>
        <v>1-30</v>
      </c>
    </row>
    <row r="7470" spans="1:17" x14ac:dyDescent="0.25">
      <c r="A7470" t="s">
        <v>4900</v>
      </c>
      <c r="B7470">
        <v>514</v>
      </c>
      <c r="C7470" t="s">
        <v>5575</v>
      </c>
      <c r="D7470" t="s">
        <v>5092</v>
      </c>
      <c r="E7470">
        <v>57153</v>
      </c>
      <c r="F7470" t="s">
        <v>4908</v>
      </c>
      <c r="G7470" t="s">
        <v>4913</v>
      </c>
      <c r="H7470" t="s">
        <v>4912</v>
      </c>
      <c r="I7470">
        <v>44977</v>
      </c>
      <c r="J7470">
        <v>5.5</v>
      </c>
      <c r="K7470">
        <v>5.6072499999999996</v>
      </c>
      <c r="L7470">
        <v>5.5</v>
      </c>
      <c r="M7470">
        <v>5.5</v>
      </c>
      <c r="N7470">
        <v>45027</v>
      </c>
      <c r="O7470">
        <v>45027</v>
      </c>
      <c r="P7470">
        <v>143</v>
      </c>
      <c r="Q7470" t="str">
        <f t="shared" si="116"/>
        <v>121-150</v>
      </c>
    </row>
    <row r="7471" spans="1:17" x14ac:dyDescent="0.25">
      <c r="A7471" t="s">
        <v>4900</v>
      </c>
      <c r="B7471">
        <v>514</v>
      </c>
      <c r="C7471" t="s">
        <v>5575</v>
      </c>
      <c r="D7471" t="s">
        <v>5092</v>
      </c>
      <c r="E7471">
        <v>57154</v>
      </c>
      <c r="F7471" t="s">
        <v>4908</v>
      </c>
      <c r="G7471" t="s">
        <v>4913</v>
      </c>
      <c r="H7471" t="s">
        <v>4912</v>
      </c>
      <c r="I7471">
        <v>44977</v>
      </c>
      <c r="J7471">
        <v>3.88</v>
      </c>
      <c r="K7471">
        <v>3.95566</v>
      </c>
      <c r="L7471">
        <v>3.88</v>
      </c>
      <c r="M7471">
        <v>3.88</v>
      </c>
      <c r="N7471">
        <v>45027</v>
      </c>
      <c r="O7471">
        <v>45027</v>
      </c>
      <c r="P7471">
        <v>143</v>
      </c>
      <c r="Q7471" t="str">
        <f t="shared" si="116"/>
        <v>121-150</v>
      </c>
    </row>
    <row r="7472" spans="1:17" x14ac:dyDescent="0.25">
      <c r="A7472" t="s">
        <v>4900</v>
      </c>
      <c r="B7472">
        <v>527</v>
      </c>
      <c r="C7472" t="s">
        <v>1662</v>
      </c>
      <c r="D7472" t="s">
        <v>4908</v>
      </c>
      <c r="E7472">
        <v>57157</v>
      </c>
      <c r="F7472" t="s">
        <v>4908</v>
      </c>
      <c r="G7472" t="s">
        <v>4913</v>
      </c>
      <c r="H7472" t="s">
        <v>4912</v>
      </c>
      <c r="I7472">
        <v>44977</v>
      </c>
      <c r="J7472">
        <v>10.7</v>
      </c>
      <c r="K7472">
        <v>10.90865</v>
      </c>
      <c r="L7472">
        <v>10.7</v>
      </c>
      <c r="M7472">
        <v>8.9166670000000003</v>
      </c>
      <c r="N7472">
        <v>45044</v>
      </c>
      <c r="P7472">
        <v>0</v>
      </c>
      <c r="Q7472" t="str">
        <f t="shared" si="116"/>
        <v>ACTIVE</v>
      </c>
    </row>
    <row r="7473" spans="1:17" x14ac:dyDescent="0.25">
      <c r="A7473" t="s">
        <v>4900</v>
      </c>
      <c r="B7473">
        <v>443</v>
      </c>
      <c r="C7473" t="s">
        <v>5442</v>
      </c>
      <c r="D7473" t="s">
        <v>4908</v>
      </c>
      <c r="E7473">
        <v>57159</v>
      </c>
      <c r="F7473" t="s">
        <v>4908</v>
      </c>
      <c r="G7473" t="s">
        <v>4944</v>
      </c>
      <c r="H7473" t="s">
        <v>4912</v>
      </c>
      <c r="I7473">
        <v>44978</v>
      </c>
      <c r="J7473">
        <v>3100</v>
      </c>
      <c r="K7473">
        <v>3160.45</v>
      </c>
      <c r="L7473">
        <v>3100</v>
      </c>
      <c r="M7473">
        <v>1549.9999989999999</v>
      </c>
      <c r="N7473">
        <v>45151</v>
      </c>
      <c r="P7473">
        <v>0</v>
      </c>
      <c r="Q7473" t="str">
        <f t="shared" si="116"/>
        <v>ACTIVE</v>
      </c>
    </row>
    <row r="7474" spans="1:17" x14ac:dyDescent="0.25">
      <c r="A7474" t="s">
        <v>4900</v>
      </c>
      <c r="B7474">
        <v>514</v>
      </c>
      <c r="C7474" t="s">
        <v>5575</v>
      </c>
      <c r="D7474" t="s">
        <v>5092</v>
      </c>
      <c r="E7474">
        <v>57163</v>
      </c>
      <c r="F7474" t="s">
        <v>4908</v>
      </c>
      <c r="G7474" t="s">
        <v>4913</v>
      </c>
      <c r="H7474" t="s">
        <v>4912</v>
      </c>
      <c r="I7474">
        <v>44977</v>
      </c>
      <c r="J7474">
        <v>9.9</v>
      </c>
      <c r="K7474">
        <v>10.09305</v>
      </c>
      <c r="L7474">
        <v>9.9</v>
      </c>
      <c r="M7474">
        <v>9.9</v>
      </c>
      <c r="N7474">
        <v>45027</v>
      </c>
      <c r="O7474">
        <v>45027</v>
      </c>
      <c r="P7474">
        <v>143</v>
      </c>
      <c r="Q7474" t="str">
        <f t="shared" si="116"/>
        <v>121-150</v>
      </c>
    </row>
    <row r="7475" spans="1:17" x14ac:dyDescent="0.25">
      <c r="A7475" t="s">
        <v>4900</v>
      </c>
      <c r="B7475">
        <v>1220</v>
      </c>
      <c r="C7475" t="s">
        <v>5592</v>
      </c>
      <c r="D7475" t="s">
        <v>5092</v>
      </c>
      <c r="E7475">
        <v>57168</v>
      </c>
      <c r="F7475" t="s">
        <v>4908</v>
      </c>
      <c r="G7475" t="s">
        <v>4913</v>
      </c>
      <c r="H7475" t="s">
        <v>4912</v>
      </c>
      <c r="I7475">
        <v>44977</v>
      </c>
      <c r="J7475">
        <v>500</v>
      </c>
      <c r="K7475">
        <v>509.75</v>
      </c>
      <c r="L7475">
        <v>500</v>
      </c>
      <c r="M7475">
        <v>500</v>
      </c>
      <c r="N7475">
        <v>45020</v>
      </c>
      <c r="O7475">
        <v>45020</v>
      </c>
      <c r="P7475">
        <v>150</v>
      </c>
      <c r="Q7475" t="str">
        <f t="shared" si="116"/>
        <v>121-150</v>
      </c>
    </row>
    <row r="7476" spans="1:17" x14ac:dyDescent="0.25">
      <c r="A7476" t="s">
        <v>4900</v>
      </c>
      <c r="B7476">
        <v>1301</v>
      </c>
      <c r="C7476" t="s">
        <v>5242</v>
      </c>
      <c r="D7476" t="s">
        <v>4908</v>
      </c>
      <c r="E7476">
        <v>57178</v>
      </c>
      <c r="F7476" t="s">
        <v>4908</v>
      </c>
      <c r="G7476" t="s">
        <v>4913</v>
      </c>
      <c r="H7476" t="s">
        <v>4912</v>
      </c>
      <c r="I7476">
        <v>44978</v>
      </c>
      <c r="J7476">
        <v>80.08</v>
      </c>
      <c r="K7476">
        <v>81.641559999999998</v>
      </c>
      <c r="L7476">
        <v>80.08</v>
      </c>
      <c r="M7476">
        <v>13.346665</v>
      </c>
      <c r="N7476">
        <v>45149</v>
      </c>
      <c r="P7476">
        <v>0</v>
      </c>
      <c r="Q7476" t="str">
        <f t="shared" si="116"/>
        <v>ACTIVE</v>
      </c>
    </row>
    <row r="7477" spans="1:17" x14ac:dyDescent="0.25">
      <c r="A7477" t="s">
        <v>4900</v>
      </c>
      <c r="B7477">
        <v>514</v>
      </c>
      <c r="C7477" t="s">
        <v>5575</v>
      </c>
      <c r="D7477" t="s">
        <v>5092</v>
      </c>
      <c r="E7477">
        <v>57184</v>
      </c>
      <c r="F7477" t="s">
        <v>4908</v>
      </c>
      <c r="G7477" t="s">
        <v>4913</v>
      </c>
      <c r="H7477" t="s">
        <v>4912</v>
      </c>
      <c r="I7477">
        <v>44978</v>
      </c>
      <c r="J7477">
        <v>48</v>
      </c>
      <c r="K7477">
        <v>48.936</v>
      </c>
      <c r="L7477">
        <v>48</v>
      </c>
      <c r="M7477">
        <v>48</v>
      </c>
      <c r="N7477">
        <v>45027</v>
      </c>
      <c r="O7477">
        <v>45027</v>
      </c>
      <c r="P7477">
        <v>143</v>
      </c>
      <c r="Q7477" t="str">
        <f t="shared" si="116"/>
        <v>121-150</v>
      </c>
    </row>
    <row r="7478" spans="1:17" x14ac:dyDescent="0.25">
      <c r="A7478" t="s">
        <v>4900</v>
      </c>
      <c r="B7478">
        <v>1140</v>
      </c>
      <c r="C7478" t="s">
        <v>5382</v>
      </c>
      <c r="D7478" t="s">
        <v>5092</v>
      </c>
      <c r="E7478">
        <v>57199</v>
      </c>
      <c r="F7478" t="s">
        <v>4908</v>
      </c>
      <c r="G7478" t="s">
        <v>4944</v>
      </c>
      <c r="H7478" t="s">
        <v>4912</v>
      </c>
      <c r="I7478">
        <v>44978</v>
      </c>
      <c r="J7478">
        <v>25</v>
      </c>
      <c r="K7478">
        <v>25.487500000000001</v>
      </c>
      <c r="L7478">
        <v>25</v>
      </c>
      <c r="M7478">
        <v>25</v>
      </c>
      <c r="N7478">
        <v>45152</v>
      </c>
      <c r="O7478">
        <v>45152</v>
      </c>
      <c r="P7478">
        <v>18</v>
      </c>
      <c r="Q7478" t="str">
        <f t="shared" si="116"/>
        <v>1-30</v>
      </c>
    </row>
    <row r="7479" spans="1:17" x14ac:dyDescent="0.25">
      <c r="A7479" t="s">
        <v>4900</v>
      </c>
      <c r="B7479">
        <v>1140</v>
      </c>
      <c r="C7479" t="s">
        <v>5382</v>
      </c>
      <c r="D7479" t="s">
        <v>5092</v>
      </c>
      <c r="E7479">
        <v>57205</v>
      </c>
      <c r="F7479" t="s">
        <v>4908</v>
      </c>
      <c r="G7479" t="s">
        <v>4944</v>
      </c>
      <c r="H7479" t="s">
        <v>4912</v>
      </c>
      <c r="I7479">
        <v>44978</v>
      </c>
      <c r="J7479">
        <v>25</v>
      </c>
      <c r="K7479">
        <v>25.487500000000001</v>
      </c>
      <c r="L7479">
        <v>25</v>
      </c>
      <c r="M7479">
        <v>25</v>
      </c>
      <c r="N7479">
        <v>45152</v>
      </c>
      <c r="O7479">
        <v>45152</v>
      </c>
      <c r="P7479">
        <v>18</v>
      </c>
      <c r="Q7479" t="str">
        <f t="shared" si="116"/>
        <v>1-30</v>
      </c>
    </row>
    <row r="7480" spans="1:17" x14ac:dyDescent="0.25">
      <c r="A7480" t="s">
        <v>4900</v>
      </c>
      <c r="B7480">
        <v>750</v>
      </c>
      <c r="C7480" t="s">
        <v>4991</v>
      </c>
      <c r="D7480" t="s">
        <v>4908</v>
      </c>
      <c r="E7480">
        <v>57206</v>
      </c>
      <c r="F7480" t="s">
        <v>4908</v>
      </c>
      <c r="G7480" t="s">
        <v>4913</v>
      </c>
      <c r="H7480" t="s">
        <v>4912</v>
      </c>
      <c r="I7480">
        <v>44978</v>
      </c>
      <c r="J7480">
        <v>702.16</v>
      </c>
      <c r="K7480">
        <v>715.85212000000001</v>
      </c>
      <c r="L7480">
        <v>702.16</v>
      </c>
      <c r="M7480">
        <v>117.02666499999999</v>
      </c>
      <c r="N7480">
        <v>45151</v>
      </c>
      <c r="P7480">
        <v>0</v>
      </c>
      <c r="Q7480" t="str">
        <f t="shared" si="116"/>
        <v>ACTIVE</v>
      </c>
    </row>
    <row r="7481" spans="1:17" x14ac:dyDescent="0.25">
      <c r="A7481" t="s">
        <v>4900</v>
      </c>
      <c r="B7481">
        <v>514</v>
      </c>
      <c r="C7481" t="s">
        <v>5575</v>
      </c>
      <c r="D7481" t="s">
        <v>5092</v>
      </c>
      <c r="E7481">
        <v>57207</v>
      </c>
      <c r="F7481" t="s">
        <v>4908</v>
      </c>
      <c r="G7481" t="s">
        <v>4913</v>
      </c>
      <c r="H7481" t="s">
        <v>4912</v>
      </c>
      <c r="I7481">
        <v>44978</v>
      </c>
      <c r="J7481">
        <v>6</v>
      </c>
      <c r="K7481">
        <v>6.117</v>
      </c>
      <c r="L7481">
        <v>6</v>
      </c>
      <c r="M7481">
        <v>6</v>
      </c>
      <c r="N7481">
        <v>45027</v>
      </c>
      <c r="O7481">
        <v>45027</v>
      </c>
      <c r="P7481">
        <v>143</v>
      </c>
      <c r="Q7481" t="str">
        <f t="shared" si="116"/>
        <v>121-150</v>
      </c>
    </row>
    <row r="7482" spans="1:17" x14ac:dyDescent="0.25">
      <c r="A7482" t="s">
        <v>4900</v>
      </c>
      <c r="B7482">
        <v>1222</v>
      </c>
      <c r="C7482" t="s">
        <v>5508</v>
      </c>
      <c r="D7482" t="s">
        <v>4908</v>
      </c>
      <c r="E7482">
        <v>57210</v>
      </c>
      <c r="F7482" t="s">
        <v>4908</v>
      </c>
      <c r="G7482" t="s">
        <v>4944</v>
      </c>
      <c r="H7482" t="s">
        <v>4912</v>
      </c>
      <c r="I7482">
        <v>44978</v>
      </c>
      <c r="J7482">
        <v>4000</v>
      </c>
      <c r="K7482">
        <v>4078</v>
      </c>
      <c r="L7482">
        <v>4000</v>
      </c>
      <c r="M7482">
        <v>4000</v>
      </c>
      <c r="N7482">
        <v>45104</v>
      </c>
      <c r="O7482">
        <v>45050</v>
      </c>
      <c r="P7482">
        <v>120</v>
      </c>
      <c r="Q7482" t="str">
        <f t="shared" si="116"/>
        <v>91-120</v>
      </c>
    </row>
    <row r="7483" spans="1:17" x14ac:dyDescent="0.25">
      <c r="A7483" t="s">
        <v>4900</v>
      </c>
      <c r="B7483">
        <v>1220</v>
      </c>
      <c r="C7483" t="s">
        <v>5592</v>
      </c>
      <c r="D7483" t="s">
        <v>5092</v>
      </c>
      <c r="E7483">
        <v>57219</v>
      </c>
      <c r="F7483" t="s">
        <v>4908</v>
      </c>
      <c r="G7483" t="s">
        <v>4913</v>
      </c>
      <c r="H7483" t="s">
        <v>4912</v>
      </c>
      <c r="I7483">
        <v>44978</v>
      </c>
      <c r="J7483">
        <v>7041.3</v>
      </c>
      <c r="K7483">
        <v>7178.6053499999998</v>
      </c>
      <c r="L7483">
        <v>7041.3</v>
      </c>
      <c r="M7483">
        <v>7041.3</v>
      </c>
      <c r="N7483">
        <v>45020</v>
      </c>
      <c r="O7483">
        <v>45020</v>
      </c>
      <c r="P7483">
        <v>150</v>
      </c>
      <c r="Q7483" t="str">
        <f t="shared" si="116"/>
        <v>121-150</v>
      </c>
    </row>
    <row r="7484" spans="1:17" x14ac:dyDescent="0.25">
      <c r="A7484" t="s">
        <v>4900</v>
      </c>
      <c r="B7484">
        <v>1146</v>
      </c>
      <c r="C7484" t="s">
        <v>5128</v>
      </c>
      <c r="D7484" t="s">
        <v>4908</v>
      </c>
      <c r="E7484">
        <v>57229</v>
      </c>
      <c r="F7484" t="s">
        <v>4908</v>
      </c>
      <c r="G7484" t="s">
        <v>4913</v>
      </c>
      <c r="H7484" t="s">
        <v>4912</v>
      </c>
      <c r="I7484">
        <v>44978</v>
      </c>
      <c r="J7484">
        <v>106.85</v>
      </c>
      <c r="K7484">
        <v>108.933575</v>
      </c>
      <c r="L7484">
        <v>106.85</v>
      </c>
      <c r="M7484">
        <v>35.616666000000002</v>
      </c>
      <c r="N7484">
        <v>45154</v>
      </c>
      <c r="P7484">
        <v>0</v>
      </c>
      <c r="Q7484" t="str">
        <f t="shared" si="116"/>
        <v>ACTIVE</v>
      </c>
    </row>
    <row r="7485" spans="1:17" x14ac:dyDescent="0.25">
      <c r="A7485" t="s">
        <v>4900</v>
      </c>
      <c r="B7485">
        <v>348</v>
      </c>
      <c r="C7485" t="s">
        <v>4260</v>
      </c>
      <c r="D7485" t="s">
        <v>5092</v>
      </c>
      <c r="E7485">
        <v>57233</v>
      </c>
      <c r="F7485" t="s">
        <v>4908</v>
      </c>
      <c r="G7485" t="s">
        <v>4913</v>
      </c>
      <c r="H7485" t="s">
        <v>4912</v>
      </c>
      <c r="I7485">
        <v>44978</v>
      </c>
      <c r="J7485">
        <v>17.5</v>
      </c>
      <c r="K7485">
        <v>17.841249999999999</v>
      </c>
      <c r="L7485">
        <v>17.5</v>
      </c>
      <c r="M7485">
        <v>17.5</v>
      </c>
      <c r="N7485">
        <v>45020</v>
      </c>
      <c r="O7485">
        <v>45020</v>
      </c>
      <c r="P7485">
        <v>150</v>
      </c>
      <c r="Q7485" t="str">
        <f t="shared" si="116"/>
        <v>121-150</v>
      </c>
    </row>
    <row r="7486" spans="1:17" x14ac:dyDescent="0.25">
      <c r="A7486" t="s">
        <v>4900</v>
      </c>
      <c r="B7486">
        <v>514</v>
      </c>
      <c r="C7486" t="s">
        <v>5575</v>
      </c>
      <c r="D7486" t="s">
        <v>5092</v>
      </c>
      <c r="E7486">
        <v>57243</v>
      </c>
      <c r="F7486" t="s">
        <v>4908</v>
      </c>
      <c r="G7486" t="s">
        <v>4913</v>
      </c>
      <c r="H7486" t="s">
        <v>4912</v>
      </c>
      <c r="I7486">
        <v>44978</v>
      </c>
      <c r="J7486">
        <v>4.5</v>
      </c>
      <c r="K7486">
        <v>4.5877499999999998</v>
      </c>
      <c r="L7486">
        <v>4.5</v>
      </c>
      <c r="M7486">
        <v>4.5</v>
      </c>
      <c r="N7486">
        <v>45027</v>
      </c>
      <c r="O7486">
        <v>45027</v>
      </c>
      <c r="P7486">
        <v>143</v>
      </c>
      <c r="Q7486" t="str">
        <f t="shared" si="116"/>
        <v>121-150</v>
      </c>
    </row>
    <row r="7487" spans="1:17" x14ac:dyDescent="0.25">
      <c r="A7487" t="s">
        <v>4900</v>
      </c>
      <c r="B7487">
        <v>514</v>
      </c>
      <c r="C7487" t="s">
        <v>5575</v>
      </c>
      <c r="D7487" t="s">
        <v>5092</v>
      </c>
      <c r="E7487">
        <v>57254</v>
      </c>
      <c r="F7487" t="s">
        <v>4908</v>
      </c>
      <c r="G7487" t="s">
        <v>4913</v>
      </c>
      <c r="H7487" t="s">
        <v>4912</v>
      </c>
      <c r="I7487">
        <v>44978</v>
      </c>
      <c r="J7487">
        <v>21</v>
      </c>
      <c r="K7487">
        <v>21.409500000000001</v>
      </c>
      <c r="L7487">
        <v>21</v>
      </c>
      <c r="M7487">
        <v>21</v>
      </c>
      <c r="N7487">
        <v>45027</v>
      </c>
      <c r="O7487">
        <v>45027</v>
      </c>
      <c r="P7487">
        <v>143</v>
      </c>
      <c r="Q7487" t="str">
        <f t="shared" si="116"/>
        <v>121-150</v>
      </c>
    </row>
    <row r="7488" spans="1:17" x14ac:dyDescent="0.25">
      <c r="A7488" t="s">
        <v>4900</v>
      </c>
      <c r="B7488">
        <v>1222</v>
      </c>
      <c r="C7488" t="s">
        <v>5508</v>
      </c>
      <c r="D7488" t="s">
        <v>4908</v>
      </c>
      <c r="E7488">
        <v>57259</v>
      </c>
      <c r="F7488" t="s">
        <v>4908</v>
      </c>
      <c r="G7488" t="s">
        <v>4944</v>
      </c>
      <c r="H7488" t="s">
        <v>4912</v>
      </c>
      <c r="I7488">
        <v>44978</v>
      </c>
      <c r="J7488">
        <v>2445.85</v>
      </c>
      <c r="K7488">
        <v>2493.5440749999998</v>
      </c>
      <c r="L7488">
        <v>2445.85</v>
      </c>
      <c r="M7488">
        <v>2445.85</v>
      </c>
      <c r="N7488">
        <v>45104</v>
      </c>
      <c r="O7488">
        <v>45050</v>
      </c>
      <c r="P7488">
        <v>120</v>
      </c>
      <c r="Q7488" t="str">
        <f t="shared" si="116"/>
        <v>91-120</v>
      </c>
    </row>
    <row r="7489" spans="1:17" x14ac:dyDescent="0.25">
      <c r="A7489" t="s">
        <v>4900</v>
      </c>
      <c r="B7489">
        <v>1222</v>
      </c>
      <c r="C7489" t="s">
        <v>5508</v>
      </c>
      <c r="D7489" t="s">
        <v>4908</v>
      </c>
      <c r="E7489">
        <v>57261</v>
      </c>
      <c r="F7489" t="s">
        <v>4908</v>
      </c>
      <c r="G7489" t="s">
        <v>4944</v>
      </c>
      <c r="H7489" t="s">
        <v>4912</v>
      </c>
      <c r="I7489">
        <v>44978</v>
      </c>
      <c r="J7489">
        <v>2214</v>
      </c>
      <c r="K7489">
        <v>2257.1729999999998</v>
      </c>
      <c r="L7489">
        <v>2214</v>
      </c>
      <c r="M7489">
        <v>2214</v>
      </c>
      <c r="N7489">
        <v>45104</v>
      </c>
      <c r="O7489">
        <v>45050</v>
      </c>
      <c r="P7489">
        <v>120</v>
      </c>
      <c r="Q7489" t="str">
        <f t="shared" si="116"/>
        <v>91-120</v>
      </c>
    </row>
    <row r="7490" spans="1:17" x14ac:dyDescent="0.25">
      <c r="A7490" t="s">
        <v>4900</v>
      </c>
      <c r="B7490">
        <v>1222</v>
      </c>
      <c r="C7490" t="s">
        <v>5508</v>
      </c>
      <c r="D7490" t="s">
        <v>4908</v>
      </c>
      <c r="E7490">
        <v>57262</v>
      </c>
      <c r="F7490" t="s">
        <v>4908</v>
      </c>
      <c r="G7490" t="s">
        <v>4944</v>
      </c>
      <c r="H7490" t="s">
        <v>4912</v>
      </c>
      <c r="I7490">
        <v>44978</v>
      </c>
      <c r="J7490">
        <v>1573</v>
      </c>
      <c r="K7490">
        <v>1603.6735000000001</v>
      </c>
      <c r="L7490">
        <v>1573</v>
      </c>
      <c r="M7490">
        <v>1048.6666660000001</v>
      </c>
      <c r="N7490">
        <v>45121</v>
      </c>
      <c r="P7490">
        <v>0</v>
      </c>
      <c r="Q7490" t="str">
        <f t="shared" ref="Q7490:Q7553" si="117">IF(P7490=0,"ACTIVE",IF(P7490&lt;=30,"1-30",IF(AND(P7490&gt;30,P7490&lt;=60),"31-60",IF(AND(P7490&gt;60,P7490&lt;=90),"61-90",IF(AND(P7490&gt;90,P7490&lt;=120),"91-120",IF(AND(P7490&gt;120,P7490&lt;=150),"121-150",IF(AND(P7490&gt;150,P7490&lt;=180),"151-180","180+")))))))</f>
        <v>ACTIVE</v>
      </c>
    </row>
    <row r="7491" spans="1:17" x14ac:dyDescent="0.25">
      <c r="A7491" t="s">
        <v>4900</v>
      </c>
      <c r="B7491">
        <v>1222</v>
      </c>
      <c r="C7491" t="s">
        <v>5508</v>
      </c>
      <c r="D7491" t="s">
        <v>4908</v>
      </c>
      <c r="E7491">
        <v>57263</v>
      </c>
      <c r="F7491" t="s">
        <v>4908</v>
      </c>
      <c r="G7491" t="s">
        <v>4944</v>
      </c>
      <c r="H7491" t="s">
        <v>4912</v>
      </c>
      <c r="I7491">
        <v>44978</v>
      </c>
      <c r="J7491">
        <v>4000</v>
      </c>
      <c r="K7491">
        <v>4078</v>
      </c>
      <c r="L7491">
        <v>4000</v>
      </c>
      <c r="M7491">
        <v>4000</v>
      </c>
      <c r="N7491">
        <v>45104</v>
      </c>
      <c r="O7491">
        <v>45050</v>
      </c>
      <c r="P7491">
        <v>120</v>
      </c>
      <c r="Q7491" t="str">
        <f t="shared" si="117"/>
        <v>91-120</v>
      </c>
    </row>
    <row r="7492" spans="1:17" x14ac:dyDescent="0.25">
      <c r="A7492" t="s">
        <v>4900</v>
      </c>
      <c r="B7492">
        <v>1347</v>
      </c>
      <c r="C7492" t="s">
        <v>5580</v>
      </c>
      <c r="D7492" t="s">
        <v>5092</v>
      </c>
      <c r="E7492">
        <v>57283</v>
      </c>
      <c r="F7492" t="s">
        <v>4908</v>
      </c>
      <c r="G7492" t="s">
        <v>4913</v>
      </c>
      <c r="H7492" t="s">
        <v>4912</v>
      </c>
      <c r="I7492">
        <v>44978</v>
      </c>
      <c r="J7492">
        <v>483.85</v>
      </c>
      <c r="K7492">
        <v>493.28507500000001</v>
      </c>
      <c r="L7492">
        <v>483.85</v>
      </c>
      <c r="M7492">
        <v>483.85</v>
      </c>
      <c r="N7492">
        <v>45112</v>
      </c>
      <c r="O7492">
        <v>45112</v>
      </c>
      <c r="P7492">
        <v>58</v>
      </c>
      <c r="Q7492" t="str">
        <f t="shared" si="117"/>
        <v>31-60</v>
      </c>
    </row>
    <row r="7493" spans="1:17" x14ac:dyDescent="0.25">
      <c r="A7493" t="s">
        <v>4900</v>
      </c>
      <c r="B7493">
        <v>514</v>
      </c>
      <c r="C7493" t="s">
        <v>5575</v>
      </c>
      <c r="D7493" t="s">
        <v>5092</v>
      </c>
      <c r="E7493">
        <v>57287</v>
      </c>
      <c r="F7493" t="s">
        <v>4908</v>
      </c>
      <c r="G7493" t="s">
        <v>4913</v>
      </c>
      <c r="H7493" t="s">
        <v>4912</v>
      </c>
      <c r="I7493">
        <v>44978</v>
      </c>
      <c r="J7493">
        <v>7.3</v>
      </c>
      <c r="K7493">
        <v>7.4423500000000002</v>
      </c>
      <c r="L7493">
        <v>7.3</v>
      </c>
      <c r="M7493">
        <v>7.3</v>
      </c>
      <c r="N7493">
        <v>45027</v>
      </c>
      <c r="O7493">
        <v>45027</v>
      </c>
      <c r="P7493">
        <v>143</v>
      </c>
      <c r="Q7493" t="str">
        <f t="shared" si="117"/>
        <v>121-150</v>
      </c>
    </row>
    <row r="7494" spans="1:17" x14ac:dyDescent="0.25">
      <c r="A7494" t="s">
        <v>4900</v>
      </c>
      <c r="B7494">
        <v>756</v>
      </c>
      <c r="C7494" t="s">
        <v>2409</v>
      </c>
      <c r="D7494" t="s">
        <v>4908</v>
      </c>
      <c r="E7494">
        <v>57292</v>
      </c>
      <c r="F7494" t="s">
        <v>4908</v>
      </c>
      <c r="G7494" t="s">
        <v>4913</v>
      </c>
      <c r="H7494" t="s">
        <v>4912</v>
      </c>
      <c r="I7494">
        <v>44978</v>
      </c>
      <c r="J7494">
        <v>3772.91</v>
      </c>
      <c r="K7494">
        <v>3846.481745</v>
      </c>
      <c r="L7494">
        <v>3772.91</v>
      </c>
      <c r="M7494">
        <v>628.8183325</v>
      </c>
      <c r="N7494">
        <v>45152</v>
      </c>
      <c r="P7494">
        <v>0</v>
      </c>
      <c r="Q7494" t="str">
        <f t="shared" si="117"/>
        <v>ACTIVE</v>
      </c>
    </row>
    <row r="7495" spans="1:17" x14ac:dyDescent="0.25">
      <c r="A7495" t="s">
        <v>4900</v>
      </c>
      <c r="B7495">
        <v>1146</v>
      </c>
      <c r="C7495" t="s">
        <v>5128</v>
      </c>
      <c r="D7495" t="s">
        <v>4908</v>
      </c>
      <c r="E7495">
        <v>57296</v>
      </c>
      <c r="F7495" t="s">
        <v>4908</v>
      </c>
      <c r="G7495" t="s">
        <v>4913</v>
      </c>
      <c r="H7495" t="s">
        <v>4912</v>
      </c>
      <c r="I7495">
        <v>44978</v>
      </c>
      <c r="J7495">
        <v>253.75</v>
      </c>
      <c r="K7495">
        <v>258.698125</v>
      </c>
      <c r="L7495">
        <v>253.75</v>
      </c>
      <c r="M7495">
        <v>42.291667500000003</v>
      </c>
      <c r="N7495">
        <v>45154</v>
      </c>
      <c r="P7495">
        <v>0</v>
      </c>
      <c r="Q7495" t="str">
        <f t="shared" si="117"/>
        <v>ACTIVE</v>
      </c>
    </row>
    <row r="7496" spans="1:17" x14ac:dyDescent="0.25">
      <c r="A7496" t="s">
        <v>4900</v>
      </c>
      <c r="B7496">
        <v>514</v>
      </c>
      <c r="C7496" t="s">
        <v>5575</v>
      </c>
      <c r="D7496" t="s">
        <v>5092</v>
      </c>
      <c r="E7496">
        <v>57305</v>
      </c>
      <c r="F7496" t="s">
        <v>4908</v>
      </c>
      <c r="G7496" t="s">
        <v>4913</v>
      </c>
      <c r="H7496" t="s">
        <v>4912</v>
      </c>
      <c r="I7496">
        <v>44979</v>
      </c>
      <c r="J7496">
        <v>2194.12</v>
      </c>
      <c r="K7496">
        <v>2236.9053399999998</v>
      </c>
      <c r="L7496">
        <v>2194.12</v>
      </c>
      <c r="M7496">
        <v>2194.12</v>
      </c>
      <c r="N7496">
        <v>45027</v>
      </c>
      <c r="O7496">
        <v>45027</v>
      </c>
      <c r="P7496">
        <v>143</v>
      </c>
      <c r="Q7496" t="str">
        <f t="shared" si="117"/>
        <v>121-150</v>
      </c>
    </row>
    <row r="7497" spans="1:17" x14ac:dyDescent="0.25">
      <c r="A7497" t="s">
        <v>4900</v>
      </c>
      <c r="B7497">
        <v>1359</v>
      </c>
      <c r="C7497" t="s">
        <v>5593</v>
      </c>
      <c r="D7497" t="s">
        <v>5092</v>
      </c>
      <c r="E7497">
        <v>57306</v>
      </c>
      <c r="F7497" t="s">
        <v>4908</v>
      </c>
      <c r="G7497" t="s">
        <v>4913</v>
      </c>
      <c r="H7497" t="s">
        <v>4912</v>
      </c>
      <c r="I7497">
        <v>44979</v>
      </c>
      <c r="J7497">
        <v>40.409999999999997</v>
      </c>
      <c r="K7497">
        <v>41.197994999999999</v>
      </c>
      <c r="L7497">
        <v>40.409999999999997</v>
      </c>
      <c r="M7497">
        <v>40.409999999999997</v>
      </c>
      <c r="N7497">
        <v>44985</v>
      </c>
      <c r="O7497">
        <v>44985</v>
      </c>
      <c r="P7497">
        <v>185</v>
      </c>
      <c r="Q7497" t="str">
        <f t="shared" si="117"/>
        <v>180+</v>
      </c>
    </row>
    <row r="7498" spans="1:17" x14ac:dyDescent="0.25">
      <c r="A7498" t="s">
        <v>4900</v>
      </c>
      <c r="B7498">
        <v>514</v>
      </c>
      <c r="C7498" t="s">
        <v>5575</v>
      </c>
      <c r="D7498" t="s">
        <v>5092</v>
      </c>
      <c r="E7498">
        <v>57311</v>
      </c>
      <c r="F7498" t="s">
        <v>4908</v>
      </c>
      <c r="G7498" t="s">
        <v>4913</v>
      </c>
      <c r="H7498" t="s">
        <v>4912</v>
      </c>
      <c r="I7498">
        <v>44979</v>
      </c>
      <c r="J7498">
        <v>6</v>
      </c>
      <c r="K7498">
        <v>6.117</v>
      </c>
      <c r="L7498">
        <v>6</v>
      </c>
      <c r="M7498">
        <v>6</v>
      </c>
      <c r="N7498">
        <v>45027</v>
      </c>
      <c r="O7498">
        <v>45027</v>
      </c>
      <c r="P7498">
        <v>143</v>
      </c>
      <c r="Q7498" t="str">
        <f t="shared" si="117"/>
        <v>121-150</v>
      </c>
    </row>
    <row r="7499" spans="1:17" x14ac:dyDescent="0.25">
      <c r="A7499" t="s">
        <v>4900</v>
      </c>
      <c r="B7499">
        <v>1301</v>
      </c>
      <c r="C7499" t="s">
        <v>5242</v>
      </c>
      <c r="D7499" t="s">
        <v>4908</v>
      </c>
      <c r="E7499">
        <v>57318</v>
      </c>
      <c r="F7499" t="s">
        <v>4908</v>
      </c>
      <c r="G7499" t="s">
        <v>4913</v>
      </c>
      <c r="H7499" t="s">
        <v>4912</v>
      </c>
      <c r="I7499">
        <v>44979</v>
      </c>
      <c r="J7499">
        <v>137.5</v>
      </c>
      <c r="K7499">
        <v>140.18125000000001</v>
      </c>
      <c r="L7499">
        <v>137.5</v>
      </c>
      <c r="M7499">
        <v>22.916664999999998</v>
      </c>
      <c r="N7499">
        <v>45149</v>
      </c>
      <c r="P7499">
        <v>0</v>
      </c>
      <c r="Q7499" t="str">
        <f t="shared" si="117"/>
        <v>ACTIVE</v>
      </c>
    </row>
    <row r="7500" spans="1:17" x14ac:dyDescent="0.25">
      <c r="A7500" t="s">
        <v>4900</v>
      </c>
      <c r="B7500">
        <v>762</v>
      </c>
      <c r="C7500" t="s">
        <v>5041</v>
      </c>
      <c r="D7500" t="s">
        <v>4908</v>
      </c>
      <c r="E7500">
        <v>57321</v>
      </c>
      <c r="F7500" t="s">
        <v>4908</v>
      </c>
      <c r="G7500" t="s">
        <v>4913</v>
      </c>
      <c r="H7500" t="s">
        <v>4912</v>
      </c>
      <c r="I7500">
        <v>44979</v>
      </c>
      <c r="J7500">
        <v>106.13</v>
      </c>
      <c r="K7500">
        <v>108.199535</v>
      </c>
      <c r="L7500">
        <v>106.13</v>
      </c>
      <c r="M7500">
        <v>17.688332500000001</v>
      </c>
      <c r="N7500">
        <v>45152</v>
      </c>
      <c r="P7500">
        <v>0</v>
      </c>
      <c r="Q7500" t="str">
        <f t="shared" si="117"/>
        <v>ACTIVE</v>
      </c>
    </row>
    <row r="7501" spans="1:17" x14ac:dyDescent="0.25">
      <c r="A7501" t="s">
        <v>4900</v>
      </c>
      <c r="B7501">
        <v>1359</v>
      </c>
      <c r="C7501" t="s">
        <v>5593</v>
      </c>
      <c r="D7501" t="s">
        <v>5092</v>
      </c>
      <c r="E7501">
        <v>57329</v>
      </c>
      <c r="F7501" t="s">
        <v>4908</v>
      </c>
      <c r="G7501" t="s">
        <v>4913</v>
      </c>
      <c r="H7501" t="s">
        <v>4912</v>
      </c>
      <c r="I7501">
        <v>44979</v>
      </c>
      <c r="J7501">
        <v>14.98</v>
      </c>
      <c r="K7501">
        <v>15.27211</v>
      </c>
      <c r="L7501">
        <v>14.98</v>
      </c>
      <c r="M7501">
        <v>14.98</v>
      </c>
      <c r="N7501">
        <v>44985</v>
      </c>
      <c r="O7501">
        <v>44985</v>
      </c>
      <c r="P7501">
        <v>185</v>
      </c>
      <c r="Q7501" t="str">
        <f t="shared" si="117"/>
        <v>180+</v>
      </c>
    </row>
    <row r="7502" spans="1:17" x14ac:dyDescent="0.25">
      <c r="A7502" t="s">
        <v>4900</v>
      </c>
      <c r="B7502">
        <v>1005</v>
      </c>
      <c r="C7502" t="s">
        <v>5080</v>
      </c>
      <c r="D7502" t="s">
        <v>4908</v>
      </c>
      <c r="E7502">
        <v>57332</v>
      </c>
      <c r="F7502" t="s">
        <v>4908</v>
      </c>
      <c r="G7502" t="s">
        <v>4913</v>
      </c>
      <c r="H7502" t="s">
        <v>4912</v>
      </c>
      <c r="I7502">
        <v>44979</v>
      </c>
      <c r="J7502">
        <v>148</v>
      </c>
      <c r="K7502">
        <v>150.886</v>
      </c>
      <c r="L7502">
        <v>148</v>
      </c>
      <c r="M7502">
        <v>24.666664999999998</v>
      </c>
      <c r="N7502">
        <v>45159</v>
      </c>
      <c r="O7502">
        <v>45013</v>
      </c>
      <c r="P7502">
        <v>157</v>
      </c>
      <c r="Q7502" t="str">
        <f t="shared" si="117"/>
        <v>151-180</v>
      </c>
    </row>
    <row r="7503" spans="1:17" x14ac:dyDescent="0.25">
      <c r="A7503" t="s">
        <v>4900</v>
      </c>
      <c r="B7503">
        <v>1005</v>
      </c>
      <c r="C7503" t="s">
        <v>5080</v>
      </c>
      <c r="D7503" t="s">
        <v>4908</v>
      </c>
      <c r="E7503">
        <v>57334</v>
      </c>
      <c r="F7503" t="s">
        <v>4908</v>
      </c>
      <c r="G7503" t="s">
        <v>4913</v>
      </c>
      <c r="H7503" t="s">
        <v>4912</v>
      </c>
      <c r="I7503">
        <v>44979</v>
      </c>
      <c r="J7503">
        <v>140.62</v>
      </c>
      <c r="K7503">
        <v>143.36208999999999</v>
      </c>
      <c r="L7503">
        <v>140.62</v>
      </c>
      <c r="M7503">
        <v>23.436665000000001</v>
      </c>
      <c r="N7503">
        <v>45159</v>
      </c>
      <c r="O7503">
        <v>45013</v>
      </c>
      <c r="P7503">
        <v>157</v>
      </c>
      <c r="Q7503" t="str">
        <f t="shared" si="117"/>
        <v>151-180</v>
      </c>
    </row>
    <row r="7504" spans="1:17" x14ac:dyDescent="0.25">
      <c r="A7504" t="s">
        <v>4900</v>
      </c>
      <c r="B7504">
        <v>1359</v>
      </c>
      <c r="C7504" t="s">
        <v>5593</v>
      </c>
      <c r="D7504" t="s">
        <v>5092</v>
      </c>
      <c r="E7504">
        <v>57336</v>
      </c>
      <c r="F7504" t="s">
        <v>4908</v>
      </c>
      <c r="G7504" t="s">
        <v>4913</v>
      </c>
      <c r="H7504" t="s">
        <v>4912</v>
      </c>
      <c r="I7504">
        <v>44979</v>
      </c>
      <c r="J7504">
        <v>46.52</v>
      </c>
      <c r="K7504">
        <v>47.427140000000001</v>
      </c>
      <c r="L7504">
        <v>46.52</v>
      </c>
      <c r="M7504">
        <v>46.52</v>
      </c>
      <c r="N7504">
        <v>44985</v>
      </c>
      <c r="O7504">
        <v>44985</v>
      </c>
      <c r="P7504">
        <v>185</v>
      </c>
      <c r="Q7504" t="str">
        <f t="shared" si="117"/>
        <v>180+</v>
      </c>
    </row>
    <row r="7505" spans="1:17" x14ac:dyDescent="0.25">
      <c r="A7505" t="s">
        <v>4900</v>
      </c>
      <c r="B7505">
        <v>818</v>
      </c>
      <c r="C7505" t="s">
        <v>1286</v>
      </c>
      <c r="D7505" t="s">
        <v>4908</v>
      </c>
      <c r="E7505">
        <v>57342</v>
      </c>
      <c r="F7505" t="s">
        <v>4908</v>
      </c>
      <c r="G7505" t="s">
        <v>4913</v>
      </c>
      <c r="H7505" t="s">
        <v>4912</v>
      </c>
      <c r="I7505">
        <v>44979</v>
      </c>
      <c r="J7505">
        <v>90.4</v>
      </c>
      <c r="K7505">
        <v>92.162800000000004</v>
      </c>
      <c r="L7505">
        <v>90.4</v>
      </c>
      <c r="M7505">
        <v>30.133331999999999</v>
      </c>
      <c r="N7505">
        <v>45152</v>
      </c>
      <c r="P7505">
        <v>0</v>
      </c>
      <c r="Q7505" t="str">
        <f t="shared" si="117"/>
        <v>ACTIVE</v>
      </c>
    </row>
    <row r="7506" spans="1:17" x14ac:dyDescent="0.25">
      <c r="A7506" t="s">
        <v>4900</v>
      </c>
      <c r="B7506">
        <v>1146</v>
      </c>
      <c r="C7506" t="s">
        <v>5128</v>
      </c>
      <c r="D7506" t="s">
        <v>4908</v>
      </c>
      <c r="E7506">
        <v>57343</v>
      </c>
      <c r="F7506" t="s">
        <v>4908</v>
      </c>
      <c r="G7506" t="s">
        <v>4913</v>
      </c>
      <c r="H7506" t="s">
        <v>4912</v>
      </c>
      <c r="I7506">
        <v>44979</v>
      </c>
      <c r="J7506">
        <v>265.94</v>
      </c>
      <c r="K7506">
        <v>271.12583000000001</v>
      </c>
      <c r="L7506">
        <v>265.94</v>
      </c>
      <c r="M7506">
        <v>44.323335</v>
      </c>
      <c r="N7506">
        <v>45154</v>
      </c>
      <c r="P7506">
        <v>0</v>
      </c>
      <c r="Q7506" t="str">
        <f t="shared" si="117"/>
        <v>ACTIVE</v>
      </c>
    </row>
    <row r="7507" spans="1:17" x14ac:dyDescent="0.25">
      <c r="A7507" t="s">
        <v>4900</v>
      </c>
      <c r="B7507">
        <v>1240</v>
      </c>
      <c r="C7507" t="s">
        <v>5145</v>
      </c>
      <c r="D7507" t="s">
        <v>5092</v>
      </c>
      <c r="E7507">
        <v>57344</v>
      </c>
      <c r="F7507" t="s">
        <v>4908</v>
      </c>
      <c r="G7507" t="s">
        <v>4913</v>
      </c>
      <c r="H7507" t="s">
        <v>4912</v>
      </c>
      <c r="I7507">
        <v>44979</v>
      </c>
      <c r="J7507">
        <v>25.2</v>
      </c>
      <c r="K7507">
        <v>25.691400000000002</v>
      </c>
      <c r="L7507">
        <v>25.2</v>
      </c>
      <c r="M7507">
        <v>11.630765999999999</v>
      </c>
      <c r="N7507">
        <v>45135</v>
      </c>
      <c r="P7507">
        <v>0</v>
      </c>
      <c r="Q7507" t="str">
        <f t="shared" si="117"/>
        <v>ACTIVE</v>
      </c>
    </row>
    <row r="7508" spans="1:17" x14ac:dyDescent="0.25">
      <c r="A7508" t="s">
        <v>4900</v>
      </c>
      <c r="B7508">
        <v>818</v>
      </c>
      <c r="C7508" t="s">
        <v>1286</v>
      </c>
      <c r="D7508" t="s">
        <v>4908</v>
      </c>
      <c r="E7508">
        <v>57347</v>
      </c>
      <c r="F7508" t="s">
        <v>4908</v>
      </c>
      <c r="G7508" t="s">
        <v>4913</v>
      </c>
      <c r="H7508" t="s">
        <v>4912</v>
      </c>
      <c r="I7508">
        <v>44979</v>
      </c>
      <c r="J7508">
        <v>169.5</v>
      </c>
      <c r="K7508">
        <v>172.80525</v>
      </c>
      <c r="L7508">
        <v>169.5</v>
      </c>
      <c r="M7508">
        <v>28.25</v>
      </c>
      <c r="N7508">
        <v>45152</v>
      </c>
      <c r="P7508">
        <v>0</v>
      </c>
      <c r="Q7508" t="str">
        <f t="shared" si="117"/>
        <v>ACTIVE</v>
      </c>
    </row>
    <row r="7509" spans="1:17" x14ac:dyDescent="0.25">
      <c r="A7509" t="s">
        <v>4900</v>
      </c>
      <c r="B7509">
        <v>1171</v>
      </c>
      <c r="C7509" t="s">
        <v>5569</v>
      </c>
      <c r="D7509" t="s">
        <v>5092</v>
      </c>
      <c r="E7509">
        <v>57349</v>
      </c>
      <c r="F7509" t="s">
        <v>4908</v>
      </c>
      <c r="G7509" t="s">
        <v>4944</v>
      </c>
      <c r="H7509" t="s">
        <v>4912</v>
      </c>
      <c r="I7509">
        <v>44979</v>
      </c>
      <c r="J7509">
        <v>2420</v>
      </c>
      <c r="K7509">
        <v>2467.19</v>
      </c>
      <c r="L7509">
        <v>2420</v>
      </c>
      <c r="M7509">
        <v>2420</v>
      </c>
      <c r="N7509">
        <v>45044</v>
      </c>
      <c r="O7509">
        <v>45044</v>
      </c>
      <c r="P7509">
        <v>126</v>
      </c>
      <c r="Q7509" t="str">
        <f t="shared" si="117"/>
        <v>121-150</v>
      </c>
    </row>
    <row r="7510" spans="1:17" x14ac:dyDescent="0.25">
      <c r="A7510" t="s">
        <v>4900</v>
      </c>
      <c r="B7510">
        <v>1056</v>
      </c>
      <c r="C7510" t="s">
        <v>5248</v>
      </c>
      <c r="D7510" t="s">
        <v>4908</v>
      </c>
      <c r="E7510">
        <v>57352</v>
      </c>
      <c r="F7510" t="s">
        <v>5087</v>
      </c>
      <c r="G7510" t="s">
        <v>4913</v>
      </c>
      <c r="H7510" t="s">
        <v>4912</v>
      </c>
      <c r="I7510">
        <v>44979</v>
      </c>
      <c r="J7510">
        <v>7406.38</v>
      </c>
      <c r="K7510">
        <v>7550.8044099999997</v>
      </c>
      <c r="L7510">
        <v>7406.38</v>
      </c>
      <c r="M7510">
        <v>7406.38</v>
      </c>
      <c r="N7510">
        <v>44999</v>
      </c>
      <c r="O7510">
        <v>44999</v>
      </c>
      <c r="P7510">
        <v>171</v>
      </c>
      <c r="Q7510" t="str">
        <f t="shared" si="117"/>
        <v>151-180</v>
      </c>
    </row>
    <row r="7511" spans="1:17" x14ac:dyDescent="0.25">
      <c r="A7511" t="s">
        <v>4900</v>
      </c>
      <c r="B7511">
        <v>1288</v>
      </c>
      <c r="C7511" t="s">
        <v>5390</v>
      </c>
      <c r="D7511" t="s">
        <v>4908</v>
      </c>
      <c r="E7511">
        <v>57353</v>
      </c>
      <c r="F7511" t="s">
        <v>4908</v>
      </c>
      <c r="G7511" t="s">
        <v>4944</v>
      </c>
      <c r="H7511" t="s">
        <v>4912</v>
      </c>
      <c r="I7511">
        <v>44979</v>
      </c>
      <c r="J7511">
        <v>3000</v>
      </c>
      <c r="K7511">
        <v>3058.5</v>
      </c>
      <c r="L7511">
        <v>3000</v>
      </c>
      <c r="M7511">
        <v>500</v>
      </c>
      <c r="N7511">
        <v>45170</v>
      </c>
      <c r="P7511">
        <v>0</v>
      </c>
      <c r="Q7511" t="str">
        <f t="shared" si="117"/>
        <v>ACTIVE</v>
      </c>
    </row>
    <row r="7512" spans="1:17" x14ac:dyDescent="0.25">
      <c r="A7512" t="s">
        <v>4900</v>
      </c>
      <c r="B7512">
        <v>514</v>
      </c>
      <c r="C7512" t="s">
        <v>5575</v>
      </c>
      <c r="D7512" t="s">
        <v>5092</v>
      </c>
      <c r="E7512">
        <v>57355</v>
      </c>
      <c r="F7512" t="s">
        <v>4908</v>
      </c>
      <c r="G7512" t="s">
        <v>4913</v>
      </c>
      <c r="H7512" t="s">
        <v>4912</v>
      </c>
      <c r="I7512">
        <v>44979</v>
      </c>
      <c r="J7512">
        <v>17.350000000000001</v>
      </c>
      <c r="K7512">
        <v>17.688324999999999</v>
      </c>
      <c r="L7512">
        <v>17.350000000000001</v>
      </c>
      <c r="M7512">
        <v>17.350000000000001</v>
      </c>
      <c r="N7512">
        <v>45027</v>
      </c>
      <c r="O7512">
        <v>45027</v>
      </c>
      <c r="P7512">
        <v>143</v>
      </c>
      <c r="Q7512" t="str">
        <f t="shared" si="117"/>
        <v>121-150</v>
      </c>
    </row>
    <row r="7513" spans="1:17" x14ac:dyDescent="0.25">
      <c r="A7513" t="s">
        <v>4900</v>
      </c>
      <c r="B7513">
        <v>514</v>
      </c>
      <c r="C7513" t="s">
        <v>5575</v>
      </c>
      <c r="D7513" t="s">
        <v>5092</v>
      </c>
      <c r="E7513">
        <v>57357</v>
      </c>
      <c r="F7513" t="s">
        <v>4908</v>
      </c>
      <c r="G7513" t="s">
        <v>4913</v>
      </c>
      <c r="H7513" t="s">
        <v>4912</v>
      </c>
      <c r="I7513">
        <v>44979</v>
      </c>
      <c r="J7513">
        <v>37.36</v>
      </c>
      <c r="K7513">
        <v>38.088520000000003</v>
      </c>
      <c r="L7513">
        <v>37.36</v>
      </c>
      <c r="M7513">
        <v>37.36</v>
      </c>
      <c r="N7513">
        <v>45027</v>
      </c>
      <c r="O7513">
        <v>45027</v>
      </c>
      <c r="P7513">
        <v>143</v>
      </c>
      <c r="Q7513" t="str">
        <f t="shared" si="117"/>
        <v>121-150</v>
      </c>
    </row>
    <row r="7514" spans="1:17" x14ac:dyDescent="0.25">
      <c r="A7514" t="s">
        <v>4900</v>
      </c>
      <c r="B7514">
        <v>514</v>
      </c>
      <c r="C7514" t="s">
        <v>5575</v>
      </c>
      <c r="D7514" t="s">
        <v>5092</v>
      </c>
      <c r="E7514">
        <v>57358</v>
      </c>
      <c r="F7514" t="s">
        <v>4908</v>
      </c>
      <c r="G7514" t="s">
        <v>4913</v>
      </c>
      <c r="H7514" t="s">
        <v>4912</v>
      </c>
      <c r="I7514">
        <v>44979</v>
      </c>
      <c r="J7514">
        <v>90</v>
      </c>
      <c r="K7514">
        <v>91.754999999999995</v>
      </c>
      <c r="L7514">
        <v>90</v>
      </c>
      <c r="M7514">
        <v>90</v>
      </c>
      <c r="N7514">
        <v>45027</v>
      </c>
      <c r="O7514">
        <v>45027</v>
      </c>
      <c r="P7514">
        <v>143</v>
      </c>
      <c r="Q7514" t="str">
        <f t="shared" si="117"/>
        <v>121-150</v>
      </c>
    </row>
    <row r="7515" spans="1:17" x14ac:dyDescent="0.25">
      <c r="A7515" t="s">
        <v>4900</v>
      </c>
      <c r="B7515">
        <v>1287</v>
      </c>
      <c r="C7515" t="s">
        <v>5550</v>
      </c>
      <c r="D7515" t="s">
        <v>5092</v>
      </c>
      <c r="E7515">
        <v>57363</v>
      </c>
      <c r="F7515" t="s">
        <v>4908</v>
      </c>
      <c r="G7515" t="s">
        <v>4944</v>
      </c>
      <c r="H7515" t="s">
        <v>4912</v>
      </c>
      <c r="I7515">
        <v>44979</v>
      </c>
      <c r="J7515">
        <v>500</v>
      </c>
      <c r="K7515">
        <v>509.75</v>
      </c>
      <c r="L7515">
        <v>500</v>
      </c>
      <c r="M7515">
        <v>442.30769299999997</v>
      </c>
      <c r="N7515">
        <v>45042</v>
      </c>
      <c r="O7515">
        <v>45042</v>
      </c>
      <c r="P7515">
        <v>128</v>
      </c>
      <c r="Q7515" t="str">
        <f t="shared" si="117"/>
        <v>121-150</v>
      </c>
    </row>
    <row r="7516" spans="1:17" x14ac:dyDescent="0.25">
      <c r="A7516" t="s">
        <v>4900</v>
      </c>
      <c r="B7516">
        <v>1005</v>
      </c>
      <c r="C7516" t="s">
        <v>5080</v>
      </c>
      <c r="D7516" t="s">
        <v>4908</v>
      </c>
      <c r="E7516">
        <v>57371</v>
      </c>
      <c r="F7516" t="s">
        <v>4908</v>
      </c>
      <c r="G7516" t="s">
        <v>4913</v>
      </c>
      <c r="H7516" t="s">
        <v>4912</v>
      </c>
      <c r="I7516">
        <v>44979</v>
      </c>
      <c r="J7516">
        <v>5566.49</v>
      </c>
      <c r="K7516">
        <v>5675.0365549999997</v>
      </c>
      <c r="L7516">
        <v>5566.49</v>
      </c>
      <c r="M7516">
        <v>1855.496666</v>
      </c>
      <c r="N7516">
        <v>45159</v>
      </c>
      <c r="O7516">
        <v>45013</v>
      </c>
      <c r="P7516">
        <v>157</v>
      </c>
      <c r="Q7516" t="str">
        <f t="shared" si="117"/>
        <v>151-180</v>
      </c>
    </row>
    <row r="7517" spans="1:17" x14ac:dyDescent="0.25">
      <c r="A7517" t="s">
        <v>4900</v>
      </c>
      <c r="B7517">
        <v>514</v>
      </c>
      <c r="C7517" t="s">
        <v>5575</v>
      </c>
      <c r="D7517" t="s">
        <v>5092</v>
      </c>
      <c r="E7517">
        <v>57377</v>
      </c>
      <c r="F7517" t="s">
        <v>4908</v>
      </c>
      <c r="G7517" t="s">
        <v>4913</v>
      </c>
      <c r="H7517" t="s">
        <v>4912</v>
      </c>
      <c r="I7517">
        <v>44979</v>
      </c>
      <c r="J7517">
        <v>100.84</v>
      </c>
      <c r="K7517">
        <v>102.80638</v>
      </c>
      <c r="L7517">
        <v>100.84</v>
      </c>
      <c r="M7517">
        <v>100.84</v>
      </c>
      <c r="N7517">
        <v>45027</v>
      </c>
      <c r="O7517">
        <v>45027</v>
      </c>
      <c r="P7517">
        <v>143</v>
      </c>
      <c r="Q7517" t="str">
        <f t="shared" si="117"/>
        <v>121-150</v>
      </c>
    </row>
    <row r="7518" spans="1:17" x14ac:dyDescent="0.25">
      <c r="A7518" t="s">
        <v>4900</v>
      </c>
      <c r="B7518">
        <v>514</v>
      </c>
      <c r="C7518" t="s">
        <v>5575</v>
      </c>
      <c r="D7518" t="s">
        <v>5092</v>
      </c>
      <c r="E7518">
        <v>57380</v>
      </c>
      <c r="F7518" t="s">
        <v>4908</v>
      </c>
      <c r="G7518" t="s">
        <v>4913</v>
      </c>
      <c r="H7518" t="s">
        <v>4912</v>
      </c>
      <c r="I7518">
        <v>44979</v>
      </c>
      <c r="J7518">
        <v>88.24</v>
      </c>
      <c r="K7518">
        <v>89.960679999999996</v>
      </c>
      <c r="L7518">
        <v>88.24</v>
      </c>
      <c r="M7518">
        <v>88.24</v>
      </c>
      <c r="N7518">
        <v>45027</v>
      </c>
      <c r="O7518">
        <v>45027</v>
      </c>
      <c r="P7518">
        <v>143</v>
      </c>
      <c r="Q7518" t="str">
        <f t="shared" si="117"/>
        <v>121-150</v>
      </c>
    </row>
    <row r="7519" spans="1:17" x14ac:dyDescent="0.25">
      <c r="A7519" t="s">
        <v>4900</v>
      </c>
      <c r="B7519">
        <v>1191</v>
      </c>
      <c r="C7519" t="s">
        <v>5538</v>
      </c>
      <c r="D7519" t="s">
        <v>5092</v>
      </c>
      <c r="E7519">
        <v>57384</v>
      </c>
      <c r="F7519" t="s">
        <v>4908</v>
      </c>
      <c r="G7519" t="s">
        <v>4913</v>
      </c>
      <c r="H7519" t="s">
        <v>4912</v>
      </c>
      <c r="I7519">
        <v>44979</v>
      </c>
      <c r="J7519">
        <v>813.2</v>
      </c>
      <c r="K7519">
        <v>829.05740000000003</v>
      </c>
      <c r="L7519">
        <v>813.2</v>
      </c>
      <c r="M7519">
        <v>813.2</v>
      </c>
      <c r="N7519">
        <v>45082</v>
      </c>
      <c r="O7519">
        <v>45030</v>
      </c>
      <c r="P7519">
        <v>140</v>
      </c>
      <c r="Q7519" t="str">
        <f t="shared" si="117"/>
        <v>121-150</v>
      </c>
    </row>
    <row r="7520" spans="1:17" x14ac:dyDescent="0.25">
      <c r="A7520" t="s">
        <v>4900</v>
      </c>
      <c r="B7520">
        <v>1301</v>
      </c>
      <c r="C7520" t="s">
        <v>5242</v>
      </c>
      <c r="D7520" t="s">
        <v>4908</v>
      </c>
      <c r="E7520">
        <v>57385</v>
      </c>
      <c r="F7520" t="s">
        <v>4908</v>
      </c>
      <c r="G7520" t="s">
        <v>4913</v>
      </c>
      <c r="H7520" t="s">
        <v>4912</v>
      </c>
      <c r="I7520">
        <v>44979</v>
      </c>
      <c r="J7520">
        <v>79.16</v>
      </c>
      <c r="K7520">
        <v>80.703620000000001</v>
      </c>
      <c r="L7520">
        <v>79.16</v>
      </c>
      <c r="M7520">
        <v>13.193334999999999</v>
      </c>
      <c r="N7520">
        <v>45149</v>
      </c>
      <c r="P7520">
        <v>0</v>
      </c>
      <c r="Q7520" t="str">
        <f t="shared" si="117"/>
        <v>ACTIVE</v>
      </c>
    </row>
    <row r="7521" spans="1:17" x14ac:dyDescent="0.25">
      <c r="A7521" t="s">
        <v>4900</v>
      </c>
      <c r="B7521">
        <v>1005</v>
      </c>
      <c r="C7521" t="s">
        <v>5080</v>
      </c>
      <c r="D7521" t="s">
        <v>4908</v>
      </c>
      <c r="E7521">
        <v>57412</v>
      </c>
      <c r="F7521" t="s">
        <v>4908</v>
      </c>
      <c r="G7521" t="s">
        <v>4913</v>
      </c>
      <c r="H7521" t="s">
        <v>4912</v>
      </c>
      <c r="I7521">
        <v>44979</v>
      </c>
      <c r="J7521">
        <v>148</v>
      </c>
      <c r="K7521">
        <v>150.886</v>
      </c>
      <c r="L7521">
        <v>148</v>
      </c>
      <c r="M7521">
        <v>24.666664999999998</v>
      </c>
      <c r="N7521">
        <v>45159</v>
      </c>
      <c r="O7521">
        <v>45013</v>
      </c>
      <c r="P7521">
        <v>157</v>
      </c>
      <c r="Q7521" t="str">
        <f t="shared" si="117"/>
        <v>151-180</v>
      </c>
    </row>
    <row r="7522" spans="1:17" x14ac:dyDescent="0.25">
      <c r="A7522" t="s">
        <v>4900</v>
      </c>
      <c r="B7522">
        <v>1005</v>
      </c>
      <c r="C7522" t="s">
        <v>5080</v>
      </c>
      <c r="D7522" t="s">
        <v>4908</v>
      </c>
      <c r="E7522">
        <v>57415</v>
      </c>
      <c r="F7522" t="s">
        <v>4908</v>
      </c>
      <c r="G7522" t="s">
        <v>4913</v>
      </c>
      <c r="H7522" t="s">
        <v>4912</v>
      </c>
      <c r="I7522">
        <v>44979</v>
      </c>
      <c r="J7522">
        <v>140.62</v>
      </c>
      <c r="K7522">
        <v>143.36208999999999</v>
      </c>
      <c r="L7522">
        <v>140.62</v>
      </c>
      <c r="M7522">
        <v>23.436665000000001</v>
      </c>
      <c r="N7522">
        <v>45159</v>
      </c>
      <c r="O7522">
        <v>45013</v>
      </c>
      <c r="P7522">
        <v>157</v>
      </c>
      <c r="Q7522" t="str">
        <f t="shared" si="117"/>
        <v>151-180</v>
      </c>
    </row>
    <row r="7523" spans="1:17" x14ac:dyDescent="0.25">
      <c r="A7523" t="s">
        <v>4900</v>
      </c>
      <c r="B7523">
        <v>1005</v>
      </c>
      <c r="C7523" t="s">
        <v>5080</v>
      </c>
      <c r="D7523" t="s">
        <v>4908</v>
      </c>
      <c r="E7523">
        <v>57417</v>
      </c>
      <c r="F7523" t="s">
        <v>4908</v>
      </c>
      <c r="G7523" t="s">
        <v>4913</v>
      </c>
      <c r="H7523" t="s">
        <v>4912</v>
      </c>
      <c r="I7523">
        <v>44979</v>
      </c>
      <c r="J7523">
        <v>148</v>
      </c>
      <c r="K7523">
        <v>150.886</v>
      </c>
      <c r="L7523">
        <v>148</v>
      </c>
      <c r="M7523">
        <v>24.666664999999998</v>
      </c>
      <c r="N7523">
        <v>45159</v>
      </c>
      <c r="O7523">
        <v>45013</v>
      </c>
      <c r="P7523">
        <v>157</v>
      </c>
      <c r="Q7523" t="str">
        <f t="shared" si="117"/>
        <v>151-180</v>
      </c>
    </row>
    <row r="7524" spans="1:17" x14ac:dyDescent="0.25">
      <c r="A7524" t="s">
        <v>4900</v>
      </c>
      <c r="B7524">
        <v>1005</v>
      </c>
      <c r="C7524" t="s">
        <v>5080</v>
      </c>
      <c r="D7524" t="s">
        <v>4908</v>
      </c>
      <c r="E7524">
        <v>57419</v>
      </c>
      <c r="F7524" t="s">
        <v>4908</v>
      </c>
      <c r="G7524" t="s">
        <v>4913</v>
      </c>
      <c r="H7524" t="s">
        <v>4912</v>
      </c>
      <c r="I7524">
        <v>44979</v>
      </c>
      <c r="J7524">
        <v>140.62</v>
      </c>
      <c r="K7524">
        <v>143.36208999999999</v>
      </c>
      <c r="L7524">
        <v>140.62</v>
      </c>
      <c r="M7524">
        <v>23.436665000000001</v>
      </c>
      <c r="N7524">
        <v>45159</v>
      </c>
      <c r="O7524">
        <v>45013</v>
      </c>
      <c r="P7524">
        <v>157</v>
      </c>
      <c r="Q7524" t="str">
        <f t="shared" si="117"/>
        <v>151-180</v>
      </c>
    </row>
    <row r="7525" spans="1:17" x14ac:dyDescent="0.25">
      <c r="A7525" t="s">
        <v>4900</v>
      </c>
      <c r="B7525">
        <v>1005</v>
      </c>
      <c r="C7525" t="s">
        <v>5080</v>
      </c>
      <c r="D7525" t="s">
        <v>4908</v>
      </c>
      <c r="E7525">
        <v>57422</v>
      </c>
      <c r="F7525" t="s">
        <v>4908</v>
      </c>
      <c r="G7525" t="s">
        <v>4913</v>
      </c>
      <c r="H7525" t="s">
        <v>4912</v>
      </c>
      <c r="I7525">
        <v>44979</v>
      </c>
      <c r="J7525">
        <v>148</v>
      </c>
      <c r="K7525">
        <v>150.886</v>
      </c>
      <c r="L7525">
        <v>148</v>
      </c>
      <c r="M7525">
        <v>49.333331999999999</v>
      </c>
      <c r="N7525">
        <v>45159</v>
      </c>
      <c r="O7525">
        <v>45013</v>
      </c>
      <c r="P7525">
        <v>157</v>
      </c>
      <c r="Q7525" t="str">
        <f t="shared" si="117"/>
        <v>151-180</v>
      </c>
    </row>
    <row r="7526" spans="1:17" x14ac:dyDescent="0.25">
      <c r="A7526" t="s">
        <v>4900</v>
      </c>
      <c r="B7526">
        <v>1301</v>
      </c>
      <c r="C7526" t="s">
        <v>5242</v>
      </c>
      <c r="D7526" t="s">
        <v>4908</v>
      </c>
      <c r="E7526">
        <v>57428</v>
      </c>
      <c r="F7526" t="s">
        <v>4908</v>
      </c>
      <c r="G7526" t="s">
        <v>4944</v>
      </c>
      <c r="H7526" t="s">
        <v>4912</v>
      </c>
      <c r="I7526">
        <v>44980</v>
      </c>
      <c r="J7526">
        <v>396</v>
      </c>
      <c r="K7526">
        <v>403.72199999999998</v>
      </c>
      <c r="L7526">
        <v>396</v>
      </c>
      <c r="M7526">
        <v>66</v>
      </c>
      <c r="N7526">
        <v>45149</v>
      </c>
      <c r="P7526">
        <v>0</v>
      </c>
      <c r="Q7526" t="str">
        <f t="shared" si="117"/>
        <v>ACTIVE</v>
      </c>
    </row>
    <row r="7527" spans="1:17" x14ac:dyDescent="0.25">
      <c r="A7527" t="s">
        <v>4900</v>
      </c>
      <c r="B7527">
        <v>514</v>
      </c>
      <c r="C7527" t="s">
        <v>5575</v>
      </c>
      <c r="D7527" t="s">
        <v>5092</v>
      </c>
      <c r="E7527">
        <v>57435</v>
      </c>
      <c r="F7527" t="s">
        <v>4908</v>
      </c>
      <c r="G7527" t="s">
        <v>4913</v>
      </c>
      <c r="H7527" t="s">
        <v>4912</v>
      </c>
      <c r="I7527">
        <v>44979</v>
      </c>
      <c r="J7527">
        <v>26.55</v>
      </c>
      <c r="K7527">
        <v>27.067724999999999</v>
      </c>
      <c r="L7527">
        <v>26.55</v>
      </c>
      <c r="M7527">
        <v>26.55</v>
      </c>
      <c r="N7527">
        <v>45027</v>
      </c>
      <c r="O7527">
        <v>45027</v>
      </c>
      <c r="P7527">
        <v>143</v>
      </c>
      <c r="Q7527" t="str">
        <f t="shared" si="117"/>
        <v>121-150</v>
      </c>
    </row>
    <row r="7528" spans="1:17" x14ac:dyDescent="0.25">
      <c r="A7528" t="s">
        <v>4900</v>
      </c>
      <c r="B7528">
        <v>1359</v>
      </c>
      <c r="C7528" t="s">
        <v>5593</v>
      </c>
      <c r="D7528" t="s">
        <v>5092</v>
      </c>
      <c r="E7528">
        <v>57436</v>
      </c>
      <c r="F7528" t="s">
        <v>4908</v>
      </c>
      <c r="G7528" t="s">
        <v>4913</v>
      </c>
      <c r="H7528" t="s">
        <v>4912</v>
      </c>
      <c r="I7528">
        <v>44979</v>
      </c>
      <c r="J7528">
        <v>48.04</v>
      </c>
      <c r="K7528">
        <v>48.976779999999998</v>
      </c>
      <c r="L7528">
        <v>48.04</v>
      </c>
      <c r="M7528">
        <v>48.04</v>
      </c>
      <c r="N7528">
        <v>44985</v>
      </c>
      <c r="O7528">
        <v>44985</v>
      </c>
      <c r="P7528">
        <v>185</v>
      </c>
      <c r="Q7528" t="str">
        <f t="shared" si="117"/>
        <v>180+</v>
      </c>
    </row>
    <row r="7529" spans="1:17" x14ac:dyDescent="0.25">
      <c r="A7529" t="s">
        <v>4900</v>
      </c>
      <c r="B7529">
        <v>1091</v>
      </c>
      <c r="C7529" t="s">
        <v>5368</v>
      </c>
      <c r="D7529" t="s">
        <v>5092</v>
      </c>
      <c r="E7529">
        <v>57437</v>
      </c>
      <c r="F7529" t="s">
        <v>4908</v>
      </c>
      <c r="G7529" t="s">
        <v>4913</v>
      </c>
      <c r="H7529" t="s">
        <v>4912</v>
      </c>
      <c r="I7529">
        <v>44979</v>
      </c>
      <c r="J7529">
        <v>3000</v>
      </c>
      <c r="K7529">
        <v>3058.5</v>
      </c>
      <c r="L7529">
        <v>3000</v>
      </c>
      <c r="M7529">
        <v>1500</v>
      </c>
      <c r="N7529">
        <v>45149</v>
      </c>
      <c r="O7529">
        <v>45149</v>
      </c>
      <c r="P7529">
        <v>21</v>
      </c>
      <c r="Q7529" t="str">
        <f t="shared" si="117"/>
        <v>1-30</v>
      </c>
    </row>
    <row r="7530" spans="1:17" x14ac:dyDescent="0.25">
      <c r="A7530" t="s">
        <v>4900</v>
      </c>
      <c r="B7530">
        <v>1056</v>
      </c>
      <c r="C7530" t="s">
        <v>5248</v>
      </c>
      <c r="D7530" t="s">
        <v>4908</v>
      </c>
      <c r="E7530">
        <v>57441</v>
      </c>
      <c r="F7530" t="s">
        <v>5087</v>
      </c>
      <c r="G7530" t="s">
        <v>4913</v>
      </c>
      <c r="H7530" t="s">
        <v>4912</v>
      </c>
      <c r="I7530">
        <v>44979</v>
      </c>
      <c r="J7530">
        <v>495</v>
      </c>
      <c r="K7530">
        <v>504.65249999999997</v>
      </c>
      <c r="L7530">
        <v>495</v>
      </c>
      <c r="M7530">
        <v>495</v>
      </c>
      <c r="N7530">
        <v>44999</v>
      </c>
      <c r="O7530">
        <v>44999</v>
      </c>
      <c r="P7530">
        <v>171</v>
      </c>
      <c r="Q7530" t="str">
        <f t="shared" si="117"/>
        <v>151-180</v>
      </c>
    </row>
    <row r="7531" spans="1:17" x14ac:dyDescent="0.25">
      <c r="A7531" t="s">
        <v>4900</v>
      </c>
      <c r="B7531">
        <v>905</v>
      </c>
      <c r="C7531" t="s">
        <v>5187</v>
      </c>
      <c r="D7531" t="s">
        <v>5133</v>
      </c>
      <c r="E7531">
        <v>57452</v>
      </c>
      <c r="F7531" t="s">
        <v>4908</v>
      </c>
      <c r="G7531" t="s">
        <v>4913</v>
      </c>
      <c r="H7531" t="s">
        <v>4912</v>
      </c>
      <c r="I7531">
        <v>44979</v>
      </c>
      <c r="J7531">
        <v>102.65</v>
      </c>
      <c r="K7531">
        <v>104.651675</v>
      </c>
      <c r="L7531">
        <v>102.65</v>
      </c>
      <c r="M7531">
        <v>51.324999499999997</v>
      </c>
      <c r="N7531">
        <v>45163</v>
      </c>
      <c r="O7531">
        <v>45163</v>
      </c>
      <c r="P7531">
        <v>7</v>
      </c>
      <c r="Q7531" t="str">
        <f t="shared" si="117"/>
        <v>1-30</v>
      </c>
    </row>
    <row r="7532" spans="1:17" x14ac:dyDescent="0.25">
      <c r="A7532" t="s">
        <v>4900</v>
      </c>
      <c r="B7532">
        <v>514</v>
      </c>
      <c r="C7532" t="s">
        <v>5575</v>
      </c>
      <c r="D7532" t="s">
        <v>5092</v>
      </c>
      <c r="E7532">
        <v>57455</v>
      </c>
      <c r="F7532" t="s">
        <v>4908</v>
      </c>
      <c r="G7532" t="s">
        <v>4913</v>
      </c>
      <c r="H7532" t="s">
        <v>4912</v>
      </c>
      <c r="I7532">
        <v>44979</v>
      </c>
      <c r="J7532">
        <v>39</v>
      </c>
      <c r="K7532">
        <v>39.7605</v>
      </c>
      <c r="L7532">
        <v>39</v>
      </c>
      <c r="M7532">
        <v>39</v>
      </c>
      <c r="N7532">
        <v>45027</v>
      </c>
      <c r="O7532">
        <v>45027</v>
      </c>
      <c r="P7532">
        <v>143</v>
      </c>
      <c r="Q7532" t="str">
        <f t="shared" si="117"/>
        <v>121-150</v>
      </c>
    </row>
    <row r="7533" spans="1:17" x14ac:dyDescent="0.25">
      <c r="A7533" t="s">
        <v>4900</v>
      </c>
      <c r="B7533">
        <v>514</v>
      </c>
      <c r="C7533" t="s">
        <v>5575</v>
      </c>
      <c r="D7533" t="s">
        <v>5092</v>
      </c>
      <c r="E7533">
        <v>57460</v>
      </c>
      <c r="F7533" t="s">
        <v>4908</v>
      </c>
      <c r="G7533" t="s">
        <v>4913</v>
      </c>
      <c r="H7533" t="s">
        <v>4912</v>
      </c>
      <c r="I7533">
        <v>44979</v>
      </c>
      <c r="J7533">
        <v>20</v>
      </c>
      <c r="K7533">
        <v>20.39</v>
      </c>
      <c r="L7533">
        <v>20</v>
      </c>
      <c r="M7533">
        <v>20</v>
      </c>
      <c r="N7533">
        <v>45027</v>
      </c>
      <c r="O7533">
        <v>45027</v>
      </c>
      <c r="P7533">
        <v>143</v>
      </c>
      <c r="Q7533" t="str">
        <f t="shared" si="117"/>
        <v>121-150</v>
      </c>
    </row>
    <row r="7534" spans="1:17" x14ac:dyDescent="0.25">
      <c r="A7534" t="s">
        <v>4900</v>
      </c>
      <c r="B7534">
        <v>514</v>
      </c>
      <c r="C7534" t="s">
        <v>5575</v>
      </c>
      <c r="D7534" t="s">
        <v>5092</v>
      </c>
      <c r="E7534">
        <v>57485</v>
      </c>
      <c r="F7534" t="s">
        <v>4908</v>
      </c>
      <c r="G7534" t="s">
        <v>4913</v>
      </c>
      <c r="H7534" t="s">
        <v>4912</v>
      </c>
      <c r="I7534">
        <v>44980</v>
      </c>
      <c r="J7534">
        <v>32</v>
      </c>
      <c r="K7534">
        <v>32.624000000000002</v>
      </c>
      <c r="L7534">
        <v>32</v>
      </c>
      <c r="M7534">
        <v>32</v>
      </c>
      <c r="N7534">
        <v>45027</v>
      </c>
      <c r="O7534">
        <v>45027</v>
      </c>
      <c r="P7534">
        <v>143</v>
      </c>
      <c r="Q7534" t="str">
        <f t="shared" si="117"/>
        <v>121-150</v>
      </c>
    </row>
    <row r="7535" spans="1:17" x14ac:dyDescent="0.25">
      <c r="A7535" t="s">
        <v>4900</v>
      </c>
      <c r="B7535">
        <v>1359</v>
      </c>
      <c r="C7535" t="s">
        <v>5593</v>
      </c>
      <c r="D7535" t="s">
        <v>5092</v>
      </c>
      <c r="E7535">
        <v>57488</v>
      </c>
      <c r="F7535" t="s">
        <v>4908</v>
      </c>
      <c r="G7535" t="s">
        <v>4913</v>
      </c>
      <c r="H7535" t="s">
        <v>4912</v>
      </c>
      <c r="I7535">
        <v>44980</v>
      </c>
      <c r="J7535">
        <v>40.659999999999997</v>
      </c>
      <c r="K7535">
        <v>41.452869999999997</v>
      </c>
      <c r="L7535">
        <v>40.659999999999997</v>
      </c>
      <c r="M7535">
        <v>40.659999999999997</v>
      </c>
      <c r="N7535">
        <v>44985</v>
      </c>
      <c r="O7535">
        <v>44985</v>
      </c>
      <c r="P7535">
        <v>185</v>
      </c>
      <c r="Q7535" t="str">
        <f t="shared" si="117"/>
        <v>180+</v>
      </c>
    </row>
    <row r="7536" spans="1:17" x14ac:dyDescent="0.25">
      <c r="A7536" t="s">
        <v>4900</v>
      </c>
      <c r="B7536">
        <v>1359</v>
      </c>
      <c r="C7536" t="s">
        <v>5593</v>
      </c>
      <c r="D7536" t="s">
        <v>5092</v>
      </c>
      <c r="E7536">
        <v>57494</v>
      </c>
      <c r="F7536" t="s">
        <v>4908</v>
      </c>
      <c r="G7536" t="s">
        <v>4913</v>
      </c>
      <c r="H7536" t="s">
        <v>4912</v>
      </c>
      <c r="I7536">
        <v>44980</v>
      </c>
      <c r="J7536">
        <v>41.12</v>
      </c>
      <c r="K7536">
        <v>41.921840000000003</v>
      </c>
      <c r="L7536">
        <v>41.12</v>
      </c>
      <c r="M7536">
        <v>41.12</v>
      </c>
      <c r="N7536">
        <v>44985</v>
      </c>
      <c r="O7536">
        <v>44985</v>
      </c>
      <c r="P7536">
        <v>185</v>
      </c>
      <c r="Q7536" t="str">
        <f t="shared" si="117"/>
        <v>180+</v>
      </c>
    </row>
    <row r="7537" spans="1:17" x14ac:dyDescent="0.25">
      <c r="A7537" t="s">
        <v>4900</v>
      </c>
      <c r="B7537">
        <v>1220</v>
      </c>
      <c r="C7537" t="s">
        <v>5592</v>
      </c>
      <c r="D7537" t="s">
        <v>5092</v>
      </c>
      <c r="E7537">
        <v>57500</v>
      </c>
      <c r="F7537" t="s">
        <v>4908</v>
      </c>
      <c r="G7537" t="s">
        <v>4913</v>
      </c>
      <c r="H7537" t="s">
        <v>4912</v>
      </c>
      <c r="I7537">
        <v>44980</v>
      </c>
      <c r="J7537">
        <v>1188.55</v>
      </c>
      <c r="K7537">
        <v>1211.726725</v>
      </c>
      <c r="L7537">
        <v>1188.55</v>
      </c>
      <c r="M7537">
        <v>1188.55</v>
      </c>
      <c r="N7537">
        <v>45020</v>
      </c>
      <c r="O7537">
        <v>45020</v>
      </c>
      <c r="P7537">
        <v>150</v>
      </c>
      <c r="Q7537" t="str">
        <f t="shared" si="117"/>
        <v>121-150</v>
      </c>
    </row>
    <row r="7538" spans="1:17" x14ac:dyDescent="0.25">
      <c r="A7538" t="s">
        <v>4900</v>
      </c>
      <c r="B7538">
        <v>1146</v>
      </c>
      <c r="C7538" t="s">
        <v>5128</v>
      </c>
      <c r="D7538" t="s">
        <v>4908</v>
      </c>
      <c r="E7538">
        <v>57502</v>
      </c>
      <c r="F7538" t="s">
        <v>4908</v>
      </c>
      <c r="G7538" t="s">
        <v>4913</v>
      </c>
      <c r="H7538" t="s">
        <v>4912</v>
      </c>
      <c r="I7538">
        <v>44980</v>
      </c>
      <c r="J7538">
        <v>100.05</v>
      </c>
      <c r="K7538">
        <v>102.000975</v>
      </c>
      <c r="L7538">
        <v>100.05</v>
      </c>
      <c r="M7538">
        <v>33.349997999999999</v>
      </c>
      <c r="N7538">
        <v>45154</v>
      </c>
      <c r="P7538">
        <v>0</v>
      </c>
      <c r="Q7538" t="str">
        <f t="shared" si="117"/>
        <v>ACTIVE</v>
      </c>
    </row>
    <row r="7539" spans="1:17" x14ac:dyDescent="0.25">
      <c r="A7539" t="s">
        <v>4900</v>
      </c>
      <c r="B7539">
        <v>1359</v>
      </c>
      <c r="C7539" t="s">
        <v>5593</v>
      </c>
      <c r="D7539" t="s">
        <v>5092</v>
      </c>
      <c r="E7539">
        <v>57505</v>
      </c>
      <c r="F7539" t="s">
        <v>4908</v>
      </c>
      <c r="G7539" t="s">
        <v>4913</v>
      </c>
      <c r="H7539" t="s">
        <v>4912</v>
      </c>
      <c r="I7539">
        <v>44980</v>
      </c>
      <c r="J7539">
        <v>85.65</v>
      </c>
      <c r="K7539">
        <v>87.320175000000006</v>
      </c>
      <c r="L7539">
        <v>85.65</v>
      </c>
      <c r="M7539">
        <v>85.65</v>
      </c>
      <c r="N7539">
        <v>44985</v>
      </c>
      <c r="O7539">
        <v>44985</v>
      </c>
      <c r="P7539">
        <v>185</v>
      </c>
      <c r="Q7539" t="str">
        <f t="shared" si="117"/>
        <v>180+</v>
      </c>
    </row>
    <row r="7540" spans="1:17" x14ac:dyDescent="0.25">
      <c r="A7540" t="s">
        <v>4900</v>
      </c>
      <c r="B7540">
        <v>514</v>
      </c>
      <c r="C7540" t="s">
        <v>5575</v>
      </c>
      <c r="D7540" t="s">
        <v>5092</v>
      </c>
      <c r="E7540">
        <v>57506</v>
      </c>
      <c r="F7540" t="s">
        <v>4908</v>
      </c>
      <c r="G7540" t="s">
        <v>4913</v>
      </c>
      <c r="H7540" t="s">
        <v>4912</v>
      </c>
      <c r="I7540">
        <v>44980</v>
      </c>
      <c r="J7540">
        <v>10</v>
      </c>
      <c r="K7540">
        <v>10.195</v>
      </c>
      <c r="L7540">
        <v>10</v>
      </c>
      <c r="M7540">
        <v>10</v>
      </c>
      <c r="N7540">
        <v>45027</v>
      </c>
      <c r="O7540">
        <v>45027</v>
      </c>
      <c r="P7540">
        <v>143</v>
      </c>
      <c r="Q7540" t="str">
        <f t="shared" si="117"/>
        <v>121-150</v>
      </c>
    </row>
    <row r="7541" spans="1:17" x14ac:dyDescent="0.25">
      <c r="A7541" t="s">
        <v>4900</v>
      </c>
      <c r="B7541">
        <v>1359</v>
      </c>
      <c r="C7541" t="s">
        <v>5593</v>
      </c>
      <c r="D7541" t="s">
        <v>5092</v>
      </c>
      <c r="E7541">
        <v>57508</v>
      </c>
      <c r="F7541" t="s">
        <v>4908</v>
      </c>
      <c r="G7541" t="s">
        <v>4913</v>
      </c>
      <c r="H7541" t="s">
        <v>4912</v>
      </c>
      <c r="I7541">
        <v>44980</v>
      </c>
      <c r="J7541">
        <v>26.51</v>
      </c>
      <c r="K7541">
        <v>27.026945000000001</v>
      </c>
      <c r="L7541">
        <v>26.51</v>
      </c>
      <c r="M7541">
        <v>26.51</v>
      </c>
      <c r="N7541">
        <v>44985</v>
      </c>
      <c r="O7541">
        <v>44985</v>
      </c>
      <c r="P7541">
        <v>185</v>
      </c>
      <c r="Q7541" t="str">
        <f t="shared" si="117"/>
        <v>180+</v>
      </c>
    </row>
    <row r="7542" spans="1:17" x14ac:dyDescent="0.25">
      <c r="A7542" t="s">
        <v>4900</v>
      </c>
      <c r="B7542">
        <v>514</v>
      </c>
      <c r="C7542" t="s">
        <v>5575</v>
      </c>
      <c r="D7542" t="s">
        <v>5092</v>
      </c>
      <c r="E7542">
        <v>57511</v>
      </c>
      <c r="F7542" t="s">
        <v>4908</v>
      </c>
      <c r="G7542" t="s">
        <v>4913</v>
      </c>
      <c r="H7542" t="s">
        <v>4912</v>
      </c>
      <c r="I7542">
        <v>44980</v>
      </c>
      <c r="J7542">
        <v>15.19</v>
      </c>
      <c r="K7542">
        <v>15.486205</v>
      </c>
      <c r="L7542">
        <v>15.19</v>
      </c>
      <c r="M7542">
        <v>15.19</v>
      </c>
      <c r="N7542">
        <v>45027</v>
      </c>
      <c r="O7542">
        <v>45027</v>
      </c>
      <c r="P7542">
        <v>143</v>
      </c>
      <c r="Q7542" t="str">
        <f t="shared" si="117"/>
        <v>121-150</v>
      </c>
    </row>
    <row r="7543" spans="1:17" x14ac:dyDescent="0.25">
      <c r="A7543" t="s">
        <v>4900</v>
      </c>
      <c r="B7543">
        <v>1146</v>
      </c>
      <c r="C7543" t="s">
        <v>5128</v>
      </c>
      <c r="D7543" t="s">
        <v>4908</v>
      </c>
      <c r="E7543">
        <v>57513</v>
      </c>
      <c r="F7543" t="s">
        <v>4908</v>
      </c>
      <c r="G7543" t="s">
        <v>4913</v>
      </c>
      <c r="H7543" t="s">
        <v>4912</v>
      </c>
      <c r="I7543">
        <v>44980</v>
      </c>
      <c r="J7543">
        <v>427.66</v>
      </c>
      <c r="K7543">
        <v>435.99937</v>
      </c>
      <c r="L7543">
        <v>427.66</v>
      </c>
      <c r="M7543">
        <v>71.276664999999994</v>
      </c>
      <c r="N7543">
        <v>45154</v>
      </c>
      <c r="P7543">
        <v>0</v>
      </c>
      <c r="Q7543" t="str">
        <f t="shared" si="117"/>
        <v>ACTIVE</v>
      </c>
    </row>
    <row r="7544" spans="1:17" x14ac:dyDescent="0.25">
      <c r="A7544" t="s">
        <v>4900</v>
      </c>
      <c r="B7544">
        <v>1359</v>
      </c>
      <c r="C7544" t="s">
        <v>5593</v>
      </c>
      <c r="D7544" t="s">
        <v>5092</v>
      </c>
      <c r="E7544">
        <v>57515</v>
      </c>
      <c r="F7544" t="s">
        <v>4908</v>
      </c>
      <c r="G7544" t="s">
        <v>4913</v>
      </c>
      <c r="H7544" t="s">
        <v>4912</v>
      </c>
      <c r="I7544">
        <v>44980</v>
      </c>
      <c r="J7544">
        <v>28.02</v>
      </c>
      <c r="K7544">
        <v>28.566389999999998</v>
      </c>
      <c r="L7544">
        <v>28.02</v>
      </c>
      <c r="M7544">
        <v>28.02</v>
      </c>
      <c r="N7544">
        <v>44985</v>
      </c>
      <c r="O7544">
        <v>44985</v>
      </c>
      <c r="P7544">
        <v>185</v>
      </c>
      <c r="Q7544" t="str">
        <f t="shared" si="117"/>
        <v>180+</v>
      </c>
    </row>
    <row r="7545" spans="1:17" x14ac:dyDescent="0.25">
      <c r="A7545" t="s">
        <v>4900</v>
      </c>
      <c r="B7545">
        <v>1359</v>
      </c>
      <c r="C7545" t="s">
        <v>5593</v>
      </c>
      <c r="D7545" t="s">
        <v>5092</v>
      </c>
      <c r="E7545">
        <v>57519</v>
      </c>
      <c r="F7545" t="s">
        <v>4908</v>
      </c>
      <c r="G7545" t="s">
        <v>4913</v>
      </c>
      <c r="H7545" t="s">
        <v>4912</v>
      </c>
      <c r="I7545">
        <v>44980</v>
      </c>
      <c r="J7545">
        <v>155.06</v>
      </c>
      <c r="K7545">
        <v>158.08367000000001</v>
      </c>
      <c r="L7545">
        <v>155.06</v>
      </c>
      <c r="M7545">
        <v>155.06</v>
      </c>
      <c r="N7545">
        <v>44985</v>
      </c>
      <c r="O7545">
        <v>44985</v>
      </c>
      <c r="P7545">
        <v>185</v>
      </c>
      <c r="Q7545" t="str">
        <f t="shared" si="117"/>
        <v>180+</v>
      </c>
    </row>
    <row r="7546" spans="1:17" x14ac:dyDescent="0.25">
      <c r="A7546" t="s">
        <v>4900</v>
      </c>
      <c r="B7546">
        <v>1359</v>
      </c>
      <c r="C7546" t="s">
        <v>5593</v>
      </c>
      <c r="D7546" t="s">
        <v>5092</v>
      </c>
      <c r="E7546">
        <v>57527</v>
      </c>
      <c r="F7546" t="s">
        <v>4908</v>
      </c>
      <c r="G7546" t="s">
        <v>4913</v>
      </c>
      <c r="H7546" t="s">
        <v>4912</v>
      </c>
      <c r="I7546">
        <v>44980</v>
      </c>
      <c r="J7546">
        <v>38.090000000000003</v>
      </c>
      <c r="K7546">
        <v>38.832754999999999</v>
      </c>
      <c r="L7546">
        <v>38.090000000000003</v>
      </c>
      <c r="M7546">
        <v>38.090000000000003</v>
      </c>
      <c r="N7546">
        <v>44985</v>
      </c>
      <c r="O7546">
        <v>44985</v>
      </c>
      <c r="P7546">
        <v>185</v>
      </c>
      <c r="Q7546" t="str">
        <f t="shared" si="117"/>
        <v>180+</v>
      </c>
    </row>
    <row r="7547" spans="1:17" x14ac:dyDescent="0.25">
      <c r="A7547" t="s">
        <v>4900</v>
      </c>
      <c r="B7547">
        <v>1346</v>
      </c>
      <c r="C7547" t="s">
        <v>5429</v>
      </c>
      <c r="D7547" t="s">
        <v>4908</v>
      </c>
      <c r="E7547">
        <v>57539</v>
      </c>
      <c r="F7547" t="s">
        <v>4908</v>
      </c>
      <c r="G7547" t="s">
        <v>4913</v>
      </c>
      <c r="H7547" t="s">
        <v>4912</v>
      </c>
      <c r="I7547">
        <v>44980</v>
      </c>
      <c r="J7547">
        <v>1000</v>
      </c>
      <c r="K7547">
        <v>1019.5</v>
      </c>
      <c r="L7547">
        <v>1000</v>
      </c>
      <c r="M7547">
        <v>1000</v>
      </c>
      <c r="P7547">
        <v>0</v>
      </c>
      <c r="Q7547" t="str">
        <f t="shared" si="117"/>
        <v>ACTIVE</v>
      </c>
    </row>
    <row r="7548" spans="1:17" x14ac:dyDescent="0.25">
      <c r="A7548" t="s">
        <v>4900</v>
      </c>
      <c r="B7548">
        <v>1346</v>
      </c>
      <c r="C7548" t="s">
        <v>5429</v>
      </c>
      <c r="D7548" t="s">
        <v>4908</v>
      </c>
      <c r="E7548">
        <v>57541</v>
      </c>
      <c r="F7548" t="s">
        <v>4908</v>
      </c>
      <c r="G7548" t="s">
        <v>4913</v>
      </c>
      <c r="H7548" t="s">
        <v>4912</v>
      </c>
      <c r="I7548">
        <v>44980</v>
      </c>
      <c r="J7548">
        <v>2000</v>
      </c>
      <c r="K7548">
        <v>2039</v>
      </c>
      <c r="L7548">
        <v>2000</v>
      </c>
      <c r="M7548">
        <v>2000</v>
      </c>
      <c r="P7548">
        <v>0</v>
      </c>
      <c r="Q7548" t="str">
        <f t="shared" si="117"/>
        <v>ACTIVE</v>
      </c>
    </row>
    <row r="7549" spans="1:17" x14ac:dyDescent="0.25">
      <c r="A7549" t="s">
        <v>4900</v>
      </c>
      <c r="B7549">
        <v>1373</v>
      </c>
      <c r="C7549" t="s">
        <v>5238</v>
      </c>
      <c r="D7549" t="s">
        <v>4908</v>
      </c>
      <c r="E7549">
        <v>57547</v>
      </c>
      <c r="F7549" t="s">
        <v>4908</v>
      </c>
      <c r="G7549" t="s">
        <v>4944</v>
      </c>
      <c r="H7549" t="s">
        <v>4912</v>
      </c>
      <c r="I7549">
        <v>44980</v>
      </c>
      <c r="J7549">
        <v>3000</v>
      </c>
      <c r="K7549">
        <v>3058.5</v>
      </c>
      <c r="L7549">
        <v>3000</v>
      </c>
      <c r="M7549">
        <v>500</v>
      </c>
      <c r="N7549">
        <v>45141</v>
      </c>
      <c r="P7549">
        <v>0</v>
      </c>
      <c r="Q7549" t="str">
        <f t="shared" si="117"/>
        <v>ACTIVE</v>
      </c>
    </row>
    <row r="7550" spans="1:17" x14ac:dyDescent="0.25">
      <c r="A7550" t="s">
        <v>4900</v>
      </c>
      <c r="B7550">
        <v>992</v>
      </c>
      <c r="C7550" t="s">
        <v>5548</v>
      </c>
      <c r="D7550" t="s">
        <v>5092</v>
      </c>
      <c r="E7550">
        <v>57555</v>
      </c>
      <c r="F7550" t="s">
        <v>4908</v>
      </c>
      <c r="G7550" t="s">
        <v>4913</v>
      </c>
      <c r="H7550" t="s">
        <v>4912</v>
      </c>
      <c r="I7550">
        <v>44980</v>
      </c>
      <c r="J7550">
        <v>13.64</v>
      </c>
      <c r="K7550">
        <v>13.90598</v>
      </c>
      <c r="L7550">
        <v>13.64</v>
      </c>
      <c r="M7550">
        <v>13.64</v>
      </c>
      <c r="N7550">
        <v>45058</v>
      </c>
      <c r="O7550">
        <v>45058</v>
      </c>
      <c r="P7550">
        <v>112</v>
      </c>
      <c r="Q7550" t="str">
        <f t="shared" si="117"/>
        <v>91-120</v>
      </c>
    </row>
    <row r="7551" spans="1:17" x14ac:dyDescent="0.25">
      <c r="A7551" t="s">
        <v>4900</v>
      </c>
      <c r="B7551">
        <v>992</v>
      </c>
      <c r="C7551" t="s">
        <v>5548</v>
      </c>
      <c r="D7551" t="s">
        <v>5092</v>
      </c>
      <c r="E7551">
        <v>57556</v>
      </c>
      <c r="F7551" t="s">
        <v>4908</v>
      </c>
      <c r="G7551" t="s">
        <v>4913</v>
      </c>
      <c r="H7551" t="s">
        <v>4912</v>
      </c>
      <c r="I7551">
        <v>44980</v>
      </c>
      <c r="J7551">
        <v>11.49</v>
      </c>
      <c r="K7551">
        <v>11.714055</v>
      </c>
      <c r="L7551">
        <v>11.49</v>
      </c>
      <c r="M7551">
        <v>11.49</v>
      </c>
      <c r="N7551">
        <v>45058</v>
      </c>
      <c r="O7551">
        <v>45058</v>
      </c>
      <c r="P7551">
        <v>112</v>
      </c>
      <c r="Q7551" t="str">
        <f t="shared" si="117"/>
        <v>91-120</v>
      </c>
    </row>
    <row r="7552" spans="1:17" x14ac:dyDescent="0.25">
      <c r="A7552" t="s">
        <v>4900</v>
      </c>
      <c r="B7552">
        <v>818</v>
      </c>
      <c r="C7552" t="s">
        <v>1286</v>
      </c>
      <c r="D7552" t="s">
        <v>4908</v>
      </c>
      <c r="E7552">
        <v>57575</v>
      </c>
      <c r="F7552" t="s">
        <v>4908</v>
      </c>
      <c r="G7552" t="s">
        <v>4913</v>
      </c>
      <c r="H7552" t="s">
        <v>4912</v>
      </c>
      <c r="I7552">
        <v>44980</v>
      </c>
      <c r="J7552">
        <v>73.45</v>
      </c>
      <c r="K7552">
        <v>74.882275000000007</v>
      </c>
      <c r="L7552">
        <v>73.45</v>
      </c>
      <c r="M7552">
        <v>24.483333999999999</v>
      </c>
      <c r="N7552">
        <v>45152</v>
      </c>
      <c r="P7552">
        <v>0</v>
      </c>
      <c r="Q7552" t="str">
        <f t="shared" si="117"/>
        <v>ACTIVE</v>
      </c>
    </row>
    <row r="7553" spans="1:17" x14ac:dyDescent="0.25">
      <c r="A7553" t="s">
        <v>4900</v>
      </c>
      <c r="B7553">
        <v>514</v>
      </c>
      <c r="C7553" t="s">
        <v>5575</v>
      </c>
      <c r="D7553" t="s">
        <v>5092</v>
      </c>
      <c r="E7553">
        <v>57580</v>
      </c>
      <c r="F7553" t="s">
        <v>4908</v>
      </c>
      <c r="G7553" t="s">
        <v>4913</v>
      </c>
      <c r="H7553" t="s">
        <v>4912</v>
      </c>
      <c r="I7553">
        <v>44980</v>
      </c>
      <c r="J7553">
        <v>9</v>
      </c>
      <c r="K7553">
        <v>9.1754999999999995</v>
      </c>
      <c r="L7553">
        <v>9</v>
      </c>
      <c r="M7553">
        <v>9</v>
      </c>
      <c r="N7553">
        <v>45027</v>
      </c>
      <c r="O7553">
        <v>45027</v>
      </c>
      <c r="P7553">
        <v>143</v>
      </c>
      <c r="Q7553" t="str">
        <f t="shared" si="117"/>
        <v>121-150</v>
      </c>
    </row>
    <row r="7554" spans="1:17" x14ac:dyDescent="0.25">
      <c r="A7554" t="s">
        <v>4900</v>
      </c>
      <c r="B7554">
        <v>381</v>
      </c>
      <c r="C7554" t="s">
        <v>5094</v>
      </c>
      <c r="D7554" t="s">
        <v>4908</v>
      </c>
      <c r="E7554">
        <v>57581</v>
      </c>
      <c r="F7554" t="s">
        <v>4908</v>
      </c>
      <c r="G7554" t="s">
        <v>4913</v>
      </c>
      <c r="H7554" t="s">
        <v>4912</v>
      </c>
      <c r="I7554">
        <v>44980</v>
      </c>
      <c r="J7554">
        <v>1316</v>
      </c>
      <c r="K7554">
        <v>1341.662</v>
      </c>
      <c r="L7554">
        <v>1316</v>
      </c>
      <c r="M7554">
        <v>219.33333500000001</v>
      </c>
      <c r="N7554">
        <v>45152</v>
      </c>
      <c r="P7554">
        <v>0</v>
      </c>
      <c r="Q7554" t="str">
        <f t="shared" ref="Q7554:Q7617" si="118">IF(P7554=0,"ACTIVE",IF(P7554&lt;=30,"1-30",IF(AND(P7554&gt;30,P7554&lt;=60),"31-60",IF(AND(P7554&gt;60,P7554&lt;=90),"61-90",IF(AND(P7554&gt;90,P7554&lt;=120),"91-120",IF(AND(P7554&gt;120,P7554&lt;=150),"121-150",IF(AND(P7554&gt;150,P7554&lt;=180),"151-180","180+")))))))</f>
        <v>ACTIVE</v>
      </c>
    </row>
    <row r="7555" spans="1:17" x14ac:dyDescent="0.25">
      <c r="A7555" t="s">
        <v>4900</v>
      </c>
      <c r="B7555">
        <v>1389</v>
      </c>
      <c r="C7555" t="s">
        <v>5471</v>
      </c>
      <c r="D7555" t="s">
        <v>5092</v>
      </c>
      <c r="E7555">
        <v>57589</v>
      </c>
      <c r="F7555" t="s">
        <v>4908</v>
      </c>
      <c r="G7555" t="s">
        <v>4944</v>
      </c>
      <c r="H7555" t="s">
        <v>4912</v>
      </c>
      <c r="I7555">
        <v>44980</v>
      </c>
      <c r="J7555">
        <v>2700</v>
      </c>
      <c r="K7555">
        <v>2752.65</v>
      </c>
      <c r="L7555">
        <v>2700</v>
      </c>
      <c r="M7555">
        <v>2284.6153840000002</v>
      </c>
      <c r="N7555">
        <v>45097</v>
      </c>
      <c r="O7555">
        <v>44998</v>
      </c>
      <c r="P7555">
        <v>172</v>
      </c>
      <c r="Q7555" t="str">
        <f t="shared" si="118"/>
        <v>151-180</v>
      </c>
    </row>
    <row r="7556" spans="1:17" x14ac:dyDescent="0.25">
      <c r="A7556" t="s">
        <v>4900</v>
      </c>
      <c r="B7556">
        <v>1389</v>
      </c>
      <c r="C7556" t="s">
        <v>5471</v>
      </c>
      <c r="D7556" t="s">
        <v>5092</v>
      </c>
      <c r="E7556">
        <v>57590</v>
      </c>
      <c r="F7556" t="s">
        <v>4908</v>
      </c>
      <c r="G7556" t="s">
        <v>4944</v>
      </c>
      <c r="H7556" t="s">
        <v>4912</v>
      </c>
      <c r="I7556">
        <v>44980</v>
      </c>
      <c r="J7556">
        <v>6685.53</v>
      </c>
      <c r="K7556">
        <v>6815.8978349999998</v>
      </c>
      <c r="L7556">
        <v>6685.53</v>
      </c>
      <c r="M7556">
        <v>5656.9869239999998</v>
      </c>
      <c r="N7556">
        <v>45097</v>
      </c>
      <c r="O7556">
        <v>44998</v>
      </c>
      <c r="P7556">
        <v>172</v>
      </c>
      <c r="Q7556" t="str">
        <f t="shared" si="118"/>
        <v>151-180</v>
      </c>
    </row>
    <row r="7557" spans="1:17" x14ac:dyDescent="0.25">
      <c r="A7557" t="s">
        <v>4900</v>
      </c>
      <c r="B7557">
        <v>514</v>
      </c>
      <c r="C7557" t="s">
        <v>5575</v>
      </c>
      <c r="D7557" t="s">
        <v>5092</v>
      </c>
      <c r="E7557">
        <v>57595</v>
      </c>
      <c r="F7557" t="s">
        <v>4908</v>
      </c>
      <c r="G7557" t="s">
        <v>4913</v>
      </c>
      <c r="H7557" t="s">
        <v>4912</v>
      </c>
      <c r="I7557">
        <v>44980</v>
      </c>
      <c r="J7557">
        <v>167.61</v>
      </c>
      <c r="K7557">
        <v>170.87839500000001</v>
      </c>
      <c r="L7557">
        <v>167.61</v>
      </c>
      <c r="M7557">
        <v>167.61</v>
      </c>
      <c r="N7557">
        <v>45027</v>
      </c>
      <c r="O7557">
        <v>45027</v>
      </c>
      <c r="P7557">
        <v>143</v>
      </c>
      <c r="Q7557" t="str">
        <f t="shared" si="118"/>
        <v>121-150</v>
      </c>
    </row>
    <row r="7558" spans="1:17" x14ac:dyDescent="0.25">
      <c r="A7558" t="s">
        <v>4900</v>
      </c>
      <c r="B7558">
        <v>527</v>
      </c>
      <c r="C7558" t="s">
        <v>1662</v>
      </c>
      <c r="D7558" t="s">
        <v>4908</v>
      </c>
      <c r="E7558">
        <v>57596</v>
      </c>
      <c r="F7558" t="s">
        <v>4908</v>
      </c>
      <c r="G7558" t="s">
        <v>4913</v>
      </c>
      <c r="H7558" t="s">
        <v>4912</v>
      </c>
      <c r="I7558">
        <v>44980</v>
      </c>
      <c r="J7558">
        <v>8.6300000000000008</v>
      </c>
      <c r="K7558">
        <v>8.7982849999999999</v>
      </c>
      <c r="L7558">
        <v>8.6300000000000008</v>
      </c>
      <c r="M7558">
        <v>7.1916665000000002</v>
      </c>
      <c r="N7558">
        <v>45044</v>
      </c>
      <c r="P7558">
        <v>0</v>
      </c>
      <c r="Q7558" t="str">
        <f t="shared" si="118"/>
        <v>ACTIVE</v>
      </c>
    </row>
    <row r="7559" spans="1:17" x14ac:dyDescent="0.25">
      <c r="A7559" t="s">
        <v>4900</v>
      </c>
      <c r="B7559">
        <v>514</v>
      </c>
      <c r="C7559" t="s">
        <v>5575</v>
      </c>
      <c r="D7559" t="s">
        <v>5092</v>
      </c>
      <c r="E7559">
        <v>57617</v>
      </c>
      <c r="F7559" t="s">
        <v>4908</v>
      </c>
      <c r="G7559" t="s">
        <v>4913</v>
      </c>
      <c r="H7559" t="s">
        <v>4912</v>
      </c>
      <c r="I7559">
        <v>44980</v>
      </c>
      <c r="J7559">
        <v>19</v>
      </c>
      <c r="K7559">
        <v>19.3705</v>
      </c>
      <c r="L7559">
        <v>19</v>
      </c>
      <c r="M7559">
        <v>19</v>
      </c>
      <c r="N7559">
        <v>45027</v>
      </c>
      <c r="O7559">
        <v>45027</v>
      </c>
      <c r="P7559">
        <v>143</v>
      </c>
      <c r="Q7559" t="str">
        <f t="shared" si="118"/>
        <v>121-150</v>
      </c>
    </row>
    <row r="7560" spans="1:17" x14ac:dyDescent="0.25">
      <c r="A7560" t="s">
        <v>4900</v>
      </c>
      <c r="B7560">
        <v>1146</v>
      </c>
      <c r="C7560" t="s">
        <v>5128</v>
      </c>
      <c r="D7560" t="s">
        <v>4908</v>
      </c>
      <c r="E7560">
        <v>57618</v>
      </c>
      <c r="F7560" t="s">
        <v>4908</v>
      </c>
      <c r="G7560" t="s">
        <v>4913</v>
      </c>
      <c r="H7560" t="s">
        <v>4912</v>
      </c>
      <c r="I7560">
        <v>44980</v>
      </c>
      <c r="J7560">
        <v>112.42</v>
      </c>
      <c r="K7560">
        <v>114.61219</v>
      </c>
      <c r="L7560">
        <v>112.42</v>
      </c>
      <c r="M7560">
        <v>18.736664999999999</v>
      </c>
      <c r="N7560">
        <v>45154</v>
      </c>
      <c r="P7560">
        <v>0</v>
      </c>
      <c r="Q7560" t="str">
        <f t="shared" si="118"/>
        <v>ACTIVE</v>
      </c>
    </row>
    <row r="7561" spans="1:17" x14ac:dyDescent="0.25">
      <c r="A7561" t="s">
        <v>4900</v>
      </c>
      <c r="B7561">
        <v>514</v>
      </c>
      <c r="C7561" t="s">
        <v>5575</v>
      </c>
      <c r="D7561" t="s">
        <v>5092</v>
      </c>
      <c r="E7561">
        <v>57622</v>
      </c>
      <c r="F7561" t="s">
        <v>4908</v>
      </c>
      <c r="G7561" t="s">
        <v>4913</v>
      </c>
      <c r="H7561" t="s">
        <v>4912</v>
      </c>
      <c r="I7561">
        <v>44980</v>
      </c>
      <c r="J7561">
        <v>2</v>
      </c>
      <c r="K7561">
        <v>2.0390000000000001</v>
      </c>
      <c r="L7561">
        <v>2</v>
      </c>
      <c r="M7561">
        <v>2</v>
      </c>
      <c r="N7561">
        <v>45027</v>
      </c>
      <c r="O7561">
        <v>45027</v>
      </c>
      <c r="P7561">
        <v>143</v>
      </c>
      <c r="Q7561" t="str">
        <f t="shared" si="118"/>
        <v>121-150</v>
      </c>
    </row>
    <row r="7562" spans="1:17" x14ac:dyDescent="0.25">
      <c r="A7562" t="s">
        <v>4900</v>
      </c>
      <c r="B7562">
        <v>818</v>
      </c>
      <c r="C7562" t="s">
        <v>1286</v>
      </c>
      <c r="D7562" t="s">
        <v>4908</v>
      </c>
      <c r="E7562">
        <v>57624</v>
      </c>
      <c r="F7562" t="s">
        <v>4908</v>
      </c>
      <c r="G7562" t="s">
        <v>4913</v>
      </c>
      <c r="H7562" t="s">
        <v>4912</v>
      </c>
      <c r="I7562">
        <v>44980</v>
      </c>
      <c r="J7562">
        <v>303.7</v>
      </c>
      <c r="K7562">
        <v>309.62214999999998</v>
      </c>
      <c r="L7562">
        <v>303.7</v>
      </c>
      <c r="M7562">
        <v>50.616664999999998</v>
      </c>
      <c r="N7562">
        <v>45152</v>
      </c>
      <c r="P7562">
        <v>0</v>
      </c>
      <c r="Q7562" t="str">
        <f t="shared" si="118"/>
        <v>ACTIVE</v>
      </c>
    </row>
    <row r="7563" spans="1:17" x14ac:dyDescent="0.25">
      <c r="A7563" t="s">
        <v>4900</v>
      </c>
      <c r="B7563">
        <v>514</v>
      </c>
      <c r="C7563" t="s">
        <v>5575</v>
      </c>
      <c r="D7563" t="s">
        <v>5092</v>
      </c>
      <c r="E7563">
        <v>57626</v>
      </c>
      <c r="F7563" t="s">
        <v>4908</v>
      </c>
      <c r="G7563" t="s">
        <v>4913</v>
      </c>
      <c r="H7563" t="s">
        <v>4912</v>
      </c>
      <c r="I7563">
        <v>44980</v>
      </c>
      <c r="J7563">
        <v>70</v>
      </c>
      <c r="K7563">
        <v>71.364999999999995</v>
      </c>
      <c r="L7563">
        <v>70</v>
      </c>
      <c r="M7563">
        <v>70</v>
      </c>
      <c r="N7563">
        <v>45027</v>
      </c>
      <c r="O7563">
        <v>45027</v>
      </c>
      <c r="P7563">
        <v>143</v>
      </c>
      <c r="Q7563" t="str">
        <f t="shared" si="118"/>
        <v>121-150</v>
      </c>
    </row>
    <row r="7564" spans="1:17" x14ac:dyDescent="0.25">
      <c r="A7564" t="s">
        <v>4900</v>
      </c>
      <c r="B7564">
        <v>270</v>
      </c>
      <c r="C7564" t="s">
        <v>4958</v>
      </c>
      <c r="D7564" t="s">
        <v>4908</v>
      </c>
      <c r="E7564">
        <v>57627</v>
      </c>
      <c r="F7564" t="s">
        <v>4908</v>
      </c>
      <c r="G7564" t="s">
        <v>4913</v>
      </c>
      <c r="H7564" t="s">
        <v>4912</v>
      </c>
      <c r="I7564">
        <v>44980</v>
      </c>
      <c r="J7564">
        <v>6000</v>
      </c>
      <c r="K7564">
        <v>6117</v>
      </c>
      <c r="L7564">
        <v>6000</v>
      </c>
      <c r="M7564">
        <v>1000</v>
      </c>
      <c r="N7564">
        <v>45167</v>
      </c>
      <c r="P7564">
        <v>0</v>
      </c>
      <c r="Q7564" t="str">
        <f t="shared" si="118"/>
        <v>ACTIVE</v>
      </c>
    </row>
    <row r="7565" spans="1:17" x14ac:dyDescent="0.25">
      <c r="A7565" t="s">
        <v>4900</v>
      </c>
      <c r="B7565">
        <v>1193</v>
      </c>
      <c r="C7565" t="s">
        <v>5487</v>
      </c>
      <c r="D7565" t="s">
        <v>5092</v>
      </c>
      <c r="E7565">
        <v>57629</v>
      </c>
      <c r="F7565" t="s">
        <v>4908</v>
      </c>
      <c r="G7565" t="s">
        <v>4913</v>
      </c>
      <c r="H7565" t="s">
        <v>4912</v>
      </c>
      <c r="I7565">
        <v>44980</v>
      </c>
      <c r="J7565">
        <v>1899</v>
      </c>
      <c r="K7565">
        <v>1936.0305000000001</v>
      </c>
      <c r="L7565">
        <v>1899</v>
      </c>
      <c r="M7565">
        <v>803.42307000000005</v>
      </c>
      <c r="N7565">
        <v>45100</v>
      </c>
      <c r="P7565">
        <v>0</v>
      </c>
      <c r="Q7565" t="str">
        <f t="shared" si="118"/>
        <v>ACTIVE</v>
      </c>
    </row>
    <row r="7566" spans="1:17" x14ac:dyDescent="0.25">
      <c r="A7566" t="s">
        <v>4900</v>
      </c>
      <c r="B7566">
        <v>1140</v>
      </c>
      <c r="C7566" t="s">
        <v>5382</v>
      </c>
      <c r="D7566" t="s">
        <v>5092</v>
      </c>
      <c r="E7566">
        <v>57643</v>
      </c>
      <c r="F7566" t="s">
        <v>4908</v>
      </c>
      <c r="G7566" t="s">
        <v>4913</v>
      </c>
      <c r="H7566" t="s">
        <v>4912</v>
      </c>
      <c r="I7566">
        <v>44981</v>
      </c>
      <c r="J7566">
        <v>5</v>
      </c>
      <c r="K7566">
        <v>5.0975000000000001</v>
      </c>
      <c r="L7566">
        <v>5</v>
      </c>
      <c r="M7566">
        <v>5</v>
      </c>
      <c r="N7566">
        <v>45152</v>
      </c>
      <c r="O7566">
        <v>45152</v>
      </c>
      <c r="P7566">
        <v>18</v>
      </c>
      <c r="Q7566" t="str">
        <f t="shared" si="118"/>
        <v>1-30</v>
      </c>
    </row>
    <row r="7567" spans="1:17" x14ac:dyDescent="0.25">
      <c r="A7567" t="s">
        <v>4900</v>
      </c>
      <c r="B7567">
        <v>1056</v>
      </c>
      <c r="C7567" t="s">
        <v>5248</v>
      </c>
      <c r="D7567" t="s">
        <v>4908</v>
      </c>
      <c r="E7567">
        <v>57649</v>
      </c>
      <c r="F7567" t="s">
        <v>5087</v>
      </c>
      <c r="G7567" t="s">
        <v>4913</v>
      </c>
      <c r="H7567" t="s">
        <v>4912</v>
      </c>
      <c r="I7567">
        <v>44981</v>
      </c>
      <c r="J7567">
        <v>617.92999999999995</v>
      </c>
      <c r="K7567">
        <v>629.97963500000003</v>
      </c>
      <c r="L7567">
        <v>617.92999999999995</v>
      </c>
      <c r="M7567">
        <v>617.92999999999995</v>
      </c>
      <c r="N7567">
        <v>44999</v>
      </c>
      <c r="O7567">
        <v>44999</v>
      </c>
      <c r="P7567">
        <v>171</v>
      </c>
      <c r="Q7567" t="str">
        <f t="shared" si="118"/>
        <v>151-180</v>
      </c>
    </row>
    <row r="7568" spans="1:17" x14ac:dyDescent="0.25">
      <c r="A7568" t="s">
        <v>4900</v>
      </c>
      <c r="B7568">
        <v>381</v>
      </c>
      <c r="C7568" t="s">
        <v>5094</v>
      </c>
      <c r="D7568" t="s">
        <v>4908</v>
      </c>
      <c r="E7568">
        <v>57651</v>
      </c>
      <c r="F7568" t="s">
        <v>4908</v>
      </c>
      <c r="G7568" t="s">
        <v>4913</v>
      </c>
      <c r="H7568" t="s">
        <v>4912</v>
      </c>
      <c r="I7568">
        <v>44981</v>
      </c>
      <c r="J7568">
        <v>526.67999999999995</v>
      </c>
      <c r="K7568">
        <v>536.95025999999996</v>
      </c>
      <c r="L7568">
        <v>526.67999999999995</v>
      </c>
      <c r="M7568">
        <v>87.78</v>
      </c>
      <c r="N7568">
        <v>45152</v>
      </c>
      <c r="P7568">
        <v>0</v>
      </c>
      <c r="Q7568" t="str">
        <f t="shared" si="118"/>
        <v>ACTIVE</v>
      </c>
    </row>
    <row r="7569" spans="1:17" x14ac:dyDescent="0.25">
      <c r="A7569" t="s">
        <v>4900</v>
      </c>
      <c r="B7569">
        <v>514</v>
      </c>
      <c r="C7569" t="s">
        <v>5575</v>
      </c>
      <c r="D7569" t="s">
        <v>5092</v>
      </c>
      <c r="E7569">
        <v>57652</v>
      </c>
      <c r="F7569" t="s">
        <v>4908</v>
      </c>
      <c r="G7569" t="s">
        <v>4913</v>
      </c>
      <c r="H7569" t="s">
        <v>4912</v>
      </c>
      <c r="I7569">
        <v>44981</v>
      </c>
      <c r="J7569">
        <v>74</v>
      </c>
      <c r="K7569">
        <v>75.442999999999998</v>
      </c>
      <c r="L7569">
        <v>74</v>
      </c>
      <c r="M7569">
        <v>74</v>
      </c>
      <c r="N7569">
        <v>45027</v>
      </c>
      <c r="O7569">
        <v>45027</v>
      </c>
      <c r="P7569">
        <v>143</v>
      </c>
      <c r="Q7569" t="str">
        <f t="shared" si="118"/>
        <v>121-150</v>
      </c>
    </row>
    <row r="7570" spans="1:17" x14ac:dyDescent="0.25">
      <c r="A7570" t="s">
        <v>4900</v>
      </c>
      <c r="B7570">
        <v>1241</v>
      </c>
      <c r="C7570" t="s">
        <v>5571</v>
      </c>
      <c r="D7570" t="s">
        <v>4908</v>
      </c>
      <c r="E7570">
        <v>57653</v>
      </c>
      <c r="F7570" t="s">
        <v>4908</v>
      </c>
      <c r="G7570" t="s">
        <v>4913</v>
      </c>
      <c r="H7570" t="s">
        <v>5172</v>
      </c>
      <c r="I7570">
        <v>44981</v>
      </c>
      <c r="J7570">
        <v>63.15</v>
      </c>
      <c r="K7570">
        <v>64.381424999999993</v>
      </c>
      <c r="L7570">
        <v>63.15</v>
      </c>
      <c r="M7570">
        <v>21.049997999999999</v>
      </c>
      <c r="N7570">
        <v>45168</v>
      </c>
      <c r="P7570">
        <v>0</v>
      </c>
      <c r="Q7570" t="str">
        <f t="shared" si="118"/>
        <v>ACTIVE</v>
      </c>
    </row>
    <row r="7571" spans="1:17" x14ac:dyDescent="0.25">
      <c r="A7571" t="s">
        <v>4900</v>
      </c>
      <c r="B7571">
        <v>1359</v>
      </c>
      <c r="C7571" t="s">
        <v>5593</v>
      </c>
      <c r="D7571" t="s">
        <v>5092</v>
      </c>
      <c r="E7571">
        <v>57656</v>
      </c>
      <c r="F7571" t="s">
        <v>4908</v>
      </c>
      <c r="G7571" t="s">
        <v>4913</v>
      </c>
      <c r="H7571" t="s">
        <v>4912</v>
      </c>
      <c r="I7571">
        <v>44981</v>
      </c>
      <c r="J7571">
        <v>54.66</v>
      </c>
      <c r="K7571">
        <v>55.72587</v>
      </c>
      <c r="L7571">
        <v>54.66</v>
      </c>
      <c r="M7571">
        <v>54.66</v>
      </c>
      <c r="N7571">
        <v>44985</v>
      </c>
      <c r="O7571">
        <v>44985</v>
      </c>
      <c r="P7571">
        <v>185</v>
      </c>
      <c r="Q7571" t="str">
        <f t="shared" si="118"/>
        <v>180+</v>
      </c>
    </row>
    <row r="7572" spans="1:17" x14ac:dyDescent="0.25">
      <c r="A7572" t="s">
        <v>4900</v>
      </c>
      <c r="B7572">
        <v>1241</v>
      </c>
      <c r="C7572" t="s">
        <v>5571</v>
      </c>
      <c r="D7572" t="s">
        <v>4908</v>
      </c>
      <c r="E7572">
        <v>57657</v>
      </c>
      <c r="F7572" t="s">
        <v>4908</v>
      </c>
      <c r="G7572" t="s">
        <v>4913</v>
      </c>
      <c r="H7572" t="s">
        <v>5172</v>
      </c>
      <c r="I7572">
        <v>44981</v>
      </c>
      <c r="J7572">
        <v>79.099999999999994</v>
      </c>
      <c r="K7572">
        <v>80.642449999999997</v>
      </c>
      <c r="L7572">
        <v>79.099999999999994</v>
      </c>
      <c r="M7572">
        <v>26.366668000000001</v>
      </c>
      <c r="N7572">
        <v>45168</v>
      </c>
      <c r="P7572">
        <v>0</v>
      </c>
      <c r="Q7572" t="str">
        <f t="shared" si="118"/>
        <v>ACTIVE</v>
      </c>
    </row>
    <row r="7573" spans="1:17" x14ac:dyDescent="0.25">
      <c r="A7573" t="s">
        <v>4900</v>
      </c>
      <c r="B7573">
        <v>762</v>
      </c>
      <c r="C7573" t="s">
        <v>5041</v>
      </c>
      <c r="D7573" t="s">
        <v>4908</v>
      </c>
      <c r="E7573">
        <v>57658</v>
      </c>
      <c r="F7573" t="s">
        <v>4908</v>
      </c>
      <c r="G7573" t="s">
        <v>4913</v>
      </c>
      <c r="H7573" t="s">
        <v>4912</v>
      </c>
      <c r="I7573">
        <v>44981</v>
      </c>
      <c r="J7573">
        <v>91.55</v>
      </c>
      <c r="K7573">
        <v>93.335224999999994</v>
      </c>
      <c r="L7573">
        <v>91.55</v>
      </c>
      <c r="M7573">
        <v>15.2583325</v>
      </c>
      <c r="N7573">
        <v>45152</v>
      </c>
      <c r="P7573">
        <v>0</v>
      </c>
      <c r="Q7573" t="str">
        <f t="shared" si="118"/>
        <v>ACTIVE</v>
      </c>
    </row>
    <row r="7574" spans="1:17" x14ac:dyDescent="0.25">
      <c r="A7574" t="s">
        <v>4900</v>
      </c>
      <c r="B7574">
        <v>1040</v>
      </c>
      <c r="C7574" t="s">
        <v>4960</v>
      </c>
      <c r="D7574" t="s">
        <v>4908</v>
      </c>
      <c r="E7574">
        <v>57662</v>
      </c>
      <c r="F7574" t="s">
        <v>4908</v>
      </c>
      <c r="G7574" t="s">
        <v>4913</v>
      </c>
      <c r="H7574" t="s">
        <v>4912</v>
      </c>
      <c r="I7574">
        <v>44981</v>
      </c>
      <c r="J7574">
        <v>1250</v>
      </c>
      <c r="K7574">
        <v>1274.375</v>
      </c>
      <c r="L7574">
        <v>1250</v>
      </c>
      <c r="M7574">
        <v>208.33333500000001</v>
      </c>
      <c r="N7574">
        <v>45166</v>
      </c>
      <c r="P7574">
        <v>0</v>
      </c>
      <c r="Q7574" t="str">
        <f t="shared" si="118"/>
        <v>ACTIVE</v>
      </c>
    </row>
    <row r="7575" spans="1:17" x14ac:dyDescent="0.25">
      <c r="A7575" t="s">
        <v>4900</v>
      </c>
      <c r="B7575">
        <v>1140</v>
      </c>
      <c r="C7575" t="s">
        <v>5382</v>
      </c>
      <c r="D7575" t="s">
        <v>5092</v>
      </c>
      <c r="E7575">
        <v>57663</v>
      </c>
      <c r="F7575" t="s">
        <v>4908</v>
      </c>
      <c r="G7575" t="s">
        <v>4913</v>
      </c>
      <c r="H7575" t="s">
        <v>4912</v>
      </c>
      <c r="I7575">
        <v>44981</v>
      </c>
      <c r="J7575">
        <v>24.4</v>
      </c>
      <c r="K7575">
        <v>24.875800000000002</v>
      </c>
      <c r="L7575">
        <v>24.4</v>
      </c>
      <c r="M7575">
        <v>24.4</v>
      </c>
      <c r="N7575">
        <v>45152</v>
      </c>
      <c r="O7575">
        <v>45152</v>
      </c>
      <c r="P7575">
        <v>18</v>
      </c>
      <c r="Q7575" t="str">
        <f t="shared" si="118"/>
        <v>1-30</v>
      </c>
    </row>
    <row r="7576" spans="1:17" x14ac:dyDescent="0.25">
      <c r="A7576" t="s">
        <v>4900</v>
      </c>
      <c r="B7576">
        <v>1202</v>
      </c>
      <c r="C7576" t="s">
        <v>5297</v>
      </c>
      <c r="D7576" t="s">
        <v>4908</v>
      </c>
      <c r="E7576">
        <v>57665</v>
      </c>
      <c r="F7576" t="s">
        <v>4908</v>
      </c>
      <c r="G7576" t="s">
        <v>4944</v>
      </c>
      <c r="H7576" t="s">
        <v>4912</v>
      </c>
      <c r="I7576">
        <v>44981</v>
      </c>
      <c r="J7576">
        <v>3000</v>
      </c>
      <c r="K7576">
        <v>3058.5</v>
      </c>
      <c r="L7576">
        <v>3000</v>
      </c>
      <c r="M7576">
        <v>500</v>
      </c>
      <c r="N7576">
        <v>45166</v>
      </c>
      <c r="P7576">
        <v>0</v>
      </c>
      <c r="Q7576" t="str">
        <f t="shared" si="118"/>
        <v>ACTIVE</v>
      </c>
    </row>
    <row r="7577" spans="1:17" x14ac:dyDescent="0.25">
      <c r="A7577" t="s">
        <v>4900</v>
      </c>
      <c r="B7577">
        <v>514</v>
      </c>
      <c r="C7577" t="s">
        <v>5575</v>
      </c>
      <c r="D7577" t="s">
        <v>5092</v>
      </c>
      <c r="E7577">
        <v>57679</v>
      </c>
      <c r="F7577" t="s">
        <v>4908</v>
      </c>
      <c r="G7577" t="s">
        <v>4913</v>
      </c>
      <c r="H7577" t="s">
        <v>4912</v>
      </c>
      <c r="I7577">
        <v>44981</v>
      </c>
      <c r="J7577">
        <v>5</v>
      </c>
      <c r="K7577">
        <v>5.0975000000000001</v>
      </c>
      <c r="L7577">
        <v>5</v>
      </c>
      <c r="M7577">
        <v>5</v>
      </c>
      <c r="N7577">
        <v>45027</v>
      </c>
      <c r="O7577">
        <v>45027</v>
      </c>
      <c r="P7577">
        <v>143</v>
      </c>
      <c r="Q7577" t="str">
        <f t="shared" si="118"/>
        <v>121-150</v>
      </c>
    </row>
    <row r="7578" spans="1:17" x14ac:dyDescent="0.25">
      <c r="A7578" t="s">
        <v>4900</v>
      </c>
      <c r="B7578">
        <v>514</v>
      </c>
      <c r="C7578" t="s">
        <v>5575</v>
      </c>
      <c r="D7578" t="s">
        <v>5092</v>
      </c>
      <c r="E7578">
        <v>57680</v>
      </c>
      <c r="F7578" t="s">
        <v>4908</v>
      </c>
      <c r="G7578" t="s">
        <v>4913</v>
      </c>
      <c r="H7578" t="s">
        <v>4912</v>
      </c>
      <c r="I7578">
        <v>44981</v>
      </c>
      <c r="J7578">
        <v>63.34</v>
      </c>
      <c r="K7578">
        <v>64.575130000000001</v>
      </c>
      <c r="L7578">
        <v>63.34</v>
      </c>
      <c r="M7578">
        <v>63.34</v>
      </c>
      <c r="N7578">
        <v>45027</v>
      </c>
      <c r="O7578">
        <v>45027</v>
      </c>
      <c r="P7578">
        <v>143</v>
      </c>
      <c r="Q7578" t="str">
        <f t="shared" si="118"/>
        <v>121-150</v>
      </c>
    </row>
    <row r="7579" spans="1:17" x14ac:dyDescent="0.25">
      <c r="A7579" t="s">
        <v>4900</v>
      </c>
      <c r="B7579">
        <v>514</v>
      </c>
      <c r="C7579" t="s">
        <v>5575</v>
      </c>
      <c r="D7579" t="s">
        <v>5092</v>
      </c>
      <c r="E7579">
        <v>57684</v>
      </c>
      <c r="F7579" t="s">
        <v>4908</v>
      </c>
      <c r="G7579" t="s">
        <v>4913</v>
      </c>
      <c r="H7579" t="s">
        <v>4912</v>
      </c>
      <c r="I7579">
        <v>44981</v>
      </c>
      <c r="J7579">
        <v>20</v>
      </c>
      <c r="K7579">
        <v>20.39</v>
      </c>
      <c r="L7579">
        <v>20</v>
      </c>
      <c r="M7579">
        <v>20</v>
      </c>
      <c r="N7579">
        <v>45027</v>
      </c>
      <c r="O7579">
        <v>45027</v>
      </c>
      <c r="P7579">
        <v>143</v>
      </c>
      <c r="Q7579" t="str">
        <f t="shared" si="118"/>
        <v>121-150</v>
      </c>
    </row>
    <row r="7580" spans="1:17" x14ac:dyDescent="0.25">
      <c r="A7580" t="s">
        <v>4900</v>
      </c>
      <c r="B7580">
        <v>514</v>
      </c>
      <c r="C7580" t="s">
        <v>5575</v>
      </c>
      <c r="D7580" t="s">
        <v>5092</v>
      </c>
      <c r="E7580">
        <v>57688</v>
      </c>
      <c r="F7580" t="s">
        <v>4908</v>
      </c>
      <c r="G7580" t="s">
        <v>4913</v>
      </c>
      <c r="H7580" t="s">
        <v>4912</v>
      </c>
      <c r="I7580">
        <v>44981</v>
      </c>
      <c r="J7580">
        <v>31</v>
      </c>
      <c r="K7580">
        <v>31.604500000000002</v>
      </c>
      <c r="L7580">
        <v>31</v>
      </c>
      <c r="M7580">
        <v>31</v>
      </c>
      <c r="N7580">
        <v>45027</v>
      </c>
      <c r="O7580">
        <v>45027</v>
      </c>
      <c r="P7580">
        <v>143</v>
      </c>
      <c r="Q7580" t="str">
        <f t="shared" si="118"/>
        <v>121-150</v>
      </c>
    </row>
    <row r="7581" spans="1:17" x14ac:dyDescent="0.25">
      <c r="A7581" t="s">
        <v>4900</v>
      </c>
      <c r="B7581">
        <v>947</v>
      </c>
      <c r="C7581" t="s">
        <v>1057</v>
      </c>
      <c r="D7581" t="s">
        <v>5092</v>
      </c>
      <c r="E7581">
        <v>57693</v>
      </c>
      <c r="F7581" t="s">
        <v>4908</v>
      </c>
      <c r="G7581" t="s">
        <v>4913</v>
      </c>
      <c r="H7581" t="s">
        <v>4912</v>
      </c>
      <c r="I7581">
        <v>44981</v>
      </c>
      <c r="J7581">
        <v>297.67</v>
      </c>
      <c r="K7581">
        <v>303.47456499999998</v>
      </c>
      <c r="L7581">
        <v>297.67</v>
      </c>
      <c r="M7581">
        <v>297.67</v>
      </c>
      <c r="P7581">
        <v>0</v>
      </c>
      <c r="Q7581" t="str">
        <f t="shared" si="118"/>
        <v>ACTIVE</v>
      </c>
    </row>
    <row r="7582" spans="1:17" x14ac:dyDescent="0.25">
      <c r="A7582" t="s">
        <v>4900</v>
      </c>
      <c r="B7582">
        <v>1177</v>
      </c>
      <c r="C7582" t="s">
        <v>5574</v>
      </c>
      <c r="D7582" t="s">
        <v>5092</v>
      </c>
      <c r="E7582">
        <v>57697</v>
      </c>
      <c r="F7582" t="s">
        <v>4908</v>
      </c>
      <c r="G7582" t="s">
        <v>4944</v>
      </c>
      <c r="H7582" t="s">
        <v>4912</v>
      </c>
      <c r="I7582">
        <v>44981</v>
      </c>
      <c r="J7582">
        <v>300</v>
      </c>
      <c r="K7582">
        <v>305.85000000000002</v>
      </c>
      <c r="L7582">
        <v>300</v>
      </c>
      <c r="M7582">
        <v>300</v>
      </c>
      <c r="N7582">
        <v>45053</v>
      </c>
      <c r="O7582">
        <v>45053</v>
      </c>
      <c r="P7582">
        <v>117</v>
      </c>
      <c r="Q7582" t="str">
        <f t="shared" si="118"/>
        <v>91-120</v>
      </c>
    </row>
    <row r="7583" spans="1:17" x14ac:dyDescent="0.25">
      <c r="A7583" t="s">
        <v>4900</v>
      </c>
      <c r="B7583">
        <v>527</v>
      </c>
      <c r="C7583" t="s">
        <v>1662</v>
      </c>
      <c r="D7583" t="s">
        <v>4908</v>
      </c>
      <c r="E7583">
        <v>57699</v>
      </c>
      <c r="F7583" t="s">
        <v>4908</v>
      </c>
      <c r="G7583" t="s">
        <v>4913</v>
      </c>
      <c r="H7583" t="s">
        <v>4912</v>
      </c>
      <c r="I7583">
        <v>44981</v>
      </c>
      <c r="J7583">
        <v>16</v>
      </c>
      <c r="K7583">
        <v>16.312000000000001</v>
      </c>
      <c r="L7583">
        <v>16</v>
      </c>
      <c r="M7583">
        <v>13.333333</v>
      </c>
      <c r="N7583">
        <v>45044</v>
      </c>
      <c r="P7583">
        <v>0</v>
      </c>
      <c r="Q7583" t="str">
        <f t="shared" si="118"/>
        <v>ACTIVE</v>
      </c>
    </row>
    <row r="7584" spans="1:17" x14ac:dyDescent="0.25">
      <c r="A7584" t="s">
        <v>4900</v>
      </c>
      <c r="B7584">
        <v>348</v>
      </c>
      <c r="C7584" t="s">
        <v>4260</v>
      </c>
      <c r="D7584" t="s">
        <v>5092</v>
      </c>
      <c r="E7584">
        <v>57700</v>
      </c>
      <c r="F7584" t="s">
        <v>4908</v>
      </c>
      <c r="G7584" t="s">
        <v>4913</v>
      </c>
      <c r="H7584" t="s">
        <v>4912</v>
      </c>
      <c r="I7584">
        <v>44981</v>
      </c>
      <c r="J7584">
        <v>28</v>
      </c>
      <c r="K7584">
        <v>28.545999999999999</v>
      </c>
      <c r="L7584">
        <v>28</v>
      </c>
      <c r="M7584">
        <v>28</v>
      </c>
      <c r="N7584">
        <v>45020</v>
      </c>
      <c r="O7584">
        <v>45020</v>
      </c>
      <c r="P7584">
        <v>150</v>
      </c>
      <c r="Q7584" t="str">
        <f t="shared" si="118"/>
        <v>121-150</v>
      </c>
    </row>
    <row r="7585" spans="1:17" x14ac:dyDescent="0.25">
      <c r="A7585" t="s">
        <v>4900</v>
      </c>
      <c r="B7585">
        <v>1362</v>
      </c>
      <c r="C7585" t="s">
        <v>5252</v>
      </c>
      <c r="D7585" t="s">
        <v>4908</v>
      </c>
      <c r="E7585">
        <v>57701</v>
      </c>
      <c r="F7585" t="s">
        <v>4908</v>
      </c>
      <c r="G7585" t="s">
        <v>4944</v>
      </c>
      <c r="H7585" t="s">
        <v>4912</v>
      </c>
      <c r="I7585">
        <v>44981</v>
      </c>
      <c r="J7585">
        <v>702.24</v>
      </c>
      <c r="K7585">
        <v>715.93367999999998</v>
      </c>
      <c r="L7585">
        <v>702.24</v>
      </c>
      <c r="M7585">
        <v>468.16</v>
      </c>
      <c r="N7585">
        <v>45145</v>
      </c>
      <c r="P7585">
        <v>0</v>
      </c>
      <c r="Q7585" t="str">
        <f t="shared" si="118"/>
        <v>ACTIVE</v>
      </c>
    </row>
    <row r="7586" spans="1:17" x14ac:dyDescent="0.25">
      <c r="A7586" t="s">
        <v>4900</v>
      </c>
      <c r="B7586">
        <v>1287</v>
      </c>
      <c r="C7586" t="s">
        <v>5550</v>
      </c>
      <c r="D7586" t="s">
        <v>5092</v>
      </c>
      <c r="E7586">
        <v>57703</v>
      </c>
      <c r="F7586" t="s">
        <v>4908</v>
      </c>
      <c r="G7586" t="s">
        <v>4913</v>
      </c>
      <c r="H7586" t="s">
        <v>4912</v>
      </c>
      <c r="I7586">
        <v>44981</v>
      </c>
      <c r="J7586">
        <v>15</v>
      </c>
      <c r="K7586">
        <v>15.2925</v>
      </c>
      <c r="L7586">
        <v>15</v>
      </c>
      <c r="M7586">
        <v>13.269231</v>
      </c>
      <c r="N7586">
        <v>45042</v>
      </c>
      <c r="O7586">
        <v>45042</v>
      </c>
      <c r="P7586">
        <v>128</v>
      </c>
      <c r="Q7586" t="str">
        <f t="shared" si="118"/>
        <v>121-150</v>
      </c>
    </row>
    <row r="7587" spans="1:17" x14ac:dyDescent="0.25">
      <c r="A7587" t="s">
        <v>4900</v>
      </c>
      <c r="B7587">
        <v>466</v>
      </c>
      <c r="C7587" t="s">
        <v>5421</v>
      </c>
      <c r="D7587" t="s">
        <v>5092</v>
      </c>
      <c r="E7587">
        <v>57708</v>
      </c>
      <c r="F7587" t="s">
        <v>4908</v>
      </c>
      <c r="G7587" t="s">
        <v>4913</v>
      </c>
      <c r="H7587" t="s">
        <v>4912</v>
      </c>
      <c r="I7587">
        <v>44981</v>
      </c>
      <c r="J7587">
        <v>1591.39</v>
      </c>
      <c r="K7587">
        <v>1622.4221050000001</v>
      </c>
      <c r="L7587">
        <v>1591.39</v>
      </c>
      <c r="M7587">
        <v>530.46333400000003</v>
      </c>
      <c r="N7587">
        <v>45091</v>
      </c>
      <c r="P7587">
        <v>0</v>
      </c>
      <c r="Q7587" t="str">
        <f t="shared" si="118"/>
        <v>ACTIVE</v>
      </c>
    </row>
    <row r="7588" spans="1:17" x14ac:dyDescent="0.25">
      <c r="A7588" t="s">
        <v>4900</v>
      </c>
      <c r="B7588">
        <v>527</v>
      </c>
      <c r="C7588" t="s">
        <v>1662</v>
      </c>
      <c r="D7588" t="s">
        <v>4908</v>
      </c>
      <c r="E7588">
        <v>57715</v>
      </c>
      <c r="F7588" t="s">
        <v>4908</v>
      </c>
      <c r="G7588" t="s">
        <v>4913</v>
      </c>
      <c r="H7588" t="s">
        <v>4912</v>
      </c>
      <c r="I7588">
        <v>44981</v>
      </c>
      <c r="J7588">
        <v>74.2</v>
      </c>
      <c r="K7588">
        <v>75.646900000000002</v>
      </c>
      <c r="L7588">
        <v>74.2</v>
      </c>
      <c r="M7588">
        <v>61.833333000000003</v>
      </c>
      <c r="N7588">
        <v>45044</v>
      </c>
      <c r="P7588">
        <v>0</v>
      </c>
      <c r="Q7588" t="str">
        <f t="shared" si="118"/>
        <v>ACTIVE</v>
      </c>
    </row>
    <row r="7589" spans="1:17" x14ac:dyDescent="0.25">
      <c r="A7589" t="s">
        <v>4900</v>
      </c>
      <c r="B7589">
        <v>1287</v>
      </c>
      <c r="C7589" t="s">
        <v>5550</v>
      </c>
      <c r="D7589" t="s">
        <v>5092</v>
      </c>
      <c r="E7589">
        <v>57725</v>
      </c>
      <c r="F7589" t="s">
        <v>4908</v>
      </c>
      <c r="G7589" t="s">
        <v>4913</v>
      </c>
      <c r="H7589" t="s">
        <v>4912</v>
      </c>
      <c r="I7589">
        <v>44981</v>
      </c>
      <c r="J7589">
        <v>184</v>
      </c>
      <c r="K7589">
        <v>187.58799999999999</v>
      </c>
      <c r="L7589">
        <v>184</v>
      </c>
      <c r="M7589">
        <v>162.76923099999999</v>
      </c>
      <c r="N7589">
        <v>45042</v>
      </c>
      <c r="O7589">
        <v>45042</v>
      </c>
      <c r="P7589">
        <v>128</v>
      </c>
      <c r="Q7589" t="str">
        <f t="shared" si="118"/>
        <v>121-150</v>
      </c>
    </row>
    <row r="7590" spans="1:17" x14ac:dyDescent="0.25">
      <c r="A7590" t="s">
        <v>4900</v>
      </c>
      <c r="B7590">
        <v>514</v>
      </c>
      <c r="C7590" t="s">
        <v>5575</v>
      </c>
      <c r="D7590" t="s">
        <v>5092</v>
      </c>
      <c r="E7590">
        <v>57730</v>
      </c>
      <c r="F7590" t="s">
        <v>4908</v>
      </c>
      <c r="G7590" t="s">
        <v>4913</v>
      </c>
      <c r="H7590" t="s">
        <v>4912</v>
      </c>
      <c r="I7590">
        <v>44981</v>
      </c>
      <c r="J7590">
        <v>38.950000000000003</v>
      </c>
      <c r="K7590">
        <v>39.709524999999999</v>
      </c>
      <c r="L7590">
        <v>38.950000000000003</v>
      </c>
      <c r="M7590">
        <v>38.950000000000003</v>
      </c>
      <c r="N7590">
        <v>45027</v>
      </c>
      <c r="O7590">
        <v>45027</v>
      </c>
      <c r="P7590">
        <v>143</v>
      </c>
      <c r="Q7590" t="str">
        <f t="shared" si="118"/>
        <v>121-150</v>
      </c>
    </row>
    <row r="7591" spans="1:17" x14ac:dyDescent="0.25">
      <c r="A7591" t="s">
        <v>4900</v>
      </c>
      <c r="B7591">
        <v>1251</v>
      </c>
      <c r="C7591" t="s">
        <v>5596</v>
      </c>
      <c r="D7591" t="s">
        <v>5092</v>
      </c>
      <c r="E7591">
        <v>57735</v>
      </c>
      <c r="F7591" t="s">
        <v>4908</v>
      </c>
      <c r="G7591" t="s">
        <v>4944</v>
      </c>
      <c r="H7591" t="s">
        <v>4912</v>
      </c>
      <c r="I7591">
        <v>44981</v>
      </c>
      <c r="J7591">
        <v>4880</v>
      </c>
      <c r="K7591">
        <v>4975.16</v>
      </c>
      <c r="L7591">
        <v>4880</v>
      </c>
      <c r="M7591">
        <v>4880</v>
      </c>
      <c r="N7591">
        <v>45013</v>
      </c>
      <c r="O7591">
        <v>45013</v>
      </c>
      <c r="P7591">
        <v>157</v>
      </c>
      <c r="Q7591" t="str">
        <f t="shared" si="118"/>
        <v>151-180</v>
      </c>
    </row>
    <row r="7592" spans="1:17" x14ac:dyDescent="0.25">
      <c r="A7592" t="s">
        <v>4900</v>
      </c>
      <c r="B7592">
        <v>1397</v>
      </c>
      <c r="C7592" t="s">
        <v>5553</v>
      </c>
      <c r="D7592" t="s">
        <v>5092</v>
      </c>
      <c r="E7592">
        <v>57738</v>
      </c>
      <c r="F7592" t="s">
        <v>4908</v>
      </c>
      <c r="G7592" t="s">
        <v>4944</v>
      </c>
      <c r="H7592" t="s">
        <v>4912</v>
      </c>
      <c r="I7592">
        <v>44981</v>
      </c>
      <c r="J7592">
        <v>1833.39</v>
      </c>
      <c r="K7592">
        <v>1869.1411049999999</v>
      </c>
      <c r="L7592">
        <v>1833.39</v>
      </c>
      <c r="M7592">
        <v>1551.33</v>
      </c>
      <c r="N7592">
        <v>45054</v>
      </c>
      <c r="O7592">
        <v>44998</v>
      </c>
      <c r="P7592">
        <v>172</v>
      </c>
      <c r="Q7592" t="str">
        <f t="shared" si="118"/>
        <v>151-180</v>
      </c>
    </row>
    <row r="7593" spans="1:17" x14ac:dyDescent="0.25">
      <c r="A7593" t="s">
        <v>4900</v>
      </c>
      <c r="B7593">
        <v>1397</v>
      </c>
      <c r="C7593" t="s">
        <v>5553</v>
      </c>
      <c r="D7593" t="s">
        <v>5092</v>
      </c>
      <c r="E7593">
        <v>57740</v>
      </c>
      <c r="F7593" t="s">
        <v>4908</v>
      </c>
      <c r="G7593" t="s">
        <v>4944</v>
      </c>
      <c r="H7593" t="s">
        <v>4912</v>
      </c>
      <c r="I7593">
        <v>44981</v>
      </c>
      <c r="J7593">
        <v>4311.78</v>
      </c>
      <c r="K7593">
        <v>4395.8597099999997</v>
      </c>
      <c r="L7593">
        <v>4311.78</v>
      </c>
      <c r="M7593">
        <v>3648.4292300000002</v>
      </c>
      <c r="N7593">
        <v>45054</v>
      </c>
      <c r="O7593">
        <v>44998</v>
      </c>
      <c r="P7593">
        <v>172</v>
      </c>
      <c r="Q7593" t="str">
        <f t="shared" si="118"/>
        <v>151-180</v>
      </c>
    </row>
    <row r="7594" spans="1:17" x14ac:dyDescent="0.25">
      <c r="A7594" t="s">
        <v>4900</v>
      </c>
      <c r="B7594">
        <v>1397</v>
      </c>
      <c r="C7594" t="s">
        <v>5553</v>
      </c>
      <c r="D7594" t="s">
        <v>5092</v>
      </c>
      <c r="E7594">
        <v>57741</v>
      </c>
      <c r="F7594" t="s">
        <v>4908</v>
      </c>
      <c r="G7594" t="s">
        <v>4944</v>
      </c>
      <c r="H7594" t="s">
        <v>4912</v>
      </c>
      <c r="I7594">
        <v>44981</v>
      </c>
      <c r="J7594">
        <v>9425.66</v>
      </c>
      <c r="K7594">
        <v>9609.4603700000007</v>
      </c>
      <c r="L7594">
        <v>9425.66</v>
      </c>
      <c r="M7594">
        <v>7975.558462</v>
      </c>
      <c r="N7594">
        <v>45054</v>
      </c>
      <c r="O7594">
        <v>44998</v>
      </c>
      <c r="P7594">
        <v>172</v>
      </c>
      <c r="Q7594" t="str">
        <f t="shared" si="118"/>
        <v>151-180</v>
      </c>
    </row>
    <row r="7595" spans="1:17" x14ac:dyDescent="0.25">
      <c r="A7595" t="s">
        <v>4900</v>
      </c>
      <c r="B7595">
        <v>1397</v>
      </c>
      <c r="C7595" t="s">
        <v>5553</v>
      </c>
      <c r="D7595" t="s">
        <v>5092</v>
      </c>
      <c r="E7595">
        <v>57742</v>
      </c>
      <c r="F7595" t="s">
        <v>4908</v>
      </c>
      <c r="G7595" t="s">
        <v>4944</v>
      </c>
      <c r="H7595" t="s">
        <v>4912</v>
      </c>
      <c r="I7595">
        <v>44981</v>
      </c>
      <c r="J7595">
        <v>7488.96</v>
      </c>
      <c r="K7595">
        <v>7634.9947199999997</v>
      </c>
      <c r="L7595">
        <v>7488.96</v>
      </c>
      <c r="M7595">
        <v>6336.8123079999996</v>
      </c>
      <c r="N7595">
        <v>45054</v>
      </c>
      <c r="O7595">
        <v>44998</v>
      </c>
      <c r="P7595">
        <v>172</v>
      </c>
      <c r="Q7595" t="str">
        <f t="shared" si="118"/>
        <v>151-180</v>
      </c>
    </row>
    <row r="7596" spans="1:17" x14ac:dyDescent="0.25">
      <c r="A7596" t="s">
        <v>4900</v>
      </c>
      <c r="B7596">
        <v>1055</v>
      </c>
      <c r="C7596" t="s">
        <v>5245</v>
      </c>
      <c r="D7596" t="s">
        <v>4908</v>
      </c>
      <c r="E7596">
        <v>57755</v>
      </c>
      <c r="F7596" t="s">
        <v>4908</v>
      </c>
      <c r="G7596" t="s">
        <v>4944</v>
      </c>
      <c r="H7596" t="s">
        <v>4912</v>
      </c>
      <c r="I7596">
        <v>44982</v>
      </c>
      <c r="J7596">
        <v>7520</v>
      </c>
      <c r="K7596">
        <v>7666.64</v>
      </c>
      <c r="L7596">
        <v>7520</v>
      </c>
      <c r="M7596">
        <v>1253.333335</v>
      </c>
      <c r="N7596">
        <v>45152</v>
      </c>
      <c r="P7596">
        <v>0</v>
      </c>
      <c r="Q7596" t="str">
        <f t="shared" si="118"/>
        <v>ACTIVE</v>
      </c>
    </row>
    <row r="7597" spans="1:17" x14ac:dyDescent="0.25">
      <c r="A7597" t="s">
        <v>4900</v>
      </c>
      <c r="B7597">
        <v>818</v>
      </c>
      <c r="C7597" t="s">
        <v>1286</v>
      </c>
      <c r="D7597" t="s">
        <v>4908</v>
      </c>
      <c r="E7597">
        <v>57763</v>
      </c>
      <c r="F7597" t="s">
        <v>4908</v>
      </c>
      <c r="G7597" t="s">
        <v>4913</v>
      </c>
      <c r="H7597" t="s">
        <v>4912</v>
      </c>
      <c r="I7597">
        <v>44981</v>
      </c>
      <c r="J7597">
        <v>179.63</v>
      </c>
      <c r="K7597">
        <v>183.13278500000001</v>
      </c>
      <c r="L7597">
        <v>179.63</v>
      </c>
      <c r="M7597">
        <v>59.876666</v>
      </c>
      <c r="N7597">
        <v>45152</v>
      </c>
      <c r="P7597">
        <v>0</v>
      </c>
      <c r="Q7597" t="str">
        <f t="shared" si="118"/>
        <v>ACTIVE</v>
      </c>
    </row>
    <row r="7598" spans="1:17" x14ac:dyDescent="0.25">
      <c r="A7598" t="s">
        <v>4900</v>
      </c>
      <c r="B7598">
        <v>818</v>
      </c>
      <c r="C7598" t="s">
        <v>1286</v>
      </c>
      <c r="D7598" t="s">
        <v>4908</v>
      </c>
      <c r="E7598">
        <v>57765</v>
      </c>
      <c r="F7598" t="s">
        <v>4908</v>
      </c>
      <c r="G7598" t="s">
        <v>4913</v>
      </c>
      <c r="H7598" t="s">
        <v>4912</v>
      </c>
      <c r="I7598">
        <v>44981</v>
      </c>
      <c r="J7598">
        <v>89.85</v>
      </c>
      <c r="K7598">
        <v>91.602074999999999</v>
      </c>
      <c r="L7598">
        <v>89.85</v>
      </c>
      <c r="M7598">
        <v>29.949998000000001</v>
      </c>
      <c r="N7598">
        <v>45152</v>
      </c>
      <c r="P7598">
        <v>0</v>
      </c>
      <c r="Q7598" t="str">
        <f t="shared" si="118"/>
        <v>ACTIVE</v>
      </c>
    </row>
    <row r="7599" spans="1:17" x14ac:dyDescent="0.25">
      <c r="A7599" t="s">
        <v>4900</v>
      </c>
      <c r="B7599">
        <v>1360</v>
      </c>
      <c r="C7599" t="s">
        <v>5551</v>
      </c>
      <c r="D7599" t="s">
        <v>5092</v>
      </c>
      <c r="E7599">
        <v>57767</v>
      </c>
      <c r="F7599" t="s">
        <v>4908</v>
      </c>
      <c r="G7599" t="s">
        <v>4913</v>
      </c>
      <c r="H7599" t="s">
        <v>4912</v>
      </c>
      <c r="I7599">
        <v>44981</v>
      </c>
      <c r="J7599">
        <v>498</v>
      </c>
      <c r="K7599">
        <v>507.71100000000001</v>
      </c>
      <c r="L7599">
        <v>498</v>
      </c>
      <c r="M7599">
        <v>166</v>
      </c>
      <c r="N7599">
        <v>45096</v>
      </c>
      <c r="O7599">
        <v>45096</v>
      </c>
      <c r="P7599">
        <v>74</v>
      </c>
      <c r="Q7599" t="str">
        <f t="shared" si="118"/>
        <v>61-90</v>
      </c>
    </row>
    <row r="7600" spans="1:17" x14ac:dyDescent="0.25">
      <c r="A7600" t="s">
        <v>4900</v>
      </c>
      <c r="B7600">
        <v>527</v>
      </c>
      <c r="C7600" t="s">
        <v>1662</v>
      </c>
      <c r="D7600" t="s">
        <v>4908</v>
      </c>
      <c r="E7600">
        <v>57770</v>
      </c>
      <c r="F7600" t="s">
        <v>4908</v>
      </c>
      <c r="G7600" t="s">
        <v>4913</v>
      </c>
      <c r="H7600" t="s">
        <v>4912</v>
      </c>
      <c r="I7600">
        <v>44981</v>
      </c>
      <c r="J7600">
        <v>87.8</v>
      </c>
      <c r="K7600">
        <v>89.512100000000004</v>
      </c>
      <c r="L7600">
        <v>87.8</v>
      </c>
      <c r="M7600">
        <v>73.166667000000004</v>
      </c>
      <c r="N7600">
        <v>45044</v>
      </c>
      <c r="P7600">
        <v>0</v>
      </c>
      <c r="Q7600" t="str">
        <f t="shared" si="118"/>
        <v>ACTIVE</v>
      </c>
    </row>
    <row r="7601" spans="1:17" x14ac:dyDescent="0.25">
      <c r="A7601" t="s">
        <v>4900</v>
      </c>
      <c r="B7601">
        <v>527</v>
      </c>
      <c r="C7601" t="s">
        <v>1662</v>
      </c>
      <c r="D7601" t="s">
        <v>4908</v>
      </c>
      <c r="E7601">
        <v>57771</v>
      </c>
      <c r="F7601" t="s">
        <v>4908</v>
      </c>
      <c r="G7601" t="s">
        <v>4913</v>
      </c>
      <c r="H7601" t="s">
        <v>4912</v>
      </c>
      <c r="I7601">
        <v>44981</v>
      </c>
      <c r="J7601">
        <v>56.5</v>
      </c>
      <c r="K7601">
        <v>57.601750000000003</v>
      </c>
      <c r="L7601">
        <v>56.5</v>
      </c>
      <c r="M7601">
        <v>47.083333000000003</v>
      </c>
      <c r="N7601">
        <v>45044</v>
      </c>
      <c r="P7601">
        <v>0</v>
      </c>
      <c r="Q7601" t="str">
        <f t="shared" si="118"/>
        <v>ACTIVE</v>
      </c>
    </row>
    <row r="7602" spans="1:17" x14ac:dyDescent="0.25">
      <c r="A7602" t="s">
        <v>4900</v>
      </c>
      <c r="B7602">
        <v>1142</v>
      </c>
      <c r="C7602" t="s">
        <v>5586</v>
      </c>
      <c r="D7602" t="s">
        <v>5092</v>
      </c>
      <c r="E7602">
        <v>57776</v>
      </c>
      <c r="F7602" t="s">
        <v>4908</v>
      </c>
      <c r="G7602" t="s">
        <v>4913</v>
      </c>
      <c r="H7602" t="s">
        <v>4912</v>
      </c>
      <c r="I7602">
        <v>44982</v>
      </c>
      <c r="J7602">
        <v>37.729999999999997</v>
      </c>
      <c r="K7602">
        <v>38.465735000000002</v>
      </c>
      <c r="L7602">
        <v>37.729999999999997</v>
      </c>
      <c r="M7602">
        <v>37.729999999999997</v>
      </c>
      <c r="N7602">
        <v>45020</v>
      </c>
      <c r="O7602">
        <v>45020</v>
      </c>
      <c r="P7602">
        <v>150</v>
      </c>
      <c r="Q7602" t="str">
        <f t="shared" si="118"/>
        <v>121-150</v>
      </c>
    </row>
    <row r="7603" spans="1:17" x14ac:dyDescent="0.25">
      <c r="A7603" t="s">
        <v>4900</v>
      </c>
      <c r="B7603">
        <v>756</v>
      </c>
      <c r="C7603" t="s">
        <v>2409</v>
      </c>
      <c r="D7603" t="s">
        <v>4908</v>
      </c>
      <c r="E7603">
        <v>57781</v>
      </c>
      <c r="F7603" t="s">
        <v>4908</v>
      </c>
      <c r="G7603" t="s">
        <v>4913</v>
      </c>
      <c r="H7603" t="s">
        <v>4912</v>
      </c>
      <c r="I7603">
        <v>44982</v>
      </c>
      <c r="J7603">
        <v>1450</v>
      </c>
      <c r="K7603">
        <v>1478.2750000000001</v>
      </c>
      <c r="L7603">
        <v>1450</v>
      </c>
      <c r="M7603">
        <v>241.66666499999999</v>
      </c>
      <c r="N7603">
        <v>45152</v>
      </c>
      <c r="P7603">
        <v>0</v>
      </c>
      <c r="Q7603" t="str">
        <f t="shared" si="118"/>
        <v>ACTIVE</v>
      </c>
    </row>
    <row r="7604" spans="1:17" x14ac:dyDescent="0.25">
      <c r="A7604" t="s">
        <v>4900</v>
      </c>
      <c r="B7604">
        <v>1220</v>
      </c>
      <c r="C7604" t="s">
        <v>5592</v>
      </c>
      <c r="D7604" t="s">
        <v>5092</v>
      </c>
      <c r="E7604">
        <v>57784</v>
      </c>
      <c r="F7604" t="s">
        <v>4908</v>
      </c>
      <c r="G7604" t="s">
        <v>4913</v>
      </c>
      <c r="H7604" t="s">
        <v>4912</v>
      </c>
      <c r="I7604">
        <v>44982</v>
      </c>
      <c r="J7604">
        <v>410</v>
      </c>
      <c r="K7604">
        <v>417.995</v>
      </c>
      <c r="L7604">
        <v>410</v>
      </c>
      <c r="M7604">
        <v>410</v>
      </c>
      <c r="N7604">
        <v>45020</v>
      </c>
      <c r="O7604">
        <v>45020</v>
      </c>
      <c r="P7604">
        <v>150</v>
      </c>
      <c r="Q7604" t="str">
        <f t="shared" si="118"/>
        <v>121-150</v>
      </c>
    </row>
    <row r="7605" spans="1:17" x14ac:dyDescent="0.25">
      <c r="A7605" t="s">
        <v>4900</v>
      </c>
      <c r="B7605">
        <v>1298</v>
      </c>
      <c r="C7605" t="s">
        <v>5561</v>
      </c>
      <c r="D7605" t="s">
        <v>5092</v>
      </c>
      <c r="E7605">
        <v>57785</v>
      </c>
      <c r="F7605" t="s">
        <v>4908</v>
      </c>
      <c r="G7605" t="s">
        <v>4913</v>
      </c>
      <c r="H7605" t="s">
        <v>4912</v>
      </c>
      <c r="I7605">
        <v>44982</v>
      </c>
      <c r="J7605">
        <v>151.02000000000001</v>
      </c>
      <c r="K7605">
        <v>153.96489</v>
      </c>
      <c r="L7605">
        <v>151.02000000000001</v>
      </c>
      <c r="M7605">
        <v>121.97769</v>
      </c>
      <c r="N7605">
        <v>45034</v>
      </c>
      <c r="O7605">
        <v>45033</v>
      </c>
      <c r="P7605">
        <v>137</v>
      </c>
      <c r="Q7605" t="str">
        <f t="shared" si="118"/>
        <v>121-150</v>
      </c>
    </row>
    <row r="7606" spans="1:17" x14ac:dyDescent="0.25">
      <c r="A7606" t="s">
        <v>4900</v>
      </c>
      <c r="B7606">
        <v>1298</v>
      </c>
      <c r="C7606" t="s">
        <v>5561</v>
      </c>
      <c r="D7606" t="s">
        <v>5092</v>
      </c>
      <c r="E7606">
        <v>57802</v>
      </c>
      <c r="F7606" t="s">
        <v>4908</v>
      </c>
      <c r="G7606" t="s">
        <v>4913</v>
      </c>
      <c r="H7606" t="s">
        <v>4912</v>
      </c>
      <c r="I7606">
        <v>44982</v>
      </c>
      <c r="J7606">
        <v>40.29</v>
      </c>
      <c r="K7606">
        <v>41.075654999999998</v>
      </c>
      <c r="L7606">
        <v>40.29</v>
      </c>
      <c r="M7606">
        <v>32.541922499999998</v>
      </c>
      <c r="N7606">
        <v>45034</v>
      </c>
      <c r="O7606">
        <v>45033</v>
      </c>
      <c r="P7606">
        <v>137</v>
      </c>
      <c r="Q7606" t="str">
        <f t="shared" si="118"/>
        <v>121-150</v>
      </c>
    </row>
    <row r="7607" spans="1:17" x14ac:dyDescent="0.25">
      <c r="A7607" t="s">
        <v>4900</v>
      </c>
      <c r="B7607">
        <v>514</v>
      </c>
      <c r="C7607" t="s">
        <v>5575</v>
      </c>
      <c r="D7607" t="s">
        <v>5092</v>
      </c>
      <c r="E7607">
        <v>57805</v>
      </c>
      <c r="F7607" t="s">
        <v>4908</v>
      </c>
      <c r="G7607" t="s">
        <v>4913</v>
      </c>
      <c r="H7607" t="s">
        <v>4912</v>
      </c>
      <c r="I7607">
        <v>44982</v>
      </c>
      <c r="J7607">
        <v>93.8</v>
      </c>
      <c r="K7607">
        <v>95.629099999999994</v>
      </c>
      <c r="L7607">
        <v>93.8</v>
      </c>
      <c r="M7607">
        <v>93.8</v>
      </c>
      <c r="N7607">
        <v>45027</v>
      </c>
      <c r="O7607">
        <v>45027</v>
      </c>
      <c r="P7607">
        <v>143</v>
      </c>
      <c r="Q7607" t="str">
        <f t="shared" si="118"/>
        <v>121-150</v>
      </c>
    </row>
    <row r="7608" spans="1:17" x14ac:dyDescent="0.25">
      <c r="A7608" t="s">
        <v>4900</v>
      </c>
      <c r="B7608">
        <v>514</v>
      </c>
      <c r="C7608" t="s">
        <v>5575</v>
      </c>
      <c r="D7608" t="s">
        <v>5092</v>
      </c>
      <c r="E7608">
        <v>57810</v>
      </c>
      <c r="F7608" t="s">
        <v>4908</v>
      </c>
      <c r="G7608" t="s">
        <v>4913</v>
      </c>
      <c r="H7608" t="s">
        <v>4912</v>
      </c>
      <c r="I7608">
        <v>44982</v>
      </c>
      <c r="J7608">
        <v>56.16</v>
      </c>
      <c r="K7608">
        <v>57.255119999999998</v>
      </c>
      <c r="L7608">
        <v>56.16</v>
      </c>
      <c r="M7608">
        <v>56.16</v>
      </c>
      <c r="N7608">
        <v>45027</v>
      </c>
      <c r="O7608">
        <v>45027</v>
      </c>
      <c r="P7608">
        <v>143</v>
      </c>
      <c r="Q7608" t="str">
        <f t="shared" si="118"/>
        <v>121-150</v>
      </c>
    </row>
    <row r="7609" spans="1:17" x14ac:dyDescent="0.25">
      <c r="A7609" t="s">
        <v>4900</v>
      </c>
      <c r="B7609">
        <v>1129</v>
      </c>
      <c r="C7609" t="s">
        <v>5523</v>
      </c>
      <c r="D7609" t="s">
        <v>5092</v>
      </c>
      <c r="E7609">
        <v>57812</v>
      </c>
      <c r="F7609" t="s">
        <v>4908</v>
      </c>
      <c r="G7609" t="s">
        <v>4913</v>
      </c>
      <c r="H7609" t="s">
        <v>4912</v>
      </c>
      <c r="I7609">
        <v>44982</v>
      </c>
      <c r="J7609">
        <v>198</v>
      </c>
      <c r="K7609">
        <v>201.86099999999999</v>
      </c>
      <c r="L7609">
        <v>198</v>
      </c>
      <c r="M7609">
        <v>198</v>
      </c>
      <c r="N7609">
        <v>45060</v>
      </c>
      <c r="O7609">
        <v>45057</v>
      </c>
      <c r="P7609">
        <v>113</v>
      </c>
      <c r="Q7609" t="str">
        <f t="shared" si="118"/>
        <v>91-120</v>
      </c>
    </row>
    <row r="7610" spans="1:17" x14ac:dyDescent="0.25">
      <c r="A7610" t="s">
        <v>4900</v>
      </c>
      <c r="B7610">
        <v>394</v>
      </c>
      <c r="C7610" t="s">
        <v>5120</v>
      </c>
      <c r="D7610" t="s">
        <v>4908</v>
      </c>
      <c r="E7610">
        <v>57823</v>
      </c>
      <c r="F7610" t="s">
        <v>4908</v>
      </c>
      <c r="G7610" t="s">
        <v>4913</v>
      </c>
      <c r="H7610" t="s">
        <v>4912</v>
      </c>
      <c r="I7610">
        <v>44982</v>
      </c>
      <c r="J7610">
        <v>108.39</v>
      </c>
      <c r="K7610">
        <v>110.50360499999999</v>
      </c>
      <c r="L7610">
        <v>108.39</v>
      </c>
      <c r="M7610">
        <v>18.0649975</v>
      </c>
      <c r="N7610">
        <v>45166</v>
      </c>
      <c r="P7610">
        <v>0</v>
      </c>
      <c r="Q7610" t="str">
        <f t="shared" si="118"/>
        <v>ACTIVE</v>
      </c>
    </row>
    <row r="7611" spans="1:17" x14ac:dyDescent="0.25">
      <c r="A7611" t="s">
        <v>4900</v>
      </c>
      <c r="B7611">
        <v>394</v>
      </c>
      <c r="C7611" t="s">
        <v>5120</v>
      </c>
      <c r="D7611" t="s">
        <v>4908</v>
      </c>
      <c r="E7611">
        <v>57824</v>
      </c>
      <c r="F7611" t="s">
        <v>4908</v>
      </c>
      <c r="G7611" t="s">
        <v>4913</v>
      </c>
      <c r="H7611" t="s">
        <v>4912</v>
      </c>
      <c r="I7611">
        <v>44982</v>
      </c>
      <c r="J7611">
        <v>68.77</v>
      </c>
      <c r="K7611">
        <v>70.111014999999995</v>
      </c>
      <c r="L7611">
        <v>68.77</v>
      </c>
      <c r="M7611">
        <v>11.461667500000001</v>
      </c>
      <c r="N7611">
        <v>45166</v>
      </c>
      <c r="P7611">
        <v>0</v>
      </c>
      <c r="Q7611" t="str">
        <f t="shared" si="118"/>
        <v>ACTIVE</v>
      </c>
    </row>
    <row r="7612" spans="1:17" x14ac:dyDescent="0.25">
      <c r="A7612" t="s">
        <v>4900</v>
      </c>
      <c r="B7612">
        <v>1142</v>
      </c>
      <c r="C7612" t="s">
        <v>5586</v>
      </c>
      <c r="D7612" t="s">
        <v>5092</v>
      </c>
      <c r="E7612">
        <v>57825</v>
      </c>
      <c r="F7612" t="s">
        <v>4908</v>
      </c>
      <c r="G7612" t="s">
        <v>4913</v>
      </c>
      <c r="H7612" t="s">
        <v>4912</v>
      </c>
      <c r="I7612">
        <v>44982</v>
      </c>
      <c r="J7612">
        <v>28.25</v>
      </c>
      <c r="K7612">
        <v>28.800875000000001</v>
      </c>
      <c r="L7612">
        <v>28.25</v>
      </c>
      <c r="M7612">
        <v>28.25</v>
      </c>
      <c r="N7612">
        <v>45020</v>
      </c>
      <c r="O7612">
        <v>45020</v>
      </c>
      <c r="P7612">
        <v>150</v>
      </c>
      <c r="Q7612" t="str">
        <f t="shared" si="118"/>
        <v>121-150</v>
      </c>
    </row>
    <row r="7613" spans="1:17" x14ac:dyDescent="0.25">
      <c r="A7613" t="s">
        <v>4900</v>
      </c>
      <c r="B7613">
        <v>1191</v>
      </c>
      <c r="C7613" t="s">
        <v>5538</v>
      </c>
      <c r="D7613" t="s">
        <v>5092</v>
      </c>
      <c r="E7613">
        <v>57833</v>
      </c>
      <c r="F7613" t="s">
        <v>4908</v>
      </c>
      <c r="G7613" t="s">
        <v>4913</v>
      </c>
      <c r="H7613" t="s">
        <v>4912</v>
      </c>
      <c r="I7613">
        <v>44982</v>
      </c>
      <c r="J7613">
        <v>1500</v>
      </c>
      <c r="K7613">
        <v>1529.25</v>
      </c>
      <c r="L7613">
        <v>1500</v>
      </c>
      <c r="M7613">
        <v>1500</v>
      </c>
      <c r="N7613">
        <v>45082</v>
      </c>
      <c r="O7613">
        <v>45030</v>
      </c>
      <c r="P7613">
        <v>140</v>
      </c>
      <c r="Q7613" t="str">
        <f t="shared" si="118"/>
        <v>121-150</v>
      </c>
    </row>
    <row r="7614" spans="1:17" x14ac:dyDescent="0.25">
      <c r="A7614" t="s">
        <v>4900</v>
      </c>
      <c r="B7614">
        <v>1359</v>
      </c>
      <c r="C7614" t="s">
        <v>5593</v>
      </c>
      <c r="D7614" t="s">
        <v>5092</v>
      </c>
      <c r="E7614">
        <v>57835</v>
      </c>
      <c r="F7614" t="s">
        <v>4908</v>
      </c>
      <c r="G7614" t="s">
        <v>4913</v>
      </c>
      <c r="H7614" t="s">
        <v>4912</v>
      </c>
      <c r="I7614">
        <v>44982</v>
      </c>
      <c r="J7614">
        <v>344.55</v>
      </c>
      <c r="K7614">
        <v>351.26872500000002</v>
      </c>
      <c r="L7614">
        <v>344.55</v>
      </c>
      <c r="M7614">
        <v>344.55</v>
      </c>
      <c r="P7614">
        <v>0</v>
      </c>
      <c r="Q7614" t="str">
        <f t="shared" si="118"/>
        <v>ACTIVE</v>
      </c>
    </row>
    <row r="7615" spans="1:17" x14ac:dyDescent="0.25">
      <c r="A7615" t="s">
        <v>4900</v>
      </c>
      <c r="B7615">
        <v>549</v>
      </c>
      <c r="C7615" t="s">
        <v>624</v>
      </c>
      <c r="D7615" t="s">
        <v>5092</v>
      </c>
      <c r="E7615">
        <v>57848</v>
      </c>
      <c r="F7615" t="s">
        <v>4908</v>
      </c>
      <c r="G7615" t="s">
        <v>4913</v>
      </c>
      <c r="H7615" t="s">
        <v>4912</v>
      </c>
      <c r="I7615">
        <v>44982</v>
      </c>
      <c r="J7615">
        <v>1000</v>
      </c>
      <c r="K7615">
        <v>1019.5</v>
      </c>
      <c r="L7615">
        <v>1000</v>
      </c>
      <c r="M7615">
        <v>1000</v>
      </c>
      <c r="N7615">
        <v>45091</v>
      </c>
      <c r="O7615">
        <v>45091</v>
      </c>
      <c r="P7615">
        <v>79</v>
      </c>
      <c r="Q7615" t="str">
        <f t="shared" si="118"/>
        <v>61-90</v>
      </c>
    </row>
    <row r="7616" spans="1:17" x14ac:dyDescent="0.25">
      <c r="A7616" t="s">
        <v>4900</v>
      </c>
      <c r="B7616">
        <v>1240</v>
      </c>
      <c r="C7616" t="s">
        <v>5145</v>
      </c>
      <c r="D7616" t="s">
        <v>5092</v>
      </c>
      <c r="E7616">
        <v>57852</v>
      </c>
      <c r="F7616" t="s">
        <v>4908</v>
      </c>
      <c r="G7616" t="s">
        <v>4913</v>
      </c>
      <c r="H7616" t="s">
        <v>4912</v>
      </c>
      <c r="I7616">
        <v>44982</v>
      </c>
      <c r="J7616">
        <v>50.2</v>
      </c>
      <c r="K7616">
        <v>51.178899999999999</v>
      </c>
      <c r="L7616">
        <v>50.2</v>
      </c>
      <c r="M7616">
        <v>23.169233999999999</v>
      </c>
      <c r="N7616">
        <v>45135</v>
      </c>
      <c r="P7616">
        <v>0</v>
      </c>
      <c r="Q7616" t="str">
        <f t="shared" si="118"/>
        <v>ACTIVE</v>
      </c>
    </row>
    <row r="7617" spans="1:17" x14ac:dyDescent="0.25">
      <c r="A7617" t="s">
        <v>4900</v>
      </c>
      <c r="B7617">
        <v>1240</v>
      </c>
      <c r="C7617" t="s">
        <v>5145</v>
      </c>
      <c r="D7617" t="s">
        <v>5092</v>
      </c>
      <c r="E7617">
        <v>57865</v>
      </c>
      <c r="F7617" t="s">
        <v>4908</v>
      </c>
      <c r="G7617" t="s">
        <v>4913</v>
      </c>
      <c r="H7617" t="s">
        <v>4912</v>
      </c>
      <c r="I7617">
        <v>44982</v>
      </c>
      <c r="J7617">
        <v>157.85</v>
      </c>
      <c r="K7617">
        <v>160.92807500000001</v>
      </c>
      <c r="L7617">
        <v>157.85</v>
      </c>
      <c r="M7617">
        <v>72.853843999999995</v>
      </c>
      <c r="N7617">
        <v>45135</v>
      </c>
      <c r="P7617">
        <v>0</v>
      </c>
      <c r="Q7617" t="str">
        <f t="shared" si="118"/>
        <v>ACTIVE</v>
      </c>
    </row>
    <row r="7618" spans="1:17" x14ac:dyDescent="0.25">
      <c r="A7618" t="s">
        <v>4900</v>
      </c>
      <c r="B7618">
        <v>1129</v>
      </c>
      <c r="C7618" t="s">
        <v>5523</v>
      </c>
      <c r="D7618" t="s">
        <v>5092</v>
      </c>
      <c r="E7618">
        <v>57870</v>
      </c>
      <c r="F7618" t="s">
        <v>4908</v>
      </c>
      <c r="G7618" t="s">
        <v>4913</v>
      </c>
      <c r="H7618" t="s">
        <v>4912</v>
      </c>
      <c r="I7618">
        <v>44982</v>
      </c>
      <c r="J7618">
        <v>324</v>
      </c>
      <c r="K7618">
        <v>330.31799999999998</v>
      </c>
      <c r="L7618">
        <v>324</v>
      </c>
      <c r="M7618">
        <v>324</v>
      </c>
      <c r="N7618">
        <v>45060</v>
      </c>
      <c r="O7618">
        <v>45057</v>
      </c>
      <c r="P7618">
        <v>113</v>
      </c>
      <c r="Q7618" t="str">
        <f t="shared" ref="Q7618:Q7681" si="119">IF(P7618=0,"ACTIVE",IF(P7618&lt;=30,"1-30",IF(AND(P7618&gt;30,P7618&lt;=60),"31-60",IF(AND(P7618&gt;60,P7618&lt;=90),"61-90",IF(AND(P7618&gt;90,P7618&lt;=120),"91-120",IF(AND(P7618&gt;120,P7618&lt;=150),"121-150",IF(AND(P7618&gt;150,P7618&lt;=180),"151-180","180+")))))))</f>
        <v>91-120</v>
      </c>
    </row>
    <row r="7619" spans="1:17" x14ac:dyDescent="0.25">
      <c r="A7619" t="s">
        <v>4900</v>
      </c>
      <c r="B7619">
        <v>1142</v>
      </c>
      <c r="C7619" t="s">
        <v>5586</v>
      </c>
      <c r="D7619" t="s">
        <v>5092</v>
      </c>
      <c r="E7619">
        <v>57873</v>
      </c>
      <c r="F7619" t="s">
        <v>4908</v>
      </c>
      <c r="G7619" t="s">
        <v>4913</v>
      </c>
      <c r="H7619" t="s">
        <v>4912</v>
      </c>
      <c r="I7619">
        <v>44982</v>
      </c>
      <c r="J7619">
        <v>21.8</v>
      </c>
      <c r="K7619">
        <v>22.225100000000001</v>
      </c>
      <c r="L7619">
        <v>21.8</v>
      </c>
      <c r="M7619">
        <v>21.8</v>
      </c>
      <c r="N7619">
        <v>45020</v>
      </c>
      <c r="O7619">
        <v>45020</v>
      </c>
      <c r="P7619">
        <v>150</v>
      </c>
      <c r="Q7619" t="str">
        <f t="shared" si="119"/>
        <v>121-150</v>
      </c>
    </row>
    <row r="7620" spans="1:17" x14ac:dyDescent="0.25">
      <c r="A7620" t="s">
        <v>4900</v>
      </c>
      <c r="B7620">
        <v>1142</v>
      </c>
      <c r="C7620" t="s">
        <v>5586</v>
      </c>
      <c r="D7620" t="s">
        <v>5092</v>
      </c>
      <c r="E7620">
        <v>57874</v>
      </c>
      <c r="F7620" t="s">
        <v>4908</v>
      </c>
      <c r="G7620" t="s">
        <v>4913</v>
      </c>
      <c r="H7620" t="s">
        <v>4912</v>
      </c>
      <c r="I7620">
        <v>44982</v>
      </c>
      <c r="J7620">
        <v>4.8</v>
      </c>
      <c r="K7620">
        <v>4.8936000000000002</v>
      </c>
      <c r="L7620">
        <v>4.8</v>
      </c>
      <c r="M7620">
        <v>4.8</v>
      </c>
      <c r="N7620">
        <v>45020</v>
      </c>
      <c r="O7620">
        <v>45020</v>
      </c>
      <c r="P7620">
        <v>150</v>
      </c>
      <c r="Q7620" t="str">
        <f t="shared" si="119"/>
        <v>121-150</v>
      </c>
    </row>
    <row r="7621" spans="1:17" x14ac:dyDescent="0.25">
      <c r="A7621" t="s">
        <v>4900</v>
      </c>
      <c r="B7621">
        <v>514</v>
      </c>
      <c r="C7621" t="s">
        <v>5575</v>
      </c>
      <c r="D7621" t="s">
        <v>5092</v>
      </c>
      <c r="E7621">
        <v>57876</v>
      </c>
      <c r="F7621" t="s">
        <v>4908</v>
      </c>
      <c r="G7621" t="s">
        <v>4913</v>
      </c>
      <c r="H7621" t="s">
        <v>4912</v>
      </c>
      <c r="I7621">
        <v>44982</v>
      </c>
      <c r="J7621">
        <v>39.75</v>
      </c>
      <c r="K7621">
        <v>40.525125000000003</v>
      </c>
      <c r="L7621">
        <v>39.75</v>
      </c>
      <c r="M7621">
        <v>39.75</v>
      </c>
      <c r="N7621">
        <v>45027</v>
      </c>
      <c r="O7621">
        <v>45027</v>
      </c>
      <c r="P7621">
        <v>143</v>
      </c>
      <c r="Q7621" t="str">
        <f t="shared" si="119"/>
        <v>121-150</v>
      </c>
    </row>
    <row r="7622" spans="1:17" x14ac:dyDescent="0.25">
      <c r="A7622" t="s">
        <v>4900</v>
      </c>
      <c r="B7622">
        <v>1346</v>
      </c>
      <c r="C7622" t="s">
        <v>5429</v>
      </c>
      <c r="D7622" t="s">
        <v>4908</v>
      </c>
      <c r="E7622">
        <v>57877</v>
      </c>
      <c r="F7622" t="s">
        <v>4908</v>
      </c>
      <c r="G7622" t="s">
        <v>4944</v>
      </c>
      <c r="H7622" t="s">
        <v>4912</v>
      </c>
      <c r="I7622">
        <v>44982</v>
      </c>
      <c r="J7622">
        <v>1000</v>
      </c>
      <c r="K7622">
        <v>1019.5</v>
      </c>
      <c r="L7622">
        <v>1000</v>
      </c>
      <c r="M7622">
        <v>1000</v>
      </c>
      <c r="P7622">
        <v>0</v>
      </c>
      <c r="Q7622" t="str">
        <f t="shared" si="119"/>
        <v>ACTIVE</v>
      </c>
    </row>
    <row r="7623" spans="1:17" x14ac:dyDescent="0.25">
      <c r="A7623" t="s">
        <v>4900</v>
      </c>
      <c r="B7623">
        <v>397</v>
      </c>
      <c r="C7623" t="s">
        <v>5224</v>
      </c>
      <c r="D7623" t="s">
        <v>4908</v>
      </c>
      <c r="E7623">
        <v>57878</v>
      </c>
      <c r="F7623" t="s">
        <v>4908</v>
      </c>
      <c r="G7623" t="s">
        <v>4913</v>
      </c>
      <c r="H7623" t="s">
        <v>4912</v>
      </c>
      <c r="I7623">
        <v>44982</v>
      </c>
      <c r="J7623">
        <v>546</v>
      </c>
      <c r="K7623">
        <v>556.64700000000005</v>
      </c>
      <c r="L7623">
        <v>546</v>
      </c>
      <c r="M7623">
        <v>91</v>
      </c>
      <c r="N7623">
        <v>45152</v>
      </c>
      <c r="P7623">
        <v>0</v>
      </c>
      <c r="Q7623" t="str">
        <f t="shared" si="119"/>
        <v>ACTIVE</v>
      </c>
    </row>
    <row r="7624" spans="1:17" x14ac:dyDescent="0.25">
      <c r="A7624" t="s">
        <v>4900</v>
      </c>
      <c r="B7624">
        <v>397</v>
      </c>
      <c r="C7624" t="s">
        <v>5224</v>
      </c>
      <c r="D7624" t="s">
        <v>4908</v>
      </c>
      <c r="E7624">
        <v>57882</v>
      </c>
      <c r="F7624" t="s">
        <v>4908</v>
      </c>
      <c r="G7624" t="s">
        <v>4913</v>
      </c>
      <c r="H7624" t="s">
        <v>4912</v>
      </c>
      <c r="I7624">
        <v>44982</v>
      </c>
      <c r="J7624">
        <v>332.26</v>
      </c>
      <c r="K7624">
        <v>338.73907000000003</v>
      </c>
      <c r="L7624">
        <v>332.26</v>
      </c>
      <c r="M7624">
        <v>55.376665000000003</v>
      </c>
      <c r="N7624">
        <v>45152</v>
      </c>
      <c r="P7624">
        <v>0</v>
      </c>
      <c r="Q7624" t="str">
        <f t="shared" si="119"/>
        <v>ACTIVE</v>
      </c>
    </row>
    <row r="7625" spans="1:17" x14ac:dyDescent="0.25">
      <c r="A7625" t="s">
        <v>4900</v>
      </c>
      <c r="B7625">
        <v>514</v>
      </c>
      <c r="C7625" t="s">
        <v>5575</v>
      </c>
      <c r="D7625" t="s">
        <v>5092</v>
      </c>
      <c r="E7625">
        <v>57886</v>
      </c>
      <c r="F7625" t="s">
        <v>4908</v>
      </c>
      <c r="G7625" t="s">
        <v>4913</v>
      </c>
      <c r="H7625" t="s">
        <v>4912</v>
      </c>
      <c r="I7625">
        <v>44982</v>
      </c>
      <c r="J7625">
        <v>8.0500000000000007</v>
      </c>
      <c r="K7625">
        <v>8.2069749999999999</v>
      </c>
      <c r="L7625">
        <v>8.0500000000000007</v>
      </c>
      <c r="M7625">
        <v>8.0500000000000007</v>
      </c>
      <c r="N7625">
        <v>45027</v>
      </c>
      <c r="O7625">
        <v>45027</v>
      </c>
      <c r="P7625">
        <v>143</v>
      </c>
      <c r="Q7625" t="str">
        <f t="shared" si="119"/>
        <v>121-150</v>
      </c>
    </row>
    <row r="7626" spans="1:17" x14ac:dyDescent="0.25">
      <c r="A7626" t="s">
        <v>4900</v>
      </c>
      <c r="B7626">
        <v>1288</v>
      </c>
      <c r="C7626" t="s">
        <v>5390</v>
      </c>
      <c r="D7626" t="s">
        <v>4908</v>
      </c>
      <c r="E7626">
        <v>57887</v>
      </c>
      <c r="F7626" t="s">
        <v>4908</v>
      </c>
      <c r="G7626" t="s">
        <v>4913</v>
      </c>
      <c r="H7626" t="s">
        <v>4912</v>
      </c>
      <c r="I7626">
        <v>44982</v>
      </c>
      <c r="J7626">
        <v>108.26</v>
      </c>
      <c r="K7626">
        <v>110.37107</v>
      </c>
      <c r="L7626">
        <v>108.26</v>
      </c>
      <c r="M7626">
        <v>18.043334999999999</v>
      </c>
      <c r="N7626">
        <v>45170</v>
      </c>
      <c r="P7626">
        <v>0</v>
      </c>
      <c r="Q7626" t="str">
        <f t="shared" si="119"/>
        <v>ACTIVE</v>
      </c>
    </row>
    <row r="7627" spans="1:17" x14ac:dyDescent="0.25">
      <c r="A7627" t="s">
        <v>4900</v>
      </c>
      <c r="B7627">
        <v>1056</v>
      </c>
      <c r="C7627" t="s">
        <v>5248</v>
      </c>
      <c r="D7627" t="s">
        <v>4908</v>
      </c>
      <c r="E7627">
        <v>57888</v>
      </c>
      <c r="F7627" t="s">
        <v>5087</v>
      </c>
      <c r="G7627" t="s">
        <v>4913</v>
      </c>
      <c r="H7627" t="s">
        <v>4912</v>
      </c>
      <c r="I7627">
        <v>44982</v>
      </c>
      <c r="J7627">
        <v>27</v>
      </c>
      <c r="K7627">
        <v>27.526499999999999</v>
      </c>
      <c r="L7627">
        <v>27</v>
      </c>
      <c r="M7627">
        <v>27</v>
      </c>
      <c r="N7627">
        <v>44999</v>
      </c>
      <c r="O7627">
        <v>44999</v>
      </c>
      <c r="P7627">
        <v>171</v>
      </c>
      <c r="Q7627" t="str">
        <f t="shared" si="119"/>
        <v>151-180</v>
      </c>
    </row>
    <row r="7628" spans="1:17" x14ac:dyDescent="0.25">
      <c r="A7628" t="s">
        <v>4900</v>
      </c>
      <c r="B7628">
        <v>1056</v>
      </c>
      <c r="C7628" t="s">
        <v>5248</v>
      </c>
      <c r="D7628" t="s">
        <v>4908</v>
      </c>
      <c r="E7628">
        <v>57902</v>
      </c>
      <c r="F7628" t="s">
        <v>5087</v>
      </c>
      <c r="G7628" t="s">
        <v>4913</v>
      </c>
      <c r="H7628" t="s">
        <v>4912</v>
      </c>
      <c r="I7628">
        <v>44983</v>
      </c>
      <c r="J7628">
        <v>419</v>
      </c>
      <c r="K7628">
        <v>427.1705</v>
      </c>
      <c r="L7628">
        <v>419</v>
      </c>
      <c r="M7628">
        <v>419</v>
      </c>
      <c r="N7628">
        <v>44999</v>
      </c>
      <c r="O7628">
        <v>44999</v>
      </c>
      <c r="P7628">
        <v>171</v>
      </c>
      <c r="Q7628" t="str">
        <f t="shared" si="119"/>
        <v>151-180</v>
      </c>
    </row>
    <row r="7629" spans="1:17" x14ac:dyDescent="0.25">
      <c r="A7629" t="s">
        <v>4900</v>
      </c>
      <c r="B7629">
        <v>1240</v>
      </c>
      <c r="C7629" t="s">
        <v>5145</v>
      </c>
      <c r="D7629" t="s">
        <v>5092</v>
      </c>
      <c r="E7629">
        <v>57905</v>
      </c>
      <c r="F7629" t="s">
        <v>4908</v>
      </c>
      <c r="G7629" t="s">
        <v>4913</v>
      </c>
      <c r="H7629" t="s">
        <v>4912</v>
      </c>
      <c r="I7629">
        <v>44983</v>
      </c>
      <c r="J7629">
        <v>368.45</v>
      </c>
      <c r="K7629">
        <v>375.63477499999999</v>
      </c>
      <c r="L7629">
        <v>368.45</v>
      </c>
      <c r="M7629">
        <v>170.053844</v>
      </c>
      <c r="N7629">
        <v>45135</v>
      </c>
      <c r="P7629">
        <v>0</v>
      </c>
      <c r="Q7629" t="str">
        <f t="shared" si="119"/>
        <v>ACTIVE</v>
      </c>
    </row>
    <row r="7630" spans="1:17" x14ac:dyDescent="0.25">
      <c r="A7630" t="s">
        <v>4900</v>
      </c>
      <c r="B7630">
        <v>1240</v>
      </c>
      <c r="C7630" t="s">
        <v>5145</v>
      </c>
      <c r="D7630" t="s">
        <v>5092</v>
      </c>
      <c r="E7630">
        <v>57908</v>
      </c>
      <c r="F7630" t="s">
        <v>4908</v>
      </c>
      <c r="G7630" t="s">
        <v>4913</v>
      </c>
      <c r="H7630" t="s">
        <v>4912</v>
      </c>
      <c r="I7630">
        <v>44983</v>
      </c>
      <c r="J7630">
        <v>58.48</v>
      </c>
      <c r="K7630">
        <v>59.620359999999998</v>
      </c>
      <c r="L7630">
        <v>58.48</v>
      </c>
      <c r="M7630">
        <v>26.990766000000001</v>
      </c>
      <c r="N7630">
        <v>45135</v>
      </c>
      <c r="P7630">
        <v>0</v>
      </c>
      <c r="Q7630" t="str">
        <f t="shared" si="119"/>
        <v>ACTIVE</v>
      </c>
    </row>
    <row r="7631" spans="1:17" x14ac:dyDescent="0.25">
      <c r="A7631" t="s">
        <v>4900</v>
      </c>
      <c r="B7631">
        <v>1240</v>
      </c>
      <c r="C7631" t="s">
        <v>5145</v>
      </c>
      <c r="D7631" t="s">
        <v>5092</v>
      </c>
      <c r="E7631">
        <v>57910</v>
      </c>
      <c r="F7631" t="s">
        <v>4908</v>
      </c>
      <c r="G7631" t="s">
        <v>4913</v>
      </c>
      <c r="H7631" t="s">
        <v>4912</v>
      </c>
      <c r="I7631">
        <v>44983</v>
      </c>
      <c r="J7631">
        <v>71</v>
      </c>
      <c r="K7631">
        <v>72.384500000000003</v>
      </c>
      <c r="L7631">
        <v>71</v>
      </c>
      <c r="M7631">
        <v>32.769233999999997</v>
      </c>
      <c r="N7631">
        <v>45135</v>
      </c>
      <c r="P7631">
        <v>0</v>
      </c>
      <c r="Q7631" t="str">
        <f t="shared" si="119"/>
        <v>ACTIVE</v>
      </c>
    </row>
    <row r="7632" spans="1:17" x14ac:dyDescent="0.25">
      <c r="A7632" t="s">
        <v>4900</v>
      </c>
      <c r="B7632">
        <v>358</v>
      </c>
      <c r="C7632" t="s">
        <v>5239</v>
      </c>
      <c r="D7632" t="s">
        <v>4908</v>
      </c>
      <c r="E7632">
        <v>57912</v>
      </c>
      <c r="F7632" t="s">
        <v>4908</v>
      </c>
      <c r="G7632" t="s">
        <v>4913</v>
      </c>
      <c r="H7632" t="s">
        <v>4912</v>
      </c>
      <c r="I7632">
        <v>44983</v>
      </c>
      <c r="J7632">
        <v>113</v>
      </c>
      <c r="K7632">
        <v>115.20350000000001</v>
      </c>
      <c r="L7632">
        <v>113</v>
      </c>
      <c r="M7632">
        <v>18.833335000000002</v>
      </c>
      <c r="N7632">
        <v>45152</v>
      </c>
      <c r="P7632">
        <v>0</v>
      </c>
      <c r="Q7632" t="str">
        <f t="shared" si="119"/>
        <v>ACTIVE</v>
      </c>
    </row>
    <row r="7633" spans="1:17" x14ac:dyDescent="0.25">
      <c r="A7633" t="s">
        <v>4900</v>
      </c>
      <c r="B7633">
        <v>514</v>
      </c>
      <c r="C7633" t="s">
        <v>5575</v>
      </c>
      <c r="D7633" t="s">
        <v>5092</v>
      </c>
      <c r="E7633">
        <v>57917</v>
      </c>
      <c r="F7633" t="s">
        <v>4908</v>
      </c>
      <c r="G7633" t="s">
        <v>4913</v>
      </c>
      <c r="H7633" t="s">
        <v>4912</v>
      </c>
      <c r="I7633">
        <v>44983</v>
      </c>
      <c r="J7633">
        <v>97.6</v>
      </c>
      <c r="K7633">
        <v>99.503200000000007</v>
      </c>
      <c r="L7633">
        <v>97.6</v>
      </c>
      <c r="M7633">
        <v>97.6</v>
      </c>
      <c r="N7633">
        <v>45027</v>
      </c>
      <c r="O7633">
        <v>45027</v>
      </c>
      <c r="P7633">
        <v>143</v>
      </c>
      <c r="Q7633" t="str">
        <f t="shared" si="119"/>
        <v>121-150</v>
      </c>
    </row>
    <row r="7634" spans="1:17" x14ac:dyDescent="0.25">
      <c r="A7634" t="s">
        <v>4900</v>
      </c>
      <c r="B7634">
        <v>358</v>
      </c>
      <c r="C7634" t="s">
        <v>5239</v>
      </c>
      <c r="D7634" t="s">
        <v>4908</v>
      </c>
      <c r="E7634">
        <v>57918</v>
      </c>
      <c r="F7634" t="s">
        <v>4908</v>
      </c>
      <c r="G7634" t="s">
        <v>4913</v>
      </c>
      <c r="H7634" t="s">
        <v>4912</v>
      </c>
      <c r="I7634">
        <v>44983</v>
      </c>
      <c r="J7634">
        <v>22.24</v>
      </c>
      <c r="K7634">
        <v>22.673680000000001</v>
      </c>
      <c r="L7634">
        <v>22.24</v>
      </c>
      <c r="M7634">
        <v>3.7066650000000001</v>
      </c>
      <c r="N7634">
        <v>45152</v>
      </c>
      <c r="P7634">
        <v>0</v>
      </c>
      <c r="Q7634" t="str">
        <f t="shared" si="119"/>
        <v>ACTIVE</v>
      </c>
    </row>
    <row r="7635" spans="1:17" x14ac:dyDescent="0.25">
      <c r="A7635" t="s">
        <v>4900</v>
      </c>
      <c r="B7635">
        <v>1298</v>
      </c>
      <c r="C7635" t="s">
        <v>5561</v>
      </c>
      <c r="D7635" t="s">
        <v>5092</v>
      </c>
      <c r="E7635">
        <v>57919</v>
      </c>
      <c r="F7635" t="s">
        <v>4908</v>
      </c>
      <c r="G7635" t="s">
        <v>4913</v>
      </c>
      <c r="H7635" t="s">
        <v>4912</v>
      </c>
      <c r="I7635">
        <v>44983</v>
      </c>
      <c r="J7635">
        <v>31</v>
      </c>
      <c r="K7635">
        <v>31.604500000000002</v>
      </c>
      <c r="L7635">
        <v>31</v>
      </c>
      <c r="M7635">
        <v>25.038460000000001</v>
      </c>
      <c r="N7635">
        <v>45034</v>
      </c>
      <c r="O7635">
        <v>45033</v>
      </c>
      <c r="P7635">
        <v>137</v>
      </c>
      <c r="Q7635" t="str">
        <f t="shared" si="119"/>
        <v>121-150</v>
      </c>
    </row>
    <row r="7636" spans="1:17" x14ac:dyDescent="0.25">
      <c r="A7636" t="s">
        <v>4900</v>
      </c>
      <c r="B7636">
        <v>514</v>
      </c>
      <c r="C7636" t="s">
        <v>5575</v>
      </c>
      <c r="D7636" t="s">
        <v>5092</v>
      </c>
      <c r="E7636">
        <v>57921</v>
      </c>
      <c r="F7636" t="s">
        <v>4908</v>
      </c>
      <c r="G7636" t="s">
        <v>4913</v>
      </c>
      <c r="H7636" t="s">
        <v>4912</v>
      </c>
      <c r="I7636">
        <v>44983</v>
      </c>
      <c r="J7636">
        <v>14.85</v>
      </c>
      <c r="K7636">
        <v>15.139575000000001</v>
      </c>
      <c r="L7636">
        <v>14.85</v>
      </c>
      <c r="M7636">
        <v>14.85</v>
      </c>
      <c r="N7636">
        <v>45027</v>
      </c>
      <c r="O7636">
        <v>45027</v>
      </c>
      <c r="P7636">
        <v>143</v>
      </c>
      <c r="Q7636" t="str">
        <f t="shared" si="119"/>
        <v>121-150</v>
      </c>
    </row>
    <row r="7637" spans="1:17" x14ac:dyDescent="0.25">
      <c r="A7637" t="s">
        <v>4900</v>
      </c>
      <c r="B7637">
        <v>762</v>
      </c>
      <c r="C7637" t="s">
        <v>5041</v>
      </c>
      <c r="D7637" t="s">
        <v>4908</v>
      </c>
      <c r="E7637">
        <v>57922</v>
      </c>
      <c r="F7637" t="s">
        <v>4908</v>
      </c>
      <c r="G7637" t="s">
        <v>4913</v>
      </c>
      <c r="H7637" t="s">
        <v>4912</v>
      </c>
      <c r="I7637">
        <v>44983</v>
      </c>
      <c r="J7637">
        <v>43.08</v>
      </c>
      <c r="K7637">
        <v>43.920059999999999</v>
      </c>
      <c r="L7637">
        <v>43.08</v>
      </c>
      <c r="M7637">
        <v>7.18</v>
      </c>
      <c r="N7637">
        <v>45152</v>
      </c>
      <c r="P7637">
        <v>0</v>
      </c>
      <c r="Q7637" t="str">
        <f t="shared" si="119"/>
        <v>ACTIVE</v>
      </c>
    </row>
    <row r="7638" spans="1:17" x14ac:dyDescent="0.25">
      <c r="A7638" t="s">
        <v>4900</v>
      </c>
      <c r="B7638">
        <v>514</v>
      </c>
      <c r="C7638" t="s">
        <v>5575</v>
      </c>
      <c r="D7638" t="s">
        <v>5092</v>
      </c>
      <c r="E7638">
        <v>57923</v>
      </c>
      <c r="F7638" t="s">
        <v>4908</v>
      </c>
      <c r="G7638" t="s">
        <v>4913</v>
      </c>
      <c r="H7638" t="s">
        <v>4912</v>
      </c>
      <c r="I7638">
        <v>44983</v>
      </c>
      <c r="J7638">
        <v>12</v>
      </c>
      <c r="K7638">
        <v>12.234</v>
      </c>
      <c r="L7638">
        <v>12</v>
      </c>
      <c r="M7638">
        <v>12</v>
      </c>
      <c r="N7638">
        <v>45027</v>
      </c>
      <c r="O7638">
        <v>45027</v>
      </c>
      <c r="P7638">
        <v>143</v>
      </c>
      <c r="Q7638" t="str">
        <f t="shared" si="119"/>
        <v>121-150</v>
      </c>
    </row>
    <row r="7639" spans="1:17" x14ac:dyDescent="0.25">
      <c r="A7639" t="s">
        <v>4900</v>
      </c>
      <c r="B7639">
        <v>1142</v>
      </c>
      <c r="C7639" t="s">
        <v>5586</v>
      </c>
      <c r="D7639" t="s">
        <v>5092</v>
      </c>
      <c r="E7639">
        <v>57925</v>
      </c>
      <c r="F7639" t="s">
        <v>4908</v>
      </c>
      <c r="G7639" t="s">
        <v>4913</v>
      </c>
      <c r="H7639" t="s">
        <v>4912</v>
      </c>
      <c r="I7639">
        <v>44983</v>
      </c>
      <c r="J7639">
        <v>5.35</v>
      </c>
      <c r="K7639">
        <v>5.4543249999999999</v>
      </c>
      <c r="L7639">
        <v>5.35</v>
      </c>
      <c r="M7639">
        <v>5.35</v>
      </c>
      <c r="N7639">
        <v>45020</v>
      </c>
      <c r="O7639">
        <v>45020</v>
      </c>
      <c r="P7639">
        <v>150</v>
      </c>
      <c r="Q7639" t="str">
        <f t="shared" si="119"/>
        <v>121-150</v>
      </c>
    </row>
    <row r="7640" spans="1:17" x14ac:dyDescent="0.25">
      <c r="A7640" t="s">
        <v>4900</v>
      </c>
      <c r="B7640">
        <v>1177</v>
      </c>
      <c r="C7640" t="s">
        <v>5574</v>
      </c>
      <c r="D7640" t="s">
        <v>5092</v>
      </c>
      <c r="E7640">
        <v>57927</v>
      </c>
      <c r="F7640" t="s">
        <v>4908</v>
      </c>
      <c r="G7640" t="s">
        <v>4944</v>
      </c>
      <c r="H7640" t="s">
        <v>4912</v>
      </c>
      <c r="I7640">
        <v>44983</v>
      </c>
      <c r="J7640">
        <v>330</v>
      </c>
      <c r="K7640">
        <v>336.435</v>
      </c>
      <c r="L7640">
        <v>330</v>
      </c>
      <c r="M7640">
        <v>330</v>
      </c>
      <c r="N7640">
        <v>45053</v>
      </c>
      <c r="O7640">
        <v>45053</v>
      </c>
      <c r="P7640">
        <v>117</v>
      </c>
      <c r="Q7640" t="str">
        <f t="shared" si="119"/>
        <v>91-120</v>
      </c>
    </row>
    <row r="7641" spans="1:17" x14ac:dyDescent="0.25">
      <c r="A7641" t="s">
        <v>4900</v>
      </c>
      <c r="B7641">
        <v>1240</v>
      </c>
      <c r="C7641" t="s">
        <v>5145</v>
      </c>
      <c r="D7641" t="s">
        <v>5092</v>
      </c>
      <c r="E7641">
        <v>57928</v>
      </c>
      <c r="F7641" t="s">
        <v>4908</v>
      </c>
      <c r="G7641" t="s">
        <v>4913</v>
      </c>
      <c r="H7641" t="s">
        <v>4912</v>
      </c>
      <c r="I7641">
        <v>44983</v>
      </c>
      <c r="J7641">
        <v>25.11</v>
      </c>
      <c r="K7641">
        <v>25.599644999999999</v>
      </c>
      <c r="L7641">
        <v>25.11</v>
      </c>
      <c r="M7641">
        <v>11.589233999999999</v>
      </c>
      <c r="N7641">
        <v>45135</v>
      </c>
      <c r="P7641">
        <v>0</v>
      </c>
      <c r="Q7641" t="str">
        <f t="shared" si="119"/>
        <v>ACTIVE</v>
      </c>
    </row>
    <row r="7642" spans="1:17" x14ac:dyDescent="0.25">
      <c r="A7642" t="s">
        <v>4900</v>
      </c>
      <c r="B7642">
        <v>1346</v>
      </c>
      <c r="C7642" t="s">
        <v>5429</v>
      </c>
      <c r="D7642" t="s">
        <v>4908</v>
      </c>
      <c r="E7642">
        <v>57946</v>
      </c>
      <c r="F7642" t="s">
        <v>4908</v>
      </c>
      <c r="G7642" t="s">
        <v>4944</v>
      </c>
      <c r="H7642" t="s">
        <v>4912</v>
      </c>
      <c r="I7642">
        <v>44983</v>
      </c>
      <c r="J7642">
        <v>1000</v>
      </c>
      <c r="K7642">
        <v>1019.5</v>
      </c>
      <c r="L7642">
        <v>1000</v>
      </c>
      <c r="M7642">
        <v>1000</v>
      </c>
      <c r="P7642">
        <v>0</v>
      </c>
      <c r="Q7642" t="str">
        <f t="shared" si="119"/>
        <v>ACTIVE</v>
      </c>
    </row>
    <row r="7643" spans="1:17" x14ac:dyDescent="0.25">
      <c r="A7643" t="s">
        <v>4900</v>
      </c>
      <c r="B7643">
        <v>1214</v>
      </c>
      <c r="C7643" t="s">
        <v>5570</v>
      </c>
      <c r="D7643" t="s">
        <v>4908</v>
      </c>
      <c r="E7643">
        <v>57956</v>
      </c>
      <c r="F7643" t="s">
        <v>4908</v>
      </c>
      <c r="G7643" t="s">
        <v>4944</v>
      </c>
      <c r="H7643" t="s">
        <v>4912</v>
      </c>
      <c r="I7643">
        <v>44983</v>
      </c>
      <c r="J7643">
        <v>1152.4000000000001</v>
      </c>
      <c r="K7643">
        <v>1174.8717999999999</v>
      </c>
      <c r="L7643">
        <v>1152.4000000000001</v>
      </c>
      <c r="M7643">
        <v>192.066665</v>
      </c>
      <c r="N7643">
        <v>45152</v>
      </c>
      <c r="P7643">
        <v>0</v>
      </c>
      <c r="Q7643" t="str">
        <f t="shared" si="119"/>
        <v>ACTIVE</v>
      </c>
    </row>
    <row r="7644" spans="1:17" x14ac:dyDescent="0.25">
      <c r="A7644" t="s">
        <v>4900</v>
      </c>
      <c r="B7644">
        <v>514</v>
      </c>
      <c r="C7644" t="s">
        <v>5575</v>
      </c>
      <c r="D7644" t="s">
        <v>5092</v>
      </c>
      <c r="E7644">
        <v>57959</v>
      </c>
      <c r="F7644" t="s">
        <v>4908</v>
      </c>
      <c r="G7644" t="s">
        <v>4913</v>
      </c>
      <c r="H7644" t="s">
        <v>4912</v>
      </c>
      <c r="I7644">
        <v>44983</v>
      </c>
      <c r="J7644">
        <v>67</v>
      </c>
      <c r="K7644">
        <v>68.3065</v>
      </c>
      <c r="L7644">
        <v>67</v>
      </c>
      <c r="M7644">
        <v>67</v>
      </c>
      <c r="N7644">
        <v>45027</v>
      </c>
      <c r="O7644">
        <v>45027</v>
      </c>
      <c r="P7644">
        <v>143</v>
      </c>
      <c r="Q7644" t="str">
        <f t="shared" si="119"/>
        <v>121-150</v>
      </c>
    </row>
    <row r="7645" spans="1:17" x14ac:dyDescent="0.25">
      <c r="A7645" t="s">
        <v>4900</v>
      </c>
      <c r="B7645">
        <v>1142</v>
      </c>
      <c r="C7645" t="s">
        <v>5586</v>
      </c>
      <c r="D7645" t="s">
        <v>5092</v>
      </c>
      <c r="E7645">
        <v>57967</v>
      </c>
      <c r="F7645" t="s">
        <v>4908</v>
      </c>
      <c r="G7645" t="s">
        <v>4913</v>
      </c>
      <c r="H7645" t="s">
        <v>4912</v>
      </c>
      <c r="I7645">
        <v>44983</v>
      </c>
      <c r="J7645">
        <v>139.5</v>
      </c>
      <c r="K7645">
        <v>142.22024999999999</v>
      </c>
      <c r="L7645">
        <v>139.5</v>
      </c>
      <c r="M7645">
        <v>139.5</v>
      </c>
      <c r="N7645">
        <v>45020</v>
      </c>
      <c r="O7645">
        <v>45020</v>
      </c>
      <c r="P7645">
        <v>150</v>
      </c>
      <c r="Q7645" t="str">
        <f t="shared" si="119"/>
        <v>121-150</v>
      </c>
    </row>
    <row r="7646" spans="1:17" x14ac:dyDescent="0.25">
      <c r="A7646" t="s">
        <v>4900</v>
      </c>
      <c r="B7646">
        <v>1142</v>
      </c>
      <c r="C7646" t="s">
        <v>5586</v>
      </c>
      <c r="D7646" t="s">
        <v>5092</v>
      </c>
      <c r="E7646">
        <v>57968</v>
      </c>
      <c r="F7646" t="s">
        <v>4908</v>
      </c>
      <c r="G7646" t="s">
        <v>4913</v>
      </c>
      <c r="H7646" t="s">
        <v>4912</v>
      </c>
      <c r="I7646">
        <v>44983</v>
      </c>
      <c r="J7646">
        <v>10</v>
      </c>
      <c r="K7646">
        <v>10.195</v>
      </c>
      <c r="L7646">
        <v>10</v>
      </c>
      <c r="M7646">
        <v>10</v>
      </c>
      <c r="N7646">
        <v>45020</v>
      </c>
      <c r="O7646">
        <v>45020</v>
      </c>
      <c r="P7646">
        <v>150</v>
      </c>
      <c r="Q7646" t="str">
        <f t="shared" si="119"/>
        <v>121-150</v>
      </c>
    </row>
    <row r="7647" spans="1:17" x14ac:dyDescent="0.25">
      <c r="A7647" t="s">
        <v>4900</v>
      </c>
      <c r="B7647">
        <v>1240</v>
      </c>
      <c r="C7647" t="s">
        <v>5145</v>
      </c>
      <c r="D7647" t="s">
        <v>5092</v>
      </c>
      <c r="E7647">
        <v>57979</v>
      </c>
      <c r="F7647" t="s">
        <v>4908</v>
      </c>
      <c r="G7647" t="s">
        <v>4913</v>
      </c>
      <c r="H7647" t="s">
        <v>4912</v>
      </c>
      <c r="I7647">
        <v>44982</v>
      </c>
      <c r="J7647">
        <v>463.81</v>
      </c>
      <c r="K7647">
        <v>472.85429499999998</v>
      </c>
      <c r="L7647">
        <v>463.81</v>
      </c>
      <c r="M7647">
        <v>214.06615600000001</v>
      </c>
      <c r="N7647">
        <v>45135</v>
      </c>
      <c r="P7647">
        <v>0</v>
      </c>
      <c r="Q7647" t="str">
        <f t="shared" si="119"/>
        <v>ACTIVE</v>
      </c>
    </row>
    <row r="7648" spans="1:17" x14ac:dyDescent="0.25">
      <c r="A7648" t="s">
        <v>4900</v>
      </c>
      <c r="B7648">
        <v>514</v>
      </c>
      <c r="C7648" t="s">
        <v>5575</v>
      </c>
      <c r="D7648" t="s">
        <v>5092</v>
      </c>
      <c r="E7648">
        <v>57987</v>
      </c>
      <c r="F7648" t="s">
        <v>4908</v>
      </c>
      <c r="G7648" t="s">
        <v>4913</v>
      </c>
      <c r="H7648" t="s">
        <v>4912</v>
      </c>
      <c r="I7648">
        <v>44983</v>
      </c>
      <c r="J7648">
        <v>20.99</v>
      </c>
      <c r="K7648">
        <v>21.399304999999998</v>
      </c>
      <c r="L7648">
        <v>20.99</v>
      </c>
      <c r="M7648">
        <v>20.99</v>
      </c>
      <c r="N7648">
        <v>45027</v>
      </c>
      <c r="O7648">
        <v>45027</v>
      </c>
      <c r="P7648">
        <v>143</v>
      </c>
      <c r="Q7648" t="str">
        <f t="shared" si="119"/>
        <v>121-150</v>
      </c>
    </row>
    <row r="7649" spans="1:17" x14ac:dyDescent="0.25">
      <c r="A7649" t="s">
        <v>4900</v>
      </c>
      <c r="B7649">
        <v>514</v>
      </c>
      <c r="C7649" t="s">
        <v>5575</v>
      </c>
      <c r="D7649" t="s">
        <v>5092</v>
      </c>
      <c r="E7649">
        <v>57992</v>
      </c>
      <c r="F7649" t="s">
        <v>4908</v>
      </c>
      <c r="G7649" t="s">
        <v>4913</v>
      </c>
      <c r="H7649" t="s">
        <v>4912</v>
      </c>
      <c r="I7649">
        <v>44983</v>
      </c>
      <c r="J7649">
        <v>35.9</v>
      </c>
      <c r="K7649">
        <v>36.600050000000003</v>
      </c>
      <c r="L7649">
        <v>35.9</v>
      </c>
      <c r="M7649">
        <v>35.9</v>
      </c>
      <c r="N7649">
        <v>45027</v>
      </c>
      <c r="O7649">
        <v>45027</v>
      </c>
      <c r="P7649">
        <v>143</v>
      </c>
      <c r="Q7649" t="str">
        <f t="shared" si="119"/>
        <v>121-150</v>
      </c>
    </row>
    <row r="7650" spans="1:17" x14ac:dyDescent="0.25">
      <c r="A7650" t="s">
        <v>4900</v>
      </c>
      <c r="B7650">
        <v>1142</v>
      </c>
      <c r="C7650" t="s">
        <v>5586</v>
      </c>
      <c r="D7650" t="s">
        <v>5092</v>
      </c>
      <c r="E7650">
        <v>58003</v>
      </c>
      <c r="F7650" t="s">
        <v>4908</v>
      </c>
      <c r="G7650" t="s">
        <v>4944</v>
      </c>
      <c r="H7650" t="s">
        <v>4912</v>
      </c>
      <c r="I7650">
        <v>44984</v>
      </c>
      <c r="J7650">
        <v>2186.69</v>
      </c>
      <c r="K7650">
        <v>2229.3304549999998</v>
      </c>
      <c r="L7650">
        <v>2186.69</v>
      </c>
      <c r="M7650">
        <v>2186.69</v>
      </c>
      <c r="N7650">
        <v>45020</v>
      </c>
      <c r="O7650">
        <v>45020</v>
      </c>
      <c r="P7650">
        <v>150</v>
      </c>
      <c r="Q7650" t="str">
        <f t="shared" si="119"/>
        <v>121-150</v>
      </c>
    </row>
    <row r="7651" spans="1:17" x14ac:dyDescent="0.25">
      <c r="A7651" t="s">
        <v>4900</v>
      </c>
      <c r="B7651">
        <v>514</v>
      </c>
      <c r="C7651" t="s">
        <v>5575</v>
      </c>
      <c r="D7651" t="s">
        <v>5092</v>
      </c>
      <c r="E7651">
        <v>58004</v>
      </c>
      <c r="F7651" t="s">
        <v>4908</v>
      </c>
      <c r="G7651" t="s">
        <v>4913</v>
      </c>
      <c r="H7651" t="s">
        <v>4912</v>
      </c>
      <c r="I7651">
        <v>44983</v>
      </c>
      <c r="J7651">
        <v>9</v>
      </c>
      <c r="K7651">
        <v>9.1754999999999995</v>
      </c>
      <c r="L7651">
        <v>9</v>
      </c>
      <c r="M7651">
        <v>9</v>
      </c>
      <c r="N7651">
        <v>45027</v>
      </c>
      <c r="O7651">
        <v>45027</v>
      </c>
      <c r="P7651">
        <v>143</v>
      </c>
      <c r="Q7651" t="str">
        <f t="shared" si="119"/>
        <v>121-150</v>
      </c>
    </row>
    <row r="7652" spans="1:17" x14ac:dyDescent="0.25">
      <c r="A7652" t="s">
        <v>4900</v>
      </c>
      <c r="B7652">
        <v>1373</v>
      </c>
      <c r="C7652" t="s">
        <v>5238</v>
      </c>
      <c r="D7652" t="s">
        <v>4908</v>
      </c>
      <c r="E7652">
        <v>58006</v>
      </c>
      <c r="F7652" t="s">
        <v>4908</v>
      </c>
      <c r="G7652" t="s">
        <v>4913</v>
      </c>
      <c r="H7652" t="s">
        <v>4912</v>
      </c>
      <c r="I7652">
        <v>44983</v>
      </c>
      <c r="J7652">
        <v>2988</v>
      </c>
      <c r="K7652">
        <v>3046.2660000000001</v>
      </c>
      <c r="L7652">
        <v>2988</v>
      </c>
      <c r="M7652">
        <v>996</v>
      </c>
      <c r="N7652">
        <v>45141</v>
      </c>
      <c r="P7652">
        <v>0</v>
      </c>
      <c r="Q7652" t="str">
        <f t="shared" si="119"/>
        <v>ACTIVE</v>
      </c>
    </row>
    <row r="7653" spans="1:17" x14ac:dyDescent="0.25">
      <c r="A7653" t="s">
        <v>4900</v>
      </c>
      <c r="B7653">
        <v>514</v>
      </c>
      <c r="C7653" t="s">
        <v>5575</v>
      </c>
      <c r="D7653" t="s">
        <v>5092</v>
      </c>
      <c r="E7653">
        <v>58007</v>
      </c>
      <c r="F7653" t="s">
        <v>4908</v>
      </c>
      <c r="G7653" t="s">
        <v>4913</v>
      </c>
      <c r="H7653" t="s">
        <v>4912</v>
      </c>
      <c r="I7653">
        <v>44983</v>
      </c>
      <c r="J7653">
        <v>3.5</v>
      </c>
      <c r="K7653">
        <v>3.5682499999999999</v>
      </c>
      <c r="L7653">
        <v>3.5</v>
      </c>
      <c r="M7653">
        <v>3.5</v>
      </c>
      <c r="N7653">
        <v>45027</v>
      </c>
      <c r="O7653">
        <v>45027</v>
      </c>
      <c r="P7653">
        <v>143</v>
      </c>
      <c r="Q7653" t="str">
        <f t="shared" si="119"/>
        <v>121-150</v>
      </c>
    </row>
    <row r="7654" spans="1:17" x14ac:dyDescent="0.25">
      <c r="A7654" t="s">
        <v>4900</v>
      </c>
      <c r="B7654">
        <v>1361</v>
      </c>
      <c r="C7654" t="s">
        <v>1212</v>
      </c>
      <c r="D7654" t="s">
        <v>4908</v>
      </c>
      <c r="E7654">
        <v>58008</v>
      </c>
      <c r="F7654" t="s">
        <v>4908</v>
      </c>
      <c r="G7654" t="s">
        <v>4913</v>
      </c>
      <c r="H7654" t="s">
        <v>4912</v>
      </c>
      <c r="I7654">
        <v>44983</v>
      </c>
      <c r="J7654">
        <v>142.85</v>
      </c>
      <c r="K7654">
        <v>145.63557499999999</v>
      </c>
      <c r="L7654">
        <v>142.85</v>
      </c>
      <c r="M7654">
        <v>23.808332499999999</v>
      </c>
      <c r="N7654">
        <v>45159</v>
      </c>
      <c r="P7654">
        <v>0</v>
      </c>
      <c r="Q7654" t="str">
        <f t="shared" si="119"/>
        <v>ACTIVE</v>
      </c>
    </row>
    <row r="7655" spans="1:17" x14ac:dyDescent="0.25">
      <c r="A7655" t="s">
        <v>4900</v>
      </c>
      <c r="B7655">
        <v>1056</v>
      </c>
      <c r="C7655" t="s">
        <v>5248</v>
      </c>
      <c r="D7655" t="s">
        <v>4908</v>
      </c>
      <c r="E7655">
        <v>58013</v>
      </c>
      <c r="F7655" t="s">
        <v>5087</v>
      </c>
      <c r="G7655" t="s">
        <v>4913</v>
      </c>
      <c r="H7655" t="s">
        <v>4912</v>
      </c>
      <c r="I7655">
        <v>44984</v>
      </c>
      <c r="J7655">
        <v>1284</v>
      </c>
      <c r="K7655">
        <v>1309.038</v>
      </c>
      <c r="L7655">
        <v>1284</v>
      </c>
      <c r="M7655">
        <v>1284</v>
      </c>
      <c r="N7655">
        <v>44999</v>
      </c>
      <c r="O7655">
        <v>44999</v>
      </c>
      <c r="P7655">
        <v>171</v>
      </c>
      <c r="Q7655" t="str">
        <f t="shared" si="119"/>
        <v>151-180</v>
      </c>
    </row>
    <row r="7656" spans="1:17" x14ac:dyDescent="0.25">
      <c r="A7656" t="s">
        <v>4900</v>
      </c>
      <c r="B7656">
        <v>1142</v>
      </c>
      <c r="C7656" t="s">
        <v>5586</v>
      </c>
      <c r="D7656" t="s">
        <v>5092</v>
      </c>
      <c r="E7656">
        <v>58014</v>
      </c>
      <c r="F7656" t="s">
        <v>4908</v>
      </c>
      <c r="G7656" t="s">
        <v>4913</v>
      </c>
      <c r="H7656" t="s">
        <v>4912</v>
      </c>
      <c r="I7656">
        <v>44984</v>
      </c>
      <c r="J7656">
        <v>66.599999999999994</v>
      </c>
      <c r="K7656">
        <v>67.898700000000005</v>
      </c>
      <c r="L7656">
        <v>66.599999999999994</v>
      </c>
      <c r="M7656">
        <v>66.599999999999994</v>
      </c>
      <c r="N7656">
        <v>45020</v>
      </c>
      <c r="O7656">
        <v>45020</v>
      </c>
      <c r="P7656">
        <v>150</v>
      </c>
      <c r="Q7656" t="str">
        <f t="shared" si="119"/>
        <v>121-150</v>
      </c>
    </row>
    <row r="7657" spans="1:17" x14ac:dyDescent="0.25">
      <c r="A7657" t="s">
        <v>4900</v>
      </c>
      <c r="B7657">
        <v>514</v>
      </c>
      <c r="C7657" t="s">
        <v>5575</v>
      </c>
      <c r="D7657" t="s">
        <v>5092</v>
      </c>
      <c r="E7657">
        <v>58022</v>
      </c>
      <c r="F7657" t="s">
        <v>4908</v>
      </c>
      <c r="G7657" t="s">
        <v>4913</v>
      </c>
      <c r="H7657" t="s">
        <v>4912</v>
      </c>
      <c r="I7657">
        <v>44984</v>
      </c>
      <c r="J7657">
        <v>30.03</v>
      </c>
      <c r="K7657">
        <v>30.615584999999999</v>
      </c>
      <c r="L7657">
        <v>30.03</v>
      </c>
      <c r="M7657">
        <v>30.03</v>
      </c>
      <c r="N7657">
        <v>45027</v>
      </c>
      <c r="O7657">
        <v>45027</v>
      </c>
      <c r="P7657">
        <v>143</v>
      </c>
      <c r="Q7657" t="str">
        <f t="shared" si="119"/>
        <v>121-150</v>
      </c>
    </row>
    <row r="7658" spans="1:17" x14ac:dyDescent="0.25">
      <c r="A7658" t="s">
        <v>4900</v>
      </c>
      <c r="B7658">
        <v>527</v>
      </c>
      <c r="C7658" t="s">
        <v>1662</v>
      </c>
      <c r="D7658" t="s">
        <v>4908</v>
      </c>
      <c r="E7658">
        <v>58027</v>
      </c>
      <c r="F7658" t="s">
        <v>4908</v>
      </c>
      <c r="G7658" t="s">
        <v>4913</v>
      </c>
      <c r="H7658" t="s">
        <v>4912</v>
      </c>
      <c r="I7658">
        <v>44984</v>
      </c>
      <c r="J7658">
        <v>185</v>
      </c>
      <c r="K7658">
        <v>188.60749999999999</v>
      </c>
      <c r="L7658">
        <v>185</v>
      </c>
      <c r="M7658">
        <v>154.16666699999999</v>
      </c>
      <c r="N7658">
        <v>45044</v>
      </c>
      <c r="P7658">
        <v>0</v>
      </c>
      <c r="Q7658" t="str">
        <f t="shared" si="119"/>
        <v>ACTIVE</v>
      </c>
    </row>
    <row r="7659" spans="1:17" x14ac:dyDescent="0.25">
      <c r="A7659" t="s">
        <v>4900</v>
      </c>
      <c r="B7659">
        <v>514</v>
      </c>
      <c r="C7659" t="s">
        <v>5575</v>
      </c>
      <c r="D7659" t="s">
        <v>5092</v>
      </c>
      <c r="E7659">
        <v>58030</v>
      </c>
      <c r="F7659" t="s">
        <v>4908</v>
      </c>
      <c r="G7659" t="s">
        <v>4913</v>
      </c>
      <c r="H7659" t="s">
        <v>4912</v>
      </c>
      <c r="I7659">
        <v>44984</v>
      </c>
      <c r="J7659">
        <v>17.5</v>
      </c>
      <c r="K7659">
        <v>17.841249999999999</v>
      </c>
      <c r="L7659">
        <v>17.5</v>
      </c>
      <c r="M7659">
        <v>17.5</v>
      </c>
      <c r="N7659">
        <v>45027</v>
      </c>
      <c r="O7659">
        <v>45027</v>
      </c>
      <c r="P7659">
        <v>143</v>
      </c>
      <c r="Q7659" t="str">
        <f t="shared" si="119"/>
        <v>121-150</v>
      </c>
    </row>
    <row r="7660" spans="1:17" x14ac:dyDescent="0.25">
      <c r="A7660" t="s">
        <v>4900</v>
      </c>
      <c r="B7660">
        <v>1236</v>
      </c>
      <c r="C7660" t="s">
        <v>5595</v>
      </c>
      <c r="D7660" t="s">
        <v>4908</v>
      </c>
      <c r="E7660">
        <v>58033</v>
      </c>
      <c r="F7660" t="s">
        <v>4908</v>
      </c>
      <c r="G7660" t="s">
        <v>4913</v>
      </c>
      <c r="H7660" t="s">
        <v>4912</v>
      </c>
      <c r="I7660">
        <v>44984</v>
      </c>
      <c r="J7660">
        <v>1814</v>
      </c>
      <c r="K7660">
        <v>1849.373</v>
      </c>
      <c r="L7660">
        <v>1814</v>
      </c>
      <c r="M7660">
        <v>302.33333499999998</v>
      </c>
      <c r="N7660">
        <v>45152</v>
      </c>
      <c r="P7660">
        <v>0</v>
      </c>
      <c r="Q7660" t="str">
        <f t="shared" si="119"/>
        <v>ACTIVE</v>
      </c>
    </row>
    <row r="7661" spans="1:17" x14ac:dyDescent="0.25">
      <c r="A7661" t="s">
        <v>4900</v>
      </c>
      <c r="B7661">
        <v>1398</v>
      </c>
      <c r="C7661" t="s">
        <v>3531</v>
      </c>
      <c r="D7661" t="s">
        <v>5092</v>
      </c>
      <c r="E7661">
        <v>58041</v>
      </c>
      <c r="F7661" t="s">
        <v>4908</v>
      </c>
      <c r="G7661" t="s">
        <v>4913</v>
      </c>
      <c r="H7661" t="s">
        <v>4912</v>
      </c>
      <c r="I7661">
        <v>44984</v>
      </c>
      <c r="J7661">
        <v>1189.0999999999999</v>
      </c>
      <c r="K7661">
        <v>1212.28745</v>
      </c>
      <c r="L7661">
        <v>1189.0999999999999</v>
      </c>
      <c r="M7661">
        <v>1189.0999999999999</v>
      </c>
      <c r="N7661">
        <v>45060</v>
      </c>
      <c r="O7661">
        <v>45058</v>
      </c>
      <c r="P7661">
        <v>112</v>
      </c>
      <c r="Q7661" t="str">
        <f t="shared" si="119"/>
        <v>91-120</v>
      </c>
    </row>
    <row r="7662" spans="1:17" x14ac:dyDescent="0.25">
      <c r="A7662" t="s">
        <v>4900</v>
      </c>
      <c r="B7662">
        <v>514</v>
      </c>
      <c r="C7662" t="s">
        <v>5575</v>
      </c>
      <c r="D7662" t="s">
        <v>5092</v>
      </c>
      <c r="E7662">
        <v>58042</v>
      </c>
      <c r="F7662" t="s">
        <v>4908</v>
      </c>
      <c r="G7662" t="s">
        <v>4913</v>
      </c>
      <c r="H7662" t="s">
        <v>4912</v>
      </c>
      <c r="I7662">
        <v>44984</v>
      </c>
      <c r="J7662">
        <v>80</v>
      </c>
      <c r="K7662">
        <v>81.56</v>
      </c>
      <c r="L7662">
        <v>80</v>
      </c>
      <c r="M7662">
        <v>80</v>
      </c>
      <c r="N7662">
        <v>45027</v>
      </c>
      <c r="O7662">
        <v>45027</v>
      </c>
      <c r="P7662">
        <v>143</v>
      </c>
      <c r="Q7662" t="str">
        <f t="shared" si="119"/>
        <v>121-150</v>
      </c>
    </row>
    <row r="7663" spans="1:17" x14ac:dyDescent="0.25">
      <c r="A7663" t="s">
        <v>4900</v>
      </c>
      <c r="B7663">
        <v>514</v>
      </c>
      <c r="C7663" t="s">
        <v>5575</v>
      </c>
      <c r="D7663" t="s">
        <v>5092</v>
      </c>
      <c r="E7663">
        <v>58046</v>
      </c>
      <c r="F7663" t="s">
        <v>4908</v>
      </c>
      <c r="G7663" t="s">
        <v>4913</v>
      </c>
      <c r="H7663" t="s">
        <v>4912</v>
      </c>
      <c r="I7663">
        <v>44984</v>
      </c>
      <c r="J7663">
        <v>6</v>
      </c>
      <c r="K7663">
        <v>6.117</v>
      </c>
      <c r="L7663">
        <v>6</v>
      </c>
      <c r="M7663">
        <v>6</v>
      </c>
      <c r="N7663">
        <v>45027</v>
      </c>
      <c r="O7663">
        <v>45027</v>
      </c>
      <c r="P7663">
        <v>143</v>
      </c>
      <c r="Q7663" t="str">
        <f t="shared" si="119"/>
        <v>121-150</v>
      </c>
    </row>
    <row r="7664" spans="1:17" x14ac:dyDescent="0.25">
      <c r="A7664" t="s">
        <v>4900</v>
      </c>
      <c r="B7664">
        <v>1202</v>
      </c>
      <c r="C7664" t="s">
        <v>5297</v>
      </c>
      <c r="D7664" t="s">
        <v>4908</v>
      </c>
      <c r="E7664">
        <v>58048</v>
      </c>
      <c r="F7664" t="s">
        <v>4908</v>
      </c>
      <c r="G7664" t="s">
        <v>4913</v>
      </c>
      <c r="H7664" t="s">
        <v>4912</v>
      </c>
      <c r="I7664">
        <v>44984</v>
      </c>
      <c r="J7664">
        <v>350</v>
      </c>
      <c r="K7664">
        <v>356.82499999999999</v>
      </c>
      <c r="L7664">
        <v>350</v>
      </c>
      <c r="M7664">
        <v>58.333334999999998</v>
      </c>
      <c r="N7664">
        <v>45166</v>
      </c>
      <c r="P7664">
        <v>0</v>
      </c>
      <c r="Q7664" t="str">
        <f t="shared" si="119"/>
        <v>ACTIVE</v>
      </c>
    </row>
    <row r="7665" spans="1:17" x14ac:dyDescent="0.25">
      <c r="A7665" t="s">
        <v>4900</v>
      </c>
      <c r="B7665">
        <v>818</v>
      </c>
      <c r="C7665" t="s">
        <v>1286</v>
      </c>
      <c r="D7665" t="s">
        <v>4908</v>
      </c>
      <c r="E7665">
        <v>58049</v>
      </c>
      <c r="F7665" t="s">
        <v>4908</v>
      </c>
      <c r="G7665" t="s">
        <v>4913</v>
      </c>
      <c r="H7665" t="s">
        <v>4912</v>
      </c>
      <c r="I7665">
        <v>44984</v>
      </c>
      <c r="J7665">
        <v>110.58</v>
      </c>
      <c r="K7665">
        <v>112.73631</v>
      </c>
      <c r="L7665">
        <v>110.58</v>
      </c>
      <c r="M7665">
        <v>36.86</v>
      </c>
      <c r="N7665">
        <v>45152</v>
      </c>
      <c r="P7665">
        <v>0</v>
      </c>
      <c r="Q7665" t="str">
        <f t="shared" si="119"/>
        <v>ACTIVE</v>
      </c>
    </row>
    <row r="7666" spans="1:17" x14ac:dyDescent="0.25">
      <c r="A7666" t="s">
        <v>4900</v>
      </c>
      <c r="B7666">
        <v>1056</v>
      </c>
      <c r="C7666" t="s">
        <v>5248</v>
      </c>
      <c r="D7666" t="s">
        <v>4908</v>
      </c>
      <c r="E7666">
        <v>58052</v>
      </c>
      <c r="F7666" t="s">
        <v>5087</v>
      </c>
      <c r="G7666" t="s">
        <v>4913</v>
      </c>
      <c r="H7666" t="s">
        <v>4912</v>
      </c>
      <c r="I7666">
        <v>44984</v>
      </c>
      <c r="J7666">
        <v>9108.73</v>
      </c>
      <c r="K7666">
        <v>9286.3502349999999</v>
      </c>
      <c r="L7666">
        <v>9108.73</v>
      </c>
      <c r="M7666">
        <v>9108.73</v>
      </c>
      <c r="N7666">
        <v>44999</v>
      </c>
      <c r="O7666">
        <v>44999</v>
      </c>
      <c r="P7666">
        <v>171</v>
      </c>
      <c r="Q7666" t="str">
        <f t="shared" si="119"/>
        <v>151-180</v>
      </c>
    </row>
    <row r="7667" spans="1:17" x14ac:dyDescent="0.25">
      <c r="A7667" t="s">
        <v>4900</v>
      </c>
      <c r="B7667">
        <v>1359</v>
      </c>
      <c r="C7667" t="s">
        <v>5593</v>
      </c>
      <c r="D7667" t="s">
        <v>5092</v>
      </c>
      <c r="E7667">
        <v>58054</v>
      </c>
      <c r="F7667" t="s">
        <v>4908</v>
      </c>
      <c r="G7667" t="s">
        <v>4913</v>
      </c>
      <c r="H7667" t="s">
        <v>4912</v>
      </c>
      <c r="I7667">
        <v>44984</v>
      </c>
      <c r="J7667">
        <v>122.33</v>
      </c>
      <c r="K7667">
        <v>124.715435</v>
      </c>
      <c r="L7667">
        <v>122.33</v>
      </c>
      <c r="M7667">
        <v>122.33</v>
      </c>
      <c r="P7667">
        <v>0</v>
      </c>
      <c r="Q7667" t="str">
        <f t="shared" si="119"/>
        <v>ACTIVE</v>
      </c>
    </row>
    <row r="7668" spans="1:17" x14ac:dyDescent="0.25">
      <c r="A7668" t="s">
        <v>4900</v>
      </c>
      <c r="B7668">
        <v>1185</v>
      </c>
      <c r="C7668" t="s">
        <v>5594</v>
      </c>
      <c r="D7668" t="s">
        <v>5092</v>
      </c>
      <c r="E7668">
        <v>58055</v>
      </c>
      <c r="F7668" t="s">
        <v>4908</v>
      </c>
      <c r="G7668" t="s">
        <v>4944</v>
      </c>
      <c r="H7668" t="s">
        <v>4912</v>
      </c>
      <c r="I7668">
        <v>44984</v>
      </c>
      <c r="J7668">
        <v>10994.5</v>
      </c>
      <c r="K7668">
        <v>11208.892750000001</v>
      </c>
      <c r="L7668">
        <v>10994.5</v>
      </c>
      <c r="M7668">
        <v>10994.5</v>
      </c>
      <c r="N7668">
        <v>44999</v>
      </c>
      <c r="O7668">
        <v>44999</v>
      </c>
      <c r="P7668">
        <v>171</v>
      </c>
      <c r="Q7668" t="str">
        <f t="shared" si="119"/>
        <v>151-180</v>
      </c>
    </row>
    <row r="7669" spans="1:17" x14ac:dyDescent="0.25">
      <c r="A7669" t="s">
        <v>4900</v>
      </c>
      <c r="B7669">
        <v>1359</v>
      </c>
      <c r="C7669" t="s">
        <v>5593</v>
      </c>
      <c r="D7669" t="s">
        <v>5092</v>
      </c>
      <c r="E7669">
        <v>58059</v>
      </c>
      <c r="F7669" t="s">
        <v>4908</v>
      </c>
      <c r="G7669" t="s">
        <v>4913</v>
      </c>
      <c r="H7669" t="s">
        <v>4912</v>
      </c>
      <c r="I7669">
        <v>44984</v>
      </c>
      <c r="J7669">
        <v>26.51</v>
      </c>
      <c r="K7669">
        <v>27.026945000000001</v>
      </c>
      <c r="L7669">
        <v>26.51</v>
      </c>
      <c r="M7669">
        <v>26.51</v>
      </c>
      <c r="P7669">
        <v>0</v>
      </c>
      <c r="Q7669" t="str">
        <f t="shared" si="119"/>
        <v>ACTIVE</v>
      </c>
    </row>
    <row r="7670" spans="1:17" x14ac:dyDescent="0.25">
      <c r="A7670" t="s">
        <v>4900</v>
      </c>
      <c r="B7670">
        <v>1359</v>
      </c>
      <c r="C7670" t="s">
        <v>5593</v>
      </c>
      <c r="D7670" t="s">
        <v>5092</v>
      </c>
      <c r="E7670">
        <v>58071</v>
      </c>
      <c r="F7670" t="s">
        <v>4908</v>
      </c>
      <c r="G7670" t="s">
        <v>4913</v>
      </c>
      <c r="H7670" t="s">
        <v>4912</v>
      </c>
      <c r="I7670">
        <v>44984</v>
      </c>
      <c r="J7670">
        <v>47.27</v>
      </c>
      <c r="K7670">
        <v>48.191764999999997</v>
      </c>
      <c r="L7670">
        <v>47.27</v>
      </c>
      <c r="M7670">
        <v>47.27</v>
      </c>
      <c r="P7670">
        <v>0</v>
      </c>
      <c r="Q7670" t="str">
        <f t="shared" si="119"/>
        <v>ACTIVE</v>
      </c>
    </row>
    <row r="7671" spans="1:17" x14ac:dyDescent="0.25">
      <c r="A7671" t="s">
        <v>4900</v>
      </c>
      <c r="B7671">
        <v>1298</v>
      </c>
      <c r="C7671" t="s">
        <v>5561</v>
      </c>
      <c r="D7671" t="s">
        <v>5092</v>
      </c>
      <c r="E7671">
        <v>58072</v>
      </c>
      <c r="F7671" t="s">
        <v>4908</v>
      </c>
      <c r="G7671" t="s">
        <v>4913</v>
      </c>
      <c r="H7671" t="s">
        <v>4912</v>
      </c>
      <c r="I7671">
        <v>44984</v>
      </c>
      <c r="J7671">
        <v>1199</v>
      </c>
      <c r="K7671">
        <v>1222.3805</v>
      </c>
      <c r="L7671">
        <v>1199</v>
      </c>
      <c r="M7671">
        <v>968.42307500000004</v>
      </c>
      <c r="N7671">
        <v>45034</v>
      </c>
      <c r="O7671">
        <v>45033</v>
      </c>
      <c r="P7671">
        <v>137</v>
      </c>
      <c r="Q7671" t="str">
        <f t="shared" si="119"/>
        <v>121-150</v>
      </c>
    </row>
    <row r="7672" spans="1:17" x14ac:dyDescent="0.25">
      <c r="A7672" t="s">
        <v>4900</v>
      </c>
      <c r="B7672">
        <v>514</v>
      </c>
      <c r="C7672" t="s">
        <v>5575</v>
      </c>
      <c r="D7672" t="s">
        <v>5092</v>
      </c>
      <c r="E7672">
        <v>58078</v>
      </c>
      <c r="F7672" t="s">
        <v>4908</v>
      </c>
      <c r="G7672" t="s">
        <v>4913</v>
      </c>
      <c r="H7672" t="s">
        <v>4912</v>
      </c>
      <c r="I7672">
        <v>44984</v>
      </c>
      <c r="J7672">
        <v>10.98</v>
      </c>
      <c r="K7672">
        <v>11.19411</v>
      </c>
      <c r="L7672">
        <v>10.98</v>
      </c>
      <c r="M7672">
        <v>10.98</v>
      </c>
      <c r="N7672">
        <v>45027</v>
      </c>
      <c r="O7672">
        <v>45027</v>
      </c>
      <c r="P7672">
        <v>143</v>
      </c>
      <c r="Q7672" t="str">
        <f t="shared" si="119"/>
        <v>121-150</v>
      </c>
    </row>
    <row r="7673" spans="1:17" x14ac:dyDescent="0.25">
      <c r="A7673" t="s">
        <v>4900</v>
      </c>
      <c r="B7673">
        <v>514</v>
      </c>
      <c r="C7673" t="s">
        <v>5575</v>
      </c>
      <c r="D7673" t="s">
        <v>5092</v>
      </c>
      <c r="E7673">
        <v>58079</v>
      </c>
      <c r="F7673" t="s">
        <v>4908</v>
      </c>
      <c r="G7673" t="s">
        <v>4913</v>
      </c>
      <c r="H7673" t="s">
        <v>4912</v>
      </c>
      <c r="I7673">
        <v>44984</v>
      </c>
      <c r="J7673">
        <v>26.5</v>
      </c>
      <c r="K7673">
        <v>27.016749999999998</v>
      </c>
      <c r="L7673">
        <v>26.5</v>
      </c>
      <c r="M7673">
        <v>26.5</v>
      </c>
      <c r="N7673">
        <v>45027</v>
      </c>
      <c r="O7673">
        <v>45027</v>
      </c>
      <c r="P7673">
        <v>143</v>
      </c>
      <c r="Q7673" t="str">
        <f t="shared" si="119"/>
        <v>121-150</v>
      </c>
    </row>
    <row r="7674" spans="1:17" x14ac:dyDescent="0.25">
      <c r="A7674" t="s">
        <v>4900</v>
      </c>
      <c r="B7674">
        <v>1040</v>
      </c>
      <c r="C7674" t="s">
        <v>4960</v>
      </c>
      <c r="D7674" t="s">
        <v>4908</v>
      </c>
      <c r="E7674">
        <v>58080</v>
      </c>
      <c r="F7674" t="s">
        <v>4908</v>
      </c>
      <c r="G7674" t="s">
        <v>4944</v>
      </c>
      <c r="H7674" t="s">
        <v>4912</v>
      </c>
      <c r="I7674">
        <v>44984</v>
      </c>
      <c r="J7674">
        <v>5472.04</v>
      </c>
      <c r="K7674">
        <v>5578.74478</v>
      </c>
      <c r="L7674">
        <v>5472.04</v>
      </c>
      <c r="M7674">
        <v>912.006665</v>
      </c>
      <c r="N7674">
        <v>45166</v>
      </c>
      <c r="P7674">
        <v>0</v>
      </c>
      <c r="Q7674" t="str">
        <f t="shared" si="119"/>
        <v>ACTIVE</v>
      </c>
    </row>
    <row r="7675" spans="1:17" x14ac:dyDescent="0.25">
      <c r="A7675" t="s">
        <v>4900</v>
      </c>
      <c r="B7675">
        <v>549</v>
      </c>
      <c r="C7675" t="s">
        <v>624</v>
      </c>
      <c r="D7675" t="s">
        <v>5092</v>
      </c>
      <c r="E7675">
        <v>58081</v>
      </c>
      <c r="F7675" t="s">
        <v>4908</v>
      </c>
      <c r="G7675" t="s">
        <v>4913</v>
      </c>
      <c r="H7675" t="s">
        <v>4912</v>
      </c>
      <c r="I7675">
        <v>44984</v>
      </c>
      <c r="J7675">
        <v>126.78</v>
      </c>
      <c r="K7675">
        <v>129.25220999999999</v>
      </c>
      <c r="L7675">
        <v>126.78</v>
      </c>
      <c r="M7675">
        <v>126.78</v>
      </c>
      <c r="N7675">
        <v>45091</v>
      </c>
      <c r="O7675">
        <v>45091</v>
      </c>
      <c r="P7675">
        <v>79</v>
      </c>
      <c r="Q7675" t="str">
        <f t="shared" si="119"/>
        <v>61-90</v>
      </c>
    </row>
    <row r="7676" spans="1:17" x14ac:dyDescent="0.25">
      <c r="A7676" t="s">
        <v>4900</v>
      </c>
      <c r="B7676">
        <v>432</v>
      </c>
      <c r="C7676" t="s">
        <v>4926</v>
      </c>
      <c r="D7676" t="s">
        <v>4908</v>
      </c>
      <c r="E7676">
        <v>58106</v>
      </c>
      <c r="F7676" t="s">
        <v>4908</v>
      </c>
      <c r="G7676" t="s">
        <v>4913</v>
      </c>
      <c r="H7676" t="s">
        <v>4912</v>
      </c>
      <c r="I7676">
        <v>44984</v>
      </c>
      <c r="J7676">
        <v>39.15</v>
      </c>
      <c r="K7676">
        <v>39.913424999999997</v>
      </c>
      <c r="L7676">
        <v>39.15</v>
      </c>
      <c r="M7676">
        <v>6.5249974999999996</v>
      </c>
      <c r="N7676">
        <v>45152</v>
      </c>
      <c r="P7676">
        <v>0</v>
      </c>
      <c r="Q7676" t="str">
        <f t="shared" si="119"/>
        <v>ACTIVE</v>
      </c>
    </row>
    <row r="7677" spans="1:17" x14ac:dyDescent="0.25">
      <c r="A7677" t="s">
        <v>4900</v>
      </c>
      <c r="B7677">
        <v>1240</v>
      </c>
      <c r="C7677" t="s">
        <v>5145</v>
      </c>
      <c r="D7677" t="s">
        <v>5092</v>
      </c>
      <c r="E7677">
        <v>58109</v>
      </c>
      <c r="F7677" t="s">
        <v>4908</v>
      </c>
      <c r="G7677" t="s">
        <v>4913</v>
      </c>
      <c r="H7677" t="s">
        <v>4912</v>
      </c>
      <c r="I7677">
        <v>44984</v>
      </c>
      <c r="J7677">
        <v>263.77</v>
      </c>
      <c r="K7677">
        <v>268.91351500000002</v>
      </c>
      <c r="L7677">
        <v>263.77</v>
      </c>
      <c r="M7677">
        <v>121.74</v>
      </c>
      <c r="N7677">
        <v>45135</v>
      </c>
      <c r="P7677">
        <v>0</v>
      </c>
      <c r="Q7677" t="str">
        <f t="shared" si="119"/>
        <v>ACTIVE</v>
      </c>
    </row>
    <row r="7678" spans="1:17" x14ac:dyDescent="0.25">
      <c r="A7678" t="s">
        <v>4900</v>
      </c>
      <c r="B7678">
        <v>1142</v>
      </c>
      <c r="C7678" t="s">
        <v>5586</v>
      </c>
      <c r="D7678" t="s">
        <v>5092</v>
      </c>
      <c r="E7678">
        <v>58111</v>
      </c>
      <c r="F7678" t="s">
        <v>4908</v>
      </c>
      <c r="G7678" t="s">
        <v>4913</v>
      </c>
      <c r="H7678" t="s">
        <v>4912</v>
      </c>
      <c r="I7678">
        <v>44984</v>
      </c>
      <c r="J7678">
        <v>31.43</v>
      </c>
      <c r="K7678">
        <v>32.042884999999998</v>
      </c>
      <c r="L7678">
        <v>31.43</v>
      </c>
      <c r="M7678">
        <v>31.43</v>
      </c>
      <c r="N7678">
        <v>45020</v>
      </c>
      <c r="O7678">
        <v>45020</v>
      </c>
      <c r="P7678">
        <v>150</v>
      </c>
      <c r="Q7678" t="str">
        <f t="shared" si="119"/>
        <v>121-150</v>
      </c>
    </row>
    <row r="7679" spans="1:17" x14ac:dyDescent="0.25">
      <c r="A7679" t="s">
        <v>4900</v>
      </c>
      <c r="B7679">
        <v>397</v>
      </c>
      <c r="C7679" t="s">
        <v>5224</v>
      </c>
      <c r="D7679" t="s">
        <v>4908</v>
      </c>
      <c r="E7679">
        <v>58115</v>
      </c>
      <c r="F7679" t="s">
        <v>4908</v>
      </c>
      <c r="G7679" t="s">
        <v>4913</v>
      </c>
      <c r="H7679" t="s">
        <v>4912</v>
      </c>
      <c r="I7679">
        <v>44984</v>
      </c>
      <c r="J7679">
        <v>69</v>
      </c>
      <c r="K7679">
        <v>70.345500000000001</v>
      </c>
      <c r="L7679">
        <v>69</v>
      </c>
      <c r="M7679">
        <v>11.5</v>
      </c>
      <c r="N7679">
        <v>45152</v>
      </c>
      <c r="P7679">
        <v>0</v>
      </c>
      <c r="Q7679" t="str">
        <f t="shared" si="119"/>
        <v>ACTIVE</v>
      </c>
    </row>
    <row r="7680" spans="1:17" x14ac:dyDescent="0.25">
      <c r="A7680" t="s">
        <v>4900</v>
      </c>
      <c r="B7680">
        <v>514</v>
      </c>
      <c r="C7680" t="s">
        <v>5575</v>
      </c>
      <c r="D7680" t="s">
        <v>5092</v>
      </c>
      <c r="E7680">
        <v>58132</v>
      </c>
      <c r="F7680" t="s">
        <v>4908</v>
      </c>
      <c r="G7680" t="s">
        <v>4913</v>
      </c>
      <c r="H7680" t="s">
        <v>4912</v>
      </c>
      <c r="I7680">
        <v>44984</v>
      </c>
      <c r="J7680">
        <v>55.42</v>
      </c>
      <c r="K7680">
        <v>56.500689999999999</v>
      </c>
      <c r="L7680">
        <v>55.42</v>
      </c>
      <c r="M7680">
        <v>55.42</v>
      </c>
      <c r="N7680">
        <v>45027</v>
      </c>
      <c r="O7680">
        <v>45027</v>
      </c>
      <c r="P7680">
        <v>143</v>
      </c>
      <c r="Q7680" t="str">
        <f t="shared" si="119"/>
        <v>121-150</v>
      </c>
    </row>
    <row r="7681" spans="1:17" x14ac:dyDescent="0.25">
      <c r="A7681" t="s">
        <v>4900</v>
      </c>
      <c r="B7681">
        <v>549</v>
      </c>
      <c r="C7681" t="s">
        <v>624</v>
      </c>
      <c r="D7681" t="s">
        <v>5092</v>
      </c>
      <c r="E7681">
        <v>58139</v>
      </c>
      <c r="F7681" t="s">
        <v>4908</v>
      </c>
      <c r="G7681" t="s">
        <v>4913</v>
      </c>
      <c r="H7681" t="s">
        <v>4912</v>
      </c>
      <c r="I7681">
        <v>44984</v>
      </c>
      <c r="J7681">
        <v>146.09</v>
      </c>
      <c r="K7681">
        <v>148.93875499999999</v>
      </c>
      <c r="L7681">
        <v>146.09</v>
      </c>
      <c r="M7681">
        <v>146.09</v>
      </c>
      <c r="N7681">
        <v>45091</v>
      </c>
      <c r="O7681">
        <v>45091</v>
      </c>
      <c r="P7681">
        <v>79</v>
      </c>
      <c r="Q7681" t="str">
        <f t="shared" si="119"/>
        <v>61-90</v>
      </c>
    </row>
    <row r="7682" spans="1:17" x14ac:dyDescent="0.25">
      <c r="A7682" t="s">
        <v>4900</v>
      </c>
      <c r="B7682">
        <v>514</v>
      </c>
      <c r="C7682" t="s">
        <v>5575</v>
      </c>
      <c r="D7682" t="s">
        <v>5092</v>
      </c>
      <c r="E7682">
        <v>58144</v>
      </c>
      <c r="F7682" t="s">
        <v>4908</v>
      </c>
      <c r="G7682" t="s">
        <v>4913</v>
      </c>
      <c r="H7682" t="s">
        <v>4912</v>
      </c>
      <c r="I7682">
        <v>44984</v>
      </c>
      <c r="J7682">
        <v>29.55</v>
      </c>
      <c r="K7682">
        <v>30.126225000000002</v>
      </c>
      <c r="L7682">
        <v>29.55</v>
      </c>
      <c r="M7682">
        <v>29.55</v>
      </c>
      <c r="N7682">
        <v>45027</v>
      </c>
      <c r="O7682">
        <v>45027</v>
      </c>
      <c r="P7682">
        <v>143</v>
      </c>
      <c r="Q7682" t="str">
        <f t="shared" ref="Q7682:Q7745" si="120">IF(P7682=0,"ACTIVE",IF(P7682&lt;=30,"1-30",IF(AND(P7682&gt;30,P7682&lt;=60),"31-60",IF(AND(P7682&gt;60,P7682&lt;=90),"61-90",IF(AND(P7682&gt;90,P7682&lt;=120),"91-120",IF(AND(P7682&gt;120,P7682&lt;=150),"121-150",IF(AND(P7682&gt;150,P7682&lt;=180),"151-180","180+")))))))</f>
        <v>121-150</v>
      </c>
    </row>
    <row r="7683" spans="1:17" x14ac:dyDescent="0.25">
      <c r="A7683" t="s">
        <v>4900</v>
      </c>
      <c r="B7683">
        <v>947</v>
      </c>
      <c r="C7683" t="s">
        <v>1057</v>
      </c>
      <c r="D7683" t="s">
        <v>5092</v>
      </c>
      <c r="E7683">
        <v>58150</v>
      </c>
      <c r="F7683" t="s">
        <v>4908</v>
      </c>
      <c r="G7683" t="s">
        <v>4913</v>
      </c>
      <c r="H7683" t="s">
        <v>4912</v>
      </c>
      <c r="I7683">
        <v>44984</v>
      </c>
      <c r="J7683">
        <v>421.5</v>
      </c>
      <c r="K7683">
        <v>429.71924999999999</v>
      </c>
      <c r="L7683">
        <v>421.5</v>
      </c>
      <c r="M7683">
        <v>421.5</v>
      </c>
      <c r="P7683">
        <v>0</v>
      </c>
      <c r="Q7683" t="str">
        <f t="shared" si="120"/>
        <v>ACTIVE</v>
      </c>
    </row>
    <row r="7684" spans="1:17" x14ac:dyDescent="0.25">
      <c r="A7684" t="s">
        <v>4900</v>
      </c>
      <c r="B7684">
        <v>514</v>
      </c>
      <c r="C7684" t="s">
        <v>5575</v>
      </c>
      <c r="D7684" t="s">
        <v>5092</v>
      </c>
      <c r="E7684">
        <v>58151</v>
      </c>
      <c r="F7684" t="s">
        <v>4908</v>
      </c>
      <c r="G7684" t="s">
        <v>4913</v>
      </c>
      <c r="H7684" t="s">
        <v>4912</v>
      </c>
      <c r="I7684">
        <v>44984</v>
      </c>
      <c r="J7684">
        <v>7</v>
      </c>
      <c r="K7684">
        <v>7.1364999999999998</v>
      </c>
      <c r="L7684">
        <v>7</v>
      </c>
      <c r="M7684">
        <v>7</v>
      </c>
      <c r="N7684">
        <v>45027</v>
      </c>
      <c r="O7684">
        <v>45027</v>
      </c>
      <c r="P7684">
        <v>143</v>
      </c>
      <c r="Q7684" t="str">
        <f t="shared" si="120"/>
        <v>121-150</v>
      </c>
    </row>
    <row r="7685" spans="1:17" x14ac:dyDescent="0.25">
      <c r="A7685" t="s">
        <v>4900</v>
      </c>
      <c r="B7685">
        <v>394</v>
      </c>
      <c r="C7685" t="s">
        <v>5120</v>
      </c>
      <c r="D7685" t="s">
        <v>4908</v>
      </c>
      <c r="E7685">
        <v>58152</v>
      </c>
      <c r="F7685" t="s">
        <v>4908</v>
      </c>
      <c r="G7685" t="s">
        <v>4913</v>
      </c>
      <c r="H7685" t="s">
        <v>4912</v>
      </c>
      <c r="I7685">
        <v>44984</v>
      </c>
      <c r="J7685">
        <v>219.78</v>
      </c>
      <c r="K7685">
        <v>224.06571</v>
      </c>
      <c r="L7685">
        <v>219.78</v>
      </c>
      <c r="M7685">
        <v>36.630000000000003</v>
      </c>
      <c r="N7685">
        <v>45166</v>
      </c>
      <c r="P7685">
        <v>0</v>
      </c>
      <c r="Q7685" t="str">
        <f t="shared" si="120"/>
        <v>ACTIVE</v>
      </c>
    </row>
    <row r="7686" spans="1:17" x14ac:dyDescent="0.25">
      <c r="A7686" t="s">
        <v>4900</v>
      </c>
      <c r="B7686">
        <v>1361</v>
      </c>
      <c r="C7686" t="s">
        <v>1212</v>
      </c>
      <c r="D7686" t="s">
        <v>4908</v>
      </c>
      <c r="E7686">
        <v>58156</v>
      </c>
      <c r="F7686" t="s">
        <v>4908</v>
      </c>
      <c r="G7686" t="s">
        <v>4913</v>
      </c>
      <c r="H7686" t="s">
        <v>4912</v>
      </c>
      <c r="I7686">
        <v>44984</v>
      </c>
      <c r="J7686">
        <v>109.55</v>
      </c>
      <c r="K7686">
        <v>111.68622499999999</v>
      </c>
      <c r="L7686">
        <v>109.55</v>
      </c>
      <c r="M7686">
        <v>18.258332500000002</v>
      </c>
      <c r="N7686">
        <v>45159</v>
      </c>
      <c r="P7686">
        <v>0</v>
      </c>
      <c r="Q7686" t="str">
        <f t="shared" si="120"/>
        <v>ACTIVE</v>
      </c>
    </row>
    <row r="7687" spans="1:17" x14ac:dyDescent="0.25">
      <c r="A7687" t="s">
        <v>4900</v>
      </c>
      <c r="B7687">
        <v>1056</v>
      </c>
      <c r="C7687" t="s">
        <v>5248</v>
      </c>
      <c r="D7687" t="s">
        <v>4908</v>
      </c>
      <c r="E7687">
        <v>58162</v>
      </c>
      <c r="F7687" t="s">
        <v>5087</v>
      </c>
      <c r="G7687" t="s">
        <v>4913</v>
      </c>
      <c r="H7687" t="s">
        <v>4912</v>
      </c>
      <c r="I7687">
        <v>44984</v>
      </c>
      <c r="J7687">
        <v>1581.4</v>
      </c>
      <c r="K7687">
        <v>1612.2373</v>
      </c>
      <c r="L7687">
        <v>1581.4</v>
      </c>
      <c r="M7687">
        <v>1581.4</v>
      </c>
      <c r="N7687">
        <v>44999</v>
      </c>
      <c r="O7687">
        <v>44999</v>
      </c>
      <c r="P7687">
        <v>171</v>
      </c>
      <c r="Q7687" t="str">
        <f t="shared" si="120"/>
        <v>151-180</v>
      </c>
    </row>
    <row r="7688" spans="1:17" x14ac:dyDescent="0.25">
      <c r="A7688" t="s">
        <v>4900</v>
      </c>
      <c r="B7688">
        <v>1268</v>
      </c>
      <c r="C7688" t="s">
        <v>5567</v>
      </c>
      <c r="D7688" t="s">
        <v>5092</v>
      </c>
      <c r="E7688">
        <v>58167</v>
      </c>
      <c r="F7688" t="s">
        <v>4908</v>
      </c>
      <c r="G7688" t="s">
        <v>4913</v>
      </c>
      <c r="H7688" t="s">
        <v>4912</v>
      </c>
      <c r="I7688">
        <v>44984</v>
      </c>
      <c r="J7688">
        <v>240.7</v>
      </c>
      <c r="K7688">
        <v>245.39365000000001</v>
      </c>
      <c r="L7688">
        <v>240.7</v>
      </c>
      <c r="M7688">
        <v>222.18461500000001</v>
      </c>
      <c r="N7688">
        <v>45040</v>
      </c>
      <c r="O7688">
        <v>45038</v>
      </c>
      <c r="P7688">
        <v>132</v>
      </c>
      <c r="Q7688" t="str">
        <f t="shared" si="120"/>
        <v>121-150</v>
      </c>
    </row>
    <row r="7689" spans="1:17" x14ac:dyDescent="0.25">
      <c r="A7689" t="s">
        <v>4900</v>
      </c>
      <c r="B7689">
        <v>1298</v>
      </c>
      <c r="C7689" t="s">
        <v>5561</v>
      </c>
      <c r="D7689" t="s">
        <v>5092</v>
      </c>
      <c r="E7689">
        <v>58172</v>
      </c>
      <c r="F7689" t="s">
        <v>4908</v>
      </c>
      <c r="G7689" t="s">
        <v>4944</v>
      </c>
      <c r="H7689" t="s">
        <v>4912</v>
      </c>
      <c r="I7689">
        <v>44985</v>
      </c>
      <c r="J7689">
        <v>1540</v>
      </c>
      <c r="K7689">
        <v>1570.03</v>
      </c>
      <c r="L7689">
        <v>1540</v>
      </c>
      <c r="M7689">
        <v>1243.846155</v>
      </c>
      <c r="N7689">
        <v>45034</v>
      </c>
      <c r="O7689">
        <v>45033</v>
      </c>
      <c r="P7689">
        <v>137</v>
      </c>
      <c r="Q7689" t="str">
        <f t="shared" si="120"/>
        <v>121-150</v>
      </c>
    </row>
    <row r="7690" spans="1:17" x14ac:dyDescent="0.25">
      <c r="A7690" t="s">
        <v>4900</v>
      </c>
      <c r="B7690">
        <v>1142</v>
      </c>
      <c r="C7690" t="s">
        <v>5586</v>
      </c>
      <c r="D7690" t="s">
        <v>5092</v>
      </c>
      <c r="E7690">
        <v>58173</v>
      </c>
      <c r="F7690" t="s">
        <v>4908</v>
      </c>
      <c r="G7690" t="s">
        <v>4913</v>
      </c>
      <c r="H7690" t="s">
        <v>4912</v>
      </c>
      <c r="I7690">
        <v>44985</v>
      </c>
      <c r="J7690">
        <v>33.549999999999997</v>
      </c>
      <c r="K7690">
        <v>34.204225000000001</v>
      </c>
      <c r="L7690">
        <v>33.549999999999997</v>
      </c>
      <c r="M7690">
        <v>33.549999999999997</v>
      </c>
      <c r="N7690">
        <v>45020</v>
      </c>
      <c r="O7690">
        <v>45020</v>
      </c>
      <c r="P7690">
        <v>150</v>
      </c>
      <c r="Q7690" t="str">
        <f t="shared" si="120"/>
        <v>121-150</v>
      </c>
    </row>
    <row r="7691" spans="1:17" x14ac:dyDescent="0.25">
      <c r="A7691" t="s">
        <v>4900</v>
      </c>
      <c r="B7691">
        <v>1346</v>
      </c>
      <c r="C7691" t="s">
        <v>5429</v>
      </c>
      <c r="D7691" t="s">
        <v>4908</v>
      </c>
      <c r="E7691">
        <v>58174</v>
      </c>
      <c r="F7691" t="s">
        <v>4908</v>
      </c>
      <c r="G7691" t="s">
        <v>4913</v>
      </c>
      <c r="H7691" t="s">
        <v>4912</v>
      </c>
      <c r="I7691">
        <v>44985</v>
      </c>
      <c r="J7691">
        <v>677.85</v>
      </c>
      <c r="K7691">
        <v>691.06807500000002</v>
      </c>
      <c r="L7691">
        <v>677.85</v>
      </c>
      <c r="M7691">
        <v>677.85</v>
      </c>
      <c r="P7691">
        <v>0</v>
      </c>
      <c r="Q7691" t="str">
        <f t="shared" si="120"/>
        <v>ACTIVE</v>
      </c>
    </row>
    <row r="7692" spans="1:17" x14ac:dyDescent="0.25">
      <c r="A7692" t="s">
        <v>4900</v>
      </c>
      <c r="B7692">
        <v>818</v>
      </c>
      <c r="C7692" t="s">
        <v>1286</v>
      </c>
      <c r="D7692" t="s">
        <v>4908</v>
      </c>
      <c r="E7692">
        <v>58176</v>
      </c>
      <c r="F7692" t="s">
        <v>4908</v>
      </c>
      <c r="G7692" t="s">
        <v>4913</v>
      </c>
      <c r="H7692" t="s">
        <v>4912</v>
      </c>
      <c r="I7692">
        <v>44985</v>
      </c>
      <c r="J7692">
        <v>306.07</v>
      </c>
      <c r="K7692">
        <v>312.038365</v>
      </c>
      <c r="L7692">
        <v>306.07</v>
      </c>
      <c r="M7692">
        <v>51.011667500000001</v>
      </c>
      <c r="N7692">
        <v>45152</v>
      </c>
      <c r="P7692">
        <v>0</v>
      </c>
      <c r="Q7692" t="str">
        <f t="shared" si="120"/>
        <v>ACTIVE</v>
      </c>
    </row>
    <row r="7693" spans="1:17" x14ac:dyDescent="0.25">
      <c r="A7693" t="s">
        <v>4900</v>
      </c>
      <c r="B7693">
        <v>527</v>
      </c>
      <c r="C7693" t="s">
        <v>1662</v>
      </c>
      <c r="D7693" t="s">
        <v>4908</v>
      </c>
      <c r="E7693">
        <v>58182</v>
      </c>
      <c r="F7693" t="s">
        <v>4908</v>
      </c>
      <c r="G7693" t="s">
        <v>4913</v>
      </c>
      <c r="H7693" t="s">
        <v>4912</v>
      </c>
      <c r="I7693">
        <v>44985</v>
      </c>
      <c r="J7693">
        <v>10</v>
      </c>
      <c r="K7693">
        <v>10.195</v>
      </c>
      <c r="L7693">
        <v>10</v>
      </c>
      <c r="M7693">
        <v>8.3333329999999997</v>
      </c>
      <c r="N7693">
        <v>45044</v>
      </c>
      <c r="P7693">
        <v>0</v>
      </c>
      <c r="Q7693" t="str">
        <f t="shared" si="120"/>
        <v>ACTIVE</v>
      </c>
    </row>
    <row r="7694" spans="1:17" x14ac:dyDescent="0.25">
      <c r="A7694" t="s">
        <v>4900</v>
      </c>
      <c r="B7694">
        <v>1098</v>
      </c>
      <c r="C7694" t="s">
        <v>5583</v>
      </c>
      <c r="D7694" t="s">
        <v>5092</v>
      </c>
      <c r="E7694">
        <v>58185</v>
      </c>
      <c r="F7694" t="s">
        <v>4908</v>
      </c>
      <c r="G7694" t="s">
        <v>4913</v>
      </c>
      <c r="H7694" t="s">
        <v>4912</v>
      </c>
      <c r="I7694">
        <v>44985</v>
      </c>
      <c r="J7694">
        <v>610.79999999999995</v>
      </c>
      <c r="K7694">
        <v>622.7106</v>
      </c>
      <c r="L7694">
        <v>610.79999999999995</v>
      </c>
      <c r="M7694">
        <v>610.79999999999995</v>
      </c>
      <c r="N7694">
        <v>44999</v>
      </c>
      <c r="O7694">
        <v>44999</v>
      </c>
      <c r="P7694">
        <v>171</v>
      </c>
      <c r="Q7694" t="str">
        <f t="shared" si="120"/>
        <v>151-180</v>
      </c>
    </row>
    <row r="7695" spans="1:17" x14ac:dyDescent="0.25">
      <c r="A7695" t="s">
        <v>4900</v>
      </c>
      <c r="B7695">
        <v>514</v>
      </c>
      <c r="C7695" t="s">
        <v>5575</v>
      </c>
      <c r="D7695" t="s">
        <v>5092</v>
      </c>
      <c r="E7695">
        <v>58186</v>
      </c>
      <c r="F7695" t="s">
        <v>4908</v>
      </c>
      <c r="G7695" t="s">
        <v>4913</v>
      </c>
      <c r="H7695" t="s">
        <v>4912</v>
      </c>
      <c r="I7695">
        <v>44985</v>
      </c>
      <c r="J7695">
        <v>10</v>
      </c>
      <c r="K7695">
        <v>10.195</v>
      </c>
      <c r="L7695">
        <v>10</v>
      </c>
      <c r="M7695">
        <v>10</v>
      </c>
      <c r="N7695">
        <v>45027</v>
      </c>
      <c r="O7695">
        <v>45027</v>
      </c>
      <c r="P7695">
        <v>143</v>
      </c>
      <c r="Q7695" t="str">
        <f t="shared" si="120"/>
        <v>121-150</v>
      </c>
    </row>
    <row r="7696" spans="1:17" x14ac:dyDescent="0.25">
      <c r="A7696" t="s">
        <v>4900</v>
      </c>
      <c r="B7696">
        <v>514</v>
      </c>
      <c r="C7696" t="s">
        <v>5575</v>
      </c>
      <c r="D7696" t="s">
        <v>5092</v>
      </c>
      <c r="E7696">
        <v>58194</v>
      </c>
      <c r="F7696" t="s">
        <v>4908</v>
      </c>
      <c r="G7696" t="s">
        <v>4913</v>
      </c>
      <c r="H7696" t="s">
        <v>4912</v>
      </c>
      <c r="I7696">
        <v>44985</v>
      </c>
      <c r="J7696">
        <v>59.89</v>
      </c>
      <c r="K7696">
        <v>61.057855000000004</v>
      </c>
      <c r="L7696">
        <v>59.89</v>
      </c>
      <c r="M7696">
        <v>59.89</v>
      </c>
      <c r="N7696">
        <v>45027</v>
      </c>
      <c r="O7696">
        <v>45027</v>
      </c>
      <c r="P7696">
        <v>143</v>
      </c>
      <c r="Q7696" t="str">
        <f t="shared" si="120"/>
        <v>121-150</v>
      </c>
    </row>
    <row r="7697" spans="1:17" x14ac:dyDescent="0.25">
      <c r="A7697" t="s">
        <v>4900</v>
      </c>
      <c r="B7697">
        <v>514</v>
      </c>
      <c r="C7697" t="s">
        <v>5575</v>
      </c>
      <c r="D7697" t="s">
        <v>5092</v>
      </c>
      <c r="E7697">
        <v>58196</v>
      </c>
      <c r="F7697" t="s">
        <v>4908</v>
      </c>
      <c r="G7697" t="s">
        <v>4913</v>
      </c>
      <c r="H7697" t="s">
        <v>4912</v>
      </c>
      <c r="I7697">
        <v>44985</v>
      </c>
      <c r="J7697">
        <v>25.3</v>
      </c>
      <c r="K7697">
        <v>25.79335</v>
      </c>
      <c r="L7697">
        <v>25.3</v>
      </c>
      <c r="M7697">
        <v>25.3</v>
      </c>
      <c r="N7697">
        <v>45027</v>
      </c>
      <c r="O7697">
        <v>45027</v>
      </c>
      <c r="P7697">
        <v>143</v>
      </c>
      <c r="Q7697" t="str">
        <f t="shared" si="120"/>
        <v>121-150</v>
      </c>
    </row>
    <row r="7698" spans="1:17" x14ac:dyDescent="0.25">
      <c r="A7698" t="s">
        <v>4900</v>
      </c>
      <c r="B7698">
        <v>818</v>
      </c>
      <c r="C7698" t="s">
        <v>1286</v>
      </c>
      <c r="D7698" t="s">
        <v>4908</v>
      </c>
      <c r="E7698">
        <v>58197</v>
      </c>
      <c r="F7698" t="s">
        <v>4908</v>
      </c>
      <c r="G7698" t="s">
        <v>4913</v>
      </c>
      <c r="H7698" t="s">
        <v>4912</v>
      </c>
      <c r="I7698">
        <v>44985</v>
      </c>
      <c r="J7698">
        <v>99.82</v>
      </c>
      <c r="K7698">
        <v>101.76649</v>
      </c>
      <c r="L7698">
        <v>99.82</v>
      </c>
      <c r="M7698">
        <v>33.273332000000003</v>
      </c>
      <c r="N7698">
        <v>45152</v>
      </c>
      <c r="P7698">
        <v>0</v>
      </c>
      <c r="Q7698" t="str">
        <f t="shared" si="120"/>
        <v>ACTIVE</v>
      </c>
    </row>
    <row r="7699" spans="1:17" x14ac:dyDescent="0.25">
      <c r="A7699" t="s">
        <v>4900</v>
      </c>
      <c r="B7699">
        <v>514</v>
      </c>
      <c r="C7699" t="s">
        <v>5575</v>
      </c>
      <c r="D7699" t="s">
        <v>5092</v>
      </c>
      <c r="E7699">
        <v>58198</v>
      </c>
      <c r="F7699" t="s">
        <v>4908</v>
      </c>
      <c r="G7699" t="s">
        <v>4913</v>
      </c>
      <c r="H7699" t="s">
        <v>4912</v>
      </c>
      <c r="I7699">
        <v>44985</v>
      </c>
      <c r="J7699">
        <v>4.4000000000000004</v>
      </c>
      <c r="K7699">
        <v>4.4858000000000002</v>
      </c>
      <c r="L7699">
        <v>4.4000000000000004</v>
      </c>
      <c r="M7699">
        <v>4.4000000000000004</v>
      </c>
      <c r="N7699">
        <v>45027</v>
      </c>
      <c r="O7699">
        <v>45027</v>
      </c>
      <c r="P7699">
        <v>143</v>
      </c>
      <c r="Q7699" t="str">
        <f t="shared" si="120"/>
        <v>121-150</v>
      </c>
    </row>
    <row r="7700" spans="1:17" x14ac:dyDescent="0.25">
      <c r="A7700" t="s">
        <v>4900</v>
      </c>
      <c r="B7700">
        <v>415</v>
      </c>
      <c r="C7700" t="s">
        <v>5021</v>
      </c>
      <c r="D7700" t="s">
        <v>4908</v>
      </c>
      <c r="E7700">
        <v>58200</v>
      </c>
      <c r="F7700" t="s">
        <v>4908</v>
      </c>
      <c r="G7700" t="s">
        <v>4944</v>
      </c>
      <c r="H7700" t="s">
        <v>4912</v>
      </c>
      <c r="I7700">
        <v>44985</v>
      </c>
      <c r="J7700">
        <v>4259.51</v>
      </c>
      <c r="K7700">
        <v>4342.5704450000003</v>
      </c>
      <c r="L7700">
        <v>4259.51</v>
      </c>
      <c r="M7700">
        <v>709.91833250000002</v>
      </c>
      <c r="N7700">
        <v>45169</v>
      </c>
      <c r="P7700">
        <v>0</v>
      </c>
      <c r="Q7700" t="str">
        <f t="shared" si="120"/>
        <v>ACTIVE</v>
      </c>
    </row>
    <row r="7701" spans="1:17" x14ac:dyDescent="0.25">
      <c r="A7701" t="s">
        <v>4900</v>
      </c>
      <c r="B7701">
        <v>514</v>
      </c>
      <c r="C7701" t="s">
        <v>5575</v>
      </c>
      <c r="D7701" t="s">
        <v>5092</v>
      </c>
      <c r="E7701">
        <v>58201</v>
      </c>
      <c r="F7701" t="s">
        <v>4908</v>
      </c>
      <c r="G7701" t="s">
        <v>4913</v>
      </c>
      <c r="H7701" t="s">
        <v>4912</v>
      </c>
      <c r="I7701">
        <v>44985</v>
      </c>
      <c r="J7701">
        <v>31.5</v>
      </c>
      <c r="K7701">
        <v>32.114249999999998</v>
      </c>
      <c r="L7701">
        <v>31.5</v>
      </c>
      <c r="M7701">
        <v>31.5</v>
      </c>
      <c r="N7701">
        <v>45027</v>
      </c>
      <c r="O7701">
        <v>45027</v>
      </c>
      <c r="P7701">
        <v>143</v>
      </c>
      <c r="Q7701" t="str">
        <f t="shared" si="120"/>
        <v>121-150</v>
      </c>
    </row>
    <row r="7702" spans="1:17" x14ac:dyDescent="0.25">
      <c r="A7702" t="s">
        <v>4900</v>
      </c>
      <c r="B7702">
        <v>1177</v>
      </c>
      <c r="C7702" t="s">
        <v>5574</v>
      </c>
      <c r="D7702" t="s">
        <v>5092</v>
      </c>
      <c r="E7702">
        <v>58208</v>
      </c>
      <c r="F7702" t="s">
        <v>4908</v>
      </c>
      <c r="G7702" t="s">
        <v>4944</v>
      </c>
      <c r="H7702" t="s">
        <v>4912</v>
      </c>
      <c r="I7702">
        <v>44985</v>
      </c>
      <c r="J7702">
        <v>400</v>
      </c>
      <c r="K7702">
        <v>407.8</v>
      </c>
      <c r="L7702">
        <v>400</v>
      </c>
      <c r="M7702">
        <v>400</v>
      </c>
      <c r="N7702">
        <v>45053</v>
      </c>
      <c r="O7702">
        <v>45053</v>
      </c>
      <c r="P7702">
        <v>117</v>
      </c>
      <c r="Q7702" t="str">
        <f t="shared" si="120"/>
        <v>91-120</v>
      </c>
    </row>
    <row r="7703" spans="1:17" x14ac:dyDescent="0.25">
      <c r="A7703" t="s">
        <v>4900</v>
      </c>
      <c r="B7703">
        <v>1177</v>
      </c>
      <c r="C7703" t="s">
        <v>5574</v>
      </c>
      <c r="D7703" t="s">
        <v>5092</v>
      </c>
      <c r="E7703">
        <v>58209</v>
      </c>
      <c r="F7703" t="s">
        <v>4908</v>
      </c>
      <c r="G7703" t="s">
        <v>4944</v>
      </c>
      <c r="H7703" t="s">
        <v>4912</v>
      </c>
      <c r="I7703">
        <v>44985</v>
      </c>
      <c r="J7703">
        <v>400</v>
      </c>
      <c r="K7703">
        <v>407.8</v>
      </c>
      <c r="L7703">
        <v>400</v>
      </c>
      <c r="M7703">
        <v>400</v>
      </c>
      <c r="N7703">
        <v>45053</v>
      </c>
      <c r="O7703">
        <v>45053</v>
      </c>
      <c r="P7703">
        <v>117</v>
      </c>
      <c r="Q7703" t="str">
        <f t="shared" si="120"/>
        <v>91-120</v>
      </c>
    </row>
    <row r="7704" spans="1:17" x14ac:dyDescent="0.25">
      <c r="A7704" t="s">
        <v>4900</v>
      </c>
      <c r="B7704">
        <v>1177</v>
      </c>
      <c r="C7704" t="s">
        <v>5574</v>
      </c>
      <c r="D7704" t="s">
        <v>5092</v>
      </c>
      <c r="E7704">
        <v>58210</v>
      </c>
      <c r="F7704" t="s">
        <v>4908</v>
      </c>
      <c r="G7704" t="s">
        <v>4944</v>
      </c>
      <c r="H7704" t="s">
        <v>4912</v>
      </c>
      <c r="I7704">
        <v>44985</v>
      </c>
      <c r="J7704">
        <v>770</v>
      </c>
      <c r="K7704">
        <v>785.01499999999999</v>
      </c>
      <c r="L7704">
        <v>770</v>
      </c>
      <c r="M7704">
        <v>770</v>
      </c>
      <c r="N7704">
        <v>45053</v>
      </c>
      <c r="O7704">
        <v>45053</v>
      </c>
      <c r="P7704">
        <v>117</v>
      </c>
      <c r="Q7704" t="str">
        <f t="shared" si="120"/>
        <v>91-120</v>
      </c>
    </row>
    <row r="7705" spans="1:17" x14ac:dyDescent="0.25">
      <c r="A7705" t="s">
        <v>4900</v>
      </c>
      <c r="B7705">
        <v>1396</v>
      </c>
      <c r="C7705" t="s">
        <v>5452</v>
      </c>
      <c r="D7705" t="s">
        <v>4908</v>
      </c>
      <c r="E7705">
        <v>58211</v>
      </c>
      <c r="F7705" t="s">
        <v>4908</v>
      </c>
      <c r="G7705" t="s">
        <v>4913</v>
      </c>
      <c r="H7705" t="s">
        <v>4912</v>
      </c>
      <c r="I7705">
        <v>44985</v>
      </c>
      <c r="J7705">
        <v>178.46</v>
      </c>
      <c r="K7705">
        <v>181.93996999999999</v>
      </c>
      <c r="L7705">
        <v>178.46</v>
      </c>
      <c r="M7705">
        <v>29.743334999999998</v>
      </c>
      <c r="N7705">
        <v>45170</v>
      </c>
      <c r="P7705">
        <v>0</v>
      </c>
      <c r="Q7705" t="str">
        <f t="shared" si="120"/>
        <v>ACTIVE</v>
      </c>
    </row>
    <row r="7706" spans="1:17" x14ac:dyDescent="0.25">
      <c r="A7706" t="s">
        <v>4900</v>
      </c>
      <c r="B7706">
        <v>1177</v>
      </c>
      <c r="C7706" t="s">
        <v>5574</v>
      </c>
      <c r="D7706" t="s">
        <v>5092</v>
      </c>
      <c r="E7706">
        <v>58214</v>
      </c>
      <c r="F7706" t="s">
        <v>4908</v>
      </c>
      <c r="G7706" t="s">
        <v>4944</v>
      </c>
      <c r="H7706" t="s">
        <v>4912</v>
      </c>
      <c r="I7706">
        <v>44985</v>
      </c>
      <c r="J7706">
        <v>200</v>
      </c>
      <c r="K7706">
        <v>203.9</v>
      </c>
      <c r="L7706">
        <v>200</v>
      </c>
      <c r="M7706">
        <v>200</v>
      </c>
      <c r="N7706">
        <v>45053</v>
      </c>
      <c r="O7706">
        <v>45053</v>
      </c>
      <c r="P7706">
        <v>117</v>
      </c>
      <c r="Q7706" t="str">
        <f t="shared" si="120"/>
        <v>91-120</v>
      </c>
    </row>
    <row r="7707" spans="1:17" x14ac:dyDescent="0.25">
      <c r="A7707" t="s">
        <v>4900</v>
      </c>
      <c r="B7707">
        <v>1177</v>
      </c>
      <c r="C7707" t="s">
        <v>5574</v>
      </c>
      <c r="D7707" t="s">
        <v>5092</v>
      </c>
      <c r="E7707">
        <v>58219</v>
      </c>
      <c r="F7707" t="s">
        <v>4908</v>
      </c>
      <c r="G7707" t="s">
        <v>4944</v>
      </c>
      <c r="H7707" t="s">
        <v>4912</v>
      </c>
      <c r="I7707">
        <v>44985</v>
      </c>
      <c r="J7707">
        <v>3880</v>
      </c>
      <c r="K7707">
        <v>3955.66</v>
      </c>
      <c r="L7707">
        <v>3880</v>
      </c>
      <c r="M7707">
        <v>3880</v>
      </c>
      <c r="N7707">
        <v>45053</v>
      </c>
      <c r="O7707">
        <v>45053</v>
      </c>
      <c r="P7707">
        <v>117</v>
      </c>
      <c r="Q7707" t="str">
        <f t="shared" si="120"/>
        <v>91-120</v>
      </c>
    </row>
    <row r="7708" spans="1:17" x14ac:dyDescent="0.25">
      <c r="A7708" t="s">
        <v>4900</v>
      </c>
      <c r="B7708">
        <v>1143</v>
      </c>
      <c r="C7708" t="s">
        <v>5376</v>
      </c>
      <c r="D7708" t="s">
        <v>4908</v>
      </c>
      <c r="E7708">
        <v>58220</v>
      </c>
      <c r="F7708" t="s">
        <v>4908</v>
      </c>
      <c r="G7708" t="s">
        <v>4944</v>
      </c>
      <c r="H7708" t="s">
        <v>4912</v>
      </c>
      <c r="I7708">
        <v>44985</v>
      </c>
      <c r="J7708">
        <v>2250</v>
      </c>
      <c r="K7708">
        <v>2293.875</v>
      </c>
      <c r="L7708">
        <v>2250</v>
      </c>
      <c r="M7708">
        <v>750</v>
      </c>
      <c r="N7708">
        <v>45129</v>
      </c>
      <c r="P7708">
        <v>0</v>
      </c>
      <c r="Q7708" t="str">
        <f t="shared" si="120"/>
        <v>ACTIVE</v>
      </c>
    </row>
    <row r="7709" spans="1:17" x14ac:dyDescent="0.25">
      <c r="A7709" t="s">
        <v>4900</v>
      </c>
      <c r="B7709">
        <v>1098</v>
      </c>
      <c r="C7709" t="s">
        <v>5583</v>
      </c>
      <c r="D7709" t="s">
        <v>5092</v>
      </c>
      <c r="E7709">
        <v>58223</v>
      </c>
      <c r="F7709" t="s">
        <v>4908</v>
      </c>
      <c r="G7709" t="s">
        <v>4944</v>
      </c>
      <c r="H7709" t="s">
        <v>4912</v>
      </c>
      <c r="I7709">
        <v>44985</v>
      </c>
      <c r="J7709">
        <v>1991</v>
      </c>
      <c r="K7709">
        <v>2029.8244999999999</v>
      </c>
      <c r="L7709">
        <v>1991</v>
      </c>
      <c r="M7709">
        <v>1991</v>
      </c>
      <c r="N7709">
        <v>44999</v>
      </c>
      <c r="O7709">
        <v>44999</v>
      </c>
      <c r="P7709">
        <v>171</v>
      </c>
      <c r="Q7709" t="str">
        <f t="shared" si="120"/>
        <v>151-180</v>
      </c>
    </row>
    <row r="7710" spans="1:17" x14ac:dyDescent="0.25">
      <c r="A7710" t="s">
        <v>4900</v>
      </c>
      <c r="B7710">
        <v>527</v>
      </c>
      <c r="C7710" t="s">
        <v>1662</v>
      </c>
      <c r="D7710" t="s">
        <v>4908</v>
      </c>
      <c r="E7710">
        <v>58224</v>
      </c>
      <c r="F7710" t="s">
        <v>4908</v>
      </c>
      <c r="G7710" t="s">
        <v>4913</v>
      </c>
      <c r="H7710" t="s">
        <v>4912</v>
      </c>
      <c r="I7710">
        <v>44985</v>
      </c>
      <c r="J7710">
        <v>9.02</v>
      </c>
      <c r="K7710">
        <v>9.1958900000000003</v>
      </c>
      <c r="L7710">
        <v>9.02</v>
      </c>
      <c r="M7710">
        <v>7.516667</v>
      </c>
      <c r="N7710">
        <v>45044</v>
      </c>
      <c r="P7710">
        <v>0</v>
      </c>
      <c r="Q7710" t="str">
        <f t="shared" si="120"/>
        <v>ACTIVE</v>
      </c>
    </row>
    <row r="7711" spans="1:17" x14ac:dyDescent="0.25">
      <c r="A7711" t="s">
        <v>4900</v>
      </c>
      <c r="B7711">
        <v>432</v>
      </c>
      <c r="C7711" t="s">
        <v>4926</v>
      </c>
      <c r="D7711" t="s">
        <v>4908</v>
      </c>
      <c r="E7711">
        <v>58232</v>
      </c>
      <c r="F7711" t="s">
        <v>4908</v>
      </c>
      <c r="G7711" t="s">
        <v>4913</v>
      </c>
      <c r="H7711" t="s">
        <v>4912</v>
      </c>
      <c r="I7711">
        <v>44985</v>
      </c>
      <c r="J7711">
        <v>8.4</v>
      </c>
      <c r="K7711">
        <v>8.5638000000000005</v>
      </c>
      <c r="L7711">
        <v>8.4</v>
      </c>
      <c r="M7711">
        <v>1.4</v>
      </c>
      <c r="N7711">
        <v>45152</v>
      </c>
      <c r="P7711">
        <v>0</v>
      </c>
      <c r="Q7711" t="str">
        <f t="shared" si="120"/>
        <v>ACTIVE</v>
      </c>
    </row>
    <row r="7712" spans="1:17" x14ac:dyDescent="0.25">
      <c r="A7712" t="s">
        <v>4900</v>
      </c>
      <c r="B7712">
        <v>1361</v>
      </c>
      <c r="C7712" t="s">
        <v>1212</v>
      </c>
      <c r="D7712" t="s">
        <v>4908</v>
      </c>
      <c r="E7712">
        <v>58236</v>
      </c>
      <c r="F7712" t="s">
        <v>4908</v>
      </c>
      <c r="G7712" t="s">
        <v>4913</v>
      </c>
      <c r="H7712" t="s">
        <v>4912</v>
      </c>
      <c r="I7712">
        <v>44985</v>
      </c>
      <c r="J7712">
        <v>89.85</v>
      </c>
      <c r="K7712">
        <v>91.602074999999999</v>
      </c>
      <c r="L7712">
        <v>89.85</v>
      </c>
      <c r="M7712">
        <v>14.974997500000001</v>
      </c>
      <c r="N7712">
        <v>45159</v>
      </c>
      <c r="P7712">
        <v>0</v>
      </c>
      <c r="Q7712" t="str">
        <f t="shared" si="120"/>
        <v>ACTIVE</v>
      </c>
    </row>
    <row r="7713" spans="1:17" x14ac:dyDescent="0.25">
      <c r="A7713" t="s">
        <v>4900</v>
      </c>
      <c r="B7713">
        <v>1298</v>
      </c>
      <c r="C7713" t="s">
        <v>5561</v>
      </c>
      <c r="D7713" t="s">
        <v>5092</v>
      </c>
      <c r="E7713">
        <v>58238</v>
      </c>
      <c r="F7713" t="s">
        <v>4908</v>
      </c>
      <c r="G7713" t="s">
        <v>4944</v>
      </c>
      <c r="H7713" t="s">
        <v>4912</v>
      </c>
      <c r="I7713">
        <v>44985</v>
      </c>
      <c r="J7713">
        <v>423.5</v>
      </c>
      <c r="K7713">
        <v>431.75824999999998</v>
      </c>
      <c r="L7713">
        <v>423.5</v>
      </c>
      <c r="M7713">
        <v>342.05768999999998</v>
      </c>
      <c r="N7713">
        <v>45034</v>
      </c>
      <c r="O7713">
        <v>45033</v>
      </c>
      <c r="P7713">
        <v>137</v>
      </c>
      <c r="Q7713" t="str">
        <f t="shared" si="120"/>
        <v>121-150</v>
      </c>
    </row>
    <row r="7714" spans="1:17" x14ac:dyDescent="0.25">
      <c r="A7714" t="s">
        <v>4900</v>
      </c>
      <c r="B7714">
        <v>1026</v>
      </c>
      <c r="C7714" t="s">
        <v>5010</v>
      </c>
      <c r="D7714" t="s">
        <v>4908</v>
      </c>
      <c r="E7714">
        <v>58241</v>
      </c>
      <c r="F7714" t="s">
        <v>4908</v>
      </c>
      <c r="G7714" t="s">
        <v>4913</v>
      </c>
      <c r="H7714" t="s">
        <v>4912</v>
      </c>
      <c r="I7714">
        <v>44985</v>
      </c>
      <c r="J7714">
        <v>381.53</v>
      </c>
      <c r="K7714">
        <v>388.96983499999999</v>
      </c>
      <c r="L7714">
        <v>381.53</v>
      </c>
      <c r="M7714">
        <v>63.5883325</v>
      </c>
      <c r="N7714">
        <v>45147</v>
      </c>
      <c r="P7714">
        <v>0</v>
      </c>
      <c r="Q7714" t="str">
        <f t="shared" si="120"/>
        <v>ACTIVE</v>
      </c>
    </row>
    <row r="7715" spans="1:17" x14ac:dyDescent="0.25">
      <c r="A7715" t="s">
        <v>4900</v>
      </c>
      <c r="B7715">
        <v>1146</v>
      </c>
      <c r="C7715" t="s">
        <v>5128</v>
      </c>
      <c r="D7715" t="s">
        <v>4908</v>
      </c>
      <c r="E7715">
        <v>58246</v>
      </c>
      <c r="F7715" t="s">
        <v>4908</v>
      </c>
      <c r="G7715" t="s">
        <v>4913</v>
      </c>
      <c r="H7715" t="s">
        <v>4912</v>
      </c>
      <c r="I7715">
        <v>44985</v>
      </c>
      <c r="J7715">
        <v>57.61</v>
      </c>
      <c r="K7715">
        <v>58.733395000000002</v>
      </c>
      <c r="L7715">
        <v>57.61</v>
      </c>
      <c r="M7715">
        <v>19.203334000000002</v>
      </c>
      <c r="N7715">
        <v>45154</v>
      </c>
      <c r="P7715">
        <v>0</v>
      </c>
      <c r="Q7715" t="str">
        <f t="shared" si="120"/>
        <v>ACTIVE</v>
      </c>
    </row>
    <row r="7716" spans="1:17" x14ac:dyDescent="0.25">
      <c r="A7716" t="s">
        <v>4900</v>
      </c>
      <c r="B7716">
        <v>773</v>
      </c>
      <c r="C7716" t="s">
        <v>4996</v>
      </c>
      <c r="D7716" t="s">
        <v>4908</v>
      </c>
      <c r="E7716">
        <v>58252</v>
      </c>
      <c r="F7716" t="s">
        <v>4908</v>
      </c>
      <c r="G7716" t="s">
        <v>4913</v>
      </c>
      <c r="H7716" t="s">
        <v>4912</v>
      </c>
      <c r="I7716">
        <v>44985</v>
      </c>
      <c r="J7716">
        <v>164.13</v>
      </c>
      <c r="K7716">
        <v>167.330535</v>
      </c>
      <c r="L7716">
        <v>164.13</v>
      </c>
      <c r="M7716">
        <v>27.3549975</v>
      </c>
      <c r="N7716">
        <v>45156</v>
      </c>
      <c r="P7716">
        <v>0</v>
      </c>
      <c r="Q7716" t="str">
        <f t="shared" si="120"/>
        <v>ACTIVE</v>
      </c>
    </row>
    <row r="7717" spans="1:17" x14ac:dyDescent="0.25">
      <c r="A7717" t="s">
        <v>4900</v>
      </c>
      <c r="B7717">
        <v>1142</v>
      </c>
      <c r="C7717" t="s">
        <v>5586</v>
      </c>
      <c r="D7717" t="s">
        <v>5092</v>
      </c>
      <c r="E7717">
        <v>58258</v>
      </c>
      <c r="F7717" t="s">
        <v>4908</v>
      </c>
      <c r="G7717" t="s">
        <v>4913</v>
      </c>
      <c r="H7717" t="s">
        <v>4912</v>
      </c>
      <c r="I7717">
        <v>44985</v>
      </c>
      <c r="J7717">
        <v>45.5</v>
      </c>
      <c r="K7717">
        <v>46.387250000000002</v>
      </c>
      <c r="L7717">
        <v>45.5</v>
      </c>
      <c r="M7717">
        <v>45.5</v>
      </c>
      <c r="N7717">
        <v>45020</v>
      </c>
      <c r="O7717">
        <v>45020</v>
      </c>
      <c r="P7717">
        <v>150</v>
      </c>
      <c r="Q7717" t="str">
        <f t="shared" si="120"/>
        <v>121-150</v>
      </c>
    </row>
    <row r="7718" spans="1:17" x14ac:dyDescent="0.25">
      <c r="A7718" t="s">
        <v>4900</v>
      </c>
      <c r="B7718">
        <v>1142</v>
      </c>
      <c r="C7718" t="s">
        <v>5586</v>
      </c>
      <c r="D7718" t="s">
        <v>5092</v>
      </c>
      <c r="E7718">
        <v>58264</v>
      </c>
      <c r="F7718" t="s">
        <v>4908</v>
      </c>
      <c r="G7718" t="s">
        <v>4913</v>
      </c>
      <c r="H7718" t="s">
        <v>4912</v>
      </c>
      <c r="I7718">
        <v>44985</v>
      </c>
      <c r="J7718">
        <v>23.53</v>
      </c>
      <c r="K7718">
        <v>23.988835000000002</v>
      </c>
      <c r="L7718">
        <v>23.53</v>
      </c>
      <c r="M7718">
        <v>23.53</v>
      </c>
      <c r="N7718">
        <v>45020</v>
      </c>
      <c r="O7718">
        <v>45020</v>
      </c>
      <c r="P7718">
        <v>150</v>
      </c>
      <c r="Q7718" t="str">
        <f t="shared" si="120"/>
        <v>121-150</v>
      </c>
    </row>
    <row r="7719" spans="1:17" x14ac:dyDescent="0.25">
      <c r="A7719" t="s">
        <v>4900</v>
      </c>
      <c r="B7719">
        <v>1142</v>
      </c>
      <c r="C7719" t="s">
        <v>5586</v>
      </c>
      <c r="D7719" t="s">
        <v>5092</v>
      </c>
      <c r="E7719">
        <v>58269</v>
      </c>
      <c r="F7719" t="s">
        <v>4908</v>
      </c>
      <c r="G7719" t="s">
        <v>4913</v>
      </c>
      <c r="H7719" t="s">
        <v>4912</v>
      </c>
      <c r="I7719">
        <v>44985</v>
      </c>
      <c r="J7719">
        <v>322.38</v>
      </c>
      <c r="K7719">
        <v>328.66640999999998</v>
      </c>
      <c r="L7719">
        <v>322.38</v>
      </c>
      <c r="M7719">
        <v>322.38</v>
      </c>
      <c r="N7719">
        <v>45020</v>
      </c>
      <c r="O7719">
        <v>45020</v>
      </c>
      <c r="P7719">
        <v>150</v>
      </c>
      <c r="Q7719" t="str">
        <f t="shared" si="120"/>
        <v>121-150</v>
      </c>
    </row>
    <row r="7720" spans="1:17" x14ac:dyDescent="0.25">
      <c r="A7720" t="s">
        <v>4900</v>
      </c>
      <c r="B7720">
        <v>527</v>
      </c>
      <c r="C7720" t="s">
        <v>1662</v>
      </c>
      <c r="D7720" t="s">
        <v>4908</v>
      </c>
      <c r="E7720">
        <v>58274</v>
      </c>
      <c r="F7720" t="s">
        <v>4908</v>
      </c>
      <c r="G7720" t="s">
        <v>4913</v>
      </c>
      <c r="H7720" t="s">
        <v>4912</v>
      </c>
      <c r="I7720">
        <v>44985</v>
      </c>
      <c r="J7720">
        <v>13</v>
      </c>
      <c r="K7720">
        <v>13.253500000000001</v>
      </c>
      <c r="L7720">
        <v>13</v>
      </c>
      <c r="M7720">
        <v>10.833333</v>
      </c>
      <c r="N7720">
        <v>45044</v>
      </c>
      <c r="P7720">
        <v>0</v>
      </c>
      <c r="Q7720" t="str">
        <f t="shared" si="120"/>
        <v>ACTIVE</v>
      </c>
    </row>
    <row r="7721" spans="1:17" x14ac:dyDescent="0.25">
      <c r="A7721" t="s">
        <v>4900</v>
      </c>
      <c r="B7721">
        <v>1396</v>
      </c>
      <c r="C7721" t="s">
        <v>5452</v>
      </c>
      <c r="D7721" t="s">
        <v>4908</v>
      </c>
      <c r="E7721">
        <v>58275</v>
      </c>
      <c r="F7721" t="s">
        <v>4908</v>
      </c>
      <c r="G7721" t="s">
        <v>4913</v>
      </c>
      <c r="H7721" t="s">
        <v>4912</v>
      </c>
      <c r="I7721">
        <v>44984</v>
      </c>
      <c r="J7721">
        <v>10.130000000000001</v>
      </c>
      <c r="K7721">
        <v>10.327534999999999</v>
      </c>
      <c r="L7721">
        <v>10.130000000000001</v>
      </c>
      <c r="M7721">
        <v>1.6883325</v>
      </c>
      <c r="N7721">
        <v>45170</v>
      </c>
      <c r="P7721">
        <v>0</v>
      </c>
      <c r="Q7721" t="str">
        <f t="shared" si="120"/>
        <v>ACTIVE</v>
      </c>
    </row>
    <row r="7722" spans="1:17" x14ac:dyDescent="0.25">
      <c r="A7722" t="s">
        <v>4900</v>
      </c>
      <c r="B7722">
        <v>1396</v>
      </c>
      <c r="C7722" t="s">
        <v>5452</v>
      </c>
      <c r="D7722" t="s">
        <v>4908</v>
      </c>
      <c r="E7722">
        <v>58276</v>
      </c>
      <c r="F7722" t="s">
        <v>4908</v>
      </c>
      <c r="G7722" t="s">
        <v>4913</v>
      </c>
      <c r="H7722" t="s">
        <v>4912</v>
      </c>
      <c r="I7722">
        <v>44984</v>
      </c>
      <c r="J7722">
        <v>9.6199999999999992</v>
      </c>
      <c r="K7722">
        <v>9.8075899999999994</v>
      </c>
      <c r="L7722">
        <v>9.6199999999999992</v>
      </c>
      <c r="M7722">
        <v>1.603335</v>
      </c>
      <c r="N7722">
        <v>45170</v>
      </c>
      <c r="P7722">
        <v>0</v>
      </c>
      <c r="Q7722" t="str">
        <f t="shared" si="120"/>
        <v>ACTIVE</v>
      </c>
    </row>
    <row r="7723" spans="1:17" x14ac:dyDescent="0.25">
      <c r="A7723" t="s">
        <v>4900</v>
      </c>
      <c r="B7723">
        <v>1396</v>
      </c>
      <c r="C7723" t="s">
        <v>5452</v>
      </c>
      <c r="D7723" t="s">
        <v>4908</v>
      </c>
      <c r="E7723">
        <v>58277</v>
      </c>
      <c r="F7723" t="s">
        <v>4908</v>
      </c>
      <c r="G7723" t="s">
        <v>4913</v>
      </c>
      <c r="H7723" t="s">
        <v>4912</v>
      </c>
      <c r="I7723">
        <v>44984</v>
      </c>
      <c r="J7723">
        <v>19.739999999999998</v>
      </c>
      <c r="K7723">
        <v>20.124929999999999</v>
      </c>
      <c r="L7723">
        <v>19.739999999999998</v>
      </c>
      <c r="M7723">
        <v>3.29</v>
      </c>
      <c r="N7723">
        <v>45170</v>
      </c>
      <c r="P7723">
        <v>0</v>
      </c>
      <c r="Q7723" t="str">
        <f t="shared" si="120"/>
        <v>ACTIVE</v>
      </c>
    </row>
    <row r="7724" spans="1:17" x14ac:dyDescent="0.25">
      <c r="A7724" t="s">
        <v>4900</v>
      </c>
      <c r="B7724">
        <v>527</v>
      </c>
      <c r="C7724" t="s">
        <v>1662</v>
      </c>
      <c r="D7724" t="s">
        <v>4908</v>
      </c>
      <c r="E7724">
        <v>58281</v>
      </c>
      <c r="F7724" t="s">
        <v>4908</v>
      </c>
      <c r="G7724" t="s">
        <v>4913</v>
      </c>
      <c r="H7724" t="s">
        <v>4912</v>
      </c>
      <c r="I7724">
        <v>44985</v>
      </c>
      <c r="J7724">
        <v>38.5</v>
      </c>
      <c r="K7724">
        <v>39.250749999999996</v>
      </c>
      <c r="L7724">
        <v>38.5</v>
      </c>
      <c r="M7724">
        <v>32.083333000000003</v>
      </c>
      <c r="N7724">
        <v>45044</v>
      </c>
      <c r="P7724">
        <v>0</v>
      </c>
      <c r="Q7724" t="str">
        <f t="shared" si="120"/>
        <v>ACTIVE</v>
      </c>
    </row>
    <row r="7725" spans="1:17" x14ac:dyDescent="0.25">
      <c r="A7725" t="s">
        <v>4900</v>
      </c>
      <c r="B7725">
        <v>527</v>
      </c>
      <c r="C7725" t="s">
        <v>1662</v>
      </c>
      <c r="D7725" t="s">
        <v>4908</v>
      </c>
      <c r="E7725">
        <v>58286</v>
      </c>
      <c r="F7725" t="s">
        <v>4908</v>
      </c>
      <c r="G7725" t="s">
        <v>4913</v>
      </c>
      <c r="H7725" t="s">
        <v>4912</v>
      </c>
      <c r="I7725">
        <v>44985</v>
      </c>
      <c r="J7725">
        <v>9.9</v>
      </c>
      <c r="K7725">
        <v>10.09305</v>
      </c>
      <c r="L7725">
        <v>9.9</v>
      </c>
      <c r="M7725">
        <v>8.25</v>
      </c>
      <c r="N7725">
        <v>45044</v>
      </c>
      <c r="P7725">
        <v>0</v>
      </c>
      <c r="Q7725" t="str">
        <f t="shared" si="120"/>
        <v>ACTIVE</v>
      </c>
    </row>
    <row r="7726" spans="1:17" x14ac:dyDescent="0.25">
      <c r="A7726" t="s">
        <v>4900</v>
      </c>
      <c r="B7726">
        <v>514</v>
      </c>
      <c r="C7726" t="s">
        <v>5575</v>
      </c>
      <c r="D7726" t="s">
        <v>5092</v>
      </c>
      <c r="E7726">
        <v>58287</v>
      </c>
      <c r="F7726" t="s">
        <v>4908</v>
      </c>
      <c r="G7726" t="s">
        <v>4913</v>
      </c>
      <c r="H7726" t="s">
        <v>4912</v>
      </c>
      <c r="I7726">
        <v>44985</v>
      </c>
      <c r="J7726">
        <v>89.73</v>
      </c>
      <c r="K7726">
        <v>91.479735000000005</v>
      </c>
      <c r="L7726">
        <v>89.73</v>
      </c>
      <c r="M7726">
        <v>89.73</v>
      </c>
      <c r="N7726">
        <v>45027</v>
      </c>
      <c r="O7726">
        <v>45027</v>
      </c>
      <c r="P7726">
        <v>143</v>
      </c>
      <c r="Q7726" t="str">
        <f t="shared" si="120"/>
        <v>121-150</v>
      </c>
    </row>
    <row r="7727" spans="1:17" x14ac:dyDescent="0.25">
      <c r="A7727" t="s">
        <v>4900</v>
      </c>
      <c r="B7727">
        <v>333</v>
      </c>
      <c r="C7727" t="s">
        <v>4932</v>
      </c>
      <c r="D7727" t="s">
        <v>4908</v>
      </c>
      <c r="E7727">
        <v>58288</v>
      </c>
      <c r="F7727" t="s">
        <v>4908</v>
      </c>
      <c r="G7727" t="s">
        <v>4913</v>
      </c>
      <c r="H7727" t="s">
        <v>4912</v>
      </c>
      <c r="I7727">
        <v>44985</v>
      </c>
      <c r="J7727">
        <v>200</v>
      </c>
      <c r="K7727">
        <v>203.9</v>
      </c>
      <c r="L7727">
        <v>200</v>
      </c>
      <c r="M7727">
        <v>33.333334999999998</v>
      </c>
      <c r="N7727">
        <v>45166</v>
      </c>
      <c r="P7727">
        <v>0</v>
      </c>
      <c r="Q7727" t="str">
        <f t="shared" si="120"/>
        <v>ACTIVE</v>
      </c>
    </row>
    <row r="7728" spans="1:17" x14ac:dyDescent="0.25">
      <c r="A7728" t="s">
        <v>4900</v>
      </c>
      <c r="B7728">
        <v>514</v>
      </c>
      <c r="C7728" t="s">
        <v>5575</v>
      </c>
      <c r="D7728" t="s">
        <v>5092</v>
      </c>
      <c r="E7728">
        <v>58289</v>
      </c>
      <c r="F7728" t="s">
        <v>4908</v>
      </c>
      <c r="G7728" t="s">
        <v>4913</v>
      </c>
      <c r="H7728" t="s">
        <v>4912</v>
      </c>
      <c r="I7728">
        <v>44985</v>
      </c>
      <c r="J7728">
        <v>23.65</v>
      </c>
      <c r="K7728">
        <v>24.111174999999999</v>
      </c>
      <c r="L7728">
        <v>23.65</v>
      </c>
      <c r="M7728">
        <v>23.65</v>
      </c>
      <c r="N7728">
        <v>45027</v>
      </c>
      <c r="O7728">
        <v>45027</v>
      </c>
      <c r="P7728">
        <v>143</v>
      </c>
      <c r="Q7728" t="str">
        <f t="shared" si="120"/>
        <v>121-150</v>
      </c>
    </row>
    <row r="7729" spans="1:17" x14ac:dyDescent="0.25">
      <c r="A7729" t="s">
        <v>4900</v>
      </c>
      <c r="B7729">
        <v>768</v>
      </c>
      <c r="C7729" t="s">
        <v>4974</v>
      </c>
      <c r="D7729" t="s">
        <v>4908</v>
      </c>
      <c r="E7729">
        <v>58296</v>
      </c>
      <c r="F7729" t="s">
        <v>4908</v>
      </c>
      <c r="G7729" t="s">
        <v>4913</v>
      </c>
      <c r="H7729" t="s">
        <v>4912</v>
      </c>
      <c r="I7729">
        <v>44985</v>
      </c>
      <c r="J7729">
        <v>105.5</v>
      </c>
      <c r="K7729">
        <v>107.55725</v>
      </c>
      <c r="L7729">
        <v>105.5</v>
      </c>
      <c r="M7729">
        <v>17.583335000000002</v>
      </c>
      <c r="N7729">
        <v>45161</v>
      </c>
      <c r="P7729">
        <v>0</v>
      </c>
      <c r="Q7729" t="str">
        <f t="shared" si="120"/>
        <v>ACTIVE</v>
      </c>
    </row>
    <row r="7730" spans="1:17" x14ac:dyDescent="0.25">
      <c r="A7730" t="s">
        <v>4900</v>
      </c>
      <c r="B7730">
        <v>358</v>
      </c>
      <c r="C7730" t="s">
        <v>5239</v>
      </c>
      <c r="D7730" t="s">
        <v>4908</v>
      </c>
      <c r="E7730">
        <v>58297</v>
      </c>
      <c r="F7730" t="s">
        <v>4908</v>
      </c>
      <c r="G7730" t="s">
        <v>4913</v>
      </c>
      <c r="H7730" t="s">
        <v>4912</v>
      </c>
      <c r="I7730">
        <v>44984</v>
      </c>
      <c r="J7730">
        <v>323.31</v>
      </c>
      <c r="K7730">
        <v>329.61454500000002</v>
      </c>
      <c r="L7730">
        <v>323.31</v>
      </c>
      <c r="M7730">
        <v>53.884997499999997</v>
      </c>
      <c r="N7730">
        <v>45152</v>
      </c>
      <c r="P7730">
        <v>0</v>
      </c>
      <c r="Q7730" t="str">
        <f t="shared" si="120"/>
        <v>ACTIVE</v>
      </c>
    </row>
    <row r="7731" spans="1:17" x14ac:dyDescent="0.25">
      <c r="A7731" t="s">
        <v>4900</v>
      </c>
      <c r="B7731">
        <v>1373</v>
      </c>
      <c r="C7731" t="s">
        <v>5238</v>
      </c>
      <c r="D7731" t="s">
        <v>4908</v>
      </c>
      <c r="E7731">
        <v>58298</v>
      </c>
      <c r="F7731" t="s">
        <v>4908</v>
      </c>
      <c r="G7731" t="s">
        <v>4944</v>
      </c>
      <c r="H7731" t="s">
        <v>4912</v>
      </c>
      <c r="I7731">
        <v>44986</v>
      </c>
      <c r="J7731">
        <v>1438.2</v>
      </c>
      <c r="K7731">
        <v>1466.2448999999999</v>
      </c>
      <c r="L7731">
        <v>1438.2</v>
      </c>
      <c r="M7731">
        <v>719.1</v>
      </c>
      <c r="N7731">
        <v>45141</v>
      </c>
      <c r="P7731">
        <v>0</v>
      </c>
      <c r="Q7731" t="str">
        <f t="shared" si="120"/>
        <v>ACTIVE</v>
      </c>
    </row>
    <row r="7732" spans="1:17" x14ac:dyDescent="0.25">
      <c r="A7732" t="s">
        <v>4900</v>
      </c>
      <c r="B7732">
        <v>1333</v>
      </c>
      <c r="C7732" t="s">
        <v>5332</v>
      </c>
      <c r="D7732" t="s">
        <v>4908</v>
      </c>
      <c r="E7732">
        <v>58301</v>
      </c>
      <c r="F7732" t="s">
        <v>4908</v>
      </c>
      <c r="G7732" t="s">
        <v>4944</v>
      </c>
      <c r="H7732" t="s">
        <v>4912</v>
      </c>
      <c r="I7732">
        <v>44986</v>
      </c>
      <c r="J7732">
        <v>13750</v>
      </c>
      <c r="K7732">
        <v>14018.125</v>
      </c>
      <c r="L7732">
        <v>13750</v>
      </c>
      <c r="M7732">
        <v>528.84614999999997</v>
      </c>
      <c r="N7732">
        <v>45166</v>
      </c>
      <c r="P7732">
        <v>0</v>
      </c>
      <c r="Q7732" t="str">
        <f t="shared" si="120"/>
        <v>ACTIVE</v>
      </c>
    </row>
    <row r="7733" spans="1:17" x14ac:dyDescent="0.25">
      <c r="A7733" t="s">
        <v>4900</v>
      </c>
      <c r="B7733">
        <v>1396</v>
      </c>
      <c r="C7733" t="s">
        <v>5452</v>
      </c>
      <c r="D7733" t="s">
        <v>4908</v>
      </c>
      <c r="E7733">
        <v>58304</v>
      </c>
      <c r="F7733" t="s">
        <v>4908</v>
      </c>
      <c r="G7733" t="s">
        <v>4913</v>
      </c>
      <c r="H7733" t="s">
        <v>4912</v>
      </c>
      <c r="I7733">
        <v>44985</v>
      </c>
      <c r="J7733">
        <v>2000</v>
      </c>
      <c r="K7733">
        <v>2039</v>
      </c>
      <c r="L7733">
        <v>2000</v>
      </c>
      <c r="M7733">
        <v>333.33333499999998</v>
      </c>
      <c r="N7733">
        <v>45170</v>
      </c>
      <c r="P7733">
        <v>0</v>
      </c>
      <c r="Q7733" t="str">
        <f t="shared" si="120"/>
        <v>ACTIVE</v>
      </c>
    </row>
    <row r="7734" spans="1:17" x14ac:dyDescent="0.25">
      <c r="A7734" t="s">
        <v>4900</v>
      </c>
      <c r="B7734">
        <v>1268</v>
      </c>
      <c r="C7734" t="s">
        <v>5567</v>
      </c>
      <c r="D7734" t="s">
        <v>5092</v>
      </c>
      <c r="E7734">
        <v>58305</v>
      </c>
      <c r="F7734" t="s">
        <v>4908</v>
      </c>
      <c r="G7734" t="s">
        <v>4944</v>
      </c>
      <c r="H7734" t="s">
        <v>4912</v>
      </c>
      <c r="I7734">
        <v>44986</v>
      </c>
      <c r="J7734">
        <v>420</v>
      </c>
      <c r="K7734">
        <v>428.19</v>
      </c>
      <c r="L7734">
        <v>420</v>
      </c>
      <c r="M7734">
        <v>387.69230800000003</v>
      </c>
      <c r="N7734">
        <v>45040</v>
      </c>
      <c r="O7734">
        <v>45038</v>
      </c>
      <c r="P7734">
        <v>132</v>
      </c>
      <c r="Q7734" t="str">
        <f t="shared" si="120"/>
        <v>121-150</v>
      </c>
    </row>
    <row r="7735" spans="1:17" x14ac:dyDescent="0.25">
      <c r="A7735" t="s">
        <v>4900</v>
      </c>
      <c r="B7735">
        <v>1129</v>
      </c>
      <c r="C7735" t="s">
        <v>5523</v>
      </c>
      <c r="D7735" t="s">
        <v>5092</v>
      </c>
      <c r="E7735">
        <v>58310</v>
      </c>
      <c r="F7735" t="s">
        <v>4908</v>
      </c>
      <c r="G7735" t="s">
        <v>4913</v>
      </c>
      <c r="H7735" t="s">
        <v>4912</v>
      </c>
      <c r="I7735">
        <v>44985</v>
      </c>
      <c r="J7735">
        <v>291.22000000000003</v>
      </c>
      <c r="K7735">
        <v>296.89879000000002</v>
      </c>
      <c r="L7735">
        <v>291.22000000000003</v>
      </c>
      <c r="M7735">
        <v>291.22000000000003</v>
      </c>
      <c r="N7735">
        <v>45060</v>
      </c>
      <c r="O7735">
        <v>45057</v>
      </c>
      <c r="P7735">
        <v>113</v>
      </c>
      <c r="Q7735" t="str">
        <f t="shared" si="120"/>
        <v>91-120</v>
      </c>
    </row>
    <row r="7736" spans="1:17" x14ac:dyDescent="0.25">
      <c r="A7736" t="s">
        <v>4900</v>
      </c>
      <c r="B7736">
        <v>1129</v>
      </c>
      <c r="C7736" t="s">
        <v>5523</v>
      </c>
      <c r="D7736" t="s">
        <v>5092</v>
      </c>
      <c r="E7736">
        <v>58316</v>
      </c>
      <c r="F7736" t="s">
        <v>4908</v>
      </c>
      <c r="G7736" t="s">
        <v>4944</v>
      </c>
      <c r="H7736" t="s">
        <v>4912</v>
      </c>
      <c r="I7736">
        <v>44986</v>
      </c>
      <c r="J7736">
        <v>630</v>
      </c>
      <c r="K7736">
        <v>642.28499999999997</v>
      </c>
      <c r="L7736">
        <v>630</v>
      </c>
      <c r="M7736">
        <v>630</v>
      </c>
      <c r="N7736">
        <v>45060</v>
      </c>
      <c r="O7736">
        <v>45060</v>
      </c>
      <c r="P7736">
        <v>110</v>
      </c>
      <c r="Q7736" t="str">
        <f t="shared" si="120"/>
        <v>91-120</v>
      </c>
    </row>
    <row r="7737" spans="1:17" x14ac:dyDescent="0.25">
      <c r="A7737" t="s">
        <v>4900</v>
      </c>
      <c r="B7737">
        <v>1129</v>
      </c>
      <c r="C7737" t="s">
        <v>5523</v>
      </c>
      <c r="D7737" t="s">
        <v>5092</v>
      </c>
      <c r="E7737">
        <v>58318</v>
      </c>
      <c r="F7737" t="s">
        <v>4908</v>
      </c>
      <c r="G7737" t="s">
        <v>4913</v>
      </c>
      <c r="H7737" t="s">
        <v>4912</v>
      </c>
      <c r="I7737">
        <v>44985</v>
      </c>
      <c r="J7737">
        <v>500</v>
      </c>
      <c r="K7737">
        <v>509.75</v>
      </c>
      <c r="L7737">
        <v>500</v>
      </c>
      <c r="M7737">
        <v>500</v>
      </c>
      <c r="N7737">
        <v>45060</v>
      </c>
      <c r="O7737">
        <v>45057</v>
      </c>
      <c r="P7737">
        <v>113</v>
      </c>
      <c r="Q7737" t="str">
        <f t="shared" si="120"/>
        <v>91-120</v>
      </c>
    </row>
    <row r="7738" spans="1:17" x14ac:dyDescent="0.25">
      <c r="A7738" t="s">
        <v>4900</v>
      </c>
      <c r="B7738">
        <v>1403</v>
      </c>
      <c r="C7738" t="s">
        <v>5518</v>
      </c>
      <c r="D7738" t="s">
        <v>5092</v>
      </c>
      <c r="E7738">
        <v>58319</v>
      </c>
      <c r="F7738" t="s">
        <v>4908</v>
      </c>
      <c r="G7738" t="s">
        <v>4913</v>
      </c>
      <c r="H7738" t="s">
        <v>4912</v>
      </c>
      <c r="I7738">
        <v>44985</v>
      </c>
      <c r="J7738">
        <v>2000</v>
      </c>
      <c r="K7738">
        <v>2039</v>
      </c>
      <c r="L7738">
        <v>2000</v>
      </c>
      <c r="M7738">
        <v>2000</v>
      </c>
      <c r="N7738">
        <v>45082</v>
      </c>
      <c r="O7738">
        <v>45082</v>
      </c>
      <c r="P7738">
        <v>88</v>
      </c>
      <c r="Q7738" t="str">
        <f t="shared" si="120"/>
        <v>61-90</v>
      </c>
    </row>
    <row r="7739" spans="1:17" x14ac:dyDescent="0.25">
      <c r="A7739" t="s">
        <v>4900</v>
      </c>
      <c r="B7739">
        <v>1053</v>
      </c>
      <c r="C7739" t="s">
        <v>5317</v>
      </c>
      <c r="D7739" t="s">
        <v>4908</v>
      </c>
      <c r="E7739">
        <v>58321</v>
      </c>
      <c r="F7739" t="s">
        <v>4908</v>
      </c>
      <c r="G7739" t="s">
        <v>4944</v>
      </c>
      <c r="H7739" t="s">
        <v>4912</v>
      </c>
      <c r="I7739">
        <v>44986</v>
      </c>
      <c r="J7739">
        <v>22000</v>
      </c>
      <c r="K7739">
        <v>22429</v>
      </c>
      <c r="L7739">
        <v>22000</v>
      </c>
      <c r="M7739">
        <v>3666.6666650000002</v>
      </c>
      <c r="N7739">
        <v>45166</v>
      </c>
      <c r="P7739">
        <v>0</v>
      </c>
      <c r="Q7739" t="str">
        <f t="shared" si="120"/>
        <v>ACTIVE</v>
      </c>
    </row>
    <row r="7740" spans="1:17" x14ac:dyDescent="0.25">
      <c r="A7740" t="s">
        <v>4900</v>
      </c>
      <c r="B7740">
        <v>527</v>
      </c>
      <c r="C7740" t="s">
        <v>1662</v>
      </c>
      <c r="D7740" t="s">
        <v>4908</v>
      </c>
      <c r="E7740">
        <v>58333</v>
      </c>
      <c r="F7740" t="s">
        <v>4908</v>
      </c>
      <c r="G7740" t="s">
        <v>4913</v>
      </c>
      <c r="H7740" t="s">
        <v>4912</v>
      </c>
      <c r="I7740">
        <v>44986</v>
      </c>
      <c r="J7740">
        <v>19.899999999999999</v>
      </c>
      <c r="K7740">
        <v>20.288049999999998</v>
      </c>
      <c r="L7740">
        <v>19.899999999999999</v>
      </c>
      <c r="M7740">
        <v>19.899999999999999</v>
      </c>
      <c r="P7740">
        <v>0</v>
      </c>
      <c r="Q7740" t="str">
        <f t="shared" si="120"/>
        <v>ACTIVE</v>
      </c>
    </row>
    <row r="7741" spans="1:17" x14ac:dyDescent="0.25">
      <c r="A7741" t="s">
        <v>4900</v>
      </c>
      <c r="B7741">
        <v>527</v>
      </c>
      <c r="C7741" t="s">
        <v>1662</v>
      </c>
      <c r="D7741" t="s">
        <v>4908</v>
      </c>
      <c r="E7741">
        <v>58334</v>
      </c>
      <c r="F7741" t="s">
        <v>4908</v>
      </c>
      <c r="G7741" t="s">
        <v>4913</v>
      </c>
      <c r="H7741" t="s">
        <v>4912</v>
      </c>
      <c r="I7741">
        <v>44986</v>
      </c>
      <c r="J7741">
        <v>60.9</v>
      </c>
      <c r="K7741">
        <v>62.08755</v>
      </c>
      <c r="L7741">
        <v>60.9</v>
      </c>
      <c r="M7741">
        <v>60.9</v>
      </c>
      <c r="P7741">
        <v>0</v>
      </c>
      <c r="Q7741" t="str">
        <f t="shared" si="120"/>
        <v>ACTIVE</v>
      </c>
    </row>
    <row r="7742" spans="1:17" x14ac:dyDescent="0.25">
      <c r="A7742" t="s">
        <v>4900</v>
      </c>
      <c r="B7742">
        <v>1220</v>
      </c>
      <c r="C7742" t="s">
        <v>5592</v>
      </c>
      <c r="D7742" t="s">
        <v>5092</v>
      </c>
      <c r="E7742">
        <v>58343</v>
      </c>
      <c r="F7742" t="s">
        <v>4908</v>
      </c>
      <c r="G7742" t="s">
        <v>4913</v>
      </c>
      <c r="H7742" t="s">
        <v>4912</v>
      </c>
      <c r="I7742">
        <v>44986</v>
      </c>
      <c r="J7742">
        <v>1000</v>
      </c>
      <c r="K7742">
        <v>1019.5</v>
      </c>
      <c r="L7742">
        <v>1000</v>
      </c>
      <c r="M7742">
        <v>1000</v>
      </c>
      <c r="P7742">
        <v>0</v>
      </c>
      <c r="Q7742" t="str">
        <f t="shared" si="120"/>
        <v>ACTIVE</v>
      </c>
    </row>
    <row r="7743" spans="1:17" x14ac:dyDescent="0.25">
      <c r="A7743" t="s">
        <v>4900</v>
      </c>
      <c r="B7743">
        <v>1220</v>
      </c>
      <c r="C7743" t="s">
        <v>5592</v>
      </c>
      <c r="D7743" t="s">
        <v>5092</v>
      </c>
      <c r="E7743">
        <v>58344</v>
      </c>
      <c r="F7743" t="s">
        <v>4908</v>
      </c>
      <c r="G7743" t="s">
        <v>4913</v>
      </c>
      <c r="H7743" t="s">
        <v>4912</v>
      </c>
      <c r="I7743">
        <v>44986</v>
      </c>
      <c r="J7743">
        <v>1000</v>
      </c>
      <c r="K7743">
        <v>1019.5</v>
      </c>
      <c r="L7743">
        <v>1000</v>
      </c>
      <c r="M7743">
        <v>1000</v>
      </c>
      <c r="P7743">
        <v>0</v>
      </c>
      <c r="Q7743" t="str">
        <f t="shared" si="120"/>
        <v>ACTIVE</v>
      </c>
    </row>
    <row r="7744" spans="1:17" x14ac:dyDescent="0.25">
      <c r="A7744" t="s">
        <v>4900</v>
      </c>
      <c r="B7744">
        <v>1056</v>
      </c>
      <c r="C7744" t="s">
        <v>5248</v>
      </c>
      <c r="D7744" t="s">
        <v>4908</v>
      </c>
      <c r="E7744">
        <v>58346</v>
      </c>
      <c r="F7744" t="s">
        <v>5087</v>
      </c>
      <c r="G7744" t="s">
        <v>4913</v>
      </c>
      <c r="H7744" t="s">
        <v>4912</v>
      </c>
      <c r="I7744">
        <v>44986</v>
      </c>
      <c r="J7744">
        <v>104.61</v>
      </c>
      <c r="K7744">
        <v>106.649895</v>
      </c>
      <c r="L7744">
        <v>104.61</v>
      </c>
      <c r="M7744">
        <v>104.61</v>
      </c>
      <c r="N7744">
        <v>45030</v>
      </c>
      <c r="O7744">
        <v>45030</v>
      </c>
      <c r="P7744">
        <v>140</v>
      </c>
      <c r="Q7744" t="str">
        <f t="shared" si="120"/>
        <v>121-150</v>
      </c>
    </row>
    <row r="7745" spans="1:17" x14ac:dyDescent="0.25">
      <c r="A7745" t="s">
        <v>4900</v>
      </c>
      <c r="B7745">
        <v>773</v>
      </c>
      <c r="C7745" t="s">
        <v>4996</v>
      </c>
      <c r="D7745" t="s">
        <v>4908</v>
      </c>
      <c r="E7745">
        <v>58353</v>
      </c>
      <c r="F7745" t="s">
        <v>4908</v>
      </c>
      <c r="G7745" t="s">
        <v>4913</v>
      </c>
      <c r="H7745" t="s">
        <v>4912</v>
      </c>
      <c r="I7745">
        <v>44986</v>
      </c>
      <c r="J7745">
        <v>76.650000000000006</v>
      </c>
      <c r="K7745">
        <v>78.144675000000007</v>
      </c>
      <c r="L7745">
        <v>76.650000000000006</v>
      </c>
      <c r="M7745">
        <v>12.7749975</v>
      </c>
      <c r="N7745">
        <v>45156</v>
      </c>
      <c r="P7745">
        <v>0</v>
      </c>
      <c r="Q7745" t="str">
        <f t="shared" si="120"/>
        <v>ACTIVE</v>
      </c>
    </row>
    <row r="7746" spans="1:17" x14ac:dyDescent="0.25">
      <c r="A7746" t="s">
        <v>4900</v>
      </c>
      <c r="B7746">
        <v>1268</v>
      </c>
      <c r="C7746" t="s">
        <v>5567</v>
      </c>
      <c r="D7746" t="s">
        <v>5092</v>
      </c>
      <c r="E7746">
        <v>58356</v>
      </c>
      <c r="F7746" t="s">
        <v>4908</v>
      </c>
      <c r="G7746" t="s">
        <v>4913</v>
      </c>
      <c r="H7746" t="s">
        <v>4912</v>
      </c>
      <c r="I7746">
        <v>44986</v>
      </c>
      <c r="J7746">
        <v>507.5</v>
      </c>
      <c r="K7746">
        <v>517.39625000000001</v>
      </c>
      <c r="L7746">
        <v>507.5</v>
      </c>
      <c r="M7746">
        <v>468.46153800000002</v>
      </c>
      <c r="N7746">
        <v>45040</v>
      </c>
      <c r="O7746">
        <v>45038</v>
      </c>
      <c r="P7746">
        <v>132</v>
      </c>
      <c r="Q7746" t="str">
        <f t="shared" ref="Q7746:Q7809" si="121">IF(P7746=0,"ACTIVE",IF(P7746&lt;=30,"1-30",IF(AND(P7746&gt;30,P7746&lt;=60),"31-60",IF(AND(P7746&gt;60,P7746&lt;=90),"61-90",IF(AND(P7746&gt;90,P7746&lt;=120),"91-120",IF(AND(P7746&gt;120,P7746&lt;=150),"121-150",IF(AND(P7746&gt;150,P7746&lt;=180),"151-180","180+")))))))</f>
        <v>121-150</v>
      </c>
    </row>
    <row r="7747" spans="1:17" x14ac:dyDescent="0.25">
      <c r="A7747" t="s">
        <v>4900</v>
      </c>
      <c r="B7747">
        <v>1098</v>
      </c>
      <c r="C7747" t="s">
        <v>5583</v>
      </c>
      <c r="D7747" t="s">
        <v>5092</v>
      </c>
      <c r="E7747">
        <v>58360</v>
      </c>
      <c r="F7747" t="s">
        <v>4908</v>
      </c>
      <c r="G7747" t="s">
        <v>4913</v>
      </c>
      <c r="H7747" t="s">
        <v>4912</v>
      </c>
      <c r="I7747">
        <v>44986</v>
      </c>
      <c r="J7747">
        <v>154.93</v>
      </c>
      <c r="K7747">
        <v>157.95113499999999</v>
      </c>
      <c r="L7747">
        <v>154.93</v>
      </c>
      <c r="M7747">
        <v>154.93</v>
      </c>
      <c r="P7747">
        <v>0</v>
      </c>
      <c r="Q7747" t="str">
        <f t="shared" si="121"/>
        <v>ACTIVE</v>
      </c>
    </row>
    <row r="7748" spans="1:17" x14ac:dyDescent="0.25">
      <c r="A7748" t="s">
        <v>4900</v>
      </c>
      <c r="B7748">
        <v>1098</v>
      </c>
      <c r="C7748" t="s">
        <v>5583</v>
      </c>
      <c r="D7748" t="s">
        <v>5092</v>
      </c>
      <c r="E7748">
        <v>58363</v>
      </c>
      <c r="F7748" t="s">
        <v>4908</v>
      </c>
      <c r="G7748" t="s">
        <v>4913</v>
      </c>
      <c r="H7748" t="s">
        <v>4912</v>
      </c>
      <c r="I7748">
        <v>44986</v>
      </c>
      <c r="J7748">
        <v>817.77</v>
      </c>
      <c r="K7748">
        <v>833.71651499999996</v>
      </c>
      <c r="L7748">
        <v>817.77</v>
      </c>
      <c r="M7748">
        <v>817.77</v>
      </c>
      <c r="P7748">
        <v>0</v>
      </c>
      <c r="Q7748" t="str">
        <f t="shared" si="121"/>
        <v>ACTIVE</v>
      </c>
    </row>
    <row r="7749" spans="1:17" x14ac:dyDescent="0.25">
      <c r="A7749" t="s">
        <v>4900</v>
      </c>
      <c r="B7749">
        <v>1098</v>
      </c>
      <c r="C7749" t="s">
        <v>5583</v>
      </c>
      <c r="D7749" t="s">
        <v>5092</v>
      </c>
      <c r="E7749">
        <v>58365</v>
      </c>
      <c r="F7749" t="s">
        <v>4908</v>
      </c>
      <c r="G7749" t="s">
        <v>4913</v>
      </c>
      <c r="H7749" t="s">
        <v>4912</v>
      </c>
      <c r="I7749">
        <v>44986</v>
      </c>
      <c r="J7749">
        <v>442.29</v>
      </c>
      <c r="K7749">
        <v>450.91465499999998</v>
      </c>
      <c r="L7749">
        <v>442.29</v>
      </c>
      <c r="M7749">
        <v>442.29</v>
      </c>
      <c r="P7749">
        <v>0</v>
      </c>
      <c r="Q7749" t="str">
        <f t="shared" si="121"/>
        <v>ACTIVE</v>
      </c>
    </row>
    <row r="7750" spans="1:17" x14ac:dyDescent="0.25">
      <c r="A7750" t="s">
        <v>4900</v>
      </c>
      <c r="B7750">
        <v>1240</v>
      </c>
      <c r="C7750" t="s">
        <v>5145</v>
      </c>
      <c r="D7750" t="s">
        <v>5092</v>
      </c>
      <c r="E7750">
        <v>58366</v>
      </c>
      <c r="F7750" t="s">
        <v>4908</v>
      </c>
      <c r="G7750" t="s">
        <v>4913</v>
      </c>
      <c r="H7750" t="s">
        <v>4912</v>
      </c>
      <c r="I7750">
        <v>44986</v>
      </c>
      <c r="J7750">
        <v>220.86</v>
      </c>
      <c r="K7750">
        <v>225.16677000000001</v>
      </c>
      <c r="L7750">
        <v>220.86</v>
      </c>
      <c r="M7750">
        <v>101.935383</v>
      </c>
      <c r="N7750">
        <v>45135</v>
      </c>
      <c r="P7750">
        <v>0</v>
      </c>
      <c r="Q7750" t="str">
        <f t="shared" si="121"/>
        <v>ACTIVE</v>
      </c>
    </row>
    <row r="7751" spans="1:17" x14ac:dyDescent="0.25">
      <c r="A7751" t="s">
        <v>4900</v>
      </c>
      <c r="B7751">
        <v>1361</v>
      </c>
      <c r="C7751" t="s">
        <v>1212</v>
      </c>
      <c r="D7751" t="s">
        <v>4908</v>
      </c>
      <c r="E7751">
        <v>58371</v>
      </c>
      <c r="F7751" t="s">
        <v>4908</v>
      </c>
      <c r="G7751" t="s">
        <v>4913</v>
      </c>
      <c r="H7751" t="s">
        <v>4912</v>
      </c>
      <c r="I7751">
        <v>44986</v>
      </c>
      <c r="J7751">
        <v>450.98</v>
      </c>
      <c r="K7751">
        <v>459.77411000000001</v>
      </c>
      <c r="L7751">
        <v>450.98</v>
      </c>
      <c r="M7751">
        <v>75.163335000000004</v>
      </c>
      <c r="N7751">
        <v>45159</v>
      </c>
      <c r="P7751">
        <v>0</v>
      </c>
      <c r="Q7751" t="str">
        <f t="shared" si="121"/>
        <v>ACTIVE</v>
      </c>
    </row>
    <row r="7752" spans="1:17" x14ac:dyDescent="0.25">
      <c r="A7752" t="s">
        <v>4900</v>
      </c>
      <c r="B7752">
        <v>1404</v>
      </c>
      <c r="C7752" t="s">
        <v>5554</v>
      </c>
      <c r="D7752" t="s">
        <v>5092</v>
      </c>
      <c r="E7752">
        <v>58375</v>
      </c>
      <c r="F7752" t="s">
        <v>4908</v>
      </c>
      <c r="G7752" t="s">
        <v>4913</v>
      </c>
      <c r="H7752" t="s">
        <v>4912</v>
      </c>
      <c r="I7752">
        <v>44986</v>
      </c>
      <c r="J7752">
        <v>4074.76</v>
      </c>
      <c r="K7752">
        <v>4154.2178199999998</v>
      </c>
      <c r="L7752">
        <v>4074.76</v>
      </c>
      <c r="M7752">
        <v>3761.3169229999999</v>
      </c>
      <c r="N7752">
        <v>45038</v>
      </c>
      <c r="O7752">
        <v>44990</v>
      </c>
      <c r="P7752">
        <v>180</v>
      </c>
      <c r="Q7752" t="str">
        <f t="shared" si="121"/>
        <v>151-180</v>
      </c>
    </row>
    <row r="7753" spans="1:17" x14ac:dyDescent="0.25">
      <c r="A7753" t="s">
        <v>4900</v>
      </c>
      <c r="B7753">
        <v>1056</v>
      </c>
      <c r="C7753" t="s">
        <v>5248</v>
      </c>
      <c r="D7753" t="s">
        <v>4908</v>
      </c>
      <c r="E7753">
        <v>58382</v>
      </c>
      <c r="F7753" t="s">
        <v>5087</v>
      </c>
      <c r="G7753" t="s">
        <v>4913</v>
      </c>
      <c r="H7753" t="s">
        <v>4912</v>
      </c>
      <c r="I7753">
        <v>44986</v>
      </c>
      <c r="J7753">
        <v>107.8</v>
      </c>
      <c r="K7753">
        <v>109.9021</v>
      </c>
      <c r="L7753">
        <v>107.8</v>
      </c>
      <c r="M7753">
        <v>107.8</v>
      </c>
      <c r="N7753">
        <v>45030</v>
      </c>
      <c r="O7753">
        <v>45030</v>
      </c>
      <c r="P7753">
        <v>140</v>
      </c>
      <c r="Q7753" t="str">
        <f t="shared" si="121"/>
        <v>121-150</v>
      </c>
    </row>
    <row r="7754" spans="1:17" x14ac:dyDescent="0.25">
      <c r="A7754" t="s">
        <v>4900</v>
      </c>
      <c r="B7754">
        <v>1146</v>
      </c>
      <c r="C7754" t="s">
        <v>5128</v>
      </c>
      <c r="D7754" t="s">
        <v>4908</v>
      </c>
      <c r="E7754">
        <v>58384</v>
      </c>
      <c r="F7754" t="s">
        <v>4908</v>
      </c>
      <c r="G7754" t="s">
        <v>4913</v>
      </c>
      <c r="H7754" t="s">
        <v>4912</v>
      </c>
      <c r="I7754">
        <v>44986</v>
      </c>
      <c r="J7754">
        <v>99</v>
      </c>
      <c r="K7754">
        <v>100.93049999999999</v>
      </c>
      <c r="L7754">
        <v>99</v>
      </c>
      <c r="M7754">
        <v>49.5</v>
      </c>
      <c r="N7754">
        <v>45154</v>
      </c>
      <c r="P7754">
        <v>0</v>
      </c>
      <c r="Q7754" t="str">
        <f t="shared" si="121"/>
        <v>ACTIVE</v>
      </c>
    </row>
    <row r="7755" spans="1:17" x14ac:dyDescent="0.25">
      <c r="A7755" t="s">
        <v>4900</v>
      </c>
      <c r="B7755">
        <v>1037</v>
      </c>
      <c r="C7755" t="s">
        <v>5300</v>
      </c>
      <c r="D7755" t="s">
        <v>4908</v>
      </c>
      <c r="E7755">
        <v>58385</v>
      </c>
      <c r="F7755" t="s">
        <v>4908</v>
      </c>
      <c r="G7755" t="s">
        <v>4913</v>
      </c>
      <c r="H7755" t="s">
        <v>4912</v>
      </c>
      <c r="I7755">
        <v>44986</v>
      </c>
      <c r="J7755">
        <v>319</v>
      </c>
      <c r="K7755">
        <v>325.22050000000002</v>
      </c>
      <c r="L7755">
        <v>319</v>
      </c>
      <c r="M7755">
        <v>53.166665000000002</v>
      </c>
      <c r="N7755">
        <v>45166</v>
      </c>
      <c r="P7755">
        <v>0</v>
      </c>
      <c r="Q7755" t="str">
        <f t="shared" si="121"/>
        <v>ACTIVE</v>
      </c>
    </row>
    <row r="7756" spans="1:17" x14ac:dyDescent="0.25">
      <c r="A7756" t="s">
        <v>4900</v>
      </c>
      <c r="B7756">
        <v>1150</v>
      </c>
      <c r="C7756" t="s">
        <v>4929</v>
      </c>
      <c r="D7756" t="s">
        <v>4908</v>
      </c>
      <c r="E7756">
        <v>58391</v>
      </c>
      <c r="F7756" t="s">
        <v>4908</v>
      </c>
      <c r="G7756" t="s">
        <v>4944</v>
      </c>
      <c r="H7756" t="s">
        <v>4912</v>
      </c>
      <c r="I7756">
        <v>44986</v>
      </c>
      <c r="J7756">
        <v>404.25</v>
      </c>
      <c r="K7756">
        <v>412.13287500000001</v>
      </c>
      <c r="L7756">
        <v>404.25</v>
      </c>
      <c r="M7756">
        <v>67.374997500000006</v>
      </c>
      <c r="N7756">
        <v>45160</v>
      </c>
      <c r="P7756">
        <v>0</v>
      </c>
      <c r="Q7756" t="str">
        <f t="shared" si="121"/>
        <v>ACTIVE</v>
      </c>
    </row>
    <row r="7757" spans="1:17" x14ac:dyDescent="0.25">
      <c r="A7757" t="s">
        <v>4900</v>
      </c>
      <c r="B7757">
        <v>1150</v>
      </c>
      <c r="C7757" t="s">
        <v>4929</v>
      </c>
      <c r="D7757" t="s">
        <v>4908</v>
      </c>
      <c r="E7757">
        <v>58392</v>
      </c>
      <c r="F7757" t="s">
        <v>4908</v>
      </c>
      <c r="G7757" t="s">
        <v>4944</v>
      </c>
      <c r="H7757" t="s">
        <v>4912</v>
      </c>
      <c r="I7757">
        <v>44986</v>
      </c>
      <c r="J7757">
        <v>731.5</v>
      </c>
      <c r="K7757">
        <v>745.76424999999995</v>
      </c>
      <c r="L7757">
        <v>731.5</v>
      </c>
      <c r="M7757">
        <v>121.91666499999999</v>
      </c>
      <c r="N7757">
        <v>45160</v>
      </c>
      <c r="P7757">
        <v>0</v>
      </c>
      <c r="Q7757" t="str">
        <f t="shared" si="121"/>
        <v>ACTIVE</v>
      </c>
    </row>
    <row r="7758" spans="1:17" x14ac:dyDescent="0.25">
      <c r="A7758" t="s">
        <v>4900</v>
      </c>
      <c r="B7758">
        <v>1150</v>
      </c>
      <c r="C7758" t="s">
        <v>4929</v>
      </c>
      <c r="D7758" t="s">
        <v>4908</v>
      </c>
      <c r="E7758">
        <v>58394</v>
      </c>
      <c r="F7758" t="s">
        <v>4908</v>
      </c>
      <c r="G7758" t="s">
        <v>4913</v>
      </c>
      <c r="H7758" t="s">
        <v>4912</v>
      </c>
      <c r="I7758">
        <v>44986</v>
      </c>
      <c r="J7758">
        <v>1340</v>
      </c>
      <c r="K7758">
        <v>1366.13</v>
      </c>
      <c r="L7758">
        <v>1340</v>
      </c>
      <c r="M7758">
        <v>223.33333500000001</v>
      </c>
      <c r="N7758">
        <v>45160</v>
      </c>
      <c r="P7758">
        <v>0</v>
      </c>
      <c r="Q7758" t="str">
        <f t="shared" si="121"/>
        <v>ACTIVE</v>
      </c>
    </row>
    <row r="7759" spans="1:17" x14ac:dyDescent="0.25">
      <c r="A7759" t="s">
        <v>4900</v>
      </c>
      <c r="B7759">
        <v>514</v>
      </c>
      <c r="C7759" t="s">
        <v>5575</v>
      </c>
      <c r="D7759" t="s">
        <v>5092</v>
      </c>
      <c r="E7759">
        <v>58406</v>
      </c>
      <c r="F7759" t="s">
        <v>4908</v>
      </c>
      <c r="G7759" t="s">
        <v>4913</v>
      </c>
      <c r="H7759" t="s">
        <v>4912</v>
      </c>
      <c r="I7759">
        <v>44986</v>
      </c>
      <c r="J7759">
        <v>49.99</v>
      </c>
      <c r="K7759">
        <v>50.964804999999998</v>
      </c>
      <c r="L7759">
        <v>49.99</v>
      </c>
      <c r="M7759">
        <v>49.99</v>
      </c>
      <c r="P7759">
        <v>0</v>
      </c>
      <c r="Q7759" t="str">
        <f t="shared" si="121"/>
        <v>ACTIVE</v>
      </c>
    </row>
    <row r="7760" spans="1:17" x14ac:dyDescent="0.25">
      <c r="A7760" t="s">
        <v>4900</v>
      </c>
      <c r="B7760">
        <v>514</v>
      </c>
      <c r="C7760" t="s">
        <v>5575</v>
      </c>
      <c r="D7760" t="s">
        <v>5092</v>
      </c>
      <c r="E7760">
        <v>58407</v>
      </c>
      <c r="F7760" t="s">
        <v>4908</v>
      </c>
      <c r="G7760" t="s">
        <v>4913</v>
      </c>
      <c r="H7760" t="s">
        <v>4912</v>
      </c>
      <c r="I7760">
        <v>44986</v>
      </c>
      <c r="J7760">
        <v>476</v>
      </c>
      <c r="K7760">
        <v>485.28199999999998</v>
      </c>
      <c r="L7760">
        <v>476</v>
      </c>
      <c r="M7760">
        <v>476</v>
      </c>
      <c r="P7760">
        <v>0</v>
      </c>
      <c r="Q7760" t="str">
        <f t="shared" si="121"/>
        <v>ACTIVE</v>
      </c>
    </row>
    <row r="7761" spans="1:17" x14ac:dyDescent="0.25">
      <c r="A7761" t="s">
        <v>4900</v>
      </c>
      <c r="B7761">
        <v>514</v>
      </c>
      <c r="C7761" t="s">
        <v>5575</v>
      </c>
      <c r="D7761" t="s">
        <v>5092</v>
      </c>
      <c r="E7761">
        <v>58408</v>
      </c>
      <c r="F7761" t="s">
        <v>4908</v>
      </c>
      <c r="G7761" t="s">
        <v>4913</v>
      </c>
      <c r="H7761" t="s">
        <v>4912</v>
      </c>
      <c r="I7761">
        <v>44986</v>
      </c>
      <c r="J7761">
        <v>1169.74</v>
      </c>
      <c r="K7761">
        <v>1192.5499299999999</v>
      </c>
      <c r="L7761">
        <v>1169.74</v>
      </c>
      <c r="M7761">
        <v>1169.74</v>
      </c>
      <c r="P7761">
        <v>0</v>
      </c>
      <c r="Q7761" t="str">
        <f t="shared" si="121"/>
        <v>ACTIVE</v>
      </c>
    </row>
    <row r="7762" spans="1:17" x14ac:dyDescent="0.25">
      <c r="A7762" t="s">
        <v>4900</v>
      </c>
      <c r="B7762">
        <v>812</v>
      </c>
      <c r="C7762" t="s">
        <v>5469</v>
      </c>
      <c r="D7762" t="s">
        <v>4908</v>
      </c>
      <c r="E7762">
        <v>58409</v>
      </c>
      <c r="F7762" t="s">
        <v>4908</v>
      </c>
      <c r="G7762" t="s">
        <v>4913</v>
      </c>
      <c r="H7762" t="s">
        <v>4912</v>
      </c>
      <c r="I7762">
        <v>44986</v>
      </c>
      <c r="J7762">
        <v>476.92</v>
      </c>
      <c r="K7762">
        <v>486.21994000000001</v>
      </c>
      <c r="L7762">
        <v>476.92</v>
      </c>
      <c r="M7762">
        <v>476.92</v>
      </c>
      <c r="P7762">
        <v>0</v>
      </c>
      <c r="Q7762" t="str">
        <f t="shared" si="121"/>
        <v>ACTIVE</v>
      </c>
    </row>
    <row r="7763" spans="1:17" x14ac:dyDescent="0.25">
      <c r="A7763" t="s">
        <v>4900</v>
      </c>
      <c r="B7763">
        <v>1241</v>
      </c>
      <c r="C7763" t="s">
        <v>5571</v>
      </c>
      <c r="D7763" t="s">
        <v>4908</v>
      </c>
      <c r="E7763">
        <v>58417</v>
      </c>
      <c r="F7763" t="s">
        <v>4908</v>
      </c>
      <c r="G7763" t="s">
        <v>4913</v>
      </c>
      <c r="H7763" t="s">
        <v>5172</v>
      </c>
      <c r="I7763">
        <v>44986</v>
      </c>
      <c r="J7763">
        <v>419.28</v>
      </c>
      <c r="K7763">
        <v>427.45596</v>
      </c>
      <c r="L7763">
        <v>419.28</v>
      </c>
      <c r="M7763">
        <v>139.76</v>
      </c>
      <c r="N7763">
        <v>45168</v>
      </c>
      <c r="P7763">
        <v>0</v>
      </c>
      <c r="Q7763" t="str">
        <f t="shared" si="121"/>
        <v>ACTIVE</v>
      </c>
    </row>
    <row r="7764" spans="1:17" x14ac:dyDescent="0.25">
      <c r="A7764" t="s">
        <v>4900</v>
      </c>
      <c r="B7764">
        <v>1056</v>
      </c>
      <c r="C7764" t="s">
        <v>5248</v>
      </c>
      <c r="D7764" t="s">
        <v>4908</v>
      </c>
      <c r="E7764">
        <v>58422</v>
      </c>
      <c r="F7764" t="s">
        <v>5087</v>
      </c>
      <c r="G7764" t="s">
        <v>4913</v>
      </c>
      <c r="H7764" t="s">
        <v>4912</v>
      </c>
      <c r="I7764">
        <v>44986</v>
      </c>
      <c r="J7764">
        <v>175.95</v>
      </c>
      <c r="K7764">
        <v>179.38102499999999</v>
      </c>
      <c r="L7764">
        <v>175.95</v>
      </c>
      <c r="M7764">
        <v>175.95</v>
      </c>
      <c r="N7764">
        <v>45030</v>
      </c>
      <c r="O7764">
        <v>45030</v>
      </c>
      <c r="P7764">
        <v>140</v>
      </c>
      <c r="Q7764" t="str">
        <f t="shared" si="121"/>
        <v>121-150</v>
      </c>
    </row>
    <row r="7765" spans="1:17" x14ac:dyDescent="0.25">
      <c r="A7765" t="s">
        <v>4900</v>
      </c>
      <c r="B7765">
        <v>1056</v>
      </c>
      <c r="C7765" t="s">
        <v>5248</v>
      </c>
      <c r="D7765" t="s">
        <v>4908</v>
      </c>
      <c r="E7765">
        <v>58423</v>
      </c>
      <c r="F7765" t="s">
        <v>5087</v>
      </c>
      <c r="G7765" t="s">
        <v>4913</v>
      </c>
      <c r="H7765" t="s">
        <v>4912</v>
      </c>
      <c r="I7765">
        <v>44986</v>
      </c>
      <c r="J7765">
        <v>244.2</v>
      </c>
      <c r="K7765">
        <v>248.96190000000001</v>
      </c>
      <c r="L7765">
        <v>244.2</v>
      </c>
      <c r="M7765">
        <v>244.2</v>
      </c>
      <c r="N7765">
        <v>45030</v>
      </c>
      <c r="O7765">
        <v>45030</v>
      </c>
      <c r="P7765">
        <v>140</v>
      </c>
      <c r="Q7765" t="str">
        <f t="shared" si="121"/>
        <v>121-150</v>
      </c>
    </row>
    <row r="7766" spans="1:17" x14ac:dyDescent="0.25">
      <c r="A7766" t="s">
        <v>4900</v>
      </c>
      <c r="B7766">
        <v>1056</v>
      </c>
      <c r="C7766" t="s">
        <v>5248</v>
      </c>
      <c r="D7766" t="s">
        <v>4908</v>
      </c>
      <c r="E7766">
        <v>58425</v>
      </c>
      <c r="F7766" t="s">
        <v>5087</v>
      </c>
      <c r="G7766" t="s">
        <v>4913</v>
      </c>
      <c r="H7766" t="s">
        <v>4912</v>
      </c>
      <c r="I7766">
        <v>44986</v>
      </c>
      <c r="J7766">
        <v>282.37</v>
      </c>
      <c r="K7766">
        <v>287.876215</v>
      </c>
      <c r="L7766">
        <v>282.37</v>
      </c>
      <c r="M7766">
        <v>282.37</v>
      </c>
      <c r="N7766">
        <v>45030</v>
      </c>
      <c r="O7766">
        <v>45030</v>
      </c>
      <c r="P7766">
        <v>140</v>
      </c>
      <c r="Q7766" t="str">
        <f t="shared" si="121"/>
        <v>121-150</v>
      </c>
    </row>
    <row r="7767" spans="1:17" x14ac:dyDescent="0.25">
      <c r="A7767" t="s">
        <v>4900</v>
      </c>
      <c r="B7767">
        <v>352</v>
      </c>
      <c r="C7767" t="s">
        <v>5018</v>
      </c>
      <c r="D7767" t="s">
        <v>4908</v>
      </c>
      <c r="E7767">
        <v>58427</v>
      </c>
      <c r="F7767" t="s">
        <v>5087</v>
      </c>
      <c r="G7767" t="s">
        <v>4913</v>
      </c>
      <c r="H7767" t="s">
        <v>4912</v>
      </c>
      <c r="I7767">
        <v>44986</v>
      </c>
      <c r="J7767">
        <v>6310.87</v>
      </c>
      <c r="K7767">
        <v>6433.9319649999998</v>
      </c>
      <c r="L7767">
        <v>6310.87</v>
      </c>
      <c r="M7767">
        <v>2103.6233339999999</v>
      </c>
      <c r="N7767">
        <v>45167</v>
      </c>
      <c r="O7767">
        <v>45167</v>
      </c>
      <c r="P7767">
        <v>3</v>
      </c>
      <c r="Q7767" t="str">
        <f t="shared" si="121"/>
        <v>1-30</v>
      </c>
    </row>
    <row r="7768" spans="1:17" x14ac:dyDescent="0.25">
      <c r="A7768" t="s">
        <v>4900</v>
      </c>
      <c r="B7768">
        <v>1137</v>
      </c>
      <c r="C7768" t="s">
        <v>5163</v>
      </c>
      <c r="D7768" t="s">
        <v>4908</v>
      </c>
      <c r="E7768">
        <v>58435</v>
      </c>
      <c r="F7768" t="s">
        <v>5087</v>
      </c>
      <c r="G7768" t="s">
        <v>4913</v>
      </c>
      <c r="H7768" t="s">
        <v>4912</v>
      </c>
      <c r="I7768">
        <v>44986</v>
      </c>
      <c r="J7768">
        <v>3553</v>
      </c>
      <c r="K7768">
        <v>3622.2835</v>
      </c>
      <c r="L7768">
        <v>3553</v>
      </c>
      <c r="M7768">
        <v>136.65385000000001</v>
      </c>
      <c r="N7768">
        <v>45168</v>
      </c>
      <c r="O7768">
        <v>45168</v>
      </c>
      <c r="P7768">
        <v>2</v>
      </c>
      <c r="Q7768" t="str">
        <f t="shared" si="121"/>
        <v>1-30</v>
      </c>
    </row>
    <row r="7769" spans="1:17" x14ac:dyDescent="0.25">
      <c r="A7769" t="s">
        <v>4900</v>
      </c>
      <c r="B7769">
        <v>466</v>
      </c>
      <c r="C7769" t="s">
        <v>5421</v>
      </c>
      <c r="D7769" t="s">
        <v>5092</v>
      </c>
      <c r="E7769">
        <v>58438</v>
      </c>
      <c r="F7769" t="s">
        <v>4908</v>
      </c>
      <c r="G7769" t="s">
        <v>4913</v>
      </c>
      <c r="H7769" t="s">
        <v>4912</v>
      </c>
      <c r="I7769">
        <v>44986</v>
      </c>
      <c r="J7769">
        <v>79.95</v>
      </c>
      <c r="K7769">
        <v>81.509024999999994</v>
      </c>
      <c r="L7769">
        <v>79.95</v>
      </c>
      <c r="M7769">
        <v>26.65</v>
      </c>
      <c r="N7769">
        <v>45091</v>
      </c>
      <c r="P7769">
        <v>0</v>
      </c>
      <c r="Q7769" t="str">
        <f t="shared" si="121"/>
        <v>ACTIVE</v>
      </c>
    </row>
    <row r="7770" spans="1:17" x14ac:dyDescent="0.25">
      <c r="A7770" t="s">
        <v>4900</v>
      </c>
      <c r="B7770">
        <v>1389</v>
      </c>
      <c r="C7770" t="s">
        <v>5471</v>
      </c>
      <c r="D7770" t="s">
        <v>5092</v>
      </c>
      <c r="E7770">
        <v>58442</v>
      </c>
      <c r="F7770" t="s">
        <v>4908</v>
      </c>
      <c r="G7770" t="s">
        <v>4944</v>
      </c>
      <c r="H7770" t="s">
        <v>4912</v>
      </c>
      <c r="I7770">
        <v>44986</v>
      </c>
      <c r="J7770">
        <v>4074.99</v>
      </c>
      <c r="K7770">
        <v>4154.4523049999998</v>
      </c>
      <c r="L7770">
        <v>4074.99</v>
      </c>
      <c r="M7770">
        <v>3448.0684620000002</v>
      </c>
      <c r="N7770">
        <v>45097</v>
      </c>
      <c r="O7770">
        <v>44998</v>
      </c>
      <c r="P7770">
        <v>172</v>
      </c>
      <c r="Q7770" t="str">
        <f t="shared" si="121"/>
        <v>151-180</v>
      </c>
    </row>
    <row r="7771" spans="1:17" x14ac:dyDescent="0.25">
      <c r="A7771" t="s">
        <v>4900</v>
      </c>
      <c r="B7771">
        <v>1199</v>
      </c>
      <c r="C7771" t="s">
        <v>5189</v>
      </c>
      <c r="D7771" t="s">
        <v>4908</v>
      </c>
      <c r="E7771">
        <v>58447</v>
      </c>
      <c r="F7771" t="s">
        <v>4908</v>
      </c>
      <c r="G7771" t="s">
        <v>4944</v>
      </c>
      <c r="H7771" t="s">
        <v>4912</v>
      </c>
      <c r="I7771">
        <v>44987</v>
      </c>
      <c r="J7771">
        <v>10758</v>
      </c>
      <c r="K7771">
        <v>10967.781000000001</v>
      </c>
      <c r="L7771">
        <v>10758</v>
      </c>
      <c r="M7771">
        <v>10758</v>
      </c>
      <c r="P7771">
        <v>0</v>
      </c>
      <c r="Q7771" t="str">
        <f t="shared" si="121"/>
        <v>ACTIVE</v>
      </c>
    </row>
    <row r="7772" spans="1:17" x14ac:dyDescent="0.25">
      <c r="A7772" t="s">
        <v>4900</v>
      </c>
      <c r="B7772">
        <v>457</v>
      </c>
      <c r="C7772" t="s">
        <v>5293</v>
      </c>
      <c r="D7772" t="s">
        <v>4908</v>
      </c>
      <c r="E7772">
        <v>58470</v>
      </c>
      <c r="F7772" t="s">
        <v>4908</v>
      </c>
      <c r="G7772" t="s">
        <v>4913</v>
      </c>
      <c r="H7772" t="s">
        <v>4912</v>
      </c>
      <c r="I7772">
        <v>44986</v>
      </c>
      <c r="J7772">
        <v>1250.6099999999999</v>
      </c>
      <c r="K7772">
        <v>1274.996895</v>
      </c>
      <c r="L7772">
        <v>1250.6099999999999</v>
      </c>
      <c r="M7772">
        <v>416.86999800000001</v>
      </c>
      <c r="N7772">
        <v>45166</v>
      </c>
      <c r="P7772">
        <v>0</v>
      </c>
      <c r="Q7772" t="str">
        <f t="shared" si="121"/>
        <v>ACTIVE</v>
      </c>
    </row>
    <row r="7773" spans="1:17" x14ac:dyDescent="0.25">
      <c r="A7773" t="s">
        <v>4900</v>
      </c>
      <c r="B7773">
        <v>394</v>
      </c>
      <c r="C7773" t="s">
        <v>5120</v>
      </c>
      <c r="D7773" t="s">
        <v>4908</v>
      </c>
      <c r="E7773">
        <v>58471</v>
      </c>
      <c r="F7773" t="s">
        <v>4908</v>
      </c>
      <c r="G7773" t="s">
        <v>4913</v>
      </c>
      <c r="H7773" t="s">
        <v>4912</v>
      </c>
      <c r="I7773">
        <v>44986</v>
      </c>
      <c r="J7773">
        <v>16.77</v>
      </c>
      <c r="K7773">
        <v>17.097014999999999</v>
      </c>
      <c r="L7773">
        <v>16.77</v>
      </c>
      <c r="M7773">
        <v>5.5899979999999996</v>
      </c>
      <c r="N7773">
        <v>45166</v>
      </c>
      <c r="P7773">
        <v>0</v>
      </c>
      <c r="Q7773" t="str">
        <f t="shared" si="121"/>
        <v>ACTIVE</v>
      </c>
    </row>
    <row r="7774" spans="1:17" x14ac:dyDescent="0.25">
      <c r="A7774" t="s">
        <v>4900</v>
      </c>
      <c r="B7774">
        <v>457</v>
      </c>
      <c r="C7774" t="s">
        <v>5293</v>
      </c>
      <c r="D7774" t="s">
        <v>4908</v>
      </c>
      <c r="E7774">
        <v>58472</v>
      </c>
      <c r="F7774" t="s">
        <v>4908</v>
      </c>
      <c r="G7774" t="s">
        <v>4913</v>
      </c>
      <c r="H7774" t="s">
        <v>4912</v>
      </c>
      <c r="I7774">
        <v>44986</v>
      </c>
      <c r="J7774">
        <v>1167.5999999999999</v>
      </c>
      <c r="K7774">
        <v>1190.3681999999999</v>
      </c>
      <c r="L7774">
        <v>1167.5999999999999</v>
      </c>
      <c r="M7774">
        <v>389.2</v>
      </c>
      <c r="N7774">
        <v>45166</v>
      </c>
      <c r="P7774">
        <v>0</v>
      </c>
      <c r="Q7774" t="str">
        <f t="shared" si="121"/>
        <v>ACTIVE</v>
      </c>
    </row>
    <row r="7775" spans="1:17" x14ac:dyDescent="0.25">
      <c r="A7775" t="s">
        <v>4900</v>
      </c>
      <c r="B7775">
        <v>1351</v>
      </c>
      <c r="C7775" t="s">
        <v>5582</v>
      </c>
      <c r="D7775" t="s">
        <v>5092</v>
      </c>
      <c r="E7775">
        <v>58474</v>
      </c>
      <c r="F7775" t="s">
        <v>4908</v>
      </c>
      <c r="G7775" t="s">
        <v>4913</v>
      </c>
      <c r="H7775" t="s">
        <v>4912</v>
      </c>
      <c r="I7775">
        <v>44986</v>
      </c>
      <c r="J7775">
        <v>774.77</v>
      </c>
      <c r="K7775">
        <v>789.878015</v>
      </c>
      <c r="L7775">
        <v>774.77</v>
      </c>
      <c r="M7775">
        <v>774.77</v>
      </c>
      <c r="N7775">
        <v>45044</v>
      </c>
      <c r="O7775">
        <v>45044</v>
      </c>
      <c r="P7775">
        <v>126</v>
      </c>
      <c r="Q7775" t="str">
        <f t="shared" si="121"/>
        <v>121-150</v>
      </c>
    </row>
    <row r="7776" spans="1:17" x14ac:dyDescent="0.25">
      <c r="A7776" t="s">
        <v>4900</v>
      </c>
      <c r="B7776">
        <v>1146</v>
      </c>
      <c r="C7776" t="s">
        <v>5128</v>
      </c>
      <c r="D7776" t="s">
        <v>4908</v>
      </c>
      <c r="E7776">
        <v>58479</v>
      </c>
      <c r="F7776" t="s">
        <v>4908</v>
      </c>
      <c r="G7776" t="s">
        <v>4913</v>
      </c>
      <c r="H7776" t="s">
        <v>4912</v>
      </c>
      <c r="I7776">
        <v>44986</v>
      </c>
      <c r="J7776">
        <v>167.17</v>
      </c>
      <c r="K7776">
        <v>170.42981499999999</v>
      </c>
      <c r="L7776">
        <v>167.17</v>
      </c>
      <c r="M7776">
        <v>83.585000500000007</v>
      </c>
      <c r="N7776">
        <v>45154</v>
      </c>
      <c r="P7776">
        <v>0</v>
      </c>
      <c r="Q7776" t="str">
        <f t="shared" si="121"/>
        <v>ACTIVE</v>
      </c>
    </row>
    <row r="7777" spans="1:17" x14ac:dyDescent="0.25">
      <c r="A7777" t="s">
        <v>4900</v>
      </c>
      <c r="B7777">
        <v>333</v>
      </c>
      <c r="C7777" t="s">
        <v>4932</v>
      </c>
      <c r="D7777" t="s">
        <v>4908</v>
      </c>
      <c r="E7777">
        <v>58484</v>
      </c>
      <c r="F7777" t="s">
        <v>4908</v>
      </c>
      <c r="G7777" t="s">
        <v>4913</v>
      </c>
      <c r="H7777" t="s">
        <v>4912</v>
      </c>
      <c r="I7777">
        <v>44986</v>
      </c>
      <c r="J7777">
        <v>51.48</v>
      </c>
      <c r="K7777">
        <v>52.48386</v>
      </c>
      <c r="L7777">
        <v>51.48</v>
      </c>
      <c r="M7777">
        <v>8.58</v>
      </c>
      <c r="N7777">
        <v>45166</v>
      </c>
      <c r="P7777">
        <v>0</v>
      </c>
      <c r="Q7777" t="str">
        <f t="shared" si="121"/>
        <v>ACTIVE</v>
      </c>
    </row>
    <row r="7778" spans="1:17" x14ac:dyDescent="0.25">
      <c r="A7778" t="s">
        <v>4900</v>
      </c>
      <c r="B7778">
        <v>1403</v>
      </c>
      <c r="C7778" t="s">
        <v>5518</v>
      </c>
      <c r="D7778" t="s">
        <v>5092</v>
      </c>
      <c r="E7778">
        <v>58488</v>
      </c>
      <c r="F7778" t="s">
        <v>4908</v>
      </c>
      <c r="G7778" t="s">
        <v>4913</v>
      </c>
      <c r="H7778" t="s">
        <v>4912</v>
      </c>
      <c r="I7778">
        <v>44986</v>
      </c>
      <c r="J7778">
        <v>5850.08</v>
      </c>
      <c r="K7778">
        <v>5964.1565600000004</v>
      </c>
      <c r="L7778">
        <v>5850.08</v>
      </c>
      <c r="M7778">
        <v>5850.08</v>
      </c>
      <c r="N7778">
        <v>45082</v>
      </c>
      <c r="O7778">
        <v>45082</v>
      </c>
      <c r="P7778">
        <v>88</v>
      </c>
      <c r="Q7778" t="str">
        <f t="shared" si="121"/>
        <v>61-90</v>
      </c>
    </row>
    <row r="7779" spans="1:17" x14ac:dyDescent="0.25">
      <c r="A7779" t="s">
        <v>4900</v>
      </c>
      <c r="B7779">
        <v>768</v>
      </c>
      <c r="C7779" t="s">
        <v>4974</v>
      </c>
      <c r="D7779" t="s">
        <v>4908</v>
      </c>
      <c r="E7779">
        <v>58492</v>
      </c>
      <c r="F7779" t="s">
        <v>4908</v>
      </c>
      <c r="G7779" t="s">
        <v>4913</v>
      </c>
      <c r="H7779" t="s">
        <v>4912</v>
      </c>
      <c r="I7779">
        <v>44987</v>
      </c>
      <c r="J7779">
        <v>452.8</v>
      </c>
      <c r="K7779">
        <v>461.62959999999998</v>
      </c>
      <c r="L7779">
        <v>452.8</v>
      </c>
      <c r="M7779">
        <v>75.466665000000006</v>
      </c>
      <c r="N7779">
        <v>45161</v>
      </c>
      <c r="P7779">
        <v>0</v>
      </c>
      <c r="Q7779" t="str">
        <f t="shared" si="121"/>
        <v>ACTIVE</v>
      </c>
    </row>
    <row r="7780" spans="1:17" x14ac:dyDescent="0.25">
      <c r="A7780" t="s">
        <v>4900</v>
      </c>
      <c r="B7780">
        <v>768</v>
      </c>
      <c r="C7780" t="s">
        <v>4974</v>
      </c>
      <c r="D7780" t="s">
        <v>4908</v>
      </c>
      <c r="E7780">
        <v>58493</v>
      </c>
      <c r="F7780" t="s">
        <v>4908</v>
      </c>
      <c r="G7780" t="s">
        <v>4913</v>
      </c>
      <c r="H7780" t="s">
        <v>4912</v>
      </c>
      <c r="I7780">
        <v>44987</v>
      </c>
      <c r="J7780">
        <v>556.53</v>
      </c>
      <c r="K7780">
        <v>567.38233500000001</v>
      </c>
      <c r="L7780">
        <v>556.53</v>
      </c>
      <c r="M7780">
        <v>92.754997500000002</v>
      </c>
      <c r="N7780">
        <v>45161</v>
      </c>
      <c r="P7780">
        <v>0</v>
      </c>
      <c r="Q7780" t="str">
        <f t="shared" si="121"/>
        <v>ACTIVE</v>
      </c>
    </row>
    <row r="7781" spans="1:17" x14ac:dyDescent="0.25">
      <c r="A7781" t="s">
        <v>4900</v>
      </c>
      <c r="B7781">
        <v>818</v>
      </c>
      <c r="C7781" t="s">
        <v>1286</v>
      </c>
      <c r="D7781" t="s">
        <v>4908</v>
      </c>
      <c r="E7781">
        <v>58495</v>
      </c>
      <c r="F7781" t="s">
        <v>4908</v>
      </c>
      <c r="G7781" t="s">
        <v>4913</v>
      </c>
      <c r="H7781" t="s">
        <v>4912</v>
      </c>
      <c r="I7781">
        <v>44987</v>
      </c>
      <c r="J7781">
        <v>56.46</v>
      </c>
      <c r="K7781">
        <v>57.560969999999998</v>
      </c>
      <c r="L7781">
        <v>56.46</v>
      </c>
      <c r="M7781">
        <v>9.41</v>
      </c>
      <c r="N7781">
        <v>45152</v>
      </c>
      <c r="P7781">
        <v>0</v>
      </c>
      <c r="Q7781" t="str">
        <f t="shared" si="121"/>
        <v>ACTIVE</v>
      </c>
    </row>
    <row r="7782" spans="1:17" x14ac:dyDescent="0.25">
      <c r="A7782" t="s">
        <v>4900</v>
      </c>
      <c r="B7782">
        <v>514</v>
      </c>
      <c r="C7782" t="s">
        <v>5575</v>
      </c>
      <c r="D7782" t="s">
        <v>5092</v>
      </c>
      <c r="E7782">
        <v>58501</v>
      </c>
      <c r="F7782" t="s">
        <v>4908</v>
      </c>
      <c r="G7782" t="s">
        <v>4913</v>
      </c>
      <c r="H7782" t="s">
        <v>4912</v>
      </c>
      <c r="I7782">
        <v>44987</v>
      </c>
      <c r="J7782">
        <v>45</v>
      </c>
      <c r="K7782">
        <v>45.877499999999998</v>
      </c>
      <c r="L7782">
        <v>45</v>
      </c>
      <c r="M7782">
        <v>45</v>
      </c>
      <c r="P7782">
        <v>0</v>
      </c>
      <c r="Q7782" t="str">
        <f t="shared" si="121"/>
        <v>ACTIVE</v>
      </c>
    </row>
    <row r="7783" spans="1:17" x14ac:dyDescent="0.25">
      <c r="A7783" t="s">
        <v>4900</v>
      </c>
      <c r="B7783">
        <v>1351</v>
      </c>
      <c r="C7783" t="s">
        <v>5582</v>
      </c>
      <c r="D7783" t="s">
        <v>5092</v>
      </c>
      <c r="E7783">
        <v>58502</v>
      </c>
      <c r="F7783" t="s">
        <v>4908</v>
      </c>
      <c r="G7783" t="s">
        <v>4913</v>
      </c>
      <c r="H7783" t="s">
        <v>4912</v>
      </c>
      <c r="I7783">
        <v>44987</v>
      </c>
      <c r="J7783">
        <v>660</v>
      </c>
      <c r="K7783">
        <v>672.87</v>
      </c>
      <c r="L7783">
        <v>660</v>
      </c>
      <c r="M7783">
        <v>660</v>
      </c>
      <c r="N7783">
        <v>45044</v>
      </c>
      <c r="O7783">
        <v>45044</v>
      </c>
      <c r="P7783">
        <v>126</v>
      </c>
      <c r="Q7783" t="str">
        <f t="shared" si="121"/>
        <v>121-150</v>
      </c>
    </row>
    <row r="7784" spans="1:17" x14ac:dyDescent="0.25">
      <c r="A7784" t="s">
        <v>4900</v>
      </c>
      <c r="B7784">
        <v>514</v>
      </c>
      <c r="C7784" t="s">
        <v>5575</v>
      </c>
      <c r="D7784" t="s">
        <v>5092</v>
      </c>
      <c r="E7784">
        <v>58503</v>
      </c>
      <c r="F7784" t="s">
        <v>4908</v>
      </c>
      <c r="G7784" t="s">
        <v>4913</v>
      </c>
      <c r="H7784" t="s">
        <v>4912</v>
      </c>
      <c r="I7784">
        <v>44987</v>
      </c>
      <c r="J7784">
        <v>19</v>
      </c>
      <c r="K7784">
        <v>19.3705</v>
      </c>
      <c r="L7784">
        <v>19</v>
      </c>
      <c r="M7784">
        <v>19</v>
      </c>
      <c r="P7784">
        <v>0</v>
      </c>
      <c r="Q7784" t="str">
        <f t="shared" si="121"/>
        <v>ACTIVE</v>
      </c>
    </row>
    <row r="7785" spans="1:17" x14ac:dyDescent="0.25">
      <c r="A7785" t="s">
        <v>4900</v>
      </c>
      <c r="B7785">
        <v>1351</v>
      </c>
      <c r="C7785" t="s">
        <v>5582</v>
      </c>
      <c r="D7785" t="s">
        <v>5092</v>
      </c>
      <c r="E7785">
        <v>58504</v>
      </c>
      <c r="F7785" t="s">
        <v>4908</v>
      </c>
      <c r="G7785" t="s">
        <v>4913</v>
      </c>
      <c r="H7785" t="s">
        <v>4912</v>
      </c>
      <c r="I7785">
        <v>44987</v>
      </c>
      <c r="J7785">
        <v>459.8</v>
      </c>
      <c r="K7785">
        <v>468.76609999999999</v>
      </c>
      <c r="L7785">
        <v>459.8</v>
      </c>
      <c r="M7785">
        <v>459.8</v>
      </c>
      <c r="N7785">
        <v>45044</v>
      </c>
      <c r="O7785">
        <v>45044</v>
      </c>
      <c r="P7785">
        <v>126</v>
      </c>
      <c r="Q7785" t="str">
        <f t="shared" si="121"/>
        <v>121-150</v>
      </c>
    </row>
    <row r="7786" spans="1:17" x14ac:dyDescent="0.25">
      <c r="A7786" t="s">
        <v>4900</v>
      </c>
      <c r="B7786">
        <v>1351</v>
      </c>
      <c r="C7786" t="s">
        <v>5582</v>
      </c>
      <c r="D7786" t="s">
        <v>5092</v>
      </c>
      <c r="E7786">
        <v>58506</v>
      </c>
      <c r="F7786" t="s">
        <v>4908</v>
      </c>
      <c r="G7786" t="s">
        <v>4913</v>
      </c>
      <c r="H7786" t="s">
        <v>4912</v>
      </c>
      <c r="I7786">
        <v>44987</v>
      </c>
      <c r="J7786">
        <v>242</v>
      </c>
      <c r="K7786">
        <v>246.71899999999999</v>
      </c>
      <c r="L7786">
        <v>242</v>
      </c>
      <c r="M7786">
        <v>242</v>
      </c>
      <c r="N7786">
        <v>45044</v>
      </c>
      <c r="O7786">
        <v>45044</v>
      </c>
      <c r="P7786">
        <v>126</v>
      </c>
      <c r="Q7786" t="str">
        <f t="shared" si="121"/>
        <v>121-150</v>
      </c>
    </row>
    <row r="7787" spans="1:17" x14ac:dyDescent="0.25">
      <c r="A7787" t="s">
        <v>4900</v>
      </c>
      <c r="B7787">
        <v>762</v>
      </c>
      <c r="C7787" t="s">
        <v>5041</v>
      </c>
      <c r="D7787" t="s">
        <v>4908</v>
      </c>
      <c r="E7787">
        <v>58519</v>
      </c>
      <c r="F7787" t="s">
        <v>4908</v>
      </c>
      <c r="G7787" t="s">
        <v>4913</v>
      </c>
      <c r="H7787" t="s">
        <v>4912</v>
      </c>
      <c r="I7787">
        <v>44987</v>
      </c>
      <c r="J7787">
        <v>125</v>
      </c>
      <c r="K7787">
        <v>127.4375</v>
      </c>
      <c r="L7787">
        <v>125</v>
      </c>
      <c r="M7787">
        <v>20.833335000000002</v>
      </c>
      <c r="N7787">
        <v>45152</v>
      </c>
      <c r="P7787">
        <v>0</v>
      </c>
      <c r="Q7787" t="str">
        <f t="shared" si="121"/>
        <v>ACTIVE</v>
      </c>
    </row>
    <row r="7788" spans="1:17" x14ac:dyDescent="0.25">
      <c r="A7788" t="s">
        <v>4900</v>
      </c>
      <c r="B7788">
        <v>762</v>
      </c>
      <c r="C7788" t="s">
        <v>5041</v>
      </c>
      <c r="D7788" t="s">
        <v>4908</v>
      </c>
      <c r="E7788">
        <v>58520</v>
      </c>
      <c r="F7788" t="s">
        <v>4908</v>
      </c>
      <c r="G7788" t="s">
        <v>4913</v>
      </c>
      <c r="H7788" t="s">
        <v>4912</v>
      </c>
      <c r="I7788">
        <v>44987</v>
      </c>
      <c r="J7788">
        <v>219.78</v>
      </c>
      <c r="K7788">
        <v>224.06571</v>
      </c>
      <c r="L7788">
        <v>219.78</v>
      </c>
      <c r="M7788">
        <v>36.630000000000003</v>
      </c>
      <c r="N7788">
        <v>45152</v>
      </c>
      <c r="P7788">
        <v>0</v>
      </c>
      <c r="Q7788" t="str">
        <f t="shared" si="121"/>
        <v>ACTIVE</v>
      </c>
    </row>
    <row r="7789" spans="1:17" x14ac:dyDescent="0.25">
      <c r="A7789" t="s">
        <v>4900</v>
      </c>
      <c r="B7789">
        <v>1404</v>
      </c>
      <c r="C7789" t="s">
        <v>5554</v>
      </c>
      <c r="D7789" t="s">
        <v>5092</v>
      </c>
      <c r="E7789">
        <v>58526</v>
      </c>
      <c r="F7789" t="s">
        <v>4908</v>
      </c>
      <c r="G7789" t="s">
        <v>4913</v>
      </c>
      <c r="H7789" t="s">
        <v>4912</v>
      </c>
      <c r="I7789">
        <v>44987</v>
      </c>
      <c r="J7789">
        <v>2598</v>
      </c>
      <c r="K7789">
        <v>2648.6610000000001</v>
      </c>
      <c r="L7789">
        <v>2598</v>
      </c>
      <c r="M7789">
        <v>2398.1538460000002</v>
      </c>
      <c r="N7789">
        <v>45038</v>
      </c>
      <c r="O7789">
        <v>44990</v>
      </c>
      <c r="P7789">
        <v>180</v>
      </c>
      <c r="Q7789" t="str">
        <f t="shared" si="121"/>
        <v>151-180</v>
      </c>
    </row>
    <row r="7790" spans="1:17" x14ac:dyDescent="0.25">
      <c r="A7790" t="s">
        <v>4900</v>
      </c>
      <c r="B7790">
        <v>1098</v>
      </c>
      <c r="C7790" t="s">
        <v>5583</v>
      </c>
      <c r="D7790" t="s">
        <v>5092</v>
      </c>
      <c r="E7790">
        <v>58535</v>
      </c>
      <c r="F7790" t="s">
        <v>4908</v>
      </c>
      <c r="G7790" t="s">
        <v>4913</v>
      </c>
      <c r="H7790" t="s">
        <v>4912</v>
      </c>
      <c r="I7790">
        <v>44987</v>
      </c>
      <c r="J7790">
        <v>689.34</v>
      </c>
      <c r="K7790">
        <v>702.78213000000005</v>
      </c>
      <c r="L7790">
        <v>689.34</v>
      </c>
      <c r="M7790">
        <v>689.34</v>
      </c>
      <c r="P7790">
        <v>0</v>
      </c>
      <c r="Q7790" t="str">
        <f t="shared" si="121"/>
        <v>ACTIVE</v>
      </c>
    </row>
    <row r="7791" spans="1:17" x14ac:dyDescent="0.25">
      <c r="A7791" t="s">
        <v>4900</v>
      </c>
      <c r="B7791">
        <v>1071</v>
      </c>
      <c r="C7791" t="s">
        <v>5162</v>
      </c>
      <c r="D7791" t="s">
        <v>4908</v>
      </c>
      <c r="E7791">
        <v>58538</v>
      </c>
      <c r="F7791" t="s">
        <v>4908</v>
      </c>
      <c r="G7791" t="s">
        <v>4913</v>
      </c>
      <c r="H7791" t="s">
        <v>4912</v>
      </c>
      <c r="I7791">
        <v>44987</v>
      </c>
      <c r="J7791">
        <v>1500</v>
      </c>
      <c r="K7791">
        <v>1529.25</v>
      </c>
      <c r="L7791">
        <v>1500</v>
      </c>
      <c r="M7791">
        <v>500</v>
      </c>
      <c r="N7791">
        <v>45166</v>
      </c>
      <c r="P7791">
        <v>0</v>
      </c>
      <c r="Q7791" t="str">
        <f t="shared" si="121"/>
        <v>ACTIVE</v>
      </c>
    </row>
    <row r="7792" spans="1:17" x14ac:dyDescent="0.25">
      <c r="A7792" t="s">
        <v>4900</v>
      </c>
      <c r="B7792">
        <v>394</v>
      </c>
      <c r="C7792" t="s">
        <v>5120</v>
      </c>
      <c r="D7792" t="s">
        <v>4908</v>
      </c>
      <c r="E7792">
        <v>58539</v>
      </c>
      <c r="F7792" t="s">
        <v>4908</v>
      </c>
      <c r="G7792" t="s">
        <v>4913</v>
      </c>
      <c r="H7792" t="s">
        <v>4912</v>
      </c>
      <c r="I7792">
        <v>44987</v>
      </c>
      <c r="J7792">
        <v>8.84</v>
      </c>
      <c r="K7792">
        <v>9.0123800000000003</v>
      </c>
      <c r="L7792">
        <v>8.84</v>
      </c>
      <c r="M7792">
        <v>2.9466679999999998</v>
      </c>
      <c r="N7792">
        <v>45166</v>
      </c>
      <c r="P7792">
        <v>0</v>
      </c>
      <c r="Q7792" t="str">
        <f t="shared" si="121"/>
        <v>ACTIVE</v>
      </c>
    </row>
    <row r="7793" spans="1:17" x14ac:dyDescent="0.25">
      <c r="A7793" t="s">
        <v>4900</v>
      </c>
      <c r="B7793">
        <v>1056</v>
      </c>
      <c r="C7793" t="s">
        <v>5248</v>
      </c>
      <c r="D7793" t="s">
        <v>4908</v>
      </c>
      <c r="E7793">
        <v>58540</v>
      </c>
      <c r="F7793" t="s">
        <v>5087</v>
      </c>
      <c r="G7793" t="s">
        <v>4913</v>
      </c>
      <c r="H7793" t="s">
        <v>4912</v>
      </c>
      <c r="I7793">
        <v>44987</v>
      </c>
      <c r="J7793">
        <v>13.64</v>
      </c>
      <c r="K7793">
        <v>13.90598</v>
      </c>
      <c r="L7793">
        <v>13.64</v>
      </c>
      <c r="M7793">
        <v>13.64</v>
      </c>
      <c r="N7793">
        <v>45030</v>
      </c>
      <c r="O7793">
        <v>45030</v>
      </c>
      <c r="P7793">
        <v>140</v>
      </c>
      <c r="Q7793" t="str">
        <f t="shared" si="121"/>
        <v>121-150</v>
      </c>
    </row>
    <row r="7794" spans="1:17" x14ac:dyDescent="0.25">
      <c r="A7794" t="s">
        <v>4900</v>
      </c>
      <c r="B7794">
        <v>514</v>
      </c>
      <c r="C7794" t="s">
        <v>5575</v>
      </c>
      <c r="D7794" t="s">
        <v>5092</v>
      </c>
      <c r="E7794">
        <v>58541</v>
      </c>
      <c r="F7794" t="s">
        <v>4908</v>
      </c>
      <c r="G7794" t="s">
        <v>4913</v>
      </c>
      <c r="H7794" t="s">
        <v>4912</v>
      </c>
      <c r="I7794">
        <v>44987</v>
      </c>
      <c r="J7794">
        <v>60.01</v>
      </c>
      <c r="K7794">
        <v>61.180194999999998</v>
      </c>
      <c r="L7794">
        <v>60.01</v>
      </c>
      <c r="M7794">
        <v>60.01</v>
      </c>
      <c r="P7794">
        <v>0</v>
      </c>
      <c r="Q7794" t="str">
        <f t="shared" si="121"/>
        <v>ACTIVE</v>
      </c>
    </row>
    <row r="7795" spans="1:17" x14ac:dyDescent="0.25">
      <c r="A7795" t="s">
        <v>4900</v>
      </c>
      <c r="B7795">
        <v>1098</v>
      </c>
      <c r="C7795" t="s">
        <v>5583</v>
      </c>
      <c r="D7795" t="s">
        <v>5092</v>
      </c>
      <c r="E7795">
        <v>58544</v>
      </c>
      <c r="F7795" t="s">
        <v>4908</v>
      </c>
      <c r="G7795" t="s">
        <v>4944</v>
      </c>
      <c r="H7795" t="s">
        <v>4912</v>
      </c>
      <c r="I7795">
        <v>44987</v>
      </c>
      <c r="J7795">
        <v>1036.5</v>
      </c>
      <c r="K7795">
        <v>1056.7117499999999</v>
      </c>
      <c r="L7795">
        <v>1036.5</v>
      </c>
      <c r="M7795">
        <v>1036.5</v>
      </c>
      <c r="P7795">
        <v>0</v>
      </c>
      <c r="Q7795" t="str">
        <f t="shared" si="121"/>
        <v>ACTIVE</v>
      </c>
    </row>
    <row r="7796" spans="1:17" x14ac:dyDescent="0.25">
      <c r="A7796" t="s">
        <v>4900</v>
      </c>
      <c r="B7796">
        <v>1398</v>
      </c>
      <c r="C7796" t="s">
        <v>3531</v>
      </c>
      <c r="D7796" t="s">
        <v>5092</v>
      </c>
      <c r="E7796">
        <v>58546</v>
      </c>
      <c r="F7796" t="s">
        <v>4908</v>
      </c>
      <c r="G7796" t="s">
        <v>4913</v>
      </c>
      <c r="H7796" t="s">
        <v>4912</v>
      </c>
      <c r="I7796">
        <v>44987</v>
      </c>
      <c r="J7796">
        <v>2329.8000000000002</v>
      </c>
      <c r="K7796">
        <v>2375.2311</v>
      </c>
      <c r="L7796">
        <v>2329.8000000000002</v>
      </c>
      <c r="M7796">
        <v>2329.8000000000002</v>
      </c>
      <c r="N7796">
        <v>45060</v>
      </c>
      <c r="O7796">
        <v>45058</v>
      </c>
      <c r="P7796">
        <v>112</v>
      </c>
      <c r="Q7796" t="str">
        <f t="shared" si="121"/>
        <v>91-120</v>
      </c>
    </row>
    <row r="7797" spans="1:17" x14ac:dyDescent="0.25">
      <c r="A7797" t="s">
        <v>4900</v>
      </c>
      <c r="B7797">
        <v>1274</v>
      </c>
      <c r="C7797" t="s">
        <v>5449</v>
      </c>
      <c r="D7797" t="s">
        <v>5092</v>
      </c>
      <c r="E7797">
        <v>58550</v>
      </c>
      <c r="F7797" t="s">
        <v>4908</v>
      </c>
      <c r="G7797" t="s">
        <v>4944</v>
      </c>
      <c r="H7797" t="s">
        <v>4912</v>
      </c>
      <c r="I7797">
        <v>44987</v>
      </c>
      <c r="J7797">
        <v>836</v>
      </c>
      <c r="K7797">
        <v>852.30200000000002</v>
      </c>
      <c r="L7797">
        <v>836</v>
      </c>
      <c r="M7797">
        <v>321.53846399999998</v>
      </c>
      <c r="N7797">
        <v>45124</v>
      </c>
      <c r="O7797">
        <v>45122</v>
      </c>
      <c r="P7797">
        <v>48</v>
      </c>
      <c r="Q7797" t="str">
        <f t="shared" si="121"/>
        <v>31-60</v>
      </c>
    </row>
    <row r="7798" spans="1:17" x14ac:dyDescent="0.25">
      <c r="A7798" t="s">
        <v>4900</v>
      </c>
      <c r="B7798">
        <v>394</v>
      </c>
      <c r="C7798" t="s">
        <v>5120</v>
      </c>
      <c r="D7798" t="s">
        <v>4908</v>
      </c>
      <c r="E7798">
        <v>58555</v>
      </c>
      <c r="F7798" t="s">
        <v>4908</v>
      </c>
      <c r="G7798" t="s">
        <v>4913</v>
      </c>
      <c r="H7798" t="s">
        <v>4912</v>
      </c>
      <c r="I7798">
        <v>44987</v>
      </c>
      <c r="J7798">
        <v>6.2</v>
      </c>
      <c r="K7798">
        <v>6.3209</v>
      </c>
      <c r="L7798">
        <v>6.2</v>
      </c>
      <c r="M7798">
        <v>2.0666679999999999</v>
      </c>
      <c r="N7798">
        <v>45166</v>
      </c>
      <c r="P7798">
        <v>0</v>
      </c>
      <c r="Q7798" t="str">
        <f t="shared" si="121"/>
        <v>ACTIVE</v>
      </c>
    </row>
    <row r="7799" spans="1:17" x14ac:dyDescent="0.25">
      <c r="A7799" t="s">
        <v>4900</v>
      </c>
      <c r="B7799">
        <v>514</v>
      </c>
      <c r="C7799" t="s">
        <v>5575</v>
      </c>
      <c r="D7799" t="s">
        <v>5092</v>
      </c>
      <c r="E7799">
        <v>58558</v>
      </c>
      <c r="F7799" t="s">
        <v>4908</v>
      </c>
      <c r="G7799" t="s">
        <v>4913</v>
      </c>
      <c r="H7799" t="s">
        <v>4912</v>
      </c>
      <c r="I7799">
        <v>44987</v>
      </c>
      <c r="J7799">
        <v>25</v>
      </c>
      <c r="K7799">
        <v>25.487500000000001</v>
      </c>
      <c r="L7799">
        <v>25</v>
      </c>
      <c r="M7799">
        <v>25</v>
      </c>
      <c r="P7799">
        <v>0</v>
      </c>
      <c r="Q7799" t="str">
        <f t="shared" si="121"/>
        <v>ACTIVE</v>
      </c>
    </row>
    <row r="7800" spans="1:17" x14ac:dyDescent="0.25">
      <c r="A7800" t="s">
        <v>4900</v>
      </c>
      <c r="B7800">
        <v>514</v>
      </c>
      <c r="C7800" t="s">
        <v>5575</v>
      </c>
      <c r="D7800" t="s">
        <v>5092</v>
      </c>
      <c r="E7800">
        <v>58560</v>
      </c>
      <c r="F7800" t="s">
        <v>4908</v>
      </c>
      <c r="G7800" t="s">
        <v>4913</v>
      </c>
      <c r="H7800" t="s">
        <v>4912</v>
      </c>
      <c r="I7800">
        <v>44987</v>
      </c>
      <c r="J7800">
        <v>44</v>
      </c>
      <c r="K7800">
        <v>44.857999999999997</v>
      </c>
      <c r="L7800">
        <v>44</v>
      </c>
      <c r="M7800">
        <v>44</v>
      </c>
      <c r="P7800">
        <v>0</v>
      </c>
      <c r="Q7800" t="str">
        <f t="shared" si="121"/>
        <v>ACTIVE</v>
      </c>
    </row>
    <row r="7801" spans="1:17" x14ac:dyDescent="0.25">
      <c r="A7801" t="s">
        <v>4900</v>
      </c>
      <c r="B7801">
        <v>1346</v>
      </c>
      <c r="C7801" t="s">
        <v>5429</v>
      </c>
      <c r="D7801" t="s">
        <v>4908</v>
      </c>
      <c r="E7801">
        <v>58563</v>
      </c>
      <c r="F7801" t="s">
        <v>4908</v>
      </c>
      <c r="G7801" t="s">
        <v>4913</v>
      </c>
      <c r="H7801" t="s">
        <v>4912</v>
      </c>
      <c r="I7801">
        <v>44987</v>
      </c>
      <c r="J7801">
        <v>1500</v>
      </c>
      <c r="K7801">
        <v>1529.25</v>
      </c>
      <c r="L7801">
        <v>1500</v>
      </c>
      <c r="M7801">
        <v>1500</v>
      </c>
      <c r="P7801">
        <v>0</v>
      </c>
      <c r="Q7801" t="str">
        <f t="shared" si="121"/>
        <v>ACTIVE</v>
      </c>
    </row>
    <row r="7802" spans="1:17" x14ac:dyDescent="0.25">
      <c r="A7802" t="s">
        <v>4900</v>
      </c>
      <c r="B7802">
        <v>394</v>
      </c>
      <c r="C7802" t="s">
        <v>5120</v>
      </c>
      <c r="D7802" t="s">
        <v>4908</v>
      </c>
      <c r="E7802">
        <v>58568</v>
      </c>
      <c r="F7802" t="s">
        <v>4908</v>
      </c>
      <c r="G7802" t="s">
        <v>4913</v>
      </c>
      <c r="H7802" t="s">
        <v>4912</v>
      </c>
      <c r="I7802">
        <v>44987</v>
      </c>
      <c r="J7802">
        <v>5.5</v>
      </c>
      <c r="K7802">
        <v>5.6072499999999996</v>
      </c>
      <c r="L7802">
        <v>5.5</v>
      </c>
      <c r="M7802">
        <v>1.833332</v>
      </c>
      <c r="N7802">
        <v>45166</v>
      </c>
      <c r="P7802">
        <v>0</v>
      </c>
      <c r="Q7802" t="str">
        <f t="shared" si="121"/>
        <v>ACTIVE</v>
      </c>
    </row>
    <row r="7803" spans="1:17" x14ac:dyDescent="0.25">
      <c r="A7803" t="s">
        <v>4900</v>
      </c>
      <c r="B7803">
        <v>514</v>
      </c>
      <c r="C7803" t="s">
        <v>5575</v>
      </c>
      <c r="D7803" t="s">
        <v>5092</v>
      </c>
      <c r="E7803">
        <v>58571</v>
      </c>
      <c r="F7803" t="s">
        <v>4908</v>
      </c>
      <c r="G7803" t="s">
        <v>4913</v>
      </c>
      <c r="H7803" t="s">
        <v>4912</v>
      </c>
      <c r="I7803">
        <v>44987</v>
      </c>
      <c r="J7803">
        <v>2.5</v>
      </c>
      <c r="K7803">
        <v>2.5487500000000001</v>
      </c>
      <c r="L7803">
        <v>2.5</v>
      </c>
      <c r="M7803">
        <v>2.5</v>
      </c>
      <c r="P7803">
        <v>0</v>
      </c>
      <c r="Q7803" t="str">
        <f t="shared" si="121"/>
        <v>ACTIVE</v>
      </c>
    </row>
    <row r="7804" spans="1:17" x14ac:dyDescent="0.25">
      <c r="A7804" t="s">
        <v>4900</v>
      </c>
      <c r="B7804">
        <v>1274</v>
      </c>
      <c r="C7804" t="s">
        <v>5449</v>
      </c>
      <c r="D7804" t="s">
        <v>5092</v>
      </c>
      <c r="E7804">
        <v>58572</v>
      </c>
      <c r="F7804" t="s">
        <v>4908</v>
      </c>
      <c r="G7804" t="s">
        <v>4913</v>
      </c>
      <c r="H7804" t="s">
        <v>4912</v>
      </c>
      <c r="I7804">
        <v>44987</v>
      </c>
      <c r="J7804">
        <v>3060.83</v>
      </c>
      <c r="K7804">
        <v>3120.516185</v>
      </c>
      <c r="L7804">
        <v>3060.83</v>
      </c>
      <c r="M7804">
        <v>1177.2423040000001</v>
      </c>
      <c r="N7804">
        <v>45124</v>
      </c>
      <c r="O7804">
        <v>45122</v>
      </c>
      <c r="P7804">
        <v>48</v>
      </c>
      <c r="Q7804" t="str">
        <f t="shared" si="121"/>
        <v>31-60</v>
      </c>
    </row>
    <row r="7805" spans="1:17" x14ac:dyDescent="0.25">
      <c r="A7805" t="s">
        <v>4900</v>
      </c>
      <c r="B7805">
        <v>1351</v>
      </c>
      <c r="C7805" t="s">
        <v>5582</v>
      </c>
      <c r="D7805" t="s">
        <v>5092</v>
      </c>
      <c r="E7805">
        <v>58573</v>
      </c>
      <c r="F7805" t="s">
        <v>4908</v>
      </c>
      <c r="G7805" t="s">
        <v>4913</v>
      </c>
      <c r="H7805" t="s">
        <v>4912</v>
      </c>
      <c r="I7805">
        <v>44987</v>
      </c>
      <c r="J7805">
        <v>60</v>
      </c>
      <c r="K7805">
        <v>61.17</v>
      </c>
      <c r="L7805">
        <v>60</v>
      </c>
      <c r="M7805">
        <v>60</v>
      </c>
      <c r="N7805">
        <v>45044</v>
      </c>
      <c r="O7805">
        <v>45044</v>
      </c>
      <c r="P7805">
        <v>126</v>
      </c>
      <c r="Q7805" t="str">
        <f t="shared" si="121"/>
        <v>121-150</v>
      </c>
    </row>
    <row r="7806" spans="1:17" x14ac:dyDescent="0.25">
      <c r="A7806" t="s">
        <v>4900</v>
      </c>
      <c r="B7806">
        <v>514</v>
      </c>
      <c r="C7806" t="s">
        <v>5575</v>
      </c>
      <c r="D7806" t="s">
        <v>5092</v>
      </c>
      <c r="E7806">
        <v>58574</v>
      </c>
      <c r="F7806" t="s">
        <v>4908</v>
      </c>
      <c r="G7806" t="s">
        <v>4913</v>
      </c>
      <c r="H7806" t="s">
        <v>4912</v>
      </c>
      <c r="I7806">
        <v>44987</v>
      </c>
      <c r="J7806">
        <v>8</v>
      </c>
      <c r="K7806">
        <v>8.1560000000000006</v>
      </c>
      <c r="L7806">
        <v>8</v>
      </c>
      <c r="M7806">
        <v>8</v>
      </c>
      <c r="P7806">
        <v>0</v>
      </c>
      <c r="Q7806" t="str">
        <f t="shared" si="121"/>
        <v>ACTIVE</v>
      </c>
    </row>
    <row r="7807" spans="1:17" x14ac:dyDescent="0.25">
      <c r="A7807" t="s">
        <v>4900</v>
      </c>
      <c r="B7807">
        <v>1361</v>
      </c>
      <c r="C7807" t="s">
        <v>1212</v>
      </c>
      <c r="D7807" t="s">
        <v>4908</v>
      </c>
      <c r="E7807">
        <v>58576</v>
      </c>
      <c r="F7807" t="s">
        <v>4908</v>
      </c>
      <c r="G7807" t="s">
        <v>4913</v>
      </c>
      <c r="H7807" t="s">
        <v>4912</v>
      </c>
      <c r="I7807">
        <v>44987</v>
      </c>
      <c r="J7807">
        <v>444.25</v>
      </c>
      <c r="K7807">
        <v>452.91287499999999</v>
      </c>
      <c r="L7807">
        <v>444.25</v>
      </c>
      <c r="M7807">
        <v>74.041667500000003</v>
      </c>
      <c r="N7807">
        <v>45159</v>
      </c>
      <c r="P7807">
        <v>0</v>
      </c>
      <c r="Q7807" t="str">
        <f t="shared" si="121"/>
        <v>ACTIVE</v>
      </c>
    </row>
    <row r="7808" spans="1:17" x14ac:dyDescent="0.25">
      <c r="A7808" t="s">
        <v>4900</v>
      </c>
      <c r="B7808">
        <v>1396</v>
      </c>
      <c r="C7808" t="s">
        <v>5452</v>
      </c>
      <c r="D7808" t="s">
        <v>4908</v>
      </c>
      <c r="E7808">
        <v>58585</v>
      </c>
      <c r="F7808" t="s">
        <v>4908</v>
      </c>
      <c r="G7808" t="s">
        <v>4913</v>
      </c>
      <c r="H7808" t="s">
        <v>4912</v>
      </c>
      <c r="I7808">
        <v>44987</v>
      </c>
      <c r="J7808">
        <v>1500</v>
      </c>
      <c r="K7808">
        <v>1529.25</v>
      </c>
      <c r="L7808">
        <v>1500</v>
      </c>
      <c r="M7808">
        <v>250</v>
      </c>
      <c r="N7808">
        <v>45170</v>
      </c>
      <c r="P7808">
        <v>0</v>
      </c>
      <c r="Q7808" t="str">
        <f t="shared" si="121"/>
        <v>ACTIVE</v>
      </c>
    </row>
    <row r="7809" spans="1:17" x14ac:dyDescent="0.25">
      <c r="A7809" t="s">
        <v>4900</v>
      </c>
      <c r="B7809">
        <v>773</v>
      </c>
      <c r="C7809" t="s">
        <v>4996</v>
      </c>
      <c r="D7809" t="s">
        <v>4908</v>
      </c>
      <c r="E7809">
        <v>58589</v>
      </c>
      <c r="F7809" t="s">
        <v>4908</v>
      </c>
      <c r="G7809" t="s">
        <v>4913</v>
      </c>
      <c r="H7809" t="s">
        <v>4912</v>
      </c>
      <c r="I7809">
        <v>44987</v>
      </c>
      <c r="J7809">
        <v>23.58</v>
      </c>
      <c r="K7809">
        <v>24.039809999999999</v>
      </c>
      <c r="L7809">
        <v>23.58</v>
      </c>
      <c r="M7809">
        <v>3.93</v>
      </c>
      <c r="N7809">
        <v>45156</v>
      </c>
      <c r="P7809">
        <v>0</v>
      </c>
      <c r="Q7809" t="str">
        <f t="shared" si="121"/>
        <v>ACTIVE</v>
      </c>
    </row>
    <row r="7810" spans="1:17" x14ac:dyDescent="0.25">
      <c r="A7810" t="s">
        <v>4900</v>
      </c>
      <c r="B7810">
        <v>1056</v>
      </c>
      <c r="C7810" t="s">
        <v>5248</v>
      </c>
      <c r="D7810" t="s">
        <v>4908</v>
      </c>
      <c r="E7810">
        <v>58594</v>
      </c>
      <c r="F7810" t="s">
        <v>5087</v>
      </c>
      <c r="G7810" t="s">
        <v>4913</v>
      </c>
      <c r="H7810" t="s">
        <v>4912</v>
      </c>
      <c r="I7810">
        <v>44987</v>
      </c>
      <c r="J7810">
        <v>107.75</v>
      </c>
      <c r="K7810">
        <v>109.851125</v>
      </c>
      <c r="L7810">
        <v>107.75</v>
      </c>
      <c r="M7810">
        <v>107.75</v>
      </c>
      <c r="N7810">
        <v>45030</v>
      </c>
      <c r="O7810">
        <v>45030</v>
      </c>
      <c r="P7810">
        <v>140</v>
      </c>
      <c r="Q7810" t="str">
        <f t="shared" ref="Q7810:Q7873" si="122">IF(P7810=0,"ACTIVE",IF(P7810&lt;=30,"1-30",IF(AND(P7810&gt;30,P7810&lt;=60),"31-60",IF(AND(P7810&gt;60,P7810&lt;=90),"61-90",IF(AND(P7810&gt;90,P7810&lt;=120),"91-120",IF(AND(P7810&gt;120,P7810&lt;=150),"121-150",IF(AND(P7810&gt;150,P7810&lt;=180),"151-180","180+")))))))</f>
        <v>121-150</v>
      </c>
    </row>
    <row r="7811" spans="1:17" x14ac:dyDescent="0.25">
      <c r="A7811" t="s">
        <v>4900</v>
      </c>
      <c r="B7811">
        <v>1056</v>
      </c>
      <c r="C7811" t="s">
        <v>5248</v>
      </c>
      <c r="D7811" t="s">
        <v>4908</v>
      </c>
      <c r="E7811">
        <v>58598</v>
      </c>
      <c r="F7811" t="s">
        <v>5087</v>
      </c>
      <c r="G7811" t="s">
        <v>4913</v>
      </c>
      <c r="H7811" t="s">
        <v>4912</v>
      </c>
      <c r="I7811">
        <v>44987</v>
      </c>
      <c r="J7811">
        <v>41.38</v>
      </c>
      <c r="K7811">
        <v>42.186909999999997</v>
      </c>
      <c r="L7811">
        <v>41.38</v>
      </c>
      <c r="M7811">
        <v>41.38</v>
      </c>
      <c r="N7811">
        <v>45030</v>
      </c>
      <c r="O7811">
        <v>45030</v>
      </c>
      <c r="P7811">
        <v>140</v>
      </c>
      <c r="Q7811" t="str">
        <f t="shared" si="122"/>
        <v>121-150</v>
      </c>
    </row>
    <row r="7812" spans="1:17" x14ac:dyDescent="0.25">
      <c r="A7812" t="s">
        <v>4900</v>
      </c>
      <c r="B7812">
        <v>1396</v>
      </c>
      <c r="C7812" t="s">
        <v>5452</v>
      </c>
      <c r="D7812" t="s">
        <v>4908</v>
      </c>
      <c r="E7812">
        <v>58602</v>
      </c>
      <c r="F7812" t="s">
        <v>4908</v>
      </c>
      <c r="G7812" t="s">
        <v>4913</v>
      </c>
      <c r="H7812" t="s">
        <v>4912</v>
      </c>
      <c r="I7812">
        <v>44987</v>
      </c>
      <c r="J7812">
        <v>342</v>
      </c>
      <c r="K7812">
        <v>348.66899999999998</v>
      </c>
      <c r="L7812">
        <v>342</v>
      </c>
      <c r="M7812">
        <v>57</v>
      </c>
      <c r="N7812">
        <v>45170</v>
      </c>
      <c r="P7812">
        <v>0</v>
      </c>
      <c r="Q7812" t="str">
        <f t="shared" si="122"/>
        <v>ACTIVE</v>
      </c>
    </row>
    <row r="7813" spans="1:17" x14ac:dyDescent="0.25">
      <c r="A7813" t="s">
        <v>4900</v>
      </c>
      <c r="B7813">
        <v>1056</v>
      </c>
      <c r="C7813" t="s">
        <v>5248</v>
      </c>
      <c r="D7813" t="s">
        <v>4908</v>
      </c>
      <c r="E7813">
        <v>58606</v>
      </c>
      <c r="F7813" t="s">
        <v>5087</v>
      </c>
      <c r="G7813" t="s">
        <v>4913</v>
      </c>
      <c r="H7813" t="s">
        <v>4912</v>
      </c>
      <c r="I7813">
        <v>44987</v>
      </c>
      <c r="J7813">
        <v>151.46</v>
      </c>
      <c r="K7813">
        <v>154.41346999999999</v>
      </c>
      <c r="L7813">
        <v>151.46</v>
      </c>
      <c r="M7813">
        <v>151.46</v>
      </c>
      <c r="N7813">
        <v>45030</v>
      </c>
      <c r="O7813">
        <v>45030</v>
      </c>
      <c r="P7813">
        <v>140</v>
      </c>
      <c r="Q7813" t="str">
        <f t="shared" si="122"/>
        <v>121-150</v>
      </c>
    </row>
    <row r="7814" spans="1:17" x14ac:dyDescent="0.25">
      <c r="A7814" t="s">
        <v>4900</v>
      </c>
      <c r="B7814">
        <v>1396</v>
      </c>
      <c r="C7814" t="s">
        <v>5452</v>
      </c>
      <c r="D7814" t="s">
        <v>4908</v>
      </c>
      <c r="E7814">
        <v>58608</v>
      </c>
      <c r="F7814" t="s">
        <v>4908</v>
      </c>
      <c r="G7814" t="s">
        <v>4913</v>
      </c>
      <c r="H7814" t="s">
        <v>4912</v>
      </c>
      <c r="I7814">
        <v>44987</v>
      </c>
      <c r="J7814">
        <v>175</v>
      </c>
      <c r="K7814">
        <v>178.41249999999999</v>
      </c>
      <c r="L7814">
        <v>175</v>
      </c>
      <c r="M7814">
        <v>29.166664999999998</v>
      </c>
      <c r="N7814">
        <v>45170</v>
      </c>
      <c r="P7814">
        <v>0</v>
      </c>
      <c r="Q7814" t="str">
        <f t="shared" si="122"/>
        <v>ACTIVE</v>
      </c>
    </row>
    <row r="7815" spans="1:17" x14ac:dyDescent="0.25">
      <c r="A7815" t="s">
        <v>4900</v>
      </c>
      <c r="B7815">
        <v>1396</v>
      </c>
      <c r="C7815" t="s">
        <v>5452</v>
      </c>
      <c r="D7815" t="s">
        <v>4908</v>
      </c>
      <c r="E7815">
        <v>58615</v>
      </c>
      <c r="F7815" t="s">
        <v>4908</v>
      </c>
      <c r="G7815" t="s">
        <v>4913</v>
      </c>
      <c r="H7815" t="s">
        <v>4912</v>
      </c>
      <c r="I7815">
        <v>44986</v>
      </c>
      <c r="J7815">
        <v>169.01</v>
      </c>
      <c r="K7815">
        <v>172.30569499999999</v>
      </c>
      <c r="L7815">
        <v>169.01</v>
      </c>
      <c r="M7815">
        <v>28.168332500000002</v>
      </c>
      <c r="N7815">
        <v>45170</v>
      </c>
      <c r="P7815">
        <v>0</v>
      </c>
      <c r="Q7815" t="str">
        <f t="shared" si="122"/>
        <v>ACTIVE</v>
      </c>
    </row>
    <row r="7816" spans="1:17" x14ac:dyDescent="0.25">
      <c r="A7816" t="s">
        <v>4900</v>
      </c>
      <c r="B7816">
        <v>1056</v>
      </c>
      <c r="C7816" t="s">
        <v>5248</v>
      </c>
      <c r="D7816" t="s">
        <v>4908</v>
      </c>
      <c r="E7816">
        <v>58617</v>
      </c>
      <c r="F7816" t="s">
        <v>5087</v>
      </c>
      <c r="G7816" t="s">
        <v>4913</v>
      </c>
      <c r="H7816" t="s">
        <v>4912</v>
      </c>
      <c r="I7816">
        <v>44987</v>
      </c>
      <c r="J7816">
        <v>127.79</v>
      </c>
      <c r="K7816">
        <v>130.28190499999999</v>
      </c>
      <c r="L7816">
        <v>127.79</v>
      </c>
      <c r="M7816">
        <v>127.79</v>
      </c>
      <c r="N7816">
        <v>45030</v>
      </c>
      <c r="O7816">
        <v>45030</v>
      </c>
      <c r="P7816">
        <v>140</v>
      </c>
      <c r="Q7816" t="str">
        <f t="shared" si="122"/>
        <v>121-150</v>
      </c>
    </row>
    <row r="7817" spans="1:17" x14ac:dyDescent="0.25">
      <c r="A7817" t="s">
        <v>4900</v>
      </c>
      <c r="B7817">
        <v>1351</v>
      </c>
      <c r="C7817" t="s">
        <v>5582</v>
      </c>
      <c r="D7817" t="s">
        <v>5092</v>
      </c>
      <c r="E7817">
        <v>58621</v>
      </c>
      <c r="F7817" t="s">
        <v>4908</v>
      </c>
      <c r="G7817" t="s">
        <v>4913</v>
      </c>
      <c r="H7817" t="s">
        <v>4912</v>
      </c>
      <c r="I7817">
        <v>44986</v>
      </c>
      <c r="J7817">
        <v>3.85</v>
      </c>
      <c r="K7817">
        <v>3.9250750000000001</v>
      </c>
      <c r="L7817">
        <v>3.85</v>
      </c>
      <c r="M7817">
        <v>3.85</v>
      </c>
      <c r="N7817">
        <v>45044</v>
      </c>
      <c r="O7817">
        <v>45044</v>
      </c>
      <c r="P7817">
        <v>126</v>
      </c>
      <c r="Q7817" t="str">
        <f t="shared" si="122"/>
        <v>121-150</v>
      </c>
    </row>
    <row r="7818" spans="1:17" x14ac:dyDescent="0.25">
      <c r="A7818" t="s">
        <v>4900</v>
      </c>
      <c r="B7818">
        <v>514</v>
      </c>
      <c r="C7818" t="s">
        <v>5575</v>
      </c>
      <c r="D7818" t="s">
        <v>5092</v>
      </c>
      <c r="E7818">
        <v>58649</v>
      </c>
      <c r="F7818" t="s">
        <v>4908</v>
      </c>
      <c r="G7818" t="s">
        <v>4913</v>
      </c>
      <c r="H7818" t="s">
        <v>4912</v>
      </c>
      <c r="I7818">
        <v>44987</v>
      </c>
      <c r="J7818">
        <v>51.49</v>
      </c>
      <c r="K7818">
        <v>52.494055000000003</v>
      </c>
      <c r="L7818">
        <v>51.49</v>
      </c>
      <c r="M7818">
        <v>51.49</v>
      </c>
      <c r="P7818">
        <v>0</v>
      </c>
      <c r="Q7818" t="str">
        <f t="shared" si="122"/>
        <v>ACTIVE</v>
      </c>
    </row>
    <row r="7819" spans="1:17" x14ac:dyDescent="0.25">
      <c r="A7819" t="s">
        <v>4900</v>
      </c>
      <c r="B7819">
        <v>1155</v>
      </c>
      <c r="C7819" t="s">
        <v>5294</v>
      </c>
      <c r="D7819" t="s">
        <v>4908</v>
      </c>
      <c r="E7819">
        <v>58652</v>
      </c>
      <c r="F7819" t="s">
        <v>4908</v>
      </c>
      <c r="G7819" t="s">
        <v>4944</v>
      </c>
      <c r="H7819" t="s">
        <v>4912</v>
      </c>
      <c r="I7819">
        <v>44988</v>
      </c>
      <c r="J7819">
        <v>8800</v>
      </c>
      <c r="K7819">
        <v>8971.6</v>
      </c>
      <c r="L7819">
        <v>8800</v>
      </c>
      <c r="M7819">
        <v>2933.3333320000002</v>
      </c>
      <c r="N7819">
        <v>45166</v>
      </c>
      <c r="P7819">
        <v>0</v>
      </c>
      <c r="Q7819" t="str">
        <f t="shared" si="122"/>
        <v>ACTIVE</v>
      </c>
    </row>
    <row r="7820" spans="1:17" x14ac:dyDescent="0.25">
      <c r="A7820" t="s">
        <v>4900</v>
      </c>
      <c r="B7820">
        <v>394</v>
      </c>
      <c r="C7820" t="s">
        <v>5120</v>
      </c>
      <c r="D7820" t="s">
        <v>4908</v>
      </c>
      <c r="E7820">
        <v>58657</v>
      </c>
      <c r="F7820" t="s">
        <v>4908</v>
      </c>
      <c r="G7820" t="s">
        <v>4913</v>
      </c>
      <c r="H7820" t="s">
        <v>4912</v>
      </c>
      <c r="I7820">
        <v>44988</v>
      </c>
      <c r="J7820">
        <v>16.39</v>
      </c>
      <c r="K7820">
        <v>16.709605</v>
      </c>
      <c r="L7820">
        <v>16.39</v>
      </c>
      <c r="M7820">
        <v>5.4633339999999997</v>
      </c>
      <c r="N7820">
        <v>45166</v>
      </c>
      <c r="P7820">
        <v>0</v>
      </c>
      <c r="Q7820" t="str">
        <f t="shared" si="122"/>
        <v>ACTIVE</v>
      </c>
    </row>
    <row r="7821" spans="1:17" x14ac:dyDescent="0.25">
      <c r="A7821" t="s">
        <v>4900</v>
      </c>
      <c r="B7821">
        <v>1398</v>
      </c>
      <c r="C7821" t="s">
        <v>3531</v>
      </c>
      <c r="D7821" t="s">
        <v>5092</v>
      </c>
      <c r="E7821">
        <v>58660</v>
      </c>
      <c r="F7821" t="s">
        <v>4908</v>
      </c>
      <c r="G7821" t="s">
        <v>4913</v>
      </c>
      <c r="H7821" t="s">
        <v>4912</v>
      </c>
      <c r="I7821">
        <v>44988</v>
      </c>
      <c r="J7821">
        <v>699</v>
      </c>
      <c r="K7821">
        <v>712.63049999999998</v>
      </c>
      <c r="L7821">
        <v>699</v>
      </c>
      <c r="M7821">
        <v>699</v>
      </c>
      <c r="N7821">
        <v>45060</v>
      </c>
      <c r="O7821">
        <v>45058</v>
      </c>
      <c r="P7821">
        <v>112</v>
      </c>
      <c r="Q7821" t="str">
        <f t="shared" si="122"/>
        <v>91-120</v>
      </c>
    </row>
    <row r="7822" spans="1:17" x14ac:dyDescent="0.25">
      <c r="A7822" t="s">
        <v>4900</v>
      </c>
      <c r="B7822">
        <v>1071</v>
      </c>
      <c r="C7822" t="s">
        <v>5162</v>
      </c>
      <c r="D7822" t="s">
        <v>4908</v>
      </c>
      <c r="E7822">
        <v>58667</v>
      </c>
      <c r="F7822" t="s">
        <v>4908</v>
      </c>
      <c r="G7822" t="s">
        <v>4913</v>
      </c>
      <c r="H7822" t="s">
        <v>4912</v>
      </c>
      <c r="I7822">
        <v>44988</v>
      </c>
      <c r="J7822">
        <v>2000</v>
      </c>
      <c r="K7822">
        <v>2039</v>
      </c>
      <c r="L7822">
        <v>2000</v>
      </c>
      <c r="M7822">
        <v>333.33333499999998</v>
      </c>
      <c r="N7822">
        <v>45166</v>
      </c>
      <c r="P7822">
        <v>0</v>
      </c>
      <c r="Q7822" t="str">
        <f t="shared" si="122"/>
        <v>ACTIVE</v>
      </c>
    </row>
    <row r="7823" spans="1:17" x14ac:dyDescent="0.25">
      <c r="A7823" t="s">
        <v>4900</v>
      </c>
      <c r="B7823">
        <v>1361</v>
      </c>
      <c r="C7823" t="s">
        <v>1212</v>
      </c>
      <c r="D7823" t="s">
        <v>4908</v>
      </c>
      <c r="E7823">
        <v>58673</v>
      </c>
      <c r="F7823" t="s">
        <v>4908</v>
      </c>
      <c r="G7823" t="s">
        <v>4944</v>
      </c>
      <c r="H7823" t="s">
        <v>4912</v>
      </c>
      <c r="I7823">
        <v>44988</v>
      </c>
      <c r="J7823">
        <v>995.38</v>
      </c>
      <c r="K7823">
        <v>1014.78991</v>
      </c>
      <c r="L7823">
        <v>995.38</v>
      </c>
      <c r="M7823">
        <v>165.89666500000001</v>
      </c>
      <c r="N7823">
        <v>45159</v>
      </c>
      <c r="P7823">
        <v>0</v>
      </c>
      <c r="Q7823" t="str">
        <f t="shared" si="122"/>
        <v>ACTIVE</v>
      </c>
    </row>
    <row r="7824" spans="1:17" x14ac:dyDescent="0.25">
      <c r="A7824" t="s">
        <v>4900</v>
      </c>
      <c r="B7824">
        <v>1146</v>
      </c>
      <c r="C7824" t="s">
        <v>5128</v>
      </c>
      <c r="D7824" t="s">
        <v>4908</v>
      </c>
      <c r="E7824">
        <v>58676</v>
      </c>
      <c r="F7824" t="s">
        <v>4908</v>
      </c>
      <c r="G7824" t="s">
        <v>4913</v>
      </c>
      <c r="H7824" t="s">
        <v>4912</v>
      </c>
      <c r="I7824">
        <v>44988</v>
      </c>
      <c r="J7824">
        <v>69</v>
      </c>
      <c r="K7824">
        <v>70.345500000000001</v>
      </c>
      <c r="L7824">
        <v>69</v>
      </c>
      <c r="M7824">
        <v>34.5</v>
      </c>
      <c r="N7824">
        <v>45154</v>
      </c>
      <c r="P7824">
        <v>0</v>
      </c>
      <c r="Q7824" t="str">
        <f t="shared" si="122"/>
        <v>ACTIVE</v>
      </c>
    </row>
    <row r="7825" spans="1:17" x14ac:dyDescent="0.25">
      <c r="A7825" t="s">
        <v>4900</v>
      </c>
      <c r="B7825">
        <v>514</v>
      </c>
      <c r="C7825" t="s">
        <v>5575</v>
      </c>
      <c r="D7825" t="s">
        <v>5092</v>
      </c>
      <c r="E7825">
        <v>58677</v>
      </c>
      <c r="F7825" t="s">
        <v>4908</v>
      </c>
      <c r="G7825" t="s">
        <v>4913</v>
      </c>
      <c r="H7825" t="s">
        <v>4912</v>
      </c>
      <c r="I7825">
        <v>44988</v>
      </c>
      <c r="J7825">
        <v>10.46</v>
      </c>
      <c r="K7825">
        <v>10.663970000000001</v>
      </c>
      <c r="L7825">
        <v>10.46</v>
      </c>
      <c r="M7825">
        <v>10.46</v>
      </c>
      <c r="P7825">
        <v>0</v>
      </c>
      <c r="Q7825" t="str">
        <f t="shared" si="122"/>
        <v>ACTIVE</v>
      </c>
    </row>
    <row r="7826" spans="1:17" x14ac:dyDescent="0.25">
      <c r="A7826" t="s">
        <v>4900</v>
      </c>
      <c r="B7826">
        <v>394</v>
      </c>
      <c r="C7826" t="s">
        <v>5120</v>
      </c>
      <c r="D7826" t="s">
        <v>4908</v>
      </c>
      <c r="E7826">
        <v>58678</v>
      </c>
      <c r="F7826" t="s">
        <v>4908</v>
      </c>
      <c r="G7826" t="s">
        <v>4913</v>
      </c>
      <c r="H7826" t="s">
        <v>4912</v>
      </c>
      <c r="I7826">
        <v>44988</v>
      </c>
      <c r="J7826">
        <v>60.45</v>
      </c>
      <c r="K7826">
        <v>61.628774999999997</v>
      </c>
      <c r="L7826">
        <v>60.45</v>
      </c>
      <c r="M7826">
        <v>20.149998</v>
      </c>
      <c r="N7826">
        <v>45166</v>
      </c>
      <c r="P7826">
        <v>0</v>
      </c>
      <c r="Q7826" t="str">
        <f t="shared" si="122"/>
        <v>ACTIVE</v>
      </c>
    </row>
    <row r="7827" spans="1:17" x14ac:dyDescent="0.25">
      <c r="A7827" t="s">
        <v>4900</v>
      </c>
      <c r="B7827">
        <v>394</v>
      </c>
      <c r="C7827" t="s">
        <v>5120</v>
      </c>
      <c r="D7827" t="s">
        <v>4908</v>
      </c>
      <c r="E7827">
        <v>58679</v>
      </c>
      <c r="F7827" t="s">
        <v>4908</v>
      </c>
      <c r="G7827" t="s">
        <v>4913</v>
      </c>
      <c r="H7827" t="s">
        <v>4912</v>
      </c>
      <c r="I7827">
        <v>44988</v>
      </c>
      <c r="J7827">
        <v>28.8</v>
      </c>
      <c r="K7827">
        <v>29.361599999999999</v>
      </c>
      <c r="L7827">
        <v>28.8</v>
      </c>
      <c r="M7827">
        <v>9.6</v>
      </c>
      <c r="N7827">
        <v>45166</v>
      </c>
      <c r="P7827">
        <v>0</v>
      </c>
      <c r="Q7827" t="str">
        <f t="shared" si="122"/>
        <v>ACTIVE</v>
      </c>
    </row>
    <row r="7828" spans="1:17" x14ac:dyDescent="0.25">
      <c r="A7828" t="s">
        <v>4900</v>
      </c>
      <c r="B7828">
        <v>1056</v>
      </c>
      <c r="C7828" t="s">
        <v>5248</v>
      </c>
      <c r="D7828" t="s">
        <v>4908</v>
      </c>
      <c r="E7828">
        <v>58683</v>
      </c>
      <c r="F7828" t="s">
        <v>5087</v>
      </c>
      <c r="G7828" t="s">
        <v>4913</v>
      </c>
      <c r="H7828" t="s">
        <v>4912</v>
      </c>
      <c r="I7828">
        <v>44988</v>
      </c>
      <c r="J7828">
        <v>107.8</v>
      </c>
      <c r="K7828">
        <v>109.9021</v>
      </c>
      <c r="L7828">
        <v>107.8</v>
      </c>
      <c r="M7828">
        <v>107.8</v>
      </c>
      <c r="N7828">
        <v>45030</v>
      </c>
      <c r="O7828">
        <v>45030</v>
      </c>
      <c r="P7828">
        <v>140</v>
      </c>
      <c r="Q7828" t="str">
        <f t="shared" si="122"/>
        <v>121-150</v>
      </c>
    </row>
    <row r="7829" spans="1:17" x14ac:dyDescent="0.25">
      <c r="A7829" t="s">
        <v>4900</v>
      </c>
      <c r="B7829">
        <v>1412</v>
      </c>
      <c r="C7829" t="s">
        <v>3577</v>
      </c>
      <c r="D7829" t="s">
        <v>5092</v>
      </c>
      <c r="E7829">
        <v>58684</v>
      </c>
      <c r="F7829" t="s">
        <v>4908</v>
      </c>
      <c r="G7829" t="s">
        <v>4944</v>
      </c>
      <c r="H7829" t="s">
        <v>4912</v>
      </c>
      <c r="I7829">
        <v>44988</v>
      </c>
      <c r="J7829">
        <v>5000</v>
      </c>
      <c r="K7829">
        <v>5097.5</v>
      </c>
      <c r="L7829">
        <v>5000</v>
      </c>
      <c r="M7829">
        <v>5000</v>
      </c>
      <c r="N7829">
        <v>45027</v>
      </c>
      <c r="O7829">
        <v>45027</v>
      </c>
      <c r="P7829">
        <v>143</v>
      </c>
      <c r="Q7829" t="str">
        <f t="shared" si="122"/>
        <v>121-150</v>
      </c>
    </row>
    <row r="7830" spans="1:17" x14ac:dyDescent="0.25">
      <c r="A7830" t="s">
        <v>4900</v>
      </c>
      <c r="B7830">
        <v>514</v>
      </c>
      <c r="C7830" t="s">
        <v>5575</v>
      </c>
      <c r="D7830" t="s">
        <v>5092</v>
      </c>
      <c r="E7830">
        <v>58688</v>
      </c>
      <c r="F7830" t="s">
        <v>4908</v>
      </c>
      <c r="G7830" t="s">
        <v>4913</v>
      </c>
      <c r="H7830" t="s">
        <v>4912</v>
      </c>
      <c r="I7830">
        <v>44988</v>
      </c>
      <c r="J7830">
        <v>377.9</v>
      </c>
      <c r="K7830">
        <v>385.26904999999999</v>
      </c>
      <c r="L7830">
        <v>377.9</v>
      </c>
      <c r="M7830">
        <v>377.9</v>
      </c>
      <c r="P7830">
        <v>0</v>
      </c>
      <c r="Q7830" t="str">
        <f t="shared" si="122"/>
        <v>ACTIVE</v>
      </c>
    </row>
    <row r="7831" spans="1:17" x14ac:dyDescent="0.25">
      <c r="A7831" t="s">
        <v>4900</v>
      </c>
      <c r="B7831">
        <v>762</v>
      </c>
      <c r="C7831" t="s">
        <v>5041</v>
      </c>
      <c r="D7831" t="s">
        <v>4908</v>
      </c>
      <c r="E7831">
        <v>58697</v>
      </c>
      <c r="F7831" t="s">
        <v>4908</v>
      </c>
      <c r="G7831" t="s">
        <v>4913</v>
      </c>
      <c r="H7831" t="s">
        <v>4912</v>
      </c>
      <c r="I7831">
        <v>44988</v>
      </c>
      <c r="J7831">
        <v>89.1</v>
      </c>
      <c r="K7831">
        <v>90.837450000000004</v>
      </c>
      <c r="L7831">
        <v>89.1</v>
      </c>
      <c r="M7831">
        <v>14.85</v>
      </c>
      <c r="N7831">
        <v>45152</v>
      </c>
      <c r="P7831">
        <v>0</v>
      </c>
      <c r="Q7831" t="str">
        <f t="shared" si="122"/>
        <v>ACTIVE</v>
      </c>
    </row>
    <row r="7832" spans="1:17" x14ac:dyDescent="0.25">
      <c r="A7832" t="s">
        <v>4900</v>
      </c>
      <c r="B7832">
        <v>514</v>
      </c>
      <c r="C7832" t="s">
        <v>5575</v>
      </c>
      <c r="D7832" t="s">
        <v>5092</v>
      </c>
      <c r="E7832">
        <v>58698</v>
      </c>
      <c r="F7832" t="s">
        <v>4908</v>
      </c>
      <c r="G7832" t="s">
        <v>4913</v>
      </c>
      <c r="H7832" t="s">
        <v>4912</v>
      </c>
      <c r="I7832">
        <v>44988</v>
      </c>
      <c r="J7832">
        <v>48.9</v>
      </c>
      <c r="K7832">
        <v>49.853549999999998</v>
      </c>
      <c r="L7832">
        <v>48.9</v>
      </c>
      <c r="M7832">
        <v>48.9</v>
      </c>
      <c r="P7832">
        <v>0</v>
      </c>
      <c r="Q7832" t="str">
        <f t="shared" si="122"/>
        <v>ACTIVE</v>
      </c>
    </row>
    <row r="7833" spans="1:17" x14ac:dyDescent="0.25">
      <c r="A7833" t="s">
        <v>4900</v>
      </c>
      <c r="B7833">
        <v>846</v>
      </c>
      <c r="C7833" t="s">
        <v>5403</v>
      </c>
      <c r="D7833" t="s">
        <v>4908</v>
      </c>
      <c r="E7833">
        <v>58701</v>
      </c>
      <c r="F7833" t="s">
        <v>4908</v>
      </c>
      <c r="G7833" t="s">
        <v>4944</v>
      </c>
      <c r="H7833" t="s">
        <v>4912</v>
      </c>
      <c r="I7833">
        <v>44988</v>
      </c>
      <c r="J7833">
        <v>2189.15</v>
      </c>
      <c r="K7833">
        <v>2231.8384249999999</v>
      </c>
      <c r="L7833">
        <v>2189.15</v>
      </c>
      <c r="M7833">
        <v>364.85833250000002</v>
      </c>
      <c r="N7833">
        <v>45166</v>
      </c>
      <c r="P7833">
        <v>0</v>
      </c>
      <c r="Q7833" t="str">
        <f t="shared" si="122"/>
        <v>ACTIVE</v>
      </c>
    </row>
    <row r="7834" spans="1:17" x14ac:dyDescent="0.25">
      <c r="A7834" t="s">
        <v>4900</v>
      </c>
      <c r="B7834">
        <v>846</v>
      </c>
      <c r="C7834" t="s">
        <v>5403</v>
      </c>
      <c r="D7834" t="s">
        <v>4908</v>
      </c>
      <c r="E7834">
        <v>58702</v>
      </c>
      <c r="F7834" t="s">
        <v>4908</v>
      </c>
      <c r="G7834" t="s">
        <v>4944</v>
      </c>
      <c r="H7834" t="s">
        <v>4912</v>
      </c>
      <c r="I7834">
        <v>44988</v>
      </c>
      <c r="J7834">
        <v>2537.8000000000002</v>
      </c>
      <c r="K7834">
        <v>2587.2871</v>
      </c>
      <c r="L7834">
        <v>2537.8000000000002</v>
      </c>
      <c r="M7834">
        <v>422.96666499999998</v>
      </c>
      <c r="N7834">
        <v>45166</v>
      </c>
      <c r="P7834">
        <v>0</v>
      </c>
      <c r="Q7834" t="str">
        <f t="shared" si="122"/>
        <v>ACTIVE</v>
      </c>
    </row>
    <row r="7835" spans="1:17" x14ac:dyDescent="0.25">
      <c r="A7835" t="s">
        <v>4900</v>
      </c>
      <c r="B7835">
        <v>1346</v>
      </c>
      <c r="C7835" t="s">
        <v>5429</v>
      </c>
      <c r="D7835" t="s">
        <v>4908</v>
      </c>
      <c r="E7835">
        <v>58707</v>
      </c>
      <c r="F7835" t="s">
        <v>4908</v>
      </c>
      <c r="G7835" t="s">
        <v>4944</v>
      </c>
      <c r="H7835" t="s">
        <v>4912</v>
      </c>
      <c r="I7835">
        <v>44988</v>
      </c>
      <c r="J7835">
        <v>1193.9100000000001</v>
      </c>
      <c r="K7835">
        <v>1217.191245</v>
      </c>
      <c r="L7835">
        <v>1193.9100000000001</v>
      </c>
      <c r="M7835">
        <v>1193.9100000000001</v>
      </c>
      <c r="P7835">
        <v>0</v>
      </c>
      <c r="Q7835" t="str">
        <f t="shared" si="122"/>
        <v>ACTIVE</v>
      </c>
    </row>
    <row r="7836" spans="1:17" x14ac:dyDescent="0.25">
      <c r="A7836" t="s">
        <v>4900</v>
      </c>
      <c r="B7836">
        <v>1191</v>
      </c>
      <c r="C7836" t="s">
        <v>5538</v>
      </c>
      <c r="D7836" t="s">
        <v>5092</v>
      </c>
      <c r="E7836">
        <v>58710</v>
      </c>
      <c r="F7836" t="s">
        <v>4908</v>
      </c>
      <c r="G7836" t="s">
        <v>4913</v>
      </c>
      <c r="H7836" t="s">
        <v>4912</v>
      </c>
      <c r="I7836">
        <v>44988</v>
      </c>
      <c r="J7836">
        <v>2000</v>
      </c>
      <c r="K7836">
        <v>2039</v>
      </c>
      <c r="L7836">
        <v>2000</v>
      </c>
      <c r="M7836">
        <v>2000</v>
      </c>
      <c r="N7836">
        <v>45082</v>
      </c>
      <c r="O7836">
        <v>45030</v>
      </c>
      <c r="P7836">
        <v>140</v>
      </c>
      <c r="Q7836" t="str">
        <f t="shared" si="122"/>
        <v>121-150</v>
      </c>
    </row>
    <row r="7837" spans="1:17" x14ac:dyDescent="0.25">
      <c r="A7837" t="s">
        <v>4900</v>
      </c>
      <c r="B7837">
        <v>830</v>
      </c>
      <c r="C7837" t="s">
        <v>5383</v>
      </c>
      <c r="D7837" t="s">
        <v>4908</v>
      </c>
      <c r="E7837">
        <v>58711</v>
      </c>
      <c r="F7837" t="s">
        <v>4908</v>
      </c>
      <c r="G7837" t="s">
        <v>4944</v>
      </c>
      <c r="H7837" t="s">
        <v>4912</v>
      </c>
      <c r="I7837">
        <v>44988</v>
      </c>
      <c r="J7837">
        <v>4000</v>
      </c>
      <c r="K7837">
        <v>4078</v>
      </c>
      <c r="L7837">
        <v>4000</v>
      </c>
      <c r="M7837">
        <v>1333.3333319999999</v>
      </c>
      <c r="N7837">
        <v>45166</v>
      </c>
      <c r="P7837">
        <v>0</v>
      </c>
      <c r="Q7837" t="str">
        <f t="shared" si="122"/>
        <v>ACTIVE</v>
      </c>
    </row>
    <row r="7838" spans="1:17" x14ac:dyDescent="0.25">
      <c r="A7838" t="s">
        <v>4900</v>
      </c>
      <c r="B7838">
        <v>514</v>
      </c>
      <c r="C7838" t="s">
        <v>5575</v>
      </c>
      <c r="D7838" t="s">
        <v>5092</v>
      </c>
      <c r="E7838">
        <v>58718</v>
      </c>
      <c r="F7838" t="s">
        <v>4908</v>
      </c>
      <c r="G7838" t="s">
        <v>4913</v>
      </c>
      <c r="H7838" t="s">
        <v>4912</v>
      </c>
      <c r="I7838">
        <v>44988</v>
      </c>
      <c r="J7838">
        <v>70</v>
      </c>
      <c r="K7838">
        <v>71.364999999999995</v>
      </c>
      <c r="L7838">
        <v>70</v>
      </c>
      <c r="M7838">
        <v>70</v>
      </c>
      <c r="P7838">
        <v>0</v>
      </c>
      <c r="Q7838" t="str">
        <f t="shared" si="122"/>
        <v>ACTIVE</v>
      </c>
    </row>
    <row r="7839" spans="1:17" x14ac:dyDescent="0.25">
      <c r="A7839" t="s">
        <v>4900</v>
      </c>
      <c r="B7839">
        <v>514</v>
      </c>
      <c r="C7839" t="s">
        <v>5575</v>
      </c>
      <c r="D7839" t="s">
        <v>5092</v>
      </c>
      <c r="E7839">
        <v>58719</v>
      </c>
      <c r="F7839" t="s">
        <v>4908</v>
      </c>
      <c r="G7839" t="s">
        <v>4913</v>
      </c>
      <c r="H7839" t="s">
        <v>4912</v>
      </c>
      <c r="I7839">
        <v>44988</v>
      </c>
      <c r="J7839">
        <v>15</v>
      </c>
      <c r="K7839">
        <v>15.2925</v>
      </c>
      <c r="L7839">
        <v>15</v>
      </c>
      <c r="M7839">
        <v>15</v>
      </c>
      <c r="P7839">
        <v>0</v>
      </c>
      <c r="Q7839" t="str">
        <f t="shared" si="122"/>
        <v>ACTIVE</v>
      </c>
    </row>
    <row r="7840" spans="1:17" x14ac:dyDescent="0.25">
      <c r="A7840" t="s">
        <v>4900</v>
      </c>
      <c r="B7840">
        <v>514</v>
      </c>
      <c r="C7840" t="s">
        <v>5575</v>
      </c>
      <c r="D7840" t="s">
        <v>5092</v>
      </c>
      <c r="E7840">
        <v>58720</v>
      </c>
      <c r="F7840" t="s">
        <v>4908</v>
      </c>
      <c r="G7840" t="s">
        <v>4913</v>
      </c>
      <c r="H7840" t="s">
        <v>4912</v>
      </c>
      <c r="I7840">
        <v>44988</v>
      </c>
      <c r="J7840">
        <v>3.55</v>
      </c>
      <c r="K7840">
        <v>3.6192250000000001</v>
      </c>
      <c r="L7840">
        <v>3.55</v>
      </c>
      <c r="M7840">
        <v>3.55</v>
      </c>
      <c r="P7840">
        <v>0</v>
      </c>
      <c r="Q7840" t="str">
        <f t="shared" si="122"/>
        <v>ACTIVE</v>
      </c>
    </row>
    <row r="7841" spans="1:17" x14ac:dyDescent="0.25">
      <c r="A7841" t="s">
        <v>4900</v>
      </c>
      <c r="B7841">
        <v>1405</v>
      </c>
      <c r="C7841" t="s">
        <v>5493</v>
      </c>
      <c r="D7841" t="s">
        <v>5092</v>
      </c>
      <c r="E7841">
        <v>58725</v>
      </c>
      <c r="F7841" t="s">
        <v>4908</v>
      </c>
      <c r="G7841" t="s">
        <v>4944</v>
      </c>
      <c r="H7841" t="s">
        <v>4912</v>
      </c>
      <c r="I7841">
        <v>44988</v>
      </c>
      <c r="J7841">
        <v>2610</v>
      </c>
      <c r="K7841">
        <v>2660.895</v>
      </c>
      <c r="L7841">
        <v>2610</v>
      </c>
      <c r="M7841">
        <v>1740</v>
      </c>
      <c r="N7841">
        <v>45152</v>
      </c>
      <c r="O7841">
        <v>45152</v>
      </c>
      <c r="P7841">
        <v>18</v>
      </c>
      <c r="Q7841" t="str">
        <f t="shared" si="122"/>
        <v>1-30</v>
      </c>
    </row>
    <row r="7842" spans="1:17" x14ac:dyDescent="0.25">
      <c r="A7842" t="s">
        <v>4900</v>
      </c>
      <c r="B7842">
        <v>1405</v>
      </c>
      <c r="C7842" t="s">
        <v>5493</v>
      </c>
      <c r="D7842" t="s">
        <v>5092</v>
      </c>
      <c r="E7842">
        <v>58727</v>
      </c>
      <c r="F7842" t="s">
        <v>4908</v>
      </c>
      <c r="G7842" t="s">
        <v>4944</v>
      </c>
      <c r="H7842" t="s">
        <v>4912</v>
      </c>
      <c r="I7842">
        <v>44988</v>
      </c>
      <c r="J7842">
        <v>2610</v>
      </c>
      <c r="K7842">
        <v>2660.895</v>
      </c>
      <c r="L7842">
        <v>2610</v>
      </c>
      <c r="M7842">
        <v>1740</v>
      </c>
      <c r="N7842">
        <v>45152</v>
      </c>
      <c r="O7842">
        <v>45152</v>
      </c>
      <c r="P7842">
        <v>18</v>
      </c>
      <c r="Q7842" t="str">
        <f t="shared" si="122"/>
        <v>1-30</v>
      </c>
    </row>
    <row r="7843" spans="1:17" x14ac:dyDescent="0.25">
      <c r="A7843" t="s">
        <v>4900</v>
      </c>
      <c r="B7843">
        <v>1405</v>
      </c>
      <c r="C7843" t="s">
        <v>5493</v>
      </c>
      <c r="D7843" t="s">
        <v>5092</v>
      </c>
      <c r="E7843">
        <v>58729</v>
      </c>
      <c r="F7843" t="s">
        <v>4908</v>
      </c>
      <c r="G7843" t="s">
        <v>4944</v>
      </c>
      <c r="H7843" t="s">
        <v>4912</v>
      </c>
      <c r="I7843">
        <v>44988</v>
      </c>
      <c r="J7843">
        <v>2610</v>
      </c>
      <c r="K7843">
        <v>2660.895</v>
      </c>
      <c r="L7843">
        <v>2610</v>
      </c>
      <c r="M7843">
        <v>1740</v>
      </c>
      <c r="N7843">
        <v>45152</v>
      </c>
      <c r="O7843">
        <v>45152</v>
      </c>
      <c r="P7843">
        <v>18</v>
      </c>
      <c r="Q7843" t="str">
        <f t="shared" si="122"/>
        <v>1-30</v>
      </c>
    </row>
    <row r="7844" spans="1:17" x14ac:dyDescent="0.25">
      <c r="A7844" t="s">
        <v>4900</v>
      </c>
      <c r="B7844">
        <v>1274</v>
      </c>
      <c r="C7844" t="s">
        <v>5449</v>
      </c>
      <c r="D7844" t="s">
        <v>5092</v>
      </c>
      <c r="E7844">
        <v>58730</v>
      </c>
      <c r="F7844" t="s">
        <v>4908</v>
      </c>
      <c r="G7844" t="s">
        <v>4913</v>
      </c>
      <c r="H7844" t="s">
        <v>4912</v>
      </c>
      <c r="I7844">
        <v>44988</v>
      </c>
      <c r="J7844">
        <v>191.83</v>
      </c>
      <c r="K7844">
        <v>195.570685</v>
      </c>
      <c r="L7844">
        <v>191.83</v>
      </c>
      <c r="M7844">
        <v>73.780767999999995</v>
      </c>
      <c r="N7844">
        <v>45124</v>
      </c>
      <c r="O7844">
        <v>45122</v>
      </c>
      <c r="P7844">
        <v>48</v>
      </c>
      <c r="Q7844" t="str">
        <f t="shared" si="122"/>
        <v>31-60</v>
      </c>
    </row>
    <row r="7845" spans="1:17" x14ac:dyDescent="0.25">
      <c r="A7845" t="s">
        <v>4900</v>
      </c>
      <c r="B7845">
        <v>1361</v>
      </c>
      <c r="C7845" t="s">
        <v>1212</v>
      </c>
      <c r="D7845" t="s">
        <v>4908</v>
      </c>
      <c r="E7845">
        <v>58732</v>
      </c>
      <c r="F7845" t="s">
        <v>4908</v>
      </c>
      <c r="G7845" t="s">
        <v>4913</v>
      </c>
      <c r="H7845" t="s">
        <v>4912</v>
      </c>
      <c r="I7845">
        <v>44988</v>
      </c>
      <c r="J7845">
        <v>644.62</v>
      </c>
      <c r="K7845">
        <v>657.19009000000005</v>
      </c>
      <c r="L7845">
        <v>644.62</v>
      </c>
      <c r="M7845">
        <v>107.436665</v>
      </c>
      <c r="N7845">
        <v>45159</v>
      </c>
      <c r="P7845">
        <v>0</v>
      </c>
      <c r="Q7845" t="str">
        <f t="shared" si="122"/>
        <v>ACTIVE</v>
      </c>
    </row>
    <row r="7846" spans="1:17" x14ac:dyDescent="0.25">
      <c r="A7846" t="s">
        <v>4900</v>
      </c>
      <c r="B7846">
        <v>1421</v>
      </c>
      <c r="C7846" t="s">
        <v>5373</v>
      </c>
      <c r="D7846" t="s">
        <v>5133</v>
      </c>
      <c r="E7846">
        <v>58734</v>
      </c>
      <c r="F7846" t="s">
        <v>5087</v>
      </c>
      <c r="G7846" t="s">
        <v>4913</v>
      </c>
      <c r="H7846" t="s">
        <v>4912</v>
      </c>
      <c r="I7846">
        <v>44988</v>
      </c>
      <c r="J7846">
        <v>4005.39</v>
      </c>
      <c r="K7846">
        <v>4083.495105</v>
      </c>
      <c r="L7846">
        <v>4005.39</v>
      </c>
      <c r="M7846">
        <v>2002.6949990000001</v>
      </c>
      <c r="N7846">
        <v>45167</v>
      </c>
      <c r="O7846">
        <v>45167</v>
      </c>
      <c r="P7846">
        <v>3</v>
      </c>
      <c r="Q7846" t="str">
        <f t="shared" si="122"/>
        <v>1-30</v>
      </c>
    </row>
    <row r="7847" spans="1:17" x14ac:dyDescent="0.25">
      <c r="A7847" t="s">
        <v>4900</v>
      </c>
      <c r="B7847">
        <v>1421</v>
      </c>
      <c r="C7847" t="s">
        <v>5373</v>
      </c>
      <c r="D7847" t="s">
        <v>5133</v>
      </c>
      <c r="E7847">
        <v>58735</v>
      </c>
      <c r="F7847" t="s">
        <v>5087</v>
      </c>
      <c r="G7847" t="s">
        <v>4913</v>
      </c>
      <c r="H7847" t="s">
        <v>4912</v>
      </c>
      <c r="I7847">
        <v>44988</v>
      </c>
      <c r="J7847">
        <v>1175.21</v>
      </c>
      <c r="K7847">
        <v>1198.126595</v>
      </c>
      <c r="L7847">
        <v>1175.21</v>
      </c>
      <c r="M7847">
        <v>587.60499949999996</v>
      </c>
      <c r="N7847">
        <v>45167</v>
      </c>
      <c r="O7847">
        <v>45167</v>
      </c>
      <c r="P7847">
        <v>3</v>
      </c>
      <c r="Q7847" t="str">
        <f t="shared" si="122"/>
        <v>1-30</v>
      </c>
    </row>
    <row r="7848" spans="1:17" x14ac:dyDescent="0.25">
      <c r="A7848" t="s">
        <v>4900</v>
      </c>
      <c r="B7848">
        <v>1405</v>
      </c>
      <c r="C7848" t="s">
        <v>5493</v>
      </c>
      <c r="D7848" t="s">
        <v>5092</v>
      </c>
      <c r="E7848">
        <v>58736</v>
      </c>
      <c r="F7848" t="s">
        <v>4908</v>
      </c>
      <c r="G7848" t="s">
        <v>4944</v>
      </c>
      <c r="H7848" t="s">
        <v>4912</v>
      </c>
      <c r="I7848">
        <v>44988</v>
      </c>
      <c r="J7848">
        <v>383.58</v>
      </c>
      <c r="K7848">
        <v>391.05981000000003</v>
      </c>
      <c r="L7848">
        <v>383.58</v>
      </c>
      <c r="M7848">
        <v>255.72</v>
      </c>
      <c r="N7848">
        <v>45152</v>
      </c>
      <c r="O7848">
        <v>45152</v>
      </c>
      <c r="P7848">
        <v>18</v>
      </c>
      <c r="Q7848" t="str">
        <f t="shared" si="122"/>
        <v>1-30</v>
      </c>
    </row>
    <row r="7849" spans="1:17" x14ac:dyDescent="0.25">
      <c r="A7849" t="s">
        <v>4900</v>
      </c>
      <c r="B7849">
        <v>1421</v>
      </c>
      <c r="C7849" t="s">
        <v>5373</v>
      </c>
      <c r="D7849" t="s">
        <v>5133</v>
      </c>
      <c r="E7849">
        <v>58739</v>
      </c>
      <c r="F7849" t="s">
        <v>5087</v>
      </c>
      <c r="G7849" t="s">
        <v>4944</v>
      </c>
      <c r="H7849" t="s">
        <v>4912</v>
      </c>
      <c r="I7849">
        <v>44988</v>
      </c>
      <c r="J7849">
        <v>495</v>
      </c>
      <c r="K7849">
        <v>504.65249999999997</v>
      </c>
      <c r="L7849">
        <v>495</v>
      </c>
      <c r="M7849">
        <v>247.5</v>
      </c>
      <c r="N7849">
        <v>45167</v>
      </c>
      <c r="O7849">
        <v>45167</v>
      </c>
      <c r="P7849">
        <v>3</v>
      </c>
      <c r="Q7849" t="str">
        <f t="shared" si="122"/>
        <v>1-30</v>
      </c>
    </row>
    <row r="7850" spans="1:17" x14ac:dyDescent="0.25">
      <c r="A7850" t="s">
        <v>4900</v>
      </c>
      <c r="B7850">
        <v>1421</v>
      </c>
      <c r="C7850" t="s">
        <v>5373</v>
      </c>
      <c r="D7850" t="s">
        <v>5133</v>
      </c>
      <c r="E7850">
        <v>58740</v>
      </c>
      <c r="F7850" t="s">
        <v>5087</v>
      </c>
      <c r="G7850" t="s">
        <v>4944</v>
      </c>
      <c r="H7850" t="s">
        <v>4912</v>
      </c>
      <c r="I7850">
        <v>44988</v>
      </c>
      <c r="J7850">
        <v>749.98</v>
      </c>
      <c r="K7850">
        <v>764.60460999999998</v>
      </c>
      <c r="L7850">
        <v>749.98</v>
      </c>
      <c r="M7850">
        <v>374.98999900000001</v>
      </c>
      <c r="N7850">
        <v>45167</v>
      </c>
      <c r="O7850">
        <v>45167</v>
      </c>
      <c r="P7850">
        <v>3</v>
      </c>
      <c r="Q7850" t="str">
        <f t="shared" si="122"/>
        <v>1-30</v>
      </c>
    </row>
    <row r="7851" spans="1:17" x14ac:dyDescent="0.25">
      <c r="A7851" t="s">
        <v>4900</v>
      </c>
      <c r="B7851">
        <v>1396</v>
      </c>
      <c r="C7851" t="s">
        <v>5452</v>
      </c>
      <c r="D7851" t="s">
        <v>4908</v>
      </c>
      <c r="E7851">
        <v>58742</v>
      </c>
      <c r="F7851" t="s">
        <v>4908</v>
      </c>
      <c r="G7851" t="s">
        <v>4913</v>
      </c>
      <c r="H7851" t="s">
        <v>4912</v>
      </c>
      <c r="I7851">
        <v>44988</v>
      </c>
      <c r="J7851">
        <v>1000</v>
      </c>
      <c r="K7851">
        <v>1019.5</v>
      </c>
      <c r="L7851">
        <v>1000</v>
      </c>
      <c r="M7851">
        <v>166.66666499999999</v>
      </c>
      <c r="N7851">
        <v>45170</v>
      </c>
      <c r="P7851">
        <v>0</v>
      </c>
      <c r="Q7851" t="str">
        <f t="shared" si="122"/>
        <v>ACTIVE</v>
      </c>
    </row>
    <row r="7852" spans="1:17" x14ac:dyDescent="0.25">
      <c r="A7852" t="s">
        <v>4900</v>
      </c>
      <c r="B7852">
        <v>514</v>
      </c>
      <c r="C7852" t="s">
        <v>5575</v>
      </c>
      <c r="D7852" t="s">
        <v>5092</v>
      </c>
      <c r="E7852">
        <v>58744</v>
      </c>
      <c r="F7852" t="s">
        <v>4908</v>
      </c>
      <c r="G7852" t="s">
        <v>4913</v>
      </c>
      <c r="H7852" t="s">
        <v>4912</v>
      </c>
      <c r="I7852">
        <v>44988</v>
      </c>
      <c r="J7852">
        <v>249.67</v>
      </c>
      <c r="K7852">
        <v>254.53856500000001</v>
      </c>
      <c r="L7852">
        <v>249.67</v>
      </c>
      <c r="M7852">
        <v>249.67</v>
      </c>
      <c r="P7852">
        <v>0</v>
      </c>
      <c r="Q7852" t="str">
        <f t="shared" si="122"/>
        <v>ACTIVE</v>
      </c>
    </row>
    <row r="7853" spans="1:17" x14ac:dyDescent="0.25">
      <c r="A7853" t="s">
        <v>4900</v>
      </c>
      <c r="B7853">
        <v>1361</v>
      </c>
      <c r="C7853" t="s">
        <v>1212</v>
      </c>
      <c r="D7853" t="s">
        <v>4908</v>
      </c>
      <c r="E7853">
        <v>58746</v>
      </c>
      <c r="F7853" t="s">
        <v>4908</v>
      </c>
      <c r="G7853" t="s">
        <v>4913</v>
      </c>
      <c r="H7853" t="s">
        <v>4912</v>
      </c>
      <c r="I7853">
        <v>44988</v>
      </c>
      <c r="J7853">
        <v>133.66</v>
      </c>
      <c r="K7853">
        <v>136.26636999999999</v>
      </c>
      <c r="L7853">
        <v>133.66</v>
      </c>
      <c r="M7853">
        <v>22.276665000000001</v>
      </c>
      <c r="N7853">
        <v>45159</v>
      </c>
      <c r="P7853">
        <v>0</v>
      </c>
      <c r="Q7853" t="str">
        <f t="shared" si="122"/>
        <v>ACTIVE</v>
      </c>
    </row>
    <row r="7854" spans="1:17" x14ac:dyDescent="0.25">
      <c r="A7854" t="s">
        <v>4900</v>
      </c>
      <c r="B7854">
        <v>394</v>
      </c>
      <c r="C7854" t="s">
        <v>5120</v>
      </c>
      <c r="D7854" t="s">
        <v>4908</v>
      </c>
      <c r="E7854">
        <v>58747</v>
      </c>
      <c r="F7854" t="s">
        <v>4908</v>
      </c>
      <c r="G7854" t="s">
        <v>4913</v>
      </c>
      <c r="H7854" t="s">
        <v>4912</v>
      </c>
      <c r="I7854">
        <v>44988</v>
      </c>
      <c r="J7854">
        <v>5</v>
      </c>
      <c r="K7854">
        <v>5.0975000000000001</v>
      </c>
      <c r="L7854">
        <v>5</v>
      </c>
      <c r="M7854">
        <v>1.666668</v>
      </c>
      <c r="N7854">
        <v>45166</v>
      </c>
      <c r="P7854">
        <v>0</v>
      </c>
      <c r="Q7854" t="str">
        <f t="shared" si="122"/>
        <v>ACTIVE</v>
      </c>
    </row>
    <row r="7855" spans="1:17" x14ac:dyDescent="0.25">
      <c r="A7855" t="s">
        <v>4900</v>
      </c>
      <c r="B7855">
        <v>514</v>
      </c>
      <c r="C7855" t="s">
        <v>5575</v>
      </c>
      <c r="D7855" t="s">
        <v>5092</v>
      </c>
      <c r="E7855">
        <v>58754</v>
      </c>
      <c r="F7855" t="s">
        <v>4908</v>
      </c>
      <c r="G7855" t="s">
        <v>4913</v>
      </c>
      <c r="H7855" t="s">
        <v>4912</v>
      </c>
      <c r="I7855">
        <v>44988</v>
      </c>
      <c r="J7855">
        <v>26.55</v>
      </c>
      <c r="K7855">
        <v>27.067724999999999</v>
      </c>
      <c r="L7855">
        <v>26.55</v>
      </c>
      <c r="M7855">
        <v>26.55</v>
      </c>
      <c r="P7855">
        <v>0</v>
      </c>
      <c r="Q7855" t="str">
        <f t="shared" si="122"/>
        <v>ACTIVE</v>
      </c>
    </row>
    <row r="7856" spans="1:17" x14ac:dyDescent="0.25">
      <c r="A7856" t="s">
        <v>4900</v>
      </c>
      <c r="B7856">
        <v>394</v>
      </c>
      <c r="C7856" t="s">
        <v>5120</v>
      </c>
      <c r="D7856" t="s">
        <v>4908</v>
      </c>
      <c r="E7856">
        <v>58755</v>
      </c>
      <c r="F7856" t="s">
        <v>4908</v>
      </c>
      <c r="G7856" t="s">
        <v>4913</v>
      </c>
      <c r="H7856" t="s">
        <v>4912</v>
      </c>
      <c r="I7856">
        <v>44988</v>
      </c>
      <c r="J7856">
        <v>34.450000000000003</v>
      </c>
      <c r="K7856">
        <v>35.121775</v>
      </c>
      <c r="L7856">
        <v>34.450000000000003</v>
      </c>
      <c r="M7856">
        <v>11.483333999999999</v>
      </c>
      <c r="N7856">
        <v>45166</v>
      </c>
      <c r="P7856">
        <v>0</v>
      </c>
      <c r="Q7856" t="str">
        <f t="shared" si="122"/>
        <v>ACTIVE</v>
      </c>
    </row>
    <row r="7857" spans="1:17" x14ac:dyDescent="0.25">
      <c r="A7857" t="s">
        <v>4900</v>
      </c>
      <c r="B7857">
        <v>394</v>
      </c>
      <c r="C7857" t="s">
        <v>5120</v>
      </c>
      <c r="D7857" t="s">
        <v>4908</v>
      </c>
      <c r="E7857">
        <v>58756</v>
      </c>
      <c r="F7857" t="s">
        <v>4908</v>
      </c>
      <c r="G7857" t="s">
        <v>4913</v>
      </c>
      <c r="H7857" t="s">
        <v>4912</v>
      </c>
      <c r="I7857">
        <v>44988</v>
      </c>
      <c r="J7857">
        <v>6.2</v>
      </c>
      <c r="K7857">
        <v>6.3209</v>
      </c>
      <c r="L7857">
        <v>6.2</v>
      </c>
      <c r="M7857">
        <v>2.0666679999999999</v>
      </c>
      <c r="N7857">
        <v>45166</v>
      </c>
      <c r="P7857">
        <v>0</v>
      </c>
      <c r="Q7857" t="str">
        <f t="shared" si="122"/>
        <v>ACTIVE</v>
      </c>
    </row>
    <row r="7858" spans="1:17" x14ac:dyDescent="0.25">
      <c r="A7858" t="s">
        <v>4900</v>
      </c>
      <c r="B7858">
        <v>1056</v>
      </c>
      <c r="C7858" t="s">
        <v>5248</v>
      </c>
      <c r="D7858" t="s">
        <v>4908</v>
      </c>
      <c r="E7858">
        <v>58757</v>
      </c>
      <c r="F7858" t="s">
        <v>5087</v>
      </c>
      <c r="G7858" t="s">
        <v>4913</v>
      </c>
      <c r="H7858" t="s">
        <v>4912</v>
      </c>
      <c r="I7858">
        <v>44988</v>
      </c>
      <c r="J7858">
        <v>550</v>
      </c>
      <c r="K7858">
        <v>560.72500000000002</v>
      </c>
      <c r="L7858">
        <v>550</v>
      </c>
      <c r="M7858">
        <v>550</v>
      </c>
      <c r="N7858">
        <v>45030</v>
      </c>
      <c r="O7858">
        <v>45030</v>
      </c>
      <c r="P7858">
        <v>140</v>
      </c>
      <c r="Q7858" t="str">
        <f t="shared" si="122"/>
        <v>121-150</v>
      </c>
    </row>
    <row r="7859" spans="1:17" x14ac:dyDescent="0.25">
      <c r="A7859" t="s">
        <v>4900</v>
      </c>
      <c r="B7859">
        <v>967</v>
      </c>
      <c r="C7859" t="s">
        <v>5578</v>
      </c>
      <c r="D7859" t="s">
        <v>4908</v>
      </c>
      <c r="E7859">
        <v>58759</v>
      </c>
      <c r="F7859" t="s">
        <v>4908</v>
      </c>
      <c r="G7859" t="s">
        <v>4944</v>
      </c>
      <c r="H7859" t="s">
        <v>4912</v>
      </c>
      <c r="I7859">
        <v>44988</v>
      </c>
      <c r="J7859">
        <v>489.5</v>
      </c>
      <c r="K7859">
        <v>499.04525000000001</v>
      </c>
      <c r="L7859">
        <v>489.5</v>
      </c>
      <c r="M7859">
        <v>326.33333399999998</v>
      </c>
      <c r="N7859">
        <v>45159</v>
      </c>
      <c r="P7859">
        <v>0</v>
      </c>
      <c r="Q7859" t="str">
        <f t="shared" si="122"/>
        <v>ACTIVE</v>
      </c>
    </row>
    <row r="7860" spans="1:17" x14ac:dyDescent="0.25">
      <c r="A7860" t="s">
        <v>4900</v>
      </c>
      <c r="B7860">
        <v>397</v>
      </c>
      <c r="C7860" t="s">
        <v>5224</v>
      </c>
      <c r="D7860" t="s">
        <v>4908</v>
      </c>
      <c r="E7860">
        <v>58765</v>
      </c>
      <c r="F7860" t="s">
        <v>4908</v>
      </c>
      <c r="G7860" t="s">
        <v>4913</v>
      </c>
      <c r="H7860" t="s">
        <v>4912</v>
      </c>
      <c r="I7860">
        <v>44988</v>
      </c>
      <c r="J7860">
        <v>246.8</v>
      </c>
      <c r="K7860">
        <v>251.61259999999999</v>
      </c>
      <c r="L7860">
        <v>246.8</v>
      </c>
      <c r="M7860">
        <v>41.133335000000002</v>
      </c>
      <c r="N7860">
        <v>45152</v>
      </c>
      <c r="P7860">
        <v>0</v>
      </c>
      <c r="Q7860" t="str">
        <f t="shared" si="122"/>
        <v>ACTIVE</v>
      </c>
    </row>
    <row r="7861" spans="1:17" x14ac:dyDescent="0.25">
      <c r="A7861" t="s">
        <v>4900</v>
      </c>
      <c r="B7861">
        <v>1056</v>
      </c>
      <c r="C7861" t="s">
        <v>5248</v>
      </c>
      <c r="D7861" t="s">
        <v>4908</v>
      </c>
      <c r="E7861">
        <v>58769</v>
      </c>
      <c r="F7861" t="s">
        <v>5087</v>
      </c>
      <c r="G7861" t="s">
        <v>4913</v>
      </c>
      <c r="H7861" t="s">
        <v>4912</v>
      </c>
      <c r="I7861">
        <v>44988</v>
      </c>
      <c r="J7861">
        <v>25</v>
      </c>
      <c r="K7861">
        <v>25.487500000000001</v>
      </c>
      <c r="L7861">
        <v>25</v>
      </c>
      <c r="M7861">
        <v>25</v>
      </c>
      <c r="N7861">
        <v>45030</v>
      </c>
      <c r="O7861">
        <v>45030</v>
      </c>
      <c r="P7861">
        <v>140</v>
      </c>
      <c r="Q7861" t="str">
        <f t="shared" si="122"/>
        <v>121-150</v>
      </c>
    </row>
    <row r="7862" spans="1:17" x14ac:dyDescent="0.25">
      <c r="A7862" t="s">
        <v>4900</v>
      </c>
      <c r="B7862">
        <v>1351</v>
      </c>
      <c r="C7862" t="s">
        <v>5582</v>
      </c>
      <c r="D7862" t="s">
        <v>5092</v>
      </c>
      <c r="E7862">
        <v>58773</v>
      </c>
      <c r="F7862" t="s">
        <v>4908</v>
      </c>
      <c r="G7862" t="s">
        <v>4913</v>
      </c>
      <c r="H7862" t="s">
        <v>4912</v>
      </c>
      <c r="I7862">
        <v>44987</v>
      </c>
      <c r="J7862">
        <v>7.7</v>
      </c>
      <c r="K7862">
        <v>7.8501500000000002</v>
      </c>
      <c r="L7862">
        <v>7.7</v>
      </c>
      <c r="M7862">
        <v>7.7</v>
      </c>
      <c r="N7862">
        <v>45044</v>
      </c>
      <c r="O7862">
        <v>45044</v>
      </c>
      <c r="P7862">
        <v>126</v>
      </c>
      <c r="Q7862" t="str">
        <f t="shared" si="122"/>
        <v>121-150</v>
      </c>
    </row>
    <row r="7863" spans="1:17" x14ac:dyDescent="0.25">
      <c r="A7863" t="s">
        <v>4900</v>
      </c>
      <c r="B7863">
        <v>514</v>
      </c>
      <c r="C7863" t="s">
        <v>5575</v>
      </c>
      <c r="D7863" t="s">
        <v>5092</v>
      </c>
      <c r="E7863">
        <v>58776</v>
      </c>
      <c r="F7863" t="s">
        <v>4908</v>
      </c>
      <c r="G7863" t="s">
        <v>4913</v>
      </c>
      <c r="H7863" t="s">
        <v>4912</v>
      </c>
      <c r="I7863">
        <v>44988</v>
      </c>
      <c r="J7863">
        <v>188.41</v>
      </c>
      <c r="K7863">
        <v>192.08399499999999</v>
      </c>
      <c r="L7863">
        <v>188.41</v>
      </c>
      <c r="M7863">
        <v>188.41</v>
      </c>
      <c r="P7863">
        <v>0</v>
      </c>
      <c r="Q7863" t="str">
        <f t="shared" si="122"/>
        <v>ACTIVE</v>
      </c>
    </row>
    <row r="7864" spans="1:17" x14ac:dyDescent="0.25">
      <c r="A7864" t="s">
        <v>4900</v>
      </c>
      <c r="B7864">
        <v>333</v>
      </c>
      <c r="C7864" t="s">
        <v>4932</v>
      </c>
      <c r="D7864" t="s">
        <v>4908</v>
      </c>
      <c r="E7864">
        <v>58781</v>
      </c>
      <c r="F7864" t="s">
        <v>4908</v>
      </c>
      <c r="G7864" t="s">
        <v>4913</v>
      </c>
      <c r="H7864" t="s">
        <v>4912</v>
      </c>
      <c r="I7864">
        <v>44988</v>
      </c>
      <c r="J7864">
        <v>190</v>
      </c>
      <c r="K7864">
        <v>193.70500000000001</v>
      </c>
      <c r="L7864">
        <v>190</v>
      </c>
      <c r="M7864">
        <v>31.666664999999998</v>
      </c>
      <c r="N7864">
        <v>45166</v>
      </c>
      <c r="P7864">
        <v>0</v>
      </c>
      <c r="Q7864" t="str">
        <f t="shared" si="122"/>
        <v>ACTIVE</v>
      </c>
    </row>
    <row r="7865" spans="1:17" x14ac:dyDescent="0.25">
      <c r="A7865" t="s">
        <v>4900</v>
      </c>
      <c r="B7865">
        <v>1404</v>
      </c>
      <c r="C7865" t="s">
        <v>5554</v>
      </c>
      <c r="D7865" t="s">
        <v>5092</v>
      </c>
      <c r="E7865">
        <v>58787</v>
      </c>
      <c r="F7865" t="s">
        <v>4908</v>
      </c>
      <c r="G7865" t="s">
        <v>4913</v>
      </c>
      <c r="H7865" t="s">
        <v>4912</v>
      </c>
      <c r="I7865">
        <v>44988</v>
      </c>
      <c r="J7865">
        <v>11165</v>
      </c>
      <c r="K7865">
        <v>11382.717500000001</v>
      </c>
      <c r="L7865">
        <v>11165</v>
      </c>
      <c r="M7865">
        <v>10306.153850000001</v>
      </c>
      <c r="N7865">
        <v>45038</v>
      </c>
      <c r="O7865">
        <v>44990</v>
      </c>
      <c r="P7865">
        <v>180</v>
      </c>
      <c r="Q7865" t="str">
        <f t="shared" si="122"/>
        <v>151-180</v>
      </c>
    </row>
    <row r="7866" spans="1:17" x14ac:dyDescent="0.25">
      <c r="A7866" t="s">
        <v>4900</v>
      </c>
      <c r="B7866">
        <v>1373</v>
      </c>
      <c r="C7866" t="s">
        <v>5238</v>
      </c>
      <c r="D7866" t="s">
        <v>4908</v>
      </c>
      <c r="E7866">
        <v>58789</v>
      </c>
      <c r="F7866" t="s">
        <v>4908</v>
      </c>
      <c r="G7866" t="s">
        <v>4913</v>
      </c>
      <c r="H7866" t="s">
        <v>4912</v>
      </c>
      <c r="I7866">
        <v>44988</v>
      </c>
      <c r="J7866">
        <v>1526.36</v>
      </c>
      <c r="K7866">
        <v>1556.12402</v>
      </c>
      <c r="L7866">
        <v>1526.36</v>
      </c>
      <c r="M7866">
        <v>763.18000099999995</v>
      </c>
      <c r="N7866">
        <v>45141</v>
      </c>
      <c r="P7866">
        <v>0</v>
      </c>
      <c r="Q7866" t="str">
        <f t="shared" si="122"/>
        <v>ACTIVE</v>
      </c>
    </row>
    <row r="7867" spans="1:17" x14ac:dyDescent="0.25">
      <c r="A7867" t="s">
        <v>4900</v>
      </c>
      <c r="B7867">
        <v>514</v>
      </c>
      <c r="C7867" t="s">
        <v>5575</v>
      </c>
      <c r="D7867" t="s">
        <v>5092</v>
      </c>
      <c r="E7867">
        <v>58794</v>
      </c>
      <c r="F7867" t="s">
        <v>4908</v>
      </c>
      <c r="G7867" t="s">
        <v>4913</v>
      </c>
      <c r="H7867" t="s">
        <v>4912</v>
      </c>
      <c r="I7867">
        <v>44988</v>
      </c>
      <c r="J7867">
        <v>118.89</v>
      </c>
      <c r="K7867">
        <v>121.208355</v>
      </c>
      <c r="L7867">
        <v>118.89</v>
      </c>
      <c r="M7867">
        <v>118.89</v>
      </c>
      <c r="P7867">
        <v>0</v>
      </c>
      <c r="Q7867" t="str">
        <f t="shared" si="122"/>
        <v>ACTIVE</v>
      </c>
    </row>
    <row r="7868" spans="1:17" x14ac:dyDescent="0.25">
      <c r="A7868" t="s">
        <v>4900</v>
      </c>
      <c r="B7868">
        <v>1196</v>
      </c>
      <c r="C7868" t="s">
        <v>5537</v>
      </c>
      <c r="D7868" t="s">
        <v>5092</v>
      </c>
      <c r="E7868">
        <v>58798</v>
      </c>
      <c r="F7868" t="s">
        <v>4908</v>
      </c>
      <c r="G7868" t="s">
        <v>4944</v>
      </c>
      <c r="H7868" t="s">
        <v>4912</v>
      </c>
      <c r="I7868">
        <v>44989</v>
      </c>
      <c r="J7868">
        <v>500</v>
      </c>
      <c r="K7868">
        <v>509.75</v>
      </c>
      <c r="L7868">
        <v>500</v>
      </c>
      <c r="M7868">
        <v>416.66666700000002</v>
      </c>
      <c r="N7868">
        <v>45044</v>
      </c>
      <c r="P7868">
        <v>0</v>
      </c>
      <c r="Q7868" t="str">
        <f t="shared" si="122"/>
        <v>ACTIVE</v>
      </c>
    </row>
    <row r="7869" spans="1:17" x14ac:dyDescent="0.25">
      <c r="A7869" t="s">
        <v>4900</v>
      </c>
      <c r="B7869">
        <v>773</v>
      </c>
      <c r="C7869" t="s">
        <v>4996</v>
      </c>
      <c r="D7869" t="s">
        <v>4908</v>
      </c>
      <c r="E7869">
        <v>58800</v>
      </c>
      <c r="F7869" t="s">
        <v>4908</v>
      </c>
      <c r="G7869" t="s">
        <v>4913</v>
      </c>
      <c r="H7869" t="s">
        <v>4912</v>
      </c>
      <c r="I7869">
        <v>44989</v>
      </c>
      <c r="J7869">
        <v>84.66</v>
      </c>
      <c r="K7869">
        <v>86.310869999999994</v>
      </c>
      <c r="L7869">
        <v>84.66</v>
      </c>
      <c r="M7869">
        <v>14.11</v>
      </c>
      <c r="N7869">
        <v>45156</v>
      </c>
      <c r="P7869">
        <v>0</v>
      </c>
      <c r="Q7869" t="str">
        <f t="shared" si="122"/>
        <v>ACTIVE</v>
      </c>
    </row>
    <row r="7870" spans="1:17" x14ac:dyDescent="0.25">
      <c r="A7870" t="s">
        <v>4900</v>
      </c>
      <c r="B7870">
        <v>527</v>
      </c>
      <c r="C7870" t="s">
        <v>1662</v>
      </c>
      <c r="D7870" t="s">
        <v>4908</v>
      </c>
      <c r="E7870">
        <v>58802</v>
      </c>
      <c r="F7870" t="s">
        <v>4908</v>
      </c>
      <c r="G7870" t="s">
        <v>4913</v>
      </c>
      <c r="H7870" t="s">
        <v>4912</v>
      </c>
      <c r="I7870">
        <v>44989</v>
      </c>
      <c r="J7870">
        <v>24.17</v>
      </c>
      <c r="K7870">
        <v>24.641314999999999</v>
      </c>
      <c r="L7870">
        <v>24.17</v>
      </c>
      <c r="M7870">
        <v>24.17</v>
      </c>
      <c r="P7870">
        <v>0</v>
      </c>
      <c r="Q7870" t="str">
        <f t="shared" si="122"/>
        <v>ACTIVE</v>
      </c>
    </row>
    <row r="7871" spans="1:17" x14ac:dyDescent="0.25">
      <c r="A7871" t="s">
        <v>4900</v>
      </c>
      <c r="B7871">
        <v>1196</v>
      </c>
      <c r="C7871" t="s">
        <v>5537</v>
      </c>
      <c r="D7871" t="s">
        <v>5092</v>
      </c>
      <c r="E7871">
        <v>58803</v>
      </c>
      <c r="F7871" t="s">
        <v>4908</v>
      </c>
      <c r="G7871" t="s">
        <v>4944</v>
      </c>
      <c r="H7871" t="s">
        <v>4912</v>
      </c>
      <c r="I7871">
        <v>44989</v>
      </c>
      <c r="J7871">
        <v>571.6</v>
      </c>
      <c r="K7871">
        <v>582.74620000000004</v>
      </c>
      <c r="L7871">
        <v>571.6</v>
      </c>
      <c r="M7871">
        <v>476.33333299999998</v>
      </c>
      <c r="N7871">
        <v>45044</v>
      </c>
      <c r="P7871">
        <v>0</v>
      </c>
      <c r="Q7871" t="str">
        <f t="shared" si="122"/>
        <v>ACTIVE</v>
      </c>
    </row>
    <row r="7872" spans="1:17" x14ac:dyDescent="0.25">
      <c r="A7872" t="s">
        <v>4900</v>
      </c>
      <c r="B7872">
        <v>773</v>
      </c>
      <c r="C7872" t="s">
        <v>4996</v>
      </c>
      <c r="D7872" t="s">
        <v>4908</v>
      </c>
      <c r="E7872">
        <v>58804</v>
      </c>
      <c r="F7872" t="s">
        <v>4908</v>
      </c>
      <c r="G7872" t="s">
        <v>4913</v>
      </c>
      <c r="H7872" t="s">
        <v>4912</v>
      </c>
      <c r="I7872">
        <v>44989</v>
      </c>
      <c r="J7872">
        <v>104.15</v>
      </c>
      <c r="K7872">
        <v>106.180925</v>
      </c>
      <c r="L7872">
        <v>104.15</v>
      </c>
      <c r="M7872">
        <v>17.358332499999999</v>
      </c>
      <c r="N7872">
        <v>45156</v>
      </c>
      <c r="P7872">
        <v>0</v>
      </c>
      <c r="Q7872" t="str">
        <f t="shared" si="122"/>
        <v>ACTIVE</v>
      </c>
    </row>
    <row r="7873" spans="1:17" x14ac:dyDescent="0.25">
      <c r="A7873" t="s">
        <v>4900</v>
      </c>
      <c r="B7873">
        <v>527</v>
      </c>
      <c r="C7873" t="s">
        <v>1662</v>
      </c>
      <c r="D7873" t="s">
        <v>4908</v>
      </c>
      <c r="E7873">
        <v>58805</v>
      </c>
      <c r="F7873" t="s">
        <v>4908</v>
      </c>
      <c r="G7873" t="s">
        <v>4913</v>
      </c>
      <c r="H7873" t="s">
        <v>4912</v>
      </c>
      <c r="I7873">
        <v>44989</v>
      </c>
      <c r="J7873">
        <v>79.900000000000006</v>
      </c>
      <c r="K7873">
        <v>81.45805</v>
      </c>
      <c r="L7873">
        <v>79.900000000000006</v>
      </c>
      <c r="M7873">
        <v>79.900000000000006</v>
      </c>
      <c r="P7873">
        <v>0</v>
      </c>
      <c r="Q7873" t="str">
        <f t="shared" si="122"/>
        <v>ACTIVE</v>
      </c>
    </row>
    <row r="7874" spans="1:17" x14ac:dyDescent="0.25">
      <c r="A7874" t="s">
        <v>4900</v>
      </c>
      <c r="B7874">
        <v>527</v>
      </c>
      <c r="C7874" t="s">
        <v>1662</v>
      </c>
      <c r="D7874" t="s">
        <v>4908</v>
      </c>
      <c r="E7874">
        <v>58807</v>
      </c>
      <c r="F7874" t="s">
        <v>4908</v>
      </c>
      <c r="G7874" t="s">
        <v>4913</v>
      </c>
      <c r="H7874" t="s">
        <v>4912</v>
      </c>
      <c r="I7874">
        <v>44989</v>
      </c>
      <c r="J7874">
        <v>68.569999999999993</v>
      </c>
      <c r="K7874">
        <v>69.907115000000005</v>
      </c>
      <c r="L7874">
        <v>68.569999999999993</v>
      </c>
      <c r="M7874">
        <v>68.569999999999993</v>
      </c>
      <c r="P7874">
        <v>0</v>
      </c>
      <c r="Q7874" t="str">
        <f t="shared" ref="Q7874:Q7937" si="123">IF(P7874=0,"ACTIVE",IF(P7874&lt;=30,"1-30",IF(AND(P7874&gt;30,P7874&lt;=60),"31-60",IF(AND(P7874&gt;60,P7874&lt;=90),"61-90",IF(AND(P7874&gt;90,P7874&lt;=120),"91-120",IF(AND(P7874&gt;120,P7874&lt;=150),"121-150",IF(AND(P7874&gt;150,P7874&lt;=180),"151-180","180+")))))))</f>
        <v>ACTIVE</v>
      </c>
    </row>
    <row r="7875" spans="1:17" x14ac:dyDescent="0.25">
      <c r="A7875" t="s">
        <v>4900</v>
      </c>
      <c r="B7875">
        <v>1146</v>
      </c>
      <c r="C7875" t="s">
        <v>5128</v>
      </c>
      <c r="D7875" t="s">
        <v>4908</v>
      </c>
      <c r="E7875">
        <v>58808</v>
      </c>
      <c r="F7875" t="s">
        <v>4908</v>
      </c>
      <c r="G7875" t="s">
        <v>4913</v>
      </c>
      <c r="H7875" t="s">
        <v>4912</v>
      </c>
      <c r="I7875">
        <v>44989</v>
      </c>
      <c r="J7875">
        <v>80.319999999999993</v>
      </c>
      <c r="K7875">
        <v>81.886240000000001</v>
      </c>
      <c r="L7875">
        <v>80.319999999999993</v>
      </c>
      <c r="M7875">
        <v>40.159998999999999</v>
      </c>
      <c r="N7875">
        <v>45154</v>
      </c>
      <c r="P7875">
        <v>0</v>
      </c>
      <c r="Q7875" t="str">
        <f t="shared" si="123"/>
        <v>ACTIVE</v>
      </c>
    </row>
    <row r="7876" spans="1:17" x14ac:dyDescent="0.25">
      <c r="A7876" t="s">
        <v>4900</v>
      </c>
      <c r="B7876">
        <v>1129</v>
      </c>
      <c r="C7876" t="s">
        <v>5523</v>
      </c>
      <c r="D7876" t="s">
        <v>5092</v>
      </c>
      <c r="E7876">
        <v>58815</v>
      </c>
      <c r="F7876" t="s">
        <v>4908</v>
      </c>
      <c r="G7876" t="s">
        <v>4913</v>
      </c>
      <c r="H7876" t="s">
        <v>4912</v>
      </c>
      <c r="I7876">
        <v>44989</v>
      </c>
      <c r="J7876">
        <v>672.95</v>
      </c>
      <c r="K7876">
        <v>686.07252500000004</v>
      </c>
      <c r="L7876">
        <v>672.95</v>
      </c>
      <c r="M7876">
        <v>672.95</v>
      </c>
      <c r="N7876">
        <v>45060</v>
      </c>
      <c r="O7876">
        <v>45060</v>
      </c>
      <c r="P7876">
        <v>110</v>
      </c>
      <c r="Q7876" t="str">
        <f t="shared" si="123"/>
        <v>91-120</v>
      </c>
    </row>
    <row r="7877" spans="1:17" x14ac:dyDescent="0.25">
      <c r="A7877" t="s">
        <v>4900</v>
      </c>
      <c r="B7877">
        <v>1220</v>
      </c>
      <c r="C7877" t="s">
        <v>5592</v>
      </c>
      <c r="D7877" t="s">
        <v>5092</v>
      </c>
      <c r="E7877">
        <v>58817</v>
      </c>
      <c r="F7877" t="s">
        <v>4908</v>
      </c>
      <c r="G7877" t="s">
        <v>4913</v>
      </c>
      <c r="H7877" t="s">
        <v>4912</v>
      </c>
      <c r="I7877">
        <v>44989</v>
      </c>
      <c r="J7877">
        <v>257</v>
      </c>
      <c r="K7877">
        <v>262.01150000000001</v>
      </c>
      <c r="L7877">
        <v>257</v>
      </c>
      <c r="M7877">
        <v>257</v>
      </c>
      <c r="P7877">
        <v>0</v>
      </c>
      <c r="Q7877" t="str">
        <f t="shared" si="123"/>
        <v>ACTIVE</v>
      </c>
    </row>
    <row r="7878" spans="1:17" x14ac:dyDescent="0.25">
      <c r="A7878" t="s">
        <v>4900</v>
      </c>
      <c r="B7878">
        <v>1404</v>
      </c>
      <c r="C7878" t="s">
        <v>5554</v>
      </c>
      <c r="D7878" t="s">
        <v>5092</v>
      </c>
      <c r="E7878">
        <v>58821</v>
      </c>
      <c r="F7878" t="s">
        <v>4908</v>
      </c>
      <c r="G7878" t="s">
        <v>4913</v>
      </c>
      <c r="H7878" t="s">
        <v>4912</v>
      </c>
      <c r="I7878">
        <v>44989</v>
      </c>
      <c r="J7878">
        <v>128</v>
      </c>
      <c r="K7878">
        <v>130.49600000000001</v>
      </c>
      <c r="L7878">
        <v>128</v>
      </c>
      <c r="M7878">
        <v>118.153846</v>
      </c>
      <c r="N7878">
        <v>45038</v>
      </c>
      <c r="O7878">
        <v>45038</v>
      </c>
      <c r="P7878">
        <v>132</v>
      </c>
      <c r="Q7878" t="str">
        <f t="shared" si="123"/>
        <v>121-150</v>
      </c>
    </row>
    <row r="7879" spans="1:17" x14ac:dyDescent="0.25">
      <c r="A7879" t="s">
        <v>4900</v>
      </c>
      <c r="B7879">
        <v>1361</v>
      </c>
      <c r="C7879" t="s">
        <v>1212</v>
      </c>
      <c r="D7879" t="s">
        <v>4908</v>
      </c>
      <c r="E7879">
        <v>58822</v>
      </c>
      <c r="F7879" t="s">
        <v>4908</v>
      </c>
      <c r="G7879" t="s">
        <v>4913</v>
      </c>
      <c r="H7879" t="s">
        <v>4912</v>
      </c>
      <c r="I7879">
        <v>44989</v>
      </c>
      <c r="J7879">
        <v>137.59</v>
      </c>
      <c r="K7879">
        <v>140.27300500000001</v>
      </c>
      <c r="L7879">
        <v>137.59</v>
      </c>
      <c r="M7879">
        <v>22.9316675</v>
      </c>
      <c r="N7879">
        <v>45159</v>
      </c>
      <c r="P7879">
        <v>0</v>
      </c>
      <c r="Q7879" t="str">
        <f t="shared" si="123"/>
        <v>ACTIVE</v>
      </c>
    </row>
    <row r="7880" spans="1:17" x14ac:dyDescent="0.25">
      <c r="A7880" t="s">
        <v>4900</v>
      </c>
      <c r="B7880">
        <v>1351</v>
      </c>
      <c r="C7880" t="s">
        <v>5582</v>
      </c>
      <c r="D7880" t="s">
        <v>5092</v>
      </c>
      <c r="E7880">
        <v>58824</v>
      </c>
      <c r="F7880" t="s">
        <v>4908</v>
      </c>
      <c r="G7880" t="s">
        <v>4913</v>
      </c>
      <c r="H7880" t="s">
        <v>4912</v>
      </c>
      <c r="I7880">
        <v>44989</v>
      </c>
      <c r="J7880">
        <v>200</v>
      </c>
      <c r="K7880">
        <v>203.9</v>
      </c>
      <c r="L7880">
        <v>200</v>
      </c>
      <c r="M7880">
        <v>200</v>
      </c>
      <c r="N7880">
        <v>45044</v>
      </c>
      <c r="O7880">
        <v>45044</v>
      </c>
      <c r="P7880">
        <v>126</v>
      </c>
      <c r="Q7880" t="str">
        <f t="shared" si="123"/>
        <v>121-150</v>
      </c>
    </row>
    <row r="7881" spans="1:17" x14ac:dyDescent="0.25">
      <c r="A7881" t="s">
        <v>4900</v>
      </c>
      <c r="B7881">
        <v>1404</v>
      </c>
      <c r="C7881" t="s">
        <v>5554</v>
      </c>
      <c r="D7881" t="s">
        <v>5092</v>
      </c>
      <c r="E7881">
        <v>58826</v>
      </c>
      <c r="F7881" t="s">
        <v>4908</v>
      </c>
      <c r="G7881" t="s">
        <v>4913</v>
      </c>
      <c r="H7881" t="s">
        <v>4912</v>
      </c>
      <c r="I7881">
        <v>44989</v>
      </c>
      <c r="J7881">
        <v>181</v>
      </c>
      <c r="K7881">
        <v>184.52950000000001</v>
      </c>
      <c r="L7881">
        <v>181</v>
      </c>
      <c r="M7881">
        <v>167.07692299999999</v>
      </c>
      <c r="N7881">
        <v>45038</v>
      </c>
      <c r="O7881">
        <v>44990</v>
      </c>
      <c r="P7881">
        <v>180</v>
      </c>
      <c r="Q7881" t="str">
        <f t="shared" si="123"/>
        <v>151-180</v>
      </c>
    </row>
    <row r="7882" spans="1:17" x14ac:dyDescent="0.25">
      <c r="A7882" t="s">
        <v>4900</v>
      </c>
      <c r="B7882">
        <v>1404</v>
      </c>
      <c r="C7882" t="s">
        <v>5554</v>
      </c>
      <c r="D7882" t="s">
        <v>5092</v>
      </c>
      <c r="E7882">
        <v>58830</v>
      </c>
      <c r="F7882" t="s">
        <v>4908</v>
      </c>
      <c r="G7882" t="s">
        <v>4913</v>
      </c>
      <c r="H7882" t="s">
        <v>4912</v>
      </c>
      <c r="I7882">
        <v>44989</v>
      </c>
      <c r="J7882">
        <v>75</v>
      </c>
      <c r="K7882">
        <v>76.462500000000006</v>
      </c>
      <c r="L7882">
        <v>75</v>
      </c>
      <c r="M7882">
        <v>69.230768999999995</v>
      </c>
      <c r="N7882">
        <v>45038</v>
      </c>
      <c r="O7882">
        <v>44990</v>
      </c>
      <c r="P7882">
        <v>180</v>
      </c>
      <c r="Q7882" t="str">
        <f t="shared" si="123"/>
        <v>151-180</v>
      </c>
    </row>
    <row r="7883" spans="1:17" x14ac:dyDescent="0.25">
      <c r="A7883" t="s">
        <v>4900</v>
      </c>
      <c r="B7883">
        <v>356</v>
      </c>
      <c r="C7883" t="s">
        <v>5579</v>
      </c>
      <c r="D7883" t="s">
        <v>5092</v>
      </c>
      <c r="E7883">
        <v>58833</v>
      </c>
      <c r="F7883" t="s">
        <v>4908</v>
      </c>
      <c r="G7883" t="s">
        <v>4913</v>
      </c>
      <c r="H7883" t="s">
        <v>4912</v>
      </c>
      <c r="I7883">
        <v>44989</v>
      </c>
      <c r="J7883">
        <v>377.73</v>
      </c>
      <c r="K7883">
        <v>385.09573499999999</v>
      </c>
      <c r="L7883">
        <v>377.73</v>
      </c>
      <c r="M7883">
        <v>377.73</v>
      </c>
      <c r="P7883">
        <v>0</v>
      </c>
      <c r="Q7883" t="str">
        <f t="shared" si="123"/>
        <v>ACTIVE</v>
      </c>
    </row>
    <row r="7884" spans="1:17" x14ac:dyDescent="0.25">
      <c r="A7884" t="s">
        <v>4900</v>
      </c>
      <c r="B7884">
        <v>394</v>
      </c>
      <c r="C7884" t="s">
        <v>5120</v>
      </c>
      <c r="D7884" t="s">
        <v>4908</v>
      </c>
      <c r="E7884">
        <v>58834</v>
      </c>
      <c r="F7884" t="s">
        <v>4908</v>
      </c>
      <c r="G7884" t="s">
        <v>4913</v>
      </c>
      <c r="H7884" t="s">
        <v>4912</v>
      </c>
      <c r="I7884">
        <v>44989</v>
      </c>
      <c r="J7884">
        <v>157.02000000000001</v>
      </c>
      <c r="K7884">
        <v>160.08188999999999</v>
      </c>
      <c r="L7884">
        <v>157.02000000000001</v>
      </c>
      <c r="M7884">
        <v>52.34</v>
      </c>
      <c r="N7884">
        <v>45166</v>
      </c>
      <c r="P7884">
        <v>0</v>
      </c>
      <c r="Q7884" t="str">
        <f t="shared" si="123"/>
        <v>ACTIVE</v>
      </c>
    </row>
    <row r="7885" spans="1:17" x14ac:dyDescent="0.25">
      <c r="A7885" t="s">
        <v>4900</v>
      </c>
      <c r="B7885">
        <v>394</v>
      </c>
      <c r="C7885" t="s">
        <v>5120</v>
      </c>
      <c r="D7885" t="s">
        <v>4908</v>
      </c>
      <c r="E7885">
        <v>58837</v>
      </c>
      <c r="F7885" t="s">
        <v>4908</v>
      </c>
      <c r="G7885" t="s">
        <v>4913</v>
      </c>
      <c r="H7885" t="s">
        <v>4912</v>
      </c>
      <c r="I7885">
        <v>44989</v>
      </c>
      <c r="J7885">
        <v>50</v>
      </c>
      <c r="K7885">
        <v>50.975000000000001</v>
      </c>
      <c r="L7885">
        <v>50</v>
      </c>
      <c r="M7885">
        <v>16.666668000000001</v>
      </c>
      <c r="N7885">
        <v>45166</v>
      </c>
      <c r="P7885">
        <v>0</v>
      </c>
      <c r="Q7885" t="str">
        <f t="shared" si="123"/>
        <v>ACTIVE</v>
      </c>
    </row>
    <row r="7886" spans="1:17" x14ac:dyDescent="0.25">
      <c r="A7886" t="s">
        <v>4900</v>
      </c>
      <c r="B7886">
        <v>394</v>
      </c>
      <c r="C7886" t="s">
        <v>5120</v>
      </c>
      <c r="D7886" t="s">
        <v>4908</v>
      </c>
      <c r="E7886">
        <v>58838</v>
      </c>
      <c r="F7886" t="s">
        <v>4908</v>
      </c>
      <c r="G7886" t="s">
        <v>4913</v>
      </c>
      <c r="H7886" t="s">
        <v>4912</v>
      </c>
      <c r="I7886">
        <v>44989</v>
      </c>
      <c r="J7886">
        <v>32.729999999999997</v>
      </c>
      <c r="K7886">
        <v>33.368234999999999</v>
      </c>
      <c r="L7886">
        <v>32.729999999999997</v>
      </c>
      <c r="M7886">
        <v>10.909998</v>
      </c>
      <c r="N7886">
        <v>45166</v>
      </c>
      <c r="P7886">
        <v>0</v>
      </c>
      <c r="Q7886" t="str">
        <f t="shared" si="123"/>
        <v>ACTIVE</v>
      </c>
    </row>
    <row r="7887" spans="1:17" x14ac:dyDescent="0.25">
      <c r="A7887" t="s">
        <v>4900</v>
      </c>
      <c r="B7887">
        <v>394</v>
      </c>
      <c r="C7887" t="s">
        <v>5120</v>
      </c>
      <c r="D7887" t="s">
        <v>4908</v>
      </c>
      <c r="E7887">
        <v>58840</v>
      </c>
      <c r="F7887" t="s">
        <v>4908</v>
      </c>
      <c r="G7887" t="s">
        <v>4913</v>
      </c>
      <c r="H7887" t="s">
        <v>4912</v>
      </c>
      <c r="I7887">
        <v>44989</v>
      </c>
      <c r="J7887">
        <v>12.17</v>
      </c>
      <c r="K7887">
        <v>12.407315000000001</v>
      </c>
      <c r="L7887">
        <v>12.17</v>
      </c>
      <c r="M7887">
        <v>4.0566659999999999</v>
      </c>
      <c r="N7887">
        <v>45166</v>
      </c>
      <c r="P7887">
        <v>0</v>
      </c>
      <c r="Q7887" t="str">
        <f t="shared" si="123"/>
        <v>ACTIVE</v>
      </c>
    </row>
    <row r="7888" spans="1:17" x14ac:dyDescent="0.25">
      <c r="A7888" t="s">
        <v>4900</v>
      </c>
      <c r="B7888">
        <v>394</v>
      </c>
      <c r="C7888" t="s">
        <v>5120</v>
      </c>
      <c r="D7888" t="s">
        <v>4908</v>
      </c>
      <c r="E7888">
        <v>58842</v>
      </c>
      <c r="F7888" t="s">
        <v>4908</v>
      </c>
      <c r="G7888" t="s">
        <v>4913</v>
      </c>
      <c r="H7888" t="s">
        <v>4912</v>
      </c>
      <c r="I7888">
        <v>44989</v>
      </c>
      <c r="J7888">
        <v>31.68</v>
      </c>
      <c r="K7888">
        <v>32.297759999999997</v>
      </c>
      <c r="L7888">
        <v>31.68</v>
      </c>
      <c r="M7888">
        <v>10.56</v>
      </c>
      <c r="N7888">
        <v>45166</v>
      </c>
      <c r="P7888">
        <v>0</v>
      </c>
      <c r="Q7888" t="str">
        <f t="shared" si="123"/>
        <v>ACTIVE</v>
      </c>
    </row>
    <row r="7889" spans="1:17" x14ac:dyDescent="0.25">
      <c r="A7889" t="s">
        <v>4900</v>
      </c>
      <c r="B7889">
        <v>527</v>
      </c>
      <c r="C7889" t="s">
        <v>1662</v>
      </c>
      <c r="D7889" t="s">
        <v>4908</v>
      </c>
      <c r="E7889">
        <v>58844</v>
      </c>
      <c r="F7889" t="s">
        <v>4908</v>
      </c>
      <c r="G7889" t="s">
        <v>4913</v>
      </c>
      <c r="H7889" t="s">
        <v>4912</v>
      </c>
      <c r="I7889">
        <v>44989</v>
      </c>
      <c r="J7889">
        <v>55.1</v>
      </c>
      <c r="K7889">
        <v>56.17445</v>
      </c>
      <c r="L7889">
        <v>55.1</v>
      </c>
      <c r="M7889">
        <v>55.1</v>
      </c>
      <c r="P7889">
        <v>0</v>
      </c>
      <c r="Q7889" t="str">
        <f t="shared" si="123"/>
        <v>ACTIVE</v>
      </c>
    </row>
    <row r="7890" spans="1:17" x14ac:dyDescent="0.25">
      <c r="A7890" t="s">
        <v>4900</v>
      </c>
      <c r="B7890">
        <v>527</v>
      </c>
      <c r="C7890" t="s">
        <v>1662</v>
      </c>
      <c r="D7890" t="s">
        <v>4908</v>
      </c>
      <c r="E7890">
        <v>58845</v>
      </c>
      <c r="F7890" t="s">
        <v>4908</v>
      </c>
      <c r="G7890" t="s">
        <v>4913</v>
      </c>
      <c r="H7890" t="s">
        <v>4912</v>
      </c>
      <c r="I7890">
        <v>44989</v>
      </c>
      <c r="J7890">
        <v>55.1</v>
      </c>
      <c r="K7890">
        <v>56.17445</v>
      </c>
      <c r="L7890">
        <v>55.1</v>
      </c>
      <c r="M7890">
        <v>55.1</v>
      </c>
      <c r="P7890">
        <v>0</v>
      </c>
      <c r="Q7890" t="str">
        <f t="shared" si="123"/>
        <v>ACTIVE</v>
      </c>
    </row>
    <row r="7891" spans="1:17" x14ac:dyDescent="0.25">
      <c r="A7891" t="s">
        <v>4900</v>
      </c>
      <c r="B7891">
        <v>1338</v>
      </c>
      <c r="C7891" t="s">
        <v>5560</v>
      </c>
      <c r="D7891" t="s">
        <v>5092</v>
      </c>
      <c r="E7891">
        <v>58847</v>
      </c>
      <c r="F7891" t="s">
        <v>4908</v>
      </c>
      <c r="G7891" t="s">
        <v>4913</v>
      </c>
      <c r="H7891" t="s">
        <v>5559</v>
      </c>
      <c r="I7891">
        <v>44989</v>
      </c>
      <c r="J7891">
        <v>25</v>
      </c>
      <c r="K7891">
        <v>25.487500000000001</v>
      </c>
      <c r="L7891">
        <v>25</v>
      </c>
      <c r="M7891">
        <v>25</v>
      </c>
      <c r="N7891">
        <v>45040</v>
      </c>
      <c r="O7891">
        <v>45040</v>
      </c>
      <c r="P7891">
        <v>130</v>
      </c>
      <c r="Q7891" t="str">
        <f t="shared" si="123"/>
        <v>121-150</v>
      </c>
    </row>
    <row r="7892" spans="1:17" x14ac:dyDescent="0.25">
      <c r="A7892" t="s">
        <v>4900</v>
      </c>
      <c r="B7892">
        <v>1404</v>
      </c>
      <c r="C7892" t="s">
        <v>5554</v>
      </c>
      <c r="D7892" t="s">
        <v>5092</v>
      </c>
      <c r="E7892">
        <v>58849</v>
      </c>
      <c r="F7892" t="s">
        <v>4908</v>
      </c>
      <c r="G7892" t="s">
        <v>4913</v>
      </c>
      <c r="H7892" t="s">
        <v>4912</v>
      </c>
      <c r="I7892">
        <v>44989</v>
      </c>
      <c r="J7892">
        <v>400.27</v>
      </c>
      <c r="K7892">
        <v>408.075265</v>
      </c>
      <c r="L7892">
        <v>400.27</v>
      </c>
      <c r="M7892">
        <v>369.48</v>
      </c>
      <c r="N7892">
        <v>45038</v>
      </c>
      <c r="O7892">
        <v>45038</v>
      </c>
      <c r="P7892">
        <v>132</v>
      </c>
      <c r="Q7892" t="str">
        <f t="shared" si="123"/>
        <v>121-150</v>
      </c>
    </row>
    <row r="7893" spans="1:17" x14ac:dyDescent="0.25">
      <c r="A7893" t="s">
        <v>4900</v>
      </c>
      <c r="B7893">
        <v>527</v>
      </c>
      <c r="C7893" t="s">
        <v>1662</v>
      </c>
      <c r="D7893" t="s">
        <v>4908</v>
      </c>
      <c r="E7893">
        <v>58851</v>
      </c>
      <c r="F7893" t="s">
        <v>4908</v>
      </c>
      <c r="G7893" t="s">
        <v>4913</v>
      </c>
      <c r="H7893" t="s">
        <v>4912</v>
      </c>
      <c r="I7893">
        <v>44989</v>
      </c>
      <c r="J7893">
        <v>55.1</v>
      </c>
      <c r="K7893">
        <v>56.17445</v>
      </c>
      <c r="L7893">
        <v>55.1</v>
      </c>
      <c r="M7893">
        <v>55.1</v>
      </c>
      <c r="P7893">
        <v>0</v>
      </c>
      <c r="Q7893" t="str">
        <f t="shared" si="123"/>
        <v>ACTIVE</v>
      </c>
    </row>
    <row r="7894" spans="1:17" x14ac:dyDescent="0.25">
      <c r="A7894" t="s">
        <v>4900</v>
      </c>
      <c r="B7894">
        <v>1404</v>
      </c>
      <c r="C7894" t="s">
        <v>5554</v>
      </c>
      <c r="D7894" t="s">
        <v>5092</v>
      </c>
      <c r="E7894">
        <v>58852</v>
      </c>
      <c r="F7894" t="s">
        <v>4908</v>
      </c>
      <c r="G7894" t="s">
        <v>4913</v>
      </c>
      <c r="H7894" t="s">
        <v>4912</v>
      </c>
      <c r="I7894">
        <v>44989</v>
      </c>
      <c r="J7894">
        <v>90.65</v>
      </c>
      <c r="K7894">
        <v>92.417675000000003</v>
      </c>
      <c r="L7894">
        <v>90.65</v>
      </c>
      <c r="M7894">
        <v>83.676923000000002</v>
      </c>
      <c r="N7894">
        <v>45038</v>
      </c>
      <c r="O7894">
        <v>45038</v>
      </c>
      <c r="P7894">
        <v>132</v>
      </c>
      <c r="Q7894" t="str">
        <f t="shared" si="123"/>
        <v>121-150</v>
      </c>
    </row>
    <row r="7895" spans="1:17" x14ac:dyDescent="0.25">
      <c r="A7895" t="s">
        <v>4900</v>
      </c>
      <c r="B7895">
        <v>527</v>
      </c>
      <c r="C7895" t="s">
        <v>1662</v>
      </c>
      <c r="D7895" t="s">
        <v>4908</v>
      </c>
      <c r="E7895">
        <v>58853</v>
      </c>
      <c r="F7895" t="s">
        <v>4908</v>
      </c>
      <c r="G7895" t="s">
        <v>4913</v>
      </c>
      <c r="H7895" t="s">
        <v>4912</v>
      </c>
      <c r="I7895">
        <v>44989</v>
      </c>
      <c r="J7895">
        <v>55.1</v>
      </c>
      <c r="K7895">
        <v>56.17445</v>
      </c>
      <c r="L7895">
        <v>55.1</v>
      </c>
      <c r="M7895">
        <v>55.1</v>
      </c>
      <c r="P7895">
        <v>0</v>
      </c>
      <c r="Q7895" t="str">
        <f t="shared" si="123"/>
        <v>ACTIVE</v>
      </c>
    </row>
    <row r="7896" spans="1:17" x14ac:dyDescent="0.25">
      <c r="A7896" t="s">
        <v>4900</v>
      </c>
      <c r="B7896">
        <v>514</v>
      </c>
      <c r="C7896" t="s">
        <v>5575</v>
      </c>
      <c r="D7896" t="s">
        <v>5092</v>
      </c>
      <c r="E7896">
        <v>58854</v>
      </c>
      <c r="F7896" t="s">
        <v>4908</v>
      </c>
      <c r="G7896" t="s">
        <v>4913</v>
      </c>
      <c r="H7896" t="s">
        <v>4912</v>
      </c>
      <c r="I7896">
        <v>44989</v>
      </c>
      <c r="J7896">
        <v>188.97</v>
      </c>
      <c r="K7896">
        <v>192.65491499999999</v>
      </c>
      <c r="L7896">
        <v>188.97</v>
      </c>
      <c r="M7896">
        <v>188.97</v>
      </c>
      <c r="P7896">
        <v>0</v>
      </c>
      <c r="Q7896" t="str">
        <f t="shared" si="123"/>
        <v>ACTIVE</v>
      </c>
    </row>
    <row r="7897" spans="1:17" x14ac:dyDescent="0.25">
      <c r="A7897" t="s">
        <v>4900</v>
      </c>
      <c r="B7897">
        <v>1191</v>
      </c>
      <c r="C7897" t="s">
        <v>5538</v>
      </c>
      <c r="D7897" t="s">
        <v>5092</v>
      </c>
      <c r="E7897">
        <v>58860</v>
      </c>
      <c r="F7897" t="s">
        <v>4908</v>
      </c>
      <c r="G7897" t="s">
        <v>4913</v>
      </c>
      <c r="H7897" t="s">
        <v>4912</v>
      </c>
      <c r="I7897">
        <v>44989</v>
      </c>
      <c r="J7897">
        <v>2500</v>
      </c>
      <c r="K7897">
        <v>2548.75</v>
      </c>
      <c r="L7897">
        <v>2500</v>
      </c>
      <c r="M7897">
        <v>2500</v>
      </c>
      <c r="N7897">
        <v>45082</v>
      </c>
      <c r="O7897">
        <v>45030</v>
      </c>
      <c r="P7897">
        <v>140</v>
      </c>
      <c r="Q7897" t="str">
        <f t="shared" si="123"/>
        <v>121-150</v>
      </c>
    </row>
    <row r="7898" spans="1:17" x14ac:dyDescent="0.25">
      <c r="A7898" t="s">
        <v>4900</v>
      </c>
      <c r="B7898">
        <v>762</v>
      </c>
      <c r="C7898" t="s">
        <v>5041</v>
      </c>
      <c r="D7898" t="s">
        <v>4908</v>
      </c>
      <c r="E7898">
        <v>58861</v>
      </c>
      <c r="F7898" t="s">
        <v>4908</v>
      </c>
      <c r="G7898" t="s">
        <v>4913</v>
      </c>
      <c r="H7898" t="s">
        <v>4912</v>
      </c>
      <c r="I7898">
        <v>44989</v>
      </c>
      <c r="J7898">
        <v>37.229999999999997</v>
      </c>
      <c r="K7898">
        <v>37.955984999999998</v>
      </c>
      <c r="L7898">
        <v>37.229999999999997</v>
      </c>
      <c r="M7898">
        <v>6.2049975000000002</v>
      </c>
      <c r="N7898">
        <v>45152</v>
      </c>
      <c r="P7898">
        <v>0</v>
      </c>
      <c r="Q7898" t="str">
        <f t="shared" si="123"/>
        <v>ACTIVE</v>
      </c>
    </row>
    <row r="7899" spans="1:17" x14ac:dyDescent="0.25">
      <c r="A7899" t="s">
        <v>4900</v>
      </c>
      <c r="B7899">
        <v>1056</v>
      </c>
      <c r="C7899" t="s">
        <v>5248</v>
      </c>
      <c r="D7899" t="s">
        <v>4908</v>
      </c>
      <c r="E7899">
        <v>58862</v>
      </c>
      <c r="F7899" t="s">
        <v>5087</v>
      </c>
      <c r="G7899" t="s">
        <v>4913</v>
      </c>
      <c r="H7899" t="s">
        <v>4912</v>
      </c>
      <c r="I7899">
        <v>44989</v>
      </c>
      <c r="J7899">
        <v>442.63</v>
      </c>
      <c r="K7899">
        <v>451.26128499999999</v>
      </c>
      <c r="L7899">
        <v>442.63</v>
      </c>
      <c r="M7899">
        <v>442.63</v>
      </c>
      <c r="N7899">
        <v>45030</v>
      </c>
      <c r="O7899">
        <v>45030</v>
      </c>
      <c r="P7899">
        <v>140</v>
      </c>
      <c r="Q7899" t="str">
        <f t="shared" si="123"/>
        <v>121-150</v>
      </c>
    </row>
    <row r="7900" spans="1:17" x14ac:dyDescent="0.25">
      <c r="A7900" t="s">
        <v>4900</v>
      </c>
      <c r="B7900">
        <v>514</v>
      </c>
      <c r="C7900" t="s">
        <v>5575</v>
      </c>
      <c r="D7900" t="s">
        <v>5092</v>
      </c>
      <c r="E7900">
        <v>58866</v>
      </c>
      <c r="F7900" t="s">
        <v>4908</v>
      </c>
      <c r="G7900" t="s">
        <v>4913</v>
      </c>
      <c r="H7900" t="s">
        <v>4912</v>
      </c>
      <c r="I7900">
        <v>44989</v>
      </c>
      <c r="J7900">
        <v>62.99</v>
      </c>
      <c r="K7900">
        <v>64.218305000000001</v>
      </c>
      <c r="L7900">
        <v>62.99</v>
      </c>
      <c r="M7900">
        <v>62.99</v>
      </c>
      <c r="P7900">
        <v>0</v>
      </c>
      <c r="Q7900" t="str">
        <f t="shared" si="123"/>
        <v>ACTIVE</v>
      </c>
    </row>
    <row r="7901" spans="1:17" x14ac:dyDescent="0.25">
      <c r="A7901" t="s">
        <v>4900</v>
      </c>
      <c r="B7901">
        <v>394</v>
      </c>
      <c r="C7901" t="s">
        <v>5120</v>
      </c>
      <c r="D7901" t="s">
        <v>4908</v>
      </c>
      <c r="E7901">
        <v>58867</v>
      </c>
      <c r="F7901" t="s">
        <v>4908</v>
      </c>
      <c r="G7901" t="s">
        <v>4913</v>
      </c>
      <c r="H7901" t="s">
        <v>4912</v>
      </c>
      <c r="I7901">
        <v>44989</v>
      </c>
      <c r="J7901">
        <v>56.5</v>
      </c>
      <c r="K7901">
        <v>57.601750000000003</v>
      </c>
      <c r="L7901">
        <v>56.5</v>
      </c>
      <c r="M7901">
        <v>18.833331999999999</v>
      </c>
      <c r="N7901">
        <v>45166</v>
      </c>
      <c r="P7901">
        <v>0</v>
      </c>
      <c r="Q7901" t="str">
        <f t="shared" si="123"/>
        <v>ACTIVE</v>
      </c>
    </row>
    <row r="7902" spans="1:17" x14ac:dyDescent="0.25">
      <c r="A7902" t="s">
        <v>4900</v>
      </c>
      <c r="B7902">
        <v>1361</v>
      </c>
      <c r="C7902" t="s">
        <v>1212</v>
      </c>
      <c r="D7902" t="s">
        <v>4908</v>
      </c>
      <c r="E7902">
        <v>58873</v>
      </c>
      <c r="F7902" t="s">
        <v>4908</v>
      </c>
      <c r="G7902" t="s">
        <v>4913</v>
      </c>
      <c r="H7902" t="s">
        <v>4912</v>
      </c>
      <c r="I7902">
        <v>44989</v>
      </c>
      <c r="J7902">
        <v>33.75</v>
      </c>
      <c r="K7902">
        <v>34.408124999999998</v>
      </c>
      <c r="L7902">
        <v>33.75</v>
      </c>
      <c r="M7902">
        <v>5.6249975000000001</v>
      </c>
      <c r="N7902">
        <v>45159</v>
      </c>
      <c r="P7902">
        <v>0</v>
      </c>
      <c r="Q7902" t="str">
        <f t="shared" si="123"/>
        <v>ACTIVE</v>
      </c>
    </row>
    <row r="7903" spans="1:17" x14ac:dyDescent="0.25">
      <c r="A7903" t="s">
        <v>4900</v>
      </c>
      <c r="B7903">
        <v>471</v>
      </c>
      <c r="C7903" t="s">
        <v>5015</v>
      </c>
      <c r="D7903" t="s">
        <v>4908</v>
      </c>
      <c r="E7903">
        <v>58875</v>
      </c>
      <c r="F7903" t="s">
        <v>4908</v>
      </c>
      <c r="G7903" t="s">
        <v>4913</v>
      </c>
      <c r="H7903" t="s">
        <v>4912</v>
      </c>
      <c r="I7903">
        <v>44989</v>
      </c>
      <c r="J7903">
        <v>488.9</v>
      </c>
      <c r="K7903">
        <v>498.43355000000003</v>
      </c>
      <c r="L7903">
        <v>488.9</v>
      </c>
      <c r="M7903">
        <v>81.483334999999997</v>
      </c>
      <c r="N7903">
        <v>45159</v>
      </c>
      <c r="P7903">
        <v>0</v>
      </c>
      <c r="Q7903" t="str">
        <f t="shared" si="123"/>
        <v>ACTIVE</v>
      </c>
    </row>
    <row r="7904" spans="1:17" x14ac:dyDescent="0.25">
      <c r="A7904" t="s">
        <v>4900</v>
      </c>
      <c r="B7904">
        <v>1404</v>
      </c>
      <c r="C7904" t="s">
        <v>5554</v>
      </c>
      <c r="D7904" t="s">
        <v>5092</v>
      </c>
      <c r="E7904">
        <v>58879</v>
      </c>
      <c r="F7904" t="s">
        <v>4908</v>
      </c>
      <c r="G7904" t="s">
        <v>4913</v>
      </c>
      <c r="H7904" t="s">
        <v>4912</v>
      </c>
      <c r="I7904">
        <v>44989</v>
      </c>
      <c r="J7904">
        <v>48.4</v>
      </c>
      <c r="K7904">
        <v>49.343800000000002</v>
      </c>
      <c r="L7904">
        <v>48.4</v>
      </c>
      <c r="M7904">
        <v>44.676923000000002</v>
      </c>
      <c r="N7904">
        <v>45038</v>
      </c>
      <c r="O7904">
        <v>44990</v>
      </c>
      <c r="P7904">
        <v>180</v>
      </c>
      <c r="Q7904" t="str">
        <f t="shared" si="123"/>
        <v>151-180</v>
      </c>
    </row>
    <row r="7905" spans="1:17" x14ac:dyDescent="0.25">
      <c r="A7905" t="s">
        <v>4900</v>
      </c>
      <c r="B7905">
        <v>1098</v>
      </c>
      <c r="C7905" t="s">
        <v>5583</v>
      </c>
      <c r="D7905" t="s">
        <v>5092</v>
      </c>
      <c r="E7905">
        <v>58882</v>
      </c>
      <c r="F7905" t="s">
        <v>4908</v>
      </c>
      <c r="G7905" t="s">
        <v>4913</v>
      </c>
      <c r="H7905" t="s">
        <v>4912</v>
      </c>
      <c r="I7905">
        <v>44989</v>
      </c>
      <c r="J7905">
        <v>430</v>
      </c>
      <c r="K7905">
        <v>438.38499999999999</v>
      </c>
      <c r="L7905">
        <v>430</v>
      </c>
      <c r="M7905">
        <v>430</v>
      </c>
      <c r="P7905">
        <v>0</v>
      </c>
      <c r="Q7905" t="str">
        <f t="shared" si="123"/>
        <v>ACTIVE</v>
      </c>
    </row>
    <row r="7906" spans="1:17" x14ac:dyDescent="0.25">
      <c r="A7906" t="s">
        <v>4900</v>
      </c>
      <c r="B7906">
        <v>1361</v>
      </c>
      <c r="C7906" t="s">
        <v>1212</v>
      </c>
      <c r="D7906" t="s">
        <v>4908</v>
      </c>
      <c r="E7906">
        <v>58899</v>
      </c>
      <c r="F7906" t="s">
        <v>4908</v>
      </c>
      <c r="G7906" t="s">
        <v>4913</v>
      </c>
      <c r="H7906" t="s">
        <v>4912</v>
      </c>
      <c r="I7906">
        <v>44989</v>
      </c>
      <c r="J7906">
        <v>108.02</v>
      </c>
      <c r="K7906">
        <v>110.12639</v>
      </c>
      <c r="L7906">
        <v>108.02</v>
      </c>
      <c r="M7906">
        <v>18.003335</v>
      </c>
      <c r="N7906">
        <v>45159</v>
      </c>
      <c r="P7906">
        <v>0</v>
      </c>
      <c r="Q7906" t="str">
        <f t="shared" si="123"/>
        <v>ACTIVE</v>
      </c>
    </row>
    <row r="7907" spans="1:17" x14ac:dyDescent="0.25">
      <c r="A7907" t="s">
        <v>4900</v>
      </c>
      <c r="B7907">
        <v>1056</v>
      </c>
      <c r="C7907" t="s">
        <v>5248</v>
      </c>
      <c r="D7907" t="s">
        <v>4908</v>
      </c>
      <c r="E7907">
        <v>58901</v>
      </c>
      <c r="F7907" t="s">
        <v>5087</v>
      </c>
      <c r="G7907" t="s">
        <v>4913</v>
      </c>
      <c r="H7907" t="s">
        <v>4912</v>
      </c>
      <c r="I7907">
        <v>44989</v>
      </c>
      <c r="J7907">
        <v>245.91</v>
      </c>
      <c r="K7907">
        <v>250.70524499999999</v>
      </c>
      <c r="L7907">
        <v>245.91</v>
      </c>
      <c r="M7907">
        <v>245.91</v>
      </c>
      <c r="N7907">
        <v>45030</v>
      </c>
      <c r="O7907">
        <v>45030</v>
      </c>
      <c r="P7907">
        <v>140</v>
      </c>
      <c r="Q7907" t="str">
        <f t="shared" si="123"/>
        <v>121-150</v>
      </c>
    </row>
    <row r="7908" spans="1:17" x14ac:dyDescent="0.25">
      <c r="A7908" t="s">
        <v>4900</v>
      </c>
      <c r="B7908">
        <v>818</v>
      </c>
      <c r="C7908" t="s">
        <v>1286</v>
      </c>
      <c r="D7908" t="s">
        <v>4908</v>
      </c>
      <c r="E7908">
        <v>58903</v>
      </c>
      <c r="F7908" t="s">
        <v>4908</v>
      </c>
      <c r="G7908" t="s">
        <v>4913</v>
      </c>
      <c r="H7908" t="s">
        <v>4912</v>
      </c>
      <c r="I7908">
        <v>44989</v>
      </c>
      <c r="J7908">
        <v>122.1</v>
      </c>
      <c r="K7908">
        <v>124.48095000000001</v>
      </c>
      <c r="L7908">
        <v>122.1</v>
      </c>
      <c r="M7908">
        <v>20.350000000000001</v>
      </c>
      <c r="N7908">
        <v>45152</v>
      </c>
      <c r="P7908">
        <v>0</v>
      </c>
      <c r="Q7908" t="str">
        <f t="shared" si="123"/>
        <v>ACTIVE</v>
      </c>
    </row>
    <row r="7909" spans="1:17" x14ac:dyDescent="0.25">
      <c r="A7909" t="s">
        <v>4900</v>
      </c>
      <c r="B7909">
        <v>1268</v>
      </c>
      <c r="C7909" t="s">
        <v>5567</v>
      </c>
      <c r="D7909" t="s">
        <v>5092</v>
      </c>
      <c r="E7909">
        <v>58905</v>
      </c>
      <c r="F7909" t="s">
        <v>4908</v>
      </c>
      <c r="G7909" t="s">
        <v>4944</v>
      </c>
      <c r="H7909" t="s">
        <v>4912</v>
      </c>
      <c r="I7909">
        <v>44989</v>
      </c>
      <c r="J7909">
        <v>2400</v>
      </c>
      <c r="K7909">
        <v>2446.8000000000002</v>
      </c>
      <c r="L7909">
        <v>2400</v>
      </c>
      <c r="M7909">
        <v>2215.3846149999999</v>
      </c>
      <c r="N7909">
        <v>45040</v>
      </c>
      <c r="O7909">
        <v>45038</v>
      </c>
      <c r="P7909">
        <v>132</v>
      </c>
      <c r="Q7909" t="str">
        <f t="shared" si="123"/>
        <v>121-150</v>
      </c>
    </row>
    <row r="7910" spans="1:17" x14ac:dyDescent="0.25">
      <c r="A7910" t="s">
        <v>4900</v>
      </c>
      <c r="B7910">
        <v>1098</v>
      </c>
      <c r="C7910" t="s">
        <v>5583</v>
      </c>
      <c r="D7910" t="s">
        <v>5092</v>
      </c>
      <c r="E7910">
        <v>58906</v>
      </c>
      <c r="F7910" t="s">
        <v>4908</v>
      </c>
      <c r="G7910" t="s">
        <v>4913</v>
      </c>
      <c r="H7910" t="s">
        <v>4912</v>
      </c>
      <c r="I7910">
        <v>44989</v>
      </c>
      <c r="J7910">
        <v>340.02</v>
      </c>
      <c r="K7910">
        <v>346.65039000000002</v>
      </c>
      <c r="L7910">
        <v>340.02</v>
      </c>
      <c r="M7910">
        <v>340.02</v>
      </c>
      <c r="P7910">
        <v>0</v>
      </c>
      <c r="Q7910" t="str">
        <f t="shared" si="123"/>
        <v>ACTIVE</v>
      </c>
    </row>
    <row r="7911" spans="1:17" x14ac:dyDescent="0.25">
      <c r="A7911" t="s">
        <v>4900</v>
      </c>
      <c r="B7911">
        <v>514</v>
      </c>
      <c r="C7911" t="s">
        <v>5575</v>
      </c>
      <c r="D7911" t="s">
        <v>5092</v>
      </c>
      <c r="E7911">
        <v>58911</v>
      </c>
      <c r="F7911" t="s">
        <v>4908</v>
      </c>
      <c r="G7911" t="s">
        <v>4913</v>
      </c>
      <c r="H7911" t="s">
        <v>4912</v>
      </c>
      <c r="I7911">
        <v>44988</v>
      </c>
      <c r="J7911">
        <v>126.84</v>
      </c>
      <c r="K7911">
        <v>129.31338</v>
      </c>
      <c r="L7911">
        <v>126.84</v>
      </c>
      <c r="M7911">
        <v>126.84</v>
      </c>
      <c r="P7911">
        <v>0</v>
      </c>
      <c r="Q7911" t="str">
        <f t="shared" si="123"/>
        <v>ACTIVE</v>
      </c>
    </row>
    <row r="7912" spans="1:17" x14ac:dyDescent="0.25">
      <c r="A7912" t="s">
        <v>4900</v>
      </c>
      <c r="B7912">
        <v>397</v>
      </c>
      <c r="C7912" t="s">
        <v>5224</v>
      </c>
      <c r="D7912" t="s">
        <v>4908</v>
      </c>
      <c r="E7912">
        <v>58912</v>
      </c>
      <c r="F7912" t="s">
        <v>4908</v>
      </c>
      <c r="G7912" t="s">
        <v>4913</v>
      </c>
      <c r="H7912" t="s">
        <v>4912</v>
      </c>
      <c r="I7912">
        <v>44988</v>
      </c>
      <c r="J7912">
        <v>682.08</v>
      </c>
      <c r="K7912">
        <v>695.38055999999995</v>
      </c>
      <c r="L7912">
        <v>682.08</v>
      </c>
      <c r="M7912">
        <v>113.68</v>
      </c>
      <c r="N7912">
        <v>45152</v>
      </c>
      <c r="P7912">
        <v>0</v>
      </c>
      <c r="Q7912" t="str">
        <f t="shared" si="123"/>
        <v>ACTIVE</v>
      </c>
    </row>
    <row r="7913" spans="1:17" x14ac:dyDescent="0.25">
      <c r="A7913" t="s">
        <v>4900</v>
      </c>
      <c r="B7913">
        <v>1358</v>
      </c>
      <c r="C7913" t="s">
        <v>5542</v>
      </c>
      <c r="D7913" t="s">
        <v>5092</v>
      </c>
      <c r="E7913">
        <v>58922</v>
      </c>
      <c r="F7913" t="s">
        <v>4908</v>
      </c>
      <c r="G7913" t="s">
        <v>4913</v>
      </c>
      <c r="H7913" t="s">
        <v>4912</v>
      </c>
      <c r="I7913">
        <v>44989</v>
      </c>
      <c r="J7913">
        <v>500</v>
      </c>
      <c r="K7913">
        <v>509.75</v>
      </c>
      <c r="L7913">
        <v>500</v>
      </c>
      <c r="M7913">
        <v>333.33333399999998</v>
      </c>
      <c r="N7913">
        <v>45037</v>
      </c>
      <c r="P7913">
        <v>0</v>
      </c>
      <c r="Q7913" t="str">
        <f t="shared" si="123"/>
        <v>ACTIVE</v>
      </c>
    </row>
    <row r="7914" spans="1:17" x14ac:dyDescent="0.25">
      <c r="A7914" t="s">
        <v>4900</v>
      </c>
      <c r="B7914">
        <v>394</v>
      </c>
      <c r="C7914" t="s">
        <v>5120</v>
      </c>
      <c r="D7914" t="s">
        <v>4908</v>
      </c>
      <c r="E7914">
        <v>58924</v>
      </c>
      <c r="F7914" t="s">
        <v>4908</v>
      </c>
      <c r="G7914" t="s">
        <v>4913</v>
      </c>
      <c r="H7914" t="s">
        <v>4912</v>
      </c>
      <c r="I7914">
        <v>44989</v>
      </c>
      <c r="J7914">
        <v>63.02</v>
      </c>
      <c r="K7914">
        <v>64.248890000000003</v>
      </c>
      <c r="L7914">
        <v>63.02</v>
      </c>
      <c r="M7914">
        <v>21.006668000000001</v>
      </c>
      <c r="N7914">
        <v>45166</v>
      </c>
      <c r="P7914">
        <v>0</v>
      </c>
      <c r="Q7914" t="str">
        <f t="shared" si="123"/>
        <v>ACTIVE</v>
      </c>
    </row>
    <row r="7915" spans="1:17" x14ac:dyDescent="0.25">
      <c r="A7915" t="s">
        <v>4900</v>
      </c>
      <c r="B7915">
        <v>514</v>
      </c>
      <c r="C7915" t="s">
        <v>5575</v>
      </c>
      <c r="D7915" t="s">
        <v>5092</v>
      </c>
      <c r="E7915">
        <v>58929</v>
      </c>
      <c r="F7915" t="s">
        <v>4908</v>
      </c>
      <c r="G7915" t="s">
        <v>4913</v>
      </c>
      <c r="H7915" t="s">
        <v>4912</v>
      </c>
      <c r="I7915">
        <v>44989</v>
      </c>
      <c r="J7915">
        <v>224.75</v>
      </c>
      <c r="K7915">
        <v>229.13262499999999</v>
      </c>
      <c r="L7915">
        <v>224.75</v>
      </c>
      <c r="M7915">
        <v>224.75</v>
      </c>
      <c r="P7915">
        <v>0</v>
      </c>
      <c r="Q7915" t="str">
        <f t="shared" si="123"/>
        <v>ACTIVE</v>
      </c>
    </row>
    <row r="7916" spans="1:17" x14ac:dyDescent="0.25">
      <c r="A7916" t="s">
        <v>4900</v>
      </c>
      <c r="B7916">
        <v>403</v>
      </c>
      <c r="C7916" t="s">
        <v>5102</v>
      </c>
      <c r="D7916" t="s">
        <v>4908</v>
      </c>
      <c r="E7916">
        <v>58930</v>
      </c>
      <c r="F7916" t="s">
        <v>4908</v>
      </c>
      <c r="G7916" t="s">
        <v>4913</v>
      </c>
      <c r="H7916" t="s">
        <v>4912</v>
      </c>
      <c r="I7916">
        <v>44989</v>
      </c>
      <c r="J7916">
        <v>31.15</v>
      </c>
      <c r="K7916">
        <v>31.757425000000001</v>
      </c>
      <c r="L7916">
        <v>31.15</v>
      </c>
      <c r="M7916">
        <v>10.383334</v>
      </c>
      <c r="N7916">
        <v>45166</v>
      </c>
      <c r="P7916">
        <v>0</v>
      </c>
      <c r="Q7916" t="str">
        <f t="shared" si="123"/>
        <v>ACTIVE</v>
      </c>
    </row>
    <row r="7917" spans="1:17" x14ac:dyDescent="0.25">
      <c r="A7917" t="s">
        <v>4900</v>
      </c>
      <c r="B7917">
        <v>514</v>
      </c>
      <c r="C7917" t="s">
        <v>5575</v>
      </c>
      <c r="D7917" t="s">
        <v>5092</v>
      </c>
      <c r="E7917">
        <v>58936</v>
      </c>
      <c r="F7917" t="s">
        <v>4908</v>
      </c>
      <c r="G7917" t="s">
        <v>4913</v>
      </c>
      <c r="H7917" t="s">
        <v>4912</v>
      </c>
      <c r="I7917">
        <v>44989</v>
      </c>
      <c r="J7917">
        <v>156</v>
      </c>
      <c r="K7917">
        <v>159.042</v>
      </c>
      <c r="L7917">
        <v>156</v>
      </c>
      <c r="M7917">
        <v>156</v>
      </c>
      <c r="P7917">
        <v>0</v>
      </c>
      <c r="Q7917" t="str">
        <f t="shared" si="123"/>
        <v>ACTIVE</v>
      </c>
    </row>
    <row r="7918" spans="1:17" x14ac:dyDescent="0.25">
      <c r="A7918" t="s">
        <v>4900</v>
      </c>
      <c r="B7918">
        <v>514</v>
      </c>
      <c r="C7918" t="s">
        <v>5575</v>
      </c>
      <c r="D7918" t="s">
        <v>5092</v>
      </c>
      <c r="E7918">
        <v>58937</v>
      </c>
      <c r="F7918" t="s">
        <v>4908</v>
      </c>
      <c r="G7918" t="s">
        <v>4913</v>
      </c>
      <c r="H7918" t="s">
        <v>4912</v>
      </c>
      <c r="I7918">
        <v>44990</v>
      </c>
      <c r="J7918">
        <v>137.85</v>
      </c>
      <c r="K7918">
        <v>140.53807499999999</v>
      </c>
      <c r="L7918">
        <v>137.85</v>
      </c>
      <c r="M7918">
        <v>137.85</v>
      </c>
      <c r="P7918">
        <v>0</v>
      </c>
      <c r="Q7918" t="str">
        <f t="shared" si="123"/>
        <v>ACTIVE</v>
      </c>
    </row>
    <row r="7919" spans="1:17" x14ac:dyDescent="0.25">
      <c r="A7919" t="s">
        <v>4900</v>
      </c>
      <c r="B7919">
        <v>1422</v>
      </c>
      <c r="C7919" t="s">
        <v>5139</v>
      </c>
      <c r="D7919" t="s">
        <v>4908</v>
      </c>
      <c r="E7919">
        <v>58938</v>
      </c>
      <c r="F7919" t="s">
        <v>4908</v>
      </c>
      <c r="G7919" t="s">
        <v>4913</v>
      </c>
      <c r="H7919" t="s">
        <v>4912</v>
      </c>
      <c r="I7919">
        <v>44990</v>
      </c>
      <c r="J7919">
        <v>122.81</v>
      </c>
      <c r="K7919">
        <v>125.204795</v>
      </c>
      <c r="L7919">
        <v>122.81</v>
      </c>
      <c r="M7919">
        <v>40.936666000000002</v>
      </c>
      <c r="N7919">
        <v>45166</v>
      </c>
      <c r="P7919">
        <v>0</v>
      </c>
      <c r="Q7919" t="str">
        <f t="shared" si="123"/>
        <v>ACTIVE</v>
      </c>
    </row>
    <row r="7920" spans="1:17" x14ac:dyDescent="0.25">
      <c r="A7920" t="s">
        <v>4900</v>
      </c>
      <c r="B7920">
        <v>1404</v>
      </c>
      <c r="C7920" t="s">
        <v>5554</v>
      </c>
      <c r="D7920" t="s">
        <v>5092</v>
      </c>
      <c r="E7920">
        <v>58939</v>
      </c>
      <c r="F7920" t="s">
        <v>4908</v>
      </c>
      <c r="G7920" t="s">
        <v>4913</v>
      </c>
      <c r="H7920" t="s">
        <v>4912</v>
      </c>
      <c r="I7920">
        <v>44990</v>
      </c>
      <c r="J7920">
        <v>765.05</v>
      </c>
      <c r="K7920">
        <v>779.96847500000001</v>
      </c>
      <c r="L7920">
        <v>765.05</v>
      </c>
      <c r="M7920">
        <v>706.2</v>
      </c>
      <c r="N7920">
        <v>45038</v>
      </c>
      <c r="O7920">
        <v>45038</v>
      </c>
      <c r="P7920">
        <v>132</v>
      </c>
      <c r="Q7920" t="str">
        <f t="shared" si="123"/>
        <v>121-150</v>
      </c>
    </row>
    <row r="7921" spans="1:17" x14ac:dyDescent="0.25">
      <c r="A7921" t="s">
        <v>4900</v>
      </c>
      <c r="B7921">
        <v>762</v>
      </c>
      <c r="C7921" t="s">
        <v>5041</v>
      </c>
      <c r="D7921" t="s">
        <v>4908</v>
      </c>
      <c r="E7921">
        <v>58944</v>
      </c>
      <c r="F7921" t="s">
        <v>4908</v>
      </c>
      <c r="G7921" t="s">
        <v>4913</v>
      </c>
      <c r="H7921" t="s">
        <v>4912</v>
      </c>
      <c r="I7921">
        <v>44990</v>
      </c>
      <c r="J7921">
        <v>9.5</v>
      </c>
      <c r="K7921">
        <v>9.6852499999999999</v>
      </c>
      <c r="L7921">
        <v>9.5</v>
      </c>
      <c r="M7921">
        <v>1.5833349999999999</v>
      </c>
      <c r="N7921">
        <v>45152</v>
      </c>
      <c r="P7921">
        <v>0</v>
      </c>
      <c r="Q7921" t="str">
        <f t="shared" si="123"/>
        <v>ACTIVE</v>
      </c>
    </row>
    <row r="7922" spans="1:17" x14ac:dyDescent="0.25">
      <c r="A7922" t="s">
        <v>4900</v>
      </c>
      <c r="B7922">
        <v>356</v>
      </c>
      <c r="C7922" t="s">
        <v>5579</v>
      </c>
      <c r="D7922" t="s">
        <v>5092</v>
      </c>
      <c r="E7922">
        <v>58945</v>
      </c>
      <c r="F7922" t="s">
        <v>4908</v>
      </c>
      <c r="G7922" t="s">
        <v>4913</v>
      </c>
      <c r="H7922" t="s">
        <v>4912</v>
      </c>
      <c r="I7922">
        <v>44990</v>
      </c>
      <c r="J7922">
        <v>33.75</v>
      </c>
      <c r="K7922">
        <v>34.408124999999998</v>
      </c>
      <c r="L7922">
        <v>33.75</v>
      </c>
      <c r="M7922">
        <v>33.75</v>
      </c>
      <c r="P7922">
        <v>0</v>
      </c>
      <c r="Q7922" t="str">
        <f t="shared" si="123"/>
        <v>ACTIVE</v>
      </c>
    </row>
    <row r="7923" spans="1:17" x14ac:dyDescent="0.25">
      <c r="A7923" t="s">
        <v>4900</v>
      </c>
      <c r="B7923">
        <v>689</v>
      </c>
      <c r="C7923" t="s">
        <v>5157</v>
      </c>
      <c r="D7923" t="s">
        <v>4908</v>
      </c>
      <c r="E7923">
        <v>58947</v>
      </c>
      <c r="F7923" t="s">
        <v>4908</v>
      </c>
      <c r="G7923" t="s">
        <v>4913</v>
      </c>
      <c r="H7923" t="s">
        <v>4912</v>
      </c>
      <c r="I7923">
        <v>44990</v>
      </c>
      <c r="J7923">
        <v>3800</v>
      </c>
      <c r="K7923">
        <v>3874.1</v>
      </c>
      <c r="L7923">
        <v>3800</v>
      </c>
      <c r="M7923">
        <v>1266.6666680000001</v>
      </c>
      <c r="N7923">
        <v>45157</v>
      </c>
      <c r="P7923">
        <v>0</v>
      </c>
      <c r="Q7923" t="str">
        <f t="shared" si="123"/>
        <v>ACTIVE</v>
      </c>
    </row>
    <row r="7924" spans="1:17" x14ac:dyDescent="0.25">
      <c r="A7924" t="s">
        <v>4900</v>
      </c>
      <c r="B7924">
        <v>1422</v>
      </c>
      <c r="C7924" t="s">
        <v>5139</v>
      </c>
      <c r="D7924" t="s">
        <v>4908</v>
      </c>
      <c r="E7924">
        <v>58948</v>
      </c>
      <c r="F7924" t="s">
        <v>4908</v>
      </c>
      <c r="G7924" t="s">
        <v>4913</v>
      </c>
      <c r="H7924" t="s">
        <v>4912</v>
      </c>
      <c r="I7924">
        <v>44990</v>
      </c>
      <c r="J7924">
        <v>1099</v>
      </c>
      <c r="K7924">
        <v>1120.4304999999999</v>
      </c>
      <c r="L7924">
        <v>1099</v>
      </c>
      <c r="M7924">
        <v>366.33333199999998</v>
      </c>
      <c r="N7924">
        <v>45166</v>
      </c>
      <c r="P7924">
        <v>0</v>
      </c>
      <c r="Q7924" t="str">
        <f t="shared" si="123"/>
        <v>ACTIVE</v>
      </c>
    </row>
    <row r="7925" spans="1:17" x14ac:dyDescent="0.25">
      <c r="A7925" t="s">
        <v>4900</v>
      </c>
      <c r="B7925">
        <v>403</v>
      </c>
      <c r="C7925" t="s">
        <v>5102</v>
      </c>
      <c r="D7925" t="s">
        <v>4908</v>
      </c>
      <c r="E7925">
        <v>58950</v>
      </c>
      <c r="F7925" t="s">
        <v>4908</v>
      </c>
      <c r="G7925" t="s">
        <v>4913</v>
      </c>
      <c r="H7925" t="s">
        <v>4912</v>
      </c>
      <c r="I7925">
        <v>44990</v>
      </c>
      <c r="J7925">
        <v>19.399999999999999</v>
      </c>
      <c r="K7925">
        <v>19.778300000000002</v>
      </c>
      <c r="L7925">
        <v>19.399999999999999</v>
      </c>
      <c r="M7925">
        <v>6.4666680000000003</v>
      </c>
      <c r="N7925">
        <v>45166</v>
      </c>
      <c r="P7925">
        <v>0</v>
      </c>
      <c r="Q7925" t="str">
        <f t="shared" si="123"/>
        <v>ACTIVE</v>
      </c>
    </row>
    <row r="7926" spans="1:17" x14ac:dyDescent="0.25">
      <c r="A7926" t="s">
        <v>4900</v>
      </c>
      <c r="B7926">
        <v>403</v>
      </c>
      <c r="C7926" t="s">
        <v>5102</v>
      </c>
      <c r="D7926" t="s">
        <v>4908</v>
      </c>
      <c r="E7926">
        <v>58953</v>
      </c>
      <c r="F7926" t="s">
        <v>4908</v>
      </c>
      <c r="G7926" t="s">
        <v>4913</v>
      </c>
      <c r="H7926" t="s">
        <v>4912</v>
      </c>
      <c r="I7926">
        <v>44990</v>
      </c>
      <c r="J7926">
        <v>25.25</v>
      </c>
      <c r="K7926">
        <v>25.742374999999999</v>
      </c>
      <c r="L7926">
        <v>25.25</v>
      </c>
      <c r="M7926">
        <v>8.4166659999999993</v>
      </c>
      <c r="N7926">
        <v>45166</v>
      </c>
      <c r="P7926">
        <v>0</v>
      </c>
      <c r="Q7926" t="str">
        <f t="shared" si="123"/>
        <v>ACTIVE</v>
      </c>
    </row>
    <row r="7927" spans="1:17" x14ac:dyDescent="0.25">
      <c r="A7927" t="s">
        <v>4900</v>
      </c>
      <c r="B7927">
        <v>514</v>
      </c>
      <c r="C7927" t="s">
        <v>5575</v>
      </c>
      <c r="D7927" t="s">
        <v>5092</v>
      </c>
      <c r="E7927">
        <v>58955</v>
      </c>
      <c r="F7927" t="s">
        <v>4908</v>
      </c>
      <c r="G7927" t="s">
        <v>4913</v>
      </c>
      <c r="H7927" t="s">
        <v>4912</v>
      </c>
      <c r="I7927">
        <v>44990</v>
      </c>
      <c r="J7927">
        <v>29.85</v>
      </c>
      <c r="K7927">
        <v>30.432075000000001</v>
      </c>
      <c r="L7927">
        <v>29.85</v>
      </c>
      <c r="M7927">
        <v>29.85</v>
      </c>
      <c r="P7927">
        <v>0</v>
      </c>
      <c r="Q7927" t="str">
        <f t="shared" si="123"/>
        <v>ACTIVE</v>
      </c>
    </row>
    <row r="7928" spans="1:17" x14ac:dyDescent="0.25">
      <c r="A7928" t="s">
        <v>4900</v>
      </c>
      <c r="B7928">
        <v>403</v>
      </c>
      <c r="C7928" t="s">
        <v>5102</v>
      </c>
      <c r="D7928" t="s">
        <v>4908</v>
      </c>
      <c r="E7928">
        <v>58958</v>
      </c>
      <c r="F7928" t="s">
        <v>4908</v>
      </c>
      <c r="G7928" t="s">
        <v>4913</v>
      </c>
      <c r="H7928" t="s">
        <v>4912</v>
      </c>
      <c r="I7928">
        <v>44990</v>
      </c>
      <c r="J7928">
        <v>86.39</v>
      </c>
      <c r="K7928">
        <v>88.074605000000005</v>
      </c>
      <c r="L7928">
        <v>86.39</v>
      </c>
      <c r="M7928">
        <v>57.593333000000001</v>
      </c>
      <c r="N7928">
        <v>45166</v>
      </c>
      <c r="P7928">
        <v>0</v>
      </c>
      <c r="Q7928" t="str">
        <f t="shared" si="123"/>
        <v>ACTIVE</v>
      </c>
    </row>
    <row r="7929" spans="1:17" x14ac:dyDescent="0.25">
      <c r="A7929" t="s">
        <v>4900</v>
      </c>
      <c r="B7929">
        <v>1396</v>
      </c>
      <c r="C7929" t="s">
        <v>5452</v>
      </c>
      <c r="D7929" t="s">
        <v>4908</v>
      </c>
      <c r="E7929">
        <v>58959</v>
      </c>
      <c r="F7929" t="s">
        <v>4908</v>
      </c>
      <c r="G7929" t="s">
        <v>4913</v>
      </c>
      <c r="H7929" t="s">
        <v>4912</v>
      </c>
      <c r="I7929">
        <v>44990</v>
      </c>
      <c r="J7929">
        <v>80.91</v>
      </c>
      <c r="K7929">
        <v>82.487745000000004</v>
      </c>
      <c r="L7929">
        <v>80.91</v>
      </c>
      <c r="M7929">
        <v>13.4849975</v>
      </c>
      <c r="N7929">
        <v>45170</v>
      </c>
      <c r="P7929">
        <v>0</v>
      </c>
      <c r="Q7929" t="str">
        <f t="shared" si="123"/>
        <v>ACTIVE</v>
      </c>
    </row>
    <row r="7930" spans="1:17" x14ac:dyDescent="0.25">
      <c r="A7930" t="s">
        <v>4900</v>
      </c>
      <c r="B7930">
        <v>514</v>
      </c>
      <c r="C7930" t="s">
        <v>5575</v>
      </c>
      <c r="D7930" t="s">
        <v>5092</v>
      </c>
      <c r="E7930">
        <v>58962</v>
      </c>
      <c r="F7930" t="s">
        <v>4908</v>
      </c>
      <c r="G7930" t="s">
        <v>4913</v>
      </c>
      <c r="H7930" t="s">
        <v>4912</v>
      </c>
      <c r="I7930">
        <v>44990</v>
      </c>
      <c r="J7930">
        <v>107.67</v>
      </c>
      <c r="K7930">
        <v>109.769565</v>
      </c>
      <c r="L7930">
        <v>107.67</v>
      </c>
      <c r="M7930">
        <v>107.67</v>
      </c>
      <c r="P7930">
        <v>0</v>
      </c>
      <c r="Q7930" t="str">
        <f t="shared" si="123"/>
        <v>ACTIVE</v>
      </c>
    </row>
    <row r="7931" spans="1:17" x14ac:dyDescent="0.25">
      <c r="A7931" t="s">
        <v>4900</v>
      </c>
      <c r="B7931">
        <v>1155</v>
      </c>
      <c r="C7931" t="s">
        <v>5294</v>
      </c>
      <c r="D7931" t="s">
        <v>4908</v>
      </c>
      <c r="E7931">
        <v>58965</v>
      </c>
      <c r="F7931" t="s">
        <v>4908</v>
      </c>
      <c r="G7931" t="s">
        <v>4944</v>
      </c>
      <c r="H7931" t="s">
        <v>4912</v>
      </c>
      <c r="I7931">
        <v>44990</v>
      </c>
      <c r="J7931">
        <v>2000</v>
      </c>
      <c r="K7931">
        <v>2039</v>
      </c>
      <c r="L7931">
        <v>2000</v>
      </c>
      <c r="M7931">
        <v>666.66666799999996</v>
      </c>
      <c r="N7931">
        <v>45166</v>
      </c>
      <c r="P7931">
        <v>0</v>
      </c>
      <c r="Q7931" t="str">
        <f t="shared" si="123"/>
        <v>ACTIVE</v>
      </c>
    </row>
    <row r="7932" spans="1:17" x14ac:dyDescent="0.25">
      <c r="A7932" t="s">
        <v>4900</v>
      </c>
      <c r="B7932">
        <v>1180</v>
      </c>
      <c r="C7932" t="s">
        <v>4887</v>
      </c>
      <c r="D7932" t="s">
        <v>4908</v>
      </c>
      <c r="E7932">
        <v>58969</v>
      </c>
      <c r="F7932" t="s">
        <v>4908</v>
      </c>
      <c r="G7932" t="s">
        <v>4944</v>
      </c>
      <c r="H7932" t="s">
        <v>4912</v>
      </c>
      <c r="I7932">
        <v>44990</v>
      </c>
      <c r="J7932">
        <v>261.8</v>
      </c>
      <c r="K7932">
        <v>266.9051</v>
      </c>
      <c r="L7932">
        <v>261.8</v>
      </c>
      <c r="M7932">
        <v>87.266667999999996</v>
      </c>
      <c r="N7932">
        <v>45166</v>
      </c>
      <c r="P7932">
        <v>0</v>
      </c>
      <c r="Q7932" t="str">
        <f t="shared" si="123"/>
        <v>ACTIVE</v>
      </c>
    </row>
    <row r="7933" spans="1:17" x14ac:dyDescent="0.25">
      <c r="A7933" t="s">
        <v>4900</v>
      </c>
      <c r="B7933">
        <v>1180</v>
      </c>
      <c r="C7933" t="s">
        <v>4887</v>
      </c>
      <c r="D7933" t="s">
        <v>4908</v>
      </c>
      <c r="E7933">
        <v>58972</v>
      </c>
      <c r="F7933" t="s">
        <v>4908</v>
      </c>
      <c r="G7933" t="s">
        <v>4944</v>
      </c>
      <c r="H7933" t="s">
        <v>4912</v>
      </c>
      <c r="I7933">
        <v>44990</v>
      </c>
      <c r="J7933">
        <v>950</v>
      </c>
      <c r="K7933">
        <v>968.52499999999998</v>
      </c>
      <c r="L7933">
        <v>950</v>
      </c>
      <c r="M7933">
        <v>316.66666800000002</v>
      </c>
      <c r="N7933">
        <v>45166</v>
      </c>
      <c r="P7933">
        <v>0</v>
      </c>
      <c r="Q7933" t="str">
        <f t="shared" si="123"/>
        <v>ACTIVE</v>
      </c>
    </row>
    <row r="7934" spans="1:17" x14ac:dyDescent="0.25">
      <c r="A7934" t="s">
        <v>4900</v>
      </c>
      <c r="B7934">
        <v>1142</v>
      </c>
      <c r="C7934" t="s">
        <v>5586</v>
      </c>
      <c r="D7934" t="s">
        <v>5092</v>
      </c>
      <c r="E7934">
        <v>58977</v>
      </c>
      <c r="F7934" t="s">
        <v>4908</v>
      </c>
      <c r="G7934" t="s">
        <v>4913</v>
      </c>
      <c r="H7934" t="s">
        <v>4912</v>
      </c>
      <c r="I7934">
        <v>44990</v>
      </c>
      <c r="J7934">
        <v>86.28</v>
      </c>
      <c r="K7934">
        <v>87.962459999999993</v>
      </c>
      <c r="L7934">
        <v>86.28</v>
      </c>
      <c r="M7934">
        <v>86.28</v>
      </c>
      <c r="P7934">
        <v>0</v>
      </c>
      <c r="Q7934" t="str">
        <f t="shared" si="123"/>
        <v>ACTIVE</v>
      </c>
    </row>
    <row r="7935" spans="1:17" x14ac:dyDescent="0.25">
      <c r="A7935" t="s">
        <v>4900</v>
      </c>
      <c r="B7935">
        <v>1404</v>
      </c>
      <c r="C7935" t="s">
        <v>5554</v>
      </c>
      <c r="D7935" t="s">
        <v>5092</v>
      </c>
      <c r="E7935">
        <v>58978</v>
      </c>
      <c r="F7935" t="s">
        <v>4908</v>
      </c>
      <c r="G7935" t="s">
        <v>4944</v>
      </c>
      <c r="H7935" t="s">
        <v>4912</v>
      </c>
      <c r="I7935">
        <v>44990</v>
      </c>
      <c r="J7935">
        <v>4140</v>
      </c>
      <c r="K7935">
        <v>4220.7299999999996</v>
      </c>
      <c r="L7935">
        <v>4140</v>
      </c>
      <c r="M7935">
        <v>3821.538462</v>
      </c>
      <c r="N7935">
        <v>45038</v>
      </c>
      <c r="O7935">
        <v>45038</v>
      </c>
      <c r="P7935">
        <v>132</v>
      </c>
      <c r="Q7935" t="str">
        <f t="shared" si="123"/>
        <v>121-150</v>
      </c>
    </row>
    <row r="7936" spans="1:17" x14ac:dyDescent="0.25">
      <c r="A7936" t="s">
        <v>4900</v>
      </c>
      <c r="B7936">
        <v>514</v>
      </c>
      <c r="C7936" t="s">
        <v>5575</v>
      </c>
      <c r="D7936" t="s">
        <v>5092</v>
      </c>
      <c r="E7936">
        <v>58981</v>
      </c>
      <c r="F7936" t="s">
        <v>4908</v>
      </c>
      <c r="G7936" t="s">
        <v>4913</v>
      </c>
      <c r="H7936" t="s">
        <v>4912</v>
      </c>
      <c r="I7936">
        <v>44990</v>
      </c>
      <c r="J7936">
        <v>126.5</v>
      </c>
      <c r="K7936">
        <v>128.96674999999999</v>
      </c>
      <c r="L7936">
        <v>126.5</v>
      </c>
      <c r="M7936">
        <v>126.5</v>
      </c>
      <c r="P7936">
        <v>0</v>
      </c>
      <c r="Q7936" t="str">
        <f t="shared" si="123"/>
        <v>ACTIVE</v>
      </c>
    </row>
    <row r="7937" spans="1:17" x14ac:dyDescent="0.25">
      <c r="A7937" t="s">
        <v>4900</v>
      </c>
      <c r="B7937">
        <v>1142</v>
      </c>
      <c r="C7937" t="s">
        <v>5586</v>
      </c>
      <c r="D7937" t="s">
        <v>5092</v>
      </c>
      <c r="E7937">
        <v>58985</v>
      </c>
      <c r="F7937" t="s">
        <v>4908</v>
      </c>
      <c r="G7937" t="s">
        <v>4913</v>
      </c>
      <c r="H7937" t="s">
        <v>4912</v>
      </c>
      <c r="I7937">
        <v>44990</v>
      </c>
      <c r="J7937">
        <v>72.67</v>
      </c>
      <c r="K7937">
        <v>74.087064999999996</v>
      </c>
      <c r="L7937">
        <v>72.67</v>
      </c>
      <c r="M7937">
        <v>72.67</v>
      </c>
      <c r="P7937">
        <v>0</v>
      </c>
      <c r="Q7937" t="str">
        <f t="shared" si="123"/>
        <v>ACTIVE</v>
      </c>
    </row>
    <row r="7938" spans="1:17" x14ac:dyDescent="0.25">
      <c r="A7938" t="s">
        <v>4900</v>
      </c>
      <c r="B7938">
        <v>397</v>
      </c>
      <c r="C7938" t="s">
        <v>5224</v>
      </c>
      <c r="D7938" t="s">
        <v>4908</v>
      </c>
      <c r="E7938">
        <v>58986</v>
      </c>
      <c r="F7938" t="s">
        <v>4908</v>
      </c>
      <c r="G7938" t="s">
        <v>4913</v>
      </c>
      <c r="H7938" t="s">
        <v>4912</v>
      </c>
      <c r="I7938">
        <v>44990</v>
      </c>
      <c r="J7938">
        <v>472.23</v>
      </c>
      <c r="K7938">
        <v>481.43848500000001</v>
      </c>
      <c r="L7938">
        <v>472.23</v>
      </c>
      <c r="M7938">
        <v>78.704997500000005</v>
      </c>
      <c r="N7938">
        <v>45152</v>
      </c>
      <c r="P7938">
        <v>0</v>
      </c>
      <c r="Q7938" t="str">
        <f t="shared" ref="Q7938:Q8001" si="124">IF(P7938=0,"ACTIVE",IF(P7938&lt;=30,"1-30",IF(AND(P7938&gt;30,P7938&lt;=60),"31-60",IF(AND(P7938&gt;60,P7938&lt;=90),"61-90",IF(AND(P7938&gt;90,P7938&lt;=120),"91-120",IF(AND(P7938&gt;120,P7938&lt;=150),"121-150",IF(AND(P7938&gt;150,P7938&lt;=180),"151-180","180+")))))))</f>
        <v>ACTIVE</v>
      </c>
    </row>
    <row r="7939" spans="1:17" x14ac:dyDescent="0.25">
      <c r="A7939" t="s">
        <v>4900</v>
      </c>
      <c r="B7939">
        <v>1026</v>
      </c>
      <c r="C7939" t="s">
        <v>5010</v>
      </c>
      <c r="D7939" t="s">
        <v>4908</v>
      </c>
      <c r="E7939">
        <v>58987</v>
      </c>
      <c r="F7939" t="s">
        <v>4908</v>
      </c>
      <c r="G7939" t="s">
        <v>4913</v>
      </c>
      <c r="H7939" t="s">
        <v>4912</v>
      </c>
      <c r="I7939">
        <v>44990</v>
      </c>
      <c r="J7939">
        <v>367.07</v>
      </c>
      <c r="K7939">
        <v>374.22786500000001</v>
      </c>
      <c r="L7939">
        <v>367.07</v>
      </c>
      <c r="M7939">
        <v>183.5349995</v>
      </c>
      <c r="N7939">
        <v>45147</v>
      </c>
      <c r="P7939">
        <v>0</v>
      </c>
      <c r="Q7939" t="str">
        <f t="shared" si="124"/>
        <v>ACTIVE</v>
      </c>
    </row>
    <row r="7940" spans="1:17" x14ac:dyDescent="0.25">
      <c r="A7940" t="s">
        <v>4900</v>
      </c>
      <c r="B7940">
        <v>1026</v>
      </c>
      <c r="C7940" t="s">
        <v>5010</v>
      </c>
      <c r="D7940" t="s">
        <v>4908</v>
      </c>
      <c r="E7940">
        <v>58988</v>
      </c>
      <c r="F7940" t="s">
        <v>4908</v>
      </c>
      <c r="G7940" t="s">
        <v>4913</v>
      </c>
      <c r="H7940" t="s">
        <v>4912</v>
      </c>
      <c r="I7940">
        <v>44990</v>
      </c>
      <c r="J7940">
        <v>795</v>
      </c>
      <c r="K7940">
        <v>810.50250000000005</v>
      </c>
      <c r="L7940">
        <v>795</v>
      </c>
      <c r="M7940">
        <v>132.5</v>
      </c>
      <c r="N7940">
        <v>45147</v>
      </c>
      <c r="P7940">
        <v>0</v>
      </c>
      <c r="Q7940" t="str">
        <f t="shared" si="124"/>
        <v>ACTIVE</v>
      </c>
    </row>
    <row r="7941" spans="1:17" x14ac:dyDescent="0.25">
      <c r="A7941" t="s">
        <v>4900</v>
      </c>
      <c r="B7941">
        <v>1298</v>
      </c>
      <c r="C7941" t="s">
        <v>5561</v>
      </c>
      <c r="D7941" t="s">
        <v>5092</v>
      </c>
      <c r="E7941">
        <v>58989</v>
      </c>
      <c r="F7941" t="s">
        <v>4908</v>
      </c>
      <c r="G7941" t="s">
        <v>4944</v>
      </c>
      <c r="H7941" t="s">
        <v>4912</v>
      </c>
      <c r="I7941">
        <v>44990</v>
      </c>
      <c r="J7941">
        <v>324.64999999999998</v>
      </c>
      <c r="K7941">
        <v>330.98067500000002</v>
      </c>
      <c r="L7941">
        <v>324.64999999999998</v>
      </c>
      <c r="M7941">
        <v>287.19038449999999</v>
      </c>
      <c r="N7941">
        <v>45034</v>
      </c>
      <c r="O7941">
        <v>44998</v>
      </c>
      <c r="P7941">
        <v>172</v>
      </c>
      <c r="Q7941" t="str">
        <f t="shared" si="124"/>
        <v>151-180</v>
      </c>
    </row>
    <row r="7942" spans="1:17" x14ac:dyDescent="0.25">
      <c r="A7942" t="s">
        <v>4900</v>
      </c>
      <c r="B7942">
        <v>514</v>
      </c>
      <c r="C7942" t="s">
        <v>5575</v>
      </c>
      <c r="D7942" t="s">
        <v>5092</v>
      </c>
      <c r="E7942">
        <v>58993</v>
      </c>
      <c r="F7942" t="s">
        <v>4908</v>
      </c>
      <c r="G7942" t="s">
        <v>4913</v>
      </c>
      <c r="H7942" t="s">
        <v>4912</v>
      </c>
      <c r="I7942">
        <v>44990</v>
      </c>
      <c r="J7942">
        <v>21.2</v>
      </c>
      <c r="K7942">
        <v>21.613399999999999</v>
      </c>
      <c r="L7942">
        <v>21.2</v>
      </c>
      <c r="M7942">
        <v>21.2</v>
      </c>
      <c r="P7942">
        <v>0</v>
      </c>
      <c r="Q7942" t="str">
        <f t="shared" si="124"/>
        <v>ACTIVE</v>
      </c>
    </row>
    <row r="7943" spans="1:17" x14ac:dyDescent="0.25">
      <c r="A7943" t="s">
        <v>4900</v>
      </c>
      <c r="B7943">
        <v>860</v>
      </c>
      <c r="C7943" t="s">
        <v>5402</v>
      </c>
      <c r="D7943" t="s">
        <v>4908</v>
      </c>
      <c r="E7943">
        <v>58995</v>
      </c>
      <c r="F7943" t="s">
        <v>4908</v>
      </c>
      <c r="G7943" t="s">
        <v>4944</v>
      </c>
      <c r="H7943" t="s">
        <v>4912</v>
      </c>
      <c r="I7943">
        <v>44990</v>
      </c>
      <c r="J7943">
        <v>4000</v>
      </c>
      <c r="K7943">
        <v>4078</v>
      </c>
      <c r="L7943">
        <v>4000</v>
      </c>
      <c r="M7943">
        <v>666.66666499999997</v>
      </c>
      <c r="N7943">
        <v>45166</v>
      </c>
      <c r="P7943">
        <v>0</v>
      </c>
      <c r="Q7943" t="str">
        <f t="shared" si="124"/>
        <v>ACTIVE</v>
      </c>
    </row>
    <row r="7944" spans="1:17" x14ac:dyDescent="0.25">
      <c r="A7944" t="s">
        <v>4900</v>
      </c>
      <c r="B7944">
        <v>1142</v>
      </c>
      <c r="C7944" t="s">
        <v>5586</v>
      </c>
      <c r="D7944" t="s">
        <v>5092</v>
      </c>
      <c r="E7944">
        <v>58996</v>
      </c>
      <c r="F7944" t="s">
        <v>4908</v>
      </c>
      <c r="G7944" t="s">
        <v>4913</v>
      </c>
      <c r="H7944" t="s">
        <v>4912</v>
      </c>
      <c r="I7944">
        <v>44990</v>
      </c>
      <c r="J7944">
        <v>44.95</v>
      </c>
      <c r="K7944">
        <v>45.826524999999997</v>
      </c>
      <c r="L7944">
        <v>44.95</v>
      </c>
      <c r="M7944">
        <v>44.95</v>
      </c>
      <c r="P7944">
        <v>0</v>
      </c>
      <c r="Q7944" t="str">
        <f t="shared" si="124"/>
        <v>ACTIVE</v>
      </c>
    </row>
    <row r="7945" spans="1:17" x14ac:dyDescent="0.25">
      <c r="A7945" t="s">
        <v>4900</v>
      </c>
      <c r="B7945">
        <v>1404</v>
      </c>
      <c r="C7945" t="s">
        <v>5554</v>
      </c>
      <c r="D7945" t="s">
        <v>5092</v>
      </c>
      <c r="E7945">
        <v>59000</v>
      </c>
      <c r="F7945" t="s">
        <v>4908</v>
      </c>
      <c r="G7945" t="s">
        <v>4913</v>
      </c>
      <c r="H7945" t="s">
        <v>4912</v>
      </c>
      <c r="I7945">
        <v>44990</v>
      </c>
      <c r="J7945">
        <v>742.5</v>
      </c>
      <c r="K7945">
        <v>756.97874999999999</v>
      </c>
      <c r="L7945">
        <v>742.5</v>
      </c>
      <c r="M7945">
        <v>685.38461500000005</v>
      </c>
      <c r="N7945">
        <v>45038</v>
      </c>
      <c r="O7945">
        <v>45038</v>
      </c>
      <c r="P7945">
        <v>132</v>
      </c>
      <c r="Q7945" t="str">
        <f t="shared" si="124"/>
        <v>121-150</v>
      </c>
    </row>
    <row r="7946" spans="1:17" x14ac:dyDescent="0.25">
      <c r="A7946" t="s">
        <v>4900</v>
      </c>
      <c r="B7946">
        <v>358</v>
      </c>
      <c r="C7946" t="s">
        <v>5239</v>
      </c>
      <c r="D7946" t="s">
        <v>4908</v>
      </c>
      <c r="E7946">
        <v>59001</v>
      </c>
      <c r="F7946" t="s">
        <v>4908</v>
      </c>
      <c r="G7946" t="s">
        <v>4913</v>
      </c>
      <c r="H7946" t="s">
        <v>4912</v>
      </c>
      <c r="I7946">
        <v>44990</v>
      </c>
      <c r="J7946">
        <v>293.67</v>
      </c>
      <c r="K7946">
        <v>299.39656500000001</v>
      </c>
      <c r="L7946">
        <v>293.67</v>
      </c>
      <c r="M7946">
        <v>48.944997499999999</v>
      </c>
      <c r="N7946">
        <v>45152</v>
      </c>
      <c r="P7946">
        <v>0</v>
      </c>
      <c r="Q7946" t="str">
        <f t="shared" si="124"/>
        <v>ACTIVE</v>
      </c>
    </row>
    <row r="7947" spans="1:17" x14ac:dyDescent="0.25">
      <c r="A7947" t="s">
        <v>4900</v>
      </c>
      <c r="B7947">
        <v>1404</v>
      </c>
      <c r="C7947" t="s">
        <v>5554</v>
      </c>
      <c r="D7947" t="s">
        <v>5092</v>
      </c>
      <c r="E7947">
        <v>59002</v>
      </c>
      <c r="F7947" t="s">
        <v>4908</v>
      </c>
      <c r="G7947" t="s">
        <v>4913</v>
      </c>
      <c r="H7947" t="s">
        <v>4912</v>
      </c>
      <c r="I7947">
        <v>44990</v>
      </c>
      <c r="J7947">
        <v>1000</v>
      </c>
      <c r="K7947">
        <v>1019.5</v>
      </c>
      <c r="L7947">
        <v>1000</v>
      </c>
      <c r="M7947">
        <v>923.07692299999997</v>
      </c>
      <c r="N7947">
        <v>45038</v>
      </c>
      <c r="O7947">
        <v>45038</v>
      </c>
      <c r="P7947">
        <v>132</v>
      </c>
      <c r="Q7947" t="str">
        <f t="shared" si="124"/>
        <v>121-150</v>
      </c>
    </row>
    <row r="7948" spans="1:17" x14ac:dyDescent="0.25">
      <c r="A7948" t="s">
        <v>4900</v>
      </c>
      <c r="B7948">
        <v>1404</v>
      </c>
      <c r="C7948" t="s">
        <v>5554</v>
      </c>
      <c r="D7948" t="s">
        <v>5092</v>
      </c>
      <c r="E7948">
        <v>59003</v>
      </c>
      <c r="F7948" t="s">
        <v>4908</v>
      </c>
      <c r="G7948" t="s">
        <v>4944</v>
      </c>
      <c r="H7948" t="s">
        <v>4912</v>
      </c>
      <c r="I7948">
        <v>44990</v>
      </c>
      <c r="J7948">
        <v>758.4</v>
      </c>
      <c r="K7948">
        <v>773.18880000000001</v>
      </c>
      <c r="L7948">
        <v>758.4</v>
      </c>
      <c r="M7948">
        <v>700.06153800000004</v>
      </c>
      <c r="N7948">
        <v>45038</v>
      </c>
      <c r="O7948">
        <v>45038</v>
      </c>
      <c r="P7948">
        <v>132</v>
      </c>
      <c r="Q7948" t="str">
        <f t="shared" si="124"/>
        <v>121-150</v>
      </c>
    </row>
    <row r="7949" spans="1:17" x14ac:dyDescent="0.25">
      <c r="A7949" t="s">
        <v>4900</v>
      </c>
      <c r="B7949">
        <v>1404</v>
      </c>
      <c r="C7949" t="s">
        <v>5554</v>
      </c>
      <c r="D7949" t="s">
        <v>5092</v>
      </c>
      <c r="E7949">
        <v>59004</v>
      </c>
      <c r="F7949" t="s">
        <v>4908</v>
      </c>
      <c r="G7949" t="s">
        <v>4944</v>
      </c>
      <c r="H7949" t="s">
        <v>4912</v>
      </c>
      <c r="I7949">
        <v>44990</v>
      </c>
      <c r="J7949">
        <v>748</v>
      </c>
      <c r="K7949">
        <v>762.58600000000001</v>
      </c>
      <c r="L7949">
        <v>748</v>
      </c>
      <c r="M7949">
        <v>690.46153800000002</v>
      </c>
      <c r="N7949">
        <v>45038</v>
      </c>
      <c r="O7949">
        <v>45038</v>
      </c>
      <c r="P7949">
        <v>132</v>
      </c>
      <c r="Q7949" t="str">
        <f t="shared" si="124"/>
        <v>121-150</v>
      </c>
    </row>
    <row r="7950" spans="1:17" x14ac:dyDescent="0.25">
      <c r="A7950" t="s">
        <v>4900</v>
      </c>
      <c r="B7950">
        <v>1404</v>
      </c>
      <c r="C7950" t="s">
        <v>5554</v>
      </c>
      <c r="D7950" t="s">
        <v>5092</v>
      </c>
      <c r="E7950">
        <v>59005</v>
      </c>
      <c r="F7950" t="s">
        <v>4908</v>
      </c>
      <c r="G7950" t="s">
        <v>4944</v>
      </c>
      <c r="H7950" t="s">
        <v>4912</v>
      </c>
      <c r="I7950">
        <v>44990</v>
      </c>
      <c r="J7950">
        <v>407.43</v>
      </c>
      <c r="K7950">
        <v>415.37488500000001</v>
      </c>
      <c r="L7950">
        <v>407.43</v>
      </c>
      <c r="M7950">
        <v>376.08923099999998</v>
      </c>
      <c r="N7950">
        <v>45038</v>
      </c>
      <c r="O7950">
        <v>45038</v>
      </c>
      <c r="P7950">
        <v>132</v>
      </c>
      <c r="Q7950" t="str">
        <f t="shared" si="124"/>
        <v>121-150</v>
      </c>
    </row>
    <row r="7951" spans="1:17" x14ac:dyDescent="0.25">
      <c r="A7951" t="s">
        <v>4900</v>
      </c>
      <c r="B7951">
        <v>1404</v>
      </c>
      <c r="C7951" t="s">
        <v>5554</v>
      </c>
      <c r="D7951" t="s">
        <v>5092</v>
      </c>
      <c r="E7951">
        <v>59007</v>
      </c>
      <c r="F7951" t="s">
        <v>4908</v>
      </c>
      <c r="G7951" t="s">
        <v>4944</v>
      </c>
      <c r="H7951" t="s">
        <v>4912</v>
      </c>
      <c r="I7951">
        <v>44990</v>
      </c>
      <c r="J7951">
        <v>701.67</v>
      </c>
      <c r="K7951">
        <v>715.35256500000003</v>
      </c>
      <c r="L7951">
        <v>701.67</v>
      </c>
      <c r="M7951">
        <v>647.69538499999999</v>
      </c>
      <c r="N7951">
        <v>45038</v>
      </c>
      <c r="O7951">
        <v>45038</v>
      </c>
      <c r="P7951">
        <v>132</v>
      </c>
      <c r="Q7951" t="str">
        <f t="shared" si="124"/>
        <v>121-150</v>
      </c>
    </row>
    <row r="7952" spans="1:17" x14ac:dyDescent="0.25">
      <c r="A7952" t="s">
        <v>4900</v>
      </c>
      <c r="B7952">
        <v>1404</v>
      </c>
      <c r="C7952" t="s">
        <v>5554</v>
      </c>
      <c r="D7952" t="s">
        <v>5092</v>
      </c>
      <c r="E7952">
        <v>59008</v>
      </c>
      <c r="F7952" t="s">
        <v>4908</v>
      </c>
      <c r="G7952" t="s">
        <v>4944</v>
      </c>
      <c r="H7952" t="s">
        <v>4912</v>
      </c>
      <c r="I7952">
        <v>44990</v>
      </c>
      <c r="J7952">
        <v>131.88</v>
      </c>
      <c r="K7952">
        <v>134.45166</v>
      </c>
      <c r="L7952">
        <v>131.88</v>
      </c>
      <c r="M7952">
        <v>121.73538499999999</v>
      </c>
      <c r="N7952">
        <v>45038</v>
      </c>
      <c r="O7952">
        <v>45038</v>
      </c>
      <c r="P7952">
        <v>132</v>
      </c>
      <c r="Q7952" t="str">
        <f t="shared" si="124"/>
        <v>121-150</v>
      </c>
    </row>
    <row r="7953" spans="1:17" x14ac:dyDescent="0.25">
      <c r="A7953" t="s">
        <v>4900</v>
      </c>
      <c r="B7953">
        <v>333</v>
      </c>
      <c r="C7953" t="s">
        <v>4932</v>
      </c>
      <c r="D7953" t="s">
        <v>4908</v>
      </c>
      <c r="E7953">
        <v>59014</v>
      </c>
      <c r="F7953" t="s">
        <v>4908</v>
      </c>
      <c r="G7953" t="s">
        <v>4913</v>
      </c>
      <c r="H7953" t="s">
        <v>4912</v>
      </c>
      <c r="I7953">
        <v>44990</v>
      </c>
      <c r="J7953">
        <v>82.51</v>
      </c>
      <c r="K7953">
        <v>84.118944999999997</v>
      </c>
      <c r="L7953">
        <v>82.51</v>
      </c>
      <c r="M7953">
        <v>13.7516675</v>
      </c>
      <c r="N7953">
        <v>45166</v>
      </c>
      <c r="P7953">
        <v>0</v>
      </c>
      <c r="Q7953" t="str">
        <f t="shared" si="124"/>
        <v>ACTIVE</v>
      </c>
    </row>
    <row r="7954" spans="1:17" x14ac:dyDescent="0.25">
      <c r="A7954" t="s">
        <v>4900</v>
      </c>
      <c r="B7954">
        <v>830</v>
      </c>
      <c r="C7954" t="s">
        <v>5383</v>
      </c>
      <c r="D7954" t="s">
        <v>4908</v>
      </c>
      <c r="E7954">
        <v>59015</v>
      </c>
      <c r="F7954" t="s">
        <v>4908</v>
      </c>
      <c r="G7954" t="s">
        <v>4944</v>
      </c>
      <c r="H7954" t="s">
        <v>4912</v>
      </c>
      <c r="I7954">
        <v>44991</v>
      </c>
      <c r="J7954">
        <v>1157.0999999999999</v>
      </c>
      <c r="K7954">
        <v>1179.66345</v>
      </c>
      <c r="L7954">
        <v>1157.0999999999999</v>
      </c>
      <c r="M7954">
        <v>385.7</v>
      </c>
      <c r="N7954">
        <v>45166</v>
      </c>
      <c r="P7954">
        <v>0</v>
      </c>
      <c r="Q7954" t="str">
        <f t="shared" si="124"/>
        <v>ACTIVE</v>
      </c>
    </row>
    <row r="7955" spans="1:17" x14ac:dyDescent="0.25">
      <c r="A7955" t="s">
        <v>4900</v>
      </c>
      <c r="B7955">
        <v>333</v>
      </c>
      <c r="C7955" t="s">
        <v>4932</v>
      </c>
      <c r="D7955" t="s">
        <v>4908</v>
      </c>
      <c r="E7955">
        <v>59025</v>
      </c>
      <c r="F7955" t="s">
        <v>4908</v>
      </c>
      <c r="G7955" t="s">
        <v>4913</v>
      </c>
      <c r="H7955" t="s">
        <v>4912</v>
      </c>
      <c r="I7955">
        <v>44990</v>
      </c>
      <c r="J7955">
        <v>100</v>
      </c>
      <c r="K7955">
        <v>101.95</v>
      </c>
      <c r="L7955">
        <v>100</v>
      </c>
      <c r="M7955">
        <v>16.666664999999998</v>
      </c>
      <c r="N7955">
        <v>45166</v>
      </c>
      <c r="P7955">
        <v>0</v>
      </c>
      <c r="Q7955" t="str">
        <f t="shared" si="124"/>
        <v>ACTIVE</v>
      </c>
    </row>
    <row r="7956" spans="1:17" x14ac:dyDescent="0.25">
      <c r="A7956" t="s">
        <v>4900</v>
      </c>
      <c r="B7956">
        <v>1420</v>
      </c>
      <c r="C7956" t="s">
        <v>1456</v>
      </c>
      <c r="D7956" t="s">
        <v>5092</v>
      </c>
      <c r="E7956">
        <v>59042</v>
      </c>
      <c r="F7956" t="s">
        <v>4908</v>
      </c>
      <c r="G7956" t="s">
        <v>4944</v>
      </c>
      <c r="H7956" t="s">
        <v>4912</v>
      </c>
      <c r="I7956">
        <v>44991</v>
      </c>
      <c r="J7956">
        <v>4809.6400000000003</v>
      </c>
      <c r="K7956">
        <v>4903.4279800000004</v>
      </c>
      <c r="L7956">
        <v>4809.6400000000003</v>
      </c>
      <c r="M7956">
        <v>4809.6400000000003</v>
      </c>
      <c r="N7956">
        <v>45051</v>
      </c>
      <c r="O7956">
        <v>45051</v>
      </c>
      <c r="P7956">
        <v>119</v>
      </c>
      <c r="Q7956" t="str">
        <f t="shared" si="124"/>
        <v>91-120</v>
      </c>
    </row>
    <row r="7957" spans="1:17" x14ac:dyDescent="0.25">
      <c r="A7957" t="s">
        <v>4900</v>
      </c>
      <c r="B7957">
        <v>1146</v>
      </c>
      <c r="C7957" t="s">
        <v>5128</v>
      </c>
      <c r="D7957" t="s">
        <v>4908</v>
      </c>
      <c r="E7957">
        <v>59044</v>
      </c>
      <c r="F7957" t="s">
        <v>4908</v>
      </c>
      <c r="G7957" t="s">
        <v>4913</v>
      </c>
      <c r="H7957" t="s">
        <v>4912</v>
      </c>
      <c r="I7957">
        <v>44990</v>
      </c>
      <c r="J7957">
        <v>183.79</v>
      </c>
      <c r="K7957">
        <v>187.37390500000001</v>
      </c>
      <c r="L7957">
        <v>183.79</v>
      </c>
      <c r="M7957">
        <v>91.895000499999995</v>
      </c>
      <c r="N7957">
        <v>45154</v>
      </c>
      <c r="P7957">
        <v>0</v>
      </c>
      <c r="Q7957" t="str">
        <f t="shared" si="124"/>
        <v>ACTIVE</v>
      </c>
    </row>
    <row r="7958" spans="1:17" x14ac:dyDescent="0.25">
      <c r="A7958" t="s">
        <v>4900</v>
      </c>
      <c r="B7958">
        <v>1125</v>
      </c>
      <c r="C7958" t="s">
        <v>5203</v>
      </c>
      <c r="D7958" t="s">
        <v>4908</v>
      </c>
      <c r="E7958">
        <v>59045</v>
      </c>
      <c r="F7958" t="s">
        <v>4908</v>
      </c>
      <c r="G7958" t="s">
        <v>4913</v>
      </c>
      <c r="H7958" t="s">
        <v>4912</v>
      </c>
      <c r="I7958">
        <v>44990</v>
      </c>
      <c r="J7958">
        <v>1805.92</v>
      </c>
      <c r="K7958">
        <v>1841.13544</v>
      </c>
      <c r="L7958">
        <v>1805.92</v>
      </c>
      <c r="M7958">
        <v>300.98666500000002</v>
      </c>
      <c r="N7958">
        <v>45148</v>
      </c>
      <c r="P7958">
        <v>0</v>
      </c>
      <c r="Q7958" t="str">
        <f t="shared" si="124"/>
        <v>ACTIVE</v>
      </c>
    </row>
    <row r="7959" spans="1:17" x14ac:dyDescent="0.25">
      <c r="A7959" t="s">
        <v>4900</v>
      </c>
      <c r="B7959">
        <v>1421</v>
      </c>
      <c r="C7959" t="s">
        <v>5373</v>
      </c>
      <c r="D7959" t="s">
        <v>5133</v>
      </c>
      <c r="E7959">
        <v>59048</v>
      </c>
      <c r="F7959" t="s">
        <v>5087</v>
      </c>
      <c r="G7959" t="s">
        <v>4944</v>
      </c>
      <c r="H7959" t="s">
        <v>4912</v>
      </c>
      <c r="I7959">
        <v>44991</v>
      </c>
      <c r="J7959">
        <v>2449</v>
      </c>
      <c r="K7959">
        <v>2496.7555000000002</v>
      </c>
      <c r="L7959">
        <v>2449</v>
      </c>
      <c r="M7959">
        <v>1224.4999989999999</v>
      </c>
      <c r="N7959">
        <v>45167</v>
      </c>
      <c r="O7959">
        <v>45167</v>
      </c>
      <c r="P7959">
        <v>3</v>
      </c>
      <c r="Q7959" t="str">
        <f t="shared" si="124"/>
        <v>1-30</v>
      </c>
    </row>
    <row r="7960" spans="1:17" x14ac:dyDescent="0.25">
      <c r="A7960" t="s">
        <v>4900</v>
      </c>
      <c r="B7960">
        <v>1405</v>
      </c>
      <c r="C7960" t="s">
        <v>5493</v>
      </c>
      <c r="D7960" t="s">
        <v>5092</v>
      </c>
      <c r="E7960">
        <v>59056</v>
      </c>
      <c r="F7960" t="s">
        <v>4908</v>
      </c>
      <c r="G7960" t="s">
        <v>4944</v>
      </c>
      <c r="H7960" t="s">
        <v>4912</v>
      </c>
      <c r="I7960">
        <v>44991</v>
      </c>
      <c r="J7960">
        <v>2383.33</v>
      </c>
      <c r="K7960">
        <v>2429.8049350000001</v>
      </c>
      <c r="L7960">
        <v>2383.33</v>
      </c>
      <c r="M7960">
        <v>1588.886667</v>
      </c>
      <c r="N7960">
        <v>45152</v>
      </c>
      <c r="O7960">
        <v>45152</v>
      </c>
      <c r="P7960">
        <v>18</v>
      </c>
      <c r="Q7960" t="str">
        <f t="shared" si="124"/>
        <v>1-30</v>
      </c>
    </row>
    <row r="7961" spans="1:17" x14ac:dyDescent="0.25">
      <c r="A7961" t="s">
        <v>4900</v>
      </c>
      <c r="B7961">
        <v>1398</v>
      </c>
      <c r="C7961" t="s">
        <v>3531</v>
      </c>
      <c r="D7961" t="s">
        <v>5092</v>
      </c>
      <c r="E7961">
        <v>59059</v>
      </c>
      <c r="F7961" t="s">
        <v>4908</v>
      </c>
      <c r="G7961" t="s">
        <v>4913</v>
      </c>
      <c r="H7961" t="s">
        <v>4912</v>
      </c>
      <c r="I7961">
        <v>44990</v>
      </c>
      <c r="J7961">
        <v>1105.56</v>
      </c>
      <c r="K7961">
        <v>1127.11842</v>
      </c>
      <c r="L7961">
        <v>1105.56</v>
      </c>
      <c r="M7961">
        <v>1105.56</v>
      </c>
      <c r="N7961">
        <v>45060</v>
      </c>
      <c r="O7961">
        <v>45058</v>
      </c>
      <c r="P7961">
        <v>112</v>
      </c>
      <c r="Q7961" t="str">
        <f t="shared" si="124"/>
        <v>91-120</v>
      </c>
    </row>
    <row r="7962" spans="1:17" x14ac:dyDescent="0.25">
      <c r="A7962" t="s">
        <v>4900</v>
      </c>
      <c r="B7962">
        <v>1321</v>
      </c>
      <c r="C7962" t="s">
        <v>5577</v>
      </c>
      <c r="D7962" t="s">
        <v>5092</v>
      </c>
      <c r="E7962">
        <v>59060</v>
      </c>
      <c r="F7962" t="s">
        <v>4908</v>
      </c>
      <c r="G7962" t="s">
        <v>4913</v>
      </c>
      <c r="H7962" t="s">
        <v>4912</v>
      </c>
      <c r="I7962">
        <v>44990</v>
      </c>
      <c r="J7962">
        <v>14.16</v>
      </c>
      <c r="K7962">
        <v>14.436120000000001</v>
      </c>
      <c r="L7962">
        <v>14.16</v>
      </c>
      <c r="M7962">
        <v>14.16</v>
      </c>
      <c r="N7962">
        <v>45051</v>
      </c>
      <c r="O7962">
        <v>45051</v>
      </c>
      <c r="P7962">
        <v>119</v>
      </c>
      <c r="Q7962" t="str">
        <f t="shared" si="124"/>
        <v>91-120</v>
      </c>
    </row>
    <row r="7963" spans="1:17" x14ac:dyDescent="0.25">
      <c r="A7963" t="s">
        <v>4900</v>
      </c>
      <c r="B7963">
        <v>1321</v>
      </c>
      <c r="C7963" t="s">
        <v>5577</v>
      </c>
      <c r="D7963" t="s">
        <v>5092</v>
      </c>
      <c r="E7963">
        <v>59063</v>
      </c>
      <c r="F7963" t="s">
        <v>4908</v>
      </c>
      <c r="G7963" t="s">
        <v>4913</v>
      </c>
      <c r="H7963" t="s">
        <v>4912</v>
      </c>
      <c r="I7963">
        <v>44991</v>
      </c>
      <c r="J7963">
        <v>39.130000000000003</v>
      </c>
      <c r="K7963">
        <v>39.893034999999998</v>
      </c>
      <c r="L7963">
        <v>39.130000000000003</v>
      </c>
      <c r="M7963">
        <v>39.130000000000003</v>
      </c>
      <c r="N7963">
        <v>45051</v>
      </c>
      <c r="O7963">
        <v>45051</v>
      </c>
      <c r="P7963">
        <v>119</v>
      </c>
      <c r="Q7963" t="str">
        <f t="shared" si="124"/>
        <v>91-120</v>
      </c>
    </row>
    <row r="7964" spans="1:17" x14ac:dyDescent="0.25">
      <c r="A7964" t="s">
        <v>4900</v>
      </c>
      <c r="B7964">
        <v>1240</v>
      </c>
      <c r="C7964" t="s">
        <v>5145</v>
      </c>
      <c r="D7964" t="s">
        <v>5092</v>
      </c>
      <c r="E7964">
        <v>59067</v>
      </c>
      <c r="F7964" t="s">
        <v>4908</v>
      </c>
      <c r="G7964" t="s">
        <v>4913</v>
      </c>
      <c r="H7964" t="s">
        <v>4912</v>
      </c>
      <c r="I7964">
        <v>44991</v>
      </c>
      <c r="J7964">
        <v>270.08999999999997</v>
      </c>
      <c r="K7964">
        <v>275.35675500000002</v>
      </c>
      <c r="L7964">
        <v>270.08999999999997</v>
      </c>
      <c r="M7964">
        <v>124.65692199999999</v>
      </c>
      <c r="N7964">
        <v>45135</v>
      </c>
      <c r="P7964">
        <v>0</v>
      </c>
      <c r="Q7964" t="str">
        <f t="shared" si="124"/>
        <v>ACTIVE</v>
      </c>
    </row>
    <row r="7965" spans="1:17" x14ac:dyDescent="0.25">
      <c r="A7965" t="s">
        <v>4900</v>
      </c>
      <c r="B7965">
        <v>451</v>
      </c>
      <c r="C7965" t="s">
        <v>5489</v>
      </c>
      <c r="D7965" t="s">
        <v>5092</v>
      </c>
      <c r="E7965">
        <v>59068</v>
      </c>
      <c r="F7965" t="s">
        <v>4908</v>
      </c>
      <c r="G7965" t="s">
        <v>4913</v>
      </c>
      <c r="H7965" t="s">
        <v>4912</v>
      </c>
      <c r="I7965">
        <v>44991</v>
      </c>
      <c r="J7965">
        <v>3016.65</v>
      </c>
      <c r="K7965">
        <v>3075.4746749999999</v>
      </c>
      <c r="L7965">
        <v>3016.65</v>
      </c>
      <c r="M7965">
        <v>2011.1</v>
      </c>
      <c r="N7965">
        <v>45112</v>
      </c>
      <c r="O7965">
        <v>45112</v>
      </c>
      <c r="P7965">
        <v>58</v>
      </c>
      <c r="Q7965" t="str">
        <f t="shared" si="124"/>
        <v>31-60</v>
      </c>
    </row>
    <row r="7966" spans="1:17" x14ac:dyDescent="0.25">
      <c r="A7966" t="s">
        <v>4900</v>
      </c>
      <c r="B7966">
        <v>1240</v>
      </c>
      <c r="C7966" t="s">
        <v>5145</v>
      </c>
      <c r="D7966" t="s">
        <v>5092</v>
      </c>
      <c r="E7966">
        <v>59070</v>
      </c>
      <c r="F7966" t="s">
        <v>4908</v>
      </c>
      <c r="G7966" t="s">
        <v>4913</v>
      </c>
      <c r="H7966" t="s">
        <v>4912</v>
      </c>
      <c r="I7966">
        <v>44991</v>
      </c>
      <c r="J7966">
        <v>66.8</v>
      </c>
      <c r="K7966">
        <v>68.102599999999995</v>
      </c>
      <c r="L7966">
        <v>66.8</v>
      </c>
      <c r="M7966">
        <v>30.830766000000001</v>
      </c>
      <c r="N7966">
        <v>45135</v>
      </c>
      <c r="P7966">
        <v>0</v>
      </c>
      <c r="Q7966" t="str">
        <f t="shared" si="124"/>
        <v>ACTIVE</v>
      </c>
    </row>
    <row r="7967" spans="1:17" x14ac:dyDescent="0.25">
      <c r="A7967" t="s">
        <v>4900</v>
      </c>
      <c r="B7967">
        <v>712</v>
      </c>
      <c r="C7967" t="s">
        <v>5278</v>
      </c>
      <c r="D7967" t="s">
        <v>4908</v>
      </c>
      <c r="E7967">
        <v>59071</v>
      </c>
      <c r="F7967" t="s">
        <v>4908</v>
      </c>
      <c r="G7967" t="s">
        <v>4944</v>
      </c>
      <c r="H7967" t="s">
        <v>4912</v>
      </c>
      <c r="I7967">
        <v>44991</v>
      </c>
      <c r="J7967">
        <v>10000</v>
      </c>
      <c r="K7967">
        <v>10195</v>
      </c>
      <c r="L7967">
        <v>10000</v>
      </c>
      <c r="M7967">
        <v>1666.666665</v>
      </c>
      <c r="N7967">
        <v>45148</v>
      </c>
      <c r="P7967">
        <v>0</v>
      </c>
      <c r="Q7967" t="str">
        <f t="shared" si="124"/>
        <v>ACTIVE</v>
      </c>
    </row>
    <row r="7968" spans="1:17" x14ac:dyDescent="0.25">
      <c r="A7968" t="s">
        <v>4900</v>
      </c>
      <c r="B7968">
        <v>951</v>
      </c>
      <c r="C7968" t="s">
        <v>5572</v>
      </c>
      <c r="D7968" t="s">
        <v>5092</v>
      </c>
      <c r="E7968">
        <v>59073</v>
      </c>
      <c r="F7968" t="s">
        <v>4908</v>
      </c>
      <c r="G7968" t="s">
        <v>4913</v>
      </c>
      <c r="H7968" t="s">
        <v>4912</v>
      </c>
      <c r="I7968">
        <v>44991</v>
      </c>
      <c r="J7968">
        <v>3850</v>
      </c>
      <c r="K7968">
        <v>3925.0749999999998</v>
      </c>
      <c r="L7968">
        <v>3850</v>
      </c>
      <c r="M7968">
        <v>3850</v>
      </c>
      <c r="N7968">
        <v>45051</v>
      </c>
      <c r="O7968">
        <v>45051</v>
      </c>
      <c r="P7968">
        <v>119</v>
      </c>
      <c r="Q7968" t="str">
        <f t="shared" si="124"/>
        <v>91-120</v>
      </c>
    </row>
    <row r="7969" spans="1:17" x14ac:dyDescent="0.25">
      <c r="A7969" t="s">
        <v>4900</v>
      </c>
      <c r="B7969">
        <v>1421</v>
      </c>
      <c r="C7969" t="s">
        <v>5373</v>
      </c>
      <c r="D7969" t="s">
        <v>5133</v>
      </c>
      <c r="E7969">
        <v>59078</v>
      </c>
      <c r="F7969" t="s">
        <v>5087</v>
      </c>
      <c r="G7969" t="s">
        <v>4944</v>
      </c>
      <c r="H7969" t="s">
        <v>4912</v>
      </c>
      <c r="I7969">
        <v>44991</v>
      </c>
      <c r="J7969">
        <v>5250.41</v>
      </c>
      <c r="K7969">
        <v>5352.7929949999998</v>
      </c>
      <c r="L7969">
        <v>5250.41</v>
      </c>
      <c r="M7969">
        <v>2625.2049999999999</v>
      </c>
      <c r="N7969">
        <v>45167</v>
      </c>
      <c r="O7969">
        <v>45167</v>
      </c>
      <c r="P7969">
        <v>3</v>
      </c>
      <c r="Q7969" t="str">
        <f t="shared" si="124"/>
        <v>1-30</v>
      </c>
    </row>
    <row r="7970" spans="1:17" x14ac:dyDescent="0.25">
      <c r="A7970" t="s">
        <v>4900</v>
      </c>
      <c r="B7970">
        <v>580</v>
      </c>
      <c r="C7970" t="s">
        <v>5397</v>
      </c>
      <c r="D7970" t="s">
        <v>4908</v>
      </c>
      <c r="E7970">
        <v>59080</v>
      </c>
      <c r="F7970" t="s">
        <v>4908</v>
      </c>
      <c r="G7970" t="s">
        <v>4944</v>
      </c>
      <c r="H7970" t="s">
        <v>4912</v>
      </c>
      <c r="I7970">
        <v>44991</v>
      </c>
      <c r="J7970">
        <v>4424</v>
      </c>
      <c r="K7970">
        <v>4510.268</v>
      </c>
      <c r="L7970">
        <v>4424</v>
      </c>
      <c r="M7970">
        <v>1474.6666680000001</v>
      </c>
      <c r="N7970">
        <v>45152</v>
      </c>
      <c r="P7970">
        <v>0</v>
      </c>
      <c r="Q7970" t="str">
        <f t="shared" si="124"/>
        <v>ACTIVE</v>
      </c>
    </row>
    <row r="7971" spans="1:17" x14ac:dyDescent="0.25">
      <c r="A7971" t="s">
        <v>4900</v>
      </c>
      <c r="B7971">
        <v>951</v>
      </c>
      <c r="C7971" t="s">
        <v>5572</v>
      </c>
      <c r="D7971" t="s">
        <v>5092</v>
      </c>
      <c r="E7971">
        <v>59093</v>
      </c>
      <c r="F7971" t="s">
        <v>4908</v>
      </c>
      <c r="G7971" t="s">
        <v>4944</v>
      </c>
      <c r="H7971" t="s">
        <v>4912</v>
      </c>
      <c r="I7971">
        <v>44991</v>
      </c>
      <c r="J7971">
        <v>19421.580000000002</v>
      </c>
      <c r="K7971">
        <v>19800.300810000001</v>
      </c>
      <c r="L7971">
        <v>19421.580000000002</v>
      </c>
      <c r="M7971">
        <v>19421.580000000002</v>
      </c>
      <c r="N7971">
        <v>45051</v>
      </c>
      <c r="O7971">
        <v>45051</v>
      </c>
      <c r="P7971">
        <v>119</v>
      </c>
      <c r="Q7971" t="str">
        <f t="shared" si="124"/>
        <v>91-120</v>
      </c>
    </row>
    <row r="7972" spans="1:17" x14ac:dyDescent="0.25">
      <c r="A7972" t="s">
        <v>4900</v>
      </c>
      <c r="B7972">
        <v>1129</v>
      </c>
      <c r="C7972" t="s">
        <v>5523</v>
      </c>
      <c r="D7972" t="s">
        <v>5092</v>
      </c>
      <c r="E7972">
        <v>59094</v>
      </c>
      <c r="F7972" t="s">
        <v>4908</v>
      </c>
      <c r="G7972" t="s">
        <v>4913</v>
      </c>
      <c r="H7972" t="s">
        <v>4912</v>
      </c>
      <c r="I7972">
        <v>44991</v>
      </c>
      <c r="J7972">
        <v>26.32</v>
      </c>
      <c r="K7972">
        <v>26.83324</v>
      </c>
      <c r="L7972">
        <v>26.32</v>
      </c>
      <c r="M7972">
        <v>26.32</v>
      </c>
      <c r="N7972">
        <v>45057</v>
      </c>
      <c r="O7972">
        <v>45057</v>
      </c>
      <c r="P7972">
        <v>113</v>
      </c>
      <c r="Q7972" t="str">
        <f t="shared" si="124"/>
        <v>91-120</v>
      </c>
    </row>
    <row r="7973" spans="1:17" x14ac:dyDescent="0.25">
      <c r="A7973" t="s">
        <v>4900</v>
      </c>
      <c r="B7973">
        <v>471</v>
      </c>
      <c r="C7973" t="s">
        <v>5015</v>
      </c>
      <c r="D7973" t="s">
        <v>4908</v>
      </c>
      <c r="E7973">
        <v>59107</v>
      </c>
      <c r="F7973" t="s">
        <v>4908</v>
      </c>
      <c r="G7973" t="s">
        <v>4913</v>
      </c>
      <c r="H7973" t="s">
        <v>4912</v>
      </c>
      <c r="I7973">
        <v>44991</v>
      </c>
      <c r="J7973">
        <v>212.9</v>
      </c>
      <c r="K7973">
        <v>217.05154999999999</v>
      </c>
      <c r="L7973">
        <v>212.9</v>
      </c>
      <c r="M7973">
        <v>35.483334999999997</v>
      </c>
      <c r="N7973">
        <v>45159</v>
      </c>
      <c r="P7973">
        <v>0</v>
      </c>
      <c r="Q7973" t="str">
        <f t="shared" si="124"/>
        <v>ACTIVE</v>
      </c>
    </row>
    <row r="7974" spans="1:17" x14ac:dyDescent="0.25">
      <c r="A7974" t="s">
        <v>4900</v>
      </c>
      <c r="B7974">
        <v>1188</v>
      </c>
      <c r="C7974" t="s">
        <v>5591</v>
      </c>
      <c r="D7974" t="s">
        <v>4908</v>
      </c>
      <c r="E7974">
        <v>59108</v>
      </c>
      <c r="F7974" t="s">
        <v>4908</v>
      </c>
      <c r="G7974" t="s">
        <v>4913</v>
      </c>
      <c r="H7974" t="s">
        <v>4912</v>
      </c>
      <c r="I7974">
        <v>44991</v>
      </c>
      <c r="J7974">
        <v>5652.37</v>
      </c>
      <c r="K7974">
        <v>5762.5912150000004</v>
      </c>
      <c r="L7974">
        <v>5652.37</v>
      </c>
      <c r="M7974">
        <v>1884.1233340000001</v>
      </c>
      <c r="N7974">
        <v>45145</v>
      </c>
      <c r="P7974">
        <v>0</v>
      </c>
      <c r="Q7974" t="str">
        <f t="shared" si="124"/>
        <v>ACTIVE</v>
      </c>
    </row>
    <row r="7975" spans="1:17" x14ac:dyDescent="0.25">
      <c r="A7975" t="s">
        <v>4900</v>
      </c>
      <c r="B7975">
        <v>270</v>
      </c>
      <c r="C7975" t="s">
        <v>4958</v>
      </c>
      <c r="D7975" t="s">
        <v>4908</v>
      </c>
      <c r="E7975">
        <v>59125</v>
      </c>
      <c r="F7975" t="s">
        <v>4908</v>
      </c>
      <c r="G7975" t="s">
        <v>4913</v>
      </c>
      <c r="H7975" t="s">
        <v>4912</v>
      </c>
      <c r="I7975">
        <v>44991</v>
      </c>
      <c r="J7975">
        <v>2900</v>
      </c>
      <c r="K7975">
        <v>2956.55</v>
      </c>
      <c r="L7975">
        <v>2900</v>
      </c>
      <c r="M7975">
        <v>966.66666799999996</v>
      </c>
      <c r="N7975">
        <v>45167</v>
      </c>
      <c r="P7975">
        <v>0</v>
      </c>
      <c r="Q7975" t="str">
        <f t="shared" si="124"/>
        <v>ACTIVE</v>
      </c>
    </row>
    <row r="7976" spans="1:17" x14ac:dyDescent="0.25">
      <c r="A7976" t="s">
        <v>4900</v>
      </c>
      <c r="B7976">
        <v>1142</v>
      </c>
      <c r="C7976" t="s">
        <v>5586</v>
      </c>
      <c r="D7976" t="s">
        <v>5092</v>
      </c>
      <c r="E7976">
        <v>59135</v>
      </c>
      <c r="F7976" t="s">
        <v>4908</v>
      </c>
      <c r="G7976" t="s">
        <v>4913</v>
      </c>
      <c r="H7976" t="s">
        <v>4912</v>
      </c>
      <c r="I7976">
        <v>44991</v>
      </c>
      <c r="J7976">
        <v>65</v>
      </c>
      <c r="K7976">
        <v>66.267499999999998</v>
      </c>
      <c r="L7976">
        <v>65</v>
      </c>
      <c r="M7976">
        <v>65</v>
      </c>
      <c r="P7976">
        <v>0</v>
      </c>
      <c r="Q7976" t="str">
        <f t="shared" si="124"/>
        <v>ACTIVE</v>
      </c>
    </row>
    <row r="7977" spans="1:17" x14ac:dyDescent="0.25">
      <c r="A7977" t="s">
        <v>4900</v>
      </c>
      <c r="B7977">
        <v>1129</v>
      </c>
      <c r="C7977" t="s">
        <v>5523</v>
      </c>
      <c r="D7977" t="s">
        <v>5092</v>
      </c>
      <c r="E7977">
        <v>59145</v>
      </c>
      <c r="F7977" t="s">
        <v>4908</v>
      </c>
      <c r="G7977" t="s">
        <v>4913</v>
      </c>
      <c r="H7977" t="s">
        <v>4912</v>
      </c>
      <c r="I7977">
        <v>44991</v>
      </c>
      <c r="J7977">
        <v>23.5</v>
      </c>
      <c r="K7977">
        <v>23.95825</v>
      </c>
      <c r="L7977">
        <v>23.5</v>
      </c>
      <c r="M7977">
        <v>23.5</v>
      </c>
      <c r="N7977">
        <v>45057</v>
      </c>
      <c r="O7977">
        <v>45057</v>
      </c>
      <c r="P7977">
        <v>113</v>
      </c>
      <c r="Q7977" t="str">
        <f t="shared" si="124"/>
        <v>91-120</v>
      </c>
    </row>
    <row r="7978" spans="1:17" x14ac:dyDescent="0.25">
      <c r="A7978" t="s">
        <v>4900</v>
      </c>
      <c r="B7978">
        <v>1142</v>
      </c>
      <c r="C7978" t="s">
        <v>5586</v>
      </c>
      <c r="D7978" t="s">
        <v>5092</v>
      </c>
      <c r="E7978">
        <v>59147</v>
      </c>
      <c r="F7978" t="s">
        <v>4908</v>
      </c>
      <c r="G7978" t="s">
        <v>4913</v>
      </c>
      <c r="H7978" t="s">
        <v>4912</v>
      </c>
      <c r="I7978">
        <v>44991</v>
      </c>
      <c r="J7978">
        <v>112.45</v>
      </c>
      <c r="K7978">
        <v>114.642775</v>
      </c>
      <c r="L7978">
        <v>112.45</v>
      </c>
      <c r="M7978">
        <v>112.45</v>
      </c>
      <c r="P7978">
        <v>0</v>
      </c>
      <c r="Q7978" t="str">
        <f t="shared" si="124"/>
        <v>ACTIVE</v>
      </c>
    </row>
    <row r="7979" spans="1:17" x14ac:dyDescent="0.25">
      <c r="A7979" t="s">
        <v>4900</v>
      </c>
      <c r="B7979">
        <v>1129</v>
      </c>
      <c r="C7979" t="s">
        <v>5523</v>
      </c>
      <c r="D7979" t="s">
        <v>5092</v>
      </c>
      <c r="E7979">
        <v>59148</v>
      </c>
      <c r="F7979" t="s">
        <v>4908</v>
      </c>
      <c r="G7979" t="s">
        <v>4913</v>
      </c>
      <c r="H7979" t="s">
        <v>4912</v>
      </c>
      <c r="I7979">
        <v>44991</v>
      </c>
      <c r="J7979">
        <v>108</v>
      </c>
      <c r="K7979">
        <v>110.10599999999999</v>
      </c>
      <c r="L7979">
        <v>108</v>
      </c>
      <c r="M7979">
        <v>108</v>
      </c>
      <c r="N7979">
        <v>45057</v>
      </c>
      <c r="O7979">
        <v>45057</v>
      </c>
      <c r="P7979">
        <v>113</v>
      </c>
      <c r="Q7979" t="str">
        <f t="shared" si="124"/>
        <v>91-120</v>
      </c>
    </row>
    <row r="7980" spans="1:17" x14ac:dyDescent="0.25">
      <c r="A7980" t="s">
        <v>4900</v>
      </c>
      <c r="B7980">
        <v>1129</v>
      </c>
      <c r="C7980" t="s">
        <v>5523</v>
      </c>
      <c r="D7980" t="s">
        <v>5092</v>
      </c>
      <c r="E7980">
        <v>59149</v>
      </c>
      <c r="F7980" t="s">
        <v>4908</v>
      </c>
      <c r="G7980" t="s">
        <v>4913</v>
      </c>
      <c r="H7980" t="s">
        <v>4912</v>
      </c>
      <c r="I7980">
        <v>44991</v>
      </c>
      <c r="J7980">
        <v>14</v>
      </c>
      <c r="K7980">
        <v>14.273</v>
      </c>
      <c r="L7980">
        <v>14</v>
      </c>
      <c r="M7980">
        <v>14</v>
      </c>
      <c r="N7980">
        <v>45057</v>
      </c>
      <c r="O7980">
        <v>45057</v>
      </c>
      <c r="P7980">
        <v>113</v>
      </c>
      <c r="Q7980" t="str">
        <f t="shared" si="124"/>
        <v>91-120</v>
      </c>
    </row>
    <row r="7981" spans="1:17" x14ac:dyDescent="0.25">
      <c r="A7981" t="s">
        <v>4900</v>
      </c>
      <c r="B7981">
        <v>1129</v>
      </c>
      <c r="C7981" t="s">
        <v>5523</v>
      </c>
      <c r="D7981" t="s">
        <v>5092</v>
      </c>
      <c r="E7981">
        <v>59153</v>
      </c>
      <c r="F7981" t="s">
        <v>4908</v>
      </c>
      <c r="G7981" t="s">
        <v>4913</v>
      </c>
      <c r="H7981" t="s">
        <v>4912</v>
      </c>
      <c r="I7981">
        <v>44991</v>
      </c>
      <c r="J7981">
        <v>23.5</v>
      </c>
      <c r="K7981">
        <v>23.95825</v>
      </c>
      <c r="L7981">
        <v>23.5</v>
      </c>
      <c r="M7981">
        <v>23.5</v>
      </c>
      <c r="N7981">
        <v>45057</v>
      </c>
      <c r="O7981">
        <v>45057</v>
      </c>
      <c r="P7981">
        <v>113</v>
      </c>
      <c r="Q7981" t="str">
        <f t="shared" si="124"/>
        <v>91-120</v>
      </c>
    </row>
    <row r="7982" spans="1:17" x14ac:dyDescent="0.25">
      <c r="A7982" t="s">
        <v>4900</v>
      </c>
      <c r="B7982">
        <v>1266</v>
      </c>
      <c r="C7982" t="s">
        <v>5483</v>
      </c>
      <c r="D7982" t="s">
        <v>5092</v>
      </c>
      <c r="E7982">
        <v>59155</v>
      </c>
      <c r="F7982" t="s">
        <v>4908</v>
      </c>
      <c r="G7982" t="s">
        <v>4913</v>
      </c>
      <c r="H7982" t="s">
        <v>4912</v>
      </c>
      <c r="I7982">
        <v>44991</v>
      </c>
      <c r="J7982">
        <v>480</v>
      </c>
      <c r="K7982">
        <v>489.36</v>
      </c>
      <c r="L7982">
        <v>480</v>
      </c>
      <c r="M7982">
        <v>400</v>
      </c>
      <c r="N7982">
        <v>45112</v>
      </c>
      <c r="O7982">
        <v>45112</v>
      </c>
      <c r="P7982">
        <v>58</v>
      </c>
      <c r="Q7982" t="str">
        <f t="shared" si="124"/>
        <v>31-60</v>
      </c>
    </row>
    <row r="7983" spans="1:17" x14ac:dyDescent="0.25">
      <c r="A7983" t="s">
        <v>4900</v>
      </c>
      <c r="B7983">
        <v>1240</v>
      </c>
      <c r="C7983" t="s">
        <v>5145</v>
      </c>
      <c r="D7983" t="s">
        <v>5092</v>
      </c>
      <c r="E7983">
        <v>59157</v>
      </c>
      <c r="F7983" t="s">
        <v>4908</v>
      </c>
      <c r="G7983" t="s">
        <v>4913</v>
      </c>
      <c r="H7983" t="s">
        <v>4912</v>
      </c>
      <c r="I7983">
        <v>44991</v>
      </c>
      <c r="J7983">
        <v>35</v>
      </c>
      <c r="K7983">
        <v>35.682499999999997</v>
      </c>
      <c r="L7983">
        <v>35</v>
      </c>
      <c r="M7983">
        <v>16.153843999999999</v>
      </c>
      <c r="N7983">
        <v>45135</v>
      </c>
      <c r="P7983">
        <v>0</v>
      </c>
      <c r="Q7983" t="str">
        <f t="shared" si="124"/>
        <v>ACTIVE</v>
      </c>
    </row>
    <row r="7984" spans="1:17" x14ac:dyDescent="0.25">
      <c r="A7984" t="s">
        <v>4900</v>
      </c>
      <c r="B7984">
        <v>1398</v>
      </c>
      <c r="C7984" t="s">
        <v>3531</v>
      </c>
      <c r="D7984" t="s">
        <v>5092</v>
      </c>
      <c r="E7984">
        <v>59163</v>
      </c>
      <c r="F7984" t="s">
        <v>4908</v>
      </c>
      <c r="G7984" t="s">
        <v>4913</v>
      </c>
      <c r="H7984" t="s">
        <v>4912</v>
      </c>
      <c r="I7984">
        <v>44991</v>
      </c>
      <c r="J7984">
        <v>299</v>
      </c>
      <c r="K7984">
        <v>304.83049999999997</v>
      </c>
      <c r="L7984">
        <v>299</v>
      </c>
      <c r="M7984">
        <v>299</v>
      </c>
      <c r="N7984">
        <v>45058</v>
      </c>
      <c r="O7984">
        <v>45058</v>
      </c>
      <c r="P7984">
        <v>112</v>
      </c>
      <c r="Q7984" t="str">
        <f t="shared" si="124"/>
        <v>91-120</v>
      </c>
    </row>
    <row r="7985" spans="1:17" x14ac:dyDescent="0.25">
      <c r="A7985" t="s">
        <v>4900</v>
      </c>
      <c r="B7985">
        <v>514</v>
      </c>
      <c r="C7985" t="s">
        <v>5575</v>
      </c>
      <c r="D7985" t="s">
        <v>5092</v>
      </c>
      <c r="E7985">
        <v>59165</v>
      </c>
      <c r="F7985" t="s">
        <v>4908</v>
      </c>
      <c r="G7985" t="s">
        <v>4913</v>
      </c>
      <c r="H7985" t="s">
        <v>4912</v>
      </c>
      <c r="I7985">
        <v>44991</v>
      </c>
      <c r="J7985">
        <v>28</v>
      </c>
      <c r="K7985">
        <v>28.545999999999999</v>
      </c>
      <c r="L7985">
        <v>28</v>
      </c>
      <c r="M7985">
        <v>28</v>
      </c>
      <c r="P7985">
        <v>0</v>
      </c>
      <c r="Q7985" t="str">
        <f t="shared" si="124"/>
        <v>ACTIVE</v>
      </c>
    </row>
    <row r="7986" spans="1:17" x14ac:dyDescent="0.25">
      <c r="A7986" t="s">
        <v>4900</v>
      </c>
      <c r="B7986">
        <v>1398</v>
      </c>
      <c r="C7986" t="s">
        <v>3531</v>
      </c>
      <c r="D7986" t="s">
        <v>5092</v>
      </c>
      <c r="E7986">
        <v>59171</v>
      </c>
      <c r="F7986" t="s">
        <v>4908</v>
      </c>
      <c r="G7986" t="s">
        <v>4913</v>
      </c>
      <c r="H7986" t="s">
        <v>4912</v>
      </c>
      <c r="I7986">
        <v>44991</v>
      </c>
      <c r="J7986">
        <v>111.11</v>
      </c>
      <c r="K7986">
        <v>113.276645</v>
      </c>
      <c r="L7986">
        <v>111.11</v>
      </c>
      <c r="M7986">
        <v>111.11</v>
      </c>
      <c r="N7986">
        <v>45058</v>
      </c>
      <c r="O7986">
        <v>45058</v>
      </c>
      <c r="P7986">
        <v>112</v>
      </c>
      <c r="Q7986" t="str">
        <f t="shared" si="124"/>
        <v>91-120</v>
      </c>
    </row>
    <row r="7987" spans="1:17" x14ac:dyDescent="0.25">
      <c r="A7987" t="s">
        <v>4900</v>
      </c>
      <c r="B7987">
        <v>818</v>
      </c>
      <c r="C7987" t="s">
        <v>1286</v>
      </c>
      <c r="D7987" t="s">
        <v>4908</v>
      </c>
      <c r="E7987">
        <v>59181</v>
      </c>
      <c r="F7987" t="s">
        <v>4908</v>
      </c>
      <c r="G7987" t="s">
        <v>4913</v>
      </c>
      <c r="H7987" t="s">
        <v>4912</v>
      </c>
      <c r="I7987">
        <v>44991</v>
      </c>
      <c r="J7987">
        <v>276.10000000000002</v>
      </c>
      <c r="K7987">
        <v>281.48394999999999</v>
      </c>
      <c r="L7987">
        <v>276.10000000000002</v>
      </c>
      <c r="M7987">
        <v>46.016665000000003</v>
      </c>
      <c r="N7987">
        <v>45152</v>
      </c>
      <c r="P7987">
        <v>0</v>
      </c>
      <c r="Q7987" t="str">
        <f t="shared" si="124"/>
        <v>ACTIVE</v>
      </c>
    </row>
    <row r="7988" spans="1:17" x14ac:dyDescent="0.25">
      <c r="A7988" t="s">
        <v>4900</v>
      </c>
      <c r="B7988">
        <v>514</v>
      </c>
      <c r="C7988" t="s">
        <v>5575</v>
      </c>
      <c r="D7988" t="s">
        <v>5092</v>
      </c>
      <c r="E7988">
        <v>59184</v>
      </c>
      <c r="F7988" t="s">
        <v>4908</v>
      </c>
      <c r="G7988" t="s">
        <v>4913</v>
      </c>
      <c r="H7988" t="s">
        <v>4912</v>
      </c>
      <c r="I7988">
        <v>44991</v>
      </c>
      <c r="J7988">
        <v>8.59</v>
      </c>
      <c r="K7988">
        <v>8.7575050000000001</v>
      </c>
      <c r="L7988">
        <v>8.59</v>
      </c>
      <c r="M7988">
        <v>8.59</v>
      </c>
      <c r="P7988">
        <v>0</v>
      </c>
      <c r="Q7988" t="str">
        <f t="shared" si="124"/>
        <v>ACTIVE</v>
      </c>
    </row>
    <row r="7989" spans="1:17" x14ac:dyDescent="0.25">
      <c r="A7989" t="s">
        <v>4900</v>
      </c>
      <c r="B7989">
        <v>514</v>
      </c>
      <c r="C7989" t="s">
        <v>5575</v>
      </c>
      <c r="D7989" t="s">
        <v>5092</v>
      </c>
      <c r="E7989">
        <v>59185</v>
      </c>
      <c r="F7989" t="s">
        <v>4908</v>
      </c>
      <c r="G7989" t="s">
        <v>4913</v>
      </c>
      <c r="H7989" t="s">
        <v>4912</v>
      </c>
      <c r="I7989">
        <v>44991</v>
      </c>
      <c r="J7989">
        <v>2</v>
      </c>
      <c r="K7989">
        <v>2.0390000000000001</v>
      </c>
      <c r="L7989">
        <v>2</v>
      </c>
      <c r="M7989">
        <v>2</v>
      </c>
      <c r="P7989">
        <v>0</v>
      </c>
      <c r="Q7989" t="str">
        <f t="shared" si="124"/>
        <v>ACTIVE</v>
      </c>
    </row>
    <row r="7990" spans="1:17" x14ac:dyDescent="0.25">
      <c r="A7990" t="s">
        <v>4900</v>
      </c>
      <c r="B7990">
        <v>1188</v>
      </c>
      <c r="C7990" t="s">
        <v>5591</v>
      </c>
      <c r="D7990" t="s">
        <v>4908</v>
      </c>
      <c r="E7990">
        <v>59199</v>
      </c>
      <c r="F7990" t="s">
        <v>4908</v>
      </c>
      <c r="G7990" t="s">
        <v>4913</v>
      </c>
      <c r="H7990" t="s">
        <v>4912</v>
      </c>
      <c r="I7990">
        <v>44991</v>
      </c>
      <c r="J7990">
        <v>2576.25</v>
      </c>
      <c r="K7990">
        <v>2626.4868750000001</v>
      </c>
      <c r="L7990">
        <v>2576.25</v>
      </c>
      <c r="M7990">
        <v>858.74999800000001</v>
      </c>
      <c r="N7990">
        <v>45145</v>
      </c>
      <c r="P7990">
        <v>0</v>
      </c>
      <c r="Q7990" t="str">
        <f t="shared" si="124"/>
        <v>ACTIVE</v>
      </c>
    </row>
    <row r="7991" spans="1:17" x14ac:dyDescent="0.25">
      <c r="A7991" t="s">
        <v>4900</v>
      </c>
      <c r="B7991">
        <v>1140</v>
      </c>
      <c r="C7991" t="s">
        <v>5382</v>
      </c>
      <c r="D7991" t="s">
        <v>5092</v>
      </c>
      <c r="E7991">
        <v>59204</v>
      </c>
      <c r="F7991" t="s">
        <v>4908</v>
      </c>
      <c r="G7991" t="s">
        <v>4944</v>
      </c>
      <c r="H7991" t="s">
        <v>4912</v>
      </c>
      <c r="I7991">
        <v>44992</v>
      </c>
      <c r="J7991">
        <v>30</v>
      </c>
      <c r="K7991">
        <v>30.585000000000001</v>
      </c>
      <c r="L7991">
        <v>30</v>
      </c>
      <c r="M7991">
        <v>30</v>
      </c>
      <c r="N7991">
        <v>45152</v>
      </c>
      <c r="O7991">
        <v>45152</v>
      </c>
      <c r="P7991">
        <v>18</v>
      </c>
      <c r="Q7991" t="str">
        <f t="shared" si="124"/>
        <v>1-30</v>
      </c>
    </row>
    <row r="7992" spans="1:17" x14ac:dyDescent="0.25">
      <c r="A7992" t="s">
        <v>4900</v>
      </c>
      <c r="B7992">
        <v>514</v>
      </c>
      <c r="C7992" t="s">
        <v>5575</v>
      </c>
      <c r="D7992" t="s">
        <v>5092</v>
      </c>
      <c r="E7992">
        <v>59206</v>
      </c>
      <c r="F7992" t="s">
        <v>4908</v>
      </c>
      <c r="G7992" t="s">
        <v>4913</v>
      </c>
      <c r="H7992" t="s">
        <v>4912</v>
      </c>
      <c r="I7992">
        <v>44991</v>
      </c>
      <c r="J7992">
        <v>50.42</v>
      </c>
      <c r="K7992">
        <v>51.403190000000002</v>
      </c>
      <c r="L7992">
        <v>50.42</v>
      </c>
      <c r="M7992">
        <v>50.42</v>
      </c>
      <c r="P7992">
        <v>0</v>
      </c>
      <c r="Q7992" t="str">
        <f t="shared" si="124"/>
        <v>ACTIVE</v>
      </c>
    </row>
    <row r="7993" spans="1:17" x14ac:dyDescent="0.25">
      <c r="A7993" t="s">
        <v>4900</v>
      </c>
      <c r="B7993">
        <v>1361</v>
      </c>
      <c r="C7993" t="s">
        <v>1212</v>
      </c>
      <c r="D7993" t="s">
        <v>4908</v>
      </c>
      <c r="E7993">
        <v>59210</v>
      </c>
      <c r="F7993" t="s">
        <v>4908</v>
      </c>
      <c r="G7993" t="s">
        <v>4913</v>
      </c>
      <c r="H7993" t="s">
        <v>4912</v>
      </c>
      <c r="I7993">
        <v>44992</v>
      </c>
      <c r="J7993">
        <v>180</v>
      </c>
      <c r="K7993">
        <v>183.51</v>
      </c>
      <c r="L7993">
        <v>180</v>
      </c>
      <c r="M7993">
        <v>30</v>
      </c>
      <c r="N7993">
        <v>45159</v>
      </c>
      <c r="P7993">
        <v>0</v>
      </c>
      <c r="Q7993" t="str">
        <f t="shared" si="124"/>
        <v>ACTIVE</v>
      </c>
    </row>
    <row r="7994" spans="1:17" x14ac:dyDescent="0.25">
      <c r="A7994" t="s">
        <v>4900</v>
      </c>
      <c r="B7994">
        <v>1361</v>
      </c>
      <c r="C7994" t="s">
        <v>1212</v>
      </c>
      <c r="D7994" t="s">
        <v>4908</v>
      </c>
      <c r="E7994">
        <v>59212</v>
      </c>
      <c r="F7994" t="s">
        <v>4908</v>
      </c>
      <c r="G7994" t="s">
        <v>4913</v>
      </c>
      <c r="H7994" t="s">
        <v>4912</v>
      </c>
      <c r="I7994">
        <v>44992</v>
      </c>
      <c r="J7994">
        <v>58.64</v>
      </c>
      <c r="K7994">
        <v>59.783479999999997</v>
      </c>
      <c r="L7994">
        <v>58.64</v>
      </c>
      <c r="M7994">
        <v>19.546668</v>
      </c>
      <c r="N7994">
        <v>45159</v>
      </c>
      <c r="P7994">
        <v>0</v>
      </c>
      <c r="Q7994" t="str">
        <f t="shared" si="124"/>
        <v>ACTIVE</v>
      </c>
    </row>
    <row r="7995" spans="1:17" x14ac:dyDescent="0.25">
      <c r="A7995" t="s">
        <v>4900</v>
      </c>
      <c r="B7995">
        <v>514</v>
      </c>
      <c r="C7995" t="s">
        <v>5575</v>
      </c>
      <c r="D7995" t="s">
        <v>5092</v>
      </c>
      <c r="E7995">
        <v>59213</v>
      </c>
      <c r="F7995" t="s">
        <v>4908</v>
      </c>
      <c r="G7995" t="s">
        <v>4913</v>
      </c>
      <c r="H7995" t="s">
        <v>4912</v>
      </c>
      <c r="I7995">
        <v>44992</v>
      </c>
      <c r="J7995">
        <v>320.98</v>
      </c>
      <c r="K7995">
        <v>327.23910999999998</v>
      </c>
      <c r="L7995">
        <v>320.98</v>
      </c>
      <c r="M7995">
        <v>320.98</v>
      </c>
      <c r="P7995">
        <v>0</v>
      </c>
      <c r="Q7995" t="str">
        <f t="shared" si="124"/>
        <v>ACTIVE</v>
      </c>
    </row>
    <row r="7996" spans="1:17" x14ac:dyDescent="0.25">
      <c r="A7996" t="s">
        <v>4900</v>
      </c>
      <c r="B7996">
        <v>394</v>
      </c>
      <c r="C7996" t="s">
        <v>5120</v>
      </c>
      <c r="D7996" t="s">
        <v>4908</v>
      </c>
      <c r="E7996">
        <v>59214</v>
      </c>
      <c r="F7996" t="s">
        <v>4908</v>
      </c>
      <c r="G7996" t="s">
        <v>4913</v>
      </c>
      <c r="H7996" t="s">
        <v>4912</v>
      </c>
      <c r="I7996">
        <v>44992</v>
      </c>
      <c r="J7996">
        <v>30.71</v>
      </c>
      <c r="K7996">
        <v>31.308845000000002</v>
      </c>
      <c r="L7996">
        <v>30.71</v>
      </c>
      <c r="M7996">
        <v>10.236666</v>
      </c>
      <c r="N7996">
        <v>45166</v>
      </c>
      <c r="P7996">
        <v>0</v>
      </c>
      <c r="Q7996" t="str">
        <f t="shared" si="124"/>
        <v>ACTIVE</v>
      </c>
    </row>
    <row r="7997" spans="1:17" x14ac:dyDescent="0.25">
      <c r="A7997" t="s">
        <v>4900</v>
      </c>
      <c r="B7997">
        <v>514</v>
      </c>
      <c r="C7997" t="s">
        <v>5575</v>
      </c>
      <c r="D7997" t="s">
        <v>5092</v>
      </c>
      <c r="E7997">
        <v>59216</v>
      </c>
      <c r="F7997" t="s">
        <v>4908</v>
      </c>
      <c r="G7997" t="s">
        <v>4913</v>
      </c>
      <c r="H7997" t="s">
        <v>4912</v>
      </c>
      <c r="I7997">
        <v>44992</v>
      </c>
      <c r="J7997">
        <v>37.5</v>
      </c>
      <c r="K7997">
        <v>38.231250000000003</v>
      </c>
      <c r="L7997">
        <v>37.5</v>
      </c>
      <c r="M7997">
        <v>37.5</v>
      </c>
      <c r="P7997">
        <v>0</v>
      </c>
      <c r="Q7997" t="str">
        <f t="shared" si="124"/>
        <v>ACTIVE</v>
      </c>
    </row>
    <row r="7998" spans="1:17" x14ac:dyDescent="0.25">
      <c r="A7998" t="s">
        <v>4900</v>
      </c>
      <c r="B7998">
        <v>514</v>
      </c>
      <c r="C7998" t="s">
        <v>5575</v>
      </c>
      <c r="D7998" t="s">
        <v>5092</v>
      </c>
      <c r="E7998">
        <v>59219</v>
      </c>
      <c r="F7998" t="s">
        <v>4908</v>
      </c>
      <c r="G7998" t="s">
        <v>4913</v>
      </c>
      <c r="H7998" t="s">
        <v>4912</v>
      </c>
      <c r="I7998">
        <v>44992</v>
      </c>
      <c r="J7998">
        <v>6</v>
      </c>
      <c r="K7998">
        <v>6.117</v>
      </c>
      <c r="L7998">
        <v>6</v>
      </c>
      <c r="M7998">
        <v>6</v>
      </c>
      <c r="P7998">
        <v>0</v>
      </c>
      <c r="Q7998" t="str">
        <f t="shared" si="124"/>
        <v>ACTIVE</v>
      </c>
    </row>
    <row r="7999" spans="1:17" x14ac:dyDescent="0.25">
      <c r="A7999" t="s">
        <v>4900</v>
      </c>
      <c r="B7999">
        <v>701</v>
      </c>
      <c r="C7999" t="s">
        <v>5066</v>
      </c>
      <c r="D7999" t="s">
        <v>4908</v>
      </c>
      <c r="E7999">
        <v>59220</v>
      </c>
      <c r="F7999" t="s">
        <v>4908</v>
      </c>
      <c r="G7999" t="s">
        <v>4913</v>
      </c>
      <c r="H7999" t="s">
        <v>4912</v>
      </c>
      <c r="I7999">
        <v>44992</v>
      </c>
      <c r="J7999">
        <v>1145.95</v>
      </c>
      <c r="K7999">
        <v>1168.2960250000001</v>
      </c>
      <c r="L7999">
        <v>1145.95</v>
      </c>
      <c r="M7999">
        <v>190.99166750000001</v>
      </c>
      <c r="N7999">
        <v>45152</v>
      </c>
      <c r="P7999">
        <v>0</v>
      </c>
      <c r="Q7999" t="str">
        <f t="shared" si="124"/>
        <v>ACTIVE</v>
      </c>
    </row>
    <row r="8000" spans="1:17" x14ac:dyDescent="0.25">
      <c r="A8000" t="s">
        <v>4900</v>
      </c>
      <c r="B8000">
        <v>1270</v>
      </c>
      <c r="C8000" t="s">
        <v>5590</v>
      </c>
      <c r="D8000" t="s">
        <v>5092</v>
      </c>
      <c r="E8000">
        <v>59222</v>
      </c>
      <c r="F8000" t="s">
        <v>4908</v>
      </c>
      <c r="G8000" t="s">
        <v>4944</v>
      </c>
      <c r="H8000" t="s">
        <v>4912</v>
      </c>
      <c r="I8000">
        <v>44992</v>
      </c>
      <c r="J8000">
        <v>24035</v>
      </c>
      <c r="K8000">
        <v>24503.682499999999</v>
      </c>
      <c r="L8000">
        <v>24035</v>
      </c>
      <c r="M8000">
        <v>24035</v>
      </c>
      <c r="N8000">
        <v>45044</v>
      </c>
      <c r="O8000">
        <v>45044</v>
      </c>
      <c r="P8000">
        <v>126</v>
      </c>
      <c r="Q8000" t="str">
        <f t="shared" si="124"/>
        <v>121-150</v>
      </c>
    </row>
    <row r="8001" spans="1:17" x14ac:dyDescent="0.25">
      <c r="A8001" t="s">
        <v>4900</v>
      </c>
      <c r="B8001">
        <v>818</v>
      </c>
      <c r="C8001" t="s">
        <v>1286</v>
      </c>
      <c r="D8001" t="s">
        <v>4908</v>
      </c>
      <c r="E8001">
        <v>59230</v>
      </c>
      <c r="F8001" t="s">
        <v>4908</v>
      </c>
      <c r="G8001" t="s">
        <v>4913</v>
      </c>
      <c r="H8001" t="s">
        <v>4912</v>
      </c>
      <c r="I8001">
        <v>44992</v>
      </c>
      <c r="J8001">
        <v>62.38</v>
      </c>
      <c r="K8001">
        <v>63.596409999999999</v>
      </c>
      <c r="L8001">
        <v>62.38</v>
      </c>
      <c r="M8001">
        <v>10.396665</v>
      </c>
      <c r="N8001">
        <v>45152</v>
      </c>
      <c r="P8001">
        <v>0</v>
      </c>
      <c r="Q8001" t="str">
        <f t="shared" si="124"/>
        <v>ACTIVE</v>
      </c>
    </row>
    <row r="8002" spans="1:17" x14ac:dyDescent="0.25">
      <c r="A8002" t="s">
        <v>4900</v>
      </c>
      <c r="B8002">
        <v>818</v>
      </c>
      <c r="C8002" t="s">
        <v>1286</v>
      </c>
      <c r="D8002" t="s">
        <v>4908</v>
      </c>
      <c r="E8002">
        <v>59231</v>
      </c>
      <c r="F8002" t="s">
        <v>4908</v>
      </c>
      <c r="G8002" t="s">
        <v>4913</v>
      </c>
      <c r="H8002" t="s">
        <v>4912</v>
      </c>
      <c r="I8002">
        <v>44992</v>
      </c>
      <c r="J8002">
        <v>39.28</v>
      </c>
      <c r="K8002">
        <v>40.045960000000001</v>
      </c>
      <c r="L8002">
        <v>39.28</v>
      </c>
      <c r="M8002">
        <v>13.093332</v>
      </c>
      <c r="N8002">
        <v>45152</v>
      </c>
      <c r="P8002">
        <v>0</v>
      </c>
      <c r="Q8002" t="str">
        <f t="shared" ref="Q8002:Q8065" si="125">IF(P8002=0,"ACTIVE",IF(P8002&lt;=30,"1-30",IF(AND(P8002&gt;30,P8002&lt;=60),"31-60",IF(AND(P8002&gt;60,P8002&lt;=90),"61-90",IF(AND(P8002&gt;90,P8002&lt;=120),"91-120",IF(AND(P8002&gt;120,P8002&lt;=150),"121-150",IF(AND(P8002&gt;150,P8002&lt;=180),"151-180","180+")))))))</f>
        <v>ACTIVE</v>
      </c>
    </row>
    <row r="8003" spans="1:17" x14ac:dyDescent="0.25">
      <c r="A8003" t="s">
        <v>4900</v>
      </c>
      <c r="B8003">
        <v>818</v>
      </c>
      <c r="C8003" t="s">
        <v>1286</v>
      </c>
      <c r="D8003" t="s">
        <v>4908</v>
      </c>
      <c r="E8003">
        <v>59232</v>
      </c>
      <c r="F8003" t="s">
        <v>4908</v>
      </c>
      <c r="G8003" t="s">
        <v>4913</v>
      </c>
      <c r="H8003" t="s">
        <v>4912</v>
      </c>
      <c r="I8003">
        <v>44992</v>
      </c>
      <c r="J8003">
        <v>42.74</v>
      </c>
      <c r="K8003">
        <v>43.573430000000002</v>
      </c>
      <c r="L8003">
        <v>42.74</v>
      </c>
      <c r="M8003">
        <v>14.246668</v>
      </c>
      <c r="N8003">
        <v>45152</v>
      </c>
      <c r="P8003">
        <v>0</v>
      </c>
      <c r="Q8003" t="str">
        <f t="shared" si="125"/>
        <v>ACTIVE</v>
      </c>
    </row>
    <row r="8004" spans="1:17" x14ac:dyDescent="0.25">
      <c r="A8004" t="s">
        <v>4900</v>
      </c>
      <c r="B8004">
        <v>818</v>
      </c>
      <c r="C8004" t="s">
        <v>1286</v>
      </c>
      <c r="D8004" t="s">
        <v>4908</v>
      </c>
      <c r="E8004">
        <v>59233</v>
      </c>
      <c r="F8004" t="s">
        <v>4908</v>
      </c>
      <c r="G8004" t="s">
        <v>4913</v>
      </c>
      <c r="H8004" t="s">
        <v>4912</v>
      </c>
      <c r="I8004">
        <v>44992</v>
      </c>
      <c r="J8004">
        <v>42.74</v>
      </c>
      <c r="K8004">
        <v>43.573430000000002</v>
      </c>
      <c r="L8004">
        <v>42.74</v>
      </c>
      <c r="M8004">
        <v>14.246668</v>
      </c>
      <c r="N8004">
        <v>45152</v>
      </c>
      <c r="P8004">
        <v>0</v>
      </c>
      <c r="Q8004" t="str">
        <f t="shared" si="125"/>
        <v>ACTIVE</v>
      </c>
    </row>
    <row r="8005" spans="1:17" x14ac:dyDescent="0.25">
      <c r="A8005" t="s">
        <v>4900</v>
      </c>
      <c r="B8005">
        <v>818</v>
      </c>
      <c r="C8005" t="s">
        <v>1286</v>
      </c>
      <c r="D8005" t="s">
        <v>4908</v>
      </c>
      <c r="E8005">
        <v>59234</v>
      </c>
      <c r="F8005" t="s">
        <v>4908</v>
      </c>
      <c r="G8005" t="s">
        <v>4913</v>
      </c>
      <c r="H8005" t="s">
        <v>4912</v>
      </c>
      <c r="I8005">
        <v>44992</v>
      </c>
      <c r="J8005">
        <v>42.74</v>
      </c>
      <c r="K8005">
        <v>43.573430000000002</v>
      </c>
      <c r="L8005">
        <v>42.74</v>
      </c>
      <c r="M8005">
        <v>14.246668</v>
      </c>
      <c r="N8005">
        <v>45152</v>
      </c>
      <c r="P8005">
        <v>0</v>
      </c>
      <c r="Q8005" t="str">
        <f t="shared" si="125"/>
        <v>ACTIVE</v>
      </c>
    </row>
    <row r="8006" spans="1:17" x14ac:dyDescent="0.25">
      <c r="A8006" t="s">
        <v>4900</v>
      </c>
      <c r="B8006">
        <v>1361</v>
      </c>
      <c r="C8006" t="s">
        <v>1212</v>
      </c>
      <c r="D8006" t="s">
        <v>4908</v>
      </c>
      <c r="E8006">
        <v>59238</v>
      </c>
      <c r="F8006" t="s">
        <v>4908</v>
      </c>
      <c r="G8006" t="s">
        <v>4913</v>
      </c>
      <c r="H8006" t="s">
        <v>4912</v>
      </c>
      <c r="I8006">
        <v>44992</v>
      </c>
      <c r="J8006">
        <v>500</v>
      </c>
      <c r="K8006">
        <v>509.75</v>
      </c>
      <c r="L8006">
        <v>500</v>
      </c>
      <c r="M8006">
        <v>83.333335000000005</v>
      </c>
      <c r="N8006">
        <v>45159</v>
      </c>
      <c r="P8006">
        <v>0</v>
      </c>
      <c r="Q8006" t="str">
        <f t="shared" si="125"/>
        <v>ACTIVE</v>
      </c>
    </row>
    <row r="8007" spans="1:17" x14ac:dyDescent="0.25">
      <c r="A8007" t="s">
        <v>4900</v>
      </c>
      <c r="B8007">
        <v>1125</v>
      </c>
      <c r="C8007" t="s">
        <v>5203</v>
      </c>
      <c r="D8007" t="s">
        <v>4908</v>
      </c>
      <c r="E8007">
        <v>59239</v>
      </c>
      <c r="F8007" t="s">
        <v>4908</v>
      </c>
      <c r="G8007" t="s">
        <v>4913</v>
      </c>
      <c r="H8007" t="s">
        <v>4912</v>
      </c>
      <c r="I8007">
        <v>44992</v>
      </c>
      <c r="J8007">
        <v>640.75</v>
      </c>
      <c r="K8007">
        <v>653.24462500000004</v>
      </c>
      <c r="L8007">
        <v>640.75</v>
      </c>
      <c r="M8007">
        <v>106.7916675</v>
      </c>
      <c r="N8007">
        <v>45148</v>
      </c>
      <c r="P8007">
        <v>0</v>
      </c>
      <c r="Q8007" t="str">
        <f t="shared" si="125"/>
        <v>ACTIVE</v>
      </c>
    </row>
    <row r="8008" spans="1:17" x14ac:dyDescent="0.25">
      <c r="A8008" t="s">
        <v>4900</v>
      </c>
      <c r="B8008">
        <v>1056</v>
      </c>
      <c r="C8008" t="s">
        <v>5248</v>
      </c>
      <c r="D8008" t="s">
        <v>4908</v>
      </c>
      <c r="E8008">
        <v>59240</v>
      </c>
      <c r="F8008" t="s">
        <v>5087</v>
      </c>
      <c r="G8008" t="s">
        <v>4913</v>
      </c>
      <c r="H8008" t="s">
        <v>4912</v>
      </c>
      <c r="I8008">
        <v>44992</v>
      </c>
      <c r="J8008">
        <v>107.95</v>
      </c>
      <c r="K8008">
        <v>110.055025</v>
      </c>
      <c r="L8008">
        <v>107.95</v>
      </c>
      <c r="M8008">
        <v>107.95</v>
      </c>
      <c r="N8008">
        <v>45030</v>
      </c>
      <c r="O8008">
        <v>45030</v>
      </c>
      <c r="P8008">
        <v>140</v>
      </c>
      <c r="Q8008" t="str">
        <f t="shared" si="125"/>
        <v>121-150</v>
      </c>
    </row>
    <row r="8009" spans="1:17" x14ac:dyDescent="0.25">
      <c r="A8009" t="s">
        <v>4900</v>
      </c>
      <c r="B8009">
        <v>1361</v>
      </c>
      <c r="C8009" t="s">
        <v>1212</v>
      </c>
      <c r="D8009" t="s">
        <v>4908</v>
      </c>
      <c r="E8009">
        <v>59241</v>
      </c>
      <c r="F8009" t="s">
        <v>4908</v>
      </c>
      <c r="G8009" t="s">
        <v>4913</v>
      </c>
      <c r="H8009" t="s">
        <v>4912</v>
      </c>
      <c r="I8009">
        <v>44992</v>
      </c>
      <c r="J8009">
        <v>108.37</v>
      </c>
      <c r="K8009">
        <v>110.483215</v>
      </c>
      <c r="L8009">
        <v>108.37</v>
      </c>
      <c r="M8009">
        <v>18.061667499999999</v>
      </c>
      <c r="N8009">
        <v>45159</v>
      </c>
      <c r="P8009">
        <v>0</v>
      </c>
      <c r="Q8009" t="str">
        <f t="shared" si="125"/>
        <v>ACTIVE</v>
      </c>
    </row>
    <row r="8010" spans="1:17" x14ac:dyDescent="0.25">
      <c r="A8010" t="s">
        <v>4900</v>
      </c>
      <c r="B8010">
        <v>1343</v>
      </c>
      <c r="C8010" t="s">
        <v>5258</v>
      </c>
      <c r="D8010" t="s">
        <v>4908</v>
      </c>
      <c r="E8010">
        <v>59244</v>
      </c>
      <c r="F8010" t="s">
        <v>5087</v>
      </c>
      <c r="G8010" t="s">
        <v>4913</v>
      </c>
      <c r="H8010" t="s">
        <v>4912</v>
      </c>
      <c r="I8010">
        <v>44992</v>
      </c>
      <c r="J8010">
        <v>994.35</v>
      </c>
      <c r="K8010">
        <v>1013.739825</v>
      </c>
      <c r="L8010">
        <v>994.35</v>
      </c>
      <c r="M8010">
        <v>76.488455999999999</v>
      </c>
      <c r="N8010">
        <v>45167</v>
      </c>
      <c r="O8010">
        <v>45167</v>
      </c>
      <c r="P8010">
        <v>3</v>
      </c>
      <c r="Q8010" t="str">
        <f t="shared" si="125"/>
        <v>1-30</v>
      </c>
    </row>
    <row r="8011" spans="1:17" x14ac:dyDescent="0.25">
      <c r="A8011" t="s">
        <v>4900</v>
      </c>
      <c r="B8011">
        <v>1361</v>
      </c>
      <c r="C8011" t="s">
        <v>1212</v>
      </c>
      <c r="D8011" t="s">
        <v>4908</v>
      </c>
      <c r="E8011">
        <v>59247</v>
      </c>
      <c r="F8011" t="s">
        <v>4908</v>
      </c>
      <c r="G8011" t="s">
        <v>4913</v>
      </c>
      <c r="H8011" t="s">
        <v>4912</v>
      </c>
      <c r="I8011">
        <v>44992</v>
      </c>
      <c r="J8011">
        <v>346.4</v>
      </c>
      <c r="K8011">
        <v>353.15480000000002</v>
      </c>
      <c r="L8011">
        <v>346.4</v>
      </c>
      <c r="M8011">
        <v>57.733334999999997</v>
      </c>
      <c r="N8011">
        <v>45159</v>
      </c>
      <c r="P8011">
        <v>0</v>
      </c>
      <c r="Q8011" t="str">
        <f t="shared" si="125"/>
        <v>ACTIVE</v>
      </c>
    </row>
    <row r="8012" spans="1:17" x14ac:dyDescent="0.25">
      <c r="A8012" t="s">
        <v>4900</v>
      </c>
      <c r="B8012">
        <v>471</v>
      </c>
      <c r="C8012" t="s">
        <v>5015</v>
      </c>
      <c r="D8012" t="s">
        <v>4908</v>
      </c>
      <c r="E8012">
        <v>59252</v>
      </c>
      <c r="F8012" t="s">
        <v>4908</v>
      </c>
      <c r="G8012" t="s">
        <v>4913</v>
      </c>
      <c r="H8012" t="s">
        <v>4912</v>
      </c>
      <c r="I8012">
        <v>44992</v>
      </c>
      <c r="J8012">
        <v>245.1</v>
      </c>
      <c r="K8012">
        <v>249.87944999999999</v>
      </c>
      <c r="L8012">
        <v>245.1</v>
      </c>
      <c r="M8012">
        <v>40.85</v>
      </c>
      <c r="N8012">
        <v>45159</v>
      </c>
      <c r="P8012">
        <v>0</v>
      </c>
      <c r="Q8012" t="str">
        <f t="shared" si="125"/>
        <v>ACTIVE</v>
      </c>
    </row>
    <row r="8013" spans="1:17" x14ac:dyDescent="0.25">
      <c r="A8013" t="s">
        <v>4900</v>
      </c>
      <c r="B8013">
        <v>514</v>
      </c>
      <c r="C8013" t="s">
        <v>5575</v>
      </c>
      <c r="D8013" t="s">
        <v>5092</v>
      </c>
      <c r="E8013">
        <v>59253</v>
      </c>
      <c r="F8013" t="s">
        <v>4908</v>
      </c>
      <c r="G8013" t="s">
        <v>4913</v>
      </c>
      <c r="H8013" t="s">
        <v>4912</v>
      </c>
      <c r="I8013">
        <v>44992</v>
      </c>
      <c r="J8013">
        <v>11.3</v>
      </c>
      <c r="K8013">
        <v>11.520350000000001</v>
      </c>
      <c r="L8013">
        <v>11.3</v>
      </c>
      <c r="M8013">
        <v>11.3</v>
      </c>
      <c r="P8013">
        <v>0</v>
      </c>
      <c r="Q8013" t="str">
        <f t="shared" si="125"/>
        <v>ACTIVE</v>
      </c>
    </row>
    <row r="8014" spans="1:17" x14ac:dyDescent="0.25">
      <c r="A8014" t="s">
        <v>4900</v>
      </c>
      <c r="B8014">
        <v>1351</v>
      </c>
      <c r="C8014" t="s">
        <v>5582</v>
      </c>
      <c r="D8014" t="s">
        <v>5092</v>
      </c>
      <c r="E8014">
        <v>59256</v>
      </c>
      <c r="F8014" t="s">
        <v>4908</v>
      </c>
      <c r="G8014" t="s">
        <v>4913</v>
      </c>
      <c r="H8014" t="s">
        <v>4912</v>
      </c>
      <c r="I8014">
        <v>44992</v>
      </c>
      <c r="J8014">
        <v>30</v>
      </c>
      <c r="K8014">
        <v>30.585000000000001</v>
      </c>
      <c r="L8014">
        <v>30</v>
      </c>
      <c r="M8014">
        <v>30</v>
      </c>
      <c r="N8014">
        <v>45044</v>
      </c>
      <c r="O8014">
        <v>45044</v>
      </c>
      <c r="P8014">
        <v>126</v>
      </c>
      <c r="Q8014" t="str">
        <f t="shared" si="125"/>
        <v>121-150</v>
      </c>
    </row>
    <row r="8015" spans="1:17" x14ac:dyDescent="0.25">
      <c r="A8015" t="s">
        <v>4900</v>
      </c>
      <c r="B8015">
        <v>1346</v>
      </c>
      <c r="C8015" t="s">
        <v>5429</v>
      </c>
      <c r="D8015" t="s">
        <v>4908</v>
      </c>
      <c r="E8015">
        <v>59257</v>
      </c>
      <c r="F8015" t="s">
        <v>4908</v>
      </c>
      <c r="G8015" t="s">
        <v>4913</v>
      </c>
      <c r="H8015" t="s">
        <v>4912</v>
      </c>
      <c r="I8015">
        <v>44992</v>
      </c>
      <c r="J8015">
        <v>1200</v>
      </c>
      <c r="K8015">
        <v>1223.4000000000001</v>
      </c>
      <c r="L8015">
        <v>1200</v>
      </c>
      <c r="M8015">
        <v>1200</v>
      </c>
      <c r="P8015">
        <v>0</v>
      </c>
      <c r="Q8015" t="str">
        <f t="shared" si="125"/>
        <v>ACTIVE</v>
      </c>
    </row>
    <row r="8016" spans="1:17" x14ac:dyDescent="0.25">
      <c r="A8016" t="s">
        <v>4900</v>
      </c>
      <c r="B8016">
        <v>1346</v>
      </c>
      <c r="C8016" t="s">
        <v>5429</v>
      </c>
      <c r="D8016" t="s">
        <v>4908</v>
      </c>
      <c r="E8016">
        <v>59259</v>
      </c>
      <c r="F8016" t="s">
        <v>4908</v>
      </c>
      <c r="G8016" t="s">
        <v>4913</v>
      </c>
      <c r="H8016" t="s">
        <v>4912</v>
      </c>
      <c r="I8016">
        <v>44992</v>
      </c>
      <c r="J8016">
        <v>1000</v>
      </c>
      <c r="K8016">
        <v>1019.5</v>
      </c>
      <c r="L8016">
        <v>1000</v>
      </c>
      <c r="M8016">
        <v>1000</v>
      </c>
      <c r="P8016">
        <v>0</v>
      </c>
      <c r="Q8016" t="str">
        <f t="shared" si="125"/>
        <v>ACTIVE</v>
      </c>
    </row>
    <row r="8017" spans="1:17" x14ac:dyDescent="0.25">
      <c r="A8017" t="s">
        <v>4900</v>
      </c>
      <c r="B8017">
        <v>1098</v>
      </c>
      <c r="C8017" t="s">
        <v>5583</v>
      </c>
      <c r="D8017" t="s">
        <v>5092</v>
      </c>
      <c r="E8017">
        <v>59262</v>
      </c>
      <c r="F8017" t="s">
        <v>4908</v>
      </c>
      <c r="G8017" t="s">
        <v>4944</v>
      </c>
      <c r="H8017" t="s">
        <v>4912</v>
      </c>
      <c r="I8017">
        <v>44992</v>
      </c>
      <c r="J8017">
        <v>600</v>
      </c>
      <c r="K8017">
        <v>611.70000000000005</v>
      </c>
      <c r="L8017">
        <v>600</v>
      </c>
      <c r="M8017">
        <v>600</v>
      </c>
      <c r="P8017">
        <v>0</v>
      </c>
      <c r="Q8017" t="str">
        <f t="shared" si="125"/>
        <v>ACTIVE</v>
      </c>
    </row>
    <row r="8018" spans="1:17" x14ac:dyDescent="0.25">
      <c r="A8018" t="s">
        <v>4900</v>
      </c>
      <c r="B8018">
        <v>1098</v>
      </c>
      <c r="C8018" t="s">
        <v>5583</v>
      </c>
      <c r="D8018" t="s">
        <v>5092</v>
      </c>
      <c r="E8018">
        <v>59264</v>
      </c>
      <c r="F8018" t="s">
        <v>4908</v>
      </c>
      <c r="G8018" t="s">
        <v>4944</v>
      </c>
      <c r="H8018" t="s">
        <v>4912</v>
      </c>
      <c r="I8018">
        <v>44992</v>
      </c>
      <c r="J8018">
        <v>345</v>
      </c>
      <c r="K8018">
        <v>351.72750000000002</v>
      </c>
      <c r="L8018">
        <v>345</v>
      </c>
      <c r="M8018">
        <v>345</v>
      </c>
      <c r="P8018">
        <v>0</v>
      </c>
      <c r="Q8018" t="str">
        <f t="shared" si="125"/>
        <v>ACTIVE</v>
      </c>
    </row>
    <row r="8019" spans="1:17" x14ac:dyDescent="0.25">
      <c r="A8019" t="s">
        <v>4900</v>
      </c>
      <c r="B8019">
        <v>514</v>
      </c>
      <c r="C8019" t="s">
        <v>5575</v>
      </c>
      <c r="D8019" t="s">
        <v>5092</v>
      </c>
      <c r="E8019">
        <v>59268</v>
      </c>
      <c r="F8019" t="s">
        <v>4908</v>
      </c>
      <c r="G8019" t="s">
        <v>4913</v>
      </c>
      <c r="H8019" t="s">
        <v>4912</v>
      </c>
      <c r="I8019">
        <v>44992</v>
      </c>
      <c r="J8019">
        <v>59.95</v>
      </c>
      <c r="K8019">
        <v>61.119025000000001</v>
      </c>
      <c r="L8019">
        <v>59.95</v>
      </c>
      <c r="M8019">
        <v>59.95</v>
      </c>
      <c r="P8019">
        <v>0</v>
      </c>
      <c r="Q8019" t="str">
        <f t="shared" si="125"/>
        <v>ACTIVE</v>
      </c>
    </row>
    <row r="8020" spans="1:17" x14ac:dyDescent="0.25">
      <c r="A8020" t="s">
        <v>4900</v>
      </c>
      <c r="B8020">
        <v>1425</v>
      </c>
      <c r="C8020" t="s">
        <v>5509</v>
      </c>
      <c r="D8020" t="s">
        <v>5092</v>
      </c>
      <c r="E8020">
        <v>59269</v>
      </c>
      <c r="F8020" t="s">
        <v>4908</v>
      </c>
      <c r="G8020" t="s">
        <v>4944</v>
      </c>
      <c r="H8020" t="s">
        <v>4912</v>
      </c>
      <c r="I8020">
        <v>44992</v>
      </c>
      <c r="J8020">
        <v>3520</v>
      </c>
      <c r="K8020">
        <v>3588.64</v>
      </c>
      <c r="L8020">
        <v>3520</v>
      </c>
      <c r="M8020">
        <v>2166.1538449999998</v>
      </c>
      <c r="N8020">
        <v>45069</v>
      </c>
      <c r="O8020">
        <v>45069</v>
      </c>
      <c r="P8020">
        <v>101</v>
      </c>
      <c r="Q8020" t="str">
        <f t="shared" si="125"/>
        <v>91-120</v>
      </c>
    </row>
    <row r="8021" spans="1:17" x14ac:dyDescent="0.25">
      <c r="A8021" t="s">
        <v>4900</v>
      </c>
      <c r="B8021">
        <v>1428</v>
      </c>
      <c r="C8021" t="s">
        <v>5036</v>
      </c>
      <c r="D8021" t="s">
        <v>4908</v>
      </c>
      <c r="E8021">
        <v>59272</v>
      </c>
      <c r="F8021" t="s">
        <v>4908</v>
      </c>
      <c r="G8021" t="s">
        <v>4913</v>
      </c>
      <c r="H8021" t="s">
        <v>4912</v>
      </c>
      <c r="I8021">
        <v>44992</v>
      </c>
      <c r="J8021">
        <v>3000</v>
      </c>
      <c r="K8021">
        <v>3058.5</v>
      </c>
      <c r="L8021">
        <v>3000</v>
      </c>
      <c r="M8021">
        <v>1000</v>
      </c>
      <c r="N8021">
        <v>45166</v>
      </c>
      <c r="P8021">
        <v>0</v>
      </c>
      <c r="Q8021" t="str">
        <f t="shared" si="125"/>
        <v>ACTIVE</v>
      </c>
    </row>
    <row r="8022" spans="1:17" x14ac:dyDescent="0.25">
      <c r="A8022" t="s">
        <v>4900</v>
      </c>
      <c r="B8022">
        <v>1361</v>
      </c>
      <c r="C8022" t="s">
        <v>1212</v>
      </c>
      <c r="D8022" t="s">
        <v>4908</v>
      </c>
      <c r="E8022">
        <v>59273</v>
      </c>
      <c r="F8022" t="s">
        <v>4908</v>
      </c>
      <c r="G8022" t="s">
        <v>4913</v>
      </c>
      <c r="H8022" t="s">
        <v>4912</v>
      </c>
      <c r="I8022">
        <v>44992</v>
      </c>
      <c r="J8022">
        <v>401.76</v>
      </c>
      <c r="K8022">
        <v>409.59431999999998</v>
      </c>
      <c r="L8022">
        <v>401.76</v>
      </c>
      <c r="M8022">
        <v>66.959999999999994</v>
      </c>
      <c r="N8022">
        <v>45159</v>
      </c>
      <c r="P8022">
        <v>0</v>
      </c>
      <c r="Q8022" t="str">
        <f t="shared" si="125"/>
        <v>ACTIVE</v>
      </c>
    </row>
    <row r="8023" spans="1:17" x14ac:dyDescent="0.25">
      <c r="A8023" t="s">
        <v>4900</v>
      </c>
      <c r="B8023">
        <v>1056</v>
      </c>
      <c r="C8023" t="s">
        <v>5248</v>
      </c>
      <c r="D8023" t="s">
        <v>4908</v>
      </c>
      <c r="E8023">
        <v>59276</v>
      </c>
      <c r="F8023" t="s">
        <v>5087</v>
      </c>
      <c r="G8023" t="s">
        <v>4913</v>
      </c>
      <c r="H8023" t="s">
        <v>4912</v>
      </c>
      <c r="I8023">
        <v>44992</v>
      </c>
      <c r="J8023">
        <v>69</v>
      </c>
      <c r="K8023">
        <v>70.345500000000001</v>
      </c>
      <c r="L8023">
        <v>69</v>
      </c>
      <c r="M8023">
        <v>69</v>
      </c>
      <c r="N8023">
        <v>45030</v>
      </c>
      <c r="O8023">
        <v>45030</v>
      </c>
      <c r="P8023">
        <v>140</v>
      </c>
      <c r="Q8023" t="str">
        <f t="shared" si="125"/>
        <v>121-150</v>
      </c>
    </row>
    <row r="8024" spans="1:17" x14ac:dyDescent="0.25">
      <c r="A8024" t="s">
        <v>4900</v>
      </c>
      <c r="B8024">
        <v>1421</v>
      </c>
      <c r="C8024" t="s">
        <v>5373</v>
      </c>
      <c r="D8024" t="s">
        <v>5133</v>
      </c>
      <c r="E8024">
        <v>59279</v>
      </c>
      <c r="F8024" t="s">
        <v>5087</v>
      </c>
      <c r="G8024" t="s">
        <v>4913</v>
      </c>
      <c r="H8024" t="s">
        <v>4912</v>
      </c>
      <c r="I8024">
        <v>44992</v>
      </c>
      <c r="J8024">
        <v>516.65</v>
      </c>
      <c r="K8024">
        <v>526.72467500000005</v>
      </c>
      <c r="L8024">
        <v>516.65</v>
      </c>
      <c r="M8024">
        <v>258.32499949999999</v>
      </c>
      <c r="N8024">
        <v>45167</v>
      </c>
      <c r="O8024">
        <v>45167</v>
      </c>
      <c r="P8024">
        <v>3</v>
      </c>
      <c r="Q8024" t="str">
        <f t="shared" si="125"/>
        <v>1-30</v>
      </c>
    </row>
    <row r="8025" spans="1:17" x14ac:dyDescent="0.25">
      <c r="A8025" t="s">
        <v>4900</v>
      </c>
      <c r="B8025">
        <v>1026</v>
      </c>
      <c r="C8025" t="s">
        <v>5010</v>
      </c>
      <c r="D8025" t="s">
        <v>4908</v>
      </c>
      <c r="E8025">
        <v>59281</v>
      </c>
      <c r="F8025" t="s">
        <v>4908</v>
      </c>
      <c r="G8025" t="s">
        <v>4913</v>
      </c>
      <c r="H8025" t="s">
        <v>4912</v>
      </c>
      <c r="I8025">
        <v>44992</v>
      </c>
      <c r="J8025">
        <v>284.89</v>
      </c>
      <c r="K8025">
        <v>290.44535500000001</v>
      </c>
      <c r="L8025">
        <v>284.89</v>
      </c>
      <c r="M8025">
        <v>47.4816675</v>
      </c>
      <c r="N8025">
        <v>45147</v>
      </c>
      <c r="P8025">
        <v>0</v>
      </c>
      <c r="Q8025" t="str">
        <f t="shared" si="125"/>
        <v>ACTIVE</v>
      </c>
    </row>
    <row r="8026" spans="1:17" x14ac:dyDescent="0.25">
      <c r="A8026" t="s">
        <v>4900</v>
      </c>
      <c r="B8026">
        <v>1421</v>
      </c>
      <c r="C8026" t="s">
        <v>5373</v>
      </c>
      <c r="D8026" t="s">
        <v>5133</v>
      </c>
      <c r="E8026">
        <v>59294</v>
      </c>
      <c r="F8026" t="s">
        <v>5087</v>
      </c>
      <c r="G8026" t="s">
        <v>4913</v>
      </c>
      <c r="H8026" t="s">
        <v>4912</v>
      </c>
      <c r="I8026">
        <v>44992</v>
      </c>
      <c r="J8026">
        <v>2242.7800000000002</v>
      </c>
      <c r="K8026">
        <v>2286.5142099999998</v>
      </c>
      <c r="L8026">
        <v>2242.7800000000002</v>
      </c>
      <c r="M8026">
        <v>1121.389999</v>
      </c>
      <c r="N8026">
        <v>45167</v>
      </c>
      <c r="O8026">
        <v>45167</v>
      </c>
      <c r="P8026">
        <v>3</v>
      </c>
      <c r="Q8026" t="str">
        <f t="shared" si="125"/>
        <v>1-30</v>
      </c>
    </row>
    <row r="8027" spans="1:17" x14ac:dyDescent="0.25">
      <c r="A8027" t="s">
        <v>4900</v>
      </c>
      <c r="B8027">
        <v>514</v>
      </c>
      <c r="C8027" t="s">
        <v>5575</v>
      </c>
      <c r="D8027" t="s">
        <v>5092</v>
      </c>
      <c r="E8027">
        <v>59295</v>
      </c>
      <c r="F8027" t="s">
        <v>4908</v>
      </c>
      <c r="G8027" t="s">
        <v>4913</v>
      </c>
      <c r="H8027" t="s">
        <v>4912</v>
      </c>
      <c r="I8027">
        <v>44992</v>
      </c>
      <c r="J8027">
        <v>18</v>
      </c>
      <c r="K8027">
        <v>18.350999999999999</v>
      </c>
      <c r="L8027">
        <v>18</v>
      </c>
      <c r="M8027">
        <v>18</v>
      </c>
      <c r="P8027">
        <v>0</v>
      </c>
      <c r="Q8027" t="str">
        <f t="shared" si="125"/>
        <v>ACTIVE</v>
      </c>
    </row>
    <row r="8028" spans="1:17" x14ac:dyDescent="0.25">
      <c r="A8028" t="s">
        <v>4900</v>
      </c>
      <c r="B8028">
        <v>377</v>
      </c>
      <c r="C8028" t="s">
        <v>4890</v>
      </c>
      <c r="D8028" t="s">
        <v>4908</v>
      </c>
      <c r="E8028">
        <v>59296</v>
      </c>
      <c r="F8028" t="s">
        <v>4908</v>
      </c>
      <c r="G8028" t="s">
        <v>4944</v>
      </c>
      <c r="H8028" t="s">
        <v>4912</v>
      </c>
      <c r="I8028">
        <v>44992</v>
      </c>
      <c r="J8028">
        <v>800</v>
      </c>
      <c r="K8028">
        <v>815.6</v>
      </c>
      <c r="L8028">
        <v>800</v>
      </c>
      <c r="M8028">
        <v>133.33333500000001</v>
      </c>
      <c r="N8028">
        <v>45166</v>
      </c>
      <c r="P8028">
        <v>0</v>
      </c>
      <c r="Q8028" t="str">
        <f t="shared" si="125"/>
        <v>ACTIVE</v>
      </c>
    </row>
    <row r="8029" spans="1:17" x14ac:dyDescent="0.25">
      <c r="A8029" t="s">
        <v>4900</v>
      </c>
      <c r="B8029">
        <v>527</v>
      </c>
      <c r="C8029" t="s">
        <v>1662</v>
      </c>
      <c r="D8029" t="s">
        <v>4908</v>
      </c>
      <c r="E8029">
        <v>59298</v>
      </c>
      <c r="F8029" t="s">
        <v>4908</v>
      </c>
      <c r="G8029" t="s">
        <v>4913</v>
      </c>
      <c r="H8029" t="s">
        <v>4912</v>
      </c>
      <c r="I8029">
        <v>44992</v>
      </c>
      <c r="J8029">
        <v>6.99</v>
      </c>
      <c r="K8029">
        <v>7.1263050000000003</v>
      </c>
      <c r="L8029">
        <v>6.99</v>
      </c>
      <c r="M8029">
        <v>6.99</v>
      </c>
      <c r="P8029">
        <v>0</v>
      </c>
      <c r="Q8029" t="str">
        <f t="shared" si="125"/>
        <v>ACTIVE</v>
      </c>
    </row>
    <row r="8030" spans="1:17" x14ac:dyDescent="0.25">
      <c r="A8030" t="s">
        <v>4900</v>
      </c>
      <c r="B8030">
        <v>397</v>
      </c>
      <c r="C8030" t="s">
        <v>5224</v>
      </c>
      <c r="D8030" t="s">
        <v>4908</v>
      </c>
      <c r="E8030">
        <v>59303</v>
      </c>
      <c r="F8030" t="s">
        <v>4908</v>
      </c>
      <c r="G8030" t="s">
        <v>4913</v>
      </c>
      <c r="H8030" t="s">
        <v>4912</v>
      </c>
      <c r="I8030">
        <v>44992</v>
      </c>
      <c r="J8030">
        <v>236.06</v>
      </c>
      <c r="K8030">
        <v>240.66317000000001</v>
      </c>
      <c r="L8030">
        <v>236.06</v>
      </c>
      <c r="M8030">
        <v>39.343335000000003</v>
      </c>
      <c r="N8030">
        <v>45152</v>
      </c>
      <c r="P8030">
        <v>0</v>
      </c>
      <c r="Q8030" t="str">
        <f t="shared" si="125"/>
        <v>ACTIVE</v>
      </c>
    </row>
    <row r="8031" spans="1:17" x14ac:dyDescent="0.25">
      <c r="A8031" t="s">
        <v>4900</v>
      </c>
      <c r="B8031">
        <v>1142</v>
      </c>
      <c r="C8031" t="s">
        <v>5586</v>
      </c>
      <c r="D8031" t="s">
        <v>5092</v>
      </c>
      <c r="E8031">
        <v>59304</v>
      </c>
      <c r="F8031" t="s">
        <v>4908</v>
      </c>
      <c r="G8031" t="s">
        <v>4913</v>
      </c>
      <c r="H8031" t="s">
        <v>4912</v>
      </c>
      <c r="I8031">
        <v>44992</v>
      </c>
      <c r="J8031">
        <v>64.38</v>
      </c>
      <c r="K8031">
        <v>65.635409999999993</v>
      </c>
      <c r="L8031">
        <v>64.38</v>
      </c>
      <c r="M8031">
        <v>64.38</v>
      </c>
      <c r="P8031">
        <v>0</v>
      </c>
      <c r="Q8031" t="str">
        <f t="shared" si="125"/>
        <v>ACTIVE</v>
      </c>
    </row>
    <row r="8032" spans="1:17" x14ac:dyDescent="0.25">
      <c r="A8032" t="s">
        <v>4900</v>
      </c>
      <c r="B8032">
        <v>1351</v>
      </c>
      <c r="C8032" t="s">
        <v>5582</v>
      </c>
      <c r="D8032" t="s">
        <v>5092</v>
      </c>
      <c r="E8032">
        <v>59317</v>
      </c>
      <c r="F8032" t="s">
        <v>4908</v>
      </c>
      <c r="G8032" t="s">
        <v>4913</v>
      </c>
      <c r="H8032" t="s">
        <v>4912</v>
      </c>
      <c r="I8032">
        <v>44991</v>
      </c>
      <c r="J8032">
        <v>4.55</v>
      </c>
      <c r="K8032">
        <v>4.638725</v>
      </c>
      <c r="L8032">
        <v>4.55</v>
      </c>
      <c r="M8032">
        <v>4.55</v>
      </c>
      <c r="N8032">
        <v>45044</v>
      </c>
      <c r="O8032">
        <v>45044</v>
      </c>
      <c r="P8032">
        <v>126</v>
      </c>
      <c r="Q8032" t="str">
        <f t="shared" si="125"/>
        <v>121-150</v>
      </c>
    </row>
    <row r="8033" spans="1:17" x14ac:dyDescent="0.25">
      <c r="A8033" t="s">
        <v>4900</v>
      </c>
      <c r="B8033">
        <v>1240</v>
      </c>
      <c r="C8033" t="s">
        <v>5145</v>
      </c>
      <c r="D8033" t="s">
        <v>5092</v>
      </c>
      <c r="E8033">
        <v>59326</v>
      </c>
      <c r="F8033" t="s">
        <v>4908</v>
      </c>
      <c r="G8033" t="s">
        <v>4913</v>
      </c>
      <c r="H8033" t="s">
        <v>4912</v>
      </c>
      <c r="I8033">
        <v>44992</v>
      </c>
      <c r="J8033">
        <v>244.82</v>
      </c>
      <c r="K8033">
        <v>249.59398999999999</v>
      </c>
      <c r="L8033">
        <v>244.82</v>
      </c>
      <c r="M8033">
        <v>112.993844</v>
      </c>
      <c r="N8033">
        <v>45135</v>
      </c>
      <c r="P8033">
        <v>0</v>
      </c>
      <c r="Q8033" t="str">
        <f t="shared" si="125"/>
        <v>ACTIVE</v>
      </c>
    </row>
    <row r="8034" spans="1:17" x14ac:dyDescent="0.25">
      <c r="A8034" t="s">
        <v>4900</v>
      </c>
      <c r="B8034">
        <v>514</v>
      </c>
      <c r="C8034" t="s">
        <v>5575</v>
      </c>
      <c r="D8034" t="s">
        <v>5092</v>
      </c>
      <c r="E8034">
        <v>59333</v>
      </c>
      <c r="F8034" t="s">
        <v>4908</v>
      </c>
      <c r="G8034" t="s">
        <v>4913</v>
      </c>
      <c r="H8034" t="s">
        <v>4912</v>
      </c>
      <c r="I8034">
        <v>44992</v>
      </c>
      <c r="J8034">
        <v>23.2</v>
      </c>
      <c r="K8034">
        <v>23.6524</v>
      </c>
      <c r="L8034">
        <v>23.2</v>
      </c>
      <c r="M8034">
        <v>23.2</v>
      </c>
      <c r="P8034">
        <v>0</v>
      </c>
      <c r="Q8034" t="str">
        <f t="shared" si="125"/>
        <v>ACTIVE</v>
      </c>
    </row>
    <row r="8035" spans="1:17" x14ac:dyDescent="0.25">
      <c r="A8035" t="s">
        <v>4900</v>
      </c>
      <c r="B8035">
        <v>1240</v>
      </c>
      <c r="C8035" t="s">
        <v>5145</v>
      </c>
      <c r="D8035" t="s">
        <v>5092</v>
      </c>
      <c r="E8035">
        <v>59338</v>
      </c>
      <c r="F8035" t="s">
        <v>4908</v>
      </c>
      <c r="G8035" t="s">
        <v>4913</v>
      </c>
      <c r="H8035" t="s">
        <v>4912</v>
      </c>
      <c r="I8035">
        <v>44992</v>
      </c>
      <c r="J8035">
        <v>198.6</v>
      </c>
      <c r="K8035">
        <v>202.4727</v>
      </c>
      <c r="L8035">
        <v>198.6</v>
      </c>
      <c r="M8035">
        <v>91.661539000000005</v>
      </c>
      <c r="N8035">
        <v>45135</v>
      </c>
      <c r="P8035">
        <v>0</v>
      </c>
      <c r="Q8035" t="str">
        <f t="shared" si="125"/>
        <v>ACTIVE</v>
      </c>
    </row>
    <row r="8036" spans="1:17" x14ac:dyDescent="0.25">
      <c r="A8036" t="s">
        <v>4900</v>
      </c>
      <c r="B8036">
        <v>531</v>
      </c>
      <c r="C8036" t="s">
        <v>441</v>
      </c>
      <c r="D8036" t="s">
        <v>4908</v>
      </c>
      <c r="E8036">
        <v>59349</v>
      </c>
      <c r="F8036" t="s">
        <v>4908</v>
      </c>
      <c r="G8036" t="s">
        <v>4913</v>
      </c>
      <c r="H8036" t="s">
        <v>4912</v>
      </c>
      <c r="I8036">
        <v>44992</v>
      </c>
      <c r="J8036">
        <v>2101.96</v>
      </c>
      <c r="K8036">
        <v>2142.9482200000002</v>
      </c>
      <c r="L8036">
        <v>2101.96</v>
      </c>
      <c r="M8036">
        <v>700.65333199999998</v>
      </c>
      <c r="N8036">
        <v>45145</v>
      </c>
      <c r="P8036">
        <v>0</v>
      </c>
      <c r="Q8036" t="str">
        <f t="shared" si="125"/>
        <v>ACTIVE</v>
      </c>
    </row>
    <row r="8037" spans="1:17" x14ac:dyDescent="0.25">
      <c r="A8037" t="s">
        <v>4900</v>
      </c>
      <c r="B8037">
        <v>1361</v>
      </c>
      <c r="C8037" t="s">
        <v>1212</v>
      </c>
      <c r="D8037" t="s">
        <v>4908</v>
      </c>
      <c r="E8037">
        <v>59356</v>
      </c>
      <c r="F8037" t="s">
        <v>4908</v>
      </c>
      <c r="G8037" t="s">
        <v>4913</v>
      </c>
      <c r="H8037" t="s">
        <v>4912</v>
      </c>
      <c r="I8037">
        <v>44993</v>
      </c>
      <c r="J8037">
        <v>157.74</v>
      </c>
      <c r="K8037">
        <v>160.81593000000001</v>
      </c>
      <c r="L8037">
        <v>157.74</v>
      </c>
      <c r="M8037">
        <v>26.29</v>
      </c>
      <c r="N8037">
        <v>45159</v>
      </c>
      <c r="P8037">
        <v>0</v>
      </c>
      <c r="Q8037" t="str">
        <f t="shared" si="125"/>
        <v>ACTIVE</v>
      </c>
    </row>
    <row r="8038" spans="1:17" x14ac:dyDescent="0.25">
      <c r="A8038" t="s">
        <v>4900</v>
      </c>
      <c r="B8038">
        <v>1298</v>
      </c>
      <c r="C8038" t="s">
        <v>5561</v>
      </c>
      <c r="D8038" t="s">
        <v>5092</v>
      </c>
      <c r="E8038">
        <v>59357</v>
      </c>
      <c r="F8038" t="s">
        <v>4908</v>
      </c>
      <c r="G8038" t="s">
        <v>4944</v>
      </c>
      <c r="H8038" t="s">
        <v>4912</v>
      </c>
      <c r="I8038">
        <v>44993</v>
      </c>
      <c r="J8038">
        <v>134.4</v>
      </c>
      <c r="K8038">
        <v>137.02080000000001</v>
      </c>
      <c r="L8038">
        <v>134.4</v>
      </c>
      <c r="M8038">
        <v>118.892307</v>
      </c>
      <c r="N8038">
        <v>45034</v>
      </c>
      <c r="O8038">
        <v>44998</v>
      </c>
      <c r="P8038">
        <v>172</v>
      </c>
      <c r="Q8038" t="str">
        <f t="shared" si="125"/>
        <v>151-180</v>
      </c>
    </row>
    <row r="8039" spans="1:17" x14ac:dyDescent="0.25">
      <c r="A8039" t="s">
        <v>4900</v>
      </c>
      <c r="B8039">
        <v>1351</v>
      </c>
      <c r="C8039" t="s">
        <v>5582</v>
      </c>
      <c r="D8039" t="s">
        <v>5092</v>
      </c>
      <c r="E8039">
        <v>59362</v>
      </c>
      <c r="F8039" t="s">
        <v>4908</v>
      </c>
      <c r="G8039" t="s">
        <v>4913</v>
      </c>
      <c r="H8039" t="s">
        <v>4912</v>
      </c>
      <c r="I8039">
        <v>44993</v>
      </c>
      <c r="J8039">
        <v>10</v>
      </c>
      <c r="K8039">
        <v>10.195</v>
      </c>
      <c r="L8039">
        <v>10</v>
      </c>
      <c r="M8039">
        <v>10</v>
      </c>
      <c r="N8039">
        <v>45044</v>
      </c>
      <c r="O8039">
        <v>45044</v>
      </c>
      <c r="P8039">
        <v>126</v>
      </c>
      <c r="Q8039" t="str">
        <f t="shared" si="125"/>
        <v>121-150</v>
      </c>
    </row>
    <row r="8040" spans="1:17" x14ac:dyDescent="0.25">
      <c r="A8040" t="s">
        <v>4900</v>
      </c>
      <c r="B8040">
        <v>773</v>
      </c>
      <c r="C8040" t="s">
        <v>4996</v>
      </c>
      <c r="D8040" t="s">
        <v>4908</v>
      </c>
      <c r="E8040">
        <v>59366</v>
      </c>
      <c r="F8040" t="s">
        <v>4908</v>
      </c>
      <c r="G8040" t="s">
        <v>4913</v>
      </c>
      <c r="H8040" t="s">
        <v>4912</v>
      </c>
      <c r="I8040">
        <v>44993</v>
      </c>
      <c r="J8040">
        <v>31.78</v>
      </c>
      <c r="K8040">
        <v>32.399709999999999</v>
      </c>
      <c r="L8040">
        <v>31.78</v>
      </c>
      <c r="M8040">
        <v>5.296665</v>
      </c>
      <c r="N8040">
        <v>45156</v>
      </c>
      <c r="P8040">
        <v>0</v>
      </c>
      <c r="Q8040" t="str">
        <f t="shared" si="125"/>
        <v>ACTIVE</v>
      </c>
    </row>
    <row r="8041" spans="1:17" x14ac:dyDescent="0.25">
      <c r="A8041" t="s">
        <v>4900</v>
      </c>
      <c r="B8041">
        <v>1129</v>
      </c>
      <c r="C8041" t="s">
        <v>5523</v>
      </c>
      <c r="D8041" t="s">
        <v>5092</v>
      </c>
      <c r="E8041">
        <v>59368</v>
      </c>
      <c r="F8041" t="s">
        <v>4908</v>
      </c>
      <c r="G8041" t="s">
        <v>4913</v>
      </c>
      <c r="H8041" t="s">
        <v>4912</v>
      </c>
      <c r="I8041">
        <v>44993</v>
      </c>
      <c r="J8041">
        <v>21.85</v>
      </c>
      <c r="K8041">
        <v>22.276074999999999</v>
      </c>
      <c r="L8041">
        <v>21.85</v>
      </c>
      <c r="M8041">
        <v>21.85</v>
      </c>
      <c r="N8041">
        <v>45057</v>
      </c>
      <c r="O8041">
        <v>45057</v>
      </c>
      <c r="P8041">
        <v>113</v>
      </c>
      <c r="Q8041" t="str">
        <f t="shared" si="125"/>
        <v>91-120</v>
      </c>
    </row>
    <row r="8042" spans="1:17" x14ac:dyDescent="0.25">
      <c r="A8042" t="s">
        <v>4900</v>
      </c>
      <c r="B8042">
        <v>738</v>
      </c>
      <c r="C8042" t="s">
        <v>4973</v>
      </c>
      <c r="D8042" t="s">
        <v>4908</v>
      </c>
      <c r="E8042">
        <v>59370</v>
      </c>
      <c r="F8042" t="s">
        <v>4908</v>
      </c>
      <c r="G8042" t="s">
        <v>4944</v>
      </c>
      <c r="H8042" t="s">
        <v>4912</v>
      </c>
      <c r="I8042">
        <v>44993</v>
      </c>
      <c r="J8042">
        <v>1408.5</v>
      </c>
      <c r="K8042">
        <v>1435.9657500000001</v>
      </c>
      <c r="L8042">
        <v>1408.5</v>
      </c>
      <c r="M8042">
        <v>234.75</v>
      </c>
      <c r="N8042">
        <v>45169</v>
      </c>
      <c r="P8042">
        <v>0</v>
      </c>
      <c r="Q8042" t="str">
        <f t="shared" si="125"/>
        <v>ACTIVE</v>
      </c>
    </row>
    <row r="8043" spans="1:17" x14ac:dyDescent="0.25">
      <c r="A8043" t="s">
        <v>4900</v>
      </c>
      <c r="B8043">
        <v>1241</v>
      </c>
      <c r="C8043" t="s">
        <v>5571</v>
      </c>
      <c r="D8043" t="s">
        <v>4908</v>
      </c>
      <c r="E8043">
        <v>59374</v>
      </c>
      <c r="F8043" t="s">
        <v>4908</v>
      </c>
      <c r="G8043" t="s">
        <v>4913</v>
      </c>
      <c r="H8043" t="s">
        <v>5172</v>
      </c>
      <c r="I8043">
        <v>44993</v>
      </c>
      <c r="J8043">
        <v>260.33999999999997</v>
      </c>
      <c r="K8043">
        <v>265.41663</v>
      </c>
      <c r="L8043">
        <v>260.33999999999997</v>
      </c>
      <c r="M8043">
        <v>86.78</v>
      </c>
      <c r="N8043">
        <v>45168</v>
      </c>
      <c r="P8043">
        <v>0</v>
      </c>
      <c r="Q8043" t="str">
        <f t="shared" si="125"/>
        <v>ACTIVE</v>
      </c>
    </row>
    <row r="8044" spans="1:17" x14ac:dyDescent="0.25">
      <c r="A8044" t="s">
        <v>4900</v>
      </c>
      <c r="B8044">
        <v>514</v>
      </c>
      <c r="C8044" t="s">
        <v>5575</v>
      </c>
      <c r="D8044" t="s">
        <v>5092</v>
      </c>
      <c r="E8044">
        <v>59377</v>
      </c>
      <c r="F8044" t="s">
        <v>4908</v>
      </c>
      <c r="G8044" t="s">
        <v>4913</v>
      </c>
      <c r="H8044" t="s">
        <v>4912</v>
      </c>
      <c r="I8044">
        <v>44993</v>
      </c>
      <c r="J8044">
        <v>105.7</v>
      </c>
      <c r="K8044">
        <v>107.76115</v>
      </c>
      <c r="L8044">
        <v>105.7</v>
      </c>
      <c r="M8044">
        <v>105.7</v>
      </c>
      <c r="P8044">
        <v>0</v>
      </c>
      <c r="Q8044" t="str">
        <f t="shared" si="125"/>
        <v>ACTIVE</v>
      </c>
    </row>
    <row r="8045" spans="1:17" x14ac:dyDescent="0.25">
      <c r="A8045" t="s">
        <v>4900</v>
      </c>
      <c r="B8045">
        <v>1056</v>
      </c>
      <c r="C8045" t="s">
        <v>5248</v>
      </c>
      <c r="D8045" t="s">
        <v>4908</v>
      </c>
      <c r="E8045">
        <v>59378</v>
      </c>
      <c r="F8045" t="s">
        <v>5087</v>
      </c>
      <c r="G8045" t="s">
        <v>4913</v>
      </c>
      <c r="H8045" t="s">
        <v>4912</v>
      </c>
      <c r="I8045">
        <v>44993</v>
      </c>
      <c r="J8045">
        <v>154</v>
      </c>
      <c r="K8045">
        <v>157.00299999999999</v>
      </c>
      <c r="L8045">
        <v>154</v>
      </c>
      <c r="M8045">
        <v>154</v>
      </c>
      <c r="N8045">
        <v>45030</v>
      </c>
      <c r="O8045">
        <v>45030</v>
      </c>
      <c r="P8045">
        <v>140</v>
      </c>
      <c r="Q8045" t="str">
        <f t="shared" si="125"/>
        <v>121-150</v>
      </c>
    </row>
    <row r="8046" spans="1:17" x14ac:dyDescent="0.25">
      <c r="A8046" t="s">
        <v>4900</v>
      </c>
      <c r="B8046">
        <v>1361</v>
      </c>
      <c r="C8046" t="s">
        <v>1212</v>
      </c>
      <c r="D8046" t="s">
        <v>4908</v>
      </c>
      <c r="E8046">
        <v>59384</v>
      </c>
      <c r="F8046" t="s">
        <v>4908</v>
      </c>
      <c r="G8046" t="s">
        <v>4913</v>
      </c>
      <c r="H8046" t="s">
        <v>4912</v>
      </c>
      <c r="I8046">
        <v>44993</v>
      </c>
      <c r="J8046">
        <v>108.85</v>
      </c>
      <c r="K8046">
        <v>110.97257500000001</v>
      </c>
      <c r="L8046">
        <v>108.85</v>
      </c>
      <c r="M8046">
        <v>18.141667500000001</v>
      </c>
      <c r="N8046">
        <v>45159</v>
      </c>
      <c r="P8046">
        <v>0</v>
      </c>
      <c r="Q8046" t="str">
        <f t="shared" si="125"/>
        <v>ACTIVE</v>
      </c>
    </row>
    <row r="8047" spans="1:17" x14ac:dyDescent="0.25">
      <c r="A8047" t="s">
        <v>4900</v>
      </c>
      <c r="B8047">
        <v>464</v>
      </c>
      <c r="C8047" t="s">
        <v>5589</v>
      </c>
      <c r="D8047" t="s">
        <v>4908</v>
      </c>
      <c r="E8047">
        <v>59385</v>
      </c>
      <c r="F8047" t="s">
        <v>4908</v>
      </c>
      <c r="G8047" t="s">
        <v>4944</v>
      </c>
      <c r="H8047" t="s">
        <v>4912</v>
      </c>
      <c r="I8047">
        <v>44993</v>
      </c>
      <c r="J8047">
        <v>2887.62</v>
      </c>
      <c r="K8047">
        <v>2943.92859</v>
      </c>
      <c r="L8047">
        <v>2887.62</v>
      </c>
      <c r="M8047">
        <v>481.27</v>
      </c>
      <c r="N8047">
        <v>45152</v>
      </c>
      <c r="P8047">
        <v>0</v>
      </c>
      <c r="Q8047" t="str">
        <f t="shared" si="125"/>
        <v>ACTIVE</v>
      </c>
    </row>
    <row r="8048" spans="1:17" x14ac:dyDescent="0.25">
      <c r="A8048" t="s">
        <v>4900</v>
      </c>
      <c r="B8048">
        <v>1146</v>
      </c>
      <c r="C8048" t="s">
        <v>5128</v>
      </c>
      <c r="D8048" t="s">
        <v>4908</v>
      </c>
      <c r="E8048">
        <v>59387</v>
      </c>
      <c r="F8048" t="s">
        <v>4908</v>
      </c>
      <c r="G8048" t="s">
        <v>4913</v>
      </c>
      <c r="H8048" t="s">
        <v>4912</v>
      </c>
      <c r="I8048">
        <v>44993</v>
      </c>
      <c r="J8048">
        <v>132.53</v>
      </c>
      <c r="K8048">
        <v>135.11433500000001</v>
      </c>
      <c r="L8048">
        <v>132.53</v>
      </c>
      <c r="M8048">
        <v>66.264999500000002</v>
      </c>
      <c r="N8048">
        <v>45154</v>
      </c>
      <c r="P8048">
        <v>0</v>
      </c>
      <c r="Q8048" t="str">
        <f t="shared" si="125"/>
        <v>ACTIVE</v>
      </c>
    </row>
    <row r="8049" spans="1:17" x14ac:dyDescent="0.25">
      <c r="A8049" t="s">
        <v>4900</v>
      </c>
      <c r="B8049">
        <v>1432</v>
      </c>
      <c r="C8049" t="s">
        <v>5147</v>
      </c>
      <c r="D8049" t="s">
        <v>4908</v>
      </c>
      <c r="E8049">
        <v>59389</v>
      </c>
      <c r="F8049" t="s">
        <v>4908</v>
      </c>
      <c r="G8049" t="s">
        <v>4944</v>
      </c>
      <c r="H8049" t="s">
        <v>4912</v>
      </c>
      <c r="I8049">
        <v>44993</v>
      </c>
      <c r="J8049">
        <v>2440.96</v>
      </c>
      <c r="K8049">
        <v>2488.55872</v>
      </c>
      <c r="L8049">
        <v>2440.96</v>
      </c>
      <c r="M8049">
        <v>406.82666499999999</v>
      </c>
      <c r="N8049">
        <v>45156</v>
      </c>
      <c r="P8049">
        <v>0</v>
      </c>
      <c r="Q8049" t="str">
        <f t="shared" si="125"/>
        <v>ACTIVE</v>
      </c>
    </row>
    <row r="8050" spans="1:17" x14ac:dyDescent="0.25">
      <c r="A8050" t="s">
        <v>4900</v>
      </c>
      <c r="B8050">
        <v>471</v>
      </c>
      <c r="C8050" t="s">
        <v>5015</v>
      </c>
      <c r="D8050" t="s">
        <v>4908</v>
      </c>
      <c r="E8050">
        <v>59390</v>
      </c>
      <c r="F8050" t="s">
        <v>4908</v>
      </c>
      <c r="G8050" t="s">
        <v>4913</v>
      </c>
      <c r="H8050" t="s">
        <v>4912</v>
      </c>
      <c r="I8050">
        <v>44993</v>
      </c>
      <c r="J8050">
        <v>227.8</v>
      </c>
      <c r="K8050">
        <v>232.24209999999999</v>
      </c>
      <c r="L8050">
        <v>227.8</v>
      </c>
      <c r="M8050">
        <v>37.966664999999999</v>
      </c>
      <c r="N8050">
        <v>45159</v>
      </c>
      <c r="P8050">
        <v>0</v>
      </c>
      <c r="Q8050" t="str">
        <f t="shared" si="125"/>
        <v>ACTIVE</v>
      </c>
    </row>
    <row r="8051" spans="1:17" x14ac:dyDescent="0.25">
      <c r="A8051" t="s">
        <v>4900</v>
      </c>
      <c r="B8051">
        <v>514</v>
      </c>
      <c r="C8051" t="s">
        <v>5575</v>
      </c>
      <c r="D8051" t="s">
        <v>5092</v>
      </c>
      <c r="E8051">
        <v>59392</v>
      </c>
      <c r="F8051" t="s">
        <v>4908</v>
      </c>
      <c r="G8051" t="s">
        <v>4913</v>
      </c>
      <c r="H8051" t="s">
        <v>4912</v>
      </c>
      <c r="I8051">
        <v>44993</v>
      </c>
      <c r="J8051">
        <v>8</v>
      </c>
      <c r="K8051">
        <v>8.1560000000000006</v>
      </c>
      <c r="L8051">
        <v>8</v>
      </c>
      <c r="M8051">
        <v>8</v>
      </c>
      <c r="P8051">
        <v>0</v>
      </c>
      <c r="Q8051" t="str">
        <f t="shared" si="125"/>
        <v>ACTIVE</v>
      </c>
    </row>
    <row r="8052" spans="1:17" x14ac:dyDescent="0.25">
      <c r="A8052" t="s">
        <v>4900</v>
      </c>
      <c r="B8052">
        <v>1298</v>
      </c>
      <c r="C8052" t="s">
        <v>5561</v>
      </c>
      <c r="D8052" t="s">
        <v>5092</v>
      </c>
      <c r="E8052">
        <v>59393</v>
      </c>
      <c r="F8052" t="s">
        <v>4908</v>
      </c>
      <c r="G8052" t="s">
        <v>4944</v>
      </c>
      <c r="H8052" t="s">
        <v>4912</v>
      </c>
      <c r="I8052">
        <v>44993</v>
      </c>
      <c r="J8052">
        <v>635.85</v>
      </c>
      <c r="K8052">
        <v>648.24907499999995</v>
      </c>
      <c r="L8052">
        <v>635.85</v>
      </c>
      <c r="M8052">
        <v>562.48269149999999</v>
      </c>
      <c r="N8052">
        <v>45034</v>
      </c>
      <c r="O8052">
        <v>44998</v>
      </c>
      <c r="P8052">
        <v>172</v>
      </c>
      <c r="Q8052" t="str">
        <f t="shared" si="125"/>
        <v>151-180</v>
      </c>
    </row>
    <row r="8053" spans="1:17" x14ac:dyDescent="0.25">
      <c r="A8053" t="s">
        <v>4900</v>
      </c>
      <c r="B8053">
        <v>514</v>
      </c>
      <c r="C8053" t="s">
        <v>5575</v>
      </c>
      <c r="D8053" t="s">
        <v>5092</v>
      </c>
      <c r="E8053">
        <v>59405</v>
      </c>
      <c r="F8053" t="s">
        <v>4908</v>
      </c>
      <c r="G8053" t="s">
        <v>4913</v>
      </c>
      <c r="H8053" t="s">
        <v>4912</v>
      </c>
      <c r="I8053">
        <v>44993</v>
      </c>
      <c r="J8053">
        <v>11</v>
      </c>
      <c r="K8053">
        <v>11.214499999999999</v>
      </c>
      <c r="L8053">
        <v>11</v>
      </c>
      <c r="M8053">
        <v>11</v>
      </c>
      <c r="P8053">
        <v>0</v>
      </c>
      <c r="Q8053" t="str">
        <f t="shared" si="125"/>
        <v>ACTIVE</v>
      </c>
    </row>
    <row r="8054" spans="1:17" x14ac:dyDescent="0.25">
      <c r="A8054" t="s">
        <v>4900</v>
      </c>
      <c r="B8054">
        <v>1146</v>
      </c>
      <c r="C8054" t="s">
        <v>5128</v>
      </c>
      <c r="D8054" t="s">
        <v>4908</v>
      </c>
      <c r="E8054">
        <v>59407</v>
      </c>
      <c r="F8054" t="s">
        <v>4908</v>
      </c>
      <c r="G8054" t="s">
        <v>4913</v>
      </c>
      <c r="H8054" t="s">
        <v>4912</v>
      </c>
      <c r="I8054">
        <v>44993</v>
      </c>
      <c r="J8054">
        <v>88</v>
      </c>
      <c r="K8054">
        <v>89.715999999999994</v>
      </c>
      <c r="L8054">
        <v>88</v>
      </c>
      <c r="M8054">
        <v>43.999999000000003</v>
      </c>
      <c r="N8054">
        <v>45154</v>
      </c>
      <c r="P8054">
        <v>0</v>
      </c>
      <c r="Q8054" t="str">
        <f t="shared" si="125"/>
        <v>ACTIVE</v>
      </c>
    </row>
    <row r="8055" spans="1:17" x14ac:dyDescent="0.25">
      <c r="A8055" t="s">
        <v>4900</v>
      </c>
      <c r="B8055">
        <v>514</v>
      </c>
      <c r="C8055" t="s">
        <v>5575</v>
      </c>
      <c r="D8055" t="s">
        <v>5092</v>
      </c>
      <c r="E8055">
        <v>59414</v>
      </c>
      <c r="F8055" t="s">
        <v>4908</v>
      </c>
      <c r="G8055" t="s">
        <v>4913</v>
      </c>
      <c r="H8055" t="s">
        <v>4912</v>
      </c>
      <c r="I8055">
        <v>44993</v>
      </c>
      <c r="J8055">
        <v>6.8</v>
      </c>
      <c r="K8055">
        <v>6.9325999999999999</v>
      </c>
      <c r="L8055">
        <v>6.8</v>
      </c>
      <c r="M8055">
        <v>6.8</v>
      </c>
      <c r="P8055">
        <v>0</v>
      </c>
      <c r="Q8055" t="str">
        <f t="shared" si="125"/>
        <v>ACTIVE</v>
      </c>
    </row>
    <row r="8056" spans="1:17" x14ac:dyDescent="0.25">
      <c r="A8056" t="s">
        <v>4900</v>
      </c>
      <c r="B8056">
        <v>514</v>
      </c>
      <c r="C8056" t="s">
        <v>5575</v>
      </c>
      <c r="D8056" t="s">
        <v>5092</v>
      </c>
      <c r="E8056">
        <v>59415</v>
      </c>
      <c r="F8056" t="s">
        <v>4908</v>
      </c>
      <c r="G8056" t="s">
        <v>4913</v>
      </c>
      <c r="H8056" t="s">
        <v>4912</v>
      </c>
      <c r="I8056">
        <v>44993</v>
      </c>
      <c r="J8056">
        <v>15.19</v>
      </c>
      <c r="K8056">
        <v>15.486205</v>
      </c>
      <c r="L8056">
        <v>15.19</v>
      </c>
      <c r="M8056">
        <v>15.19</v>
      </c>
      <c r="P8056">
        <v>0</v>
      </c>
      <c r="Q8056" t="str">
        <f t="shared" si="125"/>
        <v>ACTIVE</v>
      </c>
    </row>
    <row r="8057" spans="1:17" x14ac:dyDescent="0.25">
      <c r="A8057" t="s">
        <v>4900</v>
      </c>
      <c r="B8057">
        <v>1432</v>
      </c>
      <c r="C8057" t="s">
        <v>5147</v>
      </c>
      <c r="D8057" t="s">
        <v>4908</v>
      </c>
      <c r="E8057">
        <v>59416</v>
      </c>
      <c r="F8057" t="s">
        <v>4908</v>
      </c>
      <c r="G8057" t="s">
        <v>4913</v>
      </c>
      <c r="H8057" t="s">
        <v>4912</v>
      </c>
      <c r="I8057">
        <v>44993</v>
      </c>
      <c r="J8057">
        <v>327.10000000000002</v>
      </c>
      <c r="K8057">
        <v>333.47845000000001</v>
      </c>
      <c r="L8057">
        <v>327.10000000000002</v>
      </c>
      <c r="M8057">
        <v>54.516665000000003</v>
      </c>
      <c r="N8057">
        <v>45156</v>
      </c>
      <c r="P8057">
        <v>0</v>
      </c>
      <c r="Q8057" t="str">
        <f t="shared" si="125"/>
        <v>ACTIVE</v>
      </c>
    </row>
    <row r="8058" spans="1:17" x14ac:dyDescent="0.25">
      <c r="A8058" t="s">
        <v>4900</v>
      </c>
      <c r="B8058">
        <v>527</v>
      </c>
      <c r="C8058" t="s">
        <v>1662</v>
      </c>
      <c r="D8058" t="s">
        <v>4908</v>
      </c>
      <c r="E8058">
        <v>59421</v>
      </c>
      <c r="F8058" t="s">
        <v>4908</v>
      </c>
      <c r="G8058" t="s">
        <v>4913</v>
      </c>
      <c r="H8058" t="s">
        <v>4912</v>
      </c>
      <c r="I8058">
        <v>44993</v>
      </c>
      <c r="J8058">
        <v>28.99</v>
      </c>
      <c r="K8058">
        <v>29.555305000000001</v>
      </c>
      <c r="L8058">
        <v>28.99</v>
      </c>
      <c r="M8058">
        <v>28.99</v>
      </c>
      <c r="P8058">
        <v>0</v>
      </c>
      <c r="Q8058" t="str">
        <f t="shared" si="125"/>
        <v>ACTIVE</v>
      </c>
    </row>
    <row r="8059" spans="1:17" x14ac:dyDescent="0.25">
      <c r="A8059" t="s">
        <v>4900</v>
      </c>
      <c r="B8059">
        <v>1346</v>
      </c>
      <c r="C8059" t="s">
        <v>5429</v>
      </c>
      <c r="D8059" t="s">
        <v>4908</v>
      </c>
      <c r="E8059">
        <v>59423</v>
      </c>
      <c r="F8059" t="s">
        <v>4908</v>
      </c>
      <c r="G8059" t="s">
        <v>4944</v>
      </c>
      <c r="H8059" t="s">
        <v>4912</v>
      </c>
      <c r="I8059">
        <v>44993</v>
      </c>
      <c r="J8059">
        <v>823.9</v>
      </c>
      <c r="K8059">
        <v>839.96605</v>
      </c>
      <c r="L8059">
        <v>823.9</v>
      </c>
      <c r="M8059">
        <v>823.9</v>
      </c>
      <c r="P8059">
        <v>0</v>
      </c>
      <c r="Q8059" t="str">
        <f t="shared" si="125"/>
        <v>ACTIVE</v>
      </c>
    </row>
    <row r="8060" spans="1:17" x14ac:dyDescent="0.25">
      <c r="A8060" t="s">
        <v>4900</v>
      </c>
      <c r="B8060">
        <v>1396</v>
      </c>
      <c r="C8060" t="s">
        <v>5452</v>
      </c>
      <c r="D8060" t="s">
        <v>4908</v>
      </c>
      <c r="E8060">
        <v>59425</v>
      </c>
      <c r="F8060" t="s">
        <v>4908</v>
      </c>
      <c r="G8060" t="s">
        <v>4913</v>
      </c>
      <c r="H8060" t="s">
        <v>4912</v>
      </c>
      <c r="I8060">
        <v>44993</v>
      </c>
      <c r="J8060">
        <v>4</v>
      </c>
      <c r="K8060">
        <v>4.0780000000000003</v>
      </c>
      <c r="L8060">
        <v>4</v>
      </c>
      <c r="M8060">
        <v>0.66666499999999995</v>
      </c>
      <c r="N8060">
        <v>45170</v>
      </c>
      <c r="P8060">
        <v>0</v>
      </c>
      <c r="Q8060" t="str">
        <f t="shared" si="125"/>
        <v>ACTIVE</v>
      </c>
    </row>
    <row r="8061" spans="1:17" x14ac:dyDescent="0.25">
      <c r="A8061" t="s">
        <v>4900</v>
      </c>
      <c r="B8061">
        <v>1432</v>
      </c>
      <c r="C8061" t="s">
        <v>5147</v>
      </c>
      <c r="D8061" t="s">
        <v>4908</v>
      </c>
      <c r="E8061">
        <v>59426</v>
      </c>
      <c r="F8061" t="s">
        <v>4908</v>
      </c>
      <c r="G8061" t="s">
        <v>4944</v>
      </c>
      <c r="H8061" t="s">
        <v>4912</v>
      </c>
      <c r="I8061">
        <v>44993</v>
      </c>
      <c r="J8061">
        <v>4570</v>
      </c>
      <c r="K8061">
        <v>4659.1149999999998</v>
      </c>
      <c r="L8061">
        <v>4570</v>
      </c>
      <c r="M8061">
        <v>761.66666499999997</v>
      </c>
      <c r="N8061">
        <v>45156</v>
      </c>
      <c r="P8061">
        <v>0</v>
      </c>
      <c r="Q8061" t="str">
        <f t="shared" si="125"/>
        <v>ACTIVE</v>
      </c>
    </row>
    <row r="8062" spans="1:17" x14ac:dyDescent="0.25">
      <c r="A8062" t="s">
        <v>4900</v>
      </c>
      <c r="B8062">
        <v>356</v>
      </c>
      <c r="C8062" t="s">
        <v>5579</v>
      </c>
      <c r="D8062" t="s">
        <v>5092</v>
      </c>
      <c r="E8062">
        <v>59436</v>
      </c>
      <c r="F8062" t="s">
        <v>4908</v>
      </c>
      <c r="G8062" t="s">
        <v>4913</v>
      </c>
      <c r="H8062" t="s">
        <v>4912</v>
      </c>
      <c r="I8062">
        <v>44993</v>
      </c>
      <c r="J8062">
        <v>77.400000000000006</v>
      </c>
      <c r="K8062">
        <v>78.909300000000002</v>
      </c>
      <c r="L8062">
        <v>77.400000000000006</v>
      </c>
      <c r="M8062">
        <v>77.400000000000006</v>
      </c>
      <c r="P8062">
        <v>0</v>
      </c>
      <c r="Q8062" t="str">
        <f t="shared" si="125"/>
        <v>ACTIVE</v>
      </c>
    </row>
    <row r="8063" spans="1:17" x14ac:dyDescent="0.25">
      <c r="A8063" t="s">
        <v>4900</v>
      </c>
      <c r="B8063">
        <v>967</v>
      </c>
      <c r="C8063" t="s">
        <v>5578</v>
      </c>
      <c r="D8063" t="s">
        <v>4908</v>
      </c>
      <c r="E8063">
        <v>59438</v>
      </c>
      <c r="F8063" t="s">
        <v>4908</v>
      </c>
      <c r="G8063" t="s">
        <v>4944</v>
      </c>
      <c r="H8063" t="s">
        <v>4912</v>
      </c>
      <c r="I8063">
        <v>44993</v>
      </c>
      <c r="J8063">
        <v>365.75</v>
      </c>
      <c r="K8063">
        <v>372.88212499999997</v>
      </c>
      <c r="L8063">
        <v>365.75</v>
      </c>
      <c r="M8063">
        <v>243.83333300000001</v>
      </c>
      <c r="N8063">
        <v>45159</v>
      </c>
      <c r="P8063">
        <v>0</v>
      </c>
      <c r="Q8063" t="str">
        <f t="shared" si="125"/>
        <v>ACTIVE</v>
      </c>
    </row>
    <row r="8064" spans="1:17" x14ac:dyDescent="0.25">
      <c r="A8064" t="s">
        <v>4900</v>
      </c>
      <c r="B8064">
        <v>514</v>
      </c>
      <c r="C8064" t="s">
        <v>5575</v>
      </c>
      <c r="D8064" t="s">
        <v>5092</v>
      </c>
      <c r="E8064">
        <v>59439</v>
      </c>
      <c r="F8064" t="s">
        <v>4908</v>
      </c>
      <c r="G8064" t="s">
        <v>4913</v>
      </c>
      <c r="H8064" t="s">
        <v>4912</v>
      </c>
      <c r="I8064">
        <v>44993</v>
      </c>
      <c r="J8064">
        <v>12</v>
      </c>
      <c r="K8064">
        <v>12.234</v>
      </c>
      <c r="L8064">
        <v>12</v>
      </c>
      <c r="M8064">
        <v>12</v>
      </c>
      <c r="P8064">
        <v>0</v>
      </c>
      <c r="Q8064" t="str">
        <f t="shared" si="125"/>
        <v>ACTIVE</v>
      </c>
    </row>
    <row r="8065" spans="1:17" x14ac:dyDescent="0.25">
      <c r="A8065" t="s">
        <v>4900</v>
      </c>
      <c r="B8065">
        <v>514</v>
      </c>
      <c r="C8065" t="s">
        <v>5575</v>
      </c>
      <c r="D8065" t="s">
        <v>5092</v>
      </c>
      <c r="E8065">
        <v>59444</v>
      </c>
      <c r="F8065" t="s">
        <v>4908</v>
      </c>
      <c r="G8065" t="s">
        <v>4913</v>
      </c>
      <c r="H8065" t="s">
        <v>4912</v>
      </c>
      <c r="I8065">
        <v>44993</v>
      </c>
      <c r="J8065">
        <v>59.35</v>
      </c>
      <c r="K8065">
        <v>60.507325000000002</v>
      </c>
      <c r="L8065">
        <v>59.35</v>
      </c>
      <c r="M8065">
        <v>59.35</v>
      </c>
      <c r="P8065">
        <v>0</v>
      </c>
      <c r="Q8065" t="str">
        <f t="shared" si="125"/>
        <v>ACTIVE</v>
      </c>
    </row>
    <row r="8066" spans="1:17" x14ac:dyDescent="0.25">
      <c r="A8066" t="s">
        <v>4900</v>
      </c>
      <c r="B8066">
        <v>768</v>
      </c>
      <c r="C8066" t="s">
        <v>4974</v>
      </c>
      <c r="D8066" t="s">
        <v>4908</v>
      </c>
      <c r="E8066">
        <v>59455</v>
      </c>
      <c r="F8066" t="s">
        <v>4908</v>
      </c>
      <c r="G8066" t="s">
        <v>4913</v>
      </c>
      <c r="H8066" t="s">
        <v>4912</v>
      </c>
      <c r="I8066">
        <v>44993</v>
      </c>
      <c r="J8066">
        <v>556.53</v>
      </c>
      <c r="K8066">
        <v>567.38233500000001</v>
      </c>
      <c r="L8066">
        <v>556.53</v>
      </c>
      <c r="M8066">
        <v>92.754997500000002</v>
      </c>
      <c r="N8066">
        <v>45161</v>
      </c>
      <c r="P8066">
        <v>0</v>
      </c>
      <c r="Q8066" t="str">
        <f t="shared" ref="Q8066:Q8129" si="126">IF(P8066=0,"ACTIVE",IF(P8066&lt;=30,"1-30",IF(AND(P8066&gt;30,P8066&lt;=60),"31-60",IF(AND(P8066&gt;60,P8066&lt;=90),"61-90",IF(AND(P8066&gt;90,P8066&lt;=120),"91-120",IF(AND(P8066&gt;120,P8066&lt;=150),"121-150",IF(AND(P8066&gt;150,P8066&lt;=180),"151-180","180+")))))))</f>
        <v>ACTIVE</v>
      </c>
    </row>
    <row r="8067" spans="1:17" x14ac:dyDescent="0.25">
      <c r="A8067" t="s">
        <v>4900</v>
      </c>
      <c r="B8067">
        <v>1396</v>
      </c>
      <c r="C8067" t="s">
        <v>5452</v>
      </c>
      <c r="D8067" t="s">
        <v>4908</v>
      </c>
      <c r="E8067">
        <v>59466</v>
      </c>
      <c r="F8067" t="s">
        <v>4908</v>
      </c>
      <c r="G8067" t="s">
        <v>4913</v>
      </c>
      <c r="H8067" t="s">
        <v>4912</v>
      </c>
      <c r="I8067">
        <v>44993</v>
      </c>
      <c r="J8067">
        <v>1000</v>
      </c>
      <c r="K8067">
        <v>1019.5</v>
      </c>
      <c r="L8067">
        <v>1000</v>
      </c>
      <c r="M8067">
        <v>166.66666499999999</v>
      </c>
      <c r="N8067">
        <v>45170</v>
      </c>
      <c r="P8067">
        <v>0</v>
      </c>
      <c r="Q8067" t="str">
        <f t="shared" si="126"/>
        <v>ACTIVE</v>
      </c>
    </row>
    <row r="8068" spans="1:17" x14ac:dyDescent="0.25">
      <c r="A8068" t="s">
        <v>4900</v>
      </c>
      <c r="B8068">
        <v>397</v>
      </c>
      <c r="C8068" t="s">
        <v>5224</v>
      </c>
      <c r="D8068" t="s">
        <v>4908</v>
      </c>
      <c r="E8068">
        <v>59470</v>
      </c>
      <c r="F8068" t="s">
        <v>4908</v>
      </c>
      <c r="G8068" t="s">
        <v>4913</v>
      </c>
      <c r="H8068" t="s">
        <v>4912</v>
      </c>
      <c r="I8068">
        <v>44993</v>
      </c>
      <c r="J8068">
        <v>357</v>
      </c>
      <c r="K8068">
        <v>363.9615</v>
      </c>
      <c r="L8068">
        <v>357</v>
      </c>
      <c r="M8068">
        <v>59.5</v>
      </c>
      <c r="N8068">
        <v>45152</v>
      </c>
      <c r="P8068">
        <v>0</v>
      </c>
      <c r="Q8068" t="str">
        <f t="shared" si="126"/>
        <v>ACTIVE</v>
      </c>
    </row>
    <row r="8069" spans="1:17" x14ac:dyDescent="0.25">
      <c r="A8069" t="s">
        <v>4900</v>
      </c>
      <c r="B8069">
        <v>1351</v>
      </c>
      <c r="C8069" t="s">
        <v>5582</v>
      </c>
      <c r="D8069" t="s">
        <v>5092</v>
      </c>
      <c r="E8069">
        <v>59477</v>
      </c>
      <c r="F8069" t="s">
        <v>4908</v>
      </c>
      <c r="G8069" t="s">
        <v>4913</v>
      </c>
      <c r="H8069" t="s">
        <v>4912</v>
      </c>
      <c r="I8069">
        <v>44993</v>
      </c>
      <c r="J8069">
        <v>11200</v>
      </c>
      <c r="K8069">
        <v>11418.4</v>
      </c>
      <c r="L8069">
        <v>11200</v>
      </c>
      <c r="M8069">
        <v>11200</v>
      </c>
      <c r="N8069">
        <v>45044</v>
      </c>
      <c r="O8069">
        <v>45044</v>
      </c>
      <c r="P8069">
        <v>126</v>
      </c>
      <c r="Q8069" t="str">
        <f t="shared" si="126"/>
        <v>121-150</v>
      </c>
    </row>
    <row r="8070" spans="1:17" x14ac:dyDescent="0.25">
      <c r="A8070" t="s">
        <v>4900</v>
      </c>
      <c r="B8070">
        <v>1351</v>
      </c>
      <c r="C8070" t="s">
        <v>5582</v>
      </c>
      <c r="D8070" t="s">
        <v>5092</v>
      </c>
      <c r="E8070">
        <v>59480</v>
      </c>
      <c r="F8070" t="s">
        <v>4908</v>
      </c>
      <c r="G8070" t="s">
        <v>4913</v>
      </c>
      <c r="H8070" t="s">
        <v>4912</v>
      </c>
      <c r="I8070">
        <v>44992</v>
      </c>
      <c r="J8070">
        <v>3.85</v>
      </c>
      <c r="K8070">
        <v>3.9250750000000001</v>
      </c>
      <c r="L8070">
        <v>3.85</v>
      </c>
      <c r="M8070">
        <v>3.85</v>
      </c>
      <c r="N8070">
        <v>45044</v>
      </c>
      <c r="O8070">
        <v>45044</v>
      </c>
      <c r="P8070">
        <v>126</v>
      </c>
      <c r="Q8070" t="str">
        <f t="shared" si="126"/>
        <v>121-150</v>
      </c>
    </row>
    <row r="8071" spans="1:17" x14ac:dyDescent="0.25">
      <c r="A8071" t="s">
        <v>4900</v>
      </c>
      <c r="B8071">
        <v>1432</v>
      </c>
      <c r="C8071" t="s">
        <v>5147</v>
      </c>
      <c r="D8071" t="s">
        <v>4908</v>
      </c>
      <c r="E8071">
        <v>59482</v>
      </c>
      <c r="F8071" t="s">
        <v>4908</v>
      </c>
      <c r="G8071" t="s">
        <v>4913</v>
      </c>
      <c r="H8071" t="s">
        <v>4912</v>
      </c>
      <c r="I8071">
        <v>44993</v>
      </c>
      <c r="J8071">
        <v>175.29</v>
      </c>
      <c r="K8071">
        <v>178.708155</v>
      </c>
      <c r="L8071">
        <v>175.29</v>
      </c>
      <c r="M8071">
        <v>29.214997499999999</v>
      </c>
      <c r="N8071">
        <v>45156</v>
      </c>
      <c r="P8071">
        <v>0</v>
      </c>
      <c r="Q8071" t="str">
        <f t="shared" si="126"/>
        <v>ACTIVE</v>
      </c>
    </row>
    <row r="8072" spans="1:17" x14ac:dyDescent="0.25">
      <c r="A8072" t="s">
        <v>4900</v>
      </c>
      <c r="B8072">
        <v>457</v>
      </c>
      <c r="C8072" t="s">
        <v>5293</v>
      </c>
      <c r="D8072" t="s">
        <v>4908</v>
      </c>
      <c r="E8072">
        <v>59493</v>
      </c>
      <c r="F8072" t="s">
        <v>4908</v>
      </c>
      <c r="G8072" t="s">
        <v>4913</v>
      </c>
      <c r="H8072" t="s">
        <v>4912</v>
      </c>
      <c r="I8072">
        <v>44993</v>
      </c>
      <c r="J8072">
        <v>4000</v>
      </c>
      <c r="K8072">
        <v>4078</v>
      </c>
      <c r="L8072">
        <v>4000</v>
      </c>
      <c r="M8072">
        <v>1333.3333319999999</v>
      </c>
      <c r="N8072">
        <v>45166</v>
      </c>
      <c r="P8072">
        <v>0</v>
      </c>
      <c r="Q8072" t="str">
        <f t="shared" si="126"/>
        <v>ACTIVE</v>
      </c>
    </row>
    <row r="8073" spans="1:17" x14ac:dyDescent="0.25">
      <c r="A8073" t="s">
        <v>4900</v>
      </c>
      <c r="B8073">
        <v>1026</v>
      </c>
      <c r="C8073" t="s">
        <v>5010</v>
      </c>
      <c r="D8073" t="s">
        <v>4908</v>
      </c>
      <c r="E8073">
        <v>59494</v>
      </c>
      <c r="F8073" t="s">
        <v>4908</v>
      </c>
      <c r="G8073" t="s">
        <v>4913</v>
      </c>
      <c r="H8073" t="s">
        <v>4912</v>
      </c>
      <c r="I8073">
        <v>44993</v>
      </c>
      <c r="J8073">
        <v>351.58</v>
      </c>
      <c r="K8073">
        <v>358.43581</v>
      </c>
      <c r="L8073">
        <v>351.58</v>
      </c>
      <c r="M8073">
        <v>58.596665000000002</v>
      </c>
      <c r="N8073">
        <v>45147</v>
      </c>
      <c r="P8073">
        <v>0</v>
      </c>
      <c r="Q8073" t="str">
        <f t="shared" si="126"/>
        <v>ACTIVE</v>
      </c>
    </row>
    <row r="8074" spans="1:17" x14ac:dyDescent="0.25">
      <c r="A8074" t="s">
        <v>4900</v>
      </c>
      <c r="B8074">
        <v>514</v>
      </c>
      <c r="C8074" t="s">
        <v>5575</v>
      </c>
      <c r="D8074" t="s">
        <v>5092</v>
      </c>
      <c r="E8074">
        <v>59500</v>
      </c>
      <c r="F8074" t="s">
        <v>4908</v>
      </c>
      <c r="G8074" t="s">
        <v>4913</v>
      </c>
      <c r="H8074" t="s">
        <v>4912</v>
      </c>
      <c r="I8074">
        <v>44993</v>
      </c>
      <c r="J8074">
        <v>28.8</v>
      </c>
      <c r="K8074">
        <v>29.361599999999999</v>
      </c>
      <c r="L8074">
        <v>28.8</v>
      </c>
      <c r="M8074">
        <v>28.8</v>
      </c>
      <c r="P8074">
        <v>0</v>
      </c>
      <c r="Q8074" t="str">
        <f t="shared" si="126"/>
        <v>ACTIVE</v>
      </c>
    </row>
    <row r="8075" spans="1:17" x14ac:dyDescent="0.25">
      <c r="A8075" t="s">
        <v>4900</v>
      </c>
      <c r="B8075">
        <v>1146</v>
      </c>
      <c r="C8075" t="s">
        <v>5128</v>
      </c>
      <c r="D8075" t="s">
        <v>4908</v>
      </c>
      <c r="E8075">
        <v>59503</v>
      </c>
      <c r="F8075" t="s">
        <v>4908</v>
      </c>
      <c r="G8075" t="s">
        <v>4913</v>
      </c>
      <c r="H8075" t="s">
        <v>4912</v>
      </c>
      <c r="I8075">
        <v>44993</v>
      </c>
      <c r="J8075">
        <v>194.3</v>
      </c>
      <c r="K8075">
        <v>198.08885000000001</v>
      </c>
      <c r="L8075">
        <v>194.3</v>
      </c>
      <c r="M8075">
        <v>97.150001000000003</v>
      </c>
      <c r="N8075">
        <v>45154</v>
      </c>
      <c r="P8075">
        <v>0</v>
      </c>
      <c r="Q8075" t="str">
        <f t="shared" si="126"/>
        <v>ACTIVE</v>
      </c>
    </row>
    <row r="8076" spans="1:17" x14ac:dyDescent="0.25">
      <c r="A8076" t="s">
        <v>4900</v>
      </c>
      <c r="B8076">
        <v>1056</v>
      </c>
      <c r="C8076" t="s">
        <v>5248</v>
      </c>
      <c r="D8076" t="s">
        <v>4908</v>
      </c>
      <c r="E8076">
        <v>59511</v>
      </c>
      <c r="F8076" t="s">
        <v>5087</v>
      </c>
      <c r="G8076" t="s">
        <v>4913</v>
      </c>
      <c r="H8076" t="s">
        <v>4912</v>
      </c>
      <c r="I8076">
        <v>44993</v>
      </c>
      <c r="J8076">
        <v>150</v>
      </c>
      <c r="K8076">
        <v>152.92500000000001</v>
      </c>
      <c r="L8076">
        <v>150</v>
      </c>
      <c r="M8076">
        <v>150</v>
      </c>
      <c r="N8076">
        <v>45030</v>
      </c>
      <c r="O8076">
        <v>45030</v>
      </c>
      <c r="P8076">
        <v>140</v>
      </c>
      <c r="Q8076" t="str">
        <f t="shared" si="126"/>
        <v>121-150</v>
      </c>
    </row>
    <row r="8077" spans="1:17" x14ac:dyDescent="0.25">
      <c r="A8077" t="s">
        <v>4900</v>
      </c>
      <c r="B8077">
        <v>1432</v>
      </c>
      <c r="C8077" t="s">
        <v>5147</v>
      </c>
      <c r="D8077" t="s">
        <v>4908</v>
      </c>
      <c r="E8077">
        <v>59512</v>
      </c>
      <c r="F8077" t="s">
        <v>4908</v>
      </c>
      <c r="G8077" t="s">
        <v>4944</v>
      </c>
      <c r="H8077" t="s">
        <v>4912</v>
      </c>
      <c r="I8077">
        <v>44994</v>
      </c>
      <c r="J8077">
        <v>1229</v>
      </c>
      <c r="K8077">
        <v>1252.9655</v>
      </c>
      <c r="L8077">
        <v>1229</v>
      </c>
      <c r="M8077">
        <v>204.83333500000001</v>
      </c>
      <c r="N8077">
        <v>45156</v>
      </c>
      <c r="P8077">
        <v>0</v>
      </c>
      <c r="Q8077" t="str">
        <f t="shared" si="126"/>
        <v>ACTIVE</v>
      </c>
    </row>
    <row r="8078" spans="1:17" x14ac:dyDescent="0.25">
      <c r="A8078" t="s">
        <v>4900</v>
      </c>
      <c r="B8078">
        <v>1361</v>
      </c>
      <c r="C8078" t="s">
        <v>1212</v>
      </c>
      <c r="D8078" t="s">
        <v>4908</v>
      </c>
      <c r="E8078">
        <v>59513</v>
      </c>
      <c r="F8078" t="s">
        <v>4908</v>
      </c>
      <c r="G8078" t="s">
        <v>4913</v>
      </c>
      <c r="H8078" t="s">
        <v>4912</v>
      </c>
      <c r="I8078">
        <v>44993</v>
      </c>
      <c r="J8078">
        <v>108.05</v>
      </c>
      <c r="K8078">
        <v>110.156975</v>
      </c>
      <c r="L8078">
        <v>108.05</v>
      </c>
      <c r="M8078">
        <v>18.008332500000002</v>
      </c>
      <c r="N8078">
        <v>45159</v>
      </c>
      <c r="P8078">
        <v>0</v>
      </c>
      <c r="Q8078" t="str">
        <f t="shared" si="126"/>
        <v>ACTIVE</v>
      </c>
    </row>
    <row r="8079" spans="1:17" x14ac:dyDescent="0.25">
      <c r="A8079" t="s">
        <v>4900</v>
      </c>
      <c r="B8079">
        <v>1129</v>
      </c>
      <c r="C8079" t="s">
        <v>5523</v>
      </c>
      <c r="D8079" t="s">
        <v>5092</v>
      </c>
      <c r="E8079">
        <v>59516</v>
      </c>
      <c r="F8079" t="s">
        <v>4908</v>
      </c>
      <c r="G8079" t="s">
        <v>4913</v>
      </c>
      <c r="H8079" t="s">
        <v>4912</v>
      </c>
      <c r="I8079">
        <v>44993</v>
      </c>
      <c r="J8079">
        <v>14.99</v>
      </c>
      <c r="K8079">
        <v>15.282304999999999</v>
      </c>
      <c r="L8079">
        <v>14.99</v>
      </c>
      <c r="M8079">
        <v>14.99</v>
      </c>
      <c r="N8079">
        <v>45057</v>
      </c>
      <c r="O8079">
        <v>45057</v>
      </c>
      <c r="P8079">
        <v>113</v>
      </c>
      <c r="Q8079" t="str">
        <f t="shared" si="126"/>
        <v>91-120</v>
      </c>
    </row>
    <row r="8080" spans="1:17" x14ac:dyDescent="0.25">
      <c r="A8080" t="s">
        <v>4900</v>
      </c>
      <c r="B8080">
        <v>1432</v>
      </c>
      <c r="C8080" t="s">
        <v>5147</v>
      </c>
      <c r="D8080" t="s">
        <v>4908</v>
      </c>
      <c r="E8080">
        <v>59522</v>
      </c>
      <c r="F8080" t="s">
        <v>4908</v>
      </c>
      <c r="G8080" t="s">
        <v>4913</v>
      </c>
      <c r="H8080" t="s">
        <v>4912</v>
      </c>
      <c r="I8080">
        <v>44993</v>
      </c>
      <c r="J8080">
        <v>372.64</v>
      </c>
      <c r="K8080">
        <v>379.90647999999999</v>
      </c>
      <c r="L8080">
        <v>372.64</v>
      </c>
      <c r="M8080">
        <v>62.106665</v>
      </c>
      <c r="N8080">
        <v>45156</v>
      </c>
      <c r="P8080">
        <v>0</v>
      </c>
      <c r="Q8080" t="str">
        <f t="shared" si="126"/>
        <v>ACTIVE</v>
      </c>
    </row>
    <row r="8081" spans="1:17" x14ac:dyDescent="0.25">
      <c r="A8081" t="s">
        <v>4900</v>
      </c>
      <c r="B8081">
        <v>1434</v>
      </c>
      <c r="C8081" t="s">
        <v>604</v>
      </c>
      <c r="D8081" t="s">
        <v>4908</v>
      </c>
      <c r="E8081">
        <v>59524</v>
      </c>
      <c r="F8081" t="s">
        <v>4908</v>
      </c>
      <c r="G8081" t="s">
        <v>4944</v>
      </c>
      <c r="H8081" t="s">
        <v>4912</v>
      </c>
      <c r="I8081">
        <v>44994</v>
      </c>
      <c r="J8081">
        <v>32585.23</v>
      </c>
      <c r="K8081">
        <v>33220.641989999996</v>
      </c>
      <c r="L8081">
        <v>32585.23</v>
      </c>
      <c r="M8081">
        <v>5430.8716679999998</v>
      </c>
      <c r="N8081">
        <v>45152</v>
      </c>
      <c r="P8081">
        <v>0</v>
      </c>
      <c r="Q8081" t="str">
        <f t="shared" si="126"/>
        <v>ACTIVE</v>
      </c>
    </row>
    <row r="8082" spans="1:17" x14ac:dyDescent="0.25">
      <c r="A8082" t="s">
        <v>4900</v>
      </c>
      <c r="B8082">
        <v>1346</v>
      </c>
      <c r="C8082" t="s">
        <v>5429</v>
      </c>
      <c r="D8082" t="s">
        <v>4908</v>
      </c>
      <c r="E8082">
        <v>59527</v>
      </c>
      <c r="F8082" t="s">
        <v>4908</v>
      </c>
      <c r="G8082" t="s">
        <v>4913</v>
      </c>
      <c r="H8082" t="s">
        <v>4912</v>
      </c>
      <c r="I8082">
        <v>44993</v>
      </c>
      <c r="J8082">
        <v>401</v>
      </c>
      <c r="K8082">
        <v>408.81950000000001</v>
      </c>
      <c r="L8082">
        <v>401</v>
      </c>
      <c r="M8082">
        <v>401</v>
      </c>
      <c r="P8082">
        <v>0</v>
      </c>
      <c r="Q8082" t="str">
        <f t="shared" si="126"/>
        <v>ACTIVE</v>
      </c>
    </row>
    <row r="8083" spans="1:17" x14ac:dyDescent="0.25">
      <c r="A8083" t="s">
        <v>4900</v>
      </c>
      <c r="B8083">
        <v>1194</v>
      </c>
      <c r="C8083" t="s">
        <v>5234</v>
      </c>
      <c r="D8083" t="s">
        <v>4908</v>
      </c>
      <c r="E8083">
        <v>59529</v>
      </c>
      <c r="F8083" t="s">
        <v>4908</v>
      </c>
      <c r="G8083" t="s">
        <v>4944</v>
      </c>
      <c r="H8083" t="s">
        <v>4912</v>
      </c>
      <c r="I8083">
        <v>44994</v>
      </c>
      <c r="J8083">
        <v>2360.0500000000002</v>
      </c>
      <c r="K8083">
        <v>2406.0709750000001</v>
      </c>
      <c r="L8083">
        <v>2360.0500000000002</v>
      </c>
      <c r="M8083">
        <v>786.68333399999995</v>
      </c>
      <c r="N8083">
        <v>45152</v>
      </c>
      <c r="P8083">
        <v>0</v>
      </c>
      <c r="Q8083" t="str">
        <f t="shared" si="126"/>
        <v>ACTIVE</v>
      </c>
    </row>
    <row r="8084" spans="1:17" x14ac:dyDescent="0.25">
      <c r="A8084" t="s">
        <v>4900</v>
      </c>
      <c r="B8084">
        <v>1351</v>
      </c>
      <c r="C8084" t="s">
        <v>5582</v>
      </c>
      <c r="D8084" t="s">
        <v>5092</v>
      </c>
      <c r="E8084">
        <v>59539</v>
      </c>
      <c r="F8084" t="s">
        <v>4908</v>
      </c>
      <c r="G8084" t="s">
        <v>4913</v>
      </c>
      <c r="H8084" t="s">
        <v>4912</v>
      </c>
      <c r="I8084">
        <v>44994</v>
      </c>
      <c r="J8084">
        <v>4</v>
      </c>
      <c r="K8084">
        <v>4.0780000000000003</v>
      </c>
      <c r="L8084">
        <v>4</v>
      </c>
      <c r="M8084">
        <v>4</v>
      </c>
      <c r="N8084">
        <v>45044</v>
      </c>
      <c r="O8084">
        <v>45044</v>
      </c>
      <c r="P8084">
        <v>126</v>
      </c>
      <c r="Q8084" t="str">
        <f t="shared" si="126"/>
        <v>121-150</v>
      </c>
    </row>
    <row r="8085" spans="1:17" x14ac:dyDescent="0.25">
      <c r="A8085" t="s">
        <v>4900</v>
      </c>
      <c r="B8085">
        <v>356</v>
      </c>
      <c r="C8085" t="s">
        <v>5579</v>
      </c>
      <c r="D8085" t="s">
        <v>5092</v>
      </c>
      <c r="E8085">
        <v>59546</v>
      </c>
      <c r="F8085" t="s">
        <v>4908</v>
      </c>
      <c r="G8085" t="s">
        <v>4913</v>
      </c>
      <c r="H8085" t="s">
        <v>4912</v>
      </c>
      <c r="I8085">
        <v>44994</v>
      </c>
      <c r="J8085">
        <v>106.59</v>
      </c>
      <c r="K8085">
        <v>108.668505</v>
      </c>
      <c r="L8085">
        <v>106.59</v>
      </c>
      <c r="M8085">
        <v>106.59</v>
      </c>
      <c r="P8085">
        <v>0</v>
      </c>
      <c r="Q8085" t="str">
        <f t="shared" si="126"/>
        <v>ACTIVE</v>
      </c>
    </row>
    <row r="8086" spans="1:17" x14ac:dyDescent="0.25">
      <c r="A8086" t="s">
        <v>4900</v>
      </c>
      <c r="B8086">
        <v>1396</v>
      </c>
      <c r="C8086" t="s">
        <v>5452</v>
      </c>
      <c r="D8086" t="s">
        <v>4908</v>
      </c>
      <c r="E8086">
        <v>59552</v>
      </c>
      <c r="F8086" t="s">
        <v>4908</v>
      </c>
      <c r="G8086" t="s">
        <v>4913</v>
      </c>
      <c r="H8086" t="s">
        <v>4912</v>
      </c>
      <c r="I8086">
        <v>44994</v>
      </c>
      <c r="J8086">
        <v>89.5</v>
      </c>
      <c r="K8086">
        <v>91.245249999999999</v>
      </c>
      <c r="L8086">
        <v>89.5</v>
      </c>
      <c r="M8086">
        <v>14.916665</v>
      </c>
      <c r="N8086">
        <v>45170</v>
      </c>
      <c r="P8086">
        <v>0</v>
      </c>
      <c r="Q8086" t="str">
        <f t="shared" si="126"/>
        <v>ACTIVE</v>
      </c>
    </row>
    <row r="8087" spans="1:17" x14ac:dyDescent="0.25">
      <c r="A8087" t="s">
        <v>4900</v>
      </c>
      <c r="B8087">
        <v>1129</v>
      </c>
      <c r="C8087" t="s">
        <v>5523</v>
      </c>
      <c r="D8087" t="s">
        <v>5092</v>
      </c>
      <c r="E8087">
        <v>59553</v>
      </c>
      <c r="F8087" t="s">
        <v>4908</v>
      </c>
      <c r="G8087" t="s">
        <v>4913</v>
      </c>
      <c r="H8087" t="s">
        <v>4912</v>
      </c>
      <c r="I8087">
        <v>44994</v>
      </c>
      <c r="J8087">
        <v>20.85</v>
      </c>
      <c r="K8087">
        <v>21.256575000000002</v>
      </c>
      <c r="L8087">
        <v>20.85</v>
      </c>
      <c r="M8087">
        <v>20.85</v>
      </c>
      <c r="N8087">
        <v>45057</v>
      </c>
      <c r="O8087">
        <v>45057</v>
      </c>
      <c r="P8087">
        <v>113</v>
      </c>
      <c r="Q8087" t="str">
        <f t="shared" si="126"/>
        <v>91-120</v>
      </c>
    </row>
    <row r="8088" spans="1:17" x14ac:dyDescent="0.25">
      <c r="A8088" t="s">
        <v>4900</v>
      </c>
      <c r="B8088">
        <v>1396</v>
      </c>
      <c r="C8088" t="s">
        <v>5452</v>
      </c>
      <c r="D8088" t="s">
        <v>4908</v>
      </c>
      <c r="E8088">
        <v>59555</v>
      </c>
      <c r="F8088" t="s">
        <v>4908</v>
      </c>
      <c r="G8088" t="s">
        <v>4913</v>
      </c>
      <c r="H8088" t="s">
        <v>4912</v>
      </c>
      <c r="I8088">
        <v>44994</v>
      </c>
      <c r="J8088">
        <v>10</v>
      </c>
      <c r="K8088">
        <v>10.195</v>
      </c>
      <c r="L8088">
        <v>10</v>
      </c>
      <c r="M8088">
        <v>1.6666650000000001</v>
      </c>
      <c r="N8088">
        <v>45170</v>
      </c>
      <c r="P8088">
        <v>0</v>
      </c>
      <c r="Q8088" t="str">
        <f t="shared" si="126"/>
        <v>ACTIVE</v>
      </c>
    </row>
    <row r="8089" spans="1:17" x14ac:dyDescent="0.25">
      <c r="A8089" t="s">
        <v>4900</v>
      </c>
      <c r="B8089">
        <v>527</v>
      </c>
      <c r="C8089" t="s">
        <v>1662</v>
      </c>
      <c r="D8089" t="s">
        <v>4908</v>
      </c>
      <c r="E8089">
        <v>59561</v>
      </c>
      <c r="F8089" t="s">
        <v>4908</v>
      </c>
      <c r="G8089" t="s">
        <v>4913</v>
      </c>
      <c r="H8089" t="s">
        <v>4912</v>
      </c>
      <c r="I8089">
        <v>44994</v>
      </c>
      <c r="J8089">
        <v>2.4900000000000002</v>
      </c>
      <c r="K8089">
        <v>2.5385550000000001</v>
      </c>
      <c r="L8089">
        <v>2.4900000000000002</v>
      </c>
      <c r="M8089">
        <v>2.4900000000000002</v>
      </c>
      <c r="P8089">
        <v>0</v>
      </c>
      <c r="Q8089" t="str">
        <f t="shared" si="126"/>
        <v>ACTIVE</v>
      </c>
    </row>
    <row r="8090" spans="1:17" x14ac:dyDescent="0.25">
      <c r="A8090" t="s">
        <v>4900</v>
      </c>
      <c r="B8090">
        <v>288</v>
      </c>
      <c r="C8090" t="s">
        <v>472</v>
      </c>
      <c r="D8090" t="s">
        <v>4908</v>
      </c>
      <c r="E8090">
        <v>59563</v>
      </c>
      <c r="F8090" t="s">
        <v>4908</v>
      </c>
      <c r="G8090" t="s">
        <v>4913</v>
      </c>
      <c r="H8090" t="s">
        <v>4912</v>
      </c>
      <c r="I8090">
        <v>44994</v>
      </c>
      <c r="J8090">
        <v>311.08</v>
      </c>
      <c r="K8090">
        <v>317.14605999999998</v>
      </c>
      <c r="L8090">
        <v>311.08</v>
      </c>
      <c r="M8090">
        <v>155.53999899999999</v>
      </c>
      <c r="N8090">
        <v>45128</v>
      </c>
      <c r="P8090">
        <v>0</v>
      </c>
      <c r="Q8090" t="str">
        <f t="shared" si="126"/>
        <v>ACTIVE</v>
      </c>
    </row>
    <row r="8091" spans="1:17" x14ac:dyDescent="0.25">
      <c r="A8091" t="s">
        <v>4900</v>
      </c>
      <c r="B8091">
        <v>1437</v>
      </c>
      <c r="C8091" t="s">
        <v>5435</v>
      </c>
      <c r="D8091" t="s">
        <v>5092</v>
      </c>
      <c r="E8091">
        <v>59567</v>
      </c>
      <c r="F8091" t="s">
        <v>4908</v>
      </c>
      <c r="G8091" t="s">
        <v>4944</v>
      </c>
      <c r="H8091" t="s">
        <v>4912</v>
      </c>
      <c r="I8091">
        <v>44994</v>
      </c>
      <c r="J8091">
        <v>288.08</v>
      </c>
      <c r="K8091">
        <v>293.69756000000001</v>
      </c>
      <c r="L8091">
        <v>288.08</v>
      </c>
      <c r="M8091">
        <v>96.026666000000006</v>
      </c>
      <c r="N8091">
        <v>45105</v>
      </c>
      <c r="P8091">
        <v>0</v>
      </c>
      <c r="Q8091" t="str">
        <f t="shared" si="126"/>
        <v>ACTIVE</v>
      </c>
    </row>
    <row r="8092" spans="1:17" x14ac:dyDescent="0.25">
      <c r="A8092" t="s">
        <v>4900</v>
      </c>
      <c r="B8092">
        <v>1437</v>
      </c>
      <c r="C8092" t="s">
        <v>5435</v>
      </c>
      <c r="D8092" t="s">
        <v>5092</v>
      </c>
      <c r="E8092">
        <v>59568</v>
      </c>
      <c r="F8092" t="s">
        <v>4908</v>
      </c>
      <c r="G8092" t="s">
        <v>4944</v>
      </c>
      <c r="H8092" t="s">
        <v>4912</v>
      </c>
      <c r="I8092">
        <v>44994</v>
      </c>
      <c r="J8092">
        <v>43.28</v>
      </c>
      <c r="K8092">
        <v>44.123959999999997</v>
      </c>
      <c r="L8092">
        <v>43.28</v>
      </c>
      <c r="M8092">
        <v>14.426666000000001</v>
      </c>
      <c r="N8092">
        <v>45105</v>
      </c>
      <c r="P8092">
        <v>0</v>
      </c>
      <c r="Q8092" t="str">
        <f t="shared" si="126"/>
        <v>ACTIVE</v>
      </c>
    </row>
    <row r="8093" spans="1:17" x14ac:dyDescent="0.25">
      <c r="A8093" t="s">
        <v>4900</v>
      </c>
      <c r="B8093">
        <v>1146</v>
      </c>
      <c r="C8093" t="s">
        <v>5128</v>
      </c>
      <c r="D8093" t="s">
        <v>4908</v>
      </c>
      <c r="E8093">
        <v>59570</v>
      </c>
      <c r="F8093" t="s">
        <v>4908</v>
      </c>
      <c r="G8093" t="s">
        <v>4913</v>
      </c>
      <c r="H8093" t="s">
        <v>4912</v>
      </c>
      <c r="I8093">
        <v>44994</v>
      </c>
      <c r="J8093">
        <v>71.5</v>
      </c>
      <c r="K8093">
        <v>72.89425</v>
      </c>
      <c r="L8093">
        <v>71.5</v>
      </c>
      <c r="M8093">
        <v>35.749999000000003</v>
      </c>
      <c r="N8093">
        <v>45154</v>
      </c>
      <c r="P8093">
        <v>0</v>
      </c>
      <c r="Q8093" t="str">
        <f t="shared" si="126"/>
        <v>ACTIVE</v>
      </c>
    </row>
    <row r="8094" spans="1:17" x14ac:dyDescent="0.25">
      <c r="A8094" t="s">
        <v>4900</v>
      </c>
      <c r="B8094">
        <v>1437</v>
      </c>
      <c r="C8094" t="s">
        <v>5435</v>
      </c>
      <c r="D8094" t="s">
        <v>5092</v>
      </c>
      <c r="E8094">
        <v>59576</v>
      </c>
      <c r="F8094" t="s">
        <v>4908</v>
      </c>
      <c r="G8094" t="s">
        <v>4944</v>
      </c>
      <c r="H8094" t="s">
        <v>4912</v>
      </c>
      <c r="I8094">
        <v>44994</v>
      </c>
      <c r="J8094">
        <v>3812.33</v>
      </c>
      <c r="K8094">
        <v>3886.670435</v>
      </c>
      <c r="L8094">
        <v>3812.33</v>
      </c>
      <c r="M8094">
        <v>2541.5533329999998</v>
      </c>
      <c r="N8094">
        <v>45105</v>
      </c>
      <c r="P8094">
        <v>0</v>
      </c>
      <c r="Q8094" t="str">
        <f t="shared" si="126"/>
        <v>ACTIVE</v>
      </c>
    </row>
    <row r="8095" spans="1:17" x14ac:dyDescent="0.25">
      <c r="A8095" t="s">
        <v>4900</v>
      </c>
      <c r="B8095">
        <v>1437</v>
      </c>
      <c r="C8095" t="s">
        <v>5435</v>
      </c>
      <c r="D8095" t="s">
        <v>5092</v>
      </c>
      <c r="E8095">
        <v>59579</v>
      </c>
      <c r="F8095" t="s">
        <v>4908</v>
      </c>
      <c r="G8095" t="s">
        <v>4944</v>
      </c>
      <c r="H8095" t="s">
        <v>4912</v>
      </c>
      <c r="I8095">
        <v>44994</v>
      </c>
      <c r="J8095">
        <v>166.63</v>
      </c>
      <c r="K8095">
        <v>169.87928500000001</v>
      </c>
      <c r="L8095">
        <v>166.63</v>
      </c>
      <c r="M8095">
        <v>55.543334000000002</v>
      </c>
      <c r="N8095">
        <v>45105</v>
      </c>
      <c r="P8095">
        <v>0</v>
      </c>
      <c r="Q8095" t="str">
        <f t="shared" si="126"/>
        <v>ACTIVE</v>
      </c>
    </row>
    <row r="8096" spans="1:17" x14ac:dyDescent="0.25">
      <c r="A8096" t="s">
        <v>4900</v>
      </c>
      <c r="B8096">
        <v>1150</v>
      </c>
      <c r="C8096" t="s">
        <v>4929</v>
      </c>
      <c r="D8096" t="s">
        <v>4908</v>
      </c>
      <c r="E8096">
        <v>59581</v>
      </c>
      <c r="F8096" t="s">
        <v>4908</v>
      </c>
      <c r="G8096" t="s">
        <v>4913</v>
      </c>
      <c r="H8096" t="s">
        <v>4912</v>
      </c>
      <c r="I8096">
        <v>44994</v>
      </c>
      <c r="J8096">
        <v>443.24</v>
      </c>
      <c r="K8096">
        <v>451.88317999999998</v>
      </c>
      <c r="L8096">
        <v>443.24</v>
      </c>
      <c r="M8096">
        <v>73.873334999999997</v>
      </c>
      <c r="N8096">
        <v>45160</v>
      </c>
      <c r="P8096">
        <v>0</v>
      </c>
      <c r="Q8096" t="str">
        <f t="shared" si="126"/>
        <v>ACTIVE</v>
      </c>
    </row>
    <row r="8097" spans="1:17" x14ac:dyDescent="0.25">
      <c r="A8097" t="s">
        <v>4900</v>
      </c>
      <c r="B8097">
        <v>514</v>
      </c>
      <c r="C8097" t="s">
        <v>5575</v>
      </c>
      <c r="D8097" t="s">
        <v>5092</v>
      </c>
      <c r="E8097">
        <v>59584</v>
      </c>
      <c r="F8097" t="s">
        <v>4908</v>
      </c>
      <c r="G8097" t="s">
        <v>4913</v>
      </c>
      <c r="H8097" t="s">
        <v>4912</v>
      </c>
      <c r="I8097">
        <v>44994</v>
      </c>
      <c r="J8097">
        <v>70</v>
      </c>
      <c r="K8097">
        <v>71.364999999999995</v>
      </c>
      <c r="L8097">
        <v>70</v>
      </c>
      <c r="M8097">
        <v>70</v>
      </c>
      <c r="P8097">
        <v>0</v>
      </c>
      <c r="Q8097" t="str">
        <f t="shared" si="126"/>
        <v>ACTIVE</v>
      </c>
    </row>
    <row r="8098" spans="1:17" x14ac:dyDescent="0.25">
      <c r="A8098" t="s">
        <v>4900</v>
      </c>
      <c r="B8098">
        <v>514</v>
      </c>
      <c r="C8098" t="s">
        <v>5575</v>
      </c>
      <c r="D8098" t="s">
        <v>5092</v>
      </c>
      <c r="E8098">
        <v>59585</v>
      </c>
      <c r="F8098" t="s">
        <v>4908</v>
      </c>
      <c r="G8098" t="s">
        <v>4913</v>
      </c>
      <c r="H8098" t="s">
        <v>4912</v>
      </c>
      <c r="I8098">
        <v>44994</v>
      </c>
      <c r="J8098">
        <v>5</v>
      </c>
      <c r="K8098">
        <v>5.0975000000000001</v>
      </c>
      <c r="L8098">
        <v>5</v>
      </c>
      <c r="M8098">
        <v>5</v>
      </c>
      <c r="P8098">
        <v>0</v>
      </c>
      <c r="Q8098" t="str">
        <f t="shared" si="126"/>
        <v>ACTIVE</v>
      </c>
    </row>
    <row r="8099" spans="1:17" x14ac:dyDescent="0.25">
      <c r="A8099" t="s">
        <v>4900</v>
      </c>
      <c r="B8099">
        <v>1098</v>
      </c>
      <c r="C8099" t="s">
        <v>5583</v>
      </c>
      <c r="D8099" t="s">
        <v>5092</v>
      </c>
      <c r="E8099">
        <v>59588</v>
      </c>
      <c r="F8099" t="s">
        <v>4908</v>
      </c>
      <c r="G8099" t="s">
        <v>4944</v>
      </c>
      <c r="H8099" t="s">
        <v>4912</v>
      </c>
      <c r="I8099">
        <v>44994</v>
      </c>
      <c r="J8099">
        <v>1400</v>
      </c>
      <c r="K8099">
        <v>1427.3</v>
      </c>
      <c r="L8099">
        <v>1400</v>
      </c>
      <c r="M8099">
        <v>1400</v>
      </c>
      <c r="P8099">
        <v>0</v>
      </c>
      <c r="Q8099" t="str">
        <f t="shared" si="126"/>
        <v>ACTIVE</v>
      </c>
    </row>
    <row r="8100" spans="1:17" x14ac:dyDescent="0.25">
      <c r="A8100" t="s">
        <v>4900</v>
      </c>
      <c r="B8100">
        <v>514</v>
      </c>
      <c r="C8100" t="s">
        <v>5575</v>
      </c>
      <c r="D8100" t="s">
        <v>5092</v>
      </c>
      <c r="E8100">
        <v>59589</v>
      </c>
      <c r="F8100" t="s">
        <v>4908</v>
      </c>
      <c r="G8100" t="s">
        <v>4913</v>
      </c>
      <c r="H8100" t="s">
        <v>4912</v>
      </c>
      <c r="I8100">
        <v>44994</v>
      </c>
      <c r="J8100">
        <v>4</v>
      </c>
      <c r="K8100">
        <v>4.0780000000000003</v>
      </c>
      <c r="L8100">
        <v>4</v>
      </c>
      <c r="M8100">
        <v>4</v>
      </c>
      <c r="P8100">
        <v>0</v>
      </c>
      <c r="Q8100" t="str">
        <f t="shared" si="126"/>
        <v>ACTIVE</v>
      </c>
    </row>
    <row r="8101" spans="1:17" x14ac:dyDescent="0.25">
      <c r="A8101" t="s">
        <v>4900</v>
      </c>
      <c r="B8101">
        <v>1098</v>
      </c>
      <c r="C8101" t="s">
        <v>5583</v>
      </c>
      <c r="D8101" t="s">
        <v>5092</v>
      </c>
      <c r="E8101">
        <v>59592</v>
      </c>
      <c r="F8101" t="s">
        <v>4908</v>
      </c>
      <c r="G8101" t="s">
        <v>4944</v>
      </c>
      <c r="H8101" t="s">
        <v>4912</v>
      </c>
      <c r="I8101">
        <v>44994</v>
      </c>
      <c r="J8101">
        <v>1040.08</v>
      </c>
      <c r="K8101">
        <v>1060.3615600000001</v>
      </c>
      <c r="L8101">
        <v>1040.08</v>
      </c>
      <c r="M8101">
        <v>1040.08</v>
      </c>
      <c r="P8101">
        <v>0</v>
      </c>
      <c r="Q8101" t="str">
        <f t="shared" si="126"/>
        <v>ACTIVE</v>
      </c>
    </row>
    <row r="8102" spans="1:17" x14ac:dyDescent="0.25">
      <c r="A8102" t="s">
        <v>4900</v>
      </c>
      <c r="B8102">
        <v>1351</v>
      </c>
      <c r="C8102" t="s">
        <v>5582</v>
      </c>
      <c r="D8102" t="s">
        <v>5092</v>
      </c>
      <c r="E8102">
        <v>59603</v>
      </c>
      <c r="F8102" t="s">
        <v>4908</v>
      </c>
      <c r="G8102" t="s">
        <v>4913</v>
      </c>
      <c r="H8102" t="s">
        <v>4912</v>
      </c>
      <c r="I8102">
        <v>44994</v>
      </c>
      <c r="J8102">
        <v>150</v>
      </c>
      <c r="K8102">
        <v>152.92500000000001</v>
      </c>
      <c r="L8102">
        <v>150</v>
      </c>
      <c r="M8102">
        <v>150</v>
      </c>
      <c r="N8102">
        <v>45044</v>
      </c>
      <c r="O8102">
        <v>45044</v>
      </c>
      <c r="P8102">
        <v>126</v>
      </c>
      <c r="Q8102" t="str">
        <f t="shared" si="126"/>
        <v>121-150</v>
      </c>
    </row>
    <row r="8103" spans="1:17" x14ac:dyDescent="0.25">
      <c r="A8103" t="s">
        <v>4900</v>
      </c>
      <c r="B8103">
        <v>394</v>
      </c>
      <c r="C8103" t="s">
        <v>5120</v>
      </c>
      <c r="D8103" t="s">
        <v>4908</v>
      </c>
      <c r="E8103">
        <v>59604</v>
      </c>
      <c r="F8103" t="s">
        <v>4908</v>
      </c>
      <c r="G8103" t="s">
        <v>4913</v>
      </c>
      <c r="H8103" t="s">
        <v>4912</v>
      </c>
      <c r="I8103">
        <v>44994</v>
      </c>
      <c r="J8103">
        <v>6</v>
      </c>
      <c r="K8103">
        <v>6.117</v>
      </c>
      <c r="L8103">
        <v>6</v>
      </c>
      <c r="M8103">
        <v>2</v>
      </c>
      <c r="N8103">
        <v>45166</v>
      </c>
      <c r="P8103">
        <v>0</v>
      </c>
      <c r="Q8103" t="str">
        <f t="shared" si="126"/>
        <v>ACTIVE</v>
      </c>
    </row>
    <row r="8104" spans="1:17" x14ac:dyDescent="0.25">
      <c r="A8104" t="s">
        <v>4900</v>
      </c>
      <c r="B8104">
        <v>356</v>
      </c>
      <c r="C8104" t="s">
        <v>5579</v>
      </c>
      <c r="D8104" t="s">
        <v>5092</v>
      </c>
      <c r="E8104">
        <v>59605</v>
      </c>
      <c r="F8104" t="s">
        <v>4908</v>
      </c>
      <c r="G8104" t="s">
        <v>4913</v>
      </c>
      <c r="H8104" t="s">
        <v>4912</v>
      </c>
      <c r="I8104">
        <v>44994</v>
      </c>
      <c r="J8104">
        <v>605.69000000000005</v>
      </c>
      <c r="K8104">
        <v>617.50095499999998</v>
      </c>
      <c r="L8104">
        <v>605.69000000000005</v>
      </c>
      <c r="M8104">
        <v>605.69000000000005</v>
      </c>
      <c r="P8104">
        <v>0</v>
      </c>
      <c r="Q8104" t="str">
        <f t="shared" si="126"/>
        <v>ACTIVE</v>
      </c>
    </row>
    <row r="8105" spans="1:17" x14ac:dyDescent="0.25">
      <c r="A8105" t="s">
        <v>4900</v>
      </c>
      <c r="B8105">
        <v>1351</v>
      </c>
      <c r="C8105" t="s">
        <v>5582</v>
      </c>
      <c r="D8105" t="s">
        <v>5092</v>
      </c>
      <c r="E8105">
        <v>59606</v>
      </c>
      <c r="F8105" t="s">
        <v>4908</v>
      </c>
      <c r="G8105" t="s">
        <v>4913</v>
      </c>
      <c r="H8105" t="s">
        <v>4912</v>
      </c>
      <c r="I8105">
        <v>44994</v>
      </c>
      <c r="J8105">
        <v>9.6999999999999993</v>
      </c>
      <c r="K8105">
        <v>9.8891500000000008</v>
      </c>
      <c r="L8105">
        <v>9.6999999999999993</v>
      </c>
      <c r="M8105">
        <v>9.6999999999999993</v>
      </c>
      <c r="N8105">
        <v>45044</v>
      </c>
      <c r="O8105">
        <v>45044</v>
      </c>
      <c r="P8105">
        <v>126</v>
      </c>
      <c r="Q8105" t="str">
        <f t="shared" si="126"/>
        <v>121-150</v>
      </c>
    </row>
    <row r="8106" spans="1:17" x14ac:dyDescent="0.25">
      <c r="A8106" t="s">
        <v>4900</v>
      </c>
      <c r="B8106">
        <v>356</v>
      </c>
      <c r="C8106" t="s">
        <v>5579</v>
      </c>
      <c r="D8106" t="s">
        <v>5092</v>
      </c>
      <c r="E8106">
        <v>59615</v>
      </c>
      <c r="F8106" t="s">
        <v>4908</v>
      </c>
      <c r="G8106" t="s">
        <v>4913</v>
      </c>
      <c r="H8106" t="s">
        <v>4912</v>
      </c>
      <c r="I8106">
        <v>44994</v>
      </c>
      <c r="J8106">
        <v>14.99</v>
      </c>
      <c r="K8106">
        <v>15.282304999999999</v>
      </c>
      <c r="L8106">
        <v>14.99</v>
      </c>
      <c r="M8106">
        <v>14.99</v>
      </c>
      <c r="P8106">
        <v>0</v>
      </c>
      <c r="Q8106" t="str">
        <f t="shared" si="126"/>
        <v>ACTIVE</v>
      </c>
    </row>
    <row r="8107" spans="1:17" x14ac:dyDescent="0.25">
      <c r="A8107" t="s">
        <v>4900</v>
      </c>
      <c r="B8107">
        <v>356</v>
      </c>
      <c r="C8107" t="s">
        <v>5579</v>
      </c>
      <c r="D8107" t="s">
        <v>5092</v>
      </c>
      <c r="E8107">
        <v>59617</v>
      </c>
      <c r="F8107" t="s">
        <v>4908</v>
      </c>
      <c r="G8107" t="s">
        <v>4913</v>
      </c>
      <c r="H8107" t="s">
        <v>4912</v>
      </c>
      <c r="I8107">
        <v>44994</v>
      </c>
      <c r="J8107">
        <v>6.5</v>
      </c>
      <c r="K8107">
        <v>6.6267500000000004</v>
      </c>
      <c r="L8107">
        <v>6.5</v>
      </c>
      <c r="M8107">
        <v>6.5</v>
      </c>
      <c r="P8107">
        <v>0</v>
      </c>
      <c r="Q8107" t="str">
        <f t="shared" si="126"/>
        <v>ACTIVE</v>
      </c>
    </row>
    <row r="8108" spans="1:17" x14ac:dyDescent="0.25">
      <c r="A8108" t="s">
        <v>4900</v>
      </c>
      <c r="B8108">
        <v>356</v>
      </c>
      <c r="C8108" t="s">
        <v>5579</v>
      </c>
      <c r="D8108" t="s">
        <v>5092</v>
      </c>
      <c r="E8108">
        <v>59621</v>
      </c>
      <c r="F8108" t="s">
        <v>4908</v>
      </c>
      <c r="G8108" t="s">
        <v>4913</v>
      </c>
      <c r="H8108" t="s">
        <v>4912</v>
      </c>
      <c r="I8108">
        <v>44994</v>
      </c>
      <c r="J8108">
        <v>4.3899999999999997</v>
      </c>
      <c r="K8108">
        <v>4.4756049999999998</v>
      </c>
      <c r="L8108">
        <v>4.3899999999999997</v>
      </c>
      <c r="M8108">
        <v>4.3899999999999997</v>
      </c>
      <c r="P8108">
        <v>0</v>
      </c>
      <c r="Q8108" t="str">
        <f t="shared" si="126"/>
        <v>ACTIVE</v>
      </c>
    </row>
    <row r="8109" spans="1:17" x14ac:dyDescent="0.25">
      <c r="A8109" t="s">
        <v>4900</v>
      </c>
      <c r="B8109">
        <v>356</v>
      </c>
      <c r="C8109" t="s">
        <v>5579</v>
      </c>
      <c r="D8109" t="s">
        <v>5092</v>
      </c>
      <c r="E8109">
        <v>59623</v>
      </c>
      <c r="F8109" t="s">
        <v>4908</v>
      </c>
      <c r="G8109" t="s">
        <v>4913</v>
      </c>
      <c r="H8109" t="s">
        <v>4912</v>
      </c>
      <c r="I8109">
        <v>44994</v>
      </c>
      <c r="J8109">
        <v>16.48</v>
      </c>
      <c r="K8109">
        <v>16.801359999999999</v>
      </c>
      <c r="L8109">
        <v>16.48</v>
      </c>
      <c r="M8109">
        <v>16.48</v>
      </c>
      <c r="P8109">
        <v>0</v>
      </c>
      <c r="Q8109" t="str">
        <f t="shared" si="126"/>
        <v>ACTIVE</v>
      </c>
    </row>
    <row r="8110" spans="1:17" x14ac:dyDescent="0.25">
      <c r="A8110" t="s">
        <v>4900</v>
      </c>
      <c r="B8110">
        <v>1377</v>
      </c>
      <c r="C8110" t="s">
        <v>5564</v>
      </c>
      <c r="D8110" t="s">
        <v>5092</v>
      </c>
      <c r="E8110">
        <v>59625</v>
      </c>
      <c r="F8110" t="s">
        <v>4908</v>
      </c>
      <c r="G8110" t="s">
        <v>4944</v>
      </c>
      <c r="H8110" t="s">
        <v>4912</v>
      </c>
      <c r="I8110">
        <v>44994</v>
      </c>
      <c r="J8110">
        <v>892.23</v>
      </c>
      <c r="K8110">
        <v>909.62848499999996</v>
      </c>
      <c r="L8110">
        <v>892.23</v>
      </c>
      <c r="M8110">
        <v>892.23</v>
      </c>
      <c r="N8110">
        <v>45058</v>
      </c>
      <c r="O8110">
        <v>45058</v>
      </c>
      <c r="P8110">
        <v>112</v>
      </c>
      <c r="Q8110" t="str">
        <f t="shared" si="126"/>
        <v>91-120</v>
      </c>
    </row>
    <row r="8111" spans="1:17" x14ac:dyDescent="0.25">
      <c r="A8111" t="s">
        <v>4900</v>
      </c>
      <c r="B8111">
        <v>464</v>
      </c>
      <c r="C8111" t="s">
        <v>5589</v>
      </c>
      <c r="D8111" t="s">
        <v>4908</v>
      </c>
      <c r="E8111">
        <v>59626</v>
      </c>
      <c r="F8111" t="s">
        <v>4908</v>
      </c>
      <c r="G8111" t="s">
        <v>4944</v>
      </c>
      <c r="H8111" t="s">
        <v>4912</v>
      </c>
      <c r="I8111">
        <v>44994</v>
      </c>
      <c r="J8111">
        <v>1703.6</v>
      </c>
      <c r="K8111">
        <v>1736.8202000000001</v>
      </c>
      <c r="L8111">
        <v>1703.6</v>
      </c>
      <c r="M8111">
        <v>283.933335</v>
      </c>
      <c r="N8111">
        <v>45152</v>
      </c>
      <c r="P8111">
        <v>0</v>
      </c>
      <c r="Q8111" t="str">
        <f t="shared" si="126"/>
        <v>ACTIVE</v>
      </c>
    </row>
    <row r="8112" spans="1:17" x14ac:dyDescent="0.25">
      <c r="A8112" t="s">
        <v>4900</v>
      </c>
      <c r="B8112">
        <v>348</v>
      </c>
      <c r="C8112" t="s">
        <v>4260</v>
      </c>
      <c r="D8112" t="s">
        <v>5092</v>
      </c>
      <c r="E8112">
        <v>59630</v>
      </c>
      <c r="F8112" t="s">
        <v>4908</v>
      </c>
      <c r="G8112" t="s">
        <v>4913</v>
      </c>
      <c r="H8112" t="s">
        <v>4912</v>
      </c>
      <c r="I8112">
        <v>44994</v>
      </c>
      <c r="J8112">
        <v>36</v>
      </c>
      <c r="K8112">
        <v>36.701999999999998</v>
      </c>
      <c r="L8112">
        <v>36</v>
      </c>
      <c r="M8112">
        <v>36</v>
      </c>
      <c r="P8112">
        <v>0</v>
      </c>
      <c r="Q8112" t="str">
        <f t="shared" si="126"/>
        <v>ACTIVE</v>
      </c>
    </row>
    <row r="8113" spans="1:17" x14ac:dyDescent="0.25">
      <c r="A8113" t="s">
        <v>4900</v>
      </c>
      <c r="B8113">
        <v>1142</v>
      </c>
      <c r="C8113" t="s">
        <v>5586</v>
      </c>
      <c r="D8113" t="s">
        <v>5092</v>
      </c>
      <c r="E8113">
        <v>59632</v>
      </c>
      <c r="F8113" t="s">
        <v>4908</v>
      </c>
      <c r="G8113" t="s">
        <v>4913</v>
      </c>
      <c r="H8113" t="s">
        <v>4912</v>
      </c>
      <c r="I8113">
        <v>44994</v>
      </c>
      <c r="J8113">
        <v>50</v>
      </c>
      <c r="K8113">
        <v>50.975000000000001</v>
      </c>
      <c r="L8113">
        <v>50</v>
      </c>
      <c r="M8113">
        <v>50</v>
      </c>
      <c r="P8113">
        <v>0</v>
      </c>
      <c r="Q8113" t="str">
        <f t="shared" si="126"/>
        <v>ACTIVE</v>
      </c>
    </row>
    <row r="8114" spans="1:17" x14ac:dyDescent="0.25">
      <c r="A8114" t="s">
        <v>4900</v>
      </c>
      <c r="B8114">
        <v>514</v>
      </c>
      <c r="C8114" t="s">
        <v>5575</v>
      </c>
      <c r="D8114" t="s">
        <v>5092</v>
      </c>
      <c r="E8114">
        <v>59644</v>
      </c>
      <c r="F8114" t="s">
        <v>4908</v>
      </c>
      <c r="G8114" t="s">
        <v>4913</v>
      </c>
      <c r="H8114" t="s">
        <v>4912</v>
      </c>
      <c r="I8114">
        <v>44994</v>
      </c>
      <c r="J8114">
        <v>167.61</v>
      </c>
      <c r="K8114">
        <v>170.87839500000001</v>
      </c>
      <c r="L8114">
        <v>167.61</v>
      </c>
      <c r="M8114">
        <v>167.61</v>
      </c>
      <c r="P8114">
        <v>0</v>
      </c>
      <c r="Q8114" t="str">
        <f t="shared" si="126"/>
        <v>ACTIVE</v>
      </c>
    </row>
    <row r="8115" spans="1:17" x14ac:dyDescent="0.25">
      <c r="A8115" t="s">
        <v>4900</v>
      </c>
      <c r="B8115">
        <v>514</v>
      </c>
      <c r="C8115" t="s">
        <v>5575</v>
      </c>
      <c r="D8115" t="s">
        <v>5092</v>
      </c>
      <c r="E8115">
        <v>59645</v>
      </c>
      <c r="F8115" t="s">
        <v>4908</v>
      </c>
      <c r="G8115" t="s">
        <v>4913</v>
      </c>
      <c r="H8115" t="s">
        <v>4912</v>
      </c>
      <c r="I8115">
        <v>44993</v>
      </c>
      <c r="J8115">
        <v>9.09</v>
      </c>
      <c r="K8115">
        <v>9.2672550000000005</v>
      </c>
      <c r="L8115">
        <v>9.09</v>
      </c>
      <c r="M8115">
        <v>9.09</v>
      </c>
      <c r="P8115">
        <v>0</v>
      </c>
      <c r="Q8115" t="str">
        <f t="shared" si="126"/>
        <v>ACTIVE</v>
      </c>
    </row>
    <row r="8116" spans="1:17" x14ac:dyDescent="0.25">
      <c r="A8116" t="s">
        <v>4900</v>
      </c>
      <c r="B8116">
        <v>1000</v>
      </c>
      <c r="C8116" t="s">
        <v>5588</v>
      </c>
      <c r="D8116" t="s">
        <v>5092</v>
      </c>
      <c r="E8116">
        <v>59646</v>
      </c>
      <c r="F8116" t="s">
        <v>4908</v>
      </c>
      <c r="G8116" t="s">
        <v>4913</v>
      </c>
      <c r="H8116" t="s">
        <v>4912</v>
      </c>
      <c r="I8116">
        <v>44993</v>
      </c>
      <c r="J8116">
        <v>56.8</v>
      </c>
      <c r="K8116">
        <v>57.907600000000002</v>
      </c>
      <c r="L8116">
        <v>56.8</v>
      </c>
      <c r="M8116">
        <v>56.8</v>
      </c>
      <c r="P8116">
        <v>0</v>
      </c>
      <c r="Q8116" t="str">
        <f t="shared" si="126"/>
        <v>ACTIVE</v>
      </c>
    </row>
    <row r="8117" spans="1:17" x14ac:dyDescent="0.25">
      <c r="A8117" t="s">
        <v>4900</v>
      </c>
      <c r="B8117">
        <v>527</v>
      </c>
      <c r="C8117" t="s">
        <v>1662</v>
      </c>
      <c r="D8117" t="s">
        <v>4908</v>
      </c>
      <c r="E8117">
        <v>59651</v>
      </c>
      <c r="F8117" t="s">
        <v>4908</v>
      </c>
      <c r="G8117" t="s">
        <v>4913</v>
      </c>
      <c r="H8117" t="s">
        <v>4912</v>
      </c>
      <c r="I8117">
        <v>44994</v>
      </c>
      <c r="J8117">
        <v>10.99</v>
      </c>
      <c r="K8117">
        <v>11.204305</v>
      </c>
      <c r="L8117">
        <v>10.99</v>
      </c>
      <c r="M8117">
        <v>10.99</v>
      </c>
      <c r="P8117">
        <v>0</v>
      </c>
      <c r="Q8117" t="str">
        <f t="shared" si="126"/>
        <v>ACTIVE</v>
      </c>
    </row>
    <row r="8118" spans="1:17" x14ac:dyDescent="0.25">
      <c r="A8118" t="s">
        <v>4900</v>
      </c>
      <c r="B8118">
        <v>1347</v>
      </c>
      <c r="C8118" t="s">
        <v>5580</v>
      </c>
      <c r="D8118" t="s">
        <v>5092</v>
      </c>
      <c r="E8118">
        <v>59661</v>
      </c>
      <c r="F8118" t="s">
        <v>4908</v>
      </c>
      <c r="G8118" t="s">
        <v>4944</v>
      </c>
      <c r="H8118" t="s">
        <v>4912</v>
      </c>
      <c r="I8118">
        <v>44995</v>
      </c>
      <c r="J8118">
        <v>1864.5</v>
      </c>
      <c r="K8118">
        <v>1900.8577499999999</v>
      </c>
      <c r="L8118">
        <v>1864.5</v>
      </c>
      <c r="M8118">
        <v>1864.5</v>
      </c>
      <c r="N8118">
        <v>45112</v>
      </c>
      <c r="O8118">
        <v>45112</v>
      </c>
      <c r="P8118">
        <v>58</v>
      </c>
      <c r="Q8118" t="str">
        <f t="shared" si="126"/>
        <v>31-60</v>
      </c>
    </row>
    <row r="8119" spans="1:17" x14ac:dyDescent="0.25">
      <c r="A8119" t="s">
        <v>4900</v>
      </c>
      <c r="B8119">
        <v>1347</v>
      </c>
      <c r="C8119" t="s">
        <v>5580</v>
      </c>
      <c r="D8119" t="s">
        <v>5092</v>
      </c>
      <c r="E8119">
        <v>59664</v>
      </c>
      <c r="F8119" t="s">
        <v>4908</v>
      </c>
      <c r="G8119" t="s">
        <v>4944</v>
      </c>
      <c r="H8119" t="s">
        <v>4912</v>
      </c>
      <c r="I8119">
        <v>44995</v>
      </c>
      <c r="J8119">
        <v>1325</v>
      </c>
      <c r="K8119">
        <v>1350.8375000000001</v>
      </c>
      <c r="L8119">
        <v>1325</v>
      </c>
      <c r="M8119">
        <v>1325</v>
      </c>
      <c r="N8119">
        <v>45112</v>
      </c>
      <c r="O8119">
        <v>45112</v>
      </c>
      <c r="P8119">
        <v>58</v>
      </c>
      <c r="Q8119" t="str">
        <f t="shared" si="126"/>
        <v>31-60</v>
      </c>
    </row>
    <row r="8120" spans="1:17" x14ac:dyDescent="0.25">
      <c r="A8120" t="s">
        <v>4900</v>
      </c>
      <c r="B8120">
        <v>1347</v>
      </c>
      <c r="C8120" t="s">
        <v>5580</v>
      </c>
      <c r="D8120" t="s">
        <v>5092</v>
      </c>
      <c r="E8120">
        <v>59665</v>
      </c>
      <c r="F8120" t="s">
        <v>4908</v>
      </c>
      <c r="G8120" t="s">
        <v>4944</v>
      </c>
      <c r="H8120" t="s">
        <v>4912</v>
      </c>
      <c r="I8120">
        <v>44995</v>
      </c>
      <c r="J8120">
        <v>2200</v>
      </c>
      <c r="K8120">
        <v>2242.9</v>
      </c>
      <c r="L8120">
        <v>2200</v>
      </c>
      <c r="M8120">
        <v>2200</v>
      </c>
      <c r="N8120">
        <v>45112</v>
      </c>
      <c r="O8120">
        <v>45112</v>
      </c>
      <c r="P8120">
        <v>58</v>
      </c>
      <c r="Q8120" t="str">
        <f t="shared" si="126"/>
        <v>31-60</v>
      </c>
    </row>
    <row r="8121" spans="1:17" x14ac:dyDescent="0.25">
      <c r="A8121" t="s">
        <v>4900</v>
      </c>
      <c r="B8121">
        <v>1347</v>
      </c>
      <c r="C8121" t="s">
        <v>5580</v>
      </c>
      <c r="D8121" t="s">
        <v>5092</v>
      </c>
      <c r="E8121">
        <v>59666</v>
      </c>
      <c r="F8121" t="s">
        <v>4908</v>
      </c>
      <c r="G8121" t="s">
        <v>4944</v>
      </c>
      <c r="H8121" t="s">
        <v>4912</v>
      </c>
      <c r="I8121">
        <v>44995</v>
      </c>
      <c r="J8121">
        <v>1172.5</v>
      </c>
      <c r="K8121">
        <v>1195.36375</v>
      </c>
      <c r="L8121">
        <v>1172.5</v>
      </c>
      <c r="M8121">
        <v>1172.5</v>
      </c>
      <c r="N8121">
        <v>45112</v>
      </c>
      <c r="O8121">
        <v>45112</v>
      </c>
      <c r="P8121">
        <v>58</v>
      </c>
      <c r="Q8121" t="str">
        <f t="shared" si="126"/>
        <v>31-60</v>
      </c>
    </row>
    <row r="8122" spans="1:17" x14ac:dyDescent="0.25">
      <c r="A8122" t="s">
        <v>4900</v>
      </c>
      <c r="B8122">
        <v>1268</v>
      </c>
      <c r="C8122" t="s">
        <v>5567</v>
      </c>
      <c r="D8122" t="s">
        <v>5092</v>
      </c>
      <c r="E8122">
        <v>59668</v>
      </c>
      <c r="F8122" t="s">
        <v>4908</v>
      </c>
      <c r="G8122" t="s">
        <v>4913</v>
      </c>
      <c r="H8122" t="s">
        <v>4912</v>
      </c>
      <c r="I8122">
        <v>44994</v>
      </c>
      <c r="J8122">
        <v>3000</v>
      </c>
      <c r="K8122">
        <v>3058.5</v>
      </c>
      <c r="L8122">
        <v>3000</v>
      </c>
      <c r="M8122">
        <v>2769.2307689999998</v>
      </c>
      <c r="N8122">
        <v>45040</v>
      </c>
      <c r="O8122">
        <v>45038</v>
      </c>
      <c r="P8122">
        <v>132</v>
      </c>
      <c r="Q8122" t="str">
        <f t="shared" si="126"/>
        <v>121-150</v>
      </c>
    </row>
    <row r="8123" spans="1:17" x14ac:dyDescent="0.25">
      <c r="A8123" t="s">
        <v>4900</v>
      </c>
      <c r="B8123">
        <v>1373</v>
      </c>
      <c r="C8123" t="s">
        <v>5238</v>
      </c>
      <c r="D8123" t="s">
        <v>4908</v>
      </c>
      <c r="E8123">
        <v>59673</v>
      </c>
      <c r="F8123" t="s">
        <v>4908</v>
      </c>
      <c r="G8123" t="s">
        <v>4913</v>
      </c>
      <c r="H8123" t="s">
        <v>4912</v>
      </c>
      <c r="I8123">
        <v>44994</v>
      </c>
      <c r="J8123">
        <v>5916</v>
      </c>
      <c r="K8123">
        <v>6031.3620000000001</v>
      </c>
      <c r="L8123">
        <v>5916</v>
      </c>
      <c r="M8123">
        <v>2958</v>
      </c>
      <c r="N8123">
        <v>45141</v>
      </c>
      <c r="P8123">
        <v>0</v>
      </c>
      <c r="Q8123" t="str">
        <f t="shared" si="126"/>
        <v>ACTIVE</v>
      </c>
    </row>
    <row r="8124" spans="1:17" x14ac:dyDescent="0.25">
      <c r="A8124" t="s">
        <v>4900</v>
      </c>
      <c r="B8124">
        <v>351</v>
      </c>
      <c r="C8124" t="s">
        <v>5539</v>
      </c>
      <c r="D8124" t="s">
        <v>4908</v>
      </c>
      <c r="E8124">
        <v>59681</v>
      </c>
      <c r="F8124" t="s">
        <v>5087</v>
      </c>
      <c r="G8124" t="s">
        <v>4944</v>
      </c>
      <c r="H8124" t="s">
        <v>4912</v>
      </c>
      <c r="I8124">
        <v>44995</v>
      </c>
      <c r="J8124">
        <v>1624.76</v>
      </c>
      <c r="K8124">
        <v>1656.44282</v>
      </c>
      <c r="L8124">
        <v>1624.76</v>
      </c>
      <c r="M8124">
        <v>541.58666800000003</v>
      </c>
      <c r="N8124">
        <v>45170</v>
      </c>
      <c r="O8124">
        <v>45170</v>
      </c>
      <c r="P8124">
        <v>0</v>
      </c>
      <c r="Q8124" t="str">
        <f t="shared" si="126"/>
        <v>ACTIVE</v>
      </c>
    </row>
    <row r="8125" spans="1:17" x14ac:dyDescent="0.25">
      <c r="A8125" t="s">
        <v>4900</v>
      </c>
      <c r="B8125">
        <v>1241</v>
      </c>
      <c r="C8125" t="s">
        <v>5571</v>
      </c>
      <c r="D8125" t="s">
        <v>4908</v>
      </c>
      <c r="E8125">
        <v>59682</v>
      </c>
      <c r="F8125" t="s">
        <v>4908</v>
      </c>
      <c r="G8125" t="s">
        <v>4913</v>
      </c>
      <c r="H8125" t="s">
        <v>5172</v>
      </c>
      <c r="I8125">
        <v>44994</v>
      </c>
      <c r="J8125">
        <v>50</v>
      </c>
      <c r="K8125">
        <v>50.975000000000001</v>
      </c>
      <c r="L8125">
        <v>50</v>
      </c>
      <c r="M8125">
        <v>16.666668000000001</v>
      </c>
      <c r="N8125">
        <v>45168</v>
      </c>
      <c r="P8125">
        <v>0</v>
      </c>
      <c r="Q8125" t="str">
        <f t="shared" si="126"/>
        <v>ACTIVE</v>
      </c>
    </row>
    <row r="8126" spans="1:17" x14ac:dyDescent="0.25">
      <c r="A8126" t="s">
        <v>4900</v>
      </c>
      <c r="B8126">
        <v>1240</v>
      </c>
      <c r="C8126" t="s">
        <v>5145</v>
      </c>
      <c r="D8126" t="s">
        <v>5092</v>
      </c>
      <c r="E8126">
        <v>59685</v>
      </c>
      <c r="F8126" t="s">
        <v>4908</v>
      </c>
      <c r="G8126" t="s">
        <v>4913</v>
      </c>
      <c r="H8126" t="s">
        <v>4912</v>
      </c>
      <c r="I8126">
        <v>44995</v>
      </c>
      <c r="J8126">
        <v>364</v>
      </c>
      <c r="K8126">
        <v>371.09800000000001</v>
      </c>
      <c r="L8126">
        <v>364</v>
      </c>
      <c r="M8126">
        <v>196</v>
      </c>
      <c r="N8126">
        <v>45135</v>
      </c>
      <c r="P8126">
        <v>0</v>
      </c>
      <c r="Q8126" t="str">
        <f t="shared" si="126"/>
        <v>ACTIVE</v>
      </c>
    </row>
    <row r="8127" spans="1:17" x14ac:dyDescent="0.25">
      <c r="A8127" t="s">
        <v>4900</v>
      </c>
      <c r="B8127">
        <v>527</v>
      </c>
      <c r="C8127" t="s">
        <v>1662</v>
      </c>
      <c r="D8127" t="s">
        <v>4908</v>
      </c>
      <c r="E8127">
        <v>59688</v>
      </c>
      <c r="F8127" t="s">
        <v>4908</v>
      </c>
      <c r="G8127" t="s">
        <v>4913</v>
      </c>
      <c r="H8127" t="s">
        <v>4912</v>
      </c>
      <c r="I8127">
        <v>44995</v>
      </c>
      <c r="J8127">
        <v>36.9</v>
      </c>
      <c r="K8127">
        <v>37.619549999999997</v>
      </c>
      <c r="L8127">
        <v>36.9</v>
      </c>
      <c r="M8127">
        <v>36.9</v>
      </c>
      <c r="P8127">
        <v>0</v>
      </c>
      <c r="Q8127" t="str">
        <f t="shared" si="126"/>
        <v>ACTIVE</v>
      </c>
    </row>
    <row r="8128" spans="1:17" x14ac:dyDescent="0.25">
      <c r="A8128" t="s">
        <v>4900</v>
      </c>
      <c r="B8128">
        <v>818</v>
      </c>
      <c r="C8128" t="s">
        <v>1286</v>
      </c>
      <c r="D8128" t="s">
        <v>4908</v>
      </c>
      <c r="E8128">
        <v>59690</v>
      </c>
      <c r="F8128" t="s">
        <v>4908</v>
      </c>
      <c r="G8128" t="s">
        <v>4913</v>
      </c>
      <c r="H8128" t="s">
        <v>4912</v>
      </c>
      <c r="I8128">
        <v>44995</v>
      </c>
      <c r="J8128">
        <v>46.27</v>
      </c>
      <c r="K8128">
        <v>47.172265000000003</v>
      </c>
      <c r="L8128">
        <v>46.27</v>
      </c>
      <c r="M8128">
        <v>15.423334000000001</v>
      </c>
      <c r="N8128">
        <v>45152</v>
      </c>
      <c r="P8128">
        <v>0</v>
      </c>
      <c r="Q8128" t="str">
        <f t="shared" si="126"/>
        <v>ACTIVE</v>
      </c>
    </row>
    <row r="8129" spans="1:17" x14ac:dyDescent="0.25">
      <c r="A8129" t="s">
        <v>4900</v>
      </c>
      <c r="B8129">
        <v>1211</v>
      </c>
      <c r="C8129" t="s">
        <v>5005</v>
      </c>
      <c r="D8129" t="s">
        <v>4908</v>
      </c>
      <c r="E8129">
        <v>59698</v>
      </c>
      <c r="F8129" t="s">
        <v>4908</v>
      </c>
      <c r="G8129" t="s">
        <v>4913</v>
      </c>
      <c r="H8129" t="s">
        <v>4912</v>
      </c>
      <c r="I8129">
        <v>44995</v>
      </c>
      <c r="J8129">
        <v>428</v>
      </c>
      <c r="K8129">
        <v>436.346</v>
      </c>
      <c r="L8129">
        <v>428</v>
      </c>
      <c r="M8129">
        <v>65.846153000000001</v>
      </c>
      <c r="N8129">
        <v>45158</v>
      </c>
      <c r="P8129">
        <v>0</v>
      </c>
      <c r="Q8129" t="str">
        <f t="shared" si="126"/>
        <v>ACTIVE</v>
      </c>
    </row>
    <row r="8130" spans="1:17" x14ac:dyDescent="0.25">
      <c r="A8130" t="s">
        <v>4900</v>
      </c>
      <c r="B8130">
        <v>1241</v>
      </c>
      <c r="C8130" t="s">
        <v>5571</v>
      </c>
      <c r="D8130" t="s">
        <v>4908</v>
      </c>
      <c r="E8130">
        <v>59702</v>
      </c>
      <c r="F8130" t="s">
        <v>4908</v>
      </c>
      <c r="G8130" t="s">
        <v>4913</v>
      </c>
      <c r="H8130" t="s">
        <v>5172</v>
      </c>
      <c r="I8130">
        <v>44995</v>
      </c>
      <c r="J8130">
        <v>70</v>
      </c>
      <c r="K8130">
        <v>71.364999999999995</v>
      </c>
      <c r="L8130">
        <v>70</v>
      </c>
      <c r="M8130">
        <v>23.333331999999999</v>
      </c>
      <c r="N8130">
        <v>45168</v>
      </c>
      <c r="P8130">
        <v>0</v>
      </c>
      <c r="Q8130" t="str">
        <f t="shared" ref="Q8130:Q8193" si="127">IF(P8130=0,"ACTIVE",IF(P8130&lt;=30,"1-30",IF(AND(P8130&gt;30,P8130&lt;=60),"31-60",IF(AND(P8130&gt;60,P8130&lt;=90),"61-90",IF(AND(P8130&gt;90,P8130&lt;=120),"91-120",IF(AND(P8130&gt;120,P8130&lt;=150),"121-150",IF(AND(P8130&gt;150,P8130&lt;=180),"151-180","180+")))))))</f>
        <v>ACTIVE</v>
      </c>
    </row>
    <row r="8131" spans="1:17" x14ac:dyDescent="0.25">
      <c r="A8131" t="s">
        <v>4900</v>
      </c>
      <c r="B8131">
        <v>1241</v>
      </c>
      <c r="C8131" t="s">
        <v>5571</v>
      </c>
      <c r="D8131" t="s">
        <v>4908</v>
      </c>
      <c r="E8131">
        <v>59703</v>
      </c>
      <c r="F8131" t="s">
        <v>4908</v>
      </c>
      <c r="G8131" t="s">
        <v>4913</v>
      </c>
      <c r="H8131" t="s">
        <v>5172</v>
      </c>
      <c r="I8131">
        <v>44995</v>
      </c>
      <c r="J8131">
        <v>70.150000000000006</v>
      </c>
      <c r="K8131">
        <v>71.517925000000005</v>
      </c>
      <c r="L8131">
        <v>70.150000000000006</v>
      </c>
      <c r="M8131">
        <v>23.383334000000001</v>
      </c>
      <c r="N8131">
        <v>45168</v>
      </c>
      <c r="P8131">
        <v>0</v>
      </c>
      <c r="Q8131" t="str">
        <f t="shared" si="127"/>
        <v>ACTIVE</v>
      </c>
    </row>
    <row r="8132" spans="1:17" x14ac:dyDescent="0.25">
      <c r="A8132" t="s">
        <v>4900</v>
      </c>
      <c r="B8132">
        <v>1241</v>
      </c>
      <c r="C8132" t="s">
        <v>5571</v>
      </c>
      <c r="D8132" t="s">
        <v>4908</v>
      </c>
      <c r="E8132">
        <v>59705</v>
      </c>
      <c r="F8132" t="s">
        <v>4908</v>
      </c>
      <c r="G8132" t="s">
        <v>4913</v>
      </c>
      <c r="H8132" t="s">
        <v>5172</v>
      </c>
      <c r="I8132">
        <v>44995</v>
      </c>
      <c r="J8132">
        <v>32.450000000000003</v>
      </c>
      <c r="K8132">
        <v>33.082774999999998</v>
      </c>
      <c r="L8132">
        <v>32.450000000000003</v>
      </c>
      <c r="M8132">
        <v>10.816666</v>
      </c>
      <c r="N8132">
        <v>45168</v>
      </c>
      <c r="P8132">
        <v>0</v>
      </c>
      <c r="Q8132" t="str">
        <f t="shared" si="127"/>
        <v>ACTIVE</v>
      </c>
    </row>
    <row r="8133" spans="1:17" x14ac:dyDescent="0.25">
      <c r="A8133" t="s">
        <v>4900</v>
      </c>
      <c r="B8133">
        <v>762</v>
      </c>
      <c r="C8133" t="s">
        <v>5041</v>
      </c>
      <c r="D8133" t="s">
        <v>4908</v>
      </c>
      <c r="E8133">
        <v>59706</v>
      </c>
      <c r="F8133" t="s">
        <v>4908</v>
      </c>
      <c r="G8133" t="s">
        <v>4913</v>
      </c>
      <c r="H8133" t="s">
        <v>4912</v>
      </c>
      <c r="I8133">
        <v>44995</v>
      </c>
      <c r="J8133">
        <v>59.97</v>
      </c>
      <c r="K8133">
        <v>61.139415</v>
      </c>
      <c r="L8133">
        <v>59.97</v>
      </c>
      <c r="M8133">
        <v>9.9949975000000002</v>
      </c>
      <c r="N8133">
        <v>45152</v>
      </c>
      <c r="P8133">
        <v>0</v>
      </c>
      <c r="Q8133" t="str">
        <f t="shared" si="127"/>
        <v>ACTIVE</v>
      </c>
    </row>
    <row r="8134" spans="1:17" x14ac:dyDescent="0.25">
      <c r="A8134" t="s">
        <v>4900</v>
      </c>
      <c r="B8134">
        <v>1198</v>
      </c>
      <c r="C8134" t="s">
        <v>5352</v>
      </c>
      <c r="D8134" t="s">
        <v>4908</v>
      </c>
      <c r="E8134">
        <v>59707</v>
      </c>
      <c r="F8134" t="s">
        <v>4908</v>
      </c>
      <c r="G8134" t="s">
        <v>4913</v>
      </c>
      <c r="H8134" t="s">
        <v>4912</v>
      </c>
      <c r="I8134">
        <v>44995</v>
      </c>
      <c r="J8134">
        <v>500</v>
      </c>
      <c r="K8134">
        <v>509.75</v>
      </c>
      <c r="L8134">
        <v>500</v>
      </c>
      <c r="M8134">
        <v>38.461544000000004</v>
      </c>
      <c r="N8134">
        <v>45152</v>
      </c>
      <c r="P8134">
        <v>0</v>
      </c>
      <c r="Q8134" t="str">
        <f t="shared" si="127"/>
        <v>ACTIVE</v>
      </c>
    </row>
    <row r="8135" spans="1:17" x14ac:dyDescent="0.25">
      <c r="A8135" t="s">
        <v>4900</v>
      </c>
      <c r="B8135">
        <v>1437</v>
      </c>
      <c r="C8135" t="s">
        <v>5435</v>
      </c>
      <c r="D8135" t="s">
        <v>5092</v>
      </c>
      <c r="E8135">
        <v>59718</v>
      </c>
      <c r="F8135" t="s">
        <v>4908</v>
      </c>
      <c r="G8135" t="s">
        <v>4913</v>
      </c>
      <c r="H8135" t="s">
        <v>4912</v>
      </c>
      <c r="I8135">
        <v>44995</v>
      </c>
      <c r="J8135">
        <v>1574.07</v>
      </c>
      <c r="K8135">
        <v>1604.764365</v>
      </c>
      <c r="L8135">
        <v>1574.07</v>
      </c>
      <c r="M8135">
        <v>1049.379999</v>
      </c>
      <c r="N8135">
        <v>45105</v>
      </c>
      <c r="P8135">
        <v>0</v>
      </c>
      <c r="Q8135" t="str">
        <f t="shared" si="127"/>
        <v>ACTIVE</v>
      </c>
    </row>
    <row r="8136" spans="1:17" x14ac:dyDescent="0.25">
      <c r="A8136" t="s">
        <v>4900</v>
      </c>
      <c r="B8136">
        <v>1403</v>
      </c>
      <c r="C8136" t="s">
        <v>5518</v>
      </c>
      <c r="D8136" t="s">
        <v>5092</v>
      </c>
      <c r="E8136">
        <v>59721</v>
      </c>
      <c r="F8136" t="s">
        <v>4908</v>
      </c>
      <c r="G8136" t="s">
        <v>4913</v>
      </c>
      <c r="H8136" t="s">
        <v>4912</v>
      </c>
      <c r="I8136">
        <v>44995</v>
      </c>
      <c r="J8136">
        <v>2010.87</v>
      </c>
      <c r="K8136">
        <v>2050.0819649999999</v>
      </c>
      <c r="L8136">
        <v>2010.87</v>
      </c>
      <c r="M8136">
        <v>2010.87</v>
      </c>
      <c r="N8136">
        <v>45082</v>
      </c>
      <c r="O8136">
        <v>45082</v>
      </c>
      <c r="P8136">
        <v>88</v>
      </c>
      <c r="Q8136" t="str">
        <f t="shared" si="127"/>
        <v>61-90</v>
      </c>
    </row>
    <row r="8137" spans="1:17" x14ac:dyDescent="0.25">
      <c r="A8137" t="s">
        <v>4900</v>
      </c>
      <c r="B8137">
        <v>527</v>
      </c>
      <c r="C8137" t="s">
        <v>1662</v>
      </c>
      <c r="D8137" t="s">
        <v>4908</v>
      </c>
      <c r="E8137">
        <v>59722</v>
      </c>
      <c r="F8137" t="s">
        <v>4908</v>
      </c>
      <c r="G8137" t="s">
        <v>4913</v>
      </c>
      <c r="H8137" t="s">
        <v>4912</v>
      </c>
      <c r="I8137">
        <v>44995</v>
      </c>
      <c r="J8137">
        <v>13.99</v>
      </c>
      <c r="K8137">
        <v>14.262805</v>
      </c>
      <c r="L8137">
        <v>13.99</v>
      </c>
      <c r="M8137">
        <v>13.99</v>
      </c>
      <c r="P8137">
        <v>0</v>
      </c>
      <c r="Q8137" t="str">
        <f t="shared" si="127"/>
        <v>ACTIVE</v>
      </c>
    </row>
    <row r="8138" spans="1:17" x14ac:dyDescent="0.25">
      <c r="A8138" t="s">
        <v>4900</v>
      </c>
      <c r="B8138">
        <v>348</v>
      </c>
      <c r="C8138" t="s">
        <v>4260</v>
      </c>
      <c r="D8138" t="s">
        <v>5092</v>
      </c>
      <c r="E8138">
        <v>59723</v>
      </c>
      <c r="F8138" t="s">
        <v>4908</v>
      </c>
      <c r="G8138" t="s">
        <v>4913</v>
      </c>
      <c r="H8138" t="s">
        <v>4912</v>
      </c>
      <c r="I8138">
        <v>44995</v>
      </c>
      <c r="J8138">
        <v>135</v>
      </c>
      <c r="K8138">
        <v>137.63249999999999</v>
      </c>
      <c r="L8138">
        <v>135</v>
      </c>
      <c r="M8138">
        <v>135</v>
      </c>
      <c r="P8138">
        <v>0</v>
      </c>
      <c r="Q8138" t="str">
        <f t="shared" si="127"/>
        <v>ACTIVE</v>
      </c>
    </row>
    <row r="8139" spans="1:17" x14ac:dyDescent="0.25">
      <c r="A8139" t="s">
        <v>4900</v>
      </c>
      <c r="B8139">
        <v>514</v>
      </c>
      <c r="C8139" t="s">
        <v>5575</v>
      </c>
      <c r="D8139" t="s">
        <v>5092</v>
      </c>
      <c r="E8139">
        <v>59724</v>
      </c>
      <c r="F8139" t="s">
        <v>4908</v>
      </c>
      <c r="G8139" t="s">
        <v>4913</v>
      </c>
      <c r="H8139" t="s">
        <v>4912</v>
      </c>
      <c r="I8139">
        <v>44995</v>
      </c>
      <c r="J8139">
        <v>30.8</v>
      </c>
      <c r="K8139">
        <v>31.400600000000001</v>
      </c>
      <c r="L8139">
        <v>30.8</v>
      </c>
      <c r="M8139">
        <v>30.8</v>
      </c>
      <c r="P8139">
        <v>0</v>
      </c>
      <c r="Q8139" t="str">
        <f t="shared" si="127"/>
        <v>ACTIVE</v>
      </c>
    </row>
    <row r="8140" spans="1:17" x14ac:dyDescent="0.25">
      <c r="A8140" t="s">
        <v>4900</v>
      </c>
      <c r="B8140">
        <v>1398</v>
      </c>
      <c r="C8140" t="s">
        <v>3531</v>
      </c>
      <c r="D8140" t="s">
        <v>5092</v>
      </c>
      <c r="E8140">
        <v>59725</v>
      </c>
      <c r="F8140" t="s">
        <v>4908</v>
      </c>
      <c r="G8140" t="s">
        <v>4913</v>
      </c>
      <c r="H8140" t="s">
        <v>4912</v>
      </c>
      <c r="I8140">
        <v>44995</v>
      </c>
      <c r="J8140">
        <v>913</v>
      </c>
      <c r="K8140">
        <v>930.80349999999999</v>
      </c>
      <c r="L8140">
        <v>913</v>
      </c>
      <c r="M8140">
        <v>913</v>
      </c>
      <c r="N8140">
        <v>45060</v>
      </c>
      <c r="O8140">
        <v>45058</v>
      </c>
      <c r="P8140">
        <v>112</v>
      </c>
      <c r="Q8140" t="str">
        <f t="shared" si="127"/>
        <v>91-120</v>
      </c>
    </row>
    <row r="8141" spans="1:17" x14ac:dyDescent="0.25">
      <c r="A8141" t="s">
        <v>4900</v>
      </c>
      <c r="B8141">
        <v>1408</v>
      </c>
      <c r="C8141" t="s">
        <v>5533</v>
      </c>
      <c r="D8141" t="s">
        <v>4908</v>
      </c>
      <c r="E8141">
        <v>59726</v>
      </c>
      <c r="F8141" t="s">
        <v>4908</v>
      </c>
      <c r="G8141" t="s">
        <v>4944</v>
      </c>
      <c r="H8141" t="s">
        <v>4912</v>
      </c>
      <c r="I8141">
        <v>44995</v>
      </c>
      <c r="J8141">
        <v>17825.5</v>
      </c>
      <c r="K8141">
        <v>18173.097249999999</v>
      </c>
      <c r="L8141">
        <v>17825.5</v>
      </c>
      <c r="M8141">
        <v>2970.9166650000002</v>
      </c>
      <c r="N8141">
        <v>45152</v>
      </c>
      <c r="P8141">
        <v>0</v>
      </c>
      <c r="Q8141" t="str">
        <f t="shared" si="127"/>
        <v>ACTIVE</v>
      </c>
    </row>
    <row r="8142" spans="1:17" x14ac:dyDescent="0.25">
      <c r="A8142" t="s">
        <v>4900</v>
      </c>
      <c r="B8142">
        <v>514</v>
      </c>
      <c r="C8142" t="s">
        <v>5575</v>
      </c>
      <c r="D8142" t="s">
        <v>5092</v>
      </c>
      <c r="E8142">
        <v>59728</v>
      </c>
      <c r="F8142" t="s">
        <v>4908</v>
      </c>
      <c r="G8142" t="s">
        <v>4913</v>
      </c>
      <c r="H8142" t="s">
        <v>4912</v>
      </c>
      <c r="I8142">
        <v>44995</v>
      </c>
      <c r="J8142">
        <v>4</v>
      </c>
      <c r="K8142">
        <v>4.0780000000000003</v>
      </c>
      <c r="L8142">
        <v>4</v>
      </c>
      <c r="M8142">
        <v>4</v>
      </c>
      <c r="P8142">
        <v>0</v>
      </c>
      <c r="Q8142" t="str">
        <f t="shared" si="127"/>
        <v>ACTIVE</v>
      </c>
    </row>
    <row r="8143" spans="1:17" x14ac:dyDescent="0.25">
      <c r="A8143" t="s">
        <v>4900</v>
      </c>
      <c r="B8143">
        <v>1437</v>
      </c>
      <c r="C8143" t="s">
        <v>5435</v>
      </c>
      <c r="D8143" t="s">
        <v>5092</v>
      </c>
      <c r="E8143">
        <v>59729</v>
      </c>
      <c r="F8143" t="s">
        <v>4908</v>
      </c>
      <c r="G8143" t="s">
        <v>4913</v>
      </c>
      <c r="H8143" t="s">
        <v>4912</v>
      </c>
      <c r="I8143">
        <v>44995</v>
      </c>
      <c r="J8143">
        <v>805.67</v>
      </c>
      <c r="K8143">
        <v>821.38056500000005</v>
      </c>
      <c r="L8143">
        <v>805.67</v>
      </c>
      <c r="M8143">
        <v>537.11333300000001</v>
      </c>
      <c r="N8143">
        <v>45105</v>
      </c>
      <c r="P8143">
        <v>0</v>
      </c>
      <c r="Q8143" t="str">
        <f t="shared" si="127"/>
        <v>ACTIVE</v>
      </c>
    </row>
    <row r="8144" spans="1:17" x14ac:dyDescent="0.25">
      <c r="A8144" t="s">
        <v>4900</v>
      </c>
      <c r="B8144">
        <v>288</v>
      </c>
      <c r="C8144" t="s">
        <v>472</v>
      </c>
      <c r="D8144" t="s">
        <v>4908</v>
      </c>
      <c r="E8144">
        <v>59730</v>
      </c>
      <c r="F8144" t="s">
        <v>4908</v>
      </c>
      <c r="G8144" t="s">
        <v>4913</v>
      </c>
      <c r="H8144" t="s">
        <v>4912</v>
      </c>
      <c r="I8144">
        <v>44995</v>
      </c>
      <c r="J8144">
        <v>167.7</v>
      </c>
      <c r="K8144">
        <v>170.97014999999999</v>
      </c>
      <c r="L8144">
        <v>167.7</v>
      </c>
      <c r="M8144">
        <v>83.85</v>
      </c>
      <c r="N8144">
        <v>45128</v>
      </c>
      <c r="P8144">
        <v>0</v>
      </c>
      <c r="Q8144" t="str">
        <f t="shared" si="127"/>
        <v>ACTIVE</v>
      </c>
    </row>
    <row r="8145" spans="1:17" x14ac:dyDescent="0.25">
      <c r="A8145" t="s">
        <v>4900</v>
      </c>
      <c r="B8145">
        <v>527</v>
      </c>
      <c r="C8145" t="s">
        <v>1662</v>
      </c>
      <c r="D8145" t="s">
        <v>4908</v>
      </c>
      <c r="E8145">
        <v>59735</v>
      </c>
      <c r="F8145" t="s">
        <v>4908</v>
      </c>
      <c r="G8145" t="s">
        <v>4913</v>
      </c>
      <c r="H8145" t="s">
        <v>4912</v>
      </c>
      <c r="I8145">
        <v>44995</v>
      </c>
      <c r="J8145">
        <v>1.64</v>
      </c>
      <c r="K8145">
        <v>1.67198</v>
      </c>
      <c r="L8145">
        <v>1.64</v>
      </c>
      <c r="M8145">
        <v>1.64</v>
      </c>
      <c r="P8145">
        <v>0</v>
      </c>
      <c r="Q8145" t="str">
        <f t="shared" si="127"/>
        <v>ACTIVE</v>
      </c>
    </row>
    <row r="8146" spans="1:17" x14ac:dyDescent="0.25">
      <c r="A8146" t="s">
        <v>4900</v>
      </c>
      <c r="B8146">
        <v>514</v>
      </c>
      <c r="C8146" t="s">
        <v>5575</v>
      </c>
      <c r="D8146" t="s">
        <v>5092</v>
      </c>
      <c r="E8146">
        <v>59738</v>
      </c>
      <c r="F8146" t="s">
        <v>4908</v>
      </c>
      <c r="G8146" t="s">
        <v>4913</v>
      </c>
      <c r="H8146" t="s">
        <v>4912</v>
      </c>
      <c r="I8146">
        <v>44995</v>
      </c>
      <c r="J8146">
        <v>15.19</v>
      </c>
      <c r="K8146">
        <v>15.486205</v>
      </c>
      <c r="L8146">
        <v>15.19</v>
      </c>
      <c r="M8146">
        <v>15.19</v>
      </c>
      <c r="P8146">
        <v>0</v>
      </c>
      <c r="Q8146" t="str">
        <f t="shared" si="127"/>
        <v>ACTIVE</v>
      </c>
    </row>
    <row r="8147" spans="1:17" x14ac:dyDescent="0.25">
      <c r="A8147" t="s">
        <v>4900</v>
      </c>
      <c r="B8147">
        <v>1346</v>
      </c>
      <c r="C8147" t="s">
        <v>5429</v>
      </c>
      <c r="D8147" t="s">
        <v>4908</v>
      </c>
      <c r="E8147">
        <v>59739</v>
      </c>
      <c r="F8147" t="s">
        <v>4908</v>
      </c>
      <c r="G8147" t="s">
        <v>4913</v>
      </c>
      <c r="H8147" t="s">
        <v>4912</v>
      </c>
      <c r="I8147">
        <v>44995</v>
      </c>
      <c r="J8147">
        <v>1000</v>
      </c>
      <c r="K8147">
        <v>1019.5</v>
      </c>
      <c r="L8147">
        <v>1000</v>
      </c>
      <c r="M8147">
        <v>1000</v>
      </c>
      <c r="P8147">
        <v>0</v>
      </c>
      <c r="Q8147" t="str">
        <f t="shared" si="127"/>
        <v>ACTIVE</v>
      </c>
    </row>
    <row r="8148" spans="1:17" x14ac:dyDescent="0.25">
      <c r="A8148" t="s">
        <v>4900</v>
      </c>
      <c r="B8148">
        <v>650</v>
      </c>
      <c r="C8148" t="s">
        <v>5347</v>
      </c>
      <c r="D8148" t="s">
        <v>4908</v>
      </c>
      <c r="E8148">
        <v>59741</v>
      </c>
      <c r="F8148" t="s">
        <v>4908</v>
      </c>
      <c r="G8148" t="s">
        <v>4913</v>
      </c>
      <c r="H8148" t="s">
        <v>4912</v>
      </c>
      <c r="I8148">
        <v>44995</v>
      </c>
      <c r="J8148">
        <v>779.33</v>
      </c>
      <c r="K8148">
        <v>794.52693499999998</v>
      </c>
      <c r="L8148">
        <v>779.33</v>
      </c>
      <c r="M8148">
        <v>779.33</v>
      </c>
      <c r="N8148">
        <v>45060</v>
      </c>
      <c r="O8148">
        <v>45060</v>
      </c>
      <c r="P8148">
        <v>110</v>
      </c>
      <c r="Q8148" t="str">
        <f t="shared" si="127"/>
        <v>91-120</v>
      </c>
    </row>
    <row r="8149" spans="1:17" x14ac:dyDescent="0.25">
      <c r="A8149" t="s">
        <v>4900</v>
      </c>
      <c r="B8149">
        <v>1146</v>
      </c>
      <c r="C8149" t="s">
        <v>5128</v>
      </c>
      <c r="D8149" t="s">
        <v>4908</v>
      </c>
      <c r="E8149">
        <v>59762</v>
      </c>
      <c r="F8149" t="s">
        <v>4908</v>
      </c>
      <c r="G8149" t="s">
        <v>4913</v>
      </c>
      <c r="H8149" t="s">
        <v>4912</v>
      </c>
      <c r="I8149">
        <v>44995</v>
      </c>
      <c r="J8149">
        <v>52.89</v>
      </c>
      <c r="K8149">
        <v>53.921354999999998</v>
      </c>
      <c r="L8149">
        <v>52.89</v>
      </c>
      <c r="M8149">
        <v>26.444998500000001</v>
      </c>
      <c r="N8149">
        <v>45154</v>
      </c>
      <c r="P8149">
        <v>0</v>
      </c>
      <c r="Q8149" t="str">
        <f t="shared" si="127"/>
        <v>ACTIVE</v>
      </c>
    </row>
    <row r="8150" spans="1:17" x14ac:dyDescent="0.25">
      <c r="A8150" t="s">
        <v>4900</v>
      </c>
      <c r="B8150">
        <v>514</v>
      </c>
      <c r="C8150" t="s">
        <v>5575</v>
      </c>
      <c r="D8150" t="s">
        <v>5092</v>
      </c>
      <c r="E8150">
        <v>59766</v>
      </c>
      <c r="F8150" t="s">
        <v>4908</v>
      </c>
      <c r="G8150" t="s">
        <v>4913</v>
      </c>
      <c r="H8150" t="s">
        <v>4912</v>
      </c>
      <c r="I8150">
        <v>44995</v>
      </c>
      <c r="J8150">
        <v>116.06</v>
      </c>
      <c r="K8150">
        <v>118.32317</v>
      </c>
      <c r="L8150">
        <v>116.06</v>
      </c>
      <c r="M8150">
        <v>116.06</v>
      </c>
      <c r="P8150">
        <v>0</v>
      </c>
      <c r="Q8150" t="str">
        <f t="shared" si="127"/>
        <v>ACTIVE</v>
      </c>
    </row>
    <row r="8151" spans="1:17" x14ac:dyDescent="0.25">
      <c r="A8151" t="s">
        <v>4900</v>
      </c>
      <c r="B8151">
        <v>1129</v>
      </c>
      <c r="C8151" t="s">
        <v>5523</v>
      </c>
      <c r="D8151" t="s">
        <v>5092</v>
      </c>
      <c r="E8151">
        <v>59767</v>
      </c>
      <c r="F8151" t="s">
        <v>4908</v>
      </c>
      <c r="G8151" t="s">
        <v>4913</v>
      </c>
      <c r="H8151" t="s">
        <v>4912</v>
      </c>
      <c r="I8151">
        <v>44995</v>
      </c>
      <c r="J8151">
        <v>37.5</v>
      </c>
      <c r="K8151">
        <v>38.231250000000003</v>
      </c>
      <c r="L8151">
        <v>37.5</v>
      </c>
      <c r="M8151">
        <v>37.5</v>
      </c>
      <c r="N8151">
        <v>45057</v>
      </c>
      <c r="O8151">
        <v>45057</v>
      </c>
      <c r="P8151">
        <v>113</v>
      </c>
      <c r="Q8151" t="str">
        <f t="shared" si="127"/>
        <v>91-120</v>
      </c>
    </row>
    <row r="8152" spans="1:17" x14ac:dyDescent="0.25">
      <c r="A8152" t="s">
        <v>4900</v>
      </c>
      <c r="B8152">
        <v>1129</v>
      </c>
      <c r="C8152" t="s">
        <v>5523</v>
      </c>
      <c r="D8152" t="s">
        <v>5092</v>
      </c>
      <c r="E8152">
        <v>59772</v>
      </c>
      <c r="F8152" t="s">
        <v>4908</v>
      </c>
      <c r="G8152" t="s">
        <v>4913</v>
      </c>
      <c r="H8152" t="s">
        <v>4912</v>
      </c>
      <c r="I8152">
        <v>44995</v>
      </c>
      <c r="J8152">
        <v>49.5</v>
      </c>
      <c r="K8152">
        <v>50.465249999999997</v>
      </c>
      <c r="L8152">
        <v>49.5</v>
      </c>
      <c r="M8152">
        <v>49.5</v>
      </c>
      <c r="N8152">
        <v>45057</v>
      </c>
      <c r="O8152">
        <v>45057</v>
      </c>
      <c r="P8152">
        <v>113</v>
      </c>
      <c r="Q8152" t="str">
        <f t="shared" si="127"/>
        <v>91-120</v>
      </c>
    </row>
    <row r="8153" spans="1:17" x14ac:dyDescent="0.25">
      <c r="A8153" t="s">
        <v>4900</v>
      </c>
      <c r="B8153">
        <v>1142</v>
      </c>
      <c r="C8153" t="s">
        <v>5586</v>
      </c>
      <c r="D8153" t="s">
        <v>5092</v>
      </c>
      <c r="E8153">
        <v>59773</v>
      </c>
      <c r="F8153" t="s">
        <v>4908</v>
      </c>
      <c r="G8153" t="s">
        <v>4913</v>
      </c>
      <c r="H8153" t="s">
        <v>4912</v>
      </c>
      <c r="I8153">
        <v>44995</v>
      </c>
      <c r="J8153">
        <v>76.66</v>
      </c>
      <c r="K8153">
        <v>78.154870000000003</v>
      </c>
      <c r="L8153">
        <v>76.66</v>
      </c>
      <c r="M8153">
        <v>76.66</v>
      </c>
      <c r="P8153">
        <v>0</v>
      </c>
      <c r="Q8153" t="str">
        <f t="shared" si="127"/>
        <v>ACTIVE</v>
      </c>
    </row>
    <row r="8154" spans="1:17" x14ac:dyDescent="0.25">
      <c r="A8154" t="s">
        <v>4900</v>
      </c>
      <c r="B8154">
        <v>1142</v>
      </c>
      <c r="C8154" t="s">
        <v>5586</v>
      </c>
      <c r="D8154" t="s">
        <v>5092</v>
      </c>
      <c r="E8154">
        <v>59774</v>
      </c>
      <c r="F8154" t="s">
        <v>4908</v>
      </c>
      <c r="G8154" t="s">
        <v>4913</v>
      </c>
      <c r="H8154" t="s">
        <v>4912</v>
      </c>
      <c r="I8154">
        <v>44995</v>
      </c>
      <c r="J8154">
        <v>6.5</v>
      </c>
      <c r="K8154">
        <v>6.6267500000000004</v>
      </c>
      <c r="L8154">
        <v>6.5</v>
      </c>
      <c r="M8154">
        <v>6.5</v>
      </c>
      <c r="P8154">
        <v>0</v>
      </c>
      <c r="Q8154" t="str">
        <f t="shared" si="127"/>
        <v>ACTIVE</v>
      </c>
    </row>
    <row r="8155" spans="1:17" x14ac:dyDescent="0.25">
      <c r="A8155" t="s">
        <v>4900</v>
      </c>
      <c r="B8155">
        <v>1142</v>
      </c>
      <c r="C8155" t="s">
        <v>5586</v>
      </c>
      <c r="D8155" t="s">
        <v>5092</v>
      </c>
      <c r="E8155">
        <v>59775</v>
      </c>
      <c r="F8155" t="s">
        <v>4908</v>
      </c>
      <c r="G8155" t="s">
        <v>4913</v>
      </c>
      <c r="H8155" t="s">
        <v>4912</v>
      </c>
      <c r="I8155">
        <v>44995</v>
      </c>
      <c r="J8155">
        <v>100.24</v>
      </c>
      <c r="K8155">
        <v>102.19468000000001</v>
      </c>
      <c r="L8155">
        <v>100.24</v>
      </c>
      <c r="M8155">
        <v>100.24</v>
      </c>
      <c r="P8155">
        <v>0</v>
      </c>
      <c r="Q8155" t="str">
        <f t="shared" si="127"/>
        <v>ACTIVE</v>
      </c>
    </row>
    <row r="8156" spans="1:17" x14ac:dyDescent="0.25">
      <c r="A8156" t="s">
        <v>4900</v>
      </c>
      <c r="B8156">
        <v>514</v>
      </c>
      <c r="C8156" t="s">
        <v>5575</v>
      </c>
      <c r="D8156" t="s">
        <v>5092</v>
      </c>
      <c r="E8156">
        <v>59777</v>
      </c>
      <c r="F8156" t="s">
        <v>4908</v>
      </c>
      <c r="G8156" t="s">
        <v>4913</v>
      </c>
      <c r="H8156" t="s">
        <v>4912</v>
      </c>
      <c r="I8156">
        <v>44995</v>
      </c>
      <c r="J8156">
        <v>15.5</v>
      </c>
      <c r="K8156">
        <v>15.802250000000001</v>
      </c>
      <c r="L8156">
        <v>15.5</v>
      </c>
      <c r="M8156">
        <v>15.5</v>
      </c>
      <c r="P8156">
        <v>0</v>
      </c>
      <c r="Q8156" t="str">
        <f t="shared" si="127"/>
        <v>ACTIVE</v>
      </c>
    </row>
    <row r="8157" spans="1:17" x14ac:dyDescent="0.25">
      <c r="A8157" t="s">
        <v>4900</v>
      </c>
      <c r="B8157">
        <v>514</v>
      </c>
      <c r="C8157" t="s">
        <v>5575</v>
      </c>
      <c r="D8157" t="s">
        <v>5092</v>
      </c>
      <c r="E8157">
        <v>59778</v>
      </c>
      <c r="F8157" t="s">
        <v>4908</v>
      </c>
      <c r="G8157" t="s">
        <v>4913</v>
      </c>
      <c r="H8157" t="s">
        <v>4912</v>
      </c>
      <c r="I8157">
        <v>44995</v>
      </c>
      <c r="J8157">
        <v>4.57</v>
      </c>
      <c r="K8157">
        <v>4.6591149999999999</v>
      </c>
      <c r="L8157">
        <v>4.57</v>
      </c>
      <c r="M8157">
        <v>4.57</v>
      </c>
      <c r="P8157">
        <v>0</v>
      </c>
      <c r="Q8157" t="str">
        <f t="shared" si="127"/>
        <v>ACTIVE</v>
      </c>
    </row>
    <row r="8158" spans="1:17" x14ac:dyDescent="0.25">
      <c r="A8158" t="s">
        <v>4900</v>
      </c>
      <c r="B8158">
        <v>514</v>
      </c>
      <c r="C8158" t="s">
        <v>5575</v>
      </c>
      <c r="D8158" t="s">
        <v>5092</v>
      </c>
      <c r="E8158">
        <v>59779</v>
      </c>
      <c r="F8158" t="s">
        <v>4908</v>
      </c>
      <c r="G8158" t="s">
        <v>4913</v>
      </c>
      <c r="H8158" t="s">
        <v>4912</v>
      </c>
      <c r="I8158">
        <v>44995</v>
      </c>
      <c r="J8158">
        <v>3.65</v>
      </c>
      <c r="K8158">
        <v>3.7211750000000001</v>
      </c>
      <c r="L8158">
        <v>3.65</v>
      </c>
      <c r="M8158">
        <v>3.65</v>
      </c>
      <c r="P8158">
        <v>0</v>
      </c>
      <c r="Q8158" t="str">
        <f t="shared" si="127"/>
        <v>ACTIVE</v>
      </c>
    </row>
    <row r="8159" spans="1:17" x14ac:dyDescent="0.25">
      <c r="A8159" t="s">
        <v>4900</v>
      </c>
      <c r="B8159">
        <v>514</v>
      </c>
      <c r="C8159" t="s">
        <v>5575</v>
      </c>
      <c r="D8159" t="s">
        <v>5092</v>
      </c>
      <c r="E8159">
        <v>59784</v>
      </c>
      <c r="F8159" t="s">
        <v>4908</v>
      </c>
      <c r="G8159" t="s">
        <v>4913</v>
      </c>
      <c r="H8159" t="s">
        <v>4912</v>
      </c>
      <c r="I8159">
        <v>44995</v>
      </c>
      <c r="J8159">
        <v>70</v>
      </c>
      <c r="K8159">
        <v>71.364999999999995</v>
      </c>
      <c r="L8159">
        <v>70</v>
      </c>
      <c r="M8159">
        <v>70</v>
      </c>
      <c r="P8159">
        <v>0</v>
      </c>
      <c r="Q8159" t="str">
        <f t="shared" si="127"/>
        <v>ACTIVE</v>
      </c>
    </row>
    <row r="8160" spans="1:17" x14ac:dyDescent="0.25">
      <c r="A8160" t="s">
        <v>4900</v>
      </c>
      <c r="B8160">
        <v>394</v>
      </c>
      <c r="C8160" t="s">
        <v>5120</v>
      </c>
      <c r="D8160" t="s">
        <v>4908</v>
      </c>
      <c r="E8160">
        <v>59789</v>
      </c>
      <c r="F8160" t="s">
        <v>4908</v>
      </c>
      <c r="G8160" t="s">
        <v>4913</v>
      </c>
      <c r="H8160" t="s">
        <v>4912</v>
      </c>
      <c r="I8160">
        <v>44995</v>
      </c>
      <c r="J8160">
        <v>14.09</v>
      </c>
      <c r="K8160">
        <v>14.364755000000001</v>
      </c>
      <c r="L8160">
        <v>14.09</v>
      </c>
      <c r="M8160">
        <v>4.6966659999999996</v>
      </c>
      <c r="N8160">
        <v>45166</v>
      </c>
      <c r="P8160">
        <v>0</v>
      </c>
      <c r="Q8160" t="str">
        <f t="shared" si="127"/>
        <v>ACTIVE</v>
      </c>
    </row>
    <row r="8161" spans="1:17" x14ac:dyDescent="0.25">
      <c r="A8161" t="s">
        <v>4900</v>
      </c>
      <c r="B8161">
        <v>1398</v>
      </c>
      <c r="C8161" t="s">
        <v>3531</v>
      </c>
      <c r="D8161" t="s">
        <v>5092</v>
      </c>
      <c r="E8161">
        <v>59801</v>
      </c>
      <c r="F8161" t="s">
        <v>4908</v>
      </c>
      <c r="G8161" t="s">
        <v>4913</v>
      </c>
      <c r="H8161" t="s">
        <v>4912</v>
      </c>
      <c r="I8161">
        <v>44995</v>
      </c>
      <c r="J8161">
        <v>552</v>
      </c>
      <c r="K8161">
        <v>562.76400000000001</v>
      </c>
      <c r="L8161">
        <v>552</v>
      </c>
      <c r="M8161">
        <v>552</v>
      </c>
      <c r="N8161">
        <v>45060</v>
      </c>
      <c r="O8161">
        <v>45058</v>
      </c>
      <c r="P8161">
        <v>112</v>
      </c>
      <c r="Q8161" t="str">
        <f t="shared" si="127"/>
        <v>91-120</v>
      </c>
    </row>
    <row r="8162" spans="1:17" x14ac:dyDescent="0.25">
      <c r="A8162" t="s">
        <v>4900</v>
      </c>
      <c r="B8162">
        <v>773</v>
      </c>
      <c r="C8162" t="s">
        <v>4996</v>
      </c>
      <c r="D8162" t="s">
        <v>4908</v>
      </c>
      <c r="E8162">
        <v>59806</v>
      </c>
      <c r="F8162" t="s">
        <v>4908</v>
      </c>
      <c r="G8162" t="s">
        <v>4913</v>
      </c>
      <c r="H8162" t="s">
        <v>4912</v>
      </c>
      <c r="I8162">
        <v>44995</v>
      </c>
      <c r="J8162">
        <v>85.77</v>
      </c>
      <c r="K8162">
        <v>87.442515</v>
      </c>
      <c r="L8162">
        <v>85.77</v>
      </c>
      <c r="M8162">
        <v>14.294997499999999</v>
      </c>
      <c r="N8162">
        <v>45156</v>
      </c>
      <c r="P8162">
        <v>0</v>
      </c>
      <c r="Q8162" t="str">
        <f t="shared" si="127"/>
        <v>ACTIVE</v>
      </c>
    </row>
    <row r="8163" spans="1:17" x14ac:dyDescent="0.25">
      <c r="A8163" t="s">
        <v>4900</v>
      </c>
      <c r="B8163">
        <v>356</v>
      </c>
      <c r="C8163" t="s">
        <v>5579</v>
      </c>
      <c r="D8163" t="s">
        <v>5092</v>
      </c>
      <c r="E8163">
        <v>59810</v>
      </c>
      <c r="F8163" t="s">
        <v>4908</v>
      </c>
      <c r="G8163" t="s">
        <v>4913</v>
      </c>
      <c r="H8163" t="s">
        <v>4912</v>
      </c>
      <c r="I8163">
        <v>44995</v>
      </c>
      <c r="J8163">
        <v>159</v>
      </c>
      <c r="K8163">
        <v>162.10050000000001</v>
      </c>
      <c r="L8163">
        <v>159</v>
      </c>
      <c r="M8163">
        <v>159</v>
      </c>
      <c r="P8163">
        <v>0</v>
      </c>
      <c r="Q8163" t="str">
        <f t="shared" si="127"/>
        <v>ACTIVE</v>
      </c>
    </row>
    <row r="8164" spans="1:17" x14ac:dyDescent="0.25">
      <c r="A8164" t="s">
        <v>4900</v>
      </c>
      <c r="B8164">
        <v>1404</v>
      </c>
      <c r="C8164" t="s">
        <v>5554</v>
      </c>
      <c r="D8164" t="s">
        <v>5092</v>
      </c>
      <c r="E8164">
        <v>59812</v>
      </c>
      <c r="F8164" t="s">
        <v>4908</v>
      </c>
      <c r="G8164" t="s">
        <v>4913</v>
      </c>
      <c r="H8164" t="s">
        <v>4912</v>
      </c>
      <c r="I8164">
        <v>44995</v>
      </c>
      <c r="J8164">
        <v>573</v>
      </c>
      <c r="K8164">
        <v>584.17349999999999</v>
      </c>
      <c r="L8164">
        <v>573</v>
      </c>
      <c r="M8164">
        <v>573</v>
      </c>
      <c r="N8164">
        <v>45038</v>
      </c>
      <c r="O8164">
        <v>45038</v>
      </c>
      <c r="P8164">
        <v>132</v>
      </c>
      <c r="Q8164" t="str">
        <f t="shared" si="127"/>
        <v>121-150</v>
      </c>
    </row>
    <row r="8165" spans="1:17" x14ac:dyDescent="0.25">
      <c r="A8165" t="s">
        <v>4900</v>
      </c>
      <c r="B8165">
        <v>1129</v>
      </c>
      <c r="C8165" t="s">
        <v>5523</v>
      </c>
      <c r="D8165" t="s">
        <v>5092</v>
      </c>
      <c r="E8165">
        <v>59813</v>
      </c>
      <c r="F8165" t="s">
        <v>4908</v>
      </c>
      <c r="G8165" t="s">
        <v>4913</v>
      </c>
      <c r="H8165" t="s">
        <v>4912</v>
      </c>
      <c r="I8165">
        <v>44995</v>
      </c>
      <c r="J8165">
        <v>116.9</v>
      </c>
      <c r="K8165">
        <v>119.17955000000001</v>
      </c>
      <c r="L8165">
        <v>116.9</v>
      </c>
      <c r="M8165">
        <v>116.9</v>
      </c>
      <c r="N8165">
        <v>45060</v>
      </c>
      <c r="O8165">
        <v>45060</v>
      </c>
      <c r="P8165">
        <v>110</v>
      </c>
      <c r="Q8165" t="str">
        <f t="shared" si="127"/>
        <v>91-120</v>
      </c>
    </row>
    <row r="8166" spans="1:17" x14ac:dyDescent="0.25">
      <c r="A8166" t="s">
        <v>4900</v>
      </c>
      <c r="B8166">
        <v>527</v>
      </c>
      <c r="C8166" t="s">
        <v>1662</v>
      </c>
      <c r="D8166" t="s">
        <v>4908</v>
      </c>
      <c r="E8166">
        <v>59815</v>
      </c>
      <c r="F8166" t="s">
        <v>4908</v>
      </c>
      <c r="G8166" t="s">
        <v>4913</v>
      </c>
      <c r="H8166" t="s">
        <v>4912</v>
      </c>
      <c r="I8166">
        <v>44995</v>
      </c>
      <c r="J8166">
        <v>25.55</v>
      </c>
      <c r="K8166">
        <v>26.048224999999999</v>
      </c>
      <c r="L8166">
        <v>25.55</v>
      </c>
      <c r="M8166">
        <v>25.55</v>
      </c>
      <c r="P8166">
        <v>0</v>
      </c>
      <c r="Q8166" t="str">
        <f t="shared" si="127"/>
        <v>ACTIVE</v>
      </c>
    </row>
    <row r="8167" spans="1:17" x14ac:dyDescent="0.25">
      <c r="A8167" t="s">
        <v>4900</v>
      </c>
      <c r="B8167">
        <v>762</v>
      </c>
      <c r="C8167" t="s">
        <v>5041</v>
      </c>
      <c r="D8167" t="s">
        <v>4908</v>
      </c>
      <c r="E8167">
        <v>59816</v>
      </c>
      <c r="F8167" t="s">
        <v>4908</v>
      </c>
      <c r="G8167" t="s">
        <v>4913</v>
      </c>
      <c r="H8167" t="s">
        <v>4912</v>
      </c>
      <c r="I8167">
        <v>44995</v>
      </c>
      <c r="J8167">
        <v>37.1</v>
      </c>
      <c r="K8167">
        <v>37.823450000000001</v>
      </c>
      <c r="L8167">
        <v>37.1</v>
      </c>
      <c r="M8167">
        <v>6.1833349999999996</v>
      </c>
      <c r="N8167">
        <v>45152</v>
      </c>
      <c r="P8167">
        <v>0</v>
      </c>
      <c r="Q8167" t="str">
        <f t="shared" si="127"/>
        <v>ACTIVE</v>
      </c>
    </row>
    <row r="8168" spans="1:17" x14ac:dyDescent="0.25">
      <c r="A8168" t="s">
        <v>4900</v>
      </c>
      <c r="B8168">
        <v>527</v>
      </c>
      <c r="C8168" t="s">
        <v>1662</v>
      </c>
      <c r="D8168" t="s">
        <v>4908</v>
      </c>
      <c r="E8168">
        <v>59817</v>
      </c>
      <c r="F8168" t="s">
        <v>4908</v>
      </c>
      <c r="G8168" t="s">
        <v>4913</v>
      </c>
      <c r="H8168" t="s">
        <v>4912</v>
      </c>
      <c r="I8168">
        <v>44995</v>
      </c>
      <c r="J8168">
        <v>36.950000000000003</v>
      </c>
      <c r="K8168">
        <v>37.670524999999998</v>
      </c>
      <c r="L8168">
        <v>36.950000000000003</v>
      </c>
      <c r="M8168">
        <v>36.950000000000003</v>
      </c>
      <c r="P8168">
        <v>0</v>
      </c>
      <c r="Q8168" t="str">
        <f t="shared" si="127"/>
        <v>ACTIVE</v>
      </c>
    </row>
    <row r="8169" spans="1:17" x14ac:dyDescent="0.25">
      <c r="A8169" t="s">
        <v>4900</v>
      </c>
      <c r="B8169">
        <v>356</v>
      </c>
      <c r="C8169" t="s">
        <v>5579</v>
      </c>
      <c r="D8169" t="s">
        <v>5092</v>
      </c>
      <c r="E8169">
        <v>59819</v>
      </c>
      <c r="F8169" t="s">
        <v>4908</v>
      </c>
      <c r="G8169" t="s">
        <v>4913</v>
      </c>
      <c r="H8169" t="s">
        <v>4912</v>
      </c>
      <c r="I8169">
        <v>44995</v>
      </c>
      <c r="J8169">
        <v>127.14</v>
      </c>
      <c r="K8169">
        <v>129.61922999999999</v>
      </c>
      <c r="L8169">
        <v>127.14</v>
      </c>
      <c r="M8169">
        <v>127.14</v>
      </c>
      <c r="P8169">
        <v>0</v>
      </c>
      <c r="Q8169" t="str">
        <f t="shared" si="127"/>
        <v>ACTIVE</v>
      </c>
    </row>
    <row r="8170" spans="1:17" x14ac:dyDescent="0.25">
      <c r="A8170" t="s">
        <v>4900</v>
      </c>
      <c r="B8170">
        <v>1351</v>
      </c>
      <c r="C8170" t="s">
        <v>5582</v>
      </c>
      <c r="D8170" t="s">
        <v>5092</v>
      </c>
      <c r="E8170">
        <v>59820</v>
      </c>
      <c r="F8170" t="s">
        <v>4908</v>
      </c>
      <c r="G8170" t="s">
        <v>4913</v>
      </c>
      <c r="H8170" t="s">
        <v>4912</v>
      </c>
      <c r="I8170">
        <v>44995</v>
      </c>
      <c r="J8170">
        <v>374.09</v>
      </c>
      <c r="K8170">
        <v>381.38475499999998</v>
      </c>
      <c r="L8170">
        <v>374.09</v>
      </c>
      <c r="M8170">
        <v>374.09</v>
      </c>
      <c r="N8170">
        <v>45044</v>
      </c>
      <c r="O8170">
        <v>45044</v>
      </c>
      <c r="P8170">
        <v>126</v>
      </c>
      <c r="Q8170" t="str">
        <f t="shared" si="127"/>
        <v>121-150</v>
      </c>
    </row>
    <row r="8171" spans="1:17" x14ac:dyDescent="0.25">
      <c r="A8171" t="s">
        <v>4900</v>
      </c>
      <c r="B8171">
        <v>394</v>
      </c>
      <c r="C8171" t="s">
        <v>5120</v>
      </c>
      <c r="D8171" t="s">
        <v>4908</v>
      </c>
      <c r="E8171">
        <v>59823</v>
      </c>
      <c r="F8171" t="s">
        <v>4908</v>
      </c>
      <c r="G8171" t="s">
        <v>4913</v>
      </c>
      <c r="H8171" t="s">
        <v>4912</v>
      </c>
      <c r="I8171">
        <v>44996</v>
      </c>
      <c r="J8171">
        <v>209</v>
      </c>
      <c r="K8171">
        <v>213.07550000000001</v>
      </c>
      <c r="L8171">
        <v>209</v>
      </c>
      <c r="M8171">
        <v>69.666668000000001</v>
      </c>
      <c r="N8171">
        <v>45166</v>
      </c>
      <c r="P8171">
        <v>0</v>
      </c>
      <c r="Q8171" t="str">
        <f t="shared" si="127"/>
        <v>ACTIVE</v>
      </c>
    </row>
    <row r="8172" spans="1:17" x14ac:dyDescent="0.25">
      <c r="A8172" t="s">
        <v>4900</v>
      </c>
      <c r="B8172">
        <v>514</v>
      </c>
      <c r="C8172" t="s">
        <v>5575</v>
      </c>
      <c r="D8172" t="s">
        <v>5092</v>
      </c>
      <c r="E8172">
        <v>59824</v>
      </c>
      <c r="F8172" t="s">
        <v>4908</v>
      </c>
      <c r="G8172" t="s">
        <v>4913</v>
      </c>
      <c r="H8172" t="s">
        <v>4912</v>
      </c>
      <c r="I8172">
        <v>44996</v>
      </c>
      <c r="J8172">
        <v>15.75</v>
      </c>
      <c r="K8172">
        <v>16.057124999999999</v>
      </c>
      <c r="L8172">
        <v>15.75</v>
      </c>
      <c r="M8172">
        <v>15.75</v>
      </c>
      <c r="P8172">
        <v>0</v>
      </c>
      <c r="Q8172" t="str">
        <f t="shared" si="127"/>
        <v>ACTIVE</v>
      </c>
    </row>
    <row r="8173" spans="1:17" x14ac:dyDescent="0.25">
      <c r="A8173" t="s">
        <v>4900</v>
      </c>
      <c r="B8173">
        <v>1240</v>
      </c>
      <c r="C8173" t="s">
        <v>5145</v>
      </c>
      <c r="D8173" t="s">
        <v>5092</v>
      </c>
      <c r="E8173">
        <v>59826</v>
      </c>
      <c r="F8173" t="s">
        <v>4908</v>
      </c>
      <c r="G8173" t="s">
        <v>4913</v>
      </c>
      <c r="H8173" t="s">
        <v>4912</v>
      </c>
      <c r="I8173">
        <v>44996</v>
      </c>
      <c r="J8173">
        <v>183.18</v>
      </c>
      <c r="K8173">
        <v>186.75201000000001</v>
      </c>
      <c r="L8173">
        <v>183.18</v>
      </c>
      <c r="M8173">
        <v>84.544617000000002</v>
      </c>
      <c r="N8173">
        <v>45135</v>
      </c>
      <c r="P8173">
        <v>0</v>
      </c>
      <c r="Q8173" t="str">
        <f t="shared" si="127"/>
        <v>ACTIVE</v>
      </c>
    </row>
    <row r="8174" spans="1:17" x14ac:dyDescent="0.25">
      <c r="A8174" t="s">
        <v>4900</v>
      </c>
      <c r="B8174">
        <v>394</v>
      </c>
      <c r="C8174" t="s">
        <v>5120</v>
      </c>
      <c r="D8174" t="s">
        <v>4908</v>
      </c>
      <c r="E8174">
        <v>59829</v>
      </c>
      <c r="F8174" t="s">
        <v>4908</v>
      </c>
      <c r="G8174" t="s">
        <v>4913</v>
      </c>
      <c r="H8174" t="s">
        <v>4912</v>
      </c>
      <c r="I8174">
        <v>44996</v>
      </c>
      <c r="J8174">
        <v>8.5</v>
      </c>
      <c r="K8174">
        <v>8.6657499999999992</v>
      </c>
      <c r="L8174">
        <v>8.5</v>
      </c>
      <c r="M8174">
        <v>2.833332</v>
      </c>
      <c r="N8174">
        <v>45166</v>
      </c>
      <c r="P8174">
        <v>0</v>
      </c>
      <c r="Q8174" t="str">
        <f t="shared" si="127"/>
        <v>ACTIVE</v>
      </c>
    </row>
    <row r="8175" spans="1:17" x14ac:dyDescent="0.25">
      <c r="A8175" t="s">
        <v>4900</v>
      </c>
      <c r="B8175">
        <v>394</v>
      </c>
      <c r="C8175" t="s">
        <v>5120</v>
      </c>
      <c r="D8175" t="s">
        <v>4908</v>
      </c>
      <c r="E8175">
        <v>59830</v>
      </c>
      <c r="F8175" t="s">
        <v>4908</v>
      </c>
      <c r="G8175" t="s">
        <v>4913</v>
      </c>
      <c r="H8175" t="s">
        <v>4912</v>
      </c>
      <c r="I8175">
        <v>44996</v>
      </c>
      <c r="J8175">
        <v>45</v>
      </c>
      <c r="K8175">
        <v>45.877499999999998</v>
      </c>
      <c r="L8175">
        <v>45</v>
      </c>
      <c r="M8175">
        <v>15</v>
      </c>
      <c r="N8175">
        <v>45166</v>
      </c>
      <c r="P8175">
        <v>0</v>
      </c>
      <c r="Q8175" t="str">
        <f t="shared" si="127"/>
        <v>ACTIVE</v>
      </c>
    </row>
    <row r="8176" spans="1:17" x14ac:dyDescent="0.25">
      <c r="A8176" t="s">
        <v>4900</v>
      </c>
      <c r="B8176">
        <v>1240</v>
      </c>
      <c r="C8176" t="s">
        <v>5145</v>
      </c>
      <c r="D8176" t="s">
        <v>5092</v>
      </c>
      <c r="E8176">
        <v>59831</v>
      </c>
      <c r="F8176" t="s">
        <v>4908</v>
      </c>
      <c r="G8176" t="s">
        <v>4913</v>
      </c>
      <c r="H8176" t="s">
        <v>4912</v>
      </c>
      <c r="I8176">
        <v>44996</v>
      </c>
      <c r="J8176">
        <v>117</v>
      </c>
      <c r="K8176">
        <v>119.28149999999999</v>
      </c>
      <c r="L8176">
        <v>117</v>
      </c>
      <c r="M8176">
        <v>63</v>
      </c>
      <c r="N8176">
        <v>45135</v>
      </c>
      <c r="P8176">
        <v>0</v>
      </c>
      <c r="Q8176" t="str">
        <f t="shared" si="127"/>
        <v>ACTIVE</v>
      </c>
    </row>
    <row r="8177" spans="1:17" x14ac:dyDescent="0.25">
      <c r="A8177" t="s">
        <v>4900</v>
      </c>
      <c r="B8177">
        <v>394</v>
      </c>
      <c r="C8177" t="s">
        <v>5120</v>
      </c>
      <c r="D8177" t="s">
        <v>4908</v>
      </c>
      <c r="E8177">
        <v>59835</v>
      </c>
      <c r="F8177" t="s">
        <v>4908</v>
      </c>
      <c r="G8177" t="s">
        <v>4913</v>
      </c>
      <c r="H8177" t="s">
        <v>4912</v>
      </c>
      <c r="I8177">
        <v>44996</v>
      </c>
      <c r="J8177">
        <v>1</v>
      </c>
      <c r="K8177">
        <v>1.0195000000000001</v>
      </c>
      <c r="L8177">
        <v>1</v>
      </c>
      <c r="M8177">
        <v>0.33333200000000002</v>
      </c>
      <c r="N8177">
        <v>45166</v>
      </c>
      <c r="P8177">
        <v>0</v>
      </c>
      <c r="Q8177" t="str">
        <f t="shared" si="127"/>
        <v>ACTIVE</v>
      </c>
    </row>
    <row r="8178" spans="1:17" x14ac:dyDescent="0.25">
      <c r="A8178" t="s">
        <v>4900</v>
      </c>
      <c r="B8178">
        <v>1351</v>
      </c>
      <c r="C8178" t="s">
        <v>5582</v>
      </c>
      <c r="D8178" t="s">
        <v>5092</v>
      </c>
      <c r="E8178">
        <v>59840</v>
      </c>
      <c r="F8178" t="s">
        <v>4908</v>
      </c>
      <c r="G8178" t="s">
        <v>4913</v>
      </c>
      <c r="H8178" t="s">
        <v>4912</v>
      </c>
      <c r="I8178">
        <v>44996</v>
      </c>
      <c r="J8178">
        <v>560</v>
      </c>
      <c r="K8178">
        <v>570.91999999999996</v>
      </c>
      <c r="L8178">
        <v>560</v>
      </c>
      <c r="M8178">
        <v>560</v>
      </c>
      <c r="N8178">
        <v>45044</v>
      </c>
      <c r="O8178">
        <v>45044</v>
      </c>
      <c r="P8178">
        <v>126</v>
      </c>
      <c r="Q8178" t="str">
        <f t="shared" si="127"/>
        <v>121-150</v>
      </c>
    </row>
    <row r="8179" spans="1:17" x14ac:dyDescent="0.25">
      <c r="A8179" t="s">
        <v>4900</v>
      </c>
      <c r="B8179">
        <v>1377</v>
      </c>
      <c r="C8179" t="s">
        <v>5564</v>
      </c>
      <c r="D8179" t="s">
        <v>5092</v>
      </c>
      <c r="E8179">
        <v>59847</v>
      </c>
      <c r="F8179" t="s">
        <v>4908</v>
      </c>
      <c r="G8179" t="s">
        <v>4913</v>
      </c>
      <c r="H8179" t="s">
        <v>4912</v>
      </c>
      <c r="I8179">
        <v>44996</v>
      </c>
      <c r="J8179">
        <v>117.98</v>
      </c>
      <c r="K8179">
        <v>120.28061</v>
      </c>
      <c r="L8179">
        <v>117.98</v>
      </c>
      <c r="M8179">
        <v>117.98</v>
      </c>
      <c r="N8179">
        <v>45058</v>
      </c>
      <c r="O8179">
        <v>45058</v>
      </c>
      <c r="P8179">
        <v>112</v>
      </c>
      <c r="Q8179" t="str">
        <f t="shared" si="127"/>
        <v>91-120</v>
      </c>
    </row>
    <row r="8180" spans="1:17" x14ac:dyDescent="0.25">
      <c r="A8180" t="s">
        <v>4900</v>
      </c>
      <c r="B8180">
        <v>514</v>
      </c>
      <c r="C8180" t="s">
        <v>5575</v>
      </c>
      <c r="D8180" t="s">
        <v>5092</v>
      </c>
      <c r="E8180">
        <v>59852</v>
      </c>
      <c r="F8180" t="s">
        <v>4908</v>
      </c>
      <c r="G8180" t="s">
        <v>4913</v>
      </c>
      <c r="H8180" t="s">
        <v>4912</v>
      </c>
      <c r="I8180">
        <v>44996</v>
      </c>
      <c r="J8180">
        <v>22.35</v>
      </c>
      <c r="K8180">
        <v>22.785824999999999</v>
      </c>
      <c r="L8180">
        <v>22.35</v>
      </c>
      <c r="M8180">
        <v>22.35</v>
      </c>
      <c r="P8180">
        <v>0</v>
      </c>
      <c r="Q8180" t="str">
        <f t="shared" si="127"/>
        <v>ACTIVE</v>
      </c>
    </row>
    <row r="8181" spans="1:17" x14ac:dyDescent="0.25">
      <c r="A8181" t="s">
        <v>4900</v>
      </c>
      <c r="B8181">
        <v>1351</v>
      </c>
      <c r="C8181" t="s">
        <v>5582</v>
      </c>
      <c r="D8181" t="s">
        <v>5092</v>
      </c>
      <c r="E8181">
        <v>59860</v>
      </c>
      <c r="F8181" t="s">
        <v>4908</v>
      </c>
      <c r="G8181" t="s">
        <v>4913</v>
      </c>
      <c r="H8181" t="s">
        <v>4912</v>
      </c>
      <c r="I8181">
        <v>44996</v>
      </c>
      <c r="J8181">
        <v>938.34</v>
      </c>
      <c r="K8181">
        <v>956.63762999999994</v>
      </c>
      <c r="L8181">
        <v>938.34</v>
      </c>
      <c r="M8181">
        <v>938.34</v>
      </c>
      <c r="N8181">
        <v>45044</v>
      </c>
      <c r="O8181">
        <v>45044</v>
      </c>
      <c r="P8181">
        <v>126</v>
      </c>
      <c r="Q8181" t="str">
        <f t="shared" si="127"/>
        <v>121-150</v>
      </c>
    </row>
    <row r="8182" spans="1:17" x14ac:dyDescent="0.25">
      <c r="A8182" t="s">
        <v>4900</v>
      </c>
      <c r="B8182">
        <v>394</v>
      </c>
      <c r="C8182" t="s">
        <v>5120</v>
      </c>
      <c r="D8182" t="s">
        <v>4908</v>
      </c>
      <c r="E8182">
        <v>59868</v>
      </c>
      <c r="F8182" t="s">
        <v>4908</v>
      </c>
      <c r="G8182" t="s">
        <v>4913</v>
      </c>
      <c r="H8182" t="s">
        <v>4912</v>
      </c>
      <c r="I8182">
        <v>44996</v>
      </c>
      <c r="J8182">
        <v>174.91</v>
      </c>
      <c r="K8182">
        <v>178.32074499999999</v>
      </c>
      <c r="L8182">
        <v>174.91</v>
      </c>
      <c r="M8182">
        <v>58.303334</v>
      </c>
      <c r="N8182">
        <v>45166</v>
      </c>
      <c r="P8182">
        <v>0</v>
      </c>
      <c r="Q8182" t="str">
        <f t="shared" si="127"/>
        <v>ACTIVE</v>
      </c>
    </row>
    <row r="8183" spans="1:17" x14ac:dyDescent="0.25">
      <c r="A8183" t="s">
        <v>4900</v>
      </c>
      <c r="B8183">
        <v>1351</v>
      </c>
      <c r="C8183" t="s">
        <v>5582</v>
      </c>
      <c r="D8183" t="s">
        <v>5092</v>
      </c>
      <c r="E8183">
        <v>59870</v>
      </c>
      <c r="F8183" t="s">
        <v>4908</v>
      </c>
      <c r="G8183" t="s">
        <v>4913</v>
      </c>
      <c r="H8183" t="s">
        <v>4912</v>
      </c>
      <c r="I8183">
        <v>44996</v>
      </c>
      <c r="J8183">
        <v>52.25</v>
      </c>
      <c r="K8183">
        <v>53.268875000000001</v>
      </c>
      <c r="L8183">
        <v>52.25</v>
      </c>
      <c r="M8183">
        <v>52.25</v>
      </c>
      <c r="N8183">
        <v>45044</v>
      </c>
      <c r="O8183">
        <v>45044</v>
      </c>
      <c r="P8183">
        <v>126</v>
      </c>
      <c r="Q8183" t="str">
        <f t="shared" si="127"/>
        <v>121-150</v>
      </c>
    </row>
    <row r="8184" spans="1:17" x14ac:dyDescent="0.25">
      <c r="A8184" t="s">
        <v>4900</v>
      </c>
      <c r="B8184">
        <v>1240</v>
      </c>
      <c r="C8184" t="s">
        <v>5145</v>
      </c>
      <c r="D8184" t="s">
        <v>5092</v>
      </c>
      <c r="E8184">
        <v>59871</v>
      </c>
      <c r="F8184" t="s">
        <v>4908</v>
      </c>
      <c r="G8184" t="s">
        <v>4913</v>
      </c>
      <c r="H8184" t="s">
        <v>4912</v>
      </c>
      <c r="I8184">
        <v>44996</v>
      </c>
      <c r="J8184">
        <v>90.7</v>
      </c>
      <c r="K8184">
        <v>92.468649999999997</v>
      </c>
      <c r="L8184">
        <v>90.7</v>
      </c>
      <c r="M8184">
        <v>15.116664999999999</v>
      </c>
      <c r="N8184">
        <v>45135</v>
      </c>
      <c r="P8184">
        <v>0</v>
      </c>
      <c r="Q8184" t="str">
        <f t="shared" si="127"/>
        <v>ACTIVE</v>
      </c>
    </row>
    <row r="8185" spans="1:17" x14ac:dyDescent="0.25">
      <c r="A8185" t="s">
        <v>4900</v>
      </c>
      <c r="B8185">
        <v>1129</v>
      </c>
      <c r="C8185" t="s">
        <v>5523</v>
      </c>
      <c r="D8185" t="s">
        <v>5092</v>
      </c>
      <c r="E8185">
        <v>59872</v>
      </c>
      <c r="F8185" t="s">
        <v>4908</v>
      </c>
      <c r="G8185" t="s">
        <v>4913</v>
      </c>
      <c r="H8185" t="s">
        <v>4912</v>
      </c>
      <c r="I8185">
        <v>44996</v>
      </c>
      <c r="J8185">
        <v>40.26</v>
      </c>
      <c r="K8185">
        <v>41.045070000000003</v>
      </c>
      <c r="L8185">
        <v>40.26</v>
      </c>
      <c r="M8185">
        <v>40.26</v>
      </c>
      <c r="N8185">
        <v>45057</v>
      </c>
      <c r="O8185">
        <v>45057</v>
      </c>
      <c r="P8185">
        <v>113</v>
      </c>
      <c r="Q8185" t="str">
        <f t="shared" si="127"/>
        <v>91-120</v>
      </c>
    </row>
    <row r="8186" spans="1:17" x14ac:dyDescent="0.25">
      <c r="A8186" t="s">
        <v>4900</v>
      </c>
      <c r="B8186">
        <v>1142</v>
      </c>
      <c r="C8186" t="s">
        <v>5586</v>
      </c>
      <c r="D8186" t="s">
        <v>5092</v>
      </c>
      <c r="E8186">
        <v>59880</v>
      </c>
      <c r="F8186" t="s">
        <v>4908</v>
      </c>
      <c r="G8186" t="s">
        <v>4913</v>
      </c>
      <c r="H8186" t="s">
        <v>4912</v>
      </c>
      <c r="I8186">
        <v>44996</v>
      </c>
      <c r="J8186">
        <v>20</v>
      </c>
      <c r="K8186">
        <v>20.39</v>
      </c>
      <c r="L8186">
        <v>20</v>
      </c>
      <c r="M8186">
        <v>20</v>
      </c>
      <c r="P8186">
        <v>0</v>
      </c>
      <c r="Q8186" t="str">
        <f t="shared" si="127"/>
        <v>ACTIVE</v>
      </c>
    </row>
    <row r="8187" spans="1:17" x14ac:dyDescent="0.25">
      <c r="A8187" t="s">
        <v>4900</v>
      </c>
      <c r="B8187">
        <v>1351</v>
      </c>
      <c r="C8187" t="s">
        <v>5582</v>
      </c>
      <c r="D8187" t="s">
        <v>5092</v>
      </c>
      <c r="E8187">
        <v>59881</v>
      </c>
      <c r="F8187" t="s">
        <v>4908</v>
      </c>
      <c r="G8187" t="s">
        <v>4913</v>
      </c>
      <c r="H8187" t="s">
        <v>4912</v>
      </c>
      <c r="I8187">
        <v>44996</v>
      </c>
      <c r="J8187">
        <v>474.05</v>
      </c>
      <c r="K8187">
        <v>483.29397499999999</v>
      </c>
      <c r="L8187">
        <v>474.05</v>
      </c>
      <c r="M8187">
        <v>474.05</v>
      </c>
      <c r="N8187">
        <v>45044</v>
      </c>
      <c r="O8187">
        <v>45044</v>
      </c>
      <c r="P8187">
        <v>126</v>
      </c>
      <c r="Q8187" t="str">
        <f t="shared" si="127"/>
        <v>121-150</v>
      </c>
    </row>
    <row r="8188" spans="1:17" x14ac:dyDescent="0.25">
      <c r="A8188" t="s">
        <v>4900</v>
      </c>
      <c r="B8188">
        <v>514</v>
      </c>
      <c r="C8188" t="s">
        <v>5575</v>
      </c>
      <c r="D8188" t="s">
        <v>5092</v>
      </c>
      <c r="E8188">
        <v>59882</v>
      </c>
      <c r="F8188" t="s">
        <v>4908</v>
      </c>
      <c r="G8188" t="s">
        <v>4913</v>
      </c>
      <c r="H8188" t="s">
        <v>4912</v>
      </c>
      <c r="I8188">
        <v>44996</v>
      </c>
      <c r="J8188">
        <v>71.16</v>
      </c>
      <c r="K8188">
        <v>72.547619999999995</v>
      </c>
      <c r="L8188">
        <v>71.16</v>
      </c>
      <c r="M8188">
        <v>71.16</v>
      </c>
      <c r="P8188">
        <v>0</v>
      </c>
      <c r="Q8188" t="str">
        <f t="shared" si="127"/>
        <v>ACTIVE</v>
      </c>
    </row>
    <row r="8189" spans="1:17" x14ac:dyDescent="0.25">
      <c r="A8189" t="s">
        <v>4900</v>
      </c>
      <c r="B8189">
        <v>288</v>
      </c>
      <c r="C8189" t="s">
        <v>472</v>
      </c>
      <c r="D8189" t="s">
        <v>4908</v>
      </c>
      <c r="E8189">
        <v>59883</v>
      </c>
      <c r="F8189" t="s">
        <v>4908</v>
      </c>
      <c r="G8189" t="s">
        <v>4913</v>
      </c>
      <c r="H8189" t="s">
        <v>4912</v>
      </c>
      <c r="I8189">
        <v>44996</v>
      </c>
      <c r="J8189">
        <v>215.59</v>
      </c>
      <c r="K8189">
        <v>219.794005</v>
      </c>
      <c r="L8189">
        <v>215.59</v>
      </c>
      <c r="M8189">
        <v>107.7950005</v>
      </c>
      <c r="N8189">
        <v>45128</v>
      </c>
      <c r="P8189">
        <v>0</v>
      </c>
      <c r="Q8189" t="str">
        <f t="shared" si="127"/>
        <v>ACTIVE</v>
      </c>
    </row>
    <row r="8190" spans="1:17" x14ac:dyDescent="0.25">
      <c r="A8190" t="s">
        <v>4900</v>
      </c>
      <c r="B8190">
        <v>1142</v>
      </c>
      <c r="C8190" t="s">
        <v>5586</v>
      </c>
      <c r="D8190" t="s">
        <v>5092</v>
      </c>
      <c r="E8190">
        <v>59886</v>
      </c>
      <c r="F8190" t="s">
        <v>4908</v>
      </c>
      <c r="G8190" t="s">
        <v>4913</v>
      </c>
      <c r="H8190" t="s">
        <v>4912</v>
      </c>
      <c r="I8190">
        <v>44996</v>
      </c>
      <c r="J8190">
        <v>35</v>
      </c>
      <c r="K8190">
        <v>35.682499999999997</v>
      </c>
      <c r="L8190">
        <v>35</v>
      </c>
      <c r="M8190">
        <v>35</v>
      </c>
      <c r="P8190">
        <v>0</v>
      </c>
      <c r="Q8190" t="str">
        <f t="shared" si="127"/>
        <v>ACTIVE</v>
      </c>
    </row>
    <row r="8191" spans="1:17" x14ac:dyDescent="0.25">
      <c r="A8191" t="s">
        <v>4900</v>
      </c>
      <c r="B8191">
        <v>1142</v>
      </c>
      <c r="C8191" t="s">
        <v>5586</v>
      </c>
      <c r="D8191" t="s">
        <v>5092</v>
      </c>
      <c r="E8191">
        <v>59887</v>
      </c>
      <c r="F8191" t="s">
        <v>4908</v>
      </c>
      <c r="G8191" t="s">
        <v>4913</v>
      </c>
      <c r="H8191" t="s">
        <v>4912</v>
      </c>
      <c r="I8191">
        <v>44996</v>
      </c>
      <c r="J8191">
        <v>36</v>
      </c>
      <c r="K8191">
        <v>36.701999999999998</v>
      </c>
      <c r="L8191">
        <v>36</v>
      </c>
      <c r="M8191">
        <v>36</v>
      </c>
      <c r="P8191">
        <v>0</v>
      </c>
      <c r="Q8191" t="str">
        <f t="shared" si="127"/>
        <v>ACTIVE</v>
      </c>
    </row>
    <row r="8192" spans="1:17" x14ac:dyDescent="0.25">
      <c r="A8192" t="s">
        <v>4900</v>
      </c>
      <c r="B8192">
        <v>514</v>
      </c>
      <c r="C8192" t="s">
        <v>5575</v>
      </c>
      <c r="D8192" t="s">
        <v>5092</v>
      </c>
      <c r="E8192">
        <v>59888</v>
      </c>
      <c r="F8192" t="s">
        <v>4908</v>
      </c>
      <c r="G8192" t="s">
        <v>4913</v>
      </c>
      <c r="H8192" t="s">
        <v>4912</v>
      </c>
      <c r="I8192">
        <v>44996</v>
      </c>
      <c r="J8192">
        <v>3.7</v>
      </c>
      <c r="K8192">
        <v>3.7721499999999999</v>
      </c>
      <c r="L8192">
        <v>3.7</v>
      </c>
      <c r="M8192">
        <v>3.7</v>
      </c>
      <c r="P8192">
        <v>0</v>
      </c>
      <c r="Q8192" t="str">
        <f t="shared" si="127"/>
        <v>ACTIVE</v>
      </c>
    </row>
    <row r="8193" spans="1:17" x14ac:dyDescent="0.25">
      <c r="A8193" t="s">
        <v>4900</v>
      </c>
      <c r="B8193">
        <v>1241</v>
      </c>
      <c r="C8193" t="s">
        <v>5571</v>
      </c>
      <c r="D8193" t="s">
        <v>4908</v>
      </c>
      <c r="E8193">
        <v>59896</v>
      </c>
      <c r="F8193" t="s">
        <v>4908</v>
      </c>
      <c r="G8193" t="s">
        <v>4913</v>
      </c>
      <c r="H8193" t="s">
        <v>5172</v>
      </c>
      <c r="I8193">
        <v>44996</v>
      </c>
      <c r="J8193">
        <v>195.85</v>
      </c>
      <c r="K8193">
        <v>199.66907499999999</v>
      </c>
      <c r="L8193">
        <v>195.85</v>
      </c>
      <c r="M8193">
        <v>65.283333999999996</v>
      </c>
      <c r="N8193">
        <v>45168</v>
      </c>
      <c r="P8193">
        <v>0</v>
      </c>
      <c r="Q8193" t="str">
        <f t="shared" si="127"/>
        <v>ACTIVE</v>
      </c>
    </row>
    <row r="8194" spans="1:17" x14ac:dyDescent="0.25">
      <c r="A8194" t="s">
        <v>4900</v>
      </c>
      <c r="B8194">
        <v>1339</v>
      </c>
      <c r="C8194" t="s">
        <v>5587</v>
      </c>
      <c r="D8194" t="s">
        <v>4908</v>
      </c>
      <c r="E8194">
        <v>59909</v>
      </c>
      <c r="F8194" t="s">
        <v>4908</v>
      </c>
      <c r="G8194" t="s">
        <v>4944</v>
      </c>
      <c r="H8194" t="s">
        <v>4912</v>
      </c>
      <c r="I8194">
        <v>44997</v>
      </c>
      <c r="J8194">
        <v>2420</v>
      </c>
      <c r="K8194">
        <v>2467.19</v>
      </c>
      <c r="L8194">
        <v>2420</v>
      </c>
      <c r="M8194">
        <v>2420</v>
      </c>
      <c r="N8194">
        <v>45063</v>
      </c>
      <c r="O8194">
        <v>45063</v>
      </c>
      <c r="P8194">
        <v>107</v>
      </c>
      <c r="Q8194" t="str">
        <f t="shared" ref="Q8194:Q8257" si="128">IF(P8194=0,"ACTIVE",IF(P8194&lt;=30,"1-30",IF(AND(P8194&gt;30,P8194&lt;=60),"31-60",IF(AND(P8194&gt;60,P8194&lt;=90),"61-90",IF(AND(P8194&gt;90,P8194&lt;=120),"91-120",IF(AND(P8194&gt;120,P8194&lt;=150),"121-150",IF(AND(P8194&gt;150,P8194&lt;=180),"151-180","180+")))))))</f>
        <v>91-120</v>
      </c>
    </row>
    <row r="8195" spans="1:17" x14ac:dyDescent="0.25">
      <c r="A8195" t="s">
        <v>4900</v>
      </c>
      <c r="B8195">
        <v>394</v>
      </c>
      <c r="C8195" t="s">
        <v>5120</v>
      </c>
      <c r="D8195" t="s">
        <v>4908</v>
      </c>
      <c r="E8195">
        <v>59920</v>
      </c>
      <c r="F8195" t="s">
        <v>4908</v>
      </c>
      <c r="G8195" t="s">
        <v>4913</v>
      </c>
      <c r="H8195" t="s">
        <v>4912</v>
      </c>
      <c r="I8195">
        <v>44997</v>
      </c>
      <c r="J8195">
        <v>33.54</v>
      </c>
      <c r="K8195">
        <v>34.194029999999998</v>
      </c>
      <c r="L8195">
        <v>33.54</v>
      </c>
      <c r="M8195">
        <v>11.18</v>
      </c>
      <c r="N8195">
        <v>45166</v>
      </c>
      <c r="P8195">
        <v>0</v>
      </c>
      <c r="Q8195" t="str">
        <f t="shared" si="128"/>
        <v>ACTIVE</v>
      </c>
    </row>
    <row r="8196" spans="1:17" x14ac:dyDescent="0.25">
      <c r="A8196" t="s">
        <v>4900</v>
      </c>
      <c r="B8196">
        <v>1241</v>
      </c>
      <c r="C8196" t="s">
        <v>5571</v>
      </c>
      <c r="D8196" t="s">
        <v>4908</v>
      </c>
      <c r="E8196">
        <v>59922</v>
      </c>
      <c r="F8196" t="s">
        <v>4908</v>
      </c>
      <c r="G8196" t="s">
        <v>4913</v>
      </c>
      <c r="H8196" t="s">
        <v>5172</v>
      </c>
      <c r="I8196">
        <v>44997</v>
      </c>
      <c r="J8196">
        <v>30</v>
      </c>
      <c r="K8196">
        <v>30.585000000000001</v>
      </c>
      <c r="L8196">
        <v>30</v>
      </c>
      <c r="M8196">
        <v>10</v>
      </c>
      <c r="N8196">
        <v>45168</v>
      </c>
      <c r="P8196">
        <v>0</v>
      </c>
      <c r="Q8196" t="str">
        <f t="shared" si="128"/>
        <v>ACTIVE</v>
      </c>
    </row>
    <row r="8197" spans="1:17" x14ac:dyDescent="0.25">
      <c r="A8197" t="s">
        <v>4900</v>
      </c>
      <c r="B8197">
        <v>1396</v>
      </c>
      <c r="C8197" t="s">
        <v>5452</v>
      </c>
      <c r="D8197" t="s">
        <v>4908</v>
      </c>
      <c r="E8197">
        <v>59927</v>
      </c>
      <c r="F8197" t="s">
        <v>4908</v>
      </c>
      <c r="G8197" t="s">
        <v>4913</v>
      </c>
      <c r="H8197" t="s">
        <v>4912</v>
      </c>
      <c r="I8197">
        <v>44997</v>
      </c>
      <c r="J8197">
        <v>76.349999999999994</v>
      </c>
      <c r="K8197">
        <v>77.838825</v>
      </c>
      <c r="L8197">
        <v>76.349999999999994</v>
      </c>
      <c r="M8197">
        <v>12.724997500000001</v>
      </c>
      <c r="N8197">
        <v>45170</v>
      </c>
      <c r="P8197">
        <v>0</v>
      </c>
      <c r="Q8197" t="str">
        <f t="shared" si="128"/>
        <v>ACTIVE</v>
      </c>
    </row>
    <row r="8198" spans="1:17" x14ac:dyDescent="0.25">
      <c r="A8198" t="s">
        <v>4900</v>
      </c>
      <c r="B8198">
        <v>394</v>
      </c>
      <c r="C8198" t="s">
        <v>5120</v>
      </c>
      <c r="D8198" t="s">
        <v>4908</v>
      </c>
      <c r="E8198">
        <v>59928</v>
      </c>
      <c r="F8198" t="s">
        <v>4908</v>
      </c>
      <c r="G8198" t="s">
        <v>4913</v>
      </c>
      <c r="H8198" t="s">
        <v>4912</v>
      </c>
      <c r="I8198">
        <v>44997</v>
      </c>
      <c r="J8198">
        <v>45.49</v>
      </c>
      <c r="K8198">
        <v>46.377054999999999</v>
      </c>
      <c r="L8198">
        <v>45.49</v>
      </c>
      <c r="M8198">
        <v>15.163334000000001</v>
      </c>
      <c r="N8198">
        <v>45166</v>
      </c>
      <c r="P8198">
        <v>0</v>
      </c>
      <c r="Q8198" t="str">
        <f t="shared" si="128"/>
        <v>ACTIVE</v>
      </c>
    </row>
    <row r="8199" spans="1:17" x14ac:dyDescent="0.25">
      <c r="A8199" t="s">
        <v>4900</v>
      </c>
      <c r="B8199">
        <v>527</v>
      </c>
      <c r="C8199" t="s">
        <v>1662</v>
      </c>
      <c r="D8199" t="s">
        <v>4908</v>
      </c>
      <c r="E8199">
        <v>59929</v>
      </c>
      <c r="F8199" t="s">
        <v>4908</v>
      </c>
      <c r="G8199" t="s">
        <v>4913</v>
      </c>
      <c r="H8199" t="s">
        <v>4912</v>
      </c>
      <c r="I8199">
        <v>44997</v>
      </c>
      <c r="J8199">
        <v>34.369999999999997</v>
      </c>
      <c r="K8199">
        <v>35.040215000000003</v>
      </c>
      <c r="L8199">
        <v>34.369999999999997</v>
      </c>
      <c r="M8199">
        <v>34.369999999999997</v>
      </c>
      <c r="P8199">
        <v>0</v>
      </c>
      <c r="Q8199" t="str">
        <f t="shared" si="128"/>
        <v>ACTIVE</v>
      </c>
    </row>
    <row r="8200" spans="1:17" x14ac:dyDescent="0.25">
      <c r="A8200" t="s">
        <v>4900</v>
      </c>
      <c r="B8200">
        <v>1240</v>
      </c>
      <c r="C8200" t="s">
        <v>5145</v>
      </c>
      <c r="D8200" t="s">
        <v>5092</v>
      </c>
      <c r="E8200">
        <v>59931</v>
      </c>
      <c r="F8200" t="s">
        <v>4908</v>
      </c>
      <c r="G8200" t="s">
        <v>4913</v>
      </c>
      <c r="H8200" t="s">
        <v>4912</v>
      </c>
      <c r="I8200">
        <v>44997</v>
      </c>
      <c r="J8200">
        <v>80.400000000000006</v>
      </c>
      <c r="K8200">
        <v>81.967799999999997</v>
      </c>
      <c r="L8200">
        <v>80.400000000000006</v>
      </c>
      <c r="M8200">
        <v>13.4</v>
      </c>
      <c r="N8200">
        <v>45135</v>
      </c>
      <c r="P8200">
        <v>0</v>
      </c>
      <c r="Q8200" t="str">
        <f t="shared" si="128"/>
        <v>ACTIVE</v>
      </c>
    </row>
    <row r="8201" spans="1:17" x14ac:dyDescent="0.25">
      <c r="A8201" t="s">
        <v>4900</v>
      </c>
      <c r="B8201">
        <v>1146</v>
      </c>
      <c r="C8201" t="s">
        <v>5128</v>
      </c>
      <c r="D8201" t="s">
        <v>4908</v>
      </c>
      <c r="E8201">
        <v>59932</v>
      </c>
      <c r="F8201" t="s">
        <v>4908</v>
      </c>
      <c r="G8201" t="s">
        <v>4913</v>
      </c>
      <c r="H8201" t="s">
        <v>4912</v>
      </c>
      <c r="I8201">
        <v>44997</v>
      </c>
      <c r="J8201">
        <v>34.97</v>
      </c>
      <c r="K8201">
        <v>35.651915000000002</v>
      </c>
      <c r="L8201">
        <v>34.97</v>
      </c>
      <c r="M8201">
        <v>17.484999500000001</v>
      </c>
      <c r="N8201">
        <v>45154</v>
      </c>
      <c r="P8201">
        <v>0</v>
      </c>
      <c r="Q8201" t="str">
        <f t="shared" si="128"/>
        <v>ACTIVE</v>
      </c>
    </row>
    <row r="8202" spans="1:17" x14ac:dyDescent="0.25">
      <c r="A8202" t="s">
        <v>4900</v>
      </c>
      <c r="B8202">
        <v>1033</v>
      </c>
      <c r="C8202" t="s">
        <v>4927</v>
      </c>
      <c r="D8202" t="s">
        <v>4908</v>
      </c>
      <c r="E8202">
        <v>59938</v>
      </c>
      <c r="F8202" t="s">
        <v>4908</v>
      </c>
      <c r="G8202" t="s">
        <v>4913</v>
      </c>
      <c r="H8202" t="s">
        <v>4912</v>
      </c>
      <c r="I8202">
        <v>44997</v>
      </c>
      <c r="J8202">
        <v>117.7</v>
      </c>
      <c r="K8202">
        <v>119.99515</v>
      </c>
      <c r="L8202">
        <v>117.7</v>
      </c>
      <c r="M8202">
        <v>39.233331999999997</v>
      </c>
      <c r="N8202">
        <v>45166</v>
      </c>
      <c r="P8202">
        <v>0</v>
      </c>
      <c r="Q8202" t="str">
        <f t="shared" si="128"/>
        <v>ACTIVE</v>
      </c>
    </row>
    <row r="8203" spans="1:17" x14ac:dyDescent="0.25">
      <c r="A8203" t="s">
        <v>4900</v>
      </c>
      <c r="B8203">
        <v>1351</v>
      </c>
      <c r="C8203" t="s">
        <v>5582</v>
      </c>
      <c r="D8203" t="s">
        <v>5092</v>
      </c>
      <c r="E8203">
        <v>59939</v>
      </c>
      <c r="F8203" t="s">
        <v>4908</v>
      </c>
      <c r="G8203" t="s">
        <v>4913</v>
      </c>
      <c r="H8203" t="s">
        <v>4912</v>
      </c>
      <c r="I8203">
        <v>44997</v>
      </c>
      <c r="J8203">
        <v>39.9</v>
      </c>
      <c r="K8203">
        <v>40.678049999999999</v>
      </c>
      <c r="L8203">
        <v>39.9</v>
      </c>
      <c r="M8203">
        <v>39.9</v>
      </c>
      <c r="N8203">
        <v>45044</v>
      </c>
      <c r="O8203">
        <v>45044</v>
      </c>
      <c r="P8203">
        <v>126</v>
      </c>
      <c r="Q8203" t="str">
        <f t="shared" si="128"/>
        <v>121-150</v>
      </c>
    </row>
    <row r="8204" spans="1:17" x14ac:dyDescent="0.25">
      <c r="A8204" t="s">
        <v>4900</v>
      </c>
      <c r="B8204">
        <v>527</v>
      </c>
      <c r="C8204" t="s">
        <v>1662</v>
      </c>
      <c r="D8204" t="s">
        <v>4908</v>
      </c>
      <c r="E8204">
        <v>59943</v>
      </c>
      <c r="F8204" t="s">
        <v>4908</v>
      </c>
      <c r="G8204" t="s">
        <v>4913</v>
      </c>
      <c r="H8204" t="s">
        <v>4912</v>
      </c>
      <c r="I8204">
        <v>44997</v>
      </c>
      <c r="J8204">
        <v>78</v>
      </c>
      <c r="K8204">
        <v>79.521000000000001</v>
      </c>
      <c r="L8204">
        <v>78</v>
      </c>
      <c r="M8204">
        <v>78</v>
      </c>
      <c r="P8204">
        <v>0</v>
      </c>
      <c r="Q8204" t="str">
        <f t="shared" si="128"/>
        <v>ACTIVE</v>
      </c>
    </row>
    <row r="8205" spans="1:17" x14ac:dyDescent="0.25">
      <c r="A8205" t="s">
        <v>4900</v>
      </c>
      <c r="B8205">
        <v>1129</v>
      </c>
      <c r="C8205" t="s">
        <v>5523</v>
      </c>
      <c r="D8205" t="s">
        <v>5092</v>
      </c>
      <c r="E8205">
        <v>59945</v>
      </c>
      <c r="F8205" t="s">
        <v>4908</v>
      </c>
      <c r="G8205" t="s">
        <v>4913</v>
      </c>
      <c r="H8205" t="s">
        <v>4912</v>
      </c>
      <c r="I8205">
        <v>44997</v>
      </c>
      <c r="J8205">
        <v>59.48</v>
      </c>
      <c r="K8205">
        <v>60.639859999999999</v>
      </c>
      <c r="L8205">
        <v>59.48</v>
      </c>
      <c r="M8205">
        <v>59.48</v>
      </c>
      <c r="N8205">
        <v>45057</v>
      </c>
      <c r="O8205">
        <v>45057</v>
      </c>
      <c r="P8205">
        <v>113</v>
      </c>
      <c r="Q8205" t="str">
        <f t="shared" si="128"/>
        <v>91-120</v>
      </c>
    </row>
    <row r="8206" spans="1:17" x14ac:dyDescent="0.25">
      <c r="A8206" t="s">
        <v>4900</v>
      </c>
      <c r="B8206">
        <v>527</v>
      </c>
      <c r="C8206" t="s">
        <v>1662</v>
      </c>
      <c r="D8206" t="s">
        <v>4908</v>
      </c>
      <c r="E8206">
        <v>59948</v>
      </c>
      <c r="F8206" t="s">
        <v>4908</v>
      </c>
      <c r="G8206" t="s">
        <v>4913</v>
      </c>
      <c r="H8206" t="s">
        <v>4912</v>
      </c>
      <c r="I8206">
        <v>44997</v>
      </c>
      <c r="J8206">
        <v>20.010000000000002</v>
      </c>
      <c r="K8206">
        <v>20.400195</v>
      </c>
      <c r="L8206">
        <v>20.010000000000002</v>
      </c>
      <c r="M8206">
        <v>20.010000000000002</v>
      </c>
      <c r="P8206">
        <v>0</v>
      </c>
      <c r="Q8206" t="str">
        <f t="shared" si="128"/>
        <v>ACTIVE</v>
      </c>
    </row>
    <row r="8207" spans="1:17" x14ac:dyDescent="0.25">
      <c r="A8207" t="s">
        <v>4900</v>
      </c>
      <c r="B8207">
        <v>1142</v>
      </c>
      <c r="C8207" t="s">
        <v>5586</v>
      </c>
      <c r="D8207" t="s">
        <v>5092</v>
      </c>
      <c r="E8207">
        <v>59953</v>
      </c>
      <c r="F8207" t="s">
        <v>4908</v>
      </c>
      <c r="G8207" t="s">
        <v>4913</v>
      </c>
      <c r="H8207" t="s">
        <v>4912</v>
      </c>
      <c r="I8207">
        <v>44997</v>
      </c>
      <c r="J8207">
        <v>15.65</v>
      </c>
      <c r="K8207">
        <v>15.955175000000001</v>
      </c>
      <c r="L8207">
        <v>15.65</v>
      </c>
      <c r="M8207">
        <v>15.65</v>
      </c>
      <c r="P8207">
        <v>0</v>
      </c>
      <c r="Q8207" t="str">
        <f t="shared" si="128"/>
        <v>ACTIVE</v>
      </c>
    </row>
    <row r="8208" spans="1:17" x14ac:dyDescent="0.25">
      <c r="A8208" t="s">
        <v>4900</v>
      </c>
      <c r="B8208">
        <v>1033</v>
      </c>
      <c r="C8208" t="s">
        <v>4927</v>
      </c>
      <c r="D8208" t="s">
        <v>4908</v>
      </c>
      <c r="E8208">
        <v>59958</v>
      </c>
      <c r="F8208" t="s">
        <v>4908</v>
      </c>
      <c r="G8208" t="s">
        <v>4913</v>
      </c>
      <c r="H8208" t="s">
        <v>4912</v>
      </c>
      <c r="I8208">
        <v>44997</v>
      </c>
      <c r="J8208">
        <v>90</v>
      </c>
      <c r="K8208">
        <v>91.754999999999995</v>
      </c>
      <c r="L8208">
        <v>90</v>
      </c>
      <c r="M8208">
        <v>45</v>
      </c>
      <c r="N8208">
        <v>45166</v>
      </c>
      <c r="P8208">
        <v>0</v>
      </c>
      <c r="Q8208" t="str">
        <f t="shared" si="128"/>
        <v>ACTIVE</v>
      </c>
    </row>
    <row r="8209" spans="1:17" x14ac:dyDescent="0.25">
      <c r="A8209" t="s">
        <v>4900</v>
      </c>
      <c r="B8209">
        <v>1142</v>
      </c>
      <c r="C8209" t="s">
        <v>5586</v>
      </c>
      <c r="D8209" t="s">
        <v>5092</v>
      </c>
      <c r="E8209">
        <v>59961</v>
      </c>
      <c r="F8209" t="s">
        <v>4908</v>
      </c>
      <c r="G8209" t="s">
        <v>4913</v>
      </c>
      <c r="H8209" t="s">
        <v>4912</v>
      </c>
      <c r="I8209">
        <v>44997</v>
      </c>
      <c r="J8209">
        <v>42.19</v>
      </c>
      <c r="K8209">
        <v>43.012704999999997</v>
      </c>
      <c r="L8209">
        <v>42.19</v>
      </c>
      <c r="M8209">
        <v>42.19</v>
      </c>
      <c r="P8209">
        <v>0</v>
      </c>
      <c r="Q8209" t="str">
        <f t="shared" si="128"/>
        <v>ACTIVE</v>
      </c>
    </row>
    <row r="8210" spans="1:17" x14ac:dyDescent="0.25">
      <c r="A8210" t="s">
        <v>4900</v>
      </c>
      <c r="B8210">
        <v>1358</v>
      </c>
      <c r="C8210" t="s">
        <v>5542</v>
      </c>
      <c r="D8210" t="s">
        <v>5092</v>
      </c>
      <c r="E8210">
        <v>59962</v>
      </c>
      <c r="F8210" t="s">
        <v>4908</v>
      </c>
      <c r="G8210" t="s">
        <v>4913</v>
      </c>
      <c r="H8210" t="s">
        <v>4912</v>
      </c>
      <c r="I8210">
        <v>44997</v>
      </c>
      <c r="J8210">
        <v>9000</v>
      </c>
      <c r="K8210">
        <v>9175.5</v>
      </c>
      <c r="L8210">
        <v>9000</v>
      </c>
      <c r="M8210">
        <v>6000</v>
      </c>
      <c r="N8210">
        <v>45037</v>
      </c>
      <c r="P8210">
        <v>0</v>
      </c>
      <c r="Q8210" t="str">
        <f t="shared" si="128"/>
        <v>ACTIVE</v>
      </c>
    </row>
    <row r="8211" spans="1:17" x14ac:dyDescent="0.25">
      <c r="A8211" t="s">
        <v>4900</v>
      </c>
      <c r="B8211">
        <v>1240</v>
      </c>
      <c r="C8211" t="s">
        <v>5145</v>
      </c>
      <c r="D8211" t="s">
        <v>5092</v>
      </c>
      <c r="E8211">
        <v>59965</v>
      </c>
      <c r="F8211" t="s">
        <v>4908</v>
      </c>
      <c r="G8211" t="s">
        <v>4913</v>
      </c>
      <c r="H8211" t="s">
        <v>4912</v>
      </c>
      <c r="I8211">
        <v>44997</v>
      </c>
      <c r="J8211">
        <v>71.22</v>
      </c>
      <c r="K8211">
        <v>72.608789999999999</v>
      </c>
      <c r="L8211">
        <v>71.22</v>
      </c>
      <c r="M8211">
        <v>38.349227999999997</v>
      </c>
      <c r="N8211">
        <v>45135</v>
      </c>
      <c r="P8211">
        <v>0</v>
      </c>
      <c r="Q8211" t="str">
        <f t="shared" si="128"/>
        <v>ACTIVE</v>
      </c>
    </row>
    <row r="8212" spans="1:17" x14ac:dyDescent="0.25">
      <c r="A8212" t="s">
        <v>4900</v>
      </c>
      <c r="B8212">
        <v>288</v>
      </c>
      <c r="C8212" t="s">
        <v>472</v>
      </c>
      <c r="D8212" t="s">
        <v>4908</v>
      </c>
      <c r="E8212">
        <v>59966</v>
      </c>
      <c r="F8212" t="s">
        <v>4908</v>
      </c>
      <c r="G8212" t="s">
        <v>4913</v>
      </c>
      <c r="H8212" t="s">
        <v>4912</v>
      </c>
      <c r="I8212">
        <v>44997</v>
      </c>
      <c r="J8212">
        <v>37.75</v>
      </c>
      <c r="K8212">
        <v>38.486125000000001</v>
      </c>
      <c r="L8212">
        <v>37.75</v>
      </c>
      <c r="M8212">
        <v>18.875000499999999</v>
      </c>
      <c r="N8212">
        <v>45128</v>
      </c>
      <c r="P8212">
        <v>0</v>
      </c>
      <c r="Q8212" t="str">
        <f t="shared" si="128"/>
        <v>ACTIVE</v>
      </c>
    </row>
    <row r="8213" spans="1:17" x14ac:dyDescent="0.25">
      <c r="A8213" t="s">
        <v>4900</v>
      </c>
      <c r="B8213">
        <v>1240</v>
      </c>
      <c r="C8213" t="s">
        <v>5145</v>
      </c>
      <c r="D8213" t="s">
        <v>5092</v>
      </c>
      <c r="E8213">
        <v>59967</v>
      </c>
      <c r="F8213" t="s">
        <v>4908</v>
      </c>
      <c r="G8213" t="s">
        <v>4913</v>
      </c>
      <c r="H8213" t="s">
        <v>4912</v>
      </c>
      <c r="I8213">
        <v>44997</v>
      </c>
      <c r="J8213">
        <v>109.7</v>
      </c>
      <c r="K8213">
        <v>111.83915</v>
      </c>
      <c r="L8213">
        <v>109.7</v>
      </c>
      <c r="M8213">
        <v>59.069228000000003</v>
      </c>
      <c r="N8213">
        <v>45135</v>
      </c>
      <c r="P8213">
        <v>0</v>
      </c>
      <c r="Q8213" t="str">
        <f t="shared" si="128"/>
        <v>ACTIVE</v>
      </c>
    </row>
    <row r="8214" spans="1:17" x14ac:dyDescent="0.25">
      <c r="A8214" t="s">
        <v>4900</v>
      </c>
      <c r="B8214">
        <v>1298</v>
      </c>
      <c r="C8214" t="s">
        <v>5561</v>
      </c>
      <c r="D8214" t="s">
        <v>5092</v>
      </c>
      <c r="E8214">
        <v>59968</v>
      </c>
      <c r="F8214" t="s">
        <v>4908</v>
      </c>
      <c r="G8214" t="s">
        <v>4913</v>
      </c>
      <c r="H8214" t="s">
        <v>4912</v>
      </c>
      <c r="I8214">
        <v>44997</v>
      </c>
      <c r="J8214">
        <v>187.5</v>
      </c>
      <c r="K8214">
        <v>191.15625</v>
      </c>
      <c r="L8214">
        <v>187.5</v>
      </c>
      <c r="M8214">
        <v>165.865386</v>
      </c>
      <c r="N8214">
        <v>45034</v>
      </c>
      <c r="O8214">
        <v>45033</v>
      </c>
      <c r="P8214">
        <v>137</v>
      </c>
      <c r="Q8214" t="str">
        <f t="shared" si="128"/>
        <v>121-150</v>
      </c>
    </row>
    <row r="8215" spans="1:17" x14ac:dyDescent="0.25">
      <c r="A8215" t="s">
        <v>4900</v>
      </c>
      <c r="B8215">
        <v>1437</v>
      </c>
      <c r="C8215" t="s">
        <v>5435</v>
      </c>
      <c r="D8215" t="s">
        <v>5092</v>
      </c>
      <c r="E8215">
        <v>59972</v>
      </c>
      <c r="F8215" t="s">
        <v>4908</v>
      </c>
      <c r="G8215" t="s">
        <v>4913</v>
      </c>
      <c r="H8215" t="s">
        <v>4912</v>
      </c>
      <c r="I8215">
        <v>44997</v>
      </c>
      <c r="J8215">
        <v>55</v>
      </c>
      <c r="K8215">
        <v>56.072499999999998</v>
      </c>
      <c r="L8215">
        <v>55</v>
      </c>
      <c r="M8215">
        <v>18.333334000000001</v>
      </c>
      <c r="N8215">
        <v>45105</v>
      </c>
      <c r="P8215">
        <v>0</v>
      </c>
      <c r="Q8215" t="str">
        <f t="shared" si="128"/>
        <v>ACTIVE</v>
      </c>
    </row>
    <row r="8216" spans="1:17" x14ac:dyDescent="0.25">
      <c r="A8216" t="s">
        <v>4900</v>
      </c>
      <c r="B8216">
        <v>1404</v>
      </c>
      <c r="C8216" t="s">
        <v>5554</v>
      </c>
      <c r="D8216" t="s">
        <v>5092</v>
      </c>
      <c r="E8216">
        <v>59978</v>
      </c>
      <c r="F8216" t="s">
        <v>4908</v>
      </c>
      <c r="G8216" t="s">
        <v>4913</v>
      </c>
      <c r="H8216" t="s">
        <v>4912</v>
      </c>
      <c r="I8216">
        <v>44997</v>
      </c>
      <c r="J8216">
        <v>48</v>
      </c>
      <c r="K8216">
        <v>48.936</v>
      </c>
      <c r="L8216">
        <v>48</v>
      </c>
      <c r="M8216">
        <v>48</v>
      </c>
      <c r="N8216">
        <v>45038</v>
      </c>
      <c r="O8216">
        <v>45038</v>
      </c>
      <c r="P8216">
        <v>132</v>
      </c>
      <c r="Q8216" t="str">
        <f t="shared" si="128"/>
        <v>121-150</v>
      </c>
    </row>
    <row r="8217" spans="1:17" x14ac:dyDescent="0.25">
      <c r="A8217" t="s">
        <v>4900</v>
      </c>
      <c r="B8217">
        <v>1437</v>
      </c>
      <c r="C8217" t="s">
        <v>5435</v>
      </c>
      <c r="D8217" t="s">
        <v>5092</v>
      </c>
      <c r="E8217">
        <v>59981</v>
      </c>
      <c r="F8217" t="s">
        <v>4908</v>
      </c>
      <c r="G8217" t="s">
        <v>4913</v>
      </c>
      <c r="H8217" t="s">
        <v>4912</v>
      </c>
      <c r="I8217">
        <v>44997</v>
      </c>
      <c r="J8217">
        <v>31.06</v>
      </c>
      <c r="K8217">
        <v>31.665669999999999</v>
      </c>
      <c r="L8217">
        <v>31.06</v>
      </c>
      <c r="M8217">
        <v>10.353334</v>
      </c>
      <c r="N8217">
        <v>45105</v>
      </c>
      <c r="P8217">
        <v>0</v>
      </c>
      <c r="Q8217" t="str">
        <f t="shared" si="128"/>
        <v>ACTIVE</v>
      </c>
    </row>
    <row r="8218" spans="1:17" x14ac:dyDescent="0.25">
      <c r="A8218" t="s">
        <v>4900</v>
      </c>
      <c r="B8218">
        <v>348</v>
      </c>
      <c r="C8218" t="s">
        <v>4260</v>
      </c>
      <c r="D8218" t="s">
        <v>5092</v>
      </c>
      <c r="E8218">
        <v>60006</v>
      </c>
      <c r="F8218" t="s">
        <v>4908</v>
      </c>
      <c r="G8218" t="s">
        <v>4913</v>
      </c>
      <c r="H8218" t="s">
        <v>4912</v>
      </c>
      <c r="I8218">
        <v>44997</v>
      </c>
      <c r="J8218">
        <v>205.68</v>
      </c>
      <c r="K8218">
        <v>209.69076000000001</v>
      </c>
      <c r="L8218">
        <v>205.68</v>
      </c>
      <c r="M8218">
        <v>205.68</v>
      </c>
      <c r="P8218">
        <v>0</v>
      </c>
      <c r="Q8218" t="str">
        <f t="shared" si="128"/>
        <v>ACTIVE</v>
      </c>
    </row>
    <row r="8219" spans="1:17" x14ac:dyDescent="0.25">
      <c r="A8219" t="s">
        <v>4900</v>
      </c>
      <c r="B8219">
        <v>356</v>
      </c>
      <c r="C8219" t="s">
        <v>5579</v>
      </c>
      <c r="D8219" t="s">
        <v>5092</v>
      </c>
      <c r="E8219">
        <v>60008</v>
      </c>
      <c r="F8219" t="s">
        <v>4908</v>
      </c>
      <c r="G8219" t="s">
        <v>4913</v>
      </c>
      <c r="H8219" t="s">
        <v>4912</v>
      </c>
      <c r="I8219">
        <v>44997</v>
      </c>
      <c r="J8219">
        <v>2</v>
      </c>
      <c r="K8219">
        <v>2.0390000000000001</v>
      </c>
      <c r="L8219">
        <v>2</v>
      </c>
      <c r="M8219">
        <v>2</v>
      </c>
      <c r="P8219">
        <v>0</v>
      </c>
      <c r="Q8219" t="str">
        <f t="shared" si="128"/>
        <v>ACTIVE</v>
      </c>
    </row>
    <row r="8220" spans="1:17" x14ac:dyDescent="0.25">
      <c r="A8220" t="s">
        <v>4900</v>
      </c>
      <c r="B8220">
        <v>356</v>
      </c>
      <c r="C8220" t="s">
        <v>5579</v>
      </c>
      <c r="D8220" t="s">
        <v>5092</v>
      </c>
      <c r="E8220">
        <v>60009</v>
      </c>
      <c r="F8220" t="s">
        <v>4908</v>
      </c>
      <c r="G8220" t="s">
        <v>4913</v>
      </c>
      <c r="H8220" t="s">
        <v>4912</v>
      </c>
      <c r="I8220">
        <v>44997</v>
      </c>
      <c r="J8220">
        <v>2</v>
      </c>
      <c r="K8220">
        <v>2.0390000000000001</v>
      </c>
      <c r="L8220">
        <v>2</v>
      </c>
      <c r="M8220">
        <v>2</v>
      </c>
      <c r="P8220">
        <v>0</v>
      </c>
      <c r="Q8220" t="str">
        <f t="shared" si="128"/>
        <v>ACTIVE</v>
      </c>
    </row>
    <row r="8221" spans="1:17" x14ac:dyDescent="0.25">
      <c r="A8221" t="s">
        <v>4900</v>
      </c>
      <c r="B8221">
        <v>397</v>
      </c>
      <c r="C8221" t="s">
        <v>5224</v>
      </c>
      <c r="D8221" t="s">
        <v>4908</v>
      </c>
      <c r="E8221">
        <v>60010</v>
      </c>
      <c r="F8221" t="s">
        <v>4908</v>
      </c>
      <c r="G8221" t="s">
        <v>4913</v>
      </c>
      <c r="H8221" t="s">
        <v>4912</v>
      </c>
      <c r="I8221">
        <v>44996</v>
      </c>
      <c r="J8221">
        <v>304.5</v>
      </c>
      <c r="K8221">
        <v>310.43774999999999</v>
      </c>
      <c r="L8221">
        <v>304.5</v>
      </c>
      <c r="M8221">
        <v>50.75</v>
      </c>
      <c r="N8221">
        <v>45152</v>
      </c>
      <c r="P8221">
        <v>0</v>
      </c>
      <c r="Q8221" t="str">
        <f t="shared" si="128"/>
        <v>ACTIVE</v>
      </c>
    </row>
    <row r="8222" spans="1:17" x14ac:dyDescent="0.25">
      <c r="A8222" t="s">
        <v>4900</v>
      </c>
      <c r="B8222">
        <v>1180</v>
      </c>
      <c r="C8222" t="s">
        <v>4887</v>
      </c>
      <c r="D8222" t="s">
        <v>4908</v>
      </c>
      <c r="E8222">
        <v>60012</v>
      </c>
      <c r="F8222" t="s">
        <v>4908</v>
      </c>
      <c r="G8222" t="s">
        <v>4913</v>
      </c>
      <c r="H8222" t="s">
        <v>4912</v>
      </c>
      <c r="I8222">
        <v>44997</v>
      </c>
      <c r="J8222">
        <v>521.37</v>
      </c>
      <c r="K8222">
        <v>531.53671499999996</v>
      </c>
      <c r="L8222">
        <v>521.37</v>
      </c>
      <c r="M8222">
        <v>173.789998</v>
      </c>
      <c r="N8222">
        <v>45166</v>
      </c>
      <c r="P8222">
        <v>0</v>
      </c>
      <c r="Q8222" t="str">
        <f t="shared" si="128"/>
        <v>ACTIVE</v>
      </c>
    </row>
    <row r="8223" spans="1:17" x14ac:dyDescent="0.25">
      <c r="A8223" t="s">
        <v>4900</v>
      </c>
      <c r="B8223">
        <v>1351</v>
      </c>
      <c r="C8223" t="s">
        <v>5582</v>
      </c>
      <c r="D8223" t="s">
        <v>5092</v>
      </c>
      <c r="E8223">
        <v>60022</v>
      </c>
      <c r="F8223" t="s">
        <v>4908</v>
      </c>
      <c r="G8223" t="s">
        <v>4913</v>
      </c>
      <c r="H8223" t="s">
        <v>4912</v>
      </c>
      <c r="I8223">
        <v>44997</v>
      </c>
      <c r="J8223">
        <v>13.78</v>
      </c>
      <c r="K8223">
        <v>14.04871</v>
      </c>
      <c r="L8223">
        <v>13.78</v>
      </c>
      <c r="M8223">
        <v>13.78</v>
      </c>
      <c r="N8223">
        <v>45044</v>
      </c>
      <c r="O8223">
        <v>45044</v>
      </c>
      <c r="P8223">
        <v>126</v>
      </c>
      <c r="Q8223" t="str">
        <f t="shared" si="128"/>
        <v>121-150</v>
      </c>
    </row>
    <row r="8224" spans="1:17" x14ac:dyDescent="0.25">
      <c r="A8224" t="s">
        <v>4900</v>
      </c>
      <c r="B8224">
        <v>1361</v>
      </c>
      <c r="C8224" t="s">
        <v>1212</v>
      </c>
      <c r="D8224" t="s">
        <v>4908</v>
      </c>
      <c r="E8224">
        <v>60024</v>
      </c>
      <c r="F8224" t="s">
        <v>4908</v>
      </c>
      <c r="G8224" t="s">
        <v>4913</v>
      </c>
      <c r="H8224" t="s">
        <v>4912</v>
      </c>
      <c r="I8224">
        <v>44997</v>
      </c>
      <c r="J8224">
        <v>86.04</v>
      </c>
      <c r="K8224">
        <v>87.717780000000005</v>
      </c>
      <c r="L8224">
        <v>86.04</v>
      </c>
      <c r="M8224">
        <v>14.34</v>
      </c>
      <c r="N8224">
        <v>45159</v>
      </c>
      <c r="P8224">
        <v>0</v>
      </c>
      <c r="Q8224" t="str">
        <f t="shared" si="128"/>
        <v>ACTIVE</v>
      </c>
    </row>
    <row r="8225" spans="1:17" x14ac:dyDescent="0.25">
      <c r="A8225" t="s">
        <v>4900</v>
      </c>
      <c r="B8225">
        <v>438</v>
      </c>
      <c r="C8225" t="s">
        <v>499</v>
      </c>
      <c r="D8225" t="s">
        <v>4908</v>
      </c>
      <c r="E8225">
        <v>60034</v>
      </c>
      <c r="F8225" t="s">
        <v>4908</v>
      </c>
      <c r="G8225" t="s">
        <v>4913</v>
      </c>
      <c r="H8225" t="s">
        <v>4912</v>
      </c>
      <c r="I8225">
        <v>44997</v>
      </c>
      <c r="J8225">
        <v>551.38</v>
      </c>
      <c r="K8225">
        <v>562.13190999999995</v>
      </c>
      <c r="L8225">
        <v>551.38</v>
      </c>
      <c r="M8225">
        <v>91.896664999999999</v>
      </c>
      <c r="N8225">
        <v>45159</v>
      </c>
      <c r="P8225">
        <v>0</v>
      </c>
      <c r="Q8225" t="str">
        <f t="shared" si="128"/>
        <v>ACTIVE</v>
      </c>
    </row>
    <row r="8226" spans="1:17" x14ac:dyDescent="0.25">
      <c r="A8226" t="s">
        <v>4900</v>
      </c>
      <c r="B8226">
        <v>1033</v>
      </c>
      <c r="C8226" t="s">
        <v>4927</v>
      </c>
      <c r="D8226" t="s">
        <v>4908</v>
      </c>
      <c r="E8226">
        <v>60037</v>
      </c>
      <c r="F8226" t="s">
        <v>4908</v>
      </c>
      <c r="G8226" t="s">
        <v>4913</v>
      </c>
      <c r="H8226" t="s">
        <v>4912</v>
      </c>
      <c r="I8226">
        <v>44997</v>
      </c>
      <c r="J8226">
        <v>397.5</v>
      </c>
      <c r="K8226">
        <v>405.25125000000003</v>
      </c>
      <c r="L8226">
        <v>397.5</v>
      </c>
      <c r="M8226">
        <v>132.5</v>
      </c>
      <c r="N8226">
        <v>45166</v>
      </c>
      <c r="P8226">
        <v>0</v>
      </c>
      <c r="Q8226" t="str">
        <f t="shared" si="128"/>
        <v>ACTIVE</v>
      </c>
    </row>
    <row r="8227" spans="1:17" x14ac:dyDescent="0.25">
      <c r="A8227" t="s">
        <v>4900</v>
      </c>
      <c r="B8227">
        <v>356</v>
      </c>
      <c r="C8227" t="s">
        <v>5579</v>
      </c>
      <c r="D8227" t="s">
        <v>5092</v>
      </c>
      <c r="E8227">
        <v>60048</v>
      </c>
      <c r="F8227" t="s">
        <v>4908</v>
      </c>
      <c r="G8227" t="s">
        <v>4913</v>
      </c>
      <c r="H8227" t="s">
        <v>4912</v>
      </c>
      <c r="I8227">
        <v>44998</v>
      </c>
      <c r="J8227">
        <v>95.64</v>
      </c>
      <c r="K8227">
        <v>97.504980000000003</v>
      </c>
      <c r="L8227">
        <v>95.64</v>
      </c>
      <c r="M8227">
        <v>95.64</v>
      </c>
      <c r="P8227">
        <v>0</v>
      </c>
      <c r="Q8227" t="str">
        <f t="shared" si="128"/>
        <v>ACTIVE</v>
      </c>
    </row>
    <row r="8228" spans="1:17" x14ac:dyDescent="0.25">
      <c r="A8228" t="s">
        <v>4900</v>
      </c>
      <c r="B8228">
        <v>1338</v>
      </c>
      <c r="C8228" t="s">
        <v>5560</v>
      </c>
      <c r="D8228" t="s">
        <v>5092</v>
      </c>
      <c r="E8228">
        <v>60049</v>
      </c>
      <c r="F8228" t="s">
        <v>4908</v>
      </c>
      <c r="G8228" t="s">
        <v>4944</v>
      </c>
      <c r="H8228" t="s">
        <v>5559</v>
      </c>
      <c r="I8228">
        <v>44998</v>
      </c>
      <c r="J8228">
        <v>30</v>
      </c>
      <c r="K8228">
        <v>30.585000000000001</v>
      </c>
      <c r="L8228">
        <v>30</v>
      </c>
      <c r="M8228">
        <v>30</v>
      </c>
      <c r="N8228">
        <v>45040</v>
      </c>
      <c r="O8228">
        <v>45040</v>
      </c>
      <c r="P8228">
        <v>130</v>
      </c>
      <c r="Q8228" t="str">
        <f t="shared" si="128"/>
        <v>121-150</v>
      </c>
    </row>
    <row r="8229" spans="1:17" x14ac:dyDescent="0.25">
      <c r="A8229" t="s">
        <v>4900</v>
      </c>
      <c r="B8229">
        <v>1437</v>
      </c>
      <c r="C8229" t="s">
        <v>5435</v>
      </c>
      <c r="D8229" t="s">
        <v>5092</v>
      </c>
      <c r="E8229">
        <v>60050</v>
      </c>
      <c r="F8229" t="s">
        <v>4908</v>
      </c>
      <c r="G8229" t="s">
        <v>4944</v>
      </c>
      <c r="H8229" t="s">
        <v>4912</v>
      </c>
      <c r="I8229">
        <v>44998</v>
      </c>
      <c r="J8229">
        <v>500</v>
      </c>
      <c r="K8229">
        <v>509.75</v>
      </c>
      <c r="L8229">
        <v>500</v>
      </c>
      <c r="M8229">
        <v>333.33333399999998</v>
      </c>
      <c r="N8229">
        <v>45105</v>
      </c>
      <c r="P8229">
        <v>0</v>
      </c>
      <c r="Q8229" t="str">
        <f t="shared" si="128"/>
        <v>ACTIVE</v>
      </c>
    </row>
    <row r="8230" spans="1:17" x14ac:dyDescent="0.25">
      <c r="A8230" t="s">
        <v>4900</v>
      </c>
      <c r="B8230">
        <v>415</v>
      </c>
      <c r="C8230" t="s">
        <v>5021</v>
      </c>
      <c r="D8230" t="s">
        <v>4908</v>
      </c>
      <c r="E8230">
        <v>60052</v>
      </c>
      <c r="F8230" t="s">
        <v>4908</v>
      </c>
      <c r="G8230" t="s">
        <v>4944</v>
      </c>
      <c r="H8230" t="s">
        <v>4912</v>
      </c>
      <c r="I8230">
        <v>44998</v>
      </c>
      <c r="J8230">
        <v>2648.36</v>
      </c>
      <c r="K8230">
        <v>2700.0030200000001</v>
      </c>
      <c r="L8230">
        <v>2648.36</v>
      </c>
      <c r="M8230">
        <v>441.39333499999998</v>
      </c>
      <c r="N8230">
        <v>45169</v>
      </c>
      <c r="P8230">
        <v>0</v>
      </c>
      <c r="Q8230" t="str">
        <f t="shared" si="128"/>
        <v>ACTIVE</v>
      </c>
    </row>
    <row r="8231" spans="1:17" x14ac:dyDescent="0.25">
      <c r="A8231" t="s">
        <v>4900</v>
      </c>
      <c r="B8231">
        <v>1437</v>
      </c>
      <c r="C8231" t="s">
        <v>5435</v>
      </c>
      <c r="D8231" t="s">
        <v>5092</v>
      </c>
      <c r="E8231">
        <v>60053</v>
      </c>
      <c r="F8231" t="s">
        <v>4908</v>
      </c>
      <c r="G8231" t="s">
        <v>4913</v>
      </c>
      <c r="H8231" t="s">
        <v>4912</v>
      </c>
      <c r="I8231">
        <v>44998</v>
      </c>
      <c r="J8231">
        <v>295</v>
      </c>
      <c r="K8231">
        <v>300.7525</v>
      </c>
      <c r="L8231">
        <v>295</v>
      </c>
      <c r="M8231">
        <v>196.66666599999999</v>
      </c>
      <c r="N8231">
        <v>45105</v>
      </c>
      <c r="P8231">
        <v>0</v>
      </c>
      <c r="Q8231" t="str">
        <f t="shared" si="128"/>
        <v>ACTIVE</v>
      </c>
    </row>
    <row r="8232" spans="1:17" x14ac:dyDescent="0.25">
      <c r="A8232" t="s">
        <v>4900</v>
      </c>
      <c r="B8232">
        <v>1098</v>
      </c>
      <c r="C8232" t="s">
        <v>5583</v>
      </c>
      <c r="D8232" t="s">
        <v>5092</v>
      </c>
      <c r="E8232">
        <v>60055</v>
      </c>
      <c r="F8232" t="s">
        <v>4908</v>
      </c>
      <c r="G8232" t="s">
        <v>4913</v>
      </c>
      <c r="H8232" t="s">
        <v>4912</v>
      </c>
      <c r="I8232">
        <v>44998</v>
      </c>
      <c r="J8232">
        <v>85.26</v>
      </c>
      <c r="K8232">
        <v>86.922569999999993</v>
      </c>
      <c r="L8232">
        <v>85.26</v>
      </c>
      <c r="M8232">
        <v>85.26</v>
      </c>
      <c r="P8232">
        <v>0</v>
      </c>
      <c r="Q8232" t="str">
        <f t="shared" si="128"/>
        <v>ACTIVE</v>
      </c>
    </row>
    <row r="8233" spans="1:17" x14ac:dyDescent="0.25">
      <c r="A8233" t="s">
        <v>4900</v>
      </c>
      <c r="B8233">
        <v>762</v>
      </c>
      <c r="C8233" t="s">
        <v>5041</v>
      </c>
      <c r="D8233" t="s">
        <v>4908</v>
      </c>
      <c r="E8233">
        <v>60058</v>
      </c>
      <c r="F8233" t="s">
        <v>4908</v>
      </c>
      <c r="G8233" t="s">
        <v>4913</v>
      </c>
      <c r="H8233" t="s">
        <v>4912</v>
      </c>
      <c r="I8233">
        <v>44998</v>
      </c>
      <c r="J8233">
        <v>17.79</v>
      </c>
      <c r="K8233">
        <v>18.136904999999999</v>
      </c>
      <c r="L8233">
        <v>17.79</v>
      </c>
      <c r="M8233">
        <v>2.9649975</v>
      </c>
      <c r="N8233">
        <v>45152</v>
      </c>
      <c r="P8233">
        <v>0</v>
      </c>
      <c r="Q8233" t="str">
        <f t="shared" si="128"/>
        <v>ACTIVE</v>
      </c>
    </row>
    <row r="8234" spans="1:17" x14ac:dyDescent="0.25">
      <c r="A8234" t="s">
        <v>4900</v>
      </c>
      <c r="B8234">
        <v>762</v>
      </c>
      <c r="C8234" t="s">
        <v>5041</v>
      </c>
      <c r="D8234" t="s">
        <v>4908</v>
      </c>
      <c r="E8234">
        <v>60076</v>
      </c>
      <c r="F8234" t="s">
        <v>4908</v>
      </c>
      <c r="G8234" t="s">
        <v>4913</v>
      </c>
      <c r="H8234" t="s">
        <v>4912</v>
      </c>
      <c r="I8234">
        <v>44998</v>
      </c>
      <c r="J8234">
        <v>1.5</v>
      </c>
      <c r="K8234">
        <v>1.52925</v>
      </c>
      <c r="L8234">
        <v>1.5</v>
      </c>
      <c r="M8234">
        <v>0.25</v>
      </c>
      <c r="N8234">
        <v>45152</v>
      </c>
      <c r="P8234">
        <v>0</v>
      </c>
      <c r="Q8234" t="str">
        <f t="shared" si="128"/>
        <v>ACTIVE</v>
      </c>
    </row>
    <row r="8235" spans="1:17" x14ac:dyDescent="0.25">
      <c r="A8235" t="s">
        <v>4900</v>
      </c>
      <c r="B8235">
        <v>1361</v>
      </c>
      <c r="C8235" t="s">
        <v>1212</v>
      </c>
      <c r="D8235" t="s">
        <v>4908</v>
      </c>
      <c r="E8235">
        <v>60077</v>
      </c>
      <c r="F8235" t="s">
        <v>4908</v>
      </c>
      <c r="G8235" t="s">
        <v>4913</v>
      </c>
      <c r="H8235" t="s">
        <v>4912</v>
      </c>
      <c r="I8235">
        <v>44998</v>
      </c>
      <c r="J8235">
        <v>1000</v>
      </c>
      <c r="K8235">
        <v>1019.5</v>
      </c>
      <c r="L8235">
        <v>1000</v>
      </c>
      <c r="M8235">
        <v>166.66666499999999</v>
      </c>
      <c r="N8235">
        <v>45159</v>
      </c>
      <c r="P8235">
        <v>0</v>
      </c>
      <c r="Q8235" t="str">
        <f t="shared" si="128"/>
        <v>ACTIVE</v>
      </c>
    </row>
    <row r="8236" spans="1:17" x14ac:dyDescent="0.25">
      <c r="A8236" t="s">
        <v>4900</v>
      </c>
      <c r="B8236">
        <v>818</v>
      </c>
      <c r="C8236" t="s">
        <v>1286</v>
      </c>
      <c r="D8236" t="s">
        <v>4908</v>
      </c>
      <c r="E8236">
        <v>60082</v>
      </c>
      <c r="F8236" t="s">
        <v>4908</v>
      </c>
      <c r="G8236" t="s">
        <v>4913</v>
      </c>
      <c r="H8236" t="s">
        <v>4912</v>
      </c>
      <c r="I8236">
        <v>44998</v>
      </c>
      <c r="J8236">
        <v>234.48</v>
      </c>
      <c r="K8236">
        <v>239.05235999999999</v>
      </c>
      <c r="L8236">
        <v>234.48</v>
      </c>
      <c r="M8236">
        <v>39.08</v>
      </c>
      <c r="N8236">
        <v>45152</v>
      </c>
      <c r="P8236">
        <v>0</v>
      </c>
      <c r="Q8236" t="str">
        <f t="shared" si="128"/>
        <v>ACTIVE</v>
      </c>
    </row>
    <row r="8237" spans="1:17" x14ac:dyDescent="0.25">
      <c r="A8237" t="s">
        <v>4900</v>
      </c>
      <c r="B8237">
        <v>1346</v>
      </c>
      <c r="C8237" t="s">
        <v>5429</v>
      </c>
      <c r="D8237" t="s">
        <v>4908</v>
      </c>
      <c r="E8237">
        <v>60088</v>
      </c>
      <c r="F8237" t="s">
        <v>4908</v>
      </c>
      <c r="G8237" t="s">
        <v>4913</v>
      </c>
      <c r="H8237" t="s">
        <v>4912</v>
      </c>
      <c r="I8237">
        <v>44998</v>
      </c>
      <c r="J8237">
        <v>500</v>
      </c>
      <c r="K8237">
        <v>509.75</v>
      </c>
      <c r="L8237">
        <v>500</v>
      </c>
      <c r="M8237">
        <v>500</v>
      </c>
      <c r="P8237">
        <v>0</v>
      </c>
      <c r="Q8237" t="str">
        <f t="shared" si="128"/>
        <v>ACTIVE</v>
      </c>
    </row>
    <row r="8238" spans="1:17" x14ac:dyDescent="0.25">
      <c r="A8238" t="s">
        <v>4900</v>
      </c>
      <c r="B8238">
        <v>818</v>
      </c>
      <c r="C8238" t="s">
        <v>1286</v>
      </c>
      <c r="D8238" t="s">
        <v>4908</v>
      </c>
      <c r="E8238">
        <v>60089</v>
      </c>
      <c r="F8238" t="s">
        <v>4908</v>
      </c>
      <c r="G8238" t="s">
        <v>4913</v>
      </c>
      <c r="H8238" t="s">
        <v>4912</v>
      </c>
      <c r="I8238">
        <v>44998</v>
      </c>
      <c r="J8238">
        <v>429.21</v>
      </c>
      <c r="K8238">
        <v>437.57959499999998</v>
      </c>
      <c r="L8238">
        <v>429.21</v>
      </c>
      <c r="M8238">
        <v>71.534997500000003</v>
      </c>
      <c r="N8238">
        <v>45152</v>
      </c>
      <c r="P8238">
        <v>0</v>
      </c>
      <c r="Q8238" t="str">
        <f t="shared" si="128"/>
        <v>ACTIVE</v>
      </c>
    </row>
    <row r="8239" spans="1:17" x14ac:dyDescent="0.25">
      <c r="A8239" t="s">
        <v>4900</v>
      </c>
      <c r="B8239">
        <v>1191</v>
      </c>
      <c r="C8239" t="s">
        <v>5538</v>
      </c>
      <c r="D8239" t="s">
        <v>5092</v>
      </c>
      <c r="E8239">
        <v>60092</v>
      </c>
      <c r="F8239" t="s">
        <v>4908</v>
      </c>
      <c r="G8239" t="s">
        <v>4913</v>
      </c>
      <c r="H8239" t="s">
        <v>4912</v>
      </c>
      <c r="I8239">
        <v>44998</v>
      </c>
      <c r="J8239">
        <v>500</v>
      </c>
      <c r="K8239">
        <v>509.75</v>
      </c>
      <c r="L8239">
        <v>500</v>
      </c>
      <c r="M8239">
        <v>500</v>
      </c>
      <c r="N8239">
        <v>45082</v>
      </c>
      <c r="O8239">
        <v>45030</v>
      </c>
      <c r="P8239">
        <v>140</v>
      </c>
      <c r="Q8239" t="str">
        <f t="shared" si="128"/>
        <v>121-150</v>
      </c>
    </row>
    <row r="8240" spans="1:17" x14ac:dyDescent="0.25">
      <c r="A8240" t="s">
        <v>4900</v>
      </c>
      <c r="B8240">
        <v>356</v>
      </c>
      <c r="C8240" t="s">
        <v>5579</v>
      </c>
      <c r="D8240" t="s">
        <v>5092</v>
      </c>
      <c r="E8240">
        <v>60093</v>
      </c>
      <c r="F8240" t="s">
        <v>4908</v>
      </c>
      <c r="G8240" t="s">
        <v>4913</v>
      </c>
      <c r="H8240" t="s">
        <v>4912</v>
      </c>
      <c r="I8240">
        <v>44998</v>
      </c>
      <c r="J8240">
        <v>148</v>
      </c>
      <c r="K8240">
        <v>150.886</v>
      </c>
      <c r="L8240">
        <v>148</v>
      </c>
      <c r="M8240">
        <v>148</v>
      </c>
      <c r="P8240">
        <v>0</v>
      </c>
      <c r="Q8240" t="str">
        <f t="shared" si="128"/>
        <v>ACTIVE</v>
      </c>
    </row>
    <row r="8241" spans="1:17" x14ac:dyDescent="0.25">
      <c r="A8241" t="s">
        <v>4900</v>
      </c>
      <c r="B8241">
        <v>1361</v>
      </c>
      <c r="C8241" t="s">
        <v>1212</v>
      </c>
      <c r="D8241" t="s">
        <v>4908</v>
      </c>
      <c r="E8241">
        <v>60095</v>
      </c>
      <c r="F8241" t="s">
        <v>4908</v>
      </c>
      <c r="G8241" t="s">
        <v>4913</v>
      </c>
      <c r="H8241" t="s">
        <v>4912</v>
      </c>
      <c r="I8241">
        <v>44998</v>
      </c>
      <c r="J8241">
        <v>94.95</v>
      </c>
      <c r="K8241">
        <v>96.801524999999998</v>
      </c>
      <c r="L8241">
        <v>94.95</v>
      </c>
      <c r="M8241">
        <v>15.8249975</v>
      </c>
      <c r="N8241">
        <v>45159</v>
      </c>
      <c r="P8241">
        <v>0</v>
      </c>
      <c r="Q8241" t="str">
        <f t="shared" si="128"/>
        <v>ACTIVE</v>
      </c>
    </row>
    <row r="8242" spans="1:17" x14ac:dyDescent="0.25">
      <c r="A8242" t="s">
        <v>4900</v>
      </c>
      <c r="B8242">
        <v>1438</v>
      </c>
      <c r="C8242" t="s">
        <v>5492</v>
      </c>
      <c r="D8242" t="s">
        <v>5092</v>
      </c>
      <c r="E8242">
        <v>60109</v>
      </c>
      <c r="F8242" t="s">
        <v>4908</v>
      </c>
      <c r="G8242" t="s">
        <v>4913</v>
      </c>
      <c r="H8242" t="s">
        <v>4912</v>
      </c>
      <c r="I8242">
        <v>44998</v>
      </c>
      <c r="J8242">
        <v>1045</v>
      </c>
      <c r="K8242">
        <v>1065.3775000000001</v>
      </c>
      <c r="L8242">
        <v>1045</v>
      </c>
      <c r="M8242">
        <v>696.66666599999996</v>
      </c>
      <c r="N8242">
        <v>45121</v>
      </c>
      <c r="O8242">
        <v>45121</v>
      </c>
      <c r="P8242">
        <v>49</v>
      </c>
      <c r="Q8242" t="str">
        <f t="shared" si="128"/>
        <v>31-60</v>
      </c>
    </row>
    <row r="8243" spans="1:17" x14ac:dyDescent="0.25">
      <c r="A8243" t="s">
        <v>4900</v>
      </c>
      <c r="B8243">
        <v>773</v>
      </c>
      <c r="C8243" t="s">
        <v>4996</v>
      </c>
      <c r="D8243" t="s">
        <v>4908</v>
      </c>
      <c r="E8243">
        <v>60110</v>
      </c>
      <c r="F8243" t="s">
        <v>4908</v>
      </c>
      <c r="G8243" t="s">
        <v>4913</v>
      </c>
      <c r="H8243" t="s">
        <v>4912</v>
      </c>
      <c r="I8243">
        <v>44998</v>
      </c>
      <c r="J8243">
        <v>61.15</v>
      </c>
      <c r="K8243">
        <v>62.342424999999999</v>
      </c>
      <c r="L8243">
        <v>61.15</v>
      </c>
      <c r="M8243">
        <v>10.191667499999999</v>
      </c>
      <c r="N8243">
        <v>45156</v>
      </c>
      <c r="P8243">
        <v>0</v>
      </c>
      <c r="Q8243" t="str">
        <f t="shared" si="128"/>
        <v>ACTIVE</v>
      </c>
    </row>
    <row r="8244" spans="1:17" x14ac:dyDescent="0.25">
      <c r="A8244" t="s">
        <v>4900</v>
      </c>
      <c r="B8244">
        <v>356</v>
      </c>
      <c r="C8244" t="s">
        <v>5579</v>
      </c>
      <c r="D8244" t="s">
        <v>5092</v>
      </c>
      <c r="E8244">
        <v>60111</v>
      </c>
      <c r="F8244" t="s">
        <v>4908</v>
      </c>
      <c r="G8244" t="s">
        <v>4913</v>
      </c>
      <c r="H8244" t="s">
        <v>4912</v>
      </c>
      <c r="I8244">
        <v>44998</v>
      </c>
      <c r="J8244">
        <v>49.6</v>
      </c>
      <c r="K8244">
        <v>50.5672</v>
      </c>
      <c r="L8244">
        <v>49.6</v>
      </c>
      <c r="M8244">
        <v>49.6</v>
      </c>
      <c r="P8244">
        <v>0</v>
      </c>
      <c r="Q8244" t="str">
        <f t="shared" si="128"/>
        <v>ACTIVE</v>
      </c>
    </row>
    <row r="8245" spans="1:17" x14ac:dyDescent="0.25">
      <c r="A8245" t="s">
        <v>4900</v>
      </c>
      <c r="B8245">
        <v>1438</v>
      </c>
      <c r="C8245" t="s">
        <v>5492</v>
      </c>
      <c r="D8245" t="s">
        <v>5092</v>
      </c>
      <c r="E8245">
        <v>60117</v>
      </c>
      <c r="F8245" t="s">
        <v>4908</v>
      </c>
      <c r="G8245" t="s">
        <v>4913</v>
      </c>
      <c r="H8245" t="s">
        <v>4912</v>
      </c>
      <c r="I8245">
        <v>44998</v>
      </c>
      <c r="J8245">
        <v>1347.5</v>
      </c>
      <c r="K8245">
        <v>1373.7762499999999</v>
      </c>
      <c r="L8245">
        <v>1347.5</v>
      </c>
      <c r="M8245">
        <v>898.33333400000004</v>
      </c>
      <c r="N8245">
        <v>45121</v>
      </c>
      <c r="O8245">
        <v>45121</v>
      </c>
      <c r="P8245">
        <v>49</v>
      </c>
      <c r="Q8245" t="str">
        <f t="shared" si="128"/>
        <v>31-60</v>
      </c>
    </row>
    <row r="8246" spans="1:17" x14ac:dyDescent="0.25">
      <c r="A8246" t="s">
        <v>4900</v>
      </c>
      <c r="B8246">
        <v>1351</v>
      </c>
      <c r="C8246" t="s">
        <v>5582</v>
      </c>
      <c r="D8246" t="s">
        <v>5092</v>
      </c>
      <c r="E8246">
        <v>60118</v>
      </c>
      <c r="F8246" t="s">
        <v>4908</v>
      </c>
      <c r="G8246" t="s">
        <v>4913</v>
      </c>
      <c r="H8246" t="s">
        <v>4912</v>
      </c>
      <c r="I8246">
        <v>44998</v>
      </c>
      <c r="J8246">
        <v>3360.72</v>
      </c>
      <c r="K8246">
        <v>3426.2540399999998</v>
      </c>
      <c r="L8246">
        <v>3360.72</v>
      </c>
      <c r="M8246">
        <v>3360.72</v>
      </c>
      <c r="N8246">
        <v>45044</v>
      </c>
      <c r="O8246">
        <v>45044</v>
      </c>
      <c r="P8246">
        <v>126</v>
      </c>
      <c r="Q8246" t="str">
        <f t="shared" si="128"/>
        <v>121-150</v>
      </c>
    </row>
    <row r="8247" spans="1:17" x14ac:dyDescent="0.25">
      <c r="A8247" t="s">
        <v>4900</v>
      </c>
      <c r="B8247">
        <v>514</v>
      </c>
      <c r="C8247" t="s">
        <v>5575</v>
      </c>
      <c r="D8247" t="s">
        <v>5092</v>
      </c>
      <c r="E8247">
        <v>60120</v>
      </c>
      <c r="F8247" t="s">
        <v>4908</v>
      </c>
      <c r="G8247" t="s">
        <v>4913</v>
      </c>
      <c r="H8247" t="s">
        <v>4912</v>
      </c>
      <c r="I8247">
        <v>44998</v>
      </c>
      <c r="J8247">
        <v>39.5</v>
      </c>
      <c r="K8247">
        <v>40.270249999999997</v>
      </c>
      <c r="L8247">
        <v>39.5</v>
      </c>
      <c r="M8247">
        <v>39.5</v>
      </c>
      <c r="P8247">
        <v>0</v>
      </c>
      <c r="Q8247" t="str">
        <f t="shared" si="128"/>
        <v>ACTIVE</v>
      </c>
    </row>
    <row r="8248" spans="1:17" x14ac:dyDescent="0.25">
      <c r="A8248" t="s">
        <v>4900</v>
      </c>
      <c r="B8248">
        <v>1438</v>
      </c>
      <c r="C8248" t="s">
        <v>5492</v>
      </c>
      <c r="D8248" t="s">
        <v>5092</v>
      </c>
      <c r="E8248">
        <v>60121</v>
      </c>
      <c r="F8248" t="s">
        <v>4908</v>
      </c>
      <c r="G8248" t="s">
        <v>4913</v>
      </c>
      <c r="H8248" t="s">
        <v>4912</v>
      </c>
      <c r="I8248">
        <v>44998</v>
      </c>
      <c r="J8248">
        <v>1045</v>
      </c>
      <c r="K8248">
        <v>1065.3775000000001</v>
      </c>
      <c r="L8248">
        <v>1045</v>
      </c>
      <c r="M8248">
        <v>696.66666599999996</v>
      </c>
      <c r="N8248">
        <v>45121</v>
      </c>
      <c r="O8248">
        <v>45121</v>
      </c>
      <c r="P8248">
        <v>49</v>
      </c>
      <c r="Q8248" t="str">
        <f t="shared" si="128"/>
        <v>31-60</v>
      </c>
    </row>
    <row r="8249" spans="1:17" x14ac:dyDescent="0.25">
      <c r="A8249" t="s">
        <v>4900</v>
      </c>
      <c r="B8249">
        <v>1026</v>
      </c>
      <c r="C8249" t="s">
        <v>5010</v>
      </c>
      <c r="D8249" t="s">
        <v>4908</v>
      </c>
      <c r="E8249">
        <v>60136</v>
      </c>
      <c r="F8249" t="s">
        <v>4908</v>
      </c>
      <c r="G8249" t="s">
        <v>4913</v>
      </c>
      <c r="H8249" t="s">
        <v>4912</v>
      </c>
      <c r="I8249">
        <v>44998</v>
      </c>
      <c r="J8249">
        <v>79.98</v>
      </c>
      <c r="K8249">
        <v>81.539609999999996</v>
      </c>
      <c r="L8249">
        <v>79.98</v>
      </c>
      <c r="M8249">
        <v>26.66</v>
      </c>
      <c r="N8249">
        <v>45147</v>
      </c>
      <c r="P8249">
        <v>0</v>
      </c>
      <c r="Q8249" t="str">
        <f t="shared" si="128"/>
        <v>ACTIVE</v>
      </c>
    </row>
    <row r="8250" spans="1:17" x14ac:dyDescent="0.25">
      <c r="A8250" t="s">
        <v>4900</v>
      </c>
      <c r="B8250">
        <v>1026</v>
      </c>
      <c r="C8250" t="s">
        <v>5010</v>
      </c>
      <c r="D8250" t="s">
        <v>4908</v>
      </c>
      <c r="E8250">
        <v>60137</v>
      </c>
      <c r="F8250" t="s">
        <v>4908</v>
      </c>
      <c r="G8250" t="s">
        <v>4913</v>
      </c>
      <c r="H8250" t="s">
        <v>4912</v>
      </c>
      <c r="I8250">
        <v>44998</v>
      </c>
      <c r="J8250">
        <v>2330.36</v>
      </c>
      <c r="K8250">
        <v>2375.8020200000001</v>
      </c>
      <c r="L8250">
        <v>2330.36</v>
      </c>
      <c r="M8250">
        <v>388.39333499999998</v>
      </c>
      <c r="N8250">
        <v>45147</v>
      </c>
      <c r="P8250">
        <v>0</v>
      </c>
      <c r="Q8250" t="str">
        <f t="shared" si="128"/>
        <v>ACTIVE</v>
      </c>
    </row>
    <row r="8251" spans="1:17" x14ac:dyDescent="0.25">
      <c r="A8251" t="s">
        <v>4900</v>
      </c>
      <c r="B8251">
        <v>356</v>
      </c>
      <c r="C8251" t="s">
        <v>5579</v>
      </c>
      <c r="D8251" t="s">
        <v>5092</v>
      </c>
      <c r="E8251">
        <v>60149</v>
      </c>
      <c r="F8251" t="s">
        <v>4908</v>
      </c>
      <c r="G8251" t="s">
        <v>4913</v>
      </c>
      <c r="H8251" t="s">
        <v>4912</v>
      </c>
      <c r="I8251">
        <v>44998</v>
      </c>
      <c r="J8251">
        <v>49.4</v>
      </c>
      <c r="K8251">
        <v>50.363300000000002</v>
      </c>
      <c r="L8251">
        <v>49.4</v>
      </c>
      <c r="M8251">
        <v>49.4</v>
      </c>
      <c r="P8251">
        <v>0</v>
      </c>
      <c r="Q8251" t="str">
        <f t="shared" si="128"/>
        <v>ACTIVE</v>
      </c>
    </row>
    <row r="8252" spans="1:17" x14ac:dyDescent="0.25">
      <c r="A8252" t="s">
        <v>4900</v>
      </c>
      <c r="B8252">
        <v>1438</v>
      </c>
      <c r="C8252" t="s">
        <v>5492</v>
      </c>
      <c r="D8252" t="s">
        <v>5092</v>
      </c>
      <c r="E8252">
        <v>60150</v>
      </c>
      <c r="F8252" t="s">
        <v>4908</v>
      </c>
      <c r="G8252" t="s">
        <v>4913</v>
      </c>
      <c r="H8252" t="s">
        <v>4912</v>
      </c>
      <c r="I8252">
        <v>44998</v>
      </c>
      <c r="J8252">
        <v>1226</v>
      </c>
      <c r="K8252">
        <v>1249.9069999999999</v>
      </c>
      <c r="L8252">
        <v>1226</v>
      </c>
      <c r="M8252">
        <v>817.33333400000004</v>
      </c>
      <c r="N8252">
        <v>45121</v>
      </c>
      <c r="O8252">
        <v>45121</v>
      </c>
      <c r="P8252">
        <v>49</v>
      </c>
      <c r="Q8252" t="str">
        <f t="shared" si="128"/>
        <v>31-60</v>
      </c>
    </row>
    <row r="8253" spans="1:17" x14ac:dyDescent="0.25">
      <c r="A8253" t="s">
        <v>4900</v>
      </c>
      <c r="B8253">
        <v>514</v>
      </c>
      <c r="C8253" t="s">
        <v>5575</v>
      </c>
      <c r="D8253" t="s">
        <v>5092</v>
      </c>
      <c r="E8253">
        <v>60151</v>
      </c>
      <c r="F8253" t="s">
        <v>4908</v>
      </c>
      <c r="G8253" t="s">
        <v>4913</v>
      </c>
      <c r="H8253" t="s">
        <v>4912</v>
      </c>
      <c r="I8253">
        <v>44998</v>
      </c>
      <c r="J8253">
        <v>23.7</v>
      </c>
      <c r="K8253">
        <v>24.16215</v>
      </c>
      <c r="L8253">
        <v>23.7</v>
      </c>
      <c r="M8253">
        <v>23.7</v>
      </c>
      <c r="P8253">
        <v>0</v>
      </c>
      <c r="Q8253" t="str">
        <f t="shared" si="128"/>
        <v>ACTIVE</v>
      </c>
    </row>
    <row r="8254" spans="1:17" x14ac:dyDescent="0.25">
      <c r="A8254" t="s">
        <v>4900</v>
      </c>
      <c r="B8254">
        <v>1421</v>
      </c>
      <c r="C8254" t="s">
        <v>5373</v>
      </c>
      <c r="D8254" t="s">
        <v>5133</v>
      </c>
      <c r="E8254">
        <v>60152</v>
      </c>
      <c r="F8254" t="s">
        <v>5087</v>
      </c>
      <c r="G8254" t="s">
        <v>4944</v>
      </c>
      <c r="H8254" t="s">
        <v>4912</v>
      </c>
      <c r="I8254">
        <v>44999</v>
      </c>
      <c r="J8254">
        <v>1685.57</v>
      </c>
      <c r="K8254">
        <v>1718.438615</v>
      </c>
      <c r="L8254">
        <v>1685.57</v>
      </c>
      <c r="M8254">
        <v>842.78499950000003</v>
      </c>
      <c r="N8254">
        <v>45167</v>
      </c>
      <c r="O8254">
        <v>45167</v>
      </c>
      <c r="P8254">
        <v>3</v>
      </c>
      <c r="Q8254" t="str">
        <f t="shared" si="128"/>
        <v>1-30</v>
      </c>
    </row>
    <row r="8255" spans="1:17" x14ac:dyDescent="0.25">
      <c r="A8255" t="s">
        <v>4900</v>
      </c>
      <c r="B8255">
        <v>514</v>
      </c>
      <c r="C8255" t="s">
        <v>5575</v>
      </c>
      <c r="D8255" t="s">
        <v>5092</v>
      </c>
      <c r="E8255">
        <v>60156</v>
      </c>
      <c r="F8255" t="s">
        <v>4908</v>
      </c>
      <c r="G8255" t="s">
        <v>4913</v>
      </c>
      <c r="H8255" t="s">
        <v>4912</v>
      </c>
      <c r="I8255">
        <v>44998</v>
      </c>
      <c r="J8255">
        <v>13.5</v>
      </c>
      <c r="K8255">
        <v>13.763249999999999</v>
      </c>
      <c r="L8255">
        <v>13.5</v>
      </c>
      <c r="M8255">
        <v>13.5</v>
      </c>
      <c r="P8255">
        <v>0</v>
      </c>
      <c r="Q8255" t="str">
        <f t="shared" si="128"/>
        <v>ACTIVE</v>
      </c>
    </row>
    <row r="8256" spans="1:17" x14ac:dyDescent="0.25">
      <c r="A8256" t="s">
        <v>4900</v>
      </c>
      <c r="B8256">
        <v>1361</v>
      </c>
      <c r="C8256" t="s">
        <v>1212</v>
      </c>
      <c r="D8256" t="s">
        <v>4908</v>
      </c>
      <c r="E8256">
        <v>60160</v>
      </c>
      <c r="F8256" t="s">
        <v>4908</v>
      </c>
      <c r="G8256" t="s">
        <v>4913</v>
      </c>
      <c r="H8256" t="s">
        <v>4912</v>
      </c>
      <c r="I8256">
        <v>44998</v>
      </c>
      <c r="J8256">
        <v>407.42</v>
      </c>
      <c r="K8256">
        <v>415.36469</v>
      </c>
      <c r="L8256">
        <v>407.42</v>
      </c>
      <c r="M8256">
        <v>67.903334999999998</v>
      </c>
      <c r="N8256">
        <v>45159</v>
      </c>
      <c r="P8256">
        <v>0</v>
      </c>
      <c r="Q8256" t="str">
        <f t="shared" si="128"/>
        <v>ACTIVE</v>
      </c>
    </row>
    <row r="8257" spans="1:17" x14ac:dyDescent="0.25">
      <c r="A8257" t="s">
        <v>4900</v>
      </c>
      <c r="B8257">
        <v>1403</v>
      </c>
      <c r="C8257" t="s">
        <v>5518</v>
      </c>
      <c r="D8257" t="s">
        <v>5092</v>
      </c>
      <c r="E8257">
        <v>60162</v>
      </c>
      <c r="F8257" t="s">
        <v>4908</v>
      </c>
      <c r="G8257" t="s">
        <v>4913</v>
      </c>
      <c r="H8257" t="s">
        <v>4912</v>
      </c>
      <c r="I8257">
        <v>44998</v>
      </c>
      <c r="J8257">
        <v>3685.45</v>
      </c>
      <c r="K8257">
        <v>3757.3162750000001</v>
      </c>
      <c r="L8257">
        <v>3685.45</v>
      </c>
      <c r="M8257">
        <v>3685.45</v>
      </c>
      <c r="N8257">
        <v>45082</v>
      </c>
      <c r="O8257">
        <v>45082</v>
      </c>
      <c r="P8257">
        <v>88</v>
      </c>
      <c r="Q8257" t="str">
        <f t="shared" si="128"/>
        <v>61-90</v>
      </c>
    </row>
    <row r="8258" spans="1:17" x14ac:dyDescent="0.25">
      <c r="A8258" t="s">
        <v>4900</v>
      </c>
      <c r="B8258">
        <v>438</v>
      </c>
      <c r="C8258" t="s">
        <v>499</v>
      </c>
      <c r="D8258" t="s">
        <v>4908</v>
      </c>
      <c r="E8258">
        <v>60163</v>
      </c>
      <c r="F8258" t="s">
        <v>4908</v>
      </c>
      <c r="G8258" t="s">
        <v>4913</v>
      </c>
      <c r="H8258" t="s">
        <v>4912</v>
      </c>
      <c r="I8258">
        <v>44998</v>
      </c>
      <c r="J8258">
        <v>775</v>
      </c>
      <c r="K8258">
        <v>790.11249999999995</v>
      </c>
      <c r="L8258">
        <v>775</v>
      </c>
      <c r="M8258">
        <v>129.16666499999999</v>
      </c>
      <c r="N8258">
        <v>45159</v>
      </c>
      <c r="P8258">
        <v>0</v>
      </c>
      <c r="Q8258" t="str">
        <f t="shared" ref="Q8258:Q8321" si="129">IF(P8258=0,"ACTIVE",IF(P8258&lt;=30,"1-30",IF(AND(P8258&gt;30,P8258&lt;=60),"31-60",IF(AND(P8258&gt;60,P8258&lt;=90),"61-90",IF(AND(P8258&gt;90,P8258&lt;=120),"91-120",IF(AND(P8258&gt;120,P8258&lt;=150),"121-150",IF(AND(P8258&gt;150,P8258&lt;=180),"151-180","180+")))))))</f>
        <v>ACTIVE</v>
      </c>
    </row>
    <row r="8259" spans="1:17" x14ac:dyDescent="0.25">
      <c r="A8259" t="s">
        <v>4900</v>
      </c>
      <c r="B8259">
        <v>818</v>
      </c>
      <c r="C8259" t="s">
        <v>1286</v>
      </c>
      <c r="D8259" t="s">
        <v>4908</v>
      </c>
      <c r="E8259">
        <v>60171</v>
      </c>
      <c r="F8259" t="s">
        <v>4908</v>
      </c>
      <c r="G8259" t="s">
        <v>4913</v>
      </c>
      <c r="H8259" t="s">
        <v>4912</v>
      </c>
      <c r="I8259">
        <v>44999</v>
      </c>
      <c r="J8259">
        <v>17.27</v>
      </c>
      <c r="K8259">
        <v>17.606764999999999</v>
      </c>
      <c r="L8259">
        <v>17.27</v>
      </c>
      <c r="M8259">
        <v>5.7566660000000001</v>
      </c>
      <c r="N8259">
        <v>45152</v>
      </c>
      <c r="P8259">
        <v>0</v>
      </c>
      <c r="Q8259" t="str">
        <f t="shared" si="129"/>
        <v>ACTIVE</v>
      </c>
    </row>
    <row r="8260" spans="1:17" x14ac:dyDescent="0.25">
      <c r="A8260" t="s">
        <v>4900</v>
      </c>
      <c r="B8260">
        <v>1437</v>
      </c>
      <c r="C8260" t="s">
        <v>5435</v>
      </c>
      <c r="D8260" t="s">
        <v>5092</v>
      </c>
      <c r="E8260">
        <v>60176</v>
      </c>
      <c r="F8260" t="s">
        <v>4908</v>
      </c>
      <c r="G8260" t="s">
        <v>4944</v>
      </c>
      <c r="H8260" t="s">
        <v>4912</v>
      </c>
      <c r="I8260">
        <v>44999</v>
      </c>
      <c r="J8260">
        <v>303.95</v>
      </c>
      <c r="K8260">
        <v>309.877025</v>
      </c>
      <c r="L8260">
        <v>303.95</v>
      </c>
      <c r="M8260">
        <v>101.316666</v>
      </c>
      <c r="N8260">
        <v>45105</v>
      </c>
      <c r="P8260">
        <v>0</v>
      </c>
      <c r="Q8260" t="str">
        <f t="shared" si="129"/>
        <v>ACTIVE</v>
      </c>
    </row>
    <row r="8261" spans="1:17" x14ac:dyDescent="0.25">
      <c r="A8261" t="s">
        <v>4900</v>
      </c>
      <c r="B8261">
        <v>1453</v>
      </c>
      <c r="C8261" t="s">
        <v>5064</v>
      </c>
      <c r="D8261" t="s">
        <v>4908</v>
      </c>
      <c r="E8261">
        <v>60177</v>
      </c>
      <c r="F8261" t="s">
        <v>4908</v>
      </c>
      <c r="G8261" t="s">
        <v>4913</v>
      </c>
      <c r="H8261" t="s">
        <v>4912</v>
      </c>
      <c r="I8261">
        <v>44999</v>
      </c>
      <c r="J8261">
        <v>886.77</v>
      </c>
      <c r="K8261">
        <v>904.06201499999997</v>
      </c>
      <c r="L8261">
        <v>886.77</v>
      </c>
      <c r="M8261">
        <v>147.79499749999999</v>
      </c>
      <c r="N8261">
        <v>45152</v>
      </c>
      <c r="P8261">
        <v>0</v>
      </c>
      <c r="Q8261" t="str">
        <f t="shared" si="129"/>
        <v>ACTIVE</v>
      </c>
    </row>
    <row r="8262" spans="1:17" x14ac:dyDescent="0.25">
      <c r="A8262" t="s">
        <v>4900</v>
      </c>
      <c r="B8262">
        <v>1351</v>
      </c>
      <c r="C8262" t="s">
        <v>5582</v>
      </c>
      <c r="D8262" t="s">
        <v>5092</v>
      </c>
      <c r="E8262">
        <v>60178</v>
      </c>
      <c r="F8262" t="s">
        <v>4908</v>
      </c>
      <c r="G8262" t="s">
        <v>4913</v>
      </c>
      <c r="H8262" t="s">
        <v>4912</v>
      </c>
      <c r="I8262">
        <v>44999</v>
      </c>
      <c r="J8262">
        <v>2967.19</v>
      </c>
      <c r="K8262">
        <v>3025.050205</v>
      </c>
      <c r="L8262">
        <v>2967.19</v>
      </c>
      <c r="M8262">
        <v>2967.19</v>
      </c>
      <c r="N8262">
        <v>45044</v>
      </c>
      <c r="O8262">
        <v>45044</v>
      </c>
      <c r="P8262">
        <v>126</v>
      </c>
      <c r="Q8262" t="str">
        <f t="shared" si="129"/>
        <v>121-150</v>
      </c>
    </row>
    <row r="8263" spans="1:17" x14ac:dyDescent="0.25">
      <c r="A8263" t="s">
        <v>4900</v>
      </c>
      <c r="B8263">
        <v>1346</v>
      </c>
      <c r="C8263" t="s">
        <v>5429</v>
      </c>
      <c r="D8263" t="s">
        <v>4908</v>
      </c>
      <c r="E8263">
        <v>60179</v>
      </c>
      <c r="F8263" t="s">
        <v>4908</v>
      </c>
      <c r="G8263" t="s">
        <v>4913</v>
      </c>
      <c r="H8263" t="s">
        <v>4912</v>
      </c>
      <c r="I8263">
        <v>44999</v>
      </c>
      <c r="J8263">
        <v>307.44</v>
      </c>
      <c r="K8263">
        <v>313.43508000000003</v>
      </c>
      <c r="L8263">
        <v>307.44</v>
      </c>
      <c r="M8263">
        <v>307.44</v>
      </c>
      <c r="P8263">
        <v>0</v>
      </c>
      <c r="Q8263" t="str">
        <f t="shared" si="129"/>
        <v>ACTIVE</v>
      </c>
    </row>
    <row r="8264" spans="1:17" x14ac:dyDescent="0.25">
      <c r="A8264" t="s">
        <v>4900</v>
      </c>
      <c r="B8264">
        <v>1129</v>
      </c>
      <c r="C8264" t="s">
        <v>5523</v>
      </c>
      <c r="D8264" t="s">
        <v>5092</v>
      </c>
      <c r="E8264">
        <v>60181</v>
      </c>
      <c r="F8264" t="s">
        <v>4908</v>
      </c>
      <c r="G8264" t="s">
        <v>4913</v>
      </c>
      <c r="H8264" t="s">
        <v>4912</v>
      </c>
      <c r="I8264">
        <v>44999</v>
      </c>
      <c r="J8264">
        <v>16.87</v>
      </c>
      <c r="K8264">
        <v>17.198965000000001</v>
      </c>
      <c r="L8264">
        <v>16.87</v>
      </c>
      <c r="M8264">
        <v>16.87</v>
      </c>
      <c r="N8264">
        <v>45057</v>
      </c>
      <c r="O8264">
        <v>45057</v>
      </c>
      <c r="P8264">
        <v>113</v>
      </c>
      <c r="Q8264" t="str">
        <f t="shared" si="129"/>
        <v>91-120</v>
      </c>
    </row>
    <row r="8265" spans="1:17" x14ac:dyDescent="0.25">
      <c r="A8265" t="s">
        <v>4900</v>
      </c>
      <c r="B8265">
        <v>514</v>
      </c>
      <c r="C8265" t="s">
        <v>5575</v>
      </c>
      <c r="D8265" t="s">
        <v>5092</v>
      </c>
      <c r="E8265">
        <v>60184</v>
      </c>
      <c r="F8265" t="s">
        <v>4908</v>
      </c>
      <c r="G8265" t="s">
        <v>4913</v>
      </c>
      <c r="H8265" t="s">
        <v>4912</v>
      </c>
      <c r="I8265">
        <v>44999</v>
      </c>
      <c r="J8265">
        <v>37.5</v>
      </c>
      <c r="K8265">
        <v>38.231250000000003</v>
      </c>
      <c r="L8265">
        <v>37.5</v>
      </c>
      <c r="M8265">
        <v>37.5</v>
      </c>
      <c r="P8265">
        <v>0</v>
      </c>
      <c r="Q8265" t="str">
        <f t="shared" si="129"/>
        <v>ACTIVE</v>
      </c>
    </row>
    <row r="8266" spans="1:17" x14ac:dyDescent="0.25">
      <c r="A8266" t="s">
        <v>4900</v>
      </c>
      <c r="B8266">
        <v>1437</v>
      </c>
      <c r="C8266" t="s">
        <v>5435</v>
      </c>
      <c r="D8266" t="s">
        <v>5092</v>
      </c>
      <c r="E8266">
        <v>60187</v>
      </c>
      <c r="F8266" t="s">
        <v>4908</v>
      </c>
      <c r="G8266" t="s">
        <v>4913</v>
      </c>
      <c r="H8266" t="s">
        <v>4912</v>
      </c>
      <c r="I8266">
        <v>44999</v>
      </c>
      <c r="J8266">
        <v>63.36</v>
      </c>
      <c r="K8266">
        <v>64.595519999999993</v>
      </c>
      <c r="L8266">
        <v>63.36</v>
      </c>
      <c r="M8266">
        <v>21.12</v>
      </c>
      <c r="N8266">
        <v>45105</v>
      </c>
      <c r="P8266">
        <v>0</v>
      </c>
      <c r="Q8266" t="str">
        <f t="shared" si="129"/>
        <v>ACTIVE</v>
      </c>
    </row>
    <row r="8267" spans="1:17" x14ac:dyDescent="0.25">
      <c r="A8267" t="s">
        <v>4900</v>
      </c>
      <c r="B8267">
        <v>1146</v>
      </c>
      <c r="C8267" t="s">
        <v>5128</v>
      </c>
      <c r="D8267" t="s">
        <v>4908</v>
      </c>
      <c r="E8267">
        <v>60188</v>
      </c>
      <c r="F8267" t="s">
        <v>4908</v>
      </c>
      <c r="G8267" t="s">
        <v>4913</v>
      </c>
      <c r="H8267" t="s">
        <v>4912</v>
      </c>
      <c r="I8267">
        <v>44999</v>
      </c>
      <c r="J8267">
        <v>212.14</v>
      </c>
      <c r="K8267">
        <v>216.27672999999999</v>
      </c>
      <c r="L8267">
        <v>212.14</v>
      </c>
      <c r="M8267">
        <v>106.069999</v>
      </c>
      <c r="N8267">
        <v>45154</v>
      </c>
      <c r="P8267">
        <v>0</v>
      </c>
      <c r="Q8267" t="str">
        <f t="shared" si="129"/>
        <v>ACTIVE</v>
      </c>
    </row>
    <row r="8268" spans="1:17" x14ac:dyDescent="0.25">
      <c r="A8268" t="s">
        <v>4900</v>
      </c>
      <c r="B8268">
        <v>1425</v>
      </c>
      <c r="C8268" t="s">
        <v>5509</v>
      </c>
      <c r="D8268" t="s">
        <v>5092</v>
      </c>
      <c r="E8268">
        <v>60190</v>
      </c>
      <c r="F8268" t="s">
        <v>4908</v>
      </c>
      <c r="G8268" t="s">
        <v>4944</v>
      </c>
      <c r="H8268" t="s">
        <v>4912</v>
      </c>
      <c r="I8268">
        <v>44999</v>
      </c>
      <c r="J8268">
        <v>4000</v>
      </c>
      <c r="K8268">
        <v>4078</v>
      </c>
      <c r="L8268">
        <v>4000</v>
      </c>
      <c r="M8268">
        <v>2769.2307679999999</v>
      </c>
      <c r="N8268">
        <v>45069</v>
      </c>
      <c r="O8268">
        <v>45069</v>
      </c>
      <c r="P8268">
        <v>101</v>
      </c>
      <c r="Q8268" t="str">
        <f t="shared" si="129"/>
        <v>91-120</v>
      </c>
    </row>
    <row r="8269" spans="1:17" x14ac:dyDescent="0.25">
      <c r="A8269" t="s">
        <v>4900</v>
      </c>
      <c r="B8269">
        <v>1346</v>
      </c>
      <c r="C8269" t="s">
        <v>5429</v>
      </c>
      <c r="D8269" t="s">
        <v>4908</v>
      </c>
      <c r="E8269">
        <v>60191</v>
      </c>
      <c r="F8269" t="s">
        <v>4908</v>
      </c>
      <c r="G8269" t="s">
        <v>4913</v>
      </c>
      <c r="H8269" t="s">
        <v>4912</v>
      </c>
      <c r="I8269">
        <v>44999</v>
      </c>
      <c r="J8269">
        <v>506.8</v>
      </c>
      <c r="K8269">
        <v>516.68259999999998</v>
      </c>
      <c r="L8269">
        <v>506.8</v>
      </c>
      <c r="M8269">
        <v>506.8</v>
      </c>
      <c r="P8269">
        <v>0</v>
      </c>
      <c r="Q8269" t="str">
        <f t="shared" si="129"/>
        <v>ACTIVE</v>
      </c>
    </row>
    <row r="8270" spans="1:17" x14ac:dyDescent="0.25">
      <c r="A8270" t="s">
        <v>4900</v>
      </c>
      <c r="B8270">
        <v>1268</v>
      </c>
      <c r="C8270" t="s">
        <v>5567</v>
      </c>
      <c r="D8270" t="s">
        <v>5092</v>
      </c>
      <c r="E8270">
        <v>60195</v>
      </c>
      <c r="F8270" t="s">
        <v>4908</v>
      </c>
      <c r="G8270" t="s">
        <v>4944</v>
      </c>
      <c r="H8270" t="s">
        <v>4912</v>
      </c>
      <c r="I8270">
        <v>44999</v>
      </c>
      <c r="J8270">
        <v>972.3</v>
      </c>
      <c r="K8270">
        <v>991.25985000000003</v>
      </c>
      <c r="L8270">
        <v>972.3</v>
      </c>
      <c r="M8270">
        <v>972.3</v>
      </c>
      <c r="N8270">
        <v>45040</v>
      </c>
      <c r="O8270">
        <v>45038</v>
      </c>
      <c r="P8270">
        <v>132</v>
      </c>
      <c r="Q8270" t="str">
        <f t="shared" si="129"/>
        <v>121-150</v>
      </c>
    </row>
    <row r="8271" spans="1:17" x14ac:dyDescent="0.25">
      <c r="A8271" t="s">
        <v>4900</v>
      </c>
      <c r="B8271">
        <v>358</v>
      </c>
      <c r="C8271" t="s">
        <v>5239</v>
      </c>
      <c r="D8271" t="s">
        <v>4908</v>
      </c>
      <c r="E8271">
        <v>60198</v>
      </c>
      <c r="F8271" t="s">
        <v>4908</v>
      </c>
      <c r="G8271" t="s">
        <v>4913</v>
      </c>
      <c r="H8271" t="s">
        <v>4912</v>
      </c>
      <c r="I8271">
        <v>44999</v>
      </c>
      <c r="J8271">
        <v>378.64</v>
      </c>
      <c r="K8271">
        <v>386.02348000000001</v>
      </c>
      <c r="L8271">
        <v>378.64</v>
      </c>
      <c r="M8271">
        <v>63.106665</v>
      </c>
      <c r="N8271">
        <v>45152</v>
      </c>
      <c r="P8271">
        <v>0</v>
      </c>
      <c r="Q8271" t="str">
        <f t="shared" si="129"/>
        <v>ACTIVE</v>
      </c>
    </row>
    <row r="8272" spans="1:17" x14ac:dyDescent="0.25">
      <c r="A8272" t="s">
        <v>4900</v>
      </c>
      <c r="B8272">
        <v>1373</v>
      </c>
      <c r="C8272" t="s">
        <v>5238</v>
      </c>
      <c r="D8272" t="s">
        <v>4908</v>
      </c>
      <c r="E8272">
        <v>60204</v>
      </c>
      <c r="F8272" t="s">
        <v>4908</v>
      </c>
      <c r="G8272" t="s">
        <v>4913</v>
      </c>
      <c r="H8272" t="s">
        <v>4912</v>
      </c>
      <c r="I8272">
        <v>44999</v>
      </c>
      <c r="J8272">
        <v>325</v>
      </c>
      <c r="K8272">
        <v>331.33749999999998</v>
      </c>
      <c r="L8272">
        <v>325</v>
      </c>
      <c r="M8272">
        <v>162.499999</v>
      </c>
      <c r="N8272">
        <v>45141</v>
      </c>
      <c r="P8272">
        <v>0</v>
      </c>
      <c r="Q8272" t="str">
        <f t="shared" si="129"/>
        <v>ACTIVE</v>
      </c>
    </row>
    <row r="8273" spans="1:17" x14ac:dyDescent="0.25">
      <c r="A8273" t="s">
        <v>4900</v>
      </c>
      <c r="B8273">
        <v>1454</v>
      </c>
      <c r="C8273" t="s">
        <v>5217</v>
      </c>
      <c r="D8273" t="s">
        <v>4908</v>
      </c>
      <c r="E8273">
        <v>60207</v>
      </c>
      <c r="F8273" t="s">
        <v>4908</v>
      </c>
      <c r="G8273" t="s">
        <v>4944</v>
      </c>
      <c r="H8273" t="s">
        <v>4912</v>
      </c>
      <c r="I8273">
        <v>44999</v>
      </c>
      <c r="J8273">
        <v>22000</v>
      </c>
      <c r="K8273">
        <v>22429</v>
      </c>
      <c r="L8273">
        <v>22000</v>
      </c>
      <c r="M8273">
        <v>7333.3333320000002</v>
      </c>
      <c r="N8273">
        <v>45166</v>
      </c>
      <c r="P8273">
        <v>0</v>
      </c>
      <c r="Q8273" t="str">
        <f t="shared" si="129"/>
        <v>ACTIVE</v>
      </c>
    </row>
    <row r="8274" spans="1:17" x14ac:dyDescent="0.25">
      <c r="A8274" t="s">
        <v>4900</v>
      </c>
      <c r="B8274">
        <v>451</v>
      </c>
      <c r="C8274" t="s">
        <v>5489</v>
      </c>
      <c r="D8274" t="s">
        <v>5092</v>
      </c>
      <c r="E8274">
        <v>60210</v>
      </c>
      <c r="F8274" t="s">
        <v>4908</v>
      </c>
      <c r="G8274" t="s">
        <v>4913</v>
      </c>
      <c r="H8274" t="s">
        <v>4912</v>
      </c>
      <c r="I8274">
        <v>44999</v>
      </c>
      <c r="J8274">
        <v>4500</v>
      </c>
      <c r="K8274">
        <v>4587.75</v>
      </c>
      <c r="L8274">
        <v>4500</v>
      </c>
      <c r="M8274">
        <v>3000</v>
      </c>
      <c r="N8274">
        <v>45112</v>
      </c>
      <c r="O8274">
        <v>45112</v>
      </c>
      <c r="P8274">
        <v>58</v>
      </c>
      <c r="Q8274" t="str">
        <f t="shared" si="129"/>
        <v>31-60</v>
      </c>
    </row>
    <row r="8275" spans="1:17" x14ac:dyDescent="0.25">
      <c r="A8275" t="s">
        <v>4900</v>
      </c>
      <c r="B8275">
        <v>514</v>
      </c>
      <c r="C8275" t="s">
        <v>5575</v>
      </c>
      <c r="D8275" t="s">
        <v>5092</v>
      </c>
      <c r="E8275">
        <v>60211</v>
      </c>
      <c r="F8275" t="s">
        <v>4908</v>
      </c>
      <c r="G8275" t="s">
        <v>4913</v>
      </c>
      <c r="H8275" t="s">
        <v>4912</v>
      </c>
      <c r="I8275">
        <v>44999</v>
      </c>
      <c r="J8275">
        <v>70</v>
      </c>
      <c r="K8275">
        <v>71.364999999999995</v>
      </c>
      <c r="L8275">
        <v>70</v>
      </c>
      <c r="M8275">
        <v>70</v>
      </c>
      <c r="P8275">
        <v>0</v>
      </c>
      <c r="Q8275" t="str">
        <f t="shared" si="129"/>
        <v>ACTIVE</v>
      </c>
    </row>
    <row r="8276" spans="1:17" x14ac:dyDescent="0.25">
      <c r="A8276" t="s">
        <v>4900</v>
      </c>
      <c r="B8276">
        <v>818</v>
      </c>
      <c r="C8276" t="s">
        <v>1286</v>
      </c>
      <c r="D8276" t="s">
        <v>4908</v>
      </c>
      <c r="E8276">
        <v>60212</v>
      </c>
      <c r="F8276" t="s">
        <v>4908</v>
      </c>
      <c r="G8276" t="s">
        <v>4913</v>
      </c>
      <c r="H8276" t="s">
        <v>4912</v>
      </c>
      <c r="I8276">
        <v>44999</v>
      </c>
      <c r="J8276">
        <v>116.3</v>
      </c>
      <c r="K8276">
        <v>118.56785000000001</v>
      </c>
      <c r="L8276">
        <v>116.3</v>
      </c>
      <c r="M8276">
        <v>19.383334999999999</v>
      </c>
      <c r="N8276">
        <v>45152</v>
      </c>
      <c r="P8276">
        <v>0</v>
      </c>
      <c r="Q8276" t="str">
        <f t="shared" si="129"/>
        <v>ACTIVE</v>
      </c>
    </row>
    <row r="8277" spans="1:17" x14ac:dyDescent="0.25">
      <c r="A8277" t="s">
        <v>4900</v>
      </c>
      <c r="B8277">
        <v>818</v>
      </c>
      <c r="C8277" t="s">
        <v>1286</v>
      </c>
      <c r="D8277" t="s">
        <v>4908</v>
      </c>
      <c r="E8277">
        <v>60214</v>
      </c>
      <c r="F8277" t="s">
        <v>4908</v>
      </c>
      <c r="G8277" t="s">
        <v>4913</v>
      </c>
      <c r="H8277" t="s">
        <v>4912</v>
      </c>
      <c r="I8277">
        <v>44999</v>
      </c>
      <c r="J8277">
        <v>203.56</v>
      </c>
      <c r="K8277">
        <v>207.52941999999999</v>
      </c>
      <c r="L8277">
        <v>203.56</v>
      </c>
      <c r="M8277">
        <v>33.926665</v>
      </c>
      <c r="N8277">
        <v>45152</v>
      </c>
      <c r="P8277">
        <v>0</v>
      </c>
      <c r="Q8277" t="str">
        <f t="shared" si="129"/>
        <v>ACTIVE</v>
      </c>
    </row>
    <row r="8278" spans="1:17" x14ac:dyDescent="0.25">
      <c r="A8278" t="s">
        <v>4900</v>
      </c>
      <c r="B8278">
        <v>514</v>
      </c>
      <c r="C8278" t="s">
        <v>5575</v>
      </c>
      <c r="D8278" t="s">
        <v>5092</v>
      </c>
      <c r="E8278">
        <v>60215</v>
      </c>
      <c r="F8278" t="s">
        <v>4908</v>
      </c>
      <c r="G8278" t="s">
        <v>4913</v>
      </c>
      <c r="H8278" t="s">
        <v>4912</v>
      </c>
      <c r="I8278">
        <v>44999</v>
      </c>
      <c r="J8278">
        <v>14.5</v>
      </c>
      <c r="K8278">
        <v>14.78275</v>
      </c>
      <c r="L8278">
        <v>14.5</v>
      </c>
      <c r="M8278">
        <v>14.5</v>
      </c>
      <c r="P8278">
        <v>0</v>
      </c>
      <c r="Q8278" t="str">
        <f t="shared" si="129"/>
        <v>ACTIVE</v>
      </c>
    </row>
    <row r="8279" spans="1:17" x14ac:dyDescent="0.25">
      <c r="A8279" t="s">
        <v>4900</v>
      </c>
      <c r="B8279">
        <v>1373</v>
      </c>
      <c r="C8279" t="s">
        <v>5238</v>
      </c>
      <c r="D8279" t="s">
        <v>4908</v>
      </c>
      <c r="E8279">
        <v>60217</v>
      </c>
      <c r="F8279" t="s">
        <v>4908</v>
      </c>
      <c r="G8279" t="s">
        <v>4913</v>
      </c>
      <c r="H8279" t="s">
        <v>4912</v>
      </c>
      <c r="I8279">
        <v>44999</v>
      </c>
      <c r="J8279">
        <v>489</v>
      </c>
      <c r="K8279">
        <v>498.53550000000001</v>
      </c>
      <c r="L8279">
        <v>489</v>
      </c>
      <c r="M8279">
        <v>244.5</v>
      </c>
      <c r="N8279">
        <v>45141</v>
      </c>
      <c r="P8279">
        <v>0</v>
      </c>
      <c r="Q8279" t="str">
        <f t="shared" si="129"/>
        <v>ACTIVE</v>
      </c>
    </row>
    <row r="8280" spans="1:17" x14ac:dyDescent="0.25">
      <c r="A8280" t="s">
        <v>4900</v>
      </c>
      <c r="B8280">
        <v>773</v>
      </c>
      <c r="C8280" t="s">
        <v>4996</v>
      </c>
      <c r="D8280" t="s">
        <v>4908</v>
      </c>
      <c r="E8280">
        <v>60220</v>
      </c>
      <c r="F8280" t="s">
        <v>4908</v>
      </c>
      <c r="G8280" t="s">
        <v>4913</v>
      </c>
      <c r="H8280" t="s">
        <v>4912</v>
      </c>
      <c r="I8280">
        <v>44999</v>
      </c>
      <c r="J8280">
        <v>500</v>
      </c>
      <c r="K8280">
        <v>509.75</v>
      </c>
      <c r="L8280">
        <v>500</v>
      </c>
      <c r="M8280">
        <v>83.333335000000005</v>
      </c>
      <c r="N8280">
        <v>45156</v>
      </c>
      <c r="P8280">
        <v>0</v>
      </c>
      <c r="Q8280" t="str">
        <f t="shared" si="129"/>
        <v>ACTIVE</v>
      </c>
    </row>
    <row r="8281" spans="1:17" x14ac:dyDescent="0.25">
      <c r="A8281" t="s">
        <v>4900</v>
      </c>
      <c r="B8281">
        <v>738</v>
      </c>
      <c r="C8281" t="s">
        <v>4973</v>
      </c>
      <c r="D8281" t="s">
        <v>4908</v>
      </c>
      <c r="E8281">
        <v>60223</v>
      </c>
      <c r="F8281" t="s">
        <v>4908</v>
      </c>
      <c r="G8281" t="s">
        <v>4913</v>
      </c>
      <c r="H8281" t="s">
        <v>4912</v>
      </c>
      <c r="I8281">
        <v>44999</v>
      </c>
      <c r="J8281">
        <v>400.8</v>
      </c>
      <c r="K8281">
        <v>408.61559999999997</v>
      </c>
      <c r="L8281">
        <v>400.8</v>
      </c>
      <c r="M8281">
        <v>66.8</v>
      </c>
      <c r="N8281">
        <v>45169</v>
      </c>
      <c r="P8281">
        <v>0</v>
      </c>
      <c r="Q8281" t="str">
        <f t="shared" si="129"/>
        <v>ACTIVE</v>
      </c>
    </row>
    <row r="8282" spans="1:17" x14ac:dyDescent="0.25">
      <c r="A8282" t="s">
        <v>4900</v>
      </c>
      <c r="B8282">
        <v>1098</v>
      </c>
      <c r="C8282" t="s">
        <v>5583</v>
      </c>
      <c r="D8282" t="s">
        <v>5092</v>
      </c>
      <c r="E8282">
        <v>60229</v>
      </c>
      <c r="F8282" t="s">
        <v>4908</v>
      </c>
      <c r="G8282" t="s">
        <v>4913</v>
      </c>
      <c r="H8282" t="s">
        <v>4912</v>
      </c>
      <c r="I8282">
        <v>44999</v>
      </c>
      <c r="J8282">
        <v>386.66</v>
      </c>
      <c r="K8282">
        <v>394.19986999999998</v>
      </c>
      <c r="L8282">
        <v>386.66</v>
      </c>
      <c r="M8282">
        <v>386.66</v>
      </c>
      <c r="P8282">
        <v>0</v>
      </c>
      <c r="Q8282" t="str">
        <f t="shared" si="129"/>
        <v>ACTIVE</v>
      </c>
    </row>
    <row r="8283" spans="1:17" x14ac:dyDescent="0.25">
      <c r="A8283" t="s">
        <v>4900</v>
      </c>
      <c r="B8283">
        <v>1033</v>
      </c>
      <c r="C8283" t="s">
        <v>4927</v>
      </c>
      <c r="D8283" t="s">
        <v>4908</v>
      </c>
      <c r="E8283">
        <v>60235</v>
      </c>
      <c r="F8283" t="s">
        <v>4908</v>
      </c>
      <c r="G8283" t="s">
        <v>4913</v>
      </c>
      <c r="H8283" t="s">
        <v>4912</v>
      </c>
      <c r="I8283">
        <v>44999</v>
      </c>
      <c r="J8283">
        <v>128.5</v>
      </c>
      <c r="K8283">
        <v>131.00575000000001</v>
      </c>
      <c r="L8283">
        <v>128.5</v>
      </c>
      <c r="M8283">
        <v>42.833331999999999</v>
      </c>
      <c r="N8283">
        <v>45166</v>
      </c>
      <c r="P8283">
        <v>0</v>
      </c>
      <c r="Q8283" t="str">
        <f t="shared" si="129"/>
        <v>ACTIVE</v>
      </c>
    </row>
    <row r="8284" spans="1:17" x14ac:dyDescent="0.25">
      <c r="A8284" t="s">
        <v>4900</v>
      </c>
      <c r="B8284">
        <v>356</v>
      </c>
      <c r="C8284" t="s">
        <v>5579</v>
      </c>
      <c r="D8284" t="s">
        <v>5092</v>
      </c>
      <c r="E8284">
        <v>60245</v>
      </c>
      <c r="F8284" t="s">
        <v>4908</v>
      </c>
      <c r="G8284" t="s">
        <v>4913</v>
      </c>
      <c r="H8284" t="s">
        <v>4912</v>
      </c>
      <c r="I8284">
        <v>44999</v>
      </c>
      <c r="J8284">
        <v>145.09</v>
      </c>
      <c r="K8284">
        <v>147.91925499999999</v>
      </c>
      <c r="L8284">
        <v>145.09</v>
      </c>
      <c r="M8284">
        <v>145.09</v>
      </c>
      <c r="P8284">
        <v>0</v>
      </c>
      <c r="Q8284" t="str">
        <f t="shared" si="129"/>
        <v>ACTIVE</v>
      </c>
    </row>
    <row r="8285" spans="1:17" x14ac:dyDescent="0.25">
      <c r="A8285" t="s">
        <v>4900</v>
      </c>
      <c r="B8285">
        <v>1129</v>
      </c>
      <c r="C8285" t="s">
        <v>5523</v>
      </c>
      <c r="D8285" t="s">
        <v>5092</v>
      </c>
      <c r="E8285">
        <v>60248</v>
      </c>
      <c r="F8285" t="s">
        <v>4908</v>
      </c>
      <c r="G8285" t="s">
        <v>4913</v>
      </c>
      <c r="H8285" t="s">
        <v>4912</v>
      </c>
      <c r="I8285">
        <v>44999</v>
      </c>
      <c r="J8285">
        <v>92</v>
      </c>
      <c r="K8285">
        <v>93.793999999999997</v>
      </c>
      <c r="L8285">
        <v>92</v>
      </c>
      <c r="M8285">
        <v>92</v>
      </c>
      <c r="N8285">
        <v>45057</v>
      </c>
      <c r="O8285">
        <v>45057</v>
      </c>
      <c r="P8285">
        <v>113</v>
      </c>
      <c r="Q8285" t="str">
        <f t="shared" si="129"/>
        <v>91-120</v>
      </c>
    </row>
    <row r="8286" spans="1:17" x14ac:dyDescent="0.25">
      <c r="A8286" t="s">
        <v>4900</v>
      </c>
      <c r="B8286">
        <v>1146</v>
      </c>
      <c r="C8286" t="s">
        <v>5128</v>
      </c>
      <c r="D8286" t="s">
        <v>4908</v>
      </c>
      <c r="E8286">
        <v>60250</v>
      </c>
      <c r="F8286" t="s">
        <v>4908</v>
      </c>
      <c r="G8286" t="s">
        <v>4913</v>
      </c>
      <c r="H8286" t="s">
        <v>4912</v>
      </c>
      <c r="I8286">
        <v>44999</v>
      </c>
      <c r="J8286">
        <v>476.55</v>
      </c>
      <c r="K8286">
        <v>485.84272499999997</v>
      </c>
      <c r="L8286">
        <v>476.55</v>
      </c>
      <c r="M8286">
        <v>238.27499850000001</v>
      </c>
      <c r="N8286">
        <v>45154</v>
      </c>
      <c r="P8286">
        <v>0</v>
      </c>
      <c r="Q8286" t="str">
        <f t="shared" si="129"/>
        <v>ACTIVE</v>
      </c>
    </row>
    <row r="8287" spans="1:17" x14ac:dyDescent="0.25">
      <c r="A8287" t="s">
        <v>4900</v>
      </c>
      <c r="B8287">
        <v>1129</v>
      </c>
      <c r="C8287" t="s">
        <v>5523</v>
      </c>
      <c r="D8287" t="s">
        <v>5092</v>
      </c>
      <c r="E8287">
        <v>60252</v>
      </c>
      <c r="F8287" t="s">
        <v>4908</v>
      </c>
      <c r="G8287" t="s">
        <v>4913</v>
      </c>
      <c r="H8287" t="s">
        <v>4912</v>
      </c>
      <c r="I8287">
        <v>44999</v>
      </c>
      <c r="J8287">
        <v>19</v>
      </c>
      <c r="K8287">
        <v>19.3705</v>
      </c>
      <c r="L8287">
        <v>19</v>
      </c>
      <c r="M8287">
        <v>19</v>
      </c>
      <c r="N8287">
        <v>45057</v>
      </c>
      <c r="O8287">
        <v>45057</v>
      </c>
      <c r="P8287">
        <v>113</v>
      </c>
      <c r="Q8287" t="str">
        <f t="shared" si="129"/>
        <v>91-120</v>
      </c>
    </row>
    <row r="8288" spans="1:17" x14ac:dyDescent="0.25">
      <c r="A8288" t="s">
        <v>4900</v>
      </c>
      <c r="B8288">
        <v>1377</v>
      </c>
      <c r="C8288" t="s">
        <v>5564</v>
      </c>
      <c r="D8288" t="s">
        <v>5092</v>
      </c>
      <c r="E8288">
        <v>60259</v>
      </c>
      <c r="F8288" t="s">
        <v>4908</v>
      </c>
      <c r="G8288" t="s">
        <v>4944</v>
      </c>
      <c r="H8288" t="s">
        <v>4912</v>
      </c>
      <c r="I8288">
        <v>44999</v>
      </c>
      <c r="J8288">
        <v>8470</v>
      </c>
      <c r="K8288">
        <v>8635.1650000000009</v>
      </c>
      <c r="L8288">
        <v>8470</v>
      </c>
      <c r="M8288">
        <v>8470</v>
      </c>
      <c r="N8288">
        <v>45058</v>
      </c>
      <c r="O8288">
        <v>45058</v>
      </c>
      <c r="P8288">
        <v>112</v>
      </c>
      <c r="Q8288" t="str">
        <f t="shared" si="129"/>
        <v>91-120</v>
      </c>
    </row>
    <row r="8289" spans="1:17" x14ac:dyDescent="0.25">
      <c r="A8289" t="s">
        <v>4900</v>
      </c>
      <c r="B8289">
        <v>201</v>
      </c>
      <c r="C8289" t="s">
        <v>5552</v>
      </c>
      <c r="D8289" t="s">
        <v>5092</v>
      </c>
      <c r="E8289">
        <v>60263</v>
      </c>
      <c r="F8289" t="s">
        <v>4908</v>
      </c>
      <c r="G8289" t="s">
        <v>4913</v>
      </c>
      <c r="H8289" t="s">
        <v>4912</v>
      </c>
      <c r="I8289">
        <v>44995</v>
      </c>
      <c r="J8289">
        <v>1292.25</v>
      </c>
      <c r="K8289">
        <v>1317.448875</v>
      </c>
      <c r="L8289">
        <v>1292.25</v>
      </c>
      <c r="M8289">
        <v>1292.25</v>
      </c>
      <c r="N8289">
        <v>45075</v>
      </c>
      <c r="O8289">
        <v>45075</v>
      </c>
      <c r="P8289">
        <v>95</v>
      </c>
      <c r="Q8289" t="str">
        <f t="shared" si="129"/>
        <v>91-120</v>
      </c>
    </row>
    <row r="8290" spans="1:17" x14ac:dyDescent="0.25">
      <c r="A8290" t="s">
        <v>4900</v>
      </c>
      <c r="B8290">
        <v>356</v>
      </c>
      <c r="C8290" t="s">
        <v>5579</v>
      </c>
      <c r="D8290" t="s">
        <v>5092</v>
      </c>
      <c r="E8290">
        <v>60270</v>
      </c>
      <c r="F8290" t="s">
        <v>4908</v>
      </c>
      <c r="G8290" t="s">
        <v>4913</v>
      </c>
      <c r="H8290" t="s">
        <v>4912</v>
      </c>
      <c r="I8290">
        <v>44999</v>
      </c>
      <c r="J8290">
        <v>5</v>
      </c>
      <c r="K8290">
        <v>5.0975000000000001</v>
      </c>
      <c r="L8290">
        <v>5</v>
      </c>
      <c r="M8290">
        <v>5</v>
      </c>
      <c r="P8290">
        <v>0</v>
      </c>
      <c r="Q8290" t="str">
        <f t="shared" si="129"/>
        <v>ACTIVE</v>
      </c>
    </row>
    <row r="8291" spans="1:17" x14ac:dyDescent="0.25">
      <c r="A8291" t="s">
        <v>4900</v>
      </c>
      <c r="B8291">
        <v>514</v>
      </c>
      <c r="C8291" t="s">
        <v>5575</v>
      </c>
      <c r="D8291" t="s">
        <v>5092</v>
      </c>
      <c r="E8291">
        <v>60272</v>
      </c>
      <c r="F8291" t="s">
        <v>4908</v>
      </c>
      <c r="G8291" t="s">
        <v>4913</v>
      </c>
      <c r="H8291" t="s">
        <v>4912</v>
      </c>
      <c r="I8291">
        <v>44999</v>
      </c>
      <c r="J8291">
        <v>73.53</v>
      </c>
      <c r="K8291">
        <v>74.963835000000003</v>
      </c>
      <c r="L8291">
        <v>73.53</v>
      </c>
      <c r="M8291">
        <v>73.53</v>
      </c>
      <c r="P8291">
        <v>0</v>
      </c>
      <c r="Q8291" t="str">
        <f t="shared" si="129"/>
        <v>ACTIVE</v>
      </c>
    </row>
    <row r="8292" spans="1:17" x14ac:dyDescent="0.25">
      <c r="A8292" t="s">
        <v>4900</v>
      </c>
      <c r="B8292">
        <v>1361</v>
      </c>
      <c r="C8292" t="s">
        <v>1212</v>
      </c>
      <c r="D8292" t="s">
        <v>4908</v>
      </c>
      <c r="E8292">
        <v>60273</v>
      </c>
      <c r="F8292" t="s">
        <v>4908</v>
      </c>
      <c r="G8292" t="s">
        <v>4913</v>
      </c>
      <c r="H8292" t="s">
        <v>4912</v>
      </c>
      <c r="I8292">
        <v>44998</v>
      </c>
      <c r="J8292">
        <v>530.87</v>
      </c>
      <c r="K8292">
        <v>541.22196499999995</v>
      </c>
      <c r="L8292">
        <v>530.87</v>
      </c>
      <c r="M8292">
        <v>88.478332499999993</v>
      </c>
      <c r="N8292">
        <v>45159</v>
      </c>
      <c r="P8292">
        <v>0</v>
      </c>
      <c r="Q8292" t="str">
        <f t="shared" si="129"/>
        <v>ACTIVE</v>
      </c>
    </row>
    <row r="8293" spans="1:17" x14ac:dyDescent="0.25">
      <c r="A8293" t="s">
        <v>4900</v>
      </c>
      <c r="B8293">
        <v>1240</v>
      </c>
      <c r="C8293" t="s">
        <v>5145</v>
      </c>
      <c r="D8293" t="s">
        <v>5092</v>
      </c>
      <c r="E8293">
        <v>60276</v>
      </c>
      <c r="F8293" t="s">
        <v>4908</v>
      </c>
      <c r="G8293" t="s">
        <v>4913</v>
      </c>
      <c r="H8293" t="s">
        <v>4912</v>
      </c>
      <c r="I8293">
        <v>44999</v>
      </c>
      <c r="J8293">
        <v>202.4</v>
      </c>
      <c r="K8293">
        <v>206.3468</v>
      </c>
      <c r="L8293">
        <v>202.4</v>
      </c>
      <c r="M8293">
        <v>108.98461399999999</v>
      </c>
      <c r="N8293">
        <v>45135</v>
      </c>
      <c r="P8293">
        <v>0</v>
      </c>
      <c r="Q8293" t="str">
        <f t="shared" si="129"/>
        <v>ACTIVE</v>
      </c>
    </row>
    <row r="8294" spans="1:17" x14ac:dyDescent="0.25">
      <c r="A8294" t="s">
        <v>4900</v>
      </c>
      <c r="B8294">
        <v>514</v>
      </c>
      <c r="C8294" t="s">
        <v>5575</v>
      </c>
      <c r="D8294" t="s">
        <v>5092</v>
      </c>
      <c r="E8294">
        <v>60278</v>
      </c>
      <c r="F8294" t="s">
        <v>4908</v>
      </c>
      <c r="G8294" t="s">
        <v>4913</v>
      </c>
      <c r="H8294" t="s">
        <v>4912</v>
      </c>
      <c r="I8294">
        <v>44999</v>
      </c>
      <c r="J8294">
        <v>27.7</v>
      </c>
      <c r="K8294">
        <v>28.24015</v>
      </c>
      <c r="L8294">
        <v>27.7</v>
      </c>
      <c r="M8294">
        <v>27.7</v>
      </c>
      <c r="P8294">
        <v>0</v>
      </c>
      <c r="Q8294" t="str">
        <f t="shared" si="129"/>
        <v>ACTIVE</v>
      </c>
    </row>
    <row r="8295" spans="1:17" x14ac:dyDescent="0.25">
      <c r="A8295" t="s">
        <v>4900</v>
      </c>
      <c r="B8295">
        <v>514</v>
      </c>
      <c r="C8295" t="s">
        <v>5575</v>
      </c>
      <c r="D8295" t="s">
        <v>5092</v>
      </c>
      <c r="E8295">
        <v>60279</v>
      </c>
      <c r="F8295" t="s">
        <v>4908</v>
      </c>
      <c r="G8295" t="s">
        <v>4913</v>
      </c>
      <c r="H8295" t="s">
        <v>4912</v>
      </c>
      <c r="I8295">
        <v>44999</v>
      </c>
      <c r="J8295">
        <v>17.8</v>
      </c>
      <c r="K8295">
        <v>18.147099999999998</v>
      </c>
      <c r="L8295">
        <v>17.8</v>
      </c>
      <c r="M8295">
        <v>17.8</v>
      </c>
      <c r="P8295">
        <v>0</v>
      </c>
      <c r="Q8295" t="str">
        <f t="shared" si="129"/>
        <v>ACTIVE</v>
      </c>
    </row>
    <row r="8296" spans="1:17" x14ac:dyDescent="0.25">
      <c r="A8296" t="s">
        <v>4900</v>
      </c>
      <c r="B8296">
        <v>288</v>
      </c>
      <c r="C8296" t="s">
        <v>472</v>
      </c>
      <c r="D8296" t="s">
        <v>4908</v>
      </c>
      <c r="E8296">
        <v>60280</v>
      </c>
      <c r="F8296" t="s">
        <v>4908</v>
      </c>
      <c r="G8296" t="s">
        <v>4913</v>
      </c>
      <c r="H8296" t="s">
        <v>4912</v>
      </c>
      <c r="I8296">
        <v>44999</v>
      </c>
      <c r="J8296">
        <v>105.23</v>
      </c>
      <c r="K8296">
        <v>107.28198500000001</v>
      </c>
      <c r="L8296">
        <v>105.23</v>
      </c>
      <c r="M8296">
        <v>52.614999500000003</v>
      </c>
      <c r="N8296">
        <v>45128</v>
      </c>
      <c r="P8296">
        <v>0</v>
      </c>
      <c r="Q8296" t="str">
        <f t="shared" si="129"/>
        <v>ACTIVE</v>
      </c>
    </row>
    <row r="8297" spans="1:17" x14ac:dyDescent="0.25">
      <c r="A8297" t="s">
        <v>4900</v>
      </c>
      <c r="B8297">
        <v>288</v>
      </c>
      <c r="C8297" t="s">
        <v>472</v>
      </c>
      <c r="D8297" t="s">
        <v>4908</v>
      </c>
      <c r="E8297">
        <v>60281</v>
      </c>
      <c r="F8297" t="s">
        <v>4908</v>
      </c>
      <c r="G8297" t="s">
        <v>4913</v>
      </c>
      <c r="H8297" t="s">
        <v>4912</v>
      </c>
      <c r="I8297">
        <v>44999</v>
      </c>
      <c r="J8297">
        <v>86.11</v>
      </c>
      <c r="K8297">
        <v>87.789145000000005</v>
      </c>
      <c r="L8297">
        <v>86.11</v>
      </c>
      <c r="M8297">
        <v>43.055000499999998</v>
      </c>
      <c r="N8297">
        <v>45128</v>
      </c>
      <c r="P8297">
        <v>0</v>
      </c>
      <c r="Q8297" t="str">
        <f t="shared" si="129"/>
        <v>ACTIVE</v>
      </c>
    </row>
    <row r="8298" spans="1:17" x14ac:dyDescent="0.25">
      <c r="A8298" t="s">
        <v>4900</v>
      </c>
      <c r="B8298">
        <v>288</v>
      </c>
      <c r="C8298" t="s">
        <v>472</v>
      </c>
      <c r="D8298" t="s">
        <v>4908</v>
      </c>
      <c r="E8298">
        <v>60282</v>
      </c>
      <c r="F8298" t="s">
        <v>4908</v>
      </c>
      <c r="G8298" t="s">
        <v>4913</v>
      </c>
      <c r="H8298" t="s">
        <v>4912</v>
      </c>
      <c r="I8298">
        <v>44999</v>
      </c>
      <c r="J8298">
        <v>44.19</v>
      </c>
      <c r="K8298">
        <v>45.051704999999998</v>
      </c>
      <c r="L8298">
        <v>44.19</v>
      </c>
      <c r="M8298">
        <v>22.094998499999999</v>
      </c>
      <c r="N8298">
        <v>45128</v>
      </c>
      <c r="P8298">
        <v>0</v>
      </c>
      <c r="Q8298" t="str">
        <f t="shared" si="129"/>
        <v>ACTIVE</v>
      </c>
    </row>
    <row r="8299" spans="1:17" x14ac:dyDescent="0.25">
      <c r="A8299" t="s">
        <v>4900</v>
      </c>
      <c r="B8299">
        <v>1437</v>
      </c>
      <c r="C8299" t="s">
        <v>5435</v>
      </c>
      <c r="D8299" t="s">
        <v>5092</v>
      </c>
      <c r="E8299">
        <v>60285</v>
      </c>
      <c r="F8299" t="s">
        <v>4908</v>
      </c>
      <c r="G8299" t="s">
        <v>4913</v>
      </c>
      <c r="H8299" t="s">
        <v>4912</v>
      </c>
      <c r="I8299">
        <v>44999</v>
      </c>
      <c r="J8299">
        <v>70</v>
      </c>
      <c r="K8299">
        <v>71.364999999999995</v>
      </c>
      <c r="L8299">
        <v>70</v>
      </c>
      <c r="M8299">
        <v>23.333334000000001</v>
      </c>
      <c r="N8299">
        <v>45105</v>
      </c>
      <c r="P8299">
        <v>0</v>
      </c>
      <c r="Q8299" t="str">
        <f t="shared" si="129"/>
        <v>ACTIVE</v>
      </c>
    </row>
    <row r="8300" spans="1:17" x14ac:dyDescent="0.25">
      <c r="A8300" t="s">
        <v>4900</v>
      </c>
      <c r="B8300">
        <v>1361</v>
      </c>
      <c r="C8300" t="s">
        <v>1212</v>
      </c>
      <c r="D8300" t="s">
        <v>4908</v>
      </c>
      <c r="E8300">
        <v>60288</v>
      </c>
      <c r="F8300" t="s">
        <v>4908</v>
      </c>
      <c r="G8300" t="s">
        <v>4913</v>
      </c>
      <c r="H8300" t="s">
        <v>4912</v>
      </c>
      <c r="I8300">
        <v>44999</v>
      </c>
      <c r="J8300">
        <v>139.66999999999999</v>
      </c>
      <c r="K8300">
        <v>142.393565</v>
      </c>
      <c r="L8300">
        <v>139.66999999999999</v>
      </c>
      <c r="M8300">
        <v>23.278332500000001</v>
      </c>
      <c r="N8300">
        <v>45159</v>
      </c>
      <c r="P8300">
        <v>0</v>
      </c>
      <c r="Q8300" t="str">
        <f t="shared" si="129"/>
        <v>ACTIVE</v>
      </c>
    </row>
    <row r="8301" spans="1:17" x14ac:dyDescent="0.25">
      <c r="A8301" t="s">
        <v>4900</v>
      </c>
      <c r="B8301">
        <v>1266</v>
      </c>
      <c r="C8301" t="s">
        <v>5483</v>
      </c>
      <c r="D8301" t="s">
        <v>5092</v>
      </c>
      <c r="E8301">
        <v>60293</v>
      </c>
      <c r="F8301" t="s">
        <v>4908</v>
      </c>
      <c r="G8301" t="s">
        <v>4913</v>
      </c>
      <c r="H8301" t="s">
        <v>4912</v>
      </c>
      <c r="I8301">
        <v>44999</v>
      </c>
      <c r="J8301">
        <v>2577.64</v>
      </c>
      <c r="K8301">
        <v>2627.90398</v>
      </c>
      <c r="L8301">
        <v>2577.64</v>
      </c>
      <c r="M8301">
        <v>2148.0333329999999</v>
      </c>
      <c r="N8301">
        <v>45112</v>
      </c>
      <c r="O8301">
        <v>45112</v>
      </c>
      <c r="P8301">
        <v>58</v>
      </c>
      <c r="Q8301" t="str">
        <f t="shared" si="129"/>
        <v>31-60</v>
      </c>
    </row>
    <row r="8302" spans="1:17" x14ac:dyDescent="0.25">
      <c r="A8302" t="s">
        <v>4900</v>
      </c>
      <c r="B8302">
        <v>1033</v>
      </c>
      <c r="C8302" t="s">
        <v>4927</v>
      </c>
      <c r="D8302" t="s">
        <v>4908</v>
      </c>
      <c r="E8302">
        <v>60294</v>
      </c>
      <c r="F8302" t="s">
        <v>4908</v>
      </c>
      <c r="G8302" t="s">
        <v>4913</v>
      </c>
      <c r="H8302" t="s">
        <v>4912</v>
      </c>
      <c r="I8302">
        <v>44999</v>
      </c>
      <c r="J8302">
        <v>191.12</v>
      </c>
      <c r="K8302">
        <v>194.84683999999999</v>
      </c>
      <c r="L8302">
        <v>191.12</v>
      </c>
      <c r="M8302">
        <v>63.706668000000001</v>
      </c>
      <c r="N8302">
        <v>45166</v>
      </c>
      <c r="P8302">
        <v>0</v>
      </c>
      <c r="Q8302" t="str">
        <f t="shared" si="129"/>
        <v>ACTIVE</v>
      </c>
    </row>
    <row r="8303" spans="1:17" x14ac:dyDescent="0.25">
      <c r="A8303" t="s">
        <v>4900</v>
      </c>
      <c r="B8303">
        <v>1298</v>
      </c>
      <c r="C8303" t="s">
        <v>5561</v>
      </c>
      <c r="D8303" t="s">
        <v>5092</v>
      </c>
      <c r="E8303">
        <v>60295</v>
      </c>
      <c r="F8303" t="s">
        <v>4908</v>
      </c>
      <c r="G8303" t="s">
        <v>4944</v>
      </c>
      <c r="H8303" t="s">
        <v>4912</v>
      </c>
      <c r="I8303">
        <v>45000</v>
      </c>
      <c r="J8303">
        <v>381.5</v>
      </c>
      <c r="K8303">
        <v>388.93925000000002</v>
      </c>
      <c r="L8303">
        <v>381.5</v>
      </c>
      <c r="M8303">
        <v>337.48076900000001</v>
      </c>
      <c r="N8303">
        <v>45034</v>
      </c>
      <c r="O8303">
        <v>45033</v>
      </c>
      <c r="P8303">
        <v>137</v>
      </c>
      <c r="Q8303" t="str">
        <f t="shared" si="129"/>
        <v>121-150</v>
      </c>
    </row>
    <row r="8304" spans="1:17" x14ac:dyDescent="0.25">
      <c r="A8304" t="s">
        <v>4900</v>
      </c>
      <c r="B8304">
        <v>1298</v>
      </c>
      <c r="C8304" t="s">
        <v>5561</v>
      </c>
      <c r="D8304" t="s">
        <v>5092</v>
      </c>
      <c r="E8304">
        <v>60296</v>
      </c>
      <c r="F8304" t="s">
        <v>4908</v>
      </c>
      <c r="G8304" t="s">
        <v>4944</v>
      </c>
      <c r="H8304" t="s">
        <v>4912</v>
      </c>
      <c r="I8304">
        <v>45000</v>
      </c>
      <c r="J8304">
        <v>852</v>
      </c>
      <c r="K8304">
        <v>868.61400000000003</v>
      </c>
      <c r="L8304">
        <v>852</v>
      </c>
      <c r="M8304">
        <v>753.69230700000003</v>
      </c>
      <c r="N8304">
        <v>45034</v>
      </c>
      <c r="O8304">
        <v>45033</v>
      </c>
      <c r="P8304">
        <v>137</v>
      </c>
      <c r="Q8304" t="str">
        <f t="shared" si="129"/>
        <v>121-150</v>
      </c>
    </row>
    <row r="8305" spans="1:17" x14ac:dyDescent="0.25">
      <c r="A8305" t="s">
        <v>4900</v>
      </c>
      <c r="B8305">
        <v>527</v>
      </c>
      <c r="C8305" t="s">
        <v>1662</v>
      </c>
      <c r="D8305" t="s">
        <v>4908</v>
      </c>
      <c r="E8305">
        <v>60301</v>
      </c>
      <c r="F8305" t="s">
        <v>4908</v>
      </c>
      <c r="G8305" t="s">
        <v>4913</v>
      </c>
      <c r="H8305" t="s">
        <v>4912</v>
      </c>
      <c r="I8305">
        <v>44999</v>
      </c>
      <c r="J8305">
        <v>107.05</v>
      </c>
      <c r="K8305">
        <v>109.13747499999999</v>
      </c>
      <c r="L8305">
        <v>107.05</v>
      </c>
      <c r="M8305">
        <v>107.05</v>
      </c>
      <c r="P8305">
        <v>0</v>
      </c>
      <c r="Q8305" t="str">
        <f t="shared" si="129"/>
        <v>ACTIVE</v>
      </c>
    </row>
    <row r="8306" spans="1:17" x14ac:dyDescent="0.25">
      <c r="A8306" t="s">
        <v>4900</v>
      </c>
      <c r="B8306">
        <v>527</v>
      </c>
      <c r="C8306" t="s">
        <v>1662</v>
      </c>
      <c r="D8306" t="s">
        <v>4908</v>
      </c>
      <c r="E8306">
        <v>60302</v>
      </c>
      <c r="F8306" t="s">
        <v>4908</v>
      </c>
      <c r="G8306" t="s">
        <v>4913</v>
      </c>
      <c r="H8306" t="s">
        <v>4912</v>
      </c>
      <c r="I8306">
        <v>44999</v>
      </c>
      <c r="J8306">
        <v>24.22</v>
      </c>
      <c r="K8306">
        <v>24.69229</v>
      </c>
      <c r="L8306">
        <v>24.22</v>
      </c>
      <c r="M8306">
        <v>24.22</v>
      </c>
      <c r="P8306">
        <v>0</v>
      </c>
      <c r="Q8306" t="str">
        <f t="shared" si="129"/>
        <v>ACTIVE</v>
      </c>
    </row>
    <row r="8307" spans="1:17" x14ac:dyDescent="0.25">
      <c r="A8307" t="s">
        <v>4900</v>
      </c>
      <c r="B8307">
        <v>1211</v>
      </c>
      <c r="C8307" t="s">
        <v>5005</v>
      </c>
      <c r="D8307" t="s">
        <v>4908</v>
      </c>
      <c r="E8307">
        <v>60307</v>
      </c>
      <c r="F8307" t="s">
        <v>4908</v>
      </c>
      <c r="G8307" t="s">
        <v>4913</v>
      </c>
      <c r="H8307" t="s">
        <v>4912</v>
      </c>
      <c r="I8307">
        <v>44999</v>
      </c>
      <c r="J8307">
        <v>403.67</v>
      </c>
      <c r="K8307">
        <v>411.54156499999999</v>
      </c>
      <c r="L8307">
        <v>403.67</v>
      </c>
      <c r="M8307">
        <v>62.103082000000001</v>
      </c>
      <c r="N8307">
        <v>45158</v>
      </c>
      <c r="P8307">
        <v>0</v>
      </c>
      <c r="Q8307" t="str">
        <f t="shared" si="129"/>
        <v>ACTIVE</v>
      </c>
    </row>
    <row r="8308" spans="1:17" x14ac:dyDescent="0.25">
      <c r="A8308" t="s">
        <v>4900</v>
      </c>
      <c r="B8308">
        <v>818</v>
      </c>
      <c r="C8308" t="s">
        <v>1286</v>
      </c>
      <c r="D8308" t="s">
        <v>4908</v>
      </c>
      <c r="E8308">
        <v>60309</v>
      </c>
      <c r="F8308" t="s">
        <v>4908</v>
      </c>
      <c r="G8308" t="s">
        <v>4913</v>
      </c>
      <c r="H8308" t="s">
        <v>4912</v>
      </c>
      <c r="I8308">
        <v>44999</v>
      </c>
      <c r="J8308">
        <v>63.65</v>
      </c>
      <c r="K8308">
        <v>64.891175000000004</v>
      </c>
      <c r="L8308">
        <v>63.65</v>
      </c>
      <c r="M8308">
        <v>10.608332499999999</v>
      </c>
      <c r="N8308">
        <v>45152</v>
      </c>
      <c r="P8308">
        <v>0</v>
      </c>
      <c r="Q8308" t="str">
        <f t="shared" si="129"/>
        <v>ACTIVE</v>
      </c>
    </row>
    <row r="8309" spans="1:17" x14ac:dyDescent="0.25">
      <c r="A8309" t="s">
        <v>4900</v>
      </c>
      <c r="B8309">
        <v>514</v>
      </c>
      <c r="C8309" t="s">
        <v>5575</v>
      </c>
      <c r="D8309" t="s">
        <v>5092</v>
      </c>
      <c r="E8309">
        <v>60310</v>
      </c>
      <c r="F8309" t="s">
        <v>4908</v>
      </c>
      <c r="G8309" t="s">
        <v>4913</v>
      </c>
      <c r="H8309" t="s">
        <v>4912</v>
      </c>
      <c r="I8309">
        <v>45000</v>
      </c>
      <c r="J8309">
        <v>3.7</v>
      </c>
      <c r="K8309">
        <v>3.7721499999999999</v>
      </c>
      <c r="L8309">
        <v>3.7</v>
      </c>
      <c r="M8309">
        <v>3.7</v>
      </c>
      <c r="P8309">
        <v>0</v>
      </c>
      <c r="Q8309" t="str">
        <f t="shared" si="129"/>
        <v>ACTIVE</v>
      </c>
    </row>
    <row r="8310" spans="1:17" x14ac:dyDescent="0.25">
      <c r="A8310" t="s">
        <v>4900</v>
      </c>
      <c r="B8310">
        <v>271</v>
      </c>
      <c r="C8310" t="s">
        <v>5566</v>
      </c>
      <c r="D8310" t="s">
        <v>5092</v>
      </c>
      <c r="E8310">
        <v>60316</v>
      </c>
      <c r="F8310" t="s">
        <v>4908</v>
      </c>
      <c r="G8310" t="s">
        <v>4913</v>
      </c>
      <c r="H8310" t="s">
        <v>4912</v>
      </c>
      <c r="I8310">
        <v>45000</v>
      </c>
      <c r="J8310">
        <v>46.22</v>
      </c>
      <c r="K8310">
        <v>47.121290000000002</v>
      </c>
      <c r="L8310">
        <v>46.22</v>
      </c>
      <c r="M8310">
        <v>46.22</v>
      </c>
      <c r="N8310">
        <v>45068</v>
      </c>
      <c r="O8310">
        <v>45068</v>
      </c>
      <c r="P8310">
        <v>102</v>
      </c>
      <c r="Q8310" t="str">
        <f t="shared" si="129"/>
        <v>91-120</v>
      </c>
    </row>
    <row r="8311" spans="1:17" x14ac:dyDescent="0.25">
      <c r="A8311" t="s">
        <v>4900</v>
      </c>
      <c r="B8311">
        <v>701</v>
      </c>
      <c r="C8311" t="s">
        <v>5066</v>
      </c>
      <c r="D8311" t="s">
        <v>4908</v>
      </c>
      <c r="E8311">
        <v>60317</v>
      </c>
      <c r="F8311" t="s">
        <v>4908</v>
      </c>
      <c r="G8311" t="s">
        <v>4913</v>
      </c>
      <c r="H8311" t="s">
        <v>4912</v>
      </c>
      <c r="I8311">
        <v>45000</v>
      </c>
      <c r="J8311">
        <v>102.49</v>
      </c>
      <c r="K8311">
        <v>104.48855500000001</v>
      </c>
      <c r="L8311">
        <v>102.49</v>
      </c>
      <c r="M8311">
        <v>17.081667499999998</v>
      </c>
      <c r="N8311">
        <v>45152</v>
      </c>
      <c r="P8311">
        <v>0</v>
      </c>
      <c r="Q8311" t="str">
        <f t="shared" si="129"/>
        <v>ACTIVE</v>
      </c>
    </row>
    <row r="8312" spans="1:17" x14ac:dyDescent="0.25">
      <c r="A8312" t="s">
        <v>4900</v>
      </c>
      <c r="B8312">
        <v>1338</v>
      </c>
      <c r="C8312" t="s">
        <v>5560</v>
      </c>
      <c r="D8312" t="s">
        <v>5092</v>
      </c>
      <c r="E8312">
        <v>60318</v>
      </c>
      <c r="F8312" t="s">
        <v>4908</v>
      </c>
      <c r="G8312" t="s">
        <v>4944</v>
      </c>
      <c r="H8312" t="s">
        <v>5559</v>
      </c>
      <c r="I8312">
        <v>45000</v>
      </c>
      <c r="J8312">
        <v>20</v>
      </c>
      <c r="K8312">
        <v>20</v>
      </c>
      <c r="L8312">
        <v>20</v>
      </c>
      <c r="M8312">
        <v>20</v>
      </c>
      <c r="N8312">
        <v>45040</v>
      </c>
      <c r="O8312">
        <v>45040</v>
      </c>
      <c r="P8312">
        <v>130</v>
      </c>
      <c r="Q8312" t="str">
        <f t="shared" si="129"/>
        <v>121-150</v>
      </c>
    </row>
    <row r="8313" spans="1:17" x14ac:dyDescent="0.25">
      <c r="A8313" t="s">
        <v>4900</v>
      </c>
      <c r="B8313">
        <v>1028</v>
      </c>
      <c r="C8313" t="s">
        <v>5497</v>
      </c>
      <c r="D8313" t="s">
        <v>5092</v>
      </c>
      <c r="E8313">
        <v>60323</v>
      </c>
      <c r="F8313" t="s">
        <v>4908</v>
      </c>
      <c r="G8313" t="s">
        <v>4944</v>
      </c>
      <c r="H8313" t="s">
        <v>4912</v>
      </c>
      <c r="I8313">
        <v>45000</v>
      </c>
      <c r="J8313">
        <v>8820.9</v>
      </c>
      <c r="K8313">
        <v>8992.9075499999999</v>
      </c>
      <c r="L8313">
        <v>8820.9</v>
      </c>
      <c r="M8313">
        <v>7350.75</v>
      </c>
      <c r="N8313">
        <v>45089</v>
      </c>
      <c r="O8313">
        <v>45089</v>
      </c>
      <c r="P8313">
        <v>81</v>
      </c>
      <c r="Q8313" t="str">
        <f t="shared" si="129"/>
        <v>61-90</v>
      </c>
    </row>
    <row r="8314" spans="1:17" x14ac:dyDescent="0.25">
      <c r="A8314" t="s">
        <v>4900</v>
      </c>
      <c r="B8314">
        <v>1240</v>
      </c>
      <c r="C8314" t="s">
        <v>5145</v>
      </c>
      <c r="D8314" t="s">
        <v>5092</v>
      </c>
      <c r="E8314">
        <v>60328</v>
      </c>
      <c r="F8314" t="s">
        <v>4908</v>
      </c>
      <c r="G8314" t="s">
        <v>4913</v>
      </c>
      <c r="H8314" t="s">
        <v>4912</v>
      </c>
      <c r="I8314">
        <v>45000</v>
      </c>
      <c r="J8314">
        <v>166</v>
      </c>
      <c r="K8314">
        <v>169.23699999999999</v>
      </c>
      <c r="L8314">
        <v>166</v>
      </c>
      <c r="M8314">
        <v>89.384613999999999</v>
      </c>
      <c r="N8314">
        <v>45135</v>
      </c>
      <c r="P8314">
        <v>0</v>
      </c>
      <c r="Q8314" t="str">
        <f t="shared" si="129"/>
        <v>ACTIVE</v>
      </c>
    </row>
    <row r="8315" spans="1:17" x14ac:dyDescent="0.25">
      <c r="A8315" t="s">
        <v>4900</v>
      </c>
      <c r="B8315">
        <v>1240</v>
      </c>
      <c r="C8315" t="s">
        <v>5145</v>
      </c>
      <c r="D8315" t="s">
        <v>5092</v>
      </c>
      <c r="E8315">
        <v>60331</v>
      </c>
      <c r="F8315" t="s">
        <v>4908</v>
      </c>
      <c r="G8315" t="s">
        <v>4913</v>
      </c>
      <c r="H8315" t="s">
        <v>4912</v>
      </c>
      <c r="I8315">
        <v>45000</v>
      </c>
      <c r="J8315">
        <v>92.42</v>
      </c>
      <c r="K8315">
        <v>94.222189999999998</v>
      </c>
      <c r="L8315">
        <v>92.42</v>
      </c>
      <c r="M8315">
        <v>15.403335</v>
      </c>
      <c r="N8315">
        <v>45135</v>
      </c>
      <c r="P8315">
        <v>0</v>
      </c>
      <c r="Q8315" t="str">
        <f t="shared" si="129"/>
        <v>ACTIVE</v>
      </c>
    </row>
    <row r="8316" spans="1:17" x14ac:dyDescent="0.25">
      <c r="A8316" t="s">
        <v>4900</v>
      </c>
      <c r="B8316">
        <v>1398</v>
      </c>
      <c r="C8316" t="s">
        <v>3531</v>
      </c>
      <c r="D8316" t="s">
        <v>5092</v>
      </c>
      <c r="E8316">
        <v>60336</v>
      </c>
      <c r="F8316" t="s">
        <v>4908</v>
      </c>
      <c r="G8316" t="s">
        <v>4913</v>
      </c>
      <c r="H8316" t="s">
        <v>4912</v>
      </c>
      <c r="I8316">
        <v>45000</v>
      </c>
      <c r="J8316">
        <v>36.5</v>
      </c>
      <c r="K8316">
        <v>37.211750000000002</v>
      </c>
      <c r="L8316">
        <v>36.5</v>
      </c>
      <c r="M8316">
        <v>36.5</v>
      </c>
      <c r="N8316">
        <v>45058</v>
      </c>
      <c r="O8316">
        <v>45058</v>
      </c>
      <c r="P8316">
        <v>112</v>
      </c>
      <c r="Q8316" t="str">
        <f t="shared" si="129"/>
        <v>91-120</v>
      </c>
    </row>
    <row r="8317" spans="1:17" x14ac:dyDescent="0.25">
      <c r="A8317" t="s">
        <v>4900</v>
      </c>
      <c r="B8317">
        <v>599</v>
      </c>
      <c r="C8317" t="s">
        <v>5584</v>
      </c>
      <c r="D8317" t="s">
        <v>5092</v>
      </c>
      <c r="E8317">
        <v>60339</v>
      </c>
      <c r="F8317" t="s">
        <v>4908</v>
      </c>
      <c r="G8317" t="s">
        <v>4913</v>
      </c>
      <c r="H8317" t="s">
        <v>4912</v>
      </c>
      <c r="I8317">
        <v>45000</v>
      </c>
      <c r="J8317">
        <v>5</v>
      </c>
      <c r="K8317">
        <v>5.0975000000000001</v>
      </c>
      <c r="L8317">
        <v>5</v>
      </c>
      <c r="M8317">
        <v>5</v>
      </c>
      <c r="P8317">
        <v>0</v>
      </c>
      <c r="Q8317" t="str">
        <f t="shared" si="129"/>
        <v>ACTIVE</v>
      </c>
    </row>
    <row r="8318" spans="1:17" x14ac:dyDescent="0.25">
      <c r="A8318" t="s">
        <v>4900</v>
      </c>
      <c r="B8318">
        <v>1460</v>
      </c>
      <c r="C8318" t="s">
        <v>5585</v>
      </c>
      <c r="D8318" t="s">
        <v>5092</v>
      </c>
      <c r="E8318">
        <v>60340</v>
      </c>
      <c r="F8318" t="s">
        <v>4908</v>
      </c>
      <c r="G8318" t="s">
        <v>4944</v>
      </c>
      <c r="H8318" t="s">
        <v>4912</v>
      </c>
      <c r="I8318">
        <v>45000</v>
      </c>
      <c r="J8318">
        <v>24737.63</v>
      </c>
      <c r="K8318">
        <v>25220.013790000001</v>
      </c>
      <c r="L8318">
        <v>24737.63</v>
      </c>
      <c r="M8318">
        <v>24737.63</v>
      </c>
      <c r="N8318">
        <v>45075</v>
      </c>
      <c r="O8318">
        <v>45030</v>
      </c>
      <c r="P8318">
        <v>140</v>
      </c>
      <c r="Q8318" t="str">
        <f t="shared" si="129"/>
        <v>121-150</v>
      </c>
    </row>
    <row r="8319" spans="1:17" x14ac:dyDescent="0.25">
      <c r="A8319" t="s">
        <v>4900</v>
      </c>
      <c r="B8319">
        <v>514</v>
      </c>
      <c r="C8319" t="s">
        <v>5575</v>
      </c>
      <c r="D8319" t="s">
        <v>5092</v>
      </c>
      <c r="E8319">
        <v>60341</v>
      </c>
      <c r="F8319" t="s">
        <v>4908</v>
      </c>
      <c r="G8319" t="s">
        <v>4913</v>
      </c>
      <c r="H8319" t="s">
        <v>4912</v>
      </c>
      <c r="I8319">
        <v>45000</v>
      </c>
      <c r="J8319">
        <v>4</v>
      </c>
      <c r="K8319">
        <v>4.0780000000000003</v>
      </c>
      <c r="L8319">
        <v>4</v>
      </c>
      <c r="M8319">
        <v>4</v>
      </c>
      <c r="P8319">
        <v>0</v>
      </c>
      <c r="Q8319" t="str">
        <f t="shared" si="129"/>
        <v>ACTIVE</v>
      </c>
    </row>
    <row r="8320" spans="1:17" x14ac:dyDescent="0.25">
      <c r="A8320" t="s">
        <v>4900</v>
      </c>
      <c r="B8320">
        <v>1398</v>
      </c>
      <c r="C8320" t="s">
        <v>3531</v>
      </c>
      <c r="D8320" t="s">
        <v>5092</v>
      </c>
      <c r="E8320">
        <v>60342</v>
      </c>
      <c r="F8320" t="s">
        <v>4908</v>
      </c>
      <c r="G8320" t="s">
        <v>4913</v>
      </c>
      <c r="H8320" t="s">
        <v>4912</v>
      </c>
      <c r="I8320">
        <v>45000</v>
      </c>
      <c r="J8320">
        <v>35</v>
      </c>
      <c r="K8320">
        <v>35.682499999999997</v>
      </c>
      <c r="L8320">
        <v>35</v>
      </c>
      <c r="M8320">
        <v>35</v>
      </c>
      <c r="N8320">
        <v>45058</v>
      </c>
      <c r="O8320">
        <v>45058</v>
      </c>
      <c r="P8320">
        <v>112</v>
      </c>
      <c r="Q8320" t="str">
        <f t="shared" si="129"/>
        <v>91-120</v>
      </c>
    </row>
    <row r="8321" spans="1:17" x14ac:dyDescent="0.25">
      <c r="A8321" t="s">
        <v>4900</v>
      </c>
      <c r="B8321">
        <v>1033</v>
      </c>
      <c r="C8321" t="s">
        <v>4927</v>
      </c>
      <c r="D8321" t="s">
        <v>4908</v>
      </c>
      <c r="E8321">
        <v>60343</v>
      </c>
      <c r="F8321" t="s">
        <v>4908</v>
      </c>
      <c r="G8321" t="s">
        <v>4913</v>
      </c>
      <c r="H8321" t="s">
        <v>4912</v>
      </c>
      <c r="I8321">
        <v>45000</v>
      </c>
      <c r="J8321">
        <v>145.94999999999999</v>
      </c>
      <c r="K8321">
        <v>148.79602499999999</v>
      </c>
      <c r="L8321">
        <v>145.94999999999999</v>
      </c>
      <c r="M8321">
        <v>48.649997999999997</v>
      </c>
      <c r="N8321">
        <v>45166</v>
      </c>
      <c r="P8321">
        <v>0</v>
      </c>
      <c r="Q8321" t="str">
        <f t="shared" si="129"/>
        <v>ACTIVE</v>
      </c>
    </row>
    <row r="8322" spans="1:17" x14ac:dyDescent="0.25">
      <c r="A8322" t="s">
        <v>4900</v>
      </c>
      <c r="B8322">
        <v>491</v>
      </c>
      <c r="C8322" t="s">
        <v>5096</v>
      </c>
      <c r="D8322" t="s">
        <v>4908</v>
      </c>
      <c r="E8322">
        <v>60345</v>
      </c>
      <c r="F8322" t="s">
        <v>4908</v>
      </c>
      <c r="G8322" t="s">
        <v>4913</v>
      </c>
      <c r="H8322" t="s">
        <v>4912</v>
      </c>
      <c r="I8322">
        <v>45000</v>
      </c>
      <c r="J8322">
        <v>19</v>
      </c>
      <c r="K8322">
        <v>19.3705</v>
      </c>
      <c r="L8322">
        <v>19</v>
      </c>
      <c r="M8322">
        <v>3.1666650000000001</v>
      </c>
      <c r="N8322">
        <v>45152</v>
      </c>
      <c r="P8322">
        <v>0</v>
      </c>
      <c r="Q8322" t="str">
        <f t="shared" ref="Q8322:Q8385" si="130">IF(P8322=0,"ACTIVE",IF(P8322&lt;=30,"1-30",IF(AND(P8322&gt;30,P8322&lt;=60),"31-60",IF(AND(P8322&gt;60,P8322&lt;=90),"61-90",IF(AND(P8322&gt;90,P8322&lt;=120),"91-120",IF(AND(P8322&gt;120,P8322&lt;=150),"121-150",IF(AND(P8322&gt;150,P8322&lt;=180),"151-180","180+")))))))</f>
        <v>ACTIVE</v>
      </c>
    </row>
    <row r="8323" spans="1:17" x14ac:dyDescent="0.25">
      <c r="A8323" t="s">
        <v>4899</v>
      </c>
      <c r="B8323">
        <v>1259</v>
      </c>
      <c r="C8323" t="s">
        <v>5526</v>
      </c>
      <c r="D8323" t="s">
        <v>5092</v>
      </c>
      <c r="E8323">
        <v>60348</v>
      </c>
      <c r="F8323" t="s">
        <v>4908</v>
      </c>
      <c r="G8323" t="s">
        <v>4913</v>
      </c>
      <c r="H8323" t="s">
        <v>5525</v>
      </c>
      <c r="I8323">
        <v>45000</v>
      </c>
      <c r="J8323">
        <v>697</v>
      </c>
      <c r="K8323">
        <v>697</v>
      </c>
      <c r="L8323">
        <v>697</v>
      </c>
      <c r="M8323">
        <v>697</v>
      </c>
      <c r="N8323">
        <v>45076</v>
      </c>
      <c r="O8323">
        <v>45076</v>
      </c>
      <c r="P8323">
        <v>94</v>
      </c>
      <c r="Q8323" t="str">
        <f t="shared" si="130"/>
        <v>91-120</v>
      </c>
    </row>
    <row r="8324" spans="1:17" x14ac:dyDescent="0.25">
      <c r="A8324" t="s">
        <v>4900</v>
      </c>
      <c r="B8324">
        <v>514</v>
      </c>
      <c r="C8324" t="s">
        <v>5575</v>
      </c>
      <c r="D8324" t="s">
        <v>5092</v>
      </c>
      <c r="E8324">
        <v>60351</v>
      </c>
      <c r="F8324" t="s">
        <v>4908</v>
      </c>
      <c r="G8324" t="s">
        <v>4913</v>
      </c>
      <c r="H8324" t="s">
        <v>4912</v>
      </c>
      <c r="I8324">
        <v>45000</v>
      </c>
      <c r="J8324">
        <v>16.45</v>
      </c>
      <c r="K8324">
        <v>16.770775</v>
      </c>
      <c r="L8324">
        <v>16.45</v>
      </c>
      <c r="M8324">
        <v>16.45</v>
      </c>
      <c r="P8324">
        <v>0</v>
      </c>
      <c r="Q8324" t="str">
        <f t="shared" si="130"/>
        <v>ACTIVE</v>
      </c>
    </row>
    <row r="8325" spans="1:17" x14ac:dyDescent="0.25">
      <c r="A8325" t="s">
        <v>4900</v>
      </c>
      <c r="B8325">
        <v>1421</v>
      </c>
      <c r="C8325" t="s">
        <v>5373</v>
      </c>
      <c r="D8325" t="s">
        <v>5133</v>
      </c>
      <c r="E8325">
        <v>60352</v>
      </c>
      <c r="F8325" t="s">
        <v>5087</v>
      </c>
      <c r="G8325" t="s">
        <v>4944</v>
      </c>
      <c r="H8325" t="s">
        <v>4912</v>
      </c>
      <c r="I8325">
        <v>45000</v>
      </c>
      <c r="J8325">
        <v>2095.5</v>
      </c>
      <c r="K8325">
        <v>2136.3622500000001</v>
      </c>
      <c r="L8325">
        <v>2095.5</v>
      </c>
      <c r="M8325">
        <v>1047.75</v>
      </c>
      <c r="N8325">
        <v>45167</v>
      </c>
      <c r="O8325">
        <v>45167</v>
      </c>
      <c r="P8325">
        <v>3</v>
      </c>
      <c r="Q8325" t="str">
        <f t="shared" si="130"/>
        <v>1-30</v>
      </c>
    </row>
    <row r="8326" spans="1:17" x14ac:dyDescent="0.25">
      <c r="A8326" t="s">
        <v>4900</v>
      </c>
      <c r="B8326">
        <v>1241</v>
      </c>
      <c r="C8326" t="s">
        <v>5571</v>
      </c>
      <c r="D8326" t="s">
        <v>4908</v>
      </c>
      <c r="E8326">
        <v>60353</v>
      </c>
      <c r="F8326" t="s">
        <v>4908</v>
      </c>
      <c r="G8326" t="s">
        <v>4913</v>
      </c>
      <c r="H8326" t="s">
        <v>5172</v>
      </c>
      <c r="I8326">
        <v>45000</v>
      </c>
      <c r="J8326">
        <v>132.05000000000001</v>
      </c>
      <c r="K8326">
        <v>134.62497500000001</v>
      </c>
      <c r="L8326">
        <v>132.05000000000001</v>
      </c>
      <c r="M8326">
        <v>44.016666000000001</v>
      </c>
      <c r="N8326">
        <v>45168</v>
      </c>
      <c r="P8326">
        <v>0</v>
      </c>
      <c r="Q8326" t="str">
        <f t="shared" si="130"/>
        <v>ACTIVE</v>
      </c>
    </row>
    <row r="8327" spans="1:17" x14ac:dyDescent="0.25">
      <c r="A8327" t="s">
        <v>4900</v>
      </c>
      <c r="B8327">
        <v>514</v>
      </c>
      <c r="C8327" t="s">
        <v>5575</v>
      </c>
      <c r="D8327" t="s">
        <v>5092</v>
      </c>
      <c r="E8327">
        <v>60355</v>
      </c>
      <c r="F8327" t="s">
        <v>4908</v>
      </c>
      <c r="G8327" t="s">
        <v>4913</v>
      </c>
      <c r="H8327" t="s">
        <v>4912</v>
      </c>
      <c r="I8327">
        <v>45000</v>
      </c>
      <c r="J8327">
        <v>5.6</v>
      </c>
      <c r="K8327">
        <v>5.7092000000000001</v>
      </c>
      <c r="L8327">
        <v>5.6</v>
      </c>
      <c r="M8327">
        <v>5.6</v>
      </c>
      <c r="P8327">
        <v>0</v>
      </c>
      <c r="Q8327" t="str">
        <f t="shared" si="130"/>
        <v>ACTIVE</v>
      </c>
    </row>
    <row r="8328" spans="1:17" x14ac:dyDescent="0.25">
      <c r="A8328" t="s">
        <v>4900</v>
      </c>
      <c r="B8328">
        <v>1453</v>
      </c>
      <c r="C8328" t="s">
        <v>5064</v>
      </c>
      <c r="D8328" t="s">
        <v>4908</v>
      </c>
      <c r="E8328">
        <v>60356</v>
      </c>
      <c r="F8328" t="s">
        <v>4908</v>
      </c>
      <c r="G8328" t="s">
        <v>4913</v>
      </c>
      <c r="H8328" t="s">
        <v>4912</v>
      </c>
      <c r="I8328">
        <v>45000</v>
      </c>
      <c r="J8328">
        <v>888</v>
      </c>
      <c r="K8328">
        <v>905.31600000000003</v>
      </c>
      <c r="L8328">
        <v>888</v>
      </c>
      <c r="M8328">
        <v>148</v>
      </c>
      <c r="N8328">
        <v>45152</v>
      </c>
      <c r="P8328">
        <v>0</v>
      </c>
      <c r="Q8328" t="str">
        <f t="shared" si="130"/>
        <v>ACTIVE</v>
      </c>
    </row>
    <row r="8329" spans="1:17" x14ac:dyDescent="0.25">
      <c r="A8329" t="s">
        <v>4900</v>
      </c>
      <c r="B8329">
        <v>1453</v>
      </c>
      <c r="C8329" t="s">
        <v>5064</v>
      </c>
      <c r="D8329" t="s">
        <v>4908</v>
      </c>
      <c r="E8329">
        <v>60361</v>
      </c>
      <c r="F8329" t="s">
        <v>4908</v>
      </c>
      <c r="G8329" t="s">
        <v>4913</v>
      </c>
      <c r="H8329" t="s">
        <v>4912</v>
      </c>
      <c r="I8329">
        <v>45000</v>
      </c>
      <c r="J8329">
        <v>3000</v>
      </c>
      <c r="K8329">
        <v>3058.5</v>
      </c>
      <c r="L8329">
        <v>3000</v>
      </c>
      <c r="M8329">
        <v>2000</v>
      </c>
      <c r="N8329">
        <v>45152</v>
      </c>
      <c r="P8329">
        <v>0</v>
      </c>
      <c r="Q8329" t="str">
        <f t="shared" si="130"/>
        <v>ACTIVE</v>
      </c>
    </row>
    <row r="8330" spans="1:17" x14ac:dyDescent="0.25">
      <c r="A8330" t="s">
        <v>4900</v>
      </c>
      <c r="B8330">
        <v>1146</v>
      </c>
      <c r="C8330" t="s">
        <v>5128</v>
      </c>
      <c r="D8330" t="s">
        <v>4908</v>
      </c>
      <c r="E8330">
        <v>60362</v>
      </c>
      <c r="F8330" t="s">
        <v>4908</v>
      </c>
      <c r="G8330" t="s">
        <v>4913</v>
      </c>
      <c r="H8330" t="s">
        <v>4912</v>
      </c>
      <c r="I8330">
        <v>45000</v>
      </c>
      <c r="J8330">
        <v>150</v>
      </c>
      <c r="K8330">
        <v>152.92500000000001</v>
      </c>
      <c r="L8330">
        <v>150</v>
      </c>
      <c r="M8330">
        <v>75</v>
      </c>
      <c r="N8330">
        <v>45154</v>
      </c>
      <c r="P8330">
        <v>0</v>
      </c>
      <c r="Q8330" t="str">
        <f t="shared" si="130"/>
        <v>ACTIVE</v>
      </c>
    </row>
    <row r="8331" spans="1:17" x14ac:dyDescent="0.25">
      <c r="A8331" t="s">
        <v>4899</v>
      </c>
      <c r="B8331">
        <v>1259</v>
      </c>
      <c r="C8331" t="s">
        <v>5526</v>
      </c>
      <c r="D8331" t="s">
        <v>5092</v>
      </c>
      <c r="E8331">
        <v>60364</v>
      </c>
      <c r="F8331" t="s">
        <v>4908</v>
      </c>
      <c r="G8331" t="s">
        <v>4913</v>
      </c>
      <c r="H8331" t="s">
        <v>5525</v>
      </c>
      <c r="I8331">
        <v>45000</v>
      </c>
      <c r="J8331">
        <v>1000</v>
      </c>
      <c r="K8331">
        <v>1000</v>
      </c>
      <c r="L8331">
        <v>1000</v>
      </c>
      <c r="M8331">
        <v>1000</v>
      </c>
      <c r="N8331">
        <v>45076</v>
      </c>
      <c r="O8331">
        <v>45076</v>
      </c>
      <c r="P8331">
        <v>94</v>
      </c>
      <c r="Q8331" t="str">
        <f t="shared" si="130"/>
        <v>91-120</v>
      </c>
    </row>
    <row r="8332" spans="1:17" x14ac:dyDescent="0.25">
      <c r="A8332" t="s">
        <v>4900</v>
      </c>
      <c r="B8332">
        <v>201</v>
      </c>
      <c r="C8332" t="s">
        <v>5552</v>
      </c>
      <c r="D8332" t="s">
        <v>5092</v>
      </c>
      <c r="E8332">
        <v>60372</v>
      </c>
      <c r="F8332" t="s">
        <v>4908</v>
      </c>
      <c r="G8332" t="s">
        <v>4913</v>
      </c>
      <c r="H8332" t="s">
        <v>4912</v>
      </c>
      <c r="I8332">
        <v>45000</v>
      </c>
      <c r="J8332">
        <v>28.3</v>
      </c>
      <c r="K8332">
        <v>28.851849999999999</v>
      </c>
      <c r="L8332">
        <v>28.3</v>
      </c>
      <c r="M8332">
        <v>28.3</v>
      </c>
      <c r="N8332">
        <v>45075</v>
      </c>
      <c r="O8332">
        <v>45075</v>
      </c>
      <c r="P8332">
        <v>95</v>
      </c>
      <c r="Q8332" t="str">
        <f t="shared" si="130"/>
        <v>91-120</v>
      </c>
    </row>
    <row r="8333" spans="1:17" x14ac:dyDescent="0.25">
      <c r="A8333" t="s">
        <v>4900</v>
      </c>
      <c r="B8333">
        <v>527</v>
      </c>
      <c r="C8333" t="s">
        <v>1662</v>
      </c>
      <c r="D8333" t="s">
        <v>4908</v>
      </c>
      <c r="E8333">
        <v>60378</v>
      </c>
      <c r="F8333" t="s">
        <v>4908</v>
      </c>
      <c r="G8333" t="s">
        <v>4913</v>
      </c>
      <c r="H8333" t="s">
        <v>4912</v>
      </c>
      <c r="I8333">
        <v>45000</v>
      </c>
      <c r="J8333">
        <v>79.95</v>
      </c>
      <c r="K8333">
        <v>81.509024999999994</v>
      </c>
      <c r="L8333">
        <v>79.95</v>
      </c>
      <c r="M8333">
        <v>79.95</v>
      </c>
      <c r="P8333">
        <v>0</v>
      </c>
      <c r="Q8333" t="str">
        <f t="shared" si="130"/>
        <v>ACTIVE</v>
      </c>
    </row>
    <row r="8334" spans="1:17" x14ac:dyDescent="0.25">
      <c r="A8334" t="s">
        <v>4900</v>
      </c>
      <c r="B8334">
        <v>581</v>
      </c>
      <c r="C8334" t="s">
        <v>3039</v>
      </c>
      <c r="D8334" t="s">
        <v>4908</v>
      </c>
      <c r="E8334">
        <v>60381</v>
      </c>
      <c r="F8334" t="s">
        <v>4908</v>
      </c>
      <c r="G8334" t="s">
        <v>4913</v>
      </c>
      <c r="H8334" t="s">
        <v>4912</v>
      </c>
      <c r="I8334">
        <v>45000</v>
      </c>
      <c r="J8334">
        <v>164.36</v>
      </c>
      <c r="K8334">
        <v>167.56502</v>
      </c>
      <c r="L8334">
        <v>164.36</v>
      </c>
      <c r="M8334">
        <v>27.393335</v>
      </c>
      <c r="N8334">
        <v>45166</v>
      </c>
      <c r="P8334">
        <v>0</v>
      </c>
      <c r="Q8334" t="str">
        <f t="shared" si="130"/>
        <v>ACTIVE</v>
      </c>
    </row>
    <row r="8335" spans="1:17" x14ac:dyDescent="0.25">
      <c r="A8335" t="s">
        <v>4900</v>
      </c>
      <c r="B8335">
        <v>1146</v>
      </c>
      <c r="C8335" t="s">
        <v>5128</v>
      </c>
      <c r="D8335" t="s">
        <v>4908</v>
      </c>
      <c r="E8335">
        <v>60383</v>
      </c>
      <c r="F8335" t="s">
        <v>4908</v>
      </c>
      <c r="G8335" t="s">
        <v>4913</v>
      </c>
      <c r="H8335" t="s">
        <v>4912</v>
      </c>
      <c r="I8335">
        <v>45000</v>
      </c>
      <c r="J8335">
        <v>73.78</v>
      </c>
      <c r="K8335">
        <v>75.218710000000002</v>
      </c>
      <c r="L8335">
        <v>73.78</v>
      </c>
      <c r="M8335">
        <v>36.889999000000003</v>
      </c>
      <c r="N8335">
        <v>45154</v>
      </c>
      <c r="P8335">
        <v>0</v>
      </c>
      <c r="Q8335" t="str">
        <f t="shared" si="130"/>
        <v>ACTIVE</v>
      </c>
    </row>
    <row r="8336" spans="1:17" x14ac:dyDescent="0.25">
      <c r="A8336" t="s">
        <v>4900</v>
      </c>
      <c r="B8336">
        <v>1240</v>
      </c>
      <c r="C8336" t="s">
        <v>5145</v>
      </c>
      <c r="D8336" t="s">
        <v>5092</v>
      </c>
      <c r="E8336">
        <v>60385</v>
      </c>
      <c r="F8336" t="s">
        <v>4908</v>
      </c>
      <c r="G8336" t="s">
        <v>4913</v>
      </c>
      <c r="H8336" t="s">
        <v>4912</v>
      </c>
      <c r="I8336">
        <v>45000</v>
      </c>
      <c r="J8336">
        <v>399</v>
      </c>
      <c r="K8336">
        <v>406.78050000000002</v>
      </c>
      <c r="L8336">
        <v>399</v>
      </c>
      <c r="M8336">
        <v>214.84615199999999</v>
      </c>
      <c r="N8336">
        <v>45135</v>
      </c>
      <c r="P8336">
        <v>0</v>
      </c>
      <c r="Q8336" t="str">
        <f t="shared" si="130"/>
        <v>ACTIVE</v>
      </c>
    </row>
    <row r="8337" spans="1:17" x14ac:dyDescent="0.25">
      <c r="A8337" t="s">
        <v>4900</v>
      </c>
      <c r="B8337">
        <v>348</v>
      </c>
      <c r="C8337" t="s">
        <v>4260</v>
      </c>
      <c r="D8337" t="s">
        <v>5092</v>
      </c>
      <c r="E8337">
        <v>60392</v>
      </c>
      <c r="F8337" t="s">
        <v>4908</v>
      </c>
      <c r="G8337" t="s">
        <v>4913</v>
      </c>
      <c r="H8337" t="s">
        <v>4912</v>
      </c>
      <c r="I8337">
        <v>45000</v>
      </c>
      <c r="J8337">
        <v>24</v>
      </c>
      <c r="K8337">
        <v>24.468</v>
      </c>
      <c r="L8337">
        <v>24</v>
      </c>
      <c r="M8337">
        <v>24</v>
      </c>
      <c r="P8337">
        <v>0</v>
      </c>
      <c r="Q8337" t="str">
        <f t="shared" si="130"/>
        <v>ACTIVE</v>
      </c>
    </row>
    <row r="8338" spans="1:17" x14ac:dyDescent="0.25">
      <c r="A8338" t="s">
        <v>4900</v>
      </c>
      <c r="B8338">
        <v>201</v>
      </c>
      <c r="C8338" t="s">
        <v>5552</v>
      </c>
      <c r="D8338" t="s">
        <v>5092</v>
      </c>
      <c r="E8338">
        <v>60398</v>
      </c>
      <c r="F8338" t="s">
        <v>4908</v>
      </c>
      <c r="G8338" t="s">
        <v>4944</v>
      </c>
      <c r="H8338" t="s">
        <v>4912</v>
      </c>
      <c r="I8338">
        <v>45000</v>
      </c>
      <c r="J8338">
        <v>5000</v>
      </c>
      <c r="K8338">
        <v>5097.5</v>
      </c>
      <c r="L8338">
        <v>5000</v>
      </c>
      <c r="M8338">
        <v>5000</v>
      </c>
      <c r="N8338">
        <v>45075</v>
      </c>
      <c r="O8338">
        <v>45075</v>
      </c>
      <c r="P8338">
        <v>95</v>
      </c>
      <c r="Q8338" t="str">
        <f t="shared" si="130"/>
        <v>91-120</v>
      </c>
    </row>
    <row r="8339" spans="1:17" x14ac:dyDescent="0.25">
      <c r="A8339" t="s">
        <v>4900</v>
      </c>
      <c r="B8339">
        <v>1361</v>
      </c>
      <c r="C8339" t="s">
        <v>1212</v>
      </c>
      <c r="D8339" t="s">
        <v>4908</v>
      </c>
      <c r="E8339">
        <v>60399</v>
      </c>
      <c r="F8339" t="s">
        <v>4908</v>
      </c>
      <c r="G8339" t="s">
        <v>4913</v>
      </c>
      <c r="H8339" t="s">
        <v>4912</v>
      </c>
      <c r="I8339">
        <v>45000</v>
      </c>
      <c r="J8339">
        <v>262</v>
      </c>
      <c r="K8339">
        <v>267.10899999999998</v>
      </c>
      <c r="L8339">
        <v>262</v>
      </c>
      <c r="M8339">
        <v>43.666665000000002</v>
      </c>
      <c r="N8339">
        <v>45159</v>
      </c>
      <c r="P8339">
        <v>0</v>
      </c>
      <c r="Q8339" t="str">
        <f t="shared" si="130"/>
        <v>ACTIVE</v>
      </c>
    </row>
    <row r="8340" spans="1:17" x14ac:dyDescent="0.25">
      <c r="A8340" t="s">
        <v>4900</v>
      </c>
      <c r="B8340">
        <v>1361</v>
      </c>
      <c r="C8340" t="s">
        <v>1212</v>
      </c>
      <c r="D8340" t="s">
        <v>4908</v>
      </c>
      <c r="E8340">
        <v>60400</v>
      </c>
      <c r="F8340" t="s">
        <v>4908</v>
      </c>
      <c r="G8340" t="s">
        <v>4913</v>
      </c>
      <c r="H8340" t="s">
        <v>4912</v>
      </c>
      <c r="I8340">
        <v>45000</v>
      </c>
      <c r="J8340">
        <v>200</v>
      </c>
      <c r="K8340">
        <v>203.9</v>
      </c>
      <c r="L8340">
        <v>200</v>
      </c>
      <c r="M8340">
        <v>33.333334999999998</v>
      </c>
      <c r="N8340">
        <v>45159</v>
      </c>
      <c r="P8340">
        <v>0</v>
      </c>
      <c r="Q8340" t="str">
        <f t="shared" si="130"/>
        <v>ACTIVE</v>
      </c>
    </row>
    <row r="8341" spans="1:17" x14ac:dyDescent="0.25">
      <c r="A8341" t="s">
        <v>4900</v>
      </c>
      <c r="B8341">
        <v>1361</v>
      </c>
      <c r="C8341" t="s">
        <v>1212</v>
      </c>
      <c r="D8341" t="s">
        <v>4908</v>
      </c>
      <c r="E8341">
        <v>60401</v>
      </c>
      <c r="F8341" t="s">
        <v>4908</v>
      </c>
      <c r="G8341" t="s">
        <v>4913</v>
      </c>
      <c r="H8341" t="s">
        <v>4912</v>
      </c>
      <c r="I8341">
        <v>45000</v>
      </c>
      <c r="J8341">
        <v>358.8</v>
      </c>
      <c r="K8341">
        <v>365.79660000000001</v>
      </c>
      <c r="L8341">
        <v>358.8</v>
      </c>
      <c r="M8341">
        <v>59.8</v>
      </c>
      <c r="N8341">
        <v>45159</v>
      </c>
      <c r="P8341">
        <v>0</v>
      </c>
      <c r="Q8341" t="str">
        <f t="shared" si="130"/>
        <v>ACTIVE</v>
      </c>
    </row>
    <row r="8342" spans="1:17" x14ac:dyDescent="0.25">
      <c r="A8342" t="s">
        <v>4900</v>
      </c>
      <c r="B8342">
        <v>1033</v>
      </c>
      <c r="C8342" t="s">
        <v>4927</v>
      </c>
      <c r="D8342" t="s">
        <v>4908</v>
      </c>
      <c r="E8342">
        <v>60408</v>
      </c>
      <c r="F8342" t="s">
        <v>4908</v>
      </c>
      <c r="G8342" t="s">
        <v>4913</v>
      </c>
      <c r="H8342" t="s">
        <v>4912</v>
      </c>
      <c r="I8342">
        <v>45000</v>
      </c>
      <c r="J8342">
        <v>103.3</v>
      </c>
      <c r="K8342">
        <v>105.31435</v>
      </c>
      <c r="L8342">
        <v>103.3</v>
      </c>
      <c r="M8342">
        <v>34.433332</v>
      </c>
      <c r="N8342">
        <v>45166</v>
      </c>
      <c r="P8342">
        <v>0</v>
      </c>
      <c r="Q8342" t="str">
        <f t="shared" si="130"/>
        <v>ACTIVE</v>
      </c>
    </row>
    <row r="8343" spans="1:17" x14ac:dyDescent="0.25">
      <c r="A8343" t="s">
        <v>4900</v>
      </c>
      <c r="B8343">
        <v>1361</v>
      </c>
      <c r="C8343" t="s">
        <v>1212</v>
      </c>
      <c r="D8343" t="s">
        <v>4908</v>
      </c>
      <c r="E8343">
        <v>60411</v>
      </c>
      <c r="F8343" t="s">
        <v>4908</v>
      </c>
      <c r="G8343" t="s">
        <v>4913</v>
      </c>
      <c r="H8343" t="s">
        <v>4912</v>
      </c>
      <c r="I8343">
        <v>45000</v>
      </c>
      <c r="J8343">
        <v>152.24</v>
      </c>
      <c r="K8343">
        <v>155.20867999999999</v>
      </c>
      <c r="L8343">
        <v>152.24</v>
      </c>
      <c r="M8343">
        <v>25.373335000000001</v>
      </c>
      <c r="N8343">
        <v>45159</v>
      </c>
      <c r="P8343">
        <v>0</v>
      </c>
      <c r="Q8343" t="str">
        <f t="shared" si="130"/>
        <v>ACTIVE</v>
      </c>
    </row>
    <row r="8344" spans="1:17" x14ac:dyDescent="0.25">
      <c r="A8344" t="s">
        <v>4900</v>
      </c>
      <c r="B8344">
        <v>599</v>
      </c>
      <c r="C8344" t="s">
        <v>5584</v>
      </c>
      <c r="D8344" t="s">
        <v>5092</v>
      </c>
      <c r="E8344">
        <v>60412</v>
      </c>
      <c r="F8344" t="s">
        <v>4908</v>
      </c>
      <c r="G8344" t="s">
        <v>4913</v>
      </c>
      <c r="H8344" t="s">
        <v>4912</v>
      </c>
      <c r="I8344">
        <v>45000</v>
      </c>
      <c r="J8344">
        <v>1095</v>
      </c>
      <c r="K8344">
        <v>1116.3525</v>
      </c>
      <c r="L8344">
        <v>1095</v>
      </c>
      <c r="M8344">
        <v>1095</v>
      </c>
      <c r="P8344">
        <v>0</v>
      </c>
      <c r="Q8344" t="str">
        <f t="shared" si="130"/>
        <v>ACTIVE</v>
      </c>
    </row>
    <row r="8345" spans="1:17" x14ac:dyDescent="0.25">
      <c r="A8345" t="s">
        <v>4900</v>
      </c>
      <c r="B8345">
        <v>514</v>
      </c>
      <c r="C8345" t="s">
        <v>5575</v>
      </c>
      <c r="D8345" t="s">
        <v>5092</v>
      </c>
      <c r="E8345">
        <v>60413</v>
      </c>
      <c r="F8345" t="s">
        <v>4908</v>
      </c>
      <c r="G8345" t="s">
        <v>4913</v>
      </c>
      <c r="H8345" t="s">
        <v>4912</v>
      </c>
      <c r="I8345">
        <v>45000</v>
      </c>
      <c r="J8345">
        <v>48.75</v>
      </c>
      <c r="K8345">
        <v>49.700625000000002</v>
      </c>
      <c r="L8345">
        <v>48.75</v>
      </c>
      <c r="M8345">
        <v>48.75</v>
      </c>
      <c r="P8345">
        <v>0</v>
      </c>
      <c r="Q8345" t="str">
        <f t="shared" si="130"/>
        <v>ACTIVE</v>
      </c>
    </row>
    <row r="8346" spans="1:17" x14ac:dyDescent="0.25">
      <c r="A8346" t="s">
        <v>4900</v>
      </c>
      <c r="B8346">
        <v>1398</v>
      </c>
      <c r="C8346" t="s">
        <v>3531</v>
      </c>
      <c r="D8346" t="s">
        <v>5092</v>
      </c>
      <c r="E8346">
        <v>60418</v>
      </c>
      <c r="F8346" t="s">
        <v>4908</v>
      </c>
      <c r="G8346" t="s">
        <v>4913</v>
      </c>
      <c r="H8346" t="s">
        <v>4912</v>
      </c>
      <c r="I8346">
        <v>45000</v>
      </c>
      <c r="J8346">
        <v>73.64</v>
      </c>
      <c r="K8346">
        <v>75.075980000000001</v>
      </c>
      <c r="L8346">
        <v>73.64</v>
      </c>
      <c r="M8346">
        <v>73.64</v>
      </c>
      <c r="N8346">
        <v>45058</v>
      </c>
      <c r="O8346">
        <v>45058</v>
      </c>
      <c r="P8346">
        <v>112</v>
      </c>
      <c r="Q8346" t="str">
        <f t="shared" si="130"/>
        <v>91-120</v>
      </c>
    </row>
    <row r="8347" spans="1:17" x14ac:dyDescent="0.25">
      <c r="A8347" t="s">
        <v>4900</v>
      </c>
      <c r="B8347">
        <v>1358</v>
      </c>
      <c r="C8347" t="s">
        <v>5542</v>
      </c>
      <c r="D8347" t="s">
        <v>5092</v>
      </c>
      <c r="E8347">
        <v>60421</v>
      </c>
      <c r="F8347" t="s">
        <v>4908</v>
      </c>
      <c r="G8347" t="s">
        <v>4913</v>
      </c>
      <c r="H8347" t="s">
        <v>4912</v>
      </c>
      <c r="I8347">
        <v>45000</v>
      </c>
      <c r="J8347">
        <v>500</v>
      </c>
      <c r="K8347">
        <v>509.75</v>
      </c>
      <c r="L8347">
        <v>500</v>
      </c>
      <c r="M8347">
        <v>416.66666700000002</v>
      </c>
      <c r="N8347">
        <v>45033</v>
      </c>
      <c r="P8347">
        <v>0</v>
      </c>
      <c r="Q8347" t="str">
        <f t="shared" si="130"/>
        <v>ACTIVE</v>
      </c>
    </row>
    <row r="8348" spans="1:17" x14ac:dyDescent="0.25">
      <c r="A8348" t="s">
        <v>4900</v>
      </c>
      <c r="B8348">
        <v>466</v>
      </c>
      <c r="C8348" t="s">
        <v>5421</v>
      </c>
      <c r="D8348" t="s">
        <v>5092</v>
      </c>
      <c r="E8348">
        <v>60422</v>
      </c>
      <c r="F8348" t="s">
        <v>4908</v>
      </c>
      <c r="G8348" t="s">
        <v>4913</v>
      </c>
      <c r="H8348" t="s">
        <v>4912</v>
      </c>
      <c r="I8348">
        <v>45000</v>
      </c>
      <c r="J8348">
        <v>501</v>
      </c>
      <c r="K8348">
        <v>510.76949999999999</v>
      </c>
      <c r="L8348">
        <v>501</v>
      </c>
      <c r="M8348">
        <v>250.5</v>
      </c>
      <c r="N8348">
        <v>45091</v>
      </c>
      <c r="P8348">
        <v>0</v>
      </c>
      <c r="Q8348" t="str">
        <f t="shared" si="130"/>
        <v>ACTIVE</v>
      </c>
    </row>
    <row r="8349" spans="1:17" x14ac:dyDescent="0.25">
      <c r="A8349" t="s">
        <v>4900</v>
      </c>
      <c r="B8349">
        <v>1321</v>
      </c>
      <c r="C8349" t="s">
        <v>5577</v>
      </c>
      <c r="D8349" t="s">
        <v>5092</v>
      </c>
      <c r="E8349">
        <v>60425</v>
      </c>
      <c r="F8349" t="s">
        <v>4908</v>
      </c>
      <c r="G8349" t="s">
        <v>4913</v>
      </c>
      <c r="H8349" t="s">
        <v>4912</v>
      </c>
      <c r="I8349">
        <v>45000</v>
      </c>
      <c r="J8349">
        <v>25.38</v>
      </c>
      <c r="K8349">
        <v>25.87491</v>
      </c>
      <c r="L8349">
        <v>25.38</v>
      </c>
      <c r="M8349">
        <v>25.38</v>
      </c>
      <c r="N8349">
        <v>45051</v>
      </c>
      <c r="O8349">
        <v>45051</v>
      </c>
      <c r="P8349">
        <v>119</v>
      </c>
      <c r="Q8349" t="str">
        <f t="shared" si="130"/>
        <v>91-120</v>
      </c>
    </row>
    <row r="8350" spans="1:17" x14ac:dyDescent="0.25">
      <c r="A8350" t="s">
        <v>4900</v>
      </c>
      <c r="B8350">
        <v>1398</v>
      </c>
      <c r="C8350" t="s">
        <v>3531</v>
      </c>
      <c r="D8350" t="s">
        <v>5092</v>
      </c>
      <c r="E8350">
        <v>60443</v>
      </c>
      <c r="F8350" t="s">
        <v>4908</v>
      </c>
      <c r="G8350" t="s">
        <v>4913</v>
      </c>
      <c r="H8350" t="s">
        <v>4912</v>
      </c>
      <c r="I8350">
        <v>45000</v>
      </c>
      <c r="J8350">
        <v>128.9</v>
      </c>
      <c r="K8350">
        <v>131.41354999999999</v>
      </c>
      <c r="L8350">
        <v>128.9</v>
      </c>
      <c r="M8350">
        <v>128.9</v>
      </c>
      <c r="N8350">
        <v>45058</v>
      </c>
      <c r="O8350">
        <v>45058</v>
      </c>
      <c r="P8350">
        <v>112</v>
      </c>
      <c r="Q8350" t="str">
        <f t="shared" si="130"/>
        <v>91-120</v>
      </c>
    </row>
    <row r="8351" spans="1:17" x14ac:dyDescent="0.25">
      <c r="A8351" t="s">
        <v>4900</v>
      </c>
      <c r="B8351">
        <v>1240</v>
      </c>
      <c r="C8351" t="s">
        <v>5145</v>
      </c>
      <c r="D8351" t="s">
        <v>5092</v>
      </c>
      <c r="E8351">
        <v>60444</v>
      </c>
      <c r="F8351" t="s">
        <v>4908</v>
      </c>
      <c r="G8351" t="s">
        <v>4913</v>
      </c>
      <c r="H8351" t="s">
        <v>4912</v>
      </c>
      <c r="I8351">
        <v>45000</v>
      </c>
      <c r="J8351">
        <v>202.4</v>
      </c>
      <c r="K8351">
        <v>206.3468</v>
      </c>
      <c r="L8351">
        <v>202.4</v>
      </c>
      <c r="M8351">
        <v>108.98461399999999</v>
      </c>
      <c r="N8351">
        <v>45135</v>
      </c>
      <c r="P8351">
        <v>0</v>
      </c>
      <c r="Q8351" t="str">
        <f t="shared" si="130"/>
        <v>ACTIVE</v>
      </c>
    </row>
    <row r="8352" spans="1:17" x14ac:dyDescent="0.25">
      <c r="A8352" t="s">
        <v>4900</v>
      </c>
      <c r="B8352">
        <v>1129</v>
      </c>
      <c r="C8352" t="s">
        <v>5523</v>
      </c>
      <c r="D8352" t="s">
        <v>5092</v>
      </c>
      <c r="E8352">
        <v>60445</v>
      </c>
      <c r="F8352" t="s">
        <v>4908</v>
      </c>
      <c r="G8352" t="s">
        <v>4913</v>
      </c>
      <c r="H8352" t="s">
        <v>4912</v>
      </c>
      <c r="I8352">
        <v>45000</v>
      </c>
      <c r="J8352">
        <v>30.7</v>
      </c>
      <c r="K8352">
        <v>31.298649999999999</v>
      </c>
      <c r="L8352">
        <v>30.7</v>
      </c>
      <c r="M8352">
        <v>30.7</v>
      </c>
      <c r="N8352">
        <v>45057</v>
      </c>
      <c r="O8352">
        <v>45057</v>
      </c>
      <c r="P8352">
        <v>113</v>
      </c>
      <c r="Q8352" t="str">
        <f t="shared" si="130"/>
        <v>91-120</v>
      </c>
    </row>
    <row r="8353" spans="1:17" x14ac:dyDescent="0.25">
      <c r="A8353" t="s">
        <v>4900</v>
      </c>
      <c r="B8353">
        <v>1146</v>
      </c>
      <c r="C8353" t="s">
        <v>5128</v>
      </c>
      <c r="D8353" t="s">
        <v>4908</v>
      </c>
      <c r="E8353">
        <v>60447</v>
      </c>
      <c r="F8353" t="s">
        <v>4908</v>
      </c>
      <c r="G8353" t="s">
        <v>4913</v>
      </c>
      <c r="H8353" t="s">
        <v>4912</v>
      </c>
      <c r="I8353">
        <v>45000</v>
      </c>
      <c r="J8353">
        <v>264.04000000000002</v>
      </c>
      <c r="K8353">
        <v>269.18878000000001</v>
      </c>
      <c r="L8353">
        <v>264.04000000000002</v>
      </c>
      <c r="M8353">
        <v>132.01999900000001</v>
      </c>
      <c r="N8353">
        <v>45154</v>
      </c>
      <c r="P8353">
        <v>0</v>
      </c>
      <c r="Q8353" t="str">
        <f t="shared" si="130"/>
        <v>ACTIVE</v>
      </c>
    </row>
    <row r="8354" spans="1:17" x14ac:dyDescent="0.25">
      <c r="A8354" t="s">
        <v>4900</v>
      </c>
      <c r="B8354">
        <v>394</v>
      </c>
      <c r="C8354" t="s">
        <v>5120</v>
      </c>
      <c r="D8354" t="s">
        <v>4908</v>
      </c>
      <c r="E8354">
        <v>60448</v>
      </c>
      <c r="F8354" t="s">
        <v>4908</v>
      </c>
      <c r="G8354" t="s">
        <v>4913</v>
      </c>
      <c r="H8354" t="s">
        <v>4912</v>
      </c>
      <c r="I8354">
        <v>45000</v>
      </c>
      <c r="J8354">
        <v>9.14</v>
      </c>
      <c r="K8354">
        <v>9.3182299999999998</v>
      </c>
      <c r="L8354">
        <v>9.14</v>
      </c>
      <c r="M8354">
        <v>3.0466679999999999</v>
      </c>
      <c r="N8354">
        <v>45166</v>
      </c>
      <c r="P8354">
        <v>0</v>
      </c>
      <c r="Q8354" t="str">
        <f t="shared" si="130"/>
        <v>ACTIVE</v>
      </c>
    </row>
    <row r="8355" spans="1:17" x14ac:dyDescent="0.25">
      <c r="A8355" t="s">
        <v>4900</v>
      </c>
      <c r="B8355">
        <v>1033</v>
      </c>
      <c r="C8355" t="s">
        <v>4927</v>
      </c>
      <c r="D8355" t="s">
        <v>4908</v>
      </c>
      <c r="E8355">
        <v>60449</v>
      </c>
      <c r="F8355" t="s">
        <v>4908</v>
      </c>
      <c r="G8355" t="s">
        <v>4913</v>
      </c>
      <c r="H8355" t="s">
        <v>4912</v>
      </c>
      <c r="I8355">
        <v>45000</v>
      </c>
      <c r="J8355">
        <v>1031.06</v>
      </c>
      <c r="K8355">
        <v>1051.1656700000001</v>
      </c>
      <c r="L8355">
        <v>1031.06</v>
      </c>
      <c r="M8355">
        <v>515.53000099999997</v>
      </c>
      <c r="N8355">
        <v>45166</v>
      </c>
      <c r="P8355">
        <v>0</v>
      </c>
      <c r="Q8355" t="str">
        <f t="shared" si="130"/>
        <v>ACTIVE</v>
      </c>
    </row>
    <row r="8356" spans="1:17" x14ac:dyDescent="0.25">
      <c r="A8356" t="s">
        <v>4900</v>
      </c>
      <c r="B8356">
        <v>288</v>
      </c>
      <c r="C8356" t="s">
        <v>472</v>
      </c>
      <c r="D8356" t="s">
        <v>4908</v>
      </c>
      <c r="E8356">
        <v>60456</v>
      </c>
      <c r="F8356" t="s">
        <v>4908</v>
      </c>
      <c r="G8356" t="s">
        <v>4913</v>
      </c>
      <c r="H8356" t="s">
        <v>4912</v>
      </c>
      <c r="I8356">
        <v>45000</v>
      </c>
      <c r="J8356">
        <v>83.54</v>
      </c>
      <c r="K8356">
        <v>85.169030000000006</v>
      </c>
      <c r="L8356">
        <v>83.54</v>
      </c>
      <c r="M8356">
        <v>41.770001000000001</v>
      </c>
      <c r="N8356">
        <v>45128</v>
      </c>
      <c r="P8356">
        <v>0</v>
      </c>
      <c r="Q8356" t="str">
        <f t="shared" si="130"/>
        <v>ACTIVE</v>
      </c>
    </row>
    <row r="8357" spans="1:17" x14ac:dyDescent="0.25">
      <c r="A8357" t="s">
        <v>4900</v>
      </c>
      <c r="B8357">
        <v>288</v>
      </c>
      <c r="C8357" t="s">
        <v>472</v>
      </c>
      <c r="D8357" t="s">
        <v>4908</v>
      </c>
      <c r="E8357">
        <v>60457</v>
      </c>
      <c r="F8357" t="s">
        <v>4908</v>
      </c>
      <c r="G8357" t="s">
        <v>4913</v>
      </c>
      <c r="H8357" t="s">
        <v>4912</v>
      </c>
      <c r="I8357">
        <v>45000</v>
      </c>
      <c r="J8357">
        <v>36.31</v>
      </c>
      <c r="K8357">
        <v>37.018045000000001</v>
      </c>
      <c r="L8357">
        <v>36.31</v>
      </c>
      <c r="M8357">
        <v>18.1550005</v>
      </c>
      <c r="N8357">
        <v>45128</v>
      </c>
      <c r="P8357">
        <v>0</v>
      </c>
      <c r="Q8357" t="str">
        <f t="shared" si="130"/>
        <v>ACTIVE</v>
      </c>
    </row>
    <row r="8358" spans="1:17" x14ac:dyDescent="0.25">
      <c r="A8358" t="s">
        <v>4900</v>
      </c>
      <c r="B8358">
        <v>926</v>
      </c>
      <c r="C8358" t="s">
        <v>129</v>
      </c>
      <c r="D8358" t="s">
        <v>4908</v>
      </c>
      <c r="E8358">
        <v>60463</v>
      </c>
      <c r="F8358" t="s">
        <v>4908</v>
      </c>
      <c r="G8358" t="s">
        <v>4944</v>
      </c>
      <c r="H8358" t="s">
        <v>4912</v>
      </c>
      <c r="I8358">
        <v>45001</v>
      </c>
      <c r="J8358">
        <v>5000</v>
      </c>
      <c r="K8358">
        <v>5097.5</v>
      </c>
      <c r="L8358">
        <v>5000</v>
      </c>
      <c r="M8358">
        <v>769.23077599999999</v>
      </c>
      <c r="N8358">
        <v>45166</v>
      </c>
      <c r="P8358">
        <v>0</v>
      </c>
      <c r="Q8358" t="str">
        <f t="shared" si="130"/>
        <v>ACTIVE</v>
      </c>
    </row>
    <row r="8359" spans="1:17" x14ac:dyDescent="0.25">
      <c r="A8359" t="s">
        <v>4900</v>
      </c>
      <c r="B8359">
        <v>356</v>
      </c>
      <c r="C8359" t="s">
        <v>5579</v>
      </c>
      <c r="D8359" t="s">
        <v>5092</v>
      </c>
      <c r="E8359">
        <v>60469</v>
      </c>
      <c r="F8359" t="s">
        <v>4908</v>
      </c>
      <c r="G8359" t="s">
        <v>4913</v>
      </c>
      <c r="H8359" t="s">
        <v>4912</v>
      </c>
      <c r="I8359">
        <v>45000</v>
      </c>
      <c r="J8359">
        <v>207.94</v>
      </c>
      <c r="K8359">
        <v>211.99483000000001</v>
      </c>
      <c r="L8359">
        <v>207.94</v>
      </c>
      <c r="M8359">
        <v>207.94</v>
      </c>
      <c r="P8359">
        <v>0</v>
      </c>
      <c r="Q8359" t="str">
        <f t="shared" si="130"/>
        <v>ACTIVE</v>
      </c>
    </row>
    <row r="8360" spans="1:17" x14ac:dyDescent="0.25">
      <c r="A8360" t="s">
        <v>4900</v>
      </c>
      <c r="B8360">
        <v>1351</v>
      </c>
      <c r="C8360" t="s">
        <v>5582</v>
      </c>
      <c r="D8360" t="s">
        <v>5092</v>
      </c>
      <c r="E8360">
        <v>60470</v>
      </c>
      <c r="F8360" t="s">
        <v>4908</v>
      </c>
      <c r="G8360" t="s">
        <v>4913</v>
      </c>
      <c r="H8360" t="s">
        <v>4912</v>
      </c>
      <c r="I8360">
        <v>45000</v>
      </c>
      <c r="J8360">
        <v>4</v>
      </c>
      <c r="K8360">
        <v>4.0780000000000003</v>
      </c>
      <c r="L8360">
        <v>4</v>
      </c>
      <c r="M8360">
        <v>4</v>
      </c>
      <c r="N8360">
        <v>45044</v>
      </c>
      <c r="O8360">
        <v>45044</v>
      </c>
      <c r="P8360">
        <v>126</v>
      </c>
      <c r="Q8360" t="str">
        <f t="shared" si="130"/>
        <v>121-150</v>
      </c>
    </row>
    <row r="8361" spans="1:17" x14ac:dyDescent="0.25">
      <c r="A8361" t="s">
        <v>4900</v>
      </c>
      <c r="B8361">
        <v>1437</v>
      </c>
      <c r="C8361" t="s">
        <v>5435</v>
      </c>
      <c r="D8361" t="s">
        <v>5092</v>
      </c>
      <c r="E8361">
        <v>60472</v>
      </c>
      <c r="F8361" t="s">
        <v>4908</v>
      </c>
      <c r="G8361" t="s">
        <v>4944</v>
      </c>
      <c r="H8361" t="s">
        <v>4912</v>
      </c>
      <c r="I8361">
        <v>45001</v>
      </c>
      <c r="J8361">
        <v>434.31</v>
      </c>
      <c r="K8361">
        <v>442.779045</v>
      </c>
      <c r="L8361">
        <v>434.31</v>
      </c>
      <c r="M8361">
        <v>144.77000000000001</v>
      </c>
      <c r="N8361">
        <v>45105</v>
      </c>
      <c r="P8361">
        <v>0</v>
      </c>
      <c r="Q8361" t="str">
        <f t="shared" si="130"/>
        <v>ACTIVE</v>
      </c>
    </row>
    <row r="8362" spans="1:17" x14ac:dyDescent="0.25">
      <c r="A8362" t="s">
        <v>4900</v>
      </c>
      <c r="B8362">
        <v>514</v>
      </c>
      <c r="C8362" t="s">
        <v>5575</v>
      </c>
      <c r="D8362" t="s">
        <v>5092</v>
      </c>
      <c r="E8362">
        <v>60474</v>
      </c>
      <c r="F8362" t="s">
        <v>4908</v>
      </c>
      <c r="G8362" t="s">
        <v>4913</v>
      </c>
      <c r="H8362" t="s">
        <v>4912</v>
      </c>
      <c r="I8362">
        <v>45000</v>
      </c>
      <c r="J8362">
        <v>70</v>
      </c>
      <c r="K8362">
        <v>71.364999999999995</v>
      </c>
      <c r="L8362">
        <v>70</v>
      </c>
      <c r="M8362">
        <v>70</v>
      </c>
      <c r="P8362">
        <v>0</v>
      </c>
      <c r="Q8362" t="str">
        <f t="shared" si="130"/>
        <v>ACTIVE</v>
      </c>
    </row>
    <row r="8363" spans="1:17" x14ac:dyDescent="0.25">
      <c r="A8363" t="s">
        <v>4900</v>
      </c>
      <c r="B8363">
        <v>514</v>
      </c>
      <c r="C8363" t="s">
        <v>5575</v>
      </c>
      <c r="D8363" t="s">
        <v>5092</v>
      </c>
      <c r="E8363">
        <v>60477</v>
      </c>
      <c r="F8363" t="s">
        <v>4908</v>
      </c>
      <c r="G8363" t="s">
        <v>4913</v>
      </c>
      <c r="H8363" t="s">
        <v>4912</v>
      </c>
      <c r="I8363">
        <v>45001</v>
      </c>
      <c r="J8363">
        <v>100.84</v>
      </c>
      <c r="K8363">
        <v>102.80638</v>
      </c>
      <c r="L8363">
        <v>100.84</v>
      </c>
      <c r="M8363">
        <v>100.84</v>
      </c>
      <c r="P8363">
        <v>0</v>
      </c>
      <c r="Q8363" t="str">
        <f t="shared" si="130"/>
        <v>ACTIVE</v>
      </c>
    </row>
    <row r="8364" spans="1:17" x14ac:dyDescent="0.25">
      <c r="A8364" t="s">
        <v>4900</v>
      </c>
      <c r="B8364">
        <v>1437</v>
      </c>
      <c r="C8364" t="s">
        <v>5435</v>
      </c>
      <c r="D8364" t="s">
        <v>5092</v>
      </c>
      <c r="E8364">
        <v>60482</v>
      </c>
      <c r="F8364" t="s">
        <v>4908</v>
      </c>
      <c r="G8364" t="s">
        <v>4913</v>
      </c>
      <c r="H8364" t="s">
        <v>4912</v>
      </c>
      <c r="I8364">
        <v>45001</v>
      </c>
      <c r="J8364">
        <v>555.04</v>
      </c>
      <c r="K8364">
        <v>565.86328000000003</v>
      </c>
      <c r="L8364">
        <v>555.04</v>
      </c>
      <c r="M8364">
        <v>370.02666599999998</v>
      </c>
      <c r="N8364">
        <v>45105</v>
      </c>
      <c r="P8364">
        <v>0</v>
      </c>
      <c r="Q8364" t="str">
        <f t="shared" si="130"/>
        <v>ACTIVE</v>
      </c>
    </row>
    <row r="8365" spans="1:17" x14ac:dyDescent="0.25">
      <c r="A8365" t="s">
        <v>4900</v>
      </c>
      <c r="B8365">
        <v>923</v>
      </c>
      <c r="C8365" t="s">
        <v>814</v>
      </c>
      <c r="D8365" t="s">
        <v>4908</v>
      </c>
      <c r="E8365">
        <v>60484</v>
      </c>
      <c r="F8365" t="s">
        <v>4908</v>
      </c>
      <c r="G8365" t="s">
        <v>4913</v>
      </c>
      <c r="H8365" t="s">
        <v>4912</v>
      </c>
      <c r="I8365">
        <v>45001</v>
      </c>
      <c r="J8365">
        <v>2282</v>
      </c>
      <c r="K8365">
        <v>2326.4989999999998</v>
      </c>
      <c r="L8365">
        <v>2282</v>
      </c>
      <c r="M8365">
        <v>380.33333499999998</v>
      </c>
      <c r="N8365">
        <v>45152</v>
      </c>
      <c r="P8365">
        <v>0</v>
      </c>
      <c r="Q8365" t="str">
        <f t="shared" si="130"/>
        <v>ACTIVE</v>
      </c>
    </row>
    <row r="8366" spans="1:17" x14ac:dyDescent="0.25">
      <c r="A8366" t="s">
        <v>4900</v>
      </c>
      <c r="B8366">
        <v>1129</v>
      </c>
      <c r="C8366" t="s">
        <v>5523</v>
      </c>
      <c r="D8366" t="s">
        <v>5092</v>
      </c>
      <c r="E8366">
        <v>60486</v>
      </c>
      <c r="F8366" t="s">
        <v>4908</v>
      </c>
      <c r="G8366" t="s">
        <v>4913</v>
      </c>
      <c r="H8366" t="s">
        <v>4912</v>
      </c>
      <c r="I8366">
        <v>45001</v>
      </c>
      <c r="J8366">
        <v>14.8</v>
      </c>
      <c r="K8366">
        <v>15.0886</v>
      </c>
      <c r="L8366">
        <v>14.8</v>
      </c>
      <c r="M8366">
        <v>14.8</v>
      </c>
      <c r="N8366">
        <v>45057</v>
      </c>
      <c r="O8366">
        <v>45057</v>
      </c>
      <c r="P8366">
        <v>113</v>
      </c>
      <c r="Q8366" t="str">
        <f t="shared" si="130"/>
        <v>91-120</v>
      </c>
    </row>
    <row r="8367" spans="1:17" x14ac:dyDescent="0.25">
      <c r="A8367" t="s">
        <v>4900</v>
      </c>
      <c r="B8367">
        <v>1098</v>
      </c>
      <c r="C8367" t="s">
        <v>5583</v>
      </c>
      <c r="D8367" t="s">
        <v>5092</v>
      </c>
      <c r="E8367">
        <v>60488</v>
      </c>
      <c r="F8367" t="s">
        <v>4908</v>
      </c>
      <c r="G8367" t="s">
        <v>4913</v>
      </c>
      <c r="H8367" t="s">
        <v>4912</v>
      </c>
      <c r="I8367">
        <v>45001</v>
      </c>
      <c r="J8367">
        <v>87.56</v>
      </c>
      <c r="K8367">
        <v>89.267420000000001</v>
      </c>
      <c r="L8367">
        <v>87.56</v>
      </c>
      <c r="M8367">
        <v>87.56</v>
      </c>
      <c r="P8367">
        <v>0</v>
      </c>
      <c r="Q8367" t="str">
        <f t="shared" si="130"/>
        <v>ACTIVE</v>
      </c>
    </row>
    <row r="8368" spans="1:17" x14ac:dyDescent="0.25">
      <c r="A8368" t="s">
        <v>4900</v>
      </c>
      <c r="B8368">
        <v>403</v>
      </c>
      <c r="C8368" t="s">
        <v>5102</v>
      </c>
      <c r="D8368" t="s">
        <v>4908</v>
      </c>
      <c r="E8368">
        <v>60491</v>
      </c>
      <c r="F8368" t="s">
        <v>4908</v>
      </c>
      <c r="G8368" t="s">
        <v>4913</v>
      </c>
      <c r="H8368" t="s">
        <v>4912</v>
      </c>
      <c r="I8368">
        <v>45001</v>
      </c>
      <c r="J8368">
        <v>8.5</v>
      </c>
      <c r="K8368">
        <v>8.6657499999999992</v>
      </c>
      <c r="L8368">
        <v>8.5</v>
      </c>
      <c r="M8368">
        <v>2.833332</v>
      </c>
      <c r="N8368">
        <v>45166</v>
      </c>
      <c r="P8368">
        <v>0</v>
      </c>
      <c r="Q8368" t="str">
        <f t="shared" si="130"/>
        <v>ACTIVE</v>
      </c>
    </row>
    <row r="8369" spans="1:17" x14ac:dyDescent="0.25">
      <c r="A8369" t="s">
        <v>4900</v>
      </c>
      <c r="B8369">
        <v>1398</v>
      </c>
      <c r="C8369" t="s">
        <v>3531</v>
      </c>
      <c r="D8369" t="s">
        <v>5092</v>
      </c>
      <c r="E8369">
        <v>60495</v>
      </c>
      <c r="F8369" t="s">
        <v>4908</v>
      </c>
      <c r="G8369" t="s">
        <v>4913</v>
      </c>
      <c r="H8369" t="s">
        <v>4912</v>
      </c>
      <c r="I8369">
        <v>45001</v>
      </c>
      <c r="J8369">
        <v>88.67</v>
      </c>
      <c r="K8369">
        <v>90.399064999999993</v>
      </c>
      <c r="L8369">
        <v>88.67</v>
      </c>
      <c r="M8369">
        <v>88.67</v>
      </c>
      <c r="N8369">
        <v>45058</v>
      </c>
      <c r="O8369">
        <v>45058</v>
      </c>
      <c r="P8369">
        <v>112</v>
      </c>
      <c r="Q8369" t="str">
        <f t="shared" si="130"/>
        <v>91-120</v>
      </c>
    </row>
    <row r="8370" spans="1:17" x14ac:dyDescent="0.25">
      <c r="A8370" t="s">
        <v>4900</v>
      </c>
      <c r="B8370">
        <v>1432</v>
      </c>
      <c r="C8370" t="s">
        <v>5147</v>
      </c>
      <c r="D8370" t="s">
        <v>4908</v>
      </c>
      <c r="E8370">
        <v>60497</v>
      </c>
      <c r="F8370" t="s">
        <v>4908</v>
      </c>
      <c r="G8370" t="s">
        <v>4913</v>
      </c>
      <c r="H8370" t="s">
        <v>4912</v>
      </c>
      <c r="I8370">
        <v>45001</v>
      </c>
      <c r="J8370">
        <v>94.5</v>
      </c>
      <c r="K8370">
        <v>96.342749999999995</v>
      </c>
      <c r="L8370">
        <v>94.5</v>
      </c>
      <c r="M8370">
        <v>15.75</v>
      </c>
      <c r="N8370">
        <v>45156</v>
      </c>
      <c r="P8370">
        <v>0</v>
      </c>
      <c r="Q8370" t="str">
        <f t="shared" si="130"/>
        <v>ACTIVE</v>
      </c>
    </row>
    <row r="8371" spans="1:17" x14ac:dyDescent="0.25">
      <c r="A8371" t="s">
        <v>4900</v>
      </c>
      <c r="B8371">
        <v>615</v>
      </c>
      <c r="C8371" t="s">
        <v>4567</v>
      </c>
      <c r="D8371" t="s">
        <v>4962</v>
      </c>
      <c r="E8371">
        <v>60500</v>
      </c>
      <c r="F8371" t="s">
        <v>4908</v>
      </c>
      <c r="G8371" t="s">
        <v>4913</v>
      </c>
      <c r="H8371" t="s">
        <v>4912</v>
      </c>
      <c r="I8371">
        <v>45001</v>
      </c>
      <c r="J8371">
        <v>1500</v>
      </c>
      <c r="K8371">
        <v>1529.25</v>
      </c>
      <c r="L8371">
        <v>1500</v>
      </c>
      <c r="M8371">
        <v>1000</v>
      </c>
      <c r="N8371">
        <v>45166</v>
      </c>
      <c r="O8371">
        <v>45166</v>
      </c>
      <c r="P8371">
        <v>4</v>
      </c>
      <c r="Q8371" t="str">
        <f t="shared" si="130"/>
        <v>1-30</v>
      </c>
    </row>
    <row r="8372" spans="1:17" x14ac:dyDescent="0.25">
      <c r="A8372" t="s">
        <v>4900</v>
      </c>
      <c r="B8372">
        <v>394</v>
      </c>
      <c r="C8372" t="s">
        <v>5120</v>
      </c>
      <c r="D8372" t="s">
        <v>4908</v>
      </c>
      <c r="E8372">
        <v>60501</v>
      </c>
      <c r="F8372" t="s">
        <v>4908</v>
      </c>
      <c r="G8372" t="s">
        <v>4913</v>
      </c>
      <c r="H8372" t="s">
        <v>4912</v>
      </c>
      <c r="I8372">
        <v>45001</v>
      </c>
      <c r="J8372">
        <v>4.5</v>
      </c>
      <c r="K8372">
        <v>4.5877499999999998</v>
      </c>
      <c r="L8372">
        <v>4.5</v>
      </c>
      <c r="M8372">
        <v>1.5</v>
      </c>
      <c r="N8372">
        <v>45166</v>
      </c>
      <c r="P8372">
        <v>0</v>
      </c>
      <c r="Q8372" t="str">
        <f t="shared" si="130"/>
        <v>ACTIVE</v>
      </c>
    </row>
    <row r="8373" spans="1:17" x14ac:dyDescent="0.25">
      <c r="A8373" t="s">
        <v>4900</v>
      </c>
      <c r="B8373">
        <v>394</v>
      </c>
      <c r="C8373" t="s">
        <v>5120</v>
      </c>
      <c r="D8373" t="s">
        <v>4908</v>
      </c>
      <c r="E8373">
        <v>60503</v>
      </c>
      <c r="F8373" t="s">
        <v>4908</v>
      </c>
      <c r="G8373" t="s">
        <v>4913</v>
      </c>
      <c r="H8373" t="s">
        <v>4912</v>
      </c>
      <c r="I8373">
        <v>45001</v>
      </c>
      <c r="J8373">
        <v>10.99</v>
      </c>
      <c r="K8373">
        <v>11.204305</v>
      </c>
      <c r="L8373">
        <v>10.99</v>
      </c>
      <c r="M8373">
        <v>3.6633339999999999</v>
      </c>
      <c r="N8373">
        <v>45166</v>
      </c>
      <c r="P8373">
        <v>0</v>
      </c>
      <c r="Q8373" t="str">
        <f t="shared" si="130"/>
        <v>ACTIVE</v>
      </c>
    </row>
    <row r="8374" spans="1:17" x14ac:dyDescent="0.25">
      <c r="A8374" t="s">
        <v>4900</v>
      </c>
      <c r="B8374">
        <v>1250</v>
      </c>
      <c r="C8374" t="s">
        <v>5541</v>
      </c>
      <c r="D8374" t="s">
        <v>5092</v>
      </c>
      <c r="E8374">
        <v>60506</v>
      </c>
      <c r="F8374" t="s">
        <v>4908</v>
      </c>
      <c r="G8374" t="s">
        <v>4913</v>
      </c>
      <c r="H8374" t="s">
        <v>4912</v>
      </c>
      <c r="I8374">
        <v>45001</v>
      </c>
      <c r="J8374">
        <v>1110.45</v>
      </c>
      <c r="K8374">
        <v>1132.103775</v>
      </c>
      <c r="L8374">
        <v>1110.45</v>
      </c>
      <c r="M8374">
        <v>1110.45</v>
      </c>
      <c r="N8374">
        <v>45051</v>
      </c>
      <c r="O8374">
        <v>45051</v>
      </c>
      <c r="P8374">
        <v>119</v>
      </c>
      <c r="Q8374" t="str">
        <f t="shared" si="130"/>
        <v>91-120</v>
      </c>
    </row>
    <row r="8375" spans="1:17" x14ac:dyDescent="0.25">
      <c r="A8375" t="s">
        <v>4900</v>
      </c>
      <c r="B8375">
        <v>1342</v>
      </c>
      <c r="C8375" t="s">
        <v>5304</v>
      </c>
      <c r="D8375" t="s">
        <v>4908</v>
      </c>
      <c r="E8375">
        <v>60512</v>
      </c>
      <c r="F8375" t="s">
        <v>4908</v>
      </c>
      <c r="G8375" t="s">
        <v>4913</v>
      </c>
      <c r="H8375" t="s">
        <v>4912</v>
      </c>
      <c r="I8375">
        <v>45001</v>
      </c>
      <c r="J8375">
        <v>980.05</v>
      </c>
      <c r="K8375">
        <v>999.16097500000001</v>
      </c>
      <c r="L8375">
        <v>980.05</v>
      </c>
      <c r="M8375">
        <v>490.02500049999998</v>
      </c>
      <c r="N8375">
        <v>45166</v>
      </c>
      <c r="P8375">
        <v>0</v>
      </c>
      <c r="Q8375" t="str">
        <f t="shared" si="130"/>
        <v>ACTIVE</v>
      </c>
    </row>
    <row r="8376" spans="1:17" x14ac:dyDescent="0.25">
      <c r="A8376" t="s">
        <v>4900</v>
      </c>
      <c r="B8376">
        <v>1404</v>
      </c>
      <c r="C8376" t="s">
        <v>5554</v>
      </c>
      <c r="D8376" t="s">
        <v>5092</v>
      </c>
      <c r="E8376">
        <v>60513</v>
      </c>
      <c r="F8376" t="s">
        <v>4908</v>
      </c>
      <c r="G8376" t="s">
        <v>4913</v>
      </c>
      <c r="H8376" t="s">
        <v>4912</v>
      </c>
      <c r="I8376">
        <v>45001</v>
      </c>
      <c r="J8376">
        <v>162.94999999999999</v>
      </c>
      <c r="K8376">
        <v>166.12752499999999</v>
      </c>
      <c r="L8376">
        <v>162.94999999999999</v>
      </c>
      <c r="M8376">
        <v>162.94999999999999</v>
      </c>
      <c r="N8376">
        <v>45038</v>
      </c>
      <c r="O8376">
        <v>45038</v>
      </c>
      <c r="P8376">
        <v>132</v>
      </c>
      <c r="Q8376" t="str">
        <f t="shared" si="130"/>
        <v>121-150</v>
      </c>
    </row>
    <row r="8377" spans="1:17" x14ac:dyDescent="0.25">
      <c r="A8377" t="s">
        <v>4900</v>
      </c>
      <c r="B8377">
        <v>451</v>
      </c>
      <c r="C8377" t="s">
        <v>5489</v>
      </c>
      <c r="D8377" t="s">
        <v>5092</v>
      </c>
      <c r="E8377">
        <v>60516</v>
      </c>
      <c r="F8377" t="s">
        <v>4908</v>
      </c>
      <c r="G8377" t="s">
        <v>4913</v>
      </c>
      <c r="H8377" t="s">
        <v>4912</v>
      </c>
      <c r="I8377">
        <v>45001</v>
      </c>
      <c r="J8377">
        <v>4693.95</v>
      </c>
      <c r="K8377">
        <v>4785.4820250000002</v>
      </c>
      <c r="L8377">
        <v>4693.95</v>
      </c>
      <c r="M8377">
        <v>3129.3</v>
      </c>
      <c r="N8377">
        <v>45112</v>
      </c>
      <c r="O8377">
        <v>45112</v>
      </c>
      <c r="P8377">
        <v>58</v>
      </c>
      <c r="Q8377" t="str">
        <f t="shared" si="130"/>
        <v>31-60</v>
      </c>
    </row>
    <row r="8378" spans="1:17" x14ac:dyDescent="0.25">
      <c r="A8378" t="s">
        <v>4900</v>
      </c>
      <c r="B8378">
        <v>514</v>
      </c>
      <c r="C8378" t="s">
        <v>5575</v>
      </c>
      <c r="D8378" t="s">
        <v>5092</v>
      </c>
      <c r="E8378">
        <v>60524</v>
      </c>
      <c r="F8378" t="s">
        <v>4908</v>
      </c>
      <c r="G8378" t="s">
        <v>4913</v>
      </c>
      <c r="H8378" t="s">
        <v>4912</v>
      </c>
      <c r="I8378">
        <v>45001</v>
      </c>
      <c r="J8378">
        <v>10.3</v>
      </c>
      <c r="K8378">
        <v>10.50085</v>
      </c>
      <c r="L8378">
        <v>10.3</v>
      </c>
      <c r="M8378">
        <v>10.3</v>
      </c>
      <c r="P8378">
        <v>0</v>
      </c>
      <c r="Q8378" t="str">
        <f t="shared" si="130"/>
        <v>ACTIVE</v>
      </c>
    </row>
    <row r="8379" spans="1:17" x14ac:dyDescent="0.25">
      <c r="A8379" t="s">
        <v>4900</v>
      </c>
      <c r="B8379">
        <v>514</v>
      </c>
      <c r="C8379" t="s">
        <v>5575</v>
      </c>
      <c r="D8379" t="s">
        <v>5092</v>
      </c>
      <c r="E8379">
        <v>60525</v>
      </c>
      <c r="F8379" t="s">
        <v>4908</v>
      </c>
      <c r="G8379" t="s">
        <v>4913</v>
      </c>
      <c r="H8379" t="s">
        <v>4912</v>
      </c>
      <c r="I8379">
        <v>45001</v>
      </c>
      <c r="J8379">
        <v>23.97</v>
      </c>
      <c r="K8379">
        <v>24.437415000000001</v>
      </c>
      <c r="L8379">
        <v>23.97</v>
      </c>
      <c r="M8379">
        <v>23.97</v>
      </c>
      <c r="P8379">
        <v>0</v>
      </c>
      <c r="Q8379" t="str">
        <f t="shared" si="130"/>
        <v>ACTIVE</v>
      </c>
    </row>
    <row r="8380" spans="1:17" x14ac:dyDescent="0.25">
      <c r="A8380" t="s">
        <v>4900</v>
      </c>
      <c r="B8380">
        <v>581</v>
      </c>
      <c r="C8380" t="s">
        <v>3039</v>
      </c>
      <c r="D8380" t="s">
        <v>4908</v>
      </c>
      <c r="E8380">
        <v>60526</v>
      </c>
      <c r="F8380" t="s">
        <v>4908</v>
      </c>
      <c r="G8380" t="s">
        <v>4913</v>
      </c>
      <c r="H8380" t="s">
        <v>4912</v>
      </c>
      <c r="I8380">
        <v>45001</v>
      </c>
      <c r="J8380">
        <v>523.5</v>
      </c>
      <c r="K8380">
        <v>533.70825000000002</v>
      </c>
      <c r="L8380">
        <v>523.5</v>
      </c>
      <c r="M8380">
        <v>87.25</v>
      </c>
      <c r="N8380">
        <v>45166</v>
      </c>
      <c r="P8380">
        <v>0</v>
      </c>
      <c r="Q8380" t="str">
        <f t="shared" si="130"/>
        <v>ACTIVE</v>
      </c>
    </row>
    <row r="8381" spans="1:17" x14ac:dyDescent="0.25">
      <c r="A8381" t="s">
        <v>4900</v>
      </c>
      <c r="B8381">
        <v>1129</v>
      </c>
      <c r="C8381" t="s">
        <v>5523</v>
      </c>
      <c r="D8381" t="s">
        <v>5092</v>
      </c>
      <c r="E8381">
        <v>60527</v>
      </c>
      <c r="F8381" t="s">
        <v>4908</v>
      </c>
      <c r="G8381" t="s">
        <v>4913</v>
      </c>
      <c r="H8381" t="s">
        <v>4912</v>
      </c>
      <c r="I8381">
        <v>45001</v>
      </c>
      <c r="J8381">
        <v>18.989999999999998</v>
      </c>
      <c r="K8381">
        <v>19.360305</v>
      </c>
      <c r="L8381">
        <v>18.989999999999998</v>
      </c>
      <c r="M8381">
        <v>18.989999999999998</v>
      </c>
      <c r="N8381">
        <v>45057</v>
      </c>
      <c r="O8381">
        <v>45057</v>
      </c>
      <c r="P8381">
        <v>113</v>
      </c>
      <c r="Q8381" t="str">
        <f t="shared" si="130"/>
        <v>91-120</v>
      </c>
    </row>
    <row r="8382" spans="1:17" x14ac:dyDescent="0.25">
      <c r="A8382" t="s">
        <v>4900</v>
      </c>
      <c r="B8382">
        <v>768</v>
      </c>
      <c r="C8382" t="s">
        <v>4974</v>
      </c>
      <c r="D8382" t="s">
        <v>4908</v>
      </c>
      <c r="E8382">
        <v>60528</v>
      </c>
      <c r="F8382" t="s">
        <v>4908</v>
      </c>
      <c r="G8382" t="s">
        <v>4913</v>
      </c>
      <c r="H8382" t="s">
        <v>4912</v>
      </c>
      <c r="I8382">
        <v>45001</v>
      </c>
      <c r="J8382">
        <v>378</v>
      </c>
      <c r="K8382">
        <v>385.37099999999998</v>
      </c>
      <c r="L8382">
        <v>378</v>
      </c>
      <c r="M8382">
        <v>63</v>
      </c>
      <c r="N8382">
        <v>45161</v>
      </c>
      <c r="P8382">
        <v>0</v>
      </c>
      <c r="Q8382" t="str">
        <f t="shared" si="130"/>
        <v>ACTIVE</v>
      </c>
    </row>
    <row r="8383" spans="1:17" x14ac:dyDescent="0.25">
      <c r="A8383" t="s">
        <v>4900</v>
      </c>
      <c r="B8383">
        <v>394</v>
      </c>
      <c r="C8383" t="s">
        <v>5120</v>
      </c>
      <c r="D8383" t="s">
        <v>4908</v>
      </c>
      <c r="E8383">
        <v>60529</v>
      </c>
      <c r="F8383" t="s">
        <v>4908</v>
      </c>
      <c r="G8383" t="s">
        <v>4913</v>
      </c>
      <c r="H8383" t="s">
        <v>4912</v>
      </c>
      <c r="I8383">
        <v>45001</v>
      </c>
      <c r="J8383">
        <v>2.6</v>
      </c>
      <c r="K8383">
        <v>2.6507000000000001</v>
      </c>
      <c r="L8383">
        <v>2.6</v>
      </c>
      <c r="M8383">
        <v>0.86666799999999999</v>
      </c>
      <c r="N8383">
        <v>45166</v>
      </c>
      <c r="P8383">
        <v>0</v>
      </c>
      <c r="Q8383" t="str">
        <f t="shared" si="130"/>
        <v>ACTIVE</v>
      </c>
    </row>
    <row r="8384" spans="1:17" x14ac:dyDescent="0.25">
      <c r="A8384" t="s">
        <v>4900</v>
      </c>
      <c r="B8384">
        <v>1146</v>
      </c>
      <c r="C8384" t="s">
        <v>5128</v>
      </c>
      <c r="D8384" t="s">
        <v>4908</v>
      </c>
      <c r="E8384">
        <v>60530</v>
      </c>
      <c r="F8384" t="s">
        <v>4908</v>
      </c>
      <c r="G8384" t="s">
        <v>4913</v>
      </c>
      <c r="H8384" t="s">
        <v>4912</v>
      </c>
      <c r="I8384">
        <v>45001</v>
      </c>
      <c r="J8384">
        <v>301.39</v>
      </c>
      <c r="K8384">
        <v>307.26710500000002</v>
      </c>
      <c r="L8384">
        <v>301.39</v>
      </c>
      <c r="M8384">
        <v>150.69500049999999</v>
      </c>
      <c r="N8384">
        <v>45154</v>
      </c>
      <c r="P8384">
        <v>0</v>
      </c>
      <c r="Q8384" t="str">
        <f t="shared" si="130"/>
        <v>ACTIVE</v>
      </c>
    </row>
    <row r="8385" spans="1:17" x14ac:dyDescent="0.25">
      <c r="A8385" t="s">
        <v>4900</v>
      </c>
      <c r="B8385">
        <v>514</v>
      </c>
      <c r="C8385" t="s">
        <v>5575</v>
      </c>
      <c r="D8385" t="s">
        <v>5092</v>
      </c>
      <c r="E8385">
        <v>60531</v>
      </c>
      <c r="F8385" t="s">
        <v>4908</v>
      </c>
      <c r="G8385" t="s">
        <v>4913</v>
      </c>
      <c r="H8385" t="s">
        <v>4912</v>
      </c>
      <c r="I8385">
        <v>45001</v>
      </c>
      <c r="J8385">
        <v>118.8</v>
      </c>
      <c r="K8385">
        <v>121.11660000000001</v>
      </c>
      <c r="L8385">
        <v>118.8</v>
      </c>
      <c r="M8385">
        <v>118.8</v>
      </c>
      <c r="P8385">
        <v>0</v>
      </c>
      <c r="Q8385" t="str">
        <f t="shared" si="130"/>
        <v>ACTIVE</v>
      </c>
    </row>
    <row r="8386" spans="1:17" x14ac:dyDescent="0.25">
      <c r="A8386" t="s">
        <v>4900</v>
      </c>
      <c r="B8386">
        <v>1346</v>
      </c>
      <c r="C8386" t="s">
        <v>5429</v>
      </c>
      <c r="D8386" t="s">
        <v>4908</v>
      </c>
      <c r="E8386">
        <v>60537</v>
      </c>
      <c r="F8386" t="s">
        <v>4908</v>
      </c>
      <c r="G8386" t="s">
        <v>4913</v>
      </c>
      <c r="H8386" t="s">
        <v>4912</v>
      </c>
      <c r="I8386">
        <v>45001</v>
      </c>
      <c r="J8386">
        <v>1100</v>
      </c>
      <c r="K8386">
        <v>1121.45</v>
      </c>
      <c r="L8386">
        <v>1100</v>
      </c>
      <c r="M8386">
        <v>1100</v>
      </c>
      <c r="P8386">
        <v>0</v>
      </c>
      <c r="Q8386" t="str">
        <f t="shared" ref="Q8386:Q8449" si="131">IF(P8386=0,"ACTIVE",IF(P8386&lt;=30,"1-30",IF(AND(P8386&gt;30,P8386&lt;=60),"31-60",IF(AND(P8386&gt;60,P8386&lt;=90),"61-90",IF(AND(P8386&gt;90,P8386&lt;=120),"91-120",IF(AND(P8386&gt;120,P8386&lt;=150),"121-150",IF(AND(P8386&gt;150,P8386&lt;=180),"151-180","180+")))))))</f>
        <v>ACTIVE</v>
      </c>
    </row>
    <row r="8387" spans="1:17" x14ac:dyDescent="0.25">
      <c r="A8387" t="s">
        <v>4900</v>
      </c>
      <c r="B8387">
        <v>1346</v>
      </c>
      <c r="C8387" t="s">
        <v>5429</v>
      </c>
      <c r="D8387" t="s">
        <v>4908</v>
      </c>
      <c r="E8387">
        <v>60538</v>
      </c>
      <c r="F8387" t="s">
        <v>4908</v>
      </c>
      <c r="G8387" t="s">
        <v>4913</v>
      </c>
      <c r="H8387" t="s">
        <v>4912</v>
      </c>
      <c r="I8387">
        <v>45001</v>
      </c>
      <c r="J8387">
        <v>400</v>
      </c>
      <c r="K8387">
        <v>407.8</v>
      </c>
      <c r="L8387">
        <v>400</v>
      </c>
      <c r="M8387">
        <v>400</v>
      </c>
      <c r="P8387">
        <v>0</v>
      </c>
      <c r="Q8387" t="str">
        <f t="shared" si="131"/>
        <v>ACTIVE</v>
      </c>
    </row>
    <row r="8388" spans="1:17" x14ac:dyDescent="0.25">
      <c r="A8388" t="s">
        <v>4900</v>
      </c>
      <c r="B8388">
        <v>527</v>
      </c>
      <c r="C8388" t="s">
        <v>1662</v>
      </c>
      <c r="D8388" t="s">
        <v>4908</v>
      </c>
      <c r="E8388">
        <v>60539</v>
      </c>
      <c r="F8388" t="s">
        <v>4908</v>
      </c>
      <c r="G8388" t="s">
        <v>4913</v>
      </c>
      <c r="H8388" t="s">
        <v>4912</v>
      </c>
      <c r="I8388">
        <v>45001</v>
      </c>
      <c r="J8388">
        <v>302.85000000000002</v>
      </c>
      <c r="K8388">
        <v>308.75557500000002</v>
      </c>
      <c r="L8388">
        <v>302.85000000000002</v>
      </c>
      <c r="M8388">
        <v>302.85000000000002</v>
      </c>
      <c r="P8388">
        <v>0</v>
      </c>
      <c r="Q8388" t="str">
        <f t="shared" si="131"/>
        <v>ACTIVE</v>
      </c>
    </row>
    <row r="8389" spans="1:17" x14ac:dyDescent="0.25">
      <c r="A8389" t="s">
        <v>4900</v>
      </c>
      <c r="B8389">
        <v>1196</v>
      </c>
      <c r="C8389" t="s">
        <v>5537</v>
      </c>
      <c r="D8389" t="s">
        <v>5092</v>
      </c>
      <c r="E8389">
        <v>60542</v>
      </c>
      <c r="F8389" t="s">
        <v>4908</v>
      </c>
      <c r="G8389" t="s">
        <v>4944</v>
      </c>
      <c r="H8389" t="s">
        <v>4912</v>
      </c>
      <c r="I8389">
        <v>45001</v>
      </c>
      <c r="J8389">
        <v>1071.5999999999999</v>
      </c>
      <c r="K8389">
        <v>1092.4962</v>
      </c>
      <c r="L8389">
        <v>1071.5999999999999</v>
      </c>
      <c r="M8389">
        <v>893</v>
      </c>
      <c r="N8389">
        <v>45044</v>
      </c>
      <c r="P8389">
        <v>0</v>
      </c>
      <c r="Q8389" t="str">
        <f t="shared" si="131"/>
        <v>ACTIVE</v>
      </c>
    </row>
    <row r="8390" spans="1:17" x14ac:dyDescent="0.25">
      <c r="A8390" t="s">
        <v>4900</v>
      </c>
      <c r="B8390">
        <v>1361</v>
      </c>
      <c r="C8390" t="s">
        <v>1212</v>
      </c>
      <c r="D8390" t="s">
        <v>4908</v>
      </c>
      <c r="E8390">
        <v>60547</v>
      </c>
      <c r="F8390" t="s">
        <v>4908</v>
      </c>
      <c r="G8390" t="s">
        <v>4913</v>
      </c>
      <c r="H8390" t="s">
        <v>4912</v>
      </c>
      <c r="I8390">
        <v>45001</v>
      </c>
      <c r="J8390">
        <v>100.41</v>
      </c>
      <c r="K8390">
        <v>102.36799499999999</v>
      </c>
      <c r="L8390">
        <v>100.41</v>
      </c>
      <c r="M8390">
        <v>16.734997499999999</v>
      </c>
      <c r="N8390">
        <v>45159</v>
      </c>
      <c r="P8390">
        <v>0</v>
      </c>
      <c r="Q8390" t="str">
        <f t="shared" si="131"/>
        <v>ACTIVE</v>
      </c>
    </row>
    <row r="8391" spans="1:17" x14ac:dyDescent="0.25">
      <c r="A8391" t="s">
        <v>4900</v>
      </c>
      <c r="B8391">
        <v>394</v>
      </c>
      <c r="C8391" t="s">
        <v>5120</v>
      </c>
      <c r="D8391" t="s">
        <v>4908</v>
      </c>
      <c r="E8391">
        <v>60549</v>
      </c>
      <c r="F8391" t="s">
        <v>4908</v>
      </c>
      <c r="G8391" t="s">
        <v>4913</v>
      </c>
      <c r="H8391" t="s">
        <v>4912</v>
      </c>
      <c r="I8391">
        <v>45001</v>
      </c>
      <c r="J8391">
        <v>2.6</v>
      </c>
      <c r="K8391">
        <v>2.6507000000000001</v>
      </c>
      <c r="L8391">
        <v>2.6</v>
      </c>
      <c r="M8391">
        <v>0.86666799999999999</v>
      </c>
      <c r="N8391">
        <v>45166</v>
      </c>
      <c r="P8391">
        <v>0</v>
      </c>
      <c r="Q8391" t="str">
        <f t="shared" si="131"/>
        <v>ACTIVE</v>
      </c>
    </row>
    <row r="8392" spans="1:17" x14ac:dyDescent="0.25">
      <c r="A8392" t="s">
        <v>4900</v>
      </c>
      <c r="B8392">
        <v>527</v>
      </c>
      <c r="C8392" t="s">
        <v>1662</v>
      </c>
      <c r="D8392" t="s">
        <v>4908</v>
      </c>
      <c r="E8392">
        <v>60551</v>
      </c>
      <c r="F8392" t="s">
        <v>4908</v>
      </c>
      <c r="G8392" t="s">
        <v>4913</v>
      </c>
      <c r="H8392" t="s">
        <v>4912</v>
      </c>
      <c r="I8392">
        <v>45001</v>
      </c>
      <c r="J8392">
        <v>50</v>
      </c>
      <c r="K8392">
        <v>50.975000000000001</v>
      </c>
      <c r="L8392">
        <v>50</v>
      </c>
      <c r="M8392">
        <v>50</v>
      </c>
      <c r="P8392">
        <v>0</v>
      </c>
      <c r="Q8392" t="str">
        <f t="shared" si="131"/>
        <v>ACTIVE</v>
      </c>
    </row>
    <row r="8393" spans="1:17" x14ac:dyDescent="0.25">
      <c r="A8393" t="s">
        <v>4900</v>
      </c>
      <c r="B8393">
        <v>514</v>
      </c>
      <c r="C8393" t="s">
        <v>5575</v>
      </c>
      <c r="D8393" t="s">
        <v>5092</v>
      </c>
      <c r="E8393">
        <v>60553</v>
      </c>
      <c r="F8393" t="s">
        <v>4908</v>
      </c>
      <c r="G8393" t="s">
        <v>4913</v>
      </c>
      <c r="H8393" t="s">
        <v>4912</v>
      </c>
      <c r="I8393">
        <v>45001</v>
      </c>
      <c r="J8393">
        <v>79.010000000000005</v>
      </c>
      <c r="K8393">
        <v>80.550695000000005</v>
      </c>
      <c r="L8393">
        <v>79.010000000000005</v>
      </c>
      <c r="M8393">
        <v>79.010000000000005</v>
      </c>
      <c r="P8393">
        <v>0</v>
      </c>
      <c r="Q8393" t="str">
        <f t="shared" si="131"/>
        <v>ACTIVE</v>
      </c>
    </row>
    <row r="8394" spans="1:17" x14ac:dyDescent="0.25">
      <c r="A8394" t="s">
        <v>4900</v>
      </c>
      <c r="B8394">
        <v>1033</v>
      </c>
      <c r="C8394" t="s">
        <v>4927</v>
      </c>
      <c r="D8394" t="s">
        <v>4908</v>
      </c>
      <c r="E8394">
        <v>60555</v>
      </c>
      <c r="F8394" t="s">
        <v>4908</v>
      </c>
      <c r="G8394" t="s">
        <v>4913</v>
      </c>
      <c r="H8394" t="s">
        <v>4912</v>
      </c>
      <c r="I8394">
        <v>45001</v>
      </c>
      <c r="J8394">
        <v>75</v>
      </c>
      <c r="K8394">
        <v>76.462500000000006</v>
      </c>
      <c r="L8394">
        <v>75</v>
      </c>
      <c r="M8394">
        <v>37.5</v>
      </c>
      <c r="N8394">
        <v>45166</v>
      </c>
      <c r="P8394">
        <v>0</v>
      </c>
      <c r="Q8394" t="str">
        <f t="shared" si="131"/>
        <v>ACTIVE</v>
      </c>
    </row>
    <row r="8395" spans="1:17" x14ac:dyDescent="0.25">
      <c r="A8395" t="s">
        <v>4900</v>
      </c>
      <c r="B8395">
        <v>716</v>
      </c>
      <c r="C8395" t="s">
        <v>5214</v>
      </c>
      <c r="D8395" t="s">
        <v>4908</v>
      </c>
      <c r="E8395">
        <v>60556</v>
      </c>
      <c r="F8395" t="s">
        <v>5087</v>
      </c>
      <c r="G8395" t="s">
        <v>4944</v>
      </c>
      <c r="H8395" t="s">
        <v>4912</v>
      </c>
      <c r="I8395">
        <v>45001</v>
      </c>
      <c r="J8395">
        <v>1300</v>
      </c>
      <c r="K8395">
        <v>1325.35</v>
      </c>
      <c r="L8395">
        <v>1300</v>
      </c>
      <c r="M8395">
        <v>216.66666499999999</v>
      </c>
      <c r="N8395">
        <v>45167</v>
      </c>
      <c r="O8395">
        <v>45167</v>
      </c>
      <c r="P8395">
        <v>3</v>
      </c>
      <c r="Q8395" t="str">
        <f t="shared" si="131"/>
        <v>1-30</v>
      </c>
    </row>
    <row r="8396" spans="1:17" x14ac:dyDescent="0.25">
      <c r="A8396" t="s">
        <v>4900</v>
      </c>
      <c r="B8396">
        <v>514</v>
      </c>
      <c r="C8396" t="s">
        <v>5575</v>
      </c>
      <c r="D8396" t="s">
        <v>5092</v>
      </c>
      <c r="E8396">
        <v>60560</v>
      </c>
      <c r="F8396" t="s">
        <v>4908</v>
      </c>
      <c r="G8396" t="s">
        <v>4913</v>
      </c>
      <c r="H8396" t="s">
        <v>4912</v>
      </c>
      <c r="I8396">
        <v>45001</v>
      </c>
      <c r="J8396">
        <v>70</v>
      </c>
      <c r="K8396">
        <v>71.364999999999995</v>
      </c>
      <c r="L8396">
        <v>70</v>
      </c>
      <c r="M8396">
        <v>70</v>
      </c>
      <c r="P8396">
        <v>0</v>
      </c>
      <c r="Q8396" t="str">
        <f t="shared" si="131"/>
        <v>ACTIVE</v>
      </c>
    </row>
    <row r="8397" spans="1:17" x14ac:dyDescent="0.25">
      <c r="A8397" t="s">
        <v>4900</v>
      </c>
      <c r="B8397">
        <v>1129</v>
      </c>
      <c r="C8397" t="s">
        <v>5523</v>
      </c>
      <c r="D8397" t="s">
        <v>5092</v>
      </c>
      <c r="E8397">
        <v>60564</v>
      </c>
      <c r="F8397" t="s">
        <v>4908</v>
      </c>
      <c r="G8397" t="s">
        <v>4913</v>
      </c>
      <c r="H8397" t="s">
        <v>4912</v>
      </c>
      <c r="I8397">
        <v>45001</v>
      </c>
      <c r="J8397">
        <v>79</v>
      </c>
      <c r="K8397">
        <v>80.540499999999994</v>
      </c>
      <c r="L8397">
        <v>79</v>
      </c>
      <c r="M8397">
        <v>79</v>
      </c>
      <c r="N8397">
        <v>45057</v>
      </c>
      <c r="O8397">
        <v>45057</v>
      </c>
      <c r="P8397">
        <v>113</v>
      </c>
      <c r="Q8397" t="str">
        <f t="shared" si="131"/>
        <v>91-120</v>
      </c>
    </row>
    <row r="8398" spans="1:17" x14ac:dyDescent="0.25">
      <c r="A8398" t="s">
        <v>4900</v>
      </c>
      <c r="B8398">
        <v>1129</v>
      </c>
      <c r="C8398" t="s">
        <v>5523</v>
      </c>
      <c r="D8398" t="s">
        <v>5092</v>
      </c>
      <c r="E8398">
        <v>60565</v>
      </c>
      <c r="F8398" t="s">
        <v>4908</v>
      </c>
      <c r="G8398" t="s">
        <v>4913</v>
      </c>
      <c r="H8398" t="s">
        <v>4912</v>
      </c>
      <c r="I8398">
        <v>45001</v>
      </c>
      <c r="J8398">
        <v>11.5</v>
      </c>
      <c r="K8398">
        <v>11.72425</v>
      </c>
      <c r="L8398">
        <v>11.5</v>
      </c>
      <c r="M8398">
        <v>11.5</v>
      </c>
      <c r="N8398">
        <v>45057</v>
      </c>
      <c r="O8398">
        <v>45057</v>
      </c>
      <c r="P8398">
        <v>113</v>
      </c>
      <c r="Q8398" t="str">
        <f t="shared" si="131"/>
        <v>91-120</v>
      </c>
    </row>
    <row r="8399" spans="1:17" x14ac:dyDescent="0.25">
      <c r="A8399" t="s">
        <v>4900</v>
      </c>
      <c r="B8399">
        <v>1351</v>
      </c>
      <c r="C8399" t="s">
        <v>5582</v>
      </c>
      <c r="D8399" t="s">
        <v>5092</v>
      </c>
      <c r="E8399">
        <v>60586</v>
      </c>
      <c r="F8399" t="s">
        <v>4908</v>
      </c>
      <c r="G8399" t="s">
        <v>4913</v>
      </c>
      <c r="H8399" t="s">
        <v>4912</v>
      </c>
      <c r="I8399">
        <v>45001</v>
      </c>
      <c r="J8399">
        <v>10000</v>
      </c>
      <c r="K8399">
        <v>10195</v>
      </c>
      <c r="L8399">
        <v>10000</v>
      </c>
      <c r="M8399">
        <v>10000</v>
      </c>
      <c r="N8399">
        <v>45044</v>
      </c>
      <c r="O8399">
        <v>45044</v>
      </c>
      <c r="P8399">
        <v>126</v>
      </c>
      <c r="Q8399" t="str">
        <f t="shared" si="131"/>
        <v>121-150</v>
      </c>
    </row>
    <row r="8400" spans="1:17" x14ac:dyDescent="0.25">
      <c r="A8400" t="s">
        <v>4900</v>
      </c>
      <c r="B8400">
        <v>527</v>
      </c>
      <c r="C8400" t="s">
        <v>1662</v>
      </c>
      <c r="D8400" t="s">
        <v>4908</v>
      </c>
      <c r="E8400">
        <v>60594</v>
      </c>
      <c r="F8400" t="s">
        <v>4908</v>
      </c>
      <c r="G8400" t="s">
        <v>4913</v>
      </c>
      <c r="H8400" t="s">
        <v>4912</v>
      </c>
      <c r="I8400">
        <v>45000</v>
      </c>
      <c r="J8400">
        <v>8.6300000000000008</v>
      </c>
      <c r="K8400">
        <v>8.7982849999999999</v>
      </c>
      <c r="L8400">
        <v>8.6300000000000008</v>
      </c>
      <c r="M8400">
        <v>8.6300000000000008</v>
      </c>
      <c r="P8400">
        <v>0</v>
      </c>
      <c r="Q8400" t="str">
        <f t="shared" si="131"/>
        <v>ACTIVE</v>
      </c>
    </row>
    <row r="8401" spans="1:17" x14ac:dyDescent="0.25">
      <c r="A8401" t="s">
        <v>4900</v>
      </c>
      <c r="B8401">
        <v>1150</v>
      </c>
      <c r="C8401" t="s">
        <v>4929</v>
      </c>
      <c r="D8401" t="s">
        <v>4908</v>
      </c>
      <c r="E8401">
        <v>60596</v>
      </c>
      <c r="F8401" t="s">
        <v>4908</v>
      </c>
      <c r="G8401" t="s">
        <v>4913</v>
      </c>
      <c r="H8401" t="s">
        <v>4912</v>
      </c>
      <c r="I8401">
        <v>45000</v>
      </c>
      <c r="J8401">
        <v>135.84</v>
      </c>
      <c r="K8401">
        <v>138.48887999999999</v>
      </c>
      <c r="L8401">
        <v>135.84</v>
      </c>
      <c r="M8401">
        <v>45.28</v>
      </c>
      <c r="N8401">
        <v>45160</v>
      </c>
      <c r="P8401">
        <v>0</v>
      </c>
      <c r="Q8401" t="str">
        <f t="shared" si="131"/>
        <v>ACTIVE</v>
      </c>
    </row>
    <row r="8402" spans="1:17" x14ac:dyDescent="0.25">
      <c r="A8402" t="s">
        <v>4900</v>
      </c>
      <c r="B8402">
        <v>1026</v>
      </c>
      <c r="C8402" t="s">
        <v>5010</v>
      </c>
      <c r="D8402" t="s">
        <v>4908</v>
      </c>
      <c r="E8402">
        <v>60602</v>
      </c>
      <c r="F8402" t="s">
        <v>4908</v>
      </c>
      <c r="G8402" t="s">
        <v>4913</v>
      </c>
      <c r="H8402" t="s">
        <v>4912</v>
      </c>
      <c r="I8402">
        <v>45001</v>
      </c>
      <c r="J8402">
        <v>192.51</v>
      </c>
      <c r="K8402">
        <v>196.26394500000001</v>
      </c>
      <c r="L8402">
        <v>192.51</v>
      </c>
      <c r="M8402">
        <v>32.0849975</v>
      </c>
      <c r="N8402">
        <v>45147</v>
      </c>
      <c r="P8402">
        <v>0</v>
      </c>
      <c r="Q8402" t="str">
        <f t="shared" si="131"/>
        <v>ACTIVE</v>
      </c>
    </row>
    <row r="8403" spans="1:17" x14ac:dyDescent="0.25">
      <c r="A8403" t="s">
        <v>4900</v>
      </c>
      <c r="B8403">
        <v>1146</v>
      </c>
      <c r="C8403" t="s">
        <v>5128</v>
      </c>
      <c r="D8403" t="s">
        <v>4908</v>
      </c>
      <c r="E8403">
        <v>60609</v>
      </c>
      <c r="F8403" t="s">
        <v>4908</v>
      </c>
      <c r="G8403" t="s">
        <v>4913</v>
      </c>
      <c r="H8403" t="s">
        <v>4912</v>
      </c>
      <c r="I8403">
        <v>45001</v>
      </c>
      <c r="J8403">
        <v>205.22</v>
      </c>
      <c r="K8403">
        <v>209.22179</v>
      </c>
      <c r="L8403">
        <v>205.22</v>
      </c>
      <c r="M8403">
        <v>102.610001</v>
      </c>
      <c r="N8403">
        <v>45154</v>
      </c>
      <c r="P8403">
        <v>0</v>
      </c>
      <c r="Q8403" t="str">
        <f t="shared" si="131"/>
        <v>ACTIVE</v>
      </c>
    </row>
    <row r="8404" spans="1:17" x14ac:dyDescent="0.25">
      <c r="A8404" t="s">
        <v>4900</v>
      </c>
      <c r="B8404">
        <v>1405</v>
      </c>
      <c r="C8404" t="s">
        <v>5493</v>
      </c>
      <c r="D8404" t="s">
        <v>5092</v>
      </c>
      <c r="E8404">
        <v>60611</v>
      </c>
      <c r="F8404" t="s">
        <v>4908</v>
      </c>
      <c r="G8404" t="s">
        <v>4913</v>
      </c>
      <c r="H8404" t="s">
        <v>4912</v>
      </c>
      <c r="I8404">
        <v>45001</v>
      </c>
      <c r="J8404">
        <v>462.55</v>
      </c>
      <c r="K8404">
        <v>471.56972500000001</v>
      </c>
      <c r="L8404">
        <v>462.55</v>
      </c>
      <c r="M8404">
        <v>308.36666700000001</v>
      </c>
      <c r="N8404">
        <v>45152</v>
      </c>
      <c r="O8404">
        <v>45152</v>
      </c>
      <c r="P8404">
        <v>18</v>
      </c>
      <c r="Q8404" t="str">
        <f t="shared" si="131"/>
        <v>1-30</v>
      </c>
    </row>
    <row r="8405" spans="1:17" x14ac:dyDescent="0.25">
      <c r="A8405" t="s">
        <v>4900</v>
      </c>
      <c r="B8405">
        <v>514</v>
      </c>
      <c r="C8405" t="s">
        <v>5575</v>
      </c>
      <c r="D8405" t="s">
        <v>5092</v>
      </c>
      <c r="E8405">
        <v>60612</v>
      </c>
      <c r="F8405" t="s">
        <v>4908</v>
      </c>
      <c r="G8405" t="s">
        <v>4913</v>
      </c>
      <c r="H8405" t="s">
        <v>4912</v>
      </c>
      <c r="I8405">
        <v>45001</v>
      </c>
      <c r="J8405">
        <v>11.25</v>
      </c>
      <c r="K8405">
        <v>11.469374999999999</v>
      </c>
      <c r="L8405">
        <v>11.25</v>
      </c>
      <c r="M8405">
        <v>11.25</v>
      </c>
      <c r="P8405">
        <v>0</v>
      </c>
      <c r="Q8405" t="str">
        <f t="shared" si="131"/>
        <v>ACTIVE</v>
      </c>
    </row>
    <row r="8406" spans="1:17" x14ac:dyDescent="0.25">
      <c r="A8406" t="s">
        <v>4900</v>
      </c>
      <c r="B8406">
        <v>1361</v>
      </c>
      <c r="C8406" t="s">
        <v>1212</v>
      </c>
      <c r="D8406" t="s">
        <v>4908</v>
      </c>
      <c r="E8406">
        <v>60616</v>
      </c>
      <c r="F8406" t="s">
        <v>4908</v>
      </c>
      <c r="G8406" t="s">
        <v>4913</v>
      </c>
      <c r="H8406" t="s">
        <v>4912</v>
      </c>
      <c r="I8406">
        <v>45001</v>
      </c>
      <c r="J8406">
        <v>79.069999999999993</v>
      </c>
      <c r="K8406">
        <v>80.611864999999995</v>
      </c>
      <c r="L8406">
        <v>79.069999999999993</v>
      </c>
      <c r="M8406">
        <v>13.1783325</v>
      </c>
      <c r="N8406">
        <v>45159</v>
      </c>
      <c r="P8406">
        <v>0</v>
      </c>
      <c r="Q8406" t="str">
        <f t="shared" si="131"/>
        <v>ACTIVE</v>
      </c>
    </row>
    <row r="8407" spans="1:17" x14ac:dyDescent="0.25">
      <c r="A8407" t="s">
        <v>4900</v>
      </c>
      <c r="B8407">
        <v>1241</v>
      </c>
      <c r="C8407" t="s">
        <v>5571</v>
      </c>
      <c r="D8407" t="s">
        <v>4908</v>
      </c>
      <c r="E8407">
        <v>60621</v>
      </c>
      <c r="F8407" t="s">
        <v>4908</v>
      </c>
      <c r="G8407" t="s">
        <v>4913</v>
      </c>
      <c r="H8407" t="s">
        <v>5172</v>
      </c>
      <c r="I8407">
        <v>45001</v>
      </c>
      <c r="J8407">
        <v>72.55</v>
      </c>
      <c r="K8407">
        <v>73.964725000000001</v>
      </c>
      <c r="L8407">
        <v>72.55</v>
      </c>
      <c r="M8407">
        <v>24.183333999999999</v>
      </c>
      <c r="N8407">
        <v>45168</v>
      </c>
      <c r="P8407">
        <v>0</v>
      </c>
      <c r="Q8407" t="str">
        <f t="shared" si="131"/>
        <v>ACTIVE</v>
      </c>
    </row>
    <row r="8408" spans="1:17" x14ac:dyDescent="0.25">
      <c r="A8408" t="s">
        <v>4900</v>
      </c>
      <c r="B8408">
        <v>1432</v>
      </c>
      <c r="C8408" t="s">
        <v>5147</v>
      </c>
      <c r="D8408" t="s">
        <v>4908</v>
      </c>
      <c r="E8408">
        <v>60622</v>
      </c>
      <c r="F8408" t="s">
        <v>4908</v>
      </c>
      <c r="G8408" t="s">
        <v>4913</v>
      </c>
      <c r="H8408" t="s">
        <v>4912</v>
      </c>
      <c r="I8408">
        <v>45001</v>
      </c>
      <c r="J8408">
        <v>193.8</v>
      </c>
      <c r="K8408">
        <v>197.57910000000001</v>
      </c>
      <c r="L8408">
        <v>193.8</v>
      </c>
      <c r="M8408">
        <v>32.299999999999997</v>
      </c>
      <c r="N8408">
        <v>45156</v>
      </c>
      <c r="P8408">
        <v>0</v>
      </c>
      <c r="Q8408" t="str">
        <f t="shared" si="131"/>
        <v>ACTIVE</v>
      </c>
    </row>
    <row r="8409" spans="1:17" x14ac:dyDescent="0.25">
      <c r="A8409" t="s">
        <v>4900</v>
      </c>
      <c r="B8409">
        <v>1432</v>
      </c>
      <c r="C8409" t="s">
        <v>5147</v>
      </c>
      <c r="D8409" t="s">
        <v>4908</v>
      </c>
      <c r="E8409">
        <v>60623</v>
      </c>
      <c r="F8409" t="s">
        <v>4908</v>
      </c>
      <c r="G8409" t="s">
        <v>4913</v>
      </c>
      <c r="H8409" t="s">
        <v>4912</v>
      </c>
      <c r="I8409">
        <v>45001</v>
      </c>
      <c r="J8409">
        <v>193.8</v>
      </c>
      <c r="K8409">
        <v>197.57910000000001</v>
      </c>
      <c r="L8409">
        <v>193.8</v>
      </c>
      <c r="M8409">
        <v>32.299999999999997</v>
      </c>
      <c r="N8409">
        <v>45156</v>
      </c>
      <c r="P8409">
        <v>0</v>
      </c>
      <c r="Q8409" t="str">
        <f t="shared" si="131"/>
        <v>ACTIVE</v>
      </c>
    </row>
    <row r="8410" spans="1:17" x14ac:dyDescent="0.25">
      <c r="A8410" t="s">
        <v>4900</v>
      </c>
      <c r="B8410">
        <v>356</v>
      </c>
      <c r="C8410" t="s">
        <v>5579</v>
      </c>
      <c r="D8410" t="s">
        <v>5092</v>
      </c>
      <c r="E8410">
        <v>60627</v>
      </c>
      <c r="F8410" t="s">
        <v>4908</v>
      </c>
      <c r="G8410" t="s">
        <v>4913</v>
      </c>
      <c r="H8410" t="s">
        <v>4912</v>
      </c>
      <c r="I8410">
        <v>45001</v>
      </c>
      <c r="J8410">
        <v>26.2</v>
      </c>
      <c r="K8410">
        <v>26.710899999999999</v>
      </c>
      <c r="L8410">
        <v>26.2</v>
      </c>
      <c r="M8410">
        <v>26.2</v>
      </c>
      <c r="P8410">
        <v>0</v>
      </c>
      <c r="Q8410" t="str">
        <f t="shared" si="131"/>
        <v>ACTIVE</v>
      </c>
    </row>
    <row r="8411" spans="1:17" x14ac:dyDescent="0.25">
      <c r="A8411" t="s">
        <v>4900</v>
      </c>
      <c r="B8411">
        <v>1438</v>
      </c>
      <c r="C8411" t="s">
        <v>5492</v>
      </c>
      <c r="D8411" t="s">
        <v>5092</v>
      </c>
      <c r="E8411">
        <v>60629</v>
      </c>
      <c r="F8411" t="s">
        <v>4908</v>
      </c>
      <c r="G8411" t="s">
        <v>4913</v>
      </c>
      <c r="H8411" t="s">
        <v>4912</v>
      </c>
      <c r="I8411">
        <v>45001</v>
      </c>
      <c r="J8411">
        <v>4000</v>
      </c>
      <c r="K8411">
        <v>4078</v>
      </c>
      <c r="L8411">
        <v>4000</v>
      </c>
      <c r="M8411">
        <v>2666.6666660000001</v>
      </c>
      <c r="N8411">
        <v>45121</v>
      </c>
      <c r="O8411">
        <v>45121</v>
      </c>
      <c r="P8411">
        <v>49</v>
      </c>
      <c r="Q8411" t="str">
        <f t="shared" si="131"/>
        <v>31-60</v>
      </c>
    </row>
    <row r="8412" spans="1:17" x14ac:dyDescent="0.25">
      <c r="A8412" t="s">
        <v>4900</v>
      </c>
      <c r="B8412">
        <v>572</v>
      </c>
      <c r="C8412" t="s">
        <v>5246</v>
      </c>
      <c r="D8412" t="s">
        <v>4908</v>
      </c>
      <c r="E8412">
        <v>60631</v>
      </c>
      <c r="F8412" t="s">
        <v>4908</v>
      </c>
      <c r="G8412" t="s">
        <v>4913</v>
      </c>
      <c r="H8412" t="s">
        <v>4912</v>
      </c>
      <c r="I8412">
        <v>45001</v>
      </c>
      <c r="J8412">
        <v>24.26</v>
      </c>
      <c r="K8412">
        <v>24.733070000000001</v>
      </c>
      <c r="L8412">
        <v>24.26</v>
      </c>
      <c r="M8412">
        <v>8.0866679999999995</v>
      </c>
      <c r="N8412">
        <v>45152</v>
      </c>
      <c r="P8412">
        <v>0</v>
      </c>
      <c r="Q8412" t="str">
        <f t="shared" si="131"/>
        <v>ACTIVE</v>
      </c>
    </row>
    <row r="8413" spans="1:17" x14ac:dyDescent="0.25">
      <c r="A8413" t="s">
        <v>4900</v>
      </c>
      <c r="B8413">
        <v>514</v>
      </c>
      <c r="C8413" t="s">
        <v>5575</v>
      </c>
      <c r="D8413" t="s">
        <v>5092</v>
      </c>
      <c r="E8413">
        <v>60634</v>
      </c>
      <c r="F8413" t="s">
        <v>4908</v>
      </c>
      <c r="G8413" t="s">
        <v>4913</v>
      </c>
      <c r="H8413" t="s">
        <v>4912</v>
      </c>
      <c r="I8413">
        <v>45001</v>
      </c>
      <c r="J8413">
        <v>2.2999999999999998</v>
      </c>
      <c r="K8413">
        <v>2.3448500000000001</v>
      </c>
      <c r="L8413">
        <v>2.2999999999999998</v>
      </c>
      <c r="M8413">
        <v>2.2999999999999998</v>
      </c>
      <c r="P8413">
        <v>0</v>
      </c>
      <c r="Q8413" t="str">
        <f t="shared" si="131"/>
        <v>ACTIVE</v>
      </c>
    </row>
    <row r="8414" spans="1:17" x14ac:dyDescent="0.25">
      <c r="A8414" t="s">
        <v>4900</v>
      </c>
      <c r="B8414">
        <v>356</v>
      </c>
      <c r="C8414" t="s">
        <v>5579</v>
      </c>
      <c r="D8414" t="s">
        <v>5092</v>
      </c>
      <c r="E8414">
        <v>60638</v>
      </c>
      <c r="F8414" t="s">
        <v>4908</v>
      </c>
      <c r="G8414" t="s">
        <v>4913</v>
      </c>
      <c r="H8414" t="s">
        <v>4912</v>
      </c>
      <c r="I8414">
        <v>45002</v>
      </c>
      <c r="J8414">
        <v>5</v>
      </c>
      <c r="K8414">
        <v>5.0975000000000001</v>
      </c>
      <c r="L8414">
        <v>5</v>
      </c>
      <c r="M8414">
        <v>5</v>
      </c>
      <c r="P8414">
        <v>0</v>
      </c>
      <c r="Q8414" t="str">
        <f t="shared" si="131"/>
        <v>ACTIVE</v>
      </c>
    </row>
    <row r="8415" spans="1:17" x14ac:dyDescent="0.25">
      <c r="A8415" t="s">
        <v>4900</v>
      </c>
      <c r="B8415">
        <v>356</v>
      </c>
      <c r="C8415" t="s">
        <v>5579</v>
      </c>
      <c r="D8415" t="s">
        <v>5092</v>
      </c>
      <c r="E8415">
        <v>60640</v>
      </c>
      <c r="F8415" t="s">
        <v>4908</v>
      </c>
      <c r="G8415" t="s">
        <v>4913</v>
      </c>
      <c r="H8415" t="s">
        <v>4912</v>
      </c>
      <c r="I8415">
        <v>45002</v>
      </c>
      <c r="J8415">
        <v>11.9</v>
      </c>
      <c r="K8415">
        <v>12.13205</v>
      </c>
      <c r="L8415">
        <v>11.9</v>
      </c>
      <c r="M8415">
        <v>11.9</v>
      </c>
      <c r="P8415">
        <v>0</v>
      </c>
      <c r="Q8415" t="str">
        <f t="shared" si="131"/>
        <v>ACTIVE</v>
      </c>
    </row>
    <row r="8416" spans="1:17" x14ac:dyDescent="0.25">
      <c r="A8416" t="s">
        <v>4900</v>
      </c>
      <c r="B8416">
        <v>1353</v>
      </c>
      <c r="C8416" t="s">
        <v>5375</v>
      </c>
      <c r="D8416" t="s">
        <v>4908</v>
      </c>
      <c r="E8416">
        <v>60646</v>
      </c>
      <c r="F8416" t="s">
        <v>4908</v>
      </c>
      <c r="G8416" t="s">
        <v>4913</v>
      </c>
      <c r="H8416" t="s">
        <v>4912</v>
      </c>
      <c r="I8416">
        <v>45002</v>
      </c>
      <c r="J8416">
        <v>5110</v>
      </c>
      <c r="K8416">
        <v>5209.6450000000004</v>
      </c>
      <c r="L8416">
        <v>5110</v>
      </c>
      <c r="M8416">
        <v>851.66666499999997</v>
      </c>
      <c r="N8416">
        <v>45152</v>
      </c>
      <c r="P8416">
        <v>0</v>
      </c>
      <c r="Q8416" t="str">
        <f t="shared" si="131"/>
        <v>ACTIVE</v>
      </c>
    </row>
    <row r="8417" spans="1:17" x14ac:dyDescent="0.25">
      <c r="A8417" t="s">
        <v>4900</v>
      </c>
      <c r="B8417">
        <v>756</v>
      </c>
      <c r="C8417" t="s">
        <v>2409</v>
      </c>
      <c r="D8417" t="s">
        <v>4908</v>
      </c>
      <c r="E8417">
        <v>60647</v>
      </c>
      <c r="F8417" t="s">
        <v>4908</v>
      </c>
      <c r="G8417" t="s">
        <v>4913</v>
      </c>
      <c r="H8417" t="s">
        <v>4912</v>
      </c>
      <c r="I8417">
        <v>45002</v>
      </c>
      <c r="J8417">
        <v>4354.4799999999996</v>
      </c>
      <c r="K8417">
        <v>4439.3923599999998</v>
      </c>
      <c r="L8417">
        <v>4354.4799999999996</v>
      </c>
      <c r="M8417">
        <v>1451.493332</v>
      </c>
      <c r="N8417">
        <v>45152</v>
      </c>
      <c r="P8417">
        <v>0</v>
      </c>
      <c r="Q8417" t="str">
        <f t="shared" si="131"/>
        <v>ACTIVE</v>
      </c>
    </row>
    <row r="8418" spans="1:17" x14ac:dyDescent="0.25">
      <c r="A8418" t="s">
        <v>4900</v>
      </c>
      <c r="B8418">
        <v>1288</v>
      </c>
      <c r="C8418" t="s">
        <v>5390</v>
      </c>
      <c r="D8418" t="s">
        <v>4908</v>
      </c>
      <c r="E8418">
        <v>60648</v>
      </c>
      <c r="F8418" t="s">
        <v>4908</v>
      </c>
      <c r="G8418" t="s">
        <v>4944</v>
      </c>
      <c r="H8418" t="s">
        <v>4912</v>
      </c>
      <c r="I8418">
        <v>45002</v>
      </c>
      <c r="J8418">
        <v>4600</v>
      </c>
      <c r="K8418">
        <v>4689.7</v>
      </c>
      <c r="L8418">
        <v>4600</v>
      </c>
      <c r="M8418">
        <v>766.66666499999997</v>
      </c>
      <c r="N8418">
        <v>45170</v>
      </c>
      <c r="P8418">
        <v>0</v>
      </c>
      <c r="Q8418" t="str">
        <f t="shared" si="131"/>
        <v>ACTIVE</v>
      </c>
    </row>
    <row r="8419" spans="1:17" x14ac:dyDescent="0.25">
      <c r="A8419" t="s">
        <v>4900</v>
      </c>
      <c r="B8419">
        <v>1129</v>
      </c>
      <c r="C8419" t="s">
        <v>5523</v>
      </c>
      <c r="D8419" t="s">
        <v>5092</v>
      </c>
      <c r="E8419">
        <v>60651</v>
      </c>
      <c r="F8419" t="s">
        <v>4908</v>
      </c>
      <c r="G8419" t="s">
        <v>4913</v>
      </c>
      <c r="H8419" t="s">
        <v>4912</v>
      </c>
      <c r="I8419">
        <v>45002</v>
      </c>
      <c r="J8419">
        <v>23.2</v>
      </c>
      <c r="K8419">
        <v>23.6524</v>
      </c>
      <c r="L8419">
        <v>23.2</v>
      </c>
      <c r="M8419">
        <v>23.2</v>
      </c>
      <c r="N8419">
        <v>45057</v>
      </c>
      <c r="O8419">
        <v>45057</v>
      </c>
      <c r="P8419">
        <v>113</v>
      </c>
      <c r="Q8419" t="str">
        <f t="shared" si="131"/>
        <v>91-120</v>
      </c>
    </row>
    <row r="8420" spans="1:17" x14ac:dyDescent="0.25">
      <c r="A8420" t="s">
        <v>4900</v>
      </c>
      <c r="B8420">
        <v>1398</v>
      </c>
      <c r="C8420" t="s">
        <v>3531</v>
      </c>
      <c r="D8420" t="s">
        <v>5092</v>
      </c>
      <c r="E8420">
        <v>60654</v>
      </c>
      <c r="F8420" t="s">
        <v>4908</v>
      </c>
      <c r="G8420" t="s">
        <v>4913</v>
      </c>
      <c r="H8420" t="s">
        <v>4912</v>
      </c>
      <c r="I8420">
        <v>45002</v>
      </c>
      <c r="J8420">
        <v>20</v>
      </c>
      <c r="K8420">
        <v>20.39</v>
      </c>
      <c r="L8420">
        <v>20</v>
      </c>
      <c r="M8420">
        <v>20</v>
      </c>
      <c r="N8420">
        <v>45058</v>
      </c>
      <c r="O8420">
        <v>45058</v>
      </c>
      <c r="P8420">
        <v>112</v>
      </c>
      <c r="Q8420" t="str">
        <f t="shared" si="131"/>
        <v>91-120</v>
      </c>
    </row>
    <row r="8421" spans="1:17" x14ac:dyDescent="0.25">
      <c r="A8421" t="s">
        <v>4900</v>
      </c>
      <c r="B8421">
        <v>356</v>
      </c>
      <c r="C8421" t="s">
        <v>5579</v>
      </c>
      <c r="D8421" t="s">
        <v>5092</v>
      </c>
      <c r="E8421">
        <v>60658</v>
      </c>
      <c r="F8421" t="s">
        <v>4908</v>
      </c>
      <c r="G8421" t="s">
        <v>4913</v>
      </c>
      <c r="H8421" t="s">
        <v>4912</v>
      </c>
      <c r="I8421">
        <v>45002</v>
      </c>
      <c r="J8421">
        <v>248.25</v>
      </c>
      <c r="K8421">
        <v>253.09087500000001</v>
      </c>
      <c r="L8421">
        <v>248.25</v>
      </c>
      <c r="M8421">
        <v>248.25</v>
      </c>
      <c r="P8421">
        <v>0</v>
      </c>
      <c r="Q8421" t="str">
        <f t="shared" si="131"/>
        <v>ACTIVE</v>
      </c>
    </row>
    <row r="8422" spans="1:17" x14ac:dyDescent="0.25">
      <c r="A8422" t="s">
        <v>4900</v>
      </c>
      <c r="B8422">
        <v>514</v>
      </c>
      <c r="C8422" t="s">
        <v>5575</v>
      </c>
      <c r="D8422" t="s">
        <v>5092</v>
      </c>
      <c r="E8422">
        <v>60662</v>
      </c>
      <c r="F8422" t="s">
        <v>4908</v>
      </c>
      <c r="G8422" t="s">
        <v>4913</v>
      </c>
      <c r="H8422" t="s">
        <v>4912</v>
      </c>
      <c r="I8422">
        <v>45002</v>
      </c>
      <c r="J8422">
        <v>27</v>
      </c>
      <c r="K8422">
        <v>27.526499999999999</v>
      </c>
      <c r="L8422">
        <v>27</v>
      </c>
      <c r="M8422">
        <v>27</v>
      </c>
      <c r="P8422">
        <v>0</v>
      </c>
      <c r="Q8422" t="str">
        <f t="shared" si="131"/>
        <v>ACTIVE</v>
      </c>
    </row>
    <row r="8423" spans="1:17" x14ac:dyDescent="0.25">
      <c r="A8423" t="s">
        <v>4900</v>
      </c>
      <c r="B8423">
        <v>514</v>
      </c>
      <c r="C8423" t="s">
        <v>5575</v>
      </c>
      <c r="D8423" t="s">
        <v>5092</v>
      </c>
      <c r="E8423">
        <v>60664</v>
      </c>
      <c r="F8423" t="s">
        <v>4908</v>
      </c>
      <c r="G8423" t="s">
        <v>4913</v>
      </c>
      <c r="H8423" t="s">
        <v>4912</v>
      </c>
      <c r="I8423">
        <v>45002</v>
      </c>
      <c r="J8423">
        <v>6</v>
      </c>
      <c r="K8423">
        <v>6.117</v>
      </c>
      <c r="L8423">
        <v>6</v>
      </c>
      <c r="M8423">
        <v>6</v>
      </c>
      <c r="P8423">
        <v>0</v>
      </c>
      <c r="Q8423" t="str">
        <f t="shared" si="131"/>
        <v>ACTIVE</v>
      </c>
    </row>
    <row r="8424" spans="1:17" x14ac:dyDescent="0.25">
      <c r="A8424" t="s">
        <v>4900</v>
      </c>
      <c r="B8424">
        <v>356</v>
      </c>
      <c r="C8424" t="s">
        <v>5579</v>
      </c>
      <c r="D8424" t="s">
        <v>5092</v>
      </c>
      <c r="E8424">
        <v>60670</v>
      </c>
      <c r="F8424" t="s">
        <v>4908</v>
      </c>
      <c r="G8424" t="s">
        <v>4913</v>
      </c>
      <c r="H8424" t="s">
        <v>4912</v>
      </c>
      <c r="I8424">
        <v>45002</v>
      </c>
      <c r="J8424">
        <v>17.87</v>
      </c>
      <c r="K8424">
        <v>18.218464999999998</v>
      </c>
      <c r="L8424">
        <v>17.87</v>
      </c>
      <c r="M8424">
        <v>17.87</v>
      </c>
      <c r="P8424">
        <v>0</v>
      </c>
      <c r="Q8424" t="str">
        <f t="shared" si="131"/>
        <v>ACTIVE</v>
      </c>
    </row>
    <row r="8425" spans="1:17" x14ac:dyDescent="0.25">
      <c r="A8425" t="s">
        <v>4900</v>
      </c>
      <c r="B8425">
        <v>762</v>
      </c>
      <c r="C8425" t="s">
        <v>5041</v>
      </c>
      <c r="D8425" t="s">
        <v>4908</v>
      </c>
      <c r="E8425">
        <v>60671</v>
      </c>
      <c r="F8425" t="s">
        <v>4908</v>
      </c>
      <c r="G8425" t="s">
        <v>4913</v>
      </c>
      <c r="H8425" t="s">
        <v>4912</v>
      </c>
      <c r="I8425">
        <v>45002</v>
      </c>
      <c r="J8425">
        <v>53.47</v>
      </c>
      <c r="K8425">
        <v>54.512664999999998</v>
      </c>
      <c r="L8425">
        <v>53.47</v>
      </c>
      <c r="M8425">
        <v>8.9116675000000001</v>
      </c>
      <c r="N8425">
        <v>45152</v>
      </c>
      <c r="P8425">
        <v>0</v>
      </c>
      <c r="Q8425" t="str">
        <f t="shared" si="131"/>
        <v>ACTIVE</v>
      </c>
    </row>
    <row r="8426" spans="1:17" x14ac:dyDescent="0.25">
      <c r="A8426" t="s">
        <v>4900</v>
      </c>
      <c r="B8426">
        <v>1468</v>
      </c>
      <c r="C8426" t="s">
        <v>5557</v>
      </c>
      <c r="D8426" t="s">
        <v>5092</v>
      </c>
      <c r="E8426">
        <v>60672</v>
      </c>
      <c r="F8426" t="s">
        <v>4908</v>
      </c>
      <c r="G8426" t="s">
        <v>4913</v>
      </c>
      <c r="H8426" t="s">
        <v>4912</v>
      </c>
      <c r="I8426">
        <v>45002</v>
      </c>
      <c r="J8426">
        <v>2</v>
      </c>
      <c r="K8426">
        <v>2.0390000000000001</v>
      </c>
      <c r="L8426">
        <v>2</v>
      </c>
      <c r="M8426">
        <v>2</v>
      </c>
      <c r="N8426">
        <v>45089</v>
      </c>
      <c r="O8426">
        <v>45089</v>
      </c>
      <c r="P8426">
        <v>81</v>
      </c>
      <c r="Q8426" t="str">
        <f t="shared" si="131"/>
        <v>61-90</v>
      </c>
    </row>
    <row r="8427" spans="1:17" x14ac:dyDescent="0.25">
      <c r="A8427" t="s">
        <v>4900</v>
      </c>
      <c r="B8427">
        <v>1037</v>
      </c>
      <c r="C8427" t="s">
        <v>5300</v>
      </c>
      <c r="D8427" t="s">
        <v>4908</v>
      </c>
      <c r="E8427">
        <v>60680</v>
      </c>
      <c r="F8427" t="s">
        <v>4908</v>
      </c>
      <c r="G8427" t="s">
        <v>4913</v>
      </c>
      <c r="H8427" t="s">
        <v>4912</v>
      </c>
      <c r="I8427">
        <v>45002</v>
      </c>
      <c r="J8427">
        <v>73.010000000000005</v>
      </c>
      <c r="K8427">
        <v>74.433695</v>
      </c>
      <c r="L8427">
        <v>73.010000000000005</v>
      </c>
      <c r="M8427">
        <v>12.1683325</v>
      </c>
      <c r="N8427">
        <v>45166</v>
      </c>
      <c r="P8427">
        <v>0</v>
      </c>
      <c r="Q8427" t="str">
        <f t="shared" si="131"/>
        <v>ACTIVE</v>
      </c>
    </row>
    <row r="8428" spans="1:17" x14ac:dyDescent="0.25">
      <c r="A8428" t="s">
        <v>4900</v>
      </c>
      <c r="B8428">
        <v>1361</v>
      </c>
      <c r="C8428" t="s">
        <v>1212</v>
      </c>
      <c r="D8428" t="s">
        <v>4908</v>
      </c>
      <c r="E8428">
        <v>60682</v>
      </c>
      <c r="F8428" t="s">
        <v>4908</v>
      </c>
      <c r="G8428" t="s">
        <v>4913</v>
      </c>
      <c r="H8428" t="s">
        <v>4912</v>
      </c>
      <c r="I8428">
        <v>45002</v>
      </c>
      <c r="J8428">
        <v>200.97</v>
      </c>
      <c r="K8428">
        <v>204.888915</v>
      </c>
      <c r="L8428">
        <v>200.97</v>
      </c>
      <c r="M8428">
        <v>33.494997499999997</v>
      </c>
      <c r="N8428">
        <v>45159</v>
      </c>
      <c r="P8428">
        <v>0</v>
      </c>
      <c r="Q8428" t="str">
        <f t="shared" si="131"/>
        <v>ACTIVE</v>
      </c>
    </row>
    <row r="8429" spans="1:17" x14ac:dyDescent="0.25">
      <c r="A8429" t="s">
        <v>4900</v>
      </c>
      <c r="B8429">
        <v>1480</v>
      </c>
      <c r="C8429" t="s">
        <v>5425</v>
      </c>
      <c r="D8429" t="s">
        <v>5092</v>
      </c>
      <c r="E8429">
        <v>60683</v>
      </c>
      <c r="F8429" t="s">
        <v>4908</v>
      </c>
      <c r="G8429" t="s">
        <v>4944</v>
      </c>
      <c r="H8429" t="s">
        <v>4912</v>
      </c>
      <c r="I8429">
        <v>45002</v>
      </c>
      <c r="J8429">
        <v>751.92</v>
      </c>
      <c r="K8429">
        <v>766.58244000000002</v>
      </c>
      <c r="L8429">
        <v>751.92</v>
      </c>
      <c r="M8429">
        <v>375.96</v>
      </c>
      <c r="N8429">
        <v>45118</v>
      </c>
      <c r="O8429">
        <v>45117</v>
      </c>
      <c r="P8429">
        <v>53</v>
      </c>
      <c r="Q8429" t="str">
        <f t="shared" si="131"/>
        <v>31-60</v>
      </c>
    </row>
    <row r="8430" spans="1:17" x14ac:dyDescent="0.25">
      <c r="A8430" t="s">
        <v>4900</v>
      </c>
      <c r="B8430">
        <v>333</v>
      </c>
      <c r="C8430" t="s">
        <v>4932</v>
      </c>
      <c r="D8430" t="s">
        <v>4908</v>
      </c>
      <c r="E8430">
        <v>60685</v>
      </c>
      <c r="F8430" t="s">
        <v>4908</v>
      </c>
      <c r="G8430" t="s">
        <v>4913</v>
      </c>
      <c r="H8430" t="s">
        <v>4912</v>
      </c>
      <c r="I8430">
        <v>45002</v>
      </c>
      <c r="J8430">
        <v>250</v>
      </c>
      <c r="K8430">
        <v>254.875</v>
      </c>
      <c r="L8430">
        <v>250</v>
      </c>
      <c r="M8430">
        <v>41.666665000000002</v>
      </c>
      <c r="N8430">
        <v>45166</v>
      </c>
      <c r="P8430">
        <v>0</v>
      </c>
      <c r="Q8430" t="str">
        <f t="shared" si="131"/>
        <v>ACTIVE</v>
      </c>
    </row>
    <row r="8431" spans="1:17" x14ac:dyDescent="0.25">
      <c r="A8431" t="s">
        <v>4900</v>
      </c>
      <c r="B8431">
        <v>333</v>
      </c>
      <c r="C8431" t="s">
        <v>4932</v>
      </c>
      <c r="D8431" t="s">
        <v>4908</v>
      </c>
      <c r="E8431">
        <v>60686</v>
      </c>
      <c r="F8431" t="s">
        <v>4908</v>
      </c>
      <c r="G8431" t="s">
        <v>4913</v>
      </c>
      <c r="H8431" t="s">
        <v>4912</v>
      </c>
      <c r="I8431">
        <v>45002</v>
      </c>
      <c r="J8431">
        <v>250</v>
      </c>
      <c r="K8431">
        <v>254.875</v>
      </c>
      <c r="L8431">
        <v>250</v>
      </c>
      <c r="M8431">
        <v>41.666665000000002</v>
      </c>
      <c r="N8431">
        <v>45166</v>
      </c>
      <c r="P8431">
        <v>0</v>
      </c>
      <c r="Q8431" t="str">
        <f t="shared" si="131"/>
        <v>ACTIVE</v>
      </c>
    </row>
    <row r="8432" spans="1:17" x14ac:dyDescent="0.25">
      <c r="A8432" t="s">
        <v>4900</v>
      </c>
      <c r="B8432">
        <v>356</v>
      </c>
      <c r="C8432" t="s">
        <v>5579</v>
      </c>
      <c r="D8432" t="s">
        <v>5092</v>
      </c>
      <c r="E8432">
        <v>60689</v>
      </c>
      <c r="F8432" t="s">
        <v>4908</v>
      </c>
      <c r="G8432" t="s">
        <v>4913</v>
      </c>
      <c r="H8432" t="s">
        <v>4912</v>
      </c>
      <c r="I8432">
        <v>45002</v>
      </c>
      <c r="J8432">
        <v>126.05</v>
      </c>
      <c r="K8432">
        <v>128.50797499999999</v>
      </c>
      <c r="L8432">
        <v>126.05</v>
      </c>
      <c r="M8432">
        <v>126.05</v>
      </c>
      <c r="P8432">
        <v>0</v>
      </c>
      <c r="Q8432" t="str">
        <f t="shared" si="131"/>
        <v>ACTIVE</v>
      </c>
    </row>
    <row r="8433" spans="1:17" x14ac:dyDescent="0.25">
      <c r="A8433" t="s">
        <v>4900</v>
      </c>
      <c r="B8433">
        <v>1039</v>
      </c>
      <c r="C8433" t="s">
        <v>1264</v>
      </c>
      <c r="D8433" t="s">
        <v>4908</v>
      </c>
      <c r="E8433">
        <v>60690</v>
      </c>
      <c r="F8433" t="s">
        <v>4908</v>
      </c>
      <c r="G8433" t="s">
        <v>4944</v>
      </c>
      <c r="H8433" t="s">
        <v>4912</v>
      </c>
      <c r="I8433">
        <v>45002</v>
      </c>
      <c r="J8433">
        <v>5600</v>
      </c>
      <c r="K8433">
        <v>5709.2</v>
      </c>
      <c r="L8433">
        <v>5600</v>
      </c>
      <c r="M8433">
        <v>1866.6666660000001</v>
      </c>
      <c r="N8433">
        <v>45163</v>
      </c>
      <c r="P8433">
        <v>0</v>
      </c>
      <c r="Q8433" t="str">
        <f t="shared" si="131"/>
        <v>ACTIVE</v>
      </c>
    </row>
    <row r="8434" spans="1:17" x14ac:dyDescent="0.25">
      <c r="A8434" t="s">
        <v>4900</v>
      </c>
      <c r="B8434">
        <v>1040</v>
      </c>
      <c r="C8434" t="s">
        <v>4960</v>
      </c>
      <c r="D8434" t="s">
        <v>4908</v>
      </c>
      <c r="E8434">
        <v>60694</v>
      </c>
      <c r="F8434" t="s">
        <v>4908</v>
      </c>
      <c r="G8434" t="s">
        <v>4944</v>
      </c>
      <c r="H8434" t="s">
        <v>4912</v>
      </c>
      <c r="I8434">
        <v>45002</v>
      </c>
      <c r="J8434">
        <v>2875</v>
      </c>
      <c r="K8434">
        <v>2931.0625</v>
      </c>
      <c r="L8434">
        <v>2875</v>
      </c>
      <c r="M8434">
        <v>479.16666500000002</v>
      </c>
      <c r="N8434">
        <v>45166</v>
      </c>
      <c r="P8434">
        <v>0</v>
      </c>
      <c r="Q8434" t="str">
        <f t="shared" si="131"/>
        <v>ACTIVE</v>
      </c>
    </row>
    <row r="8435" spans="1:17" x14ac:dyDescent="0.25">
      <c r="A8435" t="s">
        <v>4900</v>
      </c>
      <c r="B8435">
        <v>1404</v>
      </c>
      <c r="C8435" t="s">
        <v>5554</v>
      </c>
      <c r="D8435" t="s">
        <v>5092</v>
      </c>
      <c r="E8435">
        <v>60696</v>
      </c>
      <c r="F8435" t="s">
        <v>4908</v>
      </c>
      <c r="G8435" t="s">
        <v>4913</v>
      </c>
      <c r="H8435" t="s">
        <v>4912</v>
      </c>
      <c r="I8435">
        <v>45002</v>
      </c>
      <c r="J8435">
        <v>214.82</v>
      </c>
      <c r="K8435">
        <v>219.00899000000001</v>
      </c>
      <c r="L8435">
        <v>214.82</v>
      </c>
      <c r="M8435">
        <v>214.82</v>
      </c>
      <c r="N8435">
        <v>45038</v>
      </c>
      <c r="O8435">
        <v>45038</v>
      </c>
      <c r="P8435">
        <v>132</v>
      </c>
      <c r="Q8435" t="str">
        <f t="shared" si="131"/>
        <v>121-150</v>
      </c>
    </row>
    <row r="8436" spans="1:17" x14ac:dyDescent="0.25">
      <c r="A8436" t="s">
        <v>4900</v>
      </c>
      <c r="B8436">
        <v>701</v>
      </c>
      <c r="C8436" t="s">
        <v>5066</v>
      </c>
      <c r="D8436" t="s">
        <v>4908</v>
      </c>
      <c r="E8436">
        <v>60699</v>
      </c>
      <c r="F8436" t="s">
        <v>4908</v>
      </c>
      <c r="G8436" t="s">
        <v>4913</v>
      </c>
      <c r="H8436" t="s">
        <v>4912</v>
      </c>
      <c r="I8436">
        <v>45002</v>
      </c>
      <c r="J8436">
        <v>2500</v>
      </c>
      <c r="K8436">
        <v>2548.75</v>
      </c>
      <c r="L8436">
        <v>2500</v>
      </c>
      <c r="M8436">
        <v>416.66666500000002</v>
      </c>
      <c r="N8436">
        <v>45152</v>
      </c>
      <c r="P8436">
        <v>0</v>
      </c>
      <c r="Q8436" t="str">
        <f t="shared" si="131"/>
        <v>ACTIVE</v>
      </c>
    </row>
    <row r="8437" spans="1:17" x14ac:dyDescent="0.25">
      <c r="A8437" t="s">
        <v>4900</v>
      </c>
      <c r="B8437">
        <v>1437</v>
      </c>
      <c r="C8437" t="s">
        <v>5435</v>
      </c>
      <c r="D8437" t="s">
        <v>5092</v>
      </c>
      <c r="E8437">
        <v>60700</v>
      </c>
      <c r="F8437" t="s">
        <v>4908</v>
      </c>
      <c r="G8437" t="s">
        <v>4913</v>
      </c>
      <c r="H8437" t="s">
        <v>4912</v>
      </c>
      <c r="I8437">
        <v>45002</v>
      </c>
      <c r="J8437">
        <v>5614.18</v>
      </c>
      <c r="K8437">
        <v>5723.6565099999998</v>
      </c>
      <c r="L8437">
        <v>5614.18</v>
      </c>
      <c r="M8437">
        <v>3742.786666</v>
      </c>
      <c r="N8437">
        <v>45105</v>
      </c>
      <c r="P8437">
        <v>0</v>
      </c>
      <c r="Q8437" t="str">
        <f t="shared" si="131"/>
        <v>ACTIVE</v>
      </c>
    </row>
    <row r="8438" spans="1:17" x14ac:dyDescent="0.25">
      <c r="A8438" t="s">
        <v>4900</v>
      </c>
      <c r="B8438">
        <v>1026</v>
      </c>
      <c r="C8438" t="s">
        <v>5010</v>
      </c>
      <c r="D8438" t="s">
        <v>4908</v>
      </c>
      <c r="E8438">
        <v>60703</v>
      </c>
      <c r="F8438" t="s">
        <v>4908</v>
      </c>
      <c r="G8438" t="s">
        <v>4913</v>
      </c>
      <c r="H8438" t="s">
        <v>4912</v>
      </c>
      <c r="I8438">
        <v>45002</v>
      </c>
      <c r="J8438">
        <v>1900</v>
      </c>
      <c r="K8438">
        <v>1937.05</v>
      </c>
      <c r="L8438">
        <v>1900</v>
      </c>
      <c r="M8438">
        <v>316.66666500000002</v>
      </c>
      <c r="N8438">
        <v>45147</v>
      </c>
      <c r="P8438">
        <v>0</v>
      </c>
      <c r="Q8438" t="str">
        <f t="shared" si="131"/>
        <v>ACTIVE</v>
      </c>
    </row>
    <row r="8439" spans="1:17" x14ac:dyDescent="0.25">
      <c r="A8439" t="s">
        <v>4900</v>
      </c>
      <c r="B8439">
        <v>1040</v>
      </c>
      <c r="C8439" t="s">
        <v>4960</v>
      </c>
      <c r="D8439" t="s">
        <v>4908</v>
      </c>
      <c r="E8439">
        <v>60706</v>
      </c>
      <c r="F8439" t="s">
        <v>4908</v>
      </c>
      <c r="G8439" t="s">
        <v>4944</v>
      </c>
      <c r="H8439" t="s">
        <v>4912</v>
      </c>
      <c r="I8439">
        <v>45002</v>
      </c>
      <c r="J8439">
        <v>159.82</v>
      </c>
      <c r="K8439">
        <v>162.93648999999999</v>
      </c>
      <c r="L8439">
        <v>159.82</v>
      </c>
      <c r="M8439">
        <v>53.273332000000003</v>
      </c>
      <c r="N8439">
        <v>45166</v>
      </c>
      <c r="P8439">
        <v>0</v>
      </c>
      <c r="Q8439" t="str">
        <f t="shared" si="131"/>
        <v>ACTIVE</v>
      </c>
    </row>
    <row r="8440" spans="1:17" x14ac:dyDescent="0.25">
      <c r="A8440" t="s">
        <v>4900</v>
      </c>
      <c r="B8440">
        <v>1040</v>
      </c>
      <c r="C8440" t="s">
        <v>4960</v>
      </c>
      <c r="D8440" t="s">
        <v>4908</v>
      </c>
      <c r="E8440">
        <v>60708</v>
      </c>
      <c r="F8440" t="s">
        <v>4908</v>
      </c>
      <c r="G8440" t="s">
        <v>4913</v>
      </c>
      <c r="H8440" t="s">
        <v>4912</v>
      </c>
      <c r="I8440">
        <v>45002</v>
      </c>
      <c r="J8440">
        <v>1649.38</v>
      </c>
      <c r="K8440">
        <v>1681.5429099999999</v>
      </c>
      <c r="L8440">
        <v>1649.38</v>
      </c>
      <c r="M8440">
        <v>274.89666499999998</v>
      </c>
      <c r="N8440">
        <v>45166</v>
      </c>
      <c r="P8440">
        <v>0</v>
      </c>
      <c r="Q8440" t="str">
        <f t="shared" si="131"/>
        <v>ACTIVE</v>
      </c>
    </row>
    <row r="8441" spans="1:17" x14ac:dyDescent="0.25">
      <c r="A8441" t="s">
        <v>4900</v>
      </c>
      <c r="B8441">
        <v>1197</v>
      </c>
      <c r="C8441" t="s">
        <v>4961</v>
      </c>
      <c r="D8441" t="s">
        <v>4908</v>
      </c>
      <c r="E8441">
        <v>60709</v>
      </c>
      <c r="F8441" t="s">
        <v>5087</v>
      </c>
      <c r="G8441" t="s">
        <v>4944</v>
      </c>
      <c r="H8441" t="s">
        <v>4912</v>
      </c>
      <c r="I8441">
        <v>45002</v>
      </c>
      <c r="J8441">
        <v>3000</v>
      </c>
      <c r="K8441">
        <v>3058.5</v>
      </c>
      <c r="L8441">
        <v>3000</v>
      </c>
      <c r="M8441">
        <v>1500</v>
      </c>
      <c r="N8441">
        <v>45170</v>
      </c>
      <c r="O8441">
        <v>45170</v>
      </c>
      <c r="P8441">
        <v>0</v>
      </c>
      <c r="Q8441" t="str">
        <f t="shared" si="131"/>
        <v>ACTIVE</v>
      </c>
    </row>
    <row r="8442" spans="1:17" x14ac:dyDescent="0.25">
      <c r="A8442" t="s">
        <v>4900</v>
      </c>
      <c r="B8442">
        <v>356</v>
      </c>
      <c r="C8442" t="s">
        <v>5579</v>
      </c>
      <c r="D8442" t="s">
        <v>5092</v>
      </c>
      <c r="E8442">
        <v>60710</v>
      </c>
      <c r="F8442" t="s">
        <v>4908</v>
      </c>
      <c r="G8442" t="s">
        <v>4913</v>
      </c>
      <c r="H8442" t="s">
        <v>4912</v>
      </c>
      <c r="I8442">
        <v>45002</v>
      </c>
      <c r="J8442">
        <v>19.98</v>
      </c>
      <c r="K8442">
        <v>20.369610000000002</v>
      </c>
      <c r="L8442">
        <v>19.98</v>
      </c>
      <c r="M8442">
        <v>19.98</v>
      </c>
      <c r="P8442">
        <v>0</v>
      </c>
      <c r="Q8442" t="str">
        <f t="shared" si="131"/>
        <v>ACTIVE</v>
      </c>
    </row>
    <row r="8443" spans="1:17" x14ac:dyDescent="0.25">
      <c r="A8443" t="s">
        <v>4900</v>
      </c>
      <c r="B8443">
        <v>1398</v>
      </c>
      <c r="C8443" t="s">
        <v>3531</v>
      </c>
      <c r="D8443" t="s">
        <v>5092</v>
      </c>
      <c r="E8443">
        <v>60714</v>
      </c>
      <c r="F8443" t="s">
        <v>4908</v>
      </c>
      <c r="G8443" t="s">
        <v>4913</v>
      </c>
      <c r="H8443" t="s">
        <v>4912</v>
      </c>
      <c r="I8443">
        <v>45002</v>
      </c>
      <c r="J8443">
        <v>743</v>
      </c>
      <c r="K8443">
        <v>757.48850000000004</v>
      </c>
      <c r="L8443">
        <v>743</v>
      </c>
      <c r="M8443">
        <v>743</v>
      </c>
      <c r="N8443">
        <v>45060</v>
      </c>
      <c r="O8443">
        <v>45058</v>
      </c>
      <c r="P8443">
        <v>112</v>
      </c>
      <c r="Q8443" t="str">
        <f t="shared" si="131"/>
        <v>91-120</v>
      </c>
    </row>
    <row r="8444" spans="1:17" x14ac:dyDescent="0.25">
      <c r="A8444" t="s">
        <v>4900</v>
      </c>
      <c r="B8444">
        <v>514</v>
      </c>
      <c r="C8444" t="s">
        <v>5575</v>
      </c>
      <c r="D8444" t="s">
        <v>5092</v>
      </c>
      <c r="E8444">
        <v>60717</v>
      </c>
      <c r="F8444" t="s">
        <v>4908</v>
      </c>
      <c r="G8444" t="s">
        <v>4913</v>
      </c>
      <c r="H8444" t="s">
        <v>4912</v>
      </c>
      <c r="I8444">
        <v>45002</v>
      </c>
      <c r="J8444">
        <v>21.8</v>
      </c>
      <c r="K8444">
        <v>22.225100000000001</v>
      </c>
      <c r="L8444">
        <v>21.8</v>
      </c>
      <c r="M8444">
        <v>21.8</v>
      </c>
      <c r="P8444">
        <v>0</v>
      </c>
      <c r="Q8444" t="str">
        <f t="shared" si="131"/>
        <v>ACTIVE</v>
      </c>
    </row>
    <row r="8445" spans="1:17" x14ac:dyDescent="0.25">
      <c r="A8445" t="s">
        <v>4900</v>
      </c>
      <c r="B8445">
        <v>514</v>
      </c>
      <c r="C8445" t="s">
        <v>5575</v>
      </c>
      <c r="D8445" t="s">
        <v>5092</v>
      </c>
      <c r="E8445">
        <v>60718</v>
      </c>
      <c r="F8445" t="s">
        <v>4908</v>
      </c>
      <c r="G8445" t="s">
        <v>4913</v>
      </c>
      <c r="H8445" t="s">
        <v>4912</v>
      </c>
      <c r="I8445">
        <v>45002</v>
      </c>
      <c r="J8445">
        <v>15.19</v>
      </c>
      <c r="K8445">
        <v>15.486205</v>
      </c>
      <c r="L8445">
        <v>15.19</v>
      </c>
      <c r="M8445">
        <v>15.19</v>
      </c>
      <c r="P8445">
        <v>0</v>
      </c>
      <c r="Q8445" t="str">
        <f t="shared" si="131"/>
        <v>ACTIVE</v>
      </c>
    </row>
    <row r="8446" spans="1:17" x14ac:dyDescent="0.25">
      <c r="A8446" t="s">
        <v>4900</v>
      </c>
      <c r="B8446">
        <v>356</v>
      </c>
      <c r="C8446" t="s">
        <v>5579</v>
      </c>
      <c r="D8446" t="s">
        <v>5092</v>
      </c>
      <c r="E8446">
        <v>60720</v>
      </c>
      <c r="F8446" t="s">
        <v>4908</v>
      </c>
      <c r="G8446" t="s">
        <v>4913</v>
      </c>
      <c r="H8446" t="s">
        <v>4912</v>
      </c>
      <c r="I8446">
        <v>45002</v>
      </c>
      <c r="J8446">
        <v>16.55</v>
      </c>
      <c r="K8446">
        <v>16.872724999999999</v>
      </c>
      <c r="L8446">
        <v>16.55</v>
      </c>
      <c r="M8446">
        <v>16.55</v>
      </c>
      <c r="P8446">
        <v>0</v>
      </c>
      <c r="Q8446" t="str">
        <f t="shared" si="131"/>
        <v>ACTIVE</v>
      </c>
    </row>
    <row r="8447" spans="1:17" x14ac:dyDescent="0.25">
      <c r="A8447" t="s">
        <v>4900</v>
      </c>
      <c r="B8447">
        <v>356</v>
      </c>
      <c r="C8447" t="s">
        <v>5579</v>
      </c>
      <c r="D8447" t="s">
        <v>5092</v>
      </c>
      <c r="E8447">
        <v>60724</v>
      </c>
      <c r="F8447" t="s">
        <v>4908</v>
      </c>
      <c r="G8447" t="s">
        <v>4913</v>
      </c>
      <c r="H8447" t="s">
        <v>4912</v>
      </c>
      <c r="I8447">
        <v>45002</v>
      </c>
      <c r="J8447">
        <v>75.14</v>
      </c>
      <c r="K8447">
        <v>76.605230000000006</v>
      </c>
      <c r="L8447">
        <v>75.14</v>
      </c>
      <c r="M8447">
        <v>75.14</v>
      </c>
      <c r="P8447">
        <v>0</v>
      </c>
      <c r="Q8447" t="str">
        <f t="shared" si="131"/>
        <v>ACTIVE</v>
      </c>
    </row>
    <row r="8448" spans="1:17" x14ac:dyDescent="0.25">
      <c r="A8448" t="s">
        <v>4900</v>
      </c>
      <c r="B8448">
        <v>356</v>
      </c>
      <c r="C8448" t="s">
        <v>5579</v>
      </c>
      <c r="D8448" t="s">
        <v>5092</v>
      </c>
      <c r="E8448">
        <v>60728</v>
      </c>
      <c r="F8448" t="s">
        <v>4908</v>
      </c>
      <c r="G8448" t="s">
        <v>4913</v>
      </c>
      <c r="H8448" t="s">
        <v>4912</v>
      </c>
      <c r="I8448">
        <v>45002</v>
      </c>
      <c r="J8448">
        <v>44.14</v>
      </c>
      <c r="K8448">
        <v>45.000729999999997</v>
      </c>
      <c r="L8448">
        <v>44.14</v>
      </c>
      <c r="M8448">
        <v>44.14</v>
      </c>
      <c r="P8448">
        <v>0</v>
      </c>
      <c r="Q8448" t="str">
        <f t="shared" si="131"/>
        <v>ACTIVE</v>
      </c>
    </row>
    <row r="8449" spans="1:17" x14ac:dyDescent="0.25">
      <c r="A8449" t="s">
        <v>4900</v>
      </c>
      <c r="B8449">
        <v>1404</v>
      </c>
      <c r="C8449" t="s">
        <v>5554</v>
      </c>
      <c r="D8449" t="s">
        <v>5092</v>
      </c>
      <c r="E8449">
        <v>60730</v>
      </c>
      <c r="F8449" t="s">
        <v>4908</v>
      </c>
      <c r="G8449" t="s">
        <v>4913</v>
      </c>
      <c r="H8449" t="s">
        <v>4912</v>
      </c>
      <c r="I8449">
        <v>45002</v>
      </c>
      <c r="J8449">
        <v>2850</v>
      </c>
      <c r="K8449">
        <v>2905.5749999999998</v>
      </c>
      <c r="L8449">
        <v>2850</v>
      </c>
      <c r="M8449">
        <v>2850</v>
      </c>
      <c r="N8449">
        <v>45038</v>
      </c>
      <c r="O8449">
        <v>45038</v>
      </c>
      <c r="P8449">
        <v>132</v>
      </c>
      <c r="Q8449" t="str">
        <f t="shared" si="131"/>
        <v>121-150</v>
      </c>
    </row>
    <row r="8450" spans="1:17" x14ac:dyDescent="0.25">
      <c r="A8450" t="s">
        <v>4900</v>
      </c>
      <c r="B8450">
        <v>1468</v>
      </c>
      <c r="C8450" t="s">
        <v>5557</v>
      </c>
      <c r="D8450" t="s">
        <v>5092</v>
      </c>
      <c r="E8450">
        <v>60739</v>
      </c>
      <c r="F8450" t="s">
        <v>4908</v>
      </c>
      <c r="G8450" t="s">
        <v>4913</v>
      </c>
      <c r="H8450" t="s">
        <v>4912</v>
      </c>
      <c r="I8450">
        <v>45002</v>
      </c>
      <c r="J8450">
        <v>4000</v>
      </c>
      <c r="K8450">
        <v>4078</v>
      </c>
      <c r="L8450">
        <v>4000</v>
      </c>
      <c r="M8450">
        <v>4000</v>
      </c>
      <c r="N8450">
        <v>45089</v>
      </c>
      <c r="O8450">
        <v>45089</v>
      </c>
      <c r="P8450">
        <v>81</v>
      </c>
      <c r="Q8450" t="str">
        <f t="shared" ref="Q8450:Q8513" si="132">IF(P8450=0,"ACTIVE",IF(P8450&lt;=30,"1-30",IF(AND(P8450&gt;30,P8450&lt;=60),"31-60",IF(AND(P8450&gt;60,P8450&lt;=90),"61-90",IF(AND(P8450&gt;90,P8450&lt;=120),"91-120",IF(AND(P8450&gt;120,P8450&lt;=150),"121-150",IF(AND(P8450&gt;150,P8450&lt;=180),"151-180","180+")))))))</f>
        <v>61-90</v>
      </c>
    </row>
    <row r="8451" spans="1:17" x14ac:dyDescent="0.25">
      <c r="A8451" t="s">
        <v>4900</v>
      </c>
      <c r="B8451">
        <v>1196</v>
      </c>
      <c r="C8451" t="s">
        <v>5537</v>
      </c>
      <c r="D8451" t="s">
        <v>5092</v>
      </c>
      <c r="E8451">
        <v>60740</v>
      </c>
      <c r="F8451" t="s">
        <v>4908</v>
      </c>
      <c r="G8451" t="s">
        <v>4944</v>
      </c>
      <c r="H8451" t="s">
        <v>4912</v>
      </c>
      <c r="I8451">
        <v>45002</v>
      </c>
      <c r="J8451">
        <v>1889.15</v>
      </c>
      <c r="K8451">
        <v>1925.988425</v>
      </c>
      <c r="L8451">
        <v>1889.15</v>
      </c>
      <c r="M8451">
        <v>1574.291667</v>
      </c>
      <c r="N8451">
        <v>45044</v>
      </c>
      <c r="P8451">
        <v>0</v>
      </c>
      <c r="Q8451" t="str">
        <f t="shared" si="132"/>
        <v>ACTIVE</v>
      </c>
    </row>
    <row r="8452" spans="1:17" x14ac:dyDescent="0.25">
      <c r="A8452" t="s">
        <v>4900</v>
      </c>
      <c r="B8452">
        <v>514</v>
      </c>
      <c r="C8452" t="s">
        <v>5575</v>
      </c>
      <c r="D8452" t="s">
        <v>5092</v>
      </c>
      <c r="E8452">
        <v>60743</v>
      </c>
      <c r="F8452" t="s">
        <v>4908</v>
      </c>
      <c r="G8452" t="s">
        <v>4913</v>
      </c>
      <c r="H8452" t="s">
        <v>4912</v>
      </c>
      <c r="I8452">
        <v>45002</v>
      </c>
      <c r="J8452">
        <v>71.02</v>
      </c>
      <c r="K8452">
        <v>72.404889999999995</v>
      </c>
      <c r="L8452">
        <v>71.02</v>
      </c>
      <c r="M8452">
        <v>71.02</v>
      </c>
      <c r="P8452">
        <v>0</v>
      </c>
      <c r="Q8452" t="str">
        <f t="shared" si="132"/>
        <v>ACTIVE</v>
      </c>
    </row>
    <row r="8453" spans="1:17" x14ac:dyDescent="0.25">
      <c r="A8453" t="s">
        <v>4900</v>
      </c>
      <c r="B8453">
        <v>333</v>
      </c>
      <c r="C8453" t="s">
        <v>4932</v>
      </c>
      <c r="D8453" t="s">
        <v>4908</v>
      </c>
      <c r="E8453">
        <v>60744</v>
      </c>
      <c r="F8453" t="s">
        <v>4908</v>
      </c>
      <c r="G8453" t="s">
        <v>4913</v>
      </c>
      <c r="H8453" t="s">
        <v>4912</v>
      </c>
      <c r="I8453">
        <v>45002</v>
      </c>
      <c r="J8453">
        <v>250</v>
      </c>
      <c r="K8453">
        <v>254.875</v>
      </c>
      <c r="L8453">
        <v>250</v>
      </c>
      <c r="M8453">
        <v>41.666665000000002</v>
      </c>
      <c r="N8453">
        <v>45166</v>
      </c>
      <c r="P8453">
        <v>0</v>
      </c>
      <c r="Q8453" t="str">
        <f t="shared" si="132"/>
        <v>ACTIVE</v>
      </c>
    </row>
    <row r="8454" spans="1:17" x14ac:dyDescent="0.25">
      <c r="A8454" t="s">
        <v>4900</v>
      </c>
      <c r="B8454">
        <v>333</v>
      </c>
      <c r="C8454" t="s">
        <v>4932</v>
      </c>
      <c r="D8454" t="s">
        <v>4908</v>
      </c>
      <c r="E8454">
        <v>60745</v>
      </c>
      <c r="F8454" t="s">
        <v>4908</v>
      </c>
      <c r="G8454" t="s">
        <v>4913</v>
      </c>
      <c r="H8454" t="s">
        <v>4912</v>
      </c>
      <c r="I8454">
        <v>45002</v>
      </c>
      <c r="J8454">
        <v>100</v>
      </c>
      <c r="K8454">
        <v>101.95</v>
      </c>
      <c r="L8454">
        <v>100</v>
      </c>
      <c r="M8454">
        <v>16.666664999999998</v>
      </c>
      <c r="N8454">
        <v>45166</v>
      </c>
      <c r="P8454">
        <v>0</v>
      </c>
      <c r="Q8454" t="str">
        <f t="shared" si="132"/>
        <v>ACTIVE</v>
      </c>
    </row>
    <row r="8455" spans="1:17" x14ac:dyDescent="0.25">
      <c r="A8455" t="s">
        <v>4900</v>
      </c>
      <c r="B8455">
        <v>572</v>
      </c>
      <c r="C8455" t="s">
        <v>5246</v>
      </c>
      <c r="D8455" t="s">
        <v>4908</v>
      </c>
      <c r="E8455">
        <v>60749</v>
      </c>
      <c r="F8455" t="s">
        <v>4908</v>
      </c>
      <c r="G8455" t="s">
        <v>4913</v>
      </c>
      <c r="H8455" t="s">
        <v>4912</v>
      </c>
      <c r="I8455">
        <v>45002</v>
      </c>
      <c r="J8455">
        <v>104.26</v>
      </c>
      <c r="K8455">
        <v>106.29307</v>
      </c>
      <c r="L8455">
        <v>104.26</v>
      </c>
      <c r="M8455">
        <v>17.376664999999999</v>
      </c>
      <c r="N8455">
        <v>45152</v>
      </c>
      <c r="P8455">
        <v>0</v>
      </c>
      <c r="Q8455" t="str">
        <f t="shared" si="132"/>
        <v>ACTIVE</v>
      </c>
    </row>
    <row r="8456" spans="1:17" x14ac:dyDescent="0.25">
      <c r="A8456" t="s">
        <v>4900</v>
      </c>
      <c r="B8456">
        <v>1422</v>
      </c>
      <c r="C8456" t="s">
        <v>5139</v>
      </c>
      <c r="D8456" t="s">
        <v>4908</v>
      </c>
      <c r="E8456">
        <v>60750</v>
      </c>
      <c r="F8456" t="s">
        <v>4908</v>
      </c>
      <c r="G8456" t="s">
        <v>4913</v>
      </c>
      <c r="H8456" t="s">
        <v>4912</v>
      </c>
      <c r="I8456">
        <v>45002</v>
      </c>
      <c r="J8456">
        <v>449</v>
      </c>
      <c r="K8456">
        <v>457.75549999999998</v>
      </c>
      <c r="L8456">
        <v>449</v>
      </c>
      <c r="M8456">
        <v>149.66666799999999</v>
      </c>
      <c r="N8456">
        <v>45166</v>
      </c>
      <c r="P8456">
        <v>0</v>
      </c>
      <c r="Q8456" t="str">
        <f t="shared" si="132"/>
        <v>ACTIVE</v>
      </c>
    </row>
    <row r="8457" spans="1:17" x14ac:dyDescent="0.25">
      <c r="A8457" t="s">
        <v>4900</v>
      </c>
      <c r="B8457">
        <v>1437</v>
      </c>
      <c r="C8457" t="s">
        <v>5435</v>
      </c>
      <c r="D8457" t="s">
        <v>5092</v>
      </c>
      <c r="E8457">
        <v>60754</v>
      </c>
      <c r="F8457" t="s">
        <v>4908</v>
      </c>
      <c r="G8457" t="s">
        <v>4944</v>
      </c>
      <c r="H8457" t="s">
        <v>4912</v>
      </c>
      <c r="I8457">
        <v>45002</v>
      </c>
      <c r="J8457">
        <v>231</v>
      </c>
      <c r="K8457">
        <v>235.50450000000001</v>
      </c>
      <c r="L8457">
        <v>231</v>
      </c>
      <c r="M8457">
        <v>77</v>
      </c>
      <c r="N8457">
        <v>45105</v>
      </c>
      <c r="P8457">
        <v>0</v>
      </c>
      <c r="Q8457" t="str">
        <f t="shared" si="132"/>
        <v>ACTIVE</v>
      </c>
    </row>
    <row r="8458" spans="1:17" x14ac:dyDescent="0.25">
      <c r="A8458" t="s">
        <v>4900</v>
      </c>
      <c r="B8458">
        <v>1254</v>
      </c>
      <c r="C8458" t="s">
        <v>5415</v>
      </c>
      <c r="D8458" t="s">
        <v>4908</v>
      </c>
      <c r="E8458">
        <v>60757</v>
      </c>
      <c r="F8458" t="s">
        <v>4908</v>
      </c>
      <c r="G8458" t="s">
        <v>4913</v>
      </c>
      <c r="H8458" t="s">
        <v>4912</v>
      </c>
      <c r="I8458">
        <v>45002</v>
      </c>
      <c r="J8458">
        <v>4190</v>
      </c>
      <c r="K8458">
        <v>4271.7049999999999</v>
      </c>
      <c r="L8458">
        <v>4190</v>
      </c>
      <c r="M8458">
        <v>1396.6666680000001</v>
      </c>
      <c r="N8458">
        <v>45166</v>
      </c>
      <c r="P8458">
        <v>0</v>
      </c>
      <c r="Q8458" t="str">
        <f t="shared" si="132"/>
        <v>ACTIVE</v>
      </c>
    </row>
    <row r="8459" spans="1:17" x14ac:dyDescent="0.25">
      <c r="A8459" t="s">
        <v>4900</v>
      </c>
      <c r="B8459">
        <v>1146</v>
      </c>
      <c r="C8459" t="s">
        <v>5128</v>
      </c>
      <c r="D8459" t="s">
        <v>4908</v>
      </c>
      <c r="E8459">
        <v>60761</v>
      </c>
      <c r="F8459" t="s">
        <v>4908</v>
      </c>
      <c r="G8459" t="s">
        <v>4913</v>
      </c>
      <c r="H8459" t="s">
        <v>4912</v>
      </c>
      <c r="I8459">
        <v>45002</v>
      </c>
      <c r="J8459">
        <v>54.1</v>
      </c>
      <c r="K8459">
        <v>55.154949999999999</v>
      </c>
      <c r="L8459">
        <v>54.1</v>
      </c>
      <c r="M8459">
        <v>27.049999</v>
      </c>
      <c r="N8459">
        <v>45154</v>
      </c>
      <c r="P8459">
        <v>0</v>
      </c>
      <c r="Q8459" t="str">
        <f t="shared" si="132"/>
        <v>ACTIVE</v>
      </c>
    </row>
    <row r="8460" spans="1:17" x14ac:dyDescent="0.25">
      <c r="A8460" t="s">
        <v>4900</v>
      </c>
      <c r="B8460">
        <v>397</v>
      </c>
      <c r="C8460" t="s">
        <v>5224</v>
      </c>
      <c r="D8460" t="s">
        <v>4908</v>
      </c>
      <c r="E8460">
        <v>60767</v>
      </c>
      <c r="F8460" t="s">
        <v>4908</v>
      </c>
      <c r="G8460" t="s">
        <v>4913</v>
      </c>
      <c r="H8460" t="s">
        <v>4912</v>
      </c>
      <c r="I8460">
        <v>45001</v>
      </c>
      <c r="J8460">
        <v>207.06</v>
      </c>
      <c r="K8460">
        <v>211.09766999999999</v>
      </c>
      <c r="L8460">
        <v>207.06</v>
      </c>
      <c r="M8460">
        <v>34.51</v>
      </c>
      <c r="N8460">
        <v>45152</v>
      </c>
      <c r="P8460">
        <v>0</v>
      </c>
      <c r="Q8460" t="str">
        <f t="shared" si="132"/>
        <v>ACTIVE</v>
      </c>
    </row>
    <row r="8461" spans="1:17" x14ac:dyDescent="0.25">
      <c r="A8461" t="s">
        <v>4900</v>
      </c>
      <c r="B8461">
        <v>1017</v>
      </c>
      <c r="C8461" t="s">
        <v>310</v>
      </c>
      <c r="D8461" t="s">
        <v>5092</v>
      </c>
      <c r="E8461">
        <v>60773</v>
      </c>
      <c r="F8461" t="s">
        <v>4908</v>
      </c>
      <c r="G8461" t="s">
        <v>4913</v>
      </c>
      <c r="H8461" t="s">
        <v>4912</v>
      </c>
      <c r="I8461">
        <v>45002</v>
      </c>
      <c r="J8461">
        <v>5987.14</v>
      </c>
      <c r="K8461">
        <v>6103.8892299999998</v>
      </c>
      <c r="L8461">
        <v>5987.14</v>
      </c>
      <c r="M8461">
        <v>5987.14</v>
      </c>
      <c r="N8461">
        <v>45044</v>
      </c>
      <c r="O8461">
        <v>45044</v>
      </c>
      <c r="P8461">
        <v>126</v>
      </c>
      <c r="Q8461" t="str">
        <f t="shared" si="132"/>
        <v>121-150</v>
      </c>
    </row>
    <row r="8462" spans="1:17" x14ac:dyDescent="0.25">
      <c r="A8462" t="s">
        <v>4899</v>
      </c>
      <c r="B8462">
        <v>1259</v>
      </c>
      <c r="C8462" t="s">
        <v>5526</v>
      </c>
      <c r="D8462" t="s">
        <v>5092</v>
      </c>
      <c r="E8462">
        <v>60780</v>
      </c>
      <c r="F8462" t="s">
        <v>4908</v>
      </c>
      <c r="G8462" t="s">
        <v>4913</v>
      </c>
      <c r="H8462" t="s">
        <v>5525</v>
      </c>
      <c r="I8462">
        <v>45002</v>
      </c>
      <c r="J8462">
        <v>114</v>
      </c>
      <c r="K8462">
        <v>114</v>
      </c>
      <c r="L8462">
        <v>114</v>
      </c>
      <c r="M8462">
        <v>114</v>
      </c>
      <c r="N8462">
        <v>45076</v>
      </c>
      <c r="O8462">
        <v>45076</v>
      </c>
      <c r="P8462">
        <v>94</v>
      </c>
      <c r="Q8462" t="str">
        <f t="shared" si="132"/>
        <v>91-120</v>
      </c>
    </row>
    <row r="8463" spans="1:17" x14ac:dyDescent="0.25">
      <c r="A8463" t="s">
        <v>4900</v>
      </c>
      <c r="B8463">
        <v>1432</v>
      </c>
      <c r="C8463" t="s">
        <v>5147</v>
      </c>
      <c r="D8463" t="s">
        <v>4908</v>
      </c>
      <c r="E8463">
        <v>60790</v>
      </c>
      <c r="F8463" t="s">
        <v>4908</v>
      </c>
      <c r="G8463" t="s">
        <v>4913</v>
      </c>
      <c r="H8463" t="s">
        <v>4912</v>
      </c>
      <c r="I8463">
        <v>45003</v>
      </c>
      <c r="J8463">
        <v>62</v>
      </c>
      <c r="K8463">
        <v>63.209000000000003</v>
      </c>
      <c r="L8463">
        <v>62</v>
      </c>
      <c r="M8463">
        <v>10.333335</v>
      </c>
      <c r="N8463">
        <v>45156</v>
      </c>
      <c r="P8463">
        <v>0</v>
      </c>
      <c r="Q8463" t="str">
        <f t="shared" si="132"/>
        <v>ACTIVE</v>
      </c>
    </row>
    <row r="8464" spans="1:17" x14ac:dyDescent="0.25">
      <c r="A8464" t="s">
        <v>4900</v>
      </c>
      <c r="B8464">
        <v>1240</v>
      </c>
      <c r="C8464" t="s">
        <v>5145</v>
      </c>
      <c r="D8464" t="s">
        <v>5092</v>
      </c>
      <c r="E8464">
        <v>60791</v>
      </c>
      <c r="F8464" t="s">
        <v>4908</v>
      </c>
      <c r="G8464" t="s">
        <v>4913</v>
      </c>
      <c r="H8464" t="s">
        <v>4912</v>
      </c>
      <c r="I8464">
        <v>45003</v>
      </c>
      <c r="J8464">
        <v>130.88999999999999</v>
      </c>
      <c r="K8464">
        <v>133.44235499999999</v>
      </c>
      <c r="L8464">
        <v>130.88999999999999</v>
      </c>
      <c r="M8464">
        <v>21.8149975</v>
      </c>
      <c r="N8464">
        <v>45135</v>
      </c>
      <c r="P8464">
        <v>0</v>
      </c>
      <c r="Q8464" t="str">
        <f t="shared" si="132"/>
        <v>ACTIVE</v>
      </c>
    </row>
    <row r="8465" spans="1:17" x14ac:dyDescent="0.25">
      <c r="A8465" t="s">
        <v>4900</v>
      </c>
      <c r="B8465">
        <v>762</v>
      </c>
      <c r="C8465" t="s">
        <v>5041</v>
      </c>
      <c r="D8465" t="s">
        <v>4908</v>
      </c>
      <c r="E8465">
        <v>60793</v>
      </c>
      <c r="F8465" t="s">
        <v>4908</v>
      </c>
      <c r="G8465" t="s">
        <v>4913</v>
      </c>
      <c r="H8465" t="s">
        <v>4912</v>
      </c>
      <c r="I8465">
        <v>45003</v>
      </c>
      <c r="J8465">
        <v>20</v>
      </c>
      <c r="K8465">
        <v>20.39</v>
      </c>
      <c r="L8465">
        <v>20</v>
      </c>
      <c r="M8465">
        <v>6.6666679999999996</v>
      </c>
      <c r="N8465">
        <v>45152</v>
      </c>
      <c r="P8465">
        <v>0</v>
      </c>
      <c r="Q8465" t="str">
        <f t="shared" si="132"/>
        <v>ACTIVE</v>
      </c>
    </row>
    <row r="8466" spans="1:17" x14ac:dyDescent="0.25">
      <c r="A8466" t="s">
        <v>4900</v>
      </c>
      <c r="B8466">
        <v>527</v>
      </c>
      <c r="C8466" t="s">
        <v>1662</v>
      </c>
      <c r="D8466" t="s">
        <v>4908</v>
      </c>
      <c r="E8466">
        <v>60804</v>
      </c>
      <c r="F8466" t="s">
        <v>4908</v>
      </c>
      <c r="G8466" t="s">
        <v>4913</v>
      </c>
      <c r="H8466" t="s">
        <v>4912</v>
      </c>
      <c r="I8466">
        <v>45003</v>
      </c>
      <c r="J8466">
        <v>24</v>
      </c>
      <c r="K8466">
        <v>24.468</v>
      </c>
      <c r="L8466">
        <v>24</v>
      </c>
      <c r="M8466">
        <v>24</v>
      </c>
      <c r="P8466">
        <v>0</v>
      </c>
      <c r="Q8466" t="str">
        <f t="shared" si="132"/>
        <v>ACTIVE</v>
      </c>
    </row>
    <row r="8467" spans="1:17" x14ac:dyDescent="0.25">
      <c r="A8467" t="s">
        <v>4900</v>
      </c>
      <c r="B8467">
        <v>491</v>
      </c>
      <c r="C8467" t="s">
        <v>5096</v>
      </c>
      <c r="D8467" t="s">
        <v>4908</v>
      </c>
      <c r="E8467">
        <v>60805</v>
      </c>
      <c r="F8467" t="s">
        <v>4908</v>
      </c>
      <c r="G8467" t="s">
        <v>4913</v>
      </c>
      <c r="H8467" t="s">
        <v>4912</v>
      </c>
      <c r="I8467">
        <v>45003</v>
      </c>
      <c r="J8467">
        <v>15</v>
      </c>
      <c r="K8467">
        <v>15.2925</v>
      </c>
      <c r="L8467">
        <v>15</v>
      </c>
      <c r="M8467">
        <v>2.5</v>
      </c>
      <c r="N8467">
        <v>45152</v>
      </c>
      <c r="P8467">
        <v>0</v>
      </c>
      <c r="Q8467" t="str">
        <f t="shared" si="132"/>
        <v>ACTIVE</v>
      </c>
    </row>
    <row r="8468" spans="1:17" x14ac:dyDescent="0.25">
      <c r="A8468" t="s">
        <v>4900</v>
      </c>
      <c r="B8468">
        <v>356</v>
      </c>
      <c r="C8468" t="s">
        <v>5579</v>
      </c>
      <c r="D8468" t="s">
        <v>5092</v>
      </c>
      <c r="E8468">
        <v>60806</v>
      </c>
      <c r="F8468" t="s">
        <v>4908</v>
      </c>
      <c r="G8468" t="s">
        <v>4913</v>
      </c>
      <c r="H8468" t="s">
        <v>4912</v>
      </c>
      <c r="I8468">
        <v>45003</v>
      </c>
      <c r="J8468">
        <v>21.75</v>
      </c>
      <c r="K8468">
        <v>22.174125</v>
      </c>
      <c r="L8468">
        <v>21.75</v>
      </c>
      <c r="M8468">
        <v>21.75</v>
      </c>
      <c r="P8468">
        <v>0</v>
      </c>
      <c r="Q8468" t="str">
        <f t="shared" si="132"/>
        <v>ACTIVE</v>
      </c>
    </row>
    <row r="8469" spans="1:17" x14ac:dyDescent="0.25">
      <c r="A8469" t="s">
        <v>4900</v>
      </c>
      <c r="B8469">
        <v>1150</v>
      </c>
      <c r="C8469" t="s">
        <v>4929</v>
      </c>
      <c r="D8469" t="s">
        <v>4908</v>
      </c>
      <c r="E8469">
        <v>60812</v>
      </c>
      <c r="F8469" t="s">
        <v>4908</v>
      </c>
      <c r="G8469" t="s">
        <v>4913</v>
      </c>
      <c r="H8469" t="s">
        <v>4912</v>
      </c>
      <c r="I8469">
        <v>45003</v>
      </c>
      <c r="J8469">
        <v>159.94999999999999</v>
      </c>
      <c r="K8469">
        <v>163.06902500000001</v>
      </c>
      <c r="L8469">
        <v>159.94999999999999</v>
      </c>
      <c r="M8469">
        <v>53.316665999999998</v>
      </c>
      <c r="N8469">
        <v>45160</v>
      </c>
      <c r="P8469">
        <v>0</v>
      </c>
      <c r="Q8469" t="str">
        <f t="shared" si="132"/>
        <v>ACTIVE</v>
      </c>
    </row>
    <row r="8470" spans="1:17" x14ac:dyDescent="0.25">
      <c r="A8470" t="s">
        <v>4900</v>
      </c>
      <c r="B8470">
        <v>1404</v>
      </c>
      <c r="C8470" t="s">
        <v>5554</v>
      </c>
      <c r="D8470" t="s">
        <v>5092</v>
      </c>
      <c r="E8470">
        <v>60814</v>
      </c>
      <c r="F8470" t="s">
        <v>4908</v>
      </c>
      <c r="G8470" t="s">
        <v>4913</v>
      </c>
      <c r="H8470" t="s">
        <v>4912</v>
      </c>
      <c r="I8470">
        <v>45003</v>
      </c>
      <c r="J8470">
        <v>25.3</v>
      </c>
      <c r="K8470">
        <v>25.79335</v>
      </c>
      <c r="L8470">
        <v>25.3</v>
      </c>
      <c r="M8470">
        <v>25.3</v>
      </c>
      <c r="N8470">
        <v>45038</v>
      </c>
      <c r="O8470">
        <v>45038</v>
      </c>
      <c r="P8470">
        <v>132</v>
      </c>
      <c r="Q8470" t="str">
        <f t="shared" si="132"/>
        <v>121-150</v>
      </c>
    </row>
    <row r="8471" spans="1:17" x14ac:dyDescent="0.25">
      <c r="A8471" t="s">
        <v>4900</v>
      </c>
      <c r="B8471">
        <v>356</v>
      </c>
      <c r="C8471" t="s">
        <v>5579</v>
      </c>
      <c r="D8471" t="s">
        <v>5092</v>
      </c>
      <c r="E8471">
        <v>60816</v>
      </c>
      <c r="F8471" t="s">
        <v>4908</v>
      </c>
      <c r="G8471" t="s">
        <v>4913</v>
      </c>
      <c r="H8471" t="s">
        <v>4912</v>
      </c>
      <c r="I8471">
        <v>45003</v>
      </c>
      <c r="J8471">
        <v>45.6</v>
      </c>
      <c r="K8471">
        <v>46.489199999999997</v>
      </c>
      <c r="L8471">
        <v>45.6</v>
      </c>
      <c r="M8471">
        <v>45.6</v>
      </c>
      <c r="P8471">
        <v>0</v>
      </c>
      <c r="Q8471" t="str">
        <f t="shared" si="132"/>
        <v>ACTIVE</v>
      </c>
    </row>
    <row r="8472" spans="1:17" x14ac:dyDescent="0.25">
      <c r="A8472" t="s">
        <v>4900</v>
      </c>
      <c r="B8472">
        <v>572</v>
      </c>
      <c r="C8472" t="s">
        <v>5246</v>
      </c>
      <c r="D8472" t="s">
        <v>4908</v>
      </c>
      <c r="E8472">
        <v>60821</v>
      </c>
      <c r="F8472" t="s">
        <v>4908</v>
      </c>
      <c r="G8472" t="s">
        <v>4913</v>
      </c>
      <c r="H8472" t="s">
        <v>4912</v>
      </c>
      <c r="I8472">
        <v>45003</v>
      </c>
      <c r="J8472">
        <v>125.03</v>
      </c>
      <c r="K8472">
        <v>127.468085</v>
      </c>
      <c r="L8472">
        <v>125.03</v>
      </c>
      <c r="M8472">
        <v>20.8383325</v>
      </c>
      <c r="N8472">
        <v>45152</v>
      </c>
      <c r="P8472">
        <v>0</v>
      </c>
      <c r="Q8472" t="str">
        <f t="shared" si="132"/>
        <v>ACTIVE</v>
      </c>
    </row>
    <row r="8473" spans="1:17" x14ac:dyDescent="0.25">
      <c r="A8473" t="s">
        <v>4900</v>
      </c>
      <c r="B8473">
        <v>773</v>
      </c>
      <c r="C8473" t="s">
        <v>4996</v>
      </c>
      <c r="D8473" t="s">
        <v>4908</v>
      </c>
      <c r="E8473">
        <v>60837</v>
      </c>
      <c r="F8473" t="s">
        <v>4908</v>
      </c>
      <c r="G8473" t="s">
        <v>4913</v>
      </c>
      <c r="H8473" t="s">
        <v>4912</v>
      </c>
      <c r="I8473">
        <v>45003</v>
      </c>
      <c r="J8473">
        <v>51.77</v>
      </c>
      <c r="K8473">
        <v>52.779515000000004</v>
      </c>
      <c r="L8473">
        <v>51.77</v>
      </c>
      <c r="M8473">
        <v>8.6283325000000008</v>
      </c>
      <c r="N8473">
        <v>45156</v>
      </c>
      <c r="P8473">
        <v>0</v>
      </c>
      <c r="Q8473" t="str">
        <f t="shared" si="132"/>
        <v>ACTIVE</v>
      </c>
    </row>
    <row r="8474" spans="1:17" x14ac:dyDescent="0.25">
      <c r="A8474" t="s">
        <v>4900</v>
      </c>
      <c r="B8474">
        <v>514</v>
      </c>
      <c r="C8474" t="s">
        <v>5575</v>
      </c>
      <c r="D8474" t="s">
        <v>5092</v>
      </c>
      <c r="E8474">
        <v>60842</v>
      </c>
      <c r="F8474" t="s">
        <v>4908</v>
      </c>
      <c r="G8474" t="s">
        <v>4913</v>
      </c>
      <c r="H8474" t="s">
        <v>4912</v>
      </c>
      <c r="I8474">
        <v>45003</v>
      </c>
      <c r="J8474">
        <v>51.9</v>
      </c>
      <c r="K8474">
        <v>52.912050000000001</v>
      </c>
      <c r="L8474">
        <v>51.9</v>
      </c>
      <c r="M8474">
        <v>51.9</v>
      </c>
      <c r="P8474">
        <v>0</v>
      </c>
      <c r="Q8474" t="str">
        <f t="shared" si="132"/>
        <v>ACTIVE</v>
      </c>
    </row>
    <row r="8475" spans="1:17" x14ac:dyDescent="0.25">
      <c r="A8475" t="s">
        <v>4900</v>
      </c>
      <c r="B8475">
        <v>572</v>
      </c>
      <c r="C8475" t="s">
        <v>5246</v>
      </c>
      <c r="D8475" t="s">
        <v>4908</v>
      </c>
      <c r="E8475">
        <v>60845</v>
      </c>
      <c r="F8475" t="s">
        <v>4908</v>
      </c>
      <c r="G8475" t="s">
        <v>4913</v>
      </c>
      <c r="H8475" t="s">
        <v>4912</v>
      </c>
      <c r="I8475">
        <v>45003</v>
      </c>
      <c r="J8475">
        <v>78</v>
      </c>
      <c r="K8475">
        <v>79.521000000000001</v>
      </c>
      <c r="L8475">
        <v>78</v>
      </c>
      <c r="M8475">
        <v>13</v>
      </c>
      <c r="N8475">
        <v>45152</v>
      </c>
      <c r="P8475">
        <v>0</v>
      </c>
      <c r="Q8475" t="str">
        <f t="shared" si="132"/>
        <v>ACTIVE</v>
      </c>
    </row>
    <row r="8476" spans="1:17" x14ac:dyDescent="0.25">
      <c r="A8476" t="s">
        <v>4900</v>
      </c>
      <c r="B8476">
        <v>572</v>
      </c>
      <c r="C8476" t="s">
        <v>5246</v>
      </c>
      <c r="D8476" t="s">
        <v>4908</v>
      </c>
      <c r="E8476">
        <v>60846</v>
      </c>
      <c r="F8476" t="s">
        <v>4908</v>
      </c>
      <c r="G8476" t="s">
        <v>4913</v>
      </c>
      <c r="H8476" t="s">
        <v>4912</v>
      </c>
      <c r="I8476">
        <v>45003</v>
      </c>
      <c r="J8476">
        <v>44</v>
      </c>
      <c r="K8476">
        <v>44.857999999999997</v>
      </c>
      <c r="L8476">
        <v>44</v>
      </c>
      <c r="M8476">
        <v>14.666668</v>
      </c>
      <c r="N8476">
        <v>45152</v>
      </c>
      <c r="P8476">
        <v>0</v>
      </c>
      <c r="Q8476" t="str">
        <f t="shared" si="132"/>
        <v>ACTIVE</v>
      </c>
    </row>
    <row r="8477" spans="1:17" x14ac:dyDescent="0.25">
      <c r="A8477" t="s">
        <v>4900</v>
      </c>
      <c r="B8477">
        <v>514</v>
      </c>
      <c r="C8477" t="s">
        <v>5575</v>
      </c>
      <c r="D8477" t="s">
        <v>5092</v>
      </c>
      <c r="E8477">
        <v>60849</v>
      </c>
      <c r="F8477" t="s">
        <v>4908</v>
      </c>
      <c r="G8477" t="s">
        <v>4913</v>
      </c>
      <c r="H8477" t="s">
        <v>4912</v>
      </c>
      <c r="I8477">
        <v>45003</v>
      </c>
      <c r="J8477">
        <v>33.700000000000003</v>
      </c>
      <c r="K8477">
        <v>34.357149999999997</v>
      </c>
      <c r="L8477">
        <v>33.700000000000003</v>
      </c>
      <c r="M8477">
        <v>33.700000000000003</v>
      </c>
      <c r="P8477">
        <v>0</v>
      </c>
      <c r="Q8477" t="str">
        <f t="shared" si="132"/>
        <v>ACTIVE</v>
      </c>
    </row>
    <row r="8478" spans="1:17" x14ac:dyDescent="0.25">
      <c r="A8478" t="s">
        <v>4900</v>
      </c>
      <c r="B8478">
        <v>773</v>
      </c>
      <c r="C8478" t="s">
        <v>4996</v>
      </c>
      <c r="D8478" t="s">
        <v>4908</v>
      </c>
      <c r="E8478">
        <v>60850</v>
      </c>
      <c r="F8478" t="s">
        <v>4908</v>
      </c>
      <c r="G8478" t="s">
        <v>4913</v>
      </c>
      <c r="H8478" t="s">
        <v>4912</v>
      </c>
      <c r="I8478">
        <v>45003</v>
      </c>
      <c r="J8478">
        <v>66.66</v>
      </c>
      <c r="K8478">
        <v>67.959869999999995</v>
      </c>
      <c r="L8478">
        <v>66.66</v>
      </c>
      <c r="M8478">
        <v>11.11</v>
      </c>
      <c r="N8478">
        <v>45156</v>
      </c>
      <c r="P8478">
        <v>0</v>
      </c>
      <c r="Q8478" t="str">
        <f t="shared" si="132"/>
        <v>ACTIVE</v>
      </c>
    </row>
    <row r="8479" spans="1:17" x14ac:dyDescent="0.25">
      <c r="A8479" t="s">
        <v>4900</v>
      </c>
      <c r="B8479">
        <v>1482</v>
      </c>
      <c r="C8479" t="s">
        <v>5000</v>
      </c>
      <c r="D8479" t="s">
        <v>4908</v>
      </c>
      <c r="E8479">
        <v>60851</v>
      </c>
      <c r="F8479" t="s">
        <v>4908</v>
      </c>
      <c r="G8479" t="s">
        <v>4913</v>
      </c>
      <c r="H8479" t="s">
        <v>4912</v>
      </c>
      <c r="I8479">
        <v>45003</v>
      </c>
      <c r="J8479">
        <v>135</v>
      </c>
      <c r="K8479">
        <v>137.63249999999999</v>
      </c>
      <c r="L8479">
        <v>135</v>
      </c>
      <c r="M8479">
        <v>22.5</v>
      </c>
      <c r="N8479">
        <v>45128</v>
      </c>
      <c r="P8479">
        <v>0</v>
      </c>
      <c r="Q8479" t="str">
        <f t="shared" si="132"/>
        <v>ACTIVE</v>
      </c>
    </row>
    <row r="8480" spans="1:17" x14ac:dyDescent="0.25">
      <c r="A8480" t="s">
        <v>4900</v>
      </c>
      <c r="B8480">
        <v>1146</v>
      </c>
      <c r="C8480" t="s">
        <v>5128</v>
      </c>
      <c r="D8480" t="s">
        <v>4908</v>
      </c>
      <c r="E8480">
        <v>60854</v>
      </c>
      <c r="F8480" t="s">
        <v>4908</v>
      </c>
      <c r="G8480" t="s">
        <v>4913</v>
      </c>
      <c r="H8480" t="s">
        <v>4912</v>
      </c>
      <c r="I8480">
        <v>45003</v>
      </c>
      <c r="J8480">
        <v>35.93</v>
      </c>
      <c r="K8480">
        <v>36.630634999999998</v>
      </c>
      <c r="L8480">
        <v>35.93</v>
      </c>
      <c r="M8480">
        <v>17.964999500000001</v>
      </c>
      <c r="N8480">
        <v>45154</v>
      </c>
      <c r="P8480">
        <v>0</v>
      </c>
      <c r="Q8480" t="str">
        <f t="shared" si="132"/>
        <v>ACTIVE</v>
      </c>
    </row>
    <row r="8481" spans="1:17" x14ac:dyDescent="0.25">
      <c r="A8481" t="s">
        <v>4900</v>
      </c>
      <c r="B8481">
        <v>1146</v>
      </c>
      <c r="C8481" t="s">
        <v>5128</v>
      </c>
      <c r="D8481" t="s">
        <v>4908</v>
      </c>
      <c r="E8481">
        <v>60857</v>
      </c>
      <c r="F8481" t="s">
        <v>4908</v>
      </c>
      <c r="G8481" t="s">
        <v>4913</v>
      </c>
      <c r="H8481" t="s">
        <v>4912</v>
      </c>
      <c r="I8481">
        <v>45003</v>
      </c>
      <c r="J8481">
        <v>43.99</v>
      </c>
      <c r="K8481">
        <v>44.847805000000001</v>
      </c>
      <c r="L8481">
        <v>43.99</v>
      </c>
      <c r="M8481">
        <v>21.9950005</v>
      </c>
      <c r="N8481">
        <v>45154</v>
      </c>
      <c r="P8481">
        <v>0</v>
      </c>
      <c r="Q8481" t="str">
        <f t="shared" si="132"/>
        <v>ACTIVE</v>
      </c>
    </row>
    <row r="8482" spans="1:17" x14ac:dyDescent="0.25">
      <c r="A8482" t="s">
        <v>4900</v>
      </c>
      <c r="B8482">
        <v>527</v>
      </c>
      <c r="C8482" t="s">
        <v>1662</v>
      </c>
      <c r="D8482" t="s">
        <v>4908</v>
      </c>
      <c r="E8482">
        <v>60858</v>
      </c>
      <c r="F8482" t="s">
        <v>4908</v>
      </c>
      <c r="G8482" t="s">
        <v>4913</v>
      </c>
      <c r="H8482" t="s">
        <v>4912</v>
      </c>
      <c r="I8482">
        <v>45003</v>
      </c>
      <c r="J8482">
        <v>33.24</v>
      </c>
      <c r="K8482">
        <v>33.888179999999998</v>
      </c>
      <c r="L8482">
        <v>33.24</v>
      </c>
      <c r="M8482">
        <v>33.24</v>
      </c>
      <c r="P8482">
        <v>0</v>
      </c>
      <c r="Q8482" t="str">
        <f t="shared" si="132"/>
        <v>ACTIVE</v>
      </c>
    </row>
    <row r="8483" spans="1:17" x14ac:dyDescent="0.25">
      <c r="A8483" t="s">
        <v>4900</v>
      </c>
      <c r="B8483">
        <v>1398</v>
      </c>
      <c r="C8483" t="s">
        <v>3531</v>
      </c>
      <c r="D8483" t="s">
        <v>5092</v>
      </c>
      <c r="E8483">
        <v>60861</v>
      </c>
      <c r="F8483" t="s">
        <v>4908</v>
      </c>
      <c r="G8483" t="s">
        <v>4913</v>
      </c>
      <c r="H8483" t="s">
        <v>4912</v>
      </c>
      <c r="I8483">
        <v>45003</v>
      </c>
      <c r="J8483">
        <v>103.19</v>
      </c>
      <c r="K8483">
        <v>105.20220500000001</v>
      </c>
      <c r="L8483">
        <v>103.19</v>
      </c>
      <c r="M8483">
        <v>103.19</v>
      </c>
      <c r="N8483">
        <v>45058</v>
      </c>
      <c r="O8483">
        <v>45058</v>
      </c>
      <c r="P8483">
        <v>112</v>
      </c>
      <c r="Q8483" t="str">
        <f t="shared" si="132"/>
        <v>91-120</v>
      </c>
    </row>
    <row r="8484" spans="1:17" x14ac:dyDescent="0.25">
      <c r="A8484" t="s">
        <v>4900</v>
      </c>
      <c r="B8484">
        <v>514</v>
      </c>
      <c r="C8484" t="s">
        <v>5575</v>
      </c>
      <c r="D8484" t="s">
        <v>5092</v>
      </c>
      <c r="E8484">
        <v>60864</v>
      </c>
      <c r="F8484" t="s">
        <v>4908</v>
      </c>
      <c r="G8484" t="s">
        <v>4913</v>
      </c>
      <c r="H8484" t="s">
        <v>4912</v>
      </c>
      <c r="I8484">
        <v>45003</v>
      </c>
      <c r="J8484">
        <v>14.25</v>
      </c>
      <c r="K8484">
        <v>14.527875</v>
      </c>
      <c r="L8484">
        <v>14.25</v>
      </c>
      <c r="M8484">
        <v>14.25</v>
      </c>
      <c r="P8484">
        <v>0</v>
      </c>
      <c r="Q8484" t="str">
        <f t="shared" si="132"/>
        <v>ACTIVE</v>
      </c>
    </row>
    <row r="8485" spans="1:17" x14ac:dyDescent="0.25">
      <c r="A8485" t="s">
        <v>4900</v>
      </c>
      <c r="B8485">
        <v>1428</v>
      </c>
      <c r="C8485" t="s">
        <v>5036</v>
      </c>
      <c r="D8485" t="s">
        <v>4908</v>
      </c>
      <c r="E8485">
        <v>60870</v>
      </c>
      <c r="F8485" t="s">
        <v>4908</v>
      </c>
      <c r="G8485" t="s">
        <v>4913</v>
      </c>
      <c r="H8485" t="s">
        <v>4912</v>
      </c>
      <c r="I8485">
        <v>45003</v>
      </c>
      <c r="J8485">
        <v>2000</v>
      </c>
      <c r="K8485">
        <v>2039</v>
      </c>
      <c r="L8485">
        <v>2000</v>
      </c>
      <c r="M8485">
        <v>666.66666799999996</v>
      </c>
      <c r="N8485">
        <v>45166</v>
      </c>
      <c r="P8485">
        <v>0</v>
      </c>
      <c r="Q8485" t="str">
        <f t="shared" si="132"/>
        <v>ACTIVE</v>
      </c>
    </row>
    <row r="8486" spans="1:17" x14ac:dyDescent="0.25">
      <c r="A8486" t="s">
        <v>4900</v>
      </c>
      <c r="B8486">
        <v>1033</v>
      </c>
      <c r="C8486" t="s">
        <v>4927</v>
      </c>
      <c r="D8486" t="s">
        <v>4908</v>
      </c>
      <c r="E8486">
        <v>60877</v>
      </c>
      <c r="F8486" t="s">
        <v>4908</v>
      </c>
      <c r="G8486" t="s">
        <v>4913</v>
      </c>
      <c r="H8486" t="s">
        <v>4912</v>
      </c>
      <c r="I8486">
        <v>45004</v>
      </c>
      <c r="J8486">
        <v>217.05</v>
      </c>
      <c r="K8486">
        <v>221.28247500000001</v>
      </c>
      <c r="L8486">
        <v>217.05</v>
      </c>
      <c r="M8486">
        <v>72.349997999999999</v>
      </c>
      <c r="N8486">
        <v>45166</v>
      </c>
      <c r="P8486">
        <v>0</v>
      </c>
      <c r="Q8486" t="str">
        <f t="shared" si="132"/>
        <v>ACTIVE</v>
      </c>
    </row>
    <row r="8487" spans="1:17" x14ac:dyDescent="0.25">
      <c r="A8487" t="s">
        <v>4900</v>
      </c>
      <c r="B8487">
        <v>1360</v>
      </c>
      <c r="C8487" t="s">
        <v>5551</v>
      </c>
      <c r="D8487" t="s">
        <v>5092</v>
      </c>
      <c r="E8487">
        <v>60880</v>
      </c>
      <c r="F8487" t="s">
        <v>4908</v>
      </c>
      <c r="G8487" t="s">
        <v>4913</v>
      </c>
      <c r="H8487" t="s">
        <v>4912</v>
      </c>
      <c r="I8487">
        <v>45004</v>
      </c>
      <c r="J8487">
        <v>181.97</v>
      </c>
      <c r="K8487">
        <v>185.518415</v>
      </c>
      <c r="L8487">
        <v>181.97</v>
      </c>
      <c r="M8487">
        <v>121.313333</v>
      </c>
      <c r="N8487">
        <v>45096</v>
      </c>
      <c r="O8487">
        <v>45096</v>
      </c>
      <c r="P8487">
        <v>74</v>
      </c>
      <c r="Q8487" t="str">
        <f t="shared" si="132"/>
        <v>61-90</v>
      </c>
    </row>
    <row r="8488" spans="1:17" x14ac:dyDescent="0.25">
      <c r="A8488" t="s">
        <v>4900</v>
      </c>
      <c r="B8488">
        <v>1404</v>
      </c>
      <c r="C8488" t="s">
        <v>5554</v>
      </c>
      <c r="D8488" t="s">
        <v>5092</v>
      </c>
      <c r="E8488">
        <v>60883</v>
      </c>
      <c r="F8488" t="s">
        <v>4908</v>
      </c>
      <c r="G8488" t="s">
        <v>4944</v>
      </c>
      <c r="H8488" t="s">
        <v>4912</v>
      </c>
      <c r="I8488">
        <v>45004</v>
      </c>
      <c r="J8488">
        <v>2040</v>
      </c>
      <c r="K8488">
        <v>2079.7800000000002</v>
      </c>
      <c r="L8488">
        <v>2040</v>
      </c>
      <c r="M8488">
        <v>2040</v>
      </c>
      <c r="N8488">
        <v>45038</v>
      </c>
      <c r="O8488">
        <v>45038</v>
      </c>
      <c r="P8488">
        <v>132</v>
      </c>
      <c r="Q8488" t="str">
        <f t="shared" si="132"/>
        <v>121-150</v>
      </c>
    </row>
    <row r="8489" spans="1:17" x14ac:dyDescent="0.25">
      <c r="A8489" t="s">
        <v>4900</v>
      </c>
      <c r="B8489">
        <v>356</v>
      </c>
      <c r="C8489" t="s">
        <v>5579</v>
      </c>
      <c r="D8489" t="s">
        <v>5092</v>
      </c>
      <c r="E8489">
        <v>60888</v>
      </c>
      <c r="F8489" t="s">
        <v>4908</v>
      </c>
      <c r="G8489" t="s">
        <v>4913</v>
      </c>
      <c r="H8489" t="s">
        <v>4912</v>
      </c>
      <c r="I8489">
        <v>45004</v>
      </c>
      <c r="J8489">
        <v>16.45</v>
      </c>
      <c r="K8489">
        <v>16.770775</v>
      </c>
      <c r="L8489">
        <v>16.45</v>
      </c>
      <c r="M8489">
        <v>16.45</v>
      </c>
      <c r="P8489">
        <v>0</v>
      </c>
      <c r="Q8489" t="str">
        <f t="shared" si="132"/>
        <v>ACTIVE</v>
      </c>
    </row>
    <row r="8490" spans="1:17" x14ac:dyDescent="0.25">
      <c r="A8490" t="s">
        <v>4900</v>
      </c>
      <c r="B8490">
        <v>773</v>
      </c>
      <c r="C8490" t="s">
        <v>4996</v>
      </c>
      <c r="D8490" t="s">
        <v>4908</v>
      </c>
      <c r="E8490">
        <v>60891</v>
      </c>
      <c r="F8490" t="s">
        <v>4908</v>
      </c>
      <c r="G8490" t="s">
        <v>4913</v>
      </c>
      <c r="H8490" t="s">
        <v>4912</v>
      </c>
      <c r="I8490">
        <v>45004</v>
      </c>
      <c r="J8490">
        <v>36.869999999999997</v>
      </c>
      <c r="K8490">
        <v>37.588965000000002</v>
      </c>
      <c r="L8490">
        <v>36.869999999999997</v>
      </c>
      <c r="M8490">
        <v>6.1449974999999997</v>
      </c>
      <c r="N8490">
        <v>45156</v>
      </c>
      <c r="P8490">
        <v>0</v>
      </c>
      <c r="Q8490" t="str">
        <f t="shared" si="132"/>
        <v>ACTIVE</v>
      </c>
    </row>
    <row r="8491" spans="1:17" x14ac:dyDescent="0.25">
      <c r="A8491" t="s">
        <v>4900</v>
      </c>
      <c r="B8491">
        <v>356</v>
      </c>
      <c r="C8491" t="s">
        <v>5579</v>
      </c>
      <c r="D8491" t="s">
        <v>5092</v>
      </c>
      <c r="E8491">
        <v>60895</v>
      </c>
      <c r="F8491" t="s">
        <v>4908</v>
      </c>
      <c r="G8491" t="s">
        <v>4913</v>
      </c>
      <c r="H8491" t="s">
        <v>4912</v>
      </c>
      <c r="I8491">
        <v>45004</v>
      </c>
      <c r="J8491">
        <v>40.9</v>
      </c>
      <c r="K8491">
        <v>41.69755</v>
      </c>
      <c r="L8491">
        <v>40.9</v>
      </c>
      <c r="M8491">
        <v>40.9</v>
      </c>
      <c r="P8491">
        <v>0</v>
      </c>
      <c r="Q8491" t="str">
        <f t="shared" si="132"/>
        <v>ACTIVE</v>
      </c>
    </row>
    <row r="8492" spans="1:17" x14ac:dyDescent="0.25">
      <c r="A8492" t="s">
        <v>4900</v>
      </c>
      <c r="B8492">
        <v>773</v>
      </c>
      <c r="C8492" t="s">
        <v>4996</v>
      </c>
      <c r="D8492" t="s">
        <v>4908</v>
      </c>
      <c r="E8492">
        <v>60896</v>
      </c>
      <c r="F8492" t="s">
        <v>4908</v>
      </c>
      <c r="G8492" t="s">
        <v>4913</v>
      </c>
      <c r="H8492" t="s">
        <v>4912</v>
      </c>
      <c r="I8492">
        <v>45004</v>
      </c>
      <c r="J8492">
        <v>68.150000000000006</v>
      </c>
      <c r="K8492">
        <v>69.478925000000004</v>
      </c>
      <c r="L8492">
        <v>68.150000000000006</v>
      </c>
      <c r="M8492">
        <v>11.358332499999999</v>
      </c>
      <c r="N8492">
        <v>45156</v>
      </c>
      <c r="P8492">
        <v>0</v>
      </c>
      <c r="Q8492" t="str">
        <f t="shared" si="132"/>
        <v>ACTIVE</v>
      </c>
    </row>
    <row r="8493" spans="1:17" x14ac:dyDescent="0.25">
      <c r="A8493" t="s">
        <v>4900</v>
      </c>
      <c r="B8493">
        <v>1361</v>
      </c>
      <c r="C8493" t="s">
        <v>1212</v>
      </c>
      <c r="D8493" t="s">
        <v>4908</v>
      </c>
      <c r="E8493">
        <v>60897</v>
      </c>
      <c r="F8493" t="s">
        <v>4908</v>
      </c>
      <c r="G8493" t="s">
        <v>4913</v>
      </c>
      <c r="H8493" t="s">
        <v>4912</v>
      </c>
      <c r="I8493">
        <v>45004</v>
      </c>
      <c r="J8493">
        <v>147.36000000000001</v>
      </c>
      <c r="K8493">
        <v>150.23352</v>
      </c>
      <c r="L8493">
        <v>147.36000000000001</v>
      </c>
      <c r="M8493">
        <v>24.56</v>
      </c>
      <c r="N8493">
        <v>45159</v>
      </c>
      <c r="P8493">
        <v>0</v>
      </c>
      <c r="Q8493" t="str">
        <f t="shared" si="132"/>
        <v>ACTIVE</v>
      </c>
    </row>
    <row r="8494" spans="1:17" x14ac:dyDescent="0.25">
      <c r="A8494" t="s">
        <v>4900</v>
      </c>
      <c r="B8494">
        <v>1240</v>
      </c>
      <c r="C8494" t="s">
        <v>5145</v>
      </c>
      <c r="D8494" t="s">
        <v>5092</v>
      </c>
      <c r="E8494">
        <v>60898</v>
      </c>
      <c r="F8494" t="s">
        <v>4908</v>
      </c>
      <c r="G8494" t="s">
        <v>4913</v>
      </c>
      <c r="H8494" t="s">
        <v>4912</v>
      </c>
      <c r="I8494">
        <v>45004</v>
      </c>
      <c r="J8494">
        <v>113</v>
      </c>
      <c r="K8494">
        <v>115.20350000000001</v>
      </c>
      <c r="L8494">
        <v>113</v>
      </c>
      <c r="M8494">
        <v>18.833335000000002</v>
      </c>
      <c r="N8494">
        <v>45135</v>
      </c>
      <c r="P8494">
        <v>0</v>
      </c>
      <c r="Q8494" t="str">
        <f t="shared" si="132"/>
        <v>ACTIVE</v>
      </c>
    </row>
    <row r="8495" spans="1:17" x14ac:dyDescent="0.25">
      <c r="A8495" t="s">
        <v>4900</v>
      </c>
      <c r="B8495">
        <v>527</v>
      </c>
      <c r="C8495" t="s">
        <v>1662</v>
      </c>
      <c r="D8495" t="s">
        <v>4908</v>
      </c>
      <c r="E8495">
        <v>60899</v>
      </c>
      <c r="F8495" t="s">
        <v>4908</v>
      </c>
      <c r="G8495" t="s">
        <v>4913</v>
      </c>
      <c r="H8495" t="s">
        <v>4912</v>
      </c>
      <c r="I8495">
        <v>45004</v>
      </c>
      <c r="J8495">
        <v>17</v>
      </c>
      <c r="K8495">
        <v>17.331499999999998</v>
      </c>
      <c r="L8495">
        <v>17</v>
      </c>
      <c r="M8495">
        <v>17</v>
      </c>
      <c r="P8495">
        <v>0</v>
      </c>
      <c r="Q8495" t="str">
        <f t="shared" si="132"/>
        <v>ACTIVE</v>
      </c>
    </row>
    <row r="8496" spans="1:17" x14ac:dyDescent="0.25">
      <c r="A8496" t="s">
        <v>4900</v>
      </c>
      <c r="B8496">
        <v>491</v>
      </c>
      <c r="C8496" t="s">
        <v>5096</v>
      </c>
      <c r="D8496" t="s">
        <v>4908</v>
      </c>
      <c r="E8496">
        <v>60901</v>
      </c>
      <c r="F8496" t="s">
        <v>4908</v>
      </c>
      <c r="G8496" t="s">
        <v>4913</v>
      </c>
      <c r="H8496" t="s">
        <v>4912</v>
      </c>
      <c r="I8496">
        <v>45004</v>
      </c>
      <c r="J8496">
        <v>480</v>
      </c>
      <c r="K8496">
        <v>489.36</v>
      </c>
      <c r="L8496">
        <v>480</v>
      </c>
      <c r="M8496">
        <v>80</v>
      </c>
      <c r="N8496">
        <v>45152</v>
      </c>
      <c r="P8496">
        <v>0</v>
      </c>
      <c r="Q8496" t="str">
        <f t="shared" si="132"/>
        <v>ACTIVE</v>
      </c>
    </row>
    <row r="8497" spans="1:17" x14ac:dyDescent="0.25">
      <c r="A8497" t="s">
        <v>4900</v>
      </c>
      <c r="B8497">
        <v>967</v>
      </c>
      <c r="C8497" t="s">
        <v>5578</v>
      </c>
      <c r="D8497" t="s">
        <v>4908</v>
      </c>
      <c r="E8497">
        <v>60903</v>
      </c>
      <c r="F8497" t="s">
        <v>4908</v>
      </c>
      <c r="G8497" t="s">
        <v>4944</v>
      </c>
      <c r="H8497" t="s">
        <v>4912</v>
      </c>
      <c r="I8497">
        <v>45004</v>
      </c>
      <c r="J8497">
        <v>313.5</v>
      </c>
      <c r="K8497">
        <v>319.61324999999999</v>
      </c>
      <c r="L8497">
        <v>313.5</v>
      </c>
      <c r="M8497">
        <v>209</v>
      </c>
      <c r="N8497">
        <v>45159</v>
      </c>
      <c r="P8497">
        <v>0</v>
      </c>
      <c r="Q8497" t="str">
        <f t="shared" si="132"/>
        <v>ACTIVE</v>
      </c>
    </row>
    <row r="8498" spans="1:17" x14ac:dyDescent="0.25">
      <c r="A8498" t="s">
        <v>4900</v>
      </c>
      <c r="B8498">
        <v>491</v>
      </c>
      <c r="C8498" t="s">
        <v>5096</v>
      </c>
      <c r="D8498" t="s">
        <v>4908</v>
      </c>
      <c r="E8498">
        <v>60904</v>
      </c>
      <c r="F8498" t="s">
        <v>4908</v>
      </c>
      <c r="G8498" t="s">
        <v>4913</v>
      </c>
      <c r="H8498" t="s">
        <v>4912</v>
      </c>
      <c r="I8498">
        <v>45004</v>
      </c>
      <c r="J8498">
        <v>17.100000000000001</v>
      </c>
      <c r="K8498">
        <v>17.433450000000001</v>
      </c>
      <c r="L8498">
        <v>17.100000000000001</v>
      </c>
      <c r="M8498">
        <v>2.85</v>
      </c>
      <c r="N8498">
        <v>45152</v>
      </c>
      <c r="P8498">
        <v>0</v>
      </c>
      <c r="Q8498" t="str">
        <f t="shared" si="132"/>
        <v>ACTIVE</v>
      </c>
    </row>
    <row r="8499" spans="1:17" x14ac:dyDescent="0.25">
      <c r="A8499" t="s">
        <v>4900</v>
      </c>
      <c r="B8499">
        <v>1240</v>
      </c>
      <c r="C8499" t="s">
        <v>5145</v>
      </c>
      <c r="D8499" t="s">
        <v>5092</v>
      </c>
      <c r="E8499">
        <v>60905</v>
      </c>
      <c r="F8499" t="s">
        <v>4908</v>
      </c>
      <c r="G8499" t="s">
        <v>4913</v>
      </c>
      <c r="H8499" t="s">
        <v>4912</v>
      </c>
      <c r="I8499">
        <v>45004</v>
      </c>
      <c r="J8499">
        <v>77.959999999999994</v>
      </c>
      <c r="K8499">
        <v>79.480220000000003</v>
      </c>
      <c r="L8499">
        <v>77.959999999999994</v>
      </c>
      <c r="M8499">
        <v>41.978462</v>
      </c>
      <c r="N8499">
        <v>45135</v>
      </c>
      <c r="P8499">
        <v>0</v>
      </c>
      <c r="Q8499" t="str">
        <f t="shared" si="132"/>
        <v>ACTIVE</v>
      </c>
    </row>
    <row r="8500" spans="1:17" x14ac:dyDescent="0.25">
      <c r="A8500" t="s">
        <v>4900</v>
      </c>
      <c r="B8500">
        <v>1002</v>
      </c>
      <c r="C8500" t="s">
        <v>5496</v>
      </c>
      <c r="D8500" t="s">
        <v>4908</v>
      </c>
      <c r="E8500">
        <v>60910</v>
      </c>
      <c r="F8500" t="s">
        <v>4908</v>
      </c>
      <c r="G8500" t="s">
        <v>4913</v>
      </c>
      <c r="H8500" t="s">
        <v>4912</v>
      </c>
      <c r="I8500">
        <v>45004</v>
      </c>
      <c r="J8500">
        <v>90.6</v>
      </c>
      <c r="K8500">
        <v>92.366699999999994</v>
      </c>
      <c r="L8500">
        <v>90.6</v>
      </c>
      <c r="M8500">
        <v>60.4</v>
      </c>
      <c r="N8500">
        <v>45152</v>
      </c>
      <c r="P8500">
        <v>0</v>
      </c>
      <c r="Q8500" t="str">
        <f t="shared" si="132"/>
        <v>ACTIVE</v>
      </c>
    </row>
    <row r="8501" spans="1:17" x14ac:dyDescent="0.25">
      <c r="A8501" t="s">
        <v>4900</v>
      </c>
      <c r="B8501">
        <v>1361</v>
      </c>
      <c r="C8501" t="s">
        <v>1212</v>
      </c>
      <c r="D8501" t="s">
        <v>4908</v>
      </c>
      <c r="E8501">
        <v>60912</v>
      </c>
      <c r="F8501" t="s">
        <v>4908</v>
      </c>
      <c r="G8501" t="s">
        <v>4913</v>
      </c>
      <c r="H8501" t="s">
        <v>4912</v>
      </c>
      <c r="I8501">
        <v>45004</v>
      </c>
      <c r="J8501">
        <v>107</v>
      </c>
      <c r="K8501">
        <v>109.0865</v>
      </c>
      <c r="L8501">
        <v>107</v>
      </c>
      <c r="M8501">
        <v>17.833335000000002</v>
      </c>
      <c r="N8501">
        <v>45159</v>
      </c>
      <c r="P8501">
        <v>0</v>
      </c>
      <c r="Q8501" t="str">
        <f t="shared" si="132"/>
        <v>ACTIVE</v>
      </c>
    </row>
    <row r="8502" spans="1:17" x14ac:dyDescent="0.25">
      <c r="A8502" t="s">
        <v>4900</v>
      </c>
      <c r="B8502">
        <v>356</v>
      </c>
      <c r="C8502" t="s">
        <v>5579</v>
      </c>
      <c r="D8502" t="s">
        <v>5092</v>
      </c>
      <c r="E8502">
        <v>60917</v>
      </c>
      <c r="F8502" t="s">
        <v>4908</v>
      </c>
      <c r="G8502" t="s">
        <v>4913</v>
      </c>
      <c r="H8502" t="s">
        <v>4912</v>
      </c>
      <c r="I8502">
        <v>45004</v>
      </c>
      <c r="J8502">
        <v>69.08</v>
      </c>
      <c r="K8502">
        <v>70.427059999999997</v>
      </c>
      <c r="L8502">
        <v>69.08</v>
      </c>
      <c r="M8502">
        <v>69.08</v>
      </c>
      <c r="P8502">
        <v>0</v>
      </c>
      <c r="Q8502" t="str">
        <f t="shared" si="132"/>
        <v>ACTIVE</v>
      </c>
    </row>
    <row r="8503" spans="1:17" x14ac:dyDescent="0.25">
      <c r="A8503" t="s">
        <v>4900</v>
      </c>
      <c r="B8503">
        <v>356</v>
      </c>
      <c r="C8503" t="s">
        <v>5579</v>
      </c>
      <c r="D8503" t="s">
        <v>5092</v>
      </c>
      <c r="E8503">
        <v>60918</v>
      </c>
      <c r="F8503" t="s">
        <v>4908</v>
      </c>
      <c r="G8503" t="s">
        <v>4913</v>
      </c>
      <c r="H8503" t="s">
        <v>4912</v>
      </c>
      <c r="I8503">
        <v>45004</v>
      </c>
      <c r="J8503">
        <v>49.49</v>
      </c>
      <c r="K8503">
        <v>50.455055000000002</v>
      </c>
      <c r="L8503">
        <v>49.49</v>
      </c>
      <c r="M8503">
        <v>49.49</v>
      </c>
      <c r="P8503">
        <v>0</v>
      </c>
      <c r="Q8503" t="str">
        <f t="shared" si="132"/>
        <v>ACTIVE</v>
      </c>
    </row>
    <row r="8504" spans="1:17" x14ac:dyDescent="0.25">
      <c r="A8504" t="s">
        <v>4900</v>
      </c>
      <c r="B8504">
        <v>491</v>
      </c>
      <c r="C8504" t="s">
        <v>5096</v>
      </c>
      <c r="D8504" t="s">
        <v>4908</v>
      </c>
      <c r="E8504">
        <v>60919</v>
      </c>
      <c r="F8504" t="s">
        <v>4908</v>
      </c>
      <c r="G8504" t="s">
        <v>4913</v>
      </c>
      <c r="H8504" t="s">
        <v>4912</v>
      </c>
      <c r="I8504">
        <v>45004</v>
      </c>
      <c r="J8504">
        <v>270</v>
      </c>
      <c r="K8504">
        <v>275.26499999999999</v>
      </c>
      <c r="L8504">
        <v>270</v>
      </c>
      <c r="M8504">
        <v>45</v>
      </c>
      <c r="N8504">
        <v>45152</v>
      </c>
      <c r="P8504">
        <v>0</v>
      </c>
      <c r="Q8504" t="str">
        <f t="shared" si="132"/>
        <v>ACTIVE</v>
      </c>
    </row>
    <row r="8505" spans="1:17" x14ac:dyDescent="0.25">
      <c r="A8505" t="s">
        <v>4900</v>
      </c>
      <c r="B8505">
        <v>514</v>
      </c>
      <c r="C8505" t="s">
        <v>5575</v>
      </c>
      <c r="D8505" t="s">
        <v>5092</v>
      </c>
      <c r="E8505">
        <v>60922</v>
      </c>
      <c r="F8505" t="s">
        <v>4908</v>
      </c>
      <c r="G8505" t="s">
        <v>4913</v>
      </c>
      <c r="H8505" t="s">
        <v>4912</v>
      </c>
      <c r="I8505">
        <v>45004</v>
      </c>
      <c r="J8505">
        <v>29.15</v>
      </c>
      <c r="K8505">
        <v>29.718425</v>
      </c>
      <c r="L8505">
        <v>29.15</v>
      </c>
      <c r="M8505">
        <v>29.15</v>
      </c>
      <c r="P8505">
        <v>0</v>
      </c>
      <c r="Q8505" t="str">
        <f t="shared" si="132"/>
        <v>ACTIVE</v>
      </c>
    </row>
    <row r="8506" spans="1:17" x14ac:dyDescent="0.25">
      <c r="A8506" t="s">
        <v>4900</v>
      </c>
      <c r="B8506">
        <v>1298</v>
      </c>
      <c r="C8506" t="s">
        <v>5561</v>
      </c>
      <c r="D8506" t="s">
        <v>5092</v>
      </c>
      <c r="E8506">
        <v>60923</v>
      </c>
      <c r="F8506" t="s">
        <v>4908</v>
      </c>
      <c r="G8506" t="s">
        <v>4944</v>
      </c>
      <c r="H8506" t="s">
        <v>4912</v>
      </c>
      <c r="I8506">
        <v>45004</v>
      </c>
      <c r="J8506">
        <v>845.5</v>
      </c>
      <c r="K8506">
        <v>861.98725000000002</v>
      </c>
      <c r="L8506">
        <v>845.5</v>
      </c>
      <c r="M8506">
        <v>780.46153800000002</v>
      </c>
      <c r="N8506">
        <v>45034</v>
      </c>
      <c r="O8506">
        <v>45033</v>
      </c>
      <c r="P8506">
        <v>137</v>
      </c>
      <c r="Q8506" t="str">
        <f t="shared" si="132"/>
        <v>121-150</v>
      </c>
    </row>
    <row r="8507" spans="1:17" x14ac:dyDescent="0.25">
      <c r="A8507" t="s">
        <v>4900</v>
      </c>
      <c r="B8507">
        <v>1002</v>
      </c>
      <c r="C8507" t="s">
        <v>5496</v>
      </c>
      <c r="D8507" t="s">
        <v>4908</v>
      </c>
      <c r="E8507">
        <v>60926</v>
      </c>
      <c r="F8507" t="s">
        <v>4908</v>
      </c>
      <c r="G8507" t="s">
        <v>4913</v>
      </c>
      <c r="H8507" t="s">
        <v>4912</v>
      </c>
      <c r="I8507">
        <v>45004</v>
      </c>
      <c r="J8507">
        <v>35.15</v>
      </c>
      <c r="K8507">
        <v>35.835425000000001</v>
      </c>
      <c r="L8507">
        <v>35.15</v>
      </c>
      <c r="M8507">
        <v>23.433333000000001</v>
      </c>
      <c r="N8507">
        <v>45152</v>
      </c>
      <c r="P8507">
        <v>0</v>
      </c>
      <c r="Q8507" t="str">
        <f t="shared" si="132"/>
        <v>ACTIVE</v>
      </c>
    </row>
    <row r="8508" spans="1:17" x14ac:dyDescent="0.25">
      <c r="A8508" t="s">
        <v>4900</v>
      </c>
      <c r="B8508">
        <v>1482</v>
      </c>
      <c r="C8508" t="s">
        <v>5000</v>
      </c>
      <c r="D8508" t="s">
        <v>4908</v>
      </c>
      <c r="E8508">
        <v>60932</v>
      </c>
      <c r="F8508" t="s">
        <v>4908</v>
      </c>
      <c r="G8508" t="s">
        <v>4913</v>
      </c>
      <c r="H8508" t="s">
        <v>4912</v>
      </c>
      <c r="I8508">
        <v>45004</v>
      </c>
      <c r="J8508">
        <v>134</v>
      </c>
      <c r="K8508">
        <v>136.613</v>
      </c>
      <c r="L8508">
        <v>134</v>
      </c>
      <c r="M8508">
        <v>22.333335000000002</v>
      </c>
      <c r="N8508">
        <v>45128</v>
      </c>
      <c r="P8508">
        <v>0</v>
      </c>
      <c r="Q8508" t="str">
        <f t="shared" si="132"/>
        <v>ACTIVE</v>
      </c>
    </row>
    <row r="8509" spans="1:17" x14ac:dyDescent="0.25">
      <c r="A8509" t="s">
        <v>4900</v>
      </c>
      <c r="B8509">
        <v>1146</v>
      </c>
      <c r="C8509" t="s">
        <v>5128</v>
      </c>
      <c r="D8509" t="s">
        <v>4908</v>
      </c>
      <c r="E8509">
        <v>60933</v>
      </c>
      <c r="F8509" t="s">
        <v>4908</v>
      </c>
      <c r="G8509" t="s">
        <v>4913</v>
      </c>
      <c r="H8509" t="s">
        <v>4912</v>
      </c>
      <c r="I8509">
        <v>45004</v>
      </c>
      <c r="J8509">
        <v>111.15</v>
      </c>
      <c r="K8509">
        <v>113.317425</v>
      </c>
      <c r="L8509">
        <v>111.15</v>
      </c>
      <c r="M8509">
        <v>55.5749985</v>
      </c>
      <c r="N8509">
        <v>45154</v>
      </c>
      <c r="P8509">
        <v>0</v>
      </c>
      <c r="Q8509" t="str">
        <f t="shared" si="132"/>
        <v>ACTIVE</v>
      </c>
    </row>
    <row r="8510" spans="1:17" x14ac:dyDescent="0.25">
      <c r="A8510" t="s">
        <v>4900</v>
      </c>
      <c r="B8510">
        <v>572</v>
      </c>
      <c r="C8510" t="s">
        <v>5246</v>
      </c>
      <c r="D8510" t="s">
        <v>4908</v>
      </c>
      <c r="E8510">
        <v>60935</v>
      </c>
      <c r="F8510" t="s">
        <v>4908</v>
      </c>
      <c r="G8510" t="s">
        <v>4913</v>
      </c>
      <c r="H8510" t="s">
        <v>4912</v>
      </c>
      <c r="I8510">
        <v>45004</v>
      </c>
      <c r="J8510">
        <v>77.95</v>
      </c>
      <c r="K8510">
        <v>79.470025000000007</v>
      </c>
      <c r="L8510">
        <v>77.95</v>
      </c>
      <c r="M8510">
        <v>12.9916675</v>
      </c>
      <c r="N8510">
        <v>45152</v>
      </c>
      <c r="P8510">
        <v>0</v>
      </c>
      <c r="Q8510" t="str">
        <f t="shared" si="132"/>
        <v>ACTIVE</v>
      </c>
    </row>
    <row r="8511" spans="1:17" x14ac:dyDescent="0.25">
      <c r="A8511" t="s">
        <v>4900</v>
      </c>
      <c r="B8511">
        <v>1404</v>
      </c>
      <c r="C8511" t="s">
        <v>5554</v>
      </c>
      <c r="D8511" t="s">
        <v>5092</v>
      </c>
      <c r="E8511">
        <v>60941</v>
      </c>
      <c r="F8511" t="s">
        <v>4908</v>
      </c>
      <c r="G8511" t="s">
        <v>4913</v>
      </c>
      <c r="H8511" t="s">
        <v>4912</v>
      </c>
      <c r="I8511">
        <v>45004</v>
      </c>
      <c r="J8511">
        <v>126.9</v>
      </c>
      <c r="K8511">
        <v>129.37455</v>
      </c>
      <c r="L8511">
        <v>126.9</v>
      </c>
      <c r="M8511">
        <v>126.9</v>
      </c>
      <c r="N8511">
        <v>45038</v>
      </c>
      <c r="O8511">
        <v>45038</v>
      </c>
      <c r="P8511">
        <v>132</v>
      </c>
      <c r="Q8511" t="str">
        <f t="shared" si="132"/>
        <v>121-150</v>
      </c>
    </row>
    <row r="8512" spans="1:17" x14ac:dyDescent="0.25">
      <c r="A8512" t="s">
        <v>4900</v>
      </c>
      <c r="B8512">
        <v>1437</v>
      </c>
      <c r="C8512" t="s">
        <v>5435</v>
      </c>
      <c r="D8512" t="s">
        <v>5092</v>
      </c>
      <c r="E8512">
        <v>60944</v>
      </c>
      <c r="F8512" t="s">
        <v>4908</v>
      </c>
      <c r="G8512" t="s">
        <v>4913</v>
      </c>
      <c r="H8512" t="s">
        <v>4912</v>
      </c>
      <c r="I8512">
        <v>45004</v>
      </c>
      <c r="J8512">
        <v>81.28</v>
      </c>
      <c r="K8512">
        <v>82.864959999999996</v>
      </c>
      <c r="L8512">
        <v>81.28</v>
      </c>
      <c r="M8512">
        <v>27.093333999999999</v>
      </c>
      <c r="N8512">
        <v>45105</v>
      </c>
      <c r="P8512">
        <v>0</v>
      </c>
      <c r="Q8512" t="str">
        <f t="shared" si="132"/>
        <v>ACTIVE</v>
      </c>
    </row>
    <row r="8513" spans="1:17" x14ac:dyDescent="0.25">
      <c r="A8513" t="s">
        <v>4900</v>
      </c>
      <c r="B8513">
        <v>514</v>
      </c>
      <c r="C8513" t="s">
        <v>5575</v>
      </c>
      <c r="D8513" t="s">
        <v>5092</v>
      </c>
      <c r="E8513">
        <v>60947</v>
      </c>
      <c r="F8513" t="s">
        <v>4908</v>
      </c>
      <c r="G8513" t="s">
        <v>4913</v>
      </c>
      <c r="H8513" t="s">
        <v>4912</v>
      </c>
      <c r="I8513">
        <v>45004</v>
      </c>
      <c r="J8513">
        <v>45.55</v>
      </c>
      <c r="K8513">
        <v>46.438225000000003</v>
      </c>
      <c r="L8513">
        <v>45.55</v>
      </c>
      <c r="M8513">
        <v>45.55</v>
      </c>
      <c r="P8513">
        <v>0</v>
      </c>
      <c r="Q8513" t="str">
        <f t="shared" si="132"/>
        <v>ACTIVE</v>
      </c>
    </row>
    <row r="8514" spans="1:17" x14ac:dyDescent="0.25">
      <c r="A8514" t="s">
        <v>4900</v>
      </c>
      <c r="B8514">
        <v>1482</v>
      </c>
      <c r="C8514" t="s">
        <v>5000</v>
      </c>
      <c r="D8514" t="s">
        <v>4908</v>
      </c>
      <c r="E8514">
        <v>60949</v>
      </c>
      <c r="F8514" t="s">
        <v>4908</v>
      </c>
      <c r="G8514" t="s">
        <v>4913</v>
      </c>
      <c r="H8514" t="s">
        <v>4912</v>
      </c>
      <c r="I8514">
        <v>45004</v>
      </c>
      <c r="J8514">
        <v>110</v>
      </c>
      <c r="K8514">
        <v>112.145</v>
      </c>
      <c r="L8514">
        <v>110</v>
      </c>
      <c r="M8514">
        <v>18.333335000000002</v>
      </c>
      <c r="N8514">
        <v>45128</v>
      </c>
      <c r="P8514">
        <v>0</v>
      </c>
      <c r="Q8514" t="str">
        <f t="shared" ref="Q8514:Q8577" si="133">IF(P8514=0,"ACTIVE",IF(P8514&lt;=30,"1-30",IF(AND(P8514&gt;30,P8514&lt;=60),"31-60",IF(AND(P8514&gt;60,P8514&lt;=90),"61-90",IF(AND(P8514&gt;90,P8514&lt;=120),"91-120",IF(AND(P8514&gt;120,P8514&lt;=150),"121-150",IF(AND(P8514&gt;150,P8514&lt;=180),"151-180","180+")))))))</f>
        <v>ACTIVE</v>
      </c>
    </row>
    <row r="8515" spans="1:17" x14ac:dyDescent="0.25">
      <c r="A8515" t="s">
        <v>4900</v>
      </c>
      <c r="B8515">
        <v>1099</v>
      </c>
      <c r="C8515" t="s">
        <v>5056</v>
      </c>
      <c r="D8515" t="s">
        <v>4908</v>
      </c>
      <c r="E8515">
        <v>60951</v>
      </c>
      <c r="F8515" t="s">
        <v>4908</v>
      </c>
      <c r="G8515" t="s">
        <v>4913</v>
      </c>
      <c r="H8515" t="s">
        <v>4912</v>
      </c>
      <c r="I8515">
        <v>45004</v>
      </c>
      <c r="J8515">
        <v>1250.3800000000001</v>
      </c>
      <c r="K8515">
        <v>1274.76241</v>
      </c>
      <c r="L8515">
        <v>1250.3800000000001</v>
      </c>
      <c r="M8515">
        <v>416.79333200000002</v>
      </c>
      <c r="N8515">
        <v>45152</v>
      </c>
      <c r="P8515">
        <v>0</v>
      </c>
      <c r="Q8515" t="str">
        <f t="shared" si="133"/>
        <v>ACTIVE</v>
      </c>
    </row>
    <row r="8516" spans="1:17" x14ac:dyDescent="0.25">
      <c r="A8516" t="s">
        <v>4900</v>
      </c>
      <c r="B8516">
        <v>1099</v>
      </c>
      <c r="C8516" t="s">
        <v>5056</v>
      </c>
      <c r="D8516" t="s">
        <v>4908</v>
      </c>
      <c r="E8516">
        <v>60954</v>
      </c>
      <c r="F8516" t="s">
        <v>4908</v>
      </c>
      <c r="G8516" t="s">
        <v>4913</v>
      </c>
      <c r="H8516" t="s">
        <v>4912</v>
      </c>
      <c r="I8516">
        <v>45004</v>
      </c>
      <c r="J8516">
        <v>1906.96</v>
      </c>
      <c r="K8516">
        <v>1944.14572</v>
      </c>
      <c r="L8516">
        <v>1906.96</v>
      </c>
      <c r="M8516">
        <v>635.65333199999998</v>
      </c>
      <c r="N8516">
        <v>45152</v>
      </c>
      <c r="P8516">
        <v>0</v>
      </c>
      <c r="Q8516" t="str">
        <f t="shared" si="133"/>
        <v>ACTIVE</v>
      </c>
    </row>
    <row r="8517" spans="1:17" x14ac:dyDescent="0.25">
      <c r="A8517" t="s">
        <v>4900</v>
      </c>
      <c r="B8517">
        <v>1099</v>
      </c>
      <c r="C8517" t="s">
        <v>5056</v>
      </c>
      <c r="D8517" t="s">
        <v>4908</v>
      </c>
      <c r="E8517">
        <v>60955</v>
      </c>
      <c r="F8517" t="s">
        <v>4908</v>
      </c>
      <c r="G8517" t="s">
        <v>4913</v>
      </c>
      <c r="H8517" t="s">
        <v>4912</v>
      </c>
      <c r="I8517">
        <v>45004</v>
      </c>
      <c r="J8517">
        <v>1906.96</v>
      </c>
      <c r="K8517">
        <v>1944.14572</v>
      </c>
      <c r="L8517">
        <v>1906.96</v>
      </c>
      <c r="M8517">
        <v>635.65333199999998</v>
      </c>
      <c r="N8517">
        <v>45152</v>
      </c>
      <c r="P8517">
        <v>0</v>
      </c>
      <c r="Q8517" t="str">
        <f t="shared" si="133"/>
        <v>ACTIVE</v>
      </c>
    </row>
    <row r="8518" spans="1:17" x14ac:dyDescent="0.25">
      <c r="A8518" t="s">
        <v>4900</v>
      </c>
      <c r="B8518">
        <v>1480</v>
      </c>
      <c r="C8518" t="s">
        <v>5425</v>
      </c>
      <c r="D8518" t="s">
        <v>5092</v>
      </c>
      <c r="E8518">
        <v>60956</v>
      </c>
      <c r="F8518" t="s">
        <v>4908</v>
      </c>
      <c r="G8518" t="s">
        <v>4913</v>
      </c>
      <c r="H8518" t="s">
        <v>4912</v>
      </c>
      <c r="I8518">
        <v>45004</v>
      </c>
      <c r="J8518">
        <v>384.52</v>
      </c>
      <c r="K8518">
        <v>392.01814000000002</v>
      </c>
      <c r="L8518">
        <v>384.52</v>
      </c>
      <c r="M8518">
        <v>177.470766</v>
      </c>
      <c r="N8518">
        <v>45118</v>
      </c>
      <c r="O8518">
        <v>45117</v>
      </c>
      <c r="P8518">
        <v>53</v>
      </c>
      <c r="Q8518" t="str">
        <f t="shared" si="133"/>
        <v>31-60</v>
      </c>
    </row>
    <row r="8519" spans="1:17" x14ac:dyDescent="0.25">
      <c r="A8519" t="s">
        <v>4900</v>
      </c>
      <c r="B8519">
        <v>1360</v>
      </c>
      <c r="C8519" t="s">
        <v>5551</v>
      </c>
      <c r="D8519" t="s">
        <v>5092</v>
      </c>
      <c r="E8519">
        <v>60957</v>
      </c>
      <c r="F8519" t="s">
        <v>4908</v>
      </c>
      <c r="G8519" t="s">
        <v>4944</v>
      </c>
      <c r="H8519" t="s">
        <v>4912</v>
      </c>
      <c r="I8519">
        <v>45004</v>
      </c>
      <c r="J8519">
        <v>1962.15</v>
      </c>
      <c r="K8519">
        <v>2000.4119250000001</v>
      </c>
      <c r="L8519">
        <v>1962.15</v>
      </c>
      <c r="M8519">
        <v>1635.125</v>
      </c>
      <c r="N8519">
        <v>45096</v>
      </c>
      <c r="O8519">
        <v>45096</v>
      </c>
      <c r="P8519">
        <v>74</v>
      </c>
      <c r="Q8519" t="str">
        <f t="shared" si="133"/>
        <v>61-90</v>
      </c>
    </row>
    <row r="8520" spans="1:17" x14ac:dyDescent="0.25">
      <c r="A8520" t="s">
        <v>4900</v>
      </c>
      <c r="B8520">
        <v>1404</v>
      </c>
      <c r="C8520" t="s">
        <v>5554</v>
      </c>
      <c r="D8520" t="s">
        <v>5092</v>
      </c>
      <c r="E8520">
        <v>60959</v>
      </c>
      <c r="F8520" t="s">
        <v>4908</v>
      </c>
      <c r="G8520" t="s">
        <v>4944</v>
      </c>
      <c r="H8520" t="s">
        <v>4912</v>
      </c>
      <c r="I8520">
        <v>45004</v>
      </c>
      <c r="J8520">
        <v>7025</v>
      </c>
      <c r="K8520">
        <v>7161.9875000000002</v>
      </c>
      <c r="L8520">
        <v>7025</v>
      </c>
      <c r="M8520">
        <v>7025</v>
      </c>
      <c r="N8520">
        <v>45038</v>
      </c>
      <c r="O8520">
        <v>45038</v>
      </c>
      <c r="P8520">
        <v>132</v>
      </c>
      <c r="Q8520" t="str">
        <f t="shared" si="133"/>
        <v>121-150</v>
      </c>
    </row>
    <row r="8521" spans="1:17" x14ac:dyDescent="0.25">
      <c r="A8521" t="s">
        <v>4900</v>
      </c>
      <c r="B8521">
        <v>1404</v>
      </c>
      <c r="C8521" t="s">
        <v>5554</v>
      </c>
      <c r="D8521" t="s">
        <v>5092</v>
      </c>
      <c r="E8521">
        <v>60961</v>
      </c>
      <c r="F8521" t="s">
        <v>4908</v>
      </c>
      <c r="G8521" t="s">
        <v>4913</v>
      </c>
      <c r="H8521" t="s">
        <v>4912</v>
      </c>
      <c r="I8521">
        <v>45004</v>
      </c>
      <c r="J8521">
        <v>30</v>
      </c>
      <c r="K8521">
        <v>30.585000000000001</v>
      </c>
      <c r="L8521">
        <v>30</v>
      </c>
      <c r="M8521">
        <v>30</v>
      </c>
      <c r="N8521">
        <v>45038</v>
      </c>
      <c r="O8521">
        <v>45038</v>
      </c>
      <c r="P8521">
        <v>132</v>
      </c>
      <c r="Q8521" t="str">
        <f t="shared" si="133"/>
        <v>121-150</v>
      </c>
    </row>
    <row r="8522" spans="1:17" x14ac:dyDescent="0.25">
      <c r="A8522" t="s">
        <v>4900</v>
      </c>
      <c r="B8522">
        <v>1404</v>
      </c>
      <c r="C8522" t="s">
        <v>5554</v>
      </c>
      <c r="D8522" t="s">
        <v>5092</v>
      </c>
      <c r="E8522">
        <v>60962</v>
      </c>
      <c r="F8522" t="s">
        <v>4908</v>
      </c>
      <c r="G8522" t="s">
        <v>4913</v>
      </c>
      <c r="H8522" t="s">
        <v>4912</v>
      </c>
      <c r="I8522">
        <v>45004</v>
      </c>
      <c r="J8522">
        <v>14.46</v>
      </c>
      <c r="K8522">
        <v>14.74197</v>
      </c>
      <c r="L8522">
        <v>14.46</v>
      </c>
      <c r="M8522">
        <v>14.46</v>
      </c>
      <c r="N8522">
        <v>45038</v>
      </c>
      <c r="O8522">
        <v>45038</v>
      </c>
      <c r="P8522">
        <v>132</v>
      </c>
      <c r="Q8522" t="str">
        <f t="shared" si="133"/>
        <v>121-150</v>
      </c>
    </row>
    <row r="8523" spans="1:17" x14ac:dyDescent="0.25">
      <c r="A8523" t="s">
        <v>4900</v>
      </c>
      <c r="B8523">
        <v>1404</v>
      </c>
      <c r="C8523" t="s">
        <v>5554</v>
      </c>
      <c r="D8523" t="s">
        <v>5092</v>
      </c>
      <c r="E8523">
        <v>60963</v>
      </c>
      <c r="F8523" t="s">
        <v>4908</v>
      </c>
      <c r="G8523" t="s">
        <v>4913</v>
      </c>
      <c r="H8523" t="s">
        <v>4912</v>
      </c>
      <c r="I8523">
        <v>45004</v>
      </c>
      <c r="J8523">
        <v>55.37</v>
      </c>
      <c r="K8523">
        <v>56.449714999999998</v>
      </c>
      <c r="L8523">
        <v>55.37</v>
      </c>
      <c r="M8523">
        <v>55.37</v>
      </c>
      <c r="N8523">
        <v>45038</v>
      </c>
      <c r="O8523">
        <v>45038</v>
      </c>
      <c r="P8523">
        <v>132</v>
      </c>
      <c r="Q8523" t="str">
        <f t="shared" si="133"/>
        <v>121-150</v>
      </c>
    </row>
    <row r="8524" spans="1:17" x14ac:dyDescent="0.25">
      <c r="A8524" t="s">
        <v>4900</v>
      </c>
      <c r="B8524">
        <v>1196</v>
      </c>
      <c r="C8524" t="s">
        <v>5537</v>
      </c>
      <c r="D8524" t="s">
        <v>5092</v>
      </c>
      <c r="E8524">
        <v>60964</v>
      </c>
      <c r="F8524" t="s">
        <v>4908</v>
      </c>
      <c r="G8524" t="s">
        <v>4944</v>
      </c>
      <c r="H8524" t="s">
        <v>4912</v>
      </c>
      <c r="I8524">
        <v>45004</v>
      </c>
      <c r="J8524">
        <v>800</v>
      </c>
      <c r="K8524">
        <v>815.6</v>
      </c>
      <c r="L8524">
        <v>800</v>
      </c>
      <c r="M8524">
        <v>666.66666699999996</v>
      </c>
      <c r="N8524">
        <v>45044</v>
      </c>
      <c r="P8524">
        <v>0</v>
      </c>
      <c r="Q8524" t="str">
        <f t="shared" si="133"/>
        <v>ACTIVE</v>
      </c>
    </row>
    <row r="8525" spans="1:17" x14ac:dyDescent="0.25">
      <c r="A8525" t="s">
        <v>4900</v>
      </c>
      <c r="B8525">
        <v>1321</v>
      </c>
      <c r="C8525" t="s">
        <v>5577</v>
      </c>
      <c r="D8525" t="s">
        <v>5092</v>
      </c>
      <c r="E8525">
        <v>60965</v>
      </c>
      <c r="F8525" t="s">
        <v>4908</v>
      </c>
      <c r="G8525" t="s">
        <v>4913</v>
      </c>
      <c r="H8525" t="s">
        <v>4912</v>
      </c>
      <c r="I8525">
        <v>45004</v>
      </c>
      <c r="J8525">
        <v>528</v>
      </c>
      <c r="K8525">
        <v>538.29600000000005</v>
      </c>
      <c r="L8525">
        <v>528</v>
      </c>
      <c r="M8525">
        <v>528</v>
      </c>
      <c r="N8525">
        <v>45051</v>
      </c>
      <c r="O8525">
        <v>45051</v>
      </c>
      <c r="P8525">
        <v>119</v>
      </c>
      <c r="Q8525" t="str">
        <f t="shared" si="133"/>
        <v>91-120</v>
      </c>
    </row>
    <row r="8526" spans="1:17" x14ac:dyDescent="0.25">
      <c r="A8526" t="s">
        <v>4900</v>
      </c>
      <c r="B8526">
        <v>1240</v>
      </c>
      <c r="C8526" t="s">
        <v>5145</v>
      </c>
      <c r="D8526" t="s">
        <v>5092</v>
      </c>
      <c r="E8526">
        <v>60969</v>
      </c>
      <c r="F8526" t="s">
        <v>4908</v>
      </c>
      <c r="G8526" t="s">
        <v>4913</v>
      </c>
      <c r="H8526" t="s">
        <v>4912</v>
      </c>
      <c r="I8526">
        <v>45004</v>
      </c>
      <c r="J8526">
        <v>205.74</v>
      </c>
      <c r="K8526">
        <v>209.75192999999999</v>
      </c>
      <c r="L8526">
        <v>205.74</v>
      </c>
      <c r="M8526">
        <v>110.78307599999999</v>
      </c>
      <c r="N8526">
        <v>45135</v>
      </c>
      <c r="P8526">
        <v>0</v>
      </c>
      <c r="Q8526" t="str">
        <f t="shared" si="133"/>
        <v>ACTIVE</v>
      </c>
    </row>
    <row r="8527" spans="1:17" x14ac:dyDescent="0.25">
      <c r="A8527" t="s">
        <v>4900</v>
      </c>
      <c r="B8527">
        <v>356</v>
      </c>
      <c r="C8527" t="s">
        <v>5579</v>
      </c>
      <c r="D8527" t="s">
        <v>5092</v>
      </c>
      <c r="E8527">
        <v>60973</v>
      </c>
      <c r="F8527" t="s">
        <v>4908</v>
      </c>
      <c r="G8527" t="s">
        <v>4913</v>
      </c>
      <c r="H8527" t="s">
        <v>4912</v>
      </c>
      <c r="I8527">
        <v>45004</v>
      </c>
      <c r="J8527">
        <v>12.49</v>
      </c>
      <c r="K8527">
        <v>12.733555000000001</v>
      </c>
      <c r="L8527">
        <v>12.49</v>
      </c>
      <c r="M8527">
        <v>12.49</v>
      </c>
      <c r="P8527">
        <v>0</v>
      </c>
      <c r="Q8527" t="str">
        <f t="shared" si="133"/>
        <v>ACTIVE</v>
      </c>
    </row>
    <row r="8528" spans="1:17" x14ac:dyDescent="0.25">
      <c r="A8528" t="s">
        <v>4900</v>
      </c>
      <c r="B8528">
        <v>333</v>
      </c>
      <c r="C8528" t="s">
        <v>4932</v>
      </c>
      <c r="D8528" t="s">
        <v>4908</v>
      </c>
      <c r="E8528">
        <v>60976</v>
      </c>
      <c r="F8528" t="s">
        <v>4908</v>
      </c>
      <c r="G8528" t="s">
        <v>4913</v>
      </c>
      <c r="H8528" t="s">
        <v>4912</v>
      </c>
      <c r="I8528">
        <v>45004</v>
      </c>
      <c r="J8528">
        <v>100</v>
      </c>
      <c r="K8528">
        <v>101.95</v>
      </c>
      <c r="L8528">
        <v>100</v>
      </c>
      <c r="M8528">
        <v>16.666664999999998</v>
      </c>
      <c r="N8528">
        <v>45166</v>
      </c>
      <c r="P8528">
        <v>0</v>
      </c>
      <c r="Q8528" t="str">
        <f t="shared" si="133"/>
        <v>ACTIVE</v>
      </c>
    </row>
    <row r="8529" spans="1:17" x14ac:dyDescent="0.25">
      <c r="A8529" t="s">
        <v>4900</v>
      </c>
      <c r="B8529">
        <v>514</v>
      </c>
      <c r="C8529" t="s">
        <v>5575</v>
      </c>
      <c r="D8529" t="s">
        <v>5092</v>
      </c>
      <c r="E8529">
        <v>60979</v>
      </c>
      <c r="F8529" t="s">
        <v>4908</v>
      </c>
      <c r="G8529" t="s">
        <v>4913</v>
      </c>
      <c r="H8529" t="s">
        <v>4912</v>
      </c>
      <c r="I8529">
        <v>45004</v>
      </c>
      <c r="J8529">
        <v>16.600000000000001</v>
      </c>
      <c r="K8529">
        <v>16.9237</v>
      </c>
      <c r="L8529">
        <v>16.600000000000001</v>
      </c>
      <c r="M8529">
        <v>16.600000000000001</v>
      </c>
      <c r="P8529">
        <v>0</v>
      </c>
      <c r="Q8529" t="str">
        <f t="shared" si="133"/>
        <v>ACTIVE</v>
      </c>
    </row>
    <row r="8530" spans="1:17" x14ac:dyDescent="0.25">
      <c r="A8530" t="s">
        <v>4900</v>
      </c>
      <c r="B8530">
        <v>514</v>
      </c>
      <c r="C8530" t="s">
        <v>5575</v>
      </c>
      <c r="D8530" t="s">
        <v>5092</v>
      </c>
      <c r="E8530">
        <v>60980</v>
      </c>
      <c r="F8530" t="s">
        <v>4908</v>
      </c>
      <c r="G8530" t="s">
        <v>4913</v>
      </c>
      <c r="H8530" t="s">
        <v>4912</v>
      </c>
      <c r="I8530">
        <v>45004</v>
      </c>
      <c r="J8530">
        <v>2.5</v>
      </c>
      <c r="K8530">
        <v>2.5487500000000001</v>
      </c>
      <c r="L8530">
        <v>2.5</v>
      </c>
      <c r="M8530">
        <v>2.5</v>
      </c>
      <c r="P8530">
        <v>0</v>
      </c>
      <c r="Q8530" t="str">
        <f t="shared" si="133"/>
        <v>ACTIVE</v>
      </c>
    </row>
    <row r="8531" spans="1:17" x14ac:dyDescent="0.25">
      <c r="A8531" t="s">
        <v>4900</v>
      </c>
      <c r="B8531">
        <v>1146</v>
      </c>
      <c r="C8531" t="s">
        <v>5128</v>
      </c>
      <c r="D8531" t="s">
        <v>4908</v>
      </c>
      <c r="E8531">
        <v>60984</v>
      </c>
      <c r="F8531" t="s">
        <v>4908</v>
      </c>
      <c r="G8531" t="s">
        <v>4913</v>
      </c>
      <c r="H8531" t="s">
        <v>4912</v>
      </c>
      <c r="I8531">
        <v>45004</v>
      </c>
      <c r="J8531">
        <v>152.57</v>
      </c>
      <c r="K8531">
        <v>155.54511500000001</v>
      </c>
      <c r="L8531">
        <v>152.57</v>
      </c>
      <c r="M8531">
        <v>76.284999499999998</v>
      </c>
      <c r="N8531">
        <v>45154</v>
      </c>
      <c r="P8531">
        <v>0</v>
      </c>
      <c r="Q8531" t="str">
        <f t="shared" si="133"/>
        <v>ACTIVE</v>
      </c>
    </row>
    <row r="8532" spans="1:17" x14ac:dyDescent="0.25">
      <c r="A8532" t="s">
        <v>4900</v>
      </c>
      <c r="B8532">
        <v>1026</v>
      </c>
      <c r="C8532" t="s">
        <v>5010</v>
      </c>
      <c r="D8532" t="s">
        <v>4908</v>
      </c>
      <c r="E8532">
        <v>60995</v>
      </c>
      <c r="F8532" t="s">
        <v>4908</v>
      </c>
      <c r="G8532" t="s">
        <v>4913</v>
      </c>
      <c r="H8532" t="s">
        <v>4912</v>
      </c>
      <c r="I8532">
        <v>45004</v>
      </c>
      <c r="J8532">
        <v>586.02</v>
      </c>
      <c r="K8532">
        <v>597.44739000000004</v>
      </c>
      <c r="L8532">
        <v>586.02</v>
      </c>
      <c r="M8532">
        <v>97.67</v>
      </c>
      <c r="N8532">
        <v>45147</v>
      </c>
      <c r="P8532">
        <v>0</v>
      </c>
      <c r="Q8532" t="str">
        <f t="shared" si="133"/>
        <v>ACTIVE</v>
      </c>
    </row>
    <row r="8533" spans="1:17" x14ac:dyDescent="0.25">
      <c r="A8533" t="s">
        <v>4900</v>
      </c>
      <c r="B8533">
        <v>514</v>
      </c>
      <c r="C8533" t="s">
        <v>5575</v>
      </c>
      <c r="D8533" t="s">
        <v>5092</v>
      </c>
      <c r="E8533">
        <v>60996</v>
      </c>
      <c r="F8533" t="s">
        <v>4908</v>
      </c>
      <c r="G8533" t="s">
        <v>4913</v>
      </c>
      <c r="H8533" t="s">
        <v>4912</v>
      </c>
      <c r="I8533">
        <v>45004</v>
      </c>
      <c r="J8533">
        <v>6.4</v>
      </c>
      <c r="K8533">
        <v>6.5247999999999999</v>
      </c>
      <c r="L8533">
        <v>6.4</v>
      </c>
      <c r="M8533">
        <v>6.4</v>
      </c>
      <c r="P8533">
        <v>0</v>
      </c>
      <c r="Q8533" t="str">
        <f t="shared" si="133"/>
        <v>ACTIVE</v>
      </c>
    </row>
    <row r="8534" spans="1:17" x14ac:dyDescent="0.25">
      <c r="A8534" t="s">
        <v>4900</v>
      </c>
      <c r="B8534">
        <v>514</v>
      </c>
      <c r="C8534" t="s">
        <v>5575</v>
      </c>
      <c r="D8534" t="s">
        <v>5092</v>
      </c>
      <c r="E8534">
        <v>60997</v>
      </c>
      <c r="F8534" t="s">
        <v>4908</v>
      </c>
      <c r="G8534" t="s">
        <v>4913</v>
      </c>
      <c r="H8534" t="s">
        <v>4912</v>
      </c>
      <c r="I8534">
        <v>45004</v>
      </c>
      <c r="J8534">
        <v>2.5</v>
      </c>
      <c r="K8534">
        <v>2.5487500000000001</v>
      </c>
      <c r="L8534">
        <v>2.5</v>
      </c>
      <c r="M8534">
        <v>2.5</v>
      </c>
      <c r="P8534">
        <v>0</v>
      </c>
      <c r="Q8534" t="str">
        <f t="shared" si="133"/>
        <v>ACTIVE</v>
      </c>
    </row>
    <row r="8535" spans="1:17" x14ac:dyDescent="0.25">
      <c r="A8535" t="s">
        <v>4900</v>
      </c>
      <c r="B8535">
        <v>356</v>
      </c>
      <c r="C8535" t="s">
        <v>5579</v>
      </c>
      <c r="D8535" t="s">
        <v>5092</v>
      </c>
      <c r="E8535">
        <v>61002</v>
      </c>
      <c r="F8535" t="s">
        <v>4908</v>
      </c>
      <c r="G8535" t="s">
        <v>4913</v>
      </c>
      <c r="H8535" t="s">
        <v>4912</v>
      </c>
      <c r="I8535">
        <v>45004</v>
      </c>
      <c r="J8535">
        <v>71.349999999999994</v>
      </c>
      <c r="K8535">
        <v>72.741325000000003</v>
      </c>
      <c r="L8535">
        <v>71.349999999999994</v>
      </c>
      <c r="M8535">
        <v>71.349999999999994</v>
      </c>
      <c r="P8535">
        <v>0</v>
      </c>
      <c r="Q8535" t="str">
        <f t="shared" si="133"/>
        <v>ACTIVE</v>
      </c>
    </row>
    <row r="8536" spans="1:17" x14ac:dyDescent="0.25">
      <c r="A8536" t="s">
        <v>4900</v>
      </c>
      <c r="B8536">
        <v>356</v>
      </c>
      <c r="C8536" t="s">
        <v>5579</v>
      </c>
      <c r="D8536" t="s">
        <v>5092</v>
      </c>
      <c r="E8536">
        <v>61003</v>
      </c>
      <c r="F8536" t="s">
        <v>4908</v>
      </c>
      <c r="G8536" t="s">
        <v>4913</v>
      </c>
      <c r="H8536" t="s">
        <v>4912</v>
      </c>
      <c r="I8536">
        <v>45004</v>
      </c>
      <c r="J8536">
        <v>12.47</v>
      </c>
      <c r="K8536">
        <v>12.713165</v>
      </c>
      <c r="L8536">
        <v>12.47</v>
      </c>
      <c r="M8536">
        <v>12.47</v>
      </c>
      <c r="P8536">
        <v>0</v>
      </c>
      <c r="Q8536" t="str">
        <f t="shared" si="133"/>
        <v>ACTIVE</v>
      </c>
    </row>
    <row r="8537" spans="1:17" x14ac:dyDescent="0.25">
      <c r="A8537" t="s">
        <v>4900</v>
      </c>
      <c r="B8537">
        <v>359</v>
      </c>
      <c r="C8537" t="s">
        <v>276</v>
      </c>
      <c r="D8537" t="s">
        <v>4908</v>
      </c>
      <c r="E8537">
        <v>61004</v>
      </c>
      <c r="F8537" t="s">
        <v>4908</v>
      </c>
      <c r="G8537" t="s">
        <v>4944</v>
      </c>
      <c r="H8537" t="s">
        <v>4912</v>
      </c>
      <c r="I8537">
        <v>45005</v>
      </c>
      <c r="J8537">
        <v>1550.17</v>
      </c>
      <c r="K8537">
        <v>1580.3983149999999</v>
      </c>
      <c r="L8537">
        <v>1550.17</v>
      </c>
      <c r="M8537">
        <v>258.36166750000001</v>
      </c>
      <c r="N8537">
        <v>45165</v>
      </c>
      <c r="P8537">
        <v>0</v>
      </c>
      <c r="Q8537" t="str">
        <f t="shared" si="133"/>
        <v>ACTIVE</v>
      </c>
    </row>
    <row r="8538" spans="1:17" x14ac:dyDescent="0.25">
      <c r="A8538" t="s">
        <v>4900</v>
      </c>
      <c r="B8538">
        <v>514</v>
      </c>
      <c r="C8538" t="s">
        <v>5575</v>
      </c>
      <c r="D8538" t="s">
        <v>5092</v>
      </c>
      <c r="E8538">
        <v>61006</v>
      </c>
      <c r="F8538" t="s">
        <v>4908</v>
      </c>
      <c r="G8538" t="s">
        <v>4913</v>
      </c>
      <c r="H8538" t="s">
        <v>4912</v>
      </c>
      <c r="I8538">
        <v>45005</v>
      </c>
      <c r="J8538">
        <v>2.4900000000000002</v>
      </c>
      <c r="K8538">
        <v>2.5385550000000001</v>
      </c>
      <c r="L8538">
        <v>2.4900000000000002</v>
      </c>
      <c r="M8538">
        <v>2.4900000000000002</v>
      </c>
      <c r="P8538">
        <v>0</v>
      </c>
      <c r="Q8538" t="str">
        <f t="shared" si="133"/>
        <v>ACTIVE</v>
      </c>
    </row>
    <row r="8539" spans="1:17" x14ac:dyDescent="0.25">
      <c r="A8539" t="s">
        <v>4900</v>
      </c>
      <c r="B8539">
        <v>1405</v>
      </c>
      <c r="C8539" t="s">
        <v>5493</v>
      </c>
      <c r="D8539" t="s">
        <v>5092</v>
      </c>
      <c r="E8539">
        <v>61010</v>
      </c>
      <c r="F8539" t="s">
        <v>4908</v>
      </c>
      <c r="G8539" t="s">
        <v>4913</v>
      </c>
      <c r="H8539" t="s">
        <v>4912</v>
      </c>
      <c r="I8539">
        <v>45005</v>
      </c>
      <c r="J8539">
        <v>864.6</v>
      </c>
      <c r="K8539">
        <v>881.4597</v>
      </c>
      <c r="L8539">
        <v>864.6</v>
      </c>
      <c r="M8539">
        <v>576.4</v>
      </c>
      <c r="N8539">
        <v>45152</v>
      </c>
      <c r="O8539">
        <v>45152</v>
      </c>
      <c r="P8539">
        <v>18</v>
      </c>
      <c r="Q8539" t="str">
        <f t="shared" si="133"/>
        <v>1-30</v>
      </c>
    </row>
    <row r="8540" spans="1:17" x14ac:dyDescent="0.25">
      <c r="A8540" t="s">
        <v>4900</v>
      </c>
      <c r="B8540">
        <v>271</v>
      </c>
      <c r="C8540" t="s">
        <v>5566</v>
      </c>
      <c r="D8540" t="s">
        <v>5092</v>
      </c>
      <c r="E8540">
        <v>61011</v>
      </c>
      <c r="F8540" t="s">
        <v>4908</v>
      </c>
      <c r="G8540" t="s">
        <v>4913</v>
      </c>
      <c r="H8540" t="s">
        <v>4912</v>
      </c>
      <c r="I8540">
        <v>45005</v>
      </c>
      <c r="J8540">
        <v>1675</v>
      </c>
      <c r="K8540">
        <v>1707.6624999999999</v>
      </c>
      <c r="L8540">
        <v>1675</v>
      </c>
      <c r="M8540">
        <v>1546.1538459999999</v>
      </c>
      <c r="N8540">
        <v>45068</v>
      </c>
      <c r="O8540">
        <v>45068</v>
      </c>
      <c r="P8540">
        <v>102</v>
      </c>
      <c r="Q8540" t="str">
        <f t="shared" si="133"/>
        <v>91-120</v>
      </c>
    </row>
    <row r="8541" spans="1:17" x14ac:dyDescent="0.25">
      <c r="A8541" t="s">
        <v>4900</v>
      </c>
      <c r="B8541">
        <v>1404</v>
      </c>
      <c r="C8541" t="s">
        <v>5554</v>
      </c>
      <c r="D8541" t="s">
        <v>5092</v>
      </c>
      <c r="E8541">
        <v>61015</v>
      </c>
      <c r="F8541" t="s">
        <v>4908</v>
      </c>
      <c r="G8541" t="s">
        <v>4913</v>
      </c>
      <c r="H8541" t="s">
        <v>4912</v>
      </c>
      <c r="I8541">
        <v>45005</v>
      </c>
      <c r="J8541">
        <v>9</v>
      </c>
      <c r="K8541">
        <v>9.1754999999999995</v>
      </c>
      <c r="L8541">
        <v>9</v>
      </c>
      <c r="M8541">
        <v>9</v>
      </c>
      <c r="N8541">
        <v>45038</v>
      </c>
      <c r="O8541">
        <v>45038</v>
      </c>
      <c r="P8541">
        <v>132</v>
      </c>
      <c r="Q8541" t="str">
        <f t="shared" si="133"/>
        <v>121-150</v>
      </c>
    </row>
    <row r="8542" spans="1:17" x14ac:dyDescent="0.25">
      <c r="A8542" t="s">
        <v>4900</v>
      </c>
      <c r="B8542">
        <v>1404</v>
      </c>
      <c r="C8542" t="s">
        <v>5554</v>
      </c>
      <c r="D8542" t="s">
        <v>5092</v>
      </c>
      <c r="E8542">
        <v>61019</v>
      </c>
      <c r="F8542" t="s">
        <v>4908</v>
      </c>
      <c r="G8542" t="s">
        <v>4913</v>
      </c>
      <c r="H8542" t="s">
        <v>4912</v>
      </c>
      <c r="I8542">
        <v>45005</v>
      </c>
      <c r="J8542">
        <v>106.29</v>
      </c>
      <c r="K8542">
        <v>108.362655</v>
      </c>
      <c r="L8542">
        <v>106.29</v>
      </c>
      <c r="M8542">
        <v>106.29</v>
      </c>
      <c r="N8542">
        <v>45038</v>
      </c>
      <c r="O8542">
        <v>45038</v>
      </c>
      <c r="P8542">
        <v>132</v>
      </c>
      <c r="Q8542" t="str">
        <f t="shared" si="133"/>
        <v>121-150</v>
      </c>
    </row>
    <row r="8543" spans="1:17" x14ac:dyDescent="0.25">
      <c r="A8543" t="s">
        <v>4900</v>
      </c>
      <c r="B8543">
        <v>527</v>
      </c>
      <c r="C8543" t="s">
        <v>1662</v>
      </c>
      <c r="D8543" t="s">
        <v>4908</v>
      </c>
      <c r="E8543">
        <v>61022</v>
      </c>
      <c r="F8543" t="s">
        <v>4908</v>
      </c>
      <c r="G8543" t="s">
        <v>4913</v>
      </c>
      <c r="H8543" t="s">
        <v>4912</v>
      </c>
      <c r="I8543">
        <v>45005</v>
      </c>
      <c r="J8543">
        <v>38.75</v>
      </c>
      <c r="K8543">
        <v>39.505625000000002</v>
      </c>
      <c r="L8543">
        <v>38.75</v>
      </c>
      <c r="M8543">
        <v>38.75</v>
      </c>
      <c r="P8543">
        <v>0</v>
      </c>
      <c r="Q8543" t="str">
        <f t="shared" si="133"/>
        <v>ACTIVE</v>
      </c>
    </row>
    <row r="8544" spans="1:17" x14ac:dyDescent="0.25">
      <c r="A8544" t="s">
        <v>4900</v>
      </c>
      <c r="B8544">
        <v>1404</v>
      </c>
      <c r="C8544" t="s">
        <v>5554</v>
      </c>
      <c r="D8544" t="s">
        <v>5092</v>
      </c>
      <c r="E8544">
        <v>61027</v>
      </c>
      <c r="F8544" t="s">
        <v>4908</v>
      </c>
      <c r="G8544" t="s">
        <v>4913</v>
      </c>
      <c r="H8544" t="s">
        <v>4912</v>
      </c>
      <c r="I8544">
        <v>45005</v>
      </c>
      <c r="J8544">
        <v>9.99</v>
      </c>
      <c r="K8544">
        <v>10.184805000000001</v>
      </c>
      <c r="L8544">
        <v>9.99</v>
      </c>
      <c r="M8544">
        <v>9.99</v>
      </c>
      <c r="N8544">
        <v>45038</v>
      </c>
      <c r="O8544">
        <v>45038</v>
      </c>
      <c r="P8544">
        <v>132</v>
      </c>
      <c r="Q8544" t="str">
        <f t="shared" si="133"/>
        <v>121-150</v>
      </c>
    </row>
    <row r="8545" spans="1:17" x14ac:dyDescent="0.25">
      <c r="A8545" t="s">
        <v>4900</v>
      </c>
      <c r="B8545">
        <v>1404</v>
      </c>
      <c r="C8545" t="s">
        <v>5554</v>
      </c>
      <c r="D8545" t="s">
        <v>5092</v>
      </c>
      <c r="E8545">
        <v>61029</v>
      </c>
      <c r="F8545" t="s">
        <v>4908</v>
      </c>
      <c r="G8545" t="s">
        <v>4913</v>
      </c>
      <c r="H8545" t="s">
        <v>4912</v>
      </c>
      <c r="I8545">
        <v>45005</v>
      </c>
      <c r="J8545">
        <v>74.239999999999995</v>
      </c>
      <c r="K8545">
        <v>75.68768</v>
      </c>
      <c r="L8545">
        <v>74.239999999999995</v>
      </c>
      <c r="M8545">
        <v>74.239999999999995</v>
      </c>
      <c r="N8545">
        <v>45038</v>
      </c>
      <c r="O8545">
        <v>45038</v>
      </c>
      <c r="P8545">
        <v>132</v>
      </c>
      <c r="Q8545" t="str">
        <f t="shared" si="133"/>
        <v>121-150</v>
      </c>
    </row>
    <row r="8546" spans="1:17" x14ac:dyDescent="0.25">
      <c r="A8546" t="s">
        <v>4900</v>
      </c>
      <c r="B8546">
        <v>1129</v>
      </c>
      <c r="C8546" t="s">
        <v>5523</v>
      </c>
      <c r="D8546" t="s">
        <v>5092</v>
      </c>
      <c r="E8546">
        <v>61031</v>
      </c>
      <c r="F8546" t="s">
        <v>4908</v>
      </c>
      <c r="G8546" t="s">
        <v>4913</v>
      </c>
      <c r="H8546" t="s">
        <v>4912</v>
      </c>
      <c r="I8546">
        <v>45005</v>
      </c>
      <c r="J8546">
        <v>21</v>
      </c>
      <c r="K8546">
        <v>21.409500000000001</v>
      </c>
      <c r="L8546">
        <v>21</v>
      </c>
      <c r="M8546">
        <v>21</v>
      </c>
      <c r="N8546">
        <v>45057</v>
      </c>
      <c r="O8546">
        <v>45057</v>
      </c>
      <c r="P8546">
        <v>113</v>
      </c>
      <c r="Q8546" t="str">
        <f t="shared" si="133"/>
        <v>91-120</v>
      </c>
    </row>
    <row r="8547" spans="1:17" x14ac:dyDescent="0.25">
      <c r="A8547" t="s">
        <v>4900</v>
      </c>
      <c r="B8547">
        <v>514</v>
      </c>
      <c r="C8547" t="s">
        <v>5575</v>
      </c>
      <c r="D8547" t="s">
        <v>5092</v>
      </c>
      <c r="E8547">
        <v>61033</v>
      </c>
      <c r="F8547" t="s">
        <v>4908</v>
      </c>
      <c r="G8547" t="s">
        <v>4913</v>
      </c>
      <c r="H8547" t="s">
        <v>4912</v>
      </c>
      <c r="I8547">
        <v>45005</v>
      </c>
      <c r="J8547">
        <v>70</v>
      </c>
      <c r="K8547">
        <v>71.364999999999995</v>
      </c>
      <c r="L8547">
        <v>70</v>
      </c>
      <c r="M8547">
        <v>70</v>
      </c>
      <c r="P8547">
        <v>0</v>
      </c>
      <c r="Q8547" t="str">
        <f t="shared" si="133"/>
        <v>ACTIVE</v>
      </c>
    </row>
    <row r="8548" spans="1:17" x14ac:dyDescent="0.25">
      <c r="A8548" t="s">
        <v>4900</v>
      </c>
      <c r="B8548">
        <v>514</v>
      </c>
      <c r="C8548" t="s">
        <v>5575</v>
      </c>
      <c r="D8548" t="s">
        <v>5092</v>
      </c>
      <c r="E8548">
        <v>61035</v>
      </c>
      <c r="F8548" t="s">
        <v>4908</v>
      </c>
      <c r="G8548" t="s">
        <v>4913</v>
      </c>
      <c r="H8548" t="s">
        <v>4912</v>
      </c>
      <c r="I8548">
        <v>45005</v>
      </c>
      <c r="J8548">
        <v>4</v>
      </c>
      <c r="K8548">
        <v>4.0780000000000003</v>
      </c>
      <c r="L8548">
        <v>4</v>
      </c>
      <c r="M8548">
        <v>4</v>
      </c>
      <c r="P8548">
        <v>0</v>
      </c>
      <c r="Q8548" t="str">
        <f t="shared" si="133"/>
        <v>ACTIVE</v>
      </c>
    </row>
    <row r="8549" spans="1:17" x14ac:dyDescent="0.25">
      <c r="A8549" t="s">
        <v>4900</v>
      </c>
      <c r="B8549">
        <v>1125</v>
      </c>
      <c r="C8549" t="s">
        <v>5203</v>
      </c>
      <c r="D8549" t="s">
        <v>4908</v>
      </c>
      <c r="E8549">
        <v>61036</v>
      </c>
      <c r="F8549" t="s">
        <v>4908</v>
      </c>
      <c r="G8549" t="s">
        <v>4913</v>
      </c>
      <c r="H8549" t="s">
        <v>4912</v>
      </c>
      <c r="I8549">
        <v>45005</v>
      </c>
      <c r="J8549">
        <v>501</v>
      </c>
      <c r="K8549">
        <v>510.76949999999999</v>
      </c>
      <c r="L8549">
        <v>501</v>
      </c>
      <c r="M8549">
        <v>83.5</v>
      </c>
      <c r="N8549">
        <v>45148</v>
      </c>
      <c r="P8549">
        <v>0</v>
      </c>
      <c r="Q8549" t="str">
        <f t="shared" si="133"/>
        <v>ACTIVE</v>
      </c>
    </row>
    <row r="8550" spans="1:17" x14ac:dyDescent="0.25">
      <c r="A8550" t="s">
        <v>4900</v>
      </c>
      <c r="B8550">
        <v>514</v>
      </c>
      <c r="C8550" t="s">
        <v>5575</v>
      </c>
      <c r="D8550" t="s">
        <v>5092</v>
      </c>
      <c r="E8550">
        <v>61038</v>
      </c>
      <c r="F8550" t="s">
        <v>4908</v>
      </c>
      <c r="G8550" t="s">
        <v>4913</v>
      </c>
      <c r="H8550" t="s">
        <v>4912</v>
      </c>
      <c r="I8550">
        <v>45005</v>
      </c>
      <c r="J8550">
        <v>19</v>
      </c>
      <c r="K8550">
        <v>19.3705</v>
      </c>
      <c r="L8550">
        <v>19</v>
      </c>
      <c r="M8550">
        <v>19</v>
      </c>
      <c r="P8550">
        <v>0</v>
      </c>
      <c r="Q8550" t="str">
        <f t="shared" si="133"/>
        <v>ACTIVE</v>
      </c>
    </row>
    <row r="8551" spans="1:17" x14ac:dyDescent="0.25">
      <c r="A8551" t="s">
        <v>4900</v>
      </c>
      <c r="B8551">
        <v>572</v>
      </c>
      <c r="C8551" t="s">
        <v>5246</v>
      </c>
      <c r="D8551" t="s">
        <v>4908</v>
      </c>
      <c r="E8551">
        <v>61042</v>
      </c>
      <c r="F8551" t="s">
        <v>4908</v>
      </c>
      <c r="G8551" t="s">
        <v>4913</v>
      </c>
      <c r="H8551" t="s">
        <v>4912</v>
      </c>
      <c r="I8551">
        <v>45005</v>
      </c>
      <c r="J8551">
        <v>21.5</v>
      </c>
      <c r="K8551">
        <v>21.919250000000002</v>
      </c>
      <c r="L8551">
        <v>21.5</v>
      </c>
      <c r="M8551">
        <v>7.1666679999999996</v>
      </c>
      <c r="N8551">
        <v>45152</v>
      </c>
      <c r="P8551">
        <v>0</v>
      </c>
      <c r="Q8551" t="str">
        <f t="shared" si="133"/>
        <v>ACTIVE</v>
      </c>
    </row>
    <row r="8552" spans="1:17" x14ac:dyDescent="0.25">
      <c r="A8552" t="s">
        <v>4900</v>
      </c>
      <c r="B8552">
        <v>1403</v>
      </c>
      <c r="C8552" t="s">
        <v>5518</v>
      </c>
      <c r="D8552" t="s">
        <v>5092</v>
      </c>
      <c r="E8552">
        <v>61045</v>
      </c>
      <c r="F8552" t="s">
        <v>4908</v>
      </c>
      <c r="G8552" t="s">
        <v>4913</v>
      </c>
      <c r="H8552" t="s">
        <v>4912</v>
      </c>
      <c r="I8552">
        <v>45005</v>
      </c>
      <c r="J8552">
        <v>1</v>
      </c>
      <c r="K8552">
        <v>1.0195000000000001</v>
      </c>
      <c r="L8552">
        <v>1</v>
      </c>
      <c r="M8552">
        <v>1</v>
      </c>
      <c r="N8552">
        <v>45082</v>
      </c>
      <c r="O8552">
        <v>45082</v>
      </c>
      <c r="P8552">
        <v>88</v>
      </c>
      <c r="Q8552" t="str">
        <f t="shared" si="133"/>
        <v>61-90</v>
      </c>
    </row>
    <row r="8553" spans="1:17" x14ac:dyDescent="0.25">
      <c r="A8553" t="s">
        <v>4900</v>
      </c>
      <c r="B8553">
        <v>1403</v>
      </c>
      <c r="C8553" t="s">
        <v>5518</v>
      </c>
      <c r="D8553" t="s">
        <v>5092</v>
      </c>
      <c r="E8553">
        <v>61047</v>
      </c>
      <c r="F8553" t="s">
        <v>4908</v>
      </c>
      <c r="G8553" t="s">
        <v>4913</v>
      </c>
      <c r="H8553" t="s">
        <v>4912</v>
      </c>
      <c r="I8553">
        <v>45005</v>
      </c>
      <c r="J8553">
        <v>29.9</v>
      </c>
      <c r="K8553">
        <v>30.483049999999999</v>
      </c>
      <c r="L8553">
        <v>29.9</v>
      </c>
      <c r="M8553">
        <v>29.9</v>
      </c>
      <c r="N8553">
        <v>45082</v>
      </c>
      <c r="O8553">
        <v>45082</v>
      </c>
      <c r="P8553">
        <v>88</v>
      </c>
      <c r="Q8553" t="str">
        <f t="shared" si="133"/>
        <v>61-90</v>
      </c>
    </row>
    <row r="8554" spans="1:17" x14ac:dyDescent="0.25">
      <c r="A8554" t="s">
        <v>4900</v>
      </c>
      <c r="B8554">
        <v>1361</v>
      </c>
      <c r="C8554" t="s">
        <v>1212</v>
      </c>
      <c r="D8554" t="s">
        <v>4908</v>
      </c>
      <c r="E8554">
        <v>61048</v>
      </c>
      <c r="F8554" t="s">
        <v>4908</v>
      </c>
      <c r="G8554" t="s">
        <v>4913</v>
      </c>
      <c r="H8554" t="s">
        <v>4912</v>
      </c>
      <c r="I8554">
        <v>45005</v>
      </c>
      <c r="J8554">
        <v>852.5</v>
      </c>
      <c r="K8554">
        <v>869.12374999999997</v>
      </c>
      <c r="L8554">
        <v>852.5</v>
      </c>
      <c r="M8554">
        <v>142.08333500000001</v>
      </c>
      <c r="N8554">
        <v>45159</v>
      </c>
      <c r="P8554">
        <v>0</v>
      </c>
      <c r="Q8554" t="str">
        <f t="shared" si="133"/>
        <v>ACTIVE</v>
      </c>
    </row>
    <row r="8555" spans="1:17" x14ac:dyDescent="0.25">
      <c r="A8555" t="s">
        <v>4899</v>
      </c>
      <c r="B8555">
        <v>1259</v>
      </c>
      <c r="C8555" t="s">
        <v>5526</v>
      </c>
      <c r="D8555" t="s">
        <v>5092</v>
      </c>
      <c r="E8555">
        <v>61051</v>
      </c>
      <c r="F8555" t="s">
        <v>4908</v>
      </c>
      <c r="G8555" t="s">
        <v>4913</v>
      </c>
      <c r="H8555" t="s">
        <v>5525</v>
      </c>
      <c r="I8555">
        <v>45005</v>
      </c>
      <c r="J8555">
        <v>800</v>
      </c>
      <c r="K8555">
        <v>800</v>
      </c>
      <c r="L8555">
        <v>800</v>
      </c>
      <c r="M8555">
        <v>800</v>
      </c>
      <c r="N8555">
        <v>45076</v>
      </c>
      <c r="O8555">
        <v>45076</v>
      </c>
      <c r="P8555">
        <v>94</v>
      </c>
      <c r="Q8555" t="str">
        <f t="shared" si="133"/>
        <v>91-120</v>
      </c>
    </row>
    <row r="8556" spans="1:17" x14ac:dyDescent="0.25">
      <c r="A8556" t="s">
        <v>4900</v>
      </c>
      <c r="B8556">
        <v>527</v>
      </c>
      <c r="C8556" t="s">
        <v>1662</v>
      </c>
      <c r="D8556" t="s">
        <v>4908</v>
      </c>
      <c r="E8556">
        <v>61055</v>
      </c>
      <c r="F8556" t="s">
        <v>4908</v>
      </c>
      <c r="G8556" t="s">
        <v>4913</v>
      </c>
      <c r="H8556" t="s">
        <v>4912</v>
      </c>
      <c r="I8556">
        <v>45005</v>
      </c>
      <c r="J8556">
        <v>20.05</v>
      </c>
      <c r="K8556">
        <v>20.440975000000002</v>
      </c>
      <c r="L8556">
        <v>20.05</v>
      </c>
      <c r="M8556">
        <v>20.05</v>
      </c>
      <c r="P8556">
        <v>0</v>
      </c>
      <c r="Q8556" t="str">
        <f t="shared" si="133"/>
        <v>ACTIVE</v>
      </c>
    </row>
    <row r="8557" spans="1:17" x14ac:dyDescent="0.25">
      <c r="A8557" t="s">
        <v>4900</v>
      </c>
      <c r="B8557">
        <v>1321</v>
      </c>
      <c r="C8557" t="s">
        <v>5577</v>
      </c>
      <c r="D8557" t="s">
        <v>5092</v>
      </c>
      <c r="E8557">
        <v>61058</v>
      </c>
      <c r="F8557" t="s">
        <v>4908</v>
      </c>
      <c r="G8557" t="s">
        <v>4913</v>
      </c>
      <c r="H8557" t="s">
        <v>4912</v>
      </c>
      <c r="I8557">
        <v>45005</v>
      </c>
      <c r="J8557">
        <v>95</v>
      </c>
      <c r="K8557">
        <v>96.852500000000006</v>
      </c>
      <c r="L8557">
        <v>95</v>
      </c>
      <c r="M8557">
        <v>95</v>
      </c>
      <c r="N8557">
        <v>45051</v>
      </c>
      <c r="O8557">
        <v>45051</v>
      </c>
      <c r="P8557">
        <v>119</v>
      </c>
      <c r="Q8557" t="str">
        <f t="shared" si="133"/>
        <v>91-120</v>
      </c>
    </row>
    <row r="8558" spans="1:17" x14ac:dyDescent="0.25">
      <c r="A8558" t="s">
        <v>4900</v>
      </c>
      <c r="B8558">
        <v>1146</v>
      </c>
      <c r="C8558" t="s">
        <v>5128</v>
      </c>
      <c r="D8558" t="s">
        <v>4908</v>
      </c>
      <c r="E8558">
        <v>61063</v>
      </c>
      <c r="F8558" t="s">
        <v>4908</v>
      </c>
      <c r="G8558" t="s">
        <v>4913</v>
      </c>
      <c r="H8558" t="s">
        <v>4912</v>
      </c>
      <c r="I8558">
        <v>45005</v>
      </c>
      <c r="J8558">
        <v>154.87</v>
      </c>
      <c r="K8558">
        <v>157.88996499999999</v>
      </c>
      <c r="L8558">
        <v>154.87</v>
      </c>
      <c r="M8558">
        <v>77.435000500000001</v>
      </c>
      <c r="N8558">
        <v>45154</v>
      </c>
      <c r="P8558">
        <v>0</v>
      </c>
      <c r="Q8558" t="str">
        <f t="shared" si="133"/>
        <v>ACTIVE</v>
      </c>
    </row>
    <row r="8559" spans="1:17" x14ac:dyDescent="0.25">
      <c r="A8559" t="s">
        <v>4900</v>
      </c>
      <c r="B8559">
        <v>773</v>
      </c>
      <c r="C8559" t="s">
        <v>4996</v>
      </c>
      <c r="D8559" t="s">
        <v>4908</v>
      </c>
      <c r="E8559">
        <v>61067</v>
      </c>
      <c r="F8559" t="s">
        <v>4908</v>
      </c>
      <c r="G8559" t="s">
        <v>4913</v>
      </c>
      <c r="H8559" t="s">
        <v>4912</v>
      </c>
      <c r="I8559">
        <v>45005</v>
      </c>
      <c r="J8559">
        <v>19.5</v>
      </c>
      <c r="K8559">
        <v>19.88025</v>
      </c>
      <c r="L8559">
        <v>19.5</v>
      </c>
      <c r="M8559">
        <v>3.25</v>
      </c>
      <c r="N8559">
        <v>45156</v>
      </c>
      <c r="P8559">
        <v>0</v>
      </c>
      <c r="Q8559" t="str">
        <f t="shared" si="133"/>
        <v>ACTIVE</v>
      </c>
    </row>
    <row r="8560" spans="1:17" x14ac:dyDescent="0.25">
      <c r="A8560" t="s">
        <v>4900</v>
      </c>
      <c r="B8560">
        <v>1284</v>
      </c>
      <c r="C8560" t="s">
        <v>5507</v>
      </c>
      <c r="D8560" t="s">
        <v>5092</v>
      </c>
      <c r="E8560">
        <v>61070</v>
      </c>
      <c r="F8560" t="s">
        <v>4908</v>
      </c>
      <c r="G8560" t="s">
        <v>4913</v>
      </c>
      <c r="H8560" t="s">
        <v>4912</v>
      </c>
      <c r="I8560">
        <v>45005</v>
      </c>
      <c r="J8560">
        <v>5000</v>
      </c>
      <c r="K8560">
        <v>5097.5</v>
      </c>
      <c r="L8560">
        <v>5000</v>
      </c>
      <c r="M8560">
        <v>4166.6666670000004</v>
      </c>
      <c r="N8560">
        <v>45114</v>
      </c>
      <c r="O8560">
        <v>45114</v>
      </c>
      <c r="P8560">
        <v>56</v>
      </c>
      <c r="Q8560" t="str">
        <f t="shared" si="133"/>
        <v>31-60</v>
      </c>
    </row>
    <row r="8561" spans="1:17" x14ac:dyDescent="0.25">
      <c r="A8561" t="s">
        <v>4900</v>
      </c>
      <c r="B8561">
        <v>1453</v>
      </c>
      <c r="C8561" t="s">
        <v>5064</v>
      </c>
      <c r="D8561" t="s">
        <v>4908</v>
      </c>
      <c r="E8561">
        <v>61071</v>
      </c>
      <c r="F8561" t="s">
        <v>4908</v>
      </c>
      <c r="G8561" t="s">
        <v>4913</v>
      </c>
      <c r="H8561" t="s">
        <v>4912</v>
      </c>
      <c r="I8561">
        <v>45005</v>
      </c>
      <c r="J8561">
        <v>718</v>
      </c>
      <c r="K8561">
        <v>732.00099999999998</v>
      </c>
      <c r="L8561">
        <v>718</v>
      </c>
      <c r="M8561">
        <v>119.66666499999999</v>
      </c>
      <c r="N8561">
        <v>45152</v>
      </c>
      <c r="P8561">
        <v>0</v>
      </c>
      <c r="Q8561" t="str">
        <f t="shared" si="133"/>
        <v>ACTIVE</v>
      </c>
    </row>
    <row r="8562" spans="1:17" x14ac:dyDescent="0.25">
      <c r="A8562" t="s">
        <v>4900</v>
      </c>
      <c r="B8562">
        <v>1361</v>
      </c>
      <c r="C8562" t="s">
        <v>1212</v>
      </c>
      <c r="D8562" t="s">
        <v>4908</v>
      </c>
      <c r="E8562">
        <v>61076</v>
      </c>
      <c r="F8562" t="s">
        <v>4908</v>
      </c>
      <c r="G8562" t="s">
        <v>4913</v>
      </c>
      <c r="H8562" t="s">
        <v>4912</v>
      </c>
      <c r="I8562">
        <v>45005</v>
      </c>
      <c r="J8562">
        <v>89.7</v>
      </c>
      <c r="K8562">
        <v>91.449150000000003</v>
      </c>
      <c r="L8562">
        <v>89.7</v>
      </c>
      <c r="M8562">
        <v>14.95</v>
      </c>
      <c r="N8562">
        <v>45159</v>
      </c>
      <c r="P8562">
        <v>0</v>
      </c>
      <c r="Q8562" t="str">
        <f t="shared" si="133"/>
        <v>ACTIVE</v>
      </c>
    </row>
    <row r="8563" spans="1:17" x14ac:dyDescent="0.25">
      <c r="A8563" t="s">
        <v>4900</v>
      </c>
      <c r="B8563">
        <v>1171</v>
      </c>
      <c r="C8563" t="s">
        <v>5569</v>
      </c>
      <c r="D8563" t="s">
        <v>5092</v>
      </c>
      <c r="E8563">
        <v>61077</v>
      </c>
      <c r="F8563" t="s">
        <v>4908</v>
      </c>
      <c r="G8563" t="s">
        <v>4944</v>
      </c>
      <c r="H8563" t="s">
        <v>4912</v>
      </c>
      <c r="I8563">
        <v>45005</v>
      </c>
      <c r="J8563">
        <v>1199</v>
      </c>
      <c r="K8563">
        <v>1222.3805</v>
      </c>
      <c r="L8563">
        <v>1199</v>
      </c>
      <c r="M8563">
        <v>1199</v>
      </c>
      <c r="N8563">
        <v>45044</v>
      </c>
      <c r="O8563">
        <v>45044</v>
      </c>
      <c r="P8563">
        <v>126</v>
      </c>
      <c r="Q8563" t="str">
        <f t="shared" si="133"/>
        <v>121-150</v>
      </c>
    </row>
    <row r="8564" spans="1:17" x14ac:dyDescent="0.25">
      <c r="A8564" t="s">
        <v>4900</v>
      </c>
      <c r="B8564">
        <v>1361</v>
      </c>
      <c r="C8564" t="s">
        <v>1212</v>
      </c>
      <c r="D8564" t="s">
        <v>4908</v>
      </c>
      <c r="E8564">
        <v>61079</v>
      </c>
      <c r="F8564" t="s">
        <v>4908</v>
      </c>
      <c r="G8564" t="s">
        <v>4913</v>
      </c>
      <c r="H8564" t="s">
        <v>4912</v>
      </c>
      <c r="I8564">
        <v>45005</v>
      </c>
      <c r="J8564">
        <v>45.7</v>
      </c>
      <c r="K8564">
        <v>46.591149999999999</v>
      </c>
      <c r="L8564">
        <v>45.7</v>
      </c>
      <c r="M8564">
        <v>7.6166650000000002</v>
      </c>
      <c r="N8564">
        <v>45159</v>
      </c>
      <c r="P8564">
        <v>0</v>
      </c>
      <c r="Q8564" t="str">
        <f t="shared" si="133"/>
        <v>ACTIVE</v>
      </c>
    </row>
    <row r="8565" spans="1:17" x14ac:dyDescent="0.25">
      <c r="A8565" t="s">
        <v>4900</v>
      </c>
      <c r="B8565">
        <v>1262</v>
      </c>
      <c r="C8565" t="s">
        <v>4993</v>
      </c>
      <c r="D8565" t="s">
        <v>4908</v>
      </c>
      <c r="E8565">
        <v>61082</v>
      </c>
      <c r="F8565" t="s">
        <v>4908</v>
      </c>
      <c r="G8565" t="s">
        <v>4944</v>
      </c>
      <c r="H8565" t="s">
        <v>4912</v>
      </c>
      <c r="I8565">
        <v>45005</v>
      </c>
      <c r="J8565">
        <v>520.25</v>
      </c>
      <c r="K8565">
        <v>530.39487499999996</v>
      </c>
      <c r="L8565">
        <v>520.25</v>
      </c>
      <c r="M8565">
        <v>40.019227999999998</v>
      </c>
      <c r="N8565">
        <v>45166</v>
      </c>
      <c r="P8565">
        <v>0</v>
      </c>
      <c r="Q8565" t="str">
        <f t="shared" si="133"/>
        <v>ACTIVE</v>
      </c>
    </row>
    <row r="8566" spans="1:17" x14ac:dyDescent="0.25">
      <c r="A8566" t="s">
        <v>4900</v>
      </c>
      <c r="B8566">
        <v>1404</v>
      </c>
      <c r="C8566" t="s">
        <v>5554</v>
      </c>
      <c r="D8566" t="s">
        <v>5092</v>
      </c>
      <c r="E8566">
        <v>61083</v>
      </c>
      <c r="F8566" t="s">
        <v>4908</v>
      </c>
      <c r="G8566" t="s">
        <v>4913</v>
      </c>
      <c r="H8566" t="s">
        <v>4912</v>
      </c>
      <c r="I8566">
        <v>45005</v>
      </c>
      <c r="J8566">
        <v>341</v>
      </c>
      <c r="K8566">
        <v>347.64949999999999</v>
      </c>
      <c r="L8566">
        <v>341</v>
      </c>
      <c r="M8566">
        <v>341</v>
      </c>
      <c r="N8566">
        <v>45038</v>
      </c>
      <c r="O8566">
        <v>45038</v>
      </c>
      <c r="P8566">
        <v>132</v>
      </c>
      <c r="Q8566" t="str">
        <f t="shared" si="133"/>
        <v>121-150</v>
      </c>
    </row>
    <row r="8567" spans="1:17" x14ac:dyDescent="0.25">
      <c r="A8567" t="s">
        <v>4900</v>
      </c>
      <c r="B8567">
        <v>1361</v>
      </c>
      <c r="C8567" t="s">
        <v>1212</v>
      </c>
      <c r="D8567" t="s">
        <v>4908</v>
      </c>
      <c r="E8567">
        <v>61086</v>
      </c>
      <c r="F8567" t="s">
        <v>4908</v>
      </c>
      <c r="G8567" t="s">
        <v>4913</v>
      </c>
      <c r="H8567" t="s">
        <v>4912</v>
      </c>
      <c r="I8567">
        <v>45005</v>
      </c>
      <c r="J8567">
        <v>98.62</v>
      </c>
      <c r="K8567">
        <v>100.54309000000001</v>
      </c>
      <c r="L8567">
        <v>98.62</v>
      </c>
      <c r="M8567">
        <v>16.436665000000001</v>
      </c>
      <c r="N8567">
        <v>45159</v>
      </c>
      <c r="P8567">
        <v>0</v>
      </c>
      <c r="Q8567" t="str">
        <f t="shared" si="133"/>
        <v>ACTIVE</v>
      </c>
    </row>
    <row r="8568" spans="1:17" x14ac:dyDescent="0.25">
      <c r="A8568" t="s">
        <v>4900</v>
      </c>
      <c r="B8568">
        <v>1274</v>
      </c>
      <c r="C8568" t="s">
        <v>5449</v>
      </c>
      <c r="D8568" t="s">
        <v>5092</v>
      </c>
      <c r="E8568">
        <v>61087</v>
      </c>
      <c r="F8568" t="s">
        <v>4908</v>
      </c>
      <c r="G8568" t="s">
        <v>4913</v>
      </c>
      <c r="H8568" t="s">
        <v>4912</v>
      </c>
      <c r="I8568">
        <v>45005</v>
      </c>
      <c r="J8568">
        <v>1827</v>
      </c>
      <c r="K8568">
        <v>1862.6265000000001</v>
      </c>
      <c r="L8568">
        <v>1827</v>
      </c>
      <c r="M8568">
        <v>843.23076600000002</v>
      </c>
      <c r="N8568">
        <v>45124</v>
      </c>
      <c r="O8568">
        <v>45122</v>
      </c>
      <c r="P8568">
        <v>48</v>
      </c>
      <c r="Q8568" t="str">
        <f t="shared" si="133"/>
        <v>31-60</v>
      </c>
    </row>
    <row r="8569" spans="1:17" x14ac:dyDescent="0.25">
      <c r="A8569" t="s">
        <v>4900</v>
      </c>
      <c r="B8569">
        <v>491</v>
      </c>
      <c r="C8569" t="s">
        <v>5096</v>
      </c>
      <c r="D8569" t="s">
        <v>4908</v>
      </c>
      <c r="E8569">
        <v>61092</v>
      </c>
      <c r="F8569" t="s">
        <v>4908</v>
      </c>
      <c r="G8569" t="s">
        <v>4913</v>
      </c>
      <c r="H8569" t="s">
        <v>4912</v>
      </c>
      <c r="I8569">
        <v>45005</v>
      </c>
      <c r="J8569">
        <v>700</v>
      </c>
      <c r="K8569">
        <v>713.65</v>
      </c>
      <c r="L8569">
        <v>700</v>
      </c>
      <c r="M8569">
        <v>116.66666499999999</v>
      </c>
      <c r="N8569">
        <v>45152</v>
      </c>
      <c r="P8569">
        <v>0</v>
      </c>
      <c r="Q8569" t="str">
        <f t="shared" si="133"/>
        <v>ACTIVE</v>
      </c>
    </row>
    <row r="8570" spans="1:17" x14ac:dyDescent="0.25">
      <c r="A8570" t="s">
        <v>4900</v>
      </c>
      <c r="B8570">
        <v>1403</v>
      </c>
      <c r="C8570" t="s">
        <v>5518</v>
      </c>
      <c r="D8570" t="s">
        <v>5092</v>
      </c>
      <c r="E8570">
        <v>61094</v>
      </c>
      <c r="F8570" t="s">
        <v>4908</v>
      </c>
      <c r="G8570" t="s">
        <v>4913</v>
      </c>
      <c r="H8570" t="s">
        <v>4912</v>
      </c>
      <c r="I8570">
        <v>45005</v>
      </c>
      <c r="J8570">
        <v>42.99</v>
      </c>
      <c r="K8570">
        <v>43.828305</v>
      </c>
      <c r="L8570">
        <v>42.99</v>
      </c>
      <c r="M8570">
        <v>42.99</v>
      </c>
      <c r="N8570">
        <v>45082</v>
      </c>
      <c r="O8570">
        <v>45082</v>
      </c>
      <c r="P8570">
        <v>88</v>
      </c>
      <c r="Q8570" t="str">
        <f t="shared" si="133"/>
        <v>61-90</v>
      </c>
    </row>
    <row r="8571" spans="1:17" x14ac:dyDescent="0.25">
      <c r="A8571" t="s">
        <v>4900</v>
      </c>
      <c r="B8571">
        <v>1129</v>
      </c>
      <c r="C8571" t="s">
        <v>5523</v>
      </c>
      <c r="D8571" t="s">
        <v>5092</v>
      </c>
      <c r="E8571">
        <v>61103</v>
      </c>
      <c r="F8571" t="s">
        <v>4908</v>
      </c>
      <c r="G8571" t="s">
        <v>4913</v>
      </c>
      <c r="H8571" t="s">
        <v>4912</v>
      </c>
      <c r="I8571">
        <v>45005</v>
      </c>
      <c r="J8571">
        <v>9.0500000000000007</v>
      </c>
      <c r="K8571">
        <v>9.2264750000000006</v>
      </c>
      <c r="L8571">
        <v>9.0500000000000007</v>
      </c>
      <c r="M8571">
        <v>9.0500000000000007</v>
      </c>
      <c r="N8571">
        <v>45057</v>
      </c>
      <c r="O8571">
        <v>45057</v>
      </c>
      <c r="P8571">
        <v>113</v>
      </c>
      <c r="Q8571" t="str">
        <f t="shared" si="133"/>
        <v>91-120</v>
      </c>
    </row>
    <row r="8572" spans="1:17" x14ac:dyDescent="0.25">
      <c r="A8572" t="s">
        <v>4900</v>
      </c>
      <c r="B8572">
        <v>348</v>
      </c>
      <c r="C8572" t="s">
        <v>4260</v>
      </c>
      <c r="D8572" t="s">
        <v>5092</v>
      </c>
      <c r="E8572">
        <v>61105</v>
      </c>
      <c r="F8572" t="s">
        <v>4908</v>
      </c>
      <c r="G8572" t="s">
        <v>4913</v>
      </c>
      <c r="H8572" t="s">
        <v>4912</v>
      </c>
      <c r="I8572">
        <v>45005</v>
      </c>
      <c r="J8572">
        <v>28</v>
      </c>
      <c r="K8572">
        <v>28.545999999999999</v>
      </c>
      <c r="L8572">
        <v>28</v>
      </c>
      <c r="M8572">
        <v>28</v>
      </c>
      <c r="P8572">
        <v>0</v>
      </c>
      <c r="Q8572" t="str">
        <f t="shared" si="133"/>
        <v>ACTIVE</v>
      </c>
    </row>
    <row r="8573" spans="1:17" x14ac:dyDescent="0.25">
      <c r="A8573" t="s">
        <v>4900</v>
      </c>
      <c r="B8573">
        <v>1146</v>
      </c>
      <c r="C8573" t="s">
        <v>5128</v>
      </c>
      <c r="D8573" t="s">
        <v>4908</v>
      </c>
      <c r="E8573">
        <v>61115</v>
      </c>
      <c r="F8573" t="s">
        <v>4908</v>
      </c>
      <c r="G8573" t="s">
        <v>4913</v>
      </c>
      <c r="H8573" t="s">
        <v>4912</v>
      </c>
      <c r="I8573">
        <v>45005</v>
      </c>
      <c r="J8573">
        <v>52.76</v>
      </c>
      <c r="K8573">
        <v>53.788820000000001</v>
      </c>
      <c r="L8573">
        <v>52.76</v>
      </c>
      <c r="M8573">
        <v>26.380001</v>
      </c>
      <c r="N8573">
        <v>45154</v>
      </c>
      <c r="P8573">
        <v>0</v>
      </c>
      <c r="Q8573" t="str">
        <f t="shared" si="133"/>
        <v>ACTIVE</v>
      </c>
    </row>
    <row r="8574" spans="1:17" x14ac:dyDescent="0.25">
      <c r="A8574" t="s">
        <v>4900</v>
      </c>
      <c r="B8574">
        <v>1404</v>
      </c>
      <c r="C8574" t="s">
        <v>5554</v>
      </c>
      <c r="D8574" t="s">
        <v>5092</v>
      </c>
      <c r="E8574">
        <v>61117</v>
      </c>
      <c r="F8574" t="s">
        <v>4908</v>
      </c>
      <c r="G8574" t="s">
        <v>4913</v>
      </c>
      <c r="H8574" t="s">
        <v>4912</v>
      </c>
      <c r="I8574">
        <v>45005</v>
      </c>
      <c r="J8574">
        <v>17.2</v>
      </c>
      <c r="K8574">
        <v>17.535399999999999</v>
      </c>
      <c r="L8574">
        <v>17.2</v>
      </c>
      <c r="M8574">
        <v>17.2</v>
      </c>
      <c r="N8574">
        <v>45038</v>
      </c>
      <c r="O8574">
        <v>45038</v>
      </c>
      <c r="P8574">
        <v>132</v>
      </c>
      <c r="Q8574" t="str">
        <f t="shared" si="133"/>
        <v>121-150</v>
      </c>
    </row>
    <row r="8575" spans="1:17" x14ac:dyDescent="0.25">
      <c r="A8575" t="s">
        <v>4900</v>
      </c>
      <c r="B8575">
        <v>1373</v>
      </c>
      <c r="C8575" t="s">
        <v>5238</v>
      </c>
      <c r="D8575" t="s">
        <v>4908</v>
      </c>
      <c r="E8575">
        <v>61120</v>
      </c>
      <c r="F8575" t="s">
        <v>4908</v>
      </c>
      <c r="G8575" t="s">
        <v>4913</v>
      </c>
      <c r="H8575" t="s">
        <v>4912</v>
      </c>
      <c r="I8575">
        <v>45005</v>
      </c>
      <c r="J8575">
        <v>243.36</v>
      </c>
      <c r="K8575">
        <v>248.10552000000001</v>
      </c>
      <c r="L8575">
        <v>243.36</v>
      </c>
      <c r="M8575">
        <v>121.68</v>
      </c>
      <c r="N8575">
        <v>45141</v>
      </c>
      <c r="P8575">
        <v>0</v>
      </c>
      <c r="Q8575" t="str">
        <f t="shared" si="133"/>
        <v>ACTIVE</v>
      </c>
    </row>
    <row r="8576" spans="1:17" x14ac:dyDescent="0.25">
      <c r="A8576" t="s">
        <v>4900</v>
      </c>
      <c r="B8576">
        <v>1373</v>
      </c>
      <c r="C8576" t="s">
        <v>5238</v>
      </c>
      <c r="D8576" t="s">
        <v>4908</v>
      </c>
      <c r="E8576">
        <v>61121</v>
      </c>
      <c r="F8576" t="s">
        <v>4908</v>
      </c>
      <c r="G8576" t="s">
        <v>4913</v>
      </c>
      <c r="H8576" t="s">
        <v>4912</v>
      </c>
      <c r="I8576">
        <v>45005</v>
      </c>
      <c r="J8576">
        <v>243.36</v>
      </c>
      <c r="K8576">
        <v>248.10552000000001</v>
      </c>
      <c r="L8576">
        <v>243.36</v>
      </c>
      <c r="M8576">
        <v>121.68</v>
      </c>
      <c r="N8576">
        <v>45141</v>
      </c>
      <c r="P8576">
        <v>0</v>
      </c>
      <c r="Q8576" t="str">
        <f t="shared" si="133"/>
        <v>ACTIVE</v>
      </c>
    </row>
    <row r="8577" spans="1:17" x14ac:dyDescent="0.25">
      <c r="A8577" t="s">
        <v>4900</v>
      </c>
      <c r="B8577">
        <v>514</v>
      </c>
      <c r="C8577" t="s">
        <v>5575</v>
      </c>
      <c r="D8577" t="s">
        <v>5092</v>
      </c>
      <c r="E8577">
        <v>61123</v>
      </c>
      <c r="F8577" t="s">
        <v>4908</v>
      </c>
      <c r="G8577" t="s">
        <v>4913</v>
      </c>
      <c r="H8577" t="s">
        <v>4912</v>
      </c>
      <c r="I8577">
        <v>45005</v>
      </c>
      <c r="J8577">
        <v>9.6999999999999993</v>
      </c>
      <c r="K8577">
        <v>9.8891500000000008</v>
      </c>
      <c r="L8577">
        <v>9.6999999999999993</v>
      </c>
      <c r="M8577">
        <v>9.6999999999999993</v>
      </c>
      <c r="P8577">
        <v>0</v>
      </c>
      <c r="Q8577" t="str">
        <f t="shared" si="133"/>
        <v>ACTIVE</v>
      </c>
    </row>
    <row r="8578" spans="1:17" x14ac:dyDescent="0.25">
      <c r="A8578" t="s">
        <v>4900</v>
      </c>
      <c r="B8578">
        <v>1404</v>
      </c>
      <c r="C8578" t="s">
        <v>5554</v>
      </c>
      <c r="D8578" t="s">
        <v>5092</v>
      </c>
      <c r="E8578">
        <v>61127</v>
      </c>
      <c r="F8578" t="s">
        <v>4908</v>
      </c>
      <c r="G8578" t="s">
        <v>4913</v>
      </c>
      <c r="H8578" t="s">
        <v>4912</v>
      </c>
      <c r="I8578">
        <v>45005</v>
      </c>
      <c r="J8578">
        <v>7</v>
      </c>
      <c r="K8578">
        <v>7.1364999999999998</v>
      </c>
      <c r="L8578">
        <v>7</v>
      </c>
      <c r="M8578">
        <v>7</v>
      </c>
      <c r="N8578">
        <v>45038</v>
      </c>
      <c r="O8578">
        <v>45038</v>
      </c>
      <c r="P8578">
        <v>132</v>
      </c>
      <c r="Q8578" t="str">
        <f t="shared" ref="Q8578:Q8641" si="134">IF(P8578=0,"ACTIVE",IF(P8578&lt;=30,"1-30",IF(AND(P8578&gt;30,P8578&lt;=60),"31-60",IF(AND(P8578&gt;60,P8578&lt;=90),"61-90",IF(AND(P8578&gt;90,P8578&lt;=120),"91-120",IF(AND(P8578&gt;120,P8578&lt;=150),"121-150",IF(AND(P8578&gt;150,P8578&lt;=180),"151-180","180+")))))))</f>
        <v>121-150</v>
      </c>
    </row>
    <row r="8579" spans="1:17" x14ac:dyDescent="0.25">
      <c r="A8579" t="s">
        <v>4900</v>
      </c>
      <c r="B8579">
        <v>1333</v>
      </c>
      <c r="C8579" t="s">
        <v>5332</v>
      </c>
      <c r="D8579" t="s">
        <v>4908</v>
      </c>
      <c r="E8579">
        <v>61130</v>
      </c>
      <c r="F8579" t="s">
        <v>4908</v>
      </c>
      <c r="G8579" t="s">
        <v>4944</v>
      </c>
      <c r="H8579" t="s">
        <v>4912</v>
      </c>
      <c r="I8579">
        <v>45005</v>
      </c>
      <c r="J8579">
        <v>2640</v>
      </c>
      <c r="K8579">
        <v>2691.48</v>
      </c>
      <c r="L8579">
        <v>2640</v>
      </c>
      <c r="M8579">
        <v>304.61537399999997</v>
      </c>
      <c r="N8579">
        <v>45166</v>
      </c>
      <c r="P8579">
        <v>0</v>
      </c>
      <c r="Q8579" t="str">
        <f t="shared" si="134"/>
        <v>ACTIVE</v>
      </c>
    </row>
    <row r="8580" spans="1:17" x14ac:dyDescent="0.25">
      <c r="A8580" t="s">
        <v>4900</v>
      </c>
      <c r="B8580">
        <v>1482</v>
      </c>
      <c r="C8580" t="s">
        <v>5000</v>
      </c>
      <c r="D8580" t="s">
        <v>4908</v>
      </c>
      <c r="E8580">
        <v>61136</v>
      </c>
      <c r="F8580" t="s">
        <v>4908</v>
      </c>
      <c r="G8580" t="s">
        <v>4913</v>
      </c>
      <c r="H8580" t="s">
        <v>4912</v>
      </c>
      <c r="I8580">
        <v>45005</v>
      </c>
      <c r="J8580">
        <v>275</v>
      </c>
      <c r="K8580">
        <v>280.36250000000001</v>
      </c>
      <c r="L8580">
        <v>275</v>
      </c>
      <c r="M8580">
        <v>45.833334999999998</v>
      </c>
      <c r="N8580">
        <v>45128</v>
      </c>
      <c r="P8580">
        <v>0</v>
      </c>
      <c r="Q8580" t="str">
        <f t="shared" si="134"/>
        <v>ACTIVE</v>
      </c>
    </row>
    <row r="8581" spans="1:17" x14ac:dyDescent="0.25">
      <c r="A8581" t="s">
        <v>4900</v>
      </c>
      <c r="B8581">
        <v>1146</v>
      </c>
      <c r="C8581" t="s">
        <v>5128</v>
      </c>
      <c r="D8581" t="s">
        <v>4908</v>
      </c>
      <c r="E8581">
        <v>61137</v>
      </c>
      <c r="F8581" t="s">
        <v>4908</v>
      </c>
      <c r="G8581" t="s">
        <v>4913</v>
      </c>
      <c r="H8581" t="s">
        <v>4912</v>
      </c>
      <c r="I8581">
        <v>45005</v>
      </c>
      <c r="J8581">
        <v>32.64</v>
      </c>
      <c r="K8581">
        <v>33.276479999999999</v>
      </c>
      <c r="L8581">
        <v>32.64</v>
      </c>
      <c r="M8581">
        <v>16.32</v>
      </c>
      <c r="N8581">
        <v>45154</v>
      </c>
      <c r="P8581">
        <v>0</v>
      </c>
      <c r="Q8581" t="str">
        <f t="shared" si="134"/>
        <v>ACTIVE</v>
      </c>
    </row>
    <row r="8582" spans="1:17" x14ac:dyDescent="0.25">
      <c r="A8582" t="s">
        <v>4900</v>
      </c>
      <c r="B8582">
        <v>848</v>
      </c>
      <c r="C8582" t="s">
        <v>5494</v>
      </c>
      <c r="D8582" t="s">
        <v>4908</v>
      </c>
      <c r="E8582">
        <v>61140</v>
      </c>
      <c r="F8582" t="s">
        <v>4908</v>
      </c>
      <c r="G8582" t="s">
        <v>4944</v>
      </c>
      <c r="H8582" t="s">
        <v>4912</v>
      </c>
      <c r="I8582">
        <v>45006</v>
      </c>
      <c r="J8582">
        <v>21702.91</v>
      </c>
      <c r="K8582">
        <v>22126.116750000001</v>
      </c>
      <c r="L8582">
        <v>21702.91</v>
      </c>
      <c r="M8582">
        <v>14468.606669999999</v>
      </c>
      <c r="N8582">
        <v>45166</v>
      </c>
      <c r="P8582">
        <v>0</v>
      </c>
      <c r="Q8582" t="str">
        <f t="shared" si="134"/>
        <v>ACTIVE</v>
      </c>
    </row>
    <row r="8583" spans="1:17" x14ac:dyDescent="0.25">
      <c r="A8583" t="s">
        <v>4900</v>
      </c>
      <c r="B8583">
        <v>333</v>
      </c>
      <c r="C8583" t="s">
        <v>4932</v>
      </c>
      <c r="D8583" t="s">
        <v>4908</v>
      </c>
      <c r="E8583">
        <v>61151</v>
      </c>
      <c r="F8583" t="s">
        <v>4908</v>
      </c>
      <c r="G8583" t="s">
        <v>4913</v>
      </c>
      <c r="H8583" t="s">
        <v>4912</v>
      </c>
      <c r="I8583">
        <v>45005</v>
      </c>
      <c r="J8583">
        <v>100</v>
      </c>
      <c r="K8583">
        <v>101.95</v>
      </c>
      <c r="L8583">
        <v>100</v>
      </c>
      <c r="M8583">
        <v>16.666664999999998</v>
      </c>
      <c r="N8583">
        <v>45166</v>
      </c>
      <c r="P8583">
        <v>0</v>
      </c>
      <c r="Q8583" t="str">
        <f t="shared" si="134"/>
        <v>ACTIVE</v>
      </c>
    </row>
    <row r="8584" spans="1:17" x14ac:dyDescent="0.25">
      <c r="A8584" t="s">
        <v>4900</v>
      </c>
      <c r="B8584">
        <v>514</v>
      </c>
      <c r="C8584" t="s">
        <v>5575</v>
      </c>
      <c r="D8584" t="s">
        <v>5092</v>
      </c>
      <c r="E8584">
        <v>61154</v>
      </c>
      <c r="F8584" t="s">
        <v>4908</v>
      </c>
      <c r="G8584" t="s">
        <v>4913</v>
      </c>
      <c r="H8584" t="s">
        <v>4912</v>
      </c>
      <c r="I8584">
        <v>45005</v>
      </c>
      <c r="J8584">
        <v>32.4</v>
      </c>
      <c r="K8584">
        <v>33.031799999999997</v>
      </c>
      <c r="L8584">
        <v>32.4</v>
      </c>
      <c r="M8584">
        <v>32.4</v>
      </c>
      <c r="P8584">
        <v>0</v>
      </c>
      <c r="Q8584" t="str">
        <f t="shared" si="134"/>
        <v>ACTIVE</v>
      </c>
    </row>
    <row r="8585" spans="1:17" x14ac:dyDescent="0.25">
      <c r="A8585" t="s">
        <v>4900</v>
      </c>
      <c r="B8585">
        <v>333</v>
      </c>
      <c r="C8585" t="s">
        <v>4932</v>
      </c>
      <c r="D8585" t="s">
        <v>4908</v>
      </c>
      <c r="E8585">
        <v>61157</v>
      </c>
      <c r="F8585" t="s">
        <v>4908</v>
      </c>
      <c r="G8585" t="s">
        <v>4913</v>
      </c>
      <c r="H8585" t="s">
        <v>4912</v>
      </c>
      <c r="I8585">
        <v>45005</v>
      </c>
      <c r="J8585">
        <v>100</v>
      </c>
      <c r="K8585">
        <v>101.95</v>
      </c>
      <c r="L8585">
        <v>100</v>
      </c>
      <c r="M8585">
        <v>16.666664999999998</v>
      </c>
      <c r="N8585">
        <v>45166</v>
      </c>
      <c r="P8585">
        <v>0</v>
      </c>
      <c r="Q8585" t="str">
        <f t="shared" si="134"/>
        <v>ACTIVE</v>
      </c>
    </row>
    <row r="8586" spans="1:17" x14ac:dyDescent="0.25">
      <c r="A8586" t="s">
        <v>4900</v>
      </c>
      <c r="B8586">
        <v>941</v>
      </c>
      <c r="C8586" t="s">
        <v>5185</v>
      </c>
      <c r="D8586" t="s">
        <v>4908</v>
      </c>
      <c r="E8586">
        <v>61159</v>
      </c>
      <c r="F8586" t="s">
        <v>4908</v>
      </c>
      <c r="G8586" t="s">
        <v>4944</v>
      </c>
      <c r="H8586" t="s">
        <v>4912</v>
      </c>
      <c r="I8586">
        <v>45006</v>
      </c>
      <c r="J8586">
        <v>2392.7199999999998</v>
      </c>
      <c r="K8586">
        <v>2439.3780400000001</v>
      </c>
      <c r="L8586">
        <v>2392.7199999999998</v>
      </c>
      <c r="M8586">
        <v>797.57333200000005</v>
      </c>
      <c r="N8586">
        <v>45152</v>
      </c>
      <c r="P8586">
        <v>0</v>
      </c>
      <c r="Q8586" t="str">
        <f t="shared" si="134"/>
        <v>ACTIVE</v>
      </c>
    </row>
    <row r="8587" spans="1:17" x14ac:dyDescent="0.25">
      <c r="A8587" t="s">
        <v>4900</v>
      </c>
      <c r="B8587">
        <v>941</v>
      </c>
      <c r="C8587" t="s">
        <v>5185</v>
      </c>
      <c r="D8587" t="s">
        <v>4908</v>
      </c>
      <c r="E8587">
        <v>61160</v>
      </c>
      <c r="F8587" t="s">
        <v>4908</v>
      </c>
      <c r="G8587" t="s">
        <v>4944</v>
      </c>
      <c r="H8587" t="s">
        <v>4912</v>
      </c>
      <c r="I8587">
        <v>45006</v>
      </c>
      <c r="J8587">
        <v>6431.26</v>
      </c>
      <c r="K8587">
        <v>6556.66957</v>
      </c>
      <c r="L8587">
        <v>6431.26</v>
      </c>
      <c r="M8587">
        <v>2143.7533319999998</v>
      </c>
      <c r="N8587">
        <v>45152</v>
      </c>
      <c r="P8587">
        <v>0</v>
      </c>
      <c r="Q8587" t="str">
        <f t="shared" si="134"/>
        <v>ACTIVE</v>
      </c>
    </row>
    <row r="8588" spans="1:17" x14ac:dyDescent="0.25">
      <c r="A8588" t="s">
        <v>4900</v>
      </c>
      <c r="B8588">
        <v>1403</v>
      </c>
      <c r="C8588" t="s">
        <v>5518</v>
      </c>
      <c r="D8588" t="s">
        <v>5092</v>
      </c>
      <c r="E8588">
        <v>61165</v>
      </c>
      <c r="F8588" t="s">
        <v>4908</v>
      </c>
      <c r="G8588" t="s">
        <v>4913</v>
      </c>
      <c r="H8588" t="s">
        <v>4912</v>
      </c>
      <c r="I8588">
        <v>45005</v>
      </c>
      <c r="J8588">
        <v>1.1299999999999999</v>
      </c>
      <c r="K8588">
        <v>1.1520349999999999</v>
      </c>
      <c r="L8588">
        <v>1.1299999999999999</v>
      </c>
      <c r="M8588">
        <v>1.1299999999999999</v>
      </c>
      <c r="P8588">
        <v>0</v>
      </c>
      <c r="Q8588" t="str">
        <f t="shared" si="134"/>
        <v>ACTIVE</v>
      </c>
    </row>
    <row r="8589" spans="1:17" x14ac:dyDescent="0.25">
      <c r="A8589" t="s">
        <v>4900</v>
      </c>
      <c r="B8589">
        <v>1404</v>
      </c>
      <c r="C8589" t="s">
        <v>5554</v>
      </c>
      <c r="D8589" t="s">
        <v>5092</v>
      </c>
      <c r="E8589">
        <v>61166</v>
      </c>
      <c r="F8589" t="s">
        <v>4908</v>
      </c>
      <c r="G8589" t="s">
        <v>4913</v>
      </c>
      <c r="H8589" t="s">
        <v>4912</v>
      </c>
      <c r="I8589">
        <v>45005</v>
      </c>
      <c r="J8589">
        <v>10</v>
      </c>
      <c r="K8589">
        <v>10.195</v>
      </c>
      <c r="L8589">
        <v>10</v>
      </c>
      <c r="M8589">
        <v>10</v>
      </c>
      <c r="N8589">
        <v>45038</v>
      </c>
      <c r="O8589">
        <v>45038</v>
      </c>
      <c r="P8589">
        <v>132</v>
      </c>
      <c r="Q8589" t="str">
        <f t="shared" si="134"/>
        <v>121-150</v>
      </c>
    </row>
    <row r="8590" spans="1:17" x14ac:dyDescent="0.25">
      <c r="A8590" t="s">
        <v>4900</v>
      </c>
      <c r="B8590">
        <v>1404</v>
      </c>
      <c r="C8590" t="s">
        <v>5554</v>
      </c>
      <c r="D8590" t="s">
        <v>5092</v>
      </c>
      <c r="E8590">
        <v>61169</v>
      </c>
      <c r="F8590" t="s">
        <v>4908</v>
      </c>
      <c r="G8590" t="s">
        <v>4913</v>
      </c>
      <c r="H8590" t="s">
        <v>4912</v>
      </c>
      <c r="I8590">
        <v>45005</v>
      </c>
      <c r="J8590">
        <v>35.85</v>
      </c>
      <c r="K8590">
        <v>36.549075000000002</v>
      </c>
      <c r="L8590">
        <v>35.85</v>
      </c>
      <c r="M8590">
        <v>35.85</v>
      </c>
      <c r="N8590">
        <v>45038</v>
      </c>
      <c r="O8590">
        <v>45038</v>
      </c>
      <c r="P8590">
        <v>132</v>
      </c>
      <c r="Q8590" t="str">
        <f t="shared" si="134"/>
        <v>121-150</v>
      </c>
    </row>
    <row r="8591" spans="1:17" x14ac:dyDescent="0.25">
      <c r="A8591" t="s">
        <v>4900</v>
      </c>
      <c r="B8591">
        <v>1404</v>
      </c>
      <c r="C8591" t="s">
        <v>5554</v>
      </c>
      <c r="D8591" t="s">
        <v>5092</v>
      </c>
      <c r="E8591">
        <v>61172</v>
      </c>
      <c r="F8591" t="s">
        <v>4908</v>
      </c>
      <c r="G8591" t="s">
        <v>4913</v>
      </c>
      <c r="H8591" t="s">
        <v>4912</v>
      </c>
      <c r="I8591">
        <v>45005</v>
      </c>
      <c r="J8591">
        <v>113.99</v>
      </c>
      <c r="K8591">
        <v>116.212805</v>
      </c>
      <c r="L8591">
        <v>113.99</v>
      </c>
      <c r="M8591">
        <v>113.99</v>
      </c>
      <c r="N8591">
        <v>45038</v>
      </c>
      <c r="O8591">
        <v>45038</v>
      </c>
      <c r="P8591">
        <v>132</v>
      </c>
      <c r="Q8591" t="str">
        <f t="shared" si="134"/>
        <v>121-150</v>
      </c>
    </row>
    <row r="8592" spans="1:17" x14ac:dyDescent="0.25">
      <c r="A8592" t="s">
        <v>4900</v>
      </c>
      <c r="B8592">
        <v>818</v>
      </c>
      <c r="C8592" t="s">
        <v>1286</v>
      </c>
      <c r="D8592" t="s">
        <v>4908</v>
      </c>
      <c r="E8592">
        <v>61173</v>
      </c>
      <c r="F8592" t="s">
        <v>4908</v>
      </c>
      <c r="G8592" t="s">
        <v>4913</v>
      </c>
      <c r="H8592" t="s">
        <v>4912</v>
      </c>
      <c r="I8592">
        <v>45005</v>
      </c>
      <c r="J8592">
        <v>641.49</v>
      </c>
      <c r="K8592">
        <v>653.999055</v>
      </c>
      <c r="L8592">
        <v>641.49</v>
      </c>
      <c r="M8592">
        <v>106.9149975</v>
      </c>
      <c r="N8592">
        <v>45152</v>
      </c>
      <c r="P8592">
        <v>0</v>
      </c>
      <c r="Q8592" t="str">
        <f t="shared" si="134"/>
        <v>ACTIVE</v>
      </c>
    </row>
    <row r="8593" spans="1:17" x14ac:dyDescent="0.25">
      <c r="A8593" t="s">
        <v>4900</v>
      </c>
      <c r="B8593">
        <v>1488</v>
      </c>
      <c r="C8593" t="s">
        <v>5303</v>
      </c>
      <c r="D8593" t="s">
        <v>4908</v>
      </c>
      <c r="E8593">
        <v>61179</v>
      </c>
      <c r="F8593" t="s">
        <v>4908</v>
      </c>
      <c r="G8593" t="s">
        <v>4913</v>
      </c>
      <c r="H8593" t="s">
        <v>4912</v>
      </c>
      <c r="I8593">
        <v>45005</v>
      </c>
      <c r="J8593">
        <v>2213.5700000000002</v>
      </c>
      <c r="K8593">
        <v>2256.7346149999998</v>
      </c>
      <c r="L8593">
        <v>2213.5700000000002</v>
      </c>
      <c r="M8593">
        <v>368.92833250000001</v>
      </c>
      <c r="N8593">
        <v>45127</v>
      </c>
      <c r="P8593">
        <v>0</v>
      </c>
      <c r="Q8593" t="str">
        <f t="shared" si="134"/>
        <v>ACTIVE</v>
      </c>
    </row>
    <row r="8594" spans="1:17" x14ac:dyDescent="0.25">
      <c r="A8594" t="s">
        <v>4900</v>
      </c>
      <c r="B8594">
        <v>356</v>
      </c>
      <c r="C8594" t="s">
        <v>5579</v>
      </c>
      <c r="D8594" t="s">
        <v>5092</v>
      </c>
      <c r="E8594">
        <v>61185</v>
      </c>
      <c r="F8594" t="s">
        <v>4908</v>
      </c>
      <c r="G8594" t="s">
        <v>4913</v>
      </c>
      <c r="H8594" t="s">
        <v>4912</v>
      </c>
      <c r="I8594">
        <v>45005</v>
      </c>
      <c r="J8594">
        <v>125.74</v>
      </c>
      <c r="K8594">
        <v>128.19193000000001</v>
      </c>
      <c r="L8594">
        <v>125.74</v>
      </c>
      <c r="M8594">
        <v>125.74</v>
      </c>
      <c r="P8594">
        <v>0</v>
      </c>
      <c r="Q8594" t="str">
        <f t="shared" si="134"/>
        <v>ACTIVE</v>
      </c>
    </row>
    <row r="8595" spans="1:17" x14ac:dyDescent="0.25">
      <c r="A8595" t="s">
        <v>4900</v>
      </c>
      <c r="B8595">
        <v>818</v>
      </c>
      <c r="C8595" t="s">
        <v>1286</v>
      </c>
      <c r="D8595" t="s">
        <v>4908</v>
      </c>
      <c r="E8595">
        <v>61189</v>
      </c>
      <c r="F8595" t="s">
        <v>4908</v>
      </c>
      <c r="G8595" t="s">
        <v>4913</v>
      </c>
      <c r="H8595" t="s">
        <v>4912</v>
      </c>
      <c r="I8595">
        <v>45005</v>
      </c>
      <c r="J8595">
        <v>220</v>
      </c>
      <c r="K8595">
        <v>224.29</v>
      </c>
      <c r="L8595">
        <v>220</v>
      </c>
      <c r="M8595">
        <v>36.666665000000002</v>
      </c>
      <c r="N8595">
        <v>45152</v>
      </c>
      <c r="P8595">
        <v>0</v>
      </c>
      <c r="Q8595" t="str">
        <f t="shared" si="134"/>
        <v>ACTIVE</v>
      </c>
    </row>
    <row r="8596" spans="1:17" x14ac:dyDescent="0.25">
      <c r="A8596" t="s">
        <v>4900</v>
      </c>
      <c r="B8596">
        <v>818</v>
      </c>
      <c r="C8596" t="s">
        <v>1286</v>
      </c>
      <c r="D8596" t="s">
        <v>4908</v>
      </c>
      <c r="E8596">
        <v>61198</v>
      </c>
      <c r="F8596" t="s">
        <v>4908</v>
      </c>
      <c r="G8596" t="s">
        <v>4913</v>
      </c>
      <c r="H8596" t="s">
        <v>4912</v>
      </c>
      <c r="I8596">
        <v>45006</v>
      </c>
      <c r="J8596">
        <v>54.82</v>
      </c>
      <c r="K8596">
        <v>55.88899</v>
      </c>
      <c r="L8596">
        <v>54.82</v>
      </c>
      <c r="M8596">
        <v>18.273332</v>
      </c>
      <c r="N8596">
        <v>45152</v>
      </c>
      <c r="P8596">
        <v>0</v>
      </c>
      <c r="Q8596" t="str">
        <f t="shared" si="134"/>
        <v>ACTIVE</v>
      </c>
    </row>
    <row r="8597" spans="1:17" x14ac:dyDescent="0.25">
      <c r="A8597" t="s">
        <v>4900</v>
      </c>
      <c r="B8597">
        <v>1146</v>
      </c>
      <c r="C8597" t="s">
        <v>5128</v>
      </c>
      <c r="D8597" t="s">
        <v>4908</v>
      </c>
      <c r="E8597">
        <v>61200</v>
      </c>
      <c r="F8597" t="s">
        <v>4908</v>
      </c>
      <c r="G8597" t="s">
        <v>4913</v>
      </c>
      <c r="H8597" t="s">
        <v>4912</v>
      </c>
      <c r="I8597">
        <v>45006</v>
      </c>
      <c r="J8597">
        <v>105.72</v>
      </c>
      <c r="K8597">
        <v>107.78154000000001</v>
      </c>
      <c r="L8597">
        <v>105.72</v>
      </c>
      <c r="M8597">
        <v>52.86</v>
      </c>
      <c r="N8597">
        <v>45154</v>
      </c>
      <c r="P8597">
        <v>0</v>
      </c>
      <c r="Q8597" t="str">
        <f t="shared" si="134"/>
        <v>ACTIVE</v>
      </c>
    </row>
    <row r="8598" spans="1:17" x14ac:dyDescent="0.25">
      <c r="A8598" t="s">
        <v>4900</v>
      </c>
      <c r="B8598">
        <v>514</v>
      </c>
      <c r="C8598" t="s">
        <v>5575</v>
      </c>
      <c r="D8598" t="s">
        <v>5092</v>
      </c>
      <c r="E8598">
        <v>61202</v>
      </c>
      <c r="F8598" t="s">
        <v>4908</v>
      </c>
      <c r="G8598" t="s">
        <v>4913</v>
      </c>
      <c r="H8598" t="s">
        <v>4912</v>
      </c>
      <c r="I8598">
        <v>45006</v>
      </c>
      <c r="J8598">
        <v>23</v>
      </c>
      <c r="K8598">
        <v>23.448499999999999</v>
      </c>
      <c r="L8598">
        <v>23</v>
      </c>
      <c r="M8598">
        <v>23</v>
      </c>
      <c r="P8598">
        <v>0</v>
      </c>
      <c r="Q8598" t="str">
        <f t="shared" si="134"/>
        <v>ACTIVE</v>
      </c>
    </row>
    <row r="8599" spans="1:17" x14ac:dyDescent="0.25">
      <c r="A8599" t="s">
        <v>4900</v>
      </c>
      <c r="B8599">
        <v>1015</v>
      </c>
      <c r="C8599" t="s">
        <v>5065</v>
      </c>
      <c r="D8599" t="s">
        <v>4908</v>
      </c>
      <c r="E8599">
        <v>61203</v>
      </c>
      <c r="F8599" t="s">
        <v>4908</v>
      </c>
      <c r="G8599" t="s">
        <v>4944</v>
      </c>
      <c r="H8599" t="s">
        <v>4912</v>
      </c>
      <c r="I8599">
        <v>45006</v>
      </c>
      <c r="J8599">
        <v>2141.9699999999998</v>
      </c>
      <c r="K8599">
        <v>2183.7384149999998</v>
      </c>
      <c r="L8599">
        <v>2141.9699999999998</v>
      </c>
      <c r="M8599">
        <v>713.99</v>
      </c>
      <c r="N8599">
        <v>45149</v>
      </c>
      <c r="O8599">
        <v>45149</v>
      </c>
      <c r="P8599">
        <v>21</v>
      </c>
      <c r="Q8599" t="str">
        <f t="shared" si="134"/>
        <v>1-30</v>
      </c>
    </row>
    <row r="8600" spans="1:17" x14ac:dyDescent="0.25">
      <c r="A8600" t="s">
        <v>4900</v>
      </c>
      <c r="B8600">
        <v>1405</v>
      </c>
      <c r="C8600" t="s">
        <v>5493</v>
      </c>
      <c r="D8600" t="s">
        <v>5092</v>
      </c>
      <c r="E8600">
        <v>61204</v>
      </c>
      <c r="F8600" t="s">
        <v>4908</v>
      </c>
      <c r="G8600" t="s">
        <v>4944</v>
      </c>
      <c r="H8600" t="s">
        <v>4912</v>
      </c>
      <c r="I8600">
        <v>45006</v>
      </c>
      <c r="J8600">
        <v>1031.25</v>
      </c>
      <c r="K8600">
        <v>1051.359375</v>
      </c>
      <c r="L8600">
        <v>1031.25</v>
      </c>
      <c r="M8600">
        <v>687.499999</v>
      </c>
      <c r="N8600">
        <v>45152</v>
      </c>
      <c r="O8600">
        <v>45152</v>
      </c>
      <c r="P8600">
        <v>18</v>
      </c>
      <c r="Q8600" t="str">
        <f t="shared" si="134"/>
        <v>1-30</v>
      </c>
    </row>
    <row r="8601" spans="1:17" x14ac:dyDescent="0.25">
      <c r="A8601" t="s">
        <v>4900</v>
      </c>
      <c r="B8601">
        <v>1129</v>
      </c>
      <c r="C8601" t="s">
        <v>5523</v>
      </c>
      <c r="D8601" t="s">
        <v>5092</v>
      </c>
      <c r="E8601">
        <v>61205</v>
      </c>
      <c r="F8601" t="s">
        <v>4908</v>
      </c>
      <c r="G8601" t="s">
        <v>4913</v>
      </c>
      <c r="H8601" t="s">
        <v>4912</v>
      </c>
      <c r="I8601">
        <v>45006</v>
      </c>
      <c r="J8601">
        <v>32.020000000000003</v>
      </c>
      <c r="K8601">
        <v>32.644390000000001</v>
      </c>
      <c r="L8601">
        <v>32.020000000000003</v>
      </c>
      <c r="M8601">
        <v>32.020000000000003</v>
      </c>
      <c r="N8601">
        <v>45057</v>
      </c>
      <c r="O8601">
        <v>45057</v>
      </c>
      <c r="P8601">
        <v>113</v>
      </c>
      <c r="Q8601" t="str">
        <f t="shared" si="134"/>
        <v>91-120</v>
      </c>
    </row>
    <row r="8602" spans="1:17" x14ac:dyDescent="0.25">
      <c r="A8602" t="s">
        <v>4900</v>
      </c>
      <c r="B8602">
        <v>514</v>
      </c>
      <c r="C8602" t="s">
        <v>5575</v>
      </c>
      <c r="D8602" t="s">
        <v>5092</v>
      </c>
      <c r="E8602">
        <v>61213</v>
      </c>
      <c r="F8602" t="s">
        <v>4908</v>
      </c>
      <c r="G8602" t="s">
        <v>4913</v>
      </c>
      <c r="H8602" t="s">
        <v>4912</v>
      </c>
      <c r="I8602">
        <v>45006</v>
      </c>
      <c r="J8602">
        <v>106.5</v>
      </c>
      <c r="K8602">
        <v>108.57675</v>
      </c>
      <c r="L8602">
        <v>106.5</v>
      </c>
      <c r="M8602">
        <v>106.5</v>
      </c>
      <c r="P8602">
        <v>0</v>
      </c>
      <c r="Q8602" t="str">
        <f t="shared" si="134"/>
        <v>ACTIVE</v>
      </c>
    </row>
    <row r="8603" spans="1:17" x14ac:dyDescent="0.25">
      <c r="A8603" t="s">
        <v>4900</v>
      </c>
      <c r="B8603">
        <v>1346</v>
      </c>
      <c r="C8603" t="s">
        <v>5429</v>
      </c>
      <c r="D8603" t="s">
        <v>4908</v>
      </c>
      <c r="E8603">
        <v>61214</v>
      </c>
      <c r="F8603" t="s">
        <v>4908</v>
      </c>
      <c r="G8603" t="s">
        <v>4913</v>
      </c>
      <c r="H8603" t="s">
        <v>4912</v>
      </c>
      <c r="I8603">
        <v>45006</v>
      </c>
      <c r="J8603">
        <v>700</v>
      </c>
      <c r="K8603">
        <v>713.65</v>
      </c>
      <c r="L8603">
        <v>700</v>
      </c>
      <c r="M8603">
        <v>700</v>
      </c>
      <c r="P8603">
        <v>0</v>
      </c>
      <c r="Q8603" t="str">
        <f t="shared" si="134"/>
        <v>ACTIVE</v>
      </c>
    </row>
    <row r="8604" spans="1:17" x14ac:dyDescent="0.25">
      <c r="A8604" t="s">
        <v>4900</v>
      </c>
      <c r="B8604">
        <v>267</v>
      </c>
      <c r="C8604" t="s">
        <v>5437</v>
      </c>
      <c r="D8604" t="s">
        <v>4908</v>
      </c>
      <c r="E8604">
        <v>61219</v>
      </c>
      <c r="F8604" t="s">
        <v>4908</v>
      </c>
      <c r="G8604" t="s">
        <v>4913</v>
      </c>
      <c r="H8604" t="s">
        <v>4912</v>
      </c>
      <c r="I8604">
        <v>45006</v>
      </c>
      <c r="J8604">
        <v>2778.55</v>
      </c>
      <c r="K8604">
        <v>2832.7317250000001</v>
      </c>
      <c r="L8604">
        <v>2778.55</v>
      </c>
      <c r="M8604">
        <v>926.18333399999995</v>
      </c>
      <c r="N8604">
        <v>45166</v>
      </c>
      <c r="P8604">
        <v>0</v>
      </c>
      <c r="Q8604" t="str">
        <f t="shared" si="134"/>
        <v>ACTIVE</v>
      </c>
    </row>
    <row r="8605" spans="1:17" x14ac:dyDescent="0.25">
      <c r="A8605" t="s">
        <v>4900</v>
      </c>
      <c r="B8605">
        <v>514</v>
      </c>
      <c r="C8605" t="s">
        <v>5575</v>
      </c>
      <c r="D8605" t="s">
        <v>5092</v>
      </c>
      <c r="E8605">
        <v>61228</v>
      </c>
      <c r="F8605" t="s">
        <v>4908</v>
      </c>
      <c r="G8605" t="s">
        <v>4913</v>
      </c>
      <c r="H8605" t="s">
        <v>4912</v>
      </c>
      <c r="I8605">
        <v>45006</v>
      </c>
      <c r="J8605">
        <v>13.7</v>
      </c>
      <c r="K8605">
        <v>13.96715</v>
      </c>
      <c r="L8605">
        <v>13.7</v>
      </c>
      <c r="M8605">
        <v>13.7</v>
      </c>
      <c r="P8605">
        <v>0</v>
      </c>
      <c r="Q8605" t="str">
        <f t="shared" si="134"/>
        <v>ACTIVE</v>
      </c>
    </row>
    <row r="8606" spans="1:17" x14ac:dyDescent="0.25">
      <c r="A8606" t="s">
        <v>4900</v>
      </c>
      <c r="B8606">
        <v>1404</v>
      </c>
      <c r="C8606" t="s">
        <v>5554</v>
      </c>
      <c r="D8606" t="s">
        <v>5092</v>
      </c>
      <c r="E8606">
        <v>61232</v>
      </c>
      <c r="F8606" t="s">
        <v>4908</v>
      </c>
      <c r="G8606" t="s">
        <v>4913</v>
      </c>
      <c r="H8606" t="s">
        <v>4912</v>
      </c>
      <c r="I8606">
        <v>45006</v>
      </c>
      <c r="J8606">
        <v>13.15</v>
      </c>
      <c r="K8606">
        <v>13.406425</v>
      </c>
      <c r="L8606">
        <v>13.15</v>
      </c>
      <c r="M8606">
        <v>13.15</v>
      </c>
      <c r="N8606">
        <v>45038</v>
      </c>
      <c r="O8606">
        <v>45038</v>
      </c>
      <c r="P8606">
        <v>132</v>
      </c>
      <c r="Q8606" t="str">
        <f t="shared" si="134"/>
        <v>121-150</v>
      </c>
    </row>
    <row r="8607" spans="1:17" x14ac:dyDescent="0.25">
      <c r="A8607" t="s">
        <v>4900</v>
      </c>
      <c r="B8607">
        <v>572</v>
      </c>
      <c r="C8607" t="s">
        <v>5246</v>
      </c>
      <c r="D8607" t="s">
        <v>4908</v>
      </c>
      <c r="E8607">
        <v>61233</v>
      </c>
      <c r="F8607" t="s">
        <v>4908</v>
      </c>
      <c r="G8607" t="s">
        <v>4913</v>
      </c>
      <c r="H8607" t="s">
        <v>4912</v>
      </c>
      <c r="I8607">
        <v>45006</v>
      </c>
      <c r="J8607">
        <v>22.77</v>
      </c>
      <c r="K8607">
        <v>23.214015</v>
      </c>
      <c r="L8607">
        <v>22.77</v>
      </c>
      <c r="M8607">
        <v>7.5899979999999996</v>
      </c>
      <c r="N8607">
        <v>45152</v>
      </c>
      <c r="P8607">
        <v>0</v>
      </c>
      <c r="Q8607" t="str">
        <f t="shared" si="134"/>
        <v>ACTIVE</v>
      </c>
    </row>
    <row r="8608" spans="1:17" x14ac:dyDescent="0.25">
      <c r="A8608" t="s">
        <v>4900</v>
      </c>
      <c r="B8608">
        <v>1404</v>
      </c>
      <c r="C8608" t="s">
        <v>5554</v>
      </c>
      <c r="D8608" t="s">
        <v>5092</v>
      </c>
      <c r="E8608">
        <v>61235</v>
      </c>
      <c r="F8608" t="s">
        <v>4908</v>
      </c>
      <c r="G8608" t="s">
        <v>4913</v>
      </c>
      <c r="H8608" t="s">
        <v>4912</v>
      </c>
      <c r="I8608">
        <v>45006</v>
      </c>
      <c r="J8608">
        <v>80.17</v>
      </c>
      <c r="K8608">
        <v>81.733315000000005</v>
      </c>
      <c r="L8608">
        <v>80.17</v>
      </c>
      <c r="M8608">
        <v>80.17</v>
      </c>
      <c r="N8608">
        <v>45038</v>
      </c>
      <c r="O8608">
        <v>45038</v>
      </c>
      <c r="P8608">
        <v>132</v>
      </c>
      <c r="Q8608" t="str">
        <f t="shared" si="134"/>
        <v>121-150</v>
      </c>
    </row>
    <row r="8609" spans="1:17" x14ac:dyDescent="0.25">
      <c r="A8609" t="s">
        <v>4900</v>
      </c>
      <c r="B8609">
        <v>1490</v>
      </c>
      <c r="C8609" t="s">
        <v>5401</v>
      </c>
      <c r="D8609" t="s">
        <v>5092</v>
      </c>
      <c r="E8609">
        <v>61237</v>
      </c>
      <c r="F8609" t="s">
        <v>4908</v>
      </c>
      <c r="G8609" t="s">
        <v>4913</v>
      </c>
      <c r="H8609" t="s">
        <v>4912</v>
      </c>
      <c r="I8609">
        <v>45006</v>
      </c>
      <c r="J8609">
        <v>1567.5</v>
      </c>
      <c r="K8609">
        <v>1598.0662500000001</v>
      </c>
      <c r="L8609">
        <v>1567.5</v>
      </c>
      <c r="M8609">
        <v>1045</v>
      </c>
      <c r="N8609">
        <v>45163</v>
      </c>
      <c r="O8609">
        <v>45163</v>
      </c>
      <c r="P8609">
        <v>7</v>
      </c>
      <c r="Q8609" t="str">
        <f t="shared" si="134"/>
        <v>1-30</v>
      </c>
    </row>
    <row r="8610" spans="1:17" x14ac:dyDescent="0.25">
      <c r="A8610" t="s">
        <v>4900</v>
      </c>
      <c r="B8610">
        <v>348</v>
      </c>
      <c r="C8610" t="s">
        <v>4260</v>
      </c>
      <c r="D8610" t="s">
        <v>5092</v>
      </c>
      <c r="E8610">
        <v>61243</v>
      </c>
      <c r="F8610" t="s">
        <v>4908</v>
      </c>
      <c r="G8610" t="s">
        <v>4913</v>
      </c>
      <c r="H8610" t="s">
        <v>4912</v>
      </c>
      <c r="I8610">
        <v>45006</v>
      </c>
      <c r="J8610">
        <v>165</v>
      </c>
      <c r="K8610">
        <v>168.2175</v>
      </c>
      <c r="L8610">
        <v>165</v>
      </c>
      <c r="M8610">
        <v>165</v>
      </c>
      <c r="P8610">
        <v>0</v>
      </c>
      <c r="Q8610" t="str">
        <f t="shared" si="134"/>
        <v>ACTIVE</v>
      </c>
    </row>
    <row r="8611" spans="1:17" x14ac:dyDescent="0.25">
      <c r="A8611" t="s">
        <v>4900</v>
      </c>
      <c r="B8611">
        <v>1268</v>
      </c>
      <c r="C8611" t="s">
        <v>5567</v>
      </c>
      <c r="D8611" t="s">
        <v>5092</v>
      </c>
      <c r="E8611">
        <v>61244</v>
      </c>
      <c r="F8611" t="s">
        <v>4908</v>
      </c>
      <c r="G8611" t="s">
        <v>4944</v>
      </c>
      <c r="H8611" t="s">
        <v>4912</v>
      </c>
      <c r="I8611">
        <v>45006</v>
      </c>
      <c r="J8611">
        <v>431</v>
      </c>
      <c r="K8611">
        <v>439.40449999999998</v>
      </c>
      <c r="L8611">
        <v>431</v>
      </c>
      <c r="M8611">
        <v>431</v>
      </c>
      <c r="N8611">
        <v>45040</v>
      </c>
      <c r="O8611">
        <v>45038</v>
      </c>
      <c r="P8611">
        <v>132</v>
      </c>
      <c r="Q8611" t="str">
        <f t="shared" si="134"/>
        <v>121-150</v>
      </c>
    </row>
    <row r="8612" spans="1:17" x14ac:dyDescent="0.25">
      <c r="A8612" t="s">
        <v>4900</v>
      </c>
      <c r="B8612">
        <v>463</v>
      </c>
      <c r="C8612" t="s">
        <v>5029</v>
      </c>
      <c r="D8612" t="s">
        <v>4908</v>
      </c>
      <c r="E8612">
        <v>61245</v>
      </c>
      <c r="F8612" t="s">
        <v>4908</v>
      </c>
      <c r="G8612" t="s">
        <v>4913</v>
      </c>
      <c r="H8612" t="s">
        <v>4912</v>
      </c>
      <c r="I8612">
        <v>45006</v>
      </c>
      <c r="J8612">
        <v>253</v>
      </c>
      <c r="K8612">
        <v>257.93349999999998</v>
      </c>
      <c r="L8612">
        <v>253</v>
      </c>
      <c r="M8612">
        <v>42.166665000000002</v>
      </c>
      <c r="N8612">
        <v>45152</v>
      </c>
      <c r="P8612">
        <v>0</v>
      </c>
      <c r="Q8612" t="str">
        <f t="shared" si="134"/>
        <v>ACTIVE</v>
      </c>
    </row>
    <row r="8613" spans="1:17" x14ac:dyDescent="0.25">
      <c r="A8613" t="s">
        <v>4900</v>
      </c>
      <c r="B8613">
        <v>1240</v>
      </c>
      <c r="C8613" t="s">
        <v>5145</v>
      </c>
      <c r="D8613" t="s">
        <v>5092</v>
      </c>
      <c r="E8613">
        <v>61247</v>
      </c>
      <c r="F8613" t="s">
        <v>4908</v>
      </c>
      <c r="G8613" t="s">
        <v>4913</v>
      </c>
      <c r="H8613" t="s">
        <v>4912</v>
      </c>
      <c r="I8613">
        <v>45006</v>
      </c>
      <c r="J8613">
        <v>76.75</v>
      </c>
      <c r="K8613">
        <v>78.246624999999995</v>
      </c>
      <c r="L8613">
        <v>76.75</v>
      </c>
      <c r="M8613">
        <v>41.326923999999998</v>
      </c>
      <c r="N8613">
        <v>45135</v>
      </c>
      <c r="P8613">
        <v>0</v>
      </c>
      <c r="Q8613" t="str">
        <f t="shared" si="134"/>
        <v>ACTIVE</v>
      </c>
    </row>
    <row r="8614" spans="1:17" x14ac:dyDescent="0.25">
      <c r="A8614" t="s">
        <v>4900</v>
      </c>
      <c r="B8614">
        <v>1056</v>
      </c>
      <c r="C8614" t="s">
        <v>5248</v>
      </c>
      <c r="D8614" t="s">
        <v>4908</v>
      </c>
      <c r="E8614">
        <v>61250</v>
      </c>
      <c r="F8614" t="s">
        <v>5087</v>
      </c>
      <c r="G8614" t="s">
        <v>4913</v>
      </c>
      <c r="H8614" t="s">
        <v>4912</v>
      </c>
      <c r="I8614">
        <v>45006</v>
      </c>
      <c r="J8614">
        <v>9180.4500000000007</v>
      </c>
      <c r="K8614">
        <v>9359.4687749999994</v>
      </c>
      <c r="L8614">
        <v>9180.4500000000007</v>
      </c>
      <c r="M8614">
        <v>9180.4500000000007</v>
      </c>
      <c r="N8614">
        <v>45030</v>
      </c>
      <c r="O8614">
        <v>45030</v>
      </c>
      <c r="P8614">
        <v>140</v>
      </c>
      <c r="Q8614" t="str">
        <f t="shared" si="134"/>
        <v>121-150</v>
      </c>
    </row>
    <row r="8615" spans="1:17" x14ac:dyDescent="0.25">
      <c r="A8615" t="s">
        <v>4900</v>
      </c>
      <c r="B8615">
        <v>514</v>
      </c>
      <c r="C8615" t="s">
        <v>5575</v>
      </c>
      <c r="D8615" t="s">
        <v>5092</v>
      </c>
      <c r="E8615">
        <v>61255</v>
      </c>
      <c r="F8615" t="s">
        <v>4908</v>
      </c>
      <c r="G8615" t="s">
        <v>4913</v>
      </c>
      <c r="H8615" t="s">
        <v>4912</v>
      </c>
      <c r="I8615">
        <v>45006</v>
      </c>
      <c r="J8615">
        <v>3</v>
      </c>
      <c r="K8615">
        <v>3.0585</v>
      </c>
      <c r="L8615">
        <v>3</v>
      </c>
      <c r="M8615">
        <v>3</v>
      </c>
      <c r="P8615">
        <v>0</v>
      </c>
      <c r="Q8615" t="str">
        <f t="shared" si="134"/>
        <v>ACTIVE</v>
      </c>
    </row>
    <row r="8616" spans="1:17" x14ac:dyDescent="0.25">
      <c r="A8616" t="s">
        <v>4900</v>
      </c>
      <c r="B8616">
        <v>463</v>
      </c>
      <c r="C8616" t="s">
        <v>5029</v>
      </c>
      <c r="D8616" t="s">
        <v>4908</v>
      </c>
      <c r="E8616">
        <v>61257</v>
      </c>
      <c r="F8616" t="s">
        <v>4908</v>
      </c>
      <c r="G8616" t="s">
        <v>4913</v>
      </c>
      <c r="H8616" t="s">
        <v>4912</v>
      </c>
      <c r="I8616">
        <v>45006</v>
      </c>
      <c r="J8616">
        <v>1098</v>
      </c>
      <c r="K8616">
        <v>1119.4110000000001</v>
      </c>
      <c r="L8616">
        <v>1098</v>
      </c>
      <c r="M8616">
        <v>183</v>
      </c>
      <c r="N8616">
        <v>45152</v>
      </c>
      <c r="P8616">
        <v>0</v>
      </c>
      <c r="Q8616" t="str">
        <f t="shared" si="134"/>
        <v>ACTIVE</v>
      </c>
    </row>
    <row r="8617" spans="1:17" x14ac:dyDescent="0.25">
      <c r="A8617" t="s">
        <v>4900</v>
      </c>
      <c r="B8617">
        <v>1126</v>
      </c>
      <c r="C8617" t="s">
        <v>5386</v>
      </c>
      <c r="D8617" t="s">
        <v>4908</v>
      </c>
      <c r="E8617">
        <v>61261</v>
      </c>
      <c r="F8617" t="s">
        <v>4908</v>
      </c>
      <c r="G8617" t="s">
        <v>4944</v>
      </c>
      <c r="H8617" t="s">
        <v>4912</v>
      </c>
      <c r="I8617">
        <v>45006</v>
      </c>
      <c r="J8617">
        <v>10211.85</v>
      </c>
      <c r="K8617">
        <v>10410.98108</v>
      </c>
      <c r="L8617">
        <v>10211.85</v>
      </c>
      <c r="M8617">
        <v>3403.9499980000001</v>
      </c>
      <c r="N8617">
        <v>45152</v>
      </c>
      <c r="P8617">
        <v>0</v>
      </c>
      <c r="Q8617" t="str">
        <f t="shared" si="134"/>
        <v>ACTIVE</v>
      </c>
    </row>
    <row r="8618" spans="1:17" x14ac:dyDescent="0.25">
      <c r="A8618" t="s">
        <v>4899</v>
      </c>
      <c r="B8618">
        <v>764</v>
      </c>
      <c r="C8618" t="s">
        <v>5394</v>
      </c>
      <c r="D8618" t="s">
        <v>4908</v>
      </c>
      <c r="E8618">
        <v>61264</v>
      </c>
      <c r="F8618" t="s">
        <v>4908</v>
      </c>
      <c r="G8618" t="s">
        <v>4913</v>
      </c>
      <c r="H8618" t="s">
        <v>5393</v>
      </c>
      <c r="I8618">
        <v>45006</v>
      </c>
      <c r="J8618">
        <v>10000</v>
      </c>
      <c r="K8618">
        <v>10214.5</v>
      </c>
      <c r="L8618">
        <v>10000</v>
      </c>
      <c r="M8618">
        <v>1666.666665</v>
      </c>
      <c r="N8618">
        <v>45152</v>
      </c>
      <c r="P8618">
        <v>0</v>
      </c>
      <c r="Q8618" t="str">
        <f t="shared" si="134"/>
        <v>ACTIVE</v>
      </c>
    </row>
    <row r="8619" spans="1:17" x14ac:dyDescent="0.25">
      <c r="A8619" t="s">
        <v>4900</v>
      </c>
      <c r="B8619">
        <v>1404</v>
      </c>
      <c r="C8619" t="s">
        <v>5554</v>
      </c>
      <c r="D8619" t="s">
        <v>5092</v>
      </c>
      <c r="E8619">
        <v>61277</v>
      </c>
      <c r="F8619" t="s">
        <v>4908</v>
      </c>
      <c r="G8619" t="s">
        <v>4913</v>
      </c>
      <c r="H8619" t="s">
        <v>4912</v>
      </c>
      <c r="I8619">
        <v>45006</v>
      </c>
      <c r="J8619">
        <v>93.99</v>
      </c>
      <c r="K8619">
        <v>95.822805000000002</v>
      </c>
      <c r="L8619">
        <v>93.99</v>
      </c>
      <c r="M8619">
        <v>93.99</v>
      </c>
      <c r="N8619">
        <v>45038</v>
      </c>
      <c r="O8619">
        <v>45038</v>
      </c>
      <c r="P8619">
        <v>132</v>
      </c>
      <c r="Q8619" t="str">
        <f t="shared" si="134"/>
        <v>121-150</v>
      </c>
    </row>
    <row r="8620" spans="1:17" x14ac:dyDescent="0.25">
      <c r="A8620" t="s">
        <v>4900</v>
      </c>
      <c r="B8620">
        <v>527</v>
      </c>
      <c r="C8620" t="s">
        <v>1662</v>
      </c>
      <c r="D8620" t="s">
        <v>4908</v>
      </c>
      <c r="E8620">
        <v>61278</v>
      </c>
      <c r="F8620" t="s">
        <v>4908</v>
      </c>
      <c r="G8620" t="s">
        <v>4913</v>
      </c>
      <c r="H8620" t="s">
        <v>4912</v>
      </c>
      <c r="I8620">
        <v>45006</v>
      </c>
      <c r="J8620">
        <v>5.99</v>
      </c>
      <c r="K8620">
        <v>6.1068049999999996</v>
      </c>
      <c r="L8620">
        <v>5.99</v>
      </c>
      <c r="M8620">
        <v>5.99</v>
      </c>
      <c r="P8620">
        <v>0</v>
      </c>
      <c r="Q8620" t="str">
        <f t="shared" si="134"/>
        <v>ACTIVE</v>
      </c>
    </row>
    <row r="8621" spans="1:17" x14ac:dyDescent="0.25">
      <c r="A8621" t="s">
        <v>4900</v>
      </c>
      <c r="B8621">
        <v>514</v>
      </c>
      <c r="C8621" t="s">
        <v>5575</v>
      </c>
      <c r="D8621" t="s">
        <v>5092</v>
      </c>
      <c r="E8621">
        <v>61279</v>
      </c>
      <c r="F8621" t="s">
        <v>4908</v>
      </c>
      <c r="G8621" t="s">
        <v>4913</v>
      </c>
      <c r="H8621" t="s">
        <v>4912</v>
      </c>
      <c r="I8621">
        <v>45006</v>
      </c>
      <c r="J8621">
        <v>6</v>
      </c>
      <c r="K8621">
        <v>6.117</v>
      </c>
      <c r="L8621">
        <v>6</v>
      </c>
      <c r="M8621">
        <v>6</v>
      </c>
      <c r="P8621">
        <v>0</v>
      </c>
      <c r="Q8621" t="str">
        <f t="shared" si="134"/>
        <v>ACTIVE</v>
      </c>
    </row>
    <row r="8622" spans="1:17" x14ac:dyDescent="0.25">
      <c r="A8622" t="s">
        <v>4900</v>
      </c>
      <c r="B8622">
        <v>514</v>
      </c>
      <c r="C8622" t="s">
        <v>5575</v>
      </c>
      <c r="D8622" t="s">
        <v>5092</v>
      </c>
      <c r="E8622">
        <v>61280</v>
      </c>
      <c r="F8622" t="s">
        <v>4908</v>
      </c>
      <c r="G8622" t="s">
        <v>4913</v>
      </c>
      <c r="H8622" t="s">
        <v>4912</v>
      </c>
      <c r="I8622">
        <v>45006</v>
      </c>
      <c r="J8622">
        <v>15.19</v>
      </c>
      <c r="K8622">
        <v>15.486205</v>
      </c>
      <c r="L8622">
        <v>15.19</v>
      </c>
      <c r="M8622">
        <v>15.19</v>
      </c>
      <c r="P8622">
        <v>0</v>
      </c>
      <c r="Q8622" t="str">
        <f t="shared" si="134"/>
        <v>ACTIVE</v>
      </c>
    </row>
    <row r="8623" spans="1:17" x14ac:dyDescent="0.25">
      <c r="A8623" t="s">
        <v>4900</v>
      </c>
      <c r="B8623">
        <v>527</v>
      </c>
      <c r="C8623" t="s">
        <v>1662</v>
      </c>
      <c r="D8623" t="s">
        <v>4908</v>
      </c>
      <c r="E8623">
        <v>61281</v>
      </c>
      <c r="F8623" t="s">
        <v>4908</v>
      </c>
      <c r="G8623" t="s">
        <v>4913</v>
      </c>
      <c r="H8623" t="s">
        <v>4912</v>
      </c>
      <c r="I8623">
        <v>45006</v>
      </c>
      <c r="J8623">
        <v>31.5</v>
      </c>
      <c r="K8623">
        <v>32.114249999999998</v>
      </c>
      <c r="L8623">
        <v>31.5</v>
      </c>
      <c r="M8623">
        <v>31.5</v>
      </c>
      <c r="P8623">
        <v>0</v>
      </c>
      <c r="Q8623" t="str">
        <f t="shared" si="134"/>
        <v>ACTIVE</v>
      </c>
    </row>
    <row r="8624" spans="1:17" x14ac:dyDescent="0.25">
      <c r="A8624" t="s">
        <v>4900</v>
      </c>
      <c r="B8624">
        <v>1404</v>
      </c>
      <c r="C8624" t="s">
        <v>5554</v>
      </c>
      <c r="D8624" t="s">
        <v>5092</v>
      </c>
      <c r="E8624">
        <v>61286</v>
      </c>
      <c r="F8624" t="s">
        <v>4908</v>
      </c>
      <c r="G8624" t="s">
        <v>4913</v>
      </c>
      <c r="H8624" t="s">
        <v>4912</v>
      </c>
      <c r="I8624">
        <v>45006</v>
      </c>
      <c r="J8624">
        <v>2850</v>
      </c>
      <c r="K8624">
        <v>2905.5749999999998</v>
      </c>
      <c r="L8624">
        <v>2850</v>
      </c>
      <c r="M8624">
        <v>2850</v>
      </c>
      <c r="N8624">
        <v>45038</v>
      </c>
      <c r="O8624">
        <v>45038</v>
      </c>
      <c r="P8624">
        <v>132</v>
      </c>
      <c r="Q8624" t="str">
        <f t="shared" si="134"/>
        <v>121-150</v>
      </c>
    </row>
    <row r="8625" spans="1:17" x14ac:dyDescent="0.25">
      <c r="A8625" t="s">
        <v>4900</v>
      </c>
      <c r="B8625">
        <v>1404</v>
      </c>
      <c r="C8625" t="s">
        <v>5554</v>
      </c>
      <c r="D8625" t="s">
        <v>5092</v>
      </c>
      <c r="E8625">
        <v>61291</v>
      </c>
      <c r="F8625" t="s">
        <v>4908</v>
      </c>
      <c r="G8625" t="s">
        <v>4913</v>
      </c>
      <c r="H8625" t="s">
        <v>4912</v>
      </c>
      <c r="I8625">
        <v>45006</v>
      </c>
      <c r="J8625">
        <v>9.15</v>
      </c>
      <c r="K8625">
        <v>9.3284249999999993</v>
      </c>
      <c r="L8625">
        <v>9.15</v>
      </c>
      <c r="M8625">
        <v>9.15</v>
      </c>
      <c r="N8625">
        <v>45038</v>
      </c>
      <c r="O8625">
        <v>45038</v>
      </c>
      <c r="P8625">
        <v>132</v>
      </c>
      <c r="Q8625" t="str">
        <f t="shared" si="134"/>
        <v>121-150</v>
      </c>
    </row>
    <row r="8626" spans="1:17" x14ac:dyDescent="0.25">
      <c r="A8626" t="s">
        <v>4900</v>
      </c>
      <c r="B8626">
        <v>514</v>
      </c>
      <c r="C8626" t="s">
        <v>5575</v>
      </c>
      <c r="D8626" t="s">
        <v>5092</v>
      </c>
      <c r="E8626">
        <v>61297</v>
      </c>
      <c r="F8626" t="s">
        <v>4908</v>
      </c>
      <c r="G8626" t="s">
        <v>4913</v>
      </c>
      <c r="H8626" t="s">
        <v>4912</v>
      </c>
      <c r="I8626">
        <v>45006</v>
      </c>
      <c r="J8626">
        <v>122.86</v>
      </c>
      <c r="K8626">
        <v>125.25577</v>
      </c>
      <c r="L8626">
        <v>122.86</v>
      </c>
      <c r="M8626">
        <v>122.86</v>
      </c>
      <c r="P8626">
        <v>0</v>
      </c>
      <c r="Q8626" t="str">
        <f t="shared" si="134"/>
        <v>ACTIVE</v>
      </c>
    </row>
    <row r="8627" spans="1:17" x14ac:dyDescent="0.25">
      <c r="A8627" t="s">
        <v>4900</v>
      </c>
      <c r="B8627">
        <v>1403</v>
      </c>
      <c r="C8627" t="s">
        <v>5518</v>
      </c>
      <c r="D8627" t="s">
        <v>5092</v>
      </c>
      <c r="E8627">
        <v>61299</v>
      </c>
      <c r="F8627" t="s">
        <v>4908</v>
      </c>
      <c r="G8627" t="s">
        <v>4913</v>
      </c>
      <c r="H8627" t="s">
        <v>4912</v>
      </c>
      <c r="I8627">
        <v>45006</v>
      </c>
      <c r="J8627">
        <v>13</v>
      </c>
      <c r="K8627">
        <v>13.253500000000001</v>
      </c>
      <c r="L8627">
        <v>13</v>
      </c>
      <c r="M8627">
        <v>13</v>
      </c>
      <c r="N8627">
        <v>45082</v>
      </c>
      <c r="O8627">
        <v>45082</v>
      </c>
      <c r="P8627">
        <v>88</v>
      </c>
      <c r="Q8627" t="str">
        <f t="shared" si="134"/>
        <v>61-90</v>
      </c>
    </row>
    <row r="8628" spans="1:17" x14ac:dyDescent="0.25">
      <c r="A8628" t="s">
        <v>4900</v>
      </c>
      <c r="B8628">
        <v>1404</v>
      </c>
      <c r="C8628" t="s">
        <v>5554</v>
      </c>
      <c r="D8628" t="s">
        <v>5092</v>
      </c>
      <c r="E8628">
        <v>61300</v>
      </c>
      <c r="F8628" t="s">
        <v>4908</v>
      </c>
      <c r="G8628" t="s">
        <v>4913</v>
      </c>
      <c r="H8628" t="s">
        <v>4912</v>
      </c>
      <c r="I8628">
        <v>45006</v>
      </c>
      <c r="J8628">
        <v>7.2</v>
      </c>
      <c r="K8628">
        <v>7.3403999999999998</v>
      </c>
      <c r="L8628">
        <v>7.2</v>
      </c>
      <c r="M8628">
        <v>7.2</v>
      </c>
      <c r="N8628">
        <v>45038</v>
      </c>
      <c r="O8628">
        <v>45038</v>
      </c>
      <c r="P8628">
        <v>132</v>
      </c>
      <c r="Q8628" t="str">
        <f t="shared" si="134"/>
        <v>121-150</v>
      </c>
    </row>
    <row r="8629" spans="1:17" x14ac:dyDescent="0.25">
      <c r="A8629" t="s">
        <v>4900</v>
      </c>
      <c r="B8629">
        <v>1056</v>
      </c>
      <c r="C8629" t="s">
        <v>5248</v>
      </c>
      <c r="D8629" t="s">
        <v>4908</v>
      </c>
      <c r="E8629">
        <v>61302</v>
      </c>
      <c r="F8629" t="s">
        <v>5087</v>
      </c>
      <c r="G8629" t="s">
        <v>4913</v>
      </c>
      <c r="H8629" t="s">
        <v>4912</v>
      </c>
      <c r="I8629">
        <v>45006</v>
      </c>
      <c r="J8629">
        <v>56.94</v>
      </c>
      <c r="K8629">
        <v>58.050330000000002</v>
      </c>
      <c r="L8629">
        <v>56.94</v>
      </c>
      <c r="M8629">
        <v>56.94</v>
      </c>
      <c r="N8629">
        <v>45030</v>
      </c>
      <c r="O8629">
        <v>45030</v>
      </c>
      <c r="P8629">
        <v>140</v>
      </c>
      <c r="Q8629" t="str">
        <f t="shared" si="134"/>
        <v>121-150</v>
      </c>
    </row>
    <row r="8630" spans="1:17" x14ac:dyDescent="0.25">
      <c r="A8630" t="s">
        <v>4900</v>
      </c>
      <c r="B8630">
        <v>348</v>
      </c>
      <c r="C8630" t="s">
        <v>4260</v>
      </c>
      <c r="D8630" t="s">
        <v>5092</v>
      </c>
      <c r="E8630">
        <v>61304</v>
      </c>
      <c r="F8630" t="s">
        <v>4908</v>
      </c>
      <c r="G8630" t="s">
        <v>4913</v>
      </c>
      <c r="H8630" t="s">
        <v>4912</v>
      </c>
      <c r="I8630">
        <v>45006</v>
      </c>
      <c r="J8630">
        <v>25.66</v>
      </c>
      <c r="K8630">
        <v>26.16037</v>
      </c>
      <c r="L8630">
        <v>25.66</v>
      </c>
      <c r="M8630">
        <v>25.66</v>
      </c>
      <c r="P8630">
        <v>0</v>
      </c>
      <c r="Q8630" t="str">
        <f t="shared" si="134"/>
        <v>ACTIVE</v>
      </c>
    </row>
    <row r="8631" spans="1:17" x14ac:dyDescent="0.25">
      <c r="A8631" t="s">
        <v>4900</v>
      </c>
      <c r="B8631">
        <v>1490</v>
      </c>
      <c r="C8631" t="s">
        <v>5401</v>
      </c>
      <c r="D8631" t="s">
        <v>5092</v>
      </c>
      <c r="E8631">
        <v>61313</v>
      </c>
      <c r="F8631" t="s">
        <v>4908</v>
      </c>
      <c r="G8631" t="s">
        <v>4913</v>
      </c>
      <c r="H8631" t="s">
        <v>4912</v>
      </c>
      <c r="I8631">
        <v>45006</v>
      </c>
      <c r="J8631">
        <v>1700</v>
      </c>
      <c r="K8631">
        <v>1733.15</v>
      </c>
      <c r="L8631">
        <v>1700</v>
      </c>
      <c r="M8631">
        <v>850.000001</v>
      </c>
      <c r="N8631">
        <v>45163</v>
      </c>
      <c r="O8631">
        <v>45163</v>
      </c>
      <c r="P8631">
        <v>7</v>
      </c>
      <c r="Q8631" t="str">
        <f t="shared" si="134"/>
        <v>1-30</v>
      </c>
    </row>
    <row r="8632" spans="1:17" x14ac:dyDescent="0.25">
      <c r="A8632" t="s">
        <v>4900</v>
      </c>
      <c r="B8632">
        <v>1491</v>
      </c>
      <c r="C8632" t="s">
        <v>5536</v>
      </c>
      <c r="D8632" t="s">
        <v>5092</v>
      </c>
      <c r="E8632">
        <v>61314</v>
      </c>
      <c r="F8632" t="s">
        <v>4908</v>
      </c>
      <c r="G8632" t="s">
        <v>4913</v>
      </c>
      <c r="H8632" t="s">
        <v>4912</v>
      </c>
      <c r="I8632">
        <v>45006</v>
      </c>
      <c r="J8632">
        <v>3960</v>
      </c>
      <c r="K8632">
        <v>4037.22</v>
      </c>
      <c r="L8632">
        <v>3960</v>
      </c>
      <c r="M8632">
        <v>3960</v>
      </c>
      <c r="N8632">
        <v>45058</v>
      </c>
      <c r="O8632">
        <v>45058</v>
      </c>
      <c r="P8632">
        <v>112</v>
      </c>
      <c r="Q8632" t="str">
        <f t="shared" si="134"/>
        <v>91-120</v>
      </c>
    </row>
    <row r="8633" spans="1:17" x14ac:dyDescent="0.25">
      <c r="A8633" t="s">
        <v>4900</v>
      </c>
      <c r="B8633">
        <v>1491</v>
      </c>
      <c r="C8633" t="s">
        <v>5536</v>
      </c>
      <c r="D8633" t="s">
        <v>5092</v>
      </c>
      <c r="E8633">
        <v>61318</v>
      </c>
      <c r="F8633" t="s">
        <v>4908</v>
      </c>
      <c r="G8633" t="s">
        <v>4913</v>
      </c>
      <c r="H8633" t="s">
        <v>4912</v>
      </c>
      <c r="I8633">
        <v>45006</v>
      </c>
      <c r="J8633">
        <v>559.79</v>
      </c>
      <c r="K8633">
        <v>570.70590500000003</v>
      </c>
      <c r="L8633">
        <v>559.79</v>
      </c>
      <c r="M8633">
        <v>559.79</v>
      </c>
      <c r="N8633">
        <v>45058</v>
      </c>
      <c r="O8633">
        <v>45058</v>
      </c>
      <c r="P8633">
        <v>112</v>
      </c>
      <c r="Q8633" t="str">
        <f t="shared" si="134"/>
        <v>91-120</v>
      </c>
    </row>
    <row r="8634" spans="1:17" x14ac:dyDescent="0.25">
      <c r="A8634" t="s">
        <v>4900</v>
      </c>
      <c r="B8634">
        <v>1351</v>
      </c>
      <c r="C8634" t="s">
        <v>5582</v>
      </c>
      <c r="D8634" t="s">
        <v>5092</v>
      </c>
      <c r="E8634">
        <v>61323</v>
      </c>
      <c r="F8634" t="s">
        <v>4908</v>
      </c>
      <c r="G8634" t="s">
        <v>4913</v>
      </c>
      <c r="H8634" t="s">
        <v>4912</v>
      </c>
      <c r="I8634">
        <v>45006</v>
      </c>
      <c r="J8634">
        <v>16700</v>
      </c>
      <c r="K8634">
        <v>17025.650000000001</v>
      </c>
      <c r="L8634">
        <v>16700</v>
      </c>
      <c r="M8634">
        <v>16700</v>
      </c>
      <c r="N8634">
        <v>45044</v>
      </c>
      <c r="O8634">
        <v>45044</v>
      </c>
      <c r="P8634">
        <v>126</v>
      </c>
      <c r="Q8634" t="str">
        <f t="shared" si="134"/>
        <v>121-150</v>
      </c>
    </row>
    <row r="8635" spans="1:17" x14ac:dyDescent="0.25">
      <c r="A8635" t="s">
        <v>4900</v>
      </c>
      <c r="B8635">
        <v>359</v>
      </c>
      <c r="C8635" t="s">
        <v>276</v>
      </c>
      <c r="D8635" t="s">
        <v>4908</v>
      </c>
      <c r="E8635">
        <v>61339</v>
      </c>
      <c r="F8635" t="s">
        <v>4908</v>
      </c>
      <c r="G8635" t="s">
        <v>4944</v>
      </c>
      <c r="H8635" t="s">
        <v>4912</v>
      </c>
      <c r="I8635">
        <v>45007</v>
      </c>
      <c r="J8635">
        <v>1207.99</v>
      </c>
      <c r="K8635">
        <v>1231.545805</v>
      </c>
      <c r="L8635">
        <v>1207.99</v>
      </c>
      <c r="M8635">
        <v>201.33166750000001</v>
      </c>
      <c r="N8635">
        <v>45165</v>
      </c>
      <c r="P8635">
        <v>0</v>
      </c>
      <c r="Q8635" t="str">
        <f t="shared" si="134"/>
        <v>ACTIVE</v>
      </c>
    </row>
    <row r="8636" spans="1:17" x14ac:dyDescent="0.25">
      <c r="A8636" t="s">
        <v>4900</v>
      </c>
      <c r="B8636">
        <v>572</v>
      </c>
      <c r="C8636" t="s">
        <v>5246</v>
      </c>
      <c r="D8636" t="s">
        <v>4908</v>
      </c>
      <c r="E8636">
        <v>61344</v>
      </c>
      <c r="F8636" t="s">
        <v>4908</v>
      </c>
      <c r="G8636" t="s">
        <v>4913</v>
      </c>
      <c r="H8636" t="s">
        <v>4912</v>
      </c>
      <c r="I8636">
        <v>45006</v>
      </c>
      <c r="J8636">
        <v>26.9</v>
      </c>
      <c r="K8636">
        <v>27.42455</v>
      </c>
      <c r="L8636">
        <v>26.9</v>
      </c>
      <c r="M8636">
        <v>8.9666680000000003</v>
      </c>
      <c r="N8636">
        <v>45152</v>
      </c>
      <c r="P8636">
        <v>0</v>
      </c>
      <c r="Q8636" t="str">
        <f t="shared" si="134"/>
        <v>ACTIVE</v>
      </c>
    </row>
    <row r="8637" spans="1:17" x14ac:dyDescent="0.25">
      <c r="A8637" t="s">
        <v>4900</v>
      </c>
      <c r="B8637">
        <v>818</v>
      </c>
      <c r="C8637" t="s">
        <v>1286</v>
      </c>
      <c r="D8637" t="s">
        <v>4908</v>
      </c>
      <c r="E8637">
        <v>61347</v>
      </c>
      <c r="F8637" t="s">
        <v>4908</v>
      </c>
      <c r="G8637" t="s">
        <v>4913</v>
      </c>
      <c r="H8637" t="s">
        <v>4912</v>
      </c>
      <c r="I8637">
        <v>45006</v>
      </c>
      <c r="J8637">
        <v>76.31</v>
      </c>
      <c r="K8637">
        <v>77.798045000000002</v>
      </c>
      <c r="L8637">
        <v>76.31</v>
      </c>
      <c r="M8637">
        <v>25.436665999999999</v>
      </c>
      <c r="N8637">
        <v>45152</v>
      </c>
      <c r="P8637">
        <v>0</v>
      </c>
      <c r="Q8637" t="str">
        <f t="shared" si="134"/>
        <v>ACTIVE</v>
      </c>
    </row>
    <row r="8638" spans="1:17" x14ac:dyDescent="0.25">
      <c r="A8638" t="s">
        <v>4900</v>
      </c>
      <c r="B8638">
        <v>1040</v>
      </c>
      <c r="C8638" t="s">
        <v>4960</v>
      </c>
      <c r="D8638" t="s">
        <v>4908</v>
      </c>
      <c r="E8638">
        <v>61350</v>
      </c>
      <c r="F8638" t="s">
        <v>4908</v>
      </c>
      <c r="G8638" t="s">
        <v>4913</v>
      </c>
      <c r="H8638" t="s">
        <v>4912</v>
      </c>
      <c r="I8638">
        <v>45006</v>
      </c>
      <c r="J8638">
        <v>159.68</v>
      </c>
      <c r="K8638">
        <v>162.79375999999999</v>
      </c>
      <c r="L8638">
        <v>159.68</v>
      </c>
      <c r="M8638">
        <v>53.226667999999997</v>
      </c>
      <c r="N8638">
        <v>45166</v>
      </c>
      <c r="P8638">
        <v>0</v>
      </c>
      <c r="Q8638" t="str">
        <f t="shared" si="134"/>
        <v>ACTIVE</v>
      </c>
    </row>
    <row r="8639" spans="1:17" x14ac:dyDescent="0.25">
      <c r="A8639" t="s">
        <v>4900</v>
      </c>
      <c r="B8639">
        <v>1404</v>
      </c>
      <c r="C8639" t="s">
        <v>5554</v>
      </c>
      <c r="D8639" t="s">
        <v>5092</v>
      </c>
      <c r="E8639">
        <v>61356</v>
      </c>
      <c r="F8639" t="s">
        <v>4908</v>
      </c>
      <c r="G8639" t="s">
        <v>4913</v>
      </c>
      <c r="H8639" t="s">
        <v>4912</v>
      </c>
      <c r="I8639">
        <v>45006</v>
      </c>
      <c r="J8639">
        <v>79</v>
      </c>
      <c r="K8639">
        <v>80.540499999999994</v>
      </c>
      <c r="L8639">
        <v>79</v>
      </c>
      <c r="M8639">
        <v>79</v>
      </c>
      <c r="N8639">
        <v>45038</v>
      </c>
      <c r="O8639">
        <v>45038</v>
      </c>
      <c r="P8639">
        <v>132</v>
      </c>
      <c r="Q8639" t="str">
        <f t="shared" si="134"/>
        <v>121-150</v>
      </c>
    </row>
    <row r="8640" spans="1:17" x14ac:dyDescent="0.25">
      <c r="A8640" t="s">
        <v>4900</v>
      </c>
      <c r="B8640">
        <v>514</v>
      </c>
      <c r="C8640" t="s">
        <v>5575</v>
      </c>
      <c r="D8640" t="s">
        <v>5092</v>
      </c>
      <c r="E8640">
        <v>61362</v>
      </c>
      <c r="F8640" t="s">
        <v>4908</v>
      </c>
      <c r="G8640" t="s">
        <v>4913</v>
      </c>
      <c r="H8640" t="s">
        <v>4912</v>
      </c>
      <c r="I8640">
        <v>45006</v>
      </c>
      <c r="J8640">
        <v>27.5</v>
      </c>
      <c r="K8640">
        <v>28.036249999999999</v>
      </c>
      <c r="L8640">
        <v>27.5</v>
      </c>
      <c r="M8640">
        <v>27.5</v>
      </c>
      <c r="P8640">
        <v>0</v>
      </c>
      <c r="Q8640" t="str">
        <f t="shared" si="134"/>
        <v>ACTIVE</v>
      </c>
    </row>
    <row r="8641" spans="1:17" x14ac:dyDescent="0.25">
      <c r="A8641" t="s">
        <v>4900</v>
      </c>
      <c r="B8641">
        <v>1360</v>
      </c>
      <c r="C8641" t="s">
        <v>5551</v>
      </c>
      <c r="D8641" t="s">
        <v>5092</v>
      </c>
      <c r="E8641">
        <v>61363</v>
      </c>
      <c r="F8641" t="s">
        <v>4908</v>
      </c>
      <c r="G8641" t="s">
        <v>4913</v>
      </c>
      <c r="H8641" t="s">
        <v>4912</v>
      </c>
      <c r="I8641">
        <v>45006</v>
      </c>
      <c r="J8641">
        <v>307</v>
      </c>
      <c r="K8641">
        <v>312.98649999999998</v>
      </c>
      <c r="L8641">
        <v>307</v>
      </c>
      <c r="M8641">
        <v>255.83333300000001</v>
      </c>
      <c r="N8641">
        <v>45096</v>
      </c>
      <c r="O8641">
        <v>45096</v>
      </c>
      <c r="P8641">
        <v>74</v>
      </c>
      <c r="Q8641" t="str">
        <f t="shared" si="134"/>
        <v>61-90</v>
      </c>
    </row>
    <row r="8642" spans="1:17" x14ac:dyDescent="0.25">
      <c r="A8642" t="s">
        <v>4900</v>
      </c>
      <c r="B8642">
        <v>1266</v>
      </c>
      <c r="C8642" t="s">
        <v>5483</v>
      </c>
      <c r="D8642" t="s">
        <v>5092</v>
      </c>
      <c r="E8642">
        <v>61370</v>
      </c>
      <c r="F8642" t="s">
        <v>4908</v>
      </c>
      <c r="G8642" t="s">
        <v>4913</v>
      </c>
      <c r="H8642" t="s">
        <v>4912</v>
      </c>
      <c r="I8642">
        <v>45007</v>
      </c>
      <c r="J8642">
        <v>936.02</v>
      </c>
      <c r="K8642">
        <v>954.27238999999997</v>
      </c>
      <c r="L8642">
        <v>936.02</v>
      </c>
      <c r="M8642">
        <v>780.01666699999998</v>
      </c>
      <c r="N8642">
        <v>45112</v>
      </c>
      <c r="O8642">
        <v>45112</v>
      </c>
      <c r="P8642">
        <v>58</v>
      </c>
      <c r="Q8642" t="str">
        <f t="shared" ref="Q8642:Q8705" si="135">IF(P8642=0,"ACTIVE",IF(P8642&lt;=30,"1-30",IF(AND(P8642&gt;30,P8642&lt;=60),"31-60",IF(AND(P8642&gt;60,P8642&lt;=90),"61-90",IF(AND(P8642&gt;90,P8642&lt;=120),"91-120",IF(AND(P8642&gt;120,P8642&lt;=150),"121-150",IF(AND(P8642&gt;150,P8642&lt;=180),"151-180","180+")))))))</f>
        <v>31-60</v>
      </c>
    </row>
    <row r="8643" spans="1:17" x14ac:dyDescent="0.25">
      <c r="A8643" t="s">
        <v>4900</v>
      </c>
      <c r="B8643">
        <v>1321</v>
      </c>
      <c r="C8643" t="s">
        <v>5577</v>
      </c>
      <c r="D8643" t="s">
        <v>5092</v>
      </c>
      <c r="E8643">
        <v>61371</v>
      </c>
      <c r="F8643" t="s">
        <v>4908</v>
      </c>
      <c r="G8643" t="s">
        <v>4913</v>
      </c>
      <c r="H8643" t="s">
        <v>4912</v>
      </c>
      <c r="I8643">
        <v>45007</v>
      </c>
      <c r="J8643">
        <v>24.49</v>
      </c>
      <c r="K8643">
        <v>24.967555000000001</v>
      </c>
      <c r="L8643">
        <v>24.49</v>
      </c>
      <c r="M8643">
        <v>24.49</v>
      </c>
      <c r="N8643">
        <v>45051</v>
      </c>
      <c r="O8643">
        <v>45051</v>
      </c>
      <c r="P8643">
        <v>119</v>
      </c>
      <c r="Q8643" t="str">
        <f t="shared" si="135"/>
        <v>91-120</v>
      </c>
    </row>
    <row r="8644" spans="1:17" x14ac:dyDescent="0.25">
      <c r="A8644" t="s">
        <v>4900</v>
      </c>
      <c r="B8644">
        <v>1056</v>
      </c>
      <c r="C8644" t="s">
        <v>5248</v>
      </c>
      <c r="D8644" t="s">
        <v>4908</v>
      </c>
      <c r="E8644">
        <v>61372</v>
      </c>
      <c r="F8644" t="s">
        <v>5087</v>
      </c>
      <c r="G8644" t="s">
        <v>4913</v>
      </c>
      <c r="H8644" t="s">
        <v>4912</v>
      </c>
      <c r="I8644">
        <v>45007</v>
      </c>
      <c r="J8644">
        <v>51.98</v>
      </c>
      <c r="K8644">
        <v>52.993609999999997</v>
      </c>
      <c r="L8644">
        <v>51.98</v>
      </c>
      <c r="M8644">
        <v>51.98</v>
      </c>
      <c r="N8644">
        <v>45030</v>
      </c>
      <c r="O8644">
        <v>45030</v>
      </c>
      <c r="P8644">
        <v>140</v>
      </c>
      <c r="Q8644" t="str">
        <f t="shared" si="135"/>
        <v>121-150</v>
      </c>
    </row>
    <row r="8645" spans="1:17" x14ac:dyDescent="0.25">
      <c r="A8645" t="s">
        <v>4900</v>
      </c>
      <c r="B8645">
        <v>1026</v>
      </c>
      <c r="C8645" t="s">
        <v>5010</v>
      </c>
      <c r="D8645" t="s">
        <v>4908</v>
      </c>
      <c r="E8645">
        <v>61374</v>
      </c>
      <c r="F8645" t="s">
        <v>4908</v>
      </c>
      <c r="G8645" t="s">
        <v>4913</v>
      </c>
      <c r="H8645" t="s">
        <v>4912</v>
      </c>
      <c r="I8645">
        <v>45007</v>
      </c>
      <c r="J8645">
        <v>1048.5</v>
      </c>
      <c r="K8645">
        <v>1068.9457500000001</v>
      </c>
      <c r="L8645">
        <v>1048.5</v>
      </c>
      <c r="M8645">
        <v>174.75</v>
      </c>
      <c r="N8645">
        <v>45147</v>
      </c>
      <c r="P8645">
        <v>0</v>
      </c>
      <c r="Q8645" t="str">
        <f t="shared" si="135"/>
        <v>ACTIVE</v>
      </c>
    </row>
    <row r="8646" spans="1:17" x14ac:dyDescent="0.25">
      <c r="A8646" t="s">
        <v>4900</v>
      </c>
      <c r="B8646">
        <v>368</v>
      </c>
      <c r="C8646" t="s">
        <v>5521</v>
      </c>
      <c r="D8646" t="s">
        <v>5092</v>
      </c>
      <c r="E8646">
        <v>61379</v>
      </c>
      <c r="F8646" t="s">
        <v>5087</v>
      </c>
      <c r="G8646" t="s">
        <v>4944</v>
      </c>
      <c r="H8646" t="s">
        <v>4912</v>
      </c>
      <c r="I8646">
        <v>45007</v>
      </c>
      <c r="J8646">
        <v>1650</v>
      </c>
      <c r="K8646">
        <v>1682.175</v>
      </c>
      <c r="L8646">
        <v>1650</v>
      </c>
      <c r="M8646">
        <v>1100</v>
      </c>
      <c r="N8646">
        <v>45152</v>
      </c>
      <c r="O8646">
        <v>45091</v>
      </c>
      <c r="P8646">
        <v>79</v>
      </c>
      <c r="Q8646" t="str">
        <f t="shared" si="135"/>
        <v>61-90</v>
      </c>
    </row>
    <row r="8647" spans="1:17" x14ac:dyDescent="0.25">
      <c r="A8647" t="s">
        <v>4900</v>
      </c>
      <c r="B8647">
        <v>1404</v>
      </c>
      <c r="C8647" t="s">
        <v>5554</v>
      </c>
      <c r="D8647" t="s">
        <v>5092</v>
      </c>
      <c r="E8647">
        <v>61384</v>
      </c>
      <c r="F8647" t="s">
        <v>4908</v>
      </c>
      <c r="G8647" t="s">
        <v>4913</v>
      </c>
      <c r="H8647" t="s">
        <v>4912</v>
      </c>
      <c r="I8647">
        <v>45007</v>
      </c>
      <c r="J8647">
        <v>33</v>
      </c>
      <c r="K8647">
        <v>33.643500000000003</v>
      </c>
      <c r="L8647">
        <v>33</v>
      </c>
      <c r="M8647">
        <v>33</v>
      </c>
      <c r="N8647">
        <v>45038</v>
      </c>
      <c r="O8647">
        <v>45038</v>
      </c>
      <c r="P8647">
        <v>132</v>
      </c>
      <c r="Q8647" t="str">
        <f t="shared" si="135"/>
        <v>121-150</v>
      </c>
    </row>
    <row r="8648" spans="1:17" x14ac:dyDescent="0.25">
      <c r="A8648" t="s">
        <v>4900</v>
      </c>
      <c r="B8648">
        <v>1404</v>
      </c>
      <c r="C8648" t="s">
        <v>5554</v>
      </c>
      <c r="D8648" t="s">
        <v>5092</v>
      </c>
      <c r="E8648">
        <v>61385</v>
      </c>
      <c r="F8648" t="s">
        <v>4908</v>
      </c>
      <c r="G8648" t="s">
        <v>4913</v>
      </c>
      <c r="H8648" t="s">
        <v>4912</v>
      </c>
      <c r="I8648">
        <v>45007</v>
      </c>
      <c r="J8648">
        <v>14.95</v>
      </c>
      <c r="K8648">
        <v>15.241524999999999</v>
      </c>
      <c r="L8648">
        <v>14.95</v>
      </c>
      <c r="M8648">
        <v>14.95</v>
      </c>
      <c r="N8648">
        <v>45038</v>
      </c>
      <c r="O8648">
        <v>45038</v>
      </c>
      <c r="P8648">
        <v>132</v>
      </c>
      <c r="Q8648" t="str">
        <f t="shared" si="135"/>
        <v>121-150</v>
      </c>
    </row>
    <row r="8649" spans="1:17" x14ac:dyDescent="0.25">
      <c r="A8649" t="s">
        <v>4900</v>
      </c>
      <c r="B8649">
        <v>1437</v>
      </c>
      <c r="C8649" t="s">
        <v>5435</v>
      </c>
      <c r="D8649" t="s">
        <v>5092</v>
      </c>
      <c r="E8649">
        <v>61395</v>
      </c>
      <c r="F8649" t="s">
        <v>4908</v>
      </c>
      <c r="G8649" t="s">
        <v>4944</v>
      </c>
      <c r="H8649" t="s">
        <v>4912</v>
      </c>
      <c r="I8649">
        <v>45007</v>
      </c>
      <c r="J8649">
        <v>474.05</v>
      </c>
      <c r="K8649">
        <v>483.29397499999999</v>
      </c>
      <c r="L8649">
        <v>474.05</v>
      </c>
      <c r="M8649">
        <v>158.01666599999999</v>
      </c>
      <c r="N8649">
        <v>45105</v>
      </c>
      <c r="P8649">
        <v>0</v>
      </c>
      <c r="Q8649" t="str">
        <f t="shared" si="135"/>
        <v>ACTIVE</v>
      </c>
    </row>
    <row r="8650" spans="1:17" x14ac:dyDescent="0.25">
      <c r="A8650" t="s">
        <v>4900</v>
      </c>
      <c r="B8650">
        <v>1404</v>
      </c>
      <c r="C8650" t="s">
        <v>5554</v>
      </c>
      <c r="D8650" t="s">
        <v>5092</v>
      </c>
      <c r="E8650">
        <v>61396</v>
      </c>
      <c r="F8650" t="s">
        <v>4908</v>
      </c>
      <c r="G8650" t="s">
        <v>4913</v>
      </c>
      <c r="H8650" t="s">
        <v>4912</v>
      </c>
      <c r="I8650">
        <v>45007</v>
      </c>
      <c r="J8650">
        <v>230</v>
      </c>
      <c r="K8650">
        <v>234.48500000000001</v>
      </c>
      <c r="L8650">
        <v>230</v>
      </c>
      <c r="M8650">
        <v>230</v>
      </c>
      <c r="N8650">
        <v>45038</v>
      </c>
      <c r="O8650">
        <v>45038</v>
      </c>
      <c r="P8650">
        <v>132</v>
      </c>
      <c r="Q8650" t="str">
        <f t="shared" si="135"/>
        <v>121-150</v>
      </c>
    </row>
    <row r="8651" spans="1:17" x14ac:dyDescent="0.25">
      <c r="A8651" t="s">
        <v>4900</v>
      </c>
      <c r="B8651">
        <v>1321</v>
      </c>
      <c r="C8651" t="s">
        <v>5577</v>
      </c>
      <c r="D8651" t="s">
        <v>5092</v>
      </c>
      <c r="E8651">
        <v>61398</v>
      </c>
      <c r="F8651" t="s">
        <v>4908</v>
      </c>
      <c r="G8651" t="s">
        <v>4913</v>
      </c>
      <c r="H8651" t="s">
        <v>4912</v>
      </c>
      <c r="I8651">
        <v>45007</v>
      </c>
      <c r="J8651">
        <v>23.01</v>
      </c>
      <c r="K8651">
        <v>23.458694999999999</v>
      </c>
      <c r="L8651">
        <v>23.01</v>
      </c>
      <c r="M8651">
        <v>23.01</v>
      </c>
      <c r="N8651">
        <v>45051</v>
      </c>
      <c r="O8651">
        <v>45051</v>
      </c>
      <c r="P8651">
        <v>119</v>
      </c>
      <c r="Q8651" t="str">
        <f t="shared" si="135"/>
        <v>91-120</v>
      </c>
    </row>
    <row r="8652" spans="1:17" x14ac:dyDescent="0.25">
      <c r="A8652" t="s">
        <v>4900</v>
      </c>
      <c r="B8652">
        <v>1453</v>
      </c>
      <c r="C8652" t="s">
        <v>5064</v>
      </c>
      <c r="D8652" t="s">
        <v>4908</v>
      </c>
      <c r="E8652">
        <v>61403</v>
      </c>
      <c r="F8652" t="s">
        <v>4908</v>
      </c>
      <c r="G8652" t="s">
        <v>4913</v>
      </c>
      <c r="H8652" t="s">
        <v>4912</v>
      </c>
      <c r="I8652">
        <v>45007</v>
      </c>
      <c r="J8652">
        <v>500</v>
      </c>
      <c r="K8652">
        <v>509.75</v>
      </c>
      <c r="L8652">
        <v>500</v>
      </c>
      <c r="M8652">
        <v>83.333335000000005</v>
      </c>
      <c r="N8652">
        <v>45152</v>
      </c>
      <c r="P8652">
        <v>0</v>
      </c>
      <c r="Q8652" t="str">
        <f t="shared" si="135"/>
        <v>ACTIVE</v>
      </c>
    </row>
    <row r="8653" spans="1:17" x14ac:dyDescent="0.25">
      <c r="A8653" t="s">
        <v>4900</v>
      </c>
      <c r="B8653">
        <v>581</v>
      </c>
      <c r="C8653" t="s">
        <v>3039</v>
      </c>
      <c r="D8653" t="s">
        <v>4908</v>
      </c>
      <c r="E8653">
        <v>61406</v>
      </c>
      <c r="F8653" t="s">
        <v>4908</v>
      </c>
      <c r="G8653" t="s">
        <v>4913</v>
      </c>
      <c r="H8653" t="s">
        <v>4912</v>
      </c>
      <c r="I8653">
        <v>45007</v>
      </c>
      <c r="J8653">
        <v>133.72</v>
      </c>
      <c r="K8653">
        <v>136.32754</v>
      </c>
      <c r="L8653">
        <v>133.72</v>
      </c>
      <c r="M8653">
        <v>44.573332000000001</v>
      </c>
      <c r="N8653">
        <v>45166</v>
      </c>
      <c r="P8653">
        <v>0</v>
      </c>
      <c r="Q8653" t="str">
        <f t="shared" si="135"/>
        <v>ACTIVE</v>
      </c>
    </row>
    <row r="8654" spans="1:17" x14ac:dyDescent="0.25">
      <c r="A8654" t="s">
        <v>4900</v>
      </c>
      <c r="B8654">
        <v>1404</v>
      </c>
      <c r="C8654" t="s">
        <v>5554</v>
      </c>
      <c r="D8654" t="s">
        <v>5092</v>
      </c>
      <c r="E8654">
        <v>61407</v>
      </c>
      <c r="F8654" t="s">
        <v>4908</v>
      </c>
      <c r="G8654" t="s">
        <v>4913</v>
      </c>
      <c r="H8654" t="s">
        <v>4912</v>
      </c>
      <c r="I8654">
        <v>45007</v>
      </c>
      <c r="J8654">
        <v>1244</v>
      </c>
      <c r="K8654">
        <v>1268.258</v>
      </c>
      <c r="L8654">
        <v>1244</v>
      </c>
      <c r="M8654">
        <v>1244</v>
      </c>
      <c r="N8654">
        <v>45038</v>
      </c>
      <c r="O8654">
        <v>45038</v>
      </c>
      <c r="P8654">
        <v>132</v>
      </c>
      <c r="Q8654" t="str">
        <f t="shared" si="135"/>
        <v>121-150</v>
      </c>
    </row>
    <row r="8655" spans="1:17" x14ac:dyDescent="0.25">
      <c r="A8655" t="s">
        <v>4900</v>
      </c>
      <c r="B8655">
        <v>1146</v>
      </c>
      <c r="C8655" t="s">
        <v>5128</v>
      </c>
      <c r="D8655" t="s">
        <v>4908</v>
      </c>
      <c r="E8655">
        <v>61408</v>
      </c>
      <c r="F8655" t="s">
        <v>4908</v>
      </c>
      <c r="G8655" t="s">
        <v>4913</v>
      </c>
      <c r="H8655" t="s">
        <v>4912</v>
      </c>
      <c r="I8655">
        <v>45007</v>
      </c>
      <c r="J8655">
        <v>27.45</v>
      </c>
      <c r="K8655">
        <v>27.985275000000001</v>
      </c>
      <c r="L8655">
        <v>27.45</v>
      </c>
      <c r="M8655">
        <v>13.7249985</v>
      </c>
      <c r="N8655">
        <v>45154</v>
      </c>
      <c r="P8655">
        <v>0</v>
      </c>
      <c r="Q8655" t="str">
        <f t="shared" si="135"/>
        <v>ACTIVE</v>
      </c>
    </row>
    <row r="8656" spans="1:17" x14ac:dyDescent="0.25">
      <c r="A8656" t="s">
        <v>4900</v>
      </c>
      <c r="B8656">
        <v>1321</v>
      </c>
      <c r="C8656" t="s">
        <v>5577</v>
      </c>
      <c r="D8656" t="s">
        <v>5092</v>
      </c>
      <c r="E8656">
        <v>61409</v>
      </c>
      <c r="F8656" t="s">
        <v>4908</v>
      </c>
      <c r="G8656" t="s">
        <v>4913</v>
      </c>
      <c r="H8656" t="s">
        <v>4912</v>
      </c>
      <c r="I8656">
        <v>45007</v>
      </c>
      <c r="J8656">
        <v>530</v>
      </c>
      <c r="K8656">
        <v>540.33500000000004</v>
      </c>
      <c r="L8656">
        <v>530</v>
      </c>
      <c r="M8656">
        <v>530</v>
      </c>
      <c r="N8656">
        <v>45051</v>
      </c>
      <c r="O8656">
        <v>45051</v>
      </c>
      <c r="P8656">
        <v>119</v>
      </c>
      <c r="Q8656" t="str">
        <f t="shared" si="135"/>
        <v>91-120</v>
      </c>
    </row>
    <row r="8657" spans="1:17" x14ac:dyDescent="0.25">
      <c r="A8657" t="s">
        <v>4900</v>
      </c>
      <c r="B8657">
        <v>1404</v>
      </c>
      <c r="C8657" t="s">
        <v>5554</v>
      </c>
      <c r="D8657" t="s">
        <v>5092</v>
      </c>
      <c r="E8657">
        <v>61411</v>
      </c>
      <c r="F8657" t="s">
        <v>4908</v>
      </c>
      <c r="G8657" t="s">
        <v>4913</v>
      </c>
      <c r="H8657" t="s">
        <v>4912</v>
      </c>
      <c r="I8657">
        <v>45007</v>
      </c>
      <c r="J8657">
        <v>494.1</v>
      </c>
      <c r="K8657">
        <v>503.73495000000003</v>
      </c>
      <c r="L8657">
        <v>494.1</v>
      </c>
      <c r="M8657">
        <v>494.1</v>
      </c>
      <c r="N8657">
        <v>45038</v>
      </c>
      <c r="O8657">
        <v>45038</v>
      </c>
      <c r="P8657">
        <v>132</v>
      </c>
      <c r="Q8657" t="str">
        <f t="shared" si="135"/>
        <v>121-150</v>
      </c>
    </row>
    <row r="8658" spans="1:17" x14ac:dyDescent="0.25">
      <c r="A8658" t="s">
        <v>4900</v>
      </c>
      <c r="B8658">
        <v>1056</v>
      </c>
      <c r="C8658" t="s">
        <v>5248</v>
      </c>
      <c r="D8658" t="s">
        <v>4908</v>
      </c>
      <c r="E8658">
        <v>61415</v>
      </c>
      <c r="F8658" t="s">
        <v>5087</v>
      </c>
      <c r="G8658" t="s">
        <v>4913</v>
      </c>
      <c r="H8658" t="s">
        <v>4912</v>
      </c>
      <c r="I8658">
        <v>45007</v>
      </c>
      <c r="J8658">
        <v>8</v>
      </c>
      <c r="K8658">
        <v>8.1560000000000006</v>
      </c>
      <c r="L8658">
        <v>8</v>
      </c>
      <c r="M8658">
        <v>8</v>
      </c>
      <c r="N8658">
        <v>45030</v>
      </c>
      <c r="O8658">
        <v>45030</v>
      </c>
      <c r="P8658">
        <v>140</v>
      </c>
      <c r="Q8658" t="str">
        <f t="shared" si="135"/>
        <v>121-150</v>
      </c>
    </row>
    <row r="8659" spans="1:17" x14ac:dyDescent="0.25">
      <c r="A8659" t="s">
        <v>4900</v>
      </c>
      <c r="B8659">
        <v>1404</v>
      </c>
      <c r="C8659" t="s">
        <v>5554</v>
      </c>
      <c r="D8659" t="s">
        <v>5092</v>
      </c>
      <c r="E8659">
        <v>61416</v>
      </c>
      <c r="F8659" t="s">
        <v>4908</v>
      </c>
      <c r="G8659" t="s">
        <v>4913</v>
      </c>
      <c r="H8659" t="s">
        <v>4912</v>
      </c>
      <c r="I8659">
        <v>45007</v>
      </c>
      <c r="J8659">
        <v>59.95</v>
      </c>
      <c r="K8659">
        <v>61.119025000000001</v>
      </c>
      <c r="L8659">
        <v>59.95</v>
      </c>
      <c r="M8659">
        <v>59.95</v>
      </c>
      <c r="N8659">
        <v>45038</v>
      </c>
      <c r="O8659">
        <v>45038</v>
      </c>
      <c r="P8659">
        <v>132</v>
      </c>
      <c r="Q8659" t="str">
        <f t="shared" si="135"/>
        <v>121-150</v>
      </c>
    </row>
    <row r="8660" spans="1:17" x14ac:dyDescent="0.25">
      <c r="A8660" t="s">
        <v>4900</v>
      </c>
      <c r="B8660">
        <v>1404</v>
      </c>
      <c r="C8660" t="s">
        <v>5554</v>
      </c>
      <c r="D8660" t="s">
        <v>5092</v>
      </c>
      <c r="E8660">
        <v>61417</v>
      </c>
      <c r="F8660" t="s">
        <v>4908</v>
      </c>
      <c r="G8660" t="s">
        <v>4913</v>
      </c>
      <c r="H8660" t="s">
        <v>4912</v>
      </c>
      <c r="I8660">
        <v>45007</v>
      </c>
      <c r="J8660">
        <v>354.92</v>
      </c>
      <c r="K8660">
        <v>361.84093999999999</v>
      </c>
      <c r="L8660">
        <v>354.92</v>
      </c>
      <c r="M8660">
        <v>354.92</v>
      </c>
      <c r="N8660">
        <v>45038</v>
      </c>
      <c r="O8660">
        <v>45038</v>
      </c>
      <c r="P8660">
        <v>132</v>
      </c>
      <c r="Q8660" t="str">
        <f t="shared" si="135"/>
        <v>121-150</v>
      </c>
    </row>
    <row r="8661" spans="1:17" x14ac:dyDescent="0.25">
      <c r="A8661" t="s">
        <v>4900</v>
      </c>
      <c r="B8661">
        <v>1404</v>
      </c>
      <c r="C8661" t="s">
        <v>5554</v>
      </c>
      <c r="D8661" t="s">
        <v>5092</v>
      </c>
      <c r="E8661">
        <v>61420</v>
      </c>
      <c r="F8661" t="s">
        <v>4908</v>
      </c>
      <c r="G8661" t="s">
        <v>4913</v>
      </c>
      <c r="H8661" t="s">
        <v>4912</v>
      </c>
      <c r="I8661">
        <v>45007</v>
      </c>
      <c r="J8661">
        <v>1119.3</v>
      </c>
      <c r="K8661">
        <v>1141.12635</v>
      </c>
      <c r="L8661">
        <v>1119.3</v>
      </c>
      <c r="M8661">
        <v>1119.3</v>
      </c>
      <c r="N8661">
        <v>45038</v>
      </c>
      <c r="O8661">
        <v>45038</v>
      </c>
      <c r="P8661">
        <v>132</v>
      </c>
      <c r="Q8661" t="str">
        <f t="shared" si="135"/>
        <v>121-150</v>
      </c>
    </row>
    <row r="8662" spans="1:17" x14ac:dyDescent="0.25">
      <c r="A8662" t="s">
        <v>4900</v>
      </c>
      <c r="B8662">
        <v>527</v>
      </c>
      <c r="C8662" t="s">
        <v>1662</v>
      </c>
      <c r="D8662" t="s">
        <v>4908</v>
      </c>
      <c r="E8662">
        <v>61421</v>
      </c>
      <c r="F8662" t="s">
        <v>4908</v>
      </c>
      <c r="G8662" t="s">
        <v>4913</v>
      </c>
      <c r="H8662" t="s">
        <v>4912</v>
      </c>
      <c r="I8662">
        <v>45007</v>
      </c>
      <c r="J8662">
        <v>19.98</v>
      </c>
      <c r="K8662">
        <v>20.369610000000002</v>
      </c>
      <c r="L8662">
        <v>19.98</v>
      </c>
      <c r="M8662">
        <v>19.98</v>
      </c>
      <c r="P8662">
        <v>0</v>
      </c>
      <c r="Q8662" t="str">
        <f t="shared" si="135"/>
        <v>ACTIVE</v>
      </c>
    </row>
    <row r="8663" spans="1:17" x14ac:dyDescent="0.25">
      <c r="A8663" t="s">
        <v>4900</v>
      </c>
      <c r="B8663">
        <v>514</v>
      </c>
      <c r="C8663" t="s">
        <v>5575</v>
      </c>
      <c r="D8663" t="s">
        <v>5092</v>
      </c>
      <c r="E8663">
        <v>61423</v>
      </c>
      <c r="F8663" t="s">
        <v>4908</v>
      </c>
      <c r="G8663" t="s">
        <v>4913</v>
      </c>
      <c r="H8663" t="s">
        <v>4912</v>
      </c>
      <c r="I8663">
        <v>45007</v>
      </c>
      <c r="J8663">
        <v>7.5</v>
      </c>
      <c r="K8663">
        <v>7.6462500000000002</v>
      </c>
      <c r="L8663">
        <v>7.5</v>
      </c>
      <c r="M8663">
        <v>7.5</v>
      </c>
      <c r="P8663">
        <v>0</v>
      </c>
      <c r="Q8663" t="str">
        <f t="shared" si="135"/>
        <v>ACTIVE</v>
      </c>
    </row>
    <row r="8664" spans="1:17" x14ac:dyDescent="0.25">
      <c r="A8664" t="s">
        <v>4900</v>
      </c>
      <c r="B8664">
        <v>514</v>
      </c>
      <c r="C8664" t="s">
        <v>5575</v>
      </c>
      <c r="D8664" t="s">
        <v>5092</v>
      </c>
      <c r="E8664">
        <v>61424</v>
      </c>
      <c r="F8664" t="s">
        <v>4908</v>
      </c>
      <c r="G8664" t="s">
        <v>4913</v>
      </c>
      <c r="H8664" t="s">
        <v>4912</v>
      </c>
      <c r="I8664">
        <v>45007</v>
      </c>
      <c r="J8664">
        <v>15.19</v>
      </c>
      <c r="K8664">
        <v>15.486205</v>
      </c>
      <c r="L8664">
        <v>15.19</v>
      </c>
      <c r="M8664">
        <v>15.19</v>
      </c>
      <c r="P8664">
        <v>0</v>
      </c>
      <c r="Q8664" t="str">
        <f t="shared" si="135"/>
        <v>ACTIVE</v>
      </c>
    </row>
    <row r="8665" spans="1:17" x14ac:dyDescent="0.25">
      <c r="A8665" t="s">
        <v>4900</v>
      </c>
      <c r="B8665">
        <v>1404</v>
      </c>
      <c r="C8665" t="s">
        <v>5554</v>
      </c>
      <c r="D8665" t="s">
        <v>5092</v>
      </c>
      <c r="E8665">
        <v>61425</v>
      </c>
      <c r="F8665" t="s">
        <v>4908</v>
      </c>
      <c r="G8665" t="s">
        <v>4913</v>
      </c>
      <c r="H8665" t="s">
        <v>4912</v>
      </c>
      <c r="I8665">
        <v>45007</v>
      </c>
      <c r="J8665">
        <v>25.48</v>
      </c>
      <c r="K8665">
        <v>25.976859999999999</v>
      </c>
      <c r="L8665">
        <v>25.48</v>
      </c>
      <c r="M8665">
        <v>25.48</v>
      </c>
      <c r="N8665">
        <v>45038</v>
      </c>
      <c r="O8665">
        <v>45038</v>
      </c>
      <c r="P8665">
        <v>132</v>
      </c>
      <c r="Q8665" t="str">
        <f t="shared" si="135"/>
        <v>121-150</v>
      </c>
    </row>
    <row r="8666" spans="1:17" x14ac:dyDescent="0.25">
      <c r="A8666" t="s">
        <v>4900</v>
      </c>
      <c r="B8666">
        <v>1321</v>
      </c>
      <c r="C8666" t="s">
        <v>5577</v>
      </c>
      <c r="D8666" t="s">
        <v>5092</v>
      </c>
      <c r="E8666">
        <v>61430</v>
      </c>
      <c r="F8666" t="s">
        <v>4908</v>
      </c>
      <c r="G8666" t="s">
        <v>4913</v>
      </c>
      <c r="H8666" t="s">
        <v>4912</v>
      </c>
      <c r="I8666">
        <v>45007</v>
      </c>
      <c r="J8666">
        <v>3177.68</v>
      </c>
      <c r="K8666">
        <v>3239.6447600000001</v>
      </c>
      <c r="L8666">
        <v>3177.68</v>
      </c>
      <c r="M8666">
        <v>3177.68</v>
      </c>
      <c r="N8666">
        <v>45051</v>
      </c>
      <c r="O8666">
        <v>45051</v>
      </c>
      <c r="P8666">
        <v>119</v>
      </c>
      <c r="Q8666" t="str">
        <f t="shared" si="135"/>
        <v>91-120</v>
      </c>
    </row>
    <row r="8667" spans="1:17" x14ac:dyDescent="0.25">
      <c r="A8667" t="s">
        <v>4900</v>
      </c>
      <c r="B8667">
        <v>1056</v>
      </c>
      <c r="C8667" t="s">
        <v>5248</v>
      </c>
      <c r="D8667" t="s">
        <v>4908</v>
      </c>
      <c r="E8667">
        <v>61431</v>
      </c>
      <c r="F8667" t="s">
        <v>5087</v>
      </c>
      <c r="G8667" t="s">
        <v>4913</v>
      </c>
      <c r="H8667" t="s">
        <v>4912</v>
      </c>
      <c r="I8667">
        <v>45007</v>
      </c>
      <c r="J8667">
        <v>10000</v>
      </c>
      <c r="K8667">
        <v>10195</v>
      </c>
      <c r="L8667">
        <v>10000</v>
      </c>
      <c r="M8667">
        <v>10000</v>
      </c>
      <c r="N8667">
        <v>45030</v>
      </c>
      <c r="O8667">
        <v>45030</v>
      </c>
      <c r="P8667">
        <v>140</v>
      </c>
      <c r="Q8667" t="str">
        <f t="shared" si="135"/>
        <v>121-150</v>
      </c>
    </row>
    <row r="8668" spans="1:17" x14ac:dyDescent="0.25">
      <c r="A8668" t="s">
        <v>4900</v>
      </c>
      <c r="B8668">
        <v>1490</v>
      </c>
      <c r="C8668" t="s">
        <v>5401</v>
      </c>
      <c r="D8668" t="s">
        <v>5092</v>
      </c>
      <c r="E8668">
        <v>61432</v>
      </c>
      <c r="F8668" t="s">
        <v>4908</v>
      </c>
      <c r="G8668" t="s">
        <v>4944</v>
      </c>
      <c r="H8668" t="s">
        <v>4912</v>
      </c>
      <c r="I8668">
        <v>45007</v>
      </c>
      <c r="J8668">
        <v>1342.5</v>
      </c>
      <c r="K8668">
        <v>1368.67875</v>
      </c>
      <c r="L8668">
        <v>1342.5</v>
      </c>
      <c r="M8668">
        <v>895</v>
      </c>
      <c r="N8668">
        <v>45163</v>
      </c>
      <c r="O8668">
        <v>45163</v>
      </c>
      <c r="P8668">
        <v>7</v>
      </c>
      <c r="Q8668" t="str">
        <f t="shared" si="135"/>
        <v>1-30</v>
      </c>
    </row>
    <row r="8669" spans="1:17" x14ac:dyDescent="0.25">
      <c r="A8669" t="s">
        <v>4900</v>
      </c>
      <c r="B8669">
        <v>1358</v>
      </c>
      <c r="C8669" t="s">
        <v>5542</v>
      </c>
      <c r="D8669" t="s">
        <v>5092</v>
      </c>
      <c r="E8669">
        <v>61435</v>
      </c>
      <c r="F8669" t="s">
        <v>4908</v>
      </c>
      <c r="G8669" t="s">
        <v>4913</v>
      </c>
      <c r="H8669" t="s">
        <v>4912</v>
      </c>
      <c r="I8669">
        <v>45007</v>
      </c>
      <c r="J8669">
        <v>2848.86</v>
      </c>
      <c r="K8669">
        <v>2904.4127699999999</v>
      </c>
      <c r="L8669">
        <v>2848.86</v>
      </c>
      <c r="M8669">
        <v>1899.24</v>
      </c>
      <c r="N8669">
        <v>45037</v>
      </c>
      <c r="P8669">
        <v>0</v>
      </c>
      <c r="Q8669" t="str">
        <f t="shared" si="135"/>
        <v>ACTIVE</v>
      </c>
    </row>
    <row r="8670" spans="1:17" x14ac:dyDescent="0.25">
      <c r="A8670" t="s">
        <v>4900</v>
      </c>
      <c r="B8670">
        <v>527</v>
      </c>
      <c r="C8670" t="s">
        <v>1662</v>
      </c>
      <c r="D8670" t="s">
        <v>4908</v>
      </c>
      <c r="E8670">
        <v>61436</v>
      </c>
      <c r="F8670" t="s">
        <v>4908</v>
      </c>
      <c r="G8670" t="s">
        <v>4913</v>
      </c>
      <c r="H8670" t="s">
        <v>4912</v>
      </c>
      <c r="I8670">
        <v>45007</v>
      </c>
      <c r="J8670">
        <v>17.399999999999999</v>
      </c>
      <c r="K8670">
        <v>17.7393</v>
      </c>
      <c r="L8670">
        <v>17.399999999999999</v>
      </c>
      <c r="M8670">
        <v>17.399999999999999</v>
      </c>
      <c r="P8670">
        <v>0</v>
      </c>
      <c r="Q8670" t="str">
        <f t="shared" si="135"/>
        <v>ACTIVE</v>
      </c>
    </row>
    <row r="8671" spans="1:17" x14ac:dyDescent="0.25">
      <c r="A8671" t="s">
        <v>4900</v>
      </c>
      <c r="B8671">
        <v>1056</v>
      </c>
      <c r="C8671" t="s">
        <v>5248</v>
      </c>
      <c r="D8671" t="s">
        <v>4908</v>
      </c>
      <c r="E8671">
        <v>61446</v>
      </c>
      <c r="F8671" t="s">
        <v>5087</v>
      </c>
      <c r="G8671" t="s">
        <v>4913</v>
      </c>
      <c r="H8671" t="s">
        <v>4912</v>
      </c>
      <c r="I8671">
        <v>45007</v>
      </c>
      <c r="J8671">
        <v>125.61</v>
      </c>
      <c r="K8671">
        <v>128.05939499999999</v>
      </c>
      <c r="L8671">
        <v>125.61</v>
      </c>
      <c r="M8671">
        <v>125.61</v>
      </c>
      <c r="N8671">
        <v>45030</v>
      </c>
      <c r="O8671">
        <v>45030</v>
      </c>
      <c r="P8671">
        <v>140</v>
      </c>
      <c r="Q8671" t="str">
        <f t="shared" si="135"/>
        <v>121-150</v>
      </c>
    </row>
    <row r="8672" spans="1:17" x14ac:dyDescent="0.25">
      <c r="A8672" t="s">
        <v>4900</v>
      </c>
      <c r="B8672">
        <v>818</v>
      </c>
      <c r="C8672" t="s">
        <v>1286</v>
      </c>
      <c r="D8672" t="s">
        <v>4908</v>
      </c>
      <c r="E8672">
        <v>61447</v>
      </c>
      <c r="F8672" t="s">
        <v>4908</v>
      </c>
      <c r="G8672" t="s">
        <v>4913</v>
      </c>
      <c r="H8672" t="s">
        <v>4912</v>
      </c>
      <c r="I8672">
        <v>45007</v>
      </c>
      <c r="J8672">
        <v>13.9</v>
      </c>
      <c r="K8672">
        <v>14.171049999999999</v>
      </c>
      <c r="L8672">
        <v>13.9</v>
      </c>
      <c r="M8672">
        <v>4.6333320000000002</v>
      </c>
      <c r="N8672">
        <v>45152</v>
      </c>
      <c r="P8672">
        <v>0</v>
      </c>
      <c r="Q8672" t="str">
        <f t="shared" si="135"/>
        <v>ACTIVE</v>
      </c>
    </row>
    <row r="8673" spans="1:17" x14ac:dyDescent="0.25">
      <c r="A8673" t="s">
        <v>4900</v>
      </c>
      <c r="B8673">
        <v>514</v>
      </c>
      <c r="C8673" t="s">
        <v>5575</v>
      </c>
      <c r="D8673" t="s">
        <v>5092</v>
      </c>
      <c r="E8673">
        <v>61450</v>
      </c>
      <c r="F8673" t="s">
        <v>4908</v>
      </c>
      <c r="G8673" t="s">
        <v>4913</v>
      </c>
      <c r="H8673" t="s">
        <v>4912</v>
      </c>
      <c r="I8673">
        <v>45007</v>
      </c>
      <c r="J8673">
        <v>57.33</v>
      </c>
      <c r="K8673">
        <v>58.447935000000001</v>
      </c>
      <c r="L8673">
        <v>57.33</v>
      </c>
      <c r="M8673">
        <v>57.33</v>
      </c>
      <c r="P8673">
        <v>0</v>
      </c>
      <c r="Q8673" t="str">
        <f t="shared" si="135"/>
        <v>ACTIVE</v>
      </c>
    </row>
    <row r="8674" spans="1:17" x14ac:dyDescent="0.25">
      <c r="A8674" t="s">
        <v>4900</v>
      </c>
      <c r="B8674">
        <v>397</v>
      </c>
      <c r="C8674" t="s">
        <v>5224</v>
      </c>
      <c r="D8674" t="s">
        <v>4908</v>
      </c>
      <c r="E8674">
        <v>61455</v>
      </c>
      <c r="F8674" t="s">
        <v>4908</v>
      </c>
      <c r="G8674" t="s">
        <v>4913</v>
      </c>
      <c r="H8674" t="s">
        <v>4912</v>
      </c>
      <c r="I8674">
        <v>45007</v>
      </c>
      <c r="J8674">
        <v>124.5</v>
      </c>
      <c r="K8674">
        <v>126.92775</v>
      </c>
      <c r="L8674">
        <v>124.5</v>
      </c>
      <c r="M8674">
        <v>20.75</v>
      </c>
      <c r="N8674">
        <v>45152</v>
      </c>
      <c r="P8674">
        <v>0</v>
      </c>
      <c r="Q8674" t="str">
        <f t="shared" si="135"/>
        <v>ACTIVE</v>
      </c>
    </row>
    <row r="8675" spans="1:17" x14ac:dyDescent="0.25">
      <c r="A8675" t="s">
        <v>4900</v>
      </c>
      <c r="B8675">
        <v>527</v>
      </c>
      <c r="C8675" t="s">
        <v>1662</v>
      </c>
      <c r="D8675" t="s">
        <v>4908</v>
      </c>
      <c r="E8675">
        <v>61465</v>
      </c>
      <c r="F8675" t="s">
        <v>4908</v>
      </c>
      <c r="G8675" t="s">
        <v>4913</v>
      </c>
      <c r="H8675" t="s">
        <v>4912</v>
      </c>
      <c r="I8675">
        <v>45006</v>
      </c>
      <c r="J8675">
        <v>12.02</v>
      </c>
      <c r="K8675">
        <v>12.254390000000001</v>
      </c>
      <c r="L8675">
        <v>12.02</v>
      </c>
      <c r="M8675">
        <v>12.02</v>
      </c>
      <c r="P8675">
        <v>0</v>
      </c>
      <c r="Q8675" t="str">
        <f t="shared" si="135"/>
        <v>ACTIVE</v>
      </c>
    </row>
    <row r="8676" spans="1:17" x14ac:dyDescent="0.25">
      <c r="A8676" t="s">
        <v>4900</v>
      </c>
      <c r="B8676">
        <v>818</v>
      </c>
      <c r="C8676" t="s">
        <v>1286</v>
      </c>
      <c r="D8676" t="s">
        <v>4908</v>
      </c>
      <c r="E8676">
        <v>61466</v>
      </c>
      <c r="F8676" t="s">
        <v>4908</v>
      </c>
      <c r="G8676" t="s">
        <v>4913</v>
      </c>
      <c r="H8676" t="s">
        <v>4912</v>
      </c>
      <c r="I8676">
        <v>45006</v>
      </c>
      <c r="J8676">
        <v>139.08000000000001</v>
      </c>
      <c r="K8676">
        <v>141.79205999999999</v>
      </c>
      <c r="L8676">
        <v>139.08000000000001</v>
      </c>
      <c r="M8676">
        <v>23.18</v>
      </c>
      <c r="N8676">
        <v>45152</v>
      </c>
      <c r="P8676">
        <v>0</v>
      </c>
      <c r="Q8676" t="str">
        <f t="shared" si="135"/>
        <v>ACTIVE</v>
      </c>
    </row>
    <row r="8677" spans="1:17" x14ac:dyDescent="0.25">
      <c r="A8677" t="s">
        <v>4900</v>
      </c>
      <c r="B8677">
        <v>818</v>
      </c>
      <c r="C8677" t="s">
        <v>1286</v>
      </c>
      <c r="D8677" t="s">
        <v>4908</v>
      </c>
      <c r="E8677">
        <v>61467</v>
      </c>
      <c r="F8677" t="s">
        <v>4908</v>
      </c>
      <c r="G8677" t="s">
        <v>4913</v>
      </c>
      <c r="H8677" t="s">
        <v>4912</v>
      </c>
      <c r="I8677">
        <v>45006</v>
      </c>
      <c r="J8677">
        <v>78.81</v>
      </c>
      <c r="K8677">
        <v>80.346795</v>
      </c>
      <c r="L8677">
        <v>78.81</v>
      </c>
      <c r="M8677">
        <v>26.269998000000001</v>
      </c>
      <c r="N8677">
        <v>45152</v>
      </c>
      <c r="P8677">
        <v>0</v>
      </c>
      <c r="Q8677" t="str">
        <f t="shared" si="135"/>
        <v>ACTIVE</v>
      </c>
    </row>
    <row r="8678" spans="1:17" x14ac:dyDescent="0.25">
      <c r="A8678" t="s">
        <v>4900</v>
      </c>
      <c r="B8678">
        <v>1404</v>
      </c>
      <c r="C8678" t="s">
        <v>5554</v>
      </c>
      <c r="D8678" t="s">
        <v>5092</v>
      </c>
      <c r="E8678">
        <v>61468</v>
      </c>
      <c r="F8678" t="s">
        <v>4908</v>
      </c>
      <c r="G8678" t="s">
        <v>4913</v>
      </c>
      <c r="H8678" t="s">
        <v>4912</v>
      </c>
      <c r="I8678">
        <v>45006</v>
      </c>
      <c r="J8678">
        <v>76.56</v>
      </c>
      <c r="K8678">
        <v>78.05292</v>
      </c>
      <c r="L8678">
        <v>76.56</v>
      </c>
      <c r="M8678">
        <v>76.56</v>
      </c>
      <c r="N8678">
        <v>45038</v>
      </c>
      <c r="O8678">
        <v>45038</v>
      </c>
      <c r="P8678">
        <v>132</v>
      </c>
      <c r="Q8678" t="str">
        <f t="shared" si="135"/>
        <v>121-150</v>
      </c>
    </row>
    <row r="8679" spans="1:17" x14ac:dyDescent="0.25">
      <c r="A8679" t="s">
        <v>4900</v>
      </c>
      <c r="B8679">
        <v>466</v>
      </c>
      <c r="C8679" t="s">
        <v>5421</v>
      </c>
      <c r="D8679" t="s">
        <v>5092</v>
      </c>
      <c r="E8679">
        <v>61472</v>
      </c>
      <c r="F8679" t="s">
        <v>4908</v>
      </c>
      <c r="G8679" t="s">
        <v>4913</v>
      </c>
      <c r="H8679" t="s">
        <v>4912</v>
      </c>
      <c r="I8679">
        <v>45007</v>
      </c>
      <c r="J8679">
        <v>173.98</v>
      </c>
      <c r="K8679">
        <v>177.37261000000001</v>
      </c>
      <c r="L8679">
        <v>173.98</v>
      </c>
      <c r="M8679">
        <v>57.993333999999997</v>
      </c>
      <c r="N8679">
        <v>45091</v>
      </c>
      <c r="P8679">
        <v>0</v>
      </c>
      <c r="Q8679" t="str">
        <f t="shared" si="135"/>
        <v>ACTIVE</v>
      </c>
    </row>
    <row r="8680" spans="1:17" x14ac:dyDescent="0.25">
      <c r="A8680" t="s">
        <v>4900</v>
      </c>
      <c r="B8680">
        <v>572</v>
      </c>
      <c r="C8680" t="s">
        <v>5246</v>
      </c>
      <c r="D8680" t="s">
        <v>4908</v>
      </c>
      <c r="E8680">
        <v>61476</v>
      </c>
      <c r="F8680" t="s">
        <v>4908</v>
      </c>
      <c r="G8680" t="s">
        <v>4913</v>
      </c>
      <c r="H8680" t="s">
        <v>4912</v>
      </c>
      <c r="I8680">
        <v>45007</v>
      </c>
      <c r="J8680">
        <v>28.88</v>
      </c>
      <c r="K8680">
        <v>29.443159999999999</v>
      </c>
      <c r="L8680">
        <v>28.88</v>
      </c>
      <c r="M8680">
        <v>9.6266680000000004</v>
      </c>
      <c r="N8680">
        <v>45152</v>
      </c>
      <c r="P8680">
        <v>0</v>
      </c>
      <c r="Q8680" t="str">
        <f t="shared" si="135"/>
        <v>ACTIVE</v>
      </c>
    </row>
    <row r="8681" spans="1:17" x14ac:dyDescent="0.25">
      <c r="A8681" t="s">
        <v>4900</v>
      </c>
      <c r="B8681">
        <v>1146</v>
      </c>
      <c r="C8681" t="s">
        <v>5128</v>
      </c>
      <c r="D8681" t="s">
        <v>4908</v>
      </c>
      <c r="E8681">
        <v>61478</v>
      </c>
      <c r="F8681" t="s">
        <v>4908</v>
      </c>
      <c r="G8681" t="s">
        <v>4913</v>
      </c>
      <c r="H8681" t="s">
        <v>4912</v>
      </c>
      <c r="I8681">
        <v>45007</v>
      </c>
      <c r="J8681">
        <v>161.9</v>
      </c>
      <c r="K8681">
        <v>165.05705</v>
      </c>
      <c r="L8681">
        <v>161.9</v>
      </c>
      <c r="M8681">
        <v>80.950001</v>
      </c>
      <c r="N8681">
        <v>45154</v>
      </c>
      <c r="P8681">
        <v>0</v>
      </c>
      <c r="Q8681" t="str">
        <f t="shared" si="135"/>
        <v>ACTIVE</v>
      </c>
    </row>
    <row r="8682" spans="1:17" x14ac:dyDescent="0.25">
      <c r="A8682" t="s">
        <v>4900</v>
      </c>
      <c r="B8682">
        <v>1404</v>
      </c>
      <c r="C8682" t="s">
        <v>5554</v>
      </c>
      <c r="D8682" t="s">
        <v>5092</v>
      </c>
      <c r="E8682">
        <v>61482</v>
      </c>
      <c r="F8682" t="s">
        <v>4908</v>
      </c>
      <c r="G8682" t="s">
        <v>4913</v>
      </c>
      <c r="H8682" t="s">
        <v>4912</v>
      </c>
      <c r="I8682">
        <v>45007</v>
      </c>
      <c r="J8682">
        <v>1365</v>
      </c>
      <c r="K8682">
        <v>1391.6175000000001</v>
      </c>
      <c r="L8682">
        <v>1365</v>
      </c>
      <c r="M8682">
        <v>1365</v>
      </c>
      <c r="N8682">
        <v>45038</v>
      </c>
      <c r="O8682">
        <v>45038</v>
      </c>
      <c r="P8682">
        <v>132</v>
      </c>
      <c r="Q8682" t="str">
        <f t="shared" si="135"/>
        <v>121-150</v>
      </c>
    </row>
    <row r="8683" spans="1:17" x14ac:dyDescent="0.25">
      <c r="A8683" t="s">
        <v>4900</v>
      </c>
      <c r="B8683">
        <v>1404</v>
      </c>
      <c r="C8683" t="s">
        <v>5554</v>
      </c>
      <c r="D8683" t="s">
        <v>5092</v>
      </c>
      <c r="E8683">
        <v>61488</v>
      </c>
      <c r="F8683" t="s">
        <v>4908</v>
      </c>
      <c r="G8683" t="s">
        <v>4913</v>
      </c>
      <c r="H8683" t="s">
        <v>4912</v>
      </c>
      <c r="I8683">
        <v>45007</v>
      </c>
      <c r="J8683">
        <v>72.69</v>
      </c>
      <c r="K8683">
        <v>74.107455000000002</v>
      </c>
      <c r="L8683">
        <v>72.69</v>
      </c>
      <c r="M8683">
        <v>72.69</v>
      </c>
      <c r="N8683">
        <v>45038</v>
      </c>
      <c r="O8683">
        <v>45038</v>
      </c>
      <c r="P8683">
        <v>132</v>
      </c>
      <c r="Q8683" t="str">
        <f t="shared" si="135"/>
        <v>121-150</v>
      </c>
    </row>
    <row r="8684" spans="1:17" x14ac:dyDescent="0.25">
      <c r="A8684" t="s">
        <v>4900</v>
      </c>
      <c r="B8684">
        <v>514</v>
      </c>
      <c r="C8684" t="s">
        <v>5575</v>
      </c>
      <c r="D8684" t="s">
        <v>5092</v>
      </c>
      <c r="E8684">
        <v>61490</v>
      </c>
      <c r="F8684" t="s">
        <v>4908</v>
      </c>
      <c r="G8684" t="s">
        <v>4913</v>
      </c>
      <c r="H8684" t="s">
        <v>4912</v>
      </c>
      <c r="I8684">
        <v>45007</v>
      </c>
      <c r="J8684">
        <v>25.5</v>
      </c>
      <c r="K8684">
        <v>25.997250000000001</v>
      </c>
      <c r="L8684">
        <v>25.5</v>
      </c>
      <c r="M8684">
        <v>25.5</v>
      </c>
      <c r="P8684">
        <v>0</v>
      </c>
      <c r="Q8684" t="str">
        <f t="shared" si="135"/>
        <v>ACTIVE</v>
      </c>
    </row>
    <row r="8685" spans="1:17" x14ac:dyDescent="0.25">
      <c r="A8685" t="s">
        <v>4900</v>
      </c>
      <c r="B8685">
        <v>514</v>
      </c>
      <c r="C8685" t="s">
        <v>5575</v>
      </c>
      <c r="D8685" t="s">
        <v>5092</v>
      </c>
      <c r="E8685">
        <v>61491</v>
      </c>
      <c r="F8685" t="s">
        <v>4908</v>
      </c>
      <c r="G8685" t="s">
        <v>4913</v>
      </c>
      <c r="H8685" t="s">
        <v>4912</v>
      </c>
      <c r="I8685">
        <v>45007</v>
      </c>
      <c r="J8685">
        <v>130</v>
      </c>
      <c r="K8685">
        <v>132.535</v>
      </c>
      <c r="L8685">
        <v>130</v>
      </c>
      <c r="M8685">
        <v>130</v>
      </c>
      <c r="P8685">
        <v>0</v>
      </c>
      <c r="Q8685" t="str">
        <f t="shared" si="135"/>
        <v>ACTIVE</v>
      </c>
    </row>
    <row r="8686" spans="1:17" x14ac:dyDescent="0.25">
      <c r="A8686" t="s">
        <v>4900</v>
      </c>
      <c r="B8686">
        <v>818</v>
      </c>
      <c r="C8686" t="s">
        <v>1286</v>
      </c>
      <c r="D8686" t="s">
        <v>4908</v>
      </c>
      <c r="E8686">
        <v>61493</v>
      </c>
      <c r="F8686" t="s">
        <v>4908</v>
      </c>
      <c r="G8686" t="s">
        <v>4913</v>
      </c>
      <c r="H8686" t="s">
        <v>4912</v>
      </c>
      <c r="I8686">
        <v>45007</v>
      </c>
      <c r="J8686">
        <v>11.89</v>
      </c>
      <c r="K8686">
        <v>12.121855</v>
      </c>
      <c r="L8686">
        <v>11.89</v>
      </c>
      <c r="M8686">
        <v>3.9633340000000001</v>
      </c>
      <c r="N8686">
        <v>45152</v>
      </c>
      <c r="P8686">
        <v>0</v>
      </c>
      <c r="Q8686" t="str">
        <f t="shared" si="135"/>
        <v>ACTIVE</v>
      </c>
    </row>
    <row r="8687" spans="1:17" x14ac:dyDescent="0.25">
      <c r="A8687" t="s">
        <v>4900</v>
      </c>
      <c r="B8687">
        <v>1404</v>
      </c>
      <c r="C8687" t="s">
        <v>5554</v>
      </c>
      <c r="D8687" t="s">
        <v>5092</v>
      </c>
      <c r="E8687">
        <v>61494</v>
      </c>
      <c r="F8687" t="s">
        <v>4908</v>
      </c>
      <c r="G8687" t="s">
        <v>4913</v>
      </c>
      <c r="H8687" t="s">
        <v>4912</v>
      </c>
      <c r="I8687">
        <v>45007</v>
      </c>
      <c r="J8687">
        <v>8</v>
      </c>
      <c r="K8687">
        <v>8.1560000000000006</v>
      </c>
      <c r="L8687">
        <v>8</v>
      </c>
      <c r="M8687">
        <v>8</v>
      </c>
      <c r="N8687">
        <v>45038</v>
      </c>
      <c r="O8687">
        <v>45038</v>
      </c>
      <c r="P8687">
        <v>132</v>
      </c>
      <c r="Q8687" t="str">
        <f t="shared" si="135"/>
        <v>121-150</v>
      </c>
    </row>
    <row r="8688" spans="1:17" x14ac:dyDescent="0.25">
      <c r="A8688" t="s">
        <v>4900</v>
      </c>
      <c r="B8688">
        <v>1490</v>
      </c>
      <c r="C8688" t="s">
        <v>5401</v>
      </c>
      <c r="D8688" t="s">
        <v>5092</v>
      </c>
      <c r="E8688">
        <v>61498</v>
      </c>
      <c r="F8688" t="s">
        <v>4908</v>
      </c>
      <c r="G8688" t="s">
        <v>4944</v>
      </c>
      <c r="H8688" t="s">
        <v>4912</v>
      </c>
      <c r="I8688">
        <v>45008</v>
      </c>
      <c r="J8688">
        <v>3000</v>
      </c>
      <c r="K8688">
        <v>3058.5</v>
      </c>
      <c r="L8688">
        <v>3000</v>
      </c>
      <c r="M8688">
        <v>3000</v>
      </c>
      <c r="N8688">
        <v>45163</v>
      </c>
      <c r="O8688">
        <v>45163</v>
      </c>
      <c r="P8688">
        <v>7</v>
      </c>
      <c r="Q8688" t="str">
        <f t="shared" si="135"/>
        <v>1-30</v>
      </c>
    </row>
    <row r="8689" spans="1:17" x14ac:dyDescent="0.25">
      <c r="A8689" t="s">
        <v>4900</v>
      </c>
      <c r="B8689">
        <v>514</v>
      </c>
      <c r="C8689" t="s">
        <v>5575</v>
      </c>
      <c r="D8689" t="s">
        <v>5092</v>
      </c>
      <c r="E8689">
        <v>61510</v>
      </c>
      <c r="F8689" t="s">
        <v>4908</v>
      </c>
      <c r="G8689" t="s">
        <v>4913</v>
      </c>
      <c r="H8689" t="s">
        <v>4912</v>
      </c>
      <c r="I8689">
        <v>45007</v>
      </c>
      <c r="J8689">
        <v>7.5</v>
      </c>
      <c r="K8689">
        <v>7.6462500000000002</v>
      </c>
      <c r="L8689">
        <v>7.5</v>
      </c>
      <c r="M8689">
        <v>7.5</v>
      </c>
      <c r="P8689">
        <v>0</v>
      </c>
      <c r="Q8689" t="str">
        <f t="shared" si="135"/>
        <v>ACTIVE</v>
      </c>
    </row>
    <row r="8690" spans="1:17" x14ac:dyDescent="0.25">
      <c r="A8690" t="s">
        <v>4900</v>
      </c>
      <c r="B8690">
        <v>1490</v>
      </c>
      <c r="C8690" t="s">
        <v>5401</v>
      </c>
      <c r="D8690" t="s">
        <v>5092</v>
      </c>
      <c r="E8690">
        <v>61512</v>
      </c>
      <c r="F8690" t="s">
        <v>4908</v>
      </c>
      <c r="G8690" t="s">
        <v>4944</v>
      </c>
      <c r="H8690" t="s">
        <v>4912</v>
      </c>
      <c r="I8690">
        <v>45008</v>
      </c>
      <c r="J8690">
        <v>1000</v>
      </c>
      <c r="K8690">
        <v>1019.5</v>
      </c>
      <c r="L8690">
        <v>1000</v>
      </c>
      <c r="M8690">
        <v>666.66666599999996</v>
      </c>
      <c r="N8690">
        <v>45163</v>
      </c>
      <c r="O8690">
        <v>45163</v>
      </c>
      <c r="P8690">
        <v>7</v>
      </c>
      <c r="Q8690" t="str">
        <f t="shared" si="135"/>
        <v>1-30</v>
      </c>
    </row>
    <row r="8691" spans="1:17" x14ac:dyDescent="0.25">
      <c r="A8691" t="s">
        <v>4900</v>
      </c>
      <c r="B8691">
        <v>1490</v>
      </c>
      <c r="C8691" t="s">
        <v>5401</v>
      </c>
      <c r="D8691" t="s">
        <v>5092</v>
      </c>
      <c r="E8691">
        <v>61515</v>
      </c>
      <c r="F8691" t="s">
        <v>4908</v>
      </c>
      <c r="G8691" t="s">
        <v>4913</v>
      </c>
      <c r="H8691" t="s">
        <v>4912</v>
      </c>
      <c r="I8691">
        <v>45007</v>
      </c>
      <c r="J8691">
        <v>324.88</v>
      </c>
      <c r="K8691">
        <v>331.21516000000003</v>
      </c>
      <c r="L8691">
        <v>324.88</v>
      </c>
      <c r="M8691">
        <v>108.293334</v>
      </c>
      <c r="N8691">
        <v>45163</v>
      </c>
      <c r="O8691">
        <v>45163</v>
      </c>
      <c r="P8691">
        <v>7</v>
      </c>
      <c r="Q8691" t="str">
        <f t="shared" si="135"/>
        <v>1-30</v>
      </c>
    </row>
    <row r="8692" spans="1:17" x14ac:dyDescent="0.25">
      <c r="A8692" t="s">
        <v>4900</v>
      </c>
      <c r="B8692">
        <v>1120</v>
      </c>
      <c r="C8692" t="s">
        <v>5581</v>
      </c>
      <c r="D8692" t="s">
        <v>4908</v>
      </c>
      <c r="E8692">
        <v>61518</v>
      </c>
      <c r="F8692" t="s">
        <v>4908</v>
      </c>
      <c r="G8692" t="s">
        <v>4944</v>
      </c>
      <c r="H8692" t="s">
        <v>4912</v>
      </c>
      <c r="I8692">
        <v>45008</v>
      </c>
      <c r="J8692">
        <v>8316</v>
      </c>
      <c r="K8692">
        <v>8478.1620000000003</v>
      </c>
      <c r="L8692">
        <v>8316</v>
      </c>
      <c r="M8692">
        <v>1386</v>
      </c>
      <c r="N8692">
        <v>45152</v>
      </c>
      <c r="P8692">
        <v>0</v>
      </c>
      <c r="Q8692" t="str">
        <f t="shared" si="135"/>
        <v>ACTIVE</v>
      </c>
    </row>
    <row r="8693" spans="1:17" x14ac:dyDescent="0.25">
      <c r="A8693" t="s">
        <v>4900</v>
      </c>
      <c r="B8693">
        <v>1491</v>
      </c>
      <c r="C8693" t="s">
        <v>5536</v>
      </c>
      <c r="D8693" t="s">
        <v>5092</v>
      </c>
      <c r="E8693">
        <v>61525</v>
      </c>
      <c r="F8693" t="s">
        <v>4908</v>
      </c>
      <c r="G8693" t="s">
        <v>4913</v>
      </c>
      <c r="H8693" t="s">
        <v>4912</v>
      </c>
      <c r="I8693">
        <v>45008</v>
      </c>
      <c r="J8693">
        <v>87</v>
      </c>
      <c r="K8693">
        <v>88.6965</v>
      </c>
      <c r="L8693">
        <v>87</v>
      </c>
      <c r="M8693">
        <v>87</v>
      </c>
      <c r="N8693">
        <v>45058</v>
      </c>
      <c r="O8693">
        <v>45058</v>
      </c>
      <c r="P8693">
        <v>112</v>
      </c>
      <c r="Q8693" t="str">
        <f t="shared" si="135"/>
        <v>91-120</v>
      </c>
    </row>
    <row r="8694" spans="1:17" x14ac:dyDescent="0.25">
      <c r="A8694" t="s">
        <v>4900</v>
      </c>
      <c r="B8694">
        <v>514</v>
      </c>
      <c r="C8694" t="s">
        <v>5575</v>
      </c>
      <c r="D8694" t="s">
        <v>5092</v>
      </c>
      <c r="E8694">
        <v>61530</v>
      </c>
      <c r="F8694" t="s">
        <v>4908</v>
      </c>
      <c r="G8694" t="s">
        <v>4913</v>
      </c>
      <c r="H8694" t="s">
        <v>4912</v>
      </c>
      <c r="I8694">
        <v>45008</v>
      </c>
      <c r="J8694">
        <v>562.88</v>
      </c>
      <c r="K8694">
        <v>573.85616000000005</v>
      </c>
      <c r="L8694">
        <v>562.88</v>
      </c>
      <c r="M8694">
        <v>562.88</v>
      </c>
      <c r="P8694">
        <v>0</v>
      </c>
      <c r="Q8694" t="str">
        <f t="shared" si="135"/>
        <v>ACTIVE</v>
      </c>
    </row>
    <row r="8695" spans="1:17" x14ac:dyDescent="0.25">
      <c r="A8695" t="s">
        <v>4900</v>
      </c>
      <c r="B8695">
        <v>1453</v>
      </c>
      <c r="C8695" t="s">
        <v>5064</v>
      </c>
      <c r="D8695" t="s">
        <v>4908</v>
      </c>
      <c r="E8695">
        <v>61534</v>
      </c>
      <c r="F8695" t="s">
        <v>4908</v>
      </c>
      <c r="G8695" t="s">
        <v>4913</v>
      </c>
      <c r="H8695" t="s">
        <v>4912</v>
      </c>
      <c r="I8695">
        <v>45008</v>
      </c>
      <c r="J8695">
        <v>2500</v>
      </c>
      <c r="K8695">
        <v>2548.75</v>
      </c>
      <c r="L8695">
        <v>2500</v>
      </c>
      <c r="M8695">
        <v>2500</v>
      </c>
      <c r="P8695">
        <v>0</v>
      </c>
      <c r="Q8695" t="str">
        <f t="shared" si="135"/>
        <v>ACTIVE</v>
      </c>
    </row>
    <row r="8696" spans="1:17" x14ac:dyDescent="0.25">
      <c r="A8696" t="s">
        <v>4900</v>
      </c>
      <c r="B8696">
        <v>1396</v>
      </c>
      <c r="C8696" t="s">
        <v>5452</v>
      </c>
      <c r="D8696" t="s">
        <v>4908</v>
      </c>
      <c r="E8696">
        <v>61539</v>
      </c>
      <c r="F8696" t="s">
        <v>4908</v>
      </c>
      <c r="G8696" t="s">
        <v>4913</v>
      </c>
      <c r="H8696" t="s">
        <v>4912</v>
      </c>
      <c r="I8696">
        <v>45008</v>
      </c>
      <c r="J8696">
        <v>2000</v>
      </c>
      <c r="K8696">
        <v>2039</v>
      </c>
      <c r="L8696">
        <v>2000</v>
      </c>
      <c r="M8696">
        <v>333.33333499999998</v>
      </c>
      <c r="N8696">
        <v>45170</v>
      </c>
      <c r="P8696">
        <v>0</v>
      </c>
      <c r="Q8696" t="str">
        <f t="shared" si="135"/>
        <v>ACTIVE</v>
      </c>
    </row>
    <row r="8697" spans="1:17" x14ac:dyDescent="0.25">
      <c r="A8697" t="s">
        <v>4900</v>
      </c>
      <c r="B8697">
        <v>572</v>
      </c>
      <c r="C8697" t="s">
        <v>5246</v>
      </c>
      <c r="D8697" t="s">
        <v>4908</v>
      </c>
      <c r="E8697">
        <v>61540</v>
      </c>
      <c r="F8697" t="s">
        <v>4908</v>
      </c>
      <c r="G8697" t="s">
        <v>4913</v>
      </c>
      <c r="H8697" t="s">
        <v>4912</v>
      </c>
      <c r="I8697">
        <v>45008</v>
      </c>
      <c r="J8697">
        <v>38.71</v>
      </c>
      <c r="K8697">
        <v>39.464844999999997</v>
      </c>
      <c r="L8697">
        <v>38.71</v>
      </c>
      <c r="M8697">
        <v>12.903333999999999</v>
      </c>
      <c r="N8697">
        <v>45152</v>
      </c>
      <c r="P8697">
        <v>0</v>
      </c>
      <c r="Q8697" t="str">
        <f t="shared" si="135"/>
        <v>ACTIVE</v>
      </c>
    </row>
    <row r="8698" spans="1:17" x14ac:dyDescent="0.25">
      <c r="A8698" t="s">
        <v>4900</v>
      </c>
      <c r="B8698">
        <v>1071</v>
      </c>
      <c r="C8698" t="s">
        <v>5162</v>
      </c>
      <c r="D8698" t="s">
        <v>4908</v>
      </c>
      <c r="E8698">
        <v>61541</v>
      </c>
      <c r="F8698" t="s">
        <v>4908</v>
      </c>
      <c r="G8698" t="s">
        <v>4913</v>
      </c>
      <c r="H8698" t="s">
        <v>4912</v>
      </c>
      <c r="I8698">
        <v>45008</v>
      </c>
      <c r="J8698">
        <v>4000</v>
      </c>
      <c r="K8698">
        <v>4078</v>
      </c>
      <c r="L8698">
        <v>4000</v>
      </c>
      <c r="M8698">
        <v>1333.3333319999999</v>
      </c>
      <c r="N8698">
        <v>45166</v>
      </c>
      <c r="P8698">
        <v>0</v>
      </c>
      <c r="Q8698" t="str">
        <f t="shared" si="135"/>
        <v>ACTIVE</v>
      </c>
    </row>
    <row r="8699" spans="1:17" x14ac:dyDescent="0.25">
      <c r="A8699" t="s">
        <v>4900</v>
      </c>
      <c r="B8699">
        <v>514</v>
      </c>
      <c r="C8699" t="s">
        <v>5575</v>
      </c>
      <c r="D8699" t="s">
        <v>5092</v>
      </c>
      <c r="E8699">
        <v>61542</v>
      </c>
      <c r="F8699" t="s">
        <v>4908</v>
      </c>
      <c r="G8699" t="s">
        <v>4913</v>
      </c>
      <c r="H8699" t="s">
        <v>4912</v>
      </c>
      <c r="I8699">
        <v>45008</v>
      </c>
      <c r="J8699">
        <v>220</v>
      </c>
      <c r="K8699">
        <v>224.29</v>
      </c>
      <c r="L8699">
        <v>220</v>
      </c>
      <c r="M8699">
        <v>220</v>
      </c>
      <c r="P8699">
        <v>0</v>
      </c>
      <c r="Q8699" t="str">
        <f t="shared" si="135"/>
        <v>ACTIVE</v>
      </c>
    </row>
    <row r="8700" spans="1:17" x14ac:dyDescent="0.25">
      <c r="A8700" t="s">
        <v>4900</v>
      </c>
      <c r="B8700">
        <v>818</v>
      </c>
      <c r="C8700" t="s">
        <v>1286</v>
      </c>
      <c r="D8700" t="s">
        <v>4908</v>
      </c>
      <c r="E8700">
        <v>61545</v>
      </c>
      <c r="F8700" t="s">
        <v>4908</v>
      </c>
      <c r="G8700" t="s">
        <v>4913</v>
      </c>
      <c r="H8700" t="s">
        <v>4912</v>
      </c>
      <c r="I8700">
        <v>45008</v>
      </c>
      <c r="J8700">
        <v>20</v>
      </c>
      <c r="K8700">
        <v>20.39</v>
      </c>
      <c r="L8700">
        <v>20</v>
      </c>
      <c r="M8700">
        <v>6.6666679999999996</v>
      </c>
      <c r="N8700">
        <v>45152</v>
      </c>
      <c r="P8700">
        <v>0</v>
      </c>
      <c r="Q8700" t="str">
        <f t="shared" si="135"/>
        <v>ACTIVE</v>
      </c>
    </row>
    <row r="8701" spans="1:17" x14ac:dyDescent="0.25">
      <c r="A8701" t="s">
        <v>4900</v>
      </c>
      <c r="B8701">
        <v>514</v>
      </c>
      <c r="C8701" t="s">
        <v>5575</v>
      </c>
      <c r="D8701" t="s">
        <v>5092</v>
      </c>
      <c r="E8701">
        <v>61546</v>
      </c>
      <c r="F8701" t="s">
        <v>4908</v>
      </c>
      <c r="G8701" t="s">
        <v>4913</v>
      </c>
      <c r="H8701" t="s">
        <v>4912</v>
      </c>
      <c r="I8701">
        <v>45008</v>
      </c>
      <c r="J8701">
        <v>613.63</v>
      </c>
      <c r="K8701">
        <v>625.59578499999998</v>
      </c>
      <c r="L8701">
        <v>613.63</v>
      </c>
      <c r="M8701">
        <v>613.63</v>
      </c>
      <c r="P8701">
        <v>0</v>
      </c>
      <c r="Q8701" t="str">
        <f t="shared" si="135"/>
        <v>ACTIVE</v>
      </c>
    </row>
    <row r="8702" spans="1:17" x14ac:dyDescent="0.25">
      <c r="A8702" t="s">
        <v>4900</v>
      </c>
      <c r="B8702">
        <v>1321</v>
      </c>
      <c r="C8702" t="s">
        <v>5577</v>
      </c>
      <c r="D8702" t="s">
        <v>5092</v>
      </c>
      <c r="E8702">
        <v>61547</v>
      </c>
      <c r="F8702" t="s">
        <v>4908</v>
      </c>
      <c r="G8702" t="s">
        <v>4913</v>
      </c>
      <c r="H8702" t="s">
        <v>4912</v>
      </c>
      <c r="I8702">
        <v>45008</v>
      </c>
      <c r="J8702">
        <v>9157.5</v>
      </c>
      <c r="K8702">
        <v>9336.0712500000009</v>
      </c>
      <c r="L8702">
        <v>9157.5</v>
      </c>
      <c r="M8702">
        <v>9157.5</v>
      </c>
      <c r="N8702">
        <v>45051</v>
      </c>
      <c r="O8702">
        <v>45051</v>
      </c>
      <c r="P8702">
        <v>119</v>
      </c>
      <c r="Q8702" t="str">
        <f t="shared" si="135"/>
        <v>91-120</v>
      </c>
    </row>
    <row r="8703" spans="1:17" x14ac:dyDescent="0.25">
      <c r="A8703" t="s">
        <v>4900</v>
      </c>
      <c r="B8703">
        <v>818</v>
      </c>
      <c r="C8703" t="s">
        <v>1286</v>
      </c>
      <c r="D8703" t="s">
        <v>4908</v>
      </c>
      <c r="E8703">
        <v>61548</v>
      </c>
      <c r="F8703" t="s">
        <v>4908</v>
      </c>
      <c r="G8703" t="s">
        <v>4913</v>
      </c>
      <c r="H8703" t="s">
        <v>4912</v>
      </c>
      <c r="I8703">
        <v>45008</v>
      </c>
      <c r="J8703">
        <v>10.99</v>
      </c>
      <c r="K8703">
        <v>11.204305</v>
      </c>
      <c r="L8703">
        <v>10.99</v>
      </c>
      <c r="M8703">
        <v>3.6633339999999999</v>
      </c>
      <c r="N8703">
        <v>45152</v>
      </c>
      <c r="P8703">
        <v>0</v>
      </c>
      <c r="Q8703" t="str">
        <f t="shared" si="135"/>
        <v>ACTIVE</v>
      </c>
    </row>
    <row r="8704" spans="1:17" x14ac:dyDescent="0.25">
      <c r="A8704" t="s">
        <v>4900</v>
      </c>
      <c r="B8704">
        <v>1321</v>
      </c>
      <c r="C8704" t="s">
        <v>5577</v>
      </c>
      <c r="D8704" t="s">
        <v>5092</v>
      </c>
      <c r="E8704">
        <v>61549</v>
      </c>
      <c r="F8704" t="s">
        <v>4908</v>
      </c>
      <c r="G8704" t="s">
        <v>4913</v>
      </c>
      <c r="H8704" t="s">
        <v>4912</v>
      </c>
      <c r="I8704">
        <v>45008</v>
      </c>
      <c r="J8704">
        <v>9157.5</v>
      </c>
      <c r="K8704">
        <v>9336.0712500000009</v>
      </c>
      <c r="L8704">
        <v>9157.5</v>
      </c>
      <c r="M8704">
        <v>9157.5</v>
      </c>
      <c r="N8704">
        <v>45051</v>
      </c>
      <c r="O8704">
        <v>45051</v>
      </c>
      <c r="P8704">
        <v>119</v>
      </c>
      <c r="Q8704" t="str">
        <f t="shared" si="135"/>
        <v>91-120</v>
      </c>
    </row>
    <row r="8705" spans="1:17" x14ac:dyDescent="0.25">
      <c r="A8705" t="s">
        <v>4900</v>
      </c>
      <c r="B8705">
        <v>1491</v>
      </c>
      <c r="C8705" t="s">
        <v>5536</v>
      </c>
      <c r="D8705" t="s">
        <v>5092</v>
      </c>
      <c r="E8705">
        <v>61553</v>
      </c>
      <c r="F8705" t="s">
        <v>4908</v>
      </c>
      <c r="G8705" t="s">
        <v>4913</v>
      </c>
      <c r="H8705" t="s">
        <v>4912</v>
      </c>
      <c r="I8705">
        <v>45008</v>
      </c>
      <c r="J8705">
        <v>4400</v>
      </c>
      <c r="K8705">
        <v>4485.8</v>
      </c>
      <c r="L8705">
        <v>4400</v>
      </c>
      <c r="M8705">
        <v>4400</v>
      </c>
      <c r="N8705">
        <v>45058</v>
      </c>
      <c r="O8705">
        <v>45058</v>
      </c>
      <c r="P8705">
        <v>112</v>
      </c>
      <c r="Q8705" t="str">
        <f t="shared" si="135"/>
        <v>91-120</v>
      </c>
    </row>
    <row r="8706" spans="1:17" x14ac:dyDescent="0.25">
      <c r="A8706" t="s">
        <v>4900</v>
      </c>
      <c r="B8706">
        <v>1490</v>
      </c>
      <c r="C8706" t="s">
        <v>5401</v>
      </c>
      <c r="D8706" t="s">
        <v>5092</v>
      </c>
      <c r="E8706">
        <v>61554</v>
      </c>
      <c r="F8706" t="s">
        <v>4908</v>
      </c>
      <c r="G8706" t="s">
        <v>4913</v>
      </c>
      <c r="H8706" t="s">
        <v>4912</v>
      </c>
      <c r="I8706">
        <v>45008</v>
      </c>
      <c r="J8706">
        <v>2299.44</v>
      </c>
      <c r="K8706">
        <v>2344.2790799999998</v>
      </c>
      <c r="L8706">
        <v>2299.44</v>
      </c>
      <c r="M8706">
        <v>1916.2</v>
      </c>
      <c r="N8706">
        <v>45163</v>
      </c>
      <c r="O8706">
        <v>45163</v>
      </c>
      <c r="P8706">
        <v>7</v>
      </c>
      <c r="Q8706" t="str">
        <f t="shared" ref="Q8706:Q8769" si="136">IF(P8706=0,"ACTIVE",IF(P8706&lt;=30,"1-30",IF(AND(P8706&gt;30,P8706&lt;=60),"31-60",IF(AND(P8706&gt;60,P8706&lt;=90),"61-90",IF(AND(P8706&gt;90,P8706&lt;=120),"91-120",IF(AND(P8706&gt;120,P8706&lt;=150),"121-150",IF(AND(P8706&gt;150,P8706&lt;=180),"151-180","180+")))))))</f>
        <v>1-30</v>
      </c>
    </row>
    <row r="8707" spans="1:17" x14ac:dyDescent="0.25">
      <c r="A8707" t="s">
        <v>4900</v>
      </c>
      <c r="B8707">
        <v>1347</v>
      </c>
      <c r="C8707" t="s">
        <v>5580</v>
      </c>
      <c r="D8707" t="s">
        <v>5092</v>
      </c>
      <c r="E8707">
        <v>61558</v>
      </c>
      <c r="F8707" t="s">
        <v>4908</v>
      </c>
      <c r="G8707" t="s">
        <v>4913</v>
      </c>
      <c r="H8707" t="s">
        <v>4912</v>
      </c>
      <c r="I8707">
        <v>45008</v>
      </c>
      <c r="J8707">
        <v>375</v>
      </c>
      <c r="K8707">
        <v>382.3125</v>
      </c>
      <c r="L8707">
        <v>375</v>
      </c>
      <c r="M8707">
        <v>375</v>
      </c>
      <c r="N8707">
        <v>45112</v>
      </c>
      <c r="O8707">
        <v>45112</v>
      </c>
      <c r="P8707">
        <v>58</v>
      </c>
      <c r="Q8707" t="str">
        <f t="shared" si="136"/>
        <v>31-60</v>
      </c>
    </row>
    <row r="8708" spans="1:17" x14ac:dyDescent="0.25">
      <c r="A8708" t="s">
        <v>4900</v>
      </c>
      <c r="B8708">
        <v>1399</v>
      </c>
      <c r="C8708" t="s">
        <v>4891</v>
      </c>
      <c r="D8708" t="s">
        <v>4908</v>
      </c>
      <c r="E8708">
        <v>61561</v>
      </c>
      <c r="F8708" t="s">
        <v>4908</v>
      </c>
      <c r="G8708" t="s">
        <v>4944</v>
      </c>
      <c r="H8708" t="s">
        <v>4912</v>
      </c>
      <c r="I8708">
        <v>45008</v>
      </c>
      <c r="J8708">
        <v>2310</v>
      </c>
      <c r="K8708">
        <v>2355.0450000000001</v>
      </c>
      <c r="L8708">
        <v>2310</v>
      </c>
      <c r="M8708">
        <v>385</v>
      </c>
      <c r="N8708">
        <v>45152</v>
      </c>
      <c r="P8708">
        <v>0</v>
      </c>
      <c r="Q8708" t="str">
        <f t="shared" si="136"/>
        <v>ACTIVE</v>
      </c>
    </row>
    <row r="8709" spans="1:17" x14ac:dyDescent="0.25">
      <c r="A8709" t="s">
        <v>4900</v>
      </c>
      <c r="B8709">
        <v>1404</v>
      </c>
      <c r="C8709" t="s">
        <v>5554</v>
      </c>
      <c r="D8709" t="s">
        <v>5092</v>
      </c>
      <c r="E8709">
        <v>61563</v>
      </c>
      <c r="F8709" t="s">
        <v>4908</v>
      </c>
      <c r="G8709" t="s">
        <v>4913</v>
      </c>
      <c r="H8709" t="s">
        <v>4912</v>
      </c>
      <c r="I8709">
        <v>45008</v>
      </c>
      <c r="J8709">
        <v>282</v>
      </c>
      <c r="K8709">
        <v>287.49900000000002</v>
      </c>
      <c r="L8709">
        <v>282</v>
      </c>
      <c r="M8709">
        <v>282</v>
      </c>
      <c r="N8709">
        <v>45038</v>
      </c>
      <c r="O8709">
        <v>45038</v>
      </c>
      <c r="P8709">
        <v>132</v>
      </c>
      <c r="Q8709" t="str">
        <f t="shared" si="136"/>
        <v>121-150</v>
      </c>
    </row>
    <row r="8710" spans="1:17" x14ac:dyDescent="0.25">
      <c r="A8710" t="s">
        <v>4900</v>
      </c>
      <c r="B8710">
        <v>615</v>
      </c>
      <c r="C8710" t="s">
        <v>4567</v>
      </c>
      <c r="D8710" t="s">
        <v>4962</v>
      </c>
      <c r="E8710">
        <v>61572</v>
      </c>
      <c r="F8710" t="s">
        <v>4908</v>
      </c>
      <c r="G8710" t="s">
        <v>4913</v>
      </c>
      <c r="H8710" t="s">
        <v>4912</v>
      </c>
      <c r="I8710">
        <v>45008</v>
      </c>
      <c r="J8710">
        <v>2000</v>
      </c>
      <c r="K8710">
        <v>2039</v>
      </c>
      <c r="L8710">
        <v>2000</v>
      </c>
      <c r="M8710">
        <v>1333.3333339999999</v>
      </c>
      <c r="N8710">
        <v>45166</v>
      </c>
      <c r="O8710">
        <v>45166</v>
      </c>
      <c r="P8710">
        <v>4</v>
      </c>
      <c r="Q8710" t="str">
        <f t="shared" si="136"/>
        <v>1-30</v>
      </c>
    </row>
    <row r="8711" spans="1:17" x14ac:dyDescent="0.25">
      <c r="A8711" t="s">
        <v>4900</v>
      </c>
      <c r="B8711">
        <v>1437</v>
      </c>
      <c r="C8711" t="s">
        <v>5435</v>
      </c>
      <c r="D8711" t="s">
        <v>5092</v>
      </c>
      <c r="E8711">
        <v>61574</v>
      </c>
      <c r="F8711" t="s">
        <v>4908</v>
      </c>
      <c r="G8711" t="s">
        <v>4944</v>
      </c>
      <c r="H8711" t="s">
        <v>4912</v>
      </c>
      <c r="I8711">
        <v>45008</v>
      </c>
      <c r="J8711">
        <v>159.82</v>
      </c>
      <c r="K8711">
        <v>162.93648999999999</v>
      </c>
      <c r="L8711">
        <v>159.82</v>
      </c>
      <c r="M8711">
        <v>53.273333999999998</v>
      </c>
      <c r="N8711">
        <v>45105</v>
      </c>
      <c r="P8711">
        <v>0</v>
      </c>
      <c r="Q8711" t="str">
        <f t="shared" si="136"/>
        <v>ACTIVE</v>
      </c>
    </row>
    <row r="8712" spans="1:17" x14ac:dyDescent="0.25">
      <c r="A8712" t="s">
        <v>4900</v>
      </c>
      <c r="B8712">
        <v>1056</v>
      </c>
      <c r="C8712" t="s">
        <v>5248</v>
      </c>
      <c r="D8712" t="s">
        <v>4908</v>
      </c>
      <c r="E8712">
        <v>61575</v>
      </c>
      <c r="F8712" t="s">
        <v>5087</v>
      </c>
      <c r="G8712" t="s">
        <v>4913</v>
      </c>
      <c r="H8712" t="s">
        <v>4912</v>
      </c>
      <c r="I8712">
        <v>45008</v>
      </c>
      <c r="J8712">
        <v>51.98</v>
      </c>
      <c r="K8712">
        <v>52.993609999999997</v>
      </c>
      <c r="L8712">
        <v>51.98</v>
      </c>
      <c r="M8712">
        <v>51.98</v>
      </c>
      <c r="N8712">
        <v>45030</v>
      </c>
      <c r="O8712">
        <v>45030</v>
      </c>
      <c r="P8712">
        <v>140</v>
      </c>
      <c r="Q8712" t="str">
        <f t="shared" si="136"/>
        <v>121-150</v>
      </c>
    </row>
    <row r="8713" spans="1:17" x14ac:dyDescent="0.25">
      <c r="A8713" t="s">
        <v>4900</v>
      </c>
      <c r="B8713">
        <v>1056</v>
      </c>
      <c r="C8713" t="s">
        <v>5248</v>
      </c>
      <c r="D8713" t="s">
        <v>4908</v>
      </c>
      <c r="E8713">
        <v>61577</v>
      </c>
      <c r="F8713" t="s">
        <v>5087</v>
      </c>
      <c r="G8713" t="s">
        <v>4913</v>
      </c>
      <c r="H8713" t="s">
        <v>4912</v>
      </c>
      <c r="I8713">
        <v>45008</v>
      </c>
      <c r="J8713">
        <v>484.99</v>
      </c>
      <c r="K8713">
        <v>494.44730499999997</v>
      </c>
      <c r="L8713">
        <v>484.99</v>
      </c>
      <c r="M8713">
        <v>484.99</v>
      </c>
      <c r="N8713">
        <v>45030</v>
      </c>
      <c r="O8713">
        <v>45030</v>
      </c>
      <c r="P8713">
        <v>140</v>
      </c>
      <c r="Q8713" t="str">
        <f t="shared" si="136"/>
        <v>121-150</v>
      </c>
    </row>
    <row r="8714" spans="1:17" x14ac:dyDescent="0.25">
      <c r="A8714" t="s">
        <v>4900</v>
      </c>
      <c r="B8714">
        <v>993</v>
      </c>
      <c r="C8714" t="s">
        <v>5334</v>
      </c>
      <c r="D8714" t="s">
        <v>4908</v>
      </c>
      <c r="E8714">
        <v>61578</v>
      </c>
      <c r="F8714" t="s">
        <v>4908</v>
      </c>
      <c r="G8714" t="s">
        <v>4913</v>
      </c>
      <c r="H8714" t="s">
        <v>4912</v>
      </c>
      <c r="I8714">
        <v>45008</v>
      </c>
      <c r="J8714">
        <v>796.75</v>
      </c>
      <c r="K8714">
        <v>812.28662499999996</v>
      </c>
      <c r="L8714">
        <v>796.75</v>
      </c>
      <c r="M8714">
        <v>132.79166749999999</v>
      </c>
      <c r="N8714">
        <v>45166</v>
      </c>
      <c r="P8714">
        <v>0</v>
      </c>
      <c r="Q8714" t="str">
        <f t="shared" si="136"/>
        <v>ACTIVE</v>
      </c>
    </row>
    <row r="8715" spans="1:17" x14ac:dyDescent="0.25">
      <c r="A8715" t="s">
        <v>4900</v>
      </c>
      <c r="B8715">
        <v>514</v>
      </c>
      <c r="C8715" t="s">
        <v>5575</v>
      </c>
      <c r="D8715" t="s">
        <v>5092</v>
      </c>
      <c r="E8715">
        <v>61580</v>
      </c>
      <c r="F8715" t="s">
        <v>4908</v>
      </c>
      <c r="G8715" t="s">
        <v>4913</v>
      </c>
      <c r="H8715" t="s">
        <v>4912</v>
      </c>
      <c r="I8715">
        <v>45008</v>
      </c>
      <c r="J8715">
        <v>10.5</v>
      </c>
      <c r="K8715">
        <v>10.704750000000001</v>
      </c>
      <c r="L8715">
        <v>10.5</v>
      </c>
      <c r="M8715">
        <v>10.5</v>
      </c>
      <c r="P8715">
        <v>0</v>
      </c>
      <c r="Q8715" t="str">
        <f t="shared" si="136"/>
        <v>ACTIVE</v>
      </c>
    </row>
    <row r="8716" spans="1:17" x14ac:dyDescent="0.25">
      <c r="A8716" t="s">
        <v>4900</v>
      </c>
      <c r="B8716">
        <v>514</v>
      </c>
      <c r="C8716" t="s">
        <v>5575</v>
      </c>
      <c r="D8716" t="s">
        <v>5092</v>
      </c>
      <c r="E8716">
        <v>61581</v>
      </c>
      <c r="F8716" t="s">
        <v>4908</v>
      </c>
      <c r="G8716" t="s">
        <v>4913</v>
      </c>
      <c r="H8716" t="s">
        <v>4912</v>
      </c>
      <c r="I8716">
        <v>45008</v>
      </c>
      <c r="J8716">
        <v>8</v>
      </c>
      <c r="K8716">
        <v>8.1560000000000006</v>
      </c>
      <c r="L8716">
        <v>8</v>
      </c>
      <c r="M8716">
        <v>8</v>
      </c>
      <c r="P8716">
        <v>0</v>
      </c>
      <c r="Q8716" t="str">
        <f t="shared" si="136"/>
        <v>ACTIVE</v>
      </c>
    </row>
    <row r="8717" spans="1:17" x14ac:dyDescent="0.25">
      <c r="A8717" t="s">
        <v>4900</v>
      </c>
      <c r="B8717">
        <v>1346</v>
      </c>
      <c r="C8717" t="s">
        <v>5429</v>
      </c>
      <c r="D8717" t="s">
        <v>4908</v>
      </c>
      <c r="E8717">
        <v>61590</v>
      </c>
      <c r="F8717" t="s">
        <v>4908</v>
      </c>
      <c r="G8717" t="s">
        <v>4913</v>
      </c>
      <c r="H8717" t="s">
        <v>4912</v>
      </c>
      <c r="I8717">
        <v>45008</v>
      </c>
      <c r="J8717">
        <v>600</v>
      </c>
      <c r="K8717">
        <v>611.70000000000005</v>
      </c>
      <c r="L8717">
        <v>600</v>
      </c>
      <c r="M8717">
        <v>600</v>
      </c>
      <c r="P8717">
        <v>0</v>
      </c>
      <c r="Q8717" t="str">
        <f t="shared" si="136"/>
        <v>ACTIVE</v>
      </c>
    </row>
    <row r="8718" spans="1:17" x14ac:dyDescent="0.25">
      <c r="A8718" t="s">
        <v>4900</v>
      </c>
      <c r="B8718">
        <v>1321</v>
      </c>
      <c r="C8718" t="s">
        <v>5577</v>
      </c>
      <c r="D8718" t="s">
        <v>5092</v>
      </c>
      <c r="E8718">
        <v>61591</v>
      </c>
      <c r="F8718" t="s">
        <v>4908</v>
      </c>
      <c r="G8718" t="s">
        <v>4913</v>
      </c>
      <c r="H8718" t="s">
        <v>4912</v>
      </c>
      <c r="I8718">
        <v>45008</v>
      </c>
      <c r="J8718">
        <v>676.88</v>
      </c>
      <c r="K8718">
        <v>690.07916</v>
      </c>
      <c r="L8718">
        <v>676.88</v>
      </c>
      <c r="M8718">
        <v>676.88</v>
      </c>
      <c r="N8718">
        <v>45051</v>
      </c>
      <c r="O8718">
        <v>45051</v>
      </c>
      <c r="P8718">
        <v>119</v>
      </c>
      <c r="Q8718" t="str">
        <f t="shared" si="136"/>
        <v>91-120</v>
      </c>
    </row>
    <row r="8719" spans="1:17" x14ac:dyDescent="0.25">
      <c r="A8719" t="s">
        <v>4900</v>
      </c>
      <c r="B8719">
        <v>348</v>
      </c>
      <c r="C8719" t="s">
        <v>4260</v>
      </c>
      <c r="D8719" t="s">
        <v>5092</v>
      </c>
      <c r="E8719">
        <v>61592</v>
      </c>
      <c r="F8719" t="s">
        <v>4908</v>
      </c>
      <c r="G8719" t="s">
        <v>4913</v>
      </c>
      <c r="H8719" t="s">
        <v>4912</v>
      </c>
      <c r="I8719">
        <v>45008</v>
      </c>
      <c r="J8719">
        <v>23.1</v>
      </c>
      <c r="K8719">
        <v>23.550450000000001</v>
      </c>
      <c r="L8719">
        <v>23.1</v>
      </c>
      <c r="M8719">
        <v>23.1</v>
      </c>
      <c r="P8719">
        <v>0</v>
      </c>
      <c r="Q8719" t="str">
        <f t="shared" si="136"/>
        <v>ACTIVE</v>
      </c>
    </row>
    <row r="8720" spans="1:17" x14ac:dyDescent="0.25">
      <c r="A8720" t="s">
        <v>4900</v>
      </c>
      <c r="B8720">
        <v>1321</v>
      </c>
      <c r="C8720" t="s">
        <v>5577</v>
      </c>
      <c r="D8720" t="s">
        <v>5092</v>
      </c>
      <c r="E8720">
        <v>61595</v>
      </c>
      <c r="F8720" t="s">
        <v>4908</v>
      </c>
      <c r="G8720" t="s">
        <v>4913</v>
      </c>
      <c r="H8720" t="s">
        <v>4912</v>
      </c>
      <c r="I8720">
        <v>45008</v>
      </c>
      <c r="J8720">
        <v>366.72</v>
      </c>
      <c r="K8720">
        <v>373.87103999999999</v>
      </c>
      <c r="L8720">
        <v>366.72</v>
      </c>
      <c r="M8720">
        <v>366.72</v>
      </c>
      <c r="N8720">
        <v>45051</v>
      </c>
      <c r="O8720">
        <v>45051</v>
      </c>
      <c r="P8720">
        <v>119</v>
      </c>
      <c r="Q8720" t="str">
        <f t="shared" si="136"/>
        <v>91-120</v>
      </c>
    </row>
    <row r="8721" spans="1:17" x14ac:dyDescent="0.25">
      <c r="A8721" t="s">
        <v>4900</v>
      </c>
      <c r="B8721">
        <v>762</v>
      </c>
      <c r="C8721" t="s">
        <v>5041</v>
      </c>
      <c r="D8721" t="s">
        <v>4908</v>
      </c>
      <c r="E8721">
        <v>61598</v>
      </c>
      <c r="F8721" t="s">
        <v>4908</v>
      </c>
      <c r="G8721" t="s">
        <v>4913</v>
      </c>
      <c r="H8721" t="s">
        <v>4912</v>
      </c>
      <c r="I8721">
        <v>45008</v>
      </c>
      <c r="J8721">
        <v>9</v>
      </c>
      <c r="K8721">
        <v>9.1754999999999995</v>
      </c>
      <c r="L8721">
        <v>9</v>
      </c>
      <c r="M8721">
        <v>1.5</v>
      </c>
      <c r="N8721">
        <v>45152</v>
      </c>
      <c r="P8721">
        <v>0</v>
      </c>
      <c r="Q8721" t="str">
        <f t="shared" si="136"/>
        <v>ACTIVE</v>
      </c>
    </row>
    <row r="8722" spans="1:17" x14ac:dyDescent="0.25">
      <c r="A8722" t="s">
        <v>4900</v>
      </c>
      <c r="B8722">
        <v>501</v>
      </c>
      <c r="C8722" t="s">
        <v>3052</v>
      </c>
      <c r="D8722" t="s">
        <v>5133</v>
      </c>
      <c r="E8722">
        <v>61599</v>
      </c>
      <c r="F8722" t="s">
        <v>4908</v>
      </c>
      <c r="G8722" t="s">
        <v>4913</v>
      </c>
      <c r="H8722" t="s">
        <v>4912</v>
      </c>
      <c r="I8722">
        <v>45008</v>
      </c>
      <c r="J8722">
        <v>1989.32</v>
      </c>
      <c r="K8722">
        <v>2028.1117400000001</v>
      </c>
      <c r="L8722">
        <v>1989.32</v>
      </c>
      <c r="M8722">
        <v>994.66000099999997</v>
      </c>
      <c r="N8722">
        <v>45159</v>
      </c>
      <c r="O8722">
        <v>45030</v>
      </c>
      <c r="P8722">
        <v>140</v>
      </c>
      <c r="Q8722" t="str">
        <f t="shared" si="136"/>
        <v>121-150</v>
      </c>
    </row>
    <row r="8723" spans="1:17" x14ac:dyDescent="0.25">
      <c r="A8723" t="s">
        <v>4900</v>
      </c>
      <c r="B8723">
        <v>1056</v>
      </c>
      <c r="C8723" t="s">
        <v>5248</v>
      </c>
      <c r="D8723" t="s">
        <v>4908</v>
      </c>
      <c r="E8723">
        <v>61600</v>
      </c>
      <c r="F8723" t="s">
        <v>5087</v>
      </c>
      <c r="G8723" t="s">
        <v>4913</v>
      </c>
      <c r="H8723" t="s">
        <v>4912</v>
      </c>
      <c r="I8723">
        <v>45008</v>
      </c>
      <c r="J8723">
        <v>263.87</v>
      </c>
      <c r="K8723">
        <v>269.01546500000001</v>
      </c>
      <c r="L8723">
        <v>263.87</v>
      </c>
      <c r="M8723">
        <v>263.87</v>
      </c>
      <c r="N8723">
        <v>45030</v>
      </c>
      <c r="O8723">
        <v>45030</v>
      </c>
      <c r="P8723">
        <v>140</v>
      </c>
      <c r="Q8723" t="str">
        <f t="shared" si="136"/>
        <v>121-150</v>
      </c>
    </row>
    <row r="8724" spans="1:17" x14ac:dyDescent="0.25">
      <c r="A8724" t="s">
        <v>4900</v>
      </c>
      <c r="B8724">
        <v>1404</v>
      </c>
      <c r="C8724" t="s">
        <v>5554</v>
      </c>
      <c r="D8724" t="s">
        <v>5092</v>
      </c>
      <c r="E8724">
        <v>61602</v>
      </c>
      <c r="F8724" t="s">
        <v>4908</v>
      </c>
      <c r="G8724" t="s">
        <v>4913</v>
      </c>
      <c r="H8724" t="s">
        <v>4912</v>
      </c>
      <c r="I8724">
        <v>45008</v>
      </c>
      <c r="J8724">
        <v>9.1</v>
      </c>
      <c r="K8724">
        <v>9.27745</v>
      </c>
      <c r="L8724">
        <v>9.1</v>
      </c>
      <c r="M8724">
        <v>9.1</v>
      </c>
      <c r="N8724">
        <v>45038</v>
      </c>
      <c r="O8724">
        <v>45038</v>
      </c>
      <c r="P8724">
        <v>132</v>
      </c>
      <c r="Q8724" t="str">
        <f t="shared" si="136"/>
        <v>121-150</v>
      </c>
    </row>
    <row r="8725" spans="1:17" x14ac:dyDescent="0.25">
      <c r="A8725" t="s">
        <v>4900</v>
      </c>
      <c r="B8725">
        <v>1146</v>
      </c>
      <c r="C8725" t="s">
        <v>5128</v>
      </c>
      <c r="D8725" t="s">
        <v>4908</v>
      </c>
      <c r="E8725">
        <v>61604</v>
      </c>
      <c r="F8725" t="s">
        <v>4908</v>
      </c>
      <c r="G8725" t="s">
        <v>4913</v>
      </c>
      <c r="H8725" t="s">
        <v>4912</v>
      </c>
      <c r="I8725">
        <v>45008</v>
      </c>
      <c r="J8725">
        <v>58.9</v>
      </c>
      <c r="K8725">
        <v>60.048549999999999</v>
      </c>
      <c r="L8725">
        <v>58.9</v>
      </c>
      <c r="M8725">
        <v>29.449998999999998</v>
      </c>
      <c r="N8725">
        <v>45154</v>
      </c>
      <c r="P8725">
        <v>0</v>
      </c>
      <c r="Q8725" t="str">
        <f t="shared" si="136"/>
        <v>ACTIVE</v>
      </c>
    </row>
    <row r="8726" spans="1:17" x14ac:dyDescent="0.25">
      <c r="A8726" t="s">
        <v>4900</v>
      </c>
      <c r="B8726">
        <v>1250</v>
      </c>
      <c r="C8726" t="s">
        <v>5541</v>
      </c>
      <c r="D8726" t="s">
        <v>5092</v>
      </c>
      <c r="E8726">
        <v>61611</v>
      </c>
      <c r="F8726" t="s">
        <v>4908</v>
      </c>
      <c r="G8726" t="s">
        <v>4913</v>
      </c>
      <c r="H8726" t="s">
        <v>4912</v>
      </c>
      <c r="I8726">
        <v>45008</v>
      </c>
      <c r="J8726">
        <v>88</v>
      </c>
      <c r="K8726">
        <v>89.715999999999994</v>
      </c>
      <c r="L8726">
        <v>88</v>
      </c>
      <c r="M8726">
        <v>88</v>
      </c>
      <c r="N8726">
        <v>45051</v>
      </c>
      <c r="O8726">
        <v>45051</v>
      </c>
      <c r="P8726">
        <v>119</v>
      </c>
      <c r="Q8726" t="str">
        <f t="shared" si="136"/>
        <v>91-120</v>
      </c>
    </row>
    <row r="8727" spans="1:17" x14ac:dyDescent="0.25">
      <c r="A8727" t="s">
        <v>4900</v>
      </c>
      <c r="B8727">
        <v>1033</v>
      </c>
      <c r="C8727" t="s">
        <v>4927</v>
      </c>
      <c r="D8727" t="s">
        <v>4908</v>
      </c>
      <c r="E8727">
        <v>61612</v>
      </c>
      <c r="F8727" t="s">
        <v>4908</v>
      </c>
      <c r="G8727" t="s">
        <v>4913</v>
      </c>
      <c r="H8727" t="s">
        <v>4912</v>
      </c>
      <c r="I8727">
        <v>45008</v>
      </c>
      <c r="J8727">
        <v>120.99</v>
      </c>
      <c r="K8727">
        <v>123.349305</v>
      </c>
      <c r="L8727">
        <v>120.99</v>
      </c>
      <c r="M8727">
        <v>40.329998000000003</v>
      </c>
      <c r="N8727">
        <v>45166</v>
      </c>
      <c r="P8727">
        <v>0</v>
      </c>
      <c r="Q8727" t="str">
        <f t="shared" si="136"/>
        <v>ACTIVE</v>
      </c>
    </row>
    <row r="8728" spans="1:17" x14ac:dyDescent="0.25">
      <c r="A8728" t="s">
        <v>4900</v>
      </c>
      <c r="B8728">
        <v>1056</v>
      </c>
      <c r="C8728" t="s">
        <v>5248</v>
      </c>
      <c r="D8728" t="s">
        <v>4908</v>
      </c>
      <c r="E8728">
        <v>61613</v>
      </c>
      <c r="F8728" t="s">
        <v>5087</v>
      </c>
      <c r="G8728" t="s">
        <v>4913</v>
      </c>
      <c r="H8728" t="s">
        <v>4912</v>
      </c>
      <c r="I8728">
        <v>45008</v>
      </c>
      <c r="J8728">
        <v>464</v>
      </c>
      <c r="K8728">
        <v>473.048</v>
      </c>
      <c r="L8728">
        <v>464</v>
      </c>
      <c r="M8728">
        <v>464</v>
      </c>
      <c r="N8728">
        <v>45030</v>
      </c>
      <c r="O8728">
        <v>45030</v>
      </c>
      <c r="P8728">
        <v>140</v>
      </c>
      <c r="Q8728" t="str">
        <f t="shared" si="136"/>
        <v>121-150</v>
      </c>
    </row>
    <row r="8729" spans="1:17" x14ac:dyDescent="0.25">
      <c r="A8729" t="s">
        <v>4900</v>
      </c>
      <c r="B8729">
        <v>514</v>
      </c>
      <c r="C8729" t="s">
        <v>5575</v>
      </c>
      <c r="D8729" t="s">
        <v>5092</v>
      </c>
      <c r="E8729">
        <v>61616</v>
      </c>
      <c r="F8729" t="s">
        <v>4908</v>
      </c>
      <c r="G8729" t="s">
        <v>4913</v>
      </c>
      <c r="H8729" t="s">
        <v>4912</v>
      </c>
      <c r="I8729">
        <v>45008</v>
      </c>
      <c r="J8729">
        <v>138.97999999999999</v>
      </c>
      <c r="K8729">
        <v>141.69011</v>
      </c>
      <c r="L8729">
        <v>138.97999999999999</v>
      </c>
      <c r="M8729">
        <v>138.97999999999999</v>
      </c>
      <c r="P8729">
        <v>0</v>
      </c>
      <c r="Q8729" t="str">
        <f t="shared" si="136"/>
        <v>ACTIVE</v>
      </c>
    </row>
    <row r="8730" spans="1:17" x14ac:dyDescent="0.25">
      <c r="A8730" t="s">
        <v>4900</v>
      </c>
      <c r="B8730">
        <v>1404</v>
      </c>
      <c r="C8730" t="s">
        <v>5554</v>
      </c>
      <c r="D8730" t="s">
        <v>5092</v>
      </c>
      <c r="E8730">
        <v>61618</v>
      </c>
      <c r="F8730" t="s">
        <v>4908</v>
      </c>
      <c r="G8730" t="s">
        <v>4913</v>
      </c>
      <c r="H8730" t="s">
        <v>4912</v>
      </c>
      <c r="I8730">
        <v>45008</v>
      </c>
      <c r="J8730">
        <v>282.5</v>
      </c>
      <c r="K8730">
        <v>288.00875000000002</v>
      </c>
      <c r="L8730">
        <v>282.5</v>
      </c>
      <c r="M8730">
        <v>282.5</v>
      </c>
      <c r="N8730">
        <v>45038</v>
      </c>
      <c r="O8730">
        <v>45038</v>
      </c>
      <c r="P8730">
        <v>132</v>
      </c>
      <c r="Q8730" t="str">
        <f t="shared" si="136"/>
        <v>121-150</v>
      </c>
    </row>
    <row r="8731" spans="1:17" x14ac:dyDescent="0.25">
      <c r="A8731" t="s">
        <v>4900</v>
      </c>
      <c r="B8731">
        <v>1404</v>
      </c>
      <c r="C8731" t="s">
        <v>5554</v>
      </c>
      <c r="D8731" t="s">
        <v>5092</v>
      </c>
      <c r="E8731">
        <v>61620</v>
      </c>
      <c r="F8731" t="s">
        <v>4908</v>
      </c>
      <c r="G8731" t="s">
        <v>4913</v>
      </c>
      <c r="H8731" t="s">
        <v>4912</v>
      </c>
      <c r="I8731">
        <v>45008</v>
      </c>
      <c r="J8731">
        <v>1730</v>
      </c>
      <c r="K8731">
        <v>1763.7349999999999</v>
      </c>
      <c r="L8731">
        <v>1730</v>
      </c>
      <c r="M8731">
        <v>1730</v>
      </c>
      <c r="N8731">
        <v>45038</v>
      </c>
      <c r="O8731">
        <v>45038</v>
      </c>
      <c r="P8731">
        <v>132</v>
      </c>
      <c r="Q8731" t="str">
        <f t="shared" si="136"/>
        <v>121-150</v>
      </c>
    </row>
    <row r="8732" spans="1:17" x14ac:dyDescent="0.25">
      <c r="A8732" t="s">
        <v>4900</v>
      </c>
      <c r="B8732">
        <v>818</v>
      </c>
      <c r="C8732" t="s">
        <v>1286</v>
      </c>
      <c r="D8732" t="s">
        <v>4908</v>
      </c>
      <c r="E8732">
        <v>61628</v>
      </c>
      <c r="F8732" t="s">
        <v>4908</v>
      </c>
      <c r="G8732" t="s">
        <v>4913</v>
      </c>
      <c r="H8732" t="s">
        <v>4912</v>
      </c>
      <c r="I8732">
        <v>45007</v>
      </c>
      <c r="J8732">
        <v>7.75</v>
      </c>
      <c r="K8732">
        <v>7.9011250000000004</v>
      </c>
      <c r="L8732">
        <v>7.75</v>
      </c>
      <c r="M8732">
        <v>2.5833339999999998</v>
      </c>
      <c r="N8732">
        <v>45152</v>
      </c>
      <c r="P8732">
        <v>0</v>
      </c>
      <c r="Q8732" t="str">
        <f t="shared" si="136"/>
        <v>ACTIVE</v>
      </c>
    </row>
    <row r="8733" spans="1:17" x14ac:dyDescent="0.25">
      <c r="A8733" t="s">
        <v>4900</v>
      </c>
      <c r="B8733">
        <v>1321</v>
      </c>
      <c r="C8733" t="s">
        <v>5577</v>
      </c>
      <c r="D8733" t="s">
        <v>5092</v>
      </c>
      <c r="E8733">
        <v>61631</v>
      </c>
      <c r="F8733" t="s">
        <v>4908</v>
      </c>
      <c r="G8733" t="s">
        <v>4913</v>
      </c>
      <c r="H8733" t="s">
        <v>4912</v>
      </c>
      <c r="I8733">
        <v>45008</v>
      </c>
      <c r="J8733">
        <v>9.98</v>
      </c>
      <c r="K8733">
        <v>10.174609999999999</v>
      </c>
      <c r="L8733">
        <v>9.98</v>
      </c>
      <c r="M8733">
        <v>9.98</v>
      </c>
      <c r="N8733">
        <v>45051</v>
      </c>
      <c r="O8733">
        <v>45051</v>
      </c>
      <c r="P8733">
        <v>119</v>
      </c>
      <c r="Q8733" t="str">
        <f t="shared" si="136"/>
        <v>91-120</v>
      </c>
    </row>
    <row r="8734" spans="1:17" x14ac:dyDescent="0.25">
      <c r="A8734" t="s">
        <v>4900</v>
      </c>
      <c r="B8734">
        <v>514</v>
      </c>
      <c r="C8734" t="s">
        <v>5575</v>
      </c>
      <c r="D8734" t="s">
        <v>5092</v>
      </c>
      <c r="E8734">
        <v>61632</v>
      </c>
      <c r="F8734" t="s">
        <v>4908</v>
      </c>
      <c r="G8734" t="s">
        <v>4913</v>
      </c>
      <c r="H8734" t="s">
        <v>4912</v>
      </c>
      <c r="I8734">
        <v>45008</v>
      </c>
      <c r="J8734">
        <v>167.61</v>
      </c>
      <c r="K8734">
        <v>170.87839500000001</v>
      </c>
      <c r="L8734">
        <v>167.61</v>
      </c>
      <c r="M8734">
        <v>167.61</v>
      </c>
      <c r="P8734">
        <v>0</v>
      </c>
      <c r="Q8734" t="str">
        <f t="shared" si="136"/>
        <v>ACTIVE</v>
      </c>
    </row>
    <row r="8735" spans="1:17" x14ac:dyDescent="0.25">
      <c r="A8735" t="s">
        <v>4900</v>
      </c>
      <c r="B8735">
        <v>356</v>
      </c>
      <c r="C8735" t="s">
        <v>5579</v>
      </c>
      <c r="D8735" t="s">
        <v>5092</v>
      </c>
      <c r="E8735">
        <v>61634</v>
      </c>
      <c r="F8735" t="s">
        <v>4908</v>
      </c>
      <c r="G8735" t="s">
        <v>4913</v>
      </c>
      <c r="H8735" t="s">
        <v>4912</v>
      </c>
      <c r="I8735">
        <v>45008</v>
      </c>
      <c r="J8735">
        <v>2</v>
      </c>
      <c r="K8735">
        <v>2.0390000000000001</v>
      </c>
      <c r="L8735">
        <v>2</v>
      </c>
      <c r="M8735">
        <v>2</v>
      </c>
      <c r="P8735">
        <v>0</v>
      </c>
      <c r="Q8735" t="str">
        <f t="shared" si="136"/>
        <v>ACTIVE</v>
      </c>
    </row>
    <row r="8736" spans="1:17" x14ac:dyDescent="0.25">
      <c r="A8736" t="s">
        <v>4900</v>
      </c>
      <c r="B8736">
        <v>333</v>
      </c>
      <c r="C8736" t="s">
        <v>4932</v>
      </c>
      <c r="D8736" t="s">
        <v>4908</v>
      </c>
      <c r="E8736">
        <v>61643</v>
      </c>
      <c r="F8736" t="s">
        <v>4908</v>
      </c>
      <c r="G8736" t="s">
        <v>4913</v>
      </c>
      <c r="H8736" t="s">
        <v>4912</v>
      </c>
      <c r="I8736">
        <v>45008</v>
      </c>
      <c r="J8736">
        <v>275</v>
      </c>
      <c r="K8736">
        <v>280.36250000000001</v>
      </c>
      <c r="L8736">
        <v>275</v>
      </c>
      <c r="M8736">
        <v>45.833334999999998</v>
      </c>
      <c r="N8736">
        <v>45166</v>
      </c>
      <c r="P8736">
        <v>0</v>
      </c>
      <c r="Q8736" t="str">
        <f t="shared" si="136"/>
        <v>ACTIVE</v>
      </c>
    </row>
    <row r="8737" spans="1:17" x14ac:dyDescent="0.25">
      <c r="A8737" t="s">
        <v>4900</v>
      </c>
      <c r="B8737">
        <v>514</v>
      </c>
      <c r="C8737" t="s">
        <v>5575</v>
      </c>
      <c r="D8737" t="s">
        <v>5092</v>
      </c>
      <c r="E8737">
        <v>61645</v>
      </c>
      <c r="F8737" t="s">
        <v>4908</v>
      </c>
      <c r="G8737" t="s">
        <v>4913</v>
      </c>
      <c r="H8737" t="s">
        <v>4912</v>
      </c>
      <c r="I8737">
        <v>45008</v>
      </c>
      <c r="J8737">
        <v>23.8</v>
      </c>
      <c r="K8737">
        <v>24.264099999999999</v>
      </c>
      <c r="L8737">
        <v>23.8</v>
      </c>
      <c r="M8737">
        <v>23.8</v>
      </c>
      <c r="P8737">
        <v>0</v>
      </c>
      <c r="Q8737" t="str">
        <f t="shared" si="136"/>
        <v>ACTIVE</v>
      </c>
    </row>
    <row r="8738" spans="1:17" x14ac:dyDescent="0.25">
      <c r="A8738" t="s">
        <v>4900</v>
      </c>
      <c r="B8738">
        <v>394</v>
      </c>
      <c r="C8738" t="s">
        <v>5120</v>
      </c>
      <c r="D8738" t="s">
        <v>4908</v>
      </c>
      <c r="E8738">
        <v>61646</v>
      </c>
      <c r="F8738" t="s">
        <v>4908</v>
      </c>
      <c r="G8738" t="s">
        <v>4913</v>
      </c>
      <c r="H8738" t="s">
        <v>4912</v>
      </c>
      <c r="I8738">
        <v>45008</v>
      </c>
      <c r="J8738">
        <v>26.95</v>
      </c>
      <c r="K8738">
        <v>27.475525000000001</v>
      </c>
      <c r="L8738">
        <v>26.95</v>
      </c>
      <c r="M8738">
        <v>8.9833339999999993</v>
      </c>
      <c r="N8738">
        <v>45166</v>
      </c>
      <c r="P8738">
        <v>0</v>
      </c>
      <c r="Q8738" t="str">
        <f t="shared" si="136"/>
        <v>ACTIVE</v>
      </c>
    </row>
    <row r="8739" spans="1:17" x14ac:dyDescent="0.25">
      <c r="A8739" t="s">
        <v>4900</v>
      </c>
      <c r="B8739">
        <v>514</v>
      </c>
      <c r="C8739" t="s">
        <v>5575</v>
      </c>
      <c r="D8739" t="s">
        <v>5092</v>
      </c>
      <c r="E8739">
        <v>61651</v>
      </c>
      <c r="F8739" t="s">
        <v>4908</v>
      </c>
      <c r="G8739" t="s">
        <v>4913</v>
      </c>
      <c r="H8739" t="s">
        <v>4912</v>
      </c>
      <c r="I8739">
        <v>45008</v>
      </c>
      <c r="J8739">
        <v>19</v>
      </c>
      <c r="K8739">
        <v>19.3705</v>
      </c>
      <c r="L8739">
        <v>19</v>
      </c>
      <c r="M8739">
        <v>19</v>
      </c>
      <c r="P8739">
        <v>0</v>
      </c>
      <c r="Q8739" t="str">
        <f t="shared" si="136"/>
        <v>ACTIVE</v>
      </c>
    </row>
    <row r="8740" spans="1:17" x14ac:dyDescent="0.25">
      <c r="A8740" t="s">
        <v>4900</v>
      </c>
      <c r="B8740">
        <v>818</v>
      </c>
      <c r="C8740" t="s">
        <v>1286</v>
      </c>
      <c r="D8740" t="s">
        <v>4908</v>
      </c>
      <c r="E8740">
        <v>61656</v>
      </c>
      <c r="F8740" t="s">
        <v>4908</v>
      </c>
      <c r="G8740" t="s">
        <v>4913</v>
      </c>
      <c r="H8740" t="s">
        <v>4912</v>
      </c>
      <c r="I8740">
        <v>45008</v>
      </c>
      <c r="J8740">
        <v>365.05</v>
      </c>
      <c r="K8740">
        <v>372.168475</v>
      </c>
      <c r="L8740">
        <v>365.05</v>
      </c>
      <c r="M8740">
        <v>60.8416675</v>
      </c>
      <c r="N8740">
        <v>45152</v>
      </c>
      <c r="P8740">
        <v>0</v>
      </c>
      <c r="Q8740" t="str">
        <f t="shared" si="136"/>
        <v>ACTIVE</v>
      </c>
    </row>
    <row r="8741" spans="1:17" x14ac:dyDescent="0.25">
      <c r="A8741" t="s">
        <v>4900</v>
      </c>
      <c r="B8741">
        <v>1194</v>
      </c>
      <c r="C8741" t="s">
        <v>5234</v>
      </c>
      <c r="D8741" t="s">
        <v>4908</v>
      </c>
      <c r="E8741">
        <v>61658</v>
      </c>
      <c r="F8741" t="s">
        <v>4908</v>
      </c>
      <c r="G8741" t="s">
        <v>4944</v>
      </c>
      <c r="H8741" t="s">
        <v>4912</v>
      </c>
      <c r="I8741">
        <v>45009</v>
      </c>
      <c r="J8741">
        <v>7351.3</v>
      </c>
      <c r="K8741">
        <v>7494.6503499999999</v>
      </c>
      <c r="L8741">
        <v>7351.3</v>
      </c>
      <c r="M8741">
        <v>2450.4333320000001</v>
      </c>
      <c r="N8741">
        <v>45152</v>
      </c>
      <c r="P8741">
        <v>0</v>
      </c>
      <c r="Q8741" t="str">
        <f t="shared" si="136"/>
        <v>ACTIVE</v>
      </c>
    </row>
    <row r="8742" spans="1:17" x14ac:dyDescent="0.25">
      <c r="A8742" t="s">
        <v>4900</v>
      </c>
      <c r="B8742">
        <v>572</v>
      </c>
      <c r="C8742" t="s">
        <v>5246</v>
      </c>
      <c r="D8742" t="s">
        <v>4908</v>
      </c>
      <c r="E8742">
        <v>61662</v>
      </c>
      <c r="F8742" t="s">
        <v>4908</v>
      </c>
      <c r="G8742" t="s">
        <v>4913</v>
      </c>
      <c r="H8742" t="s">
        <v>4912</v>
      </c>
      <c r="I8742">
        <v>45008</v>
      </c>
      <c r="J8742">
        <v>50.45</v>
      </c>
      <c r="K8742">
        <v>51.433774999999997</v>
      </c>
      <c r="L8742">
        <v>50.45</v>
      </c>
      <c r="M8742">
        <v>8.4083325000000002</v>
      </c>
      <c r="N8742">
        <v>45152</v>
      </c>
      <c r="P8742">
        <v>0</v>
      </c>
      <c r="Q8742" t="str">
        <f t="shared" si="136"/>
        <v>ACTIVE</v>
      </c>
    </row>
    <row r="8743" spans="1:17" x14ac:dyDescent="0.25">
      <c r="A8743" t="s">
        <v>4900</v>
      </c>
      <c r="B8743">
        <v>572</v>
      </c>
      <c r="C8743" t="s">
        <v>5246</v>
      </c>
      <c r="D8743" t="s">
        <v>4908</v>
      </c>
      <c r="E8743">
        <v>61665</v>
      </c>
      <c r="F8743" t="s">
        <v>4908</v>
      </c>
      <c r="G8743" t="s">
        <v>4913</v>
      </c>
      <c r="H8743" t="s">
        <v>4912</v>
      </c>
      <c r="I8743">
        <v>45008</v>
      </c>
      <c r="J8743">
        <v>187.08</v>
      </c>
      <c r="K8743">
        <v>190.72806</v>
      </c>
      <c r="L8743">
        <v>187.08</v>
      </c>
      <c r="M8743">
        <v>31.18</v>
      </c>
      <c r="N8743">
        <v>45152</v>
      </c>
      <c r="P8743">
        <v>0</v>
      </c>
      <c r="Q8743" t="str">
        <f t="shared" si="136"/>
        <v>ACTIVE</v>
      </c>
    </row>
    <row r="8744" spans="1:17" x14ac:dyDescent="0.25">
      <c r="A8744" t="s">
        <v>4900</v>
      </c>
      <c r="B8744">
        <v>1398</v>
      </c>
      <c r="C8744" t="s">
        <v>3531</v>
      </c>
      <c r="D8744" t="s">
        <v>5092</v>
      </c>
      <c r="E8744">
        <v>61669</v>
      </c>
      <c r="F8744" t="s">
        <v>4908</v>
      </c>
      <c r="G8744" t="s">
        <v>4913</v>
      </c>
      <c r="H8744" t="s">
        <v>4912</v>
      </c>
      <c r="I8744">
        <v>45008</v>
      </c>
      <c r="J8744">
        <v>51.7</v>
      </c>
      <c r="K8744">
        <v>52.708150000000003</v>
      </c>
      <c r="L8744">
        <v>51.7</v>
      </c>
      <c r="M8744">
        <v>51.7</v>
      </c>
      <c r="N8744">
        <v>45058</v>
      </c>
      <c r="O8744">
        <v>45058</v>
      </c>
      <c r="P8744">
        <v>112</v>
      </c>
      <c r="Q8744" t="str">
        <f t="shared" si="136"/>
        <v>91-120</v>
      </c>
    </row>
    <row r="8745" spans="1:17" x14ac:dyDescent="0.25">
      <c r="A8745" t="s">
        <v>4900</v>
      </c>
      <c r="B8745">
        <v>818</v>
      </c>
      <c r="C8745" t="s">
        <v>1286</v>
      </c>
      <c r="D8745" t="s">
        <v>4908</v>
      </c>
      <c r="E8745">
        <v>61670</v>
      </c>
      <c r="F8745" t="s">
        <v>4908</v>
      </c>
      <c r="G8745" t="s">
        <v>4913</v>
      </c>
      <c r="H8745" t="s">
        <v>4912</v>
      </c>
      <c r="I8745">
        <v>45008</v>
      </c>
      <c r="J8745">
        <v>308.83999999999997</v>
      </c>
      <c r="K8745">
        <v>314.86237999999997</v>
      </c>
      <c r="L8745">
        <v>308.83999999999997</v>
      </c>
      <c r="M8745">
        <v>102.946668</v>
      </c>
      <c r="N8745">
        <v>45152</v>
      </c>
      <c r="P8745">
        <v>0</v>
      </c>
      <c r="Q8745" t="str">
        <f t="shared" si="136"/>
        <v>ACTIVE</v>
      </c>
    </row>
    <row r="8746" spans="1:17" x14ac:dyDescent="0.25">
      <c r="A8746" t="s">
        <v>4900</v>
      </c>
      <c r="B8746">
        <v>415</v>
      </c>
      <c r="C8746" t="s">
        <v>5021</v>
      </c>
      <c r="D8746" t="s">
        <v>4908</v>
      </c>
      <c r="E8746">
        <v>61671</v>
      </c>
      <c r="F8746" t="s">
        <v>4908</v>
      </c>
      <c r="G8746" t="s">
        <v>4944</v>
      </c>
      <c r="H8746" t="s">
        <v>4912</v>
      </c>
      <c r="I8746">
        <v>45009</v>
      </c>
      <c r="J8746">
        <v>2593.56</v>
      </c>
      <c r="K8746">
        <v>2644.1344199999999</v>
      </c>
      <c r="L8746">
        <v>2593.56</v>
      </c>
      <c r="M8746">
        <v>864.52</v>
      </c>
      <c r="N8746">
        <v>45169</v>
      </c>
      <c r="P8746">
        <v>0</v>
      </c>
      <c r="Q8746" t="str">
        <f t="shared" si="136"/>
        <v>ACTIVE</v>
      </c>
    </row>
    <row r="8747" spans="1:17" x14ac:dyDescent="0.25">
      <c r="A8747" t="s">
        <v>4900</v>
      </c>
      <c r="B8747">
        <v>1361</v>
      </c>
      <c r="C8747" t="s">
        <v>1212</v>
      </c>
      <c r="D8747" t="s">
        <v>4908</v>
      </c>
      <c r="E8747">
        <v>61672</v>
      </c>
      <c r="F8747" t="s">
        <v>4908</v>
      </c>
      <c r="G8747" t="s">
        <v>4913</v>
      </c>
      <c r="H8747" t="s">
        <v>4912</v>
      </c>
      <c r="I8747">
        <v>45008</v>
      </c>
      <c r="J8747">
        <v>106.08</v>
      </c>
      <c r="K8747">
        <v>108.14856</v>
      </c>
      <c r="L8747">
        <v>106.08</v>
      </c>
      <c r="M8747">
        <v>17.68</v>
      </c>
      <c r="N8747">
        <v>45159</v>
      </c>
      <c r="P8747">
        <v>0</v>
      </c>
      <c r="Q8747" t="str">
        <f t="shared" si="136"/>
        <v>ACTIVE</v>
      </c>
    </row>
    <row r="8748" spans="1:17" x14ac:dyDescent="0.25">
      <c r="A8748" t="s">
        <v>4900</v>
      </c>
      <c r="B8748">
        <v>1404</v>
      </c>
      <c r="C8748" t="s">
        <v>5554</v>
      </c>
      <c r="D8748" t="s">
        <v>5092</v>
      </c>
      <c r="E8748">
        <v>61674</v>
      </c>
      <c r="F8748" t="s">
        <v>4908</v>
      </c>
      <c r="G8748" t="s">
        <v>4913</v>
      </c>
      <c r="H8748" t="s">
        <v>4912</v>
      </c>
      <c r="I8748">
        <v>45009</v>
      </c>
      <c r="J8748">
        <v>65.739999999999995</v>
      </c>
      <c r="K8748">
        <v>67.021929999999998</v>
      </c>
      <c r="L8748">
        <v>65.739999999999995</v>
      </c>
      <c r="M8748">
        <v>65.739999999999995</v>
      </c>
      <c r="N8748">
        <v>45038</v>
      </c>
      <c r="O8748">
        <v>45038</v>
      </c>
      <c r="P8748">
        <v>132</v>
      </c>
      <c r="Q8748" t="str">
        <f t="shared" si="136"/>
        <v>121-150</v>
      </c>
    </row>
    <row r="8749" spans="1:17" x14ac:dyDescent="0.25">
      <c r="A8749" t="s">
        <v>4900</v>
      </c>
      <c r="B8749">
        <v>1404</v>
      </c>
      <c r="C8749" t="s">
        <v>5554</v>
      </c>
      <c r="D8749" t="s">
        <v>5092</v>
      </c>
      <c r="E8749">
        <v>61676</v>
      </c>
      <c r="F8749" t="s">
        <v>4908</v>
      </c>
      <c r="G8749" t="s">
        <v>4913</v>
      </c>
      <c r="H8749" t="s">
        <v>4912</v>
      </c>
      <c r="I8749">
        <v>45009</v>
      </c>
      <c r="J8749">
        <v>10.17</v>
      </c>
      <c r="K8749">
        <v>10.368315000000001</v>
      </c>
      <c r="L8749">
        <v>10.17</v>
      </c>
      <c r="M8749">
        <v>10.17</v>
      </c>
      <c r="N8749">
        <v>45038</v>
      </c>
      <c r="O8749">
        <v>45038</v>
      </c>
      <c r="P8749">
        <v>132</v>
      </c>
      <c r="Q8749" t="str">
        <f t="shared" si="136"/>
        <v>121-150</v>
      </c>
    </row>
    <row r="8750" spans="1:17" x14ac:dyDescent="0.25">
      <c r="A8750" t="s">
        <v>4900</v>
      </c>
      <c r="B8750">
        <v>1056</v>
      </c>
      <c r="C8750" t="s">
        <v>5248</v>
      </c>
      <c r="D8750" t="s">
        <v>4908</v>
      </c>
      <c r="E8750">
        <v>61681</v>
      </c>
      <c r="F8750" t="s">
        <v>5087</v>
      </c>
      <c r="G8750" t="s">
        <v>4913</v>
      </c>
      <c r="H8750" t="s">
        <v>4912</v>
      </c>
      <c r="I8750">
        <v>45009</v>
      </c>
      <c r="J8750">
        <v>108.9</v>
      </c>
      <c r="K8750">
        <v>111.02355</v>
      </c>
      <c r="L8750">
        <v>108.9</v>
      </c>
      <c r="M8750">
        <v>108.9</v>
      </c>
      <c r="N8750">
        <v>45030</v>
      </c>
      <c r="O8750">
        <v>45030</v>
      </c>
      <c r="P8750">
        <v>140</v>
      </c>
      <c r="Q8750" t="str">
        <f t="shared" si="136"/>
        <v>121-150</v>
      </c>
    </row>
    <row r="8751" spans="1:17" x14ac:dyDescent="0.25">
      <c r="A8751" t="s">
        <v>4900</v>
      </c>
      <c r="B8751">
        <v>1304</v>
      </c>
      <c r="C8751" t="s">
        <v>5472</v>
      </c>
      <c r="D8751" t="s">
        <v>5092</v>
      </c>
      <c r="E8751">
        <v>61683</v>
      </c>
      <c r="F8751" t="s">
        <v>4908</v>
      </c>
      <c r="G8751" t="s">
        <v>4913</v>
      </c>
      <c r="H8751" t="s">
        <v>4912</v>
      </c>
      <c r="I8751">
        <v>45009</v>
      </c>
      <c r="J8751">
        <v>4.7</v>
      </c>
      <c r="K8751">
        <v>4.7916499999999997</v>
      </c>
      <c r="L8751">
        <v>4.7</v>
      </c>
      <c r="M8751">
        <v>4.7</v>
      </c>
      <c r="P8751">
        <v>0</v>
      </c>
      <c r="Q8751" t="str">
        <f t="shared" si="136"/>
        <v>ACTIVE</v>
      </c>
    </row>
    <row r="8752" spans="1:17" x14ac:dyDescent="0.25">
      <c r="A8752" t="s">
        <v>4900</v>
      </c>
      <c r="B8752">
        <v>572</v>
      </c>
      <c r="C8752" t="s">
        <v>5246</v>
      </c>
      <c r="D8752" t="s">
        <v>4908</v>
      </c>
      <c r="E8752">
        <v>61685</v>
      </c>
      <c r="F8752" t="s">
        <v>4908</v>
      </c>
      <c r="G8752" t="s">
        <v>4913</v>
      </c>
      <c r="H8752" t="s">
        <v>4912</v>
      </c>
      <c r="I8752">
        <v>45009</v>
      </c>
      <c r="J8752">
        <v>41</v>
      </c>
      <c r="K8752">
        <v>41.799500000000002</v>
      </c>
      <c r="L8752">
        <v>41</v>
      </c>
      <c r="M8752">
        <v>13.666668</v>
      </c>
      <c r="N8752">
        <v>45152</v>
      </c>
      <c r="P8752">
        <v>0</v>
      </c>
      <c r="Q8752" t="str">
        <f t="shared" si="136"/>
        <v>ACTIVE</v>
      </c>
    </row>
    <row r="8753" spans="1:17" x14ac:dyDescent="0.25">
      <c r="A8753" t="s">
        <v>4900</v>
      </c>
      <c r="B8753">
        <v>514</v>
      </c>
      <c r="C8753" t="s">
        <v>5575</v>
      </c>
      <c r="D8753" t="s">
        <v>5092</v>
      </c>
      <c r="E8753">
        <v>61688</v>
      </c>
      <c r="F8753" t="s">
        <v>4908</v>
      </c>
      <c r="G8753" t="s">
        <v>4913</v>
      </c>
      <c r="H8753" t="s">
        <v>4912</v>
      </c>
      <c r="I8753">
        <v>45009</v>
      </c>
      <c r="J8753">
        <v>7.5</v>
      </c>
      <c r="K8753">
        <v>7.6462500000000002</v>
      </c>
      <c r="L8753">
        <v>7.5</v>
      </c>
      <c r="M8753">
        <v>7.5</v>
      </c>
      <c r="P8753">
        <v>0</v>
      </c>
      <c r="Q8753" t="str">
        <f t="shared" si="136"/>
        <v>ACTIVE</v>
      </c>
    </row>
    <row r="8754" spans="1:17" x14ac:dyDescent="0.25">
      <c r="A8754" t="s">
        <v>4900</v>
      </c>
      <c r="B8754">
        <v>762</v>
      </c>
      <c r="C8754" t="s">
        <v>5041</v>
      </c>
      <c r="D8754" t="s">
        <v>4908</v>
      </c>
      <c r="E8754">
        <v>61694</v>
      </c>
      <c r="F8754" t="s">
        <v>4908</v>
      </c>
      <c r="G8754" t="s">
        <v>4913</v>
      </c>
      <c r="H8754" t="s">
        <v>4912</v>
      </c>
      <c r="I8754">
        <v>45009</v>
      </c>
      <c r="J8754">
        <v>75.84</v>
      </c>
      <c r="K8754">
        <v>77.318879999999993</v>
      </c>
      <c r="L8754">
        <v>75.84</v>
      </c>
      <c r="M8754">
        <v>25.28</v>
      </c>
      <c r="N8754">
        <v>45152</v>
      </c>
      <c r="P8754">
        <v>0</v>
      </c>
      <c r="Q8754" t="str">
        <f t="shared" si="136"/>
        <v>ACTIVE</v>
      </c>
    </row>
    <row r="8755" spans="1:17" x14ac:dyDescent="0.25">
      <c r="A8755" t="s">
        <v>4900</v>
      </c>
      <c r="B8755">
        <v>339</v>
      </c>
      <c r="C8755" t="s">
        <v>5183</v>
      </c>
      <c r="D8755" t="s">
        <v>4908</v>
      </c>
      <c r="E8755">
        <v>61699</v>
      </c>
      <c r="F8755" t="s">
        <v>4908</v>
      </c>
      <c r="G8755" t="s">
        <v>4913</v>
      </c>
      <c r="H8755" t="s">
        <v>4912</v>
      </c>
      <c r="I8755">
        <v>45009</v>
      </c>
      <c r="J8755">
        <v>77.400000000000006</v>
      </c>
      <c r="K8755">
        <v>78.909300000000002</v>
      </c>
      <c r="L8755">
        <v>77.400000000000006</v>
      </c>
      <c r="M8755">
        <v>25.8</v>
      </c>
      <c r="N8755">
        <v>45152</v>
      </c>
      <c r="P8755">
        <v>0</v>
      </c>
      <c r="Q8755" t="str">
        <f t="shared" si="136"/>
        <v>ACTIVE</v>
      </c>
    </row>
    <row r="8756" spans="1:17" x14ac:dyDescent="0.25">
      <c r="A8756" t="s">
        <v>4900</v>
      </c>
      <c r="B8756">
        <v>1404</v>
      </c>
      <c r="C8756" t="s">
        <v>5554</v>
      </c>
      <c r="D8756" t="s">
        <v>5092</v>
      </c>
      <c r="E8756">
        <v>61701</v>
      </c>
      <c r="F8756" t="s">
        <v>4908</v>
      </c>
      <c r="G8756" t="s">
        <v>4913</v>
      </c>
      <c r="H8756" t="s">
        <v>4912</v>
      </c>
      <c r="I8756">
        <v>45009</v>
      </c>
      <c r="J8756">
        <v>50</v>
      </c>
      <c r="K8756">
        <v>50.975000000000001</v>
      </c>
      <c r="L8756">
        <v>50</v>
      </c>
      <c r="M8756">
        <v>50</v>
      </c>
      <c r="N8756">
        <v>45038</v>
      </c>
      <c r="O8756">
        <v>45038</v>
      </c>
      <c r="P8756">
        <v>132</v>
      </c>
      <c r="Q8756" t="str">
        <f t="shared" si="136"/>
        <v>121-150</v>
      </c>
    </row>
    <row r="8757" spans="1:17" x14ac:dyDescent="0.25">
      <c r="A8757" t="s">
        <v>4900</v>
      </c>
      <c r="B8757">
        <v>1177</v>
      </c>
      <c r="C8757" t="s">
        <v>5574</v>
      </c>
      <c r="D8757" t="s">
        <v>5092</v>
      </c>
      <c r="E8757">
        <v>61704</v>
      </c>
      <c r="F8757" t="s">
        <v>4908</v>
      </c>
      <c r="G8757" t="s">
        <v>4944</v>
      </c>
      <c r="H8757" t="s">
        <v>4912</v>
      </c>
      <c r="I8757">
        <v>45009</v>
      </c>
      <c r="J8757">
        <v>100</v>
      </c>
      <c r="K8757">
        <v>101.95</v>
      </c>
      <c r="L8757">
        <v>100</v>
      </c>
      <c r="M8757">
        <v>100</v>
      </c>
      <c r="P8757">
        <v>0</v>
      </c>
      <c r="Q8757" t="str">
        <f t="shared" si="136"/>
        <v>ACTIVE</v>
      </c>
    </row>
    <row r="8758" spans="1:17" x14ac:dyDescent="0.25">
      <c r="A8758" t="s">
        <v>4900</v>
      </c>
      <c r="B8758">
        <v>1177</v>
      </c>
      <c r="C8758" t="s">
        <v>5574</v>
      </c>
      <c r="D8758" t="s">
        <v>5092</v>
      </c>
      <c r="E8758">
        <v>61705</v>
      </c>
      <c r="F8758" t="s">
        <v>4908</v>
      </c>
      <c r="G8758" t="s">
        <v>4944</v>
      </c>
      <c r="H8758" t="s">
        <v>4912</v>
      </c>
      <c r="I8758">
        <v>45009</v>
      </c>
      <c r="J8758">
        <v>200</v>
      </c>
      <c r="K8758">
        <v>203.9</v>
      </c>
      <c r="L8758">
        <v>200</v>
      </c>
      <c r="M8758">
        <v>200</v>
      </c>
      <c r="P8758">
        <v>0</v>
      </c>
      <c r="Q8758" t="str">
        <f t="shared" si="136"/>
        <v>ACTIVE</v>
      </c>
    </row>
    <row r="8759" spans="1:17" x14ac:dyDescent="0.25">
      <c r="A8759" t="s">
        <v>4900</v>
      </c>
      <c r="B8759">
        <v>1150</v>
      </c>
      <c r="C8759" t="s">
        <v>4929</v>
      </c>
      <c r="D8759" t="s">
        <v>4908</v>
      </c>
      <c r="E8759">
        <v>61707</v>
      </c>
      <c r="F8759" t="s">
        <v>4908</v>
      </c>
      <c r="G8759" t="s">
        <v>4913</v>
      </c>
      <c r="H8759" t="s">
        <v>4912</v>
      </c>
      <c r="I8759">
        <v>45009</v>
      </c>
      <c r="J8759">
        <v>749</v>
      </c>
      <c r="K8759">
        <v>763.60550000000001</v>
      </c>
      <c r="L8759">
        <v>749</v>
      </c>
      <c r="M8759">
        <v>124.83333500000001</v>
      </c>
      <c r="N8759">
        <v>45160</v>
      </c>
      <c r="P8759">
        <v>0</v>
      </c>
      <c r="Q8759" t="str">
        <f t="shared" si="136"/>
        <v>ACTIVE</v>
      </c>
    </row>
    <row r="8760" spans="1:17" x14ac:dyDescent="0.25">
      <c r="A8760" t="s">
        <v>4900</v>
      </c>
      <c r="B8760">
        <v>514</v>
      </c>
      <c r="C8760" t="s">
        <v>5575</v>
      </c>
      <c r="D8760" t="s">
        <v>5092</v>
      </c>
      <c r="E8760">
        <v>61708</v>
      </c>
      <c r="F8760" t="s">
        <v>4908</v>
      </c>
      <c r="G8760" t="s">
        <v>4913</v>
      </c>
      <c r="H8760" t="s">
        <v>4912</v>
      </c>
      <c r="I8760">
        <v>45009</v>
      </c>
      <c r="J8760">
        <v>3</v>
      </c>
      <c r="K8760">
        <v>3.0585</v>
      </c>
      <c r="L8760">
        <v>3</v>
      </c>
      <c r="M8760">
        <v>3</v>
      </c>
      <c r="P8760">
        <v>0</v>
      </c>
      <c r="Q8760" t="str">
        <f t="shared" si="136"/>
        <v>ACTIVE</v>
      </c>
    </row>
    <row r="8761" spans="1:17" x14ac:dyDescent="0.25">
      <c r="A8761" t="s">
        <v>4900</v>
      </c>
      <c r="B8761">
        <v>1177</v>
      </c>
      <c r="C8761" t="s">
        <v>5574</v>
      </c>
      <c r="D8761" t="s">
        <v>5092</v>
      </c>
      <c r="E8761">
        <v>61709</v>
      </c>
      <c r="F8761" t="s">
        <v>4908</v>
      </c>
      <c r="G8761" t="s">
        <v>4944</v>
      </c>
      <c r="H8761" t="s">
        <v>4912</v>
      </c>
      <c r="I8761">
        <v>45009</v>
      </c>
      <c r="J8761">
        <v>300</v>
      </c>
      <c r="K8761">
        <v>305.85000000000002</v>
      </c>
      <c r="L8761">
        <v>300</v>
      </c>
      <c r="M8761">
        <v>300</v>
      </c>
      <c r="P8761">
        <v>0</v>
      </c>
      <c r="Q8761" t="str">
        <f t="shared" si="136"/>
        <v>ACTIVE</v>
      </c>
    </row>
    <row r="8762" spans="1:17" x14ac:dyDescent="0.25">
      <c r="A8762" t="s">
        <v>4900</v>
      </c>
      <c r="B8762">
        <v>1177</v>
      </c>
      <c r="C8762" t="s">
        <v>5574</v>
      </c>
      <c r="D8762" t="s">
        <v>5092</v>
      </c>
      <c r="E8762">
        <v>61710</v>
      </c>
      <c r="F8762" t="s">
        <v>4908</v>
      </c>
      <c r="G8762" t="s">
        <v>4944</v>
      </c>
      <c r="H8762" t="s">
        <v>4912</v>
      </c>
      <c r="I8762">
        <v>45009</v>
      </c>
      <c r="J8762">
        <v>94.57</v>
      </c>
      <c r="K8762">
        <v>96.414114999999995</v>
      </c>
      <c r="L8762">
        <v>94.57</v>
      </c>
      <c r="M8762">
        <v>94.57</v>
      </c>
      <c r="P8762">
        <v>0</v>
      </c>
      <c r="Q8762" t="str">
        <f t="shared" si="136"/>
        <v>ACTIVE</v>
      </c>
    </row>
    <row r="8763" spans="1:17" x14ac:dyDescent="0.25">
      <c r="A8763" t="s">
        <v>4900</v>
      </c>
      <c r="B8763">
        <v>1404</v>
      </c>
      <c r="C8763" t="s">
        <v>5554</v>
      </c>
      <c r="D8763" t="s">
        <v>5092</v>
      </c>
      <c r="E8763">
        <v>61711</v>
      </c>
      <c r="F8763" t="s">
        <v>4908</v>
      </c>
      <c r="G8763" t="s">
        <v>4913</v>
      </c>
      <c r="H8763" t="s">
        <v>4912</v>
      </c>
      <c r="I8763">
        <v>45009</v>
      </c>
      <c r="J8763">
        <v>57.71</v>
      </c>
      <c r="K8763">
        <v>58.835344999999997</v>
      </c>
      <c r="L8763">
        <v>57.71</v>
      </c>
      <c r="M8763">
        <v>57.71</v>
      </c>
      <c r="N8763">
        <v>45038</v>
      </c>
      <c r="O8763">
        <v>45038</v>
      </c>
      <c r="P8763">
        <v>132</v>
      </c>
      <c r="Q8763" t="str">
        <f t="shared" si="136"/>
        <v>121-150</v>
      </c>
    </row>
    <row r="8764" spans="1:17" x14ac:dyDescent="0.25">
      <c r="A8764" t="s">
        <v>4900</v>
      </c>
      <c r="B8764">
        <v>1177</v>
      </c>
      <c r="C8764" t="s">
        <v>5574</v>
      </c>
      <c r="D8764" t="s">
        <v>5092</v>
      </c>
      <c r="E8764">
        <v>61712</v>
      </c>
      <c r="F8764" t="s">
        <v>4908</v>
      </c>
      <c r="G8764" t="s">
        <v>4944</v>
      </c>
      <c r="H8764" t="s">
        <v>4912</v>
      </c>
      <c r="I8764">
        <v>45009</v>
      </c>
      <c r="J8764">
        <v>500</v>
      </c>
      <c r="K8764">
        <v>509.75</v>
      </c>
      <c r="L8764">
        <v>500</v>
      </c>
      <c r="M8764">
        <v>500</v>
      </c>
      <c r="P8764">
        <v>0</v>
      </c>
      <c r="Q8764" t="str">
        <f t="shared" si="136"/>
        <v>ACTIVE</v>
      </c>
    </row>
    <row r="8765" spans="1:17" x14ac:dyDescent="0.25">
      <c r="A8765" t="s">
        <v>4900</v>
      </c>
      <c r="B8765">
        <v>514</v>
      </c>
      <c r="C8765" t="s">
        <v>5575</v>
      </c>
      <c r="D8765" t="s">
        <v>5092</v>
      </c>
      <c r="E8765">
        <v>61717</v>
      </c>
      <c r="F8765" t="s">
        <v>4908</v>
      </c>
      <c r="G8765" t="s">
        <v>4913</v>
      </c>
      <c r="H8765" t="s">
        <v>4912</v>
      </c>
      <c r="I8765">
        <v>45009</v>
      </c>
      <c r="J8765">
        <v>5.5</v>
      </c>
      <c r="K8765">
        <v>5.6072499999999996</v>
      </c>
      <c r="L8765">
        <v>5.5</v>
      </c>
      <c r="M8765">
        <v>5.5</v>
      </c>
      <c r="P8765">
        <v>0</v>
      </c>
      <c r="Q8765" t="str">
        <f t="shared" si="136"/>
        <v>ACTIVE</v>
      </c>
    </row>
    <row r="8766" spans="1:17" x14ac:dyDescent="0.25">
      <c r="A8766" t="s">
        <v>4900</v>
      </c>
      <c r="B8766">
        <v>387</v>
      </c>
      <c r="C8766" t="s">
        <v>5168</v>
      </c>
      <c r="D8766" t="s">
        <v>4908</v>
      </c>
      <c r="E8766">
        <v>61720</v>
      </c>
      <c r="F8766" t="s">
        <v>4908</v>
      </c>
      <c r="G8766" t="s">
        <v>4913</v>
      </c>
      <c r="H8766" t="s">
        <v>4912</v>
      </c>
      <c r="I8766">
        <v>45009</v>
      </c>
      <c r="J8766">
        <v>250.83</v>
      </c>
      <c r="K8766">
        <v>255.72118499999999</v>
      </c>
      <c r="L8766">
        <v>250.83</v>
      </c>
      <c r="M8766">
        <v>41.804997499999999</v>
      </c>
      <c r="N8766">
        <v>45159</v>
      </c>
      <c r="P8766">
        <v>0</v>
      </c>
      <c r="Q8766" t="str">
        <f t="shared" si="136"/>
        <v>ACTIVE</v>
      </c>
    </row>
    <row r="8767" spans="1:17" x14ac:dyDescent="0.25">
      <c r="A8767" t="s">
        <v>4900</v>
      </c>
      <c r="B8767">
        <v>572</v>
      </c>
      <c r="C8767" t="s">
        <v>5246</v>
      </c>
      <c r="D8767" t="s">
        <v>4908</v>
      </c>
      <c r="E8767">
        <v>61725</v>
      </c>
      <c r="F8767" t="s">
        <v>4908</v>
      </c>
      <c r="G8767" t="s">
        <v>4913</v>
      </c>
      <c r="H8767" t="s">
        <v>4912</v>
      </c>
      <c r="I8767">
        <v>45009</v>
      </c>
      <c r="J8767">
        <v>62.35</v>
      </c>
      <c r="K8767">
        <v>63.565824999999997</v>
      </c>
      <c r="L8767">
        <v>62.35</v>
      </c>
      <c r="M8767">
        <v>20.783334</v>
      </c>
      <c r="N8767">
        <v>45152</v>
      </c>
      <c r="P8767">
        <v>0</v>
      </c>
      <c r="Q8767" t="str">
        <f t="shared" si="136"/>
        <v>ACTIVE</v>
      </c>
    </row>
    <row r="8768" spans="1:17" x14ac:dyDescent="0.25">
      <c r="A8768" t="s">
        <v>4900</v>
      </c>
      <c r="B8768">
        <v>514</v>
      </c>
      <c r="C8768" t="s">
        <v>5575</v>
      </c>
      <c r="D8768" t="s">
        <v>5092</v>
      </c>
      <c r="E8768">
        <v>61726</v>
      </c>
      <c r="F8768" t="s">
        <v>4908</v>
      </c>
      <c r="G8768" t="s">
        <v>4913</v>
      </c>
      <c r="H8768" t="s">
        <v>4912</v>
      </c>
      <c r="I8768">
        <v>45009</v>
      </c>
      <c r="J8768">
        <v>70</v>
      </c>
      <c r="K8768">
        <v>71.364999999999995</v>
      </c>
      <c r="L8768">
        <v>70</v>
      </c>
      <c r="M8768">
        <v>70</v>
      </c>
      <c r="P8768">
        <v>0</v>
      </c>
      <c r="Q8768" t="str">
        <f t="shared" si="136"/>
        <v>ACTIVE</v>
      </c>
    </row>
    <row r="8769" spans="1:17" x14ac:dyDescent="0.25">
      <c r="A8769" t="s">
        <v>4900</v>
      </c>
      <c r="B8769">
        <v>514</v>
      </c>
      <c r="C8769" t="s">
        <v>5575</v>
      </c>
      <c r="D8769" t="s">
        <v>5092</v>
      </c>
      <c r="E8769">
        <v>61729</v>
      </c>
      <c r="F8769" t="s">
        <v>4908</v>
      </c>
      <c r="G8769" t="s">
        <v>4913</v>
      </c>
      <c r="H8769" t="s">
        <v>4912</v>
      </c>
      <c r="I8769">
        <v>45009</v>
      </c>
      <c r="J8769">
        <v>8</v>
      </c>
      <c r="K8769">
        <v>8.1560000000000006</v>
      </c>
      <c r="L8769">
        <v>8</v>
      </c>
      <c r="M8769">
        <v>8</v>
      </c>
      <c r="P8769">
        <v>0</v>
      </c>
      <c r="Q8769" t="str">
        <f t="shared" si="136"/>
        <v>ACTIVE</v>
      </c>
    </row>
    <row r="8770" spans="1:17" x14ac:dyDescent="0.25">
      <c r="A8770" t="s">
        <v>4900</v>
      </c>
      <c r="B8770">
        <v>1056</v>
      </c>
      <c r="C8770" t="s">
        <v>5248</v>
      </c>
      <c r="D8770" t="s">
        <v>4908</v>
      </c>
      <c r="E8770">
        <v>61730</v>
      </c>
      <c r="F8770" t="s">
        <v>5087</v>
      </c>
      <c r="G8770" t="s">
        <v>4913</v>
      </c>
      <c r="H8770" t="s">
        <v>4912</v>
      </c>
      <c r="I8770">
        <v>45009</v>
      </c>
      <c r="J8770">
        <v>129.94</v>
      </c>
      <c r="K8770">
        <v>132.47382999999999</v>
      </c>
      <c r="L8770">
        <v>129.94</v>
      </c>
      <c r="M8770">
        <v>129.94</v>
      </c>
      <c r="N8770">
        <v>45030</v>
      </c>
      <c r="O8770">
        <v>45030</v>
      </c>
      <c r="P8770">
        <v>140</v>
      </c>
      <c r="Q8770" t="str">
        <f t="shared" ref="Q8770:Q8833" si="137">IF(P8770=0,"ACTIVE",IF(P8770&lt;=30,"1-30",IF(AND(P8770&gt;30,P8770&lt;=60),"31-60",IF(AND(P8770&gt;60,P8770&lt;=90),"61-90",IF(AND(P8770&gt;90,P8770&lt;=120),"91-120",IF(AND(P8770&gt;120,P8770&lt;=150),"121-150",IF(AND(P8770&gt;150,P8770&lt;=180),"151-180","180+")))))))</f>
        <v>121-150</v>
      </c>
    </row>
    <row r="8771" spans="1:17" x14ac:dyDescent="0.25">
      <c r="A8771" t="s">
        <v>4900</v>
      </c>
      <c r="B8771">
        <v>514</v>
      </c>
      <c r="C8771" t="s">
        <v>5575</v>
      </c>
      <c r="D8771" t="s">
        <v>5092</v>
      </c>
      <c r="E8771">
        <v>61733</v>
      </c>
      <c r="F8771" t="s">
        <v>4908</v>
      </c>
      <c r="G8771" t="s">
        <v>4913</v>
      </c>
      <c r="H8771" t="s">
        <v>4912</v>
      </c>
      <c r="I8771">
        <v>45009</v>
      </c>
      <c r="J8771">
        <v>31</v>
      </c>
      <c r="K8771">
        <v>31.604500000000002</v>
      </c>
      <c r="L8771">
        <v>31</v>
      </c>
      <c r="M8771">
        <v>31</v>
      </c>
      <c r="P8771">
        <v>0</v>
      </c>
      <c r="Q8771" t="str">
        <f t="shared" si="137"/>
        <v>ACTIVE</v>
      </c>
    </row>
    <row r="8772" spans="1:17" x14ac:dyDescent="0.25">
      <c r="A8772" t="s">
        <v>4900</v>
      </c>
      <c r="B8772">
        <v>1026</v>
      </c>
      <c r="C8772" t="s">
        <v>5010</v>
      </c>
      <c r="D8772" t="s">
        <v>4908</v>
      </c>
      <c r="E8772">
        <v>61734</v>
      </c>
      <c r="F8772" t="s">
        <v>4908</v>
      </c>
      <c r="G8772" t="s">
        <v>4913</v>
      </c>
      <c r="H8772" t="s">
        <v>4912</v>
      </c>
      <c r="I8772">
        <v>45009</v>
      </c>
      <c r="J8772">
        <v>140.41999999999999</v>
      </c>
      <c r="K8772">
        <v>143.15818999999999</v>
      </c>
      <c r="L8772">
        <v>140.41999999999999</v>
      </c>
      <c r="M8772">
        <v>46.806668000000002</v>
      </c>
      <c r="N8772">
        <v>45147</v>
      </c>
      <c r="P8772">
        <v>0</v>
      </c>
      <c r="Q8772" t="str">
        <f t="shared" si="137"/>
        <v>ACTIVE</v>
      </c>
    </row>
    <row r="8773" spans="1:17" x14ac:dyDescent="0.25">
      <c r="A8773" t="s">
        <v>4900</v>
      </c>
      <c r="B8773">
        <v>1480</v>
      </c>
      <c r="C8773" t="s">
        <v>5425</v>
      </c>
      <c r="D8773" t="s">
        <v>5092</v>
      </c>
      <c r="E8773">
        <v>61735</v>
      </c>
      <c r="F8773" t="s">
        <v>4908</v>
      </c>
      <c r="G8773" t="s">
        <v>4913</v>
      </c>
      <c r="H8773" t="s">
        <v>4912</v>
      </c>
      <c r="I8773">
        <v>45009</v>
      </c>
      <c r="J8773">
        <v>70.849999999999994</v>
      </c>
      <c r="K8773">
        <v>72.231575000000007</v>
      </c>
      <c r="L8773">
        <v>70.849999999999994</v>
      </c>
      <c r="M8773">
        <v>32.699992999999999</v>
      </c>
      <c r="N8773">
        <v>45118</v>
      </c>
      <c r="O8773">
        <v>45117</v>
      </c>
      <c r="P8773">
        <v>53</v>
      </c>
      <c r="Q8773" t="str">
        <f t="shared" si="137"/>
        <v>31-60</v>
      </c>
    </row>
    <row r="8774" spans="1:17" x14ac:dyDescent="0.25">
      <c r="A8774" t="s">
        <v>4900</v>
      </c>
      <c r="B8774">
        <v>514</v>
      </c>
      <c r="C8774" t="s">
        <v>5575</v>
      </c>
      <c r="D8774" t="s">
        <v>5092</v>
      </c>
      <c r="E8774">
        <v>61736</v>
      </c>
      <c r="F8774" t="s">
        <v>4908</v>
      </c>
      <c r="G8774" t="s">
        <v>4913</v>
      </c>
      <c r="H8774" t="s">
        <v>4912</v>
      </c>
      <c r="I8774">
        <v>45009</v>
      </c>
      <c r="J8774">
        <v>114.45</v>
      </c>
      <c r="K8774">
        <v>116.681775</v>
      </c>
      <c r="L8774">
        <v>114.45</v>
      </c>
      <c r="M8774">
        <v>114.45</v>
      </c>
      <c r="P8774">
        <v>0</v>
      </c>
      <c r="Q8774" t="str">
        <f t="shared" si="137"/>
        <v>ACTIVE</v>
      </c>
    </row>
    <row r="8775" spans="1:17" x14ac:dyDescent="0.25">
      <c r="A8775" t="s">
        <v>4900</v>
      </c>
      <c r="B8775">
        <v>356</v>
      </c>
      <c r="C8775" t="s">
        <v>5579</v>
      </c>
      <c r="D8775" t="s">
        <v>5092</v>
      </c>
      <c r="E8775">
        <v>61737</v>
      </c>
      <c r="F8775" t="s">
        <v>4908</v>
      </c>
      <c r="G8775" t="s">
        <v>4913</v>
      </c>
      <c r="H8775" t="s">
        <v>4912</v>
      </c>
      <c r="I8775">
        <v>45009</v>
      </c>
      <c r="J8775">
        <v>115.97</v>
      </c>
      <c r="K8775">
        <v>118.231415</v>
      </c>
      <c r="L8775">
        <v>115.97</v>
      </c>
      <c r="M8775">
        <v>115.97</v>
      </c>
      <c r="P8775">
        <v>0</v>
      </c>
      <c r="Q8775" t="str">
        <f t="shared" si="137"/>
        <v>ACTIVE</v>
      </c>
    </row>
    <row r="8776" spans="1:17" x14ac:dyDescent="0.25">
      <c r="A8776" t="s">
        <v>4900</v>
      </c>
      <c r="B8776">
        <v>967</v>
      </c>
      <c r="C8776" t="s">
        <v>5578</v>
      </c>
      <c r="D8776" t="s">
        <v>4908</v>
      </c>
      <c r="E8776">
        <v>61738</v>
      </c>
      <c r="F8776" t="s">
        <v>4908</v>
      </c>
      <c r="G8776" t="s">
        <v>4944</v>
      </c>
      <c r="H8776" t="s">
        <v>4912</v>
      </c>
      <c r="I8776">
        <v>45009</v>
      </c>
      <c r="J8776">
        <v>324.5</v>
      </c>
      <c r="K8776">
        <v>330.82774999999998</v>
      </c>
      <c r="L8776">
        <v>324.5</v>
      </c>
      <c r="M8776">
        <v>216.33333400000001</v>
      </c>
      <c r="N8776">
        <v>45159</v>
      </c>
      <c r="P8776">
        <v>0</v>
      </c>
      <c r="Q8776" t="str">
        <f t="shared" si="137"/>
        <v>ACTIVE</v>
      </c>
    </row>
    <row r="8777" spans="1:17" x14ac:dyDescent="0.25">
      <c r="A8777" t="s">
        <v>4900</v>
      </c>
      <c r="B8777">
        <v>1018</v>
      </c>
      <c r="C8777" t="s">
        <v>5077</v>
      </c>
      <c r="D8777" t="s">
        <v>4908</v>
      </c>
      <c r="E8777">
        <v>61739</v>
      </c>
      <c r="F8777" t="s">
        <v>4908</v>
      </c>
      <c r="G8777" t="s">
        <v>4913</v>
      </c>
      <c r="H8777" t="s">
        <v>4912</v>
      </c>
      <c r="I8777">
        <v>45009</v>
      </c>
      <c r="J8777">
        <v>4070.56</v>
      </c>
      <c r="K8777">
        <v>4149.9359199999999</v>
      </c>
      <c r="L8777">
        <v>4070.56</v>
      </c>
      <c r="M8777">
        <v>678.42666499999996</v>
      </c>
      <c r="N8777">
        <v>45152</v>
      </c>
      <c r="P8777">
        <v>0</v>
      </c>
      <c r="Q8777" t="str">
        <f t="shared" si="137"/>
        <v>ACTIVE</v>
      </c>
    </row>
    <row r="8778" spans="1:17" x14ac:dyDescent="0.25">
      <c r="A8778" t="s">
        <v>4900</v>
      </c>
      <c r="B8778">
        <v>1437</v>
      </c>
      <c r="C8778" t="s">
        <v>5435</v>
      </c>
      <c r="D8778" t="s">
        <v>5092</v>
      </c>
      <c r="E8778">
        <v>61758</v>
      </c>
      <c r="F8778" t="s">
        <v>4908</v>
      </c>
      <c r="G8778" t="s">
        <v>4944</v>
      </c>
      <c r="H8778" t="s">
        <v>4912</v>
      </c>
      <c r="I8778">
        <v>45009</v>
      </c>
      <c r="J8778">
        <v>223.1</v>
      </c>
      <c r="K8778">
        <v>227.45044999999999</v>
      </c>
      <c r="L8778">
        <v>223.1</v>
      </c>
      <c r="M8778">
        <v>74.366665999999995</v>
      </c>
      <c r="N8778">
        <v>45105</v>
      </c>
      <c r="P8778">
        <v>0</v>
      </c>
      <c r="Q8778" t="str">
        <f t="shared" si="137"/>
        <v>ACTIVE</v>
      </c>
    </row>
    <row r="8779" spans="1:17" x14ac:dyDescent="0.25">
      <c r="A8779" t="s">
        <v>4900</v>
      </c>
      <c r="B8779">
        <v>1202</v>
      </c>
      <c r="C8779" t="s">
        <v>5297</v>
      </c>
      <c r="D8779" t="s">
        <v>4908</v>
      </c>
      <c r="E8779">
        <v>61760</v>
      </c>
      <c r="F8779" t="s">
        <v>4908</v>
      </c>
      <c r="G8779" t="s">
        <v>4944</v>
      </c>
      <c r="H8779" t="s">
        <v>4912</v>
      </c>
      <c r="I8779">
        <v>45009</v>
      </c>
      <c r="J8779">
        <v>3300</v>
      </c>
      <c r="K8779">
        <v>3364.35</v>
      </c>
      <c r="L8779">
        <v>3300</v>
      </c>
      <c r="M8779">
        <v>1100</v>
      </c>
      <c r="N8779">
        <v>45166</v>
      </c>
      <c r="P8779">
        <v>0</v>
      </c>
      <c r="Q8779" t="str">
        <f t="shared" si="137"/>
        <v>ACTIVE</v>
      </c>
    </row>
    <row r="8780" spans="1:17" x14ac:dyDescent="0.25">
      <c r="A8780" t="s">
        <v>4900</v>
      </c>
      <c r="B8780">
        <v>1373</v>
      </c>
      <c r="C8780" t="s">
        <v>5238</v>
      </c>
      <c r="D8780" t="s">
        <v>4908</v>
      </c>
      <c r="E8780">
        <v>61763</v>
      </c>
      <c r="F8780" t="s">
        <v>4908</v>
      </c>
      <c r="G8780" t="s">
        <v>4913</v>
      </c>
      <c r="H8780" t="s">
        <v>4912</v>
      </c>
      <c r="I8780">
        <v>45009</v>
      </c>
      <c r="J8780">
        <v>2434.0300000000002</v>
      </c>
      <c r="K8780">
        <v>2481.4935850000002</v>
      </c>
      <c r="L8780">
        <v>2434.0300000000002</v>
      </c>
      <c r="M8780">
        <v>1217.015001</v>
      </c>
      <c r="N8780">
        <v>45141</v>
      </c>
      <c r="P8780">
        <v>0</v>
      </c>
      <c r="Q8780" t="str">
        <f t="shared" si="137"/>
        <v>ACTIVE</v>
      </c>
    </row>
    <row r="8781" spans="1:17" x14ac:dyDescent="0.25">
      <c r="A8781" t="s">
        <v>4900</v>
      </c>
      <c r="B8781">
        <v>348</v>
      </c>
      <c r="C8781" t="s">
        <v>4260</v>
      </c>
      <c r="D8781" t="s">
        <v>5092</v>
      </c>
      <c r="E8781">
        <v>61769</v>
      </c>
      <c r="F8781" t="s">
        <v>4908</v>
      </c>
      <c r="G8781" t="s">
        <v>4913</v>
      </c>
      <c r="H8781" t="s">
        <v>4912</v>
      </c>
      <c r="I8781">
        <v>45009</v>
      </c>
      <c r="J8781">
        <v>13.1</v>
      </c>
      <c r="K8781">
        <v>13.355449999999999</v>
      </c>
      <c r="L8781">
        <v>13.1</v>
      </c>
      <c r="M8781">
        <v>13.1</v>
      </c>
      <c r="P8781">
        <v>0</v>
      </c>
      <c r="Q8781" t="str">
        <f t="shared" si="137"/>
        <v>ACTIVE</v>
      </c>
    </row>
    <row r="8782" spans="1:17" x14ac:dyDescent="0.25">
      <c r="A8782" t="s">
        <v>4900</v>
      </c>
      <c r="B8782">
        <v>1405</v>
      </c>
      <c r="C8782" t="s">
        <v>5493</v>
      </c>
      <c r="D8782" t="s">
        <v>5092</v>
      </c>
      <c r="E8782">
        <v>61774</v>
      </c>
      <c r="F8782" t="s">
        <v>4908</v>
      </c>
      <c r="G8782" t="s">
        <v>4944</v>
      </c>
      <c r="H8782" t="s">
        <v>4912</v>
      </c>
      <c r="I8782">
        <v>45009</v>
      </c>
      <c r="J8782">
        <v>4275</v>
      </c>
      <c r="K8782">
        <v>4358.3625000000002</v>
      </c>
      <c r="L8782">
        <v>4275</v>
      </c>
      <c r="M8782">
        <v>2850</v>
      </c>
      <c r="N8782">
        <v>45152</v>
      </c>
      <c r="O8782">
        <v>45152</v>
      </c>
      <c r="P8782">
        <v>18</v>
      </c>
      <c r="Q8782" t="str">
        <f t="shared" si="137"/>
        <v>1-30</v>
      </c>
    </row>
    <row r="8783" spans="1:17" x14ac:dyDescent="0.25">
      <c r="A8783" t="s">
        <v>4900</v>
      </c>
      <c r="B8783">
        <v>1404</v>
      </c>
      <c r="C8783" t="s">
        <v>5554</v>
      </c>
      <c r="D8783" t="s">
        <v>5092</v>
      </c>
      <c r="E8783">
        <v>61786</v>
      </c>
      <c r="F8783" t="s">
        <v>4908</v>
      </c>
      <c r="G8783" t="s">
        <v>4913</v>
      </c>
      <c r="H8783" t="s">
        <v>4912</v>
      </c>
      <c r="I8783">
        <v>45009</v>
      </c>
      <c r="J8783">
        <v>58.94</v>
      </c>
      <c r="K8783">
        <v>60.089329999999997</v>
      </c>
      <c r="L8783">
        <v>58.94</v>
      </c>
      <c r="M8783">
        <v>58.94</v>
      </c>
      <c r="N8783">
        <v>45038</v>
      </c>
      <c r="O8783">
        <v>45038</v>
      </c>
      <c r="P8783">
        <v>132</v>
      </c>
      <c r="Q8783" t="str">
        <f t="shared" si="137"/>
        <v>121-150</v>
      </c>
    </row>
    <row r="8784" spans="1:17" x14ac:dyDescent="0.25">
      <c r="A8784" t="s">
        <v>4900</v>
      </c>
      <c r="B8784">
        <v>1398</v>
      </c>
      <c r="C8784" t="s">
        <v>3531</v>
      </c>
      <c r="D8784" t="s">
        <v>5092</v>
      </c>
      <c r="E8784">
        <v>61795</v>
      </c>
      <c r="F8784" t="s">
        <v>4908</v>
      </c>
      <c r="G8784" t="s">
        <v>4913</v>
      </c>
      <c r="H8784" t="s">
        <v>4912</v>
      </c>
      <c r="I8784">
        <v>45009</v>
      </c>
      <c r="J8784">
        <v>609.51</v>
      </c>
      <c r="K8784">
        <v>621.395445</v>
      </c>
      <c r="L8784">
        <v>609.51</v>
      </c>
      <c r="M8784">
        <v>609.51</v>
      </c>
      <c r="N8784">
        <v>45060</v>
      </c>
      <c r="O8784">
        <v>45058</v>
      </c>
      <c r="P8784">
        <v>112</v>
      </c>
      <c r="Q8784" t="str">
        <f t="shared" si="137"/>
        <v>91-120</v>
      </c>
    </row>
    <row r="8785" spans="1:17" x14ac:dyDescent="0.25">
      <c r="A8785" t="s">
        <v>4900</v>
      </c>
      <c r="B8785">
        <v>387</v>
      </c>
      <c r="C8785" t="s">
        <v>5168</v>
      </c>
      <c r="D8785" t="s">
        <v>4908</v>
      </c>
      <c r="E8785">
        <v>61798</v>
      </c>
      <c r="F8785" t="s">
        <v>4908</v>
      </c>
      <c r="G8785" t="s">
        <v>4913</v>
      </c>
      <c r="H8785" t="s">
        <v>4912</v>
      </c>
      <c r="I8785">
        <v>45009</v>
      </c>
      <c r="J8785">
        <v>86</v>
      </c>
      <c r="K8785">
        <v>87.677000000000007</v>
      </c>
      <c r="L8785">
        <v>86</v>
      </c>
      <c r="M8785">
        <v>14.333335</v>
      </c>
      <c r="N8785">
        <v>45159</v>
      </c>
      <c r="P8785">
        <v>0</v>
      </c>
      <c r="Q8785" t="str">
        <f t="shared" si="137"/>
        <v>ACTIVE</v>
      </c>
    </row>
    <row r="8786" spans="1:17" x14ac:dyDescent="0.25">
      <c r="A8786" t="s">
        <v>4900</v>
      </c>
      <c r="B8786">
        <v>1404</v>
      </c>
      <c r="C8786" t="s">
        <v>5554</v>
      </c>
      <c r="D8786" t="s">
        <v>5092</v>
      </c>
      <c r="E8786">
        <v>61800</v>
      </c>
      <c r="F8786" t="s">
        <v>4908</v>
      </c>
      <c r="G8786" t="s">
        <v>4913</v>
      </c>
      <c r="H8786" t="s">
        <v>4912</v>
      </c>
      <c r="I8786">
        <v>45009</v>
      </c>
      <c r="J8786">
        <v>4182</v>
      </c>
      <c r="K8786">
        <v>4263.549</v>
      </c>
      <c r="L8786">
        <v>4182</v>
      </c>
      <c r="M8786">
        <v>4182</v>
      </c>
      <c r="N8786">
        <v>45038</v>
      </c>
      <c r="O8786">
        <v>45038</v>
      </c>
      <c r="P8786">
        <v>132</v>
      </c>
      <c r="Q8786" t="str">
        <f t="shared" si="137"/>
        <v>121-150</v>
      </c>
    </row>
    <row r="8787" spans="1:17" x14ac:dyDescent="0.25">
      <c r="A8787" t="s">
        <v>4900</v>
      </c>
      <c r="B8787">
        <v>1240</v>
      </c>
      <c r="C8787" t="s">
        <v>5145</v>
      </c>
      <c r="D8787" t="s">
        <v>5092</v>
      </c>
      <c r="E8787">
        <v>61804</v>
      </c>
      <c r="F8787" t="s">
        <v>4908</v>
      </c>
      <c r="G8787" t="s">
        <v>4913</v>
      </c>
      <c r="H8787" t="s">
        <v>4912</v>
      </c>
      <c r="I8787">
        <v>45009</v>
      </c>
      <c r="J8787">
        <v>91.03</v>
      </c>
      <c r="K8787">
        <v>92.805085000000005</v>
      </c>
      <c r="L8787">
        <v>91.03</v>
      </c>
      <c r="M8787">
        <v>56.018459999999997</v>
      </c>
      <c r="N8787">
        <v>45135</v>
      </c>
      <c r="P8787">
        <v>0</v>
      </c>
      <c r="Q8787" t="str">
        <f t="shared" si="137"/>
        <v>ACTIVE</v>
      </c>
    </row>
    <row r="8788" spans="1:17" x14ac:dyDescent="0.25">
      <c r="A8788" t="s">
        <v>4900</v>
      </c>
      <c r="B8788">
        <v>1428</v>
      </c>
      <c r="C8788" t="s">
        <v>5036</v>
      </c>
      <c r="D8788" t="s">
        <v>4908</v>
      </c>
      <c r="E8788">
        <v>61808</v>
      </c>
      <c r="F8788" t="s">
        <v>4908</v>
      </c>
      <c r="G8788" t="s">
        <v>4913</v>
      </c>
      <c r="H8788" t="s">
        <v>4912</v>
      </c>
      <c r="I8788">
        <v>45009</v>
      </c>
      <c r="J8788">
        <v>8000</v>
      </c>
      <c r="K8788">
        <v>8156</v>
      </c>
      <c r="L8788">
        <v>8000</v>
      </c>
      <c r="M8788">
        <v>2666.6666679999998</v>
      </c>
      <c r="N8788">
        <v>45166</v>
      </c>
      <c r="P8788">
        <v>0</v>
      </c>
      <c r="Q8788" t="str">
        <f t="shared" si="137"/>
        <v>ACTIVE</v>
      </c>
    </row>
    <row r="8789" spans="1:17" x14ac:dyDescent="0.25">
      <c r="A8789" t="s">
        <v>4900</v>
      </c>
      <c r="B8789">
        <v>514</v>
      </c>
      <c r="C8789" t="s">
        <v>5575</v>
      </c>
      <c r="D8789" t="s">
        <v>5092</v>
      </c>
      <c r="E8789">
        <v>61812</v>
      </c>
      <c r="F8789" t="s">
        <v>4908</v>
      </c>
      <c r="G8789" t="s">
        <v>4913</v>
      </c>
      <c r="H8789" t="s">
        <v>4912</v>
      </c>
      <c r="I8789">
        <v>45009</v>
      </c>
      <c r="J8789">
        <v>104</v>
      </c>
      <c r="K8789">
        <v>106.02800000000001</v>
      </c>
      <c r="L8789">
        <v>104</v>
      </c>
      <c r="M8789">
        <v>104</v>
      </c>
      <c r="P8789">
        <v>0</v>
      </c>
      <c r="Q8789" t="str">
        <f t="shared" si="137"/>
        <v>ACTIVE</v>
      </c>
    </row>
    <row r="8790" spans="1:17" x14ac:dyDescent="0.25">
      <c r="A8790" t="s">
        <v>4899</v>
      </c>
      <c r="B8790">
        <v>1259</v>
      </c>
      <c r="C8790" t="s">
        <v>5526</v>
      </c>
      <c r="D8790" t="s">
        <v>5092</v>
      </c>
      <c r="E8790">
        <v>61813</v>
      </c>
      <c r="F8790" t="s">
        <v>4908</v>
      </c>
      <c r="G8790" t="s">
        <v>4913</v>
      </c>
      <c r="H8790" t="s">
        <v>5525</v>
      </c>
      <c r="I8790">
        <v>45009</v>
      </c>
      <c r="J8790">
        <v>33.32</v>
      </c>
      <c r="K8790">
        <v>33.32</v>
      </c>
      <c r="L8790">
        <v>33.32</v>
      </c>
      <c r="M8790">
        <v>33.32</v>
      </c>
      <c r="N8790">
        <v>45076</v>
      </c>
      <c r="O8790">
        <v>45076</v>
      </c>
      <c r="P8790">
        <v>94</v>
      </c>
      <c r="Q8790" t="str">
        <f t="shared" si="137"/>
        <v>91-120</v>
      </c>
    </row>
    <row r="8791" spans="1:17" x14ac:dyDescent="0.25">
      <c r="A8791" t="s">
        <v>4900</v>
      </c>
      <c r="B8791">
        <v>514</v>
      </c>
      <c r="C8791" t="s">
        <v>5575</v>
      </c>
      <c r="D8791" t="s">
        <v>5092</v>
      </c>
      <c r="E8791">
        <v>61815</v>
      </c>
      <c r="F8791" t="s">
        <v>4908</v>
      </c>
      <c r="G8791" t="s">
        <v>4913</v>
      </c>
      <c r="H8791" t="s">
        <v>4912</v>
      </c>
      <c r="I8791">
        <v>45009</v>
      </c>
      <c r="J8791">
        <v>51.84</v>
      </c>
      <c r="K8791">
        <v>52.850879999999997</v>
      </c>
      <c r="L8791">
        <v>51.84</v>
      </c>
      <c r="M8791">
        <v>51.84</v>
      </c>
      <c r="P8791">
        <v>0</v>
      </c>
      <c r="Q8791" t="str">
        <f t="shared" si="137"/>
        <v>ACTIVE</v>
      </c>
    </row>
    <row r="8792" spans="1:17" x14ac:dyDescent="0.25">
      <c r="A8792" t="s">
        <v>4900</v>
      </c>
      <c r="B8792">
        <v>514</v>
      </c>
      <c r="C8792" t="s">
        <v>5575</v>
      </c>
      <c r="D8792" t="s">
        <v>5092</v>
      </c>
      <c r="E8792">
        <v>61817</v>
      </c>
      <c r="F8792" t="s">
        <v>4908</v>
      </c>
      <c r="G8792" t="s">
        <v>4913</v>
      </c>
      <c r="H8792" t="s">
        <v>4912</v>
      </c>
      <c r="I8792">
        <v>45009</v>
      </c>
      <c r="J8792">
        <v>133.12</v>
      </c>
      <c r="K8792">
        <v>135.71583999999999</v>
      </c>
      <c r="L8792">
        <v>133.12</v>
      </c>
      <c r="M8792">
        <v>133.12</v>
      </c>
      <c r="P8792">
        <v>0</v>
      </c>
      <c r="Q8792" t="str">
        <f t="shared" si="137"/>
        <v>ACTIVE</v>
      </c>
    </row>
    <row r="8793" spans="1:17" x14ac:dyDescent="0.25">
      <c r="A8793" t="s">
        <v>4900</v>
      </c>
      <c r="B8793">
        <v>1405</v>
      </c>
      <c r="C8793" t="s">
        <v>5493</v>
      </c>
      <c r="D8793" t="s">
        <v>5092</v>
      </c>
      <c r="E8793">
        <v>61820</v>
      </c>
      <c r="F8793" t="s">
        <v>4908</v>
      </c>
      <c r="G8793" t="s">
        <v>4944</v>
      </c>
      <c r="H8793" t="s">
        <v>4912</v>
      </c>
      <c r="I8793">
        <v>45010</v>
      </c>
      <c r="J8793">
        <v>1000</v>
      </c>
      <c r="K8793">
        <v>1019.5</v>
      </c>
      <c r="L8793">
        <v>1000</v>
      </c>
      <c r="M8793">
        <v>666.66666599999996</v>
      </c>
      <c r="N8793">
        <v>45152</v>
      </c>
      <c r="O8793">
        <v>45152</v>
      </c>
      <c r="P8793">
        <v>18</v>
      </c>
      <c r="Q8793" t="str">
        <f t="shared" si="137"/>
        <v>1-30</v>
      </c>
    </row>
    <row r="8794" spans="1:17" x14ac:dyDescent="0.25">
      <c r="A8794" t="s">
        <v>4900</v>
      </c>
      <c r="B8794">
        <v>1304</v>
      </c>
      <c r="C8794" t="s">
        <v>5472</v>
      </c>
      <c r="D8794" t="s">
        <v>5092</v>
      </c>
      <c r="E8794">
        <v>61830</v>
      </c>
      <c r="F8794" t="s">
        <v>4908</v>
      </c>
      <c r="G8794" t="s">
        <v>4913</v>
      </c>
      <c r="H8794" t="s">
        <v>4912</v>
      </c>
      <c r="I8794">
        <v>45010</v>
      </c>
      <c r="J8794">
        <v>2</v>
      </c>
      <c r="K8794">
        <v>2.0390000000000001</v>
      </c>
      <c r="L8794">
        <v>2</v>
      </c>
      <c r="M8794">
        <v>2</v>
      </c>
      <c r="P8794">
        <v>0</v>
      </c>
      <c r="Q8794" t="str">
        <f t="shared" si="137"/>
        <v>ACTIVE</v>
      </c>
    </row>
    <row r="8795" spans="1:17" x14ac:dyDescent="0.25">
      <c r="A8795" t="s">
        <v>4900</v>
      </c>
      <c r="B8795">
        <v>773</v>
      </c>
      <c r="C8795" t="s">
        <v>4996</v>
      </c>
      <c r="D8795" t="s">
        <v>4908</v>
      </c>
      <c r="E8795">
        <v>61836</v>
      </c>
      <c r="F8795" t="s">
        <v>4908</v>
      </c>
      <c r="G8795" t="s">
        <v>4913</v>
      </c>
      <c r="H8795" t="s">
        <v>4912</v>
      </c>
      <c r="I8795">
        <v>45010</v>
      </c>
      <c r="J8795">
        <v>148.94</v>
      </c>
      <c r="K8795">
        <v>151.84433000000001</v>
      </c>
      <c r="L8795">
        <v>148.94</v>
      </c>
      <c r="M8795">
        <v>24.823335</v>
      </c>
      <c r="N8795">
        <v>45156</v>
      </c>
      <c r="P8795">
        <v>0</v>
      </c>
      <c r="Q8795" t="str">
        <f t="shared" si="137"/>
        <v>ACTIVE</v>
      </c>
    </row>
    <row r="8796" spans="1:17" x14ac:dyDescent="0.25">
      <c r="A8796" t="s">
        <v>4900</v>
      </c>
      <c r="B8796">
        <v>1321</v>
      </c>
      <c r="C8796" t="s">
        <v>5577</v>
      </c>
      <c r="D8796" t="s">
        <v>5092</v>
      </c>
      <c r="E8796">
        <v>61844</v>
      </c>
      <c r="F8796" t="s">
        <v>4908</v>
      </c>
      <c r="G8796" t="s">
        <v>4913</v>
      </c>
      <c r="H8796" t="s">
        <v>4912</v>
      </c>
      <c r="I8796">
        <v>45010</v>
      </c>
      <c r="J8796">
        <v>72.069999999999993</v>
      </c>
      <c r="K8796">
        <v>73.475364999999996</v>
      </c>
      <c r="L8796">
        <v>72.069999999999993</v>
      </c>
      <c r="M8796">
        <v>72.069999999999993</v>
      </c>
      <c r="N8796">
        <v>45051</v>
      </c>
      <c r="O8796">
        <v>45051</v>
      </c>
      <c r="P8796">
        <v>119</v>
      </c>
      <c r="Q8796" t="str">
        <f t="shared" si="137"/>
        <v>91-120</v>
      </c>
    </row>
    <row r="8797" spans="1:17" x14ac:dyDescent="0.25">
      <c r="A8797" t="s">
        <v>4900</v>
      </c>
      <c r="B8797">
        <v>514</v>
      </c>
      <c r="C8797" t="s">
        <v>5575</v>
      </c>
      <c r="D8797" t="s">
        <v>5092</v>
      </c>
      <c r="E8797">
        <v>61849</v>
      </c>
      <c r="F8797" t="s">
        <v>4908</v>
      </c>
      <c r="G8797" t="s">
        <v>4913</v>
      </c>
      <c r="H8797" t="s">
        <v>4912</v>
      </c>
      <c r="I8797">
        <v>45010</v>
      </c>
      <c r="J8797">
        <v>141.22</v>
      </c>
      <c r="K8797">
        <v>143.97379000000001</v>
      </c>
      <c r="L8797">
        <v>141.22</v>
      </c>
      <c r="M8797">
        <v>141.22</v>
      </c>
      <c r="P8797">
        <v>0</v>
      </c>
      <c r="Q8797" t="str">
        <f t="shared" si="137"/>
        <v>ACTIVE</v>
      </c>
    </row>
    <row r="8798" spans="1:17" x14ac:dyDescent="0.25">
      <c r="A8798" t="s">
        <v>4900</v>
      </c>
      <c r="B8798">
        <v>1321</v>
      </c>
      <c r="C8798" t="s">
        <v>5577</v>
      </c>
      <c r="D8798" t="s">
        <v>5092</v>
      </c>
      <c r="E8798">
        <v>61857</v>
      </c>
      <c r="F8798" t="s">
        <v>4908</v>
      </c>
      <c r="G8798" t="s">
        <v>4913</v>
      </c>
      <c r="H8798" t="s">
        <v>4912</v>
      </c>
      <c r="I8798">
        <v>45010</v>
      </c>
      <c r="J8798">
        <v>78.36</v>
      </c>
      <c r="K8798">
        <v>79.888019999999997</v>
      </c>
      <c r="L8798">
        <v>78.36</v>
      </c>
      <c r="M8798">
        <v>78.36</v>
      </c>
      <c r="N8798">
        <v>45051</v>
      </c>
      <c r="O8798">
        <v>45051</v>
      </c>
      <c r="P8798">
        <v>119</v>
      </c>
      <c r="Q8798" t="str">
        <f t="shared" si="137"/>
        <v>91-120</v>
      </c>
    </row>
    <row r="8799" spans="1:17" x14ac:dyDescent="0.25">
      <c r="A8799" t="s">
        <v>4899</v>
      </c>
      <c r="B8799">
        <v>1259</v>
      </c>
      <c r="C8799" t="s">
        <v>5526</v>
      </c>
      <c r="D8799" t="s">
        <v>5092</v>
      </c>
      <c r="E8799">
        <v>61858</v>
      </c>
      <c r="F8799" t="s">
        <v>4908</v>
      </c>
      <c r="G8799" t="s">
        <v>4913</v>
      </c>
      <c r="H8799" t="s">
        <v>5525</v>
      </c>
      <c r="I8799">
        <v>45010</v>
      </c>
      <c r="J8799">
        <v>37</v>
      </c>
      <c r="K8799">
        <v>37</v>
      </c>
      <c r="L8799">
        <v>37</v>
      </c>
      <c r="M8799">
        <v>37</v>
      </c>
      <c r="N8799">
        <v>45076</v>
      </c>
      <c r="O8799">
        <v>45076</v>
      </c>
      <c r="P8799">
        <v>94</v>
      </c>
      <c r="Q8799" t="str">
        <f t="shared" si="137"/>
        <v>91-120</v>
      </c>
    </row>
    <row r="8800" spans="1:17" x14ac:dyDescent="0.25">
      <c r="A8800" t="s">
        <v>4900</v>
      </c>
      <c r="B8800">
        <v>1304</v>
      </c>
      <c r="C8800" t="s">
        <v>5472</v>
      </c>
      <c r="D8800" t="s">
        <v>5092</v>
      </c>
      <c r="E8800">
        <v>61860</v>
      </c>
      <c r="F8800" t="s">
        <v>4908</v>
      </c>
      <c r="G8800" t="s">
        <v>4913</v>
      </c>
      <c r="H8800" t="s">
        <v>4912</v>
      </c>
      <c r="I8800">
        <v>45010</v>
      </c>
      <c r="J8800">
        <v>21</v>
      </c>
      <c r="K8800">
        <v>21.409500000000001</v>
      </c>
      <c r="L8800">
        <v>21</v>
      </c>
      <c r="M8800">
        <v>21</v>
      </c>
      <c r="P8800">
        <v>0</v>
      </c>
      <c r="Q8800" t="str">
        <f t="shared" si="137"/>
        <v>ACTIVE</v>
      </c>
    </row>
    <row r="8801" spans="1:17" x14ac:dyDescent="0.25">
      <c r="A8801" t="s">
        <v>4900</v>
      </c>
      <c r="B8801">
        <v>1361</v>
      </c>
      <c r="C8801" t="s">
        <v>1212</v>
      </c>
      <c r="D8801" t="s">
        <v>4908</v>
      </c>
      <c r="E8801">
        <v>61864</v>
      </c>
      <c r="F8801" t="s">
        <v>4908</v>
      </c>
      <c r="G8801" t="s">
        <v>4913</v>
      </c>
      <c r="H8801" t="s">
        <v>4912</v>
      </c>
      <c r="I8801">
        <v>45010</v>
      </c>
      <c r="J8801">
        <v>147.4</v>
      </c>
      <c r="K8801">
        <v>150.27430000000001</v>
      </c>
      <c r="L8801">
        <v>147.4</v>
      </c>
      <c r="M8801">
        <v>24.566665</v>
      </c>
      <c r="N8801">
        <v>45159</v>
      </c>
      <c r="P8801">
        <v>0</v>
      </c>
      <c r="Q8801" t="str">
        <f t="shared" si="137"/>
        <v>ACTIVE</v>
      </c>
    </row>
    <row r="8802" spans="1:17" x14ac:dyDescent="0.25">
      <c r="A8802" t="s">
        <v>4900</v>
      </c>
      <c r="B8802">
        <v>905</v>
      </c>
      <c r="C8802" t="s">
        <v>5187</v>
      </c>
      <c r="D8802" t="s">
        <v>5133</v>
      </c>
      <c r="E8802">
        <v>61866</v>
      </c>
      <c r="F8802" t="s">
        <v>4908</v>
      </c>
      <c r="G8802" t="s">
        <v>4913</v>
      </c>
      <c r="H8802" t="s">
        <v>4912</v>
      </c>
      <c r="I8802">
        <v>45010</v>
      </c>
      <c r="J8802">
        <v>305.29000000000002</v>
      </c>
      <c r="K8802">
        <v>311.243155</v>
      </c>
      <c r="L8802">
        <v>305.29000000000002</v>
      </c>
      <c r="M8802">
        <v>254.4083335</v>
      </c>
      <c r="N8802">
        <v>45163</v>
      </c>
      <c r="O8802">
        <v>45060</v>
      </c>
      <c r="P8802">
        <v>110</v>
      </c>
      <c r="Q8802" t="str">
        <f t="shared" si="137"/>
        <v>91-120</v>
      </c>
    </row>
    <row r="8803" spans="1:17" x14ac:dyDescent="0.25">
      <c r="A8803" t="s">
        <v>4900</v>
      </c>
      <c r="B8803">
        <v>1404</v>
      </c>
      <c r="C8803" t="s">
        <v>5554</v>
      </c>
      <c r="D8803" t="s">
        <v>5092</v>
      </c>
      <c r="E8803">
        <v>61869</v>
      </c>
      <c r="F8803" t="s">
        <v>4908</v>
      </c>
      <c r="G8803" t="s">
        <v>4913</v>
      </c>
      <c r="H8803" t="s">
        <v>4912</v>
      </c>
      <c r="I8803">
        <v>45010</v>
      </c>
      <c r="J8803">
        <v>20</v>
      </c>
      <c r="K8803">
        <v>20.39</v>
      </c>
      <c r="L8803">
        <v>20</v>
      </c>
      <c r="M8803">
        <v>20</v>
      </c>
      <c r="N8803">
        <v>45038</v>
      </c>
      <c r="O8803">
        <v>45038</v>
      </c>
      <c r="P8803">
        <v>132</v>
      </c>
      <c r="Q8803" t="str">
        <f t="shared" si="137"/>
        <v>121-150</v>
      </c>
    </row>
    <row r="8804" spans="1:17" x14ac:dyDescent="0.25">
      <c r="A8804" t="s">
        <v>4900</v>
      </c>
      <c r="B8804">
        <v>514</v>
      </c>
      <c r="C8804" t="s">
        <v>5575</v>
      </c>
      <c r="D8804" t="s">
        <v>5092</v>
      </c>
      <c r="E8804">
        <v>61870</v>
      </c>
      <c r="F8804" t="s">
        <v>4908</v>
      </c>
      <c r="G8804" t="s">
        <v>4913</v>
      </c>
      <c r="H8804" t="s">
        <v>4912</v>
      </c>
      <c r="I8804">
        <v>45010</v>
      </c>
      <c r="J8804">
        <v>65</v>
      </c>
      <c r="K8804">
        <v>66.267499999999998</v>
      </c>
      <c r="L8804">
        <v>65</v>
      </c>
      <c r="M8804">
        <v>65</v>
      </c>
      <c r="P8804">
        <v>0</v>
      </c>
      <c r="Q8804" t="str">
        <f t="shared" si="137"/>
        <v>ACTIVE</v>
      </c>
    </row>
    <row r="8805" spans="1:17" x14ac:dyDescent="0.25">
      <c r="A8805" t="s">
        <v>4900</v>
      </c>
      <c r="B8805">
        <v>358</v>
      </c>
      <c r="C8805" t="s">
        <v>5239</v>
      </c>
      <c r="D8805" t="s">
        <v>4908</v>
      </c>
      <c r="E8805">
        <v>61874</v>
      </c>
      <c r="F8805" t="s">
        <v>4908</v>
      </c>
      <c r="G8805" t="s">
        <v>4913</v>
      </c>
      <c r="H8805" t="s">
        <v>4912</v>
      </c>
      <c r="I8805">
        <v>45010</v>
      </c>
      <c r="J8805">
        <v>341.62</v>
      </c>
      <c r="K8805">
        <v>348.28158999999999</v>
      </c>
      <c r="L8805">
        <v>341.62</v>
      </c>
      <c r="M8805">
        <v>113.873332</v>
      </c>
      <c r="N8805">
        <v>45152</v>
      </c>
      <c r="P8805">
        <v>0</v>
      </c>
      <c r="Q8805" t="str">
        <f t="shared" si="137"/>
        <v>ACTIVE</v>
      </c>
    </row>
    <row r="8806" spans="1:17" x14ac:dyDescent="0.25">
      <c r="A8806" t="s">
        <v>4900</v>
      </c>
      <c r="B8806">
        <v>1240</v>
      </c>
      <c r="C8806" t="s">
        <v>5145</v>
      </c>
      <c r="D8806" t="s">
        <v>5092</v>
      </c>
      <c r="E8806">
        <v>61882</v>
      </c>
      <c r="F8806" t="s">
        <v>4908</v>
      </c>
      <c r="G8806" t="s">
        <v>4913</v>
      </c>
      <c r="H8806" t="s">
        <v>4912</v>
      </c>
      <c r="I8806">
        <v>45010</v>
      </c>
      <c r="J8806">
        <v>106</v>
      </c>
      <c r="K8806">
        <v>108.06699999999999</v>
      </c>
      <c r="L8806">
        <v>106</v>
      </c>
      <c r="M8806">
        <v>17.666667</v>
      </c>
      <c r="N8806">
        <v>45135</v>
      </c>
      <c r="P8806">
        <v>0</v>
      </c>
      <c r="Q8806" t="str">
        <f t="shared" si="137"/>
        <v>ACTIVE</v>
      </c>
    </row>
    <row r="8807" spans="1:17" x14ac:dyDescent="0.25">
      <c r="A8807" t="s">
        <v>4900</v>
      </c>
      <c r="B8807">
        <v>671</v>
      </c>
      <c r="C8807" t="s">
        <v>5389</v>
      </c>
      <c r="D8807" t="s">
        <v>4908</v>
      </c>
      <c r="E8807">
        <v>61883</v>
      </c>
      <c r="F8807" t="s">
        <v>4908</v>
      </c>
      <c r="G8807" t="s">
        <v>4913</v>
      </c>
      <c r="H8807" t="s">
        <v>4912</v>
      </c>
      <c r="I8807">
        <v>45010</v>
      </c>
      <c r="J8807">
        <v>42.2</v>
      </c>
      <c r="K8807">
        <v>43.0229</v>
      </c>
      <c r="L8807">
        <v>42.2</v>
      </c>
      <c r="M8807">
        <v>21.100000999999999</v>
      </c>
      <c r="N8807">
        <v>45169</v>
      </c>
      <c r="P8807">
        <v>0</v>
      </c>
      <c r="Q8807" t="str">
        <f t="shared" si="137"/>
        <v>ACTIVE</v>
      </c>
    </row>
    <row r="8808" spans="1:17" x14ac:dyDescent="0.25">
      <c r="A8808" t="s">
        <v>4900</v>
      </c>
      <c r="B8808">
        <v>671</v>
      </c>
      <c r="C8808" t="s">
        <v>5389</v>
      </c>
      <c r="D8808" t="s">
        <v>4908</v>
      </c>
      <c r="E8808">
        <v>61892</v>
      </c>
      <c r="F8808" t="s">
        <v>4908</v>
      </c>
      <c r="G8808" t="s">
        <v>4913</v>
      </c>
      <c r="H8808" t="s">
        <v>4912</v>
      </c>
      <c r="I8808">
        <v>45010</v>
      </c>
      <c r="J8808">
        <v>88.96</v>
      </c>
      <c r="K8808">
        <v>90.694720000000004</v>
      </c>
      <c r="L8808">
        <v>88.96</v>
      </c>
      <c r="M8808">
        <v>59.306666</v>
      </c>
      <c r="N8808">
        <v>45169</v>
      </c>
      <c r="P8808">
        <v>0</v>
      </c>
      <c r="Q8808" t="str">
        <f t="shared" si="137"/>
        <v>ACTIVE</v>
      </c>
    </row>
    <row r="8809" spans="1:17" x14ac:dyDescent="0.25">
      <c r="A8809" t="s">
        <v>4900</v>
      </c>
      <c r="B8809">
        <v>514</v>
      </c>
      <c r="C8809" t="s">
        <v>5575</v>
      </c>
      <c r="D8809" t="s">
        <v>5092</v>
      </c>
      <c r="E8809">
        <v>61896</v>
      </c>
      <c r="F8809" t="s">
        <v>4908</v>
      </c>
      <c r="G8809" t="s">
        <v>4913</v>
      </c>
      <c r="H8809" t="s">
        <v>4912</v>
      </c>
      <c r="I8809">
        <v>45010</v>
      </c>
      <c r="J8809">
        <v>8.5</v>
      </c>
      <c r="K8809">
        <v>8.6657499999999992</v>
      </c>
      <c r="L8809">
        <v>8.5</v>
      </c>
      <c r="M8809">
        <v>8.5</v>
      </c>
      <c r="P8809">
        <v>0</v>
      </c>
      <c r="Q8809" t="str">
        <f t="shared" si="137"/>
        <v>ACTIVE</v>
      </c>
    </row>
    <row r="8810" spans="1:17" x14ac:dyDescent="0.25">
      <c r="A8810" t="s">
        <v>4900</v>
      </c>
      <c r="B8810">
        <v>572</v>
      </c>
      <c r="C8810" t="s">
        <v>5246</v>
      </c>
      <c r="D8810" t="s">
        <v>4908</v>
      </c>
      <c r="E8810">
        <v>61899</v>
      </c>
      <c r="F8810" t="s">
        <v>4908</v>
      </c>
      <c r="G8810" t="s">
        <v>4913</v>
      </c>
      <c r="H8810" t="s">
        <v>4912</v>
      </c>
      <c r="I8810">
        <v>45010</v>
      </c>
      <c r="J8810">
        <v>73.709999999999994</v>
      </c>
      <c r="K8810">
        <v>75.147345000000001</v>
      </c>
      <c r="L8810">
        <v>73.709999999999994</v>
      </c>
      <c r="M8810">
        <v>24.569997999999998</v>
      </c>
      <c r="N8810">
        <v>45152</v>
      </c>
      <c r="P8810">
        <v>0</v>
      </c>
      <c r="Q8810" t="str">
        <f t="shared" si="137"/>
        <v>ACTIVE</v>
      </c>
    </row>
    <row r="8811" spans="1:17" x14ac:dyDescent="0.25">
      <c r="A8811" t="s">
        <v>4900</v>
      </c>
      <c r="B8811">
        <v>1361</v>
      </c>
      <c r="C8811" t="s">
        <v>1212</v>
      </c>
      <c r="D8811" t="s">
        <v>4908</v>
      </c>
      <c r="E8811">
        <v>61900</v>
      </c>
      <c r="F8811" t="s">
        <v>4908</v>
      </c>
      <c r="G8811" t="s">
        <v>4913</v>
      </c>
      <c r="H8811" t="s">
        <v>4912</v>
      </c>
      <c r="I8811">
        <v>45010</v>
      </c>
      <c r="J8811">
        <v>120.32</v>
      </c>
      <c r="K8811">
        <v>122.66624</v>
      </c>
      <c r="L8811">
        <v>120.32</v>
      </c>
      <c r="M8811">
        <v>20.053335000000001</v>
      </c>
      <c r="N8811">
        <v>45159</v>
      </c>
      <c r="P8811">
        <v>0</v>
      </c>
      <c r="Q8811" t="str">
        <f t="shared" si="137"/>
        <v>ACTIVE</v>
      </c>
    </row>
    <row r="8812" spans="1:17" x14ac:dyDescent="0.25">
      <c r="A8812" t="s">
        <v>4900</v>
      </c>
      <c r="B8812">
        <v>1371</v>
      </c>
      <c r="C8812" t="s">
        <v>4985</v>
      </c>
      <c r="D8812" t="s">
        <v>4908</v>
      </c>
      <c r="E8812">
        <v>61901</v>
      </c>
      <c r="F8812" t="s">
        <v>4908</v>
      </c>
      <c r="G8812" t="s">
        <v>4944</v>
      </c>
      <c r="H8812" t="s">
        <v>4912</v>
      </c>
      <c r="I8812">
        <v>45010</v>
      </c>
      <c r="J8812">
        <v>3476</v>
      </c>
      <c r="K8812">
        <v>3543.7820000000002</v>
      </c>
      <c r="L8812">
        <v>3476</v>
      </c>
      <c r="M8812">
        <v>579.33333500000003</v>
      </c>
      <c r="N8812">
        <v>45166</v>
      </c>
      <c r="P8812">
        <v>0</v>
      </c>
      <c r="Q8812" t="str">
        <f t="shared" si="137"/>
        <v>ACTIVE</v>
      </c>
    </row>
    <row r="8813" spans="1:17" x14ac:dyDescent="0.25">
      <c r="A8813" t="s">
        <v>4900</v>
      </c>
      <c r="B8813">
        <v>1404</v>
      </c>
      <c r="C8813" t="s">
        <v>5554</v>
      </c>
      <c r="D8813" t="s">
        <v>5092</v>
      </c>
      <c r="E8813">
        <v>61904</v>
      </c>
      <c r="F8813" t="s">
        <v>4908</v>
      </c>
      <c r="G8813" t="s">
        <v>4913</v>
      </c>
      <c r="H8813" t="s">
        <v>4912</v>
      </c>
      <c r="I8813">
        <v>45010</v>
      </c>
      <c r="J8813">
        <v>100.89</v>
      </c>
      <c r="K8813">
        <v>102.857355</v>
      </c>
      <c r="L8813">
        <v>100.89</v>
      </c>
      <c r="M8813">
        <v>100.89</v>
      </c>
      <c r="N8813">
        <v>45038</v>
      </c>
      <c r="O8813">
        <v>45038</v>
      </c>
      <c r="P8813">
        <v>132</v>
      </c>
      <c r="Q8813" t="str">
        <f t="shared" si="137"/>
        <v>121-150</v>
      </c>
    </row>
    <row r="8814" spans="1:17" x14ac:dyDescent="0.25">
      <c r="A8814" t="s">
        <v>4900</v>
      </c>
      <c r="B8814">
        <v>572</v>
      </c>
      <c r="C8814" t="s">
        <v>5246</v>
      </c>
      <c r="D8814" t="s">
        <v>4908</v>
      </c>
      <c r="E8814">
        <v>61905</v>
      </c>
      <c r="F8814" t="s">
        <v>4908</v>
      </c>
      <c r="G8814" t="s">
        <v>4913</v>
      </c>
      <c r="H8814" t="s">
        <v>4912</v>
      </c>
      <c r="I8814">
        <v>45010</v>
      </c>
      <c r="J8814">
        <v>32.450000000000003</v>
      </c>
      <c r="K8814">
        <v>33.082774999999998</v>
      </c>
      <c r="L8814">
        <v>32.450000000000003</v>
      </c>
      <c r="M8814">
        <v>10.816666</v>
      </c>
      <c r="N8814">
        <v>45152</v>
      </c>
      <c r="P8814">
        <v>0</v>
      </c>
      <c r="Q8814" t="str">
        <f t="shared" si="137"/>
        <v>ACTIVE</v>
      </c>
    </row>
    <row r="8815" spans="1:17" x14ac:dyDescent="0.25">
      <c r="A8815" t="s">
        <v>4900</v>
      </c>
      <c r="B8815">
        <v>1321</v>
      </c>
      <c r="C8815" t="s">
        <v>5577</v>
      </c>
      <c r="D8815" t="s">
        <v>5092</v>
      </c>
      <c r="E8815">
        <v>61912</v>
      </c>
      <c r="F8815" t="s">
        <v>4908</v>
      </c>
      <c r="G8815" t="s">
        <v>4913</v>
      </c>
      <c r="H8815" t="s">
        <v>4912</v>
      </c>
      <c r="I8815">
        <v>45010</v>
      </c>
      <c r="J8815">
        <v>307</v>
      </c>
      <c r="K8815">
        <v>312.98649999999998</v>
      </c>
      <c r="L8815">
        <v>307</v>
      </c>
      <c r="M8815">
        <v>307</v>
      </c>
      <c r="N8815">
        <v>45051</v>
      </c>
      <c r="O8815">
        <v>45051</v>
      </c>
      <c r="P8815">
        <v>119</v>
      </c>
      <c r="Q8815" t="str">
        <f t="shared" si="137"/>
        <v>91-120</v>
      </c>
    </row>
    <row r="8816" spans="1:17" x14ac:dyDescent="0.25">
      <c r="A8816" t="s">
        <v>4900</v>
      </c>
      <c r="B8816">
        <v>1389</v>
      </c>
      <c r="C8816" t="s">
        <v>5471</v>
      </c>
      <c r="D8816" t="s">
        <v>5092</v>
      </c>
      <c r="E8816">
        <v>61926</v>
      </c>
      <c r="F8816" t="s">
        <v>4908</v>
      </c>
      <c r="G8816" t="s">
        <v>4913</v>
      </c>
      <c r="H8816" t="s">
        <v>4912</v>
      </c>
      <c r="I8816">
        <v>45010</v>
      </c>
      <c r="J8816">
        <v>60.12</v>
      </c>
      <c r="K8816">
        <v>61.292340000000003</v>
      </c>
      <c r="L8816">
        <v>60.12</v>
      </c>
      <c r="M8816">
        <v>55.495384999999999</v>
      </c>
      <c r="N8816">
        <v>45097</v>
      </c>
      <c r="O8816">
        <v>45097</v>
      </c>
      <c r="P8816">
        <v>73</v>
      </c>
      <c r="Q8816" t="str">
        <f t="shared" si="137"/>
        <v>61-90</v>
      </c>
    </row>
    <row r="8817" spans="1:17" x14ac:dyDescent="0.25">
      <c r="A8817" t="s">
        <v>4900</v>
      </c>
      <c r="B8817">
        <v>1404</v>
      </c>
      <c r="C8817" t="s">
        <v>5554</v>
      </c>
      <c r="D8817" t="s">
        <v>5092</v>
      </c>
      <c r="E8817">
        <v>61931</v>
      </c>
      <c r="F8817" t="s">
        <v>4908</v>
      </c>
      <c r="G8817" t="s">
        <v>4913</v>
      </c>
      <c r="H8817" t="s">
        <v>4912</v>
      </c>
      <c r="I8817">
        <v>45009</v>
      </c>
      <c r="J8817">
        <v>4.04</v>
      </c>
      <c r="K8817">
        <v>4.1187800000000001</v>
      </c>
      <c r="L8817">
        <v>4.04</v>
      </c>
      <c r="M8817">
        <v>4.04</v>
      </c>
      <c r="N8817">
        <v>45038</v>
      </c>
      <c r="O8817">
        <v>45038</v>
      </c>
      <c r="P8817">
        <v>132</v>
      </c>
      <c r="Q8817" t="str">
        <f t="shared" si="137"/>
        <v>121-150</v>
      </c>
    </row>
    <row r="8818" spans="1:17" x14ac:dyDescent="0.25">
      <c r="A8818" t="s">
        <v>4900</v>
      </c>
      <c r="B8818">
        <v>1321</v>
      </c>
      <c r="C8818" t="s">
        <v>5577</v>
      </c>
      <c r="D8818" t="s">
        <v>5092</v>
      </c>
      <c r="E8818">
        <v>61932</v>
      </c>
      <c r="F8818" t="s">
        <v>4908</v>
      </c>
      <c r="G8818" t="s">
        <v>4913</v>
      </c>
      <c r="H8818" t="s">
        <v>4912</v>
      </c>
      <c r="I8818">
        <v>45010</v>
      </c>
      <c r="J8818">
        <v>155.04</v>
      </c>
      <c r="K8818">
        <v>158.06327999999999</v>
      </c>
      <c r="L8818">
        <v>155.04</v>
      </c>
      <c r="M8818">
        <v>155.04</v>
      </c>
      <c r="N8818">
        <v>45051</v>
      </c>
      <c r="O8818">
        <v>45051</v>
      </c>
      <c r="P8818">
        <v>119</v>
      </c>
      <c r="Q8818" t="str">
        <f t="shared" si="137"/>
        <v>91-120</v>
      </c>
    </row>
    <row r="8819" spans="1:17" x14ac:dyDescent="0.25">
      <c r="A8819" t="s">
        <v>4900</v>
      </c>
      <c r="B8819">
        <v>671</v>
      </c>
      <c r="C8819" t="s">
        <v>5389</v>
      </c>
      <c r="D8819" t="s">
        <v>4908</v>
      </c>
      <c r="E8819">
        <v>61934</v>
      </c>
      <c r="F8819" t="s">
        <v>4908</v>
      </c>
      <c r="G8819" t="s">
        <v>4913</v>
      </c>
      <c r="H8819" t="s">
        <v>4912</v>
      </c>
      <c r="I8819">
        <v>45010</v>
      </c>
      <c r="J8819">
        <v>17.98</v>
      </c>
      <c r="K8819">
        <v>18.33061</v>
      </c>
      <c r="L8819">
        <v>17.98</v>
      </c>
      <c r="M8819">
        <v>11.986666</v>
      </c>
      <c r="N8819">
        <v>45169</v>
      </c>
      <c r="P8819">
        <v>0</v>
      </c>
      <c r="Q8819" t="str">
        <f t="shared" si="137"/>
        <v>ACTIVE</v>
      </c>
    </row>
    <row r="8820" spans="1:17" x14ac:dyDescent="0.25">
      <c r="A8820" t="s">
        <v>4900</v>
      </c>
      <c r="B8820">
        <v>671</v>
      </c>
      <c r="C8820" t="s">
        <v>5389</v>
      </c>
      <c r="D8820" t="s">
        <v>4908</v>
      </c>
      <c r="E8820">
        <v>61935</v>
      </c>
      <c r="F8820" t="s">
        <v>4908</v>
      </c>
      <c r="G8820" t="s">
        <v>4913</v>
      </c>
      <c r="H8820" t="s">
        <v>4912</v>
      </c>
      <c r="I8820">
        <v>45010</v>
      </c>
      <c r="J8820">
        <v>9</v>
      </c>
      <c r="K8820">
        <v>9.1754999999999995</v>
      </c>
      <c r="L8820">
        <v>9</v>
      </c>
      <c r="M8820">
        <v>3</v>
      </c>
      <c r="N8820">
        <v>45169</v>
      </c>
      <c r="P8820">
        <v>0</v>
      </c>
      <c r="Q8820" t="str">
        <f t="shared" si="137"/>
        <v>ACTIVE</v>
      </c>
    </row>
    <row r="8821" spans="1:17" x14ac:dyDescent="0.25">
      <c r="A8821" t="s">
        <v>4900</v>
      </c>
      <c r="B8821">
        <v>397</v>
      </c>
      <c r="C8821" t="s">
        <v>5224</v>
      </c>
      <c r="D8821" t="s">
        <v>4908</v>
      </c>
      <c r="E8821">
        <v>61936</v>
      </c>
      <c r="F8821" t="s">
        <v>4908</v>
      </c>
      <c r="G8821" t="s">
        <v>4913</v>
      </c>
      <c r="H8821" t="s">
        <v>4912</v>
      </c>
      <c r="I8821">
        <v>45009</v>
      </c>
      <c r="J8821">
        <v>306.33</v>
      </c>
      <c r="K8821">
        <v>312.30343499999998</v>
      </c>
      <c r="L8821">
        <v>306.33</v>
      </c>
      <c r="M8821">
        <v>102.109998</v>
      </c>
      <c r="N8821">
        <v>45152</v>
      </c>
      <c r="P8821">
        <v>0</v>
      </c>
      <c r="Q8821" t="str">
        <f t="shared" si="137"/>
        <v>ACTIVE</v>
      </c>
    </row>
    <row r="8822" spans="1:17" x14ac:dyDescent="0.25">
      <c r="A8822" t="s">
        <v>4900</v>
      </c>
      <c r="B8822">
        <v>671</v>
      </c>
      <c r="C8822" t="s">
        <v>5389</v>
      </c>
      <c r="D8822" t="s">
        <v>4908</v>
      </c>
      <c r="E8822">
        <v>61940</v>
      </c>
      <c r="F8822" t="s">
        <v>4908</v>
      </c>
      <c r="G8822" t="s">
        <v>4913</v>
      </c>
      <c r="H8822" t="s">
        <v>4912</v>
      </c>
      <c r="I8822">
        <v>45010</v>
      </c>
      <c r="J8822">
        <v>63.12</v>
      </c>
      <c r="K8822">
        <v>64.350840000000005</v>
      </c>
      <c r="L8822">
        <v>63.12</v>
      </c>
      <c r="M8822">
        <v>31.56</v>
      </c>
      <c r="N8822">
        <v>45169</v>
      </c>
      <c r="P8822">
        <v>0</v>
      </c>
      <c r="Q8822" t="str">
        <f t="shared" si="137"/>
        <v>ACTIVE</v>
      </c>
    </row>
    <row r="8823" spans="1:17" x14ac:dyDescent="0.25">
      <c r="A8823" t="s">
        <v>4900</v>
      </c>
      <c r="B8823">
        <v>671</v>
      </c>
      <c r="C8823" t="s">
        <v>5389</v>
      </c>
      <c r="D8823" t="s">
        <v>4908</v>
      </c>
      <c r="E8823">
        <v>61941</v>
      </c>
      <c r="F8823" t="s">
        <v>4908</v>
      </c>
      <c r="G8823" t="s">
        <v>4913</v>
      </c>
      <c r="H8823" t="s">
        <v>4912</v>
      </c>
      <c r="I8823">
        <v>45010</v>
      </c>
      <c r="J8823">
        <v>8.5</v>
      </c>
      <c r="K8823">
        <v>8.6657499999999992</v>
      </c>
      <c r="L8823">
        <v>8.5</v>
      </c>
      <c r="M8823">
        <v>2.833332</v>
      </c>
      <c r="N8823">
        <v>45169</v>
      </c>
      <c r="P8823">
        <v>0</v>
      </c>
      <c r="Q8823" t="str">
        <f t="shared" si="137"/>
        <v>ACTIVE</v>
      </c>
    </row>
    <row r="8824" spans="1:17" x14ac:dyDescent="0.25">
      <c r="A8824" t="s">
        <v>4900</v>
      </c>
      <c r="B8824">
        <v>1240</v>
      </c>
      <c r="C8824" t="s">
        <v>5145</v>
      </c>
      <c r="D8824" t="s">
        <v>5092</v>
      </c>
      <c r="E8824">
        <v>61942</v>
      </c>
      <c r="F8824" t="s">
        <v>4908</v>
      </c>
      <c r="G8824" t="s">
        <v>4913</v>
      </c>
      <c r="H8824" t="s">
        <v>4912</v>
      </c>
      <c r="I8824">
        <v>45009</v>
      </c>
      <c r="J8824">
        <v>79.37</v>
      </c>
      <c r="K8824">
        <v>80.917715000000001</v>
      </c>
      <c r="L8824">
        <v>79.37</v>
      </c>
      <c r="M8824">
        <v>13.2283335</v>
      </c>
      <c r="N8824">
        <v>45135</v>
      </c>
      <c r="P8824">
        <v>0</v>
      </c>
      <c r="Q8824" t="str">
        <f t="shared" si="137"/>
        <v>ACTIVE</v>
      </c>
    </row>
    <row r="8825" spans="1:17" x14ac:dyDescent="0.25">
      <c r="A8825" t="s">
        <v>4900</v>
      </c>
      <c r="B8825">
        <v>387</v>
      </c>
      <c r="C8825" t="s">
        <v>5168</v>
      </c>
      <c r="D8825" t="s">
        <v>4908</v>
      </c>
      <c r="E8825">
        <v>61947</v>
      </c>
      <c r="F8825" t="s">
        <v>4908</v>
      </c>
      <c r="G8825" t="s">
        <v>4913</v>
      </c>
      <c r="H8825" t="s">
        <v>4912</v>
      </c>
      <c r="I8825">
        <v>45010</v>
      </c>
      <c r="J8825">
        <v>338.23</v>
      </c>
      <c r="K8825">
        <v>344.82548500000001</v>
      </c>
      <c r="L8825">
        <v>338.23</v>
      </c>
      <c r="M8825">
        <v>56.371667500000001</v>
      </c>
      <c r="N8825">
        <v>45159</v>
      </c>
      <c r="P8825">
        <v>0</v>
      </c>
      <c r="Q8825" t="str">
        <f t="shared" si="137"/>
        <v>ACTIVE</v>
      </c>
    </row>
    <row r="8826" spans="1:17" x14ac:dyDescent="0.25">
      <c r="A8826" t="s">
        <v>4900</v>
      </c>
      <c r="B8826">
        <v>1389</v>
      </c>
      <c r="C8826" t="s">
        <v>5471</v>
      </c>
      <c r="D8826" t="s">
        <v>5092</v>
      </c>
      <c r="E8826">
        <v>61948</v>
      </c>
      <c r="F8826" t="s">
        <v>4908</v>
      </c>
      <c r="G8826" t="s">
        <v>4913</v>
      </c>
      <c r="H8826" t="s">
        <v>4912</v>
      </c>
      <c r="I8826">
        <v>45010</v>
      </c>
      <c r="J8826">
        <v>45.7</v>
      </c>
      <c r="K8826">
        <v>46.591149999999999</v>
      </c>
      <c r="L8826">
        <v>45.7</v>
      </c>
      <c r="M8826">
        <v>42.184615000000001</v>
      </c>
      <c r="N8826">
        <v>45097</v>
      </c>
      <c r="O8826">
        <v>45097</v>
      </c>
      <c r="P8826">
        <v>73</v>
      </c>
      <c r="Q8826" t="str">
        <f t="shared" si="137"/>
        <v>61-90</v>
      </c>
    </row>
    <row r="8827" spans="1:17" x14ac:dyDescent="0.25">
      <c r="A8827" t="s">
        <v>4900</v>
      </c>
      <c r="B8827">
        <v>514</v>
      </c>
      <c r="C8827" t="s">
        <v>5575</v>
      </c>
      <c r="D8827" t="s">
        <v>5092</v>
      </c>
      <c r="E8827">
        <v>61950</v>
      </c>
      <c r="F8827" t="s">
        <v>4908</v>
      </c>
      <c r="G8827" t="s">
        <v>4913</v>
      </c>
      <c r="H8827" t="s">
        <v>4912</v>
      </c>
      <c r="I8827">
        <v>45010</v>
      </c>
      <c r="J8827">
        <v>14.95</v>
      </c>
      <c r="K8827">
        <v>15.241524999999999</v>
      </c>
      <c r="L8827">
        <v>14.95</v>
      </c>
      <c r="M8827">
        <v>14.95</v>
      </c>
      <c r="P8827">
        <v>0</v>
      </c>
      <c r="Q8827" t="str">
        <f t="shared" si="137"/>
        <v>ACTIVE</v>
      </c>
    </row>
    <row r="8828" spans="1:17" x14ac:dyDescent="0.25">
      <c r="A8828" t="s">
        <v>4900</v>
      </c>
      <c r="B8828">
        <v>905</v>
      </c>
      <c r="C8828" t="s">
        <v>5187</v>
      </c>
      <c r="D8828" t="s">
        <v>5133</v>
      </c>
      <c r="E8828">
        <v>61951</v>
      </c>
      <c r="F8828" t="s">
        <v>4908</v>
      </c>
      <c r="G8828" t="s">
        <v>4913</v>
      </c>
      <c r="H8828" t="s">
        <v>4912</v>
      </c>
      <c r="I8828">
        <v>45010</v>
      </c>
      <c r="J8828">
        <v>115.28</v>
      </c>
      <c r="K8828">
        <v>117.52795999999999</v>
      </c>
      <c r="L8828">
        <v>115.28</v>
      </c>
      <c r="M8828">
        <v>96.066666999999995</v>
      </c>
      <c r="N8828">
        <v>45163</v>
      </c>
      <c r="O8828">
        <v>45060</v>
      </c>
      <c r="P8828">
        <v>110</v>
      </c>
      <c r="Q8828" t="str">
        <f t="shared" si="137"/>
        <v>91-120</v>
      </c>
    </row>
    <row r="8829" spans="1:17" x14ac:dyDescent="0.25">
      <c r="A8829" t="s">
        <v>4900</v>
      </c>
      <c r="B8829">
        <v>1197</v>
      </c>
      <c r="C8829" t="s">
        <v>4961</v>
      </c>
      <c r="D8829" t="s">
        <v>4908</v>
      </c>
      <c r="E8829">
        <v>61957</v>
      </c>
      <c r="F8829" t="s">
        <v>5087</v>
      </c>
      <c r="G8829" t="s">
        <v>4913</v>
      </c>
      <c r="H8829" t="s">
        <v>4912</v>
      </c>
      <c r="I8829">
        <v>45010</v>
      </c>
      <c r="J8829">
        <v>936.92</v>
      </c>
      <c r="K8829">
        <v>955.18993999999998</v>
      </c>
      <c r="L8829">
        <v>936.92</v>
      </c>
      <c r="M8829">
        <v>468.46000099999998</v>
      </c>
      <c r="N8829">
        <v>45170</v>
      </c>
      <c r="O8829">
        <v>45170</v>
      </c>
      <c r="P8829">
        <v>0</v>
      </c>
      <c r="Q8829" t="str">
        <f t="shared" si="137"/>
        <v>ACTIVE</v>
      </c>
    </row>
    <row r="8830" spans="1:17" x14ac:dyDescent="0.25">
      <c r="A8830" t="s">
        <v>4900</v>
      </c>
      <c r="B8830">
        <v>905</v>
      </c>
      <c r="C8830" t="s">
        <v>5187</v>
      </c>
      <c r="D8830" t="s">
        <v>5133</v>
      </c>
      <c r="E8830">
        <v>61958</v>
      </c>
      <c r="F8830" t="s">
        <v>4908</v>
      </c>
      <c r="G8830" t="s">
        <v>4913</v>
      </c>
      <c r="H8830" t="s">
        <v>4912</v>
      </c>
      <c r="I8830">
        <v>45010</v>
      </c>
      <c r="J8830">
        <v>47.48</v>
      </c>
      <c r="K8830">
        <v>48.405859999999997</v>
      </c>
      <c r="L8830">
        <v>47.48</v>
      </c>
      <c r="M8830">
        <v>39.566667000000002</v>
      </c>
      <c r="N8830">
        <v>45163</v>
      </c>
      <c r="O8830">
        <v>45068</v>
      </c>
      <c r="P8830">
        <v>102</v>
      </c>
      <c r="Q8830" t="str">
        <f t="shared" si="137"/>
        <v>91-120</v>
      </c>
    </row>
    <row r="8831" spans="1:17" x14ac:dyDescent="0.25">
      <c r="A8831" t="s">
        <v>4900</v>
      </c>
      <c r="B8831">
        <v>1404</v>
      </c>
      <c r="C8831" t="s">
        <v>5554</v>
      </c>
      <c r="D8831" t="s">
        <v>5092</v>
      </c>
      <c r="E8831">
        <v>61959</v>
      </c>
      <c r="F8831" t="s">
        <v>4908</v>
      </c>
      <c r="G8831" t="s">
        <v>4913</v>
      </c>
      <c r="H8831" t="s">
        <v>4912</v>
      </c>
      <c r="I8831">
        <v>45010</v>
      </c>
      <c r="J8831">
        <v>15.7</v>
      </c>
      <c r="K8831">
        <v>16.006150000000002</v>
      </c>
      <c r="L8831">
        <v>15.7</v>
      </c>
      <c r="M8831">
        <v>15.7</v>
      </c>
      <c r="N8831">
        <v>45038</v>
      </c>
      <c r="O8831">
        <v>45038</v>
      </c>
      <c r="P8831">
        <v>132</v>
      </c>
      <c r="Q8831" t="str">
        <f t="shared" si="137"/>
        <v>121-150</v>
      </c>
    </row>
    <row r="8832" spans="1:17" x14ac:dyDescent="0.25">
      <c r="A8832" t="s">
        <v>4900</v>
      </c>
      <c r="B8832">
        <v>1404</v>
      </c>
      <c r="C8832" t="s">
        <v>5554</v>
      </c>
      <c r="D8832" t="s">
        <v>5092</v>
      </c>
      <c r="E8832">
        <v>61964</v>
      </c>
      <c r="F8832" t="s">
        <v>4908</v>
      </c>
      <c r="G8832" t="s">
        <v>4913</v>
      </c>
      <c r="H8832" t="s">
        <v>4912</v>
      </c>
      <c r="I8832">
        <v>45010</v>
      </c>
      <c r="J8832">
        <v>11.9</v>
      </c>
      <c r="K8832">
        <v>12.13205</v>
      </c>
      <c r="L8832">
        <v>11.9</v>
      </c>
      <c r="M8832">
        <v>11.9</v>
      </c>
      <c r="N8832">
        <v>45038</v>
      </c>
      <c r="O8832">
        <v>45038</v>
      </c>
      <c r="P8832">
        <v>132</v>
      </c>
      <c r="Q8832" t="str">
        <f t="shared" si="137"/>
        <v>121-150</v>
      </c>
    </row>
    <row r="8833" spans="1:17" x14ac:dyDescent="0.25">
      <c r="A8833" t="s">
        <v>4900</v>
      </c>
      <c r="B8833">
        <v>514</v>
      </c>
      <c r="C8833" t="s">
        <v>5575</v>
      </c>
      <c r="D8833" t="s">
        <v>5092</v>
      </c>
      <c r="E8833">
        <v>61966</v>
      </c>
      <c r="F8833" t="s">
        <v>4908</v>
      </c>
      <c r="G8833" t="s">
        <v>4913</v>
      </c>
      <c r="H8833" t="s">
        <v>4912</v>
      </c>
      <c r="I8833">
        <v>45010</v>
      </c>
      <c r="J8833">
        <v>9.5</v>
      </c>
      <c r="K8833">
        <v>9.6852499999999999</v>
      </c>
      <c r="L8833">
        <v>9.5</v>
      </c>
      <c r="M8833">
        <v>9.5</v>
      </c>
      <c r="P8833">
        <v>0</v>
      </c>
      <c r="Q8833" t="str">
        <f t="shared" si="137"/>
        <v>ACTIVE</v>
      </c>
    </row>
    <row r="8834" spans="1:17" x14ac:dyDescent="0.25">
      <c r="A8834" t="s">
        <v>4900</v>
      </c>
      <c r="B8834">
        <v>514</v>
      </c>
      <c r="C8834" t="s">
        <v>5575</v>
      </c>
      <c r="D8834" t="s">
        <v>5092</v>
      </c>
      <c r="E8834">
        <v>61971</v>
      </c>
      <c r="F8834" t="s">
        <v>4908</v>
      </c>
      <c r="G8834" t="s">
        <v>4913</v>
      </c>
      <c r="H8834" t="s">
        <v>4912</v>
      </c>
      <c r="I8834">
        <v>45011</v>
      </c>
      <c r="J8834">
        <v>9</v>
      </c>
      <c r="K8834">
        <v>9.1754999999999995</v>
      </c>
      <c r="L8834">
        <v>9</v>
      </c>
      <c r="M8834">
        <v>9</v>
      </c>
      <c r="P8834">
        <v>0</v>
      </c>
      <c r="Q8834" t="str">
        <f t="shared" ref="Q8834:Q8897" si="138">IF(P8834=0,"ACTIVE",IF(P8834&lt;=30,"1-30",IF(AND(P8834&gt;30,P8834&lt;=60),"31-60",IF(AND(P8834&gt;60,P8834&lt;=90),"61-90",IF(AND(P8834&gt;90,P8834&lt;=120),"91-120",IF(AND(P8834&gt;120,P8834&lt;=150),"121-150",IF(AND(P8834&gt;150,P8834&lt;=180),"151-180","180+")))))))</f>
        <v>ACTIVE</v>
      </c>
    </row>
    <row r="8835" spans="1:17" x14ac:dyDescent="0.25">
      <c r="A8835" t="s">
        <v>4900</v>
      </c>
      <c r="B8835">
        <v>514</v>
      </c>
      <c r="C8835" t="s">
        <v>5575</v>
      </c>
      <c r="D8835" t="s">
        <v>5092</v>
      </c>
      <c r="E8835">
        <v>61975</v>
      </c>
      <c r="F8835" t="s">
        <v>4908</v>
      </c>
      <c r="G8835" t="s">
        <v>4913</v>
      </c>
      <c r="H8835" t="s">
        <v>4912</v>
      </c>
      <c r="I8835">
        <v>45011</v>
      </c>
      <c r="J8835">
        <v>23.5</v>
      </c>
      <c r="K8835">
        <v>23.95825</v>
      </c>
      <c r="L8835">
        <v>23.5</v>
      </c>
      <c r="M8835">
        <v>23.5</v>
      </c>
      <c r="P8835">
        <v>0</v>
      </c>
      <c r="Q8835" t="str">
        <f t="shared" si="138"/>
        <v>ACTIVE</v>
      </c>
    </row>
    <row r="8836" spans="1:17" x14ac:dyDescent="0.25">
      <c r="A8836" t="s">
        <v>4900</v>
      </c>
      <c r="B8836">
        <v>750</v>
      </c>
      <c r="C8836" t="s">
        <v>4991</v>
      </c>
      <c r="D8836" t="s">
        <v>4908</v>
      </c>
      <c r="E8836">
        <v>61981</v>
      </c>
      <c r="F8836" t="s">
        <v>4908</v>
      </c>
      <c r="G8836" t="s">
        <v>4913</v>
      </c>
      <c r="H8836" t="s">
        <v>4912</v>
      </c>
      <c r="I8836">
        <v>45011</v>
      </c>
      <c r="J8836">
        <v>1999</v>
      </c>
      <c r="K8836">
        <v>2037.9804999999999</v>
      </c>
      <c r="L8836">
        <v>1999</v>
      </c>
      <c r="M8836">
        <v>666.33333200000004</v>
      </c>
      <c r="N8836">
        <v>45151</v>
      </c>
      <c r="P8836">
        <v>0</v>
      </c>
      <c r="Q8836" t="str">
        <f t="shared" si="138"/>
        <v>ACTIVE</v>
      </c>
    </row>
    <row r="8837" spans="1:17" x14ac:dyDescent="0.25">
      <c r="A8837" t="s">
        <v>4900</v>
      </c>
      <c r="B8837">
        <v>514</v>
      </c>
      <c r="C8837" t="s">
        <v>5575</v>
      </c>
      <c r="D8837" t="s">
        <v>5092</v>
      </c>
      <c r="E8837">
        <v>61984</v>
      </c>
      <c r="F8837" t="s">
        <v>4908</v>
      </c>
      <c r="G8837" t="s">
        <v>4913</v>
      </c>
      <c r="H8837" t="s">
        <v>4912</v>
      </c>
      <c r="I8837">
        <v>45011</v>
      </c>
      <c r="J8837">
        <v>32.5</v>
      </c>
      <c r="K8837">
        <v>33.133749999999999</v>
      </c>
      <c r="L8837">
        <v>32.5</v>
      </c>
      <c r="M8837">
        <v>32.5</v>
      </c>
      <c r="P8837">
        <v>0</v>
      </c>
      <c r="Q8837" t="str">
        <f t="shared" si="138"/>
        <v>ACTIVE</v>
      </c>
    </row>
    <row r="8838" spans="1:17" x14ac:dyDescent="0.25">
      <c r="A8838" t="s">
        <v>4900</v>
      </c>
      <c r="B8838">
        <v>358</v>
      </c>
      <c r="C8838" t="s">
        <v>5239</v>
      </c>
      <c r="D8838" t="s">
        <v>4908</v>
      </c>
      <c r="E8838">
        <v>61986</v>
      </c>
      <c r="F8838" t="s">
        <v>4908</v>
      </c>
      <c r="G8838" t="s">
        <v>4913</v>
      </c>
      <c r="H8838" t="s">
        <v>4912</v>
      </c>
      <c r="I8838">
        <v>45011</v>
      </c>
      <c r="J8838">
        <v>273.3</v>
      </c>
      <c r="K8838">
        <v>278.62934999999999</v>
      </c>
      <c r="L8838">
        <v>273.3</v>
      </c>
      <c r="M8838">
        <v>45.55</v>
      </c>
      <c r="N8838">
        <v>45152</v>
      </c>
      <c r="P8838">
        <v>0</v>
      </c>
      <c r="Q8838" t="str">
        <f t="shared" si="138"/>
        <v>ACTIVE</v>
      </c>
    </row>
    <row r="8839" spans="1:17" x14ac:dyDescent="0.25">
      <c r="A8839" t="s">
        <v>4900</v>
      </c>
      <c r="B8839">
        <v>514</v>
      </c>
      <c r="C8839" t="s">
        <v>5575</v>
      </c>
      <c r="D8839" t="s">
        <v>5092</v>
      </c>
      <c r="E8839">
        <v>61987</v>
      </c>
      <c r="F8839" t="s">
        <v>4908</v>
      </c>
      <c r="G8839" t="s">
        <v>4913</v>
      </c>
      <c r="H8839" t="s">
        <v>4912</v>
      </c>
      <c r="I8839">
        <v>45011</v>
      </c>
      <c r="J8839">
        <v>24</v>
      </c>
      <c r="K8839">
        <v>24.468</v>
      </c>
      <c r="L8839">
        <v>24</v>
      </c>
      <c r="M8839">
        <v>24</v>
      </c>
      <c r="P8839">
        <v>0</v>
      </c>
      <c r="Q8839" t="str">
        <f t="shared" si="138"/>
        <v>ACTIVE</v>
      </c>
    </row>
    <row r="8840" spans="1:17" x14ac:dyDescent="0.25">
      <c r="A8840" t="s">
        <v>4900</v>
      </c>
      <c r="B8840">
        <v>1099</v>
      </c>
      <c r="C8840" t="s">
        <v>5056</v>
      </c>
      <c r="D8840" t="s">
        <v>4908</v>
      </c>
      <c r="E8840">
        <v>61989</v>
      </c>
      <c r="F8840" t="s">
        <v>4908</v>
      </c>
      <c r="G8840" t="s">
        <v>4913</v>
      </c>
      <c r="H8840" t="s">
        <v>4912</v>
      </c>
      <c r="I8840">
        <v>45011</v>
      </c>
      <c r="J8840">
        <v>1259.48</v>
      </c>
      <c r="K8840">
        <v>1284.0398600000001</v>
      </c>
      <c r="L8840">
        <v>1259.48</v>
      </c>
      <c r="M8840">
        <v>419.82666799999998</v>
      </c>
      <c r="N8840">
        <v>45152</v>
      </c>
      <c r="P8840">
        <v>0</v>
      </c>
      <c r="Q8840" t="str">
        <f t="shared" si="138"/>
        <v>ACTIVE</v>
      </c>
    </row>
    <row r="8841" spans="1:17" x14ac:dyDescent="0.25">
      <c r="A8841" t="s">
        <v>4900</v>
      </c>
      <c r="B8841">
        <v>1304</v>
      </c>
      <c r="C8841" t="s">
        <v>5472</v>
      </c>
      <c r="D8841" t="s">
        <v>5092</v>
      </c>
      <c r="E8841">
        <v>61995</v>
      </c>
      <c r="F8841" t="s">
        <v>4908</v>
      </c>
      <c r="G8841" t="s">
        <v>4913</v>
      </c>
      <c r="H8841" t="s">
        <v>4912</v>
      </c>
      <c r="I8841">
        <v>45011</v>
      </c>
      <c r="J8841">
        <v>424</v>
      </c>
      <c r="K8841">
        <v>432.26799999999997</v>
      </c>
      <c r="L8841">
        <v>424</v>
      </c>
      <c r="M8841">
        <v>424</v>
      </c>
      <c r="P8841">
        <v>0</v>
      </c>
      <c r="Q8841" t="str">
        <f t="shared" si="138"/>
        <v>ACTIVE</v>
      </c>
    </row>
    <row r="8842" spans="1:17" x14ac:dyDescent="0.25">
      <c r="A8842" t="s">
        <v>4900</v>
      </c>
      <c r="B8842">
        <v>1321</v>
      </c>
      <c r="C8842" t="s">
        <v>5577</v>
      </c>
      <c r="D8842" t="s">
        <v>5092</v>
      </c>
      <c r="E8842">
        <v>62001</v>
      </c>
      <c r="F8842" t="s">
        <v>4908</v>
      </c>
      <c r="G8842" t="s">
        <v>4913</v>
      </c>
      <c r="H8842" t="s">
        <v>4912</v>
      </c>
      <c r="I8842">
        <v>45011</v>
      </c>
      <c r="J8842">
        <v>15.74</v>
      </c>
      <c r="K8842">
        <v>16.04693</v>
      </c>
      <c r="L8842">
        <v>15.74</v>
      </c>
      <c r="M8842">
        <v>15.74</v>
      </c>
      <c r="N8842">
        <v>45051</v>
      </c>
      <c r="O8842">
        <v>45051</v>
      </c>
      <c r="P8842">
        <v>119</v>
      </c>
      <c r="Q8842" t="str">
        <f t="shared" si="138"/>
        <v>91-120</v>
      </c>
    </row>
    <row r="8843" spans="1:17" x14ac:dyDescent="0.25">
      <c r="A8843" t="s">
        <v>4900</v>
      </c>
      <c r="B8843">
        <v>1304</v>
      </c>
      <c r="C8843" t="s">
        <v>5472</v>
      </c>
      <c r="D8843" t="s">
        <v>5092</v>
      </c>
      <c r="E8843">
        <v>62004</v>
      </c>
      <c r="F8843" t="s">
        <v>4908</v>
      </c>
      <c r="G8843" t="s">
        <v>4913</v>
      </c>
      <c r="H8843" t="s">
        <v>4912</v>
      </c>
      <c r="I8843">
        <v>45011</v>
      </c>
      <c r="J8843">
        <v>357.74</v>
      </c>
      <c r="K8843">
        <v>364.71593000000001</v>
      </c>
      <c r="L8843">
        <v>357.74</v>
      </c>
      <c r="M8843">
        <v>357.74</v>
      </c>
      <c r="P8843">
        <v>0</v>
      </c>
      <c r="Q8843" t="str">
        <f t="shared" si="138"/>
        <v>ACTIVE</v>
      </c>
    </row>
    <row r="8844" spans="1:17" x14ac:dyDescent="0.25">
      <c r="A8844" t="s">
        <v>4900</v>
      </c>
      <c r="B8844">
        <v>1334</v>
      </c>
      <c r="C8844" t="s">
        <v>5404</v>
      </c>
      <c r="D8844" t="s">
        <v>4908</v>
      </c>
      <c r="E8844">
        <v>62005</v>
      </c>
      <c r="F8844" t="s">
        <v>4908</v>
      </c>
      <c r="G8844" t="s">
        <v>4913</v>
      </c>
      <c r="H8844" t="s">
        <v>4912</v>
      </c>
      <c r="I8844">
        <v>45011</v>
      </c>
      <c r="J8844">
        <v>341.15</v>
      </c>
      <c r="K8844">
        <v>347.80242500000003</v>
      </c>
      <c r="L8844">
        <v>341.15</v>
      </c>
      <c r="M8844">
        <v>170.57499949999999</v>
      </c>
      <c r="N8844">
        <v>45166</v>
      </c>
      <c r="P8844">
        <v>0</v>
      </c>
      <c r="Q8844" t="str">
        <f t="shared" si="138"/>
        <v>ACTIVE</v>
      </c>
    </row>
    <row r="8845" spans="1:17" x14ac:dyDescent="0.25">
      <c r="A8845" t="s">
        <v>4900</v>
      </c>
      <c r="B8845">
        <v>773</v>
      </c>
      <c r="C8845" t="s">
        <v>4996</v>
      </c>
      <c r="D8845" t="s">
        <v>4908</v>
      </c>
      <c r="E8845">
        <v>62009</v>
      </c>
      <c r="F8845" t="s">
        <v>4908</v>
      </c>
      <c r="G8845" t="s">
        <v>4913</v>
      </c>
      <c r="H8845" t="s">
        <v>4912</v>
      </c>
      <c r="I8845">
        <v>45011</v>
      </c>
      <c r="J8845">
        <v>2520</v>
      </c>
      <c r="K8845">
        <v>2569.14</v>
      </c>
      <c r="L8845">
        <v>2520</v>
      </c>
      <c r="M8845">
        <v>420</v>
      </c>
      <c r="N8845">
        <v>45156</v>
      </c>
      <c r="P8845">
        <v>0</v>
      </c>
      <c r="Q8845" t="str">
        <f t="shared" si="138"/>
        <v>ACTIVE</v>
      </c>
    </row>
    <row r="8846" spans="1:17" x14ac:dyDescent="0.25">
      <c r="A8846" t="s">
        <v>4900</v>
      </c>
      <c r="B8846">
        <v>1304</v>
      </c>
      <c r="C8846" t="s">
        <v>5472</v>
      </c>
      <c r="D8846" t="s">
        <v>5092</v>
      </c>
      <c r="E8846">
        <v>62010</v>
      </c>
      <c r="F8846" t="s">
        <v>4908</v>
      </c>
      <c r="G8846" t="s">
        <v>4913</v>
      </c>
      <c r="H8846" t="s">
        <v>4912</v>
      </c>
      <c r="I8846">
        <v>45011</v>
      </c>
      <c r="J8846">
        <v>44.5</v>
      </c>
      <c r="K8846">
        <v>45.367750000000001</v>
      </c>
      <c r="L8846">
        <v>44.5</v>
      </c>
      <c r="M8846">
        <v>44.5</v>
      </c>
      <c r="P8846">
        <v>0</v>
      </c>
      <c r="Q8846" t="str">
        <f t="shared" si="138"/>
        <v>ACTIVE</v>
      </c>
    </row>
    <row r="8847" spans="1:17" x14ac:dyDescent="0.25">
      <c r="A8847" t="s">
        <v>4900</v>
      </c>
      <c r="B8847">
        <v>671</v>
      </c>
      <c r="C8847" t="s">
        <v>5389</v>
      </c>
      <c r="D8847" t="s">
        <v>4908</v>
      </c>
      <c r="E8847">
        <v>62014</v>
      </c>
      <c r="F8847" t="s">
        <v>4908</v>
      </c>
      <c r="G8847" t="s">
        <v>4913</v>
      </c>
      <c r="H8847" t="s">
        <v>4912</v>
      </c>
      <c r="I8847">
        <v>45011</v>
      </c>
      <c r="J8847">
        <v>45.52</v>
      </c>
      <c r="K8847">
        <v>46.407640000000001</v>
      </c>
      <c r="L8847">
        <v>45.52</v>
      </c>
      <c r="M8847">
        <v>22.759999000000001</v>
      </c>
      <c r="N8847">
        <v>45169</v>
      </c>
      <c r="P8847">
        <v>0</v>
      </c>
      <c r="Q8847" t="str">
        <f t="shared" si="138"/>
        <v>ACTIVE</v>
      </c>
    </row>
    <row r="8848" spans="1:17" x14ac:dyDescent="0.25">
      <c r="A8848" t="s">
        <v>4900</v>
      </c>
      <c r="B8848">
        <v>1398</v>
      </c>
      <c r="C8848" t="s">
        <v>3531</v>
      </c>
      <c r="D8848" t="s">
        <v>5092</v>
      </c>
      <c r="E8848">
        <v>62018</v>
      </c>
      <c r="F8848" t="s">
        <v>4908</v>
      </c>
      <c r="G8848" t="s">
        <v>4913</v>
      </c>
      <c r="H8848" t="s">
        <v>4912</v>
      </c>
      <c r="I8848">
        <v>45011</v>
      </c>
      <c r="J8848">
        <v>93.95</v>
      </c>
      <c r="K8848">
        <v>95.782025000000004</v>
      </c>
      <c r="L8848">
        <v>93.95</v>
      </c>
      <c r="M8848">
        <v>93.95</v>
      </c>
      <c r="N8848">
        <v>45058</v>
      </c>
      <c r="O8848">
        <v>45058</v>
      </c>
      <c r="P8848">
        <v>112</v>
      </c>
      <c r="Q8848" t="str">
        <f t="shared" si="138"/>
        <v>91-120</v>
      </c>
    </row>
    <row r="8849" spans="1:17" x14ac:dyDescent="0.25">
      <c r="A8849" t="s">
        <v>4900</v>
      </c>
      <c r="B8849">
        <v>1304</v>
      </c>
      <c r="C8849" t="s">
        <v>5472</v>
      </c>
      <c r="D8849" t="s">
        <v>5092</v>
      </c>
      <c r="E8849">
        <v>62023</v>
      </c>
      <c r="F8849" t="s">
        <v>4908</v>
      </c>
      <c r="G8849" t="s">
        <v>4913</v>
      </c>
      <c r="H8849" t="s">
        <v>4912</v>
      </c>
      <c r="I8849">
        <v>45011</v>
      </c>
      <c r="J8849">
        <v>836.64</v>
      </c>
      <c r="K8849">
        <v>852.95447999999999</v>
      </c>
      <c r="L8849">
        <v>836.64</v>
      </c>
      <c r="M8849">
        <v>836.64</v>
      </c>
      <c r="P8849">
        <v>0</v>
      </c>
      <c r="Q8849" t="str">
        <f t="shared" si="138"/>
        <v>ACTIVE</v>
      </c>
    </row>
    <row r="8850" spans="1:17" x14ac:dyDescent="0.25">
      <c r="A8850" t="s">
        <v>4900</v>
      </c>
      <c r="B8850">
        <v>773</v>
      </c>
      <c r="C8850" t="s">
        <v>4996</v>
      </c>
      <c r="D8850" t="s">
        <v>4908</v>
      </c>
      <c r="E8850">
        <v>62032</v>
      </c>
      <c r="F8850" t="s">
        <v>4908</v>
      </c>
      <c r="G8850" t="s">
        <v>4913</v>
      </c>
      <c r="H8850" t="s">
        <v>4912</v>
      </c>
      <c r="I8850">
        <v>45011</v>
      </c>
      <c r="J8850">
        <v>50</v>
      </c>
      <c r="K8850">
        <v>50.975000000000001</v>
      </c>
      <c r="L8850">
        <v>50</v>
      </c>
      <c r="M8850">
        <v>8.3333349999999999</v>
      </c>
      <c r="N8850">
        <v>45156</v>
      </c>
      <c r="P8850">
        <v>0</v>
      </c>
      <c r="Q8850" t="str">
        <f t="shared" si="138"/>
        <v>ACTIVE</v>
      </c>
    </row>
    <row r="8851" spans="1:17" x14ac:dyDescent="0.25">
      <c r="A8851" t="s">
        <v>4900</v>
      </c>
      <c r="B8851">
        <v>572</v>
      </c>
      <c r="C8851" t="s">
        <v>5246</v>
      </c>
      <c r="D8851" t="s">
        <v>4908</v>
      </c>
      <c r="E8851">
        <v>62035</v>
      </c>
      <c r="F8851" t="s">
        <v>4908</v>
      </c>
      <c r="G8851" t="s">
        <v>4913</v>
      </c>
      <c r="H8851" t="s">
        <v>4912</v>
      </c>
      <c r="I8851">
        <v>45011</v>
      </c>
      <c r="J8851">
        <v>24</v>
      </c>
      <c r="K8851">
        <v>24.468</v>
      </c>
      <c r="L8851">
        <v>24</v>
      </c>
      <c r="M8851">
        <v>8</v>
      </c>
      <c r="N8851">
        <v>45152</v>
      </c>
      <c r="P8851">
        <v>0</v>
      </c>
      <c r="Q8851" t="str">
        <f t="shared" si="138"/>
        <v>ACTIVE</v>
      </c>
    </row>
    <row r="8852" spans="1:17" x14ac:dyDescent="0.25">
      <c r="A8852" t="s">
        <v>4900</v>
      </c>
      <c r="B8852">
        <v>773</v>
      </c>
      <c r="C8852" t="s">
        <v>4996</v>
      </c>
      <c r="D8852" t="s">
        <v>4908</v>
      </c>
      <c r="E8852">
        <v>62036</v>
      </c>
      <c r="F8852" t="s">
        <v>4908</v>
      </c>
      <c r="G8852" t="s">
        <v>4913</v>
      </c>
      <c r="H8852" t="s">
        <v>4912</v>
      </c>
      <c r="I8852">
        <v>45011</v>
      </c>
      <c r="J8852">
        <v>50.5</v>
      </c>
      <c r="K8852">
        <v>51.484749999999998</v>
      </c>
      <c r="L8852">
        <v>50.5</v>
      </c>
      <c r="M8852">
        <v>8.4166650000000001</v>
      </c>
      <c r="N8852">
        <v>45156</v>
      </c>
      <c r="P8852">
        <v>0</v>
      </c>
      <c r="Q8852" t="str">
        <f t="shared" si="138"/>
        <v>ACTIVE</v>
      </c>
    </row>
    <row r="8853" spans="1:17" x14ac:dyDescent="0.25">
      <c r="A8853" t="s">
        <v>4900</v>
      </c>
      <c r="B8853">
        <v>514</v>
      </c>
      <c r="C8853" t="s">
        <v>5575</v>
      </c>
      <c r="D8853" t="s">
        <v>5092</v>
      </c>
      <c r="E8853">
        <v>62041</v>
      </c>
      <c r="F8853" t="s">
        <v>4908</v>
      </c>
      <c r="G8853" t="s">
        <v>4913</v>
      </c>
      <c r="H8853" t="s">
        <v>4912</v>
      </c>
      <c r="I8853">
        <v>45011</v>
      </c>
      <c r="J8853">
        <v>45.95</v>
      </c>
      <c r="K8853">
        <v>46.846024999999997</v>
      </c>
      <c r="L8853">
        <v>45.95</v>
      </c>
      <c r="M8853">
        <v>45.95</v>
      </c>
      <c r="P8853">
        <v>0</v>
      </c>
      <c r="Q8853" t="str">
        <f t="shared" si="138"/>
        <v>ACTIVE</v>
      </c>
    </row>
    <row r="8854" spans="1:17" x14ac:dyDescent="0.25">
      <c r="A8854" t="s">
        <v>4900</v>
      </c>
      <c r="B8854">
        <v>1180</v>
      </c>
      <c r="C8854" t="s">
        <v>4887</v>
      </c>
      <c r="D8854" t="s">
        <v>4908</v>
      </c>
      <c r="E8854">
        <v>62049</v>
      </c>
      <c r="F8854" t="s">
        <v>4908</v>
      </c>
      <c r="G8854" t="s">
        <v>4913</v>
      </c>
      <c r="H8854" t="s">
        <v>4912</v>
      </c>
      <c r="I8854">
        <v>45011</v>
      </c>
      <c r="J8854">
        <v>109.08</v>
      </c>
      <c r="K8854">
        <v>111.20706</v>
      </c>
      <c r="L8854">
        <v>109.08</v>
      </c>
      <c r="M8854">
        <v>36.36</v>
      </c>
      <c r="N8854">
        <v>45166</v>
      </c>
      <c r="P8854">
        <v>0</v>
      </c>
      <c r="Q8854" t="str">
        <f t="shared" si="138"/>
        <v>ACTIVE</v>
      </c>
    </row>
    <row r="8855" spans="1:17" x14ac:dyDescent="0.25">
      <c r="A8855" t="s">
        <v>4900</v>
      </c>
      <c r="B8855">
        <v>1180</v>
      </c>
      <c r="C8855" t="s">
        <v>4887</v>
      </c>
      <c r="D8855" t="s">
        <v>4908</v>
      </c>
      <c r="E8855">
        <v>62050</v>
      </c>
      <c r="F8855" t="s">
        <v>4908</v>
      </c>
      <c r="G8855" t="s">
        <v>4944</v>
      </c>
      <c r="H8855" t="s">
        <v>4912</v>
      </c>
      <c r="I8855">
        <v>45011</v>
      </c>
      <c r="J8855">
        <v>116.83</v>
      </c>
      <c r="K8855">
        <v>119.10818500000001</v>
      </c>
      <c r="L8855">
        <v>116.83</v>
      </c>
      <c r="M8855">
        <v>38.943334</v>
      </c>
      <c r="N8855">
        <v>45166</v>
      </c>
      <c r="P8855">
        <v>0</v>
      </c>
      <c r="Q8855" t="str">
        <f t="shared" si="138"/>
        <v>ACTIVE</v>
      </c>
    </row>
    <row r="8856" spans="1:17" x14ac:dyDescent="0.25">
      <c r="A8856" t="s">
        <v>4900</v>
      </c>
      <c r="B8856">
        <v>1389</v>
      </c>
      <c r="C8856" t="s">
        <v>5471</v>
      </c>
      <c r="D8856" t="s">
        <v>5092</v>
      </c>
      <c r="E8856">
        <v>62055</v>
      </c>
      <c r="F8856" t="s">
        <v>4908</v>
      </c>
      <c r="G8856" t="s">
        <v>4913</v>
      </c>
      <c r="H8856" t="s">
        <v>4912</v>
      </c>
      <c r="I8856">
        <v>45011</v>
      </c>
      <c r="J8856">
        <v>79.849999999999994</v>
      </c>
      <c r="K8856">
        <v>81.407075000000006</v>
      </c>
      <c r="L8856">
        <v>79.849999999999994</v>
      </c>
      <c r="M8856">
        <v>73.707691999999994</v>
      </c>
      <c r="N8856">
        <v>45097</v>
      </c>
      <c r="O8856">
        <v>45097</v>
      </c>
      <c r="P8856">
        <v>73</v>
      </c>
      <c r="Q8856" t="str">
        <f t="shared" si="138"/>
        <v>61-90</v>
      </c>
    </row>
    <row r="8857" spans="1:17" x14ac:dyDescent="0.25">
      <c r="A8857" t="s">
        <v>4900</v>
      </c>
      <c r="B8857">
        <v>1404</v>
      </c>
      <c r="C8857" t="s">
        <v>5554</v>
      </c>
      <c r="D8857" t="s">
        <v>5092</v>
      </c>
      <c r="E8857">
        <v>62058</v>
      </c>
      <c r="F8857" t="s">
        <v>4908</v>
      </c>
      <c r="G8857" t="s">
        <v>4913</v>
      </c>
      <c r="H8857" t="s">
        <v>4912</v>
      </c>
      <c r="I8857">
        <v>45011</v>
      </c>
      <c r="J8857">
        <v>57.15</v>
      </c>
      <c r="K8857">
        <v>58.264425000000003</v>
      </c>
      <c r="L8857">
        <v>57.15</v>
      </c>
      <c r="M8857">
        <v>57.15</v>
      </c>
      <c r="N8857">
        <v>45038</v>
      </c>
      <c r="O8857">
        <v>45038</v>
      </c>
      <c r="P8857">
        <v>132</v>
      </c>
      <c r="Q8857" t="str">
        <f t="shared" si="138"/>
        <v>121-150</v>
      </c>
    </row>
    <row r="8858" spans="1:17" x14ac:dyDescent="0.25">
      <c r="A8858" t="s">
        <v>4900</v>
      </c>
      <c r="B8858">
        <v>1404</v>
      </c>
      <c r="C8858" t="s">
        <v>5554</v>
      </c>
      <c r="D8858" t="s">
        <v>5092</v>
      </c>
      <c r="E8858">
        <v>62059</v>
      </c>
      <c r="F8858" t="s">
        <v>4908</v>
      </c>
      <c r="G8858" t="s">
        <v>4913</v>
      </c>
      <c r="H8858" t="s">
        <v>4912</v>
      </c>
      <c r="I8858">
        <v>45011</v>
      </c>
      <c r="J8858">
        <v>84.73</v>
      </c>
      <c r="K8858">
        <v>86.382234999999994</v>
      </c>
      <c r="L8858">
        <v>84.73</v>
      </c>
      <c r="M8858">
        <v>84.73</v>
      </c>
      <c r="N8858">
        <v>45038</v>
      </c>
      <c r="O8858">
        <v>45038</v>
      </c>
      <c r="P8858">
        <v>132</v>
      </c>
      <c r="Q8858" t="str">
        <f t="shared" si="138"/>
        <v>121-150</v>
      </c>
    </row>
    <row r="8859" spans="1:17" x14ac:dyDescent="0.25">
      <c r="A8859" t="s">
        <v>4900</v>
      </c>
      <c r="B8859">
        <v>572</v>
      </c>
      <c r="C8859" t="s">
        <v>5246</v>
      </c>
      <c r="D8859" t="s">
        <v>4908</v>
      </c>
      <c r="E8859">
        <v>62061</v>
      </c>
      <c r="F8859" t="s">
        <v>4908</v>
      </c>
      <c r="G8859" t="s">
        <v>4913</v>
      </c>
      <c r="H8859" t="s">
        <v>4912</v>
      </c>
      <c r="I8859">
        <v>45010</v>
      </c>
      <c r="J8859">
        <v>43.95</v>
      </c>
      <c r="K8859">
        <v>44.807025000000003</v>
      </c>
      <c r="L8859">
        <v>43.95</v>
      </c>
      <c r="M8859">
        <v>14.649998</v>
      </c>
      <c r="N8859">
        <v>45152</v>
      </c>
      <c r="P8859">
        <v>0</v>
      </c>
      <c r="Q8859" t="str">
        <f t="shared" si="138"/>
        <v>ACTIVE</v>
      </c>
    </row>
    <row r="8860" spans="1:17" x14ac:dyDescent="0.25">
      <c r="A8860" t="s">
        <v>4900</v>
      </c>
      <c r="B8860">
        <v>1240</v>
      </c>
      <c r="C8860" t="s">
        <v>5145</v>
      </c>
      <c r="D8860" t="s">
        <v>5092</v>
      </c>
      <c r="E8860">
        <v>62065</v>
      </c>
      <c r="F8860" t="s">
        <v>4908</v>
      </c>
      <c r="G8860" t="s">
        <v>4913</v>
      </c>
      <c r="H8860" t="s">
        <v>4912</v>
      </c>
      <c r="I8860">
        <v>45011</v>
      </c>
      <c r="J8860">
        <v>25.11</v>
      </c>
      <c r="K8860">
        <v>25.599644999999999</v>
      </c>
      <c r="L8860">
        <v>25.11</v>
      </c>
      <c r="M8860">
        <v>25.11</v>
      </c>
      <c r="N8860">
        <v>45047</v>
      </c>
      <c r="O8860">
        <v>45047</v>
      </c>
      <c r="P8860">
        <v>123</v>
      </c>
      <c r="Q8860" t="str">
        <f t="shared" si="138"/>
        <v>121-150</v>
      </c>
    </row>
    <row r="8861" spans="1:17" x14ac:dyDescent="0.25">
      <c r="A8861" t="s">
        <v>4900</v>
      </c>
      <c r="B8861">
        <v>1482</v>
      </c>
      <c r="C8861" t="s">
        <v>5000</v>
      </c>
      <c r="D8861" t="s">
        <v>4908</v>
      </c>
      <c r="E8861">
        <v>62068</v>
      </c>
      <c r="F8861" t="s">
        <v>4908</v>
      </c>
      <c r="G8861" t="s">
        <v>4913</v>
      </c>
      <c r="H8861" t="s">
        <v>4912</v>
      </c>
      <c r="I8861">
        <v>45011</v>
      </c>
      <c r="J8861">
        <v>516.66999999999996</v>
      </c>
      <c r="K8861">
        <v>526.74506499999995</v>
      </c>
      <c r="L8861">
        <v>516.66999999999996</v>
      </c>
      <c r="M8861">
        <v>86.111667499999996</v>
      </c>
      <c r="N8861">
        <v>45128</v>
      </c>
      <c r="P8861">
        <v>0</v>
      </c>
      <c r="Q8861" t="str">
        <f t="shared" si="138"/>
        <v>ACTIVE</v>
      </c>
    </row>
    <row r="8862" spans="1:17" x14ac:dyDescent="0.25">
      <c r="A8862" t="s">
        <v>4900</v>
      </c>
      <c r="B8862">
        <v>1461</v>
      </c>
      <c r="C8862" t="s">
        <v>5240</v>
      </c>
      <c r="D8862" t="s">
        <v>4908</v>
      </c>
      <c r="E8862">
        <v>62070</v>
      </c>
      <c r="F8862" t="s">
        <v>4908</v>
      </c>
      <c r="G8862" t="s">
        <v>4913</v>
      </c>
      <c r="H8862" t="s">
        <v>4912</v>
      </c>
      <c r="I8862">
        <v>45011</v>
      </c>
      <c r="J8862">
        <v>2139.6</v>
      </c>
      <c r="K8862">
        <v>2181.3222000000001</v>
      </c>
      <c r="L8862">
        <v>2139.6</v>
      </c>
      <c r="M8862">
        <v>713.2</v>
      </c>
      <c r="N8862">
        <v>45158</v>
      </c>
      <c r="P8862">
        <v>0</v>
      </c>
      <c r="Q8862" t="str">
        <f t="shared" si="138"/>
        <v>ACTIVE</v>
      </c>
    </row>
    <row r="8863" spans="1:17" x14ac:dyDescent="0.25">
      <c r="A8863" t="s">
        <v>4900</v>
      </c>
      <c r="B8863">
        <v>514</v>
      </c>
      <c r="C8863" t="s">
        <v>5575</v>
      </c>
      <c r="D8863" t="s">
        <v>5092</v>
      </c>
      <c r="E8863">
        <v>62073</v>
      </c>
      <c r="F8863" t="s">
        <v>4908</v>
      </c>
      <c r="G8863" t="s">
        <v>4913</v>
      </c>
      <c r="H8863" t="s">
        <v>4912</v>
      </c>
      <c r="I8863">
        <v>45011</v>
      </c>
      <c r="J8863">
        <v>22.39</v>
      </c>
      <c r="K8863">
        <v>22.826605000000001</v>
      </c>
      <c r="L8863">
        <v>22.39</v>
      </c>
      <c r="M8863">
        <v>22.39</v>
      </c>
      <c r="P8863">
        <v>0</v>
      </c>
      <c r="Q8863" t="str">
        <f t="shared" si="138"/>
        <v>ACTIVE</v>
      </c>
    </row>
    <row r="8864" spans="1:17" x14ac:dyDescent="0.25">
      <c r="A8864" t="s">
        <v>4900</v>
      </c>
      <c r="B8864">
        <v>818</v>
      </c>
      <c r="C8864" t="s">
        <v>1286</v>
      </c>
      <c r="D8864" t="s">
        <v>4908</v>
      </c>
      <c r="E8864">
        <v>62077</v>
      </c>
      <c r="F8864" t="s">
        <v>4908</v>
      </c>
      <c r="G8864" t="s">
        <v>4913</v>
      </c>
      <c r="H8864" t="s">
        <v>4912</v>
      </c>
      <c r="I8864">
        <v>45011</v>
      </c>
      <c r="J8864">
        <v>22.9</v>
      </c>
      <c r="K8864">
        <v>23.346550000000001</v>
      </c>
      <c r="L8864">
        <v>22.9</v>
      </c>
      <c r="M8864">
        <v>7.6333320000000002</v>
      </c>
      <c r="N8864">
        <v>45152</v>
      </c>
      <c r="P8864">
        <v>0</v>
      </c>
      <c r="Q8864" t="str">
        <f t="shared" si="138"/>
        <v>ACTIVE</v>
      </c>
    </row>
    <row r="8865" spans="1:17" x14ac:dyDescent="0.25">
      <c r="A8865" t="s">
        <v>4900</v>
      </c>
      <c r="B8865">
        <v>818</v>
      </c>
      <c r="C8865" t="s">
        <v>1286</v>
      </c>
      <c r="D8865" t="s">
        <v>4908</v>
      </c>
      <c r="E8865">
        <v>62078</v>
      </c>
      <c r="F8865" t="s">
        <v>4908</v>
      </c>
      <c r="G8865" t="s">
        <v>4913</v>
      </c>
      <c r="H8865" t="s">
        <v>4912</v>
      </c>
      <c r="I8865">
        <v>45011</v>
      </c>
      <c r="J8865">
        <v>191.82</v>
      </c>
      <c r="K8865">
        <v>195.56048999999999</v>
      </c>
      <c r="L8865">
        <v>191.82</v>
      </c>
      <c r="M8865">
        <v>31.97</v>
      </c>
      <c r="N8865">
        <v>45152</v>
      </c>
      <c r="P8865">
        <v>0</v>
      </c>
      <c r="Q8865" t="str">
        <f t="shared" si="138"/>
        <v>ACTIVE</v>
      </c>
    </row>
    <row r="8866" spans="1:17" x14ac:dyDescent="0.25">
      <c r="A8866" t="s">
        <v>4900</v>
      </c>
      <c r="B8866">
        <v>818</v>
      </c>
      <c r="C8866" t="s">
        <v>1286</v>
      </c>
      <c r="D8866" t="s">
        <v>4908</v>
      </c>
      <c r="E8866">
        <v>62083</v>
      </c>
      <c r="F8866" t="s">
        <v>4908</v>
      </c>
      <c r="G8866" t="s">
        <v>4913</v>
      </c>
      <c r="H8866" t="s">
        <v>4912</v>
      </c>
      <c r="I8866">
        <v>45011</v>
      </c>
      <c r="J8866">
        <v>39</v>
      </c>
      <c r="K8866">
        <v>39.7605</v>
      </c>
      <c r="L8866">
        <v>39</v>
      </c>
      <c r="M8866">
        <v>13</v>
      </c>
      <c r="N8866">
        <v>45152</v>
      </c>
      <c r="P8866">
        <v>0</v>
      </c>
      <c r="Q8866" t="str">
        <f t="shared" si="138"/>
        <v>ACTIVE</v>
      </c>
    </row>
    <row r="8867" spans="1:17" x14ac:dyDescent="0.25">
      <c r="A8867" t="s">
        <v>4900</v>
      </c>
      <c r="B8867">
        <v>1240</v>
      </c>
      <c r="C8867" t="s">
        <v>5145</v>
      </c>
      <c r="D8867" t="s">
        <v>5092</v>
      </c>
      <c r="E8867">
        <v>62088</v>
      </c>
      <c r="F8867" t="s">
        <v>4908</v>
      </c>
      <c r="G8867" t="s">
        <v>4913</v>
      </c>
      <c r="H8867" t="s">
        <v>4912</v>
      </c>
      <c r="I8867">
        <v>45011</v>
      </c>
      <c r="J8867">
        <v>25.11</v>
      </c>
      <c r="K8867">
        <v>25.599644999999999</v>
      </c>
      <c r="L8867">
        <v>25.11</v>
      </c>
      <c r="M8867">
        <v>25.11</v>
      </c>
      <c r="N8867">
        <v>45047</v>
      </c>
      <c r="O8867">
        <v>45047</v>
      </c>
      <c r="P8867">
        <v>123</v>
      </c>
      <c r="Q8867" t="str">
        <f t="shared" si="138"/>
        <v>121-150</v>
      </c>
    </row>
    <row r="8868" spans="1:17" x14ac:dyDescent="0.25">
      <c r="A8868" t="s">
        <v>4900</v>
      </c>
      <c r="B8868">
        <v>1398</v>
      </c>
      <c r="C8868" t="s">
        <v>3531</v>
      </c>
      <c r="D8868" t="s">
        <v>5092</v>
      </c>
      <c r="E8868">
        <v>62103</v>
      </c>
      <c r="F8868" t="s">
        <v>4908</v>
      </c>
      <c r="G8868" t="s">
        <v>4913</v>
      </c>
      <c r="H8868" t="s">
        <v>4912</v>
      </c>
      <c r="I8868">
        <v>45011</v>
      </c>
      <c r="J8868">
        <v>123.74</v>
      </c>
      <c r="K8868">
        <v>126.15293</v>
      </c>
      <c r="L8868">
        <v>123.74</v>
      </c>
      <c r="M8868">
        <v>123.74</v>
      </c>
      <c r="N8868">
        <v>45058</v>
      </c>
      <c r="O8868">
        <v>45058</v>
      </c>
      <c r="P8868">
        <v>112</v>
      </c>
      <c r="Q8868" t="str">
        <f t="shared" si="138"/>
        <v>91-120</v>
      </c>
    </row>
    <row r="8869" spans="1:17" x14ac:dyDescent="0.25">
      <c r="A8869" t="s">
        <v>4900</v>
      </c>
      <c r="B8869">
        <v>1018</v>
      </c>
      <c r="C8869" t="s">
        <v>5077</v>
      </c>
      <c r="D8869" t="s">
        <v>4908</v>
      </c>
      <c r="E8869">
        <v>62104</v>
      </c>
      <c r="F8869" t="s">
        <v>4908</v>
      </c>
      <c r="G8869" t="s">
        <v>4913</v>
      </c>
      <c r="H8869" t="s">
        <v>4912</v>
      </c>
      <c r="I8869">
        <v>45011</v>
      </c>
      <c r="J8869">
        <v>1082</v>
      </c>
      <c r="K8869">
        <v>1103.0989999999999</v>
      </c>
      <c r="L8869">
        <v>1082</v>
      </c>
      <c r="M8869">
        <v>180.33333500000001</v>
      </c>
      <c r="N8869">
        <v>45152</v>
      </c>
      <c r="P8869">
        <v>0</v>
      </c>
      <c r="Q8869" t="str">
        <f t="shared" si="138"/>
        <v>ACTIVE</v>
      </c>
    </row>
    <row r="8870" spans="1:17" x14ac:dyDescent="0.25">
      <c r="A8870" t="s">
        <v>4900</v>
      </c>
      <c r="B8870">
        <v>1018</v>
      </c>
      <c r="C8870" t="s">
        <v>5077</v>
      </c>
      <c r="D8870" t="s">
        <v>4908</v>
      </c>
      <c r="E8870">
        <v>62105</v>
      </c>
      <c r="F8870" t="s">
        <v>4908</v>
      </c>
      <c r="G8870" t="s">
        <v>4913</v>
      </c>
      <c r="H8870" t="s">
        <v>4912</v>
      </c>
      <c r="I8870">
        <v>45011</v>
      </c>
      <c r="J8870">
        <v>480.65</v>
      </c>
      <c r="K8870">
        <v>490.02267499999999</v>
      </c>
      <c r="L8870">
        <v>480.65</v>
      </c>
      <c r="M8870">
        <v>80.108332500000003</v>
      </c>
      <c r="N8870">
        <v>45152</v>
      </c>
      <c r="P8870">
        <v>0</v>
      </c>
      <c r="Q8870" t="str">
        <f t="shared" si="138"/>
        <v>ACTIVE</v>
      </c>
    </row>
    <row r="8871" spans="1:17" x14ac:dyDescent="0.25">
      <c r="A8871" t="s">
        <v>4900</v>
      </c>
      <c r="B8871">
        <v>1018</v>
      </c>
      <c r="C8871" t="s">
        <v>5077</v>
      </c>
      <c r="D8871" t="s">
        <v>4908</v>
      </c>
      <c r="E8871">
        <v>62106</v>
      </c>
      <c r="F8871" t="s">
        <v>4908</v>
      </c>
      <c r="G8871" t="s">
        <v>4913</v>
      </c>
      <c r="H8871" t="s">
        <v>4912</v>
      </c>
      <c r="I8871">
        <v>45011</v>
      </c>
      <c r="J8871">
        <v>1005</v>
      </c>
      <c r="K8871">
        <v>1024.5975000000001</v>
      </c>
      <c r="L8871">
        <v>1005</v>
      </c>
      <c r="M8871">
        <v>335</v>
      </c>
      <c r="N8871">
        <v>45152</v>
      </c>
      <c r="P8871">
        <v>0</v>
      </c>
      <c r="Q8871" t="str">
        <f t="shared" si="138"/>
        <v>ACTIVE</v>
      </c>
    </row>
    <row r="8872" spans="1:17" x14ac:dyDescent="0.25">
      <c r="A8872" t="s">
        <v>4900</v>
      </c>
      <c r="B8872">
        <v>1373</v>
      </c>
      <c r="C8872" t="s">
        <v>5238</v>
      </c>
      <c r="D8872" t="s">
        <v>4908</v>
      </c>
      <c r="E8872">
        <v>62109</v>
      </c>
      <c r="F8872" t="s">
        <v>4908</v>
      </c>
      <c r="G8872" t="s">
        <v>4913</v>
      </c>
      <c r="H8872" t="s">
        <v>4912</v>
      </c>
      <c r="I8872">
        <v>45011</v>
      </c>
      <c r="J8872">
        <v>1120</v>
      </c>
      <c r="K8872">
        <v>1141.8399999999999</v>
      </c>
      <c r="L8872">
        <v>1120</v>
      </c>
      <c r="M8872">
        <v>559.999999</v>
      </c>
      <c r="N8872">
        <v>45141</v>
      </c>
      <c r="P8872">
        <v>0</v>
      </c>
      <c r="Q8872" t="str">
        <f t="shared" si="138"/>
        <v>ACTIVE</v>
      </c>
    </row>
    <row r="8873" spans="1:17" x14ac:dyDescent="0.25">
      <c r="A8873" t="s">
        <v>4900</v>
      </c>
      <c r="B8873">
        <v>387</v>
      </c>
      <c r="C8873" t="s">
        <v>5168</v>
      </c>
      <c r="D8873" t="s">
        <v>4908</v>
      </c>
      <c r="E8873">
        <v>62113</v>
      </c>
      <c r="F8873" t="s">
        <v>4908</v>
      </c>
      <c r="G8873" t="s">
        <v>4913</v>
      </c>
      <c r="H8873" t="s">
        <v>4912</v>
      </c>
      <c r="I8873">
        <v>45012</v>
      </c>
      <c r="J8873">
        <v>53.05</v>
      </c>
      <c r="K8873">
        <v>54.084474999999998</v>
      </c>
      <c r="L8873">
        <v>53.05</v>
      </c>
      <c r="M8873">
        <v>8.8416674999999998</v>
      </c>
      <c r="N8873">
        <v>45159</v>
      </c>
      <c r="P8873">
        <v>0</v>
      </c>
      <c r="Q8873" t="str">
        <f t="shared" si="138"/>
        <v>ACTIVE</v>
      </c>
    </row>
    <row r="8874" spans="1:17" x14ac:dyDescent="0.25">
      <c r="A8874" t="s">
        <v>4900</v>
      </c>
      <c r="B8874">
        <v>1150</v>
      </c>
      <c r="C8874" t="s">
        <v>4929</v>
      </c>
      <c r="D8874" t="s">
        <v>4908</v>
      </c>
      <c r="E8874">
        <v>62115</v>
      </c>
      <c r="F8874" t="s">
        <v>4908</v>
      </c>
      <c r="G8874" t="s">
        <v>4944</v>
      </c>
      <c r="H8874" t="s">
        <v>4912</v>
      </c>
      <c r="I8874">
        <v>45012</v>
      </c>
      <c r="J8874">
        <v>1155</v>
      </c>
      <c r="K8874">
        <v>1177.5225</v>
      </c>
      <c r="L8874">
        <v>1155</v>
      </c>
      <c r="M8874">
        <v>192.5</v>
      </c>
      <c r="N8874">
        <v>45160</v>
      </c>
      <c r="P8874">
        <v>0</v>
      </c>
      <c r="Q8874" t="str">
        <f t="shared" si="138"/>
        <v>ACTIVE</v>
      </c>
    </row>
    <row r="8875" spans="1:17" x14ac:dyDescent="0.25">
      <c r="A8875" t="s">
        <v>4900</v>
      </c>
      <c r="B8875">
        <v>1377</v>
      </c>
      <c r="C8875" t="s">
        <v>5564</v>
      </c>
      <c r="D8875" t="s">
        <v>5092</v>
      </c>
      <c r="E8875">
        <v>62116</v>
      </c>
      <c r="F8875" t="s">
        <v>4908</v>
      </c>
      <c r="G8875" t="s">
        <v>4913</v>
      </c>
      <c r="H8875" t="s">
        <v>4912</v>
      </c>
      <c r="I8875">
        <v>45012</v>
      </c>
      <c r="J8875">
        <v>115.8</v>
      </c>
      <c r="K8875">
        <v>118.0581</v>
      </c>
      <c r="L8875">
        <v>115.8</v>
      </c>
      <c r="M8875">
        <v>115.8</v>
      </c>
      <c r="N8875">
        <v>45058</v>
      </c>
      <c r="O8875">
        <v>45058</v>
      </c>
      <c r="P8875">
        <v>112</v>
      </c>
      <c r="Q8875" t="str">
        <f t="shared" si="138"/>
        <v>91-120</v>
      </c>
    </row>
    <row r="8876" spans="1:17" x14ac:dyDescent="0.25">
      <c r="A8876" t="s">
        <v>4900</v>
      </c>
      <c r="B8876">
        <v>270</v>
      </c>
      <c r="C8876" t="s">
        <v>4958</v>
      </c>
      <c r="D8876" t="s">
        <v>4908</v>
      </c>
      <c r="E8876">
        <v>62119</v>
      </c>
      <c r="F8876" t="s">
        <v>4908</v>
      </c>
      <c r="G8876" t="s">
        <v>4913</v>
      </c>
      <c r="H8876" t="s">
        <v>4912</v>
      </c>
      <c r="I8876">
        <v>45012</v>
      </c>
      <c r="J8876">
        <v>8000</v>
      </c>
      <c r="K8876">
        <v>8156</v>
      </c>
      <c r="L8876">
        <v>8000</v>
      </c>
      <c r="M8876">
        <v>2666.6666679999998</v>
      </c>
      <c r="N8876">
        <v>45167</v>
      </c>
      <c r="P8876">
        <v>0</v>
      </c>
      <c r="Q8876" t="str">
        <f t="shared" si="138"/>
        <v>ACTIVE</v>
      </c>
    </row>
    <row r="8877" spans="1:17" x14ac:dyDescent="0.25">
      <c r="A8877" t="s">
        <v>4900</v>
      </c>
      <c r="B8877">
        <v>1304</v>
      </c>
      <c r="C8877" t="s">
        <v>5472</v>
      </c>
      <c r="D8877" t="s">
        <v>5092</v>
      </c>
      <c r="E8877">
        <v>62120</v>
      </c>
      <c r="F8877" t="s">
        <v>4908</v>
      </c>
      <c r="G8877" t="s">
        <v>4913</v>
      </c>
      <c r="H8877" t="s">
        <v>4912</v>
      </c>
      <c r="I8877">
        <v>45012</v>
      </c>
      <c r="J8877">
        <v>48.48</v>
      </c>
      <c r="K8877">
        <v>49.425359999999998</v>
      </c>
      <c r="L8877">
        <v>48.48</v>
      </c>
      <c r="M8877">
        <v>48.48</v>
      </c>
      <c r="P8877">
        <v>0</v>
      </c>
      <c r="Q8877" t="str">
        <f t="shared" si="138"/>
        <v>ACTIVE</v>
      </c>
    </row>
    <row r="8878" spans="1:17" x14ac:dyDescent="0.25">
      <c r="A8878" t="s">
        <v>4900</v>
      </c>
      <c r="B8878">
        <v>1403</v>
      </c>
      <c r="C8878" t="s">
        <v>5518</v>
      </c>
      <c r="D8878" t="s">
        <v>5092</v>
      </c>
      <c r="E8878">
        <v>62122</v>
      </c>
      <c r="F8878" t="s">
        <v>4908</v>
      </c>
      <c r="G8878" t="s">
        <v>4913</v>
      </c>
      <c r="H8878" t="s">
        <v>4912</v>
      </c>
      <c r="I8878">
        <v>45012</v>
      </c>
      <c r="J8878">
        <v>254.71</v>
      </c>
      <c r="K8878">
        <v>259.67684500000001</v>
      </c>
      <c r="L8878">
        <v>254.71</v>
      </c>
      <c r="M8878">
        <v>254.71</v>
      </c>
      <c r="N8878">
        <v>45082</v>
      </c>
      <c r="O8878">
        <v>45082</v>
      </c>
      <c r="P8878">
        <v>88</v>
      </c>
      <c r="Q8878" t="str">
        <f t="shared" si="138"/>
        <v>61-90</v>
      </c>
    </row>
    <row r="8879" spans="1:17" x14ac:dyDescent="0.25">
      <c r="A8879" t="s">
        <v>4900</v>
      </c>
      <c r="B8879">
        <v>1508</v>
      </c>
      <c r="C8879" t="s">
        <v>5535</v>
      </c>
      <c r="D8879" t="s">
        <v>5092</v>
      </c>
      <c r="E8879">
        <v>62123</v>
      </c>
      <c r="F8879" t="s">
        <v>4908</v>
      </c>
      <c r="G8879" t="s">
        <v>4944</v>
      </c>
      <c r="H8879" t="s">
        <v>4912</v>
      </c>
      <c r="I8879">
        <v>45012</v>
      </c>
      <c r="J8879">
        <v>2729.2</v>
      </c>
      <c r="K8879">
        <v>2782.4194000000002</v>
      </c>
      <c r="L8879">
        <v>2729.2</v>
      </c>
      <c r="M8879">
        <v>2519.2615380000002</v>
      </c>
      <c r="N8879">
        <v>45026</v>
      </c>
      <c r="P8879">
        <v>0</v>
      </c>
      <c r="Q8879" t="str">
        <f t="shared" si="138"/>
        <v>ACTIVE</v>
      </c>
    </row>
    <row r="8880" spans="1:17" x14ac:dyDescent="0.25">
      <c r="A8880" t="s">
        <v>4900</v>
      </c>
      <c r="B8880">
        <v>1304</v>
      </c>
      <c r="C8880" t="s">
        <v>5472</v>
      </c>
      <c r="D8880" t="s">
        <v>5092</v>
      </c>
      <c r="E8880">
        <v>62125</v>
      </c>
      <c r="F8880" t="s">
        <v>4908</v>
      </c>
      <c r="G8880" t="s">
        <v>4913</v>
      </c>
      <c r="H8880" t="s">
        <v>4912</v>
      </c>
      <c r="I8880">
        <v>45012</v>
      </c>
      <c r="J8880">
        <v>43.43</v>
      </c>
      <c r="K8880">
        <v>44.276885</v>
      </c>
      <c r="L8880">
        <v>43.43</v>
      </c>
      <c r="M8880">
        <v>43.43</v>
      </c>
      <c r="P8880">
        <v>0</v>
      </c>
      <c r="Q8880" t="str">
        <f t="shared" si="138"/>
        <v>ACTIVE</v>
      </c>
    </row>
    <row r="8881" spans="1:17" x14ac:dyDescent="0.25">
      <c r="A8881" t="s">
        <v>4900</v>
      </c>
      <c r="B8881">
        <v>1304</v>
      </c>
      <c r="C8881" t="s">
        <v>5472</v>
      </c>
      <c r="D8881" t="s">
        <v>5092</v>
      </c>
      <c r="E8881">
        <v>62132</v>
      </c>
      <c r="F8881" t="s">
        <v>4908</v>
      </c>
      <c r="G8881" t="s">
        <v>4913</v>
      </c>
      <c r="H8881" t="s">
        <v>4912</v>
      </c>
      <c r="I8881">
        <v>45012</v>
      </c>
      <c r="J8881">
        <v>8.9499999999999993</v>
      </c>
      <c r="K8881">
        <v>9.1245250000000002</v>
      </c>
      <c r="L8881">
        <v>8.9499999999999993</v>
      </c>
      <c r="M8881">
        <v>8.9499999999999993</v>
      </c>
      <c r="P8881">
        <v>0</v>
      </c>
      <c r="Q8881" t="str">
        <f t="shared" si="138"/>
        <v>ACTIVE</v>
      </c>
    </row>
    <row r="8882" spans="1:17" x14ac:dyDescent="0.25">
      <c r="A8882" t="s">
        <v>4900</v>
      </c>
      <c r="B8882">
        <v>1508</v>
      </c>
      <c r="C8882" t="s">
        <v>5535</v>
      </c>
      <c r="D8882" t="s">
        <v>5092</v>
      </c>
      <c r="E8882">
        <v>62133</v>
      </c>
      <c r="F8882" t="s">
        <v>4908</v>
      </c>
      <c r="G8882" t="s">
        <v>4944</v>
      </c>
      <c r="H8882" t="s">
        <v>4912</v>
      </c>
      <c r="I8882">
        <v>45012</v>
      </c>
      <c r="J8882">
        <v>2001.72</v>
      </c>
      <c r="K8882">
        <v>2040.7535399999999</v>
      </c>
      <c r="L8882">
        <v>2001.72</v>
      </c>
      <c r="M8882">
        <v>1847.741538</v>
      </c>
      <c r="N8882">
        <v>45026</v>
      </c>
      <c r="P8882">
        <v>0</v>
      </c>
      <c r="Q8882" t="str">
        <f t="shared" si="138"/>
        <v>ACTIVE</v>
      </c>
    </row>
    <row r="8883" spans="1:17" x14ac:dyDescent="0.25">
      <c r="A8883" t="s">
        <v>4900</v>
      </c>
      <c r="B8883">
        <v>1321</v>
      </c>
      <c r="C8883" t="s">
        <v>5577</v>
      </c>
      <c r="D8883" t="s">
        <v>5092</v>
      </c>
      <c r="E8883">
        <v>62136</v>
      </c>
      <c r="F8883" t="s">
        <v>4908</v>
      </c>
      <c r="G8883" t="s">
        <v>4913</v>
      </c>
      <c r="H8883" t="s">
        <v>4912</v>
      </c>
      <c r="I8883">
        <v>45012</v>
      </c>
      <c r="J8883">
        <v>59.06</v>
      </c>
      <c r="K8883">
        <v>60.211669999999998</v>
      </c>
      <c r="L8883">
        <v>59.06</v>
      </c>
      <c r="M8883">
        <v>59.06</v>
      </c>
      <c r="N8883">
        <v>45051</v>
      </c>
      <c r="O8883">
        <v>45051</v>
      </c>
      <c r="P8883">
        <v>119</v>
      </c>
      <c r="Q8883" t="str">
        <f t="shared" si="138"/>
        <v>91-120</v>
      </c>
    </row>
    <row r="8884" spans="1:17" x14ac:dyDescent="0.25">
      <c r="A8884" t="s">
        <v>4900</v>
      </c>
      <c r="B8884">
        <v>1361</v>
      </c>
      <c r="C8884" t="s">
        <v>1212</v>
      </c>
      <c r="D8884" t="s">
        <v>4908</v>
      </c>
      <c r="E8884">
        <v>62140</v>
      </c>
      <c r="F8884" t="s">
        <v>4908</v>
      </c>
      <c r="G8884" t="s">
        <v>4913</v>
      </c>
      <c r="H8884" t="s">
        <v>4912</v>
      </c>
      <c r="I8884">
        <v>45012</v>
      </c>
      <c r="J8884">
        <v>161.44</v>
      </c>
      <c r="K8884">
        <v>164.58807999999999</v>
      </c>
      <c r="L8884">
        <v>161.44</v>
      </c>
      <c r="M8884">
        <v>26.906665</v>
      </c>
      <c r="N8884">
        <v>45159</v>
      </c>
      <c r="P8884">
        <v>0</v>
      </c>
      <c r="Q8884" t="str">
        <f t="shared" si="138"/>
        <v>ACTIVE</v>
      </c>
    </row>
    <row r="8885" spans="1:17" x14ac:dyDescent="0.25">
      <c r="A8885" t="s">
        <v>4900</v>
      </c>
      <c r="B8885">
        <v>1396</v>
      </c>
      <c r="C8885" t="s">
        <v>5452</v>
      </c>
      <c r="D8885" t="s">
        <v>4908</v>
      </c>
      <c r="E8885">
        <v>62153</v>
      </c>
      <c r="F8885" t="s">
        <v>4908</v>
      </c>
      <c r="G8885" t="s">
        <v>4913</v>
      </c>
      <c r="H8885" t="s">
        <v>4912</v>
      </c>
      <c r="I8885">
        <v>45012</v>
      </c>
      <c r="J8885">
        <v>46.92</v>
      </c>
      <c r="K8885">
        <v>47.834940000000003</v>
      </c>
      <c r="L8885">
        <v>46.92</v>
      </c>
      <c r="M8885">
        <v>15.64</v>
      </c>
      <c r="N8885">
        <v>45170</v>
      </c>
      <c r="P8885">
        <v>0</v>
      </c>
      <c r="Q8885" t="str">
        <f t="shared" si="138"/>
        <v>ACTIVE</v>
      </c>
    </row>
    <row r="8886" spans="1:17" x14ac:dyDescent="0.25">
      <c r="A8886" t="s">
        <v>4900</v>
      </c>
      <c r="B8886">
        <v>818</v>
      </c>
      <c r="C8886" t="s">
        <v>1286</v>
      </c>
      <c r="D8886" t="s">
        <v>4908</v>
      </c>
      <c r="E8886">
        <v>62154</v>
      </c>
      <c r="F8886" t="s">
        <v>4908</v>
      </c>
      <c r="G8886" t="s">
        <v>4913</v>
      </c>
      <c r="H8886" t="s">
        <v>4912</v>
      </c>
      <c r="I8886">
        <v>45012</v>
      </c>
      <c r="J8886">
        <v>59.42</v>
      </c>
      <c r="K8886">
        <v>60.578690000000002</v>
      </c>
      <c r="L8886">
        <v>59.42</v>
      </c>
      <c r="M8886">
        <v>19.806667999999998</v>
      </c>
      <c r="N8886">
        <v>45152</v>
      </c>
      <c r="P8886">
        <v>0</v>
      </c>
      <c r="Q8886" t="str">
        <f t="shared" si="138"/>
        <v>ACTIVE</v>
      </c>
    </row>
    <row r="8887" spans="1:17" x14ac:dyDescent="0.25">
      <c r="A8887" t="s">
        <v>4900</v>
      </c>
      <c r="B8887">
        <v>1037</v>
      </c>
      <c r="C8887" t="s">
        <v>5300</v>
      </c>
      <c r="D8887" t="s">
        <v>4908</v>
      </c>
      <c r="E8887">
        <v>62157</v>
      </c>
      <c r="F8887" t="s">
        <v>4908</v>
      </c>
      <c r="G8887" t="s">
        <v>4913</v>
      </c>
      <c r="H8887" t="s">
        <v>4912</v>
      </c>
      <c r="I8887">
        <v>45012</v>
      </c>
      <c r="J8887">
        <v>1524.75</v>
      </c>
      <c r="K8887">
        <v>1554.4826250000001</v>
      </c>
      <c r="L8887">
        <v>1524.75</v>
      </c>
      <c r="M8887">
        <v>254.12499750000001</v>
      </c>
      <c r="N8887">
        <v>45166</v>
      </c>
      <c r="P8887">
        <v>0</v>
      </c>
      <c r="Q8887" t="str">
        <f t="shared" si="138"/>
        <v>ACTIVE</v>
      </c>
    </row>
    <row r="8888" spans="1:17" x14ac:dyDescent="0.25">
      <c r="A8888" t="s">
        <v>4900</v>
      </c>
      <c r="B8888">
        <v>1304</v>
      </c>
      <c r="C8888" t="s">
        <v>5472</v>
      </c>
      <c r="D8888" t="s">
        <v>5092</v>
      </c>
      <c r="E8888">
        <v>62162</v>
      </c>
      <c r="F8888" t="s">
        <v>4908</v>
      </c>
      <c r="G8888" t="s">
        <v>4913</v>
      </c>
      <c r="H8888" t="s">
        <v>4912</v>
      </c>
      <c r="I8888">
        <v>45012</v>
      </c>
      <c r="J8888">
        <v>53.86</v>
      </c>
      <c r="K8888">
        <v>54.910269999999997</v>
      </c>
      <c r="L8888">
        <v>53.86</v>
      </c>
      <c r="M8888">
        <v>53.86</v>
      </c>
      <c r="P8888">
        <v>0</v>
      </c>
      <c r="Q8888" t="str">
        <f t="shared" si="138"/>
        <v>ACTIVE</v>
      </c>
    </row>
    <row r="8889" spans="1:17" x14ac:dyDescent="0.25">
      <c r="A8889" t="s">
        <v>4900</v>
      </c>
      <c r="B8889">
        <v>1304</v>
      </c>
      <c r="C8889" t="s">
        <v>5472</v>
      </c>
      <c r="D8889" t="s">
        <v>5092</v>
      </c>
      <c r="E8889">
        <v>62163</v>
      </c>
      <c r="F8889" t="s">
        <v>4908</v>
      </c>
      <c r="G8889" t="s">
        <v>4913</v>
      </c>
      <c r="H8889" t="s">
        <v>4912</v>
      </c>
      <c r="I8889">
        <v>45012</v>
      </c>
      <c r="J8889">
        <v>40</v>
      </c>
      <c r="K8889">
        <v>40.78</v>
      </c>
      <c r="L8889">
        <v>40</v>
      </c>
      <c r="M8889">
        <v>40</v>
      </c>
      <c r="P8889">
        <v>0</v>
      </c>
      <c r="Q8889" t="str">
        <f t="shared" si="138"/>
        <v>ACTIVE</v>
      </c>
    </row>
    <row r="8890" spans="1:17" x14ac:dyDescent="0.25">
      <c r="A8890" t="s">
        <v>4900</v>
      </c>
      <c r="B8890">
        <v>514</v>
      </c>
      <c r="C8890" t="s">
        <v>5575</v>
      </c>
      <c r="D8890" t="s">
        <v>5092</v>
      </c>
      <c r="E8890">
        <v>62165</v>
      </c>
      <c r="F8890" t="s">
        <v>4908</v>
      </c>
      <c r="G8890" t="s">
        <v>4913</v>
      </c>
      <c r="H8890" t="s">
        <v>4912</v>
      </c>
      <c r="I8890">
        <v>45012</v>
      </c>
      <c r="J8890">
        <v>43.9</v>
      </c>
      <c r="K8890">
        <v>44.756050000000002</v>
      </c>
      <c r="L8890">
        <v>43.9</v>
      </c>
      <c r="M8890">
        <v>43.9</v>
      </c>
      <c r="P8890">
        <v>0</v>
      </c>
      <c r="Q8890" t="str">
        <f t="shared" si="138"/>
        <v>ACTIVE</v>
      </c>
    </row>
    <row r="8891" spans="1:17" x14ac:dyDescent="0.25">
      <c r="A8891" t="s">
        <v>4900</v>
      </c>
      <c r="B8891">
        <v>1240</v>
      </c>
      <c r="C8891" t="s">
        <v>5145</v>
      </c>
      <c r="D8891" t="s">
        <v>5092</v>
      </c>
      <c r="E8891">
        <v>62167</v>
      </c>
      <c r="F8891" t="s">
        <v>4908</v>
      </c>
      <c r="G8891" t="s">
        <v>4913</v>
      </c>
      <c r="H8891" t="s">
        <v>4912</v>
      </c>
      <c r="I8891">
        <v>45012</v>
      </c>
      <c r="J8891">
        <v>62</v>
      </c>
      <c r="K8891">
        <v>63.209000000000003</v>
      </c>
      <c r="L8891">
        <v>62</v>
      </c>
      <c r="M8891">
        <v>42.923076000000002</v>
      </c>
      <c r="N8891">
        <v>45135</v>
      </c>
      <c r="P8891">
        <v>0</v>
      </c>
      <c r="Q8891" t="str">
        <f t="shared" si="138"/>
        <v>ACTIVE</v>
      </c>
    </row>
    <row r="8892" spans="1:17" x14ac:dyDescent="0.25">
      <c r="A8892" t="s">
        <v>4900</v>
      </c>
      <c r="B8892">
        <v>1144</v>
      </c>
      <c r="C8892" t="s">
        <v>5398</v>
      </c>
      <c r="D8892" t="s">
        <v>4908</v>
      </c>
      <c r="E8892">
        <v>62168</v>
      </c>
      <c r="F8892" t="s">
        <v>4908</v>
      </c>
      <c r="G8892" t="s">
        <v>4913</v>
      </c>
      <c r="H8892" t="s">
        <v>4912</v>
      </c>
      <c r="I8892">
        <v>45012</v>
      </c>
      <c r="J8892">
        <v>15000</v>
      </c>
      <c r="K8892">
        <v>15292.5</v>
      </c>
      <c r="L8892">
        <v>15000</v>
      </c>
      <c r="M8892">
        <v>5000</v>
      </c>
      <c r="N8892">
        <v>45159</v>
      </c>
      <c r="P8892">
        <v>0</v>
      </c>
      <c r="Q8892" t="str">
        <f t="shared" si="138"/>
        <v>ACTIVE</v>
      </c>
    </row>
    <row r="8893" spans="1:17" x14ac:dyDescent="0.25">
      <c r="A8893" t="s">
        <v>4900</v>
      </c>
      <c r="B8893">
        <v>1437</v>
      </c>
      <c r="C8893" t="s">
        <v>5435</v>
      </c>
      <c r="D8893" t="s">
        <v>5092</v>
      </c>
      <c r="E8893">
        <v>62169</v>
      </c>
      <c r="F8893" t="s">
        <v>4908</v>
      </c>
      <c r="G8893" t="s">
        <v>4944</v>
      </c>
      <c r="H8893" t="s">
        <v>4912</v>
      </c>
      <c r="I8893">
        <v>45012</v>
      </c>
      <c r="J8893">
        <v>3812.33</v>
      </c>
      <c r="K8893">
        <v>3886.670435</v>
      </c>
      <c r="L8893">
        <v>3812.33</v>
      </c>
      <c r="M8893">
        <v>2541.5533329999998</v>
      </c>
      <c r="N8893">
        <v>45105</v>
      </c>
      <c r="P8893">
        <v>0</v>
      </c>
      <c r="Q8893" t="str">
        <f t="shared" si="138"/>
        <v>ACTIVE</v>
      </c>
    </row>
    <row r="8894" spans="1:17" x14ac:dyDescent="0.25">
      <c r="A8894" t="s">
        <v>4900</v>
      </c>
      <c r="B8894">
        <v>1404</v>
      </c>
      <c r="C8894" t="s">
        <v>5554</v>
      </c>
      <c r="D8894" t="s">
        <v>5092</v>
      </c>
      <c r="E8894">
        <v>62170</v>
      </c>
      <c r="F8894" t="s">
        <v>4908</v>
      </c>
      <c r="G8894" t="s">
        <v>4913</v>
      </c>
      <c r="H8894" t="s">
        <v>4912</v>
      </c>
      <c r="I8894">
        <v>45012</v>
      </c>
      <c r="J8894">
        <v>20.45</v>
      </c>
      <c r="K8894">
        <v>20.848775</v>
      </c>
      <c r="L8894">
        <v>20.45</v>
      </c>
      <c r="M8894">
        <v>20.45</v>
      </c>
      <c r="N8894">
        <v>45038</v>
      </c>
      <c r="O8894">
        <v>45038</v>
      </c>
      <c r="P8894">
        <v>132</v>
      </c>
      <c r="Q8894" t="str">
        <f t="shared" si="138"/>
        <v>121-150</v>
      </c>
    </row>
    <row r="8895" spans="1:17" x14ac:dyDescent="0.25">
      <c r="A8895" t="s">
        <v>4900</v>
      </c>
      <c r="B8895">
        <v>1404</v>
      </c>
      <c r="C8895" t="s">
        <v>5554</v>
      </c>
      <c r="D8895" t="s">
        <v>5092</v>
      </c>
      <c r="E8895">
        <v>62173</v>
      </c>
      <c r="F8895" t="s">
        <v>4908</v>
      </c>
      <c r="G8895" t="s">
        <v>4913</v>
      </c>
      <c r="H8895" t="s">
        <v>4912</v>
      </c>
      <c r="I8895">
        <v>45012</v>
      </c>
      <c r="J8895">
        <v>7.1</v>
      </c>
      <c r="K8895">
        <v>7.2384500000000003</v>
      </c>
      <c r="L8895">
        <v>7.1</v>
      </c>
      <c r="M8895">
        <v>7.1</v>
      </c>
      <c r="N8895">
        <v>45038</v>
      </c>
      <c r="O8895">
        <v>45038</v>
      </c>
      <c r="P8895">
        <v>132</v>
      </c>
      <c r="Q8895" t="str">
        <f t="shared" si="138"/>
        <v>121-150</v>
      </c>
    </row>
    <row r="8896" spans="1:17" x14ac:dyDescent="0.25">
      <c r="A8896" t="s">
        <v>4900</v>
      </c>
      <c r="B8896">
        <v>951</v>
      </c>
      <c r="C8896" t="s">
        <v>5572</v>
      </c>
      <c r="D8896" t="s">
        <v>5092</v>
      </c>
      <c r="E8896">
        <v>62179</v>
      </c>
      <c r="F8896" t="s">
        <v>4908</v>
      </c>
      <c r="G8896" t="s">
        <v>4913</v>
      </c>
      <c r="H8896" t="s">
        <v>4912</v>
      </c>
      <c r="I8896">
        <v>45012</v>
      </c>
      <c r="J8896">
        <v>808</v>
      </c>
      <c r="K8896">
        <v>823.75599999999997</v>
      </c>
      <c r="L8896">
        <v>808</v>
      </c>
      <c r="M8896">
        <v>808</v>
      </c>
      <c r="N8896">
        <v>45051</v>
      </c>
      <c r="O8896">
        <v>45051</v>
      </c>
      <c r="P8896">
        <v>119</v>
      </c>
      <c r="Q8896" t="str">
        <f t="shared" si="138"/>
        <v>91-120</v>
      </c>
    </row>
    <row r="8897" spans="1:17" x14ac:dyDescent="0.25">
      <c r="A8897" t="s">
        <v>4900</v>
      </c>
      <c r="B8897">
        <v>1389</v>
      </c>
      <c r="C8897" t="s">
        <v>5471</v>
      </c>
      <c r="D8897" t="s">
        <v>5092</v>
      </c>
      <c r="E8897">
        <v>62181</v>
      </c>
      <c r="F8897" t="s">
        <v>4908</v>
      </c>
      <c r="G8897" t="s">
        <v>4913</v>
      </c>
      <c r="H8897" t="s">
        <v>4912</v>
      </c>
      <c r="I8897">
        <v>45012</v>
      </c>
      <c r="J8897">
        <v>318.61</v>
      </c>
      <c r="K8897">
        <v>324.82289500000002</v>
      </c>
      <c r="L8897">
        <v>318.61</v>
      </c>
      <c r="M8897">
        <v>294.10153800000001</v>
      </c>
      <c r="N8897">
        <v>45097</v>
      </c>
      <c r="O8897">
        <v>45097</v>
      </c>
      <c r="P8897">
        <v>73</v>
      </c>
      <c r="Q8897" t="str">
        <f t="shared" si="138"/>
        <v>61-90</v>
      </c>
    </row>
    <row r="8898" spans="1:17" x14ac:dyDescent="0.25">
      <c r="A8898" t="s">
        <v>4900</v>
      </c>
      <c r="B8898">
        <v>1304</v>
      </c>
      <c r="C8898" t="s">
        <v>5472</v>
      </c>
      <c r="D8898" t="s">
        <v>5092</v>
      </c>
      <c r="E8898">
        <v>62189</v>
      </c>
      <c r="F8898" t="s">
        <v>4908</v>
      </c>
      <c r="G8898" t="s">
        <v>4913</v>
      </c>
      <c r="H8898" t="s">
        <v>4912</v>
      </c>
      <c r="I8898">
        <v>45012</v>
      </c>
      <c r="J8898">
        <v>33.5</v>
      </c>
      <c r="K8898">
        <v>34.15325</v>
      </c>
      <c r="L8898">
        <v>33.5</v>
      </c>
      <c r="M8898">
        <v>33.5</v>
      </c>
      <c r="P8898">
        <v>0</v>
      </c>
      <c r="Q8898" t="str">
        <f t="shared" ref="Q8898:Q8961" si="139">IF(P8898=0,"ACTIVE",IF(P8898&lt;=30,"1-30",IF(AND(P8898&gt;30,P8898&lt;=60),"31-60",IF(AND(P8898&gt;60,P8898&lt;=90),"61-90",IF(AND(P8898&gt;90,P8898&lt;=120),"91-120",IF(AND(P8898&gt;120,P8898&lt;=150),"121-150",IF(AND(P8898&gt;150,P8898&lt;=180),"151-180","180+")))))))</f>
        <v>ACTIVE</v>
      </c>
    </row>
    <row r="8899" spans="1:17" x14ac:dyDescent="0.25">
      <c r="A8899" t="s">
        <v>4900</v>
      </c>
      <c r="B8899">
        <v>1361</v>
      </c>
      <c r="C8899" t="s">
        <v>1212</v>
      </c>
      <c r="D8899" t="s">
        <v>4908</v>
      </c>
      <c r="E8899">
        <v>62190</v>
      </c>
      <c r="F8899" t="s">
        <v>4908</v>
      </c>
      <c r="G8899" t="s">
        <v>4913</v>
      </c>
      <c r="H8899" t="s">
        <v>4912</v>
      </c>
      <c r="I8899">
        <v>45012</v>
      </c>
      <c r="J8899">
        <v>164.85</v>
      </c>
      <c r="K8899">
        <v>168.06457499999999</v>
      </c>
      <c r="L8899">
        <v>164.85</v>
      </c>
      <c r="M8899">
        <v>27.474997500000001</v>
      </c>
      <c r="N8899">
        <v>45159</v>
      </c>
      <c r="P8899">
        <v>0</v>
      </c>
      <c r="Q8899" t="str">
        <f t="shared" si="139"/>
        <v>ACTIVE</v>
      </c>
    </row>
    <row r="8900" spans="1:17" x14ac:dyDescent="0.25">
      <c r="A8900" t="s">
        <v>4900</v>
      </c>
      <c r="B8900">
        <v>1017</v>
      </c>
      <c r="C8900" t="s">
        <v>310</v>
      </c>
      <c r="D8900" t="s">
        <v>5092</v>
      </c>
      <c r="E8900">
        <v>62195</v>
      </c>
      <c r="F8900" t="s">
        <v>4908</v>
      </c>
      <c r="G8900" t="s">
        <v>4913</v>
      </c>
      <c r="H8900" t="s">
        <v>4912</v>
      </c>
      <c r="I8900">
        <v>45012</v>
      </c>
      <c r="J8900">
        <v>95.31</v>
      </c>
      <c r="K8900">
        <v>97.168544999999995</v>
      </c>
      <c r="L8900">
        <v>95.31</v>
      </c>
      <c r="M8900">
        <v>95.31</v>
      </c>
      <c r="N8900">
        <v>45044</v>
      </c>
      <c r="O8900">
        <v>45044</v>
      </c>
      <c r="P8900">
        <v>126</v>
      </c>
      <c r="Q8900" t="str">
        <f t="shared" si="139"/>
        <v>121-150</v>
      </c>
    </row>
    <row r="8901" spans="1:17" x14ac:dyDescent="0.25">
      <c r="A8901" t="s">
        <v>4900</v>
      </c>
      <c r="B8901">
        <v>1017</v>
      </c>
      <c r="C8901" t="s">
        <v>310</v>
      </c>
      <c r="D8901" t="s">
        <v>5092</v>
      </c>
      <c r="E8901">
        <v>62196</v>
      </c>
      <c r="F8901" t="s">
        <v>4908</v>
      </c>
      <c r="G8901" t="s">
        <v>4913</v>
      </c>
      <c r="H8901" t="s">
        <v>4912</v>
      </c>
      <c r="I8901">
        <v>45012</v>
      </c>
      <c r="J8901">
        <v>670.35</v>
      </c>
      <c r="K8901">
        <v>683.42182500000001</v>
      </c>
      <c r="L8901">
        <v>670.35</v>
      </c>
      <c r="M8901">
        <v>670.35</v>
      </c>
      <c r="N8901">
        <v>45044</v>
      </c>
      <c r="O8901">
        <v>45044</v>
      </c>
      <c r="P8901">
        <v>126</v>
      </c>
      <c r="Q8901" t="str">
        <f t="shared" si="139"/>
        <v>121-150</v>
      </c>
    </row>
    <row r="8902" spans="1:17" x14ac:dyDescent="0.25">
      <c r="A8902" t="s">
        <v>4900</v>
      </c>
      <c r="B8902">
        <v>1017</v>
      </c>
      <c r="C8902" t="s">
        <v>310</v>
      </c>
      <c r="D8902" t="s">
        <v>5092</v>
      </c>
      <c r="E8902">
        <v>62197</v>
      </c>
      <c r="F8902" t="s">
        <v>4908</v>
      </c>
      <c r="G8902" t="s">
        <v>4913</v>
      </c>
      <c r="H8902" t="s">
        <v>4912</v>
      </c>
      <c r="I8902">
        <v>45012</v>
      </c>
      <c r="J8902">
        <v>124.66</v>
      </c>
      <c r="K8902">
        <v>127.09087</v>
      </c>
      <c r="L8902">
        <v>124.66</v>
      </c>
      <c r="M8902">
        <v>124.66</v>
      </c>
      <c r="N8902">
        <v>45044</v>
      </c>
      <c r="O8902">
        <v>45044</v>
      </c>
      <c r="P8902">
        <v>126</v>
      </c>
      <c r="Q8902" t="str">
        <f t="shared" si="139"/>
        <v>121-150</v>
      </c>
    </row>
    <row r="8903" spans="1:17" x14ac:dyDescent="0.25">
      <c r="A8903" t="s">
        <v>4900</v>
      </c>
      <c r="B8903">
        <v>1017</v>
      </c>
      <c r="C8903" t="s">
        <v>310</v>
      </c>
      <c r="D8903" t="s">
        <v>5092</v>
      </c>
      <c r="E8903">
        <v>62198</v>
      </c>
      <c r="F8903" t="s">
        <v>4908</v>
      </c>
      <c r="G8903" t="s">
        <v>4913</v>
      </c>
      <c r="H8903" t="s">
        <v>4912</v>
      </c>
      <c r="I8903">
        <v>45012</v>
      </c>
      <c r="J8903">
        <v>102.14</v>
      </c>
      <c r="K8903">
        <v>104.13173</v>
      </c>
      <c r="L8903">
        <v>102.14</v>
      </c>
      <c r="M8903">
        <v>102.14</v>
      </c>
      <c r="N8903">
        <v>45044</v>
      </c>
      <c r="O8903">
        <v>45044</v>
      </c>
      <c r="P8903">
        <v>126</v>
      </c>
      <c r="Q8903" t="str">
        <f t="shared" si="139"/>
        <v>121-150</v>
      </c>
    </row>
    <row r="8904" spans="1:17" x14ac:dyDescent="0.25">
      <c r="A8904" t="s">
        <v>4900</v>
      </c>
      <c r="B8904">
        <v>1371</v>
      </c>
      <c r="C8904" t="s">
        <v>4985</v>
      </c>
      <c r="D8904" t="s">
        <v>4908</v>
      </c>
      <c r="E8904">
        <v>62203</v>
      </c>
      <c r="F8904" t="s">
        <v>4908</v>
      </c>
      <c r="G8904" t="s">
        <v>4944</v>
      </c>
      <c r="H8904" t="s">
        <v>4912</v>
      </c>
      <c r="I8904">
        <v>45012</v>
      </c>
      <c r="J8904">
        <v>5500</v>
      </c>
      <c r="K8904">
        <v>5607.25</v>
      </c>
      <c r="L8904">
        <v>5500</v>
      </c>
      <c r="M8904">
        <v>916.66666499999997</v>
      </c>
      <c r="N8904">
        <v>45166</v>
      </c>
      <c r="P8904">
        <v>0</v>
      </c>
      <c r="Q8904" t="str">
        <f t="shared" si="139"/>
        <v>ACTIVE</v>
      </c>
    </row>
    <row r="8905" spans="1:17" x14ac:dyDescent="0.25">
      <c r="A8905" t="s">
        <v>4900</v>
      </c>
      <c r="B8905">
        <v>1304</v>
      </c>
      <c r="C8905" t="s">
        <v>5472</v>
      </c>
      <c r="D8905" t="s">
        <v>5092</v>
      </c>
      <c r="E8905">
        <v>62207</v>
      </c>
      <c r="F8905" t="s">
        <v>4908</v>
      </c>
      <c r="G8905" t="s">
        <v>4913</v>
      </c>
      <c r="H8905" t="s">
        <v>4912</v>
      </c>
      <c r="I8905">
        <v>45012</v>
      </c>
      <c r="J8905">
        <v>4.54</v>
      </c>
      <c r="K8905">
        <v>4.6285299999999996</v>
      </c>
      <c r="L8905">
        <v>4.54</v>
      </c>
      <c r="M8905">
        <v>4.54</v>
      </c>
      <c r="P8905">
        <v>0</v>
      </c>
      <c r="Q8905" t="str">
        <f t="shared" si="139"/>
        <v>ACTIVE</v>
      </c>
    </row>
    <row r="8906" spans="1:17" x14ac:dyDescent="0.25">
      <c r="A8906" t="s">
        <v>4900</v>
      </c>
      <c r="B8906">
        <v>1026</v>
      </c>
      <c r="C8906" t="s">
        <v>5010</v>
      </c>
      <c r="D8906" t="s">
        <v>4908</v>
      </c>
      <c r="E8906">
        <v>62208</v>
      </c>
      <c r="F8906" t="s">
        <v>4908</v>
      </c>
      <c r="G8906" t="s">
        <v>4913</v>
      </c>
      <c r="H8906" t="s">
        <v>4912</v>
      </c>
      <c r="I8906">
        <v>45012</v>
      </c>
      <c r="J8906">
        <v>907.88</v>
      </c>
      <c r="K8906">
        <v>925.58366000000001</v>
      </c>
      <c r="L8906">
        <v>907.88</v>
      </c>
      <c r="M8906">
        <v>151.313335</v>
      </c>
      <c r="N8906">
        <v>45147</v>
      </c>
      <c r="P8906">
        <v>0</v>
      </c>
      <c r="Q8906" t="str">
        <f t="shared" si="139"/>
        <v>ACTIVE</v>
      </c>
    </row>
    <row r="8907" spans="1:17" x14ac:dyDescent="0.25">
      <c r="A8907" t="s">
        <v>4900</v>
      </c>
      <c r="B8907">
        <v>1404</v>
      </c>
      <c r="C8907" t="s">
        <v>5554</v>
      </c>
      <c r="D8907" t="s">
        <v>5092</v>
      </c>
      <c r="E8907">
        <v>62209</v>
      </c>
      <c r="F8907" t="s">
        <v>4908</v>
      </c>
      <c r="G8907" t="s">
        <v>4913</v>
      </c>
      <c r="H8907" t="s">
        <v>4912</v>
      </c>
      <c r="I8907">
        <v>45012</v>
      </c>
      <c r="J8907">
        <v>33.54</v>
      </c>
      <c r="K8907">
        <v>34.194029999999998</v>
      </c>
      <c r="L8907">
        <v>33.54</v>
      </c>
      <c r="M8907">
        <v>33.54</v>
      </c>
      <c r="N8907">
        <v>45038</v>
      </c>
      <c r="O8907">
        <v>45038</v>
      </c>
      <c r="P8907">
        <v>132</v>
      </c>
      <c r="Q8907" t="str">
        <f t="shared" si="139"/>
        <v>121-150</v>
      </c>
    </row>
    <row r="8908" spans="1:17" x14ac:dyDescent="0.25">
      <c r="A8908" t="s">
        <v>4900</v>
      </c>
      <c r="B8908">
        <v>1346</v>
      </c>
      <c r="C8908" t="s">
        <v>5429</v>
      </c>
      <c r="D8908" t="s">
        <v>4908</v>
      </c>
      <c r="E8908">
        <v>62212</v>
      </c>
      <c r="F8908" t="s">
        <v>4908</v>
      </c>
      <c r="G8908" t="s">
        <v>4913</v>
      </c>
      <c r="H8908" t="s">
        <v>4912</v>
      </c>
      <c r="I8908">
        <v>45012</v>
      </c>
      <c r="J8908">
        <v>1000</v>
      </c>
      <c r="K8908">
        <v>1019.5</v>
      </c>
      <c r="L8908">
        <v>1000</v>
      </c>
      <c r="M8908">
        <v>1000</v>
      </c>
      <c r="P8908">
        <v>0</v>
      </c>
      <c r="Q8908" t="str">
        <f t="shared" si="139"/>
        <v>ACTIVE</v>
      </c>
    </row>
    <row r="8909" spans="1:17" x14ac:dyDescent="0.25">
      <c r="A8909" t="s">
        <v>4900</v>
      </c>
      <c r="B8909">
        <v>1398</v>
      </c>
      <c r="C8909" t="s">
        <v>3531</v>
      </c>
      <c r="D8909" t="s">
        <v>5092</v>
      </c>
      <c r="E8909">
        <v>62216</v>
      </c>
      <c r="F8909" t="s">
        <v>4908</v>
      </c>
      <c r="G8909" t="s">
        <v>4913</v>
      </c>
      <c r="H8909" t="s">
        <v>4912</v>
      </c>
      <c r="I8909">
        <v>45012</v>
      </c>
      <c r="J8909">
        <v>299</v>
      </c>
      <c r="K8909">
        <v>304.83049999999997</v>
      </c>
      <c r="L8909">
        <v>299</v>
      </c>
      <c r="M8909">
        <v>299</v>
      </c>
      <c r="N8909">
        <v>45058</v>
      </c>
      <c r="O8909">
        <v>45058</v>
      </c>
      <c r="P8909">
        <v>112</v>
      </c>
      <c r="Q8909" t="str">
        <f t="shared" si="139"/>
        <v>91-120</v>
      </c>
    </row>
    <row r="8910" spans="1:17" x14ac:dyDescent="0.25">
      <c r="A8910" t="s">
        <v>4900</v>
      </c>
      <c r="B8910">
        <v>1304</v>
      </c>
      <c r="C8910" t="s">
        <v>5472</v>
      </c>
      <c r="D8910" t="s">
        <v>5092</v>
      </c>
      <c r="E8910">
        <v>62218</v>
      </c>
      <c r="F8910" t="s">
        <v>4908</v>
      </c>
      <c r="G8910" t="s">
        <v>4913</v>
      </c>
      <c r="H8910" t="s">
        <v>4912</v>
      </c>
      <c r="I8910">
        <v>45012</v>
      </c>
      <c r="J8910">
        <v>4.55</v>
      </c>
      <c r="K8910">
        <v>4.638725</v>
      </c>
      <c r="L8910">
        <v>4.55</v>
      </c>
      <c r="M8910">
        <v>4.55</v>
      </c>
      <c r="P8910">
        <v>0</v>
      </c>
      <c r="Q8910" t="str">
        <f t="shared" si="139"/>
        <v>ACTIVE</v>
      </c>
    </row>
    <row r="8911" spans="1:17" x14ac:dyDescent="0.25">
      <c r="A8911" t="s">
        <v>4900</v>
      </c>
      <c r="B8911">
        <v>1146</v>
      </c>
      <c r="C8911" t="s">
        <v>5128</v>
      </c>
      <c r="D8911" t="s">
        <v>4908</v>
      </c>
      <c r="E8911">
        <v>62222</v>
      </c>
      <c r="F8911" t="s">
        <v>4908</v>
      </c>
      <c r="G8911" t="s">
        <v>4913</v>
      </c>
      <c r="H8911" t="s">
        <v>4912</v>
      </c>
      <c r="I8911">
        <v>45012</v>
      </c>
      <c r="J8911">
        <v>161.69</v>
      </c>
      <c r="K8911">
        <v>164.84295499999999</v>
      </c>
      <c r="L8911">
        <v>161.69</v>
      </c>
      <c r="M8911">
        <v>80.8449995</v>
      </c>
      <c r="N8911">
        <v>45154</v>
      </c>
      <c r="P8911">
        <v>0</v>
      </c>
      <c r="Q8911" t="str">
        <f t="shared" si="139"/>
        <v>ACTIVE</v>
      </c>
    </row>
    <row r="8912" spans="1:17" x14ac:dyDescent="0.25">
      <c r="A8912" t="s">
        <v>4900</v>
      </c>
      <c r="B8912">
        <v>514</v>
      </c>
      <c r="C8912" t="s">
        <v>5575</v>
      </c>
      <c r="D8912" t="s">
        <v>5092</v>
      </c>
      <c r="E8912">
        <v>62224</v>
      </c>
      <c r="F8912" t="s">
        <v>4908</v>
      </c>
      <c r="G8912" t="s">
        <v>4913</v>
      </c>
      <c r="H8912" t="s">
        <v>4912</v>
      </c>
      <c r="I8912">
        <v>45012</v>
      </c>
      <c r="J8912">
        <v>55.42</v>
      </c>
      <c r="K8912">
        <v>56.500689999999999</v>
      </c>
      <c r="L8912">
        <v>55.42</v>
      </c>
      <c r="M8912">
        <v>55.42</v>
      </c>
      <c r="P8912">
        <v>0</v>
      </c>
      <c r="Q8912" t="str">
        <f t="shared" si="139"/>
        <v>ACTIVE</v>
      </c>
    </row>
    <row r="8913" spans="1:17" x14ac:dyDescent="0.25">
      <c r="A8913" t="s">
        <v>4900</v>
      </c>
      <c r="B8913">
        <v>331</v>
      </c>
      <c r="C8913" t="s">
        <v>5034</v>
      </c>
      <c r="D8913" t="s">
        <v>4908</v>
      </c>
      <c r="E8913">
        <v>62227</v>
      </c>
      <c r="F8913" t="s">
        <v>4908</v>
      </c>
      <c r="G8913" t="s">
        <v>4913</v>
      </c>
      <c r="H8913" t="s">
        <v>4912</v>
      </c>
      <c r="I8913">
        <v>45012</v>
      </c>
      <c r="J8913">
        <v>1695</v>
      </c>
      <c r="K8913">
        <v>1728.0525</v>
      </c>
      <c r="L8913">
        <v>1695</v>
      </c>
      <c r="M8913">
        <v>565</v>
      </c>
      <c r="N8913">
        <v>45152</v>
      </c>
      <c r="P8913">
        <v>0</v>
      </c>
      <c r="Q8913" t="str">
        <f t="shared" si="139"/>
        <v>ACTIVE</v>
      </c>
    </row>
    <row r="8914" spans="1:17" x14ac:dyDescent="0.25">
      <c r="A8914" t="s">
        <v>4900</v>
      </c>
      <c r="B8914">
        <v>1026</v>
      </c>
      <c r="C8914" t="s">
        <v>5010</v>
      </c>
      <c r="D8914" t="s">
        <v>4908</v>
      </c>
      <c r="E8914">
        <v>62229</v>
      </c>
      <c r="F8914" t="s">
        <v>4908</v>
      </c>
      <c r="G8914" t="s">
        <v>4913</v>
      </c>
      <c r="H8914" t="s">
        <v>4912</v>
      </c>
      <c r="I8914">
        <v>45012</v>
      </c>
      <c r="J8914">
        <v>2905.86</v>
      </c>
      <c r="K8914">
        <v>2962.5242699999999</v>
      </c>
      <c r="L8914">
        <v>2905.86</v>
      </c>
      <c r="M8914">
        <v>484.31</v>
      </c>
      <c r="N8914">
        <v>45147</v>
      </c>
      <c r="P8914">
        <v>0</v>
      </c>
      <c r="Q8914" t="str">
        <f t="shared" si="139"/>
        <v>ACTIVE</v>
      </c>
    </row>
    <row r="8915" spans="1:17" x14ac:dyDescent="0.25">
      <c r="A8915" t="s">
        <v>4900</v>
      </c>
      <c r="B8915">
        <v>1343</v>
      </c>
      <c r="C8915" t="s">
        <v>5258</v>
      </c>
      <c r="D8915" t="s">
        <v>4908</v>
      </c>
      <c r="E8915">
        <v>62232</v>
      </c>
      <c r="F8915" t="s">
        <v>5087</v>
      </c>
      <c r="G8915" t="s">
        <v>4913</v>
      </c>
      <c r="H8915" t="s">
        <v>4912</v>
      </c>
      <c r="I8915">
        <v>45012</v>
      </c>
      <c r="J8915">
        <v>265.95999999999998</v>
      </c>
      <c r="K8915">
        <v>271.14622000000003</v>
      </c>
      <c r="L8915">
        <v>265.95999999999998</v>
      </c>
      <c r="M8915">
        <v>61.37538</v>
      </c>
      <c r="N8915">
        <v>45167</v>
      </c>
      <c r="O8915">
        <v>45167</v>
      </c>
      <c r="P8915">
        <v>3</v>
      </c>
      <c r="Q8915" t="str">
        <f t="shared" si="139"/>
        <v>1-30</v>
      </c>
    </row>
    <row r="8916" spans="1:17" x14ac:dyDescent="0.25">
      <c r="A8916" t="s">
        <v>4900</v>
      </c>
      <c r="B8916">
        <v>1404</v>
      </c>
      <c r="C8916" t="s">
        <v>5554</v>
      </c>
      <c r="D8916" t="s">
        <v>5092</v>
      </c>
      <c r="E8916">
        <v>62235</v>
      </c>
      <c r="F8916" t="s">
        <v>4908</v>
      </c>
      <c r="G8916" t="s">
        <v>4913</v>
      </c>
      <c r="H8916" t="s">
        <v>4912</v>
      </c>
      <c r="I8916">
        <v>45012</v>
      </c>
      <c r="J8916">
        <v>9.5</v>
      </c>
      <c r="K8916">
        <v>9.6852499999999999</v>
      </c>
      <c r="L8916">
        <v>9.5</v>
      </c>
      <c r="M8916">
        <v>9.5</v>
      </c>
      <c r="N8916">
        <v>45038</v>
      </c>
      <c r="O8916">
        <v>45038</v>
      </c>
      <c r="P8916">
        <v>132</v>
      </c>
      <c r="Q8916" t="str">
        <f t="shared" si="139"/>
        <v>121-150</v>
      </c>
    </row>
    <row r="8917" spans="1:17" x14ac:dyDescent="0.25">
      <c r="A8917" t="s">
        <v>4900</v>
      </c>
      <c r="B8917">
        <v>1240</v>
      </c>
      <c r="C8917" t="s">
        <v>5145</v>
      </c>
      <c r="D8917" t="s">
        <v>5092</v>
      </c>
      <c r="E8917">
        <v>62242</v>
      </c>
      <c r="F8917" t="s">
        <v>4908</v>
      </c>
      <c r="G8917" t="s">
        <v>4913</v>
      </c>
      <c r="H8917" t="s">
        <v>4912</v>
      </c>
      <c r="I8917">
        <v>45012</v>
      </c>
      <c r="J8917">
        <v>90</v>
      </c>
      <c r="K8917">
        <v>91.754999999999995</v>
      </c>
      <c r="L8917">
        <v>90</v>
      </c>
      <c r="M8917">
        <v>55.384614999999997</v>
      </c>
      <c r="N8917">
        <v>45135</v>
      </c>
      <c r="P8917">
        <v>0</v>
      </c>
      <c r="Q8917" t="str">
        <f t="shared" si="139"/>
        <v>ACTIVE</v>
      </c>
    </row>
    <row r="8918" spans="1:17" x14ac:dyDescent="0.25">
      <c r="A8918" t="s">
        <v>4900</v>
      </c>
      <c r="B8918">
        <v>1490</v>
      </c>
      <c r="C8918" t="s">
        <v>5401</v>
      </c>
      <c r="D8918" t="s">
        <v>5092</v>
      </c>
      <c r="E8918">
        <v>62243</v>
      </c>
      <c r="F8918" t="s">
        <v>4908</v>
      </c>
      <c r="G8918" t="s">
        <v>4913</v>
      </c>
      <c r="H8918" t="s">
        <v>4912</v>
      </c>
      <c r="I8918">
        <v>45012</v>
      </c>
      <c r="J8918">
        <v>230</v>
      </c>
      <c r="K8918">
        <v>234.48500000000001</v>
      </c>
      <c r="L8918">
        <v>230</v>
      </c>
      <c r="M8918">
        <v>76.666666000000006</v>
      </c>
      <c r="N8918">
        <v>45163</v>
      </c>
      <c r="O8918">
        <v>45163</v>
      </c>
      <c r="P8918">
        <v>7</v>
      </c>
      <c r="Q8918" t="str">
        <f t="shared" si="139"/>
        <v>1-30</v>
      </c>
    </row>
    <row r="8919" spans="1:17" x14ac:dyDescent="0.25">
      <c r="A8919" t="s">
        <v>4900</v>
      </c>
      <c r="B8919">
        <v>1480</v>
      </c>
      <c r="C8919" t="s">
        <v>5425</v>
      </c>
      <c r="D8919" t="s">
        <v>5092</v>
      </c>
      <c r="E8919">
        <v>62244</v>
      </c>
      <c r="F8919" t="s">
        <v>4908</v>
      </c>
      <c r="G8919" t="s">
        <v>4913</v>
      </c>
      <c r="H8919" t="s">
        <v>4912</v>
      </c>
      <c r="I8919">
        <v>45012</v>
      </c>
      <c r="J8919">
        <v>1013.02</v>
      </c>
      <c r="K8919">
        <v>1032.7738899999999</v>
      </c>
      <c r="L8919">
        <v>1013.02</v>
      </c>
      <c r="M8919">
        <v>506.509996</v>
      </c>
      <c r="N8919">
        <v>45118</v>
      </c>
      <c r="O8919">
        <v>45117</v>
      </c>
      <c r="P8919">
        <v>53</v>
      </c>
      <c r="Q8919" t="str">
        <f t="shared" si="139"/>
        <v>31-60</v>
      </c>
    </row>
    <row r="8920" spans="1:17" x14ac:dyDescent="0.25">
      <c r="A8920" t="s">
        <v>4900</v>
      </c>
      <c r="B8920">
        <v>1491</v>
      </c>
      <c r="C8920" t="s">
        <v>5536</v>
      </c>
      <c r="D8920" t="s">
        <v>5092</v>
      </c>
      <c r="E8920">
        <v>62248</v>
      </c>
      <c r="F8920" t="s">
        <v>4908</v>
      </c>
      <c r="G8920" t="s">
        <v>4913</v>
      </c>
      <c r="H8920" t="s">
        <v>4912</v>
      </c>
      <c r="I8920">
        <v>45012</v>
      </c>
      <c r="J8920">
        <v>1002</v>
      </c>
      <c r="K8920">
        <v>1021.539</v>
      </c>
      <c r="L8920">
        <v>1002</v>
      </c>
      <c r="M8920">
        <v>1002</v>
      </c>
      <c r="N8920">
        <v>45058</v>
      </c>
      <c r="O8920">
        <v>45058</v>
      </c>
      <c r="P8920">
        <v>112</v>
      </c>
      <c r="Q8920" t="str">
        <f t="shared" si="139"/>
        <v>91-120</v>
      </c>
    </row>
    <row r="8921" spans="1:17" x14ac:dyDescent="0.25">
      <c r="A8921" t="s">
        <v>4900</v>
      </c>
      <c r="B8921">
        <v>1180</v>
      </c>
      <c r="C8921" t="s">
        <v>4887</v>
      </c>
      <c r="D8921" t="s">
        <v>4908</v>
      </c>
      <c r="E8921">
        <v>62256</v>
      </c>
      <c r="F8921" t="s">
        <v>4908</v>
      </c>
      <c r="G8921" t="s">
        <v>4913</v>
      </c>
      <c r="H8921" t="s">
        <v>4912</v>
      </c>
      <c r="I8921">
        <v>45013</v>
      </c>
      <c r="J8921">
        <v>339.98</v>
      </c>
      <c r="K8921">
        <v>346.60960999999998</v>
      </c>
      <c r="L8921">
        <v>339.98</v>
      </c>
      <c r="M8921">
        <v>113.326668</v>
      </c>
      <c r="N8921">
        <v>45166</v>
      </c>
      <c r="P8921">
        <v>0</v>
      </c>
      <c r="Q8921" t="str">
        <f t="shared" si="139"/>
        <v>ACTIVE</v>
      </c>
    </row>
    <row r="8922" spans="1:17" x14ac:dyDescent="0.25">
      <c r="A8922" t="s">
        <v>4900</v>
      </c>
      <c r="B8922">
        <v>1398</v>
      </c>
      <c r="C8922" t="s">
        <v>3531</v>
      </c>
      <c r="D8922" t="s">
        <v>5092</v>
      </c>
      <c r="E8922">
        <v>62257</v>
      </c>
      <c r="F8922" t="s">
        <v>4908</v>
      </c>
      <c r="G8922" t="s">
        <v>4913</v>
      </c>
      <c r="H8922" t="s">
        <v>4912</v>
      </c>
      <c r="I8922">
        <v>45013</v>
      </c>
      <c r="J8922">
        <v>53.06</v>
      </c>
      <c r="K8922">
        <v>54.094670000000001</v>
      </c>
      <c r="L8922">
        <v>53.06</v>
      </c>
      <c r="M8922">
        <v>53.06</v>
      </c>
      <c r="N8922">
        <v>45058</v>
      </c>
      <c r="O8922">
        <v>45058</v>
      </c>
      <c r="P8922">
        <v>112</v>
      </c>
      <c r="Q8922" t="str">
        <f t="shared" si="139"/>
        <v>91-120</v>
      </c>
    </row>
    <row r="8923" spans="1:17" x14ac:dyDescent="0.25">
      <c r="A8923" t="s">
        <v>4900</v>
      </c>
      <c r="B8923">
        <v>1480</v>
      </c>
      <c r="C8923" t="s">
        <v>5425</v>
      </c>
      <c r="D8923" t="s">
        <v>5092</v>
      </c>
      <c r="E8923">
        <v>62260</v>
      </c>
      <c r="F8923" t="s">
        <v>4908</v>
      </c>
      <c r="G8923" t="s">
        <v>4913</v>
      </c>
      <c r="H8923" t="s">
        <v>4912</v>
      </c>
      <c r="I8923">
        <v>45013</v>
      </c>
      <c r="J8923">
        <v>1329.2</v>
      </c>
      <c r="K8923">
        <v>1355.1194</v>
      </c>
      <c r="L8923">
        <v>1329.2</v>
      </c>
      <c r="M8923">
        <v>664.59999900000003</v>
      </c>
      <c r="N8923">
        <v>45118</v>
      </c>
      <c r="O8923">
        <v>45117</v>
      </c>
      <c r="P8923">
        <v>53</v>
      </c>
      <c r="Q8923" t="str">
        <f t="shared" si="139"/>
        <v>31-60</v>
      </c>
    </row>
    <row r="8924" spans="1:17" x14ac:dyDescent="0.25">
      <c r="A8924" t="s">
        <v>4900</v>
      </c>
      <c r="B8924">
        <v>818</v>
      </c>
      <c r="C8924" t="s">
        <v>1286</v>
      </c>
      <c r="D8924" t="s">
        <v>4908</v>
      </c>
      <c r="E8924">
        <v>62262</v>
      </c>
      <c r="F8924" t="s">
        <v>4908</v>
      </c>
      <c r="G8924" t="s">
        <v>4913</v>
      </c>
      <c r="H8924" t="s">
        <v>4912</v>
      </c>
      <c r="I8924">
        <v>45013</v>
      </c>
      <c r="J8924">
        <v>186.9</v>
      </c>
      <c r="K8924">
        <v>190.54454999999999</v>
      </c>
      <c r="L8924">
        <v>186.9</v>
      </c>
      <c r="M8924">
        <v>31.15</v>
      </c>
      <c r="N8924">
        <v>45152</v>
      </c>
      <c r="P8924">
        <v>0</v>
      </c>
      <c r="Q8924" t="str">
        <f t="shared" si="139"/>
        <v>ACTIVE</v>
      </c>
    </row>
    <row r="8925" spans="1:17" x14ac:dyDescent="0.25">
      <c r="A8925" t="s">
        <v>4900</v>
      </c>
      <c r="B8925">
        <v>818</v>
      </c>
      <c r="C8925" t="s">
        <v>1286</v>
      </c>
      <c r="D8925" t="s">
        <v>4908</v>
      </c>
      <c r="E8925">
        <v>62271</v>
      </c>
      <c r="F8925" t="s">
        <v>4908</v>
      </c>
      <c r="G8925" t="s">
        <v>4913</v>
      </c>
      <c r="H8925" t="s">
        <v>4912</v>
      </c>
      <c r="I8925">
        <v>45013</v>
      </c>
      <c r="J8925">
        <v>100.8</v>
      </c>
      <c r="K8925">
        <v>102.76560000000001</v>
      </c>
      <c r="L8925">
        <v>100.8</v>
      </c>
      <c r="M8925">
        <v>33.6</v>
      </c>
      <c r="N8925">
        <v>45152</v>
      </c>
      <c r="P8925">
        <v>0</v>
      </c>
      <c r="Q8925" t="str">
        <f t="shared" si="139"/>
        <v>ACTIVE</v>
      </c>
    </row>
    <row r="8926" spans="1:17" x14ac:dyDescent="0.25">
      <c r="A8926" t="s">
        <v>4900</v>
      </c>
      <c r="B8926">
        <v>1404</v>
      </c>
      <c r="C8926" t="s">
        <v>5554</v>
      </c>
      <c r="D8926" t="s">
        <v>5092</v>
      </c>
      <c r="E8926">
        <v>62272</v>
      </c>
      <c r="F8926" t="s">
        <v>4908</v>
      </c>
      <c r="G8926" t="s">
        <v>4913</v>
      </c>
      <c r="H8926" t="s">
        <v>4912</v>
      </c>
      <c r="I8926">
        <v>45013</v>
      </c>
      <c r="J8926">
        <v>2155</v>
      </c>
      <c r="K8926">
        <v>2197.0225</v>
      </c>
      <c r="L8926">
        <v>2155</v>
      </c>
      <c r="M8926">
        <v>2155</v>
      </c>
      <c r="N8926">
        <v>45038</v>
      </c>
      <c r="O8926">
        <v>45038</v>
      </c>
      <c r="P8926">
        <v>132</v>
      </c>
      <c r="Q8926" t="str">
        <f t="shared" si="139"/>
        <v>121-150</v>
      </c>
    </row>
    <row r="8927" spans="1:17" x14ac:dyDescent="0.25">
      <c r="A8927" t="s">
        <v>4900</v>
      </c>
      <c r="B8927">
        <v>1404</v>
      </c>
      <c r="C8927" t="s">
        <v>5554</v>
      </c>
      <c r="D8927" t="s">
        <v>5092</v>
      </c>
      <c r="E8927">
        <v>62274</v>
      </c>
      <c r="F8927" t="s">
        <v>4908</v>
      </c>
      <c r="G8927" t="s">
        <v>4913</v>
      </c>
      <c r="H8927" t="s">
        <v>4912</v>
      </c>
      <c r="I8927">
        <v>45013</v>
      </c>
      <c r="J8927">
        <v>205.05</v>
      </c>
      <c r="K8927">
        <v>209.048475</v>
      </c>
      <c r="L8927">
        <v>205.05</v>
      </c>
      <c r="M8927">
        <v>205.05</v>
      </c>
      <c r="N8927">
        <v>45038</v>
      </c>
      <c r="O8927">
        <v>45038</v>
      </c>
      <c r="P8927">
        <v>132</v>
      </c>
      <c r="Q8927" t="str">
        <f t="shared" si="139"/>
        <v>121-150</v>
      </c>
    </row>
    <row r="8928" spans="1:17" x14ac:dyDescent="0.25">
      <c r="A8928" t="s">
        <v>4900</v>
      </c>
      <c r="B8928">
        <v>1304</v>
      </c>
      <c r="C8928" t="s">
        <v>5472</v>
      </c>
      <c r="D8928" t="s">
        <v>5092</v>
      </c>
      <c r="E8928">
        <v>62275</v>
      </c>
      <c r="F8928" t="s">
        <v>4908</v>
      </c>
      <c r="G8928" t="s">
        <v>4913</v>
      </c>
      <c r="H8928" t="s">
        <v>4912</v>
      </c>
      <c r="I8928">
        <v>45013</v>
      </c>
      <c r="J8928">
        <v>4.54</v>
      </c>
      <c r="K8928">
        <v>4.6285299999999996</v>
      </c>
      <c r="L8928">
        <v>4.54</v>
      </c>
      <c r="M8928">
        <v>4.54</v>
      </c>
      <c r="P8928">
        <v>0</v>
      </c>
      <c r="Q8928" t="str">
        <f t="shared" si="139"/>
        <v>ACTIVE</v>
      </c>
    </row>
    <row r="8929" spans="1:17" x14ac:dyDescent="0.25">
      <c r="A8929" t="s">
        <v>4900</v>
      </c>
      <c r="B8929">
        <v>1404</v>
      </c>
      <c r="C8929" t="s">
        <v>5554</v>
      </c>
      <c r="D8929" t="s">
        <v>5092</v>
      </c>
      <c r="E8929">
        <v>62276</v>
      </c>
      <c r="F8929" t="s">
        <v>4908</v>
      </c>
      <c r="G8929" t="s">
        <v>4913</v>
      </c>
      <c r="H8929" t="s">
        <v>4912</v>
      </c>
      <c r="I8929">
        <v>45013</v>
      </c>
      <c r="J8929">
        <v>2400</v>
      </c>
      <c r="K8929">
        <v>2446.8000000000002</v>
      </c>
      <c r="L8929">
        <v>2400</v>
      </c>
      <c r="M8929">
        <v>2400</v>
      </c>
      <c r="N8929">
        <v>45038</v>
      </c>
      <c r="O8929">
        <v>45038</v>
      </c>
      <c r="P8929">
        <v>132</v>
      </c>
      <c r="Q8929" t="str">
        <f t="shared" si="139"/>
        <v>121-150</v>
      </c>
    </row>
    <row r="8930" spans="1:17" x14ac:dyDescent="0.25">
      <c r="A8930" t="s">
        <v>4899</v>
      </c>
      <c r="B8930">
        <v>1259</v>
      </c>
      <c r="C8930" t="s">
        <v>5526</v>
      </c>
      <c r="D8930" t="s">
        <v>5092</v>
      </c>
      <c r="E8930">
        <v>62277</v>
      </c>
      <c r="F8930" t="s">
        <v>4908</v>
      </c>
      <c r="G8930" t="s">
        <v>4913</v>
      </c>
      <c r="H8930" t="s">
        <v>5525</v>
      </c>
      <c r="I8930">
        <v>45013</v>
      </c>
      <c r="J8930">
        <v>1000</v>
      </c>
      <c r="K8930">
        <v>1000</v>
      </c>
      <c r="L8930">
        <v>1000</v>
      </c>
      <c r="M8930">
        <v>1000</v>
      </c>
      <c r="N8930">
        <v>45076</v>
      </c>
      <c r="O8930">
        <v>45076</v>
      </c>
      <c r="P8930">
        <v>94</v>
      </c>
      <c r="Q8930" t="str">
        <f t="shared" si="139"/>
        <v>91-120</v>
      </c>
    </row>
    <row r="8931" spans="1:17" x14ac:dyDescent="0.25">
      <c r="A8931" t="s">
        <v>4900</v>
      </c>
      <c r="B8931">
        <v>1490</v>
      </c>
      <c r="C8931" t="s">
        <v>5401</v>
      </c>
      <c r="D8931" t="s">
        <v>5092</v>
      </c>
      <c r="E8931">
        <v>62279</v>
      </c>
      <c r="F8931" t="s">
        <v>4908</v>
      </c>
      <c r="G8931" t="s">
        <v>4913</v>
      </c>
      <c r="H8931" t="s">
        <v>4912</v>
      </c>
      <c r="I8931">
        <v>45013</v>
      </c>
      <c r="J8931">
        <v>699.98</v>
      </c>
      <c r="K8931">
        <v>713.62960999999996</v>
      </c>
      <c r="L8931">
        <v>699.98</v>
      </c>
      <c r="M8931">
        <v>466.65333399999997</v>
      </c>
      <c r="N8931">
        <v>45163</v>
      </c>
      <c r="O8931">
        <v>45163</v>
      </c>
      <c r="P8931">
        <v>7</v>
      </c>
      <c r="Q8931" t="str">
        <f t="shared" si="139"/>
        <v>1-30</v>
      </c>
    </row>
    <row r="8932" spans="1:17" x14ac:dyDescent="0.25">
      <c r="A8932" t="s">
        <v>4900</v>
      </c>
      <c r="B8932">
        <v>1404</v>
      </c>
      <c r="C8932" t="s">
        <v>5554</v>
      </c>
      <c r="D8932" t="s">
        <v>5092</v>
      </c>
      <c r="E8932">
        <v>62280</v>
      </c>
      <c r="F8932" t="s">
        <v>4908</v>
      </c>
      <c r="G8932" t="s">
        <v>4913</v>
      </c>
      <c r="H8932" t="s">
        <v>4912</v>
      </c>
      <c r="I8932">
        <v>45013</v>
      </c>
      <c r="J8932">
        <v>25.22</v>
      </c>
      <c r="K8932">
        <v>25.711790000000001</v>
      </c>
      <c r="L8932">
        <v>25.22</v>
      </c>
      <c r="M8932">
        <v>25.22</v>
      </c>
      <c r="N8932">
        <v>45038</v>
      </c>
      <c r="O8932">
        <v>45038</v>
      </c>
      <c r="P8932">
        <v>132</v>
      </c>
      <c r="Q8932" t="str">
        <f t="shared" si="139"/>
        <v>121-150</v>
      </c>
    </row>
    <row r="8933" spans="1:17" x14ac:dyDescent="0.25">
      <c r="A8933" t="s">
        <v>4900</v>
      </c>
      <c r="B8933">
        <v>1482</v>
      </c>
      <c r="C8933" t="s">
        <v>5000</v>
      </c>
      <c r="D8933" t="s">
        <v>4908</v>
      </c>
      <c r="E8933">
        <v>62296</v>
      </c>
      <c r="F8933" t="s">
        <v>4908</v>
      </c>
      <c r="G8933" t="s">
        <v>4913</v>
      </c>
      <c r="H8933" t="s">
        <v>4912</v>
      </c>
      <c r="I8933">
        <v>45013</v>
      </c>
      <c r="J8933">
        <v>139.78</v>
      </c>
      <c r="K8933">
        <v>142.50570999999999</v>
      </c>
      <c r="L8933">
        <v>139.78</v>
      </c>
      <c r="M8933">
        <v>23.296665000000001</v>
      </c>
      <c r="N8933">
        <v>45128</v>
      </c>
      <c r="P8933">
        <v>0</v>
      </c>
      <c r="Q8933" t="str">
        <f t="shared" si="139"/>
        <v>ACTIVE</v>
      </c>
    </row>
    <row r="8934" spans="1:17" x14ac:dyDescent="0.25">
      <c r="A8934" t="s">
        <v>4900</v>
      </c>
      <c r="B8934">
        <v>1241</v>
      </c>
      <c r="C8934" t="s">
        <v>5571</v>
      </c>
      <c r="D8934" t="s">
        <v>4908</v>
      </c>
      <c r="E8934">
        <v>62306</v>
      </c>
      <c r="F8934" t="s">
        <v>4908</v>
      </c>
      <c r="G8934" t="s">
        <v>4913</v>
      </c>
      <c r="H8934" t="s">
        <v>5172</v>
      </c>
      <c r="I8934">
        <v>45013</v>
      </c>
      <c r="J8934">
        <v>130</v>
      </c>
      <c r="K8934">
        <v>132.535</v>
      </c>
      <c r="L8934">
        <v>130</v>
      </c>
      <c r="M8934">
        <v>43.333331999999999</v>
      </c>
      <c r="N8934">
        <v>45168</v>
      </c>
      <c r="P8934">
        <v>0</v>
      </c>
      <c r="Q8934" t="str">
        <f t="shared" si="139"/>
        <v>ACTIVE</v>
      </c>
    </row>
    <row r="8935" spans="1:17" x14ac:dyDescent="0.25">
      <c r="A8935" t="s">
        <v>4900</v>
      </c>
      <c r="B8935">
        <v>201</v>
      </c>
      <c r="C8935" t="s">
        <v>5552</v>
      </c>
      <c r="D8935" t="s">
        <v>5092</v>
      </c>
      <c r="E8935">
        <v>62307</v>
      </c>
      <c r="F8935" t="s">
        <v>4908</v>
      </c>
      <c r="G8935" t="s">
        <v>4913</v>
      </c>
      <c r="H8935" t="s">
        <v>4912</v>
      </c>
      <c r="I8935">
        <v>45013</v>
      </c>
      <c r="J8935">
        <v>80</v>
      </c>
      <c r="K8935">
        <v>81.56</v>
      </c>
      <c r="L8935">
        <v>80</v>
      </c>
      <c r="M8935">
        <v>80</v>
      </c>
      <c r="N8935">
        <v>45075</v>
      </c>
      <c r="O8935">
        <v>45075</v>
      </c>
      <c r="P8935">
        <v>95</v>
      </c>
      <c r="Q8935" t="str">
        <f t="shared" si="139"/>
        <v>91-120</v>
      </c>
    </row>
    <row r="8936" spans="1:17" x14ac:dyDescent="0.25">
      <c r="A8936" t="s">
        <v>4900</v>
      </c>
      <c r="B8936">
        <v>1361</v>
      </c>
      <c r="C8936" t="s">
        <v>1212</v>
      </c>
      <c r="D8936" t="s">
        <v>4908</v>
      </c>
      <c r="E8936">
        <v>62308</v>
      </c>
      <c r="F8936" t="s">
        <v>4908</v>
      </c>
      <c r="G8936" t="s">
        <v>4913</v>
      </c>
      <c r="H8936" t="s">
        <v>4912</v>
      </c>
      <c r="I8936">
        <v>45013</v>
      </c>
      <c r="J8936">
        <v>92.37</v>
      </c>
      <c r="K8936">
        <v>94.171215000000004</v>
      </c>
      <c r="L8936">
        <v>92.37</v>
      </c>
      <c r="M8936">
        <v>15.394997500000001</v>
      </c>
      <c r="N8936">
        <v>45159</v>
      </c>
      <c r="P8936">
        <v>0</v>
      </c>
      <c r="Q8936" t="str">
        <f t="shared" si="139"/>
        <v>ACTIVE</v>
      </c>
    </row>
    <row r="8937" spans="1:17" x14ac:dyDescent="0.25">
      <c r="A8937" t="s">
        <v>4900</v>
      </c>
      <c r="B8937">
        <v>818</v>
      </c>
      <c r="C8937" t="s">
        <v>1286</v>
      </c>
      <c r="D8937" t="s">
        <v>4908</v>
      </c>
      <c r="E8937">
        <v>62311</v>
      </c>
      <c r="F8937" t="s">
        <v>4908</v>
      </c>
      <c r="G8937" t="s">
        <v>4913</v>
      </c>
      <c r="H8937" t="s">
        <v>4912</v>
      </c>
      <c r="I8937">
        <v>45013</v>
      </c>
      <c r="J8937">
        <v>178.86</v>
      </c>
      <c r="K8937">
        <v>182.34777</v>
      </c>
      <c r="L8937">
        <v>178.86</v>
      </c>
      <c r="M8937">
        <v>29.81</v>
      </c>
      <c r="N8937">
        <v>45152</v>
      </c>
      <c r="P8937">
        <v>0</v>
      </c>
      <c r="Q8937" t="str">
        <f t="shared" si="139"/>
        <v>ACTIVE</v>
      </c>
    </row>
    <row r="8938" spans="1:17" x14ac:dyDescent="0.25">
      <c r="A8938" t="s">
        <v>4900</v>
      </c>
      <c r="B8938">
        <v>1437</v>
      </c>
      <c r="C8938" t="s">
        <v>5435</v>
      </c>
      <c r="D8938" t="s">
        <v>5092</v>
      </c>
      <c r="E8938">
        <v>62312</v>
      </c>
      <c r="F8938" t="s">
        <v>4908</v>
      </c>
      <c r="G8938" t="s">
        <v>4944</v>
      </c>
      <c r="H8938" t="s">
        <v>4912</v>
      </c>
      <c r="I8938">
        <v>45013</v>
      </c>
      <c r="J8938">
        <v>196</v>
      </c>
      <c r="K8938">
        <v>199.822</v>
      </c>
      <c r="L8938">
        <v>196</v>
      </c>
      <c r="M8938">
        <v>65.333333999999994</v>
      </c>
      <c r="N8938">
        <v>45105</v>
      </c>
      <c r="P8938">
        <v>0</v>
      </c>
      <c r="Q8938" t="str">
        <f t="shared" si="139"/>
        <v>ACTIVE</v>
      </c>
    </row>
    <row r="8939" spans="1:17" x14ac:dyDescent="0.25">
      <c r="A8939" t="s">
        <v>4900</v>
      </c>
      <c r="B8939">
        <v>1437</v>
      </c>
      <c r="C8939" t="s">
        <v>5435</v>
      </c>
      <c r="D8939" t="s">
        <v>5092</v>
      </c>
      <c r="E8939">
        <v>62313</v>
      </c>
      <c r="F8939" t="s">
        <v>4908</v>
      </c>
      <c r="G8939" t="s">
        <v>4944</v>
      </c>
      <c r="H8939" t="s">
        <v>4912</v>
      </c>
      <c r="I8939">
        <v>45013</v>
      </c>
      <c r="J8939">
        <v>382</v>
      </c>
      <c r="K8939">
        <v>389.44900000000001</v>
      </c>
      <c r="L8939">
        <v>382</v>
      </c>
      <c r="M8939">
        <v>127.33333399999999</v>
      </c>
      <c r="N8939">
        <v>45105</v>
      </c>
      <c r="P8939">
        <v>0</v>
      </c>
      <c r="Q8939" t="str">
        <f t="shared" si="139"/>
        <v>ACTIVE</v>
      </c>
    </row>
    <row r="8940" spans="1:17" x14ac:dyDescent="0.25">
      <c r="A8940" t="s">
        <v>4900</v>
      </c>
      <c r="B8940">
        <v>1437</v>
      </c>
      <c r="C8940" t="s">
        <v>5435</v>
      </c>
      <c r="D8940" t="s">
        <v>5092</v>
      </c>
      <c r="E8940">
        <v>62315</v>
      </c>
      <c r="F8940" t="s">
        <v>4908</v>
      </c>
      <c r="G8940" t="s">
        <v>4944</v>
      </c>
      <c r="H8940" t="s">
        <v>4912</v>
      </c>
      <c r="I8940">
        <v>45013</v>
      </c>
      <c r="J8940">
        <v>476.3</v>
      </c>
      <c r="K8940">
        <v>485.58785</v>
      </c>
      <c r="L8940">
        <v>476.3</v>
      </c>
      <c r="M8940">
        <v>158.76666599999999</v>
      </c>
      <c r="N8940">
        <v>45105</v>
      </c>
      <c r="P8940">
        <v>0</v>
      </c>
      <c r="Q8940" t="str">
        <f t="shared" si="139"/>
        <v>ACTIVE</v>
      </c>
    </row>
    <row r="8941" spans="1:17" x14ac:dyDescent="0.25">
      <c r="A8941" t="s">
        <v>4900</v>
      </c>
      <c r="B8941">
        <v>1241</v>
      </c>
      <c r="C8941" t="s">
        <v>5571</v>
      </c>
      <c r="D8941" t="s">
        <v>4908</v>
      </c>
      <c r="E8941">
        <v>62319</v>
      </c>
      <c r="F8941" t="s">
        <v>4908</v>
      </c>
      <c r="G8941" t="s">
        <v>4913</v>
      </c>
      <c r="H8941" t="s">
        <v>5172</v>
      </c>
      <c r="I8941">
        <v>45013</v>
      </c>
      <c r="J8941">
        <v>228.3</v>
      </c>
      <c r="K8941">
        <v>232.75184999999999</v>
      </c>
      <c r="L8941">
        <v>228.3</v>
      </c>
      <c r="M8941">
        <v>76.099999999999994</v>
      </c>
      <c r="N8941">
        <v>45168</v>
      </c>
      <c r="P8941">
        <v>0</v>
      </c>
      <c r="Q8941" t="str">
        <f t="shared" si="139"/>
        <v>ACTIVE</v>
      </c>
    </row>
    <row r="8942" spans="1:17" x14ac:dyDescent="0.25">
      <c r="A8942" t="s">
        <v>4900</v>
      </c>
      <c r="B8942">
        <v>1241</v>
      </c>
      <c r="C8942" t="s">
        <v>5571</v>
      </c>
      <c r="D8942" t="s">
        <v>4908</v>
      </c>
      <c r="E8942">
        <v>62321</v>
      </c>
      <c r="F8942" t="s">
        <v>4908</v>
      </c>
      <c r="G8942" t="s">
        <v>4913</v>
      </c>
      <c r="H8942" t="s">
        <v>5172</v>
      </c>
      <c r="I8942">
        <v>45013</v>
      </c>
      <c r="J8942">
        <v>32.450000000000003</v>
      </c>
      <c r="K8942">
        <v>33.082774999999998</v>
      </c>
      <c r="L8942">
        <v>32.450000000000003</v>
      </c>
      <c r="M8942">
        <v>10.816666</v>
      </c>
      <c r="N8942">
        <v>45168</v>
      </c>
      <c r="P8942">
        <v>0</v>
      </c>
      <c r="Q8942" t="str">
        <f t="shared" si="139"/>
        <v>ACTIVE</v>
      </c>
    </row>
    <row r="8943" spans="1:17" x14ac:dyDescent="0.25">
      <c r="A8943" t="s">
        <v>4900</v>
      </c>
      <c r="B8943">
        <v>1241</v>
      </c>
      <c r="C8943" t="s">
        <v>5571</v>
      </c>
      <c r="D8943" t="s">
        <v>4908</v>
      </c>
      <c r="E8943">
        <v>62323</v>
      </c>
      <c r="F8943" t="s">
        <v>4908</v>
      </c>
      <c r="G8943" t="s">
        <v>4913</v>
      </c>
      <c r="H8943" t="s">
        <v>5172</v>
      </c>
      <c r="I8943">
        <v>45013</v>
      </c>
      <c r="J8943">
        <v>61</v>
      </c>
      <c r="K8943">
        <v>62.189500000000002</v>
      </c>
      <c r="L8943">
        <v>61</v>
      </c>
      <c r="M8943">
        <v>20.333331999999999</v>
      </c>
      <c r="N8943">
        <v>45168</v>
      </c>
      <c r="P8943">
        <v>0</v>
      </c>
      <c r="Q8943" t="str">
        <f t="shared" si="139"/>
        <v>ACTIVE</v>
      </c>
    </row>
    <row r="8944" spans="1:17" x14ac:dyDescent="0.25">
      <c r="A8944" t="s">
        <v>4900</v>
      </c>
      <c r="B8944">
        <v>1453</v>
      </c>
      <c r="C8944" t="s">
        <v>5064</v>
      </c>
      <c r="D8944" t="s">
        <v>4908</v>
      </c>
      <c r="E8944">
        <v>62325</v>
      </c>
      <c r="F8944" t="s">
        <v>4908</v>
      </c>
      <c r="G8944" t="s">
        <v>4913</v>
      </c>
      <c r="H8944" t="s">
        <v>4912</v>
      </c>
      <c r="I8944">
        <v>45013</v>
      </c>
      <c r="J8944">
        <v>1161.6600000000001</v>
      </c>
      <c r="K8944">
        <v>1184.3123700000001</v>
      </c>
      <c r="L8944">
        <v>1161.6600000000001</v>
      </c>
      <c r="M8944">
        <v>193.61</v>
      </c>
      <c r="N8944">
        <v>45152</v>
      </c>
      <c r="P8944">
        <v>0</v>
      </c>
      <c r="Q8944" t="str">
        <f t="shared" si="139"/>
        <v>ACTIVE</v>
      </c>
    </row>
    <row r="8945" spans="1:17" x14ac:dyDescent="0.25">
      <c r="A8945" t="s">
        <v>4900</v>
      </c>
      <c r="B8945">
        <v>1241</v>
      </c>
      <c r="C8945" t="s">
        <v>5571</v>
      </c>
      <c r="D8945" t="s">
        <v>4908</v>
      </c>
      <c r="E8945">
        <v>62331</v>
      </c>
      <c r="F8945" t="s">
        <v>4908</v>
      </c>
      <c r="G8945" t="s">
        <v>4913</v>
      </c>
      <c r="H8945" t="s">
        <v>5172</v>
      </c>
      <c r="I8945">
        <v>45013</v>
      </c>
      <c r="J8945">
        <v>21</v>
      </c>
      <c r="K8945">
        <v>21.409500000000001</v>
      </c>
      <c r="L8945">
        <v>21</v>
      </c>
      <c r="M8945">
        <v>7</v>
      </c>
      <c r="N8945">
        <v>45168</v>
      </c>
      <c r="P8945">
        <v>0</v>
      </c>
      <c r="Q8945" t="str">
        <f t="shared" si="139"/>
        <v>ACTIVE</v>
      </c>
    </row>
    <row r="8946" spans="1:17" x14ac:dyDescent="0.25">
      <c r="A8946" t="s">
        <v>4900</v>
      </c>
      <c r="B8946">
        <v>1403</v>
      </c>
      <c r="C8946" t="s">
        <v>5518</v>
      </c>
      <c r="D8946" t="s">
        <v>5092</v>
      </c>
      <c r="E8946">
        <v>62346</v>
      </c>
      <c r="F8946" t="s">
        <v>4908</v>
      </c>
      <c r="G8946" t="s">
        <v>4913</v>
      </c>
      <c r="H8946" t="s">
        <v>4912</v>
      </c>
      <c r="I8946">
        <v>45013</v>
      </c>
      <c r="J8946">
        <v>93</v>
      </c>
      <c r="K8946">
        <v>94.813500000000005</v>
      </c>
      <c r="L8946">
        <v>93</v>
      </c>
      <c r="M8946">
        <v>93</v>
      </c>
      <c r="N8946">
        <v>45082</v>
      </c>
      <c r="O8946">
        <v>45082</v>
      </c>
      <c r="P8946">
        <v>88</v>
      </c>
      <c r="Q8946" t="str">
        <f t="shared" si="139"/>
        <v>61-90</v>
      </c>
    </row>
    <row r="8947" spans="1:17" x14ac:dyDescent="0.25">
      <c r="A8947" t="s">
        <v>4900</v>
      </c>
      <c r="B8947">
        <v>768</v>
      </c>
      <c r="C8947" t="s">
        <v>4974</v>
      </c>
      <c r="D8947" t="s">
        <v>4908</v>
      </c>
      <c r="E8947">
        <v>62349</v>
      </c>
      <c r="F8947" t="s">
        <v>4908</v>
      </c>
      <c r="G8947" t="s">
        <v>4913</v>
      </c>
      <c r="H8947" t="s">
        <v>4912</v>
      </c>
      <c r="I8947">
        <v>45013</v>
      </c>
      <c r="J8947">
        <v>307.52</v>
      </c>
      <c r="K8947">
        <v>313.51664</v>
      </c>
      <c r="L8947">
        <v>307.52</v>
      </c>
      <c r="M8947">
        <v>51.253335</v>
      </c>
      <c r="N8947">
        <v>45161</v>
      </c>
      <c r="P8947">
        <v>0</v>
      </c>
      <c r="Q8947" t="str">
        <f t="shared" si="139"/>
        <v>ACTIVE</v>
      </c>
    </row>
    <row r="8948" spans="1:17" x14ac:dyDescent="0.25">
      <c r="A8948" t="s">
        <v>4900</v>
      </c>
      <c r="B8948">
        <v>1304</v>
      </c>
      <c r="C8948" t="s">
        <v>5472</v>
      </c>
      <c r="D8948" t="s">
        <v>5092</v>
      </c>
      <c r="E8948">
        <v>62354</v>
      </c>
      <c r="F8948" t="s">
        <v>4908</v>
      </c>
      <c r="G8948" t="s">
        <v>4913</v>
      </c>
      <c r="H8948" t="s">
        <v>4912</v>
      </c>
      <c r="I8948">
        <v>45013</v>
      </c>
      <c r="J8948">
        <v>2</v>
      </c>
      <c r="K8948">
        <v>2.0390000000000001</v>
      </c>
      <c r="L8948">
        <v>2</v>
      </c>
      <c r="M8948">
        <v>2</v>
      </c>
      <c r="P8948">
        <v>0</v>
      </c>
      <c r="Q8948" t="str">
        <f t="shared" si="139"/>
        <v>ACTIVE</v>
      </c>
    </row>
    <row r="8949" spans="1:17" x14ac:dyDescent="0.25">
      <c r="A8949" t="s">
        <v>4900</v>
      </c>
      <c r="B8949">
        <v>447</v>
      </c>
      <c r="C8949" t="s">
        <v>5576</v>
      </c>
      <c r="D8949" t="s">
        <v>5092</v>
      </c>
      <c r="E8949">
        <v>62357</v>
      </c>
      <c r="F8949" t="s">
        <v>4908</v>
      </c>
      <c r="G8949" t="s">
        <v>4913</v>
      </c>
      <c r="H8949" t="s">
        <v>4912</v>
      </c>
      <c r="I8949">
        <v>45013</v>
      </c>
      <c r="J8949">
        <v>4140</v>
      </c>
      <c r="K8949">
        <v>4220.7299999999996</v>
      </c>
      <c r="L8949">
        <v>4140</v>
      </c>
      <c r="M8949">
        <v>4140</v>
      </c>
      <c r="N8949">
        <v>45051</v>
      </c>
      <c r="O8949">
        <v>45051</v>
      </c>
      <c r="P8949">
        <v>119</v>
      </c>
      <c r="Q8949" t="str">
        <f t="shared" si="139"/>
        <v>91-120</v>
      </c>
    </row>
    <row r="8950" spans="1:17" x14ac:dyDescent="0.25">
      <c r="A8950" t="s">
        <v>4900</v>
      </c>
      <c r="B8950">
        <v>1304</v>
      </c>
      <c r="C8950" t="s">
        <v>5472</v>
      </c>
      <c r="D8950" t="s">
        <v>5092</v>
      </c>
      <c r="E8950">
        <v>62362</v>
      </c>
      <c r="F8950" t="s">
        <v>4908</v>
      </c>
      <c r="G8950" t="s">
        <v>4913</v>
      </c>
      <c r="H8950" t="s">
        <v>4912</v>
      </c>
      <c r="I8950">
        <v>45013</v>
      </c>
      <c r="J8950">
        <v>110.2</v>
      </c>
      <c r="K8950">
        <v>112.3489</v>
      </c>
      <c r="L8950">
        <v>110.2</v>
      </c>
      <c r="M8950">
        <v>110.2</v>
      </c>
      <c r="P8950">
        <v>0</v>
      </c>
      <c r="Q8950" t="str">
        <f t="shared" si="139"/>
        <v>ACTIVE</v>
      </c>
    </row>
    <row r="8951" spans="1:17" x14ac:dyDescent="0.25">
      <c r="A8951" t="s">
        <v>4900</v>
      </c>
      <c r="B8951">
        <v>1146</v>
      </c>
      <c r="C8951" t="s">
        <v>5128</v>
      </c>
      <c r="D8951" t="s">
        <v>4908</v>
      </c>
      <c r="E8951">
        <v>62364</v>
      </c>
      <c r="F8951" t="s">
        <v>4908</v>
      </c>
      <c r="G8951" t="s">
        <v>4913</v>
      </c>
      <c r="H8951" t="s">
        <v>4912</v>
      </c>
      <c r="I8951">
        <v>45013</v>
      </c>
      <c r="J8951">
        <v>38</v>
      </c>
      <c r="K8951">
        <v>38.741</v>
      </c>
      <c r="L8951">
        <v>38</v>
      </c>
      <c r="M8951">
        <v>19.000001000000001</v>
      </c>
      <c r="N8951">
        <v>45154</v>
      </c>
      <c r="P8951">
        <v>0</v>
      </c>
      <c r="Q8951" t="str">
        <f t="shared" si="139"/>
        <v>ACTIVE</v>
      </c>
    </row>
    <row r="8952" spans="1:17" x14ac:dyDescent="0.25">
      <c r="A8952" t="s">
        <v>4900</v>
      </c>
      <c r="B8952">
        <v>1304</v>
      </c>
      <c r="C8952" t="s">
        <v>5472</v>
      </c>
      <c r="D8952" t="s">
        <v>5092</v>
      </c>
      <c r="E8952">
        <v>62372</v>
      </c>
      <c r="F8952" t="s">
        <v>4908</v>
      </c>
      <c r="G8952" t="s">
        <v>4913</v>
      </c>
      <c r="H8952" t="s">
        <v>4912</v>
      </c>
      <c r="I8952">
        <v>45013</v>
      </c>
      <c r="J8952">
        <v>50.5</v>
      </c>
      <c r="K8952">
        <v>51.484749999999998</v>
      </c>
      <c r="L8952">
        <v>50.5</v>
      </c>
      <c r="M8952">
        <v>50.5</v>
      </c>
      <c r="P8952">
        <v>0</v>
      </c>
      <c r="Q8952" t="str">
        <f t="shared" si="139"/>
        <v>ACTIVE</v>
      </c>
    </row>
    <row r="8953" spans="1:17" x14ac:dyDescent="0.25">
      <c r="A8953" t="s">
        <v>4900</v>
      </c>
      <c r="B8953">
        <v>1334</v>
      </c>
      <c r="C8953" t="s">
        <v>5404</v>
      </c>
      <c r="D8953" t="s">
        <v>4908</v>
      </c>
      <c r="E8953">
        <v>62374</v>
      </c>
      <c r="F8953" t="s">
        <v>4908</v>
      </c>
      <c r="G8953" t="s">
        <v>4913</v>
      </c>
      <c r="H8953" t="s">
        <v>4912</v>
      </c>
      <c r="I8953">
        <v>45013</v>
      </c>
      <c r="J8953">
        <v>336.6</v>
      </c>
      <c r="K8953">
        <v>343.16370000000001</v>
      </c>
      <c r="L8953">
        <v>336.6</v>
      </c>
      <c r="M8953">
        <v>168.3</v>
      </c>
      <c r="N8953">
        <v>45166</v>
      </c>
      <c r="P8953">
        <v>0</v>
      </c>
      <c r="Q8953" t="str">
        <f t="shared" si="139"/>
        <v>ACTIVE</v>
      </c>
    </row>
    <row r="8954" spans="1:17" x14ac:dyDescent="0.25">
      <c r="A8954" t="s">
        <v>4900</v>
      </c>
      <c r="B8954">
        <v>1480</v>
      </c>
      <c r="C8954" t="s">
        <v>5425</v>
      </c>
      <c r="D8954" t="s">
        <v>5092</v>
      </c>
      <c r="E8954">
        <v>62377</v>
      </c>
      <c r="F8954" t="s">
        <v>4908</v>
      </c>
      <c r="G8954" t="s">
        <v>4913</v>
      </c>
      <c r="H8954" t="s">
        <v>4912</v>
      </c>
      <c r="I8954">
        <v>45013</v>
      </c>
      <c r="J8954">
        <v>1245.73</v>
      </c>
      <c r="K8954">
        <v>1270.021735</v>
      </c>
      <c r="L8954">
        <v>1245.73</v>
      </c>
      <c r="M8954">
        <v>622.86499749999996</v>
      </c>
      <c r="N8954">
        <v>45118</v>
      </c>
      <c r="O8954">
        <v>45117</v>
      </c>
      <c r="P8954">
        <v>53</v>
      </c>
      <c r="Q8954" t="str">
        <f t="shared" si="139"/>
        <v>31-60</v>
      </c>
    </row>
    <row r="8955" spans="1:17" x14ac:dyDescent="0.25">
      <c r="A8955" t="s">
        <v>4900</v>
      </c>
      <c r="B8955">
        <v>1404</v>
      </c>
      <c r="C8955" t="s">
        <v>5554</v>
      </c>
      <c r="D8955" t="s">
        <v>5092</v>
      </c>
      <c r="E8955">
        <v>62378</v>
      </c>
      <c r="F8955" t="s">
        <v>4908</v>
      </c>
      <c r="G8955" t="s">
        <v>4913</v>
      </c>
      <c r="H8955" t="s">
        <v>4912</v>
      </c>
      <c r="I8955">
        <v>45013</v>
      </c>
      <c r="J8955">
        <v>99</v>
      </c>
      <c r="K8955">
        <v>100.93049999999999</v>
      </c>
      <c r="L8955">
        <v>99</v>
      </c>
      <c r="M8955">
        <v>99</v>
      </c>
      <c r="N8955">
        <v>45038</v>
      </c>
      <c r="O8955">
        <v>45038</v>
      </c>
      <c r="P8955">
        <v>132</v>
      </c>
      <c r="Q8955" t="str">
        <f t="shared" si="139"/>
        <v>121-150</v>
      </c>
    </row>
    <row r="8956" spans="1:17" x14ac:dyDescent="0.25">
      <c r="A8956" t="s">
        <v>4900</v>
      </c>
      <c r="B8956">
        <v>1304</v>
      </c>
      <c r="C8956" t="s">
        <v>5472</v>
      </c>
      <c r="D8956" t="s">
        <v>5092</v>
      </c>
      <c r="E8956">
        <v>62384</v>
      </c>
      <c r="F8956" t="s">
        <v>4908</v>
      </c>
      <c r="G8956" t="s">
        <v>4944</v>
      </c>
      <c r="H8956" t="s">
        <v>4912</v>
      </c>
      <c r="I8956">
        <v>45014</v>
      </c>
      <c r="J8956">
        <v>10</v>
      </c>
      <c r="K8956">
        <v>10.195</v>
      </c>
      <c r="L8956">
        <v>10</v>
      </c>
      <c r="M8956">
        <v>10</v>
      </c>
      <c r="P8956">
        <v>0</v>
      </c>
      <c r="Q8956" t="str">
        <f t="shared" si="139"/>
        <v>ACTIVE</v>
      </c>
    </row>
    <row r="8957" spans="1:17" x14ac:dyDescent="0.25">
      <c r="A8957" t="s">
        <v>4900</v>
      </c>
      <c r="B8957">
        <v>1304</v>
      </c>
      <c r="C8957" t="s">
        <v>5472</v>
      </c>
      <c r="D8957" t="s">
        <v>5092</v>
      </c>
      <c r="E8957">
        <v>62386</v>
      </c>
      <c r="F8957" t="s">
        <v>4908</v>
      </c>
      <c r="G8957" t="s">
        <v>4944</v>
      </c>
      <c r="H8957" t="s">
        <v>4912</v>
      </c>
      <c r="I8957">
        <v>45014</v>
      </c>
      <c r="J8957">
        <v>10</v>
      </c>
      <c r="K8957">
        <v>10.195</v>
      </c>
      <c r="L8957">
        <v>10</v>
      </c>
      <c r="M8957">
        <v>10</v>
      </c>
      <c r="P8957">
        <v>0</v>
      </c>
      <c r="Q8957" t="str">
        <f t="shared" si="139"/>
        <v>ACTIVE</v>
      </c>
    </row>
    <row r="8958" spans="1:17" x14ac:dyDescent="0.25">
      <c r="A8958" t="s">
        <v>4900</v>
      </c>
      <c r="B8958">
        <v>811</v>
      </c>
      <c r="C8958" t="s">
        <v>5319</v>
      </c>
      <c r="D8958" t="s">
        <v>5133</v>
      </c>
      <c r="E8958">
        <v>62388</v>
      </c>
      <c r="F8958" t="s">
        <v>4908</v>
      </c>
      <c r="G8958" t="s">
        <v>4913</v>
      </c>
      <c r="H8958" t="s">
        <v>4912</v>
      </c>
      <c r="I8958">
        <v>45013</v>
      </c>
      <c r="J8958">
        <v>92</v>
      </c>
      <c r="K8958">
        <v>93.793999999999997</v>
      </c>
      <c r="L8958">
        <v>92</v>
      </c>
      <c r="M8958">
        <v>46.000000999999997</v>
      </c>
      <c r="N8958">
        <v>45166</v>
      </c>
      <c r="O8958">
        <v>45166</v>
      </c>
      <c r="P8958">
        <v>4</v>
      </c>
      <c r="Q8958" t="str">
        <f t="shared" si="139"/>
        <v>1-30</v>
      </c>
    </row>
    <row r="8959" spans="1:17" x14ac:dyDescent="0.25">
      <c r="A8959" t="s">
        <v>4900</v>
      </c>
      <c r="B8959">
        <v>1240</v>
      </c>
      <c r="C8959" t="s">
        <v>5145</v>
      </c>
      <c r="D8959" t="s">
        <v>5092</v>
      </c>
      <c r="E8959">
        <v>62390</v>
      </c>
      <c r="F8959" t="s">
        <v>4908</v>
      </c>
      <c r="G8959" t="s">
        <v>4913</v>
      </c>
      <c r="H8959" t="s">
        <v>4912</v>
      </c>
      <c r="I8959">
        <v>45013</v>
      </c>
      <c r="J8959">
        <v>25.11</v>
      </c>
      <c r="K8959">
        <v>25.599644999999999</v>
      </c>
      <c r="L8959">
        <v>25.11</v>
      </c>
      <c r="M8959">
        <v>25.11</v>
      </c>
      <c r="N8959">
        <v>45047</v>
      </c>
      <c r="O8959">
        <v>45047</v>
      </c>
      <c r="P8959">
        <v>123</v>
      </c>
      <c r="Q8959" t="str">
        <f t="shared" si="139"/>
        <v>121-150</v>
      </c>
    </row>
    <row r="8960" spans="1:17" x14ac:dyDescent="0.25">
      <c r="A8960" t="s">
        <v>4900</v>
      </c>
      <c r="B8960">
        <v>1398</v>
      </c>
      <c r="C8960" t="s">
        <v>3531</v>
      </c>
      <c r="D8960" t="s">
        <v>5092</v>
      </c>
      <c r="E8960">
        <v>62401</v>
      </c>
      <c r="F8960" t="s">
        <v>4908</v>
      </c>
      <c r="G8960" t="s">
        <v>4913</v>
      </c>
      <c r="H8960" t="s">
        <v>4912</v>
      </c>
      <c r="I8960">
        <v>45013</v>
      </c>
      <c r="J8960">
        <v>44.67</v>
      </c>
      <c r="K8960">
        <v>45.541065000000003</v>
      </c>
      <c r="L8960">
        <v>44.67</v>
      </c>
      <c r="M8960">
        <v>44.67</v>
      </c>
      <c r="N8960">
        <v>45058</v>
      </c>
      <c r="O8960">
        <v>45058</v>
      </c>
      <c r="P8960">
        <v>112</v>
      </c>
      <c r="Q8960" t="str">
        <f t="shared" si="139"/>
        <v>91-120</v>
      </c>
    </row>
    <row r="8961" spans="1:17" x14ac:dyDescent="0.25">
      <c r="A8961" t="s">
        <v>4900</v>
      </c>
      <c r="B8961">
        <v>1332</v>
      </c>
      <c r="C8961" t="s">
        <v>5114</v>
      </c>
      <c r="D8961" t="s">
        <v>4908</v>
      </c>
      <c r="E8961">
        <v>62406</v>
      </c>
      <c r="F8961" t="s">
        <v>4908</v>
      </c>
      <c r="G8961" t="s">
        <v>4944</v>
      </c>
      <c r="H8961" t="s">
        <v>4912</v>
      </c>
      <c r="I8961">
        <v>45014</v>
      </c>
      <c r="J8961">
        <v>6357</v>
      </c>
      <c r="K8961">
        <v>6480.9615000000003</v>
      </c>
      <c r="L8961">
        <v>6357</v>
      </c>
      <c r="M8961">
        <v>978</v>
      </c>
      <c r="N8961">
        <v>45166</v>
      </c>
      <c r="P8961">
        <v>0</v>
      </c>
      <c r="Q8961" t="str">
        <f t="shared" si="139"/>
        <v>ACTIVE</v>
      </c>
    </row>
    <row r="8962" spans="1:17" x14ac:dyDescent="0.25">
      <c r="A8962" t="s">
        <v>4900</v>
      </c>
      <c r="B8962">
        <v>1304</v>
      </c>
      <c r="C8962" t="s">
        <v>5472</v>
      </c>
      <c r="D8962" t="s">
        <v>5092</v>
      </c>
      <c r="E8962">
        <v>62411</v>
      </c>
      <c r="F8962" t="s">
        <v>4908</v>
      </c>
      <c r="G8962" t="s">
        <v>4913</v>
      </c>
      <c r="H8962" t="s">
        <v>4912</v>
      </c>
      <c r="I8962">
        <v>45013</v>
      </c>
      <c r="J8962">
        <v>108.86</v>
      </c>
      <c r="K8962">
        <v>110.98277</v>
      </c>
      <c r="L8962">
        <v>108.86</v>
      </c>
      <c r="M8962">
        <v>108.86</v>
      </c>
      <c r="P8962">
        <v>0</v>
      </c>
      <c r="Q8962" t="str">
        <f t="shared" ref="Q8962:Q9025" si="140">IF(P8962=0,"ACTIVE",IF(P8962&lt;=30,"1-30",IF(AND(P8962&gt;30,P8962&lt;=60),"31-60",IF(AND(P8962&gt;60,P8962&lt;=90),"61-90",IF(AND(P8962&gt;90,P8962&lt;=120),"91-120",IF(AND(P8962&gt;120,P8962&lt;=150),"121-150",IF(AND(P8962&gt;150,P8962&lt;=180),"151-180","180+")))))))</f>
        <v>ACTIVE</v>
      </c>
    </row>
    <row r="8963" spans="1:17" x14ac:dyDescent="0.25">
      <c r="A8963" t="s">
        <v>4900</v>
      </c>
      <c r="B8963">
        <v>1304</v>
      </c>
      <c r="C8963" t="s">
        <v>5472</v>
      </c>
      <c r="D8963" t="s">
        <v>5092</v>
      </c>
      <c r="E8963">
        <v>62412</v>
      </c>
      <c r="F8963" t="s">
        <v>4908</v>
      </c>
      <c r="G8963" t="s">
        <v>4913</v>
      </c>
      <c r="H8963" t="s">
        <v>4912</v>
      </c>
      <c r="I8963">
        <v>45013</v>
      </c>
      <c r="J8963">
        <v>4.54</v>
      </c>
      <c r="K8963">
        <v>4.6285299999999996</v>
      </c>
      <c r="L8963">
        <v>4.54</v>
      </c>
      <c r="M8963">
        <v>4.54</v>
      </c>
      <c r="P8963">
        <v>0</v>
      </c>
      <c r="Q8963" t="str">
        <f t="shared" si="140"/>
        <v>ACTIVE</v>
      </c>
    </row>
    <row r="8964" spans="1:17" x14ac:dyDescent="0.25">
      <c r="A8964" t="s">
        <v>4900</v>
      </c>
      <c r="B8964">
        <v>1403</v>
      </c>
      <c r="C8964" t="s">
        <v>5518</v>
      </c>
      <c r="D8964" t="s">
        <v>5092</v>
      </c>
      <c r="E8964">
        <v>62417</v>
      </c>
      <c r="F8964" t="s">
        <v>4908</v>
      </c>
      <c r="G8964" t="s">
        <v>4913</v>
      </c>
      <c r="H8964" t="s">
        <v>4912</v>
      </c>
      <c r="I8964">
        <v>45013</v>
      </c>
      <c r="J8964">
        <v>165.18</v>
      </c>
      <c r="K8964">
        <v>168.40101000000001</v>
      </c>
      <c r="L8964">
        <v>165.18</v>
      </c>
      <c r="M8964">
        <v>165.18</v>
      </c>
      <c r="N8964">
        <v>45082</v>
      </c>
      <c r="O8964">
        <v>45082</v>
      </c>
      <c r="P8964">
        <v>88</v>
      </c>
      <c r="Q8964" t="str">
        <f t="shared" si="140"/>
        <v>61-90</v>
      </c>
    </row>
    <row r="8965" spans="1:17" x14ac:dyDescent="0.25">
      <c r="A8965" t="s">
        <v>4900</v>
      </c>
      <c r="B8965">
        <v>1240</v>
      </c>
      <c r="C8965" t="s">
        <v>5145</v>
      </c>
      <c r="D8965" t="s">
        <v>5092</v>
      </c>
      <c r="E8965">
        <v>62420</v>
      </c>
      <c r="F8965" t="s">
        <v>4908</v>
      </c>
      <c r="G8965" t="s">
        <v>4913</v>
      </c>
      <c r="H8965" t="s">
        <v>4912</v>
      </c>
      <c r="I8965">
        <v>45013</v>
      </c>
      <c r="J8965">
        <v>59.25</v>
      </c>
      <c r="K8965">
        <v>60.405374999999999</v>
      </c>
      <c r="L8965">
        <v>59.25</v>
      </c>
      <c r="M8965">
        <v>39.499999000000003</v>
      </c>
      <c r="N8965">
        <v>45096</v>
      </c>
      <c r="P8965">
        <v>0</v>
      </c>
      <c r="Q8965" t="str">
        <f t="shared" si="140"/>
        <v>ACTIVE</v>
      </c>
    </row>
    <row r="8966" spans="1:17" x14ac:dyDescent="0.25">
      <c r="A8966" t="s">
        <v>4900</v>
      </c>
      <c r="B8966">
        <v>1404</v>
      </c>
      <c r="C8966" t="s">
        <v>5554</v>
      </c>
      <c r="D8966" t="s">
        <v>5092</v>
      </c>
      <c r="E8966">
        <v>62421</v>
      </c>
      <c r="F8966" t="s">
        <v>4908</v>
      </c>
      <c r="G8966" t="s">
        <v>4913</v>
      </c>
      <c r="H8966" t="s">
        <v>4912</v>
      </c>
      <c r="I8966">
        <v>45013</v>
      </c>
      <c r="J8966">
        <v>39.549999999999997</v>
      </c>
      <c r="K8966">
        <v>40.321224999999998</v>
      </c>
      <c r="L8966">
        <v>39.549999999999997</v>
      </c>
      <c r="M8966">
        <v>39.549999999999997</v>
      </c>
      <c r="N8966">
        <v>45038</v>
      </c>
      <c r="O8966">
        <v>45038</v>
      </c>
      <c r="P8966">
        <v>132</v>
      </c>
      <c r="Q8966" t="str">
        <f t="shared" si="140"/>
        <v>121-150</v>
      </c>
    </row>
    <row r="8967" spans="1:17" x14ac:dyDescent="0.25">
      <c r="A8967" t="s">
        <v>4900</v>
      </c>
      <c r="B8967">
        <v>1480</v>
      </c>
      <c r="C8967" t="s">
        <v>5425</v>
      </c>
      <c r="D8967" t="s">
        <v>5092</v>
      </c>
      <c r="E8967">
        <v>62423</v>
      </c>
      <c r="F8967" t="s">
        <v>4908</v>
      </c>
      <c r="G8967" t="s">
        <v>4913</v>
      </c>
      <c r="H8967" t="s">
        <v>4912</v>
      </c>
      <c r="I8967">
        <v>45013</v>
      </c>
      <c r="J8967">
        <v>59</v>
      </c>
      <c r="K8967">
        <v>60.150500000000001</v>
      </c>
      <c r="L8967">
        <v>59</v>
      </c>
      <c r="M8967">
        <v>29.499997</v>
      </c>
      <c r="N8967">
        <v>45118</v>
      </c>
      <c r="O8967">
        <v>45117</v>
      </c>
      <c r="P8967">
        <v>53</v>
      </c>
      <c r="Q8967" t="str">
        <f t="shared" si="140"/>
        <v>31-60</v>
      </c>
    </row>
    <row r="8968" spans="1:17" x14ac:dyDescent="0.25">
      <c r="A8968" t="s">
        <v>4900</v>
      </c>
      <c r="B8968">
        <v>1398</v>
      </c>
      <c r="C8968" t="s">
        <v>3531</v>
      </c>
      <c r="D8968" t="s">
        <v>5092</v>
      </c>
      <c r="E8968">
        <v>62437</v>
      </c>
      <c r="F8968" t="s">
        <v>4908</v>
      </c>
      <c r="G8968" t="s">
        <v>4913</v>
      </c>
      <c r="H8968" t="s">
        <v>4912</v>
      </c>
      <c r="I8968">
        <v>45013</v>
      </c>
      <c r="J8968">
        <v>107</v>
      </c>
      <c r="K8968">
        <v>109.0865</v>
      </c>
      <c r="L8968">
        <v>107</v>
      </c>
      <c r="M8968">
        <v>107</v>
      </c>
      <c r="N8968">
        <v>45058</v>
      </c>
      <c r="O8968">
        <v>45058</v>
      </c>
      <c r="P8968">
        <v>112</v>
      </c>
      <c r="Q8968" t="str">
        <f t="shared" si="140"/>
        <v>91-120</v>
      </c>
    </row>
    <row r="8969" spans="1:17" x14ac:dyDescent="0.25">
      <c r="A8969" t="s">
        <v>4900</v>
      </c>
      <c r="B8969">
        <v>818</v>
      </c>
      <c r="C8969" t="s">
        <v>1286</v>
      </c>
      <c r="D8969" t="s">
        <v>4908</v>
      </c>
      <c r="E8969">
        <v>62440</v>
      </c>
      <c r="F8969" t="s">
        <v>4908</v>
      </c>
      <c r="G8969" t="s">
        <v>4913</v>
      </c>
      <c r="H8969" t="s">
        <v>4912</v>
      </c>
      <c r="I8969">
        <v>45013</v>
      </c>
      <c r="J8969">
        <v>308.77999999999997</v>
      </c>
      <c r="K8969">
        <v>314.80121000000003</v>
      </c>
      <c r="L8969">
        <v>308.77999999999997</v>
      </c>
      <c r="M8969">
        <v>51.463335000000001</v>
      </c>
      <c r="N8969">
        <v>45152</v>
      </c>
      <c r="P8969">
        <v>0</v>
      </c>
      <c r="Q8969" t="str">
        <f t="shared" si="140"/>
        <v>ACTIVE</v>
      </c>
    </row>
    <row r="8970" spans="1:17" x14ac:dyDescent="0.25">
      <c r="A8970" t="s">
        <v>4900</v>
      </c>
      <c r="B8970">
        <v>1398</v>
      </c>
      <c r="C8970" t="s">
        <v>3531</v>
      </c>
      <c r="D8970" t="s">
        <v>5092</v>
      </c>
      <c r="E8970">
        <v>62443</v>
      </c>
      <c r="F8970" t="s">
        <v>4908</v>
      </c>
      <c r="G8970" t="s">
        <v>4913</v>
      </c>
      <c r="H8970" t="s">
        <v>4912</v>
      </c>
      <c r="I8970">
        <v>45013</v>
      </c>
      <c r="J8970">
        <v>21.39</v>
      </c>
      <c r="K8970">
        <v>21.807105</v>
      </c>
      <c r="L8970">
        <v>21.39</v>
      </c>
      <c r="M8970">
        <v>21.39</v>
      </c>
      <c r="N8970">
        <v>45058</v>
      </c>
      <c r="O8970">
        <v>45058</v>
      </c>
      <c r="P8970">
        <v>112</v>
      </c>
      <c r="Q8970" t="str">
        <f t="shared" si="140"/>
        <v>91-120</v>
      </c>
    </row>
    <row r="8971" spans="1:17" x14ac:dyDescent="0.25">
      <c r="A8971" t="s">
        <v>4900</v>
      </c>
      <c r="B8971">
        <v>1361</v>
      </c>
      <c r="C8971" t="s">
        <v>1212</v>
      </c>
      <c r="D8971" t="s">
        <v>4908</v>
      </c>
      <c r="E8971">
        <v>62447</v>
      </c>
      <c r="F8971" t="s">
        <v>4908</v>
      </c>
      <c r="G8971" t="s">
        <v>4913</v>
      </c>
      <c r="H8971" t="s">
        <v>4912</v>
      </c>
      <c r="I8971">
        <v>45014</v>
      </c>
      <c r="J8971">
        <v>78</v>
      </c>
      <c r="K8971">
        <v>79.521000000000001</v>
      </c>
      <c r="L8971">
        <v>78</v>
      </c>
      <c r="M8971">
        <v>13</v>
      </c>
      <c r="N8971">
        <v>45159</v>
      </c>
      <c r="P8971">
        <v>0</v>
      </c>
      <c r="Q8971" t="str">
        <f t="shared" si="140"/>
        <v>ACTIVE</v>
      </c>
    </row>
    <row r="8972" spans="1:17" x14ac:dyDescent="0.25">
      <c r="A8972" t="s">
        <v>4900</v>
      </c>
      <c r="B8972">
        <v>1398</v>
      </c>
      <c r="C8972" t="s">
        <v>3531</v>
      </c>
      <c r="D8972" t="s">
        <v>5092</v>
      </c>
      <c r="E8972">
        <v>62448</v>
      </c>
      <c r="F8972" t="s">
        <v>4908</v>
      </c>
      <c r="G8972" t="s">
        <v>4913</v>
      </c>
      <c r="H8972" t="s">
        <v>4912</v>
      </c>
      <c r="I8972">
        <v>45014</v>
      </c>
      <c r="J8972">
        <v>90</v>
      </c>
      <c r="K8972">
        <v>91.754999999999995</v>
      </c>
      <c r="L8972">
        <v>90</v>
      </c>
      <c r="M8972">
        <v>90</v>
      </c>
      <c r="N8972">
        <v>45058</v>
      </c>
      <c r="O8972">
        <v>45058</v>
      </c>
      <c r="P8972">
        <v>112</v>
      </c>
      <c r="Q8972" t="str">
        <f t="shared" si="140"/>
        <v>91-120</v>
      </c>
    </row>
    <row r="8973" spans="1:17" x14ac:dyDescent="0.25">
      <c r="A8973" t="s">
        <v>4900</v>
      </c>
      <c r="B8973">
        <v>1304</v>
      </c>
      <c r="C8973" t="s">
        <v>5472</v>
      </c>
      <c r="D8973" t="s">
        <v>5092</v>
      </c>
      <c r="E8973">
        <v>62450</v>
      </c>
      <c r="F8973" t="s">
        <v>4908</v>
      </c>
      <c r="G8973" t="s">
        <v>4944</v>
      </c>
      <c r="H8973" t="s">
        <v>4912</v>
      </c>
      <c r="I8973">
        <v>45014</v>
      </c>
      <c r="J8973">
        <v>6000</v>
      </c>
      <c r="K8973">
        <v>6117</v>
      </c>
      <c r="L8973">
        <v>6000</v>
      </c>
      <c r="M8973">
        <v>6000</v>
      </c>
      <c r="P8973">
        <v>0</v>
      </c>
      <c r="Q8973" t="str">
        <f t="shared" si="140"/>
        <v>ACTIVE</v>
      </c>
    </row>
    <row r="8974" spans="1:17" x14ac:dyDescent="0.25">
      <c r="A8974" t="s">
        <v>4900</v>
      </c>
      <c r="B8974">
        <v>818</v>
      </c>
      <c r="C8974" t="s">
        <v>1286</v>
      </c>
      <c r="D8974" t="s">
        <v>4908</v>
      </c>
      <c r="E8974">
        <v>62452</v>
      </c>
      <c r="F8974" t="s">
        <v>4908</v>
      </c>
      <c r="G8974" t="s">
        <v>4913</v>
      </c>
      <c r="H8974" t="s">
        <v>4912</v>
      </c>
      <c r="I8974">
        <v>45014</v>
      </c>
      <c r="J8974">
        <v>189.47</v>
      </c>
      <c r="K8974">
        <v>193.16466500000001</v>
      </c>
      <c r="L8974">
        <v>189.47</v>
      </c>
      <c r="M8974">
        <v>31.578332499999998</v>
      </c>
      <c r="N8974">
        <v>45152</v>
      </c>
      <c r="P8974">
        <v>0</v>
      </c>
      <c r="Q8974" t="str">
        <f t="shared" si="140"/>
        <v>ACTIVE</v>
      </c>
    </row>
    <row r="8975" spans="1:17" x14ac:dyDescent="0.25">
      <c r="A8975" t="s">
        <v>4900</v>
      </c>
      <c r="B8975">
        <v>1118</v>
      </c>
      <c r="C8975" t="s">
        <v>4943</v>
      </c>
      <c r="D8975" t="s">
        <v>4908</v>
      </c>
      <c r="E8975">
        <v>62455</v>
      </c>
      <c r="F8975" t="s">
        <v>4908</v>
      </c>
      <c r="G8975" t="s">
        <v>4913</v>
      </c>
      <c r="H8975" t="s">
        <v>4912</v>
      </c>
      <c r="I8975">
        <v>45014</v>
      </c>
      <c r="J8975">
        <v>2690.05</v>
      </c>
      <c r="K8975">
        <v>2742.505975</v>
      </c>
      <c r="L8975">
        <v>2690.05</v>
      </c>
      <c r="M8975">
        <v>896.68333399999995</v>
      </c>
      <c r="N8975">
        <v>45166</v>
      </c>
      <c r="P8975">
        <v>0</v>
      </c>
      <c r="Q8975" t="str">
        <f t="shared" si="140"/>
        <v>ACTIVE</v>
      </c>
    </row>
    <row r="8976" spans="1:17" x14ac:dyDescent="0.25">
      <c r="A8976" t="s">
        <v>4900</v>
      </c>
      <c r="B8976">
        <v>1211</v>
      </c>
      <c r="C8976" t="s">
        <v>5005</v>
      </c>
      <c r="D8976" t="s">
        <v>4908</v>
      </c>
      <c r="E8976">
        <v>62456</v>
      </c>
      <c r="F8976" t="s">
        <v>4908</v>
      </c>
      <c r="G8976" t="s">
        <v>4913</v>
      </c>
      <c r="H8976" t="s">
        <v>4912</v>
      </c>
      <c r="I8976">
        <v>45014</v>
      </c>
      <c r="J8976">
        <v>791.12</v>
      </c>
      <c r="K8976">
        <v>806.54683999999997</v>
      </c>
      <c r="L8976">
        <v>791.12</v>
      </c>
      <c r="M8976">
        <v>243.42153500000001</v>
      </c>
      <c r="N8976">
        <v>45158</v>
      </c>
      <c r="P8976">
        <v>0</v>
      </c>
      <c r="Q8976" t="str">
        <f t="shared" si="140"/>
        <v>ACTIVE</v>
      </c>
    </row>
    <row r="8977" spans="1:17" x14ac:dyDescent="0.25">
      <c r="A8977" t="s">
        <v>4900</v>
      </c>
      <c r="B8977">
        <v>514</v>
      </c>
      <c r="C8977" t="s">
        <v>5575</v>
      </c>
      <c r="D8977" t="s">
        <v>5092</v>
      </c>
      <c r="E8977">
        <v>62458</v>
      </c>
      <c r="F8977" t="s">
        <v>4908</v>
      </c>
      <c r="G8977" t="s">
        <v>4913</v>
      </c>
      <c r="H8977" t="s">
        <v>4912</v>
      </c>
      <c r="I8977">
        <v>45014</v>
      </c>
      <c r="J8977">
        <v>4</v>
      </c>
      <c r="K8977">
        <v>4.0780000000000003</v>
      </c>
      <c r="L8977">
        <v>4</v>
      </c>
      <c r="M8977">
        <v>4</v>
      </c>
      <c r="P8977">
        <v>0</v>
      </c>
      <c r="Q8977" t="str">
        <f t="shared" si="140"/>
        <v>ACTIVE</v>
      </c>
    </row>
    <row r="8978" spans="1:17" x14ac:dyDescent="0.25">
      <c r="A8978" t="s">
        <v>4900</v>
      </c>
      <c r="B8978">
        <v>1241</v>
      </c>
      <c r="C8978" t="s">
        <v>5571</v>
      </c>
      <c r="D8978" t="s">
        <v>4908</v>
      </c>
      <c r="E8978">
        <v>62459</v>
      </c>
      <c r="F8978" t="s">
        <v>4908</v>
      </c>
      <c r="G8978" t="s">
        <v>4913</v>
      </c>
      <c r="H8978" t="s">
        <v>5172</v>
      </c>
      <c r="I8978">
        <v>45014</v>
      </c>
      <c r="J8978">
        <v>50.15</v>
      </c>
      <c r="K8978">
        <v>51.127924999999998</v>
      </c>
      <c r="L8978">
        <v>50.15</v>
      </c>
      <c r="M8978">
        <v>16.716666</v>
      </c>
      <c r="N8978">
        <v>45168</v>
      </c>
      <c r="P8978">
        <v>0</v>
      </c>
      <c r="Q8978" t="str">
        <f t="shared" si="140"/>
        <v>ACTIVE</v>
      </c>
    </row>
    <row r="8979" spans="1:17" x14ac:dyDescent="0.25">
      <c r="A8979" t="s">
        <v>4900</v>
      </c>
      <c r="B8979">
        <v>1002</v>
      </c>
      <c r="C8979" t="s">
        <v>5496</v>
      </c>
      <c r="D8979" t="s">
        <v>4908</v>
      </c>
      <c r="E8979">
        <v>62460</v>
      </c>
      <c r="F8979" t="s">
        <v>4908</v>
      </c>
      <c r="G8979" t="s">
        <v>4913</v>
      </c>
      <c r="H8979" t="s">
        <v>4912</v>
      </c>
      <c r="I8979">
        <v>45014</v>
      </c>
      <c r="J8979">
        <v>54.43</v>
      </c>
      <c r="K8979">
        <v>55.491385000000001</v>
      </c>
      <c r="L8979">
        <v>54.43</v>
      </c>
      <c r="M8979">
        <v>36.286667000000001</v>
      </c>
      <c r="N8979">
        <v>45152</v>
      </c>
      <c r="P8979">
        <v>0</v>
      </c>
      <c r="Q8979" t="str">
        <f t="shared" si="140"/>
        <v>ACTIVE</v>
      </c>
    </row>
    <row r="8980" spans="1:17" x14ac:dyDescent="0.25">
      <c r="A8980" t="s">
        <v>4900</v>
      </c>
      <c r="B8980">
        <v>1241</v>
      </c>
      <c r="C8980" t="s">
        <v>5571</v>
      </c>
      <c r="D8980" t="s">
        <v>4908</v>
      </c>
      <c r="E8980">
        <v>62461</v>
      </c>
      <c r="F8980" t="s">
        <v>4908</v>
      </c>
      <c r="G8980" t="s">
        <v>4913</v>
      </c>
      <c r="H8980" t="s">
        <v>5172</v>
      </c>
      <c r="I8980">
        <v>45014</v>
      </c>
      <c r="J8980">
        <v>99.99</v>
      </c>
      <c r="K8980">
        <v>101.93980500000001</v>
      </c>
      <c r="L8980">
        <v>99.99</v>
      </c>
      <c r="M8980">
        <v>33.329998000000003</v>
      </c>
      <c r="N8980">
        <v>45168</v>
      </c>
      <c r="P8980">
        <v>0</v>
      </c>
      <c r="Q8980" t="str">
        <f t="shared" si="140"/>
        <v>ACTIVE</v>
      </c>
    </row>
    <row r="8981" spans="1:17" x14ac:dyDescent="0.25">
      <c r="A8981" t="s">
        <v>4900</v>
      </c>
      <c r="B8981">
        <v>509</v>
      </c>
      <c r="C8981" t="s">
        <v>4893</v>
      </c>
      <c r="D8981" t="s">
        <v>4908</v>
      </c>
      <c r="E8981">
        <v>62463</v>
      </c>
      <c r="F8981" t="s">
        <v>4908</v>
      </c>
      <c r="G8981" t="s">
        <v>4944</v>
      </c>
      <c r="H8981" t="s">
        <v>4912</v>
      </c>
      <c r="I8981">
        <v>45014</v>
      </c>
      <c r="J8981">
        <v>2736.8</v>
      </c>
      <c r="K8981">
        <v>2790.1676000000002</v>
      </c>
      <c r="L8981">
        <v>2736.8</v>
      </c>
      <c r="M8981">
        <v>456.13333499999999</v>
      </c>
      <c r="N8981">
        <v>45152</v>
      </c>
      <c r="P8981">
        <v>0</v>
      </c>
      <c r="Q8981" t="str">
        <f t="shared" si="140"/>
        <v>ACTIVE</v>
      </c>
    </row>
    <row r="8982" spans="1:17" x14ac:dyDescent="0.25">
      <c r="A8982" t="s">
        <v>4900</v>
      </c>
      <c r="B8982">
        <v>514</v>
      </c>
      <c r="C8982" t="s">
        <v>5575</v>
      </c>
      <c r="D8982" t="s">
        <v>5092</v>
      </c>
      <c r="E8982">
        <v>62464</v>
      </c>
      <c r="F8982" t="s">
        <v>4908</v>
      </c>
      <c r="G8982" t="s">
        <v>4913</v>
      </c>
      <c r="H8982" t="s">
        <v>4912</v>
      </c>
      <c r="I8982">
        <v>45014</v>
      </c>
      <c r="J8982">
        <v>70</v>
      </c>
      <c r="K8982">
        <v>71.364999999999995</v>
      </c>
      <c r="L8982">
        <v>70</v>
      </c>
      <c r="M8982">
        <v>70</v>
      </c>
      <c r="P8982">
        <v>0</v>
      </c>
      <c r="Q8982" t="str">
        <f t="shared" si="140"/>
        <v>ACTIVE</v>
      </c>
    </row>
    <row r="8983" spans="1:17" x14ac:dyDescent="0.25">
      <c r="A8983" t="s">
        <v>4900</v>
      </c>
      <c r="B8983">
        <v>1398</v>
      </c>
      <c r="C8983" t="s">
        <v>3531</v>
      </c>
      <c r="D8983" t="s">
        <v>5092</v>
      </c>
      <c r="E8983">
        <v>62470</v>
      </c>
      <c r="F8983" t="s">
        <v>4908</v>
      </c>
      <c r="G8983" t="s">
        <v>4913</v>
      </c>
      <c r="H8983" t="s">
        <v>4912</v>
      </c>
      <c r="I8983">
        <v>45014</v>
      </c>
      <c r="J8983">
        <v>419</v>
      </c>
      <c r="K8983">
        <v>427.1705</v>
      </c>
      <c r="L8983">
        <v>419</v>
      </c>
      <c r="M8983">
        <v>419</v>
      </c>
      <c r="N8983">
        <v>45058</v>
      </c>
      <c r="O8983">
        <v>45058</v>
      </c>
      <c r="P8983">
        <v>112</v>
      </c>
      <c r="Q8983" t="str">
        <f t="shared" si="140"/>
        <v>91-120</v>
      </c>
    </row>
    <row r="8984" spans="1:17" x14ac:dyDescent="0.25">
      <c r="A8984" t="s">
        <v>4899</v>
      </c>
      <c r="B8984">
        <v>1259</v>
      </c>
      <c r="C8984" t="s">
        <v>5526</v>
      </c>
      <c r="D8984" t="s">
        <v>5092</v>
      </c>
      <c r="E8984">
        <v>62471</v>
      </c>
      <c r="F8984" t="s">
        <v>4908</v>
      </c>
      <c r="G8984" t="s">
        <v>4913</v>
      </c>
      <c r="H8984" t="s">
        <v>5525</v>
      </c>
      <c r="I8984">
        <v>45014</v>
      </c>
      <c r="J8984">
        <v>37.130000000000003</v>
      </c>
      <c r="K8984">
        <v>37.130000000000003</v>
      </c>
      <c r="L8984">
        <v>37.130000000000003</v>
      </c>
      <c r="M8984">
        <v>37.130000000000003</v>
      </c>
      <c r="N8984">
        <v>45076</v>
      </c>
      <c r="O8984">
        <v>45076</v>
      </c>
      <c r="P8984">
        <v>94</v>
      </c>
      <c r="Q8984" t="str">
        <f t="shared" si="140"/>
        <v>91-120</v>
      </c>
    </row>
    <row r="8985" spans="1:17" x14ac:dyDescent="0.25">
      <c r="A8985" t="s">
        <v>4900</v>
      </c>
      <c r="B8985">
        <v>1240</v>
      </c>
      <c r="C8985" t="s">
        <v>5145</v>
      </c>
      <c r="D8985" t="s">
        <v>5092</v>
      </c>
      <c r="E8985">
        <v>62481</v>
      </c>
      <c r="F8985" t="s">
        <v>4908</v>
      </c>
      <c r="G8985" t="s">
        <v>4913</v>
      </c>
      <c r="H8985" t="s">
        <v>4912</v>
      </c>
      <c r="I8985">
        <v>45014</v>
      </c>
      <c r="J8985">
        <v>101.16</v>
      </c>
      <c r="K8985">
        <v>103.13262</v>
      </c>
      <c r="L8985">
        <v>101.16</v>
      </c>
      <c r="M8985">
        <v>16.86</v>
      </c>
      <c r="N8985">
        <v>45135</v>
      </c>
      <c r="P8985">
        <v>0</v>
      </c>
      <c r="Q8985" t="str">
        <f t="shared" si="140"/>
        <v>ACTIVE</v>
      </c>
    </row>
    <row r="8986" spans="1:17" x14ac:dyDescent="0.25">
      <c r="A8986" t="s">
        <v>4900</v>
      </c>
      <c r="B8986">
        <v>756</v>
      </c>
      <c r="C8986" t="s">
        <v>2409</v>
      </c>
      <c r="D8986" t="s">
        <v>4908</v>
      </c>
      <c r="E8986">
        <v>62482</v>
      </c>
      <c r="F8986" t="s">
        <v>4908</v>
      </c>
      <c r="G8986" t="s">
        <v>4944</v>
      </c>
      <c r="H8986" t="s">
        <v>4912</v>
      </c>
      <c r="I8986">
        <v>45014</v>
      </c>
      <c r="J8986">
        <v>8000</v>
      </c>
      <c r="K8986">
        <v>8156</v>
      </c>
      <c r="L8986">
        <v>8000</v>
      </c>
      <c r="M8986">
        <v>2666.6666679999998</v>
      </c>
      <c r="N8986">
        <v>45152</v>
      </c>
      <c r="P8986">
        <v>0</v>
      </c>
      <c r="Q8986" t="str">
        <f t="shared" si="140"/>
        <v>ACTIVE</v>
      </c>
    </row>
    <row r="8987" spans="1:17" x14ac:dyDescent="0.25">
      <c r="A8987" t="s">
        <v>4900</v>
      </c>
      <c r="B8987">
        <v>1241</v>
      </c>
      <c r="C8987" t="s">
        <v>5571</v>
      </c>
      <c r="D8987" t="s">
        <v>4908</v>
      </c>
      <c r="E8987">
        <v>62483</v>
      </c>
      <c r="F8987" t="s">
        <v>4908</v>
      </c>
      <c r="G8987" t="s">
        <v>4913</v>
      </c>
      <c r="H8987" t="s">
        <v>5172</v>
      </c>
      <c r="I8987">
        <v>45014</v>
      </c>
      <c r="J8987">
        <v>89.59</v>
      </c>
      <c r="K8987">
        <v>91.337005000000005</v>
      </c>
      <c r="L8987">
        <v>89.59</v>
      </c>
      <c r="M8987">
        <v>29.863333999999998</v>
      </c>
      <c r="N8987">
        <v>45168</v>
      </c>
      <c r="P8987">
        <v>0</v>
      </c>
      <c r="Q8987" t="str">
        <f t="shared" si="140"/>
        <v>ACTIVE</v>
      </c>
    </row>
    <row r="8988" spans="1:17" x14ac:dyDescent="0.25">
      <c r="A8988" t="s">
        <v>4900</v>
      </c>
      <c r="B8988">
        <v>1334</v>
      </c>
      <c r="C8988" t="s">
        <v>5404</v>
      </c>
      <c r="D8988" t="s">
        <v>4908</v>
      </c>
      <c r="E8988">
        <v>62484</v>
      </c>
      <c r="F8988" t="s">
        <v>4908</v>
      </c>
      <c r="G8988" t="s">
        <v>4913</v>
      </c>
      <c r="H8988" t="s">
        <v>4912</v>
      </c>
      <c r="I8988">
        <v>45014</v>
      </c>
      <c r="J8988">
        <v>606.72</v>
      </c>
      <c r="K8988">
        <v>618.55103999999994</v>
      </c>
      <c r="L8988">
        <v>606.72</v>
      </c>
      <c r="M8988">
        <v>303.36</v>
      </c>
      <c r="N8988">
        <v>45166</v>
      </c>
      <c r="P8988">
        <v>0</v>
      </c>
      <c r="Q8988" t="str">
        <f t="shared" si="140"/>
        <v>ACTIVE</v>
      </c>
    </row>
    <row r="8989" spans="1:17" x14ac:dyDescent="0.25">
      <c r="A8989" t="s">
        <v>4900</v>
      </c>
      <c r="B8989">
        <v>527</v>
      </c>
      <c r="C8989" t="s">
        <v>1662</v>
      </c>
      <c r="D8989" t="s">
        <v>4908</v>
      </c>
      <c r="E8989">
        <v>62487</v>
      </c>
      <c r="F8989" t="s">
        <v>4908</v>
      </c>
      <c r="G8989" t="s">
        <v>4913</v>
      </c>
      <c r="H8989" t="s">
        <v>4912</v>
      </c>
      <c r="I8989">
        <v>45014</v>
      </c>
      <c r="J8989">
        <v>94.94</v>
      </c>
      <c r="K8989">
        <v>96.791330000000002</v>
      </c>
      <c r="L8989">
        <v>94.94</v>
      </c>
      <c r="M8989">
        <v>94.94</v>
      </c>
      <c r="P8989">
        <v>0</v>
      </c>
      <c r="Q8989" t="str">
        <f t="shared" si="140"/>
        <v>ACTIVE</v>
      </c>
    </row>
    <row r="8990" spans="1:17" x14ac:dyDescent="0.25">
      <c r="A8990" t="s">
        <v>4900</v>
      </c>
      <c r="B8990">
        <v>527</v>
      </c>
      <c r="C8990" t="s">
        <v>1662</v>
      </c>
      <c r="D8990" t="s">
        <v>4908</v>
      </c>
      <c r="E8990">
        <v>62490</v>
      </c>
      <c r="F8990" t="s">
        <v>4908</v>
      </c>
      <c r="G8990" t="s">
        <v>4913</v>
      </c>
      <c r="H8990" t="s">
        <v>4912</v>
      </c>
      <c r="I8990">
        <v>45014</v>
      </c>
      <c r="J8990">
        <v>19.989999999999998</v>
      </c>
      <c r="K8990">
        <v>20.379805000000001</v>
      </c>
      <c r="L8990">
        <v>19.989999999999998</v>
      </c>
      <c r="M8990">
        <v>19.989999999999998</v>
      </c>
      <c r="P8990">
        <v>0</v>
      </c>
      <c r="Q8990" t="str">
        <f t="shared" si="140"/>
        <v>ACTIVE</v>
      </c>
    </row>
    <row r="8991" spans="1:17" x14ac:dyDescent="0.25">
      <c r="A8991" t="s">
        <v>4900</v>
      </c>
      <c r="B8991">
        <v>514</v>
      </c>
      <c r="C8991" t="s">
        <v>5575</v>
      </c>
      <c r="D8991" t="s">
        <v>5092</v>
      </c>
      <c r="E8991">
        <v>62491</v>
      </c>
      <c r="F8991" t="s">
        <v>4908</v>
      </c>
      <c r="G8991" t="s">
        <v>4913</v>
      </c>
      <c r="H8991" t="s">
        <v>4912</v>
      </c>
      <c r="I8991">
        <v>45014</v>
      </c>
      <c r="J8991">
        <v>20.5</v>
      </c>
      <c r="K8991">
        <v>20.899750000000001</v>
      </c>
      <c r="L8991">
        <v>20.5</v>
      </c>
      <c r="M8991">
        <v>20.5</v>
      </c>
      <c r="P8991">
        <v>0</v>
      </c>
      <c r="Q8991" t="str">
        <f t="shared" si="140"/>
        <v>ACTIVE</v>
      </c>
    </row>
    <row r="8992" spans="1:17" x14ac:dyDescent="0.25">
      <c r="A8992" t="s">
        <v>4900</v>
      </c>
      <c r="B8992">
        <v>1404</v>
      </c>
      <c r="C8992" t="s">
        <v>5554</v>
      </c>
      <c r="D8992" t="s">
        <v>5092</v>
      </c>
      <c r="E8992">
        <v>62492</v>
      </c>
      <c r="F8992" t="s">
        <v>4908</v>
      </c>
      <c r="G8992" t="s">
        <v>4913</v>
      </c>
      <c r="H8992" t="s">
        <v>4912</v>
      </c>
      <c r="I8992">
        <v>45014</v>
      </c>
      <c r="J8992">
        <v>110.5</v>
      </c>
      <c r="K8992">
        <v>112.65475000000001</v>
      </c>
      <c r="L8992">
        <v>110.5</v>
      </c>
      <c r="M8992">
        <v>110.5</v>
      </c>
      <c r="N8992">
        <v>45038</v>
      </c>
      <c r="O8992">
        <v>45038</v>
      </c>
      <c r="P8992">
        <v>132</v>
      </c>
      <c r="Q8992" t="str">
        <f t="shared" si="140"/>
        <v>121-150</v>
      </c>
    </row>
    <row r="8993" spans="1:17" x14ac:dyDescent="0.25">
      <c r="A8993" t="s">
        <v>4900</v>
      </c>
      <c r="B8993">
        <v>514</v>
      </c>
      <c r="C8993" t="s">
        <v>5575</v>
      </c>
      <c r="D8993" t="s">
        <v>5092</v>
      </c>
      <c r="E8993">
        <v>62494</v>
      </c>
      <c r="F8993" t="s">
        <v>4908</v>
      </c>
      <c r="G8993" t="s">
        <v>4913</v>
      </c>
      <c r="H8993" t="s">
        <v>4912</v>
      </c>
      <c r="I8993">
        <v>45014</v>
      </c>
      <c r="J8993">
        <v>191.22</v>
      </c>
      <c r="K8993">
        <v>194.94879</v>
      </c>
      <c r="L8993">
        <v>191.22</v>
      </c>
      <c r="M8993">
        <v>191.22</v>
      </c>
      <c r="P8993">
        <v>0</v>
      </c>
      <c r="Q8993" t="str">
        <f t="shared" si="140"/>
        <v>ACTIVE</v>
      </c>
    </row>
    <row r="8994" spans="1:17" x14ac:dyDescent="0.25">
      <c r="A8994" t="s">
        <v>4900</v>
      </c>
      <c r="B8994">
        <v>527</v>
      </c>
      <c r="C8994" t="s">
        <v>1662</v>
      </c>
      <c r="D8994" t="s">
        <v>4908</v>
      </c>
      <c r="E8994">
        <v>62495</v>
      </c>
      <c r="F8994" t="s">
        <v>4908</v>
      </c>
      <c r="G8994" t="s">
        <v>4913</v>
      </c>
      <c r="H8994" t="s">
        <v>4912</v>
      </c>
      <c r="I8994">
        <v>45014</v>
      </c>
      <c r="J8994">
        <v>19.899999999999999</v>
      </c>
      <c r="K8994">
        <v>20.288049999999998</v>
      </c>
      <c r="L8994">
        <v>19.899999999999999</v>
      </c>
      <c r="M8994">
        <v>19.899999999999999</v>
      </c>
      <c r="P8994">
        <v>0</v>
      </c>
      <c r="Q8994" t="str">
        <f t="shared" si="140"/>
        <v>ACTIVE</v>
      </c>
    </row>
    <row r="8995" spans="1:17" x14ac:dyDescent="0.25">
      <c r="A8995" t="s">
        <v>4900</v>
      </c>
      <c r="B8995">
        <v>1404</v>
      </c>
      <c r="C8995" t="s">
        <v>5554</v>
      </c>
      <c r="D8995" t="s">
        <v>5092</v>
      </c>
      <c r="E8995">
        <v>62502</v>
      </c>
      <c r="F8995" t="s">
        <v>4908</v>
      </c>
      <c r="G8995" t="s">
        <v>4913</v>
      </c>
      <c r="H8995" t="s">
        <v>4912</v>
      </c>
      <c r="I8995">
        <v>45014</v>
      </c>
      <c r="J8995">
        <v>68</v>
      </c>
      <c r="K8995">
        <v>69.325999999999993</v>
      </c>
      <c r="L8995">
        <v>68</v>
      </c>
      <c r="M8995">
        <v>68</v>
      </c>
      <c r="N8995">
        <v>45038</v>
      </c>
      <c r="O8995">
        <v>45038</v>
      </c>
      <c r="P8995">
        <v>132</v>
      </c>
      <c r="Q8995" t="str">
        <f t="shared" si="140"/>
        <v>121-150</v>
      </c>
    </row>
    <row r="8996" spans="1:17" x14ac:dyDescent="0.25">
      <c r="A8996" t="s">
        <v>4900</v>
      </c>
      <c r="B8996">
        <v>1404</v>
      </c>
      <c r="C8996" t="s">
        <v>5554</v>
      </c>
      <c r="D8996" t="s">
        <v>5092</v>
      </c>
      <c r="E8996">
        <v>62504</v>
      </c>
      <c r="F8996" t="s">
        <v>4908</v>
      </c>
      <c r="G8996" t="s">
        <v>4913</v>
      </c>
      <c r="H8996" t="s">
        <v>4912</v>
      </c>
      <c r="I8996">
        <v>45014</v>
      </c>
      <c r="J8996">
        <v>29.66</v>
      </c>
      <c r="K8996">
        <v>30.23837</v>
      </c>
      <c r="L8996">
        <v>29.66</v>
      </c>
      <c r="M8996">
        <v>29.66</v>
      </c>
      <c r="N8996">
        <v>45038</v>
      </c>
      <c r="O8996">
        <v>45038</v>
      </c>
      <c r="P8996">
        <v>132</v>
      </c>
      <c r="Q8996" t="str">
        <f t="shared" si="140"/>
        <v>121-150</v>
      </c>
    </row>
    <row r="8997" spans="1:17" x14ac:dyDescent="0.25">
      <c r="A8997" t="s">
        <v>4900</v>
      </c>
      <c r="B8997">
        <v>947</v>
      </c>
      <c r="C8997" t="s">
        <v>1057</v>
      </c>
      <c r="D8997" t="s">
        <v>5092</v>
      </c>
      <c r="E8997">
        <v>62506</v>
      </c>
      <c r="F8997" t="s">
        <v>4908</v>
      </c>
      <c r="G8997" t="s">
        <v>4913</v>
      </c>
      <c r="H8997" t="s">
        <v>4912</v>
      </c>
      <c r="I8997">
        <v>45014</v>
      </c>
      <c r="J8997">
        <v>128.22999999999999</v>
      </c>
      <c r="K8997">
        <v>130.73048499999999</v>
      </c>
      <c r="L8997">
        <v>128.22999999999999</v>
      </c>
      <c r="M8997">
        <v>128.22999999999999</v>
      </c>
      <c r="P8997">
        <v>0</v>
      </c>
      <c r="Q8997" t="str">
        <f t="shared" si="140"/>
        <v>ACTIVE</v>
      </c>
    </row>
    <row r="8998" spans="1:17" x14ac:dyDescent="0.25">
      <c r="A8998" t="s">
        <v>4900</v>
      </c>
      <c r="B8998">
        <v>1055</v>
      </c>
      <c r="C8998" t="s">
        <v>5245</v>
      </c>
      <c r="D8998" t="s">
        <v>4908</v>
      </c>
      <c r="E8998">
        <v>62512</v>
      </c>
      <c r="F8998" t="s">
        <v>4908</v>
      </c>
      <c r="G8998" t="s">
        <v>4944</v>
      </c>
      <c r="H8998" t="s">
        <v>4912</v>
      </c>
      <c r="I8998">
        <v>45014</v>
      </c>
      <c r="J8998">
        <v>10000</v>
      </c>
      <c r="K8998">
        <v>10195</v>
      </c>
      <c r="L8998">
        <v>10000</v>
      </c>
      <c r="M8998">
        <v>3333.3333320000002</v>
      </c>
      <c r="N8998">
        <v>45152</v>
      </c>
      <c r="P8998">
        <v>0</v>
      </c>
      <c r="Q8998" t="str">
        <f t="shared" si="140"/>
        <v>ACTIVE</v>
      </c>
    </row>
    <row r="8999" spans="1:17" x14ac:dyDescent="0.25">
      <c r="A8999" t="s">
        <v>4900</v>
      </c>
      <c r="B8999">
        <v>1026</v>
      </c>
      <c r="C8999" t="s">
        <v>5010</v>
      </c>
      <c r="D8999" t="s">
        <v>4908</v>
      </c>
      <c r="E8999">
        <v>62514</v>
      </c>
      <c r="F8999" t="s">
        <v>4908</v>
      </c>
      <c r="G8999" t="s">
        <v>4913</v>
      </c>
      <c r="H8999" t="s">
        <v>4912</v>
      </c>
      <c r="I8999">
        <v>45014</v>
      </c>
      <c r="J8999">
        <v>1101</v>
      </c>
      <c r="K8999">
        <v>1122.4694999999999</v>
      </c>
      <c r="L8999">
        <v>1101</v>
      </c>
      <c r="M8999">
        <v>183.5</v>
      </c>
      <c r="N8999">
        <v>45147</v>
      </c>
      <c r="P8999">
        <v>0</v>
      </c>
      <c r="Q8999" t="str">
        <f t="shared" si="140"/>
        <v>ACTIVE</v>
      </c>
    </row>
    <row r="9000" spans="1:17" x14ac:dyDescent="0.25">
      <c r="A9000" t="s">
        <v>4900</v>
      </c>
      <c r="B9000">
        <v>1026</v>
      </c>
      <c r="C9000" t="s">
        <v>5010</v>
      </c>
      <c r="D9000" t="s">
        <v>4908</v>
      </c>
      <c r="E9000">
        <v>62515</v>
      </c>
      <c r="F9000" t="s">
        <v>4908</v>
      </c>
      <c r="G9000" t="s">
        <v>4913</v>
      </c>
      <c r="H9000" t="s">
        <v>4912</v>
      </c>
      <c r="I9000">
        <v>45014</v>
      </c>
      <c r="J9000">
        <v>772</v>
      </c>
      <c r="K9000">
        <v>787.05399999999997</v>
      </c>
      <c r="L9000">
        <v>772</v>
      </c>
      <c r="M9000">
        <v>128.66666499999999</v>
      </c>
      <c r="N9000">
        <v>45147</v>
      </c>
      <c r="P9000">
        <v>0</v>
      </c>
      <c r="Q9000" t="str">
        <f t="shared" si="140"/>
        <v>ACTIVE</v>
      </c>
    </row>
    <row r="9001" spans="1:17" x14ac:dyDescent="0.25">
      <c r="A9001" t="s">
        <v>4900</v>
      </c>
      <c r="B9001">
        <v>677</v>
      </c>
      <c r="C9001" t="s">
        <v>5568</v>
      </c>
      <c r="D9001" t="s">
        <v>4908</v>
      </c>
      <c r="E9001">
        <v>62517</v>
      </c>
      <c r="F9001" t="s">
        <v>5087</v>
      </c>
      <c r="G9001" t="s">
        <v>4944</v>
      </c>
      <c r="H9001" t="s">
        <v>4912</v>
      </c>
      <c r="I9001">
        <v>45014</v>
      </c>
      <c r="J9001">
        <v>1226.8800000000001</v>
      </c>
      <c r="K9001">
        <v>1250.8041599999999</v>
      </c>
      <c r="L9001">
        <v>1226.8800000000001</v>
      </c>
      <c r="M9001">
        <v>613.44000000000005</v>
      </c>
      <c r="N9001">
        <v>45167</v>
      </c>
      <c r="O9001">
        <v>45167</v>
      </c>
      <c r="P9001">
        <v>3</v>
      </c>
      <c r="Q9001" t="str">
        <f t="shared" si="140"/>
        <v>1-30</v>
      </c>
    </row>
    <row r="9002" spans="1:17" x14ac:dyDescent="0.25">
      <c r="A9002" t="s">
        <v>4900</v>
      </c>
      <c r="B9002">
        <v>387</v>
      </c>
      <c r="C9002" t="s">
        <v>5168</v>
      </c>
      <c r="D9002" t="s">
        <v>4908</v>
      </c>
      <c r="E9002">
        <v>62520</v>
      </c>
      <c r="F9002" t="s">
        <v>4908</v>
      </c>
      <c r="G9002" t="s">
        <v>4913</v>
      </c>
      <c r="H9002" t="s">
        <v>4912</v>
      </c>
      <c r="I9002">
        <v>45014</v>
      </c>
      <c r="J9002">
        <v>81.03</v>
      </c>
      <c r="K9002">
        <v>82.610084999999998</v>
      </c>
      <c r="L9002">
        <v>81.03</v>
      </c>
      <c r="M9002">
        <v>13.5049975</v>
      </c>
      <c r="N9002">
        <v>45159</v>
      </c>
      <c r="P9002">
        <v>0</v>
      </c>
      <c r="Q9002" t="str">
        <f t="shared" si="140"/>
        <v>ACTIVE</v>
      </c>
    </row>
    <row r="9003" spans="1:17" x14ac:dyDescent="0.25">
      <c r="A9003" t="s">
        <v>4900</v>
      </c>
      <c r="B9003">
        <v>1240</v>
      </c>
      <c r="C9003" t="s">
        <v>5145</v>
      </c>
      <c r="D9003" t="s">
        <v>5092</v>
      </c>
      <c r="E9003">
        <v>62522</v>
      </c>
      <c r="F9003" t="s">
        <v>4908</v>
      </c>
      <c r="G9003" t="s">
        <v>4913</v>
      </c>
      <c r="H9003" t="s">
        <v>4912</v>
      </c>
      <c r="I9003">
        <v>45014</v>
      </c>
      <c r="J9003">
        <v>132.97</v>
      </c>
      <c r="K9003">
        <v>135.562915</v>
      </c>
      <c r="L9003">
        <v>132.97</v>
      </c>
      <c r="M9003">
        <v>22.1616675</v>
      </c>
      <c r="N9003">
        <v>45135</v>
      </c>
      <c r="P9003">
        <v>0</v>
      </c>
      <c r="Q9003" t="str">
        <f t="shared" si="140"/>
        <v>ACTIVE</v>
      </c>
    </row>
    <row r="9004" spans="1:17" x14ac:dyDescent="0.25">
      <c r="A9004" t="s">
        <v>4900</v>
      </c>
      <c r="B9004">
        <v>1480</v>
      </c>
      <c r="C9004" t="s">
        <v>5425</v>
      </c>
      <c r="D9004" t="s">
        <v>5092</v>
      </c>
      <c r="E9004">
        <v>62530</v>
      </c>
      <c r="F9004" t="s">
        <v>4908</v>
      </c>
      <c r="G9004" t="s">
        <v>4913</v>
      </c>
      <c r="H9004" t="s">
        <v>4912</v>
      </c>
      <c r="I9004">
        <v>45014</v>
      </c>
      <c r="J9004">
        <v>182.6</v>
      </c>
      <c r="K9004">
        <v>186.16069999999999</v>
      </c>
      <c r="L9004">
        <v>182.6</v>
      </c>
      <c r="M9004">
        <v>91.299999</v>
      </c>
      <c r="N9004">
        <v>45118</v>
      </c>
      <c r="O9004">
        <v>45117</v>
      </c>
      <c r="P9004">
        <v>53</v>
      </c>
      <c r="Q9004" t="str">
        <f t="shared" si="140"/>
        <v>31-60</v>
      </c>
    </row>
    <row r="9005" spans="1:17" x14ac:dyDescent="0.25">
      <c r="A9005" t="s">
        <v>4900</v>
      </c>
      <c r="B9005">
        <v>1510</v>
      </c>
      <c r="C9005" t="s">
        <v>5516</v>
      </c>
      <c r="D9005" t="s">
        <v>4908</v>
      </c>
      <c r="E9005">
        <v>62535</v>
      </c>
      <c r="F9005" t="s">
        <v>4908</v>
      </c>
      <c r="G9005" t="s">
        <v>4913</v>
      </c>
      <c r="H9005" t="s">
        <v>4912</v>
      </c>
      <c r="I9005">
        <v>45014</v>
      </c>
      <c r="J9005">
        <v>7221.7</v>
      </c>
      <c r="K9005">
        <v>7362.52315</v>
      </c>
      <c r="L9005">
        <v>7221.7</v>
      </c>
      <c r="M9005">
        <v>1203.616665</v>
      </c>
      <c r="N9005">
        <v>45152</v>
      </c>
      <c r="P9005">
        <v>0</v>
      </c>
      <c r="Q9005" t="str">
        <f t="shared" si="140"/>
        <v>ACTIVE</v>
      </c>
    </row>
    <row r="9006" spans="1:17" x14ac:dyDescent="0.25">
      <c r="A9006" t="s">
        <v>4900</v>
      </c>
      <c r="B9006">
        <v>1404</v>
      </c>
      <c r="C9006" t="s">
        <v>5554</v>
      </c>
      <c r="D9006" t="s">
        <v>5092</v>
      </c>
      <c r="E9006">
        <v>62538</v>
      </c>
      <c r="F9006" t="s">
        <v>4908</v>
      </c>
      <c r="G9006" t="s">
        <v>4913</v>
      </c>
      <c r="H9006" t="s">
        <v>4912</v>
      </c>
      <c r="I9006">
        <v>45014</v>
      </c>
      <c r="J9006">
        <v>105.76</v>
      </c>
      <c r="K9006">
        <v>107.82232</v>
      </c>
      <c r="L9006">
        <v>105.76</v>
      </c>
      <c r="M9006">
        <v>105.76</v>
      </c>
      <c r="N9006">
        <v>45038</v>
      </c>
      <c r="O9006">
        <v>45038</v>
      </c>
      <c r="P9006">
        <v>132</v>
      </c>
      <c r="Q9006" t="str">
        <f t="shared" si="140"/>
        <v>121-150</v>
      </c>
    </row>
    <row r="9007" spans="1:17" x14ac:dyDescent="0.25">
      <c r="A9007" t="s">
        <v>4900</v>
      </c>
      <c r="B9007">
        <v>1480</v>
      </c>
      <c r="C9007" t="s">
        <v>5425</v>
      </c>
      <c r="D9007" t="s">
        <v>5092</v>
      </c>
      <c r="E9007">
        <v>62551</v>
      </c>
      <c r="F9007" t="s">
        <v>4908</v>
      </c>
      <c r="G9007" t="s">
        <v>4944</v>
      </c>
      <c r="H9007" t="s">
        <v>4912</v>
      </c>
      <c r="I9007">
        <v>45014</v>
      </c>
      <c r="J9007">
        <v>227.67</v>
      </c>
      <c r="K9007">
        <v>232.109565</v>
      </c>
      <c r="L9007">
        <v>227.67</v>
      </c>
      <c r="M9007">
        <v>122.591538</v>
      </c>
      <c r="N9007">
        <v>45118</v>
      </c>
      <c r="O9007">
        <v>45117</v>
      </c>
      <c r="P9007">
        <v>53</v>
      </c>
      <c r="Q9007" t="str">
        <f t="shared" si="140"/>
        <v>31-60</v>
      </c>
    </row>
    <row r="9008" spans="1:17" x14ac:dyDescent="0.25">
      <c r="A9008" t="s">
        <v>4900</v>
      </c>
      <c r="B9008">
        <v>466</v>
      </c>
      <c r="C9008" t="s">
        <v>5421</v>
      </c>
      <c r="D9008" t="s">
        <v>5092</v>
      </c>
      <c r="E9008">
        <v>62556</v>
      </c>
      <c r="F9008" t="s">
        <v>4908</v>
      </c>
      <c r="G9008" t="s">
        <v>4913</v>
      </c>
      <c r="H9008" t="s">
        <v>4912</v>
      </c>
      <c r="I9008">
        <v>45014</v>
      </c>
      <c r="J9008">
        <v>79.95</v>
      </c>
      <c r="K9008">
        <v>81.509024999999994</v>
      </c>
      <c r="L9008">
        <v>79.95</v>
      </c>
      <c r="M9008">
        <v>26.65</v>
      </c>
      <c r="N9008">
        <v>45091</v>
      </c>
      <c r="P9008">
        <v>0</v>
      </c>
      <c r="Q9008" t="str">
        <f t="shared" si="140"/>
        <v>ACTIVE</v>
      </c>
    </row>
    <row r="9009" spans="1:17" x14ac:dyDescent="0.25">
      <c r="A9009" t="s">
        <v>4900</v>
      </c>
      <c r="B9009">
        <v>818</v>
      </c>
      <c r="C9009" t="s">
        <v>1286</v>
      </c>
      <c r="D9009" t="s">
        <v>4908</v>
      </c>
      <c r="E9009">
        <v>62557</v>
      </c>
      <c r="F9009" t="s">
        <v>4908</v>
      </c>
      <c r="G9009" t="s">
        <v>4913</v>
      </c>
      <c r="H9009" t="s">
        <v>4912</v>
      </c>
      <c r="I9009">
        <v>45014</v>
      </c>
      <c r="J9009">
        <v>75.16</v>
      </c>
      <c r="K9009">
        <v>76.625619999999998</v>
      </c>
      <c r="L9009">
        <v>75.16</v>
      </c>
      <c r="M9009">
        <v>25.053332000000001</v>
      </c>
      <c r="N9009">
        <v>45152</v>
      </c>
      <c r="P9009">
        <v>0</v>
      </c>
      <c r="Q9009" t="str">
        <f t="shared" si="140"/>
        <v>ACTIVE</v>
      </c>
    </row>
    <row r="9010" spans="1:17" x14ac:dyDescent="0.25">
      <c r="A9010" t="s">
        <v>4900</v>
      </c>
      <c r="B9010">
        <v>527</v>
      </c>
      <c r="C9010" t="s">
        <v>1662</v>
      </c>
      <c r="D9010" t="s">
        <v>4908</v>
      </c>
      <c r="E9010">
        <v>62558</v>
      </c>
      <c r="F9010" t="s">
        <v>4908</v>
      </c>
      <c r="G9010" t="s">
        <v>4913</v>
      </c>
      <c r="H9010" t="s">
        <v>4912</v>
      </c>
      <c r="I9010">
        <v>45014</v>
      </c>
      <c r="J9010">
        <v>13</v>
      </c>
      <c r="K9010">
        <v>13.253500000000001</v>
      </c>
      <c r="L9010">
        <v>13</v>
      </c>
      <c r="M9010">
        <v>13</v>
      </c>
      <c r="P9010">
        <v>0</v>
      </c>
      <c r="Q9010" t="str">
        <f t="shared" si="140"/>
        <v>ACTIVE</v>
      </c>
    </row>
    <row r="9011" spans="1:17" x14ac:dyDescent="0.25">
      <c r="A9011" t="s">
        <v>4900</v>
      </c>
      <c r="B9011">
        <v>1531</v>
      </c>
      <c r="C9011" t="s">
        <v>5202</v>
      </c>
      <c r="D9011" t="s">
        <v>4908</v>
      </c>
      <c r="E9011">
        <v>62563</v>
      </c>
      <c r="F9011" t="s">
        <v>4908</v>
      </c>
      <c r="G9011" t="s">
        <v>4913</v>
      </c>
      <c r="H9011" t="s">
        <v>4912</v>
      </c>
      <c r="I9011">
        <v>45014</v>
      </c>
      <c r="J9011">
        <v>1288</v>
      </c>
      <c r="K9011">
        <v>1313.116</v>
      </c>
      <c r="L9011">
        <v>1288</v>
      </c>
      <c r="M9011">
        <v>214.66666499999999</v>
      </c>
      <c r="N9011">
        <v>45150</v>
      </c>
      <c r="P9011">
        <v>0</v>
      </c>
      <c r="Q9011" t="str">
        <f t="shared" si="140"/>
        <v>ACTIVE</v>
      </c>
    </row>
    <row r="9012" spans="1:17" x14ac:dyDescent="0.25">
      <c r="A9012" t="s">
        <v>4900</v>
      </c>
      <c r="B9012">
        <v>527</v>
      </c>
      <c r="C9012" t="s">
        <v>1662</v>
      </c>
      <c r="D9012" t="s">
        <v>4908</v>
      </c>
      <c r="E9012">
        <v>62571</v>
      </c>
      <c r="F9012" t="s">
        <v>4908</v>
      </c>
      <c r="G9012" t="s">
        <v>4913</v>
      </c>
      <c r="H9012" t="s">
        <v>4912</v>
      </c>
      <c r="I9012">
        <v>45014</v>
      </c>
      <c r="J9012">
        <v>10</v>
      </c>
      <c r="K9012">
        <v>10.195</v>
      </c>
      <c r="L9012">
        <v>10</v>
      </c>
      <c r="M9012">
        <v>10</v>
      </c>
      <c r="P9012">
        <v>0</v>
      </c>
      <c r="Q9012" t="str">
        <f t="shared" si="140"/>
        <v>ACTIVE</v>
      </c>
    </row>
    <row r="9013" spans="1:17" x14ac:dyDescent="0.25">
      <c r="A9013" t="s">
        <v>4900</v>
      </c>
      <c r="B9013">
        <v>581</v>
      </c>
      <c r="C9013" t="s">
        <v>3039</v>
      </c>
      <c r="D9013" t="s">
        <v>4908</v>
      </c>
      <c r="E9013">
        <v>62577</v>
      </c>
      <c r="F9013" t="s">
        <v>4908</v>
      </c>
      <c r="G9013" t="s">
        <v>4913</v>
      </c>
      <c r="H9013" t="s">
        <v>4912</v>
      </c>
      <c r="I9013">
        <v>45014</v>
      </c>
      <c r="J9013">
        <v>164.36</v>
      </c>
      <c r="K9013">
        <v>167.56502</v>
      </c>
      <c r="L9013">
        <v>164.36</v>
      </c>
      <c r="M9013">
        <v>54.786667999999999</v>
      </c>
      <c r="N9013">
        <v>45166</v>
      </c>
      <c r="P9013">
        <v>0</v>
      </c>
      <c r="Q9013" t="str">
        <f t="shared" si="140"/>
        <v>ACTIVE</v>
      </c>
    </row>
    <row r="9014" spans="1:17" x14ac:dyDescent="0.25">
      <c r="A9014" t="s">
        <v>4900</v>
      </c>
      <c r="B9014">
        <v>1437</v>
      </c>
      <c r="C9014" t="s">
        <v>5435</v>
      </c>
      <c r="D9014" t="s">
        <v>5092</v>
      </c>
      <c r="E9014">
        <v>62582</v>
      </c>
      <c r="F9014" t="s">
        <v>4908</v>
      </c>
      <c r="G9014" t="s">
        <v>4913</v>
      </c>
      <c r="H9014" t="s">
        <v>4912</v>
      </c>
      <c r="I9014">
        <v>45014</v>
      </c>
      <c r="J9014">
        <v>386.2</v>
      </c>
      <c r="K9014">
        <v>393.73090000000002</v>
      </c>
      <c r="L9014">
        <v>386.2</v>
      </c>
      <c r="M9014">
        <v>257.46666599999998</v>
      </c>
      <c r="N9014">
        <v>45105</v>
      </c>
      <c r="P9014">
        <v>0</v>
      </c>
      <c r="Q9014" t="str">
        <f t="shared" si="140"/>
        <v>ACTIVE</v>
      </c>
    </row>
    <row r="9015" spans="1:17" x14ac:dyDescent="0.25">
      <c r="A9015" t="s">
        <v>4900</v>
      </c>
      <c r="B9015">
        <v>1404</v>
      </c>
      <c r="C9015" t="s">
        <v>5554</v>
      </c>
      <c r="D9015" t="s">
        <v>5092</v>
      </c>
      <c r="E9015">
        <v>62583</v>
      </c>
      <c r="F9015" t="s">
        <v>4908</v>
      </c>
      <c r="G9015" t="s">
        <v>4913</v>
      </c>
      <c r="H9015" t="s">
        <v>4912</v>
      </c>
      <c r="I9015">
        <v>45014</v>
      </c>
      <c r="J9015">
        <v>184</v>
      </c>
      <c r="K9015">
        <v>187.58799999999999</v>
      </c>
      <c r="L9015">
        <v>184</v>
      </c>
      <c r="M9015">
        <v>184</v>
      </c>
      <c r="N9015">
        <v>45038</v>
      </c>
      <c r="O9015">
        <v>45038</v>
      </c>
      <c r="P9015">
        <v>132</v>
      </c>
      <c r="Q9015" t="str">
        <f t="shared" si="140"/>
        <v>121-150</v>
      </c>
    </row>
    <row r="9016" spans="1:17" x14ac:dyDescent="0.25">
      <c r="A9016" t="s">
        <v>4900</v>
      </c>
      <c r="B9016">
        <v>527</v>
      </c>
      <c r="C9016" t="s">
        <v>1662</v>
      </c>
      <c r="D9016" t="s">
        <v>4908</v>
      </c>
      <c r="E9016">
        <v>62590</v>
      </c>
      <c r="F9016" t="s">
        <v>4908</v>
      </c>
      <c r="G9016" t="s">
        <v>4913</v>
      </c>
      <c r="H9016" t="s">
        <v>4912</v>
      </c>
      <c r="I9016">
        <v>45014</v>
      </c>
      <c r="J9016">
        <v>10.029999999999999</v>
      </c>
      <c r="K9016">
        <v>10.225585000000001</v>
      </c>
      <c r="L9016">
        <v>10.029999999999999</v>
      </c>
      <c r="M9016">
        <v>10.029999999999999</v>
      </c>
      <c r="P9016">
        <v>0</v>
      </c>
      <c r="Q9016" t="str">
        <f t="shared" si="140"/>
        <v>ACTIVE</v>
      </c>
    </row>
    <row r="9017" spans="1:17" x14ac:dyDescent="0.25">
      <c r="A9017" t="s">
        <v>4900</v>
      </c>
      <c r="B9017">
        <v>1480</v>
      </c>
      <c r="C9017" t="s">
        <v>5425</v>
      </c>
      <c r="D9017" t="s">
        <v>5092</v>
      </c>
      <c r="E9017">
        <v>62591</v>
      </c>
      <c r="F9017" t="s">
        <v>4908</v>
      </c>
      <c r="G9017" t="s">
        <v>4913</v>
      </c>
      <c r="H9017" t="s">
        <v>4912</v>
      </c>
      <c r="I9017">
        <v>45014</v>
      </c>
      <c r="J9017">
        <v>33.5</v>
      </c>
      <c r="K9017">
        <v>34.15325</v>
      </c>
      <c r="L9017">
        <v>33.5</v>
      </c>
      <c r="M9017">
        <v>16.749994000000001</v>
      </c>
      <c r="N9017">
        <v>45118</v>
      </c>
      <c r="O9017">
        <v>45117</v>
      </c>
      <c r="P9017">
        <v>53</v>
      </c>
      <c r="Q9017" t="str">
        <f t="shared" si="140"/>
        <v>31-60</v>
      </c>
    </row>
    <row r="9018" spans="1:17" x14ac:dyDescent="0.25">
      <c r="A9018" t="s">
        <v>4900</v>
      </c>
      <c r="B9018">
        <v>1524</v>
      </c>
      <c r="C9018" t="s">
        <v>5555</v>
      </c>
      <c r="D9018" t="s">
        <v>5092</v>
      </c>
      <c r="E9018">
        <v>62595</v>
      </c>
      <c r="F9018" t="s">
        <v>4908</v>
      </c>
      <c r="G9018" t="s">
        <v>4913</v>
      </c>
      <c r="H9018" t="s">
        <v>4912</v>
      </c>
      <c r="I9018">
        <v>45014</v>
      </c>
      <c r="J9018">
        <v>250.03</v>
      </c>
      <c r="K9018">
        <v>254.905585</v>
      </c>
      <c r="L9018">
        <v>250.03</v>
      </c>
      <c r="M9018">
        <v>250.03</v>
      </c>
      <c r="N9018">
        <v>45169</v>
      </c>
      <c r="O9018">
        <v>45169</v>
      </c>
      <c r="P9018">
        <v>1</v>
      </c>
      <c r="Q9018" t="str">
        <f t="shared" si="140"/>
        <v>1-30</v>
      </c>
    </row>
    <row r="9019" spans="1:17" x14ac:dyDescent="0.25">
      <c r="A9019" t="s">
        <v>4900</v>
      </c>
      <c r="B9019">
        <v>527</v>
      </c>
      <c r="C9019" t="s">
        <v>1662</v>
      </c>
      <c r="D9019" t="s">
        <v>4908</v>
      </c>
      <c r="E9019">
        <v>62599</v>
      </c>
      <c r="F9019" t="s">
        <v>4908</v>
      </c>
      <c r="G9019" t="s">
        <v>4913</v>
      </c>
      <c r="H9019" t="s">
        <v>4912</v>
      </c>
      <c r="I9019">
        <v>45014</v>
      </c>
      <c r="J9019">
        <v>8.64</v>
      </c>
      <c r="K9019">
        <v>8.8084799999999994</v>
      </c>
      <c r="L9019">
        <v>8.64</v>
      </c>
      <c r="M9019">
        <v>8.64</v>
      </c>
      <c r="P9019">
        <v>0</v>
      </c>
      <c r="Q9019" t="str">
        <f t="shared" si="140"/>
        <v>ACTIVE</v>
      </c>
    </row>
    <row r="9020" spans="1:17" x14ac:dyDescent="0.25">
      <c r="A9020" t="s">
        <v>4900</v>
      </c>
      <c r="B9020">
        <v>1398</v>
      </c>
      <c r="C9020" t="s">
        <v>3531</v>
      </c>
      <c r="D9020" t="s">
        <v>5092</v>
      </c>
      <c r="E9020">
        <v>62600</v>
      </c>
      <c r="F9020" t="s">
        <v>4908</v>
      </c>
      <c r="G9020" t="s">
        <v>4913</v>
      </c>
      <c r="H9020" t="s">
        <v>4912</v>
      </c>
      <c r="I9020">
        <v>45014</v>
      </c>
      <c r="J9020">
        <v>175</v>
      </c>
      <c r="K9020">
        <v>178.41249999999999</v>
      </c>
      <c r="L9020">
        <v>175</v>
      </c>
      <c r="M9020">
        <v>175</v>
      </c>
      <c r="N9020">
        <v>45058</v>
      </c>
      <c r="O9020">
        <v>45058</v>
      </c>
      <c r="P9020">
        <v>112</v>
      </c>
      <c r="Q9020" t="str">
        <f t="shared" si="140"/>
        <v>91-120</v>
      </c>
    </row>
    <row r="9021" spans="1:17" x14ac:dyDescent="0.25">
      <c r="A9021" t="s">
        <v>4900</v>
      </c>
      <c r="B9021">
        <v>1398</v>
      </c>
      <c r="C9021" t="s">
        <v>3531</v>
      </c>
      <c r="D9021" t="s">
        <v>5092</v>
      </c>
      <c r="E9021">
        <v>62604</v>
      </c>
      <c r="F9021" t="s">
        <v>4908</v>
      </c>
      <c r="G9021" t="s">
        <v>4913</v>
      </c>
      <c r="H9021" t="s">
        <v>4912</v>
      </c>
      <c r="I9021">
        <v>45014</v>
      </c>
      <c r="J9021">
        <v>631.09</v>
      </c>
      <c r="K9021">
        <v>643.396255</v>
      </c>
      <c r="L9021">
        <v>631.09</v>
      </c>
      <c r="M9021">
        <v>631.09</v>
      </c>
      <c r="N9021">
        <v>45058</v>
      </c>
      <c r="O9021">
        <v>45058</v>
      </c>
      <c r="P9021">
        <v>112</v>
      </c>
      <c r="Q9021" t="str">
        <f t="shared" si="140"/>
        <v>91-120</v>
      </c>
    </row>
    <row r="9022" spans="1:17" x14ac:dyDescent="0.25">
      <c r="A9022" t="s">
        <v>4900</v>
      </c>
      <c r="B9022">
        <v>1404</v>
      </c>
      <c r="C9022" t="s">
        <v>5554</v>
      </c>
      <c r="D9022" t="s">
        <v>5092</v>
      </c>
      <c r="E9022">
        <v>62617</v>
      </c>
      <c r="F9022" t="s">
        <v>4908</v>
      </c>
      <c r="G9022" t="s">
        <v>4913</v>
      </c>
      <c r="H9022" t="s">
        <v>4912</v>
      </c>
      <c r="I9022">
        <v>45015</v>
      </c>
      <c r="J9022">
        <v>40.5</v>
      </c>
      <c r="K9022">
        <v>41.289749999999998</v>
      </c>
      <c r="L9022">
        <v>40.5</v>
      </c>
      <c r="M9022">
        <v>40.5</v>
      </c>
      <c r="N9022">
        <v>45038</v>
      </c>
      <c r="O9022">
        <v>45038</v>
      </c>
      <c r="P9022">
        <v>132</v>
      </c>
      <c r="Q9022" t="str">
        <f t="shared" si="140"/>
        <v>121-150</v>
      </c>
    </row>
    <row r="9023" spans="1:17" x14ac:dyDescent="0.25">
      <c r="A9023" t="s">
        <v>4900</v>
      </c>
      <c r="B9023">
        <v>1028</v>
      </c>
      <c r="C9023" t="s">
        <v>5497</v>
      </c>
      <c r="D9023" t="s">
        <v>5092</v>
      </c>
      <c r="E9023">
        <v>62622</v>
      </c>
      <c r="F9023" t="s">
        <v>4908</v>
      </c>
      <c r="G9023" t="s">
        <v>4944</v>
      </c>
      <c r="H9023" t="s">
        <v>4912</v>
      </c>
      <c r="I9023">
        <v>45015</v>
      </c>
      <c r="J9023">
        <v>4652.62</v>
      </c>
      <c r="K9023">
        <v>4743.34609</v>
      </c>
      <c r="L9023">
        <v>4652.62</v>
      </c>
      <c r="M9023">
        <v>3101.7466669999999</v>
      </c>
      <c r="N9023">
        <v>45089</v>
      </c>
      <c r="O9023">
        <v>45089</v>
      </c>
      <c r="P9023">
        <v>81</v>
      </c>
      <c r="Q9023" t="str">
        <f t="shared" si="140"/>
        <v>61-90</v>
      </c>
    </row>
    <row r="9024" spans="1:17" x14ac:dyDescent="0.25">
      <c r="A9024" t="s">
        <v>4900</v>
      </c>
      <c r="B9024">
        <v>1404</v>
      </c>
      <c r="C9024" t="s">
        <v>5554</v>
      </c>
      <c r="D9024" t="s">
        <v>5092</v>
      </c>
      <c r="E9024">
        <v>62625</v>
      </c>
      <c r="F9024" t="s">
        <v>4908</v>
      </c>
      <c r="G9024" t="s">
        <v>4913</v>
      </c>
      <c r="H9024" t="s">
        <v>4912</v>
      </c>
      <c r="I9024">
        <v>45015</v>
      </c>
      <c r="J9024">
        <v>800</v>
      </c>
      <c r="K9024">
        <v>815.6</v>
      </c>
      <c r="L9024">
        <v>800</v>
      </c>
      <c r="M9024">
        <v>800</v>
      </c>
      <c r="N9024">
        <v>45038</v>
      </c>
      <c r="O9024">
        <v>45038</v>
      </c>
      <c r="P9024">
        <v>132</v>
      </c>
      <c r="Q9024" t="str">
        <f t="shared" si="140"/>
        <v>121-150</v>
      </c>
    </row>
    <row r="9025" spans="1:17" x14ac:dyDescent="0.25">
      <c r="A9025" t="s">
        <v>4900</v>
      </c>
      <c r="B9025">
        <v>1398</v>
      </c>
      <c r="C9025" t="s">
        <v>3531</v>
      </c>
      <c r="D9025" t="s">
        <v>5092</v>
      </c>
      <c r="E9025">
        <v>62626</v>
      </c>
      <c r="F9025" t="s">
        <v>4908</v>
      </c>
      <c r="G9025" t="s">
        <v>4913</v>
      </c>
      <c r="H9025" t="s">
        <v>4912</v>
      </c>
      <c r="I9025">
        <v>45015</v>
      </c>
      <c r="J9025">
        <v>910</v>
      </c>
      <c r="K9025">
        <v>927.745</v>
      </c>
      <c r="L9025">
        <v>910</v>
      </c>
      <c r="M9025">
        <v>910</v>
      </c>
      <c r="N9025">
        <v>45058</v>
      </c>
      <c r="O9025">
        <v>45058</v>
      </c>
      <c r="P9025">
        <v>112</v>
      </c>
      <c r="Q9025" t="str">
        <f t="shared" si="140"/>
        <v>91-120</v>
      </c>
    </row>
    <row r="9026" spans="1:17" x14ac:dyDescent="0.25">
      <c r="A9026" t="s">
        <v>4900</v>
      </c>
      <c r="B9026">
        <v>1482</v>
      </c>
      <c r="C9026" t="s">
        <v>5000</v>
      </c>
      <c r="D9026" t="s">
        <v>4908</v>
      </c>
      <c r="E9026">
        <v>62628</v>
      </c>
      <c r="F9026" t="s">
        <v>4908</v>
      </c>
      <c r="G9026" t="s">
        <v>4913</v>
      </c>
      <c r="H9026" t="s">
        <v>4912</v>
      </c>
      <c r="I9026">
        <v>45015</v>
      </c>
      <c r="J9026">
        <v>1216.04</v>
      </c>
      <c r="K9026">
        <v>1239.75278</v>
      </c>
      <c r="L9026">
        <v>1216.04</v>
      </c>
      <c r="M9026">
        <v>202.67333500000001</v>
      </c>
      <c r="N9026">
        <v>45128</v>
      </c>
      <c r="P9026">
        <v>0</v>
      </c>
      <c r="Q9026" t="str">
        <f t="shared" ref="Q9026:Q9089" si="141">IF(P9026=0,"ACTIVE",IF(P9026&lt;=30,"1-30",IF(AND(P9026&gt;30,P9026&lt;=60),"31-60",IF(AND(P9026&gt;60,P9026&lt;=90),"61-90",IF(AND(P9026&gt;90,P9026&lt;=120),"91-120",IF(AND(P9026&gt;120,P9026&lt;=150),"121-150",IF(AND(P9026&gt;150,P9026&lt;=180),"151-180","180+")))))))</f>
        <v>ACTIVE</v>
      </c>
    </row>
    <row r="9027" spans="1:17" x14ac:dyDescent="0.25">
      <c r="A9027" t="s">
        <v>4900</v>
      </c>
      <c r="B9027">
        <v>201</v>
      </c>
      <c r="C9027" t="s">
        <v>5552</v>
      </c>
      <c r="D9027" t="s">
        <v>5092</v>
      </c>
      <c r="E9027">
        <v>62629</v>
      </c>
      <c r="F9027" t="s">
        <v>4908</v>
      </c>
      <c r="G9027" t="s">
        <v>4913</v>
      </c>
      <c r="H9027" t="s">
        <v>4912</v>
      </c>
      <c r="I9027">
        <v>45015</v>
      </c>
      <c r="J9027">
        <v>34.25</v>
      </c>
      <c r="K9027">
        <v>34.917875000000002</v>
      </c>
      <c r="L9027">
        <v>34.25</v>
      </c>
      <c r="M9027">
        <v>34.25</v>
      </c>
      <c r="N9027">
        <v>45075</v>
      </c>
      <c r="O9027">
        <v>45075</v>
      </c>
      <c r="P9027">
        <v>95</v>
      </c>
      <c r="Q9027" t="str">
        <f t="shared" si="141"/>
        <v>91-120</v>
      </c>
    </row>
    <row r="9028" spans="1:17" x14ac:dyDescent="0.25">
      <c r="A9028" t="s">
        <v>4900</v>
      </c>
      <c r="B9028">
        <v>1361</v>
      </c>
      <c r="C9028" t="s">
        <v>1212</v>
      </c>
      <c r="D9028" t="s">
        <v>4908</v>
      </c>
      <c r="E9028">
        <v>62630</v>
      </c>
      <c r="F9028" t="s">
        <v>4908</v>
      </c>
      <c r="G9028" t="s">
        <v>4913</v>
      </c>
      <c r="H9028" t="s">
        <v>4912</v>
      </c>
      <c r="I9028">
        <v>45015</v>
      </c>
      <c r="J9028">
        <v>268.98</v>
      </c>
      <c r="K9028">
        <v>274.22510999999997</v>
      </c>
      <c r="L9028">
        <v>268.98</v>
      </c>
      <c r="M9028">
        <v>89.66</v>
      </c>
      <c r="N9028">
        <v>45159</v>
      </c>
      <c r="P9028">
        <v>0</v>
      </c>
      <c r="Q9028" t="str">
        <f t="shared" si="141"/>
        <v>ACTIVE</v>
      </c>
    </row>
    <row r="9029" spans="1:17" x14ac:dyDescent="0.25">
      <c r="A9029" t="s">
        <v>4900</v>
      </c>
      <c r="B9029">
        <v>1404</v>
      </c>
      <c r="C9029" t="s">
        <v>5554</v>
      </c>
      <c r="D9029" t="s">
        <v>5092</v>
      </c>
      <c r="E9029">
        <v>62633</v>
      </c>
      <c r="F9029" t="s">
        <v>4908</v>
      </c>
      <c r="G9029" t="s">
        <v>4913</v>
      </c>
      <c r="H9029" t="s">
        <v>4912</v>
      </c>
      <c r="I9029">
        <v>45015</v>
      </c>
      <c r="J9029">
        <v>23.35</v>
      </c>
      <c r="K9029">
        <v>23.805325</v>
      </c>
      <c r="L9029">
        <v>23.35</v>
      </c>
      <c r="M9029">
        <v>23.35</v>
      </c>
      <c r="N9029">
        <v>45038</v>
      </c>
      <c r="O9029">
        <v>45038</v>
      </c>
      <c r="P9029">
        <v>132</v>
      </c>
      <c r="Q9029" t="str">
        <f t="shared" si="141"/>
        <v>121-150</v>
      </c>
    </row>
    <row r="9030" spans="1:17" x14ac:dyDescent="0.25">
      <c r="A9030" t="s">
        <v>4900</v>
      </c>
      <c r="B9030">
        <v>1304</v>
      </c>
      <c r="C9030" t="s">
        <v>5472</v>
      </c>
      <c r="D9030" t="s">
        <v>5092</v>
      </c>
      <c r="E9030">
        <v>62639</v>
      </c>
      <c r="F9030" t="s">
        <v>4908</v>
      </c>
      <c r="G9030" t="s">
        <v>4913</v>
      </c>
      <c r="H9030" t="s">
        <v>4912</v>
      </c>
      <c r="I9030">
        <v>45015</v>
      </c>
      <c r="J9030">
        <v>47.98</v>
      </c>
      <c r="K9030">
        <v>48.915610000000001</v>
      </c>
      <c r="L9030">
        <v>47.98</v>
      </c>
      <c r="M9030">
        <v>47.98</v>
      </c>
      <c r="P9030">
        <v>0</v>
      </c>
      <c r="Q9030" t="str">
        <f t="shared" si="141"/>
        <v>ACTIVE</v>
      </c>
    </row>
    <row r="9031" spans="1:17" x14ac:dyDescent="0.25">
      <c r="A9031" t="s">
        <v>4900</v>
      </c>
      <c r="B9031">
        <v>1241</v>
      </c>
      <c r="C9031" t="s">
        <v>5571</v>
      </c>
      <c r="D9031" t="s">
        <v>4908</v>
      </c>
      <c r="E9031">
        <v>62640</v>
      </c>
      <c r="F9031" t="s">
        <v>4908</v>
      </c>
      <c r="G9031" t="s">
        <v>4913</v>
      </c>
      <c r="H9031" t="s">
        <v>5172</v>
      </c>
      <c r="I9031">
        <v>45015</v>
      </c>
      <c r="J9031">
        <v>38.479999999999997</v>
      </c>
      <c r="K9031">
        <v>39.230359999999997</v>
      </c>
      <c r="L9031">
        <v>38.479999999999997</v>
      </c>
      <c r="M9031">
        <v>12.826668</v>
      </c>
      <c r="N9031">
        <v>45168</v>
      </c>
      <c r="P9031">
        <v>0</v>
      </c>
      <c r="Q9031" t="str">
        <f t="shared" si="141"/>
        <v>ACTIVE</v>
      </c>
    </row>
    <row r="9032" spans="1:17" x14ac:dyDescent="0.25">
      <c r="A9032" t="s">
        <v>4900</v>
      </c>
      <c r="B9032">
        <v>1304</v>
      </c>
      <c r="C9032" t="s">
        <v>5472</v>
      </c>
      <c r="D9032" t="s">
        <v>5092</v>
      </c>
      <c r="E9032">
        <v>62641</v>
      </c>
      <c r="F9032" t="s">
        <v>4908</v>
      </c>
      <c r="G9032" t="s">
        <v>4913</v>
      </c>
      <c r="H9032" t="s">
        <v>4912</v>
      </c>
      <c r="I9032">
        <v>45015</v>
      </c>
      <c r="J9032">
        <v>29</v>
      </c>
      <c r="K9032">
        <v>29.5655</v>
      </c>
      <c r="L9032">
        <v>29</v>
      </c>
      <c r="M9032">
        <v>29</v>
      </c>
      <c r="P9032">
        <v>0</v>
      </c>
      <c r="Q9032" t="str">
        <f t="shared" si="141"/>
        <v>ACTIVE</v>
      </c>
    </row>
    <row r="9033" spans="1:17" x14ac:dyDescent="0.25">
      <c r="A9033" t="s">
        <v>4900</v>
      </c>
      <c r="B9033">
        <v>1404</v>
      </c>
      <c r="C9033" t="s">
        <v>5554</v>
      </c>
      <c r="D9033" t="s">
        <v>5092</v>
      </c>
      <c r="E9033">
        <v>62644</v>
      </c>
      <c r="F9033" t="s">
        <v>4908</v>
      </c>
      <c r="G9033" t="s">
        <v>4913</v>
      </c>
      <c r="H9033" t="s">
        <v>4912</v>
      </c>
      <c r="I9033">
        <v>45015</v>
      </c>
      <c r="J9033">
        <v>65.95</v>
      </c>
      <c r="K9033">
        <v>67.236024999999998</v>
      </c>
      <c r="L9033">
        <v>65.95</v>
      </c>
      <c r="M9033">
        <v>65.95</v>
      </c>
      <c r="N9033">
        <v>45038</v>
      </c>
      <c r="O9033">
        <v>45038</v>
      </c>
      <c r="P9033">
        <v>132</v>
      </c>
      <c r="Q9033" t="str">
        <f t="shared" si="141"/>
        <v>121-150</v>
      </c>
    </row>
    <row r="9034" spans="1:17" x14ac:dyDescent="0.25">
      <c r="A9034" t="s">
        <v>4900</v>
      </c>
      <c r="B9034">
        <v>1304</v>
      </c>
      <c r="C9034" t="s">
        <v>5472</v>
      </c>
      <c r="D9034" t="s">
        <v>5092</v>
      </c>
      <c r="E9034">
        <v>62646</v>
      </c>
      <c r="F9034" t="s">
        <v>4908</v>
      </c>
      <c r="G9034" t="s">
        <v>4913</v>
      </c>
      <c r="H9034" t="s">
        <v>4912</v>
      </c>
      <c r="I9034">
        <v>45015</v>
      </c>
      <c r="J9034">
        <v>40</v>
      </c>
      <c r="K9034">
        <v>40.78</v>
      </c>
      <c r="L9034">
        <v>40</v>
      </c>
      <c r="M9034">
        <v>40</v>
      </c>
      <c r="P9034">
        <v>0</v>
      </c>
      <c r="Q9034" t="str">
        <f t="shared" si="141"/>
        <v>ACTIVE</v>
      </c>
    </row>
    <row r="9035" spans="1:17" x14ac:dyDescent="0.25">
      <c r="A9035" t="s">
        <v>4900</v>
      </c>
      <c r="B9035">
        <v>1241</v>
      </c>
      <c r="C9035" t="s">
        <v>5571</v>
      </c>
      <c r="D9035" t="s">
        <v>4908</v>
      </c>
      <c r="E9035">
        <v>62649</v>
      </c>
      <c r="F9035" t="s">
        <v>4908</v>
      </c>
      <c r="G9035" t="s">
        <v>4913</v>
      </c>
      <c r="H9035" t="s">
        <v>5172</v>
      </c>
      <c r="I9035">
        <v>45015</v>
      </c>
      <c r="J9035">
        <v>83.55</v>
      </c>
      <c r="K9035">
        <v>85.179225000000002</v>
      </c>
      <c r="L9035">
        <v>83.55</v>
      </c>
      <c r="M9035">
        <v>27.849997999999999</v>
      </c>
      <c r="N9035">
        <v>45168</v>
      </c>
      <c r="P9035">
        <v>0</v>
      </c>
      <c r="Q9035" t="str">
        <f t="shared" si="141"/>
        <v>ACTIVE</v>
      </c>
    </row>
    <row r="9036" spans="1:17" x14ac:dyDescent="0.25">
      <c r="A9036" t="s">
        <v>4900</v>
      </c>
      <c r="B9036">
        <v>1304</v>
      </c>
      <c r="C9036" t="s">
        <v>5472</v>
      </c>
      <c r="D9036" t="s">
        <v>5092</v>
      </c>
      <c r="E9036">
        <v>62653</v>
      </c>
      <c r="F9036" t="s">
        <v>4908</v>
      </c>
      <c r="G9036" t="s">
        <v>4913</v>
      </c>
      <c r="H9036" t="s">
        <v>4912</v>
      </c>
      <c r="I9036">
        <v>45015</v>
      </c>
      <c r="J9036">
        <v>76.5</v>
      </c>
      <c r="K9036">
        <v>77.991749999999996</v>
      </c>
      <c r="L9036">
        <v>76.5</v>
      </c>
      <c r="M9036">
        <v>76.5</v>
      </c>
      <c r="P9036">
        <v>0</v>
      </c>
      <c r="Q9036" t="str">
        <f t="shared" si="141"/>
        <v>ACTIVE</v>
      </c>
    </row>
    <row r="9037" spans="1:17" x14ac:dyDescent="0.25">
      <c r="A9037" t="s">
        <v>4900</v>
      </c>
      <c r="B9037">
        <v>818</v>
      </c>
      <c r="C9037" t="s">
        <v>1286</v>
      </c>
      <c r="D9037" t="s">
        <v>4908</v>
      </c>
      <c r="E9037">
        <v>62654</v>
      </c>
      <c r="F9037" t="s">
        <v>4908</v>
      </c>
      <c r="G9037" t="s">
        <v>4913</v>
      </c>
      <c r="H9037" t="s">
        <v>4912</v>
      </c>
      <c r="I9037">
        <v>45015</v>
      </c>
      <c r="J9037">
        <v>169</v>
      </c>
      <c r="K9037">
        <v>172.2955</v>
      </c>
      <c r="L9037">
        <v>169</v>
      </c>
      <c r="M9037">
        <v>56.333331999999999</v>
      </c>
      <c r="N9037">
        <v>45152</v>
      </c>
      <c r="P9037">
        <v>0</v>
      </c>
      <c r="Q9037" t="str">
        <f t="shared" si="141"/>
        <v>ACTIVE</v>
      </c>
    </row>
    <row r="9038" spans="1:17" x14ac:dyDescent="0.25">
      <c r="A9038" t="s">
        <v>4900</v>
      </c>
      <c r="B9038">
        <v>1404</v>
      </c>
      <c r="C9038" t="s">
        <v>5554</v>
      </c>
      <c r="D9038" t="s">
        <v>5092</v>
      </c>
      <c r="E9038">
        <v>62657</v>
      </c>
      <c r="F9038" t="s">
        <v>4908</v>
      </c>
      <c r="G9038" t="s">
        <v>4913</v>
      </c>
      <c r="H9038" t="s">
        <v>4912</v>
      </c>
      <c r="I9038">
        <v>45015</v>
      </c>
      <c r="J9038">
        <v>286</v>
      </c>
      <c r="K9038">
        <v>291.577</v>
      </c>
      <c r="L9038">
        <v>286</v>
      </c>
      <c r="M9038">
        <v>286</v>
      </c>
      <c r="N9038">
        <v>45038</v>
      </c>
      <c r="O9038">
        <v>45038</v>
      </c>
      <c r="P9038">
        <v>132</v>
      </c>
      <c r="Q9038" t="str">
        <f t="shared" si="141"/>
        <v>121-150</v>
      </c>
    </row>
    <row r="9039" spans="1:17" x14ac:dyDescent="0.25">
      <c r="A9039" t="s">
        <v>4900</v>
      </c>
      <c r="B9039">
        <v>1241</v>
      </c>
      <c r="C9039" t="s">
        <v>5571</v>
      </c>
      <c r="D9039" t="s">
        <v>4908</v>
      </c>
      <c r="E9039">
        <v>62660</v>
      </c>
      <c r="F9039" t="s">
        <v>4908</v>
      </c>
      <c r="G9039" t="s">
        <v>4913</v>
      </c>
      <c r="H9039" t="s">
        <v>5172</v>
      </c>
      <c r="I9039">
        <v>45015</v>
      </c>
      <c r="J9039">
        <v>19.95</v>
      </c>
      <c r="K9039">
        <v>20.339024999999999</v>
      </c>
      <c r="L9039">
        <v>19.95</v>
      </c>
      <c r="M9039">
        <v>6.6499980000000001</v>
      </c>
      <c r="N9039">
        <v>45168</v>
      </c>
      <c r="P9039">
        <v>0</v>
      </c>
      <c r="Q9039" t="str">
        <f t="shared" si="141"/>
        <v>ACTIVE</v>
      </c>
    </row>
    <row r="9040" spans="1:17" x14ac:dyDescent="0.25">
      <c r="A9040" t="s">
        <v>4900</v>
      </c>
      <c r="B9040">
        <v>1524</v>
      </c>
      <c r="C9040" t="s">
        <v>5555</v>
      </c>
      <c r="D9040" t="s">
        <v>5092</v>
      </c>
      <c r="E9040">
        <v>62662</v>
      </c>
      <c r="F9040" t="s">
        <v>4908</v>
      </c>
      <c r="G9040" t="s">
        <v>4913</v>
      </c>
      <c r="H9040" t="s">
        <v>4912</v>
      </c>
      <c r="I9040">
        <v>45015</v>
      </c>
      <c r="J9040">
        <v>421.84</v>
      </c>
      <c r="K9040">
        <v>430.06587999999999</v>
      </c>
      <c r="L9040">
        <v>421.84</v>
      </c>
      <c r="M9040">
        <v>421.84</v>
      </c>
      <c r="N9040">
        <v>45169</v>
      </c>
      <c r="O9040">
        <v>45169</v>
      </c>
      <c r="P9040">
        <v>1</v>
      </c>
      <c r="Q9040" t="str">
        <f t="shared" si="141"/>
        <v>1-30</v>
      </c>
    </row>
    <row r="9041" spans="1:17" x14ac:dyDescent="0.25">
      <c r="A9041" t="s">
        <v>4900</v>
      </c>
      <c r="B9041">
        <v>1304</v>
      </c>
      <c r="C9041" t="s">
        <v>5472</v>
      </c>
      <c r="D9041" t="s">
        <v>5092</v>
      </c>
      <c r="E9041">
        <v>62669</v>
      </c>
      <c r="F9041" t="s">
        <v>4908</v>
      </c>
      <c r="G9041" t="s">
        <v>4913</v>
      </c>
      <c r="H9041" t="s">
        <v>4912</v>
      </c>
      <c r="I9041">
        <v>45015</v>
      </c>
      <c r="J9041">
        <v>2</v>
      </c>
      <c r="K9041">
        <v>2.0390000000000001</v>
      </c>
      <c r="L9041">
        <v>2</v>
      </c>
      <c r="M9041">
        <v>2</v>
      </c>
      <c r="P9041">
        <v>0</v>
      </c>
      <c r="Q9041" t="str">
        <f t="shared" si="141"/>
        <v>ACTIVE</v>
      </c>
    </row>
    <row r="9042" spans="1:17" x14ac:dyDescent="0.25">
      <c r="A9042" t="s">
        <v>4900</v>
      </c>
      <c r="B9042">
        <v>288</v>
      </c>
      <c r="C9042" t="s">
        <v>472</v>
      </c>
      <c r="D9042" t="s">
        <v>4908</v>
      </c>
      <c r="E9042">
        <v>62670</v>
      </c>
      <c r="F9042" t="s">
        <v>4908</v>
      </c>
      <c r="G9042" t="s">
        <v>4913</v>
      </c>
      <c r="H9042" t="s">
        <v>4912</v>
      </c>
      <c r="I9042">
        <v>45015</v>
      </c>
      <c r="J9042">
        <v>118.75</v>
      </c>
      <c r="K9042">
        <v>121.065625</v>
      </c>
      <c r="L9042">
        <v>118.75</v>
      </c>
      <c r="M9042">
        <v>79.166667000000004</v>
      </c>
      <c r="N9042">
        <v>45128</v>
      </c>
      <c r="P9042">
        <v>0</v>
      </c>
      <c r="Q9042" t="str">
        <f t="shared" si="141"/>
        <v>ACTIVE</v>
      </c>
    </row>
    <row r="9043" spans="1:17" x14ac:dyDescent="0.25">
      <c r="A9043" t="s">
        <v>4900</v>
      </c>
      <c r="B9043">
        <v>1177</v>
      </c>
      <c r="C9043" t="s">
        <v>5574</v>
      </c>
      <c r="D9043" t="s">
        <v>5092</v>
      </c>
      <c r="E9043">
        <v>62673</v>
      </c>
      <c r="F9043" t="s">
        <v>4908</v>
      </c>
      <c r="G9043" t="s">
        <v>4944</v>
      </c>
      <c r="H9043" t="s">
        <v>4912</v>
      </c>
      <c r="I9043">
        <v>45015</v>
      </c>
      <c r="J9043">
        <v>500</v>
      </c>
      <c r="K9043">
        <v>509.75</v>
      </c>
      <c r="L9043">
        <v>500</v>
      </c>
      <c r="M9043">
        <v>500</v>
      </c>
      <c r="P9043">
        <v>0</v>
      </c>
      <c r="Q9043" t="str">
        <f t="shared" si="141"/>
        <v>ACTIVE</v>
      </c>
    </row>
    <row r="9044" spans="1:17" x14ac:dyDescent="0.25">
      <c r="A9044" t="s">
        <v>4900</v>
      </c>
      <c r="B9044">
        <v>1177</v>
      </c>
      <c r="C9044" t="s">
        <v>5574</v>
      </c>
      <c r="D9044" t="s">
        <v>5092</v>
      </c>
      <c r="E9044">
        <v>62683</v>
      </c>
      <c r="F9044" t="s">
        <v>4908</v>
      </c>
      <c r="G9044" t="s">
        <v>4944</v>
      </c>
      <c r="H9044" t="s">
        <v>4912</v>
      </c>
      <c r="I9044">
        <v>45015</v>
      </c>
      <c r="J9044">
        <v>106.91</v>
      </c>
      <c r="K9044">
        <v>108.99474499999999</v>
      </c>
      <c r="L9044">
        <v>106.91</v>
      </c>
      <c r="M9044">
        <v>106.91</v>
      </c>
      <c r="P9044">
        <v>0</v>
      </c>
      <c r="Q9044" t="str">
        <f t="shared" si="141"/>
        <v>ACTIVE</v>
      </c>
    </row>
    <row r="9045" spans="1:17" x14ac:dyDescent="0.25">
      <c r="A9045" t="s">
        <v>4900</v>
      </c>
      <c r="B9045">
        <v>1241</v>
      </c>
      <c r="C9045" t="s">
        <v>5571</v>
      </c>
      <c r="D9045" t="s">
        <v>4908</v>
      </c>
      <c r="E9045">
        <v>62685</v>
      </c>
      <c r="F9045" t="s">
        <v>4908</v>
      </c>
      <c r="G9045" t="s">
        <v>4913</v>
      </c>
      <c r="H9045" t="s">
        <v>5172</v>
      </c>
      <c r="I9045">
        <v>45015</v>
      </c>
      <c r="J9045">
        <v>60.9</v>
      </c>
      <c r="K9045">
        <v>62.08755</v>
      </c>
      <c r="L9045">
        <v>60.9</v>
      </c>
      <c r="M9045">
        <v>20.3</v>
      </c>
      <c r="N9045">
        <v>45168</v>
      </c>
      <c r="P9045">
        <v>0</v>
      </c>
      <c r="Q9045" t="str">
        <f t="shared" si="141"/>
        <v>ACTIVE</v>
      </c>
    </row>
    <row r="9046" spans="1:17" x14ac:dyDescent="0.25">
      <c r="A9046" t="s">
        <v>4900</v>
      </c>
      <c r="B9046">
        <v>1398</v>
      </c>
      <c r="C9046" t="s">
        <v>3531</v>
      </c>
      <c r="D9046" t="s">
        <v>5092</v>
      </c>
      <c r="E9046">
        <v>62686</v>
      </c>
      <c r="F9046" t="s">
        <v>4908</v>
      </c>
      <c r="G9046" t="s">
        <v>4913</v>
      </c>
      <c r="H9046" t="s">
        <v>4912</v>
      </c>
      <c r="I9046">
        <v>45015</v>
      </c>
      <c r="J9046">
        <v>678</v>
      </c>
      <c r="K9046">
        <v>691.221</v>
      </c>
      <c r="L9046">
        <v>678</v>
      </c>
      <c r="M9046">
        <v>678</v>
      </c>
      <c r="N9046">
        <v>45058</v>
      </c>
      <c r="O9046">
        <v>45058</v>
      </c>
      <c r="P9046">
        <v>112</v>
      </c>
      <c r="Q9046" t="str">
        <f t="shared" si="141"/>
        <v>91-120</v>
      </c>
    </row>
    <row r="9047" spans="1:17" x14ac:dyDescent="0.25">
      <c r="A9047" t="s">
        <v>4900</v>
      </c>
      <c r="B9047">
        <v>1346</v>
      </c>
      <c r="C9047" t="s">
        <v>5429</v>
      </c>
      <c r="D9047" t="s">
        <v>4908</v>
      </c>
      <c r="E9047">
        <v>62693</v>
      </c>
      <c r="F9047" t="s">
        <v>4908</v>
      </c>
      <c r="G9047" t="s">
        <v>4913</v>
      </c>
      <c r="H9047" t="s">
        <v>4912</v>
      </c>
      <c r="I9047">
        <v>45015</v>
      </c>
      <c r="J9047">
        <v>1100</v>
      </c>
      <c r="K9047">
        <v>1121.45</v>
      </c>
      <c r="L9047">
        <v>1100</v>
      </c>
      <c r="M9047">
        <v>1100</v>
      </c>
      <c r="P9047">
        <v>0</v>
      </c>
      <c r="Q9047" t="str">
        <f t="shared" si="141"/>
        <v>ACTIVE</v>
      </c>
    </row>
    <row r="9048" spans="1:17" x14ac:dyDescent="0.25">
      <c r="A9048" t="s">
        <v>4900</v>
      </c>
      <c r="B9048">
        <v>1389</v>
      </c>
      <c r="C9048" t="s">
        <v>5471</v>
      </c>
      <c r="D9048" t="s">
        <v>5092</v>
      </c>
      <c r="E9048">
        <v>62694</v>
      </c>
      <c r="F9048" t="s">
        <v>4908</v>
      </c>
      <c r="G9048" t="s">
        <v>4913</v>
      </c>
      <c r="H9048" t="s">
        <v>4912</v>
      </c>
      <c r="I9048">
        <v>45015</v>
      </c>
      <c r="J9048">
        <v>350.99</v>
      </c>
      <c r="K9048">
        <v>357.83430499999997</v>
      </c>
      <c r="L9048">
        <v>350.99</v>
      </c>
      <c r="M9048">
        <v>323.990769</v>
      </c>
      <c r="N9048">
        <v>45097</v>
      </c>
      <c r="O9048">
        <v>45097</v>
      </c>
      <c r="P9048">
        <v>73</v>
      </c>
      <c r="Q9048" t="str">
        <f t="shared" si="141"/>
        <v>61-90</v>
      </c>
    </row>
    <row r="9049" spans="1:17" x14ac:dyDescent="0.25">
      <c r="A9049" t="s">
        <v>4900</v>
      </c>
      <c r="B9049">
        <v>1524</v>
      </c>
      <c r="C9049" t="s">
        <v>5555</v>
      </c>
      <c r="D9049" t="s">
        <v>5092</v>
      </c>
      <c r="E9049">
        <v>62695</v>
      </c>
      <c r="F9049" t="s">
        <v>4908</v>
      </c>
      <c r="G9049" t="s">
        <v>4913</v>
      </c>
      <c r="H9049" t="s">
        <v>4912</v>
      </c>
      <c r="I9049">
        <v>45015</v>
      </c>
      <c r="J9049">
        <v>3800</v>
      </c>
      <c r="K9049">
        <v>3874.1</v>
      </c>
      <c r="L9049">
        <v>3800</v>
      </c>
      <c r="M9049">
        <v>3800</v>
      </c>
      <c r="N9049">
        <v>45169</v>
      </c>
      <c r="O9049">
        <v>45169</v>
      </c>
      <c r="P9049">
        <v>1</v>
      </c>
      <c r="Q9049" t="str">
        <f t="shared" si="141"/>
        <v>1-30</v>
      </c>
    </row>
    <row r="9050" spans="1:17" x14ac:dyDescent="0.25">
      <c r="A9050" t="s">
        <v>4900</v>
      </c>
      <c r="B9050">
        <v>1524</v>
      </c>
      <c r="C9050" t="s">
        <v>5555</v>
      </c>
      <c r="D9050" t="s">
        <v>5092</v>
      </c>
      <c r="E9050">
        <v>62696</v>
      </c>
      <c r="F9050" t="s">
        <v>4908</v>
      </c>
      <c r="G9050" t="s">
        <v>4913</v>
      </c>
      <c r="H9050" t="s">
        <v>4912</v>
      </c>
      <c r="I9050">
        <v>45015</v>
      </c>
      <c r="J9050">
        <v>2002.05</v>
      </c>
      <c r="K9050">
        <v>2041.0899750000001</v>
      </c>
      <c r="L9050">
        <v>2002.05</v>
      </c>
      <c r="M9050">
        <v>2002.05</v>
      </c>
      <c r="N9050">
        <v>45169</v>
      </c>
      <c r="O9050">
        <v>45169</v>
      </c>
      <c r="P9050">
        <v>1</v>
      </c>
      <c r="Q9050" t="str">
        <f t="shared" si="141"/>
        <v>1-30</v>
      </c>
    </row>
    <row r="9051" spans="1:17" x14ac:dyDescent="0.25">
      <c r="A9051" t="s">
        <v>4900</v>
      </c>
      <c r="B9051">
        <v>1404</v>
      </c>
      <c r="C9051" t="s">
        <v>5554</v>
      </c>
      <c r="D9051" t="s">
        <v>5092</v>
      </c>
      <c r="E9051">
        <v>62697</v>
      </c>
      <c r="F9051" t="s">
        <v>4908</v>
      </c>
      <c r="G9051" t="s">
        <v>4913</v>
      </c>
      <c r="H9051" t="s">
        <v>4912</v>
      </c>
      <c r="I9051">
        <v>45015</v>
      </c>
      <c r="J9051">
        <v>417.38</v>
      </c>
      <c r="K9051">
        <v>425.51891000000001</v>
      </c>
      <c r="L9051">
        <v>417.38</v>
      </c>
      <c r="M9051">
        <v>417.38</v>
      </c>
      <c r="N9051">
        <v>45038</v>
      </c>
      <c r="O9051">
        <v>45038</v>
      </c>
      <c r="P9051">
        <v>132</v>
      </c>
      <c r="Q9051" t="str">
        <f t="shared" si="141"/>
        <v>121-150</v>
      </c>
    </row>
    <row r="9052" spans="1:17" x14ac:dyDescent="0.25">
      <c r="A9052" t="s">
        <v>4900</v>
      </c>
      <c r="B9052">
        <v>288</v>
      </c>
      <c r="C9052" t="s">
        <v>472</v>
      </c>
      <c r="D9052" t="s">
        <v>4908</v>
      </c>
      <c r="E9052">
        <v>62699</v>
      </c>
      <c r="F9052" t="s">
        <v>4908</v>
      </c>
      <c r="G9052" t="s">
        <v>4913</v>
      </c>
      <c r="H9052" t="s">
        <v>4912</v>
      </c>
      <c r="I9052">
        <v>45015</v>
      </c>
      <c r="J9052">
        <v>60.3</v>
      </c>
      <c r="K9052">
        <v>61.475850000000001</v>
      </c>
      <c r="L9052">
        <v>60.3</v>
      </c>
      <c r="M9052">
        <v>40.200000000000003</v>
      </c>
      <c r="N9052">
        <v>45128</v>
      </c>
      <c r="P9052">
        <v>0</v>
      </c>
      <c r="Q9052" t="str">
        <f t="shared" si="141"/>
        <v>ACTIVE</v>
      </c>
    </row>
    <row r="9053" spans="1:17" x14ac:dyDescent="0.25">
      <c r="A9053" t="s">
        <v>4900</v>
      </c>
      <c r="B9053">
        <v>1304</v>
      </c>
      <c r="C9053" t="s">
        <v>5472</v>
      </c>
      <c r="D9053" t="s">
        <v>5092</v>
      </c>
      <c r="E9053">
        <v>62700</v>
      </c>
      <c r="F9053" t="s">
        <v>4908</v>
      </c>
      <c r="G9053" t="s">
        <v>4913</v>
      </c>
      <c r="H9053" t="s">
        <v>4912</v>
      </c>
      <c r="I9053">
        <v>45015</v>
      </c>
      <c r="J9053">
        <v>89.99</v>
      </c>
      <c r="K9053">
        <v>91.744804999999999</v>
      </c>
      <c r="L9053">
        <v>89.99</v>
      </c>
      <c r="M9053">
        <v>89.99</v>
      </c>
      <c r="P9053">
        <v>0</v>
      </c>
      <c r="Q9053" t="str">
        <f t="shared" si="141"/>
        <v>ACTIVE</v>
      </c>
    </row>
    <row r="9054" spans="1:17" x14ac:dyDescent="0.25">
      <c r="A9054" t="s">
        <v>4900</v>
      </c>
      <c r="B9054">
        <v>951</v>
      </c>
      <c r="C9054" t="s">
        <v>5572</v>
      </c>
      <c r="D9054" t="s">
        <v>5092</v>
      </c>
      <c r="E9054">
        <v>62702</v>
      </c>
      <c r="F9054" t="s">
        <v>4908</v>
      </c>
      <c r="G9054" t="s">
        <v>4913</v>
      </c>
      <c r="H9054" t="s">
        <v>4912</v>
      </c>
      <c r="I9054">
        <v>45015</v>
      </c>
      <c r="J9054">
        <v>30</v>
      </c>
      <c r="K9054">
        <v>30.585000000000001</v>
      </c>
      <c r="L9054">
        <v>30</v>
      </c>
      <c r="M9054">
        <v>30</v>
      </c>
      <c r="N9054">
        <v>45051</v>
      </c>
      <c r="O9054">
        <v>45051</v>
      </c>
      <c r="P9054">
        <v>119</v>
      </c>
      <c r="Q9054" t="str">
        <f t="shared" si="141"/>
        <v>91-120</v>
      </c>
    </row>
    <row r="9055" spans="1:17" x14ac:dyDescent="0.25">
      <c r="A9055" t="s">
        <v>4900</v>
      </c>
      <c r="B9055">
        <v>882</v>
      </c>
      <c r="C9055" t="s">
        <v>5573</v>
      </c>
      <c r="D9055" t="s">
        <v>5092</v>
      </c>
      <c r="E9055">
        <v>62709</v>
      </c>
      <c r="F9055" t="s">
        <v>4908</v>
      </c>
      <c r="G9055" t="s">
        <v>4944</v>
      </c>
      <c r="H9055" t="s">
        <v>4912</v>
      </c>
      <c r="I9055">
        <v>45015</v>
      </c>
      <c r="J9055">
        <v>2455</v>
      </c>
      <c r="K9055">
        <v>2502.8724999999999</v>
      </c>
      <c r="L9055">
        <v>2455</v>
      </c>
      <c r="M9055">
        <v>2455</v>
      </c>
      <c r="P9055">
        <v>0</v>
      </c>
      <c r="Q9055" t="str">
        <f t="shared" si="141"/>
        <v>ACTIVE</v>
      </c>
    </row>
    <row r="9056" spans="1:17" x14ac:dyDescent="0.25">
      <c r="A9056" t="s">
        <v>4900</v>
      </c>
      <c r="B9056">
        <v>1361</v>
      </c>
      <c r="C9056" t="s">
        <v>1212</v>
      </c>
      <c r="D9056" t="s">
        <v>4908</v>
      </c>
      <c r="E9056">
        <v>62716</v>
      </c>
      <c r="F9056" t="s">
        <v>4908</v>
      </c>
      <c r="G9056" t="s">
        <v>4913</v>
      </c>
      <c r="H9056" t="s">
        <v>4912</v>
      </c>
      <c r="I9056">
        <v>45015</v>
      </c>
      <c r="J9056">
        <v>278.3</v>
      </c>
      <c r="K9056">
        <v>283.72685000000001</v>
      </c>
      <c r="L9056">
        <v>278.3</v>
      </c>
      <c r="M9056">
        <v>92.766667999999996</v>
      </c>
      <c r="N9056">
        <v>45159</v>
      </c>
      <c r="P9056">
        <v>0</v>
      </c>
      <c r="Q9056" t="str">
        <f t="shared" si="141"/>
        <v>ACTIVE</v>
      </c>
    </row>
    <row r="9057" spans="1:17" x14ac:dyDescent="0.25">
      <c r="A9057" t="s">
        <v>4900</v>
      </c>
      <c r="B9057">
        <v>1404</v>
      </c>
      <c r="C9057" t="s">
        <v>5554</v>
      </c>
      <c r="D9057" t="s">
        <v>5092</v>
      </c>
      <c r="E9057">
        <v>62719</v>
      </c>
      <c r="F9057" t="s">
        <v>4908</v>
      </c>
      <c r="G9057" t="s">
        <v>4913</v>
      </c>
      <c r="H9057" t="s">
        <v>4912</v>
      </c>
      <c r="I9057">
        <v>45015</v>
      </c>
      <c r="J9057">
        <v>87.96</v>
      </c>
      <c r="K9057">
        <v>89.675219999999996</v>
      </c>
      <c r="L9057">
        <v>87.96</v>
      </c>
      <c r="M9057">
        <v>87.96</v>
      </c>
      <c r="N9057">
        <v>45038</v>
      </c>
      <c r="O9057">
        <v>45038</v>
      </c>
      <c r="P9057">
        <v>132</v>
      </c>
      <c r="Q9057" t="str">
        <f t="shared" si="141"/>
        <v>121-150</v>
      </c>
    </row>
    <row r="9058" spans="1:17" x14ac:dyDescent="0.25">
      <c r="A9058" t="s">
        <v>4899</v>
      </c>
      <c r="B9058">
        <v>1259</v>
      </c>
      <c r="C9058" t="s">
        <v>5526</v>
      </c>
      <c r="D9058" t="s">
        <v>5092</v>
      </c>
      <c r="E9058">
        <v>62720</v>
      </c>
      <c r="F9058" t="s">
        <v>4908</v>
      </c>
      <c r="G9058" t="s">
        <v>4913</v>
      </c>
      <c r="H9058" t="s">
        <v>5525</v>
      </c>
      <c r="I9058">
        <v>45015</v>
      </c>
      <c r="J9058">
        <v>800</v>
      </c>
      <c r="K9058">
        <v>800</v>
      </c>
      <c r="L9058">
        <v>800</v>
      </c>
      <c r="M9058">
        <v>800</v>
      </c>
      <c r="N9058">
        <v>45076</v>
      </c>
      <c r="O9058">
        <v>45076</v>
      </c>
      <c r="P9058">
        <v>94</v>
      </c>
      <c r="Q9058" t="str">
        <f t="shared" si="141"/>
        <v>91-120</v>
      </c>
    </row>
    <row r="9059" spans="1:17" x14ac:dyDescent="0.25">
      <c r="A9059" t="s">
        <v>4900</v>
      </c>
      <c r="B9059">
        <v>1304</v>
      </c>
      <c r="C9059" t="s">
        <v>5472</v>
      </c>
      <c r="D9059" t="s">
        <v>5092</v>
      </c>
      <c r="E9059">
        <v>62721</v>
      </c>
      <c r="F9059" t="s">
        <v>4908</v>
      </c>
      <c r="G9059" t="s">
        <v>4913</v>
      </c>
      <c r="H9059" t="s">
        <v>4912</v>
      </c>
      <c r="I9059">
        <v>45015</v>
      </c>
      <c r="J9059">
        <v>95.56</v>
      </c>
      <c r="K9059">
        <v>97.423419999999993</v>
      </c>
      <c r="L9059">
        <v>95.56</v>
      </c>
      <c r="M9059">
        <v>95.56</v>
      </c>
      <c r="P9059">
        <v>0</v>
      </c>
      <c r="Q9059" t="str">
        <f t="shared" si="141"/>
        <v>ACTIVE</v>
      </c>
    </row>
    <row r="9060" spans="1:17" x14ac:dyDescent="0.25">
      <c r="A9060" t="s">
        <v>4900</v>
      </c>
      <c r="B9060">
        <v>1404</v>
      </c>
      <c r="C9060" t="s">
        <v>5554</v>
      </c>
      <c r="D9060" t="s">
        <v>5092</v>
      </c>
      <c r="E9060">
        <v>62725</v>
      </c>
      <c r="F9060" t="s">
        <v>4908</v>
      </c>
      <c r="G9060" t="s">
        <v>4913</v>
      </c>
      <c r="H9060" t="s">
        <v>4912</v>
      </c>
      <c r="I9060">
        <v>45015</v>
      </c>
      <c r="J9060">
        <v>45.82</v>
      </c>
      <c r="K9060">
        <v>46.71349</v>
      </c>
      <c r="L9060">
        <v>45.82</v>
      </c>
      <c r="M9060">
        <v>45.82</v>
      </c>
      <c r="N9060">
        <v>45038</v>
      </c>
      <c r="O9060">
        <v>45038</v>
      </c>
      <c r="P9060">
        <v>132</v>
      </c>
      <c r="Q9060" t="str">
        <f t="shared" si="141"/>
        <v>121-150</v>
      </c>
    </row>
    <row r="9061" spans="1:17" x14ac:dyDescent="0.25">
      <c r="A9061" t="s">
        <v>4900</v>
      </c>
      <c r="B9061">
        <v>1398</v>
      </c>
      <c r="C9061" t="s">
        <v>3531</v>
      </c>
      <c r="D9061" t="s">
        <v>5092</v>
      </c>
      <c r="E9061">
        <v>62729</v>
      </c>
      <c r="F9061" t="s">
        <v>4908</v>
      </c>
      <c r="G9061" t="s">
        <v>4913</v>
      </c>
      <c r="H9061" t="s">
        <v>4912</v>
      </c>
      <c r="I9061">
        <v>45015</v>
      </c>
      <c r="J9061">
        <v>116.45</v>
      </c>
      <c r="K9061">
        <v>118.720775</v>
      </c>
      <c r="L9061">
        <v>116.45</v>
      </c>
      <c r="M9061">
        <v>116.45</v>
      </c>
      <c r="N9061">
        <v>45058</v>
      </c>
      <c r="O9061">
        <v>45058</v>
      </c>
      <c r="P9061">
        <v>112</v>
      </c>
      <c r="Q9061" t="str">
        <f t="shared" si="141"/>
        <v>91-120</v>
      </c>
    </row>
    <row r="9062" spans="1:17" x14ac:dyDescent="0.25">
      <c r="A9062" t="s">
        <v>4900</v>
      </c>
      <c r="B9062">
        <v>1524</v>
      </c>
      <c r="C9062" t="s">
        <v>5555</v>
      </c>
      <c r="D9062" t="s">
        <v>5092</v>
      </c>
      <c r="E9062">
        <v>62737</v>
      </c>
      <c r="F9062" t="s">
        <v>4908</v>
      </c>
      <c r="G9062" t="s">
        <v>4944</v>
      </c>
      <c r="H9062" t="s">
        <v>4912</v>
      </c>
      <c r="I9062">
        <v>45015</v>
      </c>
      <c r="J9062">
        <v>1999</v>
      </c>
      <c r="K9062">
        <v>2037.9804999999999</v>
      </c>
      <c r="L9062">
        <v>1999</v>
      </c>
      <c r="M9062">
        <v>1999</v>
      </c>
      <c r="N9062">
        <v>45169</v>
      </c>
      <c r="O9062">
        <v>45169</v>
      </c>
      <c r="P9062">
        <v>1</v>
      </c>
      <c r="Q9062" t="str">
        <f t="shared" si="141"/>
        <v>1-30</v>
      </c>
    </row>
    <row r="9063" spans="1:17" x14ac:dyDescent="0.25">
      <c r="A9063" t="s">
        <v>4900</v>
      </c>
      <c r="B9063">
        <v>1524</v>
      </c>
      <c r="C9063" t="s">
        <v>5555</v>
      </c>
      <c r="D9063" t="s">
        <v>5092</v>
      </c>
      <c r="E9063">
        <v>62738</v>
      </c>
      <c r="F9063" t="s">
        <v>4908</v>
      </c>
      <c r="G9063" t="s">
        <v>4913</v>
      </c>
      <c r="H9063" t="s">
        <v>4912</v>
      </c>
      <c r="I9063">
        <v>45015</v>
      </c>
      <c r="J9063">
        <v>652</v>
      </c>
      <c r="K9063">
        <v>664.71400000000006</v>
      </c>
      <c r="L9063">
        <v>652</v>
      </c>
      <c r="M9063">
        <v>652</v>
      </c>
      <c r="N9063">
        <v>45169</v>
      </c>
      <c r="O9063">
        <v>45169</v>
      </c>
      <c r="P9063">
        <v>1</v>
      </c>
      <c r="Q9063" t="str">
        <f t="shared" si="141"/>
        <v>1-30</v>
      </c>
    </row>
    <row r="9064" spans="1:17" x14ac:dyDescent="0.25">
      <c r="A9064" t="s">
        <v>4900</v>
      </c>
      <c r="B9064">
        <v>1250</v>
      </c>
      <c r="C9064" t="s">
        <v>5541</v>
      </c>
      <c r="D9064" t="s">
        <v>5092</v>
      </c>
      <c r="E9064">
        <v>62741</v>
      </c>
      <c r="F9064" t="s">
        <v>4908</v>
      </c>
      <c r="G9064" t="s">
        <v>4913</v>
      </c>
      <c r="H9064" t="s">
        <v>4912</v>
      </c>
      <c r="I9064">
        <v>45015</v>
      </c>
      <c r="J9064">
        <v>1110.45</v>
      </c>
      <c r="K9064">
        <v>1132.103775</v>
      </c>
      <c r="L9064">
        <v>1110.45</v>
      </c>
      <c r="M9064">
        <v>1110.45</v>
      </c>
      <c r="N9064">
        <v>45051</v>
      </c>
      <c r="O9064">
        <v>45051</v>
      </c>
      <c r="P9064">
        <v>119</v>
      </c>
      <c r="Q9064" t="str">
        <f t="shared" si="141"/>
        <v>91-120</v>
      </c>
    </row>
    <row r="9065" spans="1:17" x14ac:dyDescent="0.25">
      <c r="A9065" t="s">
        <v>4900</v>
      </c>
      <c r="B9065">
        <v>1524</v>
      </c>
      <c r="C9065" t="s">
        <v>5555</v>
      </c>
      <c r="D9065" t="s">
        <v>5092</v>
      </c>
      <c r="E9065">
        <v>62753</v>
      </c>
      <c r="F9065" t="s">
        <v>4908</v>
      </c>
      <c r="G9065" t="s">
        <v>4913</v>
      </c>
      <c r="H9065" t="s">
        <v>4912</v>
      </c>
      <c r="I9065">
        <v>45015</v>
      </c>
      <c r="J9065">
        <v>2277</v>
      </c>
      <c r="K9065">
        <v>2321.4014999999999</v>
      </c>
      <c r="L9065">
        <v>2277</v>
      </c>
      <c r="M9065">
        <v>2277</v>
      </c>
      <c r="N9065">
        <v>45169</v>
      </c>
      <c r="O9065">
        <v>45169</v>
      </c>
      <c r="P9065">
        <v>1</v>
      </c>
      <c r="Q9065" t="str">
        <f t="shared" si="141"/>
        <v>1-30</v>
      </c>
    </row>
    <row r="9066" spans="1:17" x14ac:dyDescent="0.25">
      <c r="A9066" t="s">
        <v>4900</v>
      </c>
      <c r="B9066">
        <v>1482</v>
      </c>
      <c r="C9066" t="s">
        <v>5000</v>
      </c>
      <c r="D9066" t="s">
        <v>4908</v>
      </c>
      <c r="E9066">
        <v>62757</v>
      </c>
      <c r="F9066" t="s">
        <v>4908</v>
      </c>
      <c r="G9066" t="s">
        <v>4913</v>
      </c>
      <c r="H9066" t="s">
        <v>4912</v>
      </c>
      <c r="I9066">
        <v>45015</v>
      </c>
      <c r="J9066">
        <v>184.26</v>
      </c>
      <c r="K9066">
        <v>187.85307</v>
      </c>
      <c r="L9066">
        <v>184.26</v>
      </c>
      <c r="M9066">
        <v>61.42</v>
      </c>
      <c r="N9066">
        <v>45128</v>
      </c>
      <c r="P9066">
        <v>0</v>
      </c>
      <c r="Q9066" t="str">
        <f t="shared" si="141"/>
        <v>ACTIVE</v>
      </c>
    </row>
    <row r="9067" spans="1:17" x14ac:dyDescent="0.25">
      <c r="A9067" t="s">
        <v>4900</v>
      </c>
      <c r="B9067">
        <v>1524</v>
      </c>
      <c r="C9067" t="s">
        <v>5555</v>
      </c>
      <c r="D9067" t="s">
        <v>5092</v>
      </c>
      <c r="E9067">
        <v>62767</v>
      </c>
      <c r="F9067" t="s">
        <v>4908</v>
      </c>
      <c r="G9067" t="s">
        <v>4913</v>
      </c>
      <c r="H9067" t="s">
        <v>4912</v>
      </c>
      <c r="I9067">
        <v>45015</v>
      </c>
      <c r="J9067">
        <v>2927.9</v>
      </c>
      <c r="K9067">
        <v>2984.9940499999998</v>
      </c>
      <c r="L9067">
        <v>2927.9</v>
      </c>
      <c r="M9067">
        <v>2927.9</v>
      </c>
      <c r="N9067">
        <v>45169</v>
      </c>
      <c r="O9067">
        <v>45169</v>
      </c>
      <c r="P9067">
        <v>1</v>
      </c>
      <c r="Q9067" t="str">
        <f t="shared" si="141"/>
        <v>1-30</v>
      </c>
    </row>
    <row r="9068" spans="1:17" x14ac:dyDescent="0.25">
      <c r="A9068" t="s">
        <v>4900</v>
      </c>
      <c r="B9068">
        <v>1524</v>
      </c>
      <c r="C9068" t="s">
        <v>5555</v>
      </c>
      <c r="D9068" t="s">
        <v>5092</v>
      </c>
      <c r="E9068">
        <v>62769</v>
      </c>
      <c r="F9068" t="s">
        <v>4908</v>
      </c>
      <c r="G9068" t="s">
        <v>4913</v>
      </c>
      <c r="H9068" t="s">
        <v>4912</v>
      </c>
      <c r="I9068">
        <v>45015</v>
      </c>
      <c r="J9068">
        <v>90</v>
      </c>
      <c r="K9068">
        <v>91.754999999999995</v>
      </c>
      <c r="L9068">
        <v>90</v>
      </c>
      <c r="M9068">
        <v>90</v>
      </c>
      <c r="N9068">
        <v>45169</v>
      </c>
      <c r="O9068">
        <v>45169</v>
      </c>
      <c r="P9068">
        <v>1</v>
      </c>
      <c r="Q9068" t="str">
        <f t="shared" si="141"/>
        <v>1-30</v>
      </c>
    </row>
    <row r="9069" spans="1:17" x14ac:dyDescent="0.25">
      <c r="A9069" t="s">
        <v>4900</v>
      </c>
      <c r="B9069">
        <v>1240</v>
      </c>
      <c r="C9069" t="s">
        <v>5145</v>
      </c>
      <c r="D9069" t="s">
        <v>5092</v>
      </c>
      <c r="E9069">
        <v>62771</v>
      </c>
      <c r="F9069" t="s">
        <v>4908</v>
      </c>
      <c r="G9069" t="s">
        <v>4913</v>
      </c>
      <c r="H9069" t="s">
        <v>4912</v>
      </c>
      <c r="I9069">
        <v>45015</v>
      </c>
      <c r="J9069">
        <v>21.65</v>
      </c>
      <c r="K9069">
        <v>22.072175000000001</v>
      </c>
      <c r="L9069">
        <v>21.65</v>
      </c>
      <c r="M9069">
        <v>21.65</v>
      </c>
      <c r="N9069">
        <v>45047</v>
      </c>
      <c r="O9069">
        <v>45047</v>
      </c>
      <c r="P9069">
        <v>123</v>
      </c>
      <c r="Q9069" t="str">
        <f t="shared" si="141"/>
        <v>121-150</v>
      </c>
    </row>
    <row r="9070" spans="1:17" x14ac:dyDescent="0.25">
      <c r="A9070" t="s">
        <v>4900</v>
      </c>
      <c r="B9070">
        <v>1026</v>
      </c>
      <c r="C9070" t="s">
        <v>5010</v>
      </c>
      <c r="D9070" t="s">
        <v>4908</v>
      </c>
      <c r="E9070">
        <v>62774</v>
      </c>
      <c r="F9070" t="s">
        <v>4908</v>
      </c>
      <c r="G9070" t="s">
        <v>4913</v>
      </c>
      <c r="H9070" t="s">
        <v>4912</v>
      </c>
      <c r="I9070">
        <v>45015</v>
      </c>
      <c r="J9070">
        <v>381.53</v>
      </c>
      <c r="K9070">
        <v>388.96983499999999</v>
      </c>
      <c r="L9070">
        <v>381.53</v>
      </c>
      <c r="M9070">
        <v>63.5883325</v>
      </c>
      <c r="N9070">
        <v>45147</v>
      </c>
      <c r="P9070">
        <v>0</v>
      </c>
      <c r="Q9070" t="str">
        <f t="shared" si="141"/>
        <v>ACTIVE</v>
      </c>
    </row>
    <row r="9071" spans="1:17" x14ac:dyDescent="0.25">
      <c r="A9071" t="s">
        <v>4900</v>
      </c>
      <c r="B9071">
        <v>1404</v>
      </c>
      <c r="C9071" t="s">
        <v>5554</v>
      </c>
      <c r="D9071" t="s">
        <v>5092</v>
      </c>
      <c r="E9071">
        <v>62775</v>
      </c>
      <c r="F9071" t="s">
        <v>4908</v>
      </c>
      <c r="G9071" t="s">
        <v>4913</v>
      </c>
      <c r="H9071" t="s">
        <v>4912</v>
      </c>
      <c r="I9071">
        <v>45015</v>
      </c>
      <c r="J9071">
        <v>30.48</v>
      </c>
      <c r="K9071">
        <v>31.074359999999999</v>
      </c>
      <c r="L9071">
        <v>30.48</v>
      </c>
      <c r="M9071">
        <v>30.48</v>
      </c>
      <c r="N9071">
        <v>45038</v>
      </c>
      <c r="O9071">
        <v>45038</v>
      </c>
      <c r="P9071">
        <v>132</v>
      </c>
      <c r="Q9071" t="str">
        <f t="shared" si="141"/>
        <v>121-150</v>
      </c>
    </row>
    <row r="9072" spans="1:17" x14ac:dyDescent="0.25">
      <c r="A9072" t="s">
        <v>4900</v>
      </c>
      <c r="B9072">
        <v>358</v>
      </c>
      <c r="C9072" t="s">
        <v>5239</v>
      </c>
      <c r="D9072" t="s">
        <v>4908</v>
      </c>
      <c r="E9072">
        <v>62777</v>
      </c>
      <c r="F9072" t="s">
        <v>4908</v>
      </c>
      <c r="G9072" t="s">
        <v>4913</v>
      </c>
      <c r="H9072" t="s">
        <v>4912</v>
      </c>
      <c r="I9072">
        <v>45014</v>
      </c>
      <c r="J9072">
        <v>349.45</v>
      </c>
      <c r="K9072">
        <v>356.264275</v>
      </c>
      <c r="L9072">
        <v>349.45</v>
      </c>
      <c r="M9072">
        <v>116.483334</v>
      </c>
      <c r="N9072">
        <v>45152</v>
      </c>
      <c r="P9072">
        <v>0</v>
      </c>
      <c r="Q9072" t="str">
        <f t="shared" si="141"/>
        <v>ACTIVE</v>
      </c>
    </row>
    <row r="9073" spans="1:17" x14ac:dyDescent="0.25">
      <c r="A9073" t="s">
        <v>4900</v>
      </c>
      <c r="B9073">
        <v>1461</v>
      </c>
      <c r="C9073" t="s">
        <v>5240</v>
      </c>
      <c r="D9073" t="s">
        <v>4908</v>
      </c>
      <c r="E9073">
        <v>62780</v>
      </c>
      <c r="F9073" t="s">
        <v>4908</v>
      </c>
      <c r="G9073" t="s">
        <v>4913</v>
      </c>
      <c r="H9073" t="s">
        <v>4912</v>
      </c>
      <c r="I9073">
        <v>45015</v>
      </c>
      <c r="J9073">
        <v>1391.55</v>
      </c>
      <c r="K9073">
        <v>1418.6852249999999</v>
      </c>
      <c r="L9073">
        <v>1391.55</v>
      </c>
      <c r="M9073">
        <v>463.84999800000003</v>
      </c>
      <c r="N9073">
        <v>45158</v>
      </c>
      <c r="P9073">
        <v>0</v>
      </c>
      <c r="Q9073" t="str">
        <f t="shared" si="141"/>
        <v>ACTIVE</v>
      </c>
    </row>
    <row r="9074" spans="1:17" x14ac:dyDescent="0.25">
      <c r="A9074" t="s">
        <v>4900</v>
      </c>
      <c r="B9074">
        <v>1398</v>
      </c>
      <c r="C9074" t="s">
        <v>3531</v>
      </c>
      <c r="D9074" t="s">
        <v>5092</v>
      </c>
      <c r="E9074">
        <v>62787</v>
      </c>
      <c r="F9074" t="s">
        <v>4908</v>
      </c>
      <c r="G9074" t="s">
        <v>4913</v>
      </c>
      <c r="H9074" t="s">
        <v>4912</v>
      </c>
      <c r="I9074">
        <v>45015</v>
      </c>
      <c r="J9074">
        <v>239.62</v>
      </c>
      <c r="K9074">
        <v>244.29258999999999</v>
      </c>
      <c r="L9074">
        <v>239.62</v>
      </c>
      <c r="M9074">
        <v>239.62</v>
      </c>
      <c r="N9074">
        <v>45058</v>
      </c>
      <c r="O9074">
        <v>45058</v>
      </c>
      <c r="P9074">
        <v>112</v>
      </c>
      <c r="Q9074" t="str">
        <f t="shared" si="141"/>
        <v>91-120</v>
      </c>
    </row>
    <row r="9075" spans="1:17" x14ac:dyDescent="0.25">
      <c r="A9075" t="s">
        <v>4900</v>
      </c>
      <c r="B9075">
        <v>1404</v>
      </c>
      <c r="C9075" t="s">
        <v>5554</v>
      </c>
      <c r="D9075" t="s">
        <v>5092</v>
      </c>
      <c r="E9075">
        <v>62789</v>
      </c>
      <c r="F9075" t="s">
        <v>4908</v>
      </c>
      <c r="G9075" t="s">
        <v>4913</v>
      </c>
      <c r="H9075" t="s">
        <v>4912</v>
      </c>
      <c r="I9075">
        <v>45015</v>
      </c>
      <c r="J9075">
        <v>29.81</v>
      </c>
      <c r="K9075">
        <v>30.391295</v>
      </c>
      <c r="L9075">
        <v>29.81</v>
      </c>
      <c r="M9075">
        <v>29.81</v>
      </c>
      <c r="N9075">
        <v>45038</v>
      </c>
      <c r="O9075">
        <v>45038</v>
      </c>
      <c r="P9075">
        <v>132</v>
      </c>
      <c r="Q9075" t="str">
        <f t="shared" si="141"/>
        <v>121-150</v>
      </c>
    </row>
    <row r="9076" spans="1:17" x14ac:dyDescent="0.25">
      <c r="A9076" t="s">
        <v>4900</v>
      </c>
      <c r="B9076">
        <v>359</v>
      </c>
      <c r="C9076" t="s">
        <v>276</v>
      </c>
      <c r="D9076" t="s">
        <v>4908</v>
      </c>
      <c r="E9076">
        <v>62793</v>
      </c>
      <c r="F9076" t="s">
        <v>4908</v>
      </c>
      <c r="G9076" t="s">
        <v>4944</v>
      </c>
      <c r="H9076" t="s">
        <v>4912</v>
      </c>
      <c r="I9076">
        <v>45016</v>
      </c>
      <c r="J9076">
        <v>192.72</v>
      </c>
      <c r="K9076">
        <v>196.47803999999999</v>
      </c>
      <c r="L9076">
        <v>192.72</v>
      </c>
      <c r="M9076">
        <v>64.239999999999995</v>
      </c>
      <c r="N9076">
        <v>45165</v>
      </c>
      <c r="P9076">
        <v>0</v>
      </c>
      <c r="Q9076" t="str">
        <f t="shared" si="141"/>
        <v>ACTIVE</v>
      </c>
    </row>
    <row r="9077" spans="1:17" x14ac:dyDescent="0.25">
      <c r="A9077" t="s">
        <v>4900</v>
      </c>
      <c r="B9077">
        <v>1404</v>
      </c>
      <c r="C9077" t="s">
        <v>5554</v>
      </c>
      <c r="D9077" t="s">
        <v>5092</v>
      </c>
      <c r="E9077">
        <v>62807</v>
      </c>
      <c r="F9077" t="s">
        <v>4908</v>
      </c>
      <c r="G9077" t="s">
        <v>4913</v>
      </c>
      <c r="H9077" t="s">
        <v>4912</v>
      </c>
      <c r="I9077">
        <v>45015</v>
      </c>
      <c r="J9077">
        <v>827.44</v>
      </c>
      <c r="K9077">
        <v>843.57507999999996</v>
      </c>
      <c r="L9077">
        <v>827.44</v>
      </c>
      <c r="M9077">
        <v>827.44</v>
      </c>
      <c r="N9077">
        <v>45038</v>
      </c>
      <c r="O9077">
        <v>45038</v>
      </c>
      <c r="P9077">
        <v>132</v>
      </c>
      <c r="Q9077" t="str">
        <f t="shared" si="141"/>
        <v>121-150</v>
      </c>
    </row>
    <row r="9078" spans="1:17" x14ac:dyDescent="0.25">
      <c r="A9078" t="s">
        <v>4900</v>
      </c>
      <c r="B9078">
        <v>1448</v>
      </c>
      <c r="C9078" t="s">
        <v>5191</v>
      </c>
      <c r="D9078" t="s">
        <v>4908</v>
      </c>
      <c r="E9078">
        <v>62814</v>
      </c>
      <c r="F9078" t="s">
        <v>4908</v>
      </c>
      <c r="G9078" t="s">
        <v>4944</v>
      </c>
      <c r="H9078" t="s">
        <v>4912</v>
      </c>
      <c r="I9078">
        <v>45016</v>
      </c>
      <c r="J9078">
        <v>7382.52</v>
      </c>
      <c r="K9078">
        <v>7526.4791400000004</v>
      </c>
      <c r="L9078">
        <v>7382.52</v>
      </c>
      <c r="M9078">
        <v>1135.7723060000001</v>
      </c>
      <c r="N9078">
        <v>45166</v>
      </c>
      <c r="P9078">
        <v>0</v>
      </c>
      <c r="Q9078" t="str">
        <f t="shared" si="141"/>
        <v>ACTIVE</v>
      </c>
    </row>
    <row r="9079" spans="1:17" x14ac:dyDescent="0.25">
      <c r="A9079" t="s">
        <v>4900</v>
      </c>
      <c r="B9079">
        <v>1146</v>
      </c>
      <c r="C9079" t="s">
        <v>5128</v>
      </c>
      <c r="D9079" t="s">
        <v>4908</v>
      </c>
      <c r="E9079">
        <v>62818</v>
      </c>
      <c r="F9079" t="s">
        <v>4908</v>
      </c>
      <c r="G9079" t="s">
        <v>4913</v>
      </c>
      <c r="H9079" t="s">
        <v>4912</v>
      </c>
      <c r="I9079">
        <v>45016</v>
      </c>
      <c r="J9079">
        <v>18.7</v>
      </c>
      <c r="K9079">
        <v>19.06465</v>
      </c>
      <c r="L9079">
        <v>18.7</v>
      </c>
      <c r="M9079">
        <v>9.3499990000000004</v>
      </c>
      <c r="N9079">
        <v>45154</v>
      </c>
      <c r="P9079">
        <v>0</v>
      </c>
      <c r="Q9079" t="str">
        <f t="shared" si="141"/>
        <v>ACTIVE</v>
      </c>
    </row>
    <row r="9080" spans="1:17" x14ac:dyDescent="0.25">
      <c r="A9080" t="s">
        <v>4900</v>
      </c>
      <c r="B9080">
        <v>1508</v>
      </c>
      <c r="C9080" t="s">
        <v>5535</v>
      </c>
      <c r="D9080" t="s">
        <v>5092</v>
      </c>
      <c r="E9080">
        <v>62835</v>
      </c>
      <c r="F9080" t="s">
        <v>4908</v>
      </c>
      <c r="G9080" t="s">
        <v>4913</v>
      </c>
      <c r="H9080" t="s">
        <v>4912</v>
      </c>
      <c r="I9080">
        <v>45016</v>
      </c>
      <c r="J9080">
        <v>2000</v>
      </c>
      <c r="K9080">
        <v>2039</v>
      </c>
      <c r="L9080">
        <v>2000</v>
      </c>
      <c r="M9080">
        <v>1846.1538459999999</v>
      </c>
      <c r="N9080">
        <v>45026</v>
      </c>
      <c r="P9080">
        <v>0</v>
      </c>
      <c r="Q9080" t="str">
        <f t="shared" si="141"/>
        <v>ACTIVE</v>
      </c>
    </row>
    <row r="9081" spans="1:17" x14ac:dyDescent="0.25">
      <c r="A9081" t="s">
        <v>4900</v>
      </c>
      <c r="B9081">
        <v>762</v>
      </c>
      <c r="C9081" t="s">
        <v>5041</v>
      </c>
      <c r="D9081" t="s">
        <v>4908</v>
      </c>
      <c r="E9081">
        <v>62836</v>
      </c>
      <c r="F9081" t="s">
        <v>4908</v>
      </c>
      <c r="G9081" t="s">
        <v>4913</v>
      </c>
      <c r="H9081" t="s">
        <v>4912</v>
      </c>
      <c r="I9081">
        <v>45016</v>
      </c>
      <c r="J9081">
        <v>77.73</v>
      </c>
      <c r="K9081">
        <v>79.245734999999996</v>
      </c>
      <c r="L9081">
        <v>77.73</v>
      </c>
      <c r="M9081">
        <v>25.909998000000002</v>
      </c>
      <c r="N9081">
        <v>45152</v>
      </c>
      <c r="P9081">
        <v>0</v>
      </c>
      <c r="Q9081" t="str">
        <f t="shared" si="141"/>
        <v>ACTIVE</v>
      </c>
    </row>
    <row r="9082" spans="1:17" x14ac:dyDescent="0.25">
      <c r="A9082" t="s">
        <v>4900</v>
      </c>
      <c r="B9082">
        <v>1241</v>
      </c>
      <c r="C9082" t="s">
        <v>5571</v>
      </c>
      <c r="D9082" t="s">
        <v>4908</v>
      </c>
      <c r="E9082">
        <v>62840</v>
      </c>
      <c r="F9082" t="s">
        <v>4908</v>
      </c>
      <c r="G9082" t="s">
        <v>4913</v>
      </c>
      <c r="H9082" t="s">
        <v>5172</v>
      </c>
      <c r="I9082">
        <v>45016</v>
      </c>
      <c r="J9082">
        <v>14.65</v>
      </c>
      <c r="K9082">
        <v>14.935675</v>
      </c>
      <c r="L9082">
        <v>14.65</v>
      </c>
      <c r="M9082">
        <v>4.8833339999999996</v>
      </c>
      <c r="N9082">
        <v>45168</v>
      </c>
      <c r="P9082">
        <v>0</v>
      </c>
      <c r="Q9082" t="str">
        <f t="shared" si="141"/>
        <v>ACTIVE</v>
      </c>
    </row>
    <row r="9083" spans="1:17" x14ac:dyDescent="0.25">
      <c r="A9083" t="s">
        <v>4900</v>
      </c>
      <c r="B9083">
        <v>1146</v>
      </c>
      <c r="C9083" t="s">
        <v>5128</v>
      </c>
      <c r="D9083" t="s">
        <v>4908</v>
      </c>
      <c r="E9083">
        <v>62841</v>
      </c>
      <c r="F9083" t="s">
        <v>4908</v>
      </c>
      <c r="G9083" t="s">
        <v>4913</v>
      </c>
      <c r="H9083" t="s">
        <v>4912</v>
      </c>
      <c r="I9083">
        <v>45016</v>
      </c>
      <c r="J9083">
        <v>106.96</v>
      </c>
      <c r="K9083">
        <v>109.04572</v>
      </c>
      <c r="L9083">
        <v>106.96</v>
      </c>
      <c r="M9083">
        <v>53.479998999999999</v>
      </c>
      <c r="N9083">
        <v>45154</v>
      </c>
      <c r="P9083">
        <v>0</v>
      </c>
      <c r="Q9083" t="str">
        <f t="shared" si="141"/>
        <v>ACTIVE</v>
      </c>
    </row>
    <row r="9084" spans="1:17" x14ac:dyDescent="0.25">
      <c r="A9084" t="s">
        <v>4900</v>
      </c>
      <c r="B9084">
        <v>1304</v>
      </c>
      <c r="C9084" t="s">
        <v>5472</v>
      </c>
      <c r="D9084" t="s">
        <v>5092</v>
      </c>
      <c r="E9084">
        <v>62843</v>
      </c>
      <c r="F9084" t="s">
        <v>4908</v>
      </c>
      <c r="G9084" t="s">
        <v>4913</v>
      </c>
      <c r="H9084" t="s">
        <v>4912</v>
      </c>
      <c r="I9084">
        <v>45016</v>
      </c>
      <c r="J9084">
        <v>12</v>
      </c>
      <c r="K9084">
        <v>12.234</v>
      </c>
      <c r="L9084">
        <v>12</v>
      </c>
      <c r="M9084">
        <v>12</v>
      </c>
      <c r="P9084">
        <v>0</v>
      </c>
      <c r="Q9084" t="str">
        <f t="shared" si="141"/>
        <v>ACTIVE</v>
      </c>
    </row>
    <row r="9085" spans="1:17" x14ac:dyDescent="0.25">
      <c r="A9085" t="s">
        <v>4900</v>
      </c>
      <c r="B9085">
        <v>1304</v>
      </c>
      <c r="C9085" t="s">
        <v>5472</v>
      </c>
      <c r="D9085" t="s">
        <v>5092</v>
      </c>
      <c r="E9085">
        <v>62846</v>
      </c>
      <c r="F9085" t="s">
        <v>4908</v>
      </c>
      <c r="G9085" t="s">
        <v>4913</v>
      </c>
      <c r="H9085" t="s">
        <v>4912</v>
      </c>
      <c r="I9085">
        <v>45016</v>
      </c>
      <c r="J9085">
        <v>35.32</v>
      </c>
      <c r="K9085">
        <v>36.008740000000003</v>
      </c>
      <c r="L9085">
        <v>35.32</v>
      </c>
      <c r="M9085">
        <v>35.32</v>
      </c>
      <c r="P9085">
        <v>0</v>
      </c>
      <c r="Q9085" t="str">
        <f t="shared" si="141"/>
        <v>ACTIVE</v>
      </c>
    </row>
    <row r="9086" spans="1:17" x14ac:dyDescent="0.25">
      <c r="A9086" t="s">
        <v>4900</v>
      </c>
      <c r="B9086">
        <v>1504</v>
      </c>
      <c r="C9086" t="s">
        <v>5520</v>
      </c>
      <c r="D9086" t="s">
        <v>5092</v>
      </c>
      <c r="E9086">
        <v>62847</v>
      </c>
      <c r="F9086" t="s">
        <v>4908</v>
      </c>
      <c r="G9086" t="s">
        <v>4944</v>
      </c>
      <c r="H9086" t="s">
        <v>4912</v>
      </c>
      <c r="I9086">
        <v>45016</v>
      </c>
      <c r="J9086">
        <v>5000</v>
      </c>
      <c r="K9086">
        <v>5097.5</v>
      </c>
      <c r="L9086">
        <v>5000</v>
      </c>
      <c r="M9086">
        <v>5000</v>
      </c>
      <c r="N9086">
        <v>45082</v>
      </c>
      <c r="O9086">
        <v>45082</v>
      </c>
      <c r="P9086">
        <v>88</v>
      </c>
      <c r="Q9086" t="str">
        <f t="shared" si="141"/>
        <v>61-90</v>
      </c>
    </row>
    <row r="9087" spans="1:17" x14ac:dyDescent="0.25">
      <c r="A9087" t="s">
        <v>4900</v>
      </c>
      <c r="B9087">
        <v>828</v>
      </c>
      <c r="C9087" t="s">
        <v>5071</v>
      </c>
      <c r="D9087" t="s">
        <v>4908</v>
      </c>
      <c r="E9087">
        <v>62853</v>
      </c>
      <c r="F9087" t="s">
        <v>4908</v>
      </c>
      <c r="G9087" t="s">
        <v>4913</v>
      </c>
      <c r="H9087" t="s">
        <v>4912</v>
      </c>
      <c r="I9087">
        <v>45016</v>
      </c>
      <c r="J9087">
        <v>2033.23</v>
      </c>
      <c r="K9087">
        <v>2072.8779850000001</v>
      </c>
      <c r="L9087">
        <v>2033.23</v>
      </c>
      <c r="M9087">
        <v>1355.4866669999999</v>
      </c>
      <c r="N9087">
        <v>45152</v>
      </c>
      <c r="O9087">
        <v>45152</v>
      </c>
      <c r="P9087">
        <v>18</v>
      </c>
      <c r="Q9087" t="str">
        <f t="shared" si="141"/>
        <v>1-30</v>
      </c>
    </row>
    <row r="9088" spans="1:17" x14ac:dyDescent="0.25">
      <c r="A9088" t="s">
        <v>4900</v>
      </c>
      <c r="B9088">
        <v>1304</v>
      </c>
      <c r="C9088" t="s">
        <v>5472</v>
      </c>
      <c r="D9088" t="s">
        <v>5092</v>
      </c>
      <c r="E9088">
        <v>62855</v>
      </c>
      <c r="F9088" t="s">
        <v>4908</v>
      </c>
      <c r="G9088" t="s">
        <v>4913</v>
      </c>
      <c r="H9088" t="s">
        <v>4912</v>
      </c>
      <c r="I9088">
        <v>45016</v>
      </c>
      <c r="J9088">
        <v>56.9</v>
      </c>
      <c r="K9088">
        <v>58.009549999999997</v>
      </c>
      <c r="L9088">
        <v>56.9</v>
      </c>
      <c r="M9088">
        <v>56.9</v>
      </c>
      <c r="P9088">
        <v>0</v>
      </c>
      <c r="Q9088" t="str">
        <f t="shared" si="141"/>
        <v>ACTIVE</v>
      </c>
    </row>
    <row r="9089" spans="1:17" x14ac:dyDescent="0.25">
      <c r="A9089" t="s">
        <v>4900</v>
      </c>
      <c r="B9089">
        <v>1304</v>
      </c>
      <c r="C9089" t="s">
        <v>5472</v>
      </c>
      <c r="D9089" t="s">
        <v>5092</v>
      </c>
      <c r="E9089">
        <v>62856</v>
      </c>
      <c r="F9089" t="s">
        <v>4908</v>
      </c>
      <c r="G9089" t="s">
        <v>4913</v>
      </c>
      <c r="H9089" t="s">
        <v>4912</v>
      </c>
      <c r="I9089">
        <v>45016</v>
      </c>
      <c r="J9089">
        <v>44.5</v>
      </c>
      <c r="K9089">
        <v>45.367750000000001</v>
      </c>
      <c r="L9089">
        <v>44.5</v>
      </c>
      <c r="M9089">
        <v>44.5</v>
      </c>
      <c r="P9089">
        <v>0</v>
      </c>
      <c r="Q9089" t="str">
        <f t="shared" si="141"/>
        <v>ACTIVE</v>
      </c>
    </row>
    <row r="9090" spans="1:17" x14ac:dyDescent="0.25">
      <c r="A9090" t="s">
        <v>4900</v>
      </c>
      <c r="B9090">
        <v>1404</v>
      </c>
      <c r="C9090" t="s">
        <v>5554</v>
      </c>
      <c r="D9090" t="s">
        <v>5092</v>
      </c>
      <c r="E9090">
        <v>62858</v>
      </c>
      <c r="F9090" t="s">
        <v>4908</v>
      </c>
      <c r="G9090" t="s">
        <v>4913</v>
      </c>
      <c r="H9090" t="s">
        <v>4912</v>
      </c>
      <c r="I9090">
        <v>45016</v>
      </c>
      <c r="J9090">
        <v>54.03</v>
      </c>
      <c r="K9090">
        <v>55.083584999999999</v>
      </c>
      <c r="L9090">
        <v>54.03</v>
      </c>
      <c r="M9090">
        <v>54.03</v>
      </c>
      <c r="N9090">
        <v>45038</v>
      </c>
      <c r="O9090">
        <v>45038</v>
      </c>
      <c r="P9090">
        <v>132</v>
      </c>
      <c r="Q9090" t="str">
        <f t="shared" ref="Q9090:Q9153" si="142">IF(P9090=0,"ACTIVE",IF(P9090&lt;=30,"1-30",IF(AND(P9090&gt;30,P9090&lt;=60),"31-60",IF(AND(P9090&gt;60,P9090&lt;=90),"61-90",IF(AND(P9090&gt;90,P9090&lt;=120),"91-120",IF(AND(P9090&gt;120,P9090&lt;=150),"121-150",IF(AND(P9090&gt;150,P9090&lt;=180),"151-180","180+")))))))</f>
        <v>121-150</v>
      </c>
    </row>
    <row r="9091" spans="1:17" x14ac:dyDescent="0.25">
      <c r="A9091" t="s">
        <v>4900</v>
      </c>
      <c r="B9091">
        <v>828</v>
      </c>
      <c r="C9091" t="s">
        <v>5071</v>
      </c>
      <c r="D9091" t="s">
        <v>4908</v>
      </c>
      <c r="E9091">
        <v>62864</v>
      </c>
      <c r="F9091" t="s">
        <v>4908</v>
      </c>
      <c r="G9091" t="s">
        <v>4944</v>
      </c>
      <c r="H9091" t="s">
        <v>4912</v>
      </c>
      <c r="I9091">
        <v>45016</v>
      </c>
      <c r="J9091">
        <v>11638</v>
      </c>
      <c r="K9091">
        <v>11864.941000000001</v>
      </c>
      <c r="L9091">
        <v>11638</v>
      </c>
      <c r="M9091">
        <v>9698.3333330000005</v>
      </c>
      <c r="N9091">
        <v>45152</v>
      </c>
      <c r="O9091">
        <v>45152</v>
      </c>
      <c r="P9091">
        <v>18</v>
      </c>
      <c r="Q9091" t="str">
        <f t="shared" si="142"/>
        <v>1-30</v>
      </c>
    </row>
    <row r="9092" spans="1:17" x14ac:dyDescent="0.25">
      <c r="A9092" t="s">
        <v>4900</v>
      </c>
      <c r="B9092">
        <v>583</v>
      </c>
      <c r="C9092" t="s">
        <v>5388</v>
      </c>
      <c r="D9092" t="s">
        <v>4908</v>
      </c>
      <c r="E9092">
        <v>62870</v>
      </c>
      <c r="F9092" t="s">
        <v>4908</v>
      </c>
      <c r="G9092" t="s">
        <v>4944</v>
      </c>
      <c r="H9092" t="s">
        <v>4912</v>
      </c>
      <c r="I9092">
        <v>45016</v>
      </c>
      <c r="J9092">
        <v>1416.45</v>
      </c>
      <c r="K9092">
        <v>1444.0707749999999</v>
      </c>
      <c r="L9092">
        <v>1416.45</v>
      </c>
      <c r="M9092">
        <v>472.14999799999998</v>
      </c>
      <c r="N9092">
        <v>45166</v>
      </c>
      <c r="P9092">
        <v>0</v>
      </c>
      <c r="Q9092" t="str">
        <f t="shared" si="142"/>
        <v>ACTIVE</v>
      </c>
    </row>
    <row r="9093" spans="1:17" x14ac:dyDescent="0.25">
      <c r="A9093" t="s">
        <v>4900</v>
      </c>
      <c r="B9093">
        <v>1404</v>
      </c>
      <c r="C9093" t="s">
        <v>5554</v>
      </c>
      <c r="D9093" t="s">
        <v>5092</v>
      </c>
      <c r="E9093">
        <v>62872</v>
      </c>
      <c r="F9093" t="s">
        <v>4908</v>
      </c>
      <c r="G9093" t="s">
        <v>4913</v>
      </c>
      <c r="H9093" t="s">
        <v>4912</v>
      </c>
      <c r="I9093">
        <v>45016</v>
      </c>
      <c r="J9093">
        <v>201.95</v>
      </c>
      <c r="K9093">
        <v>205.888025</v>
      </c>
      <c r="L9093">
        <v>201.95</v>
      </c>
      <c r="M9093">
        <v>201.95</v>
      </c>
      <c r="N9093">
        <v>45038</v>
      </c>
      <c r="O9093">
        <v>45038</v>
      </c>
      <c r="P9093">
        <v>132</v>
      </c>
      <c r="Q9093" t="str">
        <f t="shared" si="142"/>
        <v>121-150</v>
      </c>
    </row>
    <row r="9094" spans="1:17" x14ac:dyDescent="0.25">
      <c r="A9094" t="s">
        <v>4900</v>
      </c>
      <c r="B9094">
        <v>1437</v>
      </c>
      <c r="C9094" t="s">
        <v>5435</v>
      </c>
      <c r="D9094" t="s">
        <v>5092</v>
      </c>
      <c r="E9094">
        <v>62877</v>
      </c>
      <c r="F9094" t="s">
        <v>4908</v>
      </c>
      <c r="G9094" t="s">
        <v>4944</v>
      </c>
      <c r="H9094" t="s">
        <v>4912</v>
      </c>
      <c r="I9094">
        <v>45016</v>
      </c>
      <c r="J9094">
        <v>243.29</v>
      </c>
      <c r="K9094">
        <v>248.034155</v>
      </c>
      <c r="L9094">
        <v>243.29</v>
      </c>
      <c r="M9094">
        <v>81.096665999999999</v>
      </c>
      <c r="N9094">
        <v>45105</v>
      </c>
      <c r="P9094">
        <v>0</v>
      </c>
      <c r="Q9094" t="str">
        <f t="shared" si="142"/>
        <v>ACTIVE</v>
      </c>
    </row>
    <row r="9095" spans="1:17" x14ac:dyDescent="0.25">
      <c r="A9095" t="s">
        <v>4900</v>
      </c>
      <c r="B9095">
        <v>689</v>
      </c>
      <c r="C9095" t="s">
        <v>5157</v>
      </c>
      <c r="D9095" t="s">
        <v>4908</v>
      </c>
      <c r="E9095">
        <v>62881</v>
      </c>
      <c r="F9095" t="s">
        <v>4908</v>
      </c>
      <c r="G9095" t="s">
        <v>4913</v>
      </c>
      <c r="H9095" t="s">
        <v>4912</v>
      </c>
      <c r="I9095">
        <v>45016</v>
      </c>
      <c r="J9095">
        <v>5005</v>
      </c>
      <c r="K9095">
        <v>5102.5974999999999</v>
      </c>
      <c r="L9095">
        <v>5005</v>
      </c>
      <c r="M9095">
        <v>2502.4999990000001</v>
      </c>
      <c r="N9095">
        <v>45157</v>
      </c>
      <c r="P9095">
        <v>0</v>
      </c>
      <c r="Q9095" t="str">
        <f t="shared" si="142"/>
        <v>ACTIVE</v>
      </c>
    </row>
    <row r="9096" spans="1:17" x14ac:dyDescent="0.25">
      <c r="A9096" t="s">
        <v>4900</v>
      </c>
      <c r="B9096">
        <v>294</v>
      </c>
      <c r="C9096" t="s">
        <v>5301</v>
      </c>
      <c r="D9096" t="s">
        <v>4908</v>
      </c>
      <c r="E9096">
        <v>62882</v>
      </c>
      <c r="F9096" t="s">
        <v>4908</v>
      </c>
      <c r="G9096" t="s">
        <v>4913</v>
      </c>
      <c r="H9096" t="s">
        <v>4912</v>
      </c>
      <c r="I9096">
        <v>45016</v>
      </c>
      <c r="J9096">
        <v>4010.8</v>
      </c>
      <c r="K9096">
        <v>4089.0106000000001</v>
      </c>
      <c r="L9096">
        <v>4010.8</v>
      </c>
      <c r="M9096">
        <v>1336.9333320000001</v>
      </c>
      <c r="N9096">
        <v>45166</v>
      </c>
      <c r="P9096">
        <v>0</v>
      </c>
      <c r="Q9096" t="str">
        <f t="shared" si="142"/>
        <v>ACTIVE</v>
      </c>
    </row>
    <row r="9097" spans="1:17" x14ac:dyDescent="0.25">
      <c r="A9097" t="s">
        <v>4900</v>
      </c>
      <c r="B9097">
        <v>1404</v>
      </c>
      <c r="C9097" t="s">
        <v>5554</v>
      </c>
      <c r="D9097" t="s">
        <v>5092</v>
      </c>
      <c r="E9097">
        <v>62883</v>
      </c>
      <c r="F9097" t="s">
        <v>4908</v>
      </c>
      <c r="G9097" t="s">
        <v>4913</v>
      </c>
      <c r="H9097" t="s">
        <v>4912</v>
      </c>
      <c r="I9097">
        <v>45016</v>
      </c>
      <c r="J9097">
        <v>39.86</v>
      </c>
      <c r="K9097">
        <v>40.637270000000001</v>
      </c>
      <c r="L9097">
        <v>39.86</v>
      </c>
      <c r="M9097">
        <v>39.86</v>
      </c>
      <c r="N9097">
        <v>45038</v>
      </c>
      <c r="O9097">
        <v>45038</v>
      </c>
      <c r="P9097">
        <v>132</v>
      </c>
      <c r="Q9097" t="str">
        <f t="shared" si="142"/>
        <v>121-150</v>
      </c>
    </row>
    <row r="9098" spans="1:17" x14ac:dyDescent="0.25">
      <c r="A9098" t="s">
        <v>4900</v>
      </c>
      <c r="B9098">
        <v>1404</v>
      </c>
      <c r="C9098" t="s">
        <v>5554</v>
      </c>
      <c r="D9098" t="s">
        <v>5092</v>
      </c>
      <c r="E9098">
        <v>62886</v>
      </c>
      <c r="F9098" t="s">
        <v>4908</v>
      </c>
      <c r="G9098" t="s">
        <v>4913</v>
      </c>
      <c r="H9098" t="s">
        <v>4912</v>
      </c>
      <c r="I9098">
        <v>45016</v>
      </c>
      <c r="J9098">
        <v>44</v>
      </c>
      <c r="K9098">
        <v>44.857999999999997</v>
      </c>
      <c r="L9098">
        <v>44</v>
      </c>
      <c r="M9098">
        <v>44</v>
      </c>
      <c r="N9098">
        <v>45038</v>
      </c>
      <c r="O9098">
        <v>45038</v>
      </c>
      <c r="P9098">
        <v>132</v>
      </c>
      <c r="Q9098" t="str">
        <f t="shared" si="142"/>
        <v>121-150</v>
      </c>
    </row>
    <row r="9099" spans="1:17" x14ac:dyDescent="0.25">
      <c r="A9099" t="s">
        <v>4900</v>
      </c>
      <c r="B9099">
        <v>830</v>
      </c>
      <c r="C9099" t="s">
        <v>5383</v>
      </c>
      <c r="D9099" t="s">
        <v>4908</v>
      </c>
      <c r="E9099">
        <v>62887</v>
      </c>
      <c r="F9099" t="s">
        <v>4908</v>
      </c>
      <c r="G9099" t="s">
        <v>4944</v>
      </c>
      <c r="H9099" t="s">
        <v>4912</v>
      </c>
      <c r="I9099">
        <v>45016</v>
      </c>
      <c r="J9099">
        <v>3800</v>
      </c>
      <c r="K9099">
        <v>3874.1</v>
      </c>
      <c r="L9099">
        <v>3800</v>
      </c>
      <c r="M9099">
        <v>1266.6666680000001</v>
      </c>
      <c r="N9099">
        <v>45166</v>
      </c>
      <c r="P9099">
        <v>0</v>
      </c>
      <c r="Q9099" t="str">
        <f t="shared" si="142"/>
        <v>ACTIVE</v>
      </c>
    </row>
    <row r="9100" spans="1:17" x14ac:dyDescent="0.25">
      <c r="A9100" t="s">
        <v>4900</v>
      </c>
      <c r="B9100">
        <v>1143</v>
      </c>
      <c r="C9100" t="s">
        <v>5376</v>
      </c>
      <c r="D9100" t="s">
        <v>4908</v>
      </c>
      <c r="E9100">
        <v>62889</v>
      </c>
      <c r="F9100" t="s">
        <v>4908</v>
      </c>
      <c r="G9100" t="s">
        <v>4944</v>
      </c>
      <c r="H9100" t="s">
        <v>4912</v>
      </c>
      <c r="I9100">
        <v>45016</v>
      </c>
      <c r="J9100">
        <v>2600</v>
      </c>
      <c r="K9100">
        <v>2650.7</v>
      </c>
      <c r="L9100">
        <v>2600</v>
      </c>
      <c r="M9100">
        <v>866.66666799999996</v>
      </c>
      <c r="N9100">
        <v>45129</v>
      </c>
      <c r="P9100">
        <v>0</v>
      </c>
      <c r="Q9100" t="str">
        <f t="shared" si="142"/>
        <v>ACTIVE</v>
      </c>
    </row>
    <row r="9101" spans="1:17" x14ac:dyDescent="0.25">
      <c r="A9101" t="s">
        <v>4900</v>
      </c>
      <c r="B9101">
        <v>951</v>
      </c>
      <c r="C9101" t="s">
        <v>5572</v>
      </c>
      <c r="D9101" t="s">
        <v>5092</v>
      </c>
      <c r="E9101">
        <v>62891</v>
      </c>
      <c r="F9101" t="s">
        <v>4908</v>
      </c>
      <c r="G9101" t="s">
        <v>4913</v>
      </c>
      <c r="H9101" t="s">
        <v>4912</v>
      </c>
      <c r="I9101">
        <v>45016</v>
      </c>
      <c r="J9101">
        <v>118.78</v>
      </c>
      <c r="K9101">
        <v>121.09621</v>
      </c>
      <c r="L9101">
        <v>118.78</v>
      </c>
      <c r="M9101">
        <v>118.78</v>
      </c>
      <c r="N9101">
        <v>45051</v>
      </c>
      <c r="O9101">
        <v>45051</v>
      </c>
      <c r="P9101">
        <v>119</v>
      </c>
      <c r="Q9101" t="str">
        <f t="shared" si="142"/>
        <v>91-120</v>
      </c>
    </row>
    <row r="9102" spans="1:17" x14ac:dyDescent="0.25">
      <c r="A9102" t="s">
        <v>4900</v>
      </c>
      <c r="B9102">
        <v>1274</v>
      </c>
      <c r="C9102" t="s">
        <v>5449</v>
      </c>
      <c r="D9102" t="s">
        <v>5092</v>
      </c>
      <c r="E9102">
        <v>62892</v>
      </c>
      <c r="F9102" t="s">
        <v>4908</v>
      </c>
      <c r="G9102" t="s">
        <v>4913</v>
      </c>
      <c r="H9102" t="s">
        <v>4912</v>
      </c>
      <c r="I9102">
        <v>45016</v>
      </c>
      <c r="J9102">
        <v>418.18</v>
      </c>
      <c r="K9102">
        <v>426.33451000000002</v>
      </c>
      <c r="L9102">
        <v>418.18</v>
      </c>
      <c r="M9102">
        <v>257.34154000000001</v>
      </c>
      <c r="N9102">
        <v>45124</v>
      </c>
      <c r="O9102">
        <v>45026</v>
      </c>
      <c r="P9102">
        <v>144</v>
      </c>
      <c r="Q9102" t="str">
        <f t="shared" si="142"/>
        <v>121-150</v>
      </c>
    </row>
    <row r="9103" spans="1:17" x14ac:dyDescent="0.25">
      <c r="A9103" t="s">
        <v>4900</v>
      </c>
      <c r="B9103">
        <v>1346</v>
      </c>
      <c r="C9103" t="s">
        <v>5429</v>
      </c>
      <c r="D9103" t="s">
        <v>4908</v>
      </c>
      <c r="E9103">
        <v>62895</v>
      </c>
      <c r="F9103" t="s">
        <v>4908</v>
      </c>
      <c r="G9103" t="s">
        <v>4913</v>
      </c>
      <c r="H9103" t="s">
        <v>4912</v>
      </c>
      <c r="I9103">
        <v>45016</v>
      </c>
      <c r="J9103">
        <v>1000</v>
      </c>
      <c r="K9103">
        <v>1019.5</v>
      </c>
      <c r="L9103">
        <v>1000</v>
      </c>
      <c r="M9103">
        <v>1000</v>
      </c>
      <c r="P9103">
        <v>0</v>
      </c>
      <c r="Q9103" t="str">
        <f t="shared" si="142"/>
        <v>ACTIVE</v>
      </c>
    </row>
    <row r="9104" spans="1:17" x14ac:dyDescent="0.25">
      <c r="A9104" t="s">
        <v>4900</v>
      </c>
      <c r="B9104">
        <v>1398</v>
      </c>
      <c r="C9104" t="s">
        <v>3531</v>
      </c>
      <c r="D9104" t="s">
        <v>5092</v>
      </c>
      <c r="E9104">
        <v>62896</v>
      </c>
      <c r="F9104" t="s">
        <v>4908</v>
      </c>
      <c r="G9104" t="s">
        <v>4913</v>
      </c>
      <c r="H9104" t="s">
        <v>4912</v>
      </c>
      <c r="I9104">
        <v>45016</v>
      </c>
      <c r="J9104">
        <v>56.45</v>
      </c>
      <c r="K9104">
        <v>57.550775000000002</v>
      </c>
      <c r="L9104">
        <v>56.45</v>
      </c>
      <c r="M9104">
        <v>56.45</v>
      </c>
      <c r="N9104">
        <v>45058</v>
      </c>
      <c r="O9104">
        <v>45058</v>
      </c>
      <c r="P9104">
        <v>112</v>
      </c>
      <c r="Q9104" t="str">
        <f t="shared" si="142"/>
        <v>91-120</v>
      </c>
    </row>
    <row r="9105" spans="1:17" x14ac:dyDescent="0.25">
      <c r="A9105" t="s">
        <v>4900</v>
      </c>
      <c r="B9105">
        <v>1146</v>
      </c>
      <c r="C9105" t="s">
        <v>5128</v>
      </c>
      <c r="D9105" t="s">
        <v>4908</v>
      </c>
      <c r="E9105">
        <v>62903</v>
      </c>
      <c r="F9105" t="s">
        <v>4908</v>
      </c>
      <c r="G9105" t="s">
        <v>4913</v>
      </c>
      <c r="H9105" t="s">
        <v>4912</v>
      </c>
      <c r="I9105">
        <v>45016</v>
      </c>
      <c r="J9105">
        <v>32.35</v>
      </c>
      <c r="K9105">
        <v>32.980825000000003</v>
      </c>
      <c r="L9105">
        <v>32.35</v>
      </c>
      <c r="M9105">
        <v>16.175000499999999</v>
      </c>
      <c r="N9105">
        <v>45154</v>
      </c>
      <c r="P9105">
        <v>0</v>
      </c>
      <c r="Q9105" t="str">
        <f t="shared" si="142"/>
        <v>ACTIVE</v>
      </c>
    </row>
    <row r="9106" spans="1:17" x14ac:dyDescent="0.25">
      <c r="A9106" t="s">
        <v>4900</v>
      </c>
      <c r="B9106">
        <v>1398</v>
      </c>
      <c r="C9106" t="s">
        <v>3531</v>
      </c>
      <c r="D9106" t="s">
        <v>5092</v>
      </c>
      <c r="E9106">
        <v>62906</v>
      </c>
      <c r="F9106" t="s">
        <v>4908</v>
      </c>
      <c r="G9106" t="s">
        <v>4913</v>
      </c>
      <c r="H9106" t="s">
        <v>4912</v>
      </c>
      <c r="I9106">
        <v>45016</v>
      </c>
      <c r="J9106">
        <v>60.02</v>
      </c>
      <c r="K9106">
        <v>61.190390000000001</v>
      </c>
      <c r="L9106">
        <v>60.02</v>
      </c>
      <c r="M9106">
        <v>60.02</v>
      </c>
      <c r="N9106">
        <v>45058</v>
      </c>
      <c r="O9106">
        <v>45058</v>
      </c>
      <c r="P9106">
        <v>112</v>
      </c>
      <c r="Q9106" t="str">
        <f t="shared" si="142"/>
        <v>91-120</v>
      </c>
    </row>
    <row r="9107" spans="1:17" x14ac:dyDescent="0.25">
      <c r="A9107" t="s">
        <v>4900</v>
      </c>
      <c r="B9107">
        <v>1404</v>
      </c>
      <c r="C9107" t="s">
        <v>5554</v>
      </c>
      <c r="D9107" t="s">
        <v>5092</v>
      </c>
      <c r="E9107">
        <v>62909</v>
      </c>
      <c r="F9107" t="s">
        <v>4908</v>
      </c>
      <c r="G9107" t="s">
        <v>4913</v>
      </c>
      <c r="H9107" t="s">
        <v>4912</v>
      </c>
      <c r="I9107">
        <v>45016</v>
      </c>
      <c r="J9107">
        <v>64</v>
      </c>
      <c r="K9107">
        <v>65.248000000000005</v>
      </c>
      <c r="L9107">
        <v>64</v>
      </c>
      <c r="M9107">
        <v>64</v>
      </c>
      <c r="N9107">
        <v>45038</v>
      </c>
      <c r="O9107">
        <v>45038</v>
      </c>
      <c r="P9107">
        <v>132</v>
      </c>
      <c r="Q9107" t="str">
        <f t="shared" si="142"/>
        <v>121-150</v>
      </c>
    </row>
    <row r="9108" spans="1:17" x14ac:dyDescent="0.25">
      <c r="A9108" t="s">
        <v>4900</v>
      </c>
      <c r="B9108">
        <v>1404</v>
      </c>
      <c r="C9108" t="s">
        <v>5554</v>
      </c>
      <c r="D9108" t="s">
        <v>5092</v>
      </c>
      <c r="E9108">
        <v>62914</v>
      </c>
      <c r="F9108" t="s">
        <v>4908</v>
      </c>
      <c r="G9108" t="s">
        <v>4913</v>
      </c>
      <c r="H9108" t="s">
        <v>4912</v>
      </c>
      <c r="I9108">
        <v>45016</v>
      </c>
      <c r="J9108">
        <v>21.08</v>
      </c>
      <c r="K9108">
        <v>21.491060000000001</v>
      </c>
      <c r="L9108">
        <v>21.08</v>
      </c>
      <c r="M9108">
        <v>21.08</v>
      </c>
      <c r="N9108">
        <v>45038</v>
      </c>
      <c r="O9108">
        <v>45038</v>
      </c>
      <c r="P9108">
        <v>132</v>
      </c>
      <c r="Q9108" t="str">
        <f t="shared" si="142"/>
        <v>121-150</v>
      </c>
    </row>
    <row r="9109" spans="1:17" x14ac:dyDescent="0.25">
      <c r="A9109" t="s">
        <v>4900</v>
      </c>
      <c r="B9109">
        <v>1482</v>
      </c>
      <c r="C9109" t="s">
        <v>5000</v>
      </c>
      <c r="D9109" t="s">
        <v>4908</v>
      </c>
      <c r="E9109">
        <v>62919</v>
      </c>
      <c r="F9109" t="s">
        <v>4908</v>
      </c>
      <c r="G9109" t="s">
        <v>4913</v>
      </c>
      <c r="H9109" t="s">
        <v>4912</v>
      </c>
      <c r="I9109">
        <v>45016</v>
      </c>
      <c r="J9109">
        <v>77.3</v>
      </c>
      <c r="K9109">
        <v>78.80735</v>
      </c>
      <c r="L9109">
        <v>77.3</v>
      </c>
      <c r="M9109">
        <v>25.766667999999999</v>
      </c>
      <c r="N9109">
        <v>45128</v>
      </c>
      <c r="P9109">
        <v>0</v>
      </c>
      <c r="Q9109" t="str">
        <f t="shared" si="142"/>
        <v>ACTIVE</v>
      </c>
    </row>
    <row r="9110" spans="1:17" x14ac:dyDescent="0.25">
      <c r="A9110" t="s">
        <v>4900</v>
      </c>
      <c r="B9110">
        <v>860</v>
      </c>
      <c r="C9110" t="s">
        <v>5402</v>
      </c>
      <c r="D9110" t="s">
        <v>4908</v>
      </c>
      <c r="E9110">
        <v>62925</v>
      </c>
      <c r="F9110" t="s">
        <v>4908</v>
      </c>
      <c r="G9110" t="s">
        <v>4944</v>
      </c>
      <c r="H9110" t="s">
        <v>4912</v>
      </c>
      <c r="I9110">
        <v>45016</v>
      </c>
      <c r="J9110">
        <v>4067.9</v>
      </c>
      <c r="K9110">
        <v>4147.2240499999998</v>
      </c>
      <c r="L9110">
        <v>4067.9</v>
      </c>
      <c r="M9110">
        <v>1355.966668</v>
      </c>
      <c r="N9110">
        <v>45166</v>
      </c>
      <c r="P9110">
        <v>0</v>
      </c>
      <c r="Q9110" t="str">
        <f t="shared" si="142"/>
        <v>ACTIVE</v>
      </c>
    </row>
    <row r="9111" spans="1:17" x14ac:dyDescent="0.25">
      <c r="A9111" t="s">
        <v>4900</v>
      </c>
      <c r="B9111">
        <v>1524</v>
      </c>
      <c r="C9111" t="s">
        <v>5555</v>
      </c>
      <c r="D9111" t="s">
        <v>5092</v>
      </c>
      <c r="E9111">
        <v>62927</v>
      </c>
      <c r="F9111" t="s">
        <v>4908</v>
      </c>
      <c r="G9111" t="s">
        <v>4913</v>
      </c>
      <c r="H9111" t="s">
        <v>4912</v>
      </c>
      <c r="I9111">
        <v>45016</v>
      </c>
      <c r="J9111">
        <v>15</v>
      </c>
      <c r="K9111">
        <v>15.2925</v>
      </c>
      <c r="L9111">
        <v>15</v>
      </c>
      <c r="M9111">
        <v>15</v>
      </c>
      <c r="N9111">
        <v>45169</v>
      </c>
      <c r="O9111">
        <v>45169</v>
      </c>
      <c r="P9111">
        <v>1</v>
      </c>
      <c r="Q9111" t="str">
        <f t="shared" si="142"/>
        <v>1-30</v>
      </c>
    </row>
    <row r="9112" spans="1:17" x14ac:dyDescent="0.25">
      <c r="A9112" t="s">
        <v>4900</v>
      </c>
      <c r="B9112">
        <v>1304</v>
      </c>
      <c r="C9112" t="s">
        <v>5472</v>
      </c>
      <c r="D9112" t="s">
        <v>5092</v>
      </c>
      <c r="E9112">
        <v>62928</v>
      </c>
      <c r="F9112" t="s">
        <v>4908</v>
      </c>
      <c r="G9112" t="s">
        <v>4913</v>
      </c>
      <c r="H9112" t="s">
        <v>4912</v>
      </c>
      <c r="I9112">
        <v>45016</v>
      </c>
      <c r="J9112">
        <v>8</v>
      </c>
      <c r="K9112">
        <v>8.1560000000000006</v>
      </c>
      <c r="L9112">
        <v>8</v>
      </c>
      <c r="M9112">
        <v>8</v>
      </c>
      <c r="P9112">
        <v>0</v>
      </c>
      <c r="Q9112" t="str">
        <f t="shared" si="142"/>
        <v>ACTIVE</v>
      </c>
    </row>
    <row r="9113" spans="1:17" x14ac:dyDescent="0.25">
      <c r="A9113" t="s">
        <v>4900</v>
      </c>
      <c r="B9113">
        <v>1026</v>
      </c>
      <c r="C9113" t="s">
        <v>5010</v>
      </c>
      <c r="D9113" t="s">
        <v>4908</v>
      </c>
      <c r="E9113">
        <v>62930</v>
      </c>
      <c r="F9113" t="s">
        <v>4908</v>
      </c>
      <c r="G9113" t="s">
        <v>4913</v>
      </c>
      <c r="H9113" t="s">
        <v>4912</v>
      </c>
      <c r="I9113">
        <v>45016</v>
      </c>
      <c r="J9113">
        <v>174.98</v>
      </c>
      <c r="K9113">
        <v>178.39211</v>
      </c>
      <c r="L9113">
        <v>174.98</v>
      </c>
      <c r="M9113">
        <v>29.163335</v>
      </c>
      <c r="N9113">
        <v>45147</v>
      </c>
      <c r="P9113">
        <v>0</v>
      </c>
      <c r="Q9113" t="str">
        <f t="shared" si="142"/>
        <v>ACTIVE</v>
      </c>
    </row>
    <row r="9114" spans="1:17" x14ac:dyDescent="0.25">
      <c r="A9114" t="s">
        <v>4900</v>
      </c>
      <c r="B9114">
        <v>1241</v>
      </c>
      <c r="C9114" t="s">
        <v>5571</v>
      </c>
      <c r="D9114" t="s">
        <v>4908</v>
      </c>
      <c r="E9114">
        <v>62932</v>
      </c>
      <c r="F9114" t="s">
        <v>4908</v>
      </c>
      <c r="G9114" t="s">
        <v>4913</v>
      </c>
      <c r="H9114" t="s">
        <v>5172</v>
      </c>
      <c r="I9114">
        <v>45016</v>
      </c>
      <c r="J9114">
        <v>123.5</v>
      </c>
      <c r="K9114">
        <v>125.90825</v>
      </c>
      <c r="L9114">
        <v>123.5</v>
      </c>
      <c r="M9114">
        <v>41.166668000000001</v>
      </c>
      <c r="N9114">
        <v>45168</v>
      </c>
      <c r="P9114">
        <v>0</v>
      </c>
      <c r="Q9114" t="str">
        <f t="shared" si="142"/>
        <v>ACTIVE</v>
      </c>
    </row>
    <row r="9115" spans="1:17" x14ac:dyDescent="0.25">
      <c r="A9115" t="s">
        <v>4900</v>
      </c>
      <c r="B9115">
        <v>288</v>
      </c>
      <c r="C9115" t="s">
        <v>472</v>
      </c>
      <c r="D9115" t="s">
        <v>4908</v>
      </c>
      <c r="E9115">
        <v>62935</v>
      </c>
      <c r="F9115" t="s">
        <v>4908</v>
      </c>
      <c r="G9115" t="s">
        <v>4913</v>
      </c>
      <c r="H9115" t="s">
        <v>4912</v>
      </c>
      <c r="I9115">
        <v>45014</v>
      </c>
      <c r="J9115">
        <v>67.010000000000005</v>
      </c>
      <c r="K9115">
        <v>68.316694999999996</v>
      </c>
      <c r="L9115">
        <v>67.010000000000005</v>
      </c>
      <c r="M9115">
        <v>44.673333</v>
      </c>
      <c r="N9115">
        <v>45128</v>
      </c>
      <c r="P9115">
        <v>0</v>
      </c>
      <c r="Q9115" t="str">
        <f t="shared" si="142"/>
        <v>ACTIVE</v>
      </c>
    </row>
    <row r="9116" spans="1:17" x14ac:dyDescent="0.25">
      <c r="A9116" t="s">
        <v>4900</v>
      </c>
      <c r="B9116">
        <v>1404</v>
      </c>
      <c r="C9116" t="s">
        <v>5554</v>
      </c>
      <c r="D9116" t="s">
        <v>5092</v>
      </c>
      <c r="E9116">
        <v>62938</v>
      </c>
      <c r="F9116" t="s">
        <v>4908</v>
      </c>
      <c r="G9116" t="s">
        <v>4913</v>
      </c>
      <c r="H9116" t="s">
        <v>4912</v>
      </c>
      <c r="I9116">
        <v>45016</v>
      </c>
      <c r="J9116">
        <v>41.75</v>
      </c>
      <c r="K9116">
        <v>42.564124999999997</v>
      </c>
      <c r="L9116">
        <v>41.75</v>
      </c>
      <c r="M9116">
        <v>41.75</v>
      </c>
      <c r="N9116">
        <v>45038</v>
      </c>
      <c r="O9116">
        <v>45038</v>
      </c>
      <c r="P9116">
        <v>132</v>
      </c>
      <c r="Q9116" t="str">
        <f t="shared" si="142"/>
        <v>121-150</v>
      </c>
    </row>
    <row r="9117" spans="1:17" x14ac:dyDescent="0.25">
      <c r="A9117" t="s">
        <v>4900</v>
      </c>
      <c r="B9117">
        <v>1404</v>
      </c>
      <c r="C9117" t="s">
        <v>5554</v>
      </c>
      <c r="D9117" t="s">
        <v>5092</v>
      </c>
      <c r="E9117">
        <v>62939</v>
      </c>
      <c r="F9117" t="s">
        <v>4908</v>
      </c>
      <c r="G9117" t="s">
        <v>4913</v>
      </c>
      <c r="H9117" t="s">
        <v>4912</v>
      </c>
      <c r="I9117">
        <v>45016</v>
      </c>
      <c r="J9117">
        <v>123.2</v>
      </c>
      <c r="K9117">
        <v>125.6024</v>
      </c>
      <c r="L9117">
        <v>123.2</v>
      </c>
      <c r="M9117">
        <v>123.2</v>
      </c>
      <c r="N9117">
        <v>45038</v>
      </c>
      <c r="O9117">
        <v>45038</v>
      </c>
      <c r="P9117">
        <v>132</v>
      </c>
      <c r="Q9117" t="str">
        <f t="shared" si="142"/>
        <v>121-150</v>
      </c>
    </row>
    <row r="9118" spans="1:17" x14ac:dyDescent="0.25">
      <c r="A9118" t="s">
        <v>4900</v>
      </c>
      <c r="B9118">
        <v>1026</v>
      </c>
      <c r="C9118" t="s">
        <v>5010</v>
      </c>
      <c r="D9118" t="s">
        <v>4908</v>
      </c>
      <c r="E9118">
        <v>62940</v>
      </c>
      <c r="F9118" t="s">
        <v>4908</v>
      </c>
      <c r="G9118" t="s">
        <v>4913</v>
      </c>
      <c r="H9118" t="s">
        <v>4912</v>
      </c>
      <c r="I9118">
        <v>45016</v>
      </c>
      <c r="J9118">
        <v>177.95</v>
      </c>
      <c r="K9118">
        <v>181.42002500000001</v>
      </c>
      <c r="L9118">
        <v>177.95</v>
      </c>
      <c r="M9118">
        <v>59.316665999999998</v>
      </c>
      <c r="N9118">
        <v>45147</v>
      </c>
      <c r="P9118">
        <v>0</v>
      </c>
      <c r="Q9118" t="str">
        <f t="shared" si="142"/>
        <v>ACTIVE</v>
      </c>
    </row>
    <row r="9119" spans="1:17" x14ac:dyDescent="0.25">
      <c r="A9119" t="s">
        <v>4900</v>
      </c>
      <c r="B9119">
        <v>1026</v>
      </c>
      <c r="C9119" t="s">
        <v>5010</v>
      </c>
      <c r="D9119" t="s">
        <v>4908</v>
      </c>
      <c r="E9119">
        <v>62944</v>
      </c>
      <c r="F9119" t="s">
        <v>4908</v>
      </c>
      <c r="G9119" t="s">
        <v>4913</v>
      </c>
      <c r="H9119" t="s">
        <v>4912</v>
      </c>
      <c r="I9119">
        <v>45016</v>
      </c>
      <c r="J9119">
        <v>119.99</v>
      </c>
      <c r="K9119">
        <v>122.32980499999999</v>
      </c>
      <c r="L9119">
        <v>119.99</v>
      </c>
      <c r="M9119">
        <v>39.996665999999998</v>
      </c>
      <c r="N9119">
        <v>45147</v>
      </c>
      <c r="P9119">
        <v>0</v>
      </c>
      <c r="Q9119" t="str">
        <f t="shared" si="142"/>
        <v>ACTIVE</v>
      </c>
    </row>
    <row r="9120" spans="1:17" x14ac:dyDescent="0.25">
      <c r="A9120" t="s">
        <v>4900</v>
      </c>
      <c r="B9120">
        <v>1026</v>
      </c>
      <c r="C9120" t="s">
        <v>5010</v>
      </c>
      <c r="D9120" t="s">
        <v>4908</v>
      </c>
      <c r="E9120">
        <v>62946</v>
      </c>
      <c r="F9120" t="s">
        <v>4908</v>
      </c>
      <c r="G9120" t="s">
        <v>4913</v>
      </c>
      <c r="H9120" t="s">
        <v>4912</v>
      </c>
      <c r="I9120">
        <v>45016</v>
      </c>
      <c r="J9120">
        <v>119.99</v>
      </c>
      <c r="K9120">
        <v>122.32980499999999</v>
      </c>
      <c r="L9120">
        <v>119.99</v>
      </c>
      <c r="M9120">
        <v>39.996665999999998</v>
      </c>
      <c r="N9120">
        <v>45147</v>
      </c>
      <c r="P9120">
        <v>0</v>
      </c>
      <c r="Q9120" t="str">
        <f t="shared" si="142"/>
        <v>ACTIVE</v>
      </c>
    </row>
    <row r="9121" spans="1:17" x14ac:dyDescent="0.25">
      <c r="A9121" t="s">
        <v>4900</v>
      </c>
      <c r="B9121">
        <v>1026</v>
      </c>
      <c r="C9121" t="s">
        <v>5010</v>
      </c>
      <c r="D9121" t="s">
        <v>4908</v>
      </c>
      <c r="E9121">
        <v>62947</v>
      </c>
      <c r="F9121" t="s">
        <v>4908</v>
      </c>
      <c r="G9121" t="s">
        <v>4913</v>
      </c>
      <c r="H9121" t="s">
        <v>4912</v>
      </c>
      <c r="I9121">
        <v>45016</v>
      </c>
      <c r="J9121">
        <v>119.99</v>
      </c>
      <c r="K9121">
        <v>122.32980499999999</v>
      </c>
      <c r="L9121">
        <v>119.99</v>
      </c>
      <c r="M9121">
        <v>39.996665999999998</v>
      </c>
      <c r="N9121">
        <v>45147</v>
      </c>
      <c r="P9121">
        <v>0</v>
      </c>
      <c r="Q9121" t="str">
        <f t="shared" si="142"/>
        <v>ACTIVE</v>
      </c>
    </row>
    <row r="9122" spans="1:17" x14ac:dyDescent="0.25">
      <c r="A9122" t="s">
        <v>4900</v>
      </c>
      <c r="B9122">
        <v>288</v>
      </c>
      <c r="C9122" t="s">
        <v>472</v>
      </c>
      <c r="D9122" t="s">
        <v>4908</v>
      </c>
      <c r="E9122">
        <v>62950</v>
      </c>
      <c r="F9122" t="s">
        <v>4908</v>
      </c>
      <c r="G9122" t="s">
        <v>4913</v>
      </c>
      <c r="H9122" t="s">
        <v>4912</v>
      </c>
      <c r="I9122">
        <v>45015</v>
      </c>
      <c r="J9122">
        <v>41.82</v>
      </c>
      <c r="K9122">
        <v>42.635489999999997</v>
      </c>
      <c r="L9122">
        <v>41.82</v>
      </c>
      <c r="M9122">
        <v>27.88</v>
      </c>
      <c r="N9122">
        <v>45128</v>
      </c>
      <c r="P9122">
        <v>0</v>
      </c>
      <c r="Q9122" t="str">
        <f t="shared" si="142"/>
        <v>ACTIVE</v>
      </c>
    </row>
    <row r="9123" spans="1:17" x14ac:dyDescent="0.25">
      <c r="A9123" t="s">
        <v>4900</v>
      </c>
      <c r="B9123">
        <v>288</v>
      </c>
      <c r="C9123" t="s">
        <v>472</v>
      </c>
      <c r="D9123" t="s">
        <v>4908</v>
      </c>
      <c r="E9123">
        <v>62954</v>
      </c>
      <c r="F9123" t="s">
        <v>4908</v>
      </c>
      <c r="G9123" t="s">
        <v>4913</v>
      </c>
      <c r="H9123" t="s">
        <v>4912</v>
      </c>
      <c r="I9123">
        <v>45014</v>
      </c>
      <c r="J9123">
        <v>78.66</v>
      </c>
      <c r="K9123">
        <v>80.193870000000004</v>
      </c>
      <c r="L9123">
        <v>78.66</v>
      </c>
      <c r="M9123">
        <v>52.44</v>
      </c>
      <c r="N9123">
        <v>45128</v>
      </c>
      <c r="P9123">
        <v>0</v>
      </c>
      <c r="Q9123" t="str">
        <f t="shared" si="142"/>
        <v>ACTIVE</v>
      </c>
    </row>
    <row r="9124" spans="1:17" x14ac:dyDescent="0.25">
      <c r="A9124" t="s">
        <v>4900</v>
      </c>
      <c r="B9124">
        <v>288</v>
      </c>
      <c r="C9124" t="s">
        <v>472</v>
      </c>
      <c r="D9124" t="s">
        <v>4908</v>
      </c>
      <c r="E9124">
        <v>62955</v>
      </c>
      <c r="F9124" t="s">
        <v>4908</v>
      </c>
      <c r="G9124" t="s">
        <v>4913</v>
      </c>
      <c r="H9124" t="s">
        <v>4912</v>
      </c>
      <c r="I9124">
        <v>45015</v>
      </c>
      <c r="J9124">
        <v>333.55</v>
      </c>
      <c r="K9124">
        <v>340.05422499999997</v>
      </c>
      <c r="L9124">
        <v>333.55</v>
      </c>
      <c r="M9124">
        <v>222.36666700000001</v>
      </c>
      <c r="N9124">
        <v>45128</v>
      </c>
      <c r="P9124">
        <v>0</v>
      </c>
      <c r="Q9124" t="str">
        <f t="shared" si="142"/>
        <v>ACTIVE</v>
      </c>
    </row>
    <row r="9125" spans="1:17" x14ac:dyDescent="0.25">
      <c r="A9125" t="s">
        <v>4900</v>
      </c>
      <c r="B9125">
        <v>527</v>
      </c>
      <c r="C9125" t="s">
        <v>1662</v>
      </c>
      <c r="D9125" t="s">
        <v>4908</v>
      </c>
      <c r="E9125">
        <v>62961</v>
      </c>
      <c r="F9125" t="s">
        <v>4908</v>
      </c>
      <c r="G9125" t="s">
        <v>4913</v>
      </c>
      <c r="H9125" t="s">
        <v>4912</v>
      </c>
      <c r="I9125">
        <v>45016</v>
      </c>
      <c r="J9125">
        <v>9.9</v>
      </c>
      <c r="K9125">
        <v>10.09305</v>
      </c>
      <c r="L9125">
        <v>9.9</v>
      </c>
      <c r="M9125">
        <v>9.9</v>
      </c>
      <c r="P9125">
        <v>0</v>
      </c>
      <c r="Q9125" t="str">
        <f t="shared" si="142"/>
        <v>ACTIVE</v>
      </c>
    </row>
    <row r="9126" spans="1:17" x14ac:dyDescent="0.25">
      <c r="A9126" t="s">
        <v>4900</v>
      </c>
      <c r="B9126">
        <v>1404</v>
      </c>
      <c r="C9126" t="s">
        <v>5554</v>
      </c>
      <c r="D9126" t="s">
        <v>5092</v>
      </c>
      <c r="E9126">
        <v>62962</v>
      </c>
      <c r="F9126" t="s">
        <v>4908</v>
      </c>
      <c r="G9126" t="s">
        <v>4913</v>
      </c>
      <c r="H9126" t="s">
        <v>4912</v>
      </c>
      <c r="I9126">
        <v>45016</v>
      </c>
      <c r="J9126">
        <v>28.18</v>
      </c>
      <c r="K9126">
        <v>28.729510000000001</v>
      </c>
      <c r="L9126">
        <v>28.18</v>
      </c>
      <c r="M9126">
        <v>28.18</v>
      </c>
      <c r="N9126">
        <v>45038</v>
      </c>
      <c r="O9126">
        <v>45038</v>
      </c>
      <c r="P9126">
        <v>132</v>
      </c>
      <c r="Q9126" t="str">
        <f t="shared" si="142"/>
        <v>121-150</v>
      </c>
    </row>
    <row r="9127" spans="1:17" x14ac:dyDescent="0.25">
      <c r="A9127" t="s">
        <v>4900</v>
      </c>
      <c r="B9127">
        <v>288</v>
      </c>
      <c r="C9127" t="s">
        <v>472</v>
      </c>
      <c r="D9127" t="s">
        <v>4908</v>
      </c>
      <c r="E9127">
        <v>62964</v>
      </c>
      <c r="F9127" t="s">
        <v>4908</v>
      </c>
      <c r="G9127" t="s">
        <v>4913</v>
      </c>
      <c r="H9127" t="s">
        <v>4912</v>
      </c>
      <c r="I9127">
        <v>45016</v>
      </c>
      <c r="J9127">
        <v>269.14999999999998</v>
      </c>
      <c r="K9127">
        <v>274.39842499999997</v>
      </c>
      <c r="L9127">
        <v>269.14999999999998</v>
      </c>
      <c r="M9127">
        <v>179.433333</v>
      </c>
      <c r="N9127">
        <v>45128</v>
      </c>
      <c r="P9127">
        <v>0</v>
      </c>
      <c r="Q9127" t="str">
        <f t="shared" si="142"/>
        <v>ACTIVE</v>
      </c>
    </row>
    <row r="9128" spans="1:17" x14ac:dyDescent="0.25">
      <c r="A9128" t="s">
        <v>4900</v>
      </c>
      <c r="B9128">
        <v>1432</v>
      </c>
      <c r="C9128" t="s">
        <v>5147</v>
      </c>
      <c r="D9128" t="s">
        <v>4908</v>
      </c>
      <c r="E9128">
        <v>62987</v>
      </c>
      <c r="F9128" t="s">
        <v>4908</v>
      </c>
      <c r="G9128" t="s">
        <v>4913</v>
      </c>
      <c r="H9128" t="s">
        <v>4912</v>
      </c>
      <c r="I9128">
        <v>45016</v>
      </c>
      <c r="J9128">
        <v>71.05</v>
      </c>
      <c r="K9128">
        <v>72.435474999999997</v>
      </c>
      <c r="L9128">
        <v>71.05</v>
      </c>
      <c r="M9128">
        <v>23.683333999999999</v>
      </c>
      <c r="N9128">
        <v>45156</v>
      </c>
      <c r="P9128">
        <v>0</v>
      </c>
      <c r="Q9128" t="str">
        <f t="shared" si="142"/>
        <v>ACTIVE</v>
      </c>
    </row>
    <row r="9129" spans="1:17" x14ac:dyDescent="0.25">
      <c r="A9129" t="s">
        <v>4900</v>
      </c>
      <c r="B9129">
        <v>1033</v>
      </c>
      <c r="C9129" t="s">
        <v>4927</v>
      </c>
      <c r="D9129" t="s">
        <v>4908</v>
      </c>
      <c r="E9129">
        <v>62988</v>
      </c>
      <c r="F9129" t="s">
        <v>4908</v>
      </c>
      <c r="G9129" t="s">
        <v>4913</v>
      </c>
      <c r="H9129" t="s">
        <v>4912</v>
      </c>
      <c r="I9129">
        <v>45016</v>
      </c>
      <c r="J9129">
        <v>157.4</v>
      </c>
      <c r="K9129">
        <v>160.4693</v>
      </c>
      <c r="L9129">
        <v>157.4</v>
      </c>
      <c r="M9129">
        <v>52.466667999999999</v>
      </c>
      <c r="N9129">
        <v>45166</v>
      </c>
      <c r="P9129">
        <v>0</v>
      </c>
      <c r="Q9129" t="str">
        <f t="shared" si="142"/>
        <v>ACTIVE</v>
      </c>
    </row>
    <row r="9130" spans="1:17" x14ac:dyDescent="0.25">
      <c r="A9130" t="s">
        <v>4900</v>
      </c>
      <c r="B9130">
        <v>1150</v>
      </c>
      <c r="C9130" t="s">
        <v>4929</v>
      </c>
      <c r="D9130" t="s">
        <v>4908</v>
      </c>
      <c r="E9130">
        <v>62997</v>
      </c>
      <c r="F9130" t="s">
        <v>4908</v>
      </c>
      <c r="G9130" t="s">
        <v>4944</v>
      </c>
      <c r="H9130" t="s">
        <v>4912</v>
      </c>
      <c r="I9130">
        <v>45017</v>
      </c>
      <c r="J9130">
        <v>1980</v>
      </c>
      <c r="K9130">
        <v>2018.61</v>
      </c>
      <c r="L9130">
        <v>1980</v>
      </c>
      <c r="M9130">
        <v>990</v>
      </c>
      <c r="N9130">
        <v>45160</v>
      </c>
      <c r="P9130">
        <v>0</v>
      </c>
      <c r="Q9130" t="str">
        <f t="shared" si="142"/>
        <v>ACTIVE</v>
      </c>
    </row>
    <row r="9131" spans="1:17" x14ac:dyDescent="0.25">
      <c r="A9131" t="s">
        <v>4900</v>
      </c>
      <c r="B9131">
        <v>1404</v>
      </c>
      <c r="C9131" t="s">
        <v>5554</v>
      </c>
      <c r="D9131" t="s">
        <v>5092</v>
      </c>
      <c r="E9131">
        <v>62998</v>
      </c>
      <c r="F9131" t="s">
        <v>4908</v>
      </c>
      <c r="G9131" t="s">
        <v>4913</v>
      </c>
      <c r="H9131" t="s">
        <v>4912</v>
      </c>
      <c r="I9131">
        <v>45017</v>
      </c>
      <c r="J9131">
        <v>186.34</v>
      </c>
      <c r="K9131">
        <v>189.97363000000001</v>
      </c>
      <c r="L9131">
        <v>186.34</v>
      </c>
      <c r="M9131">
        <v>186.34</v>
      </c>
      <c r="N9131">
        <v>45038</v>
      </c>
      <c r="O9131">
        <v>45038</v>
      </c>
      <c r="P9131">
        <v>132</v>
      </c>
      <c r="Q9131" t="str">
        <f t="shared" si="142"/>
        <v>121-150</v>
      </c>
    </row>
    <row r="9132" spans="1:17" x14ac:dyDescent="0.25">
      <c r="A9132" t="s">
        <v>4900</v>
      </c>
      <c r="B9132">
        <v>1361</v>
      </c>
      <c r="C9132" t="s">
        <v>1212</v>
      </c>
      <c r="D9132" t="s">
        <v>4908</v>
      </c>
      <c r="E9132">
        <v>62999</v>
      </c>
      <c r="F9132" t="s">
        <v>4908</v>
      </c>
      <c r="G9132" t="s">
        <v>4913</v>
      </c>
      <c r="H9132" t="s">
        <v>4912</v>
      </c>
      <c r="I9132">
        <v>45017</v>
      </c>
      <c r="J9132">
        <v>206</v>
      </c>
      <c r="K9132">
        <v>210.017</v>
      </c>
      <c r="L9132">
        <v>206</v>
      </c>
      <c r="M9132">
        <v>103.000001</v>
      </c>
      <c r="N9132">
        <v>45159</v>
      </c>
      <c r="P9132">
        <v>0</v>
      </c>
      <c r="Q9132" t="str">
        <f t="shared" si="142"/>
        <v>ACTIVE</v>
      </c>
    </row>
    <row r="9133" spans="1:17" x14ac:dyDescent="0.25">
      <c r="A9133" t="s">
        <v>4900</v>
      </c>
      <c r="B9133">
        <v>1240</v>
      </c>
      <c r="C9133" t="s">
        <v>5145</v>
      </c>
      <c r="D9133" t="s">
        <v>5092</v>
      </c>
      <c r="E9133">
        <v>63002</v>
      </c>
      <c r="F9133" t="s">
        <v>4908</v>
      </c>
      <c r="G9133" t="s">
        <v>4913</v>
      </c>
      <c r="H9133" t="s">
        <v>4912</v>
      </c>
      <c r="I9133">
        <v>45017</v>
      </c>
      <c r="J9133">
        <v>83.73</v>
      </c>
      <c r="K9133">
        <v>85.362735000000001</v>
      </c>
      <c r="L9133">
        <v>83.73</v>
      </c>
      <c r="M9133">
        <v>51.526155000000003</v>
      </c>
      <c r="N9133">
        <v>45135</v>
      </c>
      <c r="P9133">
        <v>0</v>
      </c>
      <c r="Q9133" t="str">
        <f t="shared" si="142"/>
        <v>ACTIVE</v>
      </c>
    </row>
    <row r="9134" spans="1:17" x14ac:dyDescent="0.25">
      <c r="A9134" t="s">
        <v>4900</v>
      </c>
      <c r="B9134">
        <v>1361</v>
      </c>
      <c r="C9134" t="s">
        <v>1212</v>
      </c>
      <c r="D9134" t="s">
        <v>4908</v>
      </c>
      <c r="E9134">
        <v>63003</v>
      </c>
      <c r="F9134" t="s">
        <v>4908</v>
      </c>
      <c r="G9134" t="s">
        <v>4913</v>
      </c>
      <c r="H9134" t="s">
        <v>4912</v>
      </c>
      <c r="I9134">
        <v>45017</v>
      </c>
      <c r="J9134">
        <v>151.41999999999999</v>
      </c>
      <c r="K9134">
        <v>154.37269000000001</v>
      </c>
      <c r="L9134">
        <v>151.41999999999999</v>
      </c>
      <c r="M9134">
        <v>75.709998999999996</v>
      </c>
      <c r="N9134">
        <v>45159</v>
      </c>
      <c r="P9134">
        <v>0</v>
      </c>
      <c r="Q9134" t="str">
        <f t="shared" si="142"/>
        <v>ACTIVE</v>
      </c>
    </row>
    <row r="9135" spans="1:17" x14ac:dyDescent="0.25">
      <c r="A9135" t="s">
        <v>4900</v>
      </c>
      <c r="B9135">
        <v>1304</v>
      </c>
      <c r="C9135" t="s">
        <v>5472</v>
      </c>
      <c r="D9135" t="s">
        <v>5092</v>
      </c>
      <c r="E9135">
        <v>63004</v>
      </c>
      <c r="F9135" t="s">
        <v>4908</v>
      </c>
      <c r="G9135" t="s">
        <v>4913</v>
      </c>
      <c r="H9135" t="s">
        <v>4912</v>
      </c>
      <c r="I9135">
        <v>45017</v>
      </c>
      <c r="J9135">
        <v>2</v>
      </c>
      <c r="K9135">
        <v>2.0390000000000001</v>
      </c>
      <c r="L9135">
        <v>2</v>
      </c>
      <c r="M9135">
        <v>2</v>
      </c>
      <c r="P9135">
        <v>0</v>
      </c>
      <c r="Q9135" t="str">
        <f t="shared" si="142"/>
        <v>ACTIVE</v>
      </c>
    </row>
    <row r="9136" spans="1:17" x14ac:dyDescent="0.25">
      <c r="A9136" t="s">
        <v>4900</v>
      </c>
      <c r="B9136">
        <v>1240</v>
      </c>
      <c r="C9136" t="s">
        <v>5145</v>
      </c>
      <c r="D9136" t="s">
        <v>5092</v>
      </c>
      <c r="E9136">
        <v>63005</v>
      </c>
      <c r="F9136" t="s">
        <v>4908</v>
      </c>
      <c r="G9136" t="s">
        <v>4913</v>
      </c>
      <c r="H9136" t="s">
        <v>4912</v>
      </c>
      <c r="I9136">
        <v>45017</v>
      </c>
      <c r="J9136">
        <v>78.05</v>
      </c>
      <c r="K9136">
        <v>79.571974999999995</v>
      </c>
      <c r="L9136">
        <v>78.05</v>
      </c>
      <c r="M9136">
        <v>48.030769999999997</v>
      </c>
      <c r="N9136">
        <v>45135</v>
      </c>
      <c r="P9136">
        <v>0</v>
      </c>
      <c r="Q9136" t="str">
        <f t="shared" si="142"/>
        <v>ACTIVE</v>
      </c>
    </row>
    <row r="9137" spans="1:17" x14ac:dyDescent="0.25">
      <c r="A9137" t="s">
        <v>4900</v>
      </c>
      <c r="B9137">
        <v>1361</v>
      </c>
      <c r="C9137" t="s">
        <v>1212</v>
      </c>
      <c r="D9137" t="s">
        <v>4908</v>
      </c>
      <c r="E9137">
        <v>63006</v>
      </c>
      <c r="F9137" t="s">
        <v>4908</v>
      </c>
      <c r="G9137" t="s">
        <v>4913</v>
      </c>
      <c r="H9137" t="s">
        <v>4912</v>
      </c>
      <c r="I9137">
        <v>45017</v>
      </c>
      <c r="J9137">
        <v>39.700000000000003</v>
      </c>
      <c r="K9137">
        <v>40.474150000000002</v>
      </c>
      <c r="L9137">
        <v>39.700000000000003</v>
      </c>
      <c r="M9137">
        <v>19.849999</v>
      </c>
      <c r="N9137">
        <v>45159</v>
      </c>
      <c r="P9137">
        <v>0</v>
      </c>
      <c r="Q9137" t="str">
        <f t="shared" si="142"/>
        <v>ACTIVE</v>
      </c>
    </row>
    <row r="9138" spans="1:17" x14ac:dyDescent="0.25">
      <c r="A9138" t="s">
        <v>4900</v>
      </c>
      <c r="B9138">
        <v>1240</v>
      </c>
      <c r="C9138" t="s">
        <v>5145</v>
      </c>
      <c r="D9138" t="s">
        <v>5092</v>
      </c>
      <c r="E9138">
        <v>63008</v>
      </c>
      <c r="F9138" t="s">
        <v>4908</v>
      </c>
      <c r="G9138" t="s">
        <v>4913</v>
      </c>
      <c r="H9138" t="s">
        <v>4912</v>
      </c>
      <c r="I9138">
        <v>45017</v>
      </c>
      <c r="J9138">
        <v>96.97</v>
      </c>
      <c r="K9138">
        <v>98.860915000000006</v>
      </c>
      <c r="L9138">
        <v>96.97</v>
      </c>
      <c r="M9138">
        <v>59.673845</v>
      </c>
      <c r="N9138">
        <v>45135</v>
      </c>
      <c r="P9138">
        <v>0</v>
      </c>
      <c r="Q9138" t="str">
        <f t="shared" si="142"/>
        <v>ACTIVE</v>
      </c>
    </row>
    <row r="9139" spans="1:17" x14ac:dyDescent="0.25">
      <c r="A9139" t="s">
        <v>4900</v>
      </c>
      <c r="B9139">
        <v>1404</v>
      </c>
      <c r="C9139" t="s">
        <v>5554</v>
      </c>
      <c r="D9139" t="s">
        <v>5092</v>
      </c>
      <c r="E9139">
        <v>63013</v>
      </c>
      <c r="F9139" t="s">
        <v>4908</v>
      </c>
      <c r="G9139" t="s">
        <v>4913</v>
      </c>
      <c r="H9139" t="s">
        <v>4912</v>
      </c>
      <c r="I9139">
        <v>45017</v>
      </c>
      <c r="J9139">
        <v>29.36</v>
      </c>
      <c r="K9139">
        <v>29.93252</v>
      </c>
      <c r="L9139">
        <v>29.36</v>
      </c>
      <c r="M9139">
        <v>29.36</v>
      </c>
      <c r="N9139">
        <v>45038</v>
      </c>
      <c r="O9139">
        <v>45038</v>
      </c>
      <c r="P9139">
        <v>132</v>
      </c>
      <c r="Q9139" t="str">
        <f t="shared" si="142"/>
        <v>121-150</v>
      </c>
    </row>
    <row r="9140" spans="1:17" x14ac:dyDescent="0.25">
      <c r="A9140" t="s">
        <v>4900</v>
      </c>
      <c r="B9140">
        <v>527</v>
      </c>
      <c r="C9140" t="s">
        <v>1662</v>
      </c>
      <c r="D9140" t="s">
        <v>4908</v>
      </c>
      <c r="E9140">
        <v>63017</v>
      </c>
      <c r="F9140" t="s">
        <v>4908</v>
      </c>
      <c r="G9140" t="s">
        <v>4913</v>
      </c>
      <c r="H9140" t="s">
        <v>4912</v>
      </c>
      <c r="I9140">
        <v>45017</v>
      </c>
      <c r="J9140">
        <v>11.9</v>
      </c>
      <c r="K9140">
        <v>12.13205</v>
      </c>
      <c r="L9140">
        <v>11.9</v>
      </c>
      <c r="M9140">
        <v>11.9</v>
      </c>
      <c r="P9140">
        <v>0</v>
      </c>
      <c r="Q9140" t="str">
        <f t="shared" si="142"/>
        <v>ACTIVE</v>
      </c>
    </row>
    <row r="9141" spans="1:17" x14ac:dyDescent="0.25">
      <c r="A9141" t="s">
        <v>4900</v>
      </c>
      <c r="B9141">
        <v>527</v>
      </c>
      <c r="C9141" t="s">
        <v>1662</v>
      </c>
      <c r="D9141" t="s">
        <v>4908</v>
      </c>
      <c r="E9141">
        <v>63019</v>
      </c>
      <c r="F9141" t="s">
        <v>4908</v>
      </c>
      <c r="G9141" t="s">
        <v>4913</v>
      </c>
      <c r="H9141" t="s">
        <v>4912</v>
      </c>
      <c r="I9141">
        <v>45017</v>
      </c>
      <c r="J9141">
        <v>25</v>
      </c>
      <c r="K9141">
        <v>25.487500000000001</v>
      </c>
      <c r="L9141">
        <v>25</v>
      </c>
      <c r="M9141">
        <v>25</v>
      </c>
      <c r="P9141">
        <v>0</v>
      </c>
      <c r="Q9141" t="str">
        <f t="shared" si="142"/>
        <v>ACTIVE</v>
      </c>
    </row>
    <row r="9142" spans="1:17" x14ac:dyDescent="0.25">
      <c r="A9142" t="s">
        <v>4900</v>
      </c>
      <c r="B9142">
        <v>1240</v>
      </c>
      <c r="C9142" t="s">
        <v>5145</v>
      </c>
      <c r="D9142" t="s">
        <v>5092</v>
      </c>
      <c r="E9142">
        <v>63020</v>
      </c>
      <c r="F9142" t="s">
        <v>4908</v>
      </c>
      <c r="G9142" t="s">
        <v>4913</v>
      </c>
      <c r="H9142" t="s">
        <v>4912</v>
      </c>
      <c r="I9142">
        <v>45017</v>
      </c>
      <c r="J9142">
        <v>103.2</v>
      </c>
      <c r="K9142">
        <v>105.2124</v>
      </c>
      <c r="L9142">
        <v>103.2</v>
      </c>
      <c r="M9142">
        <v>63.507689999999997</v>
      </c>
      <c r="N9142">
        <v>45135</v>
      </c>
      <c r="P9142">
        <v>0</v>
      </c>
      <c r="Q9142" t="str">
        <f t="shared" si="142"/>
        <v>ACTIVE</v>
      </c>
    </row>
    <row r="9143" spans="1:17" x14ac:dyDescent="0.25">
      <c r="A9143" t="s">
        <v>4900</v>
      </c>
      <c r="B9143">
        <v>762</v>
      </c>
      <c r="C9143" t="s">
        <v>5041</v>
      </c>
      <c r="D9143" t="s">
        <v>4908</v>
      </c>
      <c r="E9143">
        <v>63022</v>
      </c>
      <c r="F9143" t="s">
        <v>4908</v>
      </c>
      <c r="G9143" t="s">
        <v>4913</v>
      </c>
      <c r="H9143" t="s">
        <v>4912</v>
      </c>
      <c r="I9143">
        <v>45017</v>
      </c>
      <c r="J9143">
        <v>48</v>
      </c>
      <c r="K9143">
        <v>48.936</v>
      </c>
      <c r="L9143">
        <v>48</v>
      </c>
      <c r="M9143">
        <v>16</v>
      </c>
      <c r="N9143">
        <v>45152</v>
      </c>
      <c r="P9143">
        <v>0</v>
      </c>
      <c r="Q9143" t="str">
        <f t="shared" si="142"/>
        <v>ACTIVE</v>
      </c>
    </row>
    <row r="9144" spans="1:17" x14ac:dyDescent="0.25">
      <c r="A9144" t="s">
        <v>4900</v>
      </c>
      <c r="B9144">
        <v>1362</v>
      </c>
      <c r="C9144" t="s">
        <v>5252</v>
      </c>
      <c r="D9144" t="s">
        <v>4908</v>
      </c>
      <c r="E9144">
        <v>63025</v>
      </c>
      <c r="F9144" t="s">
        <v>4908</v>
      </c>
      <c r="G9144" t="s">
        <v>4913</v>
      </c>
      <c r="H9144" t="s">
        <v>4912</v>
      </c>
      <c r="I9144">
        <v>45017</v>
      </c>
      <c r="J9144">
        <v>638.95000000000005</v>
      </c>
      <c r="K9144">
        <v>651.40952500000003</v>
      </c>
      <c r="L9144">
        <v>638.95000000000005</v>
      </c>
      <c r="M9144">
        <v>532.45833349999998</v>
      </c>
      <c r="N9144">
        <v>45145</v>
      </c>
      <c r="P9144">
        <v>0</v>
      </c>
      <c r="Q9144" t="str">
        <f t="shared" si="142"/>
        <v>ACTIVE</v>
      </c>
    </row>
    <row r="9145" spans="1:17" x14ac:dyDescent="0.25">
      <c r="A9145" t="s">
        <v>4900</v>
      </c>
      <c r="B9145">
        <v>1033</v>
      </c>
      <c r="C9145" t="s">
        <v>4927</v>
      </c>
      <c r="D9145" t="s">
        <v>4908</v>
      </c>
      <c r="E9145">
        <v>63026</v>
      </c>
      <c r="F9145" t="s">
        <v>4908</v>
      </c>
      <c r="G9145" t="s">
        <v>4913</v>
      </c>
      <c r="H9145" t="s">
        <v>4912</v>
      </c>
      <c r="I9145">
        <v>45017</v>
      </c>
      <c r="J9145">
        <v>110</v>
      </c>
      <c r="K9145">
        <v>112.145</v>
      </c>
      <c r="L9145">
        <v>110</v>
      </c>
      <c r="M9145">
        <v>55.000000999999997</v>
      </c>
      <c r="N9145">
        <v>45166</v>
      </c>
      <c r="P9145">
        <v>0</v>
      </c>
      <c r="Q9145" t="str">
        <f t="shared" si="142"/>
        <v>ACTIVE</v>
      </c>
    </row>
    <row r="9146" spans="1:17" x14ac:dyDescent="0.25">
      <c r="A9146" t="s">
        <v>4900</v>
      </c>
      <c r="B9146">
        <v>1468</v>
      </c>
      <c r="C9146" t="s">
        <v>5557</v>
      </c>
      <c r="D9146" t="s">
        <v>5092</v>
      </c>
      <c r="E9146">
        <v>63027</v>
      </c>
      <c r="F9146" t="s">
        <v>4908</v>
      </c>
      <c r="G9146" t="s">
        <v>4913</v>
      </c>
      <c r="H9146" t="s">
        <v>4912</v>
      </c>
      <c r="I9146">
        <v>45017</v>
      </c>
      <c r="J9146">
        <v>400.05</v>
      </c>
      <c r="K9146">
        <v>407.85097500000001</v>
      </c>
      <c r="L9146">
        <v>400.05</v>
      </c>
      <c r="M9146">
        <v>400.05</v>
      </c>
      <c r="N9146">
        <v>45089</v>
      </c>
      <c r="O9146">
        <v>45089</v>
      </c>
      <c r="P9146">
        <v>81</v>
      </c>
      <c r="Q9146" t="str">
        <f t="shared" si="142"/>
        <v>61-90</v>
      </c>
    </row>
    <row r="9147" spans="1:17" x14ac:dyDescent="0.25">
      <c r="A9147" t="s">
        <v>4900</v>
      </c>
      <c r="B9147">
        <v>1304</v>
      </c>
      <c r="C9147" t="s">
        <v>5472</v>
      </c>
      <c r="D9147" t="s">
        <v>5092</v>
      </c>
      <c r="E9147">
        <v>63028</v>
      </c>
      <c r="F9147" t="s">
        <v>4908</v>
      </c>
      <c r="G9147" t="s">
        <v>4913</v>
      </c>
      <c r="H9147" t="s">
        <v>4912</v>
      </c>
      <c r="I9147">
        <v>45017</v>
      </c>
      <c r="J9147">
        <v>78.13</v>
      </c>
      <c r="K9147">
        <v>79.653535000000005</v>
      </c>
      <c r="L9147">
        <v>78.13</v>
      </c>
      <c r="M9147">
        <v>78.13</v>
      </c>
      <c r="P9147">
        <v>0</v>
      </c>
      <c r="Q9147" t="str">
        <f t="shared" si="142"/>
        <v>ACTIVE</v>
      </c>
    </row>
    <row r="9148" spans="1:17" x14ac:dyDescent="0.25">
      <c r="A9148" t="s">
        <v>4900</v>
      </c>
      <c r="B9148">
        <v>1361</v>
      </c>
      <c r="C9148" t="s">
        <v>1212</v>
      </c>
      <c r="D9148" t="s">
        <v>4908</v>
      </c>
      <c r="E9148">
        <v>63031</v>
      </c>
      <c r="F9148" t="s">
        <v>4908</v>
      </c>
      <c r="G9148" t="s">
        <v>4913</v>
      </c>
      <c r="H9148" t="s">
        <v>4912</v>
      </c>
      <c r="I9148">
        <v>45017</v>
      </c>
      <c r="J9148">
        <v>67.34</v>
      </c>
      <c r="K9148">
        <v>68.653130000000004</v>
      </c>
      <c r="L9148">
        <v>67.34</v>
      </c>
      <c r="M9148">
        <v>33.670000999999999</v>
      </c>
      <c r="N9148">
        <v>45159</v>
      </c>
      <c r="P9148">
        <v>0</v>
      </c>
      <c r="Q9148" t="str">
        <f t="shared" si="142"/>
        <v>ACTIVE</v>
      </c>
    </row>
    <row r="9149" spans="1:17" x14ac:dyDescent="0.25">
      <c r="A9149" t="s">
        <v>4900</v>
      </c>
      <c r="B9149">
        <v>1380</v>
      </c>
      <c r="C9149" t="s">
        <v>5562</v>
      </c>
      <c r="D9149" t="s">
        <v>5092</v>
      </c>
      <c r="E9149">
        <v>63032</v>
      </c>
      <c r="F9149" t="s">
        <v>4908</v>
      </c>
      <c r="G9149" t="s">
        <v>4913</v>
      </c>
      <c r="H9149" t="s">
        <v>4912</v>
      </c>
      <c r="I9149">
        <v>45017</v>
      </c>
      <c r="J9149">
        <v>5100</v>
      </c>
      <c r="K9149">
        <v>5199.45</v>
      </c>
      <c r="L9149">
        <v>5100</v>
      </c>
      <c r="M9149">
        <v>1700</v>
      </c>
      <c r="N9149">
        <v>45159</v>
      </c>
      <c r="P9149">
        <v>0</v>
      </c>
      <c r="Q9149" t="str">
        <f t="shared" si="142"/>
        <v>ACTIVE</v>
      </c>
    </row>
    <row r="9150" spans="1:17" x14ac:dyDescent="0.25">
      <c r="A9150" t="s">
        <v>4900</v>
      </c>
      <c r="B9150">
        <v>1534</v>
      </c>
      <c r="C9150" t="s">
        <v>4959</v>
      </c>
      <c r="D9150" t="s">
        <v>4908</v>
      </c>
      <c r="E9150">
        <v>63036</v>
      </c>
      <c r="F9150" t="s">
        <v>4908</v>
      </c>
      <c r="G9150" t="s">
        <v>4944</v>
      </c>
      <c r="H9150" t="s">
        <v>4912</v>
      </c>
      <c r="I9150">
        <v>45017</v>
      </c>
      <c r="J9150">
        <v>275</v>
      </c>
      <c r="K9150">
        <v>280.36250000000001</v>
      </c>
      <c r="L9150">
        <v>275</v>
      </c>
      <c r="M9150">
        <v>183.33333400000001</v>
      </c>
      <c r="N9150">
        <v>45124</v>
      </c>
      <c r="P9150">
        <v>0</v>
      </c>
      <c r="Q9150" t="str">
        <f t="shared" si="142"/>
        <v>ACTIVE</v>
      </c>
    </row>
    <row r="9151" spans="1:17" x14ac:dyDescent="0.25">
      <c r="A9151" t="s">
        <v>4900</v>
      </c>
      <c r="B9151">
        <v>1361</v>
      </c>
      <c r="C9151" t="s">
        <v>1212</v>
      </c>
      <c r="D9151" t="s">
        <v>4908</v>
      </c>
      <c r="E9151">
        <v>63037</v>
      </c>
      <c r="F9151" t="s">
        <v>4908</v>
      </c>
      <c r="G9151" t="s">
        <v>4913</v>
      </c>
      <c r="H9151" t="s">
        <v>4912</v>
      </c>
      <c r="I9151">
        <v>45017</v>
      </c>
      <c r="J9151">
        <v>166.68</v>
      </c>
      <c r="K9151">
        <v>169.93026</v>
      </c>
      <c r="L9151">
        <v>166.68</v>
      </c>
      <c r="M9151">
        <v>83.34</v>
      </c>
      <c r="N9151">
        <v>45159</v>
      </c>
      <c r="P9151">
        <v>0</v>
      </c>
      <c r="Q9151" t="str">
        <f t="shared" si="142"/>
        <v>ACTIVE</v>
      </c>
    </row>
    <row r="9152" spans="1:17" x14ac:dyDescent="0.25">
      <c r="A9152" t="s">
        <v>4900</v>
      </c>
      <c r="B9152">
        <v>1380</v>
      </c>
      <c r="C9152" t="s">
        <v>5562</v>
      </c>
      <c r="D9152" t="s">
        <v>5092</v>
      </c>
      <c r="E9152">
        <v>63041</v>
      </c>
      <c r="F9152" t="s">
        <v>4908</v>
      </c>
      <c r="G9152" t="s">
        <v>4913</v>
      </c>
      <c r="H9152" t="s">
        <v>4912</v>
      </c>
      <c r="I9152">
        <v>45017</v>
      </c>
      <c r="J9152">
        <v>2899</v>
      </c>
      <c r="K9152">
        <v>2955.5304999999998</v>
      </c>
      <c r="L9152">
        <v>2899</v>
      </c>
      <c r="M9152">
        <v>966.33333200000004</v>
      </c>
      <c r="N9152">
        <v>45159</v>
      </c>
      <c r="P9152">
        <v>0</v>
      </c>
      <c r="Q9152" t="str">
        <f t="shared" si="142"/>
        <v>ACTIVE</v>
      </c>
    </row>
    <row r="9153" spans="1:17" x14ac:dyDescent="0.25">
      <c r="A9153" t="s">
        <v>4900</v>
      </c>
      <c r="B9153">
        <v>1380</v>
      </c>
      <c r="C9153" t="s">
        <v>5562</v>
      </c>
      <c r="D9153" t="s">
        <v>5092</v>
      </c>
      <c r="E9153">
        <v>63050</v>
      </c>
      <c r="F9153" t="s">
        <v>4908</v>
      </c>
      <c r="G9153" t="s">
        <v>4913</v>
      </c>
      <c r="H9153" t="s">
        <v>4912</v>
      </c>
      <c r="I9153">
        <v>45017</v>
      </c>
      <c r="J9153">
        <v>5412</v>
      </c>
      <c r="K9153">
        <v>5517.5339999999997</v>
      </c>
      <c r="L9153">
        <v>5412</v>
      </c>
      <c r="M9153">
        <v>1804</v>
      </c>
      <c r="N9153">
        <v>45159</v>
      </c>
      <c r="P9153">
        <v>0</v>
      </c>
      <c r="Q9153" t="str">
        <f t="shared" si="142"/>
        <v>ACTIVE</v>
      </c>
    </row>
    <row r="9154" spans="1:17" x14ac:dyDescent="0.25">
      <c r="A9154" t="s">
        <v>4900</v>
      </c>
      <c r="B9154">
        <v>1360</v>
      </c>
      <c r="C9154" t="s">
        <v>5551</v>
      </c>
      <c r="D9154" t="s">
        <v>5092</v>
      </c>
      <c r="E9154">
        <v>63051</v>
      </c>
      <c r="F9154" t="s">
        <v>4908</v>
      </c>
      <c r="G9154" t="s">
        <v>4913</v>
      </c>
      <c r="H9154" t="s">
        <v>4912</v>
      </c>
      <c r="I9154">
        <v>45017</v>
      </c>
      <c r="J9154">
        <v>27</v>
      </c>
      <c r="K9154">
        <v>27.526499999999999</v>
      </c>
      <c r="L9154">
        <v>27</v>
      </c>
      <c r="M9154">
        <v>27</v>
      </c>
      <c r="N9154">
        <v>45096</v>
      </c>
      <c r="O9154">
        <v>45096</v>
      </c>
      <c r="P9154">
        <v>74</v>
      </c>
      <c r="Q9154" t="str">
        <f t="shared" ref="Q9154:Q9217" si="143">IF(P9154=0,"ACTIVE",IF(P9154&lt;=30,"1-30",IF(AND(P9154&gt;30,P9154&lt;=60),"31-60",IF(AND(P9154&gt;60,P9154&lt;=90),"61-90",IF(AND(P9154&gt;90,P9154&lt;=120),"91-120",IF(AND(P9154&gt;120,P9154&lt;=150),"121-150",IF(AND(P9154&gt;150,P9154&lt;=180),"151-180","180+")))))))</f>
        <v>61-90</v>
      </c>
    </row>
    <row r="9155" spans="1:17" x14ac:dyDescent="0.25">
      <c r="A9155" t="s">
        <v>4900</v>
      </c>
      <c r="B9155">
        <v>527</v>
      </c>
      <c r="C9155" t="s">
        <v>1662</v>
      </c>
      <c r="D9155" t="s">
        <v>4908</v>
      </c>
      <c r="E9155">
        <v>63066</v>
      </c>
      <c r="F9155" t="s">
        <v>4908</v>
      </c>
      <c r="G9155" t="s">
        <v>4913</v>
      </c>
      <c r="H9155" t="s">
        <v>4912</v>
      </c>
      <c r="I9155">
        <v>45017</v>
      </c>
      <c r="J9155">
        <v>42.62</v>
      </c>
      <c r="K9155">
        <v>43.451090000000001</v>
      </c>
      <c r="L9155">
        <v>42.62</v>
      </c>
      <c r="M9155">
        <v>42.62</v>
      </c>
      <c r="P9155">
        <v>0</v>
      </c>
      <c r="Q9155" t="str">
        <f t="shared" si="143"/>
        <v>ACTIVE</v>
      </c>
    </row>
    <row r="9156" spans="1:17" x14ac:dyDescent="0.25">
      <c r="A9156" t="s">
        <v>4900</v>
      </c>
      <c r="B9156">
        <v>1524</v>
      </c>
      <c r="C9156" t="s">
        <v>5555</v>
      </c>
      <c r="D9156" t="s">
        <v>5092</v>
      </c>
      <c r="E9156">
        <v>63069</v>
      </c>
      <c r="F9156" t="s">
        <v>4908</v>
      </c>
      <c r="G9156" t="s">
        <v>4944</v>
      </c>
      <c r="H9156" t="s">
        <v>4912</v>
      </c>
      <c r="I9156">
        <v>45017</v>
      </c>
      <c r="J9156">
        <v>726</v>
      </c>
      <c r="K9156">
        <v>740.15700000000004</v>
      </c>
      <c r="L9156">
        <v>726</v>
      </c>
      <c r="M9156">
        <v>726</v>
      </c>
      <c r="N9156">
        <v>45169</v>
      </c>
      <c r="O9156">
        <v>45169</v>
      </c>
      <c r="P9156">
        <v>1</v>
      </c>
      <c r="Q9156" t="str">
        <f t="shared" si="143"/>
        <v>1-30</v>
      </c>
    </row>
    <row r="9157" spans="1:17" x14ac:dyDescent="0.25">
      <c r="A9157" t="s">
        <v>4900</v>
      </c>
      <c r="B9157">
        <v>1524</v>
      </c>
      <c r="C9157" t="s">
        <v>5555</v>
      </c>
      <c r="D9157" t="s">
        <v>5092</v>
      </c>
      <c r="E9157">
        <v>63071</v>
      </c>
      <c r="F9157" t="s">
        <v>4908</v>
      </c>
      <c r="G9157" t="s">
        <v>4944</v>
      </c>
      <c r="H9157" t="s">
        <v>4912</v>
      </c>
      <c r="I9157">
        <v>45017</v>
      </c>
      <c r="J9157">
        <v>726</v>
      </c>
      <c r="K9157">
        <v>740.15700000000004</v>
      </c>
      <c r="L9157">
        <v>726</v>
      </c>
      <c r="M9157">
        <v>726</v>
      </c>
      <c r="N9157">
        <v>45169</v>
      </c>
      <c r="O9157">
        <v>45169</v>
      </c>
      <c r="P9157">
        <v>1</v>
      </c>
      <c r="Q9157" t="str">
        <f t="shared" si="143"/>
        <v>1-30</v>
      </c>
    </row>
    <row r="9158" spans="1:17" x14ac:dyDescent="0.25">
      <c r="A9158" t="s">
        <v>4900</v>
      </c>
      <c r="B9158">
        <v>1304</v>
      </c>
      <c r="C9158" t="s">
        <v>5472</v>
      </c>
      <c r="D9158" t="s">
        <v>5092</v>
      </c>
      <c r="E9158">
        <v>63079</v>
      </c>
      <c r="F9158" t="s">
        <v>4908</v>
      </c>
      <c r="G9158" t="s">
        <v>4913</v>
      </c>
      <c r="H9158" t="s">
        <v>4912</v>
      </c>
      <c r="I9158">
        <v>45017</v>
      </c>
      <c r="J9158">
        <v>114.33</v>
      </c>
      <c r="K9158">
        <v>116.55943499999999</v>
      </c>
      <c r="L9158">
        <v>114.33</v>
      </c>
      <c r="M9158">
        <v>114.33</v>
      </c>
      <c r="P9158">
        <v>0</v>
      </c>
      <c r="Q9158" t="str">
        <f t="shared" si="143"/>
        <v>ACTIVE</v>
      </c>
    </row>
    <row r="9159" spans="1:17" x14ac:dyDescent="0.25">
      <c r="A9159" t="s">
        <v>4900</v>
      </c>
      <c r="B9159">
        <v>1361</v>
      </c>
      <c r="C9159" t="s">
        <v>1212</v>
      </c>
      <c r="D9159" t="s">
        <v>4908</v>
      </c>
      <c r="E9159">
        <v>63085</v>
      </c>
      <c r="F9159" t="s">
        <v>4908</v>
      </c>
      <c r="G9159" t="s">
        <v>4913</v>
      </c>
      <c r="H9159" t="s">
        <v>4912</v>
      </c>
      <c r="I9159">
        <v>45017</v>
      </c>
      <c r="J9159">
        <v>12.99</v>
      </c>
      <c r="K9159">
        <v>13.243304999999999</v>
      </c>
      <c r="L9159">
        <v>12.99</v>
      </c>
      <c r="M9159">
        <v>6.4949985000000003</v>
      </c>
      <c r="N9159">
        <v>45159</v>
      </c>
      <c r="P9159">
        <v>0</v>
      </c>
      <c r="Q9159" t="str">
        <f t="shared" si="143"/>
        <v>ACTIVE</v>
      </c>
    </row>
    <row r="9160" spans="1:17" x14ac:dyDescent="0.25">
      <c r="A9160" t="s">
        <v>4900</v>
      </c>
      <c r="B9160">
        <v>1361</v>
      </c>
      <c r="C9160" t="s">
        <v>1212</v>
      </c>
      <c r="D9160" t="s">
        <v>4908</v>
      </c>
      <c r="E9160">
        <v>63087</v>
      </c>
      <c r="F9160" t="s">
        <v>4908</v>
      </c>
      <c r="G9160" t="s">
        <v>4913</v>
      </c>
      <c r="H9160" t="s">
        <v>4912</v>
      </c>
      <c r="I9160">
        <v>45017</v>
      </c>
      <c r="J9160">
        <v>15.99</v>
      </c>
      <c r="K9160">
        <v>16.301805000000002</v>
      </c>
      <c r="L9160">
        <v>15.99</v>
      </c>
      <c r="M9160">
        <v>7.9949985000000003</v>
      </c>
      <c r="N9160">
        <v>45159</v>
      </c>
      <c r="P9160">
        <v>0</v>
      </c>
      <c r="Q9160" t="str">
        <f t="shared" si="143"/>
        <v>ACTIVE</v>
      </c>
    </row>
    <row r="9161" spans="1:17" x14ac:dyDescent="0.25">
      <c r="A9161" t="s">
        <v>4900</v>
      </c>
      <c r="B9161">
        <v>1404</v>
      </c>
      <c r="C9161" t="s">
        <v>5554</v>
      </c>
      <c r="D9161" t="s">
        <v>5092</v>
      </c>
      <c r="E9161">
        <v>63093</v>
      </c>
      <c r="F9161" t="s">
        <v>4908</v>
      </c>
      <c r="G9161" t="s">
        <v>4913</v>
      </c>
      <c r="H9161" t="s">
        <v>4912</v>
      </c>
      <c r="I9161">
        <v>45016</v>
      </c>
      <c r="J9161">
        <v>17.23</v>
      </c>
      <c r="K9161">
        <v>17.565985000000001</v>
      </c>
      <c r="L9161">
        <v>17.23</v>
      </c>
      <c r="M9161">
        <v>17.23</v>
      </c>
      <c r="N9161">
        <v>45038</v>
      </c>
      <c r="O9161">
        <v>45038</v>
      </c>
      <c r="P9161">
        <v>132</v>
      </c>
      <c r="Q9161" t="str">
        <f t="shared" si="143"/>
        <v>121-150</v>
      </c>
    </row>
    <row r="9162" spans="1:17" x14ac:dyDescent="0.25">
      <c r="A9162" t="s">
        <v>4900</v>
      </c>
      <c r="B9162">
        <v>818</v>
      </c>
      <c r="C9162" t="s">
        <v>1286</v>
      </c>
      <c r="D9162" t="s">
        <v>4908</v>
      </c>
      <c r="E9162">
        <v>63109</v>
      </c>
      <c r="F9162" t="s">
        <v>4908</v>
      </c>
      <c r="G9162" t="s">
        <v>4913</v>
      </c>
      <c r="H9162" t="s">
        <v>4912</v>
      </c>
      <c r="I9162">
        <v>45017</v>
      </c>
      <c r="J9162">
        <v>80.36</v>
      </c>
      <c r="K9162">
        <v>81.927019999999999</v>
      </c>
      <c r="L9162">
        <v>80.36</v>
      </c>
      <c r="M9162">
        <v>26.786667999999999</v>
      </c>
      <c r="N9162">
        <v>45152</v>
      </c>
      <c r="P9162">
        <v>0</v>
      </c>
      <c r="Q9162" t="str">
        <f t="shared" si="143"/>
        <v>ACTIVE</v>
      </c>
    </row>
    <row r="9163" spans="1:17" x14ac:dyDescent="0.25">
      <c r="A9163" t="s">
        <v>4900</v>
      </c>
      <c r="B9163">
        <v>1304</v>
      </c>
      <c r="C9163" t="s">
        <v>5472</v>
      </c>
      <c r="D9163" t="s">
        <v>5092</v>
      </c>
      <c r="E9163">
        <v>63116</v>
      </c>
      <c r="F9163" t="s">
        <v>4908</v>
      </c>
      <c r="G9163" t="s">
        <v>4913</v>
      </c>
      <c r="H9163" t="s">
        <v>4912</v>
      </c>
      <c r="I9163">
        <v>45017</v>
      </c>
      <c r="J9163">
        <v>6</v>
      </c>
      <c r="K9163">
        <v>6.117</v>
      </c>
      <c r="L9163">
        <v>6</v>
      </c>
      <c r="M9163">
        <v>6</v>
      </c>
      <c r="P9163">
        <v>0</v>
      </c>
      <c r="Q9163" t="str">
        <f t="shared" si="143"/>
        <v>ACTIVE</v>
      </c>
    </row>
    <row r="9164" spans="1:17" x14ac:dyDescent="0.25">
      <c r="A9164" t="s">
        <v>4900</v>
      </c>
      <c r="B9164">
        <v>1361</v>
      </c>
      <c r="C9164" t="s">
        <v>1212</v>
      </c>
      <c r="D9164" t="s">
        <v>4908</v>
      </c>
      <c r="E9164">
        <v>63117</v>
      </c>
      <c r="F9164" t="s">
        <v>4908</v>
      </c>
      <c r="G9164" t="s">
        <v>4913</v>
      </c>
      <c r="H9164" t="s">
        <v>4912</v>
      </c>
      <c r="I9164">
        <v>45018</v>
      </c>
      <c r="J9164">
        <v>18</v>
      </c>
      <c r="K9164">
        <v>18.350999999999999</v>
      </c>
      <c r="L9164">
        <v>18</v>
      </c>
      <c r="M9164">
        <v>9</v>
      </c>
      <c r="N9164">
        <v>45159</v>
      </c>
      <c r="P9164">
        <v>0</v>
      </c>
      <c r="Q9164" t="str">
        <f t="shared" si="143"/>
        <v>ACTIVE</v>
      </c>
    </row>
    <row r="9165" spans="1:17" x14ac:dyDescent="0.25">
      <c r="A9165" t="s">
        <v>4900</v>
      </c>
      <c r="B9165">
        <v>300</v>
      </c>
      <c r="C9165" t="s">
        <v>4794</v>
      </c>
      <c r="D9165" t="s">
        <v>4908</v>
      </c>
      <c r="E9165">
        <v>63118</v>
      </c>
      <c r="F9165" t="s">
        <v>5087</v>
      </c>
      <c r="G9165" t="s">
        <v>4913</v>
      </c>
      <c r="H9165" t="s">
        <v>4912</v>
      </c>
      <c r="I9165">
        <v>45018</v>
      </c>
      <c r="J9165">
        <v>638</v>
      </c>
      <c r="K9165">
        <v>650.44100000000003</v>
      </c>
      <c r="L9165">
        <v>638</v>
      </c>
      <c r="M9165">
        <v>425.33333399999998</v>
      </c>
      <c r="N9165">
        <v>45169</v>
      </c>
      <c r="O9165">
        <v>45169</v>
      </c>
      <c r="P9165">
        <v>1</v>
      </c>
      <c r="Q9165" t="str">
        <f t="shared" si="143"/>
        <v>1-30</v>
      </c>
    </row>
    <row r="9166" spans="1:17" x14ac:dyDescent="0.25">
      <c r="A9166" t="s">
        <v>4900</v>
      </c>
      <c r="B9166">
        <v>1404</v>
      </c>
      <c r="C9166" t="s">
        <v>5554</v>
      </c>
      <c r="D9166" t="s">
        <v>5092</v>
      </c>
      <c r="E9166">
        <v>63122</v>
      </c>
      <c r="F9166" t="s">
        <v>4908</v>
      </c>
      <c r="G9166" t="s">
        <v>4913</v>
      </c>
      <c r="H9166" t="s">
        <v>4912</v>
      </c>
      <c r="I9166">
        <v>45018</v>
      </c>
      <c r="J9166">
        <v>216.93</v>
      </c>
      <c r="K9166">
        <v>221.160135</v>
      </c>
      <c r="L9166">
        <v>216.93</v>
      </c>
      <c r="M9166">
        <v>216.93</v>
      </c>
      <c r="N9166">
        <v>45038</v>
      </c>
      <c r="O9166">
        <v>45038</v>
      </c>
      <c r="P9166">
        <v>132</v>
      </c>
      <c r="Q9166" t="str">
        <f t="shared" si="143"/>
        <v>121-150</v>
      </c>
    </row>
    <row r="9167" spans="1:17" x14ac:dyDescent="0.25">
      <c r="A9167" t="s">
        <v>4900</v>
      </c>
      <c r="B9167">
        <v>1304</v>
      </c>
      <c r="C9167" t="s">
        <v>5472</v>
      </c>
      <c r="D9167" t="s">
        <v>5092</v>
      </c>
      <c r="E9167">
        <v>63133</v>
      </c>
      <c r="F9167" t="s">
        <v>4908</v>
      </c>
      <c r="G9167" t="s">
        <v>4913</v>
      </c>
      <c r="H9167" t="s">
        <v>4912</v>
      </c>
      <c r="I9167">
        <v>45018</v>
      </c>
      <c r="J9167">
        <v>51.46</v>
      </c>
      <c r="K9167">
        <v>52.463470000000001</v>
      </c>
      <c r="L9167">
        <v>51.46</v>
      </c>
      <c r="M9167">
        <v>51.46</v>
      </c>
      <c r="P9167">
        <v>0</v>
      </c>
      <c r="Q9167" t="str">
        <f t="shared" si="143"/>
        <v>ACTIVE</v>
      </c>
    </row>
    <row r="9168" spans="1:17" x14ac:dyDescent="0.25">
      <c r="A9168" t="s">
        <v>4900</v>
      </c>
      <c r="B9168">
        <v>1361</v>
      </c>
      <c r="C9168" t="s">
        <v>1212</v>
      </c>
      <c r="D9168" t="s">
        <v>4908</v>
      </c>
      <c r="E9168">
        <v>63138</v>
      </c>
      <c r="F9168" t="s">
        <v>4908</v>
      </c>
      <c r="G9168" t="s">
        <v>4913</v>
      </c>
      <c r="H9168" t="s">
        <v>4912</v>
      </c>
      <c r="I9168">
        <v>45018</v>
      </c>
      <c r="J9168">
        <v>68.27</v>
      </c>
      <c r="K9168">
        <v>69.601264999999998</v>
      </c>
      <c r="L9168">
        <v>68.27</v>
      </c>
      <c r="M9168">
        <v>34.134999499999999</v>
      </c>
      <c r="N9168">
        <v>45159</v>
      </c>
      <c r="P9168">
        <v>0</v>
      </c>
      <c r="Q9168" t="str">
        <f t="shared" si="143"/>
        <v>ACTIVE</v>
      </c>
    </row>
    <row r="9169" spans="1:17" x14ac:dyDescent="0.25">
      <c r="A9169" t="s">
        <v>4900</v>
      </c>
      <c r="B9169">
        <v>1404</v>
      </c>
      <c r="C9169" t="s">
        <v>5554</v>
      </c>
      <c r="D9169" t="s">
        <v>5092</v>
      </c>
      <c r="E9169">
        <v>63140</v>
      </c>
      <c r="F9169" t="s">
        <v>4908</v>
      </c>
      <c r="G9169" t="s">
        <v>4913</v>
      </c>
      <c r="H9169" t="s">
        <v>4912</v>
      </c>
      <c r="I9169">
        <v>45018</v>
      </c>
      <c r="J9169">
        <v>180.97</v>
      </c>
      <c r="K9169">
        <v>184.49891500000001</v>
      </c>
      <c r="L9169">
        <v>180.97</v>
      </c>
      <c r="M9169">
        <v>180.97</v>
      </c>
      <c r="N9169">
        <v>45038</v>
      </c>
      <c r="O9169">
        <v>45038</v>
      </c>
      <c r="P9169">
        <v>132</v>
      </c>
      <c r="Q9169" t="str">
        <f t="shared" si="143"/>
        <v>121-150</v>
      </c>
    </row>
    <row r="9170" spans="1:17" x14ac:dyDescent="0.25">
      <c r="A9170" t="s">
        <v>4900</v>
      </c>
      <c r="B9170">
        <v>1404</v>
      </c>
      <c r="C9170" t="s">
        <v>5554</v>
      </c>
      <c r="D9170" t="s">
        <v>5092</v>
      </c>
      <c r="E9170">
        <v>63141</v>
      </c>
      <c r="F9170" t="s">
        <v>4908</v>
      </c>
      <c r="G9170" t="s">
        <v>4913</v>
      </c>
      <c r="H9170" t="s">
        <v>4912</v>
      </c>
      <c r="I9170">
        <v>45018</v>
      </c>
      <c r="J9170">
        <v>39.950000000000003</v>
      </c>
      <c r="K9170">
        <v>40.729025</v>
      </c>
      <c r="L9170">
        <v>39.950000000000003</v>
      </c>
      <c r="M9170">
        <v>39.950000000000003</v>
      </c>
      <c r="N9170">
        <v>45038</v>
      </c>
      <c r="O9170">
        <v>45038</v>
      </c>
      <c r="P9170">
        <v>132</v>
      </c>
      <c r="Q9170" t="str">
        <f t="shared" si="143"/>
        <v>121-150</v>
      </c>
    </row>
    <row r="9171" spans="1:17" x14ac:dyDescent="0.25">
      <c r="A9171" t="s">
        <v>4900</v>
      </c>
      <c r="B9171">
        <v>1240</v>
      </c>
      <c r="C9171" t="s">
        <v>5145</v>
      </c>
      <c r="D9171" t="s">
        <v>5092</v>
      </c>
      <c r="E9171">
        <v>63147</v>
      </c>
      <c r="F9171" t="s">
        <v>4908</v>
      </c>
      <c r="G9171" t="s">
        <v>4913</v>
      </c>
      <c r="H9171" t="s">
        <v>4912</v>
      </c>
      <c r="I9171">
        <v>45018</v>
      </c>
      <c r="J9171">
        <v>85.45</v>
      </c>
      <c r="K9171">
        <v>87.116275000000002</v>
      </c>
      <c r="L9171">
        <v>85.45</v>
      </c>
      <c r="M9171">
        <v>52.584614999999999</v>
      </c>
      <c r="N9171">
        <v>45135</v>
      </c>
      <c r="P9171">
        <v>0</v>
      </c>
      <c r="Q9171" t="str">
        <f t="shared" si="143"/>
        <v>ACTIVE</v>
      </c>
    </row>
    <row r="9172" spans="1:17" x14ac:dyDescent="0.25">
      <c r="A9172" t="s">
        <v>4900</v>
      </c>
      <c r="B9172">
        <v>1404</v>
      </c>
      <c r="C9172" t="s">
        <v>5554</v>
      </c>
      <c r="D9172" t="s">
        <v>5092</v>
      </c>
      <c r="E9172">
        <v>63148</v>
      </c>
      <c r="F9172" t="s">
        <v>4908</v>
      </c>
      <c r="G9172" t="s">
        <v>4913</v>
      </c>
      <c r="H9172" t="s">
        <v>4912</v>
      </c>
      <c r="I9172">
        <v>45018</v>
      </c>
      <c r="J9172">
        <v>79.17</v>
      </c>
      <c r="K9172">
        <v>80.713814999999997</v>
      </c>
      <c r="L9172">
        <v>79.17</v>
      </c>
      <c r="M9172">
        <v>79.17</v>
      </c>
      <c r="N9172">
        <v>45038</v>
      </c>
      <c r="O9172">
        <v>45038</v>
      </c>
      <c r="P9172">
        <v>132</v>
      </c>
      <c r="Q9172" t="str">
        <f t="shared" si="143"/>
        <v>121-150</v>
      </c>
    </row>
    <row r="9173" spans="1:17" x14ac:dyDescent="0.25">
      <c r="A9173" t="s">
        <v>4900</v>
      </c>
      <c r="B9173">
        <v>1187</v>
      </c>
      <c r="C9173" t="s">
        <v>5515</v>
      </c>
      <c r="D9173" t="s">
        <v>5092</v>
      </c>
      <c r="E9173">
        <v>63154</v>
      </c>
      <c r="F9173" t="s">
        <v>4908</v>
      </c>
      <c r="G9173" t="s">
        <v>4913</v>
      </c>
      <c r="H9173" t="s">
        <v>4912</v>
      </c>
      <c r="I9173">
        <v>45018</v>
      </c>
      <c r="J9173">
        <v>396.24</v>
      </c>
      <c r="K9173">
        <v>403.96668</v>
      </c>
      <c r="L9173">
        <v>396.24</v>
      </c>
      <c r="M9173">
        <v>396.24</v>
      </c>
      <c r="N9173">
        <v>45084</v>
      </c>
      <c r="O9173">
        <v>45084</v>
      </c>
      <c r="P9173">
        <v>86</v>
      </c>
      <c r="Q9173" t="str">
        <f t="shared" si="143"/>
        <v>61-90</v>
      </c>
    </row>
    <row r="9174" spans="1:17" x14ac:dyDescent="0.25">
      <c r="A9174" t="s">
        <v>4900</v>
      </c>
      <c r="B9174">
        <v>1187</v>
      </c>
      <c r="C9174" t="s">
        <v>5515</v>
      </c>
      <c r="D9174" t="s">
        <v>5092</v>
      </c>
      <c r="E9174">
        <v>63158</v>
      </c>
      <c r="F9174" t="s">
        <v>4908</v>
      </c>
      <c r="G9174" t="s">
        <v>4913</v>
      </c>
      <c r="H9174" t="s">
        <v>4912</v>
      </c>
      <c r="I9174">
        <v>45018</v>
      </c>
      <c r="J9174">
        <v>23.69</v>
      </c>
      <c r="K9174">
        <v>24.151955000000001</v>
      </c>
      <c r="L9174">
        <v>23.69</v>
      </c>
      <c r="M9174">
        <v>23.69</v>
      </c>
      <c r="N9174">
        <v>45084</v>
      </c>
      <c r="O9174">
        <v>45084</v>
      </c>
      <c r="P9174">
        <v>86</v>
      </c>
      <c r="Q9174" t="str">
        <f t="shared" si="143"/>
        <v>61-90</v>
      </c>
    </row>
    <row r="9175" spans="1:17" x14ac:dyDescent="0.25">
      <c r="A9175" t="s">
        <v>4900</v>
      </c>
      <c r="B9175">
        <v>762</v>
      </c>
      <c r="C9175" t="s">
        <v>5041</v>
      </c>
      <c r="D9175" t="s">
        <v>4908</v>
      </c>
      <c r="E9175">
        <v>63160</v>
      </c>
      <c r="F9175" t="s">
        <v>4908</v>
      </c>
      <c r="G9175" t="s">
        <v>4913</v>
      </c>
      <c r="H9175" t="s">
        <v>4912</v>
      </c>
      <c r="I9175">
        <v>45018</v>
      </c>
      <c r="J9175">
        <v>24.98</v>
      </c>
      <c r="K9175">
        <v>25.467110000000002</v>
      </c>
      <c r="L9175">
        <v>24.98</v>
      </c>
      <c r="M9175">
        <v>8.3266679999999997</v>
      </c>
      <c r="N9175">
        <v>45152</v>
      </c>
      <c r="P9175">
        <v>0</v>
      </c>
      <c r="Q9175" t="str">
        <f t="shared" si="143"/>
        <v>ACTIVE</v>
      </c>
    </row>
    <row r="9176" spans="1:17" x14ac:dyDescent="0.25">
      <c r="A9176" t="s">
        <v>4900</v>
      </c>
      <c r="B9176">
        <v>1529</v>
      </c>
      <c r="C9176" t="s">
        <v>5377</v>
      </c>
      <c r="D9176" t="s">
        <v>5092</v>
      </c>
      <c r="E9176">
        <v>63161</v>
      </c>
      <c r="F9176" t="s">
        <v>4908</v>
      </c>
      <c r="G9176" t="s">
        <v>4913</v>
      </c>
      <c r="H9176" t="s">
        <v>4912</v>
      </c>
      <c r="I9176">
        <v>45018</v>
      </c>
      <c r="J9176">
        <v>5000</v>
      </c>
      <c r="K9176">
        <v>5097.5</v>
      </c>
      <c r="L9176">
        <v>5000</v>
      </c>
      <c r="M9176">
        <v>3333.3333339999999</v>
      </c>
      <c r="N9176">
        <v>45152</v>
      </c>
      <c r="O9176">
        <v>45060</v>
      </c>
      <c r="P9176">
        <v>110</v>
      </c>
      <c r="Q9176" t="str">
        <f t="shared" si="143"/>
        <v>91-120</v>
      </c>
    </row>
    <row r="9177" spans="1:17" x14ac:dyDescent="0.25">
      <c r="A9177" t="s">
        <v>4900</v>
      </c>
      <c r="B9177">
        <v>1529</v>
      </c>
      <c r="C9177" t="s">
        <v>5377</v>
      </c>
      <c r="D9177" t="s">
        <v>5092</v>
      </c>
      <c r="E9177">
        <v>63162</v>
      </c>
      <c r="F9177" t="s">
        <v>4908</v>
      </c>
      <c r="G9177" t="s">
        <v>4913</v>
      </c>
      <c r="H9177" t="s">
        <v>4912</v>
      </c>
      <c r="I9177">
        <v>45018</v>
      </c>
      <c r="J9177">
        <v>5000</v>
      </c>
      <c r="K9177">
        <v>5097.5</v>
      </c>
      <c r="L9177">
        <v>5000</v>
      </c>
      <c r="M9177">
        <v>3333.3333339999999</v>
      </c>
      <c r="N9177">
        <v>45152</v>
      </c>
      <c r="O9177">
        <v>45060</v>
      </c>
      <c r="P9177">
        <v>110</v>
      </c>
      <c r="Q9177" t="str">
        <f t="shared" si="143"/>
        <v>91-120</v>
      </c>
    </row>
    <row r="9178" spans="1:17" x14ac:dyDescent="0.25">
      <c r="A9178" t="s">
        <v>4900</v>
      </c>
      <c r="B9178">
        <v>403</v>
      </c>
      <c r="C9178" t="s">
        <v>5102</v>
      </c>
      <c r="D9178" t="s">
        <v>4908</v>
      </c>
      <c r="E9178">
        <v>63163</v>
      </c>
      <c r="F9178" t="s">
        <v>4908</v>
      </c>
      <c r="G9178" t="s">
        <v>4913</v>
      </c>
      <c r="H9178" t="s">
        <v>4912</v>
      </c>
      <c r="I9178">
        <v>45018</v>
      </c>
      <c r="J9178">
        <v>215.32</v>
      </c>
      <c r="K9178">
        <v>219.51874000000001</v>
      </c>
      <c r="L9178">
        <v>215.32</v>
      </c>
      <c r="M9178">
        <v>143.54666599999999</v>
      </c>
      <c r="N9178">
        <v>45166</v>
      </c>
      <c r="P9178">
        <v>0</v>
      </c>
      <c r="Q9178" t="str">
        <f t="shared" si="143"/>
        <v>ACTIVE</v>
      </c>
    </row>
    <row r="9179" spans="1:17" x14ac:dyDescent="0.25">
      <c r="A9179" t="s">
        <v>4900</v>
      </c>
      <c r="B9179">
        <v>1146</v>
      </c>
      <c r="C9179" t="s">
        <v>5128</v>
      </c>
      <c r="D9179" t="s">
        <v>4908</v>
      </c>
      <c r="E9179">
        <v>63167</v>
      </c>
      <c r="F9179" t="s">
        <v>4908</v>
      </c>
      <c r="G9179" t="s">
        <v>4913</v>
      </c>
      <c r="H9179" t="s">
        <v>4912</v>
      </c>
      <c r="I9179">
        <v>45018</v>
      </c>
      <c r="J9179">
        <v>89.99</v>
      </c>
      <c r="K9179">
        <v>91.744804999999999</v>
      </c>
      <c r="L9179">
        <v>89.99</v>
      </c>
      <c r="M9179">
        <v>59.993333</v>
      </c>
      <c r="N9179">
        <v>45154</v>
      </c>
      <c r="P9179">
        <v>0</v>
      </c>
      <c r="Q9179" t="str">
        <f t="shared" si="143"/>
        <v>ACTIVE</v>
      </c>
    </row>
    <row r="9180" spans="1:17" x14ac:dyDescent="0.25">
      <c r="A9180" t="s">
        <v>4900</v>
      </c>
      <c r="B9180">
        <v>536</v>
      </c>
      <c r="C9180" t="s">
        <v>2878</v>
      </c>
      <c r="D9180" t="s">
        <v>5092</v>
      </c>
      <c r="E9180">
        <v>63168</v>
      </c>
      <c r="F9180" t="s">
        <v>4908</v>
      </c>
      <c r="G9180" t="s">
        <v>4913</v>
      </c>
      <c r="H9180" t="s">
        <v>4912</v>
      </c>
      <c r="I9180">
        <v>45018</v>
      </c>
      <c r="J9180">
        <v>2.89</v>
      </c>
      <c r="K9180">
        <v>2.9463550000000001</v>
      </c>
      <c r="L9180">
        <v>2.89</v>
      </c>
      <c r="M9180">
        <v>2.89</v>
      </c>
      <c r="P9180">
        <v>0</v>
      </c>
      <c r="Q9180" t="str">
        <f t="shared" si="143"/>
        <v>ACTIVE</v>
      </c>
    </row>
    <row r="9181" spans="1:17" x14ac:dyDescent="0.25">
      <c r="A9181" t="s">
        <v>4900</v>
      </c>
      <c r="B9181">
        <v>536</v>
      </c>
      <c r="C9181" t="s">
        <v>2878</v>
      </c>
      <c r="D9181" t="s">
        <v>5092</v>
      </c>
      <c r="E9181">
        <v>63169</v>
      </c>
      <c r="F9181" t="s">
        <v>4908</v>
      </c>
      <c r="G9181" t="s">
        <v>4913</v>
      </c>
      <c r="H9181" t="s">
        <v>4912</v>
      </c>
      <c r="I9181">
        <v>45018</v>
      </c>
      <c r="J9181">
        <v>100.05</v>
      </c>
      <c r="K9181">
        <v>102.000975</v>
      </c>
      <c r="L9181">
        <v>100.05</v>
      </c>
      <c r="M9181">
        <v>100.05</v>
      </c>
      <c r="P9181">
        <v>0</v>
      </c>
      <c r="Q9181" t="str">
        <f t="shared" si="143"/>
        <v>ACTIVE</v>
      </c>
    </row>
    <row r="9182" spans="1:17" x14ac:dyDescent="0.25">
      <c r="A9182" t="s">
        <v>4900</v>
      </c>
      <c r="B9182">
        <v>536</v>
      </c>
      <c r="C9182" t="s">
        <v>2878</v>
      </c>
      <c r="D9182" t="s">
        <v>5092</v>
      </c>
      <c r="E9182">
        <v>63170</v>
      </c>
      <c r="F9182" t="s">
        <v>4908</v>
      </c>
      <c r="G9182" t="s">
        <v>4913</v>
      </c>
      <c r="H9182" t="s">
        <v>4912</v>
      </c>
      <c r="I9182">
        <v>45018</v>
      </c>
      <c r="J9182">
        <v>53.95</v>
      </c>
      <c r="K9182">
        <v>55.002025000000003</v>
      </c>
      <c r="L9182">
        <v>53.95</v>
      </c>
      <c r="M9182">
        <v>53.95</v>
      </c>
      <c r="P9182">
        <v>0</v>
      </c>
      <c r="Q9182" t="str">
        <f t="shared" si="143"/>
        <v>ACTIVE</v>
      </c>
    </row>
    <row r="9183" spans="1:17" x14ac:dyDescent="0.25">
      <c r="A9183" t="s">
        <v>4900</v>
      </c>
      <c r="B9183">
        <v>536</v>
      </c>
      <c r="C9183" t="s">
        <v>2878</v>
      </c>
      <c r="D9183" t="s">
        <v>5092</v>
      </c>
      <c r="E9183">
        <v>63172</v>
      </c>
      <c r="F9183" t="s">
        <v>4908</v>
      </c>
      <c r="G9183" t="s">
        <v>4913</v>
      </c>
      <c r="H9183" t="s">
        <v>4912</v>
      </c>
      <c r="I9183">
        <v>45018</v>
      </c>
      <c r="J9183">
        <v>5.71</v>
      </c>
      <c r="K9183">
        <v>5.821345</v>
      </c>
      <c r="L9183">
        <v>5.71</v>
      </c>
      <c r="M9183">
        <v>5.71</v>
      </c>
      <c r="P9183">
        <v>0</v>
      </c>
      <c r="Q9183" t="str">
        <f t="shared" si="143"/>
        <v>ACTIVE</v>
      </c>
    </row>
    <row r="9184" spans="1:17" x14ac:dyDescent="0.25">
      <c r="A9184" t="s">
        <v>4900</v>
      </c>
      <c r="B9184">
        <v>1524</v>
      </c>
      <c r="C9184" t="s">
        <v>5555</v>
      </c>
      <c r="D9184" t="s">
        <v>5092</v>
      </c>
      <c r="E9184">
        <v>63183</v>
      </c>
      <c r="F9184" t="s">
        <v>4908</v>
      </c>
      <c r="G9184" t="s">
        <v>4913</v>
      </c>
      <c r="H9184" t="s">
        <v>4912</v>
      </c>
      <c r="I9184">
        <v>45018</v>
      </c>
      <c r="J9184">
        <v>23.9</v>
      </c>
      <c r="K9184">
        <v>24.366050000000001</v>
      </c>
      <c r="L9184">
        <v>23.9</v>
      </c>
      <c r="M9184">
        <v>23.9</v>
      </c>
      <c r="N9184">
        <v>45169</v>
      </c>
      <c r="O9184">
        <v>45169</v>
      </c>
      <c r="P9184">
        <v>1</v>
      </c>
      <c r="Q9184" t="str">
        <f t="shared" si="143"/>
        <v>1-30</v>
      </c>
    </row>
    <row r="9185" spans="1:17" x14ac:dyDescent="0.25">
      <c r="A9185" t="s">
        <v>4900</v>
      </c>
      <c r="B9185">
        <v>1524</v>
      </c>
      <c r="C9185" t="s">
        <v>5555</v>
      </c>
      <c r="D9185" t="s">
        <v>5092</v>
      </c>
      <c r="E9185">
        <v>63184</v>
      </c>
      <c r="F9185" t="s">
        <v>4908</v>
      </c>
      <c r="G9185" t="s">
        <v>4913</v>
      </c>
      <c r="H9185" t="s">
        <v>4912</v>
      </c>
      <c r="I9185">
        <v>45018</v>
      </c>
      <c r="J9185">
        <v>5</v>
      </c>
      <c r="K9185">
        <v>5.0975000000000001</v>
      </c>
      <c r="L9185">
        <v>5</v>
      </c>
      <c r="M9185">
        <v>5</v>
      </c>
      <c r="N9185">
        <v>45169</v>
      </c>
      <c r="O9185">
        <v>45169</v>
      </c>
      <c r="P9185">
        <v>1</v>
      </c>
      <c r="Q9185" t="str">
        <f t="shared" si="143"/>
        <v>1-30</v>
      </c>
    </row>
    <row r="9186" spans="1:17" x14ac:dyDescent="0.25">
      <c r="A9186" t="s">
        <v>4900</v>
      </c>
      <c r="B9186">
        <v>1187</v>
      </c>
      <c r="C9186" t="s">
        <v>5515</v>
      </c>
      <c r="D9186" t="s">
        <v>5092</v>
      </c>
      <c r="E9186">
        <v>63185</v>
      </c>
      <c r="F9186" t="s">
        <v>4908</v>
      </c>
      <c r="G9186" t="s">
        <v>4913</v>
      </c>
      <c r="H9186" t="s">
        <v>4912</v>
      </c>
      <c r="I9186">
        <v>45018</v>
      </c>
      <c r="J9186">
        <v>72.400000000000006</v>
      </c>
      <c r="K9186">
        <v>73.811800000000005</v>
      </c>
      <c r="L9186">
        <v>72.400000000000006</v>
      </c>
      <c r="M9186">
        <v>72.400000000000006</v>
      </c>
      <c r="N9186">
        <v>45084</v>
      </c>
      <c r="O9186">
        <v>45084</v>
      </c>
      <c r="P9186">
        <v>86</v>
      </c>
      <c r="Q9186" t="str">
        <f t="shared" si="143"/>
        <v>61-90</v>
      </c>
    </row>
    <row r="9187" spans="1:17" x14ac:dyDescent="0.25">
      <c r="A9187" t="s">
        <v>4900</v>
      </c>
      <c r="B9187">
        <v>527</v>
      </c>
      <c r="C9187" t="s">
        <v>1662</v>
      </c>
      <c r="D9187" t="s">
        <v>4908</v>
      </c>
      <c r="E9187">
        <v>63188</v>
      </c>
      <c r="F9187" t="s">
        <v>4908</v>
      </c>
      <c r="G9187" t="s">
        <v>4913</v>
      </c>
      <c r="H9187" t="s">
        <v>4912</v>
      </c>
      <c r="I9187">
        <v>45018</v>
      </c>
      <c r="J9187">
        <v>40.44</v>
      </c>
      <c r="K9187">
        <v>41.228580000000001</v>
      </c>
      <c r="L9187">
        <v>40.44</v>
      </c>
      <c r="M9187">
        <v>40.44</v>
      </c>
      <c r="P9187">
        <v>0</v>
      </c>
      <c r="Q9187" t="str">
        <f t="shared" si="143"/>
        <v>ACTIVE</v>
      </c>
    </row>
    <row r="9188" spans="1:17" x14ac:dyDescent="0.25">
      <c r="A9188" t="s">
        <v>4900</v>
      </c>
      <c r="B9188">
        <v>1404</v>
      </c>
      <c r="C9188" t="s">
        <v>5554</v>
      </c>
      <c r="D9188" t="s">
        <v>5092</v>
      </c>
      <c r="E9188">
        <v>63193</v>
      </c>
      <c r="F9188" t="s">
        <v>4908</v>
      </c>
      <c r="G9188" t="s">
        <v>4913</v>
      </c>
      <c r="H9188" t="s">
        <v>4912</v>
      </c>
      <c r="I9188">
        <v>45018</v>
      </c>
      <c r="J9188">
        <v>35.049999999999997</v>
      </c>
      <c r="K9188">
        <v>35.733474999999999</v>
      </c>
      <c r="L9188">
        <v>35.049999999999997</v>
      </c>
      <c r="M9188">
        <v>35.049999999999997</v>
      </c>
      <c r="N9188">
        <v>45038</v>
      </c>
      <c r="O9188">
        <v>45038</v>
      </c>
      <c r="P9188">
        <v>132</v>
      </c>
      <c r="Q9188" t="str">
        <f t="shared" si="143"/>
        <v>121-150</v>
      </c>
    </row>
    <row r="9189" spans="1:17" x14ac:dyDescent="0.25">
      <c r="A9189" t="s">
        <v>4900</v>
      </c>
      <c r="B9189">
        <v>1304</v>
      </c>
      <c r="C9189" t="s">
        <v>5472</v>
      </c>
      <c r="D9189" t="s">
        <v>5092</v>
      </c>
      <c r="E9189">
        <v>63195</v>
      </c>
      <c r="F9189" t="s">
        <v>4908</v>
      </c>
      <c r="G9189" t="s">
        <v>4913</v>
      </c>
      <c r="H9189" t="s">
        <v>4912</v>
      </c>
      <c r="I9189">
        <v>45018</v>
      </c>
      <c r="J9189">
        <v>52.99</v>
      </c>
      <c r="K9189">
        <v>54.023305000000001</v>
      </c>
      <c r="L9189">
        <v>52.99</v>
      </c>
      <c r="M9189">
        <v>52.99</v>
      </c>
      <c r="P9189">
        <v>0</v>
      </c>
      <c r="Q9189" t="str">
        <f t="shared" si="143"/>
        <v>ACTIVE</v>
      </c>
    </row>
    <row r="9190" spans="1:17" x14ac:dyDescent="0.25">
      <c r="A9190" t="s">
        <v>4900</v>
      </c>
      <c r="B9190">
        <v>846</v>
      </c>
      <c r="C9190" t="s">
        <v>5403</v>
      </c>
      <c r="D9190" t="s">
        <v>4908</v>
      </c>
      <c r="E9190">
        <v>63198</v>
      </c>
      <c r="F9190" t="s">
        <v>4908</v>
      </c>
      <c r="G9190" t="s">
        <v>4944</v>
      </c>
      <c r="H9190" t="s">
        <v>4912</v>
      </c>
      <c r="I9190">
        <v>45018</v>
      </c>
      <c r="J9190">
        <v>4800</v>
      </c>
      <c r="K9190">
        <v>4893.6000000000004</v>
      </c>
      <c r="L9190">
        <v>4800</v>
      </c>
      <c r="M9190">
        <v>1600</v>
      </c>
      <c r="N9190">
        <v>45166</v>
      </c>
      <c r="P9190">
        <v>0</v>
      </c>
      <c r="Q9190" t="str">
        <f t="shared" si="143"/>
        <v>ACTIVE</v>
      </c>
    </row>
    <row r="9191" spans="1:17" x14ac:dyDescent="0.25">
      <c r="A9191" t="s">
        <v>4900</v>
      </c>
      <c r="B9191">
        <v>1211</v>
      </c>
      <c r="C9191" t="s">
        <v>5005</v>
      </c>
      <c r="D9191" t="s">
        <v>4908</v>
      </c>
      <c r="E9191">
        <v>63203</v>
      </c>
      <c r="F9191" t="s">
        <v>4908</v>
      </c>
      <c r="G9191" t="s">
        <v>4913</v>
      </c>
      <c r="H9191" t="s">
        <v>4912</v>
      </c>
      <c r="I9191">
        <v>45018</v>
      </c>
      <c r="J9191">
        <v>275</v>
      </c>
      <c r="K9191">
        <v>280.36250000000001</v>
      </c>
      <c r="L9191">
        <v>275</v>
      </c>
      <c r="M9191">
        <v>84.615386000000001</v>
      </c>
      <c r="N9191">
        <v>45158</v>
      </c>
      <c r="P9191">
        <v>0</v>
      </c>
      <c r="Q9191" t="str">
        <f t="shared" si="143"/>
        <v>ACTIVE</v>
      </c>
    </row>
    <row r="9192" spans="1:17" x14ac:dyDescent="0.25">
      <c r="A9192" t="s">
        <v>4900</v>
      </c>
      <c r="B9192">
        <v>1361</v>
      </c>
      <c r="C9192" t="s">
        <v>1212</v>
      </c>
      <c r="D9192" t="s">
        <v>4908</v>
      </c>
      <c r="E9192">
        <v>63205</v>
      </c>
      <c r="F9192" t="s">
        <v>4908</v>
      </c>
      <c r="G9192" t="s">
        <v>4913</v>
      </c>
      <c r="H9192" t="s">
        <v>4912</v>
      </c>
      <c r="I9192">
        <v>45018</v>
      </c>
      <c r="J9192">
        <v>349</v>
      </c>
      <c r="K9192">
        <v>355.80549999999999</v>
      </c>
      <c r="L9192">
        <v>349</v>
      </c>
      <c r="M9192">
        <v>174.499999</v>
      </c>
      <c r="N9192">
        <v>45159</v>
      </c>
      <c r="P9192">
        <v>0</v>
      </c>
      <c r="Q9192" t="str">
        <f t="shared" si="143"/>
        <v>ACTIVE</v>
      </c>
    </row>
    <row r="9193" spans="1:17" x14ac:dyDescent="0.25">
      <c r="A9193" t="s">
        <v>4900</v>
      </c>
      <c r="B9193">
        <v>1404</v>
      </c>
      <c r="C9193" t="s">
        <v>5554</v>
      </c>
      <c r="D9193" t="s">
        <v>5092</v>
      </c>
      <c r="E9193">
        <v>63218</v>
      </c>
      <c r="F9193" t="s">
        <v>4908</v>
      </c>
      <c r="G9193" t="s">
        <v>4913</v>
      </c>
      <c r="H9193" t="s">
        <v>4912</v>
      </c>
      <c r="I9193">
        <v>45018</v>
      </c>
      <c r="J9193">
        <v>70.3</v>
      </c>
      <c r="K9193">
        <v>71.670850000000002</v>
      </c>
      <c r="L9193">
        <v>70.3</v>
      </c>
      <c r="M9193">
        <v>70.3</v>
      </c>
      <c r="N9193">
        <v>45038</v>
      </c>
      <c r="O9193">
        <v>45038</v>
      </c>
      <c r="P9193">
        <v>132</v>
      </c>
      <c r="Q9193" t="str">
        <f t="shared" si="143"/>
        <v>121-150</v>
      </c>
    </row>
    <row r="9194" spans="1:17" x14ac:dyDescent="0.25">
      <c r="A9194" t="s">
        <v>4900</v>
      </c>
      <c r="B9194">
        <v>1480</v>
      </c>
      <c r="C9194" t="s">
        <v>5425</v>
      </c>
      <c r="D9194" t="s">
        <v>5092</v>
      </c>
      <c r="E9194">
        <v>63219</v>
      </c>
      <c r="F9194" t="s">
        <v>4908</v>
      </c>
      <c r="G9194" t="s">
        <v>4913</v>
      </c>
      <c r="H9194" t="s">
        <v>4912</v>
      </c>
      <c r="I9194">
        <v>45018</v>
      </c>
      <c r="J9194">
        <v>192</v>
      </c>
      <c r="K9194">
        <v>195.744</v>
      </c>
      <c r="L9194">
        <v>192</v>
      </c>
      <c r="M9194">
        <v>103.38462</v>
      </c>
      <c r="N9194">
        <v>45118</v>
      </c>
      <c r="O9194">
        <v>45117</v>
      </c>
      <c r="P9194">
        <v>53</v>
      </c>
      <c r="Q9194" t="str">
        <f t="shared" si="143"/>
        <v>31-60</v>
      </c>
    </row>
    <row r="9195" spans="1:17" x14ac:dyDescent="0.25">
      <c r="A9195" t="s">
        <v>4900</v>
      </c>
      <c r="B9195">
        <v>1362</v>
      </c>
      <c r="C9195" t="s">
        <v>5252</v>
      </c>
      <c r="D9195" t="s">
        <v>4908</v>
      </c>
      <c r="E9195">
        <v>63224</v>
      </c>
      <c r="F9195" t="s">
        <v>4908</v>
      </c>
      <c r="G9195" t="s">
        <v>4913</v>
      </c>
      <c r="H9195" t="s">
        <v>4912</v>
      </c>
      <c r="I9195">
        <v>45018</v>
      </c>
      <c r="J9195">
        <v>20.16</v>
      </c>
      <c r="K9195">
        <v>20.55312</v>
      </c>
      <c r="L9195">
        <v>20.16</v>
      </c>
      <c r="M9195">
        <v>20.16</v>
      </c>
      <c r="P9195">
        <v>0</v>
      </c>
      <c r="Q9195" t="str">
        <f t="shared" si="143"/>
        <v>ACTIVE</v>
      </c>
    </row>
    <row r="9196" spans="1:17" x14ac:dyDescent="0.25">
      <c r="A9196" t="s">
        <v>4900</v>
      </c>
      <c r="B9196">
        <v>527</v>
      </c>
      <c r="C9196" t="s">
        <v>1662</v>
      </c>
      <c r="D9196" t="s">
        <v>4908</v>
      </c>
      <c r="E9196">
        <v>63225</v>
      </c>
      <c r="F9196" t="s">
        <v>4908</v>
      </c>
      <c r="G9196" t="s">
        <v>4913</v>
      </c>
      <c r="H9196" t="s">
        <v>4912</v>
      </c>
      <c r="I9196">
        <v>45018</v>
      </c>
      <c r="J9196">
        <v>38.5</v>
      </c>
      <c r="K9196">
        <v>39.250749999999996</v>
      </c>
      <c r="L9196">
        <v>38.5</v>
      </c>
      <c r="M9196">
        <v>38.5</v>
      </c>
      <c r="P9196">
        <v>0</v>
      </c>
      <c r="Q9196" t="str">
        <f t="shared" si="143"/>
        <v>ACTIVE</v>
      </c>
    </row>
    <row r="9197" spans="1:17" x14ac:dyDescent="0.25">
      <c r="A9197" t="s">
        <v>4900</v>
      </c>
      <c r="B9197">
        <v>1240</v>
      </c>
      <c r="C9197" t="s">
        <v>5145</v>
      </c>
      <c r="D9197" t="s">
        <v>5092</v>
      </c>
      <c r="E9197">
        <v>63229</v>
      </c>
      <c r="F9197" t="s">
        <v>4908</v>
      </c>
      <c r="G9197" t="s">
        <v>4913</v>
      </c>
      <c r="H9197" t="s">
        <v>4912</v>
      </c>
      <c r="I9197">
        <v>45018</v>
      </c>
      <c r="J9197">
        <v>30.15</v>
      </c>
      <c r="K9197">
        <v>30.737925000000001</v>
      </c>
      <c r="L9197">
        <v>30.15</v>
      </c>
      <c r="M9197">
        <v>30.15</v>
      </c>
      <c r="N9197">
        <v>45047</v>
      </c>
      <c r="O9197">
        <v>45047</v>
      </c>
      <c r="P9197">
        <v>123</v>
      </c>
      <c r="Q9197" t="str">
        <f t="shared" si="143"/>
        <v>121-150</v>
      </c>
    </row>
    <row r="9198" spans="1:17" x14ac:dyDescent="0.25">
      <c r="A9198" t="s">
        <v>4900</v>
      </c>
      <c r="B9198">
        <v>352</v>
      </c>
      <c r="C9198" t="s">
        <v>5018</v>
      </c>
      <c r="D9198" t="s">
        <v>4908</v>
      </c>
      <c r="E9198">
        <v>63235</v>
      </c>
      <c r="F9198" t="s">
        <v>5087</v>
      </c>
      <c r="G9198" t="s">
        <v>4913</v>
      </c>
      <c r="H9198" t="s">
        <v>4912</v>
      </c>
      <c r="I9198">
        <v>45018</v>
      </c>
      <c r="J9198">
        <v>6021.55</v>
      </c>
      <c r="K9198">
        <v>6138.970225</v>
      </c>
      <c r="L9198">
        <v>6021.55</v>
      </c>
      <c r="M9198">
        <v>2007.1833340000001</v>
      </c>
      <c r="N9198">
        <v>45167</v>
      </c>
      <c r="O9198">
        <v>45167</v>
      </c>
      <c r="P9198">
        <v>3</v>
      </c>
      <c r="Q9198" t="str">
        <f t="shared" si="143"/>
        <v>1-30</v>
      </c>
    </row>
    <row r="9199" spans="1:17" x14ac:dyDescent="0.25">
      <c r="A9199" t="s">
        <v>4900</v>
      </c>
      <c r="B9199">
        <v>1524</v>
      </c>
      <c r="C9199" t="s">
        <v>5555</v>
      </c>
      <c r="D9199" t="s">
        <v>5092</v>
      </c>
      <c r="E9199">
        <v>63241</v>
      </c>
      <c r="F9199" t="s">
        <v>4908</v>
      </c>
      <c r="G9199" t="s">
        <v>4944</v>
      </c>
      <c r="H9199" t="s">
        <v>4912</v>
      </c>
      <c r="I9199">
        <v>45019</v>
      </c>
      <c r="J9199">
        <v>1980</v>
      </c>
      <c r="K9199">
        <v>2018.61</v>
      </c>
      <c r="L9199">
        <v>1980</v>
      </c>
      <c r="M9199">
        <v>1980</v>
      </c>
      <c r="N9199">
        <v>45169</v>
      </c>
      <c r="O9199">
        <v>45169</v>
      </c>
      <c r="P9199">
        <v>1</v>
      </c>
      <c r="Q9199" t="str">
        <f t="shared" si="143"/>
        <v>1-30</v>
      </c>
    </row>
    <row r="9200" spans="1:17" x14ac:dyDescent="0.25">
      <c r="A9200" t="s">
        <v>4900</v>
      </c>
      <c r="B9200">
        <v>1405</v>
      </c>
      <c r="C9200" t="s">
        <v>5493</v>
      </c>
      <c r="D9200" t="s">
        <v>5092</v>
      </c>
      <c r="E9200">
        <v>63242</v>
      </c>
      <c r="F9200" t="s">
        <v>4908</v>
      </c>
      <c r="G9200" t="s">
        <v>4944</v>
      </c>
      <c r="H9200" t="s">
        <v>4912</v>
      </c>
      <c r="I9200">
        <v>45019</v>
      </c>
      <c r="J9200">
        <v>3505.11</v>
      </c>
      <c r="K9200">
        <v>3573.4596449999999</v>
      </c>
      <c r="L9200">
        <v>3505.11</v>
      </c>
      <c r="M9200">
        <v>2920.9250000000002</v>
      </c>
      <c r="N9200">
        <v>45152</v>
      </c>
      <c r="O9200">
        <v>45152</v>
      </c>
      <c r="P9200">
        <v>18</v>
      </c>
      <c r="Q9200" t="str">
        <f t="shared" si="143"/>
        <v>1-30</v>
      </c>
    </row>
    <row r="9201" spans="1:17" x14ac:dyDescent="0.25">
      <c r="A9201" t="s">
        <v>4900</v>
      </c>
      <c r="B9201">
        <v>288</v>
      </c>
      <c r="C9201" t="s">
        <v>472</v>
      </c>
      <c r="D9201" t="s">
        <v>4908</v>
      </c>
      <c r="E9201">
        <v>63243</v>
      </c>
      <c r="F9201" t="s">
        <v>4908</v>
      </c>
      <c r="G9201" t="s">
        <v>4913</v>
      </c>
      <c r="H9201" t="s">
        <v>4912</v>
      </c>
      <c r="I9201">
        <v>45018</v>
      </c>
      <c r="J9201">
        <v>43.97</v>
      </c>
      <c r="K9201">
        <v>44.827415000000002</v>
      </c>
      <c r="L9201">
        <v>43.97</v>
      </c>
      <c r="M9201">
        <v>29.313333</v>
      </c>
      <c r="N9201">
        <v>45128</v>
      </c>
      <c r="P9201">
        <v>0</v>
      </c>
      <c r="Q9201" t="str">
        <f t="shared" si="143"/>
        <v>ACTIVE</v>
      </c>
    </row>
    <row r="9202" spans="1:17" x14ac:dyDescent="0.25">
      <c r="A9202" t="s">
        <v>4900</v>
      </c>
      <c r="B9202">
        <v>1409</v>
      </c>
      <c r="C9202" t="s">
        <v>4964</v>
      </c>
      <c r="D9202" t="s">
        <v>4908</v>
      </c>
      <c r="E9202">
        <v>63244</v>
      </c>
      <c r="F9202" t="s">
        <v>4908</v>
      </c>
      <c r="G9202" t="s">
        <v>4913</v>
      </c>
      <c r="H9202" t="s">
        <v>4912</v>
      </c>
      <c r="I9202">
        <v>45018</v>
      </c>
      <c r="J9202">
        <v>2076.2199999999998</v>
      </c>
      <c r="K9202">
        <v>2116.7062900000001</v>
      </c>
      <c r="L9202">
        <v>2076.2199999999998</v>
      </c>
      <c r="M9202">
        <v>1038.109999</v>
      </c>
      <c r="N9202">
        <v>45166</v>
      </c>
      <c r="P9202">
        <v>0</v>
      </c>
      <c r="Q9202" t="str">
        <f t="shared" si="143"/>
        <v>ACTIVE</v>
      </c>
    </row>
    <row r="9203" spans="1:17" x14ac:dyDescent="0.25">
      <c r="A9203" t="s">
        <v>4900</v>
      </c>
      <c r="B9203">
        <v>1541</v>
      </c>
      <c r="C9203" t="s">
        <v>5255</v>
      </c>
      <c r="D9203" t="s">
        <v>4908</v>
      </c>
      <c r="E9203">
        <v>63247</v>
      </c>
      <c r="F9203" t="s">
        <v>4908</v>
      </c>
      <c r="G9203" t="s">
        <v>4944</v>
      </c>
      <c r="H9203" t="s">
        <v>4912</v>
      </c>
      <c r="I9203">
        <v>45019</v>
      </c>
      <c r="J9203">
        <v>515.6</v>
      </c>
      <c r="K9203">
        <v>525.65419999999995</v>
      </c>
      <c r="L9203">
        <v>515.6</v>
      </c>
      <c r="M9203">
        <v>257.80000100000001</v>
      </c>
      <c r="N9203">
        <v>45154</v>
      </c>
      <c r="P9203">
        <v>0</v>
      </c>
      <c r="Q9203" t="str">
        <f t="shared" si="143"/>
        <v>ACTIVE</v>
      </c>
    </row>
    <row r="9204" spans="1:17" x14ac:dyDescent="0.25">
      <c r="A9204" t="s">
        <v>4900</v>
      </c>
      <c r="B9204">
        <v>1033</v>
      </c>
      <c r="C9204" t="s">
        <v>4927</v>
      </c>
      <c r="D9204" t="s">
        <v>4908</v>
      </c>
      <c r="E9204">
        <v>63250</v>
      </c>
      <c r="F9204" t="s">
        <v>4908</v>
      </c>
      <c r="G9204" t="s">
        <v>4913</v>
      </c>
      <c r="H9204" t="s">
        <v>4912</v>
      </c>
      <c r="I9204">
        <v>45018</v>
      </c>
      <c r="J9204">
        <v>1000</v>
      </c>
      <c r="K9204">
        <v>1019.5</v>
      </c>
      <c r="L9204">
        <v>1000</v>
      </c>
      <c r="M9204">
        <v>499.999999</v>
      </c>
      <c r="N9204">
        <v>45166</v>
      </c>
      <c r="P9204">
        <v>0</v>
      </c>
      <c r="Q9204" t="str">
        <f t="shared" si="143"/>
        <v>ACTIVE</v>
      </c>
    </row>
    <row r="9205" spans="1:17" x14ac:dyDescent="0.25">
      <c r="A9205" t="s">
        <v>4900</v>
      </c>
      <c r="B9205">
        <v>1531</v>
      </c>
      <c r="C9205" t="s">
        <v>5202</v>
      </c>
      <c r="D9205" t="s">
        <v>4908</v>
      </c>
      <c r="E9205">
        <v>63255</v>
      </c>
      <c r="F9205" t="s">
        <v>4908</v>
      </c>
      <c r="G9205" t="s">
        <v>4913</v>
      </c>
      <c r="H9205" t="s">
        <v>4912</v>
      </c>
      <c r="I9205">
        <v>45018</v>
      </c>
      <c r="J9205">
        <v>329.7</v>
      </c>
      <c r="K9205">
        <v>336.12914999999998</v>
      </c>
      <c r="L9205">
        <v>329.7</v>
      </c>
      <c r="M9205">
        <v>109.9</v>
      </c>
      <c r="N9205">
        <v>45150</v>
      </c>
      <c r="P9205">
        <v>0</v>
      </c>
      <c r="Q9205" t="str">
        <f t="shared" si="143"/>
        <v>ACTIVE</v>
      </c>
    </row>
    <row r="9206" spans="1:17" x14ac:dyDescent="0.25">
      <c r="A9206" t="s">
        <v>4900</v>
      </c>
      <c r="B9206">
        <v>1187</v>
      </c>
      <c r="C9206" t="s">
        <v>5515</v>
      </c>
      <c r="D9206" t="s">
        <v>5092</v>
      </c>
      <c r="E9206">
        <v>63263</v>
      </c>
      <c r="F9206" t="s">
        <v>4908</v>
      </c>
      <c r="G9206" t="s">
        <v>4913</v>
      </c>
      <c r="H9206" t="s">
        <v>4912</v>
      </c>
      <c r="I9206">
        <v>45018</v>
      </c>
      <c r="J9206">
        <v>28.99</v>
      </c>
      <c r="K9206">
        <v>29.555305000000001</v>
      </c>
      <c r="L9206">
        <v>28.99</v>
      </c>
      <c r="M9206">
        <v>28.99</v>
      </c>
      <c r="N9206">
        <v>45084</v>
      </c>
      <c r="O9206">
        <v>45084</v>
      </c>
      <c r="P9206">
        <v>86</v>
      </c>
      <c r="Q9206" t="str">
        <f t="shared" si="143"/>
        <v>61-90</v>
      </c>
    </row>
    <row r="9207" spans="1:17" x14ac:dyDescent="0.25">
      <c r="A9207" t="s">
        <v>4900</v>
      </c>
      <c r="B9207">
        <v>1404</v>
      </c>
      <c r="C9207" t="s">
        <v>5554</v>
      </c>
      <c r="D9207" t="s">
        <v>5092</v>
      </c>
      <c r="E9207">
        <v>63265</v>
      </c>
      <c r="F9207" t="s">
        <v>4908</v>
      </c>
      <c r="G9207" t="s">
        <v>4944</v>
      </c>
      <c r="H9207" t="s">
        <v>4912</v>
      </c>
      <c r="I9207">
        <v>45019</v>
      </c>
      <c r="J9207">
        <v>1000</v>
      </c>
      <c r="K9207">
        <v>1019.5</v>
      </c>
      <c r="L9207">
        <v>1000</v>
      </c>
      <c r="M9207">
        <v>1000</v>
      </c>
      <c r="N9207">
        <v>45038</v>
      </c>
      <c r="O9207">
        <v>45038</v>
      </c>
      <c r="P9207">
        <v>132</v>
      </c>
      <c r="Q9207" t="str">
        <f t="shared" si="143"/>
        <v>121-150</v>
      </c>
    </row>
    <row r="9208" spans="1:17" x14ac:dyDescent="0.25">
      <c r="A9208" t="s">
        <v>4900</v>
      </c>
      <c r="B9208">
        <v>1187</v>
      </c>
      <c r="C9208" t="s">
        <v>5515</v>
      </c>
      <c r="D9208" t="s">
        <v>5092</v>
      </c>
      <c r="E9208">
        <v>63271</v>
      </c>
      <c r="F9208" t="s">
        <v>4908</v>
      </c>
      <c r="G9208" t="s">
        <v>4913</v>
      </c>
      <c r="H9208" t="s">
        <v>4912</v>
      </c>
      <c r="I9208">
        <v>45018</v>
      </c>
      <c r="J9208">
        <v>42.89</v>
      </c>
      <c r="K9208">
        <v>43.726354999999998</v>
      </c>
      <c r="L9208">
        <v>42.89</v>
      </c>
      <c r="M9208">
        <v>42.89</v>
      </c>
      <c r="N9208">
        <v>45084</v>
      </c>
      <c r="O9208">
        <v>45084</v>
      </c>
      <c r="P9208">
        <v>86</v>
      </c>
      <c r="Q9208" t="str">
        <f t="shared" si="143"/>
        <v>61-90</v>
      </c>
    </row>
    <row r="9209" spans="1:17" x14ac:dyDescent="0.25">
      <c r="A9209" t="s">
        <v>4900</v>
      </c>
      <c r="B9209">
        <v>1240</v>
      </c>
      <c r="C9209" t="s">
        <v>5145</v>
      </c>
      <c r="D9209" t="s">
        <v>5092</v>
      </c>
      <c r="E9209">
        <v>63274</v>
      </c>
      <c r="F9209" t="s">
        <v>4908</v>
      </c>
      <c r="G9209" t="s">
        <v>4913</v>
      </c>
      <c r="H9209" t="s">
        <v>4912</v>
      </c>
      <c r="I9209">
        <v>45018</v>
      </c>
      <c r="J9209">
        <v>100.71</v>
      </c>
      <c r="K9209">
        <v>102.673845</v>
      </c>
      <c r="L9209">
        <v>100.71</v>
      </c>
      <c r="M9209">
        <v>61.975385000000003</v>
      </c>
      <c r="N9209">
        <v>45135</v>
      </c>
      <c r="P9209">
        <v>0</v>
      </c>
      <c r="Q9209" t="str">
        <f t="shared" si="143"/>
        <v>ACTIVE</v>
      </c>
    </row>
    <row r="9210" spans="1:17" x14ac:dyDescent="0.25">
      <c r="A9210" t="s">
        <v>4900</v>
      </c>
      <c r="B9210">
        <v>1187</v>
      </c>
      <c r="C9210" t="s">
        <v>5515</v>
      </c>
      <c r="D9210" t="s">
        <v>5092</v>
      </c>
      <c r="E9210">
        <v>63279</v>
      </c>
      <c r="F9210" t="s">
        <v>4908</v>
      </c>
      <c r="G9210" t="s">
        <v>4913</v>
      </c>
      <c r="H9210" t="s">
        <v>4912</v>
      </c>
      <c r="I9210">
        <v>45018</v>
      </c>
      <c r="J9210">
        <v>47.5</v>
      </c>
      <c r="K9210">
        <v>48.426250000000003</v>
      </c>
      <c r="L9210">
        <v>47.5</v>
      </c>
      <c r="M9210">
        <v>47.5</v>
      </c>
      <c r="N9210">
        <v>45084</v>
      </c>
      <c r="O9210">
        <v>45084</v>
      </c>
      <c r="P9210">
        <v>86</v>
      </c>
      <c r="Q9210" t="str">
        <f t="shared" si="143"/>
        <v>61-90</v>
      </c>
    </row>
    <row r="9211" spans="1:17" x14ac:dyDescent="0.25">
      <c r="A9211" t="s">
        <v>4900</v>
      </c>
      <c r="B9211">
        <v>1146</v>
      </c>
      <c r="C9211" t="s">
        <v>5128</v>
      </c>
      <c r="D9211" t="s">
        <v>4908</v>
      </c>
      <c r="E9211">
        <v>63281</v>
      </c>
      <c r="F9211" t="s">
        <v>4908</v>
      </c>
      <c r="G9211" t="s">
        <v>4913</v>
      </c>
      <c r="H9211" t="s">
        <v>4912</v>
      </c>
      <c r="I9211">
        <v>45018</v>
      </c>
      <c r="J9211">
        <v>143.85</v>
      </c>
      <c r="K9211">
        <v>146.65507500000001</v>
      </c>
      <c r="L9211">
        <v>143.85</v>
      </c>
      <c r="M9211">
        <v>95.899998999999994</v>
      </c>
      <c r="N9211">
        <v>45154</v>
      </c>
      <c r="P9211">
        <v>0</v>
      </c>
      <c r="Q9211" t="str">
        <f t="shared" si="143"/>
        <v>ACTIVE</v>
      </c>
    </row>
    <row r="9212" spans="1:17" x14ac:dyDescent="0.25">
      <c r="A9212" t="s">
        <v>4900</v>
      </c>
      <c r="B9212">
        <v>1480</v>
      </c>
      <c r="C9212" t="s">
        <v>5425</v>
      </c>
      <c r="D9212" t="s">
        <v>5092</v>
      </c>
      <c r="E9212">
        <v>63289</v>
      </c>
      <c r="F9212" t="s">
        <v>4908</v>
      </c>
      <c r="G9212" t="s">
        <v>4913</v>
      </c>
      <c r="H9212" t="s">
        <v>4912</v>
      </c>
      <c r="I9212">
        <v>45018</v>
      </c>
      <c r="J9212">
        <v>400</v>
      </c>
      <c r="K9212">
        <v>407.8</v>
      </c>
      <c r="L9212">
        <v>400</v>
      </c>
      <c r="M9212">
        <v>215.38462000000001</v>
      </c>
      <c r="N9212">
        <v>45118</v>
      </c>
      <c r="O9212">
        <v>45117</v>
      </c>
      <c r="P9212">
        <v>53</v>
      </c>
      <c r="Q9212" t="str">
        <f t="shared" si="143"/>
        <v>31-60</v>
      </c>
    </row>
    <row r="9213" spans="1:17" x14ac:dyDescent="0.25">
      <c r="A9213" t="s">
        <v>4900</v>
      </c>
      <c r="B9213">
        <v>1405</v>
      </c>
      <c r="C9213" t="s">
        <v>5493</v>
      </c>
      <c r="D9213" t="s">
        <v>5092</v>
      </c>
      <c r="E9213">
        <v>63297</v>
      </c>
      <c r="F9213" t="s">
        <v>4908</v>
      </c>
      <c r="G9213" t="s">
        <v>4944</v>
      </c>
      <c r="H9213" t="s">
        <v>4912</v>
      </c>
      <c r="I9213">
        <v>45019</v>
      </c>
      <c r="J9213">
        <v>2383.33</v>
      </c>
      <c r="K9213">
        <v>2429.8049350000001</v>
      </c>
      <c r="L9213">
        <v>2383.33</v>
      </c>
      <c r="M9213">
        <v>1986.108334</v>
      </c>
      <c r="N9213">
        <v>45152</v>
      </c>
      <c r="O9213">
        <v>45152</v>
      </c>
      <c r="P9213">
        <v>18</v>
      </c>
      <c r="Q9213" t="str">
        <f t="shared" si="143"/>
        <v>1-30</v>
      </c>
    </row>
    <row r="9214" spans="1:17" x14ac:dyDescent="0.25">
      <c r="A9214" t="s">
        <v>4900</v>
      </c>
      <c r="B9214">
        <v>1404</v>
      </c>
      <c r="C9214" t="s">
        <v>5554</v>
      </c>
      <c r="D9214" t="s">
        <v>5092</v>
      </c>
      <c r="E9214">
        <v>63302</v>
      </c>
      <c r="F9214" t="s">
        <v>4908</v>
      </c>
      <c r="G9214" t="s">
        <v>4913</v>
      </c>
      <c r="H9214" t="s">
        <v>4912</v>
      </c>
      <c r="I9214">
        <v>45019</v>
      </c>
      <c r="J9214">
        <v>118.15</v>
      </c>
      <c r="K9214">
        <v>120.453925</v>
      </c>
      <c r="L9214">
        <v>118.15</v>
      </c>
      <c r="M9214">
        <v>118.15</v>
      </c>
      <c r="N9214">
        <v>45038</v>
      </c>
      <c r="O9214">
        <v>45038</v>
      </c>
      <c r="P9214">
        <v>132</v>
      </c>
      <c r="Q9214" t="str">
        <f t="shared" si="143"/>
        <v>121-150</v>
      </c>
    </row>
    <row r="9215" spans="1:17" x14ac:dyDescent="0.25">
      <c r="A9215" t="s">
        <v>4900</v>
      </c>
      <c r="B9215">
        <v>1298</v>
      </c>
      <c r="C9215" t="s">
        <v>5561</v>
      </c>
      <c r="D9215" t="s">
        <v>5092</v>
      </c>
      <c r="E9215">
        <v>63306</v>
      </c>
      <c r="F9215" t="s">
        <v>4908</v>
      </c>
      <c r="G9215" t="s">
        <v>4944</v>
      </c>
      <c r="H9215" t="s">
        <v>4912</v>
      </c>
      <c r="I9215">
        <v>45019</v>
      </c>
      <c r="J9215">
        <v>1000</v>
      </c>
      <c r="K9215">
        <v>1019.5</v>
      </c>
      <c r="L9215">
        <v>1000</v>
      </c>
      <c r="M9215">
        <v>1000</v>
      </c>
      <c r="N9215">
        <v>45034</v>
      </c>
      <c r="O9215">
        <v>45034</v>
      </c>
      <c r="P9215">
        <v>136</v>
      </c>
      <c r="Q9215" t="str">
        <f t="shared" si="143"/>
        <v>121-150</v>
      </c>
    </row>
    <row r="9216" spans="1:17" x14ac:dyDescent="0.25">
      <c r="A9216" t="s">
        <v>4900</v>
      </c>
      <c r="B9216">
        <v>1524</v>
      </c>
      <c r="C9216" t="s">
        <v>5555</v>
      </c>
      <c r="D9216" t="s">
        <v>5092</v>
      </c>
      <c r="E9216">
        <v>63311</v>
      </c>
      <c r="F9216" t="s">
        <v>4908</v>
      </c>
      <c r="G9216" t="s">
        <v>4913</v>
      </c>
      <c r="H9216" t="s">
        <v>4912</v>
      </c>
      <c r="I9216">
        <v>45019</v>
      </c>
      <c r="J9216">
        <v>1119.3900000000001</v>
      </c>
      <c r="K9216">
        <v>1141.2181049999999</v>
      </c>
      <c r="L9216">
        <v>1119.3900000000001</v>
      </c>
      <c r="M9216">
        <v>1119.3900000000001</v>
      </c>
      <c r="N9216">
        <v>45169</v>
      </c>
      <c r="O9216">
        <v>45169</v>
      </c>
      <c r="P9216">
        <v>1</v>
      </c>
      <c r="Q9216" t="str">
        <f t="shared" si="143"/>
        <v>1-30</v>
      </c>
    </row>
    <row r="9217" spans="1:17" x14ac:dyDescent="0.25">
      <c r="A9217" t="s">
        <v>4900</v>
      </c>
      <c r="B9217">
        <v>1531</v>
      </c>
      <c r="C9217" t="s">
        <v>5202</v>
      </c>
      <c r="D9217" t="s">
        <v>4908</v>
      </c>
      <c r="E9217">
        <v>63315</v>
      </c>
      <c r="F9217" t="s">
        <v>4908</v>
      </c>
      <c r="G9217" t="s">
        <v>4944</v>
      </c>
      <c r="H9217" t="s">
        <v>4912</v>
      </c>
      <c r="I9217">
        <v>45019</v>
      </c>
      <c r="J9217">
        <v>229.17</v>
      </c>
      <c r="K9217">
        <v>233.63881499999999</v>
      </c>
      <c r="L9217">
        <v>229.17</v>
      </c>
      <c r="M9217">
        <v>76.389998000000006</v>
      </c>
      <c r="N9217">
        <v>45150</v>
      </c>
      <c r="P9217">
        <v>0</v>
      </c>
      <c r="Q9217" t="str">
        <f t="shared" si="143"/>
        <v>ACTIVE</v>
      </c>
    </row>
    <row r="9218" spans="1:17" x14ac:dyDescent="0.25">
      <c r="A9218" t="s">
        <v>4900</v>
      </c>
      <c r="B9218">
        <v>1403</v>
      </c>
      <c r="C9218" t="s">
        <v>5518</v>
      </c>
      <c r="D9218" t="s">
        <v>5092</v>
      </c>
      <c r="E9218">
        <v>63317</v>
      </c>
      <c r="F9218" t="s">
        <v>4908</v>
      </c>
      <c r="G9218" t="s">
        <v>4913</v>
      </c>
      <c r="H9218" t="s">
        <v>4912</v>
      </c>
      <c r="I9218">
        <v>45019</v>
      </c>
      <c r="J9218">
        <v>28</v>
      </c>
      <c r="K9218">
        <v>28.545999999999999</v>
      </c>
      <c r="L9218">
        <v>28</v>
      </c>
      <c r="M9218">
        <v>28</v>
      </c>
      <c r="P9218">
        <v>0</v>
      </c>
      <c r="Q9218" t="str">
        <f t="shared" ref="Q9218:Q9281" si="144">IF(P9218=0,"ACTIVE",IF(P9218&lt;=30,"1-30",IF(AND(P9218&gt;30,P9218&lt;=60),"31-60",IF(AND(P9218&gt;60,P9218&lt;=90),"61-90",IF(AND(P9218&gt;90,P9218&lt;=120),"91-120",IF(AND(P9218&gt;120,P9218&lt;=150),"121-150",IF(AND(P9218&gt;150,P9218&lt;=180),"151-180","180+")))))))</f>
        <v>ACTIVE</v>
      </c>
    </row>
    <row r="9219" spans="1:17" x14ac:dyDescent="0.25">
      <c r="A9219" t="s">
        <v>4900</v>
      </c>
      <c r="B9219">
        <v>1531</v>
      </c>
      <c r="C9219" t="s">
        <v>5202</v>
      </c>
      <c r="D9219" t="s">
        <v>4908</v>
      </c>
      <c r="E9219">
        <v>63319</v>
      </c>
      <c r="F9219" t="s">
        <v>4908</v>
      </c>
      <c r="G9219" t="s">
        <v>4944</v>
      </c>
      <c r="H9219" t="s">
        <v>4912</v>
      </c>
      <c r="I9219">
        <v>45019</v>
      </c>
      <c r="J9219">
        <v>90</v>
      </c>
      <c r="K9219">
        <v>91.754999999999995</v>
      </c>
      <c r="L9219">
        <v>90</v>
      </c>
      <c r="M9219">
        <v>30</v>
      </c>
      <c r="N9219">
        <v>45150</v>
      </c>
      <c r="P9219">
        <v>0</v>
      </c>
      <c r="Q9219" t="str">
        <f t="shared" si="144"/>
        <v>ACTIVE</v>
      </c>
    </row>
    <row r="9220" spans="1:17" x14ac:dyDescent="0.25">
      <c r="A9220" t="s">
        <v>4900</v>
      </c>
      <c r="B9220">
        <v>1304</v>
      </c>
      <c r="C9220" t="s">
        <v>5472</v>
      </c>
      <c r="D9220" t="s">
        <v>5092</v>
      </c>
      <c r="E9220">
        <v>63322</v>
      </c>
      <c r="F9220" t="s">
        <v>4908</v>
      </c>
      <c r="G9220" t="s">
        <v>4913</v>
      </c>
      <c r="H9220" t="s">
        <v>4912</v>
      </c>
      <c r="I9220">
        <v>45019</v>
      </c>
      <c r="J9220">
        <v>2</v>
      </c>
      <c r="K9220">
        <v>2.0390000000000001</v>
      </c>
      <c r="L9220">
        <v>2</v>
      </c>
      <c r="M9220">
        <v>2</v>
      </c>
      <c r="P9220">
        <v>0</v>
      </c>
      <c r="Q9220" t="str">
        <f t="shared" si="144"/>
        <v>ACTIVE</v>
      </c>
    </row>
    <row r="9221" spans="1:17" x14ac:dyDescent="0.25">
      <c r="A9221" t="s">
        <v>4900</v>
      </c>
      <c r="B9221">
        <v>1403</v>
      </c>
      <c r="C9221" t="s">
        <v>5518</v>
      </c>
      <c r="D9221" t="s">
        <v>5092</v>
      </c>
      <c r="E9221">
        <v>63324</v>
      </c>
      <c r="F9221" t="s">
        <v>4908</v>
      </c>
      <c r="G9221" t="s">
        <v>4913</v>
      </c>
      <c r="H9221" t="s">
        <v>4912</v>
      </c>
      <c r="I9221">
        <v>45019</v>
      </c>
      <c r="J9221">
        <v>188.9</v>
      </c>
      <c r="K9221">
        <v>192.58355</v>
      </c>
      <c r="L9221">
        <v>188.9</v>
      </c>
      <c r="M9221">
        <v>188.9</v>
      </c>
      <c r="N9221">
        <v>45082</v>
      </c>
      <c r="O9221">
        <v>45082</v>
      </c>
      <c r="P9221">
        <v>88</v>
      </c>
      <c r="Q9221" t="str">
        <f t="shared" si="144"/>
        <v>61-90</v>
      </c>
    </row>
    <row r="9222" spans="1:17" x14ac:dyDescent="0.25">
      <c r="A9222" t="s">
        <v>4900</v>
      </c>
      <c r="B9222">
        <v>1432</v>
      </c>
      <c r="C9222" t="s">
        <v>5147</v>
      </c>
      <c r="D9222" t="s">
        <v>4908</v>
      </c>
      <c r="E9222">
        <v>63327</v>
      </c>
      <c r="F9222" t="s">
        <v>4908</v>
      </c>
      <c r="G9222" t="s">
        <v>4913</v>
      </c>
      <c r="H9222" t="s">
        <v>4912</v>
      </c>
      <c r="I9222">
        <v>45019</v>
      </c>
      <c r="J9222">
        <v>40</v>
      </c>
      <c r="K9222">
        <v>40.78</v>
      </c>
      <c r="L9222">
        <v>40</v>
      </c>
      <c r="M9222">
        <v>13.333332</v>
      </c>
      <c r="N9222">
        <v>45156</v>
      </c>
      <c r="P9222">
        <v>0</v>
      </c>
      <c r="Q9222" t="str">
        <f t="shared" si="144"/>
        <v>ACTIVE</v>
      </c>
    </row>
    <row r="9223" spans="1:17" x14ac:dyDescent="0.25">
      <c r="A9223" t="s">
        <v>4900</v>
      </c>
      <c r="B9223">
        <v>527</v>
      </c>
      <c r="C9223" t="s">
        <v>1662</v>
      </c>
      <c r="D9223" t="s">
        <v>4908</v>
      </c>
      <c r="E9223">
        <v>63330</v>
      </c>
      <c r="F9223" t="s">
        <v>4908</v>
      </c>
      <c r="G9223" t="s">
        <v>4913</v>
      </c>
      <c r="H9223" t="s">
        <v>4912</v>
      </c>
      <c r="I9223">
        <v>45019</v>
      </c>
      <c r="J9223">
        <v>10.85</v>
      </c>
      <c r="K9223">
        <v>11.061574999999999</v>
      </c>
      <c r="L9223">
        <v>10.85</v>
      </c>
      <c r="M9223">
        <v>10.85</v>
      </c>
      <c r="P9223">
        <v>0</v>
      </c>
      <c r="Q9223" t="str">
        <f t="shared" si="144"/>
        <v>ACTIVE</v>
      </c>
    </row>
    <row r="9224" spans="1:17" x14ac:dyDescent="0.25">
      <c r="A9224" t="s">
        <v>4900</v>
      </c>
      <c r="B9224">
        <v>1268</v>
      </c>
      <c r="C9224" t="s">
        <v>5567</v>
      </c>
      <c r="D9224" t="s">
        <v>5092</v>
      </c>
      <c r="E9224">
        <v>63331</v>
      </c>
      <c r="F9224" t="s">
        <v>4908</v>
      </c>
      <c r="G9224" t="s">
        <v>4913</v>
      </c>
      <c r="H9224" t="s">
        <v>4912</v>
      </c>
      <c r="I9224">
        <v>45019</v>
      </c>
      <c r="J9224">
        <v>1500</v>
      </c>
      <c r="K9224">
        <v>1529.25</v>
      </c>
      <c r="L9224">
        <v>1500</v>
      </c>
      <c r="M9224">
        <v>1500</v>
      </c>
      <c r="N9224">
        <v>45040</v>
      </c>
      <c r="O9224">
        <v>45038</v>
      </c>
      <c r="P9224">
        <v>132</v>
      </c>
      <c r="Q9224" t="str">
        <f t="shared" si="144"/>
        <v>121-150</v>
      </c>
    </row>
    <row r="9225" spans="1:17" x14ac:dyDescent="0.25">
      <c r="A9225" t="s">
        <v>4900</v>
      </c>
      <c r="B9225">
        <v>1268</v>
      </c>
      <c r="C9225" t="s">
        <v>5567</v>
      </c>
      <c r="D9225" t="s">
        <v>5092</v>
      </c>
      <c r="E9225">
        <v>63335</v>
      </c>
      <c r="F9225" t="s">
        <v>4908</v>
      </c>
      <c r="G9225" t="s">
        <v>4944</v>
      </c>
      <c r="H9225" t="s">
        <v>4912</v>
      </c>
      <c r="I9225">
        <v>45019</v>
      </c>
      <c r="J9225">
        <v>2600</v>
      </c>
      <c r="K9225">
        <v>2650.7</v>
      </c>
      <c r="L9225">
        <v>2600</v>
      </c>
      <c r="M9225">
        <v>2600</v>
      </c>
      <c r="N9225">
        <v>45040</v>
      </c>
      <c r="O9225">
        <v>45038</v>
      </c>
      <c r="P9225">
        <v>132</v>
      </c>
      <c r="Q9225" t="str">
        <f t="shared" si="144"/>
        <v>121-150</v>
      </c>
    </row>
    <row r="9226" spans="1:17" x14ac:dyDescent="0.25">
      <c r="A9226" t="s">
        <v>4900</v>
      </c>
      <c r="B9226">
        <v>1304</v>
      </c>
      <c r="C9226" t="s">
        <v>5472</v>
      </c>
      <c r="D9226" t="s">
        <v>5092</v>
      </c>
      <c r="E9226">
        <v>63336</v>
      </c>
      <c r="F9226" t="s">
        <v>4908</v>
      </c>
      <c r="G9226" t="s">
        <v>4913</v>
      </c>
      <c r="H9226" t="s">
        <v>4912</v>
      </c>
      <c r="I9226">
        <v>45019</v>
      </c>
      <c r="J9226">
        <v>106.27</v>
      </c>
      <c r="K9226">
        <v>108.342265</v>
      </c>
      <c r="L9226">
        <v>106.27</v>
      </c>
      <c r="M9226">
        <v>106.27</v>
      </c>
      <c r="P9226">
        <v>0</v>
      </c>
      <c r="Q9226" t="str">
        <f t="shared" si="144"/>
        <v>ACTIVE</v>
      </c>
    </row>
    <row r="9227" spans="1:17" x14ac:dyDescent="0.25">
      <c r="A9227" t="s">
        <v>4900</v>
      </c>
      <c r="B9227">
        <v>1304</v>
      </c>
      <c r="C9227" t="s">
        <v>5472</v>
      </c>
      <c r="D9227" t="s">
        <v>5092</v>
      </c>
      <c r="E9227">
        <v>63338</v>
      </c>
      <c r="F9227" t="s">
        <v>4908</v>
      </c>
      <c r="G9227" t="s">
        <v>4913</v>
      </c>
      <c r="H9227" t="s">
        <v>4912</v>
      </c>
      <c r="I9227">
        <v>45019</v>
      </c>
      <c r="J9227">
        <v>11.51</v>
      </c>
      <c r="K9227">
        <v>11.734444999999999</v>
      </c>
      <c r="L9227">
        <v>11.51</v>
      </c>
      <c r="M9227">
        <v>11.51</v>
      </c>
      <c r="P9227">
        <v>0</v>
      </c>
      <c r="Q9227" t="str">
        <f t="shared" si="144"/>
        <v>ACTIVE</v>
      </c>
    </row>
    <row r="9228" spans="1:17" x14ac:dyDescent="0.25">
      <c r="A9228" t="s">
        <v>4900</v>
      </c>
      <c r="B9228">
        <v>1404</v>
      </c>
      <c r="C9228" t="s">
        <v>5554</v>
      </c>
      <c r="D9228" t="s">
        <v>5092</v>
      </c>
      <c r="E9228">
        <v>63341</v>
      </c>
      <c r="F9228" t="s">
        <v>4908</v>
      </c>
      <c r="G9228" t="s">
        <v>4913</v>
      </c>
      <c r="H9228" t="s">
        <v>4912</v>
      </c>
      <c r="I9228">
        <v>45019</v>
      </c>
      <c r="J9228">
        <v>66.959999999999994</v>
      </c>
      <c r="K9228">
        <v>68.265720000000002</v>
      </c>
      <c r="L9228">
        <v>66.959999999999994</v>
      </c>
      <c r="M9228">
        <v>66.959999999999994</v>
      </c>
      <c r="N9228">
        <v>45038</v>
      </c>
      <c r="O9228">
        <v>45038</v>
      </c>
      <c r="P9228">
        <v>132</v>
      </c>
      <c r="Q9228" t="str">
        <f t="shared" si="144"/>
        <v>121-150</v>
      </c>
    </row>
    <row r="9229" spans="1:17" x14ac:dyDescent="0.25">
      <c r="A9229" t="s">
        <v>4900</v>
      </c>
      <c r="B9229">
        <v>358</v>
      </c>
      <c r="C9229" t="s">
        <v>5239</v>
      </c>
      <c r="D9229" t="s">
        <v>4908</v>
      </c>
      <c r="E9229">
        <v>63345</v>
      </c>
      <c r="F9229" t="s">
        <v>4908</v>
      </c>
      <c r="G9229" t="s">
        <v>4913</v>
      </c>
      <c r="H9229" t="s">
        <v>4912</v>
      </c>
      <c r="I9229">
        <v>45019</v>
      </c>
      <c r="J9229">
        <v>59.95</v>
      </c>
      <c r="K9229">
        <v>61.119025000000001</v>
      </c>
      <c r="L9229">
        <v>59.95</v>
      </c>
      <c r="M9229">
        <v>19.983333999999999</v>
      </c>
      <c r="N9229">
        <v>45152</v>
      </c>
      <c r="P9229">
        <v>0</v>
      </c>
      <c r="Q9229" t="str">
        <f t="shared" si="144"/>
        <v>ACTIVE</v>
      </c>
    </row>
    <row r="9230" spans="1:17" x14ac:dyDescent="0.25">
      <c r="A9230" t="s">
        <v>4900</v>
      </c>
      <c r="B9230">
        <v>1404</v>
      </c>
      <c r="C9230" t="s">
        <v>5554</v>
      </c>
      <c r="D9230" t="s">
        <v>5092</v>
      </c>
      <c r="E9230">
        <v>63346</v>
      </c>
      <c r="F9230" t="s">
        <v>4908</v>
      </c>
      <c r="G9230" t="s">
        <v>4913</v>
      </c>
      <c r="H9230" t="s">
        <v>4912</v>
      </c>
      <c r="I9230">
        <v>45019</v>
      </c>
      <c r="J9230">
        <v>11.99</v>
      </c>
      <c r="K9230">
        <v>12.223805</v>
      </c>
      <c r="L9230">
        <v>11.99</v>
      </c>
      <c r="M9230">
        <v>11.99</v>
      </c>
      <c r="N9230">
        <v>45038</v>
      </c>
      <c r="O9230">
        <v>45038</v>
      </c>
      <c r="P9230">
        <v>132</v>
      </c>
      <c r="Q9230" t="str">
        <f t="shared" si="144"/>
        <v>121-150</v>
      </c>
    </row>
    <row r="9231" spans="1:17" x14ac:dyDescent="0.25">
      <c r="A9231" t="s">
        <v>4900</v>
      </c>
      <c r="B9231">
        <v>1404</v>
      </c>
      <c r="C9231" t="s">
        <v>5554</v>
      </c>
      <c r="D9231" t="s">
        <v>5092</v>
      </c>
      <c r="E9231">
        <v>63350</v>
      </c>
      <c r="F9231" t="s">
        <v>4908</v>
      </c>
      <c r="G9231" t="s">
        <v>4913</v>
      </c>
      <c r="H9231" t="s">
        <v>4912</v>
      </c>
      <c r="I9231">
        <v>45019</v>
      </c>
      <c r="J9231">
        <v>94.94</v>
      </c>
      <c r="K9231">
        <v>96.791330000000002</v>
      </c>
      <c r="L9231">
        <v>94.94</v>
      </c>
      <c r="M9231">
        <v>94.94</v>
      </c>
      <c r="N9231">
        <v>45038</v>
      </c>
      <c r="O9231">
        <v>45038</v>
      </c>
      <c r="P9231">
        <v>132</v>
      </c>
      <c r="Q9231" t="str">
        <f t="shared" si="144"/>
        <v>121-150</v>
      </c>
    </row>
    <row r="9232" spans="1:17" x14ac:dyDescent="0.25">
      <c r="A9232" t="s">
        <v>4900</v>
      </c>
      <c r="B9232">
        <v>1404</v>
      </c>
      <c r="C9232" t="s">
        <v>5554</v>
      </c>
      <c r="D9232" t="s">
        <v>5092</v>
      </c>
      <c r="E9232">
        <v>63351</v>
      </c>
      <c r="F9232" t="s">
        <v>4908</v>
      </c>
      <c r="G9232" t="s">
        <v>4913</v>
      </c>
      <c r="H9232" t="s">
        <v>4912</v>
      </c>
      <c r="I9232">
        <v>45019</v>
      </c>
      <c r="J9232">
        <v>15.78</v>
      </c>
      <c r="K9232">
        <v>16.087710000000001</v>
      </c>
      <c r="L9232">
        <v>15.78</v>
      </c>
      <c r="M9232">
        <v>15.78</v>
      </c>
      <c r="N9232">
        <v>45038</v>
      </c>
      <c r="O9232">
        <v>45038</v>
      </c>
      <c r="P9232">
        <v>132</v>
      </c>
      <c r="Q9232" t="str">
        <f t="shared" si="144"/>
        <v>121-150</v>
      </c>
    </row>
    <row r="9233" spans="1:17" x14ac:dyDescent="0.25">
      <c r="A9233" t="s">
        <v>4900</v>
      </c>
      <c r="B9233">
        <v>971</v>
      </c>
      <c r="C9233" t="s">
        <v>3330</v>
      </c>
      <c r="D9233" t="s">
        <v>4908</v>
      </c>
      <c r="E9233">
        <v>63352</v>
      </c>
      <c r="F9233" t="s">
        <v>4908</v>
      </c>
      <c r="G9233" t="s">
        <v>4913</v>
      </c>
      <c r="H9233" t="s">
        <v>4912</v>
      </c>
      <c r="I9233">
        <v>45019</v>
      </c>
      <c r="J9233">
        <v>86.48</v>
      </c>
      <c r="K9233">
        <v>88.166359999999997</v>
      </c>
      <c r="L9233">
        <v>86.48</v>
      </c>
      <c r="M9233">
        <v>28.826668000000002</v>
      </c>
      <c r="N9233">
        <v>45152</v>
      </c>
      <c r="P9233">
        <v>0</v>
      </c>
      <c r="Q9233" t="str">
        <f t="shared" si="144"/>
        <v>ACTIVE</v>
      </c>
    </row>
    <row r="9234" spans="1:17" x14ac:dyDescent="0.25">
      <c r="A9234" t="s">
        <v>4900</v>
      </c>
      <c r="B9234">
        <v>1404</v>
      </c>
      <c r="C9234" t="s">
        <v>5554</v>
      </c>
      <c r="D9234" t="s">
        <v>5092</v>
      </c>
      <c r="E9234">
        <v>63355</v>
      </c>
      <c r="F9234" t="s">
        <v>4908</v>
      </c>
      <c r="G9234" t="s">
        <v>4913</v>
      </c>
      <c r="H9234" t="s">
        <v>4912</v>
      </c>
      <c r="I9234">
        <v>45019</v>
      </c>
      <c r="J9234">
        <v>60.37</v>
      </c>
      <c r="K9234">
        <v>61.547215000000001</v>
      </c>
      <c r="L9234">
        <v>60.37</v>
      </c>
      <c r="M9234">
        <v>60.37</v>
      </c>
      <c r="N9234">
        <v>45038</v>
      </c>
      <c r="O9234">
        <v>45038</v>
      </c>
      <c r="P9234">
        <v>132</v>
      </c>
      <c r="Q9234" t="str">
        <f t="shared" si="144"/>
        <v>121-150</v>
      </c>
    </row>
    <row r="9235" spans="1:17" x14ac:dyDescent="0.25">
      <c r="A9235" t="s">
        <v>4900</v>
      </c>
      <c r="B9235">
        <v>1493</v>
      </c>
      <c r="C9235" t="s">
        <v>4984</v>
      </c>
      <c r="D9235" t="s">
        <v>4908</v>
      </c>
      <c r="E9235">
        <v>63360</v>
      </c>
      <c r="F9235" t="s">
        <v>4908</v>
      </c>
      <c r="G9235" t="s">
        <v>4944</v>
      </c>
      <c r="H9235" t="s">
        <v>4912</v>
      </c>
      <c r="I9235">
        <v>45019</v>
      </c>
      <c r="J9235">
        <v>2280</v>
      </c>
      <c r="K9235">
        <v>2324.46</v>
      </c>
      <c r="L9235">
        <v>2280</v>
      </c>
      <c r="M9235">
        <v>1140</v>
      </c>
      <c r="N9235">
        <v>45152</v>
      </c>
      <c r="P9235">
        <v>0</v>
      </c>
      <c r="Q9235" t="str">
        <f t="shared" si="144"/>
        <v>ACTIVE</v>
      </c>
    </row>
    <row r="9236" spans="1:17" x14ac:dyDescent="0.25">
      <c r="A9236" t="s">
        <v>4900</v>
      </c>
      <c r="B9236">
        <v>1304</v>
      </c>
      <c r="C9236" t="s">
        <v>5472</v>
      </c>
      <c r="D9236" t="s">
        <v>5092</v>
      </c>
      <c r="E9236">
        <v>63361</v>
      </c>
      <c r="F9236" t="s">
        <v>4908</v>
      </c>
      <c r="G9236" t="s">
        <v>4913</v>
      </c>
      <c r="H9236" t="s">
        <v>4912</v>
      </c>
      <c r="I9236">
        <v>45019</v>
      </c>
      <c r="J9236">
        <v>44.5</v>
      </c>
      <c r="K9236">
        <v>45.367750000000001</v>
      </c>
      <c r="L9236">
        <v>44.5</v>
      </c>
      <c r="M9236">
        <v>44.5</v>
      </c>
      <c r="P9236">
        <v>0</v>
      </c>
      <c r="Q9236" t="str">
        <f t="shared" si="144"/>
        <v>ACTIVE</v>
      </c>
    </row>
    <row r="9237" spans="1:17" x14ac:dyDescent="0.25">
      <c r="A9237" t="s">
        <v>4900</v>
      </c>
      <c r="B9237">
        <v>1524</v>
      </c>
      <c r="C9237" t="s">
        <v>5555</v>
      </c>
      <c r="D9237" t="s">
        <v>5092</v>
      </c>
      <c r="E9237">
        <v>63362</v>
      </c>
      <c r="F9237" t="s">
        <v>4908</v>
      </c>
      <c r="G9237" t="s">
        <v>4944</v>
      </c>
      <c r="H9237" t="s">
        <v>4912</v>
      </c>
      <c r="I9237">
        <v>45019</v>
      </c>
      <c r="J9237">
        <v>588</v>
      </c>
      <c r="K9237">
        <v>599.46600000000001</v>
      </c>
      <c r="L9237">
        <v>588</v>
      </c>
      <c r="M9237">
        <v>588</v>
      </c>
      <c r="N9237">
        <v>45169</v>
      </c>
      <c r="O9237">
        <v>45169</v>
      </c>
      <c r="P9237">
        <v>1</v>
      </c>
      <c r="Q9237" t="str">
        <f t="shared" si="144"/>
        <v>1-30</v>
      </c>
    </row>
    <row r="9238" spans="1:17" x14ac:dyDescent="0.25">
      <c r="A9238" t="s">
        <v>4900</v>
      </c>
      <c r="B9238">
        <v>1238</v>
      </c>
      <c r="C9238" t="s">
        <v>5222</v>
      </c>
      <c r="D9238" t="s">
        <v>4908</v>
      </c>
      <c r="E9238">
        <v>63364</v>
      </c>
      <c r="F9238" t="s">
        <v>4908</v>
      </c>
      <c r="G9238" t="s">
        <v>4944</v>
      </c>
      <c r="H9238" t="s">
        <v>4912</v>
      </c>
      <c r="I9238">
        <v>45019</v>
      </c>
      <c r="J9238">
        <v>5186.78</v>
      </c>
      <c r="K9238">
        <v>5287.9222099999997</v>
      </c>
      <c r="L9238">
        <v>5186.78</v>
      </c>
      <c r="M9238">
        <v>797.96615299999996</v>
      </c>
      <c r="N9238">
        <v>45124</v>
      </c>
      <c r="P9238">
        <v>0</v>
      </c>
      <c r="Q9238" t="str">
        <f t="shared" si="144"/>
        <v>ACTIVE</v>
      </c>
    </row>
    <row r="9239" spans="1:17" x14ac:dyDescent="0.25">
      <c r="A9239" t="s">
        <v>4900</v>
      </c>
      <c r="B9239">
        <v>1287</v>
      </c>
      <c r="C9239" t="s">
        <v>5550</v>
      </c>
      <c r="D9239" t="s">
        <v>5092</v>
      </c>
      <c r="E9239">
        <v>63371</v>
      </c>
      <c r="F9239" t="s">
        <v>4908</v>
      </c>
      <c r="G9239" t="s">
        <v>4913</v>
      </c>
      <c r="H9239" t="s">
        <v>4912</v>
      </c>
      <c r="I9239">
        <v>45019</v>
      </c>
      <c r="J9239">
        <v>15</v>
      </c>
      <c r="K9239">
        <v>15.2925</v>
      </c>
      <c r="L9239">
        <v>15</v>
      </c>
      <c r="M9239">
        <v>14.423076999999999</v>
      </c>
      <c r="N9239">
        <v>45042</v>
      </c>
      <c r="O9239">
        <v>45042</v>
      </c>
      <c r="P9239">
        <v>128</v>
      </c>
      <c r="Q9239" t="str">
        <f t="shared" si="144"/>
        <v>121-150</v>
      </c>
    </row>
    <row r="9240" spans="1:17" x14ac:dyDescent="0.25">
      <c r="A9240" t="s">
        <v>4900</v>
      </c>
      <c r="B9240">
        <v>1531</v>
      </c>
      <c r="C9240" t="s">
        <v>5202</v>
      </c>
      <c r="D9240" t="s">
        <v>4908</v>
      </c>
      <c r="E9240">
        <v>63372</v>
      </c>
      <c r="F9240" t="s">
        <v>4908</v>
      </c>
      <c r="G9240" t="s">
        <v>4944</v>
      </c>
      <c r="H9240" t="s">
        <v>4912</v>
      </c>
      <c r="I9240">
        <v>45019</v>
      </c>
      <c r="J9240">
        <v>3355</v>
      </c>
      <c r="K9240">
        <v>3420.4225000000001</v>
      </c>
      <c r="L9240">
        <v>3355</v>
      </c>
      <c r="M9240">
        <v>1118.3333319999999</v>
      </c>
      <c r="N9240">
        <v>45150</v>
      </c>
      <c r="P9240">
        <v>0</v>
      </c>
      <c r="Q9240" t="str">
        <f t="shared" si="144"/>
        <v>ACTIVE</v>
      </c>
    </row>
    <row r="9241" spans="1:17" x14ac:dyDescent="0.25">
      <c r="A9241" t="s">
        <v>4900</v>
      </c>
      <c r="B9241">
        <v>1428</v>
      </c>
      <c r="C9241" t="s">
        <v>5036</v>
      </c>
      <c r="D9241" t="s">
        <v>4908</v>
      </c>
      <c r="E9241">
        <v>63389</v>
      </c>
      <c r="F9241" t="s">
        <v>4908</v>
      </c>
      <c r="G9241" t="s">
        <v>4913</v>
      </c>
      <c r="H9241" t="s">
        <v>4912</v>
      </c>
      <c r="I9241">
        <v>45019</v>
      </c>
      <c r="J9241">
        <v>1000</v>
      </c>
      <c r="K9241">
        <v>1019.5</v>
      </c>
      <c r="L9241">
        <v>1000</v>
      </c>
      <c r="M9241">
        <v>499.999999</v>
      </c>
      <c r="N9241">
        <v>45166</v>
      </c>
      <c r="P9241">
        <v>0</v>
      </c>
      <c r="Q9241" t="str">
        <f t="shared" si="144"/>
        <v>ACTIVE</v>
      </c>
    </row>
    <row r="9242" spans="1:17" x14ac:dyDescent="0.25">
      <c r="A9242" t="s">
        <v>4900</v>
      </c>
      <c r="B9242">
        <v>527</v>
      </c>
      <c r="C9242" t="s">
        <v>1662</v>
      </c>
      <c r="D9242" t="s">
        <v>4908</v>
      </c>
      <c r="E9242">
        <v>63390</v>
      </c>
      <c r="F9242" t="s">
        <v>4908</v>
      </c>
      <c r="G9242" t="s">
        <v>4913</v>
      </c>
      <c r="H9242" t="s">
        <v>4912</v>
      </c>
      <c r="I9242">
        <v>45019</v>
      </c>
      <c r="J9242">
        <v>20.05</v>
      </c>
      <c r="K9242">
        <v>20.440975000000002</v>
      </c>
      <c r="L9242">
        <v>20.05</v>
      </c>
      <c r="M9242">
        <v>20.05</v>
      </c>
      <c r="P9242">
        <v>0</v>
      </c>
      <c r="Q9242" t="str">
        <f t="shared" si="144"/>
        <v>ACTIVE</v>
      </c>
    </row>
    <row r="9243" spans="1:17" x14ac:dyDescent="0.25">
      <c r="A9243" t="s">
        <v>4900</v>
      </c>
      <c r="B9243">
        <v>1214</v>
      </c>
      <c r="C9243" t="s">
        <v>5570</v>
      </c>
      <c r="D9243" t="s">
        <v>4908</v>
      </c>
      <c r="E9243">
        <v>63391</v>
      </c>
      <c r="F9243" t="s">
        <v>4908</v>
      </c>
      <c r="G9243" t="s">
        <v>4913</v>
      </c>
      <c r="H9243" t="s">
        <v>4912</v>
      </c>
      <c r="I9243">
        <v>45019</v>
      </c>
      <c r="J9243">
        <v>337.84</v>
      </c>
      <c r="K9243">
        <v>344.42788000000002</v>
      </c>
      <c r="L9243">
        <v>337.84</v>
      </c>
      <c r="M9243">
        <v>112.613332</v>
      </c>
      <c r="N9243">
        <v>45152</v>
      </c>
      <c r="P9243">
        <v>0</v>
      </c>
      <c r="Q9243" t="str">
        <f t="shared" si="144"/>
        <v>ACTIVE</v>
      </c>
    </row>
    <row r="9244" spans="1:17" x14ac:dyDescent="0.25">
      <c r="A9244" t="s">
        <v>4900</v>
      </c>
      <c r="B9244">
        <v>1288</v>
      </c>
      <c r="C9244" t="s">
        <v>5390</v>
      </c>
      <c r="D9244" t="s">
        <v>4908</v>
      </c>
      <c r="E9244">
        <v>63392</v>
      </c>
      <c r="F9244" t="s">
        <v>4908</v>
      </c>
      <c r="G9244" t="s">
        <v>4944</v>
      </c>
      <c r="H9244" t="s">
        <v>4912</v>
      </c>
      <c r="I9244">
        <v>45019</v>
      </c>
      <c r="J9244">
        <v>4000</v>
      </c>
      <c r="K9244">
        <v>4078</v>
      </c>
      <c r="L9244">
        <v>4000</v>
      </c>
      <c r="M9244">
        <v>1333.3333319999999</v>
      </c>
      <c r="N9244">
        <v>45170</v>
      </c>
      <c r="P9244">
        <v>0</v>
      </c>
      <c r="Q9244" t="str">
        <f t="shared" si="144"/>
        <v>ACTIVE</v>
      </c>
    </row>
    <row r="9245" spans="1:17" x14ac:dyDescent="0.25">
      <c r="A9245" t="s">
        <v>4900</v>
      </c>
      <c r="B9245">
        <v>1214</v>
      </c>
      <c r="C9245" t="s">
        <v>5570</v>
      </c>
      <c r="D9245" t="s">
        <v>4908</v>
      </c>
      <c r="E9245">
        <v>63394</v>
      </c>
      <c r="F9245" t="s">
        <v>4908</v>
      </c>
      <c r="G9245" t="s">
        <v>4913</v>
      </c>
      <c r="H9245" t="s">
        <v>4912</v>
      </c>
      <c r="I9245">
        <v>45019</v>
      </c>
      <c r="J9245">
        <v>859.76</v>
      </c>
      <c r="K9245">
        <v>876.52531999999997</v>
      </c>
      <c r="L9245">
        <v>859.76</v>
      </c>
      <c r="M9245">
        <v>286.58666799999997</v>
      </c>
      <c r="N9245">
        <v>45152</v>
      </c>
      <c r="P9245">
        <v>0</v>
      </c>
      <c r="Q9245" t="str">
        <f t="shared" si="144"/>
        <v>ACTIVE</v>
      </c>
    </row>
    <row r="9246" spans="1:17" x14ac:dyDescent="0.25">
      <c r="A9246" t="s">
        <v>4900</v>
      </c>
      <c r="B9246">
        <v>1250</v>
      </c>
      <c r="C9246" t="s">
        <v>5541</v>
      </c>
      <c r="D9246" t="s">
        <v>5092</v>
      </c>
      <c r="E9246">
        <v>63399</v>
      </c>
      <c r="F9246" t="s">
        <v>4908</v>
      </c>
      <c r="G9246" t="s">
        <v>4913</v>
      </c>
      <c r="H9246" t="s">
        <v>4912</v>
      </c>
      <c r="I9246">
        <v>45019</v>
      </c>
      <c r="J9246">
        <v>237.42</v>
      </c>
      <c r="K9246">
        <v>242.04969</v>
      </c>
      <c r="L9246">
        <v>237.42</v>
      </c>
      <c r="M9246">
        <v>237.42</v>
      </c>
      <c r="P9246">
        <v>0</v>
      </c>
      <c r="Q9246" t="str">
        <f t="shared" si="144"/>
        <v>ACTIVE</v>
      </c>
    </row>
    <row r="9247" spans="1:17" x14ac:dyDescent="0.25">
      <c r="A9247" t="s">
        <v>4900</v>
      </c>
      <c r="B9247">
        <v>1250</v>
      </c>
      <c r="C9247" t="s">
        <v>5541</v>
      </c>
      <c r="D9247" t="s">
        <v>5092</v>
      </c>
      <c r="E9247">
        <v>63400</v>
      </c>
      <c r="F9247" t="s">
        <v>4908</v>
      </c>
      <c r="G9247" t="s">
        <v>4913</v>
      </c>
      <c r="H9247" t="s">
        <v>4912</v>
      </c>
      <c r="I9247">
        <v>45019</v>
      </c>
      <c r="J9247">
        <v>429.88</v>
      </c>
      <c r="K9247">
        <v>438.26265999999998</v>
      </c>
      <c r="L9247">
        <v>429.88</v>
      </c>
      <c r="M9247">
        <v>429.88</v>
      </c>
      <c r="P9247">
        <v>0</v>
      </c>
      <c r="Q9247" t="str">
        <f t="shared" si="144"/>
        <v>ACTIVE</v>
      </c>
    </row>
    <row r="9248" spans="1:17" x14ac:dyDescent="0.25">
      <c r="A9248" t="s">
        <v>4900</v>
      </c>
      <c r="B9248">
        <v>1524</v>
      </c>
      <c r="C9248" t="s">
        <v>5555</v>
      </c>
      <c r="D9248" t="s">
        <v>5092</v>
      </c>
      <c r="E9248">
        <v>63406</v>
      </c>
      <c r="F9248" t="s">
        <v>4908</v>
      </c>
      <c r="G9248" t="s">
        <v>4913</v>
      </c>
      <c r="H9248" t="s">
        <v>4912</v>
      </c>
      <c r="I9248">
        <v>45019</v>
      </c>
      <c r="J9248">
        <v>67.760000000000005</v>
      </c>
      <c r="K9248">
        <v>69.081320000000005</v>
      </c>
      <c r="L9248">
        <v>67.760000000000005</v>
      </c>
      <c r="M9248">
        <v>67.760000000000005</v>
      </c>
      <c r="N9248">
        <v>45169</v>
      </c>
      <c r="O9248">
        <v>45169</v>
      </c>
      <c r="P9248">
        <v>1</v>
      </c>
      <c r="Q9248" t="str">
        <f t="shared" si="144"/>
        <v>1-30</v>
      </c>
    </row>
    <row r="9249" spans="1:17" x14ac:dyDescent="0.25">
      <c r="A9249" t="s">
        <v>4900</v>
      </c>
      <c r="B9249">
        <v>905</v>
      </c>
      <c r="C9249" t="s">
        <v>5187</v>
      </c>
      <c r="D9249" t="s">
        <v>5133</v>
      </c>
      <c r="E9249">
        <v>63409</v>
      </c>
      <c r="F9249" t="s">
        <v>4908</v>
      </c>
      <c r="G9249" t="s">
        <v>4913</v>
      </c>
      <c r="H9249" t="s">
        <v>4912</v>
      </c>
      <c r="I9249">
        <v>45019</v>
      </c>
      <c r="J9249">
        <v>76.45</v>
      </c>
      <c r="K9249">
        <v>77.940775000000002</v>
      </c>
      <c r="L9249">
        <v>76.45</v>
      </c>
      <c r="M9249">
        <v>63.708333500000002</v>
      </c>
      <c r="N9249">
        <v>45163</v>
      </c>
      <c r="O9249">
        <v>45068</v>
      </c>
      <c r="P9249">
        <v>102</v>
      </c>
      <c r="Q9249" t="str">
        <f t="shared" si="144"/>
        <v>91-120</v>
      </c>
    </row>
    <row r="9250" spans="1:17" x14ac:dyDescent="0.25">
      <c r="A9250" t="s">
        <v>4900</v>
      </c>
      <c r="B9250">
        <v>1304</v>
      </c>
      <c r="C9250" t="s">
        <v>5472</v>
      </c>
      <c r="D9250" t="s">
        <v>5092</v>
      </c>
      <c r="E9250">
        <v>63415</v>
      </c>
      <c r="F9250" t="s">
        <v>4908</v>
      </c>
      <c r="G9250" t="s">
        <v>4944</v>
      </c>
      <c r="H9250" t="s">
        <v>4912</v>
      </c>
      <c r="I9250">
        <v>45019</v>
      </c>
      <c r="J9250">
        <v>500</v>
      </c>
      <c r="K9250">
        <v>509.75</v>
      </c>
      <c r="L9250">
        <v>500</v>
      </c>
      <c r="M9250">
        <v>500</v>
      </c>
      <c r="P9250">
        <v>0</v>
      </c>
      <c r="Q9250" t="str">
        <f t="shared" si="144"/>
        <v>ACTIVE</v>
      </c>
    </row>
    <row r="9251" spans="1:17" x14ac:dyDescent="0.25">
      <c r="A9251" t="s">
        <v>4900</v>
      </c>
      <c r="B9251">
        <v>288</v>
      </c>
      <c r="C9251" t="s">
        <v>472</v>
      </c>
      <c r="D9251" t="s">
        <v>4908</v>
      </c>
      <c r="E9251">
        <v>63421</v>
      </c>
      <c r="F9251" t="s">
        <v>4908</v>
      </c>
      <c r="G9251" t="s">
        <v>4913</v>
      </c>
      <c r="H9251" t="s">
        <v>4912</v>
      </c>
      <c r="I9251">
        <v>45017</v>
      </c>
      <c r="J9251">
        <v>83.17</v>
      </c>
      <c r="K9251">
        <v>84.791815</v>
      </c>
      <c r="L9251">
        <v>83.17</v>
      </c>
      <c r="M9251">
        <v>41.5850005</v>
      </c>
      <c r="N9251">
        <v>45128</v>
      </c>
      <c r="P9251">
        <v>0</v>
      </c>
      <c r="Q9251" t="str">
        <f t="shared" si="144"/>
        <v>ACTIVE</v>
      </c>
    </row>
    <row r="9252" spans="1:17" x14ac:dyDescent="0.25">
      <c r="A9252" t="s">
        <v>4900</v>
      </c>
      <c r="B9252">
        <v>1268</v>
      </c>
      <c r="C9252" t="s">
        <v>5567</v>
      </c>
      <c r="D9252" t="s">
        <v>5092</v>
      </c>
      <c r="E9252">
        <v>63422</v>
      </c>
      <c r="F9252" t="s">
        <v>4908</v>
      </c>
      <c r="G9252" t="s">
        <v>4944</v>
      </c>
      <c r="H9252" t="s">
        <v>4912</v>
      </c>
      <c r="I9252">
        <v>45019</v>
      </c>
      <c r="J9252">
        <v>1460</v>
      </c>
      <c r="K9252">
        <v>1488.47</v>
      </c>
      <c r="L9252">
        <v>1460</v>
      </c>
      <c r="M9252">
        <v>1460</v>
      </c>
      <c r="N9252">
        <v>45040</v>
      </c>
      <c r="O9252">
        <v>45038</v>
      </c>
      <c r="P9252">
        <v>132</v>
      </c>
      <c r="Q9252" t="str">
        <f t="shared" si="144"/>
        <v>121-150</v>
      </c>
    </row>
    <row r="9253" spans="1:17" x14ac:dyDescent="0.25">
      <c r="A9253" t="s">
        <v>4900</v>
      </c>
      <c r="B9253">
        <v>1268</v>
      </c>
      <c r="C9253" t="s">
        <v>5567</v>
      </c>
      <c r="D9253" t="s">
        <v>5092</v>
      </c>
      <c r="E9253">
        <v>63424</v>
      </c>
      <c r="F9253" t="s">
        <v>4908</v>
      </c>
      <c r="G9253" t="s">
        <v>4944</v>
      </c>
      <c r="H9253" t="s">
        <v>4912</v>
      </c>
      <c r="I9253">
        <v>45019</v>
      </c>
      <c r="J9253">
        <v>420</v>
      </c>
      <c r="K9253">
        <v>428.19</v>
      </c>
      <c r="L9253">
        <v>420</v>
      </c>
      <c r="M9253">
        <v>420</v>
      </c>
      <c r="N9253">
        <v>45040</v>
      </c>
      <c r="O9253">
        <v>45038</v>
      </c>
      <c r="P9253">
        <v>132</v>
      </c>
      <c r="Q9253" t="str">
        <f t="shared" si="144"/>
        <v>121-150</v>
      </c>
    </row>
    <row r="9254" spans="1:17" x14ac:dyDescent="0.25">
      <c r="A9254" t="s">
        <v>4900</v>
      </c>
      <c r="B9254">
        <v>1404</v>
      </c>
      <c r="C9254" t="s">
        <v>5554</v>
      </c>
      <c r="D9254" t="s">
        <v>5092</v>
      </c>
      <c r="E9254">
        <v>63428</v>
      </c>
      <c r="F9254" t="s">
        <v>4908</v>
      </c>
      <c r="G9254" t="s">
        <v>4913</v>
      </c>
      <c r="H9254" t="s">
        <v>4912</v>
      </c>
      <c r="I9254">
        <v>45019</v>
      </c>
      <c r="J9254">
        <v>10.99</v>
      </c>
      <c r="K9254">
        <v>11.204305</v>
      </c>
      <c r="L9254">
        <v>10.99</v>
      </c>
      <c r="M9254">
        <v>10.99</v>
      </c>
      <c r="N9254">
        <v>45038</v>
      </c>
      <c r="O9254">
        <v>45038</v>
      </c>
      <c r="P9254">
        <v>132</v>
      </c>
      <c r="Q9254" t="str">
        <f t="shared" si="144"/>
        <v>121-150</v>
      </c>
    </row>
    <row r="9255" spans="1:17" x14ac:dyDescent="0.25">
      <c r="A9255" t="s">
        <v>4900</v>
      </c>
      <c r="B9255">
        <v>1453</v>
      </c>
      <c r="C9255" t="s">
        <v>5064</v>
      </c>
      <c r="D9255" t="s">
        <v>4908</v>
      </c>
      <c r="E9255">
        <v>63432</v>
      </c>
      <c r="F9255" t="s">
        <v>4908</v>
      </c>
      <c r="G9255" t="s">
        <v>4913</v>
      </c>
      <c r="H9255" t="s">
        <v>4912</v>
      </c>
      <c r="I9255">
        <v>45019</v>
      </c>
      <c r="J9255">
        <v>616.95000000000005</v>
      </c>
      <c r="K9255">
        <v>628.98052499999994</v>
      </c>
      <c r="L9255">
        <v>616.95000000000005</v>
      </c>
      <c r="M9255">
        <v>616.95000000000005</v>
      </c>
      <c r="P9255">
        <v>0</v>
      </c>
      <c r="Q9255" t="str">
        <f t="shared" si="144"/>
        <v>ACTIVE</v>
      </c>
    </row>
    <row r="9256" spans="1:17" x14ac:dyDescent="0.25">
      <c r="A9256" t="s">
        <v>4900</v>
      </c>
      <c r="B9256">
        <v>1338</v>
      </c>
      <c r="C9256" t="s">
        <v>5560</v>
      </c>
      <c r="D9256" t="s">
        <v>5092</v>
      </c>
      <c r="E9256">
        <v>63437</v>
      </c>
      <c r="F9256" t="s">
        <v>4908</v>
      </c>
      <c r="G9256" t="s">
        <v>4913</v>
      </c>
      <c r="H9256" t="s">
        <v>5559</v>
      </c>
      <c r="I9256">
        <v>45019</v>
      </c>
      <c r="J9256">
        <v>25</v>
      </c>
      <c r="K9256">
        <v>25</v>
      </c>
      <c r="L9256">
        <v>25</v>
      </c>
      <c r="M9256">
        <v>25</v>
      </c>
      <c r="P9256">
        <v>0</v>
      </c>
      <c r="Q9256" t="str">
        <f t="shared" si="144"/>
        <v>ACTIVE</v>
      </c>
    </row>
    <row r="9257" spans="1:17" x14ac:dyDescent="0.25">
      <c r="A9257" t="s">
        <v>4900</v>
      </c>
      <c r="B9257">
        <v>1398</v>
      </c>
      <c r="C9257" t="s">
        <v>3531</v>
      </c>
      <c r="D9257" t="s">
        <v>5092</v>
      </c>
      <c r="E9257">
        <v>63441</v>
      </c>
      <c r="F9257" t="s">
        <v>4908</v>
      </c>
      <c r="G9257" t="s">
        <v>4913</v>
      </c>
      <c r="H9257" t="s">
        <v>4912</v>
      </c>
      <c r="I9257">
        <v>45019</v>
      </c>
      <c r="J9257">
        <v>17.2</v>
      </c>
      <c r="K9257">
        <v>17.535399999999999</v>
      </c>
      <c r="L9257">
        <v>17.2</v>
      </c>
      <c r="M9257">
        <v>17.2</v>
      </c>
      <c r="N9257">
        <v>45060</v>
      </c>
      <c r="O9257">
        <v>45060</v>
      </c>
      <c r="P9257">
        <v>110</v>
      </c>
      <c r="Q9257" t="str">
        <f t="shared" si="144"/>
        <v>91-120</v>
      </c>
    </row>
    <row r="9258" spans="1:17" x14ac:dyDescent="0.25">
      <c r="A9258" t="s">
        <v>4900</v>
      </c>
      <c r="B9258">
        <v>1238</v>
      </c>
      <c r="C9258" t="s">
        <v>5222</v>
      </c>
      <c r="D9258" t="s">
        <v>4908</v>
      </c>
      <c r="E9258">
        <v>63445</v>
      </c>
      <c r="F9258" t="s">
        <v>4908</v>
      </c>
      <c r="G9258" t="s">
        <v>4944</v>
      </c>
      <c r="H9258" t="s">
        <v>4912</v>
      </c>
      <c r="I9258">
        <v>45020</v>
      </c>
      <c r="J9258">
        <v>3190</v>
      </c>
      <c r="K9258">
        <v>3252.2049999999999</v>
      </c>
      <c r="L9258">
        <v>3190</v>
      </c>
      <c r="M9258">
        <v>490.76923499999998</v>
      </c>
      <c r="N9258">
        <v>45124</v>
      </c>
      <c r="P9258">
        <v>0</v>
      </c>
      <c r="Q9258" t="str">
        <f t="shared" si="144"/>
        <v>ACTIVE</v>
      </c>
    </row>
    <row r="9259" spans="1:17" x14ac:dyDescent="0.25">
      <c r="A9259" t="s">
        <v>4900</v>
      </c>
      <c r="B9259">
        <v>1398</v>
      </c>
      <c r="C9259" t="s">
        <v>3531</v>
      </c>
      <c r="D9259" t="s">
        <v>5092</v>
      </c>
      <c r="E9259">
        <v>63448</v>
      </c>
      <c r="F9259" t="s">
        <v>4908</v>
      </c>
      <c r="G9259" t="s">
        <v>4913</v>
      </c>
      <c r="H9259" t="s">
        <v>4912</v>
      </c>
      <c r="I9259">
        <v>45019</v>
      </c>
      <c r="J9259">
        <v>124.68</v>
      </c>
      <c r="K9259">
        <v>127.11126</v>
      </c>
      <c r="L9259">
        <v>124.68</v>
      </c>
      <c r="M9259">
        <v>124.68</v>
      </c>
      <c r="N9259">
        <v>45060</v>
      </c>
      <c r="O9259">
        <v>45060</v>
      </c>
      <c r="P9259">
        <v>110</v>
      </c>
      <c r="Q9259" t="str">
        <f t="shared" si="144"/>
        <v>91-120</v>
      </c>
    </row>
    <row r="9260" spans="1:17" x14ac:dyDescent="0.25">
      <c r="A9260" t="s">
        <v>4900</v>
      </c>
      <c r="B9260">
        <v>1404</v>
      </c>
      <c r="C9260" t="s">
        <v>5554</v>
      </c>
      <c r="D9260" t="s">
        <v>5092</v>
      </c>
      <c r="E9260">
        <v>63453</v>
      </c>
      <c r="F9260" t="s">
        <v>4908</v>
      </c>
      <c r="G9260" t="s">
        <v>4913</v>
      </c>
      <c r="H9260" t="s">
        <v>4912</v>
      </c>
      <c r="I9260">
        <v>45019</v>
      </c>
      <c r="J9260">
        <v>22.22</v>
      </c>
      <c r="K9260">
        <v>22.653289999999998</v>
      </c>
      <c r="L9260">
        <v>22.22</v>
      </c>
      <c r="M9260">
        <v>22.22</v>
      </c>
      <c r="N9260">
        <v>45038</v>
      </c>
      <c r="O9260">
        <v>45038</v>
      </c>
      <c r="P9260">
        <v>132</v>
      </c>
      <c r="Q9260" t="str">
        <f t="shared" si="144"/>
        <v>121-150</v>
      </c>
    </row>
    <row r="9261" spans="1:17" x14ac:dyDescent="0.25">
      <c r="A9261" t="s">
        <v>4900</v>
      </c>
      <c r="B9261">
        <v>1187</v>
      </c>
      <c r="C9261" t="s">
        <v>5515</v>
      </c>
      <c r="D9261" t="s">
        <v>5092</v>
      </c>
      <c r="E9261">
        <v>63461</v>
      </c>
      <c r="F9261" t="s">
        <v>4908</v>
      </c>
      <c r="G9261" t="s">
        <v>4913</v>
      </c>
      <c r="H9261" t="s">
        <v>4912</v>
      </c>
      <c r="I9261">
        <v>45019</v>
      </c>
      <c r="J9261">
        <v>47.5</v>
      </c>
      <c r="K9261">
        <v>48.426250000000003</v>
      </c>
      <c r="L9261">
        <v>47.5</v>
      </c>
      <c r="M9261">
        <v>47.5</v>
      </c>
      <c r="N9261">
        <v>45084</v>
      </c>
      <c r="O9261">
        <v>45084</v>
      </c>
      <c r="P9261">
        <v>86</v>
      </c>
      <c r="Q9261" t="str">
        <f t="shared" si="144"/>
        <v>61-90</v>
      </c>
    </row>
    <row r="9262" spans="1:17" x14ac:dyDescent="0.25">
      <c r="A9262" t="s">
        <v>4900</v>
      </c>
      <c r="B9262">
        <v>1361</v>
      </c>
      <c r="C9262" t="s">
        <v>1212</v>
      </c>
      <c r="D9262" t="s">
        <v>4908</v>
      </c>
      <c r="E9262">
        <v>63466</v>
      </c>
      <c r="F9262" t="s">
        <v>4908</v>
      </c>
      <c r="G9262" t="s">
        <v>4913</v>
      </c>
      <c r="H9262" t="s">
        <v>4912</v>
      </c>
      <c r="I9262">
        <v>45019</v>
      </c>
      <c r="J9262">
        <v>23.7</v>
      </c>
      <c r="K9262">
        <v>24.16215</v>
      </c>
      <c r="L9262">
        <v>23.7</v>
      </c>
      <c r="M9262">
        <v>11.85</v>
      </c>
      <c r="N9262">
        <v>45159</v>
      </c>
      <c r="P9262">
        <v>0</v>
      </c>
      <c r="Q9262" t="str">
        <f t="shared" si="144"/>
        <v>ACTIVE</v>
      </c>
    </row>
    <row r="9263" spans="1:17" x14ac:dyDescent="0.25">
      <c r="A9263" t="s">
        <v>4900</v>
      </c>
      <c r="B9263">
        <v>1404</v>
      </c>
      <c r="C9263" t="s">
        <v>5554</v>
      </c>
      <c r="D9263" t="s">
        <v>5092</v>
      </c>
      <c r="E9263">
        <v>63469</v>
      </c>
      <c r="F9263" t="s">
        <v>4908</v>
      </c>
      <c r="G9263" t="s">
        <v>4913</v>
      </c>
      <c r="H9263" t="s">
        <v>4912</v>
      </c>
      <c r="I9263">
        <v>45020</v>
      </c>
      <c r="J9263">
        <v>13</v>
      </c>
      <c r="K9263">
        <v>13.253500000000001</v>
      </c>
      <c r="L9263">
        <v>13</v>
      </c>
      <c r="M9263">
        <v>13</v>
      </c>
      <c r="N9263">
        <v>45038</v>
      </c>
      <c r="O9263">
        <v>45038</v>
      </c>
      <c r="P9263">
        <v>132</v>
      </c>
      <c r="Q9263" t="str">
        <f t="shared" si="144"/>
        <v>121-150</v>
      </c>
    </row>
    <row r="9264" spans="1:17" x14ac:dyDescent="0.25">
      <c r="A9264" t="s">
        <v>4900</v>
      </c>
      <c r="B9264">
        <v>1362</v>
      </c>
      <c r="C9264" t="s">
        <v>5252</v>
      </c>
      <c r="D9264" t="s">
        <v>4908</v>
      </c>
      <c r="E9264">
        <v>63472</v>
      </c>
      <c r="F9264" t="s">
        <v>4908</v>
      </c>
      <c r="G9264" t="s">
        <v>4913</v>
      </c>
      <c r="H9264" t="s">
        <v>4912</v>
      </c>
      <c r="I9264">
        <v>45020</v>
      </c>
      <c r="J9264">
        <v>20.16</v>
      </c>
      <c r="K9264">
        <v>20.55312</v>
      </c>
      <c r="L9264">
        <v>20.16</v>
      </c>
      <c r="M9264">
        <v>20.16</v>
      </c>
      <c r="P9264">
        <v>0</v>
      </c>
      <c r="Q9264" t="str">
        <f t="shared" si="144"/>
        <v>ACTIVE</v>
      </c>
    </row>
    <row r="9265" spans="1:17" x14ac:dyDescent="0.25">
      <c r="A9265" t="s">
        <v>4900</v>
      </c>
      <c r="B9265">
        <v>1287</v>
      </c>
      <c r="C9265" t="s">
        <v>5550</v>
      </c>
      <c r="D9265" t="s">
        <v>5092</v>
      </c>
      <c r="E9265">
        <v>63474</v>
      </c>
      <c r="F9265" t="s">
        <v>4908</v>
      </c>
      <c r="G9265" t="s">
        <v>4913</v>
      </c>
      <c r="H9265" t="s">
        <v>4912</v>
      </c>
      <c r="I9265">
        <v>45020</v>
      </c>
      <c r="J9265">
        <v>600</v>
      </c>
      <c r="K9265">
        <v>611.70000000000005</v>
      </c>
      <c r="L9265">
        <v>600</v>
      </c>
      <c r="M9265">
        <v>576.92307700000003</v>
      </c>
      <c r="N9265">
        <v>45042</v>
      </c>
      <c r="O9265">
        <v>45042</v>
      </c>
      <c r="P9265">
        <v>128</v>
      </c>
      <c r="Q9265" t="str">
        <f t="shared" si="144"/>
        <v>121-150</v>
      </c>
    </row>
    <row r="9266" spans="1:17" x14ac:dyDescent="0.25">
      <c r="A9266" t="s">
        <v>4900</v>
      </c>
      <c r="B9266">
        <v>1404</v>
      </c>
      <c r="C9266" t="s">
        <v>5554</v>
      </c>
      <c r="D9266" t="s">
        <v>5092</v>
      </c>
      <c r="E9266">
        <v>63476</v>
      </c>
      <c r="F9266" t="s">
        <v>4908</v>
      </c>
      <c r="G9266" t="s">
        <v>4913</v>
      </c>
      <c r="H9266" t="s">
        <v>4912</v>
      </c>
      <c r="I9266">
        <v>45020</v>
      </c>
      <c r="J9266">
        <v>4.78</v>
      </c>
      <c r="K9266">
        <v>4.8732100000000003</v>
      </c>
      <c r="L9266">
        <v>4.78</v>
      </c>
      <c r="M9266">
        <v>4.78</v>
      </c>
      <c r="N9266">
        <v>45038</v>
      </c>
      <c r="O9266">
        <v>45038</v>
      </c>
      <c r="P9266">
        <v>132</v>
      </c>
      <c r="Q9266" t="str">
        <f t="shared" si="144"/>
        <v>121-150</v>
      </c>
    </row>
    <row r="9267" spans="1:17" x14ac:dyDescent="0.25">
      <c r="A9267" t="s">
        <v>4900</v>
      </c>
      <c r="B9267">
        <v>1453</v>
      </c>
      <c r="C9267" t="s">
        <v>5064</v>
      </c>
      <c r="D9267" t="s">
        <v>4908</v>
      </c>
      <c r="E9267">
        <v>63494</v>
      </c>
      <c r="F9267" t="s">
        <v>4908</v>
      </c>
      <c r="G9267" t="s">
        <v>4913</v>
      </c>
      <c r="H9267" t="s">
        <v>4912</v>
      </c>
      <c r="I9267">
        <v>45020</v>
      </c>
      <c r="J9267">
        <v>299</v>
      </c>
      <c r="K9267">
        <v>304.83049999999997</v>
      </c>
      <c r="L9267">
        <v>299</v>
      </c>
      <c r="M9267">
        <v>99.666668000000001</v>
      </c>
      <c r="N9267">
        <v>45152</v>
      </c>
      <c r="P9267">
        <v>0</v>
      </c>
      <c r="Q9267" t="str">
        <f t="shared" si="144"/>
        <v>ACTIVE</v>
      </c>
    </row>
    <row r="9268" spans="1:17" x14ac:dyDescent="0.25">
      <c r="A9268" t="s">
        <v>4900</v>
      </c>
      <c r="B9268">
        <v>1250</v>
      </c>
      <c r="C9268" t="s">
        <v>5541</v>
      </c>
      <c r="D9268" t="s">
        <v>5092</v>
      </c>
      <c r="E9268">
        <v>63495</v>
      </c>
      <c r="F9268" t="s">
        <v>4908</v>
      </c>
      <c r="G9268" t="s">
        <v>4913</v>
      </c>
      <c r="H9268" t="s">
        <v>4912</v>
      </c>
      <c r="I9268">
        <v>45020</v>
      </c>
      <c r="J9268">
        <v>1122</v>
      </c>
      <c r="K9268">
        <v>1143.8789999999999</v>
      </c>
      <c r="L9268">
        <v>1122</v>
      </c>
      <c r="M9268">
        <v>1122</v>
      </c>
      <c r="P9268">
        <v>0</v>
      </c>
      <c r="Q9268" t="str">
        <f t="shared" si="144"/>
        <v>ACTIVE</v>
      </c>
    </row>
    <row r="9269" spans="1:17" x14ac:dyDescent="0.25">
      <c r="A9269" t="s">
        <v>4900</v>
      </c>
      <c r="B9269">
        <v>1398</v>
      </c>
      <c r="C9269" t="s">
        <v>3531</v>
      </c>
      <c r="D9269" t="s">
        <v>5092</v>
      </c>
      <c r="E9269">
        <v>63498</v>
      </c>
      <c r="F9269" t="s">
        <v>4908</v>
      </c>
      <c r="G9269" t="s">
        <v>4913</v>
      </c>
      <c r="H9269" t="s">
        <v>4912</v>
      </c>
      <c r="I9269">
        <v>45020</v>
      </c>
      <c r="J9269">
        <v>92.49</v>
      </c>
      <c r="K9269">
        <v>94.293554999999998</v>
      </c>
      <c r="L9269">
        <v>92.49</v>
      </c>
      <c r="M9269">
        <v>92.49</v>
      </c>
      <c r="N9269">
        <v>45060</v>
      </c>
      <c r="O9269">
        <v>45060</v>
      </c>
      <c r="P9269">
        <v>110</v>
      </c>
      <c r="Q9269" t="str">
        <f t="shared" si="144"/>
        <v>91-120</v>
      </c>
    </row>
    <row r="9270" spans="1:17" x14ac:dyDescent="0.25">
      <c r="A9270" t="s">
        <v>4900</v>
      </c>
      <c r="B9270">
        <v>1560</v>
      </c>
      <c r="C9270" t="s">
        <v>5362</v>
      </c>
      <c r="D9270" t="s">
        <v>4908</v>
      </c>
      <c r="E9270">
        <v>63500</v>
      </c>
      <c r="F9270" t="s">
        <v>4908</v>
      </c>
      <c r="G9270" t="s">
        <v>4913</v>
      </c>
      <c r="H9270" t="s">
        <v>4912</v>
      </c>
      <c r="I9270">
        <v>45020</v>
      </c>
      <c r="J9270">
        <v>68.98</v>
      </c>
      <c r="K9270">
        <v>70.325109999999995</v>
      </c>
      <c r="L9270">
        <v>68.98</v>
      </c>
      <c r="M9270">
        <v>45.986666</v>
      </c>
      <c r="N9270">
        <v>45135</v>
      </c>
      <c r="P9270">
        <v>0</v>
      </c>
      <c r="Q9270" t="str">
        <f t="shared" si="144"/>
        <v>ACTIVE</v>
      </c>
    </row>
    <row r="9271" spans="1:17" x14ac:dyDescent="0.25">
      <c r="A9271" t="s">
        <v>4900</v>
      </c>
      <c r="B9271">
        <v>1404</v>
      </c>
      <c r="C9271" t="s">
        <v>5554</v>
      </c>
      <c r="D9271" t="s">
        <v>5092</v>
      </c>
      <c r="E9271">
        <v>63502</v>
      </c>
      <c r="F9271" t="s">
        <v>4908</v>
      </c>
      <c r="G9271" t="s">
        <v>4913</v>
      </c>
      <c r="H9271" t="s">
        <v>4912</v>
      </c>
      <c r="I9271">
        <v>45020</v>
      </c>
      <c r="J9271">
        <v>385.7</v>
      </c>
      <c r="K9271">
        <v>393.22115000000002</v>
      </c>
      <c r="L9271">
        <v>385.7</v>
      </c>
      <c r="M9271">
        <v>385.7</v>
      </c>
      <c r="N9271">
        <v>45038</v>
      </c>
      <c r="O9271">
        <v>45038</v>
      </c>
      <c r="P9271">
        <v>132</v>
      </c>
      <c r="Q9271" t="str">
        <f t="shared" si="144"/>
        <v>121-150</v>
      </c>
    </row>
    <row r="9272" spans="1:17" x14ac:dyDescent="0.25">
      <c r="A9272" t="s">
        <v>4900</v>
      </c>
      <c r="B9272">
        <v>905</v>
      </c>
      <c r="C9272" t="s">
        <v>5187</v>
      </c>
      <c r="D9272" t="s">
        <v>5133</v>
      </c>
      <c r="E9272">
        <v>63504</v>
      </c>
      <c r="F9272" t="s">
        <v>4908</v>
      </c>
      <c r="G9272" t="s">
        <v>4913</v>
      </c>
      <c r="H9272" t="s">
        <v>4912</v>
      </c>
      <c r="I9272">
        <v>45020</v>
      </c>
      <c r="J9272">
        <v>58</v>
      </c>
      <c r="K9272">
        <v>59.131</v>
      </c>
      <c r="L9272">
        <v>58</v>
      </c>
      <c r="M9272">
        <v>48.333333000000003</v>
      </c>
      <c r="N9272">
        <v>45163</v>
      </c>
      <c r="O9272">
        <v>45068</v>
      </c>
      <c r="P9272">
        <v>102</v>
      </c>
      <c r="Q9272" t="str">
        <f t="shared" si="144"/>
        <v>91-120</v>
      </c>
    </row>
    <row r="9273" spans="1:17" x14ac:dyDescent="0.25">
      <c r="A9273" t="s">
        <v>4900</v>
      </c>
      <c r="B9273">
        <v>1129</v>
      </c>
      <c r="C9273" t="s">
        <v>5523</v>
      </c>
      <c r="D9273" t="s">
        <v>5092</v>
      </c>
      <c r="E9273">
        <v>63505</v>
      </c>
      <c r="F9273" t="s">
        <v>4908</v>
      </c>
      <c r="G9273" t="s">
        <v>4913</v>
      </c>
      <c r="H9273" t="s">
        <v>4912</v>
      </c>
      <c r="I9273">
        <v>45020</v>
      </c>
      <c r="J9273">
        <v>26.32</v>
      </c>
      <c r="K9273">
        <v>26.83324</v>
      </c>
      <c r="L9273">
        <v>26.32</v>
      </c>
      <c r="M9273">
        <v>26.32</v>
      </c>
      <c r="N9273">
        <v>45060</v>
      </c>
      <c r="O9273">
        <v>45060</v>
      </c>
      <c r="P9273">
        <v>110</v>
      </c>
      <c r="Q9273" t="str">
        <f t="shared" si="144"/>
        <v>91-120</v>
      </c>
    </row>
    <row r="9274" spans="1:17" x14ac:dyDescent="0.25">
      <c r="A9274" t="s">
        <v>4900</v>
      </c>
      <c r="B9274">
        <v>536</v>
      </c>
      <c r="C9274" t="s">
        <v>2878</v>
      </c>
      <c r="D9274" t="s">
        <v>5092</v>
      </c>
      <c r="E9274">
        <v>63506</v>
      </c>
      <c r="F9274" t="s">
        <v>4908</v>
      </c>
      <c r="G9274" t="s">
        <v>4913</v>
      </c>
      <c r="H9274" t="s">
        <v>4912</v>
      </c>
      <c r="I9274">
        <v>45020</v>
      </c>
      <c r="J9274">
        <v>9.61</v>
      </c>
      <c r="K9274">
        <v>9.7973949999999999</v>
      </c>
      <c r="L9274">
        <v>9.61</v>
      </c>
      <c r="M9274">
        <v>9.61</v>
      </c>
      <c r="P9274">
        <v>0</v>
      </c>
      <c r="Q9274" t="str">
        <f t="shared" si="144"/>
        <v>ACTIVE</v>
      </c>
    </row>
    <row r="9275" spans="1:17" x14ac:dyDescent="0.25">
      <c r="A9275" t="s">
        <v>4900</v>
      </c>
      <c r="B9275">
        <v>1529</v>
      </c>
      <c r="C9275" t="s">
        <v>5377</v>
      </c>
      <c r="D9275" t="s">
        <v>5092</v>
      </c>
      <c r="E9275">
        <v>63510</v>
      </c>
      <c r="F9275" t="s">
        <v>4908</v>
      </c>
      <c r="G9275" t="s">
        <v>4913</v>
      </c>
      <c r="H9275" t="s">
        <v>4912</v>
      </c>
      <c r="I9275">
        <v>45020</v>
      </c>
      <c r="J9275">
        <v>5000</v>
      </c>
      <c r="K9275">
        <v>5097.5</v>
      </c>
      <c r="L9275">
        <v>5000</v>
      </c>
      <c r="M9275">
        <v>3333.3333339999999</v>
      </c>
      <c r="N9275">
        <v>45152</v>
      </c>
      <c r="O9275">
        <v>45060</v>
      </c>
      <c r="P9275">
        <v>110</v>
      </c>
      <c r="Q9275" t="str">
        <f t="shared" si="144"/>
        <v>91-120</v>
      </c>
    </row>
    <row r="9276" spans="1:17" x14ac:dyDescent="0.25">
      <c r="A9276" t="s">
        <v>4900</v>
      </c>
      <c r="B9276">
        <v>1559</v>
      </c>
      <c r="C9276" t="s">
        <v>5416</v>
      </c>
      <c r="D9276" t="s">
        <v>4908</v>
      </c>
      <c r="E9276">
        <v>63511</v>
      </c>
      <c r="F9276" t="s">
        <v>4908</v>
      </c>
      <c r="G9276" t="s">
        <v>4944</v>
      </c>
      <c r="H9276" t="s">
        <v>4912</v>
      </c>
      <c r="I9276">
        <v>45020</v>
      </c>
      <c r="J9276">
        <v>4851</v>
      </c>
      <c r="K9276">
        <v>4945.5945000000002</v>
      </c>
      <c r="L9276">
        <v>4851</v>
      </c>
      <c r="M9276">
        <v>2425.5</v>
      </c>
      <c r="N9276">
        <v>45152</v>
      </c>
      <c r="P9276">
        <v>0</v>
      </c>
      <c r="Q9276" t="str">
        <f t="shared" si="144"/>
        <v>ACTIVE</v>
      </c>
    </row>
    <row r="9277" spans="1:17" x14ac:dyDescent="0.25">
      <c r="A9277" t="s">
        <v>4900</v>
      </c>
      <c r="B9277">
        <v>527</v>
      </c>
      <c r="C9277" t="s">
        <v>1662</v>
      </c>
      <c r="D9277" t="s">
        <v>4908</v>
      </c>
      <c r="E9277">
        <v>63513</v>
      </c>
      <c r="F9277" t="s">
        <v>4908</v>
      </c>
      <c r="G9277" t="s">
        <v>4913</v>
      </c>
      <c r="H9277" t="s">
        <v>4912</v>
      </c>
      <c r="I9277">
        <v>45020</v>
      </c>
      <c r="J9277">
        <v>15.01</v>
      </c>
      <c r="K9277">
        <v>15.302695</v>
      </c>
      <c r="L9277">
        <v>15.01</v>
      </c>
      <c r="M9277">
        <v>15.01</v>
      </c>
      <c r="P9277">
        <v>0</v>
      </c>
      <c r="Q9277" t="str">
        <f t="shared" si="144"/>
        <v>ACTIVE</v>
      </c>
    </row>
    <row r="9278" spans="1:17" x14ac:dyDescent="0.25">
      <c r="A9278" t="s">
        <v>4900</v>
      </c>
      <c r="B9278">
        <v>1287</v>
      </c>
      <c r="C9278" t="s">
        <v>5550</v>
      </c>
      <c r="D9278" t="s">
        <v>5092</v>
      </c>
      <c r="E9278">
        <v>63514</v>
      </c>
      <c r="F9278" t="s">
        <v>4908</v>
      </c>
      <c r="G9278" t="s">
        <v>4913</v>
      </c>
      <c r="H9278" t="s">
        <v>4912</v>
      </c>
      <c r="I9278">
        <v>45020</v>
      </c>
      <c r="J9278">
        <v>300</v>
      </c>
      <c r="K9278">
        <v>305.85000000000002</v>
      </c>
      <c r="L9278">
        <v>300</v>
      </c>
      <c r="M9278">
        <v>288.46153800000002</v>
      </c>
      <c r="N9278">
        <v>45042</v>
      </c>
      <c r="O9278">
        <v>45042</v>
      </c>
      <c r="P9278">
        <v>128</v>
      </c>
      <c r="Q9278" t="str">
        <f t="shared" si="144"/>
        <v>121-150</v>
      </c>
    </row>
    <row r="9279" spans="1:17" x14ac:dyDescent="0.25">
      <c r="A9279" t="s">
        <v>4900</v>
      </c>
      <c r="B9279">
        <v>394</v>
      </c>
      <c r="C9279" t="s">
        <v>5120</v>
      </c>
      <c r="D9279" t="s">
        <v>4908</v>
      </c>
      <c r="E9279">
        <v>63517</v>
      </c>
      <c r="F9279" t="s">
        <v>4908</v>
      </c>
      <c r="G9279" t="s">
        <v>4913</v>
      </c>
      <c r="H9279" t="s">
        <v>4912</v>
      </c>
      <c r="I9279">
        <v>45020</v>
      </c>
      <c r="J9279">
        <v>145</v>
      </c>
      <c r="K9279">
        <v>147.82749999999999</v>
      </c>
      <c r="L9279">
        <v>145</v>
      </c>
      <c r="M9279">
        <v>72.499999000000003</v>
      </c>
      <c r="N9279">
        <v>45166</v>
      </c>
      <c r="P9279">
        <v>0</v>
      </c>
      <c r="Q9279" t="str">
        <f t="shared" si="144"/>
        <v>ACTIVE</v>
      </c>
    </row>
    <row r="9280" spans="1:17" x14ac:dyDescent="0.25">
      <c r="A9280" t="s">
        <v>4900</v>
      </c>
      <c r="B9280">
        <v>1437</v>
      </c>
      <c r="C9280" t="s">
        <v>5435</v>
      </c>
      <c r="D9280" t="s">
        <v>5092</v>
      </c>
      <c r="E9280">
        <v>63525</v>
      </c>
      <c r="F9280" t="s">
        <v>4908</v>
      </c>
      <c r="G9280" t="s">
        <v>4913</v>
      </c>
      <c r="H9280" t="s">
        <v>4912</v>
      </c>
      <c r="I9280">
        <v>45020</v>
      </c>
      <c r="J9280">
        <v>145</v>
      </c>
      <c r="K9280">
        <v>147.82749999999999</v>
      </c>
      <c r="L9280">
        <v>145</v>
      </c>
      <c r="M9280">
        <v>96.666667000000004</v>
      </c>
      <c r="N9280">
        <v>45105</v>
      </c>
      <c r="P9280">
        <v>0</v>
      </c>
      <c r="Q9280" t="str">
        <f t="shared" si="144"/>
        <v>ACTIVE</v>
      </c>
    </row>
    <row r="9281" spans="1:17" x14ac:dyDescent="0.25">
      <c r="A9281" t="s">
        <v>4900</v>
      </c>
      <c r="B9281">
        <v>1524</v>
      </c>
      <c r="C9281" t="s">
        <v>5555</v>
      </c>
      <c r="D9281" t="s">
        <v>5092</v>
      </c>
      <c r="E9281">
        <v>63534</v>
      </c>
      <c r="F9281" t="s">
        <v>4908</v>
      </c>
      <c r="G9281" t="s">
        <v>4913</v>
      </c>
      <c r="H9281" t="s">
        <v>4912</v>
      </c>
      <c r="I9281">
        <v>45020</v>
      </c>
      <c r="J9281">
        <v>2720.38</v>
      </c>
      <c r="K9281">
        <v>2773.4274099999998</v>
      </c>
      <c r="L9281">
        <v>2720.38</v>
      </c>
      <c r="M9281">
        <v>2720.38</v>
      </c>
      <c r="N9281">
        <v>45169</v>
      </c>
      <c r="O9281">
        <v>45169</v>
      </c>
      <c r="P9281">
        <v>1</v>
      </c>
      <c r="Q9281" t="str">
        <f t="shared" si="144"/>
        <v>1-30</v>
      </c>
    </row>
    <row r="9282" spans="1:17" x14ac:dyDescent="0.25">
      <c r="A9282" t="s">
        <v>4900</v>
      </c>
      <c r="B9282">
        <v>1480</v>
      </c>
      <c r="C9282" t="s">
        <v>5425</v>
      </c>
      <c r="D9282" t="s">
        <v>5092</v>
      </c>
      <c r="E9282">
        <v>63538</v>
      </c>
      <c r="F9282" t="s">
        <v>4908</v>
      </c>
      <c r="G9282" t="s">
        <v>4944</v>
      </c>
      <c r="H9282" t="s">
        <v>4912</v>
      </c>
      <c r="I9282">
        <v>45020</v>
      </c>
      <c r="J9282">
        <v>520</v>
      </c>
      <c r="K9282">
        <v>530.14</v>
      </c>
      <c r="L9282">
        <v>520</v>
      </c>
      <c r="M9282">
        <v>300</v>
      </c>
      <c r="N9282">
        <v>45118</v>
      </c>
      <c r="O9282">
        <v>45117</v>
      </c>
      <c r="P9282">
        <v>53</v>
      </c>
      <c r="Q9282" t="str">
        <f t="shared" ref="Q9282:Q9345" si="145">IF(P9282=0,"ACTIVE",IF(P9282&lt;=30,"1-30",IF(AND(P9282&gt;30,P9282&lt;=60),"31-60",IF(AND(P9282&gt;60,P9282&lt;=90),"61-90",IF(AND(P9282&gt;90,P9282&lt;=120),"91-120",IF(AND(P9282&gt;120,P9282&lt;=150),"121-150",IF(AND(P9282&gt;150,P9282&lt;=180),"151-180","180+")))))))</f>
        <v>31-60</v>
      </c>
    </row>
    <row r="9283" spans="1:17" x14ac:dyDescent="0.25">
      <c r="A9283" t="s">
        <v>4900</v>
      </c>
      <c r="B9283">
        <v>768</v>
      </c>
      <c r="C9283" t="s">
        <v>4974</v>
      </c>
      <c r="D9283" t="s">
        <v>4908</v>
      </c>
      <c r="E9283">
        <v>63548</v>
      </c>
      <c r="F9283" t="s">
        <v>4908</v>
      </c>
      <c r="G9283" t="s">
        <v>4944</v>
      </c>
      <c r="H9283" t="s">
        <v>4912</v>
      </c>
      <c r="I9283">
        <v>45020</v>
      </c>
      <c r="J9283">
        <v>1512.5</v>
      </c>
      <c r="K9283">
        <v>1541.9937500000001</v>
      </c>
      <c r="L9283">
        <v>1512.5</v>
      </c>
      <c r="M9283">
        <v>504.16666800000002</v>
      </c>
      <c r="N9283">
        <v>45161</v>
      </c>
      <c r="P9283">
        <v>0</v>
      </c>
      <c r="Q9283" t="str">
        <f t="shared" si="145"/>
        <v>ACTIVE</v>
      </c>
    </row>
    <row r="9284" spans="1:17" x14ac:dyDescent="0.25">
      <c r="A9284" t="s">
        <v>4900</v>
      </c>
      <c r="B9284">
        <v>1508</v>
      </c>
      <c r="C9284" t="s">
        <v>5535</v>
      </c>
      <c r="D9284" t="s">
        <v>5092</v>
      </c>
      <c r="E9284">
        <v>63549</v>
      </c>
      <c r="F9284" t="s">
        <v>4908</v>
      </c>
      <c r="G9284" t="s">
        <v>4913</v>
      </c>
      <c r="H9284" t="s">
        <v>4912</v>
      </c>
      <c r="I9284">
        <v>45020</v>
      </c>
      <c r="J9284">
        <v>6335.07</v>
      </c>
      <c r="K9284">
        <v>6458.603865</v>
      </c>
      <c r="L9284">
        <v>6335.07</v>
      </c>
      <c r="M9284">
        <v>5847.7569229999999</v>
      </c>
      <c r="N9284">
        <v>45026</v>
      </c>
      <c r="P9284">
        <v>0</v>
      </c>
      <c r="Q9284" t="str">
        <f t="shared" si="145"/>
        <v>ACTIVE</v>
      </c>
    </row>
    <row r="9285" spans="1:17" x14ac:dyDescent="0.25">
      <c r="A9285" t="s">
        <v>4900</v>
      </c>
      <c r="B9285">
        <v>1398</v>
      </c>
      <c r="C9285" t="s">
        <v>3531</v>
      </c>
      <c r="D9285" t="s">
        <v>5092</v>
      </c>
      <c r="E9285">
        <v>63557</v>
      </c>
      <c r="F9285" t="s">
        <v>4908</v>
      </c>
      <c r="G9285" t="s">
        <v>4913</v>
      </c>
      <c r="H9285" t="s">
        <v>4912</v>
      </c>
      <c r="I9285">
        <v>45020</v>
      </c>
      <c r="J9285">
        <v>17.7</v>
      </c>
      <c r="K9285">
        <v>18.04515</v>
      </c>
      <c r="L9285">
        <v>17.7</v>
      </c>
      <c r="M9285">
        <v>17.7</v>
      </c>
      <c r="N9285">
        <v>45060</v>
      </c>
      <c r="O9285">
        <v>45060</v>
      </c>
      <c r="P9285">
        <v>110</v>
      </c>
      <c r="Q9285" t="str">
        <f t="shared" si="145"/>
        <v>91-120</v>
      </c>
    </row>
    <row r="9286" spans="1:17" x14ac:dyDescent="0.25">
      <c r="A9286" t="s">
        <v>4900</v>
      </c>
      <c r="B9286">
        <v>1146</v>
      </c>
      <c r="C9286" t="s">
        <v>5128</v>
      </c>
      <c r="D9286" t="s">
        <v>4908</v>
      </c>
      <c r="E9286">
        <v>63558</v>
      </c>
      <c r="F9286" t="s">
        <v>4908</v>
      </c>
      <c r="G9286" t="s">
        <v>4913</v>
      </c>
      <c r="H9286" t="s">
        <v>4912</v>
      </c>
      <c r="I9286">
        <v>45020</v>
      </c>
      <c r="J9286">
        <v>249.79</v>
      </c>
      <c r="K9286">
        <v>254.66090500000001</v>
      </c>
      <c r="L9286">
        <v>249.79</v>
      </c>
      <c r="M9286">
        <v>166.526667</v>
      </c>
      <c r="N9286">
        <v>45154</v>
      </c>
      <c r="P9286">
        <v>0</v>
      </c>
      <c r="Q9286" t="str">
        <f t="shared" si="145"/>
        <v>ACTIVE</v>
      </c>
    </row>
    <row r="9287" spans="1:17" x14ac:dyDescent="0.25">
      <c r="A9287" t="s">
        <v>4900</v>
      </c>
      <c r="B9287">
        <v>1524</v>
      </c>
      <c r="C9287" t="s">
        <v>5555</v>
      </c>
      <c r="D9287" t="s">
        <v>5092</v>
      </c>
      <c r="E9287">
        <v>63562</v>
      </c>
      <c r="F9287" t="s">
        <v>4908</v>
      </c>
      <c r="G9287" t="s">
        <v>4913</v>
      </c>
      <c r="H9287" t="s">
        <v>4912</v>
      </c>
      <c r="I9287">
        <v>45020</v>
      </c>
      <c r="J9287">
        <v>400.03</v>
      </c>
      <c r="K9287">
        <v>407.83058499999999</v>
      </c>
      <c r="L9287">
        <v>400.03</v>
      </c>
      <c r="M9287">
        <v>400.03</v>
      </c>
      <c r="N9287">
        <v>45169</v>
      </c>
      <c r="O9287">
        <v>45169</v>
      </c>
      <c r="P9287">
        <v>1</v>
      </c>
      <c r="Q9287" t="str">
        <f t="shared" si="145"/>
        <v>1-30</v>
      </c>
    </row>
    <row r="9288" spans="1:17" x14ac:dyDescent="0.25">
      <c r="A9288" t="s">
        <v>4900</v>
      </c>
      <c r="B9288">
        <v>1398</v>
      </c>
      <c r="C9288" t="s">
        <v>3531</v>
      </c>
      <c r="D9288" t="s">
        <v>5092</v>
      </c>
      <c r="E9288">
        <v>63577</v>
      </c>
      <c r="F9288" t="s">
        <v>4908</v>
      </c>
      <c r="G9288" t="s">
        <v>4913</v>
      </c>
      <c r="H9288" t="s">
        <v>4912</v>
      </c>
      <c r="I9288">
        <v>45020</v>
      </c>
      <c r="J9288">
        <v>70.02</v>
      </c>
      <c r="K9288">
        <v>71.385390000000001</v>
      </c>
      <c r="L9288">
        <v>70.02</v>
      </c>
      <c r="M9288">
        <v>70.02</v>
      </c>
      <c r="N9288">
        <v>45060</v>
      </c>
      <c r="O9288">
        <v>45060</v>
      </c>
      <c r="P9288">
        <v>110</v>
      </c>
      <c r="Q9288" t="str">
        <f t="shared" si="145"/>
        <v>91-120</v>
      </c>
    </row>
    <row r="9289" spans="1:17" x14ac:dyDescent="0.25">
      <c r="A9289" t="s">
        <v>4900</v>
      </c>
      <c r="B9289">
        <v>331</v>
      </c>
      <c r="C9289" t="s">
        <v>5034</v>
      </c>
      <c r="D9289" t="s">
        <v>4908</v>
      </c>
      <c r="E9289">
        <v>63578</v>
      </c>
      <c r="F9289" t="s">
        <v>4908</v>
      </c>
      <c r="G9289" t="s">
        <v>4944</v>
      </c>
      <c r="H9289" t="s">
        <v>4912</v>
      </c>
      <c r="I9289">
        <v>45021</v>
      </c>
      <c r="J9289">
        <v>1760</v>
      </c>
      <c r="K9289">
        <v>1794.32</v>
      </c>
      <c r="L9289">
        <v>1760</v>
      </c>
      <c r="M9289">
        <v>880.000001</v>
      </c>
      <c r="N9289">
        <v>45152</v>
      </c>
      <c r="P9289">
        <v>0</v>
      </c>
      <c r="Q9289" t="str">
        <f t="shared" si="145"/>
        <v>ACTIVE</v>
      </c>
    </row>
    <row r="9290" spans="1:17" x14ac:dyDescent="0.25">
      <c r="A9290" t="s">
        <v>4900</v>
      </c>
      <c r="B9290">
        <v>1404</v>
      </c>
      <c r="C9290" t="s">
        <v>5554</v>
      </c>
      <c r="D9290" t="s">
        <v>5092</v>
      </c>
      <c r="E9290">
        <v>63584</v>
      </c>
      <c r="F9290" t="s">
        <v>4908</v>
      </c>
      <c r="G9290" t="s">
        <v>4913</v>
      </c>
      <c r="H9290" t="s">
        <v>4912</v>
      </c>
      <c r="I9290">
        <v>45020</v>
      </c>
      <c r="J9290">
        <v>29.86</v>
      </c>
      <c r="K9290">
        <v>30.442270000000001</v>
      </c>
      <c r="L9290">
        <v>29.86</v>
      </c>
      <c r="M9290">
        <v>29.86</v>
      </c>
      <c r="N9290">
        <v>45038</v>
      </c>
      <c r="O9290">
        <v>45038</v>
      </c>
      <c r="P9290">
        <v>132</v>
      </c>
      <c r="Q9290" t="str">
        <f t="shared" si="145"/>
        <v>121-150</v>
      </c>
    </row>
    <row r="9291" spans="1:17" x14ac:dyDescent="0.25">
      <c r="A9291" t="s">
        <v>4900</v>
      </c>
      <c r="B9291">
        <v>1373</v>
      </c>
      <c r="C9291" t="s">
        <v>5238</v>
      </c>
      <c r="D9291" t="s">
        <v>4908</v>
      </c>
      <c r="E9291">
        <v>63586</v>
      </c>
      <c r="F9291" t="s">
        <v>4908</v>
      </c>
      <c r="G9291" t="s">
        <v>4913</v>
      </c>
      <c r="H9291" t="s">
        <v>4912</v>
      </c>
      <c r="I9291">
        <v>45020</v>
      </c>
      <c r="J9291">
        <v>1300</v>
      </c>
      <c r="K9291">
        <v>1325.35</v>
      </c>
      <c r="L9291">
        <v>1300</v>
      </c>
      <c r="M9291">
        <v>649.999999</v>
      </c>
      <c r="N9291">
        <v>45141</v>
      </c>
      <c r="P9291">
        <v>0</v>
      </c>
      <c r="Q9291" t="str">
        <f t="shared" si="145"/>
        <v>ACTIVE</v>
      </c>
    </row>
    <row r="9292" spans="1:17" x14ac:dyDescent="0.25">
      <c r="A9292" t="s">
        <v>4900</v>
      </c>
      <c r="B9292">
        <v>1398</v>
      </c>
      <c r="C9292" t="s">
        <v>3531</v>
      </c>
      <c r="D9292" t="s">
        <v>5092</v>
      </c>
      <c r="E9292">
        <v>63594</v>
      </c>
      <c r="F9292" t="s">
        <v>4908</v>
      </c>
      <c r="G9292" t="s">
        <v>4913</v>
      </c>
      <c r="H9292" t="s">
        <v>4912</v>
      </c>
      <c r="I9292">
        <v>45021</v>
      </c>
      <c r="J9292">
        <v>74.98</v>
      </c>
      <c r="K9292">
        <v>76.44211</v>
      </c>
      <c r="L9292">
        <v>74.98</v>
      </c>
      <c r="M9292">
        <v>74.98</v>
      </c>
      <c r="N9292">
        <v>45060</v>
      </c>
      <c r="O9292">
        <v>45060</v>
      </c>
      <c r="P9292">
        <v>110</v>
      </c>
      <c r="Q9292" t="str">
        <f t="shared" si="145"/>
        <v>91-120</v>
      </c>
    </row>
    <row r="9293" spans="1:17" x14ac:dyDescent="0.25">
      <c r="A9293" t="s">
        <v>4900</v>
      </c>
      <c r="B9293">
        <v>288</v>
      </c>
      <c r="C9293" t="s">
        <v>472</v>
      </c>
      <c r="D9293" t="s">
        <v>4908</v>
      </c>
      <c r="E9293">
        <v>63597</v>
      </c>
      <c r="F9293" t="s">
        <v>4908</v>
      </c>
      <c r="G9293" t="s">
        <v>4913</v>
      </c>
      <c r="H9293" t="s">
        <v>4912</v>
      </c>
      <c r="I9293">
        <v>45021</v>
      </c>
      <c r="J9293">
        <v>44.97</v>
      </c>
      <c r="K9293">
        <v>45.846915000000003</v>
      </c>
      <c r="L9293">
        <v>44.97</v>
      </c>
      <c r="M9293">
        <v>29.979998999999999</v>
      </c>
      <c r="N9293">
        <v>45128</v>
      </c>
      <c r="P9293">
        <v>0</v>
      </c>
      <c r="Q9293" t="str">
        <f t="shared" si="145"/>
        <v>ACTIVE</v>
      </c>
    </row>
    <row r="9294" spans="1:17" x14ac:dyDescent="0.25">
      <c r="A9294" t="s">
        <v>4900</v>
      </c>
      <c r="B9294">
        <v>1171</v>
      </c>
      <c r="C9294" t="s">
        <v>5569</v>
      </c>
      <c r="D9294" t="s">
        <v>5092</v>
      </c>
      <c r="E9294">
        <v>63598</v>
      </c>
      <c r="F9294" t="s">
        <v>4908</v>
      </c>
      <c r="G9294" t="s">
        <v>4944</v>
      </c>
      <c r="H9294" t="s">
        <v>4912</v>
      </c>
      <c r="I9294">
        <v>45021</v>
      </c>
      <c r="J9294">
        <v>1320</v>
      </c>
      <c r="K9294">
        <v>1345.74</v>
      </c>
      <c r="L9294">
        <v>1320</v>
      </c>
      <c r="M9294">
        <v>1320</v>
      </c>
      <c r="P9294">
        <v>0</v>
      </c>
      <c r="Q9294" t="str">
        <f t="shared" si="145"/>
        <v>ACTIVE</v>
      </c>
    </row>
    <row r="9295" spans="1:17" x14ac:dyDescent="0.25">
      <c r="A9295" t="s">
        <v>4900</v>
      </c>
      <c r="B9295">
        <v>1171</v>
      </c>
      <c r="C9295" t="s">
        <v>5569</v>
      </c>
      <c r="D9295" t="s">
        <v>5092</v>
      </c>
      <c r="E9295">
        <v>63599</v>
      </c>
      <c r="F9295" t="s">
        <v>4908</v>
      </c>
      <c r="G9295" t="s">
        <v>4944</v>
      </c>
      <c r="H9295" t="s">
        <v>4912</v>
      </c>
      <c r="I9295">
        <v>45021</v>
      </c>
      <c r="J9295">
        <v>748</v>
      </c>
      <c r="K9295">
        <v>762.58600000000001</v>
      </c>
      <c r="L9295">
        <v>748</v>
      </c>
      <c r="M9295">
        <v>748</v>
      </c>
      <c r="P9295">
        <v>0</v>
      </c>
      <c r="Q9295" t="str">
        <f t="shared" si="145"/>
        <v>ACTIVE</v>
      </c>
    </row>
    <row r="9296" spans="1:17" x14ac:dyDescent="0.25">
      <c r="A9296" t="s">
        <v>4900</v>
      </c>
      <c r="B9296">
        <v>1362</v>
      </c>
      <c r="C9296" t="s">
        <v>5252</v>
      </c>
      <c r="D9296" t="s">
        <v>4908</v>
      </c>
      <c r="E9296">
        <v>63602</v>
      </c>
      <c r="F9296" t="s">
        <v>4908</v>
      </c>
      <c r="G9296" t="s">
        <v>4944</v>
      </c>
      <c r="H9296" t="s">
        <v>4912</v>
      </c>
      <c r="I9296">
        <v>45021</v>
      </c>
      <c r="J9296">
        <v>1892</v>
      </c>
      <c r="K9296">
        <v>1928.894</v>
      </c>
      <c r="L9296">
        <v>1892</v>
      </c>
      <c r="M9296">
        <v>630.66666799999996</v>
      </c>
      <c r="N9296">
        <v>45145</v>
      </c>
      <c r="P9296">
        <v>0</v>
      </c>
      <c r="Q9296" t="str">
        <f t="shared" si="145"/>
        <v>ACTIVE</v>
      </c>
    </row>
    <row r="9297" spans="1:17" x14ac:dyDescent="0.25">
      <c r="A9297" t="s">
        <v>4900</v>
      </c>
      <c r="B9297">
        <v>915</v>
      </c>
      <c r="C9297" t="s">
        <v>1994</v>
      </c>
      <c r="D9297" t="s">
        <v>4908</v>
      </c>
      <c r="E9297">
        <v>63603</v>
      </c>
      <c r="F9297" t="s">
        <v>4908</v>
      </c>
      <c r="G9297" t="s">
        <v>4913</v>
      </c>
      <c r="H9297" t="s">
        <v>4912</v>
      </c>
      <c r="I9297">
        <v>45021</v>
      </c>
      <c r="J9297">
        <v>1547.33</v>
      </c>
      <c r="K9297">
        <v>1577.502935</v>
      </c>
      <c r="L9297">
        <v>1547.33</v>
      </c>
      <c r="M9297">
        <v>773.66499950000002</v>
      </c>
      <c r="N9297">
        <v>45166</v>
      </c>
      <c r="P9297">
        <v>0</v>
      </c>
      <c r="Q9297" t="str">
        <f t="shared" si="145"/>
        <v>ACTIVE</v>
      </c>
    </row>
    <row r="9298" spans="1:17" x14ac:dyDescent="0.25">
      <c r="A9298" t="s">
        <v>4900</v>
      </c>
      <c r="B9298">
        <v>1490</v>
      </c>
      <c r="C9298" t="s">
        <v>5401</v>
      </c>
      <c r="D9298" t="s">
        <v>5092</v>
      </c>
      <c r="E9298">
        <v>63605</v>
      </c>
      <c r="F9298" t="s">
        <v>4908</v>
      </c>
      <c r="G9298" t="s">
        <v>4913</v>
      </c>
      <c r="H9298" t="s">
        <v>4912</v>
      </c>
      <c r="I9298">
        <v>45021</v>
      </c>
      <c r="J9298">
        <v>305</v>
      </c>
      <c r="K9298">
        <v>310.94749999999999</v>
      </c>
      <c r="L9298">
        <v>305</v>
      </c>
      <c r="M9298">
        <v>101.66666600000001</v>
      </c>
      <c r="N9298">
        <v>45163</v>
      </c>
      <c r="O9298">
        <v>45163</v>
      </c>
      <c r="P9298">
        <v>7</v>
      </c>
      <c r="Q9298" t="str">
        <f t="shared" si="145"/>
        <v>1-30</v>
      </c>
    </row>
    <row r="9299" spans="1:17" x14ac:dyDescent="0.25">
      <c r="A9299" t="s">
        <v>4900</v>
      </c>
      <c r="B9299">
        <v>1404</v>
      </c>
      <c r="C9299" t="s">
        <v>5554</v>
      </c>
      <c r="D9299" t="s">
        <v>5092</v>
      </c>
      <c r="E9299">
        <v>63607</v>
      </c>
      <c r="F9299" t="s">
        <v>4908</v>
      </c>
      <c r="G9299" t="s">
        <v>4913</v>
      </c>
      <c r="H9299" t="s">
        <v>4912</v>
      </c>
      <c r="I9299">
        <v>45021</v>
      </c>
      <c r="J9299">
        <v>278</v>
      </c>
      <c r="K9299">
        <v>283.42099999999999</v>
      </c>
      <c r="L9299">
        <v>278</v>
      </c>
      <c r="M9299">
        <v>278</v>
      </c>
      <c r="N9299">
        <v>45038</v>
      </c>
      <c r="O9299">
        <v>45038</v>
      </c>
      <c r="P9299">
        <v>132</v>
      </c>
      <c r="Q9299" t="str">
        <f t="shared" si="145"/>
        <v>121-150</v>
      </c>
    </row>
    <row r="9300" spans="1:17" x14ac:dyDescent="0.25">
      <c r="A9300" t="s">
        <v>4900</v>
      </c>
      <c r="B9300">
        <v>1404</v>
      </c>
      <c r="C9300" t="s">
        <v>5554</v>
      </c>
      <c r="D9300" t="s">
        <v>5092</v>
      </c>
      <c r="E9300">
        <v>63608</v>
      </c>
      <c r="F9300" t="s">
        <v>4908</v>
      </c>
      <c r="G9300" t="s">
        <v>4913</v>
      </c>
      <c r="H9300" t="s">
        <v>4912</v>
      </c>
      <c r="I9300">
        <v>45021</v>
      </c>
      <c r="J9300">
        <v>99.47</v>
      </c>
      <c r="K9300">
        <v>101.409665</v>
      </c>
      <c r="L9300">
        <v>99.47</v>
      </c>
      <c r="M9300">
        <v>99.47</v>
      </c>
      <c r="N9300">
        <v>45038</v>
      </c>
      <c r="O9300">
        <v>45038</v>
      </c>
      <c r="P9300">
        <v>132</v>
      </c>
      <c r="Q9300" t="str">
        <f t="shared" si="145"/>
        <v>121-150</v>
      </c>
    </row>
    <row r="9301" spans="1:17" x14ac:dyDescent="0.25">
      <c r="A9301" t="s">
        <v>4900</v>
      </c>
      <c r="B9301">
        <v>1361</v>
      </c>
      <c r="C9301" t="s">
        <v>1212</v>
      </c>
      <c r="D9301" t="s">
        <v>4908</v>
      </c>
      <c r="E9301">
        <v>63610</v>
      </c>
      <c r="F9301" t="s">
        <v>4908</v>
      </c>
      <c r="G9301" t="s">
        <v>4913</v>
      </c>
      <c r="H9301" t="s">
        <v>4912</v>
      </c>
      <c r="I9301">
        <v>45021</v>
      </c>
      <c r="J9301">
        <v>141</v>
      </c>
      <c r="K9301">
        <v>143.74950000000001</v>
      </c>
      <c r="L9301">
        <v>141</v>
      </c>
      <c r="M9301">
        <v>70.5</v>
      </c>
      <c r="N9301">
        <v>45159</v>
      </c>
      <c r="P9301">
        <v>0</v>
      </c>
      <c r="Q9301" t="str">
        <f t="shared" si="145"/>
        <v>ACTIVE</v>
      </c>
    </row>
    <row r="9302" spans="1:17" x14ac:dyDescent="0.25">
      <c r="A9302" t="s">
        <v>4900</v>
      </c>
      <c r="B9302">
        <v>1146</v>
      </c>
      <c r="C9302" t="s">
        <v>5128</v>
      </c>
      <c r="D9302" t="s">
        <v>4908</v>
      </c>
      <c r="E9302">
        <v>63612</v>
      </c>
      <c r="F9302" t="s">
        <v>4908</v>
      </c>
      <c r="G9302" t="s">
        <v>4913</v>
      </c>
      <c r="H9302" t="s">
        <v>4912</v>
      </c>
      <c r="I9302">
        <v>45021</v>
      </c>
      <c r="J9302">
        <v>19.2</v>
      </c>
      <c r="K9302">
        <v>19.574400000000001</v>
      </c>
      <c r="L9302">
        <v>19.2</v>
      </c>
      <c r="M9302">
        <v>12.8</v>
      </c>
      <c r="N9302">
        <v>45154</v>
      </c>
      <c r="P9302">
        <v>0</v>
      </c>
      <c r="Q9302" t="str">
        <f t="shared" si="145"/>
        <v>ACTIVE</v>
      </c>
    </row>
    <row r="9303" spans="1:17" x14ac:dyDescent="0.25">
      <c r="A9303" t="s">
        <v>4900</v>
      </c>
      <c r="B9303">
        <v>1404</v>
      </c>
      <c r="C9303" t="s">
        <v>5554</v>
      </c>
      <c r="D9303" t="s">
        <v>5092</v>
      </c>
      <c r="E9303">
        <v>63615</v>
      </c>
      <c r="F9303" t="s">
        <v>4908</v>
      </c>
      <c r="G9303" t="s">
        <v>4913</v>
      </c>
      <c r="H9303" t="s">
        <v>4912</v>
      </c>
      <c r="I9303">
        <v>45021</v>
      </c>
      <c r="J9303">
        <v>199.98</v>
      </c>
      <c r="K9303">
        <v>203.87961000000001</v>
      </c>
      <c r="L9303">
        <v>199.98</v>
      </c>
      <c r="M9303">
        <v>199.98</v>
      </c>
      <c r="N9303">
        <v>45038</v>
      </c>
      <c r="O9303">
        <v>45038</v>
      </c>
      <c r="P9303">
        <v>132</v>
      </c>
      <c r="Q9303" t="str">
        <f t="shared" si="145"/>
        <v>121-150</v>
      </c>
    </row>
    <row r="9304" spans="1:17" x14ac:dyDescent="0.25">
      <c r="A9304" t="s">
        <v>4900</v>
      </c>
      <c r="B9304">
        <v>1146</v>
      </c>
      <c r="C9304" t="s">
        <v>5128</v>
      </c>
      <c r="D9304" t="s">
        <v>4908</v>
      </c>
      <c r="E9304">
        <v>63616</v>
      </c>
      <c r="F9304" t="s">
        <v>4908</v>
      </c>
      <c r="G9304" t="s">
        <v>4913</v>
      </c>
      <c r="H9304" t="s">
        <v>4912</v>
      </c>
      <c r="I9304">
        <v>45021</v>
      </c>
      <c r="J9304">
        <v>296.89</v>
      </c>
      <c r="K9304">
        <v>302.67935499999999</v>
      </c>
      <c r="L9304">
        <v>296.89</v>
      </c>
      <c r="M9304">
        <v>197.92666700000001</v>
      </c>
      <c r="N9304">
        <v>45154</v>
      </c>
      <c r="P9304">
        <v>0</v>
      </c>
      <c r="Q9304" t="str">
        <f t="shared" si="145"/>
        <v>ACTIVE</v>
      </c>
    </row>
    <row r="9305" spans="1:17" x14ac:dyDescent="0.25">
      <c r="A9305" t="s">
        <v>4900</v>
      </c>
      <c r="B9305">
        <v>1404</v>
      </c>
      <c r="C9305" t="s">
        <v>5554</v>
      </c>
      <c r="D9305" t="s">
        <v>5092</v>
      </c>
      <c r="E9305">
        <v>63617</v>
      </c>
      <c r="F9305" t="s">
        <v>4908</v>
      </c>
      <c r="G9305" t="s">
        <v>4913</v>
      </c>
      <c r="H9305" t="s">
        <v>4912</v>
      </c>
      <c r="I9305">
        <v>45021</v>
      </c>
      <c r="J9305">
        <v>12.15</v>
      </c>
      <c r="K9305">
        <v>12.386925</v>
      </c>
      <c r="L9305">
        <v>12.15</v>
      </c>
      <c r="M9305">
        <v>12.15</v>
      </c>
      <c r="N9305">
        <v>45038</v>
      </c>
      <c r="O9305">
        <v>45038</v>
      </c>
      <c r="P9305">
        <v>132</v>
      </c>
      <c r="Q9305" t="str">
        <f t="shared" si="145"/>
        <v>121-150</v>
      </c>
    </row>
    <row r="9306" spans="1:17" x14ac:dyDescent="0.25">
      <c r="A9306" t="s">
        <v>4900</v>
      </c>
      <c r="B9306">
        <v>1453</v>
      </c>
      <c r="C9306" t="s">
        <v>5064</v>
      </c>
      <c r="D9306" t="s">
        <v>4908</v>
      </c>
      <c r="E9306">
        <v>63619</v>
      </c>
      <c r="F9306" t="s">
        <v>4908</v>
      </c>
      <c r="G9306" t="s">
        <v>4913</v>
      </c>
      <c r="H9306" t="s">
        <v>4912</v>
      </c>
      <c r="I9306">
        <v>45021</v>
      </c>
      <c r="J9306">
        <v>2000</v>
      </c>
      <c r="K9306">
        <v>2039</v>
      </c>
      <c r="L9306">
        <v>2000</v>
      </c>
      <c r="M9306">
        <v>2000</v>
      </c>
      <c r="P9306">
        <v>0</v>
      </c>
      <c r="Q9306" t="str">
        <f t="shared" si="145"/>
        <v>ACTIVE</v>
      </c>
    </row>
    <row r="9307" spans="1:17" x14ac:dyDescent="0.25">
      <c r="A9307" t="s">
        <v>4900</v>
      </c>
      <c r="B9307">
        <v>768</v>
      </c>
      <c r="C9307" t="s">
        <v>4974</v>
      </c>
      <c r="D9307" t="s">
        <v>4908</v>
      </c>
      <c r="E9307">
        <v>63620</v>
      </c>
      <c r="F9307" t="s">
        <v>4908</v>
      </c>
      <c r="G9307" t="s">
        <v>4913</v>
      </c>
      <c r="H9307" t="s">
        <v>4912</v>
      </c>
      <c r="I9307">
        <v>45021</v>
      </c>
      <c r="J9307">
        <v>132.4</v>
      </c>
      <c r="K9307">
        <v>134.98179999999999</v>
      </c>
      <c r="L9307">
        <v>132.4</v>
      </c>
      <c r="M9307">
        <v>44.133332000000003</v>
      </c>
      <c r="N9307">
        <v>45161</v>
      </c>
      <c r="P9307">
        <v>0</v>
      </c>
      <c r="Q9307" t="str">
        <f t="shared" si="145"/>
        <v>ACTIVE</v>
      </c>
    </row>
    <row r="9308" spans="1:17" x14ac:dyDescent="0.25">
      <c r="A9308" t="s">
        <v>4900</v>
      </c>
      <c r="B9308">
        <v>1146</v>
      </c>
      <c r="C9308" t="s">
        <v>5128</v>
      </c>
      <c r="D9308" t="s">
        <v>4908</v>
      </c>
      <c r="E9308">
        <v>63621</v>
      </c>
      <c r="F9308" t="s">
        <v>4908</v>
      </c>
      <c r="G9308" t="s">
        <v>4913</v>
      </c>
      <c r="H9308" t="s">
        <v>4912</v>
      </c>
      <c r="I9308">
        <v>45021</v>
      </c>
      <c r="J9308">
        <v>301.17</v>
      </c>
      <c r="K9308">
        <v>307.04281500000002</v>
      </c>
      <c r="L9308">
        <v>301.17</v>
      </c>
      <c r="M9308">
        <v>200.779999</v>
      </c>
      <c r="N9308">
        <v>45154</v>
      </c>
      <c r="P9308">
        <v>0</v>
      </c>
      <c r="Q9308" t="str">
        <f t="shared" si="145"/>
        <v>ACTIVE</v>
      </c>
    </row>
    <row r="9309" spans="1:17" x14ac:dyDescent="0.25">
      <c r="A9309" t="s">
        <v>4900</v>
      </c>
      <c r="B9309">
        <v>1304</v>
      </c>
      <c r="C9309" t="s">
        <v>5472</v>
      </c>
      <c r="D9309" t="s">
        <v>5092</v>
      </c>
      <c r="E9309">
        <v>63626</v>
      </c>
      <c r="F9309" t="s">
        <v>4908</v>
      </c>
      <c r="G9309" t="s">
        <v>4913</v>
      </c>
      <c r="H9309" t="s">
        <v>4912</v>
      </c>
      <c r="I9309">
        <v>45021</v>
      </c>
      <c r="J9309">
        <v>9.2799999999999994</v>
      </c>
      <c r="K9309">
        <v>9.46096</v>
      </c>
      <c r="L9309">
        <v>9.2799999999999994</v>
      </c>
      <c r="M9309">
        <v>9.2799999999999994</v>
      </c>
      <c r="P9309">
        <v>0</v>
      </c>
      <c r="Q9309" t="str">
        <f t="shared" si="145"/>
        <v>ACTIVE</v>
      </c>
    </row>
    <row r="9310" spans="1:17" x14ac:dyDescent="0.25">
      <c r="A9310" t="s">
        <v>4900</v>
      </c>
      <c r="B9310">
        <v>1404</v>
      </c>
      <c r="C9310" t="s">
        <v>5554</v>
      </c>
      <c r="D9310" t="s">
        <v>5092</v>
      </c>
      <c r="E9310">
        <v>63631</v>
      </c>
      <c r="F9310" t="s">
        <v>4908</v>
      </c>
      <c r="G9310" t="s">
        <v>4913</v>
      </c>
      <c r="H9310" t="s">
        <v>4912</v>
      </c>
      <c r="I9310">
        <v>45021</v>
      </c>
      <c r="J9310">
        <v>47.3</v>
      </c>
      <c r="K9310">
        <v>48.222349999999999</v>
      </c>
      <c r="L9310">
        <v>47.3</v>
      </c>
      <c r="M9310">
        <v>47.3</v>
      </c>
      <c r="N9310">
        <v>45038</v>
      </c>
      <c r="O9310">
        <v>45038</v>
      </c>
      <c r="P9310">
        <v>132</v>
      </c>
      <c r="Q9310" t="str">
        <f t="shared" si="145"/>
        <v>121-150</v>
      </c>
    </row>
    <row r="9311" spans="1:17" x14ac:dyDescent="0.25">
      <c r="A9311" t="s">
        <v>4900</v>
      </c>
      <c r="B9311">
        <v>1361</v>
      </c>
      <c r="C9311" t="s">
        <v>1212</v>
      </c>
      <c r="D9311" t="s">
        <v>4908</v>
      </c>
      <c r="E9311">
        <v>63633</v>
      </c>
      <c r="F9311" t="s">
        <v>4908</v>
      </c>
      <c r="G9311" t="s">
        <v>4913</v>
      </c>
      <c r="H9311" t="s">
        <v>4912</v>
      </c>
      <c r="I9311">
        <v>45021</v>
      </c>
      <c r="J9311">
        <v>10.82</v>
      </c>
      <c r="K9311">
        <v>11.030989999999999</v>
      </c>
      <c r="L9311">
        <v>10.82</v>
      </c>
      <c r="M9311">
        <v>5.4100010000000003</v>
      </c>
      <c r="N9311">
        <v>45159</v>
      </c>
      <c r="P9311">
        <v>0</v>
      </c>
      <c r="Q9311" t="str">
        <f t="shared" si="145"/>
        <v>ACTIVE</v>
      </c>
    </row>
    <row r="9312" spans="1:17" x14ac:dyDescent="0.25">
      <c r="A9312" t="s">
        <v>4900</v>
      </c>
      <c r="B9312">
        <v>536</v>
      </c>
      <c r="C9312" t="s">
        <v>2878</v>
      </c>
      <c r="D9312" t="s">
        <v>5092</v>
      </c>
      <c r="E9312">
        <v>63634</v>
      </c>
      <c r="F9312" t="s">
        <v>4908</v>
      </c>
      <c r="G9312" t="s">
        <v>4913</v>
      </c>
      <c r="H9312" t="s">
        <v>4912</v>
      </c>
      <c r="I9312">
        <v>45021</v>
      </c>
      <c r="J9312">
        <v>11.81</v>
      </c>
      <c r="K9312">
        <v>12.040295</v>
      </c>
      <c r="L9312">
        <v>11.81</v>
      </c>
      <c r="M9312">
        <v>11.81</v>
      </c>
      <c r="P9312">
        <v>0</v>
      </c>
      <c r="Q9312" t="str">
        <f t="shared" si="145"/>
        <v>ACTIVE</v>
      </c>
    </row>
    <row r="9313" spans="1:17" x14ac:dyDescent="0.25">
      <c r="A9313" t="s">
        <v>4900</v>
      </c>
      <c r="B9313">
        <v>1437</v>
      </c>
      <c r="C9313" t="s">
        <v>5435</v>
      </c>
      <c r="D9313" t="s">
        <v>5092</v>
      </c>
      <c r="E9313">
        <v>63640</v>
      </c>
      <c r="F9313" t="s">
        <v>4908</v>
      </c>
      <c r="G9313" t="s">
        <v>4944</v>
      </c>
      <c r="H9313" t="s">
        <v>4912</v>
      </c>
      <c r="I9313">
        <v>45021</v>
      </c>
      <c r="J9313">
        <v>299.45</v>
      </c>
      <c r="K9313">
        <v>305.28927499999998</v>
      </c>
      <c r="L9313">
        <v>299.45</v>
      </c>
      <c r="M9313">
        <v>199.63333299999999</v>
      </c>
      <c r="N9313">
        <v>45105</v>
      </c>
      <c r="P9313">
        <v>0</v>
      </c>
      <c r="Q9313" t="str">
        <f t="shared" si="145"/>
        <v>ACTIVE</v>
      </c>
    </row>
    <row r="9314" spans="1:17" x14ac:dyDescent="0.25">
      <c r="A9314" t="s">
        <v>4900</v>
      </c>
      <c r="B9314">
        <v>1191</v>
      </c>
      <c r="C9314" t="s">
        <v>5538</v>
      </c>
      <c r="D9314" t="s">
        <v>5092</v>
      </c>
      <c r="E9314">
        <v>63646</v>
      </c>
      <c r="F9314" t="s">
        <v>4908</v>
      </c>
      <c r="G9314" t="s">
        <v>4913</v>
      </c>
      <c r="H9314" t="s">
        <v>4912</v>
      </c>
      <c r="I9314">
        <v>45021</v>
      </c>
      <c r="J9314">
        <v>104.95</v>
      </c>
      <c r="K9314">
        <v>106.99652500000001</v>
      </c>
      <c r="L9314">
        <v>104.95</v>
      </c>
      <c r="M9314">
        <v>104.95</v>
      </c>
      <c r="N9314">
        <v>45082</v>
      </c>
      <c r="O9314">
        <v>45082</v>
      </c>
      <c r="P9314">
        <v>88</v>
      </c>
      <c r="Q9314" t="str">
        <f t="shared" si="145"/>
        <v>61-90</v>
      </c>
    </row>
    <row r="9315" spans="1:17" x14ac:dyDescent="0.25">
      <c r="A9315" t="s">
        <v>4900</v>
      </c>
      <c r="B9315">
        <v>1346</v>
      </c>
      <c r="C9315" t="s">
        <v>5429</v>
      </c>
      <c r="D9315" t="s">
        <v>4908</v>
      </c>
      <c r="E9315">
        <v>63647</v>
      </c>
      <c r="F9315" t="s">
        <v>4908</v>
      </c>
      <c r="G9315" t="s">
        <v>4913</v>
      </c>
      <c r="H9315" t="s">
        <v>4912</v>
      </c>
      <c r="I9315">
        <v>45021</v>
      </c>
      <c r="J9315">
        <v>1100</v>
      </c>
      <c r="K9315">
        <v>1121.45</v>
      </c>
      <c r="L9315">
        <v>1100</v>
      </c>
      <c r="M9315">
        <v>1100</v>
      </c>
      <c r="P9315">
        <v>0</v>
      </c>
      <c r="Q9315" t="str">
        <f t="shared" si="145"/>
        <v>ACTIVE</v>
      </c>
    </row>
    <row r="9316" spans="1:17" x14ac:dyDescent="0.25">
      <c r="A9316" t="s">
        <v>4900</v>
      </c>
      <c r="B9316">
        <v>1346</v>
      </c>
      <c r="C9316" t="s">
        <v>5429</v>
      </c>
      <c r="D9316" t="s">
        <v>4908</v>
      </c>
      <c r="E9316">
        <v>63648</v>
      </c>
      <c r="F9316" t="s">
        <v>4908</v>
      </c>
      <c r="G9316" t="s">
        <v>4913</v>
      </c>
      <c r="H9316" t="s">
        <v>4912</v>
      </c>
      <c r="I9316">
        <v>45021</v>
      </c>
      <c r="J9316">
        <v>500</v>
      </c>
      <c r="K9316">
        <v>509.75</v>
      </c>
      <c r="L9316">
        <v>500</v>
      </c>
      <c r="M9316">
        <v>500</v>
      </c>
      <c r="P9316">
        <v>0</v>
      </c>
      <c r="Q9316" t="str">
        <f t="shared" si="145"/>
        <v>ACTIVE</v>
      </c>
    </row>
    <row r="9317" spans="1:17" x14ac:dyDescent="0.25">
      <c r="A9317" t="s">
        <v>4900</v>
      </c>
      <c r="B9317">
        <v>1191</v>
      </c>
      <c r="C9317" t="s">
        <v>5538</v>
      </c>
      <c r="D9317" t="s">
        <v>5092</v>
      </c>
      <c r="E9317">
        <v>63653</v>
      </c>
      <c r="F9317" t="s">
        <v>4908</v>
      </c>
      <c r="G9317" t="s">
        <v>4913</v>
      </c>
      <c r="H9317" t="s">
        <v>4912</v>
      </c>
      <c r="I9317">
        <v>45021</v>
      </c>
      <c r="J9317">
        <v>79.92</v>
      </c>
      <c r="K9317">
        <v>81.478440000000006</v>
      </c>
      <c r="L9317">
        <v>79.92</v>
      </c>
      <c r="M9317">
        <v>79.92</v>
      </c>
      <c r="N9317">
        <v>45082</v>
      </c>
      <c r="O9317">
        <v>45082</v>
      </c>
      <c r="P9317">
        <v>88</v>
      </c>
      <c r="Q9317" t="str">
        <f t="shared" si="145"/>
        <v>61-90</v>
      </c>
    </row>
    <row r="9318" spans="1:17" x14ac:dyDescent="0.25">
      <c r="A9318" t="s">
        <v>4900</v>
      </c>
      <c r="B9318">
        <v>1026</v>
      </c>
      <c r="C9318" t="s">
        <v>5010</v>
      </c>
      <c r="D9318" t="s">
        <v>4908</v>
      </c>
      <c r="E9318">
        <v>63656</v>
      </c>
      <c r="F9318" t="s">
        <v>4908</v>
      </c>
      <c r="G9318" t="s">
        <v>4913</v>
      </c>
      <c r="H9318" t="s">
        <v>4912</v>
      </c>
      <c r="I9318">
        <v>45021</v>
      </c>
      <c r="J9318">
        <v>910.44</v>
      </c>
      <c r="K9318">
        <v>928.19358</v>
      </c>
      <c r="L9318">
        <v>910.44</v>
      </c>
      <c r="M9318">
        <v>303.48</v>
      </c>
      <c r="N9318">
        <v>45147</v>
      </c>
      <c r="P9318">
        <v>0</v>
      </c>
      <c r="Q9318" t="str">
        <f t="shared" si="145"/>
        <v>ACTIVE</v>
      </c>
    </row>
    <row r="9319" spans="1:17" x14ac:dyDescent="0.25">
      <c r="A9319" t="s">
        <v>4900</v>
      </c>
      <c r="B9319">
        <v>1146</v>
      </c>
      <c r="C9319" t="s">
        <v>5128</v>
      </c>
      <c r="D9319" t="s">
        <v>4908</v>
      </c>
      <c r="E9319">
        <v>63665</v>
      </c>
      <c r="F9319" t="s">
        <v>4908</v>
      </c>
      <c r="G9319" t="s">
        <v>4913</v>
      </c>
      <c r="H9319" t="s">
        <v>4912</v>
      </c>
      <c r="I9319">
        <v>45021</v>
      </c>
      <c r="J9319">
        <v>97.47</v>
      </c>
      <c r="K9319">
        <v>99.370665000000002</v>
      </c>
      <c r="L9319">
        <v>97.47</v>
      </c>
      <c r="M9319">
        <v>64.979999000000007</v>
      </c>
      <c r="N9319">
        <v>45154</v>
      </c>
      <c r="P9319">
        <v>0</v>
      </c>
      <c r="Q9319" t="str">
        <f t="shared" si="145"/>
        <v>ACTIVE</v>
      </c>
    </row>
    <row r="9320" spans="1:17" x14ac:dyDescent="0.25">
      <c r="A9320" t="s">
        <v>4900</v>
      </c>
      <c r="B9320">
        <v>1299</v>
      </c>
      <c r="C9320" t="s">
        <v>5153</v>
      </c>
      <c r="D9320" t="s">
        <v>4908</v>
      </c>
      <c r="E9320">
        <v>63666</v>
      </c>
      <c r="F9320" t="s">
        <v>4908</v>
      </c>
      <c r="G9320" t="s">
        <v>4913</v>
      </c>
      <c r="H9320" t="s">
        <v>4912</v>
      </c>
      <c r="I9320">
        <v>45021</v>
      </c>
      <c r="J9320">
        <v>1683.32</v>
      </c>
      <c r="K9320">
        <v>1716.14474</v>
      </c>
      <c r="L9320">
        <v>1683.32</v>
      </c>
      <c r="M9320">
        <v>561.10666800000001</v>
      </c>
      <c r="N9320">
        <v>45166</v>
      </c>
      <c r="P9320">
        <v>0</v>
      </c>
      <c r="Q9320" t="str">
        <f t="shared" si="145"/>
        <v>ACTIVE</v>
      </c>
    </row>
    <row r="9321" spans="1:17" x14ac:dyDescent="0.25">
      <c r="A9321" t="s">
        <v>4900</v>
      </c>
      <c r="B9321">
        <v>1146</v>
      </c>
      <c r="C9321" t="s">
        <v>5128</v>
      </c>
      <c r="D9321" t="s">
        <v>4908</v>
      </c>
      <c r="E9321">
        <v>63668</v>
      </c>
      <c r="F9321" t="s">
        <v>4908</v>
      </c>
      <c r="G9321" t="s">
        <v>4913</v>
      </c>
      <c r="H9321" t="s">
        <v>4912</v>
      </c>
      <c r="I9321">
        <v>45021</v>
      </c>
      <c r="J9321">
        <v>57.5</v>
      </c>
      <c r="K9321">
        <v>58.621250000000003</v>
      </c>
      <c r="L9321">
        <v>57.5</v>
      </c>
      <c r="M9321">
        <v>38.333334000000001</v>
      </c>
      <c r="N9321">
        <v>45154</v>
      </c>
      <c r="P9321">
        <v>0</v>
      </c>
      <c r="Q9321" t="str">
        <f t="shared" si="145"/>
        <v>ACTIVE</v>
      </c>
    </row>
    <row r="9322" spans="1:17" x14ac:dyDescent="0.25">
      <c r="A9322" t="s">
        <v>4900</v>
      </c>
      <c r="B9322">
        <v>1524</v>
      </c>
      <c r="C9322" t="s">
        <v>5555</v>
      </c>
      <c r="D9322" t="s">
        <v>5092</v>
      </c>
      <c r="E9322">
        <v>63670</v>
      </c>
      <c r="F9322" t="s">
        <v>4908</v>
      </c>
      <c r="G9322" t="s">
        <v>4913</v>
      </c>
      <c r="H9322" t="s">
        <v>4912</v>
      </c>
      <c r="I9322">
        <v>45021</v>
      </c>
      <c r="J9322">
        <v>11.45</v>
      </c>
      <c r="K9322">
        <v>11.673275</v>
      </c>
      <c r="L9322">
        <v>11.45</v>
      </c>
      <c r="M9322">
        <v>11.45</v>
      </c>
      <c r="N9322">
        <v>45169</v>
      </c>
      <c r="O9322">
        <v>45169</v>
      </c>
      <c r="P9322">
        <v>1</v>
      </c>
      <c r="Q9322" t="str">
        <f t="shared" si="145"/>
        <v>1-30</v>
      </c>
    </row>
    <row r="9323" spans="1:17" x14ac:dyDescent="0.25">
      <c r="A9323" t="s">
        <v>4900</v>
      </c>
      <c r="B9323">
        <v>1562</v>
      </c>
      <c r="C9323" t="s">
        <v>5479</v>
      </c>
      <c r="D9323" t="s">
        <v>5092</v>
      </c>
      <c r="E9323">
        <v>63681</v>
      </c>
      <c r="F9323" t="s">
        <v>4908</v>
      </c>
      <c r="G9323" t="s">
        <v>4944</v>
      </c>
      <c r="H9323" t="s">
        <v>4912</v>
      </c>
      <c r="I9323">
        <v>45021</v>
      </c>
      <c r="J9323">
        <v>10000</v>
      </c>
      <c r="K9323">
        <v>10195</v>
      </c>
      <c r="L9323">
        <v>10000</v>
      </c>
      <c r="M9323">
        <v>10000</v>
      </c>
      <c r="N9323">
        <v>45128</v>
      </c>
      <c r="O9323">
        <v>45128</v>
      </c>
      <c r="P9323">
        <v>42</v>
      </c>
      <c r="Q9323" t="str">
        <f t="shared" si="145"/>
        <v>31-60</v>
      </c>
    </row>
    <row r="9324" spans="1:17" x14ac:dyDescent="0.25">
      <c r="A9324" t="s">
        <v>4900</v>
      </c>
      <c r="B9324">
        <v>1146</v>
      </c>
      <c r="C9324" t="s">
        <v>5128</v>
      </c>
      <c r="D9324" t="s">
        <v>4908</v>
      </c>
      <c r="E9324">
        <v>63683</v>
      </c>
      <c r="F9324" t="s">
        <v>4908</v>
      </c>
      <c r="G9324" t="s">
        <v>4913</v>
      </c>
      <c r="H9324" t="s">
        <v>4912</v>
      </c>
      <c r="I9324">
        <v>45021</v>
      </c>
      <c r="J9324">
        <v>340</v>
      </c>
      <c r="K9324">
        <v>346.63</v>
      </c>
      <c r="L9324">
        <v>340</v>
      </c>
      <c r="M9324">
        <v>226.66666599999999</v>
      </c>
      <c r="N9324">
        <v>45154</v>
      </c>
      <c r="P9324">
        <v>0</v>
      </c>
      <c r="Q9324" t="str">
        <f t="shared" si="145"/>
        <v>ACTIVE</v>
      </c>
    </row>
    <row r="9325" spans="1:17" x14ac:dyDescent="0.25">
      <c r="A9325" t="s">
        <v>4900</v>
      </c>
      <c r="B9325">
        <v>773</v>
      </c>
      <c r="C9325" t="s">
        <v>4996</v>
      </c>
      <c r="D9325" t="s">
        <v>4908</v>
      </c>
      <c r="E9325">
        <v>63684</v>
      </c>
      <c r="F9325" t="s">
        <v>4908</v>
      </c>
      <c r="G9325" t="s">
        <v>4913</v>
      </c>
      <c r="H9325" t="s">
        <v>4912</v>
      </c>
      <c r="I9325">
        <v>45021</v>
      </c>
      <c r="J9325">
        <v>54.58</v>
      </c>
      <c r="K9325">
        <v>55.644309999999997</v>
      </c>
      <c r="L9325">
        <v>54.58</v>
      </c>
      <c r="M9325">
        <v>18.193332000000002</v>
      </c>
      <c r="N9325">
        <v>45156</v>
      </c>
      <c r="P9325">
        <v>0</v>
      </c>
      <c r="Q9325" t="str">
        <f t="shared" si="145"/>
        <v>ACTIVE</v>
      </c>
    </row>
    <row r="9326" spans="1:17" x14ac:dyDescent="0.25">
      <c r="A9326" t="s">
        <v>4900</v>
      </c>
      <c r="B9326">
        <v>1437</v>
      </c>
      <c r="C9326" t="s">
        <v>5435</v>
      </c>
      <c r="D9326" t="s">
        <v>5092</v>
      </c>
      <c r="E9326">
        <v>63685</v>
      </c>
      <c r="F9326" t="s">
        <v>4908</v>
      </c>
      <c r="G9326" t="s">
        <v>4913</v>
      </c>
      <c r="H9326" t="s">
        <v>4912</v>
      </c>
      <c r="I9326">
        <v>45021</v>
      </c>
      <c r="J9326">
        <v>79.599999999999994</v>
      </c>
      <c r="K9326">
        <v>81.152199999999993</v>
      </c>
      <c r="L9326">
        <v>79.599999999999994</v>
      </c>
      <c r="M9326">
        <v>53.066667000000002</v>
      </c>
      <c r="N9326">
        <v>45105</v>
      </c>
      <c r="P9326">
        <v>0</v>
      </c>
      <c r="Q9326" t="str">
        <f t="shared" si="145"/>
        <v>ACTIVE</v>
      </c>
    </row>
    <row r="9327" spans="1:17" x14ac:dyDescent="0.25">
      <c r="A9327" t="s">
        <v>4900</v>
      </c>
      <c r="B9327">
        <v>1389</v>
      </c>
      <c r="C9327" t="s">
        <v>5471</v>
      </c>
      <c r="D9327" t="s">
        <v>5092</v>
      </c>
      <c r="E9327">
        <v>63688</v>
      </c>
      <c r="F9327" t="s">
        <v>4908</v>
      </c>
      <c r="G9327" t="s">
        <v>4944</v>
      </c>
      <c r="H9327" t="s">
        <v>4912</v>
      </c>
      <c r="I9327">
        <v>45021</v>
      </c>
      <c r="J9327">
        <v>6685.53</v>
      </c>
      <c r="K9327">
        <v>6815.8978349999998</v>
      </c>
      <c r="L9327">
        <v>6685.53</v>
      </c>
      <c r="M9327">
        <v>6171.2584619999998</v>
      </c>
      <c r="N9327">
        <v>45097</v>
      </c>
      <c r="O9327">
        <v>45097</v>
      </c>
      <c r="P9327">
        <v>73</v>
      </c>
      <c r="Q9327" t="str">
        <f t="shared" si="145"/>
        <v>61-90</v>
      </c>
    </row>
    <row r="9328" spans="1:17" x14ac:dyDescent="0.25">
      <c r="A9328" t="s">
        <v>4900</v>
      </c>
      <c r="B9328">
        <v>1404</v>
      </c>
      <c r="C9328" t="s">
        <v>5554</v>
      </c>
      <c r="D9328" t="s">
        <v>5092</v>
      </c>
      <c r="E9328">
        <v>63689</v>
      </c>
      <c r="F9328" t="s">
        <v>4908</v>
      </c>
      <c r="G9328" t="s">
        <v>4913</v>
      </c>
      <c r="H9328" t="s">
        <v>4912</v>
      </c>
      <c r="I9328">
        <v>45021</v>
      </c>
      <c r="J9328">
        <v>39.29</v>
      </c>
      <c r="K9328">
        <v>40.056154999999997</v>
      </c>
      <c r="L9328">
        <v>39.29</v>
      </c>
      <c r="M9328">
        <v>39.29</v>
      </c>
      <c r="N9328">
        <v>45038</v>
      </c>
      <c r="O9328">
        <v>45038</v>
      </c>
      <c r="P9328">
        <v>132</v>
      </c>
      <c r="Q9328" t="str">
        <f t="shared" si="145"/>
        <v>121-150</v>
      </c>
    </row>
    <row r="9329" spans="1:17" x14ac:dyDescent="0.25">
      <c r="A9329" t="s">
        <v>4900</v>
      </c>
      <c r="B9329">
        <v>288</v>
      </c>
      <c r="C9329" t="s">
        <v>472</v>
      </c>
      <c r="D9329" t="s">
        <v>4908</v>
      </c>
      <c r="E9329">
        <v>63693</v>
      </c>
      <c r="F9329" t="s">
        <v>4908</v>
      </c>
      <c r="G9329" t="s">
        <v>4913</v>
      </c>
      <c r="H9329" t="s">
        <v>4912</v>
      </c>
      <c r="I9329">
        <v>45019</v>
      </c>
      <c r="J9329">
        <v>16.38</v>
      </c>
      <c r="K9329">
        <v>16.69941</v>
      </c>
      <c r="L9329">
        <v>16.38</v>
      </c>
      <c r="M9329">
        <v>10.92</v>
      </c>
      <c r="N9329">
        <v>45128</v>
      </c>
      <c r="P9329">
        <v>0</v>
      </c>
      <c r="Q9329" t="str">
        <f t="shared" si="145"/>
        <v>ACTIVE</v>
      </c>
    </row>
    <row r="9330" spans="1:17" x14ac:dyDescent="0.25">
      <c r="A9330" t="s">
        <v>4900</v>
      </c>
      <c r="B9330">
        <v>1404</v>
      </c>
      <c r="C9330" t="s">
        <v>5554</v>
      </c>
      <c r="D9330" t="s">
        <v>5092</v>
      </c>
      <c r="E9330">
        <v>63698</v>
      </c>
      <c r="F9330" t="s">
        <v>4908</v>
      </c>
      <c r="G9330" t="s">
        <v>4913</v>
      </c>
      <c r="H9330" t="s">
        <v>4912</v>
      </c>
      <c r="I9330">
        <v>45021</v>
      </c>
      <c r="J9330">
        <v>99.19</v>
      </c>
      <c r="K9330">
        <v>101.124205</v>
      </c>
      <c r="L9330">
        <v>99.19</v>
      </c>
      <c r="M9330">
        <v>99.19</v>
      </c>
      <c r="N9330">
        <v>45038</v>
      </c>
      <c r="O9330">
        <v>45038</v>
      </c>
      <c r="P9330">
        <v>132</v>
      </c>
      <c r="Q9330" t="str">
        <f t="shared" si="145"/>
        <v>121-150</v>
      </c>
    </row>
    <row r="9331" spans="1:17" x14ac:dyDescent="0.25">
      <c r="A9331" t="s">
        <v>4900</v>
      </c>
      <c r="B9331">
        <v>1524</v>
      </c>
      <c r="C9331" t="s">
        <v>5555</v>
      </c>
      <c r="D9331" t="s">
        <v>5092</v>
      </c>
      <c r="E9331">
        <v>63704</v>
      </c>
      <c r="F9331" t="s">
        <v>4908</v>
      </c>
      <c r="G9331" t="s">
        <v>4913</v>
      </c>
      <c r="H9331" t="s">
        <v>4912</v>
      </c>
      <c r="I9331">
        <v>45021</v>
      </c>
      <c r="J9331">
        <v>12.25</v>
      </c>
      <c r="K9331">
        <v>12.488875</v>
      </c>
      <c r="L9331">
        <v>12.25</v>
      </c>
      <c r="M9331">
        <v>12.25</v>
      </c>
      <c r="N9331">
        <v>45169</v>
      </c>
      <c r="O9331">
        <v>45169</v>
      </c>
      <c r="P9331">
        <v>1</v>
      </c>
      <c r="Q9331" t="str">
        <f t="shared" si="145"/>
        <v>1-30</v>
      </c>
    </row>
    <row r="9332" spans="1:17" x14ac:dyDescent="0.25">
      <c r="A9332" t="s">
        <v>4900</v>
      </c>
      <c r="B9332">
        <v>1146</v>
      </c>
      <c r="C9332" t="s">
        <v>5128</v>
      </c>
      <c r="D9332" t="s">
        <v>4908</v>
      </c>
      <c r="E9332">
        <v>63705</v>
      </c>
      <c r="F9332" t="s">
        <v>4908</v>
      </c>
      <c r="G9332" t="s">
        <v>4913</v>
      </c>
      <c r="H9332" t="s">
        <v>4912</v>
      </c>
      <c r="I9332">
        <v>45021</v>
      </c>
      <c r="J9332">
        <v>20</v>
      </c>
      <c r="K9332">
        <v>20.39</v>
      </c>
      <c r="L9332">
        <v>20</v>
      </c>
      <c r="M9332">
        <v>13.333334000000001</v>
      </c>
      <c r="N9332">
        <v>45154</v>
      </c>
      <c r="P9332">
        <v>0</v>
      </c>
      <c r="Q9332" t="str">
        <f t="shared" si="145"/>
        <v>ACTIVE</v>
      </c>
    </row>
    <row r="9333" spans="1:17" x14ac:dyDescent="0.25">
      <c r="A9333" t="s">
        <v>4900</v>
      </c>
      <c r="B9333">
        <v>1551</v>
      </c>
      <c r="C9333" t="s">
        <v>5384</v>
      </c>
      <c r="D9333" t="s">
        <v>4908</v>
      </c>
      <c r="E9333">
        <v>63714</v>
      </c>
      <c r="F9333" t="s">
        <v>4908</v>
      </c>
      <c r="G9333" t="s">
        <v>4913</v>
      </c>
      <c r="H9333" t="s">
        <v>4912</v>
      </c>
      <c r="I9333">
        <v>45021</v>
      </c>
      <c r="J9333">
        <v>238</v>
      </c>
      <c r="K9333">
        <v>242.64099999999999</v>
      </c>
      <c r="L9333">
        <v>238</v>
      </c>
      <c r="M9333">
        <v>79.333331999999999</v>
      </c>
      <c r="N9333">
        <v>45126</v>
      </c>
      <c r="P9333">
        <v>0</v>
      </c>
      <c r="Q9333" t="str">
        <f t="shared" si="145"/>
        <v>ACTIVE</v>
      </c>
    </row>
    <row r="9334" spans="1:17" x14ac:dyDescent="0.25">
      <c r="A9334" t="s">
        <v>4900</v>
      </c>
      <c r="B9334">
        <v>1187</v>
      </c>
      <c r="C9334" t="s">
        <v>5515</v>
      </c>
      <c r="D9334" t="s">
        <v>5092</v>
      </c>
      <c r="E9334">
        <v>63727</v>
      </c>
      <c r="F9334" t="s">
        <v>4908</v>
      </c>
      <c r="G9334" t="s">
        <v>4913</v>
      </c>
      <c r="H9334" t="s">
        <v>4912</v>
      </c>
      <c r="I9334">
        <v>45021</v>
      </c>
      <c r="J9334">
        <v>47.5</v>
      </c>
      <c r="K9334">
        <v>48.426250000000003</v>
      </c>
      <c r="L9334">
        <v>47.5</v>
      </c>
      <c r="M9334">
        <v>47.5</v>
      </c>
      <c r="N9334">
        <v>45084</v>
      </c>
      <c r="O9334">
        <v>45084</v>
      </c>
      <c r="P9334">
        <v>86</v>
      </c>
      <c r="Q9334" t="str">
        <f t="shared" si="145"/>
        <v>61-90</v>
      </c>
    </row>
    <row r="9335" spans="1:17" x14ac:dyDescent="0.25">
      <c r="A9335" t="s">
        <v>4900</v>
      </c>
      <c r="B9335">
        <v>394</v>
      </c>
      <c r="C9335" t="s">
        <v>5120</v>
      </c>
      <c r="D9335" t="s">
        <v>4908</v>
      </c>
      <c r="E9335">
        <v>63728</v>
      </c>
      <c r="F9335" t="s">
        <v>4908</v>
      </c>
      <c r="G9335" t="s">
        <v>4913</v>
      </c>
      <c r="H9335" t="s">
        <v>4912</v>
      </c>
      <c r="I9335">
        <v>45021</v>
      </c>
      <c r="J9335">
        <v>90.6</v>
      </c>
      <c r="K9335">
        <v>92.366699999999994</v>
      </c>
      <c r="L9335">
        <v>90.6</v>
      </c>
      <c r="M9335">
        <v>45.3</v>
      </c>
      <c r="N9335">
        <v>45166</v>
      </c>
      <c r="P9335">
        <v>0</v>
      </c>
      <c r="Q9335" t="str">
        <f t="shared" si="145"/>
        <v>ACTIVE</v>
      </c>
    </row>
    <row r="9336" spans="1:17" x14ac:dyDescent="0.25">
      <c r="A9336" t="s">
        <v>4900</v>
      </c>
      <c r="B9336">
        <v>1146</v>
      </c>
      <c r="C9336" t="s">
        <v>5128</v>
      </c>
      <c r="D9336" t="s">
        <v>4908</v>
      </c>
      <c r="E9336">
        <v>63731</v>
      </c>
      <c r="F9336" t="s">
        <v>4908</v>
      </c>
      <c r="G9336" t="s">
        <v>4913</v>
      </c>
      <c r="H9336" t="s">
        <v>4912</v>
      </c>
      <c r="I9336">
        <v>45021</v>
      </c>
      <c r="J9336">
        <v>178.72</v>
      </c>
      <c r="K9336">
        <v>182.20504</v>
      </c>
      <c r="L9336">
        <v>178.72</v>
      </c>
      <c r="M9336">
        <v>119.146666</v>
      </c>
      <c r="N9336">
        <v>45154</v>
      </c>
      <c r="P9336">
        <v>0</v>
      </c>
      <c r="Q9336" t="str">
        <f t="shared" si="145"/>
        <v>ACTIVE</v>
      </c>
    </row>
    <row r="9337" spans="1:17" x14ac:dyDescent="0.25">
      <c r="A9337" t="s">
        <v>4900</v>
      </c>
      <c r="B9337">
        <v>432</v>
      </c>
      <c r="C9337" t="s">
        <v>4926</v>
      </c>
      <c r="D9337" t="s">
        <v>4908</v>
      </c>
      <c r="E9337">
        <v>63733</v>
      </c>
      <c r="F9337" t="s">
        <v>4908</v>
      </c>
      <c r="G9337" t="s">
        <v>4913</v>
      </c>
      <c r="H9337" t="s">
        <v>4912</v>
      </c>
      <c r="I9337">
        <v>45022</v>
      </c>
      <c r="J9337">
        <v>109.5</v>
      </c>
      <c r="K9337">
        <v>111.63525</v>
      </c>
      <c r="L9337">
        <v>109.5</v>
      </c>
      <c r="M9337">
        <v>54.75</v>
      </c>
      <c r="N9337">
        <v>45152</v>
      </c>
      <c r="P9337">
        <v>0</v>
      </c>
      <c r="Q9337" t="str">
        <f t="shared" si="145"/>
        <v>ACTIVE</v>
      </c>
    </row>
    <row r="9338" spans="1:17" x14ac:dyDescent="0.25">
      <c r="A9338" t="s">
        <v>4900</v>
      </c>
      <c r="B9338">
        <v>1404</v>
      </c>
      <c r="C9338" t="s">
        <v>5554</v>
      </c>
      <c r="D9338" t="s">
        <v>5092</v>
      </c>
      <c r="E9338">
        <v>63753</v>
      </c>
      <c r="F9338" t="s">
        <v>4908</v>
      </c>
      <c r="G9338" t="s">
        <v>4913</v>
      </c>
      <c r="H9338" t="s">
        <v>4912</v>
      </c>
      <c r="I9338">
        <v>45022</v>
      </c>
      <c r="J9338">
        <v>54.99</v>
      </c>
      <c r="K9338">
        <v>56.062305000000002</v>
      </c>
      <c r="L9338">
        <v>54.99</v>
      </c>
      <c r="M9338">
        <v>54.99</v>
      </c>
      <c r="N9338">
        <v>45038</v>
      </c>
      <c r="O9338">
        <v>45038</v>
      </c>
      <c r="P9338">
        <v>132</v>
      </c>
      <c r="Q9338" t="str">
        <f t="shared" si="145"/>
        <v>121-150</v>
      </c>
    </row>
    <row r="9339" spans="1:17" x14ac:dyDescent="0.25">
      <c r="A9339" t="s">
        <v>4900</v>
      </c>
      <c r="B9339">
        <v>677</v>
      </c>
      <c r="C9339" t="s">
        <v>5568</v>
      </c>
      <c r="D9339" t="s">
        <v>4908</v>
      </c>
      <c r="E9339">
        <v>63757</v>
      </c>
      <c r="F9339" t="s">
        <v>5087</v>
      </c>
      <c r="G9339" t="s">
        <v>4944</v>
      </c>
      <c r="H9339" t="s">
        <v>4912</v>
      </c>
      <c r="I9339">
        <v>45022</v>
      </c>
      <c r="J9339">
        <v>1200</v>
      </c>
      <c r="K9339">
        <v>1223.4000000000001</v>
      </c>
      <c r="L9339">
        <v>1200</v>
      </c>
      <c r="M9339">
        <v>800</v>
      </c>
      <c r="N9339">
        <v>45167</v>
      </c>
      <c r="O9339">
        <v>45167</v>
      </c>
      <c r="P9339">
        <v>3</v>
      </c>
      <c r="Q9339" t="str">
        <f t="shared" si="145"/>
        <v>1-30</v>
      </c>
    </row>
    <row r="9340" spans="1:17" x14ac:dyDescent="0.25">
      <c r="A9340" t="s">
        <v>4900</v>
      </c>
      <c r="B9340">
        <v>677</v>
      </c>
      <c r="C9340" t="s">
        <v>5568</v>
      </c>
      <c r="D9340" t="s">
        <v>4908</v>
      </c>
      <c r="E9340">
        <v>63759</v>
      </c>
      <c r="F9340" t="s">
        <v>5087</v>
      </c>
      <c r="G9340" t="s">
        <v>4944</v>
      </c>
      <c r="H9340" t="s">
        <v>4912</v>
      </c>
      <c r="I9340">
        <v>45022</v>
      </c>
      <c r="J9340">
        <v>1245.4100000000001</v>
      </c>
      <c r="K9340">
        <v>1269.6954949999999</v>
      </c>
      <c r="L9340">
        <v>1245.4100000000001</v>
      </c>
      <c r="M9340">
        <v>830.27333299999998</v>
      </c>
      <c r="N9340">
        <v>45167</v>
      </c>
      <c r="O9340">
        <v>45167</v>
      </c>
      <c r="P9340">
        <v>3</v>
      </c>
      <c r="Q9340" t="str">
        <f t="shared" si="145"/>
        <v>1-30</v>
      </c>
    </row>
    <row r="9341" spans="1:17" x14ac:dyDescent="0.25">
      <c r="A9341" t="s">
        <v>4900</v>
      </c>
      <c r="B9341">
        <v>677</v>
      </c>
      <c r="C9341" t="s">
        <v>5568</v>
      </c>
      <c r="D9341" t="s">
        <v>4908</v>
      </c>
      <c r="E9341">
        <v>63763</v>
      </c>
      <c r="F9341" t="s">
        <v>5087</v>
      </c>
      <c r="G9341" t="s">
        <v>4944</v>
      </c>
      <c r="H9341" t="s">
        <v>4912</v>
      </c>
      <c r="I9341">
        <v>45022</v>
      </c>
      <c r="J9341">
        <v>1200</v>
      </c>
      <c r="K9341">
        <v>1223.4000000000001</v>
      </c>
      <c r="L9341">
        <v>1200</v>
      </c>
      <c r="M9341">
        <v>800</v>
      </c>
      <c r="N9341">
        <v>45167</v>
      </c>
      <c r="O9341">
        <v>45167</v>
      </c>
      <c r="P9341">
        <v>3</v>
      </c>
      <c r="Q9341" t="str">
        <f t="shared" si="145"/>
        <v>1-30</v>
      </c>
    </row>
    <row r="9342" spans="1:17" x14ac:dyDescent="0.25">
      <c r="A9342" t="s">
        <v>4900</v>
      </c>
      <c r="B9342">
        <v>1404</v>
      </c>
      <c r="C9342" t="s">
        <v>5554</v>
      </c>
      <c r="D9342" t="s">
        <v>5092</v>
      </c>
      <c r="E9342">
        <v>63766</v>
      </c>
      <c r="F9342" t="s">
        <v>4908</v>
      </c>
      <c r="G9342" t="s">
        <v>4913</v>
      </c>
      <c r="H9342" t="s">
        <v>4912</v>
      </c>
      <c r="I9342">
        <v>45022</v>
      </c>
      <c r="J9342">
        <v>188.21</v>
      </c>
      <c r="K9342">
        <v>191.88009500000001</v>
      </c>
      <c r="L9342">
        <v>188.21</v>
      </c>
      <c r="M9342">
        <v>188.21</v>
      </c>
      <c r="N9342">
        <v>45038</v>
      </c>
      <c r="O9342">
        <v>45038</v>
      </c>
      <c r="P9342">
        <v>132</v>
      </c>
      <c r="Q9342" t="str">
        <f t="shared" si="145"/>
        <v>121-150</v>
      </c>
    </row>
    <row r="9343" spans="1:17" x14ac:dyDescent="0.25">
      <c r="A9343" t="s">
        <v>4900</v>
      </c>
      <c r="B9343">
        <v>1404</v>
      </c>
      <c r="C9343" t="s">
        <v>5554</v>
      </c>
      <c r="D9343" t="s">
        <v>5092</v>
      </c>
      <c r="E9343">
        <v>63767</v>
      </c>
      <c r="F9343" t="s">
        <v>4908</v>
      </c>
      <c r="G9343" t="s">
        <v>4913</v>
      </c>
      <c r="H9343" t="s">
        <v>4912</v>
      </c>
      <c r="I9343">
        <v>45022</v>
      </c>
      <c r="J9343">
        <v>79</v>
      </c>
      <c r="K9343">
        <v>80.540499999999994</v>
      </c>
      <c r="L9343">
        <v>79</v>
      </c>
      <c r="M9343">
        <v>79</v>
      </c>
      <c r="N9343">
        <v>45038</v>
      </c>
      <c r="O9343">
        <v>45038</v>
      </c>
      <c r="P9343">
        <v>132</v>
      </c>
      <c r="Q9343" t="str">
        <f t="shared" si="145"/>
        <v>121-150</v>
      </c>
    </row>
    <row r="9344" spans="1:17" x14ac:dyDescent="0.25">
      <c r="A9344" t="s">
        <v>4900</v>
      </c>
      <c r="B9344">
        <v>1377</v>
      </c>
      <c r="C9344" t="s">
        <v>5564</v>
      </c>
      <c r="D9344" t="s">
        <v>5092</v>
      </c>
      <c r="E9344">
        <v>63768</v>
      </c>
      <c r="F9344" t="s">
        <v>4908</v>
      </c>
      <c r="G9344" t="s">
        <v>4944</v>
      </c>
      <c r="H9344" t="s">
        <v>4912</v>
      </c>
      <c r="I9344">
        <v>45022</v>
      </c>
      <c r="J9344">
        <v>1813.9</v>
      </c>
      <c r="K9344">
        <v>1849.2710500000001</v>
      </c>
      <c r="L9344">
        <v>1813.9</v>
      </c>
      <c r="M9344">
        <v>1813.9</v>
      </c>
      <c r="N9344">
        <v>45060</v>
      </c>
      <c r="O9344">
        <v>45060</v>
      </c>
      <c r="P9344">
        <v>110</v>
      </c>
      <c r="Q9344" t="str">
        <f t="shared" si="145"/>
        <v>91-120</v>
      </c>
    </row>
    <row r="9345" spans="1:17" x14ac:dyDescent="0.25">
      <c r="A9345" t="s">
        <v>4900</v>
      </c>
      <c r="B9345">
        <v>1361</v>
      </c>
      <c r="C9345" t="s">
        <v>1212</v>
      </c>
      <c r="D9345" t="s">
        <v>4908</v>
      </c>
      <c r="E9345">
        <v>63782</v>
      </c>
      <c r="F9345" t="s">
        <v>4908</v>
      </c>
      <c r="G9345" t="s">
        <v>4913</v>
      </c>
      <c r="H9345" t="s">
        <v>4912</v>
      </c>
      <c r="I9345">
        <v>45022</v>
      </c>
      <c r="J9345">
        <v>12.99</v>
      </c>
      <c r="K9345">
        <v>13.243304999999999</v>
      </c>
      <c r="L9345">
        <v>12.99</v>
      </c>
      <c r="M9345">
        <v>6.4949985000000003</v>
      </c>
      <c r="N9345">
        <v>45159</v>
      </c>
      <c r="P9345">
        <v>0</v>
      </c>
      <c r="Q9345" t="str">
        <f t="shared" si="145"/>
        <v>ACTIVE</v>
      </c>
    </row>
    <row r="9346" spans="1:17" x14ac:dyDescent="0.25">
      <c r="A9346" t="s">
        <v>4900</v>
      </c>
      <c r="B9346">
        <v>971</v>
      </c>
      <c r="C9346" t="s">
        <v>3330</v>
      </c>
      <c r="D9346" t="s">
        <v>4908</v>
      </c>
      <c r="E9346">
        <v>63783</v>
      </c>
      <c r="F9346" t="s">
        <v>4908</v>
      </c>
      <c r="G9346" t="s">
        <v>4913</v>
      </c>
      <c r="H9346" t="s">
        <v>4912</v>
      </c>
      <c r="I9346">
        <v>45022</v>
      </c>
      <c r="J9346">
        <v>1028.22</v>
      </c>
      <c r="K9346">
        <v>1048.2702899999999</v>
      </c>
      <c r="L9346">
        <v>1028.22</v>
      </c>
      <c r="M9346">
        <v>342.74</v>
      </c>
      <c r="N9346">
        <v>45152</v>
      </c>
      <c r="P9346">
        <v>0</v>
      </c>
      <c r="Q9346" t="str">
        <f t="shared" ref="Q9346:Q9409" si="146">IF(P9346=0,"ACTIVE",IF(P9346&lt;=30,"1-30",IF(AND(P9346&gt;30,P9346&lt;=60),"31-60",IF(AND(P9346&gt;60,P9346&lt;=90),"61-90",IF(AND(P9346&gt;90,P9346&lt;=120),"91-120",IF(AND(P9346&gt;120,P9346&lt;=150),"121-150",IF(AND(P9346&gt;150,P9346&lt;=180),"151-180","180+")))))))</f>
        <v>ACTIVE</v>
      </c>
    </row>
    <row r="9347" spans="1:17" x14ac:dyDescent="0.25">
      <c r="A9347" t="s">
        <v>4900</v>
      </c>
      <c r="B9347">
        <v>1560</v>
      </c>
      <c r="C9347" t="s">
        <v>5362</v>
      </c>
      <c r="D9347" t="s">
        <v>4908</v>
      </c>
      <c r="E9347">
        <v>63785</v>
      </c>
      <c r="F9347" t="s">
        <v>4908</v>
      </c>
      <c r="G9347" t="s">
        <v>4913</v>
      </c>
      <c r="H9347" t="s">
        <v>4912</v>
      </c>
      <c r="I9347">
        <v>45022</v>
      </c>
      <c r="J9347">
        <v>1250</v>
      </c>
      <c r="K9347">
        <v>1274.375</v>
      </c>
      <c r="L9347">
        <v>1250</v>
      </c>
      <c r="M9347">
        <v>833.33333400000004</v>
      </c>
      <c r="N9347">
        <v>45135</v>
      </c>
      <c r="P9347">
        <v>0</v>
      </c>
      <c r="Q9347" t="str">
        <f t="shared" si="146"/>
        <v>ACTIVE</v>
      </c>
    </row>
    <row r="9348" spans="1:17" x14ac:dyDescent="0.25">
      <c r="A9348" t="s">
        <v>4900</v>
      </c>
      <c r="B9348">
        <v>1191</v>
      </c>
      <c r="C9348" t="s">
        <v>5538</v>
      </c>
      <c r="D9348" t="s">
        <v>5092</v>
      </c>
      <c r="E9348">
        <v>63786</v>
      </c>
      <c r="F9348" t="s">
        <v>4908</v>
      </c>
      <c r="G9348" t="s">
        <v>4913</v>
      </c>
      <c r="H9348" t="s">
        <v>4912</v>
      </c>
      <c r="I9348">
        <v>45022</v>
      </c>
      <c r="J9348">
        <v>137.47999999999999</v>
      </c>
      <c r="K9348">
        <v>140.16086000000001</v>
      </c>
      <c r="L9348">
        <v>137.47999999999999</v>
      </c>
      <c r="M9348">
        <v>137.47999999999999</v>
      </c>
      <c r="N9348">
        <v>45082</v>
      </c>
      <c r="O9348">
        <v>45082</v>
      </c>
      <c r="P9348">
        <v>88</v>
      </c>
      <c r="Q9348" t="str">
        <f t="shared" si="146"/>
        <v>61-90</v>
      </c>
    </row>
    <row r="9349" spans="1:17" x14ac:dyDescent="0.25">
      <c r="A9349" t="s">
        <v>4900</v>
      </c>
      <c r="B9349">
        <v>394</v>
      </c>
      <c r="C9349" t="s">
        <v>5120</v>
      </c>
      <c r="D9349" t="s">
        <v>4908</v>
      </c>
      <c r="E9349">
        <v>63795</v>
      </c>
      <c r="F9349" t="s">
        <v>4908</v>
      </c>
      <c r="G9349" t="s">
        <v>4913</v>
      </c>
      <c r="H9349" t="s">
        <v>4912</v>
      </c>
      <c r="I9349">
        <v>45022</v>
      </c>
      <c r="J9349">
        <v>5.0599999999999996</v>
      </c>
      <c r="K9349">
        <v>5.1586699999999999</v>
      </c>
      <c r="L9349">
        <v>5.0599999999999996</v>
      </c>
      <c r="M9349">
        <v>2.5300009999999999</v>
      </c>
      <c r="N9349">
        <v>45166</v>
      </c>
      <c r="P9349">
        <v>0</v>
      </c>
      <c r="Q9349" t="str">
        <f t="shared" si="146"/>
        <v>ACTIVE</v>
      </c>
    </row>
    <row r="9350" spans="1:17" x14ac:dyDescent="0.25">
      <c r="A9350" t="s">
        <v>4900</v>
      </c>
      <c r="B9350">
        <v>1361</v>
      </c>
      <c r="C9350" t="s">
        <v>1212</v>
      </c>
      <c r="D9350" t="s">
        <v>4908</v>
      </c>
      <c r="E9350">
        <v>63799</v>
      </c>
      <c r="F9350" t="s">
        <v>4908</v>
      </c>
      <c r="G9350" t="s">
        <v>4913</v>
      </c>
      <c r="H9350" t="s">
        <v>4912</v>
      </c>
      <c r="I9350">
        <v>45022</v>
      </c>
      <c r="J9350">
        <v>168.97</v>
      </c>
      <c r="K9350">
        <v>172.264915</v>
      </c>
      <c r="L9350">
        <v>168.97</v>
      </c>
      <c r="M9350">
        <v>84.485000499999998</v>
      </c>
      <c r="N9350">
        <v>45159</v>
      </c>
      <c r="P9350">
        <v>0</v>
      </c>
      <c r="Q9350" t="str">
        <f t="shared" si="146"/>
        <v>ACTIVE</v>
      </c>
    </row>
    <row r="9351" spans="1:17" x14ac:dyDescent="0.25">
      <c r="A9351" t="s">
        <v>4900</v>
      </c>
      <c r="B9351">
        <v>1146</v>
      </c>
      <c r="C9351" t="s">
        <v>5128</v>
      </c>
      <c r="D9351" t="s">
        <v>4908</v>
      </c>
      <c r="E9351">
        <v>63800</v>
      </c>
      <c r="F9351" t="s">
        <v>4908</v>
      </c>
      <c r="G9351" t="s">
        <v>4913</v>
      </c>
      <c r="H9351" t="s">
        <v>4912</v>
      </c>
      <c r="I9351">
        <v>45022</v>
      </c>
      <c r="J9351">
        <v>33</v>
      </c>
      <c r="K9351">
        <v>33.643500000000003</v>
      </c>
      <c r="L9351">
        <v>33</v>
      </c>
      <c r="M9351">
        <v>22</v>
      </c>
      <c r="N9351">
        <v>45154</v>
      </c>
      <c r="P9351">
        <v>0</v>
      </c>
      <c r="Q9351" t="str">
        <f t="shared" si="146"/>
        <v>ACTIVE</v>
      </c>
    </row>
    <row r="9352" spans="1:17" x14ac:dyDescent="0.25">
      <c r="A9352" t="s">
        <v>4900</v>
      </c>
      <c r="B9352">
        <v>1361</v>
      </c>
      <c r="C9352" t="s">
        <v>1212</v>
      </c>
      <c r="D9352" t="s">
        <v>4908</v>
      </c>
      <c r="E9352">
        <v>63804</v>
      </c>
      <c r="F9352" t="s">
        <v>4908</v>
      </c>
      <c r="G9352" t="s">
        <v>4913</v>
      </c>
      <c r="H9352" t="s">
        <v>4912</v>
      </c>
      <c r="I9352">
        <v>45022</v>
      </c>
      <c r="J9352">
        <v>87.9</v>
      </c>
      <c r="K9352">
        <v>89.614050000000006</v>
      </c>
      <c r="L9352">
        <v>87.9</v>
      </c>
      <c r="M9352">
        <v>43.95</v>
      </c>
      <c r="N9352">
        <v>45159</v>
      </c>
      <c r="P9352">
        <v>0</v>
      </c>
      <c r="Q9352" t="str">
        <f t="shared" si="146"/>
        <v>ACTIVE</v>
      </c>
    </row>
    <row r="9353" spans="1:17" x14ac:dyDescent="0.25">
      <c r="A9353" t="s">
        <v>4900</v>
      </c>
      <c r="B9353">
        <v>1298</v>
      </c>
      <c r="C9353" t="s">
        <v>5561</v>
      </c>
      <c r="D9353" t="s">
        <v>5092</v>
      </c>
      <c r="E9353">
        <v>63807</v>
      </c>
      <c r="F9353" t="s">
        <v>4908</v>
      </c>
      <c r="G9353" t="s">
        <v>4944</v>
      </c>
      <c r="H9353" t="s">
        <v>4912</v>
      </c>
      <c r="I9353">
        <v>45022</v>
      </c>
      <c r="J9353">
        <v>750.75</v>
      </c>
      <c r="K9353">
        <v>765.38962500000002</v>
      </c>
      <c r="L9353">
        <v>750.75</v>
      </c>
      <c r="M9353">
        <v>750.75</v>
      </c>
      <c r="N9353">
        <v>45033</v>
      </c>
      <c r="O9353">
        <v>45033</v>
      </c>
      <c r="P9353">
        <v>137</v>
      </c>
      <c r="Q9353" t="str">
        <f t="shared" si="146"/>
        <v>121-150</v>
      </c>
    </row>
    <row r="9354" spans="1:17" x14ac:dyDescent="0.25">
      <c r="A9354" t="s">
        <v>4900</v>
      </c>
      <c r="B9354">
        <v>1404</v>
      </c>
      <c r="C9354" t="s">
        <v>5554</v>
      </c>
      <c r="D9354" t="s">
        <v>5092</v>
      </c>
      <c r="E9354">
        <v>63810</v>
      </c>
      <c r="F9354" t="s">
        <v>4908</v>
      </c>
      <c r="G9354" t="s">
        <v>4913</v>
      </c>
      <c r="H9354" t="s">
        <v>4912</v>
      </c>
      <c r="I9354">
        <v>45022</v>
      </c>
      <c r="J9354">
        <v>50.83</v>
      </c>
      <c r="K9354">
        <v>51.821185</v>
      </c>
      <c r="L9354">
        <v>50.83</v>
      </c>
      <c r="M9354">
        <v>50.83</v>
      </c>
      <c r="N9354">
        <v>45038</v>
      </c>
      <c r="O9354">
        <v>45038</v>
      </c>
      <c r="P9354">
        <v>132</v>
      </c>
      <c r="Q9354" t="str">
        <f t="shared" si="146"/>
        <v>121-150</v>
      </c>
    </row>
    <row r="9355" spans="1:17" x14ac:dyDescent="0.25">
      <c r="A9355" t="s">
        <v>4900</v>
      </c>
      <c r="B9355">
        <v>1524</v>
      </c>
      <c r="C9355" t="s">
        <v>5555</v>
      </c>
      <c r="D9355" t="s">
        <v>5092</v>
      </c>
      <c r="E9355">
        <v>63814</v>
      </c>
      <c r="F9355" t="s">
        <v>4908</v>
      </c>
      <c r="G9355" t="s">
        <v>4913</v>
      </c>
      <c r="H9355" t="s">
        <v>4912</v>
      </c>
      <c r="I9355">
        <v>45022</v>
      </c>
      <c r="J9355">
        <v>33.700000000000003</v>
      </c>
      <c r="K9355">
        <v>34.357149999999997</v>
      </c>
      <c r="L9355">
        <v>33.700000000000003</v>
      </c>
      <c r="M9355">
        <v>33.700000000000003</v>
      </c>
      <c r="N9355">
        <v>45169</v>
      </c>
      <c r="O9355">
        <v>45169</v>
      </c>
      <c r="P9355">
        <v>1</v>
      </c>
      <c r="Q9355" t="str">
        <f t="shared" si="146"/>
        <v>1-30</v>
      </c>
    </row>
    <row r="9356" spans="1:17" x14ac:dyDescent="0.25">
      <c r="A9356" t="s">
        <v>4900</v>
      </c>
      <c r="B9356">
        <v>1482</v>
      </c>
      <c r="C9356" t="s">
        <v>5000</v>
      </c>
      <c r="D9356" t="s">
        <v>4908</v>
      </c>
      <c r="E9356">
        <v>63815</v>
      </c>
      <c r="F9356" t="s">
        <v>4908</v>
      </c>
      <c r="G9356" t="s">
        <v>4913</v>
      </c>
      <c r="H9356" t="s">
        <v>4912</v>
      </c>
      <c r="I9356">
        <v>45022</v>
      </c>
      <c r="J9356">
        <v>97.24</v>
      </c>
      <c r="K9356">
        <v>99.136179999999996</v>
      </c>
      <c r="L9356">
        <v>97.24</v>
      </c>
      <c r="M9356">
        <v>32.413331999999997</v>
      </c>
      <c r="N9356">
        <v>45128</v>
      </c>
      <c r="P9356">
        <v>0</v>
      </c>
      <c r="Q9356" t="str">
        <f t="shared" si="146"/>
        <v>ACTIVE</v>
      </c>
    </row>
    <row r="9357" spans="1:17" x14ac:dyDescent="0.25">
      <c r="A9357" t="s">
        <v>4900</v>
      </c>
      <c r="B9357">
        <v>1404</v>
      </c>
      <c r="C9357" t="s">
        <v>5554</v>
      </c>
      <c r="D9357" t="s">
        <v>5092</v>
      </c>
      <c r="E9357">
        <v>63842</v>
      </c>
      <c r="F9357" t="s">
        <v>4908</v>
      </c>
      <c r="G9357" t="s">
        <v>4913</v>
      </c>
      <c r="H9357" t="s">
        <v>4912</v>
      </c>
      <c r="I9357">
        <v>45022</v>
      </c>
      <c r="J9357">
        <v>50</v>
      </c>
      <c r="K9357">
        <v>50.975000000000001</v>
      </c>
      <c r="L9357">
        <v>50</v>
      </c>
      <c r="M9357">
        <v>50</v>
      </c>
      <c r="P9357">
        <v>0</v>
      </c>
      <c r="Q9357" t="str">
        <f t="shared" si="146"/>
        <v>ACTIVE</v>
      </c>
    </row>
    <row r="9358" spans="1:17" x14ac:dyDescent="0.25">
      <c r="A9358" t="s">
        <v>4900</v>
      </c>
      <c r="B9358">
        <v>1404</v>
      </c>
      <c r="C9358" t="s">
        <v>5554</v>
      </c>
      <c r="D9358" t="s">
        <v>5092</v>
      </c>
      <c r="E9358">
        <v>63849</v>
      </c>
      <c r="F9358" t="s">
        <v>4908</v>
      </c>
      <c r="G9358" t="s">
        <v>4913</v>
      </c>
      <c r="H9358" t="s">
        <v>4912</v>
      </c>
      <c r="I9358">
        <v>45022</v>
      </c>
      <c r="J9358">
        <v>74.989999999999995</v>
      </c>
      <c r="K9358">
        <v>76.452304999999996</v>
      </c>
      <c r="L9358">
        <v>74.989999999999995</v>
      </c>
      <c r="M9358">
        <v>74.989999999999995</v>
      </c>
      <c r="N9358">
        <v>45038</v>
      </c>
      <c r="O9358">
        <v>45038</v>
      </c>
      <c r="P9358">
        <v>132</v>
      </c>
      <c r="Q9358" t="str">
        <f t="shared" si="146"/>
        <v>121-150</v>
      </c>
    </row>
    <row r="9359" spans="1:17" x14ac:dyDescent="0.25">
      <c r="A9359" t="s">
        <v>4900</v>
      </c>
      <c r="B9359">
        <v>1146</v>
      </c>
      <c r="C9359" t="s">
        <v>5128</v>
      </c>
      <c r="D9359" t="s">
        <v>4908</v>
      </c>
      <c r="E9359">
        <v>63851</v>
      </c>
      <c r="F9359" t="s">
        <v>4908</v>
      </c>
      <c r="G9359" t="s">
        <v>4913</v>
      </c>
      <c r="H9359" t="s">
        <v>4912</v>
      </c>
      <c r="I9359">
        <v>45022</v>
      </c>
      <c r="J9359">
        <v>120</v>
      </c>
      <c r="K9359">
        <v>122.34</v>
      </c>
      <c r="L9359">
        <v>120</v>
      </c>
      <c r="M9359">
        <v>80</v>
      </c>
      <c r="N9359">
        <v>45154</v>
      </c>
      <c r="P9359">
        <v>0</v>
      </c>
      <c r="Q9359" t="str">
        <f t="shared" si="146"/>
        <v>ACTIVE</v>
      </c>
    </row>
    <row r="9360" spans="1:17" x14ac:dyDescent="0.25">
      <c r="A9360" t="s">
        <v>4900</v>
      </c>
      <c r="B9360">
        <v>757</v>
      </c>
      <c r="C9360" t="s">
        <v>5192</v>
      </c>
      <c r="D9360" t="s">
        <v>4908</v>
      </c>
      <c r="E9360">
        <v>63858</v>
      </c>
      <c r="F9360" t="s">
        <v>4908</v>
      </c>
      <c r="G9360" t="s">
        <v>4913</v>
      </c>
      <c r="H9360" t="s">
        <v>4912</v>
      </c>
      <c r="I9360">
        <v>45022</v>
      </c>
      <c r="J9360">
        <v>480</v>
      </c>
      <c r="K9360">
        <v>489.36</v>
      </c>
      <c r="L9360">
        <v>480</v>
      </c>
      <c r="M9360">
        <v>160</v>
      </c>
      <c r="N9360">
        <v>45152</v>
      </c>
      <c r="P9360">
        <v>0</v>
      </c>
      <c r="Q9360" t="str">
        <f t="shared" si="146"/>
        <v>ACTIVE</v>
      </c>
    </row>
    <row r="9361" spans="1:17" x14ac:dyDescent="0.25">
      <c r="A9361" t="s">
        <v>4900</v>
      </c>
      <c r="B9361">
        <v>915</v>
      </c>
      <c r="C9361" t="s">
        <v>1994</v>
      </c>
      <c r="D9361" t="s">
        <v>4908</v>
      </c>
      <c r="E9361">
        <v>63860</v>
      </c>
      <c r="F9361" t="s">
        <v>4908</v>
      </c>
      <c r="G9361" t="s">
        <v>4913</v>
      </c>
      <c r="H9361" t="s">
        <v>4912</v>
      </c>
      <c r="I9361">
        <v>45022</v>
      </c>
      <c r="J9361">
        <v>1212.6400000000001</v>
      </c>
      <c r="K9361">
        <v>1236.28648</v>
      </c>
      <c r="L9361">
        <v>1212.6400000000001</v>
      </c>
      <c r="M9361">
        <v>606.31999900000005</v>
      </c>
      <c r="N9361">
        <v>45166</v>
      </c>
      <c r="P9361">
        <v>0</v>
      </c>
      <c r="Q9361" t="str">
        <f t="shared" si="146"/>
        <v>ACTIVE</v>
      </c>
    </row>
    <row r="9362" spans="1:17" x14ac:dyDescent="0.25">
      <c r="A9362" t="s">
        <v>4900</v>
      </c>
      <c r="B9362">
        <v>1240</v>
      </c>
      <c r="C9362" t="s">
        <v>5145</v>
      </c>
      <c r="D9362" t="s">
        <v>5092</v>
      </c>
      <c r="E9362">
        <v>63862</v>
      </c>
      <c r="F9362" t="s">
        <v>4908</v>
      </c>
      <c r="G9362" t="s">
        <v>4913</v>
      </c>
      <c r="H9362" t="s">
        <v>4912</v>
      </c>
      <c r="I9362">
        <v>45022</v>
      </c>
      <c r="J9362">
        <v>25.11</v>
      </c>
      <c r="K9362">
        <v>25.599644999999999</v>
      </c>
      <c r="L9362">
        <v>25.11</v>
      </c>
      <c r="M9362">
        <v>25.11</v>
      </c>
      <c r="N9362">
        <v>45047</v>
      </c>
      <c r="O9362">
        <v>45047</v>
      </c>
      <c r="P9362">
        <v>123</v>
      </c>
      <c r="Q9362" t="str">
        <f t="shared" si="146"/>
        <v>121-150</v>
      </c>
    </row>
    <row r="9363" spans="1:17" x14ac:dyDescent="0.25">
      <c r="A9363" t="s">
        <v>4900</v>
      </c>
      <c r="B9363">
        <v>1146</v>
      </c>
      <c r="C9363" t="s">
        <v>5128</v>
      </c>
      <c r="D9363" t="s">
        <v>4908</v>
      </c>
      <c r="E9363">
        <v>63863</v>
      </c>
      <c r="F9363" t="s">
        <v>4908</v>
      </c>
      <c r="G9363" t="s">
        <v>4913</v>
      </c>
      <c r="H9363" t="s">
        <v>4912</v>
      </c>
      <c r="I9363">
        <v>45022</v>
      </c>
      <c r="J9363">
        <v>60.09</v>
      </c>
      <c r="K9363">
        <v>61.261755000000001</v>
      </c>
      <c r="L9363">
        <v>60.09</v>
      </c>
      <c r="M9363">
        <v>40.059998999999998</v>
      </c>
      <c r="N9363">
        <v>45154</v>
      </c>
      <c r="P9363">
        <v>0</v>
      </c>
      <c r="Q9363" t="str">
        <f t="shared" si="146"/>
        <v>ACTIVE</v>
      </c>
    </row>
    <row r="9364" spans="1:17" x14ac:dyDescent="0.25">
      <c r="A9364" t="s">
        <v>4900</v>
      </c>
      <c r="B9364">
        <v>998</v>
      </c>
      <c r="C9364" t="s">
        <v>1301</v>
      </c>
      <c r="D9364" t="s">
        <v>5092</v>
      </c>
      <c r="E9364">
        <v>63865</v>
      </c>
      <c r="F9364" t="s">
        <v>4908</v>
      </c>
      <c r="G9364" t="s">
        <v>4913</v>
      </c>
      <c r="H9364" t="s">
        <v>4912</v>
      </c>
      <c r="I9364">
        <v>45022</v>
      </c>
      <c r="J9364">
        <v>483.75</v>
      </c>
      <c r="K9364">
        <v>493.18312500000002</v>
      </c>
      <c r="L9364">
        <v>483.75</v>
      </c>
      <c r="M9364">
        <v>483.75</v>
      </c>
      <c r="N9364">
        <v>45082</v>
      </c>
      <c r="O9364">
        <v>45082</v>
      </c>
      <c r="P9364">
        <v>88</v>
      </c>
      <c r="Q9364" t="str">
        <f t="shared" si="146"/>
        <v>61-90</v>
      </c>
    </row>
    <row r="9365" spans="1:17" x14ac:dyDescent="0.25">
      <c r="A9365" t="s">
        <v>4900</v>
      </c>
      <c r="B9365">
        <v>1026</v>
      </c>
      <c r="C9365" t="s">
        <v>5010</v>
      </c>
      <c r="D9365" t="s">
        <v>4908</v>
      </c>
      <c r="E9365">
        <v>63866</v>
      </c>
      <c r="F9365" t="s">
        <v>4908</v>
      </c>
      <c r="G9365" t="s">
        <v>4913</v>
      </c>
      <c r="H9365" t="s">
        <v>4912</v>
      </c>
      <c r="I9365">
        <v>45022</v>
      </c>
      <c r="J9365">
        <v>299.89</v>
      </c>
      <c r="K9365">
        <v>305.73785500000002</v>
      </c>
      <c r="L9365">
        <v>299.89</v>
      </c>
      <c r="M9365">
        <v>99.963334000000003</v>
      </c>
      <c r="N9365">
        <v>45147</v>
      </c>
      <c r="P9365">
        <v>0</v>
      </c>
      <c r="Q9365" t="str">
        <f t="shared" si="146"/>
        <v>ACTIVE</v>
      </c>
    </row>
    <row r="9366" spans="1:17" x14ac:dyDescent="0.25">
      <c r="A9366" t="s">
        <v>4900</v>
      </c>
      <c r="B9366">
        <v>394</v>
      </c>
      <c r="C9366" t="s">
        <v>5120</v>
      </c>
      <c r="D9366" t="s">
        <v>4908</v>
      </c>
      <c r="E9366">
        <v>63876</v>
      </c>
      <c r="F9366" t="s">
        <v>4908</v>
      </c>
      <c r="G9366" t="s">
        <v>4913</v>
      </c>
      <c r="H9366" t="s">
        <v>4912</v>
      </c>
      <c r="I9366">
        <v>45022</v>
      </c>
      <c r="J9366">
        <v>27.45</v>
      </c>
      <c r="K9366">
        <v>27.985275000000001</v>
      </c>
      <c r="L9366">
        <v>27.45</v>
      </c>
      <c r="M9366">
        <v>13.7249985</v>
      </c>
      <c r="N9366">
        <v>45166</v>
      </c>
      <c r="P9366">
        <v>0</v>
      </c>
      <c r="Q9366" t="str">
        <f t="shared" si="146"/>
        <v>ACTIVE</v>
      </c>
    </row>
    <row r="9367" spans="1:17" x14ac:dyDescent="0.25">
      <c r="A9367" t="s">
        <v>4900</v>
      </c>
      <c r="B9367">
        <v>1482</v>
      </c>
      <c r="C9367" t="s">
        <v>5000</v>
      </c>
      <c r="D9367" t="s">
        <v>4908</v>
      </c>
      <c r="E9367">
        <v>63880</v>
      </c>
      <c r="F9367" t="s">
        <v>4908</v>
      </c>
      <c r="G9367" t="s">
        <v>4913</v>
      </c>
      <c r="H9367" t="s">
        <v>4912</v>
      </c>
      <c r="I9367">
        <v>45023</v>
      </c>
      <c r="J9367">
        <v>243.04</v>
      </c>
      <c r="K9367">
        <v>247.77928</v>
      </c>
      <c r="L9367">
        <v>243.04</v>
      </c>
      <c r="M9367">
        <v>81.013332000000005</v>
      </c>
      <c r="N9367">
        <v>45128</v>
      </c>
      <c r="P9367">
        <v>0</v>
      </c>
      <c r="Q9367" t="str">
        <f t="shared" si="146"/>
        <v>ACTIVE</v>
      </c>
    </row>
    <row r="9368" spans="1:17" x14ac:dyDescent="0.25">
      <c r="A9368" t="s">
        <v>4900</v>
      </c>
      <c r="B9368">
        <v>1037</v>
      </c>
      <c r="C9368" t="s">
        <v>5300</v>
      </c>
      <c r="D9368" t="s">
        <v>4908</v>
      </c>
      <c r="E9368">
        <v>63884</v>
      </c>
      <c r="F9368" t="s">
        <v>4908</v>
      </c>
      <c r="G9368" t="s">
        <v>4913</v>
      </c>
      <c r="H9368" t="s">
        <v>4912</v>
      </c>
      <c r="I9368">
        <v>45023</v>
      </c>
      <c r="J9368">
        <v>617.63</v>
      </c>
      <c r="K9368">
        <v>629.67378499999995</v>
      </c>
      <c r="L9368">
        <v>617.63</v>
      </c>
      <c r="M9368">
        <v>308.8149995</v>
      </c>
      <c r="N9368">
        <v>45166</v>
      </c>
      <c r="P9368">
        <v>0</v>
      </c>
      <c r="Q9368" t="str">
        <f t="shared" si="146"/>
        <v>ACTIVE</v>
      </c>
    </row>
    <row r="9369" spans="1:17" x14ac:dyDescent="0.25">
      <c r="A9369" t="s">
        <v>4900</v>
      </c>
      <c r="B9369">
        <v>1361</v>
      </c>
      <c r="C9369" t="s">
        <v>1212</v>
      </c>
      <c r="D9369" t="s">
        <v>4908</v>
      </c>
      <c r="E9369">
        <v>63894</v>
      </c>
      <c r="F9369" t="s">
        <v>4908</v>
      </c>
      <c r="G9369" t="s">
        <v>4913</v>
      </c>
      <c r="H9369" t="s">
        <v>4912</v>
      </c>
      <c r="I9369">
        <v>45023</v>
      </c>
      <c r="J9369">
        <v>32.99</v>
      </c>
      <c r="K9369">
        <v>33.633305</v>
      </c>
      <c r="L9369">
        <v>32.99</v>
      </c>
      <c r="M9369">
        <v>16.494999499999999</v>
      </c>
      <c r="N9369">
        <v>45159</v>
      </c>
      <c r="P9369">
        <v>0</v>
      </c>
      <c r="Q9369" t="str">
        <f t="shared" si="146"/>
        <v>ACTIVE</v>
      </c>
    </row>
    <row r="9370" spans="1:17" x14ac:dyDescent="0.25">
      <c r="A9370" t="s">
        <v>4900</v>
      </c>
      <c r="B9370">
        <v>1361</v>
      </c>
      <c r="C9370" t="s">
        <v>1212</v>
      </c>
      <c r="D9370" t="s">
        <v>4908</v>
      </c>
      <c r="E9370">
        <v>63895</v>
      </c>
      <c r="F9370" t="s">
        <v>4908</v>
      </c>
      <c r="G9370" t="s">
        <v>4913</v>
      </c>
      <c r="H9370" t="s">
        <v>4912</v>
      </c>
      <c r="I9370">
        <v>45023</v>
      </c>
      <c r="J9370">
        <v>32.99</v>
      </c>
      <c r="K9370">
        <v>33.633305</v>
      </c>
      <c r="L9370">
        <v>32.99</v>
      </c>
      <c r="M9370">
        <v>16.494999499999999</v>
      </c>
      <c r="N9370">
        <v>45159</v>
      </c>
      <c r="P9370">
        <v>0</v>
      </c>
      <c r="Q9370" t="str">
        <f t="shared" si="146"/>
        <v>ACTIVE</v>
      </c>
    </row>
    <row r="9371" spans="1:17" x14ac:dyDescent="0.25">
      <c r="A9371" t="s">
        <v>4900</v>
      </c>
      <c r="B9371">
        <v>762</v>
      </c>
      <c r="C9371" t="s">
        <v>5041</v>
      </c>
      <c r="D9371" t="s">
        <v>4908</v>
      </c>
      <c r="E9371">
        <v>63901</v>
      </c>
      <c r="F9371" t="s">
        <v>4908</v>
      </c>
      <c r="G9371" t="s">
        <v>4913</v>
      </c>
      <c r="H9371" t="s">
        <v>4912</v>
      </c>
      <c r="I9371">
        <v>45023</v>
      </c>
      <c r="J9371">
        <v>35.64</v>
      </c>
      <c r="K9371">
        <v>36.334980000000002</v>
      </c>
      <c r="L9371">
        <v>35.64</v>
      </c>
      <c r="M9371">
        <v>17.82</v>
      </c>
      <c r="N9371">
        <v>45152</v>
      </c>
      <c r="P9371">
        <v>0</v>
      </c>
      <c r="Q9371" t="str">
        <f t="shared" si="146"/>
        <v>ACTIVE</v>
      </c>
    </row>
    <row r="9372" spans="1:17" x14ac:dyDescent="0.25">
      <c r="A9372" t="s">
        <v>4900</v>
      </c>
      <c r="B9372">
        <v>1191</v>
      </c>
      <c r="C9372" t="s">
        <v>5538</v>
      </c>
      <c r="D9372" t="s">
        <v>5092</v>
      </c>
      <c r="E9372">
        <v>63903</v>
      </c>
      <c r="F9372" t="s">
        <v>4908</v>
      </c>
      <c r="G9372" t="s">
        <v>4913</v>
      </c>
      <c r="H9372" t="s">
        <v>4912</v>
      </c>
      <c r="I9372">
        <v>45023</v>
      </c>
      <c r="J9372">
        <v>60</v>
      </c>
      <c r="K9372">
        <v>61.17</v>
      </c>
      <c r="L9372">
        <v>60</v>
      </c>
      <c r="M9372">
        <v>60</v>
      </c>
      <c r="N9372">
        <v>45082</v>
      </c>
      <c r="O9372">
        <v>45082</v>
      </c>
      <c r="P9372">
        <v>88</v>
      </c>
      <c r="Q9372" t="str">
        <f t="shared" si="146"/>
        <v>61-90</v>
      </c>
    </row>
    <row r="9373" spans="1:17" x14ac:dyDescent="0.25">
      <c r="A9373" t="s">
        <v>4900</v>
      </c>
      <c r="B9373">
        <v>432</v>
      </c>
      <c r="C9373" t="s">
        <v>4926</v>
      </c>
      <c r="D9373" t="s">
        <v>4908</v>
      </c>
      <c r="E9373">
        <v>63904</v>
      </c>
      <c r="F9373" t="s">
        <v>4908</v>
      </c>
      <c r="G9373" t="s">
        <v>4913</v>
      </c>
      <c r="H9373" t="s">
        <v>4912</v>
      </c>
      <c r="I9373">
        <v>45023</v>
      </c>
      <c r="J9373">
        <v>46.4</v>
      </c>
      <c r="K9373">
        <v>47.3048</v>
      </c>
      <c r="L9373">
        <v>46.4</v>
      </c>
      <c r="M9373">
        <v>23.200001</v>
      </c>
      <c r="N9373">
        <v>45152</v>
      </c>
      <c r="P9373">
        <v>0</v>
      </c>
      <c r="Q9373" t="str">
        <f t="shared" si="146"/>
        <v>ACTIVE</v>
      </c>
    </row>
    <row r="9374" spans="1:17" x14ac:dyDescent="0.25">
      <c r="A9374" t="s">
        <v>4900</v>
      </c>
      <c r="B9374">
        <v>1191</v>
      </c>
      <c r="C9374" t="s">
        <v>5538</v>
      </c>
      <c r="D9374" t="s">
        <v>5092</v>
      </c>
      <c r="E9374">
        <v>63911</v>
      </c>
      <c r="F9374" t="s">
        <v>4908</v>
      </c>
      <c r="G9374" t="s">
        <v>4913</v>
      </c>
      <c r="H9374" t="s">
        <v>4912</v>
      </c>
      <c r="I9374">
        <v>45023</v>
      </c>
      <c r="J9374">
        <v>63.99</v>
      </c>
      <c r="K9374">
        <v>65.237804999999994</v>
      </c>
      <c r="L9374">
        <v>63.99</v>
      </c>
      <c r="M9374">
        <v>63.99</v>
      </c>
      <c r="N9374">
        <v>45082</v>
      </c>
      <c r="O9374">
        <v>45082</v>
      </c>
      <c r="P9374">
        <v>88</v>
      </c>
      <c r="Q9374" t="str">
        <f t="shared" si="146"/>
        <v>61-90</v>
      </c>
    </row>
    <row r="9375" spans="1:17" x14ac:dyDescent="0.25">
      <c r="A9375" t="s">
        <v>4900</v>
      </c>
      <c r="B9375">
        <v>1191</v>
      </c>
      <c r="C9375" t="s">
        <v>5538</v>
      </c>
      <c r="D9375" t="s">
        <v>5092</v>
      </c>
      <c r="E9375">
        <v>63914</v>
      </c>
      <c r="F9375" t="s">
        <v>4908</v>
      </c>
      <c r="G9375" t="s">
        <v>4913</v>
      </c>
      <c r="H9375" t="s">
        <v>4912</v>
      </c>
      <c r="I9375">
        <v>45023</v>
      </c>
      <c r="J9375">
        <v>63.99</v>
      </c>
      <c r="K9375">
        <v>65.237804999999994</v>
      </c>
      <c r="L9375">
        <v>63.99</v>
      </c>
      <c r="M9375">
        <v>63.99</v>
      </c>
      <c r="N9375">
        <v>45082</v>
      </c>
      <c r="O9375">
        <v>45082</v>
      </c>
      <c r="P9375">
        <v>88</v>
      </c>
      <c r="Q9375" t="str">
        <f t="shared" si="146"/>
        <v>61-90</v>
      </c>
    </row>
    <row r="9376" spans="1:17" x14ac:dyDescent="0.25">
      <c r="A9376" t="s">
        <v>4900</v>
      </c>
      <c r="B9376">
        <v>1187</v>
      </c>
      <c r="C9376" t="s">
        <v>5515</v>
      </c>
      <c r="D9376" t="s">
        <v>5092</v>
      </c>
      <c r="E9376">
        <v>63915</v>
      </c>
      <c r="F9376" t="s">
        <v>4908</v>
      </c>
      <c r="G9376" t="s">
        <v>4913</v>
      </c>
      <c r="H9376" t="s">
        <v>4912</v>
      </c>
      <c r="I9376">
        <v>45023</v>
      </c>
      <c r="J9376">
        <v>51.82</v>
      </c>
      <c r="K9376">
        <v>52.830489999999998</v>
      </c>
      <c r="L9376">
        <v>51.82</v>
      </c>
      <c r="M9376">
        <v>51.82</v>
      </c>
      <c r="N9376">
        <v>45084</v>
      </c>
      <c r="O9376">
        <v>45084</v>
      </c>
      <c r="P9376">
        <v>86</v>
      </c>
      <c r="Q9376" t="str">
        <f t="shared" si="146"/>
        <v>61-90</v>
      </c>
    </row>
    <row r="9377" spans="1:17" x14ac:dyDescent="0.25">
      <c r="A9377" t="s">
        <v>4900</v>
      </c>
      <c r="B9377">
        <v>527</v>
      </c>
      <c r="C9377" t="s">
        <v>1662</v>
      </c>
      <c r="D9377" t="s">
        <v>4908</v>
      </c>
      <c r="E9377">
        <v>63921</v>
      </c>
      <c r="F9377" t="s">
        <v>4908</v>
      </c>
      <c r="G9377" t="s">
        <v>4913</v>
      </c>
      <c r="H9377" t="s">
        <v>4912</v>
      </c>
      <c r="I9377">
        <v>45023</v>
      </c>
      <c r="J9377">
        <v>6.99</v>
      </c>
      <c r="K9377">
        <v>7.1263050000000003</v>
      </c>
      <c r="L9377">
        <v>6.99</v>
      </c>
      <c r="M9377">
        <v>6.99</v>
      </c>
      <c r="P9377">
        <v>0</v>
      </c>
      <c r="Q9377" t="str">
        <f t="shared" si="146"/>
        <v>ACTIVE</v>
      </c>
    </row>
    <row r="9378" spans="1:17" x14ac:dyDescent="0.25">
      <c r="A9378" t="s">
        <v>4900</v>
      </c>
      <c r="B9378">
        <v>358</v>
      </c>
      <c r="C9378" t="s">
        <v>5239</v>
      </c>
      <c r="D9378" t="s">
        <v>4908</v>
      </c>
      <c r="E9378">
        <v>63926</v>
      </c>
      <c r="F9378" t="s">
        <v>4908</v>
      </c>
      <c r="G9378" t="s">
        <v>4913</v>
      </c>
      <c r="H9378" t="s">
        <v>4912</v>
      </c>
      <c r="I9378">
        <v>45020</v>
      </c>
      <c r="J9378">
        <v>242.79</v>
      </c>
      <c r="K9378">
        <v>247.524405</v>
      </c>
      <c r="L9378">
        <v>242.79</v>
      </c>
      <c r="M9378">
        <v>80.929997999999998</v>
      </c>
      <c r="N9378">
        <v>45152</v>
      </c>
      <c r="P9378">
        <v>0</v>
      </c>
      <c r="Q9378" t="str">
        <f t="shared" si="146"/>
        <v>ACTIVE</v>
      </c>
    </row>
    <row r="9379" spans="1:17" x14ac:dyDescent="0.25">
      <c r="A9379" t="s">
        <v>4900</v>
      </c>
      <c r="B9379">
        <v>527</v>
      </c>
      <c r="C9379" t="s">
        <v>1662</v>
      </c>
      <c r="D9379" t="s">
        <v>4908</v>
      </c>
      <c r="E9379">
        <v>63927</v>
      </c>
      <c r="F9379" t="s">
        <v>4908</v>
      </c>
      <c r="G9379" t="s">
        <v>4913</v>
      </c>
      <c r="H9379" t="s">
        <v>4912</v>
      </c>
      <c r="I9379">
        <v>45023</v>
      </c>
      <c r="J9379">
        <v>28.99</v>
      </c>
      <c r="K9379">
        <v>29.555305000000001</v>
      </c>
      <c r="L9379">
        <v>28.99</v>
      </c>
      <c r="M9379">
        <v>28.99</v>
      </c>
      <c r="P9379">
        <v>0</v>
      </c>
      <c r="Q9379" t="str">
        <f t="shared" si="146"/>
        <v>ACTIVE</v>
      </c>
    </row>
    <row r="9380" spans="1:17" x14ac:dyDescent="0.25">
      <c r="A9380" t="s">
        <v>4900</v>
      </c>
      <c r="B9380">
        <v>1562</v>
      </c>
      <c r="C9380" t="s">
        <v>5479</v>
      </c>
      <c r="D9380" t="s">
        <v>5092</v>
      </c>
      <c r="E9380">
        <v>63937</v>
      </c>
      <c r="F9380" t="s">
        <v>4908</v>
      </c>
      <c r="G9380" t="s">
        <v>4944</v>
      </c>
      <c r="H9380" t="s">
        <v>4912</v>
      </c>
      <c r="I9380">
        <v>45024</v>
      </c>
      <c r="J9380">
        <v>5000</v>
      </c>
      <c r="K9380">
        <v>5097.5</v>
      </c>
      <c r="L9380">
        <v>5000</v>
      </c>
      <c r="M9380">
        <v>5000</v>
      </c>
      <c r="N9380">
        <v>45128</v>
      </c>
      <c r="O9380">
        <v>45060</v>
      </c>
      <c r="P9380">
        <v>110</v>
      </c>
      <c r="Q9380" t="str">
        <f t="shared" si="146"/>
        <v>91-120</v>
      </c>
    </row>
    <row r="9381" spans="1:17" x14ac:dyDescent="0.25">
      <c r="A9381" t="s">
        <v>4900</v>
      </c>
      <c r="B9381">
        <v>1361</v>
      </c>
      <c r="C9381" t="s">
        <v>1212</v>
      </c>
      <c r="D9381" t="s">
        <v>4908</v>
      </c>
      <c r="E9381">
        <v>63941</v>
      </c>
      <c r="F9381" t="s">
        <v>4908</v>
      </c>
      <c r="G9381" t="s">
        <v>4913</v>
      </c>
      <c r="H9381" t="s">
        <v>4912</v>
      </c>
      <c r="I9381">
        <v>45023</v>
      </c>
      <c r="J9381">
        <v>256.31</v>
      </c>
      <c r="K9381">
        <v>261.30804499999999</v>
      </c>
      <c r="L9381">
        <v>256.31</v>
      </c>
      <c r="M9381">
        <v>128.1549995</v>
      </c>
      <c r="N9381">
        <v>45159</v>
      </c>
      <c r="P9381">
        <v>0</v>
      </c>
      <c r="Q9381" t="str">
        <f t="shared" si="146"/>
        <v>ACTIVE</v>
      </c>
    </row>
    <row r="9382" spans="1:17" x14ac:dyDescent="0.25">
      <c r="A9382" t="s">
        <v>4900</v>
      </c>
      <c r="B9382">
        <v>1551</v>
      </c>
      <c r="C9382" t="s">
        <v>5384</v>
      </c>
      <c r="D9382" t="s">
        <v>4908</v>
      </c>
      <c r="E9382">
        <v>63943</v>
      </c>
      <c r="F9382" t="s">
        <v>4908</v>
      </c>
      <c r="G9382" t="s">
        <v>4944</v>
      </c>
      <c r="H9382" t="s">
        <v>4912</v>
      </c>
      <c r="I9382">
        <v>45024</v>
      </c>
      <c r="J9382">
        <v>5500</v>
      </c>
      <c r="K9382">
        <v>5607.25</v>
      </c>
      <c r="L9382">
        <v>5500</v>
      </c>
      <c r="M9382">
        <v>1833.3333319999999</v>
      </c>
      <c r="N9382">
        <v>45126</v>
      </c>
      <c r="P9382">
        <v>0</v>
      </c>
      <c r="Q9382" t="str">
        <f t="shared" si="146"/>
        <v>ACTIVE</v>
      </c>
    </row>
    <row r="9383" spans="1:17" x14ac:dyDescent="0.25">
      <c r="A9383" t="s">
        <v>4900</v>
      </c>
      <c r="B9383">
        <v>1268</v>
      </c>
      <c r="C9383" t="s">
        <v>5567</v>
      </c>
      <c r="D9383" t="s">
        <v>5092</v>
      </c>
      <c r="E9383">
        <v>63948</v>
      </c>
      <c r="F9383" t="s">
        <v>4908</v>
      </c>
      <c r="G9383" t="s">
        <v>4944</v>
      </c>
      <c r="H9383" t="s">
        <v>4912</v>
      </c>
      <c r="I9383">
        <v>45024</v>
      </c>
      <c r="J9383">
        <v>504</v>
      </c>
      <c r="K9383">
        <v>513.82799999999997</v>
      </c>
      <c r="L9383">
        <v>504</v>
      </c>
      <c r="M9383">
        <v>504</v>
      </c>
      <c r="N9383">
        <v>45040</v>
      </c>
      <c r="O9383">
        <v>45040</v>
      </c>
      <c r="P9383">
        <v>130</v>
      </c>
      <c r="Q9383" t="str">
        <f t="shared" si="146"/>
        <v>121-150</v>
      </c>
    </row>
    <row r="9384" spans="1:17" x14ac:dyDescent="0.25">
      <c r="A9384" t="s">
        <v>4900</v>
      </c>
      <c r="B9384">
        <v>1524</v>
      </c>
      <c r="C9384" t="s">
        <v>5555</v>
      </c>
      <c r="D9384" t="s">
        <v>5092</v>
      </c>
      <c r="E9384">
        <v>63954</v>
      </c>
      <c r="F9384" t="s">
        <v>4908</v>
      </c>
      <c r="G9384" t="s">
        <v>4944</v>
      </c>
      <c r="H9384" t="s">
        <v>4912</v>
      </c>
      <c r="I9384">
        <v>45024</v>
      </c>
      <c r="J9384">
        <v>165</v>
      </c>
      <c r="K9384">
        <v>168.2175</v>
      </c>
      <c r="L9384">
        <v>165</v>
      </c>
      <c r="M9384">
        <v>165</v>
      </c>
      <c r="N9384">
        <v>45169</v>
      </c>
      <c r="O9384">
        <v>45169</v>
      </c>
      <c r="P9384">
        <v>1</v>
      </c>
      <c r="Q9384" t="str">
        <f t="shared" si="146"/>
        <v>1-30</v>
      </c>
    </row>
    <row r="9385" spans="1:17" x14ac:dyDescent="0.25">
      <c r="A9385" t="s">
        <v>4900</v>
      </c>
      <c r="B9385">
        <v>1453</v>
      </c>
      <c r="C9385" t="s">
        <v>5064</v>
      </c>
      <c r="D9385" t="s">
        <v>4908</v>
      </c>
      <c r="E9385">
        <v>63965</v>
      </c>
      <c r="F9385" t="s">
        <v>4908</v>
      </c>
      <c r="G9385" t="s">
        <v>4913</v>
      </c>
      <c r="H9385" t="s">
        <v>4912</v>
      </c>
      <c r="I9385">
        <v>45024</v>
      </c>
      <c r="J9385">
        <v>955.03</v>
      </c>
      <c r="K9385">
        <v>973.65308500000003</v>
      </c>
      <c r="L9385">
        <v>955.03</v>
      </c>
      <c r="M9385">
        <v>318.34333400000003</v>
      </c>
      <c r="N9385">
        <v>45152</v>
      </c>
      <c r="P9385">
        <v>0</v>
      </c>
      <c r="Q9385" t="str">
        <f t="shared" si="146"/>
        <v>ACTIVE</v>
      </c>
    </row>
    <row r="9386" spans="1:17" x14ac:dyDescent="0.25">
      <c r="A9386" t="s">
        <v>4900</v>
      </c>
      <c r="B9386">
        <v>1191</v>
      </c>
      <c r="C9386" t="s">
        <v>5538</v>
      </c>
      <c r="D9386" t="s">
        <v>5092</v>
      </c>
      <c r="E9386">
        <v>63971</v>
      </c>
      <c r="F9386" t="s">
        <v>4908</v>
      </c>
      <c r="G9386" t="s">
        <v>4913</v>
      </c>
      <c r="H9386" t="s">
        <v>4912</v>
      </c>
      <c r="I9386">
        <v>45024</v>
      </c>
      <c r="J9386">
        <v>73</v>
      </c>
      <c r="K9386">
        <v>74.423500000000004</v>
      </c>
      <c r="L9386">
        <v>73</v>
      </c>
      <c r="M9386">
        <v>73</v>
      </c>
      <c r="N9386">
        <v>45082</v>
      </c>
      <c r="O9386">
        <v>45082</v>
      </c>
      <c r="P9386">
        <v>88</v>
      </c>
      <c r="Q9386" t="str">
        <f t="shared" si="146"/>
        <v>61-90</v>
      </c>
    </row>
    <row r="9387" spans="1:17" x14ac:dyDescent="0.25">
      <c r="A9387" t="s">
        <v>4900</v>
      </c>
      <c r="B9387">
        <v>1191</v>
      </c>
      <c r="C9387" t="s">
        <v>5538</v>
      </c>
      <c r="D9387" t="s">
        <v>5092</v>
      </c>
      <c r="E9387">
        <v>63975</v>
      </c>
      <c r="F9387" t="s">
        <v>4908</v>
      </c>
      <c r="G9387" t="s">
        <v>4913</v>
      </c>
      <c r="H9387" t="s">
        <v>4912</v>
      </c>
      <c r="I9387">
        <v>45024</v>
      </c>
      <c r="J9387">
        <v>239.34</v>
      </c>
      <c r="K9387">
        <v>244.00712999999999</v>
      </c>
      <c r="L9387">
        <v>239.34</v>
      </c>
      <c r="M9387">
        <v>239.34</v>
      </c>
      <c r="N9387">
        <v>45082</v>
      </c>
      <c r="O9387">
        <v>45082</v>
      </c>
      <c r="P9387">
        <v>88</v>
      </c>
      <c r="Q9387" t="str">
        <f t="shared" si="146"/>
        <v>61-90</v>
      </c>
    </row>
    <row r="9388" spans="1:17" x14ac:dyDescent="0.25">
      <c r="A9388" t="s">
        <v>4900</v>
      </c>
      <c r="B9388">
        <v>1191</v>
      </c>
      <c r="C9388" t="s">
        <v>5538</v>
      </c>
      <c r="D9388" t="s">
        <v>5092</v>
      </c>
      <c r="E9388">
        <v>63979</v>
      </c>
      <c r="F9388" t="s">
        <v>4908</v>
      </c>
      <c r="G9388" t="s">
        <v>4913</v>
      </c>
      <c r="H9388" t="s">
        <v>4912</v>
      </c>
      <c r="I9388">
        <v>45024</v>
      </c>
      <c r="J9388">
        <v>62.5</v>
      </c>
      <c r="K9388">
        <v>63.71875</v>
      </c>
      <c r="L9388">
        <v>62.5</v>
      </c>
      <c r="M9388">
        <v>62.5</v>
      </c>
      <c r="N9388">
        <v>45082</v>
      </c>
      <c r="O9388">
        <v>45082</v>
      </c>
      <c r="P9388">
        <v>88</v>
      </c>
      <c r="Q9388" t="str">
        <f t="shared" si="146"/>
        <v>61-90</v>
      </c>
    </row>
    <row r="9389" spans="1:17" x14ac:dyDescent="0.25">
      <c r="A9389" t="s">
        <v>4900</v>
      </c>
      <c r="B9389">
        <v>1524</v>
      </c>
      <c r="C9389" t="s">
        <v>5555</v>
      </c>
      <c r="D9389" t="s">
        <v>5092</v>
      </c>
      <c r="E9389">
        <v>63983</v>
      </c>
      <c r="F9389" t="s">
        <v>4908</v>
      </c>
      <c r="G9389" t="s">
        <v>4913</v>
      </c>
      <c r="H9389" t="s">
        <v>4912</v>
      </c>
      <c r="I9389">
        <v>45024</v>
      </c>
      <c r="J9389">
        <v>93.5</v>
      </c>
      <c r="K9389">
        <v>95.323250000000002</v>
      </c>
      <c r="L9389">
        <v>93.5</v>
      </c>
      <c r="M9389">
        <v>93.5</v>
      </c>
      <c r="N9389">
        <v>45169</v>
      </c>
      <c r="O9389">
        <v>45169</v>
      </c>
      <c r="P9389">
        <v>1</v>
      </c>
      <c r="Q9389" t="str">
        <f t="shared" si="146"/>
        <v>1-30</v>
      </c>
    </row>
    <row r="9390" spans="1:17" x14ac:dyDescent="0.25">
      <c r="A9390" t="s">
        <v>4900</v>
      </c>
      <c r="B9390">
        <v>1191</v>
      </c>
      <c r="C9390" t="s">
        <v>5538</v>
      </c>
      <c r="D9390" t="s">
        <v>5092</v>
      </c>
      <c r="E9390">
        <v>63984</v>
      </c>
      <c r="F9390" t="s">
        <v>4908</v>
      </c>
      <c r="G9390" t="s">
        <v>4913</v>
      </c>
      <c r="H9390" t="s">
        <v>4912</v>
      </c>
      <c r="I9390">
        <v>45024</v>
      </c>
      <c r="J9390">
        <v>254.59</v>
      </c>
      <c r="K9390">
        <v>259.55450500000001</v>
      </c>
      <c r="L9390">
        <v>254.59</v>
      </c>
      <c r="M9390">
        <v>254.59</v>
      </c>
      <c r="N9390">
        <v>45082</v>
      </c>
      <c r="O9390">
        <v>45082</v>
      </c>
      <c r="P9390">
        <v>88</v>
      </c>
      <c r="Q9390" t="str">
        <f t="shared" si="146"/>
        <v>61-90</v>
      </c>
    </row>
    <row r="9391" spans="1:17" x14ac:dyDescent="0.25">
      <c r="A9391" t="s">
        <v>4900</v>
      </c>
      <c r="B9391">
        <v>394</v>
      </c>
      <c r="C9391" t="s">
        <v>5120</v>
      </c>
      <c r="D9391" t="s">
        <v>4908</v>
      </c>
      <c r="E9391">
        <v>63985</v>
      </c>
      <c r="F9391" t="s">
        <v>4908</v>
      </c>
      <c r="G9391" t="s">
        <v>4913</v>
      </c>
      <c r="H9391" t="s">
        <v>4912</v>
      </c>
      <c r="I9391">
        <v>45024</v>
      </c>
      <c r="J9391">
        <v>240.69</v>
      </c>
      <c r="K9391">
        <v>245.383455</v>
      </c>
      <c r="L9391">
        <v>240.69</v>
      </c>
      <c r="M9391">
        <v>120.3449985</v>
      </c>
      <c r="N9391">
        <v>45166</v>
      </c>
      <c r="P9391">
        <v>0</v>
      </c>
      <c r="Q9391" t="str">
        <f t="shared" si="146"/>
        <v>ACTIVE</v>
      </c>
    </row>
    <row r="9392" spans="1:17" x14ac:dyDescent="0.25">
      <c r="A9392" t="s">
        <v>4900</v>
      </c>
      <c r="B9392">
        <v>1361</v>
      </c>
      <c r="C9392" t="s">
        <v>1212</v>
      </c>
      <c r="D9392" t="s">
        <v>4908</v>
      </c>
      <c r="E9392">
        <v>63986</v>
      </c>
      <c r="F9392" t="s">
        <v>4908</v>
      </c>
      <c r="G9392" t="s">
        <v>4913</v>
      </c>
      <c r="H9392" t="s">
        <v>4912</v>
      </c>
      <c r="I9392">
        <v>45024</v>
      </c>
      <c r="J9392">
        <v>46.97</v>
      </c>
      <c r="K9392">
        <v>47.885914999999997</v>
      </c>
      <c r="L9392">
        <v>46.97</v>
      </c>
      <c r="M9392">
        <v>23.484999500000001</v>
      </c>
      <c r="N9392">
        <v>45159</v>
      </c>
      <c r="P9392">
        <v>0</v>
      </c>
      <c r="Q9392" t="str">
        <f t="shared" si="146"/>
        <v>ACTIVE</v>
      </c>
    </row>
    <row r="9393" spans="1:17" x14ac:dyDescent="0.25">
      <c r="A9393" t="s">
        <v>4900</v>
      </c>
      <c r="B9393">
        <v>1404</v>
      </c>
      <c r="C9393" t="s">
        <v>5554</v>
      </c>
      <c r="D9393" t="s">
        <v>5092</v>
      </c>
      <c r="E9393">
        <v>63987</v>
      </c>
      <c r="F9393" t="s">
        <v>4908</v>
      </c>
      <c r="G9393" t="s">
        <v>4913</v>
      </c>
      <c r="H9393" t="s">
        <v>4912</v>
      </c>
      <c r="I9393">
        <v>45024</v>
      </c>
      <c r="J9393">
        <v>67.489999999999995</v>
      </c>
      <c r="K9393">
        <v>68.806055000000001</v>
      </c>
      <c r="L9393">
        <v>67.489999999999995</v>
      </c>
      <c r="M9393">
        <v>67.489999999999995</v>
      </c>
      <c r="P9393">
        <v>0</v>
      </c>
      <c r="Q9393" t="str">
        <f t="shared" si="146"/>
        <v>ACTIVE</v>
      </c>
    </row>
    <row r="9394" spans="1:17" x14ac:dyDescent="0.25">
      <c r="A9394" t="s">
        <v>4900</v>
      </c>
      <c r="B9394">
        <v>1361</v>
      </c>
      <c r="C9394" t="s">
        <v>1212</v>
      </c>
      <c r="D9394" t="s">
        <v>4908</v>
      </c>
      <c r="E9394">
        <v>63992</v>
      </c>
      <c r="F9394" t="s">
        <v>4908</v>
      </c>
      <c r="G9394" t="s">
        <v>4913</v>
      </c>
      <c r="H9394" t="s">
        <v>4912</v>
      </c>
      <c r="I9394">
        <v>45024</v>
      </c>
      <c r="J9394">
        <v>23.95</v>
      </c>
      <c r="K9394">
        <v>24.417024999999999</v>
      </c>
      <c r="L9394">
        <v>23.95</v>
      </c>
      <c r="M9394">
        <v>11.9750005</v>
      </c>
      <c r="N9394">
        <v>45159</v>
      </c>
      <c r="P9394">
        <v>0</v>
      </c>
      <c r="Q9394" t="str">
        <f t="shared" si="146"/>
        <v>ACTIVE</v>
      </c>
    </row>
    <row r="9395" spans="1:17" x14ac:dyDescent="0.25">
      <c r="A9395" t="s">
        <v>4900</v>
      </c>
      <c r="B9395">
        <v>1146</v>
      </c>
      <c r="C9395" t="s">
        <v>5128</v>
      </c>
      <c r="D9395" t="s">
        <v>4908</v>
      </c>
      <c r="E9395">
        <v>63993</v>
      </c>
      <c r="F9395" t="s">
        <v>4908</v>
      </c>
      <c r="G9395" t="s">
        <v>4913</v>
      </c>
      <c r="H9395" t="s">
        <v>4912</v>
      </c>
      <c r="I9395">
        <v>45024</v>
      </c>
      <c r="J9395">
        <v>56.02</v>
      </c>
      <c r="K9395">
        <v>57.112389999999998</v>
      </c>
      <c r="L9395">
        <v>56.02</v>
      </c>
      <c r="M9395">
        <v>37.346665999999999</v>
      </c>
      <c r="N9395">
        <v>45154</v>
      </c>
      <c r="P9395">
        <v>0</v>
      </c>
      <c r="Q9395" t="str">
        <f t="shared" si="146"/>
        <v>ACTIVE</v>
      </c>
    </row>
    <row r="9396" spans="1:17" x14ac:dyDescent="0.25">
      <c r="A9396" t="s">
        <v>4900</v>
      </c>
      <c r="B9396">
        <v>1191</v>
      </c>
      <c r="C9396" t="s">
        <v>5538</v>
      </c>
      <c r="D9396" t="s">
        <v>5092</v>
      </c>
      <c r="E9396">
        <v>63996</v>
      </c>
      <c r="F9396" t="s">
        <v>4908</v>
      </c>
      <c r="G9396" t="s">
        <v>4913</v>
      </c>
      <c r="H9396" t="s">
        <v>4912</v>
      </c>
      <c r="I9396">
        <v>45024</v>
      </c>
      <c r="J9396">
        <v>98.7</v>
      </c>
      <c r="K9396">
        <v>100.62465</v>
      </c>
      <c r="L9396">
        <v>98.7</v>
      </c>
      <c r="M9396">
        <v>98.7</v>
      </c>
      <c r="N9396">
        <v>45082</v>
      </c>
      <c r="O9396">
        <v>45082</v>
      </c>
      <c r="P9396">
        <v>88</v>
      </c>
      <c r="Q9396" t="str">
        <f t="shared" si="146"/>
        <v>61-90</v>
      </c>
    </row>
    <row r="9397" spans="1:17" x14ac:dyDescent="0.25">
      <c r="A9397" t="s">
        <v>4900</v>
      </c>
      <c r="B9397">
        <v>1146</v>
      </c>
      <c r="C9397" t="s">
        <v>5128</v>
      </c>
      <c r="D9397" t="s">
        <v>4908</v>
      </c>
      <c r="E9397">
        <v>63997</v>
      </c>
      <c r="F9397" t="s">
        <v>4908</v>
      </c>
      <c r="G9397" t="s">
        <v>4913</v>
      </c>
      <c r="H9397" t="s">
        <v>4912</v>
      </c>
      <c r="I9397">
        <v>45024</v>
      </c>
      <c r="J9397">
        <v>73.430000000000007</v>
      </c>
      <c r="K9397">
        <v>74.861885000000001</v>
      </c>
      <c r="L9397">
        <v>73.430000000000007</v>
      </c>
      <c r="M9397">
        <v>48.953333000000001</v>
      </c>
      <c r="N9397">
        <v>45154</v>
      </c>
      <c r="P9397">
        <v>0</v>
      </c>
      <c r="Q9397" t="str">
        <f t="shared" si="146"/>
        <v>ACTIVE</v>
      </c>
    </row>
    <row r="9398" spans="1:17" x14ac:dyDescent="0.25">
      <c r="A9398" t="s">
        <v>4900</v>
      </c>
      <c r="B9398">
        <v>1524</v>
      </c>
      <c r="C9398" t="s">
        <v>5555</v>
      </c>
      <c r="D9398" t="s">
        <v>5092</v>
      </c>
      <c r="E9398">
        <v>63998</v>
      </c>
      <c r="F9398" t="s">
        <v>4908</v>
      </c>
      <c r="G9398" t="s">
        <v>4913</v>
      </c>
      <c r="H9398" t="s">
        <v>4912</v>
      </c>
      <c r="I9398">
        <v>45024</v>
      </c>
      <c r="J9398">
        <v>172.47</v>
      </c>
      <c r="K9398">
        <v>175.83316500000001</v>
      </c>
      <c r="L9398">
        <v>172.47</v>
      </c>
      <c r="M9398">
        <v>172.47</v>
      </c>
      <c r="N9398">
        <v>45169</v>
      </c>
      <c r="O9398">
        <v>45169</v>
      </c>
      <c r="P9398">
        <v>1</v>
      </c>
      <c r="Q9398" t="str">
        <f t="shared" si="146"/>
        <v>1-30</v>
      </c>
    </row>
    <row r="9399" spans="1:17" x14ac:dyDescent="0.25">
      <c r="A9399" t="s">
        <v>4900</v>
      </c>
      <c r="B9399">
        <v>1524</v>
      </c>
      <c r="C9399" t="s">
        <v>5555</v>
      </c>
      <c r="D9399" t="s">
        <v>5092</v>
      </c>
      <c r="E9399">
        <v>64002</v>
      </c>
      <c r="F9399" t="s">
        <v>4908</v>
      </c>
      <c r="G9399" t="s">
        <v>4913</v>
      </c>
      <c r="H9399" t="s">
        <v>4912</v>
      </c>
      <c r="I9399">
        <v>45024</v>
      </c>
      <c r="J9399">
        <v>3.2</v>
      </c>
      <c r="K9399">
        <v>3.2624</v>
      </c>
      <c r="L9399">
        <v>3.2</v>
      </c>
      <c r="M9399">
        <v>3.2</v>
      </c>
      <c r="N9399">
        <v>45169</v>
      </c>
      <c r="O9399">
        <v>45169</v>
      </c>
      <c r="P9399">
        <v>1</v>
      </c>
      <c r="Q9399" t="str">
        <f t="shared" si="146"/>
        <v>1-30</v>
      </c>
    </row>
    <row r="9400" spans="1:17" x14ac:dyDescent="0.25">
      <c r="A9400" t="s">
        <v>4900</v>
      </c>
      <c r="B9400">
        <v>1404</v>
      </c>
      <c r="C9400" t="s">
        <v>5554</v>
      </c>
      <c r="D9400" t="s">
        <v>5092</v>
      </c>
      <c r="E9400">
        <v>64003</v>
      </c>
      <c r="F9400" t="s">
        <v>4908</v>
      </c>
      <c r="G9400" t="s">
        <v>4913</v>
      </c>
      <c r="H9400" t="s">
        <v>4912</v>
      </c>
      <c r="I9400">
        <v>45024</v>
      </c>
      <c r="J9400">
        <v>120.82</v>
      </c>
      <c r="K9400">
        <v>123.17599</v>
      </c>
      <c r="L9400">
        <v>120.82</v>
      </c>
      <c r="M9400">
        <v>120.82</v>
      </c>
      <c r="N9400">
        <v>45038</v>
      </c>
      <c r="O9400">
        <v>45038</v>
      </c>
      <c r="P9400">
        <v>132</v>
      </c>
      <c r="Q9400" t="str">
        <f t="shared" si="146"/>
        <v>121-150</v>
      </c>
    </row>
    <row r="9401" spans="1:17" x14ac:dyDescent="0.25">
      <c r="A9401" t="s">
        <v>4900</v>
      </c>
      <c r="B9401">
        <v>1404</v>
      </c>
      <c r="C9401" t="s">
        <v>5554</v>
      </c>
      <c r="D9401" t="s">
        <v>5092</v>
      </c>
      <c r="E9401">
        <v>64014</v>
      </c>
      <c r="F9401" t="s">
        <v>4908</v>
      </c>
      <c r="G9401" t="s">
        <v>4913</v>
      </c>
      <c r="H9401" t="s">
        <v>4912</v>
      </c>
      <c r="I9401">
        <v>45024</v>
      </c>
      <c r="J9401">
        <v>399</v>
      </c>
      <c r="K9401">
        <v>406.78050000000002</v>
      </c>
      <c r="L9401">
        <v>399</v>
      </c>
      <c r="M9401">
        <v>399</v>
      </c>
      <c r="P9401">
        <v>0</v>
      </c>
      <c r="Q9401" t="str">
        <f t="shared" si="146"/>
        <v>ACTIVE</v>
      </c>
    </row>
    <row r="9402" spans="1:17" x14ac:dyDescent="0.25">
      <c r="A9402" t="s">
        <v>4900</v>
      </c>
      <c r="B9402">
        <v>1404</v>
      </c>
      <c r="C9402" t="s">
        <v>5554</v>
      </c>
      <c r="D9402" t="s">
        <v>5092</v>
      </c>
      <c r="E9402">
        <v>64015</v>
      </c>
      <c r="F9402" t="s">
        <v>4908</v>
      </c>
      <c r="G9402" t="s">
        <v>4913</v>
      </c>
      <c r="H9402" t="s">
        <v>4912</v>
      </c>
      <c r="I9402">
        <v>45024</v>
      </c>
      <c r="J9402">
        <v>34.950000000000003</v>
      </c>
      <c r="K9402">
        <v>35.631525000000003</v>
      </c>
      <c r="L9402">
        <v>34.950000000000003</v>
      </c>
      <c r="M9402">
        <v>34.950000000000003</v>
      </c>
      <c r="P9402">
        <v>0</v>
      </c>
      <c r="Q9402" t="str">
        <f t="shared" si="146"/>
        <v>ACTIVE</v>
      </c>
    </row>
    <row r="9403" spans="1:17" x14ac:dyDescent="0.25">
      <c r="A9403" t="s">
        <v>4900</v>
      </c>
      <c r="B9403">
        <v>1361</v>
      </c>
      <c r="C9403" t="s">
        <v>1212</v>
      </c>
      <c r="D9403" t="s">
        <v>4908</v>
      </c>
      <c r="E9403">
        <v>64022</v>
      </c>
      <c r="F9403" t="s">
        <v>4908</v>
      </c>
      <c r="G9403" t="s">
        <v>4913</v>
      </c>
      <c r="H9403" t="s">
        <v>4912</v>
      </c>
      <c r="I9403">
        <v>45024</v>
      </c>
      <c r="J9403">
        <v>12.99</v>
      </c>
      <c r="K9403">
        <v>13.243304999999999</v>
      </c>
      <c r="L9403">
        <v>12.99</v>
      </c>
      <c r="M9403">
        <v>6.4949985000000003</v>
      </c>
      <c r="N9403">
        <v>45159</v>
      </c>
      <c r="P9403">
        <v>0</v>
      </c>
      <c r="Q9403" t="str">
        <f t="shared" si="146"/>
        <v>ACTIVE</v>
      </c>
    </row>
    <row r="9404" spans="1:17" x14ac:dyDescent="0.25">
      <c r="A9404" t="s">
        <v>4900</v>
      </c>
      <c r="B9404">
        <v>1404</v>
      </c>
      <c r="C9404" t="s">
        <v>5554</v>
      </c>
      <c r="D9404" t="s">
        <v>5092</v>
      </c>
      <c r="E9404">
        <v>64026</v>
      </c>
      <c r="F9404" t="s">
        <v>4908</v>
      </c>
      <c r="G9404" t="s">
        <v>4913</v>
      </c>
      <c r="H9404" t="s">
        <v>4912</v>
      </c>
      <c r="I9404">
        <v>45024</v>
      </c>
      <c r="J9404">
        <v>77.5</v>
      </c>
      <c r="K9404">
        <v>79.011250000000004</v>
      </c>
      <c r="L9404">
        <v>77.5</v>
      </c>
      <c r="M9404">
        <v>77.5</v>
      </c>
      <c r="P9404">
        <v>0</v>
      </c>
      <c r="Q9404" t="str">
        <f t="shared" si="146"/>
        <v>ACTIVE</v>
      </c>
    </row>
    <row r="9405" spans="1:17" x14ac:dyDescent="0.25">
      <c r="A9405" t="s">
        <v>4900</v>
      </c>
      <c r="B9405">
        <v>1146</v>
      </c>
      <c r="C9405" t="s">
        <v>5128</v>
      </c>
      <c r="D9405" t="s">
        <v>4908</v>
      </c>
      <c r="E9405">
        <v>64027</v>
      </c>
      <c r="F9405" t="s">
        <v>4908</v>
      </c>
      <c r="G9405" t="s">
        <v>4913</v>
      </c>
      <c r="H9405" t="s">
        <v>4912</v>
      </c>
      <c r="I9405">
        <v>45024</v>
      </c>
      <c r="J9405">
        <v>75.400000000000006</v>
      </c>
      <c r="K9405">
        <v>76.8703</v>
      </c>
      <c r="L9405">
        <v>75.400000000000006</v>
      </c>
      <c r="M9405">
        <v>50.266666000000001</v>
      </c>
      <c r="N9405">
        <v>45154</v>
      </c>
      <c r="P9405">
        <v>0</v>
      </c>
      <c r="Q9405" t="str">
        <f t="shared" si="146"/>
        <v>ACTIVE</v>
      </c>
    </row>
    <row r="9406" spans="1:17" x14ac:dyDescent="0.25">
      <c r="A9406" t="s">
        <v>4900</v>
      </c>
      <c r="B9406">
        <v>1191</v>
      </c>
      <c r="C9406" t="s">
        <v>5538</v>
      </c>
      <c r="D9406" t="s">
        <v>5092</v>
      </c>
      <c r="E9406">
        <v>64028</v>
      </c>
      <c r="F9406" t="s">
        <v>4908</v>
      </c>
      <c r="G9406" t="s">
        <v>4913</v>
      </c>
      <c r="H9406" t="s">
        <v>4912</v>
      </c>
      <c r="I9406">
        <v>45024</v>
      </c>
      <c r="J9406">
        <v>14.38</v>
      </c>
      <c r="K9406">
        <v>14.660410000000001</v>
      </c>
      <c r="L9406">
        <v>14.38</v>
      </c>
      <c r="M9406">
        <v>14.38</v>
      </c>
      <c r="N9406">
        <v>45082</v>
      </c>
      <c r="O9406">
        <v>45082</v>
      </c>
      <c r="P9406">
        <v>88</v>
      </c>
      <c r="Q9406" t="str">
        <f t="shared" si="146"/>
        <v>61-90</v>
      </c>
    </row>
    <row r="9407" spans="1:17" x14ac:dyDescent="0.25">
      <c r="A9407" t="s">
        <v>4900</v>
      </c>
      <c r="B9407">
        <v>1562</v>
      </c>
      <c r="C9407" t="s">
        <v>5479</v>
      </c>
      <c r="D9407" t="s">
        <v>5092</v>
      </c>
      <c r="E9407">
        <v>64029</v>
      </c>
      <c r="F9407" t="s">
        <v>4908</v>
      </c>
      <c r="G9407" t="s">
        <v>4944</v>
      </c>
      <c r="H9407" t="s">
        <v>4912</v>
      </c>
      <c r="I9407">
        <v>45024</v>
      </c>
      <c r="J9407">
        <v>2785</v>
      </c>
      <c r="K9407">
        <v>2839.3074999999999</v>
      </c>
      <c r="L9407">
        <v>2785</v>
      </c>
      <c r="M9407">
        <v>2785</v>
      </c>
      <c r="N9407">
        <v>45138</v>
      </c>
      <c r="O9407">
        <v>45060</v>
      </c>
      <c r="P9407">
        <v>110</v>
      </c>
      <c r="Q9407" t="str">
        <f t="shared" si="146"/>
        <v>91-120</v>
      </c>
    </row>
    <row r="9408" spans="1:17" x14ac:dyDescent="0.25">
      <c r="A9408" t="s">
        <v>4900</v>
      </c>
      <c r="B9408">
        <v>1187</v>
      </c>
      <c r="C9408" t="s">
        <v>5515</v>
      </c>
      <c r="D9408" t="s">
        <v>5092</v>
      </c>
      <c r="E9408">
        <v>64031</v>
      </c>
      <c r="F9408" t="s">
        <v>4908</v>
      </c>
      <c r="G9408" t="s">
        <v>4913</v>
      </c>
      <c r="H9408" t="s">
        <v>4912</v>
      </c>
      <c r="I9408">
        <v>45023</v>
      </c>
      <c r="J9408">
        <v>100.49</v>
      </c>
      <c r="K9408">
        <v>102.449555</v>
      </c>
      <c r="L9408">
        <v>100.49</v>
      </c>
      <c r="M9408">
        <v>100.49</v>
      </c>
      <c r="N9408">
        <v>45084</v>
      </c>
      <c r="O9408">
        <v>45084</v>
      </c>
      <c r="P9408">
        <v>86</v>
      </c>
      <c r="Q9408" t="str">
        <f t="shared" si="146"/>
        <v>61-90</v>
      </c>
    </row>
    <row r="9409" spans="1:17" x14ac:dyDescent="0.25">
      <c r="A9409" t="s">
        <v>4900</v>
      </c>
      <c r="B9409">
        <v>716</v>
      </c>
      <c r="C9409" t="s">
        <v>5214</v>
      </c>
      <c r="D9409" t="s">
        <v>4908</v>
      </c>
      <c r="E9409">
        <v>64032</v>
      </c>
      <c r="F9409" t="s">
        <v>5087</v>
      </c>
      <c r="G9409" t="s">
        <v>4944</v>
      </c>
      <c r="H9409" t="s">
        <v>4912</v>
      </c>
      <c r="I9409">
        <v>45024</v>
      </c>
      <c r="J9409">
        <v>1200</v>
      </c>
      <c r="K9409">
        <v>1223.4000000000001</v>
      </c>
      <c r="L9409">
        <v>1200</v>
      </c>
      <c r="M9409">
        <v>400</v>
      </c>
      <c r="N9409">
        <v>45167</v>
      </c>
      <c r="O9409">
        <v>45167</v>
      </c>
      <c r="P9409">
        <v>3</v>
      </c>
      <c r="Q9409" t="str">
        <f t="shared" si="146"/>
        <v>1-30</v>
      </c>
    </row>
    <row r="9410" spans="1:17" x14ac:dyDescent="0.25">
      <c r="A9410" t="s">
        <v>4900</v>
      </c>
      <c r="B9410">
        <v>1026</v>
      </c>
      <c r="C9410" t="s">
        <v>5010</v>
      </c>
      <c r="D9410" t="s">
        <v>4908</v>
      </c>
      <c r="E9410">
        <v>64040</v>
      </c>
      <c r="F9410" t="s">
        <v>4908</v>
      </c>
      <c r="G9410" t="s">
        <v>4913</v>
      </c>
      <c r="H9410" t="s">
        <v>4912</v>
      </c>
      <c r="I9410">
        <v>45024</v>
      </c>
      <c r="J9410">
        <v>351.58</v>
      </c>
      <c r="K9410">
        <v>358.43581</v>
      </c>
      <c r="L9410">
        <v>351.58</v>
      </c>
      <c r="M9410">
        <v>117.193332</v>
      </c>
      <c r="N9410">
        <v>45147</v>
      </c>
      <c r="P9410">
        <v>0</v>
      </c>
      <c r="Q9410" t="str">
        <f t="shared" ref="Q9410:Q9473" si="147">IF(P9410=0,"ACTIVE",IF(P9410&lt;=30,"1-30",IF(AND(P9410&gt;30,P9410&lt;=60),"31-60",IF(AND(P9410&gt;60,P9410&lt;=90),"61-90",IF(AND(P9410&gt;90,P9410&lt;=120),"91-120",IF(AND(P9410&gt;120,P9410&lt;=150),"121-150",IF(AND(P9410&gt;150,P9410&lt;=180),"151-180","180+")))))))</f>
        <v>ACTIVE</v>
      </c>
    </row>
    <row r="9411" spans="1:17" x14ac:dyDescent="0.25">
      <c r="A9411" t="s">
        <v>4900</v>
      </c>
      <c r="B9411">
        <v>1551</v>
      </c>
      <c r="C9411" t="s">
        <v>5384</v>
      </c>
      <c r="D9411" t="s">
        <v>4908</v>
      </c>
      <c r="E9411">
        <v>64044</v>
      </c>
      <c r="F9411" t="s">
        <v>4908</v>
      </c>
      <c r="G9411" t="s">
        <v>4913</v>
      </c>
      <c r="H9411" t="s">
        <v>4912</v>
      </c>
      <c r="I9411">
        <v>45024</v>
      </c>
      <c r="J9411">
        <v>147</v>
      </c>
      <c r="K9411">
        <v>149.8665</v>
      </c>
      <c r="L9411">
        <v>147</v>
      </c>
      <c r="M9411">
        <v>73.5</v>
      </c>
      <c r="N9411">
        <v>45126</v>
      </c>
      <c r="P9411">
        <v>0</v>
      </c>
      <c r="Q9411" t="str">
        <f t="shared" si="147"/>
        <v>ACTIVE</v>
      </c>
    </row>
    <row r="9412" spans="1:17" x14ac:dyDescent="0.25">
      <c r="A9412" t="s">
        <v>4900</v>
      </c>
      <c r="B9412">
        <v>1560</v>
      </c>
      <c r="C9412" t="s">
        <v>5362</v>
      </c>
      <c r="D9412" t="s">
        <v>4908</v>
      </c>
      <c r="E9412">
        <v>64045</v>
      </c>
      <c r="F9412" t="s">
        <v>4908</v>
      </c>
      <c r="G9412" t="s">
        <v>4913</v>
      </c>
      <c r="H9412" t="s">
        <v>4912</v>
      </c>
      <c r="I9412">
        <v>45024</v>
      </c>
      <c r="J9412">
        <v>1250</v>
      </c>
      <c r="K9412">
        <v>1274.375</v>
      </c>
      <c r="L9412">
        <v>1250</v>
      </c>
      <c r="M9412">
        <v>833.33333400000004</v>
      </c>
      <c r="N9412">
        <v>45135</v>
      </c>
      <c r="P9412">
        <v>0</v>
      </c>
      <c r="Q9412" t="str">
        <f t="shared" si="147"/>
        <v>ACTIVE</v>
      </c>
    </row>
    <row r="9413" spans="1:17" x14ac:dyDescent="0.25">
      <c r="A9413" t="s">
        <v>4900</v>
      </c>
      <c r="B9413">
        <v>1409</v>
      </c>
      <c r="C9413" t="s">
        <v>4964</v>
      </c>
      <c r="D9413" t="s">
        <v>4908</v>
      </c>
      <c r="E9413">
        <v>64053</v>
      </c>
      <c r="F9413" t="s">
        <v>4908</v>
      </c>
      <c r="G9413" t="s">
        <v>4913</v>
      </c>
      <c r="H9413" t="s">
        <v>4912</v>
      </c>
      <c r="I9413">
        <v>45025</v>
      </c>
      <c r="J9413">
        <v>1564</v>
      </c>
      <c r="K9413">
        <v>1594.498</v>
      </c>
      <c r="L9413">
        <v>1564</v>
      </c>
      <c r="M9413">
        <v>781.999999</v>
      </c>
      <c r="N9413">
        <v>45166</v>
      </c>
      <c r="P9413">
        <v>0</v>
      </c>
      <c r="Q9413" t="str">
        <f t="shared" si="147"/>
        <v>ACTIVE</v>
      </c>
    </row>
    <row r="9414" spans="1:17" x14ac:dyDescent="0.25">
      <c r="A9414" t="s">
        <v>4900</v>
      </c>
      <c r="B9414">
        <v>1361</v>
      </c>
      <c r="C9414" t="s">
        <v>1212</v>
      </c>
      <c r="D9414" t="s">
        <v>4908</v>
      </c>
      <c r="E9414">
        <v>64063</v>
      </c>
      <c r="F9414" t="s">
        <v>4908</v>
      </c>
      <c r="G9414" t="s">
        <v>4913</v>
      </c>
      <c r="H9414" t="s">
        <v>4912</v>
      </c>
      <c r="I9414">
        <v>45025</v>
      </c>
      <c r="J9414">
        <v>38.25</v>
      </c>
      <c r="K9414">
        <v>38.995874999999998</v>
      </c>
      <c r="L9414">
        <v>38.25</v>
      </c>
      <c r="M9414">
        <v>19.1249985</v>
      </c>
      <c r="N9414">
        <v>45159</v>
      </c>
      <c r="P9414">
        <v>0</v>
      </c>
      <c r="Q9414" t="str">
        <f t="shared" si="147"/>
        <v>ACTIVE</v>
      </c>
    </row>
    <row r="9415" spans="1:17" x14ac:dyDescent="0.25">
      <c r="A9415" t="s">
        <v>4900</v>
      </c>
      <c r="B9415">
        <v>527</v>
      </c>
      <c r="C9415" t="s">
        <v>1662</v>
      </c>
      <c r="D9415" t="s">
        <v>4908</v>
      </c>
      <c r="E9415">
        <v>64065</v>
      </c>
      <c r="F9415" t="s">
        <v>4908</v>
      </c>
      <c r="G9415" t="s">
        <v>4913</v>
      </c>
      <c r="H9415" t="s">
        <v>4912</v>
      </c>
      <c r="I9415">
        <v>45025</v>
      </c>
      <c r="J9415">
        <v>2.4900000000000002</v>
      </c>
      <c r="K9415">
        <v>2.5385550000000001</v>
      </c>
      <c r="L9415">
        <v>2.4900000000000002</v>
      </c>
      <c r="M9415">
        <v>2.4900000000000002</v>
      </c>
      <c r="P9415">
        <v>0</v>
      </c>
      <c r="Q9415" t="str">
        <f t="shared" si="147"/>
        <v>ACTIVE</v>
      </c>
    </row>
    <row r="9416" spans="1:17" x14ac:dyDescent="0.25">
      <c r="A9416" t="s">
        <v>4900</v>
      </c>
      <c r="B9416">
        <v>1262</v>
      </c>
      <c r="C9416" t="s">
        <v>4993</v>
      </c>
      <c r="D9416" t="s">
        <v>4908</v>
      </c>
      <c r="E9416">
        <v>64068</v>
      </c>
      <c r="F9416" t="s">
        <v>4908</v>
      </c>
      <c r="G9416" t="s">
        <v>4944</v>
      </c>
      <c r="H9416" t="s">
        <v>4912</v>
      </c>
      <c r="I9416">
        <v>45025</v>
      </c>
      <c r="J9416">
        <v>699</v>
      </c>
      <c r="K9416">
        <v>712.63049999999998</v>
      </c>
      <c r="L9416">
        <v>699</v>
      </c>
      <c r="M9416">
        <v>161.30769000000001</v>
      </c>
      <c r="N9416">
        <v>45166</v>
      </c>
      <c r="P9416">
        <v>0</v>
      </c>
      <c r="Q9416" t="str">
        <f t="shared" si="147"/>
        <v>ACTIVE</v>
      </c>
    </row>
    <row r="9417" spans="1:17" x14ac:dyDescent="0.25">
      <c r="A9417" t="s">
        <v>4900</v>
      </c>
      <c r="B9417">
        <v>1191</v>
      </c>
      <c r="C9417" t="s">
        <v>5538</v>
      </c>
      <c r="D9417" t="s">
        <v>5092</v>
      </c>
      <c r="E9417">
        <v>64075</v>
      </c>
      <c r="F9417" t="s">
        <v>4908</v>
      </c>
      <c r="G9417" t="s">
        <v>4913</v>
      </c>
      <c r="H9417" t="s">
        <v>4912</v>
      </c>
      <c r="I9417">
        <v>45025</v>
      </c>
      <c r="J9417">
        <v>20</v>
      </c>
      <c r="K9417">
        <v>20.39</v>
      </c>
      <c r="L9417">
        <v>20</v>
      </c>
      <c r="M9417">
        <v>20</v>
      </c>
      <c r="N9417">
        <v>45082</v>
      </c>
      <c r="O9417">
        <v>45082</v>
      </c>
      <c r="P9417">
        <v>88</v>
      </c>
      <c r="Q9417" t="str">
        <f t="shared" si="147"/>
        <v>61-90</v>
      </c>
    </row>
    <row r="9418" spans="1:17" x14ac:dyDescent="0.25">
      <c r="A9418" t="s">
        <v>4900</v>
      </c>
      <c r="B9418">
        <v>1191</v>
      </c>
      <c r="C9418" t="s">
        <v>5538</v>
      </c>
      <c r="D9418" t="s">
        <v>5092</v>
      </c>
      <c r="E9418">
        <v>64076</v>
      </c>
      <c r="F9418" t="s">
        <v>4908</v>
      </c>
      <c r="G9418" t="s">
        <v>4913</v>
      </c>
      <c r="H9418" t="s">
        <v>4912</v>
      </c>
      <c r="I9418">
        <v>45025</v>
      </c>
      <c r="J9418">
        <v>51.98</v>
      </c>
      <c r="K9418">
        <v>52.993609999999997</v>
      </c>
      <c r="L9418">
        <v>51.98</v>
      </c>
      <c r="M9418">
        <v>51.98</v>
      </c>
      <c r="N9418">
        <v>45082</v>
      </c>
      <c r="O9418">
        <v>45082</v>
      </c>
      <c r="P9418">
        <v>88</v>
      </c>
      <c r="Q9418" t="str">
        <f t="shared" si="147"/>
        <v>61-90</v>
      </c>
    </row>
    <row r="9419" spans="1:17" x14ac:dyDescent="0.25">
      <c r="A9419" t="s">
        <v>4900</v>
      </c>
      <c r="B9419">
        <v>1191</v>
      </c>
      <c r="C9419" t="s">
        <v>5538</v>
      </c>
      <c r="D9419" t="s">
        <v>5092</v>
      </c>
      <c r="E9419">
        <v>64081</v>
      </c>
      <c r="F9419" t="s">
        <v>4908</v>
      </c>
      <c r="G9419" t="s">
        <v>4913</v>
      </c>
      <c r="H9419" t="s">
        <v>4912</v>
      </c>
      <c r="I9419">
        <v>45025</v>
      </c>
      <c r="J9419">
        <v>36.6</v>
      </c>
      <c r="K9419">
        <v>37.313699999999997</v>
      </c>
      <c r="L9419">
        <v>36.6</v>
      </c>
      <c r="M9419">
        <v>36.6</v>
      </c>
      <c r="N9419">
        <v>45082</v>
      </c>
      <c r="O9419">
        <v>45082</v>
      </c>
      <c r="P9419">
        <v>88</v>
      </c>
      <c r="Q9419" t="str">
        <f t="shared" si="147"/>
        <v>61-90</v>
      </c>
    </row>
    <row r="9420" spans="1:17" x14ac:dyDescent="0.25">
      <c r="A9420" t="s">
        <v>4900</v>
      </c>
      <c r="B9420">
        <v>1480</v>
      </c>
      <c r="C9420" t="s">
        <v>5425</v>
      </c>
      <c r="D9420" t="s">
        <v>5092</v>
      </c>
      <c r="E9420">
        <v>64087</v>
      </c>
      <c r="F9420" t="s">
        <v>4908</v>
      </c>
      <c r="G9420" t="s">
        <v>4913</v>
      </c>
      <c r="H9420" t="s">
        <v>4912</v>
      </c>
      <c r="I9420">
        <v>45025</v>
      </c>
      <c r="J9420">
        <v>247.24</v>
      </c>
      <c r="K9420">
        <v>252.06118000000001</v>
      </c>
      <c r="L9420">
        <v>247.24</v>
      </c>
      <c r="M9420">
        <v>142.63845900000001</v>
      </c>
      <c r="N9420">
        <v>45118</v>
      </c>
      <c r="O9420">
        <v>45117</v>
      </c>
      <c r="P9420">
        <v>53</v>
      </c>
      <c r="Q9420" t="str">
        <f t="shared" si="147"/>
        <v>31-60</v>
      </c>
    </row>
    <row r="9421" spans="1:17" x14ac:dyDescent="0.25">
      <c r="A9421" t="s">
        <v>4900</v>
      </c>
      <c r="B9421">
        <v>1524</v>
      </c>
      <c r="C9421" t="s">
        <v>5555</v>
      </c>
      <c r="D9421" t="s">
        <v>5092</v>
      </c>
      <c r="E9421">
        <v>64103</v>
      </c>
      <c r="F9421" t="s">
        <v>4908</v>
      </c>
      <c r="G9421" t="s">
        <v>4913</v>
      </c>
      <c r="H9421" t="s">
        <v>4912</v>
      </c>
      <c r="I9421">
        <v>45025</v>
      </c>
      <c r="J9421">
        <v>6</v>
      </c>
      <c r="K9421">
        <v>6.117</v>
      </c>
      <c r="L9421">
        <v>6</v>
      </c>
      <c r="M9421">
        <v>6</v>
      </c>
      <c r="N9421">
        <v>45169</v>
      </c>
      <c r="O9421">
        <v>45169</v>
      </c>
      <c r="P9421">
        <v>1</v>
      </c>
      <c r="Q9421" t="str">
        <f t="shared" si="147"/>
        <v>1-30</v>
      </c>
    </row>
    <row r="9422" spans="1:17" x14ac:dyDescent="0.25">
      <c r="A9422" t="s">
        <v>4900</v>
      </c>
      <c r="B9422">
        <v>1524</v>
      </c>
      <c r="C9422" t="s">
        <v>5555</v>
      </c>
      <c r="D9422" t="s">
        <v>5092</v>
      </c>
      <c r="E9422">
        <v>64105</v>
      </c>
      <c r="F9422" t="s">
        <v>4908</v>
      </c>
      <c r="G9422" t="s">
        <v>4913</v>
      </c>
      <c r="H9422" t="s">
        <v>4912</v>
      </c>
      <c r="I9422">
        <v>45025</v>
      </c>
      <c r="J9422">
        <v>77.150000000000006</v>
      </c>
      <c r="K9422">
        <v>78.654425000000003</v>
      </c>
      <c r="L9422">
        <v>77.150000000000006</v>
      </c>
      <c r="M9422">
        <v>77.150000000000006</v>
      </c>
      <c r="N9422">
        <v>45169</v>
      </c>
      <c r="O9422">
        <v>45169</v>
      </c>
      <c r="P9422">
        <v>1</v>
      </c>
      <c r="Q9422" t="str">
        <f t="shared" si="147"/>
        <v>1-30</v>
      </c>
    </row>
    <row r="9423" spans="1:17" x14ac:dyDescent="0.25">
      <c r="A9423" t="s">
        <v>4900</v>
      </c>
      <c r="B9423">
        <v>1524</v>
      </c>
      <c r="C9423" t="s">
        <v>5555</v>
      </c>
      <c r="D9423" t="s">
        <v>5092</v>
      </c>
      <c r="E9423">
        <v>64106</v>
      </c>
      <c r="F9423" t="s">
        <v>4908</v>
      </c>
      <c r="G9423" t="s">
        <v>4913</v>
      </c>
      <c r="H9423" t="s">
        <v>4912</v>
      </c>
      <c r="I9423">
        <v>45025</v>
      </c>
      <c r="J9423">
        <v>50.25</v>
      </c>
      <c r="K9423">
        <v>51.229875</v>
      </c>
      <c r="L9423">
        <v>50.25</v>
      </c>
      <c r="M9423">
        <v>50.25</v>
      </c>
      <c r="N9423">
        <v>45169</v>
      </c>
      <c r="O9423">
        <v>45169</v>
      </c>
      <c r="P9423">
        <v>1</v>
      </c>
      <c r="Q9423" t="str">
        <f t="shared" si="147"/>
        <v>1-30</v>
      </c>
    </row>
    <row r="9424" spans="1:17" x14ac:dyDescent="0.25">
      <c r="A9424" t="s">
        <v>4900</v>
      </c>
      <c r="B9424">
        <v>1361</v>
      </c>
      <c r="C9424" t="s">
        <v>1212</v>
      </c>
      <c r="D9424" t="s">
        <v>4908</v>
      </c>
      <c r="E9424">
        <v>64112</v>
      </c>
      <c r="F9424" t="s">
        <v>4908</v>
      </c>
      <c r="G9424" t="s">
        <v>4913</v>
      </c>
      <c r="H9424" t="s">
        <v>4912</v>
      </c>
      <c r="I9424">
        <v>45025</v>
      </c>
      <c r="J9424">
        <v>32.99</v>
      </c>
      <c r="K9424">
        <v>33.633305</v>
      </c>
      <c r="L9424">
        <v>32.99</v>
      </c>
      <c r="M9424">
        <v>16.494999499999999</v>
      </c>
      <c r="N9424">
        <v>45159</v>
      </c>
      <c r="P9424">
        <v>0</v>
      </c>
      <c r="Q9424" t="str">
        <f t="shared" si="147"/>
        <v>ACTIVE</v>
      </c>
    </row>
    <row r="9425" spans="1:17" x14ac:dyDescent="0.25">
      <c r="A9425" t="s">
        <v>4900</v>
      </c>
      <c r="B9425">
        <v>527</v>
      </c>
      <c r="C9425" t="s">
        <v>1662</v>
      </c>
      <c r="D9425" t="s">
        <v>4908</v>
      </c>
      <c r="E9425">
        <v>64124</v>
      </c>
      <c r="F9425" t="s">
        <v>4908</v>
      </c>
      <c r="G9425" t="s">
        <v>4913</v>
      </c>
      <c r="H9425" t="s">
        <v>4912</v>
      </c>
      <c r="I9425">
        <v>45025</v>
      </c>
      <c r="J9425">
        <v>10.99</v>
      </c>
      <c r="K9425">
        <v>11.204305</v>
      </c>
      <c r="L9425">
        <v>10.99</v>
      </c>
      <c r="M9425">
        <v>10.99</v>
      </c>
      <c r="P9425">
        <v>0</v>
      </c>
      <c r="Q9425" t="str">
        <f t="shared" si="147"/>
        <v>ACTIVE</v>
      </c>
    </row>
    <row r="9426" spans="1:17" x14ac:dyDescent="0.25">
      <c r="A9426" t="s">
        <v>4900</v>
      </c>
      <c r="B9426">
        <v>271</v>
      </c>
      <c r="C9426" t="s">
        <v>5566</v>
      </c>
      <c r="D9426" t="s">
        <v>5092</v>
      </c>
      <c r="E9426">
        <v>64127</v>
      </c>
      <c r="F9426" t="s">
        <v>4908</v>
      </c>
      <c r="G9426" t="s">
        <v>4913</v>
      </c>
      <c r="H9426" t="s">
        <v>4912</v>
      </c>
      <c r="I9426">
        <v>45025</v>
      </c>
      <c r="J9426">
        <v>99</v>
      </c>
      <c r="K9426">
        <v>100.93049999999999</v>
      </c>
      <c r="L9426">
        <v>99</v>
      </c>
      <c r="M9426">
        <v>99</v>
      </c>
      <c r="N9426">
        <v>45068</v>
      </c>
      <c r="O9426">
        <v>45068</v>
      </c>
      <c r="P9426">
        <v>102</v>
      </c>
      <c r="Q9426" t="str">
        <f t="shared" si="147"/>
        <v>91-120</v>
      </c>
    </row>
    <row r="9427" spans="1:17" x14ac:dyDescent="0.25">
      <c r="A9427" t="s">
        <v>4900</v>
      </c>
      <c r="B9427">
        <v>1240</v>
      </c>
      <c r="C9427" t="s">
        <v>5145</v>
      </c>
      <c r="D9427" t="s">
        <v>5092</v>
      </c>
      <c r="E9427">
        <v>64128</v>
      </c>
      <c r="F9427" t="s">
        <v>4908</v>
      </c>
      <c r="G9427" t="s">
        <v>4913</v>
      </c>
      <c r="H9427" t="s">
        <v>4912</v>
      </c>
      <c r="I9427">
        <v>45025</v>
      </c>
      <c r="J9427">
        <v>53.05</v>
      </c>
      <c r="K9427">
        <v>54.084474999999998</v>
      </c>
      <c r="L9427">
        <v>53.05</v>
      </c>
      <c r="M9427">
        <v>53.05</v>
      </c>
      <c r="N9427">
        <v>45047</v>
      </c>
      <c r="O9427">
        <v>45047</v>
      </c>
      <c r="P9427">
        <v>123</v>
      </c>
      <c r="Q9427" t="str">
        <f t="shared" si="147"/>
        <v>121-150</v>
      </c>
    </row>
    <row r="9428" spans="1:17" x14ac:dyDescent="0.25">
      <c r="A9428" t="s">
        <v>4900</v>
      </c>
      <c r="B9428">
        <v>1480</v>
      </c>
      <c r="C9428" t="s">
        <v>5425</v>
      </c>
      <c r="D9428" t="s">
        <v>5092</v>
      </c>
      <c r="E9428">
        <v>64131</v>
      </c>
      <c r="F9428" t="s">
        <v>4908</v>
      </c>
      <c r="G9428" t="s">
        <v>4913</v>
      </c>
      <c r="H9428" t="s">
        <v>4912</v>
      </c>
      <c r="I9428">
        <v>45025</v>
      </c>
      <c r="J9428">
        <v>315</v>
      </c>
      <c r="K9428">
        <v>321.14249999999998</v>
      </c>
      <c r="L9428">
        <v>315</v>
      </c>
      <c r="M9428">
        <v>181.73076499999999</v>
      </c>
      <c r="N9428">
        <v>45118</v>
      </c>
      <c r="O9428">
        <v>45117</v>
      </c>
      <c r="P9428">
        <v>53</v>
      </c>
      <c r="Q9428" t="str">
        <f t="shared" si="147"/>
        <v>31-60</v>
      </c>
    </row>
    <row r="9429" spans="1:17" x14ac:dyDescent="0.25">
      <c r="A9429" t="s">
        <v>4900</v>
      </c>
      <c r="B9429">
        <v>1343</v>
      </c>
      <c r="C9429" t="s">
        <v>5258</v>
      </c>
      <c r="D9429" t="s">
        <v>4908</v>
      </c>
      <c r="E9429">
        <v>64144</v>
      </c>
      <c r="F9429" t="s">
        <v>5087</v>
      </c>
      <c r="G9429" t="s">
        <v>4913</v>
      </c>
      <c r="H9429" t="s">
        <v>4912</v>
      </c>
      <c r="I9429">
        <v>45026</v>
      </c>
      <c r="J9429">
        <v>2964.1</v>
      </c>
      <c r="K9429">
        <v>3021.89995</v>
      </c>
      <c r="L9429">
        <v>2964.1</v>
      </c>
      <c r="M9429">
        <v>912.03077199999996</v>
      </c>
      <c r="N9429">
        <v>45167</v>
      </c>
      <c r="O9429">
        <v>45167</v>
      </c>
      <c r="P9429">
        <v>3</v>
      </c>
      <c r="Q9429" t="str">
        <f t="shared" si="147"/>
        <v>1-30</v>
      </c>
    </row>
    <row r="9430" spans="1:17" x14ac:dyDescent="0.25">
      <c r="A9430" t="s">
        <v>4900</v>
      </c>
      <c r="B9430">
        <v>1240</v>
      </c>
      <c r="C9430" t="s">
        <v>5145</v>
      </c>
      <c r="D9430" t="s">
        <v>5092</v>
      </c>
      <c r="E9430">
        <v>64146</v>
      </c>
      <c r="F9430" t="s">
        <v>4908</v>
      </c>
      <c r="G9430" t="s">
        <v>4913</v>
      </c>
      <c r="H9430" t="s">
        <v>4912</v>
      </c>
      <c r="I9430">
        <v>45026</v>
      </c>
      <c r="J9430">
        <v>65</v>
      </c>
      <c r="K9430">
        <v>66.267499999999998</v>
      </c>
      <c r="L9430">
        <v>65</v>
      </c>
      <c r="M9430">
        <v>65</v>
      </c>
      <c r="N9430">
        <v>45047</v>
      </c>
      <c r="O9430">
        <v>45047</v>
      </c>
      <c r="P9430">
        <v>123</v>
      </c>
      <c r="Q9430" t="str">
        <f t="shared" si="147"/>
        <v>121-150</v>
      </c>
    </row>
    <row r="9431" spans="1:17" x14ac:dyDescent="0.25">
      <c r="A9431" t="s">
        <v>4900</v>
      </c>
      <c r="B9431">
        <v>1240</v>
      </c>
      <c r="C9431" t="s">
        <v>5145</v>
      </c>
      <c r="D9431" t="s">
        <v>5092</v>
      </c>
      <c r="E9431">
        <v>64149</v>
      </c>
      <c r="F9431" t="s">
        <v>4908</v>
      </c>
      <c r="G9431" t="s">
        <v>4913</v>
      </c>
      <c r="H9431" t="s">
        <v>4912</v>
      </c>
      <c r="I9431">
        <v>45026</v>
      </c>
      <c r="J9431">
        <v>65.78</v>
      </c>
      <c r="K9431">
        <v>67.062709999999996</v>
      </c>
      <c r="L9431">
        <v>65.78</v>
      </c>
      <c r="M9431">
        <v>43.853333999999997</v>
      </c>
      <c r="N9431">
        <v>45096</v>
      </c>
      <c r="P9431">
        <v>0</v>
      </c>
      <c r="Q9431" t="str">
        <f t="shared" si="147"/>
        <v>ACTIVE</v>
      </c>
    </row>
    <row r="9432" spans="1:17" x14ac:dyDescent="0.25">
      <c r="A9432" t="s">
        <v>4900</v>
      </c>
      <c r="B9432">
        <v>1240</v>
      </c>
      <c r="C9432" t="s">
        <v>5145</v>
      </c>
      <c r="D9432" t="s">
        <v>5092</v>
      </c>
      <c r="E9432">
        <v>64150</v>
      </c>
      <c r="F9432" t="s">
        <v>4908</v>
      </c>
      <c r="G9432" t="s">
        <v>4913</v>
      </c>
      <c r="H9432" t="s">
        <v>4912</v>
      </c>
      <c r="I9432">
        <v>45026</v>
      </c>
      <c r="J9432">
        <v>85</v>
      </c>
      <c r="K9432">
        <v>86.657499999999999</v>
      </c>
      <c r="L9432">
        <v>85</v>
      </c>
      <c r="M9432">
        <v>58.846151999999996</v>
      </c>
      <c r="N9432">
        <v>45135</v>
      </c>
      <c r="P9432">
        <v>0</v>
      </c>
      <c r="Q9432" t="str">
        <f t="shared" si="147"/>
        <v>ACTIVE</v>
      </c>
    </row>
    <row r="9433" spans="1:17" x14ac:dyDescent="0.25">
      <c r="A9433" t="s">
        <v>4900</v>
      </c>
      <c r="B9433">
        <v>1191</v>
      </c>
      <c r="C9433" t="s">
        <v>5538</v>
      </c>
      <c r="D9433" t="s">
        <v>5092</v>
      </c>
      <c r="E9433">
        <v>64152</v>
      </c>
      <c r="F9433" t="s">
        <v>4908</v>
      </c>
      <c r="G9433" t="s">
        <v>4913</v>
      </c>
      <c r="H9433" t="s">
        <v>4912</v>
      </c>
      <c r="I9433">
        <v>45026</v>
      </c>
      <c r="J9433">
        <v>99.43</v>
      </c>
      <c r="K9433">
        <v>101.36888500000001</v>
      </c>
      <c r="L9433">
        <v>99.43</v>
      </c>
      <c r="M9433">
        <v>99.43</v>
      </c>
      <c r="N9433">
        <v>45082</v>
      </c>
      <c r="O9433">
        <v>45082</v>
      </c>
      <c r="P9433">
        <v>88</v>
      </c>
      <c r="Q9433" t="str">
        <f t="shared" si="147"/>
        <v>61-90</v>
      </c>
    </row>
    <row r="9434" spans="1:17" x14ac:dyDescent="0.25">
      <c r="A9434" t="s">
        <v>4900</v>
      </c>
      <c r="B9434">
        <v>1240</v>
      </c>
      <c r="C9434" t="s">
        <v>5145</v>
      </c>
      <c r="D9434" t="s">
        <v>5092</v>
      </c>
      <c r="E9434">
        <v>64154</v>
      </c>
      <c r="F9434" t="s">
        <v>4908</v>
      </c>
      <c r="G9434" t="s">
        <v>4913</v>
      </c>
      <c r="H9434" t="s">
        <v>4912</v>
      </c>
      <c r="I9434">
        <v>45026</v>
      </c>
      <c r="J9434">
        <v>80</v>
      </c>
      <c r="K9434">
        <v>81.56</v>
      </c>
      <c r="L9434">
        <v>80</v>
      </c>
      <c r="M9434">
        <v>55.384616000000001</v>
      </c>
      <c r="N9434">
        <v>45135</v>
      </c>
      <c r="P9434">
        <v>0</v>
      </c>
      <c r="Q9434" t="str">
        <f t="shared" si="147"/>
        <v>ACTIVE</v>
      </c>
    </row>
    <row r="9435" spans="1:17" x14ac:dyDescent="0.25">
      <c r="A9435" t="s">
        <v>4900</v>
      </c>
      <c r="B9435">
        <v>1240</v>
      </c>
      <c r="C9435" t="s">
        <v>5145</v>
      </c>
      <c r="D9435" t="s">
        <v>5092</v>
      </c>
      <c r="E9435">
        <v>64160</v>
      </c>
      <c r="F9435" t="s">
        <v>4908</v>
      </c>
      <c r="G9435" t="s">
        <v>4913</v>
      </c>
      <c r="H9435" t="s">
        <v>4912</v>
      </c>
      <c r="I9435">
        <v>45026</v>
      </c>
      <c r="J9435">
        <v>35</v>
      </c>
      <c r="K9435">
        <v>35.682499999999997</v>
      </c>
      <c r="L9435">
        <v>35</v>
      </c>
      <c r="M9435">
        <v>35</v>
      </c>
      <c r="N9435">
        <v>45047</v>
      </c>
      <c r="O9435">
        <v>45047</v>
      </c>
      <c r="P9435">
        <v>123</v>
      </c>
      <c r="Q9435" t="str">
        <f t="shared" si="147"/>
        <v>121-150</v>
      </c>
    </row>
    <row r="9436" spans="1:17" x14ac:dyDescent="0.25">
      <c r="A9436" t="s">
        <v>4900</v>
      </c>
      <c r="B9436">
        <v>1240</v>
      </c>
      <c r="C9436" t="s">
        <v>5145</v>
      </c>
      <c r="D9436" t="s">
        <v>5092</v>
      </c>
      <c r="E9436">
        <v>64161</v>
      </c>
      <c r="F9436" t="s">
        <v>4908</v>
      </c>
      <c r="G9436" t="s">
        <v>4913</v>
      </c>
      <c r="H9436" t="s">
        <v>4912</v>
      </c>
      <c r="I9436">
        <v>45026</v>
      </c>
      <c r="J9436">
        <v>37</v>
      </c>
      <c r="K9436">
        <v>37.721499999999999</v>
      </c>
      <c r="L9436">
        <v>37</v>
      </c>
      <c r="M9436">
        <v>37</v>
      </c>
      <c r="N9436">
        <v>45047</v>
      </c>
      <c r="O9436">
        <v>45047</v>
      </c>
      <c r="P9436">
        <v>123</v>
      </c>
      <c r="Q9436" t="str">
        <f t="shared" si="147"/>
        <v>121-150</v>
      </c>
    </row>
    <row r="9437" spans="1:17" x14ac:dyDescent="0.25">
      <c r="A9437" t="s">
        <v>4900</v>
      </c>
      <c r="B9437">
        <v>1187</v>
      </c>
      <c r="C9437" t="s">
        <v>5515</v>
      </c>
      <c r="D9437" t="s">
        <v>5092</v>
      </c>
      <c r="E9437">
        <v>64163</v>
      </c>
      <c r="F9437" t="s">
        <v>4908</v>
      </c>
      <c r="G9437" t="s">
        <v>4913</v>
      </c>
      <c r="H9437" t="s">
        <v>4912</v>
      </c>
      <c r="I9437">
        <v>45026</v>
      </c>
      <c r="J9437">
        <v>96.42</v>
      </c>
      <c r="K9437">
        <v>98.300190000000001</v>
      </c>
      <c r="L9437">
        <v>96.42</v>
      </c>
      <c r="M9437">
        <v>96.42</v>
      </c>
      <c r="N9437">
        <v>45084</v>
      </c>
      <c r="O9437">
        <v>45084</v>
      </c>
      <c r="P9437">
        <v>86</v>
      </c>
      <c r="Q9437" t="str">
        <f t="shared" si="147"/>
        <v>61-90</v>
      </c>
    </row>
    <row r="9438" spans="1:17" x14ac:dyDescent="0.25">
      <c r="A9438" t="s">
        <v>4900</v>
      </c>
      <c r="B9438">
        <v>1240</v>
      </c>
      <c r="C9438" t="s">
        <v>5145</v>
      </c>
      <c r="D9438" t="s">
        <v>5092</v>
      </c>
      <c r="E9438">
        <v>64164</v>
      </c>
      <c r="F9438" t="s">
        <v>4908</v>
      </c>
      <c r="G9438" t="s">
        <v>4913</v>
      </c>
      <c r="H9438" t="s">
        <v>4912</v>
      </c>
      <c r="I9438">
        <v>45026</v>
      </c>
      <c r="J9438">
        <v>100</v>
      </c>
      <c r="K9438">
        <v>101.95</v>
      </c>
      <c r="L9438">
        <v>100</v>
      </c>
      <c r="M9438">
        <v>33.333331999999999</v>
      </c>
      <c r="N9438">
        <v>45135</v>
      </c>
      <c r="P9438">
        <v>0</v>
      </c>
      <c r="Q9438" t="str">
        <f t="shared" si="147"/>
        <v>ACTIVE</v>
      </c>
    </row>
    <row r="9439" spans="1:17" x14ac:dyDescent="0.25">
      <c r="A9439" t="s">
        <v>4900</v>
      </c>
      <c r="B9439">
        <v>1187</v>
      </c>
      <c r="C9439" t="s">
        <v>5515</v>
      </c>
      <c r="D9439" t="s">
        <v>5092</v>
      </c>
      <c r="E9439">
        <v>64166</v>
      </c>
      <c r="F9439" t="s">
        <v>4908</v>
      </c>
      <c r="G9439" t="s">
        <v>4913</v>
      </c>
      <c r="H9439" t="s">
        <v>4912</v>
      </c>
      <c r="I9439">
        <v>45026</v>
      </c>
      <c r="J9439">
        <v>114.73</v>
      </c>
      <c r="K9439">
        <v>116.967235</v>
      </c>
      <c r="L9439">
        <v>114.73</v>
      </c>
      <c r="M9439">
        <v>114.73</v>
      </c>
      <c r="N9439">
        <v>45084</v>
      </c>
      <c r="O9439">
        <v>45084</v>
      </c>
      <c r="P9439">
        <v>86</v>
      </c>
      <c r="Q9439" t="str">
        <f t="shared" si="147"/>
        <v>61-90</v>
      </c>
    </row>
    <row r="9440" spans="1:17" x14ac:dyDescent="0.25">
      <c r="A9440" t="s">
        <v>4900</v>
      </c>
      <c r="B9440">
        <v>394</v>
      </c>
      <c r="C9440" t="s">
        <v>5120</v>
      </c>
      <c r="D9440" t="s">
        <v>4908</v>
      </c>
      <c r="E9440">
        <v>64167</v>
      </c>
      <c r="F9440" t="s">
        <v>4908</v>
      </c>
      <c r="G9440" t="s">
        <v>4913</v>
      </c>
      <c r="H9440" t="s">
        <v>4912</v>
      </c>
      <c r="I9440">
        <v>45026</v>
      </c>
      <c r="J9440">
        <v>151</v>
      </c>
      <c r="K9440">
        <v>153.94450000000001</v>
      </c>
      <c r="L9440">
        <v>151</v>
      </c>
      <c r="M9440">
        <v>75.499999000000003</v>
      </c>
      <c r="N9440">
        <v>45166</v>
      </c>
      <c r="P9440">
        <v>0</v>
      </c>
      <c r="Q9440" t="str">
        <f t="shared" si="147"/>
        <v>ACTIVE</v>
      </c>
    </row>
    <row r="9441" spans="1:17" x14ac:dyDescent="0.25">
      <c r="A9441" t="s">
        <v>4900</v>
      </c>
      <c r="B9441">
        <v>1187</v>
      </c>
      <c r="C9441" t="s">
        <v>5515</v>
      </c>
      <c r="D9441" t="s">
        <v>5092</v>
      </c>
      <c r="E9441">
        <v>64169</v>
      </c>
      <c r="F9441" t="s">
        <v>4908</v>
      </c>
      <c r="G9441" t="s">
        <v>4913</v>
      </c>
      <c r="H9441" t="s">
        <v>4912</v>
      </c>
      <c r="I9441">
        <v>45026</v>
      </c>
      <c r="J9441">
        <v>84.33</v>
      </c>
      <c r="K9441">
        <v>85.974435</v>
      </c>
      <c r="L9441">
        <v>84.33</v>
      </c>
      <c r="M9441">
        <v>84.33</v>
      </c>
      <c r="N9441">
        <v>45084</v>
      </c>
      <c r="O9441">
        <v>45084</v>
      </c>
      <c r="P9441">
        <v>86</v>
      </c>
      <c r="Q9441" t="str">
        <f t="shared" si="147"/>
        <v>61-90</v>
      </c>
    </row>
    <row r="9442" spans="1:17" x14ac:dyDescent="0.25">
      <c r="A9442" t="s">
        <v>4900</v>
      </c>
      <c r="B9442">
        <v>1275</v>
      </c>
      <c r="C9442" t="s">
        <v>5337</v>
      </c>
      <c r="D9442" t="s">
        <v>4908</v>
      </c>
      <c r="E9442">
        <v>64173</v>
      </c>
      <c r="F9442" t="s">
        <v>4908</v>
      </c>
      <c r="G9442" t="s">
        <v>4944</v>
      </c>
      <c r="H9442" t="s">
        <v>4912</v>
      </c>
      <c r="I9442">
        <v>45026</v>
      </c>
      <c r="J9442">
        <v>14000</v>
      </c>
      <c r="K9442">
        <v>14273</v>
      </c>
      <c r="L9442">
        <v>14000</v>
      </c>
      <c r="M9442">
        <v>7000.0000010000003</v>
      </c>
      <c r="N9442">
        <v>45152</v>
      </c>
      <c r="P9442">
        <v>0</v>
      </c>
      <c r="Q9442" t="str">
        <f t="shared" si="147"/>
        <v>ACTIVE</v>
      </c>
    </row>
    <row r="9443" spans="1:17" x14ac:dyDescent="0.25">
      <c r="A9443" t="s">
        <v>4900</v>
      </c>
      <c r="B9443">
        <v>527</v>
      </c>
      <c r="C9443" t="s">
        <v>1662</v>
      </c>
      <c r="D9443" t="s">
        <v>4908</v>
      </c>
      <c r="E9443">
        <v>64175</v>
      </c>
      <c r="F9443" t="s">
        <v>4908</v>
      </c>
      <c r="G9443" t="s">
        <v>4913</v>
      </c>
      <c r="H9443" t="s">
        <v>4912</v>
      </c>
      <c r="I9443">
        <v>45026</v>
      </c>
      <c r="J9443">
        <v>13.99</v>
      </c>
      <c r="K9443">
        <v>14.262805</v>
      </c>
      <c r="L9443">
        <v>13.99</v>
      </c>
      <c r="M9443">
        <v>13.99</v>
      </c>
      <c r="P9443">
        <v>0</v>
      </c>
      <c r="Q9443" t="str">
        <f t="shared" si="147"/>
        <v>ACTIVE</v>
      </c>
    </row>
    <row r="9444" spans="1:17" x14ac:dyDescent="0.25">
      <c r="A9444" t="s">
        <v>4900</v>
      </c>
      <c r="B9444">
        <v>1361</v>
      </c>
      <c r="C9444" t="s">
        <v>1212</v>
      </c>
      <c r="D9444" t="s">
        <v>4908</v>
      </c>
      <c r="E9444">
        <v>64176</v>
      </c>
      <c r="F9444" t="s">
        <v>4908</v>
      </c>
      <c r="G9444" t="s">
        <v>4913</v>
      </c>
      <c r="H9444" t="s">
        <v>4912</v>
      </c>
      <c r="I9444">
        <v>45026</v>
      </c>
      <c r="J9444">
        <v>124.61</v>
      </c>
      <c r="K9444">
        <v>127.039895</v>
      </c>
      <c r="L9444">
        <v>124.61</v>
      </c>
      <c r="M9444">
        <v>62.304999500000001</v>
      </c>
      <c r="N9444">
        <v>45159</v>
      </c>
      <c r="P9444">
        <v>0</v>
      </c>
      <c r="Q9444" t="str">
        <f t="shared" si="147"/>
        <v>ACTIVE</v>
      </c>
    </row>
    <row r="9445" spans="1:17" x14ac:dyDescent="0.25">
      <c r="A9445" t="s">
        <v>4900</v>
      </c>
      <c r="B9445">
        <v>1187</v>
      </c>
      <c r="C9445" t="s">
        <v>5515</v>
      </c>
      <c r="D9445" t="s">
        <v>5092</v>
      </c>
      <c r="E9445">
        <v>64178</v>
      </c>
      <c r="F9445" t="s">
        <v>4908</v>
      </c>
      <c r="G9445" t="s">
        <v>4913</v>
      </c>
      <c r="H9445" t="s">
        <v>4912</v>
      </c>
      <c r="I9445">
        <v>45026</v>
      </c>
      <c r="J9445">
        <v>30</v>
      </c>
      <c r="K9445">
        <v>30.585000000000001</v>
      </c>
      <c r="L9445">
        <v>30</v>
      </c>
      <c r="M9445">
        <v>30</v>
      </c>
      <c r="N9445">
        <v>45084</v>
      </c>
      <c r="O9445">
        <v>45084</v>
      </c>
      <c r="P9445">
        <v>86</v>
      </c>
      <c r="Q9445" t="str">
        <f t="shared" si="147"/>
        <v>61-90</v>
      </c>
    </row>
    <row r="9446" spans="1:17" x14ac:dyDescent="0.25">
      <c r="A9446" t="s">
        <v>4900</v>
      </c>
      <c r="B9446">
        <v>1187</v>
      </c>
      <c r="C9446" t="s">
        <v>5515</v>
      </c>
      <c r="D9446" t="s">
        <v>5092</v>
      </c>
      <c r="E9446">
        <v>64179</v>
      </c>
      <c r="F9446" t="s">
        <v>4908</v>
      </c>
      <c r="G9446" t="s">
        <v>4913</v>
      </c>
      <c r="H9446" t="s">
        <v>4912</v>
      </c>
      <c r="I9446">
        <v>45026</v>
      </c>
      <c r="J9446">
        <v>64.989999999999995</v>
      </c>
      <c r="K9446">
        <v>66.257305000000002</v>
      </c>
      <c r="L9446">
        <v>64.989999999999995</v>
      </c>
      <c r="M9446">
        <v>64.989999999999995</v>
      </c>
      <c r="N9446">
        <v>45084</v>
      </c>
      <c r="O9446">
        <v>45084</v>
      </c>
      <c r="P9446">
        <v>86</v>
      </c>
      <c r="Q9446" t="str">
        <f t="shared" si="147"/>
        <v>61-90</v>
      </c>
    </row>
    <row r="9447" spans="1:17" x14ac:dyDescent="0.25">
      <c r="A9447" t="s">
        <v>4900</v>
      </c>
      <c r="B9447">
        <v>1187</v>
      </c>
      <c r="C9447" t="s">
        <v>5515</v>
      </c>
      <c r="D9447" t="s">
        <v>5092</v>
      </c>
      <c r="E9447">
        <v>64180</v>
      </c>
      <c r="F9447" t="s">
        <v>4908</v>
      </c>
      <c r="G9447" t="s">
        <v>4913</v>
      </c>
      <c r="H9447" t="s">
        <v>4912</v>
      </c>
      <c r="I9447">
        <v>45026</v>
      </c>
      <c r="J9447">
        <v>19.23</v>
      </c>
      <c r="K9447">
        <v>19.604984999999999</v>
      </c>
      <c r="L9447">
        <v>19.23</v>
      </c>
      <c r="M9447">
        <v>19.23</v>
      </c>
      <c r="N9447">
        <v>45084</v>
      </c>
      <c r="O9447">
        <v>45084</v>
      </c>
      <c r="P9447">
        <v>86</v>
      </c>
      <c r="Q9447" t="str">
        <f t="shared" si="147"/>
        <v>61-90</v>
      </c>
    </row>
    <row r="9448" spans="1:17" x14ac:dyDescent="0.25">
      <c r="A9448" t="s">
        <v>4900</v>
      </c>
      <c r="B9448">
        <v>1240</v>
      </c>
      <c r="C9448" t="s">
        <v>5145</v>
      </c>
      <c r="D9448" t="s">
        <v>5092</v>
      </c>
      <c r="E9448">
        <v>64181</v>
      </c>
      <c r="F9448" t="s">
        <v>4908</v>
      </c>
      <c r="G9448" t="s">
        <v>4913</v>
      </c>
      <c r="H9448" t="s">
        <v>4912</v>
      </c>
      <c r="I9448">
        <v>45026</v>
      </c>
      <c r="J9448">
        <v>47.8</v>
      </c>
      <c r="K9448">
        <v>48.732100000000003</v>
      </c>
      <c r="L9448">
        <v>47.8</v>
      </c>
      <c r="M9448">
        <v>47.8</v>
      </c>
      <c r="N9448">
        <v>45047</v>
      </c>
      <c r="O9448">
        <v>45047</v>
      </c>
      <c r="P9448">
        <v>123</v>
      </c>
      <c r="Q9448" t="str">
        <f t="shared" si="147"/>
        <v>121-150</v>
      </c>
    </row>
    <row r="9449" spans="1:17" x14ac:dyDescent="0.25">
      <c r="A9449" t="s">
        <v>4900</v>
      </c>
      <c r="B9449">
        <v>1240</v>
      </c>
      <c r="C9449" t="s">
        <v>5145</v>
      </c>
      <c r="D9449" t="s">
        <v>5092</v>
      </c>
      <c r="E9449">
        <v>64182</v>
      </c>
      <c r="F9449" t="s">
        <v>4908</v>
      </c>
      <c r="G9449" t="s">
        <v>4913</v>
      </c>
      <c r="H9449" t="s">
        <v>4912</v>
      </c>
      <c r="I9449">
        <v>45026</v>
      </c>
      <c r="J9449">
        <v>14</v>
      </c>
      <c r="K9449">
        <v>14.273</v>
      </c>
      <c r="L9449">
        <v>14</v>
      </c>
      <c r="M9449">
        <v>14</v>
      </c>
      <c r="N9449">
        <v>45047</v>
      </c>
      <c r="O9449">
        <v>45047</v>
      </c>
      <c r="P9449">
        <v>123</v>
      </c>
      <c r="Q9449" t="str">
        <f t="shared" si="147"/>
        <v>121-150</v>
      </c>
    </row>
    <row r="9450" spans="1:17" x14ac:dyDescent="0.25">
      <c r="A9450" t="s">
        <v>4900</v>
      </c>
      <c r="B9450">
        <v>1146</v>
      </c>
      <c r="C9450" t="s">
        <v>5128</v>
      </c>
      <c r="D9450" t="s">
        <v>4908</v>
      </c>
      <c r="E9450">
        <v>64184</v>
      </c>
      <c r="F9450" t="s">
        <v>4908</v>
      </c>
      <c r="G9450" t="s">
        <v>4913</v>
      </c>
      <c r="H9450" t="s">
        <v>4912</v>
      </c>
      <c r="I9450">
        <v>45026</v>
      </c>
      <c r="J9450">
        <v>87.56</v>
      </c>
      <c r="K9450">
        <v>89.267420000000001</v>
      </c>
      <c r="L9450">
        <v>87.56</v>
      </c>
      <c r="M9450">
        <v>58.373334</v>
      </c>
      <c r="N9450">
        <v>45154</v>
      </c>
      <c r="P9450">
        <v>0</v>
      </c>
      <c r="Q9450" t="str">
        <f t="shared" si="147"/>
        <v>ACTIVE</v>
      </c>
    </row>
    <row r="9451" spans="1:17" x14ac:dyDescent="0.25">
      <c r="A9451" t="s">
        <v>4900</v>
      </c>
      <c r="B9451">
        <v>1361</v>
      </c>
      <c r="C9451" t="s">
        <v>1212</v>
      </c>
      <c r="D9451" t="s">
        <v>4908</v>
      </c>
      <c r="E9451">
        <v>64186</v>
      </c>
      <c r="F9451" t="s">
        <v>4908</v>
      </c>
      <c r="G9451" t="s">
        <v>4913</v>
      </c>
      <c r="H9451" t="s">
        <v>4912</v>
      </c>
      <c r="I9451">
        <v>45026</v>
      </c>
      <c r="J9451">
        <v>46.8</v>
      </c>
      <c r="K9451">
        <v>47.712600000000002</v>
      </c>
      <c r="L9451">
        <v>46.8</v>
      </c>
      <c r="M9451">
        <v>23.4</v>
      </c>
      <c r="N9451">
        <v>45159</v>
      </c>
      <c r="P9451">
        <v>0</v>
      </c>
      <c r="Q9451" t="str">
        <f t="shared" si="147"/>
        <v>ACTIVE</v>
      </c>
    </row>
    <row r="9452" spans="1:17" x14ac:dyDescent="0.25">
      <c r="A9452" t="s">
        <v>4900</v>
      </c>
      <c r="B9452">
        <v>527</v>
      </c>
      <c r="C9452" t="s">
        <v>1662</v>
      </c>
      <c r="D9452" t="s">
        <v>4908</v>
      </c>
      <c r="E9452">
        <v>64190</v>
      </c>
      <c r="F9452" t="s">
        <v>4908</v>
      </c>
      <c r="G9452" t="s">
        <v>4913</v>
      </c>
      <c r="H9452" t="s">
        <v>4912</v>
      </c>
      <c r="I9452">
        <v>45026</v>
      </c>
      <c r="J9452">
        <v>96.54</v>
      </c>
      <c r="K9452">
        <v>98.422529999999995</v>
      </c>
      <c r="L9452">
        <v>96.54</v>
      </c>
      <c r="M9452">
        <v>96.54</v>
      </c>
      <c r="P9452">
        <v>0</v>
      </c>
      <c r="Q9452" t="str">
        <f t="shared" si="147"/>
        <v>ACTIVE</v>
      </c>
    </row>
    <row r="9453" spans="1:17" x14ac:dyDescent="0.25">
      <c r="A9453" t="s">
        <v>4900</v>
      </c>
      <c r="B9453">
        <v>1187</v>
      </c>
      <c r="C9453" t="s">
        <v>5515</v>
      </c>
      <c r="D9453" t="s">
        <v>5092</v>
      </c>
      <c r="E9453">
        <v>64192</v>
      </c>
      <c r="F9453" t="s">
        <v>4908</v>
      </c>
      <c r="G9453" t="s">
        <v>4913</v>
      </c>
      <c r="H9453" t="s">
        <v>4912</v>
      </c>
      <c r="I9453">
        <v>45026</v>
      </c>
      <c r="J9453">
        <v>63.35</v>
      </c>
      <c r="K9453">
        <v>64.585324999999997</v>
      </c>
      <c r="L9453">
        <v>63.35</v>
      </c>
      <c r="M9453">
        <v>63.35</v>
      </c>
      <c r="N9453">
        <v>45084</v>
      </c>
      <c r="O9453">
        <v>45084</v>
      </c>
      <c r="P9453">
        <v>86</v>
      </c>
      <c r="Q9453" t="str">
        <f t="shared" si="147"/>
        <v>61-90</v>
      </c>
    </row>
    <row r="9454" spans="1:17" x14ac:dyDescent="0.25">
      <c r="A9454" t="s">
        <v>4900</v>
      </c>
      <c r="B9454">
        <v>1524</v>
      </c>
      <c r="C9454" t="s">
        <v>5555</v>
      </c>
      <c r="D9454" t="s">
        <v>5092</v>
      </c>
      <c r="E9454">
        <v>64200</v>
      </c>
      <c r="F9454" t="s">
        <v>4908</v>
      </c>
      <c r="G9454" t="s">
        <v>4913</v>
      </c>
      <c r="H9454" t="s">
        <v>4912</v>
      </c>
      <c r="I9454">
        <v>45026</v>
      </c>
      <c r="J9454">
        <v>30</v>
      </c>
      <c r="K9454">
        <v>30.585000000000001</v>
      </c>
      <c r="L9454">
        <v>30</v>
      </c>
      <c r="M9454">
        <v>30</v>
      </c>
      <c r="N9454">
        <v>45169</v>
      </c>
      <c r="O9454">
        <v>45169</v>
      </c>
      <c r="P9454">
        <v>1</v>
      </c>
      <c r="Q9454" t="str">
        <f t="shared" si="147"/>
        <v>1-30</v>
      </c>
    </row>
    <row r="9455" spans="1:17" x14ac:dyDescent="0.25">
      <c r="A9455" t="s">
        <v>4900</v>
      </c>
      <c r="B9455">
        <v>1298</v>
      </c>
      <c r="C9455" t="s">
        <v>5561</v>
      </c>
      <c r="D9455" t="s">
        <v>5092</v>
      </c>
      <c r="E9455">
        <v>64202</v>
      </c>
      <c r="F9455" t="s">
        <v>4908</v>
      </c>
      <c r="G9455" t="s">
        <v>4913</v>
      </c>
      <c r="H9455" t="s">
        <v>4912</v>
      </c>
      <c r="I9455">
        <v>45026</v>
      </c>
      <c r="J9455">
        <v>27.73</v>
      </c>
      <c r="K9455">
        <v>28.270734999999998</v>
      </c>
      <c r="L9455">
        <v>27.73</v>
      </c>
      <c r="M9455">
        <v>27.73</v>
      </c>
      <c r="N9455">
        <v>45033</v>
      </c>
      <c r="O9455">
        <v>45033</v>
      </c>
      <c r="P9455">
        <v>137</v>
      </c>
      <c r="Q9455" t="str">
        <f t="shared" si="147"/>
        <v>121-150</v>
      </c>
    </row>
    <row r="9456" spans="1:17" x14ac:dyDescent="0.25">
      <c r="A9456" t="s">
        <v>4900</v>
      </c>
      <c r="B9456">
        <v>762</v>
      </c>
      <c r="C9456" t="s">
        <v>5041</v>
      </c>
      <c r="D9456" t="s">
        <v>4908</v>
      </c>
      <c r="E9456">
        <v>64206</v>
      </c>
      <c r="F9456" t="s">
        <v>4908</v>
      </c>
      <c r="G9456" t="s">
        <v>4913</v>
      </c>
      <c r="H9456" t="s">
        <v>4912</v>
      </c>
      <c r="I9456">
        <v>45026</v>
      </c>
      <c r="J9456">
        <v>11</v>
      </c>
      <c r="K9456">
        <v>11.214499999999999</v>
      </c>
      <c r="L9456">
        <v>11</v>
      </c>
      <c r="M9456">
        <v>3.666668</v>
      </c>
      <c r="N9456">
        <v>45152</v>
      </c>
      <c r="P9456">
        <v>0</v>
      </c>
      <c r="Q9456" t="str">
        <f t="shared" si="147"/>
        <v>ACTIVE</v>
      </c>
    </row>
    <row r="9457" spans="1:17" x14ac:dyDescent="0.25">
      <c r="A9457" t="s">
        <v>4900</v>
      </c>
      <c r="B9457">
        <v>892</v>
      </c>
      <c r="C9457" t="s">
        <v>5299</v>
      </c>
      <c r="D9457" t="s">
        <v>4908</v>
      </c>
      <c r="E9457">
        <v>64207</v>
      </c>
      <c r="F9457" t="s">
        <v>4908</v>
      </c>
      <c r="G9457" t="s">
        <v>4913</v>
      </c>
      <c r="H9457" t="s">
        <v>4912</v>
      </c>
      <c r="I9457">
        <v>45026</v>
      </c>
      <c r="J9457">
        <v>872</v>
      </c>
      <c r="K9457">
        <v>889.00400000000002</v>
      </c>
      <c r="L9457">
        <v>872</v>
      </c>
      <c r="M9457">
        <v>436.000001</v>
      </c>
      <c r="N9457">
        <v>45152</v>
      </c>
      <c r="P9457">
        <v>0</v>
      </c>
      <c r="Q9457" t="str">
        <f t="shared" si="147"/>
        <v>ACTIVE</v>
      </c>
    </row>
    <row r="9458" spans="1:17" x14ac:dyDescent="0.25">
      <c r="A9458" t="s">
        <v>4900</v>
      </c>
      <c r="B9458">
        <v>1146</v>
      </c>
      <c r="C9458" t="s">
        <v>5128</v>
      </c>
      <c r="D9458" t="s">
        <v>4908</v>
      </c>
      <c r="E9458">
        <v>64212</v>
      </c>
      <c r="F9458" t="s">
        <v>4908</v>
      </c>
      <c r="G9458" t="s">
        <v>4913</v>
      </c>
      <c r="H9458" t="s">
        <v>4912</v>
      </c>
      <c r="I9458">
        <v>45026</v>
      </c>
      <c r="J9458">
        <v>408.85</v>
      </c>
      <c r="K9458">
        <v>416.82257499999997</v>
      </c>
      <c r="L9458">
        <v>408.85</v>
      </c>
      <c r="M9458">
        <v>272.566667</v>
      </c>
      <c r="N9458">
        <v>45154</v>
      </c>
      <c r="P9458">
        <v>0</v>
      </c>
      <c r="Q9458" t="str">
        <f t="shared" si="147"/>
        <v>ACTIVE</v>
      </c>
    </row>
    <row r="9459" spans="1:17" x14ac:dyDescent="0.25">
      <c r="A9459" t="s">
        <v>4900</v>
      </c>
      <c r="B9459">
        <v>1490</v>
      </c>
      <c r="C9459" t="s">
        <v>5401</v>
      </c>
      <c r="D9459" t="s">
        <v>5092</v>
      </c>
      <c r="E9459">
        <v>64214</v>
      </c>
      <c r="F9459" t="s">
        <v>4908</v>
      </c>
      <c r="G9459" t="s">
        <v>4944</v>
      </c>
      <c r="H9459" t="s">
        <v>4912</v>
      </c>
      <c r="I9459">
        <v>45026</v>
      </c>
      <c r="J9459">
        <v>3000</v>
      </c>
      <c r="K9459">
        <v>3058.5</v>
      </c>
      <c r="L9459">
        <v>3000</v>
      </c>
      <c r="M9459">
        <v>3000</v>
      </c>
      <c r="N9459">
        <v>45163</v>
      </c>
      <c r="O9459">
        <v>45163</v>
      </c>
      <c r="P9459">
        <v>7</v>
      </c>
      <c r="Q9459" t="str">
        <f t="shared" si="147"/>
        <v>1-30</v>
      </c>
    </row>
    <row r="9460" spans="1:17" x14ac:dyDescent="0.25">
      <c r="A9460" t="s">
        <v>4900</v>
      </c>
      <c r="B9460">
        <v>432</v>
      </c>
      <c r="C9460" t="s">
        <v>4926</v>
      </c>
      <c r="D9460" t="s">
        <v>4908</v>
      </c>
      <c r="E9460">
        <v>64216</v>
      </c>
      <c r="F9460" t="s">
        <v>4908</v>
      </c>
      <c r="G9460" t="s">
        <v>4913</v>
      </c>
      <c r="H9460" t="s">
        <v>4912</v>
      </c>
      <c r="I9460">
        <v>45024</v>
      </c>
      <c r="J9460">
        <v>65.55</v>
      </c>
      <c r="K9460">
        <v>66.828225000000003</v>
      </c>
      <c r="L9460">
        <v>65.55</v>
      </c>
      <c r="M9460">
        <v>32.774998500000002</v>
      </c>
      <c r="N9460">
        <v>45152</v>
      </c>
      <c r="P9460">
        <v>0</v>
      </c>
      <c r="Q9460" t="str">
        <f t="shared" si="147"/>
        <v>ACTIVE</v>
      </c>
    </row>
    <row r="9461" spans="1:17" x14ac:dyDescent="0.25">
      <c r="A9461" t="s">
        <v>4900</v>
      </c>
      <c r="B9461">
        <v>1240</v>
      </c>
      <c r="C9461" t="s">
        <v>5145</v>
      </c>
      <c r="D9461" t="s">
        <v>5092</v>
      </c>
      <c r="E9461">
        <v>64220</v>
      </c>
      <c r="F9461" t="s">
        <v>4908</v>
      </c>
      <c r="G9461" t="s">
        <v>4913</v>
      </c>
      <c r="H9461" t="s">
        <v>4912</v>
      </c>
      <c r="I9461">
        <v>45026</v>
      </c>
      <c r="J9461">
        <v>30</v>
      </c>
      <c r="K9461">
        <v>30.585000000000001</v>
      </c>
      <c r="L9461">
        <v>30</v>
      </c>
      <c r="M9461">
        <v>30</v>
      </c>
      <c r="N9461">
        <v>45047</v>
      </c>
      <c r="O9461">
        <v>45047</v>
      </c>
      <c r="P9461">
        <v>123</v>
      </c>
      <c r="Q9461" t="str">
        <f t="shared" si="147"/>
        <v>121-150</v>
      </c>
    </row>
    <row r="9462" spans="1:17" x14ac:dyDescent="0.25">
      <c r="A9462" t="s">
        <v>4900</v>
      </c>
      <c r="B9462">
        <v>992</v>
      </c>
      <c r="C9462" t="s">
        <v>5548</v>
      </c>
      <c r="D9462" t="s">
        <v>5092</v>
      </c>
      <c r="E9462">
        <v>64225</v>
      </c>
      <c r="F9462" t="s">
        <v>4908</v>
      </c>
      <c r="G9462" t="s">
        <v>4913</v>
      </c>
      <c r="H9462" t="s">
        <v>4912</v>
      </c>
      <c r="I9462">
        <v>45026</v>
      </c>
      <c r="J9462">
        <v>27.91</v>
      </c>
      <c r="K9462">
        <v>28.454245</v>
      </c>
      <c r="L9462">
        <v>27.91</v>
      </c>
      <c r="M9462">
        <v>27.91</v>
      </c>
      <c r="N9462">
        <v>45060</v>
      </c>
      <c r="O9462">
        <v>45060</v>
      </c>
      <c r="P9462">
        <v>110</v>
      </c>
      <c r="Q9462" t="str">
        <f t="shared" si="147"/>
        <v>91-120</v>
      </c>
    </row>
    <row r="9463" spans="1:17" x14ac:dyDescent="0.25">
      <c r="A9463" t="s">
        <v>4900</v>
      </c>
      <c r="B9463">
        <v>1438</v>
      </c>
      <c r="C9463" t="s">
        <v>5492</v>
      </c>
      <c r="D9463" t="s">
        <v>5092</v>
      </c>
      <c r="E9463">
        <v>64232</v>
      </c>
      <c r="F9463" t="s">
        <v>4908</v>
      </c>
      <c r="G9463" t="s">
        <v>4913</v>
      </c>
      <c r="H9463" t="s">
        <v>4912</v>
      </c>
      <c r="I9463">
        <v>45026</v>
      </c>
      <c r="J9463">
        <v>5000</v>
      </c>
      <c r="K9463">
        <v>5097.5</v>
      </c>
      <c r="L9463">
        <v>5000</v>
      </c>
      <c r="M9463">
        <v>4166.6666670000004</v>
      </c>
      <c r="N9463">
        <v>45121</v>
      </c>
      <c r="O9463">
        <v>45121</v>
      </c>
      <c r="P9463">
        <v>49</v>
      </c>
      <c r="Q9463" t="str">
        <f t="shared" si="147"/>
        <v>31-60</v>
      </c>
    </row>
    <row r="9464" spans="1:17" x14ac:dyDescent="0.25">
      <c r="A9464" t="s">
        <v>4900</v>
      </c>
      <c r="B9464">
        <v>1482</v>
      </c>
      <c r="C9464" t="s">
        <v>5000</v>
      </c>
      <c r="D9464" t="s">
        <v>4908</v>
      </c>
      <c r="E9464">
        <v>64237</v>
      </c>
      <c r="F9464" t="s">
        <v>4908</v>
      </c>
      <c r="G9464" t="s">
        <v>4913</v>
      </c>
      <c r="H9464" t="s">
        <v>4912</v>
      </c>
      <c r="I9464">
        <v>45026</v>
      </c>
      <c r="J9464">
        <v>92.95</v>
      </c>
      <c r="K9464">
        <v>94.762524999999997</v>
      </c>
      <c r="L9464">
        <v>92.95</v>
      </c>
      <c r="M9464">
        <v>30.983333999999999</v>
      </c>
      <c r="N9464">
        <v>45128</v>
      </c>
      <c r="P9464">
        <v>0</v>
      </c>
      <c r="Q9464" t="str">
        <f t="shared" si="147"/>
        <v>ACTIVE</v>
      </c>
    </row>
    <row r="9465" spans="1:17" x14ac:dyDescent="0.25">
      <c r="A9465" t="s">
        <v>4900</v>
      </c>
      <c r="B9465">
        <v>1361</v>
      </c>
      <c r="C9465" t="s">
        <v>1212</v>
      </c>
      <c r="D9465" t="s">
        <v>4908</v>
      </c>
      <c r="E9465">
        <v>64240</v>
      </c>
      <c r="F9465" t="s">
        <v>4908</v>
      </c>
      <c r="G9465" t="s">
        <v>4913</v>
      </c>
      <c r="H9465" t="s">
        <v>4912</v>
      </c>
      <c r="I9465">
        <v>45026</v>
      </c>
      <c r="J9465">
        <v>150.16999999999999</v>
      </c>
      <c r="K9465">
        <v>153.09831500000001</v>
      </c>
      <c r="L9465">
        <v>150.16999999999999</v>
      </c>
      <c r="M9465">
        <v>75.084999499999995</v>
      </c>
      <c r="N9465">
        <v>45159</v>
      </c>
      <c r="P9465">
        <v>0</v>
      </c>
      <c r="Q9465" t="str">
        <f t="shared" si="147"/>
        <v>ACTIVE</v>
      </c>
    </row>
    <row r="9466" spans="1:17" x14ac:dyDescent="0.25">
      <c r="A9466" t="s">
        <v>4900</v>
      </c>
      <c r="B9466">
        <v>1187</v>
      </c>
      <c r="C9466" t="s">
        <v>5515</v>
      </c>
      <c r="D9466" t="s">
        <v>5092</v>
      </c>
      <c r="E9466">
        <v>64241</v>
      </c>
      <c r="F9466" t="s">
        <v>4908</v>
      </c>
      <c r="G9466" t="s">
        <v>4913</v>
      </c>
      <c r="H9466" t="s">
        <v>4912</v>
      </c>
      <c r="I9466">
        <v>45026</v>
      </c>
      <c r="J9466">
        <v>18.98</v>
      </c>
      <c r="K9466">
        <v>19.350110000000001</v>
      </c>
      <c r="L9466">
        <v>18.98</v>
      </c>
      <c r="M9466">
        <v>18.98</v>
      </c>
      <c r="N9466">
        <v>45084</v>
      </c>
      <c r="O9466">
        <v>45084</v>
      </c>
      <c r="P9466">
        <v>86</v>
      </c>
      <c r="Q9466" t="str">
        <f t="shared" si="147"/>
        <v>61-90</v>
      </c>
    </row>
    <row r="9467" spans="1:17" x14ac:dyDescent="0.25">
      <c r="A9467" t="s">
        <v>4900</v>
      </c>
      <c r="B9467">
        <v>1146</v>
      </c>
      <c r="C9467" t="s">
        <v>5128</v>
      </c>
      <c r="D9467" t="s">
        <v>4908</v>
      </c>
      <c r="E9467">
        <v>64242</v>
      </c>
      <c r="F9467" t="s">
        <v>4908</v>
      </c>
      <c r="G9467" t="s">
        <v>4913</v>
      </c>
      <c r="H9467" t="s">
        <v>4912</v>
      </c>
      <c r="I9467">
        <v>45026</v>
      </c>
      <c r="J9467">
        <v>200.88</v>
      </c>
      <c r="K9467">
        <v>204.79715999999999</v>
      </c>
      <c r="L9467">
        <v>200.88</v>
      </c>
      <c r="M9467">
        <v>133.91999999999999</v>
      </c>
      <c r="N9467">
        <v>45154</v>
      </c>
      <c r="P9467">
        <v>0</v>
      </c>
      <c r="Q9467" t="str">
        <f t="shared" si="147"/>
        <v>ACTIVE</v>
      </c>
    </row>
    <row r="9468" spans="1:17" x14ac:dyDescent="0.25">
      <c r="A9468" t="s">
        <v>4900</v>
      </c>
      <c r="B9468">
        <v>1187</v>
      </c>
      <c r="C9468" t="s">
        <v>5515</v>
      </c>
      <c r="D9468" t="s">
        <v>5092</v>
      </c>
      <c r="E9468">
        <v>64244</v>
      </c>
      <c r="F9468" t="s">
        <v>4908</v>
      </c>
      <c r="G9468" t="s">
        <v>4913</v>
      </c>
      <c r="H9468" t="s">
        <v>4912</v>
      </c>
      <c r="I9468">
        <v>45026</v>
      </c>
      <c r="J9468">
        <v>55.5</v>
      </c>
      <c r="K9468">
        <v>56.582250000000002</v>
      </c>
      <c r="L9468">
        <v>55.5</v>
      </c>
      <c r="M9468">
        <v>55.5</v>
      </c>
      <c r="N9468">
        <v>45084</v>
      </c>
      <c r="O9468">
        <v>45084</v>
      </c>
      <c r="P9468">
        <v>86</v>
      </c>
      <c r="Q9468" t="str">
        <f t="shared" si="147"/>
        <v>61-90</v>
      </c>
    </row>
    <row r="9469" spans="1:17" x14ac:dyDescent="0.25">
      <c r="A9469" t="s">
        <v>4899</v>
      </c>
      <c r="B9469">
        <v>1494</v>
      </c>
      <c r="C9469" t="s">
        <v>5565</v>
      </c>
      <c r="D9469" t="s">
        <v>5092</v>
      </c>
      <c r="E9469">
        <v>64252</v>
      </c>
      <c r="F9469" t="s">
        <v>4908</v>
      </c>
      <c r="G9469" t="s">
        <v>4944</v>
      </c>
      <c r="H9469" t="s">
        <v>5326</v>
      </c>
      <c r="I9469">
        <v>45027</v>
      </c>
      <c r="J9469">
        <v>1470</v>
      </c>
      <c r="K9469">
        <v>1470</v>
      </c>
      <c r="L9469">
        <v>1470</v>
      </c>
      <c r="M9469">
        <v>1470</v>
      </c>
      <c r="N9469">
        <v>45097</v>
      </c>
      <c r="O9469">
        <v>45097</v>
      </c>
      <c r="P9469">
        <v>73</v>
      </c>
      <c r="Q9469" t="str">
        <f t="shared" si="147"/>
        <v>61-90</v>
      </c>
    </row>
    <row r="9470" spans="1:17" x14ac:dyDescent="0.25">
      <c r="A9470" t="s">
        <v>4900</v>
      </c>
      <c r="B9470">
        <v>1551</v>
      </c>
      <c r="C9470" t="s">
        <v>5384</v>
      </c>
      <c r="D9470" t="s">
        <v>4908</v>
      </c>
      <c r="E9470">
        <v>64255</v>
      </c>
      <c r="F9470" t="s">
        <v>4908</v>
      </c>
      <c r="G9470" t="s">
        <v>4913</v>
      </c>
      <c r="H9470" t="s">
        <v>4912</v>
      </c>
      <c r="I9470">
        <v>45027</v>
      </c>
      <c r="J9470">
        <v>160.80000000000001</v>
      </c>
      <c r="K9470">
        <v>163.93559999999999</v>
      </c>
      <c r="L9470">
        <v>160.80000000000001</v>
      </c>
      <c r="M9470">
        <v>80.400000000000006</v>
      </c>
      <c r="N9470">
        <v>45126</v>
      </c>
      <c r="P9470">
        <v>0</v>
      </c>
      <c r="Q9470" t="str">
        <f t="shared" si="147"/>
        <v>ACTIVE</v>
      </c>
    </row>
    <row r="9471" spans="1:17" x14ac:dyDescent="0.25">
      <c r="A9471" t="s">
        <v>4900</v>
      </c>
      <c r="B9471">
        <v>1377</v>
      </c>
      <c r="C9471" t="s">
        <v>5564</v>
      </c>
      <c r="D9471" t="s">
        <v>5092</v>
      </c>
      <c r="E9471">
        <v>64256</v>
      </c>
      <c r="F9471" t="s">
        <v>4908</v>
      </c>
      <c r="G9471" t="s">
        <v>4944</v>
      </c>
      <c r="H9471" t="s">
        <v>4912</v>
      </c>
      <c r="I9471">
        <v>45027</v>
      </c>
      <c r="J9471">
        <v>10505</v>
      </c>
      <c r="K9471">
        <v>10709.8475</v>
      </c>
      <c r="L9471">
        <v>10505</v>
      </c>
      <c r="M9471">
        <v>10505</v>
      </c>
      <c r="N9471">
        <v>45060</v>
      </c>
      <c r="O9471">
        <v>45060</v>
      </c>
      <c r="P9471">
        <v>110</v>
      </c>
      <c r="Q9471" t="str">
        <f t="shared" si="147"/>
        <v>91-120</v>
      </c>
    </row>
    <row r="9472" spans="1:17" x14ac:dyDescent="0.25">
      <c r="A9472" t="s">
        <v>4900</v>
      </c>
      <c r="B9472">
        <v>1298</v>
      </c>
      <c r="C9472" t="s">
        <v>5561</v>
      </c>
      <c r="D9472" t="s">
        <v>5092</v>
      </c>
      <c r="E9472">
        <v>64259</v>
      </c>
      <c r="F9472" t="s">
        <v>4908</v>
      </c>
      <c r="G9472" t="s">
        <v>4913</v>
      </c>
      <c r="H9472" t="s">
        <v>4912</v>
      </c>
      <c r="I9472">
        <v>45027</v>
      </c>
      <c r="J9472">
        <v>422.95</v>
      </c>
      <c r="K9472">
        <v>431.19752499999998</v>
      </c>
      <c r="L9472">
        <v>422.95</v>
      </c>
      <c r="M9472">
        <v>422.95</v>
      </c>
      <c r="N9472">
        <v>45033</v>
      </c>
      <c r="O9472">
        <v>45033</v>
      </c>
      <c r="P9472">
        <v>137</v>
      </c>
      <c r="Q9472" t="str">
        <f t="shared" si="147"/>
        <v>121-150</v>
      </c>
    </row>
    <row r="9473" spans="1:17" x14ac:dyDescent="0.25">
      <c r="A9473" t="s">
        <v>4900</v>
      </c>
      <c r="B9473">
        <v>1551</v>
      </c>
      <c r="C9473" t="s">
        <v>5384</v>
      </c>
      <c r="D9473" t="s">
        <v>4908</v>
      </c>
      <c r="E9473">
        <v>64263</v>
      </c>
      <c r="F9473" t="s">
        <v>4908</v>
      </c>
      <c r="G9473" t="s">
        <v>4913</v>
      </c>
      <c r="H9473" t="s">
        <v>4912</v>
      </c>
      <c r="I9473">
        <v>45027</v>
      </c>
      <c r="J9473">
        <v>131</v>
      </c>
      <c r="K9473">
        <v>133.55449999999999</v>
      </c>
      <c r="L9473">
        <v>131</v>
      </c>
      <c r="M9473">
        <v>65.500000999999997</v>
      </c>
      <c r="N9473">
        <v>45126</v>
      </c>
      <c r="P9473">
        <v>0</v>
      </c>
      <c r="Q9473" t="str">
        <f t="shared" si="147"/>
        <v>ACTIVE</v>
      </c>
    </row>
    <row r="9474" spans="1:17" x14ac:dyDescent="0.25">
      <c r="A9474" t="s">
        <v>4900</v>
      </c>
      <c r="B9474">
        <v>288</v>
      </c>
      <c r="C9474" t="s">
        <v>472</v>
      </c>
      <c r="D9474" t="s">
        <v>4908</v>
      </c>
      <c r="E9474">
        <v>64265</v>
      </c>
      <c r="F9474" t="s">
        <v>4908</v>
      </c>
      <c r="G9474" t="s">
        <v>4913</v>
      </c>
      <c r="H9474" t="s">
        <v>4912</v>
      </c>
      <c r="I9474">
        <v>45027</v>
      </c>
      <c r="J9474">
        <v>95</v>
      </c>
      <c r="K9474">
        <v>96.852500000000006</v>
      </c>
      <c r="L9474">
        <v>95</v>
      </c>
      <c r="M9474">
        <v>63.333334000000001</v>
      </c>
      <c r="N9474">
        <v>45128</v>
      </c>
      <c r="P9474">
        <v>0</v>
      </c>
      <c r="Q9474" t="str">
        <f t="shared" ref="Q9474:Q9537" si="148">IF(P9474=0,"ACTIVE",IF(P9474&lt;=30,"1-30",IF(AND(P9474&gt;30,P9474&lt;=60),"31-60",IF(AND(P9474&gt;60,P9474&lt;=90),"61-90",IF(AND(P9474&gt;90,P9474&lt;=120),"91-120",IF(AND(P9474&gt;120,P9474&lt;=150),"121-150",IF(AND(P9474&gt;150,P9474&lt;=180),"151-180","180+")))))))</f>
        <v>ACTIVE</v>
      </c>
    </row>
    <row r="9475" spans="1:17" x14ac:dyDescent="0.25">
      <c r="A9475" t="s">
        <v>4900</v>
      </c>
      <c r="B9475">
        <v>1524</v>
      </c>
      <c r="C9475" t="s">
        <v>5555</v>
      </c>
      <c r="D9475" t="s">
        <v>5092</v>
      </c>
      <c r="E9475">
        <v>64271</v>
      </c>
      <c r="F9475" t="s">
        <v>4908</v>
      </c>
      <c r="G9475" t="s">
        <v>4913</v>
      </c>
      <c r="H9475" t="s">
        <v>4912</v>
      </c>
      <c r="I9475">
        <v>45027</v>
      </c>
      <c r="J9475">
        <v>1073.99</v>
      </c>
      <c r="K9475">
        <v>1094.9328049999999</v>
      </c>
      <c r="L9475">
        <v>1073.99</v>
      </c>
      <c r="M9475">
        <v>1073.99</v>
      </c>
      <c r="N9475">
        <v>45169</v>
      </c>
      <c r="O9475">
        <v>45169</v>
      </c>
      <c r="P9475">
        <v>1</v>
      </c>
      <c r="Q9475" t="str">
        <f t="shared" si="148"/>
        <v>1-30</v>
      </c>
    </row>
    <row r="9476" spans="1:17" x14ac:dyDescent="0.25">
      <c r="A9476" t="s">
        <v>4900</v>
      </c>
      <c r="B9476">
        <v>811</v>
      </c>
      <c r="C9476" t="s">
        <v>5319</v>
      </c>
      <c r="D9476" t="s">
        <v>5133</v>
      </c>
      <c r="E9476">
        <v>64272</v>
      </c>
      <c r="F9476" t="s">
        <v>4908</v>
      </c>
      <c r="G9476" t="s">
        <v>4913</v>
      </c>
      <c r="H9476" t="s">
        <v>4912</v>
      </c>
      <c r="I9476">
        <v>45027</v>
      </c>
      <c r="J9476">
        <v>42</v>
      </c>
      <c r="K9476">
        <v>42.819000000000003</v>
      </c>
      <c r="L9476">
        <v>42</v>
      </c>
      <c r="M9476">
        <v>28</v>
      </c>
      <c r="N9476">
        <v>45166</v>
      </c>
      <c r="O9476">
        <v>45166</v>
      </c>
      <c r="P9476">
        <v>4</v>
      </c>
      <c r="Q9476" t="str">
        <f t="shared" si="148"/>
        <v>1-30</v>
      </c>
    </row>
    <row r="9477" spans="1:17" x14ac:dyDescent="0.25">
      <c r="A9477" t="s">
        <v>4900</v>
      </c>
      <c r="B9477">
        <v>1480</v>
      </c>
      <c r="C9477" t="s">
        <v>5425</v>
      </c>
      <c r="D9477" t="s">
        <v>5092</v>
      </c>
      <c r="E9477">
        <v>64283</v>
      </c>
      <c r="F9477" t="s">
        <v>4908</v>
      </c>
      <c r="G9477" t="s">
        <v>4944</v>
      </c>
      <c r="H9477" t="s">
        <v>4912</v>
      </c>
      <c r="I9477">
        <v>45027</v>
      </c>
      <c r="J9477">
        <v>350</v>
      </c>
      <c r="K9477">
        <v>356.82499999999999</v>
      </c>
      <c r="L9477">
        <v>350</v>
      </c>
      <c r="M9477">
        <v>201.92308199999999</v>
      </c>
      <c r="N9477">
        <v>45118</v>
      </c>
      <c r="O9477">
        <v>45117</v>
      </c>
      <c r="P9477">
        <v>53</v>
      </c>
      <c r="Q9477" t="str">
        <f t="shared" si="148"/>
        <v>31-60</v>
      </c>
    </row>
    <row r="9478" spans="1:17" x14ac:dyDescent="0.25">
      <c r="A9478" t="s">
        <v>4900</v>
      </c>
      <c r="B9478">
        <v>1146</v>
      </c>
      <c r="C9478" t="s">
        <v>5128</v>
      </c>
      <c r="D9478" t="s">
        <v>4908</v>
      </c>
      <c r="E9478">
        <v>64285</v>
      </c>
      <c r="F9478" t="s">
        <v>4908</v>
      </c>
      <c r="G9478" t="s">
        <v>4913</v>
      </c>
      <c r="H9478" t="s">
        <v>4912</v>
      </c>
      <c r="I9478">
        <v>45027</v>
      </c>
      <c r="J9478">
        <v>149.33000000000001</v>
      </c>
      <c r="K9478">
        <v>152.24193500000001</v>
      </c>
      <c r="L9478">
        <v>149.33000000000001</v>
      </c>
      <c r="M9478">
        <v>99.553332999999995</v>
      </c>
      <c r="N9478">
        <v>45154</v>
      </c>
      <c r="P9478">
        <v>0</v>
      </c>
      <c r="Q9478" t="str">
        <f t="shared" si="148"/>
        <v>ACTIVE</v>
      </c>
    </row>
    <row r="9479" spans="1:17" x14ac:dyDescent="0.25">
      <c r="A9479" t="s">
        <v>4900</v>
      </c>
      <c r="B9479">
        <v>998</v>
      </c>
      <c r="C9479" t="s">
        <v>1301</v>
      </c>
      <c r="D9479" t="s">
        <v>5092</v>
      </c>
      <c r="E9479">
        <v>64292</v>
      </c>
      <c r="F9479" t="s">
        <v>4908</v>
      </c>
      <c r="G9479" t="s">
        <v>4913</v>
      </c>
      <c r="H9479" t="s">
        <v>4912</v>
      </c>
      <c r="I9479">
        <v>45027</v>
      </c>
      <c r="J9479">
        <v>674.52</v>
      </c>
      <c r="K9479">
        <v>687.67313999999999</v>
      </c>
      <c r="L9479">
        <v>674.52</v>
      </c>
      <c r="M9479">
        <v>674.52</v>
      </c>
      <c r="N9479">
        <v>45082</v>
      </c>
      <c r="O9479">
        <v>45082</v>
      </c>
      <c r="P9479">
        <v>88</v>
      </c>
      <c r="Q9479" t="str">
        <f t="shared" si="148"/>
        <v>61-90</v>
      </c>
    </row>
    <row r="9480" spans="1:17" x14ac:dyDescent="0.25">
      <c r="A9480" t="s">
        <v>4900</v>
      </c>
      <c r="B9480">
        <v>998</v>
      </c>
      <c r="C9480" t="s">
        <v>1301</v>
      </c>
      <c r="D9480" t="s">
        <v>5092</v>
      </c>
      <c r="E9480">
        <v>64297</v>
      </c>
      <c r="F9480" t="s">
        <v>4908</v>
      </c>
      <c r="G9480" t="s">
        <v>4913</v>
      </c>
      <c r="H9480" t="s">
        <v>4912</v>
      </c>
      <c r="I9480">
        <v>45027</v>
      </c>
      <c r="J9480">
        <v>4695.74</v>
      </c>
      <c r="K9480">
        <v>4787.3069299999997</v>
      </c>
      <c r="L9480">
        <v>4695.74</v>
      </c>
      <c r="M9480">
        <v>4695.74</v>
      </c>
      <c r="N9480">
        <v>45082</v>
      </c>
      <c r="O9480">
        <v>45082</v>
      </c>
      <c r="P9480">
        <v>88</v>
      </c>
      <c r="Q9480" t="str">
        <f t="shared" si="148"/>
        <v>61-90</v>
      </c>
    </row>
    <row r="9481" spans="1:17" x14ac:dyDescent="0.25">
      <c r="A9481" t="s">
        <v>4900</v>
      </c>
      <c r="B9481">
        <v>998</v>
      </c>
      <c r="C9481" t="s">
        <v>1301</v>
      </c>
      <c r="D9481" t="s">
        <v>5092</v>
      </c>
      <c r="E9481">
        <v>64299</v>
      </c>
      <c r="F9481" t="s">
        <v>4908</v>
      </c>
      <c r="G9481" t="s">
        <v>4913</v>
      </c>
      <c r="H9481" t="s">
        <v>4912</v>
      </c>
      <c r="I9481">
        <v>45027</v>
      </c>
      <c r="J9481">
        <v>91.32</v>
      </c>
      <c r="K9481">
        <v>93.100740000000002</v>
      </c>
      <c r="L9481">
        <v>91.32</v>
      </c>
      <c r="M9481">
        <v>91.32</v>
      </c>
      <c r="N9481">
        <v>45082</v>
      </c>
      <c r="O9481">
        <v>45082</v>
      </c>
      <c r="P9481">
        <v>88</v>
      </c>
      <c r="Q9481" t="str">
        <f t="shared" si="148"/>
        <v>61-90</v>
      </c>
    </row>
    <row r="9482" spans="1:17" x14ac:dyDescent="0.25">
      <c r="A9482" t="s">
        <v>4900</v>
      </c>
      <c r="B9482">
        <v>1146</v>
      </c>
      <c r="C9482" t="s">
        <v>5128</v>
      </c>
      <c r="D9482" t="s">
        <v>4908</v>
      </c>
      <c r="E9482">
        <v>64300</v>
      </c>
      <c r="F9482" t="s">
        <v>4908</v>
      </c>
      <c r="G9482" t="s">
        <v>4913</v>
      </c>
      <c r="H9482" t="s">
        <v>4912</v>
      </c>
      <c r="I9482">
        <v>45027</v>
      </c>
      <c r="J9482">
        <v>76.62</v>
      </c>
      <c r="K9482">
        <v>78.114090000000004</v>
      </c>
      <c r="L9482">
        <v>76.62</v>
      </c>
      <c r="M9482">
        <v>51.08</v>
      </c>
      <c r="N9482">
        <v>45154</v>
      </c>
      <c r="P9482">
        <v>0</v>
      </c>
      <c r="Q9482" t="str">
        <f t="shared" si="148"/>
        <v>ACTIVE</v>
      </c>
    </row>
    <row r="9483" spans="1:17" x14ac:dyDescent="0.25">
      <c r="A9483" t="s">
        <v>4900</v>
      </c>
      <c r="B9483">
        <v>712</v>
      </c>
      <c r="C9483" t="s">
        <v>5278</v>
      </c>
      <c r="D9483" t="s">
        <v>4908</v>
      </c>
      <c r="E9483">
        <v>64302</v>
      </c>
      <c r="F9483" t="s">
        <v>4908</v>
      </c>
      <c r="G9483" t="s">
        <v>4944</v>
      </c>
      <c r="H9483" t="s">
        <v>4912</v>
      </c>
      <c r="I9483">
        <v>45027</v>
      </c>
      <c r="J9483">
        <v>12000</v>
      </c>
      <c r="K9483">
        <v>12234</v>
      </c>
      <c r="L9483">
        <v>12000</v>
      </c>
      <c r="M9483">
        <v>6000</v>
      </c>
      <c r="N9483">
        <v>45148</v>
      </c>
      <c r="P9483">
        <v>0</v>
      </c>
      <c r="Q9483" t="str">
        <f t="shared" si="148"/>
        <v>ACTIVE</v>
      </c>
    </row>
    <row r="9484" spans="1:17" x14ac:dyDescent="0.25">
      <c r="A9484" t="s">
        <v>4900</v>
      </c>
      <c r="B9484">
        <v>1438</v>
      </c>
      <c r="C9484" t="s">
        <v>5492</v>
      </c>
      <c r="D9484" t="s">
        <v>5092</v>
      </c>
      <c r="E9484">
        <v>64303</v>
      </c>
      <c r="F9484" t="s">
        <v>4908</v>
      </c>
      <c r="G9484" t="s">
        <v>4913</v>
      </c>
      <c r="H9484" t="s">
        <v>4912</v>
      </c>
      <c r="I9484">
        <v>45027</v>
      </c>
      <c r="J9484">
        <v>165</v>
      </c>
      <c r="K9484">
        <v>168.2175</v>
      </c>
      <c r="L9484">
        <v>165</v>
      </c>
      <c r="M9484">
        <v>137.5</v>
      </c>
      <c r="N9484">
        <v>45121</v>
      </c>
      <c r="O9484">
        <v>45121</v>
      </c>
      <c r="P9484">
        <v>49</v>
      </c>
      <c r="Q9484" t="str">
        <f t="shared" si="148"/>
        <v>31-60</v>
      </c>
    </row>
    <row r="9485" spans="1:17" x14ac:dyDescent="0.25">
      <c r="A9485" t="s">
        <v>4900</v>
      </c>
      <c r="B9485">
        <v>581</v>
      </c>
      <c r="C9485" t="s">
        <v>3039</v>
      </c>
      <c r="D9485" t="s">
        <v>4908</v>
      </c>
      <c r="E9485">
        <v>64308</v>
      </c>
      <c r="F9485" t="s">
        <v>4908</v>
      </c>
      <c r="G9485" t="s">
        <v>4913</v>
      </c>
      <c r="H9485" t="s">
        <v>4912</v>
      </c>
      <c r="I9485">
        <v>45027</v>
      </c>
      <c r="J9485">
        <v>133.72</v>
      </c>
      <c r="K9485">
        <v>136.32754</v>
      </c>
      <c r="L9485">
        <v>133.72</v>
      </c>
      <c r="M9485">
        <v>44.573332000000001</v>
      </c>
      <c r="N9485">
        <v>45166</v>
      </c>
      <c r="P9485">
        <v>0</v>
      </c>
      <c r="Q9485" t="str">
        <f t="shared" si="148"/>
        <v>ACTIVE</v>
      </c>
    </row>
    <row r="9486" spans="1:17" x14ac:dyDescent="0.25">
      <c r="A9486" t="s">
        <v>4900</v>
      </c>
      <c r="B9486">
        <v>1346</v>
      </c>
      <c r="C9486" t="s">
        <v>5429</v>
      </c>
      <c r="D9486" t="s">
        <v>4908</v>
      </c>
      <c r="E9486">
        <v>64310</v>
      </c>
      <c r="F9486" t="s">
        <v>4908</v>
      </c>
      <c r="G9486" t="s">
        <v>4913</v>
      </c>
      <c r="H9486" t="s">
        <v>4912</v>
      </c>
      <c r="I9486">
        <v>45027</v>
      </c>
      <c r="J9486">
        <v>1000</v>
      </c>
      <c r="K9486">
        <v>1019.5</v>
      </c>
      <c r="L9486">
        <v>1000</v>
      </c>
      <c r="M9486">
        <v>1000</v>
      </c>
      <c r="P9486">
        <v>0</v>
      </c>
      <c r="Q9486" t="str">
        <f t="shared" si="148"/>
        <v>ACTIVE</v>
      </c>
    </row>
    <row r="9487" spans="1:17" x14ac:dyDescent="0.25">
      <c r="A9487" t="s">
        <v>4900</v>
      </c>
      <c r="B9487">
        <v>998</v>
      </c>
      <c r="C9487" t="s">
        <v>1301</v>
      </c>
      <c r="D9487" t="s">
        <v>5092</v>
      </c>
      <c r="E9487">
        <v>64314</v>
      </c>
      <c r="F9487" t="s">
        <v>4908</v>
      </c>
      <c r="G9487" t="s">
        <v>4913</v>
      </c>
      <c r="H9487" t="s">
        <v>4912</v>
      </c>
      <c r="I9487">
        <v>45027</v>
      </c>
      <c r="J9487">
        <v>2</v>
      </c>
      <c r="K9487">
        <v>2.0390000000000001</v>
      </c>
      <c r="L9487">
        <v>2</v>
      </c>
      <c r="M9487">
        <v>2</v>
      </c>
      <c r="N9487">
        <v>45082</v>
      </c>
      <c r="O9487">
        <v>45082</v>
      </c>
      <c r="P9487">
        <v>88</v>
      </c>
      <c r="Q9487" t="str">
        <f t="shared" si="148"/>
        <v>61-90</v>
      </c>
    </row>
    <row r="9488" spans="1:17" x14ac:dyDescent="0.25">
      <c r="A9488" t="s">
        <v>4900</v>
      </c>
      <c r="B9488">
        <v>998</v>
      </c>
      <c r="C9488" t="s">
        <v>1301</v>
      </c>
      <c r="D9488" t="s">
        <v>5092</v>
      </c>
      <c r="E9488">
        <v>64316</v>
      </c>
      <c r="F9488" t="s">
        <v>4908</v>
      </c>
      <c r="G9488" t="s">
        <v>4913</v>
      </c>
      <c r="H9488" t="s">
        <v>4912</v>
      </c>
      <c r="I9488">
        <v>45027</v>
      </c>
      <c r="J9488">
        <v>2361.25</v>
      </c>
      <c r="K9488">
        <v>2407.2943749999999</v>
      </c>
      <c r="L9488">
        <v>2361.25</v>
      </c>
      <c r="M9488">
        <v>2361.25</v>
      </c>
      <c r="N9488">
        <v>45082</v>
      </c>
      <c r="O9488">
        <v>45082</v>
      </c>
      <c r="P9488">
        <v>88</v>
      </c>
      <c r="Q9488" t="str">
        <f t="shared" si="148"/>
        <v>61-90</v>
      </c>
    </row>
    <row r="9489" spans="1:17" x14ac:dyDescent="0.25">
      <c r="A9489" t="s">
        <v>4900</v>
      </c>
      <c r="B9489">
        <v>998</v>
      </c>
      <c r="C9489" t="s">
        <v>1301</v>
      </c>
      <c r="D9489" t="s">
        <v>5092</v>
      </c>
      <c r="E9489">
        <v>64318</v>
      </c>
      <c r="F9489" t="s">
        <v>4908</v>
      </c>
      <c r="G9489" t="s">
        <v>4913</v>
      </c>
      <c r="H9489" t="s">
        <v>4912</v>
      </c>
      <c r="I9489">
        <v>45027</v>
      </c>
      <c r="J9489">
        <v>151.88999999999999</v>
      </c>
      <c r="K9489">
        <v>154.851855</v>
      </c>
      <c r="L9489">
        <v>151.88999999999999</v>
      </c>
      <c r="M9489">
        <v>151.88999999999999</v>
      </c>
      <c r="N9489">
        <v>45082</v>
      </c>
      <c r="O9489">
        <v>45082</v>
      </c>
      <c r="P9489">
        <v>88</v>
      </c>
      <c r="Q9489" t="str">
        <f t="shared" si="148"/>
        <v>61-90</v>
      </c>
    </row>
    <row r="9490" spans="1:17" x14ac:dyDescent="0.25">
      <c r="A9490" t="s">
        <v>4900</v>
      </c>
      <c r="B9490">
        <v>1480</v>
      </c>
      <c r="C9490" t="s">
        <v>5425</v>
      </c>
      <c r="D9490" t="s">
        <v>5092</v>
      </c>
      <c r="E9490">
        <v>64325</v>
      </c>
      <c r="F9490" t="s">
        <v>4908</v>
      </c>
      <c r="G9490" t="s">
        <v>4913</v>
      </c>
      <c r="H9490" t="s">
        <v>4912</v>
      </c>
      <c r="I9490">
        <v>45027</v>
      </c>
      <c r="J9490">
        <v>194.89</v>
      </c>
      <c r="K9490">
        <v>198.69035500000001</v>
      </c>
      <c r="L9490">
        <v>194.89</v>
      </c>
      <c r="M9490">
        <v>112.43653550000001</v>
      </c>
      <c r="N9490">
        <v>45118</v>
      </c>
      <c r="O9490">
        <v>45117</v>
      </c>
      <c r="P9490">
        <v>53</v>
      </c>
      <c r="Q9490" t="str">
        <f t="shared" si="148"/>
        <v>31-60</v>
      </c>
    </row>
    <row r="9491" spans="1:17" x14ac:dyDescent="0.25">
      <c r="A9491" t="s">
        <v>4900</v>
      </c>
      <c r="B9491">
        <v>1298</v>
      </c>
      <c r="C9491" t="s">
        <v>5561</v>
      </c>
      <c r="D9491" t="s">
        <v>5092</v>
      </c>
      <c r="E9491">
        <v>64326</v>
      </c>
      <c r="F9491" t="s">
        <v>4908</v>
      </c>
      <c r="G9491" t="s">
        <v>4913</v>
      </c>
      <c r="H9491" t="s">
        <v>4912</v>
      </c>
      <c r="I9491">
        <v>45027</v>
      </c>
      <c r="J9491">
        <v>211.96</v>
      </c>
      <c r="K9491">
        <v>216.09322</v>
      </c>
      <c r="L9491">
        <v>211.96</v>
      </c>
      <c r="M9491">
        <v>211.96</v>
      </c>
      <c r="N9491">
        <v>45033</v>
      </c>
      <c r="O9491">
        <v>45033</v>
      </c>
      <c r="P9491">
        <v>137</v>
      </c>
      <c r="Q9491" t="str">
        <f t="shared" si="148"/>
        <v>121-150</v>
      </c>
    </row>
    <row r="9492" spans="1:17" x14ac:dyDescent="0.25">
      <c r="A9492" t="s">
        <v>4900</v>
      </c>
      <c r="B9492">
        <v>1125</v>
      </c>
      <c r="C9492" t="s">
        <v>5203</v>
      </c>
      <c r="D9492" t="s">
        <v>4908</v>
      </c>
      <c r="E9492">
        <v>64328</v>
      </c>
      <c r="F9492" t="s">
        <v>4908</v>
      </c>
      <c r="G9492" t="s">
        <v>4913</v>
      </c>
      <c r="H9492" t="s">
        <v>4912</v>
      </c>
      <c r="I9492">
        <v>45027</v>
      </c>
      <c r="J9492">
        <v>5831.3</v>
      </c>
      <c r="K9492">
        <v>5945.0103499999996</v>
      </c>
      <c r="L9492">
        <v>5831.3</v>
      </c>
      <c r="M9492">
        <v>1943.766668</v>
      </c>
      <c r="N9492">
        <v>45148</v>
      </c>
      <c r="P9492">
        <v>0</v>
      </c>
      <c r="Q9492" t="str">
        <f t="shared" si="148"/>
        <v>ACTIVE</v>
      </c>
    </row>
    <row r="9493" spans="1:17" x14ac:dyDescent="0.25">
      <c r="A9493" t="s">
        <v>4900</v>
      </c>
      <c r="B9493">
        <v>1582</v>
      </c>
      <c r="C9493" t="s">
        <v>5216</v>
      </c>
      <c r="D9493" t="s">
        <v>5133</v>
      </c>
      <c r="E9493">
        <v>64329</v>
      </c>
      <c r="F9493" t="s">
        <v>4908</v>
      </c>
      <c r="G9493" t="s">
        <v>4944</v>
      </c>
      <c r="H9493" t="s">
        <v>4912</v>
      </c>
      <c r="I9493">
        <v>45027</v>
      </c>
      <c r="J9493">
        <v>4242.99</v>
      </c>
      <c r="K9493">
        <v>4325.7283049999996</v>
      </c>
      <c r="L9493">
        <v>4242.99</v>
      </c>
      <c r="M9493">
        <v>3535.8249999999998</v>
      </c>
      <c r="N9493">
        <v>45152</v>
      </c>
      <c r="O9493">
        <v>45075</v>
      </c>
      <c r="P9493">
        <v>95</v>
      </c>
      <c r="Q9493" t="str">
        <f t="shared" si="148"/>
        <v>91-120</v>
      </c>
    </row>
    <row r="9494" spans="1:17" x14ac:dyDescent="0.25">
      <c r="A9494" t="s">
        <v>4900</v>
      </c>
      <c r="B9494">
        <v>1582</v>
      </c>
      <c r="C9494" t="s">
        <v>5216</v>
      </c>
      <c r="D9494" t="s">
        <v>5133</v>
      </c>
      <c r="E9494">
        <v>64330</v>
      </c>
      <c r="F9494" t="s">
        <v>4908</v>
      </c>
      <c r="G9494" t="s">
        <v>4944</v>
      </c>
      <c r="H9494" t="s">
        <v>4912</v>
      </c>
      <c r="I9494">
        <v>45027</v>
      </c>
      <c r="J9494">
        <v>4238.17</v>
      </c>
      <c r="K9494">
        <v>4320.8143149999996</v>
      </c>
      <c r="L9494">
        <v>4238.17</v>
      </c>
      <c r="M9494">
        <v>3531.8083339999998</v>
      </c>
      <c r="N9494">
        <v>45152</v>
      </c>
      <c r="O9494">
        <v>45075</v>
      </c>
      <c r="P9494">
        <v>95</v>
      </c>
      <c r="Q9494" t="str">
        <f t="shared" si="148"/>
        <v>91-120</v>
      </c>
    </row>
    <row r="9495" spans="1:17" x14ac:dyDescent="0.25">
      <c r="A9495" t="s">
        <v>4900</v>
      </c>
      <c r="B9495">
        <v>1582</v>
      </c>
      <c r="C9495" t="s">
        <v>5216</v>
      </c>
      <c r="D9495" t="s">
        <v>5133</v>
      </c>
      <c r="E9495">
        <v>64332</v>
      </c>
      <c r="F9495" t="s">
        <v>4908</v>
      </c>
      <c r="G9495" t="s">
        <v>4944</v>
      </c>
      <c r="H9495" t="s">
        <v>4912</v>
      </c>
      <c r="I9495">
        <v>45027</v>
      </c>
      <c r="J9495">
        <v>1363.45</v>
      </c>
      <c r="K9495">
        <v>1390.0372749999999</v>
      </c>
      <c r="L9495">
        <v>1363.45</v>
      </c>
      <c r="M9495">
        <v>1136.2083339999999</v>
      </c>
      <c r="N9495">
        <v>45152</v>
      </c>
      <c r="O9495">
        <v>45075</v>
      </c>
      <c r="P9495">
        <v>95</v>
      </c>
      <c r="Q9495" t="str">
        <f t="shared" si="148"/>
        <v>91-120</v>
      </c>
    </row>
    <row r="9496" spans="1:17" x14ac:dyDescent="0.25">
      <c r="A9496" t="s">
        <v>4900</v>
      </c>
      <c r="B9496">
        <v>1191</v>
      </c>
      <c r="C9496" t="s">
        <v>5538</v>
      </c>
      <c r="D9496" t="s">
        <v>5092</v>
      </c>
      <c r="E9496">
        <v>64336</v>
      </c>
      <c r="F9496" t="s">
        <v>4908</v>
      </c>
      <c r="G9496" t="s">
        <v>4913</v>
      </c>
      <c r="H9496" t="s">
        <v>4912</v>
      </c>
      <c r="I9496">
        <v>45027</v>
      </c>
      <c r="J9496">
        <v>68</v>
      </c>
      <c r="K9496">
        <v>69.325999999999993</v>
      </c>
      <c r="L9496">
        <v>68</v>
      </c>
      <c r="M9496">
        <v>68</v>
      </c>
      <c r="N9496">
        <v>45082</v>
      </c>
      <c r="O9496">
        <v>45082</v>
      </c>
      <c r="P9496">
        <v>88</v>
      </c>
      <c r="Q9496" t="str">
        <f t="shared" si="148"/>
        <v>61-90</v>
      </c>
    </row>
    <row r="9497" spans="1:17" x14ac:dyDescent="0.25">
      <c r="A9497" t="s">
        <v>4900</v>
      </c>
      <c r="B9497">
        <v>1240</v>
      </c>
      <c r="C9497" t="s">
        <v>5145</v>
      </c>
      <c r="D9497" t="s">
        <v>5092</v>
      </c>
      <c r="E9497">
        <v>64340</v>
      </c>
      <c r="F9497" t="s">
        <v>4908</v>
      </c>
      <c r="G9497" t="s">
        <v>4913</v>
      </c>
      <c r="H9497" t="s">
        <v>4912</v>
      </c>
      <c r="I9497">
        <v>45027</v>
      </c>
      <c r="J9497">
        <v>125.4</v>
      </c>
      <c r="K9497">
        <v>127.84529999999999</v>
      </c>
      <c r="L9497">
        <v>125.4</v>
      </c>
      <c r="M9497">
        <v>41.8</v>
      </c>
      <c r="N9497">
        <v>45135</v>
      </c>
      <c r="P9497">
        <v>0</v>
      </c>
      <c r="Q9497" t="str">
        <f t="shared" si="148"/>
        <v>ACTIVE</v>
      </c>
    </row>
    <row r="9498" spans="1:17" x14ac:dyDescent="0.25">
      <c r="A9498" t="s">
        <v>4900</v>
      </c>
      <c r="B9498">
        <v>1191</v>
      </c>
      <c r="C9498" t="s">
        <v>5538</v>
      </c>
      <c r="D9498" t="s">
        <v>5092</v>
      </c>
      <c r="E9498">
        <v>64342</v>
      </c>
      <c r="F9498" t="s">
        <v>4908</v>
      </c>
      <c r="G9498" t="s">
        <v>4913</v>
      </c>
      <c r="H9498" t="s">
        <v>4912</v>
      </c>
      <c r="I9498">
        <v>45027</v>
      </c>
      <c r="J9498">
        <v>1000</v>
      </c>
      <c r="K9498">
        <v>1019.5</v>
      </c>
      <c r="L9498">
        <v>1000</v>
      </c>
      <c r="M9498">
        <v>1000</v>
      </c>
      <c r="N9498">
        <v>45082</v>
      </c>
      <c r="O9498">
        <v>45082</v>
      </c>
      <c r="P9498">
        <v>88</v>
      </c>
      <c r="Q9498" t="str">
        <f t="shared" si="148"/>
        <v>61-90</v>
      </c>
    </row>
    <row r="9499" spans="1:17" x14ac:dyDescent="0.25">
      <c r="A9499" t="s">
        <v>4900</v>
      </c>
      <c r="B9499">
        <v>1146</v>
      </c>
      <c r="C9499" t="s">
        <v>5128</v>
      </c>
      <c r="D9499" t="s">
        <v>4908</v>
      </c>
      <c r="E9499">
        <v>64343</v>
      </c>
      <c r="F9499" t="s">
        <v>4908</v>
      </c>
      <c r="G9499" t="s">
        <v>4913</v>
      </c>
      <c r="H9499" t="s">
        <v>4912</v>
      </c>
      <c r="I9499">
        <v>45027</v>
      </c>
      <c r="J9499">
        <v>111.24</v>
      </c>
      <c r="K9499">
        <v>113.40918000000001</v>
      </c>
      <c r="L9499">
        <v>111.24</v>
      </c>
      <c r="M9499">
        <v>74.16</v>
      </c>
      <c r="N9499">
        <v>45154</v>
      </c>
      <c r="P9499">
        <v>0</v>
      </c>
      <c r="Q9499" t="str">
        <f t="shared" si="148"/>
        <v>ACTIVE</v>
      </c>
    </row>
    <row r="9500" spans="1:17" x14ac:dyDescent="0.25">
      <c r="A9500" t="s">
        <v>4900</v>
      </c>
      <c r="B9500">
        <v>1588</v>
      </c>
      <c r="C9500" t="s">
        <v>5241</v>
      </c>
      <c r="D9500" t="s">
        <v>5092</v>
      </c>
      <c r="E9500">
        <v>64344</v>
      </c>
      <c r="F9500" t="s">
        <v>4908</v>
      </c>
      <c r="G9500" t="s">
        <v>4944</v>
      </c>
      <c r="H9500" t="s">
        <v>4912</v>
      </c>
      <c r="I9500">
        <v>45027</v>
      </c>
      <c r="J9500">
        <v>10000</v>
      </c>
      <c r="K9500">
        <v>10195</v>
      </c>
      <c r="L9500">
        <v>10000</v>
      </c>
      <c r="M9500">
        <v>4999.9999989999997</v>
      </c>
      <c r="N9500">
        <v>45152</v>
      </c>
      <c r="P9500">
        <v>0</v>
      </c>
      <c r="Q9500" t="str">
        <f t="shared" si="148"/>
        <v>ACTIVE</v>
      </c>
    </row>
    <row r="9501" spans="1:17" x14ac:dyDescent="0.25">
      <c r="A9501" t="s">
        <v>4900</v>
      </c>
      <c r="B9501">
        <v>1361</v>
      </c>
      <c r="C9501" t="s">
        <v>1212</v>
      </c>
      <c r="D9501" t="s">
        <v>4908</v>
      </c>
      <c r="E9501">
        <v>64349</v>
      </c>
      <c r="F9501" t="s">
        <v>4908</v>
      </c>
      <c r="G9501" t="s">
        <v>4913</v>
      </c>
      <c r="H9501" t="s">
        <v>4912</v>
      </c>
      <c r="I9501">
        <v>45027</v>
      </c>
      <c r="J9501">
        <v>32.950000000000003</v>
      </c>
      <c r="K9501">
        <v>33.592525000000002</v>
      </c>
      <c r="L9501">
        <v>32.950000000000003</v>
      </c>
      <c r="M9501">
        <v>16.4750005</v>
      </c>
      <c r="N9501">
        <v>45159</v>
      </c>
      <c r="P9501">
        <v>0</v>
      </c>
      <c r="Q9501" t="str">
        <f t="shared" si="148"/>
        <v>ACTIVE</v>
      </c>
    </row>
    <row r="9502" spans="1:17" x14ac:dyDescent="0.25">
      <c r="A9502" t="s">
        <v>4900</v>
      </c>
      <c r="B9502">
        <v>1361</v>
      </c>
      <c r="C9502" t="s">
        <v>1212</v>
      </c>
      <c r="D9502" t="s">
        <v>4908</v>
      </c>
      <c r="E9502">
        <v>64351</v>
      </c>
      <c r="F9502" t="s">
        <v>4908</v>
      </c>
      <c r="G9502" t="s">
        <v>4913</v>
      </c>
      <c r="H9502" t="s">
        <v>4912</v>
      </c>
      <c r="I9502">
        <v>45027</v>
      </c>
      <c r="J9502">
        <v>80.58</v>
      </c>
      <c r="K9502">
        <v>82.151309999999995</v>
      </c>
      <c r="L9502">
        <v>80.58</v>
      </c>
      <c r="M9502">
        <v>40.29</v>
      </c>
      <c r="N9502">
        <v>45159</v>
      </c>
      <c r="P9502">
        <v>0</v>
      </c>
      <c r="Q9502" t="str">
        <f t="shared" si="148"/>
        <v>ACTIVE</v>
      </c>
    </row>
    <row r="9503" spans="1:17" x14ac:dyDescent="0.25">
      <c r="A9503" t="s">
        <v>4900</v>
      </c>
      <c r="B9503">
        <v>1468</v>
      </c>
      <c r="C9503" t="s">
        <v>5557</v>
      </c>
      <c r="D9503" t="s">
        <v>5092</v>
      </c>
      <c r="E9503">
        <v>64360</v>
      </c>
      <c r="F9503" t="s">
        <v>4908</v>
      </c>
      <c r="G9503" t="s">
        <v>4913</v>
      </c>
      <c r="H9503" t="s">
        <v>4912</v>
      </c>
      <c r="I9503">
        <v>45027</v>
      </c>
      <c r="J9503">
        <v>127.02</v>
      </c>
      <c r="K9503">
        <v>129.49689000000001</v>
      </c>
      <c r="L9503">
        <v>127.02</v>
      </c>
      <c r="M9503">
        <v>127.02</v>
      </c>
      <c r="N9503">
        <v>45089</v>
      </c>
      <c r="O9503">
        <v>45089</v>
      </c>
      <c r="P9503">
        <v>81</v>
      </c>
      <c r="Q9503" t="str">
        <f t="shared" si="148"/>
        <v>61-90</v>
      </c>
    </row>
    <row r="9504" spans="1:17" x14ac:dyDescent="0.25">
      <c r="A9504" t="s">
        <v>4900</v>
      </c>
      <c r="B9504">
        <v>1361</v>
      </c>
      <c r="C9504" t="s">
        <v>1212</v>
      </c>
      <c r="D9504" t="s">
        <v>4908</v>
      </c>
      <c r="E9504">
        <v>64361</v>
      </c>
      <c r="F9504" t="s">
        <v>4908</v>
      </c>
      <c r="G9504" t="s">
        <v>4913</v>
      </c>
      <c r="H9504" t="s">
        <v>4912</v>
      </c>
      <c r="I9504">
        <v>45027</v>
      </c>
      <c r="J9504">
        <v>14.99</v>
      </c>
      <c r="K9504">
        <v>15.282304999999999</v>
      </c>
      <c r="L9504">
        <v>14.99</v>
      </c>
      <c r="M9504">
        <v>7.4949994999999996</v>
      </c>
      <c r="N9504">
        <v>45159</v>
      </c>
      <c r="P9504">
        <v>0</v>
      </c>
      <c r="Q9504" t="str">
        <f t="shared" si="148"/>
        <v>ACTIVE</v>
      </c>
    </row>
    <row r="9505" spans="1:17" x14ac:dyDescent="0.25">
      <c r="A9505" t="s">
        <v>4900</v>
      </c>
      <c r="B9505">
        <v>1592</v>
      </c>
      <c r="C9505" t="s">
        <v>5563</v>
      </c>
      <c r="D9505" t="s">
        <v>5092</v>
      </c>
      <c r="E9505">
        <v>64367</v>
      </c>
      <c r="F9505" t="s">
        <v>4908</v>
      </c>
      <c r="G9505" t="s">
        <v>4944</v>
      </c>
      <c r="H9505" t="s">
        <v>4912</v>
      </c>
      <c r="I9505">
        <v>45027</v>
      </c>
      <c r="J9505">
        <v>12500</v>
      </c>
      <c r="K9505">
        <v>12743.75</v>
      </c>
      <c r="L9505">
        <v>12500</v>
      </c>
      <c r="M9505">
        <v>12500</v>
      </c>
      <c r="P9505">
        <v>0</v>
      </c>
      <c r="Q9505" t="str">
        <f t="shared" si="148"/>
        <v>ACTIVE</v>
      </c>
    </row>
    <row r="9506" spans="1:17" x14ac:dyDescent="0.25">
      <c r="A9506" t="s">
        <v>4900</v>
      </c>
      <c r="B9506">
        <v>1505</v>
      </c>
      <c r="C9506" t="s">
        <v>4992</v>
      </c>
      <c r="D9506" t="s">
        <v>4908</v>
      </c>
      <c r="E9506">
        <v>64374</v>
      </c>
      <c r="F9506" t="s">
        <v>4908</v>
      </c>
      <c r="G9506" t="s">
        <v>4944</v>
      </c>
      <c r="H9506" t="s">
        <v>4912</v>
      </c>
      <c r="I9506">
        <v>45027</v>
      </c>
      <c r="J9506">
        <v>6827.16</v>
      </c>
      <c r="K9506">
        <v>6960.2896199999996</v>
      </c>
      <c r="L9506">
        <v>6827.16</v>
      </c>
      <c r="M9506">
        <v>4551.4399999999996</v>
      </c>
      <c r="N9506">
        <v>45152</v>
      </c>
      <c r="P9506">
        <v>0</v>
      </c>
      <c r="Q9506" t="str">
        <f t="shared" si="148"/>
        <v>ACTIVE</v>
      </c>
    </row>
    <row r="9507" spans="1:17" x14ac:dyDescent="0.25">
      <c r="A9507" t="s">
        <v>4900</v>
      </c>
      <c r="B9507">
        <v>377</v>
      </c>
      <c r="C9507" t="s">
        <v>4890</v>
      </c>
      <c r="D9507" t="s">
        <v>4908</v>
      </c>
      <c r="E9507">
        <v>64379</v>
      </c>
      <c r="F9507" t="s">
        <v>4908</v>
      </c>
      <c r="G9507" t="s">
        <v>4944</v>
      </c>
      <c r="H9507" t="s">
        <v>4912</v>
      </c>
      <c r="I9507">
        <v>45027</v>
      </c>
      <c r="J9507">
        <v>913</v>
      </c>
      <c r="K9507">
        <v>930.80349999999999</v>
      </c>
      <c r="L9507">
        <v>913</v>
      </c>
      <c r="M9507">
        <v>304.33333199999998</v>
      </c>
      <c r="N9507">
        <v>45166</v>
      </c>
      <c r="P9507">
        <v>0</v>
      </c>
      <c r="Q9507" t="str">
        <f t="shared" si="148"/>
        <v>ACTIVE</v>
      </c>
    </row>
    <row r="9508" spans="1:17" x14ac:dyDescent="0.25">
      <c r="A9508" t="s">
        <v>4900</v>
      </c>
      <c r="B9508">
        <v>1560</v>
      </c>
      <c r="C9508" t="s">
        <v>5362</v>
      </c>
      <c r="D9508" t="s">
        <v>4908</v>
      </c>
      <c r="E9508">
        <v>64380</v>
      </c>
      <c r="F9508" t="s">
        <v>4908</v>
      </c>
      <c r="G9508" t="s">
        <v>4913</v>
      </c>
      <c r="H9508" t="s">
        <v>4912</v>
      </c>
      <c r="I9508">
        <v>45027</v>
      </c>
      <c r="J9508">
        <v>1250</v>
      </c>
      <c r="K9508">
        <v>1274.375</v>
      </c>
      <c r="L9508">
        <v>1250</v>
      </c>
      <c r="M9508">
        <v>833.33333400000004</v>
      </c>
      <c r="N9508">
        <v>45135</v>
      </c>
      <c r="P9508">
        <v>0</v>
      </c>
      <c r="Q9508" t="str">
        <f t="shared" si="148"/>
        <v>ACTIVE</v>
      </c>
    </row>
    <row r="9509" spans="1:17" x14ac:dyDescent="0.25">
      <c r="A9509" t="s">
        <v>4900</v>
      </c>
      <c r="B9509">
        <v>1054</v>
      </c>
      <c r="C9509" t="s">
        <v>5529</v>
      </c>
      <c r="D9509" t="s">
        <v>4908</v>
      </c>
      <c r="E9509">
        <v>64382</v>
      </c>
      <c r="F9509" t="s">
        <v>4908</v>
      </c>
      <c r="G9509" t="s">
        <v>4913</v>
      </c>
      <c r="H9509" t="s">
        <v>4912</v>
      </c>
      <c r="I9509">
        <v>45027</v>
      </c>
      <c r="J9509">
        <v>9478.51</v>
      </c>
      <c r="K9509">
        <v>9663.3409449999999</v>
      </c>
      <c r="L9509">
        <v>9478.51</v>
      </c>
      <c r="M9509">
        <v>3159.503334</v>
      </c>
      <c r="N9509">
        <v>45166</v>
      </c>
      <c r="P9509">
        <v>0</v>
      </c>
      <c r="Q9509" t="str">
        <f t="shared" si="148"/>
        <v>ACTIVE</v>
      </c>
    </row>
    <row r="9510" spans="1:17" x14ac:dyDescent="0.25">
      <c r="A9510" t="s">
        <v>4900</v>
      </c>
      <c r="B9510">
        <v>1248</v>
      </c>
      <c r="C9510" t="s">
        <v>5522</v>
      </c>
      <c r="D9510" t="s">
        <v>5092</v>
      </c>
      <c r="E9510">
        <v>64385</v>
      </c>
      <c r="F9510" t="s">
        <v>4908</v>
      </c>
      <c r="G9510" t="s">
        <v>4944</v>
      </c>
      <c r="H9510" t="s">
        <v>4912</v>
      </c>
      <c r="I9510">
        <v>45027</v>
      </c>
      <c r="J9510">
        <v>8000</v>
      </c>
      <c r="K9510">
        <v>8156</v>
      </c>
      <c r="L9510">
        <v>8000</v>
      </c>
      <c r="M9510">
        <v>8000</v>
      </c>
      <c r="N9510">
        <v>45086</v>
      </c>
      <c r="O9510">
        <v>45086</v>
      </c>
      <c r="P9510">
        <v>84</v>
      </c>
      <c r="Q9510" t="str">
        <f t="shared" si="148"/>
        <v>61-90</v>
      </c>
    </row>
    <row r="9511" spans="1:17" x14ac:dyDescent="0.25">
      <c r="A9511" t="s">
        <v>4900</v>
      </c>
      <c r="B9511">
        <v>1146</v>
      </c>
      <c r="C9511" t="s">
        <v>5128</v>
      </c>
      <c r="D9511" t="s">
        <v>4908</v>
      </c>
      <c r="E9511">
        <v>64395</v>
      </c>
      <c r="F9511" t="s">
        <v>4908</v>
      </c>
      <c r="G9511" t="s">
        <v>4913</v>
      </c>
      <c r="H9511" t="s">
        <v>4912</v>
      </c>
      <c r="I9511">
        <v>45027</v>
      </c>
      <c r="J9511">
        <v>200.13</v>
      </c>
      <c r="K9511">
        <v>204.032535</v>
      </c>
      <c r="L9511">
        <v>200.13</v>
      </c>
      <c r="M9511">
        <v>133.41999899999999</v>
      </c>
      <c r="N9511">
        <v>45154</v>
      </c>
      <c r="P9511">
        <v>0</v>
      </c>
      <c r="Q9511" t="str">
        <f t="shared" si="148"/>
        <v>ACTIVE</v>
      </c>
    </row>
    <row r="9512" spans="1:17" x14ac:dyDescent="0.25">
      <c r="A9512" t="s">
        <v>4900</v>
      </c>
      <c r="B9512">
        <v>1562</v>
      </c>
      <c r="C9512" t="s">
        <v>5479</v>
      </c>
      <c r="D9512" t="s">
        <v>5092</v>
      </c>
      <c r="E9512">
        <v>64397</v>
      </c>
      <c r="F9512" t="s">
        <v>4908</v>
      </c>
      <c r="G9512" t="s">
        <v>4944</v>
      </c>
      <c r="H9512" t="s">
        <v>4912</v>
      </c>
      <c r="I9512">
        <v>45028</v>
      </c>
      <c r="J9512">
        <v>1000</v>
      </c>
      <c r="K9512">
        <v>1019.5</v>
      </c>
      <c r="L9512">
        <v>1000</v>
      </c>
      <c r="M9512">
        <v>1000</v>
      </c>
      <c r="N9512">
        <v>45138</v>
      </c>
      <c r="O9512">
        <v>45060</v>
      </c>
      <c r="P9512">
        <v>110</v>
      </c>
      <c r="Q9512" t="str">
        <f t="shared" si="148"/>
        <v>91-120</v>
      </c>
    </row>
    <row r="9513" spans="1:17" x14ac:dyDescent="0.25">
      <c r="A9513" t="s">
        <v>4900</v>
      </c>
      <c r="B9513">
        <v>445</v>
      </c>
      <c r="C9513" t="s">
        <v>5543</v>
      </c>
      <c r="D9513" t="s">
        <v>4908</v>
      </c>
      <c r="E9513">
        <v>64398</v>
      </c>
      <c r="F9513" t="s">
        <v>5087</v>
      </c>
      <c r="G9513" t="s">
        <v>4913</v>
      </c>
      <c r="H9513" t="s">
        <v>4912</v>
      </c>
      <c r="I9513">
        <v>45027</v>
      </c>
      <c r="J9513">
        <v>5</v>
      </c>
      <c r="K9513">
        <v>5.0975000000000001</v>
      </c>
      <c r="L9513">
        <v>5</v>
      </c>
      <c r="M9513">
        <v>5</v>
      </c>
      <c r="N9513">
        <v>45060</v>
      </c>
      <c r="O9513">
        <v>45060</v>
      </c>
      <c r="P9513">
        <v>110</v>
      </c>
      <c r="Q9513" t="str">
        <f t="shared" si="148"/>
        <v>91-120</v>
      </c>
    </row>
    <row r="9514" spans="1:17" x14ac:dyDescent="0.25">
      <c r="A9514" t="s">
        <v>4900</v>
      </c>
      <c r="B9514">
        <v>1146</v>
      </c>
      <c r="C9514" t="s">
        <v>5128</v>
      </c>
      <c r="D9514" t="s">
        <v>4908</v>
      </c>
      <c r="E9514">
        <v>64401</v>
      </c>
      <c r="F9514" t="s">
        <v>4908</v>
      </c>
      <c r="G9514" t="s">
        <v>4913</v>
      </c>
      <c r="H9514" t="s">
        <v>4912</v>
      </c>
      <c r="I9514">
        <v>45027</v>
      </c>
      <c r="J9514">
        <v>200</v>
      </c>
      <c r="K9514">
        <v>203.9</v>
      </c>
      <c r="L9514">
        <v>200</v>
      </c>
      <c r="M9514">
        <v>133.33333400000001</v>
      </c>
      <c r="N9514">
        <v>45154</v>
      </c>
      <c r="P9514">
        <v>0</v>
      </c>
      <c r="Q9514" t="str">
        <f t="shared" si="148"/>
        <v>ACTIVE</v>
      </c>
    </row>
    <row r="9515" spans="1:17" x14ac:dyDescent="0.25">
      <c r="A9515" t="s">
        <v>4900</v>
      </c>
      <c r="B9515">
        <v>527</v>
      </c>
      <c r="C9515" t="s">
        <v>1662</v>
      </c>
      <c r="D9515" t="s">
        <v>4908</v>
      </c>
      <c r="E9515">
        <v>64403</v>
      </c>
      <c r="F9515" t="s">
        <v>4908</v>
      </c>
      <c r="G9515" t="s">
        <v>4913</v>
      </c>
      <c r="H9515" t="s">
        <v>4912</v>
      </c>
      <c r="I9515">
        <v>45027</v>
      </c>
      <c r="J9515">
        <v>17.18</v>
      </c>
      <c r="K9515">
        <v>17.51501</v>
      </c>
      <c r="L9515">
        <v>17.18</v>
      </c>
      <c r="M9515">
        <v>17.18</v>
      </c>
      <c r="P9515">
        <v>0</v>
      </c>
      <c r="Q9515" t="str">
        <f t="shared" si="148"/>
        <v>ACTIVE</v>
      </c>
    </row>
    <row r="9516" spans="1:17" x14ac:dyDescent="0.25">
      <c r="A9516" t="s">
        <v>4900</v>
      </c>
      <c r="B9516">
        <v>1480</v>
      </c>
      <c r="C9516" t="s">
        <v>5425</v>
      </c>
      <c r="D9516" t="s">
        <v>5092</v>
      </c>
      <c r="E9516">
        <v>64405</v>
      </c>
      <c r="F9516" t="s">
        <v>4908</v>
      </c>
      <c r="G9516" t="s">
        <v>4913</v>
      </c>
      <c r="H9516" t="s">
        <v>4912</v>
      </c>
      <c r="I9516">
        <v>45027</v>
      </c>
      <c r="J9516">
        <v>30.71</v>
      </c>
      <c r="K9516">
        <v>31.308845000000002</v>
      </c>
      <c r="L9516">
        <v>30.71</v>
      </c>
      <c r="M9516">
        <v>17.717311500000001</v>
      </c>
      <c r="N9516">
        <v>45118</v>
      </c>
      <c r="O9516">
        <v>45117</v>
      </c>
      <c r="P9516">
        <v>53</v>
      </c>
      <c r="Q9516" t="str">
        <f t="shared" si="148"/>
        <v>31-60</v>
      </c>
    </row>
    <row r="9517" spans="1:17" x14ac:dyDescent="0.25">
      <c r="A9517" t="s">
        <v>4900</v>
      </c>
      <c r="B9517">
        <v>1298</v>
      </c>
      <c r="C9517" t="s">
        <v>5561</v>
      </c>
      <c r="D9517" t="s">
        <v>5092</v>
      </c>
      <c r="E9517">
        <v>64406</v>
      </c>
      <c r="F9517" t="s">
        <v>4908</v>
      </c>
      <c r="G9517" t="s">
        <v>4913</v>
      </c>
      <c r="H9517" t="s">
        <v>4912</v>
      </c>
      <c r="I9517">
        <v>45027</v>
      </c>
      <c r="J9517">
        <v>115.88</v>
      </c>
      <c r="K9517">
        <v>118.13966000000001</v>
      </c>
      <c r="L9517">
        <v>115.88</v>
      </c>
      <c r="M9517">
        <v>115.88</v>
      </c>
      <c r="N9517">
        <v>45033</v>
      </c>
      <c r="O9517">
        <v>45033</v>
      </c>
      <c r="P9517">
        <v>137</v>
      </c>
      <c r="Q9517" t="str">
        <f t="shared" si="148"/>
        <v>121-150</v>
      </c>
    </row>
    <row r="9518" spans="1:17" x14ac:dyDescent="0.25">
      <c r="A9518" t="s">
        <v>4900</v>
      </c>
      <c r="B9518">
        <v>1559</v>
      </c>
      <c r="C9518" t="s">
        <v>5416</v>
      </c>
      <c r="D9518" t="s">
        <v>4908</v>
      </c>
      <c r="E9518">
        <v>64408</v>
      </c>
      <c r="F9518" t="s">
        <v>4908</v>
      </c>
      <c r="G9518" t="s">
        <v>4913</v>
      </c>
      <c r="H9518" t="s">
        <v>4912</v>
      </c>
      <c r="I9518">
        <v>45027</v>
      </c>
      <c r="J9518">
        <v>7700</v>
      </c>
      <c r="K9518">
        <v>7850.15</v>
      </c>
      <c r="L9518">
        <v>7700</v>
      </c>
      <c r="M9518">
        <v>3850.0000009999999</v>
      </c>
      <c r="N9518">
        <v>45152</v>
      </c>
      <c r="P9518">
        <v>0</v>
      </c>
      <c r="Q9518" t="str">
        <f t="shared" si="148"/>
        <v>ACTIVE</v>
      </c>
    </row>
    <row r="9519" spans="1:17" x14ac:dyDescent="0.25">
      <c r="A9519" t="s">
        <v>4900</v>
      </c>
      <c r="B9519">
        <v>1592</v>
      </c>
      <c r="C9519" t="s">
        <v>5563</v>
      </c>
      <c r="D9519" t="s">
        <v>5092</v>
      </c>
      <c r="E9519">
        <v>64410</v>
      </c>
      <c r="F9519" t="s">
        <v>4908</v>
      </c>
      <c r="G9519" t="s">
        <v>4944</v>
      </c>
      <c r="H9519" t="s">
        <v>4912</v>
      </c>
      <c r="I9519">
        <v>45028</v>
      </c>
      <c r="J9519">
        <v>2250</v>
      </c>
      <c r="K9519">
        <v>2293.875</v>
      </c>
      <c r="L9519">
        <v>2250</v>
      </c>
      <c r="M9519">
        <v>2250</v>
      </c>
      <c r="P9519">
        <v>0</v>
      </c>
      <c r="Q9519" t="str">
        <f t="shared" si="148"/>
        <v>ACTIVE</v>
      </c>
    </row>
    <row r="9520" spans="1:17" x14ac:dyDescent="0.25">
      <c r="A9520" t="s">
        <v>4900</v>
      </c>
      <c r="B9520">
        <v>445</v>
      </c>
      <c r="C9520" t="s">
        <v>5543</v>
      </c>
      <c r="D9520" t="s">
        <v>4908</v>
      </c>
      <c r="E9520">
        <v>64411</v>
      </c>
      <c r="F9520" t="s">
        <v>5087</v>
      </c>
      <c r="G9520" t="s">
        <v>4913</v>
      </c>
      <c r="H9520" t="s">
        <v>4912</v>
      </c>
      <c r="I9520">
        <v>45027</v>
      </c>
      <c r="J9520">
        <v>5</v>
      </c>
      <c r="K9520">
        <v>5.0975000000000001</v>
      </c>
      <c r="L9520">
        <v>5</v>
      </c>
      <c r="M9520">
        <v>5</v>
      </c>
      <c r="N9520">
        <v>45060</v>
      </c>
      <c r="O9520">
        <v>45060</v>
      </c>
      <c r="P9520">
        <v>110</v>
      </c>
      <c r="Q9520" t="str">
        <f t="shared" si="148"/>
        <v>91-120</v>
      </c>
    </row>
    <row r="9521" spans="1:17" x14ac:dyDescent="0.25">
      <c r="A9521" t="s">
        <v>4900</v>
      </c>
      <c r="B9521">
        <v>1187</v>
      </c>
      <c r="C9521" t="s">
        <v>5515</v>
      </c>
      <c r="D9521" t="s">
        <v>5092</v>
      </c>
      <c r="E9521">
        <v>64413</v>
      </c>
      <c r="F9521" t="s">
        <v>4908</v>
      </c>
      <c r="G9521" t="s">
        <v>4913</v>
      </c>
      <c r="H9521" t="s">
        <v>4912</v>
      </c>
      <c r="I9521">
        <v>45027</v>
      </c>
      <c r="J9521">
        <v>47.5</v>
      </c>
      <c r="K9521">
        <v>48.426250000000003</v>
      </c>
      <c r="L9521">
        <v>47.5</v>
      </c>
      <c r="M9521">
        <v>47.5</v>
      </c>
      <c r="N9521">
        <v>45084</v>
      </c>
      <c r="O9521">
        <v>45084</v>
      </c>
      <c r="P9521">
        <v>86</v>
      </c>
      <c r="Q9521" t="str">
        <f t="shared" si="148"/>
        <v>61-90</v>
      </c>
    </row>
    <row r="9522" spans="1:17" x14ac:dyDescent="0.25">
      <c r="A9522" t="s">
        <v>4900</v>
      </c>
      <c r="B9522">
        <v>1146</v>
      </c>
      <c r="C9522" t="s">
        <v>5128</v>
      </c>
      <c r="D9522" t="s">
        <v>4908</v>
      </c>
      <c r="E9522">
        <v>64414</v>
      </c>
      <c r="F9522" t="s">
        <v>4908</v>
      </c>
      <c r="G9522" t="s">
        <v>4913</v>
      </c>
      <c r="H9522" t="s">
        <v>4912</v>
      </c>
      <c r="I9522">
        <v>45027</v>
      </c>
      <c r="J9522">
        <v>12.8</v>
      </c>
      <c r="K9522">
        <v>13.0496</v>
      </c>
      <c r="L9522">
        <v>12.8</v>
      </c>
      <c r="M9522">
        <v>12.8</v>
      </c>
      <c r="N9522">
        <v>45129</v>
      </c>
      <c r="O9522">
        <v>45129</v>
      </c>
      <c r="P9522">
        <v>41</v>
      </c>
      <c r="Q9522" t="str">
        <f t="shared" si="148"/>
        <v>31-60</v>
      </c>
    </row>
    <row r="9523" spans="1:17" x14ac:dyDescent="0.25">
      <c r="A9523" t="s">
        <v>4900</v>
      </c>
      <c r="B9523">
        <v>288</v>
      </c>
      <c r="C9523" t="s">
        <v>472</v>
      </c>
      <c r="D9523" t="s">
        <v>4908</v>
      </c>
      <c r="E9523">
        <v>64416</v>
      </c>
      <c r="F9523" t="s">
        <v>4908</v>
      </c>
      <c r="G9523" t="s">
        <v>4913</v>
      </c>
      <c r="H9523" t="s">
        <v>4912</v>
      </c>
      <c r="I9523">
        <v>45027</v>
      </c>
      <c r="J9523">
        <v>35.07</v>
      </c>
      <c r="K9523">
        <v>35.753864999999998</v>
      </c>
      <c r="L9523">
        <v>35.07</v>
      </c>
      <c r="M9523">
        <v>23.379999000000002</v>
      </c>
      <c r="N9523">
        <v>45128</v>
      </c>
      <c r="P9523">
        <v>0</v>
      </c>
      <c r="Q9523" t="str">
        <f t="shared" si="148"/>
        <v>ACTIVE</v>
      </c>
    </row>
    <row r="9524" spans="1:17" x14ac:dyDescent="0.25">
      <c r="A9524" t="s">
        <v>4900</v>
      </c>
      <c r="B9524">
        <v>1240</v>
      </c>
      <c r="C9524" t="s">
        <v>5145</v>
      </c>
      <c r="D9524" t="s">
        <v>5092</v>
      </c>
      <c r="E9524">
        <v>64418</v>
      </c>
      <c r="F9524" t="s">
        <v>4908</v>
      </c>
      <c r="G9524" t="s">
        <v>4913</v>
      </c>
      <c r="H9524" t="s">
        <v>4912</v>
      </c>
      <c r="I9524">
        <v>45027</v>
      </c>
      <c r="J9524">
        <v>75</v>
      </c>
      <c r="K9524">
        <v>76.462500000000006</v>
      </c>
      <c r="L9524">
        <v>75</v>
      </c>
      <c r="M9524">
        <v>51.923076000000002</v>
      </c>
      <c r="N9524">
        <v>45135</v>
      </c>
      <c r="P9524">
        <v>0</v>
      </c>
      <c r="Q9524" t="str">
        <f t="shared" si="148"/>
        <v>ACTIVE</v>
      </c>
    </row>
    <row r="9525" spans="1:17" x14ac:dyDescent="0.25">
      <c r="A9525" t="s">
        <v>4900</v>
      </c>
      <c r="B9525">
        <v>818</v>
      </c>
      <c r="C9525" t="s">
        <v>1286</v>
      </c>
      <c r="D9525" t="s">
        <v>4908</v>
      </c>
      <c r="E9525">
        <v>64423</v>
      </c>
      <c r="F9525" t="s">
        <v>4908</v>
      </c>
      <c r="G9525" t="s">
        <v>4913</v>
      </c>
      <c r="H9525" t="s">
        <v>4912</v>
      </c>
      <c r="I9525">
        <v>45028</v>
      </c>
      <c r="J9525">
        <v>610.5</v>
      </c>
      <c r="K9525">
        <v>622.40475000000004</v>
      </c>
      <c r="L9525">
        <v>610.5</v>
      </c>
      <c r="M9525">
        <v>203.5</v>
      </c>
      <c r="N9525">
        <v>45152</v>
      </c>
      <c r="P9525">
        <v>0</v>
      </c>
      <c r="Q9525" t="str">
        <f t="shared" si="148"/>
        <v>ACTIVE</v>
      </c>
    </row>
    <row r="9526" spans="1:17" x14ac:dyDescent="0.25">
      <c r="A9526" t="s">
        <v>4900</v>
      </c>
      <c r="B9526">
        <v>818</v>
      </c>
      <c r="C9526" t="s">
        <v>1286</v>
      </c>
      <c r="D9526" t="s">
        <v>4908</v>
      </c>
      <c r="E9526">
        <v>64425</v>
      </c>
      <c r="F9526" t="s">
        <v>4908</v>
      </c>
      <c r="G9526" t="s">
        <v>4913</v>
      </c>
      <c r="H9526" t="s">
        <v>4912</v>
      </c>
      <c r="I9526">
        <v>45028</v>
      </c>
      <c r="J9526">
        <v>1486.89</v>
      </c>
      <c r="K9526">
        <v>1515.8843549999999</v>
      </c>
      <c r="L9526">
        <v>1486.89</v>
      </c>
      <c r="M9526">
        <v>495.629998</v>
      </c>
      <c r="N9526">
        <v>45152</v>
      </c>
      <c r="P9526">
        <v>0</v>
      </c>
      <c r="Q9526" t="str">
        <f t="shared" si="148"/>
        <v>ACTIVE</v>
      </c>
    </row>
    <row r="9527" spans="1:17" x14ac:dyDescent="0.25">
      <c r="A9527" t="s">
        <v>4900</v>
      </c>
      <c r="B9527">
        <v>1125</v>
      </c>
      <c r="C9527" t="s">
        <v>5203</v>
      </c>
      <c r="D9527" t="s">
        <v>4908</v>
      </c>
      <c r="E9527">
        <v>64430</v>
      </c>
      <c r="F9527" t="s">
        <v>4908</v>
      </c>
      <c r="G9527" t="s">
        <v>4913</v>
      </c>
      <c r="H9527" t="s">
        <v>4912</v>
      </c>
      <c r="I9527">
        <v>45028</v>
      </c>
      <c r="J9527">
        <v>559.28</v>
      </c>
      <c r="K9527">
        <v>570.18596000000002</v>
      </c>
      <c r="L9527">
        <v>559.28</v>
      </c>
      <c r="M9527">
        <v>186.42666800000001</v>
      </c>
      <c r="N9527">
        <v>45148</v>
      </c>
      <c r="P9527">
        <v>0</v>
      </c>
      <c r="Q9527" t="str">
        <f t="shared" si="148"/>
        <v>ACTIVE</v>
      </c>
    </row>
    <row r="9528" spans="1:17" x14ac:dyDescent="0.25">
      <c r="A9528" t="s">
        <v>4900</v>
      </c>
      <c r="B9528">
        <v>1187</v>
      </c>
      <c r="C9528" t="s">
        <v>5515</v>
      </c>
      <c r="D9528" t="s">
        <v>5092</v>
      </c>
      <c r="E9528">
        <v>64431</v>
      </c>
      <c r="F9528" t="s">
        <v>4908</v>
      </c>
      <c r="G9528" t="s">
        <v>4913</v>
      </c>
      <c r="H9528" t="s">
        <v>4912</v>
      </c>
      <c r="I9528">
        <v>45028</v>
      </c>
      <c r="J9528">
        <v>27.95</v>
      </c>
      <c r="K9528">
        <v>28.495024999999998</v>
      </c>
      <c r="L9528">
        <v>27.95</v>
      </c>
      <c r="M9528">
        <v>27.95</v>
      </c>
      <c r="N9528">
        <v>45084</v>
      </c>
      <c r="O9528">
        <v>45084</v>
      </c>
      <c r="P9528">
        <v>86</v>
      </c>
      <c r="Q9528" t="str">
        <f t="shared" si="148"/>
        <v>61-90</v>
      </c>
    </row>
    <row r="9529" spans="1:17" x14ac:dyDescent="0.25">
      <c r="A9529" t="s">
        <v>4900</v>
      </c>
      <c r="B9529">
        <v>288</v>
      </c>
      <c r="C9529" t="s">
        <v>472</v>
      </c>
      <c r="D9529" t="s">
        <v>4908</v>
      </c>
      <c r="E9529">
        <v>64439</v>
      </c>
      <c r="F9529" t="s">
        <v>4908</v>
      </c>
      <c r="G9529" t="s">
        <v>4913</v>
      </c>
      <c r="H9529" t="s">
        <v>4912</v>
      </c>
      <c r="I9529">
        <v>45028</v>
      </c>
      <c r="J9529">
        <v>50.01</v>
      </c>
      <c r="K9529">
        <v>50.985194999999997</v>
      </c>
      <c r="L9529">
        <v>50.01</v>
      </c>
      <c r="M9529">
        <v>25.004998499999999</v>
      </c>
      <c r="N9529">
        <v>45128</v>
      </c>
      <c r="P9529">
        <v>0</v>
      </c>
      <c r="Q9529" t="str">
        <f t="shared" si="148"/>
        <v>ACTIVE</v>
      </c>
    </row>
    <row r="9530" spans="1:17" x14ac:dyDescent="0.25">
      <c r="A9530" t="s">
        <v>4900</v>
      </c>
      <c r="B9530">
        <v>1589</v>
      </c>
      <c r="C9530" t="s">
        <v>5061</v>
      </c>
      <c r="D9530" t="s">
        <v>4908</v>
      </c>
      <c r="E9530">
        <v>64440</v>
      </c>
      <c r="F9530" t="s">
        <v>4908</v>
      </c>
      <c r="G9530" t="s">
        <v>4913</v>
      </c>
      <c r="H9530" t="s">
        <v>4912</v>
      </c>
      <c r="I9530">
        <v>45028</v>
      </c>
      <c r="J9530">
        <v>513.26</v>
      </c>
      <c r="K9530">
        <v>523.26856999999995</v>
      </c>
      <c r="L9530">
        <v>513.26</v>
      </c>
      <c r="M9530">
        <v>342.17333400000001</v>
      </c>
      <c r="N9530">
        <v>45166</v>
      </c>
      <c r="P9530">
        <v>0</v>
      </c>
      <c r="Q9530" t="str">
        <f t="shared" si="148"/>
        <v>ACTIVE</v>
      </c>
    </row>
    <row r="9531" spans="1:17" x14ac:dyDescent="0.25">
      <c r="A9531" t="s">
        <v>4900</v>
      </c>
      <c r="B9531">
        <v>1287</v>
      </c>
      <c r="C9531" t="s">
        <v>5550</v>
      </c>
      <c r="D9531" t="s">
        <v>5092</v>
      </c>
      <c r="E9531">
        <v>64442</v>
      </c>
      <c r="F9531" t="s">
        <v>4908</v>
      </c>
      <c r="G9531" t="s">
        <v>4913</v>
      </c>
      <c r="H9531" t="s">
        <v>4912</v>
      </c>
      <c r="I9531">
        <v>45028</v>
      </c>
      <c r="J9531">
        <v>8.98</v>
      </c>
      <c r="K9531">
        <v>9.1551100000000005</v>
      </c>
      <c r="L9531">
        <v>8.98</v>
      </c>
      <c r="M9531">
        <v>8.98</v>
      </c>
      <c r="N9531">
        <v>45042</v>
      </c>
      <c r="O9531">
        <v>45042</v>
      </c>
      <c r="P9531">
        <v>128</v>
      </c>
      <c r="Q9531" t="str">
        <f t="shared" si="148"/>
        <v>121-150</v>
      </c>
    </row>
    <row r="9532" spans="1:17" x14ac:dyDescent="0.25">
      <c r="A9532" t="s">
        <v>4900</v>
      </c>
      <c r="B9532">
        <v>536</v>
      </c>
      <c r="C9532" t="s">
        <v>2878</v>
      </c>
      <c r="D9532" t="s">
        <v>5092</v>
      </c>
      <c r="E9532">
        <v>64449</v>
      </c>
      <c r="F9532" t="s">
        <v>4908</v>
      </c>
      <c r="G9532" t="s">
        <v>4913</v>
      </c>
      <c r="H9532" t="s">
        <v>4912</v>
      </c>
      <c r="I9532">
        <v>45028</v>
      </c>
      <c r="J9532">
        <v>4.62</v>
      </c>
      <c r="K9532">
        <v>4.7100900000000001</v>
      </c>
      <c r="L9532">
        <v>4.62</v>
      </c>
      <c r="M9532">
        <v>4.62</v>
      </c>
      <c r="P9532">
        <v>0</v>
      </c>
      <c r="Q9532" t="str">
        <f t="shared" si="148"/>
        <v>ACTIVE</v>
      </c>
    </row>
    <row r="9533" spans="1:17" x14ac:dyDescent="0.25">
      <c r="A9533" t="s">
        <v>4900</v>
      </c>
      <c r="B9533">
        <v>998</v>
      </c>
      <c r="C9533" t="s">
        <v>1301</v>
      </c>
      <c r="D9533" t="s">
        <v>5092</v>
      </c>
      <c r="E9533">
        <v>64457</v>
      </c>
      <c r="F9533" t="s">
        <v>4908</v>
      </c>
      <c r="G9533" t="s">
        <v>4913</v>
      </c>
      <c r="H9533" t="s">
        <v>4912</v>
      </c>
      <c r="I9533">
        <v>45028</v>
      </c>
      <c r="J9533">
        <v>89.4</v>
      </c>
      <c r="K9533">
        <v>91.143299999999996</v>
      </c>
      <c r="L9533">
        <v>89.4</v>
      </c>
      <c r="M9533">
        <v>89.4</v>
      </c>
      <c r="N9533">
        <v>45082</v>
      </c>
      <c r="O9533">
        <v>45082</v>
      </c>
      <c r="P9533">
        <v>88</v>
      </c>
      <c r="Q9533" t="str">
        <f t="shared" si="148"/>
        <v>61-90</v>
      </c>
    </row>
    <row r="9534" spans="1:17" x14ac:dyDescent="0.25">
      <c r="A9534" t="s">
        <v>4900</v>
      </c>
      <c r="B9534">
        <v>1556</v>
      </c>
      <c r="C9534" t="s">
        <v>5051</v>
      </c>
      <c r="D9534" t="s">
        <v>4908</v>
      </c>
      <c r="E9534">
        <v>64458</v>
      </c>
      <c r="F9534" t="s">
        <v>4908</v>
      </c>
      <c r="G9534" t="s">
        <v>4944</v>
      </c>
      <c r="H9534" t="s">
        <v>4912</v>
      </c>
      <c r="I9534">
        <v>45028</v>
      </c>
      <c r="J9534">
        <v>1751.15</v>
      </c>
      <c r="K9534">
        <v>1785.297425</v>
      </c>
      <c r="L9534">
        <v>1751.15</v>
      </c>
      <c r="M9534">
        <v>583.71666600000003</v>
      </c>
      <c r="N9534">
        <v>45159</v>
      </c>
      <c r="P9534">
        <v>0</v>
      </c>
      <c r="Q9534" t="str">
        <f t="shared" si="148"/>
        <v>ACTIVE</v>
      </c>
    </row>
    <row r="9535" spans="1:17" x14ac:dyDescent="0.25">
      <c r="A9535" t="s">
        <v>4900</v>
      </c>
      <c r="B9535">
        <v>1531</v>
      </c>
      <c r="C9535" t="s">
        <v>5202</v>
      </c>
      <c r="D9535" t="s">
        <v>4908</v>
      </c>
      <c r="E9535">
        <v>64461</v>
      </c>
      <c r="F9535" t="s">
        <v>4908</v>
      </c>
      <c r="G9535" t="s">
        <v>4913</v>
      </c>
      <c r="H9535" t="s">
        <v>4912</v>
      </c>
      <c r="I9535">
        <v>45028</v>
      </c>
      <c r="J9535">
        <v>1330</v>
      </c>
      <c r="K9535">
        <v>1355.9349999999999</v>
      </c>
      <c r="L9535">
        <v>1330</v>
      </c>
      <c r="M9535">
        <v>443.33333199999998</v>
      </c>
      <c r="N9535">
        <v>45150</v>
      </c>
      <c r="P9535">
        <v>0</v>
      </c>
      <c r="Q9535" t="str">
        <f t="shared" si="148"/>
        <v>ACTIVE</v>
      </c>
    </row>
    <row r="9536" spans="1:17" x14ac:dyDescent="0.25">
      <c r="A9536" t="s">
        <v>4900</v>
      </c>
      <c r="B9536">
        <v>971</v>
      </c>
      <c r="C9536" t="s">
        <v>3330</v>
      </c>
      <c r="D9536" t="s">
        <v>4908</v>
      </c>
      <c r="E9536">
        <v>64465</v>
      </c>
      <c r="F9536" t="s">
        <v>4908</v>
      </c>
      <c r="G9536" t="s">
        <v>4913</v>
      </c>
      <c r="H9536" t="s">
        <v>4912</v>
      </c>
      <c r="I9536">
        <v>45028</v>
      </c>
      <c r="J9536">
        <v>677.49</v>
      </c>
      <c r="K9536">
        <v>690.701055</v>
      </c>
      <c r="L9536">
        <v>677.49</v>
      </c>
      <c r="M9536">
        <v>225.82999799999999</v>
      </c>
      <c r="N9536">
        <v>45152</v>
      </c>
      <c r="P9536">
        <v>0</v>
      </c>
      <c r="Q9536" t="str">
        <f t="shared" si="148"/>
        <v>ACTIVE</v>
      </c>
    </row>
    <row r="9537" spans="1:17" x14ac:dyDescent="0.25">
      <c r="A9537" t="s">
        <v>4900</v>
      </c>
      <c r="B9537">
        <v>971</v>
      </c>
      <c r="C9537" t="s">
        <v>3330</v>
      </c>
      <c r="D9537" t="s">
        <v>4908</v>
      </c>
      <c r="E9537">
        <v>64467</v>
      </c>
      <c r="F9537" t="s">
        <v>4908</v>
      </c>
      <c r="G9537" t="s">
        <v>4913</v>
      </c>
      <c r="H9537" t="s">
        <v>4912</v>
      </c>
      <c r="I9537">
        <v>45028</v>
      </c>
      <c r="J9537">
        <v>83.38</v>
      </c>
      <c r="K9537">
        <v>85.00591</v>
      </c>
      <c r="L9537">
        <v>83.38</v>
      </c>
      <c r="M9537">
        <v>27.793331999999999</v>
      </c>
      <c r="N9537">
        <v>45152</v>
      </c>
      <c r="P9537">
        <v>0</v>
      </c>
      <c r="Q9537" t="str">
        <f t="shared" si="148"/>
        <v>ACTIVE</v>
      </c>
    </row>
    <row r="9538" spans="1:17" x14ac:dyDescent="0.25">
      <c r="A9538" t="s">
        <v>4900</v>
      </c>
      <c r="B9538">
        <v>1508</v>
      </c>
      <c r="C9538" t="s">
        <v>5535</v>
      </c>
      <c r="D9538" t="s">
        <v>5092</v>
      </c>
      <c r="E9538">
        <v>64469</v>
      </c>
      <c r="F9538" t="s">
        <v>4908</v>
      </c>
      <c r="G9538" t="s">
        <v>4913</v>
      </c>
      <c r="H9538" t="s">
        <v>4912</v>
      </c>
      <c r="I9538">
        <v>45028</v>
      </c>
      <c r="J9538">
        <v>500</v>
      </c>
      <c r="K9538">
        <v>509.75</v>
      </c>
      <c r="L9538">
        <v>500</v>
      </c>
      <c r="M9538">
        <v>416.66666700000002</v>
      </c>
      <c r="N9538">
        <v>45040</v>
      </c>
      <c r="P9538">
        <v>0</v>
      </c>
      <c r="Q9538" t="str">
        <f t="shared" ref="Q9538:Q9601" si="149">IF(P9538=0,"ACTIVE",IF(P9538&lt;=30,"1-30",IF(AND(P9538&gt;30,P9538&lt;=60),"31-60",IF(AND(P9538&gt;60,P9538&lt;=90),"61-90",IF(AND(P9538&gt;90,P9538&lt;=120),"91-120",IF(AND(P9538&gt;120,P9538&lt;=150),"121-150",IF(AND(P9538&gt;150,P9538&lt;=180),"151-180","180+")))))))</f>
        <v>ACTIVE</v>
      </c>
    </row>
    <row r="9539" spans="1:17" x14ac:dyDescent="0.25">
      <c r="A9539" t="s">
        <v>4900</v>
      </c>
      <c r="B9539">
        <v>1005</v>
      </c>
      <c r="C9539" t="s">
        <v>5080</v>
      </c>
      <c r="D9539" t="s">
        <v>4908</v>
      </c>
      <c r="E9539">
        <v>64470</v>
      </c>
      <c r="F9539" t="s">
        <v>4908</v>
      </c>
      <c r="G9539" t="s">
        <v>4913</v>
      </c>
      <c r="H9539" t="s">
        <v>4912</v>
      </c>
      <c r="I9539">
        <v>45028</v>
      </c>
      <c r="J9539">
        <v>2800</v>
      </c>
      <c r="K9539">
        <v>2854.6</v>
      </c>
      <c r="L9539">
        <v>2800</v>
      </c>
      <c r="M9539">
        <v>1399.9999989999999</v>
      </c>
      <c r="N9539">
        <v>45159</v>
      </c>
      <c r="O9539">
        <v>45159</v>
      </c>
      <c r="P9539">
        <v>11</v>
      </c>
      <c r="Q9539" t="str">
        <f t="shared" si="149"/>
        <v>1-30</v>
      </c>
    </row>
    <row r="9540" spans="1:17" x14ac:dyDescent="0.25">
      <c r="A9540" t="s">
        <v>4900</v>
      </c>
      <c r="B9540">
        <v>1524</v>
      </c>
      <c r="C9540" t="s">
        <v>5555</v>
      </c>
      <c r="D9540" t="s">
        <v>5092</v>
      </c>
      <c r="E9540">
        <v>64472</v>
      </c>
      <c r="F9540" t="s">
        <v>4908</v>
      </c>
      <c r="G9540" t="s">
        <v>4913</v>
      </c>
      <c r="H9540" t="s">
        <v>4912</v>
      </c>
      <c r="I9540">
        <v>45028</v>
      </c>
      <c r="J9540">
        <v>6.2</v>
      </c>
      <c r="K9540">
        <v>6.3209</v>
      </c>
      <c r="L9540">
        <v>6.2</v>
      </c>
      <c r="M9540">
        <v>6.2</v>
      </c>
      <c r="N9540">
        <v>45169</v>
      </c>
      <c r="O9540">
        <v>45169</v>
      </c>
      <c r="P9540">
        <v>1</v>
      </c>
      <c r="Q9540" t="str">
        <f t="shared" si="149"/>
        <v>1-30</v>
      </c>
    </row>
    <row r="9541" spans="1:17" x14ac:dyDescent="0.25">
      <c r="A9541" t="s">
        <v>4900</v>
      </c>
      <c r="B9541">
        <v>1461</v>
      </c>
      <c r="C9541" t="s">
        <v>5240</v>
      </c>
      <c r="D9541" t="s">
        <v>4908</v>
      </c>
      <c r="E9541">
        <v>64478</v>
      </c>
      <c r="F9541" t="s">
        <v>4908</v>
      </c>
      <c r="G9541" t="s">
        <v>4944</v>
      </c>
      <c r="H9541" t="s">
        <v>4912</v>
      </c>
      <c r="I9541">
        <v>45028</v>
      </c>
      <c r="J9541">
        <v>5915.85</v>
      </c>
      <c r="K9541">
        <v>6031.2090749999998</v>
      </c>
      <c r="L9541">
        <v>5915.85</v>
      </c>
      <c r="M9541">
        <v>2957.9249989999998</v>
      </c>
      <c r="N9541">
        <v>45158</v>
      </c>
      <c r="P9541">
        <v>0</v>
      </c>
      <c r="Q9541" t="str">
        <f t="shared" si="149"/>
        <v>ACTIVE</v>
      </c>
    </row>
    <row r="9542" spans="1:17" x14ac:dyDescent="0.25">
      <c r="A9542" t="s">
        <v>4900</v>
      </c>
      <c r="B9542">
        <v>536</v>
      </c>
      <c r="C9542" t="s">
        <v>2878</v>
      </c>
      <c r="D9542" t="s">
        <v>5092</v>
      </c>
      <c r="E9542">
        <v>64479</v>
      </c>
      <c r="F9542" t="s">
        <v>4908</v>
      </c>
      <c r="G9542" t="s">
        <v>4913</v>
      </c>
      <c r="H9542" t="s">
        <v>4912</v>
      </c>
      <c r="I9542">
        <v>45028</v>
      </c>
      <c r="J9542">
        <v>6.09</v>
      </c>
      <c r="K9542">
        <v>6.208755</v>
      </c>
      <c r="L9542">
        <v>6.09</v>
      </c>
      <c r="M9542">
        <v>6.09</v>
      </c>
      <c r="P9542">
        <v>0</v>
      </c>
      <c r="Q9542" t="str">
        <f t="shared" si="149"/>
        <v>ACTIVE</v>
      </c>
    </row>
    <row r="9543" spans="1:17" x14ac:dyDescent="0.25">
      <c r="A9543" t="s">
        <v>4900</v>
      </c>
      <c r="B9543">
        <v>1191</v>
      </c>
      <c r="C9543" t="s">
        <v>5538</v>
      </c>
      <c r="D9543" t="s">
        <v>5092</v>
      </c>
      <c r="E9543">
        <v>64484</v>
      </c>
      <c r="F9543" t="s">
        <v>4908</v>
      </c>
      <c r="G9543" t="s">
        <v>4913</v>
      </c>
      <c r="H9543" t="s">
        <v>4912</v>
      </c>
      <c r="I9543">
        <v>45028</v>
      </c>
      <c r="J9543">
        <v>15</v>
      </c>
      <c r="K9543">
        <v>15.2925</v>
      </c>
      <c r="L9543">
        <v>15</v>
      </c>
      <c r="M9543">
        <v>15</v>
      </c>
      <c r="N9543">
        <v>45082</v>
      </c>
      <c r="O9543">
        <v>45082</v>
      </c>
      <c r="P9543">
        <v>88</v>
      </c>
      <c r="Q9543" t="str">
        <f t="shared" si="149"/>
        <v>61-90</v>
      </c>
    </row>
    <row r="9544" spans="1:17" x14ac:dyDescent="0.25">
      <c r="A9544" t="s">
        <v>4900</v>
      </c>
      <c r="B9544">
        <v>818</v>
      </c>
      <c r="C9544" t="s">
        <v>1286</v>
      </c>
      <c r="D9544" t="s">
        <v>4908</v>
      </c>
      <c r="E9544">
        <v>64486</v>
      </c>
      <c r="F9544" t="s">
        <v>4908</v>
      </c>
      <c r="G9544" t="s">
        <v>4913</v>
      </c>
      <c r="H9544" t="s">
        <v>4912</v>
      </c>
      <c r="I9544">
        <v>45028</v>
      </c>
      <c r="J9544">
        <v>220</v>
      </c>
      <c r="K9544">
        <v>224.29</v>
      </c>
      <c r="L9544">
        <v>220</v>
      </c>
      <c r="M9544">
        <v>73.333331999999999</v>
      </c>
      <c r="N9544">
        <v>45152</v>
      </c>
      <c r="P9544">
        <v>0</v>
      </c>
      <c r="Q9544" t="str">
        <f t="shared" si="149"/>
        <v>ACTIVE</v>
      </c>
    </row>
    <row r="9545" spans="1:17" x14ac:dyDescent="0.25">
      <c r="A9545" t="s">
        <v>4900</v>
      </c>
      <c r="B9545">
        <v>1490</v>
      </c>
      <c r="C9545" t="s">
        <v>5401</v>
      </c>
      <c r="D9545" t="s">
        <v>5092</v>
      </c>
      <c r="E9545">
        <v>64487</v>
      </c>
      <c r="F9545" t="s">
        <v>4908</v>
      </c>
      <c r="G9545" t="s">
        <v>4913</v>
      </c>
      <c r="H9545" t="s">
        <v>4912</v>
      </c>
      <c r="I9545">
        <v>45028</v>
      </c>
      <c r="J9545">
        <v>358.35</v>
      </c>
      <c r="K9545">
        <v>365.33782500000001</v>
      </c>
      <c r="L9545">
        <v>358.35</v>
      </c>
      <c r="M9545">
        <v>238.9</v>
      </c>
      <c r="N9545">
        <v>45163</v>
      </c>
      <c r="O9545">
        <v>45163</v>
      </c>
      <c r="P9545">
        <v>7</v>
      </c>
      <c r="Q9545" t="str">
        <f t="shared" si="149"/>
        <v>1-30</v>
      </c>
    </row>
    <row r="9546" spans="1:17" x14ac:dyDescent="0.25">
      <c r="A9546" t="s">
        <v>4900</v>
      </c>
      <c r="B9546">
        <v>1493</v>
      </c>
      <c r="C9546" t="s">
        <v>4984</v>
      </c>
      <c r="D9546" t="s">
        <v>4908</v>
      </c>
      <c r="E9546">
        <v>64491</v>
      </c>
      <c r="F9546" t="s">
        <v>4908</v>
      </c>
      <c r="G9546" t="s">
        <v>4913</v>
      </c>
      <c r="H9546" t="s">
        <v>4912</v>
      </c>
      <c r="I9546">
        <v>45028</v>
      </c>
      <c r="J9546">
        <v>1137.76</v>
      </c>
      <c r="K9546">
        <v>1159.94632</v>
      </c>
      <c r="L9546">
        <v>1137.76</v>
      </c>
      <c r="M9546">
        <v>568.879999</v>
      </c>
      <c r="N9546">
        <v>45152</v>
      </c>
      <c r="P9546">
        <v>0</v>
      </c>
      <c r="Q9546" t="str">
        <f t="shared" si="149"/>
        <v>ACTIVE</v>
      </c>
    </row>
    <row r="9547" spans="1:17" x14ac:dyDescent="0.25">
      <c r="A9547" t="s">
        <v>4900</v>
      </c>
      <c r="B9547">
        <v>1304</v>
      </c>
      <c r="C9547" t="s">
        <v>5472</v>
      </c>
      <c r="D9547" t="s">
        <v>5092</v>
      </c>
      <c r="E9547">
        <v>64499</v>
      </c>
      <c r="F9547" t="s">
        <v>4908</v>
      </c>
      <c r="G9547" t="s">
        <v>4913</v>
      </c>
      <c r="H9547" t="s">
        <v>4912</v>
      </c>
      <c r="I9547">
        <v>45028</v>
      </c>
      <c r="J9547">
        <v>55.82</v>
      </c>
      <c r="K9547">
        <v>56.90849</v>
      </c>
      <c r="L9547">
        <v>55.82</v>
      </c>
      <c r="M9547">
        <v>55.82</v>
      </c>
      <c r="P9547">
        <v>0</v>
      </c>
      <c r="Q9547" t="str">
        <f t="shared" si="149"/>
        <v>ACTIVE</v>
      </c>
    </row>
    <row r="9548" spans="1:17" x14ac:dyDescent="0.25">
      <c r="A9548" t="s">
        <v>4900</v>
      </c>
      <c r="B9548">
        <v>1191</v>
      </c>
      <c r="C9548" t="s">
        <v>5538</v>
      </c>
      <c r="D9548" t="s">
        <v>5092</v>
      </c>
      <c r="E9548">
        <v>64500</v>
      </c>
      <c r="F9548" t="s">
        <v>4908</v>
      </c>
      <c r="G9548" t="s">
        <v>4913</v>
      </c>
      <c r="H9548" t="s">
        <v>4912</v>
      </c>
      <c r="I9548">
        <v>45028</v>
      </c>
      <c r="J9548">
        <v>11.99</v>
      </c>
      <c r="K9548">
        <v>12.223805</v>
      </c>
      <c r="L9548">
        <v>11.99</v>
      </c>
      <c r="M9548">
        <v>11.99</v>
      </c>
      <c r="N9548">
        <v>45082</v>
      </c>
      <c r="O9548">
        <v>45082</v>
      </c>
      <c r="P9548">
        <v>88</v>
      </c>
      <c r="Q9548" t="str">
        <f t="shared" si="149"/>
        <v>61-90</v>
      </c>
    </row>
    <row r="9549" spans="1:17" x14ac:dyDescent="0.25">
      <c r="A9549" t="s">
        <v>4900</v>
      </c>
      <c r="B9549">
        <v>1480</v>
      </c>
      <c r="C9549" t="s">
        <v>5425</v>
      </c>
      <c r="D9549" t="s">
        <v>5092</v>
      </c>
      <c r="E9549">
        <v>64510</v>
      </c>
      <c r="F9549" t="s">
        <v>4908</v>
      </c>
      <c r="G9549" t="s">
        <v>4913</v>
      </c>
      <c r="H9549" t="s">
        <v>4912</v>
      </c>
      <c r="I9549">
        <v>45028</v>
      </c>
      <c r="J9549">
        <v>477.64</v>
      </c>
      <c r="K9549">
        <v>486.95398</v>
      </c>
      <c r="L9549">
        <v>477.64</v>
      </c>
      <c r="M9549">
        <v>275.56154099999998</v>
      </c>
      <c r="N9549">
        <v>45118</v>
      </c>
      <c r="O9549">
        <v>45117</v>
      </c>
      <c r="P9549">
        <v>53</v>
      </c>
      <c r="Q9549" t="str">
        <f t="shared" si="149"/>
        <v>31-60</v>
      </c>
    </row>
    <row r="9550" spans="1:17" x14ac:dyDescent="0.25">
      <c r="A9550" t="s">
        <v>4900</v>
      </c>
      <c r="B9550">
        <v>1187</v>
      </c>
      <c r="C9550" t="s">
        <v>5515</v>
      </c>
      <c r="D9550" t="s">
        <v>5092</v>
      </c>
      <c r="E9550">
        <v>64519</v>
      </c>
      <c r="F9550" t="s">
        <v>4908</v>
      </c>
      <c r="G9550" t="s">
        <v>4913</v>
      </c>
      <c r="H9550" t="s">
        <v>4912</v>
      </c>
      <c r="I9550">
        <v>45028</v>
      </c>
      <c r="J9550">
        <v>48.06</v>
      </c>
      <c r="K9550">
        <v>48.997169999999997</v>
      </c>
      <c r="L9550">
        <v>48.06</v>
      </c>
      <c r="M9550">
        <v>48.06</v>
      </c>
      <c r="N9550">
        <v>45084</v>
      </c>
      <c r="O9550">
        <v>45084</v>
      </c>
      <c r="P9550">
        <v>86</v>
      </c>
      <c r="Q9550" t="str">
        <f t="shared" si="149"/>
        <v>61-90</v>
      </c>
    </row>
    <row r="9551" spans="1:17" x14ac:dyDescent="0.25">
      <c r="A9551" t="s">
        <v>4900</v>
      </c>
      <c r="B9551">
        <v>1556</v>
      </c>
      <c r="C9551" t="s">
        <v>5051</v>
      </c>
      <c r="D9551" t="s">
        <v>4908</v>
      </c>
      <c r="E9551">
        <v>64526</v>
      </c>
      <c r="F9551" t="s">
        <v>4908</v>
      </c>
      <c r="G9551" t="s">
        <v>4913</v>
      </c>
      <c r="H9551" t="s">
        <v>4912</v>
      </c>
      <c r="I9551">
        <v>45028</v>
      </c>
      <c r="J9551">
        <v>14</v>
      </c>
      <c r="K9551">
        <v>14.273</v>
      </c>
      <c r="L9551">
        <v>14</v>
      </c>
      <c r="M9551">
        <v>4.6666660000000002</v>
      </c>
      <c r="N9551">
        <v>45159</v>
      </c>
      <c r="P9551">
        <v>0</v>
      </c>
      <c r="Q9551" t="str">
        <f t="shared" si="149"/>
        <v>ACTIVE</v>
      </c>
    </row>
    <row r="9552" spans="1:17" x14ac:dyDescent="0.25">
      <c r="A9552" t="s">
        <v>4900</v>
      </c>
      <c r="B9552">
        <v>1556</v>
      </c>
      <c r="C9552" t="s">
        <v>5051</v>
      </c>
      <c r="D9552" t="s">
        <v>4908</v>
      </c>
      <c r="E9552">
        <v>64528</v>
      </c>
      <c r="F9552" t="s">
        <v>4908</v>
      </c>
      <c r="G9552" t="s">
        <v>4913</v>
      </c>
      <c r="H9552" t="s">
        <v>4912</v>
      </c>
      <c r="I9552">
        <v>45028</v>
      </c>
      <c r="J9552">
        <v>22.19</v>
      </c>
      <c r="K9552">
        <v>22.622705</v>
      </c>
      <c r="L9552">
        <v>22.19</v>
      </c>
      <c r="M9552">
        <v>7.3966659999999997</v>
      </c>
      <c r="N9552">
        <v>45159</v>
      </c>
      <c r="P9552">
        <v>0</v>
      </c>
      <c r="Q9552" t="str">
        <f t="shared" si="149"/>
        <v>ACTIVE</v>
      </c>
    </row>
    <row r="9553" spans="1:17" x14ac:dyDescent="0.25">
      <c r="A9553" t="s">
        <v>4900</v>
      </c>
      <c r="B9553">
        <v>1187</v>
      </c>
      <c r="C9553" t="s">
        <v>5515</v>
      </c>
      <c r="D9553" t="s">
        <v>5092</v>
      </c>
      <c r="E9553">
        <v>64530</v>
      </c>
      <c r="F9553" t="s">
        <v>4908</v>
      </c>
      <c r="G9553" t="s">
        <v>4913</v>
      </c>
      <c r="H9553" t="s">
        <v>4912</v>
      </c>
      <c r="I9553">
        <v>45028</v>
      </c>
      <c r="J9553">
        <v>53.6</v>
      </c>
      <c r="K9553">
        <v>54.645200000000003</v>
      </c>
      <c r="L9553">
        <v>53.6</v>
      </c>
      <c r="M9553">
        <v>53.6</v>
      </c>
      <c r="N9553">
        <v>45084</v>
      </c>
      <c r="O9553">
        <v>45084</v>
      </c>
      <c r="P9553">
        <v>86</v>
      </c>
      <c r="Q9553" t="str">
        <f t="shared" si="149"/>
        <v>61-90</v>
      </c>
    </row>
    <row r="9554" spans="1:17" x14ac:dyDescent="0.25">
      <c r="A9554" t="s">
        <v>4900</v>
      </c>
      <c r="B9554">
        <v>1589</v>
      </c>
      <c r="C9554" t="s">
        <v>5061</v>
      </c>
      <c r="D9554" t="s">
        <v>4908</v>
      </c>
      <c r="E9554">
        <v>64532</v>
      </c>
      <c r="F9554" t="s">
        <v>4908</v>
      </c>
      <c r="G9554" t="s">
        <v>4913</v>
      </c>
      <c r="H9554" t="s">
        <v>4912</v>
      </c>
      <c r="I9554">
        <v>45028</v>
      </c>
      <c r="J9554">
        <v>79.98</v>
      </c>
      <c r="K9554">
        <v>81.539609999999996</v>
      </c>
      <c r="L9554">
        <v>79.98</v>
      </c>
      <c r="M9554">
        <v>53.32</v>
      </c>
      <c r="N9554">
        <v>45166</v>
      </c>
      <c r="P9554">
        <v>0</v>
      </c>
      <c r="Q9554" t="str">
        <f t="shared" si="149"/>
        <v>ACTIVE</v>
      </c>
    </row>
    <row r="9555" spans="1:17" x14ac:dyDescent="0.25">
      <c r="A9555" t="s">
        <v>4900</v>
      </c>
      <c r="B9555">
        <v>1560</v>
      </c>
      <c r="C9555" t="s">
        <v>5362</v>
      </c>
      <c r="D9555" t="s">
        <v>4908</v>
      </c>
      <c r="E9555">
        <v>64535</v>
      </c>
      <c r="F9555" t="s">
        <v>4908</v>
      </c>
      <c r="G9555" t="s">
        <v>4944</v>
      </c>
      <c r="H9555" t="s">
        <v>4912</v>
      </c>
      <c r="I9555">
        <v>45028</v>
      </c>
      <c r="J9555">
        <v>5500</v>
      </c>
      <c r="K9555">
        <v>5607.25</v>
      </c>
      <c r="L9555">
        <v>5500</v>
      </c>
      <c r="M9555">
        <v>3666.6666660000001</v>
      </c>
      <c r="N9555">
        <v>45135</v>
      </c>
      <c r="P9555">
        <v>0</v>
      </c>
      <c r="Q9555" t="str">
        <f t="shared" si="149"/>
        <v>ACTIVE</v>
      </c>
    </row>
    <row r="9556" spans="1:17" x14ac:dyDescent="0.25">
      <c r="A9556" t="s">
        <v>4900</v>
      </c>
      <c r="B9556">
        <v>1482</v>
      </c>
      <c r="C9556" t="s">
        <v>5000</v>
      </c>
      <c r="D9556" t="s">
        <v>4908</v>
      </c>
      <c r="E9556">
        <v>64536</v>
      </c>
      <c r="F9556" t="s">
        <v>4908</v>
      </c>
      <c r="G9556" t="s">
        <v>4913</v>
      </c>
      <c r="H9556" t="s">
        <v>4912</v>
      </c>
      <c r="I9556">
        <v>45028</v>
      </c>
      <c r="J9556">
        <v>209.98</v>
      </c>
      <c r="K9556">
        <v>214.07461000000001</v>
      </c>
      <c r="L9556">
        <v>209.98</v>
      </c>
      <c r="M9556">
        <v>69.993331999999995</v>
      </c>
      <c r="N9556">
        <v>45128</v>
      </c>
      <c r="P9556">
        <v>0</v>
      </c>
      <c r="Q9556" t="str">
        <f t="shared" si="149"/>
        <v>ACTIVE</v>
      </c>
    </row>
    <row r="9557" spans="1:17" x14ac:dyDescent="0.25">
      <c r="A9557" t="s">
        <v>4900</v>
      </c>
      <c r="B9557">
        <v>892</v>
      </c>
      <c r="C9557" t="s">
        <v>5299</v>
      </c>
      <c r="D9557" t="s">
        <v>4908</v>
      </c>
      <c r="E9557">
        <v>64539</v>
      </c>
      <c r="F9557" t="s">
        <v>4908</v>
      </c>
      <c r="G9557" t="s">
        <v>4913</v>
      </c>
      <c r="H9557" t="s">
        <v>4912</v>
      </c>
      <c r="I9557">
        <v>45028</v>
      </c>
      <c r="J9557">
        <v>465.2</v>
      </c>
      <c r="K9557">
        <v>474.27140000000003</v>
      </c>
      <c r="L9557">
        <v>465.2</v>
      </c>
      <c r="M9557">
        <v>232.60000099999999</v>
      </c>
      <c r="N9557">
        <v>45152</v>
      </c>
      <c r="P9557">
        <v>0</v>
      </c>
      <c r="Q9557" t="str">
        <f t="shared" si="149"/>
        <v>ACTIVE</v>
      </c>
    </row>
    <row r="9558" spans="1:17" x14ac:dyDescent="0.25">
      <c r="A9558" t="s">
        <v>4900</v>
      </c>
      <c r="B9558">
        <v>1191</v>
      </c>
      <c r="C9558" t="s">
        <v>5538</v>
      </c>
      <c r="D9558" t="s">
        <v>5092</v>
      </c>
      <c r="E9558">
        <v>64543</v>
      </c>
      <c r="F9558" t="s">
        <v>4908</v>
      </c>
      <c r="G9558" t="s">
        <v>4913</v>
      </c>
      <c r="H9558" t="s">
        <v>4912</v>
      </c>
      <c r="I9558">
        <v>45028</v>
      </c>
      <c r="J9558">
        <v>3.99</v>
      </c>
      <c r="K9558">
        <v>4.0678049999999999</v>
      </c>
      <c r="L9558">
        <v>3.99</v>
      </c>
      <c r="M9558">
        <v>3.99</v>
      </c>
      <c r="N9558">
        <v>45082</v>
      </c>
      <c r="O9558">
        <v>45082</v>
      </c>
      <c r="P9558">
        <v>88</v>
      </c>
      <c r="Q9558" t="str">
        <f t="shared" si="149"/>
        <v>61-90</v>
      </c>
    </row>
    <row r="9559" spans="1:17" x14ac:dyDescent="0.25">
      <c r="A9559" t="s">
        <v>4900</v>
      </c>
      <c r="B9559">
        <v>1361</v>
      </c>
      <c r="C9559" t="s">
        <v>1212</v>
      </c>
      <c r="D9559" t="s">
        <v>4908</v>
      </c>
      <c r="E9559">
        <v>64552</v>
      </c>
      <c r="F9559" t="s">
        <v>4908</v>
      </c>
      <c r="G9559" t="s">
        <v>4913</v>
      </c>
      <c r="H9559" t="s">
        <v>4912</v>
      </c>
      <c r="I9559">
        <v>45027</v>
      </c>
      <c r="J9559">
        <v>37</v>
      </c>
      <c r="K9559">
        <v>37.721499999999999</v>
      </c>
      <c r="L9559">
        <v>37</v>
      </c>
      <c r="M9559">
        <v>18.499998999999999</v>
      </c>
      <c r="N9559">
        <v>45159</v>
      </c>
      <c r="P9559">
        <v>0</v>
      </c>
      <c r="Q9559" t="str">
        <f t="shared" si="149"/>
        <v>ACTIVE</v>
      </c>
    </row>
    <row r="9560" spans="1:17" x14ac:dyDescent="0.25">
      <c r="A9560" t="s">
        <v>4900</v>
      </c>
      <c r="B9560">
        <v>1146</v>
      </c>
      <c r="C9560" t="s">
        <v>5128</v>
      </c>
      <c r="D9560" t="s">
        <v>4908</v>
      </c>
      <c r="E9560">
        <v>64566</v>
      </c>
      <c r="F9560" t="s">
        <v>4908</v>
      </c>
      <c r="G9560" t="s">
        <v>4913</v>
      </c>
      <c r="H9560" t="s">
        <v>4912</v>
      </c>
      <c r="I9560">
        <v>45028</v>
      </c>
      <c r="J9560">
        <v>852.9</v>
      </c>
      <c r="K9560">
        <v>869.53155000000004</v>
      </c>
      <c r="L9560">
        <v>852.9</v>
      </c>
      <c r="M9560">
        <v>568.6</v>
      </c>
      <c r="N9560">
        <v>45154</v>
      </c>
      <c r="P9560">
        <v>0</v>
      </c>
      <c r="Q9560" t="str">
        <f t="shared" si="149"/>
        <v>ACTIVE</v>
      </c>
    </row>
    <row r="9561" spans="1:17" x14ac:dyDescent="0.25">
      <c r="A9561" t="s">
        <v>4900</v>
      </c>
      <c r="B9561">
        <v>432</v>
      </c>
      <c r="C9561" t="s">
        <v>4926</v>
      </c>
      <c r="D9561" t="s">
        <v>4908</v>
      </c>
      <c r="E9561">
        <v>64574</v>
      </c>
      <c r="F9561" t="s">
        <v>4908</v>
      </c>
      <c r="G9561" t="s">
        <v>4913</v>
      </c>
      <c r="H9561" t="s">
        <v>4912</v>
      </c>
      <c r="I9561">
        <v>45028</v>
      </c>
      <c r="J9561">
        <v>47.99</v>
      </c>
      <c r="K9561">
        <v>48.925804999999997</v>
      </c>
      <c r="L9561">
        <v>47.99</v>
      </c>
      <c r="M9561">
        <v>23.994999499999999</v>
      </c>
      <c r="N9561">
        <v>45152</v>
      </c>
      <c r="P9561">
        <v>0</v>
      </c>
      <c r="Q9561" t="str">
        <f t="shared" si="149"/>
        <v>ACTIVE</v>
      </c>
    </row>
    <row r="9562" spans="1:17" x14ac:dyDescent="0.25">
      <c r="A9562" t="s">
        <v>4900</v>
      </c>
      <c r="B9562">
        <v>1187</v>
      </c>
      <c r="C9562" t="s">
        <v>5515</v>
      </c>
      <c r="D9562" t="s">
        <v>5092</v>
      </c>
      <c r="E9562">
        <v>64575</v>
      </c>
      <c r="F9562" t="s">
        <v>4908</v>
      </c>
      <c r="G9562" t="s">
        <v>4913</v>
      </c>
      <c r="H9562" t="s">
        <v>4912</v>
      </c>
      <c r="I9562">
        <v>45028</v>
      </c>
      <c r="J9562">
        <v>28.09</v>
      </c>
      <c r="K9562">
        <v>28.637754999999999</v>
      </c>
      <c r="L9562">
        <v>28.09</v>
      </c>
      <c r="M9562">
        <v>28.09</v>
      </c>
      <c r="N9562">
        <v>45084</v>
      </c>
      <c r="O9562">
        <v>45084</v>
      </c>
      <c r="P9562">
        <v>86</v>
      </c>
      <c r="Q9562" t="str">
        <f t="shared" si="149"/>
        <v>61-90</v>
      </c>
    </row>
    <row r="9563" spans="1:17" x14ac:dyDescent="0.25">
      <c r="A9563" t="s">
        <v>4900</v>
      </c>
      <c r="B9563">
        <v>1187</v>
      </c>
      <c r="C9563" t="s">
        <v>5515</v>
      </c>
      <c r="D9563" t="s">
        <v>5092</v>
      </c>
      <c r="E9563">
        <v>64576</v>
      </c>
      <c r="F9563" t="s">
        <v>4908</v>
      </c>
      <c r="G9563" t="s">
        <v>4913</v>
      </c>
      <c r="H9563" t="s">
        <v>4912</v>
      </c>
      <c r="I9563">
        <v>45028</v>
      </c>
      <c r="J9563">
        <v>55.5</v>
      </c>
      <c r="K9563">
        <v>56.582250000000002</v>
      </c>
      <c r="L9563">
        <v>55.5</v>
      </c>
      <c r="M9563">
        <v>55.5</v>
      </c>
      <c r="N9563">
        <v>45084</v>
      </c>
      <c r="O9563">
        <v>45084</v>
      </c>
      <c r="P9563">
        <v>86</v>
      </c>
      <c r="Q9563" t="str">
        <f t="shared" si="149"/>
        <v>61-90</v>
      </c>
    </row>
    <row r="9564" spans="1:17" x14ac:dyDescent="0.25">
      <c r="A9564" t="s">
        <v>4900</v>
      </c>
      <c r="B9564">
        <v>1353</v>
      </c>
      <c r="C9564" t="s">
        <v>5375</v>
      </c>
      <c r="D9564" t="s">
        <v>4908</v>
      </c>
      <c r="E9564">
        <v>64580</v>
      </c>
      <c r="F9564" t="s">
        <v>4908</v>
      </c>
      <c r="G9564" t="s">
        <v>4913</v>
      </c>
      <c r="H9564" t="s">
        <v>4912</v>
      </c>
      <c r="I9564">
        <v>45028</v>
      </c>
      <c r="J9564">
        <v>474</v>
      </c>
      <c r="K9564">
        <v>483.24299999999999</v>
      </c>
      <c r="L9564">
        <v>474</v>
      </c>
      <c r="M9564">
        <v>158</v>
      </c>
      <c r="N9564">
        <v>45152</v>
      </c>
      <c r="P9564">
        <v>0</v>
      </c>
      <c r="Q9564" t="str">
        <f t="shared" si="149"/>
        <v>ACTIVE</v>
      </c>
    </row>
    <row r="9565" spans="1:17" x14ac:dyDescent="0.25">
      <c r="A9565" t="s">
        <v>4900</v>
      </c>
      <c r="B9565">
        <v>1404</v>
      </c>
      <c r="C9565" t="s">
        <v>5554</v>
      </c>
      <c r="D9565" t="s">
        <v>5092</v>
      </c>
      <c r="E9565">
        <v>64587</v>
      </c>
      <c r="F9565" t="s">
        <v>4908</v>
      </c>
      <c r="G9565" t="s">
        <v>4913</v>
      </c>
      <c r="H9565" t="s">
        <v>4912</v>
      </c>
      <c r="I9565">
        <v>45029</v>
      </c>
      <c r="J9565">
        <v>2.4900000000000002</v>
      </c>
      <c r="K9565">
        <v>2.5385550000000001</v>
      </c>
      <c r="L9565">
        <v>2.4900000000000002</v>
      </c>
      <c r="M9565">
        <v>2.4900000000000002</v>
      </c>
      <c r="P9565">
        <v>0</v>
      </c>
      <c r="Q9565" t="str">
        <f t="shared" si="149"/>
        <v>ACTIVE</v>
      </c>
    </row>
    <row r="9566" spans="1:17" x14ac:dyDescent="0.25">
      <c r="A9566" t="s">
        <v>4900</v>
      </c>
      <c r="B9566">
        <v>394</v>
      </c>
      <c r="C9566" t="s">
        <v>5120</v>
      </c>
      <c r="D9566" t="s">
        <v>4908</v>
      </c>
      <c r="E9566">
        <v>64592</v>
      </c>
      <c r="F9566" t="s">
        <v>4908</v>
      </c>
      <c r="G9566" t="s">
        <v>4913</v>
      </c>
      <c r="H9566" t="s">
        <v>4912</v>
      </c>
      <c r="I9566">
        <v>45029</v>
      </c>
      <c r="J9566">
        <v>35.07</v>
      </c>
      <c r="K9566">
        <v>35.753864999999998</v>
      </c>
      <c r="L9566">
        <v>35.07</v>
      </c>
      <c r="M9566">
        <v>17.5349985</v>
      </c>
      <c r="N9566">
        <v>45166</v>
      </c>
      <c r="P9566">
        <v>0</v>
      </c>
      <c r="Q9566" t="str">
        <f t="shared" si="149"/>
        <v>ACTIVE</v>
      </c>
    </row>
    <row r="9567" spans="1:17" x14ac:dyDescent="0.25">
      <c r="A9567" t="s">
        <v>4900</v>
      </c>
      <c r="B9567">
        <v>1560</v>
      </c>
      <c r="C9567" t="s">
        <v>5362</v>
      </c>
      <c r="D9567" t="s">
        <v>4908</v>
      </c>
      <c r="E9567">
        <v>64593</v>
      </c>
      <c r="F9567" t="s">
        <v>4908</v>
      </c>
      <c r="G9567" t="s">
        <v>4913</v>
      </c>
      <c r="H9567" t="s">
        <v>4912</v>
      </c>
      <c r="I9567">
        <v>45029</v>
      </c>
      <c r="J9567">
        <v>549</v>
      </c>
      <c r="K9567">
        <v>559.70550000000003</v>
      </c>
      <c r="L9567">
        <v>549</v>
      </c>
      <c r="M9567">
        <v>366</v>
      </c>
      <c r="N9567">
        <v>45135</v>
      </c>
      <c r="P9567">
        <v>0</v>
      </c>
      <c r="Q9567" t="str">
        <f t="shared" si="149"/>
        <v>ACTIVE</v>
      </c>
    </row>
    <row r="9568" spans="1:17" x14ac:dyDescent="0.25">
      <c r="A9568" t="s">
        <v>4900</v>
      </c>
      <c r="B9568">
        <v>1146</v>
      </c>
      <c r="C9568" t="s">
        <v>5128</v>
      </c>
      <c r="D9568" t="s">
        <v>4908</v>
      </c>
      <c r="E9568">
        <v>64597</v>
      </c>
      <c r="F9568" t="s">
        <v>4908</v>
      </c>
      <c r="G9568" t="s">
        <v>4913</v>
      </c>
      <c r="H9568" t="s">
        <v>4912</v>
      </c>
      <c r="I9568">
        <v>45029</v>
      </c>
      <c r="J9568">
        <v>200.54</v>
      </c>
      <c r="K9568">
        <v>204.45052999999999</v>
      </c>
      <c r="L9568">
        <v>200.54</v>
      </c>
      <c r="M9568">
        <v>133.69333399999999</v>
      </c>
      <c r="N9568">
        <v>45154</v>
      </c>
      <c r="P9568">
        <v>0</v>
      </c>
      <c r="Q9568" t="str">
        <f t="shared" si="149"/>
        <v>ACTIVE</v>
      </c>
    </row>
    <row r="9569" spans="1:17" x14ac:dyDescent="0.25">
      <c r="A9569" t="s">
        <v>4900</v>
      </c>
      <c r="B9569">
        <v>1005</v>
      </c>
      <c r="C9569" t="s">
        <v>5080</v>
      </c>
      <c r="D9569" t="s">
        <v>4908</v>
      </c>
      <c r="E9569">
        <v>64599</v>
      </c>
      <c r="F9569" t="s">
        <v>4908</v>
      </c>
      <c r="G9569" t="s">
        <v>4913</v>
      </c>
      <c r="H9569" t="s">
        <v>4912</v>
      </c>
      <c r="I9569">
        <v>45029</v>
      </c>
      <c r="J9569">
        <v>510</v>
      </c>
      <c r="K9569">
        <v>519.94500000000005</v>
      </c>
      <c r="L9569">
        <v>510</v>
      </c>
      <c r="M9569">
        <v>255</v>
      </c>
      <c r="N9569">
        <v>45159</v>
      </c>
      <c r="O9569">
        <v>45159</v>
      </c>
      <c r="P9569">
        <v>11</v>
      </c>
      <c r="Q9569" t="str">
        <f t="shared" si="149"/>
        <v>1-30</v>
      </c>
    </row>
    <row r="9570" spans="1:17" x14ac:dyDescent="0.25">
      <c r="A9570" t="s">
        <v>4900</v>
      </c>
      <c r="B9570">
        <v>394</v>
      </c>
      <c r="C9570" t="s">
        <v>5120</v>
      </c>
      <c r="D9570" t="s">
        <v>4908</v>
      </c>
      <c r="E9570">
        <v>64600</v>
      </c>
      <c r="F9570" t="s">
        <v>4908</v>
      </c>
      <c r="G9570" t="s">
        <v>4913</v>
      </c>
      <c r="H9570" t="s">
        <v>4912</v>
      </c>
      <c r="I9570">
        <v>45029</v>
      </c>
      <c r="J9570">
        <v>4</v>
      </c>
      <c r="K9570">
        <v>4.0780000000000003</v>
      </c>
      <c r="L9570">
        <v>4</v>
      </c>
      <c r="M9570">
        <v>1.9999990000000001</v>
      </c>
      <c r="N9570">
        <v>45166</v>
      </c>
      <c r="P9570">
        <v>0</v>
      </c>
      <c r="Q9570" t="str">
        <f t="shared" si="149"/>
        <v>ACTIVE</v>
      </c>
    </row>
    <row r="9571" spans="1:17" x14ac:dyDescent="0.25">
      <c r="A9571" t="s">
        <v>4900</v>
      </c>
      <c r="B9571">
        <v>1596</v>
      </c>
      <c r="C9571" t="s">
        <v>5545</v>
      </c>
      <c r="D9571" t="s">
        <v>5092</v>
      </c>
      <c r="E9571">
        <v>64601</v>
      </c>
      <c r="F9571" t="s">
        <v>4908</v>
      </c>
      <c r="G9571" t="s">
        <v>4913</v>
      </c>
      <c r="H9571" t="s">
        <v>4912</v>
      </c>
      <c r="I9571">
        <v>45029</v>
      </c>
      <c r="J9571">
        <v>359.25</v>
      </c>
      <c r="K9571">
        <v>366.25537500000002</v>
      </c>
      <c r="L9571">
        <v>359.25</v>
      </c>
      <c r="M9571">
        <v>359.25</v>
      </c>
      <c r="N9571">
        <v>45105</v>
      </c>
      <c r="O9571">
        <v>45060</v>
      </c>
      <c r="P9571">
        <v>110</v>
      </c>
      <c r="Q9571" t="str">
        <f t="shared" si="149"/>
        <v>91-120</v>
      </c>
    </row>
    <row r="9572" spans="1:17" x14ac:dyDescent="0.25">
      <c r="A9572" t="s">
        <v>4900</v>
      </c>
      <c r="B9572">
        <v>394</v>
      </c>
      <c r="C9572" t="s">
        <v>5120</v>
      </c>
      <c r="D9572" t="s">
        <v>4908</v>
      </c>
      <c r="E9572">
        <v>64602</v>
      </c>
      <c r="F9572" t="s">
        <v>4908</v>
      </c>
      <c r="G9572" t="s">
        <v>4913</v>
      </c>
      <c r="H9572" t="s">
        <v>4912</v>
      </c>
      <c r="I9572">
        <v>45029</v>
      </c>
      <c r="J9572">
        <v>28.5</v>
      </c>
      <c r="K9572">
        <v>29.05575</v>
      </c>
      <c r="L9572">
        <v>28.5</v>
      </c>
      <c r="M9572">
        <v>14.25</v>
      </c>
      <c r="N9572">
        <v>45166</v>
      </c>
      <c r="P9572">
        <v>0</v>
      </c>
      <c r="Q9572" t="str">
        <f t="shared" si="149"/>
        <v>ACTIVE</v>
      </c>
    </row>
    <row r="9573" spans="1:17" x14ac:dyDescent="0.25">
      <c r="A9573" t="s">
        <v>4900</v>
      </c>
      <c r="B9573">
        <v>650</v>
      </c>
      <c r="C9573" t="s">
        <v>5347</v>
      </c>
      <c r="D9573" t="s">
        <v>4908</v>
      </c>
      <c r="E9573">
        <v>64607</v>
      </c>
      <c r="F9573" t="s">
        <v>4908</v>
      </c>
      <c r="G9573" t="s">
        <v>4944</v>
      </c>
      <c r="H9573" t="s">
        <v>4912</v>
      </c>
      <c r="I9573">
        <v>45029</v>
      </c>
      <c r="J9573">
        <v>500</v>
      </c>
      <c r="K9573">
        <v>509.75</v>
      </c>
      <c r="L9573">
        <v>500</v>
      </c>
      <c r="M9573">
        <v>500</v>
      </c>
      <c r="N9573">
        <v>45060</v>
      </c>
      <c r="O9573">
        <v>45060</v>
      </c>
      <c r="P9573">
        <v>110</v>
      </c>
      <c r="Q9573" t="str">
        <f t="shared" si="149"/>
        <v>91-120</v>
      </c>
    </row>
    <row r="9574" spans="1:17" x14ac:dyDescent="0.25">
      <c r="A9574" t="s">
        <v>4900</v>
      </c>
      <c r="B9574">
        <v>536</v>
      </c>
      <c r="C9574" t="s">
        <v>2878</v>
      </c>
      <c r="D9574" t="s">
        <v>5092</v>
      </c>
      <c r="E9574">
        <v>64608</v>
      </c>
      <c r="F9574" t="s">
        <v>4908</v>
      </c>
      <c r="G9574" t="s">
        <v>4913</v>
      </c>
      <c r="H9574" t="s">
        <v>4912</v>
      </c>
      <c r="I9574">
        <v>45029</v>
      </c>
      <c r="J9574">
        <v>56.16</v>
      </c>
      <c r="K9574">
        <v>57.255119999999998</v>
      </c>
      <c r="L9574">
        <v>56.16</v>
      </c>
      <c r="M9574">
        <v>56.16</v>
      </c>
      <c r="P9574">
        <v>0</v>
      </c>
      <c r="Q9574" t="str">
        <f t="shared" si="149"/>
        <v>ACTIVE</v>
      </c>
    </row>
    <row r="9575" spans="1:17" x14ac:dyDescent="0.25">
      <c r="A9575" t="s">
        <v>4900</v>
      </c>
      <c r="B9575">
        <v>1596</v>
      </c>
      <c r="C9575" t="s">
        <v>5545</v>
      </c>
      <c r="D9575" t="s">
        <v>5092</v>
      </c>
      <c r="E9575">
        <v>64612</v>
      </c>
      <c r="F9575" t="s">
        <v>4908</v>
      </c>
      <c r="G9575" t="s">
        <v>4913</v>
      </c>
      <c r="H9575" t="s">
        <v>4912</v>
      </c>
      <c r="I9575">
        <v>45029</v>
      </c>
      <c r="J9575">
        <v>2681.97</v>
      </c>
      <c r="K9575">
        <v>2734.268415</v>
      </c>
      <c r="L9575">
        <v>2681.97</v>
      </c>
      <c r="M9575">
        <v>2681.97</v>
      </c>
      <c r="N9575">
        <v>45105</v>
      </c>
      <c r="O9575">
        <v>45060</v>
      </c>
      <c r="P9575">
        <v>110</v>
      </c>
      <c r="Q9575" t="str">
        <f t="shared" si="149"/>
        <v>91-120</v>
      </c>
    </row>
    <row r="9576" spans="1:17" x14ac:dyDescent="0.25">
      <c r="A9576" t="s">
        <v>4900</v>
      </c>
      <c r="B9576">
        <v>1529</v>
      </c>
      <c r="C9576" t="s">
        <v>5377</v>
      </c>
      <c r="D9576" t="s">
        <v>5092</v>
      </c>
      <c r="E9576">
        <v>64613</v>
      </c>
      <c r="F9576" t="s">
        <v>4908</v>
      </c>
      <c r="G9576" t="s">
        <v>4913</v>
      </c>
      <c r="H9576" t="s">
        <v>4912</v>
      </c>
      <c r="I9576">
        <v>45029</v>
      </c>
      <c r="J9576">
        <v>5000</v>
      </c>
      <c r="K9576">
        <v>5097.5</v>
      </c>
      <c r="L9576">
        <v>5000</v>
      </c>
      <c r="M9576">
        <v>3333.3333339999999</v>
      </c>
      <c r="N9576">
        <v>45152</v>
      </c>
      <c r="O9576">
        <v>45060</v>
      </c>
      <c r="P9576">
        <v>110</v>
      </c>
      <c r="Q9576" t="str">
        <f t="shared" si="149"/>
        <v>91-120</v>
      </c>
    </row>
    <row r="9577" spans="1:17" x14ac:dyDescent="0.25">
      <c r="A9577" t="s">
        <v>4900</v>
      </c>
      <c r="B9577">
        <v>1482</v>
      </c>
      <c r="C9577" t="s">
        <v>5000</v>
      </c>
      <c r="D9577" t="s">
        <v>4908</v>
      </c>
      <c r="E9577">
        <v>64614</v>
      </c>
      <c r="F9577" t="s">
        <v>4908</v>
      </c>
      <c r="G9577" t="s">
        <v>4913</v>
      </c>
      <c r="H9577" t="s">
        <v>4912</v>
      </c>
      <c r="I9577">
        <v>45029</v>
      </c>
      <c r="J9577">
        <v>1216.04</v>
      </c>
      <c r="K9577">
        <v>1239.75278</v>
      </c>
      <c r="L9577">
        <v>1216.04</v>
      </c>
      <c r="M9577">
        <v>405.34666800000002</v>
      </c>
      <c r="N9577">
        <v>45128</v>
      </c>
      <c r="P9577">
        <v>0</v>
      </c>
      <c r="Q9577" t="str">
        <f t="shared" si="149"/>
        <v>ACTIVE</v>
      </c>
    </row>
    <row r="9578" spans="1:17" x14ac:dyDescent="0.25">
      <c r="A9578" t="s">
        <v>4900</v>
      </c>
      <c r="B9578">
        <v>331</v>
      </c>
      <c r="C9578" t="s">
        <v>5034</v>
      </c>
      <c r="D9578" t="s">
        <v>4908</v>
      </c>
      <c r="E9578">
        <v>64615</v>
      </c>
      <c r="F9578" t="s">
        <v>4908</v>
      </c>
      <c r="G9578" t="s">
        <v>4944</v>
      </c>
      <c r="H9578" t="s">
        <v>4912</v>
      </c>
      <c r="I9578">
        <v>45029</v>
      </c>
      <c r="J9578">
        <v>3300</v>
      </c>
      <c r="K9578">
        <v>3364.35</v>
      </c>
      <c r="L9578">
        <v>3300</v>
      </c>
      <c r="M9578">
        <v>1650</v>
      </c>
      <c r="N9578">
        <v>45152</v>
      </c>
      <c r="P9578">
        <v>0</v>
      </c>
      <c r="Q9578" t="str">
        <f t="shared" si="149"/>
        <v>ACTIVE</v>
      </c>
    </row>
    <row r="9579" spans="1:17" x14ac:dyDescent="0.25">
      <c r="A9579" t="s">
        <v>4900</v>
      </c>
      <c r="B9579">
        <v>1191</v>
      </c>
      <c r="C9579" t="s">
        <v>5538</v>
      </c>
      <c r="D9579" t="s">
        <v>5092</v>
      </c>
      <c r="E9579">
        <v>64625</v>
      </c>
      <c r="F9579" t="s">
        <v>4908</v>
      </c>
      <c r="G9579" t="s">
        <v>4913</v>
      </c>
      <c r="H9579" t="s">
        <v>4912</v>
      </c>
      <c r="I9579">
        <v>45029</v>
      </c>
      <c r="J9579">
        <v>106.19</v>
      </c>
      <c r="K9579">
        <v>108.260705</v>
      </c>
      <c r="L9579">
        <v>106.19</v>
      </c>
      <c r="M9579">
        <v>106.19</v>
      </c>
      <c r="N9579">
        <v>45082</v>
      </c>
      <c r="O9579">
        <v>45082</v>
      </c>
      <c r="P9579">
        <v>88</v>
      </c>
      <c r="Q9579" t="str">
        <f t="shared" si="149"/>
        <v>61-90</v>
      </c>
    </row>
    <row r="9580" spans="1:17" x14ac:dyDescent="0.25">
      <c r="A9580" t="s">
        <v>4900</v>
      </c>
      <c r="B9580">
        <v>1596</v>
      </c>
      <c r="C9580" t="s">
        <v>5545</v>
      </c>
      <c r="D9580" t="s">
        <v>5092</v>
      </c>
      <c r="E9580">
        <v>64627</v>
      </c>
      <c r="F9580" t="s">
        <v>4908</v>
      </c>
      <c r="G9580" t="s">
        <v>4913</v>
      </c>
      <c r="H9580" t="s">
        <v>4912</v>
      </c>
      <c r="I9580">
        <v>45029</v>
      </c>
      <c r="J9580">
        <v>1039.99</v>
      </c>
      <c r="K9580">
        <v>1060.2698049999999</v>
      </c>
      <c r="L9580">
        <v>1039.99</v>
      </c>
      <c r="M9580">
        <v>1039.99</v>
      </c>
      <c r="N9580">
        <v>45105</v>
      </c>
      <c r="O9580">
        <v>45060</v>
      </c>
      <c r="P9580">
        <v>110</v>
      </c>
      <c r="Q9580" t="str">
        <f t="shared" si="149"/>
        <v>91-120</v>
      </c>
    </row>
    <row r="9581" spans="1:17" x14ac:dyDescent="0.25">
      <c r="A9581" t="s">
        <v>4900</v>
      </c>
      <c r="B9581">
        <v>1191</v>
      </c>
      <c r="C9581" t="s">
        <v>5538</v>
      </c>
      <c r="D9581" t="s">
        <v>5092</v>
      </c>
      <c r="E9581">
        <v>64628</v>
      </c>
      <c r="F9581" t="s">
        <v>4908</v>
      </c>
      <c r="G9581" t="s">
        <v>4913</v>
      </c>
      <c r="H9581" t="s">
        <v>4912</v>
      </c>
      <c r="I9581">
        <v>45029</v>
      </c>
      <c r="J9581">
        <v>50</v>
      </c>
      <c r="K9581">
        <v>50.975000000000001</v>
      </c>
      <c r="L9581">
        <v>50</v>
      </c>
      <c r="M9581">
        <v>50</v>
      </c>
      <c r="N9581">
        <v>45082</v>
      </c>
      <c r="O9581">
        <v>45082</v>
      </c>
      <c r="P9581">
        <v>88</v>
      </c>
      <c r="Q9581" t="str">
        <f t="shared" si="149"/>
        <v>61-90</v>
      </c>
    </row>
    <row r="9582" spans="1:17" x14ac:dyDescent="0.25">
      <c r="A9582" t="s">
        <v>4900</v>
      </c>
      <c r="B9582">
        <v>1596</v>
      </c>
      <c r="C9582" t="s">
        <v>5545</v>
      </c>
      <c r="D9582" t="s">
        <v>5092</v>
      </c>
      <c r="E9582">
        <v>64633</v>
      </c>
      <c r="F9582" t="s">
        <v>4908</v>
      </c>
      <c r="G9582" t="s">
        <v>4913</v>
      </c>
      <c r="H9582" t="s">
        <v>4912</v>
      </c>
      <c r="I9582">
        <v>45029</v>
      </c>
      <c r="J9582">
        <v>2648.98</v>
      </c>
      <c r="K9582">
        <v>2700.6351100000002</v>
      </c>
      <c r="L9582">
        <v>2648.98</v>
      </c>
      <c r="M9582">
        <v>2648.98</v>
      </c>
      <c r="N9582">
        <v>45105</v>
      </c>
      <c r="O9582">
        <v>45060</v>
      </c>
      <c r="P9582">
        <v>110</v>
      </c>
      <c r="Q9582" t="str">
        <f t="shared" si="149"/>
        <v>91-120</v>
      </c>
    </row>
    <row r="9583" spans="1:17" x14ac:dyDescent="0.25">
      <c r="A9583" t="s">
        <v>4900</v>
      </c>
      <c r="B9583">
        <v>1596</v>
      </c>
      <c r="C9583" t="s">
        <v>5545</v>
      </c>
      <c r="D9583" t="s">
        <v>5092</v>
      </c>
      <c r="E9583">
        <v>64635</v>
      </c>
      <c r="F9583" t="s">
        <v>4908</v>
      </c>
      <c r="G9583" t="s">
        <v>4913</v>
      </c>
      <c r="H9583" t="s">
        <v>4912</v>
      </c>
      <c r="I9583">
        <v>45029</v>
      </c>
      <c r="J9583">
        <v>861.03</v>
      </c>
      <c r="K9583">
        <v>877.82008499999995</v>
      </c>
      <c r="L9583">
        <v>861.03</v>
      </c>
      <c r="M9583">
        <v>861.03</v>
      </c>
      <c r="N9583">
        <v>45105</v>
      </c>
      <c r="O9583">
        <v>45060</v>
      </c>
      <c r="P9583">
        <v>110</v>
      </c>
      <c r="Q9583" t="str">
        <f t="shared" si="149"/>
        <v>91-120</v>
      </c>
    </row>
    <row r="9584" spans="1:17" x14ac:dyDescent="0.25">
      <c r="A9584" t="s">
        <v>4900</v>
      </c>
      <c r="B9584">
        <v>818</v>
      </c>
      <c r="C9584" t="s">
        <v>1286</v>
      </c>
      <c r="D9584" t="s">
        <v>4908</v>
      </c>
      <c r="E9584">
        <v>64638</v>
      </c>
      <c r="F9584" t="s">
        <v>4908</v>
      </c>
      <c r="G9584" t="s">
        <v>4913</v>
      </c>
      <c r="H9584" t="s">
        <v>4912</v>
      </c>
      <c r="I9584">
        <v>45029</v>
      </c>
      <c r="J9584">
        <v>310.2</v>
      </c>
      <c r="K9584">
        <v>316.24889999999999</v>
      </c>
      <c r="L9584">
        <v>310.2</v>
      </c>
      <c r="M9584">
        <v>103.4</v>
      </c>
      <c r="N9584">
        <v>45152</v>
      </c>
      <c r="P9584">
        <v>0</v>
      </c>
      <c r="Q9584" t="str">
        <f t="shared" si="149"/>
        <v>ACTIVE</v>
      </c>
    </row>
    <row r="9585" spans="1:17" x14ac:dyDescent="0.25">
      <c r="A9585" t="s">
        <v>4900</v>
      </c>
      <c r="B9585">
        <v>762</v>
      </c>
      <c r="C9585" t="s">
        <v>5041</v>
      </c>
      <c r="D9585" t="s">
        <v>4908</v>
      </c>
      <c r="E9585">
        <v>64639</v>
      </c>
      <c r="F9585" t="s">
        <v>4908</v>
      </c>
      <c r="G9585" t="s">
        <v>4913</v>
      </c>
      <c r="H9585" t="s">
        <v>4912</v>
      </c>
      <c r="I9585">
        <v>45029</v>
      </c>
      <c r="J9585">
        <v>25.58</v>
      </c>
      <c r="K9585">
        <v>26.078810000000001</v>
      </c>
      <c r="L9585">
        <v>25.58</v>
      </c>
      <c r="M9585">
        <v>12.790001</v>
      </c>
      <c r="N9585">
        <v>45152</v>
      </c>
      <c r="P9585">
        <v>0</v>
      </c>
      <c r="Q9585" t="str">
        <f t="shared" si="149"/>
        <v>ACTIVE</v>
      </c>
    </row>
    <row r="9586" spans="1:17" x14ac:dyDescent="0.25">
      <c r="A9586" t="s">
        <v>4900</v>
      </c>
      <c r="B9586">
        <v>1361</v>
      </c>
      <c r="C9586" t="s">
        <v>1212</v>
      </c>
      <c r="D9586" t="s">
        <v>4908</v>
      </c>
      <c r="E9586">
        <v>64640</v>
      </c>
      <c r="F9586" t="s">
        <v>4908</v>
      </c>
      <c r="G9586" t="s">
        <v>4913</v>
      </c>
      <c r="H9586" t="s">
        <v>4912</v>
      </c>
      <c r="I9586">
        <v>45029</v>
      </c>
      <c r="J9586">
        <v>99</v>
      </c>
      <c r="K9586">
        <v>100.93049999999999</v>
      </c>
      <c r="L9586">
        <v>99</v>
      </c>
      <c r="M9586">
        <v>49.5</v>
      </c>
      <c r="N9586">
        <v>45159</v>
      </c>
      <c r="P9586">
        <v>0</v>
      </c>
      <c r="Q9586" t="str">
        <f t="shared" si="149"/>
        <v>ACTIVE</v>
      </c>
    </row>
    <row r="9587" spans="1:17" x14ac:dyDescent="0.25">
      <c r="A9587" t="s">
        <v>4900</v>
      </c>
      <c r="B9587">
        <v>1146</v>
      </c>
      <c r="C9587" t="s">
        <v>5128</v>
      </c>
      <c r="D9587" t="s">
        <v>4908</v>
      </c>
      <c r="E9587">
        <v>64641</v>
      </c>
      <c r="F9587" t="s">
        <v>4908</v>
      </c>
      <c r="G9587" t="s">
        <v>4913</v>
      </c>
      <c r="H9587" t="s">
        <v>4912</v>
      </c>
      <c r="I9587">
        <v>45029</v>
      </c>
      <c r="J9587">
        <v>50.07</v>
      </c>
      <c r="K9587">
        <v>51.046365000000002</v>
      </c>
      <c r="L9587">
        <v>50.07</v>
      </c>
      <c r="M9587">
        <v>33.379998999999998</v>
      </c>
      <c r="N9587">
        <v>45154</v>
      </c>
      <c r="P9587">
        <v>0</v>
      </c>
      <c r="Q9587" t="str">
        <f t="shared" si="149"/>
        <v>ACTIVE</v>
      </c>
    </row>
    <row r="9588" spans="1:17" x14ac:dyDescent="0.25">
      <c r="A9588" t="s">
        <v>4900</v>
      </c>
      <c r="B9588">
        <v>1002</v>
      </c>
      <c r="C9588" t="s">
        <v>5496</v>
      </c>
      <c r="D9588" t="s">
        <v>4908</v>
      </c>
      <c r="E9588">
        <v>64650</v>
      </c>
      <c r="F9588" t="s">
        <v>4908</v>
      </c>
      <c r="G9588" t="s">
        <v>4913</v>
      </c>
      <c r="H9588" t="s">
        <v>4912</v>
      </c>
      <c r="I9588">
        <v>45029</v>
      </c>
      <c r="J9588">
        <v>92.05</v>
      </c>
      <c r="K9588">
        <v>93.844975000000005</v>
      </c>
      <c r="L9588">
        <v>92.05</v>
      </c>
      <c r="M9588">
        <v>30.683333999999999</v>
      </c>
      <c r="N9588">
        <v>45152</v>
      </c>
      <c r="P9588">
        <v>0</v>
      </c>
      <c r="Q9588" t="str">
        <f t="shared" si="149"/>
        <v>ACTIVE</v>
      </c>
    </row>
    <row r="9589" spans="1:17" x14ac:dyDescent="0.25">
      <c r="A9589" t="s">
        <v>4900</v>
      </c>
      <c r="B9589">
        <v>536</v>
      </c>
      <c r="C9589" t="s">
        <v>2878</v>
      </c>
      <c r="D9589" t="s">
        <v>5092</v>
      </c>
      <c r="E9589">
        <v>64651</v>
      </c>
      <c r="F9589" t="s">
        <v>4908</v>
      </c>
      <c r="G9589" t="s">
        <v>4913</v>
      </c>
      <c r="H9589" t="s">
        <v>4912</v>
      </c>
      <c r="I9589">
        <v>45029</v>
      </c>
      <c r="J9589">
        <v>8.67</v>
      </c>
      <c r="K9589">
        <v>8.8390649999999997</v>
      </c>
      <c r="L9589">
        <v>8.67</v>
      </c>
      <c r="M9589">
        <v>8.67</v>
      </c>
      <c r="P9589">
        <v>0</v>
      </c>
      <c r="Q9589" t="str">
        <f t="shared" si="149"/>
        <v>ACTIVE</v>
      </c>
    </row>
    <row r="9590" spans="1:17" x14ac:dyDescent="0.25">
      <c r="A9590" t="s">
        <v>4900</v>
      </c>
      <c r="B9590">
        <v>1187</v>
      </c>
      <c r="C9590" t="s">
        <v>5515</v>
      </c>
      <c r="D9590" t="s">
        <v>5092</v>
      </c>
      <c r="E9590">
        <v>64653</v>
      </c>
      <c r="F9590" t="s">
        <v>4908</v>
      </c>
      <c r="G9590" t="s">
        <v>4913</v>
      </c>
      <c r="H9590" t="s">
        <v>4912</v>
      </c>
      <c r="I9590">
        <v>45029</v>
      </c>
      <c r="J9590">
        <v>52.3</v>
      </c>
      <c r="K9590">
        <v>53.319850000000002</v>
      </c>
      <c r="L9590">
        <v>52.3</v>
      </c>
      <c r="M9590">
        <v>52.3</v>
      </c>
      <c r="N9590">
        <v>45084</v>
      </c>
      <c r="O9590">
        <v>45084</v>
      </c>
      <c r="P9590">
        <v>86</v>
      </c>
      <c r="Q9590" t="str">
        <f t="shared" si="149"/>
        <v>61-90</v>
      </c>
    </row>
    <row r="9591" spans="1:17" x14ac:dyDescent="0.25">
      <c r="A9591" t="s">
        <v>4900</v>
      </c>
      <c r="B9591">
        <v>811</v>
      </c>
      <c r="C9591" t="s">
        <v>5319</v>
      </c>
      <c r="D9591" t="s">
        <v>5133</v>
      </c>
      <c r="E9591">
        <v>64654</v>
      </c>
      <c r="F9591" t="s">
        <v>4908</v>
      </c>
      <c r="G9591" t="s">
        <v>4913</v>
      </c>
      <c r="H9591" t="s">
        <v>4912</v>
      </c>
      <c r="I9591">
        <v>45029</v>
      </c>
      <c r="J9591">
        <v>127.09</v>
      </c>
      <c r="K9591">
        <v>129.56825499999999</v>
      </c>
      <c r="L9591">
        <v>127.09</v>
      </c>
      <c r="M9591">
        <v>84.726667000000006</v>
      </c>
      <c r="N9591">
        <v>45166</v>
      </c>
      <c r="O9591">
        <v>45166</v>
      </c>
      <c r="P9591">
        <v>4</v>
      </c>
      <c r="Q9591" t="str">
        <f t="shared" si="149"/>
        <v>1-30</v>
      </c>
    </row>
    <row r="9592" spans="1:17" x14ac:dyDescent="0.25">
      <c r="A9592" t="s">
        <v>4900</v>
      </c>
      <c r="B9592">
        <v>811</v>
      </c>
      <c r="C9592" t="s">
        <v>5319</v>
      </c>
      <c r="D9592" t="s">
        <v>5133</v>
      </c>
      <c r="E9592">
        <v>64655</v>
      </c>
      <c r="F9592" t="s">
        <v>4908</v>
      </c>
      <c r="G9592" t="s">
        <v>4913</v>
      </c>
      <c r="H9592" t="s">
        <v>4912</v>
      </c>
      <c r="I9592">
        <v>45029</v>
      </c>
      <c r="J9592">
        <v>247.97</v>
      </c>
      <c r="K9592">
        <v>252.80541500000001</v>
      </c>
      <c r="L9592">
        <v>247.97</v>
      </c>
      <c r="M9592">
        <v>165.313333</v>
      </c>
      <c r="N9592">
        <v>45166</v>
      </c>
      <c r="O9592">
        <v>45166</v>
      </c>
      <c r="P9592">
        <v>4</v>
      </c>
      <c r="Q9592" t="str">
        <f t="shared" si="149"/>
        <v>1-30</v>
      </c>
    </row>
    <row r="9593" spans="1:17" x14ac:dyDescent="0.25">
      <c r="A9593" t="s">
        <v>4900</v>
      </c>
      <c r="B9593">
        <v>811</v>
      </c>
      <c r="C9593" t="s">
        <v>5319</v>
      </c>
      <c r="D9593" t="s">
        <v>5133</v>
      </c>
      <c r="E9593">
        <v>64657</v>
      </c>
      <c r="F9593" t="s">
        <v>4908</v>
      </c>
      <c r="G9593" t="s">
        <v>4913</v>
      </c>
      <c r="H9593" t="s">
        <v>4912</v>
      </c>
      <c r="I9593">
        <v>45029</v>
      </c>
      <c r="J9593">
        <v>388.58</v>
      </c>
      <c r="K9593">
        <v>396.15731</v>
      </c>
      <c r="L9593">
        <v>388.58</v>
      </c>
      <c r="M9593">
        <v>259.05333400000001</v>
      </c>
      <c r="N9593">
        <v>45166</v>
      </c>
      <c r="O9593">
        <v>45166</v>
      </c>
      <c r="P9593">
        <v>4</v>
      </c>
      <c r="Q9593" t="str">
        <f t="shared" si="149"/>
        <v>1-30</v>
      </c>
    </row>
    <row r="9594" spans="1:17" x14ac:dyDescent="0.25">
      <c r="A9594" t="s">
        <v>4900</v>
      </c>
      <c r="B9594">
        <v>811</v>
      </c>
      <c r="C9594" t="s">
        <v>5319</v>
      </c>
      <c r="D9594" t="s">
        <v>5133</v>
      </c>
      <c r="E9594">
        <v>64658</v>
      </c>
      <c r="F9594" t="s">
        <v>4908</v>
      </c>
      <c r="G9594" t="s">
        <v>4913</v>
      </c>
      <c r="H9594" t="s">
        <v>4912</v>
      </c>
      <c r="I9594">
        <v>45029</v>
      </c>
      <c r="J9594">
        <v>604.48</v>
      </c>
      <c r="K9594">
        <v>616.26736000000005</v>
      </c>
      <c r="L9594">
        <v>604.48</v>
      </c>
      <c r="M9594">
        <v>402.98666600000001</v>
      </c>
      <c r="N9594">
        <v>45166</v>
      </c>
      <c r="O9594">
        <v>45166</v>
      </c>
      <c r="P9594">
        <v>4</v>
      </c>
      <c r="Q9594" t="str">
        <f t="shared" si="149"/>
        <v>1-30</v>
      </c>
    </row>
    <row r="9595" spans="1:17" x14ac:dyDescent="0.25">
      <c r="A9595" t="s">
        <v>4900</v>
      </c>
      <c r="B9595">
        <v>811</v>
      </c>
      <c r="C9595" t="s">
        <v>5319</v>
      </c>
      <c r="D9595" t="s">
        <v>5133</v>
      </c>
      <c r="E9595">
        <v>64659</v>
      </c>
      <c r="F9595" t="s">
        <v>4908</v>
      </c>
      <c r="G9595" t="s">
        <v>4913</v>
      </c>
      <c r="H9595" t="s">
        <v>4912</v>
      </c>
      <c r="I9595">
        <v>45029</v>
      </c>
      <c r="J9595">
        <v>401.34</v>
      </c>
      <c r="K9595">
        <v>409.16613000000001</v>
      </c>
      <c r="L9595">
        <v>401.34</v>
      </c>
      <c r="M9595">
        <v>267.56</v>
      </c>
      <c r="N9595">
        <v>45166</v>
      </c>
      <c r="O9595">
        <v>45166</v>
      </c>
      <c r="P9595">
        <v>4</v>
      </c>
      <c r="Q9595" t="str">
        <f t="shared" si="149"/>
        <v>1-30</v>
      </c>
    </row>
    <row r="9596" spans="1:17" x14ac:dyDescent="0.25">
      <c r="A9596" t="s">
        <v>4900</v>
      </c>
      <c r="B9596">
        <v>1447</v>
      </c>
      <c r="C9596" t="s">
        <v>5457</v>
      </c>
      <c r="D9596" t="s">
        <v>4908</v>
      </c>
      <c r="E9596">
        <v>64660</v>
      </c>
      <c r="F9596" t="s">
        <v>4908</v>
      </c>
      <c r="G9596" t="s">
        <v>4944</v>
      </c>
      <c r="H9596" t="s">
        <v>4912</v>
      </c>
      <c r="I9596">
        <v>45029</v>
      </c>
      <c r="J9596">
        <v>8820</v>
      </c>
      <c r="K9596">
        <v>8991.99</v>
      </c>
      <c r="L9596">
        <v>8820</v>
      </c>
      <c r="M9596">
        <v>2940</v>
      </c>
      <c r="N9596">
        <v>45166</v>
      </c>
      <c r="P9596">
        <v>0</v>
      </c>
      <c r="Q9596" t="str">
        <f t="shared" si="149"/>
        <v>ACTIVE</v>
      </c>
    </row>
    <row r="9597" spans="1:17" x14ac:dyDescent="0.25">
      <c r="A9597" t="s">
        <v>4900</v>
      </c>
      <c r="B9597">
        <v>811</v>
      </c>
      <c r="C9597" t="s">
        <v>5319</v>
      </c>
      <c r="D9597" t="s">
        <v>5133</v>
      </c>
      <c r="E9597">
        <v>64661</v>
      </c>
      <c r="F9597" t="s">
        <v>4908</v>
      </c>
      <c r="G9597" t="s">
        <v>4913</v>
      </c>
      <c r="H9597" t="s">
        <v>4912</v>
      </c>
      <c r="I9597">
        <v>45029</v>
      </c>
      <c r="J9597">
        <v>1010.6</v>
      </c>
      <c r="K9597">
        <v>1030.3067000000001</v>
      </c>
      <c r="L9597">
        <v>1010.6</v>
      </c>
      <c r="M9597">
        <v>673.73333400000001</v>
      </c>
      <c r="N9597">
        <v>45166</v>
      </c>
      <c r="O9597">
        <v>45166</v>
      </c>
      <c r="P9597">
        <v>4</v>
      </c>
      <c r="Q9597" t="str">
        <f t="shared" si="149"/>
        <v>1-30</v>
      </c>
    </row>
    <row r="9598" spans="1:17" x14ac:dyDescent="0.25">
      <c r="A9598" t="s">
        <v>4900</v>
      </c>
      <c r="B9598">
        <v>811</v>
      </c>
      <c r="C9598" t="s">
        <v>5319</v>
      </c>
      <c r="D9598" t="s">
        <v>5133</v>
      </c>
      <c r="E9598">
        <v>64662</v>
      </c>
      <c r="F9598" t="s">
        <v>4908</v>
      </c>
      <c r="G9598" t="s">
        <v>4913</v>
      </c>
      <c r="H9598" t="s">
        <v>4912</v>
      </c>
      <c r="I9598">
        <v>45029</v>
      </c>
      <c r="J9598">
        <v>16.93</v>
      </c>
      <c r="K9598">
        <v>17.260134999999998</v>
      </c>
      <c r="L9598">
        <v>16.93</v>
      </c>
      <c r="M9598">
        <v>11.286667</v>
      </c>
      <c r="N9598">
        <v>45166</v>
      </c>
      <c r="O9598">
        <v>45166</v>
      </c>
      <c r="P9598">
        <v>4</v>
      </c>
      <c r="Q9598" t="str">
        <f t="shared" si="149"/>
        <v>1-30</v>
      </c>
    </row>
    <row r="9599" spans="1:17" x14ac:dyDescent="0.25">
      <c r="A9599" t="s">
        <v>4900</v>
      </c>
      <c r="B9599">
        <v>1562</v>
      </c>
      <c r="C9599" t="s">
        <v>5479</v>
      </c>
      <c r="D9599" t="s">
        <v>5092</v>
      </c>
      <c r="E9599">
        <v>64663</v>
      </c>
      <c r="F9599" t="s">
        <v>4908</v>
      </c>
      <c r="G9599" t="s">
        <v>4944</v>
      </c>
      <c r="H9599" t="s">
        <v>4912</v>
      </c>
      <c r="I9599">
        <v>45029</v>
      </c>
      <c r="J9599">
        <v>5000</v>
      </c>
      <c r="K9599">
        <v>5097.5</v>
      </c>
      <c r="L9599">
        <v>5000</v>
      </c>
      <c r="M9599">
        <v>5000</v>
      </c>
      <c r="N9599">
        <v>45128</v>
      </c>
      <c r="O9599">
        <v>45060</v>
      </c>
      <c r="P9599">
        <v>110</v>
      </c>
      <c r="Q9599" t="str">
        <f t="shared" si="149"/>
        <v>91-120</v>
      </c>
    </row>
    <row r="9600" spans="1:17" x14ac:dyDescent="0.25">
      <c r="A9600" t="s">
        <v>4900</v>
      </c>
      <c r="B9600">
        <v>811</v>
      </c>
      <c r="C9600" t="s">
        <v>5319</v>
      </c>
      <c r="D9600" t="s">
        <v>5133</v>
      </c>
      <c r="E9600">
        <v>64665</v>
      </c>
      <c r="F9600" t="s">
        <v>4908</v>
      </c>
      <c r="G9600" t="s">
        <v>4913</v>
      </c>
      <c r="H9600" t="s">
        <v>4912</v>
      </c>
      <c r="I9600">
        <v>45029</v>
      </c>
      <c r="J9600">
        <v>1159.4000000000001</v>
      </c>
      <c r="K9600">
        <v>1182.0083</v>
      </c>
      <c r="L9600">
        <v>1159.4000000000001</v>
      </c>
      <c r="M9600">
        <v>772.93333399999995</v>
      </c>
      <c r="N9600">
        <v>45166</v>
      </c>
      <c r="O9600">
        <v>45166</v>
      </c>
      <c r="P9600">
        <v>4</v>
      </c>
      <c r="Q9600" t="str">
        <f t="shared" si="149"/>
        <v>1-30</v>
      </c>
    </row>
    <row r="9601" spans="1:17" x14ac:dyDescent="0.25">
      <c r="A9601" t="s">
        <v>4900</v>
      </c>
      <c r="B9601">
        <v>811</v>
      </c>
      <c r="C9601" t="s">
        <v>5319</v>
      </c>
      <c r="D9601" t="s">
        <v>5133</v>
      </c>
      <c r="E9601">
        <v>64667</v>
      </c>
      <c r="F9601" t="s">
        <v>4908</v>
      </c>
      <c r="G9601" t="s">
        <v>4913</v>
      </c>
      <c r="H9601" t="s">
        <v>4912</v>
      </c>
      <c r="I9601">
        <v>45029</v>
      </c>
      <c r="J9601">
        <v>1138.69</v>
      </c>
      <c r="K9601">
        <v>1160.8944550000001</v>
      </c>
      <c r="L9601">
        <v>1138.69</v>
      </c>
      <c r="M9601">
        <v>759.126667</v>
      </c>
      <c r="N9601">
        <v>45166</v>
      </c>
      <c r="O9601">
        <v>45166</v>
      </c>
      <c r="P9601">
        <v>4</v>
      </c>
      <c r="Q9601" t="str">
        <f t="shared" si="149"/>
        <v>1-30</v>
      </c>
    </row>
    <row r="9602" spans="1:17" x14ac:dyDescent="0.25">
      <c r="A9602" t="s">
        <v>4900</v>
      </c>
      <c r="B9602">
        <v>394</v>
      </c>
      <c r="C9602" t="s">
        <v>5120</v>
      </c>
      <c r="D9602" t="s">
        <v>4908</v>
      </c>
      <c r="E9602">
        <v>64668</v>
      </c>
      <c r="F9602" t="s">
        <v>4908</v>
      </c>
      <c r="G9602" t="s">
        <v>4913</v>
      </c>
      <c r="H9602" t="s">
        <v>4912</v>
      </c>
      <c r="I9602">
        <v>45029</v>
      </c>
      <c r="J9602">
        <v>54.5</v>
      </c>
      <c r="K9602">
        <v>55.562750000000001</v>
      </c>
      <c r="L9602">
        <v>54.5</v>
      </c>
      <c r="M9602">
        <v>27.250001000000001</v>
      </c>
      <c r="N9602">
        <v>45166</v>
      </c>
      <c r="P9602">
        <v>0</v>
      </c>
      <c r="Q9602" t="str">
        <f t="shared" ref="Q9602:Q9665" si="150">IF(P9602=0,"ACTIVE",IF(P9602&lt;=30,"1-30",IF(AND(P9602&gt;30,P9602&lt;=60),"31-60",IF(AND(P9602&gt;60,P9602&lt;=90),"61-90",IF(AND(P9602&gt;90,P9602&lt;=120),"91-120",IF(AND(P9602&gt;120,P9602&lt;=150),"121-150",IF(AND(P9602&gt;150,P9602&lt;=180),"151-180","180+")))))))</f>
        <v>ACTIVE</v>
      </c>
    </row>
    <row r="9603" spans="1:17" x14ac:dyDescent="0.25">
      <c r="A9603" t="s">
        <v>4900</v>
      </c>
      <c r="B9603">
        <v>811</v>
      </c>
      <c r="C9603" t="s">
        <v>5319</v>
      </c>
      <c r="D9603" t="s">
        <v>5133</v>
      </c>
      <c r="E9603">
        <v>64669</v>
      </c>
      <c r="F9603" t="s">
        <v>4908</v>
      </c>
      <c r="G9603" t="s">
        <v>4913</v>
      </c>
      <c r="H9603" t="s">
        <v>4912</v>
      </c>
      <c r="I9603">
        <v>45029</v>
      </c>
      <c r="J9603">
        <v>602.99</v>
      </c>
      <c r="K9603">
        <v>614.74830499999996</v>
      </c>
      <c r="L9603">
        <v>602.99</v>
      </c>
      <c r="M9603">
        <v>401.99333300000001</v>
      </c>
      <c r="N9603">
        <v>45166</v>
      </c>
      <c r="O9603">
        <v>45166</v>
      </c>
      <c r="P9603">
        <v>4</v>
      </c>
      <c r="Q9603" t="str">
        <f t="shared" si="150"/>
        <v>1-30</v>
      </c>
    </row>
    <row r="9604" spans="1:17" x14ac:dyDescent="0.25">
      <c r="A9604" t="s">
        <v>4900</v>
      </c>
      <c r="B9604">
        <v>1447</v>
      </c>
      <c r="C9604" t="s">
        <v>5457</v>
      </c>
      <c r="D9604" t="s">
        <v>4908</v>
      </c>
      <c r="E9604">
        <v>64672</v>
      </c>
      <c r="F9604" t="s">
        <v>4908</v>
      </c>
      <c r="G9604" t="s">
        <v>4944</v>
      </c>
      <c r="H9604" t="s">
        <v>4912</v>
      </c>
      <c r="I9604">
        <v>45029</v>
      </c>
      <c r="J9604">
        <v>2267</v>
      </c>
      <c r="K9604">
        <v>2311.2064999999998</v>
      </c>
      <c r="L9604">
        <v>2267</v>
      </c>
      <c r="M9604">
        <v>755.66666799999996</v>
      </c>
      <c r="N9604">
        <v>45166</v>
      </c>
      <c r="P9604">
        <v>0</v>
      </c>
      <c r="Q9604" t="str">
        <f t="shared" si="150"/>
        <v>ACTIVE</v>
      </c>
    </row>
    <row r="9605" spans="1:17" x14ac:dyDescent="0.25">
      <c r="A9605" t="s">
        <v>4900</v>
      </c>
      <c r="B9605">
        <v>1447</v>
      </c>
      <c r="C9605" t="s">
        <v>5457</v>
      </c>
      <c r="D9605" t="s">
        <v>4908</v>
      </c>
      <c r="E9605">
        <v>64674</v>
      </c>
      <c r="F9605" t="s">
        <v>4908</v>
      </c>
      <c r="G9605" t="s">
        <v>4944</v>
      </c>
      <c r="H9605" t="s">
        <v>4912</v>
      </c>
      <c r="I9605">
        <v>45029</v>
      </c>
      <c r="J9605">
        <v>2769</v>
      </c>
      <c r="K9605">
        <v>2822.9955</v>
      </c>
      <c r="L9605">
        <v>2769</v>
      </c>
      <c r="M9605">
        <v>923</v>
      </c>
      <c r="N9605">
        <v>45166</v>
      </c>
      <c r="P9605">
        <v>0</v>
      </c>
      <c r="Q9605" t="str">
        <f t="shared" si="150"/>
        <v>ACTIVE</v>
      </c>
    </row>
    <row r="9606" spans="1:17" x14ac:dyDescent="0.25">
      <c r="A9606" t="s">
        <v>4900</v>
      </c>
      <c r="B9606">
        <v>818</v>
      </c>
      <c r="C9606" t="s">
        <v>1286</v>
      </c>
      <c r="D9606" t="s">
        <v>4908</v>
      </c>
      <c r="E9606">
        <v>64676</v>
      </c>
      <c r="F9606" t="s">
        <v>4908</v>
      </c>
      <c r="G9606" t="s">
        <v>4913</v>
      </c>
      <c r="H9606" t="s">
        <v>4912</v>
      </c>
      <c r="I9606">
        <v>45029</v>
      </c>
      <c r="J9606">
        <v>82.8</v>
      </c>
      <c r="K9606">
        <v>84.414599999999993</v>
      </c>
      <c r="L9606">
        <v>82.8</v>
      </c>
      <c r="M9606">
        <v>27.6</v>
      </c>
      <c r="N9606">
        <v>45152</v>
      </c>
      <c r="P9606">
        <v>0</v>
      </c>
      <c r="Q9606" t="str">
        <f t="shared" si="150"/>
        <v>ACTIVE</v>
      </c>
    </row>
    <row r="9607" spans="1:17" x14ac:dyDescent="0.25">
      <c r="A9607" t="s">
        <v>4900</v>
      </c>
      <c r="B9607">
        <v>1361</v>
      </c>
      <c r="C9607" t="s">
        <v>1212</v>
      </c>
      <c r="D9607" t="s">
        <v>4908</v>
      </c>
      <c r="E9607">
        <v>64680</v>
      </c>
      <c r="F9607" t="s">
        <v>4908</v>
      </c>
      <c r="G9607" t="s">
        <v>4913</v>
      </c>
      <c r="H9607" t="s">
        <v>4912</v>
      </c>
      <c r="I9607">
        <v>45029</v>
      </c>
      <c r="J9607">
        <v>10.51</v>
      </c>
      <c r="K9607">
        <v>10.714945</v>
      </c>
      <c r="L9607">
        <v>10.51</v>
      </c>
      <c r="M9607">
        <v>5.2550005000000004</v>
      </c>
      <c r="N9607">
        <v>45159</v>
      </c>
      <c r="P9607">
        <v>0</v>
      </c>
      <c r="Q9607" t="str">
        <f t="shared" si="150"/>
        <v>ACTIVE</v>
      </c>
    </row>
    <row r="9608" spans="1:17" x14ac:dyDescent="0.25">
      <c r="A9608" t="s">
        <v>4900</v>
      </c>
      <c r="B9608">
        <v>1298</v>
      </c>
      <c r="C9608" t="s">
        <v>5561</v>
      </c>
      <c r="D9608" t="s">
        <v>5092</v>
      </c>
      <c r="E9608">
        <v>64692</v>
      </c>
      <c r="F9608" t="s">
        <v>4908</v>
      </c>
      <c r="G9608" t="s">
        <v>4944</v>
      </c>
      <c r="H9608" t="s">
        <v>4912</v>
      </c>
      <c r="I9608">
        <v>45029</v>
      </c>
      <c r="J9608">
        <v>440</v>
      </c>
      <c r="K9608">
        <v>448.58</v>
      </c>
      <c r="L9608">
        <v>440</v>
      </c>
      <c r="M9608">
        <v>440</v>
      </c>
      <c r="P9608">
        <v>0</v>
      </c>
      <c r="Q9608" t="str">
        <f t="shared" si="150"/>
        <v>ACTIVE</v>
      </c>
    </row>
    <row r="9609" spans="1:17" x14ac:dyDescent="0.25">
      <c r="A9609" t="s">
        <v>4900</v>
      </c>
      <c r="B9609">
        <v>1361</v>
      </c>
      <c r="C9609" t="s">
        <v>1212</v>
      </c>
      <c r="D9609" t="s">
        <v>4908</v>
      </c>
      <c r="E9609">
        <v>64698</v>
      </c>
      <c r="F9609" t="s">
        <v>4908</v>
      </c>
      <c r="G9609" t="s">
        <v>4913</v>
      </c>
      <c r="H9609" t="s">
        <v>4912</v>
      </c>
      <c r="I9609">
        <v>45029</v>
      </c>
      <c r="J9609">
        <v>84.6</v>
      </c>
      <c r="K9609">
        <v>86.249700000000004</v>
      </c>
      <c r="L9609">
        <v>84.6</v>
      </c>
      <c r="M9609">
        <v>42.3</v>
      </c>
      <c r="N9609">
        <v>45159</v>
      </c>
      <c r="P9609">
        <v>0</v>
      </c>
      <c r="Q9609" t="str">
        <f t="shared" si="150"/>
        <v>ACTIVE</v>
      </c>
    </row>
    <row r="9610" spans="1:17" x14ac:dyDescent="0.25">
      <c r="A9610" t="s">
        <v>4900</v>
      </c>
      <c r="B9610">
        <v>1146</v>
      </c>
      <c r="C9610" t="s">
        <v>5128</v>
      </c>
      <c r="D9610" t="s">
        <v>4908</v>
      </c>
      <c r="E9610">
        <v>64704</v>
      </c>
      <c r="F9610" t="s">
        <v>4908</v>
      </c>
      <c r="G9610" t="s">
        <v>4913</v>
      </c>
      <c r="H9610" t="s">
        <v>4912</v>
      </c>
      <c r="I9610">
        <v>45029</v>
      </c>
      <c r="J9610">
        <v>109.8</v>
      </c>
      <c r="K9610">
        <v>111.94110000000001</v>
      </c>
      <c r="L9610">
        <v>109.8</v>
      </c>
      <c r="M9610">
        <v>73.2</v>
      </c>
      <c r="N9610">
        <v>45154</v>
      </c>
      <c r="P9610">
        <v>0</v>
      </c>
      <c r="Q9610" t="str">
        <f t="shared" si="150"/>
        <v>ACTIVE</v>
      </c>
    </row>
    <row r="9611" spans="1:17" x14ac:dyDescent="0.25">
      <c r="A9611" t="s">
        <v>4900</v>
      </c>
      <c r="B9611">
        <v>998</v>
      </c>
      <c r="C9611" t="s">
        <v>1301</v>
      </c>
      <c r="D9611" t="s">
        <v>5092</v>
      </c>
      <c r="E9611">
        <v>64708</v>
      </c>
      <c r="F9611" t="s">
        <v>4908</v>
      </c>
      <c r="G9611" t="s">
        <v>4913</v>
      </c>
      <c r="H9611" t="s">
        <v>4912</v>
      </c>
      <c r="I9611">
        <v>45029</v>
      </c>
      <c r="J9611">
        <v>548.79</v>
      </c>
      <c r="K9611">
        <v>559.49140499999999</v>
      </c>
      <c r="L9611">
        <v>548.79</v>
      </c>
      <c r="M9611">
        <v>548.79</v>
      </c>
      <c r="N9611">
        <v>45082</v>
      </c>
      <c r="O9611">
        <v>45082</v>
      </c>
      <c r="P9611">
        <v>88</v>
      </c>
      <c r="Q9611" t="str">
        <f t="shared" si="150"/>
        <v>61-90</v>
      </c>
    </row>
    <row r="9612" spans="1:17" x14ac:dyDescent="0.25">
      <c r="A9612" t="s">
        <v>4900</v>
      </c>
      <c r="B9612">
        <v>403</v>
      </c>
      <c r="C9612" t="s">
        <v>5102</v>
      </c>
      <c r="D9612" t="s">
        <v>4908</v>
      </c>
      <c r="E9612">
        <v>64709</v>
      </c>
      <c r="F9612" t="s">
        <v>4908</v>
      </c>
      <c r="G9612" t="s">
        <v>4913</v>
      </c>
      <c r="H9612" t="s">
        <v>4912</v>
      </c>
      <c r="I9612">
        <v>45029</v>
      </c>
      <c r="J9612">
        <v>63.96</v>
      </c>
      <c r="K9612">
        <v>65.207220000000007</v>
      </c>
      <c r="L9612">
        <v>63.96</v>
      </c>
      <c r="M9612">
        <v>42.64</v>
      </c>
      <c r="N9612">
        <v>45166</v>
      </c>
      <c r="P9612">
        <v>0</v>
      </c>
      <c r="Q9612" t="str">
        <f t="shared" si="150"/>
        <v>ACTIVE</v>
      </c>
    </row>
    <row r="9613" spans="1:17" x14ac:dyDescent="0.25">
      <c r="A9613" t="s">
        <v>4900</v>
      </c>
      <c r="B9613">
        <v>1191</v>
      </c>
      <c r="C9613" t="s">
        <v>5538</v>
      </c>
      <c r="D9613" t="s">
        <v>5092</v>
      </c>
      <c r="E9613">
        <v>64710</v>
      </c>
      <c r="F9613" t="s">
        <v>4908</v>
      </c>
      <c r="G9613" t="s">
        <v>4913</v>
      </c>
      <c r="H9613" t="s">
        <v>4912</v>
      </c>
      <c r="I9613">
        <v>45029</v>
      </c>
      <c r="J9613">
        <v>3.4</v>
      </c>
      <c r="K9613">
        <v>3.4662999999999999</v>
      </c>
      <c r="L9613">
        <v>3.4</v>
      </c>
      <c r="M9613">
        <v>3.4</v>
      </c>
      <c r="N9613">
        <v>45082</v>
      </c>
      <c r="O9613">
        <v>45082</v>
      </c>
      <c r="P9613">
        <v>88</v>
      </c>
      <c r="Q9613" t="str">
        <f t="shared" si="150"/>
        <v>61-90</v>
      </c>
    </row>
    <row r="9614" spans="1:17" x14ac:dyDescent="0.25">
      <c r="A9614" t="s">
        <v>4900</v>
      </c>
      <c r="B9614">
        <v>1524</v>
      </c>
      <c r="C9614" t="s">
        <v>5555</v>
      </c>
      <c r="D9614" t="s">
        <v>5092</v>
      </c>
      <c r="E9614">
        <v>64712</v>
      </c>
      <c r="F9614" t="s">
        <v>4908</v>
      </c>
      <c r="G9614" t="s">
        <v>4913</v>
      </c>
      <c r="H9614" t="s">
        <v>4912</v>
      </c>
      <c r="I9614">
        <v>45029</v>
      </c>
      <c r="J9614">
        <v>19.38</v>
      </c>
      <c r="K9614">
        <v>19.757909999999999</v>
      </c>
      <c r="L9614">
        <v>19.38</v>
      </c>
      <c r="M9614">
        <v>19.38</v>
      </c>
      <c r="N9614">
        <v>45169</v>
      </c>
      <c r="O9614">
        <v>45169</v>
      </c>
      <c r="P9614">
        <v>1</v>
      </c>
      <c r="Q9614" t="str">
        <f t="shared" si="150"/>
        <v>1-30</v>
      </c>
    </row>
    <row r="9615" spans="1:17" x14ac:dyDescent="0.25">
      <c r="A9615" t="s">
        <v>4900</v>
      </c>
      <c r="B9615">
        <v>1191</v>
      </c>
      <c r="C9615" t="s">
        <v>5538</v>
      </c>
      <c r="D9615" t="s">
        <v>5092</v>
      </c>
      <c r="E9615">
        <v>64716</v>
      </c>
      <c r="F9615" t="s">
        <v>4908</v>
      </c>
      <c r="G9615" t="s">
        <v>4913</v>
      </c>
      <c r="H9615" t="s">
        <v>4912</v>
      </c>
      <c r="I9615">
        <v>45029</v>
      </c>
      <c r="J9615">
        <v>2.8</v>
      </c>
      <c r="K9615">
        <v>2.8546</v>
      </c>
      <c r="L9615">
        <v>2.8</v>
      </c>
      <c r="M9615">
        <v>2.8</v>
      </c>
      <c r="N9615">
        <v>45082</v>
      </c>
      <c r="O9615">
        <v>45082</v>
      </c>
      <c r="P9615">
        <v>88</v>
      </c>
      <c r="Q9615" t="str">
        <f t="shared" si="150"/>
        <v>61-90</v>
      </c>
    </row>
    <row r="9616" spans="1:17" x14ac:dyDescent="0.25">
      <c r="A9616" t="s">
        <v>4900</v>
      </c>
      <c r="B9616">
        <v>773</v>
      </c>
      <c r="C9616" t="s">
        <v>4996</v>
      </c>
      <c r="D9616" t="s">
        <v>4908</v>
      </c>
      <c r="E9616">
        <v>64719</v>
      </c>
      <c r="F9616" t="s">
        <v>4908</v>
      </c>
      <c r="G9616" t="s">
        <v>4913</v>
      </c>
      <c r="H9616" t="s">
        <v>4912</v>
      </c>
      <c r="I9616">
        <v>45029</v>
      </c>
      <c r="J9616">
        <v>15.55</v>
      </c>
      <c r="K9616">
        <v>15.853225</v>
      </c>
      <c r="L9616">
        <v>15.55</v>
      </c>
      <c r="M9616">
        <v>7.7750005</v>
      </c>
      <c r="N9616">
        <v>45156</v>
      </c>
      <c r="P9616">
        <v>0</v>
      </c>
      <c r="Q9616" t="str">
        <f t="shared" si="150"/>
        <v>ACTIVE</v>
      </c>
    </row>
    <row r="9617" spans="1:17" x14ac:dyDescent="0.25">
      <c r="A9617" t="s">
        <v>4900</v>
      </c>
      <c r="B9617">
        <v>531</v>
      </c>
      <c r="C9617" t="s">
        <v>441</v>
      </c>
      <c r="D9617" t="s">
        <v>4908</v>
      </c>
      <c r="E9617">
        <v>64724</v>
      </c>
      <c r="F9617" t="s">
        <v>4908</v>
      </c>
      <c r="G9617" t="s">
        <v>4913</v>
      </c>
      <c r="H9617" t="s">
        <v>4912</v>
      </c>
      <c r="I9617">
        <v>45029</v>
      </c>
      <c r="J9617">
        <v>499</v>
      </c>
      <c r="K9617">
        <v>508.73050000000001</v>
      </c>
      <c r="L9617">
        <v>499</v>
      </c>
      <c r="M9617">
        <v>166.33333200000001</v>
      </c>
      <c r="N9617">
        <v>45145</v>
      </c>
      <c r="P9617">
        <v>0</v>
      </c>
      <c r="Q9617" t="str">
        <f t="shared" si="150"/>
        <v>ACTIVE</v>
      </c>
    </row>
    <row r="9618" spans="1:17" x14ac:dyDescent="0.25">
      <c r="A9618" t="s">
        <v>4900</v>
      </c>
      <c r="B9618">
        <v>397</v>
      </c>
      <c r="C9618" t="s">
        <v>5224</v>
      </c>
      <c r="D9618" t="s">
        <v>4908</v>
      </c>
      <c r="E9618">
        <v>64735</v>
      </c>
      <c r="F9618" t="s">
        <v>4908</v>
      </c>
      <c r="G9618" t="s">
        <v>4913</v>
      </c>
      <c r="H9618" t="s">
        <v>4912</v>
      </c>
      <c r="I9618">
        <v>45028</v>
      </c>
      <c r="J9618">
        <v>314.64999999999998</v>
      </c>
      <c r="K9618">
        <v>320.78567500000003</v>
      </c>
      <c r="L9618">
        <v>314.64999999999998</v>
      </c>
      <c r="M9618">
        <v>157.32500049999999</v>
      </c>
      <c r="N9618">
        <v>45152</v>
      </c>
      <c r="P9618">
        <v>0</v>
      </c>
      <c r="Q9618" t="str">
        <f t="shared" si="150"/>
        <v>ACTIVE</v>
      </c>
    </row>
    <row r="9619" spans="1:17" x14ac:dyDescent="0.25">
      <c r="A9619" t="s">
        <v>4900</v>
      </c>
      <c r="B9619">
        <v>998</v>
      </c>
      <c r="C9619" t="s">
        <v>1301</v>
      </c>
      <c r="D9619" t="s">
        <v>5092</v>
      </c>
      <c r="E9619">
        <v>64736</v>
      </c>
      <c r="F9619" t="s">
        <v>4908</v>
      </c>
      <c r="G9619" t="s">
        <v>4913</v>
      </c>
      <c r="H9619" t="s">
        <v>4912</v>
      </c>
      <c r="I9619">
        <v>45029</v>
      </c>
      <c r="J9619">
        <v>62.02</v>
      </c>
      <c r="K9619">
        <v>63.229390000000002</v>
      </c>
      <c r="L9619">
        <v>62.02</v>
      </c>
      <c r="M9619">
        <v>62.02</v>
      </c>
      <c r="N9619">
        <v>45082</v>
      </c>
      <c r="O9619">
        <v>45082</v>
      </c>
      <c r="P9619">
        <v>88</v>
      </c>
      <c r="Q9619" t="str">
        <f t="shared" si="150"/>
        <v>61-90</v>
      </c>
    </row>
    <row r="9620" spans="1:17" x14ac:dyDescent="0.25">
      <c r="A9620" t="s">
        <v>4900</v>
      </c>
      <c r="B9620">
        <v>1362</v>
      </c>
      <c r="C9620" t="s">
        <v>5252</v>
      </c>
      <c r="D9620" t="s">
        <v>4908</v>
      </c>
      <c r="E9620">
        <v>64748</v>
      </c>
      <c r="F9620" t="s">
        <v>4908</v>
      </c>
      <c r="G9620" t="s">
        <v>4913</v>
      </c>
      <c r="H9620" t="s">
        <v>4912</v>
      </c>
      <c r="I9620">
        <v>45029</v>
      </c>
      <c r="J9620">
        <v>2490.96</v>
      </c>
      <c r="K9620">
        <v>2539.5337199999999</v>
      </c>
      <c r="L9620">
        <v>2490.96</v>
      </c>
      <c r="M9620">
        <v>1660.64</v>
      </c>
      <c r="N9620">
        <v>45145</v>
      </c>
      <c r="P9620">
        <v>0</v>
      </c>
      <c r="Q9620" t="str">
        <f t="shared" si="150"/>
        <v>ACTIVE</v>
      </c>
    </row>
    <row r="9621" spans="1:17" x14ac:dyDescent="0.25">
      <c r="A9621" t="s">
        <v>4900</v>
      </c>
      <c r="B9621">
        <v>1461</v>
      </c>
      <c r="C9621" t="s">
        <v>5240</v>
      </c>
      <c r="D9621" t="s">
        <v>4908</v>
      </c>
      <c r="E9621">
        <v>64758</v>
      </c>
      <c r="F9621" t="s">
        <v>4908</v>
      </c>
      <c r="G9621" t="s">
        <v>4913</v>
      </c>
      <c r="H9621" t="s">
        <v>4912</v>
      </c>
      <c r="I9621">
        <v>45029</v>
      </c>
      <c r="J9621">
        <v>2000</v>
      </c>
      <c r="K9621">
        <v>2039</v>
      </c>
      <c r="L9621">
        <v>2000</v>
      </c>
      <c r="M9621">
        <v>1333.3333339999999</v>
      </c>
      <c r="N9621">
        <v>45158</v>
      </c>
      <c r="P9621">
        <v>0</v>
      </c>
      <c r="Q9621" t="str">
        <f t="shared" si="150"/>
        <v>ACTIVE</v>
      </c>
    </row>
    <row r="9622" spans="1:17" x14ac:dyDescent="0.25">
      <c r="A9622" t="s">
        <v>4900</v>
      </c>
      <c r="B9622">
        <v>1146</v>
      </c>
      <c r="C9622" t="s">
        <v>5128</v>
      </c>
      <c r="D9622" t="s">
        <v>4908</v>
      </c>
      <c r="E9622">
        <v>64777</v>
      </c>
      <c r="F9622" t="s">
        <v>4908</v>
      </c>
      <c r="G9622" t="s">
        <v>4913</v>
      </c>
      <c r="H9622" t="s">
        <v>4912</v>
      </c>
      <c r="I9622">
        <v>45029</v>
      </c>
      <c r="J9622">
        <v>161.56</v>
      </c>
      <c r="K9622">
        <v>164.71042</v>
      </c>
      <c r="L9622">
        <v>161.56</v>
      </c>
      <c r="M9622">
        <v>107.706666</v>
      </c>
      <c r="N9622">
        <v>45154</v>
      </c>
      <c r="P9622">
        <v>0</v>
      </c>
      <c r="Q9622" t="str">
        <f t="shared" si="150"/>
        <v>ACTIVE</v>
      </c>
    </row>
    <row r="9623" spans="1:17" x14ac:dyDescent="0.25">
      <c r="A9623" t="s">
        <v>4900</v>
      </c>
      <c r="B9623">
        <v>368</v>
      </c>
      <c r="C9623" t="s">
        <v>5521</v>
      </c>
      <c r="D9623" t="s">
        <v>5092</v>
      </c>
      <c r="E9623">
        <v>64778</v>
      </c>
      <c r="F9623" t="s">
        <v>5087</v>
      </c>
      <c r="G9623" t="s">
        <v>4944</v>
      </c>
      <c r="H9623" t="s">
        <v>4912</v>
      </c>
      <c r="I9623">
        <v>45030</v>
      </c>
      <c r="J9623">
        <v>980</v>
      </c>
      <c r="K9623">
        <v>999.11</v>
      </c>
      <c r="L9623">
        <v>980</v>
      </c>
      <c r="M9623">
        <v>980</v>
      </c>
      <c r="N9623">
        <v>45152</v>
      </c>
      <c r="O9623">
        <v>45091</v>
      </c>
      <c r="P9623">
        <v>79</v>
      </c>
      <c r="Q9623" t="str">
        <f t="shared" si="150"/>
        <v>61-90</v>
      </c>
    </row>
    <row r="9624" spans="1:17" x14ac:dyDescent="0.25">
      <c r="A9624" t="s">
        <v>4900</v>
      </c>
      <c r="B9624">
        <v>1403</v>
      </c>
      <c r="C9624" t="s">
        <v>5518</v>
      </c>
      <c r="D9624" t="s">
        <v>5092</v>
      </c>
      <c r="E9624">
        <v>64783</v>
      </c>
      <c r="F9624" t="s">
        <v>4908</v>
      </c>
      <c r="G9624" t="s">
        <v>4913</v>
      </c>
      <c r="H9624" t="s">
        <v>4912</v>
      </c>
      <c r="I9624">
        <v>45029</v>
      </c>
      <c r="J9624">
        <v>88.01</v>
      </c>
      <c r="K9624">
        <v>89.726195000000004</v>
      </c>
      <c r="L9624">
        <v>88.01</v>
      </c>
      <c r="M9624">
        <v>88.01</v>
      </c>
      <c r="N9624">
        <v>45060</v>
      </c>
      <c r="O9624">
        <v>45060</v>
      </c>
      <c r="P9624">
        <v>110</v>
      </c>
      <c r="Q9624" t="str">
        <f t="shared" si="150"/>
        <v>91-120</v>
      </c>
    </row>
    <row r="9625" spans="1:17" x14ac:dyDescent="0.25">
      <c r="A9625" t="s">
        <v>4900</v>
      </c>
      <c r="B9625">
        <v>1596</v>
      </c>
      <c r="C9625" t="s">
        <v>5545</v>
      </c>
      <c r="D9625" t="s">
        <v>5092</v>
      </c>
      <c r="E9625">
        <v>64784</v>
      </c>
      <c r="F9625" t="s">
        <v>4908</v>
      </c>
      <c r="G9625" t="s">
        <v>4913</v>
      </c>
      <c r="H9625" t="s">
        <v>4912</v>
      </c>
      <c r="I9625">
        <v>45029</v>
      </c>
      <c r="J9625">
        <v>474.01</v>
      </c>
      <c r="K9625">
        <v>483.25319500000001</v>
      </c>
      <c r="L9625">
        <v>474.01</v>
      </c>
      <c r="M9625">
        <v>474.01</v>
      </c>
      <c r="N9625">
        <v>45105</v>
      </c>
      <c r="O9625">
        <v>45060</v>
      </c>
      <c r="P9625">
        <v>110</v>
      </c>
      <c r="Q9625" t="str">
        <f t="shared" si="150"/>
        <v>91-120</v>
      </c>
    </row>
    <row r="9626" spans="1:17" x14ac:dyDescent="0.25">
      <c r="A9626" t="s">
        <v>4900</v>
      </c>
      <c r="B9626">
        <v>1557</v>
      </c>
      <c r="C9626" t="s">
        <v>5490</v>
      </c>
      <c r="D9626" t="s">
        <v>4908</v>
      </c>
      <c r="E9626">
        <v>64785</v>
      </c>
      <c r="F9626" t="s">
        <v>4908</v>
      </c>
      <c r="G9626" t="s">
        <v>4944</v>
      </c>
      <c r="H9626" t="s">
        <v>4912</v>
      </c>
      <c r="I9626">
        <v>45030</v>
      </c>
      <c r="J9626">
        <v>10563</v>
      </c>
      <c r="K9626">
        <v>10768.978499999999</v>
      </c>
      <c r="L9626">
        <v>10563</v>
      </c>
      <c r="M9626">
        <v>3521</v>
      </c>
      <c r="N9626">
        <v>45166</v>
      </c>
      <c r="P9626">
        <v>0</v>
      </c>
      <c r="Q9626" t="str">
        <f t="shared" si="150"/>
        <v>ACTIVE</v>
      </c>
    </row>
    <row r="9627" spans="1:17" x14ac:dyDescent="0.25">
      <c r="A9627" t="s">
        <v>4900</v>
      </c>
      <c r="B9627">
        <v>1187</v>
      </c>
      <c r="C9627" t="s">
        <v>5515</v>
      </c>
      <c r="D9627" t="s">
        <v>5092</v>
      </c>
      <c r="E9627">
        <v>64786</v>
      </c>
      <c r="F9627" t="s">
        <v>4908</v>
      </c>
      <c r="G9627" t="s">
        <v>4913</v>
      </c>
      <c r="H9627" t="s">
        <v>4912</v>
      </c>
      <c r="I9627">
        <v>45029</v>
      </c>
      <c r="J9627">
        <v>14.94</v>
      </c>
      <c r="K9627">
        <v>15.23133</v>
      </c>
      <c r="L9627">
        <v>14.94</v>
      </c>
      <c r="M9627">
        <v>14.94</v>
      </c>
      <c r="N9627">
        <v>45084</v>
      </c>
      <c r="O9627">
        <v>45084</v>
      </c>
      <c r="P9627">
        <v>86</v>
      </c>
      <c r="Q9627" t="str">
        <f t="shared" si="150"/>
        <v>61-90</v>
      </c>
    </row>
    <row r="9628" spans="1:17" x14ac:dyDescent="0.25">
      <c r="A9628" t="s">
        <v>4900</v>
      </c>
      <c r="B9628">
        <v>1187</v>
      </c>
      <c r="C9628" t="s">
        <v>5515</v>
      </c>
      <c r="D9628" t="s">
        <v>5092</v>
      </c>
      <c r="E9628">
        <v>64788</v>
      </c>
      <c r="F9628" t="s">
        <v>4908</v>
      </c>
      <c r="G9628" t="s">
        <v>4913</v>
      </c>
      <c r="H9628" t="s">
        <v>4912</v>
      </c>
      <c r="I9628">
        <v>45029</v>
      </c>
      <c r="J9628">
        <v>52</v>
      </c>
      <c r="K9628">
        <v>53.014000000000003</v>
      </c>
      <c r="L9628">
        <v>52</v>
      </c>
      <c r="M9628">
        <v>52</v>
      </c>
      <c r="N9628">
        <v>45084</v>
      </c>
      <c r="O9628">
        <v>45084</v>
      </c>
      <c r="P9628">
        <v>86</v>
      </c>
      <c r="Q9628" t="str">
        <f t="shared" si="150"/>
        <v>61-90</v>
      </c>
    </row>
    <row r="9629" spans="1:17" x14ac:dyDescent="0.25">
      <c r="A9629" t="s">
        <v>4900</v>
      </c>
      <c r="B9629">
        <v>1597</v>
      </c>
      <c r="C9629" t="s">
        <v>5117</v>
      </c>
      <c r="D9629" t="s">
        <v>4908</v>
      </c>
      <c r="E9629">
        <v>64790</v>
      </c>
      <c r="F9629" t="s">
        <v>4908</v>
      </c>
      <c r="G9629" t="s">
        <v>4913</v>
      </c>
      <c r="H9629" t="s">
        <v>4912</v>
      </c>
      <c r="I9629">
        <v>45029</v>
      </c>
      <c r="J9629">
        <v>1582.02</v>
      </c>
      <c r="K9629">
        <v>1612.8693900000001</v>
      </c>
      <c r="L9629">
        <v>1582.02</v>
      </c>
      <c r="M9629">
        <v>527.34</v>
      </c>
      <c r="N9629">
        <v>45152</v>
      </c>
      <c r="P9629">
        <v>0</v>
      </c>
      <c r="Q9629" t="str">
        <f t="shared" si="150"/>
        <v>ACTIVE</v>
      </c>
    </row>
    <row r="9630" spans="1:17" x14ac:dyDescent="0.25">
      <c r="A9630" t="s">
        <v>4900</v>
      </c>
      <c r="B9630">
        <v>536</v>
      </c>
      <c r="C9630" t="s">
        <v>2878</v>
      </c>
      <c r="D9630" t="s">
        <v>5092</v>
      </c>
      <c r="E9630">
        <v>64791</v>
      </c>
      <c r="F9630" t="s">
        <v>4908</v>
      </c>
      <c r="G9630" t="s">
        <v>4913</v>
      </c>
      <c r="H9630" t="s">
        <v>4912</v>
      </c>
      <c r="I9630">
        <v>45029</v>
      </c>
      <c r="J9630">
        <v>15.07</v>
      </c>
      <c r="K9630">
        <v>15.363865000000001</v>
      </c>
      <c r="L9630">
        <v>15.07</v>
      </c>
      <c r="M9630">
        <v>15.07</v>
      </c>
      <c r="P9630">
        <v>0</v>
      </c>
      <c r="Q9630" t="str">
        <f t="shared" si="150"/>
        <v>ACTIVE</v>
      </c>
    </row>
    <row r="9631" spans="1:17" x14ac:dyDescent="0.25">
      <c r="A9631" t="s">
        <v>4900</v>
      </c>
      <c r="B9631">
        <v>1361</v>
      </c>
      <c r="C9631" t="s">
        <v>1212</v>
      </c>
      <c r="D9631" t="s">
        <v>4908</v>
      </c>
      <c r="E9631">
        <v>64792</v>
      </c>
      <c r="F9631" t="s">
        <v>4908</v>
      </c>
      <c r="G9631" t="s">
        <v>4913</v>
      </c>
      <c r="H9631" t="s">
        <v>4912</v>
      </c>
      <c r="I9631">
        <v>45029</v>
      </c>
      <c r="J9631">
        <v>1000</v>
      </c>
      <c r="K9631">
        <v>1019.5</v>
      </c>
      <c r="L9631">
        <v>1000</v>
      </c>
      <c r="M9631">
        <v>499.999999</v>
      </c>
      <c r="N9631">
        <v>45159</v>
      </c>
      <c r="P9631">
        <v>0</v>
      </c>
      <c r="Q9631" t="str">
        <f t="shared" si="150"/>
        <v>ACTIVE</v>
      </c>
    </row>
    <row r="9632" spans="1:17" x14ac:dyDescent="0.25">
      <c r="A9632" t="s">
        <v>4900</v>
      </c>
      <c r="B9632">
        <v>531</v>
      </c>
      <c r="C9632" t="s">
        <v>441</v>
      </c>
      <c r="D9632" t="s">
        <v>4908</v>
      </c>
      <c r="E9632">
        <v>64795</v>
      </c>
      <c r="F9632" t="s">
        <v>4908</v>
      </c>
      <c r="G9632" t="s">
        <v>4913</v>
      </c>
      <c r="H9632" t="s">
        <v>4912</v>
      </c>
      <c r="I9632">
        <v>45029</v>
      </c>
      <c r="J9632">
        <v>485.35</v>
      </c>
      <c r="K9632">
        <v>494.814325</v>
      </c>
      <c r="L9632">
        <v>485.35</v>
      </c>
      <c r="M9632">
        <v>161.783334</v>
      </c>
      <c r="N9632">
        <v>45145</v>
      </c>
      <c r="P9632">
        <v>0</v>
      </c>
      <c r="Q9632" t="str">
        <f t="shared" si="150"/>
        <v>ACTIVE</v>
      </c>
    </row>
    <row r="9633" spans="1:17" x14ac:dyDescent="0.25">
      <c r="A9633" t="s">
        <v>4900</v>
      </c>
      <c r="B9633">
        <v>1597</v>
      </c>
      <c r="C9633" t="s">
        <v>5117</v>
      </c>
      <c r="D9633" t="s">
        <v>4908</v>
      </c>
      <c r="E9633">
        <v>64796</v>
      </c>
      <c r="F9633" t="s">
        <v>4908</v>
      </c>
      <c r="G9633" t="s">
        <v>4913</v>
      </c>
      <c r="H9633" t="s">
        <v>4912</v>
      </c>
      <c r="I9633">
        <v>45030</v>
      </c>
      <c r="J9633">
        <v>722.53</v>
      </c>
      <c r="K9633">
        <v>736.61933499999998</v>
      </c>
      <c r="L9633">
        <v>722.53</v>
      </c>
      <c r="M9633">
        <v>240.843334</v>
      </c>
      <c r="N9633">
        <v>45152</v>
      </c>
      <c r="P9633">
        <v>0</v>
      </c>
      <c r="Q9633" t="str">
        <f t="shared" si="150"/>
        <v>ACTIVE</v>
      </c>
    </row>
    <row r="9634" spans="1:17" x14ac:dyDescent="0.25">
      <c r="A9634" t="s">
        <v>4900</v>
      </c>
      <c r="B9634">
        <v>1133</v>
      </c>
      <c r="C9634" t="s">
        <v>429</v>
      </c>
      <c r="D9634" t="s">
        <v>4908</v>
      </c>
      <c r="E9634">
        <v>64798</v>
      </c>
      <c r="F9634" t="s">
        <v>4908</v>
      </c>
      <c r="G9634" t="s">
        <v>4913</v>
      </c>
      <c r="H9634" t="s">
        <v>4912</v>
      </c>
      <c r="I9634">
        <v>45030</v>
      </c>
      <c r="J9634">
        <v>9075</v>
      </c>
      <c r="K9634">
        <v>9251.9624999999996</v>
      </c>
      <c r="L9634">
        <v>9075</v>
      </c>
      <c r="M9634">
        <v>4537.5</v>
      </c>
      <c r="N9634">
        <v>45152</v>
      </c>
      <c r="P9634">
        <v>0</v>
      </c>
      <c r="Q9634" t="str">
        <f t="shared" si="150"/>
        <v>ACTIVE</v>
      </c>
    </row>
    <row r="9635" spans="1:17" x14ac:dyDescent="0.25">
      <c r="A9635" t="s">
        <v>4900</v>
      </c>
      <c r="B9635">
        <v>1508</v>
      </c>
      <c r="C9635" t="s">
        <v>5535</v>
      </c>
      <c r="D9635" t="s">
        <v>5092</v>
      </c>
      <c r="E9635">
        <v>64801</v>
      </c>
      <c r="F9635" t="s">
        <v>4908</v>
      </c>
      <c r="G9635" t="s">
        <v>4944</v>
      </c>
      <c r="H9635" t="s">
        <v>4912</v>
      </c>
      <c r="I9635">
        <v>45030</v>
      </c>
      <c r="J9635">
        <v>4000</v>
      </c>
      <c r="K9635">
        <v>4078</v>
      </c>
      <c r="L9635">
        <v>4000</v>
      </c>
      <c r="M9635">
        <v>3692.3076919999999</v>
      </c>
      <c r="N9635">
        <v>45040</v>
      </c>
      <c r="P9635">
        <v>0</v>
      </c>
      <c r="Q9635" t="str">
        <f t="shared" si="150"/>
        <v>ACTIVE</v>
      </c>
    </row>
    <row r="9636" spans="1:17" x14ac:dyDescent="0.25">
      <c r="A9636" t="s">
        <v>4900</v>
      </c>
      <c r="B9636">
        <v>1005</v>
      </c>
      <c r="C9636" t="s">
        <v>5080</v>
      </c>
      <c r="D9636" t="s">
        <v>4908</v>
      </c>
      <c r="E9636">
        <v>64802</v>
      </c>
      <c r="F9636" t="s">
        <v>4908</v>
      </c>
      <c r="G9636" t="s">
        <v>4913</v>
      </c>
      <c r="H9636" t="s">
        <v>4912</v>
      </c>
      <c r="I9636">
        <v>45030</v>
      </c>
      <c r="J9636">
        <v>5313.8</v>
      </c>
      <c r="K9636">
        <v>5417.4191000000001</v>
      </c>
      <c r="L9636">
        <v>5313.8</v>
      </c>
      <c r="M9636">
        <v>1771.266668</v>
      </c>
      <c r="N9636">
        <v>45159</v>
      </c>
      <c r="O9636">
        <v>45159</v>
      </c>
      <c r="P9636">
        <v>11</v>
      </c>
      <c r="Q9636" t="str">
        <f t="shared" si="150"/>
        <v>1-30</v>
      </c>
    </row>
    <row r="9637" spans="1:17" x14ac:dyDescent="0.25">
      <c r="A9637" t="s">
        <v>4900</v>
      </c>
      <c r="B9637">
        <v>1597</v>
      </c>
      <c r="C9637" t="s">
        <v>5117</v>
      </c>
      <c r="D9637" t="s">
        <v>4908</v>
      </c>
      <c r="E9637">
        <v>64807</v>
      </c>
      <c r="F9637" t="s">
        <v>4908</v>
      </c>
      <c r="G9637" t="s">
        <v>4913</v>
      </c>
      <c r="H9637" t="s">
        <v>4912</v>
      </c>
      <c r="I9637">
        <v>45030</v>
      </c>
      <c r="J9637">
        <v>457.5</v>
      </c>
      <c r="K9637">
        <v>466.42124999999999</v>
      </c>
      <c r="L9637">
        <v>457.5</v>
      </c>
      <c r="M9637">
        <v>152.5</v>
      </c>
      <c r="N9637">
        <v>45152</v>
      </c>
      <c r="P9637">
        <v>0</v>
      </c>
      <c r="Q9637" t="str">
        <f t="shared" si="150"/>
        <v>ACTIVE</v>
      </c>
    </row>
    <row r="9638" spans="1:17" x14ac:dyDescent="0.25">
      <c r="A9638" t="s">
        <v>4900</v>
      </c>
      <c r="B9638">
        <v>1421</v>
      </c>
      <c r="C9638" t="s">
        <v>5373</v>
      </c>
      <c r="D9638" t="s">
        <v>5133</v>
      </c>
      <c r="E9638">
        <v>64808</v>
      </c>
      <c r="F9638" t="s">
        <v>5087</v>
      </c>
      <c r="G9638" t="s">
        <v>4913</v>
      </c>
      <c r="H9638" t="s">
        <v>4912</v>
      </c>
      <c r="I9638">
        <v>45030</v>
      </c>
      <c r="J9638">
        <v>2258.34</v>
      </c>
      <c r="K9638">
        <v>2302.37763</v>
      </c>
      <c r="L9638">
        <v>2258.34</v>
      </c>
      <c r="M9638">
        <v>1505.56</v>
      </c>
      <c r="N9638">
        <v>45167</v>
      </c>
      <c r="O9638">
        <v>45167</v>
      </c>
      <c r="P9638">
        <v>3</v>
      </c>
      <c r="Q9638" t="str">
        <f t="shared" si="150"/>
        <v>1-30</v>
      </c>
    </row>
    <row r="9639" spans="1:17" x14ac:dyDescent="0.25">
      <c r="A9639" t="s">
        <v>4900</v>
      </c>
      <c r="B9639">
        <v>288</v>
      </c>
      <c r="C9639" t="s">
        <v>472</v>
      </c>
      <c r="D9639" t="s">
        <v>4908</v>
      </c>
      <c r="E9639">
        <v>64812</v>
      </c>
      <c r="F9639" t="s">
        <v>4908</v>
      </c>
      <c r="G9639" t="s">
        <v>4913</v>
      </c>
      <c r="H9639" t="s">
        <v>4912</v>
      </c>
      <c r="I9639">
        <v>45030</v>
      </c>
      <c r="J9639">
        <v>60</v>
      </c>
      <c r="K9639">
        <v>61.17</v>
      </c>
      <c r="L9639">
        <v>60</v>
      </c>
      <c r="M9639">
        <v>40</v>
      </c>
      <c r="N9639">
        <v>45128</v>
      </c>
      <c r="P9639">
        <v>0</v>
      </c>
      <c r="Q9639" t="str">
        <f t="shared" si="150"/>
        <v>ACTIVE</v>
      </c>
    </row>
    <row r="9640" spans="1:17" x14ac:dyDescent="0.25">
      <c r="A9640" t="s">
        <v>4900</v>
      </c>
      <c r="B9640">
        <v>1597</v>
      </c>
      <c r="C9640" t="s">
        <v>5117</v>
      </c>
      <c r="D9640" t="s">
        <v>4908</v>
      </c>
      <c r="E9640">
        <v>64813</v>
      </c>
      <c r="F9640" t="s">
        <v>4908</v>
      </c>
      <c r="G9640" t="s">
        <v>4913</v>
      </c>
      <c r="H9640" t="s">
        <v>4912</v>
      </c>
      <c r="I9640">
        <v>45030</v>
      </c>
      <c r="J9640">
        <v>943.8</v>
      </c>
      <c r="K9640">
        <v>962.20410000000004</v>
      </c>
      <c r="L9640">
        <v>943.8</v>
      </c>
      <c r="M9640">
        <v>314.60000000000002</v>
      </c>
      <c r="N9640">
        <v>45152</v>
      </c>
      <c r="P9640">
        <v>0</v>
      </c>
      <c r="Q9640" t="str">
        <f t="shared" si="150"/>
        <v>ACTIVE</v>
      </c>
    </row>
    <row r="9641" spans="1:17" x14ac:dyDescent="0.25">
      <c r="A9641" t="s">
        <v>4900</v>
      </c>
      <c r="B9641">
        <v>1597</v>
      </c>
      <c r="C9641" t="s">
        <v>5117</v>
      </c>
      <c r="D9641" t="s">
        <v>4908</v>
      </c>
      <c r="E9641">
        <v>64815</v>
      </c>
      <c r="F9641" t="s">
        <v>4908</v>
      </c>
      <c r="G9641" t="s">
        <v>4913</v>
      </c>
      <c r="H9641" t="s">
        <v>4912</v>
      </c>
      <c r="I9641">
        <v>45030</v>
      </c>
      <c r="J9641">
        <v>1807.72</v>
      </c>
      <c r="K9641">
        <v>1842.97054</v>
      </c>
      <c r="L9641">
        <v>1807.72</v>
      </c>
      <c r="M9641">
        <v>602.57333200000005</v>
      </c>
      <c r="N9641">
        <v>45152</v>
      </c>
      <c r="P9641">
        <v>0</v>
      </c>
      <c r="Q9641" t="str">
        <f t="shared" si="150"/>
        <v>ACTIVE</v>
      </c>
    </row>
    <row r="9642" spans="1:17" x14ac:dyDescent="0.25">
      <c r="A9642" t="s">
        <v>4900</v>
      </c>
      <c r="B9642">
        <v>998</v>
      </c>
      <c r="C9642" t="s">
        <v>1301</v>
      </c>
      <c r="D9642" t="s">
        <v>5092</v>
      </c>
      <c r="E9642">
        <v>64818</v>
      </c>
      <c r="F9642" t="s">
        <v>4908</v>
      </c>
      <c r="G9642" t="s">
        <v>4913</v>
      </c>
      <c r="H9642" t="s">
        <v>4912</v>
      </c>
      <c r="I9642">
        <v>45030</v>
      </c>
      <c r="J9642">
        <v>342.3</v>
      </c>
      <c r="K9642">
        <v>348.97485</v>
      </c>
      <c r="L9642">
        <v>342.3</v>
      </c>
      <c r="M9642">
        <v>342.3</v>
      </c>
      <c r="N9642">
        <v>45082</v>
      </c>
      <c r="O9642">
        <v>45082</v>
      </c>
      <c r="P9642">
        <v>88</v>
      </c>
      <c r="Q9642" t="str">
        <f t="shared" si="150"/>
        <v>61-90</v>
      </c>
    </row>
    <row r="9643" spans="1:17" x14ac:dyDescent="0.25">
      <c r="A9643" t="s">
        <v>4900</v>
      </c>
      <c r="B9643">
        <v>1589</v>
      </c>
      <c r="C9643" t="s">
        <v>5061</v>
      </c>
      <c r="D9643" t="s">
        <v>4908</v>
      </c>
      <c r="E9643">
        <v>64820</v>
      </c>
      <c r="F9643" t="s">
        <v>4908</v>
      </c>
      <c r="G9643" t="s">
        <v>4913</v>
      </c>
      <c r="H9643" t="s">
        <v>4912</v>
      </c>
      <c r="I9643">
        <v>45030</v>
      </c>
      <c r="J9643">
        <v>66.900000000000006</v>
      </c>
      <c r="K9643">
        <v>68.204549999999998</v>
      </c>
      <c r="L9643">
        <v>66.900000000000006</v>
      </c>
      <c r="M9643">
        <v>44.6</v>
      </c>
      <c r="N9643">
        <v>45166</v>
      </c>
      <c r="P9643">
        <v>0</v>
      </c>
      <c r="Q9643" t="str">
        <f t="shared" si="150"/>
        <v>ACTIVE</v>
      </c>
    </row>
    <row r="9644" spans="1:17" x14ac:dyDescent="0.25">
      <c r="A9644" t="s">
        <v>4900</v>
      </c>
      <c r="B9644">
        <v>1589</v>
      </c>
      <c r="C9644" t="s">
        <v>5061</v>
      </c>
      <c r="D9644" t="s">
        <v>4908</v>
      </c>
      <c r="E9644">
        <v>64822</v>
      </c>
      <c r="F9644" t="s">
        <v>4908</v>
      </c>
      <c r="G9644" t="s">
        <v>4913</v>
      </c>
      <c r="H9644" t="s">
        <v>4912</v>
      </c>
      <c r="I9644">
        <v>45030</v>
      </c>
      <c r="J9644">
        <v>48</v>
      </c>
      <c r="K9644">
        <v>48.936</v>
      </c>
      <c r="L9644">
        <v>48</v>
      </c>
      <c r="M9644">
        <v>32</v>
      </c>
      <c r="N9644">
        <v>45166</v>
      </c>
      <c r="P9644">
        <v>0</v>
      </c>
      <c r="Q9644" t="str">
        <f t="shared" si="150"/>
        <v>ACTIVE</v>
      </c>
    </row>
    <row r="9645" spans="1:17" x14ac:dyDescent="0.25">
      <c r="A9645" t="s">
        <v>4900</v>
      </c>
      <c r="B9645">
        <v>1589</v>
      </c>
      <c r="C9645" t="s">
        <v>5061</v>
      </c>
      <c r="D9645" t="s">
        <v>4908</v>
      </c>
      <c r="E9645">
        <v>64823</v>
      </c>
      <c r="F9645" t="s">
        <v>4908</v>
      </c>
      <c r="G9645" t="s">
        <v>4913</v>
      </c>
      <c r="H9645" t="s">
        <v>4912</v>
      </c>
      <c r="I9645">
        <v>45030</v>
      </c>
      <c r="J9645">
        <v>34.049999999999997</v>
      </c>
      <c r="K9645">
        <v>34.713974999999998</v>
      </c>
      <c r="L9645">
        <v>34.049999999999997</v>
      </c>
      <c r="M9645">
        <v>22.699998999999998</v>
      </c>
      <c r="N9645">
        <v>45166</v>
      </c>
      <c r="P9645">
        <v>0</v>
      </c>
      <c r="Q9645" t="str">
        <f t="shared" si="150"/>
        <v>ACTIVE</v>
      </c>
    </row>
    <row r="9646" spans="1:17" x14ac:dyDescent="0.25">
      <c r="A9646" t="s">
        <v>4900</v>
      </c>
      <c r="B9646">
        <v>1596</v>
      </c>
      <c r="C9646" t="s">
        <v>5545</v>
      </c>
      <c r="D9646" t="s">
        <v>5092</v>
      </c>
      <c r="E9646">
        <v>64824</v>
      </c>
      <c r="F9646" t="s">
        <v>4908</v>
      </c>
      <c r="G9646" t="s">
        <v>4944</v>
      </c>
      <c r="H9646" t="s">
        <v>4912</v>
      </c>
      <c r="I9646">
        <v>45030</v>
      </c>
      <c r="J9646">
        <v>4994.8500000000004</v>
      </c>
      <c r="K9646">
        <v>5092.2495749999998</v>
      </c>
      <c r="L9646">
        <v>4994.8500000000004</v>
      </c>
      <c r="M9646">
        <v>4994.8500000000004</v>
      </c>
      <c r="N9646">
        <v>45105</v>
      </c>
      <c r="O9646">
        <v>45060</v>
      </c>
      <c r="P9646">
        <v>110</v>
      </c>
      <c r="Q9646" t="str">
        <f t="shared" si="150"/>
        <v>91-120</v>
      </c>
    </row>
    <row r="9647" spans="1:17" x14ac:dyDescent="0.25">
      <c r="A9647" t="s">
        <v>4900</v>
      </c>
      <c r="B9647">
        <v>1589</v>
      </c>
      <c r="C9647" t="s">
        <v>5061</v>
      </c>
      <c r="D9647" t="s">
        <v>4908</v>
      </c>
      <c r="E9647">
        <v>64825</v>
      </c>
      <c r="F9647" t="s">
        <v>4908</v>
      </c>
      <c r="G9647" t="s">
        <v>4913</v>
      </c>
      <c r="H9647" t="s">
        <v>4912</v>
      </c>
      <c r="I9647">
        <v>45030</v>
      </c>
      <c r="J9647">
        <v>28</v>
      </c>
      <c r="K9647">
        <v>28.545999999999999</v>
      </c>
      <c r="L9647">
        <v>28</v>
      </c>
      <c r="M9647">
        <v>18.666665999999999</v>
      </c>
      <c r="N9647">
        <v>45166</v>
      </c>
      <c r="P9647">
        <v>0</v>
      </c>
      <c r="Q9647" t="str">
        <f t="shared" si="150"/>
        <v>ACTIVE</v>
      </c>
    </row>
    <row r="9648" spans="1:17" x14ac:dyDescent="0.25">
      <c r="A9648" t="s">
        <v>4900</v>
      </c>
      <c r="B9648">
        <v>1350</v>
      </c>
      <c r="C9648" t="s">
        <v>5547</v>
      </c>
      <c r="D9648" t="s">
        <v>4908</v>
      </c>
      <c r="E9648">
        <v>64827</v>
      </c>
      <c r="F9648" t="s">
        <v>4908</v>
      </c>
      <c r="G9648" t="s">
        <v>4913</v>
      </c>
      <c r="H9648" t="s">
        <v>4912</v>
      </c>
      <c r="I9648">
        <v>45030</v>
      </c>
      <c r="J9648">
        <v>630</v>
      </c>
      <c r="K9648">
        <v>642.28499999999997</v>
      </c>
      <c r="L9648">
        <v>630</v>
      </c>
      <c r="M9648">
        <v>210</v>
      </c>
      <c r="N9648">
        <v>45159</v>
      </c>
      <c r="P9648">
        <v>0</v>
      </c>
      <c r="Q9648" t="str">
        <f t="shared" si="150"/>
        <v>ACTIVE</v>
      </c>
    </row>
    <row r="9649" spans="1:17" x14ac:dyDescent="0.25">
      <c r="A9649" t="s">
        <v>4900</v>
      </c>
      <c r="B9649">
        <v>1091</v>
      </c>
      <c r="C9649" t="s">
        <v>5368</v>
      </c>
      <c r="D9649" t="s">
        <v>5092</v>
      </c>
      <c r="E9649">
        <v>64828</v>
      </c>
      <c r="F9649" t="s">
        <v>4908</v>
      </c>
      <c r="G9649" t="s">
        <v>4913</v>
      </c>
      <c r="H9649" t="s">
        <v>4912</v>
      </c>
      <c r="I9649">
        <v>45030</v>
      </c>
      <c r="J9649">
        <v>3500</v>
      </c>
      <c r="K9649">
        <v>3568.25</v>
      </c>
      <c r="L9649">
        <v>3500</v>
      </c>
      <c r="M9649">
        <v>2333.3333339999999</v>
      </c>
      <c r="N9649">
        <v>45149</v>
      </c>
      <c r="O9649">
        <v>45149</v>
      </c>
      <c r="P9649">
        <v>21</v>
      </c>
      <c r="Q9649" t="str">
        <f t="shared" si="150"/>
        <v>1-30</v>
      </c>
    </row>
    <row r="9650" spans="1:17" x14ac:dyDescent="0.25">
      <c r="A9650" t="s">
        <v>4900</v>
      </c>
      <c r="B9650">
        <v>1596</v>
      </c>
      <c r="C9650" t="s">
        <v>5545</v>
      </c>
      <c r="D9650" t="s">
        <v>5092</v>
      </c>
      <c r="E9650">
        <v>64829</v>
      </c>
      <c r="F9650" t="s">
        <v>4908</v>
      </c>
      <c r="G9650" t="s">
        <v>4944</v>
      </c>
      <c r="H9650" t="s">
        <v>4912</v>
      </c>
      <c r="I9650">
        <v>45030</v>
      </c>
      <c r="J9650">
        <v>2000</v>
      </c>
      <c r="K9650">
        <v>2039</v>
      </c>
      <c r="L9650">
        <v>2000</v>
      </c>
      <c r="M9650">
        <v>2000</v>
      </c>
      <c r="N9650">
        <v>45105</v>
      </c>
      <c r="O9650">
        <v>45060</v>
      </c>
      <c r="P9650">
        <v>110</v>
      </c>
      <c r="Q9650" t="str">
        <f t="shared" si="150"/>
        <v>91-120</v>
      </c>
    </row>
    <row r="9651" spans="1:17" x14ac:dyDescent="0.25">
      <c r="A9651" t="s">
        <v>4900</v>
      </c>
      <c r="B9651">
        <v>1596</v>
      </c>
      <c r="C9651" t="s">
        <v>5545</v>
      </c>
      <c r="D9651" t="s">
        <v>5092</v>
      </c>
      <c r="E9651">
        <v>64830</v>
      </c>
      <c r="F9651" t="s">
        <v>4908</v>
      </c>
      <c r="G9651" t="s">
        <v>4944</v>
      </c>
      <c r="H9651" t="s">
        <v>4912</v>
      </c>
      <c r="I9651">
        <v>45030</v>
      </c>
      <c r="J9651">
        <v>501.15</v>
      </c>
      <c r="K9651">
        <v>510.92242499999998</v>
      </c>
      <c r="L9651">
        <v>501.15</v>
      </c>
      <c r="M9651">
        <v>501.15</v>
      </c>
      <c r="N9651">
        <v>45105</v>
      </c>
      <c r="O9651">
        <v>45060</v>
      </c>
      <c r="P9651">
        <v>110</v>
      </c>
      <c r="Q9651" t="str">
        <f t="shared" si="150"/>
        <v>91-120</v>
      </c>
    </row>
    <row r="9652" spans="1:17" x14ac:dyDescent="0.25">
      <c r="A9652" t="s">
        <v>4900</v>
      </c>
      <c r="B9652">
        <v>1596</v>
      </c>
      <c r="C9652" t="s">
        <v>5545</v>
      </c>
      <c r="D9652" t="s">
        <v>5092</v>
      </c>
      <c r="E9652">
        <v>64833</v>
      </c>
      <c r="F9652" t="s">
        <v>4908</v>
      </c>
      <c r="G9652" t="s">
        <v>4944</v>
      </c>
      <c r="H9652" t="s">
        <v>4912</v>
      </c>
      <c r="I9652">
        <v>45030</v>
      </c>
      <c r="J9652">
        <v>616</v>
      </c>
      <c r="K9652">
        <v>628.01199999999994</v>
      </c>
      <c r="L9652">
        <v>616</v>
      </c>
      <c r="M9652">
        <v>616</v>
      </c>
      <c r="N9652">
        <v>45105</v>
      </c>
      <c r="O9652">
        <v>45060</v>
      </c>
      <c r="P9652">
        <v>110</v>
      </c>
      <c r="Q9652" t="str">
        <f t="shared" si="150"/>
        <v>91-120</v>
      </c>
    </row>
    <row r="9653" spans="1:17" x14ac:dyDescent="0.25">
      <c r="A9653" t="s">
        <v>4900</v>
      </c>
      <c r="B9653">
        <v>267</v>
      </c>
      <c r="C9653" t="s">
        <v>5437</v>
      </c>
      <c r="D9653" t="s">
        <v>4908</v>
      </c>
      <c r="E9653">
        <v>64834</v>
      </c>
      <c r="F9653" t="s">
        <v>4908</v>
      </c>
      <c r="G9653" t="s">
        <v>4913</v>
      </c>
      <c r="H9653" t="s">
        <v>4912</v>
      </c>
      <c r="I9653">
        <v>45030</v>
      </c>
      <c r="J9653">
        <v>6000</v>
      </c>
      <c r="K9653">
        <v>6117</v>
      </c>
      <c r="L9653">
        <v>6000</v>
      </c>
      <c r="M9653">
        <v>2000</v>
      </c>
      <c r="N9653">
        <v>45166</v>
      </c>
      <c r="P9653">
        <v>0</v>
      </c>
      <c r="Q9653" t="str">
        <f t="shared" si="150"/>
        <v>ACTIVE</v>
      </c>
    </row>
    <row r="9654" spans="1:17" x14ac:dyDescent="0.25">
      <c r="A9654" t="s">
        <v>4900</v>
      </c>
      <c r="B9654">
        <v>762</v>
      </c>
      <c r="C9654" t="s">
        <v>5041</v>
      </c>
      <c r="D9654" t="s">
        <v>4908</v>
      </c>
      <c r="E9654">
        <v>64835</v>
      </c>
      <c r="F9654" t="s">
        <v>4908</v>
      </c>
      <c r="G9654" t="s">
        <v>4913</v>
      </c>
      <c r="H9654" t="s">
        <v>4912</v>
      </c>
      <c r="I9654">
        <v>45030</v>
      </c>
      <c r="J9654">
        <v>78.87</v>
      </c>
      <c r="K9654">
        <v>80.407965000000004</v>
      </c>
      <c r="L9654">
        <v>78.87</v>
      </c>
      <c r="M9654">
        <v>26.289998000000001</v>
      </c>
      <c r="N9654">
        <v>45152</v>
      </c>
      <c r="P9654">
        <v>0</v>
      </c>
      <c r="Q9654" t="str">
        <f t="shared" si="150"/>
        <v>ACTIVE</v>
      </c>
    </row>
    <row r="9655" spans="1:17" x14ac:dyDescent="0.25">
      <c r="A9655" t="s">
        <v>4900</v>
      </c>
      <c r="B9655">
        <v>1596</v>
      </c>
      <c r="C9655" t="s">
        <v>5545</v>
      </c>
      <c r="D9655" t="s">
        <v>5092</v>
      </c>
      <c r="E9655">
        <v>64836</v>
      </c>
      <c r="F9655" t="s">
        <v>4908</v>
      </c>
      <c r="G9655" t="s">
        <v>4944</v>
      </c>
      <c r="H9655" t="s">
        <v>4912</v>
      </c>
      <c r="I9655">
        <v>45030</v>
      </c>
      <c r="J9655">
        <v>1001</v>
      </c>
      <c r="K9655">
        <v>1020.5195</v>
      </c>
      <c r="L9655">
        <v>1001</v>
      </c>
      <c r="M9655">
        <v>1001</v>
      </c>
      <c r="N9655">
        <v>45105</v>
      </c>
      <c r="O9655">
        <v>45060</v>
      </c>
      <c r="P9655">
        <v>110</v>
      </c>
      <c r="Q9655" t="str">
        <f t="shared" si="150"/>
        <v>91-120</v>
      </c>
    </row>
    <row r="9656" spans="1:17" x14ac:dyDescent="0.25">
      <c r="A9656" t="s">
        <v>4900</v>
      </c>
      <c r="B9656">
        <v>1490</v>
      </c>
      <c r="C9656" t="s">
        <v>5401</v>
      </c>
      <c r="D9656" t="s">
        <v>5092</v>
      </c>
      <c r="E9656">
        <v>64843</v>
      </c>
      <c r="F9656" t="s">
        <v>4908</v>
      </c>
      <c r="G9656" t="s">
        <v>4913</v>
      </c>
      <c r="H9656" t="s">
        <v>4912</v>
      </c>
      <c r="I9656">
        <v>45030</v>
      </c>
      <c r="J9656">
        <v>3790</v>
      </c>
      <c r="K9656">
        <v>3863.9050000000002</v>
      </c>
      <c r="L9656">
        <v>3790</v>
      </c>
      <c r="M9656">
        <v>3790</v>
      </c>
      <c r="N9656">
        <v>45163</v>
      </c>
      <c r="O9656">
        <v>45163</v>
      </c>
      <c r="P9656">
        <v>7</v>
      </c>
      <c r="Q9656" t="str">
        <f t="shared" si="150"/>
        <v>1-30</v>
      </c>
    </row>
    <row r="9657" spans="1:17" x14ac:dyDescent="0.25">
      <c r="A9657" t="s">
        <v>4900</v>
      </c>
      <c r="B9657">
        <v>992</v>
      </c>
      <c r="C9657" t="s">
        <v>5548</v>
      </c>
      <c r="D9657" t="s">
        <v>5092</v>
      </c>
      <c r="E9657">
        <v>64848</v>
      </c>
      <c r="F9657" t="s">
        <v>4908</v>
      </c>
      <c r="G9657" t="s">
        <v>4913</v>
      </c>
      <c r="H9657" t="s">
        <v>4912</v>
      </c>
      <c r="I9657">
        <v>45030</v>
      </c>
      <c r="J9657">
        <v>30.15</v>
      </c>
      <c r="K9657">
        <v>30.737925000000001</v>
      </c>
      <c r="L9657">
        <v>30.15</v>
      </c>
      <c r="M9657">
        <v>30.15</v>
      </c>
      <c r="N9657">
        <v>45060</v>
      </c>
      <c r="O9657">
        <v>45060</v>
      </c>
      <c r="P9657">
        <v>110</v>
      </c>
      <c r="Q9657" t="str">
        <f t="shared" si="150"/>
        <v>91-120</v>
      </c>
    </row>
    <row r="9658" spans="1:17" x14ac:dyDescent="0.25">
      <c r="A9658" t="s">
        <v>4900</v>
      </c>
      <c r="B9658">
        <v>992</v>
      </c>
      <c r="C9658" t="s">
        <v>5548</v>
      </c>
      <c r="D9658" t="s">
        <v>5092</v>
      </c>
      <c r="E9658">
        <v>64849</v>
      </c>
      <c r="F9658" t="s">
        <v>4908</v>
      </c>
      <c r="G9658" t="s">
        <v>4913</v>
      </c>
      <c r="H9658" t="s">
        <v>4912</v>
      </c>
      <c r="I9658">
        <v>45030</v>
      </c>
      <c r="J9658">
        <v>64</v>
      </c>
      <c r="K9658">
        <v>65.248000000000005</v>
      </c>
      <c r="L9658">
        <v>64</v>
      </c>
      <c r="M9658">
        <v>64</v>
      </c>
      <c r="N9658">
        <v>45060</v>
      </c>
      <c r="O9658">
        <v>45060</v>
      </c>
      <c r="P9658">
        <v>110</v>
      </c>
      <c r="Q9658" t="str">
        <f t="shared" si="150"/>
        <v>91-120</v>
      </c>
    </row>
    <row r="9659" spans="1:17" x14ac:dyDescent="0.25">
      <c r="A9659" t="s">
        <v>4900</v>
      </c>
      <c r="B9659">
        <v>1146</v>
      </c>
      <c r="C9659" t="s">
        <v>5128</v>
      </c>
      <c r="D9659" t="s">
        <v>4908</v>
      </c>
      <c r="E9659">
        <v>64850</v>
      </c>
      <c r="F9659" t="s">
        <v>4908</v>
      </c>
      <c r="G9659" t="s">
        <v>4913</v>
      </c>
      <c r="H9659" t="s">
        <v>4912</v>
      </c>
      <c r="I9659">
        <v>45030</v>
      </c>
      <c r="J9659">
        <v>27.7</v>
      </c>
      <c r="K9659">
        <v>28.24015</v>
      </c>
      <c r="L9659">
        <v>27.7</v>
      </c>
      <c r="M9659">
        <v>18.466666</v>
      </c>
      <c r="N9659">
        <v>45154</v>
      </c>
      <c r="P9659">
        <v>0</v>
      </c>
      <c r="Q9659" t="str">
        <f t="shared" si="150"/>
        <v>ACTIVE</v>
      </c>
    </row>
    <row r="9660" spans="1:17" x14ac:dyDescent="0.25">
      <c r="A9660" t="s">
        <v>4900</v>
      </c>
      <c r="B9660">
        <v>992</v>
      </c>
      <c r="C9660" t="s">
        <v>5548</v>
      </c>
      <c r="D9660" t="s">
        <v>5092</v>
      </c>
      <c r="E9660">
        <v>64855</v>
      </c>
      <c r="F9660" t="s">
        <v>4908</v>
      </c>
      <c r="G9660" t="s">
        <v>4913</v>
      </c>
      <c r="H9660" t="s">
        <v>4912</v>
      </c>
      <c r="I9660">
        <v>45030</v>
      </c>
      <c r="J9660">
        <v>60</v>
      </c>
      <c r="K9660">
        <v>61.17</v>
      </c>
      <c r="L9660">
        <v>60</v>
      </c>
      <c r="M9660">
        <v>60</v>
      </c>
      <c r="N9660">
        <v>45060</v>
      </c>
      <c r="O9660">
        <v>45060</v>
      </c>
      <c r="P9660">
        <v>110</v>
      </c>
      <c r="Q9660" t="str">
        <f t="shared" si="150"/>
        <v>91-120</v>
      </c>
    </row>
    <row r="9661" spans="1:17" x14ac:dyDescent="0.25">
      <c r="A9661" t="s">
        <v>4900</v>
      </c>
      <c r="B9661">
        <v>1551</v>
      </c>
      <c r="C9661" t="s">
        <v>5384</v>
      </c>
      <c r="D9661" t="s">
        <v>4908</v>
      </c>
      <c r="E9661">
        <v>64856</v>
      </c>
      <c r="F9661" t="s">
        <v>4908</v>
      </c>
      <c r="G9661" t="s">
        <v>4913</v>
      </c>
      <c r="H9661" t="s">
        <v>4912</v>
      </c>
      <c r="I9661">
        <v>45030</v>
      </c>
      <c r="J9661">
        <v>113.4</v>
      </c>
      <c r="K9661">
        <v>115.6113</v>
      </c>
      <c r="L9661">
        <v>113.4</v>
      </c>
      <c r="M9661">
        <v>56.7</v>
      </c>
      <c r="N9661">
        <v>45126</v>
      </c>
      <c r="P9661">
        <v>0</v>
      </c>
      <c r="Q9661" t="str">
        <f t="shared" si="150"/>
        <v>ACTIVE</v>
      </c>
    </row>
    <row r="9662" spans="1:17" x14ac:dyDescent="0.25">
      <c r="A9662" t="s">
        <v>4900</v>
      </c>
      <c r="B9662">
        <v>1005</v>
      </c>
      <c r="C9662" t="s">
        <v>5080</v>
      </c>
      <c r="D9662" t="s">
        <v>4908</v>
      </c>
      <c r="E9662">
        <v>64857</v>
      </c>
      <c r="F9662" t="s">
        <v>4908</v>
      </c>
      <c r="G9662" t="s">
        <v>4913</v>
      </c>
      <c r="H9662" t="s">
        <v>4912</v>
      </c>
      <c r="I9662">
        <v>45030</v>
      </c>
      <c r="J9662">
        <v>5000</v>
      </c>
      <c r="K9662">
        <v>5097.5</v>
      </c>
      <c r="L9662">
        <v>5000</v>
      </c>
      <c r="M9662">
        <v>2500.0000009999999</v>
      </c>
      <c r="N9662">
        <v>45159</v>
      </c>
      <c r="O9662">
        <v>45159</v>
      </c>
      <c r="P9662">
        <v>11</v>
      </c>
      <c r="Q9662" t="str">
        <f t="shared" si="150"/>
        <v>1-30</v>
      </c>
    </row>
    <row r="9663" spans="1:17" x14ac:dyDescent="0.25">
      <c r="A9663" t="s">
        <v>4900</v>
      </c>
      <c r="B9663">
        <v>1262</v>
      </c>
      <c r="C9663" t="s">
        <v>4993</v>
      </c>
      <c r="D9663" t="s">
        <v>4908</v>
      </c>
      <c r="E9663">
        <v>64858</v>
      </c>
      <c r="F9663" t="s">
        <v>4908</v>
      </c>
      <c r="G9663" t="s">
        <v>4944</v>
      </c>
      <c r="H9663" t="s">
        <v>4912</v>
      </c>
      <c r="I9663">
        <v>45030</v>
      </c>
      <c r="J9663">
        <v>1149</v>
      </c>
      <c r="K9663">
        <v>1171.4055000000001</v>
      </c>
      <c r="L9663">
        <v>1149</v>
      </c>
      <c r="M9663">
        <v>265.15384999999998</v>
      </c>
      <c r="N9663">
        <v>45166</v>
      </c>
      <c r="P9663">
        <v>0</v>
      </c>
      <c r="Q9663" t="str">
        <f t="shared" si="150"/>
        <v>ACTIVE</v>
      </c>
    </row>
    <row r="9664" spans="1:17" x14ac:dyDescent="0.25">
      <c r="A9664" t="s">
        <v>4900</v>
      </c>
      <c r="B9664">
        <v>1380</v>
      </c>
      <c r="C9664" t="s">
        <v>5562</v>
      </c>
      <c r="D9664" t="s">
        <v>5092</v>
      </c>
      <c r="E9664">
        <v>64859</v>
      </c>
      <c r="F9664" t="s">
        <v>4908</v>
      </c>
      <c r="G9664" t="s">
        <v>4944</v>
      </c>
      <c r="H9664" t="s">
        <v>4912</v>
      </c>
      <c r="I9664">
        <v>45030</v>
      </c>
      <c r="J9664">
        <v>10032</v>
      </c>
      <c r="K9664">
        <v>10227.624</v>
      </c>
      <c r="L9664">
        <v>10032</v>
      </c>
      <c r="M9664">
        <v>3344</v>
      </c>
      <c r="N9664">
        <v>45159</v>
      </c>
      <c r="P9664">
        <v>0</v>
      </c>
      <c r="Q9664" t="str">
        <f t="shared" si="150"/>
        <v>ACTIVE</v>
      </c>
    </row>
    <row r="9665" spans="1:17" x14ac:dyDescent="0.25">
      <c r="A9665" t="s">
        <v>4900</v>
      </c>
      <c r="B9665">
        <v>536</v>
      </c>
      <c r="C9665" t="s">
        <v>2878</v>
      </c>
      <c r="D9665" t="s">
        <v>5092</v>
      </c>
      <c r="E9665">
        <v>64861</v>
      </c>
      <c r="F9665" t="s">
        <v>4908</v>
      </c>
      <c r="G9665" t="s">
        <v>4913</v>
      </c>
      <c r="H9665" t="s">
        <v>4912</v>
      </c>
      <c r="I9665">
        <v>45030</v>
      </c>
      <c r="J9665">
        <v>13.17</v>
      </c>
      <c r="K9665">
        <v>13.426815</v>
      </c>
      <c r="L9665">
        <v>13.17</v>
      </c>
      <c r="M9665">
        <v>13.17</v>
      </c>
      <c r="P9665">
        <v>0</v>
      </c>
      <c r="Q9665" t="str">
        <f t="shared" si="150"/>
        <v>ACTIVE</v>
      </c>
    </row>
    <row r="9666" spans="1:17" x14ac:dyDescent="0.25">
      <c r="A9666" t="s">
        <v>4900</v>
      </c>
      <c r="B9666">
        <v>971</v>
      </c>
      <c r="C9666" t="s">
        <v>3330</v>
      </c>
      <c r="D9666" t="s">
        <v>4908</v>
      </c>
      <c r="E9666">
        <v>64865</v>
      </c>
      <c r="F9666" t="s">
        <v>4908</v>
      </c>
      <c r="G9666" t="s">
        <v>4913</v>
      </c>
      <c r="H9666" t="s">
        <v>4912</v>
      </c>
      <c r="I9666">
        <v>45030</v>
      </c>
      <c r="J9666">
        <v>73.44</v>
      </c>
      <c r="K9666">
        <v>74.872079999999997</v>
      </c>
      <c r="L9666">
        <v>73.44</v>
      </c>
      <c r="M9666">
        <v>73.44</v>
      </c>
      <c r="P9666">
        <v>0</v>
      </c>
      <c r="Q9666" t="str">
        <f t="shared" ref="Q9666:Q9729" si="151">IF(P9666=0,"ACTIVE",IF(P9666&lt;=30,"1-30",IF(AND(P9666&gt;30,P9666&lt;=60),"31-60",IF(AND(P9666&gt;60,P9666&lt;=90),"61-90",IF(AND(P9666&gt;90,P9666&lt;=120),"91-120",IF(AND(P9666&gt;120,P9666&lt;=150),"121-150",IF(AND(P9666&gt;150,P9666&lt;=180),"151-180","180+")))))))</f>
        <v>ACTIVE</v>
      </c>
    </row>
    <row r="9667" spans="1:17" x14ac:dyDescent="0.25">
      <c r="A9667" t="s">
        <v>4900</v>
      </c>
      <c r="B9667">
        <v>1596</v>
      </c>
      <c r="C9667" t="s">
        <v>5545</v>
      </c>
      <c r="D9667" t="s">
        <v>5092</v>
      </c>
      <c r="E9667">
        <v>64866</v>
      </c>
      <c r="F9667" t="s">
        <v>4908</v>
      </c>
      <c r="G9667" t="s">
        <v>4944</v>
      </c>
      <c r="H9667" t="s">
        <v>4912</v>
      </c>
      <c r="I9667">
        <v>45030</v>
      </c>
      <c r="J9667">
        <v>3520</v>
      </c>
      <c r="K9667">
        <v>3588.64</v>
      </c>
      <c r="L9667">
        <v>3520</v>
      </c>
      <c r="M9667">
        <v>3520</v>
      </c>
      <c r="N9667">
        <v>45105</v>
      </c>
      <c r="O9667">
        <v>45060</v>
      </c>
      <c r="P9667">
        <v>110</v>
      </c>
      <c r="Q9667" t="str">
        <f t="shared" si="151"/>
        <v>91-120</v>
      </c>
    </row>
    <row r="9668" spans="1:17" x14ac:dyDescent="0.25">
      <c r="A9668" t="s">
        <v>4900</v>
      </c>
      <c r="B9668">
        <v>466</v>
      </c>
      <c r="C9668" t="s">
        <v>5421</v>
      </c>
      <c r="D9668" t="s">
        <v>5092</v>
      </c>
      <c r="E9668">
        <v>64868</v>
      </c>
      <c r="F9668" t="s">
        <v>4908</v>
      </c>
      <c r="G9668" t="s">
        <v>4913</v>
      </c>
      <c r="H9668" t="s">
        <v>4912</v>
      </c>
      <c r="I9668">
        <v>45030</v>
      </c>
      <c r="J9668">
        <v>501</v>
      </c>
      <c r="K9668">
        <v>510.76949999999999</v>
      </c>
      <c r="L9668">
        <v>501</v>
      </c>
      <c r="M9668">
        <v>334</v>
      </c>
      <c r="N9668">
        <v>45091</v>
      </c>
      <c r="P9668">
        <v>0</v>
      </c>
      <c r="Q9668" t="str">
        <f t="shared" si="151"/>
        <v>ACTIVE</v>
      </c>
    </row>
    <row r="9669" spans="1:17" x14ac:dyDescent="0.25">
      <c r="A9669" t="s">
        <v>4900</v>
      </c>
      <c r="B9669">
        <v>1298</v>
      </c>
      <c r="C9669" t="s">
        <v>5561</v>
      </c>
      <c r="D9669" t="s">
        <v>5092</v>
      </c>
      <c r="E9669">
        <v>64879</v>
      </c>
      <c r="F9669" t="s">
        <v>4908</v>
      </c>
      <c r="G9669" t="s">
        <v>4913</v>
      </c>
      <c r="H9669" t="s">
        <v>4912</v>
      </c>
      <c r="I9669">
        <v>45030</v>
      </c>
      <c r="J9669">
        <v>108.34</v>
      </c>
      <c r="K9669">
        <v>110.45263</v>
      </c>
      <c r="L9669">
        <v>108.34</v>
      </c>
      <c r="M9669">
        <v>108.34</v>
      </c>
      <c r="N9669">
        <v>45033</v>
      </c>
      <c r="O9669">
        <v>45033</v>
      </c>
      <c r="P9669">
        <v>137</v>
      </c>
      <c r="Q9669" t="str">
        <f t="shared" si="151"/>
        <v>121-150</v>
      </c>
    </row>
    <row r="9670" spans="1:17" x14ac:dyDescent="0.25">
      <c r="A9670" t="s">
        <v>4900</v>
      </c>
      <c r="B9670">
        <v>1403</v>
      </c>
      <c r="C9670" t="s">
        <v>5518</v>
      </c>
      <c r="D9670" t="s">
        <v>5092</v>
      </c>
      <c r="E9670">
        <v>64880</v>
      </c>
      <c r="F9670" t="s">
        <v>4908</v>
      </c>
      <c r="G9670" t="s">
        <v>4913</v>
      </c>
      <c r="H9670" t="s">
        <v>4912</v>
      </c>
      <c r="I9670">
        <v>45030</v>
      </c>
      <c r="J9670">
        <v>56.87</v>
      </c>
      <c r="K9670">
        <v>57.978965000000002</v>
      </c>
      <c r="L9670">
        <v>56.87</v>
      </c>
      <c r="M9670">
        <v>56.87</v>
      </c>
      <c r="N9670">
        <v>45060</v>
      </c>
      <c r="O9670">
        <v>45060</v>
      </c>
      <c r="P9670">
        <v>110</v>
      </c>
      <c r="Q9670" t="str">
        <f t="shared" si="151"/>
        <v>91-120</v>
      </c>
    </row>
    <row r="9671" spans="1:17" x14ac:dyDescent="0.25">
      <c r="A9671" t="s">
        <v>4900</v>
      </c>
      <c r="B9671">
        <v>1361</v>
      </c>
      <c r="C9671" t="s">
        <v>1212</v>
      </c>
      <c r="D9671" t="s">
        <v>4908</v>
      </c>
      <c r="E9671">
        <v>64881</v>
      </c>
      <c r="F9671" t="s">
        <v>4908</v>
      </c>
      <c r="G9671" t="s">
        <v>4913</v>
      </c>
      <c r="H9671" t="s">
        <v>4912</v>
      </c>
      <c r="I9671">
        <v>45030</v>
      </c>
      <c r="J9671">
        <v>134.72</v>
      </c>
      <c r="K9671">
        <v>137.34703999999999</v>
      </c>
      <c r="L9671">
        <v>134.72</v>
      </c>
      <c r="M9671">
        <v>67.360000999999997</v>
      </c>
      <c r="N9671">
        <v>45159</v>
      </c>
      <c r="P9671">
        <v>0</v>
      </c>
      <c r="Q9671" t="str">
        <f t="shared" si="151"/>
        <v>ACTIVE</v>
      </c>
    </row>
    <row r="9672" spans="1:17" x14ac:dyDescent="0.25">
      <c r="A9672" t="s">
        <v>4900</v>
      </c>
      <c r="B9672">
        <v>1361</v>
      </c>
      <c r="C9672" t="s">
        <v>1212</v>
      </c>
      <c r="D9672" t="s">
        <v>4908</v>
      </c>
      <c r="E9672">
        <v>64883</v>
      </c>
      <c r="F9672" t="s">
        <v>4908</v>
      </c>
      <c r="G9672" t="s">
        <v>4913</v>
      </c>
      <c r="H9672" t="s">
        <v>4912</v>
      </c>
      <c r="I9672">
        <v>45030</v>
      </c>
      <c r="J9672">
        <v>24</v>
      </c>
      <c r="K9672">
        <v>24.468</v>
      </c>
      <c r="L9672">
        <v>24</v>
      </c>
      <c r="M9672">
        <v>12</v>
      </c>
      <c r="N9672">
        <v>45159</v>
      </c>
      <c r="P9672">
        <v>0</v>
      </c>
      <c r="Q9672" t="str">
        <f t="shared" si="151"/>
        <v>ACTIVE</v>
      </c>
    </row>
    <row r="9673" spans="1:17" x14ac:dyDescent="0.25">
      <c r="A9673" t="s">
        <v>4900</v>
      </c>
      <c r="B9673">
        <v>1403</v>
      </c>
      <c r="C9673" t="s">
        <v>5518</v>
      </c>
      <c r="D9673" t="s">
        <v>5092</v>
      </c>
      <c r="E9673">
        <v>64887</v>
      </c>
      <c r="F9673" t="s">
        <v>4908</v>
      </c>
      <c r="G9673" t="s">
        <v>4913</v>
      </c>
      <c r="H9673" t="s">
        <v>4912</v>
      </c>
      <c r="I9673">
        <v>45030</v>
      </c>
      <c r="J9673">
        <v>59.99</v>
      </c>
      <c r="K9673">
        <v>61.159804999999999</v>
      </c>
      <c r="L9673">
        <v>59.99</v>
      </c>
      <c r="M9673">
        <v>59.99</v>
      </c>
      <c r="N9673">
        <v>45060</v>
      </c>
      <c r="O9673">
        <v>45060</v>
      </c>
      <c r="P9673">
        <v>110</v>
      </c>
      <c r="Q9673" t="str">
        <f t="shared" si="151"/>
        <v>91-120</v>
      </c>
    </row>
    <row r="9674" spans="1:17" x14ac:dyDescent="0.25">
      <c r="A9674" t="s">
        <v>4900</v>
      </c>
      <c r="B9674">
        <v>1589</v>
      </c>
      <c r="C9674" t="s">
        <v>5061</v>
      </c>
      <c r="D9674" t="s">
        <v>4908</v>
      </c>
      <c r="E9674">
        <v>64888</v>
      </c>
      <c r="F9674" t="s">
        <v>4908</v>
      </c>
      <c r="G9674" t="s">
        <v>4913</v>
      </c>
      <c r="H9674" t="s">
        <v>4912</v>
      </c>
      <c r="I9674">
        <v>45030</v>
      </c>
      <c r="J9674">
        <v>54.4</v>
      </c>
      <c r="K9674">
        <v>55.460799999999999</v>
      </c>
      <c r="L9674">
        <v>54.4</v>
      </c>
      <c r="M9674">
        <v>36.266666000000001</v>
      </c>
      <c r="N9674">
        <v>45166</v>
      </c>
      <c r="P9674">
        <v>0</v>
      </c>
      <c r="Q9674" t="str">
        <f t="shared" si="151"/>
        <v>ACTIVE</v>
      </c>
    </row>
    <row r="9675" spans="1:17" x14ac:dyDescent="0.25">
      <c r="A9675" t="s">
        <v>4900</v>
      </c>
      <c r="B9675">
        <v>1582</v>
      </c>
      <c r="C9675" t="s">
        <v>5216</v>
      </c>
      <c r="D9675" t="s">
        <v>5133</v>
      </c>
      <c r="E9675">
        <v>64903</v>
      </c>
      <c r="F9675" t="s">
        <v>4908</v>
      </c>
      <c r="G9675" t="s">
        <v>4913</v>
      </c>
      <c r="H9675" t="s">
        <v>4912</v>
      </c>
      <c r="I9675">
        <v>45030</v>
      </c>
      <c r="J9675">
        <v>735.25</v>
      </c>
      <c r="K9675">
        <v>749.58737499999995</v>
      </c>
      <c r="L9675">
        <v>735.25</v>
      </c>
      <c r="M9675">
        <v>612.70833349999998</v>
      </c>
      <c r="N9675">
        <v>45152</v>
      </c>
      <c r="O9675">
        <v>45075</v>
      </c>
      <c r="P9675">
        <v>95</v>
      </c>
      <c r="Q9675" t="str">
        <f t="shared" si="151"/>
        <v>91-120</v>
      </c>
    </row>
    <row r="9676" spans="1:17" x14ac:dyDescent="0.25">
      <c r="A9676" t="s">
        <v>4900</v>
      </c>
      <c r="B9676">
        <v>1582</v>
      </c>
      <c r="C9676" t="s">
        <v>5216</v>
      </c>
      <c r="D9676" t="s">
        <v>5133</v>
      </c>
      <c r="E9676">
        <v>64904</v>
      </c>
      <c r="F9676" t="s">
        <v>4908</v>
      </c>
      <c r="G9676" t="s">
        <v>4913</v>
      </c>
      <c r="H9676" t="s">
        <v>4912</v>
      </c>
      <c r="I9676">
        <v>45030</v>
      </c>
      <c r="J9676">
        <v>811.56</v>
      </c>
      <c r="K9676">
        <v>827.38541999999995</v>
      </c>
      <c r="L9676">
        <v>811.56</v>
      </c>
      <c r="M9676">
        <v>676.3</v>
      </c>
      <c r="N9676">
        <v>45152</v>
      </c>
      <c r="O9676">
        <v>45075</v>
      </c>
      <c r="P9676">
        <v>95</v>
      </c>
      <c r="Q9676" t="str">
        <f t="shared" si="151"/>
        <v>91-120</v>
      </c>
    </row>
    <row r="9677" spans="1:17" x14ac:dyDescent="0.25">
      <c r="A9677" t="s">
        <v>4900</v>
      </c>
      <c r="B9677">
        <v>971</v>
      </c>
      <c r="C9677" t="s">
        <v>3330</v>
      </c>
      <c r="D9677" t="s">
        <v>4908</v>
      </c>
      <c r="E9677">
        <v>64912</v>
      </c>
      <c r="F9677" t="s">
        <v>4908</v>
      </c>
      <c r="G9677" t="s">
        <v>4913</v>
      </c>
      <c r="H9677" t="s">
        <v>4912</v>
      </c>
      <c r="I9677">
        <v>45030</v>
      </c>
      <c r="J9677">
        <v>82.75</v>
      </c>
      <c r="K9677">
        <v>84.363624999999999</v>
      </c>
      <c r="L9677">
        <v>82.75</v>
      </c>
      <c r="M9677">
        <v>82.75</v>
      </c>
      <c r="P9677">
        <v>0</v>
      </c>
      <c r="Q9677" t="str">
        <f t="shared" si="151"/>
        <v>ACTIVE</v>
      </c>
    </row>
    <row r="9678" spans="1:17" x14ac:dyDescent="0.25">
      <c r="A9678" t="s">
        <v>4900</v>
      </c>
      <c r="B9678">
        <v>288</v>
      </c>
      <c r="C9678" t="s">
        <v>472</v>
      </c>
      <c r="D9678" t="s">
        <v>4908</v>
      </c>
      <c r="E9678">
        <v>64928</v>
      </c>
      <c r="F9678" t="s">
        <v>4908</v>
      </c>
      <c r="G9678" t="s">
        <v>4913</v>
      </c>
      <c r="H9678" t="s">
        <v>4912</v>
      </c>
      <c r="I9678">
        <v>45030</v>
      </c>
      <c r="J9678">
        <v>70</v>
      </c>
      <c r="K9678">
        <v>71.364999999999995</v>
      </c>
      <c r="L9678">
        <v>70</v>
      </c>
      <c r="M9678">
        <v>46.666665999999999</v>
      </c>
      <c r="N9678">
        <v>45128</v>
      </c>
      <c r="P9678">
        <v>0</v>
      </c>
      <c r="Q9678" t="str">
        <f t="shared" si="151"/>
        <v>ACTIVE</v>
      </c>
    </row>
    <row r="9679" spans="1:17" x14ac:dyDescent="0.25">
      <c r="A9679" t="s">
        <v>4900</v>
      </c>
      <c r="B9679">
        <v>1146</v>
      </c>
      <c r="C9679" t="s">
        <v>5128</v>
      </c>
      <c r="D9679" t="s">
        <v>4908</v>
      </c>
      <c r="E9679">
        <v>64929</v>
      </c>
      <c r="F9679" t="s">
        <v>4908</v>
      </c>
      <c r="G9679" t="s">
        <v>4913</v>
      </c>
      <c r="H9679" t="s">
        <v>4912</v>
      </c>
      <c r="I9679">
        <v>45030</v>
      </c>
      <c r="J9679">
        <v>8.5</v>
      </c>
      <c r="K9679">
        <v>8.6657499999999992</v>
      </c>
      <c r="L9679">
        <v>8.5</v>
      </c>
      <c r="M9679">
        <v>5.6666660000000002</v>
      </c>
      <c r="N9679">
        <v>45154</v>
      </c>
      <c r="P9679">
        <v>0</v>
      </c>
      <c r="Q9679" t="str">
        <f t="shared" si="151"/>
        <v>ACTIVE</v>
      </c>
    </row>
    <row r="9680" spans="1:17" x14ac:dyDescent="0.25">
      <c r="A9680" t="s">
        <v>4900</v>
      </c>
      <c r="B9680">
        <v>288</v>
      </c>
      <c r="C9680" t="s">
        <v>472</v>
      </c>
      <c r="D9680" t="s">
        <v>4908</v>
      </c>
      <c r="E9680">
        <v>64930</v>
      </c>
      <c r="F9680" t="s">
        <v>4908</v>
      </c>
      <c r="G9680" t="s">
        <v>4913</v>
      </c>
      <c r="H9680" t="s">
        <v>4912</v>
      </c>
      <c r="I9680">
        <v>45030</v>
      </c>
      <c r="J9680">
        <v>48.9</v>
      </c>
      <c r="K9680">
        <v>49.853549999999998</v>
      </c>
      <c r="L9680">
        <v>48.9</v>
      </c>
      <c r="M9680">
        <v>24.45</v>
      </c>
      <c r="N9680">
        <v>45128</v>
      </c>
      <c r="P9680">
        <v>0</v>
      </c>
      <c r="Q9680" t="str">
        <f t="shared" si="151"/>
        <v>ACTIVE</v>
      </c>
    </row>
    <row r="9681" spans="1:17" x14ac:dyDescent="0.25">
      <c r="A9681" t="s">
        <v>4900</v>
      </c>
      <c r="B9681">
        <v>288</v>
      </c>
      <c r="C9681" t="s">
        <v>472</v>
      </c>
      <c r="D9681" t="s">
        <v>4908</v>
      </c>
      <c r="E9681">
        <v>64932</v>
      </c>
      <c r="F9681" t="s">
        <v>4908</v>
      </c>
      <c r="G9681" t="s">
        <v>4913</v>
      </c>
      <c r="H9681" t="s">
        <v>4912</v>
      </c>
      <c r="I9681">
        <v>45030</v>
      </c>
      <c r="J9681">
        <v>7.15</v>
      </c>
      <c r="K9681">
        <v>7.2894249999999996</v>
      </c>
      <c r="L9681">
        <v>7.15</v>
      </c>
      <c r="M9681">
        <v>3.5750004999999998</v>
      </c>
      <c r="N9681">
        <v>45128</v>
      </c>
      <c r="P9681">
        <v>0</v>
      </c>
      <c r="Q9681" t="str">
        <f t="shared" si="151"/>
        <v>ACTIVE</v>
      </c>
    </row>
    <row r="9682" spans="1:17" x14ac:dyDescent="0.25">
      <c r="A9682" t="s">
        <v>4900</v>
      </c>
      <c r="B9682">
        <v>288</v>
      </c>
      <c r="C9682" t="s">
        <v>472</v>
      </c>
      <c r="D9682" t="s">
        <v>4908</v>
      </c>
      <c r="E9682">
        <v>64933</v>
      </c>
      <c r="F9682" t="s">
        <v>4908</v>
      </c>
      <c r="G9682" t="s">
        <v>4913</v>
      </c>
      <c r="H9682" t="s">
        <v>4912</v>
      </c>
      <c r="I9682">
        <v>45031</v>
      </c>
      <c r="J9682">
        <v>33.61</v>
      </c>
      <c r="K9682">
        <v>34.265394999999998</v>
      </c>
      <c r="L9682">
        <v>33.61</v>
      </c>
      <c r="M9682">
        <v>22.406666999999999</v>
      </c>
      <c r="N9682">
        <v>45128</v>
      </c>
      <c r="P9682">
        <v>0</v>
      </c>
      <c r="Q9682" t="str">
        <f t="shared" si="151"/>
        <v>ACTIVE</v>
      </c>
    </row>
    <row r="9683" spans="1:17" x14ac:dyDescent="0.25">
      <c r="A9683" t="s">
        <v>4900</v>
      </c>
      <c r="B9683">
        <v>1560</v>
      </c>
      <c r="C9683" t="s">
        <v>5362</v>
      </c>
      <c r="D9683" t="s">
        <v>4908</v>
      </c>
      <c r="E9683">
        <v>64936</v>
      </c>
      <c r="F9683" t="s">
        <v>4908</v>
      </c>
      <c r="G9683" t="s">
        <v>4913</v>
      </c>
      <c r="H9683" t="s">
        <v>4912</v>
      </c>
      <c r="I9683">
        <v>45031</v>
      </c>
      <c r="J9683">
        <v>1250</v>
      </c>
      <c r="K9683">
        <v>1274.375</v>
      </c>
      <c r="L9683">
        <v>1250</v>
      </c>
      <c r="M9683">
        <v>833.33333400000004</v>
      </c>
      <c r="N9683">
        <v>45135</v>
      </c>
      <c r="P9683">
        <v>0</v>
      </c>
      <c r="Q9683" t="str">
        <f t="shared" si="151"/>
        <v>ACTIVE</v>
      </c>
    </row>
    <row r="9684" spans="1:17" x14ac:dyDescent="0.25">
      <c r="A9684" t="s">
        <v>4900</v>
      </c>
      <c r="B9684">
        <v>1342</v>
      </c>
      <c r="C9684" t="s">
        <v>5304</v>
      </c>
      <c r="D9684" t="s">
        <v>4908</v>
      </c>
      <c r="E9684">
        <v>64937</v>
      </c>
      <c r="F9684" t="s">
        <v>4908</v>
      </c>
      <c r="G9684" t="s">
        <v>4913</v>
      </c>
      <c r="H9684" t="s">
        <v>4912</v>
      </c>
      <c r="I9684">
        <v>45031</v>
      </c>
      <c r="J9684">
        <v>1220.6500000000001</v>
      </c>
      <c r="K9684">
        <v>1244.452675</v>
      </c>
      <c r="L9684">
        <v>1220.6500000000001</v>
      </c>
      <c r="M9684">
        <v>610.32500049999999</v>
      </c>
      <c r="N9684">
        <v>45166</v>
      </c>
      <c r="P9684">
        <v>0</v>
      </c>
      <c r="Q9684" t="str">
        <f t="shared" si="151"/>
        <v>ACTIVE</v>
      </c>
    </row>
    <row r="9685" spans="1:17" x14ac:dyDescent="0.25">
      <c r="A9685" t="s">
        <v>4900</v>
      </c>
      <c r="B9685">
        <v>762</v>
      </c>
      <c r="C9685" t="s">
        <v>5041</v>
      </c>
      <c r="D9685" t="s">
        <v>4908</v>
      </c>
      <c r="E9685">
        <v>64945</v>
      </c>
      <c r="F9685" t="s">
        <v>4908</v>
      </c>
      <c r="G9685" t="s">
        <v>4913</v>
      </c>
      <c r="H9685" t="s">
        <v>4912</v>
      </c>
      <c r="I9685">
        <v>45031</v>
      </c>
      <c r="J9685">
        <v>360.77</v>
      </c>
      <c r="K9685">
        <v>367.80501500000003</v>
      </c>
      <c r="L9685">
        <v>360.77</v>
      </c>
      <c r="M9685">
        <v>180.38499949999999</v>
      </c>
      <c r="N9685">
        <v>45152</v>
      </c>
      <c r="P9685">
        <v>0</v>
      </c>
      <c r="Q9685" t="str">
        <f t="shared" si="151"/>
        <v>ACTIVE</v>
      </c>
    </row>
    <row r="9686" spans="1:17" x14ac:dyDescent="0.25">
      <c r="A9686" t="s">
        <v>4900</v>
      </c>
      <c r="B9686">
        <v>1480</v>
      </c>
      <c r="C9686" t="s">
        <v>5425</v>
      </c>
      <c r="D9686" t="s">
        <v>5092</v>
      </c>
      <c r="E9686">
        <v>64946</v>
      </c>
      <c r="F9686" t="s">
        <v>4908</v>
      </c>
      <c r="G9686" t="s">
        <v>4913</v>
      </c>
      <c r="H9686" t="s">
        <v>4912</v>
      </c>
      <c r="I9686">
        <v>45031</v>
      </c>
      <c r="J9686">
        <v>76.5</v>
      </c>
      <c r="K9686">
        <v>77.991749999999996</v>
      </c>
      <c r="L9686">
        <v>76.5</v>
      </c>
      <c r="M9686">
        <v>47.076920000000001</v>
      </c>
      <c r="N9686">
        <v>45118</v>
      </c>
      <c r="O9686">
        <v>45117</v>
      </c>
      <c r="P9686">
        <v>53</v>
      </c>
      <c r="Q9686" t="str">
        <f t="shared" si="151"/>
        <v>31-60</v>
      </c>
    </row>
    <row r="9687" spans="1:17" x14ac:dyDescent="0.25">
      <c r="A9687" t="s">
        <v>4900</v>
      </c>
      <c r="B9687">
        <v>1304</v>
      </c>
      <c r="C9687" t="s">
        <v>5472</v>
      </c>
      <c r="D9687" t="s">
        <v>5092</v>
      </c>
      <c r="E9687">
        <v>64957</v>
      </c>
      <c r="F9687" t="s">
        <v>4908</v>
      </c>
      <c r="G9687" t="s">
        <v>4913</v>
      </c>
      <c r="H9687" t="s">
        <v>4912</v>
      </c>
      <c r="I9687">
        <v>45031</v>
      </c>
      <c r="J9687">
        <v>246</v>
      </c>
      <c r="K9687">
        <v>250.797</v>
      </c>
      <c r="L9687">
        <v>246</v>
      </c>
      <c r="M9687">
        <v>246</v>
      </c>
      <c r="P9687">
        <v>0</v>
      </c>
      <c r="Q9687" t="str">
        <f t="shared" si="151"/>
        <v>ACTIVE</v>
      </c>
    </row>
    <row r="9688" spans="1:17" x14ac:dyDescent="0.25">
      <c r="A9688" t="s">
        <v>4900</v>
      </c>
      <c r="B9688">
        <v>1191</v>
      </c>
      <c r="C9688" t="s">
        <v>5538</v>
      </c>
      <c r="D9688" t="s">
        <v>5092</v>
      </c>
      <c r="E9688">
        <v>64964</v>
      </c>
      <c r="F9688" t="s">
        <v>4908</v>
      </c>
      <c r="G9688" t="s">
        <v>4913</v>
      </c>
      <c r="H9688" t="s">
        <v>4912</v>
      </c>
      <c r="I9688">
        <v>45031</v>
      </c>
      <c r="J9688">
        <v>47</v>
      </c>
      <c r="K9688">
        <v>47.916499999999999</v>
      </c>
      <c r="L9688">
        <v>47</v>
      </c>
      <c r="M9688">
        <v>47</v>
      </c>
      <c r="N9688">
        <v>45082</v>
      </c>
      <c r="O9688">
        <v>45082</v>
      </c>
      <c r="P9688">
        <v>88</v>
      </c>
      <c r="Q9688" t="str">
        <f t="shared" si="151"/>
        <v>61-90</v>
      </c>
    </row>
    <row r="9689" spans="1:17" x14ac:dyDescent="0.25">
      <c r="A9689" t="s">
        <v>4900</v>
      </c>
      <c r="B9689">
        <v>1146</v>
      </c>
      <c r="C9689" t="s">
        <v>5128</v>
      </c>
      <c r="D9689" t="s">
        <v>4908</v>
      </c>
      <c r="E9689">
        <v>64968</v>
      </c>
      <c r="F9689" t="s">
        <v>4908</v>
      </c>
      <c r="G9689" t="s">
        <v>4913</v>
      </c>
      <c r="H9689" t="s">
        <v>4912</v>
      </c>
      <c r="I9689">
        <v>45031</v>
      </c>
      <c r="J9689">
        <v>6.5</v>
      </c>
      <c r="K9689">
        <v>6.6267500000000004</v>
      </c>
      <c r="L9689">
        <v>6.5</v>
      </c>
      <c r="M9689">
        <v>4.3333339999999998</v>
      </c>
      <c r="N9689">
        <v>45154</v>
      </c>
      <c r="P9689">
        <v>0</v>
      </c>
      <c r="Q9689" t="str">
        <f t="shared" si="151"/>
        <v>ACTIVE</v>
      </c>
    </row>
    <row r="9690" spans="1:17" x14ac:dyDescent="0.25">
      <c r="A9690" t="s">
        <v>4900</v>
      </c>
      <c r="B9690">
        <v>992</v>
      </c>
      <c r="C9690" t="s">
        <v>5548</v>
      </c>
      <c r="D9690" t="s">
        <v>5092</v>
      </c>
      <c r="E9690">
        <v>64969</v>
      </c>
      <c r="F9690" t="s">
        <v>4908</v>
      </c>
      <c r="G9690" t="s">
        <v>4913</v>
      </c>
      <c r="H9690" t="s">
        <v>4912</v>
      </c>
      <c r="I9690">
        <v>45031</v>
      </c>
      <c r="J9690">
        <v>12.93</v>
      </c>
      <c r="K9690">
        <v>13.182135000000001</v>
      </c>
      <c r="L9690">
        <v>12.93</v>
      </c>
      <c r="M9690">
        <v>12.93</v>
      </c>
      <c r="N9690">
        <v>45060</v>
      </c>
      <c r="O9690">
        <v>45060</v>
      </c>
      <c r="P9690">
        <v>110</v>
      </c>
      <c r="Q9690" t="str">
        <f t="shared" si="151"/>
        <v>91-120</v>
      </c>
    </row>
    <row r="9691" spans="1:17" x14ac:dyDescent="0.25">
      <c r="A9691" t="s">
        <v>4900</v>
      </c>
      <c r="B9691">
        <v>1191</v>
      </c>
      <c r="C9691" t="s">
        <v>5538</v>
      </c>
      <c r="D9691" t="s">
        <v>5092</v>
      </c>
      <c r="E9691">
        <v>64971</v>
      </c>
      <c r="F9691" t="s">
        <v>4908</v>
      </c>
      <c r="G9691" t="s">
        <v>4913</v>
      </c>
      <c r="H9691" t="s">
        <v>4912</v>
      </c>
      <c r="I9691">
        <v>45031</v>
      </c>
      <c r="J9691">
        <v>123.31</v>
      </c>
      <c r="K9691">
        <v>125.714545</v>
      </c>
      <c r="L9691">
        <v>123.31</v>
      </c>
      <c r="M9691">
        <v>123.31</v>
      </c>
      <c r="N9691">
        <v>45082</v>
      </c>
      <c r="O9691">
        <v>45082</v>
      </c>
      <c r="P9691">
        <v>88</v>
      </c>
      <c r="Q9691" t="str">
        <f t="shared" si="151"/>
        <v>61-90</v>
      </c>
    </row>
    <row r="9692" spans="1:17" x14ac:dyDescent="0.25">
      <c r="A9692" t="s">
        <v>4900</v>
      </c>
      <c r="B9692">
        <v>1589</v>
      </c>
      <c r="C9692" t="s">
        <v>5061</v>
      </c>
      <c r="D9692" t="s">
        <v>4908</v>
      </c>
      <c r="E9692">
        <v>64975</v>
      </c>
      <c r="F9692" t="s">
        <v>4908</v>
      </c>
      <c r="G9692" t="s">
        <v>4913</v>
      </c>
      <c r="H9692" t="s">
        <v>4912</v>
      </c>
      <c r="I9692">
        <v>45031</v>
      </c>
      <c r="J9692">
        <v>79.98</v>
      </c>
      <c r="K9692">
        <v>81.539609999999996</v>
      </c>
      <c r="L9692">
        <v>79.98</v>
      </c>
      <c r="M9692">
        <v>53.32</v>
      </c>
      <c r="N9692">
        <v>45166</v>
      </c>
      <c r="P9692">
        <v>0</v>
      </c>
      <c r="Q9692" t="str">
        <f t="shared" si="151"/>
        <v>ACTIVE</v>
      </c>
    </row>
    <row r="9693" spans="1:17" x14ac:dyDescent="0.25">
      <c r="A9693" t="s">
        <v>4900</v>
      </c>
      <c r="B9693">
        <v>1589</v>
      </c>
      <c r="C9693" t="s">
        <v>5061</v>
      </c>
      <c r="D9693" t="s">
        <v>4908</v>
      </c>
      <c r="E9693">
        <v>64983</v>
      </c>
      <c r="F9693" t="s">
        <v>4908</v>
      </c>
      <c r="G9693" t="s">
        <v>4913</v>
      </c>
      <c r="H9693" t="s">
        <v>4912</v>
      </c>
      <c r="I9693">
        <v>45031</v>
      </c>
      <c r="J9693">
        <v>83.05</v>
      </c>
      <c r="K9693">
        <v>84.669475000000006</v>
      </c>
      <c r="L9693">
        <v>83.05</v>
      </c>
      <c r="M9693">
        <v>55.366667</v>
      </c>
      <c r="N9693">
        <v>45166</v>
      </c>
      <c r="P9693">
        <v>0</v>
      </c>
      <c r="Q9693" t="str">
        <f t="shared" si="151"/>
        <v>ACTIVE</v>
      </c>
    </row>
    <row r="9694" spans="1:17" x14ac:dyDescent="0.25">
      <c r="A9694" t="s">
        <v>4900</v>
      </c>
      <c r="B9694">
        <v>1361</v>
      </c>
      <c r="C9694" t="s">
        <v>1212</v>
      </c>
      <c r="D9694" t="s">
        <v>4908</v>
      </c>
      <c r="E9694">
        <v>64984</v>
      </c>
      <c r="F9694" t="s">
        <v>4908</v>
      </c>
      <c r="G9694" t="s">
        <v>4913</v>
      </c>
      <c r="H9694" t="s">
        <v>4912</v>
      </c>
      <c r="I9694">
        <v>45031</v>
      </c>
      <c r="J9694">
        <v>117.8</v>
      </c>
      <c r="K9694">
        <v>120.0971</v>
      </c>
      <c r="L9694">
        <v>117.8</v>
      </c>
      <c r="M9694">
        <v>58.900001000000003</v>
      </c>
      <c r="N9694">
        <v>45159</v>
      </c>
      <c r="P9694">
        <v>0</v>
      </c>
      <c r="Q9694" t="str">
        <f t="shared" si="151"/>
        <v>ACTIVE</v>
      </c>
    </row>
    <row r="9695" spans="1:17" x14ac:dyDescent="0.25">
      <c r="A9695" t="s">
        <v>4900</v>
      </c>
      <c r="B9695">
        <v>971</v>
      </c>
      <c r="C9695" t="s">
        <v>3330</v>
      </c>
      <c r="D9695" t="s">
        <v>4908</v>
      </c>
      <c r="E9695">
        <v>64996</v>
      </c>
      <c r="F9695" t="s">
        <v>4908</v>
      </c>
      <c r="G9695" t="s">
        <v>4913</v>
      </c>
      <c r="H9695" t="s">
        <v>4912</v>
      </c>
      <c r="I9695">
        <v>45031</v>
      </c>
      <c r="J9695">
        <v>125.76</v>
      </c>
      <c r="K9695">
        <v>128.21232000000001</v>
      </c>
      <c r="L9695">
        <v>125.76</v>
      </c>
      <c r="M9695">
        <v>41.92</v>
      </c>
      <c r="N9695">
        <v>45152</v>
      </c>
      <c r="P9695">
        <v>0</v>
      </c>
      <c r="Q9695" t="str">
        <f t="shared" si="151"/>
        <v>ACTIVE</v>
      </c>
    </row>
    <row r="9696" spans="1:17" x14ac:dyDescent="0.25">
      <c r="A9696" t="s">
        <v>4900</v>
      </c>
      <c r="B9696">
        <v>394</v>
      </c>
      <c r="C9696" t="s">
        <v>5120</v>
      </c>
      <c r="D9696" t="s">
        <v>4908</v>
      </c>
      <c r="E9696">
        <v>65010</v>
      </c>
      <c r="F9696" t="s">
        <v>4908</v>
      </c>
      <c r="G9696" t="s">
        <v>4913</v>
      </c>
      <c r="H9696" t="s">
        <v>4912</v>
      </c>
      <c r="I9696">
        <v>45031</v>
      </c>
      <c r="J9696">
        <v>42.7</v>
      </c>
      <c r="K9696">
        <v>43.532649999999997</v>
      </c>
      <c r="L9696">
        <v>42.7</v>
      </c>
      <c r="M9696">
        <v>21.349999</v>
      </c>
      <c r="N9696">
        <v>45166</v>
      </c>
      <c r="P9696">
        <v>0</v>
      </c>
      <c r="Q9696" t="str">
        <f t="shared" si="151"/>
        <v>ACTIVE</v>
      </c>
    </row>
    <row r="9697" spans="1:17" x14ac:dyDescent="0.25">
      <c r="A9697" t="s">
        <v>4900</v>
      </c>
      <c r="B9697">
        <v>1480</v>
      </c>
      <c r="C9697" t="s">
        <v>5425</v>
      </c>
      <c r="D9697" t="s">
        <v>5092</v>
      </c>
      <c r="E9697">
        <v>65014</v>
      </c>
      <c r="F9697" t="s">
        <v>4908</v>
      </c>
      <c r="G9697" t="s">
        <v>4913</v>
      </c>
      <c r="H9697" t="s">
        <v>4912</v>
      </c>
      <c r="I9697">
        <v>45031</v>
      </c>
      <c r="J9697">
        <v>31</v>
      </c>
      <c r="K9697">
        <v>31.604500000000002</v>
      </c>
      <c r="L9697">
        <v>31</v>
      </c>
      <c r="M9697">
        <v>19.076920000000001</v>
      </c>
      <c r="N9697">
        <v>45118</v>
      </c>
      <c r="O9697">
        <v>45117</v>
      </c>
      <c r="P9697">
        <v>53</v>
      </c>
      <c r="Q9697" t="str">
        <f t="shared" si="151"/>
        <v>31-60</v>
      </c>
    </row>
    <row r="9698" spans="1:17" x14ac:dyDescent="0.25">
      <c r="A9698" t="s">
        <v>4900</v>
      </c>
      <c r="B9698">
        <v>1480</v>
      </c>
      <c r="C9698" t="s">
        <v>5425</v>
      </c>
      <c r="D9698" t="s">
        <v>5092</v>
      </c>
      <c r="E9698">
        <v>65019</v>
      </c>
      <c r="F9698" t="s">
        <v>4908</v>
      </c>
      <c r="G9698" t="s">
        <v>4913</v>
      </c>
      <c r="H9698" t="s">
        <v>4912</v>
      </c>
      <c r="I9698">
        <v>45031</v>
      </c>
      <c r="J9698">
        <v>20.28</v>
      </c>
      <c r="K9698">
        <v>20.675460000000001</v>
      </c>
      <c r="L9698">
        <v>20.28</v>
      </c>
      <c r="M9698">
        <v>12.48</v>
      </c>
      <c r="N9698">
        <v>45118</v>
      </c>
      <c r="O9698">
        <v>45117</v>
      </c>
      <c r="P9698">
        <v>53</v>
      </c>
      <c r="Q9698" t="str">
        <f t="shared" si="151"/>
        <v>31-60</v>
      </c>
    </row>
    <row r="9699" spans="1:17" x14ac:dyDescent="0.25">
      <c r="A9699" t="s">
        <v>4900</v>
      </c>
      <c r="B9699">
        <v>1480</v>
      </c>
      <c r="C9699" t="s">
        <v>5425</v>
      </c>
      <c r="D9699" t="s">
        <v>5092</v>
      </c>
      <c r="E9699">
        <v>65021</v>
      </c>
      <c r="F9699" t="s">
        <v>4908</v>
      </c>
      <c r="G9699" t="s">
        <v>4913</v>
      </c>
      <c r="H9699" t="s">
        <v>4912</v>
      </c>
      <c r="I9699">
        <v>45031</v>
      </c>
      <c r="J9699">
        <v>22.31</v>
      </c>
      <c r="K9699">
        <v>22.745045000000001</v>
      </c>
      <c r="L9699">
        <v>22.31</v>
      </c>
      <c r="M9699">
        <v>13.729234999999999</v>
      </c>
      <c r="N9699">
        <v>45118</v>
      </c>
      <c r="O9699">
        <v>45117</v>
      </c>
      <c r="P9699">
        <v>53</v>
      </c>
      <c r="Q9699" t="str">
        <f t="shared" si="151"/>
        <v>31-60</v>
      </c>
    </row>
    <row r="9700" spans="1:17" x14ac:dyDescent="0.25">
      <c r="A9700" t="s">
        <v>4900</v>
      </c>
      <c r="B9700">
        <v>397</v>
      </c>
      <c r="C9700" t="s">
        <v>5224</v>
      </c>
      <c r="D9700" t="s">
        <v>4908</v>
      </c>
      <c r="E9700">
        <v>65022</v>
      </c>
      <c r="F9700" t="s">
        <v>4908</v>
      </c>
      <c r="G9700" t="s">
        <v>4913</v>
      </c>
      <c r="H9700" t="s">
        <v>4912</v>
      </c>
      <c r="I9700">
        <v>45031</v>
      </c>
      <c r="J9700">
        <v>745</v>
      </c>
      <c r="K9700">
        <v>759.52750000000003</v>
      </c>
      <c r="L9700">
        <v>745</v>
      </c>
      <c r="M9700">
        <v>372.499999</v>
      </c>
      <c r="N9700">
        <v>45152</v>
      </c>
      <c r="P9700">
        <v>0</v>
      </c>
      <c r="Q9700" t="str">
        <f t="shared" si="151"/>
        <v>ACTIVE</v>
      </c>
    </row>
    <row r="9701" spans="1:17" x14ac:dyDescent="0.25">
      <c r="A9701" t="s">
        <v>4900</v>
      </c>
      <c r="B9701">
        <v>1551</v>
      </c>
      <c r="C9701" t="s">
        <v>5384</v>
      </c>
      <c r="D9701" t="s">
        <v>4908</v>
      </c>
      <c r="E9701">
        <v>65034</v>
      </c>
      <c r="F9701" t="s">
        <v>4908</v>
      </c>
      <c r="G9701" t="s">
        <v>4944</v>
      </c>
      <c r="H9701" t="s">
        <v>4912</v>
      </c>
      <c r="I9701">
        <v>45032</v>
      </c>
      <c r="J9701">
        <v>5500</v>
      </c>
      <c r="K9701">
        <v>5607.25</v>
      </c>
      <c r="L9701">
        <v>5500</v>
      </c>
      <c r="M9701">
        <v>1833.3333319999999</v>
      </c>
      <c r="N9701">
        <v>45126</v>
      </c>
      <c r="P9701">
        <v>0</v>
      </c>
      <c r="Q9701" t="str">
        <f t="shared" si="151"/>
        <v>ACTIVE</v>
      </c>
    </row>
    <row r="9702" spans="1:17" x14ac:dyDescent="0.25">
      <c r="A9702" t="s">
        <v>4900</v>
      </c>
      <c r="B9702">
        <v>1240</v>
      </c>
      <c r="C9702" t="s">
        <v>5145</v>
      </c>
      <c r="D9702" t="s">
        <v>5092</v>
      </c>
      <c r="E9702">
        <v>65036</v>
      </c>
      <c r="F9702" t="s">
        <v>4908</v>
      </c>
      <c r="G9702" t="s">
        <v>4913</v>
      </c>
      <c r="H9702" t="s">
        <v>4912</v>
      </c>
      <c r="I9702">
        <v>45031</v>
      </c>
      <c r="J9702">
        <v>25.11</v>
      </c>
      <c r="K9702">
        <v>25.599644999999999</v>
      </c>
      <c r="L9702">
        <v>25.11</v>
      </c>
      <c r="M9702">
        <v>25.11</v>
      </c>
      <c r="N9702">
        <v>45047</v>
      </c>
      <c r="O9702">
        <v>45047</v>
      </c>
      <c r="P9702">
        <v>123</v>
      </c>
      <c r="Q9702" t="str">
        <f t="shared" si="151"/>
        <v>121-150</v>
      </c>
    </row>
    <row r="9703" spans="1:17" x14ac:dyDescent="0.25">
      <c r="A9703" t="s">
        <v>4900</v>
      </c>
      <c r="B9703">
        <v>1361</v>
      </c>
      <c r="C9703" t="s">
        <v>1212</v>
      </c>
      <c r="D9703" t="s">
        <v>4908</v>
      </c>
      <c r="E9703">
        <v>65044</v>
      </c>
      <c r="F9703" t="s">
        <v>4908</v>
      </c>
      <c r="G9703" t="s">
        <v>4913</v>
      </c>
      <c r="H9703" t="s">
        <v>4912</v>
      </c>
      <c r="I9703">
        <v>45032</v>
      </c>
      <c r="J9703">
        <v>37.520000000000003</v>
      </c>
      <c r="K9703">
        <v>38.251640000000002</v>
      </c>
      <c r="L9703">
        <v>37.520000000000003</v>
      </c>
      <c r="M9703">
        <v>18.760000999999999</v>
      </c>
      <c r="N9703">
        <v>45159</v>
      </c>
      <c r="P9703">
        <v>0</v>
      </c>
      <c r="Q9703" t="str">
        <f t="shared" si="151"/>
        <v>ACTIVE</v>
      </c>
    </row>
    <row r="9704" spans="1:17" x14ac:dyDescent="0.25">
      <c r="A9704" t="s">
        <v>4900</v>
      </c>
      <c r="B9704">
        <v>1529</v>
      </c>
      <c r="C9704" t="s">
        <v>5377</v>
      </c>
      <c r="D9704" t="s">
        <v>5092</v>
      </c>
      <c r="E9704">
        <v>65047</v>
      </c>
      <c r="F9704" t="s">
        <v>4908</v>
      </c>
      <c r="G9704" t="s">
        <v>4913</v>
      </c>
      <c r="H9704" t="s">
        <v>4912</v>
      </c>
      <c r="I9704">
        <v>45032</v>
      </c>
      <c r="J9704">
        <v>3910</v>
      </c>
      <c r="K9704">
        <v>3986.2449999999999</v>
      </c>
      <c r="L9704">
        <v>3910</v>
      </c>
      <c r="M9704">
        <v>2606.6666660000001</v>
      </c>
      <c r="N9704">
        <v>45152</v>
      </c>
      <c r="O9704">
        <v>45060</v>
      </c>
      <c r="P9704">
        <v>110</v>
      </c>
      <c r="Q9704" t="str">
        <f t="shared" si="151"/>
        <v>91-120</v>
      </c>
    </row>
    <row r="9705" spans="1:17" x14ac:dyDescent="0.25">
      <c r="A9705" t="s">
        <v>4900</v>
      </c>
      <c r="B9705">
        <v>1037</v>
      </c>
      <c r="C9705" t="s">
        <v>5300</v>
      </c>
      <c r="D9705" t="s">
        <v>4908</v>
      </c>
      <c r="E9705">
        <v>65051</v>
      </c>
      <c r="F9705" t="s">
        <v>4908</v>
      </c>
      <c r="G9705" t="s">
        <v>4913</v>
      </c>
      <c r="H9705" t="s">
        <v>4912</v>
      </c>
      <c r="I9705">
        <v>45032</v>
      </c>
      <c r="J9705">
        <v>130</v>
      </c>
      <c r="K9705">
        <v>132.535</v>
      </c>
      <c r="L9705">
        <v>130</v>
      </c>
      <c r="M9705">
        <v>64.999999000000003</v>
      </c>
      <c r="N9705">
        <v>45166</v>
      </c>
      <c r="P9705">
        <v>0</v>
      </c>
      <c r="Q9705" t="str">
        <f t="shared" si="151"/>
        <v>ACTIVE</v>
      </c>
    </row>
    <row r="9706" spans="1:17" x14ac:dyDescent="0.25">
      <c r="A9706" t="s">
        <v>4900</v>
      </c>
      <c r="B9706">
        <v>525</v>
      </c>
      <c r="C9706" t="s">
        <v>5263</v>
      </c>
      <c r="D9706" t="s">
        <v>4908</v>
      </c>
      <c r="E9706">
        <v>65058</v>
      </c>
      <c r="F9706" t="s">
        <v>4908</v>
      </c>
      <c r="G9706" t="s">
        <v>4913</v>
      </c>
      <c r="H9706" t="s">
        <v>4912</v>
      </c>
      <c r="I9706">
        <v>45032</v>
      </c>
      <c r="J9706">
        <v>480</v>
      </c>
      <c r="K9706">
        <v>489.36</v>
      </c>
      <c r="L9706">
        <v>480</v>
      </c>
      <c r="M9706">
        <v>240</v>
      </c>
      <c r="N9706">
        <v>45152</v>
      </c>
      <c r="P9706">
        <v>0</v>
      </c>
      <c r="Q9706" t="str">
        <f t="shared" si="151"/>
        <v>ACTIVE</v>
      </c>
    </row>
    <row r="9707" spans="1:17" x14ac:dyDescent="0.25">
      <c r="A9707" t="s">
        <v>4900</v>
      </c>
      <c r="B9707">
        <v>992</v>
      </c>
      <c r="C9707" t="s">
        <v>5548</v>
      </c>
      <c r="D9707" t="s">
        <v>5092</v>
      </c>
      <c r="E9707">
        <v>65066</v>
      </c>
      <c r="F9707" t="s">
        <v>4908</v>
      </c>
      <c r="G9707" t="s">
        <v>4913</v>
      </c>
      <c r="H9707" t="s">
        <v>4912</v>
      </c>
      <c r="I9707">
        <v>45032</v>
      </c>
      <c r="J9707">
        <v>19.11</v>
      </c>
      <c r="K9707">
        <v>19.482645000000002</v>
      </c>
      <c r="L9707">
        <v>19.11</v>
      </c>
      <c r="M9707">
        <v>19.11</v>
      </c>
      <c r="N9707">
        <v>45060</v>
      </c>
      <c r="O9707">
        <v>45060</v>
      </c>
      <c r="P9707">
        <v>110</v>
      </c>
      <c r="Q9707" t="str">
        <f t="shared" si="151"/>
        <v>91-120</v>
      </c>
    </row>
    <row r="9708" spans="1:17" x14ac:dyDescent="0.25">
      <c r="A9708" t="s">
        <v>4900</v>
      </c>
      <c r="B9708">
        <v>1260</v>
      </c>
      <c r="C9708" t="s">
        <v>5288</v>
      </c>
      <c r="D9708" t="s">
        <v>4908</v>
      </c>
      <c r="E9708">
        <v>65076</v>
      </c>
      <c r="F9708" t="s">
        <v>4908</v>
      </c>
      <c r="G9708" t="s">
        <v>4913</v>
      </c>
      <c r="H9708" t="s">
        <v>4912</v>
      </c>
      <c r="I9708">
        <v>45032</v>
      </c>
      <c r="J9708">
        <v>3314.39</v>
      </c>
      <c r="K9708">
        <v>3379.0206050000002</v>
      </c>
      <c r="L9708">
        <v>3314.39</v>
      </c>
      <c r="M9708">
        <v>1104.796666</v>
      </c>
      <c r="N9708">
        <v>45159</v>
      </c>
      <c r="P9708">
        <v>0</v>
      </c>
      <c r="Q9708" t="str">
        <f t="shared" si="151"/>
        <v>ACTIVE</v>
      </c>
    </row>
    <row r="9709" spans="1:17" x14ac:dyDescent="0.25">
      <c r="A9709" t="s">
        <v>4900</v>
      </c>
      <c r="B9709">
        <v>1404</v>
      </c>
      <c r="C9709" t="s">
        <v>5554</v>
      </c>
      <c r="D9709" t="s">
        <v>5092</v>
      </c>
      <c r="E9709">
        <v>65078</v>
      </c>
      <c r="F9709" t="s">
        <v>4908</v>
      </c>
      <c r="G9709" t="s">
        <v>4913</v>
      </c>
      <c r="H9709" t="s">
        <v>4912</v>
      </c>
      <c r="I9709">
        <v>45032</v>
      </c>
      <c r="J9709">
        <v>17.489999999999998</v>
      </c>
      <c r="K9709">
        <v>17.831054999999999</v>
      </c>
      <c r="L9709">
        <v>17.489999999999998</v>
      </c>
      <c r="M9709">
        <v>17.489999999999998</v>
      </c>
      <c r="P9709">
        <v>0</v>
      </c>
      <c r="Q9709" t="str">
        <f t="shared" si="151"/>
        <v>ACTIVE</v>
      </c>
    </row>
    <row r="9710" spans="1:17" x14ac:dyDescent="0.25">
      <c r="A9710" t="s">
        <v>4900</v>
      </c>
      <c r="B9710">
        <v>1551</v>
      </c>
      <c r="C9710" t="s">
        <v>5384</v>
      </c>
      <c r="D9710" t="s">
        <v>4908</v>
      </c>
      <c r="E9710">
        <v>65084</v>
      </c>
      <c r="F9710" t="s">
        <v>4908</v>
      </c>
      <c r="G9710" t="s">
        <v>4913</v>
      </c>
      <c r="H9710" t="s">
        <v>4912</v>
      </c>
      <c r="I9710">
        <v>45032</v>
      </c>
      <c r="J9710">
        <v>98.16</v>
      </c>
      <c r="K9710">
        <v>100.07411999999999</v>
      </c>
      <c r="L9710">
        <v>98.16</v>
      </c>
      <c r="M9710">
        <v>49.08</v>
      </c>
      <c r="N9710">
        <v>45126</v>
      </c>
      <c r="P9710">
        <v>0</v>
      </c>
      <c r="Q9710" t="str">
        <f t="shared" si="151"/>
        <v>ACTIVE</v>
      </c>
    </row>
    <row r="9711" spans="1:17" x14ac:dyDescent="0.25">
      <c r="A9711" t="s">
        <v>4900</v>
      </c>
      <c r="B9711">
        <v>1361</v>
      </c>
      <c r="C9711" t="s">
        <v>1212</v>
      </c>
      <c r="D9711" t="s">
        <v>4908</v>
      </c>
      <c r="E9711">
        <v>65092</v>
      </c>
      <c r="F9711" t="s">
        <v>4908</v>
      </c>
      <c r="G9711" t="s">
        <v>4913</v>
      </c>
      <c r="H9711" t="s">
        <v>4912</v>
      </c>
      <c r="I9711">
        <v>45032</v>
      </c>
      <c r="J9711">
        <v>157.65</v>
      </c>
      <c r="K9711">
        <v>160.724175</v>
      </c>
      <c r="L9711">
        <v>157.65</v>
      </c>
      <c r="M9711">
        <v>78.824998500000007</v>
      </c>
      <c r="N9711">
        <v>45159</v>
      </c>
      <c r="P9711">
        <v>0</v>
      </c>
      <c r="Q9711" t="str">
        <f t="shared" si="151"/>
        <v>ACTIVE</v>
      </c>
    </row>
    <row r="9712" spans="1:17" x14ac:dyDescent="0.25">
      <c r="A9712" t="s">
        <v>4900</v>
      </c>
      <c r="B9712">
        <v>1187</v>
      </c>
      <c r="C9712" t="s">
        <v>5515</v>
      </c>
      <c r="D9712" t="s">
        <v>5092</v>
      </c>
      <c r="E9712">
        <v>65096</v>
      </c>
      <c r="F9712" t="s">
        <v>4908</v>
      </c>
      <c r="G9712" t="s">
        <v>4913</v>
      </c>
      <c r="H9712" t="s">
        <v>4912</v>
      </c>
      <c r="I9712">
        <v>45032</v>
      </c>
      <c r="J9712">
        <v>121.92</v>
      </c>
      <c r="K9712">
        <v>124.29743999999999</v>
      </c>
      <c r="L9712">
        <v>121.92</v>
      </c>
      <c r="M9712">
        <v>121.92</v>
      </c>
      <c r="N9712">
        <v>45084</v>
      </c>
      <c r="O9712">
        <v>45084</v>
      </c>
      <c r="P9712">
        <v>86</v>
      </c>
      <c r="Q9712" t="str">
        <f t="shared" si="151"/>
        <v>61-90</v>
      </c>
    </row>
    <row r="9713" spans="1:17" x14ac:dyDescent="0.25">
      <c r="A9713" t="s">
        <v>4900</v>
      </c>
      <c r="B9713">
        <v>1480</v>
      </c>
      <c r="C9713" t="s">
        <v>5425</v>
      </c>
      <c r="D9713" t="s">
        <v>5092</v>
      </c>
      <c r="E9713">
        <v>65100</v>
      </c>
      <c r="F9713" t="s">
        <v>4908</v>
      </c>
      <c r="G9713" t="s">
        <v>4913</v>
      </c>
      <c r="H9713" t="s">
        <v>4912</v>
      </c>
      <c r="I9713">
        <v>45032</v>
      </c>
      <c r="J9713">
        <v>15.78</v>
      </c>
      <c r="K9713">
        <v>16.087710000000001</v>
      </c>
      <c r="L9713">
        <v>15.78</v>
      </c>
      <c r="M9713">
        <v>9.7107700000000001</v>
      </c>
      <c r="N9713">
        <v>45118</v>
      </c>
      <c r="O9713">
        <v>45117</v>
      </c>
      <c r="P9713">
        <v>53</v>
      </c>
      <c r="Q9713" t="str">
        <f t="shared" si="151"/>
        <v>31-60</v>
      </c>
    </row>
    <row r="9714" spans="1:17" x14ac:dyDescent="0.25">
      <c r="A9714" t="s">
        <v>4900</v>
      </c>
      <c r="B9714">
        <v>1298</v>
      </c>
      <c r="C9714" t="s">
        <v>5561</v>
      </c>
      <c r="D9714" t="s">
        <v>5092</v>
      </c>
      <c r="E9714">
        <v>65110</v>
      </c>
      <c r="F9714" t="s">
        <v>4908</v>
      </c>
      <c r="G9714" t="s">
        <v>4913</v>
      </c>
      <c r="H9714" t="s">
        <v>4912</v>
      </c>
      <c r="I9714">
        <v>45032</v>
      </c>
      <c r="J9714">
        <v>64.34</v>
      </c>
      <c r="K9714">
        <v>65.594629999999995</v>
      </c>
      <c r="L9714">
        <v>64.34</v>
      </c>
      <c r="M9714">
        <v>64.34</v>
      </c>
      <c r="P9714">
        <v>0</v>
      </c>
      <c r="Q9714" t="str">
        <f t="shared" si="151"/>
        <v>ACTIVE</v>
      </c>
    </row>
    <row r="9715" spans="1:17" x14ac:dyDescent="0.25">
      <c r="A9715" t="s">
        <v>4900</v>
      </c>
      <c r="B9715">
        <v>1040</v>
      </c>
      <c r="C9715" t="s">
        <v>4960</v>
      </c>
      <c r="D9715" t="s">
        <v>4908</v>
      </c>
      <c r="E9715">
        <v>65114</v>
      </c>
      <c r="F9715" t="s">
        <v>4908</v>
      </c>
      <c r="G9715" t="s">
        <v>4944</v>
      </c>
      <c r="H9715" t="s">
        <v>4912</v>
      </c>
      <c r="I9715">
        <v>45032</v>
      </c>
      <c r="J9715">
        <v>6831</v>
      </c>
      <c r="K9715">
        <v>6964.2044999999998</v>
      </c>
      <c r="L9715">
        <v>6831</v>
      </c>
      <c r="M9715">
        <v>4554</v>
      </c>
      <c r="N9715">
        <v>45166</v>
      </c>
      <c r="P9715">
        <v>0</v>
      </c>
      <c r="Q9715" t="str">
        <f t="shared" si="151"/>
        <v>ACTIVE</v>
      </c>
    </row>
    <row r="9716" spans="1:17" x14ac:dyDescent="0.25">
      <c r="A9716" t="s">
        <v>4900</v>
      </c>
      <c r="B9716">
        <v>1524</v>
      </c>
      <c r="C9716" t="s">
        <v>5555</v>
      </c>
      <c r="D9716" t="s">
        <v>5092</v>
      </c>
      <c r="E9716">
        <v>65123</v>
      </c>
      <c r="F9716" t="s">
        <v>4908</v>
      </c>
      <c r="G9716" t="s">
        <v>4913</v>
      </c>
      <c r="H9716" t="s">
        <v>4912</v>
      </c>
      <c r="I9716">
        <v>45031</v>
      </c>
      <c r="J9716">
        <v>15.25</v>
      </c>
      <c r="K9716">
        <v>15.547375000000001</v>
      </c>
      <c r="L9716">
        <v>15.25</v>
      </c>
      <c r="M9716">
        <v>15.25</v>
      </c>
      <c r="N9716">
        <v>45169</v>
      </c>
      <c r="O9716">
        <v>45169</v>
      </c>
      <c r="P9716">
        <v>1</v>
      </c>
      <c r="Q9716" t="str">
        <f t="shared" si="151"/>
        <v>1-30</v>
      </c>
    </row>
    <row r="9717" spans="1:17" x14ac:dyDescent="0.25">
      <c r="A9717" t="s">
        <v>4900</v>
      </c>
      <c r="B9717">
        <v>1146</v>
      </c>
      <c r="C9717" t="s">
        <v>5128</v>
      </c>
      <c r="D9717" t="s">
        <v>4908</v>
      </c>
      <c r="E9717">
        <v>65137</v>
      </c>
      <c r="F9717" t="s">
        <v>4908</v>
      </c>
      <c r="G9717" t="s">
        <v>4913</v>
      </c>
      <c r="H9717" t="s">
        <v>4912</v>
      </c>
      <c r="I9717">
        <v>45032</v>
      </c>
      <c r="J9717">
        <v>43.07</v>
      </c>
      <c r="K9717">
        <v>43.909865000000003</v>
      </c>
      <c r="L9717">
        <v>43.07</v>
      </c>
      <c r="M9717">
        <v>28.713332999999999</v>
      </c>
      <c r="N9717">
        <v>45154</v>
      </c>
      <c r="P9717">
        <v>0</v>
      </c>
      <c r="Q9717" t="str">
        <f t="shared" si="151"/>
        <v>ACTIVE</v>
      </c>
    </row>
    <row r="9718" spans="1:17" x14ac:dyDescent="0.25">
      <c r="A9718" t="s">
        <v>4900</v>
      </c>
      <c r="B9718">
        <v>1026</v>
      </c>
      <c r="C9718" t="s">
        <v>5010</v>
      </c>
      <c r="D9718" t="s">
        <v>4908</v>
      </c>
      <c r="E9718">
        <v>65144</v>
      </c>
      <c r="F9718" t="s">
        <v>4908</v>
      </c>
      <c r="G9718" t="s">
        <v>4913</v>
      </c>
      <c r="H9718" t="s">
        <v>4912</v>
      </c>
      <c r="I9718">
        <v>45032</v>
      </c>
      <c r="J9718">
        <v>192.51</v>
      </c>
      <c r="K9718">
        <v>196.26394500000001</v>
      </c>
      <c r="L9718">
        <v>192.51</v>
      </c>
      <c r="M9718">
        <v>64.169998000000007</v>
      </c>
      <c r="N9718">
        <v>45147</v>
      </c>
      <c r="P9718">
        <v>0</v>
      </c>
      <c r="Q9718" t="str">
        <f t="shared" si="151"/>
        <v>ACTIVE</v>
      </c>
    </row>
    <row r="9719" spans="1:17" x14ac:dyDescent="0.25">
      <c r="A9719" t="s">
        <v>4900</v>
      </c>
      <c r="B9719">
        <v>1146</v>
      </c>
      <c r="C9719" t="s">
        <v>5128</v>
      </c>
      <c r="D9719" t="s">
        <v>4908</v>
      </c>
      <c r="E9719">
        <v>65145</v>
      </c>
      <c r="F9719" t="s">
        <v>4908</v>
      </c>
      <c r="G9719" t="s">
        <v>4913</v>
      </c>
      <c r="H9719" t="s">
        <v>4912</v>
      </c>
      <c r="I9719">
        <v>45032</v>
      </c>
      <c r="J9719">
        <v>143.05000000000001</v>
      </c>
      <c r="K9719">
        <v>145.83947499999999</v>
      </c>
      <c r="L9719">
        <v>143.05000000000001</v>
      </c>
      <c r="M9719">
        <v>95.366667000000007</v>
      </c>
      <c r="N9719">
        <v>45154</v>
      </c>
      <c r="P9719">
        <v>0</v>
      </c>
      <c r="Q9719" t="str">
        <f t="shared" si="151"/>
        <v>ACTIVE</v>
      </c>
    </row>
    <row r="9720" spans="1:17" x14ac:dyDescent="0.25">
      <c r="A9720" t="s">
        <v>4900</v>
      </c>
      <c r="B9720">
        <v>818</v>
      </c>
      <c r="C9720" t="s">
        <v>1286</v>
      </c>
      <c r="D9720" t="s">
        <v>4908</v>
      </c>
      <c r="E9720">
        <v>65146</v>
      </c>
      <c r="F9720" t="s">
        <v>4908</v>
      </c>
      <c r="G9720" t="s">
        <v>4913</v>
      </c>
      <c r="H9720" t="s">
        <v>4912</v>
      </c>
      <c r="I9720">
        <v>45032</v>
      </c>
      <c r="J9720">
        <v>203.56</v>
      </c>
      <c r="K9720">
        <v>207.52941999999999</v>
      </c>
      <c r="L9720">
        <v>203.56</v>
      </c>
      <c r="M9720">
        <v>67.853331999999995</v>
      </c>
      <c r="N9720">
        <v>45152</v>
      </c>
      <c r="P9720">
        <v>0</v>
      </c>
      <c r="Q9720" t="str">
        <f t="shared" si="151"/>
        <v>ACTIVE</v>
      </c>
    </row>
    <row r="9721" spans="1:17" x14ac:dyDescent="0.25">
      <c r="A9721" t="s">
        <v>4900</v>
      </c>
      <c r="B9721">
        <v>1596</v>
      </c>
      <c r="C9721" t="s">
        <v>5545</v>
      </c>
      <c r="D9721" t="s">
        <v>5092</v>
      </c>
      <c r="E9721">
        <v>65148</v>
      </c>
      <c r="F9721" t="s">
        <v>4908</v>
      </c>
      <c r="G9721" t="s">
        <v>4913</v>
      </c>
      <c r="H9721" t="s">
        <v>4912</v>
      </c>
      <c r="I9721">
        <v>45032</v>
      </c>
      <c r="J9721">
        <v>450</v>
      </c>
      <c r="K9721">
        <v>458.77499999999998</v>
      </c>
      <c r="L9721">
        <v>450</v>
      </c>
      <c r="M9721">
        <v>450</v>
      </c>
      <c r="N9721">
        <v>45105</v>
      </c>
      <c r="O9721">
        <v>45060</v>
      </c>
      <c r="P9721">
        <v>110</v>
      </c>
      <c r="Q9721" t="str">
        <f t="shared" si="151"/>
        <v>91-120</v>
      </c>
    </row>
    <row r="9722" spans="1:17" x14ac:dyDescent="0.25">
      <c r="A9722" t="s">
        <v>4900</v>
      </c>
      <c r="B9722">
        <v>1508</v>
      </c>
      <c r="C9722" t="s">
        <v>5535</v>
      </c>
      <c r="D9722" t="s">
        <v>5092</v>
      </c>
      <c r="E9722">
        <v>65155</v>
      </c>
      <c r="F9722" t="s">
        <v>4908</v>
      </c>
      <c r="G9722" t="s">
        <v>4944</v>
      </c>
      <c r="H9722" t="s">
        <v>4912</v>
      </c>
      <c r="I9722">
        <v>45033</v>
      </c>
      <c r="J9722">
        <v>3000</v>
      </c>
      <c r="K9722">
        <v>3058.5</v>
      </c>
      <c r="L9722">
        <v>3000</v>
      </c>
      <c r="M9722">
        <v>2769.2307689999998</v>
      </c>
      <c r="N9722">
        <v>45040</v>
      </c>
      <c r="P9722">
        <v>0</v>
      </c>
      <c r="Q9722" t="str">
        <f t="shared" si="151"/>
        <v>ACTIVE</v>
      </c>
    </row>
    <row r="9723" spans="1:17" x14ac:dyDescent="0.25">
      <c r="A9723" t="s">
        <v>4900</v>
      </c>
      <c r="B9723">
        <v>1582</v>
      </c>
      <c r="C9723" t="s">
        <v>5216</v>
      </c>
      <c r="D9723" t="s">
        <v>5133</v>
      </c>
      <c r="E9723">
        <v>65156</v>
      </c>
      <c r="F9723" t="s">
        <v>4908</v>
      </c>
      <c r="G9723" t="s">
        <v>4944</v>
      </c>
      <c r="H9723" t="s">
        <v>4912</v>
      </c>
      <c r="I9723">
        <v>45033</v>
      </c>
      <c r="J9723">
        <v>497.2</v>
      </c>
      <c r="K9723">
        <v>506.8954</v>
      </c>
      <c r="L9723">
        <v>497.2</v>
      </c>
      <c r="M9723">
        <v>414.33333299999998</v>
      </c>
      <c r="N9723">
        <v>45152</v>
      </c>
      <c r="O9723">
        <v>45075</v>
      </c>
      <c r="P9723">
        <v>95</v>
      </c>
      <c r="Q9723" t="str">
        <f t="shared" si="151"/>
        <v>91-120</v>
      </c>
    </row>
    <row r="9724" spans="1:17" x14ac:dyDescent="0.25">
      <c r="A9724" t="s">
        <v>4900</v>
      </c>
      <c r="B9724">
        <v>1187</v>
      </c>
      <c r="C9724" t="s">
        <v>5515</v>
      </c>
      <c r="D9724" t="s">
        <v>5092</v>
      </c>
      <c r="E9724">
        <v>65158</v>
      </c>
      <c r="F9724" t="s">
        <v>4908</v>
      </c>
      <c r="G9724" t="s">
        <v>4913</v>
      </c>
      <c r="H9724" t="s">
        <v>4912</v>
      </c>
      <c r="I9724">
        <v>45032</v>
      </c>
      <c r="J9724">
        <v>55.5</v>
      </c>
      <c r="K9724">
        <v>56.582250000000002</v>
      </c>
      <c r="L9724">
        <v>55.5</v>
      </c>
      <c r="M9724">
        <v>55.5</v>
      </c>
      <c r="N9724">
        <v>45084</v>
      </c>
      <c r="O9724">
        <v>45084</v>
      </c>
      <c r="P9724">
        <v>86</v>
      </c>
      <c r="Q9724" t="str">
        <f t="shared" si="151"/>
        <v>61-90</v>
      </c>
    </row>
    <row r="9725" spans="1:17" x14ac:dyDescent="0.25">
      <c r="A9725" t="s">
        <v>4900</v>
      </c>
      <c r="B9725">
        <v>1146</v>
      </c>
      <c r="C9725" t="s">
        <v>5128</v>
      </c>
      <c r="D9725" t="s">
        <v>4908</v>
      </c>
      <c r="E9725">
        <v>65159</v>
      </c>
      <c r="F9725" t="s">
        <v>4908</v>
      </c>
      <c r="G9725" t="s">
        <v>4913</v>
      </c>
      <c r="H9725" t="s">
        <v>4912</v>
      </c>
      <c r="I9725">
        <v>45032</v>
      </c>
      <c r="J9725">
        <v>21.1</v>
      </c>
      <c r="K9725">
        <v>21.51145</v>
      </c>
      <c r="L9725">
        <v>21.1</v>
      </c>
      <c r="M9725">
        <v>14.066666</v>
      </c>
      <c r="N9725">
        <v>45154</v>
      </c>
      <c r="P9725">
        <v>0</v>
      </c>
      <c r="Q9725" t="str">
        <f t="shared" si="151"/>
        <v>ACTIVE</v>
      </c>
    </row>
    <row r="9726" spans="1:17" x14ac:dyDescent="0.25">
      <c r="A9726" t="s">
        <v>4900</v>
      </c>
      <c r="B9726">
        <v>1250</v>
      </c>
      <c r="C9726" t="s">
        <v>5541</v>
      </c>
      <c r="D9726" t="s">
        <v>5092</v>
      </c>
      <c r="E9726">
        <v>65161</v>
      </c>
      <c r="F9726" t="s">
        <v>4908</v>
      </c>
      <c r="G9726" t="s">
        <v>4913</v>
      </c>
      <c r="H9726" t="s">
        <v>4912</v>
      </c>
      <c r="I9726">
        <v>45032</v>
      </c>
      <c r="J9726">
        <v>1665.67</v>
      </c>
      <c r="K9726">
        <v>1698.1505649999999</v>
      </c>
      <c r="L9726">
        <v>1665.67</v>
      </c>
      <c r="M9726">
        <v>1665.67</v>
      </c>
      <c r="P9726">
        <v>0</v>
      </c>
      <c r="Q9726" t="str">
        <f t="shared" si="151"/>
        <v>ACTIVE</v>
      </c>
    </row>
    <row r="9727" spans="1:17" x14ac:dyDescent="0.25">
      <c r="A9727" t="s">
        <v>4900</v>
      </c>
      <c r="B9727">
        <v>1250</v>
      </c>
      <c r="C9727" t="s">
        <v>5541</v>
      </c>
      <c r="D9727" t="s">
        <v>5092</v>
      </c>
      <c r="E9727">
        <v>65162</v>
      </c>
      <c r="F9727" t="s">
        <v>4908</v>
      </c>
      <c r="G9727" t="s">
        <v>4944</v>
      </c>
      <c r="H9727" t="s">
        <v>4912</v>
      </c>
      <c r="I9727">
        <v>45033</v>
      </c>
      <c r="J9727">
        <v>2932.38</v>
      </c>
      <c r="K9727">
        <v>2989.5614099999998</v>
      </c>
      <c r="L9727">
        <v>2932.38</v>
      </c>
      <c r="M9727">
        <v>2932.38</v>
      </c>
      <c r="P9727">
        <v>0</v>
      </c>
      <c r="Q9727" t="str">
        <f t="shared" si="151"/>
        <v>ACTIVE</v>
      </c>
    </row>
    <row r="9728" spans="1:17" x14ac:dyDescent="0.25">
      <c r="A9728" t="s">
        <v>4900</v>
      </c>
      <c r="B9728">
        <v>992</v>
      </c>
      <c r="C9728" t="s">
        <v>5548</v>
      </c>
      <c r="D9728" t="s">
        <v>5092</v>
      </c>
      <c r="E9728">
        <v>65164</v>
      </c>
      <c r="F9728" t="s">
        <v>4908</v>
      </c>
      <c r="G9728" t="s">
        <v>4913</v>
      </c>
      <c r="H9728" t="s">
        <v>4912</v>
      </c>
      <c r="I9728">
        <v>45032</v>
      </c>
      <c r="J9728">
        <v>85.96</v>
      </c>
      <c r="K9728">
        <v>87.636219999999994</v>
      </c>
      <c r="L9728">
        <v>85.96</v>
      </c>
      <c r="M9728">
        <v>85.96</v>
      </c>
      <c r="N9728">
        <v>45060</v>
      </c>
      <c r="O9728">
        <v>45060</v>
      </c>
      <c r="P9728">
        <v>110</v>
      </c>
      <c r="Q9728" t="str">
        <f t="shared" si="151"/>
        <v>91-120</v>
      </c>
    </row>
    <row r="9729" spans="1:17" x14ac:dyDescent="0.25">
      <c r="A9729" t="s">
        <v>4900</v>
      </c>
      <c r="B9729">
        <v>1597</v>
      </c>
      <c r="C9729" t="s">
        <v>5117</v>
      </c>
      <c r="D9729" t="s">
        <v>4908</v>
      </c>
      <c r="E9729">
        <v>65167</v>
      </c>
      <c r="F9729" t="s">
        <v>4908</v>
      </c>
      <c r="G9729" t="s">
        <v>4944</v>
      </c>
      <c r="H9729" t="s">
        <v>4912</v>
      </c>
      <c r="I9729">
        <v>45033</v>
      </c>
      <c r="J9729">
        <v>507.8</v>
      </c>
      <c r="K9729">
        <v>517.70209999999997</v>
      </c>
      <c r="L9729">
        <v>507.8</v>
      </c>
      <c r="M9729">
        <v>169.26666800000001</v>
      </c>
      <c r="N9729">
        <v>45152</v>
      </c>
      <c r="P9729">
        <v>0</v>
      </c>
      <c r="Q9729" t="str">
        <f t="shared" si="151"/>
        <v>ACTIVE</v>
      </c>
    </row>
    <row r="9730" spans="1:17" x14ac:dyDescent="0.25">
      <c r="A9730" t="s">
        <v>4900</v>
      </c>
      <c r="B9730">
        <v>1438</v>
      </c>
      <c r="C9730" t="s">
        <v>5492</v>
      </c>
      <c r="D9730" t="s">
        <v>5092</v>
      </c>
      <c r="E9730">
        <v>65168</v>
      </c>
      <c r="F9730" t="s">
        <v>4908</v>
      </c>
      <c r="G9730" t="s">
        <v>4913</v>
      </c>
      <c r="H9730" t="s">
        <v>4912</v>
      </c>
      <c r="I9730">
        <v>45033</v>
      </c>
      <c r="J9730">
        <v>2761.62</v>
      </c>
      <c r="K9730">
        <v>2815.4715900000001</v>
      </c>
      <c r="L9730">
        <v>2761.62</v>
      </c>
      <c r="M9730">
        <v>2301.35</v>
      </c>
      <c r="N9730">
        <v>45121</v>
      </c>
      <c r="O9730">
        <v>45121</v>
      </c>
      <c r="P9730">
        <v>49</v>
      </c>
      <c r="Q9730" t="str">
        <f t="shared" ref="Q9730:Q9793" si="152">IF(P9730=0,"ACTIVE",IF(P9730&lt;=30,"1-30",IF(AND(P9730&gt;30,P9730&lt;=60),"31-60",IF(AND(P9730&gt;60,P9730&lt;=90),"61-90",IF(AND(P9730&gt;90,P9730&lt;=120),"91-120",IF(AND(P9730&gt;120,P9730&lt;=150),"121-150",IF(AND(P9730&gt;150,P9730&lt;=180),"151-180","180+")))))))</f>
        <v>31-60</v>
      </c>
    </row>
    <row r="9731" spans="1:17" x14ac:dyDescent="0.25">
      <c r="A9731" t="s">
        <v>4900</v>
      </c>
      <c r="B9731">
        <v>797</v>
      </c>
      <c r="C9731" t="s">
        <v>5418</v>
      </c>
      <c r="D9731" t="s">
        <v>4908</v>
      </c>
      <c r="E9731">
        <v>65169</v>
      </c>
      <c r="F9731" t="s">
        <v>4908</v>
      </c>
      <c r="G9731" t="s">
        <v>4944</v>
      </c>
      <c r="H9731" t="s">
        <v>4912</v>
      </c>
      <c r="I9731">
        <v>45033</v>
      </c>
      <c r="J9731">
        <v>1210</v>
      </c>
      <c r="K9731">
        <v>1233.595</v>
      </c>
      <c r="L9731">
        <v>1210</v>
      </c>
      <c r="M9731">
        <v>403.33333199999998</v>
      </c>
      <c r="N9731">
        <v>45166</v>
      </c>
      <c r="P9731">
        <v>0</v>
      </c>
      <c r="Q9731" t="str">
        <f t="shared" si="152"/>
        <v>ACTIVE</v>
      </c>
    </row>
    <row r="9732" spans="1:17" x14ac:dyDescent="0.25">
      <c r="A9732" t="s">
        <v>4900</v>
      </c>
      <c r="B9732">
        <v>288</v>
      </c>
      <c r="C9732" t="s">
        <v>472</v>
      </c>
      <c r="D9732" t="s">
        <v>4908</v>
      </c>
      <c r="E9732">
        <v>65183</v>
      </c>
      <c r="F9732" t="s">
        <v>4908</v>
      </c>
      <c r="G9732" t="s">
        <v>4913</v>
      </c>
      <c r="H9732" t="s">
        <v>4912</v>
      </c>
      <c r="I9732">
        <v>45033</v>
      </c>
      <c r="J9732">
        <v>30.97</v>
      </c>
      <c r="K9732">
        <v>31.573915</v>
      </c>
      <c r="L9732">
        <v>30.97</v>
      </c>
      <c r="M9732">
        <v>20.646667000000001</v>
      </c>
      <c r="N9732">
        <v>45128</v>
      </c>
      <c r="P9732">
        <v>0</v>
      </c>
      <c r="Q9732" t="str">
        <f t="shared" si="152"/>
        <v>ACTIVE</v>
      </c>
    </row>
    <row r="9733" spans="1:17" x14ac:dyDescent="0.25">
      <c r="A9733" t="s">
        <v>4900</v>
      </c>
      <c r="B9733">
        <v>1480</v>
      </c>
      <c r="C9733" t="s">
        <v>5425</v>
      </c>
      <c r="D9733" t="s">
        <v>5092</v>
      </c>
      <c r="E9733">
        <v>65194</v>
      </c>
      <c r="F9733" t="s">
        <v>4908</v>
      </c>
      <c r="G9733" t="s">
        <v>4913</v>
      </c>
      <c r="H9733" t="s">
        <v>4912</v>
      </c>
      <c r="I9733">
        <v>45033</v>
      </c>
      <c r="J9733">
        <v>26.69</v>
      </c>
      <c r="K9733">
        <v>27.210455</v>
      </c>
      <c r="L9733">
        <v>26.69</v>
      </c>
      <c r="M9733">
        <v>16.424614999999999</v>
      </c>
      <c r="N9733">
        <v>45118</v>
      </c>
      <c r="O9733">
        <v>45117</v>
      </c>
      <c r="P9733">
        <v>53</v>
      </c>
      <c r="Q9733" t="str">
        <f t="shared" si="152"/>
        <v>31-60</v>
      </c>
    </row>
    <row r="9734" spans="1:17" x14ac:dyDescent="0.25">
      <c r="A9734" t="s">
        <v>4900</v>
      </c>
      <c r="B9734">
        <v>1288</v>
      </c>
      <c r="C9734" t="s">
        <v>5390</v>
      </c>
      <c r="D9734" t="s">
        <v>4908</v>
      </c>
      <c r="E9734">
        <v>65207</v>
      </c>
      <c r="F9734" t="s">
        <v>4908</v>
      </c>
      <c r="G9734" t="s">
        <v>4913</v>
      </c>
      <c r="H9734" t="s">
        <v>4912</v>
      </c>
      <c r="I9734">
        <v>45033</v>
      </c>
      <c r="J9734">
        <v>285</v>
      </c>
      <c r="K9734">
        <v>290.5575</v>
      </c>
      <c r="L9734">
        <v>285</v>
      </c>
      <c r="M9734">
        <v>95</v>
      </c>
      <c r="N9734">
        <v>45170</v>
      </c>
      <c r="P9734">
        <v>0</v>
      </c>
      <c r="Q9734" t="str">
        <f t="shared" si="152"/>
        <v>ACTIVE</v>
      </c>
    </row>
    <row r="9735" spans="1:17" x14ac:dyDescent="0.25">
      <c r="A9735" t="s">
        <v>4900</v>
      </c>
      <c r="B9735">
        <v>757</v>
      </c>
      <c r="C9735" t="s">
        <v>5192</v>
      </c>
      <c r="D9735" t="s">
        <v>4908</v>
      </c>
      <c r="E9735">
        <v>65211</v>
      </c>
      <c r="F9735" t="s">
        <v>4908</v>
      </c>
      <c r="G9735" t="s">
        <v>4944</v>
      </c>
      <c r="H9735" t="s">
        <v>4912</v>
      </c>
      <c r="I9735">
        <v>45033</v>
      </c>
      <c r="J9735">
        <v>1329.87</v>
      </c>
      <c r="K9735">
        <v>1355.802465</v>
      </c>
      <c r="L9735">
        <v>1329.87</v>
      </c>
      <c r="M9735">
        <v>443.28999800000003</v>
      </c>
      <c r="N9735">
        <v>45152</v>
      </c>
      <c r="P9735">
        <v>0</v>
      </c>
      <c r="Q9735" t="str">
        <f t="shared" si="152"/>
        <v>ACTIVE</v>
      </c>
    </row>
    <row r="9736" spans="1:17" x14ac:dyDescent="0.25">
      <c r="A9736" t="s">
        <v>4900</v>
      </c>
      <c r="B9736">
        <v>288</v>
      </c>
      <c r="C9736" t="s">
        <v>472</v>
      </c>
      <c r="D9736" t="s">
        <v>4908</v>
      </c>
      <c r="E9736">
        <v>65217</v>
      </c>
      <c r="F9736" t="s">
        <v>4908</v>
      </c>
      <c r="G9736" t="s">
        <v>4913</v>
      </c>
      <c r="H9736" t="s">
        <v>4912</v>
      </c>
      <c r="I9736">
        <v>45033</v>
      </c>
      <c r="J9736">
        <v>26.6</v>
      </c>
      <c r="K9736">
        <v>27.1187</v>
      </c>
      <c r="L9736">
        <v>26.6</v>
      </c>
      <c r="M9736">
        <v>17.733333999999999</v>
      </c>
      <c r="N9736">
        <v>45128</v>
      </c>
      <c r="P9736">
        <v>0</v>
      </c>
      <c r="Q9736" t="str">
        <f t="shared" si="152"/>
        <v>ACTIVE</v>
      </c>
    </row>
    <row r="9737" spans="1:17" x14ac:dyDescent="0.25">
      <c r="A9737" t="s">
        <v>4900</v>
      </c>
      <c r="B9737">
        <v>1361</v>
      </c>
      <c r="C9737" t="s">
        <v>1212</v>
      </c>
      <c r="D9737" t="s">
        <v>4908</v>
      </c>
      <c r="E9737">
        <v>65219</v>
      </c>
      <c r="F9737" t="s">
        <v>4908</v>
      </c>
      <c r="G9737" t="s">
        <v>4913</v>
      </c>
      <c r="H9737" t="s">
        <v>4912</v>
      </c>
      <c r="I9737">
        <v>45033</v>
      </c>
      <c r="J9737">
        <v>208.9</v>
      </c>
      <c r="K9737">
        <v>212.97354999999999</v>
      </c>
      <c r="L9737">
        <v>208.9</v>
      </c>
      <c r="M9737">
        <v>104.44999900000001</v>
      </c>
      <c r="N9737">
        <v>45159</v>
      </c>
      <c r="P9737">
        <v>0</v>
      </c>
      <c r="Q9737" t="str">
        <f t="shared" si="152"/>
        <v>ACTIVE</v>
      </c>
    </row>
    <row r="9738" spans="1:17" x14ac:dyDescent="0.25">
      <c r="A9738" t="s">
        <v>4900</v>
      </c>
      <c r="B9738">
        <v>1582</v>
      </c>
      <c r="C9738" t="s">
        <v>5216</v>
      </c>
      <c r="D9738" t="s">
        <v>5133</v>
      </c>
      <c r="E9738">
        <v>65220</v>
      </c>
      <c r="F9738" t="s">
        <v>4908</v>
      </c>
      <c r="G9738" t="s">
        <v>4944</v>
      </c>
      <c r="H9738" t="s">
        <v>4912</v>
      </c>
      <c r="I9738">
        <v>45033</v>
      </c>
      <c r="J9738">
        <v>542.74</v>
      </c>
      <c r="K9738">
        <v>553.32343000000003</v>
      </c>
      <c r="L9738">
        <v>542.74</v>
      </c>
      <c r="M9738">
        <v>452.28333300000003</v>
      </c>
      <c r="N9738">
        <v>45152</v>
      </c>
      <c r="O9738">
        <v>45075</v>
      </c>
      <c r="P9738">
        <v>95</v>
      </c>
      <c r="Q9738" t="str">
        <f t="shared" si="152"/>
        <v>91-120</v>
      </c>
    </row>
    <row r="9739" spans="1:17" x14ac:dyDescent="0.25">
      <c r="A9739" t="s">
        <v>4900</v>
      </c>
      <c r="B9739">
        <v>1338</v>
      </c>
      <c r="C9739" t="s">
        <v>5560</v>
      </c>
      <c r="D9739" t="s">
        <v>5092</v>
      </c>
      <c r="E9739">
        <v>65229</v>
      </c>
      <c r="F9739" t="s">
        <v>4908</v>
      </c>
      <c r="G9739" t="s">
        <v>4944</v>
      </c>
      <c r="H9739" t="s">
        <v>5559</v>
      </c>
      <c r="I9739">
        <v>45033</v>
      </c>
      <c r="J9739">
        <v>100</v>
      </c>
      <c r="K9739">
        <v>100</v>
      </c>
      <c r="L9739">
        <v>100</v>
      </c>
      <c r="M9739">
        <v>100</v>
      </c>
      <c r="P9739">
        <v>0</v>
      </c>
      <c r="Q9739" t="str">
        <f t="shared" si="152"/>
        <v>ACTIVE</v>
      </c>
    </row>
    <row r="9740" spans="1:17" x14ac:dyDescent="0.25">
      <c r="A9740" t="s">
        <v>4900</v>
      </c>
      <c r="B9740">
        <v>1597</v>
      </c>
      <c r="C9740" t="s">
        <v>5117</v>
      </c>
      <c r="D9740" t="s">
        <v>4908</v>
      </c>
      <c r="E9740">
        <v>65231</v>
      </c>
      <c r="F9740" t="s">
        <v>4908</v>
      </c>
      <c r="G9740" t="s">
        <v>4913</v>
      </c>
      <c r="H9740" t="s">
        <v>4912</v>
      </c>
      <c r="I9740">
        <v>45033</v>
      </c>
      <c r="J9740">
        <v>301</v>
      </c>
      <c r="K9740">
        <v>306.86950000000002</v>
      </c>
      <c r="L9740">
        <v>301</v>
      </c>
      <c r="M9740">
        <v>100.333332</v>
      </c>
      <c r="N9740">
        <v>45152</v>
      </c>
      <c r="P9740">
        <v>0</v>
      </c>
      <c r="Q9740" t="str">
        <f t="shared" si="152"/>
        <v>ACTIVE</v>
      </c>
    </row>
    <row r="9741" spans="1:17" x14ac:dyDescent="0.25">
      <c r="A9741" t="s">
        <v>4900</v>
      </c>
      <c r="B9741">
        <v>1480</v>
      </c>
      <c r="C9741" t="s">
        <v>5425</v>
      </c>
      <c r="D9741" t="s">
        <v>5092</v>
      </c>
      <c r="E9741">
        <v>65257</v>
      </c>
      <c r="F9741" t="s">
        <v>4908</v>
      </c>
      <c r="G9741" t="s">
        <v>4913</v>
      </c>
      <c r="H9741" t="s">
        <v>4912</v>
      </c>
      <c r="I9741">
        <v>45033</v>
      </c>
      <c r="J9741">
        <v>68</v>
      </c>
      <c r="K9741">
        <v>69.325999999999993</v>
      </c>
      <c r="L9741">
        <v>68</v>
      </c>
      <c r="M9741">
        <v>41.846150000000002</v>
      </c>
      <c r="N9741">
        <v>45118</v>
      </c>
      <c r="O9741">
        <v>45117</v>
      </c>
      <c r="P9741">
        <v>53</v>
      </c>
      <c r="Q9741" t="str">
        <f t="shared" si="152"/>
        <v>31-60</v>
      </c>
    </row>
    <row r="9742" spans="1:17" x14ac:dyDescent="0.25">
      <c r="A9742" t="s">
        <v>4900</v>
      </c>
      <c r="B9742">
        <v>1504</v>
      </c>
      <c r="C9742" t="s">
        <v>5520</v>
      </c>
      <c r="D9742" t="s">
        <v>5092</v>
      </c>
      <c r="E9742">
        <v>65258</v>
      </c>
      <c r="F9742" t="s">
        <v>4908</v>
      </c>
      <c r="G9742" t="s">
        <v>4944</v>
      </c>
      <c r="H9742" t="s">
        <v>4912</v>
      </c>
      <c r="I9742">
        <v>45033</v>
      </c>
      <c r="J9742">
        <v>1500</v>
      </c>
      <c r="K9742">
        <v>1529.25</v>
      </c>
      <c r="L9742">
        <v>1500</v>
      </c>
      <c r="M9742">
        <v>1500</v>
      </c>
      <c r="N9742">
        <v>45082</v>
      </c>
      <c r="O9742">
        <v>45082</v>
      </c>
      <c r="P9742">
        <v>88</v>
      </c>
      <c r="Q9742" t="str">
        <f t="shared" si="152"/>
        <v>61-90</v>
      </c>
    </row>
    <row r="9743" spans="1:17" x14ac:dyDescent="0.25">
      <c r="A9743" t="s">
        <v>4900</v>
      </c>
      <c r="B9743">
        <v>971</v>
      </c>
      <c r="C9743" t="s">
        <v>3330</v>
      </c>
      <c r="D9743" t="s">
        <v>4908</v>
      </c>
      <c r="E9743">
        <v>65259</v>
      </c>
      <c r="F9743" t="s">
        <v>4908</v>
      </c>
      <c r="G9743" t="s">
        <v>4913</v>
      </c>
      <c r="H9743" t="s">
        <v>4912</v>
      </c>
      <c r="I9743">
        <v>45033</v>
      </c>
      <c r="J9743">
        <v>294.31</v>
      </c>
      <c r="K9743">
        <v>300.04904499999998</v>
      </c>
      <c r="L9743">
        <v>294.31</v>
      </c>
      <c r="M9743">
        <v>98.103334000000004</v>
      </c>
      <c r="N9743">
        <v>45152</v>
      </c>
      <c r="P9743">
        <v>0</v>
      </c>
      <c r="Q9743" t="str">
        <f t="shared" si="152"/>
        <v>ACTIVE</v>
      </c>
    </row>
    <row r="9744" spans="1:17" x14ac:dyDescent="0.25">
      <c r="A9744" t="s">
        <v>4900</v>
      </c>
      <c r="B9744">
        <v>992</v>
      </c>
      <c r="C9744" t="s">
        <v>5548</v>
      </c>
      <c r="D9744" t="s">
        <v>5092</v>
      </c>
      <c r="E9744">
        <v>65260</v>
      </c>
      <c r="F9744" t="s">
        <v>4908</v>
      </c>
      <c r="G9744" t="s">
        <v>4913</v>
      </c>
      <c r="H9744" t="s">
        <v>4912</v>
      </c>
      <c r="I9744">
        <v>45033</v>
      </c>
      <c r="J9744">
        <v>64.040000000000006</v>
      </c>
      <c r="K9744">
        <v>65.288780000000003</v>
      </c>
      <c r="L9744">
        <v>64.040000000000006</v>
      </c>
      <c r="M9744">
        <v>64.040000000000006</v>
      </c>
      <c r="N9744">
        <v>45060</v>
      </c>
      <c r="O9744">
        <v>45060</v>
      </c>
      <c r="P9744">
        <v>110</v>
      </c>
      <c r="Q9744" t="str">
        <f t="shared" si="152"/>
        <v>91-120</v>
      </c>
    </row>
    <row r="9745" spans="1:17" x14ac:dyDescent="0.25">
      <c r="A9745" t="s">
        <v>4900</v>
      </c>
      <c r="B9745">
        <v>1191</v>
      </c>
      <c r="C9745" t="s">
        <v>5538</v>
      </c>
      <c r="D9745" t="s">
        <v>5092</v>
      </c>
      <c r="E9745">
        <v>65262</v>
      </c>
      <c r="F9745" t="s">
        <v>4908</v>
      </c>
      <c r="G9745" t="s">
        <v>4913</v>
      </c>
      <c r="H9745" t="s">
        <v>4912</v>
      </c>
      <c r="I9745">
        <v>45033</v>
      </c>
      <c r="J9745">
        <v>94.16</v>
      </c>
      <c r="K9745">
        <v>95.996120000000005</v>
      </c>
      <c r="L9745">
        <v>94.16</v>
      </c>
      <c r="M9745">
        <v>94.16</v>
      </c>
      <c r="N9745">
        <v>45082</v>
      </c>
      <c r="O9745">
        <v>45082</v>
      </c>
      <c r="P9745">
        <v>88</v>
      </c>
      <c r="Q9745" t="str">
        <f t="shared" si="152"/>
        <v>61-90</v>
      </c>
    </row>
    <row r="9746" spans="1:17" x14ac:dyDescent="0.25">
      <c r="A9746" t="s">
        <v>4900</v>
      </c>
      <c r="B9746">
        <v>1361</v>
      </c>
      <c r="C9746" t="s">
        <v>1212</v>
      </c>
      <c r="D9746" t="s">
        <v>4908</v>
      </c>
      <c r="E9746">
        <v>65299</v>
      </c>
      <c r="F9746" t="s">
        <v>4908</v>
      </c>
      <c r="G9746" t="s">
        <v>4913</v>
      </c>
      <c r="H9746" t="s">
        <v>4912</v>
      </c>
      <c r="I9746">
        <v>45033</v>
      </c>
      <c r="J9746">
        <v>14.99</v>
      </c>
      <c r="K9746">
        <v>15.282304999999999</v>
      </c>
      <c r="L9746">
        <v>14.99</v>
      </c>
      <c r="M9746">
        <v>7.4949994999999996</v>
      </c>
      <c r="N9746">
        <v>45159</v>
      </c>
      <c r="P9746">
        <v>0</v>
      </c>
      <c r="Q9746" t="str">
        <f t="shared" si="152"/>
        <v>ACTIVE</v>
      </c>
    </row>
    <row r="9747" spans="1:17" x14ac:dyDescent="0.25">
      <c r="A9747" t="s">
        <v>4900</v>
      </c>
      <c r="B9747">
        <v>1146</v>
      </c>
      <c r="C9747" t="s">
        <v>5128</v>
      </c>
      <c r="D9747" t="s">
        <v>4908</v>
      </c>
      <c r="E9747">
        <v>65300</v>
      </c>
      <c r="F9747" t="s">
        <v>4908</v>
      </c>
      <c r="G9747" t="s">
        <v>4913</v>
      </c>
      <c r="H9747" t="s">
        <v>4912</v>
      </c>
      <c r="I9747">
        <v>45033</v>
      </c>
      <c r="J9747">
        <v>12.4</v>
      </c>
      <c r="K9747">
        <v>12.6418</v>
      </c>
      <c r="L9747">
        <v>12.4</v>
      </c>
      <c r="M9747">
        <v>8.2666660000000007</v>
      </c>
      <c r="N9747">
        <v>45154</v>
      </c>
      <c r="P9747">
        <v>0</v>
      </c>
      <c r="Q9747" t="str">
        <f t="shared" si="152"/>
        <v>ACTIVE</v>
      </c>
    </row>
    <row r="9748" spans="1:17" x14ac:dyDescent="0.25">
      <c r="A9748" t="s">
        <v>4900</v>
      </c>
      <c r="B9748">
        <v>1240</v>
      </c>
      <c r="C9748" t="s">
        <v>5145</v>
      </c>
      <c r="D9748" t="s">
        <v>5092</v>
      </c>
      <c r="E9748">
        <v>65302</v>
      </c>
      <c r="F9748" t="s">
        <v>4908</v>
      </c>
      <c r="G9748" t="s">
        <v>4913</v>
      </c>
      <c r="H9748" t="s">
        <v>4912</v>
      </c>
      <c r="I9748">
        <v>45033</v>
      </c>
      <c r="J9748">
        <v>29.96</v>
      </c>
      <c r="K9748">
        <v>30.544219999999999</v>
      </c>
      <c r="L9748">
        <v>29.96</v>
      </c>
      <c r="M9748">
        <v>29.96</v>
      </c>
      <c r="N9748">
        <v>45047</v>
      </c>
      <c r="O9748">
        <v>45047</v>
      </c>
      <c r="P9748">
        <v>123</v>
      </c>
      <c r="Q9748" t="str">
        <f t="shared" si="152"/>
        <v>121-150</v>
      </c>
    </row>
    <row r="9749" spans="1:17" x14ac:dyDescent="0.25">
      <c r="A9749" t="s">
        <v>4900</v>
      </c>
      <c r="B9749">
        <v>1026</v>
      </c>
      <c r="C9749" t="s">
        <v>5010</v>
      </c>
      <c r="D9749" t="s">
        <v>4908</v>
      </c>
      <c r="E9749">
        <v>65309</v>
      </c>
      <c r="F9749" t="s">
        <v>4908</v>
      </c>
      <c r="G9749" t="s">
        <v>4913</v>
      </c>
      <c r="H9749" t="s">
        <v>4912</v>
      </c>
      <c r="I9749">
        <v>45033</v>
      </c>
      <c r="J9749">
        <v>923.05</v>
      </c>
      <c r="K9749">
        <v>941.04947500000003</v>
      </c>
      <c r="L9749">
        <v>923.05</v>
      </c>
      <c r="M9749">
        <v>307.683334</v>
      </c>
      <c r="N9749">
        <v>45147</v>
      </c>
      <c r="P9749">
        <v>0</v>
      </c>
      <c r="Q9749" t="str">
        <f t="shared" si="152"/>
        <v>ACTIVE</v>
      </c>
    </row>
    <row r="9750" spans="1:17" x14ac:dyDescent="0.25">
      <c r="A9750" t="s">
        <v>4900</v>
      </c>
      <c r="B9750">
        <v>1629</v>
      </c>
      <c r="C9750" t="s">
        <v>5399</v>
      </c>
      <c r="D9750" t="s">
        <v>4908</v>
      </c>
      <c r="E9750">
        <v>65315</v>
      </c>
      <c r="F9750" t="s">
        <v>4908</v>
      </c>
      <c r="G9750" t="s">
        <v>4944</v>
      </c>
      <c r="H9750" t="s">
        <v>4912</v>
      </c>
      <c r="I9750">
        <v>45033</v>
      </c>
      <c r="J9750">
        <v>15000</v>
      </c>
      <c r="K9750">
        <v>15292.5</v>
      </c>
      <c r="L9750">
        <v>15000</v>
      </c>
      <c r="M9750">
        <v>7500</v>
      </c>
      <c r="N9750">
        <v>45166</v>
      </c>
      <c r="P9750">
        <v>0</v>
      </c>
      <c r="Q9750" t="str">
        <f t="shared" si="152"/>
        <v>ACTIVE</v>
      </c>
    </row>
    <row r="9751" spans="1:17" x14ac:dyDescent="0.25">
      <c r="A9751" t="s">
        <v>4900</v>
      </c>
      <c r="B9751">
        <v>1480</v>
      </c>
      <c r="C9751" t="s">
        <v>5425</v>
      </c>
      <c r="D9751" t="s">
        <v>5092</v>
      </c>
      <c r="E9751">
        <v>65334</v>
      </c>
      <c r="F9751" t="s">
        <v>4908</v>
      </c>
      <c r="G9751" t="s">
        <v>4944</v>
      </c>
      <c r="H9751" t="s">
        <v>4912</v>
      </c>
      <c r="I9751">
        <v>45034</v>
      </c>
      <c r="J9751">
        <v>227.67</v>
      </c>
      <c r="K9751">
        <v>232.109565</v>
      </c>
      <c r="L9751">
        <v>227.67</v>
      </c>
      <c r="M9751">
        <v>140.104615</v>
      </c>
      <c r="N9751">
        <v>45118</v>
      </c>
      <c r="O9751">
        <v>45117</v>
      </c>
      <c r="P9751">
        <v>53</v>
      </c>
      <c r="Q9751" t="str">
        <f t="shared" si="152"/>
        <v>31-60</v>
      </c>
    </row>
    <row r="9752" spans="1:17" x14ac:dyDescent="0.25">
      <c r="A9752" t="s">
        <v>4900</v>
      </c>
      <c r="B9752">
        <v>1362</v>
      </c>
      <c r="C9752" t="s">
        <v>5252</v>
      </c>
      <c r="D9752" t="s">
        <v>4908</v>
      </c>
      <c r="E9752">
        <v>65339</v>
      </c>
      <c r="F9752" t="s">
        <v>4908</v>
      </c>
      <c r="G9752" t="s">
        <v>4944</v>
      </c>
      <c r="H9752" t="s">
        <v>4912</v>
      </c>
      <c r="I9752">
        <v>45034</v>
      </c>
      <c r="J9752">
        <v>309</v>
      </c>
      <c r="K9752">
        <v>315.02550000000002</v>
      </c>
      <c r="L9752">
        <v>309</v>
      </c>
      <c r="M9752">
        <v>309</v>
      </c>
      <c r="P9752">
        <v>0</v>
      </c>
      <c r="Q9752" t="str">
        <f t="shared" si="152"/>
        <v>ACTIVE</v>
      </c>
    </row>
    <row r="9753" spans="1:17" x14ac:dyDescent="0.25">
      <c r="A9753" t="s">
        <v>4900</v>
      </c>
      <c r="B9753">
        <v>1531</v>
      </c>
      <c r="C9753" t="s">
        <v>5202</v>
      </c>
      <c r="D9753" t="s">
        <v>4908</v>
      </c>
      <c r="E9753">
        <v>65343</v>
      </c>
      <c r="F9753" t="s">
        <v>4908</v>
      </c>
      <c r="G9753" t="s">
        <v>4913</v>
      </c>
      <c r="H9753" t="s">
        <v>4912</v>
      </c>
      <c r="I9753">
        <v>45033</v>
      </c>
      <c r="J9753">
        <v>1434.17</v>
      </c>
      <c r="K9753">
        <v>1462.136315</v>
      </c>
      <c r="L9753">
        <v>1434.17</v>
      </c>
      <c r="M9753">
        <v>478.05666600000001</v>
      </c>
      <c r="N9753">
        <v>45150</v>
      </c>
      <c r="P9753">
        <v>0</v>
      </c>
      <c r="Q9753" t="str">
        <f t="shared" si="152"/>
        <v>ACTIVE</v>
      </c>
    </row>
    <row r="9754" spans="1:17" x14ac:dyDescent="0.25">
      <c r="A9754" t="s">
        <v>4900</v>
      </c>
      <c r="B9754">
        <v>1480</v>
      </c>
      <c r="C9754" t="s">
        <v>5425</v>
      </c>
      <c r="D9754" t="s">
        <v>5092</v>
      </c>
      <c r="E9754">
        <v>65346</v>
      </c>
      <c r="F9754" t="s">
        <v>4908</v>
      </c>
      <c r="G9754" t="s">
        <v>4913</v>
      </c>
      <c r="H9754" t="s">
        <v>4912</v>
      </c>
      <c r="I9754">
        <v>45033</v>
      </c>
      <c r="J9754">
        <v>34.65</v>
      </c>
      <c r="K9754">
        <v>35.325674999999997</v>
      </c>
      <c r="L9754">
        <v>34.65</v>
      </c>
      <c r="M9754">
        <v>21.323074999999999</v>
      </c>
      <c r="N9754">
        <v>45118</v>
      </c>
      <c r="O9754">
        <v>45117</v>
      </c>
      <c r="P9754">
        <v>53</v>
      </c>
      <c r="Q9754" t="str">
        <f t="shared" si="152"/>
        <v>31-60</v>
      </c>
    </row>
    <row r="9755" spans="1:17" x14ac:dyDescent="0.25">
      <c r="A9755" t="s">
        <v>4900</v>
      </c>
      <c r="B9755">
        <v>1002</v>
      </c>
      <c r="C9755" t="s">
        <v>5496</v>
      </c>
      <c r="D9755" t="s">
        <v>4908</v>
      </c>
      <c r="E9755">
        <v>65348</v>
      </c>
      <c r="F9755" t="s">
        <v>4908</v>
      </c>
      <c r="G9755" t="s">
        <v>4913</v>
      </c>
      <c r="H9755" t="s">
        <v>4912</v>
      </c>
      <c r="I9755">
        <v>45033</v>
      </c>
      <c r="J9755">
        <v>359.99</v>
      </c>
      <c r="K9755">
        <v>367.00980499999997</v>
      </c>
      <c r="L9755">
        <v>359.99</v>
      </c>
      <c r="M9755">
        <v>119.996666</v>
      </c>
      <c r="N9755">
        <v>45152</v>
      </c>
      <c r="P9755">
        <v>0</v>
      </c>
      <c r="Q9755" t="str">
        <f t="shared" si="152"/>
        <v>ACTIVE</v>
      </c>
    </row>
    <row r="9756" spans="1:17" x14ac:dyDescent="0.25">
      <c r="A9756" t="s">
        <v>4900</v>
      </c>
      <c r="B9756">
        <v>1146</v>
      </c>
      <c r="C9756" t="s">
        <v>5128</v>
      </c>
      <c r="D9756" t="s">
        <v>4908</v>
      </c>
      <c r="E9756">
        <v>65349</v>
      </c>
      <c r="F9756" t="s">
        <v>4908</v>
      </c>
      <c r="G9756" t="s">
        <v>4913</v>
      </c>
      <c r="H9756" t="s">
        <v>4912</v>
      </c>
      <c r="I9756">
        <v>45033</v>
      </c>
      <c r="J9756">
        <v>28.95</v>
      </c>
      <c r="K9756">
        <v>29.514524999999999</v>
      </c>
      <c r="L9756">
        <v>28.95</v>
      </c>
      <c r="M9756">
        <v>19.299999</v>
      </c>
      <c r="N9756">
        <v>45154</v>
      </c>
      <c r="P9756">
        <v>0</v>
      </c>
      <c r="Q9756" t="str">
        <f t="shared" si="152"/>
        <v>ACTIVE</v>
      </c>
    </row>
    <row r="9757" spans="1:17" x14ac:dyDescent="0.25">
      <c r="A9757" t="s">
        <v>4900</v>
      </c>
      <c r="B9757">
        <v>288</v>
      </c>
      <c r="C9757" t="s">
        <v>472</v>
      </c>
      <c r="D9757" t="s">
        <v>4908</v>
      </c>
      <c r="E9757">
        <v>65352</v>
      </c>
      <c r="F9757" t="s">
        <v>4908</v>
      </c>
      <c r="G9757" t="s">
        <v>4913</v>
      </c>
      <c r="H9757" t="s">
        <v>4912</v>
      </c>
      <c r="I9757">
        <v>45034</v>
      </c>
      <c r="J9757">
        <v>120</v>
      </c>
      <c r="K9757">
        <v>122.34</v>
      </c>
      <c r="L9757">
        <v>120</v>
      </c>
      <c r="M9757">
        <v>80</v>
      </c>
      <c r="N9757">
        <v>45128</v>
      </c>
      <c r="P9757">
        <v>0</v>
      </c>
      <c r="Q9757" t="str">
        <f t="shared" si="152"/>
        <v>ACTIVE</v>
      </c>
    </row>
    <row r="9758" spans="1:17" x14ac:dyDescent="0.25">
      <c r="A9758" t="s">
        <v>4900</v>
      </c>
      <c r="B9758">
        <v>1002</v>
      </c>
      <c r="C9758" t="s">
        <v>5496</v>
      </c>
      <c r="D9758" t="s">
        <v>4908</v>
      </c>
      <c r="E9758">
        <v>65353</v>
      </c>
      <c r="F9758" t="s">
        <v>4908</v>
      </c>
      <c r="G9758" t="s">
        <v>4913</v>
      </c>
      <c r="H9758" t="s">
        <v>4912</v>
      </c>
      <c r="I9758">
        <v>45034</v>
      </c>
      <c r="J9758">
        <v>289.27</v>
      </c>
      <c r="K9758">
        <v>294.91076500000003</v>
      </c>
      <c r="L9758">
        <v>289.27</v>
      </c>
      <c r="M9758">
        <v>96.423333999999997</v>
      </c>
      <c r="N9758">
        <v>45152</v>
      </c>
      <c r="P9758">
        <v>0</v>
      </c>
      <c r="Q9758" t="str">
        <f t="shared" si="152"/>
        <v>ACTIVE</v>
      </c>
    </row>
    <row r="9759" spans="1:17" x14ac:dyDescent="0.25">
      <c r="A9759" t="s">
        <v>4900</v>
      </c>
      <c r="B9759">
        <v>288</v>
      </c>
      <c r="C9759" t="s">
        <v>472</v>
      </c>
      <c r="D9759" t="s">
        <v>4908</v>
      </c>
      <c r="E9759">
        <v>65355</v>
      </c>
      <c r="F9759" t="s">
        <v>4908</v>
      </c>
      <c r="G9759" t="s">
        <v>4913</v>
      </c>
      <c r="H9759" t="s">
        <v>4912</v>
      </c>
      <c r="I9759">
        <v>45034</v>
      </c>
      <c r="J9759">
        <v>19.66</v>
      </c>
      <c r="K9759">
        <v>20.043369999999999</v>
      </c>
      <c r="L9759">
        <v>19.66</v>
      </c>
      <c r="M9759">
        <v>13.106666000000001</v>
      </c>
      <c r="N9759">
        <v>45128</v>
      </c>
      <c r="P9759">
        <v>0</v>
      </c>
      <c r="Q9759" t="str">
        <f t="shared" si="152"/>
        <v>ACTIVE</v>
      </c>
    </row>
    <row r="9760" spans="1:17" x14ac:dyDescent="0.25">
      <c r="A9760" t="s">
        <v>4900</v>
      </c>
      <c r="B9760">
        <v>1405</v>
      </c>
      <c r="C9760" t="s">
        <v>5493</v>
      </c>
      <c r="D9760" t="s">
        <v>5092</v>
      </c>
      <c r="E9760">
        <v>65362</v>
      </c>
      <c r="F9760" t="s">
        <v>4908</v>
      </c>
      <c r="G9760" t="s">
        <v>4944</v>
      </c>
      <c r="H9760" t="s">
        <v>4912</v>
      </c>
      <c r="I9760">
        <v>45034</v>
      </c>
      <c r="J9760">
        <v>2844.99</v>
      </c>
      <c r="K9760">
        <v>2900.4673050000001</v>
      </c>
      <c r="L9760">
        <v>2844.99</v>
      </c>
      <c r="M9760">
        <v>2370.8249999999998</v>
      </c>
      <c r="N9760">
        <v>45152</v>
      </c>
      <c r="O9760">
        <v>45152</v>
      </c>
      <c r="P9760">
        <v>18</v>
      </c>
      <c r="Q9760" t="str">
        <f t="shared" si="152"/>
        <v>1-30</v>
      </c>
    </row>
    <row r="9761" spans="1:17" x14ac:dyDescent="0.25">
      <c r="A9761" t="s">
        <v>4900</v>
      </c>
      <c r="B9761">
        <v>581</v>
      </c>
      <c r="C9761" t="s">
        <v>3039</v>
      </c>
      <c r="D9761" t="s">
        <v>4908</v>
      </c>
      <c r="E9761">
        <v>65377</v>
      </c>
      <c r="F9761" t="s">
        <v>4908</v>
      </c>
      <c r="G9761" t="s">
        <v>4913</v>
      </c>
      <c r="H9761" t="s">
        <v>4912</v>
      </c>
      <c r="I9761">
        <v>45034</v>
      </c>
      <c r="J9761">
        <v>299.12</v>
      </c>
      <c r="K9761">
        <v>304.95283999999998</v>
      </c>
      <c r="L9761">
        <v>299.12</v>
      </c>
      <c r="M9761">
        <v>99.706667999999993</v>
      </c>
      <c r="N9761">
        <v>45166</v>
      </c>
      <c r="P9761">
        <v>0</v>
      </c>
      <c r="Q9761" t="str">
        <f t="shared" si="152"/>
        <v>ACTIVE</v>
      </c>
    </row>
    <row r="9762" spans="1:17" x14ac:dyDescent="0.25">
      <c r="A9762" t="s">
        <v>4900</v>
      </c>
      <c r="B9762">
        <v>1133</v>
      </c>
      <c r="C9762" t="s">
        <v>429</v>
      </c>
      <c r="D9762" t="s">
        <v>4908</v>
      </c>
      <c r="E9762">
        <v>65378</v>
      </c>
      <c r="F9762" t="s">
        <v>4908</v>
      </c>
      <c r="G9762" t="s">
        <v>4913</v>
      </c>
      <c r="H9762" t="s">
        <v>4912</v>
      </c>
      <c r="I9762">
        <v>45034</v>
      </c>
      <c r="J9762">
        <v>9999.99</v>
      </c>
      <c r="K9762">
        <v>10194.989809999999</v>
      </c>
      <c r="L9762">
        <v>9999.99</v>
      </c>
      <c r="M9762">
        <v>4999.9949989999996</v>
      </c>
      <c r="N9762">
        <v>45152</v>
      </c>
      <c r="P9762">
        <v>0</v>
      </c>
      <c r="Q9762" t="str">
        <f t="shared" si="152"/>
        <v>ACTIVE</v>
      </c>
    </row>
    <row r="9763" spans="1:17" x14ac:dyDescent="0.25">
      <c r="A9763" t="s">
        <v>4900</v>
      </c>
      <c r="B9763">
        <v>1588</v>
      </c>
      <c r="C9763" t="s">
        <v>5241</v>
      </c>
      <c r="D9763" t="s">
        <v>5092</v>
      </c>
      <c r="E9763">
        <v>65387</v>
      </c>
      <c r="F9763" t="s">
        <v>4908</v>
      </c>
      <c r="G9763" t="s">
        <v>4944</v>
      </c>
      <c r="H9763" t="s">
        <v>4912</v>
      </c>
      <c r="I9763">
        <v>45034</v>
      </c>
      <c r="J9763">
        <v>11549.27</v>
      </c>
      <c r="K9763">
        <v>11774.48077</v>
      </c>
      <c r="L9763">
        <v>11549.27</v>
      </c>
      <c r="M9763">
        <v>5774.6350000000002</v>
      </c>
      <c r="N9763">
        <v>45152</v>
      </c>
      <c r="P9763">
        <v>0</v>
      </c>
      <c r="Q9763" t="str">
        <f t="shared" si="152"/>
        <v>ACTIVE</v>
      </c>
    </row>
    <row r="9764" spans="1:17" x14ac:dyDescent="0.25">
      <c r="A9764" t="s">
        <v>4900</v>
      </c>
      <c r="B9764">
        <v>1482</v>
      </c>
      <c r="C9764" t="s">
        <v>5000</v>
      </c>
      <c r="D9764" t="s">
        <v>4908</v>
      </c>
      <c r="E9764">
        <v>65393</v>
      </c>
      <c r="F9764" t="s">
        <v>4908</v>
      </c>
      <c r="G9764" t="s">
        <v>4944</v>
      </c>
      <c r="H9764" t="s">
        <v>4912</v>
      </c>
      <c r="I9764">
        <v>45034</v>
      </c>
      <c r="J9764">
        <v>1044</v>
      </c>
      <c r="K9764">
        <v>1064.3579999999999</v>
      </c>
      <c r="L9764">
        <v>1044</v>
      </c>
      <c r="M9764">
        <v>348</v>
      </c>
      <c r="N9764">
        <v>45128</v>
      </c>
      <c r="P9764">
        <v>0</v>
      </c>
      <c r="Q9764" t="str">
        <f t="shared" si="152"/>
        <v>ACTIVE</v>
      </c>
    </row>
    <row r="9765" spans="1:17" x14ac:dyDescent="0.25">
      <c r="A9765" t="s">
        <v>4900</v>
      </c>
      <c r="B9765">
        <v>773</v>
      </c>
      <c r="C9765" t="s">
        <v>4996</v>
      </c>
      <c r="D9765" t="s">
        <v>4908</v>
      </c>
      <c r="E9765">
        <v>65395</v>
      </c>
      <c r="F9765" t="s">
        <v>4908</v>
      </c>
      <c r="G9765" t="s">
        <v>4913</v>
      </c>
      <c r="H9765" t="s">
        <v>4912</v>
      </c>
      <c r="I9765">
        <v>45034</v>
      </c>
      <c r="J9765">
        <v>66</v>
      </c>
      <c r="K9765">
        <v>67.287000000000006</v>
      </c>
      <c r="L9765">
        <v>66</v>
      </c>
      <c r="M9765">
        <v>33</v>
      </c>
      <c r="N9765">
        <v>45156</v>
      </c>
      <c r="P9765">
        <v>0</v>
      </c>
      <c r="Q9765" t="str">
        <f t="shared" si="152"/>
        <v>ACTIVE</v>
      </c>
    </row>
    <row r="9766" spans="1:17" x14ac:dyDescent="0.25">
      <c r="A9766" t="s">
        <v>4900</v>
      </c>
      <c r="B9766">
        <v>1556</v>
      </c>
      <c r="C9766" t="s">
        <v>5051</v>
      </c>
      <c r="D9766" t="s">
        <v>4908</v>
      </c>
      <c r="E9766">
        <v>65397</v>
      </c>
      <c r="F9766" t="s">
        <v>4908</v>
      </c>
      <c r="G9766" t="s">
        <v>4913</v>
      </c>
      <c r="H9766" t="s">
        <v>4912</v>
      </c>
      <c r="I9766">
        <v>45034</v>
      </c>
      <c r="J9766">
        <v>97.42</v>
      </c>
      <c r="K9766">
        <v>99.319689999999994</v>
      </c>
      <c r="L9766">
        <v>97.42</v>
      </c>
      <c r="M9766">
        <v>32.473334000000001</v>
      </c>
      <c r="N9766">
        <v>45159</v>
      </c>
      <c r="P9766">
        <v>0</v>
      </c>
      <c r="Q9766" t="str">
        <f t="shared" si="152"/>
        <v>ACTIVE</v>
      </c>
    </row>
    <row r="9767" spans="1:17" x14ac:dyDescent="0.25">
      <c r="A9767" t="s">
        <v>4900</v>
      </c>
      <c r="B9767">
        <v>1309</v>
      </c>
      <c r="C9767" t="s">
        <v>4931</v>
      </c>
      <c r="D9767" t="s">
        <v>4908</v>
      </c>
      <c r="E9767">
        <v>65400</v>
      </c>
      <c r="F9767" t="s">
        <v>4908</v>
      </c>
      <c r="G9767" t="s">
        <v>4913</v>
      </c>
      <c r="H9767" t="s">
        <v>4912</v>
      </c>
      <c r="I9767">
        <v>45034</v>
      </c>
      <c r="J9767">
        <v>11740.18</v>
      </c>
      <c r="K9767">
        <v>11969.113509999999</v>
      </c>
      <c r="L9767">
        <v>11740.18</v>
      </c>
      <c r="M9767">
        <v>7826.786666</v>
      </c>
      <c r="N9767">
        <v>45152</v>
      </c>
      <c r="P9767">
        <v>0</v>
      </c>
      <c r="Q9767" t="str">
        <f t="shared" si="152"/>
        <v>ACTIVE</v>
      </c>
    </row>
    <row r="9768" spans="1:17" x14ac:dyDescent="0.25">
      <c r="A9768" t="s">
        <v>4900</v>
      </c>
      <c r="B9768">
        <v>1596</v>
      </c>
      <c r="C9768" t="s">
        <v>5545</v>
      </c>
      <c r="D9768" t="s">
        <v>5092</v>
      </c>
      <c r="E9768">
        <v>65404</v>
      </c>
      <c r="F9768" t="s">
        <v>4908</v>
      </c>
      <c r="G9768" t="s">
        <v>4913</v>
      </c>
      <c r="H9768" t="s">
        <v>4912</v>
      </c>
      <c r="I9768">
        <v>45034</v>
      </c>
      <c r="J9768">
        <v>184.87</v>
      </c>
      <c r="K9768">
        <v>188.474965</v>
      </c>
      <c r="L9768">
        <v>184.87</v>
      </c>
      <c r="M9768">
        <v>184.87</v>
      </c>
      <c r="N9768">
        <v>45105</v>
      </c>
      <c r="O9768">
        <v>45060</v>
      </c>
      <c r="P9768">
        <v>110</v>
      </c>
      <c r="Q9768" t="str">
        <f t="shared" si="152"/>
        <v>91-120</v>
      </c>
    </row>
    <row r="9769" spans="1:17" x14ac:dyDescent="0.25">
      <c r="A9769" t="s">
        <v>4900</v>
      </c>
      <c r="B9769">
        <v>998</v>
      </c>
      <c r="C9769" t="s">
        <v>1301</v>
      </c>
      <c r="D9769" t="s">
        <v>5092</v>
      </c>
      <c r="E9769">
        <v>65411</v>
      </c>
      <c r="F9769" t="s">
        <v>4908</v>
      </c>
      <c r="G9769" t="s">
        <v>4913</v>
      </c>
      <c r="H9769" t="s">
        <v>4912</v>
      </c>
      <c r="I9769">
        <v>45034</v>
      </c>
      <c r="J9769">
        <v>31.77</v>
      </c>
      <c r="K9769">
        <v>32.389515000000003</v>
      </c>
      <c r="L9769">
        <v>31.77</v>
      </c>
      <c r="M9769">
        <v>31.77</v>
      </c>
      <c r="N9769">
        <v>45082</v>
      </c>
      <c r="O9769">
        <v>45082</v>
      </c>
      <c r="P9769">
        <v>88</v>
      </c>
      <c r="Q9769" t="str">
        <f t="shared" si="152"/>
        <v>61-90</v>
      </c>
    </row>
    <row r="9770" spans="1:17" x14ac:dyDescent="0.25">
      <c r="A9770" t="s">
        <v>4900</v>
      </c>
      <c r="B9770">
        <v>288</v>
      </c>
      <c r="C9770" t="s">
        <v>472</v>
      </c>
      <c r="D9770" t="s">
        <v>4908</v>
      </c>
      <c r="E9770">
        <v>65414</v>
      </c>
      <c r="F9770" t="s">
        <v>4908</v>
      </c>
      <c r="G9770" t="s">
        <v>4913</v>
      </c>
      <c r="H9770" t="s">
        <v>4912</v>
      </c>
      <c r="I9770">
        <v>45034</v>
      </c>
      <c r="J9770">
        <v>120</v>
      </c>
      <c r="K9770">
        <v>122.34</v>
      </c>
      <c r="L9770">
        <v>120</v>
      </c>
      <c r="M9770">
        <v>80</v>
      </c>
      <c r="N9770">
        <v>45128</v>
      </c>
      <c r="P9770">
        <v>0</v>
      </c>
      <c r="Q9770" t="str">
        <f t="shared" si="152"/>
        <v>ACTIVE</v>
      </c>
    </row>
    <row r="9771" spans="1:17" x14ac:dyDescent="0.25">
      <c r="A9771" t="s">
        <v>4900</v>
      </c>
      <c r="B9771">
        <v>1624</v>
      </c>
      <c r="C9771" t="s">
        <v>5112</v>
      </c>
      <c r="D9771" t="s">
        <v>4908</v>
      </c>
      <c r="E9771">
        <v>65417</v>
      </c>
      <c r="F9771" t="s">
        <v>4908</v>
      </c>
      <c r="G9771" t="s">
        <v>4913</v>
      </c>
      <c r="H9771" t="s">
        <v>4912</v>
      </c>
      <c r="I9771">
        <v>45034</v>
      </c>
      <c r="J9771">
        <v>225</v>
      </c>
      <c r="K9771">
        <v>229.38749999999999</v>
      </c>
      <c r="L9771">
        <v>225</v>
      </c>
      <c r="M9771">
        <v>75</v>
      </c>
      <c r="N9771">
        <v>45166</v>
      </c>
      <c r="P9771">
        <v>0</v>
      </c>
      <c r="Q9771" t="str">
        <f t="shared" si="152"/>
        <v>ACTIVE</v>
      </c>
    </row>
    <row r="9772" spans="1:17" x14ac:dyDescent="0.25">
      <c r="A9772" t="s">
        <v>4900</v>
      </c>
      <c r="B9772">
        <v>1146</v>
      </c>
      <c r="C9772" t="s">
        <v>5128</v>
      </c>
      <c r="D9772" t="s">
        <v>4908</v>
      </c>
      <c r="E9772">
        <v>65422</v>
      </c>
      <c r="F9772" t="s">
        <v>4908</v>
      </c>
      <c r="G9772" t="s">
        <v>4913</v>
      </c>
      <c r="H9772" t="s">
        <v>4912</v>
      </c>
      <c r="I9772">
        <v>45034</v>
      </c>
      <c r="J9772">
        <v>76.3</v>
      </c>
      <c r="K9772">
        <v>77.787850000000006</v>
      </c>
      <c r="L9772">
        <v>76.3</v>
      </c>
      <c r="M9772">
        <v>50.866666000000002</v>
      </c>
      <c r="N9772">
        <v>45154</v>
      </c>
      <c r="P9772">
        <v>0</v>
      </c>
      <c r="Q9772" t="str">
        <f t="shared" si="152"/>
        <v>ACTIVE</v>
      </c>
    </row>
    <row r="9773" spans="1:17" x14ac:dyDescent="0.25">
      <c r="A9773" t="s">
        <v>4900</v>
      </c>
      <c r="B9773">
        <v>1453</v>
      </c>
      <c r="C9773" t="s">
        <v>5064</v>
      </c>
      <c r="D9773" t="s">
        <v>4908</v>
      </c>
      <c r="E9773">
        <v>65423</v>
      </c>
      <c r="F9773" t="s">
        <v>4908</v>
      </c>
      <c r="G9773" t="s">
        <v>4913</v>
      </c>
      <c r="H9773" t="s">
        <v>4912</v>
      </c>
      <c r="I9773">
        <v>45034</v>
      </c>
      <c r="J9773">
        <v>300.7</v>
      </c>
      <c r="K9773">
        <v>306.56365</v>
      </c>
      <c r="L9773">
        <v>300.7</v>
      </c>
      <c r="M9773">
        <v>100.233332</v>
      </c>
      <c r="N9773">
        <v>45152</v>
      </c>
      <c r="P9773">
        <v>0</v>
      </c>
      <c r="Q9773" t="str">
        <f t="shared" si="152"/>
        <v>ACTIVE</v>
      </c>
    </row>
    <row r="9774" spans="1:17" x14ac:dyDescent="0.25">
      <c r="A9774" t="s">
        <v>4900</v>
      </c>
      <c r="B9774">
        <v>1582</v>
      </c>
      <c r="C9774" t="s">
        <v>5216</v>
      </c>
      <c r="D9774" t="s">
        <v>5133</v>
      </c>
      <c r="E9774">
        <v>65443</v>
      </c>
      <c r="F9774" t="s">
        <v>4908</v>
      </c>
      <c r="G9774" t="s">
        <v>4944</v>
      </c>
      <c r="H9774" t="s">
        <v>4912</v>
      </c>
      <c r="I9774">
        <v>45034</v>
      </c>
      <c r="J9774">
        <v>202.95</v>
      </c>
      <c r="K9774">
        <v>206.90752499999999</v>
      </c>
      <c r="L9774">
        <v>202.95</v>
      </c>
      <c r="M9774">
        <v>169.1249995</v>
      </c>
      <c r="N9774">
        <v>45152</v>
      </c>
      <c r="O9774">
        <v>45075</v>
      </c>
      <c r="P9774">
        <v>95</v>
      </c>
      <c r="Q9774" t="str">
        <f t="shared" si="152"/>
        <v>91-120</v>
      </c>
    </row>
    <row r="9775" spans="1:17" x14ac:dyDescent="0.25">
      <c r="A9775" t="s">
        <v>4900</v>
      </c>
      <c r="B9775">
        <v>971</v>
      </c>
      <c r="C9775" t="s">
        <v>3330</v>
      </c>
      <c r="D9775" t="s">
        <v>4908</v>
      </c>
      <c r="E9775">
        <v>65444</v>
      </c>
      <c r="F9775" t="s">
        <v>4908</v>
      </c>
      <c r="G9775" t="s">
        <v>4913</v>
      </c>
      <c r="H9775" t="s">
        <v>4912</v>
      </c>
      <c r="I9775">
        <v>45034</v>
      </c>
      <c r="J9775">
        <v>860</v>
      </c>
      <c r="K9775">
        <v>876.77</v>
      </c>
      <c r="L9775">
        <v>860</v>
      </c>
      <c r="M9775">
        <v>286.66666800000002</v>
      </c>
      <c r="N9775">
        <v>45152</v>
      </c>
      <c r="P9775">
        <v>0</v>
      </c>
      <c r="Q9775" t="str">
        <f t="shared" si="152"/>
        <v>ACTIVE</v>
      </c>
    </row>
    <row r="9776" spans="1:17" x14ac:dyDescent="0.25">
      <c r="A9776" t="s">
        <v>4900</v>
      </c>
      <c r="B9776">
        <v>1480</v>
      </c>
      <c r="C9776" t="s">
        <v>5425</v>
      </c>
      <c r="D9776" t="s">
        <v>5092</v>
      </c>
      <c r="E9776">
        <v>65446</v>
      </c>
      <c r="F9776" t="s">
        <v>4908</v>
      </c>
      <c r="G9776" t="s">
        <v>4913</v>
      </c>
      <c r="H9776" t="s">
        <v>4912</v>
      </c>
      <c r="I9776">
        <v>45034</v>
      </c>
      <c r="J9776">
        <v>57.55</v>
      </c>
      <c r="K9776">
        <v>58.672224999999997</v>
      </c>
      <c r="L9776">
        <v>57.55</v>
      </c>
      <c r="M9776">
        <v>35.415385000000001</v>
      </c>
      <c r="N9776">
        <v>45118</v>
      </c>
      <c r="O9776">
        <v>45117</v>
      </c>
      <c r="P9776">
        <v>53</v>
      </c>
      <c r="Q9776" t="str">
        <f t="shared" si="152"/>
        <v>31-60</v>
      </c>
    </row>
    <row r="9777" spans="1:17" x14ac:dyDescent="0.25">
      <c r="A9777" t="s">
        <v>4900</v>
      </c>
      <c r="B9777">
        <v>971</v>
      </c>
      <c r="C9777" t="s">
        <v>3330</v>
      </c>
      <c r="D9777" t="s">
        <v>4908</v>
      </c>
      <c r="E9777">
        <v>65447</v>
      </c>
      <c r="F9777" t="s">
        <v>4908</v>
      </c>
      <c r="G9777" t="s">
        <v>4913</v>
      </c>
      <c r="H9777" t="s">
        <v>4912</v>
      </c>
      <c r="I9777">
        <v>45034</v>
      </c>
      <c r="J9777">
        <v>66.150000000000006</v>
      </c>
      <c r="K9777">
        <v>67.439925000000002</v>
      </c>
      <c r="L9777">
        <v>66.150000000000006</v>
      </c>
      <c r="M9777">
        <v>33.0749985</v>
      </c>
      <c r="N9777">
        <v>45152</v>
      </c>
      <c r="P9777">
        <v>0</v>
      </c>
      <c r="Q9777" t="str">
        <f t="shared" si="152"/>
        <v>ACTIVE</v>
      </c>
    </row>
    <row r="9778" spans="1:17" x14ac:dyDescent="0.25">
      <c r="A9778" t="s">
        <v>4900</v>
      </c>
      <c r="B9778">
        <v>1635</v>
      </c>
      <c r="C9778" t="s">
        <v>1886</v>
      </c>
      <c r="D9778" t="s">
        <v>5092</v>
      </c>
      <c r="E9778">
        <v>65467</v>
      </c>
      <c r="F9778" t="s">
        <v>4908</v>
      </c>
      <c r="G9778" t="s">
        <v>4913</v>
      </c>
      <c r="H9778" t="s">
        <v>4912</v>
      </c>
      <c r="I9778">
        <v>45034</v>
      </c>
      <c r="J9778">
        <v>2127.0300000000002</v>
      </c>
      <c r="K9778">
        <v>2168.5070850000002</v>
      </c>
      <c r="L9778">
        <v>2127.0300000000002</v>
      </c>
      <c r="M9778">
        <v>2127.0300000000002</v>
      </c>
      <c r="N9778">
        <v>45082</v>
      </c>
      <c r="O9778">
        <v>45082</v>
      </c>
      <c r="P9778">
        <v>88</v>
      </c>
      <c r="Q9778" t="str">
        <f t="shared" si="152"/>
        <v>61-90</v>
      </c>
    </row>
    <row r="9779" spans="1:17" x14ac:dyDescent="0.25">
      <c r="A9779" t="s">
        <v>4900</v>
      </c>
      <c r="B9779">
        <v>1635</v>
      </c>
      <c r="C9779" t="s">
        <v>1886</v>
      </c>
      <c r="D9779" t="s">
        <v>5092</v>
      </c>
      <c r="E9779">
        <v>65468</v>
      </c>
      <c r="F9779" t="s">
        <v>4908</v>
      </c>
      <c r="G9779" t="s">
        <v>4913</v>
      </c>
      <c r="H9779" t="s">
        <v>4912</v>
      </c>
      <c r="I9779">
        <v>45034</v>
      </c>
      <c r="J9779">
        <v>458.68</v>
      </c>
      <c r="K9779">
        <v>467.62425999999999</v>
      </c>
      <c r="L9779">
        <v>458.68</v>
      </c>
      <c r="M9779">
        <v>458.68</v>
      </c>
      <c r="N9779">
        <v>45082</v>
      </c>
      <c r="O9779">
        <v>45082</v>
      </c>
      <c r="P9779">
        <v>88</v>
      </c>
      <c r="Q9779" t="str">
        <f t="shared" si="152"/>
        <v>61-90</v>
      </c>
    </row>
    <row r="9780" spans="1:17" x14ac:dyDescent="0.25">
      <c r="A9780" t="s">
        <v>4900</v>
      </c>
      <c r="B9780">
        <v>1589</v>
      </c>
      <c r="C9780" t="s">
        <v>5061</v>
      </c>
      <c r="D9780" t="s">
        <v>4908</v>
      </c>
      <c r="E9780">
        <v>65475</v>
      </c>
      <c r="F9780" t="s">
        <v>4908</v>
      </c>
      <c r="G9780" t="s">
        <v>4913</v>
      </c>
      <c r="H9780" t="s">
        <v>4912</v>
      </c>
      <c r="I9780">
        <v>45034</v>
      </c>
      <c r="J9780">
        <v>95.94</v>
      </c>
      <c r="K9780">
        <v>97.810829999999996</v>
      </c>
      <c r="L9780">
        <v>95.94</v>
      </c>
      <c r="M9780">
        <v>63.96</v>
      </c>
      <c r="N9780">
        <v>45166</v>
      </c>
      <c r="P9780">
        <v>0</v>
      </c>
      <c r="Q9780" t="str">
        <f t="shared" si="152"/>
        <v>ACTIVE</v>
      </c>
    </row>
    <row r="9781" spans="1:17" x14ac:dyDescent="0.25">
      <c r="A9781" t="s">
        <v>4899</v>
      </c>
      <c r="B9781">
        <v>1634</v>
      </c>
      <c r="C9781" t="s">
        <v>5558</v>
      </c>
      <c r="D9781" t="s">
        <v>5092</v>
      </c>
      <c r="E9781">
        <v>65476</v>
      </c>
      <c r="F9781" t="s">
        <v>4908</v>
      </c>
      <c r="G9781" t="s">
        <v>4944</v>
      </c>
      <c r="H9781" t="s">
        <v>5326</v>
      </c>
      <c r="I9781">
        <v>45034</v>
      </c>
      <c r="J9781">
        <v>796.7</v>
      </c>
      <c r="K9781">
        <v>796.7</v>
      </c>
      <c r="L9781">
        <v>796.7</v>
      </c>
      <c r="M9781">
        <v>796.7</v>
      </c>
      <c r="N9781">
        <v>45137</v>
      </c>
      <c r="O9781">
        <v>45137</v>
      </c>
      <c r="P9781">
        <v>33</v>
      </c>
      <c r="Q9781" t="str">
        <f t="shared" si="152"/>
        <v>31-60</v>
      </c>
    </row>
    <row r="9782" spans="1:17" x14ac:dyDescent="0.25">
      <c r="A9782" t="s">
        <v>4900</v>
      </c>
      <c r="B9782">
        <v>1468</v>
      </c>
      <c r="C9782" t="s">
        <v>5557</v>
      </c>
      <c r="D9782" t="s">
        <v>5092</v>
      </c>
      <c r="E9782">
        <v>65611</v>
      </c>
      <c r="F9782" t="s">
        <v>4908</v>
      </c>
      <c r="G9782" t="s">
        <v>4913</v>
      </c>
      <c r="H9782" t="s">
        <v>4912</v>
      </c>
      <c r="I9782">
        <v>45033</v>
      </c>
      <c r="J9782">
        <v>116.92</v>
      </c>
      <c r="K9782">
        <v>119.19994</v>
      </c>
      <c r="L9782">
        <v>116.92</v>
      </c>
      <c r="M9782">
        <v>116.92</v>
      </c>
      <c r="N9782">
        <v>45089</v>
      </c>
      <c r="O9782">
        <v>45089</v>
      </c>
      <c r="P9782">
        <v>81</v>
      </c>
      <c r="Q9782" t="str">
        <f t="shared" si="152"/>
        <v>61-90</v>
      </c>
    </row>
    <row r="9783" spans="1:17" x14ac:dyDescent="0.25">
      <c r="A9783" t="s">
        <v>4900</v>
      </c>
      <c r="B9783">
        <v>1597</v>
      </c>
      <c r="C9783" t="s">
        <v>5117</v>
      </c>
      <c r="D9783" t="s">
        <v>4908</v>
      </c>
      <c r="E9783">
        <v>65613</v>
      </c>
      <c r="F9783" t="s">
        <v>4908</v>
      </c>
      <c r="G9783" t="s">
        <v>4913</v>
      </c>
      <c r="H9783" t="s">
        <v>4912</v>
      </c>
      <c r="I9783">
        <v>45034</v>
      </c>
      <c r="J9783">
        <v>207.79</v>
      </c>
      <c r="K9783">
        <v>211.841905</v>
      </c>
      <c r="L9783">
        <v>207.79</v>
      </c>
      <c r="M9783">
        <v>69.263334</v>
      </c>
      <c r="N9783">
        <v>45152</v>
      </c>
      <c r="P9783">
        <v>0</v>
      </c>
      <c r="Q9783" t="str">
        <f t="shared" si="152"/>
        <v>ACTIVE</v>
      </c>
    </row>
    <row r="9784" spans="1:17" x14ac:dyDescent="0.25">
      <c r="A9784" t="s">
        <v>4900</v>
      </c>
      <c r="B9784">
        <v>1026</v>
      </c>
      <c r="C9784" t="s">
        <v>5010</v>
      </c>
      <c r="D9784" t="s">
        <v>4908</v>
      </c>
      <c r="E9784">
        <v>65618</v>
      </c>
      <c r="F9784" t="s">
        <v>4908</v>
      </c>
      <c r="G9784" t="s">
        <v>4913</v>
      </c>
      <c r="H9784" t="s">
        <v>4912</v>
      </c>
      <c r="I9784">
        <v>45030</v>
      </c>
      <c r="J9784">
        <v>211.47</v>
      </c>
      <c r="K9784">
        <v>215.59366499999999</v>
      </c>
      <c r="L9784">
        <v>211.47</v>
      </c>
      <c r="M9784">
        <v>70.489998</v>
      </c>
      <c r="N9784">
        <v>45147</v>
      </c>
      <c r="P9784">
        <v>0</v>
      </c>
      <c r="Q9784" t="str">
        <f t="shared" si="152"/>
        <v>ACTIVE</v>
      </c>
    </row>
    <row r="9785" spans="1:17" x14ac:dyDescent="0.25">
      <c r="A9785" t="s">
        <v>4900</v>
      </c>
      <c r="B9785">
        <v>445</v>
      </c>
      <c r="C9785" t="s">
        <v>5543</v>
      </c>
      <c r="D9785" t="s">
        <v>4908</v>
      </c>
      <c r="E9785">
        <v>65620</v>
      </c>
      <c r="F9785" t="s">
        <v>5087</v>
      </c>
      <c r="G9785" t="s">
        <v>4913</v>
      </c>
      <c r="H9785" t="s">
        <v>4912</v>
      </c>
      <c r="I9785">
        <v>45034</v>
      </c>
      <c r="J9785">
        <v>5</v>
      </c>
      <c r="K9785">
        <v>5.0975000000000001</v>
      </c>
      <c r="L9785">
        <v>5</v>
      </c>
      <c r="M9785">
        <v>5</v>
      </c>
      <c r="N9785">
        <v>45060</v>
      </c>
      <c r="O9785">
        <v>45060</v>
      </c>
      <c r="P9785">
        <v>110</v>
      </c>
      <c r="Q9785" t="str">
        <f t="shared" si="152"/>
        <v>91-120</v>
      </c>
    </row>
    <row r="9786" spans="1:17" x14ac:dyDescent="0.25">
      <c r="A9786" t="s">
        <v>4900</v>
      </c>
      <c r="B9786">
        <v>381</v>
      </c>
      <c r="C9786" t="s">
        <v>5094</v>
      </c>
      <c r="D9786" t="s">
        <v>4908</v>
      </c>
      <c r="E9786">
        <v>65625</v>
      </c>
      <c r="F9786" t="s">
        <v>4908</v>
      </c>
      <c r="G9786" t="s">
        <v>4913</v>
      </c>
      <c r="H9786" t="s">
        <v>4912</v>
      </c>
      <c r="I9786">
        <v>45034</v>
      </c>
      <c r="J9786">
        <v>1443.73</v>
      </c>
      <c r="K9786">
        <v>1471.8827349999999</v>
      </c>
      <c r="L9786">
        <v>1443.73</v>
      </c>
      <c r="M9786">
        <v>481.243334</v>
      </c>
      <c r="N9786">
        <v>45152</v>
      </c>
      <c r="P9786">
        <v>0</v>
      </c>
      <c r="Q9786" t="str">
        <f t="shared" si="152"/>
        <v>ACTIVE</v>
      </c>
    </row>
    <row r="9787" spans="1:17" x14ac:dyDescent="0.25">
      <c r="A9787" t="s">
        <v>4900</v>
      </c>
      <c r="B9787">
        <v>1019</v>
      </c>
      <c r="C9787" t="s">
        <v>5556</v>
      </c>
      <c r="D9787" t="s">
        <v>5092</v>
      </c>
      <c r="E9787">
        <v>65627</v>
      </c>
      <c r="F9787" t="s">
        <v>4908</v>
      </c>
      <c r="G9787" t="s">
        <v>4913</v>
      </c>
      <c r="H9787" t="s">
        <v>4912</v>
      </c>
      <c r="I9787">
        <v>45034</v>
      </c>
      <c r="J9787">
        <v>13</v>
      </c>
      <c r="K9787">
        <v>13.253500000000001</v>
      </c>
      <c r="L9787">
        <v>13</v>
      </c>
      <c r="M9787">
        <v>13</v>
      </c>
      <c r="P9787">
        <v>0</v>
      </c>
      <c r="Q9787" t="str">
        <f t="shared" si="152"/>
        <v>ACTIVE</v>
      </c>
    </row>
    <row r="9788" spans="1:17" x14ac:dyDescent="0.25">
      <c r="A9788" t="s">
        <v>4900</v>
      </c>
      <c r="B9788">
        <v>1143</v>
      </c>
      <c r="C9788" t="s">
        <v>5376</v>
      </c>
      <c r="D9788" t="s">
        <v>4908</v>
      </c>
      <c r="E9788">
        <v>65630</v>
      </c>
      <c r="F9788" t="s">
        <v>4908</v>
      </c>
      <c r="G9788" t="s">
        <v>4913</v>
      </c>
      <c r="H9788" t="s">
        <v>4912</v>
      </c>
      <c r="I9788">
        <v>45034</v>
      </c>
      <c r="J9788">
        <v>219.78</v>
      </c>
      <c r="K9788">
        <v>224.06571</v>
      </c>
      <c r="L9788">
        <v>219.78</v>
      </c>
      <c r="M9788">
        <v>146.52000000000001</v>
      </c>
      <c r="N9788">
        <v>45129</v>
      </c>
      <c r="P9788">
        <v>0</v>
      </c>
      <c r="Q9788" t="str">
        <f t="shared" si="152"/>
        <v>ACTIVE</v>
      </c>
    </row>
    <row r="9789" spans="1:17" x14ac:dyDescent="0.25">
      <c r="A9789" t="s">
        <v>4900</v>
      </c>
      <c r="B9789">
        <v>288</v>
      </c>
      <c r="C9789" t="s">
        <v>472</v>
      </c>
      <c r="D9789" t="s">
        <v>4908</v>
      </c>
      <c r="E9789">
        <v>65632</v>
      </c>
      <c r="F9789" t="s">
        <v>4908</v>
      </c>
      <c r="G9789" t="s">
        <v>4913</v>
      </c>
      <c r="H9789" t="s">
        <v>4912</v>
      </c>
      <c r="I9789">
        <v>45034</v>
      </c>
      <c r="J9789">
        <v>25.64</v>
      </c>
      <c r="K9789">
        <v>26.139980000000001</v>
      </c>
      <c r="L9789">
        <v>25.64</v>
      </c>
      <c r="M9789">
        <v>17.093333999999999</v>
      </c>
      <c r="N9789">
        <v>45128</v>
      </c>
      <c r="P9789">
        <v>0</v>
      </c>
      <c r="Q9789" t="str">
        <f t="shared" si="152"/>
        <v>ACTIVE</v>
      </c>
    </row>
    <row r="9790" spans="1:17" x14ac:dyDescent="0.25">
      <c r="A9790" t="s">
        <v>4900</v>
      </c>
      <c r="B9790">
        <v>1480</v>
      </c>
      <c r="C9790" t="s">
        <v>5425</v>
      </c>
      <c r="D9790" t="s">
        <v>5092</v>
      </c>
      <c r="E9790">
        <v>65637</v>
      </c>
      <c r="F9790" t="s">
        <v>4908</v>
      </c>
      <c r="G9790" t="s">
        <v>4913</v>
      </c>
      <c r="H9790" t="s">
        <v>4912</v>
      </c>
      <c r="I9790">
        <v>45034</v>
      </c>
      <c r="J9790">
        <v>14.9</v>
      </c>
      <c r="K9790">
        <v>15.19055</v>
      </c>
      <c r="L9790">
        <v>14.9</v>
      </c>
      <c r="M9790">
        <v>9.1692300000000007</v>
      </c>
      <c r="N9790">
        <v>45118</v>
      </c>
      <c r="O9790">
        <v>45117</v>
      </c>
      <c r="P9790">
        <v>53</v>
      </c>
      <c r="Q9790" t="str">
        <f t="shared" si="152"/>
        <v>31-60</v>
      </c>
    </row>
    <row r="9791" spans="1:17" x14ac:dyDescent="0.25">
      <c r="A9791" t="s">
        <v>4900</v>
      </c>
      <c r="B9791">
        <v>1133</v>
      </c>
      <c r="C9791" t="s">
        <v>429</v>
      </c>
      <c r="D9791" t="s">
        <v>4908</v>
      </c>
      <c r="E9791">
        <v>65638</v>
      </c>
      <c r="F9791" t="s">
        <v>4908</v>
      </c>
      <c r="G9791" t="s">
        <v>4913</v>
      </c>
      <c r="H9791" t="s">
        <v>4912</v>
      </c>
      <c r="I9791">
        <v>45034</v>
      </c>
      <c r="J9791">
        <v>9999.99</v>
      </c>
      <c r="K9791">
        <v>10194.989809999999</v>
      </c>
      <c r="L9791">
        <v>9999.99</v>
      </c>
      <c r="M9791">
        <v>4999.9949989999996</v>
      </c>
      <c r="N9791">
        <v>45152</v>
      </c>
      <c r="P9791">
        <v>0</v>
      </c>
      <c r="Q9791" t="str">
        <f t="shared" si="152"/>
        <v>ACTIVE</v>
      </c>
    </row>
    <row r="9792" spans="1:17" x14ac:dyDescent="0.25">
      <c r="A9792" t="s">
        <v>4900</v>
      </c>
      <c r="B9792">
        <v>1287</v>
      </c>
      <c r="C9792" t="s">
        <v>5550</v>
      </c>
      <c r="D9792" t="s">
        <v>5092</v>
      </c>
      <c r="E9792">
        <v>65639</v>
      </c>
      <c r="F9792" t="s">
        <v>4908</v>
      </c>
      <c r="G9792" t="s">
        <v>4913</v>
      </c>
      <c r="H9792" t="s">
        <v>4912</v>
      </c>
      <c r="I9792">
        <v>45034</v>
      </c>
      <c r="J9792">
        <v>11</v>
      </c>
      <c r="K9792">
        <v>11.214499999999999</v>
      </c>
      <c r="L9792">
        <v>11</v>
      </c>
      <c r="M9792">
        <v>11</v>
      </c>
      <c r="P9792">
        <v>0</v>
      </c>
      <c r="Q9792" t="str">
        <f t="shared" si="152"/>
        <v>ACTIVE</v>
      </c>
    </row>
    <row r="9793" spans="1:17" x14ac:dyDescent="0.25">
      <c r="A9793" t="s">
        <v>4900</v>
      </c>
      <c r="B9793">
        <v>828</v>
      </c>
      <c r="C9793" t="s">
        <v>5071</v>
      </c>
      <c r="D9793" t="s">
        <v>4908</v>
      </c>
      <c r="E9793">
        <v>65652</v>
      </c>
      <c r="F9793" t="s">
        <v>4908</v>
      </c>
      <c r="G9793" t="s">
        <v>4913</v>
      </c>
      <c r="H9793" t="s">
        <v>4912</v>
      </c>
      <c r="I9793">
        <v>45035</v>
      </c>
      <c r="J9793">
        <v>968.75</v>
      </c>
      <c r="K9793">
        <v>987.640625</v>
      </c>
      <c r="L9793">
        <v>968.75</v>
      </c>
      <c r="M9793">
        <v>645.83333300000004</v>
      </c>
      <c r="N9793">
        <v>45152</v>
      </c>
      <c r="O9793">
        <v>45152</v>
      </c>
      <c r="P9793">
        <v>18</v>
      </c>
      <c r="Q9793" t="str">
        <f t="shared" si="152"/>
        <v>1-30</v>
      </c>
    </row>
    <row r="9794" spans="1:17" x14ac:dyDescent="0.25">
      <c r="A9794" t="s">
        <v>4900</v>
      </c>
      <c r="B9794">
        <v>1629</v>
      </c>
      <c r="C9794" t="s">
        <v>5399</v>
      </c>
      <c r="D9794" t="s">
        <v>4908</v>
      </c>
      <c r="E9794">
        <v>65658</v>
      </c>
      <c r="F9794" t="s">
        <v>4908</v>
      </c>
      <c r="G9794" t="s">
        <v>4944</v>
      </c>
      <c r="H9794" t="s">
        <v>4912</v>
      </c>
      <c r="I9794">
        <v>45035</v>
      </c>
      <c r="J9794">
        <v>9700</v>
      </c>
      <c r="K9794">
        <v>9889.15</v>
      </c>
      <c r="L9794">
        <v>9700</v>
      </c>
      <c r="M9794">
        <v>4849.9999989999997</v>
      </c>
      <c r="N9794">
        <v>45166</v>
      </c>
      <c r="P9794">
        <v>0</v>
      </c>
      <c r="Q9794" t="str">
        <f t="shared" ref="Q9794:Q9857" si="153">IF(P9794=0,"ACTIVE",IF(P9794&lt;=30,"1-30",IF(AND(P9794&gt;30,P9794&lt;=60),"31-60",IF(AND(P9794&gt;60,P9794&lt;=90),"61-90",IF(AND(P9794&gt;90,P9794&lt;=120),"91-120",IF(AND(P9794&gt;120,P9794&lt;=150),"121-150",IF(AND(P9794&gt;150,P9794&lt;=180),"151-180","180+")))))))</f>
        <v>ACTIVE</v>
      </c>
    </row>
    <row r="9795" spans="1:17" x14ac:dyDescent="0.25">
      <c r="A9795" t="s">
        <v>4900</v>
      </c>
      <c r="B9795">
        <v>1480</v>
      </c>
      <c r="C9795" t="s">
        <v>5425</v>
      </c>
      <c r="D9795" t="s">
        <v>5092</v>
      </c>
      <c r="E9795">
        <v>65659</v>
      </c>
      <c r="F9795" t="s">
        <v>4908</v>
      </c>
      <c r="G9795" t="s">
        <v>4913</v>
      </c>
      <c r="H9795" t="s">
        <v>4912</v>
      </c>
      <c r="I9795">
        <v>45035</v>
      </c>
      <c r="J9795">
        <v>44</v>
      </c>
      <c r="K9795">
        <v>44.857999999999997</v>
      </c>
      <c r="L9795">
        <v>44</v>
      </c>
      <c r="M9795">
        <v>27.076920000000001</v>
      </c>
      <c r="N9795">
        <v>45118</v>
      </c>
      <c r="O9795">
        <v>45117</v>
      </c>
      <c r="P9795">
        <v>53</v>
      </c>
      <c r="Q9795" t="str">
        <f t="shared" si="153"/>
        <v>31-60</v>
      </c>
    </row>
    <row r="9796" spans="1:17" x14ac:dyDescent="0.25">
      <c r="A9796" t="s">
        <v>4900</v>
      </c>
      <c r="B9796">
        <v>828</v>
      </c>
      <c r="C9796" t="s">
        <v>5071</v>
      </c>
      <c r="D9796" t="s">
        <v>4908</v>
      </c>
      <c r="E9796">
        <v>65661</v>
      </c>
      <c r="F9796" t="s">
        <v>4908</v>
      </c>
      <c r="G9796" t="s">
        <v>4913</v>
      </c>
      <c r="H9796" t="s">
        <v>4912</v>
      </c>
      <c r="I9796">
        <v>45035</v>
      </c>
      <c r="J9796">
        <v>1406.72</v>
      </c>
      <c r="K9796">
        <v>1434.15104</v>
      </c>
      <c r="L9796">
        <v>1406.72</v>
      </c>
      <c r="M9796">
        <v>1406.72</v>
      </c>
      <c r="N9796">
        <v>45138</v>
      </c>
      <c r="O9796">
        <v>45138</v>
      </c>
      <c r="P9796">
        <v>32</v>
      </c>
      <c r="Q9796" t="str">
        <f t="shared" si="153"/>
        <v>31-60</v>
      </c>
    </row>
    <row r="9797" spans="1:17" x14ac:dyDescent="0.25">
      <c r="A9797" t="s">
        <v>4900</v>
      </c>
      <c r="B9797">
        <v>885</v>
      </c>
      <c r="C9797" t="s">
        <v>3989</v>
      </c>
      <c r="D9797" t="s">
        <v>4908</v>
      </c>
      <c r="E9797">
        <v>65662</v>
      </c>
      <c r="F9797" t="s">
        <v>4908</v>
      </c>
      <c r="G9797" t="s">
        <v>4913</v>
      </c>
      <c r="H9797" t="s">
        <v>4912</v>
      </c>
      <c r="I9797">
        <v>45035</v>
      </c>
      <c r="J9797">
        <v>3115.2</v>
      </c>
      <c r="K9797">
        <v>3175.9463999999998</v>
      </c>
      <c r="L9797">
        <v>3115.2</v>
      </c>
      <c r="M9797">
        <v>1038.4000000000001</v>
      </c>
      <c r="N9797">
        <v>45152</v>
      </c>
      <c r="P9797">
        <v>0</v>
      </c>
      <c r="Q9797" t="str">
        <f t="shared" si="153"/>
        <v>ACTIVE</v>
      </c>
    </row>
    <row r="9798" spans="1:17" x14ac:dyDescent="0.25">
      <c r="A9798" t="s">
        <v>4900</v>
      </c>
      <c r="B9798">
        <v>818</v>
      </c>
      <c r="C9798" t="s">
        <v>1286</v>
      </c>
      <c r="D9798" t="s">
        <v>4908</v>
      </c>
      <c r="E9798">
        <v>65665</v>
      </c>
      <c r="F9798" t="s">
        <v>4908</v>
      </c>
      <c r="G9798" t="s">
        <v>4913</v>
      </c>
      <c r="H9798" t="s">
        <v>4912</v>
      </c>
      <c r="I9798">
        <v>45035</v>
      </c>
      <c r="J9798">
        <v>287.36</v>
      </c>
      <c r="K9798">
        <v>292.96352000000002</v>
      </c>
      <c r="L9798">
        <v>287.36</v>
      </c>
      <c r="M9798">
        <v>95.786668000000006</v>
      </c>
      <c r="N9798">
        <v>45152</v>
      </c>
      <c r="P9798">
        <v>0</v>
      </c>
      <c r="Q9798" t="str">
        <f t="shared" si="153"/>
        <v>ACTIVE</v>
      </c>
    </row>
    <row r="9799" spans="1:17" x14ac:dyDescent="0.25">
      <c r="A9799" t="s">
        <v>4900</v>
      </c>
      <c r="B9799">
        <v>1137</v>
      </c>
      <c r="C9799" t="s">
        <v>5163</v>
      </c>
      <c r="D9799" t="s">
        <v>4908</v>
      </c>
      <c r="E9799">
        <v>65667</v>
      </c>
      <c r="F9799" t="s">
        <v>5087</v>
      </c>
      <c r="G9799" t="s">
        <v>4913</v>
      </c>
      <c r="H9799" t="s">
        <v>4912</v>
      </c>
      <c r="I9799">
        <v>45035</v>
      </c>
      <c r="J9799">
        <v>999</v>
      </c>
      <c r="K9799">
        <v>1018.4805</v>
      </c>
      <c r="L9799">
        <v>999</v>
      </c>
      <c r="M9799">
        <v>307.384614</v>
      </c>
      <c r="N9799">
        <v>45168</v>
      </c>
      <c r="O9799">
        <v>45168</v>
      </c>
      <c r="P9799">
        <v>2</v>
      </c>
      <c r="Q9799" t="str">
        <f t="shared" si="153"/>
        <v>1-30</v>
      </c>
    </row>
    <row r="9800" spans="1:17" x14ac:dyDescent="0.25">
      <c r="A9800" t="s">
        <v>4900</v>
      </c>
      <c r="B9800">
        <v>828</v>
      </c>
      <c r="C9800" t="s">
        <v>5071</v>
      </c>
      <c r="D9800" t="s">
        <v>4908</v>
      </c>
      <c r="E9800">
        <v>65670</v>
      </c>
      <c r="F9800" t="s">
        <v>4908</v>
      </c>
      <c r="G9800" t="s">
        <v>4913</v>
      </c>
      <c r="H9800" t="s">
        <v>4912</v>
      </c>
      <c r="I9800">
        <v>45035</v>
      </c>
      <c r="J9800">
        <v>1413.98</v>
      </c>
      <c r="K9800">
        <v>1441.55261</v>
      </c>
      <c r="L9800">
        <v>1413.98</v>
      </c>
      <c r="M9800">
        <v>1413.98</v>
      </c>
      <c r="N9800">
        <v>45138</v>
      </c>
      <c r="O9800">
        <v>45138</v>
      </c>
      <c r="P9800">
        <v>32</v>
      </c>
      <c r="Q9800" t="str">
        <f t="shared" si="153"/>
        <v>31-60</v>
      </c>
    </row>
    <row r="9801" spans="1:17" x14ac:dyDescent="0.25">
      <c r="A9801" t="s">
        <v>4900</v>
      </c>
      <c r="B9801">
        <v>890</v>
      </c>
      <c r="C9801" t="s">
        <v>1840</v>
      </c>
      <c r="D9801" t="s">
        <v>5092</v>
      </c>
      <c r="E9801">
        <v>65673</v>
      </c>
      <c r="F9801" t="s">
        <v>4908</v>
      </c>
      <c r="G9801" t="s">
        <v>4944</v>
      </c>
      <c r="H9801" t="s">
        <v>4912</v>
      </c>
      <c r="I9801">
        <v>45035</v>
      </c>
      <c r="J9801">
        <v>4800</v>
      </c>
      <c r="K9801">
        <v>4893.6000000000004</v>
      </c>
      <c r="L9801">
        <v>4800</v>
      </c>
      <c r="M9801">
        <v>4800</v>
      </c>
      <c r="N9801">
        <v>45128</v>
      </c>
      <c r="O9801">
        <v>45128</v>
      </c>
      <c r="P9801">
        <v>42</v>
      </c>
      <c r="Q9801" t="str">
        <f t="shared" si="153"/>
        <v>31-60</v>
      </c>
    </row>
    <row r="9802" spans="1:17" x14ac:dyDescent="0.25">
      <c r="A9802" t="s">
        <v>4900</v>
      </c>
      <c r="B9802">
        <v>818</v>
      </c>
      <c r="C9802" t="s">
        <v>1286</v>
      </c>
      <c r="D9802" t="s">
        <v>4908</v>
      </c>
      <c r="E9802">
        <v>65675</v>
      </c>
      <c r="F9802" t="s">
        <v>4908</v>
      </c>
      <c r="G9802" t="s">
        <v>4913</v>
      </c>
      <c r="H9802" t="s">
        <v>4912</v>
      </c>
      <c r="I9802">
        <v>45035</v>
      </c>
      <c r="J9802">
        <v>506.9</v>
      </c>
      <c r="K9802">
        <v>516.78454999999997</v>
      </c>
      <c r="L9802">
        <v>506.9</v>
      </c>
      <c r="M9802">
        <v>168.966668</v>
      </c>
      <c r="N9802">
        <v>45152</v>
      </c>
      <c r="P9802">
        <v>0</v>
      </c>
      <c r="Q9802" t="str">
        <f t="shared" si="153"/>
        <v>ACTIVE</v>
      </c>
    </row>
    <row r="9803" spans="1:17" x14ac:dyDescent="0.25">
      <c r="A9803" t="s">
        <v>4900</v>
      </c>
      <c r="B9803">
        <v>1596</v>
      </c>
      <c r="C9803" t="s">
        <v>5545</v>
      </c>
      <c r="D9803" t="s">
        <v>5092</v>
      </c>
      <c r="E9803">
        <v>65676</v>
      </c>
      <c r="F9803" t="s">
        <v>4908</v>
      </c>
      <c r="G9803" t="s">
        <v>4913</v>
      </c>
      <c r="H9803" t="s">
        <v>4912</v>
      </c>
      <c r="I9803">
        <v>45035</v>
      </c>
      <c r="J9803">
        <v>25.4</v>
      </c>
      <c r="K9803">
        <v>25.895299999999999</v>
      </c>
      <c r="L9803">
        <v>25.4</v>
      </c>
      <c r="M9803">
        <v>25.4</v>
      </c>
      <c r="N9803">
        <v>45105</v>
      </c>
      <c r="O9803">
        <v>45060</v>
      </c>
      <c r="P9803">
        <v>110</v>
      </c>
      <c r="Q9803" t="str">
        <f t="shared" si="153"/>
        <v>91-120</v>
      </c>
    </row>
    <row r="9804" spans="1:17" x14ac:dyDescent="0.25">
      <c r="A9804" t="s">
        <v>4900</v>
      </c>
      <c r="B9804">
        <v>1426</v>
      </c>
      <c r="C9804" t="s">
        <v>5530</v>
      </c>
      <c r="D9804" t="s">
        <v>5092</v>
      </c>
      <c r="E9804">
        <v>65678</v>
      </c>
      <c r="F9804" t="s">
        <v>4908</v>
      </c>
      <c r="G9804" t="s">
        <v>4913</v>
      </c>
      <c r="H9804" t="s">
        <v>4912</v>
      </c>
      <c r="I9804">
        <v>45035</v>
      </c>
      <c r="J9804">
        <v>14500</v>
      </c>
      <c r="K9804">
        <v>14782.75</v>
      </c>
      <c r="L9804">
        <v>14500</v>
      </c>
      <c r="M9804">
        <v>14500</v>
      </c>
      <c r="N9804">
        <v>45118</v>
      </c>
      <c r="O9804">
        <v>45118</v>
      </c>
      <c r="P9804">
        <v>52</v>
      </c>
      <c r="Q9804" t="str">
        <f t="shared" si="153"/>
        <v>31-60</v>
      </c>
    </row>
    <row r="9805" spans="1:17" x14ac:dyDescent="0.25">
      <c r="A9805" t="s">
        <v>4900</v>
      </c>
      <c r="B9805">
        <v>1426</v>
      </c>
      <c r="C9805" t="s">
        <v>5530</v>
      </c>
      <c r="D9805" t="s">
        <v>5092</v>
      </c>
      <c r="E9805">
        <v>65679</v>
      </c>
      <c r="F9805" t="s">
        <v>4908</v>
      </c>
      <c r="G9805" t="s">
        <v>4913</v>
      </c>
      <c r="H9805" t="s">
        <v>4912</v>
      </c>
      <c r="I9805">
        <v>45035</v>
      </c>
      <c r="J9805">
        <v>299.13</v>
      </c>
      <c r="K9805">
        <v>304.96303499999999</v>
      </c>
      <c r="L9805">
        <v>299.13</v>
      </c>
      <c r="M9805">
        <v>299.13</v>
      </c>
      <c r="N9805">
        <v>45118</v>
      </c>
      <c r="O9805">
        <v>45118</v>
      </c>
      <c r="P9805">
        <v>52</v>
      </c>
      <c r="Q9805" t="str">
        <f t="shared" si="153"/>
        <v>31-60</v>
      </c>
    </row>
    <row r="9806" spans="1:17" x14ac:dyDescent="0.25">
      <c r="A9806" t="s">
        <v>4900</v>
      </c>
      <c r="B9806">
        <v>1426</v>
      </c>
      <c r="C9806" t="s">
        <v>5530</v>
      </c>
      <c r="D9806" t="s">
        <v>5092</v>
      </c>
      <c r="E9806">
        <v>65681</v>
      </c>
      <c r="F9806" t="s">
        <v>4908</v>
      </c>
      <c r="G9806" t="s">
        <v>4913</v>
      </c>
      <c r="H9806" t="s">
        <v>4912</v>
      </c>
      <c r="I9806">
        <v>45035</v>
      </c>
      <c r="J9806">
        <v>970.69</v>
      </c>
      <c r="K9806">
        <v>989.61845500000004</v>
      </c>
      <c r="L9806">
        <v>970.69</v>
      </c>
      <c r="M9806">
        <v>970.69</v>
      </c>
      <c r="N9806">
        <v>45118</v>
      </c>
      <c r="O9806">
        <v>45118</v>
      </c>
      <c r="P9806">
        <v>52</v>
      </c>
      <c r="Q9806" t="str">
        <f t="shared" si="153"/>
        <v>31-60</v>
      </c>
    </row>
    <row r="9807" spans="1:17" x14ac:dyDescent="0.25">
      <c r="A9807" t="s">
        <v>4900</v>
      </c>
      <c r="B9807">
        <v>1556</v>
      </c>
      <c r="C9807" t="s">
        <v>5051</v>
      </c>
      <c r="D9807" t="s">
        <v>4908</v>
      </c>
      <c r="E9807">
        <v>65684</v>
      </c>
      <c r="F9807" t="s">
        <v>4908</v>
      </c>
      <c r="G9807" t="s">
        <v>4913</v>
      </c>
      <c r="H9807" t="s">
        <v>4912</v>
      </c>
      <c r="I9807">
        <v>45035</v>
      </c>
      <c r="J9807">
        <v>378.61</v>
      </c>
      <c r="K9807">
        <v>385.99289499999998</v>
      </c>
      <c r="L9807">
        <v>378.61</v>
      </c>
      <c r="M9807">
        <v>126.203334</v>
      </c>
      <c r="N9807">
        <v>45159</v>
      </c>
      <c r="P9807">
        <v>0</v>
      </c>
      <c r="Q9807" t="str">
        <f t="shared" si="153"/>
        <v>ACTIVE</v>
      </c>
    </row>
    <row r="9808" spans="1:17" x14ac:dyDescent="0.25">
      <c r="A9808" t="s">
        <v>4900</v>
      </c>
      <c r="B9808">
        <v>288</v>
      </c>
      <c r="C9808" t="s">
        <v>472</v>
      </c>
      <c r="D9808" t="s">
        <v>4908</v>
      </c>
      <c r="E9808">
        <v>65687</v>
      </c>
      <c r="F9808" t="s">
        <v>4908</v>
      </c>
      <c r="G9808" t="s">
        <v>4913</v>
      </c>
      <c r="H9808" t="s">
        <v>4912</v>
      </c>
      <c r="I9808">
        <v>45035</v>
      </c>
      <c r="J9808">
        <v>33</v>
      </c>
      <c r="K9808">
        <v>33.643500000000003</v>
      </c>
      <c r="L9808">
        <v>33</v>
      </c>
      <c r="M9808">
        <v>22</v>
      </c>
      <c r="N9808">
        <v>45128</v>
      </c>
      <c r="P9808">
        <v>0</v>
      </c>
      <c r="Q9808" t="str">
        <f t="shared" si="153"/>
        <v>ACTIVE</v>
      </c>
    </row>
    <row r="9809" spans="1:17" x14ac:dyDescent="0.25">
      <c r="A9809" t="s">
        <v>4900</v>
      </c>
      <c r="B9809">
        <v>1596</v>
      </c>
      <c r="C9809" t="s">
        <v>5545</v>
      </c>
      <c r="D9809" t="s">
        <v>5092</v>
      </c>
      <c r="E9809">
        <v>65688</v>
      </c>
      <c r="F9809" t="s">
        <v>4908</v>
      </c>
      <c r="G9809" t="s">
        <v>4913</v>
      </c>
      <c r="H9809" t="s">
        <v>4912</v>
      </c>
      <c r="I9809">
        <v>45035</v>
      </c>
      <c r="J9809">
        <v>2</v>
      </c>
      <c r="K9809">
        <v>2.0390000000000001</v>
      </c>
      <c r="L9809">
        <v>2</v>
      </c>
      <c r="M9809">
        <v>2</v>
      </c>
      <c r="N9809">
        <v>45105</v>
      </c>
      <c r="O9809">
        <v>45060</v>
      </c>
      <c r="P9809">
        <v>110</v>
      </c>
      <c r="Q9809" t="str">
        <f t="shared" si="153"/>
        <v>91-120</v>
      </c>
    </row>
    <row r="9810" spans="1:17" x14ac:dyDescent="0.25">
      <c r="A9810" t="s">
        <v>4900</v>
      </c>
      <c r="B9810">
        <v>1426</v>
      </c>
      <c r="C9810" t="s">
        <v>5530</v>
      </c>
      <c r="D9810" t="s">
        <v>5092</v>
      </c>
      <c r="E9810">
        <v>65691</v>
      </c>
      <c r="F9810" t="s">
        <v>4908</v>
      </c>
      <c r="G9810" t="s">
        <v>4913</v>
      </c>
      <c r="H9810" t="s">
        <v>4912</v>
      </c>
      <c r="I9810">
        <v>45035</v>
      </c>
      <c r="J9810">
        <v>902.8</v>
      </c>
      <c r="K9810">
        <v>920.40459999999996</v>
      </c>
      <c r="L9810">
        <v>902.8</v>
      </c>
      <c r="M9810">
        <v>902.8</v>
      </c>
      <c r="N9810">
        <v>45118</v>
      </c>
      <c r="O9810">
        <v>45118</v>
      </c>
      <c r="P9810">
        <v>52</v>
      </c>
      <c r="Q9810" t="str">
        <f t="shared" si="153"/>
        <v>31-60</v>
      </c>
    </row>
    <row r="9811" spans="1:17" x14ac:dyDescent="0.25">
      <c r="A9811" t="s">
        <v>4900</v>
      </c>
      <c r="B9811">
        <v>1334</v>
      </c>
      <c r="C9811" t="s">
        <v>5404</v>
      </c>
      <c r="D9811" t="s">
        <v>4908</v>
      </c>
      <c r="E9811">
        <v>65692</v>
      </c>
      <c r="F9811" t="s">
        <v>4908</v>
      </c>
      <c r="G9811" t="s">
        <v>4913</v>
      </c>
      <c r="H9811" t="s">
        <v>4912</v>
      </c>
      <c r="I9811">
        <v>45035</v>
      </c>
      <c r="J9811">
        <v>1195.74</v>
      </c>
      <c r="K9811">
        <v>1219.05693</v>
      </c>
      <c r="L9811">
        <v>1195.74</v>
      </c>
      <c r="M9811">
        <v>597.87</v>
      </c>
      <c r="N9811">
        <v>45166</v>
      </c>
      <c r="P9811">
        <v>0</v>
      </c>
      <c r="Q9811" t="str">
        <f t="shared" si="153"/>
        <v>ACTIVE</v>
      </c>
    </row>
    <row r="9812" spans="1:17" x14ac:dyDescent="0.25">
      <c r="A9812" t="s">
        <v>4900</v>
      </c>
      <c r="B9812">
        <v>1426</v>
      </c>
      <c r="C9812" t="s">
        <v>5530</v>
      </c>
      <c r="D9812" t="s">
        <v>5092</v>
      </c>
      <c r="E9812">
        <v>65695</v>
      </c>
      <c r="F9812" t="s">
        <v>4908</v>
      </c>
      <c r="G9812" t="s">
        <v>4913</v>
      </c>
      <c r="H9812" t="s">
        <v>4912</v>
      </c>
      <c r="I9812">
        <v>45035</v>
      </c>
      <c r="J9812">
        <v>987.95</v>
      </c>
      <c r="K9812">
        <v>1007.215025</v>
      </c>
      <c r="L9812">
        <v>987.95</v>
      </c>
      <c r="M9812">
        <v>987.95</v>
      </c>
      <c r="N9812">
        <v>45118</v>
      </c>
      <c r="O9812">
        <v>45118</v>
      </c>
      <c r="P9812">
        <v>52</v>
      </c>
      <c r="Q9812" t="str">
        <f t="shared" si="153"/>
        <v>31-60</v>
      </c>
    </row>
    <row r="9813" spans="1:17" x14ac:dyDescent="0.25">
      <c r="A9813" t="s">
        <v>4900</v>
      </c>
      <c r="B9813">
        <v>1361</v>
      </c>
      <c r="C9813" t="s">
        <v>1212</v>
      </c>
      <c r="D9813" t="s">
        <v>4908</v>
      </c>
      <c r="E9813">
        <v>65697</v>
      </c>
      <c r="F9813" t="s">
        <v>4908</v>
      </c>
      <c r="G9813" t="s">
        <v>4913</v>
      </c>
      <c r="H9813" t="s">
        <v>4912</v>
      </c>
      <c r="I9813">
        <v>45035</v>
      </c>
      <c r="J9813">
        <v>34.75</v>
      </c>
      <c r="K9813">
        <v>35.427624999999999</v>
      </c>
      <c r="L9813">
        <v>34.75</v>
      </c>
      <c r="M9813">
        <v>17.375000499999999</v>
      </c>
      <c r="N9813">
        <v>45159</v>
      </c>
      <c r="P9813">
        <v>0</v>
      </c>
      <c r="Q9813" t="str">
        <f t="shared" si="153"/>
        <v>ACTIVE</v>
      </c>
    </row>
    <row r="9814" spans="1:17" x14ac:dyDescent="0.25">
      <c r="A9814" t="s">
        <v>4900</v>
      </c>
      <c r="B9814">
        <v>1426</v>
      </c>
      <c r="C9814" t="s">
        <v>5530</v>
      </c>
      <c r="D9814" t="s">
        <v>5092</v>
      </c>
      <c r="E9814">
        <v>65700</v>
      </c>
      <c r="F9814" t="s">
        <v>4908</v>
      </c>
      <c r="G9814" t="s">
        <v>4913</v>
      </c>
      <c r="H9814" t="s">
        <v>4912</v>
      </c>
      <c r="I9814">
        <v>45035</v>
      </c>
      <c r="J9814">
        <v>580.86</v>
      </c>
      <c r="K9814">
        <v>592.18677000000002</v>
      </c>
      <c r="L9814">
        <v>580.86</v>
      </c>
      <c r="M9814">
        <v>580.86</v>
      </c>
      <c r="N9814">
        <v>45118</v>
      </c>
      <c r="O9814">
        <v>45118</v>
      </c>
      <c r="P9814">
        <v>52</v>
      </c>
      <c r="Q9814" t="str">
        <f t="shared" si="153"/>
        <v>31-60</v>
      </c>
    </row>
    <row r="9815" spans="1:17" x14ac:dyDescent="0.25">
      <c r="A9815" t="s">
        <v>4900</v>
      </c>
      <c r="B9815">
        <v>1624</v>
      </c>
      <c r="C9815" t="s">
        <v>5112</v>
      </c>
      <c r="D9815" t="s">
        <v>4908</v>
      </c>
      <c r="E9815">
        <v>65701</v>
      </c>
      <c r="F9815" t="s">
        <v>4908</v>
      </c>
      <c r="G9815" t="s">
        <v>4913</v>
      </c>
      <c r="H9815" t="s">
        <v>4912</v>
      </c>
      <c r="I9815">
        <v>45035</v>
      </c>
      <c r="J9815">
        <v>248.61</v>
      </c>
      <c r="K9815">
        <v>253.45789500000001</v>
      </c>
      <c r="L9815">
        <v>248.61</v>
      </c>
      <c r="M9815">
        <v>82.869997999999995</v>
      </c>
      <c r="N9815">
        <v>45166</v>
      </c>
      <c r="P9815">
        <v>0</v>
      </c>
      <c r="Q9815" t="str">
        <f t="shared" si="153"/>
        <v>ACTIVE</v>
      </c>
    </row>
    <row r="9816" spans="1:17" x14ac:dyDescent="0.25">
      <c r="A9816" t="s">
        <v>4900</v>
      </c>
      <c r="B9816">
        <v>1560</v>
      </c>
      <c r="C9816" t="s">
        <v>5362</v>
      </c>
      <c r="D9816" t="s">
        <v>4908</v>
      </c>
      <c r="E9816">
        <v>65703</v>
      </c>
      <c r="F9816" t="s">
        <v>4908</v>
      </c>
      <c r="G9816" t="s">
        <v>4913</v>
      </c>
      <c r="H9816" t="s">
        <v>4912</v>
      </c>
      <c r="I9816">
        <v>45035</v>
      </c>
      <c r="J9816">
        <v>1250</v>
      </c>
      <c r="K9816">
        <v>1274.375</v>
      </c>
      <c r="L9816">
        <v>1250</v>
      </c>
      <c r="M9816">
        <v>833.33333400000004</v>
      </c>
      <c r="N9816">
        <v>45135</v>
      </c>
      <c r="P9816">
        <v>0</v>
      </c>
      <c r="Q9816" t="str">
        <f t="shared" si="153"/>
        <v>ACTIVE</v>
      </c>
    </row>
    <row r="9817" spans="1:17" x14ac:dyDescent="0.25">
      <c r="A9817" t="s">
        <v>4900</v>
      </c>
      <c r="B9817">
        <v>1596</v>
      </c>
      <c r="C9817" t="s">
        <v>5545</v>
      </c>
      <c r="D9817" t="s">
        <v>5092</v>
      </c>
      <c r="E9817">
        <v>65706</v>
      </c>
      <c r="F9817" t="s">
        <v>4908</v>
      </c>
      <c r="G9817" t="s">
        <v>4913</v>
      </c>
      <c r="H9817" t="s">
        <v>4912</v>
      </c>
      <c r="I9817">
        <v>45035</v>
      </c>
      <c r="J9817">
        <v>8.9499999999999993</v>
      </c>
      <c r="K9817">
        <v>9.1245250000000002</v>
      </c>
      <c r="L9817">
        <v>8.9499999999999993</v>
      </c>
      <c r="M9817">
        <v>8.9499999999999993</v>
      </c>
      <c r="N9817">
        <v>45105</v>
      </c>
      <c r="O9817">
        <v>45060</v>
      </c>
      <c r="P9817">
        <v>110</v>
      </c>
      <c r="Q9817" t="str">
        <f t="shared" si="153"/>
        <v>91-120</v>
      </c>
    </row>
    <row r="9818" spans="1:17" x14ac:dyDescent="0.25">
      <c r="A9818" t="s">
        <v>4900</v>
      </c>
      <c r="B9818">
        <v>288</v>
      </c>
      <c r="C9818" t="s">
        <v>472</v>
      </c>
      <c r="D9818" t="s">
        <v>4908</v>
      </c>
      <c r="E9818">
        <v>65707</v>
      </c>
      <c r="F9818" t="s">
        <v>4908</v>
      </c>
      <c r="G9818" t="s">
        <v>4913</v>
      </c>
      <c r="H9818" t="s">
        <v>4912</v>
      </c>
      <c r="I9818">
        <v>45035</v>
      </c>
      <c r="J9818">
        <v>47</v>
      </c>
      <c r="K9818">
        <v>47.916499999999999</v>
      </c>
      <c r="L9818">
        <v>47</v>
      </c>
      <c r="M9818">
        <v>31.333334000000001</v>
      </c>
      <c r="N9818">
        <v>45128</v>
      </c>
      <c r="P9818">
        <v>0</v>
      </c>
      <c r="Q9818" t="str">
        <f t="shared" si="153"/>
        <v>ACTIVE</v>
      </c>
    </row>
    <row r="9819" spans="1:17" x14ac:dyDescent="0.25">
      <c r="A9819" t="s">
        <v>4900</v>
      </c>
      <c r="B9819">
        <v>1180</v>
      </c>
      <c r="C9819" t="s">
        <v>4887</v>
      </c>
      <c r="D9819" t="s">
        <v>4908</v>
      </c>
      <c r="E9819">
        <v>65708</v>
      </c>
      <c r="F9819" t="s">
        <v>4908</v>
      </c>
      <c r="G9819" t="s">
        <v>4913</v>
      </c>
      <c r="H9819" t="s">
        <v>4912</v>
      </c>
      <c r="I9819">
        <v>45035</v>
      </c>
      <c r="J9819">
        <v>521.37</v>
      </c>
      <c r="K9819">
        <v>531.53671499999996</v>
      </c>
      <c r="L9819">
        <v>521.37</v>
      </c>
      <c r="M9819">
        <v>173.789998</v>
      </c>
      <c r="N9819">
        <v>45166</v>
      </c>
      <c r="P9819">
        <v>0</v>
      </c>
      <c r="Q9819" t="str">
        <f t="shared" si="153"/>
        <v>ACTIVE</v>
      </c>
    </row>
    <row r="9820" spans="1:17" x14ac:dyDescent="0.25">
      <c r="A9820" t="s">
        <v>4900</v>
      </c>
      <c r="B9820">
        <v>1589</v>
      </c>
      <c r="C9820" t="s">
        <v>5061</v>
      </c>
      <c r="D9820" t="s">
        <v>4908</v>
      </c>
      <c r="E9820">
        <v>65709</v>
      </c>
      <c r="F9820" t="s">
        <v>4908</v>
      </c>
      <c r="G9820" t="s">
        <v>4944</v>
      </c>
      <c r="H9820" t="s">
        <v>4912</v>
      </c>
      <c r="I9820">
        <v>45035</v>
      </c>
      <c r="J9820">
        <v>4800</v>
      </c>
      <c r="K9820">
        <v>4893.6000000000004</v>
      </c>
      <c r="L9820">
        <v>4800</v>
      </c>
      <c r="M9820">
        <v>3200</v>
      </c>
      <c r="N9820">
        <v>45166</v>
      </c>
      <c r="P9820">
        <v>0</v>
      </c>
      <c r="Q9820" t="str">
        <f t="shared" si="153"/>
        <v>ACTIVE</v>
      </c>
    </row>
    <row r="9821" spans="1:17" x14ac:dyDescent="0.25">
      <c r="A9821" t="s">
        <v>4900</v>
      </c>
      <c r="B9821">
        <v>527</v>
      </c>
      <c r="C9821" t="s">
        <v>1662</v>
      </c>
      <c r="D9821" t="s">
        <v>4908</v>
      </c>
      <c r="E9821">
        <v>65712</v>
      </c>
      <c r="F9821" t="s">
        <v>4908</v>
      </c>
      <c r="G9821" t="s">
        <v>4913</v>
      </c>
      <c r="H9821" t="s">
        <v>4912</v>
      </c>
      <c r="I9821">
        <v>45035</v>
      </c>
      <c r="J9821">
        <v>17</v>
      </c>
      <c r="K9821">
        <v>17.331499999999998</v>
      </c>
      <c r="L9821">
        <v>17</v>
      </c>
      <c r="M9821">
        <v>17</v>
      </c>
      <c r="P9821">
        <v>0</v>
      </c>
      <c r="Q9821" t="str">
        <f t="shared" si="153"/>
        <v>ACTIVE</v>
      </c>
    </row>
    <row r="9822" spans="1:17" x14ac:dyDescent="0.25">
      <c r="A9822" t="s">
        <v>4900</v>
      </c>
      <c r="B9822">
        <v>1596</v>
      </c>
      <c r="C9822" t="s">
        <v>5545</v>
      </c>
      <c r="D9822" t="s">
        <v>5092</v>
      </c>
      <c r="E9822">
        <v>65718</v>
      </c>
      <c r="F9822" t="s">
        <v>4908</v>
      </c>
      <c r="G9822" t="s">
        <v>4913</v>
      </c>
      <c r="H9822" t="s">
        <v>4912</v>
      </c>
      <c r="I9822">
        <v>45035</v>
      </c>
      <c r="J9822">
        <v>14.75</v>
      </c>
      <c r="K9822">
        <v>15.037625</v>
      </c>
      <c r="L9822">
        <v>14.75</v>
      </c>
      <c r="M9822">
        <v>14.75</v>
      </c>
      <c r="N9822">
        <v>45105</v>
      </c>
      <c r="O9822">
        <v>45060</v>
      </c>
      <c r="P9822">
        <v>110</v>
      </c>
      <c r="Q9822" t="str">
        <f t="shared" si="153"/>
        <v>91-120</v>
      </c>
    </row>
    <row r="9823" spans="1:17" x14ac:dyDescent="0.25">
      <c r="A9823" t="s">
        <v>4900</v>
      </c>
      <c r="B9823">
        <v>1404</v>
      </c>
      <c r="C9823" t="s">
        <v>5554</v>
      </c>
      <c r="D9823" t="s">
        <v>5092</v>
      </c>
      <c r="E9823">
        <v>65723</v>
      </c>
      <c r="F9823" t="s">
        <v>4908</v>
      </c>
      <c r="G9823" t="s">
        <v>4913</v>
      </c>
      <c r="H9823" t="s">
        <v>4912</v>
      </c>
      <c r="I9823">
        <v>45035</v>
      </c>
      <c r="J9823">
        <v>4.49</v>
      </c>
      <c r="K9823">
        <v>4.5775550000000003</v>
      </c>
      <c r="L9823">
        <v>4.49</v>
      </c>
      <c r="M9823">
        <v>4.49</v>
      </c>
      <c r="P9823">
        <v>0</v>
      </c>
      <c r="Q9823" t="str">
        <f t="shared" si="153"/>
        <v>ACTIVE</v>
      </c>
    </row>
    <row r="9824" spans="1:17" x14ac:dyDescent="0.25">
      <c r="A9824" t="s">
        <v>4900</v>
      </c>
      <c r="B9824">
        <v>1055</v>
      </c>
      <c r="C9824" t="s">
        <v>5245</v>
      </c>
      <c r="D9824" t="s">
        <v>4908</v>
      </c>
      <c r="E9824">
        <v>65727</v>
      </c>
      <c r="F9824" t="s">
        <v>4908</v>
      </c>
      <c r="G9824" t="s">
        <v>4944</v>
      </c>
      <c r="H9824" t="s">
        <v>4912</v>
      </c>
      <c r="I9824">
        <v>45035</v>
      </c>
      <c r="J9824">
        <v>9825</v>
      </c>
      <c r="K9824">
        <v>10016.5875</v>
      </c>
      <c r="L9824">
        <v>9825</v>
      </c>
      <c r="M9824">
        <v>4912.5</v>
      </c>
      <c r="N9824">
        <v>45152</v>
      </c>
      <c r="P9824">
        <v>0</v>
      </c>
      <c r="Q9824" t="str">
        <f t="shared" si="153"/>
        <v>ACTIVE</v>
      </c>
    </row>
    <row r="9825" spans="1:17" x14ac:dyDescent="0.25">
      <c r="A9825" t="s">
        <v>4900</v>
      </c>
      <c r="B9825">
        <v>422</v>
      </c>
      <c r="C9825" t="s">
        <v>4895</v>
      </c>
      <c r="D9825" t="s">
        <v>5092</v>
      </c>
      <c r="E9825">
        <v>65730</v>
      </c>
      <c r="F9825" t="s">
        <v>4908</v>
      </c>
      <c r="G9825" t="s">
        <v>4944</v>
      </c>
      <c r="H9825" t="s">
        <v>4912</v>
      </c>
      <c r="I9825">
        <v>45035</v>
      </c>
      <c r="J9825">
        <v>1756.66</v>
      </c>
      <c r="K9825">
        <v>1790.9148700000001</v>
      </c>
      <c r="L9825">
        <v>1756.66</v>
      </c>
      <c r="M9825">
        <v>1756.66</v>
      </c>
      <c r="N9825">
        <v>45112</v>
      </c>
      <c r="O9825">
        <v>45060</v>
      </c>
      <c r="P9825">
        <v>110</v>
      </c>
      <c r="Q9825" t="str">
        <f t="shared" si="153"/>
        <v>91-120</v>
      </c>
    </row>
    <row r="9826" spans="1:17" x14ac:dyDescent="0.25">
      <c r="A9826" t="s">
        <v>4900</v>
      </c>
      <c r="B9826">
        <v>1480</v>
      </c>
      <c r="C9826" t="s">
        <v>5425</v>
      </c>
      <c r="D9826" t="s">
        <v>5092</v>
      </c>
      <c r="E9826">
        <v>65732</v>
      </c>
      <c r="F9826" t="s">
        <v>4908</v>
      </c>
      <c r="G9826" t="s">
        <v>4913</v>
      </c>
      <c r="H9826" t="s">
        <v>4912</v>
      </c>
      <c r="I9826">
        <v>45035</v>
      </c>
      <c r="J9826">
        <v>10.95</v>
      </c>
      <c r="K9826">
        <v>11.163525</v>
      </c>
      <c r="L9826">
        <v>10.95</v>
      </c>
      <c r="M9826">
        <v>6.7384649999999997</v>
      </c>
      <c r="N9826">
        <v>45118</v>
      </c>
      <c r="O9826">
        <v>45117</v>
      </c>
      <c r="P9826">
        <v>53</v>
      </c>
      <c r="Q9826" t="str">
        <f t="shared" si="153"/>
        <v>31-60</v>
      </c>
    </row>
    <row r="9827" spans="1:17" x14ac:dyDescent="0.25">
      <c r="A9827" t="s">
        <v>4900</v>
      </c>
      <c r="B9827">
        <v>1287</v>
      </c>
      <c r="C9827" t="s">
        <v>5550</v>
      </c>
      <c r="D9827" t="s">
        <v>5092</v>
      </c>
      <c r="E9827">
        <v>65739</v>
      </c>
      <c r="F9827" t="s">
        <v>4908</v>
      </c>
      <c r="G9827" t="s">
        <v>4913</v>
      </c>
      <c r="H9827" t="s">
        <v>4912</v>
      </c>
      <c r="I9827">
        <v>45035</v>
      </c>
      <c r="J9827">
        <v>125.61</v>
      </c>
      <c r="K9827">
        <v>128.05939499999999</v>
      </c>
      <c r="L9827">
        <v>125.61</v>
      </c>
      <c r="M9827">
        <v>125.61</v>
      </c>
      <c r="P9827">
        <v>0</v>
      </c>
      <c r="Q9827" t="str">
        <f t="shared" si="153"/>
        <v>ACTIVE</v>
      </c>
    </row>
    <row r="9828" spans="1:17" x14ac:dyDescent="0.25">
      <c r="A9828" t="s">
        <v>4900</v>
      </c>
      <c r="B9828">
        <v>1582</v>
      </c>
      <c r="C9828" t="s">
        <v>5216</v>
      </c>
      <c r="D9828" t="s">
        <v>5133</v>
      </c>
      <c r="E9828">
        <v>65742</v>
      </c>
      <c r="F9828" t="s">
        <v>4908</v>
      </c>
      <c r="G9828" t="s">
        <v>4944</v>
      </c>
      <c r="H9828" t="s">
        <v>4912</v>
      </c>
      <c r="I9828">
        <v>45035</v>
      </c>
      <c r="J9828">
        <v>319.10000000000002</v>
      </c>
      <c r="K9828">
        <v>325.32245</v>
      </c>
      <c r="L9828">
        <v>319.10000000000002</v>
      </c>
      <c r="M9828">
        <v>265.91666700000002</v>
      </c>
      <c r="N9828">
        <v>45152</v>
      </c>
      <c r="O9828">
        <v>45075</v>
      </c>
      <c r="P9828">
        <v>95</v>
      </c>
      <c r="Q9828" t="str">
        <f t="shared" si="153"/>
        <v>91-120</v>
      </c>
    </row>
    <row r="9829" spans="1:17" x14ac:dyDescent="0.25">
      <c r="A9829" t="s">
        <v>4900</v>
      </c>
      <c r="B9829">
        <v>1582</v>
      </c>
      <c r="C9829" t="s">
        <v>5216</v>
      </c>
      <c r="D9829" t="s">
        <v>5133</v>
      </c>
      <c r="E9829">
        <v>65743</v>
      </c>
      <c r="F9829" t="s">
        <v>4908</v>
      </c>
      <c r="G9829" t="s">
        <v>4944</v>
      </c>
      <c r="H9829" t="s">
        <v>4912</v>
      </c>
      <c r="I9829">
        <v>45035</v>
      </c>
      <c r="J9829">
        <v>346.5</v>
      </c>
      <c r="K9829">
        <v>353.25675000000001</v>
      </c>
      <c r="L9829">
        <v>346.5</v>
      </c>
      <c r="M9829">
        <v>288.75</v>
      </c>
      <c r="N9829">
        <v>45152</v>
      </c>
      <c r="O9829">
        <v>45075</v>
      </c>
      <c r="P9829">
        <v>95</v>
      </c>
      <c r="Q9829" t="str">
        <f t="shared" si="153"/>
        <v>91-120</v>
      </c>
    </row>
    <row r="9830" spans="1:17" x14ac:dyDescent="0.25">
      <c r="A9830" t="s">
        <v>4900</v>
      </c>
      <c r="B9830">
        <v>1426</v>
      </c>
      <c r="C9830" t="s">
        <v>5530</v>
      </c>
      <c r="D9830" t="s">
        <v>5092</v>
      </c>
      <c r="E9830">
        <v>65745</v>
      </c>
      <c r="F9830" t="s">
        <v>4908</v>
      </c>
      <c r="G9830" t="s">
        <v>4913</v>
      </c>
      <c r="H9830" t="s">
        <v>4912</v>
      </c>
      <c r="I9830">
        <v>45035</v>
      </c>
      <c r="J9830">
        <v>294.97000000000003</v>
      </c>
      <c r="K9830">
        <v>300.72191500000002</v>
      </c>
      <c r="L9830">
        <v>294.97000000000003</v>
      </c>
      <c r="M9830">
        <v>294.97000000000003</v>
      </c>
      <c r="N9830">
        <v>45118</v>
      </c>
      <c r="O9830">
        <v>45118</v>
      </c>
      <c r="P9830">
        <v>52</v>
      </c>
      <c r="Q9830" t="str">
        <f t="shared" si="153"/>
        <v>31-60</v>
      </c>
    </row>
    <row r="9831" spans="1:17" x14ac:dyDescent="0.25">
      <c r="A9831" t="s">
        <v>4900</v>
      </c>
      <c r="B9831">
        <v>1582</v>
      </c>
      <c r="C9831" t="s">
        <v>5216</v>
      </c>
      <c r="D9831" t="s">
        <v>5133</v>
      </c>
      <c r="E9831">
        <v>65751</v>
      </c>
      <c r="F9831" t="s">
        <v>4908</v>
      </c>
      <c r="G9831" t="s">
        <v>4944</v>
      </c>
      <c r="H9831" t="s">
        <v>4912</v>
      </c>
      <c r="I9831">
        <v>45035</v>
      </c>
      <c r="J9831">
        <v>810.9</v>
      </c>
      <c r="K9831">
        <v>826.71254999999996</v>
      </c>
      <c r="L9831">
        <v>810.9</v>
      </c>
      <c r="M9831">
        <v>675.75</v>
      </c>
      <c r="N9831">
        <v>45152</v>
      </c>
      <c r="O9831">
        <v>45075</v>
      </c>
      <c r="P9831">
        <v>95</v>
      </c>
      <c r="Q9831" t="str">
        <f t="shared" si="153"/>
        <v>91-120</v>
      </c>
    </row>
    <row r="9832" spans="1:17" x14ac:dyDescent="0.25">
      <c r="A9832" t="s">
        <v>4900</v>
      </c>
      <c r="B9832">
        <v>1582</v>
      </c>
      <c r="C9832" t="s">
        <v>5216</v>
      </c>
      <c r="D9832" t="s">
        <v>5133</v>
      </c>
      <c r="E9832">
        <v>65752</v>
      </c>
      <c r="F9832" t="s">
        <v>4908</v>
      </c>
      <c r="G9832" t="s">
        <v>4944</v>
      </c>
      <c r="H9832" t="s">
        <v>4912</v>
      </c>
      <c r="I9832">
        <v>45035</v>
      </c>
      <c r="J9832">
        <v>1897.3</v>
      </c>
      <c r="K9832">
        <v>1934.2973500000001</v>
      </c>
      <c r="L9832">
        <v>1897.3</v>
      </c>
      <c r="M9832">
        <v>1581.083333</v>
      </c>
      <c r="N9832">
        <v>45152</v>
      </c>
      <c r="O9832">
        <v>45075</v>
      </c>
      <c r="P9832">
        <v>95</v>
      </c>
      <c r="Q9832" t="str">
        <f t="shared" si="153"/>
        <v>91-120</v>
      </c>
    </row>
    <row r="9833" spans="1:17" x14ac:dyDescent="0.25">
      <c r="A9833" t="s">
        <v>4900</v>
      </c>
      <c r="B9833">
        <v>1635</v>
      </c>
      <c r="C9833" t="s">
        <v>1886</v>
      </c>
      <c r="D9833" t="s">
        <v>5092</v>
      </c>
      <c r="E9833">
        <v>65754</v>
      </c>
      <c r="F9833" t="s">
        <v>4908</v>
      </c>
      <c r="G9833" t="s">
        <v>4913</v>
      </c>
      <c r="H9833" t="s">
        <v>4912</v>
      </c>
      <c r="I9833">
        <v>45035</v>
      </c>
      <c r="J9833">
        <v>632.27</v>
      </c>
      <c r="K9833">
        <v>644.59926499999995</v>
      </c>
      <c r="L9833">
        <v>632.27</v>
      </c>
      <c r="M9833">
        <v>632.27</v>
      </c>
      <c r="N9833">
        <v>45082</v>
      </c>
      <c r="O9833">
        <v>45082</v>
      </c>
      <c r="P9833">
        <v>88</v>
      </c>
      <c r="Q9833" t="str">
        <f t="shared" si="153"/>
        <v>61-90</v>
      </c>
    </row>
    <row r="9834" spans="1:17" x14ac:dyDescent="0.25">
      <c r="A9834" t="s">
        <v>4900</v>
      </c>
      <c r="B9834">
        <v>1534</v>
      </c>
      <c r="C9834" t="s">
        <v>4959</v>
      </c>
      <c r="D9834" t="s">
        <v>4908</v>
      </c>
      <c r="E9834">
        <v>65755</v>
      </c>
      <c r="F9834" t="s">
        <v>4908</v>
      </c>
      <c r="G9834" t="s">
        <v>4913</v>
      </c>
      <c r="H9834" t="s">
        <v>4912</v>
      </c>
      <c r="I9834">
        <v>45035</v>
      </c>
      <c r="J9834">
        <v>173.34</v>
      </c>
      <c r="K9834">
        <v>176.72013000000001</v>
      </c>
      <c r="L9834">
        <v>173.34</v>
      </c>
      <c r="M9834">
        <v>115.56</v>
      </c>
      <c r="N9834">
        <v>45124</v>
      </c>
      <c r="P9834">
        <v>0</v>
      </c>
      <c r="Q9834" t="str">
        <f t="shared" si="153"/>
        <v>ACTIVE</v>
      </c>
    </row>
    <row r="9835" spans="1:17" x14ac:dyDescent="0.25">
      <c r="A9835" t="s">
        <v>4900</v>
      </c>
      <c r="B9835">
        <v>1434</v>
      </c>
      <c r="C9835" t="s">
        <v>604</v>
      </c>
      <c r="D9835" t="s">
        <v>4908</v>
      </c>
      <c r="E9835">
        <v>65759</v>
      </c>
      <c r="F9835" t="s">
        <v>4908</v>
      </c>
      <c r="G9835" t="s">
        <v>4944</v>
      </c>
      <c r="H9835" t="s">
        <v>4912</v>
      </c>
      <c r="I9835">
        <v>45035</v>
      </c>
      <c r="J9835">
        <v>7000</v>
      </c>
      <c r="K9835">
        <v>7136.5</v>
      </c>
      <c r="L9835">
        <v>7000</v>
      </c>
      <c r="M9835">
        <v>2333.3333320000002</v>
      </c>
      <c r="N9835">
        <v>45152</v>
      </c>
      <c r="P9835">
        <v>0</v>
      </c>
      <c r="Q9835" t="str">
        <f t="shared" si="153"/>
        <v>ACTIVE</v>
      </c>
    </row>
    <row r="9836" spans="1:17" x14ac:dyDescent="0.25">
      <c r="A9836" t="s">
        <v>4900</v>
      </c>
      <c r="B9836">
        <v>971</v>
      </c>
      <c r="C9836" t="s">
        <v>3330</v>
      </c>
      <c r="D9836" t="s">
        <v>4908</v>
      </c>
      <c r="E9836">
        <v>65773</v>
      </c>
      <c r="F9836" t="s">
        <v>4908</v>
      </c>
      <c r="G9836" t="s">
        <v>4913</v>
      </c>
      <c r="H9836" t="s">
        <v>4912</v>
      </c>
      <c r="I9836">
        <v>45035</v>
      </c>
      <c r="J9836">
        <v>335.92</v>
      </c>
      <c r="K9836">
        <v>342.47044</v>
      </c>
      <c r="L9836">
        <v>335.92</v>
      </c>
      <c r="M9836">
        <v>111.973332</v>
      </c>
      <c r="N9836">
        <v>45152</v>
      </c>
      <c r="P9836">
        <v>0</v>
      </c>
      <c r="Q9836" t="str">
        <f t="shared" si="153"/>
        <v>ACTIVE</v>
      </c>
    </row>
    <row r="9837" spans="1:17" x14ac:dyDescent="0.25">
      <c r="A9837" t="s">
        <v>4900</v>
      </c>
      <c r="B9837">
        <v>1524</v>
      </c>
      <c r="C9837" t="s">
        <v>5555</v>
      </c>
      <c r="D9837" t="s">
        <v>5092</v>
      </c>
      <c r="E9837">
        <v>65781</v>
      </c>
      <c r="F9837" t="s">
        <v>4908</v>
      </c>
      <c r="G9837" t="s">
        <v>4913</v>
      </c>
      <c r="H9837" t="s">
        <v>4912</v>
      </c>
      <c r="I9837">
        <v>45035</v>
      </c>
      <c r="J9837">
        <v>10.199999999999999</v>
      </c>
      <c r="K9837">
        <v>10.398899999999999</v>
      </c>
      <c r="L9837">
        <v>10.199999999999999</v>
      </c>
      <c r="M9837">
        <v>10.199999999999999</v>
      </c>
      <c r="N9837">
        <v>45169</v>
      </c>
      <c r="O9837">
        <v>45169</v>
      </c>
      <c r="P9837">
        <v>1</v>
      </c>
      <c r="Q9837" t="str">
        <f t="shared" si="153"/>
        <v>1-30</v>
      </c>
    </row>
    <row r="9838" spans="1:17" x14ac:dyDescent="0.25">
      <c r="A9838" t="s">
        <v>4900</v>
      </c>
      <c r="B9838">
        <v>1596</v>
      </c>
      <c r="C9838" t="s">
        <v>5545</v>
      </c>
      <c r="D9838" t="s">
        <v>5092</v>
      </c>
      <c r="E9838">
        <v>65783</v>
      </c>
      <c r="F9838" t="s">
        <v>4908</v>
      </c>
      <c r="G9838" t="s">
        <v>4913</v>
      </c>
      <c r="H9838" t="s">
        <v>4912</v>
      </c>
      <c r="I9838">
        <v>45035</v>
      </c>
      <c r="J9838">
        <v>26.7</v>
      </c>
      <c r="K9838">
        <v>27.220649999999999</v>
      </c>
      <c r="L9838">
        <v>26.7</v>
      </c>
      <c r="M9838">
        <v>26.7</v>
      </c>
      <c r="N9838">
        <v>45105</v>
      </c>
      <c r="O9838">
        <v>45060</v>
      </c>
      <c r="P9838">
        <v>110</v>
      </c>
      <c r="Q9838" t="str">
        <f t="shared" si="153"/>
        <v>91-120</v>
      </c>
    </row>
    <row r="9839" spans="1:17" x14ac:dyDescent="0.25">
      <c r="A9839" t="s">
        <v>4900</v>
      </c>
      <c r="B9839">
        <v>1490</v>
      </c>
      <c r="C9839" t="s">
        <v>5401</v>
      </c>
      <c r="D9839" t="s">
        <v>5092</v>
      </c>
      <c r="E9839">
        <v>65794</v>
      </c>
      <c r="F9839" t="s">
        <v>4908</v>
      </c>
      <c r="G9839" t="s">
        <v>4944</v>
      </c>
      <c r="H9839" t="s">
        <v>4912</v>
      </c>
      <c r="I9839">
        <v>45035</v>
      </c>
      <c r="J9839">
        <v>600</v>
      </c>
      <c r="K9839">
        <v>611.70000000000005</v>
      </c>
      <c r="L9839">
        <v>600</v>
      </c>
      <c r="M9839">
        <v>500</v>
      </c>
      <c r="N9839">
        <v>45163</v>
      </c>
      <c r="O9839">
        <v>45163</v>
      </c>
      <c r="P9839">
        <v>7</v>
      </c>
      <c r="Q9839" t="str">
        <f t="shared" si="153"/>
        <v>1-30</v>
      </c>
    </row>
    <row r="9840" spans="1:17" x14ac:dyDescent="0.25">
      <c r="A9840" t="s">
        <v>4900</v>
      </c>
      <c r="B9840">
        <v>1490</v>
      </c>
      <c r="C9840" t="s">
        <v>5401</v>
      </c>
      <c r="D9840" t="s">
        <v>5092</v>
      </c>
      <c r="E9840">
        <v>65796</v>
      </c>
      <c r="F9840" t="s">
        <v>4908</v>
      </c>
      <c r="G9840" t="s">
        <v>4944</v>
      </c>
      <c r="H9840" t="s">
        <v>4912</v>
      </c>
      <c r="I9840">
        <v>45035</v>
      </c>
      <c r="J9840">
        <v>850</v>
      </c>
      <c r="K9840">
        <v>866.57500000000005</v>
      </c>
      <c r="L9840">
        <v>850</v>
      </c>
      <c r="M9840">
        <v>850</v>
      </c>
      <c r="N9840">
        <v>45163</v>
      </c>
      <c r="O9840">
        <v>45163</v>
      </c>
      <c r="P9840">
        <v>7</v>
      </c>
      <c r="Q9840" t="str">
        <f t="shared" si="153"/>
        <v>1-30</v>
      </c>
    </row>
    <row r="9841" spans="1:17" x14ac:dyDescent="0.25">
      <c r="A9841" t="s">
        <v>4900</v>
      </c>
      <c r="B9841">
        <v>1216</v>
      </c>
      <c r="C9841" t="s">
        <v>5505</v>
      </c>
      <c r="D9841" t="s">
        <v>5092</v>
      </c>
      <c r="E9841">
        <v>65799</v>
      </c>
      <c r="F9841" t="s">
        <v>4908</v>
      </c>
      <c r="G9841" t="s">
        <v>4913</v>
      </c>
      <c r="H9841" t="s">
        <v>4912</v>
      </c>
      <c r="I9841">
        <v>45035</v>
      </c>
      <c r="J9841">
        <v>452.99</v>
      </c>
      <c r="K9841">
        <v>461.823305</v>
      </c>
      <c r="L9841">
        <v>452.99</v>
      </c>
      <c r="M9841">
        <v>452.99</v>
      </c>
      <c r="N9841">
        <v>45082</v>
      </c>
      <c r="O9841">
        <v>45082</v>
      </c>
      <c r="P9841">
        <v>88</v>
      </c>
      <c r="Q9841" t="str">
        <f t="shared" si="153"/>
        <v>61-90</v>
      </c>
    </row>
    <row r="9842" spans="1:17" x14ac:dyDescent="0.25">
      <c r="A9842" t="s">
        <v>4900</v>
      </c>
      <c r="B9842">
        <v>1426</v>
      </c>
      <c r="C9842" t="s">
        <v>5530</v>
      </c>
      <c r="D9842" t="s">
        <v>5092</v>
      </c>
      <c r="E9842">
        <v>65800</v>
      </c>
      <c r="F9842" t="s">
        <v>4908</v>
      </c>
      <c r="G9842" t="s">
        <v>4913</v>
      </c>
      <c r="H9842" t="s">
        <v>4912</v>
      </c>
      <c r="I9842">
        <v>45035</v>
      </c>
      <c r="J9842">
        <v>17</v>
      </c>
      <c r="K9842">
        <v>17.331499999999998</v>
      </c>
      <c r="L9842">
        <v>17</v>
      </c>
      <c r="M9842">
        <v>17</v>
      </c>
      <c r="N9842">
        <v>45118</v>
      </c>
      <c r="O9842">
        <v>45118</v>
      </c>
      <c r="P9842">
        <v>52</v>
      </c>
      <c r="Q9842" t="str">
        <f t="shared" si="153"/>
        <v>31-60</v>
      </c>
    </row>
    <row r="9843" spans="1:17" x14ac:dyDescent="0.25">
      <c r="A9843" t="s">
        <v>4900</v>
      </c>
      <c r="B9843">
        <v>1426</v>
      </c>
      <c r="C9843" t="s">
        <v>5530</v>
      </c>
      <c r="D9843" t="s">
        <v>5092</v>
      </c>
      <c r="E9843">
        <v>65804</v>
      </c>
      <c r="F9843" t="s">
        <v>4908</v>
      </c>
      <c r="G9843" t="s">
        <v>4913</v>
      </c>
      <c r="H9843" t="s">
        <v>4912</v>
      </c>
      <c r="I9843">
        <v>45035</v>
      </c>
      <c r="J9843">
        <v>100</v>
      </c>
      <c r="K9843">
        <v>101.95</v>
      </c>
      <c r="L9843">
        <v>100</v>
      </c>
      <c r="M9843">
        <v>100</v>
      </c>
      <c r="N9843">
        <v>45118</v>
      </c>
      <c r="O9843">
        <v>45118</v>
      </c>
      <c r="P9843">
        <v>52</v>
      </c>
      <c r="Q9843" t="str">
        <f t="shared" si="153"/>
        <v>31-60</v>
      </c>
    </row>
    <row r="9844" spans="1:17" x14ac:dyDescent="0.25">
      <c r="A9844" t="s">
        <v>4900</v>
      </c>
      <c r="B9844">
        <v>1404</v>
      </c>
      <c r="C9844" t="s">
        <v>5554</v>
      </c>
      <c r="D9844" t="s">
        <v>5092</v>
      </c>
      <c r="E9844">
        <v>65805</v>
      </c>
      <c r="F9844" t="s">
        <v>4908</v>
      </c>
      <c r="G9844" t="s">
        <v>4913</v>
      </c>
      <c r="H9844" t="s">
        <v>4912</v>
      </c>
      <c r="I9844">
        <v>45035</v>
      </c>
      <c r="J9844">
        <v>14.99</v>
      </c>
      <c r="K9844">
        <v>15.282304999999999</v>
      </c>
      <c r="L9844">
        <v>14.99</v>
      </c>
      <c r="M9844">
        <v>14.99</v>
      </c>
      <c r="P9844">
        <v>0</v>
      </c>
      <c r="Q9844" t="str">
        <f t="shared" si="153"/>
        <v>ACTIVE</v>
      </c>
    </row>
    <row r="9845" spans="1:17" x14ac:dyDescent="0.25">
      <c r="A9845" t="s">
        <v>4900</v>
      </c>
      <c r="B9845">
        <v>1551</v>
      </c>
      <c r="C9845" t="s">
        <v>5384</v>
      </c>
      <c r="D9845" t="s">
        <v>4908</v>
      </c>
      <c r="E9845">
        <v>65809</v>
      </c>
      <c r="F9845" t="s">
        <v>4908</v>
      </c>
      <c r="G9845" t="s">
        <v>4913</v>
      </c>
      <c r="H9845" t="s">
        <v>4912</v>
      </c>
      <c r="I9845">
        <v>45035</v>
      </c>
      <c r="J9845">
        <v>106.27</v>
      </c>
      <c r="K9845">
        <v>108.342265</v>
      </c>
      <c r="L9845">
        <v>106.27</v>
      </c>
      <c r="M9845">
        <v>35.423333999999997</v>
      </c>
      <c r="N9845">
        <v>45126</v>
      </c>
      <c r="P9845">
        <v>0</v>
      </c>
      <c r="Q9845" t="str">
        <f t="shared" si="153"/>
        <v>ACTIVE</v>
      </c>
    </row>
    <row r="9846" spans="1:17" x14ac:dyDescent="0.25">
      <c r="A9846" t="s">
        <v>4900</v>
      </c>
      <c r="B9846">
        <v>1426</v>
      </c>
      <c r="C9846" t="s">
        <v>5530</v>
      </c>
      <c r="D9846" t="s">
        <v>5092</v>
      </c>
      <c r="E9846">
        <v>65813</v>
      </c>
      <c r="F9846" t="s">
        <v>4908</v>
      </c>
      <c r="G9846" t="s">
        <v>4913</v>
      </c>
      <c r="H9846" t="s">
        <v>4912</v>
      </c>
      <c r="I9846">
        <v>45035</v>
      </c>
      <c r="J9846">
        <v>6</v>
      </c>
      <c r="K9846">
        <v>6.117</v>
      </c>
      <c r="L9846">
        <v>6</v>
      </c>
      <c r="M9846">
        <v>6</v>
      </c>
      <c r="N9846">
        <v>45118</v>
      </c>
      <c r="O9846">
        <v>45118</v>
      </c>
      <c r="P9846">
        <v>52</v>
      </c>
      <c r="Q9846" t="str">
        <f t="shared" si="153"/>
        <v>31-60</v>
      </c>
    </row>
    <row r="9847" spans="1:17" x14ac:dyDescent="0.25">
      <c r="A9847" t="s">
        <v>4900</v>
      </c>
      <c r="B9847">
        <v>1039</v>
      </c>
      <c r="C9847" t="s">
        <v>1264</v>
      </c>
      <c r="D9847" t="s">
        <v>4908</v>
      </c>
      <c r="E9847">
        <v>65814</v>
      </c>
      <c r="F9847" t="s">
        <v>4908</v>
      </c>
      <c r="G9847" t="s">
        <v>4944</v>
      </c>
      <c r="H9847" t="s">
        <v>4912</v>
      </c>
      <c r="I9847">
        <v>45035</v>
      </c>
      <c r="J9847">
        <v>7500</v>
      </c>
      <c r="K9847">
        <v>7646.25</v>
      </c>
      <c r="L9847">
        <v>7500</v>
      </c>
      <c r="M9847">
        <v>2500</v>
      </c>
      <c r="N9847">
        <v>45163</v>
      </c>
      <c r="P9847">
        <v>0</v>
      </c>
      <c r="Q9847" t="str">
        <f t="shared" si="153"/>
        <v>ACTIVE</v>
      </c>
    </row>
    <row r="9848" spans="1:17" x14ac:dyDescent="0.25">
      <c r="A9848" t="s">
        <v>4900</v>
      </c>
      <c r="B9848">
        <v>1197</v>
      </c>
      <c r="C9848" t="s">
        <v>4961</v>
      </c>
      <c r="D9848" t="s">
        <v>4908</v>
      </c>
      <c r="E9848">
        <v>65815</v>
      </c>
      <c r="F9848" t="s">
        <v>5087</v>
      </c>
      <c r="G9848" t="s">
        <v>4944</v>
      </c>
      <c r="H9848" t="s">
        <v>4912</v>
      </c>
      <c r="I9848">
        <v>45036</v>
      </c>
      <c r="J9848">
        <v>4250</v>
      </c>
      <c r="K9848">
        <v>4332.875</v>
      </c>
      <c r="L9848">
        <v>4250</v>
      </c>
      <c r="M9848">
        <v>2833.3333339999999</v>
      </c>
      <c r="N9848">
        <v>45170</v>
      </c>
      <c r="O9848">
        <v>45170</v>
      </c>
      <c r="P9848">
        <v>0</v>
      </c>
      <c r="Q9848" t="str">
        <f t="shared" si="153"/>
        <v>ACTIVE</v>
      </c>
    </row>
    <row r="9849" spans="1:17" x14ac:dyDescent="0.25">
      <c r="A9849" t="s">
        <v>4900</v>
      </c>
      <c r="B9849">
        <v>830</v>
      </c>
      <c r="C9849" t="s">
        <v>5383</v>
      </c>
      <c r="D9849" t="s">
        <v>4908</v>
      </c>
      <c r="E9849">
        <v>65819</v>
      </c>
      <c r="F9849" t="s">
        <v>4908</v>
      </c>
      <c r="G9849" t="s">
        <v>4944</v>
      </c>
      <c r="H9849" t="s">
        <v>4912</v>
      </c>
      <c r="I9849">
        <v>45036</v>
      </c>
      <c r="J9849">
        <v>4000</v>
      </c>
      <c r="K9849">
        <v>4078</v>
      </c>
      <c r="L9849">
        <v>4000</v>
      </c>
      <c r="M9849">
        <v>1999.9999989999999</v>
      </c>
      <c r="N9849">
        <v>45166</v>
      </c>
      <c r="P9849">
        <v>0</v>
      </c>
      <c r="Q9849" t="str">
        <f t="shared" si="153"/>
        <v>ACTIVE</v>
      </c>
    </row>
    <row r="9850" spans="1:17" x14ac:dyDescent="0.25">
      <c r="A9850" t="s">
        <v>4900</v>
      </c>
      <c r="B9850">
        <v>445</v>
      </c>
      <c r="C9850" t="s">
        <v>5543</v>
      </c>
      <c r="D9850" t="s">
        <v>4908</v>
      </c>
      <c r="E9850">
        <v>65838</v>
      </c>
      <c r="F9850" t="s">
        <v>5087</v>
      </c>
      <c r="G9850" t="s">
        <v>4913</v>
      </c>
      <c r="H9850" t="s">
        <v>4912</v>
      </c>
      <c r="I9850">
        <v>45035</v>
      </c>
      <c r="J9850">
        <v>5</v>
      </c>
      <c r="K9850">
        <v>5.0975000000000001</v>
      </c>
      <c r="L9850">
        <v>5</v>
      </c>
      <c r="M9850">
        <v>5</v>
      </c>
      <c r="N9850">
        <v>45060</v>
      </c>
      <c r="O9850">
        <v>45060</v>
      </c>
      <c r="P9850">
        <v>110</v>
      </c>
      <c r="Q9850" t="str">
        <f t="shared" si="153"/>
        <v>91-120</v>
      </c>
    </row>
    <row r="9851" spans="1:17" x14ac:dyDescent="0.25">
      <c r="A9851" t="s">
        <v>4900</v>
      </c>
      <c r="B9851">
        <v>1133</v>
      </c>
      <c r="C9851" t="s">
        <v>429</v>
      </c>
      <c r="D9851" t="s">
        <v>4908</v>
      </c>
      <c r="E9851">
        <v>65843</v>
      </c>
      <c r="F9851" t="s">
        <v>4908</v>
      </c>
      <c r="G9851" t="s">
        <v>4913</v>
      </c>
      <c r="H9851" t="s">
        <v>4912</v>
      </c>
      <c r="I9851">
        <v>45035</v>
      </c>
      <c r="J9851">
        <v>9999.99</v>
      </c>
      <c r="K9851">
        <v>10194.989809999999</v>
      </c>
      <c r="L9851">
        <v>9999.99</v>
      </c>
      <c r="M9851">
        <v>4999.9949989999996</v>
      </c>
      <c r="N9851">
        <v>45152</v>
      </c>
      <c r="P9851">
        <v>0</v>
      </c>
      <c r="Q9851" t="str">
        <f t="shared" si="153"/>
        <v>ACTIVE</v>
      </c>
    </row>
    <row r="9852" spans="1:17" x14ac:dyDescent="0.25">
      <c r="A9852" t="s">
        <v>4900</v>
      </c>
      <c r="B9852">
        <v>1619</v>
      </c>
      <c r="C9852" t="s">
        <v>5420</v>
      </c>
      <c r="D9852" t="s">
        <v>5092</v>
      </c>
      <c r="E9852">
        <v>65845</v>
      </c>
      <c r="F9852" t="s">
        <v>4908</v>
      </c>
      <c r="G9852" t="s">
        <v>4913</v>
      </c>
      <c r="H9852" t="s">
        <v>4912</v>
      </c>
      <c r="I9852">
        <v>45035</v>
      </c>
      <c r="J9852">
        <v>2928.51</v>
      </c>
      <c r="K9852">
        <v>2985.615945</v>
      </c>
      <c r="L9852">
        <v>2928.51</v>
      </c>
      <c r="M9852">
        <v>2440.4250000000002</v>
      </c>
      <c r="N9852">
        <v>45135</v>
      </c>
      <c r="O9852">
        <v>45071</v>
      </c>
      <c r="P9852">
        <v>99</v>
      </c>
      <c r="Q9852" t="str">
        <f t="shared" si="153"/>
        <v>91-120</v>
      </c>
    </row>
    <row r="9853" spans="1:17" x14ac:dyDescent="0.25">
      <c r="A9853" t="s">
        <v>4900</v>
      </c>
      <c r="B9853">
        <v>1330</v>
      </c>
      <c r="C9853" t="s">
        <v>5158</v>
      </c>
      <c r="D9853" t="s">
        <v>4908</v>
      </c>
      <c r="E9853">
        <v>65846</v>
      </c>
      <c r="F9853" t="s">
        <v>4908</v>
      </c>
      <c r="G9853" t="s">
        <v>4913</v>
      </c>
      <c r="H9853" t="s">
        <v>4912</v>
      </c>
      <c r="I9853">
        <v>45035</v>
      </c>
      <c r="J9853">
        <v>1103.6199999999999</v>
      </c>
      <c r="K9853">
        <v>1125.14059</v>
      </c>
      <c r="L9853">
        <v>1103.6199999999999</v>
      </c>
      <c r="M9853">
        <v>551.80999899999995</v>
      </c>
      <c r="N9853">
        <v>45166</v>
      </c>
      <c r="P9853">
        <v>0</v>
      </c>
      <c r="Q9853" t="str">
        <f t="shared" si="153"/>
        <v>ACTIVE</v>
      </c>
    </row>
    <row r="9854" spans="1:17" x14ac:dyDescent="0.25">
      <c r="A9854" t="s">
        <v>4900</v>
      </c>
      <c r="B9854">
        <v>1426</v>
      </c>
      <c r="C9854" t="s">
        <v>5530</v>
      </c>
      <c r="D9854" t="s">
        <v>5092</v>
      </c>
      <c r="E9854">
        <v>65847</v>
      </c>
      <c r="F9854" t="s">
        <v>4908</v>
      </c>
      <c r="G9854" t="s">
        <v>4913</v>
      </c>
      <c r="H9854" t="s">
        <v>4912</v>
      </c>
      <c r="I9854">
        <v>45035</v>
      </c>
      <c r="J9854">
        <v>330.6</v>
      </c>
      <c r="K9854">
        <v>337.04669999999999</v>
      </c>
      <c r="L9854">
        <v>330.6</v>
      </c>
      <c r="M9854">
        <v>330.6</v>
      </c>
      <c r="N9854">
        <v>45118</v>
      </c>
      <c r="O9854">
        <v>45118</v>
      </c>
      <c r="P9854">
        <v>52</v>
      </c>
      <c r="Q9854" t="str">
        <f t="shared" si="153"/>
        <v>31-60</v>
      </c>
    </row>
    <row r="9855" spans="1:17" x14ac:dyDescent="0.25">
      <c r="A9855" t="s">
        <v>4900</v>
      </c>
      <c r="B9855">
        <v>1560</v>
      </c>
      <c r="C9855" t="s">
        <v>5362</v>
      </c>
      <c r="D9855" t="s">
        <v>4908</v>
      </c>
      <c r="E9855">
        <v>65849</v>
      </c>
      <c r="F9855" t="s">
        <v>4908</v>
      </c>
      <c r="G9855" t="s">
        <v>4913</v>
      </c>
      <c r="H9855" t="s">
        <v>4912</v>
      </c>
      <c r="I9855">
        <v>45035</v>
      </c>
      <c r="J9855">
        <v>103.28</v>
      </c>
      <c r="K9855">
        <v>105.29396</v>
      </c>
      <c r="L9855">
        <v>103.28</v>
      </c>
      <c r="M9855">
        <v>68.853334000000004</v>
      </c>
      <c r="N9855">
        <v>45135</v>
      </c>
      <c r="P9855">
        <v>0</v>
      </c>
      <c r="Q9855" t="str">
        <f t="shared" si="153"/>
        <v>ACTIVE</v>
      </c>
    </row>
    <row r="9856" spans="1:17" x14ac:dyDescent="0.25">
      <c r="A9856" t="s">
        <v>4900</v>
      </c>
      <c r="B9856">
        <v>1635</v>
      </c>
      <c r="C9856" t="s">
        <v>1886</v>
      </c>
      <c r="D9856" t="s">
        <v>5092</v>
      </c>
      <c r="E9856">
        <v>65850</v>
      </c>
      <c r="F9856" t="s">
        <v>4908</v>
      </c>
      <c r="G9856" t="s">
        <v>4913</v>
      </c>
      <c r="H9856" t="s">
        <v>4912</v>
      </c>
      <c r="I9856">
        <v>45035</v>
      </c>
      <c r="J9856">
        <v>317.10000000000002</v>
      </c>
      <c r="K9856">
        <v>323.28345000000002</v>
      </c>
      <c r="L9856">
        <v>317.10000000000002</v>
      </c>
      <c r="M9856">
        <v>317.10000000000002</v>
      </c>
      <c r="N9856">
        <v>45082</v>
      </c>
      <c r="O9856">
        <v>45082</v>
      </c>
      <c r="P9856">
        <v>88</v>
      </c>
      <c r="Q9856" t="str">
        <f t="shared" si="153"/>
        <v>61-90</v>
      </c>
    </row>
    <row r="9857" spans="1:17" x14ac:dyDescent="0.25">
      <c r="A9857" t="s">
        <v>4900</v>
      </c>
      <c r="B9857">
        <v>1426</v>
      </c>
      <c r="C9857" t="s">
        <v>5530</v>
      </c>
      <c r="D9857" t="s">
        <v>5092</v>
      </c>
      <c r="E9857">
        <v>65856</v>
      </c>
      <c r="F9857" t="s">
        <v>4908</v>
      </c>
      <c r="G9857" t="s">
        <v>4913</v>
      </c>
      <c r="H9857" t="s">
        <v>4912</v>
      </c>
      <c r="I9857">
        <v>45036</v>
      </c>
      <c r="J9857">
        <v>260</v>
      </c>
      <c r="K9857">
        <v>265.07</v>
      </c>
      <c r="L9857">
        <v>260</v>
      </c>
      <c r="M9857">
        <v>260</v>
      </c>
      <c r="N9857">
        <v>45118</v>
      </c>
      <c r="O9857">
        <v>45118</v>
      </c>
      <c r="P9857">
        <v>52</v>
      </c>
      <c r="Q9857" t="str">
        <f t="shared" si="153"/>
        <v>31-60</v>
      </c>
    </row>
    <row r="9858" spans="1:17" x14ac:dyDescent="0.25">
      <c r="A9858" t="s">
        <v>4900</v>
      </c>
      <c r="B9858">
        <v>1534</v>
      </c>
      <c r="C9858" t="s">
        <v>4959</v>
      </c>
      <c r="D9858" t="s">
        <v>4908</v>
      </c>
      <c r="E9858">
        <v>65861</v>
      </c>
      <c r="F9858" t="s">
        <v>4908</v>
      </c>
      <c r="G9858" t="s">
        <v>4913</v>
      </c>
      <c r="H9858" t="s">
        <v>4912</v>
      </c>
      <c r="I9858">
        <v>45036</v>
      </c>
      <c r="J9858">
        <v>81.62</v>
      </c>
      <c r="K9858">
        <v>83.211590000000001</v>
      </c>
      <c r="L9858">
        <v>81.62</v>
      </c>
      <c r="M9858">
        <v>54.413333999999999</v>
      </c>
      <c r="N9858">
        <v>45124</v>
      </c>
      <c r="P9858">
        <v>0</v>
      </c>
      <c r="Q9858" t="str">
        <f t="shared" ref="Q9858:Q9921" si="154">IF(P9858=0,"ACTIVE",IF(P9858&lt;=30,"1-30",IF(AND(P9858&gt;30,P9858&lt;=60),"31-60",IF(AND(P9858&gt;60,P9858&lt;=90),"61-90",IF(AND(P9858&gt;90,P9858&lt;=120),"91-120",IF(AND(P9858&gt;120,P9858&lt;=150),"121-150",IF(AND(P9858&gt;150,P9858&lt;=180),"151-180","180+")))))))</f>
        <v>ACTIVE</v>
      </c>
    </row>
    <row r="9859" spans="1:17" x14ac:dyDescent="0.25">
      <c r="A9859" t="s">
        <v>4900</v>
      </c>
      <c r="B9859">
        <v>828</v>
      </c>
      <c r="C9859" t="s">
        <v>5071</v>
      </c>
      <c r="D9859" t="s">
        <v>4908</v>
      </c>
      <c r="E9859">
        <v>65862</v>
      </c>
      <c r="F9859" t="s">
        <v>4908</v>
      </c>
      <c r="G9859" t="s">
        <v>4913</v>
      </c>
      <c r="H9859" t="s">
        <v>4912</v>
      </c>
      <c r="I9859">
        <v>45036</v>
      </c>
      <c r="J9859">
        <v>951.62</v>
      </c>
      <c r="K9859">
        <v>970.17659000000003</v>
      </c>
      <c r="L9859">
        <v>951.62</v>
      </c>
      <c r="M9859">
        <v>951.62</v>
      </c>
      <c r="N9859">
        <v>45138</v>
      </c>
      <c r="O9859">
        <v>45138</v>
      </c>
      <c r="P9859">
        <v>32</v>
      </c>
      <c r="Q9859" t="str">
        <f t="shared" si="154"/>
        <v>31-60</v>
      </c>
    </row>
    <row r="9860" spans="1:17" x14ac:dyDescent="0.25">
      <c r="A9860" t="s">
        <v>4900</v>
      </c>
      <c r="B9860">
        <v>1635</v>
      </c>
      <c r="C9860" t="s">
        <v>1886</v>
      </c>
      <c r="D9860" t="s">
        <v>5092</v>
      </c>
      <c r="E9860">
        <v>65865</v>
      </c>
      <c r="F9860" t="s">
        <v>4908</v>
      </c>
      <c r="G9860" t="s">
        <v>4913</v>
      </c>
      <c r="H9860" t="s">
        <v>4912</v>
      </c>
      <c r="I9860">
        <v>45036</v>
      </c>
      <c r="J9860">
        <v>91</v>
      </c>
      <c r="K9860">
        <v>92.774500000000003</v>
      </c>
      <c r="L9860">
        <v>91</v>
      </c>
      <c r="M9860">
        <v>91</v>
      </c>
      <c r="N9860">
        <v>45082</v>
      </c>
      <c r="O9860">
        <v>45082</v>
      </c>
      <c r="P9860">
        <v>88</v>
      </c>
      <c r="Q9860" t="str">
        <f t="shared" si="154"/>
        <v>61-90</v>
      </c>
    </row>
    <row r="9861" spans="1:17" x14ac:dyDescent="0.25">
      <c r="A9861" t="s">
        <v>4900</v>
      </c>
      <c r="B9861">
        <v>288</v>
      </c>
      <c r="C9861" t="s">
        <v>472</v>
      </c>
      <c r="D9861" t="s">
        <v>4908</v>
      </c>
      <c r="E9861">
        <v>65868</v>
      </c>
      <c r="F9861" t="s">
        <v>4908</v>
      </c>
      <c r="G9861" t="s">
        <v>4913</v>
      </c>
      <c r="H9861" t="s">
        <v>4912</v>
      </c>
      <c r="I9861">
        <v>45036</v>
      </c>
      <c r="J9861">
        <v>100.1</v>
      </c>
      <c r="K9861">
        <v>102.05195000000001</v>
      </c>
      <c r="L9861">
        <v>100.1</v>
      </c>
      <c r="M9861">
        <v>66.733333999999999</v>
      </c>
      <c r="N9861">
        <v>45128</v>
      </c>
      <c r="P9861">
        <v>0</v>
      </c>
      <c r="Q9861" t="str">
        <f t="shared" si="154"/>
        <v>ACTIVE</v>
      </c>
    </row>
    <row r="9862" spans="1:17" x14ac:dyDescent="0.25">
      <c r="A9862" t="s">
        <v>4900</v>
      </c>
      <c r="B9862">
        <v>1562</v>
      </c>
      <c r="C9862" t="s">
        <v>5479</v>
      </c>
      <c r="D9862" t="s">
        <v>5092</v>
      </c>
      <c r="E9862">
        <v>65870</v>
      </c>
      <c r="F9862" t="s">
        <v>4908</v>
      </c>
      <c r="G9862" t="s">
        <v>4913</v>
      </c>
      <c r="H9862" t="s">
        <v>4912</v>
      </c>
      <c r="I9862">
        <v>45036</v>
      </c>
      <c r="J9862">
        <v>40</v>
      </c>
      <c r="K9862">
        <v>40.78</v>
      </c>
      <c r="L9862">
        <v>40</v>
      </c>
      <c r="M9862">
        <v>40</v>
      </c>
      <c r="N9862">
        <v>45138</v>
      </c>
      <c r="O9862">
        <v>45060</v>
      </c>
      <c r="P9862">
        <v>110</v>
      </c>
      <c r="Q9862" t="str">
        <f t="shared" si="154"/>
        <v>91-120</v>
      </c>
    </row>
    <row r="9863" spans="1:17" x14ac:dyDescent="0.25">
      <c r="A9863" t="s">
        <v>4900</v>
      </c>
      <c r="B9863">
        <v>288</v>
      </c>
      <c r="C9863" t="s">
        <v>472</v>
      </c>
      <c r="D9863" t="s">
        <v>4908</v>
      </c>
      <c r="E9863">
        <v>65871</v>
      </c>
      <c r="F9863" t="s">
        <v>4908</v>
      </c>
      <c r="G9863" t="s">
        <v>4913</v>
      </c>
      <c r="H9863" t="s">
        <v>4912</v>
      </c>
      <c r="I9863">
        <v>45036</v>
      </c>
      <c r="J9863">
        <v>26.15</v>
      </c>
      <c r="K9863">
        <v>26.659925000000001</v>
      </c>
      <c r="L9863">
        <v>26.15</v>
      </c>
      <c r="M9863">
        <v>17.433333000000001</v>
      </c>
      <c r="N9863">
        <v>45128</v>
      </c>
      <c r="P9863">
        <v>0</v>
      </c>
      <c r="Q9863" t="str">
        <f t="shared" si="154"/>
        <v>ACTIVE</v>
      </c>
    </row>
    <row r="9864" spans="1:17" x14ac:dyDescent="0.25">
      <c r="A9864" t="s">
        <v>4900</v>
      </c>
      <c r="B9864">
        <v>1211</v>
      </c>
      <c r="C9864" t="s">
        <v>5005</v>
      </c>
      <c r="D9864" t="s">
        <v>4908</v>
      </c>
      <c r="E9864">
        <v>65874</v>
      </c>
      <c r="F9864" t="s">
        <v>4908</v>
      </c>
      <c r="G9864" t="s">
        <v>4913</v>
      </c>
      <c r="H9864" t="s">
        <v>4912</v>
      </c>
      <c r="I9864">
        <v>45036</v>
      </c>
      <c r="J9864">
        <v>802.35</v>
      </c>
      <c r="K9864">
        <v>817.99582499999997</v>
      </c>
      <c r="L9864">
        <v>802.35</v>
      </c>
      <c r="M9864">
        <v>246.87692100000001</v>
      </c>
      <c r="N9864">
        <v>45158</v>
      </c>
      <c r="P9864">
        <v>0</v>
      </c>
      <c r="Q9864" t="str">
        <f t="shared" si="154"/>
        <v>ACTIVE</v>
      </c>
    </row>
    <row r="9865" spans="1:17" x14ac:dyDescent="0.25">
      <c r="A9865" t="s">
        <v>4900</v>
      </c>
      <c r="B9865">
        <v>288</v>
      </c>
      <c r="C9865" t="s">
        <v>472</v>
      </c>
      <c r="D9865" t="s">
        <v>4908</v>
      </c>
      <c r="E9865">
        <v>65877</v>
      </c>
      <c r="F9865" t="s">
        <v>4908</v>
      </c>
      <c r="G9865" t="s">
        <v>4913</v>
      </c>
      <c r="H9865" t="s">
        <v>4912</v>
      </c>
      <c r="I9865">
        <v>45036</v>
      </c>
      <c r="J9865">
        <v>60</v>
      </c>
      <c r="K9865">
        <v>61.17</v>
      </c>
      <c r="L9865">
        <v>60</v>
      </c>
      <c r="M9865">
        <v>40</v>
      </c>
      <c r="N9865">
        <v>45128</v>
      </c>
      <c r="P9865">
        <v>0</v>
      </c>
      <c r="Q9865" t="str">
        <f t="shared" si="154"/>
        <v>ACTIVE</v>
      </c>
    </row>
    <row r="9866" spans="1:17" x14ac:dyDescent="0.25">
      <c r="A9866" t="s">
        <v>4900</v>
      </c>
      <c r="B9866">
        <v>1551</v>
      </c>
      <c r="C9866" t="s">
        <v>5384</v>
      </c>
      <c r="D9866" t="s">
        <v>4908</v>
      </c>
      <c r="E9866">
        <v>65881</v>
      </c>
      <c r="F9866" t="s">
        <v>4908</v>
      </c>
      <c r="G9866" t="s">
        <v>4913</v>
      </c>
      <c r="H9866" t="s">
        <v>4912</v>
      </c>
      <c r="I9866">
        <v>45036</v>
      </c>
      <c r="J9866">
        <v>570</v>
      </c>
      <c r="K9866">
        <v>581.11500000000001</v>
      </c>
      <c r="L9866">
        <v>570</v>
      </c>
      <c r="M9866">
        <v>190</v>
      </c>
      <c r="N9866">
        <v>45126</v>
      </c>
      <c r="P9866">
        <v>0</v>
      </c>
      <c r="Q9866" t="str">
        <f t="shared" si="154"/>
        <v>ACTIVE</v>
      </c>
    </row>
    <row r="9867" spans="1:17" x14ac:dyDescent="0.25">
      <c r="A9867" t="s">
        <v>4900</v>
      </c>
      <c r="B9867">
        <v>1404</v>
      </c>
      <c r="C9867" t="s">
        <v>5554</v>
      </c>
      <c r="D9867" t="s">
        <v>5092</v>
      </c>
      <c r="E9867">
        <v>65883</v>
      </c>
      <c r="F9867" t="s">
        <v>4908</v>
      </c>
      <c r="G9867" t="s">
        <v>4913</v>
      </c>
      <c r="H9867" t="s">
        <v>4912</v>
      </c>
      <c r="I9867">
        <v>45036</v>
      </c>
      <c r="J9867">
        <v>9.99</v>
      </c>
      <c r="K9867">
        <v>10.184805000000001</v>
      </c>
      <c r="L9867">
        <v>9.99</v>
      </c>
      <c r="M9867">
        <v>9.99</v>
      </c>
      <c r="P9867">
        <v>0</v>
      </c>
      <c r="Q9867" t="str">
        <f t="shared" si="154"/>
        <v>ACTIVE</v>
      </c>
    </row>
    <row r="9868" spans="1:17" x14ac:dyDescent="0.25">
      <c r="A9868" t="s">
        <v>4900</v>
      </c>
      <c r="B9868">
        <v>288</v>
      </c>
      <c r="C9868" t="s">
        <v>472</v>
      </c>
      <c r="D9868" t="s">
        <v>4908</v>
      </c>
      <c r="E9868">
        <v>65885</v>
      </c>
      <c r="F9868" t="s">
        <v>4908</v>
      </c>
      <c r="G9868" t="s">
        <v>4913</v>
      </c>
      <c r="H9868" t="s">
        <v>4912</v>
      </c>
      <c r="I9868">
        <v>45036</v>
      </c>
      <c r="J9868">
        <v>19.98</v>
      </c>
      <c r="K9868">
        <v>20.369610000000002</v>
      </c>
      <c r="L9868">
        <v>19.98</v>
      </c>
      <c r="M9868">
        <v>13.32</v>
      </c>
      <c r="N9868">
        <v>45128</v>
      </c>
      <c r="P9868">
        <v>0</v>
      </c>
      <c r="Q9868" t="str">
        <f t="shared" si="154"/>
        <v>ACTIVE</v>
      </c>
    </row>
    <row r="9869" spans="1:17" x14ac:dyDescent="0.25">
      <c r="A9869" t="s">
        <v>4900</v>
      </c>
      <c r="B9869">
        <v>1560</v>
      </c>
      <c r="C9869" t="s">
        <v>5362</v>
      </c>
      <c r="D9869" t="s">
        <v>4908</v>
      </c>
      <c r="E9869">
        <v>65894</v>
      </c>
      <c r="F9869" t="s">
        <v>4908</v>
      </c>
      <c r="G9869" t="s">
        <v>4913</v>
      </c>
      <c r="H9869" t="s">
        <v>4912</v>
      </c>
      <c r="I9869">
        <v>45036</v>
      </c>
      <c r="J9869">
        <v>129.15</v>
      </c>
      <c r="K9869">
        <v>131.66842500000001</v>
      </c>
      <c r="L9869">
        <v>129.15</v>
      </c>
      <c r="M9869">
        <v>86.099998999999997</v>
      </c>
      <c r="N9869">
        <v>45135</v>
      </c>
      <c r="P9869">
        <v>0</v>
      </c>
      <c r="Q9869" t="str">
        <f t="shared" si="154"/>
        <v>ACTIVE</v>
      </c>
    </row>
    <row r="9870" spans="1:17" x14ac:dyDescent="0.25">
      <c r="A9870" t="s">
        <v>4900</v>
      </c>
      <c r="B9870">
        <v>992</v>
      </c>
      <c r="C9870" t="s">
        <v>5548</v>
      </c>
      <c r="D9870" t="s">
        <v>5092</v>
      </c>
      <c r="E9870">
        <v>65899</v>
      </c>
      <c r="F9870" t="s">
        <v>4908</v>
      </c>
      <c r="G9870" t="s">
        <v>4913</v>
      </c>
      <c r="H9870" t="s">
        <v>4912</v>
      </c>
      <c r="I9870">
        <v>45036</v>
      </c>
      <c r="J9870">
        <v>30</v>
      </c>
      <c r="K9870">
        <v>30.585000000000001</v>
      </c>
      <c r="L9870">
        <v>30</v>
      </c>
      <c r="M9870">
        <v>30</v>
      </c>
      <c r="N9870">
        <v>45060</v>
      </c>
      <c r="O9870">
        <v>45060</v>
      </c>
      <c r="P9870">
        <v>110</v>
      </c>
      <c r="Q9870" t="str">
        <f t="shared" si="154"/>
        <v>91-120</v>
      </c>
    </row>
    <row r="9871" spans="1:17" x14ac:dyDescent="0.25">
      <c r="A9871" t="s">
        <v>4900</v>
      </c>
      <c r="B9871">
        <v>826</v>
      </c>
      <c r="C9871" t="s">
        <v>5531</v>
      </c>
      <c r="D9871" t="s">
        <v>4908</v>
      </c>
      <c r="E9871">
        <v>65904</v>
      </c>
      <c r="F9871" t="s">
        <v>4908</v>
      </c>
      <c r="G9871" t="s">
        <v>4913</v>
      </c>
      <c r="H9871" t="s">
        <v>4912</v>
      </c>
      <c r="I9871">
        <v>45036</v>
      </c>
      <c r="J9871">
        <v>1651</v>
      </c>
      <c r="K9871">
        <v>1683.1945000000001</v>
      </c>
      <c r="L9871">
        <v>1651</v>
      </c>
      <c r="M9871">
        <v>550.33333400000004</v>
      </c>
      <c r="N9871">
        <v>45152</v>
      </c>
      <c r="P9871">
        <v>0</v>
      </c>
      <c r="Q9871" t="str">
        <f t="shared" si="154"/>
        <v>ACTIVE</v>
      </c>
    </row>
    <row r="9872" spans="1:17" x14ac:dyDescent="0.25">
      <c r="A9872" t="s">
        <v>4900</v>
      </c>
      <c r="B9872">
        <v>1361</v>
      </c>
      <c r="C9872" t="s">
        <v>1212</v>
      </c>
      <c r="D9872" t="s">
        <v>4908</v>
      </c>
      <c r="E9872">
        <v>65905</v>
      </c>
      <c r="F9872" t="s">
        <v>4908</v>
      </c>
      <c r="G9872" t="s">
        <v>4913</v>
      </c>
      <c r="H9872" t="s">
        <v>4912</v>
      </c>
      <c r="I9872">
        <v>45036</v>
      </c>
      <c r="J9872">
        <v>136.69</v>
      </c>
      <c r="K9872">
        <v>139.35545500000001</v>
      </c>
      <c r="L9872">
        <v>136.69</v>
      </c>
      <c r="M9872">
        <v>68.345000499999998</v>
      </c>
      <c r="N9872">
        <v>45159</v>
      </c>
      <c r="P9872">
        <v>0</v>
      </c>
      <c r="Q9872" t="str">
        <f t="shared" si="154"/>
        <v>ACTIVE</v>
      </c>
    </row>
    <row r="9873" spans="1:17" x14ac:dyDescent="0.25">
      <c r="A9873" t="s">
        <v>4900</v>
      </c>
      <c r="B9873">
        <v>1146</v>
      </c>
      <c r="C9873" t="s">
        <v>5128</v>
      </c>
      <c r="D9873" t="s">
        <v>4908</v>
      </c>
      <c r="E9873">
        <v>65915</v>
      </c>
      <c r="F9873" t="s">
        <v>4908</v>
      </c>
      <c r="G9873" t="s">
        <v>4913</v>
      </c>
      <c r="H9873" t="s">
        <v>4912</v>
      </c>
      <c r="I9873">
        <v>45036</v>
      </c>
      <c r="J9873">
        <v>50</v>
      </c>
      <c r="K9873">
        <v>50.975000000000001</v>
      </c>
      <c r="L9873">
        <v>50</v>
      </c>
      <c r="M9873">
        <v>33.333334000000001</v>
      </c>
      <c r="N9873">
        <v>45154</v>
      </c>
      <c r="P9873">
        <v>0</v>
      </c>
      <c r="Q9873" t="str">
        <f t="shared" si="154"/>
        <v>ACTIVE</v>
      </c>
    </row>
    <row r="9874" spans="1:17" x14ac:dyDescent="0.25">
      <c r="A9874" t="s">
        <v>4900</v>
      </c>
      <c r="B9874">
        <v>1480</v>
      </c>
      <c r="C9874" t="s">
        <v>5425</v>
      </c>
      <c r="D9874" t="s">
        <v>5092</v>
      </c>
      <c r="E9874">
        <v>65916</v>
      </c>
      <c r="F9874" t="s">
        <v>4908</v>
      </c>
      <c r="G9874" t="s">
        <v>4913</v>
      </c>
      <c r="H9874" t="s">
        <v>4912</v>
      </c>
      <c r="I9874">
        <v>45036</v>
      </c>
      <c r="J9874">
        <v>124.96</v>
      </c>
      <c r="K9874">
        <v>127.39672</v>
      </c>
      <c r="L9874">
        <v>124.96</v>
      </c>
      <c r="M9874">
        <v>76.89846</v>
      </c>
      <c r="N9874">
        <v>45118</v>
      </c>
      <c r="O9874">
        <v>45117</v>
      </c>
      <c r="P9874">
        <v>53</v>
      </c>
      <c r="Q9874" t="str">
        <f t="shared" si="154"/>
        <v>31-60</v>
      </c>
    </row>
    <row r="9875" spans="1:17" x14ac:dyDescent="0.25">
      <c r="A9875" t="s">
        <v>4900</v>
      </c>
      <c r="B9875">
        <v>1645</v>
      </c>
      <c r="C9875" t="s">
        <v>5528</v>
      </c>
      <c r="D9875" t="s">
        <v>5092</v>
      </c>
      <c r="E9875">
        <v>65926</v>
      </c>
      <c r="F9875" t="s">
        <v>4908</v>
      </c>
      <c r="G9875" t="s">
        <v>4944</v>
      </c>
      <c r="H9875" t="s">
        <v>4912</v>
      </c>
      <c r="I9875">
        <v>45036</v>
      </c>
      <c r="J9875">
        <v>6656.09</v>
      </c>
      <c r="K9875">
        <v>6785.8837549999998</v>
      </c>
      <c r="L9875">
        <v>6656.09</v>
      </c>
      <c r="M9875">
        <v>6656.09</v>
      </c>
      <c r="N9875">
        <v>45080</v>
      </c>
      <c r="O9875">
        <v>45080</v>
      </c>
      <c r="P9875">
        <v>90</v>
      </c>
      <c r="Q9875" t="str">
        <f t="shared" si="154"/>
        <v>61-90</v>
      </c>
    </row>
    <row r="9876" spans="1:17" x14ac:dyDescent="0.25">
      <c r="A9876" t="s">
        <v>4900</v>
      </c>
      <c r="B9876">
        <v>1037</v>
      </c>
      <c r="C9876" t="s">
        <v>5300</v>
      </c>
      <c r="D9876" t="s">
        <v>4908</v>
      </c>
      <c r="E9876">
        <v>65932</v>
      </c>
      <c r="F9876" t="s">
        <v>4908</v>
      </c>
      <c r="G9876" t="s">
        <v>4913</v>
      </c>
      <c r="H9876" t="s">
        <v>4912</v>
      </c>
      <c r="I9876">
        <v>45036</v>
      </c>
      <c r="J9876">
        <v>176.47</v>
      </c>
      <c r="K9876">
        <v>179.91116500000001</v>
      </c>
      <c r="L9876">
        <v>176.47</v>
      </c>
      <c r="M9876">
        <v>88.235000499999998</v>
      </c>
      <c r="N9876">
        <v>45166</v>
      </c>
      <c r="P9876">
        <v>0</v>
      </c>
      <c r="Q9876" t="str">
        <f t="shared" si="154"/>
        <v>ACTIVE</v>
      </c>
    </row>
    <row r="9877" spans="1:17" x14ac:dyDescent="0.25">
      <c r="A9877" t="s">
        <v>4900</v>
      </c>
      <c r="B9877">
        <v>1216</v>
      </c>
      <c r="C9877" t="s">
        <v>5505</v>
      </c>
      <c r="D9877" t="s">
        <v>5092</v>
      </c>
      <c r="E9877">
        <v>65933</v>
      </c>
      <c r="F9877" t="s">
        <v>4908</v>
      </c>
      <c r="G9877" t="s">
        <v>4913</v>
      </c>
      <c r="H9877" t="s">
        <v>4912</v>
      </c>
      <c r="I9877">
        <v>45036</v>
      </c>
      <c r="J9877">
        <v>18</v>
      </c>
      <c r="K9877">
        <v>18.350999999999999</v>
      </c>
      <c r="L9877">
        <v>18</v>
      </c>
      <c r="M9877">
        <v>18</v>
      </c>
      <c r="N9877">
        <v>45082</v>
      </c>
      <c r="O9877">
        <v>45082</v>
      </c>
      <c r="P9877">
        <v>88</v>
      </c>
      <c r="Q9877" t="str">
        <f t="shared" si="154"/>
        <v>61-90</v>
      </c>
    </row>
    <row r="9878" spans="1:17" x14ac:dyDescent="0.25">
      <c r="A9878" t="s">
        <v>4900</v>
      </c>
      <c r="B9878">
        <v>1597</v>
      </c>
      <c r="C9878" t="s">
        <v>5117</v>
      </c>
      <c r="D9878" t="s">
        <v>4908</v>
      </c>
      <c r="E9878">
        <v>65935</v>
      </c>
      <c r="F9878" t="s">
        <v>4908</v>
      </c>
      <c r="G9878" t="s">
        <v>4913</v>
      </c>
      <c r="H9878" t="s">
        <v>4912</v>
      </c>
      <c r="I9878">
        <v>45036</v>
      </c>
      <c r="J9878">
        <v>251</v>
      </c>
      <c r="K9878">
        <v>255.89449999999999</v>
      </c>
      <c r="L9878">
        <v>251</v>
      </c>
      <c r="M9878">
        <v>83.666668000000001</v>
      </c>
      <c r="N9878">
        <v>45152</v>
      </c>
      <c r="P9878">
        <v>0</v>
      </c>
      <c r="Q9878" t="str">
        <f t="shared" si="154"/>
        <v>ACTIVE</v>
      </c>
    </row>
    <row r="9879" spans="1:17" x14ac:dyDescent="0.25">
      <c r="A9879" t="s">
        <v>4900</v>
      </c>
      <c r="B9879">
        <v>1397</v>
      </c>
      <c r="C9879" t="s">
        <v>5553</v>
      </c>
      <c r="D9879" t="s">
        <v>5092</v>
      </c>
      <c r="E9879">
        <v>65937</v>
      </c>
      <c r="F9879" t="s">
        <v>4908</v>
      </c>
      <c r="G9879" t="s">
        <v>4944</v>
      </c>
      <c r="H9879" t="s">
        <v>4912</v>
      </c>
      <c r="I9879">
        <v>45036</v>
      </c>
      <c r="J9879">
        <v>5000</v>
      </c>
      <c r="K9879">
        <v>5097.5</v>
      </c>
      <c r="L9879">
        <v>5000</v>
      </c>
      <c r="M9879">
        <v>5000</v>
      </c>
      <c r="N9879">
        <v>45054</v>
      </c>
      <c r="O9879">
        <v>45054</v>
      </c>
      <c r="P9879">
        <v>116</v>
      </c>
      <c r="Q9879" t="str">
        <f t="shared" si="154"/>
        <v>91-120</v>
      </c>
    </row>
    <row r="9880" spans="1:17" x14ac:dyDescent="0.25">
      <c r="A9880" t="s">
        <v>4900</v>
      </c>
      <c r="B9880">
        <v>1304</v>
      </c>
      <c r="C9880" t="s">
        <v>5472</v>
      </c>
      <c r="D9880" t="s">
        <v>5092</v>
      </c>
      <c r="E9880">
        <v>65941</v>
      </c>
      <c r="F9880" t="s">
        <v>4908</v>
      </c>
      <c r="G9880" t="s">
        <v>4944</v>
      </c>
      <c r="H9880" t="s">
        <v>4912</v>
      </c>
      <c r="I9880">
        <v>45036</v>
      </c>
      <c r="J9880">
        <v>600</v>
      </c>
      <c r="K9880">
        <v>611.70000000000005</v>
      </c>
      <c r="L9880">
        <v>600</v>
      </c>
      <c r="M9880">
        <v>600</v>
      </c>
      <c r="P9880">
        <v>0</v>
      </c>
      <c r="Q9880" t="str">
        <f t="shared" si="154"/>
        <v>ACTIVE</v>
      </c>
    </row>
    <row r="9881" spans="1:17" x14ac:dyDescent="0.25">
      <c r="A9881" t="s">
        <v>4900</v>
      </c>
      <c r="B9881">
        <v>1216</v>
      </c>
      <c r="C9881" t="s">
        <v>5505</v>
      </c>
      <c r="D9881" t="s">
        <v>5092</v>
      </c>
      <c r="E9881">
        <v>65948</v>
      </c>
      <c r="F9881" t="s">
        <v>4908</v>
      </c>
      <c r="G9881" t="s">
        <v>4913</v>
      </c>
      <c r="H9881" t="s">
        <v>4912</v>
      </c>
      <c r="I9881">
        <v>45036</v>
      </c>
      <c r="J9881">
        <v>12</v>
      </c>
      <c r="K9881">
        <v>12.234</v>
      </c>
      <c r="L9881">
        <v>12</v>
      </c>
      <c r="M9881">
        <v>12</v>
      </c>
      <c r="N9881">
        <v>45082</v>
      </c>
      <c r="O9881">
        <v>45082</v>
      </c>
      <c r="P9881">
        <v>88</v>
      </c>
      <c r="Q9881" t="str">
        <f t="shared" si="154"/>
        <v>61-90</v>
      </c>
    </row>
    <row r="9882" spans="1:17" x14ac:dyDescent="0.25">
      <c r="A9882" t="s">
        <v>4900</v>
      </c>
      <c r="B9882">
        <v>1646</v>
      </c>
      <c r="C9882" t="s">
        <v>5186</v>
      </c>
      <c r="D9882" t="s">
        <v>4908</v>
      </c>
      <c r="E9882">
        <v>65951</v>
      </c>
      <c r="F9882" t="s">
        <v>4908</v>
      </c>
      <c r="G9882" t="s">
        <v>4913</v>
      </c>
      <c r="H9882" t="s">
        <v>4912</v>
      </c>
      <c r="I9882">
        <v>45036</v>
      </c>
      <c r="J9882">
        <v>325.99</v>
      </c>
      <c r="K9882">
        <v>332.34680500000002</v>
      </c>
      <c r="L9882">
        <v>325.99</v>
      </c>
      <c r="M9882">
        <v>108.66333400000001</v>
      </c>
      <c r="N9882">
        <v>45155</v>
      </c>
      <c r="P9882">
        <v>0</v>
      </c>
      <c r="Q9882" t="str">
        <f t="shared" si="154"/>
        <v>ACTIVE</v>
      </c>
    </row>
    <row r="9883" spans="1:17" x14ac:dyDescent="0.25">
      <c r="A9883" t="s">
        <v>4900</v>
      </c>
      <c r="B9883">
        <v>1589</v>
      </c>
      <c r="C9883" t="s">
        <v>5061</v>
      </c>
      <c r="D9883" t="s">
        <v>4908</v>
      </c>
      <c r="E9883">
        <v>65952</v>
      </c>
      <c r="F9883" t="s">
        <v>4908</v>
      </c>
      <c r="G9883" t="s">
        <v>4913</v>
      </c>
      <c r="H9883" t="s">
        <v>4912</v>
      </c>
      <c r="I9883">
        <v>45036</v>
      </c>
      <c r="J9883">
        <v>112.4</v>
      </c>
      <c r="K9883">
        <v>114.59180000000001</v>
      </c>
      <c r="L9883">
        <v>112.4</v>
      </c>
      <c r="M9883">
        <v>74.933334000000002</v>
      </c>
      <c r="N9883">
        <v>45166</v>
      </c>
      <c r="P9883">
        <v>0</v>
      </c>
      <c r="Q9883" t="str">
        <f t="shared" si="154"/>
        <v>ACTIVE</v>
      </c>
    </row>
    <row r="9884" spans="1:17" x14ac:dyDescent="0.25">
      <c r="A9884" t="s">
        <v>4900</v>
      </c>
      <c r="B9884">
        <v>1211</v>
      </c>
      <c r="C9884" t="s">
        <v>5005</v>
      </c>
      <c r="D9884" t="s">
        <v>4908</v>
      </c>
      <c r="E9884">
        <v>65954</v>
      </c>
      <c r="F9884" t="s">
        <v>4908</v>
      </c>
      <c r="G9884" t="s">
        <v>4944</v>
      </c>
      <c r="H9884" t="s">
        <v>4912</v>
      </c>
      <c r="I9884">
        <v>45036</v>
      </c>
      <c r="J9884">
        <v>1420</v>
      </c>
      <c r="K9884">
        <v>1447.69</v>
      </c>
      <c r="L9884">
        <v>1420</v>
      </c>
      <c r="M9884">
        <v>546.15384800000004</v>
      </c>
      <c r="N9884">
        <v>45158</v>
      </c>
      <c r="P9884">
        <v>0</v>
      </c>
      <c r="Q9884" t="str">
        <f t="shared" si="154"/>
        <v>ACTIVE</v>
      </c>
    </row>
    <row r="9885" spans="1:17" x14ac:dyDescent="0.25">
      <c r="A9885" t="s">
        <v>4900</v>
      </c>
      <c r="B9885">
        <v>1646</v>
      </c>
      <c r="C9885" t="s">
        <v>5186</v>
      </c>
      <c r="D9885" t="s">
        <v>4908</v>
      </c>
      <c r="E9885">
        <v>65957</v>
      </c>
      <c r="F9885" t="s">
        <v>4908</v>
      </c>
      <c r="G9885" t="s">
        <v>4913</v>
      </c>
      <c r="H9885" t="s">
        <v>4912</v>
      </c>
      <c r="I9885">
        <v>45036</v>
      </c>
      <c r="J9885">
        <v>1629.23</v>
      </c>
      <c r="K9885">
        <v>1660.9999849999999</v>
      </c>
      <c r="L9885">
        <v>1629.23</v>
      </c>
      <c r="M9885">
        <v>543.07666600000005</v>
      </c>
      <c r="N9885">
        <v>45155</v>
      </c>
      <c r="P9885">
        <v>0</v>
      </c>
      <c r="Q9885" t="str">
        <f t="shared" si="154"/>
        <v>ACTIVE</v>
      </c>
    </row>
    <row r="9886" spans="1:17" x14ac:dyDescent="0.25">
      <c r="A9886" t="s">
        <v>4900</v>
      </c>
      <c r="B9886">
        <v>1405</v>
      </c>
      <c r="C9886" t="s">
        <v>5493</v>
      </c>
      <c r="D9886" t="s">
        <v>5092</v>
      </c>
      <c r="E9886">
        <v>65959</v>
      </c>
      <c r="F9886" t="s">
        <v>4908</v>
      </c>
      <c r="G9886" t="s">
        <v>4944</v>
      </c>
      <c r="H9886" t="s">
        <v>4912</v>
      </c>
      <c r="I9886">
        <v>45036</v>
      </c>
      <c r="J9886">
        <v>608</v>
      </c>
      <c r="K9886">
        <v>619.85599999999999</v>
      </c>
      <c r="L9886">
        <v>608</v>
      </c>
      <c r="M9886">
        <v>506.66666700000002</v>
      </c>
      <c r="N9886">
        <v>45152</v>
      </c>
      <c r="O9886">
        <v>45152</v>
      </c>
      <c r="P9886">
        <v>18</v>
      </c>
      <c r="Q9886" t="str">
        <f t="shared" si="154"/>
        <v>1-30</v>
      </c>
    </row>
    <row r="9887" spans="1:17" x14ac:dyDescent="0.25">
      <c r="A9887" t="s">
        <v>4900</v>
      </c>
      <c r="B9887">
        <v>1534</v>
      </c>
      <c r="C9887" t="s">
        <v>4959</v>
      </c>
      <c r="D9887" t="s">
        <v>4908</v>
      </c>
      <c r="E9887">
        <v>65964</v>
      </c>
      <c r="F9887" t="s">
        <v>4908</v>
      </c>
      <c r="G9887" t="s">
        <v>4913</v>
      </c>
      <c r="H9887" t="s">
        <v>4912</v>
      </c>
      <c r="I9887">
        <v>45036</v>
      </c>
      <c r="J9887">
        <v>22</v>
      </c>
      <c r="K9887">
        <v>22.428999999999998</v>
      </c>
      <c r="L9887">
        <v>22</v>
      </c>
      <c r="M9887">
        <v>14.666665999999999</v>
      </c>
      <c r="N9887">
        <v>45124</v>
      </c>
      <c r="P9887">
        <v>0</v>
      </c>
      <c r="Q9887" t="str">
        <f t="shared" si="154"/>
        <v>ACTIVE</v>
      </c>
    </row>
    <row r="9888" spans="1:17" x14ac:dyDescent="0.25">
      <c r="A9888" t="s">
        <v>4900</v>
      </c>
      <c r="B9888">
        <v>201</v>
      </c>
      <c r="C9888" t="s">
        <v>5552</v>
      </c>
      <c r="D9888" t="s">
        <v>5092</v>
      </c>
      <c r="E9888">
        <v>65969</v>
      </c>
      <c r="F9888" t="s">
        <v>4908</v>
      </c>
      <c r="G9888" t="s">
        <v>4913</v>
      </c>
      <c r="H9888" t="s">
        <v>4912</v>
      </c>
      <c r="I9888">
        <v>45036</v>
      </c>
      <c r="J9888">
        <v>21.4</v>
      </c>
      <c r="K9888">
        <v>21.817299999999999</v>
      </c>
      <c r="L9888">
        <v>21.4</v>
      </c>
      <c r="M9888">
        <v>21.4</v>
      </c>
      <c r="N9888">
        <v>45075</v>
      </c>
      <c r="O9888">
        <v>45075</v>
      </c>
      <c r="P9888">
        <v>95</v>
      </c>
      <c r="Q9888" t="str">
        <f t="shared" si="154"/>
        <v>91-120</v>
      </c>
    </row>
    <row r="9889" spans="1:17" x14ac:dyDescent="0.25">
      <c r="A9889" t="s">
        <v>4900</v>
      </c>
      <c r="B9889">
        <v>201</v>
      </c>
      <c r="C9889" t="s">
        <v>5552</v>
      </c>
      <c r="D9889" t="s">
        <v>5092</v>
      </c>
      <c r="E9889">
        <v>65973</v>
      </c>
      <c r="F9889" t="s">
        <v>4908</v>
      </c>
      <c r="G9889" t="s">
        <v>4944</v>
      </c>
      <c r="H9889" t="s">
        <v>4912</v>
      </c>
      <c r="I9889">
        <v>45037</v>
      </c>
      <c r="J9889">
        <v>4350.5</v>
      </c>
      <c r="K9889">
        <v>4435.33475</v>
      </c>
      <c r="L9889">
        <v>4350.5</v>
      </c>
      <c r="M9889">
        <v>4350.5</v>
      </c>
      <c r="N9889">
        <v>45075</v>
      </c>
      <c r="O9889">
        <v>45075</v>
      </c>
      <c r="P9889">
        <v>95</v>
      </c>
      <c r="Q9889" t="str">
        <f t="shared" si="154"/>
        <v>91-120</v>
      </c>
    </row>
    <row r="9890" spans="1:17" x14ac:dyDescent="0.25">
      <c r="A9890" t="s">
        <v>4900</v>
      </c>
      <c r="B9890">
        <v>818</v>
      </c>
      <c r="C9890" t="s">
        <v>1286</v>
      </c>
      <c r="D9890" t="s">
        <v>4908</v>
      </c>
      <c r="E9890">
        <v>65982</v>
      </c>
      <c r="F9890" t="s">
        <v>4908</v>
      </c>
      <c r="G9890" t="s">
        <v>4913</v>
      </c>
      <c r="H9890" t="s">
        <v>4912</v>
      </c>
      <c r="I9890">
        <v>45036</v>
      </c>
      <c r="J9890">
        <v>80.36</v>
      </c>
      <c r="K9890">
        <v>81.927019999999999</v>
      </c>
      <c r="L9890">
        <v>80.36</v>
      </c>
      <c r="M9890">
        <v>26.786667999999999</v>
      </c>
      <c r="N9890">
        <v>45152</v>
      </c>
      <c r="P9890">
        <v>0</v>
      </c>
      <c r="Q9890" t="str">
        <f t="shared" si="154"/>
        <v>ACTIVE</v>
      </c>
    </row>
    <row r="9891" spans="1:17" x14ac:dyDescent="0.25">
      <c r="A9891" t="s">
        <v>4900</v>
      </c>
      <c r="B9891">
        <v>1015</v>
      </c>
      <c r="C9891" t="s">
        <v>5065</v>
      </c>
      <c r="D9891" t="s">
        <v>4908</v>
      </c>
      <c r="E9891">
        <v>65988</v>
      </c>
      <c r="F9891" t="s">
        <v>4908</v>
      </c>
      <c r="G9891" t="s">
        <v>4944</v>
      </c>
      <c r="H9891" t="s">
        <v>4912</v>
      </c>
      <c r="I9891">
        <v>45037</v>
      </c>
      <c r="J9891">
        <v>3564</v>
      </c>
      <c r="K9891">
        <v>3633.498</v>
      </c>
      <c r="L9891">
        <v>3564</v>
      </c>
      <c r="M9891">
        <v>1782</v>
      </c>
      <c r="N9891">
        <v>45152</v>
      </c>
      <c r="P9891">
        <v>0</v>
      </c>
      <c r="Q9891" t="str">
        <f t="shared" si="154"/>
        <v>ACTIVE</v>
      </c>
    </row>
    <row r="9892" spans="1:17" x14ac:dyDescent="0.25">
      <c r="A9892" t="s">
        <v>4900</v>
      </c>
      <c r="B9892">
        <v>445</v>
      </c>
      <c r="C9892" t="s">
        <v>5543</v>
      </c>
      <c r="D9892" t="s">
        <v>4908</v>
      </c>
      <c r="E9892">
        <v>65990</v>
      </c>
      <c r="F9892" t="s">
        <v>5087</v>
      </c>
      <c r="G9892" t="s">
        <v>4913</v>
      </c>
      <c r="H9892" t="s">
        <v>4912</v>
      </c>
      <c r="I9892">
        <v>45036</v>
      </c>
      <c r="J9892">
        <v>5</v>
      </c>
      <c r="K9892">
        <v>5.0975000000000001</v>
      </c>
      <c r="L9892">
        <v>5</v>
      </c>
      <c r="M9892">
        <v>5</v>
      </c>
      <c r="N9892">
        <v>45060</v>
      </c>
      <c r="O9892">
        <v>45060</v>
      </c>
      <c r="P9892">
        <v>110</v>
      </c>
      <c r="Q9892" t="str">
        <f t="shared" si="154"/>
        <v>91-120</v>
      </c>
    </row>
    <row r="9893" spans="1:17" x14ac:dyDescent="0.25">
      <c r="A9893" t="s">
        <v>4900</v>
      </c>
      <c r="B9893">
        <v>572</v>
      </c>
      <c r="C9893" t="s">
        <v>5246</v>
      </c>
      <c r="D9893" t="s">
        <v>4908</v>
      </c>
      <c r="E9893">
        <v>66001</v>
      </c>
      <c r="F9893" t="s">
        <v>4908</v>
      </c>
      <c r="G9893" t="s">
        <v>4913</v>
      </c>
      <c r="H9893" t="s">
        <v>4912</v>
      </c>
      <c r="I9893">
        <v>45036</v>
      </c>
      <c r="J9893">
        <v>10.1</v>
      </c>
      <c r="K9893">
        <v>10.296950000000001</v>
      </c>
      <c r="L9893">
        <v>10.1</v>
      </c>
      <c r="M9893">
        <v>5.050001</v>
      </c>
      <c r="N9893">
        <v>45152</v>
      </c>
      <c r="P9893">
        <v>0</v>
      </c>
      <c r="Q9893" t="str">
        <f t="shared" si="154"/>
        <v>ACTIVE</v>
      </c>
    </row>
    <row r="9894" spans="1:17" x14ac:dyDescent="0.25">
      <c r="A9894" t="s">
        <v>4900</v>
      </c>
      <c r="B9894">
        <v>1559</v>
      </c>
      <c r="C9894" t="s">
        <v>5416</v>
      </c>
      <c r="D9894" t="s">
        <v>4908</v>
      </c>
      <c r="E9894">
        <v>66005</v>
      </c>
      <c r="F9894" t="s">
        <v>4908</v>
      </c>
      <c r="G9894" t="s">
        <v>4913</v>
      </c>
      <c r="H9894" t="s">
        <v>4912</v>
      </c>
      <c r="I9894">
        <v>45036</v>
      </c>
      <c r="J9894">
        <v>7700</v>
      </c>
      <c r="K9894">
        <v>7850.15</v>
      </c>
      <c r="L9894">
        <v>7700</v>
      </c>
      <c r="M9894">
        <v>3850.0000009999999</v>
      </c>
      <c r="N9894">
        <v>45152</v>
      </c>
      <c r="P9894">
        <v>0</v>
      </c>
      <c r="Q9894" t="str">
        <f t="shared" si="154"/>
        <v>ACTIVE</v>
      </c>
    </row>
    <row r="9895" spans="1:17" x14ac:dyDescent="0.25">
      <c r="A9895" t="s">
        <v>4900</v>
      </c>
      <c r="B9895">
        <v>1262</v>
      </c>
      <c r="C9895" t="s">
        <v>4993</v>
      </c>
      <c r="D9895" t="s">
        <v>4908</v>
      </c>
      <c r="E9895">
        <v>66009</v>
      </c>
      <c r="F9895" t="s">
        <v>4908</v>
      </c>
      <c r="G9895" t="s">
        <v>4944</v>
      </c>
      <c r="H9895" t="s">
        <v>4912</v>
      </c>
      <c r="I9895">
        <v>45037</v>
      </c>
      <c r="J9895">
        <v>690</v>
      </c>
      <c r="K9895">
        <v>703.45500000000004</v>
      </c>
      <c r="L9895">
        <v>690</v>
      </c>
      <c r="M9895">
        <v>212.307693</v>
      </c>
      <c r="N9895">
        <v>45166</v>
      </c>
      <c r="P9895">
        <v>0</v>
      </c>
      <c r="Q9895" t="str">
        <f t="shared" si="154"/>
        <v>ACTIVE</v>
      </c>
    </row>
    <row r="9896" spans="1:17" x14ac:dyDescent="0.25">
      <c r="A9896" t="s">
        <v>4900</v>
      </c>
      <c r="B9896">
        <v>572</v>
      </c>
      <c r="C9896" t="s">
        <v>5246</v>
      </c>
      <c r="D9896" t="s">
        <v>4908</v>
      </c>
      <c r="E9896">
        <v>66012</v>
      </c>
      <c r="F9896" t="s">
        <v>4908</v>
      </c>
      <c r="G9896" t="s">
        <v>4913</v>
      </c>
      <c r="H9896" t="s">
        <v>4912</v>
      </c>
      <c r="I9896">
        <v>45036</v>
      </c>
      <c r="J9896">
        <v>558</v>
      </c>
      <c r="K9896">
        <v>568.88099999999997</v>
      </c>
      <c r="L9896">
        <v>558</v>
      </c>
      <c r="M9896">
        <v>186</v>
      </c>
      <c r="N9896">
        <v>45152</v>
      </c>
      <c r="P9896">
        <v>0</v>
      </c>
      <c r="Q9896" t="str">
        <f t="shared" si="154"/>
        <v>ACTIVE</v>
      </c>
    </row>
    <row r="9897" spans="1:17" x14ac:dyDescent="0.25">
      <c r="A9897" t="s">
        <v>4900</v>
      </c>
      <c r="B9897">
        <v>1619</v>
      </c>
      <c r="C9897" t="s">
        <v>5420</v>
      </c>
      <c r="D9897" t="s">
        <v>5092</v>
      </c>
      <c r="E9897">
        <v>66013</v>
      </c>
      <c r="F9897" t="s">
        <v>4908</v>
      </c>
      <c r="G9897" t="s">
        <v>4913</v>
      </c>
      <c r="H9897" t="s">
        <v>4912</v>
      </c>
      <c r="I9897">
        <v>45036</v>
      </c>
      <c r="J9897">
        <v>3807.01</v>
      </c>
      <c r="K9897">
        <v>3881.2466949999998</v>
      </c>
      <c r="L9897">
        <v>3807.01</v>
      </c>
      <c r="M9897">
        <v>3172.5083340000001</v>
      </c>
      <c r="N9897">
        <v>45135</v>
      </c>
      <c r="O9897">
        <v>45071</v>
      </c>
      <c r="P9897">
        <v>99</v>
      </c>
      <c r="Q9897" t="str">
        <f t="shared" si="154"/>
        <v>91-120</v>
      </c>
    </row>
    <row r="9898" spans="1:17" x14ac:dyDescent="0.25">
      <c r="A9898" t="s">
        <v>4900</v>
      </c>
      <c r="B9898">
        <v>1125</v>
      </c>
      <c r="C9898" t="s">
        <v>5203</v>
      </c>
      <c r="D9898" t="s">
        <v>4908</v>
      </c>
      <c r="E9898">
        <v>66014</v>
      </c>
      <c r="F9898" t="s">
        <v>4908</v>
      </c>
      <c r="G9898" t="s">
        <v>4913</v>
      </c>
      <c r="H9898" t="s">
        <v>4912</v>
      </c>
      <c r="I9898">
        <v>45036</v>
      </c>
      <c r="J9898">
        <v>2650</v>
      </c>
      <c r="K9898">
        <v>2701.6750000000002</v>
      </c>
      <c r="L9898">
        <v>2650</v>
      </c>
      <c r="M9898">
        <v>883.33333200000004</v>
      </c>
      <c r="N9898">
        <v>45148</v>
      </c>
      <c r="P9898">
        <v>0</v>
      </c>
      <c r="Q9898" t="str">
        <f t="shared" si="154"/>
        <v>ACTIVE</v>
      </c>
    </row>
    <row r="9899" spans="1:17" x14ac:dyDescent="0.25">
      <c r="A9899" t="s">
        <v>4900</v>
      </c>
      <c r="B9899">
        <v>572</v>
      </c>
      <c r="C9899" t="s">
        <v>5246</v>
      </c>
      <c r="D9899" t="s">
        <v>4908</v>
      </c>
      <c r="E9899">
        <v>66022</v>
      </c>
      <c r="F9899" t="s">
        <v>4908</v>
      </c>
      <c r="G9899" t="s">
        <v>4913</v>
      </c>
      <c r="H9899" t="s">
        <v>4912</v>
      </c>
      <c r="I9899">
        <v>45036</v>
      </c>
      <c r="J9899">
        <v>40.659999999999997</v>
      </c>
      <c r="K9899">
        <v>41.452869999999997</v>
      </c>
      <c r="L9899">
        <v>40.659999999999997</v>
      </c>
      <c r="M9899">
        <v>13.553331999999999</v>
      </c>
      <c r="N9899">
        <v>45152</v>
      </c>
      <c r="P9899">
        <v>0</v>
      </c>
      <c r="Q9899" t="str">
        <f t="shared" si="154"/>
        <v>ACTIVE</v>
      </c>
    </row>
    <row r="9900" spans="1:17" x14ac:dyDescent="0.25">
      <c r="A9900" t="s">
        <v>4900</v>
      </c>
      <c r="B9900">
        <v>432</v>
      </c>
      <c r="C9900" t="s">
        <v>4926</v>
      </c>
      <c r="D9900" t="s">
        <v>4908</v>
      </c>
      <c r="E9900">
        <v>66023</v>
      </c>
      <c r="F9900" t="s">
        <v>4908</v>
      </c>
      <c r="G9900" t="s">
        <v>4913</v>
      </c>
      <c r="H9900" t="s">
        <v>4912</v>
      </c>
      <c r="I9900">
        <v>45036</v>
      </c>
      <c r="J9900">
        <v>82.57</v>
      </c>
      <c r="K9900">
        <v>84.180115000000001</v>
      </c>
      <c r="L9900">
        <v>82.57</v>
      </c>
      <c r="M9900">
        <v>41.285000500000002</v>
      </c>
      <c r="N9900">
        <v>45152</v>
      </c>
      <c r="P9900">
        <v>0</v>
      </c>
      <c r="Q9900" t="str">
        <f t="shared" si="154"/>
        <v>ACTIVE</v>
      </c>
    </row>
    <row r="9901" spans="1:17" x14ac:dyDescent="0.25">
      <c r="A9901" t="s">
        <v>4900</v>
      </c>
      <c r="B9901">
        <v>1118</v>
      </c>
      <c r="C9901" t="s">
        <v>4943</v>
      </c>
      <c r="D9901" t="s">
        <v>4908</v>
      </c>
      <c r="E9901">
        <v>66024</v>
      </c>
      <c r="F9901" t="s">
        <v>4908</v>
      </c>
      <c r="G9901" t="s">
        <v>4944</v>
      </c>
      <c r="H9901" t="s">
        <v>4912</v>
      </c>
      <c r="I9901">
        <v>45037</v>
      </c>
      <c r="J9901">
        <v>2304.21</v>
      </c>
      <c r="K9901">
        <v>2349.1420950000002</v>
      </c>
      <c r="L9901">
        <v>2304.21</v>
      </c>
      <c r="M9901">
        <v>1152.1049989999999</v>
      </c>
      <c r="N9901">
        <v>45166</v>
      </c>
      <c r="P9901">
        <v>0</v>
      </c>
      <c r="Q9901" t="str">
        <f t="shared" si="154"/>
        <v>ACTIVE</v>
      </c>
    </row>
    <row r="9902" spans="1:17" x14ac:dyDescent="0.25">
      <c r="A9902" t="s">
        <v>4900</v>
      </c>
      <c r="B9902">
        <v>572</v>
      </c>
      <c r="C9902" t="s">
        <v>5246</v>
      </c>
      <c r="D9902" t="s">
        <v>4908</v>
      </c>
      <c r="E9902">
        <v>66026</v>
      </c>
      <c r="F9902" t="s">
        <v>4908</v>
      </c>
      <c r="G9902" t="s">
        <v>4913</v>
      </c>
      <c r="H9902" t="s">
        <v>4912</v>
      </c>
      <c r="I9902">
        <v>45036</v>
      </c>
      <c r="J9902">
        <v>43</v>
      </c>
      <c r="K9902">
        <v>43.838500000000003</v>
      </c>
      <c r="L9902">
        <v>43</v>
      </c>
      <c r="M9902">
        <v>14.333332</v>
      </c>
      <c r="N9902">
        <v>45152</v>
      </c>
      <c r="P9902">
        <v>0</v>
      </c>
      <c r="Q9902" t="str">
        <f t="shared" si="154"/>
        <v>ACTIVE</v>
      </c>
    </row>
    <row r="9903" spans="1:17" x14ac:dyDescent="0.25">
      <c r="A9903" t="s">
        <v>4900</v>
      </c>
      <c r="B9903">
        <v>1137</v>
      </c>
      <c r="C9903" t="s">
        <v>5163</v>
      </c>
      <c r="D9903" t="s">
        <v>4908</v>
      </c>
      <c r="E9903">
        <v>66027</v>
      </c>
      <c r="F9903" t="s">
        <v>5087</v>
      </c>
      <c r="G9903" t="s">
        <v>4913</v>
      </c>
      <c r="H9903" t="s">
        <v>4912</v>
      </c>
      <c r="I9903">
        <v>45036</v>
      </c>
      <c r="J9903">
        <v>355.55</v>
      </c>
      <c r="K9903">
        <v>362.483225</v>
      </c>
      <c r="L9903">
        <v>355.55</v>
      </c>
      <c r="M9903">
        <v>109.399991</v>
      </c>
      <c r="N9903">
        <v>45168</v>
      </c>
      <c r="O9903">
        <v>45168</v>
      </c>
      <c r="P9903">
        <v>2</v>
      </c>
      <c r="Q9903" t="str">
        <f t="shared" si="154"/>
        <v>1-30</v>
      </c>
    </row>
    <row r="9904" spans="1:17" x14ac:dyDescent="0.25">
      <c r="A9904" t="s">
        <v>4900</v>
      </c>
      <c r="B9904">
        <v>572</v>
      </c>
      <c r="C9904" t="s">
        <v>5246</v>
      </c>
      <c r="D9904" t="s">
        <v>4908</v>
      </c>
      <c r="E9904">
        <v>66028</v>
      </c>
      <c r="F9904" t="s">
        <v>4908</v>
      </c>
      <c r="G9904" t="s">
        <v>4913</v>
      </c>
      <c r="H9904" t="s">
        <v>4912</v>
      </c>
      <c r="I9904">
        <v>45036</v>
      </c>
      <c r="J9904">
        <v>37.700000000000003</v>
      </c>
      <c r="K9904">
        <v>38.43515</v>
      </c>
      <c r="L9904">
        <v>37.700000000000003</v>
      </c>
      <c r="M9904">
        <v>12.566668</v>
      </c>
      <c r="N9904">
        <v>45152</v>
      </c>
      <c r="P9904">
        <v>0</v>
      </c>
      <c r="Q9904" t="str">
        <f t="shared" si="154"/>
        <v>ACTIVE</v>
      </c>
    </row>
    <row r="9905" spans="1:17" x14ac:dyDescent="0.25">
      <c r="A9905" t="s">
        <v>4900</v>
      </c>
      <c r="B9905">
        <v>1438</v>
      </c>
      <c r="C9905" t="s">
        <v>5492</v>
      </c>
      <c r="D9905" t="s">
        <v>5092</v>
      </c>
      <c r="E9905">
        <v>66030</v>
      </c>
      <c r="F9905" t="s">
        <v>4908</v>
      </c>
      <c r="G9905" t="s">
        <v>4913</v>
      </c>
      <c r="H9905" t="s">
        <v>4912</v>
      </c>
      <c r="I9905">
        <v>45037</v>
      </c>
      <c r="J9905">
        <v>212.93</v>
      </c>
      <c r="K9905">
        <v>217.08213499999999</v>
      </c>
      <c r="L9905">
        <v>212.93</v>
      </c>
      <c r="M9905">
        <v>177.4416665</v>
      </c>
      <c r="N9905">
        <v>45121</v>
      </c>
      <c r="O9905">
        <v>45121</v>
      </c>
      <c r="P9905">
        <v>49</v>
      </c>
      <c r="Q9905" t="str">
        <f t="shared" si="154"/>
        <v>31-60</v>
      </c>
    </row>
    <row r="9906" spans="1:17" x14ac:dyDescent="0.25">
      <c r="A9906" t="s">
        <v>4900</v>
      </c>
      <c r="B9906">
        <v>1361</v>
      </c>
      <c r="C9906" t="s">
        <v>1212</v>
      </c>
      <c r="D9906" t="s">
        <v>4908</v>
      </c>
      <c r="E9906">
        <v>66031</v>
      </c>
      <c r="F9906" t="s">
        <v>4908</v>
      </c>
      <c r="G9906" t="s">
        <v>4913</v>
      </c>
      <c r="H9906" t="s">
        <v>4912</v>
      </c>
      <c r="I9906">
        <v>45037</v>
      </c>
      <c r="J9906">
        <v>234.54</v>
      </c>
      <c r="K9906">
        <v>239.11353</v>
      </c>
      <c r="L9906">
        <v>234.54</v>
      </c>
      <c r="M9906">
        <v>117.27</v>
      </c>
      <c r="N9906">
        <v>45159</v>
      </c>
      <c r="P9906">
        <v>0</v>
      </c>
      <c r="Q9906" t="str">
        <f t="shared" si="154"/>
        <v>ACTIVE</v>
      </c>
    </row>
    <row r="9907" spans="1:17" x14ac:dyDescent="0.25">
      <c r="A9907" t="s">
        <v>4900</v>
      </c>
      <c r="B9907">
        <v>1426</v>
      </c>
      <c r="C9907" t="s">
        <v>5530</v>
      </c>
      <c r="D9907" t="s">
        <v>5092</v>
      </c>
      <c r="E9907">
        <v>66036</v>
      </c>
      <c r="F9907" t="s">
        <v>4908</v>
      </c>
      <c r="G9907" t="s">
        <v>4913</v>
      </c>
      <c r="H9907" t="s">
        <v>4912</v>
      </c>
      <c r="I9907">
        <v>45037</v>
      </c>
      <c r="J9907">
        <v>2610.4</v>
      </c>
      <c r="K9907">
        <v>2661.3027999999999</v>
      </c>
      <c r="L9907">
        <v>2610.4</v>
      </c>
      <c r="M9907">
        <v>2610.4</v>
      </c>
      <c r="N9907">
        <v>45118</v>
      </c>
      <c r="O9907">
        <v>45118</v>
      </c>
      <c r="P9907">
        <v>52</v>
      </c>
      <c r="Q9907" t="str">
        <f t="shared" si="154"/>
        <v>31-60</v>
      </c>
    </row>
    <row r="9908" spans="1:17" x14ac:dyDescent="0.25">
      <c r="A9908" t="s">
        <v>4900</v>
      </c>
      <c r="B9908">
        <v>992</v>
      </c>
      <c r="C9908" t="s">
        <v>5548</v>
      </c>
      <c r="D9908" t="s">
        <v>5092</v>
      </c>
      <c r="E9908">
        <v>66037</v>
      </c>
      <c r="F9908" t="s">
        <v>4908</v>
      </c>
      <c r="G9908" t="s">
        <v>4913</v>
      </c>
      <c r="H9908" t="s">
        <v>4912</v>
      </c>
      <c r="I9908">
        <v>45037</v>
      </c>
      <c r="J9908">
        <v>70.3</v>
      </c>
      <c r="K9908">
        <v>71.670850000000002</v>
      </c>
      <c r="L9908">
        <v>70.3</v>
      </c>
      <c r="M9908">
        <v>70.3</v>
      </c>
      <c r="N9908">
        <v>45060</v>
      </c>
      <c r="O9908">
        <v>45060</v>
      </c>
      <c r="P9908">
        <v>110</v>
      </c>
      <c r="Q9908" t="str">
        <f t="shared" si="154"/>
        <v>91-120</v>
      </c>
    </row>
    <row r="9909" spans="1:17" x14ac:dyDescent="0.25">
      <c r="A9909" t="s">
        <v>4900</v>
      </c>
      <c r="B9909">
        <v>1287</v>
      </c>
      <c r="C9909" t="s">
        <v>5550</v>
      </c>
      <c r="D9909" t="s">
        <v>5092</v>
      </c>
      <c r="E9909">
        <v>66039</v>
      </c>
      <c r="F9909" t="s">
        <v>4908</v>
      </c>
      <c r="G9909" t="s">
        <v>4913</v>
      </c>
      <c r="H9909" t="s">
        <v>4912</v>
      </c>
      <c r="I9909">
        <v>45037</v>
      </c>
      <c r="J9909">
        <v>5.69</v>
      </c>
      <c r="K9909">
        <v>5.8009550000000001</v>
      </c>
      <c r="L9909">
        <v>5.69</v>
      </c>
      <c r="M9909">
        <v>5.69</v>
      </c>
      <c r="N9909">
        <v>45040</v>
      </c>
      <c r="O9909">
        <v>45040</v>
      </c>
      <c r="P9909">
        <v>130</v>
      </c>
      <c r="Q9909" t="str">
        <f t="shared" si="154"/>
        <v>121-150</v>
      </c>
    </row>
    <row r="9910" spans="1:17" x14ac:dyDescent="0.25">
      <c r="A9910" t="s">
        <v>4900</v>
      </c>
      <c r="B9910">
        <v>1361</v>
      </c>
      <c r="C9910" t="s">
        <v>1212</v>
      </c>
      <c r="D9910" t="s">
        <v>4908</v>
      </c>
      <c r="E9910">
        <v>66040</v>
      </c>
      <c r="F9910" t="s">
        <v>4908</v>
      </c>
      <c r="G9910" t="s">
        <v>4913</v>
      </c>
      <c r="H9910" t="s">
        <v>4912</v>
      </c>
      <c r="I9910">
        <v>45037</v>
      </c>
      <c r="J9910">
        <v>13.35</v>
      </c>
      <c r="K9910">
        <v>13.610325</v>
      </c>
      <c r="L9910">
        <v>13.35</v>
      </c>
      <c r="M9910">
        <v>6.6749985000000001</v>
      </c>
      <c r="N9910">
        <v>45159</v>
      </c>
      <c r="P9910">
        <v>0</v>
      </c>
      <c r="Q9910" t="str">
        <f t="shared" si="154"/>
        <v>ACTIVE</v>
      </c>
    </row>
    <row r="9911" spans="1:17" x14ac:dyDescent="0.25">
      <c r="A9911" t="s">
        <v>4900</v>
      </c>
      <c r="B9911">
        <v>1597</v>
      </c>
      <c r="C9911" t="s">
        <v>5117</v>
      </c>
      <c r="D9911" t="s">
        <v>4908</v>
      </c>
      <c r="E9911">
        <v>66042</v>
      </c>
      <c r="F9911" t="s">
        <v>4908</v>
      </c>
      <c r="G9911" t="s">
        <v>4913</v>
      </c>
      <c r="H9911" t="s">
        <v>4912</v>
      </c>
      <c r="I9911">
        <v>45037</v>
      </c>
      <c r="J9911">
        <v>228.95</v>
      </c>
      <c r="K9911">
        <v>233.414525</v>
      </c>
      <c r="L9911">
        <v>228.95</v>
      </c>
      <c r="M9911">
        <v>76.316665999999998</v>
      </c>
      <c r="N9911">
        <v>45152</v>
      </c>
      <c r="P9911">
        <v>0</v>
      </c>
      <c r="Q9911" t="str">
        <f t="shared" si="154"/>
        <v>ACTIVE</v>
      </c>
    </row>
    <row r="9912" spans="1:17" x14ac:dyDescent="0.25">
      <c r="A9912" t="s">
        <v>4900</v>
      </c>
      <c r="B9912">
        <v>1589</v>
      </c>
      <c r="C9912" t="s">
        <v>5061</v>
      </c>
      <c r="D9912" t="s">
        <v>4908</v>
      </c>
      <c r="E9912">
        <v>66050</v>
      </c>
      <c r="F9912" t="s">
        <v>4908</v>
      </c>
      <c r="G9912" t="s">
        <v>4913</v>
      </c>
      <c r="H9912" t="s">
        <v>4912</v>
      </c>
      <c r="I9912">
        <v>45037</v>
      </c>
      <c r="J9912">
        <v>301.73</v>
      </c>
      <c r="K9912">
        <v>307.61373500000002</v>
      </c>
      <c r="L9912">
        <v>301.73</v>
      </c>
      <c r="M9912">
        <v>201.153333</v>
      </c>
      <c r="N9912">
        <v>45166</v>
      </c>
      <c r="P9912">
        <v>0</v>
      </c>
      <c r="Q9912" t="str">
        <f t="shared" si="154"/>
        <v>ACTIVE</v>
      </c>
    </row>
    <row r="9913" spans="1:17" x14ac:dyDescent="0.25">
      <c r="A9913" t="s">
        <v>4900</v>
      </c>
      <c r="B9913">
        <v>1482</v>
      </c>
      <c r="C9913" t="s">
        <v>5000</v>
      </c>
      <c r="D9913" t="s">
        <v>4908</v>
      </c>
      <c r="E9913">
        <v>66052</v>
      </c>
      <c r="F9913" t="s">
        <v>4908</v>
      </c>
      <c r="G9913" t="s">
        <v>4913</v>
      </c>
      <c r="H9913" t="s">
        <v>4912</v>
      </c>
      <c r="I9913">
        <v>45037</v>
      </c>
      <c r="J9913">
        <v>420</v>
      </c>
      <c r="K9913">
        <v>428.19</v>
      </c>
      <c r="L9913">
        <v>420</v>
      </c>
      <c r="M9913">
        <v>140</v>
      </c>
      <c r="N9913">
        <v>45128</v>
      </c>
      <c r="P9913">
        <v>0</v>
      </c>
      <c r="Q9913" t="str">
        <f t="shared" si="154"/>
        <v>ACTIVE</v>
      </c>
    </row>
    <row r="9914" spans="1:17" x14ac:dyDescent="0.25">
      <c r="A9914" t="s">
        <v>4900</v>
      </c>
      <c r="B9914">
        <v>818</v>
      </c>
      <c r="C9914" t="s">
        <v>1286</v>
      </c>
      <c r="D9914" t="s">
        <v>4908</v>
      </c>
      <c r="E9914">
        <v>66055</v>
      </c>
      <c r="F9914" t="s">
        <v>4908</v>
      </c>
      <c r="G9914" t="s">
        <v>4913</v>
      </c>
      <c r="H9914" t="s">
        <v>4912</v>
      </c>
      <c r="I9914">
        <v>45037</v>
      </c>
      <c r="J9914">
        <v>86.15</v>
      </c>
      <c r="K9914">
        <v>87.829925000000003</v>
      </c>
      <c r="L9914">
        <v>86.15</v>
      </c>
      <c r="M9914">
        <v>28.716666</v>
      </c>
      <c r="N9914">
        <v>45152</v>
      </c>
      <c r="P9914">
        <v>0</v>
      </c>
      <c r="Q9914" t="str">
        <f t="shared" si="154"/>
        <v>ACTIVE</v>
      </c>
    </row>
    <row r="9915" spans="1:17" x14ac:dyDescent="0.25">
      <c r="A9915" t="s">
        <v>4900</v>
      </c>
      <c r="B9915">
        <v>1624</v>
      </c>
      <c r="C9915" t="s">
        <v>5112</v>
      </c>
      <c r="D9915" t="s">
        <v>4908</v>
      </c>
      <c r="E9915">
        <v>66057</v>
      </c>
      <c r="F9915" t="s">
        <v>4908</v>
      </c>
      <c r="G9915" t="s">
        <v>4913</v>
      </c>
      <c r="H9915" t="s">
        <v>4912</v>
      </c>
      <c r="I9915">
        <v>45037</v>
      </c>
      <c r="J9915">
        <v>338.8</v>
      </c>
      <c r="K9915">
        <v>345.40660000000003</v>
      </c>
      <c r="L9915">
        <v>338.8</v>
      </c>
      <c r="M9915">
        <v>112.93333199999999</v>
      </c>
      <c r="N9915">
        <v>45166</v>
      </c>
      <c r="P9915">
        <v>0</v>
      </c>
      <c r="Q9915" t="str">
        <f t="shared" si="154"/>
        <v>ACTIVE</v>
      </c>
    </row>
    <row r="9916" spans="1:17" x14ac:dyDescent="0.25">
      <c r="A9916" t="s">
        <v>4900</v>
      </c>
      <c r="B9916">
        <v>572</v>
      </c>
      <c r="C9916" t="s">
        <v>5246</v>
      </c>
      <c r="D9916" t="s">
        <v>4908</v>
      </c>
      <c r="E9916">
        <v>66058</v>
      </c>
      <c r="F9916" t="s">
        <v>4908</v>
      </c>
      <c r="G9916" t="s">
        <v>4913</v>
      </c>
      <c r="H9916" t="s">
        <v>4912</v>
      </c>
      <c r="I9916">
        <v>45037</v>
      </c>
      <c r="J9916">
        <v>60.37</v>
      </c>
      <c r="K9916">
        <v>61.547215000000001</v>
      </c>
      <c r="L9916">
        <v>60.37</v>
      </c>
      <c r="M9916">
        <v>20.123334</v>
      </c>
      <c r="N9916">
        <v>45152</v>
      </c>
      <c r="P9916">
        <v>0</v>
      </c>
      <c r="Q9916" t="str">
        <f t="shared" si="154"/>
        <v>ACTIVE</v>
      </c>
    </row>
    <row r="9917" spans="1:17" x14ac:dyDescent="0.25">
      <c r="A9917" t="s">
        <v>4900</v>
      </c>
      <c r="B9917">
        <v>1304</v>
      </c>
      <c r="C9917" t="s">
        <v>5472</v>
      </c>
      <c r="D9917" t="s">
        <v>5092</v>
      </c>
      <c r="E9917">
        <v>66060</v>
      </c>
      <c r="F9917" t="s">
        <v>4908</v>
      </c>
      <c r="G9917" t="s">
        <v>4913</v>
      </c>
      <c r="H9917" t="s">
        <v>4912</v>
      </c>
      <c r="I9917">
        <v>45037</v>
      </c>
      <c r="J9917">
        <v>44.5</v>
      </c>
      <c r="K9917">
        <v>45.367750000000001</v>
      </c>
      <c r="L9917">
        <v>44.5</v>
      </c>
      <c r="M9917">
        <v>44.5</v>
      </c>
      <c r="P9917">
        <v>0</v>
      </c>
      <c r="Q9917" t="str">
        <f t="shared" si="154"/>
        <v>ACTIVE</v>
      </c>
    </row>
    <row r="9918" spans="1:17" x14ac:dyDescent="0.25">
      <c r="A9918" t="s">
        <v>4900</v>
      </c>
      <c r="B9918">
        <v>572</v>
      </c>
      <c r="C9918" t="s">
        <v>5246</v>
      </c>
      <c r="D9918" t="s">
        <v>4908</v>
      </c>
      <c r="E9918">
        <v>66061</v>
      </c>
      <c r="F9918" t="s">
        <v>4908</v>
      </c>
      <c r="G9918" t="s">
        <v>4913</v>
      </c>
      <c r="H9918" t="s">
        <v>4912</v>
      </c>
      <c r="I9918">
        <v>45037</v>
      </c>
      <c r="J9918">
        <v>14.09</v>
      </c>
      <c r="K9918">
        <v>14.364755000000001</v>
      </c>
      <c r="L9918">
        <v>14.09</v>
      </c>
      <c r="M9918">
        <v>7.0449995000000003</v>
      </c>
      <c r="N9918">
        <v>45152</v>
      </c>
      <c r="P9918">
        <v>0</v>
      </c>
      <c r="Q9918" t="str">
        <f t="shared" si="154"/>
        <v>ACTIVE</v>
      </c>
    </row>
    <row r="9919" spans="1:17" x14ac:dyDescent="0.25">
      <c r="A9919" t="s">
        <v>4900</v>
      </c>
      <c r="B9919">
        <v>915</v>
      </c>
      <c r="C9919" t="s">
        <v>1994</v>
      </c>
      <c r="D9919" t="s">
        <v>4908</v>
      </c>
      <c r="E9919">
        <v>66062</v>
      </c>
      <c r="F9919" t="s">
        <v>4908</v>
      </c>
      <c r="G9919" t="s">
        <v>4913</v>
      </c>
      <c r="H9919" t="s">
        <v>4912</v>
      </c>
      <c r="I9919">
        <v>45037</v>
      </c>
      <c r="J9919">
        <v>4750.8999999999996</v>
      </c>
      <c r="K9919">
        <v>4843.5425500000001</v>
      </c>
      <c r="L9919">
        <v>4750.8999999999996</v>
      </c>
      <c r="M9919">
        <v>2375.4499989999999</v>
      </c>
      <c r="N9919">
        <v>45166</v>
      </c>
      <c r="P9919">
        <v>0</v>
      </c>
      <c r="Q9919" t="str">
        <f t="shared" si="154"/>
        <v>ACTIVE</v>
      </c>
    </row>
    <row r="9920" spans="1:17" x14ac:dyDescent="0.25">
      <c r="A9920" t="s">
        <v>4900</v>
      </c>
      <c r="B9920">
        <v>1360</v>
      </c>
      <c r="C9920" t="s">
        <v>5551</v>
      </c>
      <c r="D9920" t="s">
        <v>5092</v>
      </c>
      <c r="E9920">
        <v>66064</v>
      </c>
      <c r="F9920" t="s">
        <v>4908</v>
      </c>
      <c r="G9920" t="s">
        <v>4944</v>
      </c>
      <c r="H9920" t="s">
        <v>4912</v>
      </c>
      <c r="I9920">
        <v>45037</v>
      </c>
      <c r="J9920">
        <v>4895</v>
      </c>
      <c r="K9920">
        <v>4990.4525000000003</v>
      </c>
      <c r="L9920">
        <v>4895</v>
      </c>
      <c r="M9920">
        <v>4895</v>
      </c>
      <c r="N9920">
        <v>45096</v>
      </c>
      <c r="O9920">
        <v>45096</v>
      </c>
      <c r="P9920">
        <v>74</v>
      </c>
      <c r="Q9920" t="str">
        <f t="shared" si="154"/>
        <v>61-90</v>
      </c>
    </row>
    <row r="9921" spans="1:17" x14ac:dyDescent="0.25">
      <c r="A9921" t="s">
        <v>4900</v>
      </c>
      <c r="B9921">
        <v>1216</v>
      </c>
      <c r="C9921" t="s">
        <v>5505</v>
      </c>
      <c r="D9921" t="s">
        <v>5092</v>
      </c>
      <c r="E9921">
        <v>66065</v>
      </c>
      <c r="F9921" t="s">
        <v>4908</v>
      </c>
      <c r="G9921" t="s">
        <v>4913</v>
      </c>
      <c r="H9921" t="s">
        <v>4912</v>
      </c>
      <c r="I9921">
        <v>45037</v>
      </c>
      <c r="J9921">
        <v>68.17</v>
      </c>
      <c r="K9921">
        <v>69.499314999999996</v>
      </c>
      <c r="L9921">
        <v>68.17</v>
      </c>
      <c r="M9921">
        <v>68.17</v>
      </c>
      <c r="N9921">
        <v>45082</v>
      </c>
      <c r="O9921">
        <v>45082</v>
      </c>
      <c r="P9921">
        <v>88</v>
      </c>
      <c r="Q9921" t="str">
        <f t="shared" si="154"/>
        <v>61-90</v>
      </c>
    </row>
    <row r="9922" spans="1:17" x14ac:dyDescent="0.25">
      <c r="A9922" t="s">
        <v>4900</v>
      </c>
      <c r="B9922">
        <v>1438</v>
      </c>
      <c r="C9922" t="s">
        <v>5492</v>
      </c>
      <c r="D9922" t="s">
        <v>5092</v>
      </c>
      <c r="E9922">
        <v>66068</v>
      </c>
      <c r="F9922" t="s">
        <v>4908</v>
      </c>
      <c r="G9922" t="s">
        <v>4913</v>
      </c>
      <c r="H9922" t="s">
        <v>4912</v>
      </c>
      <c r="I9922">
        <v>45037</v>
      </c>
      <c r="J9922">
        <v>409.9</v>
      </c>
      <c r="K9922">
        <v>417.89305000000002</v>
      </c>
      <c r="L9922">
        <v>409.9</v>
      </c>
      <c r="M9922">
        <v>341.58333299999998</v>
      </c>
      <c r="N9922">
        <v>45121</v>
      </c>
      <c r="O9922">
        <v>45121</v>
      </c>
      <c r="P9922">
        <v>49</v>
      </c>
      <c r="Q9922" t="str">
        <f t="shared" ref="Q9922:Q9985" si="155">IF(P9922=0,"ACTIVE",IF(P9922&lt;=30,"1-30",IF(AND(P9922&gt;30,P9922&lt;=60),"31-60",IF(AND(P9922&gt;60,P9922&lt;=90),"61-90",IF(AND(P9922&gt;90,P9922&lt;=120),"91-120",IF(AND(P9922&gt;120,P9922&lt;=150),"121-150",IF(AND(P9922&gt;150,P9922&lt;=180),"151-180","180+")))))))</f>
        <v>31-60</v>
      </c>
    </row>
    <row r="9923" spans="1:17" x14ac:dyDescent="0.25">
      <c r="A9923" t="s">
        <v>4900</v>
      </c>
      <c r="B9923">
        <v>1451</v>
      </c>
      <c r="C9923" t="s">
        <v>5254</v>
      </c>
      <c r="D9923" t="s">
        <v>4908</v>
      </c>
      <c r="E9923">
        <v>66071</v>
      </c>
      <c r="F9923" t="s">
        <v>4908</v>
      </c>
      <c r="G9923" t="s">
        <v>4913</v>
      </c>
      <c r="H9923" t="s">
        <v>4912</v>
      </c>
      <c r="I9923">
        <v>45037</v>
      </c>
      <c r="J9923">
        <v>1010</v>
      </c>
      <c r="K9923">
        <v>1029.6949999999999</v>
      </c>
      <c r="L9923">
        <v>1010</v>
      </c>
      <c r="M9923">
        <v>505.000001</v>
      </c>
      <c r="N9923">
        <v>45152</v>
      </c>
      <c r="P9923">
        <v>0</v>
      </c>
      <c r="Q9923" t="str">
        <f t="shared" si="155"/>
        <v>ACTIVE</v>
      </c>
    </row>
    <row r="9924" spans="1:17" x14ac:dyDescent="0.25">
      <c r="A9924" t="s">
        <v>4900</v>
      </c>
      <c r="B9924">
        <v>1438</v>
      </c>
      <c r="C9924" t="s">
        <v>5492</v>
      </c>
      <c r="D9924" t="s">
        <v>5092</v>
      </c>
      <c r="E9924">
        <v>66074</v>
      </c>
      <c r="F9924" t="s">
        <v>4908</v>
      </c>
      <c r="G9924" t="s">
        <v>4913</v>
      </c>
      <c r="H9924" t="s">
        <v>4912</v>
      </c>
      <c r="I9924">
        <v>45037</v>
      </c>
      <c r="J9924">
        <v>239.84</v>
      </c>
      <c r="K9924">
        <v>244.51687999999999</v>
      </c>
      <c r="L9924">
        <v>239.84</v>
      </c>
      <c r="M9924">
        <v>199.86666700000001</v>
      </c>
      <c r="N9924">
        <v>45121</v>
      </c>
      <c r="O9924">
        <v>45121</v>
      </c>
      <c r="P9924">
        <v>49</v>
      </c>
      <c r="Q9924" t="str">
        <f t="shared" si="155"/>
        <v>31-60</v>
      </c>
    </row>
    <row r="9925" spans="1:17" x14ac:dyDescent="0.25">
      <c r="A9925" t="s">
        <v>4900</v>
      </c>
      <c r="B9925">
        <v>1624</v>
      </c>
      <c r="C9925" t="s">
        <v>5112</v>
      </c>
      <c r="D9925" t="s">
        <v>4908</v>
      </c>
      <c r="E9925">
        <v>66075</v>
      </c>
      <c r="F9925" t="s">
        <v>4908</v>
      </c>
      <c r="G9925" t="s">
        <v>4913</v>
      </c>
      <c r="H9925" t="s">
        <v>4912</v>
      </c>
      <c r="I9925">
        <v>45037</v>
      </c>
      <c r="J9925">
        <v>179.25</v>
      </c>
      <c r="K9925">
        <v>182.745375</v>
      </c>
      <c r="L9925">
        <v>179.25</v>
      </c>
      <c r="M9925">
        <v>59.749997999999998</v>
      </c>
      <c r="N9925">
        <v>45166</v>
      </c>
      <c r="P9925">
        <v>0</v>
      </c>
      <c r="Q9925" t="str">
        <f t="shared" si="155"/>
        <v>ACTIVE</v>
      </c>
    </row>
    <row r="9926" spans="1:17" x14ac:dyDescent="0.25">
      <c r="A9926" t="s">
        <v>4900</v>
      </c>
      <c r="B9926">
        <v>818</v>
      </c>
      <c r="C9926" t="s">
        <v>1286</v>
      </c>
      <c r="D9926" t="s">
        <v>4908</v>
      </c>
      <c r="E9926">
        <v>66077</v>
      </c>
      <c r="F9926" t="s">
        <v>4908</v>
      </c>
      <c r="G9926" t="s">
        <v>4913</v>
      </c>
      <c r="H9926" t="s">
        <v>4912</v>
      </c>
      <c r="I9926">
        <v>45037</v>
      </c>
      <c r="J9926">
        <v>138.46</v>
      </c>
      <c r="K9926">
        <v>141.15996999999999</v>
      </c>
      <c r="L9926">
        <v>138.46</v>
      </c>
      <c r="M9926">
        <v>46.153331999999999</v>
      </c>
      <c r="N9926">
        <v>45152</v>
      </c>
      <c r="P9926">
        <v>0</v>
      </c>
      <c r="Q9926" t="str">
        <f t="shared" si="155"/>
        <v>ACTIVE</v>
      </c>
    </row>
    <row r="9927" spans="1:17" x14ac:dyDescent="0.25">
      <c r="A9927" t="s">
        <v>4900</v>
      </c>
      <c r="B9927">
        <v>1510</v>
      </c>
      <c r="C9927" t="s">
        <v>5516</v>
      </c>
      <c r="D9927" t="s">
        <v>4908</v>
      </c>
      <c r="E9927">
        <v>66083</v>
      </c>
      <c r="F9927" t="s">
        <v>4908</v>
      </c>
      <c r="G9927" t="s">
        <v>4913</v>
      </c>
      <c r="H9927" t="s">
        <v>4912</v>
      </c>
      <c r="I9927">
        <v>45037</v>
      </c>
      <c r="J9927">
        <v>4726.76</v>
      </c>
      <c r="K9927">
        <v>4818.9318199999998</v>
      </c>
      <c r="L9927">
        <v>4726.76</v>
      </c>
      <c r="M9927">
        <v>1575.5866679999999</v>
      </c>
      <c r="N9927">
        <v>45152</v>
      </c>
      <c r="P9927">
        <v>0</v>
      </c>
      <c r="Q9927" t="str">
        <f t="shared" si="155"/>
        <v>ACTIVE</v>
      </c>
    </row>
    <row r="9928" spans="1:17" x14ac:dyDescent="0.25">
      <c r="A9928" t="s">
        <v>4900</v>
      </c>
      <c r="B9928">
        <v>1275</v>
      </c>
      <c r="C9928" t="s">
        <v>5337</v>
      </c>
      <c r="D9928" t="s">
        <v>4908</v>
      </c>
      <c r="E9928">
        <v>66085</v>
      </c>
      <c r="F9928" t="s">
        <v>4908</v>
      </c>
      <c r="G9928" t="s">
        <v>4944</v>
      </c>
      <c r="H9928" t="s">
        <v>4912</v>
      </c>
      <c r="I9928">
        <v>45037</v>
      </c>
      <c r="J9928">
        <v>9818.52</v>
      </c>
      <c r="K9928">
        <v>10009.98114</v>
      </c>
      <c r="L9928">
        <v>9818.52</v>
      </c>
      <c r="M9928">
        <v>4909.26</v>
      </c>
      <c r="N9928">
        <v>45152</v>
      </c>
      <c r="P9928">
        <v>0</v>
      </c>
      <c r="Q9928" t="str">
        <f t="shared" si="155"/>
        <v>ACTIVE</v>
      </c>
    </row>
    <row r="9929" spans="1:17" x14ac:dyDescent="0.25">
      <c r="A9929" t="s">
        <v>4900</v>
      </c>
      <c r="B9929">
        <v>572</v>
      </c>
      <c r="C9929" t="s">
        <v>5246</v>
      </c>
      <c r="D9929" t="s">
        <v>4908</v>
      </c>
      <c r="E9929">
        <v>66086</v>
      </c>
      <c r="F9929" t="s">
        <v>4908</v>
      </c>
      <c r="G9929" t="s">
        <v>4913</v>
      </c>
      <c r="H9929" t="s">
        <v>4912</v>
      </c>
      <c r="I9929">
        <v>45037</v>
      </c>
      <c r="J9929">
        <v>114.9</v>
      </c>
      <c r="K9929">
        <v>117.14055</v>
      </c>
      <c r="L9929">
        <v>114.9</v>
      </c>
      <c r="M9929">
        <v>38.299999999999997</v>
      </c>
      <c r="N9929">
        <v>45152</v>
      </c>
      <c r="P9929">
        <v>0</v>
      </c>
      <c r="Q9929" t="str">
        <f t="shared" si="155"/>
        <v>ACTIVE</v>
      </c>
    </row>
    <row r="9930" spans="1:17" x14ac:dyDescent="0.25">
      <c r="A9930" t="s">
        <v>4900</v>
      </c>
      <c r="B9930">
        <v>1645</v>
      </c>
      <c r="C9930" t="s">
        <v>5528</v>
      </c>
      <c r="D9930" t="s">
        <v>5092</v>
      </c>
      <c r="E9930">
        <v>66088</v>
      </c>
      <c r="F9930" t="s">
        <v>4908</v>
      </c>
      <c r="G9930" t="s">
        <v>4944</v>
      </c>
      <c r="H9930" t="s">
        <v>4912</v>
      </c>
      <c r="I9930">
        <v>45037</v>
      </c>
      <c r="J9930">
        <v>15308.33</v>
      </c>
      <c r="K9930">
        <v>15606.84244</v>
      </c>
      <c r="L9930">
        <v>15308.33</v>
      </c>
      <c r="M9930">
        <v>15308.33</v>
      </c>
      <c r="N9930">
        <v>45080</v>
      </c>
      <c r="O9930">
        <v>45080</v>
      </c>
      <c r="P9930">
        <v>90</v>
      </c>
      <c r="Q9930" t="str">
        <f t="shared" si="155"/>
        <v>61-90</v>
      </c>
    </row>
    <row r="9931" spans="1:17" x14ac:dyDescent="0.25">
      <c r="A9931" t="s">
        <v>4900</v>
      </c>
      <c r="B9931">
        <v>1191</v>
      </c>
      <c r="C9931" t="s">
        <v>5538</v>
      </c>
      <c r="D9931" t="s">
        <v>5092</v>
      </c>
      <c r="E9931">
        <v>66092</v>
      </c>
      <c r="F9931" t="s">
        <v>4908</v>
      </c>
      <c r="G9931" t="s">
        <v>4913</v>
      </c>
      <c r="H9931" t="s">
        <v>4912</v>
      </c>
      <c r="I9931">
        <v>45037</v>
      </c>
      <c r="J9931">
        <v>237.5</v>
      </c>
      <c r="K9931">
        <v>242.13124999999999</v>
      </c>
      <c r="L9931">
        <v>237.5</v>
      </c>
      <c r="M9931">
        <v>237.5</v>
      </c>
      <c r="N9931">
        <v>45082</v>
      </c>
      <c r="O9931">
        <v>45082</v>
      </c>
      <c r="P9931">
        <v>88</v>
      </c>
      <c r="Q9931" t="str">
        <f t="shared" si="155"/>
        <v>61-90</v>
      </c>
    </row>
    <row r="9932" spans="1:17" x14ac:dyDescent="0.25">
      <c r="A9932" t="s">
        <v>4900</v>
      </c>
      <c r="B9932">
        <v>1221</v>
      </c>
      <c r="C9932" t="s">
        <v>5458</v>
      </c>
      <c r="D9932" t="s">
        <v>4908</v>
      </c>
      <c r="E9932">
        <v>66102</v>
      </c>
      <c r="F9932" t="s">
        <v>4908</v>
      </c>
      <c r="G9932" t="s">
        <v>4913</v>
      </c>
      <c r="H9932" t="s">
        <v>4912</v>
      </c>
      <c r="I9932">
        <v>45037</v>
      </c>
      <c r="J9932">
        <v>8102.78</v>
      </c>
      <c r="K9932">
        <v>8260.7842099999998</v>
      </c>
      <c r="L9932">
        <v>8102.78</v>
      </c>
      <c r="M9932">
        <v>8102.78</v>
      </c>
      <c r="P9932">
        <v>0</v>
      </c>
      <c r="Q9932" t="str">
        <f t="shared" si="155"/>
        <v>ACTIVE</v>
      </c>
    </row>
    <row r="9933" spans="1:17" x14ac:dyDescent="0.25">
      <c r="A9933" t="s">
        <v>4900</v>
      </c>
      <c r="B9933">
        <v>1635</v>
      </c>
      <c r="C9933" t="s">
        <v>1886</v>
      </c>
      <c r="D9933" t="s">
        <v>5092</v>
      </c>
      <c r="E9933">
        <v>66104</v>
      </c>
      <c r="F9933" t="s">
        <v>4908</v>
      </c>
      <c r="G9933" t="s">
        <v>4913</v>
      </c>
      <c r="H9933" t="s">
        <v>4912</v>
      </c>
      <c r="I9933">
        <v>45037</v>
      </c>
      <c r="J9933">
        <v>384</v>
      </c>
      <c r="K9933">
        <v>391.488</v>
      </c>
      <c r="L9933">
        <v>384</v>
      </c>
      <c r="M9933">
        <v>384</v>
      </c>
      <c r="N9933">
        <v>45082</v>
      </c>
      <c r="O9933">
        <v>45082</v>
      </c>
      <c r="P9933">
        <v>88</v>
      </c>
      <c r="Q9933" t="str">
        <f t="shared" si="155"/>
        <v>61-90</v>
      </c>
    </row>
    <row r="9934" spans="1:17" x14ac:dyDescent="0.25">
      <c r="A9934" t="s">
        <v>4900</v>
      </c>
      <c r="B9934">
        <v>1304</v>
      </c>
      <c r="C9934" t="s">
        <v>5472</v>
      </c>
      <c r="D9934" t="s">
        <v>5092</v>
      </c>
      <c r="E9934">
        <v>66106</v>
      </c>
      <c r="F9934" t="s">
        <v>4908</v>
      </c>
      <c r="G9934" t="s">
        <v>4944</v>
      </c>
      <c r="H9934" t="s">
        <v>4912</v>
      </c>
      <c r="I9934">
        <v>45037</v>
      </c>
      <c r="J9934">
        <v>1100</v>
      </c>
      <c r="K9934">
        <v>1121.45</v>
      </c>
      <c r="L9934">
        <v>1100</v>
      </c>
      <c r="M9934">
        <v>1100</v>
      </c>
      <c r="P9934">
        <v>0</v>
      </c>
      <c r="Q9934" t="str">
        <f t="shared" si="155"/>
        <v>ACTIVE</v>
      </c>
    </row>
    <row r="9935" spans="1:17" x14ac:dyDescent="0.25">
      <c r="A9935" t="s">
        <v>4900</v>
      </c>
      <c r="B9935">
        <v>1221</v>
      </c>
      <c r="C9935" t="s">
        <v>5458</v>
      </c>
      <c r="D9935" t="s">
        <v>4908</v>
      </c>
      <c r="E9935">
        <v>66107</v>
      </c>
      <c r="F9935" t="s">
        <v>4908</v>
      </c>
      <c r="G9935" t="s">
        <v>4913</v>
      </c>
      <c r="H9935" t="s">
        <v>4912</v>
      </c>
      <c r="I9935">
        <v>45037</v>
      </c>
      <c r="J9935">
        <v>6132.73</v>
      </c>
      <c r="K9935">
        <v>6252.3182349999997</v>
      </c>
      <c r="L9935">
        <v>6132.73</v>
      </c>
      <c r="M9935">
        <v>6132.73</v>
      </c>
      <c r="P9935">
        <v>0</v>
      </c>
      <c r="Q9935" t="str">
        <f t="shared" si="155"/>
        <v>ACTIVE</v>
      </c>
    </row>
    <row r="9936" spans="1:17" x14ac:dyDescent="0.25">
      <c r="A9936" t="s">
        <v>4900</v>
      </c>
      <c r="B9936">
        <v>572</v>
      </c>
      <c r="C9936" t="s">
        <v>5246</v>
      </c>
      <c r="D9936" t="s">
        <v>4908</v>
      </c>
      <c r="E9936">
        <v>66108</v>
      </c>
      <c r="F9936" t="s">
        <v>4908</v>
      </c>
      <c r="G9936" t="s">
        <v>4913</v>
      </c>
      <c r="H9936" t="s">
        <v>4912</v>
      </c>
      <c r="I9936">
        <v>45037</v>
      </c>
      <c r="J9936">
        <v>125</v>
      </c>
      <c r="K9936">
        <v>127.4375</v>
      </c>
      <c r="L9936">
        <v>125</v>
      </c>
      <c r="M9936">
        <v>41.666668000000001</v>
      </c>
      <c r="N9936">
        <v>45152</v>
      </c>
      <c r="P9936">
        <v>0</v>
      </c>
      <c r="Q9936" t="str">
        <f t="shared" si="155"/>
        <v>ACTIVE</v>
      </c>
    </row>
    <row r="9937" spans="1:17" x14ac:dyDescent="0.25">
      <c r="A9937" t="s">
        <v>4900</v>
      </c>
      <c r="B9937">
        <v>1589</v>
      </c>
      <c r="C9937" t="s">
        <v>5061</v>
      </c>
      <c r="D9937" t="s">
        <v>4908</v>
      </c>
      <c r="E9937">
        <v>66112</v>
      </c>
      <c r="F9937" t="s">
        <v>4908</v>
      </c>
      <c r="G9937" t="s">
        <v>4913</v>
      </c>
      <c r="H9937" t="s">
        <v>4912</v>
      </c>
      <c r="I9937">
        <v>45037</v>
      </c>
      <c r="J9937">
        <v>172.82</v>
      </c>
      <c r="K9937">
        <v>176.18998999999999</v>
      </c>
      <c r="L9937">
        <v>172.82</v>
      </c>
      <c r="M9937">
        <v>115.213334</v>
      </c>
      <c r="N9937">
        <v>45166</v>
      </c>
      <c r="P9937">
        <v>0</v>
      </c>
      <c r="Q9937" t="str">
        <f t="shared" si="155"/>
        <v>ACTIVE</v>
      </c>
    </row>
    <row r="9938" spans="1:17" x14ac:dyDescent="0.25">
      <c r="A9938" t="s">
        <v>4900</v>
      </c>
      <c r="B9938">
        <v>1361</v>
      </c>
      <c r="C9938" t="s">
        <v>1212</v>
      </c>
      <c r="D9938" t="s">
        <v>4908</v>
      </c>
      <c r="E9938">
        <v>66116</v>
      </c>
      <c r="F9938" t="s">
        <v>4908</v>
      </c>
      <c r="G9938" t="s">
        <v>4913</v>
      </c>
      <c r="H9938" t="s">
        <v>4912</v>
      </c>
      <c r="I9938">
        <v>45037</v>
      </c>
      <c r="J9938">
        <v>76.3</v>
      </c>
      <c r="K9938">
        <v>77.787850000000006</v>
      </c>
      <c r="L9938">
        <v>76.3</v>
      </c>
      <c r="M9938">
        <v>38.149999000000001</v>
      </c>
      <c r="N9938">
        <v>45159</v>
      </c>
      <c r="P9938">
        <v>0</v>
      </c>
      <c r="Q9938" t="str">
        <f t="shared" si="155"/>
        <v>ACTIVE</v>
      </c>
    </row>
    <row r="9939" spans="1:17" x14ac:dyDescent="0.25">
      <c r="A9939" t="s">
        <v>4900</v>
      </c>
      <c r="B9939">
        <v>1597</v>
      </c>
      <c r="C9939" t="s">
        <v>5117</v>
      </c>
      <c r="D9939" t="s">
        <v>4908</v>
      </c>
      <c r="E9939">
        <v>66118</v>
      </c>
      <c r="F9939" t="s">
        <v>4908</v>
      </c>
      <c r="G9939" t="s">
        <v>4913</v>
      </c>
      <c r="H9939" t="s">
        <v>4912</v>
      </c>
      <c r="I9939">
        <v>45037</v>
      </c>
      <c r="J9939">
        <v>540</v>
      </c>
      <c r="K9939">
        <v>550.53</v>
      </c>
      <c r="L9939">
        <v>540</v>
      </c>
      <c r="M9939">
        <v>180</v>
      </c>
      <c r="N9939">
        <v>45152</v>
      </c>
      <c r="P9939">
        <v>0</v>
      </c>
      <c r="Q9939" t="str">
        <f t="shared" si="155"/>
        <v>ACTIVE</v>
      </c>
    </row>
    <row r="9940" spans="1:17" x14ac:dyDescent="0.25">
      <c r="A9940" t="s">
        <v>4900</v>
      </c>
      <c r="B9940">
        <v>288</v>
      </c>
      <c r="C9940" t="s">
        <v>472</v>
      </c>
      <c r="D9940" t="s">
        <v>4908</v>
      </c>
      <c r="E9940">
        <v>66130</v>
      </c>
      <c r="F9940" t="s">
        <v>4908</v>
      </c>
      <c r="G9940" t="s">
        <v>4913</v>
      </c>
      <c r="H9940" t="s">
        <v>4912</v>
      </c>
      <c r="I9940">
        <v>45037</v>
      </c>
      <c r="J9940">
        <v>24.88</v>
      </c>
      <c r="K9940">
        <v>25.365159999999999</v>
      </c>
      <c r="L9940">
        <v>24.88</v>
      </c>
      <c r="M9940">
        <v>16.586666000000001</v>
      </c>
      <c r="N9940">
        <v>45128</v>
      </c>
      <c r="P9940">
        <v>0</v>
      </c>
      <c r="Q9940" t="str">
        <f t="shared" si="155"/>
        <v>ACTIVE</v>
      </c>
    </row>
    <row r="9941" spans="1:17" x14ac:dyDescent="0.25">
      <c r="A9941" t="s">
        <v>4900</v>
      </c>
      <c r="B9941">
        <v>828</v>
      </c>
      <c r="C9941" t="s">
        <v>5071</v>
      </c>
      <c r="D9941" t="s">
        <v>4908</v>
      </c>
      <c r="E9941">
        <v>66131</v>
      </c>
      <c r="F9941" t="s">
        <v>4908</v>
      </c>
      <c r="G9941" t="s">
        <v>4944</v>
      </c>
      <c r="H9941" t="s">
        <v>4912</v>
      </c>
      <c r="I9941">
        <v>45037</v>
      </c>
      <c r="J9941">
        <v>900</v>
      </c>
      <c r="K9941">
        <v>917.55</v>
      </c>
      <c r="L9941">
        <v>900</v>
      </c>
      <c r="M9941">
        <v>900</v>
      </c>
      <c r="N9941">
        <v>45138</v>
      </c>
      <c r="O9941">
        <v>45138</v>
      </c>
      <c r="P9941">
        <v>32</v>
      </c>
      <c r="Q9941" t="str">
        <f t="shared" si="155"/>
        <v>31-60</v>
      </c>
    </row>
    <row r="9942" spans="1:17" x14ac:dyDescent="0.25">
      <c r="A9942" t="s">
        <v>4900</v>
      </c>
      <c r="B9942">
        <v>1322</v>
      </c>
      <c r="C9942" t="s">
        <v>5406</v>
      </c>
      <c r="D9942" t="s">
        <v>5133</v>
      </c>
      <c r="E9942">
        <v>66133</v>
      </c>
      <c r="F9942" t="s">
        <v>5087</v>
      </c>
      <c r="G9942" t="s">
        <v>4913</v>
      </c>
      <c r="H9942" t="s">
        <v>4912</v>
      </c>
      <c r="I9942">
        <v>45037</v>
      </c>
      <c r="J9942">
        <v>3300</v>
      </c>
      <c r="K9942">
        <v>3364.35</v>
      </c>
      <c r="L9942">
        <v>3300</v>
      </c>
      <c r="M9942">
        <v>1650</v>
      </c>
      <c r="N9942">
        <v>45169</v>
      </c>
      <c r="O9942">
        <v>45169</v>
      </c>
      <c r="P9942">
        <v>1</v>
      </c>
      <c r="Q9942" t="str">
        <f t="shared" si="155"/>
        <v>1-30</v>
      </c>
    </row>
    <row r="9943" spans="1:17" x14ac:dyDescent="0.25">
      <c r="A9943" t="s">
        <v>4900</v>
      </c>
      <c r="B9943">
        <v>630</v>
      </c>
      <c r="C9943" t="s">
        <v>4892</v>
      </c>
      <c r="D9943" t="s">
        <v>5092</v>
      </c>
      <c r="E9943">
        <v>66139</v>
      </c>
      <c r="F9943" t="s">
        <v>4908</v>
      </c>
      <c r="G9943" t="s">
        <v>4913</v>
      </c>
      <c r="H9943" t="s">
        <v>4912</v>
      </c>
      <c r="I9943">
        <v>45037</v>
      </c>
      <c r="J9943">
        <v>5000</v>
      </c>
      <c r="K9943">
        <v>5097.5</v>
      </c>
      <c r="L9943">
        <v>5000</v>
      </c>
      <c r="M9943">
        <v>5000</v>
      </c>
      <c r="N9943">
        <v>45079</v>
      </c>
      <c r="O9943">
        <v>45079</v>
      </c>
      <c r="P9943">
        <v>91</v>
      </c>
      <c r="Q9943" t="str">
        <f t="shared" si="155"/>
        <v>91-120</v>
      </c>
    </row>
    <row r="9944" spans="1:17" x14ac:dyDescent="0.25">
      <c r="A9944" t="s">
        <v>4900</v>
      </c>
      <c r="B9944">
        <v>1361</v>
      </c>
      <c r="C9944" t="s">
        <v>1212</v>
      </c>
      <c r="D9944" t="s">
        <v>4908</v>
      </c>
      <c r="E9944">
        <v>66143</v>
      </c>
      <c r="F9944" t="s">
        <v>4908</v>
      </c>
      <c r="G9944" t="s">
        <v>4913</v>
      </c>
      <c r="H9944" t="s">
        <v>4912</v>
      </c>
      <c r="I9944">
        <v>45037</v>
      </c>
      <c r="J9944">
        <v>30.99</v>
      </c>
      <c r="K9944">
        <v>31.594304999999999</v>
      </c>
      <c r="L9944">
        <v>30.99</v>
      </c>
      <c r="M9944">
        <v>15.494998499999999</v>
      </c>
      <c r="N9944">
        <v>45159</v>
      </c>
      <c r="P9944">
        <v>0</v>
      </c>
      <c r="Q9944" t="str">
        <f t="shared" si="155"/>
        <v>ACTIVE</v>
      </c>
    </row>
    <row r="9945" spans="1:17" x14ac:dyDescent="0.25">
      <c r="A9945" t="s">
        <v>4900</v>
      </c>
      <c r="B9945">
        <v>1187</v>
      </c>
      <c r="C9945" t="s">
        <v>5515</v>
      </c>
      <c r="D9945" t="s">
        <v>5092</v>
      </c>
      <c r="E9945">
        <v>66149</v>
      </c>
      <c r="F9945" t="s">
        <v>4908</v>
      </c>
      <c r="G9945" t="s">
        <v>4913</v>
      </c>
      <c r="H9945" t="s">
        <v>4912</v>
      </c>
      <c r="I9945">
        <v>45037</v>
      </c>
      <c r="J9945">
        <v>55.41</v>
      </c>
      <c r="K9945">
        <v>56.490495000000003</v>
      </c>
      <c r="L9945">
        <v>55.41</v>
      </c>
      <c r="M9945">
        <v>55.41</v>
      </c>
      <c r="N9945">
        <v>45084</v>
      </c>
      <c r="O9945">
        <v>45084</v>
      </c>
      <c r="P9945">
        <v>86</v>
      </c>
      <c r="Q9945" t="str">
        <f t="shared" si="155"/>
        <v>61-90</v>
      </c>
    </row>
    <row r="9946" spans="1:17" x14ac:dyDescent="0.25">
      <c r="A9946" t="s">
        <v>4900</v>
      </c>
      <c r="B9946">
        <v>1534</v>
      </c>
      <c r="C9946" t="s">
        <v>4959</v>
      </c>
      <c r="D9946" t="s">
        <v>4908</v>
      </c>
      <c r="E9946">
        <v>66154</v>
      </c>
      <c r="F9946" t="s">
        <v>4908</v>
      </c>
      <c r="G9946" t="s">
        <v>4913</v>
      </c>
      <c r="H9946" t="s">
        <v>4912</v>
      </c>
      <c r="I9946">
        <v>45037</v>
      </c>
      <c r="J9946">
        <v>26.99</v>
      </c>
      <c r="K9946">
        <v>27.516304999999999</v>
      </c>
      <c r="L9946">
        <v>26.99</v>
      </c>
      <c r="M9946">
        <v>17.993333</v>
      </c>
      <c r="N9946">
        <v>45124</v>
      </c>
      <c r="P9946">
        <v>0</v>
      </c>
      <c r="Q9946" t="str">
        <f t="shared" si="155"/>
        <v>ACTIVE</v>
      </c>
    </row>
    <row r="9947" spans="1:17" x14ac:dyDescent="0.25">
      <c r="A9947" t="s">
        <v>4900</v>
      </c>
      <c r="B9947">
        <v>1534</v>
      </c>
      <c r="C9947" t="s">
        <v>4959</v>
      </c>
      <c r="D9947" t="s">
        <v>4908</v>
      </c>
      <c r="E9947">
        <v>66157</v>
      </c>
      <c r="F9947" t="s">
        <v>4908</v>
      </c>
      <c r="G9947" t="s">
        <v>4913</v>
      </c>
      <c r="H9947" t="s">
        <v>4912</v>
      </c>
      <c r="I9947">
        <v>45037</v>
      </c>
      <c r="J9947">
        <v>17.45</v>
      </c>
      <c r="K9947">
        <v>17.790275000000001</v>
      </c>
      <c r="L9947">
        <v>17.45</v>
      </c>
      <c r="M9947">
        <v>11.633333</v>
      </c>
      <c r="N9947">
        <v>45124</v>
      </c>
      <c r="P9947">
        <v>0</v>
      </c>
      <c r="Q9947" t="str">
        <f t="shared" si="155"/>
        <v>ACTIVE</v>
      </c>
    </row>
    <row r="9948" spans="1:17" x14ac:dyDescent="0.25">
      <c r="A9948" t="s">
        <v>4900</v>
      </c>
      <c r="B9948">
        <v>1146</v>
      </c>
      <c r="C9948" t="s">
        <v>5128</v>
      </c>
      <c r="D9948" t="s">
        <v>4908</v>
      </c>
      <c r="E9948">
        <v>66169</v>
      </c>
      <c r="F9948" t="s">
        <v>4908</v>
      </c>
      <c r="G9948" t="s">
        <v>4913</v>
      </c>
      <c r="H9948" t="s">
        <v>4912</v>
      </c>
      <c r="I9948">
        <v>45037</v>
      </c>
      <c r="J9948">
        <v>24</v>
      </c>
      <c r="K9948">
        <v>24.468</v>
      </c>
      <c r="L9948">
        <v>24</v>
      </c>
      <c r="M9948">
        <v>16</v>
      </c>
      <c r="N9948">
        <v>45154</v>
      </c>
      <c r="P9948">
        <v>0</v>
      </c>
      <c r="Q9948" t="str">
        <f t="shared" si="155"/>
        <v>ACTIVE</v>
      </c>
    </row>
    <row r="9949" spans="1:17" x14ac:dyDescent="0.25">
      <c r="A9949" t="s">
        <v>4900</v>
      </c>
      <c r="B9949">
        <v>1534</v>
      </c>
      <c r="C9949" t="s">
        <v>4959</v>
      </c>
      <c r="D9949" t="s">
        <v>4908</v>
      </c>
      <c r="E9949">
        <v>66180</v>
      </c>
      <c r="F9949" t="s">
        <v>4908</v>
      </c>
      <c r="G9949" t="s">
        <v>4913</v>
      </c>
      <c r="H9949" t="s">
        <v>4912</v>
      </c>
      <c r="I9949">
        <v>45037</v>
      </c>
      <c r="J9949">
        <v>5.5</v>
      </c>
      <c r="K9949">
        <v>5.6072499999999996</v>
      </c>
      <c r="L9949">
        <v>5.5</v>
      </c>
      <c r="M9949">
        <v>3.6666660000000002</v>
      </c>
      <c r="N9949">
        <v>45124</v>
      </c>
      <c r="P9949">
        <v>0</v>
      </c>
      <c r="Q9949" t="str">
        <f t="shared" si="155"/>
        <v>ACTIVE</v>
      </c>
    </row>
    <row r="9950" spans="1:17" x14ac:dyDescent="0.25">
      <c r="A9950" t="s">
        <v>4900</v>
      </c>
      <c r="B9950">
        <v>445</v>
      </c>
      <c r="C9950" t="s">
        <v>5543</v>
      </c>
      <c r="D9950" t="s">
        <v>4908</v>
      </c>
      <c r="E9950">
        <v>66188</v>
      </c>
      <c r="F9950" t="s">
        <v>5087</v>
      </c>
      <c r="G9950" t="s">
        <v>4913</v>
      </c>
      <c r="H9950" t="s">
        <v>4912</v>
      </c>
      <c r="I9950">
        <v>45037</v>
      </c>
      <c r="J9950">
        <v>5.2</v>
      </c>
      <c r="K9950">
        <v>5.3014000000000001</v>
      </c>
      <c r="L9950">
        <v>5.2</v>
      </c>
      <c r="M9950">
        <v>5.2</v>
      </c>
      <c r="N9950">
        <v>45060</v>
      </c>
      <c r="O9950">
        <v>45060</v>
      </c>
      <c r="P9950">
        <v>110</v>
      </c>
      <c r="Q9950" t="str">
        <f t="shared" si="155"/>
        <v>91-120</v>
      </c>
    </row>
    <row r="9951" spans="1:17" x14ac:dyDescent="0.25">
      <c r="A9951" t="s">
        <v>4900</v>
      </c>
      <c r="B9951">
        <v>1403</v>
      </c>
      <c r="C9951" t="s">
        <v>5518</v>
      </c>
      <c r="D9951" t="s">
        <v>5092</v>
      </c>
      <c r="E9951">
        <v>66189</v>
      </c>
      <c r="F9951" t="s">
        <v>4908</v>
      </c>
      <c r="G9951" t="s">
        <v>4913</v>
      </c>
      <c r="H9951" t="s">
        <v>4912</v>
      </c>
      <c r="I9951">
        <v>45037</v>
      </c>
      <c r="J9951">
        <v>98.71</v>
      </c>
      <c r="K9951">
        <v>100.634845</v>
      </c>
      <c r="L9951">
        <v>98.71</v>
      </c>
      <c r="M9951">
        <v>98.71</v>
      </c>
      <c r="N9951">
        <v>45060</v>
      </c>
      <c r="O9951">
        <v>45060</v>
      </c>
      <c r="P9951">
        <v>110</v>
      </c>
      <c r="Q9951" t="str">
        <f t="shared" si="155"/>
        <v>91-120</v>
      </c>
    </row>
    <row r="9952" spans="1:17" x14ac:dyDescent="0.25">
      <c r="A9952" t="s">
        <v>4899</v>
      </c>
      <c r="B9952">
        <v>1627</v>
      </c>
      <c r="C9952" t="s">
        <v>5549</v>
      </c>
      <c r="D9952" t="s">
        <v>5092</v>
      </c>
      <c r="E9952">
        <v>66190</v>
      </c>
      <c r="F9952" t="s">
        <v>4908</v>
      </c>
      <c r="G9952" t="s">
        <v>4913</v>
      </c>
      <c r="H9952" t="s">
        <v>5326</v>
      </c>
      <c r="I9952">
        <v>45037</v>
      </c>
      <c r="J9952">
        <v>0.01</v>
      </c>
      <c r="K9952">
        <v>0.01</v>
      </c>
      <c r="L9952">
        <v>0.01</v>
      </c>
      <c r="M9952">
        <v>0.01</v>
      </c>
      <c r="N9952">
        <v>45107</v>
      </c>
      <c r="O9952">
        <v>45107</v>
      </c>
      <c r="P9952">
        <v>63</v>
      </c>
      <c r="Q9952" t="str">
        <f t="shared" si="155"/>
        <v>61-90</v>
      </c>
    </row>
    <row r="9953" spans="1:17" x14ac:dyDescent="0.25">
      <c r="A9953" t="s">
        <v>4899</v>
      </c>
      <c r="B9953">
        <v>1627</v>
      </c>
      <c r="C9953" t="s">
        <v>5549</v>
      </c>
      <c r="D9953" t="s">
        <v>5092</v>
      </c>
      <c r="E9953">
        <v>66191</v>
      </c>
      <c r="F9953" t="s">
        <v>4908</v>
      </c>
      <c r="G9953" t="s">
        <v>4913</v>
      </c>
      <c r="H9953" t="s">
        <v>5326</v>
      </c>
      <c r="I9953">
        <v>45037</v>
      </c>
      <c r="J9953">
        <v>15.5</v>
      </c>
      <c r="K9953">
        <v>15.5</v>
      </c>
      <c r="L9953">
        <v>15.5</v>
      </c>
      <c r="M9953">
        <v>15.5</v>
      </c>
      <c r="N9953">
        <v>45107</v>
      </c>
      <c r="O9953">
        <v>45107</v>
      </c>
      <c r="P9953">
        <v>63</v>
      </c>
      <c r="Q9953" t="str">
        <f t="shared" si="155"/>
        <v>61-90</v>
      </c>
    </row>
    <row r="9954" spans="1:17" x14ac:dyDescent="0.25">
      <c r="A9954" t="s">
        <v>4900</v>
      </c>
      <c r="B9954">
        <v>762</v>
      </c>
      <c r="C9954" t="s">
        <v>5041</v>
      </c>
      <c r="D9954" t="s">
        <v>4908</v>
      </c>
      <c r="E9954">
        <v>66199</v>
      </c>
      <c r="F9954" t="s">
        <v>4908</v>
      </c>
      <c r="G9954" t="s">
        <v>4913</v>
      </c>
      <c r="H9954" t="s">
        <v>4912</v>
      </c>
      <c r="I9954">
        <v>45037</v>
      </c>
      <c r="J9954">
        <v>42.62</v>
      </c>
      <c r="K9954">
        <v>43.451090000000001</v>
      </c>
      <c r="L9954">
        <v>42.62</v>
      </c>
      <c r="M9954">
        <v>21.310001</v>
      </c>
      <c r="N9954">
        <v>45152</v>
      </c>
      <c r="P9954">
        <v>0</v>
      </c>
      <c r="Q9954" t="str">
        <f t="shared" si="155"/>
        <v>ACTIVE</v>
      </c>
    </row>
    <row r="9955" spans="1:17" x14ac:dyDescent="0.25">
      <c r="A9955" t="s">
        <v>4900</v>
      </c>
      <c r="B9955">
        <v>1361</v>
      </c>
      <c r="C9955" t="s">
        <v>1212</v>
      </c>
      <c r="D9955" t="s">
        <v>4908</v>
      </c>
      <c r="E9955">
        <v>66201</v>
      </c>
      <c r="F9955" t="s">
        <v>4908</v>
      </c>
      <c r="G9955" t="s">
        <v>4913</v>
      </c>
      <c r="H9955" t="s">
        <v>4912</v>
      </c>
      <c r="I9955">
        <v>45037</v>
      </c>
      <c r="J9955">
        <v>16</v>
      </c>
      <c r="K9955">
        <v>16.312000000000001</v>
      </c>
      <c r="L9955">
        <v>16</v>
      </c>
      <c r="M9955">
        <v>7.9999989999999999</v>
      </c>
      <c r="N9955">
        <v>45159</v>
      </c>
      <c r="P9955">
        <v>0</v>
      </c>
      <c r="Q9955" t="str">
        <f t="shared" si="155"/>
        <v>ACTIVE</v>
      </c>
    </row>
    <row r="9956" spans="1:17" x14ac:dyDescent="0.25">
      <c r="A9956" t="s">
        <v>4900</v>
      </c>
      <c r="B9956">
        <v>1645</v>
      </c>
      <c r="C9956" t="s">
        <v>5528</v>
      </c>
      <c r="D9956" t="s">
        <v>5092</v>
      </c>
      <c r="E9956">
        <v>66202</v>
      </c>
      <c r="F9956" t="s">
        <v>4908</v>
      </c>
      <c r="G9956" t="s">
        <v>4944</v>
      </c>
      <c r="H9956" t="s">
        <v>4912</v>
      </c>
      <c r="I9956">
        <v>45038</v>
      </c>
      <c r="J9956">
        <v>1430.95</v>
      </c>
      <c r="K9956">
        <v>1458.853525</v>
      </c>
      <c r="L9956">
        <v>1430.95</v>
      </c>
      <c r="M9956">
        <v>1430.95</v>
      </c>
      <c r="N9956">
        <v>45080</v>
      </c>
      <c r="O9956">
        <v>45080</v>
      </c>
      <c r="P9956">
        <v>90</v>
      </c>
      <c r="Q9956" t="str">
        <f t="shared" si="155"/>
        <v>61-90</v>
      </c>
    </row>
    <row r="9957" spans="1:17" x14ac:dyDescent="0.25">
      <c r="A9957" t="s">
        <v>4900</v>
      </c>
      <c r="B9957">
        <v>1624</v>
      </c>
      <c r="C9957" t="s">
        <v>5112</v>
      </c>
      <c r="D9957" t="s">
        <v>4908</v>
      </c>
      <c r="E9957">
        <v>66207</v>
      </c>
      <c r="F9957" t="s">
        <v>4908</v>
      </c>
      <c r="G9957" t="s">
        <v>4913</v>
      </c>
      <c r="H9957" t="s">
        <v>4912</v>
      </c>
      <c r="I9957">
        <v>45038</v>
      </c>
      <c r="J9957">
        <v>481.65</v>
      </c>
      <c r="K9957">
        <v>491.04217499999999</v>
      </c>
      <c r="L9957">
        <v>481.65</v>
      </c>
      <c r="M9957">
        <v>160.54999799999999</v>
      </c>
      <c r="N9957">
        <v>45166</v>
      </c>
      <c r="P9957">
        <v>0</v>
      </c>
      <c r="Q9957" t="str">
        <f t="shared" si="155"/>
        <v>ACTIVE</v>
      </c>
    </row>
    <row r="9958" spans="1:17" x14ac:dyDescent="0.25">
      <c r="A9958" t="s">
        <v>4900</v>
      </c>
      <c r="B9958">
        <v>536</v>
      </c>
      <c r="C9958" t="s">
        <v>2878</v>
      </c>
      <c r="D9958" t="s">
        <v>5092</v>
      </c>
      <c r="E9958">
        <v>66208</v>
      </c>
      <c r="F9958" t="s">
        <v>4908</v>
      </c>
      <c r="G9958" t="s">
        <v>4913</v>
      </c>
      <c r="H9958" t="s">
        <v>4912</v>
      </c>
      <c r="I9958">
        <v>45038</v>
      </c>
      <c r="J9958">
        <v>53</v>
      </c>
      <c r="K9958">
        <v>54.033499999999997</v>
      </c>
      <c r="L9958">
        <v>53</v>
      </c>
      <c r="M9958">
        <v>53</v>
      </c>
      <c r="P9958">
        <v>0</v>
      </c>
      <c r="Q9958" t="str">
        <f t="shared" si="155"/>
        <v>ACTIVE</v>
      </c>
    </row>
    <row r="9959" spans="1:17" x14ac:dyDescent="0.25">
      <c r="A9959" t="s">
        <v>4900</v>
      </c>
      <c r="B9959">
        <v>1426</v>
      </c>
      <c r="C9959" t="s">
        <v>5530</v>
      </c>
      <c r="D9959" t="s">
        <v>5092</v>
      </c>
      <c r="E9959">
        <v>66209</v>
      </c>
      <c r="F9959" t="s">
        <v>4908</v>
      </c>
      <c r="G9959" t="s">
        <v>4944</v>
      </c>
      <c r="H9959" t="s">
        <v>4912</v>
      </c>
      <c r="I9959">
        <v>45038</v>
      </c>
      <c r="J9959">
        <v>2500</v>
      </c>
      <c r="K9959">
        <v>2548.75</v>
      </c>
      <c r="L9959">
        <v>2500</v>
      </c>
      <c r="M9959">
        <v>2500</v>
      </c>
      <c r="N9959">
        <v>45118</v>
      </c>
      <c r="O9959">
        <v>45118</v>
      </c>
      <c r="P9959">
        <v>52</v>
      </c>
      <c r="Q9959" t="str">
        <f t="shared" si="155"/>
        <v>31-60</v>
      </c>
    </row>
    <row r="9960" spans="1:17" x14ac:dyDescent="0.25">
      <c r="A9960" t="s">
        <v>4899</v>
      </c>
      <c r="B9960">
        <v>1627</v>
      </c>
      <c r="C9960" t="s">
        <v>5549</v>
      </c>
      <c r="D9960" t="s">
        <v>5092</v>
      </c>
      <c r="E9960">
        <v>66210</v>
      </c>
      <c r="F9960" t="s">
        <v>4908</v>
      </c>
      <c r="G9960" t="s">
        <v>4913</v>
      </c>
      <c r="H9960" t="s">
        <v>5326</v>
      </c>
      <c r="I9960">
        <v>45038</v>
      </c>
      <c r="J9960">
        <v>0.01</v>
      </c>
      <c r="K9960">
        <v>0.01</v>
      </c>
      <c r="L9960">
        <v>0.01</v>
      </c>
      <c r="M9960">
        <v>0.01</v>
      </c>
      <c r="N9960">
        <v>45107</v>
      </c>
      <c r="O9960">
        <v>45107</v>
      </c>
      <c r="P9960">
        <v>63</v>
      </c>
      <c r="Q9960" t="str">
        <f t="shared" si="155"/>
        <v>61-90</v>
      </c>
    </row>
    <row r="9961" spans="1:17" x14ac:dyDescent="0.25">
      <c r="A9961" t="s">
        <v>4900</v>
      </c>
      <c r="B9961">
        <v>1635</v>
      </c>
      <c r="C9961" t="s">
        <v>1886</v>
      </c>
      <c r="D9961" t="s">
        <v>5092</v>
      </c>
      <c r="E9961">
        <v>66211</v>
      </c>
      <c r="F9961" t="s">
        <v>4908</v>
      </c>
      <c r="G9961" t="s">
        <v>4913</v>
      </c>
      <c r="H9961" t="s">
        <v>4912</v>
      </c>
      <c r="I9961">
        <v>45038</v>
      </c>
      <c r="J9961">
        <v>87.75</v>
      </c>
      <c r="K9961">
        <v>89.461124999999996</v>
      </c>
      <c r="L9961">
        <v>87.75</v>
      </c>
      <c r="M9961">
        <v>87.75</v>
      </c>
      <c r="N9961">
        <v>45082</v>
      </c>
      <c r="O9961">
        <v>45082</v>
      </c>
      <c r="P9961">
        <v>88</v>
      </c>
      <c r="Q9961" t="str">
        <f t="shared" si="155"/>
        <v>61-90</v>
      </c>
    </row>
    <row r="9962" spans="1:17" x14ac:dyDescent="0.25">
      <c r="A9962" t="s">
        <v>4900</v>
      </c>
      <c r="B9962">
        <v>1361</v>
      </c>
      <c r="C9962" t="s">
        <v>1212</v>
      </c>
      <c r="D9962" t="s">
        <v>4908</v>
      </c>
      <c r="E9962">
        <v>66213</v>
      </c>
      <c r="F9962" t="s">
        <v>4908</v>
      </c>
      <c r="G9962" t="s">
        <v>4913</v>
      </c>
      <c r="H9962" t="s">
        <v>4912</v>
      </c>
      <c r="I9962">
        <v>45038</v>
      </c>
      <c r="J9962">
        <v>11</v>
      </c>
      <c r="K9962">
        <v>11.214499999999999</v>
      </c>
      <c r="L9962">
        <v>11</v>
      </c>
      <c r="M9962">
        <v>5.5000010000000001</v>
      </c>
      <c r="N9962">
        <v>45159</v>
      </c>
      <c r="P9962">
        <v>0</v>
      </c>
      <c r="Q9962" t="str">
        <f t="shared" si="155"/>
        <v>ACTIVE</v>
      </c>
    </row>
    <row r="9963" spans="1:17" x14ac:dyDescent="0.25">
      <c r="A9963" t="s">
        <v>4900</v>
      </c>
      <c r="B9963">
        <v>1534</v>
      </c>
      <c r="C9963" t="s">
        <v>4959</v>
      </c>
      <c r="D9963" t="s">
        <v>4908</v>
      </c>
      <c r="E9963">
        <v>66214</v>
      </c>
      <c r="F9963" t="s">
        <v>4908</v>
      </c>
      <c r="G9963" t="s">
        <v>4913</v>
      </c>
      <c r="H9963" t="s">
        <v>4912</v>
      </c>
      <c r="I9963">
        <v>45038</v>
      </c>
      <c r="J9963">
        <v>660</v>
      </c>
      <c r="K9963">
        <v>672.87</v>
      </c>
      <c r="L9963">
        <v>660</v>
      </c>
      <c r="M9963">
        <v>440</v>
      </c>
      <c r="N9963">
        <v>45124</v>
      </c>
      <c r="P9963">
        <v>0</v>
      </c>
      <c r="Q9963" t="str">
        <f t="shared" si="155"/>
        <v>ACTIVE</v>
      </c>
    </row>
    <row r="9964" spans="1:17" x14ac:dyDescent="0.25">
      <c r="A9964" t="s">
        <v>4900</v>
      </c>
      <c r="B9964">
        <v>572</v>
      </c>
      <c r="C9964" t="s">
        <v>5246</v>
      </c>
      <c r="D9964" t="s">
        <v>4908</v>
      </c>
      <c r="E9964">
        <v>66215</v>
      </c>
      <c r="F9964" t="s">
        <v>4908</v>
      </c>
      <c r="G9964" t="s">
        <v>4913</v>
      </c>
      <c r="H9964" t="s">
        <v>4912</v>
      </c>
      <c r="I9964">
        <v>45038</v>
      </c>
      <c r="J9964">
        <v>52.22</v>
      </c>
      <c r="K9964">
        <v>53.238289999999999</v>
      </c>
      <c r="L9964">
        <v>52.22</v>
      </c>
      <c r="M9964">
        <v>17.406668</v>
      </c>
      <c r="N9964">
        <v>45152</v>
      </c>
      <c r="P9964">
        <v>0</v>
      </c>
      <c r="Q9964" t="str">
        <f t="shared" si="155"/>
        <v>ACTIVE</v>
      </c>
    </row>
    <row r="9965" spans="1:17" x14ac:dyDescent="0.25">
      <c r="A9965" t="s">
        <v>4900</v>
      </c>
      <c r="B9965">
        <v>572</v>
      </c>
      <c r="C9965" t="s">
        <v>5246</v>
      </c>
      <c r="D9965" t="s">
        <v>4908</v>
      </c>
      <c r="E9965">
        <v>66216</v>
      </c>
      <c r="F9965" t="s">
        <v>4908</v>
      </c>
      <c r="G9965" t="s">
        <v>4913</v>
      </c>
      <c r="H9965" t="s">
        <v>4912</v>
      </c>
      <c r="I9965">
        <v>45038</v>
      </c>
      <c r="J9965">
        <v>7</v>
      </c>
      <c r="K9965">
        <v>7.1364999999999998</v>
      </c>
      <c r="L9965">
        <v>7</v>
      </c>
      <c r="M9965">
        <v>3.4999989999999999</v>
      </c>
      <c r="N9965">
        <v>45152</v>
      </c>
      <c r="P9965">
        <v>0</v>
      </c>
      <c r="Q9965" t="str">
        <f t="shared" si="155"/>
        <v>ACTIVE</v>
      </c>
    </row>
    <row r="9966" spans="1:17" x14ac:dyDescent="0.25">
      <c r="A9966" t="s">
        <v>4900</v>
      </c>
      <c r="B9966">
        <v>1403</v>
      </c>
      <c r="C9966" t="s">
        <v>5518</v>
      </c>
      <c r="D9966" t="s">
        <v>5092</v>
      </c>
      <c r="E9966">
        <v>66217</v>
      </c>
      <c r="F9966" t="s">
        <v>4908</v>
      </c>
      <c r="G9966" t="s">
        <v>4913</v>
      </c>
      <c r="H9966" t="s">
        <v>4912</v>
      </c>
      <c r="I9966">
        <v>45038</v>
      </c>
      <c r="J9966">
        <v>9.5</v>
      </c>
      <c r="K9966">
        <v>9.6852499999999999</v>
      </c>
      <c r="L9966">
        <v>9.5</v>
      </c>
      <c r="M9966">
        <v>9.5</v>
      </c>
      <c r="N9966">
        <v>45060</v>
      </c>
      <c r="O9966">
        <v>45060</v>
      </c>
      <c r="P9966">
        <v>110</v>
      </c>
      <c r="Q9966" t="str">
        <f t="shared" si="155"/>
        <v>91-120</v>
      </c>
    </row>
    <row r="9967" spans="1:17" x14ac:dyDescent="0.25">
      <c r="A9967" t="s">
        <v>4900</v>
      </c>
      <c r="B9967">
        <v>915</v>
      </c>
      <c r="C9967" t="s">
        <v>1994</v>
      </c>
      <c r="D9967" t="s">
        <v>4908</v>
      </c>
      <c r="E9967">
        <v>66218</v>
      </c>
      <c r="F9967" t="s">
        <v>4908</v>
      </c>
      <c r="G9967" t="s">
        <v>4913</v>
      </c>
      <c r="H9967" t="s">
        <v>4912</v>
      </c>
      <c r="I9967">
        <v>45038</v>
      </c>
      <c r="J9967">
        <v>1101.3900000000001</v>
      </c>
      <c r="K9967">
        <v>1122.867105</v>
      </c>
      <c r="L9967">
        <v>1101.3900000000001</v>
      </c>
      <c r="M9967">
        <v>550.6949985</v>
      </c>
      <c r="N9967">
        <v>45166</v>
      </c>
      <c r="P9967">
        <v>0</v>
      </c>
      <c r="Q9967" t="str">
        <f t="shared" si="155"/>
        <v>ACTIVE</v>
      </c>
    </row>
    <row r="9968" spans="1:17" x14ac:dyDescent="0.25">
      <c r="A9968" t="s">
        <v>4900</v>
      </c>
      <c r="B9968">
        <v>1624</v>
      </c>
      <c r="C9968" t="s">
        <v>5112</v>
      </c>
      <c r="D9968" t="s">
        <v>4908</v>
      </c>
      <c r="E9968">
        <v>66219</v>
      </c>
      <c r="F9968" t="s">
        <v>4908</v>
      </c>
      <c r="G9968" t="s">
        <v>4913</v>
      </c>
      <c r="H9968" t="s">
        <v>4912</v>
      </c>
      <c r="I9968">
        <v>45038</v>
      </c>
      <c r="J9968">
        <v>195.04</v>
      </c>
      <c r="K9968">
        <v>198.84327999999999</v>
      </c>
      <c r="L9968">
        <v>195.04</v>
      </c>
      <c r="M9968">
        <v>65.013332000000005</v>
      </c>
      <c r="N9968">
        <v>45166</v>
      </c>
      <c r="P9968">
        <v>0</v>
      </c>
      <c r="Q9968" t="str">
        <f t="shared" si="155"/>
        <v>ACTIVE</v>
      </c>
    </row>
    <row r="9969" spans="1:17" x14ac:dyDescent="0.25">
      <c r="A9969" t="s">
        <v>4900</v>
      </c>
      <c r="B9969">
        <v>1409</v>
      </c>
      <c r="C9969" t="s">
        <v>4964</v>
      </c>
      <c r="D9969" t="s">
        <v>4908</v>
      </c>
      <c r="E9969">
        <v>66223</v>
      </c>
      <c r="F9969" t="s">
        <v>4908</v>
      </c>
      <c r="G9969" t="s">
        <v>4913</v>
      </c>
      <c r="H9969" t="s">
        <v>4912</v>
      </c>
      <c r="I9969">
        <v>45038</v>
      </c>
      <c r="J9969">
        <v>1007</v>
      </c>
      <c r="K9969">
        <v>1026.6365000000001</v>
      </c>
      <c r="L9969">
        <v>1007</v>
      </c>
      <c r="M9969">
        <v>335.66666800000002</v>
      </c>
      <c r="N9969">
        <v>45166</v>
      </c>
      <c r="P9969">
        <v>0</v>
      </c>
      <c r="Q9969" t="str">
        <f t="shared" si="155"/>
        <v>ACTIVE</v>
      </c>
    </row>
    <row r="9970" spans="1:17" x14ac:dyDescent="0.25">
      <c r="A9970" t="s">
        <v>4900</v>
      </c>
      <c r="B9970">
        <v>1361</v>
      </c>
      <c r="C9970" t="s">
        <v>1212</v>
      </c>
      <c r="D9970" t="s">
        <v>4908</v>
      </c>
      <c r="E9970">
        <v>66229</v>
      </c>
      <c r="F9970" t="s">
        <v>4908</v>
      </c>
      <c r="G9970" t="s">
        <v>4913</v>
      </c>
      <c r="H9970" t="s">
        <v>4912</v>
      </c>
      <c r="I9970">
        <v>45038</v>
      </c>
      <c r="J9970">
        <v>24</v>
      </c>
      <c r="K9970">
        <v>24.468</v>
      </c>
      <c r="L9970">
        <v>24</v>
      </c>
      <c r="M9970">
        <v>12</v>
      </c>
      <c r="N9970">
        <v>45159</v>
      </c>
      <c r="P9970">
        <v>0</v>
      </c>
      <c r="Q9970" t="str">
        <f t="shared" si="155"/>
        <v>ACTIVE</v>
      </c>
    </row>
    <row r="9971" spans="1:17" x14ac:dyDescent="0.25">
      <c r="A9971" t="s">
        <v>4900</v>
      </c>
      <c r="B9971">
        <v>1596</v>
      </c>
      <c r="C9971" t="s">
        <v>5545</v>
      </c>
      <c r="D9971" t="s">
        <v>5092</v>
      </c>
      <c r="E9971">
        <v>66231</v>
      </c>
      <c r="F9971" t="s">
        <v>4908</v>
      </c>
      <c r="G9971" t="s">
        <v>4944</v>
      </c>
      <c r="H9971" t="s">
        <v>4912</v>
      </c>
      <c r="I9971">
        <v>45038</v>
      </c>
      <c r="J9971">
        <v>1082.25</v>
      </c>
      <c r="K9971">
        <v>1103.353875</v>
      </c>
      <c r="L9971">
        <v>1082.25</v>
      </c>
      <c r="M9971">
        <v>1082.25</v>
      </c>
      <c r="N9971">
        <v>45105</v>
      </c>
      <c r="O9971">
        <v>45060</v>
      </c>
      <c r="P9971">
        <v>110</v>
      </c>
      <c r="Q9971" t="str">
        <f t="shared" si="155"/>
        <v>91-120</v>
      </c>
    </row>
    <row r="9972" spans="1:17" x14ac:dyDescent="0.25">
      <c r="A9972" t="s">
        <v>4900</v>
      </c>
      <c r="B9972">
        <v>536</v>
      </c>
      <c r="C9972" t="s">
        <v>2878</v>
      </c>
      <c r="D9972" t="s">
        <v>5092</v>
      </c>
      <c r="E9972">
        <v>66232</v>
      </c>
      <c r="F9972" t="s">
        <v>4908</v>
      </c>
      <c r="G9972" t="s">
        <v>4913</v>
      </c>
      <c r="H9972" t="s">
        <v>4912</v>
      </c>
      <c r="I9972">
        <v>45038</v>
      </c>
      <c r="J9972">
        <v>3.14</v>
      </c>
      <c r="K9972">
        <v>3.2012299999999998</v>
      </c>
      <c r="L9972">
        <v>3.14</v>
      </c>
      <c r="M9972">
        <v>3.14</v>
      </c>
      <c r="P9972">
        <v>0</v>
      </c>
      <c r="Q9972" t="str">
        <f t="shared" si="155"/>
        <v>ACTIVE</v>
      </c>
    </row>
    <row r="9973" spans="1:17" x14ac:dyDescent="0.25">
      <c r="A9973" t="s">
        <v>4900</v>
      </c>
      <c r="B9973">
        <v>1596</v>
      </c>
      <c r="C9973" t="s">
        <v>5545</v>
      </c>
      <c r="D9973" t="s">
        <v>5092</v>
      </c>
      <c r="E9973">
        <v>66233</v>
      </c>
      <c r="F9973" t="s">
        <v>4908</v>
      </c>
      <c r="G9973" t="s">
        <v>4944</v>
      </c>
      <c r="H9973" t="s">
        <v>4912</v>
      </c>
      <c r="I9973">
        <v>45038</v>
      </c>
      <c r="J9973">
        <v>997.71</v>
      </c>
      <c r="K9973">
        <v>1017.165345</v>
      </c>
      <c r="L9973">
        <v>997.71</v>
      </c>
      <c r="M9973">
        <v>997.71</v>
      </c>
      <c r="N9973">
        <v>45105</v>
      </c>
      <c r="O9973">
        <v>45060</v>
      </c>
      <c r="P9973">
        <v>110</v>
      </c>
      <c r="Q9973" t="str">
        <f t="shared" si="155"/>
        <v>91-120</v>
      </c>
    </row>
    <row r="9974" spans="1:17" x14ac:dyDescent="0.25">
      <c r="A9974" t="s">
        <v>4900</v>
      </c>
      <c r="B9974">
        <v>1361</v>
      </c>
      <c r="C9974" t="s">
        <v>1212</v>
      </c>
      <c r="D9974" t="s">
        <v>4908</v>
      </c>
      <c r="E9974">
        <v>66235</v>
      </c>
      <c r="F9974" t="s">
        <v>4908</v>
      </c>
      <c r="G9974" t="s">
        <v>4913</v>
      </c>
      <c r="H9974" t="s">
        <v>4912</v>
      </c>
      <c r="I9974">
        <v>45038</v>
      </c>
      <c r="J9974">
        <v>164.32</v>
      </c>
      <c r="K9974">
        <v>167.52423999999999</v>
      </c>
      <c r="L9974">
        <v>164.32</v>
      </c>
      <c r="M9974">
        <v>82.159998999999999</v>
      </c>
      <c r="N9974">
        <v>45159</v>
      </c>
      <c r="P9974">
        <v>0</v>
      </c>
      <c r="Q9974" t="str">
        <f t="shared" si="155"/>
        <v>ACTIVE</v>
      </c>
    </row>
    <row r="9975" spans="1:17" x14ac:dyDescent="0.25">
      <c r="A9975" t="s">
        <v>4900</v>
      </c>
      <c r="B9975">
        <v>992</v>
      </c>
      <c r="C9975" t="s">
        <v>5548</v>
      </c>
      <c r="D9975" t="s">
        <v>5092</v>
      </c>
      <c r="E9975">
        <v>66236</v>
      </c>
      <c r="F9975" t="s">
        <v>4908</v>
      </c>
      <c r="G9975" t="s">
        <v>4913</v>
      </c>
      <c r="H9975" t="s">
        <v>4912</v>
      </c>
      <c r="I9975">
        <v>45038</v>
      </c>
      <c r="J9975">
        <v>13.25</v>
      </c>
      <c r="K9975">
        <v>13.508374999999999</v>
      </c>
      <c r="L9975">
        <v>13.25</v>
      </c>
      <c r="M9975">
        <v>13.25</v>
      </c>
      <c r="N9975">
        <v>45060</v>
      </c>
      <c r="O9975">
        <v>45060</v>
      </c>
      <c r="P9975">
        <v>110</v>
      </c>
      <c r="Q9975" t="str">
        <f t="shared" si="155"/>
        <v>91-120</v>
      </c>
    </row>
    <row r="9976" spans="1:17" x14ac:dyDescent="0.25">
      <c r="A9976" t="s">
        <v>4900</v>
      </c>
      <c r="B9976">
        <v>572</v>
      </c>
      <c r="C9976" t="s">
        <v>5246</v>
      </c>
      <c r="D9976" t="s">
        <v>4908</v>
      </c>
      <c r="E9976">
        <v>66237</v>
      </c>
      <c r="F9976" t="s">
        <v>4908</v>
      </c>
      <c r="G9976" t="s">
        <v>4913</v>
      </c>
      <c r="H9976" t="s">
        <v>4912</v>
      </c>
      <c r="I9976">
        <v>45038</v>
      </c>
      <c r="J9976">
        <v>81.319999999999993</v>
      </c>
      <c r="K9976">
        <v>82.905739999999994</v>
      </c>
      <c r="L9976">
        <v>81.319999999999993</v>
      </c>
      <c r="M9976">
        <v>27.106667999999999</v>
      </c>
      <c r="N9976">
        <v>45152</v>
      </c>
      <c r="P9976">
        <v>0</v>
      </c>
      <c r="Q9976" t="str">
        <f t="shared" si="155"/>
        <v>ACTIVE</v>
      </c>
    </row>
    <row r="9977" spans="1:17" x14ac:dyDescent="0.25">
      <c r="A9977" t="s">
        <v>4900</v>
      </c>
      <c r="B9977">
        <v>572</v>
      </c>
      <c r="C9977" t="s">
        <v>5246</v>
      </c>
      <c r="D9977" t="s">
        <v>4908</v>
      </c>
      <c r="E9977">
        <v>66239</v>
      </c>
      <c r="F9977" t="s">
        <v>4908</v>
      </c>
      <c r="G9977" t="s">
        <v>4913</v>
      </c>
      <c r="H9977" t="s">
        <v>4912</v>
      </c>
      <c r="I9977">
        <v>45038</v>
      </c>
      <c r="J9977">
        <v>84.46</v>
      </c>
      <c r="K9977">
        <v>86.106970000000004</v>
      </c>
      <c r="L9977">
        <v>84.46</v>
      </c>
      <c r="M9977">
        <v>28.153331999999999</v>
      </c>
      <c r="N9977">
        <v>45152</v>
      </c>
      <c r="P9977">
        <v>0</v>
      </c>
      <c r="Q9977" t="str">
        <f t="shared" si="155"/>
        <v>ACTIVE</v>
      </c>
    </row>
    <row r="9978" spans="1:17" x14ac:dyDescent="0.25">
      <c r="A9978" t="s">
        <v>4900</v>
      </c>
      <c r="B9978">
        <v>432</v>
      </c>
      <c r="C9978" t="s">
        <v>4926</v>
      </c>
      <c r="D9978" t="s">
        <v>4908</v>
      </c>
      <c r="E9978">
        <v>66246</v>
      </c>
      <c r="F9978" t="s">
        <v>4908</v>
      </c>
      <c r="G9978" t="s">
        <v>4913</v>
      </c>
      <c r="H9978" t="s">
        <v>4912</v>
      </c>
      <c r="I9978">
        <v>45038</v>
      </c>
      <c r="J9978">
        <v>38.22</v>
      </c>
      <c r="K9978">
        <v>38.965290000000003</v>
      </c>
      <c r="L9978">
        <v>38.22</v>
      </c>
      <c r="M9978">
        <v>19.11</v>
      </c>
      <c r="N9978">
        <v>45152</v>
      </c>
      <c r="P9978">
        <v>0</v>
      </c>
      <c r="Q9978" t="str">
        <f t="shared" si="155"/>
        <v>ACTIVE</v>
      </c>
    </row>
    <row r="9979" spans="1:17" x14ac:dyDescent="0.25">
      <c r="A9979" t="s">
        <v>4900</v>
      </c>
      <c r="B9979">
        <v>1534</v>
      </c>
      <c r="C9979" t="s">
        <v>4959</v>
      </c>
      <c r="D9979" t="s">
        <v>4908</v>
      </c>
      <c r="E9979">
        <v>66248</v>
      </c>
      <c r="F9979" t="s">
        <v>4908</v>
      </c>
      <c r="G9979" t="s">
        <v>4913</v>
      </c>
      <c r="H9979" t="s">
        <v>4912</v>
      </c>
      <c r="I9979">
        <v>45038</v>
      </c>
      <c r="J9979">
        <v>52.64</v>
      </c>
      <c r="K9979">
        <v>53.66648</v>
      </c>
      <c r="L9979">
        <v>52.64</v>
      </c>
      <c r="M9979">
        <v>35.093333999999999</v>
      </c>
      <c r="N9979">
        <v>45124</v>
      </c>
      <c r="P9979">
        <v>0</v>
      </c>
      <c r="Q9979" t="str">
        <f t="shared" si="155"/>
        <v>ACTIVE</v>
      </c>
    </row>
    <row r="9980" spans="1:17" x14ac:dyDescent="0.25">
      <c r="A9980" t="s">
        <v>4900</v>
      </c>
      <c r="B9980">
        <v>773</v>
      </c>
      <c r="C9980" t="s">
        <v>4996</v>
      </c>
      <c r="D9980" t="s">
        <v>4908</v>
      </c>
      <c r="E9980">
        <v>66250</v>
      </c>
      <c r="F9980" t="s">
        <v>4908</v>
      </c>
      <c r="G9980" t="s">
        <v>4913</v>
      </c>
      <c r="H9980" t="s">
        <v>4912</v>
      </c>
      <c r="I9980">
        <v>45038</v>
      </c>
      <c r="J9980">
        <v>290</v>
      </c>
      <c r="K9980">
        <v>295.65499999999997</v>
      </c>
      <c r="L9980">
        <v>290</v>
      </c>
      <c r="M9980">
        <v>145.000001</v>
      </c>
      <c r="N9980">
        <v>45156</v>
      </c>
      <c r="P9980">
        <v>0</v>
      </c>
      <c r="Q9980" t="str">
        <f t="shared" si="155"/>
        <v>ACTIVE</v>
      </c>
    </row>
    <row r="9981" spans="1:17" x14ac:dyDescent="0.25">
      <c r="A9981" t="s">
        <v>4900</v>
      </c>
      <c r="B9981">
        <v>1534</v>
      </c>
      <c r="C9981" t="s">
        <v>4959</v>
      </c>
      <c r="D9981" t="s">
        <v>4908</v>
      </c>
      <c r="E9981">
        <v>66251</v>
      </c>
      <c r="F9981" t="s">
        <v>4908</v>
      </c>
      <c r="G9981" t="s">
        <v>4913</v>
      </c>
      <c r="H9981" t="s">
        <v>4912</v>
      </c>
      <c r="I9981">
        <v>45038</v>
      </c>
      <c r="J9981">
        <v>3.3</v>
      </c>
      <c r="K9981">
        <v>3.36435</v>
      </c>
      <c r="L9981">
        <v>3.3</v>
      </c>
      <c r="M9981">
        <v>2.2000000000000002</v>
      </c>
      <c r="N9981">
        <v>45124</v>
      </c>
      <c r="P9981">
        <v>0</v>
      </c>
      <c r="Q9981" t="str">
        <f t="shared" si="155"/>
        <v>ACTIVE</v>
      </c>
    </row>
    <row r="9982" spans="1:17" x14ac:dyDescent="0.25">
      <c r="A9982" t="s">
        <v>4900</v>
      </c>
      <c r="B9982">
        <v>1654</v>
      </c>
      <c r="C9982" t="s">
        <v>5195</v>
      </c>
      <c r="D9982" t="s">
        <v>4908</v>
      </c>
      <c r="E9982">
        <v>66258</v>
      </c>
      <c r="F9982" t="s">
        <v>4908</v>
      </c>
      <c r="G9982" t="s">
        <v>4913</v>
      </c>
      <c r="H9982" t="s">
        <v>4912</v>
      </c>
      <c r="I9982">
        <v>45038</v>
      </c>
      <c r="J9982">
        <v>103.85</v>
      </c>
      <c r="K9982">
        <v>105.875075</v>
      </c>
      <c r="L9982">
        <v>103.85</v>
      </c>
      <c r="M9982">
        <v>69.233333000000002</v>
      </c>
      <c r="N9982">
        <v>45152</v>
      </c>
      <c r="P9982">
        <v>0</v>
      </c>
      <c r="Q9982" t="str">
        <f t="shared" si="155"/>
        <v>ACTIVE</v>
      </c>
    </row>
    <row r="9983" spans="1:17" x14ac:dyDescent="0.25">
      <c r="A9983" t="s">
        <v>4900</v>
      </c>
      <c r="B9983">
        <v>1534</v>
      </c>
      <c r="C9983" t="s">
        <v>4959</v>
      </c>
      <c r="D9983" t="s">
        <v>4908</v>
      </c>
      <c r="E9983">
        <v>66261</v>
      </c>
      <c r="F9983" t="s">
        <v>4908</v>
      </c>
      <c r="G9983" t="s">
        <v>4913</v>
      </c>
      <c r="H9983" t="s">
        <v>4912</v>
      </c>
      <c r="I9983">
        <v>45038</v>
      </c>
      <c r="J9983">
        <v>14.95</v>
      </c>
      <c r="K9983">
        <v>15.241524999999999</v>
      </c>
      <c r="L9983">
        <v>14.95</v>
      </c>
      <c r="M9983">
        <v>9.9666669999999993</v>
      </c>
      <c r="N9983">
        <v>45124</v>
      </c>
      <c r="P9983">
        <v>0</v>
      </c>
      <c r="Q9983" t="str">
        <f t="shared" si="155"/>
        <v>ACTIVE</v>
      </c>
    </row>
    <row r="9984" spans="1:17" x14ac:dyDescent="0.25">
      <c r="A9984" t="s">
        <v>4900</v>
      </c>
      <c r="B9984">
        <v>1358</v>
      </c>
      <c r="C9984" t="s">
        <v>5542</v>
      </c>
      <c r="D9984" t="s">
        <v>5092</v>
      </c>
      <c r="E9984">
        <v>66263</v>
      </c>
      <c r="F9984" t="s">
        <v>4908</v>
      </c>
      <c r="G9984" t="s">
        <v>4913</v>
      </c>
      <c r="H9984" t="s">
        <v>4912</v>
      </c>
      <c r="I9984">
        <v>45038</v>
      </c>
      <c r="J9984">
        <v>548.16999999999996</v>
      </c>
      <c r="K9984">
        <v>558.85931500000004</v>
      </c>
      <c r="L9984">
        <v>548.16999999999996</v>
      </c>
      <c r="M9984">
        <v>548.16999999999996</v>
      </c>
      <c r="N9984">
        <v>45082</v>
      </c>
      <c r="O9984">
        <v>45082</v>
      </c>
      <c r="P9984">
        <v>88</v>
      </c>
      <c r="Q9984" t="str">
        <f t="shared" si="155"/>
        <v>61-90</v>
      </c>
    </row>
    <row r="9985" spans="1:17" x14ac:dyDescent="0.25">
      <c r="A9985" t="s">
        <v>4900</v>
      </c>
      <c r="B9985">
        <v>536</v>
      </c>
      <c r="C9985" t="s">
        <v>2878</v>
      </c>
      <c r="D9985" t="s">
        <v>5092</v>
      </c>
      <c r="E9985">
        <v>66264</v>
      </c>
      <c r="F9985" t="s">
        <v>4908</v>
      </c>
      <c r="G9985" t="s">
        <v>4913</v>
      </c>
      <c r="H9985" t="s">
        <v>4912</v>
      </c>
      <c r="I9985">
        <v>45038</v>
      </c>
      <c r="J9985">
        <v>5.24</v>
      </c>
      <c r="K9985">
        <v>5.3421799999999999</v>
      </c>
      <c r="L9985">
        <v>5.24</v>
      </c>
      <c r="M9985">
        <v>5.24</v>
      </c>
      <c r="P9985">
        <v>0</v>
      </c>
      <c r="Q9985" t="str">
        <f t="shared" si="155"/>
        <v>ACTIVE</v>
      </c>
    </row>
    <row r="9986" spans="1:17" x14ac:dyDescent="0.25">
      <c r="A9986" t="s">
        <v>4900</v>
      </c>
      <c r="B9986">
        <v>1453</v>
      </c>
      <c r="C9986" t="s">
        <v>5064</v>
      </c>
      <c r="D9986" t="s">
        <v>4908</v>
      </c>
      <c r="E9986">
        <v>66268</v>
      </c>
      <c r="F9986" t="s">
        <v>4908</v>
      </c>
      <c r="G9986" t="s">
        <v>4913</v>
      </c>
      <c r="H9986" t="s">
        <v>4912</v>
      </c>
      <c r="I9986">
        <v>45038</v>
      </c>
      <c r="J9986">
        <v>2000</v>
      </c>
      <c r="K9986">
        <v>2039</v>
      </c>
      <c r="L9986">
        <v>2000</v>
      </c>
      <c r="M9986">
        <v>2000</v>
      </c>
      <c r="P9986">
        <v>0</v>
      </c>
      <c r="Q9986" t="str">
        <f t="shared" ref="Q9986:Q10049" si="156">IF(P9986=0,"ACTIVE",IF(P9986&lt;=30,"1-30",IF(AND(P9986&gt;30,P9986&lt;=60),"31-60",IF(AND(P9986&gt;60,P9986&lt;=90),"61-90",IF(AND(P9986&gt;90,P9986&lt;=120),"91-120",IF(AND(P9986&gt;120,P9986&lt;=150),"121-150",IF(AND(P9986&gt;150,P9986&lt;=180),"151-180","180+")))))))</f>
        <v>ACTIVE</v>
      </c>
    </row>
    <row r="9987" spans="1:17" x14ac:dyDescent="0.25">
      <c r="A9987" t="s">
        <v>4900</v>
      </c>
      <c r="B9987">
        <v>1589</v>
      </c>
      <c r="C9987" t="s">
        <v>5061</v>
      </c>
      <c r="D9987" t="s">
        <v>4908</v>
      </c>
      <c r="E9987">
        <v>66272</v>
      </c>
      <c r="F9987" t="s">
        <v>4908</v>
      </c>
      <c r="G9987" t="s">
        <v>4913</v>
      </c>
      <c r="H9987" t="s">
        <v>4912</v>
      </c>
      <c r="I9987">
        <v>45038</v>
      </c>
      <c r="J9987">
        <v>205</v>
      </c>
      <c r="K9987">
        <v>208.9975</v>
      </c>
      <c r="L9987">
        <v>205</v>
      </c>
      <c r="M9987">
        <v>136.66666599999999</v>
      </c>
      <c r="N9987">
        <v>45166</v>
      </c>
      <c r="P9987">
        <v>0</v>
      </c>
      <c r="Q9987" t="str">
        <f t="shared" si="156"/>
        <v>ACTIVE</v>
      </c>
    </row>
    <row r="9988" spans="1:17" x14ac:dyDescent="0.25">
      <c r="A9988" t="s">
        <v>4900</v>
      </c>
      <c r="B9988">
        <v>288</v>
      </c>
      <c r="C9988" t="s">
        <v>472</v>
      </c>
      <c r="D9988" t="s">
        <v>4908</v>
      </c>
      <c r="E9988">
        <v>66279</v>
      </c>
      <c r="F9988" t="s">
        <v>4908</v>
      </c>
      <c r="G9988" t="s">
        <v>4913</v>
      </c>
      <c r="H9988" t="s">
        <v>4912</v>
      </c>
      <c r="I9988">
        <v>45038</v>
      </c>
      <c r="J9988">
        <v>114.5</v>
      </c>
      <c r="K9988">
        <v>116.73275</v>
      </c>
      <c r="L9988">
        <v>114.5</v>
      </c>
      <c r="M9988">
        <v>76.333333999999994</v>
      </c>
      <c r="N9988">
        <v>45128</v>
      </c>
      <c r="P9988">
        <v>0</v>
      </c>
      <c r="Q9988" t="str">
        <f t="shared" si="156"/>
        <v>ACTIVE</v>
      </c>
    </row>
    <row r="9989" spans="1:17" x14ac:dyDescent="0.25">
      <c r="A9989" t="s">
        <v>4900</v>
      </c>
      <c r="B9989">
        <v>1426</v>
      </c>
      <c r="C9989" t="s">
        <v>5530</v>
      </c>
      <c r="D9989" t="s">
        <v>5092</v>
      </c>
      <c r="E9989">
        <v>66280</v>
      </c>
      <c r="F9989" t="s">
        <v>4908</v>
      </c>
      <c r="G9989" t="s">
        <v>4913</v>
      </c>
      <c r="H9989" t="s">
        <v>4912</v>
      </c>
      <c r="I9989">
        <v>45038</v>
      </c>
      <c r="J9989">
        <v>57</v>
      </c>
      <c r="K9989">
        <v>58.111499999999999</v>
      </c>
      <c r="L9989">
        <v>57</v>
      </c>
      <c r="M9989">
        <v>57</v>
      </c>
      <c r="N9989">
        <v>45118</v>
      </c>
      <c r="O9989">
        <v>45118</v>
      </c>
      <c r="P9989">
        <v>52</v>
      </c>
      <c r="Q9989" t="str">
        <f t="shared" si="156"/>
        <v>31-60</v>
      </c>
    </row>
    <row r="9990" spans="1:17" x14ac:dyDescent="0.25">
      <c r="A9990" t="s">
        <v>4900</v>
      </c>
      <c r="B9990">
        <v>1358</v>
      </c>
      <c r="C9990" t="s">
        <v>5542</v>
      </c>
      <c r="D9990" t="s">
        <v>5092</v>
      </c>
      <c r="E9990">
        <v>66290</v>
      </c>
      <c r="F9990" t="s">
        <v>4908</v>
      </c>
      <c r="G9990" t="s">
        <v>4913</v>
      </c>
      <c r="H9990" t="s">
        <v>4912</v>
      </c>
      <c r="I9990">
        <v>45038</v>
      </c>
      <c r="J9990">
        <v>4500</v>
      </c>
      <c r="K9990">
        <v>4587.75</v>
      </c>
      <c r="L9990">
        <v>4500</v>
      </c>
      <c r="M9990">
        <v>4500</v>
      </c>
      <c r="N9990">
        <v>45082</v>
      </c>
      <c r="O9990">
        <v>45082</v>
      </c>
      <c r="P9990">
        <v>88</v>
      </c>
      <c r="Q9990" t="str">
        <f t="shared" si="156"/>
        <v>61-90</v>
      </c>
    </row>
    <row r="9991" spans="1:17" x14ac:dyDescent="0.25">
      <c r="A9991" t="s">
        <v>4900</v>
      </c>
      <c r="B9991">
        <v>1534</v>
      </c>
      <c r="C9991" t="s">
        <v>4959</v>
      </c>
      <c r="D9991" t="s">
        <v>4908</v>
      </c>
      <c r="E9991">
        <v>66297</v>
      </c>
      <c r="F9991" t="s">
        <v>4908</v>
      </c>
      <c r="G9991" t="s">
        <v>4913</v>
      </c>
      <c r="H9991" t="s">
        <v>4912</v>
      </c>
      <c r="I9991">
        <v>45038</v>
      </c>
      <c r="J9991">
        <v>112.65</v>
      </c>
      <c r="K9991">
        <v>114.846675</v>
      </c>
      <c r="L9991">
        <v>112.65</v>
      </c>
      <c r="M9991">
        <v>75.099998999999997</v>
      </c>
      <c r="N9991">
        <v>45124</v>
      </c>
      <c r="P9991">
        <v>0</v>
      </c>
      <c r="Q9991" t="str">
        <f t="shared" si="156"/>
        <v>ACTIVE</v>
      </c>
    </row>
    <row r="9992" spans="1:17" x14ac:dyDescent="0.25">
      <c r="A9992" t="s">
        <v>4900</v>
      </c>
      <c r="B9992">
        <v>1426</v>
      </c>
      <c r="C9992" t="s">
        <v>5530</v>
      </c>
      <c r="D9992" t="s">
        <v>5092</v>
      </c>
      <c r="E9992">
        <v>66300</v>
      </c>
      <c r="F9992" t="s">
        <v>4908</v>
      </c>
      <c r="G9992" t="s">
        <v>4913</v>
      </c>
      <c r="H9992" t="s">
        <v>4912</v>
      </c>
      <c r="I9992">
        <v>45038</v>
      </c>
      <c r="J9992">
        <v>128.78</v>
      </c>
      <c r="K9992">
        <v>131.29121000000001</v>
      </c>
      <c r="L9992">
        <v>128.78</v>
      </c>
      <c r="M9992">
        <v>128.78</v>
      </c>
      <c r="N9992">
        <v>45118</v>
      </c>
      <c r="O9992">
        <v>45118</v>
      </c>
      <c r="P9992">
        <v>52</v>
      </c>
      <c r="Q9992" t="str">
        <f t="shared" si="156"/>
        <v>31-60</v>
      </c>
    </row>
    <row r="9993" spans="1:17" x14ac:dyDescent="0.25">
      <c r="A9993" t="s">
        <v>4900</v>
      </c>
      <c r="B9993">
        <v>1398</v>
      </c>
      <c r="C9993" t="s">
        <v>3531</v>
      </c>
      <c r="D9993" t="s">
        <v>5092</v>
      </c>
      <c r="E9993">
        <v>66305</v>
      </c>
      <c r="F9993" t="s">
        <v>4908</v>
      </c>
      <c r="G9993" t="s">
        <v>4913</v>
      </c>
      <c r="H9993" t="s">
        <v>4912</v>
      </c>
      <c r="I9993">
        <v>45038</v>
      </c>
      <c r="J9993">
        <v>78.05</v>
      </c>
      <c r="K9993">
        <v>79.571974999999995</v>
      </c>
      <c r="L9993">
        <v>78.05</v>
      </c>
      <c r="M9993">
        <v>78.05</v>
      </c>
      <c r="N9993">
        <v>45060</v>
      </c>
      <c r="O9993">
        <v>45060</v>
      </c>
      <c r="P9993">
        <v>110</v>
      </c>
      <c r="Q9993" t="str">
        <f t="shared" si="156"/>
        <v>91-120</v>
      </c>
    </row>
    <row r="9994" spans="1:17" x14ac:dyDescent="0.25">
      <c r="A9994" t="s">
        <v>4900</v>
      </c>
      <c r="B9994">
        <v>397</v>
      </c>
      <c r="C9994" t="s">
        <v>5224</v>
      </c>
      <c r="D9994" t="s">
        <v>4908</v>
      </c>
      <c r="E9994">
        <v>66313</v>
      </c>
      <c r="F9994" t="s">
        <v>4908</v>
      </c>
      <c r="G9994" t="s">
        <v>4913</v>
      </c>
      <c r="H9994" t="s">
        <v>4912</v>
      </c>
      <c r="I9994">
        <v>45037</v>
      </c>
      <c r="J9994">
        <v>247.66</v>
      </c>
      <c r="K9994">
        <v>252.48937000000001</v>
      </c>
      <c r="L9994">
        <v>247.66</v>
      </c>
      <c r="M9994">
        <v>123.829999</v>
      </c>
      <c r="N9994">
        <v>45152</v>
      </c>
      <c r="P9994">
        <v>0</v>
      </c>
      <c r="Q9994" t="str">
        <f t="shared" si="156"/>
        <v>ACTIVE</v>
      </c>
    </row>
    <row r="9995" spans="1:17" x14ac:dyDescent="0.25">
      <c r="A9995" t="s">
        <v>4900</v>
      </c>
      <c r="B9995">
        <v>445</v>
      </c>
      <c r="C9995" t="s">
        <v>5543</v>
      </c>
      <c r="D9995" t="s">
        <v>4908</v>
      </c>
      <c r="E9995">
        <v>66318</v>
      </c>
      <c r="F9995" t="s">
        <v>5087</v>
      </c>
      <c r="G9995" t="s">
        <v>4913</v>
      </c>
      <c r="H9995" t="s">
        <v>4912</v>
      </c>
      <c r="I9995">
        <v>45038</v>
      </c>
      <c r="J9995">
        <v>5.2</v>
      </c>
      <c r="K9995">
        <v>5.3014000000000001</v>
      </c>
      <c r="L9995">
        <v>5.2</v>
      </c>
      <c r="M9995">
        <v>5.2</v>
      </c>
      <c r="N9995">
        <v>45060</v>
      </c>
      <c r="O9995">
        <v>45060</v>
      </c>
      <c r="P9995">
        <v>110</v>
      </c>
      <c r="Q9995" t="str">
        <f t="shared" si="156"/>
        <v>91-120</v>
      </c>
    </row>
    <row r="9996" spans="1:17" x14ac:dyDescent="0.25">
      <c r="A9996" t="s">
        <v>4900</v>
      </c>
      <c r="B9996">
        <v>1398</v>
      </c>
      <c r="C9996" t="s">
        <v>3531</v>
      </c>
      <c r="D9996" t="s">
        <v>5092</v>
      </c>
      <c r="E9996">
        <v>66336</v>
      </c>
      <c r="F9996" t="s">
        <v>4908</v>
      </c>
      <c r="G9996" t="s">
        <v>4913</v>
      </c>
      <c r="H9996" t="s">
        <v>4912</v>
      </c>
      <c r="I9996">
        <v>45039</v>
      </c>
      <c r="J9996">
        <v>111.01</v>
      </c>
      <c r="K9996">
        <v>113.174695</v>
      </c>
      <c r="L9996">
        <v>111.01</v>
      </c>
      <c r="M9996">
        <v>111.01</v>
      </c>
      <c r="N9996">
        <v>45060</v>
      </c>
      <c r="O9996">
        <v>45060</v>
      </c>
      <c r="P9996">
        <v>110</v>
      </c>
      <c r="Q9996" t="str">
        <f t="shared" si="156"/>
        <v>91-120</v>
      </c>
    </row>
    <row r="9997" spans="1:17" x14ac:dyDescent="0.25">
      <c r="A9997" t="s">
        <v>4900</v>
      </c>
      <c r="B9997">
        <v>536</v>
      </c>
      <c r="C9997" t="s">
        <v>2878</v>
      </c>
      <c r="D9997" t="s">
        <v>5092</v>
      </c>
      <c r="E9997">
        <v>66346</v>
      </c>
      <c r="F9997" t="s">
        <v>4908</v>
      </c>
      <c r="G9997" t="s">
        <v>4913</v>
      </c>
      <c r="H9997" t="s">
        <v>4912</v>
      </c>
      <c r="I9997">
        <v>45039</v>
      </c>
      <c r="J9997">
        <v>25</v>
      </c>
      <c r="K9997">
        <v>25.487500000000001</v>
      </c>
      <c r="L9997">
        <v>25</v>
      </c>
      <c r="M9997">
        <v>25</v>
      </c>
      <c r="P9997">
        <v>0</v>
      </c>
      <c r="Q9997" t="str">
        <f t="shared" si="156"/>
        <v>ACTIVE</v>
      </c>
    </row>
    <row r="9998" spans="1:17" x14ac:dyDescent="0.25">
      <c r="A9998" t="s">
        <v>4900</v>
      </c>
      <c r="B9998">
        <v>1534</v>
      </c>
      <c r="C9998" t="s">
        <v>4959</v>
      </c>
      <c r="D9998" t="s">
        <v>4908</v>
      </c>
      <c r="E9998">
        <v>66349</v>
      </c>
      <c r="F9998" t="s">
        <v>4908</v>
      </c>
      <c r="G9998" t="s">
        <v>4913</v>
      </c>
      <c r="H9998" t="s">
        <v>4912</v>
      </c>
      <c r="I9998">
        <v>45039</v>
      </c>
      <c r="J9998">
        <v>20.329999999999998</v>
      </c>
      <c r="K9998">
        <v>20.726434999999999</v>
      </c>
      <c r="L9998">
        <v>20.329999999999998</v>
      </c>
      <c r="M9998">
        <v>13.553333</v>
      </c>
      <c r="N9998">
        <v>45124</v>
      </c>
      <c r="P9998">
        <v>0</v>
      </c>
      <c r="Q9998" t="str">
        <f t="shared" si="156"/>
        <v>ACTIVE</v>
      </c>
    </row>
    <row r="9999" spans="1:17" x14ac:dyDescent="0.25">
      <c r="A9999" t="s">
        <v>4900</v>
      </c>
      <c r="B9999">
        <v>915</v>
      </c>
      <c r="C9999" t="s">
        <v>1994</v>
      </c>
      <c r="D9999" t="s">
        <v>4908</v>
      </c>
      <c r="E9999">
        <v>66350</v>
      </c>
      <c r="F9999" t="s">
        <v>4908</v>
      </c>
      <c r="G9999" t="s">
        <v>4913</v>
      </c>
      <c r="H9999" t="s">
        <v>4912</v>
      </c>
      <c r="I9999">
        <v>45039</v>
      </c>
      <c r="J9999">
        <v>1809.9</v>
      </c>
      <c r="K9999">
        <v>1845.1930500000001</v>
      </c>
      <c r="L9999">
        <v>1809.9</v>
      </c>
      <c r="M9999">
        <v>904.95</v>
      </c>
      <c r="N9999">
        <v>45166</v>
      </c>
      <c r="P9999">
        <v>0</v>
      </c>
      <c r="Q9999" t="str">
        <f t="shared" si="156"/>
        <v>ACTIVE</v>
      </c>
    </row>
    <row r="10000" spans="1:17" x14ac:dyDescent="0.25">
      <c r="A10000" t="s">
        <v>4900</v>
      </c>
      <c r="B10000">
        <v>1534</v>
      </c>
      <c r="C10000" t="s">
        <v>4959</v>
      </c>
      <c r="D10000" t="s">
        <v>4908</v>
      </c>
      <c r="E10000">
        <v>66356</v>
      </c>
      <c r="F10000" t="s">
        <v>4908</v>
      </c>
      <c r="G10000" t="s">
        <v>4913</v>
      </c>
      <c r="H10000" t="s">
        <v>4912</v>
      </c>
      <c r="I10000">
        <v>45039</v>
      </c>
      <c r="J10000">
        <v>4.99</v>
      </c>
      <c r="K10000">
        <v>5.0873049999999997</v>
      </c>
      <c r="L10000">
        <v>4.99</v>
      </c>
      <c r="M10000">
        <v>3.326667</v>
      </c>
      <c r="N10000">
        <v>45124</v>
      </c>
      <c r="P10000">
        <v>0</v>
      </c>
      <c r="Q10000" t="str">
        <f t="shared" si="156"/>
        <v>ACTIVE</v>
      </c>
    </row>
    <row r="10001" spans="1:17" x14ac:dyDescent="0.25">
      <c r="A10001" t="s">
        <v>4900</v>
      </c>
      <c r="B10001">
        <v>536</v>
      </c>
      <c r="C10001" t="s">
        <v>2878</v>
      </c>
      <c r="D10001" t="s">
        <v>5092</v>
      </c>
      <c r="E10001">
        <v>66358</v>
      </c>
      <c r="F10001" t="s">
        <v>4908</v>
      </c>
      <c r="G10001" t="s">
        <v>4913</v>
      </c>
      <c r="H10001" t="s">
        <v>4912</v>
      </c>
      <c r="I10001">
        <v>45039</v>
      </c>
      <c r="J10001">
        <v>95.97</v>
      </c>
      <c r="K10001">
        <v>97.841414999999998</v>
      </c>
      <c r="L10001">
        <v>95.97</v>
      </c>
      <c r="M10001">
        <v>95.97</v>
      </c>
      <c r="P10001">
        <v>0</v>
      </c>
      <c r="Q10001" t="str">
        <f t="shared" si="156"/>
        <v>ACTIVE</v>
      </c>
    </row>
    <row r="10002" spans="1:17" x14ac:dyDescent="0.25">
      <c r="A10002" t="s">
        <v>4900</v>
      </c>
      <c r="B10002">
        <v>762</v>
      </c>
      <c r="C10002" t="s">
        <v>5041</v>
      </c>
      <c r="D10002" t="s">
        <v>4908</v>
      </c>
      <c r="E10002">
        <v>66360</v>
      </c>
      <c r="F10002" t="s">
        <v>4908</v>
      </c>
      <c r="G10002" t="s">
        <v>4913</v>
      </c>
      <c r="H10002" t="s">
        <v>4912</v>
      </c>
      <c r="I10002">
        <v>45039</v>
      </c>
      <c r="J10002">
        <v>5.5</v>
      </c>
      <c r="K10002">
        <v>5.6072499999999996</v>
      </c>
      <c r="L10002">
        <v>5.5</v>
      </c>
      <c r="M10002">
        <v>2.7499989999999999</v>
      </c>
      <c r="N10002">
        <v>45152</v>
      </c>
      <c r="P10002">
        <v>0</v>
      </c>
      <c r="Q10002" t="str">
        <f t="shared" si="156"/>
        <v>ACTIVE</v>
      </c>
    </row>
    <row r="10003" spans="1:17" x14ac:dyDescent="0.25">
      <c r="A10003" t="s">
        <v>4900</v>
      </c>
      <c r="B10003">
        <v>1361</v>
      </c>
      <c r="C10003" t="s">
        <v>1212</v>
      </c>
      <c r="D10003" t="s">
        <v>4908</v>
      </c>
      <c r="E10003">
        <v>66362</v>
      </c>
      <c r="F10003" t="s">
        <v>4908</v>
      </c>
      <c r="G10003" t="s">
        <v>4913</v>
      </c>
      <c r="H10003" t="s">
        <v>4912</v>
      </c>
      <c r="I10003">
        <v>45039</v>
      </c>
      <c r="J10003">
        <v>48.99</v>
      </c>
      <c r="K10003">
        <v>49.945304999999998</v>
      </c>
      <c r="L10003">
        <v>48.99</v>
      </c>
      <c r="M10003">
        <v>24.494998500000001</v>
      </c>
      <c r="N10003">
        <v>45159</v>
      </c>
      <c r="P10003">
        <v>0</v>
      </c>
      <c r="Q10003" t="str">
        <f t="shared" si="156"/>
        <v>ACTIVE</v>
      </c>
    </row>
    <row r="10004" spans="1:17" x14ac:dyDescent="0.25">
      <c r="A10004" t="s">
        <v>4900</v>
      </c>
      <c r="B10004">
        <v>536</v>
      </c>
      <c r="C10004" t="s">
        <v>2878</v>
      </c>
      <c r="D10004" t="s">
        <v>5092</v>
      </c>
      <c r="E10004">
        <v>66364</v>
      </c>
      <c r="F10004" t="s">
        <v>4908</v>
      </c>
      <c r="G10004" t="s">
        <v>4913</v>
      </c>
      <c r="H10004" t="s">
        <v>4912</v>
      </c>
      <c r="I10004">
        <v>45039</v>
      </c>
      <c r="J10004">
        <v>9.5</v>
      </c>
      <c r="K10004">
        <v>9.6852499999999999</v>
      </c>
      <c r="L10004">
        <v>9.5</v>
      </c>
      <c r="M10004">
        <v>9.5</v>
      </c>
      <c r="P10004">
        <v>0</v>
      </c>
      <c r="Q10004" t="str">
        <f t="shared" si="156"/>
        <v>ACTIVE</v>
      </c>
    </row>
    <row r="10005" spans="1:17" x14ac:dyDescent="0.25">
      <c r="A10005" t="s">
        <v>4900</v>
      </c>
      <c r="B10005">
        <v>1654</v>
      </c>
      <c r="C10005" t="s">
        <v>5195</v>
      </c>
      <c r="D10005" t="s">
        <v>4908</v>
      </c>
      <c r="E10005">
        <v>66370</v>
      </c>
      <c r="F10005" t="s">
        <v>4908</v>
      </c>
      <c r="G10005" t="s">
        <v>4913</v>
      </c>
      <c r="H10005" t="s">
        <v>4912</v>
      </c>
      <c r="I10005">
        <v>45039</v>
      </c>
      <c r="J10005">
        <v>49.98</v>
      </c>
      <c r="K10005">
        <v>50.954610000000002</v>
      </c>
      <c r="L10005">
        <v>49.98</v>
      </c>
      <c r="M10005">
        <v>24.99</v>
      </c>
      <c r="N10005">
        <v>45152</v>
      </c>
      <c r="P10005">
        <v>0</v>
      </c>
      <c r="Q10005" t="str">
        <f t="shared" si="156"/>
        <v>ACTIVE</v>
      </c>
    </row>
    <row r="10006" spans="1:17" x14ac:dyDescent="0.25">
      <c r="A10006" t="s">
        <v>4900</v>
      </c>
      <c r="B10006">
        <v>1589</v>
      </c>
      <c r="C10006" t="s">
        <v>5061</v>
      </c>
      <c r="D10006" t="s">
        <v>4908</v>
      </c>
      <c r="E10006">
        <v>66372</v>
      </c>
      <c r="F10006" t="s">
        <v>4908</v>
      </c>
      <c r="G10006" t="s">
        <v>4913</v>
      </c>
      <c r="H10006" t="s">
        <v>4912</v>
      </c>
      <c r="I10006">
        <v>45039</v>
      </c>
      <c r="J10006">
        <v>137.5</v>
      </c>
      <c r="K10006">
        <v>140.18125000000001</v>
      </c>
      <c r="L10006">
        <v>137.5</v>
      </c>
      <c r="M10006">
        <v>91.666666000000006</v>
      </c>
      <c r="N10006">
        <v>45166</v>
      </c>
      <c r="P10006">
        <v>0</v>
      </c>
      <c r="Q10006" t="str">
        <f t="shared" si="156"/>
        <v>ACTIVE</v>
      </c>
    </row>
    <row r="10007" spans="1:17" x14ac:dyDescent="0.25">
      <c r="A10007" t="s">
        <v>4900</v>
      </c>
      <c r="B10007">
        <v>1589</v>
      </c>
      <c r="C10007" t="s">
        <v>5061</v>
      </c>
      <c r="D10007" t="s">
        <v>4908</v>
      </c>
      <c r="E10007">
        <v>66375</v>
      </c>
      <c r="F10007" t="s">
        <v>4908</v>
      </c>
      <c r="G10007" t="s">
        <v>4913</v>
      </c>
      <c r="H10007" t="s">
        <v>4912</v>
      </c>
      <c r="I10007">
        <v>45039</v>
      </c>
      <c r="J10007">
        <v>155.19</v>
      </c>
      <c r="K10007">
        <v>158.216205</v>
      </c>
      <c r="L10007">
        <v>155.19</v>
      </c>
      <c r="M10007">
        <v>103.459999</v>
      </c>
      <c r="N10007">
        <v>45166</v>
      </c>
      <c r="P10007">
        <v>0</v>
      </c>
      <c r="Q10007" t="str">
        <f t="shared" si="156"/>
        <v>ACTIVE</v>
      </c>
    </row>
    <row r="10008" spans="1:17" x14ac:dyDescent="0.25">
      <c r="A10008" t="s">
        <v>4900</v>
      </c>
      <c r="B10008">
        <v>1438</v>
      </c>
      <c r="C10008" t="s">
        <v>5492</v>
      </c>
      <c r="D10008" t="s">
        <v>5092</v>
      </c>
      <c r="E10008">
        <v>66378</v>
      </c>
      <c r="F10008" t="s">
        <v>4908</v>
      </c>
      <c r="G10008" t="s">
        <v>4913</v>
      </c>
      <c r="H10008" t="s">
        <v>4912</v>
      </c>
      <c r="I10008">
        <v>45039</v>
      </c>
      <c r="J10008">
        <v>188.04</v>
      </c>
      <c r="K10008">
        <v>191.70678000000001</v>
      </c>
      <c r="L10008">
        <v>188.04</v>
      </c>
      <c r="M10008">
        <v>156.69999999999999</v>
      </c>
      <c r="N10008">
        <v>45121</v>
      </c>
      <c r="O10008">
        <v>45121</v>
      </c>
      <c r="P10008">
        <v>49</v>
      </c>
      <c r="Q10008" t="str">
        <f t="shared" si="156"/>
        <v>31-60</v>
      </c>
    </row>
    <row r="10009" spans="1:17" x14ac:dyDescent="0.25">
      <c r="A10009" t="s">
        <v>4900</v>
      </c>
      <c r="B10009">
        <v>565</v>
      </c>
      <c r="C10009" t="s">
        <v>695</v>
      </c>
      <c r="D10009" t="s">
        <v>4908</v>
      </c>
      <c r="E10009">
        <v>66380</v>
      </c>
      <c r="F10009" t="s">
        <v>4908</v>
      </c>
      <c r="G10009" t="s">
        <v>4913</v>
      </c>
      <c r="H10009" t="s">
        <v>4912</v>
      </c>
      <c r="I10009">
        <v>45039</v>
      </c>
      <c r="J10009">
        <v>17180</v>
      </c>
      <c r="K10009">
        <v>17515.009999999998</v>
      </c>
      <c r="L10009">
        <v>17180</v>
      </c>
      <c r="M10009">
        <v>11453.333329999999</v>
      </c>
      <c r="N10009">
        <v>45152</v>
      </c>
      <c r="P10009">
        <v>0</v>
      </c>
      <c r="Q10009" t="str">
        <f t="shared" si="156"/>
        <v>ACTIVE</v>
      </c>
    </row>
    <row r="10010" spans="1:17" x14ac:dyDescent="0.25">
      <c r="A10010" t="s">
        <v>4900</v>
      </c>
      <c r="B10010">
        <v>1304</v>
      </c>
      <c r="C10010" t="s">
        <v>5472</v>
      </c>
      <c r="D10010" t="s">
        <v>5092</v>
      </c>
      <c r="E10010">
        <v>66381</v>
      </c>
      <c r="F10010" t="s">
        <v>4908</v>
      </c>
      <c r="G10010" t="s">
        <v>4913</v>
      </c>
      <c r="H10010" t="s">
        <v>4912</v>
      </c>
      <c r="I10010">
        <v>45039</v>
      </c>
      <c r="J10010">
        <v>53.07</v>
      </c>
      <c r="K10010">
        <v>54.104864999999997</v>
      </c>
      <c r="L10010">
        <v>53.07</v>
      </c>
      <c r="M10010">
        <v>53.07</v>
      </c>
      <c r="P10010">
        <v>0</v>
      </c>
      <c r="Q10010" t="str">
        <f t="shared" si="156"/>
        <v>ACTIVE</v>
      </c>
    </row>
    <row r="10011" spans="1:17" x14ac:dyDescent="0.25">
      <c r="A10011" t="s">
        <v>4900</v>
      </c>
      <c r="B10011">
        <v>1426</v>
      </c>
      <c r="C10011" t="s">
        <v>5530</v>
      </c>
      <c r="D10011" t="s">
        <v>5092</v>
      </c>
      <c r="E10011">
        <v>66384</v>
      </c>
      <c r="F10011" t="s">
        <v>4908</v>
      </c>
      <c r="G10011" t="s">
        <v>4913</v>
      </c>
      <c r="H10011" t="s">
        <v>4912</v>
      </c>
      <c r="I10011">
        <v>45039</v>
      </c>
      <c r="J10011">
        <v>236</v>
      </c>
      <c r="K10011">
        <v>240.602</v>
      </c>
      <c r="L10011">
        <v>236</v>
      </c>
      <c r="M10011">
        <v>236</v>
      </c>
      <c r="N10011">
        <v>45118</v>
      </c>
      <c r="O10011">
        <v>45118</v>
      </c>
      <c r="P10011">
        <v>52</v>
      </c>
      <c r="Q10011" t="str">
        <f t="shared" si="156"/>
        <v>31-60</v>
      </c>
    </row>
    <row r="10012" spans="1:17" x14ac:dyDescent="0.25">
      <c r="A10012" t="s">
        <v>4900</v>
      </c>
      <c r="B10012">
        <v>1398</v>
      </c>
      <c r="C10012" t="s">
        <v>3531</v>
      </c>
      <c r="D10012" t="s">
        <v>5092</v>
      </c>
      <c r="E10012">
        <v>66386</v>
      </c>
      <c r="F10012" t="s">
        <v>4908</v>
      </c>
      <c r="G10012" t="s">
        <v>4913</v>
      </c>
      <c r="H10012" t="s">
        <v>4912</v>
      </c>
      <c r="I10012">
        <v>45039</v>
      </c>
      <c r="J10012">
        <v>144.03</v>
      </c>
      <c r="K10012">
        <v>146.83858499999999</v>
      </c>
      <c r="L10012">
        <v>144.03</v>
      </c>
      <c r="M10012">
        <v>144.03</v>
      </c>
      <c r="N10012">
        <v>45060</v>
      </c>
      <c r="O10012">
        <v>45060</v>
      </c>
      <c r="P10012">
        <v>110</v>
      </c>
      <c r="Q10012" t="str">
        <f t="shared" si="156"/>
        <v>91-120</v>
      </c>
    </row>
    <row r="10013" spans="1:17" x14ac:dyDescent="0.25">
      <c r="A10013" t="s">
        <v>4900</v>
      </c>
      <c r="B10013">
        <v>1534</v>
      </c>
      <c r="C10013" t="s">
        <v>4959</v>
      </c>
      <c r="D10013" t="s">
        <v>4908</v>
      </c>
      <c r="E10013">
        <v>66400</v>
      </c>
      <c r="F10013" t="s">
        <v>4908</v>
      </c>
      <c r="G10013" t="s">
        <v>4913</v>
      </c>
      <c r="H10013" t="s">
        <v>4912</v>
      </c>
      <c r="I10013">
        <v>45039</v>
      </c>
      <c r="J10013">
        <v>4</v>
      </c>
      <c r="K10013">
        <v>4.0780000000000003</v>
      </c>
      <c r="L10013">
        <v>4</v>
      </c>
      <c r="M10013">
        <v>2.6666660000000002</v>
      </c>
      <c r="N10013">
        <v>45124</v>
      </c>
      <c r="P10013">
        <v>0</v>
      </c>
      <c r="Q10013" t="str">
        <f t="shared" si="156"/>
        <v>ACTIVE</v>
      </c>
    </row>
    <row r="10014" spans="1:17" x14ac:dyDescent="0.25">
      <c r="A10014" t="s">
        <v>4900</v>
      </c>
      <c r="B10014">
        <v>1362</v>
      </c>
      <c r="C10014" t="s">
        <v>5252</v>
      </c>
      <c r="D10014" t="s">
        <v>4908</v>
      </c>
      <c r="E10014">
        <v>66414</v>
      </c>
      <c r="F10014" t="s">
        <v>4908</v>
      </c>
      <c r="G10014" t="s">
        <v>4913</v>
      </c>
      <c r="H10014" t="s">
        <v>4912</v>
      </c>
      <c r="I10014">
        <v>45039</v>
      </c>
      <c r="J10014">
        <v>644.82000000000005</v>
      </c>
      <c r="K10014">
        <v>657.39399000000003</v>
      </c>
      <c r="L10014">
        <v>644.82000000000005</v>
      </c>
      <c r="M10014">
        <v>429.88</v>
      </c>
      <c r="N10014">
        <v>45145</v>
      </c>
      <c r="P10014">
        <v>0</v>
      </c>
      <c r="Q10014" t="str">
        <f t="shared" si="156"/>
        <v>ACTIVE</v>
      </c>
    </row>
    <row r="10015" spans="1:17" x14ac:dyDescent="0.25">
      <c r="A10015" t="s">
        <v>4900</v>
      </c>
      <c r="B10015">
        <v>445</v>
      </c>
      <c r="C10015" t="s">
        <v>5543</v>
      </c>
      <c r="D10015" t="s">
        <v>4908</v>
      </c>
      <c r="E10015">
        <v>66418</v>
      </c>
      <c r="F10015" t="s">
        <v>5087</v>
      </c>
      <c r="G10015" t="s">
        <v>4913</v>
      </c>
      <c r="H10015" t="s">
        <v>4912</v>
      </c>
      <c r="I10015">
        <v>45039</v>
      </c>
      <c r="J10015">
        <v>8.5</v>
      </c>
      <c r="K10015">
        <v>8.6657499999999992</v>
      </c>
      <c r="L10015">
        <v>8.5</v>
      </c>
      <c r="M10015">
        <v>8.5</v>
      </c>
      <c r="N10015">
        <v>45060</v>
      </c>
      <c r="O10015">
        <v>45060</v>
      </c>
      <c r="P10015">
        <v>110</v>
      </c>
      <c r="Q10015" t="str">
        <f t="shared" si="156"/>
        <v>91-120</v>
      </c>
    </row>
    <row r="10016" spans="1:17" x14ac:dyDescent="0.25">
      <c r="A10016" t="s">
        <v>4900</v>
      </c>
      <c r="B10016">
        <v>1551</v>
      </c>
      <c r="C10016" t="s">
        <v>5384</v>
      </c>
      <c r="D10016" t="s">
        <v>4908</v>
      </c>
      <c r="E10016">
        <v>66428</v>
      </c>
      <c r="F10016" t="s">
        <v>4908</v>
      </c>
      <c r="G10016" t="s">
        <v>4913</v>
      </c>
      <c r="H10016" t="s">
        <v>4912</v>
      </c>
      <c r="I10016">
        <v>45039</v>
      </c>
      <c r="J10016">
        <v>124.68</v>
      </c>
      <c r="K10016">
        <v>127.11126</v>
      </c>
      <c r="L10016">
        <v>124.68</v>
      </c>
      <c r="M10016">
        <v>41.56</v>
      </c>
      <c r="N10016">
        <v>45126</v>
      </c>
      <c r="P10016">
        <v>0</v>
      </c>
      <c r="Q10016" t="str">
        <f t="shared" si="156"/>
        <v>ACTIVE</v>
      </c>
    </row>
    <row r="10017" spans="1:17" x14ac:dyDescent="0.25">
      <c r="A10017" t="s">
        <v>4900</v>
      </c>
      <c r="B10017">
        <v>331</v>
      </c>
      <c r="C10017" t="s">
        <v>5034</v>
      </c>
      <c r="D10017" t="s">
        <v>4908</v>
      </c>
      <c r="E10017">
        <v>66431</v>
      </c>
      <c r="F10017" t="s">
        <v>4908</v>
      </c>
      <c r="G10017" t="s">
        <v>4944</v>
      </c>
      <c r="H10017" t="s">
        <v>4912</v>
      </c>
      <c r="I10017">
        <v>45040</v>
      </c>
      <c r="J10017">
        <v>988.38</v>
      </c>
      <c r="K10017">
        <v>1007.65341</v>
      </c>
      <c r="L10017">
        <v>988.38</v>
      </c>
      <c r="M10017">
        <v>494.19</v>
      </c>
      <c r="N10017">
        <v>45152</v>
      </c>
      <c r="P10017">
        <v>0</v>
      </c>
      <c r="Q10017" t="str">
        <f t="shared" si="156"/>
        <v>ACTIVE</v>
      </c>
    </row>
    <row r="10018" spans="1:17" x14ac:dyDescent="0.25">
      <c r="A10018" t="s">
        <v>4900</v>
      </c>
      <c r="B10018">
        <v>1287</v>
      </c>
      <c r="C10018" t="s">
        <v>5550</v>
      </c>
      <c r="D10018" t="s">
        <v>5092</v>
      </c>
      <c r="E10018">
        <v>66434</v>
      </c>
      <c r="F10018" t="s">
        <v>4908</v>
      </c>
      <c r="G10018" t="s">
        <v>4913</v>
      </c>
      <c r="H10018" t="s">
        <v>4912</v>
      </c>
      <c r="I10018">
        <v>45039</v>
      </c>
      <c r="J10018">
        <v>12.2</v>
      </c>
      <c r="K10018">
        <v>12.437900000000001</v>
      </c>
      <c r="L10018">
        <v>12.2</v>
      </c>
      <c r="M10018">
        <v>12.2</v>
      </c>
      <c r="P10018">
        <v>0</v>
      </c>
      <c r="Q10018" t="str">
        <f t="shared" si="156"/>
        <v>ACTIVE</v>
      </c>
    </row>
    <row r="10019" spans="1:17" x14ac:dyDescent="0.25">
      <c r="A10019" t="s">
        <v>4900</v>
      </c>
      <c r="B10019">
        <v>270</v>
      </c>
      <c r="C10019" t="s">
        <v>4958</v>
      </c>
      <c r="D10019" t="s">
        <v>4908</v>
      </c>
      <c r="E10019">
        <v>66435</v>
      </c>
      <c r="F10019" t="s">
        <v>4908</v>
      </c>
      <c r="G10019" t="s">
        <v>4913</v>
      </c>
      <c r="H10019" t="s">
        <v>4912</v>
      </c>
      <c r="I10019">
        <v>45039</v>
      </c>
      <c r="J10019">
        <v>6187.06</v>
      </c>
      <c r="K10019">
        <v>6307.7076699999998</v>
      </c>
      <c r="L10019">
        <v>6187.06</v>
      </c>
      <c r="M10019">
        <v>3093.5299989999999</v>
      </c>
      <c r="N10019">
        <v>45167</v>
      </c>
      <c r="P10019">
        <v>0</v>
      </c>
      <c r="Q10019" t="str">
        <f t="shared" si="156"/>
        <v>ACTIVE</v>
      </c>
    </row>
    <row r="10020" spans="1:17" x14ac:dyDescent="0.25">
      <c r="A10020" t="s">
        <v>4900</v>
      </c>
      <c r="B10020">
        <v>1398</v>
      </c>
      <c r="C10020" t="s">
        <v>3531</v>
      </c>
      <c r="D10020" t="s">
        <v>5092</v>
      </c>
      <c r="E10020">
        <v>66436</v>
      </c>
      <c r="F10020" t="s">
        <v>4908</v>
      </c>
      <c r="G10020" t="s">
        <v>4913</v>
      </c>
      <c r="H10020" t="s">
        <v>4912</v>
      </c>
      <c r="I10020">
        <v>45039</v>
      </c>
      <c r="J10020">
        <v>10.9</v>
      </c>
      <c r="K10020">
        <v>11.112550000000001</v>
      </c>
      <c r="L10020">
        <v>10.9</v>
      </c>
      <c r="M10020">
        <v>10.9</v>
      </c>
      <c r="N10020">
        <v>45060</v>
      </c>
      <c r="O10020">
        <v>45060</v>
      </c>
      <c r="P10020">
        <v>110</v>
      </c>
      <c r="Q10020" t="str">
        <f t="shared" si="156"/>
        <v>91-120</v>
      </c>
    </row>
    <row r="10021" spans="1:17" x14ac:dyDescent="0.25">
      <c r="A10021" t="s">
        <v>4900</v>
      </c>
      <c r="B10021">
        <v>818</v>
      </c>
      <c r="C10021" t="s">
        <v>1286</v>
      </c>
      <c r="D10021" t="s">
        <v>4908</v>
      </c>
      <c r="E10021">
        <v>66437</v>
      </c>
      <c r="F10021" t="s">
        <v>4908</v>
      </c>
      <c r="G10021" t="s">
        <v>4913</v>
      </c>
      <c r="H10021" t="s">
        <v>4912</v>
      </c>
      <c r="I10021">
        <v>45039</v>
      </c>
      <c r="J10021">
        <v>308.57</v>
      </c>
      <c r="K10021">
        <v>314.58711499999998</v>
      </c>
      <c r="L10021">
        <v>308.57</v>
      </c>
      <c r="M10021">
        <v>102.856666</v>
      </c>
      <c r="N10021">
        <v>45152</v>
      </c>
      <c r="P10021">
        <v>0</v>
      </c>
      <c r="Q10021" t="str">
        <f t="shared" si="156"/>
        <v>ACTIVE</v>
      </c>
    </row>
    <row r="10022" spans="1:17" x14ac:dyDescent="0.25">
      <c r="A10022" t="s">
        <v>4900</v>
      </c>
      <c r="B10022">
        <v>572</v>
      </c>
      <c r="C10022" t="s">
        <v>5246</v>
      </c>
      <c r="D10022" t="s">
        <v>4908</v>
      </c>
      <c r="E10022">
        <v>66443</v>
      </c>
      <c r="F10022" t="s">
        <v>4908</v>
      </c>
      <c r="G10022" t="s">
        <v>4913</v>
      </c>
      <c r="H10022" t="s">
        <v>4912</v>
      </c>
      <c r="I10022">
        <v>45040</v>
      </c>
      <c r="J10022">
        <v>26</v>
      </c>
      <c r="K10022">
        <v>26.507000000000001</v>
      </c>
      <c r="L10022">
        <v>26</v>
      </c>
      <c r="M10022">
        <v>13.000000999999999</v>
      </c>
      <c r="N10022">
        <v>45152</v>
      </c>
      <c r="P10022">
        <v>0</v>
      </c>
      <c r="Q10022" t="str">
        <f t="shared" si="156"/>
        <v>ACTIVE</v>
      </c>
    </row>
    <row r="10023" spans="1:17" x14ac:dyDescent="0.25">
      <c r="A10023" t="s">
        <v>4900</v>
      </c>
      <c r="B10023">
        <v>1582</v>
      </c>
      <c r="C10023" t="s">
        <v>5216</v>
      </c>
      <c r="D10023" t="s">
        <v>5133</v>
      </c>
      <c r="E10023">
        <v>66444</v>
      </c>
      <c r="F10023" t="s">
        <v>4908</v>
      </c>
      <c r="G10023" t="s">
        <v>4944</v>
      </c>
      <c r="H10023" t="s">
        <v>4912</v>
      </c>
      <c r="I10023">
        <v>45040</v>
      </c>
      <c r="J10023">
        <v>220</v>
      </c>
      <c r="K10023">
        <v>224.29</v>
      </c>
      <c r="L10023">
        <v>220</v>
      </c>
      <c r="M10023">
        <v>183.33333300000001</v>
      </c>
      <c r="N10023">
        <v>45152</v>
      </c>
      <c r="O10023">
        <v>45075</v>
      </c>
      <c r="P10023">
        <v>95</v>
      </c>
      <c r="Q10023" t="str">
        <f t="shared" si="156"/>
        <v>91-120</v>
      </c>
    </row>
    <row r="10024" spans="1:17" x14ac:dyDescent="0.25">
      <c r="A10024" t="s">
        <v>4900</v>
      </c>
      <c r="B10024">
        <v>432</v>
      </c>
      <c r="C10024" t="s">
        <v>4926</v>
      </c>
      <c r="D10024" t="s">
        <v>4908</v>
      </c>
      <c r="E10024">
        <v>66445</v>
      </c>
      <c r="F10024" t="s">
        <v>4908</v>
      </c>
      <c r="G10024" t="s">
        <v>4913</v>
      </c>
      <c r="H10024" t="s">
        <v>4912</v>
      </c>
      <c r="I10024">
        <v>45040</v>
      </c>
      <c r="J10024">
        <v>322.10000000000002</v>
      </c>
      <c r="K10024">
        <v>328.38094999999998</v>
      </c>
      <c r="L10024">
        <v>322.10000000000002</v>
      </c>
      <c r="M10024">
        <v>161.05000100000001</v>
      </c>
      <c r="N10024">
        <v>45152</v>
      </c>
      <c r="P10024">
        <v>0</v>
      </c>
      <c r="Q10024" t="str">
        <f t="shared" si="156"/>
        <v>ACTIVE</v>
      </c>
    </row>
    <row r="10025" spans="1:17" x14ac:dyDescent="0.25">
      <c r="A10025" t="s">
        <v>4900</v>
      </c>
      <c r="B10025">
        <v>572</v>
      </c>
      <c r="C10025" t="s">
        <v>5246</v>
      </c>
      <c r="D10025" t="s">
        <v>4908</v>
      </c>
      <c r="E10025">
        <v>66450</v>
      </c>
      <c r="F10025" t="s">
        <v>4908</v>
      </c>
      <c r="G10025" t="s">
        <v>4913</v>
      </c>
      <c r="H10025" t="s">
        <v>4912</v>
      </c>
      <c r="I10025">
        <v>45040</v>
      </c>
      <c r="J10025">
        <v>120</v>
      </c>
      <c r="K10025">
        <v>122.34</v>
      </c>
      <c r="L10025">
        <v>120</v>
      </c>
      <c r="M10025">
        <v>60</v>
      </c>
      <c r="N10025">
        <v>45152</v>
      </c>
      <c r="P10025">
        <v>0</v>
      </c>
      <c r="Q10025" t="str">
        <f t="shared" si="156"/>
        <v>ACTIVE</v>
      </c>
    </row>
    <row r="10026" spans="1:17" x14ac:dyDescent="0.25">
      <c r="A10026" t="s">
        <v>4900</v>
      </c>
      <c r="B10026">
        <v>1654</v>
      </c>
      <c r="C10026" t="s">
        <v>5195</v>
      </c>
      <c r="D10026" t="s">
        <v>4908</v>
      </c>
      <c r="E10026">
        <v>66453</v>
      </c>
      <c r="F10026" t="s">
        <v>4908</v>
      </c>
      <c r="G10026" t="s">
        <v>4913</v>
      </c>
      <c r="H10026" t="s">
        <v>4912</v>
      </c>
      <c r="I10026">
        <v>45040</v>
      </c>
      <c r="J10026">
        <v>154.77000000000001</v>
      </c>
      <c r="K10026">
        <v>157.788015</v>
      </c>
      <c r="L10026">
        <v>154.77000000000001</v>
      </c>
      <c r="M10026">
        <v>103.179999</v>
      </c>
      <c r="N10026">
        <v>45152</v>
      </c>
      <c r="P10026">
        <v>0</v>
      </c>
      <c r="Q10026" t="str">
        <f t="shared" si="156"/>
        <v>ACTIVE</v>
      </c>
    </row>
    <row r="10027" spans="1:17" x14ac:dyDescent="0.25">
      <c r="A10027" t="s">
        <v>4900</v>
      </c>
      <c r="B10027">
        <v>335</v>
      </c>
      <c r="C10027" t="s">
        <v>5098</v>
      </c>
      <c r="D10027" t="s">
        <v>4908</v>
      </c>
      <c r="E10027">
        <v>66454</v>
      </c>
      <c r="F10027" t="s">
        <v>4908</v>
      </c>
      <c r="G10027" t="s">
        <v>4913</v>
      </c>
      <c r="H10027" t="s">
        <v>4912</v>
      </c>
      <c r="I10027">
        <v>45040</v>
      </c>
      <c r="J10027">
        <v>3000</v>
      </c>
      <c r="K10027">
        <v>3058.5</v>
      </c>
      <c r="L10027">
        <v>3000</v>
      </c>
      <c r="M10027">
        <v>2500</v>
      </c>
      <c r="N10027">
        <v>45152</v>
      </c>
      <c r="P10027">
        <v>0</v>
      </c>
      <c r="Q10027" t="str">
        <f t="shared" si="156"/>
        <v>ACTIVE</v>
      </c>
    </row>
    <row r="10028" spans="1:17" x14ac:dyDescent="0.25">
      <c r="A10028" t="s">
        <v>4900</v>
      </c>
      <c r="B10028">
        <v>1304</v>
      </c>
      <c r="C10028" t="s">
        <v>5472</v>
      </c>
      <c r="D10028" t="s">
        <v>5092</v>
      </c>
      <c r="E10028">
        <v>66458</v>
      </c>
      <c r="F10028" t="s">
        <v>4908</v>
      </c>
      <c r="G10028" t="s">
        <v>4913</v>
      </c>
      <c r="H10028" t="s">
        <v>4912</v>
      </c>
      <c r="I10028">
        <v>45040</v>
      </c>
      <c r="J10028">
        <v>2</v>
      </c>
      <c r="K10028">
        <v>2.0390000000000001</v>
      </c>
      <c r="L10028">
        <v>2</v>
      </c>
      <c r="M10028">
        <v>2</v>
      </c>
      <c r="P10028">
        <v>0</v>
      </c>
      <c r="Q10028" t="str">
        <f t="shared" si="156"/>
        <v>ACTIVE</v>
      </c>
    </row>
    <row r="10029" spans="1:17" x14ac:dyDescent="0.25">
      <c r="A10029" t="s">
        <v>4900</v>
      </c>
      <c r="B10029">
        <v>536</v>
      </c>
      <c r="C10029" t="s">
        <v>2878</v>
      </c>
      <c r="D10029" t="s">
        <v>5092</v>
      </c>
      <c r="E10029">
        <v>66459</v>
      </c>
      <c r="F10029" t="s">
        <v>4908</v>
      </c>
      <c r="G10029" t="s">
        <v>4913</v>
      </c>
      <c r="H10029" t="s">
        <v>4912</v>
      </c>
      <c r="I10029">
        <v>45040</v>
      </c>
      <c r="J10029">
        <v>4.62</v>
      </c>
      <c r="K10029">
        <v>4.7100900000000001</v>
      </c>
      <c r="L10029">
        <v>4.62</v>
      </c>
      <c r="M10029">
        <v>4.62</v>
      </c>
      <c r="P10029">
        <v>0</v>
      </c>
      <c r="Q10029" t="str">
        <f t="shared" si="156"/>
        <v>ACTIVE</v>
      </c>
    </row>
    <row r="10030" spans="1:17" x14ac:dyDescent="0.25">
      <c r="A10030" t="s">
        <v>4900</v>
      </c>
      <c r="B10030">
        <v>270</v>
      </c>
      <c r="C10030" t="s">
        <v>4958</v>
      </c>
      <c r="D10030" t="s">
        <v>4908</v>
      </c>
      <c r="E10030">
        <v>66462</v>
      </c>
      <c r="F10030" t="s">
        <v>4908</v>
      </c>
      <c r="G10030" t="s">
        <v>4913</v>
      </c>
      <c r="H10030" t="s">
        <v>4912</v>
      </c>
      <c r="I10030">
        <v>45040</v>
      </c>
      <c r="J10030">
        <v>1500</v>
      </c>
      <c r="K10030">
        <v>1529.25</v>
      </c>
      <c r="L10030">
        <v>1500</v>
      </c>
      <c r="M10030">
        <v>750</v>
      </c>
      <c r="N10030">
        <v>45167</v>
      </c>
      <c r="P10030">
        <v>0</v>
      </c>
      <c r="Q10030" t="str">
        <f t="shared" si="156"/>
        <v>ACTIVE</v>
      </c>
    </row>
    <row r="10031" spans="1:17" x14ac:dyDescent="0.25">
      <c r="A10031" t="s">
        <v>4900</v>
      </c>
      <c r="B10031">
        <v>1221</v>
      </c>
      <c r="C10031" t="s">
        <v>5458</v>
      </c>
      <c r="D10031" t="s">
        <v>4908</v>
      </c>
      <c r="E10031">
        <v>66466</v>
      </c>
      <c r="F10031" t="s">
        <v>4908</v>
      </c>
      <c r="G10031" t="s">
        <v>4913</v>
      </c>
      <c r="H10031" t="s">
        <v>4912</v>
      </c>
      <c r="I10031">
        <v>45040</v>
      </c>
      <c r="J10031">
        <v>12265.45</v>
      </c>
      <c r="K10031">
        <v>12504.62628</v>
      </c>
      <c r="L10031">
        <v>12265.45</v>
      </c>
      <c r="M10031">
        <v>12265.45</v>
      </c>
      <c r="P10031">
        <v>0</v>
      </c>
      <c r="Q10031" t="str">
        <f t="shared" si="156"/>
        <v>ACTIVE</v>
      </c>
    </row>
    <row r="10032" spans="1:17" x14ac:dyDescent="0.25">
      <c r="A10032" t="s">
        <v>4900</v>
      </c>
      <c r="B10032">
        <v>1304</v>
      </c>
      <c r="C10032" t="s">
        <v>5472</v>
      </c>
      <c r="D10032" t="s">
        <v>5092</v>
      </c>
      <c r="E10032">
        <v>66469</v>
      </c>
      <c r="F10032" t="s">
        <v>4908</v>
      </c>
      <c r="G10032" t="s">
        <v>4913</v>
      </c>
      <c r="H10032" t="s">
        <v>4912</v>
      </c>
      <c r="I10032">
        <v>45040</v>
      </c>
      <c r="J10032">
        <v>75</v>
      </c>
      <c r="K10032">
        <v>76.462500000000006</v>
      </c>
      <c r="L10032">
        <v>75</v>
      </c>
      <c r="M10032">
        <v>75</v>
      </c>
      <c r="P10032">
        <v>0</v>
      </c>
      <c r="Q10032" t="str">
        <f t="shared" si="156"/>
        <v>ACTIVE</v>
      </c>
    </row>
    <row r="10033" spans="1:17" x14ac:dyDescent="0.25">
      <c r="A10033" t="s">
        <v>4900</v>
      </c>
      <c r="B10033">
        <v>828</v>
      </c>
      <c r="C10033" t="s">
        <v>5071</v>
      </c>
      <c r="D10033" t="s">
        <v>4908</v>
      </c>
      <c r="E10033">
        <v>66470</v>
      </c>
      <c r="F10033" t="s">
        <v>4908</v>
      </c>
      <c r="G10033" t="s">
        <v>4913</v>
      </c>
      <c r="H10033" t="s">
        <v>4912</v>
      </c>
      <c r="I10033">
        <v>45040</v>
      </c>
      <c r="J10033">
        <v>350</v>
      </c>
      <c r="K10033">
        <v>356.82499999999999</v>
      </c>
      <c r="L10033">
        <v>350</v>
      </c>
      <c r="M10033">
        <v>233.33333400000001</v>
      </c>
      <c r="N10033">
        <v>45152</v>
      </c>
      <c r="O10033">
        <v>45152</v>
      </c>
      <c r="P10033">
        <v>18</v>
      </c>
      <c r="Q10033" t="str">
        <f t="shared" si="156"/>
        <v>1-30</v>
      </c>
    </row>
    <row r="10034" spans="1:17" x14ac:dyDescent="0.25">
      <c r="A10034" t="s">
        <v>4900</v>
      </c>
      <c r="B10034">
        <v>1269</v>
      </c>
      <c r="C10034" t="s">
        <v>4979</v>
      </c>
      <c r="D10034" t="s">
        <v>4908</v>
      </c>
      <c r="E10034">
        <v>66471</v>
      </c>
      <c r="F10034" t="s">
        <v>4908</v>
      </c>
      <c r="G10034" t="s">
        <v>4944</v>
      </c>
      <c r="H10034" t="s">
        <v>4912</v>
      </c>
      <c r="I10034">
        <v>45040</v>
      </c>
      <c r="J10034">
        <v>15000</v>
      </c>
      <c r="K10034">
        <v>15292.5</v>
      </c>
      <c r="L10034">
        <v>15000</v>
      </c>
      <c r="M10034">
        <v>5769.2307680000004</v>
      </c>
      <c r="N10034">
        <v>45166</v>
      </c>
      <c r="P10034">
        <v>0</v>
      </c>
      <c r="Q10034" t="str">
        <f t="shared" si="156"/>
        <v>ACTIVE</v>
      </c>
    </row>
    <row r="10035" spans="1:17" x14ac:dyDescent="0.25">
      <c r="A10035" t="s">
        <v>4900</v>
      </c>
      <c r="B10035">
        <v>1287</v>
      </c>
      <c r="C10035" t="s">
        <v>5550</v>
      </c>
      <c r="D10035" t="s">
        <v>5092</v>
      </c>
      <c r="E10035">
        <v>66476</v>
      </c>
      <c r="F10035" t="s">
        <v>4908</v>
      </c>
      <c r="G10035" t="s">
        <v>4913</v>
      </c>
      <c r="H10035" t="s">
        <v>4912</v>
      </c>
      <c r="I10035">
        <v>45040</v>
      </c>
      <c r="J10035">
        <v>55</v>
      </c>
      <c r="K10035">
        <v>56.072499999999998</v>
      </c>
      <c r="L10035">
        <v>55</v>
      </c>
      <c r="M10035">
        <v>55</v>
      </c>
      <c r="P10035">
        <v>0</v>
      </c>
      <c r="Q10035" t="str">
        <f t="shared" si="156"/>
        <v>ACTIVE</v>
      </c>
    </row>
    <row r="10036" spans="1:17" x14ac:dyDescent="0.25">
      <c r="A10036" t="s">
        <v>4900</v>
      </c>
      <c r="B10036">
        <v>1304</v>
      </c>
      <c r="C10036" t="s">
        <v>5472</v>
      </c>
      <c r="D10036" t="s">
        <v>5092</v>
      </c>
      <c r="E10036">
        <v>66479</v>
      </c>
      <c r="F10036" t="s">
        <v>4908</v>
      </c>
      <c r="G10036" t="s">
        <v>4913</v>
      </c>
      <c r="H10036" t="s">
        <v>4912</v>
      </c>
      <c r="I10036">
        <v>45040</v>
      </c>
      <c r="J10036">
        <v>10.99</v>
      </c>
      <c r="K10036">
        <v>11.204305</v>
      </c>
      <c r="L10036">
        <v>10.99</v>
      </c>
      <c r="M10036">
        <v>10.99</v>
      </c>
      <c r="P10036">
        <v>0</v>
      </c>
      <c r="Q10036" t="str">
        <f t="shared" si="156"/>
        <v>ACTIVE</v>
      </c>
    </row>
    <row r="10037" spans="1:17" x14ac:dyDescent="0.25">
      <c r="A10037" t="s">
        <v>4900</v>
      </c>
      <c r="B10037">
        <v>394</v>
      </c>
      <c r="C10037" t="s">
        <v>5120</v>
      </c>
      <c r="D10037" t="s">
        <v>4908</v>
      </c>
      <c r="E10037">
        <v>66485</v>
      </c>
      <c r="F10037" t="s">
        <v>4908</v>
      </c>
      <c r="G10037" t="s">
        <v>4913</v>
      </c>
      <c r="H10037" t="s">
        <v>4912</v>
      </c>
      <c r="I10037">
        <v>45040</v>
      </c>
      <c r="J10037">
        <v>29.95</v>
      </c>
      <c r="K10037">
        <v>30.534025</v>
      </c>
      <c r="L10037">
        <v>29.95</v>
      </c>
      <c r="M10037">
        <v>19.966667000000001</v>
      </c>
      <c r="N10037">
        <v>45166</v>
      </c>
      <c r="P10037">
        <v>0</v>
      </c>
      <c r="Q10037" t="str">
        <f t="shared" si="156"/>
        <v>ACTIVE</v>
      </c>
    </row>
    <row r="10038" spans="1:17" x14ac:dyDescent="0.25">
      <c r="A10038" t="s">
        <v>4900</v>
      </c>
      <c r="B10038">
        <v>1021</v>
      </c>
      <c r="C10038" t="s">
        <v>2725</v>
      </c>
      <c r="D10038" t="s">
        <v>5092</v>
      </c>
      <c r="E10038">
        <v>66487</v>
      </c>
      <c r="F10038" t="s">
        <v>4908</v>
      </c>
      <c r="G10038" t="s">
        <v>4913</v>
      </c>
      <c r="H10038" t="s">
        <v>4912</v>
      </c>
      <c r="I10038">
        <v>45040</v>
      </c>
      <c r="J10038">
        <v>339</v>
      </c>
      <c r="K10038">
        <v>345.6105</v>
      </c>
      <c r="L10038">
        <v>339</v>
      </c>
      <c r="M10038">
        <v>339</v>
      </c>
      <c r="N10038">
        <v>45091</v>
      </c>
      <c r="O10038">
        <v>45091</v>
      </c>
      <c r="P10038">
        <v>79</v>
      </c>
      <c r="Q10038" t="str">
        <f t="shared" si="156"/>
        <v>61-90</v>
      </c>
    </row>
    <row r="10039" spans="1:17" x14ac:dyDescent="0.25">
      <c r="A10039" t="s">
        <v>4900</v>
      </c>
      <c r="B10039">
        <v>1021</v>
      </c>
      <c r="C10039" t="s">
        <v>2725</v>
      </c>
      <c r="D10039" t="s">
        <v>5092</v>
      </c>
      <c r="E10039">
        <v>66490</v>
      </c>
      <c r="F10039" t="s">
        <v>4908</v>
      </c>
      <c r="G10039" t="s">
        <v>4913</v>
      </c>
      <c r="H10039" t="s">
        <v>4912</v>
      </c>
      <c r="I10039">
        <v>45040</v>
      </c>
      <c r="J10039">
        <v>150</v>
      </c>
      <c r="K10039">
        <v>152.92500000000001</v>
      </c>
      <c r="L10039">
        <v>150</v>
      </c>
      <c r="M10039">
        <v>150</v>
      </c>
      <c r="N10039">
        <v>45091</v>
      </c>
      <c r="O10039">
        <v>45091</v>
      </c>
      <c r="P10039">
        <v>79</v>
      </c>
      <c r="Q10039" t="str">
        <f t="shared" si="156"/>
        <v>61-90</v>
      </c>
    </row>
    <row r="10040" spans="1:17" x14ac:dyDescent="0.25">
      <c r="A10040" t="s">
        <v>4900</v>
      </c>
      <c r="B10040">
        <v>1560</v>
      </c>
      <c r="C10040" t="s">
        <v>5362</v>
      </c>
      <c r="D10040" t="s">
        <v>4908</v>
      </c>
      <c r="E10040">
        <v>66495</v>
      </c>
      <c r="F10040" t="s">
        <v>4908</v>
      </c>
      <c r="G10040" t="s">
        <v>4913</v>
      </c>
      <c r="H10040" t="s">
        <v>4912</v>
      </c>
      <c r="I10040">
        <v>45040</v>
      </c>
      <c r="J10040">
        <v>1250</v>
      </c>
      <c r="K10040">
        <v>1274.375</v>
      </c>
      <c r="L10040">
        <v>1250</v>
      </c>
      <c r="M10040">
        <v>833.33333400000004</v>
      </c>
      <c r="N10040">
        <v>45135</v>
      </c>
      <c r="P10040">
        <v>0</v>
      </c>
      <c r="Q10040" t="str">
        <f t="shared" si="156"/>
        <v>ACTIVE</v>
      </c>
    </row>
    <row r="10041" spans="1:17" x14ac:dyDescent="0.25">
      <c r="A10041" t="s">
        <v>4900</v>
      </c>
      <c r="B10041">
        <v>1021</v>
      </c>
      <c r="C10041" t="s">
        <v>2725</v>
      </c>
      <c r="D10041" t="s">
        <v>5092</v>
      </c>
      <c r="E10041">
        <v>66499</v>
      </c>
      <c r="F10041" t="s">
        <v>4908</v>
      </c>
      <c r="G10041" t="s">
        <v>4913</v>
      </c>
      <c r="H10041" t="s">
        <v>4912</v>
      </c>
      <c r="I10041">
        <v>45040</v>
      </c>
      <c r="J10041">
        <v>170</v>
      </c>
      <c r="K10041">
        <v>173.315</v>
      </c>
      <c r="L10041">
        <v>170</v>
      </c>
      <c r="M10041">
        <v>170</v>
      </c>
      <c r="N10041">
        <v>45091</v>
      </c>
      <c r="O10041">
        <v>45091</v>
      </c>
      <c r="P10041">
        <v>79</v>
      </c>
      <c r="Q10041" t="str">
        <f t="shared" si="156"/>
        <v>61-90</v>
      </c>
    </row>
    <row r="10042" spans="1:17" x14ac:dyDescent="0.25">
      <c r="A10042" t="s">
        <v>4900</v>
      </c>
      <c r="B10042">
        <v>1645</v>
      </c>
      <c r="C10042" t="s">
        <v>5528</v>
      </c>
      <c r="D10042" t="s">
        <v>5092</v>
      </c>
      <c r="E10042">
        <v>66500</v>
      </c>
      <c r="F10042" t="s">
        <v>4908</v>
      </c>
      <c r="G10042" t="s">
        <v>4944</v>
      </c>
      <c r="H10042" t="s">
        <v>4912</v>
      </c>
      <c r="I10042">
        <v>45040</v>
      </c>
      <c r="J10042">
        <v>1148.42</v>
      </c>
      <c r="K10042">
        <v>1170.8141900000001</v>
      </c>
      <c r="L10042">
        <v>1148.42</v>
      </c>
      <c r="M10042">
        <v>1148.42</v>
      </c>
      <c r="N10042">
        <v>45080</v>
      </c>
      <c r="O10042">
        <v>45080</v>
      </c>
      <c r="P10042">
        <v>90</v>
      </c>
      <c r="Q10042" t="str">
        <f t="shared" si="156"/>
        <v>61-90</v>
      </c>
    </row>
    <row r="10043" spans="1:17" x14ac:dyDescent="0.25">
      <c r="A10043" t="s">
        <v>4900</v>
      </c>
      <c r="B10043">
        <v>1221</v>
      </c>
      <c r="C10043" t="s">
        <v>5458</v>
      </c>
      <c r="D10043" t="s">
        <v>4908</v>
      </c>
      <c r="E10043">
        <v>66501</v>
      </c>
      <c r="F10043" t="s">
        <v>4908</v>
      </c>
      <c r="G10043" t="s">
        <v>4944</v>
      </c>
      <c r="H10043" t="s">
        <v>4912</v>
      </c>
      <c r="I10043">
        <v>45040</v>
      </c>
      <c r="J10043">
        <v>15565.59</v>
      </c>
      <c r="K10043">
        <v>15869.11901</v>
      </c>
      <c r="L10043">
        <v>15565.59</v>
      </c>
      <c r="M10043">
        <v>15565.59</v>
      </c>
      <c r="P10043">
        <v>0</v>
      </c>
      <c r="Q10043" t="str">
        <f t="shared" si="156"/>
        <v>ACTIVE</v>
      </c>
    </row>
    <row r="10044" spans="1:17" x14ac:dyDescent="0.25">
      <c r="A10044" t="s">
        <v>4900</v>
      </c>
      <c r="B10044">
        <v>1021</v>
      </c>
      <c r="C10044" t="s">
        <v>2725</v>
      </c>
      <c r="D10044" t="s">
        <v>5092</v>
      </c>
      <c r="E10044">
        <v>66502</v>
      </c>
      <c r="F10044" t="s">
        <v>4908</v>
      </c>
      <c r="G10044" t="s">
        <v>4913</v>
      </c>
      <c r="H10044" t="s">
        <v>4912</v>
      </c>
      <c r="I10044">
        <v>45040</v>
      </c>
      <c r="J10044">
        <v>53.25</v>
      </c>
      <c r="K10044">
        <v>54.288375000000002</v>
      </c>
      <c r="L10044">
        <v>53.25</v>
      </c>
      <c r="M10044">
        <v>53.25</v>
      </c>
      <c r="N10044">
        <v>45091</v>
      </c>
      <c r="O10044">
        <v>45091</v>
      </c>
      <c r="P10044">
        <v>79</v>
      </c>
      <c r="Q10044" t="str">
        <f t="shared" si="156"/>
        <v>61-90</v>
      </c>
    </row>
    <row r="10045" spans="1:17" x14ac:dyDescent="0.25">
      <c r="A10045" t="s">
        <v>4900</v>
      </c>
      <c r="B10045">
        <v>1238</v>
      </c>
      <c r="C10045" t="s">
        <v>5222</v>
      </c>
      <c r="D10045" t="s">
        <v>4908</v>
      </c>
      <c r="E10045">
        <v>66505</v>
      </c>
      <c r="F10045" t="s">
        <v>4908</v>
      </c>
      <c r="G10045" t="s">
        <v>4944</v>
      </c>
      <c r="H10045" t="s">
        <v>4912</v>
      </c>
      <c r="I10045">
        <v>45040</v>
      </c>
      <c r="J10045">
        <v>5500</v>
      </c>
      <c r="K10045">
        <v>5607.25</v>
      </c>
      <c r="L10045">
        <v>5500</v>
      </c>
      <c r="M10045">
        <v>1692.307693</v>
      </c>
      <c r="N10045">
        <v>45124</v>
      </c>
      <c r="P10045">
        <v>0</v>
      </c>
      <c r="Q10045" t="str">
        <f t="shared" si="156"/>
        <v>ACTIVE</v>
      </c>
    </row>
    <row r="10046" spans="1:17" x14ac:dyDescent="0.25">
      <c r="A10046" t="s">
        <v>4900</v>
      </c>
      <c r="B10046">
        <v>491</v>
      </c>
      <c r="C10046" t="s">
        <v>5096</v>
      </c>
      <c r="D10046" t="s">
        <v>4908</v>
      </c>
      <c r="E10046">
        <v>66506</v>
      </c>
      <c r="F10046" t="s">
        <v>4908</v>
      </c>
      <c r="G10046" t="s">
        <v>4913</v>
      </c>
      <c r="H10046" t="s">
        <v>4912</v>
      </c>
      <c r="I10046">
        <v>45040</v>
      </c>
      <c r="J10046">
        <v>680</v>
      </c>
      <c r="K10046">
        <v>693.26</v>
      </c>
      <c r="L10046">
        <v>680</v>
      </c>
      <c r="M10046">
        <v>226.66666799999999</v>
      </c>
      <c r="N10046">
        <v>45152</v>
      </c>
      <c r="P10046">
        <v>0</v>
      </c>
      <c r="Q10046" t="str">
        <f t="shared" si="156"/>
        <v>ACTIVE</v>
      </c>
    </row>
    <row r="10047" spans="1:17" x14ac:dyDescent="0.25">
      <c r="A10047" t="s">
        <v>4900</v>
      </c>
      <c r="B10047">
        <v>1398</v>
      </c>
      <c r="C10047" t="s">
        <v>3531</v>
      </c>
      <c r="D10047" t="s">
        <v>5092</v>
      </c>
      <c r="E10047">
        <v>66509</v>
      </c>
      <c r="F10047" t="s">
        <v>4908</v>
      </c>
      <c r="G10047" t="s">
        <v>4913</v>
      </c>
      <c r="H10047" t="s">
        <v>4912</v>
      </c>
      <c r="I10047">
        <v>45040</v>
      </c>
      <c r="J10047">
        <v>150.28</v>
      </c>
      <c r="K10047">
        <v>153.21046000000001</v>
      </c>
      <c r="L10047">
        <v>150.28</v>
      </c>
      <c r="M10047">
        <v>150.28</v>
      </c>
      <c r="N10047">
        <v>45060</v>
      </c>
      <c r="O10047">
        <v>45060</v>
      </c>
      <c r="P10047">
        <v>110</v>
      </c>
      <c r="Q10047" t="str">
        <f t="shared" si="156"/>
        <v>91-120</v>
      </c>
    </row>
    <row r="10048" spans="1:17" x14ac:dyDescent="0.25">
      <c r="A10048" t="s">
        <v>4900</v>
      </c>
      <c r="B10048">
        <v>491</v>
      </c>
      <c r="C10048" t="s">
        <v>5096</v>
      </c>
      <c r="D10048" t="s">
        <v>4908</v>
      </c>
      <c r="E10048">
        <v>66510</v>
      </c>
      <c r="F10048" t="s">
        <v>4908</v>
      </c>
      <c r="G10048" t="s">
        <v>4913</v>
      </c>
      <c r="H10048" t="s">
        <v>4912</v>
      </c>
      <c r="I10048">
        <v>45040</v>
      </c>
      <c r="J10048">
        <v>400</v>
      </c>
      <c r="K10048">
        <v>407.8</v>
      </c>
      <c r="L10048">
        <v>400</v>
      </c>
      <c r="M10048">
        <v>133.33333200000001</v>
      </c>
      <c r="N10048">
        <v>45152</v>
      </c>
      <c r="P10048">
        <v>0</v>
      </c>
      <c r="Q10048" t="str">
        <f t="shared" si="156"/>
        <v>ACTIVE</v>
      </c>
    </row>
    <row r="10049" spans="1:17" x14ac:dyDescent="0.25">
      <c r="A10049" t="s">
        <v>4900</v>
      </c>
      <c r="B10049">
        <v>1361</v>
      </c>
      <c r="C10049" t="s">
        <v>1212</v>
      </c>
      <c r="D10049" t="s">
        <v>4908</v>
      </c>
      <c r="E10049">
        <v>66515</v>
      </c>
      <c r="F10049" t="s">
        <v>4908</v>
      </c>
      <c r="G10049" t="s">
        <v>4913</v>
      </c>
      <c r="H10049" t="s">
        <v>4912</v>
      </c>
      <c r="I10049">
        <v>45040</v>
      </c>
      <c r="J10049">
        <v>141.88</v>
      </c>
      <c r="K10049">
        <v>144.64666</v>
      </c>
      <c r="L10049">
        <v>141.88</v>
      </c>
      <c r="M10049">
        <v>70.939999</v>
      </c>
      <c r="N10049">
        <v>45159</v>
      </c>
      <c r="P10049">
        <v>0</v>
      </c>
      <c r="Q10049" t="str">
        <f t="shared" si="156"/>
        <v>ACTIVE</v>
      </c>
    </row>
    <row r="10050" spans="1:17" x14ac:dyDescent="0.25">
      <c r="A10050" t="s">
        <v>4900</v>
      </c>
      <c r="B10050">
        <v>828</v>
      </c>
      <c r="C10050" t="s">
        <v>5071</v>
      </c>
      <c r="D10050" t="s">
        <v>4908</v>
      </c>
      <c r="E10050">
        <v>66525</v>
      </c>
      <c r="F10050" t="s">
        <v>4908</v>
      </c>
      <c r="G10050" t="s">
        <v>4944</v>
      </c>
      <c r="H10050" t="s">
        <v>4912</v>
      </c>
      <c r="I10050">
        <v>45040</v>
      </c>
      <c r="J10050">
        <v>500</v>
      </c>
      <c r="K10050">
        <v>509.75</v>
      </c>
      <c r="L10050">
        <v>500</v>
      </c>
      <c r="M10050">
        <v>500</v>
      </c>
      <c r="N10050">
        <v>45138</v>
      </c>
      <c r="O10050">
        <v>45138</v>
      </c>
      <c r="P10050">
        <v>32</v>
      </c>
      <c r="Q10050" t="str">
        <f t="shared" ref="Q10050:Q10113" si="157">IF(P10050=0,"ACTIVE",IF(P10050&lt;=30,"1-30",IF(AND(P10050&gt;30,P10050&lt;=60),"31-60",IF(AND(P10050&gt;60,P10050&lt;=90),"61-90",IF(AND(P10050&gt;90,P10050&lt;=120),"91-120",IF(AND(P10050&gt;120,P10050&lt;=150),"121-150",IF(AND(P10050&gt;150,P10050&lt;=180),"151-180","180+")))))))</f>
        <v>31-60</v>
      </c>
    </row>
    <row r="10051" spans="1:17" x14ac:dyDescent="0.25">
      <c r="A10051" t="s">
        <v>4900</v>
      </c>
      <c r="B10051">
        <v>762</v>
      </c>
      <c r="C10051" t="s">
        <v>5041</v>
      </c>
      <c r="D10051" t="s">
        <v>4908</v>
      </c>
      <c r="E10051">
        <v>66529</v>
      </c>
      <c r="F10051" t="s">
        <v>4908</v>
      </c>
      <c r="G10051" t="s">
        <v>4913</v>
      </c>
      <c r="H10051" t="s">
        <v>4912</v>
      </c>
      <c r="I10051">
        <v>45040</v>
      </c>
      <c r="J10051">
        <v>8.9</v>
      </c>
      <c r="K10051">
        <v>9.0735499999999991</v>
      </c>
      <c r="L10051">
        <v>8.9</v>
      </c>
      <c r="M10051">
        <v>4.4500010000000003</v>
      </c>
      <c r="N10051">
        <v>45152</v>
      </c>
      <c r="P10051">
        <v>0</v>
      </c>
      <c r="Q10051" t="str">
        <f t="shared" si="157"/>
        <v>ACTIVE</v>
      </c>
    </row>
    <row r="10052" spans="1:17" x14ac:dyDescent="0.25">
      <c r="A10052" t="s">
        <v>4900</v>
      </c>
      <c r="B10052">
        <v>1654</v>
      </c>
      <c r="C10052" t="s">
        <v>5195</v>
      </c>
      <c r="D10052" t="s">
        <v>4908</v>
      </c>
      <c r="E10052">
        <v>66531</v>
      </c>
      <c r="F10052" t="s">
        <v>4908</v>
      </c>
      <c r="G10052" t="s">
        <v>4913</v>
      </c>
      <c r="H10052" t="s">
        <v>4912</v>
      </c>
      <c r="I10052">
        <v>45040</v>
      </c>
      <c r="J10052">
        <v>205.16</v>
      </c>
      <c r="K10052">
        <v>209.16061999999999</v>
      </c>
      <c r="L10052">
        <v>205.16</v>
      </c>
      <c r="M10052">
        <v>136.77333400000001</v>
      </c>
      <c r="N10052">
        <v>45152</v>
      </c>
      <c r="P10052">
        <v>0</v>
      </c>
      <c r="Q10052" t="str">
        <f t="shared" si="157"/>
        <v>ACTIVE</v>
      </c>
    </row>
    <row r="10053" spans="1:17" x14ac:dyDescent="0.25">
      <c r="A10053" t="s">
        <v>4900</v>
      </c>
      <c r="B10053">
        <v>1398</v>
      </c>
      <c r="C10053" t="s">
        <v>3531</v>
      </c>
      <c r="D10053" t="s">
        <v>5092</v>
      </c>
      <c r="E10053">
        <v>66533</v>
      </c>
      <c r="F10053" t="s">
        <v>4908</v>
      </c>
      <c r="G10053" t="s">
        <v>4913</v>
      </c>
      <c r="H10053" t="s">
        <v>4912</v>
      </c>
      <c r="I10053">
        <v>45040</v>
      </c>
      <c r="J10053">
        <v>684.87</v>
      </c>
      <c r="K10053">
        <v>698.224965</v>
      </c>
      <c r="L10053">
        <v>684.87</v>
      </c>
      <c r="M10053">
        <v>684.87</v>
      </c>
      <c r="N10053">
        <v>45060</v>
      </c>
      <c r="O10053">
        <v>45060</v>
      </c>
      <c r="P10053">
        <v>110</v>
      </c>
      <c r="Q10053" t="str">
        <f t="shared" si="157"/>
        <v>91-120</v>
      </c>
    </row>
    <row r="10054" spans="1:17" x14ac:dyDescent="0.25">
      <c r="A10054" t="s">
        <v>4900</v>
      </c>
      <c r="B10054">
        <v>1216</v>
      </c>
      <c r="C10054" t="s">
        <v>5505</v>
      </c>
      <c r="D10054" t="s">
        <v>5092</v>
      </c>
      <c r="E10054">
        <v>66537</v>
      </c>
      <c r="F10054" t="s">
        <v>4908</v>
      </c>
      <c r="G10054" t="s">
        <v>4913</v>
      </c>
      <c r="H10054" t="s">
        <v>4912</v>
      </c>
      <c r="I10054">
        <v>45040</v>
      </c>
      <c r="J10054">
        <v>65.84</v>
      </c>
      <c r="K10054">
        <v>67.12388</v>
      </c>
      <c r="L10054">
        <v>65.84</v>
      </c>
      <c r="M10054">
        <v>65.84</v>
      </c>
      <c r="N10054">
        <v>45082</v>
      </c>
      <c r="O10054">
        <v>45082</v>
      </c>
      <c r="P10054">
        <v>88</v>
      </c>
      <c r="Q10054" t="str">
        <f t="shared" si="157"/>
        <v>61-90</v>
      </c>
    </row>
    <row r="10055" spans="1:17" x14ac:dyDescent="0.25">
      <c r="A10055" t="s">
        <v>4900</v>
      </c>
      <c r="B10055">
        <v>1180</v>
      </c>
      <c r="C10055" t="s">
        <v>4887</v>
      </c>
      <c r="D10055" t="s">
        <v>4908</v>
      </c>
      <c r="E10055">
        <v>66546</v>
      </c>
      <c r="F10055" t="s">
        <v>4908</v>
      </c>
      <c r="G10055" t="s">
        <v>4913</v>
      </c>
      <c r="H10055" t="s">
        <v>4912</v>
      </c>
      <c r="I10055">
        <v>45040</v>
      </c>
      <c r="J10055">
        <v>109.69</v>
      </c>
      <c r="K10055">
        <v>111.82895499999999</v>
      </c>
      <c r="L10055">
        <v>109.69</v>
      </c>
      <c r="M10055">
        <v>36.563333999999998</v>
      </c>
      <c r="N10055">
        <v>45166</v>
      </c>
      <c r="P10055">
        <v>0</v>
      </c>
      <c r="Q10055" t="str">
        <f t="shared" si="157"/>
        <v>ACTIVE</v>
      </c>
    </row>
    <row r="10056" spans="1:17" x14ac:dyDescent="0.25">
      <c r="A10056" t="s">
        <v>4900</v>
      </c>
      <c r="B10056">
        <v>1304</v>
      </c>
      <c r="C10056" t="s">
        <v>5472</v>
      </c>
      <c r="D10056" t="s">
        <v>5092</v>
      </c>
      <c r="E10056">
        <v>66547</v>
      </c>
      <c r="F10056" t="s">
        <v>4908</v>
      </c>
      <c r="G10056" t="s">
        <v>4913</v>
      </c>
      <c r="H10056" t="s">
        <v>4912</v>
      </c>
      <c r="I10056">
        <v>45040</v>
      </c>
      <c r="J10056">
        <v>37.1</v>
      </c>
      <c r="K10056">
        <v>37.823450000000001</v>
      </c>
      <c r="L10056">
        <v>37.1</v>
      </c>
      <c r="M10056">
        <v>37.1</v>
      </c>
      <c r="P10056">
        <v>0</v>
      </c>
      <c r="Q10056" t="str">
        <f t="shared" si="157"/>
        <v>ACTIVE</v>
      </c>
    </row>
    <row r="10057" spans="1:17" x14ac:dyDescent="0.25">
      <c r="A10057" t="s">
        <v>4900</v>
      </c>
      <c r="B10057">
        <v>1534</v>
      </c>
      <c r="C10057" t="s">
        <v>4959</v>
      </c>
      <c r="D10057" t="s">
        <v>4908</v>
      </c>
      <c r="E10057">
        <v>66548</v>
      </c>
      <c r="F10057" t="s">
        <v>4908</v>
      </c>
      <c r="G10057" t="s">
        <v>4913</v>
      </c>
      <c r="H10057" t="s">
        <v>4912</v>
      </c>
      <c r="I10057">
        <v>45040</v>
      </c>
      <c r="J10057">
        <v>54.82</v>
      </c>
      <c r="K10057">
        <v>55.88899</v>
      </c>
      <c r="L10057">
        <v>54.82</v>
      </c>
      <c r="M10057">
        <v>36.546666000000002</v>
      </c>
      <c r="N10057">
        <v>45124</v>
      </c>
      <c r="P10057">
        <v>0</v>
      </c>
      <c r="Q10057" t="str">
        <f t="shared" si="157"/>
        <v>ACTIVE</v>
      </c>
    </row>
    <row r="10058" spans="1:17" x14ac:dyDescent="0.25">
      <c r="A10058" t="s">
        <v>4900</v>
      </c>
      <c r="B10058">
        <v>1426</v>
      </c>
      <c r="C10058" t="s">
        <v>5530</v>
      </c>
      <c r="D10058" t="s">
        <v>5092</v>
      </c>
      <c r="E10058">
        <v>66552</v>
      </c>
      <c r="F10058" t="s">
        <v>4908</v>
      </c>
      <c r="G10058" t="s">
        <v>4913</v>
      </c>
      <c r="H10058" t="s">
        <v>4912</v>
      </c>
      <c r="I10058">
        <v>45039</v>
      </c>
      <c r="J10058">
        <v>38.71</v>
      </c>
      <c r="K10058">
        <v>39.464844999999997</v>
      </c>
      <c r="L10058">
        <v>38.71</v>
      </c>
      <c r="M10058">
        <v>38.71</v>
      </c>
      <c r="N10058">
        <v>45118</v>
      </c>
      <c r="O10058">
        <v>45118</v>
      </c>
      <c r="P10058">
        <v>52</v>
      </c>
      <c r="Q10058" t="str">
        <f t="shared" si="157"/>
        <v>31-60</v>
      </c>
    </row>
    <row r="10059" spans="1:17" x14ac:dyDescent="0.25">
      <c r="A10059" t="s">
        <v>4900</v>
      </c>
      <c r="B10059">
        <v>1304</v>
      </c>
      <c r="C10059" t="s">
        <v>5472</v>
      </c>
      <c r="D10059" t="s">
        <v>5092</v>
      </c>
      <c r="E10059">
        <v>66556</v>
      </c>
      <c r="F10059" t="s">
        <v>4908</v>
      </c>
      <c r="G10059" t="s">
        <v>4944</v>
      </c>
      <c r="H10059" t="s">
        <v>4912</v>
      </c>
      <c r="I10059">
        <v>45040</v>
      </c>
      <c r="J10059">
        <v>500</v>
      </c>
      <c r="K10059">
        <v>509.75</v>
      </c>
      <c r="L10059">
        <v>500</v>
      </c>
      <c r="M10059">
        <v>500</v>
      </c>
      <c r="P10059">
        <v>0</v>
      </c>
      <c r="Q10059" t="str">
        <f t="shared" si="157"/>
        <v>ACTIVE</v>
      </c>
    </row>
    <row r="10060" spans="1:17" x14ac:dyDescent="0.25">
      <c r="A10060" t="s">
        <v>4900</v>
      </c>
      <c r="B10060">
        <v>1216</v>
      </c>
      <c r="C10060" t="s">
        <v>5505</v>
      </c>
      <c r="D10060" t="s">
        <v>5092</v>
      </c>
      <c r="E10060">
        <v>66558</v>
      </c>
      <c r="F10060" t="s">
        <v>4908</v>
      </c>
      <c r="G10060" t="s">
        <v>4913</v>
      </c>
      <c r="H10060" t="s">
        <v>4912</v>
      </c>
      <c r="I10060">
        <v>45040</v>
      </c>
      <c r="J10060">
        <v>22.89</v>
      </c>
      <c r="K10060">
        <v>23.336355000000001</v>
      </c>
      <c r="L10060">
        <v>22.89</v>
      </c>
      <c r="M10060">
        <v>22.89</v>
      </c>
      <c r="N10060">
        <v>45082</v>
      </c>
      <c r="O10060">
        <v>45082</v>
      </c>
      <c r="P10060">
        <v>88</v>
      </c>
      <c r="Q10060" t="str">
        <f t="shared" si="157"/>
        <v>61-90</v>
      </c>
    </row>
    <row r="10061" spans="1:17" x14ac:dyDescent="0.25">
      <c r="A10061" t="s">
        <v>4899</v>
      </c>
      <c r="B10061">
        <v>1627</v>
      </c>
      <c r="C10061" t="s">
        <v>5549</v>
      </c>
      <c r="D10061" t="s">
        <v>5092</v>
      </c>
      <c r="E10061">
        <v>66568</v>
      </c>
      <c r="F10061" t="s">
        <v>4908</v>
      </c>
      <c r="G10061" t="s">
        <v>4913</v>
      </c>
      <c r="H10061" t="s">
        <v>5326</v>
      </c>
      <c r="I10061">
        <v>45040</v>
      </c>
      <c r="J10061">
        <v>24.94</v>
      </c>
      <c r="K10061">
        <v>24.94</v>
      </c>
      <c r="L10061">
        <v>24.94</v>
      </c>
      <c r="M10061">
        <v>24.94</v>
      </c>
      <c r="N10061">
        <v>45107</v>
      </c>
      <c r="O10061">
        <v>45107</v>
      </c>
      <c r="P10061">
        <v>63</v>
      </c>
      <c r="Q10061" t="str">
        <f t="shared" si="157"/>
        <v>61-90</v>
      </c>
    </row>
    <row r="10062" spans="1:17" x14ac:dyDescent="0.25">
      <c r="A10062" t="s">
        <v>4900</v>
      </c>
      <c r="B10062">
        <v>1438</v>
      </c>
      <c r="C10062" t="s">
        <v>5492</v>
      </c>
      <c r="D10062" t="s">
        <v>5092</v>
      </c>
      <c r="E10062">
        <v>66570</v>
      </c>
      <c r="F10062" t="s">
        <v>4908</v>
      </c>
      <c r="G10062" t="s">
        <v>4913</v>
      </c>
      <c r="H10062" t="s">
        <v>4912</v>
      </c>
      <c r="I10062">
        <v>45040</v>
      </c>
      <c r="J10062">
        <v>1600</v>
      </c>
      <c r="K10062">
        <v>1631.2</v>
      </c>
      <c r="L10062">
        <v>1600</v>
      </c>
      <c r="M10062">
        <v>1333.333333</v>
      </c>
      <c r="N10062">
        <v>45121</v>
      </c>
      <c r="O10062">
        <v>45121</v>
      </c>
      <c r="P10062">
        <v>49</v>
      </c>
      <c r="Q10062" t="str">
        <f t="shared" si="157"/>
        <v>31-60</v>
      </c>
    </row>
    <row r="10063" spans="1:17" x14ac:dyDescent="0.25">
      <c r="A10063" t="s">
        <v>4900</v>
      </c>
      <c r="B10063">
        <v>1028</v>
      </c>
      <c r="C10063" t="s">
        <v>5497</v>
      </c>
      <c r="D10063" t="s">
        <v>5092</v>
      </c>
      <c r="E10063">
        <v>66571</v>
      </c>
      <c r="F10063" t="s">
        <v>4908</v>
      </c>
      <c r="G10063" t="s">
        <v>4944</v>
      </c>
      <c r="H10063" t="s">
        <v>4912</v>
      </c>
      <c r="I10063">
        <v>45041</v>
      </c>
      <c r="J10063">
        <v>3211.29</v>
      </c>
      <c r="K10063">
        <v>3273.910155</v>
      </c>
      <c r="L10063">
        <v>3211.29</v>
      </c>
      <c r="M10063">
        <v>3211.29</v>
      </c>
      <c r="N10063">
        <v>45068</v>
      </c>
      <c r="O10063">
        <v>45068</v>
      </c>
      <c r="P10063">
        <v>102</v>
      </c>
      <c r="Q10063" t="str">
        <f t="shared" si="157"/>
        <v>91-120</v>
      </c>
    </row>
    <row r="10064" spans="1:17" x14ac:dyDescent="0.25">
      <c r="A10064" t="s">
        <v>4900</v>
      </c>
      <c r="B10064">
        <v>1508</v>
      </c>
      <c r="C10064" t="s">
        <v>5535</v>
      </c>
      <c r="D10064" t="s">
        <v>5092</v>
      </c>
      <c r="E10064">
        <v>66573</v>
      </c>
      <c r="F10064" t="s">
        <v>4908</v>
      </c>
      <c r="G10064" t="s">
        <v>4944</v>
      </c>
      <c r="H10064" t="s">
        <v>4912</v>
      </c>
      <c r="I10064">
        <v>45041</v>
      </c>
      <c r="J10064">
        <v>2000</v>
      </c>
      <c r="K10064">
        <v>2039</v>
      </c>
      <c r="L10064">
        <v>2000</v>
      </c>
      <c r="M10064">
        <v>2000</v>
      </c>
      <c r="P10064">
        <v>0</v>
      </c>
      <c r="Q10064" t="str">
        <f t="shared" si="157"/>
        <v>ACTIVE</v>
      </c>
    </row>
    <row r="10065" spans="1:17" x14ac:dyDescent="0.25">
      <c r="A10065" t="s">
        <v>4900</v>
      </c>
      <c r="B10065">
        <v>1508</v>
      </c>
      <c r="C10065" t="s">
        <v>5535</v>
      </c>
      <c r="D10065" t="s">
        <v>5092</v>
      </c>
      <c r="E10065">
        <v>66574</v>
      </c>
      <c r="F10065" t="s">
        <v>4908</v>
      </c>
      <c r="G10065" t="s">
        <v>4944</v>
      </c>
      <c r="H10065" t="s">
        <v>4912</v>
      </c>
      <c r="I10065">
        <v>45041</v>
      </c>
      <c r="J10065">
        <v>2000</v>
      </c>
      <c r="K10065">
        <v>2039</v>
      </c>
      <c r="L10065">
        <v>2000</v>
      </c>
      <c r="M10065">
        <v>2000</v>
      </c>
      <c r="P10065">
        <v>0</v>
      </c>
      <c r="Q10065" t="str">
        <f t="shared" si="157"/>
        <v>ACTIVE</v>
      </c>
    </row>
    <row r="10066" spans="1:17" x14ac:dyDescent="0.25">
      <c r="A10066" t="s">
        <v>4900</v>
      </c>
      <c r="B10066">
        <v>397</v>
      </c>
      <c r="C10066" t="s">
        <v>5224</v>
      </c>
      <c r="D10066" t="s">
        <v>4908</v>
      </c>
      <c r="E10066">
        <v>66579</v>
      </c>
      <c r="F10066" t="s">
        <v>4908</v>
      </c>
      <c r="G10066" t="s">
        <v>4913</v>
      </c>
      <c r="H10066" t="s">
        <v>4912</v>
      </c>
      <c r="I10066">
        <v>45040</v>
      </c>
      <c r="J10066">
        <v>103.01</v>
      </c>
      <c r="K10066">
        <v>105.01869499999999</v>
      </c>
      <c r="L10066">
        <v>103.01</v>
      </c>
      <c r="M10066">
        <v>51.504999499999997</v>
      </c>
      <c r="N10066">
        <v>45152</v>
      </c>
      <c r="P10066">
        <v>0</v>
      </c>
      <c r="Q10066" t="str">
        <f t="shared" si="157"/>
        <v>ACTIVE</v>
      </c>
    </row>
    <row r="10067" spans="1:17" x14ac:dyDescent="0.25">
      <c r="A10067" t="s">
        <v>4900</v>
      </c>
      <c r="B10067">
        <v>1504</v>
      </c>
      <c r="C10067" t="s">
        <v>5520</v>
      </c>
      <c r="D10067" t="s">
        <v>5092</v>
      </c>
      <c r="E10067">
        <v>66581</v>
      </c>
      <c r="F10067" t="s">
        <v>4908</v>
      </c>
      <c r="G10067" t="s">
        <v>4944</v>
      </c>
      <c r="H10067" t="s">
        <v>4912</v>
      </c>
      <c r="I10067">
        <v>45041</v>
      </c>
      <c r="J10067">
        <v>3500</v>
      </c>
      <c r="K10067">
        <v>3568.25</v>
      </c>
      <c r="L10067">
        <v>3500</v>
      </c>
      <c r="M10067">
        <v>3500</v>
      </c>
      <c r="N10067">
        <v>45082</v>
      </c>
      <c r="O10067">
        <v>45082</v>
      </c>
      <c r="P10067">
        <v>88</v>
      </c>
      <c r="Q10067" t="str">
        <f t="shared" si="157"/>
        <v>61-90</v>
      </c>
    </row>
    <row r="10068" spans="1:17" x14ac:dyDescent="0.25">
      <c r="A10068" t="s">
        <v>4900</v>
      </c>
      <c r="B10068">
        <v>1021</v>
      </c>
      <c r="C10068" t="s">
        <v>2725</v>
      </c>
      <c r="D10068" t="s">
        <v>5092</v>
      </c>
      <c r="E10068">
        <v>66582</v>
      </c>
      <c r="F10068" t="s">
        <v>4908</v>
      </c>
      <c r="G10068" t="s">
        <v>4913</v>
      </c>
      <c r="H10068" t="s">
        <v>4912</v>
      </c>
      <c r="I10068">
        <v>45041</v>
      </c>
      <c r="J10068">
        <v>150</v>
      </c>
      <c r="K10068">
        <v>152.92500000000001</v>
      </c>
      <c r="L10068">
        <v>150</v>
      </c>
      <c r="M10068">
        <v>150</v>
      </c>
      <c r="N10068">
        <v>45091</v>
      </c>
      <c r="O10068">
        <v>45091</v>
      </c>
      <c r="P10068">
        <v>79</v>
      </c>
      <c r="Q10068" t="str">
        <f t="shared" si="157"/>
        <v>61-90</v>
      </c>
    </row>
    <row r="10069" spans="1:17" x14ac:dyDescent="0.25">
      <c r="A10069" t="s">
        <v>4900</v>
      </c>
      <c r="B10069">
        <v>1304</v>
      </c>
      <c r="C10069" t="s">
        <v>5472</v>
      </c>
      <c r="D10069" t="s">
        <v>5092</v>
      </c>
      <c r="E10069">
        <v>66586</v>
      </c>
      <c r="F10069" t="s">
        <v>4908</v>
      </c>
      <c r="G10069" t="s">
        <v>4913</v>
      </c>
      <c r="H10069" t="s">
        <v>4912</v>
      </c>
      <c r="I10069">
        <v>45041</v>
      </c>
      <c r="J10069">
        <v>2</v>
      </c>
      <c r="K10069">
        <v>2.0390000000000001</v>
      </c>
      <c r="L10069">
        <v>2</v>
      </c>
      <c r="M10069">
        <v>2</v>
      </c>
      <c r="P10069">
        <v>0</v>
      </c>
      <c r="Q10069" t="str">
        <f t="shared" si="157"/>
        <v>ACTIVE</v>
      </c>
    </row>
    <row r="10070" spans="1:17" x14ac:dyDescent="0.25">
      <c r="A10070" t="s">
        <v>4900</v>
      </c>
      <c r="B10070">
        <v>1304</v>
      </c>
      <c r="C10070" t="s">
        <v>5472</v>
      </c>
      <c r="D10070" t="s">
        <v>5092</v>
      </c>
      <c r="E10070">
        <v>66587</v>
      </c>
      <c r="F10070" t="s">
        <v>4908</v>
      </c>
      <c r="G10070" t="s">
        <v>4913</v>
      </c>
      <c r="H10070" t="s">
        <v>4912</v>
      </c>
      <c r="I10070">
        <v>45041</v>
      </c>
      <c r="J10070">
        <v>50.95</v>
      </c>
      <c r="K10070">
        <v>51.943525000000001</v>
      </c>
      <c r="L10070">
        <v>50.95</v>
      </c>
      <c r="M10070">
        <v>50.95</v>
      </c>
      <c r="P10070">
        <v>0</v>
      </c>
      <c r="Q10070" t="str">
        <f t="shared" si="157"/>
        <v>ACTIVE</v>
      </c>
    </row>
    <row r="10071" spans="1:17" x14ac:dyDescent="0.25">
      <c r="A10071" t="s">
        <v>4900</v>
      </c>
      <c r="B10071">
        <v>1216</v>
      </c>
      <c r="C10071" t="s">
        <v>5505</v>
      </c>
      <c r="D10071" t="s">
        <v>5092</v>
      </c>
      <c r="E10071">
        <v>66590</v>
      </c>
      <c r="F10071" t="s">
        <v>4908</v>
      </c>
      <c r="G10071" t="s">
        <v>4913</v>
      </c>
      <c r="H10071" t="s">
        <v>4912</v>
      </c>
      <c r="I10071">
        <v>45041</v>
      </c>
      <c r="J10071">
        <v>18.059999999999999</v>
      </c>
      <c r="K10071">
        <v>18.41217</v>
      </c>
      <c r="L10071">
        <v>18.059999999999999</v>
      </c>
      <c r="M10071">
        <v>18.059999999999999</v>
      </c>
      <c r="N10071">
        <v>45082</v>
      </c>
      <c r="O10071">
        <v>45082</v>
      </c>
      <c r="P10071">
        <v>88</v>
      </c>
      <c r="Q10071" t="str">
        <f t="shared" si="157"/>
        <v>61-90</v>
      </c>
    </row>
    <row r="10072" spans="1:17" x14ac:dyDescent="0.25">
      <c r="A10072" t="s">
        <v>4900</v>
      </c>
      <c r="B10072">
        <v>1304</v>
      </c>
      <c r="C10072" t="s">
        <v>5472</v>
      </c>
      <c r="D10072" t="s">
        <v>5092</v>
      </c>
      <c r="E10072">
        <v>66594</v>
      </c>
      <c r="F10072" t="s">
        <v>4908</v>
      </c>
      <c r="G10072" t="s">
        <v>4913</v>
      </c>
      <c r="H10072" t="s">
        <v>4912</v>
      </c>
      <c r="I10072">
        <v>45041</v>
      </c>
      <c r="J10072">
        <v>35.700000000000003</v>
      </c>
      <c r="K10072">
        <v>36.396149999999999</v>
      </c>
      <c r="L10072">
        <v>35.700000000000003</v>
      </c>
      <c r="M10072">
        <v>35.700000000000003</v>
      </c>
      <c r="P10072">
        <v>0</v>
      </c>
      <c r="Q10072" t="str">
        <f t="shared" si="157"/>
        <v>ACTIVE</v>
      </c>
    </row>
    <row r="10073" spans="1:17" x14ac:dyDescent="0.25">
      <c r="A10073" t="s">
        <v>4900</v>
      </c>
      <c r="B10073">
        <v>1304</v>
      </c>
      <c r="C10073" t="s">
        <v>5472</v>
      </c>
      <c r="D10073" t="s">
        <v>5092</v>
      </c>
      <c r="E10073">
        <v>66595</v>
      </c>
      <c r="F10073" t="s">
        <v>4908</v>
      </c>
      <c r="G10073" t="s">
        <v>4913</v>
      </c>
      <c r="H10073" t="s">
        <v>4912</v>
      </c>
      <c r="I10073">
        <v>45041</v>
      </c>
      <c r="J10073">
        <v>44.95</v>
      </c>
      <c r="K10073">
        <v>45.826524999999997</v>
      </c>
      <c r="L10073">
        <v>44.95</v>
      </c>
      <c r="M10073">
        <v>44.95</v>
      </c>
      <c r="P10073">
        <v>0</v>
      </c>
      <c r="Q10073" t="str">
        <f t="shared" si="157"/>
        <v>ACTIVE</v>
      </c>
    </row>
    <row r="10074" spans="1:17" x14ac:dyDescent="0.25">
      <c r="A10074" t="s">
        <v>4900</v>
      </c>
      <c r="B10074">
        <v>397</v>
      </c>
      <c r="C10074" t="s">
        <v>5224</v>
      </c>
      <c r="D10074" t="s">
        <v>4908</v>
      </c>
      <c r="E10074">
        <v>66597</v>
      </c>
      <c r="F10074" t="s">
        <v>4908</v>
      </c>
      <c r="G10074" t="s">
        <v>4913</v>
      </c>
      <c r="H10074" t="s">
        <v>4912</v>
      </c>
      <c r="I10074">
        <v>45041</v>
      </c>
      <c r="J10074">
        <v>159.88</v>
      </c>
      <c r="K10074">
        <v>162.99766</v>
      </c>
      <c r="L10074">
        <v>159.88</v>
      </c>
      <c r="M10074">
        <v>79.939999</v>
      </c>
      <c r="N10074">
        <v>45152</v>
      </c>
      <c r="P10074">
        <v>0</v>
      </c>
      <c r="Q10074" t="str">
        <f t="shared" si="157"/>
        <v>ACTIVE</v>
      </c>
    </row>
    <row r="10075" spans="1:17" x14ac:dyDescent="0.25">
      <c r="A10075" t="s">
        <v>4900</v>
      </c>
      <c r="B10075">
        <v>1624</v>
      </c>
      <c r="C10075" t="s">
        <v>5112</v>
      </c>
      <c r="D10075" t="s">
        <v>4908</v>
      </c>
      <c r="E10075">
        <v>66598</v>
      </c>
      <c r="F10075" t="s">
        <v>4908</v>
      </c>
      <c r="G10075" t="s">
        <v>4913</v>
      </c>
      <c r="H10075" t="s">
        <v>4912</v>
      </c>
      <c r="I10075">
        <v>45041</v>
      </c>
      <c r="J10075">
        <v>180.97</v>
      </c>
      <c r="K10075">
        <v>184.49891500000001</v>
      </c>
      <c r="L10075">
        <v>180.97</v>
      </c>
      <c r="M10075">
        <v>60.323334000000003</v>
      </c>
      <c r="N10075">
        <v>45166</v>
      </c>
      <c r="P10075">
        <v>0</v>
      </c>
      <c r="Q10075" t="str">
        <f t="shared" si="157"/>
        <v>ACTIVE</v>
      </c>
    </row>
    <row r="10076" spans="1:17" x14ac:dyDescent="0.25">
      <c r="A10076" t="s">
        <v>4900</v>
      </c>
      <c r="B10076">
        <v>1304</v>
      </c>
      <c r="C10076" t="s">
        <v>5472</v>
      </c>
      <c r="D10076" t="s">
        <v>5092</v>
      </c>
      <c r="E10076">
        <v>66599</v>
      </c>
      <c r="F10076" t="s">
        <v>4908</v>
      </c>
      <c r="G10076" t="s">
        <v>4913</v>
      </c>
      <c r="H10076" t="s">
        <v>4912</v>
      </c>
      <c r="I10076">
        <v>45041</v>
      </c>
      <c r="J10076">
        <v>136.77000000000001</v>
      </c>
      <c r="K10076">
        <v>139.437015</v>
      </c>
      <c r="L10076">
        <v>136.77000000000001</v>
      </c>
      <c r="M10076">
        <v>136.77000000000001</v>
      </c>
      <c r="P10076">
        <v>0</v>
      </c>
      <c r="Q10076" t="str">
        <f t="shared" si="157"/>
        <v>ACTIVE</v>
      </c>
    </row>
    <row r="10077" spans="1:17" x14ac:dyDescent="0.25">
      <c r="A10077" t="s">
        <v>4900</v>
      </c>
      <c r="B10077">
        <v>1589</v>
      </c>
      <c r="C10077" t="s">
        <v>5061</v>
      </c>
      <c r="D10077" t="s">
        <v>4908</v>
      </c>
      <c r="E10077">
        <v>66601</v>
      </c>
      <c r="F10077" t="s">
        <v>4908</v>
      </c>
      <c r="G10077" t="s">
        <v>4913</v>
      </c>
      <c r="H10077" t="s">
        <v>4912</v>
      </c>
      <c r="I10077">
        <v>45041</v>
      </c>
      <c r="J10077">
        <v>29.82</v>
      </c>
      <c r="K10077">
        <v>30.401489999999999</v>
      </c>
      <c r="L10077">
        <v>29.82</v>
      </c>
      <c r="M10077">
        <v>19.88</v>
      </c>
      <c r="N10077">
        <v>45166</v>
      </c>
      <c r="P10077">
        <v>0</v>
      </c>
      <c r="Q10077" t="str">
        <f t="shared" si="157"/>
        <v>ACTIVE</v>
      </c>
    </row>
    <row r="10078" spans="1:17" x14ac:dyDescent="0.25">
      <c r="A10078" t="s">
        <v>4900</v>
      </c>
      <c r="B10078">
        <v>1216</v>
      </c>
      <c r="C10078" t="s">
        <v>5505</v>
      </c>
      <c r="D10078" t="s">
        <v>5092</v>
      </c>
      <c r="E10078">
        <v>66606</v>
      </c>
      <c r="F10078" t="s">
        <v>4908</v>
      </c>
      <c r="G10078" t="s">
        <v>4913</v>
      </c>
      <c r="H10078" t="s">
        <v>4912</v>
      </c>
      <c r="I10078">
        <v>45041</v>
      </c>
      <c r="J10078">
        <v>71</v>
      </c>
      <c r="K10078">
        <v>72.384500000000003</v>
      </c>
      <c r="L10078">
        <v>71</v>
      </c>
      <c r="M10078">
        <v>71</v>
      </c>
      <c r="N10078">
        <v>45082</v>
      </c>
      <c r="O10078">
        <v>45082</v>
      </c>
      <c r="P10078">
        <v>88</v>
      </c>
      <c r="Q10078" t="str">
        <f t="shared" si="157"/>
        <v>61-90</v>
      </c>
    </row>
    <row r="10079" spans="1:17" x14ac:dyDescent="0.25">
      <c r="A10079" t="s">
        <v>4900</v>
      </c>
      <c r="B10079">
        <v>1216</v>
      </c>
      <c r="C10079" t="s">
        <v>5505</v>
      </c>
      <c r="D10079" t="s">
        <v>5092</v>
      </c>
      <c r="E10079">
        <v>66609</v>
      </c>
      <c r="F10079" t="s">
        <v>4908</v>
      </c>
      <c r="G10079" t="s">
        <v>4913</v>
      </c>
      <c r="H10079" t="s">
        <v>4912</v>
      </c>
      <c r="I10079">
        <v>45041</v>
      </c>
      <c r="J10079">
        <v>5</v>
      </c>
      <c r="K10079">
        <v>5.0975000000000001</v>
      </c>
      <c r="L10079">
        <v>5</v>
      </c>
      <c r="M10079">
        <v>5</v>
      </c>
      <c r="N10079">
        <v>45082</v>
      </c>
      <c r="O10079">
        <v>45082</v>
      </c>
      <c r="P10079">
        <v>88</v>
      </c>
      <c r="Q10079" t="str">
        <f t="shared" si="157"/>
        <v>61-90</v>
      </c>
    </row>
    <row r="10080" spans="1:17" x14ac:dyDescent="0.25">
      <c r="A10080" t="s">
        <v>4900</v>
      </c>
      <c r="B10080">
        <v>1597</v>
      </c>
      <c r="C10080" t="s">
        <v>5117</v>
      </c>
      <c r="D10080" t="s">
        <v>4908</v>
      </c>
      <c r="E10080">
        <v>66610</v>
      </c>
      <c r="F10080" t="s">
        <v>4908</v>
      </c>
      <c r="G10080" t="s">
        <v>4913</v>
      </c>
      <c r="H10080" t="s">
        <v>4912</v>
      </c>
      <c r="I10080">
        <v>45041</v>
      </c>
      <c r="J10080">
        <v>497.63</v>
      </c>
      <c r="K10080">
        <v>507.33378499999998</v>
      </c>
      <c r="L10080">
        <v>497.63</v>
      </c>
      <c r="M10080">
        <v>165.876666</v>
      </c>
      <c r="N10080">
        <v>45152</v>
      </c>
      <c r="P10080">
        <v>0</v>
      </c>
      <c r="Q10080" t="str">
        <f t="shared" si="157"/>
        <v>ACTIVE</v>
      </c>
    </row>
    <row r="10081" spans="1:17" x14ac:dyDescent="0.25">
      <c r="A10081" t="s">
        <v>4900</v>
      </c>
      <c r="B10081">
        <v>992</v>
      </c>
      <c r="C10081" t="s">
        <v>5548</v>
      </c>
      <c r="D10081" t="s">
        <v>5092</v>
      </c>
      <c r="E10081">
        <v>66615</v>
      </c>
      <c r="F10081" t="s">
        <v>4908</v>
      </c>
      <c r="G10081" t="s">
        <v>4913</v>
      </c>
      <c r="H10081" t="s">
        <v>4912</v>
      </c>
      <c r="I10081">
        <v>45041</v>
      </c>
      <c r="J10081">
        <v>10.39</v>
      </c>
      <c r="K10081">
        <v>10.592605000000001</v>
      </c>
      <c r="L10081">
        <v>10.39</v>
      </c>
      <c r="M10081">
        <v>10.39</v>
      </c>
      <c r="N10081">
        <v>45060</v>
      </c>
      <c r="O10081">
        <v>45060</v>
      </c>
      <c r="P10081">
        <v>110</v>
      </c>
      <c r="Q10081" t="str">
        <f t="shared" si="157"/>
        <v>91-120</v>
      </c>
    </row>
    <row r="10082" spans="1:17" x14ac:dyDescent="0.25">
      <c r="A10082" t="s">
        <v>4900</v>
      </c>
      <c r="B10082">
        <v>397</v>
      </c>
      <c r="C10082" t="s">
        <v>5224</v>
      </c>
      <c r="D10082" t="s">
        <v>4908</v>
      </c>
      <c r="E10082">
        <v>66616</v>
      </c>
      <c r="F10082" t="s">
        <v>4908</v>
      </c>
      <c r="G10082" t="s">
        <v>4913</v>
      </c>
      <c r="H10082" t="s">
        <v>4912</v>
      </c>
      <c r="I10082">
        <v>45041</v>
      </c>
      <c r="J10082">
        <v>126</v>
      </c>
      <c r="K10082">
        <v>128.45699999999999</v>
      </c>
      <c r="L10082">
        <v>126</v>
      </c>
      <c r="M10082">
        <v>63</v>
      </c>
      <c r="N10082">
        <v>45152</v>
      </c>
      <c r="P10082">
        <v>0</v>
      </c>
      <c r="Q10082" t="str">
        <f t="shared" si="157"/>
        <v>ACTIVE</v>
      </c>
    </row>
    <row r="10083" spans="1:17" x14ac:dyDescent="0.25">
      <c r="A10083" t="s">
        <v>4900</v>
      </c>
      <c r="B10083">
        <v>397</v>
      </c>
      <c r="C10083" t="s">
        <v>5224</v>
      </c>
      <c r="D10083" t="s">
        <v>4908</v>
      </c>
      <c r="E10083">
        <v>66625</v>
      </c>
      <c r="F10083" t="s">
        <v>4908</v>
      </c>
      <c r="G10083" t="s">
        <v>4913</v>
      </c>
      <c r="H10083" t="s">
        <v>4912</v>
      </c>
      <c r="I10083">
        <v>45041</v>
      </c>
      <c r="J10083">
        <v>175</v>
      </c>
      <c r="K10083">
        <v>178.41249999999999</v>
      </c>
      <c r="L10083">
        <v>175</v>
      </c>
      <c r="M10083">
        <v>87.499999000000003</v>
      </c>
      <c r="N10083">
        <v>45152</v>
      </c>
      <c r="P10083">
        <v>0</v>
      </c>
      <c r="Q10083" t="str">
        <f t="shared" si="157"/>
        <v>ACTIVE</v>
      </c>
    </row>
    <row r="10084" spans="1:17" x14ac:dyDescent="0.25">
      <c r="A10084" t="s">
        <v>4900</v>
      </c>
      <c r="B10084">
        <v>1288</v>
      </c>
      <c r="C10084" t="s">
        <v>5390</v>
      </c>
      <c r="D10084" t="s">
        <v>4908</v>
      </c>
      <c r="E10084">
        <v>66640</v>
      </c>
      <c r="F10084" t="s">
        <v>4908</v>
      </c>
      <c r="G10084" t="s">
        <v>4913</v>
      </c>
      <c r="H10084" t="s">
        <v>4912</v>
      </c>
      <c r="I10084">
        <v>45041</v>
      </c>
      <c r="J10084">
        <v>50.71</v>
      </c>
      <c r="K10084">
        <v>51.698844999999999</v>
      </c>
      <c r="L10084">
        <v>50.71</v>
      </c>
      <c r="M10084">
        <v>16.903334000000001</v>
      </c>
      <c r="N10084">
        <v>45170</v>
      </c>
      <c r="P10084">
        <v>0</v>
      </c>
      <c r="Q10084" t="str">
        <f t="shared" si="157"/>
        <v>ACTIVE</v>
      </c>
    </row>
    <row r="10085" spans="1:17" x14ac:dyDescent="0.25">
      <c r="A10085" t="s">
        <v>4900</v>
      </c>
      <c r="B10085">
        <v>1216</v>
      </c>
      <c r="C10085" t="s">
        <v>5505</v>
      </c>
      <c r="D10085" t="s">
        <v>5092</v>
      </c>
      <c r="E10085">
        <v>66647</v>
      </c>
      <c r="F10085" t="s">
        <v>4908</v>
      </c>
      <c r="G10085" t="s">
        <v>4913</v>
      </c>
      <c r="H10085" t="s">
        <v>4912</v>
      </c>
      <c r="I10085">
        <v>45041</v>
      </c>
      <c r="J10085">
        <v>157.5</v>
      </c>
      <c r="K10085">
        <v>160.57124999999999</v>
      </c>
      <c r="L10085">
        <v>157.5</v>
      </c>
      <c r="M10085">
        <v>157.5</v>
      </c>
      <c r="N10085">
        <v>45082</v>
      </c>
      <c r="O10085">
        <v>45082</v>
      </c>
      <c r="P10085">
        <v>88</v>
      </c>
      <c r="Q10085" t="str">
        <f t="shared" si="157"/>
        <v>61-90</v>
      </c>
    </row>
    <row r="10086" spans="1:17" x14ac:dyDescent="0.25">
      <c r="A10086" t="s">
        <v>4900</v>
      </c>
      <c r="B10086">
        <v>1216</v>
      </c>
      <c r="C10086" t="s">
        <v>5505</v>
      </c>
      <c r="D10086" t="s">
        <v>5092</v>
      </c>
      <c r="E10086">
        <v>66648</v>
      </c>
      <c r="F10086" t="s">
        <v>4908</v>
      </c>
      <c r="G10086" t="s">
        <v>4913</v>
      </c>
      <c r="H10086" t="s">
        <v>4912</v>
      </c>
      <c r="I10086">
        <v>45041</v>
      </c>
      <c r="J10086">
        <v>16.28</v>
      </c>
      <c r="K10086">
        <v>16.597460000000002</v>
      </c>
      <c r="L10086">
        <v>16.28</v>
      </c>
      <c r="M10086">
        <v>16.28</v>
      </c>
      <c r="N10086">
        <v>45082</v>
      </c>
      <c r="O10086">
        <v>45082</v>
      </c>
      <c r="P10086">
        <v>88</v>
      </c>
      <c r="Q10086" t="str">
        <f t="shared" si="157"/>
        <v>61-90</v>
      </c>
    </row>
    <row r="10087" spans="1:17" x14ac:dyDescent="0.25">
      <c r="A10087" t="s">
        <v>4900</v>
      </c>
      <c r="B10087">
        <v>1216</v>
      </c>
      <c r="C10087" t="s">
        <v>5505</v>
      </c>
      <c r="D10087" t="s">
        <v>5092</v>
      </c>
      <c r="E10087">
        <v>66658</v>
      </c>
      <c r="F10087" t="s">
        <v>4908</v>
      </c>
      <c r="G10087" t="s">
        <v>4913</v>
      </c>
      <c r="H10087" t="s">
        <v>4912</v>
      </c>
      <c r="I10087">
        <v>45041</v>
      </c>
      <c r="J10087">
        <v>56.15</v>
      </c>
      <c r="K10087">
        <v>57.244925000000002</v>
      </c>
      <c r="L10087">
        <v>56.15</v>
      </c>
      <c r="M10087">
        <v>56.15</v>
      </c>
      <c r="N10087">
        <v>45082</v>
      </c>
      <c r="O10087">
        <v>45082</v>
      </c>
      <c r="P10087">
        <v>88</v>
      </c>
      <c r="Q10087" t="str">
        <f t="shared" si="157"/>
        <v>61-90</v>
      </c>
    </row>
    <row r="10088" spans="1:17" x14ac:dyDescent="0.25">
      <c r="A10088" t="s">
        <v>4900</v>
      </c>
      <c r="B10088">
        <v>1426</v>
      </c>
      <c r="C10088" t="s">
        <v>5530</v>
      </c>
      <c r="D10088" t="s">
        <v>5092</v>
      </c>
      <c r="E10088">
        <v>66663</v>
      </c>
      <c r="F10088" t="s">
        <v>4908</v>
      </c>
      <c r="G10088" t="s">
        <v>4913</v>
      </c>
      <c r="H10088" t="s">
        <v>4912</v>
      </c>
      <c r="I10088">
        <v>45041</v>
      </c>
      <c r="J10088">
        <v>960</v>
      </c>
      <c r="K10088">
        <v>978.72</v>
      </c>
      <c r="L10088">
        <v>960</v>
      </c>
      <c r="M10088">
        <v>960</v>
      </c>
      <c r="N10088">
        <v>45118</v>
      </c>
      <c r="O10088">
        <v>45118</v>
      </c>
      <c r="P10088">
        <v>52</v>
      </c>
      <c r="Q10088" t="str">
        <f t="shared" si="157"/>
        <v>31-60</v>
      </c>
    </row>
    <row r="10089" spans="1:17" x14ac:dyDescent="0.25">
      <c r="A10089" t="s">
        <v>4900</v>
      </c>
      <c r="B10089">
        <v>1361</v>
      </c>
      <c r="C10089" t="s">
        <v>1212</v>
      </c>
      <c r="D10089" t="s">
        <v>4908</v>
      </c>
      <c r="E10089">
        <v>66664</v>
      </c>
      <c r="F10089" t="s">
        <v>4908</v>
      </c>
      <c r="G10089" t="s">
        <v>4913</v>
      </c>
      <c r="H10089" t="s">
        <v>4912</v>
      </c>
      <c r="I10089">
        <v>45041</v>
      </c>
      <c r="J10089">
        <v>808.35</v>
      </c>
      <c r="K10089">
        <v>824.11282500000004</v>
      </c>
      <c r="L10089">
        <v>808.35</v>
      </c>
      <c r="M10089">
        <v>404.17499850000002</v>
      </c>
      <c r="N10089">
        <v>45159</v>
      </c>
      <c r="P10089">
        <v>0</v>
      </c>
      <c r="Q10089" t="str">
        <f t="shared" si="157"/>
        <v>ACTIVE</v>
      </c>
    </row>
    <row r="10090" spans="1:17" x14ac:dyDescent="0.25">
      <c r="A10090" t="s">
        <v>4900</v>
      </c>
      <c r="B10090">
        <v>1304</v>
      </c>
      <c r="C10090" t="s">
        <v>5472</v>
      </c>
      <c r="D10090" t="s">
        <v>5092</v>
      </c>
      <c r="E10090">
        <v>66666</v>
      </c>
      <c r="F10090" t="s">
        <v>4908</v>
      </c>
      <c r="G10090" t="s">
        <v>4913</v>
      </c>
      <c r="H10090" t="s">
        <v>4912</v>
      </c>
      <c r="I10090">
        <v>45041</v>
      </c>
      <c r="J10090">
        <v>7.95</v>
      </c>
      <c r="K10090">
        <v>8.1050249999999995</v>
      </c>
      <c r="L10090">
        <v>7.95</v>
      </c>
      <c r="M10090">
        <v>7.95</v>
      </c>
      <c r="P10090">
        <v>0</v>
      </c>
      <c r="Q10090" t="str">
        <f t="shared" si="157"/>
        <v>ACTIVE</v>
      </c>
    </row>
    <row r="10091" spans="1:17" x14ac:dyDescent="0.25">
      <c r="A10091" t="s">
        <v>4900</v>
      </c>
      <c r="B10091">
        <v>1531</v>
      </c>
      <c r="C10091" t="s">
        <v>5202</v>
      </c>
      <c r="D10091" t="s">
        <v>4908</v>
      </c>
      <c r="E10091">
        <v>66673</v>
      </c>
      <c r="F10091" t="s">
        <v>4908</v>
      </c>
      <c r="G10091" t="s">
        <v>4913</v>
      </c>
      <c r="H10091" t="s">
        <v>4912</v>
      </c>
      <c r="I10091">
        <v>45041</v>
      </c>
      <c r="J10091">
        <v>460.78</v>
      </c>
      <c r="K10091">
        <v>469.76521000000002</v>
      </c>
      <c r="L10091">
        <v>460.78</v>
      </c>
      <c r="M10091">
        <v>153.593332</v>
      </c>
      <c r="N10091">
        <v>45150</v>
      </c>
      <c r="P10091">
        <v>0</v>
      </c>
      <c r="Q10091" t="str">
        <f t="shared" si="157"/>
        <v>ACTIVE</v>
      </c>
    </row>
    <row r="10092" spans="1:17" x14ac:dyDescent="0.25">
      <c r="A10092" t="s">
        <v>4900</v>
      </c>
      <c r="B10092">
        <v>1582</v>
      </c>
      <c r="C10092" t="s">
        <v>5216</v>
      </c>
      <c r="D10092" t="s">
        <v>5133</v>
      </c>
      <c r="E10092">
        <v>66675</v>
      </c>
      <c r="F10092" t="s">
        <v>4908</v>
      </c>
      <c r="G10092" t="s">
        <v>4944</v>
      </c>
      <c r="H10092" t="s">
        <v>4912</v>
      </c>
      <c r="I10092">
        <v>45042</v>
      </c>
      <c r="J10092">
        <v>462.96</v>
      </c>
      <c r="K10092">
        <v>471.98772000000002</v>
      </c>
      <c r="L10092">
        <v>462.96</v>
      </c>
      <c r="M10092">
        <v>385.8</v>
      </c>
      <c r="N10092">
        <v>45152</v>
      </c>
      <c r="O10092">
        <v>45075</v>
      </c>
      <c r="P10092">
        <v>95</v>
      </c>
      <c r="Q10092" t="str">
        <f t="shared" si="157"/>
        <v>91-120</v>
      </c>
    </row>
    <row r="10093" spans="1:17" x14ac:dyDescent="0.25">
      <c r="A10093" t="s">
        <v>4900</v>
      </c>
      <c r="B10093">
        <v>1582</v>
      </c>
      <c r="C10093" t="s">
        <v>5216</v>
      </c>
      <c r="D10093" t="s">
        <v>5133</v>
      </c>
      <c r="E10093">
        <v>66676</v>
      </c>
      <c r="F10093" t="s">
        <v>4908</v>
      </c>
      <c r="G10093" t="s">
        <v>4944</v>
      </c>
      <c r="H10093" t="s">
        <v>4912</v>
      </c>
      <c r="I10093">
        <v>45042</v>
      </c>
      <c r="J10093">
        <v>511.5</v>
      </c>
      <c r="K10093">
        <v>521.47424999999998</v>
      </c>
      <c r="L10093">
        <v>511.5</v>
      </c>
      <c r="M10093">
        <v>426.25</v>
      </c>
      <c r="N10093">
        <v>45152</v>
      </c>
      <c r="O10093">
        <v>45075</v>
      </c>
      <c r="P10093">
        <v>95</v>
      </c>
      <c r="Q10093" t="str">
        <f t="shared" si="157"/>
        <v>91-120</v>
      </c>
    </row>
    <row r="10094" spans="1:17" x14ac:dyDescent="0.25">
      <c r="A10094" t="s">
        <v>4900</v>
      </c>
      <c r="B10094">
        <v>1534</v>
      </c>
      <c r="C10094" t="s">
        <v>4959</v>
      </c>
      <c r="D10094" t="s">
        <v>4908</v>
      </c>
      <c r="E10094">
        <v>66677</v>
      </c>
      <c r="F10094" t="s">
        <v>4908</v>
      </c>
      <c r="G10094" t="s">
        <v>4913</v>
      </c>
      <c r="H10094" t="s">
        <v>4912</v>
      </c>
      <c r="I10094">
        <v>45041</v>
      </c>
      <c r="J10094">
        <v>5</v>
      </c>
      <c r="K10094">
        <v>5.0975000000000001</v>
      </c>
      <c r="L10094">
        <v>5</v>
      </c>
      <c r="M10094">
        <v>3.3333339999999998</v>
      </c>
      <c r="N10094">
        <v>45124</v>
      </c>
      <c r="P10094">
        <v>0</v>
      </c>
      <c r="Q10094" t="str">
        <f t="shared" si="157"/>
        <v>ACTIVE</v>
      </c>
    </row>
    <row r="10095" spans="1:17" x14ac:dyDescent="0.25">
      <c r="A10095" t="s">
        <v>4899</v>
      </c>
      <c r="B10095">
        <v>1259</v>
      </c>
      <c r="C10095" t="s">
        <v>5526</v>
      </c>
      <c r="D10095" t="s">
        <v>5092</v>
      </c>
      <c r="E10095">
        <v>66678</v>
      </c>
      <c r="F10095" t="s">
        <v>4908</v>
      </c>
      <c r="G10095" t="s">
        <v>4913</v>
      </c>
      <c r="H10095" t="s">
        <v>5525</v>
      </c>
      <c r="I10095">
        <v>45041</v>
      </c>
      <c r="J10095">
        <v>60.07</v>
      </c>
      <c r="K10095">
        <v>60.07</v>
      </c>
      <c r="L10095">
        <v>60.07</v>
      </c>
      <c r="M10095">
        <v>60.07</v>
      </c>
      <c r="N10095">
        <v>45076</v>
      </c>
      <c r="O10095">
        <v>45076</v>
      </c>
      <c r="P10095">
        <v>94</v>
      </c>
      <c r="Q10095" t="str">
        <f t="shared" si="157"/>
        <v>91-120</v>
      </c>
    </row>
    <row r="10096" spans="1:17" x14ac:dyDescent="0.25">
      <c r="A10096" t="s">
        <v>4900</v>
      </c>
      <c r="B10096">
        <v>1505</v>
      </c>
      <c r="C10096" t="s">
        <v>4992</v>
      </c>
      <c r="D10096" t="s">
        <v>4908</v>
      </c>
      <c r="E10096">
        <v>66680</v>
      </c>
      <c r="F10096" t="s">
        <v>4908</v>
      </c>
      <c r="G10096" t="s">
        <v>4944</v>
      </c>
      <c r="H10096" t="s">
        <v>4912</v>
      </c>
      <c r="I10096">
        <v>45042</v>
      </c>
      <c r="J10096">
        <v>8259.66</v>
      </c>
      <c r="K10096">
        <v>8420.7233699999997</v>
      </c>
      <c r="L10096">
        <v>8259.66</v>
      </c>
      <c r="M10096">
        <v>8259.66</v>
      </c>
      <c r="P10096">
        <v>0</v>
      </c>
      <c r="Q10096" t="str">
        <f t="shared" si="157"/>
        <v>ACTIVE</v>
      </c>
    </row>
    <row r="10097" spans="1:17" x14ac:dyDescent="0.25">
      <c r="A10097" t="s">
        <v>4900</v>
      </c>
      <c r="B10097">
        <v>387</v>
      </c>
      <c r="C10097" t="s">
        <v>5168</v>
      </c>
      <c r="D10097" t="s">
        <v>4908</v>
      </c>
      <c r="E10097">
        <v>66682</v>
      </c>
      <c r="F10097" t="s">
        <v>4908</v>
      </c>
      <c r="G10097" t="s">
        <v>4913</v>
      </c>
      <c r="H10097" t="s">
        <v>4912</v>
      </c>
      <c r="I10097">
        <v>45041</v>
      </c>
      <c r="J10097">
        <v>1600</v>
      </c>
      <c r="K10097">
        <v>1631.2</v>
      </c>
      <c r="L10097">
        <v>1600</v>
      </c>
      <c r="M10097">
        <v>533.33333200000004</v>
      </c>
      <c r="N10097">
        <v>45159</v>
      </c>
      <c r="P10097">
        <v>0</v>
      </c>
      <c r="Q10097" t="str">
        <f t="shared" si="157"/>
        <v>ACTIVE</v>
      </c>
    </row>
    <row r="10098" spans="1:17" x14ac:dyDescent="0.25">
      <c r="A10098" t="s">
        <v>4899</v>
      </c>
      <c r="B10098">
        <v>1259</v>
      </c>
      <c r="C10098" t="s">
        <v>5526</v>
      </c>
      <c r="D10098" t="s">
        <v>5092</v>
      </c>
      <c r="E10098">
        <v>66684</v>
      </c>
      <c r="F10098" t="s">
        <v>4908</v>
      </c>
      <c r="G10098" t="s">
        <v>4913</v>
      </c>
      <c r="H10098" t="s">
        <v>5525</v>
      </c>
      <c r="I10098">
        <v>45042</v>
      </c>
      <c r="J10098">
        <v>17.93</v>
      </c>
      <c r="K10098">
        <v>17.93</v>
      </c>
      <c r="L10098">
        <v>17.93</v>
      </c>
      <c r="M10098">
        <v>17.93</v>
      </c>
      <c r="N10098">
        <v>45076</v>
      </c>
      <c r="O10098">
        <v>45076</v>
      </c>
      <c r="P10098">
        <v>94</v>
      </c>
      <c r="Q10098" t="str">
        <f t="shared" si="157"/>
        <v>91-120</v>
      </c>
    </row>
    <row r="10099" spans="1:17" x14ac:dyDescent="0.25">
      <c r="A10099" t="s">
        <v>4900</v>
      </c>
      <c r="B10099">
        <v>581</v>
      </c>
      <c r="C10099" t="s">
        <v>3039</v>
      </c>
      <c r="D10099" t="s">
        <v>4908</v>
      </c>
      <c r="E10099">
        <v>66689</v>
      </c>
      <c r="F10099" t="s">
        <v>4908</v>
      </c>
      <c r="G10099" t="s">
        <v>4913</v>
      </c>
      <c r="H10099" t="s">
        <v>4912</v>
      </c>
      <c r="I10099">
        <v>45042</v>
      </c>
      <c r="J10099">
        <v>242.56</v>
      </c>
      <c r="K10099">
        <v>247.28992</v>
      </c>
      <c r="L10099">
        <v>242.56</v>
      </c>
      <c r="M10099">
        <v>121.279999</v>
      </c>
      <c r="N10099">
        <v>45166</v>
      </c>
      <c r="P10099">
        <v>0</v>
      </c>
      <c r="Q10099" t="str">
        <f t="shared" si="157"/>
        <v>ACTIVE</v>
      </c>
    </row>
    <row r="10100" spans="1:17" x14ac:dyDescent="0.25">
      <c r="A10100" t="s">
        <v>4900</v>
      </c>
      <c r="B10100">
        <v>1656</v>
      </c>
      <c r="C10100" t="s">
        <v>5179</v>
      </c>
      <c r="D10100" t="s">
        <v>4908</v>
      </c>
      <c r="E10100">
        <v>66692</v>
      </c>
      <c r="F10100" t="s">
        <v>4908</v>
      </c>
      <c r="G10100" t="s">
        <v>4944</v>
      </c>
      <c r="H10100" t="s">
        <v>4912</v>
      </c>
      <c r="I10100">
        <v>45042</v>
      </c>
      <c r="J10100">
        <v>6589</v>
      </c>
      <c r="K10100">
        <v>6717.4854999999998</v>
      </c>
      <c r="L10100">
        <v>6589</v>
      </c>
      <c r="M10100">
        <v>2196.3333320000002</v>
      </c>
      <c r="N10100">
        <v>45152</v>
      </c>
      <c r="P10100">
        <v>0</v>
      </c>
      <c r="Q10100" t="str">
        <f t="shared" si="157"/>
        <v>ACTIVE</v>
      </c>
    </row>
    <row r="10101" spans="1:17" x14ac:dyDescent="0.25">
      <c r="A10101" t="s">
        <v>4900</v>
      </c>
      <c r="B10101">
        <v>1361</v>
      </c>
      <c r="C10101" t="s">
        <v>1212</v>
      </c>
      <c r="D10101" t="s">
        <v>4908</v>
      </c>
      <c r="E10101">
        <v>66694</v>
      </c>
      <c r="F10101" t="s">
        <v>4908</v>
      </c>
      <c r="G10101" t="s">
        <v>4913</v>
      </c>
      <c r="H10101" t="s">
        <v>4912</v>
      </c>
      <c r="I10101">
        <v>45042</v>
      </c>
      <c r="J10101">
        <v>10.45</v>
      </c>
      <c r="K10101">
        <v>10.653775</v>
      </c>
      <c r="L10101">
        <v>10.45</v>
      </c>
      <c r="M10101">
        <v>5.2250005000000002</v>
      </c>
      <c r="N10101">
        <v>45159</v>
      </c>
      <c r="P10101">
        <v>0</v>
      </c>
      <c r="Q10101" t="str">
        <f t="shared" si="157"/>
        <v>ACTIVE</v>
      </c>
    </row>
    <row r="10102" spans="1:17" x14ac:dyDescent="0.25">
      <c r="A10102" t="s">
        <v>4900</v>
      </c>
      <c r="B10102">
        <v>432</v>
      </c>
      <c r="C10102" t="s">
        <v>4926</v>
      </c>
      <c r="D10102" t="s">
        <v>4908</v>
      </c>
      <c r="E10102">
        <v>66704</v>
      </c>
      <c r="F10102" t="s">
        <v>4908</v>
      </c>
      <c r="G10102" t="s">
        <v>4913</v>
      </c>
      <c r="H10102" t="s">
        <v>4912</v>
      </c>
      <c r="I10102">
        <v>45042</v>
      </c>
      <c r="J10102">
        <v>37.35</v>
      </c>
      <c r="K10102">
        <v>38.078325</v>
      </c>
      <c r="L10102">
        <v>37.35</v>
      </c>
      <c r="M10102">
        <v>18.674998500000001</v>
      </c>
      <c r="N10102">
        <v>45152</v>
      </c>
      <c r="P10102">
        <v>0</v>
      </c>
      <c r="Q10102" t="str">
        <f t="shared" si="157"/>
        <v>ACTIVE</v>
      </c>
    </row>
    <row r="10103" spans="1:17" x14ac:dyDescent="0.25">
      <c r="A10103" t="s">
        <v>4899</v>
      </c>
      <c r="B10103">
        <v>1259</v>
      </c>
      <c r="C10103" t="s">
        <v>5526</v>
      </c>
      <c r="D10103" t="s">
        <v>5092</v>
      </c>
      <c r="E10103">
        <v>66708</v>
      </c>
      <c r="F10103" t="s">
        <v>4908</v>
      </c>
      <c r="G10103" t="s">
        <v>4913</v>
      </c>
      <c r="H10103" t="s">
        <v>5525</v>
      </c>
      <c r="I10103">
        <v>45042</v>
      </c>
      <c r="J10103">
        <v>14.6</v>
      </c>
      <c r="K10103">
        <v>14.6</v>
      </c>
      <c r="L10103">
        <v>14.6</v>
      </c>
      <c r="M10103">
        <v>14.6</v>
      </c>
      <c r="N10103">
        <v>45076</v>
      </c>
      <c r="O10103">
        <v>45076</v>
      </c>
      <c r="P10103">
        <v>94</v>
      </c>
      <c r="Q10103" t="str">
        <f t="shared" si="157"/>
        <v>91-120</v>
      </c>
    </row>
    <row r="10104" spans="1:17" x14ac:dyDescent="0.25">
      <c r="A10104" t="s">
        <v>4900</v>
      </c>
      <c r="B10104">
        <v>1288</v>
      </c>
      <c r="C10104" t="s">
        <v>5390</v>
      </c>
      <c r="D10104" t="s">
        <v>4908</v>
      </c>
      <c r="E10104">
        <v>66709</v>
      </c>
      <c r="F10104" t="s">
        <v>4908</v>
      </c>
      <c r="G10104" t="s">
        <v>4944</v>
      </c>
      <c r="H10104" t="s">
        <v>4912</v>
      </c>
      <c r="I10104">
        <v>45042</v>
      </c>
      <c r="J10104">
        <v>1700</v>
      </c>
      <c r="K10104">
        <v>1733.15</v>
      </c>
      <c r="L10104">
        <v>1700</v>
      </c>
      <c r="M10104">
        <v>566.66666799999996</v>
      </c>
      <c r="N10104">
        <v>45170</v>
      </c>
      <c r="P10104">
        <v>0</v>
      </c>
      <c r="Q10104" t="str">
        <f t="shared" si="157"/>
        <v>ACTIVE</v>
      </c>
    </row>
    <row r="10105" spans="1:17" x14ac:dyDescent="0.25">
      <c r="A10105" t="s">
        <v>4899</v>
      </c>
      <c r="B10105">
        <v>1259</v>
      </c>
      <c r="C10105" t="s">
        <v>5526</v>
      </c>
      <c r="D10105" t="s">
        <v>5092</v>
      </c>
      <c r="E10105">
        <v>66711</v>
      </c>
      <c r="F10105" t="s">
        <v>4908</v>
      </c>
      <c r="G10105" t="s">
        <v>4913</v>
      </c>
      <c r="H10105" t="s">
        <v>5525</v>
      </c>
      <c r="I10105">
        <v>45042</v>
      </c>
      <c r="J10105">
        <v>44.59</v>
      </c>
      <c r="K10105">
        <v>44.59</v>
      </c>
      <c r="L10105">
        <v>44.59</v>
      </c>
      <c r="M10105">
        <v>44.59</v>
      </c>
      <c r="N10105">
        <v>45076</v>
      </c>
      <c r="O10105">
        <v>45076</v>
      </c>
      <c r="P10105">
        <v>94</v>
      </c>
      <c r="Q10105" t="str">
        <f t="shared" si="157"/>
        <v>91-120</v>
      </c>
    </row>
    <row r="10106" spans="1:17" x14ac:dyDescent="0.25">
      <c r="A10106" t="s">
        <v>4900</v>
      </c>
      <c r="B10106">
        <v>1588</v>
      </c>
      <c r="C10106" t="s">
        <v>5241</v>
      </c>
      <c r="D10106" t="s">
        <v>5092</v>
      </c>
      <c r="E10106">
        <v>66724</v>
      </c>
      <c r="F10106" t="s">
        <v>4908</v>
      </c>
      <c r="G10106" t="s">
        <v>4913</v>
      </c>
      <c r="H10106" t="s">
        <v>4912</v>
      </c>
      <c r="I10106">
        <v>45042</v>
      </c>
      <c r="J10106">
        <v>327.5</v>
      </c>
      <c r="K10106">
        <v>333.88625000000002</v>
      </c>
      <c r="L10106">
        <v>327.5</v>
      </c>
      <c r="M10106">
        <v>218.33333400000001</v>
      </c>
      <c r="N10106">
        <v>45152</v>
      </c>
      <c r="P10106">
        <v>0</v>
      </c>
      <c r="Q10106" t="str">
        <f t="shared" si="157"/>
        <v>ACTIVE</v>
      </c>
    </row>
    <row r="10107" spans="1:17" x14ac:dyDescent="0.25">
      <c r="A10107" t="s">
        <v>4900</v>
      </c>
      <c r="B10107">
        <v>1588</v>
      </c>
      <c r="C10107" t="s">
        <v>5241</v>
      </c>
      <c r="D10107" t="s">
        <v>5092</v>
      </c>
      <c r="E10107">
        <v>66727</v>
      </c>
      <c r="F10107" t="s">
        <v>4908</v>
      </c>
      <c r="G10107" t="s">
        <v>4913</v>
      </c>
      <c r="H10107" t="s">
        <v>4912</v>
      </c>
      <c r="I10107">
        <v>45042</v>
      </c>
      <c r="J10107">
        <v>565.95000000000005</v>
      </c>
      <c r="K10107">
        <v>576.98602500000004</v>
      </c>
      <c r="L10107">
        <v>565.95000000000005</v>
      </c>
      <c r="M10107">
        <v>377.29999900000001</v>
      </c>
      <c r="N10107">
        <v>45152</v>
      </c>
      <c r="P10107">
        <v>0</v>
      </c>
      <c r="Q10107" t="str">
        <f t="shared" si="157"/>
        <v>ACTIVE</v>
      </c>
    </row>
    <row r="10108" spans="1:17" x14ac:dyDescent="0.25">
      <c r="A10108" t="s">
        <v>4900</v>
      </c>
      <c r="B10108">
        <v>1361</v>
      </c>
      <c r="C10108" t="s">
        <v>1212</v>
      </c>
      <c r="D10108" t="s">
        <v>4908</v>
      </c>
      <c r="E10108">
        <v>66730</v>
      </c>
      <c r="F10108" t="s">
        <v>4908</v>
      </c>
      <c r="G10108" t="s">
        <v>4913</v>
      </c>
      <c r="H10108" t="s">
        <v>4912</v>
      </c>
      <c r="I10108">
        <v>45042</v>
      </c>
      <c r="J10108">
        <v>32.159999999999997</v>
      </c>
      <c r="K10108">
        <v>32.787120000000002</v>
      </c>
      <c r="L10108">
        <v>32.159999999999997</v>
      </c>
      <c r="M10108">
        <v>16.079999999999998</v>
      </c>
      <c r="N10108">
        <v>45159</v>
      </c>
      <c r="P10108">
        <v>0</v>
      </c>
      <c r="Q10108" t="str">
        <f t="shared" si="157"/>
        <v>ACTIVE</v>
      </c>
    </row>
    <row r="10109" spans="1:17" x14ac:dyDescent="0.25">
      <c r="A10109" t="s">
        <v>4900</v>
      </c>
      <c r="B10109">
        <v>288</v>
      </c>
      <c r="C10109" t="s">
        <v>472</v>
      </c>
      <c r="D10109" t="s">
        <v>4908</v>
      </c>
      <c r="E10109">
        <v>66735</v>
      </c>
      <c r="F10109" t="s">
        <v>4908</v>
      </c>
      <c r="G10109" t="s">
        <v>4913</v>
      </c>
      <c r="H10109" t="s">
        <v>4912</v>
      </c>
      <c r="I10109">
        <v>45042</v>
      </c>
      <c r="J10109">
        <v>46</v>
      </c>
      <c r="K10109">
        <v>46.896999999999998</v>
      </c>
      <c r="L10109">
        <v>46</v>
      </c>
      <c r="M10109">
        <v>30.666665999999999</v>
      </c>
      <c r="N10109">
        <v>45128</v>
      </c>
      <c r="P10109">
        <v>0</v>
      </c>
      <c r="Q10109" t="str">
        <f t="shared" si="157"/>
        <v>ACTIVE</v>
      </c>
    </row>
    <row r="10110" spans="1:17" x14ac:dyDescent="0.25">
      <c r="A10110" t="s">
        <v>4900</v>
      </c>
      <c r="B10110">
        <v>1426</v>
      </c>
      <c r="C10110" t="s">
        <v>5530</v>
      </c>
      <c r="D10110" t="s">
        <v>5092</v>
      </c>
      <c r="E10110">
        <v>66738</v>
      </c>
      <c r="F10110" t="s">
        <v>4908</v>
      </c>
      <c r="G10110" t="s">
        <v>4913</v>
      </c>
      <c r="H10110" t="s">
        <v>4912</v>
      </c>
      <c r="I10110">
        <v>45042</v>
      </c>
      <c r="J10110">
        <v>12.5</v>
      </c>
      <c r="K10110">
        <v>12.74375</v>
      </c>
      <c r="L10110">
        <v>12.5</v>
      </c>
      <c r="M10110">
        <v>12.5</v>
      </c>
      <c r="N10110">
        <v>45118</v>
      </c>
      <c r="O10110">
        <v>45118</v>
      </c>
      <c r="P10110">
        <v>52</v>
      </c>
      <c r="Q10110" t="str">
        <f t="shared" si="157"/>
        <v>31-60</v>
      </c>
    </row>
    <row r="10111" spans="1:17" x14ac:dyDescent="0.25">
      <c r="A10111" t="s">
        <v>4900</v>
      </c>
      <c r="B10111">
        <v>525</v>
      </c>
      <c r="C10111" t="s">
        <v>5263</v>
      </c>
      <c r="D10111" t="s">
        <v>4908</v>
      </c>
      <c r="E10111">
        <v>66739</v>
      </c>
      <c r="F10111" t="s">
        <v>4908</v>
      </c>
      <c r="G10111" t="s">
        <v>4913</v>
      </c>
      <c r="H10111" t="s">
        <v>4912</v>
      </c>
      <c r="I10111">
        <v>45042</v>
      </c>
      <c r="J10111">
        <v>758.6</v>
      </c>
      <c r="K10111">
        <v>773.39269999999999</v>
      </c>
      <c r="L10111">
        <v>758.6</v>
      </c>
      <c r="M10111">
        <v>379.30000100000001</v>
      </c>
      <c r="N10111">
        <v>45152</v>
      </c>
      <c r="P10111">
        <v>0</v>
      </c>
      <c r="Q10111" t="str">
        <f t="shared" si="157"/>
        <v>ACTIVE</v>
      </c>
    </row>
    <row r="10112" spans="1:17" x14ac:dyDescent="0.25">
      <c r="A10112" t="s">
        <v>4900</v>
      </c>
      <c r="B10112">
        <v>331</v>
      </c>
      <c r="C10112" t="s">
        <v>5034</v>
      </c>
      <c r="D10112" t="s">
        <v>4908</v>
      </c>
      <c r="E10112">
        <v>66744</v>
      </c>
      <c r="F10112" t="s">
        <v>4908</v>
      </c>
      <c r="G10112" t="s">
        <v>4913</v>
      </c>
      <c r="H10112" t="s">
        <v>4912</v>
      </c>
      <c r="I10112">
        <v>45042</v>
      </c>
      <c r="J10112">
        <v>1429.1</v>
      </c>
      <c r="K10112">
        <v>1456.9674500000001</v>
      </c>
      <c r="L10112">
        <v>1429.1</v>
      </c>
      <c r="M10112">
        <v>714.55000099999995</v>
      </c>
      <c r="N10112">
        <v>45152</v>
      </c>
      <c r="P10112">
        <v>0</v>
      </c>
      <c r="Q10112" t="str">
        <f t="shared" si="157"/>
        <v>ACTIVE</v>
      </c>
    </row>
    <row r="10113" spans="1:17" x14ac:dyDescent="0.25">
      <c r="A10113" t="s">
        <v>4900</v>
      </c>
      <c r="B10113">
        <v>491</v>
      </c>
      <c r="C10113" t="s">
        <v>5096</v>
      </c>
      <c r="D10113" t="s">
        <v>4908</v>
      </c>
      <c r="E10113">
        <v>66747</v>
      </c>
      <c r="F10113" t="s">
        <v>4908</v>
      </c>
      <c r="G10113" t="s">
        <v>4913</v>
      </c>
      <c r="H10113" t="s">
        <v>4912</v>
      </c>
      <c r="I10113">
        <v>45042</v>
      </c>
      <c r="J10113">
        <v>120</v>
      </c>
      <c r="K10113">
        <v>122.34</v>
      </c>
      <c r="L10113">
        <v>120</v>
      </c>
      <c r="M10113">
        <v>40</v>
      </c>
      <c r="N10113">
        <v>45152</v>
      </c>
      <c r="P10113">
        <v>0</v>
      </c>
      <c r="Q10113" t="str">
        <f t="shared" si="157"/>
        <v>ACTIVE</v>
      </c>
    </row>
    <row r="10114" spans="1:17" x14ac:dyDescent="0.25">
      <c r="A10114" t="s">
        <v>4900</v>
      </c>
      <c r="B10114">
        <v>1361</v>
      </c>
      <c r="C10114" t="s">
        <v>1212</v>
      </c>
      <c r="D10114" t="s">
        <v>4908</v>
      </c>
      <c r="E10114">
        <v>66749</v>
      </c>
      <c r="F10114" t="s">
        <v>4908</v>
      </c>
      <c r="G10114" t="s">
        <v>4913</v>
      </c>
      <c r="H10114" t="s">
        <v>4912</v>
      </c>
      <c r="I10114">
        <v>45042</v>
      </c>
      <c r="J10114">
        <v>15</v>
      </c>
      <c r="K10114">
        <v>15.2925</v>
      </c>
      <c r="L10114">
        <v>15</v>
      </c>
      <c r="M10114">
        <v>7.5</v>
      </c>
      <c r="N10114">
        <v>45159</v>
      </c>
      <c r="P10114">
        <v>0</v>
      </c>
      <c r="Q10114" t="str">
        <f t="shared" ref="Q10114:Q10177" si="158">IF(P10114=0,"ACTIVE",IF(P10114&lt;=30,"1-30",IF(AND(P10114&gt;30,P10114&lt;=60),"31-60",IF(AND(P10114&gt;60,P10114&lt;=90),"61-90",IF(AND(P10114&gt;90,P10114&lt;=120),"91-120",IF(AND(P10114&gt;120,P10114&lt;=150),"121-150",IF(AND(P10114&gt;150,P10114&lt;=180),"151-180","180+")))))))</f>
        <v>ACTIVE</v>
      </c>
    </row>
    <row r="10115" spans="1:17" x14ac:dyDescent="0.25">
      <c r="A10115" t="s">
        <v>4900</v>
      </c>
      <c r="B10115">
        <v>1642</v>
      </c>
      <c r="C10115" t="s">
        <v>5136</v>
      </c>
      <c r="D10115" t="s">
        <v>4908</v>
      </c>
      <c r="E10115">
        <v>66752</v>
      </c>
      <c r="F10115" t="s">
        <v>4908</v>
      </c>
      <c r="G10115" t="s">
        <v>4913</v>
      </c>
      <c r="H10115" t="s">
        <v>4912</v>
      </c>
      <c r="I10115">
        <v>45042</v>
      </c>
      <c r="J10115">
        <v>275.85000000000002</v>
      </c>
      <c r="K10115">
        <v>281.22907500000002</v>
      </c>
      <c r="L10115">
        <v>275.85000000000002</v>
      </c>
      <c r="M10115">
        <v>137.92499849999999</v>
      </c>
      <c r="N10115">
        <v>45152</v>
      </c>
      <c r="P10115">
        <v>0</v>
      </c>
      <c r="Q10115" t="str">
        <f t="shared" si="158"/>
        <v>ACTIVE</v>
      </c>
    </row>
    <row r="10116" spans="1:17" x14ac:dyDescent="0.25">
      <c r="A10116" t="s">
        <v>4900</v>
      </c>
      <c r="B10116">
        <v>1654</v>
      </c>
      <c r="C10116" t="s">
        <v>5195</v>
      </c>
      <c r="D10116" t="s">
        <v>4908</v>
      </c>
      <c r="E10116">
        <v>66754</v>
      </c>
      <c r="F10116" t="s">
        <v>4908</v>
      </c>
      <c r="G10116" t="s">
        <v>4913</v>
      </c>
      <c r="H10116" t="s">
        <v>4912</v>
      </c>
      <c r="I10116">
        <v>45042</v>
      </c>
      <c r="J10116">
        <v>36.549999999999997</v>
      </c>
      <c r="K10116">
        <v>37.262725000000003</v>
      </c>
      <c r="L10116">
        <v>36.549999999999997</v>
      </c>
      <c r="M10116">
        <v>18.275000500000001</v>
      </c>
      <c r="N10116">
        <v>45152</v>
      </c>
      <c r="P10116">
        <v>0</v>
      </c>
      <c r="Q10116" t="str">
        <f t="shared" si="158"/>
        <v>ACTIVE</v>
      </c>
    </row>
    <row r="10117" spans="1:17" x14ac:dyDescent="0.25">
      <c r="A10117" t="s">
        <v>4900</v>
      </c>
      <c r="B10117">
        <v>1304</v>
      </c>
      <c r="C10117" t="s">
        <v>5472</v>
      </c>
      <c r="D10117" t="s">
        <v>5092</v>
      </c>
      <c r="E10117">
        <v>66756</v>
      </c>
      <c r="F10117" t="s">
        <v>4908</v>
      </c>
      <c r="G10117" t="s">
        <v>4913</v>
      </c>
      <c r="H10117" t="s">
        <v>4912</v>
      </c>
      <c r="I10117">
        <v>45042</v>
      </c>
      <c r="J10117">
        <v>3</v>
      </c>
      <c r="K10117">
        <v>3.0585</v>
      </c>
      <c r="L10117">
        <v>3</v>
      </c>
      <c r="M10117">
        <v>3</v>
      </c>
      <c r="P10117">
        <v>0</v>
      </c>
      <c r="Q10117" t="str">
        <f t="shared" si="158"/>
        <v>ACTIVE</v>
      </c>
    </row>
    <row r="10118" spans="1:17" x14ac:dyDescent="0.25">
      <c r="A10118" t="s">
        <v>4900</v>
      </c>
      <c r="B10118">
        <v>1143</v>
      </c>
      <c r="C10118" t="s">
        <v>5376</v>
      </c>
      <c r="D10118" t="s">
        <v>4908</v>
      </c>
      <c r="E10118">
        <v>66757</v>
      </c>
      <c r="F10118" t="s">
        <v>4908</v>
      </c>
      <c r="G10118" t="s">
        <v>4913</v>
      </c>
      <c r="H10118" t="s">
        <v>4912</v>
      </c>
      <c r="I10118">
        <v>45042</v>
      </c>
      <c r="J10118">
        <v>159</v>
      </c>
      <c r="K10118">
        <v>162.10050000000001</v>
      </c>
      <c r="L10118">
        <v>159</v>
      </c>
      <c r="M10118">
        <v>106</v>
      </c>
      <c r="N10118">
        <v>45129</v>
      </c>
      <c r="P10118">
        <v>0</v>
      </c>
      <c r="Q10118" t="str">
        <f t="shared" si="158"/>
        <v>ACTIVE</v>
      </c>
    </row>
    <row r="10119" spans="1:17" x14ac:dyDescent="0.25">
      <c r="A10119" t="s">
        <v>4900</v>
      </c>
      <c r="B10119">
        <v>531</v>
      </c>
      <c r="C10119" t="s">
        <v>441</v>
      </c>
      <c r="D10119" t="s">
        <v>4908</v>
      </c>
      <c r="E10119">
        <v>66758</v>
      </c>
      <c r="F10119" t="s">
        <v>4908</v>
      </c>
      <c r="G10119" t="s">
        <v>4944</v>
      </c>
      <c r="H10119" t="s">
        <v>4912</v>
      </c>
      <c r="I10119">
        <v>45042</v>
      </c>
      <c r="J10119">
        <v>2000</v>
      </c>
      <c r="K10119">
        <v>2039</v>
      </c>
      <c r="L10119">
        <v>2000</v>
      </c>
      <c r="M10119">
        <v>666.66666799999996</v>
      </c>
      <c r="N10119">
        <v>45145</v>
      </c>
      <c r="P10119">
        <v>0</v>
      </c>
      <c r="Q10119" t="str">
        <f t="shared" si="158"/>
        <v>ACTIVE</v>
      </c>
    </row>
    <row r="10120" spans="1:17" x14ac:dyDescent="0.25">
      <c r="A10120" t="s">
        <v>4900</v>
      </c>
      <c r="B10120">
        <v>1361</v>
      </c>
      <c r="C10120" t="s">
        <v>1212</v>
      </c>
      <c r="D10120" t="s">
        <v>4908</v>
      </c>
      <c r="E10120">
        <v>66761</v>
      </c>
      <c r="F10120" t="s">
        <v>4908</v>
      </c>
      <c r="G10120" t="s">
        <v>4913</v>
      </c>
      <c r="H10120" t="s">
        <v>4912</v>
      </c>
      <c r="I10120">
        <v>45042</v>
      </c>
      <c r="J10120">
        <v>25.65</v>
      </c>
      <c r="K10120">
        <v>26.150175000000001</v>
      </c>
      <c r="L10120">
        <v>25.65</v>
      </c>
      <c r="M10120">
        <v>12.8249985</v>
      </c>
      <c r="N10120">
        <v>45159</v>
      </c>
      <c r="P10120">
        <v>0</v>
      </c>
      <c r="Q10120" t="str">
        <f t="shared" si="158"/>
        <v>ACTIVE</v>
      </c>
    </row>
    <row r="10121" spans="1:17" x14ac:dyDescent="0.25">
      <c r="A10121" t="s">
        <v>4900</v>
      </c>
      <c r="B10121">
        <v>1589</v>
      </c>
      <c r="C10121" t="s">
        <v>5061</v>
      </c>
      <c r="D10121" t="s">
        <v>4908</v>
      </c>
      <c r="E10121">
        <v>66762</v>
      </c>
      <c r="F10121" t="s">
        <v>4908</v>
      </c>
      <c r="G10121" t="s">
        <v>4913</v>
      </c>
      <c r="H10121" t="s">
        <v>4912</v>
      </c>
      <c r="I10121">
        <v>45042</v>
      </c>
      <c r="J10121">
        <v>87.05</v>
      </c>
      <c r="K10121">
        <v>88.747474999999994</v>
      </c>
      <c r="L10121">
        <v>87.05</v>
      </c>
      <c r="M10121">
        <v>58.033332999999999</v>
      </c>
      <c r="N10121">
        <v>45166</v>
      </c>
      <c r="P10121">
        <v>0</v>
      </c>
      <c r="Q10121" t="str">
        <f t="shared" si="158"/>
        <v>ACTIVE</v>
      </c>
    </row>
    <row r="10122" spans="1:17" x14ac:dyDescent="0.25">
      <c r="A10122" t="s">
        <v>4900</v>
      </c>
      <c r="B10122">
        <v>1361</v>
      </c>
      <c r="C10122" t="s">
        <v>1212</v>
      </c>
      <c r="D10122" t="s">
        <v>4908</v>
      </c>
      <c r="E10122">
        <v>66766</v>
      </c>
      <c r="F10122" t="s">
        <v>4908</v>
      </c>
      <c r="G10122" t="s">
        <v>4913</v>
      </c>
      <c r="H10122" t="s">
        <v>4912</v>
      </c>
      <c r="I10122">
        <v>45042</v>
      </c>
      <c r="J10122">
        <v>7.99</v>
      </c>
      <c r="K10122">
        <v>8.1458049999999993</v>
      </c>
      <c r="L10122">
        <v>7.99</v>
      </c>
      <c r="M10122">
        <v>3.9950005000000002</v>
      </c>
      <c r="N10122">
        <v>45159</v>
      </c>
      <c r="P10122">
        <v>0</v>
      </c>
      <c r="Q10122" t="str">
        <f t="shared" si="158"/>
        <v>ACTIVE</v>
      </c>
    </row>
    <row r="10123" spans="1:17" x14ac:dyDescent="0.25">
      <c r="A10123" t="s">
        <v>4900</v>
      </c>
      <c r="B10123">
        <v>1361</v>
      </c>
      <c r="C10123" t="s">
        <v>1212</v>
      </c>
      <c r="D10123" t="s">
        <v>4908</v>
      </c>
      <c r="E10123">
        <v>66767</v>
      </c>
      <c r="F10123" t="s">
        <v>4908</v>
      </c>
      <c r="G10123" t="s">
        <v>4913</v>
      </c>
      <c r="H10123" t="s">
        <v>4912</v>
      </c>
      <c r="I10123">
        <v>45042</v>
      </c>
      <c r="J10123">
        <v>12.99</v>
      </c>
      <c r="K10123">
        <v>13.243304999999999</v>
      </c>
      <c r="L10123">
        <v>12.99</v>
      </c>
      <c r="M10123">
        <v>6.4949985000000003</v>
      </c>
      <c r="N10123">
        <v>45159</v>
      </c>
      <c r="P10123">
        <v>0</v>
      </c>
      <c r="Q10123" t="str">
        <f t="shared" si="158"/>
        <v>ACTIVE</v>
      </c>
    </row>
    <row r="10124" spans="1:17" x14ac:dyDescent="0.25">
      <c r="A10124" t="s">
        <v>4900</v>
      </c>
      <c r="B10124">
        <v>1361</v>
      </c>
      <c r="C10124" t="s">
        <v>1212</v>
      </c>
      <c r="D10124" t="s">
        <v>4908</v>
      </c>
      <c r="E10124">
        <v>66768</v>
      </c>
      <c r="F10124" t="s">
        <v>4908</v>
      </c>
      <c r="G10124" t="s">
        <v>4913</v>
      </c>
      <c r="H10124" t="s">
        <v>4912</v>
      </c>
      <c r="I10124">
        <v>45042</v>
      </c>
      <c r="J10124">
        <v>14.99</v>
      </c>
      <c r="K10124">
        <v>15.282304999999999</v>
      </c>
      <c r="L10124">
        <v>14.99</v>
      </c>
      <c r="M10124">
        <v>7.4949994999999996</v>
      </c>
      <c r="N10124">
        <v>45159</v>
      </c>
      <c r="P10124">
        <v>0</v>
      </c>
      <c r="Q10124" t="str">
        <f t="shared" si="158"/>
        <v>ACTIVE</v>
      </c>
    </row>
    <row r="10125" spans="1:17" x14ac:dyDescent="0.25">
      <c r="A10125" t="s">
        <v>4900</v>
      </c>
      <c r="B10125">
        <v>1187</v>
      </c>
      <c r="C10125" t="s">
        <v>5515</v>
      </c>
      <c r="D10125" t="s">
        <v>5092</v>
      </c>
      <c r="E10125">
        <v>66772</v>
      </c>
      <c r="F10125" t="s">
        <v>4908</v>
      </c>
      <c r="G10125" t="s">
        <v>4913</v>
      </c>
      <c r="H10125" t="s">
        <v>4912</v>
      </c>
      <c r="I10125">
        <v>45042</v>
      </c>
      <c r="J10125">
        <v>973.18</v>
      </c>
      <c r="K10125">
        <v>992.15701000000001</v>
      </c>
      <c r="L10125">
        <v>973.18</v>
      </c>
      <c r="M10125">
        <v>973.18</v>
      </c>
      <c r="N10125">
        <v>45084</v>
      </c>
      <c r="O10125">
        <v>45084</v>
      </c>
      <c r="P10125">
        <v>86</v>
      </c>
      <c r="Q10125" t="str">
        <f t="shared" si="158"/>
        <v>61-90</v>
      </c>
    </row>
    <row r="10126" spans="1:17" x14ac:dyDescent="0.25">
      <c r="A10126" t="s">
        <v>4900</v>
      </c>
      <c r="B10126">
        <v>1534</v>
      </c>
      <c r="C10126" t="s">
        <v>4959</v>
      </c>
      <c r="D10126" t="s">
        <v>4908</v>
      </c>
      <c r="E10126">
        <v>66777</v>
      </c>
      <c r="F10126" t="s">
        <v>4908</v>
      </c>
      <c r="G10126" t="s">
        <v>4913</v>
      </c>
      <c r="H10126" t="s">
        <v>4912</v>
      </c>
      <c r="I10126">
        <v>45042</v>
      </c>
      <c r="J10126">
        <v>38.369999999999997</v>
      </c>
      <c r="K10126">
        <v>39.118214999999999</v>
      </c>
      <c r="L10126">
        <v>38.369999999999997</v>
      </c>
      <c r="M10126">
        <v>25.579999000000001</v>
      </c>
      <c r="N10126">
        <v>45124</v>
      </c>
      <c r="P10126">
        <v>0</v>
      </c>
      <c r="Q10126" t="str">
        <f t="shared" si="158"/>
        <v>ACTIVE</v>
      </c>
    </row>
    <row r="10127" spans="1:17" x14ac:dyDescent="0.25">
      <c r="A10127" t="s">
        <v>4900</v>
      </c>
      <c r="B10127">
        <v>1254</v>
      </c>
      <c r="C10127" t="s">
        <v>5415</v>
      </c>
      <c r="D10127" t="s">
        <v>4908</v>
      </c>
      <c r="E10127">
        <v>66781</v>
      </c>
      <c r="F10127" t="s">
        <v>4908</v>
      </c>
      <c r="G10127" t="s">
        <v>4913</v>
      </c>
      <c r="H10127" t="s">
        <v>4912</v>
      </c>
      <c r="I10127">
        <v>45042</v>
      </c>
      <c r="J10127">
        <v>4750</v>
      </c>
      <c r="K10127">
        <v>4842.625</v>
      </c>
      <c r="L10127">
        <v>4750</v>
      </c>
      <c r="M10127">
        <v>2374.9999990000001</v>
      </c>
      <c r="N10127">
        <v>45166</v>
      </c>
      <c r="P10127">
        <v>0</v>
      </c>
      <c r="Q10127" t="str">
        <f t="shared" si="158"/>
        <v>ACTIVE</v>
      </c>
    </row>
    <row r="10128" spans="1:17" x14ac:dyDescent="0.25">
      <c r="A10128" t="s">
        <v>4900</v>
      </c>
      <c r="B10128">
        <v>1534</v>
      </c>
      <c r="C10128" t="s">
        <v>4959</v>
      </c>
      <c r="D10128" t="s">
        <v>4908</v>
      </c>
      <c r="E10128">
        <v>66782</v>
      </c>
      <c r="F10128" t="s">
        <v>4908</v>
      </c>
      <c r="G10128" t="s">
        <v>4913</v>
      </c>
      <c r="H10128" t="s">
        <v>4912</v>
      </c>
      <c r="I10128">
        <v>45042</v>
      </c>
      <c r="J10128">
        <v>5</v>
      </c>
      <c r="K10128">
        <v>5.0975000000000001</v>
      </c>
      <c r="L10128">
        <v>5</v>
      </c>
      <c r="M10128">
        <v>3.3333339999999998</v>
      </c>
      <c r="N10128">
        <v>45124</v>
      </c>
      <c r="P10128">
        <v>0</v>
      </c>
      <c r="Q10128" t="str">
        <f t="shared" si="158"/>
        <v>ACTIVE</v>
      </c>
    </row>
    <row r="10129" spans="1:17" x14ac:dyDescent="0.25">
      <c r="A10129" t="s">
        <v>4900</v>
      </c>
      <c r="B10129">
        <v>1504</v>
      </c>
      <c r="C10129" t="s">
        <v>5520</v>
      </c>
      <c r="D10129" t="s">
        <v>5092</v>
      </c>
      <c r="E10129">
        <v>66784</v>
      </c>
      <c r="F10129" t="s">
        <v>4908</v>
      </c>
      <c r="G10129" t="s">
        <v>4944</v>
      </c>
      <c r="H10129" t="s">
        <v>4912</v>
      </c>
      <c r="I10129">
        <v>45042</v>
      </c>
      <c r="J10129">
        <v>4500</v>
      </c>
      <c r="K10129">
        <v>4587.75</v>
      </c>
      <c r="L10129">
        <v>4500</v>
      </c>
      <c r="M10129">
        <v>4500</v>
      </c>
      <c r="N10129">
        <v>45082</v>
      </c>
      <c r="O10129">
        <v>45082</v>
      </c>
      <c r="P10129">
        <v>88</v>
      </c>
      <c r="Q10129" t="str">
        <f t="shared" si="158"/>
        <v>61-90</v>
      </c>
    </row>
    <row r="10130" spans="1:17" x14ac:dyDescent="0.25">
      <c r="A10130" t="s">
        <v>4900</v>
      </c>
      <c r="B10130">
        <v>1504</v>
      </c>
      <c r="C10130" t="s">
        <v>5520</v>
      </c>
      <c r="D10130" t="s">
        <v>5092</v>
      </c>
      <c r="E10130">
        <v>66785</v>
      </c>
      <c r="F10130" t="s">
        <v>4908</v>
      </c>
      <c r="G10130" t="s">
        <v>4944</v>
      </c>
      <c r="H10130" t="s">
        <v>4912</v>
      </c>
      <c r="I10130">
        <v>45043</v>
      </c>
      <c r="J10130">
        <v>4500</v>
      </c>
      <c r="K10130">
        <v>4587.75</v>
      </c>
      <c r="L10130">
        <v>4500</v>
      </c>
      <c r="M10130">
        <v>4500</v>
      </c>
      <c r="N10130">
        <v>45082</v>
      </c>
      <c r="O10130">
        <v>45082</v>
      </c>
      <c r="P10130">
        <v>88</v>
      </c>
      <c r="Q10130" t="str">
        <f t="shared" si="158"/>
        <v>61-90</v>
      </c>
    </row>
    <row r="10131" spans="1:17" x14ac:dyDescent="0.25">
      <c r="A10131" t="s">
        <v>4900</v>
      </c>
      <c r="B10131">
        <v>1482</v>
      </c>
      <c r="C10131" t="s">
        <v>5000</v>
      </c>
      <c r="D10131" t="s">
        <v>4908</v>
      </c>
      <c r="E10131">
        <v>66790</v>
      </c>
      <c r="F10131" t="s">
        <v>4908</v>
      </c>
      <c r="G10131" t="s">
        <v>4913</v>
      </c>
      <c r="H10131" t="s">
        <v>4912</v>
      </c>
      <c r="I10131">
        <v>45042</v>
      </c>
      <c r="J10131">
        <v>345</v>
      </c>
      <c r="K10131">
        <v>351.72750000000002</v>
      </c>
      <c r="L10131">
        <v>345</v>
      </c>
      <c r="M10131">
        <v>115</v>
      </c>
      <c r="N10131">
        <v>45128</v>
      </c>
      <c r="P10131">
        <v>0</v>
      </c>
      <c r="Q10131" t="str">
        <f t="shared" si="158"/>
        <v>ACTIVE</v>
      </c>
    </row>
    <row r="10132" spans="1:17" x14ac:dyDescent="0.25">
      <c r="A10132" t="s">
        <v>4900</v>
      </c>
      <c r="B10132">
        <v>1037</v>
      </c>
      <c r="C10132" t="s">
        <v>5300</v>
      </c>
      <c r="D10132" t="s">
        <v>4908</v>
      </c>
      <c r="E10132">
        <v>66795</v>
      </c>
      <c r="F10132" t="s">
        <v>4908</v>
      </c>
      <c r="G10132" t="s">
        <v>4913</v>
      </c>
      <c r="H10132" t="s">
        <v>4912</v>
      </c>
      <c r="I10132">
        <v>45042</v>
      </c>
      <c r="J10132">
        <v>1118.1500000000001</v>
      </c>
      <c r="K10132">
        <v>1139.953925</v>
      </c>
      <c r="L10132">
        <v>1118.1500000000001</v>
      </c>
      <c r="M10132">
        <v>931.79166650000002</v>
      </c>
      <c r="N10132">
        <v>45166</v>
      </c>
      <c r="P10132">
        <v>0</v>
      </c>
      <c r="Q10132" t="str">
        <f t="shared" si="158"/>
        <v>ACTIVE</v>
      </c>
    </row>
    <row r="10133" spans="1:17" x14ac:dyDescent="0.25">
      <c r="A10133" t="s">
        <v>4900</v>
      </c>
      <c r="B10133">
        <v>1426</v>
      </c>
      <c r="C10133" t="s">
        <v>5530</v>
      </c>
      <c r="D10133" t="s">
        <v>5092</v>
      </c>
      <c r="E10133">
        <v>66800</v>
      </c>
      <c r="F10133" t="s">
        <v>4908</v>
      </c>
      <c r="G10133" t="s">
        <v>4913</v>
      </c>
      <c r="H10133" t="s">
        <v>4912</v>
      </c>
      <c r="I10133">
        <v>45042</v>
      </c>
      <c r="J10133">
        <v>959.3</v>
      </c>
      <c r="K10133">
        <v>978.00635</v>
      </c>
      <c r="L10133">
        <v>959.3</v>
      </c>
      <c r="M10133">
        <v>959.3</v>
      </c>
      <c r="N10133">
        <v>45118</v>
      </c>
      <c r="O10133">
        <v>45118</v>
      </c>
      <c r="P10133">
        <v>52</v>
      </c>
      <c r="Q10133" t="str">
        <f t="shared" si="158"/>
        <v>31-60</v>
      </c>
    </row>
    <row r="10134" spans="1:17" x14ac:dyDescent="0.25">
      <c r="A10134" t="s">
        <v>4900</v>
      </c>
      <c r="B10134">
        <v>1541</v>
      </c>
      <c r="C10134" t="s">
        <v>5255</v>
      </c>
      <c r="D10134" t="s">
        <v>4908</v>
      </c>
      <c r="E10134">
        <v>66802</v>
      </c>
      <c r="F10134" t="s">
        <v>4908</v>
      </c>
      <c r="G10134" t="s">
        <v>4944</v>
      </c>
      <c r="H10134" t="s">
        <v>4912</v>
      </c>
      <c r="I10134">
        <v>45043</v>
      </c>
      <c r="J10134">
        <v>6900</v>
      </c>
      <c r="K10134">
        <v>7034.55</v>
      </c>
      <c r="L10134">
        <v>6900</v>
      </c>
      <c r="M10134">
        <v>3450</v>
      </c>
      <c r="N10134">
        <v>45154</v>
      </c>
      <c r="P10134">
        <v>0</v>
      </c>
      <c r="Q10134" t="str">
        <f t="shared" si="158"/>
        <v>ACTIVE</v>
      </c>
    </row>
    <row r="10135" spans="1:17" x14ac:dyDescent="0.25">
      <c r="A10135" t="s">
        <v>4900</v>
      </c>
      <c r="B10135">
        <v>1187</v>
      </c>
      <c r="C10135" t="s">
        <v>5515</v>
      </c>
      <c r="D10135" t="s">
        <v>5092</v>
      </c>
      <c r="E10135">
        <v>66807</v>
      </c>
      <c r="F10135" t="s">
        <v>4908</v>
      </c>
      <c r="G10135" t="s">
        <v>4913</v>
      </c>
      <c r="H10135" t="s">
        <v>4912</v>
      </c>
      <c r="I10135">
        <v>45042</v>
      </c>
      <c r="J10135">
        <v>191.72</v>
      </c>
      <c r="K10135">
        <v>195.45854</v>
      </c>
      <c r="L10135">
        <v>191.72</v>
      </c>
      <c r="M10135">
        <v>191.72</v>
      </c>
      <c r="N10135">
        <v>45084</v>
      </c>
      <c r="O10135">
        <v>45084</v>
      </c>
      <c r="P10135">
        <v>86</v>
      </c>
      <c r="Q10135" t="str">
        <f t="shared" si="158"/>
        <v>61-90</v>
      </c>
    </row>
    <row r="10136" spans="1:17" x14ac:dyDescent="0.25">
      <c r="A10136" t="s">
        <v>4900</v>
      </c>
      <c r="B10136">
        <v>941</v>
      </c>
      <c r="C10136" t="s">
        <v>5185</v>
      </c>
      <c r="D10136" t="s">
        <v>4908</v>
      </c>
      <c r="E10136">
        <v>66814</v>
      </c>
      <c r="F10136" t="s">
        <v>4908</v>
      </c>
      <c r="G10136" t="s">
        <v>4944</v>
      </c>
      <c r="H10136" t="s">
        <v>4912</v>
      </c>
      <c r="I10136">
        <v>45043</v>
      </c>
      <c r="J10136">
        <v>4206.05</v>
      </c>
      <c r="K10136">
        <v>4288.0679749999999</v>
      </c>
      <c r="L10136">
        <v>4206.05</v>
      </c>
      <c r="M10136">
        <v>1402.016666</v>
      </c>
      <c r="N10136">
        <v>45152</v>
      </c>
      <c r="P10136">
        <v>0</v>
      </c>
      <c r="Q10136" t="str">
        <f t="shared" si="158"/>
        <v>ACTIVE</v>
      </c>
    </row>
    <row r="10137" spans="1:17" x14ac:dyDescent="0.25">
      <c r="A10137" t="s">
        <v>4900</v>
      </c>
      <c r="B10137">
        <v>1534</v>
      </c>
      <c r="C10137" t="s">
        <v>4959</v>
      </c>
      <c r="D10137" t="s">
        <v>4908</v>
      </c>
      <c r="E10137">
        <v>66816</v>
      </c>
      <c r="F10137" t="s">
        <v>4908</v>
      </c>
      <c r="G10137" t="s">
        <v>4913</v>
      </c>
      <c r="H10137" t="s">
        <v>4912</v>
      </c>
      <c r="I10137">
        <v>45042</v>
      </c>
      <c r="J10137">
        <v>5</v>
      </c>
      <c r="K10137">
        <v>5.0975000000000001</v>
      </c>
      <c r="L10137">
        <v>5</v>
      </c>
      <c r="M10137">
        <v>3.3333339999999998</v>
      </c>
      <c r="N10137">
        <v>45124</v>
      </c>
      <c r="P10137">
        <v>0</v>
      </c>
      <c r="Q10137" t="str">
        <f t="shared" si="158"/>
        <v>ACTIVE</v>
      </c>
    </row>
    <row r="10138" spans="1:17" x14ac:dyDescent="0.25">
      <c r="A10138" t="s">
        <v>4900</v>
      </c>
      <c r="B10138">
        <v>471</v>
      </c>
      <c r="C10138" t="s">
        <v>5015</v>
      </c>
      <c r="D10138" t="s">
        <v>4908</v>
      </c>
      <c r="E10138">
        <v>66817</v>
      </c>
      <c r="F10138" t="s">
        <v>4908</v>
      </c>
      <c r="G10138" t="s">
        <v>4913</v>
      </c>
      <c r="H10138" t="s">
        <v>4912</v>
      </c>
      <c r="I10138">
        <v>45042</v>
      </c>
      <c r="J10138">
        <v>772</v>
      </c>
      <c r="K10138">
        <v>787.05399999999997</v>
      </c>
      <c r="L10138">
        <v>772</v>
      </c>
      <c r="M10138">
        <v>257.33333199999998</v>
      </c>
      <c r="N10138">
        <v>45159</v>
      </c>
      <c r="P10138">
        <v>0</v>
      </c>
      <c r="Q10138" t="str">
        <f t="shared" si="158"/>
        <v>ACTIVE</v>
      </c>
    </row>
    <row r="10139" spans="1:17" x14ac:dyDescent="0.25">
      <c r="A10139" t="s">
        <v>4900</v>
      </c>
      <c r="B10139">
        <v>1426</v>
      </c>
      <c r="C10139" t="s">
        <v>5530</v>
      </c>
      <c r="D10139" t="s">
        <v>5092</v>
      </c>
      <c r="E10139">
        <v>66819</v>
      </c>
      <c r="F10139" t="s">
        <v>4908</v>
      </c>
      <c r="G10139" t="s">
        <v>4913</v>
      </c>
      <c r="H10139" t="s">
        <v>4912</v>
      </c>
      <c r="I10139">
        <v>45042</v>
      </c>
      <c r="J10139">
        <v>1199.9100000000001</v>
      </c>
      <c r="K10139">
        <v>1223.3082449999999</v>
      </c>
      <c r="L10139">
        <v>1199.9100000000001</v>
      </c>
      <c r="M10139">
        <v>1199.9100000000001</v>
      </c>
      <c r="N10139">
        <v>45118</v>
      </c>
      <c r="O10139">
        <v>45118</v>
      </c>
      <c r="P10139">
        <v>52</v>
      </c>
      <c r="Q10139" t="str">
        <f t="shared" si="158"/>
        <v>31-60</v>
      </c>
    </row>
    <row r="10140" spans="1:17" x14ac:dyDescent="0.25">
      <c r="A10140" t="s">
        <v>4900</v>
      </c>
      <c r="B10140">
        <v>1596</v>
      </c>
      <c r="C10140" t="s">
        <v>5545</v>
      </c>
      <c r="D10140" t="s">
        <v>5092</v>
      </c>
      <c r="E10140">
        <v>66826</v>
      </c>
      <c r="F10140" t="s">
        <v>4908</v>
      </c>
      <c r="G10140" t="s">
        <v>4913</v>
      </c>
      <c r="H10140" t="s">
        <v>4912</v>
      </c>
      <c r="I10140">
        <v>45043</v>
      </c>
      <c r="J10140">
        <v>1000</v>
      </c>
      <c r="K10140">
        <v>1019.5</v>
      </c>
      <c r="L10140">
        <v>1000</v>
      </c>
      <c r="M10140">
        <v>1000</v>
      </c>
      <c r="N10140">
        <v>45105</v>
      </c>
      <c r="O10140">
        <v>45060</v>
      </c>
      <c r="P10140">
        <v>110</v>
      </c>
      <c r="Q10140" t="str">
        <f t="shared" si="158"/>
        <v>91-120</v>
      </c>
    </row>
    <row r="10141" spans="1:17" x14ac:dyDescent="0.25">
      <c r="A10141" t="s">
        <v>4900</v>
      </c>
      <c r="B10141">
        <v>527</v>
      </c>
      <c r="C10141" t="s">
        <v>1662</v>
      </c>
      <c r="D10141" t="s">
        <v>4908</v>
      </c>
      <c r="E10141">
        <v>66832</v>
      </c>
      <c r="F10141" t="s">
        <v>4908</v>
      </c>
      <c r="G10141" t="s">
        <v>4913</v>
      </c>
      <c r="H10141" t="s">
        <v>4912</v>
      </c>
      <c r="I10141">
        <v>45043</v>
      </c>
      <c r="J10141">
        <v>495.18</v>
      </c>
      <c r="K10141">
        <v>504.83600999999999</v>
      </c>
      <c r="L10141">
        <v>495.18</v>
      </c>
      <c r="M10141">
        <v>495.18</v>
      </c>
      <c r="P10141">
        <v>0</v>
      </c>
      <c r="Q10141" t="str">
        <f t="shared" si="158"/>
        <v>ACTIVE</v>
      </c>
    </row>
    <row r="10142" spans="1:17" x14ac:dyDescent="0.25">
      <c r="A10142" t="s">
        <v>4900</v>
      </c>
      <c r="B10142">
        <v>1216</v>
      </c>
      <c r="C10142" t="s">
        <v>5505</v>
      </c>
      <c r="D10142" t="s">
        <v>5092</v>
      </c>
      <c r="E10142">
        <v>66834</v>
      </c>
      <c r="F10142" t="s">
        <v>4908</v>
      </c>
      <c r="G10142" t="s">
        <v>4913</v>
      </c>
      <c r="H10142" t="s">
        <v>4912</v>
      </c>
      <c r="I10142">
        <v>45043</v>
      </c>
      <c r="J10142">
        <v>11.23</v>
      </c>
      <c r="K10142">
        <v>11.448985</v>
      </c>
      <c r="L10142">
        <v>11.23</v>
      </c>
      <c r="M10142">
        <v>11.23</v>
      </c>
      <c r="N10142">
        <v>45082</v>
      </c>
      <c r="O10142">
        <v>45082</v>
      </c>
      <c r="P10142">
        <v>88</v>
      </c>
      <c r="Q10142" t="str">
        <f t="shared" si="158"/>
        <v>61-90</v>
      </c>
    </row>
    <row r="10143" spans="1:17" x14ac:dyDescent="0.25">
      <c r="A10143" t="s">
        <v>4900</v>
      </c>
      <c r="B10143">
        <v>1624</v>
      </c>
      <c r="C10143" t="s">
        <v>5112</v>
      </c>
      <c r="D10143" t="s">
        <v>4908</v>
      </c>
      <c r="E10143">
        <v>66838</v>
      </c>
      <c r="F10143" t="s">
        <v>4908</v>
      </c>
      <c r="G10143" t="s">
        <v>4913</v>
      </c>
      <c r="H10143" t="s">
        <v>4912</v>
      </c>
      <c r="I10143">
        <v>45043</v>
      </c>
      <c r="J10143">
        <v>556.54999999999995</v>
      </c>
      <c r="K10143">
        <v>567.40272500000003</v>
      </c>
      <c r="L10143">
        <v>556.54999999999995</v>
      </c>
      <c r="M10143">
        <v>185.51666599999999</v>
      </c>
      <c r="N10143">
        <v>45166</v>
      </c>
      <c r="P10143">
        <v>0</v>
      </c>
      <c r="Q10143" t="str">
        <f t="shared" si="158"/>
        <v>ACTIVE</v>
      </c>
    </row>
    <row r="10144" spans="1:17" x14ac:dyDescent="0.25">
      <c r="A10144" t="s">
        <v>4900</v>
      </c>
      <c r="B10144">
        <v>1654</v>
      </c>
      <c r="C10144" t="s">
        <v>5195</v>
      </c>
      <c r="D10144" t="s">
        <v>4908</v>
      </c>
      <c r="E10144">
        <v>66840</v>
      </c>
      <c r="F10144" t="s">
        <v>4908</v>
      </c>
      <c r="G10144" t="s">
        <v>4944</v>
      </c>
      <c r="H10144" t="s">
        <v>4912</v>
      </c>
      <c r="I10144">
        <v>45043</v>
      </c>
      <c r="J10144">
        <v>1067</v>
      </c>
      <c r="K10144">
        <v>1087.8064999999999</v>
      </c>
      <c r="L10144">
        <v>1067</v>
      </c>
      <c r="M10144">
        <v>711.33333400000004</v>
      </c>
      <c r="N10144">
        <v>45152</v>
      </c>
      <c r="P10144">
        <v>0</v>
      </c>
      <c r="Q10144" t="str">
        <f t="shared" si="158"/>
        <v>ACTIVE</v>
      </c>
    </row>
    <row r="10145" spans="1:17" x14ac:dyDescent="0.25">
      <c r="A10145" t="s">
        <v>4900</v>
      </c>
      <c r="B10145">
        <v>1531</v>
      </c>
      <c r="C10145" t="s">
        <v>5202</v>
      </c>
      <c r="D10145" t="s">
        <v>4908</v>
      </c>
      <c r="E10145">
        <v>66843</v>
      </c>
      <c r="F10145" t="s">
        <v>4908</v>
      </c>
      <c r="G10145" t="s">
        <v>4913</v>
      </c>
      <c r="H10145" t="s">
        <v>4912</v>
      </c>
      <c r="I10145">
        <v>45043</v>
      </c>
      <c r="J10145">
        <v>429.91</v>
      </c>
      <c r="K10145">
        <v>438.29324500000001</v>
      </c>
      <c r="L10145">
        <v>429.91</v>
      </c>
      <c r="M10145">
        <v>143.30333400000001</v>
      </c>
      <c r="N10145">
        <v>45150</v>
      </c>
      <c r="P10145">
        <v>0</v>
      </c>
      <c r="Q10145" t="str">
        <f t="shared" si="158"/>
        <v>ACTIVE</v>
      </c>
    </row>
    <row r="10146" spans="1:17" x14ac:dyDescent="0.25">
      <c r="A10146" t="s">
        <v>4900</v>
      </c>
      <c r="B10146">
        <v>1531</v>
      </c>
      <c r="C10146" t="s">
        <v>5202</v>
      </c>
      <c r="D10146" t="s">
        <v>4908</v>
      </c>
      <c r="E10146">
        <v>66845</v>
      </c>
      <c r="F10146" t="s">
        <v>4908</v>
      </c>
      <c r="G10146" t="s">
        <v>4913</v>
      </c>
      <c r="H10146" t="s">
        <v>4912</v>
      </c>
      <c r="I10146">
        <v>45043</v>
      </c>
      <c r="J10146">
        <v>693.04</v>
      </c>
      <c r="K10146">
        <v>706.55427999999995</v>
      </c>
      <c r="L10146">
        <v>693.04</v>
      </c>
      <c r="M10146">
        <v>231.01333199999999</v>
      </c>
      <c r="N10146">
        <v>45150</v>
      </c>
      <c r="P10146">
        <v>0</v>
      </c>
      <c r="Q10146" t="str">
        <f t="shared" si="158"/>
        <v>ACTIVE</v>
      </c>
    </row>
    <row r="10147" spans="1:17" x14ac:dyDescent="0.25">
      <c r="A10147" t="s">
        <v>4900</v>
      </c>
      <c r="B10147">
        <v>1624</v>
      </c>
      <c r="C10147" t="s">
        <v>5112</v>
      </c>
      <c r="D10147" t="s">
        <v>4908</v>
      </c>
      <c r="E10147">
        <v>66846</v>
      </c>
      <c r="F10147" t="s">
        <v>4908</v>
      </c>
      <c r="G10147" t="s">
        <v>4913</v>
      </c>
      <c r="H10147" t="s">
        <v>4912</v>
      </c>
      <c r="I10147">
        <v>45043</v>
      </c>
      <c r="J10147">
        <v>180.49</v>
      </c>
      <c r="K10147">
        <v>184.00955500000001</v>
      </c>
      <c r="L10147">
        <v>180.49</v>
      </c>
      <c r="M10147">
        <v>60.163333999999999</v>
      </c>
      <c r="N10147">
        <v>45166</v>
      </c>
      <c r="P10147">
        <v>0</v>
      </c>
      <c r="Q10147" t="str">
        <f t="shared" si="158"/>
        <v>ACTIVE</v>
      </c>
    </row>
    <row r="10148" spans="1:17" x14ac:dyDescent="0.25">
      <c r="A10148" t="s">
        <v>4900</v>
      </c>
      <c r="B10148">
        <v>811</v>
      </c>
      <c r="C10148" t="s">
        <v>5319</v>
      </c>
      <c r="D10148" t="s">
        <v>5133</v>
      </c>
      <c r="E10148">
        <v>66847</v>
      </c>
      <c r="F10148" t="s">
        <v>4908</v>
      </c>
      <c r="G10148" t="s">
        <v>4913</v>
      </c>
      <c r="H10148" t="s">
        <v>4912</v>
      </c>
      <c r="I10148">
        <v>45043</v>
      </c>
      <c r="J10148">
        <v>429.56</v>
      </c>
      <c r="K10148">
        <v>437.93642</v>
      </c>
      <c r="L10148">
        <v>429.56</v>
      </c>
      <c r="M10148">
        <v>286.373334</v>
      </c>
      <c r="N10148">
        <v>45166</v>
      </c>
      <c r="O10148">
        <v>45166</v>
      </c>
      <c r="P10148">
        <v>4</v>
      </c>
      <c r="Q10148" t="str">
        <f t="shared" si="158"/>
        <v>1-30</v>
      </c>
    </row>
    <row r="10149" spans="1:17" x14ac:dyDescent="0.25">
      <c r="A10149" t="s">
        <v>4900</v>
      </c>
      <c r="B10149">
        <v>811</v>
      </c>
      <c r="C10149" t="s">
        <v>5319</v>
      </c>
      <c r="D10149" t="s">
        <v>5133</v>
      </c>
      <c r="E10149">
        <v>66849</v>
      </c>
      <c r="F10149" t="s">
        <v>4908</v>
      </c>
      <c r="G10149" t="s">
        <v>4913</v>
      </c>
      <c r="H10149" t="s">
        <v>4912</v>
      </c>
      <c r="I10149">
        <v>45043</v>
      </c>
      <c r="J10149">
        <v>43.25</v>
      </c>
      <c r="K10149">
        <v>44.093375000000002</v>
      </c>
      <c r="L10149">
        <v>43.25</v>
      </c>
      <c r="M10149">
        <v>28.833333</v>
      </c>
      <c r="N10149">
        <v>45166</v>
      </c>
      <c r="O10149">
        <v>45166</v>
      </c>
      <c r="P10149">
        <v>4</v>
      </c>
      <c r="Q10149" t="str">
        <f t="shared" si="158"/>
        <v>1-30</v>
      </c>
    </row>
    <row r="10150" spans="1:17" x14ac:dyDescent="0.25">
      <c r="A10150" t="s">
        <v>4900</v>
      </c>
      <c r="B10150">
        <v>811</v>
      </c>
      <c r="C10150" t="s">
        <v>5319</v>
      </c>
      <c r="D10150" t="s">
        <v>5133</v>
      </c>
      <c r="E10150">
        <v>66850</v>
      </c>
      <c r="F10150" t="s">
        <v>4908</v>
      </c>
      <c r="G10150" t="s">
        <v>4913</v>
      </c>
      <c r="H10150" t="s">
        <v>4912</v>
      </c>
      <c r="I10150">
        <v>45043</v>
      </c>
      <c r="J10150">
        <v>437.4</v>
      </c>
      <c r="K10150">
        <v>445.92930000000001</v>
      </c>
      <c r="L10150">
        <v>437.4</v>
      </c>
      <c r="M10150">
        <v>291.60000000000002</v>
      </c>
      <c r="N10150">
        <v>45166</v>
      </c>
      <c r="O10150">
        <v>45166</v>
      </c>
      <c r="P10150">
        <v>4</v>
      </c>
      <c r="Q10150" t="str">
        <f t="shared" si="158"/>
        <v>1-30</v>
      </c>
    </row>
    <row r="10151" spans="1:17" x14ac:dyDescent="0.25">
      <c r="A10151" t="s">
        <v>4900</v>
      </c>
      <c r="B10151">
        <v>811</v>
      </c>
      <c r="C10151" t="s">
        <v>5319</v>
      </c>
      <c r="D10151" t="s">
        <v>5133</v>
      </c>
      <c r="E10151">
        <v>66851</v>
      </c>
      <c r="F10151" t="s">
        <v>4908</v>
      </c>
      <c r="G10151" t="s">
        <v>4913</v>
      </c>
      <c r="H10151" t="s">
        <v>4912</v>
      </c>
      <c r="I10151">
        <v>45043</v>
      </c>
      <c r="J10151">
        <v>917.12</v>
      </c>
      <c r="K10151">
        <v>935.00383999999997</v>
      </c>
      <c r="L10151">
        <v>917.12</v>
      </c>
      <c r="M10151">
        <v>611.41333399999996</v>
      </c>
      <c r="N10151">
        <v>45166</v>
      </c>
      <c r="O10151">
        <v>45166</v>
      </c>
      <c r="P10151">
        <v>4</v>
      </c>
      <c r="Q10151" t="str">
        <f t="shared" si="158"/>
        <v>1-30</v>
      </c>
    </row>
    <row r="10152" spans="1:17" x14ac:dyDescent="0.25">
      <c r="A10152" t="s">
        <v>4900</v>
      </c>
      <c r="B10152">
        <v>811</v>
      </c>
      <c r="C10152" t="s">
        <v>5319</v>
      </c>
      <c r="D10152" t="s">
        <v>5133</v>
      </c>
      <c r="E10152">
        <v>66852</v>
      </c>
      <c r="F10152" t="s">
        <v>4908</v>
      </c>
      <c r="G10152" t="s">
        <v>4913</v>
      </c>
      <c r="H10152" t="s">
        <v>4912</v>
      </c>
      <c r="I10152">
        <v>45043</v>
      </c>
      <c r="J10152">
        <v>915.65</v>
      </c>
      <c r="K10152">
        <v>933.50517500000001</v>
      </c>
      <c r="L10152">
        <v>915.65</v>
      </c>
      <c r="M10152">
        <v>610.43333299999995</v>
      </c>
      <c r="N10152">
        <v>45166</v>
      </c>
      <c r="O10152">
        <v>45166</v>
      </c>
      <c r="P10152">
        <v>4</v>
      </c>
      <c r="Q10152" t="str">
        <f t="shared" si="158"/>
        <v>1-30</v>
      </c>
    </row>
    <row r="10153" spans="1:17" x14ac:dyDescent="0.25">
      <c r="A10153" t="s">
        <v>4900</v>
      </c>
      <c r="B10153">
        <v>811</v>
      </c>
      <c r="C10153" t="s">
        <v>5319</v>
      </c>
      <c r="D10153" t="s">
        <v>5133</v>
      </c>
      <c r="E10153">
        <v>66853</v>
      </c>
      <c r="F10153" t="s">
        <v>4908</v>
      </c>
      <c r="G10153" t="s">
        <v>4913</v>
      </c>
      <c r="H10153" t="s">
        <v>4912</v>
      </c>
      <c r="I10153">
        <v>45043</v>
      </c>
      <c r="J10153">
        <v>155.41</v>
      </c>
      <c r="K10153">
        <v>158.440495</v>
      </c>
      <c r="L10153">
        <v>155.41</v>
      </c>
      <c r="M10153">
        <v>103.606667</v>
      </c>
      <c r="N10153">
        <v>45166</v>
      </c>
      <c r="O10153">
        <v>45166</v>
      </c>
      <c r="P10153">
        <v>4</v>
      </c>
      <c r="Q10153" t="str">
        <f t="shared" si="158"/>
        <v>1-30</v>
      </c>
    </row>
    <row r="10154" spans="1:17" x14ac:dyDescent="0.25">
      <c r="A10154" t="s">
        <v>4900</v>
      </c>
      <c r="B10154">
        <v>811</v>
      </c>
      <c r="C10154" t="s">
        <v>5319</v>
      </c>
      <c r="D10154" t="s">
        <v>5133</v>
      </c>
      <c r="E10154">
        <v>66855</v>
      </c>
      <c r="F10154" t="s">
        <v>4908</v>
      </c>
      <c r="G10154" t="s">
        <v>4913</v>
      </c>
      <c r="H10154" t="s">
        <v>4912</v>
      </c>
      <c r="I10154">
        <v>45043</v>
      </c>
      <c r="J10154">
        <v>616</v>
      </c>
      <c r="K10154">
        <v>628.01199999999994</v>
      </c>
      <c r="L10154">
        <v>616</v>
      </c>
      <c r="M10154">
        <v>410.66666600000002</v>
      </c>
      <c r="N10154">
        <v>45166</v>
      </c>
      <c r="O10154">
        <v>45166</v>
      </c>
      <c r="P10154">
        <v>4</v>
      </c>
      <c r="Q10154" t="str">
        <f t="shared" si="158"/>
        <v>1-30</v>
      </c>
    </row>
    <row r="10155" spans="1:17" x14ac:dyDescent="0.25">
      <c r="A10155" t="s">
        <v>4900</v>
      </c>
      <c r="B10155">
        <v>1482</v>
      </c>
      <c r="C10155" t="s">
        <v>5000</v>
      </c>
      <c r="D10155" t="s">
        <v>4908</v>
      </c>
      <c r="E10155">
        <v>66856</v>
      </c>
      <c r="F10155" t="s">
        <v>4908</v>
      </c>
      <c r="G10155" t="s">
        <v>4913</v>
      </c>
      <c r="H10155" t="s">
        <v>4912</v>
      </c>
      <c r="I10155">
        <v>45043</v>
      </c>
      <c r="J10155">
        <v>1216.04</v>
      </c>
      <c r="K10155">
        <v>1239.75278</v>
      </c>
      <c r="L10155">
        <v>1216.04</v>
      </c>
      <c r="M10155">
        <v>405.34666800000002</v>
      </c>
      <c r="N10155">
        <v>45128</v>
      </c>
      <c r="P10155">
        <v>0</v>
      </c>
      <c r="Q10155" t="str">
        <f t="shared" si="158"/>
        <v>ACTIVE</v>
      </c>
    </row>
    <row r="10156" spans="1:17" x14ac:dyDescent="0.25">
      <c r="A10156" t="s">
        <v>4900</v>
      </c>
      <c r="B10156">
        <v>1619</v>
      </c>
      <c r="C10156" t="s">
        <v>5420</v>
      </c>
      <c r="D10156" t="s">
        <v>5092</v>
      </c>
      <c r="E10156">
        <v>66859</v>
      </c>
      <c r="F10156" t="s">
        <v>4908</v>
      </c>
      <c r="G10156" t="s">
        <v>4913</v>
      </c>
      <c r="H10156" t="s">
        <v>4912</v>
      </c>
      <c r="I10156">
        <v>45043</v>
      </c>
      <c r="J10156">
        <v>2325.89</v>
      </c>
      <c r="K10156">
        <v>2371.2448549999999</v>
      </c>
      <c r="L10156">
        <v>2325.89</v>
      </c>
      <c r="M10156">
        <v>1938.241667</v>
      </c>
      <c r="N10156">
        <v>45135</v>
      </c>
      <c r="O10156">
        <v>45071</v>
      </c>
      <c r="P10156">
        <v>99</v>
      </c>
      <c r="Q10156" t="str">
        <f t="shared" si="158"/>
        <v>91-120</v>
      </c>
    </row>
    <row r="10157" spans="1:17" x14ac:dyDescent="0.25">
      <c r="A10157" t="s">
        <v>4900</v>
      </c>
      <c r="B10157">
        <v>1398</v>
      </c>
      <c r="C10157" t="s">
        <v>3531</v>
      </c>
      <c r="D10157" t="s">
        <v>5092</v>
      </c>
      <c r="E10157">
        <v>66860</v>
      </c>
      <c r="F10157" t="s">
        <v>4908</v>
      </c>
      <c r="G10157" t="s">
        <v>4913</v>
      </c>
      <c r="H10157" t="s">
        <v>4912</v>
      </c>
      <c r="I10157">
        <v>45043</v>
      </c>
      <c r="J10157">
        <v>100</v>
      </c>
      <c r="K10157">
        <v>101.95</v>
      </c>
      <c r="L10157">
        <v>100</v>
      </c>
      <c r="M10157">
        <v>100</v>
      </c>
      <c r="N10157">
        <v>45060</v>
      </c>
      <c r="O10157">
        <v>45060</v>
      </c>
      <c r="P10157">
        <v>110</v>
      </c>
      <c r="Q10157" t="str">
        <f t="shared" si="158"/>
        <v>91-120</v>
      </c>
    </row>
    <row r="10158" spans="1:17" x14ac:dyDescent="0.25">
      <c r="A10158" t="s">
        <v>4900</v>
      </c>
      <c r="B10158">
        <v>1398</v>
      </c>
      <c r="C10158" t="s">
        <v>3531</v>
      </c>
      <c r="D10158" t="s">
        <v>5092</v>
      </c>
      <c r="E10158">
        <v>66870</v>
      </c>
      <c r="F10158" t="s">
        <v>4908</v>
      </c>
      <c r="G10158" t="s">
        <v>4913</v>
      </c>
      <c r="H10158" t="s">
        <v>4912</v>
      </c>
      <c r="I10158">
        <v>45043</v>
      </c>
      <c r="J10158">
        <v>85.1</v>
      </c>
      <c r="K10158">
        <v>86.759450000000001</v>
      </c>
      <c r="L10158">
        <v>85.1</v>
      </c>
      <c r="M10158">
        <v>85.1</v>
      </c>
      <c r="N10158">
        <v>45060</v>
      </c>
      <c r="O10158">
        <v>45060</v>
      </c>
      <c r="P10158">
        <v>110</v>
      </c>
      <c r="Q10158" t="str">
        <f t="shared" si="158"/>
        <v>91-120</v>
      </c>
    </row>
    <row r="10159" spans="1:17" x14ac:dyDescent="0.25">
      <c r="A10159" t="s">
        <v>4899</v>
      </c>
      <c r="B10159">
        <v>1259</v>
      </c>
      <c r="C10159" t="s">
        <v>5526</v>
      </c>
      <c r="D10159" t="s">
        <v>5092</v>
      </c>
      <c r="E10159">
        <v>66885</v>
      </c>
      <c r="F10159" t="s">
        <v>4908</v>
      </c>
      <c r="G10159" t="s">
        <v>4913</v>
      </c>
      <c r="H10159" t="s">
        <v>5525</v>
      </c>
      <c r="I10159">
        <v>45043</v>
      </c>
      <c r="J10159">
        <v>149</v>
      </c>
      <c r="K10159">
        <v>149</v>
      </c>
      <c r="L10159">
        <v>149</v>
      </c>
      <c r="M10159">
        <v>149</v>
      </c>
      <c r="N10159">
        <v>45076</v>
      </c>
      <c r="O10159">
        <v>45076</v>
      </c>
      <c r="P10159">
        <v>94</v>
      </c>
      <c r="Q10159" t="str">
        <f t="shared" si="158"/>
        <v>91-120</v>
      </c>
    </row>
    <row r="10160" spans="1:17" x14ac:dyDescent="0.25">
      <c r="A10160" t="s">
        <v>4900</v>
      </c>
      <c r="B10160">
        <v>1447</v>
      </c>
      <c r="C10160" t="s">
        <v>5457</v>
      </c>
      <c r="D10160" t="s">
        <v>4908</v>
      </c>
      <c r="E10160">
        <v>66887</v>
      </c>
      <c r="F10160" t="s">
        <v>4908</v>
      </c>
      <c r="G10160" t="s">
        <v>4944</v>
      </c>
      <c r="H10160" t="s">
        <v>4912</v>
      </c>
      <c r="I10160">
        <v>45043</v>
      </c>
      <c r="J10160">
        <v>2290.2399999999998</v>
      </c>
      <c r="K10160">
        <v>2334.89968</v>
      </c>
      <c r="L10160">
        <v>2290.2399999999998</v>
      </c>
      <c r="M10160">
        <v>763.41333199999997</v>
      </c>
      <c r="N10160">
        <v>45166</v>
      </c>
      <c r="P10160">
        <v>0</v>
      </c>
      <c r="Q10160" t="str">
        <f t="shared" si="158"/>
        <v>ACTIVE</v>
      </c>
    </row>
    <row r="10161" spans="1:17" x14ac:dyDescent="0.25">
      <c r="A10161" t="s">
        <v>4900</v>
      </c>
      <c r="B10161">
        <v>1447</v>
      </c>
      <c r="C10161" t="s">
        <v>5457</v>
      </c>
      <c r="D10161" t="s">
        <v>4908</v>
      </c>
      <c r="E10161">
        <v>66890</v>
      </c>
      <c r="F10161" t="s">
        <v>4908</v>
      </c>
      <c r="G10161" t="s">
        <v>4944</v>
      </c>
      <c r="H10161" t="s">
        <v>4912</v>
      </c>
      <c r="I10161">
        <v>45043</v>
      </c>
      <c r="J10161">
        <v>1716</v>
      </c>
      <c r="K10161">
        <v>1749.462</v>
      </c>
      <c r="L10161">
        <v>1716</v>
      </c>
      <c r="M10161">
        <v>572</v>
      </c>
      <c r="N10161">
        <v>45166</v>
      </c>
      <c r="P10161">
        <v>0</v>
      </c>
      <c r="Q10161" t="str">
        <f t="shared" si="158"/>
        <v>ACTIVE</v>
      </c>
    </row>
    <row r="10162" spans="1:17" x14ac:dyDescent="0.25">
      <c r="A10162" t="s">
        <v>4899</v>
      </c>
      <c r="B10162">
        <v>1259</v>
      </c>
      <c r="C10162" t="s">
        <v>5526</v>
      </c>
      <c r="D10162" t="s">
        <v>5092</v>
      </c>
      <c r="E10162">
        <v>66893</v>
      </c>
      <c r="F10162" t="s">
        <v>4908</v>
      </c>
      <c r="G10162" t="s">
        <v>4913</v>
      </c>
      <c r="H10162" t="s">
        <v>5525</v>
      </c>
      <c r="I10162">
        <v>45043</v>
      </c>
      <c r="J10162">
        <v>135.19999999999999</v>
      </c>
      <c r="K10162">
        <v>135.19999999999999</v>
      </c>
      <c r="L10162">
        <v>135.19999999999999</v>
      </c>
      <c r="M10162">
        <v>135.19999999999999</v>
      </c>
      <c r="N10162">
        <v>45076</v>
      </c>
      <c r="O10162">
        <v>45076</v>
      </c>
      <c r="P10162">
        <v>94</v>
      </c>
      <c r="Q10162" t="str">
        <f t="shared" si="158"/>
        <v>91-120</v>
      </c>
    </row>
    <row r="10163" spans="1:17" x14ac:dyDescent="0.25">
      <c r="A10163" t="s">
        <v>4900</v>
      </c>
      <c r="B10163">
        <v>1091</v>
      </c>
      <c r="C10163" t="s">
        <v>5368</v>
      </c>
      <c r="D10163" t="s">
        <v>5092</v>
      </c>
      <c r="E10163">
        <v>66896</v>
      </c>
      <c r="F10163" t="s">
        <v>4908</v>
      </c>
      <c r="G10163" t="s">
        <v>4913</v>
      </c>
      <c r="H10163" t="s">
        <v>4912</v>
      </c>
      <c r="I10163">
        <v>45043</v>
      </c>
      <c r="J10163">
        <v>2750</v>
      </c>
      <c r="K10163">
        <v>2803.625</v>
      </c>
      <c r="L10163">
        <v>2750</v>
      </c>
      <c r="M10163">
        <v>2291.666667</v>
      </c>
      <c r="N10163">
        <v>45149</v>
      </c>
      <c r="O10163">
        <v>45149</v>
      </c>
      <c r="P10163">
        <v>21</v>
      </c>
      <c r="Q10163" t="str">
        <f t="shared" si="158"/>
        <v>1-30</v>
      </c>
    </row>
    <row r="10164" spans="1:17" x14ac:dyDescent="0.25">
      <c r="A10164" t="s">
        <v>4900</v>
      </c>
      <c r="B10164">
        <v>1361</v>
      </c>
      <c r="C10164" t="s">
        <v>1212</v>
      </c>
      <c r="D10164" t="s">
        <v>4908</v>
      </c>
      <c r="E10164">
        <v>66897</v>
      </c>
      <c r="F10164" t="s">
        <v>4908</v>
      </c>
      <c r="G10164" t="s">
        <v>4913</v>
      </c>
      <c r="H10164" t="s">
        <v>4912</v>
      </c>
      <c r="I10164">
        <v>45043</v>
      </c>
      <c r="J10164">
        <v>34.840000000000003</v>
      </c>
      <c r="K10164">
        <v>35.519379999999998</v>
      </c>
      <c r="L10164">
        <v>34.840000000000003</v>
      </c>
      <c r="M10164">
        <v>17.419999000000001</v>
      </c>
      <c r="N10164">
        <v>45159</v>
      </c>
      <c r="P10164">
        <v>0</v>
      </c>
      <c r="Q10164" t="str">
        <f t="shared" si="158"/>
        <v>ACTIVE</v>
      </c>
    </row>
    <row r="10165" spans="1:17" x14ac:dyDescent="0.25">
      <c r="A10165" t="s">
        <v>4900</v>
      </c>
      <c r="B10165">
        <v>1588</v>
      </c>
      <c r="C10165" t="s">
        <v>5241</v>
      </c>
      <c r="D10165" t="s">
        <v>5092</v>
      </c>
      <c r="E10165">
        <v>66898</v>
      </c>
      <c r="F10165" t="s">
        <v>4908</v>
      </c>
      <c r="G10165" t="s">
        <v>4913</v>
      </c>
      <c r="H10165" t="s">
        <v>4912</v>
      </c>
      <c r="I10165">
        <v>45043</v>
      </c>
      <c r="J10165">
        <v>340</v>
      </c>
      <c r="K10165">
        <v>346.63</v>
      </c>
      <c r="L10165">
        <v>340</v>
      </c>
      <c r="M10165">
        <v>226.66666599999999</v>
      </c>
      <c r="N10165">
        <v>45152</v>
      </c>
      <c r="P10165">
        <v>0</v>
      </c>
      <c r="Q10165" t="str">
        <f t="shared" si="158"/>
        <v>ACTIVE</v>
      </c>
    </row>
    <row r="10166" spans="1:17" x14ac:dyDescent="0.25">
      <c r="A10166" t="s">
        <v>4900</v>
      </c>
      <c r="B10166">
        <v>1534</v>
      </c>
      <c r="C10166" t="s">
        <v>4959</v>
      </c>
      <c r="D10166" t="s">
        <v>4908</v>
      </c>
      <c r="E10166">
        <v>66899</v>
      </c>
      <c r="F10166" t="s">
        <v>4908</v>
      </c>
      <c r="G10166" t="s">
        <v>4913</v>
      </c>
      <c r="H10166" t="s">
        <v>4912</v>
      </c>
      <c r="I10166">
        <v>45043</v>
      </c>
      <c r="J10166">
        <v>167.91</v>
      </c>
      <c r="K10166">
        <v>171.184245</v>
      </c>
      <c r="L10166">
        <v>167.91</v>
      </c>
      <c r="M10166">
        <v>111.939999</v>
      </c>
      <c r="N10166">
        <v>45124</v>
      </c>
      <c r="P10166">
        <v>0</v>
      </c>
      <c r="Q10166" t="str">
        <f t="shared" si="158"/>
        <v>ACTIVE</v>
      </c>
    </row>
    <row r="10167" spans="1:17" x14ac:dyDescent="0.25">
      <c r="A10167" t="s">
        <v>4900</v>
      </c>
      <c r="B10167">
        <v>915</v>
      </c>
      <c r="C10167" t="s">
        <v>1994</v>
      </c>
      <c r="D10167" t="s">
        <v>4908</v>
      </c>
      <c r="E10167">
        <v>66901</v>
      </c>
      <c r="F10167" t="s">
        <v>4908</v>
      </c>
      <c r="G10167" t="s">
        <v>4913</v>
      </c>
      <c r="H10167" t="s">
        <v>4912</v>
      </c>
      <c r="I10167">
        <v>45043</v>
      </c>
      <c r="J10167">
        <v>2582.16</v>
      </c>
      <c r="K10167">
        <v>2632.5121199999999</v>
      </c>
      <c r="L10167">
        <v>2582.16</v>
      </c>
      <c r="M10167">
        <v>1291.08</v>
      </c>
      <c r="N10167">
        <v>45166</v>
      </c>
      <c r="P10167">
        <v>0</v>
      </c>
      <c r="Q10167" t="str">
        <f t="shared" si="158"/>
        <v>ACTIVE</v>
      </c>
    </row>
    <row r="10168" spans="1:17" x14ac:dyDescent="0.25">
      <c r="A10168" t="s">
        <v>4900</v>
      </c>
      <c r="B10168">
        <v>1428</v>
      </c>
      <c r="C10168" t="s">
        <v>5036</v>
      </c>
      <c r="D10168" t="s">
        <v>4908</v>
      </c>
      <c r="E10168">
        <v>66904</v>
      </c>
      <c r="F10168" t="s">
        <v>4908</v>
      </c>
      <c r="G10168" t="s">
        <v>4913</v>
      </c>
      <c r="H10168" t="s">
        <v>4912</v>
      </c>
      <c r="I10168">
        <v>45043</v>
      </c>
      <c r="J10168">
        <v>4000</v>
      </c>
      <c r="K10168">
        <v>4078</v>
      </c>
      <c r="L10168">
        <v>4000</v>
      </c>
      <c r="M10168">
        <v>1999.9999989999999</v>
      </c>
      <c r="N10168">
        <v>45166</v>
      </c>
      <c r="P10168">
        <v>0</v>
      </c>
      <c r="Q10168" t="str">
        <f t="shared" si="158"/>
        <v>ACTIVE</v>
      </c>
    </row>
    <row r="10169" spans="1:17" x14ac:dyDescent="0.25">
      <c r="A10169" t="s">
        <v>4900</v>
      </c>
      <c r="B10169">
        <v>1373</v>
      </c>
      <c r="C10169" t="s">
        <v>5238</v>
      </c>
      <c r="D10169" t="s">
        <v>4908</v>
      </c>
      <c r="E10169">
        <v>66905</v>
      </c>
      <c r="F10169" t="s">
        <v>4908</v>
      </c>
      <c r="G10169" t="s">
        <v>4913</v>
      </c>
      <c r="H10169" t="s">
        <v>4912</v>
      </c>
      <c r="I10169">
        <v>45043</v>
      </c>
      <c r="J10169">
        <v>328</v>
      </c>
      <c r="K10169">
        <v>334.39600000000002</v>
      </c>
      <c r="L10169">
        <v>328</v>
      </c>
      <c r="M10169">
        <v>163.999999</v>
      </c>
      <c r="N10169">
        <v>45141</v>
      </c>
      <c r="P10169">
        <v>0</v>
      </c>
      <c r="Q10169" t="str">
        <f t="shared" si="158"/>
        <v>ACTIVE</v>
      </c>
    </row>
    <row r="10170" spans="1:17" x14ac:dyDescent="0.25">
      <c r="A10170" t="s">
        <v>4900</v>
      </c>
      <c r="B10170">
        <v>1438</v>
      </c>
      <c r="C10170" t="s">
        <v>5492</v>
      </c>
      <c r="D10170" t="s">
        <v>5092</v>
      </c>
      <c r="E10170">
        <v>66907</v>
      </c>
      <c r="F10170" t="s">
        <v>4908</v>
      </c>
      <c r="G10170" t="s">
        <v>4913</v>
      </c>
      <c r="H10170" t="s">
        <v>4912</v>
      </c>
      <c r="I10170">
        <v>45043</v>
      </c>
      <c r="J10170">
        <v>205.63</v>
      </c>
      <c r="K10170">
        <v>209.63978499999999</v>
      </c>
      <c r="L10170">
        <v>205.63</v>
      </c>
      <c r="M10170">
        <v>171.35833349999999</v>
      </c>
      <c r="N10170">
        <v>45121</v>
      </c>
      <c r="O10170">
        <v>45121</v>
      </c>
      <c r="P10170">
        <v>49</v>
      </c>
      <c r="Q10170" t="str">
        <f t="shared" si="158"/>
        <v>31-60</v>
      </c>
    </row>
    <row r="10171" spans="1:17" x14ac:dyDescent="0.25">
      <c r="A10171" t="s">
        <v>4900</v>
      </c>
      <c r="B10171">
        <v>988</v>
      </c>
      <c r="C10171" t="s">
        <v>1089</v>
      </c>
      <c r="D10171" t="s">
        <v>4908</v>
      </c>
      <c r="E10171">
        <v>66908</v>
      </c>
      <c r="F10171" t="s">
        <v>4908</v>
      </c>
      <c r="G10171" t="s">
        <v>4913</v>
      </c>
      <c r="H10171" t="s">
        <v>4912</v>
      </c>
      <c r="I10171">
        <v>45043</v>
      </c>
      <c r="J10171">
        <v>14529</v>
      </c>
      <c r="K10171">
        <v>14812.315500000001</v>
      </c>
      <c r="L10171">
        <v>14529</v>
      </c>
      <c r="M10171">
        <v>7264.5</v>
      </c>
      <c r="N10171">
        <v>45152</v>
      </c>
      <c r="P10171">
        <v>0</v>
      </c>
      <c r="Q10171" t="str">
        <f t="shared" si="158"/>
        <v>ACTIVE</v>
      </c>
    </row>
    <row r="10172" spans="1:17" x14ac:dyDescent="0.25">
      <c r="A10172" t="s">
        <v>4900</v>
      </c>
      <c r="B10172">
        <v>1361</v>
      </c>
      <c r="C10172" t="s">
        <v>1212</v>
      </c>
      <c r="D10172" t="s">
        <v>4908</v>
      </c>
      <c r="E10172">
        <v>66910</v>
      </c>
      <c r="F10172" t="s">
        <v>4908</v>
      </c>
      <c r="G10172" t="s">
        <v>4913</v>
      </c>
      <c r="H10172" t="s">
        <v>4912</v>
      </c>
      <c r="I10172">
        <v>45043</v>
      </c>
      <c r="J10172">
        <v>124.11</v>
      </c>
      <c r="K10172">
        <v>126.530145</v>
      </c>
      <c r="L10172">
        <v>124.11</v>
      </c>
      <c r="M10172">
        <v>62.054998500000004</v>
      </c>
      <c r="N10172">
        <v>45159</v>
      </c>
      <c r="P10172">
        <v>0</v>
      </c>
      <c r="Q10172" t="str">
        <f t="shared" si="158"/>
        <v>ACTIVE</v>
      </c>
    </row>
    <row r="10173" spans="1:17" x14ac:dyDescent="0.25">
      <c r="A10173" t="s">
        <v>4900</v>
      </c>
      <c r="B10173">
        <v>1654</v>
      </c>
      <c r="C10173" t="s">
        <v>5195</v>
      </c>
      <c r="D10173" t="s">
        <v>4908</v>
      </c>
      <c r="E10173">
        <v>66914</v>
      </c>
      <c r="F10173" t="s">
        <v>4908</v>
      </c>
      <c r="G10173" t="s">
        <v>4913</v>
      </c>
      <c r="H10173" t="s">
        <v>4912</v>
      </c>
      <c r="I10173">
        <v>45043</v>
      </c>
      <c r="J10173">
        <v>105</v>
      </c>
      <c r="K10173">
        <v>107.0475</v>
      </c>
      <c r="L10173">
        <v>105</v>
      </c>
      <c r="M10173">
        <v>70</v>
      </c>
      <c r="N10173">
        <v>45152</v>
      </c>
      <c r="P10173">
        <v>0</v>
      </c>
      <c r="Q10173" t="str">
        <f t="shared" si="158"/>
        <v>ACTIVE</v>
      </c>
    </row>
    <row r="10174" spans="1:17" x14ac:dyDescent="0.25">
      <c r="A10174" t="s">
        <v>4900</v>
      </c>
      <c r="B10174">
        <v>1654</v>
      </c>
      <c r="C10174" t="s">
        <v>5195</v>
      </c>
      <c r="D10174" t="s">
        <v>4908</v>
      </c>
      <c r="E10174">
        <v>66915</v>
      </c>
      <c r="F10174" t="s">
        <v>4908</v>
      </c>
      <c r="G10174" t="s">
        <v>4913</v>
      </c>
      <c r="H10174" t="s">
        <v>4912</v>
      </c>
      <c r="I10174">
        <v>45043</v>
      </c>
      <c r="J10174">
        <v>64.98</v>
      </c>
      <c r="K10174">
        <v>66.247110000000006</v>
      </c>
      <c r="L10174">
        <v>64.98</v>
      </c>
      <c r="M10174">
        <v>32.49</v>
      </c>
      <c r="N10174">
        <v>45152</v>
      </c>
      <c r="P10174">
        <v>0</v>
      </c>
      <c r="Q10174" t="str">
        <f t="shared" si="158"/>
        <v>ACTIVE</v>
      </c>
    </row>
    <row r="10175" spans="1:17" x14ac:dyDescent="0.25">
      <c r="A10175" t="s">
        <v>4900</v>
      </c>
      <c r="B10175">
        <v>1589</v>
      </c>
      <c r="C10175" t="s">
        <v>5061</v>
      </c>
      <c r="D10175" t="s">
        <v>4908</v>
      </c>
      <c r="E10175">
        <v>66919</v>
      </c>
      <c r="F10175" t="s">
        <v>4908</v>
      </c>
      <c r="G10175" t="s">
        <v>4913</v>
      </c>
      <c r="H10175" t="s">
        <v>4912</v>
      </c>
      <c r="I10175">
        <v>45043</v>
      </c>
      <c r="J10175">
        <v>118.32</v>
      </c>
      <c r="K10175">
        <v>120.62724</v>
      </c>
      <c r="L10175">
        <v>118.32</v>
      </c>
      <c r="M10175">
        <v>78.88</v>
      </c>
      <c r="N10175">
        <v>45166</v>
      </c>
      <c r="P10175">
        <v>0</v>
      </c>
      <c r="Q10175" t="str">
        <f t="shared" si="158"/>
        <v>ACTIVE</v>
      </c>
    </row>
    <row r="10176" spans="1:17" x14ac:dyDescent="0.25">
      <c r="A10176" t="s">
        <v>4899</v>
      </c>
      <c r="B10176">
        <v>1259</v>
      </c>
      <c r="C10176" t="s">
        <v>5526</v>
      </c>
      <c r="D10176" t="s">
        <v>5092</v>
      </c>
      <c r="E10176">
        <v>66925</v>
      </c>
      <c r="F10176" t="s">
        <v>4908</v>
      </c>
      <c r="G10176" t="s">
        <v>4913</v>
      </c>
      <c r="H10176" t="s">
        <v>5525</v>
      </c>
      <c r="I10176">
        <v>45043</v>
      </c>
      <c r="J10176">
        <v>45</v>
      </c>
      <c r="K10176">
        <v>45</v>
      </c>
      <c r="L10176">
        <v>45</v>
      </c>
      <c r="M10176">
        <v>45</v>
      </c>
      <c r="N10176">
        <v>45076</v>
      </c>
      <c r="O10176">
        <v>45076</v>
      </c>
      <c r="P10176">
        <v>94</v>
      </c>
      <c r="Q10176" t="str">
        <f t="shared" si="158"/>
        <v>91-120</v>
      </c>
    </row>
    <row r="10177" spans="1:17" x14ac:dyDescent="0.25">
      <c r="A10177" t="s">
        <v>4899</v>
      </c>
      <c r="B10177">
        <v>1259</v>
      </c>
      <c r="C10177" t="s">
        <v>5526</v>
      </c>
      <c r="D10177" t="s">
        <v>5092</v>
      </c>
      <c r="E10177">
        <v>66927</v>
      </c>
      <c r="F10177" t="s">
        <v>4908</v>
      </c>
      <c r="G10177" t="s">
        <v>4913</v>
      </c>
      <c r="H10177" t="s">
        <v>5525</v>
      </c>
      <c r="I10177">
        <v>45043</v>
      </c>
      <c r="J10177">
        <v>15.15</v>
      </c>
      <c r="K10177">
        <v>15.15</v>
      </c>
      <c r="L10177">
        <v>15.15</v>
      </c>
      <c r="M10177">
        <v>15.15</v>
      </c>
      <c r="N10177">
        <v>45076</v>
      </c>
      <c r="O10177">
        <v>45076</v>
      </c>
      <c r="P10177">
        <v>94</v>
      </c>
      <c r="Q10177" t="str">
        <f t="shared" si="158"/>
        <v>91-120</v>
      </c>
    </row>
    <row r="10178" spans="1:17" x14ac:dyDescent="0.25">
      <c r="A10178" t="s">
        <v>4900</v>
      </c>
      <c r="B10178">
        <v>1534</v>
      </c>
      <c r="C10178" t="s">
        <v>4959</v>
      </c>
      <c r="D10178" t="s">
        <v>4908</v>
      </c>
      <c r="E10178">
        <v>66929</v>
      </c>
      <c r="F10178" t="s">
        <v>4908</v>
      </c>
      <c r="G10178" t="s">
        <v>4913</v>
      </c>
      <c r="H10178" t="s">
        <v>4912</v>
      </c>
      <c r="I10178">
        <v>45043</v>
      </c>
      <c r="J10178">
        <v>10.19</v>
      </c>
      <c r="K10178">
        <v>10.388705</v>
      </c>
      <c r="L10178">
        <v>10.19</v>
      </c>
      <c r="M10178">
        <v>6.7933329999999996</v>
      </c>
      <c r="N10178">
        <v>45124</v>
      </c>
      <c r="P10178">
        <v>0</v>
      </c>
      <c r="Q10178" t="str">
        <f t="shared" ref="Q10178:Q10241" si="159">IF(P10178=0,"ACTIVE",IF(P10178&lt;=30,"1-30",IF(AND(P10178&gt;30,P10178&lt;=60),"31-60",IF(AND(P10178&gt;60,P10178&lt;=90),"61-90",IF(AND(P10178&gt;90,P10178&lt;=120),"91-120",IF(AND(P10178&gt;120,P10178&lt;=150),"121-150",IF(AND(P10178&gt;150,P10178&lt;=180),"151-180","180+")))))))</f>
        <v>ACTIVE</v>
      </c>
    </row>
    <row r="10179" spans="1:17" x14ac:dyDescent="0.25">
      <c r="A10179" t="s">
        <v>4900</v>
      </c>
      <c r="B10179">
        <v>1216</v>
      </c>
      <c r="C10179" t="s">
        <v>5505</v>
      </c>
      <c r="D10179" t="s">
        <v>5092</v>
      </c>
      <c r="E10179">
        <v>66931</v>
      </c>
      <c r="F10179" t="s">
        <v>4908</v>
      </c>
      <c r="G10179" t="s">
        <v>4913</v>
      </c>
      <c r="H10179" t="s">
        <v>4912</v>
      </c>
      <c r="I10179">
        <v>45043</v>
      </c>
      <c r="J10179">
        <v>14.18</v>
      </c>
      <c r="K10179">
        <v>14.45651</v>
      </c>
      <c r="L10179">
        <v>14.18</v>
      </c>
      <c r="M10179">
        <v>14.18</v>
      </c>
      <c r="N10179">
        <v>45082</v>
      </c>
      <c r="O10179">
        <v>45082</v>
      </c>
      <c r="P10179">
        <v>88</v>
      </c>
      <c r="Q10179" t="str">
        <f t="shared" si="159"/>
        <v>61-90</v>
      </c>
    </row>
    <row r="10180" spans="1:17" x14ac:dyDescent="0.25">
      <c r="A10180" t="s">
        <v>4900</v>
      </c>
      <c r="B10180">
        <v>1216</v>
      </c>
      <c r="C10180" t="s">
        <v>5505</v>
      </c>
      <c r="D10180" t="s">
        <v>5092</v>
      </c>
      <c r="E10180">
        <v>66932</v>
      </c>
      <c r="F10180" t="s">
        <v>4908</v>
      </c>
      <c r="G10180" t="s">
        <v>4913</v>
      </c>
      <c r="H10180" t="s">
        <v>4912</v>
      </c>
      <c r="I10180">
        <v>45043</v>
      </c>
      <c r="J10180">
        <v>85.05</v>
      </c>
      <c r="K10180">
        <v>86.708475000000007</v>
      </c>
      <c r="L10180">
        <v>85.05</v>
      </c>
      <c r="M10180">
        <v>85.05</v>
      </c>
      <c r="N10180">
        <v>45082</v>
      </c>
      <c r="O10180">
        <v>45082</v>
      </c>
      <c r="P10180">
        <v>88</v>
      </c>
      <c r="Q10180" t="str">
        <f t="shared" si="159"/>
        <v>61-90</v>
      </c>
    </row>
    <row r="10181" spans="1:17" x14ac:dyDescent="0.25">
      <c r="A10181" t="s">
        <v>4900</v>
      </c>
      <c r="B10181">
        <v>581</v>
      </c>
      <c r="C10181" t="s">
        <v>3039</v>
      </c>
      <c r="D10181" t="s">
        <v>4908</v>
      </c>
      <c r="E10181">
        <v>66933</v>
      </c>
      <c r="F10181" t="s">
        <v>4908</v>
      </c>
      <c r="G10181" t="s">
        <v>4913</v>
      </c>
      <c r="H10181" t="s">
        <v>4912</v>
      </c>
      <c r="I10181">
        <v>45043</v>
      </c>
      <c r="J10181">
        <v>164.38</v>
      </c>
      <c r="K10181">
        <v>167.58541</v>
      </c>
      <c r="L10181">
        <v>164.38</v>
      </c>
      <c r="M10181">
        <v>82.189999</v>
      </c>
      <c r="N10181">
        <v>45166</v>
      </c>
      <c r="P10181">
        <v>0</v>
      </c>
      <c r="Q10181" t="str">
        <f t="shared" si="159"/>
        <v>ACTIVE</v>
      </c>
    </row>
    <row r="10182" spans="1:17" x14ac:dyDescent="0.25">
      <c r="A10182" t="s">
        <v>4900</v>
      </c>
      <c r="B10182">
        <v>1670</v>
      </c>
      <c r="C10182" t="s">
        <v>5544</v>
      </c>
      <c r="D10182" t="s">
        <v>4908</v>
      </c>
      <c r="E10182">
        <v>66934</v>
      </c>
      <c r="F10182" t="s">
        <v>4908</v>
      </c>
      <c r="G10182" t="s">
        <v>4944</v>
      </c>
      <c r="H10182" t="s">
        <v>4912</v>
      </c>
      <c r="I10182">
        <v>45043</v>
      </c>
      <c r="J10182">
        <v>10000</v>
      </c>
      <c r="K10182">
        <v>10195</v>
      </c>
      <c r="L10182">
        <v>10000</v>
      </c>
      <c r="M10182">
        <v>4999.9999989999997</v>
      </c>
      <c r="N10182">
        <v>45152</v>
      </c>
      <c r="P10182">
        <v>0</v>
      </c>
      <c r="Q10182" t="str">
        <f t="shared" si="159"/>
        <v>ACTIVE</v>
      </c>
    </row>
    <row r="10183" spans="1:17" x14ac:dyDescent="0.25">
      <c r="A10183" t="s">
        <v>4900</v>
      </c>
      <c r="B10183">
        <v>1534</v>
      </c>
      <c r="C10183" t="s">
        <v>4959</v>
      </c>
      <c r="D10183" t="s">
        <v>4908</v>
      </c>
      <c r="E10183">
        <v>66937</v>
      </c>
      <c r="F10183" t="s">
        <v>4908</v>
      </c>
      <c r="G10183" t="s">
        <v>4913</v>
      </c>
      <c r="H10183" t="s">
        <v>4912</v>
      </c>
      <c r="I10183">
        <v>45043</v>
      </c>
      <c r="J10183">
        <v>24.4</v>
      </c>
      <c r="K10183">
        <v>24.875800000000002</v>
      </c>
      <c r="L10183">
        <v>24.4</v>
      </c>
      <c r="M10183">
        <v>16.266666000000001</v>
      </c>
      <c r="N10183">
        <v>45124</v>
      </c>
      <c r="P10183">
        <v>0</v>
      </c>
      <c r="Q10183" t="str">
        <f t="shared" si="159"/>
        <v>ACTIVE</v>
      </c>
    </row>
    <row r="10184" spans="1:17" x14ac:dyDescent="0.25">
      <c r="A10184" t="s">
        <v>4900</v>
      </c>
      <c r="B10184">
        <v>1129</v>
      </c>
      <c r="C10184" t="s">
        <v>5523</v>
      </c>
      <c r="D10184" t="s">
        <v>5092</v>
      </c>
      <c r="E10184">
        <v>66939</v>
      </c>
      <c r="F10184" t="s">
        <v>4908</v>
      </c>
      <c r="G10184" t="s">
        <v>4913</v>
      </c>
      <c r="H10184" t="s">
        <v>4912</v>
      </c>
      <c r="I10184">
        <v>45043</v>
      </c>
      <c r="J10184">
        <v>300</v>
      </c>
      <c r="K10184">
        <v>305.85000000000002</v>
      </c>
      <c r="L10184">
        <v>300</v>
      </c>
      <c r="M10184">
        <v>300</v>
      </c>
      <c r="N10184">
        <v>45060</v>
      </c>
      <c r="O10184">
        <v>45060</v>
      </c>
      <c r="P10184">
        <v>110</v>
      </c>
      <c r="Q10184" t="str">
        <f t="shared" si="159"/>
        <v>91-120</v>
      </c>
    </row>
    <row r="10185" spans="1:17" x14ac:dyDescent="0.25">
      <c r="A10185" t="s">
        <v>4900</v>
      </c>
      <c r="B10185">
        <v>1216</v>
      </c>
      <c r="C10185" t="s">
        <v>5505</v>
      </c>
      <c r="D10185" t="s">
        <v>5092</v>
      </c>
      <c r="E10185">
        <v>66940</v>
      </c>
      <c r="F10185" t="s">
        <v>4908</v>
      </c>
      <c r="G10185" t="s">
        <v>4913</v>
      </c>
      <c r="H10185" t="s">
        <v>4912</v>
      </c>
      <c r="I10185">
        <v>45039</v>
      </c>
      <c r="J10185">
        <v>21.16</v>
      </c>
      <c r="K10185">
        <v>21.572620000000001</v>
      </c>
      <c r="L10185">
        <v>21.16</v>
      </c>
      <c r="M10185">
        <v>21.16</v>
      </c>
      <c r="N10185">
        <v>45082</v>
      </c>
      <c r="O10185">
        <v>45082</v>
      </c>
      <c r="P10185">
        <v>88</v>
      </c>
      <c r="Q10185" t="str">
        <f t="shared" si="159"/>
        <v>61-90</v>
      </c>
    </row>
    <row r="10186" spans="1:17" x14ac:dyDescent="0.25">
      <c r="A10186" t="s">
        <v>4900</v>
      </c>
      <c r="B10186">
        <v>1398</v>
      </c>
      <c r="C10186" t="s">
        <v>3531</v>
      </c>
      <c r="D10186" t="s">
        <v>5092</v>
      </c>
      <c r="E10186">
        <v>66943</v>
      </c>
      <c r="F10186" t="s">
        <v>4908</v>
      </c>
      <c r="G10186" t="s">
        <v>4913</v>
      </c>
      <c r="H10186" t="s">
        <v>4912</v>
      </c>
      <c r="I10186">
        <v>45043</v>
      </c>
      <c r="J10186">
        <v>419</v>
      </c>
      <c r="K10186">
        <v>427.1705</v>
      </c>
      <c r="L10186">
        <v>419</v>
      </c>
      <c r="M10186">
        <v>419</v>
      </c>
      <c r="N10186">
        <v>45060</v>
      </c>
      <c r="O10186">
        <v>45060</v>
      </c>
      <c r="P10186">
        <v>110</v>
      </c>
      <c r="Q10186" t="str">
        <f t="shared" si="159"/>
        <v>91-120</v>
      </c>
    </row>
    <row r="10187" spans="1:17" x14ac:dyDescent="0.25">
      <c r="A10187" t="s">
        <v>4900</v>
      </c>
      <c r="B10187">
        <v>1216</v>
      </c>
      <c r="C10187" t="s">
        <v>5505</v>
      </c>
      <c r="D10187" t="s">
        <v>5092</v>
      </c>
      <c r="E10187">
        <v>66945</v>
      </c>
      <c r="F10187" t="s">
        <v>4908</v>
      </c>
      <c r="G10187" t="s">
        <v>4913</v>
      </c>
      <c r="H10187" t="s">
        <v>4912</v>
      </c>
      <c r="I10187">
        <v>45042</v>
      </c>
      <c r="J10187">
        <v>56.33</v>
      </c>
      <c r="K10187">
        <v>57.428435</v>
      </c>
      <c r="L10187">
        <v>56.33</v>
      </c>
      <c r="M10187">
        <v>56.33</v>
      </c>
      <c r="N10187">
        <v>45082</v>
      </c>
      <c r="O10187">
        <v>45082</v>
      </c>
      <c r="P10187">
        <v>88</v>
      </c>
      <c r="Q10187" t="str">
        <f t="shared" si="159"/>
        <v>61-90</v>
      </c>
    </row>
    <row r="10188" spans="1:17" x14ac:dyDescent="0.25">
      <c r="A10188" t="s">
        <v>4900</v>
      </c>
      <c r="B10188">
        <v>1398</v>
      </c>
      <c r="C10188" t="s">
        <v>3531</v>
      </c>
      <c r="D10188" t="s">
        <v>5092</v>
      </c>
      <c r="E10188">
        <v>66946</v>
      </c>
      <c r="F10188" t="s">
        <v>4908</v>
      </c>
      <c r="G10188" t="s">
        <v>4913</v>
      </c>
      <c r="H10188" t="s">
        <v>4912</v>
      </c>
      <c r="I10188">
        <v>45043</v>
      </c>
      <c r="J10188">
        <v>299</v>
      </c>
      <c r="K10188">
        <v>304.83049999999997</v>
      </c>
      <c r="L10188">
        <v>299</v>
      </c>
      <c r="M10188">
        <v>299</v>
      </c>
      <c r="N10188">
        <v>45060</v>
      </c>
      <c r="O10188">
        <v>45060</v>
      </c>
      <c r="P10188">
        <v>110</v>
      </c>
      <c r="Q10188" t="str">
        <f t="shared" si="159"/>
        <v>91-120</v>
      </c>
    </row>
    <row r="10189" spans="1:17" x14ac:dyDescent="0.25">
      <c r="A10189" t="s">
        <v>4900</v>
      </c>
      <c r="B10189">
        <v>1216</v>
      </c>
      <c r="C10189" t="s">
        <v>5505</v>
      </c>
      <c r="D10189" t="s">
        <v>5092</v>
      </c>
      <c r="E10189">
        <v>66956</v>
      </c>
      <c r="F10189" t="s">
        <v>4908</v>
      </c>
      <c r="G10189" t="s">
        <v>4913</v>
      </c>
      <c r="H10189" t="s">
        <v>4912</v>
      </c>
      <c r="I10189">
        <v>45043</v>
      </c>
      <c r="J10189">
        <v>55.72</v>
      </c>
      <c r="K10189">
        <v>56.806539999999998</v>
      </c>
      <c r="L10189">
        <v>55.72</v>
      </c>
      <c r="M10189">
        <v>55.72</v>
      </c>
      <c r="N10189">
        <v>45082</v>
      </c>
      <c r="O10189">
        <v>45082</v>
      </c>
      <c r="P10189">
        <v>88</v>
      </c>
      <c r="Q10189" t="str">
        <f t="shared" si="159"/>
        <v>61-90</v>
      </c>
    </row>
    <row r="10190" spans="1:17" x14ac:dyDescent="0.25">
      <c r="A10190" t="s">
        <v>4900</v>
      </c>
      <c r="B10190">
        <v>1026</v>
      </c>
      <c r="C10190" t="s">
        <v>5010</v>
      </c>
      <c r="D10190" t="s">
        <v>4908</v>
      </c>
      <c r="E10190">
        <v>66963</v>
      </c>
      <c r="F10190" t="s">
        <v>4908</v>
      </c>
      <c r="G10190" t="s">
        <v>4913</v>
      </c>
      <c r="H10190" t="s">
        <v>4912</v>
      </c>
      <c r="I10190">
        <v>45043</v>
      </c>
      <c r="J10190">
        <v>2905.86</v>
      </c>
      <c r="K10190">
        <v>2962.5242699999999</v>
      </c>
      <c r="L10190">
        <v>2905.86</v>
      </c>
      <c r="M10190">
        <v>968.62</v>
      </c>
      <c r="N10190">
        <v>45147</v>
      </c>
      <c r="P10190">
        <v>0</v>
      </c>
      <c r="Q10190" t="str">
        <f t="shared" si="159"/>
        <v>ACTIVE</v>
      </c>
    </row>
    <row r="10191" spans="1:17" x14ac:dyDescent="0.25">
      <c r="A10191" t="s">
        <v>4900</v>
      </c>
      <c r="B10191">
        <v>1361</v>
      </c>
      <c r="C10191" t="s">
        <v>1212</v>
      </c>
      <c r="D10191" t="s">
        <v>4908</v>
      </c>
      <c r="E10191">
        <v>66966</v>
      </c>
      <c r="F10191" t="s">
        <v>4908</v>
      </c>
      <c r="G10191" t="s">
        <v>4913</v>
      </c>
      <c r="H10191" t="s">
        <v>4912</v>
      </c>
      <c r="I10191">
        <v>45043</v>
      </c>
      <c r="J10191">
        <v>20.25</v>
      </c>
      <c r="K10191">
        <v>20.644874999999999</v>
      </c>
      <c r="L10191">
        <v>20.25</v>
      </c>
      <c r="M10191">
        <v>10.1249985</v>
      </c>
      <c r="N10191">
        <v>45159</v>
      </c>
      <c r="P10191">
        <v>0</v>
      </c>
      <c r="Q10191" t="str">
        <f t="shared" si="159"/>
        <v>ACTIVE</v>
      </c>
    </row>
    <row r="10192" spans="1:17" x14ac:dyDescent="0.25">
      <c r="A10192" t="s">
        <v>4900</v>
      </c>
      <c r="B10192">
        <v>1654</v>
      </c>
      <c r="C10192" t="s">
        <v>5195</v>
      </c>
      <c r="D10192" t="s">
        <v>4908</v>
      </c>
      <c r="E10192">
        <v>66967</v>
      </c>
      <c r="F10192" t="s">
        <v>4908</v>
      </c>
      <c r="G10192" t="s">
        <v>4913</v>
      </c>
      <c r="H10192" t="s">
        <v>4912</v>
      </c>
      <c r="I10192">
        <v>45043</v>
      </c>
      <c r="J10192">
        <v>21.5</v>
      </c>
      <c r="K10192">
        <v>21.919250000000002</v>
      </c>
      <c r="L10192">
        <v>21.5</v>
      </c>
      <c r="M10192">
        <v>10.750000999999999</v>
      </c>
      <c r="N10192">
        <v>45152</v>
      </c>
      <c r="P10192">
        <v>0</v>
      </c>
      <c r="Q10192" t="str">
        <f t="shared" si="159"/>
        <v>ACTIVE</v>
      </c>
    </row>
    <row r="10193" spans="1:17" x14ac:dyDescent="0.25">
      <c r="A10193" t="s">
        <v>4900</v>
      </c>
      <c r="B10193">
        <v>757</v>
      </c>
      <c r="C10193" t="s">
        <v>5192</v>
      </c>
      <c r="D10193" t="s">
        <v>4908</v>
      </c>
      <c r="E10193">
        <v>66972</v>
      </c>
      <c r="F10193" t="s">
        <v>4908</v>
      </c>
      <c r="G10193" t="s">
        <v>4913</v>
      </c>
      <c r="H10193" t="s">
        <v>4912</v>
      </c>
      <c r="I10193">
        <v>45043</v>
      </c>
      <c r="J10193">
        <v>923</v>
      </c>
      <c r="K10193">
        <v>940.99850000000004</v>
      </c>
      <c r="L10193">
        <v>923</v>
      </c>
      <c r="M10193">
        <v>307.66666800000002</v>
      </c>
      <c r="N10193">
        <v>45152</v>
      </c>
      <c r="P10193">
        <v>0</v>
      </c>
      <c r="Q10193" t="str">
        <f t="shared" si="159"/>
        <v>ACTIVE</v>
      </c>
    </row>
    <row r="10194" spans="1:17" x14ac:dyDescent="0.25">
      <c r="A10194" t="s">
        <v>4900</v>
      </c>
      <c r="B10194">
        <v>1389</v>
      </c>
      <c r="C10194" t="s">
        <v>5471</v>
      </c>
      <c r="D10194" t="s">
        <v>5092</v>
      </c>
      <c r="E10194">
        <v>66978</v>
      </c>
      <c r="F10194" t="s">
        <v>4908</v>
      </c>
      <c r="G10194" t="s">
        <v>4913</v>
      </c>
      <c r="H10194" t="s">
        <v>4912</v>
      </c>
      <c r="I10194">
        <v>45043</v>
      </c>
      <c r="J10194">
        <v>75.92</v>
      </c>
      <c r="K10194">
        <v>77.400440000000003</v>
      </c>
      <c r="L10194">
        <v>75.92</v>
      </c>
      <c r="M10194">
        <v>75.92</v>
      </c>
      <c r="N10194">
        <v>45097</v>
      </c>
      <c r="O10194">
        <v>45097</v>
      </c>
      <c r="P10194">
        <v>73</v>
      </c>
      <c r="Q10194" t="str">
        <f t="shared" si="159"/>
        <v>61-90</v>
      </c>
    </row>
    <row r="10195" spans="1:17" x14ac:dyDescent="0.25">
      <c r="A10195" t="s">
        <v>4900</v>
      </c>
      <c r="B10195">
        <v>1534</v>
      </c>
      <c r="C10195" t="s">
        <v>4959</v>
      </c>
      <c r="D10195" t="s">
        <v>4908</v>
      </c>
      <c r="E10195">
        <v>66981</v>
      </c>
      <c r="F10195" t="s">
        <v>4908</v>
      </c>
      <c r="G10195" t="s">
        <v>4913</v>
      </c>
      <c r="H10195" t="s">
        <v>4912</v>
      </c>
      <c r="I10195">
        <v>45043</v>
      </c>
      <c r="J10195">
        <v>6</v>
      </c>
      <c r="K10195">
        <v>6.117</v>
      </c>
      <c r="L10195">
        <v>6</v>
      </c>
      <c r="M10195">
        <v>4</v>
      </c>
      <c r="N10195">
        <v>45124</v>
      </c>
      <c r="P10195">
        <v>0</v>
      </c>
      <c r="Q10195" t="str">
        <f t="shared" si="159"/>
        <v>ACTIVE</v>
      </c>
    </row>
    <row r="10196" spans="1:17" x14ac:dyDescent="0.25">
      <c r="A10196" t="s">
        <v>4900</v>
      </c>
      <c r="B10196">
        <v>1642</v>
      </c>
      <c r="C10196" t="s">
        <v>5136</v>
      </c>
      <c r="D10196" t="s">
        <v>4908</v>
      </c>
      <c r="E10196">
        <v>66987</v>
      </c>
      <c r="F10196" t="s">
        <v>4908</v>
      </c>
      <c r="G10196" t="s">
        <v>4913</v>
      </c>
      <c r="H10196" t="s">
        <v>4912</v>
      </c>
      <c r="I10196">
        <v>45044</v>
      </c>
      <c r="J10196">
        <v>112.82</v>
      </c>
      <c r="K10196">
        <v>115.01999000000001</v>
      </c>
      <c r="L10196">
        <v>112.82</v>
      </c>
      <c r="M10196">
        <v>56.410001000000001</v>
      </c>
      <c r="N10196">
        <v>45152</v>
      </c>
      <c r="P10196">
        <v>0</v>
      </c>
      <c r="Q10196" t="str">
        <f t="shared" si="159"/>
        <v>ACTIVE</v>
      </c>
    </row>
    <row r="10197" spans="1:17" x14ac:dyDescent="0.25">
      <c r="A10197" t="s">
        <v>4900</v>
      </c>
      <c r="B10197">
        <v>1438</v>
      </c>
      <c r="C10197" t="s">
        <v>5492</v>
      </c>
      <c r="D10197" t="s">
        <v>5092</v>
      </c>
      <c r="E10197">
        <v>66993</v>
      </c>
      <c r="F10197" t="s">
        <v>4908</v>
      </c>
      <c r="G10197" t="s">
        <v>4913</v>
      </c>
      <c r="H10197" t="s">
        <v>4912</v>
      </c>
      <c r="I10197">
        <v>45044</v>
      </c>
      <c r="J10197">
        <v>221.6</v>
      </c>
      <c r="K10197">
        <v>225.9212</v>
      </c>
      <c r="L10197">
        <v>221.6</v>
      </c>
      <c r="M10197">
        <v>184.66666699999999</v>
      </c>
      <c r="N10197">
        <v>45121</v>
      </c>
      <c r="O10197">
        <v>45121</v>
      </c>
      <c r="P10197">
        <v>49</v>
      </c>
      <c r="Q10197" t="str">
        <f t="shared" si="159"/>
        <v>31-60</v>
      </c>
    </row>
    <row r="10198" spans="1:17" x14ac:dyDescent="0.25">
      <c r="A10198" t="s">
        <v>4900</v>
      </c>
      <c r="B10198">
        <v>1607</v>
      </c>
      <c r="C10198" t="s">
        <v>5482</v>
      </c>
      <c r="D10198" t="s">
        <v>5092</v>
      </c>
      <c r="E10198">
        <v>66995</v>
      </c>
      <c r="F10198" t="s">
        <v>4908</v>
      </c>
      <c r="G10198" t="s">
        <v>4913</v>
      </c>
      <c r="H10198" t="s">
        <v>4912</v>
      </c>
      <c r="I10198">
        <v>45044</v>
      </c>
      <c r="J10198">
        <v>2530</v>
      </c>
      <c r="K10198">
        <v>2579.335</v>
      </c>
      <c r="L10198">
        <v>2530</v>
      </c>
      <c r="M10198">
        <v>1686.6666660000001</v>
      </c>
      <c r="N10198">
        <v>45121</v>
      </c>
      <c r="P10198">
        <v>0</v>
      </c>
      <c r="Q10198" t="str">
        <f t="shared" si="159"/>
        <v>ACTIVE</v>
      </c>
    </row>
    <row r="10199" spans="1:17" x14ac:dyDescent="0.25">
      <c r="A10199" t="s">
        <v>4900</v>
      </c>
      <c r="B10199">
        <v>1361</v>
      </c>
      <c r="C10199" t="s">
        <v>1212</v>
      </c>
      <c r="D10199" t="s">
        <v>4908</v>
      </c>
      <c r="E10199">
        <v>66998</v>
      </c>
      <c r="F10199" t="s">
        <v>4908</v>
      </c>
      <c r="G10199" t="s">
        <v>4913</v>
      </c>
      <c r="H10199" t="s">
        <v>4912</v>
      </c>
      <c r="I10199">
        <v>45044</v>
      </c>
      <c r="J10199">
        <v>33.4</v>
      </c>
      <c r="K10199">
        <v>34.051299999999998</v>
      </c>
      <c r="L10199">
        <v>33.4</v>
      </c>
      <c r="M10199">
        <v>16.699998999999998</v>
      </c>
      <c r="N10199">
        <v>45159</v>
      </c>
      <c r="P10199">
        <v>0</v>
      </c>
      <c r="Q10199" t="str">
        <f t="shared" si="159"/>
        <v>ACTIVE</v>
      </c>
    </row>
    <row r="10200" spans="1:17" x14ac:dyDescent="0.25">
      <c r="A10200" t="s">
        <v>4900</v>
      </c>
      <c r="B10200">
        <v>1642</v>
      </c>
      <c r="C10200" t="s">
        <v>5136</v>
      </c>
      <c r="D10200" t="s">
        <v>4908</v>
      </c>
      <c r="E10200">
        <v>66999</v>
      </c>
      <c r="F10200" t="s">
        <v>4908</v>
      </c>
      <c r="G10200" t="s">
        <v>4913</v>
      </c>
      <c r="H10200" t="s">
        <v>4912</v>
      </c>
      <c r="I10200">
        <v>45044</v>
      </c>
      <c r="J10200">
        <v>234.96</v>
      </c>
      <c r="K10200">
        <v>239.54172</v>
      </c>
      <c r="L10200">
        <v>234.96</v>
      </c>
      <c r="M10200">
        <v>117.48</v>
      </c>
      <c r="N10200">
        <v>45152</v>
      </c>
      <c r="P10200">
        <v>0</v>
      </c>
      <c r="Q10200" t="str">
        <f t="shared" si="159"/>
        <v>ACTIVE</v>
      </c>
    </row>
    <row r="10201" spans="1:17" x14ac:dyDescent="0.25">
      <c r="A10201" t="s">
        <v>4900</v>
      </c>
      <c r="B10201">
        <v>1642</v>
      </c>
      <c r="C10201" t="s">
        <v>5136</v>
      </c>
      <c r="D10201" t="s">
        <v>4908</v>
      </c>
      <c r="E10201">
        <v>67002</v>
      </c>
      <c r="F10201" t="s">
        <v>4908</v>
      </c>
      <c r="G10201" t="s">
        <v>4913</v>
      </c>
      <c r="H10201" t="s">
        <v>4912</v>
      </c>
      <c r="I10201">
        <v>45044</v>
      </c>
      <c r="J10201">
        <v>170</v>
      </c>
      <c r="K10201">
        <v>173.315</v>
      </c>
      <c r="L10201">
        <v>170</v>
      </c>
      <c r="M10201">
        <v>85.000000999999997</v>
      </c>
      <c r="N10201">
        <v>45152</v>
      </c>
      <c r="P10201">
        <v>0</v>
      </c>
      <c r="Q10201" t="str">
        <f t="shared" si="159"/>
        <v>ACTIVE</v>
      </c>
    </row>
    <row r="10202" spans="1:17" x14ac:dyDescent="0.25">
      <c r="A10202" t="s">
        <v>4900</v>
      </c>
      <c r="B10202">
        <v>1556</v>
      </c>
      <c r="C10202" t="s">
        <v>5051</v>
      </c>
      <c r="D10202" t="s">
        <v>4908</v>
      </c>
      <c r="E10202">
        <v>67004</v>
      </c>
      <c r="F10202" t="s">
        <v>4908</v>
      </c>
      <c r="G10202" t="s">
        <v>4913</v>
      </c>
      <c r="H10202" t="s">
        <v>4912</v>
      </c>
      <c r="I10202">
        <v>45044</v>
      </c>
      <c r="J10202">
        <v>947.78</v>
      </c>
      <c r="K10202">
        <v>966.26170999999999</v>
      </c>
      <c r="L10202">
        <v>947.78</v>
      </c>
      <c r="M10202">
        <v>315.92666600000001</v>
      </c>
      <c r="N10202">
        <v>45159</v>
      </c>
      <c r="P10202">
        <v>0</v>
      </c>
      <c r="Q10202" t="str">
        <f t="shared" si="159"/>
        <v>ACTIVE</v>
      </c>
    </row>
    <row r="10203" spans="1:17" x14ac:dyDescent="0.25">
      <c r="A10203" t="s">
        <v>4900</v>
      </c>
      <c r="B10203">
        <v>583</v>
      </c>
      <c r="C10203" t="s">
        <v>5388</v>
      </c>
      <c r="D10203" t="s">
        <v>4908</v>
      </c>
      <c r="E10203">
        <v>67005</v>
      </c>
      <c r="F10203" t="s">
        <v>4908</v>
      </c>
      <c r="G10203" t="s">
        <v>4944</v>
      </c>
      <c r="H10203" t="s">
        <v>4912</v>
      </c>
      <c r="I10203">
        <v>45044</v>
      </c>
      <c r="J10203">
        <v>7978.44</v>
      </c>
      <c r="K10203">
        <v>8134.0195800000001</v>
      </c>
      <c r="L10203">
        <v>7978.44</v>
      </c>
      <c r="M10203">
        <v>2659.48</v>
      </c>
      <c r="N10203">
        <v>45166</v>
      </c>
      <c r="P10203">
        <v>0</v>
      </c>
      <c r="Q10203" t="str">
        <f t="shared" si="159"/>
        <v>ACTIVE</v>
      </c>
    </row>
    <row r="10204" spans="1:17" x14ac:dyDescent="0.25">
      <c r="A10204" t="s">
        <v>4900</v>
      </c>
      <c r="B10204">
        <v>1426</v>
      </c>
      <c r="C10204" t="s">
        <v>5530</v>
      </c>
      <c r="D10204" t="s">
        <v>5092</v>
      </c>
      <c r="E10204">
        <v>67010</v>
      </c>
      <c r="F10204" t="s">
        <v>4908</v>
      </c>
      <c r="G10204" t="s">
        <v>4913</v>
      </c>
      <c r="H10204" t="s">
        <v>4912</v>
      </c>
      <c r="I10204">
        <v>45044</v>
      </c>
      <c r="J10204">
        <v>757.35</v>
      </c>
      <c r="K10204">
        <v>772.11832500000003</v>
      </c>
      <c r="L10204">
        <v>757.35</v>
      </c>
      <c r="M10204">
        <v>757.35</v>
      </c>
      <c r="N10204">
        <v>45118</v>
      </c>
      <c r="O10204">
        <v>45118</v>
      </c>
      <c r="P10204">
        <v>52</v>
      </c>
      <c r="Q10204" t="str">
        <f t="shared" si="159"/>
        <v>31-60</v>
      </c>
    </row>
    <row r="10205" spans="1:17" x14ac:dyDescent="0.25">
      <c r="A10205" t="s">
        <v>4900</v>
      </c>
      <c r="B10205">
        <v>1426</v>
      </c>
      <c r="C10205" t="s">
        <v>5530</v>
      </c>
      <c r="D10205" t="s">
        <v>5092</v>
      </c>
      <c r="E10205">
        <v>67015</v>
      </c>
      <c r="F10205" t="s">
        <v>4908</v>
      </c>
      <c r="G10205" t="s">
        <v>4913</v>
      </c>
      <c r="H10205" t="s">
        <v>4912</v>
      </c>
      <c r="I10205">
        <v>45044</v>
      </c>
      <c r="J10205">
        <v>45.33</v>
      </c>
      <c r="K10205">
        <v>46.213934999999999</v>
      </c>
      <c r="L10205">
        <v>45.33</v>
      </c>
      <c r="M10205">
        <v>45.33</v>
      </c>
      <c r="N10205">
        <v>45118</v>
      </c>
      <c r="O10205">
        <v>45118</v>
      </c>
      <c r="P10205">
        <v>52</v>
      </c>
      <c r="Q10205" t="str">
        <f t="shared" si="159"/>
        <v>31-60</v>
      </c>
    </row>
    <row r="10206" spans="1:17" x14ac:dyDescent="0.25">
      <c r="A10206" t="s">
        <v>4900</v>
      </c>
      <c r="B10206">
        <v>1361</v>
      </c>
      <c r="C10206" t="s">
        <v>1212</v>
      </c>
      <c r="D10206" t="s">
        <v>4908</v>
      </c>
      <c r="E10206">
        <v>67017</v>
      </c>
      <c r="F10206" t="s">
        <v>4908</v>
      </c>
      <c r="G10206" t="s">
        <v>4913</v>
      </c>
      <c r="H10206" t="s">
        <v>4912</v>
      </c>
      <c r="I10206">
        <v>45044</v>
      </c>
      <c r="J10206">
        <v>5.75</v>
      </c>
      <c r="K10206">
        <v>5.8621249999999998</v>
      </c>
      <c r="L10206">
        <v>5.75</v>
      </c>
      <c r="M10206">
        <v>2.8749994999999999</v>
      </c>
      <c r="N10206">
        <v>45159</v>
      </c>
      <c r="P10206">
        <v>0</v>
      </c>
      <c r="Q10206" t="str">
        <f t="shared" si="159"/>
        <v>ACTIVE</v>
      </c>
    </row>
    <row r="10207" spans="1:17" x14ac:dyDescent="0.25">
      <c r="A10207" t="s">
        <v>4900</v>
      </c>
      <c r="B10207">
        <v>1426</v>
      </c>
      <c r="C10207" t="s">
        <v>5530</v>
      </c>
      <c r="D10207" t="s">
        <v>5092</v>
      </c>
      <c r="E10207">
        <v>67023</v>
      </c>
      <c r="F10207" t="s">
        <v>4908</v>
      </c>
      <c r="G10207" t="s">
        <v>4913</v>
      </c>
      <c r="H10207" t="s">
        <v>4912</v>
      </c>
      <c r="I10207">
        <v>45044</v>
      </c>
      <c r="J10207">
        <v>46.84</v>
      </c>
      <c r="K10207">
        <v>47.75338</v>
      </c>
      <c r="L10207">
        <v>46.84</v>
      </c>
      <c r="M10207">
        <v>46.84</v>
      </c>
      <c r="N10207">
        <v>45118</v>
      </c>
      <c r="O10207">
        <v>45118</v>
      </c>
      <c r="P10207">
        <v>52</v>
      </c>
      <c r="Q10207" t="str">
        <f t="shared" si="159"/>
        <v>31-60</v>
      </c>
    </row>
    <row r="10208" spans="1:17" x14ac:dyDescent="0.25">
      <c r="A10208" t="s">
        <v>4900</v>
      </c>
      <c r="B10208">
        <v>1361</v>
      </c>
      <c r="C10208" t="s">
        <v>1212</v>
      </c>
      <c r="D10208" t="s">
        <v>4908</v>
      </c>
      <c r="E10208">
        <v>67028</v>
      </c>
      <c r="F10208" t="s">
        <v>4908</v>
      </c>
      <c r="G10208" t="s">
        <v>4913</v>
      </c>
      <c r="H10208" t="s">
        <v>4912</v>
      </c>
      <c r="I10208">
        <v>45044</v>
      </c>
      <c r="J10208">
        <v>3.6</v>
      </c>
      <c r="K10208">
        <v>3.6701999999999999</v>
      </c>
      <c r="L10208">
        <v>3.6</v>
      </c>
      <c r="M10208">
        <v>2.4</v>
      </c>
      <c r="N10208">
        <v>45159</v>
      </c>
      <c r="P10208">
        <v>0</v>
      </c>
      <c r="Q10208" t="str">
        <f t="shared" si="159"/>
        <v>ACTIVE</v>
      </c>
    </row>
    <row r="10209" spans="1:17" x14ac:dyDescent="0.25">
      <c r="A10209" t="s">
        <v>4900</v>
      </c>
      <c r="B10209">
        <v>387</v>
      </c>
      <c r="C10209" t="s">
        <v>5168</v>
      </c>
      <c r="D10209" t="s">
        <v>4908</v>
      </c>
      <c r="E10209">
        <v>67034</v>
      </c>
      <c r="F10209" t="s">
        <v>4908</v>
      </c>
      <c r="G10209" t="s">
        <v>4913</v>
      </c>
      <c r="H10209" t="s">
        <v>4912</v>
      </c>
      <c r="I10209">
        <v>45044</v>
      </c>
      <c r="J10209">
        <v>1140</v>
      </c>
      <c r="K10209">
        <v>1162.23</v>
      </c>
      <c r="L10209">
        <v>1140</v>
      </c>
      <c r="M10209">
        <v>380</v>
      </c>
      <c r="N10209">
        <v>45159</v>
      </c>
      <c r="P10209">
        <v>0</v>
      </c>
      <c r="Q10209" t="str">
        <f t="shared" si="159"/>
        <v>ACTIVE</v>
      </c>
    </row>
    <row r="10210" spans="1:17" x14ac:dyDescent="0.25">
      <c r="A10210" t="s">
        <v>4900</v>
      </c>
      <c r="B10210">
        <v>1624</v>
      </c>
      <c r="C10210" t="s">
        <v>5112</v>
      </c>
      <c r="D10210" t="s">
        <v>4908</v>
      </c>
      <c r="E10210">
        <v>67036</v>
      </c>
      <c r="F10210" t="s">
        <v>4908</v>
      </c>
      <c r="G10210" t="s">
        <v>4913</v>
      </c>
      <c r="H10210" t="s">
        <v>4912</v>
      </c>
      <c r="I10210">
        <v>45044</v>
      </c>
      <c r="J10210">
        <v>174.36</v>
      </c>
      <c r="K10210">
        <v>177.76002</v>
      </c>
      <c r="L10210">
        <v>174.36</v>
      </c>
      <c r="M10210">
        <v>58.12</v>
      </c>
      <c r="N10210">
        <v>45166</v>
      </c>
      <c r="P10210">
        <v>0</v>
      </c>
      <c r="Q10210" t="str">
        <f t="shared" si="159"/>
        <v>ACTIVE</v>
      </c>
    </row>
    <row r="10211" spans="1:17" x14ac:dyDescent="0.25">
      <c r="A10211" t="s">
        <v>4900</v>
      </c>
      <c r="B10211">
        <v>971</v>
      </c>
      <c r="C10211" t="s">
        <v>3330</v>
      </c>
      <c r="D10211" t="s">
        <v>4908</v>
      </c>
      <c r="E10211">
        <v>67038</v>
      </c>
      <c r="F10211" t="s">
        <v>4908</v>
      </c>
      <c r="G10211" t="s">
        <v>4913</v>
      </c>
      <c r="H10211" t="s">
        <v>4912</v>
      </c>
      <c r="I10211">
        <v>45044</v>
      </c>
      <c r="J10211">
        <v>115.9</v>
      </c>
      <c r="K10211">
        <v>118.16005</v>
      </c>
      <c r="L10211">
        <v>115.9</v>
      </c>
      <c r="M10211">
        <v>57.949998999999998</v>
      </c>
      <c r="N10211">
        <v>45152</v>
      </c>
      <c r="P10211">
        <v>0</v>
      </c>
      <c r="Q10211" t="str">
        <f t="shared" si="159"/>
        <v>ACTIVE</v>
      </c>
    </row>
    <row r="10212" spans="1:17" x14ac:dyDescent="0.25">
      <c r="A10212" t="s">
        <v>4900</v>
      </c>
      <c r="B10212">
        <v>1654</v>
      </c>
      <c r="C10212" t="s">
        <v>5195</v>
      </c>
      <c r="D10212" t="s">
        <v>4908</v>
      </c>
      <c r="E10212">
        <v>67040</v>
      </c>
      <c r="F10212" t="s">
        <v>4908</v>
      </c>
      <c r="G10212" t="s">
        <v>4944</v>
      </c>
      <c r="H10212" t="s">
        <v>4912</v>
      </c>
      <c r="I10212">
        <v>45044</v>
      </c>
      <c r="J10212">
        <v>457.25</v>
      </c>
      <c r="K10212">
        <v>466.16637500000002</v>
      </c>
      <c r="L10212">
        <v>457.25</v>
      </c>
      <c r="M10212">
        <v>304.83333299999998</v>
      </c>
      <c r="N10212">
        <v>45152</v>
      </c>
      <c r="P10212">
        <v>0</v>
      </c>
      <c r="Q10212" t="str">
        <f t="shared" si="159"/>
        <v>ACTIVE</v>
      </c>
    </row>
    <row r="10213" spans="1:17" x14ac:dyDescent="0.25">
      <c r="A10213" t="s">
        <v>4900</v>
      </c>
      <c r="B10213">
        <v>1556</v>
      </c>
      <c r="C10213" t="s">
        <v>5051</v>
      </c>
      <c r="D10213" t="s">
        <v>4908</v>
      </c>
      <c r="E10213">
        <v>67041</v>
      </c>
      <c r="F10213" t="s">
        <v>4908</v>
      </c>
      <c r="G10213" t="s">
        <v>4913</v>
      </c>
      <c r="H10213" t="s">
        <v>4912</v>
      </c>
      <c r="I10213">
        <v>45044</v>
      </c>
      <c r="J10213">
        <v>18.5</v>
      </c>
      <c r="K10213">
        <v>18.860749999999999</v>
      </c>
      <c r="L10213">
        <v>18.5</v>
      </c>
      <c r="M10213">
        <v>6.1666660000000002</v>
      </c>
      <c r="N10213">
        <v>45159</v>
      </c>
      <c r="P10213">
        <v>0</v>
      </c>
      <c r="Q10213" t="str">
        <f t="shared" si="159"/>
        <v>ACTIVE</v>
      </c>
    </row>
    <row r="10214" spans="1:17" x14ac:dyDescent="0.25">
      <c r="A10214" t="s">
        <v>4900</v>
      </c>
      <c r="B10214">
        <v>443</v>
      </c>
      <c r="C10214" t="s">
        <v>5442</v>
      </c>
      <c r="D10214" t="s">
        <v>4908</v>
      </c>
      <c r="E10214">
        <v>67051</v>
      </c>
      <c r="F10214" t="s">
        <v>4908</v>
      </c>
      <c r="G10214" t="s">
        <v>4944</v>
      </c>
      <c r="H10214" t="s">
        <v>4912</v>
      </c>
      <c r="I10214">
        <v>45044</v>
      </c>
      <c r="J10214">
        <v>1300</v>
      </c>
      <c r="K10214">
        <v>1325.35</v>
      </c>
      <c r="L10214">
        <v>1300</v>
      </c>
      <c r="M10214">
        <v>649.999999</v>
      </c>
      <c r="N10214">
        <v>45151</v>
      </c>
      <c r="P10214">
        <v>0</v>
      </c>
      <c r="Q10214" t="str">
        <f t="shared" si="159"/>
        <v>ACTIVE</v>
      </c>
    </row>
    <row r="10215" spans="1:17" x14ac:dyDescent="0.25">
      <c r="A10215" t="s">
        <v>4900</v>
      </c>
      <c r="B10215">
        <v>1426</v>
      </c>
      <c r="C10215" t="s">
        <v>5530</v>
      </c>
      <c r="D10215" t="s">
        <v>5092</v>
      </c>
      <c r="E10215">
        <v>67053</v>
      </c>
      <c r="F10215" t="s">
        <v>4908</v>
      </c>
      <c r="G10215" t="s">
        <v>4913</v>
      </c>
      <c r="H10215" t="s">
        <v>4912</v>
      </c>
      <c r="I10215">
        <v>45044</v>
      </c>
      <c r="J10215">
        <v>80</v>
      </c>
      <c r="K10215">
        <v>81.56</v>
      </c>
      <c r="L10215">
        <v>80</v>
      </c>
      <c r="M10215">
        <v>80</v>
      </c>
      <c r="N10215">
        <v>45118</v>
      </c>
      <c r="O10215">
        <v>45118</v>
      </c>
      <c r="P10215">
        <v>52</v>
      </c>
      <c r="Q10215" t="str">
        <f t="shared" si="159"/>
        <v>31-60</v>
      </c>
    </row>
    <row r="10216" spans="1:17" x14ac:dyDescent="0.25">
      <c r="A10216" t="s">
        <v>4900</v>
      </c>
      <c r="B10216">
        <v>527</v>
      </c>
      <c r="C10216" t="s">
        <v>1662</v>
      </c>
      <c r="D10216" t="s">
        <v>4908</v>
      </c>
      <c r="E10216">
        <v>67054</v>
      </c>
      <c r="F10216" t="s">
        <v>4908</v>
      </c>
      <c r="G10216" t="s">
        <v>4913</v>
      </c>
      <c r="H10216" t="s">
        <v>4912</v>
      </c>
      <c r="I10216">
        <v>45044</v>
      </c>
      <c r="J10216">
        <v>14</v>
      </c>
      <c r="K10216">
        <v>14.273</v>
      </c>
      <c r="L10216">
        <v>14</v>
      </c>
      <c r="M10216">
        <v>14</v>
      </c>
      <c r="P10216">
        <v>0</v>
      </c>
      <c r="Q10216" t="str">
        <f t="shared" si="159"/>
        <v>ACTIVE</v>
      </c>
    </row>
    <row r="10217" spans="1:17" x14ac:dyDescent="0.25">
      <c r="A10217" t="s">
        <v>4900</v>
      </c>
      <c r="B10217">
        <v>1562</v>
      </c>
      <c r="C10217" t="s">
        <v>5479</v>
      </c>
      <c r="D10217" t="s">
        <v>5092</v>
      </c>
      <c r="E10217">
        <v>67055</v>
      </c>
      <c r="F10217" t="s">
        <v>4908</v>
      </c>
      <c r="G10217" t="s">
        <v>4913</v>
      </c>
      <c r="H10217" t="s">
        <v>4912</v>
      </c>
      <c r="I10217">
        <v>45044</v>
      </c>
      <c r="J10217">
        <v>33</v>
      </c>
      <c r="K10217">
        <v>33.643500000000003</v>
      </c>
      <c r="L10217">
        <v>33</v>
      </c>
      <c r="M10217">
        <v>33</v>
      </c>
      <c r="N10217">
        <v>45138</v>
      </c>
      <c r="O10217">
        <v>45060</v>
      </c>
      <c r="P10217">
        <v>110</v>
      </c>
      <c r="Q10217" t="str">
        <f t="shared" si="159"/>
        <v>91-120</v>
      </c>
    </row>
    <row r="10218" spans="1:17" x14ac:dyDescent="0.25">
      <c r="A10218" t="s">
        <v>4900</v>
      </c>
      <c r="B10218">
        <v>1288</v>
      </c>
      <c r="C10218" t="s">
        <v>5390</v>
      </c>
      <c r="D10218" t="s">
        <v>4908</v>
      </c>
      <c r="E10218">
        <v>67058</v>
      </c>
      <c r="F10218" t="s">
        <v>4908</v>
      </c>
      <c r="G10218" t="s">
        <v>4913</v>
      </c>
      <c r="H10218" t="s">
        <v>4912</v>
      </c>
      <c r="I10218">
        <v>45044</v>
      </c>
      <c r="J10218">
        <v>79.66</v>
      </c>
      <c r="K10218">
        <v>81.213369999999998</v>
      </c>
      <c r="L10218">
        <v>79.66</v>
      </c>
      <c r="M10218">
        <v>39.829999000000001</v>
      </c>
      <c r="N10218">
        <v>45170</v>
      </c>
      <c r="P10218">
        <v>0</v>
      </c>
      <c r="Q10218" t="str">
        <f t="shared" si="159"/>
        <v>ACTIVE</v>
      </c>
    </row>
    <row r="10219" spans="1:17" x14ac:dyDescent="0.25">
      <c r="A10219" t="s">
        <v>4900</v>
      </c>
      <c r="B10219">
        <v>1398</v>
      </c>
      <c r="C10219" t="s">
        <v>3531</v>
      </c>
      <c r="D10219" t="s">
        <v>5092</v>
      </c>
      <c r="E10219">
        <v>67062</v>
      </c>
      <c r="F10219" t="s">
        <v>4908</v>
      </c>
      <c r="G10219" t="s">
        <v>4913</v>
      </c>
      <c r="H10219" t="s">
        <v>4912</v>
      </c>
      <c r="I10219">
        <v>45044</v>
      </c>
      <c r="J10219">
        <v>83.95</v>
      </c>
      <c r="K10219">
        <v>85.587024999999997</v>
      </c>
      <c r="L10219">
        <v>83.95</v>
      </c>
      <c r="M10219">
        <v>83.95</v>
      </c>
      <c r="N10219">
        <v>45060</v>
      </c>
      <c r="O10219">
        <v>45060</v>
      </c>
      <c r="P10219">
        <v>110</v>
      </c>
      <c r="Q10219" t="str">
        <f t="shared" si="159"/>
        <v>91-120</v>
      </c>
    </row>
    <row r="10220" spans="1:17" x14ac:dyDescent="0.25">
      <c r="A10220" t="s">
        <v>4900</v>
      </c>
      <c r="B10220">
        <v>1438</v>
      </c>
      <c r="C10220" t="s">
        <v>5492</v>
      </c>
      <c r="D10220" t="s">
        <v>5092</v>
      </c>
      <c r="E10220">
        <v>67063</v>
      </c>
      <c r="F10220" t="s">
        <v>4908</v>
      </c>
      <c r="G10220" t="s">
        <v>4913</v>
      </c>
      <c r="H10220" t="s">
        <v>4912</v>
      </c>
      <c r="I10220">
        <v>45044</v>
      </c>
      <c r="J10220">
        <v>500</v>
      </c>
      <c r="K10220">
        <v>509.75</v>
      </c>
      <c r="L10220">
        <v>500</v>
      </c>
      <c r="M10220">
        <v>416.66666700000002</v>
      </c>
      <c r="N10220">
        <v>45121</v>
      </c>
      <c r="O10220">
        <v>45121</v>
      </c>
      <c r="P10220">
        <v>49</v>
      </c>
      <c r="Q10220" t="str">
        <f t="shared" si="159"/>
        <v>31-60</v>
      </c>
    </row>
    <row r="10221" spans="1:17" x14ac:dyDescent="0.25">
      <c r="A10221" t="s">
        <v>4900</v>
      </c>
      <c r="B10221">
        <v>1361</v>
      </c>
      <c r="C10221" t="s">
        <v>1212</v>
      </c>
      <c r="D10221" t="s">
        <v>4908</v>
      </c>
      <c r="E10221">
        <v>67064</v>
      </c>
      <c r="F10221" t="s">
        <v>4908</v>
      </c>
      <c r="G10221" t="s">
        <v>4913</v>
      </c>
      <c r="H10221" t="s">
        <v>4912</v>
      </c>
      <c r="I10221">
        <v>45044</v>
      </c>
      <c r="J10221">
        <v>40.75</v>
      </c>
      <c r="K10221">
        <v>41.544625000000003</v>
      </c>
      <c r="L10221">
        <v>40.75</v>
      </c>
      <c r="M10221">
        <v>20.375000499999999</v>
      </c>
      <c r="N10221">
        <v>45159</v>
      </c>
      <c r="P10221">
        <v>0</v>
      </c>
      <c r="Q10221" t="str">
        <f t="shared" si="159"/>
        <v>ACTIVE</v>
      </c>
    </row>
    <row r="10222" spans="1:17" x14ac:dyDescent="0.25">
      <c r="A10222" t="s">
        <v>4900</v>
      </c>
      <c r="B10222">
        <v>1021</v>
      </c>
      <c r="C10222" t="s">
        <v>2725</v>
      </c>
      <c r="D10222" t="s">
        <v>5092</v>
      </c>
      <c r="E10222">
        <v>67073</v>
      </c>
      <c r="F10222" t="s">
        <v>4908</v>
      </c>
      <c r="G10222" t="s">
        <v>4913</v>
      </c>
      <c r="H10222" t="s">
        <v>4912</v>
      </c>
      <c r="I10222">
        <v>45044</v>
      </c>
      <c r="J10222">
        <v>122.41</v>
      </c>
      <c r="K10222">
        <v>124.796995</v>
      </c>
      <c r="L10222">
        <v>122.41</v>
      </c>
      <c r="M10222">
        <v>122.41</v>
      </c>
      <c r="N10222">
        <v>45091</v>
      </c>
      <c r="O10222">
        <v>45091</v>
      </c>
      <c r="P10222">
        <v>79</v>
      </c>
      <c r="Q10222" t="str">
        <f t="shared" si="159"/>
        <v>61-90</v>
      </c>
    </row>
    <row r="10223" spans="1:17" x14ac:dyDescent="0.25">
      <c r="A10223" t="s">
        <v>4900</v>
      </c>
      <c r="B10223">
        <v>1272</v>
      </c>
      <c r="C10223" t="s">
        <v>5357</v>
      </c>
      <c r="D10223" t="s">
        <v>4908</v>
      </c>
      <c r="E10223">
        <v>67074</v>
      </c>
      <c r="F10223" t="s">
        <v>4908</v>
      </c>
      <c r="G10223" t="s">
        <v>4944</v>
      </c>
      <c r="H10223" t="s">
        <v>4912</v>
      </c>
      <c r="I10223">
        <v>45044</v>
      </c>
      <c r="J10223">
        <v>1330.34</v>
      </c>
      <c r="K10223">
        <v>1356.28163</v>
      </c>
      <c r="L10223">
        <v>1330.34</v>
      </c>
      <c r="M10223">
        <v>460.50230900000003</v>
      </c>
      <c r="N10223">
        <v>45166</v>
      </c>
      <c r="P10223">
        <v>0</v>
      </c>
      <c r="Q10223" t="str">
        <f t="shared" si="159"/>
        <v>ACTIVE</v>
      </c>
    </row>
    <row r="10224" spans="1:17" x14ac:dyDescent="0.25">
      <c r="A10224" t="s">
        <v>4900</v>
      </c>
      <c r="B10224">
        <v>1556</v>
      </c>
      <c r="C10224" t="s">
        <v>5051</v>
      </c>
      <c r="D10224" t="s">
        <v>4908</v>
      </c>
      <c r="E10224">
        <v>67075</v>
      </c>
      <c r="F10224" t="s">
        <v>4908</v>
      </c>
      <c r="G10224" t="s">
        <v>4913</v>
      </c>
      <c r="H10224" t="s">
        <v>4912</v>
      </c>
      <c r="I10224">
        <v>45044</v>
      </c>
      <c r="J10224">
        <v>315.89</v>
      </c>
      <c r="K10224">
        <v>322.04985499999998</v>
      </c>
      <c r="L10224">
        <v>315.89</v>
      </c>
      <c r="M10224">
        <v>105.296666</v>
      </c>
      <c r="N10224">
        <v>45159</v>
      </c>
      <c r="P10224">
        <v>0</v>
      </c>
      <c r="Q10224" t="str">
        <f t="shared" si="159"/>
        <v>ACTIVE</v>
      </c>
    </row>
    <row r="10225" spans="1:17" x14ac:dyDescent="0.25">
      <c r="A10225" t="s">
        <v>4900</v>
      </c>
      <c r="B10225">
        <v>1556</v>
      </c>
      <c r="C10225" t="s">
        <v>5051</v>
      </c>
      <c r="D10225" t="s">
        <v>4908</v>
      </c>
      <c r="E10225">
        <v>67078</v>
      </c>
      <c r="F10225" t="s">
        <v>4908</v>
      </c>
      <c r="G10225" t="s">
        <v>4913</v>
      </c>
      <c r="H10225" t="s">
        <v>4912</v>
      </c>
      <c r="I10225">
        <v>45044</v>
      </c>
      <c r="J10225">
        <v>227.91</v>
      </c>
      <c r="K10225">
        <v>232.35424499999999</v>
      </c>
      <c r="L10225">
        <v>227.91</v>
      </c>
      <c r="M10225">
        <v>75.97</v>
      </c>
      <c r="N10225">
        <v>45159</v>
      </c>
      <c r="P10225">
        <v>0</v>
      </c>
      <c r="Q10225" t="str">
        <f t="shared" si="159"/>
        <v>ACTIVE</v>
      </c>
    </row>
    <row r="10226" spans="1:17" x14ac:dyDescent="0.25">
      <c r="A10226" t="s">
        <v>4900</v>
      </c>
      <c r="B10226">
        <v>1205</v>
      </c>
      <c r="C10226" t="s">
        <v>5408</v>
      </c>
      <c r="D10226" t="s">
        <v>4908</v>
      </c>
      <c r="E10226">
        <v>67089</v>
      </c>
      <c r="F10226" t="s">
        <v>4908</v>
      </c>
      <c r="G10226" t="s">
        <v>4913</v>
      </c>
      <c r="H10226" t="s">
        <v>4912</v>
      </c>
      <c r="I10226">
        <v>45044</v>
      </c>
      <c r="J10226">
        <v>12532.55</v>
      </c>
      <c r="K10226">
        <v>12776.934730000001</v>
      </c>
      <c r="L10226">
        <v>12532.55</v>
      </c>
      <c r="M10226">
        <v>6266.2749999999996</v>
      </c>
      <c r="N10226">
        <v>45166</v>
      </c>
      <c r="P10226">
        <v>0</v>
      </c>
      <c r="Q10226" t="str">
        <f t="shared" si="159"/>
        <v>ACTIVE</v>
      </c>
    </row>
    <row r="10227" spans="1:17" x14ac:dyDescent="0.25">
      <c r="A10227" t="s">
        <v>4900</v>
      </c>
      <c r="B10227">
        <v>1262</v>
      </c>
      <c r="C10227" t="s">
        <v>4993</v>
      </c>
      <c r="D10227" t="s">
        <v>4908</v>
      </c>
      <c r="E10227">
        <v>67092</v>
      </c>
      <c r="F10227" t="s">
        <v>4908</v>
      </c>
      <c r="G10227" t="s">
        <v>4944</v>
      </c>
      <c r="H10227" t="s">
        <v>4912</v>
      </c>
      <c r="I10227">
        <v>45044</v>
      </c>
      <c r="J10227">
        <v>550</v>
      </c>
      <c r="K10227">
        <v>560.72500000000002</v>
      </c>
      <c r="L10227">
        <v>550</v>
      </c>
      <c r="M10227">
        <v>169.230772</v>
      </c>
      <c r="N10227">
        <v>45166</v>
      </c>
      <c r="P10227">
        <v>0</v>
      </c>
      <c r="Q10227" t="str">
        <f t="shared" si="159"/>
        <v>ACTIVE</v>
      </c>
    </row>
    <row r="10228" spans="1:17" x14ac:dyDescent="0.25">
      <c r="A10228" t="s">
        <v>4900</v>
      </c>
      <c r="B10228">
        <v>1654</v>
      </c>
      <c r="C10228" t="s">
        <v>5195</v>
      </c>
      <c r="D10228" t="s">
        <v>4908</v>
      </c>
      <c r="E10228">
        <v>67094</v>
      </c>
      <c r="F10228" t="s">
        <v>4908</v>
      </c>
      <c r="G10228" t="s">
        <v>4913</v>
      </c>
      <c r="H10228" t="s">
        <v>4912</v>
      </c>
      <c r="I10228">
        <v>45044</v>
      </c>
      <c r="J10228">
        <v>173.98</v>
      </c>
      <c r="K10228">
        <v>177.37261000000001</v>
      </c>
      <c r="L10228">
        <v>173.98</v>
      </c>
      <c r="M10228">
        <v>86.989998999999997</v>
      </c>
      <c r="N10228">
        <v>45152</v>
      </c>
      <c r="P10228">
        <v>0</v>
      </c>
      <c r="Q10228" t="str">
        <f t="shared" si="159"/>
        <v>ACTIVE</v>
      </c>
    </row>
    <row r="10229" spans="1:17" x14ac:dyDescent="0.25">
      <c r="A10229" t="s">
        <v>4900</v>
      </c>
      <c r="B10229">
        <v>331</v>
      </c>
      <c r="C10229" t="s">
        <v>5034</v>
      </c>
      <c r="D10229" t="s">
        <v>4908</v>
      </c>
      <c r="E10229">
        <v>67105</v>
      </c>
      <c r="F10229" t="s">
        <v>4908</v>
      </c>
      <c r="G10229" t="s">
        <v>4944</v>
      </c>
      <c r="H10229" t="s">
        <v>4912</v>
      </c>
      <c r="I10229">
        <v>45044</v>
      </c>
      <c r="J10229">
        <v>1760</v>
      </c>
      <c r="K10229">
        <v>1794.32</v>
      </c>
      <c r="L10229">
        <v>1760</v>
      </c>
      <c r="M10229">
        <v>880.000001</v>
      </c>
      <c r="N10229">
        <v>45152</v>
      </c>
      <c r="P10229">
        <v>0</v>
      </c>
      <c r="Q10229" t="str">
        <f t="shared" si="159"/>
        <v>ACTIVE</v>
      </c>
    </row>
    <row r="10230" spans="1:17" x14ac:dyDescent="0.25">
      <c r="A10230" t="s">
        <v>4900</v>
      </c>
      <c r="B10230">
        <v>1350</v>
      </c>
      <c r="C10230" t="s">
        <v>5547</v>
      </c>
      <c r="D10230" t="s">
        <v>4908</v>
      </c>
      <c r="E10230">
        <v>67106</v>
      </c>
      <c r="F10230" t="s">
        <v>4908</v>
      </c>
      <c r="G10230" t="s">
        <v>4913</v>
      </c>
      <c r="H10230" t="s">
        <v>4912</v>
      </c>
      <c r="I10230">
        <v>45044</v>
      </c>
      <c r="J10230">
        <v>800</v>
      </c>
      <c r="K10230">
        <v>815.6</v>
      </c>
      <c r="L10230">
        <v>800</v>
      </c>
      <c r="M10230">
        <v>266.66666800000002</v>
      </c>
      <c r="N10230">
        <v>45159</v>
      </c>
      <c r="P10230">
        <v>0</v>
      </c>
      <c r="Q10230" t="str">
        <f t="shared" si="159"/>
        <v>ACTIVE</v>
      </c>
    </row>
    <row r="10231" spans="1:17" x14ac:dyDescent="0.25">
      <c r="A10231" t="s">
        <v>4900</v>
      </c>
      <c r="B10231">
        <v>1534</v>
      </c>
      <c r="C10231" t="s">
        <v>4959</v>
      </c>
      <c r="D10231" t="s">
        <v>4908</v>
      </c>
      <c r="E10231">
        <v>67110</v>
      </c>
      <c r="F10231" t="s">
        <v>4908</v>
      </c>
      <c r="G10231" t="s">
        <v>4913</v>
      </c>
      <c r="H10231" t="s">
        <v>4912</v>
      </c>
      <c r="I10231">
        <v>45044</v>
      </c>
      <c r="J10231">
        <v>5</v>
      </c>
      <c r="K10231">
        <v>5.0975000000000001</v>
      </c>
      <c r="L10231">
        <v>5</v>
      </c>
      <c r="M10231">
        <v>3.3333339999999998</v>
      </c>
      <c r="N10231">
        <v>45124</v>
      </c>
      <c r="P10231">
        <v>0</v>
      </c>
      <c r="Q10231" t="str">
        <f t="shared" si="159"/>
        <v>ACTIVE</v>
      </c>
    </row>
    <row r="10232" spans="1:17" x14ac:dyDescent="0.25">
      <c r="A10232" t="s">
        <v>4900</v>
      </c>
      <c r="B10232">
        <v>1426</v>
      </c>
      <c r="C10232" t="s">
        <v>5530</v>
      </c>
      <c r="D10232" t="s">
        <v>5092</v>
      </c>
      <c r="E10232">
        <v>67114</v>
      </c>
      <c r="F10232" t="s">
        <v>4908</v>
      </c>
      <c r="G10232" t="s">
        <v>4913</v>
      </c>
      <c r="H10232" t="s">
        <v>4912</v>
      </c>
      <c r="I10232">
        <v>45044</v>
      </c>
      <c r="J10232">
        <v>50</v>
      </c>
      <c r="K10232">
        <v>50.975000000000001</v>
      </c>
      <c r="L10232">
        <v>50</v>
      </c>
      <c r="M10232">
        <v>50</v>
      </c>
      <c r="N10232">
        <v>45118</v>
      </c>
      <c r="O10232">
        <v>45118</v>
      </c>
      <c r="P10232">
        <v>52</v>
      </c>
      <c r="Q10232" t="str">
        <f t="shared" si="159"/>
        <v>31-60</v>
      </c>
    </row>
    <row r="10233" spans="1:17" x14ac:dyDescent="0.25">
      <c r="A10233" t="s">
        <v>4900</v>
      </c>
      <c r="B10233">
        <v>1534</v>
      </c>
      <c r="C10233" t="s">
        <v>4959</v>
      </c>
      <c r="D10233" t="s">
        <v>4908</v>
      </c>
      <c r="E10233">
        <v>67117</v>
      </c>
      <c r="F10233" t="s">
        <v>4908</v>
      </c>
      <c r="G10233" t="s">
        <v>4913</v>
      </c>
      <c r="H10233" t="s">
        <v>4912</v>
      </c>
      <c r="I10233">
        <v>45044</v>
      </c>
      <c r="J10233">
        <v>33.090000000000003</v>
      </c>
      <c r="K10233">
        <v>33.735255000000002</v>
      </c>
      <c r="L10233">
        <v>33.090000000000003</v>
      </c>
      <c r="M10233">
        <v>22.059999000000001</v>
      </c>
      <c r="N10233">
        <v>45124</v>
      </c>
      <c r="P10233">
        <v>0</v>
      </c>
      <c r="Q10233" t="str">
        <f t="shared" si="159"/>
        <v>ACTIVE</v>
      </c>
    </row>
    <row r="10234" spans="1:17" x14ac:dyDescent="0.25">
      <c r="A10234" t="s">
        <v>4900</v>
      </c>
      <c r="B10234">
        <v>432</v>
      </c>
      <c r="C10234" t="s">
        <v>4926</v>
      </c>
      <c r="D10234" t="s">
        <v>4908</v>
      </c>
      <c r="E10234">
        <v>67118</v>
      </c>
      <c r="F10234" t="s">
        <v>4908</v>
      </c>
      <c r="G10234" t="s">
        <v>4913</v>
      </c>
      <c r="H10234" t="s">
        <v>4912</v>
      </c>
      <c r="I10234">
        <v>45044</v>
      </c>
      <c r="J10234">
        <v>47.4</v>
      </c>
      <c r="K10234">
        <v>48.324300000000001</v>
      </c>
      <c r="L10234">
        <v>47.4</v>
      </c>
      <c r="M10234">
        <v>23.7</v>
      </c>
      <c r="N10234">
        <v>45152</v>
      </c>
      <c r="P10234">
        <v>0</v>
      </c>
      <c r="Q10234" t="str">
        <f t="shared" si="159"/>
        <v>ACTIVE</v>
      </c>
    </row>
    <row r="10235" spans="1:17" x14ac:dyDescent="0.25">
      <c r="A10235" t="s">
        <v>4900</v>
      </c>
      <c r="B10235">
        <v>1534</v>
      </c>
      <c r="C10235" t="s">
        <v>4959</v>
      </c>
      <c r="D10235" t="s">
        <v>4908</v>
      </c>
      <c r="E10235">
        <v>67119</v>
      </c>
      <c r="F10235" t="s">
        <v>4908</v>
      </c>
      <c r="G10235" t="s">
        <v>4913</v>
      </c>
      <c r="H10235" t="s">
        <v>4912</v>
      </c>
      <c r="I10235">
        <v>45044</v>
      </c>
      <c r="J10235">
        <v>20.329999999999998</v>
      </c>
      <c r="K10235">
        <v>20.726434999999999</v>
      </c>
      <c r="L10235">
        <v>20.329999999999998</v>
      </c>
      <c r="M10235">
        <v>13.553333</v>
      </c>
      <c r="N10235">
        <v>45124</v>
      </c>
      <c r="P10235">
        <v>0</v>
      </c>
      <c r="Q10235" t="str">
        <f t="shared" si="159"/>
        <v>ACTIVE</v>
      </c>
    </row>
    <row r="10236" spans="1:17" x14ac:dyDescent="0.25">
      <c r="A10236" t="s">
        <v>4900</v>
      </c>
      <c r="B10236">
        <v>1187</v>
      </c>
      <c r="C10236" t="s">
        <v>5515</v>
      </c>
      <c r="D10236" t="s">
        <v>5092</v>
      </c>
      <c r="E10236">
        <v>67120</v>
      </c>
      <c r="F10236" t="s">
        <v>4908</v>
      </c>
      <c r="G10236" t="s">
        <v>4944</v>
      </c>
      <c r="H10236" t="s">
        <v>4912</v>
      </c>
      <c r="I10236">
        <v>45044</v>
      </c>
      <c r="J10236">
        <v>2343.4699999999998</v>
      </c>
      <c r="K10236">
        <v>2389.1676649999999</v>
      </c>
      <c r="L10236">
        <v>2343.4699999999998</v>
      </c>
      <c r="M10236">
        <v>2343.4699999999998</v>
      </c>
      <c r="N10236">
        <v>45084</v>
      </c>
      <c r="O10236">
        <v>45084</v>
      </c>
      <c r="P10236">
        <v>86</v>
      </c>
      <c r="Q10236" t="str">
        <f t="shared" si="159"/>
        <v>61-90</v>
      </c>
    </row>
    <row r="10237" spans="1:17" x14ac:dyDescent="0.25">
      <c r="A10237" t="s">
        <v>4900</v>
      </c>
      <c r="B10237">
        <v>1187</v>
      </c>
      <c r="C10237" t="s">
        <v>5515</v>
      </c>
      <c r="D10237" t="s">
        <v>5092</v>
      </c>
      <c r="E10237">
        <v>67121</v>
      </c>
      <c r="F10237" t="s">
        <v>4908</v>
      </c>
      <c r="G10237" t="s">
        <v>4944</v>
      </c>
      <c r="H10237" t="s">
        <v>4912</v>
      </c>
      <c r="I10237">
        <v>45044</v>
      </c>
      <c r="J10237">
        <v>3540.63</v>
      </c>
      <c r="K10237">
        <v>3609.6722850000001</v>
      </c>
      <c r="L10237">
        <v>3540.63</v>
      </c>
      <c r="M10237">
        <v>3540.63</v>
      </c>
      <c r="N10237">
        <v>45084</v>
      </c>
      <c r="O10237">
        <v>45084</v>
      </c>
      <c r="P10237">
        <v>86</v>
      </c>
      <c r="Q10237" t="str">
        <f t="shared" si="159"/>
        <v>61-90</v>
      </c>
    </row>
    <row r="10238" spans="1:17" x14ac:dyDescent="0.25">
      <c r="A10238" t="s">
        <v>4900</v>
      </c>
      <c r="B10238">
        <v>1216</v>
      </c>
      <c r="C10238" t="s">
        <v>5505</v>
      </c>
      <c r="D10238" t="s">
        <v>5092</v>
      </c>
      <c r="E10238">
        <v>67123</v>
      </c>
      <c r="F10238" t="s">
        <v>4908</v>
      </c>
      <c r="G10238" t="s">
        <v>4913</v>
      </c>
      <c r="H10238" t="s">
        <v>4912</v>
      </c>
      <c r="I10238">
        <v>45044</v>
      </c>
      <c r="J10238">
        <v>71.09</v>
      </c>
      <c r="K10238">
        <v>72.476254999999995</v>
      </c>
      <c r="L10238">
        <v>71.09</v>
      </c>
      <c r="M10238">
        <v>71.09</v>
      </c>
      <c r="N10238">
        <v>45082</v>
      </c>
      <c r="O10238">
        <v>45082</v>
      </c>
      <c r="P10238">
        <v>88</v>
      </c>
      <c r="Q10238" t="str">
        <f t="shared" si="159"/>
        <v>61-90</v>
      </c>
    </row>
    <row r="10239" spans="1:17" x14ac:dyDescent="0.25">
      <c r="A10239" t="s">
        <v>4900</v>
      </c>
      <c r="B10239">
        <v>1021</v>
      </c>
      <c r="C10239" t="s">
        <v>2725</v>
      </c>
      <c r="D10239" t="s">
        <v>5092</v>
      </c>
      <c r="E10239">
        <v>67126</v>
      </c>
      <c r="F10239" t="s">
        <v>4908</v>
      </c>
      <c r="G10239" t="s">
        <v>4913</v>
      </c>
      <c r="H10239" t="s">
        <v>4912</v>
      </c>
      <c r="I10239">
        <v>45044</v>
      </c>
      <c r="J10239">
        <v>46.87</v>
      </c>
      <c r="K10239">
        <v>47.783965000000002</v>
      </c>
      <c r="L10239">
        <v>46.87</v>
      </c>
      <c r="M10239">
        <v>46.87</v>
      </c>
      <c r="N10239">
        <v>45091</v>
      </c>
      <c r="O10239">
        <v>45091</v>
      </c>
      <c r="P10239">
        <v>79</v>
      </c>
      <c r="Q10239" t="str">
        <f t="shared" si="159"/>
        <v>61-90</v>
      </c>
    </row>
    <row r="10240" spans="1:17" x14ac:dyDescent="0.25">
      <c r="A10240" t="s">
        <v>4900</v>
      </c>
      <c r="B10240">
        <v>1556</v>
      </c>
      <c r="C10240" t="s">
        <v>5051</v>
      </c>
      <c r="D10240" t="s">
        <v>4908</v>
      </c>
      <c r="E10240">
        <v>67127</v>
      </c>
      <c r="F10240" t="s">
        <v>4908</v>
      </c>
      <c r="G10240" t="s">
        <v>4913</v>
      </c>
      <c r="H10240" t="s">
        <v>4912</v>
      </c>
      <c r="I10240">
        <v>45044</v>
      </c>
      <c r="J10240">
        <v>30</v>
      </c>
      <c r="K10240">
        <v>30.585000000000001</v>
      </c>
      <c r="L10240">
        <v>30</v>
      </c>
      <c r="M10240">
        <v>10</v>
      </c>
      <c r="N10240">
        <v>45159</v>
      </c>
      <c r="P10240">
        <v>0</v>
      </c>
      <c r="Q10240" t="str">
        <f t="shared" si="159"/>
        <v>ACTIVE</v>
      </c>
    </row>
    <row r="10241" spans="1:17" x14ac:dyDescent="0.25">
      <c r="A10241" t="s">
        <v>4900</v>
      </c>
      <c r="B10241">
        <v>1426</v>
      </c>
      <c r="C10241" t="s">
        <v>5530</v>
      </c>
      <c r="D10241" t="s">
        <v>5092</v>
      </c>
      <c r="E10241">
        <v>67129</v>
      </c>
      <c r="F10241" t="s">
        <v>4908</v>
      </c>
      <c r="G10241" t="s">
        <v>4913</v>
      </c>
      <c r="H10241" t="s">
        <v>4912</v>
      </c>
      <c r="I10241">
        <v>45044</v>
      </c>
      <c r="J10241">
        <v>44.49</v>
      </c>
      <c r="K10241">
        <v>45.357554999999998</v>
      </c>
      <c r="L10241">
        <v>44.49</v>
      </c>
      <c r="M10241">
        <v>44.49</v>
      </c>
      <c r="N10241">
        <v>45118</v>
      </c>
      <c r="O10241">
        <v>45118</v>
      </c>
      <c r="P10241">
        <v>52</v>
      </c>
      <c r="Q10241" t="str">
        <f t="shared" si="159"/>
        <v>31-60</v>
      </c>
    </row>
    <row r="10242" spans="1:17" x14ac:dyDescent="0.25">
      <c r="A10242" t="s">
        <v>4900</v>
      </c>
      <c r="B10242">
        <v>1216</v>
      </c>
      <c r="C10242" t="s">
        <v>5505</v>
      </c>
      <c r="D10242" t="s">
        <v>5092</v>
      </c>
      <c r="E10242">
        <v>67134</v>
      </c>
      <c r="F10242" t="s">
        <v>4908</v>
      </c>
      <c r="G10242" t="s">
        <v>4913</v>
      </c>
      <c r="H10242" t="s">
        <v>4912</v>
      </c>
      <c r="I10242">
        <v>45044</v>
      </c>
      <c r="J10242">
        <v>23.85</v>
      </c>
      <c r="K10242">
        <v>24.315075</v>
      </c>
      <c r="L10242">
        <v>23.85</v>
      </c>
      <c r="M10242">
        <v>23.85</v>
      </c>
      <c r="N10242">
        <v>45082</v>
      </c>
      <c r="O10242">
        <v>45082</v>
      </c>
      <c r="P10242">
        <v>88</v>
      </c>
      <c r="Q10242" t="str">
        <f t="shared" ref="Q10242:Q10305" si="160">IF(P10242=0,"ACTIVE",IF(P10242&lt;=30,"1-30",IF(AND(P10242&gt;30,P10242&lt;=60),"31-60",IF(AND(P10242&gt;60,P10242&lt;=90),"61-90",IF(AND(P10242&gt;90,P10242&lt;=120),"91-120",IF(AND(P10242&gt;120,P10242&lt;=150),"121-150",IF(AND(P10242&gt;150,P10242&lt;=180),"151-180","180+")))))))</f>
        <v>61-90</v>
      </c>
    </row>
    <row r="10243" spans="1:17" x14ac:dyDescent="0.25">
      <c r="A10243" t="s">
        <v>4900</v>
      </c>
      <c r="B10243">
        <v>1021</v>
      </c>
      <c r="C10243" t="s">
        <v>2725</v>
      </c>
      <c r="D10243" t="s">
        <v>5092</v>
      </c>
      <c r="E10243">
        <v>67135</v>
      </c>
      <c r="F10243" t="s">
        <v>4908</v>
      </c>
      <c r="G10243" t="s">
        <v>4913</v>
      </c>
      <c r="H10243" t="s">
        <v>4912</v>
      </c>
      <c r="I10243">
        <v>45044</v>
      </c>
      <c r="J10243">
        <v>54.71</v>
      </c>
      <c r="K10243">
        <v>55.776845000000002</v>
      </c>
      <c r="L10243">
        <v>54.71</v>
      </c>
      <c r="M10243">
        <v>54.71</v>
      </c>
      <c r="N10243">
        <v>45091</v>
      </c>
      <c r="O10243">
        <v>45091</v>
      </c>
      <c r="P10243">
        <v>79</v>
      </c>
      <c r="Q10243" t="str">
        <f t="shared" si="160"/>
        <v>61-90</v>
      </c>
    </row>
    <row r="10244" spans="1:17" x14ac:dyDescent="0.25">
      <c r="A10244" t="s">
        <v>4900</v>
      </c>
      <c r="B10244">
        <v>1426</v>
      </c>
      <c r="C10244" t="s">
        <v>5530</v>
      </c>
      <c r="D10244" t="s">
        <v>5092</v>
      </c>
      <c r="E10244">
        <v>67136</v>
      </c>
      <c r="F10244" t="s">
        <v>4908</v>
      </c>
      <c r="G10244" t="s">
        <v>4913</v>
      </c>
      <c r="H10244" t="s">
        <v>4912</v>
      </c>
      <c r="I10244">
        <v>45044</v>
      </c>
      <c r="J10244">
        <v>30.98</v>
      </c>
      <c r="K10244">
        <v>31.584109999999999</v>
      </c>
      <c r="L10244">
        <v>30.98</v>
      </c>
      <c r="M10244">
        <v>30.98</v>
      </c>
      <c r="N10244">
        <v>45118</v>
      </c>
      <c r="O10244">
        <v>45118</v>
      </c>
      <c r="P10244">
        <v>52</v>
      </c>
      <c r="Q10244" t="str">
        <f t="shared" si="160"/>
        <v>31-60</v>
      </c>
    </row>
    <row r="10245" spans="1:17" x14ac:dyDescent="0.25">
      <c r="A10245" t="s">
        <v>4900</v>
      </c>
      <c r="B10245">
        <v>1551</v>
      </c>
      <c r="C10245" t="s">
        <v>5384</v>
      </c>
      <c r="D10245" t="s">
        <v>4908</v>
      </c>
      <c r="E10245">
        <v>67144</v>
      </c>
      <c r="F10245" t="s">
        <v>4908</v>
      </c>
      <c r="G10245" t="s">
        <v>4913</v>
      </c>
      <c r="H10245" t="s">
        <v>4912</v>
      </c>
      <c r="I10245">
        <v>45044</v>
      </c>
      <c r="J10245">
        <v>95</v>
      </c>
      <c r="K10245">
        <v>96.852500000000006</v>
      </c>
      <c r="L10245">
        <v>95</v>
      </c>
      <c r="M10245">
        <v>47.500000999999997</v>
      </c>
      <c r="N10245">
        <v>45126</v>
      </c>
      <c r="P10245">
        <v>0</v>
      </c>
      <c r="Q10245" t="str">
        <f t="shared" si="160"/>
        <v>ACTIVE</v>
      </c>
    </row>
    <row r="10246" spans="1:17" x14ac:dyDescent="0.25">
      <c r="A10246" t="s">
        <v>4900</v>
      </c>
      <c r="B10246">
        <v>1556</v>
      </c>
      <c r="C10246" t="s">
        <v>5051</v>
      </c>
      <c r="D10246" t="s">
        <v>4908</v>
      </c>
      <c r="E10246">
        <v>67145</v>
      </c>
      <c r="F10246" t="s">
        <v>4908</v>
      </c>
      <c r="G10246" t="s">
        <v>4913</v>
      </c>
      <c r="H10246" t="s">
        <v>4912</v>
      </c>
      <c r="I10246">
        <v>45044</v>
      </c>
      <c r="J10246">
        <v>5</v>
      </c>
      <c r="K10246">
        <v>5.0975000000000001</v>
      </c>
      <c r="L10246">
        <v>5</v>
      </c>
      <c r="M10246">
        <v>1.666666</v>
      </c>
      <c r="N10246">
        <v>45159</v>
      </c>
      <c r="P10246">
        <v>0</v>
      </c>
      <c r="Q10246" t="str">
        <f t="shared" si="160"/>
        <v>ACTIVE</v>
      </c>
    </row>
    <row r="10247" spans="1:17" x14ac:dyDescent="0.25">
      <c r="A10247" t="s">
        <v>4900</v>
      </c>
      <c r="B10247">
        <v>1654</v>
      </c>
      <c r="C10247" t="s">
        <v>5195</v>
      </c>
      <c r="D10247" t="s">
        <v>4908</v>
      </c>
      <c r="E10247">
        <v>67147</v>
      </c>
      <c r="F10247" t="s">
        <v>4908</v>
      </c>
      <c r="G10247" t="s">
        <v>4913</v>
      </c>
      <c r="H10247" t="s">
        <v>4912</v>
      </c>
      <c r="I10247">
        <v>45044</v>
      </c>
      <c r="J10247">
        <v>100.48</v>
      </c>
      <c r="K10247">
        <v>102.43935999999999</v>
      </c>
      <c r="L10247">
        <v>100.48</v>
      </c>
      <c r="M10247">
        <v>50.239998999999997</v>
      </c>
      <c r="N10247">
        <v>45152</v>
      </c>
      <c r="P10247">
        <v>0</v>
      </c>
      <c r="Q10247" t="str">
        <f t="shared" si="160"/>
        <v>ACTIVE</v>
      </c>
    </row>
    <row r="10248" spans="1:17" x14ac:dyDescent="0.25">
      <c r="A10248" t="s">
        <v>4900</v>
      </c>
      <c r="B10248">
        <v>1560</v>
      </c>
      <c r="C10248" t="s">
        <v>5362</v>
      </c>
      <c r="D10248" t="s">
        <v>4908</v>
      </c>
      <c r="E10248">
        <v>67149</v>
      </c>
      <c r="F10248" t="s">
        <v>4908</v>
      </c>
      <c r="G10248" t="s">
        <v>4913</v>
      </c>
      <c r="H10248" t="s">
        <v>4912</v>
      </c>
      <c r="I10248">
        <v>45044</v>
      </c>
      <c r="J10248">
        <v>1250</v>
      </c>
      <c r="K10248">
        <v>1274.375</v>
      </c>
      <c r="L10248">
        <v>1250</v>
      </c>
      <c r="M10248">
        <v>833.33333400000004</v>
      </c>
      <c r="N10248">
        <v>45135</v>
      </c>
      <c r="P10248">
        <v>0</v>
      </c>
      <c r="Q10248" t="str">
        <f t="shared" si="160"/>
        <v>ACTIVE</v>
      </c>
    </row>
    <row r="10249" spans="1:17" x14ac:dyDescent="0.25">
      <c r="A10249" t="s">
        <v>4900</v>
      </c>
      <c r="B10249">
        <v>527</v>
      </c>
      <c r="C10249" t="s">
        <v>1662</v>
      </c>
      <c r="D10249" t="s">
        <v>4908</v>
      </c>
      <c r="E10249">
        <v>67150</v>
      </c>
      <c r="F10249" t="s">
        <v>4908</v>
      </c>
      <c r="G10249" t="s">
        <v>4913</v>
      </c>
      <c r="H10249" t="s">
        <v>4912</v>
      </c>
      <c r="I10249">
        <v>45044</v>
      </c>
      <c r="J10249">
        <v>62.28</v>
      </c>
      <c r="K10249">
        <v>63.494459999999997</v>
      </c>
      <c r="L10249">
        <v>62.28</v>
      </c>
      <c r="M10249">
        <v>62.28</v>
      </c>
      <c r="P10249">
        <v>0</v>
      </c>
      <c r="Q10249" t="str">
        <f t="shared" si="160"/>
        <v>ACTIVE</v>
      </c>
    </row>
    <row r="10250" spans="1:17" x14ac:dyDescent="0.25">
      <c r="A10250" t="s">
        <v>4900</v>
      </c>
      <c r="B10250">
        <v>818</v>
      </c>
      <c r="C10250" t="s">
        <v>1286</v>
      </c>
      <c r="D10250" t="s">
        <v>4908</v>
      </c>
      <c r="E10250">
        <v>67151</v>
      </c>
      <c r="F10250" t="s">
        <v>4908</v>
      </c>
      <c r="G10250" t="s">
        <v>4913</v>
      </c>
      <c r="H10250" t="s">
        <v>4912</v>
      </c>
      <c r="I10250">
        <v>45044</v>
      </c>
      <c r="J10250">
        <v>311.88</v>
      </c>
      <c r="K10250">
        <v>317.96165999999999</v>
      </c>
      <c r="L10250">
        <v>311.88</v>
      </c>
      <c r="M10250">
        <v>103.96</v>
      </c>
      <c r="N10250">
        <v>45152</v>
      </c>
      <c r="P10250">
        <v>0</v>
      </c>
      <c r="Q10250" t="str">
        <f t="shared" si="160"/>
        <v>ACTIVE</v>
      </c>
    </row>
    <row r="10251" spans="1:17" x14ac:dyDescent="0.25">
      <c r="A10251" t="s">
        <v>4900</v>
      </c>
      <c r="B10251">
        <v>1597</v>
      </c>
      <c r="C10251" t="s">
        <v>5117</v>
      </c>
      <c r="D10251" t="s">
        <v>4908</v>
      </c>
      <c r="E10251">
        <v>67154</v>
      </c>
      <c r="F10251" t="s">
        <v>4908</v>
      </c>
      <c r="G10251" t="s">
        <v>4913</v>
      </c>
      <c r="H10251" t="s">
        <v>4912</v>
      </c>
      <c r="I10251">
        <v>45044</v>
      </c>
      <c r="J10251">
        <v>333</v>
      </c>
      <c r="K10251">
        <v>339.49349999999998</v>
      </c>
      <c r="L10251">
        <v>333</v>
      </c>
      <c r="M10251">
        <v>166.5</v>
      </c>
      <c r="N10251">
        <v>45152</v>
      </c>
      <c r="P10251">
        <v>0</v>
      </c>
      <c r="Q10251" t="str">
        <f t="shared" si="160"/>
        <v>ACTIVE</v>
      </c>
    </row>
    <row r="10252" spans="1:17" x14ac:dyDescent="0.25">
      <c r="A10252" t="s">
        <v>4900</v>
      </c>
      <c r="B10252">
        <v>1469</v>
      </c>
      <c r="C10252" t="s">
        <v>5546</v>
      </c>
      <c r="D10252" t="s">
        <v>4908</v>
      </c>
      <c r="E10252">
        <v>67167</v>
      </c>
      <c r="F10252" t="s">
        <v>4908</v>
      </c>
      <c r="G10252" t="s">
        <v>4913</v>
      </c>
      <c r="H10252" t="s">
        <v>4912</v>
      </c>
      <c r="I10252">
        <v>45045</v>
      </c>
      <c r="J10252">
        <v>12998.8</v>
      </c>
      <c r="K10252">
        <v>13252.276599999999</v>
      </c>
      <c r="L10252">
        <v>12998.8</v>
      </c>
      <c r="M10252">
        <v>6499.3999990000002</v>
      </c>
      <c r="N10252">
        <v>45152</v>
      </c>
      <c r="P10252">
        <v>0</v>
      </c>
      <c r="Q10252" t="str">
        <f t="shared" si="160"/>
        <v>ACTIVE</v>
      </c>
    </row>
    <row r="10253" spans="1:17" x14ac:dyDescent="0.25">
      <c r="A10253" t="s">
        <v>4900</v>
      </c>
      <c r="B10253">
        <v>1438</v>
      </c>
      <c r="C10253" t="s">
        <v>5492</v>
      </c>
      <c r="D10253" t="s">
        <v>5092</v>
      </c>
      <c r="E10253">
        <v>67169</v>
      </c>
      <c r="F10253" t="s">
        <v>4908</v>
      </c>
      <c r="G10253" t="s">
        <v>4913</v>
      </c>
      <c r="H10253" t="s">
        <v>4912</v>
      </c>
      <c r="I10253">
        <v>45045</v>
      </c>
      <c r="J10253">
        <v>2000</v>
      </c>
      <c r="K10253">
        <v>2039</v>
      </c>
      <c r="L10253">
        <v>2000</v>
      </c>
      <c r="M10253">
        <v>2000</v>
      </c>
      <c r="N10253">
        <v>45121</v>
      </c>
      <c r="O10253">
        <v>45121</v>
      </c>
      <c r="P10253">
        <v>49</v>
      </c>
      <c r="Q10253" t="str">
        <f t="shared" si="160"/>
        <v>31-60</v>
      </c>
    </row>
    <row r="10254" spans="1:17" x14ac:dyDescent="0.25">
      <c r="A10254" t="s">
        <v>4900</v>
      </c>
      <c r="B10254">
        <v>1624</v>
      </c>
      <c r="C10254" t="s">
        <v>5112</v>
      </c>
      <c r="D10254" t="s">
        <v>4908</v>
      </c>
      <c r="E10254">
        <v>67170</v>
      </c>
      <c r="F10254" t="s">
        <v>4908</v>
      </c>
      <c r="G10254" t="s">
        <v>4913</v>
      </c>
      <c r="H10254" t="s">
        <v>4912</v>
      </c>
      <c r="I10254">
        <v>45045</v>
      </c>
      <c r="J10254">
        <v>225.42</v>
      </c>
      <c r="K10254">
        <v>229.81568999999999</v>
      </c>
      <c r="L10254">
        <v>225.42</v>
      </c>
      <c r="M10254">
        <v>75.14</v>
      </c>
      <c r="N10254">
        <v>45166</v>
      </c>
      <c r="P10254">
        <v>0</v>
      </c>
      <c r="Q10254" t="str">
        <f t="shared" si="160"/>
        <v>ACTIVE</v>
      </c>
    </row>
    <row r="10255" spans="1:17" x14ac:dyDescent="0.25">
      <c r="A10255" t="s">
        <v>4900</v>
      </c>
      <c r="B10255">
        <v>1654</v>
      </c>
      <c r="C10255" t="s">
        <v>5195</v>
      </c>
      <c r="D10255" t="s">
        <v>4908</v>
      </c>
      <c r="E10255">
        <v>67172</v>
      </c>
      <c r="F10255" t="s">
        <v>4908</v>
      </c>
      <c r="G10255" t="s">
        <v>4913</v>
      </c>
      <c r="H10255" t="s">
        <v>4912</v>
      </c>
      <c r="I10255">
        <v>45045</v>
      </c>
      <c r="J10255">
        <v>24.99</v>
      </c>
      <c r="K10255">
        <v>25.477305000000001</v>
      </c>
      <c r="L10255">
        <v>24.99</v>
      </c>
      <c r="M10255">
        <v>12.494998499999999</v>
      </c>
      <c r="N10255">
        <v>45152</v>
      </c>
      <c r="P10255">
        <v>0</v>
      </c>
      <c r="Q10255" t="str">
        <f t="shared" si="160"/>
        <v>ACTIVE</v>
      </c>
    </row>
    <row r="10256" spans="1:17" x14ac:dyDescent="0.25">
      <c r="A10256" t="s">
        <v>4900</v>
      </c>
      <c r="B10256">
        <v>1534</v>
      </c>
      <c r="C10256" t="s">
        <v>4959</v>
      </c>
      <c r="D10256" t="s">
        <v>4908</v>
      </c>
      <c r="E10256">
        <v>67181</v>
      </c>
      <c r="F10256" t="s">
        <v>4908</v>
      </c>
      <c r="G10256" t="s">
        <v>4913</v>
      </c>
      <c r="H10256" t="s">
        <v>4912</v>
      </c>
      <c r="I10256">
        <v>45045</v>
      </c>
      <c r="J10256">
        <v>4.5</v>
      </c>
      <c r="K10256">
        <v>4.5877499999999998</v>
      </c>
      <c r="L10256">
        <v>4.5</v>
      </c>
      <c r="M10256">
        <v>3</v>
      </c>
      <c r="N10256">
        <v>45124</v>
      </c>
      <c r="P10256">
        <v>0</v>
      </c>
      <c r="Q10256" t="str">
        <f t="shared" si="160"/>
        <v>ACTIVE</v>
      </c>
    </row>
    <row r="10257" spans="1:17" x14ac:dyDescent="0.25">
      <c r="A10257" t="s">
        <v>4900</v>
      </c>
      <c r="B10257">
        <v>1398</v>
      </c>
      <c r="C10257" t="s">
        <v>3531</v>
      </c>
      <c r="D10257" t="s">
        <v>5092</v>
      </c>
      <c r="E10257">
        <v>67182</v>
      </c>
      <c r="F10257" t="s">
        <v>4908</v>
      </c>
      <c r="G10257" t="s">
        <v>4913</v>
      </c>
      <c r="H10257" t="s">
        <v>4912</v>
      </c>
      <c r="I10257">
        <v>45045</v>
      </c>
      <c r="J10257">
        <v>39.409999999999997</v>
      </c>
      <c r="K10257">
        <v>40.178494999999998</v>
      </c>
      <c r="L10257">
        <v>39.409999999999997</v>
      </c>
      <c r="M10257">
        <v>39.409999999999997</v>
      </c>
      <c r="N10257">
        <v>45060</v>
      </c>
      <c r="O10257">
        <v>45060</v>
      </c>
      <c r="P10257">
        <v>110</v>
      </c>
      <c r="Q10257" t="str">
        <f t="shared" si="160"/>
        <v>91-120</v>
      </c>
    </row>
    <row r="10258" spans="1:17" x14ac:dyDescent="0.25">
      <c r="A10258" t="s">
        <v>4900</v>
      </c>
      <c r="B10258">
        <v>762</v>
      </c>
      <c r="C10258" t="s">
        <v>5041</v>
      </c>
      <c r="D10258" t="s">
        <v>4908</v>
      </c>
      <c r="E10258">
        <v>67186</v>
      </c>
      <c r="F10258" t="s">
        <v>4908</v>
      </c>
      <c r="G10258" t="s">
        <v>4913</v>
      </c>
      <c r="H10258" t="s">
        <v>4912</v>
      </c>
      <c r="I10258">
        <v>45045</v>
      </c>
      <c r="J10258">
        <v>40.369999999999997</v>
      </c>
      <c r="K10258">
        <v>41.157215000000001</v>
      </c>
      <c r="L10258">
        <v>40.369999999999997</v>
      </c>
      <c r="M10258">
        <v>20.1849995</v>
      </c>
      <c r="N10258">
        <v>45152</v>
      </c>
      <c r="P10258">
        <v>0</v>
      </c>
      <c r="Q10258" t="str">
        <f t="shared" si="160"/>
        <v>ACTIVE</v>
      </c>
    </row>
    <row r="10259" spans="1:17" x14ac:dyDescent="0.25">
      <c r="A10259" t="s">
        <v>4900</v>
      </c>
      <c r="B10259">
        <v>1361</v>
      </c>
      <c r="C10259" t="s">
        <v>1212</v>
      </c>
      <c r="D10259" t="s">
        <v>4908</v>
      </c>
      <c r="E10259">
        <v>67191</v>
      </c>
      <c r="F10259" t="s">
        <v>4908</v>
      </c>
      <c r="G10259" t="s">
        <v>4913</v>
      </c>
      <c r="H10259" t="s">
        <v>4912</v>
      </c>
      <c r="I10259">
        <v>45045</v>
      </c>
      <c r="J10259">
        <v>33.1</v>
      </c>
      <c r="K10259">
        <v>33.745449999999998</v>
      </c>
      <c r="L10259">
        <v>33.1</v>
      </c>
      <c r="M10259">
        <v>16.549999</v>
      </c>
      <c r="N10259">
        <v>45159</v>
      </c>
      <c r="P10259">
        <v>0</v>
      </c>
      <c r="Q10259" t="str">
        <f t="shared" si="160"/>
        <v>ACTIVE</v>
      </c>
    </row>
    <row r="10260" spans="1:17" x14ac:dyDescent="0.25">
      <c r="A10260" t="s">
        <v>4900</v>
      </c>
      <c r="B10260">
        <v>1378</v>
      </c>
      <c r="C10260" t="s">
        <v>4963</v>
      </c>
      <c r="D10260" t="s">
        <v>4962</v>
      </c>
      <c r="E10260">
        <v>67200</v>
      </c>
      <c r="F10260" t="s">
        <v>4908</v>
      </c>
      <c r="G10260" t="s">
        <v>4913</v>
      </c>
      <c r="H10260" t="s">
        <v>4912</v>
      </c>
      <c r="I10260">
        <v>45045</v>
      </c>
      <c r="J10260">
        <v>40.18</v>
      </c>
      <c r="K10260">
        <v>40.963509999999999</v>
      </c>
      <c r="L10260">
        <v>40.18</v>
      </c>
      <c r="M10260">
        <v>33.483333000000002</v>
      </c>
      <c r="N10260">
        <v>45166</v>
      </c>
      <c r="O10260">
        <v>45068</v>
      </c>
      <c r="P10260">
        <v>102</v>
      </c>
      <c r="Q10260" t="str">
        <f t="shared" si="160"/>
        <v>91-120</v>
      </c>
    </row>
    <row r="10261" spans="1:17" x14ac:dyDescent="0.25">
      <c r="A10261" t="s">
        <v>4900</v>
      </c>
      <c r="B10261">
        <v>1191</v>
      </c>
      <c r="C10261" t="s">
        <v>5538</v>
      </c>
      <c r="D10261" t="s">
        <v>5092</v>
      </c>
      <c r="E10261">
        <v>67209</v>
      </c>
      <c r="F10261" t="s">
        <v>4908</v>
      </c>
      <c r="G10261" t="s">
        <v>4913</v>
      </c>
      <c r="H10261" t="s">
        <v>4912</v>
      </c>
      <c r="I10261">
        <v>45045</v>
      </c>
      <c r="J10261">
        <v>40</v>
      </c>
      <c r="K10261">
        <v>40.78</v>
      </c>
      <c r="L10261">
        <v>40</v>
      </c>
      <c r="M10261">
        <v>40</v>
      </c>
      <c r="N10261">
        <v>45082</v>
      </c>
      <c r="O10261">
        <v>45082</v>
      </c>
      <c r="P10261">
        <v>88</v>
      </c>
      <c r="Q10261" t="str">
        <f t="shared" si="160"/>
        <v>61-90</v>
      </c>
    </row>
    <row r="10262" spans="1:17" x14ac:dyDescent="0.25">
      <c r="A10262" t="s">
        <v>4900</v>
      </c>
      <c r="B10262">
        <v>971</v>
      </c>
      <c r="C10262" t="s">
        <v>3330</v>
      </c>
      <c r="D10262" t="s">
        <v>4908</v>
      </c>
      <c r="E10262">
        <v>67212</v>
      </c>
      <c r="F10262" t="s">
        <v>4908</v>
      </c>
      <c r="G10262" t="s">
        <v>4913</v>
      </c>
      <c r="H10262" t="s">
        <v>4912</v>
      </c>
      <c r="I10262">
        <v>45045</v>
      </c>
      <c r="J10262">
        <v>44.99</v>
      </c>
      <c r="K10262">
        <v>45.867305000000002</v>
      </c>
      <c r="L10262">
        <v>44.99</v>
      </c>
      <c r="M10262">
        <v>22.494999499999999</v>
      </c>
      <c r="N10262">
        <v>45152</v>
      </c>
      <c r="P10262">
        <v>0</v>
      </c>
      <c r="Q10262" t="str">
        <f t="shared" si="160"/>
        <v>ACTIVE</v>
      </c>
    </row>
    <row r="10263" spans="1:17" x14ac:dyDescent="0.25">
      <c r="A10263" t="s">
        <v>4900</v>
      </c>
      <c r="B10263">
        <v>1191</v>
      </c>
      <c r="C10263" t="s">
        <v>5538</v>
      </c>
      <c r="D10263" t="s">
        <v>5092</v>
      </c>
      <c r="E10263">
        <v>67216</v>
      </c>
      <c r="F10263" t="s">
        <v>4908</v>
      </c>
      <c r="G10263" t="s">
        <v>4913</v>
      </c>
      <c r="H10263" t="s">
        <v>4912</v>
      </c>
      <c r="I10263">
        <v>45045</v>
      </c>
      <c r="J10263">
        <v>41.2</v>
      </c>
      <c r="K10263">
        <v>42.003399999999999</v>
      </c>
      <c r="L10263">
        <v>41.2</v>
      </c>
      <c r="M10263">
        <v>41.2</v>
      </c>
      <c r="N10263">
        <v>45082</v>
      </c>
      <c r="O10263">
        <v>45082</v>
      </c>
      <c r="P10263">
        <v>88</v>
      </c>
      <c r="Q10263" t="str">
        <f t="shared" si="160"/>
        <v>61-90</v>
      </c>
    </row>
    <row r="10264" spans="1:17" x14ac:dyDescent="0.25">
      <c r="A10264" t="s">
        <v>4900</v>
      </c>
      <c r="B10264">
        <v>1361</v>
      </c>
      <c r="C10264" t="s">
        <v>1212</v>
      </c>
      <c r="D10264" t="s">
        <v>4908</v>
      </c>
      <c r="E10264">
        <v>67217</v>
      </c>
      <c r="F10264" t="s">
        <v>4908</v>
      </c>
      <c r="G10264" t="s">
        <v>4913</v>
      </c>
      <c r="H10264" t="s">
        <v>4912</v>
      </c>
      <c r="I10264">
        <v>45045</v>
      </c>
      <c r="J10264">
        <v>27.4</v>
      </c>
      <c r="K10264">
        <v>27.9343</v>
      </c>
      <c r="L10264">
        <v>27.4</v>
      </c>
      <c r="M10264">
        <v>13.699999</v>
      </c>
      <c r="N10264">
        <v>45159</v>
      </c>
      <c r="P10264">
        <v>0</v>
      </c>
      <c r="Q10264" t="str">
        <f t="shared" si="160"/>
        <v>ACTIVE</v>
      </c>
    </row>
    <row r="10265" spans="1:17" x14ac:dyDescent="0.25">
      <c r="A10265" t="s">
        <v>4900</v>
      </c>
      <c r="B10265">
        <v>971</v>
      </c>
      <c r="C10265" t="s">
        <v>3330</v>
      </c>
      <c r="D10265" t="s">
        <v>4908</v>
      </c>
      <c r="E10265">
        <v>67218</v>
      </c>
      <c r="F10265" t="s">
        <v>4908</v>
      </c>
      <c r="G10265" t="s">
        <v>4913</v>
      </c>
      <c r="H10265" t="s">
        <v>4912</v>
      </c>
      <c r="I10265">
        <v>45045</v>
      </c>
      <c r="J10265">
        <v>62</v>
      </c>
      <c r="K10265">
        <v>63.209000000000003</v>
      </c>
      <c r="L10265">
        <v>62</v>
      </c>
      <c r="M10265">
        <v>31.000001000000001</v>
      </c>
      <c r="N10265">
        <v>45152</v>
      </c>
      <c r="P10265">
        <v>0</v>
      </c>
      <c r="Q10265" t="str">
        <f t="shared" si="160"/>
        <v>ACTIVE</v>
      </c>
    </row>
    <row r="10266" spans="1:17" x14ac:dyDescent="0.25">
      <c r="A10266" t="s">
        <v>4900</v>
      </c>
      <c r="B10266">
        <v>1654</v>
      </c>
      <c r="C10266" t="s">
        <v>5195</v>
      </c>
      <c r="D10266" t="s">
        <v>4908</v>
      </c>
      <c r="E10266">
        <v>67225</v>
      </c>
      <c r="F10266" t="s">
        <v>4908</v>
      </c>
      <c r="G10266" t="s">
        <v>4913</v>
      </c>
      <c r="H10266" t="s">
        <v>4912</v>
      </c>
      <c r="I10266">
        <v>45045</v>
      </c>
      <c r="J10266">
        <v>27.47</v>
      </c>
      <c r="K10266">
        <v>28.005665</v>
      </c>
      <c r="L10266">
        <v>27.47</v>
      </c>
      <c r="M10266">
        <v>13.734999500000001</v>
      </c>
      <c r="N10266">
        <v>45152</v>
      </c>
      <c r="P10266">
        <v>0</v>
      </c>
      <c r="Q10266" t="str">
        <f t="shared" si="160"/>
        <v>ACTIVE</v>
      </c>
    </row>
    <row r="10267" spans="1:17" x14ac:dyDescent="0.25">
      <c r="A10267" t="s">
        <v>4900</v>
      </c>
      <c r="B10267">
        <v>1654</v>
      </c>
      <c r="C10267" t="s">
        <v>5195</v>
      </c>
      <c r="D10267" t="s">
        <v>4908</v>
      </c>
      <c r="E10267">
        <v>67230</v>
      </c>
      <c r="F10267" t="s">
        <v>4908</v>
      </c>
      <c r="G10267" t="s">
        <v>4913</v>
      </c>
      <c r="H10267" t="s">
        <v>4912</v>
      </c>
      <c r="I10267">
        <v>45045</v>
      </c>
      <c r="J10267">
        <v>27</v>
      </c>
      <c r="K10267">
        <v>27.526499999999999</v>
      </c>
      <c r="L10267">
        <v>27</v>
      </c>
      <c r="M10267">
        <v>13.5</v>
      </c>
      <c r="N10267">
        <v>45152</v>
      </c>
      <c r="P10267">
        <v>0</v>
      </c>
      <c r="Q10267" t="str">
        <f t="shared" si="160"/>
        <v>ACTIVE</v>
      </c>
    </row>
    <row r="10268" spans="1:17" x14ac:dyDescent="0.25">
      <c r="A10268" t="s">
        <v>4900</v>
      </c>
      <c r="B10268">
        <v>1654</v>
      </c>
      <c r="C10268" t="s">
        <v>5195</v>
      </c>
      <c r="D10268" t="s">
        <v>4908</v>
      </c>
      <c r="E10268">
        <v>67236</v>
      </c>
      <c r="F10268" t="s">
        <v>4908</v>
      </c>
      <c r="G10268" t="s">
        <v>4913</v>
      </c>
      <c r="H10268" t="s">
        <v>4912</v>
      </c>
      <c r="I10268">
        <v>45045</v>
      </c>
      <c r="J10268">
        <v>32.5</v>
      </c>
      <c r="K10268">
        <v>33.133749999999999</v>
      </c>
      <c r="L10268">
        <v>32.5</v>
      </c>
      <c r="M10268">
        <v>16.249998999999999</v>
      </c>
      <c r="N10268">
        <v>45152</v>
      </c>
      <c r="P10268">
        <v>0</v>
      </c>
      <c r="Q10268" t="str">
        <f t="shared" si="160"/>
        <v>ACTIVE</v>
      </c>
    </row>
    <row r="10269" spans="1:17" x14ac:dyDescent="0.25">
      <c r="A10269" t="s">
        <v>4900</v>
      </c>
      <c r="B10269">
        <v>1426</v>
      </c>
      <c r="C10269" t="s">
        <v>5530</v>
      </c>
      <c r="D10269" t="s">
        <v>5092</v>
      </c>
      <c r="E10269">
        <v>67239</v>
      </c>
      <c r="F10269" t="s">
        <v>4908</v>
      </c>
      <c r="G10269" t="s">
        <v>4913</v>
      </c>
      <c r="H10269" t="s">
        <v>4912</v>
      </c>
      <c r="I10269">
        <v>45045</v>
      </c>
      <c r="J10269">
        <v>57.23</v>
      </c>
      <c r="K10269">
        <v>58.345984999999999</v>
      </c>
      <c r="L10269">
        <v>57.23</v>
      </c>
      <c r="M10269">
        <v>57.23</v>
      </c>
      <c r="N10269">
        <v>45118</v>
      </c>
      <c r="O10269">
        <v>45118</v>
      </c>
      <c r="P10269">
        <v>52</v>
      </c>
      <c r="Q10269" t="str">
        <f t="shared" si="160"/>
        <v>31-60</v>
      </c>
    </row>
    <row r="10270" spans="1:17" x14ac:dyDescent="0.25">
      <c r="A10270" t="s">
        <v>4900</v>
      </c>
      <c r="B10270">
        <v>1654</v>
      </c>
      <c r="C10270" t="s">
        <v>5195</v>
      </c>
      <c r="D10270" t="s">
        <v>4908</v>
      </c>
      <c r="E10270">
        <v>67242</v>
      </c>
      <c r="F10270" t="s">
        <v>4908</v>
      </c>
      <c r="G10270" t="s">
        <v>4913</v>
      </c>
      <c r="H10270" t="s">
        <v>4912</v>
      </c>
      <c r="I10270">
        <v>45045</v>
      </c>
      <c r="J10270">
        <v>35</v>
      </c>
      <c r="K10270">
        <v>35.682499999999997</v>
      </c>
      <c r="L10270">
        <v>35</v>
      </c>
      <c r="M10270">
        <v>17.500001000000001</v>
      </c>
      <c r="N10270">
        <v>45152</v>
      </c>
      <c r="P10270">
        <v>0</v>
      </c>
      <c r="Q10270" t="str">
        <f t="shared" si="160"/>
        <v>ACTIVE</v>
      </c>
    </row>
    <row r="10271" spans="1:17" x14ac:dyDescent="0.25">
      <c r="A10271" t="s">
        <v>4900</v>
      </c>
      <c r="B10271">
        <v>1191</v>
      </c>
      <c r="C10271" t="s">
        <v>5538</v>
      </c>
      <c r="D10271" t="s">
        <v>5092</v>
      </c>
      <c r="E10271">
        <v>67243</v>
      </c>
      <c r="F10271" t="s">
        <v>4908</v>
      </c>
      <c r="G10271" t="s">
        <v>4913</v>
      </c>
      <c r="H10271" t="s">
        <v>4912</v>
      </c>
      <c r="I10271">
        <v>45045</v>
      </c>
      <c r="J10271">
        <v>210.38</v>
      </c>
      <c r="K10271">
        <v>214.48240999999999</v>
      </c>
      <c r="L10271">
        <v>210.38</v>
      </c>
      <c r="M10271">
        <v>210.38</v>
      </c>
      <c r="N10271">
        <v>45082</v>
      </c>
      <c r="O10271">
        <v>45082</v>
      </c>
      <c r="P10271">
        <v>88</v>
      </c>
      <c r="Q10271" t="str">
        <f t="shared" si="160"/>
        <v>61-90</v>
      </c>
    </row>
    <row r="10272" spans="1:17" x14ac:dyDescent="0.25">
      <c r="A10272" t="s">
        <v>4900</v>
      </c>
      <c r="B10272">
        <v>1534</v>
      </c>
      <c r="C10272" t="s">
        <v>4959</v>
      </c>
      <c r="D10272" t="s">
        <v>4908</v>
      </c>
      <c r="E10272">
        <v>67244</v>
      </c>
      <c r="F10272" t="s">
        <v>4908</v>
      </c>
      <c r="G10272" t="s">
        <v>4913</v>
      </c>
      <c r="H10272" t="s">
        <v>4912</v>
      </c>
      <c r="I10272">
        <v>45045</v>
      </c>
      <c r="J10272">
        <v>13.9</v>
      </c>
      <c r="K10272">
        <v>14.171049999999999</v>
      </c>
      <c r="L10272">
        <v>13.9</v>
      </c>
      <c r="M10272">
        <v>9.2666660000000007</v>
      </c>
      <c r="N10272">
        <v>45124</v>
      </c>
      <c r="P10272">
        <v>0</v>
      </c>
      <c r="Q10272" t="str">
        <f t="shared" si="160"/>
        <v>ACTIVE</v>
      </c>
    </row>
    <row r="10273" spans="1:17" x14ac:dyDescent="0.25">
      <c r="A10273" t="s">
        <v>4900</v>
      </c>
      <c r="B10273">
        <v>1654</v>
      </c>
      <c r="C10273" t="s">
        <v>5195</v>
      </c>
      <c r="D10273" t="s">
        <v>4908</v>
      </c>
      <c r="E10273">
        <v>67247</v>
      </c>
      <c r="F10273" t="s">
        <v>4908</v>
      </c>
      <c r="G10273" t="s">
        <v>4913</v>
      </c>
      <c r="H10273" t="s">
        <v>4912</v>
      </c>
      <c r="I10273">
        <v>45044</v>
      </c>
      <c r="J10273">
        <v>30.38</v>
      </c>
      <c r="K10273">
        <v>30.97241</v>
      </c>
      <c r="L10273">
        <v>30.38</v>
      </c>
      <c r="M10273">
        <v>15.190001000000001</v>
      </c>
      <c r="N10273">
        <v>45152</v>
      </c>
      <c r="P10273">
        <v>0</v>
      </c>
      <c r="Q10273" t="str">
        <f t="shared" si="160"/>
        <v>ACTIVE</v>
      </c>
    </row>
    <row r="10274" spans="1:17" x14ac:dyDescent="0.25">
      <c r="A10274" t="s">
        <v>4900</v>
      </c>
      <c r="B10274">
        <v>1248</v>
      </c>
      <c r="C10274" t="s">
        <v>5522</v>
      </c>
      <c r="D10274" t="s">
        <v>5092</v>
      </c>
      <c r="E10274">
        <v>67251</v>
      </c>
      <c r="F10274" t="s">
        <v>4908</v>
      </c>
      <c r="G10274" t="s">
        <v>4944</v>
      </c>
      <c r="H10274" t="s">
        <v>4912</v>
      </c>
      <c r="I10274">
        <v>45045</v>
      </c>
      <c r="J10274">
        <v>3300</v>
      </c>
      <c r="K10274">
        <v>3364.35</v>
      </c>
      <c r="L10274">
        <v>3300</v>
      </c>
      <c r="M10274">
        <v>3300</v>
      </c>
      <c r="N10274">
        <v>45086</v>
      </c>
      <c r="O10274">
        <v>45086</v>
      </c>
      <c r="P10274">
        <v>84</v>
      </c>
      <c r="Q10274" t="str">
        <f t="shared" si="160"/>
        <v>61-90</v>
      </c>
    </row>
    <row r="10275" spans="1:17" x14ac:dyDescent="0.25">
      <c r="A10275" t="s">
        <v>4900</v>
      </c>
      <c r="B10275">
        <v>1248</v>
      </c>
      <c r="C10275" t="s">
        <v>5522</v>
      </c>
      <c r="D10275" t="s">
        <v>5092</v>
      </c>
      <c r="E10275">
        <v>67252</v>
      </c>
      <c r="F10275" t="s">
        <v>4908</v>
      </c>
      <c r="G10275" t="s">
        <v>4944</v>
      </c>
      <c r="H10275" t="s">
        <v>4912</v>
      </c>
      <c r="I10275">
        <v>45045</v>
      </c>
      <c r="J10275">
        <v>3300</v>
      </c>
      <c r="K10275">
        <v>3364.35</v>
      </c>
      <c r="L10275">
        <v>3300</v>
      </c>
      <c r="M10275">
        <v>3300</v>
      </c>
      <c r="N10275">
        <v>45086</v>
      </c>
      <c r="O10275">
        <v>45086</v>
      </c>
      <c r="P10275">
        <v>84</v>
      </c>
      <c r="Q10275" t="str">
        <f t="shared" si="160"/>
        <v>61-90</v>
      </c>
    </row>
    <row r="10276" spans="1:17" x14ac:dyDescent="0.25">
      <c r="A10276" t="s">
        <v>4900</v>
      </c>
      <c r="B10276">
        <v>1026</v>
      </c>
      <c r="C10276" t="s">
        <v>5010</v>
      </c>
      <c r="D10276" t="s">
        <v>4908</v>
      </c>
      <c r="E10276">
        <v>67254</v>
      </c>
      <c r="F10276" t="s">
        <v>4908</v>
      </c>
      <c r="G10276" t="s">
        <v>4913</v>
      </c>
      <c r="H10276" t="s">
        <v>4912</v>
      </c>
      <c r="I10276">
        <v>45045</v>
      </c>
      <c r="J10276">
        <v>381.52</v>
      </c>
      <c r="K10276">
        <v>388.95963999999998</v>
      </c>
      <c r="L10276">
        <v>381.52</v>
      </c>
      <c r="M10276">
        <v>190.75999899999999</v>
      </c>
      <c r="N10276">
        <v>45147</v>
      </c>
      <c r="P10276">
        <v>0</v>
      </c>
      <c r="Q10276" t="str">
        <f t="shared" si="160"/>
        <v>ACTIVE</v>
      </c>
    </row>
    <row r="10277" spans="1:17" x14ac:dyDescent="0.25">
      <c r="A10277" t="s">
        <v>4900</v>
      </c>
      <c r="B10277">
        <v>445</v>
      </c>
      <c r="C10277" t="s">
        <v>5543</v>
      </c>
      <c r="D10277" t="s">
        <v>4908</v>
      </c>
      <c r="E10277">
        <v>67259</v>
      </c>
      <c r="F10277" t="s">
        <v>5087</v>
      </c>
      <c r="G10277" t="s">
        <v>4913</v>
      </c>
      <c r="H10277" t="s">
        <v>4912</v>
      </c>
      <c r="I10277">
        <v>45045</v>
      </c>
      <c r="J10277">
        <v>5.2</v>
      </c>
      <c r="K10277">
        <v>5.3014000000000001</v>
      </c>
      <c r="L10277">
        <v>5.2</v>
      </c>
      <c r="M10277">
        <v>5.2</v>
      </c>
      <c r="N10277">
        <v>45060</v>
      </c>
      <c r="O10277">
        <v>45060</v>
      </c>
      <c r="P10277">
        <v>110</v>
      </c>
      <c r="Q10277" t="str">
        <f t="shared" si="160"/>
        <v>91-120</v>
      </c>
    </row>
    <row r="10278" spans="1:17" x14ac:dyDescent="0.25">
      <c r="A10278" t="s">
        <v>4900</v>
      </c>
      <c r="B10278">
        <v>527</v>
      </c>
      <c r="C10278" t="s">
        <v>1662</v>
      </c>
      <c r="D10278" t="s">
        <v>4908</v>
      </c>
      <c r="E10278">
        <v>67260</v>
      </c>
      <c r="F10278" t="s">
        <v>4908</v>
      </c>
      <c r="G10278" t="s">
        <v>4913</v>
      </c>
      <c r="H10278" t="s">
        <v>4912</v>
      </c>
      <c r="I10278">
        <v>45045</v>
      </c>
      <c r="J10278">
        <v>10</v>
      </c>
      <c r="K10278">
        <v>10.195</v>
      </c>
      <c r="L10278">
        <v>10</v>
      </c>
      <c r="M10278">
        <v>10</v>
      </c>
      <c r="P10278">
        <v>0</v>
      </c>
      <c r="Q10278" t="str">
        <f t="shared" si="160"/>
        <v>ACTIVE</v>
      </c>
    </row>
    <row r="10279" spans="1:17" x14ac:dyDescent="0.25">
      <c r="A10279" t="s">
        <v>4900</v>
      </c>
      <c r="B10279">
        <v>1398</v>
      </c>
      <c r="C10279" t="s">
        <v>3531</v>
      </c>
      <c r="D10279" t="s">
        <v>5092</v>
      </c>
      <c r="E10279">
        <v>67262</v>
      </c>
      <c r="F10279" t="s">
        <v>4908</v>
      </c>
      <c r="G10279" t="s">
        <v>4913</v>
      </c>
      <c r="H10279" t="s">
        <v>4912</v>
      </c>
      <c r="I10279">
        <v>45045</v>
      </c>
      <c r="J10279">
        <v>111.19</v>
      </c>
      <c r="K10279">
        <v>113.358205</v>
      </c>
      <c r="L10279">
        <v>111.19</v>
      </c>
      <c r="M10279">
        <v>111.19</v>
      </c>
      <c r="N10279">
        <v>45060</v>
      </c>
      <c r="O10279">
        <v>45060</v>
      </c>
      <c r="P10279">
        <v>110</v>
      </c>
      <c r="Q10279" t="str">
        <f t="shared" si="160"/>
        <v>91-120</v>
      </c>
    </row>
    <row r="10280" spans="1:17" x14ac:dyDescent="0.25">
      <c r="A10280" t="s">
        <v>4900</v>
      </c>
      <c r="B10280">
        <v>527</v>
      </c>
      <c r="C10280" t="s">
        <v>1662</v>
      </c>
      <c r="D10280" t="s">
        <v>4908</v>
      </c>
      <c r="E10280">
        <v>67270</v>
      </c>
      <c r="F10280" t="s">
        <v>4908</v>
      </c>
      <c r="G10280" t="s">
        <v>4913</v>
      </c>
      <c r="H10280" t="s">
        <v>4912</v>
      </c>
      <c r="I10280">
        <v>45045</v>
      </c>
      <c r="J10280">
        <v>63.6</v>
      </c>
      <c r="K10280">
        <v>64.840199999999996</v>
      </c>
      <c r="L10280">
        <v>63.6</v>
      </c>
      <c r="M10280">
        <v>63.6</v>
      </c>
      <c r="P10280">
        <v>0</v>
      </c>
      <c r="Q10280" t="str">
        <f t="shared" si="160"/>
        <v>ACTIVE</v>
      </c>
    </row>
    <row r="10281" spans="1:17" x14ac:dyDescent="0.25">
      <c r="A10281" t="s">
        <v>4900</v>
      </c>
      <c r="B10281">
        <v>527</v>
      </c>
      <c r="C10281" t="s">
        <v>1662</v>
      </c>
      <c r="D10281" t="s">
        <v>4908</v>
      </c>
      <c r="E10281">
        <v>67271</v>
      </c>
      <c r="F10281" t="s">
        <v>4908</v>
      </c>
      <c r="G10281" t="s">
        <v>4913</v>
      </c>
      <c r="H10281" t="s">
        <v>4912</v>
      </c>
      <c r="I10281">
        <v>45045</v>
      </c>
      <c r="J10281">
        <v>50.95</v>
      </c>
      <c r="K10281">
        <v>51.943525000000001</v>
      </c>
      <c r="L10281">
        <v>50.95</v>
      </c>
      <c r="M10281">
        <v>50.95</v>
      </c>
      <c r="P10281">
        <v>0</v>
      </c>
      <c r="Q10281" t="str">
        <f t="shared" si="160"/>
        <v>ACTIVE</v>
      </c>
    </row>
    <row r="10282" spans="1:17" x14ac:dyDescent="0.25">
      <c r="A10282" t="s">
        <v>4900</v>
      </c>
      <c r="B10282">
        <v>1361</v>
      </c>
      <c r="C10282" t="s">
        <v>1212</v>
      </c>
      <c r="D10282" t="s">
        <v>4908</v>
      </c>
      <c r="E10282">
        <v>67276</v>
      </c>
      <c r="F10282" t="s">
        <v>4908</v>
      </c>
      <c r="G10282" t="s">
        <v>4913</v>
      </c>
      <c r="H10282" t="s">
        <v>4912</v>
      </c>
      <c r="I10282">
        <v>45046</v>
      </c>
      <c r="J10282">
        <v>19.98</v>
      </c>
      <c r="K10282">
        <v>20.369610000000002</v>
      </c>
      <c r="L10282">
        <v>19.98</v>
      </c>
      <c r="M10282">
        <v>13.32</v>
      </c>
      <c r="N10282">
        <v>45159</v>
      </c>
      <c r="P10282">
        <v>0</v>
      </c>
      <c r="Q10282" t="str">
        <f t="shared" si="160"/>
        <v>ACTIVE</v>
      </c>
    </row>
    <row r="10283" spans="1:17" x14ac:dyDescent="0.25">
      <c r="A10283" t="s">
        <v>4900</v>
      </c>
      <c r="B10283">
        <v>1654</v>
      </c>
      <c r="C10283" t="s">
        <v>5195</v>
      </c>
      <c r="D10283" t="s">
        <v>4908</v>
      </c>
      <c r="E10283">
        <v>67277</v>
      </c>
      <c r="F10283" t="s">
        <v>4908</v>
      </c>
      <c r="G10283" t="s">
        <v>4913</v>
      </c>
      <c r="H10283" t="s">
        <v>4912</v>
      </c>
      <c r="I10283">
        <v>45046</v>
      </c>
      <c r="J10283">
        <v>58.9</v>
      </c>
      <c r="K10283">
        <v>60.048549999999999</v>
      </c>
      <c r="L10283">
        <v>58.9</v>
      </c>
      <c r="M10283">
        <v>29.449998999999998</v>
      </c>
      <c r="N10283">
        <v>45152</v>
      </c>
      <c r="P10283">
        <v>0</v>
      </c>
      <c r="Q10283" t="str">
        <f t="shared" si="160"/>
        <v>ACTIVE</v>
      </c>
    </row>
    <row r="10284" spans="1:17" x14ac:dyDescent="0.25">
      <c r="A10284" t="s">
        <v>4900</v>
      </c>
      <c r="B10284">
        <v>1361</v>
      </c>
      <c r="C10284" t="s">
        <v>1212</v>
      </c>
      <c r="D10284" t="s">
        <v>4908</v>
      </c>
      <c r="E10284">
        <v>67279</v>
      </c>
      <c r="F10284" t="s">
        <v>4908</v>
      </c>
      <c r="G10284" t="s">
        <v>4913</v>
      </c>
      <c r="H10284" t="s">
        <v>4912</v>
      </c>
      <c r="I10284">
        <v>45046</v>
      </c>
      <c r="J10284">
        <v>23.4</v>
      </c>
      <c r="K10284">
        <v>23.856300000000001</v>
      </c>
      <c r="L10284">
        <v>23.4</v>
      </c>
      <c r="M10284">
        <v>15.6</v>
      </c>
      <c r="N10284">
        <v>45159</v>
      </c>
      <c r="P10284">
        <v>0</v>
      </c>
      <c r="Q10284" t="str">
        <f t="shared" si="160"/>
        <v>ACTIVE</v>
      </c>
    </row>
    <row r="10285" spans="1:17" x14ac:dyDescent="0.25">
      <c r="A10285" t="s">
        <v>4900</v>
      </c>
      <c r="B10285">
        <v>1654</v>
      </c>
      <c r="C10285" t="s">
        <v>5195</v>
      </c>
      <c r="D10285" t="s">
        <v>4908</v>
      </c>
      <c r="E10285">
        <v>67280</v>
      </c>
      <c r="F10285" t="s">
        <v>4908</v>
      </c>
      <c r="G10285" t="s">
        <v>4913</v>
      </c>
      <c r="H10285" t="s">
        <v>4912</v>
      </c>
      <c r="I10285">
        <v>45046</v>
      </c>
      <c r="J10285">
        <v>32.4</v>
      </c>
      <c r="K10285">
        <v>33.031799999999997</v>
      </c>
      <c r="L10285">
        <v>32.4</v>
      </c>
      <c r="M10285">
        <v>16.2</v>
      </c>
      <c r="N10285">
        <v>45152</v>
      </c>
      <c r="P10285">
        <v>0</v>
      </c>
      <c r="Q10285" t="str">
        <f t="shared" si="160"/>
        <v>ACTIVE</v>
      </c>
    </row>
    <row r="10286" spans="1:17" x14ac:dyDescent="0.25">
      <c r="A10286" t="s">
        <v>4900</v>
      </c>
      <c r="B10286">
        <v>1654</v>
      </c>
      <c r="C10286" t="s">
        <v>5195</v>
      </c>
      <c r="D10286" t="s">
        <v>4908</v>
      </c>
      <c r="E10286">
        <v>67281</v>
      </c>
      <c r="F10286" t="s">
        <v>4908</v>
      </c>
      <c r="G10286" t="s">
        <v>4913</v>
      </c>
      <c r="H10286" t="s">
        <v>4912</v>
      </c>
      <c r="I10286">
        <v>45046</v>
      </c>
      <c r="J10286">
        <v>15</v>
      </c>
      <c r="K10286">
        <v>15.2925</v>
      </c>
      <c r="L10286">
        <v>15</v>
      </c>
      <c r="M10286">
        <v>7.5</v>
      </c>
      <c r="N10286">
        <v>45152</v>
      </c>
      <c r="P10286">
        <v>0</v>
      </c>
      <c r="Q10286" t="str">
        <f t="shared" si="160"/>
        <v>ACTIVE</v>
      </c>
    </row>
    <row r="10287" spans="1:17" x14ac:dyDescent="0.25">
      <c r="A10287" t="s">
        <v>4900</v>
      </c>
      <c r="B10287">
        <v>1654</v>
      </c>
      <c r="C10287" t="s">
        <v>5195</v>
      </c>
      <c r="D10287" t="s">
        <v>4908</v>
      </c>
      <c r="E10287">
        <v>67282</v>
      </c>
      <c r="F10287" t="s">
        <v>4908</v>
      </c>
      <c r="G10287" t="s">
        <v>4913</v>
      </c>
      <c r="H10287" t="s">
        <v>4912</v>
      </c>
      <c r="I10287">
        <v>45046</v>
      </c>
      <c r="J10287">
        <v>33.92</v>
      </c>
      <c r="K10287">
        <v>34.581440000000001</v>
      </c>
      <c r="L10287">
        <v>33.92</v>
      </c>
      <c r="M10287">
        <v>16.960000999999998</v>
      </c>
      <c r="N10287">
        <v>45152</v>
      </c>
      <c r="P10287">
        <v>0</v>
      </c>
      <c r="Q10287" t="str">
        <f t="shared" si="160"/>
        <v>ACTIVE</v>
      </c>
    </row>
    <row r="10288" spans="1:17" x14ac:dyDescent="0.25">
      <c r="A10288" t="s">
        <v>4900</v>
      </c>
      <c r="B10288">
        <v>1191</v>
      </c>
      <c r="C10288" t="s">
        <v>5538</v>
      </c>
      <c r="D10288" t="s">
        <v>5092</v>
      </c>
      <c r="E10288">
        <v>67283</v>
      </c>
      <c r="F10288" t="s">
        <v>4908</v>
      </c>
      <c r="G10288" t="s">
        <v>4913</v>
      </c>
      <c r="H10288" t="s">
        <v>4912</v>
      </c>
      <c r="I10288">
        <v>45046</v>
      </c>
      <c r="J10288">
        <v>45</v>
      </c>
      <c r="K10288">
        <v>45.877499999999998</v>
      </c>
      <c r="L10288">
        <v>45</v>
      </c>
      <c r="M10288">
        <v>45</v>
      </c>
      <c r="N10288">
        <v>45082</v>
      </c>
      <c r="O10288">
        <v>45082</v>
      </c>
      <c r="P10288">
        <v>88</v>
      </c>
      <c r="Q10288" t="str">
        <f t="shared" si="160"/>
        <v>61-90</v>
      </c>
    </row>
    <row r="10289" spans="1:17" x14ac:dyDescent="0.25">
      <c r="A10289" t="s">
        <v>4900</v>
      </c>
      <c r="B10289">
        <v>531</v>
      </c>
      <c r="C10289" t="s">
        <v>441</v>
      </c>
      <c r="D10289" t="s">
        <v>4908</v>
      </c>
      <c r="E10289">
        <v>67285</v>
      </c>
      <c r="F10289" t="s">
        <v>4908</v>
      </c>
      <c r="G10289" t="s">
        <v>4913</v>
      </c>
      <c r="H10289" t="s">
        <v>4912</v>
      </c>
      <c r="I10289">
        <v>45046</v>
      </c>
      <c r="J10289">
        <v>4223.79</v>
      </c>
      <c r="K10289">
        <v>4306.1539050000001</v>
      </c>
      <c r="L10289">
        <v>4223.79</v>
      </c>
      <c r="M10289">
        <v>2111.8949990000001</v>
      </c>
      <c r="N10289">
        <v>45145</v>
      </c>
      <c r="P10289">
        <v>0</v>
      </c>
      <c r="Q10289" t="str">
        <f t="shared" si="160"/>
        <v>ACTIVE</v>
      </c>
    </row>
    <row r="10290" spans="1:17" x14ac:dyDescent="0.25">
      <c r="A10290" t="s">
        <v>4900</v>
      </c>
      <c r="B10290">
        <v>1361</v>
      </c>
      <c r="C10290" t="s">
        <v>1212</v>
      </c>
      <c r="D10290" t="s">
        <v>4908</v>
      </c>
      <c r="E10290">
        <v>67287</v>
      </c>
      <c r="F10290" t="s">
        <v>4908</v>
      </c>
      <c r="G10290" t="s">
        <v>4913</v>
      </c>
      <c r="H10290" t="s">
        <v>4912</v>
      </c>
      <c r="I10290">
        <v>45046</v>
      </c>
      <c r="J10290">
        <v>12.67</v>
      </c>
      <c r="K10290">
        <v>12.917064999999999</v>
      </c>
      <c r="L10290">
        <v>12.67</v>
      </c>
      <c r="M10290">
        <v>8.4466669999999997</v>
      </c>
      <c r="N10290">
        <v>45159</v>
      </c>
      <c r="P10290">
        <v>0</v>
      </c>
      <c r="Q10290" t="str">
        <f t="shared" si="160"/>
        <v>ACTIVE</v>
      </c>
    </row>
    <row r="10291" spans="1:17" x14ac:dyDescent="0.25">
      <c r="A10291" t="s">
        <v>4900</v>
      </c>
      <c r="B10291">
        <v>1398</v>
      </c>
      <c r="C10291" t="s">
        <v>3531</v>
      </c>
      <c r="D10291" t="s">
        <v>5092</v>
      </c>
      <c r="E10291">
        <v>67288</v>
      </c>
      <c r="F10291" t="s">
        <v>4908</v>
      </c>
      <c r="G10291" t="s">
        <v>4913</v>
      </c>
      <c r="H10291" t="s">
        <v>4912</v>
      </c>
      <c r="I10291">
        <v>45046</v>
      </c>
      <c r="J10291">
        <v>94</v>
      </c>
      <c r="K10291">
        <v>95.832999999999998</v>
      </c>
      <c r="L10291">
        <v>94</v>
      </c>
      <c r="M10291">
        <v>94</v>
      </c>
      <c r="N10291">
        <v>45060</v>
      </c>
      <c r="O10291">
        <v>45060</v>
      </c>
      <c r="P10291">
        <v>110</v>
      </c>
      <c r="Q10291" t="str">
        <f t="shared" si="160"/>
        <v>91-120</v>
      </c>
    </row>
    <row r="10292" spans="1:17" x14ac:dyDescent="0.25">
      <c r="A10292" t="s">
        <v>4900</v>
      </c>
      <c r="B10292">
        <v>1438</v>
      </c>
      <c r="C10292" t="s">
        <v>5492</v>
      </c>
      <c r="D10292" t="s">
        <v>5092</v>
      </c>
      <c r="E10292">
        <v>67291</v>
      </c>
      <c r="F10292" t="s">
        <v>4908</v>
      </c>
      <c r="G10292" t="s">
        <v>4913</v>
      </c>
      <c r="H10292" t="s">
        <v>4912</v>
      </c>
      <c r="I10292">
        <v>45046</v>
      </c>
      <c r="J10292">
        <v>179.56</v>
      </c>
      <c r="K10292">
        <v>183.06142</v>
      </c>
      <c r="L10292">
        <v>179.56</v>
      </c>
      <c r="M10292">
        <v>179.56</v>
      </c>
      <c r="N10292">
        <v>45121</v>
      </c>
      <c r="O10292">
        <v>45121</v>
      </c>
      <c r="P10292">
        <v>49</v>
      </c>
      <c r="Q10292" t="str">
        <f t="shared" si="160"/>
        <v>31-60</v>
      </c>
    </row>
    <row r="10293" spans="1:17" x14ac:dyDescent="0.25">
      <c r="A10293" t="s">
        <v>4900</v>
      </c>
      <c r="B10293">
        <v>1187</v>
      </c>
      <c r="C10293" t="s">
        <v>5515</v>
      </c>
      <c r="D10293" t="s">
        <v>5092</v>
      </c>
      <c r="E10293">
        <v>67292</v>
      </c>
      <c r="F10293" t="s">
        <v>4908</v>
      </c>
      <c r="G10293" t="s">
        <v>4913</v>
      </c>
      <c r="H10293" t="s">
        <v>4912</v>
      </c>
      <c r="I10293">
        <v>45046</v>
      </c>
      <c r="J10293">
        <v>28.8</v>
      </c>
      <c r="K10293">
        <v>29.361599999999999</v>
      </c>
      <c r="L10293">
        <v>28.8</v>
      </c>
      <c r="M10293">
        <v>28.8</v>
      </c>
      <c r="N10293">
        <v>45084</v>
      </c>
      <c r="O10293">
        <v>45084</v>
      </c>
      <c r="P10293">
        <v>86</v>
      </c>
      <c r="Q10293" t="str">
        <f t="shared" si="160"/>
        <v>61-90</v>
      </c>
    </row>
    <row r="10294" spans="1:17" x14ac:dyDescent="0.25">
      <c r="A10294" t="s">
        <v>4900</v>
      </c>
      <c r="B10294">
        <v>1187</v>
      </c>
      <c r="C10294" t="s">
        <v>5515</v>
      </c>
      <c r="D10294" t="s">
        <v>5092</v>
      </c>
      <c r="E10294">
        <v>67293</v>
      </c>
      <c r="F10294" t="s">
        <v>4908</v>
      </c>
      <c r="G10294" t="s">
        <v>4913</v>
      </c>
      <c r="H10294" t="s">
        <v>4912</v>
      </c>
      <c r="I10294">
        <v>45046</v>
      </c>
      <c r="J10294">
        <v>13.2</v>
      </c>
      <c r="K10294">
        <v>13.4574</v>
      </c>
      <c r="L10294">
        <v>13.2</v>
      </c>
      <c r="M10294">
        <v>13.2</v>
      </c>
      <c r="N10294">
        <v>45084</v>
      </c>
      <c r="O10294">
        <v>45084</v>
      </c>
      <c r="P10294">
        <v>86</v>
      </c>
      <c r="Q10294" t="str">
        <f t="shared" si="160"/>
        <v>61-90</v>
      </c>
    </row>
    <row r="10295" spans="1:17" x14ac:dyDescent="0.25">
      <c r="A10295" t="s">
        <v>4900</v>
      </c>
      <c r="B10295">
        <v>1180</v>
      </c>
      <c r="C10295" t="s">
        <v>4887</v>
      </c>
      <c r="D10295" t="s">
        <v>4908</v>
      </c>
      <c r="E10295">
        <v>67295</v>
      </c>
      <c r="F10295" t="s">
        <v>4908</v>
      </c>
      <c r="G10295" t="s">
        <v>4944</v>
      </c>
      <c r="H10295" t="s">
        <v>4912</v>
      </c>
      <c r="I10295">
        <v>45046</v>
      </c>
      <c r="J10295">
        <v>165.06</v>
      </c>
      <c r="K10295">
        <v>168.27867000000001</v>
      </c>
      <c r="L10295">
        <v>165.06</v>
      </c>
      <c r="M10295">
        <v>55.02</v>
      </c>
      <c r="N10295">
        <v>45166</v>
      </c>
      <c r="P10295">
        <v>0</v>
      </c>
      <c r="Q10295" t="str">
        <f t="shared" si="160"/>
        <v>ACTIVE</v>
      </c>
    </row>
    <row r="10296" spans="1:17" x14ac:dyDescent="0.25">
      <c r="A10296" t="s">
        <v>4900</v>
      </c>
      <c r="B10296">
        <v>1187</v>
      </c>
      <c r="C10296" t="s">
        <v>5515</v>
      </c>
      <c r="D10296" t="s">
        <v>5092</v>
      </c>
      <c r="E10296">
        <v>67296</v>
      </c>
      <c r="F10296" t="s">
        <v>4908</v>
      </c>
      <c r="G10296" t="s">
        <v>4913</v>
      </c>
      <c r="H10296" t="s">
        <v>4912</v>
      </c>
      <c r="I10296">
        <v>45046</v>
      </c>
      <c r="J10296">
        <v>146.94999999999999</v>
      </c>
      <c r="K10296">
        <v>149.81552500000001</v>
      </c>
      <c r="L10296">
        <v>146.94999999999999</v>
      </c>
      <c r="M10296">
        <v>146.94999999999999</v>
      </c>
      <c r="N10296">
        <v>45084</v>
      </c>
      <c r="O10296">
        <v>45084</v>
      </c>
      <c r="P10296">
        <v>86</v>
      </c>
      <c r="Q10296" t="str">
        <f t="shared" si="160"/>
        <v>61-90</v>
      </c>
    </row>
    <row r="10297" spans="1:17" x14ac:dyDescent="0.25">
      <c r="A10297" t="s">
        <v>4900</v>
      </c>
      <c r="B10297">
        <v>1617</v>
      </c>
      <c r="C10297" t="s">
        <v>4954</v>
      </c>
      <c r="D10297" t="s">
        <v>4908</v>
      </c>
      <c r="E10297">
        <v>67299</v>
      </c>
      <c r="F10297" t="s">
        <v>4908</v>
      </c>
      <c r="G10297" t="s">
        <v>4913</v>
      </c>
      <c r="H10297" t="s">
        <v>4912</v>
      </c>
      <c r="I10297">
        <v>45046</v>
      </c>
      <c r="J10297">
        <v>6585.4</v>
      </c>
      <c r="K10297">
        <v>6713.8153000000002</v>
      </c>
      <c r="L10297">
        <v>6585.4</v>
      </c>
      <c r="M10297">
        <v>3292.6999989999999</v>
      </c>
      <c r="N10297">
        <v>45138</v>
      </c>
      <c r="P10297">
        <v>0</v>
      </c>
      <c r="Q10297" t="str">
        <f t="shared" si="160"/>
        <v>ACTIVE</v>
      </c>
    </row>
    <row r="10298" spans="1:17" x14ac:dyDescent="0.25">
      <c r="A10298" t="s">
        <v>4900</v>
      </c>
      <c r="B10298">
        <v>1187</v>
      </c>
      <c r="C10298" t="s">
        <v>5515</v>
      </c>
      <c r="D10298" t="s">
        <v>5092</v>
      </c>
      <c r="E10298">
        <v>67300</v>
      </c>
      <c r="F10298" t="s">
        <v>4908</v>
      </c>
      <c r="G10298" t="s">
        <v>4913</v>
      </c>
      <c r="H10298" t="s">
        <v>4912</v>
      </c>
      <c r="I10298">
        <v>45046</v>
      </c>
      <c r="J10298">
        <v>131.78</v>
      </c>
      <c r="K10298">
        <v>134.34970999999999</v>
      </c>
      <c r="L10298">
        <v>131.78</v>
      </c>
      <c r="M10298">
        <v>131.78</v>
      </c>
      <c r="N10298">
        <v>45084</v>
      </c>
      <c r="O10298">
        <v>45084</v>
      </c>
      <c r="P10298">
        <v>86</v>
      </c>
      <c r="Q10298" t="str">
        <f t="shared" si="160"/>
        <v>61-90</v>
      </c>
    </row>
    <row r="10299" spans="1:17" x14ac:dyDescent="0.25">
      <c r="A10299" t="s">
        <v>4900</v>
      </c>
      <c r="B10299">
        <v>1304</v>
      </c>
      <c r="C10299" t="s">
        <v>5472</v>
      </c>
      <c r="D10299" t="s">
        <v>5092</v>
      </c>
      <c r="E10299">
        <v>67301</v>
      </c>
      <c r="F10299" t="s">
        <v>4908</v>
      </c>
      <c r="G10299" t="s">
        <v>4913</v>
      </c>
      <c r="H10299" t="s">
        <v>4912</v>
      </c>
      <c r="I10299">
        <v>45046</v>
      </c>
      <c r="J10299">
        <v>170.5</v>
      </c>
      <c r="K10299">
        <v>173.82474999999999</v>
      </c>
      <c r="L10299">
        <v>170.5</v>
      </c>
      <c r="M10299">
        <v>170.5</v>
      </c>
      <c r="P10299">
        <v>0</v>
      </c>
      <c r="Q10299" t="str">
        <f t="shared" si="160"/>
        <v>ACTIVE</v>
      </c>
    </row>
    <row r="10300" spans="1:17" x14ac:dyDescent="0.25">
      <c r="A10300" t="s">
        <v>4900</v>
      </c>
      <c r="B10300">
        <v>1304</v>
      </c>
      <c r="C10300" t="s">
        <v>5472</v>
      </c>
      <c r="D10300" t="s">
        <v>5092</v>
      </c>
      <c r="E10300">
        <v>67303</v>
      </c>
      <c r="F10300" t="s">
        <v>4908</v>
      </c>
      <c r="G10300" t="s">
        <v>4913</v>
      </c>
      <c r="H10300" t="s">
        <v>4912</v>
      </c>
      <c r="I10300">
        <v>45046</v>
      </c>
      <c r="J10300">
        <v>152.94999999999999</v>
      </c>
      <c r="K10300">
        <v>155.932525</v>
      </c>
      <c r="L10300">
        <v>152.94999999999999</v>
      </c>
      <c r="M10300">
        <v>152.94999999999999</v>
      </c>
      <c r="P10300">
        <v>0</v>
      </c>
      <c r="Q10300" t="str">
        <f t="shared" si="160"/>
        <v>ACTIVE</v>
      </c>
    </row>
    <row r="10301" spans="1:17" x14ac:dyDescent="0.25">
      <c r="A10301" t="s">
        <v>4900</v>
      </c>
      <c r="B10301">
        <v>762</v>
      </c>
      <c r="C10301" t="s">
        <v>5041</v>
      </c>
      <c r="D10301" t="s">
        <v>4908</v>
      </c>
      <c r="E10301">
        <v>67305</v>
      </c>
      <c r="F10301" t="s">
        <v>4908</v>
      </c>
      <c r="G10301" t="s">
        <v>4913</v>
      </c>
      <c r="H10301" t="s">
        <v>4912</v>
      </c>
      <c r="I10301">
        <v>45046</v>
      </c>
      <c r="J10301">
        <v>5.98</v>
      </c>
      <c r="K10301">
        <v>6.0966100000000001</v>
      </c>
      <c r="L10301">
        <v>5.98</v>
      </c>
      <c r="M10301">
        <v>2.9899990000000001</v>
      </c>
      <c r="N10301">
        <v>45152</v>
      </c>
      <c r="P10301">
        <v>0</v>
      </c>
      <c r="Q10301" t="str">
        <f t="shared" si="160"/>
        <v>ACTIVE</v>
      </c>
    </row>
    <row r="10302" spans="1:17" x14ac:dyDescent="0.25">
      <c r="A10302" t="s">
        <v>4900</v>
      </c>
      <c r="B10302">
        <v>1398</v>
      </c>
      <c r="C10302" t="s">
        <v>3531</v>
      </c>
      <c r="D10302" t="s">
        <v>5092</v>
      </c>
      <c r="E10302">
        <v>67306</v>
      </c>
      <c r="F10302" t="s">
        <v>4908</v>
      </c>
      <c r="G10302" t="s">
        <v>4913</v>
      </c>
      <c r="H10302" t="s">
        <v>4912</v>
      </c>
      <c r="I10302">
        <v>45046</v>
      </c>
      <c r="J10302">
        <v>36</v>
      </c>
      <c r="K10302">
        <v>36.701999999999998</v>
      </c>
      <c r="L10302">
        <v>36</v>
      </c>
      <c r="M10302">
        <v>36</v>
      </c>
      <c r="N10302">
        <v>45060</v>
      </c>
      <c r="O10302">
        <v>45060</v>
      </c>
      <c r="P10302">
        <v>110</v>
      </c>
      <c r="Q10302" t="str">
        <f t="shared" si="160"/>
        <v>91-120</v>
      </c>
    </row>
    <row r="10303" spans="1:17" x14ac:dyDescent="0.25">
      <c r="A10303" t="s">
        <v>4900</v>
      </c>
      <c r="B10303">
        <v>1304</v>
      </c>
      <c r="C10303" t="s">
        <v>5472</v>
      </c>
      <c r="D10303" t="s">
        <v>5092</v>
      </c>
      <c r="E10303">
        <v>67307</v>
      </c>
      <c r="F10303" t="s">
        <v>4908</v>
      </c>
      <c r="G10303" t="s">
        <v>4913</v>
      </c>
      <c r="H10303" t="s">
        <v>4912</v>
      </c>
      <c r="I10303">
        <v>45046</v>
      </c>
      <c r="J10303">
        <v>174.99</v>
      </c>
      <c r="K10303">
        <v>178.40230500000001</v>
      </c>
      <c r="L10303">
        <v>174.99</v>
      </c>
      <c r="M10303">
        <v>174.99</v>
      </c>
      <c r="P10303">
        <v>0</v>
      </c>
      <c r="Q10303" t="str">
        <f t="shared" si="160"/>
        <v>ACTIVE</v>
      </c>
    </row>
    <row r="10304" spans="1:17" x14ac:dyDescent="0.25">
      <c r="A10304" t="s">
        <v>4900</v>
      </c>
      <c r="B10304">
        <v>1288</v>
      </c>
      <c r="C10304" t="s">
        <v>5390</v>
      </c>
      <c r="D10304" t="s">
        <v>4908</v>
      </c>
      <c r="E10304">
        <v>67309</v>
      </c>
      <c r="F10304" t="s">
        <v>4908</v>
      </c>
      <c r="G10304" t="s">
        <v>4913</v>
      </c>
      <c r="H10304" t="s">
        <v>4912</v>
      </c>
      <c r="I10304">
        <v>45046</v>
      </c>
      <c r="J10304">
        <v>29.95</v>
      </c>
      <c r="K10304">
        <v>30.534025</v>
      </c>
      <c r="L10304">
        <v>29.95</v>
      </c>
      <c r="M10304">
        <v>14.9750005</v>
      </c>
      <c r="N10304">
        <v>45170</v>
      </c>
      <c r="P10304">
        <v>0</v>
      </c>
      <c r="Q10304" t="str">
        <f t="shared" si="160"/>
        <v>ACTIVE</v>
      </c>
    </row>
    <row r="10305" spans="1:17" x14ac:dyDescent="0.25">
      <c r="A10305" t="s">
        <v>4900</v>
      </c>
      <c r="B10305">
        <v>1187</v>
      </c>
      <c r="C10305" t="s">
        <v>5515</v>
      </c>
      <c r="D10305" t="s">
        <v>5092</v>
      </c>
      <c r="E10305">
        <v>67310</v>
      </c>
      <c r="F10305" t="s">
        <v>4908</v>
      </c>
      <c r="G10305" t="s">
        <v>4913</v>
      </c>
      <c r="H10305" t="s">
        <v>4912</v>
      </c>
      <c r="I10305">
        <v>45046</v>
      </c>
      <c r="J10305">
        <v>41.66</v>
      </c>
      <c r="K10305">
        <v>42.472369999999998</v>
      </c>
      <c r="L10305">
        <v>41.66</v>
      </c>
      <c r="M10305">
        <v>41.66</v>
      </c>
      <c r="N10305">
        <v>45084</v>
      </c>
      <c r="O10305">
        <v>45084</v>
      </c>
      <c r="P10305">
        <v>86</v>
      </c>
      <c r="Q10305" t="str">
        <f t="shared" si="160"/>
        <v>61-90</v>
      </c>
    </row>
    <row r="10306" spans="1:17" x14ac:dyDescent="0.25">
      <c r="A10306" t="s">
        <v>4900</v>
      </c>
      <c r="B10306">
        <v>1361</v>
      </c>
      <c r="C10306" t="s">
        <v>1212</v>
      </c>
      <c r="D10306" t="s">
        <v>4908</v>
      </c>
      <c r="E10306">
        <v>67311</v>
      </c>
      <c r="F10306" t="s">
        <v>4908</v>
      </c>
      <c r="G10306" t="s">
        <v>4913</v>
      </c>
      <c r="H10306" t="s">
        <v>4912</v>
      </c>
      <c r="I10306">
        <v>45046</v>
      </c>
      <c r="J10306">
        <v>161</v>
      </c>
      <c r="K10306">
        <v>164.1395</v>
      </c>
      <c r="L10306">
        <v>161</v>
      </c>
      <c r="M10306">
        <v>80.500000999999997</v>
      </c>
      <c r="N10306">
        <v>45159</v>
      </c>
      <c r="P10306">
        <v>0</v>
      </c>
      <c r="Q10306" t="str">
        <f t="shared" ref="Q10306:Q10369" si="161">IF(P10306=0,"ACTIVE",IF(P10306&lt;=30,"1-30",IF(AND(P10306&gt;30,P10306&lt;=60),"31-60",IF(AND(P10306&gt;60,P10306&lt;=90),"61-90",IF(AND(P10306&gt;90,P10306&lt;=120),"91-120",IF(AND(P10306&gt;120,P10306&lt;=150),"121-150",IF(AND(P10306&gt;150,P10306&lt;=180),"151-180","180+")))))))</f>
        <v>ACTIVE</v>
      </c>
    </row>
    <row r="10307" spans="1:17" x14ac:dyDescent="0.25">
      <c r="A10307" t="s">
        <v>4900</v>
      </c>
      <c r="B10307">
        <v>971</v>
      </c>
      <c r="C10307" t="s">
        <v>3330</v>
      </c>
      <c r="D10307" t="s">
        <v>4908</v>
      </c>
      <c r="E10307">
        <v>67313</v>
      </c>
      <c r="F10307" t="s">
        <v>4908</v>
      </c>
      <c r="G10307" t="s">
        <v>4913</v>
      </c>
      <c r="H10307" t="s">
        <v>4912</v>
      </c>
      <c r="I10307">
        <v>45046</v>
      </c>
      <c r="J10307">
        <v>56</v>
      </c>
      <c r="K10307">
        <v>57.091999999999999</v>
      </c>
      <c r="L10307">
        <v>56</v>
      </c>
      <c r="M10307">
        <v>28.000001000000001</v>
      </c>
      <c r="N10307">
        <v>45152</v>
      </c>
      <c r="P10307">
        <v>0</v>
      </c>
      <c r="Q10307" t="str">
        <f t="shared" si="161"/>
        <v>ACTIVE</v>
      </c>
    </row>
    <row r="10308" spans="1:17" x14ac:dyDescent="0.25">
      <c r="A10308" t="s">
        <v>4900</v>
      </c>
      <c r="B10308">
        <v>1426</v>
      </c>
      <c r="C10308" t="s">
        <v>5530</v>
      </c>
      <c r="D10308" t="s">
        <v>5092</v>
      </c>
      <c r="E10308">
        <v>67314</v>
      </c>
      <c r="F10308" t="s">
        <v>4908</v>
      </c>
      <c r="G10308" t="s">
        <v>4913</v>
      </c>
      <c r="H10308" t="s">
        <v>4912</v>
      </c>
      <c r="I10308">
        <v>45046</v>
      </c>
      <c r="J10308">
        <v>1080</v>
      </c>
      <c r="K10308">
        <v>1101.06</v>
      </c>
      <c r="L10308">
        <v>1080</v>
      </c>
      <c r="M10308">
        <v>1080</v>
      </c>
      <c r="N10308">
        <v>45118</v>
      </c>
      <c r="O10308">
        <v>45118</v>
      </c>
      <c r="P10308">
        <v>52</v>
      </c>
      <c r="Q10308" t="str">
        <f t="shared" si="161"/>
        <v>31-60</v>
      </c>
    </row>
    <row r="10309" spans="1:17" x14ac:dyDescent="0.25">
      <c r="A10309" t="s">
        <v>4900</v>
      </c>
      <c r="B10309">
        <v>1187</v>
      </c>
      <c r="C10309" t="s">
        <v>5515</v>
      </c>
      <c r="D10309" t="s">
        <v>5092</v>
      </c>
      <c r="E10309">
        <v>67315</v>
      </c>
      <c r="F10309" t="s">
        <v>4908</v>
      </c>
      <c r="G10309" t="s">
        <v>4913</v>
      </c>
      <c r="H10309" t="s">
        <v>4912</v>
      </c>
      <c r="I10309">
        <v>45046</v>
      </c>
      <c r="J10309">
        <v>122.81</v>
      </c>
      <c r="K10309">
        <v>125.204795</v>
      </c>
      <c r="L10309">
        <v>122.81</v>
      </c>
      <c r="M10309">
        <v>122.81</v>
      </c>
      <c r="N10309">
        <v>45084</v>
      </c>
      <c r="O10309">
        <v>45084</v>
      </c>
      <c r="P10309">
        <v>86</v>
      </c>
      <c r="Q10309" t="str">
        <f t="shared" si="161"/>
        <v>61-90</v>
      </c>
    </row>
    <row r="10310" spans="1:17" x14ac:dyDescent="0.25">
      <c r="A10310" t="s">
        <v>4900</v>
      </c>
      <c r="B10310">
        <v>1378</v>
      </c>
      <c r="C10310" t="s">
        <v>4963</v>
      </c>
      <c r="D10310" t="s">
        <v>4962</v>
      </c>
      <c r="E10310">
        <v>67319</v>
      </c>
      <c r="F10310" t="s">
        <v>4908</v>
      </c>
      <c r="G10310" t="s">
        <v>4913</v>
      </c>
      <c r="H10310" t="s">
        <v>4912</v>
      </c>
      <c r="I10310">
        <v>45046</v>
      </c>
      <c r="J10310">
        <v>132.16999999999999</v>
      </c>
      <c r="K10310">
        <v>134.74731499999999</v>
      </c>
      <c r="L10310">
        <v>132.16999999999999</v>
      </c>
      <c r="M10310">
        <v>110.1416665</v>
      </c>
      <c r="N10310">
        <v>45166</v>
      </c>
      <c r="O10310">
        <v>45068</v>
      </c>
      <c r="P10310">
        <v>102</v>
      </c>
      <c r="Q10310" t="str">
        <f t="shared" si="161"/>
        <v>91-120</v>
      </c>
    </row>
    <row r="10311" spans="1:17" x14ac:dyDescent="0.25">
      <c r="A10311" t="s">
        <v>4900</v>
      </c>
      <c r="B10311">
        <v>1304</v>
      </c>
      <c r="C10311" t="s">
        <v>5472</v>
      </c>
      <c r="D10311" t="s">
        <v>5092</v>
      </c>
      <c r="E10311">
        <v>67320</v>
      </c>
      <c r="F10311" t="s">
        <v>4908</v>
      </c>
      <c r="G10311" t="s">
        <v>4913</v>
      </c>
      <c r="H10311" t="s">
        <v>4912</v>
      </c>
      <c r="I10311">
        <v>45046</v>
      </c>
      <c r="J10311">
        <v>53.81</v>
      </c>
      <c r="K10311">
        <v>54.859295000000003</v>
      </c>
      <c r="L10311">
        <v>53.81</v>
      </c>
      <c r="M10311">
        <v>53.81</v>
      </c>
      <c r="P10311">
        <v>0</v>
      </c>
      <c r="Q10311" t="str">
        <f t="shared" si="161"/>
        <v>ACTIVE</v>
      </c>
    </row>
    <row r="10312" spans="1:17" x14ac:dyDescent="0.25">
      <c r="A10312" t="s">
        <v>4900</v>
      </c>
      <c r="B10312">
        <v>1378</v>
      </c>
      <c r="C10312" t="s">
        <v>4963</v>
      </c>
      <c r="D10312" t="s">
        <v>4962</v>
      </c>
      <c r="E10312">
        <v>67321</v>
      </c>
      <c r="F10312" t="s">
        <v>4908</v>
      </c>
      <c r="G10312" t="s">
        <v>4913</v>
      </c>
      <c r="H10312" t="s">
        <v>4912</v>
      </c>
      <c r="I10312">
        <v>45046</v>
      </c>
      <c r="J10312">
        <v>19.2</v>
      </c>
      <c r="K10312">
        <v>19.574400000000001</v>
      </c>
      <c r="L10312">
        <v>19.2</v>
      </c>
      <c r="M10312">
        <v>16</v>
      </c>
      <c r="N10312">
        <v>45166</v>
      </c>
      <c r="O10312">
        <v>45068</v>
      </c>
      <c r="P10312">
        <v>102</v>
      </c>
      <c r="Q10312" t="str">
        <f t="shared" si="161"/>
        <v>91-120</v>
      </c>
    </row>
    <row r="10313" spans="1:17" x14ac:dyDescent="0.25">
      <c r="A10313" t="s">
        <v>4900</v>
      </c>
      <c r="B10313">
        <v>1378</v>
      </c>
      <c r="C10313" t="s">
        <v>4963</v>
      </c>
      <c r="D10313" t="s">
        <v>4962</v>
      </c>
      <c r="E10313">
        <v>67322</v>
      </c>
      <c r="F10313" t="s">
        <v>4908</v>
      </c>
      <c r="G10313" t="s">
        <v>4913</v>
      </c>
      <c r="H10313" t="s">
        <v>4912</v>
      </c>
      <c r="I10313">
        <v>45046</v>
      </c>
      <c r="J10313">
        <v>40.18</v>
      </c>
      <c r="K10313">
        <v>40.963509999999999</v>
      </c>
      <c r="L10313">
        <v>40.18</v>
      </c>
      <c r="M10313">
        <v>33.483333000000002</v>
      </c>
      <c r="N10313">
        <v>45166</v>
      </c>
      <c r="O10313">
        <v>45068</v>
      </c>
      <c r="P10313">
        <v>102</v>
      </c>
      <c r="Q10313" t="str">
        <f t="shared" si="161"/>
        <v>91-120</v>
      </c>
    </row>
    <row r="10314" spans="1:17" x14ac:dyDescent="0.25">
      <c r="A10314" t="s">
        <v>4900</v>
      </c>
      <c r="B10314">
        <v>1187</v>
      </c>
      <c r="C10314" t="s">
        <v>5515</v>
      </c>
      <c r="D10314" t="s">
        <v>5092</v>
      </c>
      <c r="E10314">
        <v>67323</v>
      </c>
      <c r="F10314" t="s">
        <v>4908</v>
      </c>
      <c r="G10314" t="s">
        <v>4913</v>
      </c>
      <c r="H10314" t="s">
        <v>4912</v>
      </c>
      <c r="I10314">
        <v>45046</v>
      </c>
      <c r="J10314">
        <v>427.74</v>
      </c>
      <c r="K10314">
        <v>436.08093000000002</v>
      </c>
      <c r="L10314">
        <v>427.74</v>
      </c>
      <c r="M10314">
        <v>427.74</v>
      </c>
      <c r="N10314">
        <v>45084</v>
      </c>
      <c r="O10314">
        <v>45084</v>
      </c>
      <c r="P10314">
        <v>86</v>
      </c>
      <c r="Q10314" t="str">
        <f t="shared" si="161"/>
        <v>61-90</v>
      </c>
    </row>
    <row r="10315" spans="1:17" x14ac:dyDescent="0.25">
      <c r="A10315" t="s">
        <v>4900</v>
      </c>
      <c r="B10315">
        <v>1187</v>
      </c>
      <c r="C10315" t="s">
        <v>5515</v>
      </c>
      <c r="D10315" t="s">
        <v>5092</v>
      </c>
      <c r="E10315">
        <v>67326</v>
      </c>
      <c r="F10315" t="s">
        <v>4908</v>
      </c>
      <c r="G10315" t="s">
        <v>4913</v>
      </c>
      <c r="H10315" t="s">
        <v>4912</v>
      </c>
      <c r="I10315">
        <v>45046</v>
      </c>
      <c r="J10315">
        <v>64.87</v>
      </c>
      <c r="K10315">
        <v>66.134964999999994</v>
      </c>
      <c r="L10315">
        <v>64.87</v>
      </c>
      <c r="M10315">
        <v>64.87</v>
      </c>
      <c r="N10315">
        <v>45084</v>
      </c>
      <c r="O10315">
        <v>45084</v>
      </c>
      <c r="P10315">
        <v>86</v>
      </c>
      <c r="Q10315" t="str">
        <f t="shared" si="161"/>
        <v>61-90</v>
      </c>
    </row>
    <row r="10316" spans="1:17" x14ac:dyDescent="0.25">
      <c r="A10316" t="s">
        <v>4900</v>
      </c>
      <c r="B10316">
        <v>1187</v>
      </c>
      <c r="C10316" t="s">
        <v>5515</v>
      </c>
      <c r="D10316" t="s">
        <v>5092</v>
      </c>
      <c r="E10316">
        <v>67327</v>
      </c>
      <c r="F10316" t="s">
        <v>4908</v>
      </c>
      <c r="G10316" t="s">
        <v>4913</v>
      </c>
      <c r="H10316" t="s">
        <v>4912</v>
      </c>
      <c r="I10316">
        <v>45046</v>
      </c>
      <c r="J10316">
        <v>22.6</v>
      </c>
      <c r="K10316">
        <v>23.040700000000001</v>
      </c>
      <c r="L10316">
        <v>22.6</v>
      </c>
      <c r="M10316">
        <v>22.6</v>
      </c>
      <c r="N10316">
        <v>45084</v>
      </c>
      <c r="O10316">
        <v>45084</v>
      </c>
      <c r="P10316">
        <v>86</v>
      </c>
      <c r="Q10316" t="str">
        <f t="shared" si="161"/>
        <v>61-90</v>
      </c>
    </row>
    <row r="10317" spans="1:17" x14ac:dyDescent="0.25">
      <c r="A10317" t="s">
        <v>4900</v>
      </c>
      <c r="B10317">
        <v>1361</v>
      </c>
      <c r="C10317" t="s">
        <v>1212</v>
      </c>
      <c r="D10317" t="s">
        <v>4908</v>
      </c>
      <c r="E10317">
        <v>67334</v>
      </c>
      <c r="F10317" t="s">
        <v>4908</v>
      </c>
      <c r="G10317" t="s">
        <v>4913</v>
      </c>
      <c r="H10317" t="s">
        <v>4912</v>
      </c>
      <c r="I10317">
        <v>45046</v>
      </c>
      <c r="J10317">
        <v>11.4</v>
      </c>
      <c r="K10317">
        <v>11.622299999999999</v>
      </c>
      <c r="L10317">
        <v>11.4</v>
      </c>
      <c r="M10317">
        <v>5.7</v>
      </c>
      <c r="N10317">
        <v>45159</v>
      </c>
      <c r="P10317">
        <v>0</v>
      </c>
      <c r="Q10317" t="str">
        <f t="shared" si="161"/>
        <v>ACTIVE</v>
      </c>
    </row>
    <row r="10318" spans="1:17" x14ac:dyDescent="0.25">
      <c r="A10318" t="s">
        <v>4900</v>
      </c>
      <c r="B10318">
        <v>1426</v>
      </c>
      <c r="C10318" t="s">
        <v>5530</v>
      </c>
      <c r="D10318" t="s">
        <v>5092</v>
      </c>
      <c r="E10318">
        <v>67335</v>
      </c>
      <c r="F10318" t="s">
        <v>4908</v>
      </c>
      <c r="G10318" t="s">
        <v>4913</v>
      </c>
      <c r="H10318" t="s">
        <v>4912</v>
      </c>
      <c r="I10318">
        <v>45046</v>
      </c>
      <c r="J10318">
        <v>155.5</v>
      </c>
      <c r="K10318">
        <v>158.53225</v>
      </c>
      <c r="L10318">
        <v>155.5</v>
      </c>
      <c r="M10318">
        <v>155.5</v>
      </c>
      <c r="N10318">
        <v>45118</v>
      </c>
      <c r="O10318">
        <v>45118</v>
      </c>
      <c r="P10318">
        <v>52</v>
      </c>
      <c r="Q10318" t="str">
        <f t="shared" si="161"/>
        <v>31-60</v>
      </c>
    </row>
    <row r="10319" spans="1:17" x14ac:dyDescent="0.25">
      <c r="A10319" t="s">
        <v>4900</v>
      </c>
      <c r="B10319">
        <v>1534</v>
      </c>
      <c r="C10319" t="s">
        <v>4959</v>
      </c>
      <c r="D10319" t="s">
        <v>4908</v>
      </c>
      <c r="E10319">
        <v>67336</v>
      </c>
      <c r="F10319" t="s">
        <v>4908</v>
      </c>
      <c r="G10319" t="s">
        <v>4913</v>
      </c>
      <c r="H10319" t="s">
        <v>4912</v>
      </c>
      <c r="I10319">
        <v>45046</v>
      </c>
      <c r="J10319">
        <v>18</v>
      </c>
      <c r="K10319">
        <v>18.350999999999999</v>
      </c>
      <c r="L10319">
        <v>18</v>
      </c>
      <c r="M10319">
        <v>12</v>
      </c>
      <c r="N10319">
        <v>45124</v>
      </c>
      <c r="P10319">
        <v>0</v>
      </c>
      <c r="Q10319" t="str">
        <f t="shared" si="161"/>
        <v>ACTIVE</v>
      </c>
    </row>
    <row r="10320" spans="1:17" x14ac:dyDescent="0.25">
      <c r="A10320" t="s">
        <v>4900</v>
      </c>
      <c r="B10320">
        <v>1426</v>
      </c>
      <c r="C10320" t="s">
        <v>5530</v>
      </c>
      <c r="D10320" t="s">
        <v>5092</v>
      </c>
      <c r="E10320">
        <v>67337</v>
      </c>
      <c r="F10320" t="s">
        <v>4908</v>
      </c>
      <c r="G10320" t="s">
        <v>4913</v>
      </c>
      <c r="H10320" t="s">
        <v>4912</v>
      </c>
      <c r="I10320">
        <v>45046</v>
      </c>
      <c r="J10320">
        <v>5.94</v>
      </c>
      <c r="K10320">
        <v>6.0558300000000003</v>
      </c>
      <c r="L10320">
        <v>5.94</v>
      </c>
      <c r="M10320">
        <v>5.94</v>
      </c>
      <c r="N10320">
        <v>45118</v>
      </c>
      <c r="O10320">
        <v>45118</v>
      </c>
      <c r="P10320">
        <v>52</v>
      </c>
      <c r="Q10320" t="str">
        <f t="shared" si="161"/>
        <v>31-60</v>
      </c>
    </row>
    <row r="10321" spans="1:17" x14ac:dyDescent="0.25">
      <c r="A10321" t="s">
        <v>4900</v>
      </c>
      <c r="B10321">
        <v>1534</v>
      </c>
      <c r="C10321" t="s">
        <v>4959</v>
      </c>
      <c r="D10321" t="s">
        <v>4908</v>
      </c>
      <c r="E10321">
        <v>67339</v>
      </c>
      <c r="F10321" t="s">
        <v>4908</v>
      </c>
      <c r="G10321" t="s">
        <v>4913</v>
      </c>
      <c r="H10321" t="s">
        <v>4912</v>
      </c>
      <c r="I10321">
        <v>45046</v>
      </c>
      <c r="J10321">
        <v>10.17</v>
      </c>
      <c r="K10321">
        <v>10.368315000000001</v>
      </c>
      <c r="L10321">
        <v>10.17</v>
      </c>
      <c r="M10321">
        <v>6.7799990000000001</v>
      </c>
      <c r="N10321">
        <v>45124</v>
      </c>
      <c r="P10321">
        <v>0</v>
      </c>
      <c r="Q10321" t="str">
        <f t="shared" si="161"/>
        <v>ACTIVE</v>
      </c>
    </row>
    <row r="10322" spans="1:17" x14ac:dyDescent="0.25">
      <c r="A10322" t="s">
        <v>4900</v>
      </c>
      <c r="B10322">
        <v>1426</v>
      </c>
      <c r="C10322" t="s">
        <v>5530</v>
      </c>
      <c r="D10322" t="s">
        <v>5092</v>
      </c>
      <c r="E10322">
        <v>67340</v>
      </c>
      <c r="F10322" t="s">
        <v>4908</v>
      </c>
      <c r="G10322" t="s">
        <v>4913</v>
      </c>
      <c r="H10322" t="s">
        <v>4912</v>
      </c>
      <c r="I10322">
        <v>45046</v>
      </c>
      <c r="J10322">
        <v>6.48</v>
      </c>
      <c r="K10322">
        <v>6.6063599999999996</v>
      </c>
      <c r="L10322">
        <v>6.48</v>
      </c>
      <c r="M10322">
        <v>6.48</v>
      </c>
      <c r="N10322">
        <v>45118</v>
      </c>
      <c r="O10322">
        <v>45118</v>
      </c>
      <c r="P10322">
        <v>52</v>
      </c>
      <c r="Q10322" t="str">
        <f t="shared" si="161"/>
        <v>31-60</v>
      </c>
    </row>
    <row r="10323" spans="1:17" x14ac:dyDescent="0.25">
      <c r="A10323" t="s">
        <v>4900</v>
      </c>
      <c r="B10323">
        <v>1426</v>
      </c>
      <c r="C10323" t="s">
        <v>5530</v>
      </c>
      <c r="D10323" t="s">
        <v>5092</v>
      </c>
      <c r="E10323">
        <v>67341</v>
      </c>
      <c r="F10323" t="s">
        <v>4908</v>
      </c>
      <c r="G10323" t="s">
        <v>4913</v>
      </c>
      <c r="H10323" t="s">
        <v>4912</v>
      </c>
      <c r="I10323">
        <v>45046</v>
      </c>
      <c r="J10323">
        <v>7.15</v>
      </c>
      <c r="K10323">
        <v>7.2894249999999996</v>
      </c>
      <c r="L10323">
        <v>7.15</v>
      </c>
      <c r="M10323">
        <v>7.15</v>
      </c>
      <c r="N10323">
        <v>45118</v>
      </c>
      <c r="O10323">
        <v>45118</v>
      </c>
      <c r="P10323">
        <v>52</v>
      </c>
      <c r="Q10323" t="str">
        <f t="shared" si="161"/>
        <v>31-60</v>
      </c>
    </row>
    <row r="10324" spans="1:17" x14ac:dyDescent="0.25">
      <c r="A10324" t="s">
        <v>4900</v>
      </c>
      <c r="B10324">
        <v>1596</v>
      </c>
      <c r="C10324" t="s">
        <v>5545</v>
      </c>
      <c r="D10324" t="s">
        <v>5092</v>
      </c>
      <c r="E10324">
        <v>67342</v>
      </c>
      <c r="F10324" t="s">
        <v>4908</v>
      </c>
      <c r="G10324" t="s">
        <v>4913</v>
      </c>
      <c r="H10324" t="s">
        <v>4912</v>
      </c>
      <c r="I10324">
        <v>45046</v>
      </c>
      <c r="J10324">
        <v>26</v>
      </c>
      <c r="K10324">
        <v>26.507000000000001</v>
      </c>
      <c r="L10324">
        <v>26</v>
      </c>
      <c r="M10324">
        <v>26</v>
      </c>
      <c r="N10324">
        <v>45105</v>
      </c>
      <c r="O10324">
        <v>45060</v>
      </c>
      <c r="P10324">
        <v>110</v>
      </c>
      <c r="Q10324" t="str">
        <f t="shared" si="161"/>
        <v>91-120</v>
      </c>
    </row>
    <row r="10325" spans="1:17" x14ac:dyDescent="0.25">
      <c r="A10325" t="s">
        <v>4900</v>
      </c>
      <c r="B10325">
        <v>1191</v>
      </c>
      <c r="C10325" t="s">
        <v>5538</v>
      </c>
      <c r="D10325" t="s">
        <v>5092</v>
      </c>
      <c r="E10325">
        <v>67344</v>
      </c>
      <c r="F10325" t="s">
        <v>4908</v>
      </c>
      <c r="G10325" t="s">
        <v>4913</v>
      </c>
      <c r="H10325" t="s">
        <v>4912</v>
      </c>
      <c r="I10325">
        <v>45046</v>
      </c>
      <c r="J10325">
        <v>40.65</v>
      </c>
      <c r="K10325">
        <v>41.442675000000001</v>
      </c>
      <c r="L10325">
        <v>40.65</v>
      </c>
      <c r="M10325">
        <v>40.65</v>
      </c>
      <c r="N10325">
        <v>45082</v>
      </c>
      <c r="O10325">
        <v>45082</v>
      </c>
      <c r="P10325">
        <v>88</v>
      </c>
      <c r="Q10325" t="str">
        <f t="shared" si="161"/>
        <v>61-90</v>
      </c>
    </row>
    <row r="10326" spans="1:17" x14ac:dyDescent="0.25">
      <c r="A10326" t="s">
        <v>4900</v>
      </c>
      <c r="B10326">
        <v>1191</v>
      </c>
      <c r="C10326" t="s">
        <v>5538</v>
      </c>
      <c r="D10326" t="s">
        <v>5092</v>
      </c>
      <c r="E10326">
        <v>67347</v>
      </c>
      <c r="F10326" t="s">
        <v>4908</v>
      </c>
      <c r="G10326" t="s">
        <v>4913</v>
      </c>
      <c r="H10326" t="s">
        <v>4912</v>
      </c>
      <c r="I10326">
        <v>45046</v>
      </c>
      <c r="J10326">
        <v>46.8</v>
      </c>
      <c r="K10326">
        <v>47.712600000000002</v>
      </c>
      <c r="L10326">
        <v>46.8</v>
      </c>
      <c r="M10326">
        <v>46.8</v>
      </c>
      <c r="N10326">
        <v>45082</v>
      </c>
      <c r="O10326">
        <v>45082</v>
      </c>
      <c r="P10326">
        <v>88</v>
      </c>
      <c r="Q10326" t="str">
        <f t="shared" si="161"/>
        <v>61-90</v>
      </c>
    </row>
    <row r="10327" spans="1:17" x14ac:dyDescent="0.25">
      <c r="A10327" t="s">
        <v>4900</v>
      </c>
      <c r="B10327">
        <v>1191</v>
      </c>
      <c r="C10327" t="s">
        <v>5538</v>
      </c>
      <c r="D10327" t="s">
        <v>5092</v>
      </c>
      <c r="E10327">
        <v>67348</v>
      </c>
      <c r="F10327" t="s">
        <v>4908</v>
      </c>
      <c r="G10327" t="s">
        <v>4913</v>
      </c>
      <c r="H10327" t="s">
        <v>4912</v>
      </c>
      <c r="I10327">
        <v>45046</v>
      </c>
      <c r="J10327">
        <v>12.98</v>
      </c>
      <c r="K10327">
        <v>13.23311</v>
      </c>
      <c r="L10327">
        <v>12.98</v>
      </c>
      <c r="M10327">
        <v>12.98</v>
      </c>
      <c r="N10327">
        <v>45082</v>
      </c>
      <c r="O10327">
        <v>45082</v>
      </c>
      <c r="P10327">
        <v>88</v>
      </c>
      <c r="Q10327" t="str">
        <f t="shared" si="161"/>
        <v>61-90</v>
      </c>
    </row>
    <row r="10328" spans="1:17" x14ac:dyDescent="0.25">
      <c r="A10328" t="s">
        <v>4900</v>
      </c>
      <c r="B10328">
        <v>1191</v>
      </c>
      <c r="C10328" t="s">
        <v>5538</v>
      </c>
      <c r="D10328" t="s">
        <v>5092</v>
      </c>
      <c r="E10328">
        <v>67349</v>
      </c>
      <c r="F10328" t="s">
        <v>4908</v>
      </c>
      <c r="G10328" t="s">
        <v>4913</v>
      </c>
      <c r="H10328" t="s">
        <v>4912</v>
      </c>
      <c r="I10328">
        <v>45046</v>
      </c>
      <c r="J10328">
        <v>8.25</v>
      </c>
      <c r="K10328">
        <v>8.4108750000000008</v>
      </c>
      <c r="L10328">
        <v>8.25</v>
      </c>
      <c r="M10328">
        <v>8.25</v>
      </c>
      <c r="N10328">
        <v>45082</v>
      </c>
      <c r="O10328">
        <v>45082</v>
      </c>
      <c r="P10328">
        <v>88</v>
      </c>
      <c r="Q10328" t="str">
        <f t="shared" si="161"/>
        <v>61-90</v>
      </c>
    </row>
    <row r="10329" spans="1:17" x14ac:dyDescent="0.25">
      <c r="A10329" t="s">
        <v>4900</v>
      </c>
      <c r="B10329">
        <v>1534</v>
      </c>
      <c r="C10329" t="s">
        <v>4959</v>
      </c>
      <c r="D10329" t="s">
        <v>4908</v>
      </c>
      <c r="E10329">
        <v>67350</v>
      </c>
      <c r="F10329" t="s">
        <v>4908</v>
      </c>
      <c r="G10329" t="s">
        <v>4913</v>
      </c>
      <c r="H10329" t="s">
        <v>4912</v>
      </c>
      <c r="I10329">
        <v>45046</v>
      </c>
      <c r="J10329">
        <v>20</v>
      </c>
      <c r="K10329">
        <v>20.39</v>
      </c>
      <c r="L10329">
        <v>20</v>
      </c>
      <c r="M10329">
        <v>13.333334000000001</v>
      </c>
      <c r="N10329">
        <v>45124</v>
      </c>
      <c r="P10329">
        <v>0</v>
      </c>
      <c r="Q10329" t="str">
        <f t="shared" si="161"/>
        <v>ACTIVE</v>
      </c>
    </row>
    <row r="10330" spans="1:17" x14ac:dyDescent="0.25">
      <c r="A10330" t="s">
        <v>4900</v>
      </c>
      <c r="B10330">
        <v>1534</v>
      </c>
      <c r="C10330" t="s">
        <v>4959</v>
      </c>
      <c r="D10330" t="s">
        <v>4908</v>
      </c>
      <c r="E10330">
        <v>67355</v>
      </c>
      <c r="F10330" t="s">
        <v>4908</v>
      </c>
      <c r="G10330" t="s">
        <v>4913</v>
      </c>
      <c r="H10330" t="s">
        <v>4912</v>
      </c>
      <c r="I10330">
        <v>45046</v>
      </c>
      <c r="J10330">
        <v>132.08000000000001</v>
      </c>
      <c r="K10330">
        <v>134.65556000000001</v>
      </c>
      <c r="L10330">
        <v>132.08000000000001</v>
      </c>
      <c r="M10330">
        <v>88.053334000000007</v>
      </c>
      <c r="N10330">
        <v>45124</v>
      </c>
      <c r="P10330">
        <v>0</v>
      </c>
      <c r="Q10330" t="str">
        <f t="shared" si="161"/>
        <v>ACTIVE</v>
      </c>
    </row>
    <row r="10331" spans="1:17" x14ac:dyDescent="0.25">
      <c r="A10331" t="s">
        <v>4900</v>
      </c>
      <c r="B10331">
        <v>1654</v>
      </c>
      <c r="C10331" t="s">
        <v>5195</v>
      </c>
      <c r="D10331" t="s">
        <v>4908</v>
      </c>
      <c r="E10331">
        <v>67356</v>
      </c>
      <c r="F10331" t="s">
        <v>4908</v>
      </c>
      <c r="G10331" t="s">
        <v>4913</v>
      </c>
      <c r="H10331" t="s">
        <v>4912</v>
      </c>
      <c r="I10331">
        <v>45046</v>
      </c>
      <c r="J10331">
        <v>205.16</v>
      </c>
      <c r="K10331">
        <v>209.16061999999999</v>
      </c>
      <c r="L10331">
        <v>205.16</v>
      </c>
      <c r="M10331">
        <v>102.580001</v>
      </c>
      <c r="N10331">
        <v>45152</v>
      </c>
      <c r="P10331">
        <v>0</v>
      </c>
      <c r="Q10331" t="str">
        <f t="shared" si="161"/>
        <v>ACTIVE</v>
      </c>
    </row>
    <row r="10332" spans="1:17" x14ac:dyDescent="0.25">
      <c r="A10332" t="s">
        <v>4900</v>
      </c>
      <c r="B10332">
        <v>818</v>
      </c>
      <c r="C10332" t="s">
        <v>1286</v>
      </c>
      <c r="D10332" t="s">
        <v>4908</v>
      </c>
      <c r="E10332">
        <v>67357</v>
      </c>
      <c r="F10332" t="s">
        <v>4908</v>
      </c>
      <c r="G10332" t="s">
        <v>4913</v>
      </c>
      <c r="H10332" t="s">
        <v>4912</v>
      </c>
      <c r="I10332">
        <v>45044</v>
      </c>
      <c r="J10332">
        <v>101.44</v>
      </c>
      <c r="K10332">
        <v>103.41808</v>
      </c>
      <c r="L10332">
        <v>101.44</v>
      </c>
      <c r="M10332">
        <v>50.719999000000001</v>
      </c>
      <c r="N10332">
        <v>45152</v>
      </c>
      <c r="P10332">
        <v>0</v>
      </c>
      <c r="Q10332" t="str">
        <f t="shared" si="161"/>
        <v>ACTIVE</v>
      </c>
    </row>
    <row r="10333" spans="1:17" x14ac:dyDescent="0.25">
      <c r="A10333" t="s">
        <v>4900</v>
      </c>
      <c r="B10333">
        <v>1670</v>
      </c>
      <c r="C10333" t="s">
        <v>5544</v>
      </c>
      <c r="D10333" t="s">
        <v>4908</v>
      </c>
      <c r="E10333">
        <v>67364</v>
      </c>
      <c r="F10333" t="s">
        <v>4908</v>
      </c>
      <c r="G10333" t="s">
        <v>4944</v>
      </c>
      <c r="H10333" t="s">
        <v>4912</v>
      </c>
      <c r="I10333">
        <v>45046</v>
      </c>
      <c r="J10333">
        <v>14000</v>
      </c>
      <c r="K10333">
        <v>14273</v>
      </c>
      <c r="L10333">
        <v>14000</v>
      </c>
      <c r="M10333">
        <v>7000.0000010000003</v>
      </c>
      <c r="N10333">
        <v>45152</v>
      </c>
      <c r="P10333">
        <v>0</v>
      </c>
      <c r="Q10333" t="str">
        <f t="shared" si="161"/>
        <v>ACTIVE</v>
      </c>
    </row>
    <row r="10334" spans="1:17" x14ac:dyDescent="0.25">
      <c r="A10334" t="s">
        <v>4900</v>
      </c>
      <c r="B10334">
        <v>1674</v>
      </c>
      <c r="C10334" t="s">
        <v>5480</v>
      </c>
      <c r="D10334" t="s">
        <v>4908</v>
      </c>
      <c r="E10334">
        <v>67366</v>
      </c>
      <c r="F10334" t="s">
        <v>4908</v>
      </c>
      <c r="G10334" t="s">
        <v>4944</v>
      </c>
      <c r="H10334" t="s">
        <v>4912</v>
      </c>
      <c r="I10334">
        <v>45047</v>
      </c>
      <c r="J10334">
        <v>1500</v>
      </c>
      <c r="K10334">
        <v>1529.25</v>
      </c>
      <c r="L10334">
        <v>1500</v>
      </c>
      <c r="M10334">
        <v>1000</v>
      </c>
      <c r="N10334">
        <v>45152</v>
      </c>
      <c r="P10334">
        <v>0</v>
      </c>
      <c r="Q10334" t="str">
        <f t="shared" si="161"/>
        <v>ACTIVE</v>
      </c>
    </row>
    <row r="10335" spans="1:17" x14ac:dyDescent="0.25">
      <c r="A10335" t="s">
        <v>4900</v>
      </c>
      <c r="B10335">
        <v>527</v>
      </c>
      <c r="C10335" t="s">
        <v>1662</v>
      </c>
      <c r="D10335" t="s">
        <v>4908</v>
      </c>
      <c r="E10335">
        <v>67374</v>
      </c>
      <c r="F10335" t="s">
        <v>4908</v>
      </c>
      <c r="G10335" t="s">
        <v>4913</v>
      </c>
      <c r="H10335" t="s">
        <v>4912</v>
      </c>
      <c r="I10335">
        <v>45046</v>
      </c>
      <c r="J10335">
        <v>38.5</v>
      </c>
      <c r="K10335">
        <v>39.250749999999996</v>
      </c>
      <c r="L10335">
        <v>38.5</v>
      </c>
      <c r="M10335">
        <v>38.5</v>
      </c>
      <c r="P10335">
        <v>0</v>
      </c>
      <c r="Q10335" t="str">
        <f t="shared" si="161"/>
        <v>ACTIVE</v>
      </c>
    </row>
    <row r="10336" spans="1:17" x14ac:dyDescent="0.25">
      <c r="A10336" t="s">
        <v>4900</v>
      </c>
      <c r="B10336">
        <v>1378</v>
      </c>
      <c r="C10336" t="s">
        <v>4963</v>
      </c>
      <c r="D10336" t="s">
        <v>4962</v>
      </c>
      <c r="E10336">
        <v>67378</v>
      </c>
      <c r="F10336" t="s">
        <v>4908</v>
      </c>
      <c r="G10336" t="s">
        <v>4913</v>
      </c>
      <c r="H10336" t="s">
        <v>4912</v>
      </c>
      <c r="I10336">
        <v>45046</v>
      </c>
      <c r="J10336">
        <v>2.5</v>
      </c>
      <c r="K10336">
        <v>2.5487500000000001</v>
      </c>
      <c r="L10336">
        <v>2.5</v>
      </c>
      <c r="M10336">
        <v>2.0833330000000001</v>
      </c>
      <c r="N10336">
        <v>45166</v>
      </c>
      <c r="O10336">
        <v>45068</v>
      </c>
      <c r="P10336">
        <v>102</v>
      </c>
      <c r="Q10336" t="str">
        <f t="shared" si="161"/>
        <v>91-120</v>
      </c>
    </row>
    <row r="10337" spans="1:17" x14ac:dyDescent="0.25">
      <c r="A10337" t="s">
        <v>4900</v>
      </c>
      <c r="B10337">
        <v>527</v>
      </c>
      <c r="C10337" t="s">
        <v>1662</v>
      </c>
      <c r="D10337" t="s">
        <v>4908</v>
      </c>
      <c r="E10337">
        <v>67379</v>
      </c>
      <c r="F10337" t="s">
        <v>4908</v>
      </c>
      <c r="G10337" t="s">
        <v>4913</v>
      </c>
      <c r="H10337" t="s">
        <v>4912</v>
      </c>
      <c r="I10337">
        <v>45046</v>
      </c>
      <c r="J10337">
        <v>9.9</v>
      </c>
      <c r="K10337">
        <v>10.09305</v>
      </c>
      <c r="L10337">
        <v>9.9</v>
      </c>
      <c r="M10337">
        <v>9.9</v>
      </c>
      <c r="P10337">
        <v>0</v>
      </c>
      <c r="Q10337" t="str">
        <f t="shared" si="161"/>
        <v>ACTIVE</v>
      </c>
    </row>
    <row r="10338" spans="1:17" x14ac:dyDescent="0.25">
      <c r="A10338" t="s">
        <v>4900</v>
      </c>
      <c r="B10338">
        <v>445</v>
      </c>
      <c r="C10338" t="s">
        <v>5543</v>
      </c>
      <c r="D10338" t="s">
        <v>4908</v>
      </c>
      <c r="E10338">
        <v>67382</v>
      </c>
      <c r="F10338" t="s">
        <v>5087</v>
      </c>
      <c r="G10338" t="s">
        <v>4913</v>
      </c>
      <c r="H10338" t="s">
        <v>4912</v>
      </c>
      <c r="I10338">
        <v>45046</v>
      </c>
      <c r="J10338">
        <v>5</v>
      </c>
      <c r="K10338">
        <v>5.0975000000000001</v>
      </c>
      <c r="L10338">
        <v>5</v>
      </c>
      <c r="M10338">
        <v>5</v>
      </c>
      <c r="N10338">
        <v>45060</v>
      </c>
      <c r="O10338">
        <v>45060</v>
      </c>
      <c r="P10338">
        <v>110</v>
      </c>
      <c r="Q10338" t="str">
        <f t="shared" si="161"/>
        <v>91-120</v>
      </c>
    </row>
    <row r="10339" spans="1:17" x14ac:dyDescent="0.25">
      <c r="A10339" t="s">
        <v>4900</v>
      </c>
      <c r="B10339">
        <v>1118</v>
      </c>
      <c r="C10339" t="s">
        <v>4943</v>
      </c>
      <c r="D10339" t="s">
        <v>4908</v>
      </c>
      <c r="E10339">
        <v>67386</v>
      </c>
      <c r="F10339" t="s">
        <v>4908</v>
      </c>
      <c r="G10339" t="s">
        <v>4944</v>
      </c>
      <c r="H10339" t="s">
        <v>4912</v>
      </c>
      <c r="I10339">
        <v>45047</v>
      </c>
      <c r="J10339">
        <v>1855.71</v>
      </c>
      <c r="K10339">
        <v>1891.8963450000001</v>
      </c>
      <c r="L10339">
        <v>1855.71</v>
      </c>
      <c r="M10339">
        <v>927.85499849999997</v>
      </c>
      <c r="N10339">
        <v>45166</v>
      </c>
      <c r="P10339">
        <v>0</v>
      </c>
      <c r="Q10339" t="str">
        <f t="shared" si="161"/>
        <v>ACTIVE</v>
      </c>
    </row>
    <row r="10340" spans="1:17" x14ac:dyDescent="0.25">
      <c r="A10340" t="s">
        <v>4900</v>
      </c>
      <c r="B10340">
        <v>1398</v>
      </c>
      <c r="C10340" t="s">
        <v>3531</v>
      </c>
      <c r="D10340" t="s">
        <v>5092</v>
      </c>
      <c r="E10340">
        <v>67387</v>
      </c>
      <c r="F10340" t="s">
        <v>4908</v>
      </c>
      <c r="G10340" t="s">
        <v>4913</v>
      </c>
      <c r="H10340" t="s">
        <v>4912</v>
      </c>
      <c r="I10340">
        <v>45046</v>
      </c>
      <c r="J10340">
        <v>72.53</v>
      </c>
      <c r="K10340">
        <v>73.944334999999995</v>
      </c>
      <c r="L10340">
        <v>72.53</v>
      </c>
      <c r="M10340">
        <v>72.53</v>
      </c>
      <c r="N10340">
        <v>45060</v>
      </c>
      <c r="O10340">
        <v>45060</v>
      </c>
      <c r="P10340">
        <v>110</v>
      </c>
      <c r="Q10340" t="str">
        <f t="shared" si="161"/>
        <v>91-120</v>
      </c>
    </row>
    <row r="10341" spans="1:17" x14ac:dyDescent="0.25">
      <c r="A10341" t="s">
        <v>4900</v>
      </c>
      <c r="B10341">
        <v>359</v>
      </c>
      <c r="C10341" t="s">
        <v>276</v>
      </c>
      <c r="D10341" t="s">
        <v>4908</v>
      </c>
      <c r="E10341">
        <v>67388</v>
      </c>
      <c r="F10341" t="s">
        <v>4908</v>
      </c>
      <c r="G10341" t="s">
        <v>4944</v>
      </c>
      <c r="H10341" t="s">
        <v>4912</v>
      </c>
      <c r="I10341">
        <v>45047</v>
      </c>
      <c r="J10341">
        <v>899.67</v>
      </c>
      <c r="K10341">
        <v>917.21356500000002</v>
      </c>
      <c r="L10341">
        <v>899.67</v>
      </c>
      <c r="M10341">
        <v>449.83499849999998</v>
      </c>
      <c r="N10341">
        <v>45165</v>
      </c>
      <c r="P10341">
        <v>0</v>
      </c>
      <c r="Q10341" t="str">
        <f t="shared" si="161"/>
        <v>ACTIVE</v>
      </c>
    </row>
    <row r="10342" spans="1:17" x14ac:dyDescent="0.25">
      <c r="A10342" t="s">
        <v>4900</v>
      </c>
      <c r="B10342">
        <v>650</v>
      </c>
      <c r="C10342" t="s">
        <v>5347</v>
      </c>
      <c r="D10342" t="s">
        <v>4908</v>
      </c>
      <c r="E10342">
        <v>67392</v>
      </c>
      <c r="F10342" t="s">
        <v>4908</v>
      </c>
      <c r="G10342" t="s">
        <v>4913</v>
      </c>
      <c r="H10342" t="s">
        <v>4912</v>
      </c>
      <c r="I10342">
        <v>45046</v>
      </c>
      <c r="J10342">
        <v>662.96</v>
      </c>
      <c r="K10342">
        <v>675.88771999999994</v>
      </c>
      <c r="L10342">
        <v>662.96</v>
      </c>
      <c r="M10342">
        <v>552.46666700000003</v>
      </c>
      <c r="N10342">
        <v>45166</v>
      </c>
      <c r="P10342">
        <v>0</v>
      </c>
      <c r="Q10342" t="str">
        <f t="shared" si="161"/>
        <v>ACTIVE</v>
      </c>
    </row>
    <row r="10343" spans="1:17" x14ac:dyDescent="0.25">
      <c r="A10343" t="s">
        <v>4900</v>
      </c>
      <c r="B10343">
        <v>1426</v>
      </c>
      <c r="C10343" t="s">
        <v>5530</v>
      </c>
      <c r="D10343" t="s">
        <v>5092</v>
      </c>
      <c r="E10343">
        <v>67393</v>
      </c>
      <c r="F10343" t="s">
        <v>4908</v>
      </c>
      <c r="G10343" t="s">
        <v>4913</v>
      </c>
      <c r="H10343" t="s">
        <v>4912</v>
      </c>
      <c r="I10343">
        <v>45046</v>
      </c>
      <c r="J10343">
        <v>1139.05</v>
      </c>
      <c r="K10343">
        <v>1161.261475</v>
      </c>
      <c r="L10343">
        <v>1139.05</v>
      </c>
      <c r="M10343">
        <v>1139.05</v>
      </c>
      <c r="P10343">
        <v>0</v>
      </c>
      <c r="Q10343" t="str">
        <f t="shared" si="161"/>
        <v>ACTIVE</v>
      </c>
    </row>
    <row r="10344" spans="1:17" x14ac:dyDescent="0.25">
      <c r="A10344" t="s">
        <v>4900</v>
      </c>
      <c r="B10344">
        <v>1534</v>
      </c>
      <c r="C10344" t="s">
        <v>4959</v>
      </c>
      <c r="D10344" t="s">
        <v>4908</v>
      </c>
      <c r="E10344">
        <v>67394</v>
      </c>
      <c r="F10344" t="s">
        <v>4908</v>
      </c>
      <c r="G10344" t="s">
        <v>4913</v>
      </c>
      <c r="H10344" t="s">
        <v>4912</v>
      </c>
      <c r="I10344">
        <v>45046</v>
      </c>
      <c r="J10344">
        <v>5</v>
      </c>
      <c r="K10344">
        <v>5.0975000000000001</v>
      </c>
      <c r="L10344">
        <v>5</v>
      </c>
      <c r="M10344">
        <v>3.3333339999999998</v>
      </c>
      <c r="N10344">
        <v>45124</v>
      </c>
      <c r="P10344">
        <v>0</v>
      </c>
      <c r="Q10344" t="str">
        <f t="shared" si="161"/>
        <v>ACTIVE</v>
      </c>
    </row>
    <row r="10345" spans="1:17" x14ac:dyDescent="0.25">
      <c r="A10345" t="s">
        <v>4900</v>
      </c>
      <c r="B10345">
        <v>1448</v>
      </c>
      <c r="C10345" t="s">
        <v>5191</v>
      </c>
      <c r="D10345" t="s">
        <v>4908</v>
      </c>
      <c r="E10345">
        <v>67397</v>
      </c>
      <c r="F10345" t="s">
        <v>4908</v>
      </c>
      <c r="G10345" t="s">
        <v>4944</v>
      </c>
      <c r="H10345" t="s">
        <v>4912</v>
      </c>
      <c r="I10345">
        <v>45047</v>
      </c>
      <c r="J10345">
        <v>4218.6400000000003</v>
      </c>
      <c r="K10345">
        <v>4300.9034799999999</v>
      </c>
      <c r="L10345">
        <v>4218.6400000000003</v>
      </c>
      <c r="M10345">
        <v>1298.043079</v>
      </c>
      <c r="N10345">
        <v>45166</v>
      </c>
      <c r="P10345">
        <v>0</v>
      </c>
      <c r="Q10345" t="str">
        <f t="shared" si="161"/>
        <v>ACTIVE</v>
      </c>
    </row>
    <row r="10346" spans="1:17" x14ac:dyDescent="0.25">
      <c r="A10346" t="s">
        <v>4900</v>
      </c>
      <c r="B10346">
        <v>1187</v>
      </c>
      <c r="C10346" t="s">
        <v>5515</v>
      </c>
      <c r="D10346" t="s">
        <v>5092</v>
      </c>
      <c r="E10346">
        <v>67402</v>
      </c>
      <c r="F10346" t="s">
        <v>4908</v>
      </c>
      <c r="G10346" t="s">
        <v>4913</v>
      </c>
      <c r="H10346" t="s">
        <v>4912</v>
      </c>
      <c r="I10346">
        <v>45047</v>
      </c>
      <c r="J10346">
        <v>53</v>
      </c>
      <c r="K10346">
        <v>54.033499999999997</v>
      </c>
      <c r="L10346">
        <v>53</v>
      </c>
      <c r="M10346">
        <v>53</v>
      </c>
      <c r="P10346">
        <v>0</v>
      </c>
      <c r="Q10346" t="str">
        <f t="shared" si="161"/>
        <v>ACTIVE</v>
      </c>
    </row>
    <row r="10347" spans="1:17" x14ac:dyDescent="0.25">
      <c r="A10347" t="s">
        <v>4900</v>
      </c>
      <c r="B10347">
        <v>1589</v>
      </c>
      <c r="C10347" t="s">
        <v>5061</v>
      </c>
      <c r="D10347" t="s">
        <v>4908</v>
      </c>
      <c r="E10347">
        <v>67403</v>
      </c>
      <c r="F10347" t="s">
        <v>4908</v>
      </c>
      <c r="G10347" t="s">
        <v>4913</v>
      </c>
      <c r="H10347" t="s">
        <v>4912</v>
      </c>
      <c r="I10347">
        <v>45047</v>
      </c>
      <c r="J10347">
        <v>636.35</v>
      </c>
      <c r="K10347">
        <v>648.758825</v>
      </c>
      <c r="L10347">
        <v>636.35</v>
      </c>
      <c r="M10347">
        <v>318.17499950000001</v>
      </c>
      <c r="N10347">
        <v>45166</v>
      </c>
      <c r="P10347">
        <v>0</v>
      </c>
      <c r="Q10347" t="str">
        <f t="shared" si="161"/>
        <v>ACTIVE</v>
      </c>
    </row>
    <row r="10348" spans="1:17" x14ac:dyDescent="0.25">
      <c r="A10348" t="s">
        <v>4900</v>
      </c>
      <c r="B10348">
        <v>1358</v>
      </c>
      <c r="C10348" t="s">
        <v>5542</v>
      </c>
      <c r="D10348" t="s">
        <v>5092</v>
      </c>
      <c r="E10348">
        <v>67406</v>
      </c>
      <c r="F10348" t="s">
        <v>4908</v>
      </c>
      <c r="G10348" t="s">
        <v>4913</v>
      </c>
      <c r="H10348" t="s">
        <v>4912</v>
      </c>
      <c r="I10348">
        <v>45047</v>
      </c>
      <c r="J10348">
        <v>91.36</v>
      </c>
      <c r="K10348">
        <v>93.14152</v>
      </c>
      <c r="L10348">
        <v>91.36</v>
      </c>
      <c r="M10348">
        <v>91.36</v>
      </c>
      <c r="P10348">
        <v>0</v>
      </c>
      <c r="Q10348" t="str">
        <f t="shared" si="161"/>
        <v>ACTIVE</v>
      </c>
    </row>
    <row r="10349" spans="1:17" x14ac:dyDescent="0.25">
      <c r="A10349" t="s">
        <v>4900</v>
      </c>
      <c r="B10349">
        <v>1589</v>
      </c>
      <c r="C10349" t="s">
        <v>5061</v>
      </c>
      <c r="D10349" t="s">
        <v>4908</v>
      </c>
      <c r="E10349">
        <v>67408</v>
      </c>
      <c r="F10349" t="s">
        <v>4908</v>
      </c>
      <c r="G10349" t="s">
        <v>4913</v>
      </c>
      <c r="H10349" t="s">
        <v>4912</v>
      </c>
      <c r="I10349">
        <v>45047</v>
      </c>
      <c r="J10349">
        <v>690.25</v>
      </c>
      <c r="K10349">
        <v>703.70987500000001</v>
      </c>
      <c r="L10349">
        <v>690.25</v>
      </c>
      <c r="M10349">
        <v>345.1250005</v>
      </c>
      <c r="N10349">
        <v>45166</v>
      </c>
      <c r="P10349">
        <v>0</v>
      </c>
      <c r="Q10349" t="str">
        <f t="shared" si="161"/>
        <v>ACTIVE</v>
      </c>
    </row>
    <row r="10350" spans="1:17" x14ac:dyDescent="0.25">
      <c r="A10350" t="s">
        <v>4900</v>
      </c>
      <c r="B10350">
        <v>998</v>
      </c>
      <c r="C10350" t="s">
        <v>1301</v>
      </c>
      <c r="D10350" t="s">
        <v>5092</v>
      </c>
      <c r="E10350">
        <v>67419</v>
      </c>
      <c r="F10350" t="s">
        <v>4908</v>
      </c>
      <c r="G10350" t="s">
        <v>4913</v>
      </c>
      <c r="H10350" t="s">
        <v>4912</v>
      </c>
      <c r="I10350">
        <v>45047</v>
      </c>
      <c r="J10350">
        <v>21.97</v>
      </c>
      <c r="K10350">
        <v>22.398415</v>
      </c>
      <c r="L10350">
        <v>21.97</v>
      </c>
      <c r="M10350">
        <v>21.97</v>
      </c>
      <c r="P10350">
        <v>0</v>
      </c>
      <c r="Q10350" t="str">
        <f t="shared" si="161"/>
        <v>ACTIVE</v>
      </c>
    </row>
    <row r="10351" spans="1:17" x14ac:dyDescent="0.25">
      <c r="A10351" t="s">
        <v>4900</v>
      </c>
      <c r="B10351">
        <v>1589</v>
      </c>
      <c r="C10351" t="s">
        <v>5061</v>
      </c>
      <c r="D10351" t="s">
        <v>4908</v>
      </c>
      <c r="E10351">
        <v>67421</v>
      </c>
      <c r="F10351" t="s">
        <v>4908</v>
      </c>
      <c r="G10351" t="s">
        <v>4913</v>
      </c>
      <c r="H10351" t="s">
        <v>4912</v>
      </c>
      <c r="I10351">
        <v>45047</v>
      </c>
      <c r="J10351">
        <v>360.48</v>
      </c>
      <c r="K10351">
        <v>367.50936000000002</v>
      </c>
      <c r="L10351">
        <v>360.48</v>
      </c>
      <c r="M10351">
        <v>180.24</v>
      </c>
      <c r="N10351">
        <v>45166</v>
      </c>
      <c r="P10351">
        <v>0</v>
      </c>
      <c r="Q10351" t="str">
        <f t="shared" si="161"/>
        <v>ACTIVE</v>
      </c>
    </row>
    <row r="10352" spans="1:17" x14ac:dyDescent="0.25">
      <c r="A10352" t="s">
        <v>4900</v>
      </c>
      <c r="B10352">
        <v>1589</v>
      </c>
      <c r="C10352" t="s">
        <v>5061</v>
      </c>
      <c r="D10352" t="s">
        <v>4908</v>
      </c>
      <c r="E10352">
        <v>67430</v>
      </c>
      <c r="F10352" t="s">
        <v>4908</v>
      </c>
      <c r="G10352" t="s">
        <v>4913</v>
      </c>
      <c r="H10352" t="s">
        <v>4912</v>
      </c>
      <c r="I10352">
        <v>45047</v>
      </c>
      <c r="J10352">
        <v>440</v>
      </c>
      <c r="K10352">
        <v>448.58</v>
      </c>
      <c r="L10352">
        <v>440</v>
      </c>
      <c r="M10352">
        <v>220.000001</v>
      </c>
      <c r="N10352">
        <v>45166</v>
      </c>
      <c r="P10352">
        <v>0</v>
      </c>
      <c r="Q10352" t="str">
        <f t="shared" si="161"/>
        <v>ACTIVE</v>
      </c>
    </row>
    <row r="10353" spans="1:17" x14ac:dyDescent="0.25">
      <c r="A10353" t="s">
        <v>4900</v>
      </c>
      <c r="B10353">
        <v>1398</v>
      </c>
      <c r="C10353" t="s">
        <v>3531</v>
      </c>
      <c r="D10353" t="s">
        <v>5092</v>
      </c>
      <c r="E10353">
        <v>67450</v>
      </c>
      <c r="F10353" t="s">
        <v>4908</v>
      </c>
      <c r="G10353" t="s">
        <v>4913</v>
      </c>
      <c r="H10353" t="s">
        <v>4912</v>
      </c>
      <c r="I10353">
        <v>45047</v>
      </c>
      <c r="J10353">
        <v>36.5</v>
      </c>
      <c r="K10353">
        <v>37.211750000000002</v>
      </c>
      <c r="L10353">
        <v>36.5</v>
      </c>
      <c r="M10353">
        <v>36.5</v>
      </c>
      <c r="P10353">
        <v>0</v>
      </c>
      <c r="Q10353" t="str">
        <f t="shared" si="161"/>
        <v>ACTIVE</v>
      </c>
    </row>
    <row r="10354" spans="1:17" x14ac:dyDescent="0.25">
      <c r="A10354" t="s">
        <v>4900</v>
      </c>
      <c r="B10354">
        <v>1589</v>
      </c>
      <c r="C10354" t="s">
        <v>5061</v>
      </c>
      <c r="D10354" t="s">
        <v>4908</v>
      </c>
      <c r="E10354">
        <v>67452</v>
      </c>
      <c r="F10354" t="s">
        <v>4908</v>
      </c>
      <c r="G10354" t="s">
        <v>4913</v>
      </c>
      <c r="H10354" t="s">
        <v>4912</v>
      </c>
      <c r="I10354">
        <v>45047</v>
      </c>
      <c r="J10354">
        <v>665.16</v>
      </c>
      <c r="K10354">
        <v>678.13062000000002</v>
      </c>
      <c r="L10354">
        <v>665.16</v>
      </c>
      <c r="M10354">
        <v>332.58</v>
      </c>
      <c r="N10354">
        <v>45166</v>
      </c>
      <c r="P10354">
        <v>0</v>
      </c>
      <c r="Q10354" t="str">
        <f t="shared" si="161"/>
        <v>ACTIVE</v>
      </c>
    </row>
    <row r="10355" spans="1:17" x14ac:dyDescent="0.25">
      <c r="A10355" t="s">
        <v>4900</v>
      </c>
      <c r="B10355">
        <v>1250</v>
      </c>
      <c r="C10355" t="s">
        <v>5541</v>
      </c>
      <c r="D10355" t="s">
        <v>5092</v>
      </c>
      <c r="E10355">
        <v>67455</v>
      </c>
      <c r="F10355" t="s">
        <v>4908</v>
      </c>
      <c r="G10355" t="s">
        <v>4913</v>
      </c>
      <c r="H10355" t="s">
        <v>4912</v>
      </c>
      <c r="I10355">
        <v>45047</v>
      </c>
      <c r="J10355">
        <v>1110.45</v>
      </c>
      <c r="K10355">
        <v>1132.103775</v>
      </c>
      <c r="L10355">
        <v>1110.45</v>
      </c>
      <c r="M10355">
        <v>1110.45</v>
      </c>
      <c r="P10355">
        <v>0</v>
      </c>
      <c r="Q10355" t="str">
        <f t="shared" si="161"/>
        <v>ACTIVE</v>
      </c>
    </row>
    <row r="10356" spans="1:17" x14ac:dyDescent="0.25">
      <c r="A10356" t="s">
        <v>4900</v>
      </c>
      <c r="B10356">
        <v>337</v>
      </c>
      <c r="C10356" t="s">
        <v>3760</v>
      </c>
      <c r="D10356" t="s">
        <v>4908</v>
      </c>
      <c r="E10356">
        <v>67459</v>
      </c>
      <c r="F10356" t="s">
        <v>4908</v>
      </c>
      <c r="G10356" t="s">
        <v>4913</v>
      </c>
      <c r="H10356" t="s">
        <v>4912</v>
      </c>
      <c r="I10356">
        <v>45047</v>
      </c>
      <c r="J10356">
        <v>344.95</v>
      </c>
      <c r="K10356">
        <v>351.67652500000003</v>
      </c>
      <c r="L10356">
        <v>344.95</v>
      </c>
      <c r="M10356">
        <v>287.45833349999998</v>
      </c>
      <c r="N10356">
        <v>45121</v>
      </c>
      <c r="P10356">
        <v>0</v>
      </c>
      <c r="Q10356" t="str">
        <f t="shared" si="161"/>
        <v>ACTIVE</v>
      </c>
    </row>
    <row r="10357" spans="1:17" x14ac:dyDescent="0.25">
      <c r="A10357" t="s">
        <v>4900</v>
      </c>
      <c r="B10357">
        <v>1453</v>
      </c>
      <c r="C10357" t="s">
        <v>5064</v>
      </c>
      <c r="D10357" t="s">
        <v>4908</v>
      </c>
      <c r="E10357">
        <v>67460</v>
      </c>
      <c r="F10357" t="s">
        <v>4908</v>
      </c>
      <c r="G10357" t="s">
        <v>4913</v>
      </c>
      <c r="H10357" t="s">
        <v>4912</v>
      </c>
      <c r="I10357">
        <v>45047</v>
      </c>
      <c r="J10357">
        <v>4000</v>
      </c>
      <c r="K10357">
        <v>4078</v>
      </c>
      <c r="L10357">
        <v>4000</v>
      </c>
      <c r="M10357">
        <v>4000</v>
      </c>
      <c r="P10357">
        <v>0</v>
      </c>
      <c r="Q10357" t="str">
        <f t="shared" si="161"/>
        <v>ACTIVE</v>
      </c>
    </row>
    <row r="10358" spans="1:17" x14ac:dyDescent="0.25">
      <c r="A10358" t="s">
        <v>4900</v>
      </c>
      <c r="B10358">
        <v>1573</v>
      </c>
      <c r="C10358" t="s">
        <v>5451</v>
      </c>
      <c r="D10358" t="s">
        <v>5092</v>
      </c>
      <c r="E10358">
        <v>67466</v>
      </c>
      <c r="F10358" t="s">
        <v>4908</v>
      </c>
      <c r="G10358" t="s">
        <v>4913</v>
      </c>
      <c r="H10358" t="s">
        <v>4912</v>
      </c>
      <c r="I10358">
        <v>45047</v>
      </c>
      <c r="J10358">
        <v>1</v>
      </c>
      <c r="K10358">
        <v>1.0195000000000001</v>
      </c>
      <c r="L10358">
        <v>1</v>
      </c>
      <c r="M10358">
        <v>1</v>
      </c>
      <c r="N10358">
        <v>45112</v>
      </c>
      <c r="O10358">
        <v>45112</v>
      </c>
      <c r="P10358">
        <v>58</v>
      </c>
      <c r="Q10358" t="str">
        <f t="shared" si="161"/>
        <v>31-60</v>
      </c>
    </row>
    <row r="10359" spans="1:17" x14ac:dyDescent="0.25">
      <c r="A10359" t="s">
        <v>4900</v>
      </c>
      <c r="B10359">
        <v>1589</v>
      </c>
      <c r="C10359" t="s">
        <v>5061</v>
      </c>
      <c r="D10359" t="s">
        <v>4908</v>
      </c>
      <c r="E10359">
        <v>67470</v>
      </c>
      <c r="F10359" t="s">
        <v>4908</v>
      </c>
      <c r="G10359" t="s">
        <v>4913</v>
      </c>
      <c r="H10359" t="s">
        <v>4912</v>
      </c>
      <c r="I10359">
        <v>45047</v>
      </c>
      <c r="J10359">
        <v>869.5</v>
      </c>
      <c r="K10359">
        <v>886.45524999999998</v>
      </c>
      <c r="L10359">
        <v>869.5</v>
      </c>
      <c r="M10359">
        <v>434.749999</v>
      </c>
      <c r="N10359">
        <v>45166</v>
      </c>
      <c r="P10359">
        <v>0</v>
      </c>
      <c r="Q10359" t="str">
        <f t="shared" si="161"/>
        <v>ACTIVE</v>
      </c>
    </row>
    <row r="10360" spans="1:17" x14ac:dyDescent="0.25">
      <c r="A10360" t="s">
        <v>4900</v>
      </c>
      <c r="B10360">
        <v>1191</v>
      </c>
      <c r="C10360" t="s">
        <v>5538</v>
      </c>
      <c r="D10360" t="s">
        <v>5092</v>
      </c>
      <c r="E10360">
        <v>67474</v>
      </c>
      <c r="F10360" t="s">
        <v>4908</v>
      </c>
      <c r="G10360" t="s">
        <v>4913</v>
      </c>
      <c r="H10360" t="s">
        <v>4912</v>
      </c>
      <c r="I10360">
        <v>45047</v>
      </c>
      <c r="J10360">
        <v>76.14</v>
      </c>
      <c r="K10360">
        <v>77.62473</v>
      </c>
      <c r="L10360">
        <v>76.14</v>
      </c>
      <c r="M10360">
        <v>76.14</v>
      </c>
      <c r="P10360">
        <v>0</v>
      </c>
      <c r="Q10360" t="str">
        <f t="shared" si="161"/>
        <v>ACTIVE</v>
      </c>
    </row>
    <row r="10361" spans="1:17" x14ac:dyDescent="0.25">
      <c r="A10361" t="s">
        <v>4900</v>
      </c>
      <c r="B10361">
        <v>1191</v>
      </c>
      <c r="C10361" t="s">
        <v>5538</v>
      </c>
      <c r="D10361" t="s">
        <v>5092</v>
      </c>
      <c r="E10361">
        <v>67475</v>
      </c>
      <c r="F10361" t="s">
        <v>4908</v>
      </c>
      <c r="G10361" t="s">
        <v>4913</v>
      </c>
      <c r="H10361" t="s">
        <v>4912</v>
      </c>
      <c r="I10361">
        <v>45047</v>
      </c>
      <c r="J10361">
        <v>40</v>
      </c>
      <c r="K10361">
        <v>40.78</v>
      </c>
      <c r="L10361">
        <v>40</v>
      </c>
      <c r="M10361">
        <v>40</v>
      </c>
      <c r="P10361">
        <v>0</v>
      </c>
      <c r="Q10361" t="str">
        <f t="shared" si="161"/>
        <v>ACTIVE</v>
      </c>
    </row>
    <row r="10362" spans="1:17" x14ac:dyDescent="0.25">
      <c r="A10362" t="s">
        <v>4900</v>
      </c>
      <c r="B10362">
        <v>1589</v>
      </c>
      <c r="C10362" t="s">
        <v>5061</v>
      </c>
      <c r="D10362" t="s">
        <v>4908</v>
      </c>
      <c r="E10362">
        <v>67477</v>
      </c>
      <c r="F10362" t="s">
        <v>4908</v>
      </c>
      <c r="G10362" t="s">
        <v>4913</v>
      </c>
      <c r="H10362" t="s">
        <v>4912</v>
      </c>
      <c r="I10362">
        <v>45047</v>
      </c>
      <c r="J10362">
        <v>126.75</v>
      </c>
      <c r="K10362">
        <v>129.22162499999999</v>
      </c>
      <c r="L10362">
        <v>126.75</v>
      </c>
      <c r="M10362">
        <v>84.499999000000003</v>
      </c>
      <c r="N10362">
        <v>45166</v>
      </c>
      <c r="P10362">
        <v>0</v>
      </c>
      <c r="Q10362" t="str">
        <f t="shared" si="161"/>
        <v>ACTIVE</v>
      </c>
    </row>
    <row r="10363" spans="1:17" x14ac:dyDescent="0.25">
      <c r="A10363" t="s">
        <v>4900</v>
      </c>
      <c r="B10363">
        <v>1191</v>
      </c>
      <c r="C10363" t="s">
        <v>5538</v>
      </c>
      <c r="D10363" t="s">
        <v>5092</v>
      </c>
      <c r="E10363">
        <v>67478</v>
      </c>
      <c r="F10363" t="s">
        <v>4908</v>
      </c>
      <c r="G10363" t="s">
        <v>4913</v>
      </c>
      <c r="H10363" t="s">
        <v>4912</v>
      </c>
      <c r="I10363">
        <v>45047</v>
      </c>
      <c r="J10363">
        <v>1500</v>
      </c>
      <c r="K10363">
        <v>1529.25</v>
      </c>
      <c r="L10363">
        <v>1500</v>
      </c>
      <c r="M10363">
        <v>1500</v>
      </c>
      <c r="P10363">
        <v>0</v>
      </c>
      <c r="Q10363" t="str">
        <f t="shared" si="161"/>
        <v>ACTIVE</v>
      </c>
    </row>
    <row r="10364" spans="1:17" x14ac:dyDescent="0.25">
      <c r="A10364" t="s">
        <v>4900</v>
      </c>
      <c r="B10364">
        <v>1191</v>
      </c>
      <c r="C10364" t="s">
        <v>5538</v>
      </c>
      <c r="D10364" t="s">
        <v>5092</v>
      </c>
      <c r="E10364">
        <v>67480</v>
      </c>
      <c r="F10364" t="s">
        <v>4908</v>
      </c>
      <c r="G10364" t="s">
        <v>4913</v>
      </c>
      <c r="H10364" t="s">
        <v>4912</v>
      </c>
      <c r="I10364">
        <v>45047</v>
      </c>
      <c r="J10364">
        <v>900</v>
      </c>
      <c r="K10364">
        <v>917.55</v>
      </c>
      <c r="L10364">
        <v>900</v>
      </c>
      <c r="M10364">
        <v>900</v>
      </c>
      <c r="P10364">
        <v>0</v>
      </c>
      <c r="Q10364" t="str">
        <f t="shared" si="161"/>
        <v>ACTIVE</v>
      </c>
    </row>
    <row r="10365" spans="1:17" x14ac:dyDescent="0.25">
      <c r="A10365" t="s">
        <v>4900</v>
      </c>
      <c r="B10365">
        <v>1361</v>
      </c>
      <c r="C10365" t="s">
        <v>1212</v>
      </c>
      <c r="D10365" t="s">
        <v>4908</v>
      </c>
      <c r="E10365">
        <v>67483</v>
      </c>
      <c r="F10365" t="s">
        <v>4908</v>
      </c>
      <c r="G10365" t="s">
        <v>4913</v>
      </c>
      <c r="H10365" t="s">
        <v>4912</v>
      </c>
      <c r="I10365">
        <v>45047</v>
      </c>
      <c r="J10365">
        <v>76.33</v>
      </c>
      <c r="K10365">
        <v>77.818434999999994</v>
      </c>
      <c r="L10365">
        <v>76.33</v>
      </c>
      <c r="M10365">
        <v>38.165000499999998</v>
      </c>
      <c r="N10365">
        <v>45159</v>
      </c>
      <c r="P10365">
        <v>0</v>
      </c>
      <c r="Q10365" t="str">
        <f t="shared" si="161"/>
        <v>ACTIVE</v>
      </c>
    </row>
    <row r="10366" spans="1:17" x14ac:dyDescent="0.25">
      <c r="A10366" t="s">
        <v>4900</v>
      </c>
      <c r="B10366">
        <v>1056</v>
      </c>
      <c r="C10366" t="s">
        <v>5248</v>
      </c>
      <c r="D10366" t="s">
        <v>4908</v>
      </c>
      <c r="E10366">
        <v>67492</v>
      </c>
      <c r="F10366" t="s">
        <v>5087</v>
      </c>
      <c r="G10366" t="s">
        <v>4913</v>
      </c>
      <c r="H10366" t="s">
        <v>4912</v>
      </c>
      <c r="I10366">
        <v>45047</v>
      </c>
      <c r="J10366">
        <v>244.2</v>
      </c>
      <c r="K10366">
        <v>248.96190000000001</v>
      </c>
      <c r="L10366">
        <v>244.2</v>
      </c>
      <c r="M10366">
        <v>244.2</v>
      </c>
      <c r="N10366">
        <v>45091</v>
      </c>
      <c r="O10366">
        <v>45091</v>
      </c>
      <c r="P10366">
        <v>79</v>
      </c>
      <c r="Q10366" t="str">
        <f t="shared" si="161"/>
        <v>61-90</v>
      </c>
    </row>
    <row r="10367" spans="1:17" x14ac:dyDescent="0.25">
      <c r="A10367" t="s">
        <v>4900</v>
      </c>
      <c r="B10367">
        <v>352</v>
      </c>
      <c r="C10367" t="s">
        <v>5018</v>
      </c>
      <c r="D10367" t="s">
        <v>4908</v>
      </c>
      <c r="E10367">
        <v>67497</v>
      </c>
      <c r="F10367" t="s">
        <v>5087</v>
      </c>
      <c r="G10367" t="s">
        <v>4913</v>
      </c>
      <c r="H10367" t="s">
        <v>4912</v>
      </c>
      <c r="I10367">
        <v>45047</v>
      </c>
      <c r="J10367">
        <v>6623.7</v>
      </c>
      <c r="K10367">
        <v>6752.8621499999999</v>
      </c>
      <c r="L10367">
        <v>6623.7</v>
      </c>
      <c r="M10367">
        <v>4415.8</v>
      </c>
      <c r="N10367">
        <v>45167</v>
      </c>
      <c r="O10367">
        <v>45167</v>
      </c>
      <c r="P10367">
        <v>3</v>
      </c>
      <c r="Q10367" t="str">
        <f t="shared" si="161"/>
        <v>1-30</v>
      </c>
    </row>
    <row r="10368" spans="1:17" x14ac:dyDescent="0.25">
      <c r="A10368" t="s">
        <v>4900</v>
      </c>
      <c r="B10368">
        <v>1534</v>
      </c>
      <c r="C10368" t="s">
        <v>4959</v>
      </c>
      <c r="D10368" t="s">
        <v>4908</v>
      </c>
      <c r="E10368">
        <v>67498</v>
      </c>
      <c r="F10368" t="s">
        <v>4908</v>
      </c>
      <c r="G10368" t="s">
        <v>4913</v>
      </c>
      <c r="H10368" t="s">
        <v>4912</v>
      </c>
      <c r="I10368">
        <v>45047</v>
      </c>
      <c r="J10368">
        <v>5</v>
      </c>
      <c r="K10368">
        <v>5.0975000000000001</v>
      </c>
      <c r="L10368">
        <v>5</v>
      </c>
      <c r="M10368">
        <v>3.3333339999999998</v>
      </c>
      <c r="N10368">
        <v>45124</v>
      </c>
      <c r="P10368">
        <v>0</v>
      </c>
      <c r="Q10368" t="str">
        <f t="shared" si="161"/>
        <v>ACTIVE</v>
      </c>
    </row>
    <row r="10369" spans="1:17" x14ac:dyDescent="0.25">
      <c r="A10369" t="s">
        <v>4900</v>
      </c>
      <c r="B10369">
        <v>1378</v>
      </c>
      <c r="C10369" t="s">
        <v>4963</v>
      </c>
      <c r="D10369" t="s">
        <v>4962</v>
      </c>
      <c r="E10369">
        <v>67501</v>
      </c>
      <c r="F10369" t="s">
        <v>4908</v>
      </c>
      <c r="G10369" t="s">
        <v>4913</v>
      </c>
      <c r="H10369" t="s">
        <v>4912</v>
      </c>
      <c r="I10369">
        <v>45047</v>
      </c>
      <c r="J10369">
        <v>25.15</v>
      </c>
      <c r="K10369">
        <v>25.640425</v>
      </c>
      <c r="L10369">
        <v>25.15</v>
      </c>
      <c r="M10369">
        <v>20.958333499999998</v>
      </c>
      <c r="N10369">
        <v>45166</v>
      </c>
      <c r="O10369">
        <v>45166</v>
      </c>
      <c r="P10369">
        <v>4</v>
      </c>
      <c r="Q10369" t="str">
        <f t="shared" si="161"/>
        <v>1-30</v>
      </c>
    </row>
    <row r="10370" spans="1:17" x14ac:dyDescent="0.25">
      <c r="A10370" t="s">
        <v>4900</v>
      </c>
      <c r="B10370">
        <v>1654</v>
      </c>
      <c r="C10370" t="s">
        <v>5195</v>
      </c>
      <c r="D10370" t="s">
        <v>4908</v>
      </c>
      <c r="E10370">
        <v>67508</v>
      </c>
      <c r="F10370" t="s">
        <v>4908</v>
      </c>
      <c r="G10370" t="s">
        <v>4913</v>
      </c>
      <c r="H10370" t="s">
        <v>4912</v>
      </c>
      <c r="I10370">
        <v>45047</v>
      </c>
      <c r="J10370">
        <v>205.16</v>
      </c>
      <c r="K10370">
        <v>209.16061999999999</v>
      </c>
      <c r="L10370">
        <v>205.16</v>
      </c>
      <c r="M10370">
        <v>102.580001</v>
      </c>
      <c r="N10370">
        <v>45152</v>
      </c>
      <c r="P10370">
        <v>0</v>
      </c>
      <c r="Q10370" t="str">
        <f t="shared" ref="Q10370:Q10433" si="162">IF(P10370=0,"ACTIVE",IF(P10370&lt;=30,"1-30",IF(AND(P10370&gt;30,P10370&lt;=60),"31-60",IF(AND(P10370&gt;60,P10370&lt;=90),"61-90",IF(AND(P10370&gt;90,P10370&lt;=120),"91-120",IF(AND(P10370&gt;120,P10370&lt;=150),"121-150",IF(AND(P10370&gt;150,P10370&lt;=180),"151-180","180+")))))))</f>
        <v>ACTIVE</v>
      </c>
    </row>
    <row r="10371" spans="1:17" x14ac:dyDescent="0.25">
      <c r="A10371" t="s">
        <v>4900</v>
      </c>
      <c r="B10371">
        <v>1250</v>
      </c>
      <c r="C10371" t="s">
        <v>5541</v>
      </c>
      <c r="D10371" t="s">
        <v>5092</v>
      </c>
      <c r="E10371">
        <v>67509</v>
      </c>
      <c r="F10371" t="s">
        <v>4908</v>
      </c>
      <c r="G10371" t="s">
        <v>4913</v>
      </c>
      <c r="H10371" t="s">
        <v>4912</v>
      </c>
      <c r="I10371">
        <v>45047</v>
      </c>
      <c r="J10371">
        <v>98</v>
      </c>
      <c r="K10371">
        <v>99.911000000000001</v>
      </c>
      <c r="L10371">
        <v>98</v>
      </c>
      <c r="M10371">
        <v>98</v>
      </c>
      <c r="P10371">
        <v>0</v>
      </c>
      <c r="Q10371" t="str">
        <f t="shared" si="162"/>
        <v>ACTIVE</v>
      </c>
    </row>
    <row r="10372" spans="1:17" x14ac:dyDescent="0.25">
      <c r="A10372" t="s">
        <v>4900</v>
      </c>
      <c r="B10372">
        <v>1654</v>
      </c>
      <c r="C10372" t="s">
        <v>5195</v>
      </c>
      <c r="D10372" t="s">
        <v>4908</v>
      </c>
      <c r="E10372">
        <v>67510</v>
      </c>
      <c r="F10372" t="s">
        <v>4908</v>
      </c>
      <c r="G10372" t="s">
        <v>4944</v>
      </c>
      <c r="H10372" t="s">
        <v>4912</v>
      </c>
      <c r="I10372">
        <v>45047</v>
      </c>
      <c r="J10372">
        <v>780</v>
      </c>
      <c r="K10372">
        <v>795.21</v>
      </c>
      <c r="L10372">
        <v>780</v>
      </c>
      <c r="M10372">
        <v>780</v>
      </c>
      <c r="P10372">
        <v>0</v>
      </c>
      <c r="Q10372" t="str">
        <f t="shared" si="162"/>
        <v>ACTIVE</v>
      </c>
    </row>
    <row r="10373" spans="1:17" x14ac:dyDescent="0.25">
      <c r="A10373" t="s">
        <v>4900</v>
      </c>
      <c r="B10373">
        <v>1589</v>
      </c>
      <c r="C10373" t="s">
        <v>5061</v>
      </c>
      <c r="D10373" t="s">
        <v>4908</v>
      </c>
      <c r="E10373">
        <v>67511</v>
      </c>
      <c r="F10373" t="s">
        <v>4908</v>
      </c>
      <c r="G10373" t="s">
        <v>4913</v>
      </c>
      <c r="H10373" t="s">
        <v>4912</v>
      </c>
      <c r="I10373">
        <v>45047</v>
      </c>
      <c r="J10373">
        <v>123</v>
      </c>
      <c r="K10373">
        <v>125.3985</v>
      </c>
      <c r="L10373">
        <v>123</v>
      </c>
      <c r="M10373">
        <v>82</v>
      </c>
      <c r="N10373">
        <v>45166</v>
      </c>
      <c r="P10373">
        <v>0</v>
      </c>
      <c r="Q10373" t="str">
        <f t="shared" si="162"/>
        <v>ACTIVE</v>
      </c>
    </row>
    <row r="10374" spans="1:17" x14ac:dyDescent="0.25">
      <c r="A10374" t="s">
        <v>4900</v>
      </c>
      <c r="B10374">
        <v>1654</v>
      </c>
      <c r="C10374" t="s">
        <v>5195</v>
      </c>
      <c r="D10374" t="s">
        <v>4908</v>
      </c>
      <c r="E10374">
        <v>67512</v>
      </c>
      <c r="F10374" t="s">
        <v>4908</v>
      </c>
      <c r="G10374" t="s">
        <v>4944</v>
      </c>
      <c r="H10374" t="s">
        <v>4912</v>
      </c>
      <c r="I10374">
        <v>45047</v>
      </c>
      <c r="J10374">
        <v>4100</v>
      </c>
      <c r="K10374">
        <v>4179.95</v>
      </c>
      <c r="L10374">
        <v>4100</v>
      </c>
      <c r="M10374">
        <v>3416.666667</v>
      </c>
      <c r="N10374">
        <v>45152</v>
      </c>
      <c r="P10374">
        <v>0</v>
      </c>
      <c r="Q10374" t="str">
        <f t="shared" si="162"/>
        <v>ACTIVE</v>
      </c>
    </row>
    <row r="10375" spans="1:17" x14ac:dyDescent="0.25">
      <c r="A10375" t="s">
        <v>4900</v>
      </c>
      <c r="B10375">
        <v>1573</v>
      </c>
      <c r="C10375" t="s">
        <v>5451</v>
      </c>
      <c r="D10375" t="s">
        <v>5092</v>
      </c>
      <c r="E10375">
        <v>67513</v>
      </c>
      <c r="F10375" t="s">
        <v>4908</v>
      </c>
      <c r="G10375" t="s">
        <v>4913</v>
      </c>
      <c r="H10375" t="s">
        <v>4912</v>
      </c>
      <c r="I10375">
        <v>45047</v>
      </c>
      <c r="J10375">
        <v>5000</v>
      </c>
      <c r="K10375">
        <v>5097.5</v>
      </c>
      <c r="L10375">
        <v>5000</v>
      </c>
      <c r="M10375">
        <v>5000</v>
      </c>
      <c r="N10375">
        <v>45112</v>
      </c>
      <c r="O10375">
        <v>45112</v>
      </c>
      <c r="P10375">
        <v>58</v>
      </c>
      <c r="Q10375" t="str">
        <f t="shared" si="162"/>
        <v>31-60</v>
      </c>
    </row>
    <row r="10376" spans="1:17" x14ac:dyDescent="0.25">
      <c r="A10376" t="s">
        <v>4900</v>
      </c>
      <c r="B10376">
        <v>1573</v>
      </c>
      <c r="C10376" t="s">
        <v>5451</v>
      </c>
      <c r="D10376" t="s">
        <v>5092</v>
      </c>
      <c r="E10376">
        <v>67514</v>
      </c>
      <c r="F10376" t="s">
        <v>4908</v>
      </c>
      <c r="G10376" t="s">
        <v>4913</v>
      </c>
      <c r="H10376" t="s">
        <v>4912</v>
      </c>
      <c r="I10376">
        <v>45047</v>
      </c>
      <c r="J10376">
        <v>5000</v>
      </c>
      <c r="K10376">
        <v>5097.5</v>
      </c>
      <c r="L10376">
        <v>5000</v>
      </c>
      <c r="M10376">
        <v>5000</v>
      </c>
      <c r="N10376">
        <v>45112</v>
      </c>
      <c r="O10376">
        <v>45112</v>
      </c>
      <c r="P10376">
        <v>58</v>
      </c>
      <c r="Q10376" t="str">
        <f t="shared" si="162"/>
        <v>31-60</v>
      </c>
    </row>
    <row r="10377" spans="1:17" x14ac:dyDescent="0.25">
      <c r="A10377" t="s">
        <v>4900</v>
      </c>
      <c r="B10377">
        <v>1698</v>
      </c>
      <c r="C10377" t="s">
        <v>5046</v>
      </c>
      <c r="D10377" t="s">
        <v>4908</v>
      </c>
      <c r="E10377">
        <v>67517</v>
      </c>
      <c r="F10377" t="s">
        <v>4908</v>
      </c>
      <c r="G10377" t="s">
        <v>4944</v>
      </c>
      <c r="H10377" t="s">
        <v>4912</v>
      </c>
      <c r="I10377">
        <v>45047</v>
      </c>
      <c r="J10377">
        <v>590.16</v>
      </c>
      <c r="K10377">
        <v>601.66812000000004</v>
      </c>
      <c r="L10377">
        <v>590.16</v>
      </c>
      <c r="M10377">
        <v>393.44</v>
      </c>
      <c r="N10377">
        <v>45166</v>
      </c>
      <c r="P10377">
        <v>0</v>
      </c>
      <c r="Q10377" t="str">
        <f t="shared" si="162"/>
        <v>ACTIVE</v>
      </c>
    </row>
    <row r="10378" spans="1:17" x14ac:dyDescent="0.25">
      <c r="A10378" t="s">
        <v>4900</v>
      </c>
      <c r="B10378">
        <v>1560</v>
      </c>
      <c r="C10378" t="s">
        <v>5362</v>
      </c>
      <c r="D10378" t="s">
        <v>4908</v>
      </c>
      <c r="E10378">
        <v>67520</v>
      </c>
      <c r="F10378" t="s">
        <v>4908</v>
      </c>
      <c r="G10378" t="s">
        <v>4913</v>
      </c>
      <c r="H10378" t="s">
        <v>4912</v>
      </c>
      <c r="I10378">
        <v>45047</v>
      </c>
      <c r="J10378">
        <v>724.61</v>
      </c>
      <c r="K10378">
        <v>738.73989500000005</v>
      </c>
      <c r="L10378">
        <v>724.61</v>
      </c>
      <c r="M10378">
        <v>483.07333299999999</v>
      </c>
      <c r="N10378">
        <v>45135</v>
      </c>
      <c r="P10378">
        <v>0</v>
      </c>
      <c r="Q10378" t="str">
        <f t="shared" si="162"/>
        <v>ACTIVE</v>
      </c>
    </row>
    <row r="10379" spans="1:17" x14ac:dyDescent="0.25">
      <c r="A10379" t="s">
        <v>4900</v>
      </c>
      <c r="B10379">
        <v>337</v>
      </c>
      <c r="C10379" t="s">
        <v>3760</v>
      </c>
      <c r="D10379" t="s">
        <v>4908</v>
      </c>
      <c r="E10379">
        <v>67523</v>
      </c>
      <c r="F10379" t="s">
        <v>4908</v>
      </c>
      <c r="G10379" t="s">
        <v>4913</v>
      </c>
      <c r="H10379" t="s">
        <v>4912</v>
      </c>
      <c r="I10379">
        <v>45047</v>
      </c>
      <c r="J10379">
        <v>321</v>
      </c>
      <c r="K10379">
        <v>327.2595</v>
      </c>
      <c r="L10379">
        <v>321</v>
      </c>
      <c r="M10379">
        <v>267.5</v>
      </c>
      <c r="N10379">
        <v>45121</v>
      </c>
      <c r="P10379">
        <v>0</v>
      </c>
      <c r="Q10379" t="str">
        <f t="shared" si="162"/>
        <v>ACTIVE</v>
      </c>
    </row>
    <row r="10380" spans="1:17" x14ac:dyDescent="0.25">
      <c r="A10380" t="s">
        <v>4900</v>
      </c>
      <c r="B10380">
        <v>1654</v>
      </c>
      <c r="C10380" t="s">
        <v>5195</v>
      </c>
      <c r="D10380" t="s">
        <v>4908</v>
      </c>
      <c r="E10380">
        <v>67524</v>
      </c>
      <c r="F10380" t="s">
        <v>4908</v>
      </c>
      <c r="G10380" t="s">
        <v>4913</v>
      </c>
      <c r="H10380" t="s">
        <v>4912</v>
      </c>
      <c r="I10380">
        <v>45046</v>
      </c>
      <c r="J10380">
        <v>19.440000000000001</v>
      </c>
      <c r="K10380">
        <v>19.81908</v>
      </c>
      <c r="L10380">
        <v>19.440000000000001</v>
      </c>
      <c r="M10380">
        <v>9.7200000000000006</v>
      </c>
      <c r="N10380">
        <v>45152</v>
      </c>
      <c r="P10380">
        <v>0</v>
      </c>
      <c r="Q10380" t="str">
        <f t="shared" si="162"/>
        <v>ACTIVE</v>
      </c>
    </row>
    <row r="10381" spans="1:17" x14ac:dyDescent="0.25">
      <c r="A10381" t="s">
        <v>4900</v>
      </c>
      <c r="B10381">
        <v>475</v>
      </c>
      <c r="C10381" t="s">
        <v>5129</v>
      </c>
      <c r="D10381" t="s">
        <v>4908</v>
      </c>
      <c r="E10381">
        <v>67529</v>
      </c>
      <c r="F10381" t="s">
        <v>4908</v>
      </c>
      <c r="G10381" t="s">
        <v>4913</v>
      </c>
      <c r="H10381" t="s">
        <v>4912</v>
      </c>
      <c r="I10381">
        <v>45047</v>
      </c>
      <c r="J10381">
        <v>1393.62</v>
      </c>
      <c r="K10381">
        <v>1420.7955899999999</v>
      </c>
      <c r="L10381">
        <v>1393.62</v>
      </c>
      <c r="M10381">
        <v>929.08</v>
      </c>
      <c r="N10381">
        <v>45152</v>
      </c>
      <c r="P10381">
        <v>0</v>
      </c>
      <c r="Q10381" t="str">
        <f t="shared" si="162"/>
        <v>ACTIVE</v>
      </c>
    </row>
    <row r="10382" spans="1:17" x14ac:dyDescent="0.25">
      <c r="A10382" t="s">
        <v>4900</v>
      </c>
      <c r="B10382">
        <v>1589</v>
      </c>
      <c r="C10382" t="s">
        <v>5061</v>
      </c>
      <c r="D10382" t="s">
        <v>4908</v>
      </c>
      <c r="E10382">
        <v>67531</v>
      </c>
      <c r="F10382" t="s">
        <v>4908</v>
      </c>
      <c r="G10382" t="s">
        <v>4913</v>
      </c>
      <c r="H10382" t="s">
        <v>4912</v>
      </c>
      <c r="I10382">
        <v>45047</v>
      </c>
      <c r="J10382">
        <v>101.17</v>
      </c>
      <c r="K10382">
        <v>103.142815</v>
      </c>
      <c r="L10382">
        <v>101.17</v>
      </c>
      <c r="M10382">
        <v>67.446667000000005</v>
      </c>
      <c r="N10382">
        <v>45166</v>
      </c>
      <c r="P10382">
        <v>0</v>
      </c>
      <c r="Q10382" t="str">
        <f t="shared" si="162"/>
        <v>ACTIVE</v>
      </c>
    </row>
    <row r="10383" spans="1:17" x14ac:dyDescent="0.25">
      <c r="A10383" t="s">
        <v>4900</v>
      </c>
      <c r="B10383">
        <v>1389</v>
      </c>
      <c r="C10383" t="s">
        <v>5471</v>
      </c>
      <c r="D10383" t="s">
        <v>5092</v>
      </c>
      <c r="E10383">
        <v>67545</v>
      </c>
      <c r="F10383" t="s">
        <v>4908</v>
      </c>
      <c r="G10383" t="s">
        <v>4944</v>
      </c>
      <c r="H10383" t="s">
        <v>4912</v>
      </c>
      <c r="I10383">
        <v>45048</v>
      </c>
      <c r="J10383">
        <v>4000</v>
      </c>
      <c r="K10383">
        <v>4078</v>
      </c>
      <c r="L10383">
        <v>4000</v>
      </c>
      <c r="M10383">
        <v>4000</v>
      </c>
      <c r="N10383">
        <v>45097</v>
      </c>
      <c r="O10383">
        <v>45097</v>
      </c>
      <c r="P10383">
        <v>73</v>
      </c>
      <c r="Q10383" t="str">
        <f t="shared" si="162"/>
        <v>61-90</v>
      </c>
    </row>
    <row r="10384" spans="1:17" x14ac:dyDescent="0.25">
      <c r="A10384" t="s">
        <v>4900</v>
      </c>
      <c r="B10384">
        <v>1361</v>
      </c>
      <c r="C10384" t="s">
        <v>1212</v>
      </c>
      <c r="D10384" t="s">
        <v>4908</v>
      </c>
      <c r="E10384">
        <v>67546</v>
      </c>
      <c r="F10384" t="s">
        <v>4908</v>
      </c>
      <c r="G10384" t="s">
        <v>4913</v>
      </c>
      <c r="H10384" t="s">
        <v>4912</v>
      </c>
      <c r="I10384">
        <v>45047</v>
      </c>
      <c r="J10384">
        <v>288.66000000000003</v>
      </c>
      <c r="K10384">
        <v>294.28886999999997</v>
      </c>
      <c r="L10384">
        <v>288.66000000000003</v>
      </c>
      <c r="M10384">
        <v>144.33000000000001</v>
      </c>
      <c r="N10384">
        <v>45159</v>
      </c>
      <c r="P10384">
        <v>0</v>
      </c>
      <c r="Q10384" t="str">
        <f t="shared" si="162"/>
        <v>ACTIVE</v>
      </c>
    </row>
    <row r="10385" spans="1:17" x14ac:dyDescent="0.25">
      <c r="A10385" t="s">
        <v>4900</v>
      </c>
      <c r="B10385">
        <v>1504</v>
      </c>
      <c r="C10385" t="s">
        <v>5520</v>
      </c>
      <c r="D10385" t="s">
        <v>5092</v>
      </c>
      <c r="E10385">
        <v>67551</v>
      </c>
      <c r="F10385" t="s">
        <v>4908</v>
      </c>
      <c r="G10385" t="s">
        <v>4944</v>
      </c>
      <c r="H10385" t="s">
        <v>4912</v>
      </c>
      <c r="I10385">
        <v>45048</v>
      </c>
      <c r="J10385">
        <v>1460</v>
      </c>
      <c r="K10385">
        <v>1488.47</v>
      </c>
      <c r="L10385">
        <v>1460</v>
      </c>
      <c r="M10385">
        <v>1460</v>
      </c>
      <c r="P10385">
        <v>0</v>
      </c>
      <c r="Q10385" t="str">
        <f t="shared" si="162"/>
        <v>ACTIVE</v>
      </c>
    </row>
    <row r="10386" spans="1:17" x14ac:dyDescent="0.25">
      <c r="A10386" t="s">
        <v>4900</v>
      </c>
      <c r="B10386">
        <v>1531</v>
      </c>
      <c r="C10386" t="s">
        <v>5202</v>
      </c>
      <c r="D10386" t="s">
        <v>4908</v>
      </c>
      <c r="E10386">
        <v>67552</v>
      </c>
      <c r="F10386" t="s">
        <v>4908</v>
      </c>
      <c r="G10386" t="s">
        <v>4944</v>
      </c>
      <c r="H10386" t="s">
        <v>4912</v>
      </c>
      <c r="I10386">
        <v>45048</v>
      </c>
      <c r="J10386">
        <v>3355</v>
      </c>
      <c r="K10386">
        <v>3420.4225000000001</v>
      </c>
      <c r="L10386">
        <v>3355</v>
      </c>
      <c r="M10386">
        <v>1677.4999989999999</v>
      </c>
      <c r="N10386">
        <v>45150</v>
      </c>
      <c r="P10386">
        <v>0</v>
      </c>
      <c r="Q10386" t="str">
        <f t="shared" si="162"/>
        <v>ACTIVE</v>
      </c>
    </row>
    <row r="10387" spans="1:17" x14ac:dyDescent="0.25">
      <c r="A10387" t="s">
        <v>4900</v>
      </c>
      <c r="B10387">
        <v>1187</v>
      </c>
      <c r="C10387" t="s">
        <v>5515</v>
      </c>
      <c r="D10387" t="s">
        <v>5092</v>
      </c>
      <c r="E10387">
        <v>67553</v>
      </c>
      <c r="F10387" t="s">
        <v>4908</v>
      </c>
      <c r="G10387" t="s">
        <v>4913</v>
      </c>
      <c r="H10387" t="s">
        <v>4912</v>
      </c>
      <c r="I10387">
        <v>45047</v>
      </c>
      <c r="J10387">
        <v>45</v>
      </c>
      <c r="K10387">
        <v>45.877499999999998</v>
      </c>
      <c r="L10387">
        <v>45</v>
      </c>
      <c r="M10387">
        <v>45</v>
      </c>
      <c r="P10387">
        <v>0</v>
      </c>
      <c r="Q10387" t="str">
        <f t="shared" si="162"/>
        <v>ACTIVE</v>
      </c>
    </row>
    <row r="10388" spans="1:17" x14ac:dyDescent="0.25">
      <c r="A10388" t="s">
        <v>4900</v>
      </c>
      <c r="B10388">
        <v>1534</v>
      </c>
      <c r="C10388" t="s">
        <v>4959</v>
      </c>
      <c r="D10388" t="s">
        <v>4908</v>
      </c>
      <c r="E10388">
        <v>67554</v>
      </c>
      <c r="F10388" t="s">
        <v>4908</v>
      </c>
      <c r="G10388" t="s">
        <v>4913</v>
      </c>
      <c r="H10388" t="s">
        <v>4912</v>
      </c>
      <c r="I10388">
        <v>45047</v>
      </c>
      <c r="J10388">
        <v>6.5</v>
      </c>
      <c r="K10388">
        <v>6.6267500000000004</v>
      </c>
      <c r="L10388">
        <v>6.5</v>
      </c>
      <c r="M10388">
        <v>4.3333339999999998</v>
      </c>
      <c r="N10388">
        <v>45124</v>
      </c>
      <c r="P10388">
        <v>0</v>
      </c>
      <c r="Q10388" t="str">
        <f t="shared" si="162"/>
        <v>ACTIVE</v>
      </c>
    </row>
    <row r="10389" spans="1:17" x14ac:dyDescent="0.25">
      <c r="A10389" t="s">
        <v>4900</v>
      </c>
      <c r="B10389">
        <v>1272</v>
      </c>
      <c r="C10389" t="s">
        <v>5357</v>
      </c>
      <c r="D10389" t="s">
        <v>4908</v>
      </c>
      <c r="E10389">
        <v>67555</v>
      </c>
      <c r="F10389" t="s">
        <v>4908</v>
      </c>
      <c r="G10389" t="s">
        <v>4913</v>
      </c>
      <c r="H10389" t="s">
        <v>4912</v>
      </c>
      <c r="I10389">
        <v>45047</v>
      </c>
      <c r="J10389">
        <v>1142.05</v>
      </c>
      <c r="K10389">
        <v>1164.3199750000001</v>
      </c>
      <c r="L10389">
        <v>1142.05</v>
      </c>
      <c r="M10389">
        <v>395.32499150000001</v>
      </c>
      <c r="N10389">
        <v>45166</v>
      </c>
      <c r="P10389">
        <v>0</v>
      </c>
      <c r="Q10389" t="str">
        <f t="shared" si="162"/>
        <v>ACTIVE</v>
      </c>
    </row>
    <row r="10390" spans="1:17" x14ac:dyDescent="0.25">
      <c r="A10390" t="s">
        <v>4900</v>
      </c>
      <c r="B10390">
        <v>1262</v>
      </c>
      <c r="C10390" t="s">
        <v>4993</v>
      </c>
      <c r="D10390" t="s">
        <v>4908</v>
      </c>
      <c r="E10390">
        <v>67560</v>
      </c>
      <c r="F10390" t="s">
        <v>4908</v>
      </c>
      <c r="G10390" t="s">
        <v>4944</v>
      </c>
      <c r="H10390" t="s">
        <v>4912</v>
      </c>
      <c r="I10390">
        <v>45048</v>
      </c>
      <c r="J10390">
        <v>440</v>
      </c>
      <c r="K10390">
        <v>448.58</v>
      </c>
      <c r="L10390">
        <v>440</v>
      </c>
      <c r="M10390">
        <v>135.384614</v>
      </c>
      <c r="N10390">
        <v>45166</v>
      </c>
      <c r="P10390">
        <v>0</v>
      </c>
      <c r="Q10390" t="str">
        <f t="shared" si="162"/>
        <v>ACTIVE</v>
      </c>
    </row>
    <row r="10391" spans="1:17" x14ac:dyDescent="0.25">
      <c r="A10391" t="s">
        <v>4900</v>
      </c>
      <c r="B10391">
        <v>1361</v>
      </c>
      <c r="C10391" t="s">
        <v>1212</v>
      </c>
      <c r="D10391" t="s">
        <v>4908</v>
      </c>
      <c r="E10391">
        <v>67566</v>
      </c>
      <c r="F10391" t="s">
        <v>4908</v>
      </c>
      <c r="G10391" t="s">
        <v>4913</v>
      </c>
      <c r="H10391" t="s">
        <v>4912</v>
      </c>
      <c r="I10391">
        <v>45048</v>
      </c>
      <c r="J10391">
        <v>181</v>
      </c>
      <c r="K10391">
        <v>184.52950000000001</v>
      </c>
      <c r="L10391">
        <v>181</v>
      </c>
      <c r="M10391">
        <v>90.499999000000003</v>
      </c>
      <c r="N10391">
        <v>45159</v>
      </c>
      <c r="P10391">
        <v>0</v>
      </c>
      <c r="Q10391" t="str">
        <f t="shared" si="162"/>
        <v>ACTIVE</v>
      </c>
    </row>
    <row r="10392" spans="1:17" x14ac:dyDescent="0.25">
      <c r="A10392" t="s">
        <v>4900</v>
      </c>
      <c r="B10392">
        <v>337</v>
      </c>
      <c r="C10392" t="s">
        <v>3760</v>
      </c>
      <c r="D10392" t="s">
        <v>4908</v>
      </c>
      <c r="E10392">
        <v>67573</v>
      </c>
      <c r="F10392" t="s">
        <v>4908</v>
      </c>
      <c r="G10392" t="s">
        <v>4913</v>
      </c>
      <c r="H10392" t="s">
        <v>4912</v>
      </c>
      <c r="I10392">
        <v>45048</v>
      </c>
      <c r="J10392">
        <v>224.64</v>
      </c>
      <c r="K10392">
        <v>229.02047999999999</v>
      </c>
      <c r="L10392">
        <v>224.64</v>
      </c>
      <c r="M10392">
        <v>187.2</v>
      </c>
      <c r="N10392">
        <v>45121</v>
      </c>
      <c r="P10392">
        <v>0</v>
      </c>
      <c r="Q10392" t="str">
        <f t="shared" si="162"/>
        <v>ACTIVE</v>
      </c>
    </row>
    <row r="10393" spans="1:17" x14ac:dyDescent="0.25">
      <c r="A10393" t="s">
        <v>4900</v>
      </c>
      <c r="B10393">
        <v>527</v>
      </c>
      <c r="C10393" t="s">
        <v>1662</v>
      </c>
      <c r="D10393" t="s">
        <v>4908</v>
      </c>
      <c r="E10393">
        <v>67577</v>
      </c>
      <c r="F10393" t="s">
        <v>4908</v>
      </c>
      <c r="G10393" t="s">
        <v>4913</v>
      </c>
      <c r="H10393" t="s">
        <v>4912</v>
      </c>
      <c r="I10393">
        <v>45048</v>
      </c>
      <c r="J10393">
        <v>174.9</v>
      </c>
      <c r="K10393">
        <v>178.31055000000001</v>
      </c>
      <c r="L10393">
        <v>174.9</v>
      </c>
      <c r="M10393">
        <v>174.9</v>
      </c>
      <c r="P10393">
        <v>0</v>
      </c>
      <c r="Q10393" t="str">
        <f t="shared" si="162"/>
        <v>ACTIVE</v>
      </c>
    </row>
    <row r="10394" spans="1:17" x14ac:dyDescent="0.25">
      <c r="A10394" t="s">
        <v>4900</v>
      </c>
      <c r="B10394">
        <v>1361</v>
      </c>
      <c r="C10394" t="s">
        <v>1212</v>
      </c>
      <c r="D10394" t="s">
        <v>4908</v>
      </c>
      <c r="E10394">
        <v>67584</v>
      </c>
      <c r="F10394" t="s">
        <v>4908</v>
      </c>
      <c r="G10394" t="s">
        <v>4913</v>
      </c>
      <c r="H10394" t="s">
        <v>4912</v>
      </c>
      <c r="I10394">
        <v>45048</v>
      </c>
      <c r="J10394">
        <v>40.340000000000003</v>
      </c>
      <c r="K10394">
        <v>41.126629999999999</v>
      </c>
      <c r="L10394">
        <v>40.340000000000003</v>
      </c>
      <c r="M10394">
        <v>20.170000999999999</v>
      </c>
      <c r="N10394">
        <v>45159</v>
      </c>
      <c r="P10394">
        <v>0</v>
      </c>
      <c r="Q10394" t="str">
        <f t="shared" si="162"/>
        <v>ACTIVE</v>
      </c>
    </row>
    <row r="10395" spans="1:17" x14ac:dyDescent="0.25">
      <c r="A10395" t="s">
        <v>4900</v>
      </c>
      <c r="B10395">
        <v>1551</v>
      </c>
      <c r="C10395" t="s">
        <v>5384</v>
      </c>
      <c r="D10395" t="s">
        <v>4908</v>
      </c>
      <c r="E10395">
        <v>67588</v>
      </c>
      <c r="F10395" t="s">
        <v>4908</v>
      </c>
      <c r="G10395" t="s">
        <v>4913</v>
      </c>
      <c r="H10395" t="s">
        <v>4912</v>
      </c>
      <c r="I10395">
        <v>45048</v>
      </c>
      <c r="J10395">
        <v>143.72</v>
      </c>
      <c r="K10395">
        <v>146.52253999999999</v>
      </c>
      <c r="L10395">
        <v>143.72</v>
      </c>
      <c r="M10395">
        <v>71.860000999999997</v>
      </c>
      <c r="N10395">
        <v>45126</v>
      </c>
      <c r="P10395">
        <v>0</v>
      </c>
      <c r="Q10395" t="str">
        <f t="shared" si="162"/>
        <v>ACTIVE</v>
      </c>
    </row>
    <row r="10396" spans="1:17" x14ac:dyDescent="0.25">
      <c r="A10396" t="s">
        <v>4900</v>
      </c>
      <c r="B10396">
        <v>1378</v>
      </c>
      <c r="C10396" t="s">
        <v>4963</v>
      </c>
      <c r="D10396" t="s">
        <v>4962</v>
      </c>
      <c r="E10396">
        <v>67595</v>
      </c>
      <c r="F10396" t="s">
        <v>4908</v>
      </c>
      <c r="G10396" t="s">
        <v>4913</v>
      </c>
      <c r="H10396" t="s">
        <v>4912</v>
      </c>
      <c r="I10396">
        <v>45048</v>
      </c>
      <c r="J10396">
        <v>40.18</v>
      </c>
      <c r="K10396">
        <v>40.963509999999999</v>
      </c>
      <c r="L10396">
        <v>40.18</v>
      </c>
      <c r="M10396">
        <v>33.483333000000002</v>
      </c>
      <c r="N10396">
        <v>45166</v>
      </c>
      <c r="O10396">
        <v>45166</v>
      </c>
      <c r="P10396">
        <v>4</v>
      </c>
      <c r="Q10396" t="str">
        <f t="shared" si="162"/>
        <v>1-30</v>
      </c>
    </row>
    <row r="10397" spans="1:17" x14ac:dyDescent="0.25">
      <c r="A10397" t="s">
        <v>4900</v>
      </c>
      <c r="B10397">
        <v>1704</v>
      </c>
      <c r="C10397" t="s">
        <v>5488</v>
      </c>
      <c r="D10397" t="s">
        <v>5092</v>
      </c>
      <c r="E10397">
        <v>67596</v>
      </c>
      <c r="F10397" t="s">
        <v>4908</v>
      </c>
      <c r="G10397" t="s">
        <v>4913</v>
      </c>
      <c r="H10397" t="s">
        <v>4912</v>
      </c>
      <c r="I10397">
        <v>45048</v>
      </c>
      <c r="J10397">
        <v>1000</v>
      </c>
      <c r="K10397">
        <v>1019.5</v>
      </c>
      <c r="L10397">
        <v>1000</v>
      </c>
      <c r="M10397">
        <v>666.66666599999996</v>
      </c>
      <c r="N10397">
        <v>45094</v>
      </c>
      <c r="O10397">
        <v>45094</v>
      </c>
      <c r="P10397">
        <v>76</v>
      </c>
      <c r="Q10397" t="str">
        <f t="shared" si="162"/>
        <v>61-90</v>
      </c>
    </row>
    <row r="10398" spans="1:17" x14ac:dyDescent="0.25">
      <c r="A10398" t="s">
        <v>4900</v>
      </c>
      <c r="B10398">
        <v>1704</v>
      </c>
      <c r="C10398" t="s">
        <v>5488</v>
      </c>
      <c r="D10398" t="s">
        <v>5092</v>
      </c>
      <c r="E10398">
        <v>67598</v>
      </c>
      <c r="F10398" t="s">
        <v>4908</v>
      </c>
      <c r="G10398" t="s">
        <v>4913</v>
      </c>
      <c r="H10398" t="s">
        <v>4912</v>
      </c>
      <c r="I10398">
        <v>45048</v>
      </c>
      <c r="J10398">
        <v>2379.31</v>
      </c>
      <c r="K10398">
        <v>2425.706545</v>
      </c>
      <c r="L10398">
        <v>2379.31</v>
      </c>
      <c r="M10398">
        <v>2013.2623080000001</v>
      </c>
      <c r="N10398">
        <v>45094</v>
      </c>
      <c r="O10398">
        <v>45094</v>
      </c>
      <c r="P10398">
        <v>76</v>
      </c>
      <c r="Q10398" t="str">
        <f t="shared" si="162"/>
        <v>61-90</v>
      </c>
    </row>
    <row r="10399" spans="1:17" x14ac:dyDescent="0.25">
      <c r="A10399" t="s">
        <v>4900</v>
      </c>
      <c r="B10399">
        <v>1426</v>
      </c>
      <c r="C10399" t="s">
        <v>5530</v>
      </c>
      <c r="D10399" t="s">
        <v>5092</v>
      </c>
      <c r="E10399">
        <v>67599</v>
      </c>
      <c r="F10399" t="s">
        <v>4908</v>
      </c>
      <c r="G10399" t="s">
        <v>4913</v>
      </c>
      <c r="H10399" t="s">
        <v>4912</v>
      </c>
      <c r="I10399">
        <v>45048</v>
      </c>
      <c r="J10399">
        <v>360</v>
      </c>
      <c r="K10399">
        <v>367.02</v>
      </c>
      <c r="L10399">
        <v>360</v>
      </c>
      <c r="M10399">
        <v>360</v>
      </c>
      <c r="N10399">
        <v>45118</v>
      </c>
      <c r="O10399">
        <v>45118</v>
      </c>
      <c r="P10399">
        <v>52</v>
      </c>
      <c r="Q10399" t="str">
        <f t="shared" si="162"/>
        <v>31-60</v>
      </c>
    </row>
    <row r="10400" spans="1:17" x14ac:dyDescent="0.25">
      <c r="A10400" t="s">
        <v>4900</v>
      </c>
      <c r="B10400">
        <v>1534</v>
      </c>
      <c r="C10400" t="s">
        <v>4959</v>
      </c>
      <c r="D10400" t="s">
        <v>4908</v>
      </c>
      <c r="E10400">
        <v>67600</v>
      </c>
      <c r="F10400" t="s">
        <v>4908</v>
      </c>
      <c r="G10400" t="s">
        <v>4913</v>
      </c>
      <c r="H10400" t="s">
        <v>4912</v>
      </c>
      <c r="I10400">
        <v>45048</v>
      </c>
      <c r="J10400">
        <v>15</v>
      </c>
      <c r="K10400">
        <v>15.2925</v>
      </c>
      <c r="L10400">
        <v>15</v>
      </c>
      <c r="M10400">
        <v>10</v>
      </c>
      <c r="N10400">
        <v>45124</v>
      </c>
      <c r="P10400">
        <v>0</v>
      </c>
      <c r="Q10400" t="str">
        <f t="shared" si="162"/>
        <v>ACTIVE</v>
      </c>
    </row>
    <row r="10401" spans="1:17" x14ac:dyDescent="0.25">
      <c r="A10401" t="s">
        <v>4900</v>
      </c>
      <c r="B10401">
        <v>1597</v>
      </c>
      <c r="C10401" t="s">
        <v>5117</v>
      </c>
      <c r="D10401" t="s">
        <v>4908</v>
      </c>
      <c r="E10401">
        <v>67601</v>
      </c>
      <c r="F10401" t="s">
        <v>4908</v>
      </c>
      <c r="G10401" t="s">
        <v>4913</v>
      </c>
      <c r="H10401" t="s">
        <v>4912</v>
      </c>
      <c r="I10401">
        <v>45048</v>
      </c>
      <c r="J10401">
        <v>308</v>
      </c>
      <c r="K10401">
        <v>314.00599999999997</v>
      </c>
      <c r="L10401">
        <v>308</v>
      </c>
      <c r="M10401">
        <v>154.000001</v>
      </c>
      <c r="N10401">
        <v>45152</v>
      </c>
      <c r="P10401">
        <v>0</v>
      </c>
      <c r="Q10401" t="str">
        <f t="shared" si="162"/>
        <v>ACTIVE</v>
      </c>
    </row>
    <row r="10402" spans="1:17" x14ac:dyDescent="0.25">
      <c r="A10402" t="s">
        <v>4900</v>
      </c>
      <c r="B10402">
        <v>1624</v>
      </c>
      <c r="C10402" t="s">
        <v>5112</v>
      </c>
      <c r="D10402" t="s">
        <v>4908</v>
      </c>
      <c r="E10402">
        <v>67602</v>
      </c>
      <c r="F10402" t="s">
        <v>4908</v>
      </c>
      <c r="G10402" t="s">
        <v>4913</v>
      </c>
      <c r="H10402" t="s">
        <v>4912</v>
      </c>
      <c r="I10402">
        <v>45048</v>
      </c>
      <c r="J10402">
        <v>177.84</v>
      </c>
      <c r="K10402">
        <v>181.30788000000001</v>
      </c>
      <c r="L10402">
        <v>177.84</v>
      </c>
      <c r="M10402">
        <v>88.92</v>
      </c>
      <c r="N10402">
        <v>45166</v>
      </c>
      <c r="P10402">
        <v>0</v>
      </c>
      <c r="Q10402" t="str">
        <f t="shared" si="162"/>
        <v>ACTIVE</v>
      </c>
    </row>
    <row r="10403" spans="1:17" x14ac:dyDescent="0.25">
      <c r="A10403" t="s">
        <v>4900</v>
      </c>
      <c r="B10403">
        <v>762</v>
      </c>
      <c r="C10403" t="s">
        <v>5041</v>
      </c>
      <c r="D10403" t="s">
        <v>4908</v>
      </c>
      <c r="E10403">
        <v>67604</v>
      </c>
      <c r="F10403" t="s">
        <v>4908</v>
      </c>
      <c r="G10403" t="s">
        <v>4913</v>
      </c>
      <c r="H10403" t="s">
        <v>4912</v>
      </c>
      <c r="I10403">
        <v>45048</v>
      </c>
      <c r="J10403">
        <v>5.45</v>
      </c>
      <c r="K10403">
        <v>5.5562750000000003</v>
      </c>
      <c r="L10403">
        <v>5.45</v>
      </c>
      <c r="M10403">
        <v>2.7249995</v>
      </c>
      <c r="N10403">
        <v>45152</v>
      </c>
      <c r="P10403">
        <v>0</v>
      </c>
      <c r="Q10403" t="str">
        <f t="shared" si="162"/>
        <v>ACTIVE</v>
      </c>
    </row>
    <row r="10404" spans="1:17" x14ac:dyDescent="0.25">
      <c r="A10404" t="s">
        <v>4900</v>
      </c>
      <c r="B10404">
        <v>397</v>
      </c>
      <c r="C10404" t="s">
        <v>5224</v>
      </c>
      <c r="D10404" t="s">
        <v>4908</v>
      </c>
      <c r="E10404">
        <v>67608</v>
      </c>
      <c r="F10404" t="s">
        <v>4908</v>
      </c>
      <c r="G10404" t="s">
        <v>4913</v>
      </c>
      <c r="H10404" t="s">
        <v>4912</v>
      </c>
      <c r="I10404">
        <v>45048</v>
      </c>
      <c r="J10404">
        <v>63.1</v>
      </c>
      <c r="K10404">
        <v>64.330449999999999</v>
      </c>
      <c r="L10404">
        <v>63.1</v>
      </c>
      <c r="M10404">
        <v>42.066665999999998</v>
      </c>
      <c r="N10404">
        <v>45152</v>
      </c>
      <c r="P10404">
        <v>0</v>
      </c>
      <c r="Q10404" t="str">
        <f t="shared" si="162"/>
        <v>ACTIVE</v>
      </c>
    </row>
    <row r="10405" spans="1:17" x14ac:dyDescent="0.25">
      <c r="A10405" t="s">
        <v>4900</v>
      </c>
      <c r="B10405">
        <v>1534</v>
      </c>
      <c r="C10405" t="s">
        <v>4959</v>
      </c>
      <c r="D10405" t="s">
        <v>4908</v>
      </c>
      <c r="E10405">
        <v>67619</v>
      </c>
      <c r="F10405" t="s">
        <v>4908</v>
      </c>
      <c r="G10405" t="s">
        <v>4913</v>
      </c>
      <c r="H10405" t="s">
        <v>4912</v>
      </c>
      <c r="I10405">
        <v>45048</v>
      </c>
      <c r="J10405">
        <v>167.04</v>
      </c>
      <c r="K10405">
        <v>170.29728</v>
      </c>
      <c r="L10405">
        <v>167.04</v>
      </c>
      <c r="M10405">
        <v>111.36</v>
      </c>
      <c r="N10405">
        <v>45124</v>
      </c>
      <c r="P10405">
        <v>0</v>
      </c>
      <c r="Q10405" t="str">
        <f t="shared" si="162"/>
        <v>ACTIVE</v>
      </c>
    </row>
    <row r="10406" spans="1:17" x14ac:dyDescent="0.25">
      <c r="A10406" t="s">
        <v>4900</v>
      </c>
      <c r="B10406">
        <v>779</v>
      </c>
      <c r="C10406" t="s">
        <v>5540</v>
      </c>
      <c r="D10406" t="s">
        <v>4908</v>
      </c>
      <c r="E10406">
        <v>67627</v>
      </c>
      <c r="F10406" t="s">
        <v>4908</v>
      </c>
      <c r="G10406" t="s">
        <v>4913</v>
      </c>
      <c r="H10406" t="s">
        <v>4912</v>
      </c>
      <c r="I10406">
        <v>45048</v>
      </c>
      <c r="J10406">
        <v>10000</v>
      </c>
      <c r="K10406">
        <v>10195</v>
      </c>
      <c r="L10406">
        <v>10000</v>
      </c>
      <c r="M10406">
        <v>4999.9999989999997</v>
      </c>
      <c r="N10406">
        <v>45152</v>
      </c>
      <c r="P10406">
        <v>0</v>
      </c>
      <c r="Q10406" t="str">
        <f t="shared" si="162"/>
        <v>ACTIVE</v>
      </c>
    </row>
    <row r="10407" spans="1:17" x14ac:dyDescent="0.25">
      <c r="A10407" t="s">
        <v>4900</v>
      </c>
      <c r="B10407">
        <v>971</v>
      </c>
      <c r="C10407" t="s">
        <v>3330</v>
      </c>
      <c r="D10407" t="s">
        <v>4908</v>
      </c>
      <c r="E10407">
        <v>67628</v>
      </c>
      <c r="F10407" t="s">
        <v>4908</v>
      </c>
      <c r="G10407" t="s">
        <v>4913</v>
      </c>
      <c r="H10407" t="s">
        <v>4912</v>
      </c>
      <c r="I10407">
        <v>45048</v>
      </c>
      <c r="J10407">
        <v>167.96</v>
      </c>
      <c r="K10407">
        <v>171.23522</v>
      </c>
      <c r="L10407">
        <v>167.96</v>
      </c>
      <c r="M10407">
        <v>167.96</v>
      </c>
      <c r="P10407">
        <v>0</v>
      </c>
      <c r="Q10407" t="str">
        <f t="shared" si="162"/>
        <v>ACTIVE</v>
      </c>
    </row>
    <row r="10408" spans="1:17" x14ac:dyDescent="0.25">
      <c r="A10408" t="s">
        <v>4900</v>
      </c>
      <c r="B10408">
        <v>1187</v>
      </c>
      <c r="C10408" t="s">
        <v>5515</v>
      </c>
      <c r="D10408" t="s">
        <v>5092</v>
      </c>
      <c r="E10408">
        <v>67631</v>
      </c>
      <c r="F10408" t="s">
        <v>4908</v>
      </c>
      <c r="G10408" t="s">
        <v>4913</v>
      </c>
      <c r="H10408" t="s">
        <v>4912</v>
      </c>
      <c r="I10408">
        <v>45048</v>
      </c>
      <c r="J10408">
        <v>125</v>
      </c>
      <c r="K10408">
        <v>127.4375</v>
      </c>
      <c r="L10408">
        <v>125</v>
      </c>
      <c r="M10408">
        <v>125</v>
      </c>
      <c r="P10408">
        <v>0</v>
      </c>
      <c r="Q10408" t="str">
        <f t="shared" si="162"/>
        <v>ACTIVE</v>
      </c>
    </row>
    <row r="10409" spans="1:17" x14ac:dyDescent="0.25">
      <c r="A10409" t="s">
        <v>4900</v>
      </c>
      <c r="B10409">
        <v>971</v>
      </c>
      <c r="C10409" t="s">
        <v>3330</v>
      </c>
      <c r="D10409" t="s">
        <v>4908</v>
      </c>
      <c r="E10409">
        <v>67634</v>
      </c>
      <c r="F10409" t="s">
        <v>4908</v>
      </c>
      <c r="G10409" t="s">
        <v>4913</v>
      </c>
      <c r="H10409" t="s">
        <v>4912</v>
      </c>
      <c r="I10409">
        <v>45048</v>
      </c>
      <c r="J10409">
        <v>60</v>
      </c>
      <c r="K10409">
        <v>61.17</v>
      </c>
      <c r="L10409">
        <v>60</v>
      </c>
      <c r="M10409">
        <v>60</v>
      </c>
      <c r="P10409">
        <v>0</v>
      </c>
      <c r="Q10409" t="str">
        <f t="shared" si="162"/>
        <v>ACTIVE</v>
      </c>
    </row>
    <row r="10410" spans="1:17" x14ac:dyDescent="0.25">
      <c r="A10410" t="s">
        <v>4900</v>
      </c>
      <c r="B10410">
        <v>756</v>
      </c>
      <c r="C10410" t="s">
        <v>2409</v>
      </c>
      <c r="D10410" t="s">
        <v>4908</v>
      </c>
      <c r="E10410">
        <v>67635</v>
      </c>
      <c r="F10410" t="s">
        <v>4908</v>
      </c>
      <c r="G10410" t="s">
        <v>4913</v>
      </c>
      <c r="H10410" t="s">
        <v>4912</v>
      </c>
      <c r="I10410">
        <v>45048</v>
      </c>
      <c r="J10410">
        <v>8552.5</v>
      </c>
      <c r="K10410">
        <v>8719.2737500000003</v>
      </c>
      <c r="L10410">
        <v>8552.5</v>
      </c>
      <c r="M10410">
        <v>2850.8333339999999</v>
      </c>
      <c r="N10410">
        <v>45152</v>
      </c>
      <c r="P10410">
        <v>0</v>
      </c>
      <c r="Q10410" t="str">
        <f t="shared" si="162"/>
        <v>ACTIVE</v>
      </c>
    </row>
    <row r="10411" spans="1:17" x14ac:dyDescent="0.25">
      <c r="A10411" t="s">
        <v>4900</v>
      </c>
      <c r="B10411">
        <v>1491</v>
      </c>
      <c r="C10411" t="s">
        <v>5536</v>
      </c>
      <c r="D10411" t="s">
        <v>5092</v>
      </c>
      <c r="E10411">
        <v>67639</v>
      </c>
      <c r="F10411" t="s">
        <v>4908</v>
      </c>
      <c r="G10411" t="s">
        <v>4913</v>
      </c>
      <c r="H10411" t="s">
        <v>4912</v>
      </c>
      <c r="I10411">
        <v>45048</v>
      </c>
      <c r="J10411">
        <v>96.7</v>
      </c>
      <c r="K10411">
        <v>98.585650000000001</v>
      </c>
      <c r="L10411">
        <v>96.7</v>
      </c>
      <c r="M10411">
        <v>96.7</v>
      </c>
      <c r="P10411">
        <v>0</v>
      </c>
      <c r="Q10411" t="str">
        <f t="shared" si="162"/>
        <v>ACTIVE</v>
      </c>
    </row>
    <row r="10412" spans="1:17" x14ac:dyDescent="0.25">
      <c r="A10412" t="s">
        <v>4900</v>
      </c>
      <c r="B10412">
        <v>998</v>
      </c>
      <c r="C10412" t="s">
        <v>1301</v>
      </c>
      <c r="D10412" t="s">
        <v>5092</v>
      </c>
      <c r="E10412">
        <v>67651</v>
      </c>
      <c r="F10412" t="s">
        <v>4908</v>
      </c>
      <c r="G10412" t="s">
        <v>4913</v>
      </c>
      <c r="H10412" t="s">
        <v>4912</v>
      </c>
      <c r="I10412">
        <v>45048</v>
      </c>
      <c r="J10412">
        <v>95.12</v>
      </c>
      <c r="K10412">
        <v>96.97484</v>
      </c>
      <c r="L10412">
        <v>95.12</v>
      </c>
      <c r="M10412">
        <v>95.12</v>
      </c>
      <c r="P10412">
        <v>0</v>
      </c>
      <c r="Q10412" t="str">
        <f t="shared" si="162"/>
        <v>ACTIVE</v>
      </c>
    </row>
    <row r="10413" spans="1:17" x14ac:dyDescent="0.25">
      <c r="A10413" t="s">
        <v>4900</v>
      </c>
      <c r="B10413">
        <v>331</v>
      </c>
      <c r="C10413" t="s">
        <v>5034</v>
      </c>
      <c r="D10413" t="s">
        <v>4908</v>
      </c>
      <c r="E10413">
        <v>67654</v>
      </c>
      <c r="F10413" t="s">
        <v>4908</v>
      </c>
      <c r="G10413" t="s">
        <v>4944</v>
      </c>
      <c r="H10413" t="s">
        <v>4912</v>
      </c>
      <c r="I10413">
        <v>45048</v>
      </c>
      <c r="J10413">
        <v>825</v>
      </c>
      <c r="K10413">
        <v>841.08749999999998</v>
      </c>
      <c r="L10413">
        <v>825</v>
      </c>
      <c r="M10413">
        <v>550</v>
      </c>
      <c r="N10413">
        <v>45152</v>
      </c>
      <c r="P10413">
        <v>0</v>
      </c>
      <c r="Q10413" t="str">
        <f t="shared" si="162"/>
        <v>ACTIVE</v>
      </c>
    </row>
    <row r="10414" spans="1:17" x14ac:dyDescent="0.25">
      <c r="A10414" t="s">
        <v>4900</v>
      </c>
      <c r="B10414">
        <v>1597</v>
      </c>
      <c r="C10414" t="s">
        <v>5117</v>
      </c>
      <c r="D10414" t="s">
        <v>4908</v>
      </c>
      <c r="E10414">
        <v>67655</v>
      </c>
      <c r="F10414" t="s">
        <v>4908</v>
      </c>
      <c r="G10414" t="s">
        <v>4944</v>
      </c>
      <c r="H10414" t="s">
        <v>4912</v>
      </c>
      <c r="I10414">
        <v>45048</v>
      </c>
      <c r="J10414">
        <v>281.39999999999998</v>
      </c>
      <c r="K10414">
        <v>286.88729999999998</v>
      </c>
      <c r="L10414">
        <v>281.39999999999998</v>
      </c>
      <c r="M10414">
        <v>140.69999999999999</v>
      </c>
      <c r="N10414">
        <v>45152</v>
      </c>
      <c r="P10414">
        <v>0</v>
      </c>
      <c r="Q10414" t="str">
        <f t="shared" si="162"/>
        <v>ACTIVE</v>
      </c>
    </row>
    <row r="10415" spans="1:17" x14ac:dyDescent="0.25">
      <c r="A10415" t="s">
        <v>4900</v>
      </c>
      <c r="B10415">
        <v>1597</v>
      </c>
      <c r="C10415" t="s">
        <v>5117</v>
      </c>
      <c r="D10415" t="s">
        <v>4908</v>
      </c>
      <c r="E10415">
        <v>67656</v>
      </c>
      <c r="F10415" t="s">
        <v>4908</v>
      </c>
      <c r="G10415" t="s">
        <v>4944</v>
      </c>
      <c r="H10415" t="s">
        <v>4912</v>
      </c>
      <c r="I10415">
        <v>45048</v>
      </c>
      <c r="J10415">
        <v>270</v>
      </c>
      <c r="K10415">
        <v>275.26499999999999</v>
      </c>
      <c r="L10415">
        <v>270</v>
      </c>
      <c r="M10415">
        <v>135</v>
      </c>
      <c r="N10415">
        <v>45152</v>
      </c>
      <c r="P10415">
        <v>0</v>
      </c>
      <c r="Q10415" t="str">
        <f t="shared" si="162"/>
        <v>ACTIVE</v>
      </c>
    </row>
    <row r="10416" spans="1:17" x14ac:dyDescent="0.25">
      <c r="A10416" t="s">
        <v>4900</v>
      </c>
      <c r="B10416">
        <v>1597</v>
      </c>
      <c r="C10416" t="s">
        <v>5117</v>
      </c>
      <c r="D10416" t="s">
        <v>4908</v>
      </c>
      <c r="E10416">
        <v>67657</v>
      </c>
      <c r="F10416" t="s">
        <v>4908</v>
      </c>
      <c r="G10416" t="s">
        <v>4944</v>
      </c>
      <c r="H10416" t="s">
        <v>4912</v>
      </c>
      <c r="I10416">
        <v>45048</v>
      </c>
      <c r="J10416">
        <v>168.07</v>
      </c>
      <c r="K10416">
        <v>171.347365</v>
      </c>
      <c r="L10416">
        <v>168.07</v>
      </c>
      <c r="M10416">
        <v>84.035000499999995</v>
      </c>
      <c r="N10416">
        <v>45152</v>
      </c>
      <c r="P10416">
        <v>0</v>
      </c>
      <c r="Q10416" t="str">
        <f t="shared" si="162"/>
        <v>ACTIVE</v>
      </c>
    </row>
    <row r="10417" spans="1:17" x14ac:dyDescent="0.25">
      <c r="A10417" t="s">
        <v>4900</v>
      </c>
      <c r="B10417">
        <v>1654</v>
      </c>
      <c r="C10417" t="s">
        <v>5195</v>
      </c>
      <c r="D10417" t="s">
        <v>4908</v>
      </c>
      <c r="E10417">
        <v>67659</v>
      </c>
      <c r="F10417" t="s">
        <v>4908</v>
      </c>
      <c r="G10417" t="s">
        <v>4913</v>
      </c>
      <c r="H10417" t="s">
        <v>4912</v>
      </c>
      <c r="I10417">
        <v>45048</v>
      </c>
      <c r="J10417">
        <v>35.96</v>
      </c>
      <c r="K10417">
        <v>36.66122</v>
      </c>
      <c r="L10417">
        <v>35.96</v>
      </c>
      <c r="M10417">
        <v>23.973334000000001</v>
      </c>
      <c r="N10417">
        <v>45152</v>
      </c>
      <c r="P10417">
        <v>0</v>
      </c>
      <c r="Q10417" t="str">
        <f t="shared" si="162"/>
        <v>ACTIVE</v>
      </c>
    </row>
    <row r="10418" spans="1:17" x14ac:dyDescent="0.25">
      <c r="A10418" t="s">
        <v>4900</v>
      </c>
      <c r="B10418">
        <v>1654</v>
      </c>
      <c r="C10418" t="s">
        <v>5195</v>
      </c>
      <c r="D10418" t="s">
        <v>4908</v>
      </c>
      <c r="E10418">
        <v>67660</v>
      </c>
      <c r="F10418" t="s">
        <v>4908</v>
      </c>
      <c r="G10418" t="s">
        <v>4913</v>
      </c>
      <c r="H10418" t="s">
        <v>4912</v>
      </c>
      <c r="I10418">
        <v>45048</v>
      </c>
      <c r="J10418">
        <v>30</v>
      </c>
      <c r="K10418">
        <v>30.585000000000001</v>
      </c>
      <c r="L10418">
        <v>30</v>
      </c>
      <c r="M10418">
        <v>20</v>
      </c>
      <c r="N10418">
        <v>45152</v>
      </c>
      <c r="P10418">
        <v>0</v>
      </c>
      <c r="Q10418" t="str">
        <f t="shared" si="162"/>
        <v>ACTIVE</v>
      </c>
    </row>
    <row r="10419" spans="1:17" x14ac:dyDescent="0.25">
      <c r="A10419" t="s">
        <v>4900</v>
      </c>
      <c r="B10419">
        <v>1589</v>
      </c>
      <c r="C10419" t="s">
        <v>5061</v>
      </c>
      <c r="D10419" t="s">
        <v>4908</v>
      </c>
      <c r="E10419">
        <v>67661</v>
      </c>
      <c r="F10419" t="s">
        <v>4908</v>
      </c>
      <c r="G10419" t="s">
        <v>4913</v>
      </c>
      <c r="H10419" t="s">
        <v>4912</v>
      </c>
      <c r="I10419">
        <v>45048</v>
      </c>
      <c r="J10419">
        <v>60</v>
      </c>
      <c r="K10419">
        <v>61.17</v>
      </c>
      <c r="L10419">
        <v>60</v>
      </c>
      <c r="M10419">
        <v>40</v>
      </c>
      <c r="N10419">
        <v>45166</v>
      </c>
      <c r="P10419">
        <v>0</v>
      </c>
      <c r="Q10419" t="str">
        <f t="shared" si="162"/>
        <v>ACTIVE</v>
      </c>
    </row>
    <row r="10420" spans="1:17" x14ac:dyDescent="0.25">
      <c r="A10420" t="s">
        <v>4900</v>
      </c>
      <c r="B10420">
        <v>1504</v>
      </c>
      <c r="C10420" t="s">
        <v>5520</v>
      </c>
      <c r="D10420" t="s">
        <v>5092</v>
      </c>
      <c r="E10420">
        <v>67663</v>
      </c>
      <c r="F10420" t="s">
        <v>4908</v>
      </c>
      <c r="G10420" t="s">
        <v>4944</v>
      </c>
      <c r="H10420" t="s">
        <v>4912</v>
      </c>
      <c r="I10420">
        <v>45048</v>
      </c>
      <c r="J10420">
        <v>662.42</v>
      </c>
      <c r="K10420">
        <v>675.33718999999996</v>
      </c>
      <c r="L10420">
        <v>662.42</v>
      </c>
      <c r="M10420">
        <v>662.42</v>
      </c>
      <c r="P10420">
        <v>0</v>
      </c>
      <c r="Q10420" t="str">
        <f t="shared" si="162"/>
        <v>ACTIVE</v>
      </c>
    </row>
    <row r="10421" spans="1:17" x14ac:dyDescent="0.25">
      <c r="A10421" t="s">
        <v>4900</v>
      </c>
      <c r="B10421">
        <v>1534</v>
      </c>
      <c r="C10421" t="s">
        <v>4959</v>
      </c>
      <c r="D10421" t="s">
        <v>4908</v>
      </c>
      <c r="E10421">
        <v>67666</v>
      </c>
      <c r="F10421" t="s">
        <v>4908</v>
      </c>
      <c r="G10421" t="s">
        <v>4913</v>
      </c>
      <c r="H10421" t="s">
        <v>4912</v>
      </c>
      <c r="I10421">
        <v>45048</v>
      </c>
      <c r="J10421">
        <v>30</v>
      </c>
      <c r="K10421">
        <v>30.585000000000001</v>
      </c>
      <c r="L10421">
        <v>30</v>
      </c>
      <c r="M10421">
        <v>20</v>
      </c>
      <c r="N10421">
        <v>45124</v>
      </c>
      <c r="P10421">
        <v>0</v>
      </c>
      <c r="Q10421" t="str">
        <f t="shared" si="162"/>
        <v>ACTIVE</v>
      </c>
    </row>
    <row r="10422" spans="1:17" x14ac:dyDescent="0.25">
      <c r="A10422" t="s">
        <v>4900</v>
      </c>
      <c r="B10422">
        <v>1589</v>
      </c>
      <c r="C10422" t="s">
        <v>5061</v>
      </c>
      <c r="D10422" t="s">
        <v>4908</v>
      </c>
      <c r="E10422">
        <v>67672</v>
      </c>
      <c r="F10422" t="s">
        <v>4908</v>
      </c>
      <c r="G10422" t="s">
        <v>4913</v>
      </c>
      <c r="H10422" t="s">
        <v>4912</v>
      </c>
      <c r="I10422">
        <v>45048</v>
      </c>
      <c r="J10422">
        <v>1068.9000000000001</v>
      </c>
      <c r="K10422">
        <v>1089.7435499999999</v>
      </c>
      <c r="L10422">
        <v>1068.9000000000001</v>
      </c>
      <c r="M10422">
        <v>712.6</v>
      </c>
      <c r="N10422">
        <v>45166</v>
      </c>
      <c r="P10422">
        <v>0</v>
      </c>
      <c r="Q10422" t="str">
        <f t="shared" si="162"/>
        <v>ACTIVE</v>
      </c>
    </row>
    <row r="10423" spans="1:17" x14ac:dyDescent="0.25">
      <c r="A10423" t="s">
        <v>4900</v>
      </c>
      <c r="B10423">
        <v>1187</v>
      </c>
      <c r="C10423" t="s">
        <v>5515</v>
      </c>
      <c r="D10423" t="s">
        <v>5092</v>
      </c>
      <c r="E10423">
        <v>67679</v>
      </c>
      <c r="F10423" t="s">
        <v>4908</v>
      </c>
      <c r="G10423" t="s">
        <v>4944</v>
      </c>
      <c r="H10423" t="s">
        <v>4912</v>
      </c>
      <c r="I10423">
        <v>45048</v>
      </c>
      <c r="J10423">
        <v>121.75</v>
      </c>
      <c r="K10423">
        <v>124.12412500000001</v>
      </c>
      <c r="L10423">
        <v>121.75</v>
      </c>
      <c r="M10423">
        <v>121.75</v>
      </c>
      <c r="P10423">
        <v>0</v>
      </c>
      <c r="Q10423" t="str">
        <f t="shared" si="162"/>
        <v>ACTIVE</v>
      </c>
    </row>
    <row r="10424" spans="1:17" x14ac:dyDescent="0.25">
      <c r="A10424" t="s">
        <v>4900</v>
      </c>
      <c r="B10424">
        <v>1187</v>
      </c>
      <c r="C10424" t="s">
        <v>5515</v>
      </c>
      <c r="D10424" t="s">
        <v>5092</v>
      </c>
      <c r="E10424">
        <v>67680</v>
      </c>
      <c r="F10424" t="s">
        <v>4908</v>
      </c>
      <c r="G10424" t="s">
        <v>4944</v>
      </c>
      <c r="H10424" t="s">
        <v>4912</v>
      </c>
      <c r="I10424">
        <v>45048</v>
      </c>
      <c r="J10424">
        <v>142.05000000000001</v>
      </c>
      <c r="K10424">
        <v>144.819975</v>
      </c>
      <c r="L10424">
        <v>142.05000000000001</v>
      </c>
      <c r="M10424">
        <v>142.05000000000001</v>
      </c>
      <c r="P10424">
        <v>0</v>
      </c>
      <c r="Q10424" t="str">
        <f t="shared" si="162"/>
        <v>ACTIVE</v>
      </c>
    </row>
    <row r="10425" spans="1:17" x14ac:dyDescent="0.25">
      <c r="A10425" t="s">
        <v>4900</v>
      </c>
      <c r="B10425">
        <v>1126</v>
      </c>
      <c r="C10425" t="s">
        <v>5386</v>
      </c>
      <c r="D10425" t="s">
        <v>4908</v>
      </c>
      <c r="E10425">
        <v>67681</v>
      </c>
      <c r="F10425" t="s">
        <v>4908</v>
      </c>
      <c r="G10425" t="s">
        <v>4944</v>
      </c>
      <c r="H10425" t="s">
        <v>4912</v>
      </c>
      <c r="I10425">
        <v>45048</v>
      </c>
      <c r="J10425">
        <v>1595</v>
      </c>
      <c r="K10425">
        <v>1626.1025</v>
      </c>
      <c r="L10425">
        <v>1595</v>
      </c>
      <c r="M10425">
        <v>797.500001</v>
      </c>
      <c r="N10425">
        <v>45152</v>
      </c>
      <c r="P10425">
        <v>0</v>
      </c>
      <c r="Q10425" t="str">
        <f t="shared" si="162"/>
        <v>ACTIVE</v>
      </c>
    </row>
    <row r="10426" spans="1:17" x14ac:dyDescent="0.25">
      <c r="A10426" t="s">
        <v>4900</v>
      </c>
      <c r="B10426">
        <v>1187</v>
      </c>
      <c r="C10426" t="s">
        <v>5515</v>
      </c>
      <c r="D10426" t="s">
        <v>5092</v>
      </c>
      <c r="E10426">
        <v>67683</v>
      </c>
      <c r="F10426" t="s">
        <v>4908</v>
      </c>
      <c r="G10426" t="s">
        <v>4944</v>
      </c>
      <c r="H10426" t="s">
        <v>4912</v>
      </c>
      <c r="I10426">
        <v>45048</v>
      </c>
      <c r="J10426">
        <v>80.099999999999994</v>
      </c>
      <c r="K10426">
        <v>81.661950000000004</v>
      </c>
      <c r="L10426">
        <v>80.099999999999994</v>
      </c>
      <c r="M10426">
        <v>80.099999999999994</v>
      </c>
      <c r="P10426">
        <v>0</v>
      </c>
      <c r="Q10426" t="str">
        <f t="shared" si="162"/>
        <v>ACTIVE</v>
      </c>
    </row>
    <row r="10427" spans="1:17" x14ac:dyDescent="0.25">
      <c r="A10427" t="s">
        <v>4900</v>
      </c>
      <c r="B10427">
        <v>1126</v>
      </c>
      <c r="C10427" t="s">
        <v>5386</v>
      </c>
      <c r="D10427" t="s">
        <v>4908</v>
      </c>
      <c r="E10427">
        <v>67685</v>
      </c>
      <c r="F10427" t="s">
        <v>4908</v>
      </c>
      <c r="G10427" t="s">
        <v>4944</v>
      </c>
      <c r="H10427" t="s">
        <v>4912</v>
      </c>
      <c r="I10427">
        <v>45048</v>
      </c>
      <c r="J10427">
        <v>4491.8500000000004</v>
      </c>
      <c r="K10427">
        <v>4579.4410749999997</v>
      </c>
      <c r="L10427">
        <v>4491.8500000000004</v>
      </c>
      <c r="M10427">
        <v>2245.9250010000001</v>
      </c>
      <c r="N10427">
        <v>45152</v>
      </c>
      <c r="P10427">
        <v>0</v>
      </c>
      <c r="Q10427" t="str">
        <f t="shared" si="162"/>
        <v>ACTIVE</v>
      </c>
    </row>
    <row r="10428" spans="1:17" x14ac:dyDescent="0.25">
      <c r="A10428" t="s">
        <v>4900</v>
      </c>
      <c r="B10428">
        <v>1126</v>
      </c>
      <c r="C10428" t="s">
        <v>5386</v>
      </c>
      <c r="D10428" t="s">
        <v>4908</v>
      </c>
      <c r="E10428">
        <v>67686</v>
      </c>
      <c r="F10428" t="s">
        <v>4908</v>
      </c>
      <c r="G10428" t="s">
        <v>4944</v>
      </c>
      <c r="H10428" t="s">
        <v>4912</v>
      </c>
      <c r="I10428">
        <v>45048</v>
      </c>
      <c r="J10428">
        <v>2243</v>
      </c>
      <c r="K10428">
        <v>2286.7384999999999</v>
      </c>
      <c r="L10428">
        <v>2243</v>
      </c>
      <c r="M10428">
        <v>1121.5000010000001</v>
      </c>
      <c r="N10428">
        <v>45152</v>
      </c>
      <c r="P10428">
        <v>0</v>
      </c>
      <c r="Q10428" t="str">
        <f t="shared" si="162"/>
        <v>ACTIVE</v>
      </c>
    </row>
    <row r="10429" spans="1:17" x14ac:dyDescent="0.25">
      <c r="A10429" t="s">
        <v>4900</v>
      </c>
      <c r="B10429">
        <v>397</v>
      </c>
      <c r="C10429" t="s">
        <v>5224</v>
      </c>
      <c r="D10429" t="s">
        <v>4908</v>
      </c>
      <c r="E10429">
        <v>67688</v>
      </c>
      <c r="F10429" t="s">
        <v>4908</v>
      </c>
      <c r="G10429" t="s">
        <v>4913</v>
      </c>
      <c r="H10429" t="s">
        <v>4912</v>
      </c>
      <c r="I10429">
        <v>45048</v>
      </c>
      <c r="J10429">
        <v>383.92</v>
      </c>
      <c r="K10429">
        <v>391.40643999999998</v>
      </c>
      <c r="L10429">
        <v>383.92</v>
      </c>
      <c r="M10429">
        <v>255.94666599999999</v>
      </c>
      <c r="N10429">
        <v>45152</v>
      </c>
      <c r="P10429">
        <v>0</v>
      </c>
      <c r="Q10429" t="str">
        <f t="shared" si="162"/>
        <v>ACTIVE</v>
      </c>
    </row>
    <row r="10430" spans="1:17" x14ac:dyDescent="0.25">
      <c r="A10430" t="s">
        <v>4900</v>
      </c>
      <c r="B10430">
        <v>998</v>
      </c>
      <c r="C10430" t="s">
        <v>1301</v>
      </c>
      <c r="D10430" t="s">
        <v>5092</v>
      </c>
      <c r="E10430">
        <v>67690</v>
      </c>
      <c r="F10430" t="s">
        <v>4908</v>
      </c>
      <c r="G10430" t="s">
        <v>4913</v>
      </c>
      <c r="H10430" t="s">
        <v>4912</v>
      </c>
      <c r="I10430">
        <v>45048</v>
      </c>
      <c r="J10430">
        <v>135</v>
      </c>
      <c r="K10430">
        <v>137.63249999999999</v>
      </c>
      <c r="L10430">
        <v>135</v>
      </c>
      <c r="M10430">
        <v>135</v>
      </c>
      <c r="P10430">
        <v>0</v>
      </c>
      <c r="Q10430" t="str">
        <f t="shared" si="162"/>
        <v>ACTIVE</v>
      </c>
    </row>
    <row r="10431" spans="1:17" x14ac:dyDescent="0.25">
      <c r="A10431" t="s">
        <v>4900</v>
      </c>
      <c r="B10431">
        <v>1378</v>
      </c>
      <c r="C10431" t="s">
        <v>4963</v>
      </c>
      <c r="D10431" t="s">
        <v>4962</v>
      </c>
      <c r="E10431">
        <v>67696</v>
      </c>
      <c r="F10431" t="s">
        <v>4908</v>
      </c>
      <c r="G10431" t="s">
        <v>4913</v>
      </c>
      <c r="H10431" t="s">
        <v>4912</v>
      </c>
      <c r="I10431">
        <v>45048</v>
      </c>
      <c r="J10431">
        <v>40.18</v>
      </c>
      <c r="K10431">
        <v>40.963509999999999</v>
      </c>
      <c r="L10431">
        <v>40.18</v>
      </c>
      <c r="M10431">
        <v>33.483333000000002</v>
      </c>
      <c r="N10431">
        <v>45166</v>
      </c>
      <c r="O10431">
        <v>45166</v>
      </c>
      <c r="P10431">
        <v>4</v>
      </c>
      <c r="Q10431" t="str">
        <f t="shared" si="162"/>
        <v>1-30</v>
      </c>
    </row>
    <row r="10432" spans="1:17" x14ac:dyDescent="0.25">
      <c r="A10432" t="s">
        <v>4900</v>
      </c>
      <c r="B10432">
        <v>1704</v>
      </c>
      <c r="C10432" t="s">
        <v>5488</v>
      </c>
      <c r="D10432" t="s">
        <v>5092</v>
      </c>
      <c r="E10432">
        <v>67701</v>
      </c>
      <c r="F10432" t="s">
        <v>4908</v>
      </c>
      <c r="G10432" t="s">
        <v>4913</v>
      </c>
      <c r="H10432" t="s">
        <v>4912</v>
      </c>
      <c r="I10432">
        <v>45048</v>
      </c>
      <c r="J10432">
        <v>2379.31</v>
      </c>
      <c r="K10432">
        <v>2425.706545</v>
      </c>
      <c r="L10432">
        <v>2379.31</v>
      </c>
      <c r="M10432">
        <v>2013.2623080000001</v>
      </c>
      <c r="N10432">
        <v>45094</v>
      </c>
      <c r="O10432">
        <v>45094</v>
      </c>
      <c r="P10432">
        <v>76</v>
      </c>
      <c r="Q10432" t="str">
        <f t="shared" si="162"/>
        <v>61-90</v>
      </c>
    </row>
    <row r="10433" spans="1:17" x14ac:dyDescent="0.25">
      <c r="A10433" t="s">
        <v>4900</v>
      </c>
      <c r="B10433">
        <v>456</v>
      </c>
      <c r="C10433" t="s">
        <v>3043</v>
      </c>
      <c r="D10433" t="s">
        <v>4908</v>
      </c>
      <c r="E10433">
        <v>67707</v>
      </c>
      <c r="F10433" t="s">
        <v>4908</v>
      </c>
      <c r="G10433" t="s">
        <v>4913</v>
      </c>
      <c r="H10433" t="s">
        <v>4912</v>
      </c>
      <c r="I10433">
        <v>45048</v>
      </c>
      <c r="J10433">
        <v>2046.18</v>
      </c>
      <c r="K10433">
        <v>2086.0805099999998</v>
      </c>
      <c r="L10433">
        <v>2046.18</v>
      </c>
      <c r="M10433">
        <v>1023.09</v>
      </c>
      <c r="N10433">
        <v>45152</v>
      </c>
      <c r="P10433">
        <v>0</v>
      </c>
      <c r="Q10433" t="str">
        <f t="shared" si="162"/>
        <v>ACTIVE</v>
      </c>
    </row>
    <row r="10434" spans="1:17" x14ac:dyDescent="0.25">
      <c r="A10434" t="s">
        <v>4900</v>
      </c>
      <c r="B10434">
        <v>1698</v>
      </c>
      <c r="C10434" t="s">
        <v>5046</v>
      </c>
      <c r="D10434" t="s">
        <v>4908</v>
      </c>
      <c r="E10434">
        <v>67708</v>
      </c>
      <c r="F10434" t="s">
        <v>4908</v>
      </c>
      <c r="G10434" t="s">
        <v>4913</v>
      </c>
      <c r="H10434" t="s">
        <v>4912</v>
      </c>
      <c r="I10434">
        <v>45048</v>
      </c>
      <c r="J10434">
        <v>335.54</v>
      </c>
      <c r="K10434">
        <v>342.08303000000001</v>
      </c>
      <c r="L10434">
        <v>335.54</v>
      </c>
      <c r="M10434">
        <v>223.69333399999999</v>
      </c>
      <c r="N10434">
        <v>45166</v>
      </c>
      <c r="P10434">
        <v>0</v>
      </c>
      <c r="Q10434" t="str">
        <f t="shared" ref="Q10434:Q10497" si="163">IF(P10434=0,"ACTIVE",IF(P10434&lt;=30,"1-30",IF(AND(P10434&gt;30,P10434&lt;=60),"31-60",IF(AND(P10434&gt;60,P10434&lt;=90),"61-90",IF(AND(P10434&gt;90,P10434&lt;=120),"91-120",IF(AND(P10434&gt;120,P10434&lt;=150),"121-150",IF(AND(P10434&gt;150,P10434&lt;=180),"151-180","180+")))))))</f>
        <v>ACTIVE</v>
      </c>
    </row>
    <row r="10435" spans="1:17" x14ac:dyDescent="0.25">
      <c r="A10435" t="s">
        <v>4900</v>
      </c>
      <c r="B10435">
        <v>974</v>
      </c>
      <c r="C10435" t="s">
        <v>5017</v>
      </c>
      <c r="D10435" t="s">
        <v>4908</v>
      </c>
      <c r="E10435">
        <v>67709</v>
      </c>
      <c r="F10435" t="s">
        <v>4908</v>
      </c>
      <c r="G10435" t="s">
        <v>4913</v>
      </c>
      <c r="H10435" t="s">
        <v>4912</v>
      </c>
      <c r="I10435">
        <v>45048</v>
      </c>
      <c r="J10435">
        <v>299.85000000000002</v>
      </c>
      <c r="K10435">
        <v>305.69707499999998</v>
      </c>
      <c r="L10435">
        <v>299.85000000000002</v>
      </c>
      <c r="M10435">
        <v>149.92499849999999</v>
      </c>
      <c r="N10435">
        <v>45142</v>
      </c>
      <c r="P10435">
        <v>0</v>
      </c>
      <c r="Q10435" t="str">
        <f t="shared" si="163"/>
        <v>ACTIVE</v>
      </c>
    </row>
    <row r="10436" spans="1:17" x14ac:dyDescent="0.25">
      <c r="A10436" t="s">
        <v>4900</v>
      </c>
      <c r="B10436">
        <v>1432</v>
      </c>
      <c r="C10436" t="s">
        <v>5147</v>
      </c>
      <c r="D10436" t="s">
        <v>4908</v>
      </c>
      <c r="E10436">
        <v>67713</v>
      </c>
      <c r="F10436" t="s">
        <v>4908</v>
      </c>
      <c r="G10436" t="s">
        <v>4913</v>
      </c>
      <c r="H10436" t="s">
        <v>4912</v>
      </c>
      <c r="I10436">
        <v>45048</v>
      </c>
      <c r="J10436">
        <v>888.89</v>
      </c>
      <c r="K10436">
        <v>906.22335499999997</v>
      </c>
      <c r="L10436">
        <v>888.89</v>
      </c>
      <c r="M10436">
        <v>444.44499949999999</v>
      </c>
      <c r="N10436">
        <v>45156</v>
      </c>
      <c r="P10436">
        <v>0</v>
      </c>
      <c r="Q10436" t="str">
        <f t="shared" si="163"/>
        <v>ACTIVE</v>
      </c>
    </row>
    <row r="10437" spans="1:17" x14ac:dyDescent="0.25">
      <c r="A10437" t="s">
        <v>4900</v>
      </c>
      <c r="B10437">
        <v>1432</v>
      </c>
      <c r="C10437" t="s">
        <v>5147</v>
      </c>
      <c r="D10437" t="s">
        <v>4908</v>
      </c>
      <c r="E10437">
        <v>67714</v>
      </c>
      <c r="F10437" t="s">
        <v>4908</v>
      </c>
      <c r="G10437" t="s">
        <v>4913</v>
      </c>
      <c r="H10437" t="s">
        <v>4912</v>
      </c>
      <c r="I10437">
        <v>45048</v>
      </c>
      <c r="J10437">
        <v>493.39</v>
      </c>
      <c r="K10437">
        <v>503.01110499999999</v>
      </c>
      <c r="L10437">
        <v>493.39</v>
      </c>
      <c r="M10437">
        <v>246.69500049999999</v>
      </c>
      <c r="N10437">
        <v>45156</v>
      </c>
      <c r="P10437">
        <v>0</v>
      </c>
      <c r="Q10437" t="str">
        <f t="shared" si="163"/>
        <v>ACTIVE</v>
      </c>
    </row>
    <row r="10438" spans="1:17" x14ac:dyDescent="0.25">
      <c r="A10438" t="s">
        <v>4900</v>
      </c>
      <c r="B10438">
        <v>1256</v>
      </c>
      <c r="C10438" t="s">
        <v>5371</v>
      </c>
      <c r="D10438" t="s">
        <v>5092</v>
      </c>
      <c r="E10438">
        <v>67715</v>
      </c>
      <c r="F10438" t="s">
        <v>4908</v>
      </c>
      <c r="G10438" t="s">
        <v>4913</v>
      </c>
      <c r="H10438" t="s">
        <v>4912</v>
      </c>
      <c r="I10438">
        <v>45048</v>
      </c>
      <c r="J10438">
        <v>1085.6099999999999</v>
      </c>
      <c r="K10438">
        <v>1106.779395</v>
      </c>
      <c r="L10438">
        <v>1085.6099999999999</v>
      </c>
      <c r="M10438">
        <v>904.67499950000001</v>
      </c>
      <c r="N10438">
        <v>45121</v>
      </c>
      <c r="P10438">
        <v>0</v>
      </c>
      <c r="Q10438" t="str">
        <f t="shared" si="163"/>
        <v>ACTIVE</v>
      </c>
    </row>
    <row r="10439" spans="1:17" x14ac:dyDescent="0.25">
      <c r="A10439" t="s">
        <v>4900</v>
      </c>
      <c r="B10439">
        <v>351</v>
      </c>
      <c r="C10439" t="s">
        <v>5539</v>
      </c>
      <c r="D10439" t="s">
        <v>4908</v>
      </c>
      <c r="E10439">
        <v>67718</v>
      </c>
      <c r="F10439" t="s">
        <v>5087</v>
      </c>
      <c r="G10439" t="s">
        <v>4944</v>
      </c>
      <c r="H10439" t="s">
        <v>4912</v>
      </c>
      <c r="I10439">
        <v>45049</v>
      </c>
      <c r="J10439">
        <v>2530.15</v>
      </c>
      <c r="K10439">
        <v>2579.4879249999999</v>
      </c>
      <c r="L10439">
        <v>2530.15</v>
      </c>
      <c r="M10439">
        <v>1686.7666670000001</v>
      </c>
      <c r="N10439">
        <v>45170</v>
      </c>
      <c r="O10439">
        <v>45170</v>
      </c>
      <c r="P10439">
        <v>0</v>
      </c>
      <c r="Q10439" t="str">
        <f t="shared" si="163"/>
        <v>ACTIVE</v>
      </c>
    </row>
    <row r="10440" spans="1:17" x14ac:dyDescent="0.25">
      <c r="A10440" t="s">
        <v>4900</v>
      </c>
      <c r="B10440">
        <v>1534</v>
      </c>
      <c r="C10440" t="s">
        <v>4959</v>
      </c>
      <c r="D10440" t="s">
        <v>4908</v>
      </c>
      <c r="E10440">
        <v>67721</v>
      </c>
      <c r="F10440" t="s">
        <v>4908</v>
      </c>
      <c r="G10440" t="s">
        <v>4913</v>
      </c>
      <c r="H10440" t="s">
        <v>4912</v>
      </c>
      <c r="I10440">
        <v>45048</v>
      </c>
      <c r="J10440">
        <v>6</v>
      </c>
      <c r="K10440">
        <v>6.117</v>
      </c>
      <c r="L10440">
        <v>6</v>
      </c>
      <c r="M10440">
        <v>4</v>
      </c>
      <c r="N10440">
        <v>45124</v>
      </c>
      <c r="P10440">
        <v>0</v>
      </c>
      <c r="Q10440" t="str">
        <f t="shared" si="163"/>
        <v>ACTIVE</v>
      </c>
    </row>
    <row r="10441" spans="1:17" x14ac:dyDescent="0.25">
      <c r="A10441" t="s">
        <v>4900</v>
      </c>
      <c r="B10441">
        <v>333</v>
      </c>
      <c r="C10441" t="s">
        <v>4932</v>
      </c>
      <c r="D10441" t="s">
        <v>4908</v>
      </c>
      <c r="E10441">
        <v>67722</v>
      </c>
      <c r="F10441" t="s">
        <v>4908</v>
      </c>
      <c r="G10441" t="s">
        <v>4913</v>
      </c>
      <c r="H10441" t="s">
        <v>4912</v>
      </c>
      <c r="I10441">
        <v>45048</v>
      </c>
      <c r="J10441">
        <v>100</v>
      </c>
      <c r="K10441">
        <v>101.95</v>
      </c>
      <c r="L10441">
        <v>100</v>
      </c>
      <c r="M10441">
        <v>66.666666000000006</v>
      </c>
      <c r="N10441">
        <v>45166</v>
      </c>
      <c r="P10441">
        <v>0</v>
      </c>
      <c r="Q10441" t="str">
        <f t="shared" si="163"/>
        <v>ACTIVE</v>
      </c>
    </row>
    <row r="10442" spans="1:17" x14ac:dyDescent="0.25">
      <c r="A10442" t="s">
        <v>4900</v>
      </c>
      <c r="B10442">
        <v>1187</v>
      </c>
      <c r="C10442" t="s">
        <v>5515</v>
      </c>
      <c r="D10442" t="s">
        <v>5092</v>
      </c>
      <c r="E10442">
        <v>67729</v>
      </c>
      <c r="F10442" t="s">
        <v>4908</v>
      </c>
      <c r="G10442" t="s">
        <v>4944</v>
      </c>
      <c r="H10442" t="s">
        <v>4912</v>
      </c>
      <c r="I10442">
        <v>45049</v>
      </c>
      <c r="J10442">
        <v>782.81</v>
      </c>
      <c r="K10442">
        <v>798.07479499999999</v>
      </c>
      <c r="L10442">
        <v>782.81</v>
      </c>
      <c r="M10442">
        <v>782.81</v>
      </c>
      <c r="P10442">
        <v>0</v>
      </c>
      <c r="Q10442" t="str">
        <f t="shared" si="163"/>
        <v>ACTIVE</v>
      </c>
    </row>
    <row r="10443" spans="1:17" x14ac:dyDescent="0.25">
      <c r="A10443" t="s">
        <v>4900</v>
      </c>
      <c r="B10443">
        <v>689</v>
      </c>
      <c r="C10443" t="s">
        <v>5157</v>
      </c>
      <c r="D10443" t="s">
        <v>4908</v>
      </c>
      <c r="E10443">
        <v>67730</v>
      </c>
      <c r="F10443" t="s">
        <v>4908</v>
      </c>
      <c r="G10443" t="s">
        <v>4913</v>
      </c>
      <c r="H10443" t="s">
        <v>4912</v>
      </c>
      <c r="I10443">
        <v>45048</v>
      </c>
      <c r="J10443">
        <v>4930</v>
      </c>
      <c r="K10443">
        <v>5026.1350000000002</v>
      </c>
      <c r="L10443">
        <v>4930</v>
      </c>
      <c r="M10443">
        <v>4930</v>
      </c>
      <c r="P10443">
        <v>0</v>
      </c>
      <c r="Q10443" t="str">
        <f t="shared" si="163"/>
        <v>ACTIVE</v>
      </c>
    </row>
    <row r="10444" spans="1:17" x14ac:dyDescent="0.25">
      <c r="A10444" t="s">
        <v>4900</v>
      </c>
      <c r="B10444">
        <v>1277</v>
      </c>
      <c r="C10444" t="s">
        <v>5466</v>
      </c>
      <c r="D10444" t="s">
        <v>5092</v>
      </c>
      <c r="E10444">
        <v>67733</v>
      </c>
      <c r="F10444" t="s">
        <v>4908</v>
      </c>
      <c r="G10444" t="s">
        <v>4913</v>
      </c>
      <c r="H10444" t="s">
        <v>4912</v>
      </c>
      <c r="I10444">
        <v>45048</v>
      </c>
      <c r="J10444">
        <v>3704.23</v>
      </c>
      <c r="K10444">
        <v>3776.462485</v>
      </c>
      <c r="L10444">
        <v>3704.23</v>
      </c>
      <c r="M10444">
        <v>3704.23</v>
      </c>
      <c r="N10444">
        <v>45091</v>
      </c>
      <c r="O10444">
        <v>45091</v>
      </c>
      <c r="P10444">
        <v>79</v>
      </c>
      <c r="Q10444" t="str">
        <f t="shared" si="163"/>
        <v>61-90</v>
      </c>
    </row>
    <row r="10445" spans="1:17" x14ac:dyDescent="0.25">
      <c r="A10445" t="s">
        <v>4900</v>
      </c>
      <c r="B10445">
        <v>1607</v>
      </c>
      <c r="C10445" t="s">
        <v>5482</v>
      </c>
      <c r="D10445" t="s">
        <v>5092</v>
      </c>
      <c r="E10445">
        <v>67735</v>
      </c>
      <c r="F10445" t="s">
        <v>4908</v>
      </c>
      <c r="G10445" t="s">
        <v>4913</v>
      </c>
      <c r="H10445" t="s">
        <v>4912</v>
      </c>
      <c r="I10445">
        <v>45048</v>
      </c>
      <c r="J10445">
        <v>5000</v>
      </c>
      <c r="K10445">
        <v>5097.5</v>
      </c>
      <c r="L10445">
        <v>5000</v>
      </c>
      <c r="M10445">
        <v>3333.3333339999999</v>
      </c>
      <c r="N10445">
        <v>45121</v>
      </c>
      <c r="P10445">
        <v>0</v>
      </c>
      <c r="Q10445" t="str">
        <f t="shared" si="163"/>
        <v>ACTIVE</v>
      </c>
    </row>
    <row r="10446" spans="1:17" x14ac:dyDescent="0.25">
      <c r="A10446" t="s">
        <v>4900</v>
      </c>
      <c r="B10446">
        <v>1452</v>
      </c>
      <c r="C10446" t="s">
        <v>5504</v>
      </c>
      <c r="D10446" t="s">
        <v>4908</v>
      </c>
      <c r="E10446">
        <v>67739</v>
      </c>
      <c r="F10446" t="s">
        <v>4908</v>
      </c>
      <c r="G10446" t="s">
        <v>4944</v>
      </c>
      <c r="H10446" t="s">
        <v>4912</v>
      </c>
      <c r="I10446">
        <v>45049</v>
      </c>
      <c r="J10446">
        <v>30000</v>
      </c>
      <c r="K10446">
        <v>30585</v>
      </c>
      <c r="L10446">
        <v>30000</v>
      </c>
      <c r="M10446">
        <v>20000</v>
      </c>
      <c r="N10446">
        <v>45152</v>
      </c>
      <c r="P10446">
        <v>0</v>
      </c>
      <c r="Q10446" t="str">
        <f t="shared" si="163"/>
        <v>ACTIVE</v>
      </c>
    </row>
    <row r="10447" spans="1:17" x14ac:dyDescent="0.25">
      <c r="A10447" t="s">
        <v>4900</v>
      </c>
      <c r="B10447">
        <v>1137</v>
      </c>
      <c r="C10447" t="s">
        <v>5163</v>
      </c>
      <c r="D10447" t="s">
        <v>4908</v>
      </c>
      <c r="E10447">
        <v>67741</v>
      </c>
      <c r="F10447" t="s">
        <v>5087</v>
      </c>
      <c r="G10447" t="s">
        <v>4944</v>
      </c>
      <c r="H10447" t="s">
        <v>4912</v>
      </c>
      <c r="I10447">
        <v>45049</v>
      </c>
      <c r="J10447">
        <v>10000</v>
      </c>
      <c r="K10447">
        <v>10195</v>
      </c>
      <c r="L10447">
        <v>10000</v>
      </c>
      <c r="M10447">
        <v>3846.1538399999999</v>
      </c>
      <c r="N10447">
        <v>45168</v>
      </c>
      <c r="O10447">
        <v>45168</v>
      </c>
      <c r="P10447">
        <v>2</v>
      </c>
      <c r="Q10447" t="str">
        <f t="shared" si="163"/>
        <v>1-30</v>
      </c>
    </row>
    <row r="10448" spans="1:17" x14ac:dyDescent="0.25">
      <c r="A10448" t="s">
        <v>4900</v>
      </c>
      <c r="B10448">
        <v>1698</v>
      </c>
      <c r="C10448" t="s">
        <v>5046</v>
      </c>
      <c r="D10448" t="s">
        <v>4908</v>
      </c>
      <c r="E10448">
        <v>67745</v>
      </c>
      <c r="F10448" t="s">
        <v>4908</v>
      </c>
      <c r="G10448" t="s">
        <v>4944</v>
      </c>
      <c r="H10448" t="s">
        <v>4912</v>
      </c>
      <c r="I10448">
        <v>45049</v>
      </c>
      <c r="J10448">
        <v>5605.32</v>
      </c>
      <c r="K10448">
        <v>5714.62374</v>
      </c>
      <c r="L10448">
        <v>5605.32</v>
      </c>
      <c r="M10448">
        <v>2802.66</v>
      </c>
      <c r="N10448">
        <v>45166</v>
      </c>
      <c r="P10448">
        <v>0</v>
      </c>
      <c r="Q10448" t="str">
        <f t="shared" si="163"/>
        <v>ACTIVE</v>
      </c>
    </row>
    <row r="10449" spans="1:17" x14ac:dyDescent="0.25">
      <c r="A10449" t="s">
        <v>4900</v>
      </c>
      <c r="B10449">
        <v>333</v>
      </c>
      <c r="C10449" t="s">
        <v>4932</v>
      </c>
      <c r="D10449" t="s">
        <v>4908</v>
      </c>
      <c r="E10449">
        <v>67747</v>
      </c>
      <c r="F10449" t="s">
        <v>4908</v>
      </c>
      <c r="G10449" t="s">
        <v>4913</v>
      </c>
      <c r="H10449" t="s">
        <v>4912</v>
      </c>
      <c r="I10449">
        <v>45049</v>
      </c>
      <c r="J10449">
        <v>250</v>
      </c>
      <c r="K10449">
        <v>254.875</v>
      </c>
      <c r="L10449">
        <v>250</v>
      </c>
      <c r="M10449">
        <v>166.66666599999999</v>
      </c>
      <c r="N10449">
        <v>45166</v>
      </c>
      <c r="P10449">
        <v>0</v>
      </c>
      <c r="Q10449" t="str">
        <f t="shared" si="163"/>
        <v>ACTIVE</v>
      </c>
    </row>
    <row r="10450" spans="1:17" x14ac:dyDescent="0.25">
      <c r="A10450" t="s">
        <v>4900</v>
      </c>
      <c r="B10450">
        <v>846</v>
      </c>
      <c r="C10450" t="s">
        <v>5403</v>
      </c>
      <c r="D10450" t="s">
        <v>4908</v>
      </c>
      <c r="E10450">
        <v>67748</v>
      </c>
      <c r="F10450" t="s">
        <v>4908</v>
      </c>
      <c r="G10450" t="s">
        <v>4944</v>
      </c>
      <c r="H10450" t="s">
        <v>4912</v>
      </c>
      <c r="I10450">
        <v>45049</v>
      </c>
      <c r="J10450">
        <v>3244.3</v>
      </c>
      <c r="K10450">
        <v>3307.56385</v>
      </c>
      <c r="L10450">
        <v>3244.3</v>
      </c>
      <c r="M10450">
        <v>1622.149999</v>
      </c>
      <c r="N10450">
        <v>45166</v>
      </c>
      <c r="P10450">
        <v>0</v>
      </c>
      <c r="Q10450" t="str">
        <f t="shared" si="163"/>
        <v>ACTIVE</v>
      </c>
    </row>
    <row r="10451" spans="1:17" x14ac:dyDescent="0.25">
      <c r="A10451" t="s">
        <v>4900</v>
      </c>
      <c r="B10451">
        <v>1202</v>
      </c>
      <c r="C10451" t="s">
        <v>5297</v>
      </c>
      <c r="D10451" t="s">
        <v>4908</v>
      </c>
      <c r="E10451">
        <v>67749</v>
      </c>
      <c r="F10451" t="s">
        <v>4908</v>
      </c>
      <c r="G10451" t="s">
        <v>4944</v>
      </c>
      <c r="H10451" t="s">
        <v>4912</v>
      </c>
      <c r="I10451">
        <v>45049</v>
      </c>
      <c r="J10451">
        <v>4300</v>
      </c>
      <c r="K10451">
        <v>4383.8500000000004</v>
      </c>
      <c r="L10451">
        <v>4300</v>
      </c>
      <c r="M10451">
        <v>2149.9999990000001</v>
      </c>
      <c r="N10451">
        <v>45166</v>
      </c>
      <c r="P10451">
        <v>0</v>
      </c>
      <c r="Q10451" t="str">
        <f t="shared" si="163"/>
        <v>ACTIVE</v>
      </c>
    </row>
    <row r="10452" spans="1:17" x14ac:dyDescent="0.25">
      <c r="A10452" t="s">
        <v>4900</v>
      </c>
      <c r="B10452">
        <v>846</v>
      </c>
      <c r="C10452" t="s">
        <v>5403</v>
      </c>
      <c r="D10452" t="s">
        <v>4908</v>
      </c>
      <c r="E10452">
        <v>67750</v>
      </c>
      <c r="F10452" t="s">
        <v>4908</v>
      </c>
      <c r="G10452" t="s">
        <v>4944</v>
      </c>
      <c r="H10452" t="s">
        <v>4912</v>
      </c>
      <c r="I10452">
        <v>45049</v>
      </c>
      <c r="J10452">
        <v>2500</v>
      </c>
      <c r="K10452">
        <v>2548.75</v>
      </c>
      <c r="L10452">
        <v>2500</v>
      </c>
      <c r="M10452">
        <v>1249.9999989999999</v>
      </c>
      <c r="N10452">
        <v>45166</v>
      </c>
      <c r="P10452">
        <v>0</v>
      </c>
      <c r="Q10452" t="str">
        <f t="shared" si="163"/>
        <v>ACTIVE</v>
      </c>
    </row>
    <row r="10453" spans="1:17" x14ac:dyDescent="0.25">
      <c r="A10453" t="s">
        <v>4900</v>
      </c>
      <c r="B10453">
        <v>1378</v>
      </c>
      <c r="C10453" t="s">
        <v>4963</v>
      </c>
      <c r="D10453" t="s">
        <v>4962</v>
      </c>
      <c r="E10453">
        <v>67751</v>
      </c>
      <c r="F10453" t="s">
        <v>4908</v>
      </c>
      <c r="G10453" t="s">
        <v>4913</v>
      </c>
      <c r="H10453" t="s">
        <v>4912</v>
      </c>
      <c r="I10453">
        <v>45049</v>
      </c>
      <c r="J10453">
        <v>30</v>
      </c>
      <c r="K10453">
        <v>30.585000000000001</v>
      </c>
      <c r="L10453">
        <v>30</v>
      </c>
      <c r="M10453">
        <v>25</v>
      </c>
      <c r="N10453">
        <v>45166</v>
      </c>
      <c r="O10453">
        <v>45166</v>
      </c>
      <c r="P10453">
        <v>4</v>
      </c>
      <c r="Q10453" t="str">
        <f t="shared" si="163"/>
        <v>1-30</v>
      </c>
    </row>
    <row r="10454" spans="1:17" x14ac:dyDescent="0.25">
      <c r="A10454" t="s">
        <v>4900</v>
      </c>
      <c r="B10454">
        <v>1378</v>
      </c>
      <c r="C10454" t="s">
        <v>4963</v>
      </c>
      <c r="D10454" t="s">
        <v>4962</v>
      </c>
      <c r="E10454">
        <v>67760</v>
      </c>
      <c r="F10454" t="s">
        <v>4908</v>
      </c>
      <c r="G10454" t="s">
        <v>4913</v>
      </c>
      <c r="H10454" t="s">
        <v>4912</v>
      </c>
      <c r="I10454">
        <v>45049</v>
      </c>
      <c r="J10454">
        <v>19.71</v>
      </c>
      <c r="K10454">
        <v>20.094345000000001</v>
      </c>
      <c r="L10454">
        <v>19.71</v>
      </c>
      <c r="M10454">
        <v>16.424999499999998</v>
      </c>
      <c r="N10454">
        <v>45166</v>
      </c>
      <c r="O10454">
        <v>45166</v>
      </c>
      <c r="P10454">
        <v>4</v>
      </c>
      <c r="Q10454" t="str">
        <f t="shared" si="163"/>
        <v>1-30</v>
      </c>
    </row>
    <row r="10455" spans="1:17" x14ac:dyDescent="0.25">
      <c r="A10455" t="s">
        <v>4900</v>
      </c>
      <c r="B10455">
        <v>826</v>
      </c>
      <c r="C10455" t="s">
        <v>5531</v>
      </c>
      <c r="D10455" t="s">
        <v>4908</v>
      </c>
      <c r="E10455">
        <v>67761</v>
      </c>
      <c r="F10455" t="s">
        <v>4908</v>
      </c>
      <c r="G10455" t="s">
        <v>4913</v>
      </c>
      <c r="H10455" t="s">
        <v>4912</v>
      </c>
      <c r="I10455">
        <v>45049</v>
      </c>
      <c r="J10455">
        <v>63.99</v>
      </c>
      <c r="K10455">
        <v>65.237804999999994</v>
      </c>
      <c r="L10455">
        <v>63.99</v>
      </c>
      <c r="M10455">
        <v>21.33</v>
      </c>
      <c r="N10455">
        <v>45152</v>
      </c>
      <c r="P10455">
        <v>0</v>
      </c>
      <c r="Q10455" t="str">
        <f t="shared" si="163"/>
        <v>ACTIVE</v>
      </c>
    </row>
    <row r="10456" spans="1:17" x14ac:dyDescent="0.25">
      <c r="A10456" t="s">
        <v>4900</v>
      </c>
      <c r="B10456">
        <v>818</v>
      </c>
      <c r="C10456" t="s">
        <v>1286</v>
      </c>
      <c r="D10456" t="s">
        <v>4908</v>
      </c>
      <c r="E10456">
        <v>67765</v>
      </c>
      <c r="F10456" t="s">
        <v>4908</v>
      </c>
      <c r="G10456" t="s">
        <v>4913</v>
      </c>
      <c r="H10456" t="s">
        <v>4912</v>
      </c>
      <c r="I10456">
        <v>45049</v>
      </c>
      <c r="J10456">
        <v>286.89999999999998</v>
      </c>
      <c r="K10456">
        <v>292.49455</v>
      </c>
      <c r="L10456">
        <v>286.89999999999998</v>
      </c>
      <c r="M10456">
        <v>143.44999899999999</v>
      </c>
      <c r="N10456">
        <v>45152</v>
      </c>
      <c r="P10456">
        <v>0</v>
      </c>
      <c r="Q10456" t="str">
        <f t="shared" si="163"/>
        <v>ACTIVE</v>
      </c>
    </row>
    <row r="10457" spans="1:17" x14ac:dyDescent="0.25">
      <c r="A10457" t="s">
        <v>4900</v>
      </c>
      <c r="B10457">
        <v>1277</v>
      </c>
      <c r="C10457" t="s">
        <v>5466</v>
      </c>
      <c r="D10457" t="s">
        <v>5092</v>
      </c>
      <c r="E10457">
        <v>67772</v>
      </c>
      <c r="F10457" t="s">
        <v>4908</v>
      </c>
      <c r="G10457" t="s">
        <v>4913</v>
      </c>
      <c r="H10457" t="s">
        <v>4912</v>
      </c>
      <c r="I10457">
        <v>45049</v>
      </c>
      <c r="J10457">
        <v>948.12</v>
      </c>
      <c r="K10457">
        <v>966.60834</v>
      </c>
      <c r="L10457">
        <v>948.12</v>
      </c>
      <c r="M10457">
        <v>948.12</v>
      </c>
      <c r="N10457">
        <v>45091</v>
      </c>
      <c r="O10457">
        <v>45091</v>
      </c>
      <c r="P10457">
        <v>79</v>
      </c>
      <c r="Q10457" t="str">
        <f t="shared" si="163"/>
        <v>61-90</v>
      </c>
    </row>
    <row r="10458" spans="1:17" x14ac:dyDescent="0.25">
      <c r="A10458" t="s">
        <v>4900</v>
      </c>
      <c r="B10458">
        <v>1432</v>
      </c>
      <c r="C10458" t="s">
        <v>5147</v>
      </c>
      <c r="D10458" t="s">
        <v>4908</v>
      </c>
      <c r="E10458">
        <v>67774</v>
      </c>
      <c r="F10458" t="s">
        <v>4908</v>
      </c>
      <c r="G10458" t="s">
        <v>4913</v>
      </c>
      <c r="H10458" t="s">
        <v>4912</v>
      </c>
      <c r="I10458">
        <v>45049</v>
      </c>
      <c r="J10458">
        <v>217.95</v>
      </c>
      <c r="K10458">
        <v>222.20002500000001</v>
      </c>
      <c r="L10458">
        <v>217.95</v>
      </c>
      <c r="M10458">
        <v>108.9749985</v>
      </c>
      <c r="N10458">
        <v>45156</v>
      </c>
      <c r="P10458">
        <v>0</v>
      </c>
      <c r="Q10458" t="str">
        <f t="shared" si="163"/>
        <v>ACTIVE</v>
      </c>
    </row>
    <row r="10459" spans="1:17" x14ac:dyDescent="0.25">
      <c r="A10459" t="s">
        <v>4900</v>
      </c>
      <c r="B10459">
        <v>1277</v>
      </c>
      <c r="C10459" t="s">
        <v>5466</v>
      </c>
      <c r="D10459" t="s">
        <v>5092</v>
      </c>
      <c r="E10459">
        <v>67775</v>
      </c>
      <c r="F10459" t="s">
        <v>4908</v>
      </c>
      <c r="G10459" t="s">
        <v>4913</v>
      </c>
      <c r="H10459" t="s">
        <v>4912</v>
      </c>
      <c r="I10459">
        <v>45049</v>
      </c>
      <c r="J10459">
        <v>878.37</v>
      </c>
      <c r="K10459">
        <v>895.49821499999996</v>
      </c>
      <c r="L10459">
        <v>878.37</v>
      </c>
      <c r="M10459">
        <v>878.37</v>
      </c>
      <c r="N10459">
        <v>45091</v>
      </c>
      <c r="O10459">
        <v>45091</v>
      </c>
      <c r="P10459">
        <v>79</v>
      </c>
      <c r="Q10459" t="str">
        <f t="shared" si="163"/>
        <v>61-90</v>
      </c>
    </row>
    <row r="10460" spans="1:17" x14ac:dyDescent="0.25">
      <c r="A10460" t="s">
        <v>4900</v>
      </c>
      <c r="B10460">
        <v>1438</v>
      </c>
      <c r="C10460" t="s">
        <v>5492</v>
      </c>
      <c r="D10460" t="s">
        <v>5092</v>
      </c>
      <c r="E10460">
        <v>67777</v>
      </c>
      <c r="F10460" t="s">
        <v>4908</v>
      </c>
      <c r="G10460" t="s">
        <v>4913</v>
      </c>
      <c r="H10460" t="s">
        <v>4912</v>
      </c>
      <c r="I10460">
        <v>45049</v>
      </c>
      <c r="J10460">
        <v>1182.5</v>
      </c>
      <c r="K10460">
        <v>1205.5587499999999</v>
      </c>
      <c r="L10460">
        <v>1182.5</v>
      </c>
      <c r="M10460">
        <v>1182.5</v>
      </c>
      <c r="N10460">
        <v>45121</v>
      </c>
      <c r="O10460">
        <v>45121</v>
      </c>
      <c r="P10460">
        <v>49</v>
      </c>
      <c r="Q10460" t="str">
        <f t="shared" si="163"/>
        <v>31-60</v>
      </c>
    </row>
    <row r="10461" spans="1:17" x14ac:dyDescent="0.25">
      <c r="A10461" t="s">
        <v>4900</v>
      </c>
      <c r="B10461">
        <v>331</v>
      </c>
      <c r="C10461" t="s">
        <v>5034</v>
      </c>
      <c r="D10461" t="s">
        <v>4908</v>
      </c>
      <c r="E10461">
        <v>67778</v>
      </c>
      <c r="F10461" t="s">
        <v>4908</v>
      </c>
      <c r="G10461" t="s">
        <v>4944</v>
      </c>
      <c r="H10461" t="s">
        <v>4912</v>
      </c>
      <c r="I10461">
        <v>45049</v>
      </c>
      <c r="J10461">
        <v>605</v>
      </c>
      <c r="K10461">
        <v>616.79750000000001</v>
      </c>
      <c r="L10461">
        <v>605</v>
      </c>
      <c r="M10461">
        <v>403.33333399999998</v>
      </c>
      <c r="N10461">
        <v>45152</v>
      </c>
      <c r="P10461">
        <v>0</v>
      </c>
      <c r="Q10461" t="str">
        <f t="shared" si="163"/>
        <v>ACTIVE</v>
      </c>
    </row>
    <row r="10462" spans="1:17" x14ac:dyDescent="0.25">
      <c r="A10462" t="s">
        <v>4900</v>
      </c>
      <c r="B10462">
        <v>1426</v>
      </c>
      <c r="C10462" t="s">
        <v>5530</v>
      </c>
      <c r="D10462" t="s">
        <v>5092</v>
      </c>
      <c r="E10462">
        <v>67779</v>
      </c>
      <c r="F10462" t="s">
        <v>4908</v>
      </c>
      <c r="G10462" t="s">
        <v>4913</v>
      </c>
      <c r="H10462" t="s">
        <v>4912</v>
      </c>
      <c r="I10462">
        <v>45049</v>
      </c>
      <c r="J10462">
        <v>607.09</v>
      </c>
      <c r="K10462">
        <v>618.92825500000004</v>
      </c>
      <c r="L10462">
        <v>607.09</v>
      </c>
      <c r="M10462">
        <v>607.09</v>
      </c>
      <c r="N10462">
        <v>45118</v>
      </c>
      <c r="O10462">
        <v>45118</v>
      </c>
      <c r="P10462">
        <v>52</v>
      </c>
      <c r="Q10462" t="str">
        <f t="shared" si="163"/>
        <v>31-60</v>
      </c>
    </row>
    <row r="10463" spans="1:17" x14ac:dyDescent="0.25">
      <c r="A10463" t="s">
        <v>4900</v>
      </c>
      <c r="B10463">
        <v>1698</v>
      </c>
      <c r="C10463" t="s">
        <v>5046</v>
      </c>
      <c r="D10463" t="s">
        <v>4908</v>
      </c>
      <c r="E10463">
        <v>67780</v>
      </c>
      <c r="F10463" t="s">
        <v>4908</v>
      </c>
      <c r="G10463" t="s">
        <v>4913</v>
      </c>
      <c r="H10463" t="s">
        <v>4912</v>
      </c>
      <c r="I10463">
        <v>45049</v>
      </c>
      <c r="J10463">
        <v>567.07000000000005</v>
      </c>
      <c r="K10463">
        <v>578.12786500000004</v>
      </c>
      <c r="L10463">
        <v>567.07000000000005</v>
      </c>
      <c r="M10463">
        <v>378.04666700000001</v>
      </c>
      <c r="N10463">
        <v>45166</v>
      </c>
      <c r="P10463">
        <v>0</v>
      </c>
      <c r="Q10463" t="str">
        <f t="shared" si="163"/>
        <v>ACTIVE</v>
      </c>
    </row>
    <row r="10464" spans="1:17" x14ac:dyDescent="0.25">
      <c r="A10464" t="s">
        <v>4900</v>
      </c>
      <c r="B10464">
        <v>333</v>
      </c>
      <c r="C10464" t="s">
        <v>4932</v>
      </c>
      <c r="D10464" t="s">
        <v>4908</v>
      </c>
      <c r="E10464">
        <v>67784</v>
      </c>
      <c r="F10464" t="s">
        <v>4908</v>
      </c>
      <c r="G10464" t="s">
        <v>4913</v>
      </c>
      <c r="H10464" t="s">
        <v>4912</v>
      </c>
      <c r="I10464">
        <v>45049</v>
      </c>
      <c r="J10464">
        <v>200</v>
      </c>
      <c r="K10464">
        <v>203.9</v>
      </c>
      <c r="L10464">
        <v>200</v>
      </c>
      <c r="M10464">
        <v>133.33333400000001</v>
      </c>
      <c r="N10464">
        <v>45166</v>
      </c>
      <c r="P10464">
        <v>0</v>
      </c>
      <c r="Q10464" t="str">
        <f t="shared" si="163"/>
        <v>ACTIVE</v>
      </c>
    </row>
    <row r="10465" spans="1:17" x14ac:dyDescent="0.25">
      <c r="A10465" t="s">
        <v>4900</v>
      </c>
      <c r="B10465">
        <v>475</v>
      </c>
      <c r="C10465" t="s">
        <v>5129</v>
      </c>
      <c r="D10465" t="s">
        <v>4908</v>
      </c>
      <c r="E10465">
        <v>67786</v>
      </c>
      <c r="F10465" t="s">
        <v>4908</v>
      </c>
      <c r="G10465" t="s">
        <v>4913</v>
      </c>
      <c r="H10465" t="s">
        <v>4912</v>
      </c>
      <c r="I10465">
        <v>45049</v>
      </c>
      <c r="J10465">
        <v>862.29</v>
      </c>
      <c r="K10465">
        <v>879.10465499999998</v>
      </c>
      <c r="L10465">
        <v>862.29</v>
      </c>
      <c r="M10465">
        <v>574.85999900000002</v>
      </c>
      <c r="N10465">
        <v>45152</v>
      </c>
      <c r="P10465">
        <v>0</v>
      </c>
      <c r="Q10465" t="str">
        <f t="shared" si="163"/>
        <v>ACTIVE</v>
      </c>
    </row>
    <row r="10466" spans="1:17" x14ac:dyDescent="0.25">
      <c r="A10466" t="s">
        <v>4900</v>
      </c>
      <c r="B10466">
        <v>1009</v>
      </c>
      <c r="C10466" t="s">
        <v>5502</v>
      </c>
      <c r="D10466" t="s">
        <v>5092</v>
      </c>
      <c r="E10466">
        <v>67790</v>
      </c>
      <c r="F10466" t="s">
        <v>4908</v>
      </c>
      <c r="G10466" t="s">
        <v>4913</v>
      </c>
      <c r="H10466" t="s">
        <v>4912</v>
      </c>
      <c r="I10466">
        <v>45049</v>
      </c>
      <c r="J10466">
        <v>54.22</v>
      </c>
      <c r="K10466">
        <v>55.277290000000001</v>
      </c>
      <c r="L10466">
        <v>54.22</v>
      </c>
      <c r="M10466">
        <v>54.22</v>
      </c>
      <c r="P10466">
        <v>0</v>
      </c>
      <c r="Q10466" t="str">
        <f t="shared" si="163"/>
        <v>ACTIVE</v>
      </c>
    </row>
    <row r="10467" spans="1:17" x14ac:dyDescent="0.25">
      <c r="A10467" t="s">
        <v>4900</v>
      </c>
      <c r="B10467">
        <v>1654</v>
      </c>
      <c r="C10467" t="s">
        <v>5195</v>
      </c>
      <c r="D10467" t="s">
        <v>4908</v>
      </c>
      <c r="E10467">
        <v>67791</v>
      </c>
      <c r="F10467" t="s">
        <v>4908</v>
      </c>
      <c r="G10467" t="s">
        <v>4913</v>
      </c>
      <c r="H10467" t="s">
        <v>4912</v>
      </c>
      <c r="I10467">
        <v>45049</v>
      </c>
      <c r="J10467">
        <v>42.45</v>
      </c>
      <c r="K10467">
        <v>43.277774999999998</v>
      </c>
      <c r="L10467">
        <v>42.45</v>
      </c>
      <c r="M10467">
        <v>28.299999</v>
      </c>
      <c r="N10467">
        <v>45152</v>
      </c>
      <c r="P10467">
        <v>0</v>
      </c>
      <c r="Q10467" t="str">
        <f t="shared" si="163"/>
        <v>ACTIVE</v>
      </c>
    </row>
    <row r="10468" spans="1:17" x14ac:dyDescent="0.25">
      <c r="A10468" t="s">
        <v>4900</v>
      </c>
      <c r="B10468">
        <v>964</v>
      </c>
      <c r="C10468" t="s">
        <v>5345</v>
      </c>
      <c r="D10468" t="s">
        <v>4908</v>
      </c>
      <c r="E10468">
        <v>67793</v>
      </c>
      <c r="F10468" t="s">
        <v>4908</v>
      </c>
      <c r="G10468" t="s">
        <v>4913</v>
      </c>
      <c r="H10468" t="s">
        <v>4912</v>
      </c>
      <c r="I10468">
        <v>45049</v>
      </c>
      <c r="J10468">
        <v>691.9</v>
      </c>
      <c r="K10468">
        <v>705.39205000000004</v>
      </c>
      <c r="L10468">
        <v>691.9</v>
      </c>
      <c r="M10468">
        <v>230.63333399999999</v>
      </c>
      <c r="N10468">
        <v>45152</v>
      </c>
      <c r="P10468">
        <v>0</v>
      </c>
      <c r="Q10468" t="str">
        <f t="shared" si="163"/>
        <v>ACTIVE</v>
      </c>
    </row>
    <row r="10469" spans="1:17" x14ac:dyDescent="0.25">
      <c r="A10469" t="s">
        <v>4900</v>
      </c>
      <c r="B10469">
        <v>1277</v>
      </c>
      <c r="C10469" t="s">
        <v>5466</v>
      </c>
      <c r="D10469" t="s">
        <v>5092</v>
      </c>
      <c r="E10469">
        <v>67797</v>
      </c>
      <c r="F10469" t="s">
        <v>4908</v>
      </c>
      <c r="G10469" t="s">
        <v>4913</v>
      </c>
      <c r="H10469" t="s">
        <v>4912</v>
      </c>
      <c r="I10469">
        <v>45049</v>
      </c>
      <c r="J10469">
        <v>385.58</v>
      </c>
      <c r="K10469">
        <v>393.09881000000001</v>
      </c>
      <c r="L10469">
        <v>385.58</v>
      </c>
      <c r="M10469">
        <v>385.58</v>
      </c>
      <c r="N10469">
        <v>45091</v>
      </c>
      <c r="O10469">
        <v>45091</v>
      </c>
      <c r="P10469">
        <v>79</v>
      </c>
      <c r="Q10469" t="str">
        <f t="shared" si="163"/>
        <v>61-90</v>
      </c>
    </row>
    <row r="10470" spans="1:17" x14ac:dyDescent="0.25">
      <c r="A10470" t="s">
        <v>4900</v>
      </c>
      <c r="B10470">
        <v>1288</v>
      </c>
      <c r="C10470" t="s">
        <v>5390</v>
      </c>
      <c r="D10470" t="s">
        <v>4908</v>
      </c>
      <c r="E10470">
        <v>67800</v>
      </c>
      <c r="F10470" t="s">
        <v>4908</v>
      </c>
      <c r="G10470" t="s">
        <v>4913</v>
      </c>
      <c r="H10470" t="s">
        <v>4912</v>
      </c>
      <c r="I10470">
        <v>45049</v>
      </c>
      <c r="J10470">
        <v>199</v>
      </c>
      <c r="K10470">
        <v>202.88050000000001</v>
      </c>
      <c r="L10470">
        <v>199</v>
      </c>
      <c r="M10470">
        <v>132.66666599999999</v>
      </c>
      <c r="N10470">
        <v>45170</v>
      </c>
      <c r="P10470">
        <v>0</v>
      </c>
      <c r="Q10470" t="str">
        <f t="shared" si="163"/>
        <v>ACTIVE</v>
      </c>
    </row>
    <row r="10471" spans="1:17" x14ac:dyDescent="0.25">
      <c r="A10471" t="s">
        <v>4900</v>
      </c>
      <c r="B10471">
        <v>1277</v>
      </c>
      <c r="C10471" t="s">
        <v>5466</v>
      </c>
      <c r="D10471" t="s">
        <v>5092</v>
      </c>
      <c r="E10471">
        <v>67802</v>
      </c>
      <c r="F10471" t="s">
        <v>4908</v>
      </c>
      <c r="G10471" t="s">
        <v>4913</v>
      </c>
      <c r="H10471" t="s">
        <v>4912</v>
      </c>
      <c r="I10471">
        <v>45049</v>
      </c>
      <c r="J10471">
        <v>311.2</v>
      </c>
      <c r="K10471">
        <v>317.26839999999999</v>
      </c>
      <c r="L10471">
        <v>311.2</v>
      </c>
      <c r="M10471">
        <v>311.2</v>
      </c>
      <c r="N10471">
        <v>45091</v>
      </c>
      <c r="O10471">
        <v>45091</v>
      </c>
      <c r="P10471">
        <v>79</v>
      </c>
      <c r="Q10471" t="str">
        <f t="shared" si="163"/>
        <v>61-90</v>
      </c>
    </row>
    <row r="10472" spans="1:17" x14ac:dyDescent="0.25">
      <c r="A10472" t="s">
        <v>4900</v>
      </c>
      <c r="B10472">
        <v>915</v>
      </c>
      <c r="C10472" t="s">
        <v>1994</v>
      </c>
      <c r="D10472" t="s">
        <v>4908</v>
      </c>
      <c r="E10472">
        <v>67803</v>
      </c>
      <c r="F10472" t="s">
        <v>4908</v>
      </c>
      <c r="G10472" t="s">
        <v>4913</v>
      </c>
      <c r="H10472" t="s">
        <v>4912</v>
      </c>
      <c r="I10472">
        <v>45049</v>
      </c>
      <c r="J10472">
        <v>5262.42</v>
      </c>
      <c r="K10472">
        <v>5365.03719</v>
      </c>
      <c r="L10472">
        <v>5262.42</v>
      </c>
      <c r="M10472">
        <v>3508.28</v>
      </c>
      <c r="N10472">
        <v>45166</v>
      </c>
      <c r="P10472">
        <v>0</v>
      </c>
      <c r="Q10472" t="str">
        <f t="shared" si="163"/>
        <v>ACTIVE</v>
      </c>
    </row>
    <row r="10473" spans="1:17" x14ac:dyDescent="0.25">
      <c r="A10473" t="s">
        <v>4900</v>
      </c>
      <c r="B10473">
        <v>1378</v>
      </c>
      <c r="C10473" t="s">
        <v>4963</v>
      </c>
      <c r="D10473" t="s">
        <v>4962</v>
      </c>
      <c r="E10473">
        <v>67805</v>
      </c>
      <c r="F10473" t="s">
        <v>4908</v>
      </c>
      <c r="G10473" t="s">
        <v>4913</v>
      </c>
      <c r="H10473" t="s">
        <v>4912</v>
      </c>
      <c r="I10473">
        <v>45049</v>
      </c>
      <c r="J10473">
        <v>40.18</v>
      </c>
      <c r="K10473">
        <v>40.963509999999999</v>
      </c>
      <c r="L10473">
        <v>40.18</v>
      </c>
      <c r="M10473">
        <v>33.483333000000002</v>
      </c>
      <c r="N10473">
        <v>45166</v>
      </c>
      <c r="O10473">
        <v>45166</v>
      </c>
      <c r="P10473">
        <v>4</v>
      </c>
      <c r="Q10473" t="str">
        <f t="shared" si="163"/>
        <v>1-30</v>
      </c>
    </row>
    <row r="10474" spans="1:17" x14ac:dyDescent="0.25">
      <c r="A10474" t="s">
        <v>4900</v>
      </c>
      <c r="B10474">
        <v>1053</v>
      </c>
      <c r="C10474" t="s">
        <v>5317</v>
      </c>
      <c r="D10474" t="s">
        <v>4908</v>
      </c>
      <c r="E10474">
        <v>67812</v>
      </c>
      <c r="F10474" t="s">
        <v>4908</v>
      </c>
      <c r="G10474" t="s">
        <v>4944</v>
      </c>
      <c r="H10474" t="s">
        <v>4912</v>
      </c>
      <c r="I10474">
        <v>45049</v>
      </c>
      <c r="J10474">
        <v>6300</v>
      </c>
      <c r="K10474">
        <v>6422.85</v>
      </c>
      <c r="L10474">
        <v>6300</v>
      </c>
      <c r="M10474">
        <v>5250</v>
      </c>
      <c r="N10474">
        <v>45166</v>
      </c>
      <c r="P10474">
        <v>0</v>
      </c>
      <c r="Q10474" t="str">
        <f t="shared" si="163"/>
        <v>ACTIVE</v>
      </c>
    </row>
    <row r="10475" spans="1:17" x14ac:dyDescent="0.25">
      <c r="A10475" t="s">
        <v>4900</v>
      </c>
      <c r="B10475">
        <v>1238</v>
      </c>
      <c r="C10475" t="s">
        <v>5222</v>
      </c>
      <c r="D10475" t="s">
        <v>4908</v>
      </c>
      <c r="E10475">
        <v>67821</v>
      </c>
      <c r="F10475" t="s">
        <v>4908</v>
      </c>
      <c r="G10475" t="s">
        <v>4944</v>
      </c>
      <c r="H10475" t="s">
        <v>4912</v>
      </c>
      <c r="I10475">
        <v>45049</v>
      </c>
      <c r="J10475">
        <v>5186.78</v>
      </c>
      <c r="K10475">
        <v>5287.9222099999997</v>
      </c>
      <c r="L10475">
        <v>5186.78</v>
      </c>
      <c r="M10475">
        <v>2393.8984610000002</v>
      </c>
      <c r="N10475">
        <v>45124</v>
      </c>
      <c r="P10475">
        <v>0</v>
      </c>
      <c r="Q10475" t="str">
        <f t="shared" si="163"/>
        <v>ACTIVE</v>
      </c>
    </row>
    <row r="10476" spans="1:17" x14ac:dyDescent="0.25">
      <c r="A10476" t="s">
        <v>4900</v>
      </c>
      <c r="B10476">
        <v>1238</v>
      </c>
      <c r="C10476" t="s">
        <v>5222</v>
      </c>
      <c r="D10476" t="s">
        <v>4908</v>
      </c>
      <c r="E10476">
        <v>67823</v>
      </c>
      <c r="F10476" t="s">
        <v>4908</v>
      </c>
      <c r="G10476" t="s">
        <v>4944</v>
      </c>
      <c r="H10476" t="s">
        <v>4912</v>
      </c>
      <c r="I10476">
        <v>45049</v>
      </c>
      <c r="J10476">
        <v>1620.9</v>
      </c>
      <c r="K10476">
        <v>1652.50755</v>
      </c>
      <c r="L10476">
        <v>1620.9</v>
      </c>
      <c r="M10476">
        <v>623.42308000000003</v>
      </c>
      <c r="N10476">
        <v>45124</v>
      </c>
      <c r="P10476">
        <v>0</v>
      </c>
      <c r="Q10476" t="str">
        <f t="shared" si="163"/>
        <v>ACTIVE</v>
      </c>
    </row>
    <row r="10477" spans="1:17" x14ac:dyDescent="0.25">
      <c r="A10477" t="s">
        <v>4900</v>
      </c>
      <c r="B10477">
        <v>1378</v>
      </c>
      <c r="C10477" t="s">
        <v>4963</v>
      </c>
      <c r="D10477" t="s">
        <v>4962</v>
      </c>
      <c r="E10477">
        <v>67824</v>
      </c>
      <c r="F10477" t="s">
        <v>4908</v>
      </c>
      <c r="G10477" t="s">
        <v>4913</v>
      </c>
      <c r="H10477" t="s">
        <v>4912</v>
      </c>
      <c r="I10477">
        <v>45049</v>
      </c>
      <c r="J10477">
        <v>72.66</v>
      </c>
      <c r="K10477">
        <v>74.07687</v>
      </c>
      <c r="L10477">
        <v>72.66</v>
      </c>
      <c r="M10477">
        <v>60.55</v>
      </c>
      <c r="N10477">
        <v>45166</v>
      </c>
      <c r="O10477">
        <v>45166</v>
      </c>
      <c r="P10477">
        <v>4</v>
      </c>
      <c r="Q10477" t="str">
        <f t="shared" si="163"/>
        <v>1-30</v>
      </c>
    </row>
    <row r="10478" spans="1:17" x14ac:dyDescent="0.25">
      <c r="A10478" t="s">
        <v>4900</v>
      </c>
      <c r="B10478">
        <v>1361</v>
      </c>
      <c r="C10478" t="s">
        <v>1212</v>
      </c>
      <c r="D10478" t="s">
        <v>4908</v>
      </c>
      <c r="E10478">
        <v>67825</v>
      </c>
      <c r="F10478" t="s">
        <v>4908</v>
      </c>
      <c r="G10478" t="s">
        <v>4913</v>
      </c>
      <c r="H10478" t="s">
        <v>4912</v>
      </c>
      <c r="I10478">
        <v>45049</v>
      </c>
      <c r="J10478">
        <v>294.77999999999997</v>
      </c>
      <c r="K10478">
        <v>300.52821</v>
      </c>
      <c r="L10478">
        <v>294.77999999999997</v>
      </c>
      <c r="M10478">
        <v>147.38999999999999</v>
      </c>
      <c r="N10478">
        <v>45159</v>
      </c>
      <c r="P10478">
        <v>0</v>
      </c>
      <c r="Q10478" t="str">
        <f t="shared" si="163"/>
        <v>ACTIVE</v>
      </c>
    </row>
    <row r="10479" spans="1:17" x14ac:dyDescent="0.25">
      <c r="A10479" t="s">
        <v>4900</v>
      </c>
      <c r="B10479">
        <v>1729</v>
      </c>
      <c r="C10479" t="s">
        <v>4949</v>
      </c>
      <c r="D10479" t="s">
        <v>4908</v>
      </c>
      <c r="E10479">
        <v>67831</v>
      </c>
      <c r="F10479" t="s">
        <v>4908</v>
      </c>
      <c r="G10479" t="s">
        <v>4913</v>
      </c>
      <c r="H10479" t="s">
        <v>4912</v>
      </c>
      <c r="I10479">
        <v>45049</v>
      </c>
      <c r="J10479">
        <v>186.33</v>
      </c>
      <c r="K10479">
        <v>189.963435</v>
      </c>
      <c r="L10479">
        <v>186.33</v>
      </c>
      <c r="M10479">
        <v>124.219999</v>
      </c>
      <c r="N10479">
        <v>45121</v>
      </c>
      <c r="P10479">
        <v>0</v>
      </c>
      <c r="Q10479" t="str">
        <f t="shared" si="163"/>
        <v>ACTIVE</v>
      </c>
    </row>
    <row r="10480" spans="1:17" x14ac:dyDescent="0.25">
      <c r="A10480" t="s">
        <v>4900</v>
      </c>
      <c r="B10480">
        <v>1729</v>
      </c>
      <c r="C10480" t="s">
        <v>4949</v>
      </c>
      <c r="D10480" t="s">
        <v>4908</v>
      </c>
      <c r="E10480">
        <v>67833</v>
      </c>
      <c r="F10480" t="s">
        <v>4908</v>
      </c>
      <c r="G10480" t="s">
        <v>4913</v>
      </c>
      <c r="H10480" t="s">
        <v>4912</v>
      </c>
      <c r="I10480">
        <v>45049</v>
      </c>
      <c r="J10480">
        <v>1085.73</v>
      </c>
      <c r="K10480">
        <v>1106.9017349999999</v>
      </c>
      <c r="L10480">
        <v>1085.73</v>
      </c>
      <c r="M10480">
        <v>723.81999900000005</v>
      </c>
      <c r="N10480">
        <v>45121</v>
      </c>
      <c r="P10480">
        <v>0</v>
      </c>
      <c r="Q10480" t="str">
        <f t="shared" si="163"/>
        <v>ACTIVE</v>
      </c>
    </row>
    <row r="10481" spans="1:17" x14ac:dyDescent="0.25">
      <c r="A10481" t="s">
        <v>4900</v>
      </c>
      <c r="B10481">
        <v>1607</v>
      </c>
      <c r="C10481" t="s">
        <v>5482</v>
      </c>
      <c r="D10481" t="s">
        <v>5092</v>
      </c>
      <c r="E10481">
        <v>67834</v>
      </c>
      <c r="F10481" t="s">
        <v>4908</v>
      </c>
      <c r="G10481" t="s">
        <v>4913</v>
      </c>
      <c r="H10481" t="s">
        <v>4912</v>
      </c>
      <c r="I10481">
        <v>45049</v>
      </c>
      <c r="J10481">
        <v>424.2</v>
      </c>
      <c r="K10481">
        <v>432.47190000000001</v>
      </c>
      <c r="L10481">
        <v>424.2</v>
      </c>
      <c r="M10481">
        <v>353.5</v>
      </c>
      <c r="N10481">
        <v>45121</v>
      </c>
      <c r="P10481">
        <v>0</v>
      </c>
      <c r="Q10481" t="str">
        <f t="shared" si="163"/>
        <v>ACTIVE</v>
      </c>
    </row>
    <row r="10482" spans="1:17" x14ac:dyDescent="0.25">
      <c r="A10482" t="s">
        <v>4900</v>
      </c>
      <c r="B10482">
        <v>1534</v>
      </c>
      <c r="C10482" t="s">
        <v>4959</v>
      </c>
      <c r="D10482" t="s">
        <v>4908</v>
      </c>
      <c r="E10482">
        <v>67835</v>
      </c>
      <c r="F10482" t="s">
        <v>4908</v>
      </c>
      <c r="G10482" t="s">
        <v>4913</v>
      </c>
      <c r="H10482" t="s">
        <v>4912</v>
      </c>
      <c r="I10482">
        <v>45049</v>
      </c>
      <c r="J10482">
        <v>18.8</v>
      </c>
      <c r="K10482">
        <v>19.166599999999999</v>
      </c>
      <c r="L10482">
        <v>18.8</v>
      </c>
      <c r="M10482">
        <v>12.533334</v>
      </c>
      <c r="N10482">
        <v>45124</v>
      </c>
      <c r="P10482">
        <v>0</v>
      </c>
      <c r="Q10482" t="str">
        <f t="shared" si="163"/>
        <v>ACTIVE</v>
      </c>
    </row>
    <row r="10483" spans="1:17" x14ac:dyDescent="0.25">
      <c r="A10483" t="s">
        <v>4900</v>
      </c>
      <c r="B10483">
        <v>1729</v>
      </c>
      <c r="C10483" t="s">
        <v>4949</v>
      </c>
      <c r="D10483" t="s">
        <v>4908</v>
      </c>
      <c r="E10483">
        <v>67836</v>
      </c>
      <c r="F10483" t="s">
        <v>4908</v>
      </c>
      <c r="G10483" t="s">
        <v>4944</v>
      </c>
      <c r="H10483" t="s">
        <v>4912</v>
      </c>
      <c r="I10483">
        <v>45049</v>
      </c>
      <c r="J10483">
        <v>1114.3900000000001</v>
      </c>
      <c r="K10483">
        <v>1136.1206050000001</v>
      </c>
      <c r="L10483">
        <v>1114.3900000000001</v>
      </c>
      <c r="M10483">
        <v>742.92666699999995</v>
      </c>
      <c r="N10483">
        <v>45121</v>
      </c>
      <c r="P10483">
        <v>0</v>
      </c>
      <c r="Q10483" t="str">
        <f t="shared" si="163"/>
        <v>ACTIVE</v>
      </c>
    </row>
    <row r="10484" spans="1:17" x14ac:dyDescent="0.25">
      <c r="A10484" t="s">
        <v>4900</v>
      </c>
      <c r="B10484">
        <v>1729</v>
      </c>
      <c r="C10484" t="s">
        <v>4949</v>
      </c>
      <c r="D10484" t="s">
        <v>4908</v>
      </c>
      <c r="E10484">
        <v>67837</v>
      </c>
      <c r="F10484" t="s">
        <v>4908</v>
      </c>
      <c r="G10484" t="s">
        <v>4913</v>
      </c>
      <c r="H10484" t="s">
        <v>4912</v>
      </c>
      <c r="I10484">
        <v>45049</v>
      </c>
      <c r="J10484">
        <v>1877.18</v>
      </c>
      <c r="K10484">
        <v>1913.7850100000001</v>
      </c>
      <c r="L10484">
        <v>1877.18</v>
      </c>
      <c r="M10484">
        <v>1251.453334</v>
      </c>
      <c r="N10484">
        <v>45121</v>
      </c>
      <c r="P10484">
        <v>0</v>
      </c>
      <c r="Q10484" t="str">
        <f t="shared" si="163"/>
        <v>ACTIVE</v>
      </c>
    </row>
    <row r="10485" spans="1:17" x14ac:dyDescent="0.25">
      <c r="A10485" t="s">
        <v>4900</v>
      </c>
      <c r="B10485">
        <v>1729</v>
      </c>
      <c r="C10485" t="s">
        <v>4949</v>
      </c>
      <c r="D10485" t="s">
        <v>4908</v>
      </c>
      <c r="E10485">
        <v>67839</v>
      </c>
      <c r="F10485" t="s">
        <v>4908</v>
      </c>
      <c r="G10485" t="s">
        <v>4913</v>
      </c>
      <c r="H10485" t="s">
        <v>4912</v>
      </c>
      <c r="I10485">
        <v>45049</v>
      </c>
      <c r="J10485">
        <v>703.78</v>
      </c>
      <c r="K10485">
        <v>717.50370999999996</v>
      </c>
      <c r="L10485">
        <v>703.78</v>
      </c>
      <c r="M10485">
        <v>469.186666</v>
      </c>
      <c r="N10485">
        <v>45121</v>
      </c>
      <c r="P10485">
        <v>0</v>
      </c>
      <c r="Q10485" t="str">
        <f t="shared" si="163"/>
        <v>ACTIVE</v>
      </c>
    </row>
    <row r="10486" spans="1:17" x14ac:dyDescent="0.25">
      <c r="A10486" t="s">
        <v>4900</v>
      </c>
      <c r="B10486">
        <v>1729</v>
      </c>
      <c r="C10486" t="s">
        <v>4949</v>
      </c>
      <c r="D10486" t="s">
        <v>4908</v>
      </c>
      <c r="E10486">
        <v>67848</v>
      </c>
      <c r="F10486" t="s">
        <v>4908</v>
      </c>
      <c r="G10486" t="s">
        <v>4944</v>
      </c>
      <c r="H10486" t="s">
        <v>4912</v>
      </c>
      <c r="I10486">
        <v>45049</v>
      </c>
      <c r="J10486">
        <v>3646.63</v>
      </c>
      <c r="K10486">
        <v>3717.7392850000001</v>
      </c>
      <c r="L10486">
        <v>3646.63</v>
      </c>
      <c r="M10486">
        <v>2431.086667</v>
      </c>
      <c r="N10486">
        <v>45121</v>
      </c>
      <c r="P10486">
        <v>0</v>
      </c>
      <c r="Q10486" t="str">
        <f t="shared" si="163"/>
        <v>ACTIVE</v>
      </c>
    </row>
    <row r="10487" spans="1:17" x14ac:dyDescent="0.25">
      <c r="A10487" t="s">
        <v>4900</v>
      </c>
      <c r="B10487">
        <v>1589</v>
      </c>
      <c r="C10487" t="s">
        <v>5061</v>
      </c>
      <c r="D10487" t="s">
        <v>4908</v>
      </c>
      <c r="E10487">
        <v>67851</v>
      </c>
      <c r="F10487" t="s">
        <v>4908</v>
      </c>
      <c r="G10487" t="s">
        <v>4913</v>
      </c>
      <c r="H10487" t="s">
        <v>4912</v>
      </c>
      <c r="I10487">
        <v>45049</v>
      </c>
      <c r="J10487">
        <v>138.69999999999999</v>
      </c>
      <c r="K10487">
        <v>141.40465</v>
      </c>
      <c r="L10487">
        <v>138.69999999999999</v>
      </c>
      <c r="M10487">
        <v>92.466666000000004</v>
      </c>
      <c r="N10487">
        <v>45166</v>
      </c>
      <c r="P10487">
        <v>0</v>
      </c>
      <c r="Q10487" t="str">
        <f t="shared" si="163"/>
        <v>ACTIVE</v>
      </c>
    </row>
    <row r="10488" spans="1:17" x14ac:dyDescent="0.25">
      <c r="A10488" t="s">
        <v>4900</v>
      </c>
      <c r="B10488">
        <v>1698</v>
      </c>
      <c r="C10488" t="s">
        <v>5046</v>
      </c>
      <c r="D10488" t="s">
        <v>4908</v>
      </c>
      <c r="E10488">
        <v>67852</v>
      </c>
      <c r="F10488" t="s">
        <v>4908</v>
      </c>
      <c r="G10488" t="s">
        <v>4913</v>
      </c>
      <c r="H10488" t="s">
        <v>4912</v>
      </c>
      <c r="I10488">
        <v>45049</v>
      </c>
      <c r="J10488">
        <v>324.79000000000002</v>
      </c>
      <c r="K10488">
        <v>331.12340499999999</v>
      </c>
      <c r="L10488">
        <v>324.79000000000002</v>
      </c>
      <c r="M10488">
        <v>216.526667</v>
      </c>
      <c r="N10488">
        <v>45166</v>
      </c>
      <c r="P10488">
        <v>0</v>
      </c>
      <c r="Q10488" t="str">
        <f t="shared" si="163"/>
        <v>ACTIVE</v>
      </c>
    </row>
    <row r="10489" spans="1:17" x14ac:dyDescent="0.25">
      <c r="A10489" t="s">
        <v>4900</v>
      </c>
      <c r="B10489">
        <v>333</v>
      </c>
      <c r="C10489" t="s">
        <v>4932</v>
      </c>
      <c r="D10489" t="s">
        <v>4908</v>
      </c>
      <c r="E10489">
        <v>67856</v>
      </c>
      <c r="F10489" t="s">
        <v>4908</v>
      </c>
      <c r="G10489" t="s">
        <v>4913</v>
      </c>
      <c r="H10489" t="s">
        <v>4912</v>
      </c>
      <c r="I10489">
        <v>45049</v>
      </c>
      <c r="J10489">
        <v>84.59</v>
      </c>
      <c r="K10489">
        <v>86.239504999999994</v>
      </c>
      <c r="L10489">
        <v>84.59</v>
      </c>
      <c r="M10489">
        <v>56.393332999999998</v>
      </c>
      <c r="N10489">
        <v>45166</v>
      </c>
      <c r="P10489">
        <v>0</v>
      </c>
      <c r="Q10489" t="str">
        <f t="shared" si="163"/>
        <v>ACTIVE</v>
      </c>
    </row>
    <row r="10490" spans="1:17" x14ac:dyDescent="0.25">
      <c r="A10490" t="s">
        <v>4900</v>
      </c>
      <c r="B10490">
        <v>1021</v>
      </c>
      <c r="C10490" t="s">
        <v>2725</v>
      </c>
      <c r="D10490" t="s">
        <v>5092</v>
      </c>
      <c r="E10490">
        <v>67859</v>
      </c>
      <c r="F10490" t="s">
        <v>4908</v>
      </c>
      <c r="G10490" t="s">
        <v>4913</v>
      </c>
      <c r="H10490" t="s">
        <v>4912</v>
      </c>
      <c r="I10490">
        <v>45049</v>
      </c>
      <c r="J10490">
        <v>41.85</v>
      </c>
      <c r="K10490">
        <v>42.666074999999999</v>
      </c>
      <c r="L10490">
        <v>41.85</v>
      </c>
      <c r="M10490">
        <v>41.85</v>
      </c>
      <c r="N10490">
        <v>45091</v>
      </c>
      <c r="O10490">
        <v>45091</v>
      </c>
      <c r="P10490">
        <v>79</v>
      </c>
      <c r="Q10490" t="str">
        <f t="shared" si="163"/>
        <v>61-90</v>
      </c>
    </row>
    <row r="10491" spans="1:17" x14ac:dyDescent="0.25">
      <c r="A10491" t="s">
        <v>4900</v>
      </c>
      <c r="B10491">
        <v>331</v>
      </c>
      <c r="C10491" t="s">
        <v>5034</v>
      </c>
      <c r="D10491" t="s">
        <v>4908</v>
      </c>
      <c r="E10491">
        <v>67861</v>
      </c>
      <c r="F10491" t="s">
        <v>4908</v>
      </c>
      <c r="G10491" t="s">
        <v>4944</v>
      </c>
      <c r="H10491" t="s">
        <v>4912</v>
      </c>
      <c r="I10491">
        <v>45049</v>
      </c>
      <c r="J10491">
        <v>3520</v>
      </c>
      <c r="K10491">
        <v>3588.64</v>
      </c>
      <c r="L10491">
        <v>3520</v>
      </c>
      <c r="M10491">
        <v>2346.6666660000001</v>
      </c>
      <c r="N10491">
        <v>45152</v>
      </c>
      <c r="P10491">
        <v>0</v>
      </c>
      <c r="Q10491" t="str">
        <f t="shared" si="163"/>
        <v>ACTIVE</v>
      </c>
    </row>
    <row r="10492" spans="1:17" x14ac:dyDescent="0.25">
      <c r="A10492" t="s">
        <v>4900</v>
      </c>
      <c r="B10492">
        <v>1040</v>
      </c>
      <c r="C10492" t="s">
        <v>4960</v>
      </c>
      <c r="D10492" t="s">
        <v>4908</v>
      </c>
      <c r="E10492">
        <v>67863</v>
      </c>
      <c r="F10492" t="s">
        <v>4908</v>
      </c>
      <c r="G10492" t="s">
        <v>4913</v>
      </c>
      <c r="H10492" t="s">
        <v>4912</v>
      </c>
      <c r="I10492">
        <v>45049</v>
      </c>
      <c r="J10492">
        <v>173.23</v>
      </c>
      <c r="K10492">
        <v>176.60798500000001</v>
      </c>
      <c r="L10492">
        <v>173.23</v>
      </c>
      <c r="M10492">
        <v>86.615000499999994</v>
      </c>
      <c r="N10492">
        <v>45166</v>
      </c>
      <c r="P10492">
        <v>0</v>
      </c>
      <c r="Q10492" t="str">
        <f t="shared" si="163"/>
        <v>ACTIVE</v>
      </c>
    </row>
    <row r="10493" spans="1:17" x14ac:dyDescent="0.25">
      <c r="A10493" t="s">
        <v>4900</v>
      </c>
      <c r="B10493">
        <v>403</v>
      </c>
      <c r="C10493" t="s">
        <v>5102</v>
      </c>
      <c r="D10493" t="s">
        <v>4908</v>
      </c>
      <c r="E10493">
        <v>67869</v>
      </c>
      <c r="F10493" t="s">
        <v>4908</v>
      </c>
      <c r="G10493" t="s">
        <v>4913</v>
      </c>
      <c r="H10493" t="s">
        <v>4912</v>
      </c>
      <c r="I10493">
        <v>45049</v>
      </c>
      <c r="J10493">
        <v>150</v>
      </c>
      <c r="K10493">
        <v>152.92500000000001</v>
      </c>
      <c r="L10493">
        <v>150</v>
      </c>
      <c r="M10493">
        <v>100</v>
      </c>
      <c r="N10493">
        <v>45166</v>
      </c>
      <c r="P10493">
        <v>0</v>
      </c>
      <c r="Q10493" t="str">
        <f t="shared" si="163"/>
        <v>ACTIVE</v>
      </c>
    </row>
    <row r="10494" spans="1:17" x14ac:dyDescent="0.25">
      <c r="A10494" t="s">
        <v>4900</v>
      </c>
      <c r="B10494">
        <v>1056</v>
      </c>
      <c r="C10494" t="s">
        <v>5248</v>
      </c>
      <c r="D10494" t="s">
        <v>4908</v>
      </c>
      <c r="E10494">
        <v>67871</v>
      </c>
      <c r="F10494" t="s">
        <v>5087</v>
      </c>
      <c r="G10494" t="s">
        <v>4913</v>
      </c>
      <c r="H10494" t="s">
        <v>4912</v>
      </c>
      <c r="I10494">
        <v>45047</v>
      </c>
      <c r="J10494">
        <v>54.78</v>
      </c>
      <c r="K10494">
        <v>55.848210000000002</v>
      </c>
      <c r="L10494">
        <v>54.78</v>
      </c>
      <c r="M10494">
        <v>54.78</v>
      </c>
      <c r="N10494">
        <v>45091</v>
      </c>
      <c r="O10494">
        <v>45091</v>
      </c>
      <c r="P10494">
        <v>79</v>
      </c>
      <c r="Q10494" t="str">
        <f t="shared" si="163"/>
        <v>61-90</v>
      </c>
    </row>
    <row r="10495" spans="1:17" x14ac:dyDescent="0.25">
      <c r="A10495" t="s">
        <v>4900</v>
      </c>
      <c r="B10495">
        <v>1534</v>
      </c>
      <c r="C10495" t="s">
        <v>4959</v>
      </c>
      <c r="D10495" t="s">
        <v>4908</v>
      </c>
      <c r="E10495">
        <v>67872</v>
      </c>
      <c r="F10495" t="s">
        <v>4908</v>
      </c>
      <c r="G10495" t="s">
        <v>4913</v>
      </c>
      <c r="H10495" t="s">
        <v>4912</v>
      </c>
      <c r="I10495">
        <v>45049</v>
      </c>
      <c r="J10495">
        <v>7</v>
      </c>
      <c r="K10495">
        <v>7.1364999999999998</v>
      </c>
      <c r="L10495">
        <v>7</v>
      </c>
      <c r="M10495">
        <v>4.6666660000000002</v>
      </c>
      <c r="N10495">
        <v>45124</v>
      </c>
      <c r="P10495">
        <v>0</v>
      </c>
      <c r="Q10495" t="str">
        <f t="shared" si="163"/>
        <v>ACTIVE</v>
      </c>
    </row>
    <row r="10496" spans="1:17" x14ac:dyDescent="0.25">
      <c r="A10496" t="s">
        <v>4900</v>
      </c>
      <c r="B10496">
        <v>1216</v>
      </c>
      <c r="C10496" t="s">
        <v>5505</v>
      </c>
      <c r="D10496" t="s">
        <v>5092</v>
      </c>
      <c r="E10496">
        <v>67875</v>
      </c>
      <c r="F10496" t="s">
        <v>4908</v>
      </c>
      <c r="G10496" t="s">
        <v>4913</v>
      </c>
      <c r="H10496" t="s">
        <v>4912</v>
      </c>
      <c r="I10496">
        <v>45049</v>
      </c>
      <c r="J10496">
        <v>99</v>
      </c>
      <c r="K10496">
        <v>100.93049999999999</v>
      </c>
      <c r="L10496">
        <v>99</v>
      </c>
      <c r="M10496">
        <v>99</v>
      </c>
      <c r="P10496">
        <v>0</v>
      </c>
      <c r="Q10496" t="str">
        <f t="shared" si="163"/>
        <v>ACTIVE</v>
      </c>
    </row>
    <row r="10497" spans="1:17" x14ac:dyDescent="0.25">
      <c r="A10497" t="s">
        <v>4900</v>
      </c>
      <c r="B10497">
        <v>860</v>
      </c>
      <c r="C10497" t="s">
        <v>5402</v>
      </c>
      <c r="D10497" t="s">
        <v>4908</v>
      </c>
      <c r="E10497">
        <v>67879</v>
      </c>
      <c r="F10497" t="s">
        <v>4908</v>
      </c>
      <c r="G10497" t="s">
        <v>4944</v>
      </c>
      <c r="H10497" t="s">
        <v>4912</v>
      </c>
      <c r="I10497">
        <v>45050</v>
      </c>
      <c r="J10497">
        <v>2000</v>
      </c>
      <c r="K10497">
        <v>2039</v>
      </c>
      <c r="L10497">
        <v>2000</v>
      </c>
      <c r="M10497">
        <v>1000.000001</v>
      </c>
      <c r="N10497">
        <v>45166</v>
      </c>
      <c r="P10497">
        <v>0</v>
      </c>
      <c r="Q10497" t="str">
        <f t="shared" si="163"/>
        <v>ACTIVE</v>
      </c>
    </row>
    <row r="10498" spans="1:17" x14ac:dyDescent="0.25">
      <c r="A10498" t="s">
        <v>4900</v>
      </c>
      <c r="B10498">
        <v>860</v>
      </c>
      <c r="C10498" t="s">
        <v>5402</v>
      </c>
      <c r="D10498" t="s">
        <v>4908</v>
      </c>
      <c r="E10498">
        <v>67880</v>
      </c>
      <c r="F10498" t="s">
        <v>4908</v>
      </c>
      <c r="G10498" t="s">
        <v>4944</v>
      </c>
      <c r="H10498" t="s">
        <v>4912</v>
      </c>
      <c r="I10498">
        <v>45050</v>
      </c>
      <c r="J10498">
        <v>2561.1999999999998</v>
      </c>
      <c r="K10498">
        <v>2611.1433999999999</v>
      </c>
      <c r="L10498">
        <v>2561.1999999999998</v>
      </c>
      <c r="M10498">
        <v>1280.599999</v>
      </c>
      <c r="N10498">
        <v>45166</v>
      </c>
      <c r="P10498">
        <v>0</v>
      </c>
      <c r="Q10498" t="str">
        <f t="shared" ref="Q10498:Q10561" si="164">IF(P10498=0,"ACTIVE",IF(P10498&lt;=30,"1-30",IF(AND(P10498&gt;30,P10498&lt;=60),"31-60",IF(AND(P10498&gt;60,P10498&lt;=90),"61-90",IF(AND(P10498&gt;90,P10498&lt;=120),"91-120",IF(AND(P10498&gt;120,P10498&lt;=150),"121-150",IF(AND(P10498&gt;150,P10498&lt;=180),"151-180","180+")))))))</f>
        <v>ACTIVE</v>
      </c>
    </row>
    <row r="10499" spans="1:17" x14ac:dyDescent="0.25">
      <c r="A10499" t="s">
        <v>4900</v>
      </c>
      <c r="B10499">
        <v>1389</v>
      </c>
      <c r="C10499" t="s">
        <v>5471</v>
      </c>
      <c r="D10499" t="s">
        <v>5092</v>
      </c>
      <c r="E10499">
        <v>67886</v>
      </c>
      <c r="F10499" t="s">
        <v>4908</v>
      </c>
      <c r="G10499" t="s">
        <v>4913</v>
      </c>
      <c r="H10499" t="s">
        <v>4912</v>
      </c>
      <c r="I10499">
        <v>45049</v>
      </c>
      <c r="J10499">
        <v>80.38</v>
      </c>
      <c r="K10499">
        <v>81.947410000000005</v>
      </c>
      <c r="L10499">
        <v>80.38</v>
      </c>
      <c r="M10499">
        <v>80.38</v>
      </c>
      <c r="N10499">
        <v>45097</v>
      </c>
      <c r="O10499">
        <v>45097</v>
      </c>
      <c r="P10499">
        <v>73</v>
      </c>
      <c r="Q10499" t="str">
        <f t="shared" si="164"/>
        <v>61-90</v>
      </c>
    </row>
    <row r="10500" spans="1:17" x14ac:dyDescent="0.25">
      <c r="A10500" t="s">
        <v>4900</v>
      </c>
      <c r="B10500">
        <v>974</v>
      </c>
      <c r="C10500" t="s">
        <v>5017</v>
      </c>
      <c r="D10500" t="s">
        <v>4908</v>
      </c>
      <c r="E10500">
        <v>67896</v>
      </c>
      <c r="F10500" t="s">
        <v>4908</v>
      </c>
      <c r="G10500" t="s">
        <v>4913</v>
      </c>
      <c r="H10500" t="s">
        <v>4912</v>
      </c>
      <c r="I10500">
        <v>45049</v>
      </c>
      <c r="J10500">
        <v>318.89</v>
      </c>
      <c r="K10500">
        <v>325.10835500000002</v>
      </c>
      <c r="L10500">
        <v>318.89</v>
      </c>
      <c r="M10500">
        <v>159.44499949999999</v>
      </c>
      <c r="N10500">
        <v>45142</v>
      </c>
      <c r="P10500">
        <v>0</v>
      </c>
      <c r="Q10500" t="str">
        <f t="shared" si="164"/>
        <v>ACTIVE</v>
      </c>
    </row>
    <row r="10501" spans="1:17" x14ac:dyDescent="0.25">
      <c r="A10501" t="s">
        <v>4900</v>
      </c>
      <c r="B10501">
        <v>1491</v>
      </c>
      <c r="C10501" t="s">
        <v>5536</v>
      </c>
      <c r="D10501" t="s">
        <v>5092</v>
      </c>
      <c r="E10501">
        <v>67897</v>
      </c>
      <c r="F10501" t="s">
        <v>4908</v>
      </c>
      <c r="G10501" t="s">
        <v>4913</v>
      </c>
      <c r="H10501" t="s">
        <v>4912</v>
      </c>
      <c r="I10501">
        <v>45049</v>
      </c>
      <c r="J10501">
        <v>178.85</v>
      </c>
      <c r="K10501">
        <v>182.33757499999999</v>
      </c>
      <c r="L10501">
        <v>178.85</v>
      </c>
      <c r="M10501">
        <v>178.85</v>
      </c>
      <c r="P10501">
        <v>0</v>
      </c>
      <c r="Q10501" t="str">
        <f t="shared" si="164"/>
        <v>ACTIVE</v>
      </c>
    </row>
    <row r="10502" spans="1:17" x14ac:dyDescent="0.25">
      <c r="A10502" t="s">
        <v>4900</v>
      </c>
      <c r="B10502">
        <v>1451</v>
      </c>
      <c r="C10502" t="s">
        <v>5254</v>
      </c>
      <c r="D10502" t="s">
        <v>4908</v>
      </c>
      <c r="E10502">
        <v>67904</v>
      </c>
      <c r="F10502" t="s">
        <v>4908</v>
      </c>
      <c r="G10502" t="s">
        <v>4913</v>
      </c>
      <c r="H10502" t="s">
        <v>4912</v>
      </c>
      <c r="I10502">
        <v>45049</v>
      </c>
      <c r="J10502">
        <v>322</v>
      </c>
      <c r="K10502">
        <v>328.279</v>
      </c>
      <c r="L10502">
        <v>322</v>
      </c>
      <c r="M10502">
        <v>214.66666599999999</v>
      </c>
      <c r="N10502">
        <v>45152</v>
      </c>
      <c r="P10502">
        <v>0</v>
      </c>
      <c r="Q10502" t="str">
        <f t="shared" si="164"/>
        <v>ACTIVE</v>
      </c>
    </row>
    <row r="10503" spans="1:17" x14ac:dyDescent="0.25">
      <c r="A10503" t="s">
        <v>4900</v>
      </c>
      <c r="B10503">
        <v>1216</v>
      </c>
      <c r="C10503" t="s">
        <v>5505</v>
      </c>
      <c r="D10503" t="s">
        <v>5092</v>
      </c>
      <c r="E10503">
        <v>67908</v>
      </c>
      <c r="F10503" t="s">
        <v>4908</v>
      </c>
      <c r="G10503" t="s">
        <v>4913</v>
      </c>
      <c r="H10503" t="s">
        <v>4912</v>
      </c>
      <c r="I10503">
        <v>45049</v>
      </c>
      <c r="J10503">
        <v>20.2</v>
      </c>
      <c r="K10503">
        <v>20.593900000000001</v>
      </c>
      <c r="L10503">
        <v>20.2</v>
      </c>
      <c r="M10503">
        <v>20.2</v>
      </c>
      <c r="P10503">
        <v>0</v>
      </c>
      <c r="Q10503" t="str">
        <f t="shared" si="164"/>
        <v>ACTIVE</v>
      </c>
    </row>
    <row r="10504" spans="1:17" x14ac:dyDescent="0.25">
      <c r="A10504" t="s">
        <v>4900</v>
      </c>
      <c r="B10504">
        <v>1361</v>
      </c>
      <c r="C10504" t="s">
        <v>1212</v>
      </c>
      <c r="D10504" t="s">
        <v>4908</v>
      </c>
      <c r="E10504">
        <v>67912</v>
      </c>
      <c r="F10504" t="s">
        <v>4908</v>
      </c>
      <c r="G10504" t="s">
        <v>4913</v>
      </c>
      <c r="H10504" t="s">
        <v>4912</v>
      </c>
      <c r="I10504">
        <v>45049</v>
      </c>
      <c r="J10504">
        <v>18.45</v>
      </c>
      <c r="K10504">
        <v>18.809774999999998</v>
      </c>
      <c r="L10504">
        <v>18.45</v>
      </c>
      <c r="M10504">
        <v>12.299999</v>
      </c>
      <c r="N10504">
        <v>45159</v>
      </c>
      <c r="P10504">
        <v>0</v>
      </c>
      <c r="Q10504" t="str">
        <f t="shared" si="164"/>
        <v>ACTIVE</v>
      </c>
    </row>
    <row r="10505" spans="1:17" x14ac:dyDescent="0.25">
      <c r="A10505" t="s">
        <v>4900</v>
      </c>
      <c r="B10505">
        <v>1534</v>
      </c>
      <c r="C10505" t="s">
        <v>4959</v>
      </c>
      <c r="D10505" t="s">
        <v>4908</v>
      </c>
      <c r="E10505">
        <v>67913</v>
      </c>
      <c r="F10505" t="s">
        <v>4908</v>
      </c>
      <c r="G10505" t="s">
        <v>4913</v>
      </c>
      <c r="H10505" t="s">
        <v>4912</v>
      </c>
      <c r="I10505">
        <v>45049</v>
      </c>
      <c r="J10505">
        <v>5</v>
      </c>
      <c r="K10505">
        <v>5.0975000000000001</v>
      </c>
      <c r="L10505">
        <v>5</v>
      </c>
      <c r="M10505">
        <v>3.3333339999999998</v>
      </c>
      <c r="N10505">
        <v>45124</v>
      </c>
      <c r="P10505">
        <v>0</v>
      </c>
      <c r="Q10505" t="str">
        <f t="shared" si="164"/>
        <v>ACTIVE</v>
      </c>
    </row>
    <row r="10506" spans="1:17" x14ac:dyDescent="0.25">
      <c r="A10506" t="s">
        <v>4900</v>
      </c>
      <c r="B10506">
        <v>1398</v>
      </c>
      <c r="C10506" t="s">
        <v>3531</v>
      </c>
      <c r="D10506" t="s">
        <v>5092</v>
      </c>
      <c r="E10506">
        <v>67916</v>
      </c>
      <c r="F10506" t="s">
        <v>4908</v>
      </c>
      <c r="G10506" t="s">
        <v>4913</v>
      </c>
      <c r="H10506" t="s">
        <v>4912</v>
      </c>
      <c r="I10506">
        <v>45049</v>
      </c>
      <c r="J10506">
        <v>103.04</v>
      </c>
      <c r="K10506">
        <v>105.04928</v>
      </c>
      <c r="L10506">
        <v>103.04</v>
      </c>
      <c r="M10506">
        <v>103.04</v>
      </c>
      <c r="P10506">
        <v>0</v>
      </c>
      <c r="Q10506" t="str">
        <f t="shared" si="164"/>
        <v>ACTIVE</v>
      </c>
    </row>
    <row r="10507" spans="1:17" x14ac:dyDescent="0.25">
      <c r="A10507" t="s">
        <v>4900</v>
      </c>
      <c r="B10507">
        <v>1597</v>
      </c>
      <c r="C10507" t="s">
        <v>5117</v>
      </c>
      <c r="D10507" t="s">
        <v>4908</v>
      </c>
      <c r="E10507">
        <v>67919</v>
      </c>
      <c r="F10507" t="s">
        <v>4908</v>
      </c>
      <c r="G10507" t="s">
        <v>4913</v>
      </c>
      <c r="H10507" t="s">
        <v>4912</v>
      </c>
      <c r="I10507">
        <v>45049</v>
      </c>
      <c r="J10507">
        <v>30.09</v>
      </c>
      <c r="K10507">
        <v>30.676755</v>
      </c>
      <c r="L10507">
        <v>30.09</v>
      </c>
      <c r="M10507">
        <v>10.029999999999999</v>
      </c>
      <c r="N10507">
        <v>45152</v>
      </c>
      <c r="P10507">
        <v>0</v>
      </c>
      <c r="Q10507" t="str">
        <f t="shared" si="164"/>
        <v>ACTIVE</v>
      </c>
    </row>
    <row r="10508" spans="1:17" x14ac:dyDescent="0.25">
      <c r="A10508" t="s">
        <v>4900</v>
      </c>
      <c r="B10508">
        <v>331</v>
      </c>
      <c r="C10508" t="s">
        <v>5034</v>
      </c>
      <c r="D10508" t="s">
        <v>4908</v>
      </c>
      <c r="E10508">
        <v>67922</v>
      </c>
      <c r="F10508" t="s">
        <v>4908</v>
      </c>
      <c r="G10508" t="s">
        <v>4913</v>
      </c>
      <c r="H10508" t="s">
        <v>4912</v>
      </c>
      <c r="I10508">
        <v>45050</v>
      </c>
      <c r="J10508">
        <v>615.99</v>
      </c>
      <c r="K10508">
        <v>628.00180499999999</v>
      </c>
      <c r="L10508">
        <v>615.99</v>
      </c>
      <c r="M10508">
        <v>410.65999900000003</v>
      </c>
      <c r="N10508">
        <v>45152</v>
      </c>
      <c r="P10508">
        <v>0</v>
      </c>
      <c r="Q10508" t="str">
        <f t="shared" si="164"/>
        <v>ACTIVE</v>
      </c>
    </row>
    <row r="10509" spans="1:17" x14ac:dyDescent="0.25">
      <c r="A10509" t="s">
        <v>4900</v>
      </c>
      <c r="B10509">
        <v>1187</v>
      </c>
      <c r="C10509" t="s">
        <v>5515</v>
      </c>
      <c r="D10509" t="s">
        <v>5092</v>
      </c>
      <c r="E10509">
        <v>67923</v>
      </c>
      <c r="F10509" t="s">
        <v>4908</v>
      </c>
      <c r="G10509" t="s">
        <v>4913</v>
      </c>
      <c r="H10509" t="s">
        <v>4912</v>
      </c>
      <c r="I10509">
        <v>45050</v>
      </c>
      <c r="J10509">
        <v>34</v>
      </c>
      <c r="K10509">
        <v>34.662999999999997</v>
      </c>
      <c r="L10509">
        <v>34</v>
      </c>
      <c r="M10509">
        <v>34</v>
      </c>
      <c r="P10509">
        <v>0</v>
      </c>
      <c r="Q10509" t="str">
        <f t="shared" si="164"/>
        <v>ACTIVE</v>
      </c>
    </row>
    <row r="10510" spans="1:17" x14ac:dyDescent="0.25">
      <c r="A10510" t="s">
        <v>4900</v>
      </c>
      <c r="B10510">
        <v>1187</v>
      </c>
      <c r="C10510" t="s">
        <v>5515</v>
      </c>
      <c r="D10510" t="s">
        <v>5092</v>
      </c>
      <c r="E10510">
        <v>67924</v>
      </c>
      <c r="F10510" t="s">
        <v>4908</v>
      </c>
      <c r="G10510" t="s">
        <v>4913</v>
      </c>
      <c r="H10510" t="s">
        <v>4912</v>
      </c>
      <c r="I10510">
        <v>45050</v>
      </c>
      <c r="J10510">
        <v>24</v>
      </c>
      <c r="K10510">
        <v>24.468</v>
      </c>
      <c r="L10510">
        <v>24</v>
      </c>
      <c r="M10510">
        <v>24</v>
      </c>
      <c r="P10510">
        <v>0</v>
      </c>
      <c r="Q10510" t="str">
        <f t="shared" si="164"/>
        <v>ACTIVE</v>
      </c>
    </row>
    <row r="10511" spans="1:17" x14ac:dyDescent="0.25">
      <c r="A10511" t="s">
        <v>4900</v>
      </c>
      <c r="B10511">
        <v>1187</v>
      </c>
      <c r="C10511" t="s">
        <v>5515</v>
      </c>
      <c r="D10511" t="s">
        <v>5092</v>
      </c>
      <c r="E10511">
        <v>67930</v>
      </c>
      <c r="F10511" t="s">
        <v>4908</v>
      </c>
      <c r="G10511" t="s">
        <v>4913</v>
      </c>
      <c r="H10511" t="s">
        <v>4912</v>
      </c>
      <c r="I10511">
        <v>45050</v>
      </c>
      <c r="J10511">
        <v>22.64</v>
      </c>
      <c r="K10511">
        <v>23.081479999999999</v>
      </c>
      <c r="L10511">
        <v>22.64</v>
      </c>
      <c r="M10511">
        <v>22.64</v>
      </c>
      <c r="P10511">
        <v>0</v>
      </c>
      <c r="Q10511" t="str">
        <f t="shared" si="164"/>
        <v>ACTIVE</v>
      </c>
    </row>
    <row r="10512" spans="1:17" x14ac:dyDescent="0.25">
      <c r="A10512" t="s">
        <v>4900</v>
      </c>
      <c r="B10512">
        <v>1187</v>
      </c>
      <c r="C10512" t="s">
        <v>5515</v>
      </c>
      <c r="D10512" t="s">
        <v>5092</v>
      </c>
      <c r="E10512">
        <v>67932</v>
      </c>
      <c r="F10512" t="s">
        <v>4908</v>
      </c>
      <c r="G10512" t="s">
        <v>4913</v>
      </c>
      <c r="H10512" t="s">
        <v>4912</v>
      </c>
      <c r="I10512">
        <v>45050</v>
      </c>
      <c r="J10512">
        <v>45</v>
      </c>
      <c r="K10512">
        <v>45.877499999999998</v>
      </c>
      <c r="L10512">
        <v>45</v>
      </c>
      <c r="M10512">
        <v>45</v>
      </c>
      <c r="P10512">
        <v>0</v>
      </c>
      <c r="Q10512" t="str">
        <f t="shared" si="164"/>
        <v>ACTIVE</v>
      </c>
    </row>
    <row r="10513" spans="1:17" x14ac:dyDescent="0.25">
      <c r="A10513" t="s">
        <v>4900</v>
      </c>
      <c r="B10513">
        <v>1624</v>
      </c>
      <c r="C10513" t="s">
        <v>5112</v>
      </c>
      <c r="D10513" t="s">
        <v>4908</v>
      </c>
      <c r="E10513">
        <v>67940</v>
      </c>
      <c r="F10513" t="s">
        <v>4908</v>
      </c>
      <c r="G10513" t="s">
        <v>4913</v>
      </c>
      <c r="H10513" t="s">
        <v>4912</v>
      </c>
      <c r="I10513">
        <v>45050</v>
      </c>
      <c r="J10513">
        <v>186.82</v>
      </c>
      <c r="K10513">
        <v>190.46298999999999</v>
      </c>
      <c r="L10513">
        <v>186.82</v>
      </c>
      <c r="M10513">
        <v>93.409998999999999</v>
      </c>
      <c r="N10513">
        <v>45166</v>
      </c>
      <c r="P10513">
        <v>0</v>
      </c>
      <c r="Q10513" t="str">
        <f t="shared" si="164"/>
        <v>ACTIVE</v>
      </c>
    </row>
    <row r="10514" spans="1:17" x14ac:dyDescent="0.25">
      <c r="A10514" t="s">
        <v>4900</v>
      </c>
      <c r="B10514">
        <v>1729</v>
      </c>
      <c r="C10514" t="s">
        <v>4949</v>
      </c>
      <c r="D10514" t="s">
        <v>4908</v>
      </c>
      <c r="E10514">
        <v>67942</v>
      </c>
      <c r="F10514" t="s">
        <v>4908</v>
      </c>
      <c r="G10514" t="s">
        <v>4913</v>
      </c>
      <c r="H10514" t="s">
        <v>4912</v>
      </c>
      <c r="I10514">
        <v>45050</v>
      </c>
      <c r="J10514">
        <v>1272</v>
      </c>
      <c r="K10514">
        <v>1296.8040000000001</v>
      </c>
      <c r="L10514">
        <v>1272</v>
      </c>
      <c r="M10514">
        <v>848</v>
      </c>
      <c r="N10514">
        <v>45121</v>
      </c>
      <c r="P10514">
        <v>0</v>
      </c>
      <c r="Q10514" t="str">
        <f t="shared" si="164"/>
        <v>ACTIVE</v>
      </c>
    </row>
    <row r="10515" spans="1:17" x14ac:dyDescent="0.25">
      <c r="A10515" t="s">
        <v>4900</v>
      </c>
      <c r="B10515">
        <v>1438</v>
      </c>
      <c r="C10515" t="s">
        <v>5492</v>
      </c>
      <c r="D10515" t="s">
        <v>5092</v>
      </c>
      <c r="E10515">
        <v>67943</v>
      </c>
      <c r="F10515" t="s">
        <v>4908</v>
      </c>
      <c r="G10515" t="s">
        <v>4913</v>
      </c>
      <c r="H10515" t="s">
        <v>4912</v>
      </c>
      <c r="I10515">
        <v>45050</v>
      </c>
      <c r="J10515">
        <v>315.06</v>
      </c>
      <c r="K10515">
        <v>321.20366999999999</v>
      </c>
      <c r="L10515">
        <v>315.06</v>
      </c>
      <c r="M10515">
        <v>315.06</v>
      </c>
      <c r="N10515">
        <v>45121</v>
      </c>
      <c r="O10515">
        <v>45121</v>
      </c>
      <c r="P10515">
        <v>49</v>
      </c>
      <c r="Q10515" t="str">
        <f t="shared" si="164"/>
        <v>31-60</v>
      </c>
    </row>
    <row r="10516" spans="1:17" x14ac:dyDescent="0.25">
      <c r="A10516" t="s">
        <v>4900</v>
      </c>
      <c r="B10516">
        <v>1607</v>
      </c>
      <c r="C10516" t="s">
        <v>5482</v>
      </c>
      <c r="D10516" t="s">
        <v>5092</v>
      </c>
      <c r="E10516">
        <v>67944</v>
      </c>
      <c r="F10516" t="s">
        <v>4908</v>
      </c>
      <c r="G10516" t="s">
        <v>4944</v>
      </c>
      <c r="H10516" t="s">
        <v>4912</v>
      </c>
      <c r="I10516">
        <v>45050</v>
      </c>
      <c r="J10516">
        <v>4632.2299999999996</v>
      </c>
      <c r="K10516">
        <v>4722.5584849999996</v>
      </c>
      <c r="L10516">
        <v>4632.2299999999996</v>
      </c>
      <c r="M10516">
        <v>3088.1533330000002</v>
      </c>
      <c r="N10516">
        <v>45121</v>
      </c>
      <c r="P10516">
        <v>0</v>
      </c>
      <c r="Q10516" t="str">
        <f t="shared" si="164"/>
        <v>ACTIVE</v>
      </c>
    </row>
    <row r="10517" spans="1:17" x14ac:dyDescent="0.25">
      <c r="A10517" t="s">
        <v>4900</v>
      </c>
      <c r="B10517">
        <v>1729</v>
      </c>
      <c r="C10517" t="s">
        <v>4949</v>
      </c>
      <c r="D10517" t="s">
        <v>4908</v>
      </c>
      <c r="E10517">
        <v>67949</v>
      </c>
      <c r="F10517" t="s">
        <v>4908</v>
      </c>
      <c r="G10517" t="s">
        <v>4913</v>
      </c>
      <c r="H10517" t="s">
        <v>4912</v>
      </c>
      <c r="I10517">
        <v>45050</v>
      </c>
      <c r="J10517">
        <v>369.35</v>
      </c>
      <c r="K10517">
        <v>376.552325</v>
      </c>
      <c r="L10517">
        <v>369.35</v>
      </c>
      <c r="M10517">
        <v>246.23333299999999</v>
      </c>
      <c r="N10517">
        <v>45121</v>
      </c>
      <c r="P10517">
        <v>0</v>
      </c>
      <c r="Q10517" t="str">
        <f t="shared" si="164"/>
        <v>ACTIVE</v>
      </c>
    </row>
    <row r="10518" spans="1:17" x14ac:dyDescent="0.25">
      <c r="A10518" t="s">
        <v>4900</v>
      </c>
      <c r="B10518">
        <v>1597</v>
      </c>
      <c r="C10518" t="s">
        <v>5117</v>
      </c>
      <c r="D10518" t="s">
        <v>4908</v>
      </c>
      <c r="E10518">
        <v>67953</v>
      </c>
      <c r="F10518" t="s">
        <v>4908</v>
      </c>
      <c r="G10518" t="s">
        <v>4913</v>
      </c>
      <c r="H10518" t="s">
        <v>4912</v>
      </c>
      <c r="I10518">
        <v>45050</v>
      </c>
      <c r="J10518">
        <v>390.6</v>
      </c>
      <c r="K10518">
        <v>398.2167</v>
      </c>
      <c r="L10518">
        <v>390.6</v>
      </c>
      <c r="M10518">
        <v>195.3</v>
      </c>
      <c r="N10518">
        <v>45152</v>
      </c>
      <c r="P10518">
        <v>0</v>
      </c>
      <c r="Q10518" t="str">
        <f t="shared" si="164"/>
        <v>ACTIVE</v>
      </c>
    </row>
    <row r="10519" spans="1:17" x14ac:dyDescent="0.25">
      <c r="A10519" t="s">
        <v>4900</v>
      </c>
      <c r="B10519">
        <v>475</v>
      </c>
      <c r="C10519" t="s">
        <v>5129</v>
      </c>
      <c r="D10519" t="s">
        <v>4908</v>
      </c>
      <c r="E10519">
        <v>67954</v>
      </c>
      <c r="F10519" t="s">
        <v>4908</v>
      </c>
      <c r="G10519" t="s">
        <v>4913</v>
      </c>
      <c r="H10519" t="s">
        <v>4912</v>
      </c>
      <c r="I10519">
        <v>45050</v>
      </c>
      <c r="J10519">
        <v>483.04</v>
      </c>
      <c r="K10519">
        <v>492.45927999999998</v>
      </c>
      <c r="L10519">
        <v>483.04</v>
      </c>
      <c r="M10519">
        <v>322.02666599999998</v>
      </c>
      <c r="N10519">
        <v>45152</v>
      </c>
      <c r="P10519">
        <v>0</v>
      </c>
      <c r="Q10519" t="str">
        <f t="shared" si="164"/>
        <v>ACTIVE</v>
      </c>
    </row>
    <row r="10520" spans="1:17" x14ac:dyDescent="0.25">
      <c r="A10520" t="s">
        <v>4900</v>
      </c>
      <c r="B10520">
        <v>1560</v>
      </c>
      <c r="C10520" t="s">
        <v>5362</v>
      </c>
      <c r="D10520" t="s">
        <v>4908</v>
      </c>
      <c r="E10520">
        <v>67956</v>
      </c>
      <c r="F10520" t="s">
        <v>4908</v>
      </c>
      <c r="G10520" t="s">
        <v>4913</v>
      </c>
      <c r="H10520" t="s">
        <v>4912</v>
      </c>
      <c r="I10520">
        <v>45050</v>
      </c>
      <c r="J10520">
        <v>1250</v>
      </c>
      <c r="K10520">
        <v>1274.375</v>
      </c>
      <c r="L10520">
        <v>1250</v>
      </c>
      <c r="M10520">
        <v>833.33333400000004</v>
      </c>
      <c r="N10520">
        <v>45135</v>
      </c>
      <c r="P10520">
        <v>0</v>
      </c>
      <c r="Q10520" t="str">
        <f t="shared" si="164"/>
        <v>ACTIVE</v>
      </c>
    </row>
    <row r="10521" spans="1:17" x14ac:dyDescent="0.25">
      <c r="A10521" t="s">
        <v>4900</v>
      </c>
      <c r="B10521">
        <v>1654</v>
      </c>
      <c r="C10521" t="s">
        <v>5195</v>
      </c>
      <c r="D10521" t="s">
        <v>4908</v>
      </c>
      <c r="E10521">
        <v>67963</v>
      </c>
      <c r="F10521" t="s">
        <v>4908</v>
      </c>
      <c r="G10521" t="s">
        <v>4913</v>
      </c>
      <c r="H10521" t="s">
        <v>4912</v>
      </c>
      <c r="I10521">
        <v>45050</v>
      </c>
      <c r="J10521">
        <v>97.9</v>
      </c>
      <c r="K10521">
        <v>99.809049999999999</v>
      </c>
      <c r="L10521">
        <v>97.9</v>
      </c>
      <c r="M10521">
        <v>65.266666000000001</v>
      </c>
      <c r="N10521">
        <v>45152</v>
      </c>
      <c r="P10521">
        <v>0</v>
      </c>
      <c r="Q10521" t="str">
        <f t="shared" si="164"/>
        <v>ACTIVE</v>
      </c>
    </row>
    <row r="10522" spans="1:17" x14ac:dyDescent="0.25">
      <c r="A10522" t="s">
        <v>4900</v>
      </c>
      <c r="B10522">
        <v>1573</v>
      </c>
      <c r="C10522" t="s">
        <v>5451</v>
      </c>
      <c r="D10522" t="s">
        <v>5092</v>
      </c>
      <c r="E10522">
        <v>67964</v>
      </c>
      <c r="F10522" t="s">
        <v>4908</v>
      </c>
      <c r="G10522" t="s">
        <v>4913</v>
      </c>
      <c r="H10522" t="s">
        <v>4912</v>
      </c>
      <c r="I10522">
        <v>45050</v>
      </c>
      <c r="J10522">
        <v>788.26</v>
      </c>
      <c r="K10522">
        <v>803.63107000000002</v>
      </c>
      <c r="L10522">
        <v>788.26</v>
      </c>
      <c r="M10522">
        <v>788.26</v>
      </c>
      <c r="N10522">
        <v>45112</v>
      </c>
      <c r="O10522">
        <v>45112</v>
      </c>
      <c r="P10522">
        <v>58</v>
      </c>
      <c r="Q10522" t="str">
        <f t="shared" si="164"/>
        <v>31-60</v>
      </c>
    </row>
    <row r="10523" spans="1:17" x14ac:dyDescent="0.25">
      <c r="A10523" t="s">
        <v>4900</v>
      </c>
      <c r="B10523">
        <v>1573</v>
      </c>
      <c r="C10523" t="s">
        <v>5451</v>
      </c>
      <c r="D10523" t="s">
        <v>5092</v>
      </c>
      <c r="E10523">
        <v>67967</v>
      </c>
      <c r="F10523" t="s">
        <v>4908</v>
      </c>
      <c r="G10523" t="s">
        <v>4913</v>
      </c>
      <c r="H10523" t="s">
        <v>4912</v>
      </c>
      <c r="I10523">
        <v>45050</v>
      </c>
      <c r="J10523">
        <v>192.77</v>
      </c>
      <c r="K10523">
        <v>196.52901499999999</v>
      </c>
      <c r="L10523">
        <v>192.77</v>
      </c>
      <c r="M10523">
        <v>192.77</v>
      </c>
      <c r="N10523">
        <v>45112</v>
      </c>
      <c r="O10523">
        <v>45112</v>
      </c>
      <c r="P10523">
        <v>58</v>
      </c>
      <c r="Q10523" t="str">
        <f t="shared" si="164"/>
        <v>31-60</v>
      </c>
    </row>
    <row r="10524" spans="1:17" x14ac:dyDescent="0.25">
      <c r="A10524" t="s">
        <v>4900</v>
      </c>
      <c r="B10524">
        <v>1573</v>
      </c>
      <c r="C10524" t="s">
        <v>5451</v>
      </c>
      <c r="D10524" t="s">
        <v>5092</v>
      </c>
      <c r="E10524">
        <v>67968</v>
      </c>
      <c r="F10524" t="s">
        <v>4908</v>
      </c>
      <c r="G10524" t="s">
        <v>4913</v>
      </c>
      <c r="H10524" t="s">
        <v>4912</v>
      </c>
      <c r="I10524">
        <v>45050</v>
      </c>
      <c r="J10524">
        <v>231.95</v>
      </c>
      <c r="K10524">
        <v>236.47302500000001</v>
      </c>
      <c r="L10524">
        <v>231.95</v>
      </c>
      <c r="M10524">
        <v>231.95</v>
      </c>
      <c r="N10524">
        <v>45112</v>
      </c>
      <c r="O10524">
        <v>45112</v>
      </c>
      <c r="P10524">
        <v>58</v>
      </c>
      <c r="Q10524" t="str">
        <f t="shared" si="164"/>
        <v>31-60</v>
      </c>
    </row>
    <row r="10525" spans="1:17" x14ac:dyDescent="0.25">
      <c r="A10525" t="s">
        <v>4900</v>
      </c>
      <c r="B10525">
        <v>1398</v>
      </c>
      <c r="C10525" t="s">
        <v>3531</v>
      </c>
      <c r="D10525" t="s">
        <v>5092</v>
      </c>
      <c r="E10525">
        <v>67976</v>
      </c>
      <c r="F10525" t="s">
        <v>4908</v>
      </c>
      <c r="G10525" t="s">
        <v>4913</v>
      </c>
      <c r="H10525" t="s">
        <v>4912</v>
      </c>
      <c r="I10525">
        <v>45050</v>
      </c>
      <c r="J10525">
        <v>36.36</v>
      </c>
      <c r="K10525">
        <v>37.069020000000002</v>
      </c>
      <c r="L10525">
        <v>36.36</v>
      </c>
      <c r="M10525">
        <v>36.36</v>
      </c>
      <c r="P10525">
        <v>0</v>
      </c>
      <c r="Q10525" t="str">
        <f t="shared" si="164"/>
        <v>ACTIVE</v>
      </c>
    </row>
    <row r="10526" spans="1:17" x14ac:dyDescent="0.25">
      <c r="A10526" t="s">
        <v>4900</v>
      </c>
      <c r="B10526">
        <v>1597</v>
      </c>
      <c r="C10526" t="s">
        <v>5117</v>
      </c>
      <c r="D10526" t="s">
        <v>4908</v>
      </c>
      <c r="E10526">
        <v>67978</v>
      </c>
      <c r="F10526" t="s">
        <v>4908</v>
      </c>
      <c r="G10526" t="s">
        <v>4913</v>
      </c>
      <c r="H10526" t="s">
        <v>4912</v>
      </c>
      <c r="I10526">
        <v>45050</v>
      </c>
      <c r="J10526">
        <v>39.49</v>
      </c>
      <c r="K10526">
        <v>40.260055000000001</v>
      </c>
      <c r="L10526">
        <v>39.49</v>
      </c>
      <c r="M10526">
        <v>26.326667</v>
      </c>
      <c r="N10526">
        <v>45152</v>
      </c>
      <c r="P10526">
        <v>0</v>
      </c>
      <c r="Q10526" t="str">
        <f t="shared" si="164"/>
        <v>ACTIVE</v>
      </c>
    </row>
    <row r="10527" spans="1:17" x14ac:dyDescent="0.25">
      <c r="A10527" t="s">
        <v>4900</v>
      </c>
      <c r="B10527">
        <v>1378</v>
      </c>
      <c r="C10527" t="s">
        <v>4963</v>
      </c>
      <c r="D10527" t="s">
        <v>4962</v>
      </c>
      <c r="E10527">
        <v>67982</v>
      </c>
      <c r="F10527" t="s">
        <v>4908</v>
      </c>
      <c r="G10527" t="s">
        <v>4913</v>
      </c>
      <c r="H10527" t="s">
        <v>4912</v>
      </c>
      <c r="I10527">
        <v>45050</v>
      </c>
      <c r="J10527">
        <v>500</v>
      </c>
      <c r="K10527">
        <v>509.75</v>
      </c>
      <c r="L10527">
        <v>500</v>
      </c>
      <c r="M10527">
        <v>416.66666700000002</v>
      </c>
      <c r="N10527">
        <v>45166</v>
      </c>
      <c r="O10527">
        <v>45166</v>
      </c>
      <c r="P10527">
        <v>4</v>
      </c>
      <c r="Q10527" t="str">
        <f t="shared" si="164"/>
        <v>1-30</v>
      </c>
    </row>
    <row r="10528" spans="1:17" x14ac:dyDescent="0.25">
      <c r="A10528" t="s">
        <v>4900</v>
      </c>
      <c r="B10528">
        <v>1573</v>
      </c>
      <c r="C10528" t="s">
        <v>5451</v>
      </c>
      <c r="D10528" t="s">
        <v>5092</v>
      </c>
      <c r="E10528">
        <v>67991</v>
      </c>
      <c r="F10528" t="s">
        <v>4908</v>
      </c>
      <c r="G10528" t="s">
        <v>4913</v>
      </c>
      <c r="H10528" t="s">
        <v>4912</v>
      </c>
      <c r="I10528">
        <v>45050</v>
      </c>
      <c r="J10528">
        <v>478.95</v>
      </c>
      <c r="K10528">
        <v>488.28952500000003</v>
      </c>
      <c r="L10528">
        <v>478.95</v>
      </c>
      <c r="M10528">
        <v>478.95</v>
      </c>
      <c r="N10528">
        <v>45112</v>
      </c>
      <c r="O10528">
        <v>45112</v>
      </c>
      <c r="P10528">
        <v>58</v>
      </c>
      <c r="Q10528" t="str">
        <f t="shared" si="164"/>
        <v>31-60</v>
      </c>
    </row>
    <row r="10529" spans="1:17" x14ac:dyDescent="0.25">
      <c r="A10529" t="s">
        <v>4900</v>
      </c>
      <c r="B10529">
        <v>527</v>
      </c>
      <c r="C10529" t="s">
        <v>1662</v>
      </c>
      <c r="D10529" t="s">
        <v>4908</v>
      </c>
      <c r="E10529">
        <v>67992</v>
      </c>
      <c r="F10529" t="s">
        <v>4908</v>
      </c>
      <c r="G10529" t="s">
        <v>4913</v>
      </c>
      <c r="H10529" t="s">
        <v>4912</v>
      </c>
      <c r="I10529">
        <v>45050</v>
      </c>
      <c r="J10529">
        <v>30</v>
      </c>
      <c r="K10529">
        <v>30.585000000000001</v>
      </c>
      <c r="L10529">
        <v>30</v>
      </c>
      <c r="M10529">
        <v>30</v>
      </c>
      <c r="P10529">
        <v>0</v>
      </c>
      <c r="Q10529" t="str">
        <f t="shared" si="164"/>
        <v>ACTIVE</v>
      </c>
    </row>
    <row r="10530" spans="1:17" x14ac:dyDescent="0.25">
      <c r="A10530" t="s">
        <v>4900</v>
      </c>
      <c r="B10530">
        <v>1597</v>
      </c>
      <c r="C10530" t="s">
        <v>5117</v>
      </c>
      <c r="D10530" t="s">
        <v>4908</v>
      </c>
      <c r="E10530">
        <v>67993</v>
      </c>
      <c r="F10530" t="s">
        <v>4908</v>
      </c>
      <c r="G10530" t="s">
        <v>4913</v>
      </c>
      <c r="H10530" t="s">
        <v>4912</v>
      </c>
      <c r="I10530">
        <v>45050</v>
      </c>
      <c r="J10530">
        <v>419</v>
      </c>
      <c r="K10530">
        <v>427.1705</v>
      </c>
      <c r="L10530">
        <v>419</v>
      </c>
      <c r="M10530">
        <v>209.500001</v>
      </c>
      <c r="N10530">
        <v>45152</v>
      </c>
      <c r="P10530">
        <v>0</v>
      </c>
      <c r="Q10530" t="str">
        <f t="shared" si="164"/>
        <v>ACTIVE</v>
      </c>
    </row>
    <row r="10531" spans="1:17" x14ac:dyDescent="0.25">
      <c r="A10531" t="s">
        <v>4900</v>
      </c>
      <c r="B10531">
        <v>1373</v>
      </c>
      <c r="C10531" t="s">
        <v>5238</v>
      </c>
      <c r="D10531" t="s">
        <v>4908</v>
      </c>
      <c r="E10531">
        <v>67995</v>
      </c>
      <c r="F10531" t="s">
        <v>4908</v>
      </c>
      <c r="G10531" t="s">
        <v>4944</v>
      </c>
      <c r="H10531" t="s">
        <v>4912</v>
      </c>
      <c r="I10531">
        <v>45050</v>
      </c>
      <c r="J10531">
        <v>4800</v>
      </c>
      <c r="K10531">
        <v>4893.6000000000004</v>
      </c>
      <c r="L10531">
        <v>4800</v>
      </c>
      <c r="M10531">
        <v>4800</v>
      </c>
      <c r="P10531">
        <v>0</v>
      </c>
      <c r="Q10531" t="str">
        <f t="shared" si="164"/>
        <v>ACTIVE</v>
      </c>
    </row>
    <row r="10532" spans="1:17" x14ac:dyDescent="0.25">
      <c r="A10532" t="s">
        <v>4900</v>
      </c>
      <c r="B10532">
        <v>1597</v>
      </c>
      <c r="C10532" t="s">
        <v>5117</v>
      </c>
      <c r="D10532" t="s">
        <v>4908</v>
      </c>
      <c r="E10532">
        <v>67996</v>
      </c>
      <c r="F10532" t="s">
        <v>4908</v>
      </c>
      <c r="G10532" t="s">
        <v>4944</v>
      </c>
      <c r="H10532" t="s">
        <v>4912</v>
      </c>
      <c r="I10532">
        <v>45050</v>
      </c>
      <c r="J10532">
        <v>107.55</v>
      </c>
      <c r="K10532">
        <v>109.64722500000001</v>
      </c>
      <c r="L10532">
        <v>107.55</v>
      </c>
      <c r="M10532">
        <v>53.774998500000002</v>
      </c>
      <c r="N10532">
        <v>45152</v>
      </c>
      <c r="P10532">
        <v>0</v>
      </c>
      <c r="Q10532" t="str">
        <f t="shared" si="164"/>
        <v>ACTIVE</v>
      </c>
    </row>
    <row r="10533" spans="1:17" x14ac:dyDescent="0.25">
      <c r="A10533" t="s">
        <v>4900</v>
      </c>
      <c r="B10533">
        <v>1534</v>
      </c>
      <c r="C10533" t="s">
        <v>4959</v>
      </c>
      <c r="D10533" t="s">
        <v>4908</v>
      </c>
      <c r="E10533">
        <v>67997</v>
      </c>
      <c r="F10533" t="s">
        <v>4908</v>
      </c>
      <c r="G10533" t="s">
        <v>4913</v>
      </c>
      <c r="H10533" t="s">
        <v>4912</v>
      </c>
      <c r="I10533">
        <v>45050</v>
      </c>
      <c r="J10533">
        <v>20.399999999999999</v>
      </c>
      <c r="K10533">
        <v>20.797799999999999</v>
      </c>
      <c r="L10533">
        <v>20.399999999999999</v>
      </c>
      <c r="M10533">
        <v>13.6</v>
      </c>
      <c r="N10533">
        <v>45124</v>
      </c>
      <c r="P10533">
        <v>0</v>
      </c>
      <c r="Q10533" t="str">
        <f t="shared" si="164"/>
        <v>ACTIVE</v>
      </c>
    </row>
    <row r="10534" spans="1:17" x14ac:dyDescent="0.25">
      <c r="A10534" t="s">
        <v>4900</v>
      </c>
      <c r="B10534">
        <v>1129</v>
      </c>
      <c r="C10534" t="s">
        <v>5523</v>
      </c>
      <c r="D10534" t="s">
        <v>5092</v>
      </c>
      <c r="E10534">
        <v>67999</v>
      </c>
      <c r="F10534" t="s">
        <v>4908</v>
      </c>
      <c r="G10534" t="s">
        <v>4913</v>
      </c>
      <c r="H10534" t="s">
        <v>4912</v>
      </c>
      <c r="I10534">
        <v>45050</v>
      </c>
      <c r="J10534">
        <v>26.32</v>
      </c>
      <c r="K10534">
        <v>26.83324</v>
      </c>
      <c r="L10534">
        <v>26.32</v>
      </c>
      <c r="M10534">
        <v>26.32</v>
      </c>
      <c r="P10534">
        <v>0</v>
      </c>
      <c r="Q10534" t="str">
        <f t="shared" si="164"/>
        <v>ACTIVE</v>
      </c>
    </row>
    <row r="10535" spans="1:17" x14ac:dyDescent="0.25">
      <c r="A10535" t="s">
        <v>4900</v>
      </c>
      <c r="B10535">
        <v>971</v>
      </c>
      <c r="C10535" t="s">
        <v>3330</v>
      </c>
      <c r="D10535" t="s">
        <v>4908</v>
      </c>
      <c r="E10535">
        <v>68002</v>
      </c>
      <c r="F10535" t="s">
        <v>4908</v>
      </c>
      <c r="G10535" t="s">
        <v>4913</v>
      </c>
      <c r="H10535" t="s">
        <v>4912</v>
      </c>
      <c r="I10535">
        <v>45050</v>
      </c>
      <c r="J10535">
        <v>365.65</v>
      </c>
      <c r="K10535">
        <v>372.78017499999999</v>
      </c>
      <c r="L10535">
        <v>365.65</v>
      </c>
      <c r="M10535">
        <v>365.65</v>
      </c>
      <c r="P10535">
        <v>0</v>
      </c>
      <c r="Q10535" t="str">
        <f t="shared" si="164"/>
        <v>ACTIVE</v>
      </c>
    </row>
    <row r="10536" spans="1:17" x14ac:dyDescent="0.25">
      <c r="A10536" t="s">
        <v>4900</v>
      </c>
      <c r="B10536">
        <v>1191</v>
      </c>
      <c r="C10536" t="s">
        <v>5538</v>
      </c>
      <c r="D10536" t="s">
        <v>5092</v>
      </c>
      <c r="E10536">
        <v>68003</v>
      </c>
      <c r="F10536" t="s">
        <v>4908</v>
      </c>
      <c r="G10536" t="s">
        <v>4913</v>
      </c>
      <c r="H10536" t="s">
        <v>4912</v>
      </c>
      <c r="I10536">
        <v>45050</v>
      </c>
      <c r="J10536">
        <v>61.46</v>
      </c>
      <c r="K10536">
        <v>62.658470000000001</v>
      </c>
      <c r="L10536">
        <v>61.46</v>
      </c>
      <c r="M10536">
        <v>61.46</v>
      </c>
      <c r="P10536">
        <v>0</v>
      </c>
      <c r="Q10536" t="str">
        <f t="shared" si="164"/>
        <v>ACTIVE</v>
      </c>
    </row>
    <row r="10537" spans="1:17" x14ac:dyDescent="0.25">
      <c r="A10537" t="s">
        <v>4900</v>
      </c>
      <c r="B10537">
        <v>351</v>
      </c>
      <c r="C10537" t="s">
        <v>5539</v>
      </c>
      <c r="D10537" t="s">
        <v>4908</v>
      </c>
      <c r="E10537">
        <v>68006</v>
      </c>
      <c r="F10537" t="s">
        <v>5087</v>
      </c>
      <c r="G10537" t="s">
        <v>4944</v>
      </c>
      <c r="H10537" t="s">
        <v>4912</v>
      </c>
      <c r="I10537">
        <v>45050</v>
      </c>
      <c r="J10537">
        <v>204.82</v>
      </c>
      <c r="K10537">
        <v>208.81398999999999</v>
      </c>
      <c r="L10537">
        <v>204.82</v>
      </c>
      <c r="M10537">
        <v>136.54666599999999</v>
      </c>
      <c r="N10537">
        <v>45170</v>
      </c>
      <c r="O10537">
        <v>45170</v>
      </c>
      <c r="P10537">
        <v>0</v>
      </c>
      <c r="Q10537" t="str">
        <f t="shared" si="164"/>
        <v>ACTIVE</v>
      </c>
    </row>
    <row r="10538" spans="1:17" x14ac:dyDescent="0.25">
      <c r="A10538" t="s">
        <v>4900</v>
      </c>
      <c r="B10538">
        <v>1378</v>
      </c>
      <c r="C10538" t="s">
        <v>4963</v>
      </c>
      <c r="D10538" t="s">
        <v>4962</v>
      </c>
      <c r="E10538">
        <v>68007</v>
      </c>
      <c r="F10538" t="s">
        <v>4908</v>
      </c>
      <c r="G10538" t="s">
        <v>4913</v>
      </c>
      <c r="H10538" t="s">
        <v>4912</v>
      </c>
      <c r="I10538">
        <v>45050</v>
      </c>
      <c r="J10538">
        <v>20.6</v>
      </c>
      <c r="K10538">
        <v>21.0017</v>
      </c>
      <c r="L10538">
        <v>20.6</v>
      </c>
      <c r="M10538">
        <v>17.166667</v>
      </c>
      <c r="N10538">
        <v>45166</v>
      </c>
      <c r="O10538">
        <v>45166</v>
      </c>
      <c r="P10538">
        <v>4</v>
      </c>
      <c r="Q10538" t="str">
        <f t="shared" si="164"/>
        <v>1-30</v>
      </c>
    </row>
    <row r="10539" spans="1:17" x14ac:dyDescent="0.25">
      <c r="A10539" t="s">
        <v>4900</v>
      </c>
      <c r="B10539">
        <v>1288</v>
      </c>
      <c r="C10539" t="s">
        <v>5390</v>
      </c>
      <c r="D10539" t="s">
        <v>4908</v>
      </c>
      <c r="E10539">
        <v>68008</v>
      </c>
      <c r="F10539" t="s">
        <v>4908</v>
      </c>
      <c r="G10539" t="s">
        <v>4944</v>
      </c>
      <c r="H10539" t="s">
        <v>4912</v>
      </c>
      <c r="I10539">
        <v>45050</v>
      </c>
      <c r="J10539">
        <v>4500</v>
      </c>
      <c r="K10539">
        <v>4587.75</v>
      </c>
      <c r="L10539">
        <v>4500</v>
      </c>
      <c r="M10539">
        <v>3000</v>
      </c>
      <c r="N10539">
        <v>45170</v>
      </c>
      <c r="P10539">
        <v>0</v>
      </c>
      <c r="Q10539" t="str">
        <f t="shared" si="164"/>
        <v>ACTIVE</v>
      </c>
    </row>
    <row r="10540" spans="1:17" x14ac:dyDescent="0.25">
      <c r="A10540" t="s">
        <v>4900</v>
      </c>
      <c r="B10540">
        <v>971</v>
      </c>
      <c r="C10540" t="s">
        <v>3330</v>
      </c>
      <c r="D10540" t="s">
        <v>4908</v>
      </c>
      <c r="E10540">
        <v>68009</v>
      </c>
      <c r="F10540" t="s">
        <v>4908</v>
      </c>
      <c r="G10540" t="s">
        <v>4913</v>
      </c>
      <c r="H10540" t="s">
        <v>4912</v>
      </c>
      <c r="I10540">
        <v>45050</v>
      </c>
      <c r="J10540">
        <v>190.25</v>
      </c>
      <c r="K10540">
        <v>193.95987500000001</v>
      </c>
      <c r="L10540">
        <v>190.25</v>
      </c>
      <c r="M10540">
        <v>190.25</v>
      </c>
      <c r="P10540">
        <v>0</v>
      </c>
      <c r="Q10540" t="str">
        <f t="shared" si="164"/>
        <v>ACTIVE</v>
      </c>
    </row>
    <row r="10541" spans="1:17" x14ac:dyDescent="0.25">
      <c r="A10541" t="s">
        <v>4900</v>
      </c>
      <c r="B10541">
        <v>1187</v>
      </c>
      <c r="C10541" t="s">
        <v>5515</v>
      </c>
      <c r="D10541" t="s">
        <v>5092</v>
      </c>
      <c r="E10541">
        <v>68011</v>
      </c>
      <c r="F10541" t="s">
        <v>4908</v>
      </c>
      <c r="G10541" t="s">
        <v>4913</v>
      </c>
      <c r="H10541" t="s">
        <v>4912</v>
      </c>
      <c r="I10541">
        <v>45050</v>
      </c>
      <c r="J10541">
        <v>72.599999999999994</v>
      </c>
      <c r="K10541">
        <v>74.015699999999995</v>
      </c>
      <c r="L10541">
        <v>72.599999999999994</v>
      </c>
      <c r="M10541">
        <v>72.599999999999994</v>
      </c>
      <c r="P10541">
        <v>0</v>
      </c>
      <c r="Q10541" t="str">
        <f t="shared" si="164"/>
        <v>ACTIVE</v>
      </c>
    </row>
    <row r="10542" spans="1:17" x14ac:dyDescent="0.25">
      <c r="A10542" t="s">
        <v>4900</v>
      </c>
      <c r="B10542">
        <v>971</v>
      </c>
      <c r="C10542" t="s">
        <v>3330</v>
      </c>
      <c r="D10542" t="s">
        <v>4908</v>
      </c>
      <c r="E10542">
        <v>68014</v>
      </c>
      <c r="F10542" t="s">
        <v>4908</v>
      </c>
      <c r="G10542" t="s">
        <v>4913</v>
      </c>
      <c r="H10542" t="s">
        <v>4912</v>
      </c>
      <c r="I10542">
        <v>45050</v>
      </c>
      <c r="J10542">
        <v>76.98</v>
      </c>
      <c r="K10542">
        <v>78.481110000000001</v>
      </c>
      <c r="L10542">
        <v>76.98</v>
      </c>
      <c r="M10542">
        <v>76.98</v>
      </c>
      <c r="P10542">
        <v>0</v>
      </c>
      <c r="Q10542" t="str">
        <f t="shared" si="164"/>
        <v>ACTIVE</v>
      </c>
    </row>
    <row r="10543" spans="1:17" x14ac:dyDescent="0.25">
      <c r="A10543" t="s">
        <v>4900</v>
      </c>
      <c r="B10543">
        <v>1353</v>
      </c>
      <c r="C10543" t="s">
        <v>5375</v>
      </c>
      <c r="D10543" t="s">
        <v>4908</v>
      </c>
      <c r="E10543">
        <v>68016</v>
      </c>
      <c r="F10543" t="s">
        <v>4908</v>
      </c>
      <c r="G10543" t="s">
        <v>4913</v>
      </c>
      <c r="H10543" t="s">
        <v>4912</v>
      </c>
      <c r="I10543">
        <v>45050</v>
      </c>
      <c r="J10543">
        <v>1000</v>
      </c>
      <c r="K10543">
        <v>1019.5</v>
      </c>
      <c r="L10543">
        <v>1000</v>
      </c>
      <c r="M10543">
        <v>499.999999</v>
      </c>
      <c r="N10543">
        <v>45152</v>
      </c>
      <c r="P10543">
        <v>0</v>
      </c>
      <c r="Q10543" t="str">
        <f t="shared" si="164"/>
        <v>ACTIVE</v>
      </c>
    </row>
    <row r="10544" spans="1:17" x14ac:dyDescent="0.25">
      <c r="A10544" t="s">
        <v>4900</v>
      </c>
      <c r="B10544">
        <v>1716</v>
      </c>
      <c r="C10544" t="s">
        <v>5048</v>
      </c>
      <c r="D10544" t="s">
        <v>4908</v>
      </c>
      <c r="E10544">
        <v>68017</v>
      </c>
      <c r="F10544" t="s">
        <v>4908</v>
      </c>
      <c r="G10544" t="s">
        <v>4913</v>
      </c>
      <c r="H10544" t="s">
        <v>4912</v>
      </c>
      <c r="I10544">
        <v>45050</v>
      </c>
      <c r="J10544">
        <v>3704.75</v>
      </c>
      <c r="K10544">
        <v>3776.9926249999999</v>
      </c>
      <c r="L10544">
        <v>3704.75</v>
      </c>
      <c r="M10544">
        <v>1852.375</v>
      </c>
      <c r="N10544">
        <v>45152</v>
      </c>
      <c r="P10544">
        <v>0</v>
      </c>
      <c r="Q10544" t="str">
        <f t="shared" si="164"/>
        <v>ACTIVE</v>
      </c>
    </row>
    <row r="10545" spans="1:17" x14ac:dyDescent="0.25">
      <c r="A10545" t="s">
        <v>4900</v>
      </c>
      <c r="B10545">
        <v>971</v>
      </c>
      <c r="C10545" t="s">
        <v>3330</v>
      </c>
      <c r="D10545" t="s">
        <v>4908</v>
      </c>
      <c r="E10545">
        <v>68019</v>
      </c>
      <c r="F10545" t="s">
        <v>4908</v>
      </c>
      <c r="G10545" t="s">
        <v>4913</v>
      </c>
      <c r="H10545" t="s">
        <v>4912</v>
      </c>
      <c r="I10545">
        <v>45050</v>
      </c>
      <c r="J10545">
        <v>98.8</v>
      </c>
      <c r="K10545">
        <v>100.7266</v>
      </c>
      <c r="L10545">
        <v>98.8</v>
      </c>
      <c r="M10545">
        <v>98.8</v>
      </c>
      <c r="P10545">
        <v>0</v>
      </c>
      <c r="Q10545" t="str">
        <f t="shared" si="164"/>
        <v>ACTIVE</v>
      </c>
    </row>
    <row r="10546" spans="1:17" x14ac:dyDescent="0.25">
      <c r="A10546" t="s">
        <v>4900</v>
      </c>
      <c r="B10546">
        <v>1642</v>
      </c>
      <c r="C10546" t="s">
        <v>5136</v>
      </c>
      <c r="D10546" t="s">
        <v>4908</v>
      </c>
      <c r="E10546">
        <v>68021</v>
      </c>
      <c r="F10546" t="s">
        <v>4908</v>
      </c>
      <c r="G10546" t="s">
        <v>4913</v>
      </c>
      <c r="H10546" t="s">
        <v>4912</v>
      </c>
      <c r="I10546">
        <v>45050</v>
      </c>
      <c r="J10546">
        <v>3497</v>
      </c>
      <c r="K10546">
        <v>3565.1914999999999</v>
      </c>
      <c r="L10546">
        <v>3497</v>
      </c>
      <c r="M10546">
        <v>3497</v>
      </c>
      <c r="P10546">
        <v>0</v>
      </c>
      <c r="Q10546" t="str">
        <f t="shared" si="164"/>
        <v>ACTIVE</v>
      </c>
    </row>
    <row r="10547" spans="1:17" x14ac:dyDescent="0.25">
      <c r="A10547" t="s">
        <v>4900</v>
      </c>
      <c r="B10547">
        <v>337</v>
      </c>
      <c r="C10547" t="s">
        <v>3760</v>
      </c>
      <c r="D10547" t="s">
        <v>4908</v>
      </c>
      <c r="E10547">
        <v>68023</v>
      </c>
      <c r="F10547" t="s">
        <v>4908</v>
      </c>
      <c r="G10547" t="s">
        <v>4913</v>
      </c>
      <c r="H10547" t="s">
        <v>4912</v>
      </c>
      <c r="I10547">
        <v>45050</v>
      </c>
      <c r="J10547">
        <v>269.5</v>
      </c>
      <c r="K10547">
        <v>274.75524999999999</v>
      </c>
      <c r="L10547">
        <v>269.5</v>
      </c>
      <c r="M10547">
        <v>224.58333300000001</v>
      </c>
      <c r="N10547">
        <v>45121</v>
      </c>
      <c r="P10547">
        <v>0</v>
      </c>
      <c r="Q10547" t="str">
        <f t="shared" si="164"/>
        <v>ACTIVE</v>
      </c>
    </row>
    <row r="10548" spans="1:17" x14ac:dyDescent="0.25">
      <c r="A10548" t="s">
        <v>4900</v>
      </c>
      <c r="B10548">
        <v>337</v>
      </c>
      <c r="C10548" t="s">
        <v>3760</v>
      </c>
      <c r="D10548" t="s">
        <v>4908</v>
      </c>
      <c r="E10548">
        <v>68033</v>
      </c>
      <c r="F10548" t="s">
        <v>4908</v>
      </c>
      <c r="G10548" t="s">
        <v>4913</v>
      </c>
      <c r="H10548" t="s">
        <v>4912</v>
      </c>
      <c r="I10548">
        <v>45050</v>
      </c>
      <c r="J10548">
        <v>75.459999999999994</v>
      </c>
      <c r="K10548">
        <v>76.931470000000004</v>
      </c>
      <c r="L10548">
        <v>75.459999999999994</v>
      </c>
      <c r="M10548">
        <v>62.883333</v>
      </c>
      <c r="N10548">
        <v>45121</v>
      </c>
      <c r="P10548">
        <v>0</v>
      </c>
      <c r="Q10548" t="str">
        <f t="shared" si="164"/>
        <v>ACTIVE</v>
      </c>
    </row>
    <row r="10549" spans="1:17" x14ac:dyDescent="0.25">
      <c r="A10549" t="s">
        <v>4900</v>
      </c>
      <c r="B10549">
        <v>1654</v>
      </c>
      <c r="C10549" t="s">
        <v>5195</v>
      </c>
      <c r="D10549" t="s">
        <v>4908</v>
      </c>
      <c r="E10549">
        <v>68036</v>
      </c>
      <c r="F10549" t="s">
        <v>4908</v>
      </c>
      <c r="G10549" t="s">
        <v>4913</v>
      </c>
      <c r="H10549" t="s">
        <v>4912</v>
      </c>
      <c r="I10549">
        <v>45050</v>
      </c>
      <c r="J10549">
        <v>24.99</v>
      </c>
      <c r="K10549">
        <v>25.477305000000001</v>
      </c>
      <c r="L10549">
        <v>24.99</v>
      </c>
      <c r="M10549">
        <v>16.659998999999999</v>
      </c>
      <c r="N10549">
        <v>45152</v>
      </c>
      <c r="P10549">
        <v>0</v>
      </c>
      <c r="Q10549" t="str">
        <f t="shared" si="164"/>
        <v>ACTIVE</v>
      </c>
    </row>
    <row r="10550" spans="1:17" x14ac:dyDescent="0.25">
      <c r="A10550" t="s">
        <v>4900</v>
      </c>
      <c r="B10550">
        <v>1674</v>
      </c>
      <c r="C10550" t="s">
        <v>5480</v>
      </c>
      <c r="D10550" t="s">
        <v>4908</v>
      </c>
      <c r="E10550">
        <v>68039</v>
      </c>
      <c r="F10550" t="s">
        <v>4908</v>
      </c>
      <c r="G10550" t="s">
        <v>4944</v>
      </c>
      <c r="H10550" t="s">
        <v>4912</v>
      </c>
      <c r="I10550">
        <v>45050</v>
      </c>
      <c r="J10550">
        <v>3547</v>
      </c>
      <c r="K10550">
        <v>3616.1664999999998</v>
      </c>
      <c r="L10550">
        <v>3547</v>
      </c>
      <c r="M10550">
        <v>2364.6666660000001</v>
      </c>
      <c r="N10550">
        <v>45152</v>
      </c>
      <c r="P10550">
        <v>0</v>
      </c>
      <c r="Q10550" t="str">
        <f t="shared" si="164"/>
        <v>ACTIVE</v>
      </c>
    </row>
    <row r="10551" spans="1:17" x14ac:dyDescent="0.25">
      <c r="A10551" t="s">
        <v>4900</v>
      </c>
      <c r="B10551">
        <v>1211</v>
      </c>
      <c r="C10551" t="s">
        <v>5005</v>
      </c>
      <c r="D10551" t="s">
        <v>4908</v>
      </c>
      <c r="E10551">
        <v>68042</v>
      </c>
      <c r="F10551" t="s">
        <v>4908</v>
      </c>
      <c r="G10551" t="s">
        <v>4913</v>
      </c>
      <c r="H10551" t="s">
        <v>4912</v>
      </c>
      <c r="I10551">
        <v>45050</v>
      </c>
      <c r="J10551">
        <v>872.44</v>
      </c>
      <c r="K10551">
        <v>889.45258000000001</v>
      </c>
      <c r="L10551">
        <v>872.44</v>
      </c>
      <c r="M10551">
        <v>335.55384800000002</v>
      </c>
      <c r="N10551">
        <v>45158</v>
      </c>
      <c r="P10551">
        <v>0</v>
      </c>
      <c r="Q10551" t="str">
        <f t="shared" si="164"/>
        <v>ACTIVE</v>
      </c>
    </row>
    <row r="10552" spans="1:17" x14ac:dyDescent="0.25">
      <c r="A10552" t="s">
        <v>4900</v>
      </c>
      <c r="B10552">
        <v>1187</v>
      </c>
      <c r="C10552" t="s">
        <v>5515</v>
      </c>
      <c r="D10552" t="s">
        <v>5092</v>
      </c>
      <c r="E10552">
        <v>68056</v>
      </c>
      <c r="F10552" t="s">
        <v>4908</v>
      </c>
      <c r="G10552" t="s">
        <v>4913</v>
      </c>
      <c r="H10552" t="s">
        <v>4912</v>
      </c>
      <c r="I10552">
        <v>45050</v>
      </c>
      <c r="J10552">
        <v>81.77</v>
      </c>
      <c r="K10552">
        <v>83.364514999999997</v>
      </c>
      <c r="L10552">
        <v>81.77</v>
      </c>
      <c r="M10552">
        <v>81.77</v>
      </c>
      <c r="P10552">
        <v>0</v>
      </c>
      <c r="Q10552" t="str">
        <f t="shared" si="164"/>
        <v>ACTIVE</v>
      </c>
    </row>
    <row r="10553" spans="1:17" x14ac:dyDescent="0.25">
      <c r="A10553" t="s">
        <v>4900</v>
      </c>
      <c r="B10553">
        <v>1674</v>
      </c>
      <c r="C10553" t="s">
        <v>5480</v>
      </c>
      <c r="D10553" t="s">
        <v>4908</v>
      </c>
      <c r="E10553">
        <v>68076</v>
      </c>
      <c r="F10553" t="s">
        <v>4908</v>
      </c>
      <c r="G10553" t="s">
        <v>4944</v>
      </c>
      <c r="H10553" t="s">
        <v>4912</v>
      </c>
      <c r="I10553">
        <v>45050</v>
      </c>
      <c r="J10553">
        <v>522.66999999999996</v>
      </c>
      <c r="K10553">
        <v>532.86206500000003</v>
      </c>
      <c r="L10553">
        <v>522.66999999999996</v>
      </c>
      <c r="M10553">
        <v>348.44666699999999</v>
      </c>
      <c r="N10553">
        <v>45152</v>
      </c>
      <c r="P10553">
        <v>0</v>
      </c>
      <c r="Q10553" t="str">
        <f t="shared" si="164"/>
        <v>ACTIVE</v>
      </c>
    </row>
    <row r="10554" spans="1:17" x14ac:dyDescent="0.25">
      <c r="A10554" t="s">
        <v>4900</v>
      </c>
      <c r="B10554">
        <v>1021</v>
      </c>
      <c r="C10554" t="s">
        <v>2725</v>
      </c>
      <c r="D10554" t="s">
        <v>5092</v>
      </c>
      <c r="E10554">
        <v>68078</v>
      </c>
      <c r="F10554" t="s">
        <v>4908</v>
      </c>
      <c r="G10554" t="s">
        <v>4913</v>
      </c>
      <c r="H10554" t="s">
        <v>4912</v>
      </c>
      <c r="I10554">
        <v>45050</v>
      </c>
      <c r="J10554">
        <v>25.12</v>
      </c>
      <c r="K10554">
        <v>25.609839999999998</v>
      </c>
      <c r="L10554">
        <v>25.12</v>
      </c>
      <c r="M10554">
        <v>25.12</v>
      </c>
      <c r="N10554">
        <v>45091</v>
      </c>
      <c r="O10554">
        <v>45091</v>
      </c>
      <c r="P10554">
        <v>79</v>
      </c>
      <c r="Q10554" t="str">
        <f t="shared" si="164"/>
        <v>61-90</v>
      </c>
    </row>
    <row r="10555" spans="1:17" x14ac:dyDescent="0.25">
      <c r="A10555" t="s">
        <v>4900</v>
      </c>
      <c r="B10555">
        <v>1589</v>
      </c>
      <c r="C10555" t="s">
        <v>5061</v>
      </c>
      <c r="D10555" t="s">
        <v>4908</v>
      </c>
      <c r="E10555">
        <v>68079</v>
      </c>
      <c r="F10555" t="s">
        <v>4908</v>
      </c>
      <c r="G10555" t="s">
        <v>4913</v>
      </c>
      <c r="H10555" t="s">
        <v>4912</v>
      </c>
      <c r="I10555">
        <v>45047</v>
      </c>
      <c r="J10555">
        <v>151.05000000000001</v>
      </c>
      <c r="K10555">
        <v>153.995475</v>
      </c>
      <c r="L10555">
        <v>151.05000000000001</v>
      </c>
      <c r="M10555">
        <v>100.69999900000001</v>
      </c>
      <c r="N10555">
        <v>45166</v>
      </c>
      <c r="P10555">
        <v>0</v>
      </c>
      <c r="Q10555" t="str">
        <f t="shared" si="164"/>
        <v>ACTIVE</v>
      </c>
    </row>
    <row r="10556" spans="1:17" x14ac:dyDescent="0.25">
      <c r="A10556" t="s">
        <v>4900</v>
      </c>
      <c r="B10556">
        <v>1021</v>
      </c>
      <c r="C10556" t="s">
        <v>2725</v>
      </c>
      <c r="D10556" t="s">
        <v>5092</v>
      </c>
      <c r="E10556">
        <v>68080</v>
      </c>
      <c r="F10556" t="s">
        <v>4908</v>
      </c>
      <c r="G10556" t="s">
        <v>4913</v>
      </c>
      <c r="H10556" t="s">
        <v>4912</v>
      </c>
      <c r="I10556">
        <v>45050</v>
      </c>
      <c r="J10556">
        <v>11.42</v>
      </c>
      <c r="K10556">
        <v>11.64269</v>
      </c>
      <c r="L10556">
        <v>11.42</v>
      </c>
      <c r="M10556">
        <v>11.42</v>
      </c>
      <c r="N10556">
        <v>45091</v>
      </c>
      <c r="O10556">
        <v>45091</v>
      </c>
      <c r="P10556">
        <v>79</v>
      </c>
      <c r="Q10556" t="str">
        <f t="shared" si="164"/>
        <v>61-90</v>
      </c>
    </row>
    <row r="10557" spans="1:17" x14ac:dyDescent="0.25">
      <c r="A10557" t="s">
        <v>4900</v>
      </c>
      <c r="B10557">
        <v>1451</v>
      </c>
      <c r="C10557" t="s">
        <v>5254</v>
      </c>
      <c r="D10557" t="s">
        <v>4908</v>
      </c>
      <c r="E10557">
        <v>68089</v>
      </c>
      <c r="F10557" t="s">
        <v>4908</v>
      </c>
      <c r="G10557" t="s">
        <v>4913</v>
      </c>
      <c r="H10557" t="s">
        <v>4912</v>
      </c>
      <c r="I10557">
        <v>45050</v>
      </c>
      <c r="J10557">
        <v>594.61</v>
      </c>
      <c r="K10557">
        <v>606.20489499999996</v>
      </c>
      <c r="L10557">
        <v>594.61</v>
      </c>
      <c r="M10557">
        <v>396.40666700000003</v>
      </c>
      <c r="N10557">
        <v>45152</v>
      </c>
      <c r="P10557">
        <v>0</v>
      </c>
      <c r="Q10557" t="str">
        <f t="shared" si="164"/>
        <v>ACTIVE</v>
      </c>
    </row>
    <row r="10558" spans="1:17" x14ac:dyDescent="0.25">
      <c r="A10558" t="s">
        <v>4900</v>
      </c>
      <c r="B10558">
        <v>738</v>
      </c>
      <c r="C10558" t="s">
        <v>4973</v>
      </c>
      <c r="D10558" t="s">
        <v>4908</v>
      </c>
      <c r="E10558">
        <v>68093</v>
      </c>
      <c r="F10558" t="s">
        <v>4908</v>
      </c>
      <c r="G10558" t="s">
        <v>4913</v>
      </c>
      <c r="H10558" t="s">
        <v>4912</v>
      </c>
      <c r="I10558">
        <v>45050</v>
      </c>
      <c r="J10558">
        <v>260</v>
      </c>
      <c r="K10558">
        <v>265.07</v>
      </c>
      <c r="L10558">
        <v>260</v>
      </c>
      <c r="M10558">
        <v>86.666666000000006</v>
      </c>
      <c r="N10558">
        <v>45169</v>
      </c>
      <c r="P10558">
        <v>0</v>
      </c>
      <c r="Q10558" t="str">
        <f t="shared" si="164"/>
        <v>ACTIVE</v>
      </c>
    </row>
    <row r="10559" spans="1:17" x14ac:dyDescent="0.25">
      <c r="A10559" t="s">
        <v>4900</v>
      </c>
      <c r="B10559">
        <v>1597</v>
      </c>
      <c r="C10559" t="s">
        <v>5117</v>
      </c>
      <c r="D10559" t="s">
        <v>4908</v>
      </c>
      <c r="E10559">
        <v>68097</v>
      </c>
      <c r="F10559" t="s">
        <v>4908</v>
      </c>
      <c r="G10559" t="s">
        <v>4913</v>
      </c>
      <c r="H10559" t="s">
        <v>4912</v>
      </c>
      <c r="I10559">
        <v>45050</v>
      </c>
      <c r="J10559">
        <v>450</v>
      </c>
      <c r="K10559">
        <v>458.77499999999998</v>
      </c>
      <c r="L10559">
        <v>450</v>
      </c>
      <c r="M10559">
        <v>225</v>
      </c>
      <c r="N10559">
        <v>45152</v>
      </c>
      <c r="P10559">
        <v>0</v>
      </c>
      <c r="Q10559" t="str">
        <f t="shared" si="164"/>
        <v>ACTIVE</v>
      </c>
    </row>
    <row r="10560" spans="1:17" x14ac:dyDescent="0.25">
      <c r="A10560" t="s">
        <v>4900</v>
      </c>
      <c r="B10560">
        <v>1452</v>
      </c>
      <c r="C10560" t="s">
        <v>5504</v>
      </c>
      <c r="D10560" t="s">
        <v>4908</v>
      </c>
      <c r="E10560">
        <v>68109</v>
      </c>
      <c r="F10560" t="s">
        <v>4908</v>
      </c>
      <c r="G10560" t="s">
        <v>4944</v>
      </c>
      <c r="H10560" t="s">
        <v>4912</v>
      </c>
      <c r="I10560">
        <v>45051</v>
      </c>
      <c r="J10560">
        <v>5600</v>
      </c>
      <c r="K10560">
        <v>5709.2</v>
      </c>
      <c r="L10560">
        <v>5600</v>
      </c>
      <c r="M10560">
        <v>3733.3333339999999</v>
      </c>
      <c r="N10560">
        <v>45152</v>
      </c>
      <c r="P10560">
        <v>0</v>
      </c>
      <c r="Q10560" t="str">
        <f t="shared" si="164"/>
        <v>ACTIVE</v>
      </c>
    </row>
    <row r="10561" spans="1:17" x14ac:dyDescent="0.25">
      <c r="A10561" t="s">
        <v>4900</v>
      </c>
      <c r="B10561">
        <v>1534</v>
      </c>
      <c r="C10561" t="s">
        <v>4959</v>
      </c>
      <c r="D10561" t="s">
        <v>4908</v>
      </c>
      <c r="E10561">
        <v>68113</v>
      </c>
      <c r="F10561" t="s">
        <v>4908</v>
      </c>
      <c r="G10561" t="s">
        <v>4913</v>
      </c>
      <c r="H10561" t="s">
        <v>4912</v>
      </c>
      <c r="I10561">
        <v>45050</v>
      </c>
      <c r="J10561">
        <v>6.7</v>
      </c>
      <c r="K10561">
        <v>6.8306500000000003</v>
      </c>
      <c r="L10561">
        <v>6.7</v>
      </c>
      <c r="M10561">
        <v>4.466666</v>
      </c>
      <c r="N10561">
        <v>45124</v>
      </c>
      <c r="P10561">
        <v>0</v>
      </c>
      <c r="Q10561" t="str">
        <f t="shared" si="164"/>
        <v>ACTIVE</v>
      </c>
    </row>
    <row r="10562" spans="1:17" x14ac:dyDescent="0.25">
      <c r="A10562" t="s">
        <v>4900</v>
      </c>
      <c r="B10562">
        <v>1021</v>
      </c>
      <c r="C10562" t="s">
        <v>2725</v>
      </c>
      <c r="D10562" t="s">
        <v>5092</v>
      </c>
      <c r="E10562">
        <v>68115</v>
      </c>
      <c r="F10562" t="s">
        <v>4908</v>
      </c>
      <c r="G10562" t="s">
        <v>4913</v>
      </c>
      <c r="H10562" t="s">
        <v>4912</v>
      </c>
      <c r="I10562">
        <v>45050</v>
      </c>
      <c r="J10562">
        <v>12</v>
      </c>
      <c r="K10562">
        <v>12.234</v>
      </c>
      <c r="L10562">
        <v>12</v>
      </c>
      <c r="M10562">
        <v>12</v>
      </c>
      <c r="N10562">
        <v>45091</v>
      </c>
      <c r="O10562">
        <v>45091</v>
      </c>
      <c r="P10562">
        <v>79</v>
      </c>
      <c r="Q10562" t="str">
        <f t="shared" ref="Q10562:Q10625" si="165">IF(P10562=0,"ACTIVE",IF(P10562&lt;=30,"1-30",IF(AND(P10562&gt;30,P10562&lt;=60),"31-60",IF(AND(P10562&gt;60,P10562&lt;=90),"61-90",IF(AND(P10562&gt;90,P10562&lt;=120),"91-120",IF(AND(P10562&gt;120,P10562&lt;=150),"121-150",IF(AND(P10562&gt;150,P10562&lt;=180),"151-180","180+")))))))</f>
        <v>61-90</v>
      </c>
    </row>
    <row r="10563" spans="1:17" x14ac:dyDescent="0.25">
      <c r="A10563" t="s">
        <v>4900</v>
      </c>
      <c r="B10563">
        <v>1378</v>
      </c>
      <c r="C10563" t="s">
        <v>4963</v>
      </c>
      <c r="D10563" t="s">
        <v>4962</v>
      </c>
      <c r="E10563">
        <v>68116</v>
      </c>
      <c r="F10563" t="s">
        <v>4908</v>
      </c>
      <c r="G10563" t="s">
        <v>4913</v>
      </c>
      <c r="H10563" t="s">
        <v>4912</v>
      </c>
      <c r="I10563">
        <v>45050</v>
      </c>
      <c r="J10563">
        <v>40.18</v>
      </c>
      <c r="K10563">
        <v>40.963509999999999</v>
      </c>
      <c r="L10563">
        <v>40.18</v>
      </c>
      <c r="M10563">
        <v>33.483333000000002</v>
      </c>
      <c r="N10563">
        <v>45166</v>
      </c>
      <c r="O10563">
        <v>45166</v>
      </c>
      <c r="P10563">
        <v>4</v>
      </c>
      <c r="Q10563" t="str">
        <f t="shared" si="165"/>
        <v>1-30</v>
      </c>
    </row>
    <row r="10564" spans="1:17" x14ac:dyDescent="0.25">
      <c r="A10564" t="s">
        <v>4900</v>
      </c>
      <c r="B10564">
        <v>1021</v>
      </c>
      <c r="C10564" t="s">
        <v>2725</v>
      </c>
      <c r="D10564" t="s">
        <v>5092</v>
      </c>
      <c r="E10564">
        <v>68117</v>
      </c>
      <c r="F10564" t="s">
        <v>4908</v>
      </c>
      <c r="G10564" t="s">
        <v>4913</v>
      </c>
      <c r="H10564" t="s">
        <v>4912</v>
      </c>
      <c r="I10564">
        <v>45050</v>
      </c>
      <c r="J10564">
        <v>4.49</v>
      </c>
      <c r="K10564">
        <v>4.5775550000000003</v>
      </c>
      <c r="L10564">
        <v>4.49</v>
      </c>
      <c r="M10564">
        <v>4.49</v>
      </c>
      <c r="N10564">
        <v>45091</v>
      </c>
      <c r="O10564">
        <v>45091</v>
      </c>
      <c r="P10564">
        <v>79</v>
      </c>
      <c r="Q10564" t="str">
        <f t="shared" si="165"/>
        <v>61-90</v>
      </c>
    </row>
    <row r="10565" spans="1:17" x14ac:dyDescent="0.25">
      <c r="A10565" t="s">
        <v>4900</v>
      </c>
      <c r="B10565">
        <v>1378</v>
      </c>
      <c r="C10565" t="s">
        <v>4963</v>
      </c>
      <c r="D10565" t="s">
        <v>4962</v>
      </c>
      <c r="E10565">
        <v>68136</v>
      </c>
      <c r="F10565" t="s">
        <v>4908</v>
      </c>
      <c r="G10565" t="s">
        <v>4913</v>
      </c>
      <c r="H10565" t="s">
        <v>4912</v>
      </c>
      <c r="I10565">
        <v>45051</v>
      </c>
      <c r="J10565">
        <v>468.24</v>
      </c>
      <c r="K10565">
        <v>477.37067999999999</v>
      </c>
      <c r="L10565">
        <v>468.24</v>
      </c>
      <c r="M10565">
        <v>390.2</v>
      </c>
      <c r="N10565">
        <v>45166</v>
      </c>
      <c r="O10565">
        <v>45166</v>
      </c>
      <c r="P10565">
        <v>4</v>
      </c>
      <c r="Q10565" t="str">
        <f t="shared" si="165"/>
        <v>1-30</v>
      </c>
    </row>
    <row r="10566" spans="1:17" x14ac:dyDescent="0.25">
      <c r="A10566" t="s">
        <v>4900</v>
      </c>
      <c r="B10566">
        <v>1438</v>
      </c>
      <c r="C10566" t="s">
        <v>5492</v>
      </c>
      <c r="D10566" t="s">
        <v>5092</v>
      </c>
      <c r="E10566">
        <v>68143</v>
      </c>
      <c r="F10566" t="s">
        <v>4908</v>
      </c>
      <c r="G10566" t="s">
        <v>4913</v>
      </c>
      <c r="H10566" t="s">
        <v>4912</v>
      </c>
      <c r="I10566">
        <v>45051</v>
      </c>
      <c r="J10566">
        <v>220</v>
      </c>
      <c r="K10566">
        <v>224.29</v>
      </c>
      <c r="L10566">
        <v>220</v>
      </c>
      <c r="M10566">
        <v>220</v>
      </c>
      <c r="N10566">
        <v>45121</v>
      </c>
      <c r="O10566">
        <v>45121</v>
      </c>
      <c r="P10566">
        <v>49</v>
      </c>
      <c r="Q10566" t="str">
        <f t="shared" si="165"/>
        <v>31-60</v>
      </c>
    </row>
    <row r="10567" spans="1:17" x14ac:dyDescent="0.25">
      <c r="A10567" t="s">
        <v>4900</v>
      </c>
      <c r="B10567">
        <v>1534</v>
      </c>
      <c r="C10567" t="s">
        <v>4959</v>
      </c>
      <c r="D10567" t="s">
        <v>4908</v>
      </c>
      <c r="E10567">
        <v>68144</v>
      </c>
      <c r="F10567" t="s">
        <v>4908</v>
      </c>
      <c r="G10567" t="s">
        <v>4913</v>
      </c>
      <c r="H10567" t="s">
        <v>4912</v>
      </c>
      <c r="I10567">
        <v>45051</v>
      </c>
      <c r="J10567">
        <v>15.21</v>
      </c>
      <c r="K10567">
        <v>15.506595000000001</v>
      </c>
      <c r="L10567">
        <v>15.21</v>
      </c>
      <c r="M10567">
        <v>10.139999</v>
      </c>
      <c r="N10567">
        <v>45124</v>
      </c>
      <c r="P10567">
        <v>0</v>
      </c>
      <c r="Q10567" t="str">
        <f t="shared" si="165"/>
        <v>ACTIVE</v>
      </c>
    </row>
    <row r="10568" spans="1:17" x14ac:dyDescent="0.25">
      <c r="A10568" t="s">
        <v>4900</v>
      </c>
      <c r="B10568">
        <v>915</v>
      </c>
      <c r="C10568" t="s">
        <v>1994</v>
      </c>
      <c r="D10568" t="s">
        <v>4908</v>
      </c>
      <c r="E10568">
        <v>68147</v>
      </c>
      <c r="F10568" t="s">
        <v>4908</v>
      </c>
      <c r="G10568" t="s">
        <v>4913</v>
      </c>
      <c r="H10568" t="s">
        <v>4912</v>
      </c>
      <c r="I10568">
        <v>45051</v>
      </c>
      <c r="J10568">
        <v>1154.6099999999999</v>
      </c>
      <c r="K10568">
        <v>1177.1248949999999</v>
      </c>
      <c r="L10568">
        <v>1154.6099999999999</v>
      </c>
      <c r="M10568">
        <v>769.73999900000001</v>
      </c>
      <c r="N10568">
        <v>45166</v>
      </c>
      <c r="P10568">
        <v>0</v>
      </c>
      <c r="Q10568" t="str">
        <f t="shared" si="165"/>
        <v>ACTIVE</v>
      </c>
    </row>
    <row r="10569" spans="1:17" x14ac:dyDescent="0.25">
      <c r="A10569" t="s">
        <v>4900</v>
      </c>
      <c r="B10569">
        <v>971</v>
      </c>
      <c r="C10569" t="s">
        <v>3330</v>
      </c>
      <c r="D10569" t="s">
        <v>4908</v>
      </c>
      <c r="E10569">
        <v>68153</v>
      </c>
      <c r="F10569" t="s">
        <v>4908</v>
      </c>
      <c r="G10569" t="s">
        <v>4913</v>
      </c>
      <c r="H10569" t="s">
        <v>4912</v>
      </c>
      <c r="I10569">
        <v>45051</v>
      </c>
      <c r="J10569">
        <v>752</v>
      </c>
      <c r="K10569">
        <v>766.66399999999999</v>
      </c>
      <c r="L10569">
        <v>752</v>
      </c>
      <c r="M10569">
        <v>752</v>
      </c>
      <c r="P10569">
        <v>0</v>
      </c>
      <c r="Q10569" t="str">
        <f t="shared" si="165"/>
        <v>ACTIVE</v>
      </c>
    </row>
    <row r="10570" spans="1:17" x14ac:dyDescent="0.25">
      <c r="A10570" t="s">
        <v>4900</v>
      </c>
      <c r="B10570">
        <v>1624</v>
      </c>
      <c r="C10570" t="s">
        <v>5112</v>
      </c>
      <c r="D10570" t="s">
        <v>4908</v>
      </c>
      <c r="E10570">
        <v>68158</v>
      </c>
      <c r="F10570" t="s">
        <v>4908</v>
      </c>
      <c r="G10570" t="s">
        <v>4913</v>
      </c>
      <c r="H10570" t="s">
        <v>4912</v>
      </c>
      <c r="I10570">
        <v>45051</v>
      </c>
      <c r="J10570">
        <v>177.24</v>
      </c>
      <c r="K10570">
        <v>180.69618</v>
      </c>
      <c r="L10570">
        <v>177.24</v>
      </c>
      <c r="M10570">
        <v>88.62</v>
      </c>
      <c r="N10570">
        <v>45166</v>
      </c>
      <c r="P10570">
        <v>0</v>
      </c>
      <c r="Q10570" t="str">
        <f t="shared" si="165"/>
        <v>ACTIVE</v>
      </c>
    </row>
    <row r="10571" spans="1:17" x14ac:dyDescent="0.25">
      <c r="A10571" t="s">
        <v>4900</v>
      </c>
      <c r="B10571">
        <v>762</v>
      </c>
      <c r="C10571" t="s">
        <v>5041</v>
      </c>
      <c r="D10571" t="s">
        <v>4908</v>
      </c>
      <c r="E10571">
        <v>68166</v>
      </c>
      <c r="F10571" t="s">
        <v>4908</v>
      </c>
      <c r="G10571" t="s">
        <v>4913</v>
      </c>
      <c r="H10571" t="s">
        <v>4912</v>
      </c>
      <c r="I10571">
        <v>45051</v>
      </c>
      <c r="J10571">
        <v>119.27</v>
      </c>
      <c r="K10571">
        <v>121.595765</v>
      </c>
      <c r="L10571">
        <v>119.27</v>
      </c>
      <c r="M10571">
        <v>59.634999499999999</v>
      </c>
      <c r="N10571">
        <v>45152</v>
      </c>
      <c r="P10571">
        <v>0</v>
      </c>
      <c r="Q10571" t="str">
        <f t="shared" si="165"/>
        <v>ACTIVE</v>
      </c>
    </row>
    <row r="10572" spans="1:17" x14ac:dyDescent="0.25">
      <c r="A10572" t="s">
        <v>4900</v>
      </c>
      <c r="B10572">
        <v>1438</v>
      </c>
      <c r="C10572" t="s">
        <v>5492</v>
      </c>
      <c r="D10572" t="s">
        <v>5092</v>
      </c>
      <c r="E10572">
        <v>68170</v>
      </c>
      <c r="F10572" t="s">
        <v>4908</v>
      </c>
      <c r="G10572" t="s">
        <v>4913</v>
      </c>
      <c r="H10572" t="s">
        <v>4912</v>
      </c>
      <c r="I10572">
        <v>45051</v>
      </c>
      <c r="J10572">
        <v>125.05</v>
      </c>
      <c r="K10572">
        <v>127.48847499999999</v>
      </c>
      <c r="L10572">
        <v>125.05</v>
      </c>
      <c r="M10572">
        <v>125.05</v>
      </c>
      <c r="N10572">
        <v>45121</v>
      </c>
      <c r="O10572">
        <v>45121</v>
      </c>
      <c r="P10572">
        <v>49</v>
      </c>
      <c r="Q10572" t="str">
        <f t="shared" si="165"/>
        <v>31-60</v>
      </c>
    </row>
    <row r="10573" spans="1:17" x14ac:dyDescent="0.25">
      <c r="A10573" t="s">
        <v>4900</v>
      </c>
      <c r="B10573">
        <v>1624</v>
      </c>
      <c r="C10573" t="s">
        <v>5112</v>
      </c>
      <c r="D10573" t="s">
        <v>4908</v>
      </c>
      <c r="E10573">
        <v>68171</v>
      </c>
      <c r="F10573" t="s">
        <v>4908</v>
      </c>
      <c r="G10573" t="s">
        <v>4913</v>
      </c>
      <c r="H10573" t="s">
        <v>4912</v>
      </c>
      <c r="I10573">
        <v>45051</v>
      </c>
      <c r="J10573">
        <v>146.55000000000001</v>
      </c>
      <c r="K10573">
        <v>149.407725</v>
      </c>
      <c r="L10573">
        <v>146.55000000000001</v>
      </c>
      <c r="M10573">
        <v>73.274998499999995</v>
      </c>
      <c r="N10573">
        <v>45166</v>
      </c>
      <c r="P10573">
        <v>0</v>
      </c>
      <c r="Q10573" t="str">
        <f t="shared" si="165"/>
        <v>ACTIVE</v>
      </c>
    </row>
    <row r="10574" spans="1:17" x14ac:dyDescent="0.25">
      <c r="A10574" t="s">
        <v>4900</v>
      </c>
      <c r="B10574">
        <v>1193</v>
      </c>
      <c r="C10574" t="s">
        <v>5487</v>
      </c>
      <c r="D10574" t="s">
        <v>5092</v>
      </c>
      <c r="E10574">
        <v>68172</v>
      </c>
      <c r="F10574" t="s">
        <v>4908</v>
      </c>
      <c r="G10574" t="s">
        <v>4913</v>
      </c>
      <c r="H10574" t="s">
        <v>4912</v>
      </c>
      <c r="I10574">
        <v>45051</v>
      </c>
      <c r="J10574">
        <v>664</v>
      </c>
      <c r="K10574">
        <v>676.94799999999998</v>
      </c>
      <c r="L10574">
        <v>664</v>
      </c>
      <c r="M10574">
        <v>561.84615199999996</v>
      </c>
      <c r="N10574">
        <v>45100</v>
      </c>
      <c r="P10574">
        <v>0</v>
      </c>
      <c r="Q10574" t="str">
        <f t="shared" si="165"/>
        <v>ACTIVE</v>
      </c>
    </row>
    <row r="10575" spans="1:17" x14ac:dyDescent="0.25">
      <c r="A10575" t="s">
        <v>4900</v>
      </c>
      <c r="B10575">
        <v>1333</v>
      </c>
      <c r="C10575" t="s">
        <v>5332</v>
      </c>
      <c r="D10575" t="s">
        <v>4908</v>
      </c>
      <c r="E10575">
        <v>68174</v>
      </c>
      <c r="F10575" t="s">
        <v>4908</v>
      </c>
      <c r="G10575" t="s">
        <v>4944</v>
      </c>
      <c r="H10575" t="s">
        <v>4912</v>
      </c>
      <c r="I10575">
        <v>45051</v>
      </c>
      <c r="J10575">
        <v>2666.4</v>
      </c>
      <c r="K10575">
        <v>2718.3948</v>
      </c>
      <c r="L10575">
        <v>2666.4</v>
      </c>
      <c r="M10575">
        <v>1025.538464</v>
      </c>
      <c r="N10575">
        <v>45166</v>
      </c>
      <c r="P10575">
        <v>0</v>
      </c>
      <c r="Q10575" t="str">
        <f t="shared" si="165"/>
        <v>ACTIVE</v>
      </c>
    </row>
    <row r="10576" spans="1:17" x14ac:dyDescent="0.25">
      <c r="A10576" t="s">
        <v>4900</v>
      </c>
      <c r="B10576">
        <v>1654</v>
      </c>
      <c r="C10576" t="s">
        <v>5195</v>
      </c>
      <c r="D10576" t="s">
        <v>4908</v>
      </c>
      <c r="E10576">
        <v>68182</v>
      </c>
      <c r="F10576" t="s">
        <v>4908</v>
      </c>
      <c r="G10576" t="s">
        <v>4913</v>
      </c>
      <c r="H10576" t="s">
        <v>4912</v>
      </c>
      <c r="I10576">
        <v>45051</v>
      </c>
      <c r="J10576">
        <v>50</v>
      </c>
      <c r="K10576">
        <v>50.975000000000001</v>
      </c>
      <c r="L10576">
        <v>50</v>
      </c>
      <c r="M10576">
        <v>33.333334000000001</v>
      </c>
      <c r="N10576">
        <v>45152</v>
      </c>
      <c r="P10576">
        <v>0</v>
      </c>
      <c r="Q10576" t="str">
        <f t="shared" si="165"/>
        <v>ACTIVE</v>
      </c>
    </row>
    <row r="10577" spans="1:17" x14ac:dyDescent="0.25">
      <c r="A10577" t="s">
        <v>4900</v>
      </c>
      <c r="B10577">
        <v>1654</v>
      </c>
      <c r="C10577" t="s">
        <v>5195</v>
      </c>
      <c r="D10577" t="s">
        <v>4908</v>
      </c>
      <c r="E10577">
        <v>68192</v>
      </c>
      <c r="F10577" t="s">
        <v>4908</v>
      </c>
      <c r="G10577" t="s">
        <v>4913</v>
      </c>
      <c r="H10577" t="s">
        <v>4912</v>
      </c>
      <c r="I10577">
        <v>45051</v>
      </c>
      <c r="J10577">
        <v>76.95</v>
      </c>
      <c r="K10577">
        <v>78.450524999999999</v>
      </c>
      <c r="L10577">
        <v>76.95</v>
      </c>
      <c r="M10577">
        <v>51.299999</v>
      </c>
      <c r="N10577">
        <v>45152</v>
      </c>
      <c r="P10577">
        <v>0</v>
      </c>
      <c r="Q10577" t="str">
        <f t="shared" si="165"/>
        <v>ACTIVE</v>
      </c>
    </row>
    <row r="10578" spans="1:17" x14ac:dyDescent="0.25">
      <c r="A10578" t="s">
        <v>4900</v>
      </c>
      <c r="B10578">
        <v>1191</v>
      </c>
      <c r="C10578" t="s">
        <v>5538</v>
      </c>
      <c r="D10578" t="s">
        <v>5092</v>
      </c>
      <c r="E10578">
        <v>68193</v>
      </c>
      <c r="F10578" t="s">
        <v>4908</v>
      </c>
      <c r="G10578" t="s">
        <v>4913</v>
      </c>
      <c r="H10578" t="s">
        <v>4912</v>
      </c>
      <c r="I10578">
        <v>45051</v>
      </c>
      <c r="J10578">
        <v>1300</v>
      </c>
      <c r="K10578">
        <v>1325.35</v>
      </c>
      <c r="L10578">
        <v>1300</v>
      </c>
      <c r="M10578">
        <v>1300</v>
      </c>
      <c r="P10578">
        <v>0</v>
      </c>
      <c r="Q10578" t="str">
        <f t="shared" si="165"/>
        <v>ACTIVE</v>
      </c>
    </row>
    <row r="10579" spans="1:17" x14ac:dyDescent="0.25">
      <c r="A10579" t="s">
        <v>4900</v>
      </c>
      <c r="B10579">
        <v>1426</v>
      </c>
      <c r="C10579" t="s">
        <v>5530</v>
      </c>
      <c r="D10579" t="s">
        <v>5092</v>
      </c>
      <c r="E10579">
        <v>68196</v>
      </c>
      <c r="F10579" t="s">
        <v>4908</v>
      </c>
      <c r="G10579" t="s">
        <v>4913</v>
      </c>
      <c r="H10579" t="s">
        <v>4912</v>
      </c>
      <c r="I10579">
        <v>45051</v>
      </c>
      <c r="J10579">
        <v>480</v>
      </c>
      <c r="K10579">
        <v>489.36</v>
      </c>
      <c r="L10579">
        <v>480</v>
      </c>
      <c r="M10579">
        <v>480</v>
      </c>
      <c r="N10579">
        <v>45118</v>
      </c>
      <c r="O10579">
        <v>45118</v>
      </c>
      <c r="P10579">
        <v>52</v>
      </c>
      <c r="Q10579" t="str">
        <f t="shared" si="165"/>
        <v>31-60</v>
      </c>
    </row>
    <row r="10580" spans="1:17" x14ac:dyDescent="0.25">
      <c r="A10580" t="s">
        <v>4900</v>
      </c>
      <c r="B10580">
        <v>1642</v>
      </c>
      <c r="C10580" t="s">
        <v>5136</v>
      </c>
      <c r="D10580" t="s">
        <v>4908</v>
      </c>
      <c r="E10580">
        <v>68199</v>
      </c>
      <c r="F10580" t="s">
        <v>4908</v>
      </c>
      <c r="G10580" t="s">
        <v>4913</v>
      </c>
      <c r="H10580" t="s">
        <v>4912</v>
      </c>
      <c r="I10580">
        <v>45051</v>
      </c>
      <c r="J10580">
        <v>136.99</v>
      </c>
      <c r="K10580">
        <v>139.661305</v>
      </c>
      <c r="L10580">
        <v>136.99</v>
      </c>
      <c r="M10580">
        <v>91.326667</v>
      </c>
      <c r="N10580">
        <v>45152</v>
      </c>
      <c r="P10580">
        <v>0</v>
      </c>
      <c r="Q10580" t="str">
        <f t="shared" si="165"/>
        <v>ACTIVE</v>
      </c>
    </row>
    <row r="10581" spans="1:17" x14ac:dyDescent="0.25">
      <c r="A10581" t="s">
        <v>4900</v>
      </c>
      <c r="B10581">
        <v>1704</v>
      </c>
      <c r="C10581" t="s">
        <v>5488</v>
      </c>
      <c r="D10581" t="s">
        <v>5092</v>
      </c>
      <c r="E10581">
        <v>68203</v>
      </c>
      <c r="F10581" t="s">
        <v>4908</v>
      </c>
      <c r="G10581" t="s">
        <v>4913</v>
      </c>
      <c r="H10581" t="s">
        <v>4912</v>
      </c>
      <c r="I10581">
        <v>45051</v>
      </c>
      <c r="J10581">
        <v>408.66</v>
      </c>
      <c r="K10581">
        <v>416.62887000000001</v>
      </c>
      <c r="L10581">
        <v>408.66</v>
      </c>
      <c r="M10581">
        <v>272.44</v>
      </c>
      <c r="N10581">
        <v>45094</v>
      </c>
      <c r="O10581">
        <v>45094</v>
      </c>
      <c r="P10581">
        <v>76</v>
      </c>
      <c r="Q10581" t="str">
        <f t="shared" si="165"/>
        <v>61-90</v>
      </c>
    </row>
    <row r="10582" spans="1:17" x14ac:dyDescent="0.25">
      <c r="A10582" t="s">
        <v>4900</v>
      </c>
      <c r="B10582">
        <v>971</v>
      </c>
      <c r="C10582" t="s">
        <v>3330</v>
      </c>
      <c r="D10582" t="s">
        <v>4908</v>
      </c>
      <c r="E10582">
        <v>68210</v>
      </c>
      <c r="F10582" t="s">
        <v>4908</v>
      </c>
      <c r="G10582" t="s">
        <v>4913</v>
      </c>
      <c r="H10582" t="s">
        <v>4912</v>
      </c>
      <c r="I10582">
        <v>45051</v>
      </c>
      <c r="J10582">
        <v>620.67999999999995</v>
      </c>
      <c r="K10582">
        <v>632.78326000000004</v>
      </c>
      <c r="L10582">
        <v>620.67999999999995</v>
      </c>
      <c r="M10582">
        <v>620.67999999999995</v>
      </c>
      <c r="P10582">
        <v>0</v>
      </c>
      <c r="Q10582" t="str">
        <f t="shared" si="165"/>
        <v>ACTIVE</v>
      </c>
    </row>
    <row r="10583" spans="1:17" x14ac:dyDescent="0.25">
      <c r="A10583" t="s">
        <v>4900</v>
      </c>
      <c r="B10583">
        <v>1733</v>
      </c>
      <c r="C10583" t="s">
        <v>5499</v>
      </c>
      <c r="D10583" t="s">
        <v>4908</v>
      </c>
      <c r="E10583">
        <v>68211</v>
      </c>
      <c r="F10583" t="s">
        <v>4908</v>
      </c>
      <c r="G10583" t="s">
        <v>4913</v>
      </c>
      <c r="H10583" t="s">
        <v>4912</v>
      </c>
      <c r="I10583">
        <v>45051</v>
      </c>
      <c r="J10583">
        <v>12000</v>
      </c>
      <c r="K10583">
        <v>12234</v>
      </c>
      <c r="L10583">
        <v>12000</v>
      </c>
      <c r="M10583">
        <v>10000</v>
      </c>
      <c r="N10583">
        <v>45111</v>
      </c>
      <c r="P10583">
        <v>0</v>
      </c>
      <c r="Q10583" t="str">
        <f t="shared" si="165"/>
        <v>ACTIVE</v>
      </c>
    </row>
    <row r="10584" spans="1:17" x14ac:dyDescent="0.25">
      <c r="A10584" t="s">
        <v>4900</v>
      </c>
      <c r="B10584">
        <v>1155</v>
      </c>
      <c r="C10584" t="s">
        <v>5294</v>
      </c>
      <c r="D10584" t="s">
        <v>4908</v>
      </c>
      <c r="E10584">
        <v>68220</v>
      </c>
      <c r="F10584" t="s">
        <v>4908</v>
      </c>
      <c r="G10584" t="s">
        <v>4944</v>
      </c>
      <c r="H10584" t="s">
        <v>4912</v>
      </c>
      <c r="I10584">
        <v>45051</v>
      </c>
      <c r="J10584">
        <v>3000</v>
      </c>
      <c r="K10584">
        <v>3058.5</v>
      </c>
      <c r="L10584">
        <v>3000</v>
      </c>
      <c r="M10584">
        <v>1500</v>
      </c>
      <c r="N10584">
        <v>45166</v>
      </c>
      <c r="P10584">
        <v>0</v>
      </c>
      <c r="Q10584" t="str">
        <f t="shared" si="165"/>
        <v>ACTIVE</v>
      </c>
    </row>
    <row r="10585" spans="1:17" x14ac:dyDescent="0.25">
      <c r="A10585" t="s">
        <v>4900</v>
      </c>
      <c r="B10585">
        <v>1187</v>
      </c>
      <c r="C10585" t="s">
        <v>5515</v>
      </c>
      <c r="D10585" t="s">
        <v>5092</v>
      </c>
      <c r="E10585">
        <v>68224</v>
      </c>
      <c r="F10585" t="s">
        <v>4908</v>
      </c>
      <c r="G10585" t="s">
        <v>4913</v>
      </c>
      <c r="H10585" t="s">
        <v>4912</v>
      </c>
      <c r="I10585">
        <v>45051</v>
      </c>
      <c r="J10585">
        <v>78.260000000000005</v>
      </c>
      <c r="K10585">
        <v>79.786069999999995</v>
      </c>
      <c r="L10585">
        <v>78.260000000000005</v>
      </c>
      <c r="M10585">
        <v>78.260000000000005</v>
      </c>
      <c r="P10585">
        <v>0</v>
      </c>
      <c r="Q10585" t="str">
        <f t="shared" si="165"/>
        <v>ACTIVE</v>
      </c>
    </row>
    <row r="10586" spans="1:17" x14ac:dyDescent="0.25">
      <c r="A10586" t="s">
        <v>4900</v>
      </c>
      <c r="B10586">
        <v>1187</v>
      </c>
      <c r="C10586" t="s">
        <v>5515</v>
      </c>
      <c r="D10586" t="s">
        <v>5092</v>
      </c>
      <c r="E10586">
        <v>68228</v>
      </c>
      <c r="F10586" t="s">
        <v>4908</v>
      </c>
      <c r="G10586" t="s">
        <v>4913</v>
      </c>
      <c r="H10586" t="s">
        <v>4912</v>
      </c>
      <c r="I10586">
        <v>45051</v>
      </c>
      <c r="J10586">
        <v>18.71</v>
      </c>
      <c r="K10586">
        <v>19.074845</v>
      </c>
      <c r="L10586">
        <v>18.71</v>
      </c>
      <c r="M10586">
        <v>18.71</v>
      </c>
      <c r="P10586">
        <v>0</v>
      </c>
      <c r="Q10586" t="str">
        <f t="shared" si="165"/>
        <v>ACTIVE</v>
      </c>
    </row>
    <row r="10587" spans="1:17" x14ac:dyDescent="0.25">
      <c r="A10587" t="s">
        <v>4900</v>
      </c>
      <c r="B10587">
        <v>971</v>
      </c>
      <c r="C10587" t="s">
        <v>3330</v>
      </c>
      <c r="D10587" t="s">
        <v>4908</v>
      </c>
      <c r="E10587">
        <v>68230</v>
      </c>
      <c r="F10587" t="s">
        <v>4908</v>
      </c>
      <c r="G10587" t="s">
        <v>4913</v>
      </c>
      <c r="H10587" t="s">
        <v>4912</v>
      </c>
      <c r="I10587">
        <v>45051</v>
      </c>
      <c r="J10587">
        <v>49.96</v>
      </c>
      <c r="K10587">
        <v>50.934220000000003</v>
      </c>
      <c r="L10587">
        <v>49.96</v>
      </c>
      <c r="M10587">
        <v>49.96</v>
      </c>
      <c r="P10587">
        <v>0</v>
      </c>
      <c r="Q10587" t="str">
        <f t="shared" si="165"/>
        <v>ACTIVE</v>
      </c>
    </row>
    <row r="10588" spans="1:17" x14ac:dyDescent="0.25">
      <c r="A10588" t="s">
        <v>4900</v>
      </c>
      <c r="B10588">
        <v>971</v>
      </c>
      <c r="C10588" t="s">
        <v>3330</v>
      </c>
      <c r="D10588" t="s">
        <v>4908</v>
      </c>
      <c r="E10588">
        <v>68233</v>
      </c>
      <c r="F10588" t="s">
        <v>4908</v>
      </c>
      <c r="G10588" t="s">
        <v>4913</v>
      </c>
      <c r="H10588" t="s">
        <v>4912</v>
      </c>
      <c r="I10588">
        <v>45051</v>
      </c>
      <c r="J10588">
        <v>72.5</v>
      </c>
      <c r="K10588">
        <v>73.913749999999993</v>
      </c>
      <c r="L10588">
        <v>72.5</v>
      </c>
      <c r="M10588">
        <v>72.5</v>
      </c>
      <c r="P10588">
        <v>0</v>
      </c>
      <c r="Q10588" t="str">
        <f t="shared" si="165"/>
        <v>ACTIVE</v>
      </c>
    </row>
    <row r="10589" spans="1:17" x14ac:dyDescent="0.25">
      <c r="A10589" t="s">
        <v>4900</v>
      </c>
      <c r="B10589">
        <v>1361</v>
      </c>
      <c r="C10589" t="s">
        <v>1212</v>
      </c>
      <c r="D10589" t="s">
        <v>4908</v>
      </c>
      <c r="E10589">
        <v>68235</v>
      </c>
      <c r="F10589" t="s">
        <v>4908</v>
      </c>
      <c r="G10589" t="s">
        <v>4913</v>
      </c>
      <c r="H10589" t="s">
        <v>4912</v>
      </c>
      <c r="I10589">
        <v>45051</v>
      </c>
      <c r="J10589">
        <v>378.62</v>
      </c>
      <c r="K10589">
        <v>386.00308999999999</v>
      </c>
      <c r="L10589">
        <v>378.62</v>
      </c>
      <c r="M10589">
        <v>189.310001</v>
      </c>
      <c r="N10589">
        <v>45159</v>
      </c>
      <c r="P10589">
        <v>0</v>
      </c>
      <c r="Q10589" t="str">
        <f t="shared" si="165"/>
        <v>ACTIVE</v>
      </c>
    </row>
    <row r="10590" spans="1:17" x14ac:dyDescent="0.25">
      <c r="A10590" t="s">
        <v>4900</v>
      </c>
      <c r="B10590">
        <v>1021</v>
      </c>
      <c r="C10590" t="s">
        <v>2725</v>
      </c>
      <c r="D10590" t="s">
        <v>5092</v>
      </c>
      <c r="E10590">
        <v>68236</v>
      </c>
      <c r="F10590" t="s">
        <v>4908</v>
      </c>
      <c r="G10590" t="s">
        <v>4913</v>
      </c>
      <c r="H10590" t="s">
        <v>4912</v>
      </c>
      <c r="I10590">
        <v>45051</v>
      </c>
      <c r="J10590">
        <v>747.4</v>
      </c>
      <c r="K10590">
        <v>761.97429999999997</v>
      </c>
      <c r="L10590">
        <v>747.4</v>
      </c>
      <c r="M10590">
        <v>747.4</v>
      </c>
      <c r="N10590">
        <v>45091</v>
      </c>
      <c r="O10590">
        <v>45091</v>
      </c>
      <c r="P10590">
        <v>79</v>
      </c>
      <c r="Q10590" t="str">
        <f t="shared" si="165"/>
        <v>61-90</v>
      </c>
    </row>
    <row r="10591" spans="1:17" x14ac:dyDescent="0.25">
      <c r="A10591" t="s">
        <v>4900</v>
      </c>
      <c r="B10591">
        <v>1396</v>
      </c>
      <c r="C10591" t="s">
        <v>5452</v>
      </c>
      <c r="D10591" t="s">
        <v>4908</v>
      </c>
      <c r="E10591">
        <v>68237</v>
      </c>
      <c r="F10591" t="s">
        <v>4908</v>
      </c>
      <c r="G10591" t="s">
        <v>4913</v>
      </c>
      <c r="H10591" t="s">
        <v>4912</v>
      </c>
      <c r="I10591">
        <v>45051</v>
      </c>
      <c r="J10591">
        <v>248</v>
      </c>
      <c r="K10591">
        <v>252.83600000000001</v>
      </c>
      <c r="L10591">
        <v>248</v>
      </c>
      <c r="M10591">
        <v>165.33333400000001</v>
      </c>
      <c r="N10591">
        <v>45170</v>
      </c>
      <c r="P10591">
        <v>0</v>
      </c>
      <c r="Q10591" t="str">
        <f t="shared" si="165"/>
        <v>ACTIVE</v>
      </c>
    </row>
    <row r="10592" spans="1:17" x14ac:dyDescent="0.25">
      <c r="A10592" t="s">
        <v>4900</v>
      </c>
      <c r="B10592">
        <v>1642</v>
      </c>
      <c r="C10592" t="s">
        <v>5136</v>
      </c>
      <c r="D10592" t="s">
        <v>4908</v>
      </c>
      <c r="E10592">
        <v>68238</v>
      </c>
      <c r="F10592" t="s">
        <v>4908</v>
      </c>
      <c r="G10592" t="s">
        <v>4913</v>
      </c>
      <c r="H10592" t="s">
        <v>4912</v>
      </c>
      <c r="I10592">
        <v>45051</v>
      </c>
      <c r="J10592">
        <v>348.95</v>
      </c>
      <c r="K10592">
        <v>355.754525</v>
      </c>
      <c r="L10592">
        <v>348.95</v>
      </c>
      <c r="M10592">
        <v>348.95</v>
      </c>
      <c r="P10592">
        <v>0</v>
      </c>
      <c r="Q10592" t="str">
        <f t="shared" si="165"/>
        <v>ACTIVE</v>
      </c>
    </row>
    <row r="10593" spans="1:17" x14ac:dyDescent="0.25">
      <c r="A10593" t="s">
        <v>4900</v>
      </c>
      <c r="B10593">
        <v>1426</v>
      </c>
      <c r="C10593" t="s">
        <v>5530</v>
      </c>
      <c r="D10593" t="s">
        <v>5092</v>
      </c>
      <c r="E10593">
        <v>68241</v>
      </c>
      <c r="F10593" t="s">
        <v>4908</v>
      </c>
      <c r="G10593" t="s">
        <v>4913</v>
      </c>
      <c r="H10593" t="s">
        <v>4912</v>
      </c>
      <c r="I10593">
        <v>45051</v>
      </c>
      <c r="J10593">
        <v>61</v>
      </c>
      <c r="K10593">
        <v>62.189500000000002</v>
      </c>
      <c r="L10593">
        <v>61</v>
      </c>
      <c r="M10593">
        <v>61</v>
      </c>
      <c r="N10593">
        <v>45118</v>
      </c>
      <c r="O10593">
        <v>45118</v>
      </c>
      <c r="P10593">
        <v>52</v>
      </c>
      <c r="Q10593" t="str">
        <f t="shared" si="165"/>
        <v>31-60</v>
      </c>
    </row>
    <row r="10594" spans="1:17" x14ac:dyDescent="0.25">
      <c r="A10594" t="s">
        <v>4900</v>
      </c>
      <c r="B10594">
        <v>1482</v>
      </c>
      <c r="C10594" t="s">
        <v>5000</v>
      </c>
      <c r="D10594" t="s">
        <v>4908</v>
      </c>
      <c r="E10594">
        <v>68254</v>
      </c>
      <c r="F10594" t="s">
        <v>4908</v>
      </c>
      <c r="G10594" t="s">
        <v>4913</v>
      </c>
      <c r="H10594" t="s">
        <v>4912</v>
      </c>
      <c r="I10594">
        <v>45051</v>
      </c>
      <c r="J10594">
        <v>409.5</v>
      </c>
      <c r="K10594">
        <v>417.48525000000001</v>
      </c>
      <c r="L10594">
        <v>409.5</v>
      </c>
      <c r="M10594">
        <v>204.75</v>
      </c>
      <c r="N10594">
        <v>45128</v>
      </c>
      <c r="P10594">
        <v>0</v>
      </c>
      <c r="Q10594" t="str">
        <f t="shared" si="165"/>
        <v>ACTIVE</v>
      </c>
    </row>
    <row r="10595" spans="1:17" x14ac:dyDescent="0.25">
      <c r="A10595" t="s">
        <v>4900</v>
      </c>
      <c r="B10595">
        <v>1426</v>
      </c>
      <c r="C10595" t="s">
        <v>5530</v>
      </c>
      <c r="D10595" t="s">
        <v>5092</v>
      </c>
      <c r="E10595">
        <v>68260</v>
      </c>
      <c r="F10595" t="s">
        <v>4908</v>
      </c>
      <c r="G10595" t="s">
        <v>4913</v>
      </c>
      <c r="H10595" t="s">
        <v>4912</v>
      </c>
      <c r="I10595">
        <v>45051</v>
      </c>
      <c r="J10595">
        <v>189.3</v>
      </c>
      <c r="K10595">
        <v>192.99135000000001</v>
      </c>
      <c r="L10595">
        <v>189.3</v>
      </c>
      <c r="M10595">
        <v>189.3</v>
      </c>
      <c r="N10595">
        <v>45118</v>
      </c>
      <c r="O10595">
        <v>45118</v>
      </c>
      <c r="P10595">
        <v>52</v>
      </c>
      <c r="Q10595" t="str">
        <f t="shared" si="165"/>
        <v>31-60</v>
      </c>
    </row>
    <row r="10596" spans="1:17" x14ac:dyDescent="0.25">
      <c r="A10596" t="s">
        <v>4900</v>
      </c>
      <c r="B10596">
        <v>1534</v>
      </c>
      <c r="C10596" t="s">
        <v>4959</v>
      </c>
      <c r="D10596" t="s">
        <v>4908</v>
      </c>
      <c r="E10596">
        <v>68262</v>
      </c>
      <c r="F10596" t="s">
        <v>4908</v>
      </c>
      <c r="G10596" t="s">
        <v>4913</v>
      </c>
      <c r="H10596" t="s">
        <v>4912</v>
      </c>
      <c r="I10596">
        <v>45051</v>
      </c>
      <c r="J10596">
        <v>37</v>
      </c>
      <c r="K10596">
        <v>37.721499999999999</v>
      </c>
      <c r="L10596">
        <v>37</v>
      </c>
      <c r="M10596">
        <v>24.666665999999999</v>
      </c>
      <c r="N10596">
        <v>45124</v>
      </c>
      <c r="P10596">
        <v>0</v>
      </c>
      <c r="Q10596" t="str">
        <f t="shared" si="165"/>
        <v>ACTIVE</v>
      </c>
    </row>
    <row r="10597" spans="1:17" x14ac:dyDescent="0.25">
      <c r="A10597" t="s">
        <v>4900</v>
      </c>
      <c r="B10597">
        <v>1426</v>
      </c>
      <c r="C10597" t="s">
        <v>5530</v>
      </c>
      <c r="D10597" t="s">
        <v>5092</v>
      </c>
      <c r="E10597">
        <v>68264</v>
      </c>
      <c r="F10597" t="s">
        <v>4908</v>
      </c>
      <c r="G10597" t="s">
        <v>4944</v>
      </c>
      <c r="H10597" t="s">
        <v>4912</v>
      </c>
      <c r="I10597">
        <v>45051</v>
      </c>
      <c r="J10597">
        <v>2000</v>
      </c>
      <c r="K10597">
        <v>2039</v>
      </c>
      <c r="L10597">
        <v>2000</v>
      </c>
      <c r="M10597">
        <v>2000</v>
      </c>
      <c r="N10597">
        <v>45118</v>
      </c>
      <c r="O10597">
        <v>45118</v>
      </c>
      <c r="P10597">
        <v>52</v>
      </c>
      <c r="Q10597" t="str">
        <f t="shared" si="165"/>
        <v>31-60</v>
      </c>
    </row>
    <row r="10598" spans="1:17" x14ac:dyDescent="0.25">
      <c r="A10598" t="s">
        <v>4900</v>
      </c>
      <c r="B10598">
        <v>1654</v>
      </c>
      <c r="C10598" t="s">
        <v>5195</v>
      </c>
      <c r="D10598" t="s">
        <v>4908</v>
      </c>
      <c r="E10598">
        <v>68269</v>
      </c>
      <c r="F10598" t="s">
        <v>4908</v>
      </c>
      <c r="G10598" t="s">
        <v>4913</v>
      </c>
      <c r="H10598" t="s">
        <v>4912</v>
      </c>
      <c r="I10598">
        <v>45051</v>
      </c>
      <c r="J10598">
        <v>25</v>
      </c>
      <c r="K10598">
        <v>25.487500000000001</v>
      </c>
      <c r="L10598">
        <v>25</v>
      </c>
      <c r="M10598">
        <v>16.666665999999999</v>
      </c>
      <c r="N10598">
        <v>45152</v>
      </c>
      <c r="P10598">
        <v>0</v>
      </c>
      <c r="Q10598" t="str">
        <f t="shared" si="165"/>
        <v>ACTIVE</v>
      </c>
    </row>
    <row r="10599" spans="1:17" x14ac:dyDescent="0.25">
      <c r="A10599" t="s">
        <v>4900</v>
      </c>
      <c r="B10599">
        <v>1654</v>
      </c>
      <c r="C10599" t="s">
        <v>5195</v>
      </c>
      <c r="D10599" t="s">
        <v>4908</v>
      </c>
      <c r="E10599">
        <v>68274</v>
      </c>
      <c r="F10599" t="s">
        <v>4908</v>
      </c>
      <c r="G10599" t="s">
        <v>4913</v>
      </c>
      <c r="H10599" t="s">
        <v>4912</v>
      </c>
      <c r="I10599">
        <v>45051</v>
      </c>
      <c r="J10599">
        <v>15.8</v>
      </c>
      <c r="K10599">
        <v>16.1081</v>
      </c>
      <c r="L10599">
        <v>15.8</v>
      </c>
      <c r="M10599">
        <v>10.533334</v>
      </c>
      <c r="N10599">
        <v>45152</v>
      </c>
      <c r="P10599">
        <v>0</v>
      </c>
      <c r="Q10599" t="str">
        <f t="shared" si="165"/>
        <v>ACTIVE</v>
      </c>
    </row>
    <row r="10600" spans="1:17" x14ac:dyDescent="0.25">
      <c r="A10600" t="s">
        <v>4900</v>
      </c>
      <c r="B10600">
        <v>333</v>
      </c>
      <c r="C10600" t="s">
        <v>4932</v>
      </c>
      <c r="D10600" t="s">
        <v>4908</v>
      </c>
      <c r="E10600">
        <v>68278</v>
      </c>
      <c r="F10600" t="s">
        <v>4908</v>
      </c>
      <c r="G10600" t="s">
        <v>4913</v>
      </c>
      <c r="H10600" t="s">
        <v>4912</v>
      </c>
      <c r="I10600">
        <v>45051</v>
      </c>
      <c r="J10600">
        <v>76.17</v>
      </c>
      <c r="K10600">
        <v>77.655315000000002</v>
      </c>
      <c r="L10600">
        <v>76.17</v>
      </c>
      <c r="M10600">
        <v>50.779998999999997</v>
      </c>
      <c r="N10600">
        <v>45166</v>
      </c>
      <c r="P10600">
        <v>0</v>
      </c>
      <c r="Q10600" t="str">
        <f t="shared" si="165"/>
        <v>ACTIVE</v>
      </c>
    </row>
    <row r="10601" spans="1:17" x14ac:dyDescent="0.25">
      <c r="A10601" t="s">
        <v>4900</v>
      </c>
      <c r="B10601">
        <v>1534</v>
      </c>
      <c r="C10601" t="s">
        <v>4959</v>
      </c>
      <c r="D10601" t="s">
        <v>4908</v>
      </c>
      <c r="E10601">
        <v>68281</v>
      </c>
      <c r="F10601" t="s">
        <v>4908</v>
      </c>
      <c r="G10601" t="s">
        <v>4913</v>
      </c>
      <c r="H10601" t="s">
        <v>4912</v>
      </c>
      <c r="I10601">
        <v>45051</v>
      </c>
      <c r="J10601">
        <v>5.8</v>
      </c>
      <c r="K10601">
        <v>5.9131</v>
      </c>
      <c r="L10601">
        <v>5.8</v>
      </c>
      <c r="M10601">
        <v>3.8666659999999999</v>
      </c>
      <c r="N10601">
        <v>45124</v>
      </c>
      <c r="P10601">
        <v>0</v>
      </c>
      <c r="Q10601" t="str">
        <f t="shared" si="165"/>
        <v>ACTIVE</v>
      </c>
    </row>
    <row r="10602" spans="1:17" x14ac:dyDescent="0.25">
      <c r="A10602" t="s">
        <v>4900</v>
      </c>
      <c r="B10602">
        <v>1378</v>
      </c>
      <c r="C10602" t="s">
        <v>4963</v>
      </c>
      <c r="D10602" t="s">
        <v>4962</v>
      </c>
      <c r="E10602">
        <v>68287</v>
      </c>
      <c r="F10602" t="s">
        <v>4908</v>
      </c>
      <c r="G10602" t="s">
        <v>4913</v>
      </c>
      <c r="H10602" t="s">
        <v>4912</v>
      </c>
      <c r="I10602">
        <v>45051</v>
      </c>
      <c r="J10602">
        <v>52.88</v>
      </c>
      <c r="K10602">
        <v>53.911160000000002</v>
      </c>
      <c r="L10602">
        <v>52.88</v>
      </c>
      <c r="M10602">
        <v>44.066667000000002</v>
      </c>
      <c r="N10602">
        <v>45166</v>
      </c>
      <c r="O10602">
        <v>45166</v>
      </c>
      <c r="P10602">
        <v>4</v>
      </c>
      <c r="Q10602" t="str">
        <f t="shared" si="165"/>
        <v>1-30</v>
      </c>
    </row>
    <row r="10603" spans="1:17" x14ac:dyDescent="0.25">
      <c r="A10603" t="s">
        <v>4900</v>
      </c>
      <c r="B10603">
        <v>1193</v>
      </c>
      <c r="C10603" t="s">
        <v>5487</v>
      </c>
      <c r="D10603" t="s">
        <v>5092</v>
      </c>
      <c r="E10603">
        <v>68295</v>
      </c>
      <c r="F10603" t="s">
        <v>4908</v>
      </c>
      <c r="G10603" t="s">
        <v>4913</v>
      </c>
      <c r="H10603" t="s">
        <v>4912</v>
      </c>
      <c r="I10603">
        <v>45051</v>
      </c>
      <c r="J10603">
        <v>752.48</v>
      </c>
      <c r="K10603">
        <v>767.15336000000002</v>
      </c>
      <c r="L10603">
        <v>752.48</v>
      </c>
      <c r="M10603">
        <v>636.71384799999998</v>
      </c>
      <c r="N10603">
        <v>45100</v>
      </c>
      <c r="P10603">
        <v>0</v>
      </c>
      <c r="Q10603" t="str">
        <f t="shared" si="165"/>
        <v>ACTIVE</v>
      </c>
    </row>
    <row r="10604" spans="1:17" x14ac:dyDescent="0.25">
      <c r="A10604" t="s">
        <v>4900</v>
      </c>
      <c r="B10604">
        <v>403</v>
      </c>
      <c r="C10604" t="s">
        <v>5102</v>
      </c>
      <c r="D10604" t="s">
        <v>4908</v>
      </c>
      <c r="E10604">
        <v>68302</v>
      </c>
      <c r="F10604" t="s">
        <v>4908</v>
      </c>
      <c r="G10604" t="s">
        <v>4913</v>
      </c>
      <c r="H10604" t="s">
        <v>4912</v>
      </c>
      <c r="I10604">
        <v>45052</v>
      </c>
      <c r="J10604">
        <v>63.76</v>
      </c>
      <c r="K10604">
        <v>65.003320000000002</v>
      </c>
      <c r="L10604">
        <v>63.76</v>
      </c>
      <c r="M10604">
        <v>42.506666000000003</v>
      </c>
      <c r="N10604">
        <v>45166</v>
      </c>
      <c r="P10604">
        <v>0</v>
      </c>
      <c r="Q10604" t="str">
        <f t="shared" si="165"/>
        <v>ACTIVE</v>
      </c>
    </row>
    <row r="10605" spans="1:17" x14ac:dyDescent="0.25">
      <c r="A10605" t="s">
        <v>4900</v>
      </c>
      <c r="B10605">
        <v>971</v>
      </c>
      <c r="C10605" t="s">
        <v>3330</v>
      </c>
      <c r="D10605" t="s">
        <v>4908</v>
      </c>
      <c r="E10605">
        <v>68308</v>
      </c>
      <c r="F10605" t="s">
        <v>4908</v>
      </c>
      <c r="G10605" t="s">
        <v>4913</v>
      </c>
      <c r="H10605" t="s">
        <v>4912</v>
      </c>
      <c r="I10605">
        <v>45052</v>
      </c>
      <c r="J10605">
        <v>114.5</v>
      </c>
      <c r="K10605">
        <v>116.73275</v>
      </c>
      <c r="L10605">
        <v>114.5</v>
      </c>
      <c r="M10605">
        <v>114.5</v>
      </c>
      <c r="P10605">
        <v>0</v>
      </c>
      <c r="Q10605" t="str">
        <f t="shared" si="165"/>
        <v>ACTIVE</v>
      </c>
    </row>
    <row r="10606" spans="1:17" x14ac:dyDescent="0.25">
      <c r="A10606" t="s">
        <v>4900</v>
      </c>
      <c r="B10606">
        <v>1534</v>
      </c>
      <c r="C10606" t="s">
        <v>4959</v>
      </c>
      <c r="D10606" t="s">
        <v>4908</v>
      </c>
      <c r="E10606">
        <v>68312</v>
      </c>
      <c r="F10606" t="s">
        <v>4908</v>
      </c>
      <c r="G10606" t="s">
        <v>4913</v>
      </c>
      <c r="H10606" t="s">
        <v>4912</v>
      </c>
      <c r="I10606">
        <v>45052</v>
      </c>
      <c r="J10606">
        <v>81.260000000000005</v>
      </c>
      <c r="K10606">
        <v>82.844570000000004</v>
      </c>
      <c r="L10606">
        <v>81.260000000000005</v>
      </c>
      <c r="M10606">
        <v>54.173333999999997</v>
      </c>
      <c r="N10606">
        <v>45124</v>
      </c>
      <c r="P10606">
        <v>0</v>
      </c>
      <c r="Q10606" t="str">
        <f t="shared" si="165"/>
        <v>ACTIVE</v>
      </c>
    </row>
    <row r="10607" spans="1:17" x14ac:dyDescent="0.25">
      <c r="A10607" t="s">
        <v>4900</v>
      </c>
      <c r="B10607">
        <v>1624</v>
      </c>
      <c r="C10607" t="s">
        <v>5112</v>
      </c>
      <c r="D10607" t="s">
        <v>4908</v>
      </c>
      <c r="E10607">
        <v>68313</v>
      </c>
      <c r="F10607" t="s">
        <v>4908</v>
      </c>
      <c r="G10607" t="s">
        <v>4913</v>
      </c>
      <c r="H10607" t="s">
        <v>4912</v>
      </c>
      <c r="I10607">
        <v>45052</v>
      </c>
      <c r="J10607">
        <v>183.21</v>
      </c>
      <c r="K10607">
        <v>186.78259499999999</v>
      </c>
      <c r="L10607">
        <v>183.21</v>
      </c>
      <c r="M10607">
        <v>91.604998499999994</v>
      </c>
      <c r="N10607">
        <v>45166</v>
      </c>
      <c r="P10607">
        <v>0</v>
      </c>
      <c r="Q10607" t="str">
        <f t="shared" si="165"/>
        <v>ACTIVE</v>
      </c>
    </row>
    <row r="10608" spans="1:17" x14ac:dyDescent="0.25">
      <c r="A10608" t="s">
        <v>4900</v>
      </c>
      <c r="B10608">
        <v>1005</v>
      </c>
      <c r="C10608" t="s">
        <v>5080</v>
      </c>
      <c r="D10608" t="s">
        <v>4908</v>
      </c>
      <c r="E10608">
        <v>68320</v>
      </c>
      <c r="F10608" t="s">
        <v>4908</v>
      </c>
      <c r="G10608" t="s">
        <v>4913</v>
      </c>
      <c r="H10608" t="s">
        <v>4912</v>
      </c>
      <c r="I10608">
        <v>45052</v>
      </c>
      <c r="J10608">
        <v>7050</v>
      </c>
      <c r="K10608">
        <v>7187.4750000000004</v>
      </c>
      <c r="L10608">
        <v>7050</v>
      </c>
      <c r="M10608">
        <v>3525</v>
      </c>
      <c r="N10608">
        <v>45159</v>
      </c>
      <c r="O10608">
        <v>45159</v>
      </c>
      <c r="P10608">
        <v>11</v>
      </c>
      <c r="Q10608" t="str">
        <f t="shared" si="165"/>
        <v>1-30</v>
      </c>
    </row>
    <row r="10609" spans="1:17" x14ac:dyDescent="0.25">
      <c r="A10609" t="s">
        <v>4900</v>
      </c>
      <c r="B10609">
        <v>1588</v>
      </c>
      <c r="C10609" t="s">
        <v>5241</v>
      </c>
      <c r="D10609" t="s">
        <v>5092</v>
      </c>
      <c r="E10609">
        <v>68325</v>
      </c>
      <c r="F10609" t="s">
        <v>4908</v>
      </c>
      <c r="G10609" t="s">
        <v>4913</v>
      </c>
      <c r="H10609" t="s">
        <v>4912</v>
      </c>
      <c r="I10609">
        <v>45052</v>
      </c>
      <c r="J10609">
        <v>301.99</v>
      </c>
      <c r="K10609">
        <v>307.878805</v>
      </c>
      <c r="L10609">
        <v>301.99</v>
      </c>
      <c r="M10609">
        <v>201.32666699999999</v>
      </c>
      <c r="N10609">
        <v>45152</v>
      </c>
      <c r="P10609">
        <v>0</v>
      </c>
      <c r="Q10609" t="str">
        <f t="shared" si="165"/>
        <v>ACTIVE</v>
      </c>
    </row>
    <row r="10610" spans="1:17" x14ac:dyDescent="0.25">
      <c r="A10610" t="s">
        <v>4900</v>
      </c>
      <c r="B10610">
        <v>757</v>
      </c>
      <c r="C10610" t="s">
        <v>5192</v>
      </c>
      <c r="D10610" t="s">
        <v>4908</v>
      </c>
      <c r="E10610">
        <v>68327</v>
      </c>
      <c r="F10610" t="s">
        <v>4908</v>
      </c>
      <c r="G10610" t="s">
        <v>4913</v>
      </c>
      <c r="H10610" t="s">
        <v>4912</v>
      </c>
      <c r="I10610">
        <v>45052</v>
      </c>
      <c r="J10610">
        <v>1592</v>
      </c>
      <c r="K10610">
        <v>1623.0440000000001</v>
      </c>
      <c r="L10610">
        <v>1592</v>
      </c>
      <c r="M10610">
        <v>796.000001</v>
      </c>
      <c r="N10610">
        <v>45152</v>
      </c>
      <c r="P10610">
        <v>0</v>
      </c>
      <c r="Q10610" t="str">
        <f t="shared" si="165"/>
        <v>ACTIVE</v>
      </c>
    </row>
    <row r="10611" spans="1:17" x14ac:dyDescent="0.25">
      <c r="A10611" t="s">
        <v>4900</v>
      </c>
      <c r="B10611">
        <v>1484</v>
      </c>
      <c r="C10611" t="s">
        <v>5075</v>
      </c>
      <c r="D10611" t="s">
        <v>4908</v>
      </c>
      <c r="E10611">
        <v>68329</v>
      </c>
      <c r="F10611" t="s">
        <v>4908</v>
      </c>
      <c r="G10611" t="s">
        <v>4913</v>
      </c>
      <c r="H10611" t="s">
        <v>4912</v>
      </c>
      <c r="I10611">
        <v>45052</v>
      </c>
      <c r="J10611">
        <v>497.96</v>
      </c>
      <c r="K10611">
        <v>507.67021999999997</v>
      </c>
      <c r="L10611">
        <v>497.96</v>
      </c>
      <c r="M10611">
        <v>331.97333400000002</v>
      </c>
      <c r="N10611">
        <v>45149</v>
      </c>
      <c r="P10611">
        <v>0</v>
      </c>
      <c r="Q10611" t="str">
        <f t="shared" si="165"/>
        <v>ACTIVE</v>
      </c>
    </row>
    <row r="10612" spans="1:17" x14ac:dyDescent="0.25">
      <c r="A10612" t="s">
        <v>4900</v>
      </c>
      <c r="B10612">
        <v>337</v>
      </c>
      <c r="C10612" t="s">
        <v>3760</v>
      </c>
      <c r="D10612" t="s">
        <v>4908</v>
      </c>
      <c r="E10612">
        <v>68330</v>
      </c>
      <c r="F10612" t="s">
        <v>4908</v>
      </c>
      <c r="G10612" t="s">
        <v>4913</v>
      </c>
      <c r="H10612" t="s">
        <v>4912</v>
      </c>
      <c r="I10612">
        <v>45052</v>
      </c>
      <c r="J10612">
        <v>268.94</v>
      </c>
      <c r="K10612">
        <v>274.18432999999999</v>
      </c>
      <c r="L10612">
        <v>268.94</v>
      </c>
      <c r="M10612">
        <v>224.11666700000001</v>
      </c>
      <c r="N10612">
        <v>45121</v>
      </c>
      <c r="P10612">
        <v>0</v>
      </c>
      <c r="Q10612" t="str">
        <f t="shared" si="165"/>
        <v>ACTIVE</v>
      </c>
    </row>
    <row r="10613" spans="1:17" x14ac:dyDescent="0.25">
      <c r="A10613" t="s">
        <v>4900</v>
      </c>
      <c r="B10613">
        <v>1026</v>
      </c>
      <c r="C10613" t="s">
        <v>5010</v>
      </c>
      <c r="D10613" t="s">
        <v>4908</v>
      </c>
      <c r="E10613">
        <v>68336</v>
      </c>
      <c r="F10613" t="s">
        <v>4908</v>
      </c>
      <c r="G10613" t="s">
        <v>4913</v>
      </c>
      <c r="H10613" t="s">
        <v>4912</v>
      </c>
      <c r="I10613">
        <v>45052</v>
      </c>
      <c r="J10613">
        <v>879.56</v>
      </c>
      <c r="K10613">
        <v>896.71141999999998</v>
      </c>
      <c r="L10613">
        <v>879.56</v>
      </c>
      <c r="M10613">
        <v>439.78000100000003</v>
      </c>
      <c r="N10613">
        <v>45147</v>
      </c>
      <c r="P10613">
        <v>0</v>
      </c>
      <c r="Q10613" t="str">
        <f t="shared" si="165"/>
        <v>ACTIVE</v>
      </c>
    </row>
    <row r="10614" spans="1:17" x14ac:dyDescent="0.25">
      <c r="A10614" t="s">
        <v>4900</v>
      </c>
      <c r="B10614">
        <v>1491</v>
      </c>
      <c r="C10614" t="s">
        <v>5536</v>
      </c>
      <c r="D10614" t="s">
        <v>5092</v>
      </c>
      <c r="E10614">
        <v>68337</v>
      </c>
      <c r="F10614" t="s">
        <v>4908</v>
      </c>
      <c r="G10614" t="s">
        <v>4913</v>
      </c>
      <c r="H10614" t="s">
        <v>4912</v>
      </c>
      <c r="I10614">
        <v>45052</v>
      </c>
      <c r="J10614">
        <v>133.81</v>
      </c>
      <c r="K10614">
        <v>136.41929500000001</v>
      </c>
      <c r="L10614">
        <v>133.81</v>
      </c>
      <c r="M10614">
        <v>133.81</v>
      </c>
      <c r="P10614">
        <v>0</v>
      </c>
      <c r="Q10614" t="str">
        <f t="shared" si="165"/>
        <v>ACTIVE</v>
      </c>
    </row>
    <row r="10615" spans="1:17" x14ac:dyDescent="0.25">
      <c r="A10615" t="s">
        <v>4900</v>
      </c>
      <c r="B10615">
        <v>762</v>
      </c>
      <c r="C10615" t="s">
        <v>5041</v>
      </c>
      <c r="D10615" t="s">
        <v>4908</v>
      </c>
      <c r="E10615">
        <v>68340</v>
      </c>
      <c r="F10615" t="s">
        <v>4908</v>
      </c>
      <c r="G10615" t="s">
        <v>4913</v>
      </c>
      <c r="H10615" t="s">
        <v>4912</v>
      </c>
      <c r="I10615">
        <v>45052</v>
      </c>
      <c r="J10615">
        <v>38.78</v>
      </c>
      <c r="K10615">
        <v>39.536209999999997</v>
      </c>
      <c r="L10615">
        <v>38.78</v>
      </c>
      <c r="M10615">
        <v>19.390001000000002</v>
      </c>
      <c r="N10615">
        <v>45152</v>
      </c>
      <c r="P10615">
        <v>0</v>
      </c>
      <c r="Q10615" t="str">
        <f t="shared" si="165"/>
        <v>ACTIVE</v>
      </c>
    </row>
    <row r="10616" spans="1:17" x14ac:dyDescent="0.25">
      <c r="A10616" t="s">
        <v>4900</v>
      </c>
      <c r="B10616">
        <v>527</v>
      </c>
      <c r="C10616" t="s">
        <v>1662</v>
      </c>
      <c r="D10616" t="s">
        <v>4908</v>
      </c>
      <c r="E10616">
        <v>68341</v>
      </c>
      <c r="F10616" t="s">
        <v>4908</v>
      </c>
      <c r="G10616" t="s">
        <v>4913</v>
      </c>
      <c r="H10616" t="s">
        <v>4912</v>
      </c>
      <c r="I10616">
        <v>45052</v>
      </c>
      <c r="J10616">
        <v>83</v>
      </c>
      <c r="K10616">
        <v>84.618499999999997</v>
      </c>
      <c r="L10616">
        <v>83</v>
      </c>
      <c r="M10616">
        <v>83</v>
      </c>
      <c r="P10616">
        <v>0</v>
      </c>
      <c r="Q10616" t="str">
        <f t="shared" si="165"/>
        <v>ACTIVE</v>
      </c>
    </row>
    <row r="10617" spans="1:17" x14ac:dyDescent="0.25">
      <c r="A10617" t="s">
        <v>4900</v>
      </c>
      <c r="B10617">
        <v>1654</v>
      </c>
      <c r="C10617" t="s">
        <v>5195</v>
      </c>
      <c r="D10617" t="s">
        <v>4908</v>
      </c>
      <c r="E10617">
        <v>68347</v>
      </c>
      <c r="F10617" t="s">
        <v>4908</v>
      </c>
      <c r="G10617" t="s">
        <v>4913</v>
      </c>
      <c r="H10617" t="s">
        <v>4912</v>
      </c>
      <c r="I10617">
        <v>45052</v>
      </c>
      <c r="J10617">
        <v>19.52</v>
      </c>
      <c r="K10617">
        <v>19.900639999999999</v>
      </c>
      <c r="L10617">
        <v>19.52</v>
      </c>
      <c r="M10617">
        <v>13.013334</v>
      </c>
      <c r="N10617">
        <v>45152</v>
      </c>
      <c r="P10617">
        <v>0</v>
      </c>
      <c r="Q10617" t="str">
        <f t="shared" si="165"/>
        <v>ACTIVE</v>
      </c>
    </row>
    <row r="10618" spans="1:17" x14ac:dyDescent="0.25">
      <c r="A10618" t="s">
        <v>4900</v>
      </c>
      <c r="B10618">
        <v>1491</v>
      </c>
      <c r="C10618" t="s">
        <v>5536</v>
      </c>
      <c r="D10618" t="s">
        <v>5092</v>
      </c>
      <c r="E10618">
        <v>68354</v>
      </c>
      <c r="F10618" t="s">
        <v>4908</v>
      </c>
      <c r="G10618" t="s">
        <v>4913</v>
      </c>
      <c r="H10618" t="s">
        <v>4912</v>
      </c>
      <c r="I10618">
        <v>45052</v>
      </c>
      <c r="J10618">
        <v>36</v>
      </c>
      <c r="K10618">
        <v>36.701999999999998</v>
      </c>
      <c r="L10618">
        <v>36</v>
      </c>
      <c r="M10618">
        <v>36</v>
      </c>
      <c r="P10618">
        <v>0</v>
      </c>
      <c r="Q10618" t="str">
        <f t="shared" si="165"/>
        <v>ACTIVE</v>
      </c>
    </row>
    <row r="10619" spans="1:17" x14ac:dyDescent="0.25">
      <c r="A10619" t="s">
        <v>4900</v>
      </c>
      <c r="B10619">
        <v>1624</v>
      </c>
      <c r="C10619" t="s">
        <v>5112</v>
      </c>
      <c r="D10619" t="s">
        <v>4908</v>
      </c>
      <c r="E10619">
        <v>68359</v>
      </c>
      <c r="F10619" t="s">
        <v>4908</v>
      </c>
      <c r="G10619" t="s">
        <v>4913</v>
      </c>
      <c r="H10619" t="s">
        <v>4912</v>
      </c>
      <c r="I10619">
        <v>45052</v>
      </c>
      <c r="J10619">
        <v>42.44</v>
      </c>
      <c r="K10619">
        <v>43.267580000000002</v>
      </c>
      <c r="L10619">
        <v>42.44</v>
      </c>
      <c r="M10619">
        <v>14.146666</v>
      </c>
      <c r="N10619">
        <v>45166</v>
      </c>
      <c r="P10619">
        <v>0</v>
      </c>
      <c r="Q10619" t="str">
        <f t="shared" si="165"/>
        <v>ACTIVE</v>
      </c>
    </row>
    <row r="10620" spans="1:17" x14ac:dyDescent="0.25">
      <c r="A10620" t="s">
        <v>4900</v>
      </c>
      <c r="B10620">
        <v>1491</v>
      </c>
      <c r="C10620" t="s">
        <v>5536</v>
      </c>
      <c r="D10620" t="s">
        <v>5092</v>
      </c>
      <c r="E10620">
        <v>68361</v>
      </c>
      <c r="F10620" t="s">
        <v>4908</v>
      </c>
      <c r="G10620" t="s">
        <v>4913</v>
      </c>
      <c r="H10620" t="s">
        <v>4912</v>
      </c>
      <c r="I10620">
        <v>45052</v>
      </c>
      <c r="J10620">
        <v>82.64</v>
      </c>
      <c r="K10620">
        <v>84.251480000000001</v>
      </c>
      <c r="L10620">
        <v>82.64</v>
      </c>
      <c r="M10620">
        <v>82.64</v>
      </c>
      <c r="P10620">
        <v>0</v>
      </c>
      <c r="Q10620" t="str">
        <f t="shared" si="165"/>
        <v>ACTIVE</v>
      </c>
    </row>
    <row r="10621" spans="1:17" x14ac:dyDescent="0.25">
      <c r="A10621" t="s">
        <v>4900</v>
      </c>
      <c r="B10621">
        <v>1484</v>
      </c>
      <c r="C10621" t="s">
        <v>5075</v>
      </c>
      <c r="D10621" t="s">
        <v>4908</v>
      </c>
      <c r="E10621">
        <v>68372</v>
      </c>
      <c r="F10621" t="s">
        <v>4908</v>
      </c>
      <c r="G10621" t="s">
        <v>4913</v>
      </c>
      <c r="H10621" t="s">
        <v>4912</v>
      </c>
      <c r="I10621">
        <v>45052</v>
      </c>
      <c r="J10621">
        <v>480</v>
      </c>
      <c r="K10621">
        <v>489.36</v>
      </c>
      <c r="L10621">
        <v>480</v>
      </c>
      <c r="M10621">
        <v>320</v>
      </c>
      <c r="N10621">
        <v>45149</v>
      </c>
      <c r="P10621">
        <v>0</v>
      </c>
      <c r="Q10621" t="str">
        <f t="shared" si="165"/>
        <v>ACTIVE</v>
      </c>
    </row>
    <row r="10622" spans="1:17" x14ac:dyDescent="0.25">
      <c r="A10622" t="s">
        <v>4900</v>
      </c>
      <c r="B10622">
        <v>1037</v>
      </c>
      <c r="C10622" t="s">
        <v>5300</v>
      </c>
      <c r="D10622" t="s">
        <v>4908</v>
      </c>
      <c r="E10622">
        <v>68373</v>
      </c>
      <c r="F10622" t="s">
        <v>4908</v>
      </c>
      <c r="G10622" t="s">
        <v>4913</v>
      </c>
      <c r="H10622" t="s">
        <v>4912</v>
      </c>
      <c r="I10622">
        <v>45052</v>
      </c>
      <c r="J10622">
        <v>330.97</v>
      </c>
      <c r="K10622">
        <v>337.42391500000002</v>
      </c>
      <c r="L10622">
        <v>330.97</v>
      </c>
      <c r="M10622">
        <v>220.64666700000001</v>
      </c>
      <c r="N10622">
        <v>45166</v>
      </c>
      <c r="P10622">
        <v>0</v>
      </c>
      <c r="Q10622" t="str">
        <f t="shared" si="165"/>
        <v>ACTIVE</v>
      </c>
    </row>
    <row r="10623" spans="1:17" x14ac:dyDescent="0.25">
      <c r="A10623" t="s">
        <v>4900</v>
      </c>
      <c r="B10623">
        <v>1700</v>
      </c>
      <c r="C10623" t="s">
        <v>4942</v>
      </c>
      <c r="D10623" t="s">
        <v>4908</v>
      </c>
      <c r="E10623">
        <v>68377</v>
      </c>
      <c r="F10623" t="s">
        <v>4908</v>
      </c>
      <c r="G10623" t="s">
        <v>4913</v>
      </c>
      <c r="H10623" t="s">
        <v>4912</v>
      </c>
      <c r="I10623">
        <v>45052</v>
      </c>
      <c r="J10623">
        <v>7800</v>
      </c>
      <c r="K10623">
        <v>7952.1</v>
      </c>
      <c r="L10623">
        <v>7800</v>
      </c>
      <c r="M10623">
        <v>2600</v>
      </c>
      <c r="N10623">
        <v>45154</v>
      </c>
      <c r="P10623">
        <v>0</v>
      </c>
      <c r="Q10623" t="str">
        <f t="shared" si="165"/>
        <v>ACTIVE</v>
      </c>
    </row>
    <row r="10624" spans="1:17" x14ac:dyDescent="0.25">
      <c r="A10624" t="s">
        <v>4900</v>
      </c>
      <c r="B10624">
        <v>1426</v>
      </c>
      <c r="C10624" t="s">
        <v>5530</v>
      </c>
      <c r="D10624" t="s">
        <v>5092</v>
      </c>
      <c r="E10624">
        <v>68378</v>
      </c>
      <c r="F10624" t="s">
        <v>4908</v>
      </c>
      <c r="G10624" t="s">
        <v>4913</v>
      </c>
      <c r="H10624" t="s">
        <v>4912</v>
      </c>
      <c r="I10624">
        <v>45052</v>
      </c>
      <c r="J10624">
        <v>31</v>
      </c>
      <c r="K10624">
        <v>31.604500000000002</v>
      </c>
      <c r="L10624">
        <v>31</v>
      </c>
      <c r="M10624">
        <v>31</v>
      </c>
      <c r="N10624">
        <v>45118</v>
      </c>
      <c r="O10624">
        <v>45118</v>
      </c>
      <c r="P10624">
        <v>52</v>
      </c>
      <c r="Q10624" t="str">
        <f t="shared" si="165"/>
        <v>31-60</v>
      </c>
    </row>
    <row r="10625" spans="1:17" x14ac:dyDescent="0.25">
      <c r="A10625" t="s">
        <v>4900</v>
      </c>
      <c r="B10625">
        <v>826</v>
      </c>
      <c r="C10625" t="s">
        <v>5531</v>
      </c>
      <c r="D10625" t="s">
        <v>4908</v>
      </c>
      <c r="E10625">
        <v>68382</v>
      </c>
      <c r="F10625" t="s">
        <v>4908</v>
      </c>
      <c r="G10625" t="s">
        <v>4913</v>
      </c>
      <c r="H10625" t="s">
        <v>4912</v>
      </c>
      <c r="I10625">
        <v>45052</v>
      </c>
      <c r="J10625">
        <v>57.83</v>
      </c>
      <c r="K10625">
        <v>58.957684999999998</v>
      </c>
      <c r="L10625">
        <v>57.83</v>
      </c>
      <c r="M10625">
        <v>19.276665999999999</v>
      </c>
      <c r="N10625">
        <v>45152</v>
      </c>
      <c r="P10625">
        <v>0</v>
      </c>
      <c r="Q10625" t="str">
        <f t="shared" si="165"/>
        <v>ACTIVE</v>
      </c>
    </row>
    <row r="10626" spans="1:17" x14ac:dyDescent="0.25">
      <c r="A10626" t="s">
        <v>4900</v>
      </c>
      <c r="B10626">
        <v>1426</v>
      </c>
      <c r="C10626" t="s">
        <v>5530</v>
      </c>
      <c r="D10626" t="s">
        <v>5092</v>
      </c>
      <c r="E10626">
        <v>68384</v>
      </c>
      <c r="F10626" t="s">
        <v>4908</v>
      </c>
      <c r="G10626" t="s">
        <v>4913</v>
      </c>
      <c r="H10626" t="s">
        <v>4912</v>
      </c>
      <c r="I10626">
        <v>45052</v>
      </c>
      <c r="J10626">
        <v>31</v>
      </c>
      <c r="K10626">
        <v>31.604500000000002</v>
      </c>
      <c r="L10626">
        <v>31</v>
      </c>
      <c r="M10626">
        <v>31</v>
      </c>
      <c r="N10626">
        <v>45118</v>
      </c>
      <c r="O10626">
        <v>45118</v>
      </c>
      <c r="P10626">
        <v>52</v>
      </c>
      <c r="Q10626" t="str">
        <f t="shared" ref="Q10626:Q10689" si="166">IF(P10626=0,"ACTIVE",IF(P10626&lt;=30,"1-30",IF(AND(P10626&gt;30,P10626&lt;=60),"31-60",IF(AND(P10626&gt;60,P10626&lt;=90),"61-90",IF(AND(P10626&gt;90,P10626&lt;=120),"91-120",IF(AND(P10626&gt;120,P10626&lt;=150),"121-150",IF(AND(P10626&gt;150,P10626&lt;=180),"151-180","180+")))))))</f>
        <v>31-60</v>
      </c>
    </row>
    <row r="10627" spans="1:17" x14ac:dyDescent="0.25">
      <c r="A10627" t="s">
        <v>4900</v>
      </c>
      <c r="B10627">
        <v>1654</v>
      </c>
      <c r="C10627" t="s">
        <v>5195</v>
      </c>
      <c r="D10627" t="s">
        <v>4908</v>
      </c>
      <c r="E10627">
        <v>68385</v>
      </c>
      <c r="F10627" t="s">
        <v>4908</v>
      </c>
      <c r="G10627" t="s">
        <v>4913</v>
      </c>
      <c r="H10627" t="s">
        <v>4912</v>
      </c>
      <c r="I10627">
        <v>45052</v>
      </c>
      <c r="J10627">
        <v>42.63</v>
      </c>
      <c r="K10627">
        <v>43.461284999999997</v>
      </c>
      <c r="L10627">
        <v>42.63</v>
      </c>
      <c r="M10627">
        <v>28.419999000000001</v>
      </c>
      <c r="N10627">
        <v>45152</v>
      </c>
      <c r="P10627">
        <v>0</v>
      </c>
      <c r="Q10627" t="str">
        <f t="shared" si="166"/>
        <v>ACTIVE</v>
      </c>
    </row>
    <row r="10628" spans="1:17" x14ac:dyDescent="0.25">
      <c r="A10628" t="s">
        <v>4900</v>
      </c>
      <c r="B10628">
        <v>1588</v>
      </c>
      <c r="C10628" t="s">
        <v>5241</v>
      </c>
      <c r="D10628" t="s">
        <v>5092</v>
      </c>
      <c r="E10628">
        <v>68386</v>
      </c>
      <c r="F10628" t="s">
        <v>4908</v>
      </c>
      <c r="G10628" t="s">
        <v>4913</v>
      </c>
      <c r="H10628" t="s">
        <v>4912</v>
      </c>
      <c r="I10628">
        <v>45052</v>
      </c>
      <c r="J10628">
        <v>498</v>
      </c>
      <c r="K10628">
        <v>507.71100000000001</v>
      </c>
      <c r="L10628">
        <v>498</v>
      </c>
      <c r="M10628">
        <v>332</v>
      </c>
      <c r="N10628">
        <v>45152</v>
      </c>
      <c r="P10628">
        <v>0</v>
      </c>
      <c r="Q10628" t="str">
        <f t="shared" si="166"/>
        <v>ACTIVE</v>
      </c>
    </row>
    <row r="10629" spans="1:17" x14ac:dyDescent="0.25">
      <c r="A10629" t="s">
        <v>4900</v>
      </c>
      <c r="B10629">
        <v>1378</v>
      </c>
      <c r="C10629" t="s">
        <v>4963</v>
      </c>
      <c r="D10629" t="s">
        <v>4962</v>
      </c>
      <c r="E10629">
        <v>68387</v>
      </c>
      <c r="F10629" t="s">
        <v>4908</v>
      </c>
      <c r="G10629" t="s">
        <v>4913</v>
      </c>
      <c r="H10629" t="s">
        <v>4912</v>
      </c>
      <c r="I10629">
        <v>45052</v>
      </c>
      <c r="J10629">
        <v>40.18</v>
      </c>
      <c r="K10629">
        <v>40.963509999999999</v>
      </c>
      <c r="L10629">
        <v>40.18</v>
      </c>
      <c r="M10629">
        <v>33.483333000000002</v>
      </c>
      <c r="N10629">
        <v>45166</v>
      </c>
      <c r="O10629">
        <v>45166</v>
      </c>
      <c r="P10629">
        <v>4</v>
      </c>
      <c r="Q10629" t="str">
        <f t="shared" si="166"/>
        <v>1-30</v>
      </c>
    </row>
    <row r="10630" spans="1:17" x14ac:dyDescent="0.25">
      <c r="A10630" t="s">
        <v>4900</v>
      </c>
      <c r="B10630">
        <v>1426</v>
      </c>
      <c r="C10630" t="s">
        <v>5530</v>
      </c>
      <c r="D10630" t="s">
        <v>5092</v>
      </c>
      <c r="E10630">
        <v>68393</v>
      </c>
      <c r="F10630" t="s">
        <v>4908</v>
      </c>
      <c r="G10630" t="s">
        <v>4913</v>
      </c>
      <c r="H10630" t="s">
        <v>4912</v>
      </c>
      <c r="I10630">
        <v>45052</v>
      </c>
      <c r="J10630">
        <v>238</v>
      </c>
      <c r="K10630">
        <v>242.64099999999999</v>
      </c>
      <c r="L10630">
        <v>238</v>
      </c>
      <c r="M10630">
        <v>238</v>
      </c>
      <c r="N10630">
        <v>45118</v>
      </c>
      <c r="O10630">
        <v>45118</v>
      </c>
      <c r="P10630">
        <v>52</v>
      </c>
      <c r="Q10630" t="str">
        <f t="shared" si="166"/>
        <v>31-60</v>
      </c>
    </row>
    <row r="10631" spans="1:17" x14ac:dyDescent="0.25">
      <c r="A10631" t="s">
        <v>4900</v>
      </c>
      <c r="B10631">
        <v>1505</v>
      </c>
      <c r="C10631" t="s">
        <v>4992</v>
      </c>
      <c r="D10631" t="s">
        <v>4908</v>
      </c>
      <c r="E10631">
        <v>68395</v>
      </c>
      <c r="F10631" t="s">
        <v>4908</v>
      </c>
      <c r="G10631" t="s">
        <v>4913</v>
      </c>
      <c r="H10631" t="s">
        <v>4912</v>
      </c>
      <c r="I10631">
        <v>45052</v>
      </c>
      <c r="J10631">
        <v>63.47</v>
      </c>
      <c r="K10631">
        <v>64.707665000000006</v>
      </c>
      <c r="L10631">
        <v>63.47</v>
      </c>
      <c r="M10631">
        <v>42.313333</v>
      </c>
      <c r="N10631">
        <v>45152</v>
      </c>
      <c r="P10631">
        <v>0</v>
      </c>
      <c r="Q10631" t="str">
        <f t="shared" si="166"/>
        <v>ACTIVE</v>
      </c>
    </row>
    <row r="10632" spans="1:17" x14ac:dyDescent="0.25">
      <c r="A10632" t="s">
        <v>4900</v>
      </c>
      <c r="B10632">
        <v>1534</v>
      </c>
      <c r="C10632" t="s">
        <v>4959</v>
      </c>
      <c r="D10632" t="s">
        <v>4908</v>
      </c>
      <c r="E10632">
        <v>68400</v>
      </c>
      <c r="F10632" t="s">
        <v>4908</v>
      </c>
      <c r="G10632" t="s">
        <v>4913</v>
      </c>
      <c r="H10632" t="s">
        <v>4912</v>
      </c>
      <c r="I10632">
        <v>45052</v>
      </c>
      <c r="J10632">
        <v>4.75</v>
      </c>
      <c r="K10632">
        <v>4.842625</v>
      </c>
      <c r="L10632">
        <v>4.75</v>
      </c>
      <c r="M10632">
        <v>3.1666669999999999</v>
      </c>
      <c r="N10632">
        <v>45124</v>
      </c>
      <c r="P10632">
        <v>0</v>
      </c>
      <c r="Q10632" t="str">
        <f t="shared" si="166"/>
        <v>ACTIVE</v>
      </c>
    </row>
    <row r="10633" spans="1:17" x14ac:dyDescent="0.25">
      <c r="A10633" t="s">
        <v>4900</v>
      </c>
      <c r="B10633">
        <v>1534</v>
      </c>
      <c r="C10633" t="s">
        <v>4959</v>
      </c>
      <c r="D10633" t="s">
        <v>4908</v>
      </c>
      <c r="E10633">
        <v>68408</v>
      </c>
      <c r="F10633" t="s">
        <v>4908</v>
      </c>
      <c r="G10633" t="s">
        <v>4913</v>
      </c>
      <c r="H10633" t="s">
        <v>4912</v>
      </c>
      <c r="I10633">
        <v>45052</v>
      </c>
      <c r="J10633">
        <v>76.37</v>
      </c>
      <c r="K10633">
        <v>77.859215000000006</v>
      </c>
      <c r="L10633">
        <v>76.37</v>
      </c>
      <c r="M10633">
        <v>50.913333000000002</v>
      </c>
      <c r="N10633">
        <v>45124</v>
      </c>
      <c r="P10633">
        <v>0</v>
      </c>
      <c r="Q10633" t="str">
        <f t="shared" si="166"/>
        <v>ACTIVE</v>
      </c>
    </row>
    <row r="10634" spans="1:17" x14ac:dyDescent="0.25">
      <c r="A10634" t="s">
        <v>4900</v>
      </c>
      <c r="B10634">
        <v>1597</v>
      </c>
      <c r="C10634" t="s">
        <v>5117</v>
      </c>
      <c r="D10634" t="s">
        <v>4908</v>
      </c>
      <c r="E10634">
        <v>68412</v>
      </c>
      <c r="F10634" t="s">
        <v>4908</v>
      </c>
      <c r="G10634" t="s">
        <v>4913</v>
      </c>
      <c r="H10634" t="s">
        <v>4912</v>
      </c>
      <c r="I10634">
        <v>45052</v>
      </c>
      <c r="J10634">
        <v>44</v>
      </c>
      <c r="K10634">
        <v>44.857999999999997</v>
      </c>
      <c r="L10634">
        <v>44</v>
      </c>
      <c r="M10634">
        <v>14.666665999999999</v>
      </c>
      <c r="N10634">
        <v>45152</v>
      </c>
      <c r="P10634">
        <v>0</v>
      </c>
      <c r="Q10634" t="str">
        <f t="shared" si="166"/>
        <v>ACTIVE</v>
      </c>
    </row>
    <row r="10635" spans="1:17" x14ac:dyDescent="0.25">
      <c r="A10635" t="s">
        <v>4900</v>
      </c>
      <c r="B10635">
        <v>716</v>
      </c>
      <c r="C10635" t="s">
        <v>5214</v>
      </c>
      <c r="D10635" t="s">
        <v>4908</v>
      </c>
      <c r="E10635">
        <v>68423</v>
      </c>
      <c r="F10635" t="s">
        <v>5087</v>
      </c>
      <c r="G10635" t="s">
        <v>4944</v>
      </c>
      <c r="H10635" t="s">
        <v>4912</v>
      </c>
      <c r="I10635">
        <v>45052</v>
      </c>
      <c r="J10635">
        <v>2200</v>
      </c>
      <c r="K10635">
        <v>2242.9</v>
      </c>
      <c r="L10635">
        <v>2200</v>
      </c>
      <c r="M10635">
        <v>1099.9999989999999</v>
      </c>
      <c r="N10635">
        <v>45167</v>
      </c>
      <c r="O10635">
        <v>45167</v>
      </c>
      <c r="P10635">
        <v>3</v>
      </c>
      <c r="Q10635" t="str">
        <f t="shared" si="166"/>
        <v>1-30</v>
      </c>
    </row>
    <row r="10636" spans="1:17" x14ac:dyDescent="0.25">
      <c r="A10636" t="s">
        <v>4900</v>
      </c>
      <c r="B10636">
        <v>1534</v>
      </c>
      <c r="C10636" t="s">
        <v>4959</v>
      </c>
      <c r="D10636" t="s">
        <v>4908</v>
      </c>
      <c r="E10636">
        <v>68431</v>
      </c>
      <c r="F10636" t="s">
        <v>4908</v>
      </c>
      <c r="G10636" t="s">
        <v>4913</v>
      </c>
      <c r="H10636" t="s">
        <v>4912</v>
      </c>
      <c r="I10636">
        <v>45052</v>
      </c>
      <c r="J10636">
        <v>140.41</v>
      </c>
      <c r="K10636">
        <v>143.14799500000001</v>
      </c>
      <c r="L10636">
        <v>140.41</v>
      </c>
      <c r="M10636">
        <v>93.606667000000002</v>
      </c>
      <c r="N10636">
        <v>45124</v>
      </c>
      <c r="P10636">
        <v>0</v>
      </c>
      <c r="Q10636" t="str">
        <f t="shared" si="166"/>
        <v>ACTIVE</v>
      </c>
    </row>
    <row r="10637" spans="1:17" x14ac:dyDescent="0.25">
      <c r="A10637" t="s">
        <v>4900</v>
      </c>
      <c r="B10637">
        <v>1534</v>
      </c>
      <c r="C10637" t="s">
        <v>4959</v>
      </c>
      <c r="D10637" t="s">
        <v>4908</v>
      </c>
      <c r="E10637">
        <v>68434</v>
      </c>
      <c r="F10637" t="s">
        <v>4908</v>
      </c>
      <c r="G10637" t="s">
        <v>4913</v>
      </c>
      <c r="H10637" t="s">
        <v>4912</v>
      </c>
      <c r="I10637">
        <v>45052</v>
      </c>
      <c r="J10637">
        <v>4.25</v>
      </c>
      <c r="K10637">
        <v>4.3328749999999996</v>
      </c>
      <c r="L10637">
        <v>4.25</v>
      </c>
      <c r="M10637">
        <v>2.8333330000000001</v>
      </c>
      <c r="N10637">
        <v>45124</v>
      </c>
      <c r="P10637">
        <v>0</v>
      </c>
      <c r="Q10637" t="str">
        <f t="shared" si="166"/>
        <v>ACTIVE</v>
      </c>
    </row>
    <row r="10638" spans="1:17" x14ac:dyDescent="0.25">
      <c r="A10638" t="s">
        <v>4900</v>
      </c>
      <c r="B10638">
        <v>1654</v>
      </c>
      <c r="C10638" t="s">
        <v>5195</v>
      </c>
      <c r="D10638" t="s">
        <v>4908</v>
      </c>
      <c r="E10638">
        <v>68436</v>
      </c>
      <c r="F10638" t="s">
        <v>4908</v>
      </c>
      <c r="G10638" t="s">
        <v>4913</v>
      </c>
      <c r="H10638" t="s">
        <v>4912</v>
      </c>
      <c r="I10638">
        <v>45049</v>
      </c>
      <c r="J10638">
        <v>57.58</v>
      </c>
      <c r="K10638">
        <v>58.702809999999999</v>
      </c>
      <c r="L10638">
        <v>57.58</v>
      </c>
      <c r="M10638">
        <v>38.386665999999998</v>
      </c>
      <c r="N10638">
        <v>45152</v>
      </c>
      <c r="P10638">
        <v>0</v>
      </c>
      <c r="Q10638" t="str">
        <f t="shared" si="166"/>
        <v>ACTIVE</v>
      </c>
    </row>
    <row r="10639" spans="1:17" x14ac:dyDescent="0.25">
      <c r="A10639" t="s">
        <v>4900</v>
      </c>
      <c r="B10639">
        <v>397</v>
      </c>
      <c r="C10639" t="s">
        <v>5224</v>
      </c>
      <c r="D10639" t="s">
        <v>4908</v>
      </c>
      <c r="E10639">
        <v>68440</v>
      </c>
      <c r="F10639" t="s">
        <v>4908</v>
      </c>
      <c r="G10639" t="s">
        <v>4913</v>
      </c>
      <c r="H10639" t="s">
        <v>4912</v>
      </c>
      <c r="I10639">
        <v>45052</v>
      </c>
      <c r="J10639">
        <v>111.43</v>
      </c>
      <c r="K10639">
        <v>113.602885</v>
      </c>
      <c r="L10639">
        <v>111.43</v>
      </c>
      <c r="M10639">
        <v>74.286666999999994</v>
      </c>
      <c r="N10639">
        <v>45152</v>
      </c>
      <c r="P10639">
        <v>0</v>
      </c>
      <c r="Q10639" t="str">
        <f t="shared" si="166"/>
        <v>ACTIVE</v>
      </c>
    </row>
    <row r="10640" spans="1:17" x14ac:dyDescent="0.25">
      <c r="A10640" t="s">
        <v>4900</v>
      </c>
      <c r="B10640">
        <v>397</v>
      </c>
      <c r="C10640" t="s">
        <v>5224</v>
      </c>
      <c r="D10640" t="s">
        <v>4908</v>
      </c>
      <c r="E10640">
        <v>68442</v>
      </c>
      <c r="F10640" t="s">
        <v>4908</v>
      </c>
      <c r="G10640" t="s">
        <v>4913</v>
      </c>
      <c r="H10640" t="s">
        <v>4912</v>
      </c>
      <c r="I10640">
        <v>45052</v>
      </c>
      <c r="J10640">
        <v>60.01</v>
      </c>
      <c r="K10640">
        <v>61.180194999999998</v>
      </c>
      <c r="L10640">
        <v>60.01</v>
      </c>
      <c r="M10640">
        <v>40.006667</v>
      </c>
      <c r="N10640">
        <v>45152</v>
      </c>
      <c r="P10640">
        <v>0</v>
      </c>
      <c r="Q10640" t="str">
        <f t="shared" si="166"/>
        <v>ACTIVE</v>
      </c>
    </row>
    <row r="10641" spans="1:17" x14ac:dyDescent="0.25">
      <c r="A10641" t="s">
        <v>4900</v>
      </c>
      <c r="B10641">
        <v>1426</v>
      </c>
      <c r="C10641" t="s">
        <v>5530</v>
      </c>
      <c r="D10641" t="s">
        <v>5092</v>
      </c>
      <c r="E10641">
        <v>68443</v>
      </c>
      <c r="F10641" t="s">
        <v>4908</v>
      </c>
      <c r="G10641" t="s">
        <v>4913</v>
      </c>
      <c r="H10641" t="s">
        <v>4912</v>
      </c>
      <c r="I10641">
        <v>45051</v>
      </c>
      <c r="J10641">
        <v>15.15</v>
      </c>
      <c r="K10641">
        <v>15.445425</v>
      </c>
      <c r="L10641">
        <v>15.15</v>
      </c>
      <c r="M10641">
        <v>15.15</v>
      </c>
      <c r="N10641">
        <v>45118</v>
      </c>
      <c r="O10641">
        <v>45118</v>
      </c>
      <c r="P10641">
        <v>52</v>
      </c>
      <c r="Q10641" t="str">
        <f t="shared" si="166"/>
        <v>31-60</v>
      </c>
    </row>
    <row r="10642" spans="1:17" x14ac:dyDescent="0.25">
      <c r="A10642" t="s">
        <v>4900</v>
      </c>
      <c r="B10642">
        <v>1426</v>
      </c>
      <c r="C10642" t="s">
        <v>5530</v>
      </c>
      <c r="D10642" t="s">
        <v>5092</v>
      </c>
      <c r="E10642">
        <v>68444</v>
      </c>
      <c r="F10642" t="s">
        <v>4908</v>
      </c>
      <c r="G10642" t="s">
        <v>4913</v>
      </c>
      <c r="H10642" t="s">
        <v>4912</v>
      </c>
      <c r="I10642">
        <v>45051</v>
      </c>
      <c r="J10642">
        <v>15.15</v>
      </c>
      <c r="K10642">
        <v>15.445425</v>
      </c>
      <c r="L10642">
        <v>15.15</v>
      </c>
      <c r="M10642">
        <v>15.15</v>
      </c>
      <c r="N10642">
        <v>45118</v>
      </c>
      <c r="O10642">
        <v>45118</v>
      </c>
      <c r="P10642">
        <v>52</v>
      </c>
      <c r="Q10642" t="str">
        <f t="shared" si="166"/>
        <v>31-60</v>
      </c>
    </row>
    <row r="10643" spans="1:17" x14ac:dyDescent="0.25">
      <c r="A10643" t="s">
        <v>4900</v>
      </c>
      <c r="B10643">
        <v>1378</v>
      </c>
      <c r="C10643" t="s">
        <v>4963</v>
      </c>
      <c r="D10643" t="s">
        <v>4962</v>
      </c>
      <c r="E10643">
        <v>68449</v>
      </c>
      <c r="F10643" t="s">
        <v>4908</v>
      </c>
      <c r="G10643" t="s">
        <v>4913</v>
      </c>
      <c r="H10643" t="s">
        <v>4912</v>
      </c>
      <c r="I10643">
        <v>45052</v>
      </c>
      <c r="J10643">
        <v>40.18</v>
      </c>
      <c r="K10643">
        <v>40.963509999999999</v>
      </c>
      <c r="L10643">
        <v>40.18</v>
      </c>
      <c r="M10643">
        <v>33.483333000000002</v>
      </c>
      <c r="N10643">
        <v>45166</v>
      </c>
      <c r="O10643">
        <v>45166</v>
      </c>
      <c r="P10643">
        <v>4</v>
      </c>
      <c r="Q10643" t="str">
        <f t="shared" si="166"/>
        <v>1-30</v>
      </c>
    </row>
    <row r="10644" spans="1:17" x14ac:dyDescent="0.25">
      <c r="A10644" t="s">
        <v>4900</v>
      </c>
      <c r="B10644">
        <v>1378</v>
      </c>
      <c r="C10644" t="s">
        <v>4963</v>
      </c>
      <c r="D10644" t="s">
        <v>4962</v>
      </c>
      <c r="E10644">
        <v>68451</v>
      </c>
      <c r="F10644" t="s">
        <v>4908</v>
      </c>
      <c r="G10644" t="s">
        <v>4913</v>
      </c>
      <c r="H10644" t="s">
        <v>4912</v>
      </c>
      <c r="I10644">
        <v>45052</v>
      </c>
      <c r="J10644">
        <v>40.18</v>
      </c>
      <c r="K10644">
        <v>40.963509999999999</v>
      </c>
      <c r="L10644">
        <v>40.18</v>
      </c>
      <c r="M10644">
        <v>33.483333000000002</v>
      </c>
      <c r="N10644">
        <v>45166</v>
      </c>
      <c r="O10644">
        <v>45166</v>
      </c>
      <c r="P10644">
        <v>4</v>
      </c>
      <c r="Q10644" t="str">
        <f t="shared" si="166"/>
        <v>1-30</v>
      </c>
    </row>
    <row r="10645" spans="1:17" x14ac:dyDescent="0.25">
      <c r="A10645" t="s">
        <v>4900</v>
      </c>
      <c r="B10645">
        <v>1438</v>
      </c>
      <c r="C10645" t="s">
        <v>5492</v>
      </c>
      <c r="D10645" t="s">
        <v>5092</v>
      </c>
      <c r="E10645">
        <v>68464</v>
      </c>
      <c r="F10645" t="s">
        <v>4908</v>
      </c>
      <c r="G10645" t="s">
        <v>4913</v>
      </c>
      <c r="H10645" t="s">
        <v>4912</v>
      </c>
      <c r="I10645">
        <v>45052</v>
      </c>
      <c r="J10645">
        <v>451.9</v>
      </c>
      <c r="K10645">
        <v>460.71204999999998</v>
      </c>
      <c r="L10645">
        <v>451.9</v>
      </c>
      <c r="M10645">
        <v>451.9</v>
      </c>
      <c r="N10645">
        <v>45121</v>
      </c>
      <c r="O10645">
        <v>45121</v>
      </c>
      <c r="P10645">
        <v>49</v>
      </c>
      <c r="Q10645" t="str">
        <f t="shared" si="166"/>
        <v>31-60</v>
      </c>
    </row>
    <row r="10646" spans="1:17" x14ac:dyDescent="0.25">
      <c r="A10646" t="s">
        <v>4900</v>
      </c>
      <c r="B10646">
        <v>1396</v>
      </c>
      <c r="C10646" t="s">
        <v>5452</v>
      </c>
      <c r="D10646" t="s">
        <v>4908</v>
      </c>
      <c r="E10646">
        <v>68466</v>
      </c>
      <c r="F10646" t="s">
        <v>4908</v>
      </c>
      <c r="G10646" t="s">
        <v>4913</v>
      </c>
      <c r="H10646" t="s">
        <v>4912</v>
      </c>
      <c r="I10646">
        <v>45053</v>
      </c>
      <c r="J10646">
        <v>59</v>
      </c>
      <c r="K10646">
        <v>60.150500000000001</v>
      </c>
      <c r="L10646">
        <v>59</v>
      </c>
      <c r="M10646">
        <v>39.333334000000001</v>
      </c>
      <c r="N10646">
        <v>45170</v>
      </c>
      <c r="P10646">
        <v>0</v>
      </c>
      <c r="Q10646" t="str">
        <f t="shared" si="166"/>
        <v>ACTIVE</v>
      </c>
    </row>
    <row r="10647" spans="1:17" x14ac:dyDescent="0.25">
      <c r="A10647" t="s">
        <v>4900</v>
      </c>
      <c r="B10647">
        <v>1505</v>
      </c>
      <c r="C10647" t="s">
        <v>4992</v>
      </c>
      <c r="D10647" t="s">
        <v>4908</v>
      </c>
      <c r="E10647">
        <v>68488</v>
      </c>
      <c r="F10647" t="s">
        <v>4908</v>
      </c>
      <c r="G10647" t="s">
        <v>4913</v>
      </c>
      <c r="H10647" t="s">
        <v>4912</v>
      </c>
      <c r="I10647">
        <v>45053</v>
      </c>
      <c r="J10647">
        <v>78.75</v>
      </c>
      <c r="K10647">
        <v>80.285624999999996</v>
      </c>
      <c r="L10647">
        <v>78.75</v>
      </c>
      <c r="M10647">
        <v>39.374998499999997</v>
      </c>
      <c r="N10647">
        <v>45152</v>
      </c>
      <c r="P10647">
        <v>0</v>
      </c>
      <c r="Q10647" t="str">
        <f t="shared" si="166"/>
        <v>ACTIVE</v>
      </c>
    </row>
    <row r="10648" spans="1:17" x14ac:dyDescent="0.25">
      <c r="A10648" t="s">
        <v>4900</v>
      </c>
      <c r="B10648">
        <v>1037</v>
      </c>
      <c r="C10648" t="s">
        <v>5300</v>
      </c>
      <c r="D10648" t="s">
        <v>4908</v>
      </c>
      <c r="E10648">
        <v>68494</v>
      </c>
      <c r="F10648" t="s">
        <v>4908</v>
      </c>
      <c r="G10648" t="s">
        <v>4913</v>
      </c>
      <c r="H10648" t="s">
        <v>4912</v>
      </c>
      <c r="I10648">
        <v>45053</v>
      </c>
      <c r="J10648">
        <v>107.78</v>
      </c>
      <c r="K10648">
        <v>109.88171</v>
      </c>
      <c r="L10648">
        <v>107.78</v>
      </c>
      <c r="M10648">
        <v>53.890000999999998</v>
      </c>
      <c r="N10648">
        <v>45166</v>
      </c>
      <c r="P10648">
        <v>0</v>
      </c>
      <c r="Q10648" t="str">
        <f t="shared" si="166"/>
        <v>ACTIVE</v>
      </c>
    </row>
    <row r="10649" spans="1:17" x14ac:dyDescent="0.25">
      <c r="A10649" t="s">
        <v>4900</v>
      </c>
      <c r="B10649">
        <v>1361</v>
      </c>
      <c r="C10649" t="s">
        <v>1212</v>
      </c>
      <c r="D10649" t="s">
        <v>4908</v>
      </c>
      <c r="E10649">
        <v>68495</v>
      </c>
      <c r="F10649" t="s">
        <v>4908</v>
      </c>
      <c r="G10649" t="s">
        <v>4913</v>
      </c>
      <c r="H10649" t="s">
        <v>4912</v>
      </c>
      <c r="I10649">
        <v>45053</v>
      </c>
      <c r="J10649">
        <v>327.45</v>
      </c>
      <c r="K10649">
        <v>333.83527500000002</v>
      </c>
      <c r="L10649">
        <v>327.45</v>
      </c>
      <c r="M10649">
        <v>163.7249985</v>
      </c>
      <c r="N10649">
        <v>45159</v>
      </c>
      <c r="P10649">
        <v>0</v>
      </c>
      <c r="Q10649" t="str">
        <f t="shared" si="166"/>
        <v>ACTIVE</v>
      </c>
    </row>
    <row r="10650" spans="1:17" x14ac:dyDescent="0.25">
      <c r="A10650" t="s">
        <v>4900</v>
      </c>
      <c r="B10650">
        <v>762</v>
      </c>
      <c r="C10650" t="s">
        <v>5041</v>
      </c>
      <c r="D10650" t="s">
        <v>4908</v>
      </c>
      <c r="E10650">
        <v>68503</v>
      </c>
      <c r="F10650" t="s">
        <v>4908</v>
      </c>
      <c r="G10650" t="s">
        <v>4913</v>
      </c>
      <c r="H10650" t="s">
        <v>4912</v>
      </c>
      <c r="I10650">
        <v>45053</v>
      </c>
      <c r="J10650">
        <v>3</v>
      </c>
      <c r="K10650">
        <v>3.0585</v>
      </c>
      <c r="L10650">
        <v>3</v>
      </c>
      <c r="M10650">
        <v>2</v>
      </c>
      <c r="N10650">
        <v>45152</v>
      </c>
      <c r="P10650">
        <v>0</v>
      </c>
      <c r="Q10650" t="str">
        <f t="shared" si="166"/>
        <v>ACTIVE</v>
      </c>
    </row>
    <row r="10651" spans="1:17" x14ac:dyDescent="0.25">
      <c r="A10651" t="s">
        <v>4900</v>
      </c>
      <c r="B10651">
        <v>1361</v>
      </c>
      <c r="C10651" t="s">
        <v>1212</v>
      </c>
      <c r="D10651" t="s">
        <v>4908</v>
      </c>
      <c r="E10651">
        <v>68507</v>
      </c>
      <c r="F10651" t="s">
        <v>4908</v>
      </c>
      <c r="G10651" t="s">
        <v>4913</v>
      </c>
      <c r="H10651" t="s">
        <v>4912</v>
      </c>
      <c r="I10651">
        <v>45053</v>
      </c>
      <c r="J10651">
        <v>40.9</v>
      </c>
      <c r="K10651">
        <v>41.69755</v>
      </c>
      <c r="L10651">
        <v>40.9</v>
      </c>
      <c r="M10651">
        <v>20.449998999999998</v>
      </c>
      <c r="N10651">
        <v>45159</v>
      </c>
      <c r="P10651">
        <v>0</v>
      </c>
      <c r="Q10651" t="str">
        <f t="shared" si="166"/>
        <v>ACTIVE</v>
      </c>
    </row>
    <row r="10652" spans="1:17" x14ac:dyDescent="0.25">
      <c r="A10652" t="s">
        <v>4900</v>
      </c>
      <c r="B10652">
        <v>1187</v>
      </c>
      <c r="C10652" t="s">
        <v>5515</v>
      </c>
      <c r="D10652" t="s">
        <v>5092</v>
      </c>
      <c r="E10652">
        <v>68517</v>
      </c>
      <c r="F10652" t="s">
        <v>4908</v>
      </c>
      <c r="G10652" t="s">
        <v>4913</v>
      </c>
      <c r="H10652" t="s">
        <v>4912</v>
      </c>
      <c r="I10652">
        <v>45053</v>
      </c>
      <c r="J10652">
        <v>55.44</v>
      </c>
      <c r="K10652">
        <v>56.521079999999998</v>
      </c>
      <c r="L10652">
        <v>55.44</v>
      </c>
      <c r="M10652">
        <v>55.44</v>
      </c>
      <c r="P10652">
        <v>0</v>
      </c>
      <c r="Q10652" t="str">
        <f t="shared" si="166"/>
        <v>ACTIVE</v>
      </c>
    </row>
    <row r="10653" spans="1:17" x14ac:dyDescent="0.25">
      <c r="A10653" t="s">
        <v>4900</v>
      </c>
      <c r="B10653">
        <v>1597</v>
      </c>
      <c r="C10653" t="s">
        <v>5117</v>
      </c>
      <c r="D10653" t="s">
        <v>4908</v>
      </c>
      <c r="E10653">
        <v>68521</v>
      </c>
      <c r="F10653" t="s">
        <v>4908</v>
      </c>
      <c r="G10653" t="s">
        <v>4913</v>
      </c>
      <c r="H10653" t="s">
        <v>4912</v>
      </c>
      <c r="I10653">
        <v>45053</v>
      </c>
      <c r="J10653">
        <v>34</v>
      </c>
      <c r="K10653">
        <v>34.662999999999997</v>
      </c>
      <c r="L10653">
        <v>34</v>
      </c>
      <c r="M10653">
        <v>22.666665999999999</v>
      </c>
      <c r="N10653">
        <v>45152</v>
      </c>
      <c r="P10653">
        <v>0</v>
      </c>
      <c r="Q10653" t="str">
        <f t="shared" si="166"/>
        <v>ACTIVE</v>
      </c>
    </row>
    <row r="10654" spans="1:17" x14ac:dyDescent="0.25">
      <c r="A10654" t="s">
        <v>4900</v>
      </c>
      <c r="B10654">
        <v>971</v>
      </c>
      <c r="C10654" t="s">
        <v>3330</v>
      </c>
      <c r="D10654" t="s">
        <v>4908</v>
      </c>
      <c r="E10654">
        <v>68522</v>
      </c>
      <c r="F10654" t="s">
        <v>4908</v>
      </c>
      <c r="G10654" t="s">
        <v>4913</v>
      </c>
      <c r="H10654" t="s">
        <v>4912</v>
      </c>
      <c r="I10654">
        <v>45053</v>
      </c>
      <c r="J10654">
        <v>62.74</v>
      </c>
      <c r="K10654">
        <v>63.963430000000002</v>
      </c>
      <c r="L10654">
        <v>62.74</v>
      </c>
      <c r="M10654">
        <v>62.74</v>
      </c>
      <c r="P10654">
        <v>0</v>
      </c>
      <c r="Q10654" t="str">
        <f t="shared" si="166"/>
        <v>ACTIVE</v>
      </c>
    </row>
    <row r="10655" spans="1:17" x14ac:dyDescent="0.25">
      <c r="A10655" t="s">
        <v>4900</v>
      </c>
      <c r="B10655">
        <v>333</v>
      </c>
      <c r="C10655" t="s">
        <v>4932</v>
      </c>
      <c r="D10655" t="s">
        <v>4908</v>
      </c>
      <c r="E10655">
        <v>68524</v>
      </c>
      <c r="F10655" t="s">
        <v>4908</v>
      </c>
      <c r="G10655" t="s">
        <v>4913</v>
      </c>
      <c r="H10655" t="s">
        <v>4912</v>
      </c>
      <c r="I10655">
        <v>45053</v>
      </c>
      <c r="J10655">
        <v>100</v>
      </c>
      <c r="K10655">
        <v>101.95</v>
      </c>
      <c r="L10655">
        <v>100</v>
      </c>
      <c r="M10655">
        <v>66.666666000000006</v>
      </c>
      <c r="N10655">
        <v>45166</v>
      </c>
      <c r="P10655">
        <v>0</v>
      </c>
      <c r="Q10655" t="str">
        <f t="shared" si="166"/>
        <v>ACTIVE</v>
      </c>
    </row>
    <row r="10656" spans="1:17" x14ac:dyDescent="0.25">
      <c r="A10656" t="s">
        <v>4900</v>
      </c>
      <c r="B10656">
        <v>1187</v>
      </c>
      <c r="C10656" t="s">
        <v>5515</v>
      </c>
      <c r="D10656" t="s">
        <v>5092</v>
      </c>
      <c r="E10656">
        <v>68525</v>
      </c>
      <c r="F10656" t="s">
        <v>4908</v>
      </c>
      <c r="G10656" t="s">
        <v>4913</v>
      </c>
      <c r="H10656" t="s">
        <v>4912</v>
      </c>
      <c r="I10656">
        <v>45053</v>
      </c>
      <c r="J10656">
        <v>108.71</v>
      </c>
      <c r="K10656">
        <v>110.82984500000001</v>
      </c>
      <c r="L10656">
        <v>108.71</v>
      </c>
      <c r="M10656">
        <v>108.71</v>
      </c>
      <c r="P10656">
        <v>0</v>
      </c>
      <c r="Q10656" t="str">
        <f t="shared" si="166"/>
        <v>ACTIVE</v>
      </c>
    </row>
    <row r="10657" spans="1:17" x14ac:dyDescent="0.25">
      <c r="A10657" t="s">
        <v>4900</v>
      </c>
      <c r="B10657">
        <v>1187</v>
      </c>
      <c r="C10657" t="s">
        <v>5515</v>
      </c>
      <c r="D10657" t="s">
        <v>5092</v>
      </c>
      <c r="E10657">
        <v>68527</v>
      </c>
      <c r="F10657" t="s">
        <v>4908</v>
      </c>
      <c r="G10657" t="s">
        <v>4913</v>
      </c>
      <c r="H10657" t="s">
        <v>4912</v>
      </c>
      <c r="I10657">
        <v>45053</v>
      </c>
      <c r="J10657">
        <v>30</v>
      </c>
      <c r="K10657">
        <v>30.585000000000001</v>
      </c>
      <c r="L10657">
        <v>30</v>
      </c>
      <c r="M10657">
        <v>30</v>
      </c>
      <c r="P10657">
        <v>0</v>
      </c>
      <c r="Q10657" t="str">
        <f t="shared" si="166"/>
        <v>ACTIVE</v>
      </c>
    </row>
    <row r="10658" spans="1:17" x14ac:dyDescent="0.25">
      <c r="A10658" t="s">
        <v>4900</v>
      </c>
      <c r="B10658">
        <v>1255</v>
      </c>
      <c r="C10658" t="s">
        <v>5459</v>
      </c>
      <c r="D10658" t="s">
        <v>5092</v>
      </c>
      <c r="E10658">
        <v>68531</v>
      </c>
      <c r="F10658" t="s">
        <v>4908</v>
      </c>
      <c r="G10658" t="s">
        <v>4913</v>
      </c>
      <c r="H10658" t="s">
        <v>4912</v>
      </c>
      <c r="I10658">
        <v>45053</v>
      </c>
      <c r="J10658">
        <v>1200</v>
      </c>
      <c r="K10658">
        <v>1223.4000000000001</v>
      </c>
      <c r="L10658">
        <v>1200</v>
      </c>
      <c r="M10658">
        <v>1200</v>
      </c>
      <c r="P10658">
        <v>0</v>
      </c>
      <c r="Q10658" t="str">
        <f t="shared" si="166"/>
        <v>ACTIVE</v>
      </c>
    </row>
    <row r="10659" spans="1:17" x14ac:dyDescent="0.25">
      <c r="A10659" t="s">
        <v>4900</v>
      </c>
      <c r="B10659">
        <v>1187</v>
      </c>
      <c r="C10659" t="s">
        <v>5515</v>
      </c>
      <c r="D10659" t="s">
        <v>5092</v>
      </c>
      <c r="E10659">
        <v>68532</v>
      </c>
      <c r="F10659" t="s">
        <v>4908</v>
      </c>
      <c r="G10659" t="s">
        <v>4913</v>
      </c>
      <c r="H10659" t="s">
        <v>4912</v>
      </c>
      <c r="I10659">
        <v>45053</v>
      </c>
      <c r="J10659">
        <v>48.52</v>
      </c>
      <c r="K10659">
        <v>49.466140000000003</v>
      </c>
      <c r="L10659">
        <v>48.52</v>
      </c>
      <c r="M10659">
        <v>48.52</v>
      </c>
      <c r="P10659">
        <v>0</v>
      </c>
      <c r="Q10659" t="str">
        <f t="shared" si="166"/>
        <v>ACTIVE</v>
      </c>
    </row>
    <row r="10660" spans="1:17" x14ac:dyDescent="0.25">
      <c r="A10660" t="s">
        <v>4900</v>
      </c>
      <c r="B10660">
        <v>1187</v>
      </c>
      <c r="C10660" t="s">
        <v>5515</v>
      </c>
      <c r="D10660" t="s">
        <v>5092</v>
      </c>
      <c r="E10660">
        <v>68533</v>
      </c>
      <c r="F10660" t="s">
        <v>4908</v>
      </c>
      <c r="G10660" t="s">
        <v>4913</v>
      </c>
      <c r="H10660" t="s">
        <v>4912</v>
      </c>
      <c r="I10660">
        <v>45053</v>
      </c>
      <c r="J10660">
        <v>34.96</v>
      </c>
      <c r="K10660">
        <v>35.641719999999999</v>
      </c>
      <c r="L10660">
        <v>34.96</v>
      </c>
      <c r="M10660">
        <v>34.96</v>
      </c>
      <c r="P10660">
        <v>0</v>
      </c>
      <c r="Q10660" t="str">
        <f t="shared" si="166"/>
        <v>ACTIVE</v>
      </c>
    </row>
    <row r="10661" spans="1:17" x14ac:dyDescent="0.25">
      <c r="A10661" t="s">
        <v>4900</v>
      </c>
      <c r="B10661">
        <v>1187</v>
      </c>
      <c r="C10661" t="s">
        <v>5515</v>
      </c>
      <c r="D10661" t="s">
        <v>5092</v>
      </c>
      <c r="E10661">
        <v>68536</v>
      </c>
      <c r="F10661" t="s">
        <v>4908</v>
      </c>
      <c r="G10661" t="s">
        <v>4913</v>
      </c>
      <c r="H10661" t="s">
        <v>4912</v>
      </c>
      <c r="I10661">
        <v>45053</v>
      </c>
      <c r="J10661">
        <v>34.799999999999997</v>
      </c>
      <c r="K10661">
        <v>35.4786</v>
      </c>
      <c r="L10661">
        <v>34.799999999999997</v>
      </c>
      <c r="M10661">
        <v>34.799999999999997</v>
      </c>
      <c r="P10661">
        <v>0</v>
      </c>
      <c r="Q10661" t="str">
        <f t="shared" si="166"/>
        <v>ACTIVE</v>
      </c>
    </row>
    <row r="10662" spans="1:17" x14ac:dyDescent="0.25">
      <c r="A10662" t="s">
        <v>4900</v>
      </c>
      <c r="B10662">
        <v>418</v>
      </c>
      <c r="C10662" t="s">
        <v>4896</v>
      </c>
      <c r="D10662" t="s">
        <v>4908</v>
      </c>
      <c r="E10662">
        <v>68537</v>
      </c>
      <c r="F10662" t="s">
        <v>4908</v>
      </c>
      <c r="G10662" t="s">
        <v>4944</v>
      </c>
      <c r="H10662" t="s">
        <v>4912</v>
      </c>
      <c r="I10662">
        <v>45053</v>
      </c>
      <c r="J10662">
        <v>4106.3500000000004</v>
      </c>
      <c r="K10662">
        <v>4186.4238249999999</v>
      </c>
      <c r="L10662">
        <v>4106.3500000000004</v>
      </c>
      <c r="M10662">
        <v>2053.1750010000001</v>
      </c>
      <c r="N10662">
        <v>45152</v>
      </c>
      <c r="P10662">
        <v>0</v>
      </c>
      <c r="Q10662" t="str">
        <f t="shared" si="166"/>
        <v>ACTIVE</v>
      </c>
    </row>
    <row r="10663" spans="1:17" x14ac:dyDescent="0.25">
      <c r="A10663" t="s">
        <v>4900</v>
      </c>
      <c r="B10663">
        <v>1129</v>
      </c>
      <c r="C10663" t="s">
        <v>5523</v>
      </c>
      <c r="D10663" t="s">
        <v>5092</v>
      </c>
      <c r="E10663">
        <v>68552</v>
      </c>
      <c r="F10663" t="s">
        <v>4908</v>
      </c>
      <c r="G10663" t="s">
        <v>4913</v>
      </c>
      <c r="H10663" t="s">
        <v>4912</v>
      </c>
      <c r="I10663">
        <v>45053</v>
      </c>
      <c r="J10663">
        <v>426.98</v>
      </c>
      <c r="K10663">
        <v>435.30610999999999</v>
      </c>
      <c r="L10663">
        <v>426.98</v>
      </c>
      <c r="M10663">
        <v>426.98</v>
      </c>
      <c r="P10663">
        <v>0</v>
      </c>
      <c r="Q10663" t="str">
        <f t="shared" si="166"/>
        <v>ACTIVE</v>
      </c>
    </row>
    <row r="10664" spans="1:17" x14ac:dyDescent="0.25">
      <c r="A10664" t="s">
        <v>4900</v>
      </c>
      <c r="B10664">
        <v>1378</v>
      </c>
      <c r="C10664" t="s">
        <v>4963</v>
      </c>
      <c r="D10664" t="s">
        <v>4962</v>
      </c>
      <c r="E10664">
        <v>68553</v>
      </c>
      <c r="F10664" t="s">
        <v>4908</v>
      </c>
      <c r="G10664" t="s">
        <v>4913</v>
      </c>
      <c r="H10664" t="s">
        <v>4912</v>
      </c>
      <c r="I10664">
        <v>45053</v>
      </c>
      <c r="J10664">
        <v>40.18</v>
      </c>
      <c r="K10664">
        <v>40.963509999999999</v>
      </c>
      <c r="L10664">
        <v>40.18</v>
      </c>
      <c r="M10664">
        <v>33.483333000000002</v>
      </c>
      <c r="N10664">
        <v>45166</v>
      </c>
      <c r="O10664">
        <v>45166</v>
      </c>
      <c r="P10664">
        <v>4</v>
      </c>
      <c r="Q10664" t="str">
        <f t="shared" si="166"/>
        <v>1-30</v>
      </c>
    </row>
    <row r="10665" spans="1:17" x14ac:dyDescent="0.25">
      <c r="A10665" t="s">
        <v>4900</v>
      </c>
      <c r="B10665">
        <v>333</v>
      </c>
      <c r="C10665" t="s">
        <v>4932</v>
      </c>
      <c r="D10665" t="s">
        <v>4908</v>
      </c>
      <c r="E10665">
        <v>68555</v>
      </c>
      <c r="F10665" t="s">
        <v>4908</v>
      </c>
      <c r="G10665" t="s">
        <v>4913</v>
      </c>
      <c r="H10665" t="s">
        <v>4912</v>
      </c>
      <c r="I10665">
        <v>45053</v>
      </c>
      <c r="J10665">
        <v>65.23</v>
      </c>
      <c r="K10665">
        <v>66.501985000000005</v>
      </c>
      <c r="L10665">
        <v>65.23</v>
      </c>
      <c r="M10665">
        <v>43.486666999999997</v>
      </c>
      <c r="N10665">
        <v>45166</v>
      </c>
      <c r="P10665">
        <v>0</v>
      </c>
      <c r="Q10665" t="str">
        <f t="shared" si="166"/>
        <v>ACTIVE</v>
      </c>
    </row>
    <row r="10666" spans="1:17" x14ac:dyDescent="0.25">
      <c r="A10666" t="s">
        <v>4900</v>
      </c>
      <c r="B10666">
        <v>1361</v>
      </c>
      <c r="C10666" t="s">
        <v>1212</v>
      </c>
      <c r="D10666" t="s">
        <v>4908</v>
      </c>
      <c r="E10666">
        <v>68557</v>
      </c>
      <c r="F10666" t="s">
        <v>4908</v>
      </c>
      <c r="G10666" t="s">
        <v>4913</v>
      </c>
      <c r="H10666" t="s">
        <v>4912</v>
      </c>
      <c r="I10666">
        <v>45053</v>
      </c>
      <c r="J10666">
        <v>15.55</v>
      </c>
      <c r="K10666">
        <v>15.853225</v>
      </c>
      <c r="L10666">
        <v>15.55</v>
      </c>
      <c r="M10666">
        <v>10.366667</v>
      </c>
      <c r="N10666">
        <v>45159</v>
      </c>
      <c r="P10666">
        <v>0</v>
      </c>
      <c r="Q10666" t="str">
        <f t="shared" si="166"/>
        <v>ACTIVE</v>
      </c>
    </row>
    <row r="10667" spans="1:17" x14ac:dyDescent="0.25">
      <c r="A10667" t="s">
        <v>4900</v>
      </c>
      <c r="B10667">
        <v>1396</v>
      </c>
      <c r="C10667" t="s">
        <v>5452</v>
      </c>
      <c r="D10667" t="s">
        <v>4908</v>
      </c>
      <c r="E10667">
        <v>68566</v>
      </c>
      <c r="F10667" t="s">
        <v>4908</v>
      </c>
      <c r="G10667" t="s">
        <v>4913</v>
      </c>
      <c r="H10667" t="s">
        <v>4912</v>
      </c>
      <c r="I10667">
        <v>45053</v>
      </c>
      <c r="J10667">
        <v>84.8</v>
      </c>
      <c r="K10667">
        <v>86.453599999999994</v>
      </c>
      <c r="L10667">
        <v>84.8</v>
      </c>
      <c r="M10667">
        <v>56.533334000000004</v>
      </c>
      <c r="N10667">
        <v>45170</v>
      </c>
      <c r="P10667">
        <v>0</v>
      </c>
      <c r="Q10667" t="str">
        <f t="shared" si="166"/>
        <v>ACTIVE</v>
      </c>
    </row>
    <row r="10668" spans="1:17" x14ac:dyDescent="0.25">
      <c r="A10668" t="s">
        <v>4900</v>
      </c>
      <c r="B10668">
        <v>1422</v>
      </c>
      <c r="C10668" t="s">
        <v>5139</v>
      </c>
      <c r="D10668" t="s">
        <v>4908</v>
      </c>
      <c r="E10668">
        <v>68567</v>
      </c>
      <c r="F10668" t="s">
        <v>4908</v>
      </c>
      <c r="G10668" t="s">
        <v>4913</v>
      </c>
      <c r="H10668" t="s">
        <v>4912</v>
      </c>
      <c r="I10668">
        <v>45053</v>
      </c>
      <c r="J10668">
        <v>114.08</v>
      </c>
      <c r="K10668">
        <v>116.30456</v>
      </c>
      <c r="L10668">
        <v>114.08</v>
      </c>
      <c r="M10668">
        <v>57.040000999999997</v>
      </c>
      <c r="N10668">
        <v>45166</v>
      </c>
      <c r="P10668">
        <v>0</v>
      </c>
      <c r="Q10668" t="str">
        <f t="shared" si="166"/>
        <v>ACTIVE</v>
      </c>
    </row>
    <row r="10669" spans="1:17" x14ac:dyDescent="0.25">
      <c r="A10669" t="s">
        <v>4900</v>
      </c>
      <c r="B10669">
        <v>1491</v>
      </c>
      <c r="C10669" t="s">
        <v>5536</v>
      </c>
      <c r="D10669" t="s">
        <v>5092</v>
      </c>
      <c r="E10669">
        <v>68569</v>
      </c>
      <c r="F10669" t="s">
        <v>4908</v>
      </c>
      <c r="G10669" t="s">
        <v>4913</v>
      </c>
      <c r="H10669" t="s">
        <v>4912</v>
      </c>
      <c r="I10669">
        <v>45053</v>
      </c>
      <c r="J10669">
        <v>188.54</v>
      </c>
      <c r="K10669">
        <v>192.21653000000001</v>
      </c>
      <c r="L10669">
        <v>188.54</v>
      </c>
      <c r="M10669">
        <v>188.54</v>
      </c>
      <c r="P10669">
        <v>0</v>
      </c>
      <c r="Q10669" t="str">
        <f t="shared" si="166"/>
        <v>ACTIVE</v>
      </c>
    </row>
    <row r="10670" spans="1:17" x14ac:dyDescent="0.25">
      <c r="A10670" t="s">
        <v>4900</v>
      </c>
      <c r="B10670">
        <v>527</v>
      </c>
      <c r="C10670" t="s">
        <v>1662</v>
      </c>
      <c r="D10670" t="s">
        <v>4908</v>
      </c>
      <c r="E10670">
        <v>68572</v>
      </c>
      <c r="F10670" t="s">
        <v>4908</v>
      </c>
      <c r="G10670" t="s">
        <v>4913</v>
      </c>
      <c r="H10670" t="s">
        <v>4912</v>
      </c>
      <c r="I10670">
        <v>45053</v>
      </c>
      <c r="J10670">
        <v>6.99</v>
      </c>
      <c r="K10670">
        <v>7.1263050000000003</v>
      </c>
      <c r="L10670">
        <v>6.99</v>
      </c>
      <c r="M10670">
        <v>6.99</v>
      </c>
      <c r="P10670">
        <v>0</v>
      </c>
      <c r="Q10670" t="str">
        <f t="shared" si="166"/>
        <v>ACTIVE</v>
      </c>
    </row>
    <row r="10671" spans="1:17" x14ac:dyDescent="0.25">
      <c r="A10671" t="s">
        <v>4900</v>
      </c>
      <c r="B10671">
        <v>1573</v>
      </c>
      <c r="C10671" t="s">
        <v>5451</v>
      </c>
      <c r="D10671" t="s">
        <v>5092</v>
      </c>
      <c r="E10671">
        <v>68576</v>
      </c>
      <c r="F10671" t="s">
        <v>4908</v>
      </c>
      <c r="G10671" t="s">
        <v>4913</v>
      </c>
      <c r="H10671" t="s">
        <v>4912</v>
      </c>
      <c r="I10671">
        <v>45053</v>
      </c>
      <c r="J10671">
        <v>5000</v>
      </c>
      <c r="K10671">
        <v>5097.5</v>
      </c>
      <c r="L10671">
        <v>5000</v>
      </c>
      <c r="M10671">
        <v>5000</v>
      </c>
      <c r="N10671">
        <v>45112</v>
      </c>
      <c r="O10671">
        <v>45112</v>
      </c>
      <c r="P10671">
        <v>58</v>
      </c>
      <c r="Q10671" t="str">
        <f t="shared" si="166"/>
        <v>31-60</v>
      </c>
    </row>
    <row r="10672" spans="1:17" x14ac:dyDescent="0.25">
      <c r="A10672" t="s">
        <v>4900</v>
      </c>
      <c r="B10672">
        <v>1155</v>
      </c>
      <c r="C10672" t="s">
        <v>5294</v>
      </c>
      <c r="D10672" t="s">
        <v>4908</v>
      </c>
      <c r="E10672">
        <v>68582</v>
      </c>
      <c r="F10672" t="s">
        <v>4908</v>
      </c>
      <c r="G10672" t="s">
        <v>4944</v>
      </c>
      <c r="H10672" t="s">
        <v>4912</v>
      </c>
      <c r="I10672">
        <v>45053</v>
      </c>
      <c r="J10672">
        <v>2000</v>
      </c>
      <c r="K10672">
        <v>2039</v>
      </c>
      <c r="L10672">
        <v>2000</v>
      </c>
      <c r="M10672">
        <v>1000.000001</v>
      </c>
      <c r="N10672">
        <v>45166</v>
      </c>
      <c r="P10672">
        <v>0</v>
      </c>
      <c r="Q10672" t="str">
        <f t="shared" si="166"/>
        <v>ACTIVE</v>
      </c>
    </row>
    <row r="10673" spans="1:17" x14ac:dyDescent="0.25">
      <c r="A10673" t="s">
        <v>4900</v>
      </c>
      <c r="B10673">
        <v>1733</v>
      </c>
      <c r="C10673" t="s">
        <v>5499</v>
      </c>
      <c r="D10673" t="s">
        <v>4908</v>
      </c>
      <c r="E10673">
        <v>68583</v>
      </c>
      <c r="F10673" t="s">
        <v>4908</v>
      </c>
      <c r="G10673" t="s">
        <v>4944</v>
      </c>
      <c r="H10673" t="s">
        <v>4912</v>
      </c>
      <c r="I10673">
        <v>45053</v>
      </c>
      <c r="J10673">
        <v>9600</v>
      </c>
      <c r="K10673">
        <v>9787.2000000000007</v>
      </c>
      <c r="L10673">
        <v>9600</v>
      </c>
      <c r="M10673">
        <v>8000</v>
      </c>
      <c r="N10673">
        <v>45111</v>
      </c>
      <c r="P10673">
        <v>0</v>
      </c>
      <c r="Q10673" t="str">
        <f t="shared" si="166"/>
        <v>ACTIVE</v>
      </c>
    </row>
    <row r="10674" spans="1:17" x14ac:dyDescent="0.25">
      <c r="A10674" t="s">
        <v>4900</v>
      </c>
      <c r="B10674">
        <v>1426</v>
      </c>
      <c r="C10674" t="s">
        <v>5530</v>
      </c>
      <c r="D10674" t="s">
        <v>5092</v>
      </c>
      <c r="E10674">
        <v>68585</v>
      </c>
      <c r="F10674" t="s">
        <v>4908</v>
      </c>
      <c r="G10674" t="s">
        <v>4913</v>
      </c>
      <c r="H10674" t="s">
        <v>4912</v>
      </c>
      <c r="I10674">
        <v>45052</v>
      </c>
      <c r="J10674">
        <v>27.78</v>
      </c>
      <c r="K10674">
        <v>28.321709999999999</v>
      </c>
      <c r="L10674">
        <v>27.78</v>
      </c>
      <c r="M10674">
        <v>27.78</v>
      </c>
      <c r="N10674">
        <v>45118</v>
      </c>
      <c r="O10674">
        <v>45118</v>
      </c>
      <c r="P10674">
        <v>52</v>
      </c>
      <c r="Q10674" t="str">
        <f t="shared" si="166"/>
        <v>31-60</v>
      </c>
    </row>
    <row r="10675" spans="1:17" x14ac:dyDescent="0.25">
      <c r="A10675" t="s">
        <v>4900</v>
      </c>
      <c r="B10675">
        <v>1426</v>
      </c>
      <c r="C10675" t="s">
        <v>5530</v>
      </c>
      <c r="D10675" t="s">
        <v>5092</v>
      </c>
      <c r="E10675">
        <v>68586</v>
      </c>
      <c r="F10675" t="s">
        <v>4908</v>
      </c>
      <c r="G10675" t="s">
        <v>4913</v>
      </c>
      <c r="H10675" t="s">
        <v>4912</v>
      </c>
      <c r="I10675">
        <v>45052</v>
      </c>
      <c r="J10675">
        <v>27.78</v>
      </c>
      <c r="K10675">
        <v>28.321709999999999</v>
      </c>
      <c r="L10675">
        <v>27.78</v>
      </c>
      <c r="M10675">
        <v>27.78</v>
      </c>
      <c r="N10675">
        <v>45118</v>
      </c>
      <c r="O10675">
        <v>45118</v>
      </c>
      <c r="P10675">
        <v>52</v>
      </c>
      <c r="Q10675" t="str">
        <f t="shared" si="166"/>
        <v>31-60</v>
      </c>
    </row>
    <row r="10676" spans="1:17" x14ac:dyDescent="0.25">
      <c r="A10676" t="s">
        <v>4900</v>
      </c>
      <c r="B10676">
        <v>527</v>
      </c>
      <c r="C10676" t="s">
        <v>1662</v>
      </c>
      <c r="D10676" t="s">
        <v>4908</v>
      </c>
      <c r="E10676">
        <v>68592</v>
      </c>
      <c r="F10676" t="s">
        <v>4908</v>
      </c>
      <c r="G10676" t="s">
        <v>4913</v>
      </c>
      <c r="H10676" t="s">
        <v>4912</v>
      </c>
      <c r="I10676">
        <v>45053</v>
      </c>
      <c r="J10676">
        <v>28.99</v>
      </c>
      <c r="K10676">
        <v>29.555305000000001</v>
      </c>
      <c r="L10676">
        <v>28.99</v>
      </c>
      <c r="M10676">
        <v>28.99</v>
      </c>
      <c r="P10676">
        <v>0</v>
      </c>
      <c r="Q10676" t="str">
        <f t="shared" si="166"/>
        <v>ACTIVE</v>
      </c>
    </row>
    <row r="10677" spans="1:17" x14ac:dyDescent="0.25">
      <c r="A10677" t="s">
        <v>4900</v>
      </c>
      <c r="B10677">
        <v>818</v>
      </c>
      <c r="C10677" t="s">
        <v>1286</v>
      </c>
      <c r="D10677" t="s">
        <v>4908</v>
      </c>
      <c r="E10677">
        <v>68596</v>
      </c>
      <c r="F10677" t="s">
        <v>4908</v>
      </c>
      <c r="G10677" t="s">
        <v>4913</v>
      </c>
      <c r="H10677" t="s">
        <v>4912</v>
      </c>
      <c r="I10677">
        <v>45053</v>
      </c>
      <c r="J10677">
        <v>80.36</v>
      </c>
      <c r="K10677">
        <v>81.927019999999999</v>
      </c>
      <c r="L10677">
        <v>80.36</v>
      </c>
      <c r="M10677">
        <v>40.180000999999997</v>
      </c>
      <c r="N10677">
        <v>45152</v>
      </c>
      <c r="P10677">
        <v>0</v>
      </c>
      <c r="Q10677" t="str">
        <f t="shared" si="166"/>
        <v>ACTIVE</v>
      </c>
    </row>
    <row r="10678" spans="1:17" x14ac:dyDescent="0.25">
      <c r="A10678" t="s">
        <v>4900</v>
      </c>
      <c r="B10678">
        <v>333</v>
      </c>
      <c r="C10678" t="s">
        <v>4932</v>
      </c>
      <c r="D10678" t="s">
        <v>4908</v>
      </c>
      <c r="E10678">
        <v>68597</v>
      </c>
      <c r="F10678" t="s">
        <v>4908</v>
      </c>
      <c r="G10678" t="s">
        <v>4913</v>
      </c>
      <c r="H10678" t="s">
        <v>4912</v>
      </c>
      <c r="I10678">
        <v>45053</v>
      </c>
      <c r="J10678">
        <v>300</v>
      </c>
      <c r="K10678">
        <v>305.85000000000002</v>
      </c>
      <c r="L10678">
        <v>300</v>
      </c>
      <c r="M10678">
        <v>200</v>
      </c>
      <c r="N10678">
        <v>45166</v>
      </c>
      <c r="P10678">
        <v>0</v>
      </c>
      <c r="Q10678" t="str">
        <f t="shared" si="166"/>
        <v>ACTIVE</v>
      </c>
    </row>
    <row r="10679" spans="1:17" x14ac:dyDescent="0.25">
      <c r="A10679" t="s">
        <v>4900</v>
      </c>
      <c r="B10679">
        <v>333</v>
      </c>
      <c r="C10679" t="s">
        <v>4932</v>
      </c>
      <c r="D10679" t="s">
        <v>4908</v>
      </c>
      <c r="E10679">
        <v>68600</v>
      </c>
      <c r="F10679" t="s">
        <v>4908</v>
      </c>
      <c r="G10679" t="s">
        <v>4913</v>
      </c>
      <c r="H10679" t="s">
        <v>4912</v>
      </c>
      <c r="I10679">
        <v>45053</v>
      </c>
      <c r="J10679">
        <v>69.959999999999994</v>
      </c>
      <c r="K10679">
        <v>71.324219999999997</v>
      </c>
      <c r="L10679">
        <v>69.959999999999994</v>
      </c>
      <c r="M10679">
        <v>46.64</v>
      </c>
      <c r="N10679">
        <v>45166</v>
      </c>
      <c r="P10679">
        <v>0</v>
      </c>
      <c r="Q10679" t="str">
        <f t="shared" si="166"/>
        <v>ACTIVE</v>
      </c>
    </row>
    <row r="10680" spans="1:17" x14ac:dyDescent="0.25">
      <c r="A10680" t="s">
        <v>4900</v>
      </c>
      <c r="B10680">
        <v>333</v>
      </c>
      <c r="C10680" t="s">
        <v>4932</v>
      </c>
      <c r="D10680" t="s">
        <v>4908</v>
      </c>
      <c r="E10680">
        <v>68602</v>
      </c>
      <c r="F10680" t="s">
        <v>4908</v>
      </c>
      <c r="G10680" t="s">
        <v>4913</v>
      </c>
      <c r="H10680" t="s">
        <v>4912</v>
      </c>
      <c r="I10680">
        <v>45053</v>
      </c>
      <c r="J10680">
        <v>55.23</v>
      </c>
      <c r="K10680">
        <v>56.306984999999997</v>
      </c>
      <c r="L10680">
        <v>55.23</v>
      </c>
      <c r="M10680">
        <v>36.819999000000003</v>
      </c>
      <c r="N10680">
        <v>45166</v>
      </c>
      <c r="P10680">
        <v>0</v>
      </c>
      <c r="Q10680" t="str">
        <f t="shared" si="166"/>
        <v>ACTIVE</v>
      </c>
    </row>
    <row r="10681" spans="1:17" x14ac:dyDescent="0.25">
      <c r="A10681" t="s">
        <v>4900</v>
      </c>
      <c r="B10681">
        <v>1491</v>
      </c>
      <c r="C10681" t="s">
        <v>5536</v>
      </c>
      <c r="D10681" t="s">
        <v>5092</v>
      </c>
      <c r="E10681">
        <v>68603</v>
      </c>
      <c r="F10681" t="s">
        <v>4908</v>
      </c>
      <c r="G10681" t="s">
        <v>4913</v>
      </c>
      <c r="H10681" t="s">
        <v>4912</v>
      </c>
      <c r="I10681">
        <v>45053</v>
      </c>
      <c r="J10681">
        <v>95.29</v>
      </c>
      <c r="K10681">
        <v>97.148155000000003</v>
      </c>
      <c r="L10681">
        <v>95.29</v>
      </c>
      <c r="M10681">
        <v>95.29</v>
      </c>
      <c r="P10681">
        <v>0</v>
      </c>
      <c r="Q10681" t="str">
        <f t="shared" si="166"/>
        <v>ACTIVE</v>
      </c>
    </row>
    <row r="10682" spans="1:17" x14ac:dyDescent="0.25">
      <c r="A10682" t="s">
        <v>4900</v>
      </c>
      <c r="B10682">
        <v>333</v>
      </c>
      <c r="C10682" t="s">
        <v>4932</v>
      </c>
      <c r="D10682" t="s">
        <v>4908</v>
      </c>
      <c r="E10682">
        <v>68611</v>
      </c>
      <c r="F10682" t="s">
        <v>4908</v>
      </c>
      <c r="G10682" t="s">
        <v>4913</v>
      </c>
      <c r="H10682" t="s">
        <v>4912</v>
      </c>
      <c r="I10682">
        <v>45053</v>
      </c>
      <c r="J10682">
        <v>170</v>
      </c>
      <c r="K10682">
        <v>173.315</v>
      </c>
      <c r="L10682">
        <v>170</v>
      </c>
      <c r="M10682">
        <v>113.33333399999999</v>
      </c>
      <c r="N10682">
        <v>45166</v>
      </c>
      <c r="P10682">
        <v>0</v>
      </c>
      <c r="Q10682" t="str">
        <f t="shared" si="166"/>
        <v>ACTIVE</v>
      </c>
    </row>
    <row r="10683" spans="1:17" x14ac:dyDescent="0.25">
      <c r="A10683" t="s">
        <v>4900</v>
      </c>
      <c r="B10683">
        <v>1451</v>
      </c>
      <c r="C10683" t="s">
        <v>5254</v>
      </c>
      <c r="D10683" t="s">
        <v>4908</v>
      </c>
      <c r="E10683">
        <v>68618</v>
      </c>
      <c r="F10683" t="s">
        <v>4908</v>
      </c>
      <c r="G10683" t="s">
        <v>4913</v>
      </c>
      <c r="H10683" t="s">
        <v>4912</v>
      </c>
      <c r="I10683">
        <v>45053</v>
      </c>
      <c r="J10683">
        <v>256.98</v>
      </c>
      <c r="K10683">
        <v>261.99110999999999</v>
      </c>
      <c r="L10683">
        <v>256.98</v>
      </c>
      <c r="M10683">
        <v>171.32</v>
      </c>
      <c r="N10683">
        <v>45152</v>
      </c>
      <c r="P10683">
        <v>0</v>
      </c>
      <c r="Q10683" t="str">
        <f t="shared" si="166"/>
        <v>ACTIVE</v>
      </c>
    </row>
    <row r="10684" spans="1:17" x14ac:dyDescent="0.25">
      <c r="A10684" t="s">
        <v>4900</v>
      </c>
      <c r="B10684">
        <v>1534</v>
      </c>
      <c r="C10684" t="s">
        <v>4959</v>
      </c>
      <c r="D10684" t="s">
        <v>4908</v>
      </c>
      <c r="E10684">
        <v>68621</v>
      </c>
      <c r="F10684" t="s">
        <v>4908</v>
      </c>
      <c r="G10684" t="s">
        <v>4913</v>
      </c>
      <c r="H10684" t="s">
        <v>4912</v>
      </c>
      <c r="I10684">
        <v>45053</v>
      </c>
      <c r="J10684">
        <v>6.5</v>
      </c>
      <c r="K10684">
        <v>6.6267500000000004</v>
      </c>
      <c r="L10684">
        <v>6.5</v>
      </c>
      <c r="M10684">
        <v>4.3333339999999998</v>
      </c>
      <c r="N10684">
        <v>45124</v>
      </c>
      <c r="P10684">
        <v>0</v>
      </c>
      <c r="Q10684" t="str">
        <f t="shared" si="166"/>
        <v>ACTIVE</v>
      </c>
    </row>
    <row r="10685" spans="1:17" x14ac:dyDescent="0.25">
      <c r="A10685" t="s">
        <v>4900</v>
      </c>
      <c r="B10685">
        <v>1216</v>
      </c>
      <c r="C10685" t="s">
        <v>5505</v>
      </c>
      <c r="D10685" t="s">
        <v>5092</v>
      </c>
      <c r="E10685">
        <v>68623</v>
      </c>
      <c r="F10685" t="s">
        <v>4908</v>
      </c>
      <c r="G10685" t="s">
        <v>4913</v>
      </c>
      <c r="H10685" t="s">
        <v>4912</v>
      </c>
      <c r="I10685">
        <v>45053</v>
      </c>
      <c r="J10685">
        <v>5</v>
      </c>
      <c r="K10685">
        <v>5.0975000000000001</v>
      </c>
      <c r="L10685">
        <v>5</v>
      </c>
      <c r="M10685">
        <v>5</v>
      </c>
      <c r="P10685">
        <v>0</v>
      </c>
      <c r="Q10685" t="str">
        <f t="shared" si="166"/>
        <v>ACTIVE</v>
      </c>
    </row>
    <row r="10686" spans="1:17" x14ac:dyDescent="0.25">
      <c r="A10686" t="s">
        <v>4900</v>
      </c>
      <c r="B10686">
        <v>1361</v>
      </c>
      <c r="C10686" t="s">
        <v>1212</v>
      </c>
      <c r="D10686" t="s">
        <v>4908</v>
      </c>
      <c r="E10686">
        <v>68625</v>
      </c>
      <c r="F10686" t="s">
        <v>4908</v>
      </c>
      <c r="G10686" t="s">
        <v>4913</v>
      </c>
      <c r="H10686" t="s">
        <v>4912</v>
      </c>
      <c r="I10686">
        <v>45053</v>
      </c>
      <c r="J10686">
        <v>500</v>
      </c>
      <c r="K10686">
        <v>509.75</v>
      </c>
      <c r="L10686">
        <v>500</v>
      </c>
      <c r="M10686">
        <v>250.000001</v>
      </c>
      <c r="N10686">
        <v>45159</v>
      </c>
      <c r="P10686">
        <v>0</v>
      </c>
      <c r="Q10686" t="str">
        <f t="shared" si="166"/>
        <v>ACTIVE</v>
      </c>
    </row>
    <row r="10687" spans="1:17" x14ac:dyDescent="0.25">
      <c r="A10687" t="s">
        <v>4900</v>
      </c>
      <c r="B10687">
        <v>337</v>
      </c>
      <c r="C10687" t="s">
        <v>3760</v>
      </c>
      <c r="D10687" t="s">
        <v>4908</v>
      </c>
      <c r="E10687">
        <v>68629</v>
      </c>
      <c r="F10687" t="s">
        <v>4908</v>
      </c>
      <c r="G10687" t="s">
        <v>4913</v>
      </c>
      <c r="H10687" t="s">
        <v>4912</v>
      </c>
      <c r="I10687">
        <v>45053</v>
      </c>
      <c r="J10687">
        <v>570.82000000000005</v>
      </c>
      <c r="K10687">
        <v>581.95099000000005</v>
      </c>
      <c r="L10687">
        <v>570.82000000000005</v>
      </c>
      <c r="M10687">
        <v>475.683333</v>
      </c>
      <c r="N10687">
        <v>45121</v>
      </c>
      <c r="P10687">
        <v>0</v>
      </c>
      <c r="Q10687" t="str">
        <f t="shared" si="166"/>
        <v>ACTIVE</v>
      </c>
    </row>
    <row r="10688" spans="1:17" x14ac:dyDescent="0.25">
      <c r="A10688" t="s">
        <v>4900</v>
      </c>
      <c r="B10688">
        <v>1196</v>
      </c>
      <c r="C10688" t="s">
        <v>5537</v>
      </c>
      <c r="D10688" t="s">
        <v>5092</v>
      </c>
      <c r="E10688">
        <v>68632</v>
      </c>
      <c r="F10688" t="s">
        <v>4908</v>
      </c>
      <c r="G10688" t="s">
        <v>4944</v>
      </c>
      <c r="H10688" t="s">
        <v>4912</v>
      </c>
      <c r="I10688">
        <v>45054</v>
      </c>
      <c r="J10688">
        <v>2000</v>
      </c>
      <c r="K10688">
        <v>2039</v>
      </c>
      <c r="L10688">
        <v>2000</v>
      </c>
      <c r="M10688">
        <v>2000</v>
      </c>
      <c r="P10688">
        <v>0</v>
      </c>
      <c r="Q10688" t="str">
        <f t="shared" si="166"/>
        <v>ACTIVE</v>
      </c>
    </row>
    <row r="10689" spans="1:17" x14ac:dyDescent="0.25">
      <c r="A10689" t="s">
        <v>4900</v>
      </c>
      <c r="B10689">
        <v>1373</v>
      </c>
      <c r="C10689" t="s">
        <v>5238</v>
      </c>
      <c r="D10689" t="s">
        <v>4908</v>
      </c>
      <c r="E10689">
        <v>68634</v>
      </c>
      <c r="F10689" t="s">
        <v>4908</v>
      </c>
      <c r="G10689" t="s">
        <v>4913</v>
      </c>
      <c r="H10689" t="s">
        <v>4912</v>
      </c>
      <c r="I10689">
        <v>45054</v>
      </c>
      <c r="J10689">
        <v>800</v>
      </c>
      <c r="K10689">
        <v>815.6</v>
      </c>
      <c r="L10689">
        <v>800</v>
      </c>
      <c r="M10689">
        <v>800</v>
      </c>
      <c r="P10689">
        <v>0</v>
      </c>
      <c r="Q10689" t="str">
        <f t="shared" si="166"/>
        <v>ACTIVE</v>
      </c>
    </row>
    <row r="10690" spans="1:17" x14ac:dyDescent="0.25">
      <c r="A10690" t="s">
        <v>4900</v>
      </c>
      <c r="B10690">
        <v>527</v>
      </c>
      <c r="C10690" t="s">
        <v>1662</v>
      </c>
      <c r="D10690" t="s">
        <v>4908</v>
      </c>
      <c r="E10690">
        <v>68635</v>
      </c>
      <c r="F10690" t="s">
        <v>4908</v>
      </c>
      <c r="G10690" t="s">
        <v>4913</v>
      </c>
      <c r="H10690" t="s">
        <v>4912</v>
      </c>
      <c r="I10690">
        <v>45054</v>
      </c>
      <c r="J10690">
        <v>33.89</v>
      </c>
      <c r="K10690">
        <v>34.550854999999999</v>
      </c>
      <c r="L10690">
        <v>33.89</v>
      </c>
      <c r="M10690">
        <v>33.89</v>
      </c>
      <c r="P10690">
        <v>0</v>
      </c>
      <c r="Q10690" t="str">
        <f t="shared" ref="Q10690:Q10753" si="167">IF(P10690=0,"ACTIVE",IF(P10690&lt;=30,"1-30",IF(AND(P10690&gt;30,P10690&lt;=60),"31-60",IF(AND(P10690&gt;60,P10690&lt;=90),"61-90",IF(AND(P10690&gt;90,P10690&lt;=120),"91-120",IF(AND(P10690&gt;120,P10690&lt;=150),"121-150",IF(AND(P10690&gt;150,P10690&lt;=180),"151-180","180+")))))))</f>
        <v>ACTIVE</v>
      </c>
    </row>
    <row r="10691" spans="1:17" x14ac:dyDescent="0.25">
      <c r="A10691" t="s">
        <v>4900</v>
      </c>
      <c r="B10691">
        <v>1551</v>
      </c>
      <c r="C10691" t="s">
        <v>5384</v>
      </c>
      <c r="D10691" t="s">
        <v>4908</v>
      </c>
      <c r="E10691">
        <v>68636</v>
      </c>
      <c r="F10691" t="s">
        <v>4908</v>
      </c>
      <c r="G10691" t="s">
        <v>4913</v>
      </c>
      <c r="H10691" t="s">
        <v>4912</v>
      </c>
      <c r="I10691">
        <v>45054</v>
      </c>
      <c r="J10691">
        <v>143.99</v>
      </c>
      <c r="K10691">
        <v>146.79780500000001</v>
      </c>
      <c r="L10691">
        <v>143.99</v>
      </c>
      <c r="M10691">
        <v>71.994999500000006</v>
      </c>
      <c r="N10691">
        <v>45126</v>
      </c>
      <c r="P10691">
        <v>0</v>
      </c>
      <c r="Q10691" t="str">
        <f t="shared" si="167"/>
        <v>ACTIVE</v>
      </c>
    </row>
    <row r="10692" spans="1:17" x14ac:dyDescent="0.25">
      <c r="A10692" t="s">
        <v>4900</v>
      </c>
      <c r="B10692">
        <v>527</v>
      </c>
      <c r="C10692" t="s">
        <v>1662</v>
      </c>
      <c r="D10692" t="s">
        <v>4908</v>
      </c>
      <c r="E10692">
        <v>68637</v>
      </c>
      <c r="F10692" t="s">
        <v>4908</v>
      </c>
      <c r="G10692" t="s">
        <v>4913</v>
      </c>
      <c r="H10692" t="s">
        <v>4912</v>
      </c>
      <c r="I10692">
        <v>45054</v>
      </c>
      <c r="J10692">
        <v>2.99</v>
      </c>
      <c r="K10692">
        <v>3.048305</v>
      </c>
      <c r="L10692">
        <v>2.99</v>
      </c>
      <c r="M10692">
        <v>2.99</v>
      </c>
      <c r="P10692">
        <v>0</v>
      </c>
      <c r="Q10692" t="str">
        <f t="shared" si="167"/>
        <v>ACTIVE</v>
      </c>
    </row>
    <row r="10693" spans="1:17" x14ac:dyDescent="0.25">
      <c r="A10693" t="s">
        <v>4900</v>
      </c>
      <c r="B10693">
        <v>1371</v>
      </c>
      <c r="C10693" t="s">
        <v>4985</v>
      </c>
      <c r="D10693" t="s">
        <v>4908</v>
      </c>
      <c r="E10693">
        <v>68645</v>
      </c>
      <c r="F10693" t="s">
        <v>4908</v>
      </c>
      <c r="G10693" t="s">
        <v>4913</v>
      </c>
      <c r="H10693" t="s">
        <v>4912</v>
      </c>
      <c r="I10693">
        <v>45054</v>
      </c>
      <c r="J10693">
        <v>2000</v>
      </c>
      <c r="K10693">
        <v>2039</v>
      </c>
      <c r="L10693">
        <v>2000</v>
      </c>
      <c r="M10693">
        <v>1000.000001</v>
      </c>
      <c r="N10693">
        <v>45166</v>
      </c>
      <c r="P10693">
        <v>0</v>
      </c>
      <c r="Q10693" t="str">
        <f t="shared" si="167"/>
        <v>ACTIVE</v>
      </c>
    </row>
    <row r="10694" spans="1:17" x14ac:dyDescent="0.25">
      <c r="A10694" t="s">
        <v>4900</v>
      </c>
      <c r="B10694">
        <v>1187</v>
      </c>
      <c r="C10694" t="s">
        <v>5515</v>
      </c>
      <c r="D10694" t="s">
        <v>5092</v>
      </c>
      <c r="E10694">
        <v>68650</v>
      </c>
      <c r="F10694" t="s">
        <v>4908</v>
      </c>
      <c r="G10694" t="s">
        <v>4913</v>
      </c>
      <c r="H10694" t="s">
        <v>4912</v>
      </c>
      <c r="I10694">
        <v>45054</v>
      </c>
      <c r="J10694">
        <v>45</v>
      </c>
      <c r="K10694">
        <v>45.877499999999998</v>
      </c>
      <c r="L10694">
        <v>45</v>
      </c>
      <c r="M10694">
        <v>45</v>
      </c>
      <c r="P10694">
        <v>0</v>
      </c>
      <c r="Q10694" t="str">
        <f t="shared" si="167"/>
        <v>ACTIVE</v>
      </c>
    </row>
    <row r="10695" spans="1:17" x14ac:dyDescent="0.25">
      <c r="A10695" t="s">
        <v>4900</v>
      </c>
      <c r="B10695">
        <v>337</v>
      </c>
      <c r="C10695" t="s">
        <v>3760</v>
      </c>
      <c r="D10695" t="s">
        <v>4908</v>
      </c>
      <c r="E10695">
        <v>68659</v>
      </c>
      <c r="F10695" t="s">
        <v>4908</v>
      </c>
      <c r="G10695" t="s">
        <v>4913</v>
      </c>
      <c r="H10695" t="s">
        <v>4912</v>
      </c>
      <c r="I10695">
        <v>45054</v>
      </c>
      <c r="J10695">
        <v>199.59</v>
      </c>
      <c r="K10695">
        <v>203.48200499999999</v>
      </c>
      <c r="L10695">
        <v>199.59</v>
      </c>
      <c r="M10695">
        <v>166.32499949999999</v>
      </c>
      <c r="N10695">
        <v>45121</v>
      </c>
      <c r="P10695">
        <v>0</v>
      </c>
      <c r="Q10695" t="str">
        <f t="shared" si="167"/>
        <v>ACTIVE</v>
      </c>
    </row>
    <row r="10696" spans="1:17" x14ac:dyDescent="0.25">
      <c r="A10696" t="s">
        <v>4900</v>
      </c>
      <c r="B10696">
        <v>331</v>
      </c>
      <c r="C10696" t="s">
        <v>5034</v>
      </c>
      <c r="D10696" t="s">
        <v>4908</v>
      </c>
      <c r="E10696">
        <v>68669</v>
      </c>
      <c r="F10696" t="s">
        <v>4908</v>
      </c>
      <c r="G10696" t="s">
        <v>4913</v>
      </c>
      <c r="H10696" t="s">
        <v>4912</v>
      </c>
      <c r="I10696">
        <v>45054</v>
      </c>
      <c r="J10696">
        <v>1810.98</v>
      </c>
      <c r="K10696">
        <v>1846.29411</v>
      </c>
      <c r="L10696">
        <v>1810.98</v>
      </c>
      <c r="M10696">
        <v>1207.32</v>
      </c>
      <c r="N10696">
        <v>45152</v>
      </c>
      <c r="P10696">
        <v>0</v>
      </c>
      <c r="Q10696" t="str">
        <f t="shared" si="167"/>
        <v>ACTIVE</v>
      </c>
    </row>
    <row r="10697" spans="1:17" x14ac:dyDescent="0.25">
      <c r="A10697" t="s">
        <v>4900</v>
      </c>
      <c r="B10697">
        <v>892</v>
      </c>
      <c r="C10697" t="s">
        <v>5299</v>
      </c>
      <c r="D10697" t="s">
        <v>4908</v>
      </c>
      <c r="E10697">
        <v>68673</v>
      </c>
      <c r="F10697" t="s">
        <v>4908</v>
      </c>
      <c r="G10697" t="s">
        <v>4913</v>
      </c>
      <c r="H10697" t="s">
        <v>4912</v>
      </c>
      <c r="I10697">
        <v>45054</v>
      </c>
      <c r="J10697">
        <v>190</v>
      </c>
      <c r="K10697">
        <v>193.70500000000001</v>
      </c>
      <c r="L10697">
        <v>190</v>
      </c>
      <c r="M10697">
        <v>126.66666600000001</v>
      </c>
      <c r="N10697">
        <v>45152</v>
      </c>
      <c r="P10697">
        <v>0</v>
      </c>
      <c r="Q10697" t="str">
        <f t="shared" si="167"/>
        <v>ACTIVE</v>
      </c>
    </row>
    <row r="10698" spans="1:17" x14ac:dyDescent="0.25">
      <c r="A10698" t="s">
        <v>4900</v>
      </c>
      <c r="B10698">
        <v>663</v>
      </c>
      <c r="C10698" t="s">
        <v>5534</v>
      </c>
      <c r="D10698" t="s">
        <v>4908</v>
      </c>
      <c r="E10698">
        <v>68682</v>
      </c>
      <c r="F10698" t="s">
        <v>4908</v>
      </c>
      <c r="G10698" t="s">
        <v>4913</v>
      </c>
      <c r="H10698" t="s">
        <v>4912</v>
      </c>
      <c r="I10698">
        <v>45054</v>
      </c>
      <c r="J10698">
        <v>25</v>
      </c>
      <c r="K10698">
        <v>25.487500000000001</v>
      </c>
      <c r="L10698">
        <v>25</v>
      </c>
      <c r="M10698">
        <v>16.666665999999999</v>
      </c>
      <c r="N10698">
        <v>45121</v>
      </c>
      <c r="P10698">
        <v>0</v>
      </c>
      <c r="Q10698" t="str">
        <f t="shared" si="167"/>
        <v>ACTIVE</v>
      </c>
    </row>
    <row r="10699" spans="1:17" x14ac:dyDescent="0.25">
      <c r="A10699" t="s">
        <v>4900</v>
      </c>
      <c r="B10699">
        <v>593</v>
      </c>
      <c r="C10699" t="s">
        <v>5474</v>
      </c>
      <c r="D10699" t="s">
        <v>5133</v>
      </c>
      <c r="E10699">
        <v>68687</v>
      </c>
      <c r="F10699" t="s">
        <v>4908</v>
      </c>
      <c r="G10699" t="s">
        <v>4913</v>
      </c>
      <c r="H10699" t="s">
        <v>4912</v>
      </c>
      <c r="I10699">
        <v>45054</v>
      </c>
      <c r="J10699">
        <v>1701.22</v>
      </c>
      <c r="K10699">
        <v>1734.3937900000001</v>
      </c>
      <c r="L10699">
        <v>1701.22</v>
      </c>
      <c r="M10699">
        <v>1417.6833329999999</v>
      </c>
      <c r="N10699">
        <v>45156</v>
      </c>
      <c r="O10699">
        <v>45072</v>
      </c>
      <c r="P10699">
        <v>98</v>
      </c>
      <c r="Q10699" t="str">
        <f t="shared" si="167"/>
        <v>91-120</v>
      </c>
    </row>
    <row r="10700" spans="1:17" x14ac:dyDescent="0.25">
      <c r="A10700" t="s">
        <v>4900</v>
      </c>
      <c r="B10700">
        <v>1432</v>
      </c>
      <c r="C10700" t="s">
        <v>5147</v>
      </c>
      <c r="D10700" t="s">
        <v>4908</v>
      </c>
      <c r="E10700">
        <v>68694</v>
      </c>
      <c r="F10700" t="s">
        <v>4908</v>
      </c>
      <c r="G10700" t="s">
        <v>4913</v>
      </c>
      <c r="H10700" t="s">
        <v>4912</v>
      </c>
      <c r="I10700">
        <v>45054</v>
      </c>
      <c r="J10700">
        <v>25.1</v>
      </c>
      <c r="K10700">
        <v>25.589449999999999</v>
      </c>
      <c r="L10700">
        <v>25.1</v>
      </c>
      <c r="M10700">
        <v>12.550001</v>
      </c>
      <c r="N10700">
        <v>45156</v>
      </c>
      <c r="P10700">
        <v>0</v>
      </c>
      <c r="Q10700" t="str">
        <f t="shared" si="167"/>
        <v>ACTIVE</v>
      </c>
    </row>
    <row r="10701" spans="1:17" x14ac:dyDescent="0.25">
      <c r="A10701" t="s">
        <v>4900</v>
      </c>
      <c r="B10701">
        <v>1432</v>
      </c>
      <c r="C10701" t="s">
        <v>5147</v>
      </c>
      <c r="D10701" t="s">
        <v>4908</v>
      </c>
      <c r="E10701">
        <v>68695</v>
      </c>
      <c r="F10701" t="s">
        <v>4908</v>
      </c>
      <c r="G10701" t="s">
        <v>4913</v>
      </c>
      <c r="H10701" t="s">
        <v>4912</v>
      </c>
      <c r="I10701">
        <v>45054</v>
      </c>
      <c r="J10701">
        <v>9.6</v>
      </c>
      <c r="K10701">
        <v>9.7872000000000003</v>
      </c>
      <c r="L10701">
        <v>9.6</v>
      </c>
      <c r="M10701">
        <v>4.8</v>
      </c>
      <c r="N10701">
        <v>45156</v>
      </c>
      <c r="P10701">
        <v>0</v>
      </c>
      <c r="Q10701" t="str">
        <f t="shared" si="167"/>
        <v>ACTIVE</v>
      </c>
    </row>
    <row r="10702" spans="1:17" x14ac:dyDescent="0.25">
      <c r="A10702" t="s">
        <v>4900</v>
      </c>
      <c r="B10702">
        <v>1018</v>
      </c>
      <c r="C10702" t="s">
        <v>5077</v>
      </c>
      <c r="D10702" t="s">
        <v>4908</v>
      </c>
      <c r="E10702">
        <v>68701</v>
      </c>
      <c r="F10702" t="s">
        <v>4908</v>
      </c>
      <c r="G10702" t="s">
        <v>4913</v>
      </c>
      <c r="H10702" t="s">
        <v>4912</v>
      </c>
      <c r="I10702">
        <v>45054</v>
      </c>
      <c r="J10702">
        <v>7105</v>
      </c>
      <c r="K10702">
        <v>7243.5474999999997</v>
      </c>
      <c r="L10702">
        <v>7105</v>
      </c>
      <c r="M10702">
        <v>3552.4999990000001</v>
      </c>
      <c r="N10702">
        <v>45152</v>
      </c>
      <c r="P10702">
        <v>0</v>
      </c>
      <c r="Q10702" t="str">
        <f t="shared" si="167"/>
        <v>ACTIVE</v>
      </c>
    </row>
    <row r="10703" spans="1:17" x14ac:dyDescent="0.25">
      <c r="A10703" t="s">
        <v>4900</v>
      </c>
      <c r="B10703">
        <v>1438</v>
      </c>
      <c r="C10703" t="s">
        <v>5492</v>
      </c>
      <c r="D10703" t="s">
        <v>5092</v>
      </c>
      <c r="E10703">
        <v>68705</v>
      </c>
      <c r="F10703" t="s">
        <v>4908</v>
      </c>
      <c r="G10703" t="s">
        <v>4913</v>
      </c>
      <c r="H10703" t="s">
        <v>4912</v>
      </c>
      <c r="I10703">
        <v>45054</v>
      </c>
      <c r="J10703">
        <v>500</v>
      </c>
      <c r="K10703">
        <v>509.75</v>
      </c>
      <c r="L10703">
        <v>500</v>
      </c>
      <c r="M10703">
        <v>500</v>
      </c>
      <c r="N10703">
        <v>45121</v>
      </c>
      <c r="O10703">
        <v>45121</v>
      </c>
      <c r="P10703">
        <v>49</v>
      </c>
      <c r="Q10703" t="str">
        <f t="shared" si="167"/>
        <v>31-60</v>
      </c>
    </row>
    <row r="10704" spans="1:17" x14ac:dyDescent="0.25">
      <c r="A10704" t="s">
        <v>4900</v>
      </c>
      <c r="B10704">
        <v>1534</v>
      </c>
      <c r="C10704" t="s">
        <v>4959</v>
      </c>
      <c r="D10704" t="s">
        <v>4908</v>
      </c>
      <c r="E10704">
        <v>68707</v>
      </c>
      <c r="F10704" t="s">
        <v>4908</v>
      </c>
      <c r="G10704" t="s">
        <v>4913</v>
      </c>
      <c r="H10704" t="s">
        <v>4912</v>
      </c>
      <c r="I10704">
        <v>45054</v>
      </c>
      <c r="J10704">
        <v>158.79</v>
      </c>
      <c r="K10704">
        <v>161.886405</v>
      </c>
      <c r="L10704">
        <v>158.79</v>
      </c>
      <c r="M10704">
        <v>105.859999</v>
      </c>
      <c r="N10704">
        <v>45124</v>
      </c>
      <c r="P10704">
        <v>0</v>
      </c>
      <c r="Q10704" t="str">
        <f t="shared" si="167"/>
        <v>ACTIVE</v>
      </c>
    </row>
    <row r="10705" spans="1:17" x14ac:dyDescent="0.25">
      <c r="A10705" t="s">
        <v>4900</v>
      </c>
      <c r="B10705">
        <v>1551</v>
      </c>
      <c r="C10705" t="s">
        <v>5384</v>
      </c>
      <c r="D10705" t="s">
        <v>4908</v>
      </c>
      <c r="E10705">
        <v>68717</v>
      </c>
      <c r="F10705" t="s">
        <v>4908</v>
      </c>
      <c r="G10705" t="s">
        <v>4944</v>
      </c>
      <c r="H10705" t="s">
        <v>4912</v>
      </c>
      <c r="I10705">
        <v>45054</v>
      </c>
      <c r="J10705">
        <v>3000</v>
      </c>
      <c r="K10705">
        <v>3058.5</v>
      </c>
      <c r="L10705">
        <v>3000</v>
      </c>
      <c r="M10705">
        <v>1500</v>
      </c>
      <c r="N10705">
        <v>45126</v>
      </c>
      <c r="P10705">
        <v>0</v>
      </c>
      <c r="Q10705" t="str">
        <f t="shared" si="167"/>
        <v>ACTIVE</v>
      </c>
    </row>
    <row r="10706" spans="1:17" x14ac:dyDescent="0.25">
      <c r="A10706" t="s">
        <v>4900</v>
      </c>
      <c r="B10706">
        <v>593</v>
      </c>
      <c r="C10706" t="s">
        <v>5474</v>
      </c>
      <c r="D10706" t="s">
        <v>5133</v>
      </c>
      <c r="E10706">
        <v>68718</v>
      </c>
      <c r="F10706" t="s">
        <v>4908</v>
      </c>
      <c r="G10706" t="s">
        <v>4913</v>
      </c>
      <c r="H10706" t="s">
        <v>4912</v>
      </c>
      <c r="I10706">
        <v>45054</v>
      </c>
      <c r="J10706">
        <v>2703.11</v>
      </c>
      <c r="K10706">
        <v>2755.8206449999998</v>
      </c>
      <c r="L10706">
        <v>2703.11</v>
      </c>
      <c r="M10706">
        <v>2252.5916670000001</v>
      </c>
      <c r="N10706">
        <v>45156</v>
      </c>
      <c r="O10706">
        <v>45072</v>
      </c>
      <c r="P10706">
        <v>98</v>
      </c>
      <c r="Q10706" t="str">
        <f t="shared" si="167"/>
        <v>91-120</v>
      </c>
    </row>
    <row r="10707" spans="1:17" x14ac:dyDescent="0.25">
      <c r="A10707" t="s">
        <v>4900</v>
      </c>
      <c r="B10707">
        <v>527</v>
      </c>
      <c r="C10707" t="s">
        <v>1662</v>
      </c>
      <c r="D10707" t="s">
        <v>4908</v>
      </c>
      <c r="E10707">
        <v>68725</v>
      </c>
      <c r="F10707" t="s">
        <v>4908</v>
      </c>
      <c r="G10707" t="s">
        <v>4913</v>
      </c>
      <c r="H10707" t="s">
        <v>4912</v>
      </c>
      <c r="I10707">
        <v>45054</v>
      </c>
      <c r="J10707">
        <v>12.75</v>
      </c>
      <c r="K10707">
        <v>12.998625000000001</v>
      </c>
      <c r="L10707">
        <v>12.75</v>
      </c>
      <c r="M10707">
        <v>12.75</v>
      </c>
      <c r="P10707">
        <v>0</v>
      </c>
      <c r="Q10707" t="str">
        <f t="shared" si="167"/>
        <v>ACTIVE</v>
      </c>
    </row>
    <row r="10708" spans="1:17" x14ac:dyDescent="0.25">
      <c r="A10708" t="s">
        <v>4900</v>
      </c>
      <c r="B10708">
        <v>1534</v>
      </c>
      <c r="C10708" t="s">
        <v>4959</v>
      </c>
      <c r="D10708" t="s">
        <v>4908</v>
      </c>
      <c r="E10708">
        <v>68733</v>
      </c>
      <c r="F10708" t="s">
        <v>4908</v>
      </c>
      <c r="G10708" t="s">
        <v>4913</v>
      </c>
      <c r="H10708" t="s">
        <v>4912</v>
      </c>
      <c r="I10708">
        <v>45054</v>
      </c>
      <c r="J10708">
        <v>9.1999999999999993</v>
      </c>
      <c r="K10708">
        <v>9.3794000000000004</v>
      </c>
      <c r="L10708">
        <v>9.1999999999999993</v>
      </c>
      <c r="M10708">
        <v>6.1333339999999996</v>
      </c>
      <c r="N10708">
        <v>45124</v>
      </c>
      <c r="P10708">
        <v>0</v>
      </c>
      <c r="Q10708" t="str">
        <f t="shared" si="167"/>
        <v>ACTIVE</v>
      </c>
    </row>
    <row r="10709" spans="1:17" x14ac:dyDescent="0.25">
      <c r="A10709" t="s">
        <v>4900</v>
      </c>
      <c r="B10709">
        <v>581</v>
      </c>
      <c r="C10709" t="s">
        <v>3039</v>
      </c>
      <c r="D10709" t="s">
        <v>4908</v>
      </c>
      <c r="E10709">
        <v>68736</v>
      </c>
      <c r="F10709" t="s">
        <v>4908</v>
      </c>
      <c r="G10709" t="s">
        <v>4913</v>
      </c>
      <c r="H10709" t="s">
        <v>4912</v>
      </c>
      <c r="I10709">
        <v>45054</v>
      </c>
      <c r="J10709">
        <v>300</v>
      </c>
      <c r="K10709">
        <v>305.85000000000002</v>
      </c>
      <c r="L10709">
        <v>300</v>
      </c>
      <c r="M10709">
        <v>150</v>
      </c>
      <c r="N10709">
        <v>45166</v>
      </c>
      <c r="P10709">
        <v>0</v>
      </c>
      <c r="Q10709" t="str">
        <f t="shared" si="167"/>
        <v>ACTIVE</v>
      </c>
    </row>
    <row r="10710" spans="1:17" x14ac:dyDescent="0.25">
      <c r="A10710" t="s">
        <v>4900</v>
      </c>
      <c r="B10710">
        <v>1753</v>
      </c>
      <c r="C10710" t="s">
        <v>5510</v>
      </c>
      <c r="D10710" t="s">
        <v>5092</v>
      </c>
      <c r="E10710">
        <v>68741</v>
      </c>
      <c r="F10710" t="s">
        <v>4908</v>
      </c>
      <c r="G10710" t="s">
        <v>4944</v>
      </c>
      <c r="H10710" t="s">
        <v>4912</v>
      </c>
      <c r="I10710">
        <v>45054</v>
      </c>
      <c r="J10710">
        <v>4553.8999999999996</v>
      </c>
      <c r="K10710">
        <v>4642.7010499999997</v>
      </c>
      <c r="L10710">
        <v>4553.8999999999996</v>
      </c>
      <c r="M10710">
        <v>4553.8999999999996</v>
      </c>
      <c r="N10710">
        <v>45098</v>
      </c>
      <c r="O10710">
        <v>45098</v>
      </c>
      <c r="P10710">
        <v>72</v>
      </c>
      <c r="Q10710" t="str">
        <f t="shared" si="167"/>
        <v>61-90</v>
      </c>
    </row>
    <row r="10711" spans="1:17" x14ac:dyDescent="0.25">
      <c r="A10711" t="s">
        <v>4900</v>
      </c>
      <c r="B10711">
        <v>1361</v>
      </c>
      <c r="C10711" t="s">
        <v>1212</v>
      </c>
      <c r="D10711" t="s">
        <v>4908</v>
      </c>
      <c r="E10711">
        <v>68744</v>
      </c>
      <c r="F10711" t="s">
        <v>4908</v>
      </c>
      <c r="G10711" t="s">
        <v>4913</v>
      </c>
      <c r="H10711" t="s">
        <v>4912</v>
      </c>
      <c r="I10711">
        <v>45054</v>
      </c>
      <c r="J10711">
        <v>14.99</v>
      </c>
      <c r="K10711">
        <v>15.282304999999999</v>
      </c>
      <c r="L10711">
        <v>14.99</v>
      </c>
      <c r="M10711">
        <v>9.9933329999999998</v>
      </c>
      <c r="N10711">
        <v>45159</v>
      </c>
      <c r="P10711">
        <v>0</v>
      </c>
      <c r="Q10711" t="str">
        <f t="shared" si="167"/>
        <v>ACTIVE</v>
      </c>
    </row>
    <row r="10712" spans="1:17" x14ac:dyDescent="0.25">
      <c r="A10712" t="s">
        <v>4900</v>
      </c>
      <c r="B10712">
        <v>1698</v>
      </c>
      <c r="C10712" t="s">
        <v>5046</v>
      </c>
      <c r="D10712" t="s">
        <v>4908</v>
      </c>
      <c r="E10712">
        <v>68749</v>
      </c>
      <c r="F10712" t="s">
        <v>4908</v>
      </c>
      <c r="G10712" t="s">
        <v>4913</v>
      </c>
      <c r="H10712" t="s">
        <v>4912</v>
      </c>
      <c r="I10712">
        <v>45054</v>
      </c>
      <c r="J10712">
        <v>439.5</v>
      </c>
      <c r="K10712">
        <v>448.07024999999999</v>
      </c>
      <c r="L10712">
        <v>439.5</v>
      </c>
      <c r="M10712">
        <v>293</v>
      </c>
      <c r="N10712">
        <v>45166</v>
      </c>
      <c r="P10712">
        <v>0</v>
      </c>
      <c r="Q10712" t="str">
        <f t="shared" si="167"/>
        <v>ACTIVE</v>
      </c>
    </row>
    <row r="10713" spans="1:17" x14ac:dyDescent="0.25">
      <c r="A10713" t="s">
        <v>4900</v>
      </c>
      <c r="B10713">
        <v>1187</v>
      </c>
      <c r="C10713" t="s">
        <v>5515</v>
      </c>
      <c r="D10713" t="s">
        <v>5092</v>
      </c>
      <c r="E10713">
        <v>68753</v>
      </c>
      <c r="F10713" t="s">
        <v>4908</v>
      </c>
      <c r="G10713" t="s">
        <v>4913</v>
      </c>
      <c r="H10713" t="s">
        <v>4912</v>
      </c>
      <c r="I10713">
        <v>45054</v>
      </c>
      <c r="J10713">
        <v>13.2</v>
      </c>
      <c r="K10713">
        <v>13.4574</v>
      </c>
      <c r="L10713">
        <v>13.2</v>
      </c>
      <c r="M10713">
        <v>13.2</v>
      </c>
      <c r="P10713">
        <v>0</v>
      </c>
      <c r="Q10713" t="str">
        <f t="shared" si="167"/>
        <v>ACTIVE</v>
      </c>
    </row>
    <row r="10714" spans="1:17" x14ac:dyDescent="0.25">
      <c r="A10714" t="s">
        <v>4900</v>
      </c>
      <c r="B10714">
        <v>1589</v>
      </c>
      <c r="C10714" t="s">
        <v>5061</v>
      </c>
      <c r="D10714" t="s">
        <v>4908</v>
      </c>
      <c r="E10714">
        <v>68760</v>
      </c>
      <c r="F10714" t="s">
        <v>4908</v>
      </c>
      <c r="G10714" t="s">
        <v>4913</v>
      </c>
      <c r="H10714" t="s">
        <v>4912</v>
      </c>
      <c r="I10714">
        <v>45054</v>
      </c>
      <c r="J10714">
        <v>19</v>
      </c>
      <c r="K10714">
        <v>19.3705</v>
      </c>
      <c r="L10714">
        <v>19</v>
      </c>
      <c r="M10714">
        <v>12.666665999999999</v>
      </c>
      <c r="N10714">
        <v>45166</v>
      </c>
      <c r="P10714">
        <v>0</v>
      </c>
      <c r="Q10714" t="str">
        <f t="shared" si="167"/>
        <v>ACTIVE</v>
      </c>
    </row>
    <row r="10715" spans="1:17" x14ac:dyDescent="0.25">
      <c r="A10715" t="s">
        <v>4900</v>
      </c>
      <c r="B10715">
        <v>1534</v>
      </c>
      <c r="C10715" t="s">
        <v>4959</v>
      </c>
      <c r="D10715" t="s">
        <v>4908</v>
      </c>
      <c r="E10715">
        <v>68761</v>
      </c>
      <c r="F10715" t="s">
        <v>4908</v>
      </c>
      <c r="G10715" t="s">
        <v>4913</v>
      </c>
      <c r="H10715" t="s">
        <v>4912</v>
      </c>
      <c r="I10715">
        <v>45054</v>
      </c>
      <c r="J10715">
        <v>16.53</v>
      </c>
      <c r="K10715">
        <v>16.852335</v>
      </c>
      <c r="L10715">
        <v>16.53</v>
      </c>
      <c r="M10715">
        <v>11.019999</v>
      </c>
      <c r="N10715">
        <v>45124</v>
      </c>
      <c r="P10715">
        <v>0</v>
      </c>
      <c r="Q10715" t="str">
        <f t="shared" si="167"/>
        <v>ACTIVE</v>
      </c>
    </row>
    <row r="10716" spans="1:17" x14ac:dyDescent="0.25">
      <c r="A10716" t="s">
        <v>4900</v>
      </c>
      <c r="B10716">
        <v>1623</v>
      </c>
      <c r="C10716" t="s">
        <v>5412</v>
      </c>
      <c r="D10716" t="s">
        <v>4962</v>
      </c>
      <c r="E10716">
        <v>68763</v>
      </c>
      <c r="F10716" t="s">
        <v>5087</v>
      </c>
      <c r="G10716" t="s">
        <v>4944</v>
      </c>
      <c r="H10716" t="s">
        <v>4912</v>
      </c>
      <c r="I10716">
        <v>45054</v>
      </c>
      <c r="J10716">
        <v>3446.01</v>
      </c>
      <c r="K10716">
        <v>3513.207195</v>
      </c>
      <c r="L10716">
        <v>3446.01</v>
      </c>
      <c r="M10716">
        <v>3446.01</v>
      </c>
      <c r="N10716">
        <v>45170</v>
      </c>
      <c r="O10716">
        <v>45170</v>
      </c>
      <c r="P10716">
        <v>0</v>
      </c>
      <c r="Q10716" t="str">
        <f t="shared" si="167"/>
        <v>ACTIVE</v>
      </c>
    </row>
    <row r="10717" spans="1:17" x14ac:dyDescent="0.25">
      <c r="A10717" t="s">
        <v>4900</v>
      </c>
      <c r="B10717">
        <v>1534</v>
      </c>
      <c r="C10717" t="s">
        <v>4959</v>
      </c>
      <c r="D10717" t="s">
        <v>4908</v>
      </c>
      <c r="E10717">
        <v>68764</v>
      </c>
      <c r="F10717" t="s">
        <v>4908</v>
      </c>
      <c r="G10717" t="s">
        <v>4913</v>
      </c>
      <c r="H10717" t="s">
        <v>4912</v>
      </c>
      <c r="I10717">
        <v>45054</v>
      </c>
      <c r="J10717">
        <v>20.329999999999998</v>
      </c>
      <c r="K10717">
        <v>20.726434999999999</v>
      </c>
      <c r="L10717">
        <v>20.329999999999998</v>
      </c>
      <c r="M10717">
        <v>13.553333</v>
      </c>
      <c r="N10717">
        <v>45124</v>
      </c>
      <c r="P10717">
        <v>0</v>
      </c>
      <c r="Q10717" t="str">
        <f t="shared" si="167"/>
        <v>ACTIVE</v>
      </c>
    </row>
    <row r="10718" spans="1:17" x14ac:dyDescent="0.25">
      <c r="A10718" t="s">
        <v>4900</v>
      </c>
      <c r="B10718">
        <v>1534</v>
      </c>
      <c r="C10718" t="s">
        <v>4959</v>
      </c>
      <c r="D10718" t="s">
        <v>4908</v>
      </c>
      <c r="E10718">
        <v>68768</v>
      </c>
      <c r="F10718" t="s">
        <v>4908</v>
      </c>
      <c r="G10718" t="s">
        <v>4913</v>
      </c>
      <c r="H10718" t="s">
        <v>4912</v>
      </c>
      <c r="I10718">
        <v>45054</v>
      </c>
      <c r="J10718">
        <v>14.95</v>
      </c>
      <c r="K10718">
        <v>15.241524999999999</v>
      </c>
      <c r="L10718">
        <v>14.95</v>
      </c>
      <c r="M10718">
        <v>9.9666669999999993</v>
      </c>
      <c r="N10718">
        <v>45124</v>
      </c>
      <c r="P10718">
        <v>0</v>
      </c>
      <c r="Q10718" t="str">
        <f t="shared" si="167"/>
        <v>ACTIVE</v>
      </c>
    </row>
    <row r="10719" spans="1:17" x14ac:dyDescent="0.25">
      <c r="A10719" t="s">
        <v>4900</v>
      </c>
      <c r="B10719">
        <v>1482</v>
      </c>
      <c r="C10719" t="s">
        <v>5000</v>
      </c>
      <c r="D10719" t="s">
        <v>4908</v>
      </c>
      <c r="E10719">
        <v>68773</v>
      </c>
      <c r="F10719" t="s">
        <v>4908</v>
      </c>
      <c r="G10719" t="s">
        <v>4913</v>
      </c>
      <c r="H10719" t="s">
        <v>4912</v>
      </c>
      <c r="I10719">
        <v>45054</v>
      </c>
      <c r="J10719">
        <v>134.5</v>
      </c>
      <c r="K10719">
        <v>137.12275</v>
      </c>
      <c r="L10719">
        <v>134.5</v>
      </c>
      <c r="M10719">
        <v>44.833334000000001</v>
      </c>
      <c r="N10719">
        <v>45128</v>
      </c>
      <c r="P10719">
        <v>0</v>
      </c>
      <c r="Q10719" t="str">
        <f t="shared" si="167"/>
        <v>ACTIVE</v>
      </c>
    </row>
    <row r="10720" spans="1:17" x14ac:dyDescent="0.25">
      <c r="A10720" t="s">
        <v>4900</v>
      </c>
      <c r="B10720">
        <v>1398</v>
      </c>
      <c r="C10720" t="s">
        <v>3531</v>
      </c>
      <c r="D10720" t="s">
        <v>5092</v>
      </c>
      <c r="E10720">
        <v>68782</v>
      </c>
      <c r="F10720" t="s">
        <v>4908</v>
      </c>
      <c r="G10720" t="s">
        <v>4913</v>
      </c>
      <c r="H10720" t="s">
        <v>4912</v>
      </c>
      <c r="I10720">
        <v>45054</v>
      </c>
      <c r="J10720">
        <v>12</v>
      </c>
      <c r="K10720">
        <v>12.234</v>
      </c>
      <c r="L10720">
        <v>12</v>
      </c>
      <c r="M10720">
        <v>12</v>
      </c>
      <c r="P10720">
        <v>0</v>
      </c>
      <c r="Q10720" t="str">
        <f t="shared" si="167"/>
        <v>ACTIVE</v>
      </c>
    </row>
    <row r="10721" spans="1:17" x14ac:dyDescent="0.25">
      <c r="A10721" t="s">
        <v>4900</v>
      </c>
      <c r="B10721">
        <v>593</v>
      </c>
      <c r="C10721" t="s">
        <v>5474</v>
      </c>
      <c r="D10721" t="s">
        <v>5133</v>
      </c>
      <c r="E10721">
        <v>68786</v>
      </c>
      <c r="F10721" t="s">
        <v>4908</v>
      </c>
      <c r="G10721" t="s">
        <v>4913</v>
      </c>
      <c r="H10721" t="s">
        <v>4912</v>
      </c>
      <c r="I10721">
        <v>45054</v>
      </c>
      <c r="J10721">
        <v>446.97</v>
      </c>
      <c r="K10721">
        <v>455.68591500000002</v>
      </c>
      <c r="L10721">
        <v>446.97</v>
      </c>
      <c r="M10721">
        <v>372.47499950000002</v>
      </c>
      <c r="N10721">
        <v>45156</v>
      </c>
      <c r="O10721">
        <v>45072</v>
      </c>
      <c r="P10721">
        <v>98</v>
      </c>
      <c r="Q10721" t="str">
        <f t="shared" si="167"/>
        <v>91-120</v>
      </c>
    </row>
    <row r="10722" spans="1:17" x14ac:dyDescent="0.25">
      <c r="A10722" t="s">
        <v>4900</v>
      </c>
      <c r="B10722">
        <v>593</v>
      </c>
      <c r="C10722" t="s">
        <v>5474</v>
      </c>
      <c r="D10722" t="s">
        <v>5133</v>
      </c>
      <c r="E10722">
        <v>68788</v>
      </c>
      <c r="F10722" t="s">
        <v>4908</v>
      </c>
      <c r="G10722" t="s">
        <v>4913</v>
      </c>
      <c r="H10722" t="s">
        <v>4912</v>
      </c>
      <c r="I10722">
        <v>45054</v>
      </c>
      <c r="J10722">
        <v>507</v>
      </c>
      <c r="K10722">
        <v>516.88649999999996</v>
      </c>
      <c r="L10722">
        <v>507</v>
      </c>
      <c r="M10722">
        <v>422.5</v>
      </c>
      <c r="N10722">
        <v>45156</v>
      </c>
      <c r="O10722">
        <v>45072</v>
      </c>
      <c r="P10722">
        <v>98</v>
      </c>
      <c r="Q10722" t="str">
        <f t="shared" si="167"/>
        <v>91-120</v>
      </c>
    </row>
    <row r="10723" spans="1:17" x14ac:dyDescent="0.25">
      <c r="A10723" t="s">
        <v>4900</v>
      </c>
      <c r="B10723">
        <v>892</v>
      </c>
      <c r="C10723" t="s">
        <v>5299</v>
      </c>
      <c r="D10723" t="s">
        <v>4908</v>
      </c>
      <c r="E10723">
        <v>68790</v>
      </c>
      <c r="F10723" t="s">
        <v>4908</v>
      </c>
      <c r="G10723" t="s">
        <v>4913</v>
      </c>
      <c r="H10723" t="s">
        <v>4912</v>
      </c>
      <c r="I10723">
        <v>45054</v>
      </c>
      <c r="J10723">
        <v>399.2</v>
      </c>
      <c r="K10723">
        <v>406.98439999999999</v>
      </c>
      <c r="L10723">
        <v>399.2</v>
      </c>
      <c r="M10723">
        <v>199.60000099999999</v>
      </c>
      <c r="N10723">
        <v>45152</v>
      </c>
      <c r="P10723">
        <v>0</v>
      </c>
      <c r="Q10723" t="str">
        <f t="shared" si="167"/>
        <v>ACTIVE</v>
      </c>
    </row>
    <row r="10724" spans="1:17" x14ac:dyDescent="0.25">
      <c r="A10724" t="s">
        <v>4900</v>
      </c>
      <c r="B10724">
        <v>593</v>
      </c>
      <c r="C10724" t="s">
        <v>5474</v>
      </c>
      <c r="D10724" t="s">
        <v>5133</v>
      </c>
      <c r="E10724">
        <v>68792</v>
      </c>
      <c r="F10724" t="s">
        <v>4908</v>
      </c>
      <c r="G10724" t="s">
        <v>4913</v>
      </c>
      <c r="H10724" t="s">
        <v>4912</v>
      </c>
      <c r="I10724">
        <v>45054</v>
      </c>
      <c r="J10724">
        <v>24.2</v>
      </c>
      <c r="K10724">
        <v>24.671900000000001</v>
      </c>
      <c r="L10724">
        <v>24.2</v>
      </c>
      <c r="M10724">
        <v>20.166667</v>
      </c>
      <c r="N10724">
        <v>45156</v>
      </c>
      <c r="O10724">
        <v>45072</v>
      </c>
      <c r="P10724">
        <v>98</v>
      </c>
      <c r="Q10724" t="str">
        <f t="shared" si="167"/>
        <v>91-120</v>
      </c>
    </row>
    <row r="10725" spans="1:17" x14ac:dyDescent="0.25">
      <c r="A10725" t="s">
        <v>4900</v>
      </c>
      <c r="B10725">
        <v>974</v>
      </c>
      <c r="C10725" t="s">
        <v>5017</v>
      </c>
      <c r="D10725" t="s">
        <v>4908</v>
      </c>
      <c r="E10725">
        <v>68794</v>
      </c>
      <c r="F10725" t="s">
        <v>4908</v>
      </c>
      <c r="G10725" t="s">
        <v>4913</v>
      </c>
      <c r="H10725" t="s">
        <v>4912</v>
      </c>
      <c r="I10725">
        <v>45054</v>
      </c>
      <c r="J10725">
        <v>312.91000000000003</v>
      </c>
      <c r="K10725">
        <v>319.01174500000002</v>
      </c>
      <c r="L10725">
        <v>312.91000000000003</v>
      </c>
      <c r="M10725">
        <v>156.45500050000001</v>
      </c>
      <c r="N10725">
        <v>45142</v>
      </c>
      <c r="P10725">
        <v>0</v>
      </c>
      <c r="Q10725" t="str">
        <f t="shared" si="167"/>
        <v>ACTIVE</v>
      </c>
    </row>
    <row r="10726" spans="1:17" x14ac:dyDescent="0.25">
      <c r="A10726" t="s">
        <v>4900</v>
      </c>
      <c r="B10726">
        <v>1277</v>
      </c>
      <c r="C10726" t="s">
        <v>5466</v>
      </c>
      <c r="D10726" t="s">
        <v>5092</v>
      </c>
      <c r="E10726">
        <v>68796</v>
      </c>
      <c r="F10726" t="s">
        <v>4908</v>
      </c>
      <c r="G10726" t="s">
        <v>4913</v>
      </c>
      <c r="H10726" t="s">
        <v>4912</v>
      </c>
      <c r="I10726">
        <v>45054</v>
      </c>
      <c r="J10726">
        <v>494.75</v>
      </c>
      <c r="K10726">
        <v>504.39762500000001</v>
      </c>
      <c r="L10726">
        <v>494.75</v>
      </c>
      <c r="M10726">
        <v>494.75</v>
      </c>
      <c r="N10726">
        <v>45091</v>
      </c>
      <c r="O10726">
        <v>45091</v>
      </c>
      <c r="P10726">
        <v>79</v>
      </c>
      <c r="Q10726" t="str">
        <f t="shared" si="167"/>
        <v>61-90</v>
      </c>
    </row>
    <row r="10727" spans="1:17" x14ac:dyDescent="0.25">
      <c r="A10727" t="s">
        <v>4900</v>
      </c>
      <c r="B10727">
        <v>1277</v>
      </c>
      <c r="C10727" t="s">
        <v>5466</v>
      </c>
      <c r="D10727" t="s">
        <v>5092</v>
      </c>
      <c r="E10727">
        <v>68799</v>
      </c>
      <c r="F10727" t="s">
        <v>4908</v>
      </c>
      <c r="G10727" t="s">
        <v>4913</v>
      </c>
      <c r="H10727" t="s">
        <v>4912</v>
      </c>
      <c r="I10727">
        <v>45054</v>
      </c>
      <c r="J10727">
        <v>587.24</v>
      </c>
      <c r="K10727">
        <v>598.69118000000003</v>
      </c>
      <c r="L10727">
        <v>587.24</v>
      </c>
      <c r="M10727">
        <v>587.24</v>
      </c>
      <c r="N10727">
        <v>45091</v>
      </c>
      <c r="O10727">
        <v>45091</v>
      </c>
      <c r="P10727">
        <v>79</v>
      </c>
      <c r="Q10727" t="str">
        <f t="shared" si="167"/>
        <v>61-90</v>
      </c>
    </row>
    <row r="10728" spans="1:17" x14ac:dyDescent="0.25">
      <c r="A10728" t="s">
        <v>4900</v>
      </c>
      <c r="B10728">
        <v>1277</v>
      </c>
      <c r="C10728" t="s">
        <v>5466</v>
      </c>
      <c r="D10728" t="s">
        <v>5092</v>
      </c>
      <c r="E10728">
        <v>68802</v>
      </c>
      <c r="F10728" t="s">
        <v>4908</v>
      </c>
      <c r="G10728" t="s">
        <v>4913</v>
      </c>
      <c r="H10728" t="s">
        <v>4912</v>
      </c>
      <c r="I10728">
        <v>45054</v>
      </c>
      <c r="J10728">
        <v>587.24</v>
      </c>
      <c r="K10728">
        <v>598.69118000000003</v>
      </c>
      <c r="L10728">
        <v>587.24</v>
      </c>
      <c r="M10728">
        <v>587.24</v>
      </c>
      <c r="N10728">
        <v>45091</v>
      </c>
      <c r="O10728">
        <v>45091</v>
      </c>
      <c r="P10728">
        <v>79</v>
      </c>
      <c r="Q10728" t="str">
        <f t="shared" si="167"/>
        <v>61-90</v>
      </c>
    </row>
    <row r="10729" spans="1:17" x14ac:dyDescent="0.25">
      <c r="A10729" t="s">
        <v>4900</v>
      </c>
      <c r="B10729">
        <v>1277</v>
      </c>
      <c r="C10729" t="s">
        <v>5466</v>
      </c>
      <c r="D10729" t="s">
        <v>5092</v>
      </c>
      <c r="E10729">
        <v>68804</v>
      </c>
      <c r="F10729" t="s">
        <v>4908</v>
      </c>
      <c r="G10729" t="s">
        <v>4913</v>
      </c>
      <c r="H10729" t="s">
        <v>4912</v>
      </c>
      <c r="I10729">
        <v>45054</v>
      </c>
      <c r="J10729">
        <v>587.24</v>
      </c>
      <c r="K10729">
        <v>598.69118000000003</v>
      </c>
      <c r="L10729">
        <v>587.24</v>
      </c>
      <c r="M10729">
        <v>587.24</v>
      </c>
      <c r="N10729">
        <v>45091</v>
      </c>
      <c r="O10729">
        <v>45091</v>
      </c>
      <c r="P10729">
        <v>79</v>
      </c>
      <c r="Q10729" t="str">
        <f t="shared" si="167"/>
        <v>61-90</v>
      </c>
    </row>
    <row r="10730" spans="1:17" x14ac:dyDescent="0.25">
      <c r="A10730" t="s">
        <v>4900</v>
      </c>
      <c r="B10730">
        <v>1277</v>
      </c>
      <c r="C10730" t="s">
        <v>5466</v>
      </c>
      <c r="D10730" t="s">
        <v>5092</v>
      </c>
      <c r="E10730">
        <v>68805</v>
      </c>
      <c r="F10730" t="s">
        <v>4908</v>
      </c>
      <c r="G10730" t="s">
        <v>4913</v>
      </c>
      <c r="H10730" t="s">
        <v>4912</v>
      </c>
      <c r="I10730">
        <v>45054</v>
      </c>
      <c r="J10730">
        <v>587.24</v>
      </c>
      <c r="K10730">
        <v>598.69118000000003</v>
      </c>
      <c r="L10730">
        <v>587.24</v>
      </c>
      <c r="M10730">
        <v>587.24</v>
      </c>
      <c r="N10730">
        <v>45091</v>
      </c>
      <c r="O10730">
        <v>45091</v>
      </c>
      <c r="P10730">
        <v>79</v>
      </c>
      <c r="Q10730" t="str">
        <f t="shared" si="167"/>
        <v>61-90</v>
      </c>
    </row>
    <row r="10731" spans="1:17" x14ac:dyDescent="0.25">
      <c r="A10731" t="s">
        <v>4900</v>
      </c>
      <c r="B10731">
        <v>826</v>
      </c>
      <c r="C10731" t="s">
        <v>5531</v>
      </c>
      <c r="D10731" t="s">
        <v>4908</v>
      </c>
      <c r="E10731">
        <v>68806</v>
      </c>
      <c r="F10731" t="s">
        <v>4908</v>
      </c>
      <c r="G10731" t="s">
        <v>4913</v>
      </c>
      <c r="H10731" t="s">
        <v>4912</v>
      </c>
      <c r="I10731">
        <v>45054</v>
      </c>
      <c r="J10731">
        <v>61.07</v>
      </c>
      <c r="K10731">
        <v>62.260865000000003</v>
      </c>
      <c r="L10731">
        <v>61.07</v>
      </c>
      <c r="M10731">
        <v>20.356666000000001</v>
      </c>
      <c r="N10731">
        <v>45152</v>
      </c>
      <c r="P10731">
        <v>0</v>
      </c>
      <c r="Q10731" t="str">
        <f t="shared" si="167"/>
        <v>ACTIVE</v>
      </c>
    </row>
    <row r="10732" spans="1:17" x14ac:dyDescent="0.25">
      <c r="A10732" t="s">
        <v>4900</v>
      </c>
      <c r="B10732">
        <v>1277</v>
      </c>
      <c r="C10732" t="s">
        <v>5466</v>
      </c>
      <c r="D10732" t="s">
        <v>5092</v>
      </c>
      <c r="E10732">
        <v>68807</v>
      </c>
      <c r="F10732" t="s">
        <v>4908</v>
      </c>
      <c r="G10732" t="s">
        <v>4913</v>
      </c>
      <c r="H10732" t="s">
        <v>4912</v>
      </c>
      <c r="I10732">
        <v>45054</v>
      </c>
      <c r="J10732">
        <v>328.6</v>
      </c>
      <c r="K10732">
        <v>335.0077</v>
      </c>
      <c r="L10732">
        <v>328.6</v>
      </c>
      <c r="M10732">
        <v>328.6</v>
      </c>
      <c r="N10732">
        <v>45091</v>
      </c>
      <c r="O10732">
        <v>45091</v>
      </c>
      <c r="P10732">
        <v>79</v>
      </c>
      <c r="Q10732" t="str">
        <f t="shared" si="167"/>
        <v>61-90</v>
      </c>
    </row>
    <row r="10733" spans="1:17" x14ac:dyDescent="0.25">
      <c r="A10733" t="s">
        <v>4900</v>
      </c>
      <c r="B10733">
        <v>1491</v>
      </c>
      <c r="C10733" t="s">
        <v>5536</v>
      </c>
      <c r="D10733" t="s">
        <v>5092</v>
      </c>
      <c r="E10733">
        <v>68808</v>
      </c>
      <c r="F10733" t="s">
        <v>4908</v>
      </c>
      <c r="G10733" t="s">
        <v>4913</v>
      </c>
      <c r="H10733" t="s">
        <v>4912</v>
      </c>
      <c r="I10733">
        <v>45054</v>
      </c>
      <c r="J10733">
        <v>106.82</v>
      </c>
      <c r="K10733">
        <v>108.90299</v>
      </c>
      <c r="L10733">
        <v>106.82</v>
      </c>
      <c r="M10733">
        <v>106.82</v>
      </c>
      <c r="P10733">
        <v>0</v>
      </c>
      <c r="Q10733" t="str">
        <f t="shared" si="167"/>
        <v>ACTIVE</v>
      </c>
    </row>
    <row r="10734" spans="1:17" x14ac:dyDescent="0.25">
      <c r="A10734" t="s">
        <v>4900</v>
      </c>
      <c r="B10734">
        <v>1534</v>
      </c>
      <c r="C10734" t="s">
        <v>4959</v>
      </c>
      <c r="D10734" t="s">
        <v>4908</v>
      </c>
      <c r="E10734">
        <v>68810</v>
      </c>
      <c r="F10734" t="s">
        <v>4908</v>
      </c>
      <c r="G10734" t="s">
        <v>4913</v>
      </c>
      <c r="H10734" t="s">
        <v>4912</v>
      </c>
      <c r="I10734">
        <v>45054</v>
      </c>
      <c r="J10734">
        <v>6</v>
      </c>
      <c r="K10734">
        <v>6.117</v>
      </c>
      <c r="L10734">
        <v>6</v>
      </c>
      <c r="M10734">
        <v>4</v>
      </c>
      <c r="N10734">
        <v>45124</v>
      </c>
      <c r="P10734">
        <v>0</v>
      </c>
      <c r="Q10734" t="str">
        <f t="shared" si="167"/>
        <v>ACTIVE</v>
      </c>
    </row>
    <row r="10735" spans="1:17" x14ac:dyDescent="0.25">
      <c r="A10735" t="s">
        <v>4900</v>
      </c>
      <c r="B10735">
        <v>1738</v>
      </c>
      <c r="C10735" t="s">
        <v>5181</v>
      </c>
      <c r="D10735" t="s">
        <v>4908</v>
      </c>
      <c r="E10735">
        <v>68811</v>
      </c>
      <c r="F10735" t="s">
        <v>4908</v>
      </c>
      <c r="G10735" t="s">
        <v>4944</v>
      </c>
      <c r="H10735" t="s">
        <v>4912</v>
      </c>
      <c r="I10735">
        <v>45055</v>
      </c>
      <c r="J10735">
        <v>90580.96</v>
      </c>
      <c r="K10735">
        <v>92347.288719999997</v>
      </c>
      <c r="L10735">
        <v>90580.96</v>
      </c>
      <c r="M10735">
        <v>45290.48</v>
      </c>
      <c r="N10735">
        <v>45152</v>
      </c>
      <c r="P10735">
        <v>0</v>
      </c>
      <c r="Q10735" t="str">
        <f t="shared" si="167"/>
        <v>ACTIVE</v>
      </c>
    </row>
    <row r="10736" spans="1:17" x14ac:dyDescent="0.25">
      <c r="A10736" t="s">
        <v>4900</v>
      </c>
      <c r="B10736">
        <v>1654</v>
      </c>
      <c r="C10736" t="s">
        <v>5195</v>
      </c>
      <c r="D10736" t="s">
        <v>4908</v>
      </c>
      <c r="E10736">
        <v>68813</v>
      </c>
      <c r="F10736" t="s">
        <v>4908</v>
      </c>
      <c r="G10736" t="s">
        <v>4913</v>
      </c>
      <c r="H10736" t="s">
        <v>4912</v>
      </c>
      <c r="I10736">
        <v>45055</v>
      </c>
      <c r="J10736">
        <v>36.54</v>
      </c>
      <c r="K10736">
        <v>37.25253</v>
      </c>
      <c r="L10736">
        <v>36.54</v>
      </c>
      <c r="M10736">
        <v>24.36</v>
      </c>
      <c r="N10736">
        <v>45152</v>
      </c>
      <c r="P10736">
        <v>0</v>
      </c>
      <c r="Q10736" t="str">
        <f t="shared" si="167"/>
        <v>ACTIVE</v>
      </c>
    </row>
    <row r="10737" spans="1:17" x14ac:dyDescent="0.25">
      <c r="A10737" t="s">
        <v>4900</v>
      </c>
      <c r="B10737">
        <v>1187</v>
      </c>
      <c r="C10737" t="s">
        <v>5515</v>
      </c>
      <c r="D10737" t="s">
        <v>5092</v>
      </c>
      <c r="E10737">
        <v>68818</v>
      </c>
      <c r="F10737" t="s">
        <v>4908</v>
      </c>
      <c r="G10737" t="s">
        <v>4913</v>
      </c>
      <c r="H10737" t="s">
        <v>4912</v>
      </c>
      <c r="I10737">
        <v>45055</v>
      </c>
      <c r="J10737">
        <v>15.12</v>
      </c>
      <c r="K10737">
        <v>15.41484</v>
      </c>
      <c r="L10737">
        <v>15.12</v>
      </c>
      <c r="M10737">
        <v>15.12</v>
      </c>
      <c r="P10737">
        <v>0</v>
      </c>
      <c r="Q10737" t="str">
        <f t="shared" si="167"/>
        <v>ACTIVE</v>
      </c>
    </row>
    <row r="10738" spans="1:17" x14ac:dyDescent="0.25">
      <c r="A10738" t="s">
        <v>4900</v>
      </c>
      <c r="B10738">
        <v>1187</v>
      </c>
      <c r="C10738" t="s">
        <v>5515</v>
      </c>
      <c r="D10738" t="s">
        <v>5092</v>
      </c>
      <c r="E10738">
        <v>68819</v>
      </c>
      <c r="F10738" t="s">
        <v>4908</v>
      </c>
      <c r="G10738" t="s">
        <v>4913</v>
      </c>
      <c r="H10738" t="s">
        <v>4912</v>
      </c>
      <c r="I10738">
        <v>45055</v>
      </c>
      <c r="J10738">
        <v>45</v>
      </c>
      <c r="K10738">
        <v>45.877499999999998</v>
      </c>
      <c r="L10738">
        <v>45</v>
      </c>
      <c r="M10738">
        <v>45</v>
      </c>
      <c r="P10738">
        <v>0</v>
      </c>
      <c r="Q10738" t="str">
        <f t="shared" si="167"/>
        <v>ACTIVE</v>
      </c>
    </row>
    <row r="10739" spans="1:17" x14ac:dyDescent="0.25">
      <c r="A10739" t="s">
        <v>4900</v>
      </c>
      <c r="B10739">
        <v>738</v>
      </c>
      <c r="C10739" t="s">
        <v>4973</v>
      </c>
      <c r="D10739" t="s">
        <v>4908</v>
      </c>
      <c r="E10739">
        <v>68827</v>
      </c>
      <c r="F10739" t="s">
        <v>4908</v>
      </c>
      <c r="G10739" t="s">
        <v>4913</v>
      </c>
      <c r="H10739" t="s">
        <v>4912</v>
      </c>
      <c r="I10739">
        <v>45055</v>
      </c>
      <c r="J10739">
        <v>263.91000000000003</v>
      </c>
      <c r="K10739">
        <v>269.05624499999999</v>
      </c>
      <c r="L10739">
        <v>263.91000000000003</v>
      </c>
      <c r="M10739">
        <v>87.97</v>
      </c>
      <c r="N10739">
        <v>45169</v>
      </c>
      <c r="P10739">
        <v>0</v>
      </c>
      <c r="Q10739" t="str">
        <f t="shared" si="167"/>
        <v>ACTIVE</v>
      </c>
    </row>
    <row r="10740" spans="1:17" x14ac:dyDescent="0.25">
      <c r="A10740" t="s">
        <v>4900</v>
      </c>
      <c r="B10740">
        <v>1589</v>
      </c>
      <c r="C10740" t="s">
        <v>5061</v>
      </c>
      <c r="D10740" t="s">
        <v>4908</v>
      </c>
      <c r="E10740">
        <v>68836</v>
      </c>
      <c r="F10740" t="s">
        <v>4908</v>
      </c>
      <c r="G10740" t="s">
        <v>4913</v>
      </c>
      <c r="H10740" t="s">
        <v>4912</v>
      </c>
      <c r="I10740">
        <v>45055</v>
      </c>
      <c r="J10740">
        <v>362.97</v>
      </c>
      <c r="K10740">
        <v>370.04791499999999</v>
      </c>
      <c r="L10740">
        <v>362.97</v>
      </c>
      <c r="M10740">
        <v>241.97999899999999</v>
      </c>
      <c r="N10740">
        <v>45166</v>
      </c>
      <c r="P10740">
        <v>0</v>
      </c>
      <c r="Q10740" t="str">
        <f t="shared" si="167"/>
        <v>ACTIVE</v>
      </c>
    </row>
    <row r="10741" spans="1:17" x14ac:dyDescent="0.25">
      <c r="A10741" t="s">
        <v>4900</v>
      </c>
      <c r="B10741">
        <v>1534</v>
      </c>
      <c r="C10741" t="s">
        <v>4959</v>
      </c>
      <c r="D10741" t="s">
        <v>4908</v>
      </c>
      <c r="E10741">
        <v>68841</v>
      </c>
      <c r="F10741" t="s">
        <v>4908</v>
      </c>
      <c r="G10741" t="s">
        <v>4913</v>
      </c>
      <c r="H10741" t="s">
        <v>4912</v>
      </c>
      <c r="I10741">
        <v>45055</v>
      </c>
      <c r="J10741">
        <v>5</v>
      </c>
      <c r="K10741">
        <v>5.0975000000000001</v>
      </c>
      <c r="L10741">
        <v>5</v>
      </c>
      <c r="M10741">
        <v>3.3333339999999998</v>
      </c>
      <c r="N10741">
        <v>45124</v>
      </c>
      <c r="P10741">
        <v>0</v>
      </c>
      <c r="Q10741" t="str">
        <f t="shared" si="167"/>
        <v>ACTIVE</v>
      </c>
    </row>
    <row r="10742" spans="1:17" x14ac:dyDescent="0.25">
      <c r="A10742" t="s">
        <v>4900</v>
      </c>
      <c r="B10742">
        <v>1624</v>
      </c>
      <c r="C10742" t="s">
        <v>5112</v>
      </c>
      <c r="D10742" t="s">
        <v>4908</v>
      </c>
      <c r="E10742">
        <v>68850</v>
      </c>
      <c r="F10742" t="s">
        <v>4908</v>
      </c>
      <c r="G10742" t="s">
        <v>4913</v>
      </c>
      <c r="H10742" t="s">
        <v>4912</v>
      </c>
      <c r="I10742">
        <v>45055</v>
      </c>
      <c r="J10742">
        <v>167.24</v>
      </c>
      <c r="K10742">
        <v>170.50118000000001</v>
      </c>
      <c r="L10742">
        <v>167.24</v>
      </c>
      <c r="M10742">
        <v>83.620001000000002</v>
      </c>
      <c r="N10742">
        <v>45166</v>
      </c>
      <c r="P10742">
        <v>0</v>
      </c>
      <c r="Q10742" t="str">
        <f t="shared" si="167"/>
        <v>ACTIVE</v>
      </c>
    </row>
    <row r="10743" spans="1:17" x14ac:dyDescent="0.25">
      <c r="A10743" t="s">
        <v>4900</v>
      </c>
      <c r="B10743">
        <v>756</v>
      </c>
      <c r="C10743" t="s">
        <v>2409</v>
      </c>
      <c r="D10743" t="s">
        <v>4908</v>
      </c>
      <c r="E10743">
        <v>68851</v>
      </c>
      <c r="F10743" t="s">
        <v>4908</v>
      </c>
      <c r="G10743" t="s">
        <v>4944</v>
      </c>
      <c r="H10743" t="s">
        <v>4912</v>
      </c>
      <c r="I10743">
        <v>45055</v>
      </c>
      <c r="J10743">
        <v>10000</v>
      </c>
      <c r="K10743">
        <v>10195</v>
      </c>
      <c r="L10743">
        <v>10000</v>
      </c>
      <c r="M10743">
        <v>3333.3333339999999</v>
      </c>
      <c r="N10743">
        <v>45152</v>
      </c>
      <c r="P10743">
        <v>0</v>
      </c>
      <c r="Q10743" t="str">
        <f t="shared" si="167"/>
        <v>ACTIVE</v>
      </c>
    </row>
    <row r="10744" spans="1:17" x14ac:dyDescent="0.25">
      <c r="A10744" t="s">
        <v>4900</v>
      </c>
      <c r="B10744">
        <v>527</v>
      </c>
      <c r="C10744" t="s">
        <v>1662</v>
      </c>
      <c r="D10744" t="s">
        <v>4908</v>
      </c>
      <c r="E10744">
        <v>68856</v>
      </c>
      <c r="F10744" t="s">
        <v>4908</v>
      </c>
      <c r="G10744" t="s">
        <v>4913</v>
      </c>
      <c r="H10744" t="s">
        <v>4912</v>
      </c>
      <c r="I10744">
        <v>45055</v>
      </c>
      <c r="J10744">
        <v>2.4900000000000002</v>
      </c>
      <c r="K10744">
        <v>2.5385550000000001</v>
      </c>
      <c r="L10744">
        <v>2.4900000000000002</v>
      </c>
      <c r="M10744">
        <v>2.4900000000000002</v>
      </c>
      <c r="P10744">
        <v>0</v>
      </c>
      <c r="Q10744" t="str">
        <f t="shared" si="167"/>
        <v>ACTIVE</v>
      </c>
    </row>
    <row r="10745" spans="1:17" x14ac:dyDescent="0.25">
      <c r="A10745" t="s">
        <v>4900</v>
      </c>
      <c r="B10745">
        <v>1216</v>
      </c>
      <c r="C10745" t="s">
        <v>5505</v>
      </c>
      <c r="D10745" t="s">
        <v>5092</v>
      </c>
      <c r="E10745">
        <v>68859</v>
      </c>
      <c r="F10745" t="s">
        <v>4908</v>
      </c>
      <c r="G10745" t="s">
        <v>4913</v>
      </c>
      <c r="H10745" t="s">
        <v>4912</v>
      </c>
      <c r="I10745">
        <v>45055</v>
      </c>
      <c r="J10745">
        <v>19.010000000000002</v>
      </c>
      <c r="K10745">
        <v>19.380694999999999</v>
      </c>
      <c r="L10745">
        <v>19.010000000000002</v>
      </c>
      <c r="M10745">
        <v>19.010000000000002</v>
      </c>
      <c r="P10745">
        <v>0</v>
      </c>
      <c r="Q10745" t="str">
        <f t="shared" si="167"/>
        <v>ACTIVE</v>
      </c>
    </row>
    <row r="10746" spans="1:17" x14ac:dyDescent="0.25">
      <c r="A10746" t="s">
        <v>4900</v>
      </c>
      <c r="B10746">
        <v>593</v>
      </c>
      <c r="C10746" t="s">
        <v>5474</v>
      </c>
      <c r="D10746" t="s">
        <v>5133</v>
      </c>
      <c r="E10746">
        <v>68866</v>
      </c>
      <c r="F10746" t="s">
        <v>4908</v>
      </c>
      <c r="G10746" t="s">
        <v>4913</v>
      </c>
      <c r="H10746" t="s">
        <v>4912</v>
      </c>
      <c r="I10746">
        <v>45055</v>
      </c>
      <c r="J10746">
        <v>1348.91</v>
      </c>
      <c r="K10746">
        <v>1375.213745</v>
      </c>
      <c r="L10746">
        <v>1348.91</v>
      </c>
      <c r="M10746">
        <v>1124.0916669999999</v>
      </c>
      <c r="N10746">
        <v>45156</v>
      </c>
      <c r="O10746">
        <v>45072</v>
      </c>
      <c r="P10746">
        <v>98</v>
      </c>
      <c r="Q10746" t="str">
        <f t="shared" si="167"/>
        <v>91-120</v>
      </c>
    </row>
    <row r="10747" spans="1:17" x14ac:dyDescent="0.25">
      <c r="A10747" t="s">
        <v>4900</v>
      </c>
      <c r="B10747">
        <v>1750</v>
      </c>
      <c r="C10747" t="s">
        <v>5391</v>
      </c>
      <c r="D10747" t="s">
        <v>4908</v>
      </c>
      <c r="E10747">
        <v>68877</v>
      </c>
      <c r="F10747" t="s">
        <v>4908</v>
      </c>
      <c r="G10747" t="s">
        <v>4944</v>
      </c>
      <c r="H10747" t="s">
        <v>4912</v>
      </c>
      <c r="I10747">
        <v>45055</v>
      </c>
      <c r="J10747">
        <v>1485</v>
      </c>
      <c r="K10747">
        <v>1513.9575</v>
      </c>
      <c r="L10747">
        <v>1485</v>
      </c>
      <c r="M10747">
        <v>571.15384800000004</v>
      </c>
      <c r="N10747">
        <v>45166</v>
      </c>
      <c r="P10747">
        <v>0</v>
      </c>
      <c r="Q10747" t="str">
        <f t="shared" si="167"/>
        <v>ACTIVE</v>
      </c>
    </row>
    <row r="10748" spans="1:17" x14ac:dyDescent="0.25">
      <c r="A10748" t="s">
        <v>4900</v>
      </c>
      <c r="B10748">
        <v>974</v>
      </c>
      <c r="C10748" t="s">
        <v>5017</v>
      </c>
      <c r="D10748" t="s">
        <v>4908</v>
      </c>
      <c r="E10748">
        <v>68879</v>
      </c>
      <c r="F10748" t="s">
        <v>4908</v>
      </c>
      <c r="G10748" t="s">
        <v>4913</v>
      </c>
      <c r="H10748" t="s">
        <v>4912</v>
      </c>
      <c r="I10748">
        <v>45055</v>
      </c>
      <c r="J10748">
        <v>307.41000000000003</v>
      </c>
      <c r="K10748">
        <v>313.404495</v>
      </c>
      <c r="L10748">
        <v>307.41000000000003</v>
      </c>
      <c r="M10748">
        <v>153.70499849999999</v>
      </c>
      <c r="N10748">
        <v>45142</v>
      </c>
      <c r="P10748">
        <v>0</v>
      </c>
      <c r="Q10748" t="str">
        <f t="shared" si="167"/>
        <v>ACTIVE</v>
      </c>
    </row>
    <row r="10749" spans="1:17" x14ac:dyDescent="0.25">
      <c r="A10749" t="s">
        <v>4900</v>
      </c>
      <c r="B10749">
        <v>1750</v>
      </c>
      <c r="C10749" t="s">
        <v>5391</v>
      </c>
      <c r="D10749" t="s">
        <v>4908</v>
      </c>
      <c r="E10749">
        <v>68882</v>
      </c>
      <c r="F10749" t="s">
        <v>4908</v>
      </c>
      <c r="G10749" t="s">
        <v>4944</v>
      </c>
      <c r="H10749" t="s">
        <v>4912</v>
      </c>
      <c r="I10749">
        <v>45055</v>
      </c>
      <c r="J10749">
        <v>8800</v>
      </c>
      <c r="K10749">
        <v>8971.6</v>
      </c>
      <c r="L10749">
        <v>8800</v>
      </c>
      <c r="M10749">
        <v>3384.6153840000002</v>
      </c>
      <c r="N10749">
        <v>45166</v>
      </c>
      <c r="P10749">
        <v>0</v>
      </c>
      <c r="Q10749" t="str">
        <f t="shared" si="167"/>
        <v>ACTIVE</v>
      </c>
    </row>
    <row r="10750" spans="1:17" x14ac:dyDescent="0.25">
      <c r="A10750" t="s">
        <v>4900</v>
      </c>
      <c r="B10750">
        <v>1438</v>
      </c>
      <c r="C10750" t="s">
        <v>5492</v>
      </c>
      <c r="D10750" t="s">
        <v>5092</v>
      </c>
      <c r="E10750">
        <v>68886</v>
      </c>
      <c r="F10750" t="s">
        <v>4908</v>
      </c>
      <c r="G10750" t="s">
        <v>4913</v>
      </c>
      <c r="H10750" t="s">
        <v>4912</v>
      </c>
      <c r="I10750">
        <v>45055</v>
      </c>
      <c r="J10750">
        <v>2000</v>
      </c>
      <c r="K10750">
        <v>2039</v>
      </c>
      <c r="L10750">
        <v>2000</v>
      </c>
      <c r="M10750">
        <v>2000</v>
      </c>
      <c r="N10750">
        <v>45121</v>
      </c>
      <c r="O10750">
        <v>45121</v>
      </c>
      <c r="P10750">
        <v>49</v>
      </c>
      <c r="Q10750" t="str">
        <f t="shared" si="167"/>
        <v>31-60</v>
      </c>
    </row>
    <row r="10751" spans="1:17" x14ac:dyDescent="0.25">
      <c r="A10751" t="s">
        <v>4900</v>
      </c>
      <c r="B10751">
        <v>738</v>
      </c>
      <c r="C10751" t="s">
        <v>4973</v>
      </c>
      <c r="D10751" t="s">
        <v>4908</v>
      </c>
      <c r="E10751">
        <v>68888</v>
      </c>
      <c r="F10751" t="s">
        <v>4908</v>
      </c>
      <c r="G10751" t="s">
        <v>4913</v>
      </c>
      <c r="H10751" t="s">
        <v>4912</v>
      </c>
      <c r="I10751">
        <v>45055</v>
      </c>
      <c r="J10751">
        <v>131.46</v>
      </c>
      <c r="K10751">
        <v>134.02347</v>
      </c>
      <c r="L10751">
        <v>131.46</v>
      </c>
      <c r="M10751">
        <v>43.82</v>
      </c>
      <c r="N10751">
        <v>45169</v>
      </c>
      <c r="P10751">
        <v>0</v>
      </c>
      <c r="Q10751" t="str">
        <f t="shared" si="167"/>
        <v>ACTIVE</v>
      </c>
    </row>
    <row r="10752" spans="1:17" x14ac:dyDescent="0.25">
      <c r="A10752" t="s">
        <v>4900</v>
      </c>
      <c r="B10752">
        <v>1255</v>
      </c>
      <c r="C10752" t="s">
        <v>5459</v>
      </c>
      <c r="D10752" t="s">
        <v>5092</v>
      </c>
      <c r="E10752">
        <v>68893</v>
      </c>
      <c r="F10752" t="s">
        <v>4908</v>
      </c>
      <c r="G10752" t="s">
        <v>4913</v>
      </c>
      <c r="H10752" t="s">
        <v>4912</v>
      </c>
      <c r="I10752">
        <v>45055</v>
      </c>
      <c r="J10752">
        <v>5000</v>
      </c>
      <c r="K10752">
        <v>5097.5</v>
      </c>
      <c r="L10752">
        <v>5000</v>
      </c>
      <c r="M10752">
        <v>5000</v>
      </c>
      <c r="P10752">
        <v>0</v>
      </c>
      <c r="Q10752" t="str">
        <f t="shared" si="167"/>
        <v>ACTIVE</v>
      </c>
    </row>
    <row r="10753" spans="1:17" x14ac:dyDescent="0.25">
      <c r="A10753" t="s">
        <v>4900</v>
      </c>
      <c r="B10753">
        <v>1607</v>
      </c>
      <c r="C10753" t="s">
        <v>5482</v>
      </c>
      <c r="D10753" t="s">
        <v>5092</v>
      </c>
      <c r="E10753">
        <v>68898</v>
      </c>
      <c r="F10753" t="s">
        <v>4908</v>
      </c>
      <c r="G10753" t="s">
        <v>4913</v>
      </c>
      <c r="H10753" t="s">
        <v>4912</v>
      </c>
      <c r="I10753">
        <v>45055</v>
      </c>
      <c r="J10753">
        <v>551.87</v>
      </c>
      <c r="K10753">
        <v>562.63146500000005</v>
      </c>
      <c r="L10753">
        <v>551.87</v>
      </c>
      <c r="M10753">
        <v>459.89166649999999</v>
      </c>
      <c r="N10753">
        <v>45121</v>
      </c>
      <c r="P10753">
        <v>0</v>
      </c>
      <c r="Q10753" t="str">
        <f t="shared" si="167"/>
        <v>ACTIVE</v>
      </c>
    </row>
    <row r="10754" spans="1:17" x14ac:dyDescent="0.25">
      <c r="A10754" t="s">
        <v>4900</v>
      </c>
      <c r="B10754">
        <v>1361</v>
      </c>
      <c r="C10754" t="s">
        <v>1212</v>
      </c>
      <c r="D10754" t="s">
        <v>4908</v>
      </c>
      <c r="E10754">
        <v>68903</v>
      </c>
      <c r="F10754" t="s">
        <v>4908</v>
      </c>
      <c r="G10754" t="s">
        <v>4913</v>
      </c>
      <c r="H10754" t="s">
        <v>4912</v>
      </c>
      <c r="I10754">
        <v>45055</v>
      </c>
      <c r="J10754">
        <v>6.49</v>
      </c>
      <c r="K10754">
        <v>6.616555</v>
      </c>
      <c r="L10754">
        <v>6.49</v>
      </c>
      <c r="M10754">
        <v>4.3266669999999996</v>
      </c>
      <c r="N10754">
        <v>45159</v>
      </c>
      <c r="P10754">
        <v>0</v>
      </c>
      <c r="Q10754" t="str">
        <f t="shared" ref="Q10754:Q10817" si="168">IF(P10754=0,"ACTIVE",IF(P10754&lt;=30,"1-30",IF(AND(P10754&gt;30,P10754&lt;=60),"31-60",IF(AND(P10754&gt;60,P10754&lt;=90),"61-90",IF(AND(P10754&gt;90,P10754&lt;=120),"91-120",IF(AND(P10754&gt;120,P10754&lt;=150),"121-150",IF(AND(P10754&gt;150,P10754&lt;=180),"151-180","180+")))))))</f>
        <v>ACTIVE</v>
      </c>
    </row>
    <row r="10755" spans="1:17" x14ac:dyDescent="0.25">
      <c r="A10755" t="s">
        <v>4900</v>
      </c>
      <c r="B10755">
        <v>1398</v>
      </c>
      <c r="C10755" t="s">
        <v>3531</v>
      </c>
      <c r="D10755" t="s">
        <v>5092</v>
      </c>
      <c r="E10755">
        <v>68905</v>
      </c>
      <c r="F10755" t="s">
        <v>4908</v>
      </c>
      <c r="G10755" t="s">
        <v>4913</v>
      </c>
      <c r="H10755" t="s">
        <v>4912</v>
      </c>
      <c r="I10755">
        <v>45055</v>
      </c>
      <c r="J10755">
        <v>70.900000000000006</v>
      </c>
      <c r="K10755">
        <v>72.282550000000001</v>
      </c>
      <c r="L10755">
        <v>70.900000000000006</v>
      </c>
      <c r="M10755">
        <v>70.900000000000006</v>
      </c>
      <c r="P10755">
        <v>0</v>
      </c>
      <c r="Q10755" t="str">
        <f t="shared" si="168"/>
        <v>ACTIVE</v>
      </c>
    </row>
    <row r="10756" spans="1:17" x14ac:dyDescent="0.25">
      <c r="A10756" t="s">
        <v>4900</v>
      </c>
      <c r="B10756">
        <v>1187</v>
      </c>
      <c r="C10756" t="s">
        <v>5515</v>
      </c>
      <c r="D10756" t="s">
        <v>5092</v>
      </c>
      <c r="E10756">
        <v>68911</v>
      </c>
      <c r="F10756" t="s">
        <v>4908</v>
      </c>
      <c r="G10756" t="s">
        <v>4913</v>
      </c>
      <c r="H10756" t="s">
        <v>4912</v>
      </c>
      <c r="I10756">
        <v>45055</v>
      </c>
      <c r="J10756">
        <v>12.7</v>
      </c>
      <c r="K10756">
        <v>12.947649999999999</v>
      </c>
      <c r="L10756">
        <v>12.7</v>
      </c>
      <c r="M10756">
        <v>12.7</v>
      </c>
      <c r="P10756">
        <v>0</v>
      </c>
      <c r="Q10756" t="str">
        <f t="shared" si="168"/>
        <v>ACTIVE</v>
      </c>
    </row>
    <row r="10757" spans="1:17" x14ac:dyDescent="0.25">
      <c r="A10757" t="s">
        <v>4900</v>
      </c>
      <c r="B10757">
        <v>1426</v>
      </c>
      <c r="C10757" t="s">
        <v>5530</v>
      </c>
      <c r="D10757" t="s">
        <v>5092</v>
      </c>
      <c r="E10757">
        <v>68912</v>
      </c>
      <c r="F10757" t="s">
        <v>4908</v>
      </c>
      <c r="G10757" t="s">
        <v>4913</v>
      </c>
      <c r="H10757" t="s">
        <v>4912</v>
      </c>
      <c r="I10757">
        <v>45055</v>
      </c>
      <c r="J10757">
        <v>27.45</v>
      </c>
      <c r="K10757">
        <v>27.985275000000001</v>
      </c>
      <c r="L10757">
        <v>27.45</v>
      </c>
      <c r="M10757">
        <v>27.45</v>
      </c>
      <c r="N10757">
        <v>45118</v>
      </c>
      <c r="O10757">
        <v>45118</v>
      </c>
      <c r="P10757">
        <v>52</v>
      </c>
      <c r="Q10757" t="str">
        <f t="shared" si="168"/>
        <v>31-60</v>
      </c>
    </row>
    <row r="10758" spans="1:17" x14ac:dyDescent="0.25">
      <c r="A10758" t="s">
        <v>4900</v>
      </c>
      <c r="B10758">
        <v>650</v>
      </c>
      <c r="C10758" t="s">
        <v>5347</v>
      </c>
      <c r="D10758" t="s">
        <v>4908</v>
      </c>
      <c r="E10758">
        <v>68913</v>
      </c>
      <c r="F10758" t="s">
        <v>4908</v>
      </c>
      <c r="G10758" t="s">
        <v>4913</v>
      </c>
      <c r="H10758" t="s">
        <v>4912</v>
      </c>
      <c r="I10758">
        <v>45055</v>
      </c>
      <c r="J10758">
        <v>296</v>
      </c>
      <c r="K10758">
        <v>301.77199999999999</v>
      </c>
      <c r="L10758">
        <v>296</v>
      </c>
      <c r="M10758">
        <v>296</v>
      </c>
      <c r="P10758">
        <v>0</v>
      </c>
      <c r="Q10758" t="str">
        <f t="shared" si="168"/>
        <v>ACTIVE</v>
      </c>
    </row>
    <row r="10759" spans="1:17" x14ac:dyDescent="0.25">
      <c r="A10759" t="s">
        <v>4900</v>
      </c>
      <c r="B10759">
        <v>1005</v>
      </c>
      <c r="C10759" t="s">
        <v>5080</v>
      </c>
      <c r="D10759" t="s">
        <v>4908</v>
      </c>
      <c r="E10759">
        <v>68914</v>
      </c>
      <c r="F10759" t="s">
        <v>4908</v>
      </c>
      <c r="G10759" t="s">
        <v>4913</v>
      </c>
      <c r="H10759" t="s">
        <v>4912</v>
      </c>
      <c r="I10759">
        <v>45055</v>
      </c>
      <c r="J10759">
        <v>4000</v>
      </c>
      <c r="K10759">
        <v>4078</v>
      </c>
      <c r="L10759">
        <v>4000</v>
      </c>
      <c r="M10759">
        <v>1999.9999989999999</v>
      </c>
      <c r="N10759">
        <v>45159</v>
      </c>
      <c r="O10759">
        <v>45159</v>
      </c>
      <c r="P10759">
        <v>11</v>
      </c>
      <c r="Q10759" t="str">
        <f t="shared" si="168"/>
        <v>1-30</v>
      </c>
    </row>
    <row r="10760" spans="1:17" x14ac:dyDescent="0.25">
      <c r="A10760" t="s">
        <v>4900</v>
      </c>
      <c r="B10760">
        <v>1402</v>
      </c>
      <c r="C10760" t="s">
        <v>4955</v>
      </c>
      <c r="D10760" t="s">
        <v>4908</v>
      </c>
      <c r="E10760">
        <v>68926</v>
      </c>
      <c r="F10760" t="s">
        <v>4908</v>
      </c>
      <c r="G10760" t="s">
        <v>4913</v>
      </c>
      <c r="H10760" t="s">
        <v>4912</v>
      </c>
      <c r="I10760">
        <v>45055</v>
      </c>
      <c r="J10760">
        <v>297.10000000000002</v>
      </c>
      <c r="K10760">
        <v>302.89344999999997</v>
      </c>
      <c r="L10760">
        <v>297.10000000000002</v>
      </c>
      <c r="M10760">
        <v>297.10000000000002</v>
      </c>
      <c r="P10760">
        <v>0</v>
      </c>
      <c r="Q10760" t="str">
        <f t="shared" si="168"/>
        <v>ACTIVE</v>
      </c>
    </row>
    <row r="10761" spans="1:17" x14ac:dyDescent="0.25">
      <c r="A10761" t="s">
        <v>4900</v>
      </c>
      <c r="B10761">
        <v>1534</v>
      </c>
      <c r="C10761" t="s">
        <v>4959</v>
      </c>
      <c r="D10761" t="s">
        <v>4908</v>
      </c>
      <c r="E10761">
        <v>68936</v>
      </c>
      <c r="F10761" t="s">
        <v>4908</v>
      </c>
      <c r="G10761" t="s">
        <v>4913</v>
      </c>
      <c r="H10761" t="s">
        <v>4912</v>
      </c>
      <c r="I10761">
        <v>45055</v>
      </c>
      <c r="J10761">
        <v>60</v>
      </c>
      <c r="K10761">
        <v>61.17</v>
      </c>
      <c r="L10761">
        <v>60</v>
      </c>
      <c r="M10761">
        <v>40</v>
      </c>
      <c r="N10761">
        <v>45124</v>
      </c>
      <c r="P10761">
        <v>0</v>
      </c>
      <c r="Q10761" t="str">
        <f t="shared" si="168"/>
        <v>ACTIVE</v>
      </c>
    </row>
    <row r="10762" spans="1:17" x14ac:dyDescent="0.25">
      <c r="A10762" t="s">
        <v>4900</v>
      </c>
      <c r="B10762">
        <v>1362</v>
      </c>
      <c r="C10762" t="s">
        <v>5252</v>
      </c>
      <c r="D10762" t="s">
        <v>4908</v>
      </c>
      <c r="E10762">
        <v>68939</v>
      </c>
      <c r="F10762" t="s">
        <v>4908</v>
      </c>
      <c r="G10762" t="s">
        <v>4944</v>
      </c>
      <c r="H10762" t="s">
        <v>4912</v>
      </c>
      <c r="I10762">
        <v>45055</v>
      </c>
      <c r="J10762">
        <v>1188</v>
      </c>
      <c r="K10762">
        <v>1211.1659999999999</v>
      </c>
      <c r="L10762">
        <v>1188</v>
      </c>
      <c r="M10762">
        <v>1188</v>
      </c>
      <c r="P10762">
        <v>0</v>
      </c>
      <c r="Q10762" t="str">
        <f t="shared" si="168"/>
        <v>ACTIVE</v>
      </c>
    </row>
    <row r="10763" spans="1:17" x14ac:dyDescent="0.25">
      <c r="A10763" t="s">
        <v>4900</v>
      </c>
      <c r="B10763">
        <v>1187</v>
      </c>
      <c r="C10763" t="s">
        <v>5515</v>
      </c>
      <c r="D10763" t="s">
        <v>5092</v>
      </c>
      <c r="E10763">
        <v>68940</v>
      </c>
      <c r="F10763" t="s">
        <v>4908</v>
      </c>
      <c r="G10763" t="s">
        <v>4913</v>
      </c>
      <c r="H10763" t="s">
        <v>4912</v>
      </c>
      <c r="I10763">
        <v>45055</v>
      </c>
      <c r="J10763">
        <v>17.3</v>
      </c>
      <c r="K10763">
        <v>17.637350000000001</v>
      </c>
      <c r="L10763">
        <v>17.3</v>
      </c>
      <c r="M10763">
        <v>17.3</v>
      </c>
      <c r="P10763">
        <v>0</v>
      </c>
      <c r="Q10763" t="str">
        <f t="shared" si="168"/>
        <v>ACTIVE</v>
      </c>
    </row>
    <row r="10764" spans="1:17" x14ac:dyDescent="0.25">
      <c r="A10764" t="s">
        <v>4900</v>
      </c>
      <c r="B10764">
        <v>1362</v>
      </c>
      <c r="C10764" t="s">
        <v>5252</v>
      </c>
      <c r="D10764" t="s">
        <v>4908</v>
      </c>
      <c r="E10764">
        <v>68941</v>
      </c>
      <c r="F10764" t="s">
        <v>4908</v>
      </c>
      <c r="G10764" t="s">
        <v>4944</v>
      </c>
      <c r="H10764" t="s">
        <v>4912</v>
      </c>
      <c r="I10764">
        <v>45055</v>
      </c>
      <c r="J10764">
        <v>289</v>
      </c>
      <c r="K10764">
        <v>294.63549999999998</v>
      </c>
      <c r="L10764">
        <v>289</v>
      </c>
      <c r="M10764">
        <v>192.66666699999999</v>
      </c>
      <c r="N10764">
        <v>45145</v>
      </c>
      <c r="P10764">
        <v>0</v>
      </c>
      <c r="Q10764" t="str">
        <f t="shared" si="168"/>
        <v>ACTIVE</v>
      </c>
    </row>
    <row r="10765" spans="1:17" x14ac:dyDescent="0.25">
      <c r="A10765" t="s">
        <v>4900</v>
      </c>
      <c r="B10765">
        <v>1362</v>
      </c>
      <c r="C10765" t="s">
        <v>5252</v>
      </c>
      <c r="D10765" t="s">
        <v>4908</v>
      </c>
      <c r="E10765">
        <v>68943</v>
      </c>
      <c r="F10765" t="s">
        <v>4908</v>
      </c>
      <c r="G10765" t="s">
        <v>4913</v>
      </c>
      <c r="H10765" t="s">
        <v>4912</v>
      </c>
      <c r="I10765">
        <v>45055</v>
      </c>
      <c r="J10765">
        <v>51.3</v>
      </c>
      <c r="K10765">
        <v>52.300350000000002</v>
      </c>
      <c r="L10765">
        <v>51.3</v>
      </c>
      <c r="M10765">
        <v>34.200000000000003</v>
      </c>
      <c r="N10765">
        <v>45145</v>
      </c>
      <c r="P10765">
        <v>0</v>
      </c>
      <c r="Q10765" t="str">
        <f t="shared" si="168"/>
        <v>ACTIVE</v>
      </c>
    </row>
    <row r="10766" spans="1:17" x14ac:dyDescent="0.25">
      <c r="A10766" t="s">
        <v>4900</v>
      </c>
      <c r="B10766">
        <v>1534</v>
      </c>
      <c r="C10766" t="s">
        <v>4959</v>
      </c>
      <c r="D10766" t="s">
        <v>4908</v>
      </c>
      <c r="E10766">
        <v>68944</v>
      </c>
      <c r="F10766" t="s">
        <v>4908</v>
      </c>
      <c r="G10766" t="s">
        <v>4913</v>
      </c>
      <c r="H10766" t="s">
        <v>4912</v>
      </c>
      <c r="I10766">
        <v>45055</v>
      </c>
      <c r="J10766">
        <v>135.15</v>
      </c>
      <c r="K10766">
        <v>137.785425</v>
      </c>
      <c r="L10766">
        <v>135.15</v>
      </c>
      <c r="M10766">
        <v>90.099998999999997</v>
      </c>
      <c r="N10766">
        <v>45124</v>
      </c>
      <c r="P10766">
        <v>0</v>
      </c>
      <c r="Q10766" t="str">
        <f t="shared" si="168"/>
        <v>ACTIVE</v>
      </c>
    </row>
    <row r="10767" spans="1:17" x14ac:dyDescent="0.25">
      <c r="A10767" t="s">
        <v>4900</v>
      </c>
      <c r="B10767">
        <v>1674</v>
      </c>
      <c r="C10767" t="s">
        <v>5480</v>
      </c>
      <c r="D10767" t="s">
        <v>4908</v>
      </c>
      <c r="E10767">
        <v>68945</v>
      </c>
      <c r="F10767" t="s">
        <v>4908</v>
      </c>
      <c r="G10767" t="s">
        <v>4944</v>
      </c>
      <c r="H10767" t="s">
        <v>4912</v>
      </c>
      <c r="I10767">
        <v>45055</v>
      </c>
      <c r="J10767">
        <v>700.22</v>
      </c>
      <c r="K10767">
        <v>713.87428999999997</v>
      </c>
      <c r="L10767">
        <v>700.22</v>
      </c>
      <c r="M10767">
        <v>466.813334</v>
      </c>
      <c r="N10767">
        <v>45152</v>
      </c>
      <c r="P10767">
        <v>0</v>
      </c>
      <c r="Q10767" t="str">
        <f t="shared" si="168"/>
        <v>ACTIVE</v>
      </c>
    </row>
    <row r="10768" spans="1:17" x14ac:dyDescent="0.25">
      <c r="A10768" t="s">
        <v>4900</v>
      </c>
      <c r="B10768">
        <v>1674</v>
      </c>
      <c r="C10768" t="s">
        <v>5480</v>
      </c>
      <c r="D10768" t="s">
        <v>4908</v>
      </c>
      <c r="E10768">
        <v>68946</v>
      </c>
      <c r="F10768" t="s">
        <v>4908</v>
      </c>
      <c r="G10768" t="s">
        <v>4944</v>
      </c>
      <c r="H10768" t="s">
        <v>4912</v>
      </c>
      <c r="I10768">
        <v>45055</v>
      </c>
      <c r="J10768">
        <v>2107.4899999999998</v>
      </c>
      <c r="K10768">
        <v>2148.5860550000002</v>
      </c>
      <c r="L10768">
        <v>2107.4899999999998</v>
      </c>
      <c r="M10768">
        <v>1404.9933329999999</v>
      </c>
      <c r="N10768">
        <v>45152</v>
      </c>
      <c r="P10768">
        <v>0</v>
      </c>
      <c r="Q10768" t="str">
        <f t="shared" si="168"/>
        <v>ACTIVE</v>
      </c>
    </row>
    <row r="10769" spans="1:17" x14ac:dyDescent="0.25">
      <c r="A10769" t="s">
        <v>4900</v>
      </c>
      <c r="B10769">
        <v>1674</v>
      </c>
      <c r="C10769" t="s">
        <v>5480</v>
      </c>
      <c r="D10769" t="s">
        <v>4908</v>
      </c>
      <c r="E10769">
        <v>68947</v>
      </c>
      <c r="F10769" t="s">
        <v>4908</v>
      </c>
      <c r="G10769" t="s">
        <v>4944</v>
      </c>
      <c r="H10769" t="s">
        <v>4912</v>
      </c>
      <c r="I10769">
        <v>45056</v>
      </c>
      <c r="J10769">
        <v>522.5</v>
      </c>
      <c r="K10769">
        <v>532.68875000000003</v>
      </c>
      <c r="L10769">
        <v>522.5</v>
      </c>
      <c r="M10769">
        <v>348.33333399999998</v>
      </c>
      <c r="N10769">
        <v>45152</v>
      </c>
      <c r="P10769">
        <v>0</v>
      </c>
      <c r="Q10769" t="str">
        <f t="shared" si="168"/>
        <v>ACTIVE</v>
      </c>
    </row>
    <row r="10770" spans="1:17" x14ac:dyDescent="0.25">
      <c r="A10770" t="s">
        <v>4900</v>
      </c>
      <c r="B10770">
        <v>397</v>
      </c>
      <c r="C10770" t="s">
        <v>5224</v>
      </c>
      <c r="D10770" t="s">
        <v>4908</v>
      </c>
      <c r="E10770">
        <v>68948</v>
      </c>
      <c r="F10770" t="s">
        <v>4908</v>
      </c>
      <c r="G10770" t="s">
        <v>4913</v>
      </c>
      <c r="H10770" t="s">
        <v>4912</v>
      </c>
      <c r="I10770">
        <v>45055</v>
      </c>
      <c r="J10770">
        <v>166</v>
      </c>
      <c r="K10770">
        <v>169.23699999999999</v>
      </c>
      <c r="L10770">
        <v>166</v>
      </c>
      <c r="M10770">
        <v>110.66666600000001</v>
      </c>
      <c r="N10770">
        <v>45152</v>
      </c>
      <c r="P10770">
        <v>0</v>
      </c>
      <c r="Q10770" t="str">
        <f t="shared" si="168"/>
        <v>ACTIVE</v>
      </c>
    </row>
    <row r="10771" spans="1:17" x14ac:dyDescent="0.25">
      <c r="A10771" t="s">
        <v>4900</v>
      </c>
      <c r="B10771">
        <v>1437</v>
      </c>
      <c r="C10771" t="s">
        <v>5435</v>
      </c>
      <c r="D10771" t="s">
        <v>5092</v>
      </c>
      <c r="E10771">
        <v>68951</v>
      </c>
      <c r="F10771" t="s">
        <v>4908</v>
      </c>
      <c r="G10771" t="s">
        <v>4913</v>
      </c>
      <c r="H10771" t="s">
        <v>4912</v>
      </c>
      <c r="I10771">
        <v>45055</v>
      </c>
      <c r="J10771">
        <v>50.28</v>
      </c>
      <c r="K10771">
        <v>51.260460000000002</v>
      </c>
      <c r="L10771">
        <v>50.28</v>
      </c>
      <c r="M10771">
        <v>50.28</v>
      </c>
      <c r="P10771">
        <v>0</v>
      </c>
      <c r="Q10771" t="str">
        <f t="shared" si="168"/>
        <v>ACTIVE</v>
      </c>
    </row>
    <row r="10772" spans="1:17" x14ac:dyDescent="0.25">
      <c r="A10772" t="s">
        <v>4900</v>
      </c>
      <c r="B10772">
        <v>527</v>
      </c>
      <c r="C10772" t="s">
        <v>1662</v>
      </c>
      <c r="D10772" t="s">
        <v>4908</v>
      </c>
      <c r="E10772">
        <v>68957</v>
      </c>
      <c r="F10772" t="s">
        <v>4908</v>
      </c>
      <c r="G10772" t="s">
        <v>4913</v>
      </c>
      <c r="H10772" t="s">
        <v>4912</v>
      </c>
      <c r="I10772">
        <v>45055</v>
      </c>
      <c r="J10772">
        <v>10.99</v>
      </c>
      <c r="K10772">
        <v>11.204305</v>
      </c>
      <c r="L10772">
        <v>10.99</v>
      </c>
      <c r="M10772">
        <v>10.99</v>
      </c>
      <c r="P10772">
        <v>0</v>
      </c>
      <c r="Q10772" t="str">
        <f t="shared" si="168"/>
        <v>ACTIVE</v>
      </c>
    </row>
    <row r="10773" spans="1:17" x14ac:dyDescent="0.25">
      <c r="A10773" t="s">
        <v>4900</v>
      </c>
      <c r="B10773">
        <v>1040</v>
      </c>
      <c r="C10773" t="s">
        <v>4960</v>
      </c>
      <c r="D10773" t="s">
        <v>4908</v>
      </c>
      <c r="E10773">
        <v>68958</v>
      </c>
      <c r="F10773" t="s">
        <v>4908</v>
      </c>
      <c r="G10773" t="s">
        <v>4944</v>
      </c>
      <c r="H10773" t="s">
        <v>4912</v>
      </c>
      <c r="I10773">
        <v>45056</v>
      </c>
      <c r="J10773">
        <v>759</v>
      </c>
      <c r="K10773">
        <v>773.80050000000006</v>
      </c>
      <c r="L10773">
        <v>759</v>
      </c>
      <c r="M10773">
        <v>379.5</v>
      </c>
      <c r="N10773">
        <v>45166</v>
      </c>
      <c r="P10773">
        <v>0</v>
      </c>
      <c r="Q10773" t="str">
        <f t="shared" si="168"/>
        <v>ACTIVE</v>
      </c>
    </row>
    <row r="10774" spans="1:17" x14ac:dyDescent="0.25">
      <c r="A10774" t="s">
        <v>4900</v>
      </c>
      <c r="B10774">
        <v>826</v>
      </c>
      <c r="C10774" t="s">
        <v>5531</v>
      </c>
      <c r="D10774" t="s">
        <v>4908</v>
      </c>
      <c r="E10774">
        <v>68960</v>
      </c>
      <c r="F10774" t="s">
        <v>4908</v>
      </c>
      <c r="G10774" t="s">
        <v>4913</v>
      </c>
      <c r="H10774" t="s">
        <v>4912</v>
      </c>
      <c r="I10774">
        <v>45055</v>
      </c>
      <c r="J10774">
        <v>60.28</v>
      </c>
      <c r="K10774">
        <v>61.455460000000002</v>
      </c>
      <c r="L10774">
        <v>60.28</v>
      </c>
      <c r="M10774">
        <v>20.093333999999999</v>
      </c>
      <c r="N10774">
        <v>45152</v>
      </c>
      <c r="P10774">
        <v>0</v>
      </c>
      <c r="Q10774" t="str">
        <f t="shared" si="168"/>
        <v>ACTIVE</v>
      </c>
    </row>
    <row r="10775" spans="1:17" x14ac:dyDescent="0.25">
      <c r="A10775" t="s">
        <v>4900</v>
      </c>
      <c r="B10775">
        <v>826</v>
      </c>
      <c r="C10775" t="s">
        <v>5531</v>
      </c>
      <c r="D10775" t="s">
        <v>4908</v>
      </c>
      <c r="E10775">
        <v>68964</v>
      </c>
      <c r="F10775" t="s">
        <v>4908</v>
      </c>
      <c r="G10775" t="s">
        <v>4913</v>
      </c>
      <c r="H10775" t="s">
        <v>4912</v>
      </c>
      <c r="I10775">
        <v>45055</v>
      </c>
      <c r="J10775">
        <v>65</v>
      </c>
      <c r="K10775">
        <v>66.267499999999998</v>
      </c>
      <c r="L10775">
        <v>65</v>
      </c>
      <c r="M10775">
        <v>21.666665999999999</v>
      </c>
      <c r="N10775">
        <v>45152</v>
      </c>
      <c r="P10775">
        <v>0</v>
      </c>
      <c r="Q10775" t="str">
        <f t="shared" si="168"/>
        <v>ACTIVE</v>
      </c>
    </row>
    <row r="10776" spans="1:17" x14ac:dyDescent="0.25">
      <c r="A10776" t="s">
        <v>4900</v>
      </c>
      <c r="B10776">
        <v>527</v>
      </c>
      <c r="C10776" t="s">
        <v>1662</v>
      </c>
      <c r="D10776" t="s">
        <v>4908</v>
      </c>
      <c r="E10776">
        <v>68966</v>
      </c>
      <c r="F10776" t="s">
        <v>4908</v>
      </c>
      <c r="G10776" t="s">
        <v>4913</v>
      </c>
      <c r="H10776" t="s">
        <v>4912</v>
      </c>
      <c r="I10776">
        <v>45055</v>
      </c>
      <c r="J10776">
        <v>17.18</v>
      </c>
      <c r="K10776">
        <v>17.51501</v>
      </c>
      <c r="L10776">
        <v>17.18</v>
      </c>
      <c r="M10776">
        <v>17.18</v>
      </c>
      <c r="P10776">
        <v>0</v>
      </c>
      <c r="Q10776" t="str">
        <f t="shared" si="168"/>
        <v>ACTIVE</v>
      </c>
    </row>
    <row r="10777" spans="1:17" x14ac:dyDescent="0.25">
      <c r="A10777" t="s">
        <v>4900</v>
      </c>
      <c r="B10777">
        <v>1534</v>
      </c>
      <c r="C10777" t="s">
        <v>4959</v>
      </c>
      <c r="D10777" t="s">
        <v>4908</v>
      </c>
      <c r="E10777">
        <v>68969</v>
      </c>
      <c r="F10777" t="s">
        <v>4908</v>
      </c>
      <c r="G10777" t="s">
        <v>4913</v>
      </c>
      <c r="H10777" t="s">
        <v>4912</v>
      </c>
      <c r="I10777">
        <v>45055</v>
      </c>
      <c r="J10777">
        <v>5</v>
      </c>
      <c r="K10777">
        <v>5.0975000000000001</v>
      </c>
      <c r="L10777">
        <v>5</v>
      </c>
      <c r="M10777">
        <v>3.3333339999999998</v>
      </c>
      <c r="N10777">
        <v>45124</v>
      </c>
      <c r="P10777">
        <v>0</v>
      </c>
      <c r="Q10777" t="str">
        <f t="shared" si="168"/>
        <v>ACTIVE</v>
      </c>
    </row>
    <row r="10778" spans="1:17" x14ac:dyDescent="0.25">
      <c r="A10778" t="s">
        <v>4900</v>
      </c>
      <c r="B10778">
        <v>1015</v>
      </c>
      <c r="C10778" t="s">
        <v>5065</v>
      </c>
      <c r="D10778" t="s">
        <v>4908</v>
      </c>
      <c r="E10778">
        <v>68973</v>
      </c>
      <c r="F10778" t="s">
        <v>4908</v>
      </c>
      <c r="G10778" t="s">
        <v>4944</v>
      </c>
      <c r="H10778" t="s">
        <v>4912</v>
      </c>
      <c r="I10778">
        <v>45056</v>
      </c>
      <c r="J10778">
        <v>1757.6</v>
      </c>
      <c r="K10778">
        <v>1791.8732</v>
      </c>
      <c r="L10778">
        <v>1757.6</v>
      </c>
      <c r="M10778">
        <v>1757.6</v>
      </c>
      <c r="N10778">
        <v>45149</v>
      </c>
      <c r="O10778">
        <v>45149</v>
      </c>
      <c r="P10778">
        <v>21</v>
      </c>
      <c r="Q10778" t="str">
        <f t="shared" si="168"/>
        <v>1-30</v>
      </c>
    </row>
    <row r="10779" spans="1:17" x14ac:dyDescent="0.25">
      <c r="A10779" t="s">
        <v>4900</v>
      </c>
      <c r="B10779">
        <v>337</v>
      </c>
      <c r="C10779" t="s">
        <v>3760</v>
      </c>
      <c r="D10779" t="s">
        <v>4908</v>
      </c>
      <c r="E10779">
        <v>68975</v>
      </c>
      <c r="F10779" t="s">
        <v>4908</v>
      </c>
      <c r="G10779" t="s">
        <v>4913</v>
      </c>
      <c r="H10779" t="s">
        <v>4912</v>
      </c>
      <c r="I10779">
        <v>45055</v>
      </c>
      <c r="J10779">
        <v>847</v>
      </c>
      <c r="K10779">
        <v>863.51649999999995</v>
      </c>
      <c r="L10779">
        <v>847</v>
      </c>
      <c r="M10779">
        <v>705.83333300000004</v>
      </c>
      <c r="N10779">
        <v>45121</v>
      </c>
      <c r="P10779">
        <v>0</v>
      </c>
      <c r="Q10779" t="str">
        <f t="shared" si="168"/>
        <v>ACTIVE</v>
      </c>
    </row>
    <row r="10780" spans="1:17" x14ac:dyDescent="0.25">
      <c r="A10780" t="s">
        <v>4900</v>
      </c>
      <c r="B10780">
        <v>1505</v>
      </c>
      <c r="C10780" t="s">
        <v>4992</v>
      </c>
      <c r="D10780" t="s">
        <v>4908</v>
      </c>
      <c r="E10780">
        <v>68980</v>
      </c>
      <c r="F10780" t="s">
        <v>4908</v>
      </c>
      <c r="G10780" t="s">
        <v>4944</v>
      </c>
      <c r="H10780" t="s">
        <v>4912</v>
      </c>
      <c r="I10780">
        <v>45056</v>
      </c>
      <c r="J10780">
        <v>6827.16</v>
      </c>
      <c r="K10780">
        <v>6960.2896199999996</v>
      </c>
      <c r="L10780">
        <v>6827.16</v>
      </c>
      <c r="M10780">
        <v>6827.16</v>
      </c>
      <c r="P10780">
        <v>0</v>
      </c>
      <c r="Q10780" t="str">
        <f t="shared" si="168"/>
        <v>ACTIVE</v>
      </c>
    </row>
    <row r="10781" spans="1:17" x14ac:dyDescent="0.25">
      <c r="A10781" t="s">
        <v>4900</v>
      </c>
      <c r="B10781">
        <v>1491</v>
      </c>
      <c r="C10781" t="s">
        <v>5536</v>
      </c>
      <c r="D10781" t="s">
        <v>5092</v>
      </c>
      <c r="E10781">
        <v>68981</v>
      </c>
      <c r="F10781" t="s">
        <v>4908</v>
      </c>
      <c r="G10781" t="s">
        <v>4913</v>
      </c>
      <c r="H10781" t="s">
        <v>4912</v>
      </c>
      <c r="I10781">
        <v>45055</v>
      </c>
      <c r="J10781">
        <v>178.85</v>
      </c>
      <c r="K10781">
        <v>182.33757499999999</v>
      </c>
      <c r="L10781">
        <v>178.85</v>
      </c>
      <c r="M10781">
        <v>178.85</v>
      </c>
      <c r="P10781">
        <v>0</v>
      </c>
      <c r="Q10781" t="str">
        <f t="shared" si="168"/>
        <v>ACTIVE</v>
      </c>
    </row>
    <row r="10782" spans="1:17" x14ac:dyDescent="0.25">
      <c r="A10782" t="s">
        <v>4900</v>
      </c>
      <c r="B10782">
        <v>1551</v>
      </c>
      <c r="C10782" t="s">
        <v>5384</v>
      </c>
      <c r="D10782" t="s">
        <v>4908</v>
      </c>
      <c r="E10782">
        <v>68989</v>
      </c>
      <c r="F10782" t="s">
        <v>4908</v>
      </c>
      <c r="G10782" t="s">
        <v>4913</v>
      </c>
      <c r="H10782" t="s">
        <v>4912</v>
      </c>
      <c r="I10782">
        <v>45056</v>
      </c>
      <c r="J10782">
        <v>272.67</v>
      </c>
      <c r="K10782">
        <v>277.98706499999997</v>
      </c>
      <c r="L10782">
        <v>272.67</v>
      </c>
      <c r="M10782">
        <v>136.33499850000001</v>
      </c>
      <c r="N10782">
        <v>45126</v>
      </c>
      <c r="P10782">
        <v>0</v>
      </c>
      <c r="Q10782" t="str">
        <f t="shared" si="168"/>
        <v>ACTIVE</v>
      </c>
    </row>
    <row r="10783" spans="1:17" x14ac:dyDescent="0.25">
      <c r="A10783" t="s">
        <v>4900</v>
      </c>
      <c r="B10783">
        <v>593</v>
      </c>
      <c r="C10783" t="s">
        <v>5474</v>
      </c>
      <c r="D10783" t="s">
        <v>5133</v>
      </c>
      <c r="E10783">
        <v>68993</v>
      </c>
      <c r="F10783" t="s">
        <v>4908</v>
      </c>
      <c r="G10783" t="s">
        <v>4913</v>
      </c>
      <c r="H10783" t="s">
        <v>4912</v>
      </c>
      <c r="I10783">
        <v>45056</v>
      </c>
      <c r="J10783">
        <v>700.96</v>
      </c>
      <c r="K10783">
        <v>714.62872000000004</v>
      </c>
      <c r="L10783">
        <v>700.96</v>
      </c>
      <c r="M10783">
        <v>584.13333299999999</v>
      </c>
      <c r="N10783">
        <v>45156</v>
      </c>
      <c r="O10783">
        <v>45072</v>
      </c>
      <c r="P10783">
        <v>98</v>
      </c>
      <c r="Q10783" t="str">
        <f t="shared" si="168"/>
        <v>91-120</v>
      </c>
    </row>
    <row r="10784" spans="1:17" x14ac:dyDescent="0.25">
      <c r="A10784" t="s">
        <v>4900</v>
      </c>
      <c r="B10784">
        <v>1607</v>
      </c>
      <c r="C10784" t="s">
        <v>5482</v>
      </c>
      <c r="D10784" t="s">
        <v>5092</v>
      </c>
      <c r="E10784">
        <v>68994</v>
      </c>
      <c r="F10784" t="s">
        <v>4908</v>
      </c>
      <c r="G10784" t="s">
        <v>4913</v>
      </c>
      <c r="H10784" t="s">
        <v>4912</v>
      </c>
      <c r="I10784">
        <v>45056</v>
      </c>
      <c r="J10784">
        <v>5000</v>
      </c>
      <c r="K10784">
        <v>5097.5</v>
      </c>
      <c r="L10784">
        <v>5000</v>
      </c>
      <c r="M10784">
        <v>4166.6666670000004</v>
      </c>
      <c r="N10784">
        <v>45121</v>
      </c>
      <c r="P10784">
        <v>0</v>
      </c>
      <c r="Q10784" t="str">
        <f t="shared" si="168"/>
        <v>ACTIVE</v>
      </c>
    </row>
    <row r="10785" spans="1:17" x14ac:dyDescent="0.25">
      <c r="A10785" t="s">
        <v>4900</v>
      </c>
      <c r="B10785">
        <v>1607</v>
      </c>
      <c r="C10785" t="s">
        <v>5482</v>
      </c>
      <c r="D10785" t="s">
        <v>5092</v>
      </c>
      <c r="E10785">
        <v>68996</v>
      </c>
      <c r="F10785" t="s">
        <v>4908</v>
      </c>
      <c r="G10785" t="s">
        <v>4913</v>
      </c>
      <c r="H10785" t="s">
        <v>4912</v>
      </c>
      <c r="I10785">
        <v>45056</v>
      </c>
      <c r="J10785">
        <v>1599.86</v>
      </c>
      <c r="K10785">
        <v>1631.05727</v>
      </c>
      <c r="L10785">
        <v>1599.86</v>
      </c>
      <c r="M10785">
        <v>1333.2166669999999</v>
      </c>
      <c r="N10785">
        <v>45121</v>
      </c>
      <c r="P10785">
        <v>0</v>
      </c>
      <c r="Q10785" t="str">
        <f t="shared" si="168"/>
        <v>ACTIVE</v>
      </c>
    </row>
    <row r="10786" spans="1:17" x14ac:dyDescent="0.25">
      <c r="A10786" t="s">
        <v>4900</v>
      </c>
      <c r="B10786">
        <v>1056</v>
      </c>
      <c r="C10786" t="s">
        <v>5248</v>
      </c>
      <c r="D10786" t="s">
        <v>4908</v>
      </c>
      <c r="E10786">
        <v>68997</v>
      </c>
      <c r="F10786" t="s">
        <v>5087</v>
      </c>
      <c r="G10786" t="s">
        <v>4913</v>
      </c>
      <c r="H10786" t="s">
        <v>4912</v>
      </c>
      <c r="I10786">
        <v>45056</v>
      </c>
      <c r="J10786">
        <v>99.95</v>
      </c>
      <c r="K10786">
        <v>101.89902499999999</v>
      </c>
      <c r="L10786">
        <v>99.95</v>
      </c>
      <c r="M10786">
        <v>99.95</v>
      </c>
      <c r="N10786">
        <v>45091</v>
      </c>
      <c r="O10786">
        <v>45091</v>
      </c>
      <c r="P10786">
        <v>79</v>
      </c>
      <c r="Q10786" t="str">
        <f t="shared" si="168"/>
        <v>61-90</v>
      </c>
    </row>
    <row r="10787" spans="1:17" x14ac:dyDescent="0.25">
      <c r="A10787" t="s">
        <v>4900</v>
      </c>
      <c r="B10787">
        <v>1607</v>
      </c>
      <c r="C10787" t="s">
        <v>5482</v>
      </c>
      <c r="D10787" t="s">
        <v>5092</v>
      </c>
      <c r="E10787">
        <v>68998</v>
      </c>
      <c r="F10787" t="s">
        <v>4908</v>
      </c>
      <c r="G10787" t="s">
        <v>4913</v>
      </c>
      <c r="H10787" t="s">
        <v>4912</v>
      </c>
      <c r="I10787">
        <v>45056</v>
      </c>
      <c r="J10787">
        <v>1077.92</v>
      </c>
      <c r="K10787">
        <v>1098.9394400000001</v>
      </c>
      <c r="L10787">
        <v>1077.92</v>
      </c>
      <c r="M10787">
        <v>898.26666699999998</v>
      </c>
      <c r="N10787">
        <v>45121</v>
      </c>
      <c r="P10787">
        <v>0</v>
      </c>
      <c r="Q10787" t="str">
        <f t="shared" si="168"/>
        <v>ACTIVE</v>
      </c>
    </row>
    <row r="10788" spans="1:17" x14ac:dyDescent="0.25">
      <c r="A10788" t="s">
        <v>4900</v>
      </c>
      <c r="B10788">
        <v>337</v>
      </c>
      <c r="C10788" t="s">
        <v>3760</v>
      </c>
      <c r="D10788" t="s">
        <v>4908</v>
      </c>
      <c r="E10788">
        <v>68999</v>
      </c>
      <c r="F10788" t="s">
        <v>4908</v>
      </c>
      <c r="G10788" t="s">
        <v>4913</v>
      </c>
      <c r="H10788" t="s">
        <v>4912</v>
      </c>
      <c r="I10788">
        <v>45056</v>
      </c>
      <c r="J10788">
        <v>251.8</v>
      </c>
      <c r="K10788">
        <v>256.71010000000001</v>
      </c>
      <c r="L10788">
        <v>251.8</v>
      </c>
      <c r="M10788">
        <v>209.83333300000001</v>
      </c>
      <c r="N10788">
        <v>45121</v>
      </c>
      <c r="P10788">
        <v>0</v>
      </c>
      <c r="Q10788" t="str">
        <f t="shared" si="168"/>
        <v>ACTIVE</v>
      </c>
    </row>
    <row r="10789" spans="1:17" x14ac:dyDescent="0.25">
      <c r="A10789" t="s">
        <v>4900</v>
      </c>
      <c r="B10789">
        <v>1056</v>
      </c>
      <c r="C10789" t="s">
        <v>5248</v>
      </c>
      <c r="D10789" t="s">
        <v>4908</v>
      </c>
      <c r="E10789">
        <v>69000</v>
      </c>
      <c r="F10789" t="s">
        <v>5087</v>
      </c>
      <c r="G10789" t="s">
        <v>4913</v>
      </c>
      <c r="H10789" t="s">
        <v>4912</v>
      </c>
      <c r="I10789">
        <v>45056</v>
      </c>
      <c r="J10789">
        <v>29.9</v>
      </c>
      <c r="K10789">
        <v>30.483049999999999</v>
      </c>
      <c r="L10789">
        <v>29.9</v>
      </c>
      <c r="M10789">
        <v>29.9</v>
      </c>
      <c r="N10789">
        <v>45091</v>
      </c>
      <c r="O10789">
        <v>45091</v>
      </c>
      <c r="P10789">
        <v>79</v>
      </c>
      <c r="Q10789" t="str">
        <f t="shared" si="168"/>
        <v>61-90</v>
      </c>
    </row>
    <row r="10790" spans="1:17" x14ac:dyDescent="0.25">
      <c r="A10790" t="s">
        <v>4900</v>
      </c>
      <c r="B10790">
        <v>1187</v>
      </c>
      <c r="C10790" t="s">
        <v>5515</v>
      </c>
      <c r="D10790" t="s">
        <v>5092</v>
      </c>
      <c r="E10790">
        <v>69001</v>
      </c>
      <c r="F10790" t="s">
        <v>4908</v>
      </c>
      <c r="G10790" t="s">
        <v>4913</v>
      </c>
      <c r="H10790" t="s">
        <v>4912</v>
      </c>
      <c r="I10790">
        <v>45056</v>
      </c>
      <c r="J10790">
        <v>31.99</v>
      </c>
      <c r="K10790">
        <v>32.613804999999999</v>
      </c>
      <c r="L10790">
        <v>31.99</v>
      </c>
      <c r="M10790">
        <v>31.99</v>
      </c>
      <c r="P10790">
        <v>0</v>
      </c>
      <c r="Q10790" t="str">
        <f t="shared" si="168"/>
        <v>ACTIVE</v>
      </c>
    </row>
    <row r="10791" spans="1:17" x14ac:dyDescent="0.25">
      <c r="A10791" t="s">
        <v>4900</v>
      </c>
      <c r="B10791">
        <v>1187</v>
      </c>
      <c r="C10791" t="s">
        <v>5515</v>
      </c>
      <c r="D10791" t="s">
        <v>5092</v>
      </c>
      <c r="E10791">
        <v>69004</v>
      </c>
      <c r="F10791" t="s">
        <v>4908</v>
      </c>
      <c r="G10791" t="s">
        <v>4913</v>
      </c>
      <c r="H10791" t="s">
        <v>4912</v>
      </c>
      <c r="I10791">
        <v>45056</v>
      </c>
      <c r="J10791">
        <v>13.76</v>
      </c>
      <c r="K10791">
        <v>14.028320000000001</v>
      </c>
      <c r="L10791">
        <v>13.76</v>
      </c>
      <c r="M10791">
        <v>13.76</v>
      </c>
      <c r="P10791">
        <v>0</v>
      </c>
      <c r="Q10791" t="str">
        <f t="shared" si="168"/>
        <v>ACTIVE</v>
      </c>
    </row>
    <row r="10792" spans="1:17" x14ac:dyDescent="0.25">
      <c r="A10792" t="s">
        <v>4900</v>
      </c>
      <c r="B10792">
        <v>1187</v>
      </c>
      <c r="C10792" t="s">
        <v>5515</v>
      </c>
      <c r="D10792" t="s">
        <v>5092</v>
      </c>
      <c r="E10792">
        <v>69005</v>
      </c>
      <c r="F10792" t="s">
        <v>4908</v>
      </c>
      <c r="G10792" t="s">
        <v>4913</v>
      </c>
      <c r="H10792" t="s">
        <v>4912</v>
      </c>
      <c r="I10792">
        <v>45056</v>
      </c>
      <c r="J10792">
        <v>44</v>
      </c>
      <c r="K10792">
        <v>44.857999999999997</v>
      </c>
      <c r="L10792">
        <v>44</v>
      </c>
      <c r="M10792">
        <v>44</v>
      </c>
      <c r="P10792">
        <v>0</v>
      </c>
      <c r="Q10792" t="str">
        <f t="shared" si="168"/>
        <v>ACTIVE</v>
      </c>
    </row>
    <row r="10793" spans="1:17" x14ac:dyDescent="0.25">
      <c r="A10793" t="s">
        <v>4900</v>
      </c>
      <c r="B10793">
        <v>337</v>
      </c>
      <c r="C10793" t="s">
        <v>3760</v>
      </c>
      <c r="D10793" t="s">
        <v>4908</v>
      </c>
      <c r="E10793">
        <v>69009</v>
      </c>
      <c r="F10793" t="s">
        <v>4908</v>
      </c>
      <c r="G10793" t="s">
        <v>4913</v>
      </c>
      <c r="H10793" t="s">
        <v>4912</v>
      </c>
      <c r="I10793">
        <v>45056</v>
      </c>
      <c r="J10793">
        <v>111.89</v>
      </c>
      <c r="K10793">
        <v>114.071855</v>
      </c>
      <c r="L10793">
        <v>111.89</v>
      </c>
      <c r="M10793">
        <v>93.241666499999994</v>
      </c>
      <c r="N10793">
        <v>45121</v>
      </c>
      <c r="P10793">
        <v>0</v>
      </c>
      <c r="Q10793" t="str">
        <f t="shared" si="168"/>
        <v>ACTIVE</v>
      </c>
    </row>
    <row r="10794" spans="1:17" x14ac:dyDescent="0.25">
      <c r="A10794" t="s">
        <v>4900</v>
      </c>
      <c r="B10794">
        <v>1056</v>
      </c>
      <c r="C10794" t="s">
        <v>5248</v>
      </c>
      <c r="D10794" t="s">
        <v>4908</v>
      </c>
      <c r="E10794">
        <v>69014</v>
      </c>
      <c r="F10794" t="s">
        <v>5087</v>
      </c>
      <c r="G10794" t="s">
        <v>4913</v>
      </c>
      <c r="H10794" t="s">
        <v>4912</v>
      </c>
      <c r="I10794">
        <v>45056</v>
      </c>
      <c r="J10794">
        <v>648</v>
      </c>
      <c r="K10794">
        <v>660.63599999999997</v>
      </c>
      <c r="L10794">
        <v>648</v>
      </c>
      <c r="M10794">
        <v>648</v>
      </c>
      <c r="N10794">
        <v>45091</v>
      </c>
      <c r="O10794">
        <v>45091</v>
      </c>
      <c r="P10794">
        <v>79</v>
      </c>
      <c r="Q10794" t="str">
        <f t="shared" si="168"/>
        <v>61-90</v>
      </c>
    </row>
    <row r="10795" spans="1:17" x14ac:dyDescent="0.25">
      <c r="A10795" t="s">
        <v>4900</v>
      </c>
      <c r="B10795">
        <v>1026</v>
      </c>
      <c r="C10795" t="s">
        <v>5010</v>
      </c>
      <c r="D10795" t="s">
        <v>4908</v>
      </c>
      <c r="E10795">
        <v>69017</v>
      </c>
      <c r="F10795" t="s">
        <v>4908</v>
      </c>
      <c r="G10795" t="s">
        <v>4913</v>
      </c>
      <c r="H10795" t="s">
        <v>4912</v>
      </c>
      <c r="I10795">
        <v>45056</v>
      </c>
      <c r="J10795">
        <v>409</v>
      </c>
      <c r="K10795">
        <v>416.97550000000001</v>
      </c>
      <c r="L10795">
        <v>409</v>
      </c>
      <c r="M10795">
        <v>204.499999</v>
      </c>
      <c r="N10795">
        <v>45147</v>
      </c>
      <c r="P10795">
        <v>0</v>
      </c>
      <c r="Q10795" t="str">
        <f t="shared" si="168"/>
        <v>ACTIVE</v>
      </c>
    </row>
    <row r="10796" spans="1:17" x14ac:dyDescent="0.25">
      <c r="A10796" t="s">
        <v>4900</v>
      </c>
      <c r="B10796">
        <v>905</v>
      </c>
      <c r="C10796" t="s">
        <v>5187</v>
      </c>
      <c r="D10796" t="s">
        <v>5133</v>
      </c>
      <c r="E10796">
        <v>69021</v>
      </c>
      <c r="F10796" t="s">
        <v>4908</v>
      </c>
      <c r="G10796" t="s">
        <v>4913</v>
      </c>
      <c r="H10796" t="s">
        <v>4912</v>
      </c>
      <c r="I10796">
        <v>45056</v>
      </c>
      <c r="J10796">
        <v>731.02</v>
      </c>
      <c r="K10796">
        <v>745.27489000000003</v>
      </c>
      <c r="L10796">
        <v>731.02</v>
      </c>
      <c r="M10796">
        <v>365.50999899999999</v>
      </c>
      <c r="N10796">
        <v>45166</v>
      </c>
      <c r="P10796">
        <v>0</v>
      </c>
      <c r="Q10796" t="str">
        <f t="shared" si="168"/>
        <v>ACTIVE</v>
      </c>
    </row>
    <row r="10797" spans="1:17" x14ac:dyDescent="0.25">
      <c r="A10797" t="s">
        <v>4900</v>
      </c>
      <c r="B10797">
        <v>905</v>
      </c>
      <c r="C10797" t="s">
        <v>5187</v>
      </c>
      <c r="D10797" t="s">
        <v>5133</v>
      </c>
      <c r="E10797">
        <v>69022</v>
      </c>
      <c r="F10797" t="s">
        <v>4908</v>
      </c>
      <c r="G10797" t="s">
        <v>4913</v>
      </c>
      <c r="H10797" t="s">
        <v>4912</v>
      </c>
      <c r="I10797">
        <v>45056</v>
      </c>
      <c r="J10797">
        <v>157.66</v>
      </c>
      <c r="K10797">
        <v>160.73437000000001</v>
      </c>
      <c r="L10797">
        <v>157.66</v>
      </c>
      <c r="M10797">
        <v>157.66</v>
      </c>
      <c r="N10797">
        <v>45163</v>
      </c>
      <c r="O10797">
        <v>45091</v>
      </c>
      <c r="P10797">
        <v>79</v>
      </c>
      <c r="Q10797" t="str">
        <f t="shared" si="168"/>
        <v>61-90</v>
      </c>
    </row>
    <row r="10798" spans="1:17" x14ac:dyDescent="0.25">
      <c r="A10798" t="s">
        <v>4900</v>
      </c>
      <c r="B10798">
        <v>905</v>
      </c>
      <c r="C10798" t="s">
        <v>5187</v>
      </c>
      <c r="D10798" t="s">
        <v>5133</v>
      </c>
      <c r="E10798">
        <v>69023</v>
      </c>
      <c r="F10798" t="s">
        <v>4908</v>
      </c>
      <c r="G10798" t="s">
        <v>4913</v>
      </c>
      <c r="H10798" t="s">
        <v>4912</v>
      </c>
      <c r="I10798">
        <v>45056</v>
      </c>
      <c r="J10798">
        <v>246.65</v>
      </c>
      <c r="K10798">
        <v>251.459675</v>
      </c>
      <c r="L10798">
        <v>246.65</v>
      </c>
      <c r="M10798">
        <v>205.54166649999999</v>
      </c>
      <c r="N10798">
        <v>45163</v>
      </c>
      <c r="O10798">
        <v>45163</v>
      </c>
      <c r="P10798">
        <v>7</v>
      </c>
      <c r="Q10798" t="str">
        <f t="shared" si="168"/>
        <v>1-30</v>
      </c>
    </row>
    <row r="10799" spans="1:17" x14ac:dyDescent="0.25">
      <c r="A10799" t="s">
        <v>4900</v>
      </c>
      <c r="B10799">
        <v>1146</v>
      </c>
      <c r="C10799" t="s">
        <v>5128</v>
      </c>
      <c r="D10799" t="s">
        <v>4908</v>
      </c>
      <c r="E10799">
        <v>69028</v>
      </c>
      <c r="F10799" t="s">
        <v>4908</v>
      </c>
      <c r="G10799" t="s">
        <v>4913</v>
      </c>
      <c r="H10799" t="s">
        <v>4912</v>
      </c>
      <c r="I10799">
        <v>45056</v>
      </c>
      <c r="J10799">
        <v>80.599999999999994</v>
      </c>
      <c r="K10799">
        <v>82.171700000000001</v>
      </c>
      <c r="L10799">
        <v>80.599999999999994</v>
      </c>
      <c r="M10799">
        <v>53.733333999999999</v>
      </c>
      <c r="N10799">
        <v>45154</v>
      </c>
      <c r="P10799">
        <v>0</v>
      </c>
      <c r="Q10799" t="str">
        <f t="shared" si="168"/>
        <v>ACTIVE</v>
      </c>
    </row>
    <row r="10800" spans="1:17" x14ac:dyDescent="0.25">
      <c r="A10800" t="s">
        <v>4900</v>
      </c>
      <c r="B10800">
        <v>1021</v>
      </c>
      <c r="C10800" t="s">
        <v>2725</v>
      </c>
      <c r="D10800" t="s">
        <v>5092</v>
      </c>
      <c r="E10800">
        <v>69032</v>
      </c>
      <c r="F10800" t="s">
        <v>4908</v>
      </c>
      <c r="G10800" t="s">
        <v>4913</v>
      </c>
      <c r="H10800" t="s">
        <v>4912</v>
      </c>
      <c r="I10800">
        <v>45056</v>
      </c>
      <c r="J10800">
        <v>18.739999999999998</v>
      </c>
      <c r="K10800">
        <v>19.105429999999998</v>
      </c>
      <c r="L10800">
        <v>18.739999999999998</v>
      </c>
      <c r="M10800">
        <v>18.739999999999998</v>
      </c>
      <c r="N10800">
        <v>45091</v>
      </c>
      <c r="O10800">
        <v>45091</v>
      </c>
      <c r="P10800">
        <v>79</v>
      </c>
      <c r="Q10800" t="str">
        <f t="shared" si="168"/>
        <v>61-90</v>
      </c>
    </row>
    <row r="10801" spans="1:17" x14ac:dyDescent="0.25">
      <c r="A10801" t="s">
        <v>4900</v>
      </c>
      <c r="B10801">
        <v>1751</v>
      </c>
      <c r="C10801" t="s">
        <v>5500</v>
      </c>
      <c r="D10801" t="s">
        <v>5092</v>
      </c>
      <c r="E10801">
        <v>69034</v>
      </c>
      <c r="F10801" t="s">
        <v>5087</v>
      </c>
      <c r="G10801" t="s">
        <v>4944</v>
      </c>
      <c r="H10801" t="s">
        <v>4912</v>
      </c>
      <c r="I10801">
        <v>45056</v>
      </c>
      <c r="J10801">
        <v>346.77</v>
      </c>
      <c r="K10801">
        <v>353.532015</v>
      </c>
      <c r="L10801">
        <v>346.77</v>
      </c>
      <c r="M10801">
        <v>346.77</v>
      </c>
      <c r="N10801">
        <v>45091</v>
      </c>
      <c r="O10801">
        <v>45091</v>
      </c>
      <c r="P10801">
        <v>79</v>
      </c>
      <c r="Q10801" t="str">
        <f t="shared" si="168"/>
        <v>61-90</v>
      </c>
    </row>
    <row r="10802" spans="1:17" x14ac:dyDescent="0.25">
      <c r="A10802" t="s">
        <v>4900</v>
      </c>
      <c r="B10802">
        <v>1751</v>
      </c>
      <c r="C10802" t="s">
        <v>5500</v>
      </c>
      <c r="D10802" t="s">
        <v>5092</v>
      </c>
      <c r="E10802">
        <v>69038</v>
      </c>
      <c r="F10802" t="s">
        <v>5087</v>
      </c>
      <c r="G10802" t="s">
        <v>4944</v>
      </c>
      <c r="H10802" t="s">
        <v>4912</v>
      </c>
      <c r="I10802">
        <v>45056</v>
      </c>
      <c r="J10802">
        <v>478.13</v>
      </c>
      <c r="K10802">
        <v>487.45353499999999</v>
      </c>
      <c r="L10802">
        <v>478.13</v>
      </c>
      <c r="M10802">
        <v>478.13</v>
      </c>
      <c r="N10802">
        <v>45091</v>
      </c>
      <c r="O10802">
        <v>45091</v>
      </c>
      <c r="P10802">
        <v>79</v>
      </c>
      <c r="Q10802" t="str">
        <f t="shared" si="168"/>
        <v>61-90</v>
      </c>
    </row>
    <row r="10803" spans="1:17" x14ac:dyDescent="0.25">
      <c r="A10803" t="s">
        <v>4900</v>
      </c>
      <c r="B10803">
        <v>1021</v>
      </c>
      <c r="C10803" t="s">
        <v>2725</v>
      </c>
      <c r="D10803" t="s">
        <v>5092</v>
      </c>
      <c r="E10803">
        <v>69041</v>
      </c>
      <c r="F10803" t="s">
        <v>4908</v>
      </c>
      <c r="G10803" t="s">
        <v>4913</v>
      </c>
      <c r="H10803" t="s">
        <v>4912</v>
      </c>
      <c r="I10803">
        <v>45056</v>
      </c>
      <c r="J10803">
        <v>1</v>
      </c>
      <c r="K10803">
        <v>1.0195000000000001</v>
      </c>
      <c r="L10803">
        <v>1</v>
      </c>
      <c r="M10803">
        <v>1</v>
      </c>
      <c r="N10803">
        <v>45091</v>
      </c>
      <c r="O10803">
        <v>45091</v>
      </c>
      <c r="P10803">
        <v>79</v>
      </c>
      <c r="Q10803" t="str">
        <f t="shared" si="168"/>
        <v>61-90</v>
      </c>
    </row>
    <row r="10804" spans="1:17" x14ac:dyDescent="0.25">
      <c r="A10804" t="s">
        <v>4900</v>
      </c>
      <c r="B10804">
        <v>1597</v>
      </c>
      <c r="C10804" t="s">
        <v>5117</v>
      </c>
      <c r="D10804" t="s">
        <v>4908</v>
      </c>
      <c r="E10804">
        <v>69056</v>
      </c>
      <c r="F10804" t="s">
        <v>4908</v>
      </c>
      <c r="G10804" t="s">
        <v>4913</v>
      </c>
      <c r="H10804" t="s">
        <v>4912</v>
      </c>
      <c r="I10804">
        <v>45056</v>
      </c>
      <c r="J10804">
        <v>486.2</v>
      </c>
      <c r="K10804">
        <v>495.68090000000001</v>
      </c>
      <c r="L10804">
        <v>486.2</v>
      </c>
      <c r="M10804">
        <v>243.10000099999999</v>
      </c>
      <c r="N10804">
        <v>45152</v>
      </c>
      <c r="P10804">
        <v>0</v>
      </c>
      <c r="Q10804" t="str">
        <f t="shared" si="168"/>
        <v>ACTIVE</v>
      </c>
    </row>
    <row r="10805" spans="1:17" x14ac:dyDescent="0.25">
      <c r="A10805" t="s">
        <v>4900</v>
      </c>
      <c r="B10805">
        <v>527</v>
      </c>
      <c r="C10805" t="s">
        <v>1662</v>
      </c>
      <c r="D10805" t="s">
        <v>4908</v>
      </c>
      <c r="E10805">
        <v>69059</v>
      </c>
      <c r="F10805" t="s">
        <v>4908</v>
      </c>
      <c r="G10805" t="s">
        <v>4913</v>
      </c>
      <c r="H10805" t="s">
        <v>4912</v>
      </c>
      <c r="I10805">
        <v>45056</v>
      </c>
      <c r="J10805">
        <v>13.99</v>
      </c>
      <c r="K10805">
        <v>14.262805</v>
      </c>
      <c r="L10805">
        <v>13.99</v>
      </c>
      <c r="M10805">
        <v>13.99</v>
      </c>
      <c r="P10805">
        <v>0</v>
      </c>
      <c r="Q10805" t="str">
        <f t="shared" si="168"/>
        <v>ACTIVE</v>
      </c>
    </row>
    <row r="10806" spans="1:17" x14ac:dyDescent="0.25">
      <c r="A10806" t="s">
        <v>4900</v>
      </c>
      <c r="B10806">
        <v>1597</v>
      </c>
      <c r="C10806" t="s">
        <v>5117</v>
      </c>
      <c r="D10806" t="s">
        <v>4908</v>
      </c>
      <c r="E10806">
        <v>69061</v>
      </c>
      <c r="F10806" t="s">
        <v>4908</v>
      </c>
      <c r="G10806" t="s">
        <v>4913</v>
      </c>
      <c r="H10806" t="s">
        <v>4912</v>
      </c>
      <c r="I10806">
        <v>45056</v>
      </c>
      <c r="J10806">
        <v>69.989999999999995</v>
      </c>
      <c r="K10806">
        <v>71.354804999999999</v>
      </c>
      <c r="L10806">
        <v>69.989999999999995</v>
      </c>
      <c r="M10806">
        <v>34.994998500000001</v>
      </c>
      <c r="N10806">
        <v>45152</v>
      </c>
      <c r="P10806">
        <v>0</v>
      </c>
      <c r="Q10806" t="str">
        <f t="shared" si="168"/>
        <v>ACTIVE</v>
      </c>
    </row>
    <row r="10807" spans="1:17" x14ac:dyDescent="0.25">
      <c r="A10807" t="s">
        <v>4900</v>
      </c>
      <c r="B10807">
        <v>1402</v>
      </c>
      <c r="C10807" t="s">
        <v>4955</v>
      </c>
      <c r="D10807" t="s">
        <v>4908</v>
      </c>
      <c r="E10807">
        <v>69067</v>
      </c>
      <c r="F10807" t="s">
        <v>4908</v>
      </c>
      <c r="G10807" t="s">
        <v>4913</v>
      </c>
      <c r="H10807" t="s">
        <v>4912</v>
      </c>
      <c r="I10807">
        <v>45056</v>
      </c>
      <c r="J10807">
        <v>38.44</v>
      </c>
      <c r="K10807">
        <v>39.189579999999999</v>
      </c>
      <c r="L10807">
        <v>38.44</v>
      </c>
      <c r="M10807">
        <v>38.44</v>
      </c>
      <c r="P10807">
        <v>0</v>
      </c>
      <c r="Q10807" t="str">
        <f t="shared" si="168"/>
        <v>ACTIVE</v>
      </c>
    </row>
    <row r="10808" spans="1:17" x14ac:dyDescent="0.25">
      <c r="A10808" t="s">
        <v>4900</v>
      </c>
      <c r="B10808">
        <v>1573</v>
      </c>
      <c r="C10808" t="s">
        <v>5451</v>
      </c>
      <c r="D10808" t="s">
        <v>5092</v>
      </c>
      <c r="E10808">
        <v>69073</v>
      </c>
      <c r="F10808" t="s">
        <v>4908</v>
      </c>
      <c r="G10808" t="s">
        <v>4913</v>
      </c>
      <c r="H10808" t="s">
        <v>4912</v>
      </c>
      <c r="I10808">
        <v>45056</v>
      </c>
      <c r="J10808">
        <v>174.85</v>
      </c>
      <c r="K10808">
        <v>178.25957500000001</v>
      </c>
      <c r="L10808">
        <v>174.85</v>
      </c>
      <c r="M10808">
        <v>174.85</v>
      </c>
      <c r="N10808">
        <v>45112</v>
      </c>
      <c r="O10808">
        <v>45112</v>
      </c>
      <c r="P10808">
        <v>58</v>
      </c>
      <c r="Q10808" t="str">
        <f t="shared" si="168"/>
        <v>31-60</v>
      </c>
    </row>
    <row r="10809" spans="1:17" x14ac:dyDescent="0.25">
      <c r="A10809" t="s">
        <v>4900</v>
      </c>
      <c r="B10809">
        <v>974</v>
      </c>
      <c r="C10809" t="s">
        <v>5017</v>
      </c>
      <c r="D10809" t="s">
        <v>4908</v>
      </c>
      <c r="E10809">
        <v>69076</v>
      </c>
      <c r="F10809" t="s">
        <v>4908</v>
      </c>
      <c r="G10809" t="s">
        <v>4913</v>
      </c>
      <c r="H10809" t="s">
        <v>4912</v>
      </c>
      <c r="I10809">
        <v>45056</v>
      </c>
      <c r="J10809">
        <v>284.85000000000002</v>
      </c>
      <c r="K10809">
        <v>290.40457500000002</v>
      </c>
      <c r="L10809">
        <v>284.85000000000002</v>
      </c>
      <c r="M10809">
        <v>142.42499849999999</v>
      </c>
      <c r="N10809">
        <v>45142</v>
      </c>
      <c r="P10809">
        <v>0</v>
      </c>
      <c r="Q10809" t="str">
        <f t="shared" si="168"/>
        <v>ACTIVE</v>
      </c>
    </row>
    <row r="10810" spans="1:17" x14ac:dyDescent="0.25">
      <c r="A10810" t="s">
        <v>4900</v>
      </c>
      <c r="B10810">
        <v>941</v>
      </c>
      <c r="C10810" t="s">
        <v>5185</v>
      </c>
      <c r="D10810" t="s">
        <v>4908</v>
      </c>
      <c r="E10810">
        <v>69078</v>
      </c>
      <c r="F10810" t="s">
        <v>4908</v>
      </c>
      <c r="G10810" t="s">
        <v>4944</v>
      </c>
      <c r="H10810" t="s">
        <v>4912</v>
      </c>
      <c r="I10810">
        <v>45056</v>
      </c>
      <c r="J10810">
        <v>4443.7</v>
      </c>
      <c r="K10810">
        <v>4530.3521499999997</v>
      </c>
      <c r="L10810">
        <v>4443.7</v>
      </c>
      <c r="M10810">
        <v>2221.849999</v>
      </c>
      <c r="N10810">
        <v>45152</v>
      </c>
      <c r="P10810">
        <v>0</v>
      </c>
      <c r="Q10810" t="str">
        <f t="shared" si="168"/>
        <v>ACTIVE</v>
      </c>
    </row>
    <row r="10811" spans="1:17" x14ac:dyDescent="0.25">
      <c r="A10811" t="s">
        <v>4900</v>
      </c>
      <c r="B10811">
        <v>1757</v>
      </c>
      <c r="C10811" t="s">
        <v>5306</v>
      </c>
      <c r="D10811" t="s">
        <v>4908</v>
      </c>
      <c r="E10811">
        <v>69082</v>
      </c>
      <c r="F10811" t="s">
        <v>4908</v>
      </c>
      <c r="G10811" t="s">
        <v>4944</v>
      </c>
      <c r="H10811" t="s">
        <v>4912</v>
      </c>
      <c r="I10811">
        <v>45056</v>
      </c>
      <c r="J10811">
        <v>86197.96</v>
      </c>
      <c r="K10811">
        <v>87878.820219999994</v>
      </c>
      <c r="L10811">
        <v>86197.96</v>
      </c>
      <c r="M10811">
        <v>57465.306669999998</v>
      </c>
      <c r="N10811">
        <v>45166</v>
      </c>
      <c r="P10811">
        <v>0</v>
      </c>
      <c r="Q10811" t="str">
        <f t="shared" si="168"/>
        <v>ACTIVE</v>
      </c>
    </row>
    <row r="10812" spans="1:17" x14ac:dyDescent="0.25">
      <c r="A10812" t="s">
        <v>4900</v>
      </c>
      <c r="B10812">
        <v>1402</v>
      </c>
      <c r="C10812" t="s">
        <v>4955</v>
      </c>
      <c r="D10812" t="s">
        <v>4908</v>
      </c>
      <c r="E10812">
        <v>69083</v>
      </c>
      <c r="F10812" t="s">
        <v>4908</v>
      </c>
      <c r="G10812" t="s">
        <v>4913</v>
      </c>
      <c r="H10812" t="s">
        <v>4912</v>
      </c>
      <c r="I10812">
        <v>45056</v>
      </c>
      <c r="J10812">
        <v>50.4</v>
      </c>
      <c r="K10812">
        <v>51.382800000000003</v>
      </c>
      <c r="L10812">
        <v>50.4</v>
      </c>
      <c r="M10812">
        <v>50.4</v>
      </c>
      <c r="P10812">
        <v>0</v>
      </c>
      <c r="Q10812" t="str">
        <f t="shared" si="168"/>
        <v>ACTIVE</v>
      </c>
    </row>
    <row r="10813" spans="1:17" x14ac:dyDescent="0.25">
      <c r="A10813" t="s">
        <v>4900</v>
      </c>
      <c r="B10813">
        <v>953</v>
      </c>
      <c r="C10813" t="s">
        <v>5219</v>
      </c>
      <c r="D10813" t="s">
        <v>4908</v>
      </c>
      <c r="E10813">
        <v>69085</v>
      </c>
      <c r="F10813" t="s">
        <v>4908</v>
      </c>
      <c r="G10813" t="s">
        <v>4944</v>
      </c>
      <c r="H10813" t="s">
        <v>4912</v>
      </c>
      <c r="I10813">
        <v>45056</v>
      </c>
      <c r="J10813">
        <v>4500</v>
      </c>
      <c r="K10813">
        <v>4587.75</v>
      </c>
      <c r="L10813">
        <v>4500</v>
      </c>
      <c r="M10813">
        <v>3000</v>
      </c>
      <c r="N10813">
        <v>45152</v>
      </c>
      <c r="P10813">
        <v>0</v>
      </c>
      <c r="Q10813" t="str">
        <f t="shared" si="168"/>
        <v>ACTIVE</v>
      </c>
    </row>
    <row r="10814" spans="1:17" x14ac:dyDescent="0.25">
      <c r="A10814" t="s">
        <v>4900</v>
      </c>
      <c r="B10814">
        <v>1146</v>
      </c>
      <c r="C10814" t="s">
        <v>5128</v>
      </c>
      <c r="D10814" t="s">
        <v>4908</v>
      </c>
      <c r="E10814">
        <v>69086</v>
      </c>
      <c r="F10814" t="s">
        <v>4908</v>
      </c>
      <c r="G10814" t="s">
        <v>4913</v>
      </c>
      <c r="H10814" t="s">
        <v>4912</v>
      </c>
      <c r="I10814">
        <v>45056</v>
      </c>
      <c r="J10814">
        <v>71.94</v>
      </c>
      <c r="K10814">
        <v>73.342830000000006</v>
      </c>
      <c r="L10814">
        <v>71.94</v>
      </c>
      <c r="M10814">
        <v>47.96</v>
      </c>
      <c r="N10814">
        <v>45154</v>
      </c>
      <c r="P10814">
        <v>0</v>
      </c>
      <c r="Q10814" t="str">
        <f t="shared" si="168"/>
        <v>ACTIVE</v>
      </c>
    </row>
    <row r="10815" spans="1:17" x14ac:dyDescent="0.25">
      <c r="A10815" t="s">
        <v>4900</v>
      </c>
      <c r="B10815">
        <v>1187</v>
      </c>
      <c r="C10815" t="s">
        <v>5515</v>
      </c>
      <c r="D10815" t="s">
        <v>5092</v>
      </c>
      <c r="E10815">
        <v>69088</v>
      </c>
      <c r="F10815" t="s">
        <v>4908</v>
      </c>
      <c r="G10815" t="s">
        <v>4913</v>
      </c>
      <c r="H10815" t="s">
        <v>4912</v>
      </c>
      <c r="I10815">
        <v>45056</v>
      </c>
      <c r="J10815">
        <v>12.7</v>
      </c>
      <c r="K10815">
        <v>12.947649999999999</v>
      </c>
      <c r="L10815">
        <v>12.7</v>
      </c>
      <c r="M10815">
        <v>12.7</v>
      </c>
      <c r="P10815">
        <v>0</v>
      </c>
      <c r="Q10815" t="str">
        <f t="shared" si="168"/>
        <v>ACTIVE</v>
      </c>
    </row>
    <row r="10816" spans="1:17" x14ac:dyDescent="0.25">
      <c r="A10816" t="s">
        <v>4900</v>
      </c>
      <c r="B10816">
        <v>971</v>
      </c>
      <c r="C10816" t="s">
        <v>3330</v>
      </c>
      <c r="D10816" t="s">
        <v>4908</v>
      </c>
      <c r="E10816">
        <v>69093</v>
      </c>
      <c r="F10816" t="s">
        <v>4908</v>
      </c>
      <c r="G10816" t="s">
        <v>4913</v>
      </c>
      <c r="H10816" t="s">
        <v>4912</v>
      </c>
      <c r="I10816">
        <v>45056</v>
      </c>
      <c r="J10816">
        <v>551</v>
      </c>
      <c r="K10816">
        <v>561.74450000000002</v>
      </c>
      <c r="L10816">
        <v>551</v>
      </c>
      <c r="M10816">
        <v>551</v>
      </c>
      <c r="P10816">
        <v>0</v>
      </c>
      <c r="Q10816" t="str">
        <f t="shared" si="168"/>
        <v>ACTIVE</v>
      </c>
    </row>
    <row r="10817" spans="1:17" x14ac:dyDescent="0.25">
      <c r="A10817" t="s">
        <v>4900</v>
      </c>
      <c r="B10817">
        <v>1751</v>
      </c>
      <c r="C10817" t="s">
        <v>5500</v>
      </c>
      <c r="D10817" t="s">
        <v>5092</v>
      </c>
      <c r="E10817">
        <v>69094</v>
      </c>
      <c r="F10817" t="s">
        <v>5087</v>
      </c>
      <c r="G10817" t="s">
        <v>4913</v>
      </c>
      <c r="H10817" t="s">
        <v>4912</v>
      </c>
      <c r="I10817">
        <v>45056</v>
      </c>
      <c r="J10817">
        <v>3812.4</v>
      </c>
      <c r="K10817">
        <v>3886.7417999999998</v>
      </c>
      <c r="L10817">
        <v>3812.4</v>
      </c>
      <c r="M10817">
        <v>3812.4</v>
      </c>
      <c r="N10817">
        <v>45091</v>
      </c>
      <c r="O10817">
        <v>45091</v>
      </c>
      <c r="P10817">
        <v>79</v>
      </c>
      <c r="Q10817" t="str">
        <f t="shared" si="168"/>
        <v>61-90</v>
      </c>
    </row>
    <row r="10818" spans="1:17" x14ac:dyDescent="0.25">
      <c r="A10818" t="s">
        <v>4900</v>
      </c>
      <c r="B10818">
        <v>1560</v>
      </c>
      <c r="C10818" t="s">
        <v>5362</v>
      </c>
      <c r="D10818" t="s">
        <v>4908</v>
      </c>
      <c r="E10818">
        <v>69095</v>
      </c>
      <c r="F10818" t="s">
        <v>4908</v>
      </c>
      <c r="G10818" t="s">
        <v>4913</v>
      </c>
      <c r="H10818" t="s">
        <v>4912</v>
      </c>
      <c r="I10818">
        <v>45056</v>
      </c>
      <c r="J10818">
        <v>1250</v>
      </c>
      <c r="K10818">
        <v>1274.375</v>
      </c>
      <c r="L10818">
        <v>1250</v>
      </c>
      <c r="M10818">
        <v>833.33333400000004</v>
      </c>
      <c r="N10818">
        <v>45135</v>
      </c>
      <c r="P10818">
        <v>0</v>
      </c>
      <c r="Q10818" t="str">
        <f t="shared" ref="Q10818:Q10881" si="169">IF(P10818=0,"ACTIVE",IF(P10818&lt;=30,"1-30",IF(AND(P10818&gt;30,P10818&lt;=60),"31-60",IF(AND(P10818&gt;60,P10818&lt;=90),"61-90",IF(AND(P10818&gt;90,P10818&lt;=120),"91-120",IF(AND(P10818&gt;120,P10818&lt;=150),"121-150",IF(AND(P10818&gt;150,P10818&lt;=180),"151-180","180+")))))))</f>
        <v>ACTIVE</v>
      </c>
    </row>
    <row r="10819" spans="1:17" x14ac:dyDescent="0.25">
      <c r="A10819" t="s">
        <v>4900</v>
      </c>
      <c r="B10819">
        <v>1597</v>
      </c>
      <c r="C10819" t="s">
        <v>5117</v>
      </c>
      <c r="D10819" t="s">
        <v>4908</v>
      </c>
      <c r="E10819">
        <v>69102</v>
      </c>
      <c r="F10819" t="s">
        <v>4908</v>
      </c>
      <c r="G10819" t="s">
        <v>4913</v>
      </c>
      <c r="H10819" t="s">
        <v>4912</v>
      </c>
      <c r="I10819">
        <v>45056</v>
      </c>
      <c r="J10819">
        <v>25.7</v>
      </c>
      <c r="K10819">
        <v>26.201149999999998</v>
      </c>
      <c r="L10819">
        <v>25.7</v>
      </c>
      <c r="M10819">
        <v>17.133334000000001</v>
      </c>
      <c r="N10819">
        <v>45152</v>
      </c>
      <c r="P10819">
        <v>0</v>
      </c>
      <c r="Q10819" t="str">
        <f t="shared" si="169"/>
        <v>ACTIVE</v>
      </c>
    </row>
    <row r="10820" spans="1:17" x14ac:dyDescent="0.25">
      <c r="A10820" t="s">
        <v>4900</v>
      </c>
      <c r="B10820">
        <v>1056</v>
      </c>
      <c r="C10820" t="s">
        <v>5248</v>
      </c>
      <c r="D10820" t="s">
        <v>4908</v>
      </c>
      <c r="E10820">
        <v>69105</v>
      </c>
      <c r="F10820" t="s">
        <v>5087</v>
      </c>
      <c r="G10820" t="s">
        <v>4913</v>
      </c>
      <c r="H10820" t="s">
        <v>4912</v>
      </c>
      <c r="I10820">
        <v>45056</v>
      </c>
      <c r="J10820">
        <v>194.33</v>
      </c>
      <c r="K10820">
        <v>198.11943500000001</v>
      </c>
      <c r="L10820">
        <v>194.33</v>
      </c>
      <c r="M10820">
        <v>194.33</v>
      </c>
      <c r="N10820">
        <v>45091</v>
      </c>
      <c r="O10820">
        <v>45091</v>
      </c>
      <c r="P10820">
        <v>79</v>
      </c>
      <c r="Q10820" t="str">
        <f t="shared" si="169"/>
        <v>61-90</v>
      </c>
    </row>
    <row r="10821" spans="1:17" x14ac:dyDescent="0.25">
      <c r="A10821" t="s">
        <v>4900</v>
      </c>
      <c r="B10821">
        <v>1146</v>
      </c>
      <c r="C10821" t="s">
        <v>5128</v>
      </c>
      <c r="D10821" t="s">
        <v>4908</v>
      </c>
      <c r="E10821">
        <v>69107</v>
      </c>
      <c r="F10821" t="s">
        <v>4908</v>
      </c>
      <c r="G10821" t="s">
        <v>4913</v>
      </c>
      <c r="H10821" t="s">
        <v>4912</v>
      </c>
      <c r="I10821">
        <v>45056</v>
      </c>
      <c r="J10821">
        <v>15.9</v>
      </c>
      <c r="K10821">
        <v>16.210049999999999</v>
      </c>
      <c r="L10821">
        <v>15.9</v>
      </c>
      <c r="M10821">
        <v>10.6</v>
      </c>
      <c r="N10821">
        <v>45154</v>
      </c>
      <c r="P10821">
        <v>0</v>
      </c>
      <c r="Q10821" t="str">
        <f t="shared" si="169"/>
        <v>ACTIVE</v>
      </c>
    </row>
    <row r="10822" spans="1:17" x14ac:dyDescent="0.25">
      <c r="A10822" t="s">
        <v>4900</v>
      </c>
      <c r="B10822">
        <v>1146</v>
      </c>
      <c r="C10822" t="s">
        <v>5128</v>
      </c>
      <c r="D10822" t="s">
        <v>4908</v>
      </c>
      <c r="E10822">
        <v>69110</v>
      </c>
      <c r="F10822" t="s">
        <v>4908</v>
      </c>
      <c r="G10822" t="s">
        <v>4913</v>
      </c>
      <c r="H10822" t="s">
        <v>4912</v>
      </c>
      <c r="I10822">
        <v>45056</v>
      </c>
      <c r="J10822">
        <v>315.52</v>
      </c>
      <c r="K10822">
        <v>321.67264</v>
      </c>
      <c r="L10822">
        <v>315.52</v>
      </c>
      <c r="M10822">
        <v>210.346666</v>
      </c>
      <c r="N10822">
        <v>45154</v>
      </c>
      <c r="P10822">
        <v>0</v>
      </c>
      <c r="Q10822" t="str">
        <f t="shared" si="169"/>
        <v>ACTIVE</v>
      </c>
    </row>
    <row r="10823" spans="1:17" x14ac:dyDescent="0.25">
      <c r="A10823" t="s">
        <v>4900</v>
      </c>
      <c r="B10823">
        <v>1216</v>
      </c>
      <c r="C10823" t="s">
        <v>5505</v>
      </c>
      <c r="D10823" t="s">
        <v>5092</v>
      </c>
      <c r="E10823">
        <v>69114</v>
      </c>
      <c r="F10823" t="s">
        <v>4908</v>
      </c>
      <c r="G10823" t="s">
        <v>4913</v>
      </c>
      <c r="H10823" t="s">
        <v>4912</v>
      </c>
      <c r="I10823">
        <v>45056</v>
      </c>
      <c r="J10823">
        <v>100.8</v>
      </c>
      <c r="K10823">
        <v>102.76560000000001</v>
      </c>
      <c r="L10823">
        <v>100.8</v>
      </c>
      <c r="M10823">
        <v>100.8</v>
      </c>
      <c r="P10823">
        <v>0</v>
      </c>
      <c r="Q10823" t="str">
        <f t="shared" si="169"/>
        <v>ACTIVE</v>
      </c>
    </row>
    <row r="10824" spans="1:17" x14ac:dyDescent="0.25">
      <c r="A10824" t="s">
        <v>4900</v>
      </c>
      <c r="B10824">
        <v>1534</v>
      </c>
      <c r="C10824" t="s">
        <v>4959</v>
      </c>
      <c r="D10824" t="s">
        <v>4908</v>
      </c>
      <c r="E10824">
        <v>69116</v>
      </c>
      <c r="F10824" t="s">
        <v>4908</v>
      </c>
      <c r="G10824" t="s">
        <v>4913</v>
      </c>
      <c r="H10824" t="s">
        <v>4912</v>
      </c>
      <c r="I10824">
        <v>45056</v>
      </c>
      <c r="J10824">
        <v>16</v>
      </c>
      <c r="K10824">
        <v>16.312000000000001</v>
      </c>
      <c r="L10824">
        <v>16</v>
      </c>
      <c r="M10824">
        <v>10.666665999999999</v>
      </c>
      <c r="N10824">
        <v>45124</v>
      </c>
      <c r="P10824">
        <v>0</v>
      </c>
      <c r="Q10824" t="str">
        <f t="shared" si="169"/>
        <v>ACTIVE</v>
      </c>
    </row>
    <row r="10825" spans="1:17" x14ac:dyDescent="0.25">
      <c r="A10825" t="s">
        <v>4900</v>
      </c>
      <c r="B10825">
        <v>818</v>
      </c>
      <c r="C10825" t="s">
        <v>1286</v>
      </c>
      <c r="D10825" t="s">
        <v>4908</v>
      </c>
      <c r="E10825">
        <v>69117</v>
      </c>
      <c r="F10825" t="s">
        <v>4908</v>
      </c>
      <c r="G10825" t="s">
        <v>4913</v>
      </c>
      <c r="H10825" t="s">
        <v>4912</v>
      </c>
      <c r="I10825">
        <v>45056</v>
      </c>
      <c r="J10825">
        <v>283.32</v>
      </c>
      <c r="K10825">
        <v>288.84474</v>
      </c>
      <c r="L10825">
        <v>283.32</v>
      </c>
      <c r="M10825">
        <v>141.66</v>
      </c>
      <c r="N10825">
        <v>45152</v>
      </c>
      <c r="P10825">
        <v>0</v>
      </c>
      <c r="Q10825" t="str">
        <f t="shared" si="169"/>
        <v>ACTIVE</v>
      </c>
    </row>
    <row r="10826" spans="1:17" x14ac:dyDescent="0.25">
      <c r="A10826" t="s">
        <v>4900</v>
      </c>
      <c r="B10826">
        <v>1056</v>
      </c>
      <c r="C10826" t="s">
        <v>5248</v>
      </c>
      <c r="D10826" t="s">
        <v>4908</v>
      </c>
      <c r="E10826">
        <v>69118</v>
      </c>
      <c r="F10826" t="s">
        <v>5087</v>
      </c>
      <c r="G10826" t="s">
        <v>4913</v>
      </c>
      <c r="H10826" t="s">
        <v>4912</v>
      </c>
      <c r="I10826">
        <v>45056</v>
      </c>
      <c r="J10826">
        <v>249.68</v>
      </c>
      <c r="K10826">
        <v>254.54875999999999</v>
      </c>
      <c r="L10826">
        <v>249.68</v>
      </c>
      <c r="M10826">
        <v>249.68</v>
      </c>
      <c r="N10826">
        <v>45091</v>
      </c>
      <c r="O10826">
        <v>45091</v>
      </c>
      <c r="P10826">
        <v>79</v>
      </c>
      <c r="Q10826" t="str">
        <f t="shared" si="169"/>
        <v>61-90</v>
      </c>
    </row>
    <row r="10827" spans="1:17" x14ac:dyDescent="0.25">
      <c r="A10827" t="s">
        <v>4900</v>
      </c>
      <c r="B10827">
        <v>1505</v>
      </c>
      <c r="C10827" t="s">
        <v>4992</v>
      </c>
      <c r="D10827" t="s">
        <v>4908</v>
      </c>
      <c r="E10827">
        <v>69119</v>
      </c>
      <c r="F10827" t="s">
        <v>4908</v>
      </c>
      <c r="G10827" t="s">
        <v>4913</v>
      </c>
      <c r="H10827" t="s">
        <v>4912</v>
      </c>
      <c r="I10827">
        <v>45056</v>
      </c>
      <c r="J10827">
        <v>136.80000000000001</v>
      </c>
      <c r="K10827">
        <v>139.4676</v>
      </c>
      <c r="L10827">
        <v>136.80000000000001</v>
      </c>
      <c r="M10827">
        <v>68.400000000000006</v>
      </c>
      <c r="N10827">
        <v>45152</v>
      </c>
      <c r="P10827">
        <v>0</v>
      </c>
      <c r="Q10827" t="str">
        <f t="shared" si="169"/>
        <v>ACTIVE</v>
      </c>
    </row>
    <row r="10828" spans="1:17" x14ac:dyDescent="0.25">
      <c r="A10828" t="s">
        <v>4900</v>
      </c>
      <c r="B10828">
        <v>1146</v>
      </c>
      <c r="C10828" t="s">
        <v>5128</v>
      </c>
      <c r="D10828" t="s">
        <v>4908</v>
      </c>
      <c r="E10828">
        <v>69120</v>
      </c>
      <c r="F10828" t="s">
        <v>4908</v>
      </c>
      <c r="G10828" t="s">
        <v>4913</v>
      </c>
      <c r="H10828" t="s">
        <v>4912</v>
      </c>
      <c r="I10828">
        <v>45056</v>
      </c>
      <c r="J10828">
        <v>200.16</v>
      </c>
      <c r="K10828">
        <v>204.06312</v>
      </c>
      <c r="L10828">
        <v>200.16</v>
      </c>
      <c r="M10828">
        <v>133.44</v>
      </c>
      <c r="N10828">
        <v>45154</v>
      </c>
      <c r="P10828">
        <v>0</v>
      </c>
      <c r="Q10828" t="str">
        <f t="shared" si="169"/>
        <v>ACTIVE</v>
      </c>
    </row>
    <row r="10829" spans="1:17" x14ac:dyDescent="0.25">
      <c r="A10829" t="s">
        <v>4900</v>
      </c>
      <c r="B10829">
        <v>1146</v>
      </c>
      <c r="C10829" t="s">
        <v>5128</v>
      </c>
      <c r="D10829" t="s">
        <v>4908</v>
      </c>
      <c r="E10829">
        <v>69121</v>
      </c>
      <c r="F10829" t="s">
        <v>4908</v>
      </c>
      <c r="G10829" t="s">
        <v>4913</v>
      </c>
      <c r="H10829" t="s">
        <v>4912</v>
      </c>
      <c r="I10829">
        <v>45056</v>
      </c>
      <c r="J10829">
        <v>15.5</v>
      </c>
      <c r="K10829">
        <v>15.802250000000001</v>
      </c>
      <c r="L10829">
        <v>15.5</v>
      </c>
      <c r="M10829">
        <v>10.333334000000001</v>
      </c>
      <c r="N10829">
        <v>45154</v>
      </c>
      <c r="P10829">
        <v>0</v>
      </c>
      <c r="Q10829" t="str">
        <f t="shared" si="169"/>
        <v>ACTIVE</v>
      </c>
    </row>
    <row r="10830" spans="1:17" x14ac:dyDescent="0.25">
      <c r="A10830" t="s">
        <v>4900</v>
      </c>
      <c r="B10830">
        <v>397</v>
      </c>
      <c r="C10830" t="s">
        <v>5224</v>
      </c>
      <c r="D10830" t="s">
        <v>4908</v>
      </c>
      <c r="E10830">
        <v>69125</v>
      </c>
      <c r="F10830" t="s">
        <v>4908</v>
      </c>
      <c r="G10830" t="s">
        <v>4913</v>
      </c>
      <c r="H10830" t="s">
        <v>4912</v>
      </c>
      <c r="I10830">
        <v>45056</v>
      </c>
      <c r="J10830">
        <v>60</v>
      </c>
      <c r="K10830">
        <v>61.17</v>
      </c>
      <c r="L10830">
        <v>60</v>
      </c>
      <c r="M10830">
        <v>40</v>
      </c>
      <c r="N10830">
        <v>45152</v>
      </c>
      <c r="P10830">
        <v>0</v>
      </c>
      <c r="Q10830" t="str">
        <f t="shared" si="169"/>
        <v>ACTIVE</v>
      </c>
    </row>
    <row r="10831" spans="1:17" x14ac:dyDescent="0.25">
      <c r="A10831" t="s">
        <v>4900</v>
      </c>
      <c r="B10831">
        <v>403</v>
      </c>
      <c r="C10831" t="s">
        <v>5102</v>
      </c>
      <c r="D10831" t="s">
        <v>4908</v>
      </c>
      <c r="E10831">
        <v>69126</v>
      </c>
      <c r="F10831" t="s">
        <v>4908</v>
      </c>
      <c r="G10831" t="s">
        <v>4913</v>
      </c>
      <c r="H10831" t="s">
        <v>4912</v>
      </c>
      <c r="I10831">
        <v>45056</v>
      </c>
      <c r="J10831">
        <v>14</v>
      </c>
      <c r="K10831">
        <v>14.273</v>
      </c>
      <c r="L10831">
        <v>14</v>
      </c>
      <c r="M10831">
        <v>9.3333340000000007</v>
      </c>
      <c r="N10831">
        <v>45166</v>
      </c>
      <c r="P10831">
        <v>0</v>
      </c>
      <c r="Q10831" t="str">
        <f t="shared" si="169"/>
        <v>ACTIVE</v>
      </c>
    </row>
    <row r="10832" spans="1:17" x14ac:dyDescent="0.25">
      <c r="A10832" t="s">
        <v>4900</v>
      </c>
      <c r="B10832">
        <v>403</v>
      </c>
      <c r="C10832" t="s">
        <v>5102</v>
      </c>
      <c r="D10832" t="s">
        <v>4908</v>
      </c>
      <c r="E10832">
        <v>69127</v>
      </c>
      <c r="F10832" t="s">
        <v>4908</v>
      </c>
      <c r="G10832" t="s">
        <v>4913</v>
      </c>
      <c r="H10832" t="s">
        <v>4912</v>
      </c>
      <c r="I10832">
        <v>45056</v>
      </c>
      <c r="J10832">
        <v>46.71</v>
      </c>
      <c r="K10832">
        <v>47.620845000000003</v>
      </c>
      <c r="L10832">
        <v>46.71</v>
      </c>
      <c r="M10832">
        <v>31.139999</v>
      </c>
      <c r="N10832">
        <v>45166</v>
      </c>
      <c r="P10832">
        <v>0</v>
      </c>
      <c r="Q10832" t="str">
        <f t="shared" si="169"/>
        <v>ACTIVE</v>
      </c>
    </row>
    <row r="10833" spans="1:17" x14ac:dyDescent="0.25">
      <c r="A10833" t="s">
        <v>4900</v>
      </c>
      <c r="B10833">
        <v>1534</v>
      </c>
      <c r="C10833" t="s">
        <v>4959</v>
      </c>
      <c r="D10833" t="s">
        <v>4908</v>
      </c>
      <c r="E10833">
        <v>69130</v>
      </c>
      <c r="F10833" t="s">
        <v>4908</v>
      </c>
      <c r="G10833" t="s">
        <v>4913</v>
      </c>
      <c r="H10833" t="s">
        <v>4912</v>
      </c>
      <c r="I10833">
        <v>45056</v>
      </c>
      <c r="J10833">
        <v>20.9</v>
      </c>
      <c r="K10833">
        <v>21.307549999999999</v>
      </c>
      <c r="L10833">
        <v>20.9</v>
      </c>
      <c r="M10833">
        <v>13.933334</v>
      </c>
      <c r="N10833">
        <v>45124</v>
      </c>
      <c r="P10833">
        <v>0</v>
      </c>
      <c r="Q10833" t="str">
        <f t="shared" si="169"/>
        <v>ACTIVE</v>
      </c>
    </row>
    <row r="10834" spans="1:17" x14ac:dyDescent="0.25">
      <c r="A10834" t="s">
        <v>4900</v>
      </c>
      <c r="B10834">
        <v>527</v>
      </c>
      <c r="C10834" t="s">
        <v>1662</v>
      </c>
      <c r="D10834" t="s">
        <v>4908</v>
      </c>
      <c r="E10834">
        <v>69134</v>
      </c>
      <c r="F10834" t="s">
        <v>4908</v>
      </c>
      <c r="G10834" t="s">
        <v>4913</v>
      </c>
      <c r="H10834" t="s">
        <v>4912</v>
      </c>
      <c r="I10834">
        <v>45055</v>
      </c>
      <c r="J10834">
        <v>15.23</v>
      </c>
      <c r="K10834">
        <v>15.526985</v>
      </c>
      <c r="L10834">
        <v>15.23</v>
      </c>
      <c r="M10834">
        <v>15.23</v>
      </c>
      <c r="P10834">
        <v>0</v>
      </c>
      <c r="Q10834" t="str">
        <f t="shared" si="169"/>
        <v>ACTIVE</v>
      </c>
    </row>
    <row r="10835" spans="1:17" x14ac:dyDescent="0.25">
      <c r="A10835" t="s">
        <v>4900</v>
      </c>
      <c r="B10835">
        <v>738</v>
      </c>
      <c r="C10835" t="s">
        <v>4973</v>
      </c>
      <c r="D10835" t="s">
        <v>4908</v>
      </c>
      <c r="E10835">
        <v>69135</v>
      </c>
      <c r="F10835" t="s">
        <v>4908</v>
      </c>
      <c r="G10835" t="s">
        <v>4944</v>
      </c>
      <c r="H10835" t="s">
        <v>4912</v>
      </c>
      <c r="I10835">
        <v>45056</v>
      </c>
      <c r="J10835">
        <v>400</v>
      </c>
      <c r="K10835">
        <v>407.8</v>
      </c>
      <c r="L10835">
        <v>400</v>
      </c>
      <c r="M10835">
        <v>133.33333400000001</v>
      </c>
      <c r="N10835">
        <v>45169</v>
      </c>
      <c r="P10835">
        <v>0</v>
      </c>
      <c r="Q10835" t="str">
        <f t="shared" si="169"/>
        <v>ACTIVE</v>
      </c>
    </row>
    <row r="10836" spans="1:17" x14ac:dyDescent="0.25">
      <c r="A10836" t="s">
        <v>4900</v>
      </c>
      <c r="B10836">
        <v>1037</v>
      </c>
      <c r="C10836" t="s">
        <v>5300</v>
      </c>
      <c r="D10836" t="s">
        <v>4908</v>
      </c>
      <c r="E10836">
        <v>69157</v>
      </c>
      <c r="F10836" t="s">
        <v>4908</v>
      </c>
      <c r="G10836" t="s">
        <v>4913</v>
      </c>
      <c r="H10836" t="s">
        <v>4912</v>
      </c>
      <c r="I10836">
        <v>45056</v>
      </c>
      <c r="J10836">
        <v>374</v>
      </c>
      <c r="K10836">
        <v>381.29300000000001</v>
      </c>
      <c r="L10836">
        <v>374</v>
      </c>
      <c r="M10836">
        <v>187.000001</v>
      </c>
      <c r="N10836">
        <v>45166</v>
      </c>
      <c r="P10836">
        <v>0</v>
      </c>
      <c r="Q10836" t="str">
        <f t="shared" si="169"/>
        <v>ACTIVE</v>
      </c>
    </row>
    <row r="10837" spans="1:17" x14ac:dyDescent="0.25">
      <c r="A10837" t="s">
        <v>4900</v>
      </c>
      <c r="B10837">
        <v>1037</v>
      </c>
      <c r="C10837" t="s">
        <v>5300</v>
      </c>
      <c r="D10837" t="s">
        <v>4908</v>
      </c>
      <c r="E10837">
        <v>69158</v>
      </c>
      <c r="F10837" t="s">
        <v>4908</v>
      </c>
      <c r="G10837" t="s">
        <v>4913</v>
      </c>
      <c r="H10837" t="s">
        <v>4912</v>
      </c>
      <c r="I10837">
        <v>45056</v>
      </c>
      <c r="J10837">
        <v>259.13</v>
      </c>
      <c r="K10837">
        <v>264.18303500000002</v>
      </c>
      <c r="L10837">
        <v>259.13</v>
      </c>
      <c r="M10837">
        <v>129.5649995</v>
      </c>
      <c r="N10837">
        <v>45166</v>
      </c>
      <c r="P10837">
        <v>0</v>
      </c>
      <c r="Q10837" t="str">
        <f t="shared" si="169"/>
        <v>ACTIVE</v>
      </c>
    </row>
    <row r="10838" spans="1:17" x14ac:dyDescent="0.25">
      <c r="A10838" t="s">
        <v>4900</v>
      </c>
      <c r="B10838">
        <v>1741</v>
      </c>
      <c r="C10838" t="s">
        <v>5434</v>
      </c>
      <c r="D10838" t="s">
        <v>4908</v>
      </c>
      <c r="E10838">
        <v>69160</v>
      </c>
      <c r="F10838" t="s">
        <v>4908</v>
      </c>
      <c r="G10838" t="s">
        <v>4944</v>
      </c>
      <c r="H10838" t="s">
        <v>4912</v>
      </c>
      <c r="I10838">
        <v>45057</v>
      </c>
      <c r="J10838">
        <v>10102.66</v>
      </c>
      <c r="K10838">
        <v>10299.66187</v>
      </c>
      <c r="L10838">
        <v>10102.66</v>
      </c>
      <c r="M10838">
        <v>3367.5533340000002</v>
      </c>
      <c r="N10838">
        <v>45138</v>
      </c>
      <c r="P10838">
        <v>0</v>
      </c>
      <c r="Q10838" t="str">
        <f t="shared" si="169"/>
        <v>ACTIVE</v>
      </c>
    </row>
    <row r="10839" spans="1:17" x14ac:dyDescent="0.25">
      <c r="A10839" t="s">
        <v>4900</v>
      </c>
      <c r="B10839">
        <v>1026</v>
      </c>
      <c r="C10839" t="s">
        <v>5010</v>
      </c>
      <c r="D10839" t="s">
        <v>4908</v>
      </c>
      <c r="E10839">
        <v>69161</v>
      </c>
      <c r="F10839" t="s">
        <v>4908</v>
      </c>
      <c r="G10839" t="s">
        <v>4913</v>
      </c>
      <c r="H10839" t="s">
        <v>4912</v>
      </c>
      <c r="I10839">
        <v>45056</v>
      </c>
      <c r="J10839">
        <v>351.58</v>
      </c>
      <c r="K10839">
        <v>358.43581</v>
      </c>
      <c r="L10839">
        <v>351.58</v>
      </c>
      <c r="M10839">
        <v>175.78999899999999</v>
      </c>
      <c r="N10839">
        <v>45147</v>
      </c>
      <c r="P10839">
        <v>0</v>
      </c>
      <c r="Q10839" t="str">
        <f t="shared" si="169"/>
        <v>ACTIVE</v>
      </c>
    </row>
    <row r="10840" spans="1:17" x14ac:dyDescent="0.25">
      <c r="A10840" t="s">
        <v>4900</v>
      </c>
      <c r="B10840">
        <v>409</v>
      </c>
      <c r="C10840" t="s">
        <v>5481</v>
      </c>
      <c r="D10840" t="s">
        <v>4908</v>
      </c>
      <c r="E10840">
        <v>69165</v>
      </c>
      <c r="F10840" t="s">
        <v>4908</v>
      </c>
      <c r="G10840" t="s">
        <v>4913</v>
      </c>
      <c r="H10840" t="s">
        <v>4912</v>
      </c>
      <c r="I10840">
        <v>45056</v>
      </c>
      <c r="J10840">
        <v>4.49</v>
      </c>
      <c r="K10840">
        <v>4.5775550000000003</v>
      </c>
      <c r="L10840">
        <v>4.49</v>
      </c>
      <c r="M10840">
        <v>4.49</v>
      </c>
      <c r="P10840">
        <v>0</v>
      </c>
      <c r="Q10840" t="str">
        <f t="shared" si="169"/>
        <v>ACTIVE</v>
      </c>
    </row>
    <row r="10841" spans="1:17" x14ac:dyDescent="0.25">
      <c r="A10841" t="s">
        <v>4900</v>
      </c>
      <c r="B10841">
        <v>1002</v>
      </c>
      <c r="C10841" t="s">
        <v>5496</v>
      </c>
      <c r="D10841" t="s">
        <v>4908</v>
      </c>
      <c r="E10841">
        <v>69172</v>
      </c>
      <c r="F10841" t="s">
        <v>4908</v>
      </c>
      <c r="G10841" t="s">
        <v>4913</v>
      </c>
      <c r="H10841" t="s">
        <v>4912</v>
      </c>
      <c r="I10841">
        <v>45056</v>
      </c>
      <c r="J10841">
        <v>52.5</v>
      </c>
      <c r="K10841">
        <v>53.52375</v>
      </c>
      <c r="L10841">
        <v>52.5</v>
      </c>
      <c r="M10841">
        <v>35</v>
      </c>
      <c r="N10841">
        <v>45152</v>
      </c>
      <c r="P10841">
        <v>0</v>
      </c>
      <c r="Q10841" t="str">
        <f t="shared" si="169"/>
        <v>ACTIVE</v>
      </c>
    </row>
    <row r="10842" spans="1:17" x14ac:dyDescent="0.25">
      <c r="A10842" t="s">
        <v>4900</v>
      </c>
      <c r="B10842">
        <v>1534</v>
      </c>
      <c r="C10842" t="s">
        <v>4959</v>
      </c>
      <c r="D10842" t="s">
        <v>4908</v>
      </c>
      <c r="E10842">
        <v>69174</v>
      </c>
      <c r="F10842" t="s">
        <v>4908</v>
      </c>
      <c r="G10842" t="s">
        <v>4913</v>
      </c>
      <c r="H10842" t="s">
        <v>4912</v>
      </c>
      <c r="I10842">
        <v>45056</v>
      </c>
      <c r="J10842">
        <v>6</v>
      </c>
      <c r="K10842">
        <v>6.117</v>
      </c>
      <c r="L10842">
        <v>6</v>
      </c>
      <c r="M10842">
        <v>4</v>
      </c>
      <c r="N10842">
        <v>45124</v>
      </c>
      <c r="P10842">
        <v>0</v>
      </c>
      <c r="Q10842" t="str">
        <f t="shared" si="169"/>
        <v>ACTIVE</v>
      </c>
    </row>
    <row r="10843" spans="1:17" x14ac:dyDescent="0.25">
      <c r="A10843" t="s">
        <v>4900</v>
      </c>
      <c r="B10843">
        <v>738</v>
      </c>
      <c r="C10843" t="s">
        <v>4973</v>
      </c>
      <c r="D10843" t="s">
        <v>4908</v>
      </c>
      <c r="E10843">
        <v>69176</v>
      </c>
      <c r="F10843" t="s">
        <v>4908</v>
      </c>
      <c r="G10843" t="s">
        <v>4913</v>
      </c>
      <c r="H10843" t="s">
        <v>4912</v>
      </c>
      <c r="I10843">
        <v>45056</v>
      </c>
      <c r="J10843">
        <v>100</v>
      </c>
      <c r="K10843">
        <v>101.95</v>
      </c>
      <c r="L10843">
        <v>100</v>
      </c>
      <c r="M10843">
        <v>33.333334000000001</v>
      </c>
      <c r="N10843">
        <v>45169</v>
      </c>
      <c r="P10843">
        <v>0</v>
      </c>
      <c r="Q10843" t="str">
        <f t="shared" si="169"/>
        <v>ACTIVE</v>
      </c>
    </row>
    <row r="10844" spans="1:17" x14ac:dyDescent="0.25">
      <c r="A10844" t="s">
        <v>4900</v>
      </c>
      <c r="B10844">
        <v>1426</v>
      </c>
      <c r="C10844" t="s">
        <v>5530</v>
      </c>
      <c r="D10844" t="s">
        <v>5092</v>
      </c>
      <c r="E10844">
        <v>69179</v>
      </c>
      <c r="F10844" t="s">
        <v>4908</v>
      </c>
      <c r="G10844" t="s">
        <v>4913</v>
      </c>
      <c r="H10844" t="s">
        <v>4912</v>
      </c>
      <c r="I10844">
        <v>45056</v>
      </c>
      <c r="J10844">
        <v>410</v>
      </c>
      <c r="K10844">
        <v>417.995</v>
      </c>
      <c r="L10844">
        <v>410</v>
      </c>
      <c r="M10844">
        <v>410</v>
      </c>
      <c r="N10844">
        <v>45118</v>
      </c>
      <c r="O10844">
        <v>45118</v>
      </c>
      <c r="P10844">
        <v>52</v>
      </c>
      <c r="Q10844" t="str">
        <f t="shared" si="169"/>
        <v>31-60</v>
      </c>
    </row>
    <row r="10845" spans="1:17" x14ac:dyDescent="0.25">
      <c r="A10845" t="s">
        <v>4900</v>
      </c>
      <c r="B10845">
        <v>1056</v>
      </c>
      <c r="C10845" t="s">
        <v>5248</v>
      </c>
      <c r="D10845" t="s">
        <v>4908</v>
      </c>
      <c r="E10845">
        <v>69192</v>
      </c>
      <c r="F10845" t="s">
        <v>5087</v>
      </c>
      <c r="G10845" t="s">
        <v>4913</v>
      </c>
      <c r="H10845" t="s">
        <v>4912</v>
      </c>
      <c r="I10845">
        <v>45057</v>
      </c>
      <c r="J10845">
        <v>175.16</v>
      </c>
      <c r="K10845">
        <v>178.57561999999999</v>
      </c>
      <c r="L10845">
        <v>175.16</v>
      </c>
      <c r="M10845">
        <v>175.16</v>
      </c>
      <c r="N10845">
        <v>45091</v>
      </c>
      <c r="O10845">
        <v>45091</v>
      </c>
      <c r="P10845">
        <v>79</v>
      </c>
      <c r="Q10845" t="str">
        <f t="shared" si="169"/>
        <v>61-90</v>
      </c>
    </row>
    <row r="10846" spans="1:17" x14ac:dyDescent="0.25">
      <c r="A10846" t="s">
        <v>4900</v>
      </c>
      <c r="B10846">
        <v>1211</v>
      </c>
      <c r="C10846" t="s">
        <v>5005</v>
      </c>
      <c r="D10846" t="s">
        <v>4908</v>
      </c>
      <c r="E10846">
        <v>69193</v>
      </c>
      <c r="F10846" t="s">
        <v>4908</v>
      </c>
      <c r="G10846" t="s">
        <v>4913</v>
      </c>
      <c r="H10846" t="s">
        <v>4912</v>
      </c>
      <c r="I10846">
        <v>45057</v>
      </c>
      <c r="J10846">
        <v>1559</v>
      </c>
      <c r="K10846">
        <v>1589.4005</v>
      </c>
      <c r="L10846">
        <v>1559</v>
      </c>
      <c r="M10846">
        <v>719.53846099999998</v>
      </c>
      <c r="N10846">
        <v>45158</v>
      </c>
      <c r="P10846">
        <v>0</v>
      </c>
      <c r="Q10846" t="str">
        <f t="shared" si="169"/>
        <v>ACTIVE</v>
      </c>
    </row>
    <row r="10847" spans="1:17" x14ac:dyDescent="0.25">
      <c r="A10847" t="s">
        <v>4900</v>
      </c>
      <c r="B10847">
        <v>1361</v>
      </c>
      <c r="C10847" t="s">
        <v>1212</v>
      </c>
      <c r="D10847" t="s">
        <v>4908</v>
      </c>
      <c r="E10847">
        <v>69196</v>
      </c>
      <c r="F10847" t="s">
        <v>4908</v>
      </c>
      <c r="G10847" t="s">
        <v>4913</v>
      </c>
      <c r="H10847" t="s">
        <v>4912</v>
      </c>
      <c r="I10847">
        <v>45057</v>
      </c>
      <c r="J10847">
        <v>24.6</v>
      </c>
      <c r="K10847">
        <v>25.079699999999999</v>
      </c>
      <c r="L10847">
        <v>24.6</v>
      </c>
      <c r="M10847">
        <v>16.399999999999999</v>
      </c>
      <c r="N10847">
        <v>45159</v>
      </c>
      <c r="P10847">
        <v>0</v>
      </c>
      <c r="Q10847" t="str">
        <f t="shared" si="169"/>
        <v>ACTIVE</v>
      </c>
    </row>
    <row r="10848" spans="1:17" x14ac:dyDescent="0.25">
      <c r="A10848" t="s">
        <v>4900</v>
      </c>
      <c r="B10848">
        <v>1482</v>
      </c>
      <c r="C10848" t="s">
        <v>5000</v>
      </c>
      <c r="D10848" t="s">
        <v>4908</v>
      </c>
      <c r="E10848">
        <v>69197</v>
      </c>
      <c r="F10848" t="s">
        <v>4908</v>
      </c>
      <c r="G10848" t="s">
        <v>4913</v>
      </c>
      <c r="H10848" t="s">
        <v>4912</v>
      </c>
      <c r="I10848">
        <v>45057</v>
      </c>
      <c r="J10848">
        <v>1216.04</v>
      </c>
      <c r="K10848">
        <v>1239.75278</v>
      </c>
      <c r="L10848">
        <v>1216.04</v>
      </c>
      <c r="M10848">
        <v>608.02000099999998</v>
      </c>
      <c r="N10848">
        <v>45128</v>
      </c>
      <c r="P10848">
        <v>0</v>
      </c>
      <c r="Q10848" t="str">
        <f t="shared" si="169"/>
        <v>ACTIVE</v>
      </c>
    </row>
    <row r="10849" spans="1:17" x14ac:dyDescent="0.25">
      <c r="A10849" t="s">
        <v>4900</v>
      </c>
      <c r="B10849">
        <v>1508</v>
      </c>
      <c r="C10849" t="s">
        <v>5535</v>
      </c>
      <c r="D10849" t="s">
        <v>5092</v>
      </c>
      <c r="E10849">
        <v>69198</v>
      </c>
      <c r="F10849" t="s">
        <v>4908</v>
      </c>
      <c r="G10849" t="s">
        <v>4913</v>
      </c>
      <c r="H10849" t="s">
        <v>4912</v>
      </c>
      <c r="I10849">
        <v>45057</v>
      </c>
      <c r="J10849">
        <v>1000</v>
      </c>
      <c r="K10849">
        <v>1019.5</v>
      </c>
      <c r="L10849">
        <v>1000</v>
      </c>
      <c r="M10849">
        <v>1000</v>
      </c>
      <c r="P10849">
        <v>0</v>
      </c>
      <c r="Q10849" t="str">
        <f t="shared" si="169"/>
        <v>ACTIVE</v>
      </c>
    </row>
    <row r="10850" spans="1:17" x14ac:dyDescent="0.25">
      <c r="A10850" t="s">
        <v>4900</v>
      </c>
      <c r="B10850">
        <v>1146</v>
      </c>
      <c r="C10850" t="s">
        <v>5128</v>
      </c>
      <c r="D10850" t="s">
        <v>4908</v>
      </c>
      <c r="E10850">
        <v>69201</v>
      </c>
      <c r="F10850" t="s">
        <v>4908</v>
      </c>
      <c r="G10850" t="s">
        <v>4913</v>
      </c>
      <c r="H10850" t="s">
        <v>4912</v>
      </c>
      <c r="I10850">
        <v>45057</v>
      </c>
      <c r="J10850">
        <v>565.14</v>
      </c>
      <c r="K10850">
        <v>576.16022999999996</v>
      </c>
      <c r="L10850">
        <v>565.14</v>
      </c>
      <c r="M10850">
        <v>376.76</v>
      </c>
      <c r="N10850">
        <v>45154</v>
      </c>
      <c r="P10850">
        <v>0</v>
      </c>
      <c r="Q10850" t="str">
        <f t="shared" si="169"/>
        <v>ACTIVE</v>
      </c>
    </row>
    <row r="10851" spans="1:17" x14ac:dyDescent="0.25">
      <c r="A10851" t="s">
        <v>4900</v>
      </c>
      <c r="B10851">
        <v>397</v>
      </c>
      <c r="C10851" t="s">
        <v>5224</v>
      </c>
      <c r="D10851" t="s">
        <v>4908</v>
      </c>
      <c r="E10851">
        <v>69202</v>
      </c>
      <c r="F10851" t="s">
        <v>4908</v>
      </c>
      <c r="G10851" t="s">
        <v>4913</v>
      </c>
      <c r="H10851" t="s">
        <v>4912</v>
      </c>
      <c r="I10851">
        <v>45057</v>
      </c>
      <c r="J10851">
        <v>101</v>
      </c>
      <c r="K10851">
        <v>102.9695</v>
      </c>
      <c r="L10851">
        <v>101</v>
      </c>
      <c r="M10851">
        <v>67.333333999999994</v>
      </c>
      <c r="N10851">
        <v>45152</v>
      </c>
      <c r="P10851">
        <v>0</v>
      </c>
      <c r="Q10851" t="str">
        <f t="shared" si="169"/>
        <v>ACTIVE</v>
      </c>
    </row>
    <row r="10852" spans="1:17" x14ac:dyDescent="0.25">
      <c r="A10852" t="s">
        <v>4900</v>
      </c>
      <c r="B10852">
        <v>1146</v>
      </c>
      <c r="C10852" t="s">
        <v>5128</v>
      </c>
      <c r="D10852" t="s">
        <v>4908</v>
      </c>
      <c r="E10852">
        <v>69203</v>
      </c>
      <c r="F10852" t="s">
        <v>4908</v>
      </c>
      <c r="G10852" t="s">
        <v>4913</v>
      </c>
      <c r="H10852" t="s">
        <v>4912</v>
      </c>
      <c r="I10852">
        <v>45057</v>
      </c>
      <c r="J10852">
        <v>80</v>
      </c>
      <c r="K10852">
        <v>81.56</v>
      </c>
      <c r="L10852">
        <v>80</v>
      </c>
      <c r="M10852">
        <v>53.333334000000001</v>
      </c>
      <c r="N10852">
        <v>45154</v>
      </c>
      <c r="P10852">
        <v>0</v>
      </c>
      <c r="Q10852" t="str">
        <f t="shared" si="169"/>
        <v>ACTIVE</v>
      </c>
    </row>
    <row r="10853" spans="1:17" x14ac:dyDescent="0.25">
      <c r="A10853" t="s">
        <v>4900</v>
      </c>
      <c r="B10853">
        <v>288</v>
      </c>
      <c r="C10853" t="s">
        <v>472</v>
      </c>
      <c r="D10853" t="s">
        <v>4908</v>
      </c>
      <c r="E10853">
        <v>69205</v>
      </c>
      <c r="F10853" t="s">
        <v>4908</v>
      </c>
      <c r="G10853" t="s">
        <v>4913</v>
      </c>
      <c r="H10853" t="s">
        <v>4912</v>
      </c>
      <c r="I10853">
        <v>45057</v>
      </c>
      <c r="J10853">
        <v>94.15</v>
      </c>
      <c r="K10853">
        <v>95.985924999999995</v>
      </c>
      <c r="L10853">
        <v>94.15</v>
      </c>
      <c r="M10853">
        <v>62.766666999999998</v>
      </c>
      <c r="N10853">
        <v>45128</v>
      </c>
      <c r="P10853">
        <v>0</v>
      </c>
      <c r="Q10853" t="str">
        <f t="shared" si="169"/>
        <v>ACTIVE</v>
      </c>
    </row>
    <row r="10854" spans="1:17" x14ac:dyDescent="0.25">
      <c r="A10854" t="s">
        <v>4900</v>
      </c>
      <c r="B10854">
        <v>1702</v>
      </c>
      <c r="C10854" t="s">
        <v>5503</v>
      </c>
      <c r="D10854" t="s">
        <v>5092</v>
      </c>
      <c r="E10854">
        <v>69209</v>
      </c>
      <c r="F10854" t="s">
        <v>4908</v>
      </c>
      <c r="G10854" t="s">
        <v>4913</v>
      </c>
      <c r="H10854" t="s">
        <v>4912</v>
      </c>
      <c r="I10854">
        <v>45057</v>
      </c>
      <c r="J10854">
        <v>1000</v>
      </c>
      <c r="K10854">
        <v>1019.5</v>
      </c>
      <c r="L10854">
        <v>1000</v>
      </c>
      <c r="M10854">
        <v>1000</v>
      </c>
      <c r="N10854">
        <v>45128</v>
      </c>
      <c r="O10854">
        <v>45098</v>
      </c>
      <c r="P10854">
        <v>72</v>
      </c>
      <c r="Q10854" t="str">
        <f t="shared" si="169"/>
        <v>61-90</v>
      </c>
    </row>
    <row r="10855" spans="1:17" x14ac:dyDescent="0.25">
      <c r="A10855" t="s">
        <v>4900</v>
      </c>
      <c r="B10855">
        <v>1187</v>
      </c>
      <c r="C10855" t="s">
        <v>5515</v>
      </c>
      <c r="D10855" t="s">
        <v>5092</v>
      </c>
      <c r="E10855">
        <v>69210</v>
      </c>
      <c r="F10855" t="s">
        <v>4908</v>
      </c>
      <c r="G10855" t="s">
        <v>4913</v>
      </c>
      <c r="H10855" t="s">
        <v>4912</v>
      </c>
      <c r="I10855">
        <v>45057</v>
      </c>
      <c r="J10855">
        <v>6.2</v>
      </c>
      <c r="K10855">
        <v>6.3209</v>
      </c>
      <c r="L10855">
        <v>6.2</v>
      </c>
      <c r="M10855">
        <v>6.2</v>
      </c>
      <c r="P10855">
        <v>0</v>
      </c>
      <c r="Q10855" t="str">
        <f t="shared" si="169"/>
        <v>ACTIVE</v>
      </c>
    </row>
    <row r="10856" spans="1:17" x14ac:dyDescent="0.25">
      <c r="A10856" t="s">
        <v>4900</v>
      </c>
      <c r="B10856">
        <v>288</v>
      </c>
      <c r="C10856" t="s">
        <v>472</v>
      </c>
      <c r="D10856" t="s">
        <v>4908</v>
      </c>
      <c r="E10856">
        <v>69211</v>
      </c>
      <c r="F10856" t="s">
        <v>4908</v>
      </c>
      <c r="G10856" t="s">
        <v>4913</v>
      </c>
      <c r="H10856" t="s">
        <v>4912</v>
      </c>
      <c r="I10856">
        <v>45057</v>
      </c>
      <c r="J10856">
        <v>95.94</v>
      </c>
      <c r="K10856">
        <v>97.810829999999996</v>
      </c>
      <c r="L10856">
        <v>95.94</v>
      </c>
      <c r="M10856">
        <v>63.96</v>
      </c>
      <c r="N10856">
        <v>45128</v>
      </c>
      <c r="P10856">
        <v>0</v>
      </c>
      <c r="Q10856" t="str">
        <f t="shared" si="169"/>
        <v>ACTIVE</v>
      </c>
    </row>
    <row r="10857" spans="1:17" x14ac:dyDescent="0.25">
      <c r="A10857" t="s">
        <v>4900</v>
      </c>
      <c r="B10857">
        <v>1146</v>
      </c>
      <c r="C10857" t="s">
        <v>5128</v>
      </c>
      <c r="D10857" t="s">
        <v>4908</v>
      </c>
      <c r="E10857">
        <v>69214</v>
      </c>
      <c r="F10857" t="s">
        <v>4908</v>
      </c>
      <c r="G10857" t="s">
        <v>4913</v>
      </c>
      <c r="H10857" t="s">
        <v>4912</v>
      </c>
      <c r="I10857">
        <v>45057</v>
      </c>
      <c r="J10857">
        <v>32.04</v>
      </c>
      <c r="K10857">
        <v>32.66478</v>
      </c>
      <c r="L10857">
        <v>32.04</v>
      </c>
      <c r="M10857">
        <v>21.36</v>
      </c>
      <c r="N10857">
        <v>45154</v>
      </c>
      <c r="P10857">
        <v>0</v>
      </c>
      <c r="Q10857" t="str">
        <f t="shared" si="169"/>
        <v>ACTIVE</v>
      </c>
    </row>
    <row r="10858" spans="1:17" x14ac:dyDescent="0.25">
      <c r="A10858" t="s">
        <v>4900</v>
      </c>
      <c r="B10858">
        <v>1646</v>
      </c>
      <c r="C10858" t="s">
        <v>5186</v>
      </c>
      <c r="D10858" t="s">
        <v>4908</v>
      </c>
      <c r="E10858">
        <v>69217</v>
      </c>
      <c r="F10858" t="s">
        <v>4908</v>
      </c>
      <c r="G10858" t="s">
        <v>4913</v>
      </c>
      <c r="H10858" t="s">
        <v>4912</v>
      </c>
      <c r="I10858">
        <v>45057</v>
      </c>
      <c r="J10858">
        <v>941</v>
      </c>
      <c r="K10858">
        <v>959.34950000000003</v>
      </c>
      <c r="L10858">
        <v>941</v>
      </c>
      <c r="M10858">
        <v>470.500001</v>
      </c>
      <c r="N10858">
        <v>45155</v>
      </c>
      <c r="P10858">
        <v>0</v>
      </c>
      <c r="Q10858" t="str">
        <f t="shared" si="169"/>
        <v>ACTIVE</v>
      </c>
    </row>
    <row r="10859" spans="1:17" x14ac:dyDescent="0.25">
      <c r="A10859" t="s">
        <v>4900</v>
      </c>
      <c r="B10859">
        <v>438</v>
      </c>
      <c r="C10859" t="s">
        <v>499</v>
      </c>
      <c r="D10859" t="s">
        <v>4908</v>
      </c>
      <c r="E10859">
        <v>69219</v>
      </c>
      <c r="F10859" t="s">
        <v>4908</v>
      </c>
      <c r="G10859" t="s">
        <v>4913</v>
      </c>
      <c r="H10859" t="s">
        <v>4912</v>
      </c>
      <c r="I10859">
        <v>45057</v>
      </c>
      <c r="J10859">
        <v>220</v>
      </c>
      <c r="K10859">
        <v>224.29</v>
      </c>
      <c r="L10859">
        <v>220</v>
      </c>
      <c r="M10859">
        <v>73.333333999999994</v>
      </c>
      <c r="N10859">
        <v>45159</v>
      </c>
      <c r="P10859">
        <v>0</v>
      </c>
      <c r="Q10859" t="str">
        <f t="shared" si="169"/>
        <v>ACTIVE</v>
      </c>
    </row>
    <row r="10860" spans="1:17" x14ac:dyDescent="0.25">
      <c r="A10860" t="s">
        <v>4900</v>
      </c>
      <c r="B10860">
        <v>527</v>
      </c>
      <c r="C10860" t="s">
        <v>1662</v>
      </c>
      <c r="D10860" t="s">
        <v>4908</v>
      </c>
      <c r="E10860">
        <v>69220</v>
      </c>
      <c r="F10860" t="s">
        <v>4908</v>
      </c>
      <c r="G10860" t="s">
        <v>4913</v>
      </c>
      <c r="H10860" t="s">
        <v>4912</v>
      </c>
      <c r="I10860">
        <v>45057</v>
      </c>
      <c r="J10860">
        <v>9</v>
      </c>
      <c r="K10860">
        <v>9.1754999999999995</v>
      </c>
      <c r="L10860">
        <v>9</v>
      </c>
      <c r="M10860">
        <v>9</v>
      </c>
      <c r="P10860">
        <v>0</v>
      </c>
      <c r="Q10860" t="str">
        <f t="shared" si="169"/>
        <v>ACTIVE</v>
      </c>
    </row>
    <row r="10861" spans="1:17" x14ac:dyDescent="0.25">
      <c r="A10861" t="s">
        <v>4900</v>
      </c>
      <c r="B10861">
        <v>701</v>
      </c>
      <c r="C10861" t="s">
        <v>5066</v>
      </c>
      <c r="D10861" t="s">
        <v>4908</v>
      </c>
      <c r="E10861">
        <v>69221</v>
      </c>
      <c r="F10861" t="s">
        <v>4908</v>
      </c>
      <c r="G10861" t="s">
        <v>4944</v>
      </c>
      <c r="H10861" t="s">
        <v>4912</v>
      </c>
      <c r="I10861">
        <v>45057</v>
      </c>
      <c r="J10861">
        <v>710.6</v>
      </c>
      <c r="K10861">
        <v>724.45669999999996</v>
      </c>
      <c r="L10861">
        <v>710.6</v>
      </c>
      <c r="M10861">
        <v>355.30000100000001</v>
      </c>
      <c r="N10861">
        <v>45152</v>
      </c>
      <c r="P10861">
        <v>0</v>
      </c>
      <c r="Q10861" t="str">
        <f t="shared" si="169"/>
        <v>ACTIVE</v>
      </c>
    </row>
    <row r="10862" spans="1:17" x14ac:dyDescent="0.25">
      <c r="A10862" t="s">
        <v>4900</v>
      </c>
      <c r="B10862">
        <v>527</v>
      </c>
      <c r="C10862" t="s">
        <v>1662</v>
      </c>
      <c r="D10862" t="s">
        <v>4908</v>
      </c>
      <c r="E10862">
        <v>69222</v>
      </c>
      <c r="F10862" t="s">
        <v>4908</v>
      </c>
      <c r="G10862" t="s">
        <v>4913</v>
      </c>
      <c r="H10862" t="s">
        <v>4912</v>
      </c>
      <c r="I10862">
        <v>45057</v>
      </c>
      <c r="J10862">
        <v>28</v>
      </c>
      <c r="K10862">
        <v>28.545999999999999</v>
      </c>
      <c r="L10862">
        <v>28</v>
      </c>
      <c r="M10862">
        <v>28</v>
      </c>
      <c r="P10862">
        <v>0</v>
      </c>
      <c r="Q10862" t="str">
        <f t="shared" si="169"/>
        <v>ACTIVE</v>
      </c>
    </row>
    <row r="10863" spans="1:17" x14ac:dyDescent="0.25">
      <c r="A10863" t="s">
        <v>4900</v>
      </c>
      <c r="B10863">
        <v>1654</v>
      </c>
      <c r="C10863" t="s">
        <v>5195</v>
      </c>
      <c r="D10863" t="s">
        <v>4908</v>
      </c>
      <c r="E10863">
        <v>69223</v>
      </c>
      <c r="F10863" t="s">
        <v>4908</v>
      </c>
      <c r="G10863" t="s">
        <v>4944</v>
      </c>
      <c r="H10863" t="s">
        <v>4912</v>
      </c>
      <c r="I10863">
        <v>45057</v>
      </c>
      <c r="J10863">
        <v>800</v>
      </c>
      <c r="K10863">
        <v>815.6</v>
      </c>
      <c r="L10863">
        <v>800</v>
      </c>
      <c r="M10863">
        <v>533.33333400000004</v>
      </c>
      <c r="N10863">
        <v>45152</v>
      </c>
      <c r="P10863">
        <v>0</v>
      </c>
      <c r="Q10863" t="str">
        <f t="shared" si="169"/>
        <v>ACTIVE</v>
      </c>
    </row>
    <row r="10864" spans="1:17" x14ac:dyDescent="0.25">
      <c r="A10864" t="s">
        <v>4900</v>
      </c>
      <c r="B10864">
        <v>1735</v>
      </c>
      <c r="C10864" t="s">
        <v>5438</v>
      </c>
      <c r="D10864" t="s">
        <v>5092</v>
      </c>
      <c r="E10864">
        <v>69230</v>
      </c>
      <c r="F10864" t="s">
        <v>4908</v>
      </c>
      <c r="G10864" t="s">
        <v>4913</v>
      </c>
      <c r="H10864" t="s">
        <v>4912</v>
      </c>
      <c r="I10864">
        <v>45057</v>
      </c>
      <c r="J10864">
        <v>1143.74</v>
      </c>
      <c r="K10864">
        <v>1166.0429300000001</v>
      </c>
      <c r="L10864">
        <v>1143.74</v>
      </c>
      <c r="M10864">
        <v>953.11666700000001</v>
      </c>
      <c r="N10864">
        <v>45128</v>
      </c>
      <c r="O10864">
        <v>45128</v>
      </c>
      <c r="P10864">
        <v>42</v>
      </c>
      <c r="Q10864" t="str">
        <f t="shared" si="169"/>
        <v>31-60</v>
      </c>
    </row>
    <row r="10865" spans="1:17" x14ac:dyDescent="0.25">
      <c r="A10865" t="s">
        <v>4900</v>
      </c>
      <c r="B10865">
        <v>1248</v>
      </c>
      <c r="C10865" t="s">
        <v>5522</v>
      </c>
      <c r="D10865" t="s">
        <v>5092</v>
      </c>
      <c r="E10865">
        <v>69231</v>
      </c>
      <c r="F10865" t="s">
        <v>4908</v>
      </c>
      <c r="G10865" t="s">
        <v>4913</v>
      </c>
      <c r="H10865" t="s">
        <v>4912</v>
      </c>
      <c r="I10865">
        <v>45057</v>
      </c>
      <c r="J10865">
        <v>324.57</v>
      </c>
      <c r="K10865">
        <v>330.89911499999999</v>
      </c>
      <c r="L10865">
        <v>324.57</v>
      </c>
      <c r="M10865">
        <v>324.57</v>
      </c>
      <c r="N10865">
        <v>45086</v>
      </c>
      <c r="O10865">
        <v>45086</v>
      </c>
      <c r="P10865">
        <v>84</v>
      </c>
      <c r="Q10865" t="str">
        <f t="shared" si="169"/>
        <v>61-90</v>
      </c>
    </row>
    <row r="10866" spans="1:17" x14ac:dyDescent="0.25">
      <c r="A10866" t="s">
        <v>4900</v>
      </c>
      <c r="B10866">
        <v>818</v>
      </c>
      <c r="C10866" t="s">
        <v>1286</v>
      </c>
      <c r="D10866" t="s">
        <v>4908</v>
      </c>
      <c r="E10866">
        <v>69233</v>
      </c>
      <c r="F10866" t="s">
        <v>4908</v>
      </c>
      <c r="G10866" t="s">
        <v>4913</v>
      </c>
      <c r="H10866" t="s">
        <v>4912</v>
      </c>
      <c r="I10866">
        <v>45057</v>
      </c>
      <c r="J10866">
        <v>49.88</v>
      </c>
      <c r="K10866">
        <v>50.85266</v>
      </c>
      <c r="L10866">
        <v>49.88</v>
      </c>
      <c r="M10866">
        <v>24.940000999999999</v>
      </c>
      <c r="N10866">
        <v>45152</v>
      </c>
      <c r="P10866">
        <v>0</v>
      </c>
      <c r="Q10866" t="str">
        <f t="shared" si="169"/>
        <v>ACTIVE</v>
      </c>
    </row>
    <row r="10867" spans="1:17" x14ac:dyDescent="0.25">
      <c r="A10867" t="s">
        <v>4900</v>
      </c>
      <c r="B10867">
        <v>1361</v>
      </c>
      <c r="C10867" t="s">
        <v>1212</v>
      </c>
      <c r="D10867" t="s">
        <v>4908</v>
      </c>
      <c r="E10867">
        <v>69243</v>
      </c>
      <c r="F10867" t="s">
        <v>4908</v>
      </c>
      <c r="G10867" t="s">
        <v>4913</v>
      </c>
      <c r="H10867" t="s">
        <v>4912</v>
      </c>
      <c r="I10867">
        <v>45057</v>
      </c>
      <c r="J10867">
        <v>14.99</v>
      </c>
      <c r="K10867">
        <v>15.282304999999999</v>
      </c>
      <c r="L10867">
        <v>14.99</v>
      </c>
      <c r="M10867">
        <v>9.9933329999999998</v>
      </c>
      <c r="N10867">
        <v>45159</v>
      </c>
      <c r="P10867">
        <v>0</v>
      </c>
      <c r="Q10867" t="str">
        <f t="shared" si="169"/>
        <v>ACTIVE</v>
      </c>
    </row>
    <row r="10868" spans="1:17" x14ac:dyDescent="0.25">
      <c r="A10868" t="s">
        <v>4900</v>
      </c>
      <c r="B10868">
        <v>762</v>
      </c>
      <c r="C10868" t="s">
        <v>5041</v>
      </c>
      <c r="D10868" t="s">
        <v>4908</v>
      </c>
      <c r="E10868">
        <v>69258</v>
      </c>
      <c r="F10868" t="s">
        <v>4908</v>
      </c>
      <c r="G10868" t="s">
        <v>4913</v>
      </c>
      <c r="H10868" t="s">
        <v>4912</v>
      </c>
      <c r="I10868">
        <v>45057</v>
      </c>
      <c r="J10868">
        <v>8.99</v>
      </c>
      <c r="K10868">
        <v>9.165305</v>
      </c>
      <c r="L10868">
        <v>8.99</v>
      </c>
      <c r="M10868">
        <v>5.9933329999999998</v>
      </c>
      <c r="N10868">
        <v>45152</v>
      </c>
      <c r="P10868">
        <v>0</v>
      </c>
      <c r="Q10868" t="str">
        <f t="shared" si="169"/>
        <v>ACTIVE</v>
      </c>
    </row>
    <row r="10869" spans="1:17" x14ac:dyDescent="0.25">
      <c r="A10869" t="s">
        <v>4900</v>
      </c>
      <c r="B10869">
        <v>1021</v>
      </c>
      <c r="C10869" t="s">
        <v>2725</v>
      </c>
      <c r="D10869" t="s">
        <v>5092</v>
      </c>
      <c r="E10869">
        <v>69301</v>
      </c>
      <c r="F10869" t="s">
        <v>4908</v>
      </c>
      <c r="G10869" t="s">
        <v>4913</v>
      </c>
      <c r="H10869" t="s">
        <v>4912</v>
      </c>
      <c r="I10869">
        <v>45057</v>
      </c>
      <c r="J10869">
        <v>108.45</v>
      </c>
      <c r="K10869">
        <v>110.564775</v>
      </c>
      <c r="L10869">
        <v>108.45</v>
      </c>
      <c r="M10869">
        <v>108.45</v>
      </c>
      <c r="N10869">
        <v>45091</v>
      </c>
      <c r="O10869">
        <v>45091</v>
      </c>
      <c r="P10869">
        <v>79</v>
      </c>
      <c r="Q10869" t="str">
        <f t="shared" si="169"/>
        <v>61-90</v>
      </c>
    </row>
    <row r="10870" spans="1:17" x14ac:dyDescent="0.25">
      <c r="A10870" t="s">
        <v>4900</v>
      </c>
      <c r="B10870">
        <v>1146</v>
      </c>
      <c r="C10870" t="s">
        <v>5128</v>
      </c>
      <c r="D10870" t="s">
        <v>4908</v>
      </c>
      <c r="E10870">
        <v>69303</v>
      </c>
      <c r="F10870" t="s">
        <v>4908</v>
      </c>
      <c r="G10870" t="s">
        <v>4913</v>
      </c>
      <c r="H10870" t="s">
        <v>4912</v>
      </c>
      <c r="I10870">
        <v>45057</v>
      </c>
      <c r="J10870">
        <v>339.06</v>
      </c>
      <c r="K10870">
        <v>345.67167000000001</v>
      </c>
      <c r="L10870">
        <v>339.06</v>
      </c>
      <c r="M10870">
        <v>226.04</v>
      </c>
      <c r="N10870">
        <v>45154</v>
      </c>
      <c r="P10870">
        <v>0</v>
      </c>
      <c r="Q10870" t="str">
        <f t="shared" si="169"/>
        <v>ACTIVE</v>
      </c>
    </row>
    <row r="10871" spans="1:17" x14ac:dyDescent="0.25">
      <c r="A10871" t="s">
        <v>4900</v>
      </c>
      <c r="B10871">
        <v>1146</v>
      </c>
      <c r="C10871" t="s">
        <v>5128</v>
      </c>
      <c r="D10871" t="s">
        <v>4908</v>
      </c>
      <c r="E10871">
        <v>69308</v>
      </c>
      <c r="F10871" t="s">
        <v>4908</v>
      </c>
      <c r="G10871" t="s">
        <v>4913</v>
      </c>
      <c r="H10871" t="s">
        <v>4912</v>
      </c>
      <c r="I10871">
        <v>45057</v>
      </c>
      <c r="J10871">
        <v>276.82</v>
      </c>
      <c r="K10871">
        <v>282.21798999999999</v>
      </c>
      <c r="L10871">
        <v>276.82</v>
      </c>
      <c r="M10871">
        <v>184.54666599999999</v>
      </c>
      <c r="N10871">
        <v>45154</v>
      </c>
      <c r="P10871">
        <v>0</v>
      </c>
      <c r="Q10871" t="str">
        <f t="shared" si="169"/>
        <v>ACTIVE</v>
      </c>
    </row>
    <row r="10872" spans="1:17" x14ac:dyDescent="0.25">
      <c r="A10872" t="s">
        <v>4900</v>
      </c>
      <c r="B10872">
        <v>1607</v>
      </c>
      <c r="C10872" t="s">
        <v>5482</v>
      </c>
      <c r="D10872" t="s">
        <v>5092</v>
      </c>
      <c r="E10872">
        <v>69316</v>
      </c>
      <c r="F10872" t="s">
        <v>4908</v>
      </c>
      <c r="G10872" t="s">
        <v>4913</v>
      </c>
      <c r="H10872" t="s">
        <v>4912</v>
      </c>
      <c r="I10872">
        <v>45056</v>
      </c>
      <c r="J10872">
        <v>2075.3200000000002</v>
      </c>
      <c r="K10872">
        <v>2115.78874</v>
      </c>
      <c r="L10872">
        <v>2075.3200000000002</v>
      </c>
      <c r="M10872">
        <v>1729.4333329999999</v>
      </c>
      <c r="N10872">
        <v>45121</v>
      </c>
      <c r="P10872">
        <v>0</v>
      </c>
      <c r="Q10872" t="str">
        <f t="shared" si="169"/>
        <v>ACTIVE</v>
      </c>
    </row>
    <row r="10873" spans="1:17" x14ac:dyDescent="0.25">
      <c r="A10873" t="s">
        <v>4900</v>
      </c>
      <c r="B10873">
        <v>1504</v>
      </c>
      <c r="C10873" t="s">
        <v>5520</v>
      </c>
      <c r="D10873" t="s">
        <v>5092</v>
      </c>
      <c r="E10873">
        <v>69319</v>
      </c>
      <c r="F10873" t="s">
        <v>4908</v>
      </c>
      <c r="G10873" t="s">
        <v>4913</v>
      </c>
      <c r="H10873" t="s">
        <v>4912</v>
      </c>
      <c r="I10873">
        <v>45057</v>
      </c>
      <c r="J10873">
        <v>971.5</v>
      </c>
      <c r="K10873">
        <v>990.44425000000001</v>
      </c>
      <c r="L10873">
        <v>971.5</v>
      </c>
      <c r="M10873">
        <v>971.5</v>
      </c>
      <c r="P10873">
        <v>0</v>
      </c>
      <c r="Q10873" t="str">
        <f t="shared" si="169"/>
        <v>ACTIVE</v>
      </c>
    </row>
    <row r="10874" spans="1:17" x14ac:dyDescent="0.25">
      <c r="A10874" t="s">
        <v>4900</v>
      </c>
      <c r="B10874">
        <v>438</v>
      </c>
      <c r="C10874" t="s">
        <v>499</v>
      </c>
      <c r="D10874" t="s">
        <v>4908</v>
      </c>
      <c r="E10874">
        <v>69330</v>
      </c>
      <c r="F10874" t="s">
        <v>4908</v>
      </c>
      <c r="G10874" t="s">
        <v>4913</v>
      </c>
      <c r="H10874" t="s">
        <v>4912</v>
      </c>
      <c r="I10874">
        <v>45057</v>
      </c>
      <c r="J10874">
        <v>96.53</v>
      </c>
      <c r="K10874">
        <v>98.412334999999999</v>
      </c>
      <c r="L10874">
        <v>96.53</v>
      </c>
      <c r="M10874">
        <v>32.176665999999997</v>
      </c>
      <c r="N10874">
        <v>45159</v>
      </c>
      <c r="P10874">
        <v>0</v>
      </c>
      <c r="Q10874" t="str">
        <f t="shared" si="169"/>
        <v>ACTIVE</v>
      </c>
    </row>
    <row r="10875" spans="1:17" x14ac:dyDescent="0.25">
      <c r="A10875" t="s">
        <v>4900</v>
      </c>
      <c r="B10875">
        <v>1751</v>
      </c>
      <c r="C10875" t="s">
        <v>5500</v>
      </c>
      <c r="D10875" t="s">
        <v>5092</v>
      </c>
      <c r="E10875">
        <v>69335</v>
      </c>
      <c r="F10875" t="s">
        <v>5087</v>
      </c>
      <c r="G10875" t="s">
        <v>4944</v>
      </c>
      <c r="H10875" t="s">
        <v>4912</v>
      </c>
      <c r="I10875">
        <v>45058</v>
      </c>
      <c r="J10875">
        <v>20649.189999999999</v>
      </c>
      <c r="K10875">
        <v>21051.84921</v>
      </c>
      <c r="L10875">
        <v>20649.189999999999</v>
      </c>
      <c r="M10875">
        <v>20649.189999999999</v>
      </c>
      <c r="N10875">
        <v>45091</v>
      </c>
      <c r="O10875">
        <v>45091</v>
      </c>
      <c r="P10875">
        <v>79</v>
      </c>
      <c r="Q10875" t="str">
        <f t="shared" si="169"/>
        <v>61-90</v>
      </c>
    </row>
    <row r="10876" spans="1:17" x14ac:dyDescent="0.25">
      <c r="A10876" t="s">
        <v>4900</v>
      </c>
      <c r="B10876">
        <v>1146</v>
      </c>
      <c r="C10876" t="s">
        <v>5128</v>
      </c>
      <c r="D10876" t="s">
        <v>4908</v>
      </c>
      <c r="E10876">
        <v>69338</v>
      </c>
      <c r="F10876" t="s">
        <v>4908</v>
      </c>
      <c r="G10876" t="s">
        <v>4913</v>
      </c>
      <c r="H10876" t="s">
        <v>4912</v>
      </c>
      <c r="I10876">
        <v>45057</v>
      </c>
      <c r="J10876">
        <v>199.87</v>
      </c>
      <c r="K10876">
        <v>203.76746499999999</v>
      </c>
      <c r="L10876">
        <v>199.87</v>
      </c>
      <c r="M10876">
        <v>133.246667</v>
      </c>
      <c r="N10876">
        <v>45154</v>
      </c>
      <c r="P10876">
        <v>0</v>
      </c>
      <c r="Q10876" t="str">
        <f t="shared" si="169"/>
        <v>ACTIVE</v>
      </c>
    </row>
    <row r="10877" spans="1:17" x14ac:dyDescent="0.25">
      <c r="A10877" t="s">
        <v>4900</v>
      </c>
      <c r="B10877">
        <v>1426</v>
      </c>
      <c r="C10877" t="s">
        <v>5530</v>
      </c>
      <c r="D10877" t="s">
        <v>5092</v>
      </c>
      <c r="E10877">
        <v>69350</v>
      </c>
      <c r="F10877" t="s">
        <v>4908</v>
      </c>
      <c r="G10877" t="s">
        <v>4913</v>
      </c>
      <c r="H10877" t="s">
        <v>4912</v>
      </c>
      <c r="I10877">
        <v>45057</v>
      </c>
      <c r="J10877">
        <v>1203.5</v>
      </c>
      <c r="K10877">
        <v>1226.9682499999999</v>
      </c>
      <c r="L10877">
        <v>1203.5</v>
      </c>
      <c r="M10877">
        <v>1203.5</v>
      </c>
      <c r="N10877">
        <v>45118</v>
      </c>
      <c r="O10877">
        <v>45118</v>
      </c>
      <c r="P10877">
        <v>52</v>
      </c>
      <c r="Q10877" t="str">
        <f t="shared" si="169"/>
        <v>31-60</v>
      </c>
    </row>
    <row r="10878" spans="1:17" x14ac:dyDescent="0.25">
      <c r="A10878" t="s">
        <v>4900</v>
      </c>
      <c r="B10878">
        <v>1125</v>
      </c>
      <c r="C10878" t="s">
        <v>5203</v>
      </c>
      <c r="D10878" t="s">
        <v>4908</v>
      </c>
      <c r="E10878">
        <v>69356</v>
      </c>
      <c r="F10878" t="s">
        <v>4908</v>
      </c>
      <c r="G10878" t="s">
        <v>4913</v>
      </c>
      <c r="H10878" t="s">
        <v>4912</v>
      </c>
      <c r="I10878">
        <v>45057</v>
      </c>
      <c r="J10878">
        <v>2328.69</v>
      </c>
      <c r="K10878">
        <v>2374.099455</v>
      </c>
      <c r="L10878">
        <v>2328.69</v>
      </c>
      <c r="M10878">
        <v>1164.3449989999999</v>
      </c>
      <c r="N10878">
        <v>45148</v>
      </c>
      <c r="P10878">
        <v>0</v>
      </c>
      <c r="Q10878" t="str">
        <f t="shared" si="169"/>
        <v>ACTIVE</v>
      </c>
    </row>
    <row r="10879" spans="1:17" x14ac:dyDescent="0.25">
      <c r="A10879" t="s">
        <v>4900</v>
      </c>
      <c r="B10879">
        <v>1534</v>
      </c>
      <c r="C10879" t="s">
        <v>4959</v>
      </c>
      <c r="D10879" t="s">
        <v>4908</v>
      </c>
      <c r="E10879">
        <v>69363</v>
      </c>
      <c r="F10879" t="s">
        <v>4908</v>
      </c>
      <c r="G10879" t="s">
        <v>4913</v>
      </c>
      <c r="H10879" t="s">
        <v>4912</v>
      </c>
      <c r="I10879">
        <v>45057</v>
      </c>
      <c r="J10879">
        <v>5</v>
      </c>
      <c r="K10879">
        <v>5.0975000000000001</v>
      </c>
      <c r="L10879">
        <v>5</v>
      </c>
      <c r="M10879">
        <v>3.3333339999999998</v>
      </c>
      <c r="N10879">
        <v>45124</v>
      </c>
      <c r="P10879">
        <v>0</v>
      </c>
      <c r="Q10879" t="str">
        <f t="shared" si="169"/>
        <v>ACTIVE</v>
      </c>
    </row>
    <row r="10880" spans="1:17" x14ac:dyDescent="0.25">
      <c r="A10880" t="s">
        <v>4900</v>
      </c>
      <c r="B10880">
        <v>1255</v>
      </c>
      <c r="C10880" t="s">
        <v>5459</v>
      </c>
      <c r="D10880" t="s">
        <v>5092</v>
      </c>
      <c r="E10880">
        <v>69367</v>
      </c>
      <c r="F10880" t="s">
        <v>4908</v>
      </c>
      <c r="G10880" t="s">
        <v>4913</v>
      </c>
      <c r="H10880" t="s">
        <v>4912</v>
      </c>
      <c r="I10880">
        <v>45057</v>
      </c>
      <c r="J10880">
        <v>600</v>
      </c>
      <c r="K10880">
        <v>611.70000000000005</v>
      </c>
      <c r="L10880">
        <v>600</v>
      </c>
      <c r="M10880">
        <v>600</v>
      </c>
      <c r="P10880">
        <v>0</v>
      </c>
      <c r="Q10880" t="str">
        <f t="shared" si="169"/>
        <v>ACTIVE</v>
      </c>
    </row>
    <row r="10881" spans="1:17" x14ac:dyDescent="0.25">
      <c r="A10881" t="s">
        <v>4900</v>
      </c>
      <c r="B10881">
        <v>663</v>
      </c>
      <c r="C10881" t="s">
        <v>5534</v>
      </c>
      <c r="D10881" t="s">
        <v>4908</v>
      </c>
      <c r="E10881">
        <v>69369</v>
      </c>
      <c r="F10881" t="s">
        <v>4908</v>
      </c>
      <c r="G10881" t="s">
        <v>4913</v>
      </c>
      <c r="H10881" t="s">
        <v>4912</v>
      </c>
      <c r="I10881">
        <v>45057</v>
      </c>
      <c r="J10881">
        <v>2100</v>
      </c>
      <c r="K10881">
        <v>2140.9499999999998</v>
      </c>
      <c r="L10881">
        <v>2100</v>
      </c>
      <c r="M10881">
        <v>1400</v>
      </c>
      <c r="N10881">
        <v>45121</v>
      </c>
      <c r="P10881">
        <v>0</v>
      </c>
      <c r="Q10881" t="str">
        <f t="shared" si="169"/>
        <v>ACTIVE</v>
      </c>
    </row>
    <row r="10882" spans="1:17" x14ac:dyDescent="0.25">
      <c r="A10882" t="s">
        <v>4900</v>
      </c>
      <c r="B10882">
        <v>527</v>
      </c>
      <c r="C10882" t="s">
        <v>1662</v>
      </c>
      <c r="D10882" t="s">
        <v>4908</v>
      </c>
      <c r="E10882">
        <v>69373</v>
      </c>
      <c r="F10882" t="s">
        <v>4908</v>
      </c>
      <c r="G10882" t="s">
        <v>4913</v>
      </c>
      <c r="H10882" t="s">
        <v>4912</v>
      </c>
      <c r="I10882">
        <v>45057</v>
      </c>
      <c r="J10882">
        <v>25.41</v>
      </c>
      <c r="K10882">
        <v>25.905494999999998</v>
      </c>
      <c r="L10882">
        <v>25.41</v>
      </c>
      <c r="M10882">
        <v>25.41</v>
      </c>
      <c r="P10882">
        <v>0</v>
      </c>
      <c r="Q10882" t="str">
        <f t="shared" ref="Q10882:Q10945" si="170">IF(P10882=0,"ACTIVE",IF(P10882&lt;=30,"1-30",IF(AND(P10882&gt;30,P10882&lt;=60),"31-60",IF(AND(P10882&gt;60,P10882&lt;=90),"61-90",IF(AND(P10882&gt;90,P10882&lt;=120),"91-120",IF(AND(P10882&gt;120,P10882&lt;=150),"121-150",IF(AND(P10882&gt;150,P10882&lt;=180),"151-180","180+")))))))</f>
        <v>ACTIVE</v>
      </c>
    </row>
    <row r="10883" spans="1:17" x14ac:dyDescent="0.25">
      <c r="A10883" t="s">
        <v>4900</v>
      </c>
      <c r="B10883">
        <v>1451</v>
      </c>
      <c r="C10883" t="s">
        <v>5254</v>
      </c>
      <c r="D10883" t="s">
        <v>4908</v>
      </c>
      <c r="E10883">
        <v>69375</v>
      </c>
      <c r="F10883" t="s">
        <v>4908</v>
      </c>
      <c r="G10883" t="s">
        <v>4913</v>
      </c>
      <c r="H10883" t="s">
        <v>4912</v>
      </c>
      <c r="I10883">
        <v>45057</v>
      </c>
      <c r="J10883">
        <v>250</v>
      </c>
      <c r="K10883">
        <v>254.875</v>
      </c>
      <c r="L10883">
        <v>250</v>
      </c>
      <c r="M10883">
        <v>166.66666599999999</v>
      </c>
      <c r="N10883">
        <v>45152</v>
      </c>
      <c r="P10883">
        <v>0</v>
      </c>
      <c r="Q10883" t="str">
        <f t="shared" si="170"/>
        <v>ACTIVE</v>
      </c>
    </row>
    <row r="10884" spans="1:17" x14ac:dyDescent="0.25">
      <c r="A10884" t="s">
        <v>4900</v>
      </c>
      <c r="B10884">
        <v>1698</v>
      </c>
      <c r="C10884" t="s">
        <v>5046</v>
      </c>
      <c r="D10884" t="s">
        <v>4908</v>
      </c>
      <c r="E10884">
        <v>69376</v>
      </c>
      <c r="F10884" t="s">
        <v>4908</v>
      </c>
      <c r="G10884" t="s">
        <v>4913</v>
      </c>
      <c r="H10884" t="s">
        <v>4912</v>
      </c>
      <c r="I10884">
        <v>45057</v>
      </c>
      <c r="J10884">
        <v>388.28</v>
      </c>
      <c r="K10884">
        <v>395.85145999999997</v>
      </c>
      <c r="L10884">
        <v>388.28</v>
      </c>
      <c r="M10884">
        <v>258.85333400000002</v>
      </c>
      <c r="N10884">
        <v>45166</v>
      </c>
      <c r="P10884">
        <v>0</v>
      </c>
      <c r="Q10884" t="str">
        <f t="shared" si="170"/>
        <v>ACTIVE</v>
      </c>
    </row>
    <row r="10885" spans="1:17" x14ac:dyDescent="0.25">
      <c r="A10885" t="s">
        <v>4900</v>
      </c>
      <c r="B10885">
        <v>1426</v>
      </c>
      <c r="C10885" t="s">
        <v>5530</v>
      </c>
      <c r="D10885" t="s">
        <v>5092</v>
      </c>
      <c r="E10885">
        <v>69378</v>
      </c>
      <c r="F10885" t="s">
        <v>4908</v>
      </c>
      <c r="G10885" t="s">
        <v>4913</v>
      </c>
      <c r="H10885" t="s">
        <v>4912</v>
      </c>
      <c r="I10885">
        <v>45058</v>
      </c>
      <c r="J10885">
        <v>1000</v>
      </c>
      <c r="K10885">
        <v>1019.5</v>
      </c>
      <c r="L10885">
        <v>1000</v>
      </c>
      <c r="M10885">
        <v>1000</v>
      </c>
      <c r="N10885">
        <v>45118</v>
      </c>
      <c r="O10885">
        <v>45118</v>
      </c>
      <c r="P10885">
        <v>52</v>
      </c>
      <c r="Q10885" t="str">
        <f t="shared" si="170"/>
        <v>31-60</v>
      </c>
    </row>
    <row r="10886" spans="1:17" x14ac:dyDescent="0.25">
      <c r="A10886" t="s">
        <v>4900</v>
      </c>
      <c r="B10886">
        <v>509</v>
      </c>
      <c r="C10886" t="s">
        <v>4893</v>
      </c>
      <c r="D10886" t="s">
        <v>4908</v>
      </c>
      <c r="E10886">
        <v>69380</v>
      </c>
      <c r="F10886" t="s">
        <v>4908</v>
      </c>
      <c r="G10886" t="s">
        <v>4944</v>
      </c>
      <c r="H10886" t="s">
        <v>4912</v>
      </c>
      <c r="I10886">
        <v>45058</v>
      </c>
      <c r="J10886">
        <v>1632.05</v>
      </c>
      <c r="K10886">
        <v>1663.8749749999999</v>
      </c>
      <c r="L10886">
        <v>1632.05</v>
      </c>
      <c r="M10886">
        <v>816.02499950000004</v>
      </c>
      <c r="N10886">
        <v>45152</v>
      </c>
      <c r="P10886">
        <v>0</v>
      </c>
      <c r="Q10886" t="str">
        <f t="shared" si="170"/>
        <v>ACTIVE</v>
      </c>
    </row>
    <row r="10887" spans="1:17" x14ac:dyDescent="0.25">
      <c r="A10887" t="s">
        <v>4900</v>
      </c>
      <c r="B10887">
        <v>509</v>
      </c>
      <c r="C10887" t="s">
        <v>4893</v>
      </c>
      <c r="D10887" t="s">
        <v>4908</v>
      </c>
      <c r="E10887">
        <v>69386</v>
      </c>
      <c r="F10887" t="s">
        <v>4908</v>
      </c>
      <c r="G10887" t="s">
        <v>4944</v>
      </c>
      <c r="H10887" t="s">
        <v>4912</v>
      </c>
      <c r="I10887">
        <v>45058</v>
      </c>
      <c r="J10887">
        <v>1619.8</v>
      </c>
      <c r="K10887">
        <v>1651.3860999999999</v>
      </c>
      <c r="L10887">
        <v>1619.8</v>
      </c>
      <c r="M10887">
        <v>809.89999899999998</v>
      </c>
      <c r="N10887">
        <v>45152</v>
      </c>
      <c r="P10887">
        <v>0</v>
      </c>
      <c r="Q10887" t="str">
        <f t="shared" si="170"/>
        <v>ACTIVE</v>
      </c>
    </row>
    <row r="10888" spans="1:17" x14ac:dyDescent="0.25">
      <c r="A10888" t="s">
        <v>4900</v>
      </c>
      <c r="B10888">
        <v>509</v>
      </c>
      <c r="C10888" t="s">
        <v>4893</v>
      </c>
      <c r="D10888" t="s">
        <v>4908</v>
      </c>
      <c r="E10888">
        <v>69389</v>
      </c>
      <c r="F10888" t="s">
        <v>4908</v>
      </c>
      <c r="G10888" t="s">
        <v>4944</v>
      </c>
      <c r="H10888" t="s">
        <v>4912</v>
      </c>
      <c r="I10888">
        <v>45058</v>
      </c>
      <c r="J10888">
        <v>854.7</v>
      </c>
      <c r="K10888">
        <v>871.36665000000005</v>
      </c>
      <c r="L10888">
        <v>854.7</v>
      </c>
      <c r="M10888">
        <v>427.35</v>
      </c>
      <c r="N10888">
        <v>45152</v>
      </c>
      <c r="P10888">
        <v>0</v>
      </c>
      <c r="Q10888" t="str">
        <f t="shared" si="170"/>
        <v>ACTIVE</v>
      </c>
    </row>
    <row r="10889" spans="1:17" x14ac:dyDescent="0.25">
      <c r="A10889" t="s">
        <v>4900</v>
      </c>
      <c r="B10889">
        <v>970</v>
      </c>
      <c r="C10889" t="s">
        <v>5068</v>
      </c>
      <c r="D10889" t="s">
        <v>4908</v>
      </c>
      <c r="E10889">
        <v>69393</v>
      </c>
      <c r="F10889" t="s">
        <v>4908</v>
      </c>
      <c r="G10889" t="s">
        <v>4913</v>
      </c>
      <c r="H10889" t="s">
        <v>4912</v>
      </c>
      <c r="I10889">
        <v>45058</v>
      </c>
      <c r="J10889">
        <v>14000</v>
      </c>
      <c r="K10889">
        <v>14273</v>
      </c>
      <c r="L10889">
        <v>14000</v>
      </c>
      <c r="M10889">
        <v>9333.3333340000008</v>
      </c>
      <c r="N10889">
        <v>45148</v>
      </c>
      <c r="P10889">
        <v>0</v>
      </c>
      <c r="Q10889" t="str">
        <f t="shared" si="170"/>
        <v>ACTIVE</v>
      </c>
    </row>
    <row r="10890" spans="1:17" x14ac:dyDescent="0.25">
      <c r="A10890" t="s">
        <v>4900</v>
      </c>
      <c r="B10890">
        <v>1426</v>
      </c>
      <c r="C10890" t="s">
        <v>5530</v>
      </c>
      <c r="D10890" t="s">
        <v>5092</v>
      </c>
      <c r="E10890">
        <v>69394</v>
      </c>
      <c r="F10890" t="s">
        <v>4908</v>
      </c>
      <c r="G10890" t="s">
        <v>4913</v>
      </c>
      <c r="H10890" t="s">
        <v>4912</v>
      </c>
      <c r="I10890">
        <v>45058</v>
      </c>
      <c r="J10890">
        <v>297</v>
      </c>
      <c r="K10890">
        <v>302.79149999999998</v>
      </c>
      <c r="L10890">
        <v>297</v>
      </c>
      <c r="M10890">
        <v>297</v>
      </c>
      <c r="N10890">
        <v>45118</v>
      </c>
      <c r="O10890">
        <v>45118</v>
      </c>
      <c r="P10890">
        <v>52</v>
      </c>
      <c r="Q10890" t="str">
        <f t="shared" si="170"/>
        <v>31-60</v>
      </c>
    </row>
    <row r="10891" spans="1:17" x14ac:dyDescent="0.25">
      <c r="A10891" t="s">
        <v>4900</v>
      </c>
      <c r="B10891">
        <v>1187</v>
      </c>
      <c r="C10891" t="s">
        <v>5515</v>
      </c>
      <c r="D10891" t="s">
        <v>5092</v>
      </c>
      <c r="E10891">
        <v>69398</v>
      </c>
      <c r="F10891" t="s">
        <v>4908</v>
      </c>
      <c r="G10891" t="s">
        <v>4913</v>
      </c>
      <c r="H10891" t="s">
        <v>4912</v>
      </c>
      <c r="I10891">
        <v>45058</v>
      </c>
      <c r="J10891">
        <v>45</v>
      </c>
      <c r="K10891">
        <v>45.877499999999998</v>
      </c>
      <c r="L10891">
        <v>45</v>
      </c>
      <c r="M10891">
        <v>45</v>
      </c>
      <c r="P10891">
        <v>0</v>
      </c>
      <c r="Q10891" t="str">
        <f t="shared" si="170"/>
        <v>ACTIVE</v>
      </c>
    </row>
    <row r="10892" spans="1:17" x14ac:dyDescent="0.25">
      <c r="A10892" t="s">
        <v>4900</v>
      </c>
      <c r="B10892">
        <v>1619</v>
      </c>
      <c r="C10892" t="s">
        <v>5420</v>
      </c>
      <c r="D10892" t="s">
        <v>5092</v>
      </c>
      <c r="E10892">
        <v>69399</v>
      </c>
      <c r="F10892" t="s">
        <v>4908</v>
      </c>
      <c r="G10892" t="s">
        <v>4913</v>
      </c>
      <c r="H10892" t="s">
        <v>4912</v>
      </c>
      <c r="I10892">
        <v>45058</v>
      </c>
      <c r="J10892">
        <v>7250</v>
      </c>
      <c r="K10892">
        <v>7391.375</v>
      </c>
      <c r="L10892">
        <v>7250</v>
      </c>
      <c r="M10892">
        <v>6041.6666670000004</v>
      </c>
      <c r="N10892">
        <v>45135</v>
      </c>
      <c r="O10892">
        <v>45135</v>
      </c>
      <c r="P10892">
        <v>35</v>
      </c>
      <c r="Q10892" t="str">
        <f t="shared" si="170"/>
        <v>31-60</v>
      </c>
    </row>
    <row r="10893" spans="1:17" x14ac:dyDescent="0.25">
      <c r="A10893" t="s">
        <v>4900</v>
      </c>
      <c r="B10893">
        <v>1187</v>
      </c>
      <c r="C10893" t="s">
        <v>5515</v>
      </c>
      <c r="D10893" t="s">
        <v>5092</v>
      </c>
      <c r="E10893">
        <v>69400</v>
      </c>
      <c r="F10893" t="s">
        <v>4908</v>
      </c>
      <c r="G10893" t="s">
        <v>4913</v>
      </c>
      <c r="H10893" t="s">
        <v>4912</v>
      </c>
      <c r="I10893">
        <v>45058</v>
      </c>
      <c r="J10893">
        <v>36.799999999999997</v>
      </c>
      <c r="K10893">
        <v>37.517600000000002</v>
      </c>
      <c r="L10893">
        <v>36.799999999999997</v>
      </c>
      <c r="M10893">
        <v>36.799999999999997</v>
      </c>
      <c r="P10893">
        <v>0</v>
      </c>
      <c r="Q10893" t="str">
        <f t="shared" si="170"/>
        <v>ACTIVE</v>
      </c>
    </row>
    <row r="10894" spans="1:17" x14ac:dyDescent="0.25">
      <c r="A10894" t="s">
        <v>4900</v>
      </c>
      <c r="B10894">
        <v>1597</v>
      </c>
      <c r="C10894" t="s">
        <v>5117</v>
      </c>
      <c r="D10894" t="s">
        <v>4908</v>
      </c>
      <c r="E10894">
        <v>69404</v>
      </c>
      <c r="F10894" t="s">
        <v>4908</v>
      </c>
      <c r="G10894" t="s">
        <v>4913</v>
      </c>
      <c r="H10894" t="s">
        <v>4912</v>
      </c>
      <c r="I10894">
        <v>45058</v>
      </c>
      <c r="J10894">
        <v>450</v>
      </c>
      <c r="K10894">
        <v>458.77499999999998</v>
      </c>
      <c r="L10894">
        <v>450</v>
      </c>
      <c r="M10894">
        <v>225</v>
      </c>
      <c r="N10894">
        <v>45152</v>
      </c>
      <c r="P10894">
        <v>0</v>
      </c>
      <c r="Q10894" t="str">
        <f t="shared" si="170"/>
        <v>ACTIVE</v>
      </c>
    </row>
    <row r="10895" spans="1:17" x14ac:dyDescent="0.25">
      <c r="A10895" t="s">
        <v>4900</v>
      </c>
      <c r="B10895">
        <v>1021</v>
      </c>
      <c r="C10895" t="s">
        <v>2725</v>
      </c>
      <c r="D10895" t="s">
        <v>5092</v>
      </c>
      <c r="E10895">
        <v>69420</v>
      </c>
      <c r="F10895" t="s">
        <v>4908</v>
      </c>
      <c r="G10895" t="s">
        <v>4913</v>
      </c>
      <c r="H10895" t="s">
        <v>4912</v>
      </c>
      <c r="I10895">
        <v>45058</v>
      </c>
      <c r="J10895">
        <v>1</v>
      </c>
      <c r="K10895">
        <v>1.0195000000000001</v>
      </c>
      <c r="L10895">
        <v>1</v>
      </c>
      <c r="M10895">
        <v>1</v>
      </c>
      <c r="N10895">
        <v>45091</v>
      </c>
      <c r="O10895">
        <v>45091</v>
      </c>
      <c r="P10895">
        <v>79</v>
      </c>
      <c r="Q10895" t="str">
        <f t="shared" si="170"/>
        <v>61-90</v>
      </c>
    </row>
    <row r="10896" spans="1:17" x14ac:dyDescent="0.25">
      <c r="A10896" t="s">
        <v>4900</v>
      </c>
      <c r="B10896">
        <v>1624</v>
      </c>
      <c r="C10896" t="s">
        <v>5112</v>
      </c>
      <c r="D10896" t="s">
        <v>4908</v>
      </c>
      <c r="E10896">
        <v>69421</v>
      </c>
      <c r="F10896" t="s">
        <v>4908</v>
      </c>
      <c r="G10896" t="s">
        <v>4913</v>
      </c>
      <c r="H10896" t="s">
        <v>4912</v>
      </c>
      <c r="I10896">
        <v>45058</v>
      </c>
      <c r="J10896">
        <v>270.86</v>
      </c>
      <c r="K10896">
        <v>276.14177000000001</v>
      </c>
      <c r="L10896">
        <v>270.86</v>
      </c>
      <c r="M10896">
        <v>135.430001</v>
      </c>
      <c r="N10896">
        <v>45166</v>
      </c>
      <c r="P10896">
        <v>0</v>
      </c>
      <c r="Q10896" t="str">
        <f t="shared" si="170"/>
        <v>ACTIVE</v>
      </c>
    </row>
    <row r="10897" spans="1:17" x14ac:dyDescent="0.25">
      <c r="A10897" t="s">
        <v>4900</v>
      </c>
      <c r="B10897">
        <v>738</v>
      </c>
      <c r="C10897" t="s">
        <v>4973</v>
      </c>
      <c r="D10897" t="s">
        <v>4908</v>
      </c>
      <c r="E10897">
        <v>69433</v>
      </c>
      <c r="F10897" t="s">
        <v>4908</v>
      </c>
      <c r="G10897" t="s">
        <v>4913</v>
      </c>
      <c r="H10897" t="s">
        <v>4912</v>
      </c>
      <c r="I10897">
        <v>45058</v>
      </c>
      <c r="J10897">
        <v>119.98</v>
      </c>
      <c r="K10897">
        <v>122.31961</v>
      </c>
      <c r="L10897">
        <v>119.98</v>
      </c>
      <c r="M10897">
        <v>39.993333999999997</v>
      </c>
      <c r="N10897">
        <v>45169</v>
      </c>
      <c r="P10897">
        <v>0</v>
      </c>
      <c r="Q10897" t="str">
        <f t="shared" si="170"/>
        <v>ACTIVE</v>
      </c>
    </row>
    <row r="10898" spans="1:17" x14ac:dyDescent="0.25">
      <c r="A10898" t="s">
        <v>4900</v>
      </c>
      <c r="B10898">
        <v>1408</v>
      </c>
      <c r="C10898" t="s">
        <v>5533</v>
      </c>
      <c r="D10898" t="s">
        <v>4908</v>
      </c>
      <c r="E10898">
        <v>69434</v>
      </c>
      <c r="F10898" t="s">
        <v>4908</v>
      </c>
      <c r="G10898" t="s">
        <v>4944</v>
      </c>
      <c r="H10898" t="s">
        <v>4912</v>
      </c>
      <c r="I10898">
        <v>45058</v>
      </c>
      <c r="J10898">
        <v>8799.7800000000007</v>
      </c>
      <c r="K10898">
        <v>8971.3757100000003</v>
      </c>
      <c r="L10898">
        <v>8799.7800000000007</v>
      </c>
      <c r="M10898">
        <v>4399.8900000000003</v>
      </c>
      <c r="N10898">
        <v>45152</v>
      </c>
      <c r="P10898">
        <v>0</v>
      </c>
      <c r="Q10898" t="str">
        <f t="shared" si="170"/>
        <v>ACTIVE</v>
      </c>
    </row>
    <row r="10899" spans="1:17" x14ac:dyDescent="0.25">
      <c r="A10899" t="s">
        <v>4900</v>
      </c>
      <c r="B10899">
        <v>1216</v>
      </c>
      <c r="C10899" t="s">
        <v>5505</v>
      </c>
      <c r="D10899" t="s">
        <v>5092</v>
      </c>
      <c r="E10899">
        <v>69436</v>
      </c>
      <c r="F10899" t="s">
        <v>4908</v>
      </c>
      <c r="G10899" t="s">
        <v>4913</v>
      </c>
      <c r="H10899" t="s">
        <v>4912</v>
      </c>
      <c r="I10899">
        <v>45058</v>
      </c>
      <c r="J10899">
        <v>85.77</v>
      </c>
      <c r="K10899">
        <v>87.442515</v>
      </c>
      <c r="L10899">
        <v>85.77</v>
      </c>
      <c r="M10899">
        <v>85.77</v>
      </c>
      <c r="P10899">
        <v>0</v>
      </c>
      <c r="Q10899" t="str">
        <f t="shared" si="170"/>
        <v>ACTIVE</v>
      </c>
    </row>
    <row r="10900" spans="1:17" x14ac:dyDescent="0.25">
      <c r="A10900" t="s">
        <v>4900</v>
      </c>
      <c r="B10900">
        <v>1622</v>
      </c>
      <c r="C10900" t="s">
        <v>5262</v>
      </c>
      <c r="D10900" t="s">
        <v>4908</v>
      </c>
      <c r="E10900">
        <v>69446</v>
      </c>
      <c r="F10900" t="s">
        <v>4908</v>
      </c>
      <c r="G10900" t="s">
        <v>4913</v>
      </c>
      <c r="H10900" t="s">
        <v>4912</v>
      </c>
      <c r="I10900">
        <v>45058</v>
      </c>
      <c r="J10900">
        <v>900</v>
      </c>
      <c r="K10900">
        <v>917.55</v>
      </c>
      <c r="L10900">
        <v>900</v>
      </c>
      <c r="M10900">
        <v>450</v>
      </c>
      <c r="N10900">
        <v>45124</v>
      </c>
      <c r="P10900">
        <v>0</v>
      </c>
      <c r="Q10900" t="str">
        <f t="shared" si="170"/>
        <v>ACTIVE</v>
      </c>
    </row>
    <row r="10901" spans="1:17" x14ac:dyDescent="0.25">
      <c r="A10901" t="s">
        <v>4900</v>
      </c>
      <c r="B10901">
        <v>288</v>
      </c>
      <c r="C10901" t="s">
        <v>472</v>
      </c>
      <c r="D10901" t="s">
        <v>4908</v>
      </c>
      <c r="E10901">
        <v>69458</v>
      </c>
      <c r="F10901" t="s">
        <v>4908</v>
      </c>
      <c r="G10901" t="s">
        <v>4913</v>
      </c>
      <c r="H10901" t="s">
        <v>4912</v>
      </c>
      <c r="I10901">
        <v>45058</v>
      </c>
      <c r="J10901">
        <v>319</v>
      </c>
      <c r="K10901">
        <v>325.22050000000002</v>
      </c>
      <c r="L10901">
        <v>319</v>
      </c>
      <c r="M10901">
        <v>212.66666599999999</v>
      </c>
      <c r="N10901">
        <v>45128</v>
      </c>
      <c r="P10901">
        <v>0</v>
      </c>
      <c r="Q10901" t="str">
        <f t="shared" si="170"/>
        <v>ACTIVE</v>
      </c>
    </row>
    <row r="10902" spans="1:17" x14ac:dyDescent="0.25">
      <c r="A10902" t="s">
        <v>4900</v>
      </c>
      <c r="B10902">
        <v>762</v>
      </c>
      <c r="C10902" t="s">
        <v>5041</v>
      </c>
      <c r="D10902" t="s">
        <v>4908</v>
      </c>
      <c r="E10902">
        <v>69460</v>
      </c>
      <c r="F10902" t="s">
        <v>4908</v>
      </c>
      <c r="G10902" t="s">
        <v>4913</v>
      </c>
      <c r="H10902" t="s">
        <v>4912</v>
      </c>
      <c r="I10902">
        <v>45058</v>
      </c>
      <c r="J10902">
        <v>66.61</v>
      </c>
      <c r="K10902">
        <v>67.908895000000001</v>
      </c>
      <c r="L10902">
        <v>66.61</v>
      </c>
      <c r="M10902">
        <v>44.406666999999999</v>
      </c>
      <c r="N10902">
        <v>45152</v>
      </c>
      <c r="P10902">
        <v>0</v>
      </c>
      <c r="Q10902" t="str">
        <f t="shared" si="170"/>
        <v>ACTIVE</v>
      </c>
    </row>
    <row r="10903" spans="1:17" x14ac:dyDescent="0.25">
      <c r="A10903" t="s">
        <v>4900</v>
      </c>
      <c r="B10903">
        <v>1622</v>
      </c>
      <c r="C10903" t="s">
        <v>5262</v>
      </c>
      <c r="D10903" t="s">
        <v>4908</v>
      </c>
      <c r="E10903">
        <v>69472</v>
      </c>
      <c r="F10903" t="s">
        <v>4908</v>
      </c>
      <c r="G10903" t="s">
        <v>4913</v>
      </c>
      <c r="H10903" t="s">
        <v>4912</v>
      </c>
      <c r="I10903">
        <v>45058</v>
      </c>
      <c r="J10903">
        <v>1800</v>
      </c>
      <c r="K10903">
        <v>1835.1</v>
      </c>
      <c r="L10903">
        <v>1800</v>
      </c>
      <c r="M10903">
        <v>900</v>
      </c>
      <c r="N10903">
        <v>45124</v>
      </c>
      <c r="P10903">
        <v>0</v>
      </c>
      <c r="Q10903" t="str">
        <f t="shared" si="170"/>
        <v>ACTIVE</v>
      </c>
    </row>
    <row r="10904" spans="1:17" x14ac:dyDescent="0.25">
      <c r="A10904" t="s">
        <v>4900</v>
      </c>
      <c r="B10904">
        <v>1765</v>
      </c>
      <c r="C10904" t="s">
        <v>4980</v>
      </c>
      <c r="D10904" t="s">
        <v>4908</v>
      </c>
      <c r="E10904">
        <v>69483</v>
      </c>
      <c r="F10904" t="s">
        <v>4908</v>
      </c>
      <c r="G10904" t="s">
        <v>4944</v>
      </c>
      <c r="H10904" t="s">
        <v>4912</v>
      </c>
      <c r="I10904">
        <v>45058</v>
      </c>
      <c r="J10904">
        <v>7980.15</v>
      </c>
      <c r="K10904">
        <v>8135.762925</v>
      </c>
      <c r="L10904">
        <v>7980.15</v>
      </c>
      <c r="M10904">
        <v>6650.125</v>
      </c>
      <c r="N10904">
        <v>45121</v>
      </c>
      <c r="P10904">
        <v>0</v>
      </c>
      <c r="Q10904" t="str">
        <f t="shared" si="170"/>
        <v>ACTIVE</v>
      </c>
    </row>
    <row r="10905" spans="1:17" x14ac:dyDescent="0.25">
      <c r="A10905" t="s">
        <v>4900</v>
      </c>
      <c r="B10905">
        <v>1174</v>
      </c>
      <c r="C10905" t="s">
        <v>5498</v>
      </c>
      <c r="D10905" t="s">
        <v>4908</v>
      </c>
      <c r="E10905">
        <v>69484</v>
      </c>
      <c r="F10905" t="s">
        <v>4908</v>
      </c>
      <c r="G10905" t="s">
        <v>4913</v>
      </c>
      <c r="H10905" t="s">
        <v>4912</v>
      </c>
      <c r="I10905">
        <v>45058</v>
      </c>
      <c r="J10905">
        <v>600</v>
      </c>
      <c r="K10905">
        <v>611.70000000000005</v>
      </c>
      <c r="L10905">
        <v>600</v>
      </c>
      <c r="M10905">
        <v>300</v>
      </c>
      <c r="N10905">
        <v>45152</v>
      </c>
      <c r="P10905">
        <v>0</v>
      </c>
      <c r="Q10905" t="str">
        <f t="shared" si="170"/>
        <v>ACTIVE</v>
      </c>
    </row>
    <row r="10906" spans="1:17" x14ac:dyDescent="0.25">
      <c r="A10906" t="s">
        <v>4899</v>
      </c>
      <c r="B10906">
        <v>1259</v>
      </c>
      <c r="C10906" t="s">
        <v>5526</v>
      </c>
      <c r="D10906" t="s">
        <v>5092</v>
      </c>
      <c r="E10906">
        <v>69485</v>
      </c>
      <c r="F10906" t="s">
        <v>4908</v>
      </c>
      <c r="G10906" t="s">
        <v>4913</v>
      </c>
      <c r="H10906" t="s">
        <v>5525</v>
      </c>
      <c r="I10906">
        <v>45058</v>
      </c>
      <c r="J10906">
        <v>65</v>
      </c>
      <c r="K10906">
        <v>65</v>
      </c>
      <c r="L10906">
        <v>65</v>
      </c>
      <c r="M10906">
        <v>65</v>
      </c>
      <c r="P10906">
        <v>0</v>
      </c>
      <c r="Q10906" t="str">
        <f t="shared" si="170"/>
        <v>ACTIVE</v>
      </c>
    </row>
    <row r="10907" spans="1:17" x14ac:dyDescent="0.25">
      <c r="A10907" t="s">
        <v>4900</v>
      </c>
      <c r="B10907">
        <v>1402</v>
      </c>
      <c r="C10907" t="s">
        <v>4955</v>
      </c>
      <c r="D10907" t="s">
        <v>4908</v>
      </c>
      <c r="E10907">
        <v>69488</v>
      </c>
      <c r="F10907" t="s">
        <v>4908</v>
      </c>
      <c r="G10907" t="s">
        <v>4913</v>
      </c>
      <c r="H10907" t="s">
        <v>4912</v>
      </c>
      <c r="I10907">
        <v>45058</v>
      </c>
      <c r="J10907">
        <v>60.01</v>
      </c>
      <c r="K10907">
        <v>61.180194999999998</v>
      </c>
      <c r="L10907">
        <v>60.01</v>
      </c>
      <c r="M10907">
        <v>60.01</v>
      </c>
      <c r="P10907">
        <v>0</v>
      </c>
      <c r="Q10907" t="str">
        <f t="shared" si="170"/>
        <v>ACTIVE</v>
      </c>
    </row>
    <row r="10908" spans="1:17" x14ac:dyDescent="0.25">
      <c r="A10908" t="s">
        <v>4900</v>
      </c>
      <c r="B10908">
        <v>1751</v>
      </c>
      <c r="C10908" t="s">
        <v>5500</v>
      </c>
      <c r="D10908" t="s">
        <v>5092</v>
      </c>
      <c r="E10908">
        <v>69489</v>
      </c>
      <c r="F10908" t="s">
        <v>5087</v>
      </c>
      <c r="G10908" t="s">
        <v>4944</v>
      </c>
      <c r="H10908" t="s">
        <v>4912</v>
      </c>
      <c r="I10908">
        <v>45058</v>
      </c>
      <c r="J10908">
        <v>1744</v>
      </c>
      <c r="K10908">
        <v>1778.008</v>
      </c>
      <c r="L10908">
        <v>1744</v>
      </c>
      <c r="M10908">
        <v>1744</v>
      </c>
      <c r="N10908">
        <v>45091</v>
      </c>
      <c r="O10908">
        <v>45091</v>
      </c>
      <c r="P10908">
        <v>79</v>
      </c>
      <c r="Q10908" t="str">
        <f t="shared" si="170"/>
        <v>61-90</v>
      </c>
    </row>
    <row r="10909" spans="1:17" x14ac:dyDescent="0.25">
      <c r="A10909" t="s">
        <v>4900</v>
      </c>
      <c r="B10909">
        <v>971</v>
      </c>
      <c r="C10909" t="s">
        <v>3330</v>
      </c>
      <c r="D10909" t="s">
        <v>4908</v>
      </c>
      <c r="E10909">
        <v>69499</v>
      </c>
      <c r="F10909" t="s">
        <v>4908</v>
      </c>
      <c r="G10909" t="s">
        <v>4913</v>
      </c>
      <c r="H10909" t="s">
        <v>4912</v>
      </c>
      <c r="I10909">
        <v>45058</v>
      </c>
      <c r="J10909">
        <v>84</v>
      </c>
      <c r="K10909">
        <v>85.638000000000005</v>
      </c>
      <c r="L10909">
        <v>84</v>
      </c>
      <c r="M10909">
        <v>84</v>
      </c>
      <c r="P10909">
        <v>0</v>
      </c>
      <c r="Q10909" t="str">
        <f t="shared" si="170"/>
        <v>ACTIVE</v>
      </c>
    </row>
    <row r="10910" spans="1:17" x14ac:dyDescent="0.25">
      <c r="A10910" t="s">
        <v>4900</v>
      </c>
      <c r="B10910">
        <v>1783</v>
      </c>
      <c r="C10910" t="s">
        <v>5527</v>
      </c>
      <c r="D10910" t="s">
        <v>4908</v>
      </c>
      <c r="E10910">
        <v>69506</v>
      </c>
      <c r="F10910" t="s">
        <v>4908</v>
      </c>
      <c r="G10910" t="s">
        <v>4944</v>
      </c>
      <c r="H10910" t="s">
        <v>4912</v>
      </c>
      <c r="I10910">
        <v>45058</v>
      </c>
      <c r="J10910">
        <v>2420</v>
      </c>
      <c r="K10910">
        <v>2467.19</v>
      </c>
      <c r="L10910">
        <v>2420</v>
      </c>
      <c r="M10910">
        <v>2420</v>
      </c>
      <c r="N10910">
        <v>45114</v>
      </c>
      <c r="O10910">
        <v>45114</v>
      </c>
      <c r="P10910">
        <v>56</v>
      </c>
      <c r="Q10910" t="str">
        <f t="shared" si="170"/>
        <v>31-60</v>
      </c>
    </row>
    <row r="10911" spans="1:17" x14ac:dyDescent="0.25">
      <c r="A10911" t="s">
        <v>4900</v>
      </c>
      <c r="B10911">
        <v>337</v>
      </c>
      <c r="C10911" t="s">
        <v>3760</v>
      </c>
      <c r="D10911" t="s">
        <v>4908</v>
      </c>
      <c r="E10911">
        <v>69508</v>
      </c>
      <c r="F10911" t="s">
        <v>4908</v>
      </c>
      <c r="G10911" t="s">
        <v>4913</v>
      </c>
      <c r="H10911" t="s">
        <v>4912</v>
      </c>
      <c r="I10911">
        <v>45058</v>
      </c>
      <c r="J10911">
        <v>110.77</v>
      </c>
      <c r="K10911">
        <v>112.930015</v>
      </c>
      <c r="L10911">
        <v>110.77</v>
      </c>
      <c r="M10911">
        <v>92.308333500000003</v>
      </c>
      <c r="N10911">
        <v>45121</v>
      </c>
      <c r="P10911">
        <v>0</v>
      </c>
      <c r="Q10911" t="str">
        <f t="shared" si="170"/>
        <v>ACTIVE</v>
      </c>
    </row>
    <row r="10912" spans="1:17" x14ac:dyDescent="0.25">
      <c r="A10912" t="s">
        <v>4900</v>
      </c>
      <c r="B10912">
        <v>1262</v>
      </c>
      <c r="C10912" t="s">
        <v>4993</v>
      </c>
      <c r="D10912" t="s">
        <v>4908</v>
      </c>
      <c r="E10912">
        <v>69510</v>
      </c>
      <c r="F10912" t="s">
        <v>4908</v>
      </c>
      <c r="G10912" t="s">
        <v>4944</v>
      </c>
      <c r="H10912" t="s">
        <v>4912</v>
      </c>
      <c r="I10912">
        <v>45058</v>
      </c>
      <c r="J10912">
        <v>964</v>
      </c>
      <c r="K10912">
        <v>982.798</v>
      </c>
      <c r="L10912">
        <v>964</v>
      </c>
      <c r="M10912">
        <v>370.76923199999999</v>
      </c>
      <c r="N10912">
        <v>45166</v>
      </c>
      <c r="P10912">
        <v>0</v>
      </c>
      <c r="Q10912" t="str">
        <f t="shared" si="170"/>
        <v>ACTIVE</v>
      </c>
    </row>
    <row r="10913" spans="1:17" x14ac:dyDescent="0.25">
      <c r="A10913" t="s">
        <v>4900</v>
      </c>
      <c r="B10913">
        <v>1361</v>
      </c>
      <c r="C10913" t="s">
        <v>1212</v>
      </c>
      <c r="D10913" t="s">
        <v>4908</v>
      </c>
      <c r="E10913">
        <v>69513</v>
      </c>
      <c r="F10913" t="s">
        <v>4908</v>
      </c>
      <c r="G10913" t="s">
        <v>4913</v>
      </c>
      <c r="H10913" t="s">
        <v>4912</v>
      </c>
      <c r="I10913">
        <v>45058</v>
      </c>
      <c r="J10913">
        <v>41.86</v>
      </c>
      <c r="K10913">
        <v>42.676270000000002</v>
      </c>
      <c r="L10913">
        <v>41.86</v>
      </c>
      <c r="M10913">
        <v>20.929998999999999</v>
      </c>
      <c r="N10913">
        <v>45159</v>
      </c>
      <c r="P10913">
        <v>0</v>
      </c>
      <c r="Q10913" t="str">
        <f t="shared" si="170"/>
        <v>ACTIVE</v>
      </c>
    </row>
    <row r="10914" spans="1:17" x14ac:dyDescent="0.25">
      <c r="A10914" t="s">
        <v>4900</v>
      </c>
      <c r="B10914">
        <v>1361</v>
      </c>
      <c r="C10914" t="s">
        <v>1212</v>
      </c>
      <c r="D10914" t="s">
        <v>4908</v>
      </c>
      <c r="E10914">
        <v>69514</v>
      </c>
      <c r="F10914" t="s">
        <v>4908</v>
      </c>
      <c r="G10914" t="s">
        <v>4913</v>
      </c>
      <c r="H10914" t="s">
        <v>4912</v>
      </c>
      <c r="I10914">
        <v>45058</v>
      </c>
      <c r="J10914">
        <v>16.89</v>
      </c>
      <c r="K10914">
        <v>17.219355</v>
      </c>
      <c r="L10914">
        <v>16.89</v>
      </c>
      <c r="M10914">
        <v>11.259999000000001</v>
      </c>
      <c r="N10914">
        <v>45159</v>
      </c>
      <c r="P10914">
        <v>0</v>
      </c>
      <c r="Q10914" t="str">
        <f t="shared" si="170"/>
        <v>ACTIVE</v>
      </c>
    </row>
    <row r="10915" spans="1:17" x14ac:dyDescent="0.25">
      <c r="A10915" t="s">
        <v>4900</v>
      </c>
      <c r="B10915">
        <v>403</v>
      </c>
      <c r="C10915" t="s">
        <v>5102</v>
      </c>
      <c r="D10915" t="s">
        <v>4908</v>
      </c>
      <c r="E10915">
        <v>69530</v>
      </c>
      <c r="F10915" t="s">
        <v>4908</v>
      </c>
      <c r="G10915" t="s">
        <v>4913</v>
      </c>
      <c r="H10915" t="s">
        <v>4912</v>
      </c>
      <c r="I10915">
        <v>45058</v>
      </c>
      <c r="J10915">
        <v>19.22</v>
      </c>
      <c r="K10915">
        <v>19.59479</v>
      </c>
      <c r="L10915">
        <v>19.22</v>
      </c>
      <c r="M10915">
        <v>12.813333999999999</v>
      </c>
      <c r="N10915">
        <v>45166</v>
      </c>
      <c r="P10915">
        <v>0</v>
      </c>
      <c r="Q10915" t="str">
        <f t="shared" si="170"/>
        <v>ACTIVE</v>
      </c>
    </row>
    <row r="10916" spans="1:17" x14ac:dyDescent="0.25">
      <c r="A10916" t="s">
        <v>4900</v>
      </c>
      <c r="B10916">
        <v>403</v>
      </c>
      <c r="C10916" t="s">
        <v>5102</v>
      </c>
      <c r="D10916" t="s">
        <v>4908</v>
      </c>
      <c r="E10916">
        <v>69532</v>
      </c>
      <c r="F10916" t="s">
        <v>4908</v>
      </c>
      <c r="G10916" t="s">
        <v>4913</v>
      </c>
      <c r="H10916" t="s">
        <v>4912</v>
      </c>
      <c r="I10916">
        <v>45058</v>
      </c>
      <c r="J10916">
        <v>5</v>
      </c>
      <c r="K10916">
        <v>5.0975000000000001</v>
      </c>
      <c r="L10916">
        <v>5</v>
      </c>
      <c r="M10916">
        <v>3.3333339999999998</v>
      </c>
      <c r="N10916">
        <v>45166</v>
      </c>
      <c r="P10916">
        <v>0</v>
      </c>
      <c r="Q10916" t="str">
        <f t="shared" si="170"/>
        <v>ACTIVE</v>
      </c>
    </row>
    <row r="10917" spans="1:17" x14ac:dyDescent="0.25">
      <c r="A10917" t="s">
        <v>4900</v>
      </c>
      <c r="B10917">
        <v>1216</v>
      </c>
      <c r="C10917" t="s">
        <v>5505</v>
      </c>
      <c r="D10917" t="s">
        <v>5092</v>
      </c>
      <c r="E10917">
        <v>69538</v>
      </c>
      <c r="F10917" t="s">
        <v>4908</v>
      </c>
      <c r="G10917" t="s">
        <v>4913</v>
      </c>
      <c r="H10917" t="s">
        <v>4912</v>
      </c>
      <c r="I10917">
        <v>45058</v>
      </c>
      <c r="J10917">
        <v>15.6</v>
      </c>
      <c r="K10917">
        <v>15.904199999999999</v>
      </c>
      <c r="L10917">
        <v>15.6</v>
      </c>
      <c r="M10917">
        <v>15.6</v>
      </c>
      <c r="P10917">
        <v>0</v>
      </c>
      <c r="Q10917" t="str">
        <f t="shared" si="170"/>
        <v>ACTIVE</v>
      </c>
    </row>
    <row r="10918" spans="1:17" x14ac:dyDescent="0.25">
      <c r="A10918" t="s">
        <v>4900</v>
      </c>
      <c r="B10918">
        <v>1187</v>
      </c>
      <c r="C10918" t="s">
        <v>5515</v>
      </c>
      <c r="D10918" t="s">
        <v>5092</v>
      </c>
      <c r="E10918">
        <v>69540</v>
      </c>
      <c r="F10918" t="s">
        <v>4908</v>
      </c>
      <c r="G10918" t="s">
        <v>4913</v>
      </c>
      <c r="H10918" t="s">
        <v>4912</v>
      </c>
      <c r="I10918">
        <v>45058</v>
      </c>
      <c r="J10918">
        <v>53.5</v>
      </c>
      <c r="K10918">
        <v>54.54325</v>
      </c>
      <c r="L10918">
        <v>53.5</v>
      </c>
      <c r="M10918">
        <v>53.5</v>
      </c>
      <c r="P10918">
        <v>0</v>
      </c>
      <c r="Q10918" t="str">
        <f t="shared" si="170"/>
        <v>ACTIVE</v>
      </c>
    </row>
    <row r="10919" spans="1:17" x14ac:dyDescent="0.25">
      <c r="A10919" t="s">
        <v>4900</v>
      </c>
      <c r="B10919">
        <v>1482</v>
      </c>
      <c r="C10919" t="s">
        <v>5000</v>
      </c>
      <c r="D10919" t="s">
        <v>4908</v>
      </c>
      <c r="E10919">
        <v>69544</v>
      </c>
      <c r="F10919" t="s">
        <v>4908</v>
      </c>
      <c r="G10919" t="s">
        <v>4913</v>
      </c>
      <c r="H10919" t="s">
        <v>4912</v>
      </c>
      <c r="I10919">
        <v>45058</v>
      </c>
      <c r="J10919">
        <v>254.77</v>
      </c>
      <c r="K10919">
        <v>259.73801500000002</v>
      </c>
      <c r="L10919">
        <v>254.77</v>
      </c>
      <c r="M10919">
        <v>127.3850005</v>
      </c>
      <c r="N10919">
        <v>45128</v>
      </c>
      <c r="P10919">
        <v>0</v>
      </c>
      <c r="Q10919" t="str">
        <f t="shared" si="170"/>
        <v>ACTIVE</v>
      </c>
    </row>
    <row r="10920" spans="1:17" x14ac:dyDescent="0.25">
      <c r="A10920" t="s">
        <v>4900</v>
      </c>
      <c r="B10920">
        <v>1216</v>
      </c>
      <c r="C10920" t="s">
        <v>5505</v>
      </c>
      <c r="D10920" t="s">
        <v>5092</v>
      </c>
      <c r="E10920">
        <v>69545</v>
      </c>
      <c r="F10920" t="s">
        <v>4908</v>
      </c>
      <c r="G10920" t="s">
        <v>4913</v>
      </c>
      <c r="H10920" t="s">
        <v>4912</v>
      </c>
      <c r="I10920">
        <v>45058</v>
      </c>
      <c r="J10920">
        <v>15.6</v>
      </c>
      <c r="K10920">
        <v>15.904199999999999</v>
      </c>
      <c r="L10920">
        <v>15.6</v>
      </c>
      <c r="M10920">
        <v>15.6</v>
      </c>
      <c r="P10920">
        <v>0</v>
      </c>
      <c r="Q10920" t="str">
        <f t="shared" si="170"/>
        <v>ACTIVE</v>
      </c>
    </row>
    <row r="10921" spans="1:17" x14ac:dyDescent="0.25">
      <c r="A10921" t="s">
        <v>4900</v>
      </c>
      <c r="B10921">
        <v>397</v>
      </c>
      <c r="C10921" t="s">
        <v>5224</v>
      </c>
      <c r="D10921" t="s">
        <v>4908</v>
      </c>
      <c r="E10921">
        <v>69550</v>
      </c>
      <c r="F10921" t="s">
        <v>4908</v>
      </c>
      <c r="G10921" t="s">
        <v>4913</v>
      </c>
      <c r="H10921" t="s">
        <v>4912</v>
      </c>
      <c r="I10921">
        <v>45058</v>
      </c>
      <c r="J10921">
        <v>275.07</v>
      </c>
      <c r="K10921">
        <v>280.43386500000003</v>
      </c>
      <c r="L10921">
        <v>275.07</v>
      </c>
      <c r="M10921">
        <v>183.379999</v>
      </c>
      <c r="N10921">
        <v>45152</v>
      </c>
      <c r="P10921">
        <v>0</v>
      </c>
      <c r="Q10921" t="str">
        <f t="shared" si="170"/>
        <v>ACTIVE</v>
      </c>
    </row>
    <row r="10922" spans="1:17" x14ac:dyDescent="0.25">
      <c r="A10922" t="s">
        <v>4900</v>
      </c>
      <c r="B10922">
        <v>1534</v>
      </c>
      <c r="C10922" t="s">
        <v>4959</v>
      </c>
      <c r="D10922" t="s">
        <v>4908</v>
      </c>
      <c r="E10922">
        <v>69552</v>
      </c>
      <c r="F10922" t="s">
        <v>4908</v>
      </c>
      <c r="G10922" t="s">
        <v>4913</v>
      </c>
      <c r="H10922" t="s">
        <v>4912</v>
      </c>
      <c r="I10922">
        <v>45058</v>
      </c>
      <c r="J10922">
        <v>5.5</v>
      </c>
      <c r="K10922">
        <v>5.6072499999999996</v>
      </c>
      <c r="L10922">
        <v>5.5</v>
      </c>
      <c r="M10922">
        <v>3.6666660000000002</v>
      </c>
      <c r="N10922">
        <v>45124</v>
      </c>
      <c r="P10922">
        <v>0</v>
      </c>
      <c r="Q10922" t="str">
        <f t="shared" si="170"/>
        <v>ACTIVE</v>
      </c>
    </row>
    <row r="10923" spans="1:17" x14ac:dyDescent="0.25">
      <c r="A10923" t="s">
        <v>4900</v>
      </c>
      <c r="B10923">
        <v>1146</v>
      </c>
      <c r="C10923" t="s">
        <v>5128</v>
      </c>
      <c r="D10923" t="s">
        <v>4908</v>
      </c>
      <c r="E10923">
        <v>69553</v>
      </c>
      <c r="F10923" t="s">
        <v>4908</v>
      </c>
      <c r="G10923" t="s">
        <v>4913</v>
      </c>
      <c r="H10923" t="s">
        <v>4912</v>
      </c>
      <c r="I10923">
        <v>45058</v>
      </c>
      <c r="J10923">
        <v>323.64</v>
      </c>
      <c r="K10923">
        <v>329.95098000000002</v>
      </c>
      <c r="L10923">
        <v>323.64</v>
      </c>
      <c r="M10923">
        <v>215.76</v>
      </c>
      <c r="N10923">
        <v>45154</v>
      </c>
      <c r="P10923">
        <v>0</v>
      </c>
      <c r="Q10923" t="str">
        <f t="shared" si="170"/>
        <v>ACTIVE</v>
      </c>
    </row>
    <row r="10924" spans="1:17" x14ac:dyDescent="0.25">
      <c r="A10924" t="s">
        <v>4900</v>
      </c>
      <c r="B10924">
        <v>1534</v>
      </c>
      <c r="C10924" t="s">
        <v>4959</v>
      </c>
      <c r="D10924" t="s">
        <v>4908</v>
      </c>
      <c r="E10924">
        <v>69555</v>
      </c>
      <c r="F10924" t="s">
        <v>4908</v>
      </c>
      <c r="G10924" t="s">
        <v>4913</v>
      </c>
      <c r="H10924" t="s">
        <v>4912</v>
      </c>
      <c r="I10924">
        <v>45058</v>
      </c>
      <c r="J10924">
        <v>20.329999999999998</v>
      </c>
      <c r="K10924">
        <v>20.726434999999999</v>
      </c>
      <c r="L10924">
        <v>20.329999999999998</v>
      </c>
      <c r="M10924">
        <v>13.553333</v>
      </c>
      <c r="N10924">
        <v>45124</v>
      </c>
      <c r="P10924">
        <v>0</v>
      </c>
      <c r="Q10924" t="str">
        <f t="shared" si="170"/>
        <v>ACTIVE</v>
      </c>
    </row>
    <row r="10925" spans="1:17" x14ac:dyDescent="0.25">
      <c r="A10925" t="s">
        <v>4900</v>
      </c>
      <c r="B10925">
        <v>1216</v>
      </c>
      <c r="C10925" t="s">
        <v>5505</v>
      </c>
      <c r="D10925" t="s">
        <v>5092</v>
      </c>
      <c r="E10925">
        <v>69557</v>
      </c>
      <c r="F10925" t="s">
        <v>4908</v>
      </c>
      <c r="G10925" t="s">
        <v>4913</v>
      </c>
      <c r="H10925" t="s">
        <v>4912</v>
      </c>
      <c r="I10925">
        <v>45058</v>
      </c>
      <c r="J10925">
        <v>23</v>
      </c>
      <c r="K10925">
        <v>23.448499999999999</v>
      </c>
      <c r="L10925">
        <v>23</v>
      </c>
      <c r="M10925">
        <v>23</v>
      </c>
      <c r="P10925">
        <v>0</v>
      </c>
      <c r="Q10925" t="str">
        <f t="shared" si="170"/>
        <v>ACTIVE</v>
      </c>
    </row>
    <row r="10926" spans="1:17" x14ac:dyDescent="0.25">
      <c r="A10926" t="s">
        <v>4900</v>
      </c>
      <c r="B10926">
        <v>1146</v>
      </c>
      <c r="C10926" t="s">
        <v>5128</v>
      </c>
      <c r="D10926" t="s">
        <v>4908</v>
      </c>
      <c r="E10926">
        <v>69573</v>
      </c>
      <c r="F10926" t="s">
        <v>4908</v>
      </c>
      <c r="G10926" t="s">
        <v>4913</v>
      </c>
      <c r="H10926" t="s">
        <v>4912</v>
      </c>
      <c r="I10926">
        <v>45058</v>
      </c>
      <c r="J10926">
        <v>198.6</v>
      </c>
      <c r="K10926">
        <v>202.4727</v>
      </c>
      <c r="L10926">
        <v>198.6</v>
      </c>
      <c r="M10926">
        <v>132.4</v>
      </c>
      <c r="N10926">
        <v>45154</v>
      </c>
      <c r="P10926">
        <v>0</v>
      </c>
      <c r="Q10926" t="str">
        <f t="shared" si="170"/>
        <v>ACTIVE</v>
      </c>
    </row>
    <row r="10927" spans="1:17" x14ac:dyDescent="0.25">
      <c r="A10927" t="s">
        <v>4900</v>
      </c>
      <c r="B10927">
        <v>1784</v>
      </c>
      <c r="C10927" t="s">
        <v>5501</v>
      </c>
      <c r="D10927" t="s">
        <v>5092</v>
      </c>
      <c r="E10927">
        <v>69584</v>
      </c>
      <c r="F10927" t="s">
        <v>4908</v>
      </c>
      <c r="G10927" t="s">
        <v>4913</v>
      </c>
      <c r="H10927" t="s">
        <v>4912</v>
      </c>
      <c r="I10927">
        <v>45058</v>
      </c>
      <c r="J10927">
        <v>3949</v>
      </c>
      <c r="K10927">
        <v>4026.0055000000002</v>
      </c>
      <c r="L10927">
        <v>3949</v>
      </c>
      <c r="M10927">
        <v>3949</v>
      </c>
      <c r="P10927">
        <v>0</v>
      </c>
      <c r="Q10927" t="str">
        <f t="shared" si="170"/>
        <v>ACTIVE</v>
      </c>
    </row>
    <row r="10928" spans="1:17" x14ac:dyDescent="0.25">
      <c r="A10928" t="s">
        <v>4900</v>
      </c>
      <c r="B10928">
        <v>229</v>
      </c>
      <c r="C10928" t="s">
        <v>5532</v>
      </c>
      <c r="D10928" t="s">
        <v>5092</v>
      </c>
      <c r="E10928">
        <v>69588</v>
      </c>
      <c r="F10928" t="s">
        <v>4908</v>
      </c>
      <c r="G10928" t="s">
        <v>4913</v>
      </c>
      <c r="H10928" t="s">
        <v>4912</v>
      </c>
      <c r="I10928">
        <v>45058</v>
      </c>
      <c r="J10928">
        <v>955.18</v>
      </c>
      <c r="K10928">
        <v>973.80601000000001</v>
      </c>
      <c r="L10928">
        <v>955.18</v>
      </c>
      <c r="M10928">
        <v>955.18</v>
      </c>
      <c r="P10928">
        <v>0</v>
      </c>
      <c r="Q10928" t="str">
        <f t="shared" si="170"/>
        <v>ACTIVE</v>
      </c>
    </row>
    <row r="10929" spans="1:17" x14ac:dyDescent="0.25">
      <c r="A10929" t="s">
        <v>4900</v>
      </c>
      <c r="B10929">
        <v>773</v>
      </c>
      <c r="C10929" t="s">
        <v>4996</v>
      </c>
      <c r="D10929" t="s">
        <v>4908</v>
      </c>
      <c r="E10929">
        <v>69590</v>
      </c>
      <c r="F10929" t="s">
        <v>4908</v>
      </c>
      <c r="G10929" t="s">
        <v>4913</v>
      </c>
      <c r="H10929" t="s">
        <v>4912</v>
      </c>
      <c r="I10929">
        <v>45058</v>
      </c>
      <c r="J10929">
        <v>440</v>
      </c>
      <c r="K10929">
        <v>448.58</v>
      </c>
      <c r="L10929">
        <v>440</v>
      </c>
      <c r="M10929">
        <v>220.000001</v>
      </c>
      <c r="N10929">
        <v>45156</v>
      </c>
      <c r="P10929">
        <v>0</v>
      </c>
      <c r="Q10929" t="str">
        <f t="shared" si="170"/>
        <v>ACTIVE</v>
      </c>
    </row>
    <row r="10930" spans="1:17" x14ac:dyDescent="0.25">
      <c r="A10930" t="s">
        <v>4900</v>
      </c>
      <c r="B10930">
        <v>1021</v>
      </c>
      <c r="C10930" t="s">
        <v>2725</v>
      </c>
      <c r="D10930" t="s">
        <v>5092</v>
      </c>
      <c r="E10930">
        <v>69596</v>
      </c>
      <c r="F10930" t="s">
        <v>4908</v>
      </c>
      <c r="G10930" t="s">
        <v>4913</v>
      </c>
      <c r="H10930" t="s">
        <v>4912</v>
      </c>
      <c r="I10930">
        <v>45059</v>
      </c>
      <c r="J10930">
        <v>298.35000000000002</v>
      </c>
      <c r="K10930">
        <v>304.16782499999999</v>
      </c>
      <c r="L10930">
        <v>298.35000000000002</v>
      </c>
      <c r="M10930">
        <v>298.35000000000002</v>
      </c>
      <c r="N10930">
        <v>45091</v>
      </c>
      <c r="O10930">
        <v>45091</v>
      </c>
      <c r="P10930">
        <v>79</v>
      </c>
      <c r="Q10930" t="str">
        <f t="shared" si="170"/>
        <v>61-90</v>
      </c>
    </row>
    <row r="10931" spans="1:17" x14ac:dyDescent="0.25">
      <c r="A10931" t="s">
        <v>4900</v>
      </c>
      <c r="B10931">
        <v>1361</v>
      </c>
      <c r="C10931" t="s">
        <v>1212</v>
      </c>
      <c r="D10931" t="s">
        <v>4908</v>
      </c>
      <c r="E10931">
        <v>69597</v>
      </c>
      <c r="F10931" t="s">
        <v>4908</v>
      </c>
      <c r="G10931" t="s">
        <v>4913</v>
      </c>
      <c r="H10931" t="s">
        <v>4912</v>
      </c>
      <c r="I10931">
        <v>45059</v>
      </c>
      <c r="J10931">
        <v>13.5</v>
      </c>
      <c r="K10931">
        <v>13.763249999999999</v>
      </c>
      <c r="L10931">
        <v>13.5</v>
      </c>
      <c r="M10931">
        <v>9</v>
      </c>
      <c r="N10931">
        <v>45159</v>
      </c>
      <c r="P10931">
        <v>0</v>
      </c>
      <c r="Q10931" t="str">
        <f t="shared" si="170"/>
        <v>ACTIVE</v>
      </c>
    </row>
    <row r="10932" spans="1:17" x14ac:dyDescent="0.25">
      <c r="A10932" t="s">
        <v>4900</v>
      </c>
      <c r="B10932">
        <v>773</v>
      </c>
      <c r="C10932" t="s">
        <v>4996</v>
      </c>
      <c r="D10932" t="s">
        <v>4908</v>
      </c>
      <c r="E10932">
        <v>69601</v>
      </c>
      <c r="F10932" t="s">
        <v>4908</v>
      </c>
      <c r="G10932" t="s">
        <v>4913</v>
      </c>
      <c r="H10932" t="s">
        <v>4912</v>
      </c>
      <c r="I10932">
        <v>45059</v>
      </c>
      <c r="J10932">
        <v>770</v>
      </c>
      <c r="K10932">
        <v>785.01499999999999</v>
      </c>
      <c r="L10932">
        <v>770</v>
      </c>
      <c r="M10932">
        <v>385.000001</v>
      </c>
      <c r="N10932">
        <v>45156</v>
      </c>
      <c r="P10932">
        <v>0</v>
      </c>
      <c r="Q10932" t="str">
        <f t="shared" si="170"/>
        <v>ACTIVE</v>
      </c>
    </row>
    <row r="10933" spans="1:17" x14ac:dyDescent="0.25">
      <c r="A10933" t="s">
        <v>4900</v>
      </c>
      <c r="B10933">
        <v>1674</v>
      </c>
      <c r="C10933" t="s">
        <v>5480</v>
      </c>
      <c r="D10933" t="s">
        <v>4908</v>
      </c>
      <c r="E10933">
        <v>69606</v>
      </c>
      <c r="F10933" t="s">
        <v>4908</v>
      </c>
      <c r="G10933" t="s">
        <v>4913</v>
      </c>
      <c r="H10933" t="s">
        <v>4912</v>
      </c>
      <c r="I10933">
        <v>45059</v>
      </c>
      <c r="J10933">
        <v>759.49</v>
      </c>
      <c r="K10933">
        <v>774.30005500000004</v>
      </c>
      <c r="L10933">
        <v>759.49</v>
      </c>
      <c r="M10933">
        <v>506.32666699999999</v>
      </c>
      <c r="N10933">
        <v>45152</v>
      </c>
      <c r="P10933">
        <v>0</v>
      </c>
      <c r="Q10933" t="str">
        <f t="shared" si="170"/>
        <v>ACTIVE</v>
      </c>
    </row>
    <row r="10934" spans="1:17" x14ac:dyDescent="0.25">
      <c r="A10934" t="s">
        <v>4900</v>
      </c>
      <c r="B10934">
        <v>1729</v>
      </c>
      <c r="C10934" t="s">
        <v>4949</v>
      </c>
      <c r="D10934" t="s">
        <v>4908</v>
      </c>
      <c r="E10934">
        <v>69627</v>
      </c>
      <c r="F10934" t="s">
        <v>4908</v>
      </c>
      <c r="G10934" t="s">
        <v>4913</v>
      </c>
      <c r="H10934" t="s">
        <v>4912</v>
      </c>
      <c r="I10934">
        <v>45059</v>
      </c>
      <c r="J10934">
        <v>1539.9</v>
      </c>
      <c r="K10934">
        <v>1569.92805</v>
      </c>
      <c r="L10934">
        <v>1539.9</v>
      </c>
      <c r="M10934">
        <v>1026.5999999999999</v>
      </c>
      <c r="N10934">
        <v>45121</v>
      </c>
      <c r="P10934">
        <v>0</v>
      </c>
      <c r="Q10934" t="str">
        <f t="shared" si="170"/>
        <v>ACTIVE</v>
      </c>
    </row>
    <row r="10935" spans="1:17" x14ac:dyDescent="0.25">
      <c r="A10935" t="s">
        <v>4900</v>
      </c>
      <c r="B10935">
        <v>1784</v>
      </c>
      <c r="C10935" t="s">
        <v>5501</v>
      </c>
      <c r="D10935" t="s">
        <v>5092</v>
      </c>
      <c r="E10935">
        <v>69629</v>
      </c>
      <c r="F10935" t="s">
        <v>4908</v>
      </c>
      <c r="G10935" t="s">
        <v>4913</v>
      </c>
      <c r="H10935" t="s">
        <v>4912</v>
      </c>
      <c r="I10935">
        <v>45059</v>
      </c>
      <c r="J10935">
        <v>218.15</v>
      </c>
      <c r="K10935">
        <v>222.40392499999999</v>
      </c>
      <c r="L10935">
        <v>218.15</v>
      </c>
      <c r="M10935">
        <v>218.15</v>
      </c>
      <c r="N10935">
        <v>45112</v>
      </c>
      <c r="O10935">
        <v>45112</v>
      </c>
      <c r="P10935">
        <v>58</v>
      </c>
      <c r="Q10935" t="str">
        <f t="shared" si="170"/>
        <v>31-60</v>
      </c>
    </row>
    <row r="10936" spans="1:17" x14ac:dyDescent="0.25">
      <c r="A10936" t="s">
        <v>4900</v>
      </c>
      <c r="B10936">
        <v>1056</v>
      </c>
      <c r="C10936" t="s">
        <v>5248</v>
      </c>
      <c r="D10936" t="s">
        <v>4908</v>
      </c>
      <c r="E10936">
        <v>69635</v>
      </c>
      <c r="F10936" t="s">
        <v>5087</v>
      </c>
      <c r="G10936" t="s">
        <v>4913</v>
      </c>
      <c r="H10936" t="s">
        <v>4912</v>
      </c>
      <c r="I10936">
        <v>45059</v>
      </c>
      <c r="J10936">
        <v>2576</v>
      </c>
      <c r="K10936">
        <v>2626.232</v>
      </c>
      <c r="L10936">
        <v>2576</v>
      </c>
      <c r="M10936">
        <v>2576</v>
      </c>
      <c r="N10936">
        <v>45091</v>
      </c>
      <c r="O10936">
        <v>45091</v>
      </c>
      <c r="P10936">
        <v>79</v>
      </c>
      <c r="Q10936" t="str">
        <f t="shared" si="170"/>
        <v>61-90</v>
      </c>
    </row>
    <row r="10937" spans="1:17" x14ac:dyDescent="0.25">
      <c r="A10937" t="s">
        <v>4900</v>
      </c>
      <c r="B10937">
        <v>1624</v>
      </c>
      <c r="C10937" t="s">
        <v>5112</v>
      </c>
      <c r="D10937" t="s">
        <v>4908</v>
      </c>
      <c r="E10937">
        <v>69636</v>
      </c>
      <c r="F10937" t="s">
        <v>4908</v>
      </c>
      <c r="G10937" t="s">
        <v>4913</v>
      </c>
      <c r="H10937" t="s">
        <v>4912</v>
      </c>
      <c r="I10937">
        <v>45059</v>
      </c>
      <c r="J10937">
        <v>195.6</v>
      </c>
      <c r="K10937">
        <v>199.41419999999999</v>
      </c>
      <c r="L10937">
        <v>195.6</v>
      </c>
      <c r="M10937">
        <v>97.8</v>
      </c>
      <c r="N10937">
        <v>45166</v>
      </c>
      <c r="P10937">
        <v>0</v>
      </c>
      <c r="Q10937" t="str">
        <f t="shared" si="170"/>
        <v>ACTIVE</v>
      </c>
    </row>
    <row r="10938" spans="1:17" x14ac:dyDescent="0.25">
      <c r="A10938" t="s">
        <v>4900</v>
      </c>
      <c r="B10938">
        <v>1056</v>
      </c>
      <c r="C10938" t="s">
        <v>5248</v>
      </c>
      <c r="D10938" t="s">
        <v>4908</v>
      </c>
      <c r="E10938">
        <v>69639</v>
      </c>
      <c r="F10938" t="s">
        <v>5087</v>
      </c>
      <c r="G10938" t="s">
        <v>4913</v>
      </c>
      <c r="H10938" t="s">
        <v>4912</v>
      </c>
      <c r="I10938">
        <v>45059</v>
      </c>
      <c r="J10938">
        <v>310.89999999999998</v>
      </c>
      <c r="K10938">
        <v>316.96255000000002</v>
      </c>
      <c r="L10938">
        <v>310.89999999999998</v>
      </c>
      <c r="M10938">
        <v>310.89999999999998</v>
      </c>
      <c r="N10938">
        <v>45091</v>
      </c>
      <c r="O10938">
        <v>45091</v>
      </c>
      <c r="P10938">
        <v>79</v>
      </c>
      <c r="Q10938" t="str">
        <f t="shared" si="170"/>
        <v>61-90</v>
      </c>
    </row>
    <row r="10939" spans="1:17" x14ac:dyDescent="0.25">
      <c r="A10939" t="s">
        <v>4900</v>
      </c>
      <c r="B10939">
        <v>1056</v>
      </c>
      <c r="C10939" t="s">
        <v>5248</v>
      </c>
      <c r="D10939" t="s">
        <v>4908</v>
      </c>
      <c r="E10939">
        <v>69640</v>
      </c>
      <c r="F10939" t="s">
        <v>5087</v>
      </c>
      <c r="G10939" t="s">
        <v>4913</v>
      </c>
      <c r="H10939" t="s">
        <v>4912</v>
      </c>
      <c r="I10939">
        <v>45059</v>
      </c>
      <c r="J10939">
        <v>34.46</v>
      </c>
      <c r="K10939">
        <v>35.131970000000003</v>
      </c>
      <c r="L10939">
        <v>34.46</v>
      </c>
      <c r="M10939">
        <v>34.46</v>
      </c>
      <c r="N10939">
        <v>45091</v>
      </c>
      <c r="O10939">
        <v>45091</v>
      </c>
      <c r="P10939">
        <v>79</v>
      </c>
      <c r="Q10939" t="str">
        <f t="shared" si="170"/>
        <v>61-90</v>
      </c>
    </row>
    <row r="10940" spans="1:17" x14ac:dyDescent="0.25">
      <c r="A10940" t="s">
        <v>4900</v>
      </c>
      <c r="B10940">
        <v>1402</v>
      </c>
      <c r="C10940" t="s">
        <v>4955</v>
      </c>
      <c r="D10940" t="s">
        <v>4908</v>
      </c>
      <c r="E10940">
        <v>69643</v>
      </c>
      <c r="F10940" t="s">
        <v>4908</v>
      </c>
      <c r="G10940" t="s">
        <v>4913</v>
      </c>
      <c r="H10940" t="s">
        <v>4912</v>
      </c>
      <c r="I10940">
        <v>45059</v>
      </c>
      <c r="J10940">
        <v>90</v>
      </c>
      <c r="K10940">
        <v>91.754999999999995</v>
      </c>
      <c r="L10940">
        <v>90</v>
      </c>
      <c r="M10940">
        <v>90</v>
      </c>
      <c r="P10940">
        <v>0</v>
      </c>
      <c r="Q10940" t="str">
        <f t="shared" si="170"/>
        <v>ACTIVE</v>
      </c>
    </row>
    <row r="10941" spans="1:17" x14ac:dyDescent="0.25">
      <c r="A10941" t="s">
        <v>4900</v>
      </c>
      <c r="B10941">
        <v>1402</v>
      </c>
      <c r="C10941" t="s">
        <v>4955</v>
      </c>
      <c r="D10941" t="s">
        <v>4908</v>
      </c>
      <c r="E10941">
        <v>69647</v>
      </c>
      <c r="F10941" t="s">
        <v>4908</v>
      </c>
      <c r="G10941" t="s">
        <v>4913</v>
      </c>
      <c r="H10941" t="s">
        <v>4912</v>
      </c>
      <c r="I10941">
        <v>45059</v>
      </c>
      <c r="J10941">
        <v>44.85</v>
      </c>
      <c r="K10941">
        <v>45.724575000000002</v>
      </c>
      <c r="L10941">
        <v>44.85</v>
      </c>
      <c r="M10941">
        <v>44.85</v>
      </c>
      <c r="P10941">
        <v>0</v>
      </c>
      <c r="Q10941" t="str">
        <f t="shared" si="170"/>
        <v>ACTIVE</v>
      </c>
    </row>
    <row r="10942" spans="1:17" x14ac:dyDescent="0.25">
      <c r="A10942" t="s">
        <v>4900</v>
      </c>
      <c r="B10942">
        <v>826</v>
      </c>
      <c r="C10942" t="s">
        <v>5531</v>
      </c>
      <c r="D10942" t="s">
        <v>4908</v>
      </c>
      <c r="E10942">
        <v>69650</v>
      </c>
      <c r="F10942" t="s">
        <v>4908</v>
      </c>
      <c r="G10942" t="s">
        <v>4913</v>
      </c>
      <c r="H10942" t="s">
        <v>4912</v>
      </c>
      <c r="I10942">
        <v>45059</v>
      </c>
      <c r="J10942">
        <v>95</v>
      </c>
      <c r="K10942">
        <v>96.852500000000006</v>
      </c>
      <c r="L10942">
        <v>95</v>
      </c>
      <c r="M10942">
        <v>31.666665999999999</v>
      </c>
      <c r="N10942">
        <v>45152</v>
      </c>
      <c r="P10942">
        <v>0</v>
      </c>
      <c r="Q10942" t="str">
        <f t="shared" si="170"/>
        <v>ACTIVE</v>
      </c>
    </row>
    <row r="10943" spans="1:17" x14ac:dyDescent="0.25">
      <c r="A10943" t="s">
        <v>4900</v>
      </c>
      <c r="B10943">
        <v>1402</v>
      </c>
      <c r="C10943" t="s">
        <v>4955</v>
      </c>
      <c r="D10943" t="s">
        <v>4908</v>
      </c>
      <c r="E10943">
        <v>69658</v>
      </c>
      <c r="F10943" t="s">
        <v>4908</v>
      </c>
      <c r="G10943" t="s">
        <v>4913</v>
      </c>
      <c r="H10943" t="s">
        <v>4912</v>
      </c>
      <c r="I10943">
        <v>45059</v>
      </c>
      <c r="J10943">
        <v>18</v>
      </c>
      <c r="K10943">
        <v>18.350999999999999</v>
      </c>
      <c r="L10943">
        <v>18</v>
      </c>
      <c r="M10943">
        <v>18</v>
      </c>
      <c r="P10943">
        <v>0</v>
      </c>
      <c r="Q10943" t="str">
        <f t="shared" si="170"/>
        <v>ACTIVE</v>
      </c>
    </row>
    <row r="10944" spans="1:17" x14ac:dyDescent="0.25">
      <c r="A10944" t="s">
        <v>4900</v>
      </c>
      <c r="B10944">
        <v>1402</v>
      </c>
      <c r="C10944" t="s">
        <v>4955</v>
      </c>
      <c r="D10944" t="s">
        <v>4908</v>
      </c>
      <c r="E10944">
        <v>69662</v>
      </c>
      <c r="F10944" t="s">
        <v>4908</v>
      </c>
      <c r="G10944" t="s">
        <v>4913</v>
      </c>
      <c r="H10944" t="s">
        <v>4912</v>
      </c>
      <c r="I10944">
        <v>45059</v>
      </c>
      <c r="J10944">
        <v>84.9</v>
      </c>
      <c r="K10944">
        <v>86.555549999999997</v>
      </c>
      <c r="L10944">
        <v>84.9</v>
      </c>
      <c r="M10944">
        <v>84.9</v>
      </c>
      <c r="P10944">
        <v>0</v>
      </c>
      <c r="Q10944" t="str">
        <f t="shared" si="170"/>
        <v>ACTIVE</v>
      </c>
    </row>
    <row r="10945" spans="1:17" x14ac:dyDescent="0.25">
      <c r="A10945" t="s">
        <v>4900</v>
      </c>
      <c r="B10945">
        <v>773</v>
      </c>
      <c r="C10945" t="s">
        <v>4996</v>
      </c>
      <c r="D10945" t="s">
        <v>4908</v>
      </c>
      <c r="E10945">
        <v>69664</v>
      </c>
      <c r="F10945" t="s">
        <v>4908</v>
      </c>
      <c r="G10945" t="s">
        <v>4913</v>
      </c>
      <c r="H10945" t="s">
        <v>4912</v>
      </c>
      <c r="I10945">
        <v>45059</v>
      </c>
      <c r="J10945">
        <v>75</v>
      </c>
      <c r="K10945">
        <v>76.462500000000006</v>
      </c>
      <c r="L10945">
        <v>75</v>
      </c>
      <c r="M10945">
        <v>37.5</v>
      </c>
      <c r="N10945">
        <v>45156</v>
      </c>
      <c r="P10945">
        <v>0</v>
      </c>
      <c r="Q10945" t="str">
        <f t="shared" si="170"/>
        <v>ACTIVE</v>
      </c>
    </row>
    <row r="10946" spans="1:17" x14ac:dyDescent="0.25">
      <c r="A10946" t="s">
        <v>4900</v>
      </c>
      <c r="B10946">
        <v>1426</v>
      </c>
      <c r="C10946" t="s">
        <v>5530</v>
      </c>
      <c r="D10946" t="s">
        <v>5092</v>
      </c>
      <c r="E10946">
        <v>69666</v>
      </c>
      <c r="F10946" t="s">
        <v>4908</v>
      </c>
      <c r="G10946" t="s">
        <v>4913</v>
      </c>
      <c r="H10946" t="s">
        <v>4912</v>
      </c>
      <c r="I10946">
        <v>45059</v>
      </c>
      <c r="J10946">
        <v>25</v>
      </c>
      <c r="K10946">
        <v>25.487500000000001</v>
      </c>
      <c r="L10946">
        <v>25</v>
      </c>
      <c r="M10946">
        <v>25</v>
      </c>
      <c r="N10946">
        <v>45118</v>
      </c>
      <c r="O10946">
        <v>45118</v>
      </c>
      <c r="P10946">
        <v>52</v>
      </c>
      <c r="Q10946" t="str">
        <f t="shared" ref="Q10946:Q11009" si="171">IF(P10946=0,"ACTIVE",IF(P10946&lt;=30,"1-30",IF(AND(P10946&gt;30,P10946&lt;=60),"31-60",IF(AND(P10946&gt;60,P10946&lt;=90),"61-90",IF(AND(P10946&gt;90,P10946&lt;=120),"91-120",IF(AND(P10946&gt;120,P10946&lt;=150),"121-150",IF(AND(P10946&gt;150,P10946&lt;=180),"151-180","180+")))))))</f>
        <v>31-60</v>
      </c>
    </row>
    <row r="10947" spans="1:17" x14ac:dyDescent="0.25">
      <c r="A10947" t="s">
        <v>4900</v>
      </c>
      <c r="B10947">
        <v>1426</v>
      </c>
      <c r="C10947" t="s">
        <v>5530</v>
      </c>
      <c r="D10947" t="s">
        <v>5092</v>
      </c>
      <c r="E10947">
        <v>69671</v>
      </c>
      <c r="F10947" t="s">
        <v>4908</v>
      </c>
      <c r="G10947" t="s">
        <v>4913</v>
      </c>
      <c r="H10947" t="s">
        <v>4912</v>
      </c>
      <c r="I10947">
        <v>45059</v>
      </c>
      <c r="J10947">
        <v>22</v>
      </c>
      <c r="K10947">
        <v>22.428999999999998</v>
      </c>
      <c r="L10947">
        <v>22</v>
      </c>
      <c r="M10947">
        <v>22</v>
      </c>
      <c r="N10947">
        <v>45118</v>
      </c>
      <c r="O10947">
        <v>45118</v>
      </c>
      <c r="P10947">
        <v>52</v>
      </c>
      <c r="Q10947" t="str">
        <f t="shared" si="171"/>
        <v>31-60</v>
      </c>
    </row>
    <row r="10948" spans="1:17" x14ac:dyDescent="0.25">
      <c r="A10948" t="s">
        <v>4900</v>
      </c>
      <c r="B10948">
        <v>1426</v>
      </c>
      <c r="C10948" t="s">
        <v>5530</v>
      </c>
      <c r="D10948" t="s">
        <v>5092</v>
      </c>
      <c r="E10948">
        <v>69676</v>
      </c>
      <c r="F10948" t="s">
        <v>4908</v>
      </c>
      <c r="G10948" t="s">
        <v>4913</v>
      </c>
      <c r="H10948" t="s">
        <v>4912</v>
      </c>
      <c r="I10948">
        <v>45059</v>
      </c>
      <c r="J10948">
        <v>54.5</v>
      </c>
      <c r="K10948">
        <v>55.562750000000001</v>
      </c>
      <c r="L10948">
        <v>54.5</v>
      </c>
      <c r="M10948">
        <v>54.5</v>
      </c>
      <c r="N10948">
        <v>45118</v>
      </c>
      <c r="O10948">
        <v>45118</v>
      </c>
      <c r="P10948">
        <v>52</v>
      </c>
      <c r="Q10948" t="str">
        <f t="shared" si="171"/>
        <v>31-60</v>
      </c>
    </row>
    <row r="10949" spans="1:17" x14ac:dyDescent="0.25">
      <c r="A10949" t="s">
        <v>4900</v>
      </c>
      <c r="B10949">
        <v>1426</v>
      </c>
      <c r="C10949" t="s">
        <v>5530</v>
      </c>
      <c r="D10949" t="s">
        <v>5092</v>
      </c>
      <c r="E10949">
        <v>69678</v>
      </c>
      <c r="F10949" t="s">
        <v>4908</v>
      </c>
      <c r="G10949" t="s">
        <v>4913</v>
      </c>
      <c r="H10949" t="s">
        <v>4912</v>
      </c>
      <c r="I10949">
        <v>45059</v>
      </c>
      <c r="J10949">
        <v>10.5</v>
      </c>
      <c r="K10949">
        <v>10.704750000000001</v>
      </c>
      <c r="L10949">
        <v>10.5</v>
      </c>
      <c r="M10949">
        <v>10.5</v>
      </c>
      <c r="N10949">
        <v>45118</v>
      </c>
      <c r="O10949">
        <v>45118</v>
      </c>
      <c r="P10949">
        <v>52</v>
      </c>
      <c r="Q10949" t="str">
        <f t="shared" si="171"/>
        <v>31-60</v>
      </c>
    </row>
    <row r="10950" spans="1:17" x14ac:dyDescent="0.25">
      <c r="A10950" t="s">
        <v>4900</v>
      </c>
      <c r="B10950">
        <v>1702</v>
      </c>
      <c r="C10950" t="s">
        <v>5503</v>
      </c>
      <c r="D10950" t="s">
        <v>5092</v>
      </c>
      <c r="E10950">
        <v>69680</v>
      </c>
      <c r="F10950" t="s">
        <v>4908</v>
      </c>
      <c r="G10950" t="s">
        <v>4913</v>
      </c>
      <c r="H10950" t="s">
        <v>4912</v>
      </c>
      <c r="I10950">
        <v>45059</v>
      </c>
      <c r="J10950">
        <v>23.2</v>
      </c>
      <c r="K10950">
        <v>23.6524</v>
      </c>
      <c r="L10950">
        <v>23.2</v>
      </c>
      <c r="M10950">
        <v>23.2</v>
      </c>
      <c r="N10950">
        <v>45128</v>
      </c>
      <c r="O10950">
        <v>45098</v>
      </c>
      <c r="P10950">
        <v>72</v>
      </c>
      <c r="Q10950" t="str">
        <f t="shared" si="171"/>
        <v>61-90</v>
      </c>
    </row>
    <row r="10951" spans="1:17" x14ac:dyDescent="0.25">
      <c r="A10951" t="s">
        <v>4900</v>
      </c>
      <c r="B10951">
        <v>1426</v>
      </c>
      <c r="C10951" t="s">
        <v>5530</v>
      </c>
      <c r="D10951" t="s">
        <v>5092</v>
      </c>
      <c r="E10951">
        <v>69684</v>
      </c>
      <c r="F10951" t="s">
        <v>4908</v>
      </c>
      <c r="G10951" t="s">
        <v>4913</v>
      </c>
      <c r="H10951" t="s">
        <v>4912</v>
      </c>
      <c r="I10951">
        <v>45059</v>
      </c>
      <c r="J10951">
        <v>10.5</v>
      </c>
      <c r="K10951">
        <v>10.704750000000001</v>
      </c>
      <c r="L10951">
        <v>10.5</v>
      </c>
      <c r="M10951">
        <v>10.5</v>
      </c>
      <c r="N10951">
        <v>45118</v>
      </c>
      <c r="O10951">
        <v>45118</v>
      </c>
      <c r="P10951">
        <v>52</v>
      </c>
      <c r="Q10951" t="str">
        <f t="shared" si="171"/>
        <v>31-60</v>
      </c>
    </row>
    <row r="10952" spans="1:17" x14ac:dyDescent="0.25">
      <c r="A10952" t="s">
        <v>4900</v>
      </c>
      <c r="B10952">
        <v>1146</v>
      </c>
      <c r="C10952" t="s">
        <v>5128</v>
      </c>
      <c r="D10952" t="s">
        <v>4908</v>
      </c>
      <c r="E10952">
        <v>69686</v>
      </c>
      <c r="F10952" t="s">
        <v>4908</v>
      </c>
      <c r="G10952" t="s">
        <v>4913</v>
      </c>
      <c r="H10952" t="s">
        <v>4912</v>
      </c>
      <c r="I10952">
        <v>45059</v>
      </c>
      <c r="J10952">
        <v>50.06</v>
      </c>
      <c r="K10952">
        <v>51.036169999999998</v>
      </c>
      <c r="L10952">
        <v>50.06</v>
      </c>
      <c r="M10952">
        <v>33.373334</v>
      </c>
      <c r="N10952">
        <v>45154</v>
      </c>
      <c r="P10952">
        <v>0</v>
      </c>
      <c r="Q10952" t="str">
        <f t="shared" si="171"/>
        <v>ACTIVE</v>
      </c>
    </row>
    <row r="10953" spans="1:17" x14ac:dyDescent="0.25">
      <c r="A10953" t="s">
        <v>4900</v>
      </c>
      <c r="B10953">
        <v>1702</v>
      </c>
      <c r="C10953" t="s">
        <v>5503</v>
      </c>
      <c r="D10953" t="s">
        <v>5092</v>
      </c>
      <c r="E10953">
        <v>69690</v>
      </c>
      <c r="F10953" t="s">
        <v>4908</v>
      </c>
      <c r="G10953" t="s">
        <v>4913</v>
      </c>
      <c r="H10953" t="s">
        <v>4912</v>
      </c>
      <c r="I10953">
        <v>45059</v>
      </c>
      <c r="J10953">
        <v>19</v>
      </c>
      <c r="K10953">
        <v>19.3705</v>
      </c>
      <c r="L10953">
        <v>19</v>
      </c>
      <c r="M10953">
        <v>19</v>
      </c>
      <c r="N10953">
        <v>45128</v>
      </c>
      <c r="O10953">
        <v>45098</v>
      </c>
      <c r="P10953">
        <v>72</v>
      </c>
      <c r="Q10953" t="str">
        <f t="shared" si="171"/>
        <v>61-90</v>
      </c>
    </row>
    <row r="10954" spans="1:17" x14ac:dyDescent="0.25">
      <c r="A10954" t="s">
        <v>4900</v>
      </c>
      <c r="B10954">
        <v>1426</v>
      </c>
      <c r="C10954" t="s">
        <v>5530</v>
      </c>
      <c r="D10954" t="s">
        <v>5092</v>
      </c>
      <c r="E10954">
        <v>69692</v>
      </c>
      <c r="F10954" t="s">
        <v>4908</v>
      </c>
      <c r="G10954" t="s">
        <v>4913</v>
      </c>
      <c r="H10954" t="s">
        <v>4912</v>
      </c>
      <c r="I10954">
        <v>45059</v>
      </c>
      <c r="J10954">
        <v>10.5</v>
      </c>
      <c r="K10954">
        <v>10.704750000000001</v>
      </c>
      <c r="L10954">
        <v>10.5</v>
      </c>
      <c r="M10954">
        <v>10.5</v>
      </c>
      <c r="N10954">
        <v>45118</v>
      </c>
      <c r="O10954">
        <v>45118</v>
      </c>
      <c r="P10954">
        <v>52</v>
      </c>
      <c r="Q10954" t="str">
        <f t="shared" si="171"/>
        <v>31-60</v>
      </c>
    </row>
    <row r="10955" spans="1:17" x14ac:dyDescent="0.25">
      <c r="A10955" t="s">
        <v>4900</v>
      </c>
      <c r="B10955">
        <v>1702</v>
      </c>
      <c r="C10955" t="s">
        <v>5503</v>
      </c>
      <c r="D10955" t="s">
        <v>5092</v>
      </c>
      <c r="E10955">
        <v>69695</v>
      </c>
      <c r="F10955" t="s">
        <v>4908</v>
      </c>
      <c r="G10955" t="s">
        <v>4913</v>
      </c>
      <c r="H10955" t="s">
        <v>4912</v>
      </c>
      <c r="I10955">
        <v>45059</v>
      </c>
      <c r="J10955">
        <v>3.2</v>
      </c>
      <c r="K10955">
        <v>3.2624</v>
      </c>
      <c r="L10955">
        <v>3.2</v>
      </c>
      <c r="M10955">
        <v>3.2</v>
      </c>
      <c r="N10955">
        <v>45128</v>
      </c>
      <c r="O10955">
        <v>45098</v>
      </c>
      <c r="P10955">
        <v>72</v>
      </c>
      <c r="Q10955" t="str">
        <f t="shared" si="171"/>
        <v>61-90</v>
      </c>
    </row>
    <row r="10956" spans="1:17" x14ac:dyDescent="0.25">
      <c r="A10956" t="s">
        <v>4900</v>
      </c>
      <c r="B10956">
        <v>1702</v>
      </c>
      <c r="C10956" t="s">
        <v>5503</v>
      </c>
      <c r="D10956" t="s">
        <v>5092</v>
      </c>
      <c r="E10956">
        <v>69700</v>
      </c>
      <c r="F10956" t="s">
        <v>4908</v>
      </c>
      <c r="G10956" t="s">
        <v>4913</v>
      </c>
      <c r="H10956" t="s">
        <v>4912</v>
      </c>
      <c r="I10956">
        <v>45059</v>
      </c>
      <c r="J10956">
        <v>23.2</v>
      </c>
      <c r="K10956">
        <v>23.6524</v>
      </c>
      <c r="L10956">
        <v>23.2</v>
      </c>
      <c r="M10956">
        <v>23.2</v>
      </c>
      <c r="N10956">
        <v>45128</v>
      </c>
      <c r="O10956">
        <v>45098</v>
      </c>
      <c r="P10956">
        <v>72</v>
      </c>
      <c r="Q10956" t="str">
        <f t="shared" si="171"/>
        <v>61-90</v>
      </c>
    </row>
    <row r="10957" spans="1:17" x14ac:dyDescent="0.25">
      <c r="A10957" t="s">
        <v>4900</v>
      </c>
      <c r="B10957">
        <v>1426</v>
      </c>
      <c r="C10957" t="s">
        <v>5530</v>
      </c>
      <c r="D10957" t="s">
        <v>5092</v>
      </c>
      <c r="E10957">
        <v>69702</v>
      </c>
      <c r="F10957" t="s">
        <v>4908</v>
      </c>
      <c r="G10957" t="s">
        <v>4913</v>
      </c>
      <c r="H10957" t="s">
        <v>4912</v>
      </c>
      <c r="I10957">
        <v>45059</v>
      </c>
      <c r="J10957">
        <v>47.36</v>
      </c>
      <c r="K10957">
        <v>48.283520000000003</v>
      </c>
      <c r="L10957">
        <v>47.36</v>
      </c>
      <c r="M10957">
        <v>47.36</v>
      </c>
      <c r="N10957">
        <v>45118</v>
      </c>
      <c r="O10957">
        <v>45118</v>
      </c>
      <c r="P10957">
        <v>52</v>
      </c>
      <c r="Q10957" t="str">
        <f t="shared" si="171"/>
        <v>31-60</v>
      </c>
    </row>
    <row r="10958" spans="1:17" x14ac:dyDescent="0.25">
      <c r="A10958" t="s">
        <v>4900</v>
      </c>
      <c r="B10958">
        <v>1702</v>
      </c>
      <c r="C10958" t="s">
        <v>5503</v>
      </c>
      <c r="D10958" t="s">
        <v>5092</v>
      </c>
      <c r="E10958">
        <v>69704</v>
      </c>
      <c r="F10958" t="s">
        <v>4908</v>
      </c>
      <c r="G10958" t="s">
        <v>4913</v>
      </c>
      <c r="H10958" t="s">
        <v>4912</v>
      </c>
      <c r="I10958">
        <v>45059</v>
      </c>
      <c r="J10958">
        <v>23.2</v>
      </c>
      <c r="K10958">
        <v>23.6524</v>
      </c>
      <c r="L10958">
        <v>23.2</v>
      </c>
      <c r="M10958">
        <v>23.2</v>
      </c>
      <c r="N10958">
        <v>45128</v>
      </c>
      <c r="O10958">
        <v>45098</v>
      </c>
      <c r="P10958">
        <v>72</v>
      </c>
      <c r="Q10958" t="str">
        <f t="shared" si="171"/>
        <v>61-90</v>
      </c>
    </row>
    <row r="10959" spans="1:17" x14ac:dyDescent="0.25">
      <c r="A10959" t="s">
        <v>4900</v>
      </c>
      <c r="B10959">
        <v>1146</v>
      </c>
      <c r="C10959" t="s">
        <v>5128</v>
      </c>
      <c r="D10959" t="s">
        <v>4908</v>
      </c>
      <c r="E10959">
        <v>69705</v>
      </c>
      <c r="F10959" t="s">
        <v>4908</v>
      </c>
      <c r="G10959" t="s">
        <v>4913</v>
      </c>
      <c r="H10959" t="s">
        <v>4912</v>
      </c>
      <c r="I10959">
        <v>45059</v>
      </c>
      <c r="J10959">
        <v>80.09</v>
      </c>
      <c r="K10959">
        <v>81.651754999999994</v>
      </c>
      <c r="L10959">
        <v>80.09</v>
      </c>
      <c r="M10959">
        <v>53.393332999999998</v>
      </c>
      <c r="N10959">
        <v>45154</v>
      </c>
      <c r="P10959">
        <v>0</v>
      </c>
      <c r="Q10959" t="str">
        <f t="shared" si="171"/>
        <v>ACTIVE</v>
      </c>
    </row>
    <row r="10960" spans="1:17" x14ac:dyDescent="0.25">
      <c r="A10960" t="s">
        <v>4900</v>
      </c>
      <c r="B10960">
        <v>1426</v>
      </c>
      <c r="C10960" t="s">
        <v>5530</v>
      </c>
      <c r="D10960" t="s">
        <v>5092</v>
      </c>
      <c r="E10960">
        <v>69706</v>
      </c>
      <c r="F10960" t="s">
        <v>4908</v>
      </c>
      <c r="G10960" t="s">
        <v>4913</v>
      </c>
      <c r="H10960" t="s">
        <v>4912</v>
      </c>
      <c r="I10960">
        <v>45059</v>
      </c>
      <c r="J10960">
        <v>53.65</v>
      </c>
      <c r="K10960">
        <v>54.696174999999997</v>
      </c>
      <c r="L10960">
        <v>53.65</v>
      </c>
      <c r="M10960">
        <v>53.65</v>
      </c>
      <c r="N10960">
        <v>45118</v>
      </c>
      <c r="O10960">
        <v>45118</v>
      </c>
      <c r="P10960">
        <v>52</v>
      </c>
      <c r="Q10960" t="str">
        <f t="shared" si="171"/>
        <v>31-60</v>
      </c>
    </row>
    <row r="10961" spans="1:17" x14ac:dyDescent="0.25">
      <c r="A10961" t="s">
        <v>4900</v>
      </c>
      <c r="B10961">
        <v>1702</v>
      </c>
      <c r="C10961" t="s">
        <v>5503</v>
      </c>
      <c r="D10961" t="s">
        <v>5092</v>
      </c>
      <c r="E10961">
        <v>69722</v>
      </c>
      <c r="F10961" t="s">
        <v>4908</v>
      </c>
      <c r="G10961" t="s">
        <v>4913</v>
      </c>
      <c r="H10961" t="s">
        <v>4912</v>
      </c>
      <c r="I10961">
        <v>45059</v>
      </c>
      <c r="J10961">
        <v>46</v>
      </c>
      <c r="K10961">
        <v>46.896999999999998</v>
      </c>
      <c r="L10961">
        <v>46</v>
      </c>
      <c r="M10961">
        <v>46</v>
      </c>
      <c r="N10961">
        <v>45128</v>
      </c>
      <c r="O10961">
        <v>45098</v>
      </c>
      <c r="P10961">
        <v>72</v>
      </c>
      <c r="Q10961" t="str">
        <f t="shared" si="171"/>
        <v>61-90</v>
      </c>
    </row>
    <row r="10962" spans="1:17" x14ac:dyDescent="0.25">
      <c r="A10962" t="s">
        <v>4900</v>
      </c>
      <c r="B10962">
        <v>397</v>
      </c>
      <c r="C10962" t="s">
        <v>5224</v>
      </c>
      <c r="D10962" t="s">
        <v>4908</v>
      </c>
      <c r="E10962">
        <v>69724</v>
      </c>
      <c r="F10962" t="s">
        <v>4908</v>
      </c>
      <c r="G10962" t="s">
        <v>4913</v>
      </c>
      <c r="H10962" t="s">
        <v>4912</v>
      </c>
      <c r="I10962">
        <v>45059</v>
      </c>
      <c r="J10962">
        <v>222</v>
      </c>
      <c r="K10962">
        <v>226.32900000000001</v>
      </c>
      <c r="L10962">
        <v>222</v>
      </c>
      <c r="M10962">
        <v>148</v>
      </c>
      <c r="N10962">
        <v>45152</v>
      </c>
      <c r="P10962">
        <v>0</v>
      </c>
      <c r="Q10962" t="str">
        <f t="shared" si="171"/>
        <v>ACTIVE</v>
      </c>
    </row>
    <row r="10963" spans="1:17" x14ac:dyDescent="0.25">
      <c r="A10963" t="s">
        <v>4900</v>
      </c>
      <c r="B10963">
        <v>394</v>
      </c>
      <c r="C10963" t="s">
        <v>5120</v>
      </c>
      <c r="D10963" t="s">
        <v>4908</v>
      </c>
      <c r="E10963">
        <v>69726</v>
      </c>
      <c r="F10963" t="s">
        <v>4908</v>
      </c>
      <c r="G10963" t="s">
        <v>4913</v>
      </c>
      <c r="H10963" t="s">
        <v>4912</v>
      </c>
      <c r="I10963">
        <v>45059</v>
      </c>
      <c r="J10963">
        <v>44.47</v>
      </c>
      <c r="K10963">
        <v>45.337164999999999</v>
      </c>
      <c r="L10963">
        <v>44.47</v>
      </c>
      <c r="M10963">
        <v>29.646667000000001</v>
      </c>
      <c r="N10963">
        <v>45166</v>
      </c>
      <c r="P10963">
        <v>0</v>
      </c>
      <c r="Q10963" t="str">
        <f t="shared" si="171"/>
        <v>ACTIVE</v>
      </c>
    </row>
    <row r="10964" spans="1:17" x14ac:dyDescent="0.25">
      <c r="A10964" t="s">
        <v>4900</v>
      </c>
      <c r="B10964">
        <v>1702</v>
      </c>
      <c r="C10964" t="s">
        <v>5503</v>
      </c>
      <c r="D10964" t="s">
        <v>5092</v>
      </c>
      <c r="E10964">
        <v>69730</v>
      </c>
      <c r="F10964" t="s">
        <v>4908</v>
      </c>
      <c r="G10964" t="s">
        <v>4913</v>
      </c>
      <c r="H10964" t="s">
        <v>4912</v>
      </c>
      <c r="I10964">
        <v>45059</v>
      </c>
      <c r="J10964">
        <v>15</v>
      </c>
      <c r="K10964">
        <v>15.2925</v>
      </c>
      <c r="L10964">
        <v>15</v>
      </c>
      <c r="M10964">
        <v>15</v>
      </c>
      <c r="N10964">
        <v>45128</v>
      </c>
      <c r="O10964">
        <v>45098</v>
      </c>
      <c r="P10964">
        <v>72</v>
      </c>
      <c r="Q10964" t="str">
        <f t="shared" si="171"/>
        <v>61-90</v>
      </c>
    </row>
    <row r="10965" spans="1:17" x14ac:dyDescent="0.25">
      <c r="A10965" t="s">
        <v>4900</v>
      </c>
      <c r="B10965">
        <v>394</v>
      </c>
      <c r="C10965" t="s">
        <v>5120</v>
      </c>
      <c r="D10965" t="s">
        <v>4908</v>
      </c>
      <c r="E10965">
        <v>69736</v>
      </c>
      <c r="F10965" t="s">
        <v>4908</v>
      </c>
      <c r="G10965" t="s">
        <v>4913</v>
      </c>
      <c r="H10965" t="s">
        <v>4912</v>
      </c>
      <c r="I10965">
        <v>45059</v>
      </c>
      <c r="J10965">
        <v>3.87</v>
      </c>
      <c r="K10965">
        <v>3.945465</v>
      </c>
      <c r="L10965">
        <v>3.87</v>
      </c>
      <c r="M10965">
        <v>2.5799989999999999</v>
      </c>
      <c r="N10965">
        <v>45166</v>
      </c>
      <c r="P10965">
        <v>0</v>
      </c>
      <c r="Q10965" t="str">
        <f t="shared" si="171"/>
        <v>ACTIVE</v>
      </c>
    </row>
    <row r="10966" spans="1:17" x14ac:dyDescent="0.25">
      <c r="A10966" t="s">
        <v>4900</v>
      </c>
      <c r="B10966">
        <v>394</v>
      </c>
      <c r="C10966" t="s">
        <v>5120</v>
      </c>
      <c r="D10966" t="s">
        <v>4908</v>
      </c>
      <c r="E10966">
        <v>69743</v>
      </c>
      <c r="F10966" t="s">
        <v>4908</v>
      </c>
      <c r="G10966" t="s">
        <v>4913</v>
      </c>
      <c r="H10966" t="s">
        <v>4912</v>
      </c>
      <c r="I10966">
        <v>45059</v>
      </c>
      <c r="J10966">
        <v>25.14</v>
      </c>
      <c r="K10966">
        <v>25.630230000000001</v>
      </c>
      <c r="L10966">
        <v>25.14</v>
      </c>
      <c r="M10966">
        <v>16.760000000000002</v>
      </c>
      <c r="N10966">
        <v>45166</v>
      </c>
      <c r="P10966">
        <v>0</v>
      </c>
      <c r="Q10966" t="str">
        <f t="shared" si="171"/>
        <v>ACTIVE</v>
      </c>
    </row>
    <row r="10967" spans="1:17" x14ac:dyDescent="0.25">
      <c r="A10967" t="s">
        <v>4900</v>
      </c>
      <c r="B10967">
        <v>394</v>
      </c>
      <c r="C10967" t="s">
        <v>5120</v>
      </c>
      <c r="D10967" t="s">
        <v>4908</v>
      </c>
      <c r="E10967">
        <v>69746</v>
      </c>
      <c r="F10967" t="s">
        <v>4908</v>
      </c>
      <c r="G10967" t="s">
        <v>4913</v>
      </c>
      <c r="H10967" t="s">
        <v>4912</v>
      </c>
      <c r="I10967">
        <v>45059</v>
      </c>
      <c r="J10967">
        <v>7.73</v>
      </c>
      <c r="K10967">
        <v>7.8807349999999996</v>
      </c>
      <c r="L10967">
        <v>7.73</v>
      </c>
      <c r="M10967">
        <v>5.1533329999999999</v>
      </c>
      <c r="N10967">
        <v>45166</v>
      </c>
      <c r="P10967">
        <v>0</v>
      </c>
      <c r="Q10967" t="str">
        <f t="shared" si="171"/>
        <v>ACTIVE</v>
      </c>
    </row>
    <row r="10968" spans="1:17" x14ac:dyDescent="0.25">
      <c r="A10968" t="s">
        <v>4900</v>
      </c>
      <c r="B10968">
        <v>438</v>
      </c>
      <c r="C10968" t="s">
        <v>499</v>
      </c>
      <c r="D10968" t="s">
        <v>4908</v>
      </c>
      <c r="E10968">
        <v>69750</v>
      </c>
      <c r="F10968" t="s">
        <v>4908</v>
      </c>
      <c r="G10968" t="s">
        <v>4913</v>
      </c>
      <c r="H10968" t="s">
        <v>4912</v>
      </c>
      <c r="I10968">
        <v>45059</v>
      </c>
      <c r="J10968">
        <v>114.4</v>
      </c>
      <c r="K10968">
        <v>116.63079999999999</v>
      </c>
      <c r="L10968">
        <v>114.4</v>
      </c>
      <c r="M10968">
        <v>38.133333999999998</v>
      </c>
      <c r="N10968">
        <v>45159</v>
      </c>
      <c r="P10968">
        <v>0</v>
      </c>
      <c r="Q10968" t="str">
        <f t="shared" si="171"/>
        <v>ACTIVE</v>
      </c>
    </row>
    <row r="10969" spans="1:17" x14ac:dyDescent="0.25">
      <c r="A10969" t="s">
        <v>4900</v>
      </c>
      <c r="B10969">
        <v>438</v>
      </c>
      <c r="C10969" t="s">
        <v>499</v>
      </c>
      <c r="D10969" t="s">
        <v>4908</v>
      </c>
      <c r="E10969">
        <v>69754</v>
      </c>
      <c r="F10969" t="s">
        <v>4908</v>
      </c>
      <c r="G10969" t="s">
        <v>4913</v>
      </c>
      <c r="H10969" t="s">
        <v>4912</v>
      </c>
      <c r="I10969">
        <v>45059</v>
      </c>
      <c r="J10969">
        <v>109.73</v>
      </c>
      <c r="K10969">
        <v>111.86973500000001</v>
      </c>
      <c r="L10969">
        <v>109.73</v>
      </c>
      <c r="M10969">
        <v>36.576666000000003</v>
      </c>
      <c r="N10969">
        <v>45159</v>
      </c>
      <c r="P10969">
        <v>0</v>
      </c>
      <c r="Q10969" t="str">
        <f t="shared" si="171"/>
        <v>ACTIVE</v>
      </c>
    </row>
    <row r="10970" spans="1:17" x14ac:dyDescent="0.25">
      <c r="A10970" t="s">
        <v>4900</v>
      </c>
      <c r="B10970">
        <v>818</v>
      </c>
      <c r="C10970" t="s">
        <v>1286</v>
      </c>
      <c r="D10970" t="s">
        <v>4908</v>
      </c>
      <c r="E10970">
        <v>69757</v>
      </c>
      <c r="F10970" t="s">
        <v>4908</v>
      </c>
      <c r="G10970" t="s">
        <v>4913</v>
      </c>
      <c r="H10970" t="s">
        <v>4912</v>
      </c>
      <c r="I10970">
        <v>45059</v>
      </c>
      <c r="J10970">
        <v>76.760000000000005</v>
      </c>
      <c r="K10970">
        <v>78.256820000000005</v>
      </c>
      <c r="L10970">
        <v>76.760000000000005</v>
      </c>
      <c r="M10970">
        <v>38.380001</v>
      </c>
      <c r="N10970">
        <v>45152</v>
      </c>
      <c r="P10970">
        <v>0</v>
      </c>
      <c r="Q10970" t="str">
        <f t="shared" si="171"/>
        <v>ACTIVE</v>
      </c>
    </row>
    <row r="10971" spans="1:17" x14ac:dyDescent="0.25">
      <c r="A10971" t="s">
        <v>4900</v>
      </c>
      <c r="B10971">
        <v>738</v>
      </c>
      <c r="C10971" t="s">
        <v>4973</v>
      </c>
      <c r="D10971" t="s">
        <v>4908</v>
      </c>
      <c r="E10971">
        <v>69759</v>
      </c>
      <c r="F10971" t="s">
        <v>4908</v>
      </c>
      <c r="G10971" t="s">
        <v>4913</v>
      </c>
      <c r="H10971" t="s">
        <v>4912</v>
      </c>
      <c r="I10971">
        <v>45059</v>
      </c>
      <c r="J10971">
        <v>159.49</v>
      </c>
      <c r="K10971">
        <v>162.600055</v>
      </c>
      <c r="L10971">
        <v>159.49</v>
      </c>
      <c r="M10971">
        <v>53.163333999999999</v>
      </c>
      <c r="N10971">
        <v>45169</v>
      </c>
      <c r="P10971">
        <v>0</v>
      </c>
      <c r="Q10971" t="str">
        <f t="shared" si="171"/>
        <v>ACTIVE</v>
      </c>
    </row>
    <row r="10972" spans="1:17" x14ac:dyDescent="0.25">
      <c r="A10972" t="s">
        <v>4900</v>
      </c>
      <c r="B10972">
        <v>1504</v>
      </c>
      <c r="C10972" t="s">
        <v>5520</v>
      </c>
      <c r="D10972" t="s">
        <v>5092</v>
      </c>
      <c r="E10972">
        <v>69761</v>
      </c>
      <c r="F10972" t="s">
        <v>4908</v>
      </c>
      <c r="G10972" t="s">
        <v>4944</v>
      </c>
      <c r="H10972" t="s">
        <v>4912</v>
      </c>
      <c r="I10972">
        <v>45060</v>
      </c>
      <c r="J10972">
        <v>1500</v>
      </c>
      <c r="K10972">
        <v>1529.25</v>
      </c>
      <c r="L10972">
        <v>1500</v>
      </c>
      <c r="M10972">
        <v>1500</v>
      </c>
      <c r="P10972">
        <v>0</v>
      </c>
      <c r="Q10972" t="str">
        <f t="shared" si="171"/>
        <v>ACTIVE</v>
      </c>
    </row>
    <row r="10973" spans="1:17" x14ac:dyDescent="0.25">
      <c r="A10973" t="s">
        <v>4900</v>
      </c>
      <c r="B10973">
        <v>818</v>
      </c>
      <c r="C10973" t="s">
        <v>1286</v>
      </c>
      <c r="D10973" t="s">
        <v>4908</v>
      </c>
      <c r="E10973">
        <v>69762</v>
      </c>
      <c r="F10973" t="s">
        <v>4908</v>
      </c>
      <c r="G10973" t="s">
        <v>4913</v>
      </c>
      <c r="H10973" t="s">
        <v>4912</v>
      </c>
      <c r="I10973">
        <v>45059</v>
      </c>
      <c r="J10973">
        <v>467.62</v>
      </c>
      <c r="K10973">
        <v>476.73858999999999</v>
      </c>
      <c r="L10973">
        <v>467.62</v>
      </c>
      <c r="M10973">
        <v>233.809999</v>
      </c>
      <c r="N10973">
        <v>45152</v>
      </c>
      <c r="P10973">
        <v>0</v>
      </c>
      <c r="Q10973" t="str">
        <f t="shared" si="171"/>
        <v>ACTIVE</v>
      </c>
    </row>
    <row r="10974" spans="1:17" x14ac:dyDescent="0.25">
      <c r="A10974" t="s">
        <v>4900</v>
      </c>
      <c r="B10974">
        <v>818</v>
      </c>
      <c r="C10974" t="s">
        <v>1286</v>
      </c>
      <c r="D10974" t="s">
        <v>4908</v>
      </c>
      <c r="E10974">
        <v>69765</v>
      </c>
      <c r="F10974" t="s">
        <v>4908</v>
      </c>
      <c r="G10974" t="s">
        <v>4913</v>
      </c>
      <c r="H10974" t="s">
        <v>4912</v>
      </c>
      <c r="I10974">
        <v>45059</v>
      </c>
      <c r="J10974">
        <v>859.76</v>
      </c>
      <c r="K10974">
        <v>876.52531999999997</v>
      </c>
      <c r="L10974">
        <v>859.76</v>
      </c>
      <c r="M10974">
        <v>429.88000099999999</v>
      </c>
      <c r="N10974">
        <v>45152</v>
      </c>
      <c r="P10974">
        <v>0</v>
      </c>
      <c r="Q10974" t="str">
        <f t="shared" si="171"/>
        <v>ACTIVE</v>
      </c>
    </row>
    <row r="10975" spans="1:17" x14ac:dyDescent="0.25">
      <c r="A10975" t="s">
        <v>4900</v>
      </c>
      <c r="B10975">
        <v>1187</v>
      </c>
      <c r="C10975" t="s">
        <v>5515</v>
      </c>
      <c r="D10975" t="s">
        <v>5092</v>
      </c>
      <c r="E10975">
        <v>69770</v>
      </c>
      <c r="F10975" t="s">
        <v>4908</v>
      </c>
      <c r="G10975" t="s">
        <v>4913</v>
      </c>
      <c r="H10975" t="s">
        <v>4912</v>
      </c>
      <c r="I10975">
        <v>45060</v>
      </c>
      <c r="J10975">
        <v>123.78</v>
      </c>
      <c r="K10975">
        <v>126.19371</v>
      </c>
      <c r="L10975">
        <v>123.78</v>
      </c>
      <c r="M10975">
        <v>123.78</v>
      </c>
      <c r="P10975">
        <v>0</v>
      </c>
      <c r="Q10975" t="str">
        <f t="shared" si="171"/>
        <v>ACTIVE</v>
      </c>
    </row>
    <row r="10976" spans="1:17" x14ac:dyDescent="0.25">
      <c r="A10976" t="s">
        <v>4900</v>
      </c>
      <c r="B10976">
        <v>1772</v>
      </c>
      <c r="C10976" t="s">
        <v>4983</v>
      </c>
      <c r="D10976" t="s">
        <v>4908</v>
      </c>
      <c r="E10976">
        <v>69773</v>
      </c>
      <c r="F10976" t="s">
        <v>4908</v>
      </c>
      <c r="G10976" t="s">
        <v>4913</v>
      </c>
      <c r="H10976" t="s">
        <v>4912</v>
      </c>
      <c r="I10976">
        <v>45060</v>
      </c>
      <c r="J10976">
        <v>620.04999999999995</v>
      </c>
      <c r="K10976">
        <v>632.14097500000003</v>
      </c>
      <c r="L10976">
        <v>620.04999999999995</v>
      </c>
      <c r="M10976">
        <v>413.36666700000001</v>
      </c>
      <c r="N10976">
        <v>45162</v>
      </c>
      <c r="P10976">
        <v>0</v>
      </c>
      <c r="Q10976" t="str">
        <f t="shared" si="171"/>
        <v>ACTIVE</v>
      </c>
    </row>
    <row r="10977" spans="1:17" x14ac:dyDescent="0.25">
      <c r="A10977" t="s">
        <v>4900</v>
      </c>
      <c r="B10977">
        <v>1784</v>
      </c>
      <c r="C10977" t="s">
        <v>5501</v>
      </c>
      <c r="D10977" t="s">
        <v>5092</v>
      </c>
      <c r="E10977">
        <v>69779</v>
      </c>
      <c r="F10977" t="s">
        <v>4908</v>
      </c>
      <c r="G10977" t="s">
        <v>4913</v>
      </c>
      <c r="H10977" t="s">
        <v>4912</v>
      </c>
      <c r="I10977">
        <v>45060</v>
      </c>
      <c r="J10977">
        <v>5000</v>
      </c>
      <c r="K10977">
        <v>5097.5</v>
      </c>
      <c r="L10977">
        <v>5000</v>
      </c>
      <c r="M10977">
        <v>5000</v>
      </c>
      <c r="N10977">
        <v>45112</v>
      </c>
      <c r="O10977">
        <v>45112</v>
      </c>
      <c r="P10977">
        <v>58</v>
      </c>
      <c r="Q10977" t="str">
        <f t="shared" si="171"/>
        <v>31-60</v>
      </c>
    </row>
    <row r="10978" spans="1:17" x14ac:dyDescent="0.25">
      <c r="A10978" t="s">
        <v>4900</v>
      </c>
      <c r="B10978">
        <v>1187</v>
      </c>
      <c r="C10978" t="s">
        <v>5515</v>
      </c>
      <c r="D10978" t="s">
        <v>5092</v>
      </c>
      <c r="E10978">
        <v>69782</v>
      </c>
      <c r="F10978" t="s">
        <v>4908</v>
      </c>
      <c r="G10978" t="s">
        <v>4913</v>
      </c>
      <c r="H10978" t="s">
        <v>4912</v>
      </c>
      <c r="I10978">
        <v>45060</v>
      </c>
      <c r="J10978">
        <v>62.71</v>
      </c>
      <c r="K10978">
        <v>63.932845</v>
      </c>
      <c r="L10978">
        <v>62.71</v>
      </c>
      <c r="M10978">
        <v>62.71</v>
      </c>
      <c r="P10978">
        <v>0</v>
      </c>
      <c r="Q10978" t="str">
        <f t="shared" si="171"/>
        <v>ACTIVE</v>
      </c>
    </row>
    <row r="10979" spans="1:17" x14ac:dyDescent="0.25">
      <c r="A10979" t="s">
        <v>4900</v>
      </c>
      <c r="B10979">
        <v>1187</v>
      </c>
      <c r="C10979" t="s">
        <v>5515</v>
      </c>
      <c r="D10979" t="s">
        <v>5092</v>
      </c>
      <c r="E10979">
        <v>69783</v>
      </c>
      <c r="F10979" t="s">
        <v>4908</v>
      </c>
      <c r="G10979" t="s">
        <v>4913</v>
      </c>
      <c r="H10979" t="s">
        <v>4912</v>
      </c>
      <c r="I10979">
        <v>45060</v>
      </c>
      <c r="J10979">
        <v>11.52</v>
      </c>
      <c r="K10979">
        <v>11.74464</v>
      </c>
      <c r="L10979">
        <v>11.52</v>
      </c>
      <c r="M10979">
        <v>11.52</v>
      </c>
      <c r="P10979">
        <v>0</v>
      </c>
      <c r="Q10979" t="str">
        <f t="shared" si="171"/>
        <v>ACTIVE</v>
      </c>
    </row>
    <row r="10980" spans="1:17" x14ac:dyDescent="0.25">
      <c r="A10980" t="s">
        <v>4900</v>
      </c>
      <c r="B10980">
        <v>1402</v>
      </c>
      <c r="C10980" t="s">
        <v>4955</v>
      </c>
      <c r="D10980" t="s">
        <v>4908</v>
      </c>
      <c r="E10980">
        <v>69784</v>
      </c>
      <c r="F10980" t="s">
        <v>4908</v>
      </c>
      <c r="G10980" t="s">
        <v>4913</v>
      </c>
      <c r="H10980" t="s">
        <v>4912</v>
      </c>
      <c r="I10980">
        <v>45060</v>
      </c>
      <c r="J10980">
        <v>78.97</v>
      </c>
      <c r="K10980">
        <v>80.509915000000007</v>
      </c>
      <c r="L10980">
        <v>78.97</v>
      </c>
      <c r="M10980">
        <v>78.97</v>
      </c>
      <c r="P10980">
        <v>0</v>
      </c>
      <c r="Q10980" t="str">
        <f t="shared" si="171"/>
        <v>ACTIVE</v>
      </c>
    </row>
    <row r="10981" spans="1:17" x14ac:dyDescent="0.25">
      <c r="A10981" t="s">
        <v>4900</v>
      </c>
      <c r="B10981">
        <v>1402</v>
      </c>
      <c r="C10981" t="s">
        <v>4955</v>
      </c>
      <c r="D10981" t="s">
        <v>4908</v>
      </c>
      <c r="E10981">
        <v>69786</v>
      </c>
      <c r="F10981" t="s">
        <v>4908</v>
      </c>
      <c r="G10981" t="s">
        <v>4913</v>
      </c>
      <c r="H10981" t="s">
        <v>4912</v>
      </c>
      <c r="I10981">
        <v>45060</v>
      </c>
      <c r="J10981">
        <v>63.8</v>
      </c>
      <c r="K10981">
        <v>65.0441</v>
      </c>
      <c r="L10981">
        <v>63.8</v>
      </c>
      <c r="M10981">
        <v>63.8</v>
      </c>
      <c r="P10981">
        <v>0</v>
      </c>
      <c r="Q10981" t="str">
        <f t="shared" si="171"/>
        <v>ACTIVE</v>
      </c>
    </row>
    <row r="10982" spans="1:17" x14ac:dyDescent="0.25">
      <c r="A10982" t="s">
        <v>4900</v>
      </c>
      <c r="B10982">
        <v>1784</v>
      </c>
      <c r="C10982" t="s">
        <v>5501</v>
      </c>
      <c r="D10982" t="s">
        <v>5092</v>
      </c>
      <c r="E10982">
        <v>69788</v>
      </c>
      <c r="F10982" t="s">
        <v>4908</v>
      </c>
      <c r="G10982" t="s">
        <v>4913</v>
      </c>
      <c r="H10982" t="s">
        <v>4912</v>
      </c>
      <c r="I10982">
        <v>45060</v>
      </c>
      <c r="J10982">
        <v>674</v>
      </c>
      <c r="K10982">
        <v>687.14300000000003</v>
      </c>
      <c r="L10982">
        <v>674</v>
      </c>
      <c r="M10982">
        <v>674</v>
      </c>
      <c r="N10982">
        <v>45112</v>
      </c>
      <c r="O10982">
        <v>45112</v>
      </c>
      <c r="P10982">
        <v>58</v>
      </c>
      <c r="Q10982" t="str">
        <f t="shared" si="171"/>
        <v>31-60</v>
      </c>
    </row>
    <row r="10983" spans="1:17" x14ac:dyDescent="0.25">
      <c r="A10983" t="s">
        <v>4900</v>
      </c>
      <c r="B10983">
        <v>1784</v>
      </c>
      <c r="C10983" t="s">
        <v>5501</v>
      </c>
      <c r="D10983" t="s">
        <v>5092</v>
      </c>
      <c r="E10983">
        <v>69789</v>
      </c>
      <c r="F10983" t="s">
        <v>4908</v>
      </c>
      <c r="G10983" t="s">
        <v>4913</v>
      </c>
      <c r="H10983" t="s">
        <v>4912</v>
      </c>
      <c r="I10983">
        <v>45060</v>
      </c>
      <c r="J10983">
        <v>1642.27</v>
      </c>
      <c r="K10983">
        <v>1674.294265</v>
      </c>
      <c r="L10983">
        <v>1642.27</v>
      </c>
      <c r="M10983">
        <v>1642.27</v>
      </c>
      <c r="N10983">
        <v>45112</v>
      </c>
      <c r="O10983">
        <v>45112</v>
      </c>
      <c r="P10983">
        <v>58</v>
      </c>
      <c r="Q10983" t="str">
        <f t="shared" si="171"/>
        <v>31-60</v>
      </c>
    </row>
    <row r="10984" spans="1:17" x14ac:dyDescent="0.25">
      <c r="A10984" t="s">
        <v>4900</v>
      </c>
      <c r="B10984">
        <v>1002</v>
      </c>
      <c r="C10984" t="s">
        <v>5496</v>
      </c>
      <c r="D10984" t="s">
        <v>4908</v>
      </c>
      <c r="E10984">
        <v>69800</v>
      </c>
      <c r="F10984" t="s">
        <v>4908</v>
      </c>
      <c r="G10984" t="s">
        <v>4913</v>
      </c>
      <c r="H10984" t="s">
        <v>4912</v>
      </c>
      <c r="I10984">
        <v>45060</v>
      </c>
      <c r="J10984">
        <v>89.5</v>
      </c>
      <c r="K10984">
        <v>91.245249999999999</v>
      </c>
      <c r="L10984">
        <v>89.5</v>
      </c>
      <c r="M10984">
        <v>59.666665999999999</v>
      </c>
      <c r="N10984">
        <v>45152</v>
      </c>
      <c r="P10984">
        <v>0</v>
      </c>
      <c r="Q10984" t="str">
        <f t="shared" si="171"/>
        <v>ACTIVE</v>
      </c>
    </row>
    <row r="10985" spans="1:17" x14ac:dyDescent="0.25">
      <c r="A10985" t="s">
        <v>4900</v>
      </c>
      <c r="B10985">
        <v>1187</v>
      </c>
      <c r="C10985" t="s">
        <v>5515</v>
      </c>
      <c r="D10985" t="s">
        <v>5092</v>
      </c>
      <c r="E10985">
        <v>69801</v>
      </c>
      <c r="F10985" t="s">
        <v>4908</v>
      </c>
      <c r="G10985" t="s">
        <v>4913</v>
      </c>
      <c r="H10985" t="s">
        <v>4912</v>
      </c>
      <c r="I10985">
        <v>45060</v>
      </c>
      <c r="J10985">
        <v>123.99</v>
      </c>
      <c r="K10985">
        <v>126.407805</v>
      </c>
      <c r="L10985">
        <v>123.99</v>
      </c>
      <c r="M10985">
        <v>123.99</v>
      </c>
      <c r="P10985">
        <v>0</v>
      </c>
      <c r="Q10985" t="str">
        <f t="shared" si="171"/>
        <v>ACTIVE</v>
      </c>
    </row>
    <row r="10986" spans="1:17" x14ac:dyDescent="0.25">
      <c r="A10986" t="s">
        <v>4900</v>
      </c>
      <c r="B10986">
        <v>1002</v>
      </c>
      <c r="C10986" t="s">
        <v>5496</v>
      </c>
      <c r="D10986" t="s">
        <v>4908</v>
      </c>
      <c r="E10986">
        <v>69807</v>
      </c>
      <c r="F10986" t="s">
        <v>4908</v>
      </c>
      <c r="G10986" t="s">
        <v>4913</v>
      </c>
      <c r="H10986" t="s">
        <v>4912</v>
      </c>
      <c r="I10986">
        <v>45060</v>
      </c>
      <c r="J10986">
        <v>36.270000000000003</v>
      </c>
      <c r="K10986">
        <v>36.977265000000003</v>
      </c>
      <c r="L10986">
        <v>36.270000000000003</v>
      </c>
      <c r="M10986">
        <v>24.179998999999999</v>
      </c>
      <c r="N10986">
        <v>45152</v>
      </c>
      <c r="P10986">
        <v>0</v>
      </c>
      <c r="Q10986" t="str">
        <f t="shared" si="171"/>
        <v>ACTIVE</v>
      </c>
    </row>
    <row r="10987" spans="1:17" x14ac:dyDescent="0.25">
      <c r="A10987" t="s">
        <v>4900</v>
      </c>
      <c r="B10987">
        <v>1255</v>
      </c>
      <c r="C10987" t="s">
        <v>5459</v>
      </c>
      <c r="D10987" t="s">
        <v>5092</v>
      </c>
      <c r="E10987">
        <v>69814</v>
      </c>
      <c r="F10987" t="s">
        <v>4908</v>
      </c>
      <c r="G10987" t="s">
        <v>4913</v>
      </c>
      <c r="H10987" t="s">
        <v>4912</v>
      </c>
      <c r="I10987">
        <v>45060</v>
      </c>
      <c r="J10987">
        <v>1000</v>
      </c>
      <c r="K10987">
        <v>1019.5</v>
      </c>
      <c r="L10987">
        <v>1000</v>
      </c>
      <c r="M10987">
        <v>1000</v>
      </c>
      <c r="P10987">
        <v>0</v>
      </c>
      <c r="Q10987" t="str">
        <f t="shared" si="171"/>
        <v>ACTIVE</v>
      </c>
    </row>
    <row r="10988" spans="1:17" x14ac:dyDescent="0.25">
      <c r="A10988" t="s">
        <v>4900</v>
      </c>
      <c r="B10988">
        <v>1221</v>
      </c>
      <c r="C10988" t="s">
        <v>5458</v>
      </c>
      <c r="D10988" t="s">
        <v>4908</v>
      </c>
      <c r="E10988">
        <v>69821</v>
      </c>
      <c r="F10988" t="s">
        <v>4908</v>
      </c>
      <c r="G10988" t="s">
        <v>4913</v>
      </c>
      <c r="H10988" t="s">
        <v>4912</v>
      </c>
      <c r="I10988">
        <v>45060</v>
      </c>
      <c r="J10988">
        <v>1068.3499999999999</v>
      </c>
      <c r="K10988">
        <v>1089.1828250000001</v>
      </c>
      <c r="L10988">
        <v>1068.3499999999999</v>
      </c>
      <c r="M10988">
        <v>1068.3499999999999</v>
      </c>
      <c r="P10988">
        <v>0</v>
      </c>
      <c r="Q10988" t="str">
        <f t="shared" si="171"/>
        <v>ACTIVE</v>
      </c>
    </row>
    <row r="10989" spans="1:17" x14ac:dyDescent="0.25">
      <c r="A10989" t="s">
        <v>4900</v>
      </c>
      <c r="B10989">
        <v>1221</v>
      </c>
      <c r="C10989" t="s">
        <v>5458</v>
      </c>
      <c r="D10989" t="s">
        <v>4908</v>
      </c>
      <c r="E10989">
        <v>69823</v>
      </c>
      <c r="F10989" t="s">
        <v>4908</v>
      </c>
      <c r="G10989" t="s">
        <v>4913</v>
      </c>
      <c r="H10989" t="s">
        <v>4912</v>
      </c>
      <c r="I10989">
        <v>45060</v>
      </c>
      <c r="J10989">
        <v>573.87</v>
      </c>
      <c r="K10989">
        <v>585.06046500000002</v>
      </c>
      <c r="L10989">
        <v>573.87</v>
      </c>
      <c r="M10989">
        <v>573.87</v>
      </c>
      <c r="P10989">
        <v>0</v>
      </c>
      <c r="Q10989" t="str">
        <f t="shared" si="171"/>
        <v>ACTIVE</v>
      </c>
    </row>
    <row r="10990" spans="1:17" x14ac:dyDescent="0.25">
      <c r="A10990" t="s">
        <v>4900</v>
      </c>
      <c r="B10990">
        <v>1221</v>
      </c>
      <c r="C10990" t="s">
        <v>5458</v>
      </c>
      <c r="D10990" t="s">
        <v>4908</v>
      </c>
      <c r="E10990">
        <v>69825</v>
      </c>
      <c r="F10990" t="s">
        <v>4908</v>
      </c>
      <c r="G10990" t="s">
        <v>4913</v>
      </c>
      <c r="H10990" t="s">
        <v>4912</v>
      </c>
      <c r="I10990">
        <v>45060</v>
      </c>
      <c r="J10990">
        <v>773.47</v>
      </c>
      <c r="K10990">
        <v>788.55266500000005</v>
      </c>
      <c r="L10990">
        <v>773.47</v>
      </c>
      <c r="M10990">
        <v>773.47</v>
      </c>
      <c r="P10990">
        <v>0</v>
      </c>
      <c r="Q10990" t="str">
        <f t="shared" si="171"/>
        <v>ACTIVE</v>
      </c>
    </row>
    <row r="10991" spans="1:17" x14ac:dyDescent="0.25">
      <c r="A10991" t="s">
        <v>4900</v>
      </c>
      <c r="B10991">
        <v>1221</v>
      </c>
      <c r="C10991" t="s">
        <v>5458</v>
      </c>
      <c r="D10991" t="s">
        <v>4908</v>
      </c>
      <c r="E10991">
        <v>69827</v>
      </c>
      <c r="F10991" t="s">
        <v>4908</v>
      </c>
      <c r="G10991" t="s">
        <v>4913</v>
      </c>
      <c r="H10991" t="s">
        <v>4912</v>
      </c>
      <c r="I10991">
        <v>45060</v>
      </c>
      <c r="J10991">
        <v>535.30999999999995</v>
      </c>
      <c r="K10991">
        <v>545.74854500000004</v>
      </c>
      <c r="L10991">
        <v>535.30999999999995</v>
      </c>
      <c r="M10991">
        <v>535.30999999999995</v>
      </c>
      <c r="P10991">
        <v>0</v>
      </c>
      <c r="Q10991" t="str">
        <f t="shared" si="171"/>
        <v>ACTIVE</v>
      </c>
    </row>
    <row r="10992" spans="1:17" x14ac:dyDescent="0.25">
      <c r="A10992" t="s">
        <v>4900</v>
      </c>
      <c r="B10992">
        <v>1221</v>
      </c>
      <c r="C10992" t="s">
        <v>5458</v>
      </c>
      <c r="D10992" t="s">
        <v>4908</v>
      </c>
      <c r="E10992">
        <v>69828</v>
      </c>
      <c r="F10992" t="s">
        <v>4908</v>
      </c>
      <c r="G10992" t="s">
        <v>4913</v>
      </c>
      <c r="H10992" t="s">
        <v>4912</v>
      </c>
      <c r="I10992">
        <v>45060</v>
      </c>
      <c r="J10992">
        <v>1258.8800000000001</v>
      </c>
      <c r="K10992">
        <v>1283.4281599999999</v>
      </c>
      <c r="L10992">
        <v>1258.8800000000001</v>
      </c>
      <c r="M10992">
        <v>1258.8800000000001</v>
      </c>
      <c r="P10992">
        <v>0</v>
      </c>
      <c r="Q10992" t="str">
        <f t="shared" si="171"/>
        <v>ACTIVE</v>
      </c>
    </row>
    <row r="10993" spans="1:17" x14ac:dyDescent="0.25">
      <c r="A10993" t="s">
        <v>4900</v>
      </c>
      <c r="B10993">
        <v>1221</v>
      </c>
      <c r="C10993" t="s">
        <v>5458</v>
      </c>
      <c r="D10993" t="s">
        <v>4908</v>
      </c>
      <c r="E10993">
        <v>69829</v>
      </c>
      <c r="F10993" t="s">
        <v>4908</v>
      </c>
      <c r="G10993" t="s">
        <v>4913</v>
      </c>
      <c r="H10993" t="s">
        <v>4912</v>
      </c>
      <c r="I10993">
        <v>45060</v>
      </c>
      <c r="J10993">
        <v>839.25</v>
      </c>
      <c r="K10993">
        <v>855.61537499999997</v>
      </c>
      <c r="L10993">
        <v>839.25</v>
      </c>
      <c r="M10993">
        <v>839.25</v>
      </c>
      <c r="P10993">
        <v>0</v>
      </c>
      <c r="Q10993" t="str">
        <f t="shared" si="171"/>
        <v>ACTIVE</v>
      </c>
    </row>
    <row r="10994" spans="1:17" x14ac:dyDescent="0.25">
      <c r="A10994" t="s">
        <v>4900</v>
      </c>
      <c r="B10994">
        <v>1221</v>
      </c>
      <c r="C10994" t="s">
        <v>5458</v>
      </c>
      <c r="D10994" t="s">
        <v>4908</v>
      </c>
      <c r="E10994">
        <v>69831</v>
      </c>
      <c r="F10994" t="s">
        <v>4908</v>
      </c>
      <c r="G10994" t="s">
        <v>4913</v>
      </c>
      <c r="H10994" t="s">
        <v>4912</v>
      </c>
      <c r="I10994">
        <v>45060</v>
      </c>
      <c r="J10994">
        <v>641.91999999999996</v>
      </c>
      <c r="K10994">
        <v>654.43744000000004</v>
      </c>
      <c r="L10994">
        <v>641.91999999999996</v>
      </c>
      <c r="M10994">
        <v>641.91999999999996</v>
      </c>
      <c r="P10994">
        <v>0</v>
      </c>
      <c r="Q10994" t="str">
        <f t="shared" si="171"/>
        <v>ACTIVE</v>
      </c>
    </row>
    <row r="10995" spans="1:17" x14ac:dyDescent="0.25">
      <c r="A10995" t="s">
        <v>4900</v>
      </c>
      <c r="B10995">
        <v>1784</v>
      </c>
      <c r="C10995" t="s">
        <v>5501</v>
      </c>
      <c r="D10995" t="s">
        <v>5092</v>
      </c>
      <c r="E10995">
        <v>69841</v>
      </c>
      <c r="F10995" t="s">
        <v>4908</v>
      </c>
      <c r="G10995" t="s">
        <v>4913</v>
      </c>
      <c r="H10995" t="s">
        <v>4912</v>
      </c>
      <c r="I10995">
        <v>45060</v>
      </c>
      <c r="J10995">
        <v>665.01</v>
      </c>
      <c r="K10995">
        <v>677.97769500000004</v>
      </c>
      <c r="L10995">
        <v>665.01</v>
      </c>
      <c r="M10995">
        <v>665.01</v>
      </c>
      <c r="N10995">
        <v>45112</v>
      </c>
      <c r="O10995">
        <v>45112</v>
      </c>
      <c r="P10995">
        <v>58</v>
      </c>
      <c r="Q10995" t="str">
        <f t="shared" si="171"/>
        <v>31-60</v>
      </c>
    </row>
    <row r="10996" spans="1:17" x14ac:dyDescent="0.25">
      <c r="A10996" t="s">
        <v>4900</v>
      </c>
      <c r="B10996">
        <v>1784</v>
      </c>
      <c r="C10996" t="s">
        <v>5501</v>
      </c>
      <c r="D10996" t="s">
        <v>5092</v>
      </c>
      <c r="E10996">
        <v>69842</v>
      </c>
      <c r="F10996" t="s">
        <v>4908</v>
      </c>
      <c r="G10996" t="s">
        <v>4913</v>
      </c>
      <c r="H10996" t="s">
        <v>4912</v>
      </c>
      <c r="I10996">
        <v>45060</v>
      </c>
      <c r="J10996">
        <v>312.51</v>
      </c>
      <c r="K10996">
        <v>318.60394500000001</v>
      </c>
      <c r="L10996">
        <v>312.51</v>
      </c>
      <c r="M10996">
        <v>312.51</v>
      </c>
      <c r="N10996">
        <v>45112</v>
      </c>
      <c r="O10996">
        <v>45112</v>
      </c>
      <c r="P10996">
        <v>58</v>
      </c>
      <c r="Q10996" t="str">
        <f t="shared" si="171"/>
        <v>31-60</v>
      </c>
    </row>
    <row r="10997" spans="1:17" x14ac:dyDescent="0.25">
      <c r="A10997" t="s">
        <v>4900</v>
      </c>
      <c r="B10997">
        <v>1784</v>
      </c>
      <c r="C10997" t="s">
        <v>5501</v>
      </c>
      <c r="D10997" t="s">
        <v>5092</v>
      </c>
      <c r="E10997">
        <v>69843</v>
      </c>
      <c r="F10997" t="s">
        <v>4908</v>
      </c>
      <c r="G10997" t="s">
        <v>4913</v>
      </c>
      <c r="H10997" t="s">
        <v>4912</v>
      </c>
      <c r="I10997">
        <v>45060</v>
      </c>
      <c r="J10997">
        <v>1318</v>
      </c>
      <c r="K10997">
        <v>1343.701</v>
      </c>
      <c r="L10997">
        <v>1318</v>
      </c>
      <c r="M10997">
        <v>1318</v>
      </c>
      <c r="N10997">
        <v>45105</v>
      </c>
      <c r="O10997">
        <v>45105</v>
      </c>
      <c r="P10997">
        <v>65</v>
      </c>
      <c r="Q10997" t="str">
        <f t="shared" si="171"/>
        <v>61-90</v>
      </c>
    </row>
    <row r="10998" spans="1:17" x14ac:dyDescent="0.25">
      <c r="A10998" t="s">
        <v>4900</v>
      </c>
      <c r="B10998">
        <v>1784</v>
      </c>
      <c r="C10998" t="s">
        <v>5501</v>
      </c>
      <c r="D10998" t="s">
        <v>5092</v>
      </c>
      <c r="E10998">
        <v>69848</v>
      </c>
      <c r="F10998" t="s">
        <v>4908</v>
      </c>
      <c r="G10998" t="s">
        <v>4913</v>
      </c>
      <c r="H10998" t="s">
        <v>4912</v>
      </c>
      <c r="I10998">
        <v>45060</v>
      </c>
      <c r="J10998">
        <v>183.65</v>
      </c>
      <c r="K10998">
        <v>187.23117500000001</v>
      </c>
      <c r="L10998">
        <v>183.65</v>
      </c>
      <c r="M10998">
        <v>183.65</v>
      </c>
      <c r="N10998">
        <v>45112</v>
      </c>
      <c r="O10998">
        <v>45112</v>
      </c>
      <c r="P10998">
        <v>58</v>
      </c>
      <c r="Q10998" t="str">
        <f t="shared" si="171"/>
        <v>31-60</v>
      </c>
    </row>
    <row r="10999" spans="1:17" x14ac:dyDescent="0.25">
      <c r="A10999" t="s">
        <v>4900</v>
      </c>
      <c r="B10999">
        <v>1054</v>
      </c>
      <c r="C10999" t="s">
        <v>5529</v>
      </c>
      <c r="D10999" t="s">
        <v>4908</v>
      </c>
      <c r="E10999">
        <v>69857</v>
      </c>
      <c r="F10999" t="s">
        <v>4908</v>
      </c>
      <c r="G10999" t="s">
        <v>4913</v>
      </c>
      <c r="H10999" t="s">
        <v>4912</v>
      </c>
      <c r="I10999">
        <v>45060</v>
      </c>
      <c r="J10999">
        <v>5460</v>
      </c>
      <c r="K10999">
        <v>5566.47</v>
      </c>
      <c r="L10999">
        <v>5460</v>
      </c>
      <c r="M10999">
        <v>2730</v>
      </c>
      <c r="N10999">
        <v>45166</v>
      </c>
      <c r="P10999">
        <v>0</v>
      </c>
      <c r="Q10999" t="str">
        <f t="shared" si="171"/>
        <v>ACTIVE</v>
      </c>
    </row>
    <row r="11000" spans="1:17" x14ac:dyDescent="0.25">
      <c r="A11000" t="s">
        <v>4900</v>
      </c>
      <c r="B11000">
        <v>971</v>
      </c>
      <c r="C11000" t="s">
        <v>3330</v>
      </c>
      <c r="D11000" t="s">
        <v>4908</v>
      </c>
      <c r="E11000">
        <v>69862</v>
      </c>
      <c r="F11000" t="s">
        <v>4908</v>
      </c>
      <c r="G11000" t="s">
        <v>4913</v>
      </c>
      <c r="H11000" t="s">
        <v>4912</v>
      </c>
      <c r="I11000">
        <v>45060</v>
      </c>
      <c r="J11000">
        <v>47.65</v>
      </c>
      <c r="K11000">
        <v>48.579174999999999</v>
      </c>
      <c r="L11000">
        <v>47.65</v>
      </c>
      <c r="M11000">
        <v>47.65</v>
      </c>
      <c r="P11000">
        <v>0</v>
      </c>
      <c r="Q11000" t="str">
        <f t="shared" si="171"/>
        <v>ACTIVE</v>
      </c>
    </row>
    <row r="11001" spans="1:17" x14ac:dyDescent="0.25">
      <c r="A11001" t="s">
        <v>4900</v>
      </c>
      <c r="B11001">
        <v>1597</v>
      </c>
      <c r="C11001" t="s">
        <v>5117</v>
      </c>
      <c r="D11001" t="s">
        <v>4908</v>
      </c>
      <c r="E11001">
        <v>69865</v>
      </c>
      <c r="F11001" t="s">
        <v>4908</v>
      </c>
      <c r="G11001" t="s">
        <v>4913</v>
      </c>
      <c r="H11001" t="s">
        <v>4912</v>
      </c>
      <c r="I11001">
        <v>45060</v>
      </c>
      <c r="J11001">
        <v>20.100000000000001</v>
      </c>
      <c r="K11001">
        <v>20.491949999999999</v>
      </c>
      <c r="L11001">
        <v>20.100000000000001</v>
      </c>
      <c r="M11001">
        <v>13.4</v>
      </c>
      <c r="N11001">
        <v>45152</v>
      </c>
      <c r="P11001">
        <v>0</v>
      </c>
      <c r="Q11001" t="str">
        <f t="shared" si="171"/>
        <v>ACTIVE</v>
      </c>
    </row>
    <row r="11002" spans="1:17" x14ac:dyDescent="0.25">
      <c r="A11002" t="s">
        <v>4900</v>
      </c>
      <c r="B11002">
        <v>1674</v>
      </c>
      <c r="C11002" t="s">
        <v>5480</v>
      </c>
      <c r="D11002" t="s">
        <v>4908</v>
      </c>
      <c r="E11002">
        <v>69888</v>
      </c>
      <c r="F11002" t="s">
        <v>4908</v>
      </c>
      <c r="G11002" t="s">
        <v>4913</v>
      </c>
      <c r="H11002" t="s">
        <v>4912</v>
      </c>
      <c r="I11002">
        <v>45060</v>
      </c>
      <c r="J11002">
        <v>4901.16</v>
      </c>
      <c r="K11002">
        <v>4996.7326199999998</v>
      </c>
      <c r="L11002">
        <v>4901.16</v>
      </c>
      <c r="M11002">
        <v>3267.44</v>
      </c>
      <c r="N11002">
        <v>45152</v>
      </c>
      <c r="P11002">
        <v>0</v>
      </c>
      <c r="Q11002" t="str">
        <f t="shared" si="171"/>
        <v>ACTIVE</v>
      </c>
    </row>
    <row r="11003" spans="1:17" x14ac:dyDescent="0.25">
      <c r="A11003" t="s">
        <v>4900</v>
      </c>
      <c r="B11003">
        <v>394</v>
      </c>
      <c r="C11003" t="s">
        <v>5120</v>
      </c>
      <c r="D11003" t="s">
        <v>4908</v>
      </c>
      <c r="E11003">
        <v>69891</v>
      </c>
      <c r="F11003" t="s">
        <v>4908</v>
      </c>
      <c r="G11003" t="s">
        <v>4913</v>
      </c>
      <c r="H11003" t="s">
        <v>4912</v>
      </c>
      <c r="I11003">
        <v>45060</v>
      </c>
      <c r="J11003">
        <v>128.18</v>
      </c>
      <c r="K11003">
        <v>130.67950999999999</v>
      </c>
      <c r="L11003">
        <v>128.18</v>
      </c>
      <c r="M11003">
        <v>85.453333999999998</v>
      </c>
      <c r="N11003">
        <v>45166</v>
      </c>
      <c r="P11003">
        <v>0</v>
      </c>
      <c r="Q11003" t="str">
        <f t="shared" si="171"/>
        <v>ACTIVE</v>
      </c>
    </row>
    <row r="11004" spans="1:17" x14ac:dyDescent="0.25">
      <c r="A11004" t="s">
        <v>4900</v>
      </c>
      <c r="B11004">
        <v>1402</v>
      </c>
      <c r="C11004" t="s">
        <v>4955</v>
      </c>
      <c r="D11004" t="s">
        <v>4908</v>
      </c>
      <c r="E11004">
        <v>69894</v>
      </c>
      <c r="F11004" t="s">
        <v>4908</v>
      </c>
      <c r="G11004" t="s">
        <v>4913</v>
      </c>
      <c r="H11004" t="s">
        <v>4912</v>
      </c>
      <c r="I11004">
        <v>45060</v>
      </c>
      <c r="J11004">
        <v>1021.6</v>
      </c>
      <c r="K11004">
        <v>1041.5211999999999</v>
      </c>
      <c r="L11004">
        <v>1021.6</v>
      </c>
      <c r="M11004">
        <v>851.33333300000004</v>
      </c>
      <c r="N11004">
        <v>45159</v>
      </c>
      <c r="P11004">
        <v>0</v>
      </c>
      <c r="Q11004" t="str">
        <f t="shared" si="171"/>
        <v>ACTIVE</v>
      </c>
    </row>
    <row r="11005" spans="1:17" x14ac:dyDescent="0.25">
      <c r="A11005" t="s">
        <v>4900</v>
      </c>
      <c r="B11005">
        <v>797</v>
      </c>
      <c r="C11005" t="s">
        <v>5418</v>
      </c>
      <c r="D11005" t="s">
        <v>4908</v>
      </c>
      <c r="E11005">
        <v>69895</v>
      </c>
      <c r="F11005" t="s">
        <v>4908</v>
      </c>
      <c r="G11005" t="s">
        <v>4944</v>
      </c>
      <c r="H11005" t="s">
        <v>4912</v>
      </c>
      <c r="I11005">
        <v>45060</v>
      </c>
      <c r="J11005">
        <v>1230</v>
      </c>
      <c r="K11005">
        <v>1253.9849999999999</v>
      </c>
      <c r="L11005">
        <v>1230</v>
      </c>
      <c r="M11005">
        <v>615</v>
      </c>
      <c r="N11005">
        <v>45166</v>
      </c>
      <c r="P11005">
        <v>0</v>
      </c>
      <c r="Q11005" t="str">
        <f t="shared" si="171"/>
        <v>ACTIVE</v>
      </c>
    </row>
    <row r="11006" spans="1:17" x14ac:dyDescent="0.25">
      <c r="A11006" t="s">
        <v>4900</v>
      </c>
      <c r="B11006">
        <v>394</v>
      </c>
      <c r="C11006" t="s">
        <v>5120</v>
      </c>
      <c r="D11006" t="s">
        <v>4908</v>
      </c>
      <c r="E11006">
        <v>69898</v>
      </c>
      <c r="F11006" t="s">
        <v>4908</v>
      </c>
      <c r="G11006" t="s">
        <v>4913</v>
      </c>
      <c r="H11006" t="s">
        <v>4912</v>
      </c>
      <c r="I11006">
        <v>45060</v>
      </c>
      <c r="J11006">
        <v>9.67</v>
      </c>
      <c r="K11006">
        <v>9.8585650000000005</v>
      </c>
      <c r="L11006">
        <v>9.67</v>
      </c>
      <c r="M11006">
        <v>6.4466669999999997</v>
      </c>
      <c r="N11006">
        <v>45166</v>
      </c>
      <c r="P11006">
        <v>0</v>
      </c>
      <c r="Q11006" t="str">
        <f t="shared" si="171"/>
        <v>ACTIVE</v>
      </c>
    </row>
    <row r="11007" spans="1:17" x14ac:dyDescent="0.25">
      <c r="A11007" t="s">
        <v>4900</v>
      </c>
      <c r="B11007">
        <v>527</v>
      </c>
      <c r="C11007" t="s">
        <v>1662</v>
      </c>
      <c r="D11007" t="s">
        <v>4908</v>
      </c>
      <c r="E11007">
        <v>69905</v>
      </c>
      <c r="F11007" t="s">
        <v>4908</v>
      </c>
      <c r="G11007" t="s">
        <v>4913</v>
      </c>
      <c r="H11007" t="s">
        <v>4912</v>
      </c>
      <c r="I11007">
        <v>45059</v>
      </c>
      <c r="J11007">
        <v>20</v>
      </c>
      <c r="K11007">
        <v>20.39</v>
      </c>
      <c r="L11007">
        <v>20</v>
      </c>
      <c r="M11007">
        <v>20</v>
      </c>
      <c r="P11007">
        <v>0</v>
      </c>
      <c r="Q11007" t="str">
        <f t="shared" si="171"/>
        <v>ACTIVE</v>
      </c>
    </row>
    <row r="11008" spans="1:17" x14ac:dyDescent="0.25">
      <c r="A11008" t="s">
        <v>4900</v>
      </c>
      <c r="B11008">
        <v>394</v>
      </c>
      <c r="C11008" t="s">
        <v>5120</v>
      </c>
      <c r="D11008" t="s">
        <v>4908</v>
      </c>
      <c r="E11008">
        <v>69906</v>
      </c>
      <c r="F11008" t="s">
        <v>4908</v>
      </c>
      <c r="G11008" t="s">
        <v>4913</v>
      </c>
      <c r="H11008" t="s">
        <v>4912</v>
      </c>
      <c r="I11008">
        <v>45060</v>
      </c>
      <c r="J11008">
        <v>33.840000000000003</v>
      </c>
      <c r="K11008">
        <v>34.499879999999997</v>
      </c>
      <c r="L11008">
        <v>33.840000000000003</v>
      </c>
      <c r="M11008">
        <v>22.56</v>
      </c>
      <c r="N11008">
        <v>45166</v>
      </c>
      <c r="P11008">
        <v>0</v>
      </c>
      <c r="Q11008" t="str">
        <f t="shared" si="171"/>
        <v>ACTIVE</v>
      </c>
    </row>
    <row r="11009" spans="1:17" x14ac:dyDescent="0.25">
      <c r="A11009" t="s">
        <v>4900</v>
      </c>
      <c r="B11009">
        <v>394</v>
      </c>
      <c r="C11009" t="s">
        <v>5120</v>
      </c>
      <c r="D11009" t="s">
        <v>4908</v>
      </c>
      <c r="E11009">
        <v>69907</v>
      </c>
      <c r="F11009" t="s">
        <v>4908</v>
      </c>
      <c r="G11009" t="s">
        <v>4913</v>
      </c>
      <c r="H11009" t="s">
        <v>4912</v>
      </c>
      <c r="I11009">
        <v>45060</v>
      </c>
      <c r="J11009">
        <v>50.16</v>
      </c>
      <c r="K11009">
        <v>51.138120000000001</v>
      </c>
      <c r="L11009">
        <v>50.16</v>
      </c>
      <c r="M11009">
        <v>33.44</v>
      </c>
      <c r="N11009">
        <v>45166</v>
      </c>
      <c r="P11009">
        <v>0</v>
      </c>
      <c r="Q11009" t="str">
        <f t="shared" si="171"/>
        <v>ACTIVE</v>
      </c>
    </row>
    <row r="11010" spans="1:17" x14ac:dyDescent="0.25">
      <c r="A11010" t="s">
        <v>4900</v>
      </c>
      <c r="B11010">
        <v>1765</v>
      </c>
      <c r="C11010" t="s">
        <v>4980</v>
      </c>
      <c r="D11010" t="s">
        <v>4908</v>
      </c>
      <c r="E11010">
        <v>69912</v>
      </c>
      <c r="F11010" t="s">
        <v>4908</v>
      </c>
      <c r="G11010" t="s">
        <v>4944</v>
      </c>
      <c r="H11010" t="s">
        <v>4912</v>
      </c>
      <c r="I11010">
        <v>45060</v>
      </c>
      <c r="J11010">
        <v>3149.32</v>
      </c>
      <c r="K11010">
        <v>3210.7317400000002</v>
      </c>
      <c r="L11010">
        <v>3149.32</v>
      </c>
      <c r="M11010">
        <v>2099.5466670000001</v>
      </c>
      <c r="N11010">
        <v>45121</v>
      </c>
      <c r="P11010">
        <v>0</v>
      </c>
      <c r="Q11010" t="str">
        <f t="shared" ref="Q11010:Q11073" si="172">IF(P11010=0,"ACTIVE",IF(P11010&lt;=30,"1-30",IF(AND(P11010&gt;30,P11010&lt;=60),"31-60",IF(AND(P11010&gt;60,P11010&lt;=90),"61-90",IF(AND(P11010&gt;90,P11010&lt;=120),"91-120",IF(AND(P11010&gt;120,P11010&lt;=150),"121-150",IF(AND(P11010&gt;150,P11010&lt;=180),"151-180","180+")))))))</f>
        <v>ACTIVE</v>
      </c>
    </row>
    <row r="11011" spans="1:17" x14ac:dyDescent="0.25">
      <c r="A11011" t="s">
        <v>4900</v>
      </c>
      <c r="B11011">
        <v>1216</v>
      </c>
      <c r="C11011" t="s">
        <v>5505</v>
      </c>
      <c r="D11011" t="s">
        <v>5092</v>
      </c>
      <c r="E11011">
        <v>69913</v>
      </c>
      <c r="F11011" t="s">
        <v>4908</v>
      </c>
      <c r="G11011" t="s">
        <v>4913</v>
      </c>
      <c r="H11011" t="s">
        <v>4912</v>
      </c>
      <c r="I11011">
        <v>45058</v>
      </c>
      <c r="J11011">
        <v>2.65</v>
      </c>
      <c r="K11011">
        <v>2.7016749999999998</v>
      </c>
      <c r="L11011">
        <v>2.65</v>
      </c>
      <c r="M11011">
        <v>2.65</v>
      </c>
      <c r="P11011">
        <v>0</v>
      </c>
      <c r="Q11011" t="str">
        <f t="shared" si="172"/>
        <v>ACTIVE</v>
      </c>
    </row>
    <row r="11012" spans="1:17" x14ac:dyDescent="0.25">
      <c r="A11012" t="s">
        <v>4900</v>
      </c>
      <c r="B11012">
        <v>1765</v>
      </c>
      <c r="C11012" t="s">
        <v>4980</v>
      </c>
      <c r="D11012" t="s">
        <v>4908</v>
      </c>
      <c r="E11012">
        <v>69917</v>
      </c>
      <c r="F11012" t="s">
        <v>4908</v>
      </c>
      <c r="G11012" t="s">
        <v>4944</v>
      </c>
      <c r="H11012" t="s">
        <v>4912</v>
      </c>
      <c r="I11012">
        <v>45061</v>
      </c>
      <c r="J11012">
        <v>2001.83</v>
      </c>
      <c r="K11012">
        <v>2040.865685</v>
      </c>
      <c r="L11012">
        <v>2001.83</v>
      </c>
      <c r="M11012">
        <v>1334.5533330000001</v>
      </c>
      <c r="N11012">
        <v>45121</v>
      </c>
      <c r="P11012">
        <v>0</v>
      </c>
      <c r="Q11012" t="str">
        <f t="shared" si="172"/>
        <v>ACTIVE</v>
      </c>
    </row>
    <row r="11013" spans="1:17" x14ac:dyDescent="0.25">
      <c r="A11013" t="s">
        <v>4900</v>
      </c>
      <c r="B11013">
        <v>1770</v>
      </c>
      <c r="C11013" t="s">
        <v>5013</v>
      </c>
      <c r="D11013" t="s">
        <v>4908</v>
      </c>
      <c r="E11013">
        <v>69918</v>
      </c>
      <c r="F11013" t="s">
        <v>4908</v>
      </c>
      <c r="G11013" t="s">
        <v>4944</v>
      </c>
      <c r="H11013" t="s">
        <v>4912</v>
      </c>
      <c r="I11013">
        <v>45061</v>
      </c>
      <c r="J11013">
        <v>3228.8</v>
      </c>
      <c r="K11013">
        <v>3291.7615999999998</v>
      </c>
      <c r="L11013">
        <v>3228.8</v>
      </c>
      <c r="M11013">
        <v>2690.666667</v>
      </c>
      <c r="N11013">
        <v>45160</v>
      </c>
      <c r="P11013">
        <v>0</v>
      </c>
      <c r="Q11013" t="str">
        <f t="shared" si="172"/>
        <v>ACTIVE</v>
      </c>
    </row>
    <row r="11014" spans="1:17" x14ac:dyDescent="0.25">
      <c r="A11014" t="s">
        <v>4900</v>
      </c>
      <c r="B11014">
        <v>1362</v>
      </c>
      <c r="C11014" t="s">
        <v>5252</v>
      </c>
      <c r="D11014" t="s">
        <v>4908</v>
      </c>
      <c r="E11014">
        <v>69923</v>
      </c>
      <c r="F11014" t="s">
        <v>4908</v>
      </c>
      <c r="G11014" t="s">
        <v>4913</v>
      </c>
      <c r="H11014" t="s">
        <v>4912</v>
      </c>
      <c r="I11014">
        <v>45060</v>
      </c>
      <c r="J11014">
        <v>3661.44</v>
      </c>
      <c r="K11014">
        <v>3732.83808</v>
      </c>
      <c r="L11014">
        <v>3661.44</v>
      </c>
      <c r="M11014">
        <v>2440.96</v>
      </c>
      <c r="N11014">
        <v>45145</v>
      </c>
      <c r="P11014">
        <v>0</v>
      </c>
      <c r="Q11014" t="str">
        <f t="shared" si="172"/>
        <v>ACTIVE</v>
      </c>
    </row>
    <row r="11015" spans="1:17" x14ac:dyDescent="0.25">
      <c r="A11015" t="s">
        <v>4900</v>
      </c>
      <c r="B11015">
        <v>394</v>
      </c>
      <c r="C11015" t="s">
        <v>5120</v>
      </c>
      <c r="D11015" t="s">
        <v>4908</v>
      </c>
      <c r="E11015">
        <v>69931</v>
      </c>
      <c r="F11015" t="s">
        <v>4908</v>
      </c>
      <c r="G11015" t="s">
        <v>4913</v>
      </c>
      <c r="H11015" t="s">
        <v>4912</v>
      </c>
      <c r="I11015">
        <v>45060</v>
      </c>
      <c r="J11015">
        <v>55.79</v>
      </c>
      <c r="K11015">
        <v>56.877904999999998</v>
      </c>
      <c r="L11015">
        <v>55.79</v>
      </c>
      <c r="M11015">
        <v>37.193333000000003</v>
      </c>
      <c r="N11015">
        <v>45166</v>
      </c>
      <c r="P11015">
        <v>0</v>
      </c>
      <c r="Q11015" t="str">
        <f t="shared" si="172"/>
        <v>ACTIVE</v>
      </c>
    </row>
    <row r="11016" spans="1:17" x14ac:dyDescent="0.25">
      <c r="A11016" t="s">
        <v>4900</v>
      </c>
      <c r="B11016">
        <v>394</v>
      </c>
      <c r="C11016" t="s">
        <v>5120</v>
      </c>
      <c r="D11016" t="s">
        <v>4908</v>
      </c>
      <c r="E11016">
        <v>69933</v>
      </c>
      <c r="F11016" t="s">
        <v>4908</v>
      </c>
      <c r="G11016" t="s">
        <v>4913</v>
      </c>
      <c r="H11016" t="s">
        <v>4912</v>
      </c>
      <c r="I11016">
        <v>45060</v>
      </c>
      <c r="J11016">
        <v>97.46</v>
      </c>
      <c r="K11016">
        <v>99.360470000000007</v>
      </c>
      <c r="L11016">
        <v>97.46</v>
      </c>
      <c r="M11016">
        <v>64.973333999999994</v>
      </c>
      <c r="N11016">
        <v>45166</v>
      </c>
      <c r="P11016">
        <v>0</v>
      </c>
      <c r="Q11016" t="str">
        <f t="shared" si="172"/>
        <v>ACTIVE</v>
      </c>
    </row>
    <row r="11017" spans="1:17" x14ac:dyDescent="0.25">
      <c r="A11017" t="s">
        <v>4900</v>
      </c>
      <c r="B11017">
        <v>1438</v>
      </c>
      <c r="C11017" t="s">
        <v>5492</v>
      </c>
      <c r="D11017" t="s">
        <v>5092</v>
      </c>
      <c r="E11017">
        <v>69954</v>
      </c>
      <c r="F11017" t="s">
        <v>4908</v>
      </c>
      <c r="G11017" t="s">
        <v>4913</v>
      </c>
      <c r="H11017" t="s">
        <v>4912</v>
      </c>
      <c r="I11017">
        <v>45060</v>
      </c>
      <c r="J11017">
        <v>825</v>
      </c>
      <c r="K11017">
        <v>841.08749999999998</v>
      </c>
      <c r="L11017">
        <v>825</v>
      </c>
      <c r="M11017">
        <v>825</v>
      </c>
      <c r="N11017">
        <v>45121</v>
      </c>
      <c r="O11017">
        <v>45121</v>
      </c>
      <c r="P11017">
        <v>49</v>
      </c>
      <c r="Q11017" t="str">
        <f t="shared" si="172"/>
        <v>31-60</v>
      </c>
    </row>
    <row r="11018" spans="1:17" x14ac:dyDescent="0.25">
      <c r="A11018" t="s">
        <v>4900</v>
      </c>
      <c r="B11018">
        <v>1597</v>
      </c>
      <c r="C11018" t="s">
        <v>5117</v>
      </c>
      <c r="D11018" t="s">
        <v>4908</v>
      </c>
      <c r="E11018">
        <v>69959</v>
      </c>
      <c r="F11018" t="s">
        <v>4908</v>
      </c>
      <c r="G11018" t="s">
        <v>4944</v>
      </c>
      <c r="H11018" t="s">
        <v>4912</v>
      </c>
      <c r="I11018">
        <v>45061</v>
      </c>
      <c r="J11018">
        <v>277.2</v>
      </c>
      <c r="K11018">
        <v>282.60539999999997</v>
      </c>
      <c r="L11018">
        <v>277.2</v>
      </c>
      <c r="M11018">
        <v>138.6</v>
      </c>
      <c r="N11018">
        <v>45152</v>
      </c>
      <c r="P11018">
        <v>0</v>
      </c>
      <c r="Q11018" t="str">
        <f t="shared" si="172"/>
        <v>ACTIVE</v>
      </c>
    </row>
    <row r="11019" spans="1:17" x14ac:dyDescent="0.25">
      <c r="A11019" t="s">
        <v>4900</v>
      </c>
      <c r="B11019">
        <v>1125</v>
      </c>
      <c r="C11019" t="s">
        <v>5203</v>
      </c>
      <c r="D11019" t="s">
        <v>4908</v>
      </c>
      <c r="E11019">
        <v>69961</v>
      </c>
      <c r="F11019" t="s">
        <v>4908</v>
      </c>
      <c r="G11019" t="s">
        <v>4913</v>
      </c>
      <c r="H11019" t="s">
        <v>4912</v>
      </c>
      <c r="I11019">
        <v>45060</v>
      </c>
      <c r="J11019">
        <v>448.34</v>
      </c>
      <c r="K11019">
        <v>457.08262999999999</v>
      </c>
      <c r="L11019">
        <v>448.34</v>
      </c>
      <c r="M11019">
        <v>224.17000100000001</v>
      </c>
      <c r="N11019">
        <v>45148</v>
      </c>
      <c r="P11019">
        <v>0</v>
      </c>
      <c r="Q11019" t="str">
        <f t="shared" si="172"/>
        <v>ACTIVE</v>
      </c>
    </row>
    <row r="11020" spans="1:17" x14ac:dyDescent="0.25">
      <c r="A11020" t="s">
        <v>4900</v>
      </c>
      <c r="B11020">
        <v>1534</v>
      </c>
      <c r="C11020" t="s">
        <v>4959</v>
      </c>
      <c r="D11020" t="s">
        <v>4908</v>
      </c>
      <c r="E11020">
        <v>69963</v>
      </c>
      <c r="F11020" t="s">
        <v>4908</v>
      </c>
      <c r="G11020" t="s">
        <v>4913</v>
      </c>
      <c r="H11020" t="s">
        <v>4912</v>
      </c>
      <c r="I11020">
        <v>45060</v>
      </c>
      <c r="J11020">
        <v>25.03</v>
      </c>
      <c r="K11020">
        <v>25.518084999999999</v>
      </c>
      <c r="L11020">
        <v>25.03</v>
      </c>
      <c r="M11020">
        <v>16.686667</v>
      </c>
      <c r="N11020">
        <v>45124</v>
      </c>
      <c r="P11020">
        <v>0</v>
      </c>
      <c r="Q11020" t="str">
        <f t="shared" si="172"/>
        <v>ACTIVE</v>
      </c>
    </row>
    <row r="11021" spans="1:17" x14ac:dyDescent="0.25">
      <c r="A11021" t="s">
        <v>4900</v>
      </c>
      <c r="B11021">
        <v>1607</v>
      </c>
      <c r="C11021" t="s">
        <v>5482</v>
      </c>
      <c r="D11021" t="s">
        <v>5092</v>
      </c>
      <c r="E11021">
        <v>69965</v>
      </c>
      <c r="F11021" t="s">
        <v>4908</v>
      </c>
      <c r="G11021" t="s">
        <v>4913</v>
      </c>
      <c r="H11021" t="s">
        <v>4912</v>
      </c>
      <c r="I11021">
        <v>45060</v>
      </c>
      <c r="J11021">
        <v>330</v>
      </c>
      <c r="K11021">
        <v>336.435</v>
      </c>
      <c r="L11021">
        <v>330</v>
      </c>
      <c r="M11021">
        <v>275</v>
      </c>
      <c r="N11021">
        <v>45121</v>
      </c>
      <c r="P11021">
        <v>0</v>
      </c>
      <c r="Q11021" t="str">
        <f t="shared" si="172"/>
        <v>ACTIVE</v>
      </c>
    </row>
    <row r="11022" spans="1:17" x14ac:dyDescent="0.25">
      <c r="A11022" t="s">
        <v>4899</v>
      </c>
      <c r="B11022">
        <v>1164</v>
      </c>
      <c r="C11022" t="s">
        <v>5454</v>
      </c>
      <c r="D11022" t="s">
        <v>4908</v>
      </c>
      <c r="E11022">
        <v>69966</v>
      </c>
      <c r="F11022" t="s">
        <v>5087</v>
      </c>
      <c r="G11022" t="s">
        <v>4944</v>
      </c>
      <c r="H11022" t="s">
        <v>5453</v>
      </c>
      <c r="I11022">
        <v>45061</v>
      </c>
      <c r="J11022">
        <v>562.79999999999995</v>
      </c>
      <c r="K11022">
        <v>562.79999999999995</v>
      </c>
      <c r="L11022">
        <v>562.79999999999995</v>
      </c>
      <c r="M11022">
        <v>562.79999999999995</v>
      </c>
      <c r="N11022">
        <v>45128</v>
      </c>
      <c r="O11022">
        <v>45128</v>
      </c>
      <c r="P11022">
        <v>42</v>
      </c>
      <c r="Q11022" t="str">
        <f t="shared" si="172"/>
        <v>31-60</v>
      </c>
    </row>
    <row r="11023" spans="1:17" x14ac:dyDescent="0.25">
      <c r="A11023" t="s">
        <v>4900</v>
      </c>
      <c r="B11023">
        <v>797</v>
      </c>
      <c r="C11023" t="s">
        <v>5418</v>
      </c>
      <c r="D11023" t="s">
        <v>4908</v>
      </c>
      <c r="E11023">
        <v>69975</v>
      </c>
      <c r="F11023" t="s">
        <v>4908</v>
      </c>
      <c r="G11023" t="s">
        <v>4944</v>
      </c>
      <c r="H11023" t="s">
        <v>4912</v>
      </c>
      <c r="I11023">
        <v>45061</v>
      </c>
      <c r="J11023">
        <v>616</v>
      </c>
      <c r="K11023">
        <v>628.01199999999994</v>
      </c>
      <c r="L11023">
        <v>616</v>
      </c>
      <c r="M11023">
        <v>307.999999</v>
      </c>
      <c r="N11023">
        <v>45166</v>
      </c>
      <c r="P11023">
        <v>0</v>
      </c>
      <c r="Q11023" t="str">
        <f t="shared" si="172"/>
        <v>ACTIVE</v>
      </c>
    </row>
    <row r="11024" spans="1:17" x14ac:dyDescent="0.25">
      <c r="A11024" t="s">
        <v>4900</v>
      </c>
      <c r="B11024">
        <v>1534</v>
      </c>
      <c r="C11024" t="s">
        <v>4959</v>
      </c>
      <c r="D11024" t="s">
        <v>4908</v>
      </c>
      <c r="E11024">
        <v>69980</v>
      </c>
      <c r="F11024" t="s">
        <v>4908</v>
      </c>
      <c r="G11024" t="s">
        <v>4913</v>
      </c>
      <c r="H11024" t="s">
        <v>4912</v>
      </c>
      <c r="I11024">
        <v>45061</v>
      </c>
      <c r="J11024">
        <v>6</v>
      </c>
      <c r="K11024">
        <v>6.117</v>
      </c>
      <c r="L11024">
        <v>6</v>
      </c>
      <c r="M11024">
        <v>4</v>
      </c>
      <c r="N11024">
        <v>45124</v>
      </c>
      <c r="P11024">
        <v>0</v>
      </c>
      <c r="Q11024" t="str">
        <f t="shared" si="172"/>
        <v>ACTIVE</v>
      </c>
    </row>
    <row r="11025" spans="1:17" x14ac:dyDescent="0.25">
      <c r="A11025" t="s">
        <v>4900</v>
      </c>
      <c r="B11025">
        <v>1361</v>
      </c>
      <c r="C11025" t="s">
        <v>1212</v>
      </c>
      <c r="D11025" t="s">
        <v>4908</v>
      </c>
      <c r="E11025">
        <v>69985</v>
      </c>
      <c r="F11025" t="s">
        <v>4908</v>
      </c>
      <c r="G11025" t="s">
        <v>4913</v>
      </c>
      <c r="H11025" t="s">
        <v>4912</v>
      </c>
      <c r="I11025">
        <v>45061</v>
      </c>
      <c r="J11025">
        <v>34.840000000000003</v>
      </c>
      <c r="K11025">
        <v>35.519379999999998</v>
      </c>
      <c r="L11025">
        <v>34.840000000000003</v>
      </c>
      <c r="M11025">
        <v>23.226666000000002</v>
      </c>
      <c r="N11025">
        <v>45159</v>
      </c>
      <c r="P11025">
        <v>0</v>
      </c>
      <c r="Q11025" t="str">
        <f t="shared" si="172"/>
        <v>ACTIVE</v>
      </c>
    </row>
    <row r="11026" spans="1:17" x14ac:dyDescent="0.25">
      <c r="A11026" t="s">
        <v>4900</v>
      </c>
      <c r="B11026">
        <v>1187</v>
      </c>
      <c r="C11026" t="s">
        <v>5515</v>
      </c>
      <c r="D11026" t="s">
        <v>5092</v>
      </c>
      <c r="E11026">
        <v>69986</v>
      </c>
      <c r="F11026" t="s">
        <v>4908</v>
      </c>
      <c r="G11026" t="s">
        <v>4913</v>
      </c>
      <c r="H11026" t="s">
        <v>4912</v>
      </c>
      <c r="I11026">
        <v>45061</v>
      </c>
      <c r="J11026">
        <v>36</v>
      </c>
      <c r="K11026">
        <v>36.701999999999998</v>
      </c>
      <c r="L11026">
        <v>36</v>
      </c>
      <c r="M11026">
        <v>36</v>
      </c>
      <c r="P11026">
        <v>0</v>
      </c>
      <c r="Q11026" t="str">
        <f t="shared" si="172"/>
        <v>ACTIVE</v>
      </c>
    </row>
    <row r="11027" spans="1:17" x14ac:dyDescent="0.25">
      <c r="A11027" t="s">
        <v>4900</v>
      </c>
      <c r="B11027">
        <v>1056</v>
      </c>
      <c r="C11027" t="s">
        <v>5248</v>
      </c>
      <c r="D11027" t="s">
        <v>4908</v>
      </c>
      <c r="E11027">
        <v>69989</v>
      </c>
      <c r="F11027" t="s">
        <v>5087</v>
      </c>
      <c r="G11027" t="s">
        <v>4913</v>
      </c>
      <c r="H11027" t="s">
        <v>4912</v>
      </c>
      <c r="I11027">
        <v>45061</v>
      </c>
      <c r="J11027">
        <v>162.13999999999999</v>
      </c>
      <c r="K11027">
        <v>165.30172999999999</v>
      </c>
      <c r="L11027">
        <v>162.13999999999999</v>
      </c>
      <c r="M11027">
        <v>162.13999999999999</v>
      </c>
      <c r="N11027">
        <v>45091</v>
      </c>
      <c r="O11027">
        <v>45091</v>
      </c>
      <c r="P11027">
        <v>79</v>
      </c>
      <c r="Q11027" t="str">
        <f t="shared" si="172"/>
        <v>61-90</v>
      </c>
    </row>
    <row r="11028" spans="1:17" x14ac:dyDescent="0.25">
      <c r="A11028" t="s">
        <v>4900</v>
      </c>
      <c r="B11028">
        <v>1361</v>
      </c>
      <c r="C11028" t="s">
        <v>1212</v>
      </c>
      <c r="D11028" t="s">
        <v>4908</v>
      </c>
      <c r="E11028">
        <v>70011</v>
      </c>
      <c r="F11028" t="s">
        <v>4908</v>
      </c>
      <c r="G11028" t="s">
        <v>4913</v>
      </c>
      <c r="H11028" t="s">
        <v>4912</v>
      </c>
      <c r="I11028">
        <v>45061</v>
      </c>
      <c r="J11028">
        <v>15</v>
      </c>
      <c r="K11028">
        <v>15.2925</v>
      </c>
      <c r="L11028">
        <v>15</v>
      </c>
      <c r="M11028">
        <v>10</v>
      </c>
      <c r="N11028">
        <v>45159</v>
      </c>
      <c r="P11028">
        <v>0</v>
      </c>
      <c r="Q11028" t="str">
        <f t="shared" si="172"/>
        <v>ACTIVE</v>
      </c>
    </row>
    <row r="11029" spans="1:17" x14ac:dyDescent="0.25">
      <c r="A11029" t="s">
        <v>4900</v>
      </c>
      <c r="B11029">
        <v>829</v>
      </c>
      <c r="C11029" t="s">
        <v>5261</v>
      </c>
      <c r="D11029" t="s">
        <v>4908</v>
      </c>
      <c r="E11029">
        <v>70013</v>
      </c>
      <c r="F11029" t="s">
        <v>4908</v>
      </c>
      <c r="G11029" t="s">
        <v>4944</v>
      </c>
      <c r="H11029" t="s">
        <v>4912</v>
      </c>
      <c r="I11029">
        <v>45061</v>
      </c>
      <c r="J11029">
        <v>24999.99</v>
      </c>
      <c r="K11029">
        <v>25487.489809999999</v>
      </c>
      <c r="L11029">
        <v>24999.99</v>
      </c>
      <c r="M11029">
        <v>8333.33</v>
      </c>
      <c r="N11029">
        <v>45152</v>
      </c>
      <c r="P11029">
        <v>0</v>
      </c>
      <c r="Q11029" t="str">
        <f t="shared" si="172"/>
        <v>ACTIVE</v>
      </c>
    </row>
    <row r="11030" spans="1:17" x14ac:dyDescent="0.25">
      <c r="A11030" t="s">
        <v>4900</v>
      </c>
      <c r="B11030">
        <v>1729</v>
      </c>
      <c r="C11030" t="s">
        <v>4949</v>
      </c>
      <c r="D11030" t="s">
        <v>4908</v>
      </c>
      <c r="E11030">
        <v>70015</v>
      </c>
      <c r="F11030" t="s">
        <v>4908</v>
      </c>
      <c r="G11030" t="s">
        <v>4913</v>
      </c>
      <c r="H11030" t="s">
        <v>4912</v>
      </c>
      <c r="I11030">
        <v>45061</v>
      </c>
      <c r="J11030">
        <v>228.8</v>
      </c>
      <c r="K11030">
        <v>233.26159999999999</v>
      </c>
      <c r="L11030">
        <v>228.8</v>
      </c>
      <c r="M11030">
        <v>152.533334</v>
      </c>
      <c r="N11030">
        <v>45121</v>
      </c>
      <c r="P11030">
        <v>0</v>
      </c>
      <c r="Q11030" t="str">
        <f t="shared" si="172"/>
        <v>ACTIVE</v>
      </c>
    </row>
    <row r="11031" spans="1:17" x14ac:dyDescent="0.25">
      <c r="A11031" t="s">
        <v>4900</v>
      </c>
      <c r="B11031">
        <v>391</v>
      </c>
      <c r="C11031" t="s">
        <v>5206</v>
      </c>
      <c r="D11031" t="s">
        <v>4908</v>
      </c>
      <c r="E11031">
        <v>70016</v>
      </c>
      <c r="F11031" t="s">
        <v>4908</v>
      </c>
      <c r="G11031" t="s">
        <v>4913</v>
      </c>
      <c r="H11031" t="s">
        <v>4912</v>
      </c>
      <c r="I11031">
        <v>45061</v>
      </c>
      <c r="J11031">
        <v>2873.09</v>
      </c>
      <c r="K11031">
        <v>2929.1152550000002</v>
      </c>
      <c r="L11031">
        <v>2873.09</v>
      </c>
      <c r="M11031">
        <v>1436.5450000000001</v>
      </c>
      <c r="N11031">
        <v>45152</v>
      </c>
      <c r="P11031">
        <v>0</v>
      </c>
      <c r="Q11031" t="str">
        <f t="shared" si="172"/>
        <v>ACTIVE</v>
      </c>
    </row>
    <row r="11032" spans="1:17" x14ac:dyDescent="0.25">
      <c r="A11032" t="s">
        <v>4900</v>
      </c>
      <c r="B11032">
        <v>1056</v>
      </c>
      <c r="C11032" t="s">
        <v>5248</v>
      </c>
      <c r="D11032" t="s">
        <v>4908</v>
      </c>
      <c r="E11032">
        <v>70020</v>
      </c>
      <c r="F11032" t="s">
        <v>5087</v>
      </c>
      <c r="G11032" t="s">
        <v>4913</v>
      </c>
      <c r="H11032" t="s">
        <v>4912</v>
      </c>
      <c r="I11032">
        <v>45061</v>
      </c>
      <c r="J11032">
        <v>80.89</v>
      </c>
      <c r="K11032">
        <v>82.467354999999998</v>
      </c>
      <c r="L11032">
        <v>80.89</v>
      </c>
      <c r="M11032">
        <v>80.89</v>
      </c>
      <c r="N11032">
        <v>45091</v>
      </c>
      <c r="O11032">
        <v>45091</v>
      </c>
      <c r="P11032">
        <v>79</v>
      </c>
      <c r="Q11032" t="str">
        <f t="shared" si="172"/>
        <v>61-90</v>
      </c>
    </row>
    <row r="11033" spans="1:17" x14ac:dyDescent="0.25">
      <c r="A11033" t="s">
        <v>4900</v>
      </c>
      <c r="B11033">
        <v>1791</v>
      </c>
      <c r="C11033" t="s">
        <v>5444</v>
      </c>
      <c r="D11033" t="s">
        <v>5133</v>
      </c>
      <c r="E11033">
        <v>70028</v>
      </c>
      <c r="F11033" t="s">
        <v>4908</v>
      </c>
      <c r="G11033" t="s">
        <v>4913</v>
      </c>
      <c r="H11033" t="s">
        <v>4912</v>
      </c>
      <c r="I11033">
        <v>45061</v>
      </c>
      <c r="J11033">
        <v>500.2</v>
      </c>
      <c r="K11033">
        <v>509.95389999999998</v>
      </c>
      <c r="L11033">
        <v>500.2</v>
      </c>
      <c r="M11033">
        <v>416.83333299999998</v>
      </c>
      <c r="N11033">
        <v>45166</v>
      </c>
      <c r="O11033">
        <v>45166</v>
      </c>
      <c r="P11033">
        <v>4</v>
      </c>
      <c r="Q11033" t="str">
        <f t="shared" si="172"/>
        <v>1-30</v>
      </c>
    </row>
    <row r="11034" spans="1:17" x14ac:dyDescent="0.25">
      <c r="A11034" t="s">
        <v>4900</v>
      </c>
      <c r="B11034">
        <v>1791</v>
      </c>
      <c r="C11034" t="s">
        <v>5444</v>
      </c>
      <c r="D11034" t="s">
        <v>5133</v>
      </c>
      <c r="E11034">
        <v>70029</v>
      </c>
      <c r="F11034" t="s">
        <v>4908</v>
      </c>
      <c r="G11034" t="s">
        <v>4913</v>
      </c>
      <c r="H11034" t="s">
        <v>4912</v>
      </c>
      <c r="I11034">
        <v>45061</v>
      </c>
      <c r="J11034">
        <v>3595</v>
      </c>
      <c r="K11034">
        <v>3665.1025</v>
      </c>
      <c r="L11034">
        <v>3595</v>
      </c>
      <c r="M11034">
        <v>2995.833333</v>
      </c>
      <c r="N11034">
        <v>45166</v>
      </c>
      <c r="O11034">
        <v>45166</v>
      </c>
      <c r="P11034">
        <v>4</v>
      </c>
      <c r="Q11034" t="str">
        <f t="shared" si="172"/>
        <v>1-30</v>
      </c>
    </row>
    <row r="11035" spans="1:17" x14ac:dyDescent="0.25">
      <c r="A11035" t="s">
        <v>4900</v>
      </c>
      <c r="B11035">
        <v>1791</v>
      </c>
      <c r="C11035" t="s">
        <v>5444</v>
      </c>
      <c r="D11035" t="s">
        <v>5133</v>
      </c>
      <c r="E11035">
        <v>70031</v>
      </c>
      <c r="F11035" t="s">
        <v>4908</v>
      </c>
      <c r="G11035" t="s">
        <v>4913</v>
      </c>
      <c r="H11035" t="s">
        <v>4912</v>
      </c>
      <c r="I11035">
        <v>45061</v>
      </c>
      <c r="J11035">
        <v>1529.07</v>
      </c>
      <c r="K11035">
        <v>1558.8868649999999</v>
      </c>
      <c r="L11035">
        <v>1529.07</v>
      </c>
      <c r="M11035">
        <v>1274.2249999999999</v>
      </c>
      <c r="N11035">
        <v>45166</v>
      </c>
      <c r="O11035">
        <v>45166</v>
      </c>
      <c r="P11035">
        <v>4</v>
      </c>
      <c r="Q11035" t="str">
        <f t="shared" si="172"/>
        <v>1-30</v>
      </c>
    </row>
    <row r="11036" spans="1:17" x14ac:dyDescent="0.25">
      <c r="A11036" t="s">
        <v>4900</v>
      </c>
      <c r="B11036">
        <v>1193</v>
      </c>
      <c r="C11036" t="s">
        <v>5487</v>
      </c>
      <c r="D11036" t="s">
        <v>5092</v>
      </c>
      <c r="E11036">
        <v>70038</v>
      </c>
      <c r="F11036" t="s">
        <v>4908</v>
      </c>
      <c r="G11036" t="s">
        <v>4913</v>
      </c>
      <c r="H11036" t="s">
        <v>4912</v>
      </c>
      <c r="I11036">
        <v>45061</v>
      </c>
      <c r="J11036">
        <v>1901.6</v>
      </c>
      <c r="K11036">
        <v>1938.6812</v>
      </c>
      <c r="L11036">
        <v>1901.6</v>
      </c>
      <c r="M11036">
        <v>1682.184614</v>
      </c>
      <c r="N11036">
        <v>45100</v>
      </c>
      <c r="P11036">
        <v>0</v>
      </c>
      <c r="Q11036" t="str">
        <f t="shared" si="172"/>
        <v>ACTIVE</v>
      </c>
    </row>
    <row r="11037" spans="1:17" x14ac:dyDescent="0.25">
      <c r="A11037" t="s">
        <v>4900</v>
      </c>
      <c r="B11037">
        <v>527</v>
      </c>
      <c r="C11037" t="s">
        <v>1662</v>
      </c>
      <c r="D11037" t="s">
        <v>4908</v>
      </c>
      <c r="E11037">
        <v>70047</v>
      </c>
      <c r="F11037" t="s">
        <v>4908</v>
      </c>
      <c r="G11037" t="s">
        <v>4913</v>
      </c>
      <c r="H11037" t="s">
        <v>4912</v>
      </c>
      <c r="I11037">
        <v>45061</v>
      </c>
      <c r="J11037">
        <v>20.05</v>
      </c>
      <c r="K11037">
        <v>20.440975000000002</v>
      </c>
      <c r="L11037">
        <v>20.05</v>
      </c>
      <c r="M11037">
        <v>20.05</v>
      </c>
      <c r="P11037">
        <v>0</v>
      </c>
      <c r="Q11037" t="str">
        <f t="shared" si="172"/>
        <v>ACTIVE</v>
      </c>
    </row>
    <row r="11038" spans="1:17" x14ac:dyDescent="0.25">
      <c r="A11038" t="s">
        <v>4900</v>
      </c>
      <c r="B11038">
        <v>1784</v>
      </c>
      <c r="C11038" t="s">
        <v>5501</v>
      </c>
      <c r="D11038" t="s">
        <v>5092</v>
      </c>
      <c r="E11038">
        <v>70056</v>
      </c>
      <c r="F11038" t="s">
        <v>4908</v>
      </c>
      <c r="G11038" t="s">
        <v>4913</v>
      </c>
      <c r="H11038" t="s">
        <v>4912</v>
      </c>
      <c r="I11038">
        <v>45061</v>
      </c>
      <c r="J11038">
        <v>658</v>
      </c>
      <c r="K11038">
        <v>670.83100000000002</v>
      </c>
      <c r="L11038">
        <v>658</v>
      </c>
      <c r="M11038">
        <v>658</v>
      </c>
      <c r="N11038">
        <v>45112</v>
      </c>
      <c r="O11038">
        <v>45112</v>
      </c>
      <c r="P11038">
        <v>58</v>
      </c>
      <c r="Q11038" t="str">
        <f t="shared" si="172"/>
        <v>31-60</v>
      </c>
    </row>
    <row r="11039" spans="1:17" x14ac:dyDescent="0.25">
      <c r="A11039" t="s">
        <v>4900</v>
      </c>
      <c r="B11039">
        <v>1482</v>
      </c>
      <c r="C11039" t="s">
        <v>5000</v>
      </c>
      <c r="D11039" t="s">
        <v>4908</v>
      </c>
      <c r="E11039">
        <v>70059</v>
      </c>
      <c r="F11039" t="s">
        <v>4908</v>
      </c>
      <c r="G11039" t="s">
        <v>4913</v>
      </c>
      <c r="H11039" t="s">
        <v>4912</v>
      </c>
      <c r="I11039">
        <v>45061</v>
      </c>
      <c r="J11039">
        <v>403.92</v>
      </c>
      <c r="K11039">
        <v>411.79644000000002</v>
      </c>
      <c r="L11039">
        <v>403.92</v>
      </c>
      <c r="M11039">
        <v>201.96</v>
      </c>
      <c r="N11039">
        <v>45128</v>
      </c>
      <c r="P11039">
        <v>0</v>
      </c>
      <c r="Q11039" t="str">
        <f t="shared" si="172"/>
        <v>ACTIVE</v>
      </c>
    </row>
    <row r="11040" spans="1:17" x14ac:dyDescent="0.25">
      <c r="A11040" t="s">
        <v>4900</v>
      </c>
      <c r="B11040">
        <v>762</v>
      </c>
      <c r="C11040" t="s">
        <v>5041</v>
      </c>
      <c r="D11040" t="s">
        <v>4908</v>
      </c>
      <c r="E11040">
        <v>70060</v>
      </c>
      <c r="F11040" t="s">
        <v>4908</v>
      </c>
      <c r="G11040" t="s">
        <v>4913</v>
      </c>
      <c r="H11040" t="s">
        <v>4912</v>
      </c>
      <c r="I11040">
        <v>45061</v>
      </c>
      <c r="J11040">
        <v>4.91</v>
      </c>
      <c r="K11040">
        <v>5.0057450000000001</v>
      </c>
      <c r="L11040">
        <v>4.91</v>
      </c>
      <c r="M11040">
        <v>3.273333</v>
      </c>
      <c r="N11040">
        <v>45152</v>
      </c>
      <c r="P11040">
        <v>0</v>
      </c>
      <c r="Q11040" t="str">
        <f t="shared" si="172"/>
        <v>ACTIVE</v>
      </c>
    </row>
    <row r="11041" spans="1:17" x14ac:dyDescent="0.25">
      <c r="A11041" t="s">
        <v>4900</v>
      </c>
      <c r="B11041">
        <v>1534</v>
      </c>
      <c r="C11041" t="s">
        <v>4959</v>
      </c>
      <c r="D11041" t="s">
        <v>4908</v>
      </c>
      <c r="E11041">
        <v>70061</v>
      </c>
      <c r="F11041" t="s">
        <v>4908</v>
      </c>
      <c r="G11041" t="s">
        <v>4913</v>
      </c>
      <c r="H11041" t="s">
        <v>4912</v>
      </c>
      <c r="I11041">
        <v>45061</v>
      </c>
      <c r="J11041">
        <v>14</v>
      </c>
      <c r="K11041">
        <v>14.273</v>
      </c>
      <c r="L11041">
        <v>14</v>
      </c>
      <c r="M11041">
        <v>9.3333340000000007</v>
      </c>
      <c r="N11041">
        <v>45124</v>
      </c>
      <c r="P11041">
        <v>0</v>
      </c>
      <c r="Q11041" t="str">
        <f t="shared" si="172"/>
        <v>ACTIVE</v>
      </c>
    </row>
    <row r="11042" spans="1:17" x14ac:dyDescent="0.25">
      <c r="A11042" t="s">
        <v>4900</v>
      </c>
      <c r="B11042">
        <v>583</v>
      </c>
      <c r="C11042" t="s">
        <v>5388</v>
      </c>
      <c r="D11042" t="s">
        <v>4908</v>
      </c>
      <c r="E11042">
        <v>70064</v>
      </c>
      <c r="F11042" t="s">
        <v>4908</v>
      </c>
      <c r="G11042" t="s">
        <v>4944</v>
      </c>
      <c r="H11042" t="s">
        <v>4912</v>
      </c>
      <c r="I11042">
        <v>45061</v>
      </c>
      <c r="J11042">
        <v>1453.55</v>
      </c>
      <c r="K11042">
        <v>1481.894225</v>
      </c>
      <c r="L11042">
        <v>1453.55</v>
      </c>
      <c r="M11042">
        <v>726.77499950000004</v>
      </c>
      <c r="N11042">
        <v>45166</v>
      </c>
      <c r="P11042">
        <v>0</v>
      </c>
      <c r="Q11042" t="str">
        <f t="shared" si="172"/>
        <v>ACTIVE</v>
      </c>
    </row>
    <row r="11043" spans="1:17" x14ac:dyDescent="0.25">
      <c r="A11043" t="s">
        <v>4900</v>
      </c>
      <c r="B11043">
        <v>1453</v>
      </c>
      <c r="C11043" t="s">
        <v>5064</v>
      </c>
      <c r="D11043" t="s">
        <v>4908</v>
      </c>
      <c r="E11043">
        <v>70066</v>
      </c>
      <c r="F11043" t="s">
        <v>4908</v>
      </c>
      <c r="G11043" t="s">
        <v>4913</v>
      </c>
      <c r="H11043" t="s">
        <v>4912</v>
      </c>
      <c r="I11043">
        <v>45061</v>
      </c>
      <c r="J11043">
        <v>1450</v>
      </c>
      <c r="K11043">
        <v>1478.2750000000001</v>
      </c>
      <c r="L11043">
        <v>1450</v>
      </c>
      <c r="M11043">
        <v>1450</v>
      </c>
      <c r="P11043">
        <v>0</v>
      </c>
      <c r="Q11043" t="str">
        <f t="shared" si="172"/>
        <v>ACTIVE</v>
      </c>
    </row>
    <row r="11044" spans="1:17" x14ac:dyDescent="0.25">
      <c r="A11044" t="s">
        <v>4900</v>
      </c>
      <c r="B11044">
        <v>1751</v>
      </c>
      <c r="C11044" t="s">
        <v>5500</v>
      </c>
      <c r="D11044" t="s">
        <v>5092</v>
      </c>
      <c r="E11044">
        <v>70069</v>
      </c>
      <c r="F11044" t="s">
        <v>5087</v>
      </c>
      <c r="G11044" t="s">
        <v>4913</v>
      </c>
      <c r="H11044" t="s">
        <v>4912</v>
      </c>
      <c r="I11044">
        <v>45061</v>
      </c>
      <c r="J11044">
        <v>4633.12</v>
      </c>
      <c r="K11044">
        <v>4723.4658399999998</v>
      </c>
      <c r="L11044">
        <v>4633.12</v>
      </c>
      <c r="M11044">
        <v>4633.12</v>
      </c>
      <c r="N11044">
        <v>45091</v>
      </c>
      <c r="O11044">
        <v>45091</v>
      </c>
      <c r="P11044">
        <v>79</v>
      </c>
      <c r="Q11044" t="str">
        <f t="shared" si="172"/>
        <v>61-90</v>
      </c>
    </row>
    <row r="11045" spans="1:17" x14ac:dyDescent="0.25">
      <c r="A11045" t="s">
        <v>4900</v>
      </c>
      <c r="B11045">
        <v>1772</v>
      </c>
      <c r="C11045" t="s">
        <v>4983</v>
      </c>
      <c r="D11045" t="s">
        <v>4908</v>
      </c>
      <c r="E11045">
        <v>70070</v>
      </c>
      <c r="F11045" t="s">
        <v>4908</v>
      </c>
      <c r="G11045" t="s">
        <v>4913</v>
      </c>
      <c r="H11045" t="s">
        <v>4912</v>
      </c>
      <c r="I11045">
        <v>45061</v>
      </c>
      <c r="J11045">
        <v>1131.3399999999999</v>
      </c>
      <c r="K11045">
        <v>1153.40113</v>
      </c>
      <c r="L11045">
        <v>1131.3399999999999</v>
      </c>
      <c r="M11045">
        <v>377.11333400000001</v>
      </c>
      <c r="N11045">
        <v>45162</v>
      </c>
      <c r="P11045">
        <v>0</v>
      </c>
      <c r="Q11045" t="str">
        <f t="shared" si="172"/>
        <v>ACTIVE</v>
      </c>
    </row>
    <row r="11046" spans="1:17" x14ac:dyDescent="0.25">
      <c r="A11046" t="s">
        <v>4900</v>
      </c>
      <c r="B11046">
        <v>1645</v>
      </c>
      <c r="C11046" t="s">
        <v>5528</v>
      </c>
      <c r="D11046" t="s">
        <v>5092</v>
      </c>
      <c r="E11046">
        <v>70072</v>
      </c>
      <c r="F11046" t="s">
        <v>4908</v>
      </c>
      <c r="G11046" t="s">
        <v>4944</v>
      </c>
      <c r="H11046" t="s">
        <v>4912</v>
      </c>
      <c r="I11046">
        <v>45061</v>
      </c>
      <c r="J11046">
        <v>8708.33</v>
      </c>
      <c r="K11046">
        <v>8878.1424349999998</v>
      </c>
      <c r="L11046">
        <v>8708.33</v>
      </c>
      <c r="M11046">
        <v>8708.33</v>
      </c>
      <c r="N11046">
        <v>45080</v>
      </c>
      <c r="O11046">
        <v>45080</v>
      </c>
      <c r="P11046">
        <v>90</v>
      </c>
      <c r="Q11046" t="str">
        <f t="shared" si="172"/>
        <v>61-90</v>
      </c>
    </row>
    <row r="11047" spans="1:17" x14ac:dyDescent="0.25">
      <c r="A11047" t="s">
        <v>4900</v>
      </c>
      <c r="B11047">
        <v>1438</v>
      </c>
      <c r="C11047" t="s">
        <v>5492</v>
      </c>
      <c r="D11047" t="s">
        <v>5092</v>
      </c>
      <c r="E11047">
        <v>70076</v>
      </c>
      <c r="F11047" t="s">
        <v>4908</v>
      </c>
      <c r="G11047" t="s">
        <v>4913</v>
      </c>
      <c r="H11047" t="s">
        <v>4912</v>
      </c>
      <c r="I11047">
        <v>45061</v>
      </c>
      <c r="J11047">
        <v>433.46</v>
      </c>
      <c r="K11047">
        <v>441.91246999999998</v>
      </c>
      <c r="L11047">
        <v>433.46</v>
      </c>
      <c r="M11047">
        <v>433.46</v>
      </c>
      <c r="N11047">
        <v>45121</v>
      </c>
      <c r="O11047">
        <v>45121</v>
      </c>
      <c r="P11047">
        <v>49</v>
      </c>
      <c r="Q11047" t="str">
        <f t="shared" si="172"/>
        <v>31-60</v>
      </c>
    </row>
    <row r="11048" spans="1:17" x14ac:dyDescent="0.25">
      <c r="A11048" t="s">
        <v>4900</v>
      </c>
      <c r="B11048">
        <v>593</v>
      </c>
      <c r="C11048" t="s">
        <v>5474</v>
      </c>
      <c r="D11048" t="s">
        <v>5133</v>
      </c>
      <c r="E11048">
        <v>70078</v>
      </c>
      <c r="F11048" t="s">
        <v>4908</v>
      </c>
      <c r="G11048" t="s">
        <v>4913</v>
      </c>
      <c r="H11048" t="s">
        <v>4912</v>
      </c>
      <c r="I11048">
        <v>45061</v>
      </c>
      <c r="J11048">
        <v>587.08000000000004</v>
      </c>
      <c r="K11048">
        <v>598.52805999999998</v>
      </c>
      <c r="L11048">
        <v>587.08000000000004</v>
      </c>
      <c r="M11048">
        <v>489.23333300000002</v>
      </c>
      <c r="N11048">
        <v>45156</v>
      </c>
      <c r="O11048">
        <v>45072</v>
      </c>
      <c r="P11048">
        <v>98</v>
      </c>
      <c r="Q11048" t="str">
        <f t="shared" si="172"/>
        <v>91-120</v>
      </c>
    </row>
    <row r="11049" spans="1:17" x14ac:dyDescent="0.25">
      <c r="A11049" t="s">
        <v>4900</v>
      </c>
      <c r="B11049">
        <v>1480</v>
      </c>
      <c r="C11049" t="s">
        <v>5425</v>
      </c>
      <c r="D11049" t="s">
        <v>5092</v>
      </c>
      <c r="E11049">
        <v>70089</v>
      </c>
      <c r="F11049" t="s">
        <v>4908</v>
      </c>
      <c r="G11049" t="s">
        <v>4913</v>
      </c>
      <c r="H11049" t="s">
        <v>4912</v>
      </c>
      <c r="I11049">
        <v>45061</v>
      </c>
      <c r="J11049">
        <v>573.86</v>
      </c>
      <c r="K11049">
        <v>585.05026999999995</v>
      </c>
      <c r="L11049">
        <v>573.86</v>
      </c>
      <c r="M11049">
        <v>441.43077199999999</v>
      </c>
      <c r="N11049">
        <v>45118</v>
      </c>
      <c r="O11049">
        <v>45117</v>
      </c>
      <c r="P11049">
        <v>53</v>
      </c>
      <c r="Q11049" t="str">
        <f t="shared" si="172"/>
        <v>31-60</v>
      </c>
    </row>
    <row r="11050" spans="1:17" x14ac:dyDescent="0.25">
      <c r="A11050" t="s">
        <v>4900</v>
      </c>
      <c r="B11050">
        <v>1535</v>
      </c>
      <c r="C11050" t="s">
        <v>5344</v>
      </c>
      <c r="D11050" t="s">
        <v>4908</v>
      </c>
      <c r="E11050">
        <v>70092</v>
      </c>
      <c r="F11050" t="s">
        <v>4908</v>
      </c>
      <c r="G11050" t="s">
        <v>4944</v>
      </c>
      <c r="H11050" t="s">
        <v>4912</v>
      </c>
      <c r="I11050">
        <v>45061</v>
      </c>
      <c r="J11050">
        <v>350</v>
      </c>
      <c r="K11050">
        <v>356.82499999999999</v>
      </c>
      <c r="L11050">
        <v>350</v>
      </c>
      <c r="M11050">
        <v>134.61538400000001</v>
      </c>
      <c r="N11050">
        <v>45166</v>
      </c>
      <c r="P11050">
        <v>0</v>
      </c>
      <c r="Q11050" t="str">
        <f t="shared" si="172"/>
        <v>ACTIVE</v>
      </c>
    </row>
    <row r="11051" spans="1:17" x14ac:dyDescent="0.25">
      <c r="A11051" t="s">
        <v>4900</v>
      </c>
      <c r="B11051">
        <v>1187</v>
      </c>
      <c r="C11051" t="s">
        <v>5515</v>
      </c>
      <c r="D11051" t="s">
        <v>5092</v>
      </c>
      <c r="E11051">
        <v>70096</v>
      </c>
      <c r="F11051" t="s">
        <v>4908</v>
      </c>
      <c r="G11051" t="s">
        <v>4913</v>
      </c>
      <c r="H11051" t="s">
        <v>4912</v>
      </c>
      <c r="I11051">
        <v>45061</v>
      </c>
      <c r="J11051">
        <v>12</v>
      </c>
      <c r="K11051">
        <v>12.234</v>
      </c>
      <c r="L11051">
        <v>12</v>
      </c>
      <c r="M11051">
        <v>12</v>
      </c>
      <c r="P11051">
        <v>0</v>
      </c>
      <c r="Q11051" t="str">
        <f t="shared" si="172"/>
        <v>ACTIVE</v>
      </c>
    </row>
    <row r="11052" spans="1:17" x14ac:dyDescent="0.25">
      <c r="A11052" t="s">
        <v>4900</v>
      </c>
      <c r="B11052">
        <v>1028</v>
      </c>
      <c r="C11052" t="s">
        <v>5497</v>
      </c>
      <c r="D11052" t="s">
        <v>5092</v>
      </c>
      <c r="E11052">
        <v>70097</v>
      </c>
      <c r="F11052" t="s">
        <v>4908</v>
      </c>
      <c r="G11052" t="s">
        <v>4944</v>
      </c>
      <c r="H11052" t="s">
        <v>4912</v>
      </c>
      <c r="I11052">
        <v>45061</v>
      </c>
      <c r="J11052">
        <v>3000</v>
      </c>
      <c r="K11052">
        <v>3058.5</v>
      </c>
      <c r="L11052">
        <v>3000</v>
      </c>
      <c r="M11052">
        <v>3000</v>
      </c>
      <c r="P11052">
        <v>0</v>
      </c>
      <c r="Q11052" t="str">
        <f t="shared" si="172"/>
        <v>ACTIVE</v>
      </c>
    </row>
    <row r="11053" spans="1:17" x14ac:dyDescent="0.25">
      <c r="A11053" t="s">
        <v>4900</v>
      </c>
      <c r="B11053">
        <v>1146</v>
      </c>
      <c r="C11053" t="s">
        <v>5128</v>
      </c>
      <c r="D11053" t="s">
        <v>4908</v>
      </c>
      <c r="E11053">
        <v>70100</v>
      </c>
      <c r="F11053" t="s">
        <v>4908</v>
      </c>
      <c r="G11053" t="s">
        <v>4913</v>
      </c>
      <c r="H11053" t="s">
        <v>4912</v>
      </c>
      <c r="I11053">
        <v>45061</v>
      </c>
      <c r="J11053">
        <v>303.92</v>
      </c>
      <c r="K11053">
        <v>309.84643999999997</v>
      </c>
      <c r="L11053">
        <v>303.92</v>
      </c>
      <c r="M11053">
        <v>202.61333400000001</v>
      </c>
      <c r="N11053">
        <v>45154</v>
      </c>
      <c r="P11053">
        <v>0</v>
      </c>
      <c r="Q11053" t="str">
        <f t="shared" si="172"/>
        <v>ACTIVE</v>
      </c>
    </row>
    <row r="11054" spans="1:17" x14ac:dyDescent="0.25">
      <c r="A11054" t="s">
        <v>4900</v>
      </c>
      <c r="B11054">
        <v>463</v>
      </c>
      <c r="C11054" t="s">
        <v>5029</v>
      </c>
      <c r="D11054" t="s">
        <v>4908</v>
      </c>
      <c r="E11054">
        <v>70102</v>
      </c>
      <c r="F11054" t="s">
        <v>4908</v>
      </c>
      <c r="G11054" t="s">
        <v>4913</v>
      </c>
      <c r="H11054" t="s">
        <v>4912</v>
      </c>
      <c r="I11054">
        <v>45061</v>
      </c>
      <c r="J11054">
        <v>1037.31</v>
      </c>
      <c r="K11054">
        <v>1057.5375449999999</v>
      </c>
      <c r="L11054">
        <v>1037.31</v>
      </c>
      <c r="M11054">
        <v>691.53999899999997</v>
      </c>
      <c r="N11054">
        <v>45152</v>
      </c>
      <c r="P11054">
        <v>0</v>
      </c>
      <c r="Q11054" t="str">
        <f t="shared" si="172"/>
        <v>ACTIVE</v>
      </c>
    </row>
    <row r="11055" spans="1:17" x14ac:dyDescent="0.25">
      <c r="A11055" t="s">
        <v>4900</v>
      </c>
      <c r="B11055">
        <v>971</v>
      </c>
      <c r="C11055" t="s">
        <v>3330</v>
      </c>
      <c r="D11055" t="s">
        <v>4908</v>
      </c>
      <c r="E11055">
        <v>70104</v>
      </c>
      <c r="F11055" t="s">
        <v>4908</v>
      </c>
      <c r="G11055" t="s">
        <v>4913</v>
      </c>
      <c r="H11055" t="s">
        <v>4912</v>
      </c>
      <c r="I11055">
        <v>45061</v>
      </c>
      <c r="J11055">
        <v>272.64999999999998</v>
      </c>
      <c r="K11055">
        <v>277.96667500000001</v>
      </c>
      <c r="L11055">
        <v>272.64999999999998</v>
      </c>
      <c r="M11055">
        <v>272.64999999999998</v>
      </c>
      <c r="P11055">
        <v>0</v>
      </c>
      <c r="Q11055" t="str">
        <f t="shared" si="172"/>
        <v>ACTIVE</v>
      </c>
    </row>
    <row r="11056" spans="1:17" x14ac:dyDescent="0.25">
      <c r="A11056" t="s">
        <v>4900</v>
      </c>
      <c r="B11056">
        <v>1146</v>
      </c>
      <c r="C11056" t="s">
        <v>5128</v>
      </c>
      <c r="D11056" t="s">
        <v>4908</v>
      </c>
      <c r="E11056">
        <v>70112</v>
      </c>
      <c r="F11056" t="s">
        <v>4908</v>
      </c>
      <c r="G11056" t="s">
        <v>4913</v>
      </c>
      <c r="H11056" t="s">
        <v>4912</v>
      </c>
      <c r="I11056">
        <v>45061</v>
      </c>
      <c r="J11056">
        <v>50.05</v>
      </c>
      <c r="K11056">
        <v>51.025975000000003</v>
      </c>
      <c r="L11056">
        <v>50.05</v>
      </c>
      <c r="M11056">
        <v>33.366667</v>
      </c>
      <c r="N11056">
        <v>45154</v>
      </c>
      <c r="P11056">
        <v>0</v>
      </c>
      <c r="Q11056" t="str">
        <f t="shared" si="172"/>
        <v>ACTIVE</v>
      </c>
    </row>
    <row r="11057" spans="1:17" x14ac:dyDescent="0.25">
      <c r="A11057" t="s">
        <v>4900</v>
      </c>
      <c r="B11057">
        <v>1021</v>
      </c>
      <c r="C11057" t="s">
        <v>2725</v>
      </c>
      <c r="D11057" t="s">
        <v>5092</v>
      </c>
      <c r="E11057">
        <v>70113</v>
      </c>
      <c r="F11057" t="s">
        <v>4908</v>
      </c>
      <c r="G11057" t="s">
        <v>4913</v>
      </c>
      <c r="H11057" t="s">
        <v>4912</v>
      </c>
      <c r="I11057">
        <v>45061</v>
      </c>
      <c r="J11057">
        <v>527.21</v>
      </c>
      <c r="K11057">
        <v>537.49059499999998</v>
      </c>
      <c r="L11057">
        <v>527.21</v>
      </c>
      <c r="M11057">
        <v>527.21</v>
      </c>
      <c r="N11057">
        <v>45091</v>
      </c>
      <c r="O11057">
        <v>45091</v>
      </c>
      <c r="P11057">
        <v>79</v>
      </c>
      <c r="Q11057" t="str">
        <f t="shared" si="172"/>
        <v>61-90</v>
      </c>
    </row>
    <row r="11058" spans="1:17" x14ac:dyDescent="0.25">
      <c r="A11058" t="s">
        <v>4900</v>
      </c>
      <c r="B11058">
        <v>1535</v>
      </c>
      <c r="C11058" t="s">
        <v>5344</v>
      </c>
      <c r="D11058" t="s">
        <v>4908</v>
      </c>
      <c r="E11058">
        <v>70114</v>
      </c>
      <c r="F11058" t="s">
        <v>4908</v>
      </c>
      <c r="G11058" t="s">
        <v>4944</v>
      </c>
      <c r="H11058" t="s">
        <v>4912</v>
      </c>
      <c r="I11058">
        <v>45061</v>
      </c>
      <c r="J11058">
        <v>2000</v>
      </c>
      <c r="K11058">
        <v>2039</v>
      </c>
      <c r="L11058">
        <v>2000</v>
      </c>
      <c r="M11058">
        <v>769.23076800000001</v>
      </c>
      <c r="N11058">
        <v>45166</v>
      </c>
      <c r="P11058">
        <v>0</v>
      </c>
      <c r="Q11058" t="str">
        <f t="shared" si="172"/>
        <v>ACTIVE</v>
      </c>
    </row>
    <row r="11059" spans="1:17" x14ac:dyDescent="0.25">
      <c r="A11059" t="s">
        <v>4900</v>
      </c>
      <c r="B11059">
        <v>1534</v>
      </c>
      <c r="C11059" t="s">
        <v>4959</v>
      </c>
      <c r="D11059" t="s">
        <v>4908</v>
      </c>
      <c r="E11059">
        <v>70115</v>
      </c>
      <c r="F11059" t="s">
        <v>4908</v>
      </c>
      <c r="G11059" t="s">
        <v>4913</v>
      </c>
      <c r="H11059" t="s">
        <v>4912</v>
      </c>
      <c r="I11059">
        <v>45061</v>
      </c>
      <c r="J11059">
        <v>50.01</v>
      </c>
      <c r="K11059">
        <v>50.985194999999997</v>
      </c>
      <c r="L11059">
        <v>50.01</v>
      </c>
      <c r="M11059">
        <v>33.339998999999999</v>
      </c>
      <c r="N11059">
        <v>45124</v>
      </c>
      <c r="P11059">
        <v>0</v>
      </c>
      <c r="Q11059" t="str">
        <f t="shared" si="172"/>
        <v>ACTIVE</v>
      </c>
    </row>
    <row r="11060" spans="1:17" x14ac:dyDescent="0.25">
      <c r="A11060" t="s">
        <v>4900</v>
      </c>
      <c r="B11060">
        <v>374</v>
      </c>
      <c r="C11060" t="s">
        <v>1743</v>
      </c>
      <c r="D11060" t="s">
        <v>4908</v>
      </c>
      <c r="E11060">
        <v>70116</v>
      </c>
      <c r="F11060" t="s">
        <v>4908</v>
      </c>
      <c r="G11060" t="s">
        <v>4913</v>
      </c>
      <c r="H11060" t="s">
        <v>4912</v>
      </c>
      <c r="I11060">
        <v>45061</v>
      </c>
      <c r="J11060">
        <v>20</v>
      </c>
      <c r="K11060">
        <v>20.39</v>
      </c>
      <c r="L11060">
        <v>20</v>
      </c>
      <c r="M11060">
        <v>13.333334000000001</v>
      </c>
      <c r="N11060">
        <v>45146</v>
      </c>
      <c r="P11060">
        <v>0</v>
      </c>
      <c r="Q11060" t="str">
        <f t="shared" si="172"/>
        <v>ACTIVE</v>
      </c>
    </row>
    <row r="11061" spans="1:17" x14ac:dyDescent="0.25">
      <c r="A11061" t="s">
        <v>4900</v>
      </c>
      <c r="B11061">
        <v>756</v>
      </c>
      <c r="C11061" t="s">
        <v>2409</v>
      </c>
      <c r="D11061" t="s">
        <v>4908</v>
      </c>
      <c r="E11061">
        <v>70119</v>
      </c>
      <c r="F11061" t="s">
        <v>4908</v>
      </c>
      <c r="G11061" t="s">
        <v>4913</v>
      </c>
      <c r="H11061" t="s">
        <v>4912</v>
      </c>
      <c r="I11061">
        <v>45061</v>
      </c>
      <c r="J11061">
        <v>1716</v>
      </c>
      <c r="K11061">
        <v>1749.462</v>
      </c>
      <c r="L11061">
        <v>1716</v>
      </c>
      <c r="M11061">
        <v>572</v>
      </c>
      <c r="N11061">
        <v>45152</v>
      </c>
      <c r="P11061">
        <v>0</v>
      </c>
      <c r="Q11061" t="str">
        <f t="shared" si="172"/>
        <v>ACTIVE</v>
      </c>
    </row>
    <row r="11062" spans="1:17" x14ac:dyDescent="0.25">
      <c r="A11062" t="s">
        <v>4900</v>
      </c>
      <c r="B11062">
        <v>1654</v>
      </c>
      <c r="C11062" t="s">
        <v>5195</v>
      </c>
      <c r="D11062" t="s">
        <v>4908</v>
      </c>
      <c r="E11062">
        <v>70120</v>
      </c>
      <c r="F11062" t="s">
        <v>4908</v>
      </c>
      <c r="G11062" t="s">
        <v>4913</v>
      </c>
      <c r="H11062" t="s">
        <v>4912</v>
      </c>
      <c r="I11062">
        <v>45061</v>
      </c>
      <c r="J11062">
        <v>37.96</v>
      </c>
      <c r="K11062">
        <v>38.700220000000002</v>
      </c>
      <c r="L11062">
        <v>37.96</v>
      </c>
      <c r="M11062">
        <v>25.306666</v>
      </c>
      <c r="N11062">
        <v>45152</v>
      </c>
      <c r="P11062">
        <v>0</v>
      </c>
      <c r="Q11062" t="str">
        <f t="shared" si="172"/>
        <v>ACTIVE</v>
      </c>
    </row>
    <row r="11063" spans="1:17" x14ac:dyDescent="0.25">
      <c r="A11063" t="s">
        <v>4900</v>
      </c>
      <c r="B11063">
        <v>1573</v>
      </c>
      <c r="C11063" t="s">
        <v>5451</v>
      </c>
      <c r="D11063" t="s">
        <v>5092</v>
      </c>
      <c r="E11063">
        <v>70121</v>
      </c>
      <c r="F11063" t="s">
        <v>4908</v>
      </c>
      <c r="G11063" t="s">
        <v>4913</v>
      </c>
      <c r="H11063" t="s">
        <v>4912</v>
      </c>
      <c r="I11063">
        <v>45061</v>
      </c>
      <c r="J11063">
        <v>600</v>
      </c>
      <c r="K11063">
        <v>611.70000000000005</v>
      </c>
      <c r="L11063">
        <v>600</v>
      </c>
      <c r="M11063">
        <v>600</v>
      </c>
      <c r="N11063">
        <v>45112</v>
      </c>
      <c r="O11063">
        <v>45112</v>
      </c>
      <c r="P11063">
        <v>58</v>
      </c>
      <c r="Q11063" t="str">
        <f t="shared" si="172"/>
        <v>31-60</v>
      </c>
    </row>
    <row r="11064" spans="1:17" x14ac:dyDescent="0.25">
      <c r="A11064" t="s">
        <v>4900</v>
      </c>
      <c r="B11064">
        <v>1361</v>
      </c>
      <c r="C11064" t="s">
        <v>1212</v>
      </c>
      <c r="D11064" t="s">
        <v>4908</v>
      </c>
      <c r="E11064">
        <v>70124</v>
      </c>
      <c r="F11064" t="s">
        <v>4908</v>
      </c>
      <c r="G11064" t="s">
        <v>4913</v>
      </c>
      <c r="H11064" t="s">
        <v>4912</v>
      </c>
      <c r="I11064">
        <v>45061</v>
      </c>
      <c r="J11064">
        <v>14.99</v>
      </c>
      <c r="K11064">
        <v>15.282304999999999</v>
      </c>
      <c r="L11064">
        <v>14.99</v>
      </c>
      <c r="M11064">
        <v>9.9933329999999998</v>
      </c>
      <c r="N11064">
        <v>45159</v>
      </c>
      <c r="P11064">
        <v>0</v>
      </c>
      <c r="Q11064" t="str">
        <f t="shared" si="172"/>
        <v>ACTIVE</v>
      </c>
    </row>
    <row r="11065" spans="1:17" x14ac:dyDescent="0.25">
      <c r="A11065" t="s">
        <v>4900</v>
      </c>
      <c r="B11065">
        <v>1783</v>
      </c>
      <c r="C11065" t="s">
        <v>5527</v>
      </c>
      <c r="D11065" t="s">
        <v>4908</v>
      </c>
      <c r="E11065">
        <v>70127</v>
      </c>
      <c r="F11065" t="s">
        <v>4908</v>
      </c>
      <c r="G11065" t="s">
        <v>4944</v>
      </c>
      <c r="H11065" t="s">
        <v>4912</v>
      </c>
      <c r="I11065">
        <v>45061</v>
      </c>
      <c r="J11065">
        <v>7500</v>
      </c>
      <c r="K11065">
        <v>7646.25</v>
      </c>
      <c r="L11065">
        <v>7500</v>
      </c>
      <c r="M11065">
        <v>7500</v>
      </c>
      <c r="N11065">
        <v>45114</v>
      </c>
      <c r="O11065">
        <v>45114</v>
      </c>
      <c r="P11065">
        <v>56</v>
      </c>
      <c r="Q11065" t="str">
        <f t="shared" si="172"/>
        <v>31-60</v>
      </c>
    </row>
    <row r="11066" spans="1:17" x14ac:dyDescent="0.25">
      <c r="A11066" t="s">
        <v>4900</v>
      </c>
      <c r="B11066">
        <v>1529</v>
      </c>
      <c r="C11066" t="s">
        <v>5377</v>
      </c>
      <c r="D11066" t="s">
        <v>5092</v>
      </c>
      <c r="E11066">
        <v>70128</v>
      </c>
      <c r="F11066" t="s">
        <v>4908</v>
      </c>
      <c r="G11066" t="s">
        <v>4913</v>
      </c>
      <c r="H11066" t="s">
        <v>4912</v>
      </c>
      <c r="I11066">
        <v>45061</v>
      </c>
      <c r="J11066">
        <v>600</v>
      </c>
      <c r="K11066">
        <v>611.70000000000005</v>
      </c>
      <c r="L11066">
        <v>600</v>
      </c>
      <c r="M11066">
        <v>400</v>
      </c>
      <c r="N11066">
        <v>45152</v>
      </c>
      <c r="O11066">
        <v>45152</v>
      </c>
      <c r="P11066">
        <v>18</v>
      </c>
      <c r="Q11066" t="str">
        <f t="shared" si="172"/>
        <v>1-30</v>
      </c>
    </row>
    <row r="11067" spans="1:17" x14ac:dyDescent="0.25">
      <c r="A11067" t="s">
        <v>4900</v>
      </c>
      <c r="B11067">
        <v>1535</v>
      </c>
      <c r="C11067" t="s">
        <v>5344</v>
      </c>
      <c r="D11067" t="s">
        <v>4908</v>
      </c>
      <c r="E11067">
        <v>70129</v>
      </c>
      <c r="F11067" t="s">
        <v>4908</v>
      </c>
      <c r="G11067" t="s">
        <v>4944</v>
      </c>
      <c r="H11067" t="s">
        <v>4912</v>
      </c>
      <c r="I11067">
        <v>45061</v>
      </c>
      <c r="J11067">
        <v>1000</v>
      </c>
      <c r="K11067">
        <v>1019.5</v>
      </c>
      <c r="L11067">
        <v>1000</v>
      </c>
      <c r="M11067">
        <v>384.61538400000001</v>
      </c>
      <c r="N11067">
        <v>45166</v>
      </c>
      <c r="P11067">
        <v>0</v>
      </c>
      <c r="Q11067" t="str">
        <f t="shared" si="172"/>
        <v>ACTIVE</v>
      </c>
    </row>
    <row r="11068" spans="1:17" x14ac:dyDescent="0.25">
      <c r="A11068" t="s">
        <v>4900</v>
      </c>
      <c r="B11068">
        <v>394</v>
      </c>
      <c r="C11068" t="s">
        <v>5120</v>
      </c>
      <c r="D11068" t="s">
        <v>4908</v>
      </c>
      <c r="E11068">
        <v>70130</v>
      </c>
      <c r="F11068" t="s">
        <v>4908</v>
      </c>
      <c r="G11068" t="s">
        <v>4913</v>
      </c>
      <c r="H11068" t="s">
        <v>4912</v>
      </c>
      <c r="I11068">
        <v>45061</v>
      </c>
      <c r="J11068">
        <v>20.11</v>
      </c>
      <c r="K11068">
        <v>20.502144999999999</v>
      </c>
      <c r="L11068">
        <v>20.11</v>
      </c>
      <c r="M11068">
        <v>13.406667000000001</v>
      </c>
      <c r="N11068">
        <v>45166</v>
      </c>
      <c r="P11068">
        <v>0</v>
      </c>
      <c r="Q11068" t="str">
        <f t="shared" si="172"/>
        <v>ACTIVE</v>
      </c>
    </row>
    <row r="11069" spans="1:17" x14ac:dyDescent="0.25">
      <c r="A11069" t="s">
        <v>4900</v>
      </c>
      <c r="B11069">
        <v>1534</v>
      </c>
      <c r="C11069" t="s">
        <v>4959</v>
      </c>
      <c r="D11069" t="s">
        <v>4908</v>
      </c>
      <c r="E11069">
        <v>70135</v>
      </c>
      <c r="F11069" t="s">
        <v>4908</v>
      </c>
      <c r="G11069" t="s">
        <v>4913</v>
      </c>
      <c r="H11069" t="s">
        <v>4912</v>
      </c>
      <c r="I11069">
        <v>45061</v>
      </c>
      <c r="J11069">
        <v>27.45</v>
      </c>
      <c r="K11069">
        <v>27.985275000000001</v>
      </c>
      <c r="L11069">
        <v>27.45</v>
      </c>
      <c r="M11069">
        <v>18.299999</v>
      </c>
      <c r="N11069">
        <v>45124</v>
      </c>
      <c r="P11069">
        <v>0</v>
      </c>
      <c r="Q11069" t="str">
        <f t="shared" si="172"/>
        <v>ACTIVE</v>
      </c>
    </row>
    <row r="11070" spans="1:17" x14ac:dyDescent="0.25">
      <c r="A11070" t="s">
        <v>4900</v>
      </c>
      <c r="B11070">
        <v>1146</v>
      </c>
      <c r="C11070" t="s">
        <v>5128</v>
      </c>
      <c r="D11070" t="s">
        <v>4908</v>
      </c>
      <c r="E11070">
        <v>70139</v>
      </c>
      <c r="F11070" t="s">
        <v>4908</v>
      </c>
      <c r="G11070" t="s">
        <v>4913</v>
      </c>
      <c r="H11070" t="s">
        <v>4912</v>
      </c>
      <c r="I11070">
        <v>45061</v>
      </c>
      <c r="J11070">
        <v>411.75</v>
      </c>
      <c r="K11070">
        <v>419.77912500000002</v>
      </c>
      <c r="L11070">
        <v>411.75</v>
      </c>
      <c r="M11070">
        <v>274.499999</v>
      </c>
      <c r="N11070">
        <v>45154</v>
      </c>
      <c r="P11070">
        <v>0</v>
      </c>
      <c r="Q11070" t="str">
        <f t="shared" si="172"/>
        <v>ACTIVE</v>
      </c>
    </row>
    <row r="11071" spans="1:17" x14ac:dyDescent="0.25">
      <c r="A11071" t="s">
        <v>4900</v>
      </c>
      <c r="B11071">
        <v>1541</v>
      </c>
      <c r="C11071" t="s">
        <v>5255</v>
      </c>
      <c r="D11071" t="s">
        <v>4908</v>
      </c>
      <c r="E11071">
        <v>70146</v>
      </c>
      <c r="F11071" t="s">
        <v>4908</v>
      </c>
      <c r="G11071" t="s">
        <v>4944</v>
      </c>
      <c r="H11071" t="s">
        <v>4912</v>
      </c>
      <c r="I11071">
        <v>45061</v>
      </c>
      <c r="J11071">
        <v>5500</v>
      </c>
      <c r="K11071">
        <v>5607.25</v>
      </c>
      <c r="L11071">
        <v>5500</v>
      </c>
      <c r="M11071">
        <v>2749.9999990000001</v>
      </c>
      <c r="N11071">
        <v>45154</v>
      </c>
      <c r="P11071">
        <v>0</v>
      </c>
      <c r="Q11071" t="str">
        <f t="shared" si="172"/>
        <v>ACTIVE</v>
      </c>
    </row>
    <row r="11072" spans="1:17" x14ac:dyDescent="0.25">
      <c r="A11072" t="s">
        <v>4900</v>
      </c>
      <c r="B11072">
        <v>377</v>
      </c>
      <c r="C11072" t="s">
        <v>4890</v>
      </c>
      <c r="D11072" t="s">
        <v>4908</v>
      </c>
      <c r="E11072">
        <v>70147</v>
      </c>
      <c r="F11072" t="s">
        <v>4908</v>
      </c>
      <c r="G11072" t="s">
        <v>4944</v>
      </c>
      <c r="H11072" t="s">
        <v>4912</v>
      </c>
      <c r="I11072">
        <v>45061</v>
      </c>
      <c r="J11072">
        <v>911.9</v>
      </c>
      <c r="K11072">
        <v>929.68205</v>
      </c>
      <c r="L11072">
        <v>911.9</v>
      </c>
      <c r="M11072">
        <v>455.95000099999999</v>
      </c>
      <c r="N11072">
        <v>45166</v>
      </c>
      <c r="P11072">
        <v>0</v>
      </c>
      <c r="Q11072" t="str">
        <f t="shared" si="172"/>
        <v>ACTIVE</v>
      </c>
    </row>
    <row r="11073" spans="1:17" x14ac:dyDescent="0.25">
      <c r="A11073" t="s">
        <v>4900</v>
      </c>
      <c r="B11073">
        <v>1129</v>
      </c>
      <c r="C11073" t="s">
        <v>5523</v>
      </c>
      <c r="D11073" t="s">
        <v>5092</v>
      </c>
      <c r="E11073">
        <v>70150</v>
      </c>
      <c r="F11073" t="s">
        <v>4908</v>
      </c>
      <c r="G11073" t="s">
        <v>4913</v>
      </c>
      <c r="H11073" t="s">
        <v>4912</v>
      </c>
      <c r="I11073">
        <v>45061</v>
      </c>
      <c r="J11073">
        <v>14</v>
      </c>
      <c r="K11073">
        <v>14.273</v>
      </c>
      <c r="L11073">
        <v>14</v>
      </c>
      <c r="M11073">
        <v>14</v>
      </c>
      <c r="P11073">
        <v>0</v>
      </c>
      <c r="Q11073" t="str">
        <f t="shared" si="172"/>
        <v>ACTIVE</v>
      </c>
    </row>
    <row r="11074" spans="1:17" x14ac:dyDescent="0.25">
      <c r="A11074" t="s">
        <v>4900</v>
      </c>
      <c r="B11074">
        <v>394</v>
      </c>
      <c r="C11074" t="s">
        <v>5120</v>
      </c>
      <c r="D11074" t="s">
        <v>4908</v>
      </c>
      <c r="E11074">
        <v>70160</v>
      </c>
      <c r="F11074" t="s">
        <v>4908</v>
      </c>
      <c r="G11074" t="s">
        <v>4913</v>
      </c>
      <c r="H11074" t="s">
        <v>4912</v>
      </c>
      <c r="I11074">
        <v>45061</v>
      </c>
      <c r="J11074">
        <v>22.43</v>
      </c>
      <c r="K11074">
        <v>22.867384999999999</v>
      </c>
      <c r="L11074">
        <v>22.43</v>
      </c>
      <c r="M11074">
        <v>14.953333000000001</v>
      </c>
      <c r="N11074">
        <v>45166</v>
      </c>
      <c r="P11074">
        <v>0</v>
      </c>
      <c r="Q11074" t="str">
        <f t="shared" ref="Q11074:Q11137" si="173">IF(P11074=0,"ACTIVE",IF(P11074&lt;=30,"1-30",IF(AND(P11074&gt;30,P11074&lt;=60),"31-60",IF(AND(P11074&gt;60,P11074&lt;=90),"61-90",IF(AND(P11074&gt;90,P11074&lt;=120),"91-120",IF(AND(P11074&gt;120,P11074&lt;=150),"121-150",IF(AND(P11074&gt;150,P11074&lt;=180),"151-180","180+")))))))</f>
        <v>ACTIVE</v>
      </c>
    </row>
    <row r="11075" spans="1:17" x14ac:dyDescent="0.25">
      <c r="A11075" t="s">
        <v>4900</v>
      </c>
      <c r="B11075">
        <v>394</v>
      </c>
      <c r="C11075" t="s">
        <v>5120</v>
      </c>
      <c r="D11075" t="s">
        <v>4908</v>
      </c>
      <c r="E11075">
        <v>70176</v>
      </c>
      <c r="F11075" t="s">
        <v>4908</v>
      </c>
      <c r="G11075" t="s">
        <v>4913</v>
      </c>
      <c r="H11075" t="s">
        <v>4912</v>
      </c>
      <c r="I11075">
        <v>45060</v>
      </c>
      <c r="J11075">
        <v>67.680000000000007</v>
      </c>
      <c r="K11075">
        <v>68.999759999999995</v>
      </c>
      <c r="L11075">
        <v>67.680000000000007</v>
      </c>
      <c r="M11075">
        <v>45.12</v>
      </c>
      <c r="N11075">
        <v>45166</v>
      </c>
      <c r="P11075">
        <v>0</v>
      </c>
      <c r="Q11075" t="str">
        <f t="shared" si="173"/>
        <v>ACTIVE</v>
      </c>
    </row>
    <row r="11076" spans="1:17" x14ac:dyDescent="0.25">
      <c r="A11076" t="s">
        <v>4900</v>
      </c>
      <c r="B11076">
        <v>438</v>
      </c>
      <c r="C11076" t="s">
        <v>499</v>
      </c>
      <c r="D11076" t="s">
        <v>4908</v>
      </c>
      <c r="E11076">
        <v>70190</v>
      </c>
      <c r="F11076" t="s">
        <v>4908</v>
      </c>
      <c r="G11076" t="s">
        <v>4913</v>
      </c>
      <c r="H11076" t="s">
        <v>4912</v>
      </c>
      <c r="I11076">
        <v>45061</v>
      </c>
      <c r="J11076">
        <v>200.45</v>
      </c>
      <c r="K11076">
        <v>204.35877500000001</v>
      </c>
      <c r="L11076">
        <v>200.45</v>
      </c>
      <c r="M11076">
        <v>66.816665999999998</v>
      </c>
      <c r="N11076">
        <v>45159</v>
      </c>
      <c r="P11076">
        <v>0</v>
      </c>
      <c r="Q11076" t="str">
        <f t="shared" si="173"/>
        <v>ACTIVE</v>
      </c>
    </row>
    <row r="11077" spans="1:17" x14ac:dyDescent="0.25">
      <c r="A11077" t="s">
        <v>4900</v>
      </c>
      <c r="B11077">
        <v>1146</v>
      </c>
      <c r="C11077" t="s">
        <v>5128</v>
      </c>
      <c r="D11077" t="s">
        <v>4908</v>
      </c>
      <c r="E11077">
        <v>70195</v>
      </c>
      <c r="F11077" t="s">
        <v>4908</v>
      </c>
      <c r="G11077" t="s">
        <v>4913</v>
      </c>
      <c r="H11077" t="s">
        <v>4912</v>
      </c>
      <c r="I11077">
        <v>45061</v>
      </c>
      <c r="J11077">
        <v>249.23</v>
      </c>
      <c r="K11077">
        <v>254.08998500000001</v>
      </c>
      <c r="L11077">
        <v>249.23</v>
      </c>
      <c r="M11077">
        <v>207.6916665</v>
      </c>
      <c r="N11077">
        <v>45154</v>
      </c>
      <c r="P11077">
        <v>0</v>
      </c>
      <c r="Q11077" t="str">
        <f t="shared" si="173"/>
        <v>ACTIVE</v>
      </c>
    </row>
    <row r="11078" spans="1:17" x14ac:dyDescent="0.25">
      <c r="A11078" t="s">
        <v>4900</v>
      </c>
      <c r="B11078">
        <v>1534</v>
      </c>
      <c r="C11078" t="s">
        <v>4959</v>
      </c>
      <c r="D11078" t="s">
        <v>4908</v>
      </c>
      <c r="E11078">
        <v>70205</v>
      </c>
      <c r="F11078" t="s">
        <v>4908</v>
      </c>
      <c r="G11078" t="s">
        <v>4913</v>
      </c>
      <c r="H11078" t="s">
        <v>4912</v>
      </c>
      <c r="I11078">
        <v>45061</v>
      </c>
      <c r="J11078">
        <v>6</v>
      </c>
      <c r="K11078">
        <v>6.117</v>
      </c>
      <c r="L11078">
        <v>6</v>
      </c>
      <c r="M11078">
        <v>4</v>
      </c>
      <c r="N11078">
        <v>45124</v>
      </c>
      <c r="P11078">
        <v>0</v>
      </c>
      <c r="Q11078" t="str">
        <f t="shared" si="173"/>
        <v>ACTIVE</v>
      </c>
    </row>
    <row r="11079" spans="1:17" x14ac:dyDescent="0.25">
      <c r="A11079" t="s">
        <v>4900</v>
      </c>
      <c r="B11079">
        <v>1361</v>
      </c>
      <c r="C11079" t="s">
        <v>1212</v>
      </c>
      <c r="D11079" t="s">
        <v>4908</v>
      </c>
      <c r="E11079">
        <v>70206</v>
      </c>
      <c r="F11079" t="s">
        <v>4908</v>
      </c>
      <c r="G11079" t="s">
        <v>4913</v>
      </c>
      <c r="H11079" t="s">
        <v>4912</v>
      </c>
      <c r="I11079">
        <v>45061</v>
      </c>
      <c r="J11079">
        <v>12.99</v>
      </c>
      <c r="K11079">
        <v>13.243304999999999</v>
      </c>
      <c r="L11079">
        <v>12.99</v>
      </c>
      <c r="M11079">
        <v>8.6599989999999991</v>
      </c>
      <c r="N11079">
        <v>45159</v>
      </c>
      <c r="P11079">
        <v>0</v>
      </c>
      <c r="Q11079" t="str">
        <f t="shared" si="173"/>
        <v>ACTIVE</v>
      </c>
    </row>
    <row r="11080" spans="1:17" x14ac:dyDescent="0.25">
      <c r="A11080" t="s">
        <v>4900</v>
      </c>
      <c r="B11080">
        <v>1597</v>
      </c>
      <c r="C11080" t="s">
        <v>5117</v>
      </c>
      <c r="D11080" t="s">
        <v>4908</v>
      </c>
      <c r="E11080">
        <v>70210</v>
      </c>
      <c r="F11080" t="s">
        <v>4908</v>
      </c>
      <c r="G11080" t="s">
        <v>4913</v>
      </c>
      <c r="H11080" t="s">
        <v>4912</v>
      </c>
      <c r="I11080">
        <v>45061</v>
      </c>
      <c r="J11080">
        <v>64.900000000000006</v>
      </c>
      <c r="K11080">
        <v>66.165549999999996</v>
      </c>
      <c r="L11080">
        <v>64.900000000000006</v>
      </c>
      <c r="M11080">
        <v>32.449998999999998</v>
      </c>
      <c r="N11080">
        <v>45152</v>
      </c>
      <c r="P11080">
        <v>0</v>
      </c>
      <c r="Q11080" t="str">
        <f t="shared" si="173"/>
        <v>ACTIVE</v>
      </c>
    </row>
    <row r="11081" spans="1:17" x14ac:dyDescent="0.25">
      <c r="A11081" t="s">
        <v>4900</v>
      </c>
      <c r="B11081">
        <v>1791</v>
      </c>
      <c r="C11081" t="s">
        <v>5444</v>
      </c>
      <c r="D11081" t="s">
        <v>5133</v>
      </c>
      <c r="E11081">
        <v>70212</v>
      </c>
      <c r="F11081" t="s">
        <v>4908</v>
      </c>
      <c r="G11081" t="s">
        <v>4913</v>
      </c>
      <c r="H11081" t="s">
        <v>4912</v>
      </c>
      <c r="I11081">
        <v>45061</v>
      </c>
      <c r="J11081">
        <v>470</v>
      </c>
      <c r="K11081">
        <v>479.16500000000002</v>
      </c>
      <c r="L11081">
        <v>470</v>
      </c>
      <c r="M11081">
        <v>391.66666700000002</v>
      </c>
      <c r="N11081">
        <v>45166</v>
      </c>
      <c r="O11081">
        <v>45166</v>
      </c>
      <c r="P11081">
        <v>4</v>
      </c>
      <c r="Q11081" t="str">
        <f t="shared" si="173"/>
        <v>1-30</v>
      </c>
    </row>
    <row r="11082" spans="1:17" x14ac:dyDescent="0.25">
      <c r="A11082" t="s">
        <v>4900</v>
      </c>
      <c r="B11082">
        <v>1702</v>
      </c>
      <c r="C11082" t="s">
        <v>5503</v>
      </c>
      <c r="D11082" t="s">
        <v>5092</v>
      </c>
      <c r="E11082">
        <v>70219</v>
      </c>
      <c r="F11082" t="s">
        <v>4908</v>
      </c>
      <c r="G11082" t="s">
        <v>4913</v>
      </c>
      <c r="H11082" t="s">
        <v>4912</v>
      </c>
      <c r="I11082">
        <v>45061</v>
      </c>
      <c r="J11082">
        <v>57.6</v>
      </c>
      <c r="K11082">
        <v>58.723199999999999</v>
      </c>
      <c r="L11082">
        <v>57.6</v>
      </c>
      <c r="M11082">
        <v>57.6</v>
      </c>
      <c r="N11082">
        <v>45128</v>
      </c>
      <c r="O11082">
        <v>45128</v>
      </c>
      <c r="P11082">
        <v>42</v>
      </c>
      <c r="Q11082" t="str">
        <f t="shared" si="173"/>
        <v>31-60</v>
      </c>
    </row>
    <row r="11083" spans="1:17" x14ac:dyDescent="0.25">
      <c r="A11083" t="s">
        <v>4900</v>
      </c>
      <c r="B11083">
        <v>818</v>
      </c>
      <c r="C11083" t="s">
        <v>1286</v>
      </c>
      <c r="D11083" t="s">
        <v>4908</v>
      </c>
      <c r="E11083">
        <v>70221</v>
      </c>
      <c r="F11083" t="s">
        <v>4908</v>
      </c>
      <c r="G11083" t="s">
        <v>4913</v>
      </c>
      <c r="H11083" t="s">
        <v>4912</v>
      </c>
      <c r="I11083">
        <v>45062</v>
      </c>
      <c r="J11083">
        <v>459.98</v>
      </c>
      <c r="K11083">
        <v>468.94961000000001</v>
      </c>
      <c r="L11083">
        <v>459.98</v>
      </c>
      <c r="M11083">
        <v>229.99000100000001</v>
      </c>
      <c r="N11083">
        <v>45152</v>
      </c>
      <c r="P11083">
        <v>0</v>
      </c>
      <c r="Q11083" t="str">
        <f t="shared" si="173"/>
        <v>ACTIVE</v>
      </c>
    </row>
    <row r="11084" spans="1:17" x14ac:dyDescent="0.25">
      <c r="A11084" t="s">
        <v>4899</v>
      </c>
      <c r="B11084">
        <v>1259</v>
      </c>
      <c r="C11084" t="s">
        <v>5526</v>
      </c>
      <c r="D11084" t="s">
        <v>5092</v>
      </c>
      <c r="E11084">
        <v>70223</v>
      </c>
      <c r="F11084" t="s">
        <v>4908</v>
      </c>
      <c r="G11084" t="s">
        <v>4913</v>
      </c>
      <c r="H11084" t="s">
        <v>5525</v>
      </c>
      <c r="I11084">
        <v>45062</v>
      </c>
      <c r="J11084">
        <v>45</v>
      </c>
      <c r="K11084">
        <v>45</v>
      </c>
      <c r="L11084">
        <v>45</v>
      </c>
      <c r="M11084">
        <v>45</v>
      </c>
      <c r="P11084">
        <v>0</v>
      </c>
      <c r="Q11084" t="str">
        <f t="shared" si="173"/>
        <v>ACTIVE</v>
      </c>
    </row>
    <row r="11085" spans="1:17" x14ac:dyDescent="0.25">
      <c r="A11085" t="s">
        <v>4900</v>
      </c>
      <c r="B11085">
        <v>1493</v>
      </c>
      <c r="C11085" t="s">
        <v>4984</v>
      </c>
      <c r="D11085" t="s">
        <v>4908</v>
      </c>
      <c r="E11085">
        <v>70224</v>
      </c>
      <c r="F11085" t="s">
        <v>4908</v>
      </c>
      <c r="G11085" t="s">
        <v>4913</v>
      </c>
      <c r="H11085" t="s">
        <v>4912</v>
      </c>
      <c r="I11085">
        <v>45062</v>
      </c>
      <c r="J11085">
        <v>4400</v>
      </c>
      <c r="K11085">
        <v>4485.8</v>
      </c>
      <c r="L11085">
        <v>4400</v>
      </c>
      <c r="M11085">
        <v>2933.3333339999999</v>
      </c>
      <c r="N11085">
        <v>45152</v>
      </c>
      <c r="P11085">
        <v>0</v>
      </c>
      <c r="Q11085" t="str">
        <f t="shared" si="173"/>
        <v>ACTIVE</v>
      </c>
    </row>
    <row r="11086" spans="1:17" x14ac:dyDescent="0.25">
      <c r="A11086" t="s">
        <v>4899</v>
      </c>
      <c r="B11086">
        <v>1259</v>
      </c>
      <c r="C11086" t="s">
        <v>5526</v>
      </c>
      <c r="D11086" t="s">
        <v>5092</v>
      </c>
      <c r="E11086">
        <v>70225</v>
      </c>
      <c r="F11086" t="s">
        <v>4908</v>
      </c>
      <c r="G11086" t="s">
        <v>4913</v>
      </c>
      <c r="H11086" t="s">
        <v>5525</v>
      </c>
      <c r="I11086">
        <v>45062</v>
      </c>
      <c r="J11086">
        <v>20.34</v>
      </c>
      <c r="K11086">
        <v>20.34</v>
      </c>
      <c r="L11086">
        <v>20.34</v>
      </c>
      <c r="M11086">
        <v>20.34</v>
      </c>
      <c r="P11086">
        <v>0</v>
      </c>
      <c r="Q11086" t="str">
        <f t="shared" si="173"/>
        <v>ACTIVE</v>
      </c>
    </row>
    <row r="11087" spans="1:17" x14ac:dyDescent="0.25">
      <c r="A11087" t="s">
        <v>4900</v>
      </c>
      <c r="B11087">
        <v>1255</v>
      </c>
      <c r="C11087" t="s">
        <v>5459</v>
      </c>
      <c r="D11087" t="s">
        <v>5092</v>
      </c>
      <c r="E11087">
        <v>70228</v>
      </c>
      <c r="F11087" t="s">
        <v>4908</v>
      </c>
      <c r="G11087" t="s">
        <v>4913</v>
      </c>
      <c r="H11087" t="s">
        <v>4912</v>
      </c>
      <c r="I11087">
        <v>45062</v>
      </c>
      <c r="J11087">
        <v>1781.95</v>
      </c>
      <c r="K11087">
        <v>1816.6980249999999</v>
      </c>
      <c r="L11087">
        <v>1781.95</v>
      </c>
      <c r="M11087">
        <v>1781.95</v>
      </c>
      <c r="P11087">
        <v>0</v>
      </c>
      <c r="Q11087" t="str">
        <f t="shared" si="173"/>
        <v>ACTIVE</v>
      </c>
    </row>
    <row r="11088" spans="1:17" x14ac:dyDescent="0.25">
      <c r="A11088" t="s">
        <v>4900</v>
      </c>
      <c r="B11088">
        <v>1187</v>
      </c>
      <c r="C11088" t="s">
        <v>5515</v>
      </c>
      <c r="D11088" t="s">
        <v>5092</v>
      </c>
      <c r="E11088">
        <v>70232</v>
      </c>
      <c r="F11088" t="s">
        <v>4908</v>
      </c>
      <c r="G11088" t="s">
        <v>4913</v>
      </c>
      <c r="H11088" t="s">
        <v>4912</v>
      </c>
      <c r="I11088">
        <v>45062</v>
      </c>
      <c r="J11088">
        <v>36</v>
      </c>
      <c r="K11088">
        <v>36.701999999999998</v>
      </c>
      <c r="L11088">
        <v>36</v>
      </c>
      <c r="M11088">
        <v>36</v>
      </c>
      <c r="P11088">
        <v>0</v>
      </c>
      <c r="Q11088" t="str">
        <f t="shared" si="173"/>
        <v>ACTIVE</v>
      </c>
    </row>
    <row r="11089" spans="1:17" x14ac:dyDescent="0.25">
      <c r="A11089" t="s">
        <v>4900</v>
      </c>
      <c r="B11089">
        <v>1772</v>
      </c>
      <c r="C11089" t="s">
        <v>4983</v>
      </c>
      <c r="D11089" t="s">
        <v>4908</v>
      </c>
      <c r="E11089">
        <v>70234</v>
      </c>
      <c r="F11089" t="s">
        <v>4908</v>
      </c>
      <c r="G11089" t="s">
        <v>4913</v>
      </c>
      <c r="H11089" t="s">
        <v>4912</v>
      </c>
      <c r="I11089">
        <v>45062</v>
      </c>
      <c r="J11089">
        <v>4062.39</v>
      </c>
      <c r="K11089">
        <v>4141.6066049999999</v>
      </c>
      <c r="L11089">
        <v>4062.39</v>
      </c>
      <c r="M11089">
        <v>1354.13</v>
      </c>
      <c r="N11089">
        <v>45162</v>
      </c>
      <c r="P11089">
        <v>0</v>
      </c>
      <c r="Q11089" t="str">
        <f t="shared" si="173"/>
        <v>ACTIVE</v>
      </c>
    </row>
    <row r="11090" spans="1:17" x14ac:dyDescent="0.25">
      <c r="A11090" t="s">
        <v>4900</v>
      </c>
      <c r="B11090">
        <v>1766</v>
      </c>
      <c r="C11090" t="s">
        <v>5086</v>
      </c>
      <c r="D11090" t="s">
        <v>4908</v>
      </c>
      <c r="E11090">
        <v>70235</v>
      </c>
      <c r="F11090" t="s">
        <v>4908</v>
      </c>
      <c r="G11090" t="s">
        <v>4944</v>
      </c>
      <c r="H11090" t="s">
        <v>4912</v>
      </c>
      <c r="I11090">
        <v>45062</v>
      </c>
      <c r="J11090">
        <v>3804.46</v>
      </c>
      <c r="K11090">
        <v>3878.6469699999998</v>
      </c>
      <c r="L11090">
        <v>3804.46</v>
      </c>
      <c r="M11090">
        <v>3804.46</v>
      </c>
      <c r="P11090">
        <v>0</v>
      </c>
      <c r="Q11090" t="str">
        <f t="shared" si="173"/>
        <v>ACTIVE</v>
      </c>
    </row>
    <row r="11091" spans="1:17" x14ac:dyDescent="0.25">
      <c r="A11091" t="s">
        <v>4900</v>
      </c>
      <c r="B11091">
        <v>773</v>
      </c>
      <c r="C11091" t="s">
        <v>4996</v>
      </c>
      <c r="D11091" t="s">
        <v>4908</v>
      </c>
      <c r="E11091">
        <v>70236</v>
      </c>
      <c r="F11091" t="s">
        <v>4908</v>
      </c>
      <c r="G11091" t="s">
        <v>4913</v>
      </c>
      <c r="H11091" t="s">
        <v>4912</v>
      </c>
      <c r="I11091">
        <v>45062</v>
      </c>
      <c r="J11091">
        <v>1122</v>
      </c>
      <c r="K11091">
        <v>1143.8789999999999</v>
      </c>
      <c r="L11091">
        <v>1122</v>
      </c>
      <c r="M11091">
        <v>561</v>
      </c>
      <c r="N11091">
        <v>45156</v>
      </c>
      <c r="P11091">
        <v>0</v>
      </c>
      <c r="Q11091" t="str">
        <f t="shared" si="173"/>
        <v>ACTIVE</v>
      </c>
    </row>
    <row r="11092" spans="1:17" x14ac:dyDescent="0.25">
      <c r="A11092" t="s">
        <v>4900</v>
      </c>
      <c r="B11092">
        <v>941</v>
      </c>
      <c r="C11092" t="s">
        <v>5185</v>
      </c>
      <c r="D11092" t="s">
        <v>4908</v>
      </c>
      <c r="E11092">
        <v>70242</v>
      </c>
      <c r="F11092" t="s">
        <v>4908</v>
      </c>
      <c r="G11092" t="s">
        <v>4944</v>
      </c>
      <c r="H11092" t="s">
        <v>4912</v>
      </c>
      <c r="I11092">
        <v>45062</v>
      </c>
      <c r="J11092">
        <v>5855</v>
      </c>
      <c r="K11092">
        <v>5969.1724999999997</v>
      </c>
      <c r="L11092">
        <v>5855</v>
      </c>
      <c r="M11092">
        <v>3903.3333339999999</v>
      </c>
      <c r="N11092">
        <v>45152</v>
      </c>
      <c r="P11092">
        <v>0</v>
      </c>
      <c r="Q11092" t="str">
        <f t="shared" si="173"/>
        <v>ACTIVE</v>
      </c>
    </row>
    <row r="11093" spans="1:17" x14ac:dyDescent="0.25">
      <c r="A11093" t="s">
        <v>4900</v>
      </c>
      <c r="B11093">
        <v>1361</v>
      </c>
      <c r="C11093" t="s">
        <v>1212</v>
      </c>
      <c r="D11093" t="s">
        <v>4908</v>
      </c>
      <c r="E11093">
        <v>70243</v>
      </c>
      <c r="F11093" t="s">
        <v>4908</v>
      </c>
      <c r="G11093" t="s">
        <v>4913</v>
      </c>
      <c r="H11093" t="s">
        <v>4912</v>
      </c>
      <c r="I11093">
        <v>45062</v>
      </c>
      <c r="J11093">
        <v>2.99</v>
      </c>
      <c r="K11093">
        <v>3.048305</v>
      </c>
      <c r="L11093">
        <v>2.99</v>
      </c>
      <c r="M11093">
        <v>1.993333</v>
      </c>
      <c r="N11093">
        <v>45159</v>
      </c>
      <c r="P11093">
        <v>0</v>
      </c>
      <c r="Q11093" t="str">
        <f t="shared" si="173"/>
        <v>ACTIVE</v>
      </c>
    </row>
    <row r="11094" spans="1:17" x14ac:dyDescent="0.25">
      <c r="A11094" t="s">
        <v>4900</v>
      </c>
      <c r="B11094">
        <v>1361</v>
      </c>
      <c r="C11094" t="s">
        <v>1212</v>
      </c>
      <c r="D11094" t="s">
        <v>4908</v>
      </c>
      <c r="E11094">
        <v>70244</v>
      </c>
      <c r="F11094" t="s">
        <v>4908</v>
      </c>
      <c r="G11094" t="s">
        <v>4913</v>
      </c>
      <c r="H11094" t="s">
        <v>4912</v>
      </c>
      <c r="I11094">
        <v>45062</v>
      </c>
      <c r="J11094">
        <v>7.99</v>
      </c>
      <c r="K11094">
        <v>8.1458049999999993</v>
      </c>
      <c r="L11094">
        <v>7.99</v>
      </c>
      <c r="M11094">
        <v>5.3266669999999996</v>
      </c>
      <c r="N11094">
        <v>45159</v>
      </c>
      <c r="P11094">
        <v>0</v>
      </c>
      <c r="Q11094" t="str">
        <f t="shared" si="173"/>
        <v>ACTIVE</v>
      </c>
    </row>
    <row r="11095" spans="1:17" x14ac:dyDescent="0.25">
      <c r="A11095" t="s">
        <v>4900</v>
      </c>
      <c r="B11095">
        <v>1624</v>
      </c>
      <c r="C11095" t="s">
        <v>5112</v>
      </c>
      <c r="D11095" t="s">
        <v>4908</v>
      </c>
      <c r="E11095">
        <v>70246</v>
      </c>
      <c r="F11095" t="s">
        <v>4908</v>
      </c>
      <c r="G11095" t="s">
        <v>4913</v>
      </c>
      <c r="H11095" t="s">
        <v>4912</v>
      </c>
      <c r="I11095">
        <v>45062</v>
      </c>
      <c r="J11095">
        <v>262.51</v>
      </c>
      <c r="K11095">
        <v>267.62894499999999</v>
      </c>
      <c r="L11095">
        <v>262.51</v>
      </c>
      <c r="M11095">
        <v>131.25500049999999</v>
      </c>
      <c r="N11095">
        <v>45166</v>
      </c>
      <c r="P11095">
        <v>0</v>
      </c>
      <c r="Q11095" t="str">
        <f t="shared" si="173"/>
        <v>ACTIVE</v>
      </c>
    </row>
    <row r="11096" spans="1:17" x14ac:dyDescent="0.25">
      <c r="A11096" t="s">
        <v>4900</v>
      </c>
      <c r="B11096">
        <v>1361</v>
      </c>
      <c r="C11096" t="s">
        <v>1212</v>
      </c>
      <c r="D11096" t="s">
        <v>4908</v>
      </c>
      <c r="E11096">
        <v>70248</v>
      </c>
      <c r="F11096" t="s">
        <v>4908</v>
      </c>
      <c r="G11096" t="s">
        <v>4913</v>
      </c>
      <c r="H11096" t="s">
        <v>4912</v>
      </c>
      <c r="I11096">
        <v>45062</v>
      </c>
      <c r="J11096">
        <v>14.99</v>
      </c>
      <c r="K11096">
        <v>15.282304999999999</v>
      </c>
      <c r="L11096">
        <v>14.99</v>
      </c>
      <c r="M11096">
        <v>9.9933329999999998</v>
      </c>
      <c r="N11096">
        <v>45159</v>
      </c>
      <c r="P11096">
        <v>0</v>
      </c>
      <c r="Q11096" t="str">
        <f t="shared" si="173"/>
        <v>ACTIVE</v>
      </c>
    </row>
    <row r="11097" spans="1:17" x14ac:dyDescent="0.25">
      <c r="A11097" t="s">
        <v>4900</v>
      </c>
      <c r="B11097">
        <v>971</v>
      </c>
      <c r="C11097" t="s">
        <v>3330</v>
      </c>
      <c r="D11097" t="s">
        <v>4908</v>
      </c>
      <c r="E11097">
        <v>70257</v>
      </c>
      <c r="F11097" t="s">
        <v>4908</v>
      </c>
      <c r="G11097" t="s">
        <v>4913</v>
      </c>
      <c r="H11097" t="s">
        <v>4912</v>
      </c>
      <c r="I11097">
        <v>45062</v>
      </c>
      <c r="J11097">
        <v>268.56</v>
      </c>
      <c r="K11097">
        <v>273.79692</v>
      </c>
      <c r="L11097">
        <v>268.56</v>
      </c>
      <c r="M11097">
        <v>268.56</v>
      </c>
      <c r="P11097">
        <v>0</v>
      </c>
      <c r="Q11097" t="str">
        <f t="shared" si="173"/>
        <v>ACTIVE</v>
      </c>
    </row>
    <row r="11098" spans="1:17" x14ac:dyDescent="0.25">
      <c r="A11098" t="s">
        <v>4900</v>
      </c>
      <c r="B11098">
        <v>1698</v>
      </c>
      <c r="C11098" t="s">
        <v>5046</v>
      </c>
      <c r="D11098" t="s">
        <v>4908</v>
      </c>
      <c r="E11098">
        <v>70259</v>
      </c>
      <c r="F11098" t="s">
        <v>4908</v>
      </c>
      <c r="G11098" t="s">
        <v>4913</v>
      </c>
      <c r="H11098" t="s">
        <v>4912</v>
      </c>
      <c r="I11098">
        <v>45062</v>
      </c>
      <c r="J11098">
        <v>755.22</v>
      </c>
      <c r="K11098">
        <v>769.94678999999996</v>
      </c>
      <c r="L11098">
        <v>755.22</v>
      </c>
      <c r="M11098">
        <v>503.48</v>
      </c>
      <c r="N11098">
        <v>45166</v>
      </c>
      <c r="P11098">
        <v>0</v>
      </c>
      <c r="Q11098" t="str">
        <f t="shared" si="173"/>
        <v>ACTIVE</v>
      </c>
    </row>
    <row r="11099" spans="1:17" x14ac:dyDescent="0.25">
      <c r="A11099" t="s">
        <v>4900</v>
      </c>
      <c r="B11099">
        <v>593</v>
      </c>
      <c r="C11099" t="s">
        <v>5474</v>
      </c>
      <c r="D11099" t="s">
        <v>5133</v>
      </c>
      <c r="E11099">
        <v>70261</v>
      </c>
      <c r="F11099" t="s">
        <v>4908</v>
      </c>
      <c r="G11099" t="s">
        <v>4913</v>
      </c>
      <c r="H11099" t="s">
        <v>4912</v>
      </c>
      <c r="I11099">
        <v>45062</v>
      </c>
      <c r="J11099">
        <v>1110.19</v>
      </c>
      <c r="K11099">
        <v>1131.8387049999999</v>
      </c>
      <c r="L11099">
        <v>1110.19</v>
      </c>
      <c r="M11099">
        <v>925.15833350000003</v>
      </c>
      <c r="N11099">
        <v>45156</v>
      </c>
      <c r="O11099">
        <v>45072</v>
      </c>
      <c r="P11099">
        <v>98</v>
      </c>
      <c r="Q11099" t="str">
        <f t="shared" si="173"/>
        <v>91-120</v>
      </c>
    </row>
    <row r="11100" spans="1:17" x14ac:dyDescent="0.25">
      <c r="A11100" t="s">
        <v>4900</v>
      </c>
      <c r="B11100">
        <v>1557</v>
      </c>
      <c r="C11100" t="s">
        <v>5490</v>
      </c>
      <c r="D11100" t="s">
        <v>4908</v>
      </c>
      <c r="E11100">
        <v>70263</v>
      </c>
      <c r="F11100" t="s">
        <v>4908</v>
      </c>
      <c r="G11100" t="s">
        <v>4913</v>
      </c>
      <c r="H11100" t="s">
        <v>4912</v>
      </c>
      <c r="I11100">
        <v>45062</v>
      </c>
      <c r="J11100">
        <v>2057</v>
      </c>
      <c r="K11100">
        <v>2097.1115</v>
      </c>
      <c r="L11100">
        <v>2057</v>
      </c>
      <c r="M11100">
        <v>1028.5000010000001</v>
      </c>
      <c r="N11100">
        <v>45166</v>
      </c>
      <c r="P11100">
        <v>0</v>
      </c>
      <c r="Q11100" t="str">
        <f t="shared" si="173"/>
        <v>ACTIVE</v>
      </c>
    </row>
    <row r="11101" spans="1:17" x14ac:dyDescent="0.25">
      <c r="A11101" t="s">
        <v>4900</v>
      </c>
      <c r="B11101">
        <v>1146</v>
      </c>
      <c r="C11101" t="s">
        <v>5128</v>
      </c>
      <c r="D11101" t="s">
        <v>4908</v>
      </c>
      <c r="E11101">
        <v>70288</v>
      </c>
      <c r="F11101" t="s">
        <v>4908</v>
      </c>
      <c r="G11101" t="s">
        <v>4913</v>
      </c>
      <c r="H11101" t="s">
        <v>4912</v>
      </c>
      <c r="I11101">
        <v>45062</v>
      </c>
      <c r="J11101">
        <v>99.77</v>
      </c>
      <c r="K11101">
        <v>101.715515</v>
      </c>
      <c r="L11101">
        <v>99.77</v>
      </c>
      <c r="M11101">
        <v>83.141666499999999</v>
      </c>
      <c r="N11101">
        <v>45154</v>
      </c>
      <c r="P11101">
        <v>0</v>
      </c>
      <c r="Q11101" t="str">
        <f t="shared" si="173"/>
        <v>ACTIVE</v>
      </c>
    </row>
    <row r="11102" spans="1:17" x14ac:dyDescent="0.25">
      <c r="A11102" t="s">
        <v>4900</v>
      </c>
      <c r="B11102">
        <v>475</v>
      </c>
      <c r="C11102" t="s">
        <v>5129</v>
      </c>
      <c r="D11102" t="s">
        <v>4908</v>
      </c>
      <c r="E11102">
        <v>70291</v>
      </c>
      <c r="F11102" t="s">
        <v>4908</v>
      </c>
      <c r="G11102" t="s">
        <v>4913</v>
      </c>
      <c r="H11102" t="s">
        <v>4912</v>
      </c>
      <c r="I11102">
        <v>45062</v>
      </c>
      <c r="J11102">
        <v>500</v>
      </c>
      <c r="K11102">
        <v>509.75</v>
      </c>
      <c r="L11102">
        <v>500</v>
      </c>
      <c r="M11102">
        <v>333.33333399999998</v>
      </c>
      <c r="N11102">
        <v>45152</v>
      </c>
      <c r="P11102">
        <v>0</v>
      </c>
      <c r="Q11102" t="str">
        <f t="shared" si="173"/>
        <v>ACTIVE</v>
      </c>
    </row>
    <row r="11103" spans="1:17" x14ac:dyDescent="0.25">
      <c r="A11103" t="s">
        <v>4900</v>
      </c>
      <c r="B11103">
        <v>466</v>
      </c>
      <c r="C11103" t="s">
        <v>5421</v>
      </c>
      <c r="D11103" t="s">
        <v>5092</v>
      </c>
      <c r="E11103">
        <v>70293</v>
      </c>
      <c r="F11103" t="s">
        <v>4908</v>
      </c>
      <c r="G11103" t="s">
        <v>4913</v>
      </c>
      <c r="H11103" t="s">
        <v>4912</v>
      </c>
      <c r="I11103">
        <v>45062</v>
      </c>
      <c r="J11103">
        <v>501</v>
      </c>
      <c r="K11103">
        <v>510.76949999999999</v>
      </c>
      <c r="L11103">
        <v>501</v>
      </c>
      <c r="M11103">
        <v>417.5</v>
      </c>
      <c r="N11103">
        <v>45091</v>
      </c>
      <c r="P11103">
        <v>0</v>
      </c>
      <c r="Q11103" t="str">
        <f t="shared" si="173"/>
        <v>ACTIVE</v>
      </c>
    </row>
    <row r="11104" spans="1:17" x14ac:dyDescent="0.25">
      <c r="A11104" t="s">
        <v>4900</v>
      </c>
      <c r="B11104">
        <v>1402</v>
      </c>
      <c r="C11104" t="s">
        <v>4955</v>
      </c>
      <c r="D11104" t="s">
        <v>4908</v>
      </c>
      <c r="E11104">
        <v>70299</v>
      </c>
      <c r="F11104" t="s">
        <v>4908</v>
      </c>
      <c r="G11104" t="s">
        <v>4913</v>
      </c>
      <c r="H11104" t="s">
        <v>4912</v>
      </c>
      <c r="I11104">
        <v>45062</v>
      </c>
      <c r="J11104">
        <v>19.649999999999999</v>
      </c>
      <c r="K11104">
        <v>20.033175</v>
      </c>
      <c r="L11104">
        <v>19.649999999999999</v>
      </c>
      <c r="M11104">
        <v>19.649999999999999</v>
      </c>
      <c r="P11104">
        <v>0</v>
      </c>
      <c r="Q11104" t="str">
        <f t="shared" si="173"/>
        <v>ACTIVE</v>
      </c>
    </row>
    <row r="11105" spans="1:17" x14ac:dyDescent="0.25">
      <c r="A11105" t="s">
        <v>4900</v>
      </c>
      <c r="B11105">
        <v>1402</v>
      </c>
      <c r="C11105" t="s">
        <v>4955</v>
      </c>
      <c r="D11105" t="s">
        <v>4908</v>
      </c>
      <c r="E11105">
        <v>70301</v>
      </c>
      <c r="F11105" t="s">
        <v>4908</v>
      </c>
      <c r="G11105" t="s">
        <v>4913</v>
      </c>
      <c r="H11105" t="s">
        <v>4912</v>
      </c>
      <c r="I11105">
        <v>45062</v>
      </c>
      <c r="J11105">
        <v>18.8</v>
      </c>
      <c r="K11105">
        <v>19.166599999999999</v>
      </c>
      <c r="L11105">
        <v>18.8</v>
      </c>
      <c r="M11105">
        <v>18.8</v>
      </c>
      <c r="P11105">
        <v>0</v>
      </c>
      <c r="Q11105" t="str">
        <f t="shared" si="173"/>
        <v>ACTIVE</v>
      </c>
    </row>
    <row r="11106" spans="1:17" x14ac:dyDescent="0.25">
      <c r="A11106" t="s">
        <v>4900</v>
      </c>
      <c r="B11106">
        <v>1216</v>
      </c>
      <c r="C11106" t="s">
        <v>5505</v>
      </c>
      <c r="D11106" t="s">
        <v>5092</v>
      </c>
      <c r="E11106">
        <v>70305</v>
      </c>
      <c r="F11106" t="s">
        <v>4908</v>
      </c>
      <c r="G11106" t="s">
        <v>4913</v>
      </c>
      <c r="H11106" t="s">
        <v>4912</v>
      </c>
      <c r="I11106">
        <v>45062</v>
      </c>
      <c r="J11106">
        <v>12.16</v>
      </c>
      <c r="K11106">
        <v>12.397119999999999</v>
      </c>
      <c r="L11106">
        <v>12.16</v>
      </c>
      <c r="M11106">
        <v>12.16</v>
      </c>
      <c r="P11106">
        <v>0</v>
      </c>
      <c r="Q11106" t="str">
        <f t="shared" si="173"/>
        <v>ACTIVE</v>
      </c>
    </row>
    <row r="11107" spans="1:17" x14ac:dyDescent="0.25">
      <c r="A11107" t="s">
        <v>4900</v>
      </c>
      <c r="B11107">
        <v>1146</v>
      </c>
      <c r="C11107" t="s">
        <v>5128</v>
      </c>
      <c r="D11107" t="s">
        <v>4908</v>
      </c>
      <c r="E11107">
        <v>70308</v>
      </c>
      <c r="F11107" t="s">
        <v>4908</v>
      </c>
      <c r="G11107" t="s">
        <v>4913</v>
      </c>
      <c r="H11107" t="s">
        <v>4912</v>
      </c>
      <c r="I11107">
        <v>45062</v>
      </c>
      <c r="J11107">
        <v>99.3</v>
      </c>
      <c r="K11107">
        <v>101.23635</v>
      </c>
      <c r="L11107">
        <v>99.3</v>
      </c>
      <c r="M11107">
        <v>82.75</v>
      </c>
      <c r="N11107">
        <v>45154</v>
      </c>
      <c r="P11107">
        <v>0</v>
      </c>
      <c r="Q11107" t="str">
        <f t="shared" si="173"/>
        <v>ACTIVE</v>
      </c>
    </row>
    <row r="11108" spans="1:17" x14ac:dyDescent="0.25">
      <c r="A11108" t="s">
        <v>4900</v>
      </c>
      <c r="B11108">
        <v>1562</v>
      </c>
      <c r="C11108" t="s">
        <v>5479</v>
      </c>
      <c r="D11108" t="s">
        <v>5092</v>
      </c>
      <c r="E11108">
        <v>70310</v>
      </c>
      <c r="F11108" t="s">
        <v>4908</v>
      </c>
      <c r="G11108" t="s">
        <v>4913</v>
      </c>
      <c r="H11108" t="s">
        <v>4912</v>
      </c>
      <c r="I11108">
        <v>45062</v>
      </c>
      <c r="J11108">
        <v>397.42</v>
      </c>
      <c r="K11108">
        <v>405.16969</v>
      </c>
      <c r="L11108">
        <v>397.42</v>
      </c>
      <c r="M11108">
        <v>397.42</v>
      </c>
      <c r="N11108">
        <v>45138</v>
      </c>
      <c r="O11108">
        <v>45138</v>
      </c>
      <c r="P11108">
        <v>32</v>
      </c>
      <c r="Q11108" t="str">
        <f t="shared" si="173"/>
        <v>31-60</v>
      </c>
    </row>
    <row r="11109" spans="1:17" x14ac:dyDescent="0.25">
      <c r="A11109" t="s">
        <v>4900</v>
      </c>
      <c r="B11109">
        <v>1216</v>
      </c>
      <c r="C11109" t="s">
        <v>5505</v>
      </c>
      <c r="D11109" t="s">
        <v>5092</v>
      </c>
      <c r="E11109">
        <v>70312</v>
      </c>
      <c r="F11109" t="s">
        <v>4908</v>
      </c>
      <c r="G11109" t="s">
        <v>4913</v>
      </c>
      <c r="H11109" t="s">
        <v>4912</v>
      </c>
      <c r="I11109">
        <v>45062</v>
      </c>
      <c r="J11109">
        <v>12.16</v>
      </c>
      <c r="K11109">
        <v>12.397119999999999</v>
      </c>
      <c r="L11109">
        <v>12.16</v>
      </c>
      <c r="M11109">
        <v>12.16</v>
      </c>
      <c r="P11109">
        <v>0</v>
      </c>
      <c r="Q11109" t="str">
        <f t="shared" si="173"/>
        <v>ACTIVE</v>
      </c>
    </row>
    <row r="11110" spans="1:17" x14ac:dyDescent="0.25">
      <c r="A11110" t="s">
        <v>4900</v>
      </c>
      <c r="B11110">
        <v>1573</v>
      </c>
      <c r="C11110" t="s">
        <v>5451</v>
      </c>
      <c r="D11110" t="s">
        <v>5092</v>
      </c>
      <c r="E11110">
        <v>70314</v>
      </c>
      <c r="F11110" t="s">
        <v>4908</v>
      </c>
      <c r="G11110" t="s">
        <v>4913</v>
      </c>
      <c r="H11110" t="s">
        <v>4912</v>
      </c>
      <c r="I11110">
        <v>45062</v>
      </c>
      <c r="J11110">
        <v>2000</v>
      </c>
      <c r="K11110">
        <v>2039</v>
      </c>
      <c r="L11110">
        <v>2000</v>
      </c>
      <c r="M11110">
        <v>2000</v>
      </c>
      <c r="N11110">
        <v>45112</v>
      </c>
      <c r="O11110">
        <v>45112</v>
      </c>
      <c r="P11110">
        <v>58</v>
      </c>
      <c r="Q11110" t="str">
        <f t="shared" si="173"/>
        <v>31-60</v>
      </c>
    </row>
    <row r="11111" spans="1:17" x14ac:dyDescent="0.25">
      <c r="A11111" t="s">
        <v>4900</v>
      </c>
      <c r="B11111">
        <v>1573</v>
      </c>
      <c r="C11111" t="s">
        <v>5451</v>
      </c>
      <c r="D11111" t="s">
        <v>5092</v>
      </c>
      <c r="E11111">
        <v>70323</v>
      </c>
      <c r="F11111" t="s">
        <v>4908</v>
      </c>
      <c r="G11111" t="s">
        <v>4913</v>
      </c>
      <c r="H11111" t="s">
        <v>4912</v>
      </c>
      <c r="I11111">
        <v>45062</v>
      </c>
      <c r="J11111">
        <v>792</v>
      </c>
      <c r="K11111">
        <v>807.44399999999996</v>
      </c>
      <c r="L11111">
        <v>792</v>
      </c>
      <c r="M11111">
        <v>792</v>
      </c>
      <c r="N11111">
        <v>45112</v>
      </c>
      <c r="O11111">
        <v>45112</v>
      </c>
      <c r="P11111">
        <v>58</v>
      </c>
      <c r="Q11111" t="str">
        <f t="shared" si="173"/>
        <v>31-60</v>
      </c>
    </row>
    <row r="11112" spans="1:17" x14ac:dyDescent="0.25">
      <c r="A11112" t="s">
        <v>4900</v>
      </c>
      <c r="B11112">
        <v>568</v>
      </c>
      <c r="C11112" t="s">
        <v>5524</v>
      </c>
      <c r="D11112" t="s">
        <v>5092</v>
      </c>
      <c r="E11112">
        <v>70331</v>
      </c>
      <c r="F11112" t="s">
        <v>4908</v>
      </c>
      <c r="G11112" t="s">
        <v>4913</v>
      </c>
      <c r="H11112" t="s">
        <v>4912</v>
      </c>
      <c r="I11112">
        <v>45062</v>
      </c>
      <c r="J11112">
        <v>387.97</v>
      </c>
      <c r="K11112">
        <v>395.535415</v>
      </c>
      <c r="L11112">
        <v>387.97</v>
      </c>
      <c r="M11112">
        <v>387.97</v>
      </c>
      <c r="N11112">
        <v>45142</v>
      </c>
      <c r="O11112">
        <v>45142</v>
      </c>
      <c r="P11112">
        <v>28</v>
      </c>
      <c r="Q11112" t="str">
        <f t="shared" si="173"/>
        <v>1-30</v>
      </c>
    </row>
    <row r="11113" spans="1:17" x14ac:dyDescent="0.25">
      <c r="A11113" t="s">
        <v>4900</v>
      </c>
      <c r="B11113">
        <v>1700</v>
      </c>
      <c r="C11113" t="s">
        <v>4942</v>
      </c>
      <c r="D11113" t="s">
        <v>4908</v>
      </c>
      <c r="E11113">
        <v>70332</v>
      </c>
      <c r="F11113" t="s">
        <v>4908</v>
      </c>
      <c r="G11113" t="s">
        <v>4913</v>
      </c>
      <c r="H11113" t="s">
        <v>4912</v>
      </c>
      <c r="I11113">
        <v>45062</v>
      </c>
      <c r="J11113">
        <v>5841.44</v>
      </c>
      <c r="K11113">
        <v>5955.3480799999998</v>
      </c>
      <c r="L11113">
        <v>5841.44</v>
      </c>
      <c r="M11113">
        <v>2920.7200010000001</v>
      </c>
      <c r="N11113">
        <v>45154</v>
      </c>
      <c r="P11113">
        <v>0</v>
      </c>
      <c r="Q11113" t="str">
        <f t="shared" si="173"/>
        <v>ACTIVE</v>
      </c>
    </row>
    <row r="11114" spans="1:17" x14ac:dyDescent="0.25">
      <c r="A11114" t="s">
        <v>4900</v>
      </c>
      <c r="B11114">
        <v>1174</v>
      </c>
      <c r="C11114" t="s">
        <v>5498</v>
      </c>
      <c r="D11114" t="s">
        <v>4908</v>
      </c>
      <c r="E11114">
        <v>70343</v>
      </c>
      <c r="F11114" t="s">
        <v>4908</v>
      </c>
      <c r="G11114" t="s">
        <v>4913</v>
      </c>
      <c r="H11114" t="s">
        <v>4912</v>
      </c>
      <c r="I11114">
        <v>45062</v>
      </c>
      <c r="J11114">
        <v>150</v>
      </c>
      <c r="K11114">
        <v>152.92500000000001</v>
      </c>
      <c r="L11114">
        <v>150</v>
      </c>
      <c r="M11114">
        <v>75</v>
      </c>
      <c r="N11114">
        <v>45152</v>
      </c>
      <c r="P11114">
        <v>0</v>
      </c>
      <c r="Q11114" t="str">
        <f t="shared" si="173"/>
        <v>ACTIVE</v>
      </c>
    </row>
    <row r="11115" spans="1:17" x14ac:dyDescent="0.25">
      <c r="A11115" t="s">
        <v>4900</v>
      </c>
      <c r="B11115">
        <v>1174</v>
      </c>
      <c r="C11115" t="s">
        <v>5498</v>
      </c>
      <c r="D11115" t="s">
        <v>4908</v>
      </c>
      <c r="E11115">
        <v>70351</v>
      </c>
      <c r="F11115" t="s">
        <v>4908</v>
      </c>
      <c r="G11115" t="s">
        <v>4913</v>
      </c>
      <c r="H11115" t="s">
        <v>4912</v>
      </c>
      <c r="I11115">
        <v>45062</v>
      </c>
      <c r="J11115">
        <v>2030</v>
      </c>
      <c r="K11115">
        <v>2069.585</v>
      </c>
      <c r="L11115">
        <v>2030</v>
      </c>
      <c r="M11115">
        <v>1015.000001</v>
      </c>
      <c r="N11115">
        <v>45152</v>
      </c>
      <c r="P11115">
        <v>0</v>
      </c>
      <c r="Q11115" t="str">
        <f t="shared" si="173"/>
        <v>ACTIVE</v>
      </c>
    </row>
    <row r="11116" spans="1:17" x14ac:dyDescent="0.25">
      <c r="A11116" t="s">
        <v>4900</v>
      </c>
      <c r="B11116">
        <v>438</v>
      </c>
      <c r="C11116" t="s">
        <v>499</v>
      </c>
      <c r="D11116" t="s">
        <v>4908</v>
      </c>
      <c r="E11116">
        <v>70356</v>
      </c>
      <c r="F11116" t="s">
        <v>4908</v>
      </c>
      <c r="G11116" t="s">
        <v>4913</v>
      </c>
      <c r="H11116" t="s">
        <v>4912</v>
      </c>
      <c r="I11116">
        <v>45062</v>
      </c>
      <c r="J11116">
        <v>126.9</v>
      </c>
      <c r="K11116">
        <v>129.37455</v>
      </c>
      <c r="L11116">
        <v>126.9</v>
      </c>
      <c r="M11116">
        <v>42.3</v>
      </c>
      <c r="N11116">
        <v>45159</v>
      </c>
      <c r="P11116">
        <v>0</v>
      </c>
      <c r="Q11116" t="str">
        <f t="shared" si="173"/>
        <v>ACTIVE</v>
      </c>
    </row>
    <row r="11117" spans="1:17" x14ac:dyDescent="0.25">
      <c r="A11117" t="s">
        <v>4900</v>
      </c>
      <c r="B11117">
        <v>1129</v>
      </c>
      <c r="C11117" t="s">
        <v>5523</v>
      </c>
      <c r="D11117" t="s">
        <v>5092</v>
      </c>
      <c r="E11117">
        <v>70363</v>
      </c>
      <c r="F11117" t="s">
        <v>4908</v>
      </c>
      <c r="G11117" t="s">
        <v>4913</v>
      </c>
      <c r="H11117" t="s">
        <v>4912</v>
      </c>
      <c r="I11117">
        <v>45062</v>
      </c>
      <c r="J11117">
        <v>42.83</v>
      </c>
      <c r="K11117">
        <v>43.665185000000001</v>
      </c>
      <c r="L11117">
        <v>42.83</v>
      </c>
      <c r="M11117">
        <v>42.83</v>
      </c>
      <c r="P11117">
        <v>0</v>
      </c>
      <c r="Q11117" t="str">
        <f t="shared" si="173"/>
        <v>ACTIVE</v>
      </c>
    </row>
    <row r="11118" spans="1:17" x14ac:dyDescent="0.25">
      <c r="A11118" t="s">
        <v>4900</v>
      </c>
      <c r="B11118">
        <v>1534</v>
      </c>
      <c r="C11118" t="s">
        <v>4959</v>
      </c>
      <c r="D11118" t="s">
        <v>4908</v>
      </c>
      <c r="E11118">
        <v>70368</v>
      </c>
      <c r="F11118" t="s">
        <v>4908</v>
      </c>
      <c r="G11118" t="s">
        <v>4913</v>
      </c>
      <c r="H11118" t="s">
        <v>4912</v>
      </c>
      <c r="I11118">
        <v>45062</v>
      </c>
      <c r="J11118">
        <v>18.100000000000001</v>
      </c>
      <c r="K11118">
        <v>18.452950000000001</v>
      </c>
      <c r="L11118">
        <v>18.100000000000001</v>
      </c>
      <c r="M11118">
        <v>12.066666</v>
      </c>
      <c r="N11118">
        <v>45124</v>
      </c>
      <c r="P11118">
        <v>0</v>
      </c>
      <c r="Q11118" t="str">
        <f t="shared" si="173"/>
        <v>ACTIVE</v>
      </c>
    </row>
    <row r="11119" spans="1:17" x14ac:dyDescent="0.25">
      <c r="A11119" t="s">
        <v>4900</v>
      </c>
      <c r="B11119">
        <v>1146</v>
      </c>
      <c r="C11119" t="s">
        <v>5128</v>
      </c>
      <c r="D11119" t="s">
        <v>4908</v>
      </c>
      <c r="E11119">
        <v>70372</v>
      </c>
      <c r="F11119" t="s">
        <v>4908</v>
      </c>
      <c r="G11119" t="s">
        <v>4913</v>
      </c>
      <c r="H11119" t="s">
        <v>4912</v>
      </c>
      <c r="I11119">
        <v>45062</v>
      </c>
      <c r="J11119">
        <v>301.77</v>
      </c>
      <c r="K11119">
        <v>307.654515</v>
      </c>
      <c r="L11119">
        <v>301.77</v>
      </c>
      <c r="M11119">
        <v>251.4749995</v>
      </c>
      <c r="N11119">
        <v>45154</v>
      </c>
      <c r="P11119">
        <v>0</v>
      </c>
      <c r="Q11119" t="str">
        <f t="shared" si="173"/>
        <v>ACTIVE</v>
      </c>
    </row>
    <row r="11120" spans="1:17" x14ac:dyDescent="0.25">
      <c r="A11120" t="s">
        <v>4900</v>
      </c>
      <c r="B11120">
        <v>1770</v>
      </c>
      <c r="C11120" t="s">
        <v>5013</v>
      </c>
      <c r="D11120" t="s">
        <v>4908</v>
      </c>
      <c r="E11120">
        <v>70379</v>
      </c>
      <c r="F11120" t="s">
        <v>4908</v>
      </c>
      <c r="G11120" t="s">
        <v>4944</v>
      </c>
      <c r="H11120" t="s">
        <v>4912</v>
      </c>
      <c r="I11120">
        <v>45062</v>
      </c>
      <c r="J11120">
        <v>2000</v>
      </c>
      <c r="K11120">
        <v>2039</v>
      </c>
      <c r="L11120">
        <v>2000</v>
      </c>
      <c r="M11120">
        <v>1666.666667</v>
      </c>
      <c r="N11120">
        <v>45160</v>
      </c>
      <c r="P11120">
        <v>0</v>
      </c>
      <c r="Q11120" t="str">
        <f t="shared" si="173"/>
        <v>ACTIVE</v>
      </c>
    </row>
    <row r="11121" spans="1:17" x14ac:dyDescent="0.25">
      <c r="A11121" t="s">
        <v>4900</v>
      </c>
      <c r="B11121">
        <v>593</v>
      </c>
      <c r="C11121" t="s">
        <v>5474</v>
      </c>
      <c r="D11121" t="s">
        <v>5133</v>
      </c>
      <c r="E11121">
        <v>70388</v>
      </c>
      <c r="F11121" t="s">
        <v>4908</v>
      </c>
      <c r="G11121" t="s">
        <v>4913</v>
      </c>
      <c r="H11121" t="s">
        <v>4912</v>
      </c>
      <c r="I11121">
        <v>45062</v>
      </c>
      <c r="J11121">
        <v>96.46</v>
      </c>
      <c r="K11121">
        <v>98.340969999999999</v>
      </c>
      <c r="L11121">
        <v>96.46</v>
      </c>
      <c r="M11121">
        <v>80.383332999999993</v>
      </c>
      <c r="N11121">
        <v>45156</v>
      </c>
      <c r="O11121">
        <v>45072</v>
      </c>
      <c r="P11121">
        <v>98</v>
      </c>
      <c r="Q11121" t="str">
        <f t="shared" si="173"/>
        <v>91-120</v>
      </c>
    </row>
    <row r="11122" spans="1:17" x14ac:dyDescent="0.25">
      <c r="A11122" t="s">
        <v>4900</v>
      </c>
      <c r="B11122">
        <v>1505</v>
      </c>
      <c r="C11122" t="s">
        <v>4992</v>
      </c>
      <c r="D11122" t="s">
        <v>4908</v>
      </c>
      <c r="E11122">
        <v>70391</v>
      </c>
      <c r="F11122" t="s">
        <v>4908</v>
      </c>
      <c r="G11122" t="s">
        <v>4913</v>
      </c>
      <c r="H11122" t="s">
        <v>4912</v>
      </c>
      <c r="I11122">
        <v>45062</v>
      </c>
      <c r="J11122">
        <v>103.03</v>
      </c>
      <c r="K11122">
        <v>105.039085</v>
      </c>
      <c r="L11122">
        <v>103.03</v>
      </c>
      <c r="M11122">
        <v>51.515000499999999</v>
      </c>
      <c r="N11122">
        <v>45152</v>
      </c>
      <c r="P11122">
        <v>0</v>
      </c>
      <c r="Q11122" t="str">
        <f t="shared" si="173"/>
        <v>ACTIVE</v>
      </c>
    </row>
    <row r="11123" spans="1:17" x14ac:dyDescent="0.25">
      <c r="A11123" t="s">
        <v>4900</v>
      </c>
      <c r="B11123">
        <v>1437</v>
      </c>
      <c r="C11123" t="s">
        <v>5435</v>
      </c>
      <c r="D11123" t="s">
        <v>5092</v>
      </c>
      <c r="E11123">
        <v>70397</v>
      </c>
      <c r="F11123" t="s">
        <v>4908</v>
      </c>
      <c r="G11123" t="s">
        <v>4913</v>
      </c>
      <c r="H11123" t="s">
        <v>4912</v>
      </c>
      <c r="I11123">
        <v>45062</v>
      </c>
      <c r="J11123">
        <v>6.99</v>
      </c>
      <c r="K11123">
        <v>7.1263050000000003</v>
      </c>
      <c r="L11123">
        <v>6.99</v>
      </c>
      <c r="M11123">
        <v>6.99</v>
      </c>
      <c r="P11123">
        <v>0</v>
      </c>
      <c r="Q11123" t="str">
        <f t="shared" si="173"/>
        <v>ACTIVE</v>
      </c>
    </row>
    <row r="11124" spans="1:17" x14ac:dyDescent="0.25">
      <c r="A11124" t="s">
        <v>4900</v>
      </c>
      <c r="B11124">
        <v>1560</v>
      </c>
      <c r="C11124" t="s">
        <v>5362</v>
      </c>
      <c r="D11124" t="s">
        <v>4908</v>
      </c>
      <c r="E11124">
        <v>70398</v>
      </c>
      <c r="F11124" t="s">
        <v>4908</v>
      </c>
      <c r="G11124" t="s">
        <v>4913</v>
      </c>
      <c r="H11124" t="s">
        <v>4912</v>
      </c>
      <c r="I11124">
        <v>45062</v>
      </c>
      <c r="J11124">
        <v>1250</v>
      </c>
      <c r="K11124">
        <v>1274.375</v>
      </c>
      <c r="L11124">
        <v>1250</v>
      </c>
      <c r="M11124">
        <v>833.33333400000004</v>
      </c>
      <c r="N11124">
        <v>45135</v>
      </c>
      <c r="P11124">
        <v>0</v>
      </c>
      <c r="Q11124" t="str">
        <f t="shared" si="173"/>
        <v>ACTIVE</v>
      </c>
    </row>
    <row r="11125" spans="1:17" x14ac:dyDescent="0.25">
      <c r="A11125" t="s">
        <v>4900</v>
      </c>
      <c r="B11125">
        <v>394</v>
      </c>
      <c r="C11125" t="s">
        <v>5120</v>
      </c>
      <c r="D11125" t="s">
        <v>4908</v>
      </c>
      <c r="E11125">
        <v>70399</v>
      </c>
      <c r="F11125" t="s">
        <v>4908</v>
      </c>
      <c r="G11125" t="s">
        <v>4913</v>
      </c>
      <c r="H11125" t="s">
        <v>4912</v>
      </c>
      <c r="I11125">
        <v>45062</v>
      </c>
      <c r="J11125">
        <v>3.84</v>
      </c>
      <c r="K11125">
        <v>3.9148800000000001</v>
      </c>
      <c r="L11125">
        <v>3.84</v>
      </c>
      <c r="M11125">
        <v>2.56</v>
      </c>
      <c r="N11125">
        <v>45166</v>
      </c>
      <c r="P11125">
        <v>0</v>
      </c>
      <c r="Q11125" t="str">
        <f t="shared" si="173"/>
        <v>ACTIVE</v>
      </c>
    </row>
    <row r="11126" spans="1:17" x14ac:dyDescent="0.25">
      <c r="A11126" t="s">
        <v>4900</v>
      </c>
      <c r="B11126">
        <v>1534</v>
      </c>
      <c r="C11126" t="s">
        <v>4959</v>
      </c>
      <c r="D11126" t="s">
        <v>4908</v>
      </c>
      <c r="E11126">
        <v>70406</v>
      </c>
      <c r="F11126" t="s">
        <v>4908</v>
      </c>
      <c r="G11126" t="s">
        <v>4913</v>
      </c>
      <c r="H11126" t="s">
        <v>4912</v>
      </c>
      <c r="I11126">
        <v>45062</v>
      </c>
      <c r="J11126">
        <v>10.17</v>
      </c>
      <c r="K11126">
        <v>10.368315000000001</v>
      </c>
      <c r="L11126">
        <v>10.17</v>
      </c>
      <c r="M11126">
        <v>8.4749994999999991</v>
      </c>
      <c r="N11126">
        <v>45124</v>
      </c>
      <c r="P11126">
        <v>0</v>
      </c>
      <c r="Q11126" t="str">
        <f t="shared" si="173"/>
        <v>ACTIVE</v>
      </c>
    </row>
    <row r="11127" spans="1:17" x14ac:dyDescent="0.25">
      <c r="A11127" t="s">
        <v>4900</v>
      </c>
      <c r="B11127">
        <v>735</v>
      </c>
      <c r="C11127" t="s">
        <v>5495</v>
      </c>
      <c r="D11127" t="s">
        <v>4908</v>
      </c>
      <c r="E11127">
        <v>70409</v>
      </c>
      <c r="F11127" t="s">
        <v>4908</v>
      </c>
      <c r="G11127" t="s">
        <v>4913</v>
      </c>
      <c r="H11127" t="s">
        <v>4912</v>
      </c>
      <c r="I11127">
        <v>45062</v>
      </c>
      <c r="J11127">
        <v>1205</v>
      </c>
      <c r="K11127">
        <v>1228.4974999999999</v>
      </c>
      <c r="L11127">
        <v>1205</v>
      </c>
      <c r="M11127">
        <v>803.33333400000004</v>
      </c>
      <c r="N11127">
        <v>45152</v>
      </c>
      <c r="P11127">
        <v>0</v>
      </c>
      <c r="Q11127" t="str">
        <f t="shared" si="173"/>
        <v>ACTIVE</v>
      </c>
    </row>
    <row r="11128" spans="1:17" x14ac:dyDescent="0.25">
      <c r="A11128" t="s">
        <v>4900</v>
      </c>
      <c r="B11128">
        <v>735</v>
      </c>
      <c r="C11128" t="s">
        <v>5495</v>
      </c>
      <c r="D11128" t="s">
        <v>4908</v>
      </c>
      <c r="E11128">
        <v>70410</v>
      </c>
      <c r="F11128" t="s">
        <v>4908</v>
      </c>
      <c r="G11128" t="s">
        <v>4913</v>
      </c>
      <c r="H11128" t="s">
        <v>4912</v>
      </c>
      <c r="I11128">
        <v>45062</v>
      </c>
      <c r="J11128">
        <v>265.10000000000002</v>
      </c>
      <c r="K11128">
        <v>270.26945000000001</v>
      </c>
      <c r="L11128">
        <v>265.10000000000002</v>
      </c>
      <c r="M11128">
        <v>176.73333400000001</v>
      </c>
      <c r="N11128">
        <v>45152</v>
      </c>
      <c r="P11128">
        <v>0</v>
      </c>
      <c r="Q11128" t="str">
        <f t="shared" si="173"/>
        <v>ACTIVE</v>
      </c>
    </row>
    <row r="11129" spans="1:17" x14ac:dyDescent="0.25">
      <c r="A11129" t="s">
        <v>4900</v>
      </c>
      <c r="B11129">
        <v>1187</v>
      </c>
      <c r="C11129" t="s">
        <v>5515</v>
      </c>
      <c r="D11129" t="s">
        <v>5092</v>
      </c>
      <c r="E11129">
        <v>70415</v>
      </c>
      <c r="F11129" t="s">
        <v>4908</v>
      </c>
      <c r="G11129" t="s">
        <v>4913</v>
      </c>
      <c r="H11129" t="s">
        <v>4912</v>
      </c>
      <c r="I11129">
        <v>45062</v>
      </c>
      <c r="J11129">
        <v>34.9</v>
      </c>
      <c r="K11129">
        <v>35.580550000000002</v>
      </c>
      <c r="L11129">
        <v>34.9</v>
      </c>
      <c r="M11129">
        <v>34.9</v>
      </c>
      <c r="P11129">
        <v>0</v>
      </c>
      <c r="Q11129" t="str">
        <f t="shared" si="173"/>
        <v>ACTIVE</v>
      </c>
    </row>
    <row r="11130" spans="1:17" x14ac:dyDescent="0.25">
      <c r="A11130" t="s">
        <v>4900</v>
      </c>
      <c r="B11130">
        <v>1187</v>
      </c>
      <c r="C11130" t="s">
        <v>5515</v>
      </c>
      <c r="D11130" t="s">
        <v>5092</v>
      </c>
      <c r="E11130">
        <v>70417</v>
      </c>
      <c r="F11130" t="s">
        <v>4908</v>
      </c>
      <c r="G11130" t="s">
        <v>4913</v>
      </c>
      <c r="H11130" t="s">
        <v>4912</v>
      </c>
      <c r="I11130">
        <v>45062</v>
      </c>
      <c r="J11130">
        <v>26.75</v>
      </c>
      <c r="K11130">
        <v>27.271625</v>
      </c>
      <c r="L11130">
        <v>26.75</v>
      </c>
      <c r="M11130">
        <v>26.75</v>
      </c>
      <c r="P11130">
        <v>0</v>
      </c>
      <c r="Q11130" t="str">
        <f t="shared" si="173"/>
        <v>ACTIVE</v>
      </c>
    </row>
    <row r="11131" spans="1:17" x14ac:dyDescent="0.25">
      <c r="A11131" t="s">
        <v>4900</v>
      </c>
      <c r="B11131">
        <v>1562</v>
      </c>
      <c r="C11131" t="s">
        <v>5479</v>
      </c>
      <c r="D11131" t="s">
        <v>5092</v>
      </c>
      <c r="E11131">
        <v>70419</v>
      </c>
      <c r="F11131" t="s">
        <v>4908</v>
      </c>
      <c r="G11131" t="s">
        <v>4913</v>
      </c>
      <c r="H11131" t="s">
        <v>4912</v>
      </c>
      <c r="I11131">
        <v>45062</v>
      </c>
      <c r="J11131">
        <v>166.72</v>
      </c>
      <c r="K11131">
        <v>169.97103999999999</v>
      </c>
      <c r="L11131">
        <v>166.72</v>
      </c>
      <c r="M11131">
        <v>166.72</v>
      </c>
      <c r="N11131">
        <v>45138</v>
      </c>
      <c r="O11131">
        <v>45138</v>
      </c>
      <c r="P11131">
        <v>32</v>
      </c>
      <c r="Q11131" t="str">
        <f t="shared" si="173"/>
        <v>31-60</v>
      </c>
    </row>
    <row r="11132" spans="1:17" x14ac:dyDescent="0.25">
      <c r="A11132" t="s">
        <v>4900</v>
      </c>
      <c r="B11132">
        <v>394</v>
      </c>
      <c r="C11132" t="s">
        <v>5120</v>
      </c>
      <c r="D11132" t="s">
        <v>4908</v>
      </c>
      <c r="E11132">
        <v>70420</v>
      </c>
      <c r="F11132" t="s">
        <v>4908</v>
      </c>
      <c r="G11132" t="s">
        <v>4913</v>
      </c>
      <c r="H11132" t="s">
        <v>4912</v>
      </c>
      <c r="I11132">
        <v>45062</v>
      </c>
      <c r="J11132">
        <v>3.67</v>
      </c>
      <c r="K11132">
        <v>3.741565</v>
      </c>
      <c r="L11132">
        <v>3.67</v>
      </c>
      <c r="M11132">
        <v>2.4466670000000001</v>
      </c>
      <c r="N11132">
        <v>45166</v>
      </c>
      <c r="P11132">
        <v>0</v>
      </c>
      <c r="Q11132" t="str">
        <f t="shared" si="173"/>
        <v>ACTIVE</v>
      </c>
    </row>
    <row r="11133" spans="1:17" x14ac:dyDescent="0.25">
      <c r="A11133" t="s">
        <v>4900</v>
      </c>
      <c r="B11133">
        <v>1534</v>
      </c>
      <c r="C11133" t="s">
        <v>4959</v>
      </c>
      <c r="D11133" t="s">
        <v>4908</v>
      </c>
      <c r="E11133">
        <v>70423</v>
      </c>
      <c r="F11133" t="s">
        <v>4908</v>
      </c>
      <c r="G11133" t="s">
        <v>4913</v>
      </c>
      <c r="H11133" t="s">
        <v>4912</v>
      </c>
      <c r="I11133">
        <v>45062</v>
      </c>
      <c r="J11133">
        <v>4.95</v>
      </c>
      <c r="K11133">
        <v>5.0465249999999999</v>
      </c>
      <c r="L11133">
        <v>4.95</v>
      </c>
      <c r="M11133">
        <v>4.1249995000000004</v>
      </c>
      <c r="N11133">
        <v>45124</v>
      </c>
      <c r="P11133">
        <v>0</v>
      </c>
      <c r="Q11133" t="str">
        <f t="shared" si="173"/>
        <v>ACTIVE</v>
      </c>
    </row>
    <row r="11134" spans="1:17" x14ac:dyDescent="0.25">
      <c r="A11134" t="s">
        <v>4900</v>
      </c>
      <c r="B11134">
        <v>394</v>
      </c>
      <c r="C11134" t="s">
        <v>5120</v>
      </c>
      <c r="D11134" t="s">
        <v>4908</v>
      </c>
      <c r="E11134">
        <v>70427</v>
      </c>
      <c r="F11134" t="s">
        <v>4908</v>
      </c>
      <c r="G11134" t="s">
        <v>4913</v>
      </c>
      <c r="H11134" t="s">
        <v>4912</v>
      </c>
      <c r="I11134">
        <v>45060</v>
      </c>
      <c r="J11134">
        <v>28.99</v>
      </c>
      <c r="K11134">
        <v>29.555305000000001</v>
      </c>
      <c r="L11134">
        <v>28.99</v>
      </c>
      <c r="M11134">
        <v>19.326667</v>
      </c>
      <c r="N11134">
        <v>45166</v>
      </c>
      <c r="P11134">
        <v>0</v>
      </c>
      <c r="Q11134" t="str">
        <f t="shared" si="173"/>
        <v>ACTIVE</v>
      </c>
    </row>
    <row r="11135" spans="1:17" x14ac:dyDescent="0.25">
      <c r="A11135" t="s">
        <v>4900</v>
      </c>
      <c r="B11135">
        <v>1146</v>
      </c>
      <c r="C11135" t="s">
        <v>5128</v>
      </c>
      <c r="D11135" t="s">
        <v>4908</v>
      </c>
      <c r="E11135">
        <v>70430</v>
      </c>
      <c r="F11135" t="s">
        <v>4908</v>
      </c>
      <c r="G11135" t="s">
        <v>4913</v>
      </c>
      <c r="H11135" t="s">
        <v>4912</v>
      </c>
      <c r="I11135">
        <v>45062</v>
      </c>
      <c r="J11135">
        <v>44.14</v>
      </c>
      <c r="K11135">
        <v>45.000729999999997</v>
      </c>
      <c r="L11135">
        <v>44.14</v>
      </c>
      <c r="M11135">
        <v>29.426666000000001</v>
      </c>
      <c r="N11135">
        <v>45154</v>
      </c>
      <c r="P11135">
        <v>0</v>
      </c>
      <c r="Q11135" t="str">
        <f t="shared" si="173"/>
        <v>ACTIVE</v>
      </c>
    </row>
    <row r="11136" spans="1:17" x14ac:dyDescent="0.25">
      <c r="A11136" t="s">
        <v>4900</v>
      </c>
      <c r="B11136">
        <v>1437</v>
      </c>
      <c r="C11136" t="s">
        <v>5435</v>
      </c>
      <c r="D11136" t="s">
        <v>5092</v>
      </c>
      <c r="E11136">
        <v>70433</v>
      </c>
      <c r="F11136" t="s">
        <v>4908</v>
      </c>
      <c r="G11136" t="s">
        <v>4913</v>
      </c>
      <c r="H11136" t="s">
        <v>4912</v>
      </c>
      <c r="I11136">
        <v>45062</v>
      </c>
      <c r="J11136">
        <v>15.99</v>
      </c>
      <c r="K11136">
        <v>16.301805000000002</v>
      </c>
      <c r="L11136">
        <v>15.99</v>
      </c>
      <c r="M11136">
        <v>15.99</v>
      </c>
      <c r="P11136">
        <v>0</v>
      </c>
      <c r="Q11136" t="str">
        <f t="shared" si="173"/>
        <v>ACTIVE</v>
      </c>
    </row>
    <row r="11137" spans="1:17" x14ac:dyDescent="0.25">
      <c r="A11137" t="s">
        <v>4900</v>
      </c>
      <c r="B11137">
        <v>394</v>
      </c>
      <c r="C11137" t="s">
        <v>5120</v>
      </c>
      <c r="D11137" t="s">
        <v>4908</v>
      </c>
      <c r="E11137">
        <v>70461</v>
      </c>
      <c r="F11137" t="s">
        <v>4908</v>
      </c>
      <c r="G11137" t="s">
        <v>4913</v>
      </c>
      <c r="H11137" t="s">
        <v>4912</v>
      </c>
      <c r="I11137">
        <v>45061</v>
      </c>
      <c r="J11137">
        <v>60.43</v>
      </c>
      <c r="K11137">
        <v>61.608384999999998</v>
      </c>
      <c r="L11137">
        <v>60.43</v>
      </c>
      <c r="M11137">
        <v>40.286667000000001</v>
      </c>
      <c r="N11137">
        <v>45166</v>
      </c>
      <c r="P11137">
        <v>0</v>
      </c>
      <c r="Q11137" t="str">
        <f t="shared" si="173"/>
        <v>ACTIVE</v>
      </c>
    </row>
    <row r="11138" spans="1:17" x14ac:dyDescent="0.25">
      <c r="A11138" t="s">
        <v>4900</v>
      </c>
      <c r="B11138">
        <v>1026</v>
      </c>
      <c r="C11138" t="s">
        <v>5010</v>
      </c>
      <c r="D11138" t="s">
        <v>4908</v>
      </c>
      <c r="E11138">
        <v>70471</v>
      </c>
      <c r="F11138" t="s">
        <v>4908</v>
      </c>
      <c r="G11138" t="s">
        <v>4913</v>
      </c>
      <c r="H11138" t="s">
        <v>4912</v>
      </c>
      <c r="I11138">
        <v>45062</v>
      </c>
      <c r="J11138">
        <v>192.51</v>
      </c>
      <c r="K11138">
        <v>196.26394500000001</v>
      </c>
      <c r="L11138">
        <v>192.51</v>
      </c>
      <c r="M11138">
        <v>96.254998499999999</v>
      </c>
      <c r="N11138">
        <v>45147</v>
      </c>
      <c r="P11138">
        <v>0</v>
      </c>
      <c r="Q11138" t="str">
        <f t="shared" ref="Q11138:Q11201" si="174">IF(P11138=0,"ACTIVE",IF(P11138&lt;=30,"1-30",IF(AND(P11138&gt;30,P11138&lt;=60),"31-60",IF(AND(P11138&gt;60,P11138&lt;=90),"61-90",IF(AND(P11138&gt;90,P11138&lt;=120),"91-120",IF(AND(P11138&gt;120,P11138&lt;=150),"121-150",IF(AND(P11138&gt;150,P11138&lt;=180),"151-180","180+")))))))</f>
        <v>ACTIVE</v>
      </c>
    </row>
    <row r="11139" spans="1:17" x14ac:dyDescent="0.25">
      <c r="A11139" t="s">
        <v>4900</v>
      </c>
      <c r="B11139">
        <v>1304</v>
      </c>
      <c r="C11139" t="s">
        <v>5472</v>
      </c>
      <c r="D11139" t="s">
        <v>5092</v>
      </c>
      <c r="E11139">
        <v>70475</v>
      </c>
      <c r="F11139" t="s">
        <v>4908</v>
      </c>
      <c r="G11139" t="s">
        <v>4913</v>
      </c>
      <c r="H11139" t="s">
        <v>4912</v>
      </c>
      <c r="I11139">
        <v>45062</v>
      </c>
      <c r="J11139">
        <v>8.25</v>
      </c>
      <c r="K11139">
        <v>8.4108750000000008</v>
      </c>
      <c r="L11139">
        <v>8.25</v>
      </c>
      <c r="M11139">
        <v>8.25</v>
      </c>
      <c r="P11139">
        <v>0</v>
      </c>
      <c r="Q11139" t="str">
        <f t="shared" si="174"/>
        <v>ACTIVE</v>
      </c>
    </row>
    <row r="11140" spans="1:17" x14ac:dyDescent="0.25">
      <c r="A11140" t="s">
        <v>4900</v>
      </c>
      <c r="B11140">
        <v>374</v>
      </c>
      <c r="C11140" t="s">
        <v>1743</v>
      </c>
      <c r="D11140" t="s">
        <v>4908</v>
      </c>
      <c r="E11140">
        <v>70479</v>
      </c>
      <c r="F11140" t="s">
        <v>4908</v>
      </c>
      <c r="G11140" t="s">
        <v>4913</v>
      </c>
      <c r="H11140" t="s">
        <v>4912</v>
      </c>
      <c r="I11140">
        <v>45062</v>
      </c>
      <c r="J11140">
        <v>722.7</v>
      </c>
      <c r="K11140">
        <v>736.79264999999998</v>
      </c>
      <c r="L11140">
        <v>722.7</v>
      </c>
      <c r="M11140">
        <v>602.25</v>
      </c>
      <c r="N11140">
        <v>45146</v>
      </c>
      <c r="P11140">
        <v>0</v>
      </c>
      <c r="Q11140" t="str">
        <f t="shared" si="174"/>
        <v>ACTIVE</v>
      </c>
    </row>
    <row r="11141" spans="1:17" x14ac:dyDescent="0.25">
      <c r="A11141" t="s">
        <v>4900</v>
      </c>
      <c r="B11141">
        <v>1187</v>
      </c>
      <c r="C11141" t="s">
        <v>5515</v>
      </c>
      <c r="D11141" t="s">
        <v>5092</v>
      </c>
      <c r="E11141">
        <v>70480</v>
      </c>
      <c r="F11141" t="s">
        <v>4908</v>
      </c>
      <c r="G11141" t="s">
        <v>4913</v>
      </c>
      <c r="H11141" t="s">
        <v>4912</v>
      </c>
      <c r="I11141">
        <v>45062</v>
      </c>
      <c r="J11141">
        <v>17.25</v>
      </c>
      <c r="K11141">
        <v>17.586375</v>
      </c>
      <c r="L11141">
        <v>17.25</v>
      </c>
      <c r="M11141">
        <v>17.25</v>
      </c>
      <c r="P11141">
        <v>0</v>
      </c>
      <c r="Q11141" t="str">
        <f t="shared" si="174"/>
        <v>ACTIVE</v>
      </c>
    </row>
    <row r="11142" spans="1:17" x14ac:dyDescent="0.25">
      <c r="A11142" t="s">
        <v>4900</v>
      </c>
      <c r="B11142">
        <v>1187</v>
      </c>
      <c r="C11142" t="s">
        <v>5515</v>
      </c>
      <c r="D11142" t="s">
        <v>5092</v>
      </c>
      <c r="E11142">
        <v>70490</v>
      </c>
      <c r="F11142" t="s">
        <v>4908</v>
      </c>
      <c r="G11142" t="s">
        <v>4913</v>
      </c>
      <c r="H11142" t="s">
        <v>4912</v>
      </c>
      <c r="I11142">
        <v>45062</v>
      </c>
      <c r="J11142">
        <v>44</v>
      </c>
      <c r="K11142">
        <v>44.857999999999997</v>
      </c>
      <c r="L11142">
        <v>44</v>
      </c>
      <c r="M11142">
        <v>44</v>
      </c>
      <c r="P11142">
        <v>0</v>
      </c>
      <c r="Q11142" t="str">
        <f t="shared" si="174"/>
        <v>ACTIVE</v>
      </c>
    </row>
    <row r="11143" spans="1:17" x14ac:dyDescent="0.25">
      <c r="A11143" t="s">
        <v>4900</v>
      </c>
      <c r="B11143">
        <v>593</v>
      </c>
      <c r="C11143" t="s">
        <v>5474</v>
      </c>
      <c r="D11143" t="s">
        <v>5133</v>
      </c>
      <c r="E11143">
        <v>70496</v>
      </c>
      <c r="F11143" t="s">
        <v>4908</v>
      </c>
      <c r="G11143" t="s">
        <v>4913</v>
      </c>
      <c r="H11143" t="s">
        <v>4912</v>
      </c>
      <c r="I11143">
        <v>45062</v>
      </c>
      <c r="J11143">
        <v>668.23</v>
      </c>
      <c r="K11143">
        <v>681.26048500000002</v>
      </c>
      <c r="L11143">
        <v>668.23</v>
      </c>
      <c r="M11143">
        <v>668.23</v>
      </c>
      <c r="P11143">
        <v>0</v>
      </c>
      <c r="Q11143" t="str">
        <f t="shared" si="174"/>
        <v>ACTIVE</v>
      </c>
    </row>
    <row r="11144" spans="1:17" x14ac:dyDescent="0.25">
      <c r="A11144" t="s">
        <v>4900</v>
      </c>
      <c r="B11144">
        <v>1557</v>
      </c>
      <c r="C11144" t="s">
        <v>5490</v>
      </c>
      <c r="D11144" t="s">
        <v>4908</v>
      </c>
      <c r="E11144">
        <v>70500</v>
      </c>
      <c r="F11144" t="s">
        <v>4908</v>
      </c>
      <c r="G11144" t="s">
        <v>4913</v>
      </c>
      <c r="H11144" t="s">
        <v>4912</v>
      </c>
      <c r="I11144">
        <v>45062</v>
      </c>
      <c r="J11144">
        <v>6311.28</v>
      </c>
      <c r="K11144">
        <v>6434.3499599999996</v>
      </c>
      <c r="L11144">
        <v>6311.28</v>
      </c>
      <c r="M11144">
        <v>3155.64</v>
      </c>
      <c r="N11144">
        <v>45166</v>
      </c>
      <c r="P11144">
        <v>0</v>
      </c>
      <c r="Q11144" t="str">
        <f t="shared" si="174"/>
        <v>ACTIVE</v>
      </c>
    </row>
    <row r="11145" spans="1:17" x14ac:dyDescent="0.25">
      <c r="A11145" t="s">
        <v>4900</v>
      </c>
      <c r="B11145">
        <v>1216</v>
      </c>
      <c r="C11145" t="s">
        <v>5505</v>
      </c>
      <c r="D11145" t="s">
        <v>5092</v>
      </c>
      <c r="E11145">
        <v>70502</v>
      </c>
      <c r="F11145" t="s">
        <v>4908</v>
      </c>
      <c r="G11145" t="s">
        <v>4913</v>
      </c>
      <c r="H11145" t="s">
        <v>4912</v>
      </c>
      <c r="I11145">
        <v>45062</v>
      </c>
      <c r="J11145">
        <v>4.5999999999999996</v>
      </c>
      <c r="K11145">
        <v>4.6897000000000002</v>
      </c>
      <c r="L11145">
        <v>4.5999999999999996</v>
      </c>
      <c r="M11145">
        <v>4.5999999999999996</v>
      </c>
      <c r="P11145">
        <v>0</v>
      </c>
      <c r="Q11145" t="str">
        <f t="shared" si="174"/>
        <v>ACTIVE</v>
      </c>
    </row>
    <row r="11146" spans="1:17" x14ac:dyDescent="0.25">
      <c r="A11146" t="s">
        <v>4900</v>
      </c>
      <c r="B11146">
        <v>1197</v>
      </c>
      <c r="C11146" t="s">
        <v>4961</v>
      </c>
      <c r="D11146" t="s">
        <v>4908</v>
      </c>
      <c r="E11146">
        <v>70505</v>
      </c>
      <c r="F11146" t="s">
        <v>5087</v>
      </c>
      <c r="G11146" t="s">
        <v>4913</v>
      </c>
      <c r="H11146" t="s">
        <v>4912</v>
      </c>
      <c r="I11146">
        <v>45063</v>
      </c>
      <c r="J11146">
        <v>49.25</v>
      </c>
      <c r="K11146">
        <v>50.210374999999999</v>
      </c>
      <c r="L11146">
        <v>49.25</v>
      </c>
      <c r="M11146">
        <v>49.25</v>
      </c>
      <c r="N11146">
        <v>45170</v>
      </c>
      <c r="O11146">
        <v>45170</v>
      </c>
      <c r="P11146">
        <v>0</v>
      </c>
      <c r="Q11146" t="str">
        <f t="shared" si="174"/>
        <v>ACTIVE</v>
      </c>
    </row>
    <row r="11147" spans="1:17" x14ac:dyDescent="0.25">
      <c r="A11147" t="s">
        <v>4900</v>
      </c>
      <c r="B11147">
        <v>1534</v>
      </c>
      <c r="C11147" t="s">
        <v>4959</v>
      </c>
      <c r="D11147" t="s">
        <v>4908</v>
      </c>
      <c r="E11147">
        <v>70510</v>
      </c>
      <c r="F11147" t="s">
        <v>4908</v>
      </c>
      <c r="G11147" t="s">
        <v>4913</v>
      </c>
      <c r="H11147" t="s">
        <v>4912</v>
      </c>
      <c r="I11147">
        <v>45063</v>
      </c>
      <c r="J11147">
        <v>4.5</v>
      </c>
      <c r="K11147">
        <v>4.5877499999999998</v>
      </c>
      <c r="L11147">
        <v>4.5</v>
      </c>
      <c r="M11147">
        <v>3.75</v>
      </c>
      <c r="N11147">
        <v>45124</v>
      </c>
      <c r="P11147">
        <v>0</v>
      </c>
      <c r="Q11147" t="str">
        <f t="shared" si="174"/>
        <v>ACTIVE</v>
      </c>
    </row>
    <row r="11148" spans="1:17" x14ac:dyDescent="0.25">
      <c r="A11148" t="s">
        <v>4900</v>
      </c>
      <c r="B11148">
        <v>971</v>
      </c>
      <c r="C11148" t="s">
        <v>3330</v>
      </c>
      <c r="D11148" t="s">
        <v>4908</v>
      </c>
      <c r="E11148">
        <v>70511</v>
      </c>
      <c r="F11148" t="s">
        <v>4908</v>
      </c>
      <c r="G11148" t="s">
        <v>4913</v>
      </c>
      <c r="H11148" t="s">
        <v>4912</v>
      </c>
      <c r="I11148">
        <v>45063</v>
      </c>
      <c r="J11148">
        <v>190</v>
      </c>
      <c r="K11148">
        <v>193.70500000000001</v>
      </c>
      <c r="L11148">
        <v>190</v>
      </c>
      <c r="M11148">
        <v>190</v>
      </c>
      <c r="P11148">
        <v>0</v>
      </c>
      <c r="Q11148" t="str">
        <f t="shared" si="174"/>
        <v>ACTIVE</v>
      </c>
    </row>
    <row r="11149" spans="1:17" x14ac:dyDescent="0.25">
      <c r="A11149" t="s">
        <v>4900</v>
      </c>
      <c r="B11149">
        <v>971</v>
      </c>
      <c r="C11149" t="s">
        <v>3330</v>
      </c>
      <c r="D11149" t="s">
        <v>4908</v>
      </c>
      <c r="E11149">
        <v>70512</v>
      </c>
      <c r="F11149" t="s">
        <v>4908</v>
      </c>
      <c r="G11149" t="s">
        <v>4913</v>
      </c>
      <c r="H11149" t="s">
        <v>4912</v>
      </c>
      <c r="I11149">
        <v>45063</v>
      </c>
      <c r="J11149">
        <v>193.8</v>
      </c>
      <c r="K11149">
        <v>197.57910000000001</v>
      </c>
      <c r="L11149">
        <v>193.8</v>
      </c>
      <c r="M11149">
        <v>193.8</v>
      </c>
      <c r="P11149">
        <v>0</v>
      </c>
      <c r="Q11149" t="str">
        <f t="shared" si="174"/>
        <v>ACTIVE</v>
      </c>
    </row>
    <row r="11150" spans="1:17" x14ac:dyDescent="0.25">
      <c r="A11150" t="s">
        <v>4900</v>
      </c>
      <c r="B11150">
        <v>1795</v>
      </c>
      <c r="C11150" t="s">
        <v>5269</v>
      </c>
      <c r="D11150" t="s">
        <v>4908</v>
      </c>
      <c r="E11150">
        <v>70515</v>
      </c>
      <c r="F11150" t="s">
        <v>4908</v>
      </c>
      <c r="G11150" t="s">
        <v>4944</v>
      </c>
      <c r="H11150" t="s">
        <v>4912</v>
      </c>
      <c r="I11150">
        <v>45063</v>
      </c>
      <c r="J11150">
        <v>2000</v>
      </c>
      <c r="K11150">
        <v>2039</v>
      </c>
      <c r="L11150">
        <v>2000</v>
      </c>
      <c r="M11150">
        <v>666.66666599999996</v>
      </c>
      <c r="N11150">
        <v>45152</v>
      </c>
      <c r="P11150">
        <v>0</v>
      </c>
      <c r="Q11150" t="str">
        <f t="shared" si="174"/>
        <v>ACTIVE</v>
      </c>
    </row>
    <row r="11151" spans="1:17" x14ac:dyDescent="0.25">
      <c r="A11151" t="s">
        <v>4900</v>
      </c>
      <c r="B11151">
        <v>1216</v>
      </c>
      <c r="C11151" t="s">
        <v>5505</v>
      </c>
      <c r="D11151" t="s">
        <v>5092</v>
      </c>
      <c r="E11151">
        <v>70516</v>
      </c>
      <c r="F11151" t="s">
        <v>4908</v>
      </c>
      <c r="G11151" t="s">
        <v>4913</v>
      </c>
      <c r="H11151" t="s">
        <v>4912</v>
      </c>
      <c r="I11151">
        <v>45063</v>
      </c>
      <c r="J11151">
        <v>12.1</v>
      </c>
      <c r="K11151">
        <v>12.33595</v>
      </c>
      <c r="L11151">
        <v>12.1</v>
      </c>
      <c r="M11151">
        <v>12.1</v>
      </c>
      <c r="P11151">
        <v>0</v>
      </c>
      <c r="Q11151" t="str">
        <f t="shared" si="174"/>
        <v>ACTIVE</v>
      </c>
    </row>
    <row r="11152" spans="1:17" x14ac:dyDescent="0.25">
      <c r="A11152" t="s">
        <v>4900</v>
      </c>
      <c r="B11152">
        <v>1795</v>
      </c>
      <c r="C11152" t="s">
        <v>5269</v>
      </c>
      <c r="D11152" t="s">
        <v>4908</v>
      </c>
      <c r="E11152">
        <v>70521</v>
      </c>
      <c r="F11152" t="s">
        <v>4908</v>
      </c>
      <c r="G11152" t="s">
        <v>4944</v>
      </c>
      <c r="H11152" t="s">
        <v>4912</v>
      </c>
      <c r="I11152">
        <v>45063</v>
      </c>
      <c r="J11152">
        <v>3858.54</v>
      </c>
      <c r="K11152">
        <v>3933.7815300000002</v>
      </c>
      <c r="L11152">
        <v>3858.54</v>
      </c>
      <c r="M11152">
        <v>2572.36</v>
      </c>
      <c r="N11152">
        <v>45152</v>
      </c>
      <c r="P11152">
        <v>0</v>
      </c>
      <c r="Q11152" t="str">
        <f t="shared" si="174"/>
        <v>ACTIVE</v>
      </c>
    </row>
    <row r="11153" spans="1:17" x14ac:dyDescent="0.25">
      <c r="A11153" t="s">
        <v>4900</v>
      </c>
      <c r="B11153">
        <v>1248</v>
      </c>
      <c r="C11153" t="s">
        <v>5522</v>
      </c>
      <c r="D11153" t="s">
        <v>5092</v>
      </c>
      <c r="E11153">
        <v>70522</v>
      </c>
      <c r="F11153" t="s">
        <v>4908</v>
      </c>
      <c r="G11153" t="s">
        <v>4913</v>
      </c>
      <c r="H11153" t="s">
        <v>4912</v>
      </c>
      <c r="I11153">
        <v>45063</v>
      </c>
      <c r="J11153">
        <v>102.95</v>
      </c>
      <c r="K11153">
        <v>104.957525</v>
      </c>
      <c r="L11153">
        <v>102.95</v>
      </c>
      <c r="M11153">
        <v>102.95</v>
      </c>
      <c r="N11153">
        <v>45086</v>
      </c>
      <c r="O11153">
        <v>45086</v>
      </c>
      <c r="P11153">
        <v>84</v>
      </c>
      <c r="Q11153" t="str">
        <f t="shared" si="174"/>
        <v>61-90</v>
      </c>
    </row>
    <row r="11154" spans="1:17" x14ac:dyDescent="0.25">
      <c r="A11154" t="s">
        <v>4900</v>
      </c>
      <c r="B11154">
        <v>1735</v>
      </c>
      <c r="C11154" t="s">
        <v>5438</v>
      </c>
      <c r="D11154" t="s">
        <v>5092</v>
      </c>
      <c r="E11154">
        <v>70523</v>
      </c>
      <c r="F11154" t="s">
        <v>4908</v>
      </c>
      <c r="G11154" t="s">
        <v>4944</v>
      </c>
      <c r="H11154" t="s">
        <v>4912</v>
      </c>
      <c r="I11154">
        <v>45063</v>
      </c>
      <c r="J11154">
        <v>5000</v>
      </c>
      <c r="K11154">
        <v>5097.5</v>
      </c>
      <c r="L11154">
        <v>5000</v>
      </c>
      <c r="M11154">
        <v>4166.6666670000004</v>
      </c>
      <c r="N11154">
        <v>45128</v>
      </c>
      <c r="O11154">
        <v>45128</v>
      </c>
      <c r="P11154">
        <v>42</v>
      </c>
      <c r="Q11154" t="str">
        <f t="shared" si="174"/>
        <v>31-60</v>
      </c>
    </row>
    <row r="11155" spans="1:17" x14ac:dyDescent="0.25">
      <c r="A11155" t="s">
        <v>4900</v>
      </c>
      <c r="B11155">
        <v>1735</v>
      </c>
      <c r="C11155" t="s">
        <v>5438</v>
      </c>
      <c r="D11155" t="s">
        <v>5092</v>
      </c>
      <c r="E11155">
        <v>70524</v>
      </c>
      <c r="F11155" t="s">
        <v>4908</v>
      </c>
      <c r="G11155" t="s">
        <v>4944</v>
      </c>
      <c r="H11155" t="s">
        <v>4912</v>
      </c>
      <c r="I11155">
        <v>45063</v>
      </c>
      <c r="J11155">
        <v>2285.69</v>
      </c>
      <c r="K11155">
        <v>2330.2609550000002</v>
      </c>
      <c r="L11155">
        <v>2285.69</v>
      </c>
      <c r="M11155">
        <v>1904.741667</v>
      </c>
      <c r="N11155">
        <v>45128</v>
      </c>
      <c r="O11155">
        <v>45128</v>
      </c>
      <c r="P11155">
        <v>42</v>
      </c>
      <c r="Q11155" t="str">
        <f t="shared" si="174"/>
        <v>31-60</v>
      </c>
    </row>
    <row r="11156" spans="1:17" x14ac:dyDescent="0.25">
      <c r="A11156" t="s">
        <v>4900</v>
      </c>
      <c r="B11156">
        <v>716</v>
      </c>
      <c r="C11156" t="s">
        <v>5214</v>
      </c>
      <c r="D11156" t="s">
        <v>4908</v>
      </c>
      <c r="E11156">
        <v>70531</v>
      </c>
      <c r="F11156" t="s">
        <v>5087</v>
      </c>
      <c r="G11156" t="s">
        <v>4944</v>
      </c>
      <c r="H11156" t="s">
        <v>4912</v>
      </c>
      <c r="I11156">
        <v>45063</v>
      </c>
      <c r="J11156">
        <v>700</v>
      </c>
      <c r="K11156">
        <v>713.65</v>
      </c>
      <c r="L11156">
        <v>700</v>
      </c>
      <c r="M11156">
        <v>349.999999</v>
      </c>
      <c r="N11156">
        <v>45167</v>
      </c>
      <c r="O11156">
        <v>45167</v>
      </c>
      <c r="P11156">
        <v>3</v>
      </c>
      <c r="Q11156" t="str">
        <f t="shared" si="174"/>
        <v>1-30</v>
      </c>
    </row>
    <row r="11157" spans="1:17" x14ac:dyDescent="0.25">
      <c r="A11157" t="s">
        <v>4900</v>
      </c>
      <c r="B11157">
        <v>818</v>
      </c>
      <c r="C11157" t="s">
        <v>1286</v>
      </c>
      <c r="D11157" t="s">
        <v>4908</v>
      </c>
      <c r="E11157">
        <v>70532</v>
      </c>
      <c r="F11157" t="s">
        <v>4908</v>
      </c>
      <c r="G11157" t="s">
        <v>4913</v>
      </c>
      <c r="H11157" t="s">
        <v>4912</v>
      </c>
      <c r="I11157">
        <v>45063</v>
      </c>
      <c r="J11157">
        <v>506.9</v>
      </c>
      <c r="K11157">
        <v>516.78454999999997</v>
      </c>
      <c r="L11157">
        <v>506.9</v>
      </c>
      <c r="M11157">
        <v>337.933334</v>
      </c>
      <c r="N11157">
        <v>45152</v>
      </c>
      <c r="P11157">
        <v>0</v>
      </c>
      <c r="Q11157" t="str">
        <f t="shared" si="174"/>
        <v>ACTIVE</v>
      </c>
    </row>
    <row r="11158" spans="1:17" x14ac:dyDescent="0.25">
      <c r="A11158" t="s">
        <v>4900</v>
      </c>
      <c r="B11158">
        <v>1733</v>
      </c>
      <c r="C11158" t="s">
        <v>5499</v>
      </c>
      <c r="D11158" t="s">
        <v>4908</v>
      </c>
      <c r="E11158">
        <v>70535</v>
      </c>
      <c r="F11158" t="s">
        <v>4908</v>
      </c>
      <c r="G11158" t="s">
        <v>4913</v>
      </c>
      <c r="H11158" t="s">
        <v>4912</v>
      </c>
      <c r="I11158">
        <v>45063</v>
      </c>
      <c r="J11158">
        <v>6000</v>
      </c>
      <c r="K11158">
        <v>6117</v>
      </c>
      <c r="L11158">
        <v>6000</v>
      </c>
      <c r="M11158">
        <v>5000</v>
      </c>
      <c r="N11158">
        <v>45111</v>
      </c>
      <c r="P11158">
        <v>0</v>
      </c>
      <c r="Q11158" t="str">
        <f t="shared" si="174"/>
        <v>ACTIVE</v>
      </c>
    </row>
    <row r="11159" spans="1:17" x14ac:dyDescent="0.25">
      <c r="A11159" t="s">
        <v>4900</v>
      </c>
      <c r="B11159">
        <v>1409</v>
      </c>
      <c r="C11159" t="s">
        <v>4964</v>
      </c>
      <c r="D11159" t="s">
        <v>4908</v>
      </c>
      <c r="E11159">
        <v>70537</v>
      </c>
      <c r="F11159" t="s">
        <v>4908</v>
      </c>
      <c r="G11159" t="s">
        <v>4913</v>
      </c>
      <c r="H11159" t="s">
        <v>4912</v>
      </c>
      <c r="I11159">
        <v>45063</v>
      </c>
      <c r="J11159">
        <v>2579.71</v>
      </c>
      <c r="K11159">
        <v>2630.014345</v>
      </c>
      <c r="L11159">
        <v>2579.71</v>
      </c>
      <c r="M11159">
        <v>2149.7583340000001</v>
      </c>
      <c r="N11159">
        <v>45166</v>
      </c>
      <c r="P11159">
        <v>0</v>
      </c>
      <c r="Q11159" t="str">
        <f t="shared" si="174"/>
        <v>ACTIVE</v>
      </c>
    </row>
    <row r="11160" spans="1:17" x14ac:dyDescent="0.25">
      <c r="A11160" t="s">
        <v>4900</v>
      </c>
      <c r="B11160">
        <v>1702</v>
      </c>
      <c r="C11160" t="s">
        <v>5503</v>
      </c>
      <c r="D11160" t="s">
        <v>5092</v>
      </c>
      <c r="E11160">
        <v>70538</v>
      </c>
      <c r="F11160" t="s">
        <v>4908</v>
      </c>
      <c r="G11160" t="s">
        <v>4913</v>
      </c>
      <c r="H11160" t="s">
        <v>4912</v>
      </c>
      <c r="I11160">
        <v>45063</v>
      </c>
      <c r="J11160">
        <v>68.099999999999994</v>
      </c>
      <c r="K11160">
        <v>69.427949999999996</v>
      </c>
      <c r="L11160">
        <v>68.099999999999994</v>
      </c>
      <c r="M11160">
        <v>68.099999999999994</v>
      </c>
      <c r="N11160">
        <v>45128</v>
      </c>
      <c r="O11160">
        <v>45098</v>
      </c>
      <c r="P11160">
        <v>72</v>
      </c>
      <c r="Q11160" t="str">
        <f t="shared" si="174"/>
        <v>61-90</v>
      </c>
    </row>
    <row r="11161" spans="1:17" x14ac:dyDescent="0.25">
      <c r="A11161" t="s">
        <v>4900</v>
      </c>
      <c r="B11161">
        <v>1735</v>
      </c>
      <c r="C11161" t="s">
        <v>5438</v>
      </c>
      <c r="D11161" t="s">
        <v>5092</v>
      </c>
      <c r="E11161">
        <v>70539</v>
      </c>
      <c r="F11161" t="s">
        <v>4908</v>
      </c>
      <c r="G11161" t="s">
        <v>4913</v>
      </c>
      <c r="H11161" t="s">
        <v>4912</v>
      </c>
      <c r="I11161">
        <v>45063</v>
      </c>
      <c r="J11161">
        <v>298.10000000000002</v>
      </c>
      <c r="K11161">
        <v>303.91295000000002</v>
      </c>
      <c r="L11161">
        <v>298.10000000000002</v>
      </c>
      <c r="M11161">
        <v>298.10000000000002</v>
      </c>
      <c r="N11161">
        <v>45128</v>
      </c>
      <c r="O11161">
        <v>45128</v>
      </c>
      <c r="P11161">
        <v>42</v>
      </c>
      <c r="Q11161" t="str">
        <f t="shared" si="174"/>
        <v>31-60</v>
      </c>
    </row>
    <row r="11162" spans="1:17" x14ac:dyDescent="0.25">
      <c r="A11162" t="s">
        <v>4900</v>
      </c>
      <c r="B11162">
        <v>1698</v>
      </c>
      <c r="C11162" t="s">
        <v>5046</v>
      </c>
      <c r="D11162" t="s">
        <v>4908</v>
      </c>
      <c r="E11162">
        <v>70540</v>
      </c>
      <c r="F11162" t="s">
        <v>4908</v>
      </c>
      <c r="G11162" t="s">
        <v>4913</v>
      </c>
      <c r="H11162" t="s">
        <v>4912</v>
      </c>
      <c r="I11162">
        <v>45063</v>
      </c>
      <c r="J11162">
        <v>376</v>
      </c>
      <c r="K11162">
        <v>383.33199999999999</v>
      </c>
      <c r="L11162">
        <v>376</v>
      </c>
      <c r="M11162">
        <v>250.66666599999999</v>
      </c>
      <c r="N11162">
        <v>45166</v>
      </c>
      <c r="P11162">
        <v>0</v>
      </c>
      <c r="Q11162" t="str">
        <f t="shared" si="174"/>
        <v>ACTIVE</v>
      </c>
    </row>
    <row r="11163" spans="1:17" x14ac:dyDescent="0.25">
      <c r="A11163" t="s">
        <v>4900</v>
      </c>
      <c r="B11163">
        <v>1735</v>
      </c>
      <c r="C11163" t="s">
        <v>5438</v>
      </c>
      <c r="D11163" t="s">
        <v>5092</v>
      </c>
      <c r="E11163">
        <v>70542</v>
      </c>
      <c r="F11163" t="s">
        <v>4908</v>
      </c>
      <c r="G11163" t="s">
        <v>4913</v>
      </c>
      <c r="H11163" t="s">
        <v>4912</v>
      </c>
      <c r="I11163">
        <v>45063</v>
      </c>
      <c r="J11163">
        <v>712.77</v>
      </c>
      <c r="K11163">
        <v>726.66901499999994</v>
      </c>
      <c r="L11163">
        <v>712.77</v>
      </c>
      <c r="M11163">
        <v>712.77</v>
      </c>
      <c r="N11163">
        <v>45128</v>
      </c>
      <c r="O11163">
        <v>45128</v>
      </c>
      <c r="P11163">
        <v>42</v>
      </c>
      <c r="Q11163" t="str">
        <f t="shared" si="174"/>
        <v>31-60</v>
      </c>
    </row>
    <row r="11164" spans="1:17" x14ac:dyDescent="0.25">
      <c r="A11164" t="s">
        <v>4900</v>
      </c>
      <c r="B11164">
        <v>1146</v>
      </c>
      <c r="C11164" t="s">
        <v>5128</v>
      </c>
      <c r="D11164" t="s">
        <v>4908</v>
      </c>
      <c r="E11164">
        <v>70547</v>
      </c>
      <c r="F11164" t="s">
        <v>4908</v>
      </c>
      <c r="G11164" t="s">
        <v>4913</v>
      </c>
      <c r="H11164" t="s">
        <v>4912</v>
      </c>
      <c r="I11164">
        <v>45063</v>
      </c>
      <c r="J11164">
        <v>199.62</v>
      </c>
      <c r="K11164">
        <v>203.51258999999999</v>
      </c>
      <c r="L11164">
        <v>199.62</v>
      </c>
      <c r="M11164">
        <v>133.08000000000001</v>
      </c>
      <c r="N11164">
        <v>45154</v>
      </c>
      <c r="P11164">
        <v>0</v>
      </c>
      <c r="Q11164" t="str">
        <f t="shared" si="174"/>
        <v>ACTIVE</v>
      </c>
    </row>
    <row r="11165" spans="1:17" x14ac:dyDescent="0.25">
      <c r="A11165" t="s">
        <v>4900</v>
      </c>
      <c r="B11165">
        <v>593</v>
      </c>
      <c r="C11165" t="s">
        <v>5474</v>
      </c>
      <c r="D11165" t="s">
        <v>5133</v>
      </c>
      <c r="E11165">
        <v>70549</v>
      </c>
      <c r="F11165" t="s">
        <v>4908</v>
      </c>
      <c r="G11165" t="s">
        <v>4913</v>
      </c>
      <c r="H11165" t="s">
        <v>4912</v>
      </c>
      <c r="I11165">
        <v>45063</v>
      </c>
      <c r="J11165">
        <v>1890</v>
      </c>
      <c r="K11165">
        <v>1926.855</v>
      </c>
      <c r="L11165">
        <v>1890</v>
      </c>
      <c r="M11165">
        <v>1890</v>
      </c>
      <c r="P11165">
        <v>0</v>
      </c>
      <c r="Q11165" t="str">
        <f t="shared" si="174"/>
        <v>ACTIVE</v>
      </c>
    </row>
    <row r="11166" spans="1:17" x14ac:dyDescent="0.25">
      <c r="A11166" t="s">
        <v>4900</v>
      </c>
      <c r="B11166">
        <v>1702</v>
      </c>
      <c r="C11166" t="s">
        <v>5503</v>
      </c>
      <c r="D11166" t="s">
        <v>5092</v>
      </c>
      <c r="E11166">
        <v>70557</v>
      </c>
      <c r="F11166" t="s">
        <v>4908</v>
      </c>
      <c r="G11166" t="s">
        <v>4913</v>
      </c>
      <c r="H11166" t="s">
        <v>4912</v>
      </c>
      <c r="I11166">
        <v>45063</v>
      </c>
      <c r="J11166">
        <v>24.65</v>
      </c>
      <c r="K11166">
        <v>25.130675</v>
      </c>
      <c r="L11166">
        <v>24.65</v>
      </c>
      <c r="M11166">
        <v>24.65</v>
      </c>
      <c r="N11166">
        <v>45128</v>
      </c>
      <c r="O11166">
        <v>45128</v>
      </c>
      <c r="P11166">
        <v>42</v>
      </c>
      <c r="Q11166" t="str">
        <f t="shared" si="174"/>
        <v>31-60</v>
      </c>
    </row>
    <row r="11167" spans="1:17" x14ac:dyDescent="0.25">
      <c r="A11167" t="s">
        <v>4900</v>
      </c>
      <c r="B11167">
        <v>1238</v>
      </c>
      <c r="C11167" t="s">
        <v>5222</v>
      </c>
      <c r="D11167" t="s">
        <v>4908</v>
      </c>
      <c r="E11167">
        <v>70558</v>
      </c>
      <c r="F11167" t="s">
        <v>4908</v>
      </c>
      <c r="G11167" t="s">
        <v>4944</v>
      </c>
      <c r="H11167" t="s">
        <v>4912</v>
      </c>
      <c r="I11167">
        <v>45063</v>
      </c>
      <c r="J11167">
        <v>1200</v>
      </c>
      <c r="K11167">
        <v>1223.4000000000001</v>
      </c>
      <c r="L11167">
        <v>1200</v>
      </c>
      <c r="M11167">
        <v>553.84615599999995</v>
      </c>
      <c r="N11167">
        <v>45124</v>
      </c>
      <c r="P11167">
        <v>0</v>
      </c>
      <c r="Q11167" t="str">
        <f t="shared" si="174"/>
        <v>ACTIVE</v>
      </c>
    </row>
    <row r="11168" spans="1:17" x14ac:dyDescent="0.25">
      <c r="A11168" t="s">
        <v>4900</v>
      </c>
      <c r="B11168">
        <v>1702</v>
      </c>
      <c r="C11168" t="s">
        <v>5503</v>
      </c>
      <c r="D11168" t="s">
        <v>5092</v>
      </c>
      <c r="E11168">
        <v>70561</v>
      </c>
      <c r="F11168" t="s">
        <v>4908</v>
      </c>
      <c r="G11168" t="s">
        <v>4913</v>
      </c>
      <c r="H11168" t="s">
        <v>4912</v>
      </c>
      <c r="I11168">
        <v>45063</v>
      </c>
      <c r="J11168">
        <v>51.5</v>
      </c>
      <c r="K11168">
        <v>52.504249999999999</v>
      </c>
      <c r="L11168">
        <v>51.5</v>
      </c>
      <c r="M11168">
        <v>51.5</v>
      </c>
      <c r="N11168">
        <v>45128</v>
      </c>
      <c r="O11168">
        <v>45128</v>
      </c>
      <c r="P11168">
        <v>42</v>
      </c>
      <c r="Q11168" t="str">
        <f t="shared" si="174"/>
        <v>31-60</v>
      </c>
    </row>
    <row r="11169" spans="1:17" x14ac:dyDescent="0.25">
      <c r="A11169" t="s">
        <v>4900</v>
      </c>
      <c r="B11169">
        <v>1556</v>
      </c>
      <c r="C11169" t="s">
        <v>5051</v>
      </c>
      <c r="D11169" t="s">
        <v>4908</v>
      </c>
      <c r="E11169">
        <v>70562</v>
      </c>
      <c r="F11169" t="s">
        <v>4908</v>
      </c>
      <c r="G11169" t="s">
        <v>4913</v>
      </c>
      <c r="H11169" t="s">
        <v>4912</v>
      </c>
      <c r="I11169">
        <v>45063</v>
      </c>
      <c r="J11169">
        <v>1100</v>
      </c>
      <c r="K11169">
        <v>1121.45</v>
      </c>
      <c r="L11169">
        <v>1100</v>
      </c>
      <c r="M11169">
        <v>733.33333400000004</v>
      </c>
      <c r="N11169">
        <v>45159</v>
      </c>
      <c r="P11169">
        <v>0</v>
      </c>
      <c r="Q11169" t="str">
        <f t="shared" si="174"/>
        <v>ACTIVE</v>
      </c>
    </row>
    <row r="11170" spans="1:17" x14ac:dyDescent="0.25">
      <c r="A11170" t="s">
        <v>4900</v>
      </c>
      <c r="B11170">
        <v>1735</v>
      </c>
      <c r="C11170" t="s">
        <v>5438</v>
      </c>
      <c r="D11170" t="s">
        <v>5092</v>
      </c>
      <c r="E11170">
        <v>70563</v>
      </c>
      <c r="F11170" t="s">
        <v>4908</v>
      </c>
      <c r="G11170" t="s">
        <v>4913</v>
      </c>
      <c r="H11170" t="s">
        <v>4912</v>
      </c>
      <c r="I11170">
        <v>45063</v>
      </c>
      <c r="J11170">
        <v>132.71</v>
      </c>
      <c r="K11170">
        <v>135.297845</v>
      </c>
      <c r="L11170">
        <v>132.71</v>
      </c>
      <c r="M11170">
        <v>132.71</v>
      </c>
      <c r="N11170">
        <v>45128</v>
      </c>
      <c r="O11170">
        <v>45128</v>
      </c>
      <c r="P11170">
        <v>42</v>
      </c>
      <c r="Q11170" t="str">
        <f t="shared" si="174"/>
        <v>31-60</v>
      </c>
    </row>
    <row r="11171" spans="1:17" x14ac:dyDescent="0.25">
      <c r="A11171" t="s">
        <v>4900</v>
      </c>
      <c r="B11171">
        <v>1448</v>
      </c>
      <c r="C11171" t="s">
        <v>5191</v>
      </c>
      <c r="D11171" t="s">
        <v>4908</v>
      </c>
      <c r="E11171">
        <v>70565</v>
      </c>
      <c r="F11171" t="s">
        <v>4908</v>
      </c>
      <c r="G11171" t="s">
        <v>4944</v>
      </c>
      <c r="H11171" t="s">
        <v>4912</v>
      </c>
      <c r="I11171">
        <v>45063</v>
      </c>
      <c r="J11171">
        <v>5176.1499999999996</v>
      </c>
      <c r="K11171">
        <v>5277.0849250000001</v>
      </c>
      <c r="L11171">
        <v>5176.1499999999996</v>
      </c>
      <c r="M11171">
        <v>2388.9923050000002</v>
      </c>
      <c r="N11171">
        <v>45166</v>
      </c>
      <c r="P11171">
        <v>0</v>
      </c>
      <c r="Q11171" t="str">
        <f t="shared" si="174"/>
        <v>ACTIVE</v>
      </c>
    </row>
    <row r="11172" spans="1:17" x14ac:dyDescent="0.25">
      <c r="A11172" t="s">
        <v>4900</v>
      </c>
      <c r="B11172">
        <v>1056</v>
      </c>
      <c r="C11172" t="s">
        <v>5248</v>
      </c>
      <c r="D11172" t="s">
        <v>4908</v>
      </c>
      <c r="E11172">
        <v>70566</v>
      </c>
      <c r="F11172" t="s">
        <v>5087</v>
      </c>
      <c r="G11172" t="s">
        <v>4913</v>
      </c>
      <c r="H11172" t="s">
        <v>4912</v>
      </c>
      <c r="I11172">
        <v>45063</v>
      </c>
      <c r="J11172">
        <v>704</v>
      </c>
      <c r="K11172">
        <v>717.72799999999995</v>
      </c>
      <c r="L11172">
        <v>704</v>
      </c>
      <c r="M11172">
        <v>704</v>
      </c>
      <c r="N11172">
        <v>45091</v>
      </c>
      <c r="O11172">
        <v>45091</v>
      </c>
      <c r="P11172">
        <v>79</v>
      </c>
      <c r="Q11172" t="str">
        <f t="shared" si="174"/>
        <v>61-90</v>
      </c>
    </row>
    <row r="11173" spans="1:17" x14ac:dyDescent="0.25">
      <c r="A11173" t="s">
        <v>4900</v>
      </c>
      <c r="B11173">
        <v>593</v>
      </c>
      <c r="C11173" t="s">
        <v>5474</v>
      </c>
      <c r="D11173" t="s">
        <v>5133</v>
      </c>
      <c r="E11173">
        <v>70568</v>
      </c>
      <c r="F11173" t="s">
        <v>4908</v>
      </c>
      <c r="G11173" t="s">
        <v>4913</v>
      </c>
      <c r="H11173" t="s">
        <v>4912</v>
      </c>
      <c r="I11173">
        <v>45063</v>
      </c>
      <c r="J11173">
        <v>148.79</v>
      </c>
      <c r="K11173">
        <v>151.691405</v>
      </c>
      <c r="L11173">
        <v>148.79</v>
      </c>
      <c r="M11173">
        <v>148.79</v>
      </c>
      <c r="P11173">
        <v>0</v>
      </c>
      <c r="Q11173" t="str">
        <f t="shared" si="174"/>
        <v>ACTIVE</v>
      </c>
    </row>
    <row r="11174" spans="1:17" x14ac:dyDescent="0.25">
      <c r="A11174" t="s">
        <v>4900</v>
      </c>
      <c r="B11174">
        <v>828</v>
      </c>
      <c r="C11174" t="s">
        <v>5071</v>
      </c>
      <c r="D11174" t="s">
        <v>4908</v>
      </c>
      <c r="E11174">
        <v>70573</v>
      </c>
      <c r="F11174" t="s">
        <v>4908</v>
      </c>
      <c r="G11174" t="s">
        <v>4913</v>
      </c>
      <c r="H11174" t="s">
        <v>4912</v>
      </c>
      <c r="I11174">
        <v>45063</v>
      </c>
      <c r="J11174">
        <v>5794.05</v>
      </c>
      <c r="K11174">
        <v>5907.0339750000003</v>
      </c>
      <c r="L11174">
        <v>5794.05</v>
      </c>
      <c r="M11174">
        <v>5794.05</v>
      </c>
      <c r="N11174">
        <v>45138</v>
      </c>
      <c r="O11174">
        <v>45138</v>
      </c>
      <c r="P11174">
        <v>32</v>
      </c>
      <c r="Q11174" t="str">
        <f t="shared" si="174"/>
        <v>31-60</v>
      </c>
    </row>
    <row r="11175" spans="1:17" x14ac:dyDescent="0.25">
      <c r="A11175" t="s">
        <v>4900</v>
      </c>
      <c r="B11175">
        <v>1373</v>
      </c>
      <c r="C11175" t="s">
        <v>5238</v>
      </c>
      <c r="D11175" t="s">
        <v>4908</v>
      </c>
      <c r="E11175">
        <v>70575</v>
      </c>
      <c r="F11175" t="s">
        <v>4908</v>
      </c>
      <c r="G11175" t="s">
        <v>4913</v>
      </c>
      <c r="H11175" t="s">
        <v>4912</v>
      </c>
      <c r="I11175">
        <v>45063</v>
      </c>
      <c r="J11175">
        <v>306</v>
      </c>
      <c r="K11175">
        <v>311.96699999999998</v>
      </c>
      <c r="L11175">
        <v>306</v>
      </c>
      <c r="M11175">
        <v>255</v>
      </c>
      <c r="N11175">
        <v>45141</v>
      </c>
      <c r="P11175">
        <v>0</v>
      </c>
      <c r="Q11175" t="str">
        <f t="shared" si="174"/>
        <v>ACTIVE</v>
      </c>
    </row>
    <row r="11176" spans="1:17" x14ac:dyDescent="0.25">
      <c r="A11176" t="s">
        <v>4900</v>
      </c>
      <c r="B11176">
        <v>1505</v>
      </c>
      <c r="C11176" t="s">
        <v>4992</v>
      </c>
      <c r="D11176" t="s">
        <v>4908</v>
      </c>
      <c r="E11176">
        <v>70579</v>
      </c>
      <c r="F11176" t="s">
        <v>4908</v>
      </c>
      <c r="G11176" t="s">
        <v>4913</v>
      </c>
      <c r="H11176" t="s">
        <v>4912</v>
      </c>
      <c r="I11176">
        <v>45063</v>
      </c>
      <c r="J11176">
        <v>94.69</v>
      </c>
      <c r="K11176">
        <v>96.536455000000004</v>
      </c>
      <c r="L11176">
        <v>94.69</v>
      </c>
      <c r="M11176">
        <v>63.126666999999998</v>
      </c>
      <c r="N11176">
        <v>45152</v>
      </c>
      <c r="P11176">
        <v>0</v>
      </c>
      <c r="Q11176" t="str">
        <f t="shared" si="174"/>
        <v>ACTIVE</v>
      </c>
    </row>
    <row r="11177" spans="1:17" x14ac:dyDescent="0.25">
      <c r="A11177" t="s">
        <v>4900</v>
      </c>
      <c r="B11177">
        <v>1486</v>
      </c>
      <c r="C11177" t="s">
        <v>5464</v>
      </c>
      <c r="D11177" t="s">
        <v>4908</v>
      </c>
      <c r="E11177">
        <v>70586</v>
      </c>
      <c r="F11177" t="s">
        <v>4908</v>
      </c>
      <c r="G11177" t="s">
        <v>4913</v>
      </c>
      <c r="H11177" t="s">
        <v>4912</v>
      </c>
      <c r="I11177">
        <v>45063</v>
      </c>
      <c r="J11177">
        <v>1399</v>
      </c>
      <c r="K11177">
        <v>1426.2805000000001</v>
      </c>
      <c r="L11177">
        <v>1399</v>
      </c>
      <c r="M11177">
        <v>1165.833333</v>
      </c>
      <c r="N11177">
        <v>45145</v>
      </c>
      <c r="P11177">
        <v>0</v>
      </c>
      <c r="Q11177" t="str">
        <f t="shared" si="174"/>
        <v>ACTIVE</v>
      </c>
    </row>
    <row r="11178" spans="1:17" x14ac:dyDescent="0.25">
      <c r="A11178" t="s">
        <v>4900</v>
      </c>
      <c r="B11178">
        <v>818</v>
      </c>
      <c r="C11178" t="s">
        <v>1286</v>
      </c>
      <c r="D11178" t="s">
        <v>4908</v>
      </c>
      <c r="E11178">
        <v>70589</v>
      </c>
      <c r="F11178" t="s">
        <v>4908</v>
      </c>
      <c r="G11178" t="s">
        <v>4913</v>
      </c>
      <c r="H11178" t="s">
        <v>4912</v>
      </c>
      <c r="I11178">
        <v>45063</v>
      </c>
      <c r="J11178">
        <v>123.23</v>
      </c>
      <c r="K11178">
        <v>125.63298500000001</v>
      </c>
      <c r="L11178">
        <v>123.23</v>
      </c>
      <c r="M11178">
        <v>82.153333000000003</v>
      </c>
      <c r="N11178">
        <v>45152</v>
      </c>
      <c r="P11178">
        <v>0</v>
      </c>
      <c r="Q11178" t="str">
        <f t="shared" si="174"/>
        <v>ACTIVE</v>
      </c>
    </row>
    <row r="11179" spans="1:17" x14ac:dyDescent="0.25">
      <c r="A11179" t="s">
        <v>4900</v>
      </c>
      <c r="B11179">
        <v>1505</v>
      </c>
      <c r="C11179" t="s">
        <v>4992</v>
      </c>
      <c r="D11179" t="s">
        <v>4908</v>
      </c>
      <c r="E11179">
        <v>70591</v>
      </c>
      <c r="F11179" t="s">
        <v>4908</v>
      </c>
      <c r="G11179" t="s">
        <v>4913</v>
      </c>
      <c r="H11179" t="s">
        <v>4912</v>
      </c>
      <c r="I11179">
        <v>45063</v>
      </c>
      <c r="J11179">
        <v>38.57</v>
      </c>
      <c r="K11179">
        <v>39.322114999999997</v>
      </c>
      <c r="L11179">
        <v>38.57</v>
      </c>
      <c r="M11179">
        <v>25.713332999999999</v>
      </c>
      <c r="N11179">
        <v>45152</v>
      </c>
      <c r="P11179">
        <v>0</v>
      </c>
      <c r="Q11179" t="str">
        <f t="shared" si="174"/>
        <v>ACTIVE</v>
      </c>
    </row>
    <row r="11180" spans="1:17" x14ac:dyDescent="0.25">
      <c r="A11180" t="s">
        <v>4900</v>
      </c>
      <c r="B11180">
        <v>974</v>
      </c>
      <c r="C11180" t="s">
        <v>5017</v>
      </c>
      <c r="D11180" t="s">
        <v>4908</v>
      </c>
      <c r="E11180">
        <v>70592</v>
      </c>
      <c r="F11180" t="s">
        <v>4908</v>
      </c>
      <c r="G11180" t="s">
        <v>4913</v>
      </c>
      <c r="H11180" t="s">
        <v>4912</v>
      </c>
      <c r="I11180">
        <v>45063</v>
      </c>
      <c r="J11180">
        <v>3580</v>
      </c>
      <c r="K11180">
        <v>3649.81</v>
      </c>
      <c r="L11180">
        <v>3580</v>
      </c>
      <c r="M11180">
        <v>2386.6666660000001</v>
      </c>
      <c r="N11180">
        <v>45142</v>
      </c>
      <c r="P11180">
        <v>0</v>
      </c>
      <c r="Q11180" t="str">
        <f t="shared" si="174"/>
        <v>ACTIVE</v>
      </c>
    </row>
    <row r="11181" spans="1:17" x14ac:dyDescent="0.25">
      <c r="A11181" t="s">
        <v>4900</v>
      </c>
      <c r="B11181">
        <v>1361</v>
      </c>
      <c r="C11181" t="s">
        <v>1212</v>
      </c>
      <c r="D11181" t="s">
        <v>4908</v>
      </c>
      <c r="E11181">
        <v>70594</v>
      </c>
      <c r="F11181" t="s">
        <v>4908</v>
      </c>
      <c r="G11181" t="s">
        <v>4913</v>
      </c>
      <c r="H11181" t="s">
        <v>4912</v>
      </c>
      <c r="I11181">
        <v>45063</v>
      </c>
      <c r="J11181">
        <v>6.02</v>
      </c>
      <c r="K11181">
        <v>6.1373899999999999</v>
      </c>
      <c r="L11181">
        <v>6.02</v>
      </c>
      <c r="M11181">
        <v>4.0133340000000004</v>
      </c>
      <c r="N11181">
        <v>45159</v>
      </c>
      <c r="P11181">
        <v>0</v>
      </c>
      <c r="Q11181" t="str">
        <f t="shared" si="174"/>
        <v>ACTIVE</v>
      </c>
    </row>
    <row r="11182" spans="1:17" x14ac:dyDescent="0.25">
      <c r="A11182" t="s">
        <v>4900</v>
      </c>
      <c r="B11182">
        <v>1193</v>
      </c>
      <c r="C11182" t="s">
        <v>5487</v>
      </c>
      <c r="D11182" t="s">
        <v>5092</v>
      </c>
      <c r="E11182">
        <v>70600</v>
      </c>
      <c r="F11182" t="s">
        <v>4908</v>
      </c>
      <c r="G11182" t="s">
        <v>4944</v>
      </c>
      <c r="H11182" t="s">
        <v>4912</v>
      </c>
      <c r="I11182">
        <v>45063</v>
      </c>
      <c r="J11182">
        <v>800</v>
      </c>
      <c r="K11182">
        <v>815.6</v>
      </c>
      <c r="L11182">
        <v>800</v>
      </c>
      <c r="M11182">
        <v>738.46153800000002</v>
      </c>
      <c r="N11182">
        <v>45100</v>
      </c>
      <c r="P11182">
        <v>0</v>
      </c>
      <c r="Q11182" t="str">
        <f t="shared" si="174"/>
        <v>ACTIVE</v>
      </c>
    </row>
    <row r="11183" spans="1:17" x14ac:dyDescent="0.25">
      <c r="A11183" t="s">
        <v>4900</v>
      </c>
      <c r="B11183">
        <v>1187</v>
      </c>
      <c r="C11183" t="s">
        <v>5515</v>
      </c>
      <c r="D11183" t="s">
        <v>5092</v>
      </c>
      <c r="E11183">
        <v>70603</v>
      </c>
      <c r="F11183" t="s">
        <v>4908</v>
      </c>
      <c r="G11183" t="s">
        <v>4913</v>
      </c>
      <c r="H11183" t="s">
        <v>4912</v>
      </c>
      <c r="I11183">
        <v>45063</v>
      </c>
      <c r="J11183">
        <v>12.7</v>
      </c>
      <c r="K11183">
        <v>12.947649999999999</v>
      </c>
      <c r="L11183">
        <v>12.7</v>
      </c>
      <c r="M11183">
        <v>12.7</v>
      </c>
      <c r="P11183">
        <v>0</v>
      </c>
      <c r="Q11183" t="str">
        <f t="shared" si="174"/>
        <v>ACTIVE</v>
      </c>
    </row>
    <row r="11184" spans="1:17" x14ac:dyDescent="0.25">
      <c r="A11184" t="s">
        <v>4900</v>
      </c>
      <c r="B11184">
        <v>1534</v>
      </c>
      <c r="C11184" t="s">
        <v>4959</v>
      </c>
      <c r="D11184" t="s">
        <v>4908</v>
      </c>
      <c r="E11184">
        <v>70612</v>
      </c>
      <c r="F11184" t="s">
        <v>4908</v>
      </c>
      <c r="G11184" t="s">
        <v>4913</v>
      </c>
      <c r="H11184" t="s">
        <v>4912</v>
      </c>
      <c r="I11184">
        <v>45063</v>
      </c>
      <c r="J11184">
        <v>169.72</v>
      </c>
      <c r="K11184">
        <v>173.02954</v>
      </c>
      <c r="L11184">
        <v>169.72</v>
      </c>
      <c r="M11184">
        <v>113.146666</v>
      </c>
      <c r="N11184">
        <v>45124</v>
      </c>
      <c r="P11184">
        <v>0</v>
      </c>
      <c r="Q11184" t="str">
        <f t="shared" si="174"/>
        <v>ACTIVE</v>
      </c>
    </row>
    <row r="11185" spans="1:17" x14ac:dyDescent="0.25">
      <c r="A11185" t="s">
        <v>4900</v>
      </c>
      <c r="B11185">
        <v>432</v>
      </c>
      <c r="C11185" t="s">
        <v>4926</v>
      </c>
      <c r="D11185" t="s">
        <v>4908</v>
      </c>
      <c r="E11185">
        <v>70616</v>
      </c>
      <c r="F11185" t="s">
        <v>4908</v>
      </c>
      <c r="G11185" t="s">
        <v>4913</v>
      </c>
      <c r="H11185" t="s">
        <v>4912</v>
      </c>
      <c r="I11185">
        <v>45063</v>
      </c>
      <c r="J11185">
        <v>63.41</v>
      </c>
      <c r="K11185">
        <v>64.646495000000002</v>
      </c>
      <c r="L11185">
        <v>63.41</v>
      </c>
      <c r="M11185">
        <v>63.41</v>
      </c>
      <c r="P11185">
        <v>0</v>
      </c>
      <c r="Q11185" t="str">
        <f t="shared" si="174"/>
        <v>ACTIVE</v>
      </c>
    </row>
    <row r="11186" spans="1:17" x14ac:dyDescent="0.25">
      <c r="A11186" t="s">
        <v>4900</v>
      </c>
      <c r="B11186">
        <v>1304</v>
      </c>
      <c r="C11186" t="s">
        <v>5472</v>
      </c>
      <c r="D11186" t="s">
        <v>5092</v>
      </c>
      <c r="E11186">
        <v>70619</v>
      </c>
      <c r="F11186" t="s">
        <v>4908</v>
      </c>
      <c r="G11186" t="s">
        <v>4913</v>
      </c>
      <c r="H11186" t="s">
        <v>4912</v>
      </c>
      <c r="I11186">
        <v>45063</v>
      </c>
      <c r="J11186">
        <v>3</v>
      </c>
      <c r="K11186">
        <v>3.0585</v>
      </c>
      <c r="L11186">
        <v>3</v>
      </c>
      <c r="M11186">
        <v>3</v>
      </c>
      <c r="P11186">
        <v>0</v>
      </c>
      <c r="Q11186" t="str">
        <f t="shared" si="174"/>
        <v>ACTIVE</v>
      </c>
    </row>
    <row r="11187" spans="1:17" x14ac:dyDescent="0.25">
      <c r="A11187" t="s">
        <v>4900</v>
      </c>
      <c r="B11187">
        <v>1146</v>
      </c>
      <c r="C11187" t="s">
        <v>5128</v>
      </c>
      <c r="D11187" t="s">
        <v>4908</v>
      </c>
      <c r="E11187">
        <v>70631</v>
      </c>
      <c r="F11187" t="s">
        <v>4908</v>
      </c>
      <c r="G11187" t="s">
        <v>4913</v>
      </c>
      <c r="H11187" t="s">
        <v>4912</v>
      </c>
      <c r="I11187">
        <v>45063</v>
      </c>
      <c r="J11187">
        <v>226.35</v>
      </c>
      <c r="K11187">
        <v>230.763825</v>
      </c>
      <c r="L11187">
        <v>226.35</v>
      </c>
      <c r="M11187">
        <v>150.89999900000001</v>
      </c>
      <c r="N11187">
        <v>45154</v>
      </c>
      <c r="P11187">
        <v>0</v>
      </c>
      <c r="Q11187" t="str">
        <f t="shared" si="174"/>
        <v>ACTIVE</v>
      </c>
    </row>
    <row r="11188" spans="1:17" x14ac:dyDescent="0.25">
      <c r="A11188" t="s">
        <v>4900</v>
      </c>
      <c r="B11188">
        <v>1702</v>
      </c>
      <c r="C11188" t="s">
        <v>5503</v>
      </c>
      <c r="D11188" t="s">
        <v>5092</v>
      </c>
      <c r="E11188">
        <v>70633</v>
      </c>
      <c r="F11188" t="s">
        <v>4908</v>
      </c>
      <c r="G11188" t="s">
        <v>4913</v>
      </c>
      <c r="H11188" t="s">
        <v>4912</v>
      </c>
      <c r="I11188">
        <v>45063</v>
      </c>
      <c r="J11188">
        <v>59</v>
      </c>
      <c r="K11188">
        <v>60.150500000000001</v>
      </c>
      <c r="L11188">
        <v>59</v>
      </c>
      <c r="M11188">
        <v>59</v>
      </c>
      <c r="N11188">
        <v>45128</v>
      </c>
      <c r="O11188">
        <v>45128</v>
      </c>
      <c r="P11188">
        <v>42</v>
      </c>
      <c r="Q11188" t="str">
        <f t="shared" si="174"/>
        <v>31-60</v>
      </c>
    </row>
    <row r="11189" spans="1:17" x14ac:dyDescent="0.25">
      <c r="A11189" t="s">
        <v>4900</v>
      </c>
      <c r="B11189">
        <v>368</v>
      </c>
      <c r="C11189" t="s">
        <v>5521</v>
      </c>
      <c r="D11189" t="s">
        <v>5092</v>
      </c>
      <c r="E11189">
        <v>70690</v>
      </c>
      <c r="F11189" t="s">
        <v>5087</v>
      </c>
      <c r="G11189" t="s">
        <v>4944</v>
      </c>
      <c r="H11189" t="s">
        <v>4912</v>
      </c>
      <c r="I11189">
        <v>45063</v>
      </c>
      <c r="J11189">
        <v>800</v>
      </c>
      <c r="K11189">
        <v>815.6</v>
      </c>
      <c r="L11189">
        <v>800</v>
      </c>
      <c r="M11189">
        <v>800</v>
      </c>
      <c r="N11189">
        <v>45152</v>
      </c>
      <c r="O11189">
        <v>45121</v>
      </c>
      <c r="P11189">
        <v>49</v>
      </c>
      <c r="Q11189" t="str">
        <f t="shared" si="174"/>
        <v>31-60</v>
      </c>
    </row>
    <row r="11190" spans="1:17" x14ac:dyDescent="0.25">
      <c r="A11190" t="s">
        <v>4900</v>
      </c>
      <c r="B11190">
        <v>1750</v>
      </c>
      <c r="C11190" t="s">
        <v>5391</v>
      </c>
      <c r="D11190" t="s">
        <v>4908</v>
      </c>
      <c r="E11190">
        <v>70691</v>
      </c>
      <c r="F11190" t="s">
        <v>4908</v>
      </c>
      <c r="G11190" t="s">
        <v>4944</v>
      </c>
      <c r="H11190" t="s">
        <v>4912</v>
      </c>
      <c r="I11190">
        <v>45063</v>
      </c>
      <c r="J11190">
        <v>1485</v>
      </c>
      <c r="K11190">
        <v>1513.9575</v>
      </c>
      <c r="L11190">
        <v>1485</v>
      </c>
      <c r="M11190">
        <v>685.38461700000005</v>
      </c>
      <c r="N11190">
        <v>45166</v>
      </c>
      <c r="P11190">
        <v>0</v>
      </c>
      <c r="Q11190" t="str">
        <f t="shared" si="174"/>
        <v>ACTIVE</v>
      </c>
    </row>
    <row r="11191" spans="1:17" x14ac:dyDescent="0.25">
      <c r="A11191" t="s">
        <v>4900</v>
      </c>
      <c r="B11191">
        <v>394</v>
      </c>
      <c r="C11191" t="s">
        <v>5120</v>
      </c>
      <c r="D11191" t="s">
        <v>4908</v>
      </c>
      <c r="E11191">
        <v>70704</v>
      </c>
      <c r="F11191" t="s">
        <v>4908</v>
      </c>
      <c r="G11191" t="s">
        <v>4913</v>
      </c>
      <c r="H11191" t="s">
        <v>4912</v>
      </c>
      <c r="I11191">
        <v>45062</v>
      </c>
      <c r="J11191">
        <v>7.71</v>
      </c>
      <c r="K11191">
        <v>7.8603449999999997</v>
      </c>
      <c r="L11191">
        <v>7.71</v>
      </c>
      <c r="M11191">
        <v>5.1399990000000004</v>
      </c>
      <c r="N11191">
        <v>45166</v>
      </c>
      <c r="P11191">
        <v>0</v>
      </c>
      <c r="Q11191" t="str">
        <f t="shared" si="174"/>
        <v>ACTIVE</v>
      </c>
    </row>
    <row r="11192" spans="1:17" x14ac:dyDescent="0.25">
      <c r="A11192" t="s">
        <v>4900</v>
      </c>
      <c r="B11192">
        <v>848</v>
      </c>
      <c r="C11192" t="s">
        <v>5494</v>
      </c>
      <c r="D11192" t="s">
        <v>4908</v>
      </c>
      <c r="E11192">
        <v>70705</v>
      </c>
      <c r="F11192" t="s">
        <v>4908</v>
      </c>
      <c r="G11192" t="s">
        <v>4944</v>
      </c>
      <c r="H11192" t="s">
        <v>4912</v>
      </c>
      <c r="I11192">
        <v>45064</v>
      </c>
      <c r="J11192">
        <v>7530.07</v>
      </c>
      <c r="K11192">
        <v>7676.9063649999998</v>
      </c>
      <c r="L11192">
        <v>7530.07</v>
      </c>
      <c r="M11192">
        <v>7530.07</v>
      </c>
      <c r="P11192">
        <v>0</v>
      </c>
      <c r="Q11192" t="str">
        <f t="shared" si="174"/>
        <v>ACTIVE</v>
      </c>
    </row>
    <row r="11193" spans="1:17" x14ac:dyDescent="0.25">
      <c r="A11193" t="s">
        <v>4900</v>
      </c>
      <c r="B11193">
        <v>1504</v>
      </c>
      <c r="C11193" t="s">
        <v>5520</v>
      </c>
      <c r="D11193" t="s">
        <v>5092</v>
      </c>
      <c r="E11193">
        <v>70756</v>
      </c>
      <c r="F11193" t="s">
        <v>4908</v>
      </c>
      <c r="G11193" t="s">
        <v>4944</v>
      </c>
      <c r="H11193" t="s">
        <v>4912</v>
      </c>
      <c r="I11193">
        <v>45064</v>
      </c>
      <c r="J11193">
        <v>475</v>
      </c>
      <c r="K11193">
        <v>484.26249999999999</v>
      </c>
      <c r="L11193">
        <v>475</v>
      </c>
      <c r="M11193">
        <v>475</v>
      </c>
      <c r="P11193">
        <v>0</v>
      </c>
      <c r="Q11193" t="str">
        <f t="shared" si="174"/>
        <v>ACTIVE</v>
      </c>
    </row>
    <row r="11194" spans="1:17" x14ac:dyDescent="0.25">
      <c r="A11194" t="s">
        <v>4900</v>
      </c>
      <c r="B11194">
        <v>1198</v>
      </c>
      <c r="C11194" t="s">
        <v>5352</v>
      </c>
      <c r="D11194" t="s">
        <v>4908</v>
      </c>
      <c r="E11194">
        <v>70766</v>
      </c>
      <c r="F11194" t="s">
        <v>4908</v>
      </c>
      <c r="G11194" t="s">
        <v>4944</v>
      </c>
      <c r="H11194" t="s">
        <v>4912</v>
      </c>
      <c r="I11194">
        <v>45064</v>
      </c>
      <c r="J11194">
        <v>1000</v>
      </c>
      <c r="K11194">
        <v>1019.5</v>
      </c>
      <c r="L11194">
        <v>1000</v>
      </c>
      <c r="M11194">
        <v>538.46153800000002</v>
      </c>
      <c r="N11194">
        <v>45152</v>
      </c>
      <c r="P11194">
        <v>0</v>
      </c>
      <c r="Q11194" t="str">
        <f t="shared" si="174"/>
        <v>ACTIVE</v>
      </c>
    </row>
    <row r="11195" spans="1:17" x14ac:dyDescent="0.25">
      <c r="A11195" t="s">
        <v>4900</v>
      </c>
      <c r="B11195">
        <v>1814</v>
      </c>
      <c r="C11195" t="s">
        <v>5519</v>
      </c>
      <c r="D11195" t="s">
        <v>5092</v>
      </c>
      <c r="E11195">
        <v>70779</v>
      </c>
      <c r="F11195" t="s">
        <v>5087</v>
      </c>
      <c r="G11195" t="s">
        <v>4944</v>
      </c>
      <c r="H11195" t="s">
        <v>4912</v>
      </c>
      <c r="I11195">
        <v>45064</v>
      </c>
      <c r="J11195">
        <v>75000</v>
      </c>
      <c r="K11195">
        <v>76462.5</v>
      </c>
      <c r="L11195">
        <v>75000</v>
      </c>
      <c r="M11195">
        <v>75000</v>
      </c>
      <c r="N11195">
        <v>45091</v>
      </c>
      <c r="O11195">
        <v>45091</v>
      </c>
      <c r="P11195">
        <v>79</v>
      </c>
      <c r="Q11195" t="str">
        <f t="shared" si="174"/>
        <v>61-90</v>
      </c>
    </row>
    <row r="11196" spans="1:17" x14ac:dyDescent="0.25">
      <c r="A11196" t="s">
        <v>4900</v>
      </c>
      <c r="B11196">
        <v>374</v>
      </c>
      <c r="C11196" t="s">
        <v>1743</v>
      </c>
      <c r="D11196" t="s">
        <v>4908</v>
      </c>
      <c r="E11196">
        <v>70793</v>
      </c>
      <c r="F11196" t="s">
        <v>4908</v>
      </c>
      <c r="G11196" t="s">
        <v>4913</v>
      </c>
      <c r="H11196" t="s">
        <v>4912</v>
      </c>
      <c r="I11196">
        <v>45064</v>
      </c>
      <c r="J11196">
        <v>7.2</v>
      </c>
      <c r="K11196">
        <v>7.3403999999999998</v>
      </c>
      <c r="L11196">
        <v>7.2</v>
      </c>
      <c r="M11196">
        <v>6</v>
      </c>
      <c r="N11196">
        <v>45146</v>
      </c>
      <c r="P11196">
        <v>0</v>
      </c>
      <c r="Q11196" t="str">
        <f t="shared" si="174"/>
        <v>ACTIVE</v>
      </c>
    </row>
    <row r="11197" spans="1:17" x14ac:dyDescent="0.25">
      <c r="A11197" t="s">
        <v>4900</v>
      </c>
      <c r="B11197">
        <v>828</v>
      </c>
      <c r="C11197" t="s">
        <v>5071</v>
      </c>
      <c r="D11197" t="s">
        <v>4908</v>
      </c>
      <c r="E11197">
        <v>70794</v>
      </c>
      <c r="F11197" t="s">
        <v>4908</v>
      </c>
      <c r="G11197" t="s">
        <v>4913</v>
      </c>
      <c r="H11197" t="s">
        <v>4912</v>
      </c>
      <c r="I11197">
        <v>45064</v>
      </c>
      <c r="J11197">
        <v>5438.28</v>
      </c>
      <c r="K11197">
        <v>5544.3264600000002</v>
      </c>
      <c r="L11197">
        <v>5438.28</v>
      </c>
      <c r="M11197">
        <v>3625.52</v>
      </c>
      <c r="N11197">
        <v>45152</v>
      </c>
      <c r="O11197">
        <v>45152</v>
      </c>
      <c r="P11197">
        <v>18</v>
      </c>
      <c r="Q11197" t="str">
        <f t="shared" si="174"/>
        <v>1-30</v>
      </c>
    </row>
    <row r="11198" spans="1:17" x14ac:dyDescent="0.25">
      <c r="A11198" t="s">
        <v>4900</v>
      </c>
      <c r="B11198">
        <v>1623</v>
      </c>
      <c r="C11198" t="s">
        <v>5412</v>
      </c>
      <c r="D11198" t="s">
        <v>4962</v>
      </c>
      <c r="E11198">
        <v>70799</v>
      </c>
      <c r="F11198" t="s">
        <v>5087</v>
      </c>
      <c r="G11198" t="s">
        <v>4944</v>
      </c>
      <c r="H11198" t="s">
        <v>4912</v>
      </c>
      <c r="I11198">
        <v>45064</v>
      </c>
      <c r="J11198">
        <v>2557.16</v>
      </c>
      <c r="K11198">
        <v>2607.0246200000001</v>
      </c>
      <c r="L11198">
        <v>2557.16</v>
      </c>
      <c r="M11198">
        <v>2557.16</v>
      </c>
      <c r="N11198">
        <v>45170</v>
      </c>
      <c r="O11198">
        <v>45170</v>
      </c>
      <c r="P11198">
        <v>0</v>
      </c>
      <c r="Q11198" t="str">
        <f t="shared" si="174"/>
        <v>ACTIVE</v>
      </c>
    </row>
    <row r="11199" spans="1:17" x14ac:dyDescent="0.25">
      <c r="A11199" t="s">
        <v>4900</v>
      </c>
      <c r="B11199">
        <v>1198</v>
      </c>
      <c r="C11199" t="s">
        <v>5352</v>
      </c>
      <c r="D11199" t="s">
        <v>4908</v>
      </c>
      <c r="E11199">
        <v>70803</v>
      </c>
      <c r="F11199" t="s">
        <v>4908</v>
      </c>
      <c r="G11199" t="s">
        <v>4913</v>
      </c>
      <c r="H11199" t="s">
        <v>4912</v>
      </c>
      <c r="I11199">
        <v>45064</v>
      </c>
      <c r="J11199">
        <v>3000</v>
      </c>
      <c r="K11199">
        <v>3058.5</v>
      </c>
      <c r="L11199">
        <v>3000</v>
      </c>
      <c r="M11199">
        <v>1615.3846140000001</v>
      </c>
      <c r="N11199">
        <v>45152</v>
      </c>
      <c r="P11199">
        <v>0</v>
      </c>
      <c r="Q11199" t="str">
        <f t="shared" si="174"/>
        <v>ACTIVE</v>
      </c>
    </row>
    <row r="11200" spans="1:17" x14ac:dyDescent="0.25">
      <c r="A11200" t="s">
        <v>4900</v>
      </c>
      <c r="B11200">
        <v>1562</v>
      </c>
      <c r="C11200" t="s">
        <v>5479</v>
      </c>
      <c r="D11200" t="s">
        <v>5092</v>
      </c>
      <c r="E11200">
        <v>70805</v>
      </c>
      <c r="F11200" t="s">
        <v>4908</v>
      </c>
      <c r="G11200" t="s">
        <v>4913</v>
      </c>
      <c r="H11200" t="s">
        <v>4912</v>
      </c>
      <c r="I11200">
        <v>45064</v>
      </c>
      <c r="J11200">
        <v>36.99</v>
      </c>
      <c r="K11200">
        <v>37.711305000000003</v>
      </c>
      <c r="L11200">
        <v>36.99</v>
      </c>
      <c r="M11200">
        <v>36.99</v>
      </c>
      <c r="N11200">
        <v>45138</v>
      </c>
      <c r="O11200">
        <v>45138</v>
      </c>
      <c r="P11200">
        <v>32</v>
      </c>
      <c r="Q11200" t="str">
        <f t="shared" si="174"/>
        <v>31-60</v>
      </c>
    </row>
    <row r="11201" spans="1:17" x14ac:dyDescent="0.25">
      <c r="A11201" t="s">
        <v>4900</v>
      </c>
      <c r="B11201">
        <v>374</v>
      </c>
      <c r="C11201" t="s">
        <v>1743</v>
      </c>
      <c r="D11201" t="s">
        <v>4908</v>
      </c>
      <c r="E11201">
        <v>70835</v>
      </c>
      <c r="F11201" t="s">
        <v>4908</v>
      </c>
      <c r="G11201" t="s">
        <v>4913</v>
      </c>
      <c r="H11201" t="s">
        <v>4912</v>
      </c>
      <c r="I11201">
        <v>45064</v>
      </c>
      <c r="J11201">
        <v>144.82</v>
      </c>
      <c r="K11201">
        <v>147.64399</v>
      </c>
      <c r="L11201">
        <v>144.82</v>
      </c>
      <c r="M11201">
        <v>120.683333</v>
      </c>
      <c r="N11201">
        <v>45146</v>
      </c>
      <c r="P11201">
        <v>0</v>
      </c>
      <c r="Q11201" t="str">
        <f t="shared" si="174"/>
        <v>ACTIVE</v>
      </c>
    </row>
    <row r="11202" spans="1:17" x14ac:dyDescent="0.25">
      <c r="A11202" t="s">
        <v>4900</v>
      </c>
      <c r="B11202">
        <v>387</v>
      </c>
      <c r="C11202" t="s">
        <v>5168</v>
      </c>
      <c r="D11202" t="s">
        <v>4908</v>
      </c>
      <c r="E11202">
        <v>70840</v>
      </c>
      <c r="F11202" t="s">
        <v>4908</v>
      </c>
      <c r="G11202" t="s">
        <v>4913</v>
      </c>
      <c r="H11202" t="s">
        <v>4912</v>
      </c>
      <c r="I11202">
        <v>45064</v>
      </c>
      <c r="J11202">
        <v>440</v>
      </c>
      <c r="K11202">
        <v>448.58</v>
      </c>
      <c r="L11202">
        <v>440</v>
      </c>
      <c r="M11202">
        <v>220.000001</v>
      </c>
      <c r="N11202">
        <v>45159</v>
      </c>
      <c r="P11202">
        <v>0</v>
      </c>
      <c r="Q11202" t="str">
        <f t="shared" ref="Q11202:Q11265" si="175">IF(P11202=0,"ACTIVE",IF(P11202&lt;=30,"1-30",IF(AND(P11202&gt;30,P11202&lt;=60),"31-60",IF(AND(P11202&gt;60,P11202&lt;=90),"61-90",IF(AND(P11202&gt;90,P11202&lt;=120),"91-120",IF(AND(P11202&gt;120,P11202&lt;=150),"121-150",IF(AND(P11202&gt;150,P11202&lt;=180),"151-180","180+")))))))</f>
        <v>ACTIVE</v>
      </c>
    </row>
    <row r="11203" spans="1:17" x14ac:dyDescent="0.25">
      <c r="A11203" t="s">
        <v>4900</v>
      </c>
      <c r="B11203">
        <v>1211</v>
      </c>
      <c r="C11203" t="s">
        <v>5005</v>
      </c>
      <c r="D11203" t="s">
        <v>4908</v>
      </c>
      <c r="E11203">
        <v>70841</v>
      </c>
      <c r="F11203" t="s">
        <v>4908</v>
      </c>
      <c r="G11203" t="s">
        <v>4913</v>
      </c>
      <c r="H11203" t="s">
        <v>4912</v>
      </c>
      <c r="I11203">
        <v>45064</v>
      </c>
      <c r="J11203">
        <v>869.07</v>
      </c>
      <c r="K11203">
        <v>886.01686500000005</v>
      </c>
      <c r="L11203">
        <v>869.07</v>
      </c>
      <c r="M11203">
        <v>467.96077200000002</v>
      </c>
      <c r="N11203">
        <v>45158</v>
      </c>
      <c r="P11203">
        <v>0</v>
      </c>
      <c r="Q11203" t="str">
        <f t="shared" si="175"/>
        <v>ACTIVE</v>
      </c>
    </row>
    <row r="11204" spans="1:17" x14ac:dyDescent="0.25">
      <c r="A11204" t="s">
        <v>4900</v>
      </c>
      <c r="B11204">
        <v>1403</v>
      </c>
      <c r="C11204" t="s">
        <v>5518</v>
      </c>
      <c r="D11204" t="s">
        <v>5092</v>
      </c>
      <c r="E11204">
        <v>70842</v>
      </c>
      <c r="F11204" t="s">
        <v>4908</v>
      </c>
      <c r="G11204" t="s">
        <v>4913</v>
      </c>
      <c r="H11204" t="s">
        <v>4912</v>
      </c>
      <c r="I11204">
        <v>45064</v>
      </c>
      <c r="J11204">
        <v>19.55</v>
      </c>
      <c r="K11204">
        <v>19.931225000000001</v>
      </c>
      <c r="L11204">
        <v>19.55</v>
      </c>
      <c r="M11204">
        <v>19.55</v>
      </c>
      <c r="P11204">
        <v>0</v>
      </c>
      <c r="Q11204" t="str">
        <f t="shared" si="175"/>
        <v>ACTIVE</v>
      </c>
    </row>
    <row r="11205" spans="1:17" x14ac:dyDescent="0.25">
      <c r="A11205" t="s">
        <v>4900</v>
      </c>
      <c r="B11205">
        <v>362</v>
      </c>
      <c r="C11205" t="s">
        <v>5171</v>
      </c>
      <c r="D11205" t="s">
        <v>4908</v>
      </c>
      <c r="E11205">
        <v>70845</v>
      </c>
      <c r="F11205" t="s">
        <v>4908</v>
      </c>
      <c r="G11205" t="s">
        <v>4913</v>
      </c>
      <c r="H11205" t="s">
        <v>4912</v>
      </c>
      <c r="I11205">
        <v>45064</v>
      </c>
      <c r="J11205">
        <v>106</v>
      </c>
      <c r="K11205">
        <v>108.06699999999999</v>
      </c>
      <c r="L11205">
        <v>106</v>
      </c>
      <c r="M11205">
        <v>35.333334000000001</v>
      </c>
      <c r="N11205">
        <v>45152</v>
      </c>
      <c r="P11205">
        <v>0</v>
      </c>
      <c r="Q11205" t="str">
        <f t="shared" si="175"/>
        <v>ACTIVE</v>
      </c>
    </row>
    <row r="11206" spans="1:17" x14ac:dyDescent="0.25">
      <c r="A11206" t="s">
        <v>4900</v>
      </c>
      <c r="B11206">
        <v>1421</v>
      </c>
      <c r="C11206" t="s">
        <v>5373</v>
      </c>
      <c r="D11206" t="s">
        <v>5133</v>
      </c>
      <c r="E11206">
        <v>70848</v>
      </c>
      <c r="F11206" t="s">
        <v>5087</v>
      </c>
      <c r="G11206" t="s">
        <v>4944</v>
      </c>
      <c r="H11206" t="s">
        <v>4912</v>
      </c>
      <c r="I11206">
        <v>45064</v>
      </c>
      <c r="J11206">
        <v>5664.45</v>
      </c>
      <c r="K11206">
        <v>5774.9067750000004</v>
      </c>
      <c r="L11206">
        <v>5664.45</v>
      </c>
      <c r="M11206">
        <v>4720.375</v>
      </c>
      <c r="N11206">
        <v>45167</v>
      </c>
      <c r="O11206">
        <v>45167</v>
      </c>
      <c r="P11206">
        <v>3</v>
      </c>
      <c r="Q11206" t="str">
        <f t="shared" si="175"/>
        <v>1-30</v>
      </c>
    </row>
    <row r="11207" spans="1:17" x14ac:dyDescent="0.25">
      <c r="A11207" t="s">
        <v>4900</v>
      </c>
      <c r="B11207">
        <v>1322</v>
      </c>
      <c r="C11207" t="s">
        <v>5406</v>
      </c>
      <c r="D11207" t="s">
        <v>5133</v>
      </c>
      <c r="E11207">
        <v>70850</v>
      </c>
      <c r="F11207" t="s">
        <v>5087</v>
      </c>
      <c r="G11207" t="s">
        <v>4913</v>
      </c>
      <c r="H11207" t="s">
        <v>4912</v>
      </c>
      <c r="I11207">
        <v>45064</v>
      </c>
      <c r="J11207">
        <v>3850.91</v>
      </c>
      <c r="K11207">
        <v>3926.0027449999998</v>
      </c>
      <c r="L11207">
        <v>3850.91</v>
      </c>
      <c r="M11207">
        <v>3209.0916670000001</v>
      </c>
      <c r="N11207">
        <v>45169</v>
      </c>
      <c r="O11207">
        <v>45093</v>
      </c>
      <c r="P11207">
        <v>77</v>
      </c>
      <c r="Q11207" t="str">
        <f t="shared" si="175"/>
        <v>61-90</v>
      </c>
    </row>
    <row r="11208" spans="1:17" x14ac:dyDescent="0.25">
      <c r="A11208" t="s">
        <v>4900</v>
      </c>
      <c r="B11208">
        <v>1197</v>
      </c>
      <c r="C11208" t="s">
        <v>4961</v>
      </c>
      <c r="D11208" t="s">
        <v>4908</v>
      </c>
      <c r="E11208">
        <v>70858</v>
      </c>
      <c r="F11208" t="s">
        <v>5087</v>
      </c>
      <c r="G11208" t="s">
        <v>4944</v>
      </c>
      <c r="H11208" t="s">
        <v>4912</v>
      </c>
      <c r="I11208">
        <v>45064</v>
      </c>
      <c r="J11208">
        <v>4250</v>
      </c>
      <c r="K11208">
        <v>4332.875</v>
      </c>
      <c r="L11208">
        <v>4250</v>
      </c>
      <c r="M11208">
        <v>3541.666667</v>
      </c>
      <c r="N11208">
        <v>45170</v>
      </c>
      <c r="O11208">
        <v>45170</v>
      </c>
      <c r="P11208">
        <v>0</v>
      </c>
      <c r="Q11208" t="str">
        <f t="shared" si="175"/>
        <v>ACTIVE</v>
      </c>
    </row>
    <row r="11209" spans="1:17" x14ac:dyDescent="0.25">
      <c r="A11209" t="s">
        <v>4900</v>
      </c>
      <c r="B11209">
        <v>1570</v>
      </c>
      <c r="C11209" t="s">
        <v>5517</v>
      </c>
      <c r="D11209" t="s">
        <v>5092</v>
      </c>
      <c r="E11209">
        <v>70861</v>
      </c>
      <c r="F11209" t="s">
        <v>4908</v>
      </c>
      <c r="G11209" t="s">
        <v>4944</v>
      </c>
      <c r="H11209" t="s">
        <v>4912</v>
      </c>
      <c r="I11209">
        <v>45064</v>
      </c>
      <c r="J11209">
        <v>4975</v>
      </c>
      <c r="K11209">
        <v>5072.0124999999998</v>
      </c>
      <c r="L11209">
        <v>4975</v>
      </c>
      <c r="M11209">
        <v>4975</v>
      </c>
      <c r="N11209">
        <v>45127</v>
      </c>
      <c r="O11209">
        <v>45127</v>
      </c>
      <c r="P11209">
        <v>43</v>
      </c>
      <c r="Q11209" t="str">
        <f t="shared" si="175"/>
        <v>31-60</v>
      </c>
    </row>
    <row r="11210" spans="1:17" x14ac:dyDescent="0.25">
      <c r="A11210" t="s">
        <v>4900</v>
      </c>
      <c r="B11210">
        <v>1299</v>
      </c>
      <c r="C11210" t="s">
        <v>5153</v>
      </c>
      <c r="D11210" t="s">
        <v>4908</v>
      </c>
      <c r="E11210">
        <v>70862</v>
      </c>
      <c r="F11210" t="s">
        <v>4908</v>
      </c>
      <c r="G11210" t="s">
        <v>4913</v>
      </c>
      <c r="H11210" t="s">
        <v>4912</v>
      </c>
      <c r="I11210">
        <v>45064</v>
      </c>
      <c r="J11210">
        <v>1300</v>
      </c>
      <c r="K11210">
        <v>1325.35</v>
      </c>
      <c r="L11210">
        <v>1300</v>
      </c>
      <c r="M11210">
        <v>649.999999</v>
      </c>
      <c r="N11210">
        <v>45166</v>
      </c>
      <c r="P11210">
        <v>0</v>
      </c>
      <c r="Q11210" t="str">
        <f t="shared" si="175"/>
        <v>ACTIVE</v>
      </c>
    </row>
    <row r="11211" spans="1:17" x14ac:dyDescent="0.25">
      <c r="A11211" t="s">
        <v>4900</v>
      </c>
      <c r="B11211">
        <v>1299</v>
      </c>
      <c r="C11211" t="s">
        <v>5153</v>
      </c>
      <c r="D11211" t="s">
        <v>4908</v>
      </c>
      <c r="E11211">
        <v>70866</v>
      </c>
      <c r="F11211" t="s">
        <v>4908</v>
      </c>
      <c r="G11211" t="s">
        <v>4913</v>
      </c>
      <c r="H11211" t="s">
        <v>4912</v>
      </c>
      <c r="I11211">
        <v>45064</v>
      </c>
      <c r="J11211">
        <v>1000</v>
      </c>
      <c r="K11211">
        <v>1019.5</v>
      </c>
      <c r="L11211">
        <v>1000</v>
      </c>
      <c r="M11211">
        <v>499.999999</v>
      </c>
      <c r="N11211">
        <v>45166</v>
      </c>
      <c r="P11211">
        <v>0</v>
      </c>
      <c r="Q11211" t="str">
        <f t="shared" si="175"/>
        <v>ACTIVE</v>
      </c>
    </row>
    <row r="11212" spans="1:17" x14ac:dyDescent="0.25">
      <c r="A11212" t="s">
        <v>4900</v>
      </c>
      <c r="B11212">
        <v>491</v>
      </c>
      <c r="C11212" t="s">
        <v>5096</v>
      </c>
      <c r="D11212" t="s">
        <v>4908</v>
      </c>
      <c r="E11212">
        <v>70874</v>
      </c>
      <c r="F11212" t="s">
        <v>4908</v>
      </c>
      <c r="G11212" t="s">
        <v>4913</v>
      </c>
      <c r="H11212" t="s">
        <v>4912</v>
      </c>
      <c r="I11212">
        <v>45064</v>
      </c>
      <c r="J11212">
        <v>24</v>
      </c>
      <c r="K11212">
        <v>24.468</v>
      </c>
      <c r="L11212">
        <v>24</v>
      </c>
      <c r="M11212">
        <v>16</v>
      </c>
      <c r="N11212">
        <v>45152</v>
      </c>
      <c r="P11212">
        <v>0</v>
      </c>
      <c r="Q11212" t="str">
        <f t="shared" si="175"/>
        <v>ACTIVE</v>
      </c>
    </row>
    <row r="11213" spans="1:17" x14ac:dyDescent="0.25">
      <c r="A11213" t="s">
        <v>4900</v>
      </c>
      <c r="B11213">
        <v>1187</v>
      </c>
      <c r="C11213" t="s">
        <v>5515</v>
      </c>
      <c r="D11213" t="s">
        <v>5092</v>
      </c>
      <c r="E11213">
        <v>70875</v>
      </c>
      <c r="F11213" t="s">
        <v>4908</v>
      </c>
      <c r="G11213" t="s">
        <v>4913</v>
      </c>
      <c r="H11213" t="s">
        <v>4912</v>
      </c>
      <c r="I11213">
        <v>45064</v>
      </c>
      <c r="J11213">
        <v>12.7</v>
      </c>
      <c r="K11213">
        <v>12.947649999999999</v>
      </c>
      <c r="L11213">
        <v>12.7</v>
      </c>
      <c r="M11213">
        <v>12.7</v>
      </c>
      <c r="P11213">
        <v>0</v>
      </c>
      <c r="Q11213" t="str">
        <f t="shared" si="175"/>
        <v>ACTIVE</v>
      </c>
    </row>
    <row r="11214" spans="1:17" x14ac:dyDescent="0.25">
      <c r="A11214" t="s">
        <v>4900</v>
      </c>
      <c r="B11214">
        <v>1437</v>
      </c>
      <c r="C11214" t="s">
        <v>5435</v>
      </c>
      <c r="D11214" t="s">
        <v>5092</v>
      </c>
      <c r="E11214">
        <v>70881</v>
      </c>
      <c r="F11214" t="s">
        <v>4908</v>
      </c>
      <c r="G11214" t="s">
        <v>4913</v>
      </c>
      <c r="H11214" t="s">
        <v>4912</v>
      </c>
      <c r="I11214">
        <v>45064</v>
      </c>
      <c r="J11214">
        <v>13.99</v>
      </c>
      <c r="K11214">
        <v>14.262805</v>
      </c>
      <c r="L11214">
        <v>13.99</v>
      </c>
      <c r="M11214">
        <v>13.99</v>
      </c>
      <c r="P11214">
        <v>0</v>
      </c>
      <c r="Q11214" t="str">
        <f t="shared" si="175"/>
        <v>ACTIVE</v>
      </c>
    </row>
    <row r="11215" spans="1:17" x14ac:dyDescent="0.25">
      <c r="A11215" t="s">
        <v>4900</v>
      </c>
      <c r="B11215">
        <v>1180</v>
      </c>
      <c r="C11215" t="s">
        <v>4887</v>
      </c>
      <c r="D11215" t="s">
        <v>4908</v>
      </c>
      <c r="E11215">
        <v>70889</v>
      </c>
      <c r="F11215" t="s">
        <v>4908</v>
      </c>
      <c r="G11215" t="s">
        <v>4913</v>
      </c>
      <c r="H11215" t="s">
        <v>4912</v>
      </c>
      <c r="I11215">
        <v>45064</v>
      </c>
      <c r="J11215">
        <v>521.37</v>
      </c>
      <c r="K11215">
        <v>531.53671499999996</v>
      </c>
      <c r="L11215">
        <v>521.37</v>
      </c>
      <c r="M11215">
        <v>260.68499850000001</v>
      </c>
      <c r="N11215">
        <v>45166</v>
      </c>
      <c r="P11215">
        <v>0</v>
      </c>
      <c r="Q11215" t="str">
        <f t="shared" si="175"/>
        <v>ACTIVE</v>
      </c>
    </row>
    <row r="11216" spans="1:17" x14ac:dyDescent="0.25">
      <c r="A11216" t="s">
        <v>4900</v>
      </c>
      <c r="B11216">
        <v>409</v>
      </c>
      <c r="C11216" t="s">
        <v>5481</v>
      </c>
      <c r="D11216" t="s">
        <v>4908</v>
      </c>
      <c r="E11216">
        <v>70893</v>
      </c>
      <c r="F11216" t="s">
        <v>4908</v>
      </c>
      <c r="G11216" t="s">
        <v>4913</v>
      </c>
      <c r="H11216" t="s">
        <v>4912</v>
      </c>
      <c r="I11216">
        <v>45064</v>
      </c>
      <c r="J11216">
        <v>724.33</v>
      </c>
      <c r="K11216">
        <v>738.45443499999999</v>
      </c>
      <c r="L11216">
        <v>724.33</v>
      </c>
      <c r="M11216">
        <v>724.33</v>
      </c>
      <c r="P11216">
        <v>0</v>
      </c>
      <c r="Q11216" t="str">
        <f t="shared" si="175"/>
        <v>ACTIVE</v>
      </c>
    </row>
    <row r="11217" spans="1:17" x14ac:dyDescent="0.25">
      <c r="A11217" t="s">
        <v>4900</v>
      </c>
      <c r="B11217">
        <v>1125</v>
      </c>
      <c r="C11217" t="s">
        <v>5203</v>
      </c>
      <c r="D11217" t="s">
        <v>4908</v>
      </c>
      <c r="E11217">
        <v>70903</v>
      </c>
      <c r="F11217" t="s">
        <v>4908</v>
      </c>
      <c r="G11217" t="s">
        <v>4913</v>
      </c>
      <c r="H11217" t="s">
        <v>4912</v>
      </c>
      <c r="I11217">
        <v>45064</v>
      </c>
      <c r="J11217">
        <v>523.12</v>
      </c>
      <c r="K11217">
        <v>533.32083999999998</v>
      </c>
      <c r="L11217">
        <v>523.12</v>
      </c>
      <c r="M11217">
        <v>261.559999</v>
      </c>
      <c r="N11217">
        <v>45148</v>
      </c>
      <c r="P11217">
        <v>0</v>
      </c>
      <c r="Q11217" t="str">
        <f t="shared" si="175"/>
        <v>ACTIVE</v>
      </c>
    </row>
    <row r="11218" spans="1:17" x14ac:dyDescent="0.25">
      <c r="A11218" t="s">
        <v>4900</v>
      </c>
      <c r="B11218">
        <v>374</v>
      </c>
      <c r="C11218" t="s">
        <v>1743</v>
      </c>
      <c r="D11218" t="s">
        <v>4908</v>
      </c>
      <c r="E11218">
        <v>70904</v>
      </c>
      <c r="F11218" t="s">
        <v>4908</v>
      </c>
      <c r="G11218" t="s">
        <v>4913</v>
      </c>
      <c r="H11218" t="s">
        <v>4912</v>
      </c>
      <c r="I11218">
        <v>45064</v>
      </c>
      <c r="J11218">
        <v>121.7</v>
      </c>
      <c r="K11218">
        <v>124.07315</v>
      </c>
      <c r="L11218">
        <v>121.7</v>
      </c>
      <c r="M11218">
        <v>101.416667</v>
      </c>
      <c r="N11218">
        <v>45146</v>
      </c>
      <c r="P11218">
        <v>0</v>
      </c>
      <c r="Q11218" t="str">
        <f t="shared" si="175"/>
        <v>ACTIVE</v>
      </c>
    </row>
    <row r="11219" spans="1:17" x14ac:dyDescent="0.25">
      <c r="A11219" t="s">
        <v>4900</v>
      </c>
      <c r="B11219">
        <v>1402</v>
      </c>
      <c r="C11219" t="s">
        <v>4955</v>
      </c>
      <c r="D11219" t="s">
        <v>4908</v>
      </c>
      <c r="E11219">
        <v>70912</v>
      </c>
      <c r="F11219" t="s">
        <v>4908</v>
      </c>
      <c r="G11219" t="s">
        <v>4913</v>
      </c>
      <c r="H11219" t="s">
        <v>4912</v>
      </c>
      <c r="I11219">
        <v>45064</v>
      </c>
      <c r="J11219">
        <v>110.01</v>
      </c>
      <c r="K11219">
        <v>112.15519500000001</v>
      </c>
      <c r="L11219">
        <v>110.01</v>
      </c>
      <c r="M11219">
        <v>110.01</v>
      </c>
      <c r="P11219">
        <v>0</v>
      </c>
      <c r="Q11219" t="str">
        <f t="shared" si="175"/>
        <v>ACTIVE</v>
      </c>
    </row>
    <row r="11220" spans="1:17" x14ac:dyDescent="0.25">
      <c r="A11220" t="s">
        <v>4900</v>
      </c>
      <c r="B11220">
        <v>1402</v>
      </c>
      <c r="C11220" t="s">
        <v>4955</v>
      </c>
      <c r="D11220" t="s">
        <v>4908</v>
      </c>
      <c r="E11220">
        <v>70913</v>
      </c>
      <c r="F11220" t="s">
        <v>4908</v>
      </c>
      <c r="G11220" t="s">
        <v>4913</v>
      </c>
      <c r="H11220" t="s">
        <v>4912</v>
      </c>
      <c r="I11220">
        <v>45064</v>
      </c>
      <c r="J11220">
        <v>12.5</v>
      </c>
      <c r="K11220">
        <v>12.74375</v>
      </c>
      <c r="L11220">
        <v>12.5</v>
      </c>
      <c r="M11220">
        <v>12.5</v>
      </c>
      <c r="P11220">
        <v>0</v>
      </c>
      <c r="Q11220" t="str">
        <f t="shared" si="175"/>
        <v>ACTIVE</v>
      </c>
    </row>
    <row r="11221" spans="1:17" x14ac:dyDescent="0.25">
      <c r="A11221" t="s">
        <v>4900</v>
      </c>
      <c r="B11221">
        <v>1402</v>
      </c>
      <c r="C11221" t="s">
        <v>4955</v>
      </c>
      <c r="D11221" t="s">
        <v>4908</v>
      </c>
      <c r="E11221">
        <v>70914</v>
      </c>
      <c r="F11221" t="s">
        <v>4908</v>
      </c>
      <c r="G11221" t="s">
        <v>4913</v>
      </c>
      <c r="H11221" t="s">
        <v>4912</v>
      </c>
      <c r="I11221">
        <v>45064</v>
      </c>
      <c r="J11221">
        <v>57.99</v>
      </c>
      <c r="K11221">
        <v>59.120804999999997</v>
      </c>
      <c r="L11221">
        <v>57.99</v>
      </c>
      <c r="M11221">
        <v>57.99</v>
      </c>
      <c r="P11221">
        <v>0</v>
      </c>
      <c r="Q11221" t="str">
        <f t="shared" si="175"/>
        <v>ACTIVE</v>
      </c>
    </row>
    <row r="11222" spans="1:17" x14ac:dyDescent="0.25">
      <c r="A11222" t="s">
        <v>4900</v>
      </c>
      <c r="B11222">
        <v>362</v>
      </c>
      <c r="C11222" t="s">
        <v>5171</v>
      </c>
      <c r="D11222" t="s">
        <v>4908</v>
      </c>
      <c r="E11222">
        <v>70915</v>
      </c>
      <c r="F11222" t="s">
        <v>4908</v>
      </c>
      <c r="G11222" t="s">
        <v>4913</v>
      </c>
      <c r="H11222" t="s">
        <v>4912</v>
      </c>
      <c r="I11222">
        <v>45064</v>
      </c>
      <c r="J11222">
        <v>460.99</v>
      </c>
      <c r="K11222">
        <v>469.97930500000001</v>
      </c>
      <c r="L11222">
        <v>460.99</v>
      </c>
      <c r="M11222">
        <v>153.66333399999999</v>
      </c>
      <c r="N11222">
        <v>45152</v>
      </c>
      <c r="P11222">
        <v>0</v>
      </c>
      <c r="Q11222" t="str">
        <f t="shared" si="175"/>
        <v>ACTIVE</v>
      </c>
    </row>
    <row r="11223" spans="1:17" x14ac:dyDescent="0.25">
      <c r="A11223" t="s">
        <v>4900</v>
      </c>
      <c r="B11223">
        <v>1216</v>
      </c>
      <c r="C11223" t="s">
        <v>5505</v>
      </c>
      <c r="D11223" t="s">
        <v>5092</v>
      </c>
      <c r="E11223">
        <v>70921</v>
      </c>
      <c r="F11223" t="s">
        <v>4908</v>
      </c>
      <c r="G11223" t="s">
        <v>4913</v>
      </c>
      <c r="H11223" t="s">
        <v>4912</v>
      </c>
      <c r="I11223">
        <v>45064</v>
      </c>
      <c r="J11223">
        <v>30.95</v>
      </c>
      <c r="K11223">
        <v>31.553525</v>
      </c>
      <c r="L11223">
        <v>30.95</v>
      </c>
      <c r="M11223">
        <v>30.95</v>
      </c>
      <c r="P11223">
        <v>0</v>
      </c>
      <c r="Q11223" t="str">
        <f t="shared" si="175"/>
        <v>ACTIVE</v>
      </c>
    </row>
    <row r="11224" spans="1:17" x14ac:dyDescent="0.25">
      <c r="A11224" t="s">
        <v>4900</v>
      </c>
      <c r="B11224">
        <v>1216</v>
      </c>
      <c r="C11224" t="s">
        <v>5505</v>
      </c>
      <c r="D11224" t="s">
        <v>5092</v>
      </c>
      <c r="E11224">
        <v>70923</v>
      </c>
      <c r="F11224" t="s">
        <v>4908</v>
      </c>
      <c r="G11224" t="s">
        <v>4913</v>
      </c>
      <c r="H11224" t="s">
        <v>4912</v>
      </c>
      <c r="I11224">
        <v>45064</v>
      </c>
      <c r="J11224">
        <v>5</v>
      </c>
      <c r="K11224">
        <v>5.0975000000000001</v>
      </c>
      <c r="L11224">
        <v>5</v>
      </c>
      <c r="M11224">
        <v>5</v>
      </c>
      <c r="P11224">
        <v>0</v>
      </c>
      <c r="Q11224" t="str">
        <f t="shared" si="175"/>
        <v>ACTIVE</v>
      </c>
    </row>
    <row r="11225" spans="1:17" x14ac:dyDescent="0.25">
      <c r="A11225" t="s">
        <v>4900</v>
      </c>
      <c r="B11225">
        <v>1425</v>
      </c>
      <c r="C11225" t="s">
        <v>5509</v>
      </c>
      <c r="D11225" t="s">
        <v>5092</v>
      </c>
      <c r="E11225">
        <v>70928</v>
      </c>
      <c r="F11225" t="s">
        <v>4908</v>
      </c>
      <c r="G11225" t="s">
        <v>4944</v>
      </c>
      <c r="H11225" t="s">
        <v>4912</v>
      </c>
      <c r="I11225">
        <v>45065</v>
      </c>
      <c r="J11225">
        <v>2475</v>
      </c>
      <c r="K11225">
        <v>2523.2624999999998</v>
      </c>
      <c r="L11225">
        <v>2475</v>
      </c>
      <c r="M11225">
        <v>2475</v>
      </c>
      <c r="P11225">
        <v>0</v>
      </c>
      <c r="Q11225" t="str">
        <f t="shared" si="175"/>
        <v>ACTIVE</v>
      </c>
    </row>
    <row r="11226" spans="1:17" x14ac:dyDescent="0.25">
      <c r="A11226" t="s">
        <v>4900</v>
      </c>
      <c r="B11226">
        <v>1534</v>
      </c>
      <c r="C11226" t="s">
        <v>4959</v>
      </c>
      <c r="D11226" t="s">
        <v>4908</v>
      </c>
      <c r="E11226">
        <v>70929</v>
      </c>
      <c r="F11226" t="s">
        <v>4908</v>
      </c>
      <c r="G11226" t="s">
        <v>4913</v>
      </c>
      <c r="H11226" t="s">
        <v>4912</v>
      </c>
      <c r="I11226">
        <v>45064</v>
      </c>
      <c r="J11226">
        <v>6.5</v>
      </c>
      <c r="K11226">
        <v>6.6267500000000004</v>
      </c>
      <c r="L11226">
        <v>6.5</v>
      </c>
      <c r="M11226">
        <v>4.3333339999999998</v>
      </c>
      <c r="N11226">
        <v>45124</v>
      </c>
      <c r="P11226">
        <v>0</v>
      </c>
      <c r="Q11226" t="str">
        <f t="shared" si="175"/>
        <v>ACTIVE</v>
      </c>
    </row>
    <row r="11227" spans="1:17" x14ac:dyDescent="0.25">
      <c r="A11227" t="s">
        <v>4900</v>
      </c>
      <c r="B11227">
        <v>1735</v>
      </c>
      <c r="C11227" t="s">
        <v>5438</v>
      </c>
      <c r="D11227" t="s">
        <v>5092</v>
      </c>
      <c r="E11227">
        <v>70931</v>
      </c>
      <c r="F11227" t="s">
        <v>4908</v>
      </c>
      <c r="G11227" t="s">
        <v>4913</v>
      </c>
      <c r="H11227" t="s">
        <v>4912</v>
      </c>
      <c r="I11227">
        <v>45064</v>
      </c>
      <c r="J11227">
        <v>6769.2</v>
      </c>
      <c r="K11227">
        <v>6901.1994000000004</v>
      </c>
      <c r="L11227">
        <v>6769.2</v>
      </c>
      <c r="M11227">
        <v>5641</v>
      </c>
      <c r="N11227">
        <v>45128</v>
      </c>
      <c r="O11227">
        <v>45128</v>
      </c>
      <c r="P11227">
        <v>42</v>
      </c>
      <c r="Q11227" t="str">
        <f t="shared" si="175"/>
        <v>31-60</v>
      </c>
    </row>
    <row r="11228" spans="1:17" x14ac:dyDescent="0.25">
      <c r="A11228" t="s">
        <v>4900</v>
      </c>
      <c r="B11228">
        <v>1056</v>
      </c>
      <c r="C11228" t="s">
        <v>5248</v>
      </c>
      <c r="D11228" t="s">
        <v>4908</v>
      </c>
      <c r="E11228">
        <v>70935</v>
      </c>
      <c r="F11228" t="s">
        <v>5087</v>
      </c>
      <c r="G11228" t="s">
        <v>4913</v>
      </c>
      <c r="H11228" t="s">
        <v>4912</v>
      </c>
      <c r="I11228">
        <v>45064</v>
      </c>
      <c r="J11228">
        <v>249.95</v>
      </c>
      <c r="K11228">
        <v>254.82402500000001</v>
      </c>
      <c r="L11228">
        <v>249.95</v>
      </c>
      <c r="M11228">
        <v>249.95</v>
      </c>
      <c r="N11228">
        <v>45091</v>
      </c>
      <c r="O11228">
        <v>45091</v>
      </c>
      <c r="P11228">
        <v>79</v>
      </c>
      <c r="Q11228" t="str">
        <f t="shared" si="175"/>
        <v>61-90</v>
      </c>
    </row>
    <row r="11229" spans="1:17" x14ac:dyDescent="0.25">
      <c r="A11229" t="s">
        <v>4900</v>
      </c>
      <c r="B11229">
        <v>374</v>
      </c>
      <c r="C11229" t="s">
        <v>1743</v>
      </c>
      <c r="D11229" t="s">
        <v>4908</v>
      </c>
      <c r="E11229">
        <v>70941</v>
      </c>
      <c r="F11229" t="s">
        <v>4908</v>
      </c>
      <c r="G11229" t="s">
        <v>4913</v>
      </c>
      <c r="H11229" t="s">
        <v>4912</v>
      </c>
      <c r="I11229">
        <v>45065</v>
      </c>
      <c r="J11229">
        <v>84.76</v>
      </c>
      <c r="K11229">
        <v>86.412819999999996</v>
      </c>
      <c r="L11229">
        <v>84.76</v>
      </c>
      <c r="M11229">
        <v>70.633332999999993</v>
      </c>
      <c r="N11229">
        <v>45146</v>
      </c>
      <c r="P11229">
        <v>0</v>
      </c>
      <c r="Q11229" t="str">
        <f t="shared" si="175"/>
        <v>ACTIVE</v>
      </c>
    </row>
    <row r="11230" spans="1:17" x14ac:dyDescent="0.25">
      <c r="A11230" t="s">
        <v>4900</v>
      </c>
      <c r="B11230">
        <v>1216</v>
      </c>
      <c r="C11230" t="s">
        <v>5505</v>
      </c>
      <c r="D11230" t="s">
        <v>5092</v>
      </c>
      <c r="E11230">
        <v>70943</v>
      </c>
      <c r="F11230" t="s">
        <v>4908</v>
      </c>
      <c r="G11230" t="s">
        <v>4913</v>
      </c>
      <c r="H11230" t="s">
        <v>4912</v>
      </c>
      <c r="I11230">
        <v>45065</v>
      </c>
      <c r="J11230">
        <v>4.5999999999999996</v>
      </c>
      <c r="K11230">
        <v>4.6897000000000002</v>
      </c>
      <c r="L11230">
        <v>4.5999999999999996</v>
      </c>
      <c r="M11230">
        <v>4.5999999999999996</v>
      </c>
      <c r="P11230">
        <v>0</v>
      </c>
      <c r="Q11230" t="str">
        <f t="shared" si="175"/>
        <v>ACTIVE</v>
      </c>
    </row>
    <row r="11231" spans="1:17" x14ac:dyDescent="0.25">
      <c r="A11231" t="s">
        <v>4900</v>
      </c>
      <c r="B11231">
        <v>1428</v>
      </c>
      <c r="C11231" t="s">
        <v>5036</v>
      </c>
      <c r="D11231" t="s">
        <v>4908</v>
      </c>
      <c r="E11231">
        <v>70944</v>
      </c>
      <c r="F11231" t="s">
        <v>4908</v>
      </c>
      <c r="G11231" t="s">
        <v>4913</v>
      </c>
      <c r="H11231" t="s">
        <v>4912</v>
      </c>
      <c r="I11231">
        <v>45065</v>
      </c>
      <c r="J11231">
        <v>2000</v>
      </c>
      <c r="K11231">
        <v>2039</v>
      </c>
      <c r="L11231">
        <v>2000</v>
      </c>
      <c r="M11231">
        <v>1000.000001</v>
      </c>
      <c r="N11231">
        <v>45166</v>
      </c>
      <c r="P11231">
        <v>0</v>
      </c>
      <c r="Q11231" t="str">
        <f t="shared" si="175"/>
        <v>ACTIVE</v>
      </c>
    </row>
    <row r="11232" spans="1:17" x14ac:dyDescent="0.25">
      <c r="A11232" t="s">
        <v>4900</v>
      </c>
      <c r="B11232">
        <v>1187</v>
      </c>
      <c r="C11232" t="s">
        <v>5515</v>
      </c>
      <c r="D11232" t="s">
        <v>5092</v>
      </c>
      <c r="E11232">
        <v>70945</v>
      </c>
      <c r="F11232" t="s">
        <v>4908</v>
      </c>
      <c r="G11232" t="s">
        <v>4913</v>
      </c>
      <c r="H11232" t="s">
        <v>4912</v>
      </c>
      <c r="I11232">
        <v>45065</v>
      </c>
      <c r="J11232">
        <v>40.5</v>
      </c>
      <c r="K11232">
        <v>41.289749999999998</v>
      </c>
      <c r="L11232">
        <v>40.5</v>
      </c>
      <c r="M11232">
        <v>40.5</v>
      </c>
      <c r="P11232">
        <v>0</v>
      </c>
      <c r="Q11232" t="str">
        <f t="shared" si="175"/>
        <v>ACTIVE</v>
      </c>
    </row>
    <row r="11233" spans="1:17" x14ac:dyDescent="0.25">
      <c r="A11233" t="s">
        <v>4900</v>
      </c>
      <c r="B11233">
        <v>1698</v>
      </c>
      <c r="C11233" t="s">
        <v>5046</v>
      </c>
      <c r="D11233" t="s">
        <v>4908</v>
      </c>
      <c r="E11233">
        <v>70946</v>
      </c>
      <c r="F11233" t="s">
        <v>4908</v>
      </c>
      <c r="G11233" t="s">
        <v>4913</v>
      </c>
      <c r="H11233" t="s">
        <v>4912</v>
      </c>
      <c r="I11233">
        <v>45065</v>
      </c>
      <c r="J11233">
        <v>274.43</v>
      </c>
      <c r="K11233">
        <v>279.781385</v>
      </c>
      <c r="L11233">
        <v>274.43</v>
      </c>
      <c r="M11233">
        <v>182.95333299999999</v>
      </c>
      <c r="N11233">
        <v>45166</v>
      </c>
      <c r="P11233">
        <v>0</v>
      </c>
      <c r="Q11233" t="str">
        <f t="shared" si="175"/>
        <v>ACTIVE</v>
      </c>
    </row>
    <row r="11234" spans="1:17" x14ac:dyDescent="0.25">
      <c r="A11234" t="s">
        <v>4900</v>
      </c>
      <c r="B11234">
        <v>1099</v>
      </c>
      <c r="C11234" t="s">
        <v>5056</v>
      </c>
      <c r="D11234" t="s">
        <v>4908</v>
      </c>
      <c r="E11234">
        <v>70947</v>
      </c>
      <c r="F11234" t="s">
        <v>4908</v>
      </c>
      <c r="G11234" t="s">
        <v>4913</v>
      </c>
      <c r="H11234" t="s">
        <v>4912</v>
      </c>
      <c r="I11234">
        <v>45065</v>
      </c>
      <c r="J11234">
        <v>1433</v>
      </c>
      <c r="K11234">
        <v>1460.9435000000001</v>
      </c>
      <c r="L11234">
        <v>1433</v>
      </c>
      <c r="M11234">
        <v>955.33333400000004</v>
      </c>
      <c r="N11234">
        <v>45152</v>
      </c>
      <c r="P11234">
        <v>0</v>
      </c>
      <c r="Q11234" t="str">
        <f t="shared" si="175"/>
        <v>ACTIVE</v>
      </c>
    </row>
    <row r="11235" spans="1:17" x14ac:dyDescent="0.25">
      <c r="A11235" t="s">
        <v>4900</v>
      </c>
      <c r="B11235">
        <v>1099</v>
      </c>
      <c r="C11235" t="s">
        <v>5056</v>
      </c>
      <c r="D11235" t="s">
        <v>4908</v>
      </c>
      <c r="E11235">
        <v>70948</v>
      </c>
      <c r="F11235" t="s">
        <v>4908</v>
      </c>
      <c r="G11235" t="s">
        <v>4913</v>
      </c>
      <c r="H11235" t="s">
        <v>4912</v>
      </c>
      <c r="I11235">
        <v>45065</v>
      </c>
      <c r="J11235">
        <v>1433</v>
      </c>
      <c r="K11235">
        <v>1460.9435000000001</v>
      </c>
      <c r="L11235">
        <v>1433</v>
      </c>
      <c r="M11235">
        <v>477.66666600000002</v>
      </c>
      <c r="N11235">
        <v>45152</v>
      </c>
      <c r="P11235">
        <v>0</v>
      </c>
      <c r="Q11235" t="str">
        <f t="shared" si="175"/>
        <v>ACTIVE</v>
      </c>
    </row>
    <row r="11236" spans="1:17" x14ac:dyDescent="0.25">
      <c r="A11236" t="s">
        <v>4900</v>
      </c>
      <c r="B11236">
        <v>374</v>
      </c>
      <c r="C11236" t="s">
        <v>1743</v>
      </c>
      <c r="D11236" t="s">
        <v>4908</v>
      </c>
      <c r="E11236">
        <v>70949</v>
      </c>
      <c r="F11236" t="s">
        <v>4908</v>
      </c>
      <c r="G11236" t="s">
        <v>4913</v>
      </c>
      <c r="H11236" t="s">
        <v>4912</v>
      </c>
      <c r="I11236">
        <v>45065</v>
      </c>
      <c r="J11236">
        <v>61.14</v>
      </c>
      <c r="K11236">
        <v>62.332230000000003</v>
      </c>
      <c r="L11236">
        <v>61.14</v>
      </c>
      <c r="M11236">
        <v>50.95</v>
      </c>
      <c r="N11236">
        <v>45146</v>
      </c>
      <c r="P11236">
        <v>0</v>
      </c>
      <c r="Q11236" t="str">
        <f t="shared" si="175"/>
        <v>ACTIVE</v>
      </c>
    </row>
    <row r="11237" spans="1:17" x14ac:dyDescent="0.25">
      <c r="A11237" t="s">
        <v>4900</v>
      </c>
      <c r="B11237">
        <v>1361</v>
      </c>
      <c r="C11237" t="s">
        <v>1212</v>
      </c>
      <c r="D11237" t="s">
        <v>4908</v>
      </c>
      <c r="E11237">
        <v>70951</v>
      </c>
      <c r="F11237" t="s">
        <v>4908</v>
      </c>
      <c r="G11237" t="s">
        <v>4913</v>
      </c>
      <c r="H11237" t="s">
        <v>4912</v>
      </c>
      <c r="I11237">
        <v>45065</v>
      </c>
      <c r="J11237">
        <v>33.4</v>
      </c>
      <c r="K11237">
        <v>34.051299999999998</v>
      </c>
      <c r="L11237">
        <v>33.4</v>
      </c>
      <c r="M11237">
        <v>22.266666000000001</v>
      </c>
      <c r="N11237">
        <v>45159</v>
      </c>
      <c r="P11237">
        <v>0</v>
      </c>
      <c r="Q11237" t="str">
        <f t="shared" si="175"/>
        <v>ACTIVE</v>
      </c>
    </row>
    <row r="11238" spans="1:17" x14ac:dyDescent="0.25">
      <c r="A11238" t="s">
        <v>4900</v>
      </c>
      <c r="B11238">
        <v>572</v>
      </c>
      <c r="C11238" t="s">
        <v>5246</v>
      </c>
      <c r="D11238" t="s">
        <v>4908</v>
      </c>
      <c r="E11238">
        <v>70954</v>
      </c>
      <c r="F11238" t="s">
        <v>4908</v>
      </c>
      <c r="G11238" t="s">
        <v>4913</v>
      </c>
      <c r="H11238" t="s">
        <v>4912</v>
      </c>
      <c r="I11238">
        <v>45065</v>
      </c>
      <c r="J11238">
        <v>976</v>
      </c>
      <c r="K11238">
        <v>995.03200000000004</v>
      </c>
      <c r="L11238">
        <v>976</v>
      </c>
      <c r="M11238">
        <v>650.66666599999996</v>
      </c>
      <c r="N11238">
        <v>45152</v>
      </c>
      <c r="P11238">
        <v>0</v>
      </c>
      <c r="Q11238" t="str">
        <f t="shared" si="175"/>
        <v>ACTIVE</v>
      </c>
    </row>
    <row r="11239" spans="1:17" x14ac:dyDescent="0.25">
      <c r="A11239" t="s">
        <v>4900</v>
      </c>
      <c r="B11239">
        <v>1597</v>
      </c>
      <c r="C11239" t="s">
        <v>5117</v>
      </c>
      <c r="D11239" t="s">
        <v>4908</v>
      </c>
      <c r="E11239">
        <v>70956</v>
      </c>
      <c r="F11239" t="s">
        <v>4908</v>
      </c>
      <c r="G11239" t="s">
        <v>4913</v>
      </c>
      <c r="H11239" t="s">
        <v>4912</v>
      </c>
      <c r="I11239">
        <v>45065</v>
      </c>
      <c r="J11239">
        <v>450</v>
      </c>
      <c r="K11239">
        <v>458.77499999999998</v>
      </c>
      <c r="L11239">
        <v>450</v>
      </c>
      <c r="M11239">
        <v>225</v>
      </c>
      <c r="N11239">
        <v>45152</v>
      </c>
      <c r="P11239">
        <v>0</v>
      </c>
      <c r="Q11239" t="str">
        <f t="shared" si="175"/>
        <v>ACTIVE</v>
      </c>
    </row>
    <row r="11240" spans="1:17" x14ac:dyDescent="0.25">
      <c r="A11240" t="s">
        <v>4900</v>
      </c>
      <c r="B11240">
        <v>1589</v>
      </c>
      <c r="C11240" t="s">
        <v>5061</v>
      </c>
      <c r="D11240" t="s">
        <v>4908</v>
      </c>
      <c r="E11240">
        <v>70958</v>
      </c>
      <c r="F11240" t="s">
        <v>4908</v>
      </c>
      <c r="G11240" t="s">
        <v>4913</v>
      </c>
      <c r="H11240" t="s">
        <v>4912</v>
      </c>
      <c r="I11240">
        <v>45065</v>
      </c>
      <c r="J11240">
        <v>758</v>
      </c>
      <c r="K11240">
        <v>772.78099999999995</v>
      </c>
      <c r="L11240">
        <v>758</v>
      </c>
      <c r="M11240">
        <v>505.33333399999998</v>
      </c>
      <c r="N11240">
        <v>45166</v>
      </c>
      <c r="P11240">
        <v>0</v>
      </c>
      <c r="Q11240" t="str">
        <f t="shared" si="175"/>
        <v>ACTIVE</v>
      </c>
    </row>
    <row r="11241" spans="1:17" x14ac:dyDescent="0.25">
      <c r="A11241" t="s">
        <v>4900</v>
      </c>
      <c r="B11241">
        <v>1815</v>
      </c>
      <c r="C11241" t="s">
        <v>5447</v>
      </c>
      <c r="D11241" t="s">
        <v>4908</v>
      </c>
      <c r="E11241">
        <v>70959</v>
      </c>
      <c r="F11241" t="s">
        <v>4908</v>
      </c>
      <c r="G11241" t="s">
        <v>4913</v>
      </c>
      <c r="H11241" t="s">
        <v>4912</v>
      </c>
      <c r="I11241">
        <v>45065</v>
      </c>
      <c r="J11241">
        <v>2001.87</v>
      </c>
      <c r="K11241">
        <v>2040.906465</v>
      </c>
      <c r="L11241">
        <v>2001.87</v>
      </c>
      <c r="M11241">
        <v>1668.2249999999999</v>
      </c>
      <c r="N11241">
        <v>45166</v>
      </c>
      <c r="P11241">
        <v>0</v>
      </c>
      <c r="Q11241" t="str">
        <f t="shared" si="175"/>
        <v>ACTIVE</v>
      </c>
    </row>
    <row r="11242" spans="1:17" x14ac:dyDescent="0.25">
      <c r="A11242" t="s">
        <v>4900</v>
      </c>
      <c r="B11242">
        <v>1702</v>
      </c>
      <c r="C11242" t="s">
        <v>5503</v>
      </c>
      <c r="D11242" t="s">
        <v>5092</v>
      </c>
      <c r="E11242">
        <v>70967</v>
      </c>
      <c r="F11242" t="s">
        <v>4908</v>
      </c>
      <c r="G11242" t="s">
        <v>4913</v>
      </c>
      <c r="H11242" t="s">
        <v>4912</v>
      </c>
      <c r="I11242">
        <v>45065</v>
      </c>
      <c r="J11242">
        <v>23.44</v>
      </c>
      <c r="K11242">
        <v>23.897079999999999</v>
      </c>
      <c r="L11242">
        <v>23.44</v>
      </c>
      <c r="M11242">
        <v>23.44</v>
      </c>
      <c r="N11242">
        <v>45128</v>
      </c>
      <c r="O11242">
        <v>45098</v>
      </c>
      <c r="P11242">
        <v>72</v>
      </c>
      <c r="Q11242" t="str">
        <f t="shared" si="175"/>
        <v>61-90</v>
      </c>
    </row>
    <row r="11243" spans="1:17" x14ac:dyDescent="0.25">
      <c r="A11243" t="s">
        <v>4900</v>
      </c>
      <c r="B11243">
        <v>1125</v>
      </c>
      <c r="C11243" t="s">
        <v>5203</v>
      </c>
      <c r="D11243" t="s">
        <v>4908</v>
      </c>
      <c r="E11243">
        <v>70968</v>
      </c>
      <c r="F11243" t="s">
        <v>4908</v>
      </c>
      <c r="G11243" t="s">
        <v>4913</v>
      </c>
      <c r="H11243" t="s">
        <v>4912</v>
      </c>
      <c r="I11243">
        <v>45065</v>
      </c>
      <c r="J11243">
        <v>2478.63</v>
      </c>
      <c r="K11243">
        <v>2526.9632849999998</v>
      </c>
      <c r="L11243">
        <v>2478.63</v>
      </c>
      <c r="M11243">
        <v>1239.3149989999999</v>
      </c>
      <c r="N11243">
        <v>45148</v>
      </c>
      <c r="P11243">
        <v>0</v>
      </c>
      <c r="Q11243" t="str">
        <f t="shared" si="175"/>
        <v>ACTIVE</v>
      </c>
    </row>
    <row r="11244" spans="1:17" x14ac:dyDescent="0.25">
      <c r="A11244" t="s">
        <v>4900</v>
      </c>
      <c r="B11244">
        <v>1056</v>
      </c>
      <c r="C11244" t="s">
        <v>5248</v>
      </c>
      <c r="D11244" t="s">
        <v>4908</v>
      </c>
      <c r="E11244">
        <v>70977</v>
      </c>
      <c r="F11244" t="s">
        <v>5087</v>
      </c>
      <c r="G11244" t="s">
        <v>4913</v>
      </c>
      <c r="H11244" t="s">
        <v>4912</v>
      </c>
      <c r="I11244">
        <v>45065</v>
      </c>
      <c r="J11244">
        <v>31.61</v>
      </c>
      <c r="K11244">
        <v>32.226394999999997</v>
      </c>
      <c r="L11244">
        <v>31.61</v>
      </c>
      <c r="M11244">
        <v>31.61</v>
      </c>
      <c r="N11244">
        <v>45091</v>
      </c>
      <c r="O11244">
        <v>45091</v>
      </c>
      <c r="P11244">
        <v>79</v>
      </c>
      <c r="Q11244" t="str">
        <f t="shared" si="175"/>
        <v>61-90</v>
      </c>
    </row>
    <row r="11245" spans="1:17" x14ac:dyDescent="0.25">
      <c r="A11245" t="s">
        <v>4900</v>
      </c>
      <c r="B11245">
        <v>1216</v>
      </c>
      <c r="C11245" t="s">
        <v>5505</v>
      </c>
      <c r="D11245" t="s">
        <v>5092</v>
      </c>
      <c r="E11245">
        <v>70979</v>
      </c>
      <c r="F11245" t="s">
        <v>4908</v>
      </c>
      <c r="G11245" t="s">
        <v>4913</v>
      </c>
      <c r="H11245" t="s">
        <v>4912</v>
      </c>
      <c r="I11245">
        <v>45065</v>
      </c>
      <c r="J11245">
        <v>70.94</v>
      </c>
      <c r="K11245">
        <v>72.323329999999999</v>
      </c>
      <c r="L11245">
        <v>70.94</v>
      </c>
      <c r="M11245">
        <v>70.94</v>
      </c>
      <c r="P11245">
        <v>0</v>
      </c>
      <c r="Q11245" t="str">
        <f t="shared" si="175"/>
        <v>ACTIVE</v>
      </c>
    </row>
    <row r="11246" spans="1:17" x14ac:dyDescent="0.25">
      <c r="A11246" t="s">
        <v>4900</v>
      </c>
      <c r="B11246">
        <v>527</v>
      </c>
      <c r="C11246" t="s">
        <v>1662</v>
      </c>
      <c r="D11246" t="s">
        <v>4908</v>
      </c>
      <c r="E11246">
        <v>70980</v>
      </c>
      <c r="F11246" t="s">
        <v>4908</v>
      </c>
      <c r="G11246" t="s">
        <v>4913</v>
      </c>
      <c r="H11246" t="s">
        <v>4912</v>
      </c>
      <c r="I11246">
        <v>45065</v>
      </c>
      <c r="J11246">
        <v>17</v>
      </c>
      <c r="K11246">
        <v>17.331499999999998</v>
      </c>
      <c r="L11246">
        <v>17</v>
      </c>
      <c r="M11246">
        <v>17</v>
      </c>
      <c r="P11246">
        <v>0</v>
      </c>
      <c r="Q11246" t="str">
        <f t="shared" si="175"/>
        <v>ACTIVE</v>
      </c>
    </row>
    <row r="11247" spans="1:17" x14ac:dyDescent="0.25">
      <c r="A11247" t="s">
        <v>4900</v>
      </c>
      <c r="B11247">
        <v>362</v>
      </c>
      <c r="C11247" t="s">
        <v>5171</v>
      </c>
      <c r="D11247" t="s">
        <v>4908</v>
      </c>
      <c r="E11247">
        <v>70981</v>
      </c>
      <c r="F11247" t="s">
        <v>4908</v>
      </c>
      <c r="G11247" t="s">
        <v>4913</v>
      </c>
      <c r="H11247" t="s">
        <v>4912</v>
      </c>
      <c r="I11247">
        <v>45065</v>
      </c>
      <c r="J11247">
        <v>185.2</v>
      </c>
      <c r="K11247">
        <v>188.81139999999999</v>
      </c>
      <c r="L11247">
        <v>185.2</v>
      </c>
      <c r="M11247">
        <v>61.733333999999999</v>
      </c>
      <c r="N11247">
        <v>45152</v>
      </c>
      <c r="P11247">
        <v>0</v>
      </c>
      <c r="Q11247" t="str">
        <f t="shared" si="175"/>
        <v>ACTIVE</v>
      </c>
    </row>
    <row r="11248" spans="1:17" x14ac:dyDescent="0.25">
      <c r="A11248" t="s">
        <v>4900</v>
      </c>
      <c r="B11248">
        <v>1484</v>
      </c>
      <c r="C11248" t="s">
        <v>5075</v>
      </c>
      <c r="D11248" t="s">
        <v>4908</v>
      </c>
      <c r="E11248">
        <v>70985</v>
      </c>
      <c r="F11248" t="s">
        <v>4908</v>
      </c>
      <c r="G11248" t="s">
        <v>4913</v>
      </c>
      <c r="H11248" t="s">
        <v>4912</v>
      </c>
      <c r="I11248">
        <v>45065</v>
      </c>
      <c r="J11248">
        <v>2222.5100000000002</v>
      </c>
      <c r="K11248">
        <v>2265.8489450000002</v>
      </c>
      <c r="L11248">
        <v>2222.5100000000002</v>
      </c>
      <c r="M11248">
        <v>1481.673333</v>
      </c>
      <c r="N11248">
        <v>45149</v>
      </c>
      <c r="P11248">
        <v>0</v>
      </c>
      <c r="Q11248" t="str">
        <f t="shared" si="175"/>
        <v>ACTIVE</v>
      </c>
    </row>
    <row r="11249" spans="1:17" x14ac:dyDescent="0.25">
      <c r="A11249" t="s">
        <v>4900</v>
      </c>
      <c r="B11249">
        <v>572</v>
      </c>
      <c r="C11249" t="s">
        <v>5246</v>
      </c>
      <c r="D11249" t="s">
        <v>4908</v>
      </c>
      <c r="E11249">
        <v>70986</v>
      </c>
      <c r="F11249" t="s">
        <v>4908</v>
      </c>
      <c r="G11249" t="s">
        <v>4913</v>
      </c>
      <c r="H11249" t="s">
        <v>4912</v>
      </c>
      <c r="I11249">
        <v>45065</v>
      </c>
      <c r="J11249">
        <v>392</v>
      </c>
      <c r="K11249">
        <v>399.64400000000001</v>
      </c>
      <c r="L11249">
        <v>392</v>
      </c>
      <c r="M11249">
        <v>261.33333399999998</v>
      </c>
      <c r="N11249">
        <v>45152</v>
      </c>
      <c r="P11249">
        <v>0</v>
      </c>
      <c r="Q11249" t="str">
        <f t="shared" si="175"/>
        <v>ACTIVE</v>
      </c>
    </row>
    <row r="11250" spans="1:17" x14ac:dyDescent="0.25">
      <c r="A11250" t="s">
        <v>4900</v>
      </c>
      <c r="B11250">
        <v>374</v>
      </c>
      <c r="C11250" t="s">
        <v>1743</v>
      </c>
      <c r="D11250" t="s">
        <v>4908</v>
      </c>
      <c r="E11250">
        <v>70989</v>
      </c>
      <c r="F11250" t="s">
        <v>4908</v>
      </c>
      <c r="G11250" t="s">
        <v>4913</v>
      </c>
      <c r="H11250" t="s">
        <v>4912</v>
      </c>
      <c r="I11250">
        <v>45065</v>
      </c>
      <c r="J11250">
        <v>88.98</v>
      </c>
      <c r="K11250">
        <v>90.715109999999996</v>
      </c>
      <c r="L11250">
        <v>88.98</v>
      </c>
      <c r="M11250">
        <v>74.150000000000006</v>
      </c>
      <c r="N11250">
        <v>45146</v>
      </c>
      <c r="P11250">
        <v>0</v>
      </c>
      <c r="Q11250" t="str">
        <f t="shared" si="175"/>
        <v>ACTIVE</v>
      </c>
    </row>
    <row r="11251" spans="1:17" x14ac:dyDescent="0.25">
      <c r="A11251" t="s">
        <v>4900</v>
      </c>
      <c r="B11251">
        <v>971</v>
      </c>
      <c r="C11251" t="s">
        <v>3330</v>
      </c>
      <c r="D11251" t="s">
        <v>4908</v>
      </c>
      <c r="E11251">
        <v>70996</v>
      </c>
      <c r="F11251" t="s">
        <v>4908</v>
      </c>
      <c r="G11251" t="s">
        <v>4913</v>
      </c>
      <c r="H11251" t="s">
        <v>4912</v>
      </c>
      <c r="I11251">
        <v>45065</v>
      </c>
      <c r="J11251">
        <v>271.04000000000002</v>
      </c>
      <c r="K11251">
        <v>276.32528000000002</v>
      </c>
      <c r="L11251">
        <v>271.04000000000002</v>
      </c>
      <c r="M11251">
        <v>271.04000000000002</v>
      </c>
      <c r="P11251">
        <v>0</v>
      </c>
      <c r="Q11251" t="str">
        <f t="shared" si="175"/>
        <v>ACTIVE</v>
      </c>
    </row>
    <row r="11252" spans="1:17" x14ac:dyDescent="0.25">
      <c r="A11252" t="s">
        <v>4900</v>
      </c>
      <c r="B11252">
        <v>1784</v>
      </c>
      <c r="C11252" t="s">
        <v>5501</v>
      </c>
      <c r="D11252" t="s">
        <v>5092</v>
      </c>
      <c r="E11252">
        <v>71000</v>
      </c>
      <c r="F11252" t="s">
        <v>4908</v>
      </c>
      <c r="G11252" t="s">
        <v>4913</v>
      </c>
      <c r="H11252" t="s">
        <v>4912</v>
      </c>
      <c r="I11252">
        <v>45065</v>
      </c>
      <c r="J11252">
        <v>711</v>
      </c>
      <c r="K11252">
        <v>724.86450000000002</v>
      </c>
      <c r="L11252">
        <v>711</v>
      </c>
      <c r="M11252">
        <v>711</v>
      </c>
      <c r="N11252">
        <v>45112</v>
      </c>
      <c r="O11252">
        <v>45112</v>
      </c>
      <c r="P11252">
        <v>58</v>
      </c>
      <c r="Q11252" t="str">
        <f t="shared" si="175"/>
        <v>31-60</v>
      </c>
    </row>
    <row r="11253" spans="1:17" x14ac:dyDescent="0.25">
      <c r="A11253" t="s">
        <v>4900</v>
      </c>
      <c r="B11253">
        <v>1784</v>
      </c>
      <c r="C11253" t="s">
        <v>5501</v>
      </c>
      <c r="D11253" t="s">
        <v>5092</v>
      </c>
      <c r="E11253">
        <v>71001</v>
      </c>
      <c r="F11253" t="s">
        <v>4908</v>
      </c>
      <c r="G11253" t="s">
        <v>4913</v>
      </c>
      <c r="H11253" t="s">
        <v>4912</v>
      </c>
      <c r="I11253">
        <v>45065</v>
      </c>
      <c r="J11253">
        <v>3.91</v>
      </c>
      <c r="K11253">
        <v>3.9862449999999998</v>
      </c>
      <c r="L11253">
        <v>3.91</v>
      </c>
      <c r="M11253">
        <v>3.91</v>
      </c>
      <c r="N11253">
        <v>45112</v>
      </c>
      <c r="O11253">
        <v>45112</v>
      </c>
      <c r="P11253">
        <v>58</v>
      </c>
      <c r="Q11253" t="str">
        <f t="shared" si="175"/>
        <v>31-60</v>
      </c>
    </row>
    <row r="11254" spans="1:17" x14ac:dyDescent="0.25">
      <c r="A11254" t="s">
        <v>4900</v>
      </c>
      <c r="B11254">
        <v>1791</v>
      </c>
      <c r="C11254" t="s">
        <v>5444</v>
      </c>
      <c r="D11254" t="s">
        <v>5133</v>
      </c>
      <c r="E11254">
        <v>71009</v>
      </c>
      <c r="F11254" t="s">
        <v>4908</v>
      </c>
      <c r="G11254" t="s">
        <v>4913</v>
      </c>
      <c r="H11254" t="s">
        <v>4912</v>
      </c>
      <c r="I11254">
        <v>45065</v>
      </c>
      <c r="J11254">
        <v>109</v>
      </c>
      <c r="K11254">
        <v>111.1255</v>
      </c>
      <c r="L11254">
        <v>109</v>
      </c>
      <c r="M11254">
        <v>90.833332999999996</v>
      </c>
      <c r="N11254">
        <v>45166</v>
      </c>
      <c r="O11254">
        <v>45166</v>
      </c>
      <c r="P11254">
        <v>4</v>
      </c>
      <c r="Q11254" t="str">
        <f t="shared" si="175"/>
        <v>1-30</v>
      </c>
    </row>
    <row r="11255" spans="1:17" x14ac:dyDescent="0.25">
      <c r="A11255" t="s">
        <v>4900</v>
      </c>
      <c r="B11255">
        <v>1784</v>
      </c>
      <c r="C11255" t="s">
        <v>5501</v>
      </c>
      <c r="D11255" t="s">
        <v>5092</v>
      </c>
      <c r="E11255">
        <v>71011</v>
      </c>
      <c r="F11255" t="s">
        <v>4908</v>
      </c>
      <c r="G11255" t="s">
        <v>4913</v>
      </c>
      <c r="H11255" t="s">
        <v>4912</v>
      </c>
      <c r="I11255">
        <v>45065</v>
      </c>
      <c r="J11255">
        <v>1341.55</v>
      </c>
      <c r="K11255">
        <v>1367.710225</v>
      </c>
      <c r="L11255">
        <v>1341.55</v>
      </c>
      <c r="M11255">
        <v>1341.55</v>
      </c>
      <c r="N11255">
        <v>45112</v>
      </c>
      <c r="O11255">
        <v>45112</v>
      </c>
      <c r="P11255">
        <v>58</v>
      </c>
      <c r="Q11255" t="str">
        <f t="shared" si="175"/>
        <v>31-60</v>
      </c>
    </row>
    <row r="11256" spans="1:17" x14ac:dyDescent="0.25">
      <c r="A11256" t="s">
        <v>4900</v>
      </c>
      <c r="B11256">
        <v>1362</v>
      </c>
      <c r="C11256" t="s">
        <v>5252</v>
      </c>
      <c r="D11256" t="s">
        <v>4908</v>
      </c>
      <c r="E11256">
        <v>71014</v>
      </c>
      <c r="F11256" t="s">
        <v>4908</v>
      </c>
      <c r="G11256" t="s">
        <v>4913</v>
      </c>
      <c r="H11256" t="s">
        <v>4912</v>
      </c>
      <c r="I11256">
        <v>45065</v>
      </c>
      <c r="J11256">
        <v>3012.92</v>
      </c>
      <c r="K11256">
        <v>3071.6719400000002</v>
      </c>
      <c r="L11256">
        <v>3012.92</v>
      </c>
      <c r="M11256">
        <v>3012.92</v>
      </c>
      <c r="P11256">
        <v>0</v>
      </c>
      <c r="Q11256" t="str">
        <f t="shared" si="175"/>
        <v>ACTIVE</v>
      </c>
    </row>
    <row r="11257" spans="1:17" x14ac:dyDescent="0.25">
      <c r="A11257" t="s">
        <v>4900</v>
      </c>
      <c r="B11257">
        <v>977</v>
      </c>
      <c r="C11257" t="s">
        <v>5396</v>
      </c>
      <c r="D11257" t="s">
        <v>4908</v>
      </c>
      <c r="E11257">
        <v>71015</v>
      </c>
      <c r="F11257" t="s">
        <v>4908</v>
      </c>
      <c r="G11257" t="s">
        <v>4913</v>
      </c>
      <c r="H11257" t="s">
        <v>4912</v>
      </c>
      <c r="I11257">
        <v>45065</v>
      </c>
      <c r="J11257">
        <v>1835.97</v>
      </c>
      <c r="K11257">
        <v>1871.7714149999999</v>
      </c>
      <c r="L11257">
        <v>1835.97</v>
      </c>
      <c r="M11257">
        <v>917.98499849999996</v>
      </c>
      <c r="N11257">
        <v>45166</v>
      </c>
      <c r="P11257">
        <v>0</v>
      </c>
      <c r="Q11257" t="str">
        <f t="shared" si="175"/>
        <v>ACTIVE</v>
      </c>
    </row>
    <row r="11258" spans="1:17" x14ac:dyDescent="0.25">
      <c r="A11258" t="s">
        <v>4900</v>
      </c>
      <c r="B11258">
        <v>1216</v>
      </c>
      <c r="C11258" t="s">
        <v>5505</v>
      </c>
      <c r="D11258" t="s">
        <v>5092</v>
      </c>
      <c r="E11258">
        <v>71018</v>
      </c>
      <c r="F11258" t="s">
        <v>4908</v>
      </c>
      <c r="G11258" t="s">
        <v>4913</v>
      </c>
      <c r="H11258" t="s">
        <v>4912</v>
      </c>
      <c r="I11258">
        <v>45065</v>
      </c>
      <c r="J11258">
        <v>4.7</v>
      </c>
      <c r="K11258">
        <v>4.7916499999999997</v>
      </c>
      <c r="L11258">
        <v>4.7</v>
      </c>
      <c r="M11258">
        <v>4.7</v>
      </c>
      <c r="P11258">
        <v>0</v>
      </c>
      <c r="Q11258" t="str">
        <f t="shared" si="175"/>
        <v>ACTIVE</v>
      </c>
    </row>
    <row r="11259" spans="1:17" x14ac:dyDescent="0.25">
      <c r="A11259" t="s">
        <v>4900</v>
      </c>
      <c r="B11259">
        <v>1534</v>
      </c>
      <c r="C11259" t="s">
        <v>4959</v>
      </c>
      <c r="D11259" t="s">
        <v>4908</v>
      </c>
      <c r="E11259">
        <v>71021</v>
      </c>
      <c r="F11259" t="s">
        <v>4908</v>
      </c>
      <c r="G11259" t="s">
        <v>4913</v>
      </c>
      <c r="H11259" t="s">
        <v>4912</v>
      </c>
      <c r="I11259">
        <v>45065</v>
      </c>
      <c r="J11259">
        <v>8.93</v>
      </c>
      <c r="K11259">
        <v>9.1041349999999994</v>
      </c>
      <c r="L11259">
        <v>8.93</v>
      </c>
      <c r="M11259">
        <v>5.9533329999999998</v>
      </c>
      <c r="N11259">
        <v>45124</v>
      </c>
      <c r="P11259">
        <v>0</v>
      </c>
      <c r="Q11259" t="str">
        <f t="shared" si="175"/>
        <v>ACTIVE</v>
      </c>
    </row>
    <row r="11260" spans="1:17" x14ac:dyDescent="0.25">
      <c r="A11260" t="s">
        <v>4900</v>
      </c>
      <c r="B11260">
        <v>409</v>
      </c>
      <c r="C11260" t="s">
        <v>5481</v>
      </c>
      <c r="D11260" t="s">
        <v>4908</v>
      </c>
      <c r="E11260">
        <v>71024</v>
      </c>
      <c r="F11260" t="s">
        <v>4908</v>
      </c>
      <c r="G11260" t="s">
        <v>4913</v>
      </c>
      <c r="H11260" t="s">
        <v>4912</v>
      </c>
      <c r="I11260">
        <v>45065</v>
      </c>
      <c r="J11260">
        <v>32.99</v>
      </c>
      <c r="K11260">
        <v>33.633305</v>
      </c>
      <c r="L11260">
        <v>32.99</v>
      </c>
      <c r="M11260">
        <v>32.99</v>
      </c>
      <c r="P11260">
        <v>0</v>
      </c>
      <c r="Q11260" t="str">
        <f t="shared" si="175"/>
        <v>ACTIVE</v>
      </c>
    </row>
    <row r="11261" spans="1:17" x14ac:dyDescent="0.25">
      <c r="A11261" t="s">
        <v>4900</v>
      </c>
      <c r="B11261">
        <v>1255</v>
      </c>
      <c r="C11261" t="s">
        <v>5459</v>
      </c>
      <c r="D11261" t="s">
        <v>5092</v>
      </c>
      <c r="E11261">
        <v>71025</v>
      </c>
      <c r="F11261" t="s">
        <v>4908</v>
      </c>
      <c r="G11261" t="s">
        <v>4913</v>
      </c>
      <c r="H11261" t="s">
        <v>4912</v>
      </c>
      <c r="I11261">
        <v>45065</v>
      </c>
      <c r="J11261">
        <v>3000</v>
      </c>
      <c r="K11261">
        <v>3058.5</v>
      </c>
      <c r="L11261">
        <v>3000</v>
      </c>
      <c r="M11261">
        <v>3000</v>
      </c>
      <c r="P11261">
        <v>0</v>
      </c>
      <c r="Q11261" t="str">
        <f t="shared" si="175"/>
        <v>ACTIVE</v>
      </c>
    </row>
    <row r="11262" spans="1:17" x14ac:dyDescent="0.25">
      <c r="A11262" t="s">
        <v>4900</v>
      </c>
      <c r="B11262">
        <v>1361</v>
      </c>
      <c r="C11262" t="s">
        <v>1212</v>
      </c>
      <c r="D11262" t="s">
        <v>4908</v>
      </c>
      <c r="E11262">
        <v>71026</v>
      </c>
      <c r="F11262" t="s">
        <v>4908</v>
      </c>
      <c r="G11262" t="s">
        <v>4913</v>
      </c>
      <c r="H11262" t="s">
        <v>4912</v>
      </c>
      <c r="I11262">
        <v>45065</v>
      </c>
      <c r="J11262">
        <v>32.159999999999997</v>
      </c>
      <c r="K11262">
        <v>32.787120000000002</v>
      </c>
      <c r="L11262">
        <v>32.159999999999997</v>
      </c>
      <c r="M11262">
        <v>21.44</v>
      </c>
      <c r="N11262">
        <v>45159</v>
      </c>
      <c r="P11262">
        <v>0</v>
      </c>
      <c r="Q11262" t="str">
        <f t="shared" si="175"/>
        <v>ACTIVE</v>
      </c>
    </row>
    <row r="11263" spans="1:17" x14ac:dyDescent="0.25">
      <c r="A11263" t="s">
        <v>4900</v>
      </c>
      <c r="B11263">
        <v>1272</v>
      </c>
      <c r="C11263" t="s">
        <v>5357</v>
      </c>
      <c r="D11263" t="s">
        <v>4908</v>
      </c>
      <c r="E11263">
        <v>71032</v>
      </c>
      <c r="F11263" t="s">
        <v>4908</v>
      </c>
      <c r="G11263" t="s">
        <v>4944</v>
      </c>
      <c r="H11263" t="s">
        <v>4912</v>
      </c>
      <c r="I11263">
        <v>45065</v>
      </c>
      <c r="J11263">
        <v>985.67</v>
      </c>
      <c r="K11263">
        <v>1004.890565</v>
      </c>
      <c r="L11263">
        <v>985.67</v>
      </c>
      <c r="M11263">
        <v>454.92461700000001</v>
      </c>
      <c r="N11263">
        <v>45166</v>
      </c>
      <c r="P11263">
        <v>0</v>
      </c>
      <c r="Q11263" t="str">
        <f t="shared" si="175"/>
        <v>ACTIVE</v>
      </c>
    </row>
    <row r="11264" spans="1:17" x14ac:dyDescent="0.25">
      <c r="A11264" t="s">
        <v>4900</v>
      </c>
      <c r="B11264">
        <v>1535</v>
      </c>
      <c r="C11264" t="s">
        <v>5344</v>
      </c>
      <c r="D11264" t="s">
        <v>4908</v>
      </c>
      <c r="E11264">
        <v>71037</v>
      </c>
      <c r="F11264" t="s">
        <v>4908</v>
      </c>
      <c r="G11264" t="s">
        <v>4944</v>
      </c>
      <c r="H11264" t="s">
        <v>4912</v>
      </c>
      <c r="I11264">
        <v>45065</v>
      </c>
      <c r="J11264">
        <v>1300</v>
      </c>
      <c r="K11264">
        <v>1325.35</v>
      </c>
      <c r="L11264">
        <v>1300</v>
      </c>
      <c r="M11264">
        <v>500</v>
      </c>
      <c r="N11264">
        <v>45166</v>
      </c>
      <c r="P11264">
        <v>0</v>
      </c>
      <c r="Q11264" t="str">
        <f t="shared" si="175"/>
        <v>ACTIVE</v>
      </c>
    </row>
    <row r="11265" spans="1:17" x14ac:dyDescent="0.25">
      <c r="A11265" t="s">
        <v>4900</v>
      </c>
      <c r="B11265">
        <v>818</v>
      </c>
      <c r="C11265" t="s">
        <v>1286</v>
      </c>
      <c r="D11265" t="s">
        <v>4908</v>
      </c>
      <c r="E11265">
        <v>71041</v>
      </c>
      <c r="F11265" t="s">
        <v>4908</v>
      </c>
      <c r="G11265" t="s">
        <v>4913</v>
      </c>
      <c r="H11265" t="s">
        <v>4912</v>
      </c>
      <c r="I11265">
        <v>45065</v>
      </c>
      <c r="J11265">
        <v>2469.5</v>
      </c>
      <c r="K11265">
        <v>2517.6552499999998</v>
      </c>
      <c r="L11265">
        <v>2469.5</v>
      </c>
      <c r="M11265">
        <v>1234.7500010000001</v>
      </c>
      <c r="N11265">
        <v>45152</v>
      </c>
      <c r="P11265">
        <v>0</v>
      </c>
      <c r="Q11265" t="str">
        <f t="shared" si="175"/>
        <v>ACTIVE</v>
      </c>
    </row>
    <row r="11266" spans="1:17" x14ac:dyDescent="0.25">
      <c r="A11266" t="s">
        <v>4900</v>
      </c>
      <c r="B11266">
        <v>1597</v>
      </c>
      <c r="C11266" t="s">
        <v>5117</v>
      </c>
      <c r="D11266" t="s">
        <v>4908</v>
      </c>
      <c r="E11266">
        <v>71046</v>
      </c>
      <c r="F11266" t="s">
        <v>4908</v>
      </c>
      <c r="G11266" t="s">
        <v>4913</v>
      </c>
      <c r="H11266" t="s">
        <v>4912</v>
      </c>
      <c r="I11266">
        <v>45065</v>
      </c>
      <c r="J11266">
        <v>37.450000000000003</v>
      </c>
      <c r="K11266">
        <v>38.180275000000002</v>
      </c>
      <c r="L11266">
        <v>37.450000000000003</v>
      </c>
      <c r="M11266">
        <v>24.966667000000001</v>
      </c>
      <c r="N11266">
        <v>45152</v>
      </c>
      <c r="P11266">
        <v>0</v>
      </c>
      <c r="Q11266" t="str">
        <f t="shared" ref="Q11266:Q11329" si="176">IF(P11266=0,"ACTIVE",IF(P11266&lt;=30,"1-30",IF(AND(P11266&gt;30,P11266&lt;=60),"31-60",IF(AND(P11266&gt;60,P11266&lt;=90),"61-90",IF(AND(P11266&gt;90,P11266&lt;=120),"91-120",IF(AND(P11266&gt;120,P11266&lt;=150),"121-150",IF(AND(P11266&gt;150,P11266&lt;=180),"151-180","180+")))))))</f>
        <v>ACTIVE</v>
      </c>
    </row>
    <row r="11267" spans="1:17" x14ac:dyDescent="0.25">
      <c r="A11267" t="s">
        <v>4900</v>
      </c>
      <c r="B11267">
        <v>409</v>
      </c>
      <c r="C11267" t="s">
        <v>5481</v>
      </c>
      <c r="D11267" t="s">
        <v>4908</v>
      </c>
      <c r="E11267">
        <v>71050</v>
      </c>
      <c r="F11267" t="s">
        <v>4908</v>
      </c>
      <c r="G11267" t="s">
        <v>4913</v>
      </c>
      <c r="H11267" t="s">
        <v>4912</v>
      </c>
      <c r="I11267">
        <v>45065</v>
      </c>
      <c r="J11267">
        <v>2000</v>
      </c>
      <c r="K11267">
        <v>2039</v>
      </c>
      <c r="L11267">
        <v>2000</v>
      </c>
      <c r="M11267">
        <v>2000</v>
      </c>
      <c r="P11267">
        <v>0</v>
      </c>
      <c r="Q11267" t="str">
        <f t="shared" si="176"/>
        <v>ACTIVE</v>
      </c>
    </row>
    <row r="11268" spans="1:17" x14ac:dyDescent="0.25">
      <c r="A11268" t="s">
        <v>4900</v>
      </c>
      <c r="B11268">
        <v>1642</v>
      </c>
      <c r="C11268" t="s">
        <v>5136</v>
      </c>
      <c r="D11268" t="s">
        <v>4908</v>
      </c>
      <c r="E11268">
        <v>71056</v>
      </c>
      <c r="F11268" t="s">
        <v>4908</v>
      </c>
      <c r="G11268" t="s">
        <v>4913</v>
      </c>
      <c r="H11268" t="s">
        <v>4912</v>
      </c>
      <c r="I11268">
        <v>45065</v>
      </c>
      <c r="J11268">
        <v>84.7</v>
      </c>
      <c r="K11268">
        <v>86.351650000000006</v>
      </c>
      <c r="L11268">
        <v>84.7</v>
      </c>
      <c r="M11268">
        <v>56.466665999999996</v>
      </c>
      <c r="N11268">
        <v>45152</v>
      </c>
      <c r="P11268">
        <v>0</v>
      </c>
      <c r="Q11268" t="str">
        <f t="shared" si="176"/>
        <v>ACTIVE</v>
      </c>
    </row>
    <row r="11269" spans="1:17" x14ac:dyDescent="0.25">
      <c r="A11269" t="s">
        <v>4900</v>
      </c>
      <c r="B11269">
        <v>1482</v>
      </c>
      <c r="C11269" t="s">
        <v>5000</v>
      </c>
      <c r="D11269" t="s">
        <v>4908</v>
      </c>
      <c r="E11269">
        <v>71058</v>
      </c>
      <c r="F11269" t="s">
        <v>4908</v>
      </c>
      <c r="G11269" t="s">
        <v>4913</v>
      </c>
      <c r="H11269" t="s">
        <v>4912</v>
      </c>
      <c r="I11269">
        <v>45065</v>
      </c>
      <c r="J11269">
        <v>164</v>
      </c>
      <c r="K11269">
        <v>167.19800000000001</v>
      </c>
      <c r="L11269">
        <v>164</v>
      </c>
      <c r="M11269">
        <v>54.666665999999999</v>
      </c>
      <c r="N11269">
        <v>45128</v>
      </c>
      <c r="P11269">
        <v>0</v>
      </c>
      <c r="Q11269" t="str">
        <f t="shared" si="176"/>
        <v>ACTIVE</v>
      </c>
    </row>
    <row r="11270" spans="1:17" x14ac:dyDescent="0.25">
      <c r="A11270" t="s">
        <v>4900</v>
      </c>
      <c r="B11270">
        <v>1187</v>
      </c>
      <c r="C11270" t="s">
        <v>5515</v>
      </c>
      <c r="D11270" t="s">
        <v>5092</v>
      </c>
      <c r="E11270">
        <v>71060</v>
      </c>
      <c r="F11270" t="s">
        <v>4908</v>
      </c>
      <c r="G11270" t="s">
        <v>4913</v>
      </c>
      <c r="H11270" t="s">
        <v>4912</v>
      </c>
      <c r="I11270">
        <v>45065</v>
      </c>
      <c r="J11270">
        <v>91.89</v>
      </c>
      <c r="K11270">
        <v>93.681854999999999</v>
      </c>
      <c r="L11270">
        <v>91.89</v>
      </c>
      <c r="M11270">
        <v>91.89</v>
      </c>
      <c r="P11270">
        <v>0</v>
      </c>
      <c r="Q11270" t="str">
        <f t="shared" si="176"/>
        <v>ACTIVE</v>
      </c>
    </row>
    <row r="11271" spans="1:17" x14ac:dyDescent="0.25">
      <c r="A11271" t="s">
        <v>4900</v>
      </c>
      <c r="B11271">
        <v>1187</v>
      </c>
      <c r="C11271" t="s">
        <v>5515</v>
      </c>
      <c r="D11271" t="s">
        <v>5092</v>
      </c>
      <c r="E11271">
        <v>71062</v>
      </c>
      <c r="F11271" t="s">
        <v>4908</v>
      </c>
      <c r="G11271" t="s">
        <v>4913</v>
      </c>
      <c r="H11271" t="s">
        <v>4912</v>
      </c>
      <c r="I11271">
        <v>45065</v>
      </c>
      <c r="J11271">
        <v>25.3</v>
      </c>
      <c r="K11271">
        <v>25.79335</v>
      </c>
      <c r="L11271">
        <v>25.3</v>
      </c>
      <c r="M11271">
        <v>25.3</v>
      </c>
      <c r="P11271">
        <v>0</v>
      </c>
      <c r="Q11271" t="str">
        <f t="shared" si="176"/>
        <v>ACTIVE</v>
      </c>
    </row>
    <row r="11272" spans="1:17" x14ac:dyDescent="0.25">
      <c r="A11272" t="s">
        <v>4900</v>
      </c>
      <c r="B11272">
        <v>362</v>
      </c>
      <c r="C11272" t="s">
        <v>5171</v>
      </c>
      <c r="D11272" t="s">
        <v>4908</v>
      </c>
      <c r="E11272">
        <v>71063</v>
      </c>
      <c r="F11272" t="s">
        <v>4908</v>
      </c>
      <c r="G11272" t="s">
        <v>4913</v>
      </c>
      <c r="H11272" t="s">
        <v>4912</v>
      </c>
      <c r="I11272">
        <v>45065</v>
      </c>
      <c r="J11272">
        <v>140</v>
      </c>
      <c r="K11272">
        <v>142.72999999999999</v>
      </c>
      <c r="L11272">
        <v>140</v>
      </c>
      <c r="M11272">
        <v>46.666665999999999</v>
      </c>
      <c r="N11272">
        <v>45152</v>
      </c>
      <c r="P11272">
        <v>0</v>
      </c>
      <c r="Q11272" t="str">
        <f t="shared" si="176"/>
        <v>ACTIVE</v>
      </c>
    </row>
    <row r="11273" spans="1:17" x14ac:dyDescent="0.25">
      <c r="A11273" t="s">
        <v>4900</v>
      </c>
      <c r="B11273">
        <v>572</v>
      </c>
      <c r="C11273" t="s">
        <v>5246</v>
      </c>
      <c r="D11273" t="s">
        <v>4908</v>
      </c>
      <c r="E11273">
        <v>71068</v>
      </c>
      <c r="F11273" t="s">
        <v>4908</v>
      </c>
      <c r="G11273" t="s">
        <v>4913</v>
      </c>
      <c r="H11273" t="s">
        <v>4912</v>
      </c>
      <c r="I11273">
        <v>45065</v>
      </c>
      <c r="J11273">
        <v>45</v>
      </c>
      <c r="K11273">
        <v>45.877499999999998</v>
      </c>
      <c r="L11273">
        <v>45</v>
      </c>
      <c r="M11273">
        <v>30</v>
      </c>
      <c r="N11273">
        <v>45152</v>
      </c>
      <c r="P11273">
        <v>0</v>
      </c>
      <c r="Q11273" t="str">
        <f t="shared" si="176"/>
        <v>ACTIVE</v>
      </c>
    </row>
    <row r="11274" spans="1:17" x14ac:dyDescent="0.25">
      <c r="A11274" t="s">
        <v>4900</v>
      </c>
      <c r="B11274">
        <v>1534</v>
      </c>
      <c r="C11274" t="s">
        <v>4959</v>
      </c>
      <c r="D11274" t="s">
        <v>4908</v>
      </c>
      <c r="E11274">
        <v>71071</v>
      </c>
      <c r="F11274" t="s">
        <v>4908</v>
      </c>
      <c r="G11274" t="s">
        <v>4913</v>
      </c>
      <c r="H11274" t="s">
        <v>4912</v>
      </c>
      <c r="I11274">
        <v>45065</v>
      </c>
      <c r="J11274">
        <v>17.75</v>
      </c>
      <c r="K11274">
        <v>18.096125000000001</v>
      </c>
      <c r="L11274">
        <v>17.75</v>
      </c>
      <c r="M11274">
        <v>11.833333</v>
      </c>
      <c r="N11274">
        <v>45124</v>
      </c>
      <c r="P11274">
        <v>0</v>
      </c>
      <c r="Q11274" t="str">
        <f t="shared" si="176"/>
        <v>ACTIVE</v>
      </c>
    </row>
    <row r="11275" spans="1:17" x14ac:dyDescent="0.25">
      <c r="A11275" t="s">
        <v>4900</v>
      </c>
      <c r="B11275">
        <v>1099</v>
      </c>
      <c r="C11275" t="s">
        <v>5056</v>
      </c>
      <c r="D11275" t="s">
        <v>4908</v>
      </c>
      <c r="E11275">
        <v>71074</v>
      </c>
      <c r="F11275" t="s">
        <v>4908</v>
      </c>
      <c r="G11275" t="s">
        <v>4913</v>
      </c>
      <c r="H11275" t="s">
        <v>4912</v>
      </c>
      <c r="I11275">
        <v>45065</v>
      </c>
      <c r="J11275">
        <v>2333.8200000000002</v>
      </c>
      <c r="K11275">
        <v>2379.3294900000001</v>
      </c>
      <c r="L11275">
        <v>2333.8200000000002</v>
      </c>
      <c r="M11275">
        <v>1555.88</v>
      </c>
      <c r="N11275">
        <v>45152</v>
      </c>
      <c r="P11275">
        <v>0</v>
      </c>
      <c r="Q11275" t="str">
        <f t="shared" si="176"/>
        <v>ACTIVE</v>
      </c>
    </row>
    <row r="11276" spans="1:17" x14ac:dyDescent="0.25">
      <c r="A11276" t="s">
        <v>4900</v>
      </c>
      <c r="B11276">
        <v>1099</v>
      </c>
      <c r="C11276" t="s">
        <v>5056</v>
      </c>
      <c r="D11276" t="s">
        <v>4908</v>
      </c>
      <c r="E11276">
        <v>71075</v>
      </c>
      <c r="F11276" t="s">
        <v>4908</v>
      </c>
      <c r="G11276" t="s">
        <v>4913</v>
      </c>
      <c r="H11276" t="s">
        <v>4912</v>
      </c>
      <c r="I11276">
        <v>45065</v>
      </c>
      <c r="J11276">
        <v>2333.8200000000002</v>
      </c>
      <c r="K11276">
        <v>2379.3294900000001</v>
      </c>
      <c r="L11276">
        <v>2333.8200000000002</v>
      </c>
      <c r="M11276">
        <v>1555.88</v>
      </c>
      <c r="N11276">
        <v>45152</v>
      </c>
      <c r="P11276">
        <v>0</v>
      </c>
      <c r="Q11276" t="str">
        <f t="shared" si="176"/>
        <v>ACTIVE</v>
      </c>
    </row>
    <row r="11277" spans="1:17" x14ac:dyDescent="0.25">
      <c r="A11277" t="s">
        <v>4900</v>
      </c>
      <c r="B11277">
        <v>1791</v>
      </c>
      <c r="C11277" t="s">
        <v>5444</v>
      </c>
      <c r="D11277" t="s">
        <v>5133</v>
      </c>
      <c r="E11277">
        <v>71080</v>
      </c>
      <c r="F11277" t="s">
        <v>4908</v>
      </c>
      <c r="G11277" t="s">
        <v>4944</v>
      </c>
      <c r="H11277" t="s">
        <v>4912</v>
      </c>
      <c r="I11277">
        <v>45065</v>
      </c>
      <c r="J11277">
        <v>426.8</v>
      </c>
      <c r="K11277">
        <v>435.12259999999998</v>
      </c>
      <c r="L11277">
        <v>426.8</v>
      </c>
      <c r="M11277">
        <v>355.66666700000002</v>
      </c>
      <c r="N11277">
        <v>45166</v>
      </c>
      <c r="O11277">
        <v>45166</v>
      </c>
      <c r="P11277">
        <v>4</v>
      </c>
      <c r="Q11277" t="str">
        <f t="shared" si="176"/>
        <v>1-30</v>
      </c>
    </row>
    <row r="11278" spans="1:17" x14ac:dyDescent="0.25">
      <c r="A11278" t="s">
        <v>4900</v>
      </c>
      <c r="B11278">
        <v>1791</v>
      </c>
      <c r="C11278" t="s">
        <v>5444</v>
      </c>
      <c r="D11278" t="s">
        <v>5133</v>
      </c>
      <c r="E11278">
        <v>71081</v>
      </c>
      <c r="F11278" t="s">
        <v>4908</v>
      </c>
      <c r="G11278" t="s">
        <v>4944</v>
      </c>
      <c r="H11278" t="s">
        <v>4912</v>
      </c>
      <c r="I11278">
        <v>45065</v>
      </c>
      <c r="J11278">
        <v>704</v>
      </c>
      <c r="K11278">
        <v>717.72799999999995</v>
      </c>
      <c r="L11278">
        <v>704</v>
      </c>
      <c r="M11278">
        <v>586.66666699999996</v>
      </c>
      <c r="N11278">
        <v>45166</v>
      </c>
      <c r="O11278">
        <v>45166</v>
      </c>
      <c r="P11278">
        <v>4</v>
      </c>
      <c r="Q11278" t="str">
        <f t="shared" si="176"/>
        <v>1-30</v>
      </c>
    </row>
    <row r="11279" spans="1:17" x14ac:dyDescent="0.25">
      <c r="A11279" t="s">
        <v>4900</v>
      </c>
      <c r="B11279">
        <v>397</v>
      </c>
      <c r="C11279" t="s">
        <v>5224</v>
      </c>
      <c r="D11279" t="s">
        <v>4908</v>
      </c>
      <c r="E11279">
        <v>71082</v>
      </c>
      <c r="F11279" t="s">
        <v>4908</v>
      </c>
      <c r="G11279" t="s">
        <v>4913</v>
      </c>
      <c r="H11279" t="s">
        <v>4912</v>
      </c>
      <c r="I11279">
        <v>45065</v>
      </c>
      <c r="J11279">
        <v>372.84</v>
      </c>
      <c r="K11279">
        <v>380.11038000000002</v>
      </c>
      <c r="L11279">
        <v>372.84</v>
      </c>
      <c r="M11279">
        <v>248.56</v>
      </c>
      <c r="N11279">
        <v>45152</v>
      </c>
      <c r="P11279">
        <v>0</v>
      </c>
      <c r="Q11279" t="str">
        <f t="shared" si="176"/>
        <v>ACTIVE</v>
      </c>
    </row>
    <row r="11280" spans="1:17" x14ac:dyDescent="0.25">
      <c r="A11280" t="s">
        <v>4900</v>
      </c>
      <c r="B11280">
        <v>1573</v>
      </c>
      <c r="C11280" t="s">
        <v>5451</v>
      </c>
      <c r="D11280" t="s">
        <v>5092</v>
      </c>
      <c r="E11280">
        <v>71091</v>
      </c>
      <c r="F11280" t="s">
        <v>4908</v>
      </c>
      <c r="G11280" t="s">
        <v>4913</v>
      </c>
      <c r="H11280" t="s">
        <v>4912</v>
      </c>
      <c r="I11280">
        <v>45065</v>
      </c>
      <c r="J11280">
        <v>2500</v>
      </c>
      <c r="K11280">
        <v>2548.75</v>
      </c>
      <c r="L11280">
        <v>2500</v>
      </c>
      <c r="M11280">
        <v>2500</v>
      </c>
      <c r="N11280">
        <v>45112</v>
      </c>
      <c r="O11280">
        <v>45112</v>
      </c>
      <c r="P11280">
        <v>58</v>
      </c>
      <c r="Q11280" t="str">
        <f t="shared" si="176"/>
        <v>31-60</v>
      </c>
    </row>
    <row r="11281" spans="1:17" x14ac:dyDescent="0.25">
      <c r="A11281" t="s">
        <v>4900</v>
      </c>
      <c r="B11281">
        <v>1056</v>
      </c>
      <c r="C11281" t="s">
        <v>5248</v>
      </c>
      <c r="D11281" t="s">
        <v>4908</v>
      </c>
      <c r="E11281">
        <v>71095</v>
      </c>
      <c r="F11281" t="s">
        <v>5087</v>
      </c>
      <c r="G11281" t="s">
        <v>4913</v>
      </c>
      <c r="H11281" t="s">
        <v>4912</v>
      </c>
      <c r="I11281">
        <v>45062</v>
      </c>
      <c r="J11281">
        <v>400.3</v>
      </c>
      <c r="K11281">
        <v>408.10584999999998</v>
      </c>
      <c r="L11281">
        <v>400.3</v>
      </c>
      <c r="M11281">
        <v>400.3</v>
      </c>
      <c r="N11281">
        <v>45091</v>
      </c>
      <c r="O11281">
        <v>45091</v>
      </c>
      <c r="P11281">
        <v>79</v>
      </c>
      <c r="Q11281" t="str">
        <f t="shared" si="176"/>
        <v>61-90</v>
      </c>
    </row>
    <row r="11282" spans="1:17" x14ac:dyDescent="0.25">
      <c r="A11282" t="s">
        <v>4900</v>
      </c>
      <c r="B11282">
        <v>773</v>
      </c>
      <c r="C11282" t="s">
        <v>4996</v>
      </c>
      <c r="D11282" t="s">
        <v>4908</v>
      </c>
      <c r="E11282">
        <v>71100</v>
      </c>
      <c r="F11282" t="s">
        <v>4908</v>
      </c>
      <c r="G11282" t="s">
        <v>4913</v>
      </c>
      <c r="H11282" t="s">
        <v>4912</v>
      </c>
      <c r="I11282">
        <v>45064</v>
      </c>
      <c r="J11282">
        <v>373.7</v>
      </c>
      <c r="K11282">
        <v>380.98714999999999</v>
      </c>
      <c r="L11282">
        <v>373.7</v>
      </c>
      <c r="M11282">
        <v>186.85000099999999</v>
      </c>
      <c r="N11282">
        <v>45156</v>
      </c>
      <c r="P11282">
        <v>0</v>
      </c>
      <c r="Q11282" t="str">
        <f t="shared" si="176"/>
        <v>ACTIVE</v>
      </c>
    </row>
    <row r="11283" spans="1:17" x14ac:dyDescent="0.25">
      <c r="A11283" t="s">
        <v>4900</v>
      </c>
      <c r="B11283">
        <v>1334</v>
      </c>
      <c r="C11283" t="s">
        <v>5404</v>
      </c>
      <c r="D11283" t="s">
        <v>4908</v>
      </c>
      <c r="E11283">
        <v>71102</v>
      </c>
      <c r="F11283" t="s">
        <v>4908</v>
      </c>
      <c r="G11283" t="s">
        <v>4913</v>
      </c>
      <c r="H11283" t="s">
        <v>4912</v>
      </c>
      <c r="I11283">
        <v>45065</v>
      </c>
      <c r="J11283">
        <v>1204.23</v>
      </c>
      <c r="K11283">
        <v>1227.712485</v>
      </c>
      <c r="L11283">
        <v>1204.23</v>
      </c>
      <c r="M11283">
        <v>602.11499849999996</v>
      </c>
      <c r="N11283">
        <v>45166</v>
      </c>
      <c r="P11283">
        <v>0</v>
      </c>
      <c r="Q11283" t="str">
        <f t="shared" si="176"/>
        <v>ACTIVE</v>
      </c>
    </row>
    <row r="11284" spans="1:17" x14ac:dyDescent="0.25">
      <c r="A11284" t="s">
        <v>4900</v>
      </c>
      <c r="B11284">
        <v>409</v>
      </c>
      <c r="C11284" t="s">
        <v>5481</v>
      </c>
      <c r="D11284" t="s">
        <v>4908</v>
      </c>
      <c r="E11284">
        <v>71104</v>
      </c>
      <c r="F11284" t="s">
        <v>4908</v>
      </c>
      <c r="G11284" t="s">
        <v>4913</v>
      </c>
      <c r="H11284" t="s">
        <v>4912</v>
      </c>
      <c r="I11284">
        <v>45065</v>
      </c>
      <c r="J11284">
        <v>9.1</v>
      </c>
      <c r="K11284">
        <v>9.27745</v>
      </c>
      <c r="L11284">
        <v>9.1</v>
      </c>
      <c r="M11284">
        <v>9.1</v>
      </c>
      <c r="P11284">
        <v>0</v>
      </c>
      <c r="Q11284" t="str">
        <f t="shared" si="176"/>
        <v>ACTIVE</v>
      </c>
    </row>
    <row r="11285" spans="1:17" x14ac:dyDescent="0.25">
      <c r="A11285" t="s">
        <v>4900</v>
      </c>
      <c r="B11285">
        <v>1451</v>
      </c>
      <c r="C11285" t="s">
        <v>5254</v>
      </c>
      <c r="D11285" t="s">
        <v>4908</v>
      </c>
      <c r="E11285">
        <v>71106</v>
      </c>
      <c r="F11285" t="s">
        <v>4908</v>
      </c>
      <c r="G11285" t="s">
        <v>4913</v>
      </c>
      <c r="H11285" t="s">
        <v>4912</v>
      </c>
      <c r="I11285">
        <v>45065</v>
      </c>
      <c r="J11285">
        <v>97.41</v>
      </c>
      <c r="K11285">
        <v>99.309494999999998</v>
      </c>
      <c r="L11285">
        <v>97.41</v>
      </c>
      <c r="M11285">
        <v>64.939999</v>
      </c>
      <c r="N11285">
        <v>45152</v>
      </c>
      <c r="P11285">
        <v>0</v>
      </c>
      <c r="Q11285" t="str">
        <f t="shared" si="176"/>
        <v>ACTIVE</v>
      </c>
    </row>
    <row r="11286" spans="1:17" x14ac:dyDescent="0.25">
      <c r="A11286" t="s">
        <v>4900</v>
      </c>
      <c r="B11286">
        <v>409</v>
      </c>
      <c r="C11286" t="s">
        <v>5481</v>
      </c>
      <c r="D11286" t="s">
        <v>4908</v>
      </c>
      <c r="E11286">
        <v>71110</v>
      </c>
      <c r="F11286" t="s">
        <v>4908</v>
      </c>
      <c r="G11286" t="s">
        <v>4913</v>
      </c>
      <c r="H11286" t="s">
        <v>4912</v>
      </c>
      <c r="I11286">
        <v>45065</v>
      </c>
      <c r="J11286">
        <v>183.42</v>
      </c>
      <c r="K11286">
        <v>186.99669</v>
      </c>
      <c r="L11286">
        <v>183.42</v>
      </c>
      <c r="M11286">
        <v>183.42</v>
      </c>
      <c r="P11286">
        <v>0</v>
      </c>
      <c r="Q11286" t="str">
        <f t="shared" si="176"/>
        <v>ACTIVE</v>
      </c>
    </row>
    <row r="11287" spans="1:17" x14ac:dyDescent="0.25">
      <c r="A11287" t="s">
        <v>4900</v>
      </c>
      <c r="B11287">
        <v>1704</v>
      </c>
      <c r="C11287" t="s">
        <v>5488</v>
      </c>
      <c r="D11287" t="s">
        <v>5092</v>
      </c>
      <c r="E11287">
        <v>71115</v>
      </c>
      <c r="F11287" t="s">
        <v>4908</v>
      </c>
      <c r="G11287" t="s">
        <v>4913</v>
      </c>
      <c r="H11287" t="s">
        <v>4912</v>
      </c>
      <c r="I11287">
        <v>45065</v>
      </c>
      <c r="J11287">
        <v>390</v>
      </c>
      <c r="K11287">
        <v>397.60500000000002</v>
      </c>
      <c r="L11287">
        <v>390</v>
      </c>
      <c r="M11287">
        <v>390</v>
      </c>
      <c r="N11287">
        <v>45094</v>
      </c>
      <c r="O11287">
        <v>45094</v>
      </c>
      <c r="P11287">
        <v>76</v>
      </c>
      <c r="Q11287" t="str">
        <f t="shared" si="176"/>
        <v>61-90</v>
      </c>
    </row>
    <row r="11288" spans="1:17" x14ac:dyDescent="0.25">
      <c r="A11288" t="s">
        <v>4900</v>
      </c>
      <c r="B11288">
        <v>1702</v>
      </c>
      <c r="C11288" t="s">
        <v>5503</v>
      </c>
      <c r="D11288" t="s">
        <v>5092</v>
      </c>
      <c r="E11288">
        <v>71120</v>
      </c>
      <c r="F11288" t="s">
        <v>4908</v>
      </c>
      <c r="G11288" t="s">
        <v>4913</v>
      </c>
      <c r="H11288" t="s">
        <v>4912</v>
      </c>
      <c r="I11288">
        <v>45065</v>
      </c>
      <c r="J11288">
        <v>255.27</v>
      </c>
      <c r="K11288">
        <v>260.24776500000002</v>
      </c>
      <c r="L11288">
        <v>255.27</v>
      </c>
      <c r="M11288">
        <v>255.27</v>
      </c>
      <c r="N11288">
        <v>45128</v>
      </c>
      <c r="O11288">
        <v>45098</v>
      </c>
      <c r="P11288">
        <v>72</v>
      </c>
      <c r="Q11288" t="str">
        <f t="shared" si="176"/>
        <v>61-90</v>
      </c>
    </row>
    <row r="11289" spans="1:17" x14ac:dyDescent="0.25">
      <c r="A11289" t="s">
        <v>4900</v>
      </c>
      <c r="B11289">
        <v>409</v>
      </c>
      <c r="C11289" t="s">
        <v>5481</v>
      </c>
      <c r="D11289" t="s">
        <v>4908</v>
      </c>
      <c r="E11289">
        <v>71122</v>
      </c>
      <c r="F11289" t="s">
        <v>4908</v>
      </c>
      <c r="G11289" t="s">
        <v>4913</v>
      </c>
      <c r="H11289" t="s">
        <v>4912</v>
      </c>
      <c r="I11289">
        <v>45065</v>
      </c>
      <c r="J11289">
        <v>13.9</v>
      </c>
      <c r="K11289">
        <v>14.171049999999999</v>
      </c>
      <c r="L11289">
        <v>13.9</v>
      </c>
      <c r="M11289">
        <v>13.9</v>
      </c>
      <c r="P11289">
        <v>0</v>
      </c>
      <c r="Q11289" t="str">
        <f t="shared" si="176"/>
        <v>ACTIVE</v>
      </c>
    </row>
    <row r="11290" spans="1:17" x14ac:dyDescent="0.25">
      <c r="A11290" t="s">
        <v>4900</v>
      </c>
      <c r="B11290">
        <v>1361</v>
      </c>
      <c r="C11290" t="s">
        <v>1212</v>
      </c>
      <c r="D11290" t="s">
        <v>4908</v>
      </c>
      <c r="E11290">
        <v>71124</v>
      </c>
      <c r="F11290" t="s">
        <v>4908</v>
      </c>
      <c r="G11290" t="s">
        <v>4913</v>
      </c>
      <c r="H11290" t="s">
        <v>4912</v>
      </c>
      <c r="I11290">
        <v>45065</v>
      </c>
      <c r="J11290">
        <v>364.03</v>
      </c>
      <c r="K11290">
        <v>371.12858499999999</v>
      </c>
      <c r="L11290">
        <v>364.03</v>
      </c>
      <c r="M11290">
        <v>182.01500050000001</v>
      </c>
      <c r="N11290">
        <v>45159</v>
      </c>
      <c r="P11290">
        <v>0</v>
      </c>
      <c r="Q11290" t="str">
        <f t="shared" si="176"/>
        <v>ACTIVE</v>
      </c>
    </row>
    <row r="11291" spans="1:17" x14ac:dyDescent="0.25">
      <c r="A11291" t="s">
        <v>4900</v>
      </c>
      <c r="B11291">
        <v>1361</v>
      </c>
      <c r="C11291" t="s">
        <v>1212</v>
      </c>
      <c r="D11291" t="s">
        <v>4908</v>
      </c>
      <c r="E11291">
        <v>71125</v>
      </c>
      <c r="F11291" t="s">
        <v>4908</v>
      </c>
      <c r="G11291" t="s">
        <v>4913</v>
      </c>
      <c r="H11291" t="s">
        <v>4912</v>
      </c>
      <c r="I11291">
        <v>45066</v>
      </c>
      <c r="J11291">
        <v>866.58</v>
      </c>
      <c r="K11291">
        <v>883.47830999999996</v>
      </c>
      <c r="L11291">
        <v>866.58</v>
      </c>
      <c r="M11291">
        <v>433.29</v>
      </c>
      <c r="N11291">
        <v>45159</v>
      </c>
      <c r="P11291">
        <v>0</v>
      </c>
      <c r="Q11291" t="str">
        <f t="shared" si="176"/>
        <v>ACTIVE</v>
      </c>
    </row>
    <row r="11292" spans="1:17" x14ac:dyDescent="0.25">
      <c r="A11292" t="s">
        <v>4900</v>
      </c>
      <c r="B11292">
        <v>1361</v>
      </c>
      <c r="C11292" t="s">
        <v>1212</v>
      </c>
      <c r="D11292" t="s">
        <v>4908</v>
      </c>
      <c r="E11292">
        <v>71127</v>
      </c>
      <c r="F11292" t="s">
        <v>4908</v>
      </c>
      <c r="G11292" t="s">
        <v>4913</v>
      </c>
      <c r="H11292" t="s">
        <v>4912</v>
      </c>
      <c r="I11292">
        <v>45066</v>
      </c>
      <c r="J11292">
        <v>120</v>
      </c>
      <c r="K11292">
        <v>122.34</v>
      </c>
      <c r="L11292">
        <v>120</v>
      </c>
      <c r="M11292">
        <v>60</v>
      </c>
      <c r="N11292">
        <v>45159</v>
      </c>
      <c r="P11292">
        <v>0</v>
      </c>
      <c r="Q11292" t="str">
        <f t="shared" si="176"/>
        <v>ACTIVE</v>
      </c>
    </row>
    <row r="11293" spans="1:17" x14ac:dyDescent="0.25">
      <c r="A11293" t="s">
        <v>4900</v>
      </c>
      <c r="B11293">
        <v>1772</v>
      </c>
      <c r="C11293" t="s">
        <v>4983</v>
      </c>
      <c r="D11293" t="s">
        <v>4908</v>
      </c>
      <c r="E11293">
        <v>71132</v>
      </c>
      <c r="F11293" t="s">
        <v>4908</v>
      </c>
      <c r="G11293" t="s">
        <v>4913</v>
      </c>
      <c r="H11293" t="s">
        <v>4912</v>
      </c>
      <c r="I11293">
        <v>45066</v>
      </c>
      <c r="J11293">
        <v>686.68</v>
      </c>
      <c r="K11293">
        <v>700.07025999999996</v>
      </c>
      <c r="L11293">
        <v>686.68</v>
      </c>
      <c r="M11293">
        <v>457.78666600000003</v>
      </c>
      <c r="N11293">
        <v>45162</v>
      </c>
      <c r="P11293">
        <v>0</v>
      </c>
      <c r="Q11293" t="str">
        <f t="shared" si="176"/>
        <v>ACTIVE</v>
      </c>
    </row>
    <row r="11294" spans="1:17" x14ac:dyDescent="0.25">
      <c r="A11294" t="s">
        <v>4900</v>
      </c>
      <c r="B11294">
        <v>409</v>
      </c>
      <c r="C11294" t="s">
        <v>5481</v>
      </c>
      <c r="D11294" t="s">
        <v>4908</v>
      </c>
      <c r="E11294">
        <v>71134</v>
      </c>
      <c r="F11294" t="s">
        <v>4908</v>
      </c>
      <c r="G11294" t="s">
        <v>4913</v>
      </c>
      <c r="H11294" t="s">
        <v>4912</v>
      </c>
      <c r="I11294">
        <v>45066</v>
      </c>
      <c r="J11294">
        <v>26.99</v>
      </c>
      <c r="K11294">
        <v>27.516304999999999</v>
      </c>
      <c r="L11294">
        <v>26.99</v>
      </c>
      <c r="M11294">
        <v>26.99</v>
      </c>
      <c r="P11294">
        <v>0</v>
      </c>
      <c r="Q11294" t="str">
        <f t="shared" si="176"/>
        <v>ACTIVE</v>
      </c>
    </row>
    <row r="11295" spans="1:17" x14ac:dyDescent="0.25">
      <c r="A11295" t="s">
        <v>4900</v>
      </c>
      <c r="B11295">
        <v>1099</v>
      </c>
      <c r="C11295" t="s">
        <v>5056</v>
      </c>
      <c r="D11295" t="s">
        <v>4908</v>
      </c>
      <c r="E11295">
        <v>71137</v>
      </c>
      <c r="F11295" t="s">
        <v>4908</v>
      </c>
      <c r="G11295" t="s">
        <v>4913</v>
      </c>
      <c r="H11295" t="s">
        <v>4912</v>
      </c>
      <c r="I11295">
        <v>45066</v>
      </c>
      <c r="J11295">
        <v>1097.48</v>
      </c>
      <c r="K11295">
        <v>1118.88086</v>
      </c>
      <c r="L11295">
        <v>1097.48</v>
      </c>
      <c r="M11295">
        <v>365.82666599999999</v>
      </c>
      <c r="N11295">
        <v>45152</v>
      </c>
      <c r="P11295">
        <v>0</v>
      </c>
      <c r="Q11295" t="str">
        <f t="shared" si="176"/>
        <v>ACTIVE</v>
      </c>
    </row>
    <row r="11296" spans="1:17" x14ac:dyDescent="0.25">
      <c r="A11296" t="s">
        <v>4900</v>
      </c>
      <c r="B11296">
        <v>1534</v>
      </c>
      <c r="C11296" t="s">
        <v>4959</v>
      </c>
      <c r="D11296" t="s">
        <v>4908</v>
      </c>
      <c r="E11296">
        <v>71140</v>
      </c>
      <c r="F11296" t="s">
        <v>4908</v>
      </c>
      <c r="G11296" t="s">
        <v>4913</v>
      </c>
      <c r="H11296" t="s">
        <v>4912</v>
      </c>
      <c r="I11296">
        <v>45066</v>
      </c>
      <c r="J11296">
        <v>5</v>
      </c>
      <c r="K11296">
        <v>5.0975000000000001</v>
      </c>
      <c r="L11296">
        <v>5</v>
      </c>
      <c r="M11296">
        <v>3.3333339999999998</v>
      </c>
      <c r="N11296">
        <v>45124</v>
      </c>
      <c r="P11296">
        <v>0</v>
      </c>
      <c r="Q11296" t="str">
        <f t="shared" si="176"/>
        <v>ACTIVE</v>
      </c>
    </row>
    <row r="11297" spans="1:17" x14ac:dyDescent="0.25">
      <c r="A11297" t="s">
        <v>4900</v>
      </c>
      <c r="B11297">
        <v>1791</v>
      </c>
      <c r="C11297" t="s">
        <v>5444</v>
      </c>
      <c r="D11297" t="s">
        <v>5133</v>
      </c>
      <c r="E11297">
        <v>71142</v>
      </c>
      <c r="F11297" t="s">
        <v>4908</v>
      </c>
      <c r="G11297" t="s">
        <v>4913</v>
      </c>
      <c r="H11297" t="s">
        <v>4912</v>
      </c>
      <c r="I11297">
        <v>45066</v>
      </c>
      <c r="J11297">
        <v>144.03</v>
      </c>
      <c r="K11297">
        <v>146.83858499999999</v>
      </c>
      <c r="L11297">
        <v>144.03</v>
      </c>
      <c r="M11297">
        <v>120.02499950000001</v>
      </c>
      <c r="N11297">
        <v>45166</v>
      </c>
      <c r="O11297">
        <v>45166</v>
      </c>
      <c r="P11297">
        <v>4</v>
      </c>
      <c r="Q11297" t="str">
        <f t="shared" si="176"/>
        <v>1-30</v>
      </c>
    </row>
    <row r="11298" spans="1:17" x14ac:dyDescent="0.25">
      <c r="A11298" t="s">
        <v>4900</v>
      </c>
      <c r="B11298">
        <v>397</v>
      </c>
      <c r="C11298" t="s">
        <v>5224</v>
      </c>
      <c r="D11298" t="s">
        <v>4908</v>
      </c>
      <c r="E11298">
        <v>71147</v>
      </c>
      <c r="F11298" t="s">
        <v>4908</v>
      </c>
      <c r="G11298" t="s">
        <v>4913</v>
      </c>
      <c r="H11298" t="s">
        <v>4912</v>
      </c>
      <c r="I11298">
        <v>45066</v>
      </c>
      <c r="J11298">
        <v>2700</v>
      </c>
      <c r="K11298">
        <v>2752.65</v>
      </c>
      <c r="L11298">
        <v>2700</v>
      </c>
      <c r="M11298">
        <v>1800</v>
      </c>
      <c r="N11298">
        <v>45152</v>
      </c>
      <c r="P11298">
        <v>0</v>
      </c>
      <c r="Q11298" t="str">
        <f t="shared" si="176"/>
        <v>ACTIVE</v>
      </c>
    </row>
    <row r="11299" spans="1:17" x14ac:dyDescent="0.25">
      <c r="A11299" t="s">
        <v>4900</v>
      </c>
      <c r="B11299">
        <v>1624</v>
      </c>
      <c r="C11299" t="s">
        <v>5112</v>
      </c>
      <c r="D11299" t="s">
        <v>4908</v>
      </c>
      <c r="E11299">
        <v>71148</v>
      </c>
      <c r="F11299" t="s">
        <v>4908</v>
      </c>
      <c r="G11299" t="s">
        <v>4913</v>
      </c>
      <c r="H11299" t="s">
        <v>4912</v>
      </c>
      <c r="I11299">
        <v>45066</v>
      </c>
      <c r="J11299">
        <v>172.16</v>
      </c>
      <c r="K11299">
        <v>175.51712000000001</v>
      </c>
      <c r="L11299">
        <v>172.16</v>
      </c>
      <c r="M11299">
        <v>86.080000999999996</v>
      </c>
      <c r="N11299">
        <v>45166</v>
      </c>
      <c r="P11299">
        <v>0</v>
      </c>
      <c r="Q11299" t="str">
        <f t="shared" si="176"/>
        <v>ACTIVE</v>
      </c>
    </row>
    <row r="11300" spans="1:17" x14ac:dyDescent="0.25">
      <c r="A11300" t="s">
        <v>4900</v>
      </c>
      <c r="B11300">
        <v>409</v>
      </c>
      <c r="C11300" t="s">
        <v>5481</v>
      </c>
      <c r="D11300" t="s">
        <v>4908</v>
      </c>
      <c r="E11300">
        <v>71149</v>
      </c>
      <c r="F11300" t="s">
        <v>4908</v>
      </c>
      <c r="G11300" t="s">
        <v>4913</v>
      </c>
      <c r="H11300" t="s">
        <v>4912</v>
      </c>
      <c r="I11300">
        <v>45066</v>
      </c>
      <c r="J11300">
        <v>8.1300000000000008</v>
      </c>
      <c r="K11300">
        <v>8.2885349999999995</v>
      </c>
      <c r="L11300">
        <v>8.1300000000000008</v>
      </c>
      <c r="M11300">
        <v>8.1300000000000008</v>
      </c>
      <c r="P11300">
        <v>0</v>
      </c>
      <c r="Q11300" t="str">
        <f t="shared" si="176"/>
        <v>ACTIVE</v>
      </c>
    </row>
    <row r="11301" spans="1:17" x14ac:dyDescent="0.25">
      <c r="A11301" t="s">
        <v>4900</v>
      </c>
      <c r="B11301">
        <v>409</v>
      </c>
      <c r="C11301" t="s">
        <v>5481</v>
      </c>
      <c r="D11301" t="s">
        <v>4908</v>
      </c>
      <c r="E11301">
        <v>71152</v>
      </c>
      <c r="F11301" t="s">
        <v>4908</v>
      </c>
      <c r="G11301" t="s">
        <v>4913</v>
      </c>
      <c r="H11301" t="s">
        <v>4912</v>
      </c>
      <c r="I11301">
        <v>45066</v>
      </c>
      <c r="J11301">
        <v>8</v>
      </c>
      <c r="K11301">
        <v>8.1560000000000006</v>
      </c>
      <c r="L11301">
        <v>8</v>
      </c>
      <c r="M11301">
        <v>8</v>
      </c>
      <c r="P11301">
        <v>0</v>
      </c>
      <c r="Q11301" t="str">
        <f t="shared" si="176"/>
        <v>ACTIVE</v>
      </c>
    </row>
    <row r="11302" spans="1:17" x14ac:dyDescent="0.25">
      <c r="A11302" t="s">
        <v>4900</v>
      </c>
      <c r="B11302">
        <v>984</v>
      </c>
      <c r="C11302" t="s">
        <v>2107</v>
      </c>
      <c r="D11302" t="s">
        <v>4908</v>
      </c>
      <c r="E11302">
        <v>71153</v>
      </c>
      <c r="F11302" t="s">
        <v>4908</v>
      </c>
      <c r="G11302" t="s">
        <v>4913</v>
      </c>
      <c r="H11302" t="s">
        <v>4912</v>
      </c>
      <c r="I11302">
        <v>45066</v>
      </c>
      <c r="J11302">
        <v>1625.46</v>
      </c>
      <c r="K11302">
        <v>1657.1564699999999</v>
      </c>
      <c r="L11302">
        <v>1625.46</v>
      </c>
      <c r="M11302">
        <v>812.73</v>
      </c>
      <c r="N11302">
        <v>45152</v>
      </c>
      <c r="P11302">
        <v>0</v>
      </c>
      <c r="Q11302" t="str">
        <f t="shared" si="176"/>
        <v>ACTIVE</v>
      </c>
    </row>
    <row r="11303" spans="1:17" x14ac:dyDescent="0.25">
      <c r="A11303" t="s">
        <v>4900</v>
      </c>
      <c r="B11303">
        <v>984</v>
      </c>
      <c r="C11303" t="s">
        <v>2107</v>
      </c>
      <c r="D11303" t="s">
        <v>4908</v>
      </c>
      <c r="E11303">
        <v>71154</v>
      </c>
      <c r="F11303" t="s">
        <v>4908</v>
      </c>
      <c r="G11303" t="s">
        <v>4913</v>
      </c>
      <c r="H11303" t="s">
        <v>4912</v>
      </c>
      <c r="I11303">
        <v>45066</v>
      </c>
      <c r="J11303">
        <v>2571.94</v>
      </c>
      <c r="K11303">
        <v>2622.09283</v>
      </c>
      <c r="L11303">
        <v>2571.94</v>
      </c>
      <c r="M11303">
        <v>1285.9699989999999</v>
      </c>
      <c r="N11303">
        <v>45152</v>
      </c>
      <c r="P11303">
        <v>0</v>
      </c>
      <c r="Q11303" t="str">
        <f t="shared" si="176"/>
        <v>ACTIVE</v>
      </c>
    </row>
    <row r="11304" spans="1:17" x14ac:dyDescent="0.25">
      <c r="A11304" t="s">
        <v>4900</v>
      </c>
      <c r="B11304">
        <v>409</v>
      </c>
      <c r="C11304" t="s">
        <v>5481</v>
      </c>
      <c r="D11304" t="s">
        <v>4908</v>
      </c>
      <c r="E11304">
        <v>71156</v>
      </c>
      <c r="F11304" t="s">
        <v>4908</v>
      </c>
      <c r="G11304" t="s">
        <v>4913</v>
      </c>
      <c r="H11304" t="s">
        <v>4912</v>
      </c>
      <c r="I11304">
        <v>45066</v>
      </c>
      <c r="J11304">
        <v>18.3</v>
      </c>
      <c r="K11304">
        <v>18.656849999999999</v>
      </c>
      <c r="L11304">
        <v>18.3</v>
      </c>
      <c r="M11304">
        <v>18.3</v>
      </c>
      <c r="P11304">
        <v>0</v>
      </c>
      <c r="Q11304" t="str">
        <f t="shared" si="176"/>
        <v>ACTIVE</v>
      </c>
    </row>
    <row r="11305" spans="1:17" x14ac:dyDescent="0.25">
      <c r="A11305" t="s">
        <v>4900</v>
      </c>
      <c r="B11305">
        <v>1361</v>
      </c>
      <c r="C11305" t="s">
        <v>1212</v>
      </c>
      <c r="D11305" t="s">
        <v>4908</v>
      </c>
      <c r="E11305">
        <v>71158</v>
      </c>
      <c r="F11305" t="s">
        <v>4908</v>
      </c>
      <c r="G11305" t="s">
        <v>4913</v>
      </c>
      <c r="H11305" t="s">
        <v>4912</v>
      </c>
      <c r="I11305">
        <v>45066</v>
      </c>
      <c r="J11305">
        <v>42</v>
      </c>
      <c r="K11305">
        <v>42.819000000000003</v>
      </c>
      <c r="L11305">
        <v>42</v>
      </c>
      <c r="M11305">
        <v>21</v>
      </c>
      <c r="N11305">
        <v>45159</v>
      </c>
      <c r="P11305">
        <v>0</v>
      </c>
      <c r="Q11305" t="str">
        <f t="shared" si="176"/>
        <v>ACTIVE</v>
      </c>
    </row>
    <row r="11306" spans="1:17" x14ac:dyDescent="0.25">
      <c r="A11306" t="s">
        <v>4900</v>
      </c>
      <c r="B11306">
        <v>1815</v>
      </c>
      <c r="C11306" t="s">
        <v>5447</v>
      </c>
      <c r="D11306" t="s">
        <v>4908</v>
      </c>
      <c r="E11306">
        <v>71159</v>
      </c>
      <c r="F11306" t="s">
        <v>4908</v>
      </c>
      <c r="G11306" t="s">
        <v>4913</v>
      </c>
      <c r="H11306" t="s">
        <v>4912</v>
      </c>
      <c r="I11306">
        <v>45066</v>
      </c>
      <c r="J11306">
        <v>500</v>
      </c>
      <c r="K11306">
        <v>509.75</v>
      </c>
      <c r="L11306">
        <v>500</v>
      </c>
      <c r="M11306">
        <v>416.66666700000002</v>
      </c>
      <c r="N11306">
        <v>45166</v>
      </c>
      <c r="P11306">
        <v>0</v>
      </c>
      <c r="Q11306" t="str">
        <f t="shared" si="176"/>
        <v>ACTIVE</v>
      </c>
    </row>
    <row r="11307" spans="1:17" x14ac:dyDescent="0.25">
      <c r="A11307" t="s">
        <v>4900</v>
      </c>
      <c r="B11307">
        <v>1729</v>
      </c>
      <c r="C11307" t="s">
        <v>4949</v>
      </c>
      <c r="D11307" t="s">
        <v>4908</v>
      </c>
      <c r="E11307">
        <v>71160</v>
      </c>
      <c r="F11307" t="s">
        <v>4908</v>
      </c>
      <c r="G11307" t="s">
        <v>4913</v>
      </c>
      <c r="H11307" t="s">
        <v>4912</v>
      </c>
      <c r="I11307">
        <v>45066</v>
      </c>
      <c r="J11307">
        <v>97.8</v>
      </c>
      <c r="K11307">
        <v>99.707099999999997</v>
      </c>
      <c r="L11307">
        <v>97.8</v>
      </c>
      <c r="M11307">
        <v>65.2</v>
      </c>
      <c r="N11307">
        <v>45121</v>
      </c>
      <c r="P11307">
        <v>0</v>
      </c>
      <c r="Q11307" t="str">
        <f t="shared" si="176"/>
        <v>ACTIVE</v>
      </c>
    </row>
    <row r="11308" spans="1:17" x14ac:dyDescent="0.25">
      <c r="A11308" t="s">
        <v>4900</v>
      </c>
      <c r="B11308">
        <v>971</v>
      </c>
      <c r="C11308" t="s">
        <v>3330</v>
      </c>
      <c r="D11308" t="s">
        <v>4908</v>
      </c>
      <c r="E11308">
        <v>71163</v>
      </c>
      <c r="F11308" t="s">
        <v>4908</v>
      </c>
      <c r="G11308" t="s">
        <v>4913</v>
      </c>
      <c r="H11308" t="s">
        <v>4912</v>
      </c>
      <c r="I11308">
        <v>45066</v>
      </c>
      <c r="J11308">
        <v>179.2</v>
      </c>
      <c r="K11308">
        <v>182.6944</v>
      </c>
      <c r="L11308">
        <v>179.2</v>
      </c>
      <c r="M11308">
        <v>179.2</v>
      </c>
      <c r="P11308">
        <v>0</v>
      </c>
      <c r="Q11308" t="str">
        <f t="shared" si="176"/>
        <v>ACTIVE</v>
      </c>
    </row>
    <row r="11309" spans="1:17" x14ac:dyDescent="0.25">
      <c r="A11309" t="s">
        <v>4900</v>
      </c>
      <c r="B11309">
        <v>762</v>
      </c>
      <c r="C11309" t="s">
        <v>5041</v>
      </c>
      <c r="D11309" t="s">
        <v>4908</v>
      </c>
      <c r="E11309">
        <v>71166</v>
      </c>
      <c r="F11309" t="s">
        <v>4908</v>
      </c>
      <c r="G11309" t="s">
        <v>4913</v>
      </c>
      <c r="H11309" t="s">
        <v>4912</v>
      </c>
      <c r="I11309">
        <v>45066</v>
      </c>
      <c r="J11309">
        <v>34.1</v>
      </c>
      <c r="K11309">
        <v>34.764949999999999</v>
      </c>
      <c r="L11309">
        <v>34.1</v>
      </c>
      <c r="M11309">
        <v>22.733333999999999</v>
      </c>
      <c r="N11309">
        <v>45152</v>
      </c>
      <c r="P11309">
        <v>0</v>
      </c>
      <c r="Q11309" t="str">
        <f t="shared" si="176"/>
        <v>ACTIVE</v>
      </c>
    </row>
    <row r="11310" spans="1:17" x14ac:dyDescent="0.25">
      <c r="A11310" t="s">
        <v>4900</v>
      </c>
      <c r="B11310">
        <v>1815</v>
      </c>
      <c r="C11310" t="s">
        <v>5447</v>
      </c>
      <c r="D11310" t="s">
        <v>4908</v>
      </c>
      <c r="E11310">
        <v>71177</v>
      </c>
      <c r="F11310" t="s">
        <v>4908</v>
      </c>
      <c r="G11310" t="s">
        <v>4913</v>
      </c>
      <c r="H11310" t="s">
        <v>4912</v>
      </c>
      <c r="I11310">
        <v>45066</v>
      </c>
      <c r="J11310">
        <v>1473.51</v>
      </c>
      <c r="K11310">
        <v>1502.2434450000001</v>
      </c>
      <c r="L11310">
        <v>1473.51</v>
      </c>
      <c r="M11310">
        <v>1227.925</v>
      </c>
      <c r="N11310">
        <v>45166</v>
      </c>
      <c r="P11310">
        <v>0</v>
      </c>
      <c r="Q11310" t="str">
        <f t="shared" si="176"/>
        <v>ACTIVE</v>
      </c>
    </row>
    <row r="11311" spans="1:17" x14ac:dyDescent="0.25">
      <c r="A11311" t="s">
        <v>4900</v>
      </c>
      <c r="B11311">
        <v>1815</v>
      </c>
      <c r="C11311" t="s">
        <v>5447</v>
      </c>
      <c r="D11311" t="s">
        <v>4908</v>
      </c>
      <c r="E11311">
        <v>71178</v>
      </c>
      <c r="F11311" t="s">
        <v>4908</v>
      </c>
      <c r="G11311" t="s">
        <v>4913</v>
      </c>
      <c r="H11311" t="s">
        <v>4912</v>
      </c>
      <c r="I11311">
        <v>45066</v>
      </c>
      <c r="J11311">
        <v>1038</v>
      </c>
      <c r="K11311">
        <v>1058.241</v>
      </c>
      <c r="L11311">
        <v>1038</v>
      </c>
      <c r="M11311">
        <v>865</v>
      </c>
      <c r="N11311">
        <v>45166</v>
      </c>
      <c r="P11311">
        <v>0</v>
      </c>
      <c r="Q11311" t="str">
        <f t="shared" si="176"/>
        <v>ACTIVE</v>
      </c>
    </row>
    <row r="11312" spans="1:17" x14ac:dyDescent="0.25">
      <c r="A11312" t="s">
        <v>4900</v>
      </c>
      <c r="B11312">
        <v>409</v>
      </c>
      <c r="C11312" t="s">
        <v>5481</v>
      </c>
      <c r="D11312" t="s">
        <v>4908</v>
      </c>
      <c r="E11312">
        <v>71183</v>
      </c>
      <c r="F11312" t="s">
        <v>4908</v>
      </c>
      <c r="G11312" t="s">
        <v>4913</v>
      </c>
      <c r="H11312" t="s">
        <v>4912</v>
      </c>
      <c r="I11312">
        <v>45066</v>
      </c>
      <c r="J11312">
        <v>3.75</v>
      </c>
      <c r="K11312">
        <v>3.8231250000000001</v>
      </c>
      <c r="L11312">
        <v>3.75</v>
      </c>
      <c r="M11312">
        <v>3.75</v>
      </c>
      <c r="P11312">
        <v>0</v>
      </c>
      <c r="Q11312" t="str">
        <f t="shared" si="176"/>
        <v>ACTIVE</v>
      </c>
    </row>
    <row r="11313" spans="1:17" x14ac:dyDescent="0.25">
      <c r="A11313" t="s">
        <v>4900</v>
      </c>
      <c r="B11313">
        <v>409</v>
      </c>
      <c r="C11313" t="s">
        <v>5481</v>
      </c>
      <c r="D11313" t="s">
        <v>4908</v>
      </c>
      <c r="E11313">
        <v>71184</v>
      </c>
      <c r="F11313" t="s">
        <v>4908</v>
      </c>
      <c r="G11313" t="s">
        <v>4913</v>
      </c>
      <c r="H11313" t="s">
        <v>4912</v>
      </c>
      <c r="I11313">
        <v>45066</v>
      </c>
      <c r="J11313">
        <v>4</v>
      </c>
      <c r="K11313">
        <v>4.0780000000000003</v>
      </c>
      <c r="L11313">
        <v>4</v>
      </c>
      <c r="M11313">
        <v>4</v>
      </c>
      <c r="P11313">
        <v>0</v>
      </c>
      <c r="Q11313" t="str">
        <f t="shared" si="176"/>
        <v>ACTIVE</v>
      </c>
    </row>
    <row r="11314" spans="1:17" x14ac:dyDescent="0.25">
      <c r="A11314" t="s">
        <v>4900</v>
      </c>
      <c r="B11314">
        <v>1784</v>
      </c>
      <c r="C11314" t="s">
        <v>5501</v>
      </c>
      <c r="D11314" t="s">
        <v>5092</v>
      </c>
      <c r="E11314">
        <v>71189</v>
      </c>
      <c r="F11314" t="s">
        <v>4908</v>
      </c>
      <c r="G11314" t="s">
        <v>4913</v>
      </c>
      <c r="H11314" t="s">
        <v>4912</v>
      </c>
      <c r="I11314">
        <v>45066</v>
      </c>
      <c r="J11314">
        <v>82.08</v>
      </c>
      <c r="K11314">
        <v>83.68056</v>
      </c>
      <c r="L11314">
        <v>82.08</v>
      </c>
      <c r="M11314">
        <v>82.08</v>
      </c>
      <c r="N11314">
        <v>45112</v>
      </c>
      <c r="O11314">
        <v>45112</v>
      </c>
      <c r="P11314">
        <v>58</v>
      </c>
      <c r="Q11314" t="str">
        <f t="shared" si="176"/>
        <v>31-60</v>
      </c>
    </row>
    <row r="11315" spans="1:17" x14ac:dyDescent="0.25">
      <c r="A11315" t="s">
        <v>4900</v>
      </c>
      <c r="B11315">
        <v>1361</v>
      </c>
      <c r="C11315" t="s">
        <v>1212</v>
      </c>
      <c r="D11315" t="s">
        <v>4908</v>
      </c>
      <c r="E11315">
        <v>71194</v>
      </c>
      <c r="F11315" t="s">
        <v>4908</v>
      </c>
      <c r="G11315" t="s">
        <v>4913</v>
      </c>
      <c r="H11315" t="s">
        <v>4912</v>
      </c>
      <c r="I11315">
        <v>45066</v>
      </c>
      <c r="J11315">
        <v>5.3</v>
      </c>
      <c r="K11315">
        <v>5.4033499999999997</v>
      </c>
      <c r="L11315">
        <v>5.3</v>
      </c>
      <c r="M11315">
        <v>3.533334</v>
      </c>
      <c r="N11315">
        <v>45159</v>
      </c>
      <c r="P11315">
        <v>0</v>
      </c>
      <c r="Q11315" t="str">
        <f t="shared" si="176"/>
        <v>ACTIVE</v>
      </c>
    </row>
    <row r="11316" spans="1:17" x14ac:dyDescent="0.25">
      <c r="A11316" t="s">
        <v>4900</v>
      </c>
      <c r="B11316">
        <v>1361</v>
      </c>
      <c r="C11316" t="s">
        <v>1212</v>
      </c>
      <c r="D11316" t="s">
        <v>4908</v>
      </c>
      <c r="E11316">
        <v>71196</v>
      </c>
      <c r="F11316" t="s">
        <v>4908</v>
      </c>
      <c r="G11316" t="s">
        <v>4913</v>
      </c>
      <c r="H11316" t="s">
        <v>4912</v>
      </c>
      <c r="I11316">
        <v>45066</v>
      </c>
      <c r="J11316">
        <v>7.35</v>
      </c>
      <c r="K11316">
        <v>7.4933249999999996</v>
      </c>
      <c r="L11316">
        <v>7.35</v>
      </c>
      <c r="M11316">
        <v>4.8999990000000002</v>
      </c>
      <c r="N11316">
        <v>45159</v>
      </c>
      <c r="P11316">
        <v>0</v>
      </c>
      <c r="Q11316" t="str">
        <f t="shared" si="176"/>
        <v>ACTIVE</v>
      </c>
    </row>
    <row r="11317" spans="1:17" x14ac:dyDescent="0.25">
      <c r="A11317" t="s">
        <v>4900</v>
      </c>
      <c r="B11317">
        <v>1505</v>
      </c>
      <c r="C11317" t="s">
        <v>4992</v>
      </c>
      <c r="D11317" t="s">
        <v>4908</v>
      </c>
      <c r="E11317">
        <v>71197</v>
      </c>
      <c r="F11317" t="s">
        <v>4908</v>
      </c>
      <c r="G11317" t="s">
        <v>4913</v>
      </c>
      <c r="H11317" t="s">
        <v>4912</v>
      </c>
      <c r="I11317">
        <v>45066</v>
      </c>
      <c r="J11317">
        <v>61.66</v>
      </c>
      <c r="K11317">
        <v>62.862369999999999</v>
      </c>
      <c r="L11317">
        <v>61.66</v>
      </c>
      <c r="M11317">
        <v>30.829999000000001</v>
      </c>
      <c r="N11317">
        <v>45152</v>
      </c>
      <c r="P11317">
        <v>0</v>
      </c>
      <c r="Q11317" t="str">
        <f t="shared" si="176"/>
        <v>ACTIVE</v>
      </c>
    </row>
    <row r="11318" spans="1:17" x14ac:dyDescent="0.25">
      <c r="A11318" t="s">
        <v>4900</v>
      </c>
      <c r="B11318">
        <v>409</v>
      </c>
      <c r="C11318" t="s">
        <v>5481</v>
      </c>
      <c r="D11318" t="s">
        <v>4908</v>
      </c>
      <c r="E11318">
        <v>71199</v>
      </c>
      <c r="F11318" t="s">
        <v>4908</v>
      </c>
      <c r="G11318" t="s">
        <v>4913</v>
      </c>
      <c r="H11318" t="s">
        <v>4912</v>
      </c>
      <c r="I11318">
        <v>45066</v>
      </c>
      <c r="J11318">
        <v>18</v>
      </c>
      <c r="K11318">
        <v>18.350999999999999</v>
      </c>
      <c r="L11318">
        <v>18</v>
      </c>
      <c r="M11318">
        <v>18</v>
      </c>
      <c r="P11318">
        <v>0</v>
      </c>
      <c r="Q11318" t="str">
        <f t="shared" si="176"/>
        <v>ACTIVE</v>
      </c>
    </row>
    <row r="11319" spans="1:17" x14ac:dyDescent="0.25">
      <c r="A11319" t="s">
        <v>4900</v>
      </c>
      <c r="B11319">
        <v>1534</v>
      </c>
      <c r="C11319" t="s">
        <v>4959</v>
      </c>
      <c r="D11319" t="s">
        <v>4908</v>
      </c>
      <c r="E11319">
        <v>71200</v>
      </c>
      <c r="F11319" t="s">
        <v>4908</v>
      </c>
      <c r="G11319" t="s">
        <v>4913</v>
      </c>
      <c r="H11319" t="s">
        <v>4912</v>
      </c>
      <c r="I11319">
        <v>45066</v>
      </c>
      <c r="J11319">
        <v>17.5</v>
      </c>
      <c r="K11319">
        <v>17.841249999999999</v>
      </c>
      <c r="L11319">
        <v>17.5</v>
      </c>
      <c r="M11319">
        <v>11.666665999999999</v>
      </c>
      <c r="N11319">
        <v>45124</v>
      </c>
      <c r="P11319">
        <v>0</v>
      </c>
      <c r="Q11319" t="str">
        <f t="shared" si="176"/>
        <v>ACTIVE</v>
      </c>
    </row>
    <row r="11320" spans="1:17" x14ac:dyDescent="0.25">
      <c r="A11320" t="s">
        <v>4900</v>
      </c>
      <c r="B11320">
        <v>362</v>
      </c>
      <c r="C11320" t="s">
        <v>5171</v>
      </c>
      <c r="D11320" t="s">
        <v>4908</v>
      </c>
      <c r="E11320">
        <v>71206</v>
      </c>
      <c r="F11320" t="s">
        <v>4908</v>
      </c>
      <c r="G11320" t="s">
        <v>4913</v>
      </c>
      <c r="H11320" t="s">
        <v>4912</v>
      </c>
      <c r="I11320">
        <v>45066</v>
      </c>
      <c r="J11320">
        <v>292.36</v>
      </c>
      <c r="K11320">
        <v>298.06101999999998</v>
      </c>
      <c r="L11320">
        <v>292.36</v>
      </c>
      <c r="M11320">
        <v>97.453333999999998</v>
      </c>
      <c r="N11320">
        <v>45152</v>
      </c>
      <c r="P11320">
        <v>0</v>
      </c>
      <c r="Q11320" t="str">
        <f t="shared" si="176"/>
        <v>ACTIVE</v>
      </c>
    </row>
    <row r="11321" spans="1:17" x14ac:dyDescent="0.25">
      <c r="A11321" t="s">
        <v>4900</v>
      </c>
      <c r="B11321">
        <v>1815</v>
      </c>
      <c r="C11321" t="s">
        <v>5447</v>
      </c>
      <c r="D11321" t="s">
        <v>4908</v>
      </c>
      <c r="E11321">
        <v>71209</v>
      </c>
      <c r="F11321" t="s">
        <v>4908</v>
      </c>
      <c r="G11321" t="s">
        <v>4913</v>
      </c>
      <c r="H11321" t="s">
        <v>4912</v>
      </c>
      <c r="I11321">
        <v>45066</v>
      </c>
      <c r="J11321">
        <v>1096.6300000000001</v>
      </c>
      <c r="K11321">
        <v>1118.014285</v>
      </c>
      <c r="L11321">
        <v>1096.6300000000001</v>
      </c>
      <c r="M11321">
        <v>913.85833349999996</v>
      </c>
      <c r="N11321">
        <v>45166</v>
      </c>
      <c r="P11321">
        <v>0</v>
      </c>
      <c r="Q11321" t="str">
        <f t="shared" si="176"/>
        <v>ACTIVE</v>
      </c>
    </row>
    <row r="11322" spans="1:17" x14ac:dyDescent="0.25">
      <c r="A11322" t="s">
        <v>4900</v>
      </c>
      <c r="B11322">
        <v>1815</v>
      </c>
      <c r="C11322" t="s">
        <v>5447</v>
      </c>
      <c r="D11322" t="s">
        <v>4908</v>
      </c>
      <c r="E11322">
        <v>71212</v>
      </c>
      <c r="F11322" t="s">
        <v>4908</v>
      </c>
      <c r="G11322" t="s">
        <v>4913</v>
      </c>
      <c r="H11322" t="s">
        <v>4912</v>
      </c>
      <c r="I11322">
        <v>45066</v>
      </c>
      <c r="J11322">
        <v>595</v>
      </c>
      <c r="K11322">
        <v>606.60249999999996</v>
      </c>
      <c r="L11322">
        <v>595</v>
      </c>
      <c r="M11322">
        <v>495.83333299999998</v>
      </c>
      <c r="N11322">
        <v>45166</v>
      </c>
      <c r="P11322">
        <v>0</v>
      </c>
      <c r="Q11322" t="str">
        <f t="shared" si="176"/>
        <v>ACTIVE</v>
      </c>
    </row>
    <row r="11323" spans="1:17" x14ac:dyDescent="0.25">
      <c r="A11323" t="s">
        <v>4900</v>
      </c>
      <c r="B11323">
        <v>1702</v>
      </c>
      <c r="C11323" t="s">
        <v>5503</v>
      </c>
      <c r="D11323" t="s">
        <v>5092</v>
      </c>
      <c r="E11323">
        <v>71215</v>
      </c>
      <c r="F11323" t="s">
        <v>4908</v>
      </c>
      <c r="G11323" t="s">
        <v>4913</v>
      </c>
      <c r="H11323" t="s">
        <v>4912</v>
      </c>
      <c r="I11323">
        <v>45066</v>
      </c>
      <c r="J11323">
        <v>64.44</v>
      </c>
      <c r="K11323">
        <v>65.696579999999997</v>
      </c>
      <c r="L11323">
        <v>64.44</v>
      </c>
      <c r="M11323">
        <v>64.44</v>
      </c>
      <c r="N11323">
        <v>45128</v>
      </c>
      <c r="O11323">
        <v>45098</v>
      </c>
      <c r="P11323">
        <v>72</v>
      </c>
      <c r="Q11323" t="str">
        <f t="shared" si="176"/>
        <v>61-90</v>
      </c>
    </row>
    <row r="11324" spans="1:17" x14ac:dyDescent="0.25">
      <c r="A11324" t="s">
        <v>4900</v>
      </c>
      <c r="B11324">
        <v>1534</v>
      </c>
      <c r="C11324" t="s">
        <v>4959</v>
      </c>
      <c r="D11324" t="s">
        <v>4908</v>
      </c>
      <c r="E11324">
        <v>71217</v>
      </c>
      <c r="F11324" t="s">
        <v>4908</v>
      </c>
      <c r="G11324" t="s">
        <v>4913</v>
      </c>
      <c r="H11324" t="s">
        <v>4912</v>
      </c>
      <c r="I11324">
        <v>45066</v>
      </c>
      <c r="J11324">
        <v>13.5</v>
      </c>
      <c r="K11324">
        <v>13.763249999999999</v>
      </c>
      <c r="L11324">
        <v>13.5</v>
      </c>
      <c r="M11324">
        <v>9</v>
      </c>
      <c r="N11324">
        <v>45124</v>
      </c>
      <c r="P11324">
        <v>0</v>
      </c>
      <c r="Q11324" t="str">
        <f t="shared" si="176"/>
        <v>ACTIVE</v>
      </c>
    </row>
    <row r="11325" spans="1:17" x14ac:dyDescent="0.25">
      <c r="A11325" t="s">
        <v>4900</v>
      </c>
      <c r="B11325">
        <v>1425</v>
      </c>
      <c r="C11325" t="s">
        <v>5509</v>
      </c>
      <c r="D11325" t="s">
        <v>5092</v>
      </c>
      <c r="E11325">
        <v>71220</v>
      </c>
      <c r="F11325" t="s">
        <v>4908</v>
      </c>
      <c r="G11325" t="s">
        <v>4913</v>
      </c>
      <c r="H11325" t="s">
        <v>4912</v>
      </c>
      <c r="I11325">
        <v>45066</v>
      </c>
      <c r="J11325">
        <v>15</v>
      </c>
      <c r="K11325">
        <v>15.2925</v>
      </c>
      <c r="L11325">
        <v>15</v>
      </c>
      <c r="M11325">
        <v>15</v>
      </c>
      <c r="P11325">
        <v>0</v>
      </c>
      <c r="Q11325" t="str">
        <f t="shared" si="176"/>
        <v>ACTIVE</v>
      </c>
    </row>
    <row r="11326" spans="1:17" x14ac:dyDescent="0.25">
      <c r="A11326" t="s">
        <v>4900</v>
      </c>
      <c r="B11326">
        <v>1425</v>
      </c>
      <c r="C11326" t="s">
        <v>5509</v>
      </c>
      <c r="D11326" t="s">
        <v>5092</v>
      </c>
      <c r="E11326">
        <v>71221</v>
      </c>
      <c r="F11326" t="s">
        <v>4908</v>
      </c>
      <c r="G11326" t="s">
        <v>4913</v>
      </c>
      <c r="H11326" t="s">
        <v>4912</v>
      </c>
      <c r="I11326">
        <v>45066</v>
      </c>
      <c r="J11326">
        <v>30</v>
      </c>
      <c r="K11326">
        <v>30.585000000000001</v>
      </c>
      <c r="L11326">
        <v>30</v>
      </c>
      <c r="M11326">
        <v>30</v>
      </c>
      <c r="P11326">
        <v>0</v>
      </c>
      <c r="Q11326" t="str">
        <f t="shared" si="176"/>
        <v>ACTIVE</v>
      </c>
    </row>
    <row r="11327" spans="1:17" x14ac:dyDescent="0.25">
      <c r="A11327" t="s">
        <v>4900</v>
      </c>
      <c r="B11327">
        <v>1361</v>
      </c>
      <c r="C11327" t="s">
        <v>1212</v>
      </c>
      <c r="D11327" t="s">
        <v>4908</v>
      </c>
      <c r="E11327">
        <v>71222</v>
      </c>
      <c r="F11327" t="s">
        <v>4908</v>
      </c>
      <c r="G11327" t="s">
        <v>4913</v>
      </c>
      <c r="H11327" t="s">
        <v>4912</v>
      </c>
      <c r="I11327">
        <v>45066</v>
      </c>
      <c r="J11327">
        <v>12.99</v>
      </c>
      <c r="K11327">
        <v>13.243304999999999</v>
      </c>
      <c r="L11327">
        <v>12.99</v>
      </c>
      <c r="M11327">
        <v>8.6599989999999991</v>
      </c>
      <c r="N11327">
        <v>45159</v>
      </c>
      <c r="P11327">
        <v>0</v>
      </c>
      <c r="Q11327" t="str">
        <f t="shared" si="176"/>
        <v>ACTIVE</v>
      </c>
    </row>
    <row r="11328" spans="1:17" x14ac:dyDescent="0.25">
      <c r="A11328" t="s">
        <v>4900</v>
      </c>
      <c r="B11328">
        <v>1361</v>
      </c>
      <c r="C11328" t="s">
        <v>1212</v>
      </c>
      <c r="D11328" t="s">
        <v>4908</v>
      </c>
      <c r="E11328">
        <v>71223</v>
      </c>
      <c r="F11328" t="s">
        <v>4908</v>
      </c>
      <c r="G11328" t="s">
        <v>4913</v>
      </c>
      <c r="H11328" t="s">
        <v>4912</v>
      </c>
      <c r="I11328">
        <v>45066</v>
      </c>
      <c r="J11328">
        <v>14.99</v>
      </c>
      <c r="K11328">
        <v>15.282304999999999</v>
      </c>
      <c r="L11328">
        <v>14.99</v>
      </c>
      <c r="M11328">
        <v>9.9933329999999998</v>
      </c>
      <c r="N11328">
        <v>45159</v>
      </c>
      <c r="P11328">
        <v>0</v>
      </c>
      <c r="Q11328" t="str">
        <f t="shared" si="176"/>
        <v>ACTIVE</v>
      </c>
    </row>
    <row r="11329" spans="1:17" x14ac:dyDescent="0.25">
      <c r="A11329" t="s">
        <v>4900</v>
      </c>
      <c r="B11329">
        <v>1361</v>
      </c>
      <c r="C11329" t="s">
        <v>1212</v>
      </c>
      <c r="D11329" t="s">
        <v>4908</v>
      </c>
      <c r="E11329">
        <v>71224</v>
      </c>
      <c r="F11329" t="s">
        <v>4908</v>
      </c>
      <c r="G11329" t="s">
        <v>4913</v>
      </c>
      <c r="H11329" t="s">
        <v>4912</v>
      </c>
      <c r="I11329">
        <v>45066</v>
      </c>
      <c r="J11329">
        <v>14.99</v>
      </c>
      <c r="K11329">
        <v>15.282304999999999</v>
      </c>
      <c r="L11329">
        <v>14.99</v>
      </c>
      <c r="M11329">
        <v>9.9933329999999998</v>
      </c>
      <c r="N11329">
        <v>45159</v>
      </c>
      <c r="P11329">
        <v>0</v>
      </c>
      <c r="Q11329" t="str">
        <f t="shared" si="176"/>
        <v>ACTIVE</v>
      </c>
    </row>
    <row r="11330" spans="1:17" x14ac:dyDescent="0.25">
      <c r="A11330" t="s">
        <v>4900</v>
      </c>
      <c r="B11330">
        <v>1425</v>
      </c>
      <c r="C11330" t="s">
        <v>5509</v>
      </c>
      <c r="D11330" t="s">
        <v>5092</v>
      </c>
      <c r="E11330">
        <v>71225</v>
      </c>
      <c r="F11330" t="s">
        <v>4908</v>
      </c>
      <c r="G11330" t="s">
        <v>4913</v>
      </c>
      <c r="H11330" t="s">
        <v>4912</v>
      </c>
      <c r="I11330">
        <v>45066</v>
      </c>
      <c r="J11330">
        <v>40</v>
      </c>
      <c r="K11330">
        <v>40.78</v>
      </c>
      <c r="L11330">
        <v>40</v>
      </c>
      <c r="M11330">
        <v>40</v>
      </c>
      <c r="P11330">
        <v>0</v>
      </c>
      <c r="Q11330" t="str">
        <f t="shared" ref="Q11330:Q11393" si="177">IF(P11330=0,"ACTIVE",IF(P11330&lt;=30,"1-30",IF(AND(P11330&gt;30,P11330&lt;=60),"31-60",IF(AND(P11330&gt;60,P11330&lt;=90),"61-90",IF(AND(P11330&gt;90,P11330&lt;=120),"91-120",IF(AND(P11330&gt;120,P11330&lt;=150),"121-150",IF(AND(P11330&gt;150,P11330&lt;=180),"151-180","180+")))))))</f>
        <v>ACTIVE</v>
      </c>
    </row>
    <row r="11331" spans="1:17" x14ac:dyDescent="0.25">
      <c r="A11331" t="s">
        <v>4900</v>
      </c>
      <c r="B11331">
        <v>1729</v>
      </c>
      <c r="C11331" t="s">
        <v>4949</v>
      </c>
      <c r="D11331" t="s">
        <v>4908</v>
      </c>
      <c r="E11331">
        <v>71226</v>
      </c>
      <c r="F11331" t="s">
        <v>4908</v>
      </c>
      <c r="G11331" t="s">
        <v>4944</v>
      </c>
      <c r="H11331" t="s">
        <v>4912</v>
      </c>
      <c r="I11331">
        <v>45066</v>
      </c>
      <c r="J11331">
        <v>510.94</v>
      </c>
      <c r="K11331">
        <v>520.90332999999998</v>
      </c>
      <c r="L11331">
        <v>510.94</v>
      </c>
      <c r="M11331">
        <v>340.626666</v>
      </c>
      <c r="N11331">
        <v>45121</v>
      </c>
      <c r="P11331">
        <v>0</v>
      </c>
      <c r="Q11331" t="str">
        <f t="shared" si="177"/>
        <v>ACTIVE</v>
      </c>
    </row>
    <row r="11332" spans="1:17" x14ac:dyDescent="0.25">
      <c r="A11332" t="s">
        <v>4900</v>
      </c>
      <c r="B11332">
        <v>1361</v>
      </c>
      <c r="C11332" t="s">
        <v>1212</v>
      </c>
      <c r="D11332" t="s">
        <v>4908</v>
      </c>
      <c r="E11332">
        <v>71229</v>
      </c>
      <c r="F11332" t="s">
        <v>4908</v>
      </c>
      <c r="G11332" t="s">
        <v>4913</v>
      </c>
      <c r="H11332" t="s">
        <v>4912</v>
      </c>
      <c r="I11332">
        <v>45066</v>
      </c>
      <c r="J11332">
        <v>30.99</v>
      </c>
      <c r="K11332">
        <v>31.594304999999999</v>
      </c>
      <c r="L11332">
        <v>30.99</v>
      </c>
      <c r="M11332">
        <v>20.659998999999999</v>
      </c>
      <c r="N11332">
        <v>45159</v>
      </c>
      <c r="P11332">
        <v>0</v>
      </c>
      <c r="Q11332" t="str">
        <f t="shared" si="177"/>
        <v>ACTIVE</v>
      </c>
    </row>
    <row r="11333" spans="1:17" x14ac:dyDescent="0.25">
      <c r="A11333" t="s">
        <v>4900</v>
      </c>
      <c r="B11333">
        <v>1187</v>
      </c>
      <c r="C11333" t="s">
        <v>5515</v>
      </c>
      <c r="D11333" t="s">
        <v>5092</v>
      </c>
      <c r="E11333">
        <v>71230</v>
      </c>
      <c r="F11333" t="s">
        <v>4908</v>
      </c>
      <c r="G11333" t="s">
        <v>4913</v>
      </c>
      <c r="H11333" t="s">
        <v>4912</v>
      </c>
      <c r="I11333">
        <v>45066</v>
      </c>
      <c r="J11333">
        <v>55</v>
      </c>
      <c r="K11333">
        <v>56.072499999999998</v>
      </c>
      <c r="L11333">
        <v>55</v>
      </c>
      <c r="M11333">
        <v>55</v>
      </c>
      <c r="P11333">
        <v>0</v>
      </c>
      <c r="Q11333" t="str">
        <f t="shared" si="177"/>
        <v>ACTIVE</v>
      </c>
    </row>
    <row r="11334" spans="1:17" x14ac:dyDescent="0.25">
      <c r="A11334" t="s">
        <v>4900</v>
      </c>
      <c r="B11334">
        <v>1216</v>
      </c>
      <c r="C11334" t="s">
        <v>5505</v>
      </c>
      <c r="D11334" t="s">
        <v>5092</v>
      </c>
      <c r="E11334">
        <v>71238</v>
      </c>
      <c r="F11334" t="s">
        <v>4908</v>
      </c>
      <c r="G11334" t="s">
        <v>4913</v>
      </c>
      <c r="H11334" t="s">
        <v>4912</v>
      </c>
      <c r="I11334">
        <v>45065</v>
      </c>
      <c r="J11334">
        <v>50.1</v>
      </c>
      <c r="K11334">
        <v>51.076949999999997</v>
      </c>
      <c r="L11334">
        <v>50.1</v>
      </c>
      <c r="M11334">
        <v>50.1</v>
      </c>
      <c r="P11334">
        <v>0</v>
      </c>
      <c r="Q11334" t="str">
        <f t="shared" si="177"/>
        <v>ACTIVE</v>
      </c>
    </row>
    <row r="11335" spans="1:17" x14ac:dyDescent="0.25">
      <c r="A11335" t="s">
        <v>4900</v>
      </c>
      <c r="B11335">
        <v>1573</v>
      </c>
      <c r="C11335" t="s">
        <v>5451</v>
      </c>
      <c r="D11335" t="s">
        <v>5092</v>
      </c>
      <c r="E11335">
        <v>71239</v>
      </c>
      <c r="F11335" t="s">
        <v>4908</v>
      </c>
      <c r="G11335" t="s">
        <v>4913</v>
      </c>
      <c r="H11335" t="s">
        <v>4912</v>
      </c>
      <c r="I11335">
        <v>45066</v>
      </c>
      <c r="J11335">
        <v>49.52</v>
      </c>
      <c r="K11335">
        <v>50.485639999999997</v>
      </c>
      <c r="L11335">
        <v>49.52</v>
      </c>
      <c r="M11335">
        <v>49.52</v>
      </c>
      <c r="N11335">
        <v>45112</v>
      </c>
      <c r="O11335">
        <v>45112</v>
      </c>
      <c r="P11335">
        <v>58</v>
      </c>
      <c r="Q11335" t="str">
        <f t="shared" si="177"/>
        <v>31-60</v>
      </c>
    </row>
    <row r="11336" spans="1:17" x14ac:dyDescent="0.25">
      <c r="A11336" t="s">
        <v>4900</v>
      </c>
      <c r="B11336">
        <v>1784</v>
      </c>
      <c r="C11336" t="s">
        <v>5501</v>
      </c>
      <c r="D11336" t="s">
        <v>5092</v>
      </c>
      <c r="E11336">
        <v>71243</v>
      </c>
      <c r="F11336" t="s">
        <v>4908</v>
      </c>
      <c r="G11336" t="s">
        <v>4913</v>
      </c>
      <c r="H11336" t="s">
        <v>4912</v>
      </c>
      <c r="I11336">
        <v>45065</v>
      </c>
      <c r="J11336">
        <v>488.65</v>
      </c>
      <c r="K11336">
        <v>498.178675</v>
      </c>
      <c r="L11336">
        <v>488.65</v>
      </c>
      <c r="M11336">
        <v>488.65</v>
      </c>
      <c r="N11336">
        <v>45112</v>
      </c>
      <c r="O11336">
        <v>45112</v>
      </c>
      <c r="P11336">
        <v>58</v>
      </c>
      <c r="Q11336" t="str">
        <f t="shared" si="177"/>
        <v>31-60</v>
      </c>
    </row>
    <row r="11337" spans="1:17" x14ac:dyDescent="0.25">
      <c r="A11337" t="s">
        <v>4900</v>
      </c>
      <c r="B11337">
        <v>1534</v>
      </c>
      <c r="C11337" t="s">
        <v>4959</v>
      </c>
      <c r="D11337" t="s">
        <v>4908</v>
      </c>
      <c r="E11337">
        <v>71246</v>
      </c>
      <c r="F11337" t="s">
        <v>4908</v>
      </c>
      <c r="G11337" t="s">
        <v>4913</v>
      </c>
      <c r="H11337" t="s">
        <v>4912</v>
      </c>
      <c r="I11337">
        <v>45066</v>
      </c>
      <c r="J11337">
        <v>74.040000000000006</v>
      </c>
      <c r="K11337">
        <v>75.483779999999996</v>
      </c>
      <c r="L11337">
        <v>74.040000000000006</v>
      </c>
      <c r="M11337">
        <v>49.36</v>
      </c>
      <c r="N11337">
        <v>45124</v>
      </c>
      <c r="P11337">
        <v>0</v>
      </c>
      <c r="Q11337" t="str">
        <f t="shared" si="177"/>
        <v>ACTIVE</v>
      </c>
    </row>
    <row r="11338" spans="1:17" x14ac:dyDescent="0.25">
      <c r="A11338" t="s">
        <v>4900</v>
      </c>
      <c r="B11338">
        <v>394</v>
      </c>
      <c r="C11338" t="s">
        <v>5120</v>
      </c>
      <c r="D11338" t="s">
        <v>4908</v>
      </c>
      <c r="E11338">
        <v>71252</v>
      </c>
      <c r="F11338" t="s">
        <v>4908</v>
      </c>
      <c r="G11338" t="s">
        <v>4913</v>
      </c>
      <c r="H11338" t="s">
        <v>4912</v>
      </c>
      <c r="I11338">
        <v>45065</v>
      </c>
      <c r="J11338">
        <v>4.6500000000000004</v>
      </c>
      <c r="K11338">
        <v>4.7406750000000004</v>
      </c>
      <c r="L11338">
        <v>4.6500000000000004</v>
      </c>
      <c r="M11338">
        <v>3.0999989999999999</v>
      </c>
      <c r="N11338">
        <v>45166</v>
      </c>
      <c r="P11338">
        <v>0</v>
      </c>
      <c r="Q11338" t="str">
        <f t="shared" si="177"/>
        <v>ACTIVE</v>
      </c>
    </row>
    <row r="11339" spans="1:17" x14ac:dyDescent="0.25">
      <c r="A11339" t="s">
        <v>4900</v>
      </c>
      <c r="B11339">
        <v>394</v>
      </c>
      <c r="C11339" t="s">
        <v>5120</v>
      </c>
      <c r="D11339" t="s">
        <v>4908</v>
      </c>
      <c r="E11339">
        <v>71253</v>
      </c>
      <c r="F11339" t="s">
        <v>4908</v>
      </c>
      <c r="G11339" t="s">
        <v>4913</v>
      </c>
      <c r="H11339" t="s">
        <v>4912</v>
      </c>
      <c r="I11339">
        <v>45065</v>
      </c>
      <c r="J11339">
        <v>4.6500000000000004</v>
      </c>
      <c r="K11339">
        <v>4.7406750000000004</v>
      </c>
      <c r="L11339">
        <v>4.6500000000000004</v>
      </c>
      <c r="M11339">
        <v>3.0999989999999999</v>
      </c>
      <c r="N11339">
        <v>45166</v>
      </c>
      <c r="P11339">
        <v>0</v>
      </c>
      <c r="Q11339" t="str">
        <f t="shared" si="177"/>
        <v>ACTIVE</v>
      </c>
    </row>
    <row r="11340" spans="1:17" x14ac:dyDescent="0.25">
      <c r="A11340" t="s">
        <v>4900</v>
      </c>
      <c r="B11340">
        <v>394</v>
      </c>
      <c r="C11340" t="s">
        <v>5120</v>
      </c>
      <c r="D11340" t="s">
        <v>4908</v>
      </c>
      <c r="E11340">
        <v>71254</v>
      </c>
      <c r="F11340" t="s">
        <v>4908</v>
      </c>
      <c r="G11340" t="s">
        <v>4913</v>
      </c>
      <c r="H11340" t="s">
        <v>4912</v>
      </c>
      <c r="I11340">
        <v>45065</v>
      </c>
      <c r="J11340">
        <v>4.6500000000000004</v>
      </c>
      <c r="K11340">
        <v>4.7406750000000004</v>
      </c>
      <c r="L11340">
        <v>4.6500000000000004</v>
      </c>
      <c r="M11340">
        <v>3.0999989999999999</v>
      </c>
      <c r="N11340">
        <v>45166</v>
      </c>
      <c r="P11340">
        <v>0</v>
      </c>
      <c r="Q11340" t="str">
        <f t="shared" si="177"/>
        <v>ACTIVE</v>
      </c>
    </row>
    <row r="11341" spans="1:17" x14ac:dyDescent="0.25">
      <c r="A11341" t="s">
        <v>4900</v>
      </c>
      <c r="B11341">
        <v>394</v>
      </c>
      <c r="C11341" t="s">
        <v>5120</v>
      </c>
      <c r="D11341" t="s">
        <v>4908</v>
      </c>
      <c r="E11341">
        <v>71255</v>
      </c>
      <c r="F11341" t="s">
        <v>4908</v>
      </c>
      <c r="G11341" t="s">
        <v>4913</v>
      </c>
      <c r="H11341" t="s">
        <v>4912</v>
      </c>
      <c r="I11341">
        <v>45065</v>
      </c>
      <c r="J11341">
        <v>4.6500000000000004</v>
      </c>
      <c r="K11341">
        <v>4.7406750000000004</v>
      </c>
      <c r="L11341">
        <v>4.6500000000000004</v>
      </c>
      <c r="M11341">
        <v>3.0999989999999999</v>
      </c>
      <c r="N11341">
        <v>45166</v>
      </c>
      <c r="P11341">
        <v>0</v>
      </c>
      <c r="Q11341" t="str">
        <f t="shared" si="177"/>
        <v>ACTIVE</v>
      </c>
    </row>
    <row r="11342" spans="1:17" x14ac:dyDescent="0.25">
      <c r="A11342" t="s">
        <v>4900</v>
      </c>
      <c r="B11342">
        <v>1573</v>
      </c>
      <c r="C11342" t="s">
        <v>5451</v>
      </c>
      <c r="D11342" t="s">
        <v>5092</v>
      </c>
      <c r="E11342">
        <v>71272</v>
      </c>
      <c r="F11342" t="s">
        <v>4908</v>
      </c>
      <c r="G11342" t="s">
        <v>4913</v>
      </c>
      <c r="H11342" t="s">
        <v>4912</v>
      </c>
      <c r="I11342">
        <v>45067</v>
      </c>
      <c r="J11342">
        <v>49</v>
      </c>
      <c r="K11342">
        <v>49.955500000000001</v>
      </c>
      <c r="L11342">
        <v>49</v>
      </c>
      <c r="M11342">
        <v>49</v>
      </c>
      <c r="N11342">
        <v>45112</v>
      </c>
      <c r="O11342">
        <v>45112</v>
      </c>
      <c r="P11342">
        <v>58</v>
      </c>
      <c r="Q11342" t="str">
        <f t="shared" si="177"/>
        <v>31-60</v>
      </c>
    </row>
    <row r="11343" spans="1:17" x14ac:dyDescent="0.25">
      <c r="A11343" t="s">
        <v>4900</v>
      </c>
      <c r="B11343">
        <v>1361</v>
      </c>
      <c r="C11343" t="s">
        <v>1212</v>
      </c>
      <c r="D11343" t="s">
        <v>4908</v>
      </c>
      <c r="E11343">
        <v>71273</v>
      </c>
      <c r="F11343" t="s">
        <v>4908</v>
      </c>
      <c r="G11343" t="s">
        <v>4913</v>
      </c>
      <c r="H11343" t="s">
        <v>4912</v>
      </c>
      <c r="I11343">
        <v>45067</v>
      </c>
      <c r="J11343">
        <v>68.48</v>
      </c>
      <c r="K11343">
        <v>69.815359999999998</v>
      </c>
      <c r="L11343">
        <v>68.48</v>
      </c>
      <c r="M11343">
        <v>34.240000999999999</v>
      </c>
      <c r="N11343">
        <v>45159</v>
      </c>
      <c r="P11343">
        <v>0</v>
      </c>
      <c r="Q11343" t="str">
        <f t="shared" si="177"/>
        <v>ACTIVE</v>
      </c>
    </row>
    <row r="11344" spans="1:17" x14ac:dyDescent="0.25">
      <c r="A11344" t="s">
        <v>4900</v>
      </c>
      <c r="B11344">
        <v>1211</v>
      </c>
      <c r="C11344" t="s">
        <v>5005</v>
      </c>
      <c r="D11344" t="s">
        <v>4908</v>
      </c>
      <c r="E11344">
        <v>71276</v>
      </c>
      <c r="F11344" t="s">
        <v>4908</v>
      </c>
      <c r="G11344" t="s">
        <v>4944</v>
      </c>
      <c r="H11344" t="s">
        <v>4912</v>
      </c>
      <c r="I11344">
        <v>45067</v>
      </c>
      <c r="J11344">
        <v>1617</v>
      </c>
      <c r="K11344">
        <v>1648.5315000000001</v>
      </c>
      <c r="L11344">
        <v>1617</v>
      </c>
      <c r="M11344">
        <v>870.69231000000002</v>
      </c>
      <c r="N11344">
        <v>45158</v>
      </c>
      <c r="P11344">
        <v>0</v>
      </c>
      <c r="Q11344" t="str">
        <f t="shared" si="177"/>
        <v>ACTIVE</v>
      </c>
    </row>
    <row r="11345" spans="1:17" x14ac:dyDescent="0.25">
      <c r="A11345" t="s">
        <v>4900</v>
      </c>
      <c r="B11345">
        <v>818</v>
      </c>
      <c r="C11345" t="s">
        <v>1286</v>
      </c>
      <c r="D11345" t="s">
        <v>4908</v>
      </c>
      <c r="E11345">
        <v>71277</v>
      </c>
      <c r="F11345" t="s">
        <v>4908</v>
      </c>
      <c r="G11345" t="s">
        <v>4913</v>
      </c>
      <c r="H11345" t="s">
        <v>4912</v>
      </c>
      <c r="I11345">
        <v>45067</v>
      </c>
      <c r="J11345">
        <v>87.33</v>
      </c>
      <c r="K11345">
        <v>89.032934999999995</v>
      </c>
      <c r="L11345">
        <v>87.33</v>
      </c>
      <c r="M11345">
        <v>43.664998500000003</v>
      </c>
      <c r="N11345">
        <v>45152</v>
      </c>
      <c r="P11345">
        <v>0</v>
      </c>
      <c r="Q11345" t="str">
        <f t="shared" si="177"/>
        <v>ACTIVE</v>
      </c>
    </row>
    <row r="11346" spans="1:17" x14ac:dyDescent="0.25">
      <c r="A11346" t="s">
        <v>4900</v>
      </c>
      <c r="B11346">
        <v>409</v>
      </c>
      <c r="C11346" t="s">
        <v>5481</v>
      </c>
      <c r="D11346" t="s">
        <v>4908</v>
      </c>
      <c r="E11346">
        <v>71279</v>
      </c>
      <c r="F11346" t="s">
        <v>4908</v>
      </c>
      <c r="G11346" t="s">
        <v>4913</v>
      </c>
      <c r="H11346" t="s">
        <v>4912</v>
      </c>
      <c r="I11346">
        <v>45067</v>
      </c>
      <c r="J11346">
        <v>34.5</v>
      </c>
      <c r="K11346">
        <v>35.172750000000001</v>
      </c>
      <c r="L11346">
        <v>34.5</v>
      </c>
      <c r="M11346">
        <v>34.5</v>
      </c>
      <c r="P11346">
        <v>0</v>
      </c>
      <c r="Q11346" t="str">
        <f t="shared" si="177"/>
        <v>ACTIVE</v>
      </c>
    </row>
    <row r="11347" spans="1:17" x14ac:dyDescent="0.25">
      <c r="A11347" t="s">
        <v>4900</v>
      </c>
      <c r="B11347">
        <v>374</v>
      </c>
      <c r="C11347" t="s">
        <v>1743</v>
      </c>
      <c r="D11347" t="s">
        <v>4908</v>
      </c>
      <c r="E11347">
        <v>71281</v>
      </c>
      <c r="F11347" t="s">
        <v>4908</v>
      </c>
      <c r="G11347" t="s">
        <v>4913</v>
      </c>
      <c r="H11347" t="s">
        <v>4912</v>
      </c>
      <c r="I11347">
        <v>45067</v>
      </c>
      <c r="J11347">
        <v>214.34</v>
      </c>
      <c r="K11347">
        <v>218.51963000000001</v>
      </c>
      <c r="L11347">
        <v>214.34</v>
      </c>
      <c r="M11347">
        <v>142.89333400000001</v>
      </c>
      <c r="N11347">
        <v>45146</v>
      </c>
      <c r="P11347">
        <v>0</v>
      </c>
      <c r="Q11347" t="str">
        <f t="shared" si="177"/>
        <v>ACTIVE</v>
      </c>
    </row>
    <row r="11348" spans="1:17" x14ac:dyDescent="0.25">
      <c r="A11348" t="s">
        <v>4900</v>
      </c>
      <c r="B11348">
        <v>1772</v>
      </c>
      <c r="C11348" t="s">
        <v>4983</v>
      </c>
      <c r="D11348" t="s">
        <v>4908</v>
      </c>
      <c r="E11348">
        <v>71282</v>
      </c>
      <c r="F11348" t="s">
        <v>4908</v>
      </c>
      <c r="G11348" t="s">
        <v>4913</v>
      </c>
      <c r="H11348" t="s">
        <v>4912</v>
      </c>
      <c r="I11348">
        <v>45067</v>
      </c>
      <c r="J11348">
        <v>805.36</v>
      </c>
      <c r="K11348">
        <v>821.06452000000002</v>
      </c>
      <c r="L11348">
        <v>805.36</v>
      </c>
      <c r="M11348">
        <v>536.90666599999997</v>
      </c>
      <c r="N11348">
        <v>45162</v>
      </c>
      <c r="P11348">
        <v>0</v>
      </c>
      <c r="Q11348" t="str">
        <f t="shared" si="177"/>
        <v>ACTIVE</v>
      </c>
    </row>
    <row r="11349" spans="1:17" x14ac:dyDescent="0.25">
      <c r="A11349" t="s">
        <v>4900</v>
      </c>
      <c r="B11349">
        <v>394</v>
      </c>
      <c r="C11349" t="s">
        <v>5120</v>
      </c>
      <c r="D11349" t="s">
        <v>4908</v>
      </c>
      <c r="E11349">
        <v>71285</v>
      </c>
      <c r="F11349" t="s">
        <v>4908</v>
      </c>
      <c r="G11349" t="s">
        <v>4913</v>
      </c>
      <c r="H11349" t="s">
        <v>4912</v>
      </c>
      <c r="I11349">
        <v>45067</v>
      </c>
      <c r="J11349">
        <v>162.15</v>
      </c>
      <c r="K11349">
        <v>165.311925</v>
      </c>
      <c r="L11349">
        <v>162.15</v>
      </c>
      <c r="M11349">
        <v>108.099999</v>
      </c>
      <c r="N11349">
        <v>45166</v>
      </c>
      <c r="P11349">
        <v>0</v>
      </c>
      <c r="Q11349" t="str">
        <f t="shared" si="177"/>
        <v>ACTIVE</v>
      </c>
    </row>
    <row r="11350" spans="1:17" x14ac:dyDescent="0.25">
      <c r="A11350" t="s">
        <v>4900</v>
      </c>
      <c r="B11350">
        <v>1573</v>
      </c>
      <c r="C11350" t="s">
        <v>5451</v>
      </c>
      <c r="D11350" t="s">
        <v>5092</v>
      </c>
      <c r="E11350">
        <v>71287</v>
      </c>
      <c r="F11350" t="s">
        <v>4908</v>
      </c>
      <c r="G11350" t="s">
        <v>4913</v>
      </c>
      <c r="H11350" t="s">
        <v>4912</v>
      </c>
      <c r="I11350">
        <v>45067</v>
      </c>
      <c r="J11350">
        <v>35</v>
      </c>
      <c r="K11350">
        <v>35.682499999999997</v>
      </c>
      <c r="L11350">
        <v>35</v>
      </c>
      <c r="M11350">
        <v>35</v>
      </c>
      <c r="N11350">
        <v>45112</v>
      </c>
      <c r="O11350">
        <v>45112</v>
      </c>
      <c r="P11350">
        <v>58</v>
      </c>
      <c r="Q11350" t="str">
        <f t="shared" si="177"/>
        <v>31-60</v>
      </c>
    </row>
    <row r="11351" spans="1:17" x14ac:dyDescent="0.25">
      <c r="A11351" t="s">
        <v>4900</v>
      </c>
      <c r="B11351">
        <v>750</v>
      </c>
      <c r="C11351" t="s">
        <v>4991</v>
      </c>
      <c r="D11351" t="s">
        <v>4908</v>
      </c>
      <c r="E11351">
        <v>71288</v>
      </c>
      <c r="F11351" t="s">
        <v>4908</v>
      </c>
      <c r="G11351" t="s">
        <v>4913</v>
      </c>
      <c r="H11351" t="s">
        <v>4912</v>
      </c>
      <c r="I11351">
        <v>45067</v>
      </c>
      <c r="J11351">
        <v>1349</v>
      </c>
      <c r="K11351">
        <v>1375.3054999999999</v>
      </c>
      <c r="L11351">
        <v>1349</v>
      </c>
      <c r="M11351">
        <v>674.500001</v>
      </c>
      <c r="N11351">
        <v>45151</v>
      </c>
      <c r="P11351">
        <v>0</v>
      </c>
      <c r="Q11351" t="str">
        <f t="shared" si="177"/>
        <v>ACTIVE</v>
      </c>
    </row>
    <row r="11352" spans="1:17" x14ac:dyDescent="0.25">
      <c r="A11352" t="s">
        <v>4900</v>
      </c>
      <c r="B11352">
        <v>1624</v>
      </c>
      <c r="C11352" t="s">
        <v>5112</v>
      </c>
      <c r="D11352" t="s">
        <v>4908</v>
      </c>
      <c r="E11352">
        <v>71290</v>
      </c>
      <c r="F11352" t="s">
        <v>4908</v>
      </c>
      <c r="G11352" t="s">
        <v>4913</v>
      </c>
      <c r="H11352" t="s">
        <v>4912</v>
      </c>
      <c r="I11352">
        <v>45067</v>
      </c>
      <c r="J11352">
        <v>1002</v>
      </c>
      <c r="K11352">
        <v>1021.539</v>
      </c>
      <c r="L11352">
        <v>1002</v>
      </c>
      <c r="M11352">
        <v>1002</v>
      </c>
      <c r="P11352">
        <v>0</v>
      </c>
      <c r="Q11352" t="str">
        <f t="shared" si="177"/>
        <v>ACTIVE</v>
      </c>
    </row>
    <row r="11353" spans="1:17" x14ac:dyDescent="0.25">
      <c r="A11353" t="s">
        <v>4900</v>
      </c>
      <c r="B11353">
        <v>394</v>
      </c>
      <c r="C11353" t="s">
        <v>5120</v>
      </c>
      <c r="D11353" t="s">
        <v>4908</v>
      </c>
      <c r="E11353">
        <v>71292</v>
      </c>
      <c r="F11353" t="s">
        <v>4908</v>
      </c>
      <c r="G11353" t="s">
        <v>4913</v>
      </c>
      <c r="H11353" t="s">
        <v>4912</v>
      </c>
      <c r="I11353">
        <v>45067</v>
      </c>
      <c r="J11353">
        <v>26.5</v>
      </c>
      <c r="K11353">
        <v>27.016749999999998</v>
      </c>
      <c r="L11353">
        <v>26.5</v>
      </c>
      <c r="M11353">
        <v>17.666665999999999</v>
      </c>
      <c r="N11353">
        <v>45166</v>
      </c>
      <c r="P11353">
        <v>0</v>
      </c>
      <c r="Q11353" t="str">
        <f t="shared" si="177"/>
        <v>ACTIVE</v>
      </c>
    </row>
    <row r="11354" spans="1:17" x14ac:dyDescent="0.25">
      <c r="A11354" t="s">
        <v>4900</v>
      </c>
      <c r="B11354">
        <v>394</v>
      </c>
      <c r="C11354" t="s">
        <v>5120</v>
      </c>
      <c r="D11354" t="s">
        <v>4908</v>
      </c>
      <c r="E11354">
        <v>71293</v>
      </c>
      <c r="F11354" t="s">
        <v>4908</v>
      </c>
      <c r="G11354" t="s">
        <v>4913</v>
      </c>
      <c r="H11354" t="s">
        <v>4912</v>
      </c>
      <c r="I11354">
        <v>45067</v>
      </c>
      <c r="J11354">
        <v>36.4</v>
      </c>
      <c r="K11354">
        <v>37.1098</v>
      </c>
      <c r="L11354">
        <v>36.4</v>
      </c>
      <c r="M11354">
        <v>24.266666000000001</v>
      </c>
      <c r="N11354">
        <v>45166</v>
      </c>
      <c r="P11354">
        <v>0</v>
      </c>
      <c r="Q11354" t="str">
        <f t="shared" si="177"/>
        <v>ACTIVE</v>
      </c>
    </row>
    <row r="11355" spans="1:17" x14ac:dyDescent="0.25">
      <c r="A11355" t="s">
        <v>4900</v>
      </c>
      <c r="B11355">
        <v>394</v>
      </c>
      <c r="C11355" t="s">
        <v>5120</v>
      </c>
      <c r="D11355" t="s">
        <v>4908</v>
      </c>
      <c r="E11355">
        <v>71294</v>
      </c>
      <c r="F11355" t="s">
        <v>4908</v>
      </c>
      <c r="G11355" t="s">
        <v>4913</v>
      </c>
      <c r="H11355" t="s">
        <v>4912</v>
      </c>
      <c r="I11355">
        <v>45067</v>
      </c>
      <c r="J11355">
        <v>35.520000000000003</v>
      </c>
      <c r="K11355">
        <v>36.21264</v>
      </c>
      <c r="L11355">
        <v>35.520000000000003</v>
      </c>
      <c r="M11355">
        <v>23.68</v>
      </c>
      <c r="N11355">
        <v>45166</v>
      </c>
      <c r="P11355">
        <v>0</v>
      </c>
      <c r="Q11355" t="str">
        <f t="shared" si="177"/>
        <v>ACTIVE</v>
      </c>
    </row>
    <row r="11356" spans="1:17" x14ac:dyDescent="0.25">
      <c r="A11356" t="s">
        <v>4900</v>
      </c>
      <c r="B11356">
        <v>394</v>
      </c>
      <c r="C11356" t="s">
        <v>5120</v>
      </c>
      <c r="D11356" t="s">
        <v>4908</v>
      </c>
      <c r="E11356">
        <v>71295</v>
      </c>
      <c r="F11356" t="s">
        <v>4908</v>
      </c>
      <c r="G11356" t="s">
        <v>4913</v>
      </c>
      <c r="H11356" t="s">
        <v>4912</v>
      </c>
      <c r="I11356">
        <v>45067</v>
      </c>
      <c r="J11356">
        <v>40</v>
      </c>
      <c r="K11356">
        <v>40.78</v>
      </c>
      <c r="L11356">
        <v>40</v>
      </c>
      <c r="M11356">
        <v>26.666665999999999</v>
      </c>
      <c r="N11356">
        <v>45166</v>
      </c>
      <c r="P11356">
        <v>0</v>
      </c>
      <c r="Q11356" t="str">
        <f t="shared" si="177"/>
        <v>ACTIVE</v>
      </c>
    </row>
    <row r="11357" spans="1:17" x14ac:dyDescent="0.25">
      <c r="A11357" t="s">
        <v>4900</v>
      </c>
      <c r="B11357">
        <v>371</v>
      </c>
      <c r="C11357" t="s">
        <v>3306</v>
      </c>
      <c r="D11357" t="s">
        <v>4908</v>
      </c>
      <c r="E11357">
        <v>71296</v>
      </c>
      <c r="F11357" t="s">
        <v>4908</v>
      </c>
      <c r="G11357" t="s">
        <v>4913</v>
      </c>
      <c r="H11357" t="s">
        <v>4912</v>
      </c>
      <c r="I11357">
        <v>45067</v>
      </c>
      <c r="J11357">
        <v>1605.9</v>
      </c>
      <c r="K11357">
        <v>1637.21505</v>
      </c>
      <c r="L11357">
        <v>1605.9</v>
      </c>
      <c r="M11357">
        <v>1070.5999999999999</v>
      </c>
      <c r="N11357">
        <v>45152</v>
      </c>
      <c r="P11357">
        <v>0</v>
      </c>
      <c r="Q11357" t="str">
        <f t="shared" si="177"/>
        <v>ACTIVE</v>
      </c>
    </row>
    <row r="11358" spans="1:17" x14ac:dyDescent="0.25">
      <c r="A11358" t="s">
        <v>4900</v>
      </c>
      <c r="B11358">
        <v>374</v>
      </c>
      <c r="C11358" t="s">
        <v>1743</v>
      </c>
      <c r="D11358" t="s">
        <v>4908</v>
      </c>
      <c r="E11358">
        <v>71299</v>
      </c>
      <c r="F11358" t="s">
        <v>4908</v>
      </c>
      <c r="G11358" t="s">
        <v>4913</v>
      </c>
      <c r="H11358" t="s">
        <v>4912</v>
      </c>
      <c r="I11358">
        <v>45067</v>
      </c>
      <c r="J11358">
        <v>6.95</v>
      </c>
      <c r="K11358">
        <v>7.0855249999999996</v>
      </c>
      <c r="L11358">
        <v>6.95</v>
      </c>
      <c r="M11358">
        <v>5.7916664999999998</v>
      </c>
      <c r="N11358">
        <v>45146</v>
      </c>
      <c r="P11358">
        <v>0</v>
      </c>
      <c r="Q11358" t="str">
        <f t="shared" si="177"/>
        <v>ACTIVE</v>
      </c>
    </row>
    <row r="11359" spans="1:17" x14ac:dyDescent="0.25">
      <c r="A11359" t="s">
        <v>4900</v>
      </c>
      <c r="B11359">
        <v>1037</v>
      </c>
      <c r="C11359" t="s">
        <v>5300</v>
      </c>
      <c r="D11359" t="s">
        <v>4908</v>
      </c>
      <c r="E11359">
        <v>71303</v>
      </c>
      <c r="F11359" t="s">
        <v>4908</v>
      </c>
      <c r="G11359" t="s">
        <v>4913</v>
      </c>
      <c r="H11359" t="s">
        <v>4912</v>
      </c>
      <c r="I11359">
        <v>45067</v>
      </c>
      <c r="J11359">
        <v>141.6</v>
      </c>
      <c r="K11359">
        <v>144.3612</v>
      </c>
      <c r="L11359">
        <v>141.6</v>
      </c>
      <c r="M11359">
        <v>94.4</v>
      </c>
      <c r="N11359">
        <v>45166</v>
      </c>
      <c r="P11359">
        <v>0</v>
      </c>
      <c r="Q11359" t="str">
        <f t="shared" si="177"/>
        <v>ACTIVE</v>
      </c>
    </row>
    <row r="11360" spans="1:17" x14ac:dyDescent="0.25">
      <c r="A11360" t="s">
        <v>4900</v>
      </c>
      <c r="B11360">
        <v>371</v>
      </c>
      <c r="C11360" t="s">
        <v>3306</v>
      </c>
      <c r="D11360" t="s">
        <v>4908</v>
      </c>
      <c r="E11360">
        <v>71304</v>
      </c>
      <c r="F11360" t="s">
        <v>4908</v>
      </c>
      <c r="G11360" t="s">
        <v>4913</v>
      </c>
      <c r="H11360" t="s">
        <v>4912</v>
      </c>
      <c r="I11360">
        <v>45067</v>
      </c>
      <c r="J11360">
        <v>1634</v>
      </c>
      <c r="K11360">
        <v>1665.8630000000001</v>
      </c>
      <c r="L11360">
        <v>1634</v>
      </c>
      <c r="M11360">
        <v>1089.333333</v>
      </c>
      <c r="N11360">
        <v>45152</v>
      </c>
      <c r="P11360">
        <v>0</v>
      </c>
      <c r="Q11360" t="str">
        <f t="shared" si="177"/>
        <v>ACTIVE</v>
      </c>
    </row>
    <row r="11361" spans="1:17" x14ac:dyDescent="0.25">
      <c r="A11361" t="s">
        <v>4900</v>
      </c>
      <c r="B11361">
        <v>1438</v>
      </c>
      <c r="C11361" t="s">
        <v>5492</v>
      </c>
      <c r="D11361" t="s">
        <v>5092</v>
      </c>
      <c r="E11361">
        <v>71305</v>
      </c>
      <c r="F11361" t="s">
        <v>4908</v>
      </c>
      <c r="G11361" t="s">
        <v>4913</v>
      </c>
      <c r="H11361" t="s">
        <v>4912</v>
      </c>
      <c r="I11361">
        <v>45067</v>
      </c>
      <c r="J11361">
        <v>114.76</v>
      </c>
      <c r="K11361">
        <v>116.99782</v>
      </c>
      <c r="L11361">
        <v>114.76</v>
      </c>
      <c r="M11361">
        <v>114.76</v>
      </c>
      <c r="N11361">
        <v>45121</v>
      </c>
      <c r="O11361">
        <v>45121</v>
      </c>
      <c r="P11361">
        <v>49</v>
      </c>
      <c r="Q11361" t="str">
        <f t="shared" si="177"/>
        <v>31-60</v>
      </c>
    </row>
    <row r="11362" spans="1:17" x14ac:dyDescent="0.25">
      <c r="A11362" t="s">
        <v>4900</v>
      </c>
      <c r="B11362">
        <v>409</v>
      </c>
      <c r="C11362" t="s">
        <v>5481</v>
      </c>
      <c r="D11362" t="s">
        <v>4908</v>
      </c>
      <c r="E11362">
        <v>71307</v>
      </c>
      <c r="F11362" t="s">
        <v>4908</v>
      </c>
      <c r="G11362" t="s">
        <v>4913</v>
      </c>
      <c r="H11362" t="s">
        <v>4912</v>
      </c>
      <c r="I11362">
        <v>45067</v>
      </c>
      <c r="J11362">
        <v>12.9</v>
      </c>
      <c r="K11362">
        <v>13.15155</v>
      </c>
      <c r="L11362">
        <v>12.9</v>
      </c>
      <c r="M11362">
        <v>12.9</v>
      </c>
      <c r="P11362">
        <v>0</v>
      </c>
      <c r="Q11362" t="str">
        <f t="shared" si="177"/>
        <v>ACTIVE</v>
      </c>
    </row>
    <row r="11363" spans="1:17" x14ac:dyDescent="0.25">
      <c r="A11363" t="s">
        <v>4900</v>
      </c>
      <c r="B11363">
        <v>374</v>
      </c>
      <c r="C11363" t="s">
        <v>1743</v>
      </c>
      <c r="D11363" t="s">
        <v>4908</v>
      </c>
      <c r="E11363">
        <v>71310</v>
      </c>
      <c r="F11363" t="s">
        <v>4908</v>
      </c>
      <c r="G11363" t="s">
        <v>4913</v>
      </c>
      <c r="H11363" t="s">
        <v>4912</v>
      </c>
      <c r="I11363">
        <v>45067</v>
      </c>
      <c r="J11363">
        <v>550</v>
      </c>
      <c r="K11363">
        <v>560.72500000000002</v>
      </c>
      <c r="L11363">
        <v>550</v>
      </c>
      <c r="M11363">
        <v>366.66666600000002</v>
      </c>
      <c r="N11363">
        <v>45146</v>
      </c>
      <c r="P11363">
        <v>0</v>
      </c>
      <c r="Q11363" t="str">
        <f t="shared" si="177"/>
        <v>ACTIVE</v>
      </c>
    </row>
    <row r="11364" spans="1:17" x14ac:dyDescent="0.25">
      <c r="A11364" t="s">
        <v>4900</v>
      </c>
      <c r="B11364">
        <v>1560</v>
      </c>
      <c r="C11364" t="s">
        <v>5362</v>
      </c>
      <c r="D11364" t="s">
        <v>4908</v>
      </c>
      <c r="E11364">
        <v>71311</v>
      </c>
      <c r="F11364" t="s">
        <v>4908</v>
      </c>
      <c r="G11364" t="s">
        <v>4913</v>
      </c>
      <c r="H11364" t="s">
        <v>4912</v>
      </c>
      <c r="I11364">
        <v>45067</v>
      </c>
      <c r="J11364">
        <v>1250</v>
      </c>
      <c r="K11364">
        <v>1274.375</v>
      </c>
      <c r="L11364">
        <v>1250</v>
      </c>
      <c r="M11364">
        <v>833.33333400000004</v>
      </c>
      <c r="N11364">
        <v>45135</v>
      </c>
      <c r="P11364">
        <v>0</v>
      </c>
      <c r="Q11364" t="str">
        <f t="shared" si="177"/>
        <v>ACTIVE</v>
      </c>
    </row>
    <row r="11365" spans="1:17" x14ac:dyDescent="0.25">
      <c r="A11365" t="s">
        <v>4900</v>
      </c>
      <c r="B11365">
        <v>1301</v>
      </c>
      <c r="C11365" t="s">
        <v>5242</v>
      </c>
      <c r="D11365" t="s">
        <v>4908</v>
      </c>
      <c r="E11365">
        <v>71329</v>
      </c>
      <c r="F11365" t="s">
        <v>4908</v>
      </c>
      <c r="G11365" t="s">
        <v>4944</v>
      </c>
      <c r="H11365" t="s">
        <v>4912</v>
      </c>
      <c r="I11365">
        <v>45067</v>
      </c>
      <c r="J11365">
        <v>9900</v>
      </c>
      <c r="K11365">
        <v>10093.049999999999</v>
      </c>
      <c r="L11365">
        <v>9900</v>
      </c>
      <c r="M11365">
        <v>9900</v>
      </c>
      <c r="P11365">
        <v>0</v>
      </c>
      <c r="Q11365" t="str">
        <f t="shared" si="177"/>
        <v>ACTIVE</v>
      </c>
    </row>
    <row r="11366" spans="1:17" x14ac:dyDescent="0.25">
      <c r="A11366" t="s">
        <v>4900</v>
      </c>
      <c r="B11366">
        <v>773</v>
      </c>
      <c r="C11366" t="s">
        <v>4996</v>
      </c>
      <c r="D11366" t="s">
        <v>4908</v>
      </c>
      <c r="E11366">
        <v>71334</v>
      </c>
      <c r="F11366" t="s">
        <v>4908</v>
      </c>
      <c r="G11366" t="s">
        <v>4913</v>
      </c>
      <c r="H11366" t="s">
        <v>4912</v>
      </c>
      <c r="I11366">
        <v>45067</v>
      </c>
      <c r="J11366">
        <v>200</v>
      </c>
      <c r="K11366">
        <v>203.9</v>
      </c>
      <c r="L11366">
        <v>200</v>
      </c>
      <c r="M11366">
        <v>100.000001</v>
      </c>
      <c r="N11366">
        <v>45156</v>
      </c>
      <c r="P11366">
        <v>0</v>
      </c>
      <c r="Q11366" t="str">
        <f t="shared" si="177"/>
        <v>ACTIVE</v>
      </c>
    </row>
    <row r="11367" spans="1:17" x14ac:dyDescent="0.25">
      <c r="A11367" t="s">
        <v>4900</v>
      </c>
      <c r="B11367">
        <v>1751</v>
      </c>
      <c r="C11367" t="s">
        <v>5500</v>
      </c>
      <c r="D11367" t="s">
        <v>5092</v>
      </c>
      <c r="E11367">
        <v>71335</v>
      </c>
      <c r="F11367" t="s">
        <v>5087</v>
      </c>
      <c r="G11367" t="s">
        <v>4944</v>
      </c>
      <c r="H11367" t="s">
        <v>4912</v>
      </c>
      <c r="I11367">
        <v>45067</v>
      </c>
      <c r="J11367">
        <v>12000</v>
      </c>
      <c r="K11367">
        <v>12234</v>
      </c>
      <c r="L11367">
        <v>12000</v>
      </c>
      <c r="M11367">
        <v>12000</v>
      </c>
      <c r="N11367">
        <v>45091</v>
      </c>
      <c r="O11367">
        <v>45091</v>
      </c>
      <c r="P11367">
        <v>79</v>
      </c>
      <c r="Q11367" t="str">
        <f t="shared" si="177"/>
        <v>61-90</v>
      </c>
    </row>
    <row r="11368" spans="1:17" x14ac:dyDescent="0.25">
      <c r="A11368" t="s">
        <v>4900</v>
      </c>
      <c r="B11368">
        <v>1815</v>
      </c>
      <c r="C11368" t="s">
        <v>5447</v>
      </c>
      <c r="D11368" t="s">
        <v>4908</v>
      </c>
      <c r="E11368">
        <v>71336</v>
      </c>
      <c r="F11368" t="s">
        <v>4908</v>
      </c>
      <c r="G11368" t="s">
        <v>4913</v>
      </c>
      <c r="H11368" t="s">
        <v>4912</v>
      </c>
      <c r="I11368">
        <v>45067</v>
      </c>
      <c r="J11368">
        <v>196.96</v>
      </c>
      <c r="K11368">
        <v>200.80072000000001</v>
      </c>
      <c r="L11368">
        <v>196.96</v>
      </c>
      <c r="M11368">
        <v>164.13333299999999</v>
      </c>
      <c r="N11368">
        <v>45166</v>
      </c>
      <c r="P11368">
        <v>0</v>
      </c>
      <c r="Q11368" t="str">
        <f t="shared" si="177"/>
        <v>ACTIVE</v>
      </c>
    </row>
    <row r="11369" spans="1:17" x14ac:dyDescent="0.25">
      <c r="A11369" t="s">
        <v>4900</v>
      </c>
      <c r="B11369">
        <v>1193</v>
      </c>
      <c r="C11369" t="s">
        <v>5487</v>
      </c>
      <c r="D11369" t="s">
        <v>5092</v>
      </c>
      <c r="E11369">
        <v>71342</v>
      </c>
      <c r="F11369" t="s">
        <v>4908</v>
      </c>
      <c r="G11369" t="s">
        <v>4913</v>
      </c>
      <c r="H11369" t="s">
        <v>4912</v>
      </c>
      <c r="I11369">
        <v>45067</v>
      </c>
      <c r="J11369">
        <v>750</v>
      </c>
      <c r="K11369">
        <v>764.625</v>
      </c>
      <c r="L11369">
        <v>750</v>
      </c>
      <c r="M11369">
        <v>692.30769199999997</v>
      </c>
      <c r="N11369">
        <v>45100</v>
      </c>
      <c r="P11369">
        <v>0</v>
      </c>
      <c r="Q11369" t="str">
        <f t="shared" si="177"/>
        <v>ACTIVE</v>
      </c>
    </row>
    <row r="11370" spans="1:17" x14ac:dyDescent="0.25">
      <c r="A11370" t="s">
        <v>4900</v>
      </c>
      <c r="B11370">
        <v>1765</v>
      </c>
      <c r="C11370" t="s">
        <v>4980</v>
      </c>
      <c r="D11370" t="s">
        <v>4908</v>
      </c>
      <c r="E11370">
        <v>71347</v>
      </c>
      <c r="F11370" t="s">
        <v>4908</v>
      </c>
      <c r="G11370" t="s">
        <v>4944</v>
      </c>
      <c r="H11370" t="s">
        <v>4912</v>
      </c>
      <c r="I11370">
        <v>45067</v>
      </c>
      <c r="J11370">
        <v>2000</v>
      </c>
      <c r="K11370">
        <v>2039</v>
      </c>
      <c r="L11370">
        <v>2000</v>
      </c>
      <c r="M11370">
        <v>1333.333333</v>
      </c>
      <c r="N11370">
        <v>45121</v>
      </c>
      <c r="P11370">
        <v>0</v>
      </c>
      <c r="Q11370" t="str">
        <f t="shared" si="177"/>
        <v>ACTIVE</v>
      </c>
    </row>
    <row r="11371" spans="1:17" x14ac:dyDescent="0.25">
      <c r="A11371" t="s">
        <v>4900</v>
      </c>
      <c r="B11371">
        <v>1534</v>
      </c>
      <c r="C11371" t="s">
        <v>4959</v>
      </c>
      <c r="D11371" t="s">
        <v>4908</v>
      </c>
      <c r="E11371">
        <v>71352</v>
      </c>
      <c r="F11371" t="s">
        <v>4908</v>
      </c>
      <c r="G11371" t="s">
        <v>4913</v>
      </c>
      <c r="H11371" t="s">
        <v>4912</v>
      </c>
      <c r="I11371">
        <v>45067</v>
      </c>
      <c r="J11371">
        <v>204</v>
      </c>
      <c r="K11371">
        <v>207.97800000000001</v>
      </c>
      <c r="L11371">
        <v>204</v>
      </c>
      <c r="M11371">
        <v>136</v>
      </c>
      <c r="N11371">
        <v>45124</v>
      </c>
      <c r="P11371">
        <v>0</v>
      </c>
      <c r="Q11371" t="str">
        <f t="shared" si="177"/>
        <v>ACTIVE</v>
      </c>
    </row>
    <row r="11372" spans="1:17" x14ac:dyDescent="0.25">
      <c r="A11372" t="s">
        <v>4900</v>
      </c>
      <c r="B11372">
        <v>409</v>
      </c>
      <c r="C11372" t="s">
        <v>5481</v>
      </c>
      <c r="D11372" t="s">
        <v>4908</v>
      </c>
      <c r="E11372">
        <v>71356</v>
      </c>
      <c r="F11372" t="s">
        <v>4908</v>
      </c>
      <c r="G11372" t="s">
        <v>4913</v>
      </c>
      <c r="H11372" t="s">
        <v>4912</v>
      </c>
      <c r="I11372">
        <v>45067</v>
      </c>
      <c r="J11372">
        <v>26.4</v>
      </c>
      <c r="K11372">
        <v>26.9148</v>
      </c>
      <c r="L11372">
        <v>26.4</v>
      </c>
      <c r="M11372">
        <v>26.4</v>
      </c>
      <c r="P11372">
        <v>0</v>
      </c>
      <c r="Q11372" t="str">
        <f t="shared" si="177"/>
        <v>ACTIVE</v>
      </c>
    </row>
    <row r="11373" spans="1:17" x14ac:dyDescent="0.25">
      <c r="A11373" t="s">
        <v>4900</v>
      </c>
      <c r="B11373">
        <v>489</v>
      </c>
      <c r="C11373" t="s">
        <v>2375</v>
      </c>
      <c r="D11373" t="s">
        <v>5092</v>
      </c>
      <c r="E11373">
        <v>71357</v>
      </c>
      <c r="F11373" t="s">
        <v>4908</v>
      </c>
      <c r="G11373" t="s">
        <v>4913</v>
      </c>
      <c r="H11373" t="s">
        <v>4912</v>
      </c>
      <c r="I11373">
        <v>45067</v>
      </c>
      <c r="J11373">
        <v>4431.63</v>
      </c>
      <c r="K11373">
        <v>4518.0467850000005</v>
      </c>
      <c r="L11373">
        <v>4431.63</v>
      </c>
      <c r="M11373">
        <v>4431.63</v>
      </c>
      <c r="N11373">
        <v>45155</v>
      </c>
      <c r="O11373">
        <v>45091</v>
      </c>
      <c r="P11373">
        <v>79</v>
      </c>
      <c r="Q11373" t="str">
        <f t="shared" si="177"/>
        <v>61-90</v>
      </c>
    </row>
    <row r="11374" spans="1:17" x14ac:dyDescent="0.25">
      <c r="A11374" t="s">
        <v>4900</v>
      </c>
      <c r="B11374">
        <v>1425</v>
      </c>
      <c r="C11374" t="s">
        <v>5509</v>
      </c>
      <c r="D11374" t="s">
        <v>5092</v>
      </c>
      <c r="E11374">
        <v>71361</v>
      </c>
      <c r="F11374" t="s">
        <v>4908</v>
      </c>
      <c r="G11374" t="s">
        <v>4913</v>
      </c>
      <c r="H11374" t="s">
        <v>4912</v>
      </c>
      <c r="I11374">
        <v>45067</v>
      </c>
      <c r="J11374">
        <v>63.25</v>
      </c>
      <c r="K11374">
        <v>64.483374999999995</v>
      </c>
      <c r="L11374">
        <v>63.25</v>
      </c>
      <c r="M11374">
        <v>63.25</v>
      </c>
      <c r="P11374">
        <v>0</v>
      </c>
      <c r="Q11374" t="str">
        <f t="shared" si="177"/>
        <v>ACTIVE</v>
      </c>
    </row>
    <row r="11375" spans="1:17" x14ac:dyDescent="0.25">
      <c r="A11375" t="s">
        <v>4900</v>
      </c>
      <c r="B11375">
        <v>773</v>
      </c>
      <c r="C11375" t="s">
        <v>4996</v>
      </c>
      <c r="D11375" t="s">
        <v>4908</v>
      </c>
      <c r="E11375">
        <v>71368</v>
      </c>
      <c r="F11375" t="s">
        <v>4908</v>
      </c>
      <c r="G11375" t="s">
        <v>4913</v>
      </c>
      <c r="H11375" t="s">
        <v>4912</v>
      </c>
      <c r="I11375">
        <v>45067</v>
      </c>
      <c r="J11375">
        <v>170</v>
      </c>
      <c r="K11375">
        <v>173.315</v>
      </c>
      <c r="L11375">
        <v>170</v>
      </c>
      <c r="M11375">
        <v>85.000000999999997</v>
      </c>
      <c r="N11375">
        <v>45156</v>
      </c>
      <c r="P11375">
        <v>0</v>
      </c>
      <c r="Q11375" t="str">
        <f t="shared" si="177"/>
        <v>ACTIVE</v>
      </c>
    </row>
    <row r="11376" spans="1:17" x14ac:dyDescent="0.25">
      <c r="A11376" t="s">
        <v>4900</v>
      </c>
      <c r="B11376">
        <v>1534</v>
      </c>
      <c r="C11376" t="s">
        <v>4959</v>
      </c>
      <c r="D11376" t="s">
        <v>4908</v>
      </c>
      <c r="E11376">
        <v>71372</v>
      </c>
      <c r="F11376" t="s">
        <v>4908</v>
      </c>
      <c r="G11376" t="s">
        <v>4913</v>
      </c>
      <c r="H11376" t="s">
        <v>4912</v>
      </c>
      <c r="I11376">
        <v>45067</v>
      </c>
      <c r="J11376">
        <v>6</v>
      </c>
      <c r="K11376">
        <v>6.117</v>
      </c>
      <c r="L11376">
        <v>6</v>
      </c>
      <c r="M11376">
        <v>4</v>
      </c>
      <c r="N11376">
        <v>45124</v>
      </c>
      <c r="P11376">
        <v>0</v>
      </c>
      <c r="Q11376" t="str">
        <f t="shared" si="177"/>
        <v>ACTIVE</v>
      </c>
    </row>
    <row r="11377" spans="1:17" x14ac:dyDescent="0.25">
      <c r="A11377" t="s">
        <v>4900</v>
      </c>
      <c r="B11377">
        <v>1461</v>
      </c>
      <c r="C11377" t="s">
        <v>5240</v>
      </c>
      <c r="D11377" t="s">
        <v>4908</v>
      </c>
      <c r="E11377">
        <v>71373</v>
      </c>
      <c r="F11377" t="s">
        <v>4908</v>
      </c>
      <c r="G11377" t="s">
        <v>4944</v>
      </c>
      <c r="H11377" t="s">
        <v>4912</v>
      </c>
      <c r="I11377">
        <v>45068</v>
      </c>
      <c r="J11377">
        <v>1800</v>
      </c>
      <c r="K11377">
        <v>1835.1</v>
      </c>
      <c r="L11377">
        <v>1800</v>
      </c>
      <c r="M11377">
        <v>1200</v>
      </c>
      <c r="N11377">
        <v>45158</v>
      </c>
      <c r="P11377">
        <v>0</v>
      </c>
      <c r="Q11377" t="str">
        <f t="shared" si="177"/>
        <v>ACTIVE</v>
      </c>
    </row>
    <row r="11378" spans="1:17" x14ac:dyDescent="0.25">
      <c r="A11378" t="s">
        <v>4900</v>
      </c>
      <c r="B11378">
        <v>1589</v>
      </c>
      <c r="C11378" t="s">
        <v>5061</v>
      </c>
      <c r="D11378" t="s">
        <v>4908</v>
      </c>
      <c r="E11378">
        <v>71374</v>
      </c>
      <c r="F11378" t="s">
        <v>4908</v>
      </c>
      <c r="G11378" t="s">
        <v>4913</v>
      </c>
      <c r="H11378" t="s">
        <v>4912</v>
      </c>
      <c r="I11378">
        <v>45067</v>
      </c>
      <c r="J11378">
        <v>200.88</v>
      </c>
      <c r="K11378">
        <v>204.79715999999999</v>
      </c>
      <c r="L11378">
        <v>200.88</v>
      </c>
      <c r="M11378">
        <v>133.91999999999999</v>
      </c>
      <c r="N11378">
        <v>45166</v>
      </c>
      <c r="P11378">
        <v>0</v>
      </c>
      <c r="Q11378" t="str">
        <f t="shared" si="177"/>
        <v>ACTIVE</v>
      </c>
    </row>
    <row r="11379" spans="1:17" x14ac:dyDescent="0.25">
      <c r="A11379" t="s">
        <v>4900</v>
      </c>
      <c r="B11379">
        <v>331</v>
      </c>
      <c r="C11379" t="s">
        <v>5034</v>
      </c>
      <c r="D11379" t="s">
        <v>4908</v>
      </c>
      <c r="E11379">
        <v>71379</v>
      </c>
      <c r="F11379" t="s">
        <v>4908</v>
      </c>
      <c r="G11379" t="s">
        <v>4944</v>
      </c>
      <c r="H11379" t="s">
        <v>4912</v>
      </c>
      <c r="I11379">
        <v>45068</v>
      </c>
      <c r="J11379">
        <v>2640</v>
      </c>
      <c r="K11379">
        <v>2691.48</v>
      </c>
      <c r="L11379">
        <v>2640</v>
      </c>
      <c r="M11379">
        <v>1760</v>
      </c>
      <c r="N11379">
        <v>45152</v>
      </c>
      <c r="P11379">
        <v>0</v>
      </c>
      <c r="Q11379" t="str">
        <f t="shared" si="177"/>
        <v>ACTIVE</v>
      </c>
    </row>
    <row r="11380" spans="1:17" x14ac:dyDescent="0.25">
      <c r="A11380" t="s">
        <v>4900</v>
      </c>
      <c r="B11380">
        <v>1510</v>
      </c>
      <c r="C11380" t="s">
        <v>5516</v>
      </c>
      <c r="D11380" t="s">
        <v>4908</v>
      </c>
      <c r="E11380">
        <v>71380</v>
      </c>
      <c r="F11380" t="s">
        <v>4908</v>
      </c>
      <c r="G11380" t="s">
        <v>4913</v>
      </c>
      <c r="H11380" t="s">
        <v>4912</v>
      </c>
      <c r="I11380">
        <v>45067</v>
      </c>
      <c r="J11380">
        <v>5625.96</v>
      </c>
      <c r="K11380">
        <v>5735.6662200000001</v>
      </c>
      <c r="L11380">
        <v>5625.96</v>
      </c>
      <c r="M11380">
        <v>2812.98</v>
      </c>
      <c r="N11380">
        <v>45152</v>
      </c>
      <c r="P11380">
        <v>0</v>
      </c>
      <c r="Q11380" t="str">
        <f t="shared" si="177"/>
        <v>ACTIVE</v>
      </c>
    </row>
    <row r="11381" spans="1:17" x14ac:dyDescent="0.25">
      <c r="A11381" t="s">
        <v>4900</v>
      </c>
      <c r="B11381">
        <v>331</v>
      </c>
      <c r="C11381" t="s">
        <v>5034</v>
      </c>
      <c r="D11381" t="s">
        <v>4908</v>
      </c>
      <c r="E11381">
        <v>71383</v>
      </c>
      <c r="F11381" t="s">
        <v>4908</v>
      </c>
      <c r="G11381" t="s">
        <v>4944</v>
      </c>
      <c r="H11381" t="s">
        <v>4912</v>
      </c>
      <c r="I11381">
        <v>45068</v>
      </c>
      <c r="J11381">
        <v>792.28</v>
      </c>
      <c r="K11381">
        <v>807.72946000000002</v>
      </c>
      <c r="L11381">
        <v>792.28</v>
      </c>
      <c r="M11381">
        <v>528.18666599999995</v>
      </c>
      <c r="N11381">
        <v>45152</v>
      </c>
      <c r="P11381">
        <v>0</v>
      </c>
      <c r="Q11381" t="str">
        <f t="shared" si="177"/>
        <v>ACTIVE</v>
      </c>
    </row>
    <row r="11382" spans="1:17" x14ac:dyDescent="0.25">
      <c r="A11382" t="s">
        <v>4900</v>
      </c>
      <c r="B11382">
        <v>374</v>
      </c>
      <c r="C11382" t="s">
        <v>1743</v>
      </c>
      <c r="D11382" t="s">
        <v>4908</v>
      </c>
      <c r="E11382">
        <v>71384</v>
      </c>
      <c r="F11382" t="s">
        <v>4908</v>
      </c>
      <c r="G11382" t="s">
        <v>4913</v>
      </c>
      <c r="H11382" t="s">
        <v>4912</v>
      </c>
      <c r="I11382">
        <v>45068</v>
      </c>
      <c r="J11382">
        <v>206.06</v>
      </c>
      <c r="K11382">
        <v>210.07817</v>
      </c>
      <c r="L11382">
        <v>206.06</v>
      </c>
      <c r="M11382">
        <v>137.373334</v>
      </c>
      <c r="N11382">
        <v>45146</v>
      </c>
      <c r="P11382">
        <v>0</v>
      </c>
      <c r="Q11382" t="str">
        <f t="shared" si="177"/>
        <v>ACTIVE</v>
      </c>
    </row>
    <row r="11383" spans="1:17" x14ac:dyDescent="0.25">
      <c r="A11383" t="s">
        <v>4900</v>
      </c>
      <c r="B11383">
        <v>1187</v>
      </c>
      <c r="C11383" t="s">
        <v>5515</v>
      </c>
      <c r="D11383" t="s">
        <v>5092</v>
      </c>
      <c r="E11383">
        <v>71388</v>
      </c>
      <c r="F11383" t="s">
        <v>4908</v>
      </c>
      <c r="G11383" t="s">
        <v>4913</v>
      </c>
      <c r="H11383" t="s">
        <v>4912</v>
      </c>
      <c r="I11383">
        <v>45068</v>
      </c>
      <c r="J11383">
        <v>56.54</v>
      </c>
      <c r="K11383">
        <v>57.642530000000001</v>
      </c>
      <c r="L11383">
        <v>56.54</v>
      </c>
      <c r="M11383">
        <v>56.54</v>
      </c>
      <c r="P11383">
        <v>0</v>
      </c>
      <c r="Q11383" t="str">
        <f t="shared" si="177"/>
        <v>ACTIVE</v>
      </c>
    </row>
    <row r="11384" spans="1:17" x14ac:dyDescent="0.25">
      <c r="A11384" t="s">
        <v>4900</v>
      </c>
      <c r="B11384">
        <v>1187</v>
      </c>
      <c r="C11384" t="s">
        <v>5515</v>
      </c>
      <c r="D11384" t="s">
        <v>5092</v>
      </c>
      <c r="E11384">
        <v>71389</v>
      </c>
      <c r="F11384" t="s">
        <v>4908</v>
      </c>
      <c r="G11384" t="s">
        <v>4913</v>
      </c>
      <c r="H11384" t="s">
        <v>4912</v>
      </c>
      <c r="I11384">
        <v>45068</v>
      </c>
      <c r="J11384">
        <v>42.86</v>
      </c>
      <c r="K11384">
        <v>43.695770000000003</v>
      </c>
      <c r="L11384">
        <v>42.86</v>
      </c>
      <c r="M11384">
        <v>42.86</v>
      </c>
      <c r="P11384">
        <v>0</v>
      </c>
      <c r="Q11384" t="str">
        <f t="shared" si="177"/>
        <v>ACTIVE</v>
      </c>
    </row>
    <row r="11385" spans="1:17" x14ac:dyDescent="0.25">
      <c r="A11385" t="s">
        <v>4900</v>
      </c>
      <c r="B11385">
        <v>331</v>
      </c>
      <c r="C11385" t="s">
        <v>5034</v>
      </c>
      <c r="D11385" t="s">
        <v>4908</v>
      </c>
      <c r="E11385">
        <v>71390</v>
      </c>
      <c r="F11385" t="s">
        <v>4908</v>
      </c>
      <c r="G11385" t="s">
        <v>4944</v>
      </c>
      <c r="H11385" t="s">
        <v>4912</v>
      </c>
      <c r="I11385">
        <v>45068</v>
      </c>
      <c r="J11385">
        <v>4125.76</v>
      </c>
      <c r="K11385">
        <v>4206.2123199999996</v>
      </c>
      <c r="L11385">
        <v>4125.76</v>
      </c>
      <c r="M11385">
        <v>2750.5066660000002</v>
      </c>
      <c r="N11385">
        <v>45152</v>
      </c>
      <c r="P11385">
        <v>0</v>
      </c>
      <c r="Q11385" t="str">
        <f t="shared" si="177"/>
        <v>ACTIVE</v>
      </c>
    </row>
    <row r="11386" spans="1:17" x14ac:dyDescent="0.25">
      <c r="A11386" t="s">
        <v>4900</v>
      </c>
      <c r="B11386">
        <v>1187</v>
      </c>
      <c r="C11386" t="s">
        <v>5515</v>
      </c>
      <c r="D11386" t="s">
        <v>5092</v>
      </c>
      <c r="E11386">
        <v>71391</v>
      </c>
      <c r="F11386" t="s">
        <v>4908</v>
      </c>
      <c r="G11386" t="s">
        <v>4913</v>
      </c>
      <c r="H11386" t="s">
        <v>4912</v>
      </c>
      <c r="I11386">
        <v>45068</v>
      </c>
      <c r="J11386">
        <v>48.5</v>
      </c>
      <c r="K11386">
        <v>49.445749999999997</v>
      </c>
      <c r="L11386">
        <v>48.5</v>
      </c>
      <c r="M11386">
        <v>48.5</v>
      </c>
      <c r="P11386">
        <v>0</v>
      </c>
      <c r="Q11386" t="str">
        <f t="shared" si="177"/>
        <v>ACTIVE</v>
      </c>
    </row>
    <row r="11387" spans="1:17" x14ac:dyDescent="0.25">
      <c r="A11387" t="s">
        <v>4900</v>
      </c>
      <c r="B11387">
        <v>1216</v>
      </c>
      <c r="C11387" t="s">
        <v>5505</v>
      </c>
      <c r="D11387" t="s">
        <v>5092</v>
      </c>
      <c r="E11387">
        <v>71393</v>
      </c>
      <c r="F11387" t="s">
        <v>4908</v>
      </c>
      <c r="G11387" t="s">
        <v>4913</v>
      </c>
      <c r="H11387" t="s">
        <v>4912</v>
      </c>
      <c r="I11387">
        <v>45068</v>
      </c>
      <c r="J11387">
        <v>672</v>
      </c>
      <c r="K11387">
        <v>685.10400000000004</v>
      </c>
      <c r="L11387">
        <v>672</v>
      </c>
      <c r="M11387">
        <v>672</v>
      </c>
      <c r="P11387">
        <v>0</v>
      </c>
      <c r="Q11387" t="str">
        <f t="shared" si="177"/>
        <v>ACTIVE</v>
      </c>
    </row>
    <row r="11388" spans="1:17" x14ac:dyDescent="0.25">
      <c r="A11388" t="s">
        <v>4900</v>
      </c>
      <c r="B11388">
        <v>1216</v>
      </c>
      <c r="C11388" t="s">
        <v>5505</v>
      </c>
      <c r="D11388" t="s">
        <v>5092</v>
      </c>
      <c r="E11388">
        <v>71394</v>
      </c>
      <c r="F11388" t="s">
        <v>4908</v>
      </c>
      <c r="G11388" t="s">
        <v>4913</v>
      </c>
      <c r="H11388" t="s">
        <v>4912</v>
      </c>
      <c r="I11388">
        <v>45068</v>
      </c>
      <c r="J11388">
        <v>1349.28</v>
      </c>
      <c r="K11388">
        <v>1375.59096</v>
      </c>
      <c r="L11388">
        <v>1349.28</v>
      </c>
      <c r="M11388">
        <v>1349.28</v>
      </c>
      <c r="P11388">
        <v>0</v>
      </c>
      <c r="Q11388" t="str">
        <f t="shared" si="177"/>
        <v>ACTIVE</v>
      </c>
    </row>
    <row r="11389" spans="1:17" x14ac:dyDescent="0.25">
      <c r="A11389" t="s">
        <v>4900</v>
      </c>
      <c r="B11389">
        <v>1216</v>
      </c>
      <c r="C11389" t="s">
        <v>5505</v>
      </c>
      <c r="D11389" t="s">
        <v>5092</v>
      </c>
      <c r="E11389">
        <v>71395</v>
      </c>
      <c r="F11389" t="s">
        <v>4908</v>
      </c>
      <c r="G11389" t="s">
        <v>4913</v>
      </c>
      <c r="H11389" t="s">
        <v>4912</v>
      </c>
      <c r="I11389">
        <v>45068</v>
      </c>
      <c r="J11389">
        <v>301.35000000000002</v>
      </c>
      <c r="K11389">
        <v>307.22632499999997</v>
      </c>
      <c r="L11389">
        <v>301.35000000000002</v>
      </c>
      <c r="M11389">
        <v>301.35000000000002</v>
      </c>
      <c r="P11389">
        <v>0</v>
      </c>
      <c r="Q11389" t="str">
        <f t="shared" si="177"/>
        <v>ACTIVE</v>
      </c>
    </row>
    <row r="11390" spans="1:17" x14ac:dyDescent="0.25">
      <c r="A11390" t="s">
        <v>4900</v>
      </c>
      <c r="B11390">
        <v>1700</v>
      </c>
      <c r="C11390" t="s">
        <v>4942</v>
      </c>
      <c r="D11390" t="s">
        <v>4908</v>
      </c>
      <c r="E11390">
        <v>71396</v>
      </c>
      <c r="F11390" t="s">
        <v>4908</v>
      </c>
      <c r="G11390" t="s">
        <v>4913</v>
      </c>
      <c r="H11390" t="s">
        <v>4912</v>
      </c>
      <c r="I11390">
        <v>45068</v>
      </c>
      <c r="J11390">
        <v>3514.64</v>
      </c>
      <c r="K11390">
        <v>3583.1754799999999</v>
      </c>
      <c r="L11390">
        <v>3514.64</v>
      </c>
      <c r="M11390">
        <v>1757.320001</v>
      </c>
      <c r="N11390">
        <v>45154</v>
      </c>
      <c r="P11390">
        <v>0</v>
      </c>
      <c r="Q11390" t="str">
        <f t="shared" si="177"/>
        <v>ACTIVE</v>
      </c>
    </row>
    <row r="11391" spans="1:17" x14ac:dyDescent="0.25">
      <c r="A11391" t="s">
        <v>4900</v>
      </c>
      <c r="B11391">
        <v>1815</v>
      </c>
      <c r="C11391" t="s">
        <v>5447</v>
      </c>
      <c r="D11391" t="s">
        <v>4908</v>
      </c>
      <c r="E11391">
        <v>71403</v>
      </c>
      <c r="F11391" t="s">
        <v>4908</v>
      </c>
      <c r="G11391" t="s">
        <v>4913</v>
      </c>
      <c r="H11391" t="s">
        <v>4912</v>
      </c>
      <c r="I11391">
        <v>45068</v>
      </c>
      <c r="J11391">
        <v>210.01</v>
      </c>
      <c r="K11391">
        <v>214.10519500000001</v>
      </c>
      <c r="L11391">
        <v>210.01</v>
      </c>
      <c r="M11391">
        <v>175.00833349999999</v>
      </c>
      <c r="N11391">
        <v>45166</v>
      </c>
      <c r="P11391">
        <v>0</v>
      </c>
      <c r="Q11391" t="str">
        <f t="shared" si="177"/>
        <v>ACTIVE</v>
      </c>
    </row>
    <row r="11392" spans="1:17" x14ac:dyDescent="0.25">
      <c r="A11392" t="s">
        <v>4900</v>
      </c>
      <c r="B11392">
        <v>1607</v>
      </c>
      <c r="C11392" t="s">
        <v>5482</v>
      </c>
      <c r="D11392" t="s">
        <v>5092</v>
      </c>
      <c r="E11392">
        <v>71405</v>
      </c>
      <c r="F11392" t="s">
        <v>4908</v>
      </c>
      <c r="G11392" t="s">
        <v>4913</v>
      </c>
      <c r="H11392" t="s">
        <v>4912</v>
      </c>
      <c r="I11392">
        <v>45068</v>
      </c>
      <c r="J11392">
        <v>1065.6300000000001</v>
      </c>
      <c r="K11392">
        <v>1086.4097850000001</v>
      </c>
      <c r="L11392">
        <v>1065.6300000000001</v>
      </c>
      <c r="M11392">
        <v>888.02499950000004</v>
      </c>
      <c r="N11392">
        <v>45121</v>
      </c>
      <c r="P11392">
        <v>0</v>
      </c>
      <c r="Q11392" t="str">
        <f t="shared" si="177"/>
        <v>ACTIVE</v>
      </c>
    </row>
    <row r="11393" spans="1:17" x14ac:dyDescent="0.25">
      <c r="A11393" t="s">
        <v>4900</v>
      </c>
      <c r="B11393">
        <v>701</v>
      </c>
      <c r="C11393" t="s">
        <v>5066</v>
      </c>
      <c r="D11393" t="s">
        <v>4908</v>
      </c>
      <c r="E11393">
        <v>71406</v>
      </c>
      <c r="F11393" t="s">
        <v>4908</v>
      </c>
      <c r="G11393" t="s">
        <v>4944</v>
      </c>
      <c r="H11393" t="s">
        <v>4912</v>
      </c>
      <c r="I11393">
        <v>45068</v>
      </c>
      <c r="J11393">
        <v>394.77</v>
      </c>
      <c r="K11393">
        <v>402.46801499999998</v>
      </c>
      <c r="L11393">
        <v>394.77</v>
      </c>
      <c r="M11393">
        <v>263.17999900000001</v>
      </c>
      <c r="N11393">
        <v>45152</v>
      </c>
      <c r="P11393">
        <v>0</v>
      </c>
      <c r="Q11393" t="str">
        <f t="shared" si="177"/>
        <v>ACTIVE</v>
      </c>
    </row>
    <row r="11394" spans="1:17" x14ac:dyDescent="0.25">
      <c r="A11394" t="s">
        <v>4900</v>
      </c>
      <c r="B11394">
        <v>1193</v>
      </c>
      <c r="C11394" t="s">
        <v>5487</v>
      </c>
      <c r="D11394" t="s">
        <v>5092</v>
      </c>
      <c r="E11394">
        <v>71409</v>
      </c>
      <c r="F11394" t="s">
        <v>4908</v>
      </c>
      <c r="G11394" t="s">
        <v>4913</v>
      </c>
      <c r="H11394" t="s">
        <v>4912</v>
      </c>
      <c r="I11394">
        <v>45068</v>
      </c>
      <c r="J11394">
        <v>2003</v>
      </c>
      <c r="K11394">
        <v>2042.0585000000001</v>
      </c>
      <c r="L11394">
        <v>2003</v>
      </c>
      <c r="M11394">
        <v>1848.923076</v>
      </c>
      <c r="N11394">
        <v>45100</v>
      </c>
      <c r="P11394">
        <v>0</v>
      </c>
      <c r="Q11394" t="str">
        <f t="shared" ref="Q11394:Q11457" si="178">IF(P11394=0,"ACTIVE",IF(P11394&lt;=30,"1-30",IF(AND(P11394&gt;30,P11394&lt;=60),"31-60",IF(AND(P11394&gt;60,P11394&lt;=90),"61-90",IF(AND(P11394&gt;90,P11394&lt;=120),"91-120",IF(AND(P11394&gt;120,P11394&lt;=150),"121-150",IF(AND(P11394&gt;150,P11394&lt;=180),"151-180","180+")))))))</f>
        <v>ACTIVE</v>
      </c>
    </row>
    <row r="11395" spans="1:17" x14ac:dyDescent="0.25">
      <c r="A11395" t="s">
        <v>4900</v>
      </c>
      <c r="B11395">
        <v>1791</v>
      </c>
      <c r="C11395" t="s">
        <v>5444</v>
      </c>
      <c r="D11395" t="s">
        <v>5133</v>
      </c>
      <c r="E11395">
        <v>71410</v>
      </c>
      <c r="F11395" t="s">
        <v>4908</v>
      </c>
      <c r="G11395" t="s">
        <v>4913</v>
      </c>
      <c r="H11395" t="s">
        <v>4912</v>
      </c>
      <c r="I11395">
        <v>45068</v>
      </c>
      <c r="J11395">
        <v>175</v>
      </c>
      <c r="K11395">
        <v>178.41249999999999</v>
      </c>
      <c r="L11395">
        <v>175</v>
      </c>
      <c r="M11395">
        <v>145.83333300000001</v>
      </c>
      <c r="N11395">
        <v>45166</v>
      </c>
      <c r="O11395">
        <v>45166</v>
      </c>
      <c r="P11395">
        <v>4</v>
      </c>
      <c r="Q11395" t="str">
        <f t="shared" si="178"/>
        <v>1-30</v>
      </c>
    </row>
    <row r="11396" spans="1:17" x14ac:dyDescent="0.25">
      <c r="A11396" t="s">
        <v>4900</v>
      </c>
      <c r="B11396">
        <v>451</v>
      </c>
      <c r="C11396" t="s">
        <v>5489</v>
      </c>
      <c r="D11396" t="s">
        <v>5092</v>
      </c>
      <c r="E11396">
        <v>71412</v>
      </c>
      <c r="F11396" t="s">
        <v>4908</v>
      </c>
      <c r="G11396" t="s">
        <v>4913</v>
      </c>
      <c r="H11396" t="s">
        <v>4912</v>
      </c>
      <c r="I11396">
        <v>45068</v>
      </c>
      <c r="J11396">
        <v>1679.55</v>
      </c>
      <c r="K11396">
        <v>1712.3012249999999</v>
      </c>
      <c r="L11396">
        <v>1679.55</v>
      </c>
      <c r="M11396">
        <v>1679.55</v>
      </c>
      <c r="N11396">
        <v>45105</v>
      </c>
      <c r="O11396">
        <v>45105</v>
      </c>
      <c r="P11396">
        <v>65</v>
      </c>
      <c r="Q11396" t="str">
        <f t="shared" si="178"/>
        <v>61-90</v>
      </c>
    </row>
    <row r="11397" spans="1:17" x14ac:dyDescent="0.25">
      <c r="A11397" t="s">
        <v>4900</v>
      </c>
      <c r="B11397">
        <v>451</v>
      </c>
      <c r="C11397" t="s">
        <v>5489</v>
      </c>
      <c r="D11397" t="s">
        <v>5092</v>
      </c>
      <c r="E11397">
        <v>71413</v>
      </c>
      <c r="F11397" t="s">
        <v>4908</v>
      </c>
      <c r="G11397" t="s">
        <v>4913</v>
      </c>
      <c r="H11397" t="s">
        <v>4912</v>
      </c>
      <c r="I11397">
        <v>45068</v>
      </c>
      <c r="J11397">
        <v>1286.5999999999999</v>
      </c>
      <c r="K11397">
        <v>1311.6886999999999</v>
      </c>
      <c r="L11397">
        <v>1286.5999999999999</v>
      </c>
      <c r="M11397">
        <v>1286.5999999999999</v>
      </c>
      <c r="N11397">
        <v>45105</v>
      </c>
      <c r="O11397">
        <v>45105</v>
      </c>
      <c r="P11397">
        <v>65</v>
      </c>
      <c r="Q11397" t="str">
        <f t="shared" si="178"/>
        <v>61-90</v>
      </c>
    </row>
    <row r="11398" spans="1:17" x14ac:dyDescent="0.25">
      <c r="A11398" t="s">
        <v>4900</v>
      </c>
      <c r="B11398">
        <v>451</v>
      </c>
      <c r="C11398" t="s">
        <v>5489</v>
      </c>
      <c r="D11398" t="s">
        <v>5092</v>
      </c>
      <c r="E11398">
        <v>71414</v>
      </c>
      <c r="F11398" t="s">
        <v>4908</v>
      </c>
      <c r="G11398" t="s">
        <v>4913</v>
      </c>
      <c r="H11398" t="s">
        <v>4912</v>
      </c>
      <c r="I11398">
        <v>45068</v>
      </c>
      <c r="J11398">
        <v>1529.1</v>
      </c>
      <c r="K11398">
        <v>1558.9174499999999</v>
      </c>
      <c r="L11398">
        <v>1529.1</v>
      </c>
      <c r="M11398">
        <v>1529.1</v>
      </c>
      <c r="N11398">
        <v>45105</v>
      </c>
      <c r="O11398">
        <v>45105</v>
      </c>
      <c r="P11398">
        <v>65</v>
      </c>
      <c r="Q11398" t="str">
        <f t="shared" si="178"/>
        <v>61-90</v>
      </c>
    </row>
    <row r="11399" spans="1:17" x14ac:dyDescent="0.25">
      <c r="A11399" t="s">
        <v>4900</v>
      </c>
      <c r="B11399">
        <v>1784</v>
      </c>
      <c r="C11399" t="s">
        <v>5501</v>
      </c>
      <c r="D11399" t="s">
        <v>5092</v>
      </c>
      <c r="E11399">
        <v>71420</v>
      </c>
      <c r="F11399" t="s">
        <v>4908</v>
      </c>
      <c r="G11399" t="s">
        <v>4913</v>
      </c>
      <c r="H11399" t="s">
        <v>4912</v>
      </c>
      <c r="I11399">
        <v>45068</v>
      </c>
      <c r="J11399">
        <v>100.3</v>
      </c>
      <c r="K11399">
        <v>102.25585</v>
      </c>
      <c r="L11399">
        <v>100.3</v>
      </c>
      <c r="M11399">
        <v>100.3</v>
      </c>
      <c r="N11399">
        <v>45112</v>
      </c>
      <c r="O11399">
        <v>45112</v>
      </c>
      <c r="P11399">
        <v>58</v>
      </c>
      <c r="Q11399" t="str">
        <f t="shared" si="178"/>
        <v>31-60</v>
      </c>
    </row>
    <row r="11400" spans="1:17" x14ac:dyDescent="0.25">
      <c r="A11400" t="s">
        <v>4900</v>
      </c>
      <c r="B11400">
        <v>1425</v>
      </c>
      <c r="C11400" t="s">
        <v>5509</v>
      </c>
      <c r="D11400" t="s">
        <v>5092</v>
      </c>
      <c r="E11400">
        <v>71427</v>
      </c>
      <c r="F11400" t="s">
        <v>4908</v>
      </c>
      <c r="G11400" t="s">
        <v>4913</v>
      </c>
      <c r="H11400" t="s">
        <v>4912</v>
      </c>
      <c r="I11400">
        <v>45068</v>
      </c>
      <c r="J11400">
        <v>8.5500000000000007</v>
      </c>
      <c r="K11400">
        <v>8.7167250000000003</v>
      </c>
      <c r="L11400">
        <v>8.5500000000000007</v>
      </c>
      <c r="M11400">
        <v>8.5500000000000007</v>
      </c>
      <c r="P11400">
        <v>0</v>
      </c>
      <c r="Q11400" t="str">
        <f t="shared" si="178"/>
        <v>ACTIVE</v>
      </c>
    </row>
    <row r="11401" spans="1:17" x14ac:dyDescent="0.25">
      <c r="A11401" t="s">
        <v>4900</v>
      </c>
      <c r="B11401">
        <v>1216</v>
      </c>
      <c r="C11401" t="s">
        <v>5505</v>
      </c>
      <c r="D11401" t="s">
        <v>5092</v>
      </c>
      <c r="E11401">
        <v>71428</v>
      </c>
      <c r="F11401" t="s">
        <v>4908</v>
      </c>
      <c r="G11401" t="s">
        <v>4913</v>
      </c>
      <c r="H11401" t="s">
        <v>4912</v>
      </c>
      <c r="I11401">
        <v>45068</v>
      </c>
      <c r="J11401">
        <v>577.53</v>
      </c>
      <c r="K11401">
        <v>588.79183499999999</v>
      </c>
      <c r="L11401">
        <v>577.53</v>
      </c>
      <c r="M11401">
        <v>577.53</v>
      </c>
      <c r="P11401">
        <v>0</v>
      </c>
      <c r="Q11401" t="str">
        <f t="shared" si="178"/>
        <v>ACTIVE</v>
      </c>
    </row>
    <row r="11402" spans="1:17" x14ac:dyDescent="0.25">
      <c r="A11402" t="s">
        <v>4900</v>
      </c>
      <c r="B11402">
        <v>1453</v>
      </c>
      <c r="C11402" t="s">
        <v>5064</v>
      </c>
      <c r="D11402" t="s">
        <v>4908</v>
      </c>
      <c r="E11402">
        <v>71441</v>
      </c>
      <c r="F11402" t="s">
        <v>4908</v>
      </c>
      <c r="G11402" t="s">
        <v>4913</v>
      </c>
      <c r="H11402" t="s">
        <v>4912</v>
      </c>
      <c r="I11402">
        <v>45068</v>
      </c>
      <c r="J11402">
        <v>4000</v>
      </c>
      <c r="K11402">
        <v>4078</v>
      </c>
      <c r="L11402">
        <v>4000</v>
      </c>
      <c r="M11402">
        <v>4000</v>
      </c>
      <c r="P11402">
        <v>0</v>
      </c>
      <c r="Q11402" t="str">
        <f t="shared" si="178"/>
        <v>ACTIVE</v>
      </c>
    </row>
    <row r="11403" spans="1:17" x14ac:dyDescent="0.25">
      <c r="A11403" t="s">
        <v>4900</v>
      </c>
      <c r="B11403">
        <v>1534</v>
      </c>
      <c r="C11403" t="s">
        <v>4959</v>
      </c>
      <c r="D11403" t="s">
        <v>4908</v>
      </c>
      <c r="E11403">
        <v>71442</v>
      </c>
      <c r="F11403" t="s">
        <v>4908</v>
      </c>
      <c r="G11403" t="s">
        <v>4913</v>
      </c>
      <c r="H11403" t="s">
        <v>4912</v>
      </c>
      <c r="I11403">
        <v>45068</v>
      </c>
      <c r="J11403">
        <v>66.260000000000005</v>
      </c>
      <c r="K11403">
        <v>67.552070000000001</v>
      </c>
      <c r="L11403">
        <v>66.260000000000005</v>
      </c>
      <c r="M11403">
        <v>44.173333999999997</v>
      </c>
      <c r="N11403">
        <v>45124</v>
      </c>
      <c r="P11403">
        <v>0</v>
      </c>
      <c r="Q11403" t="str">
        <f t="shared" si="178"/>
        <v>ACTIVE</v>
      </c>
    </row>
    <row r="11404" spans="1:17" x14ac:dyDescent="0.25">
      <c r="A11404" t="s">
        <v>4900</v>
      </c>
      <c r="B11404">
        <v>491</v>
      </c>
      <c r="C11404" t="s">
        <v>5096</v>
      </c>
      <c r="D11404" t="s">
        <v>4908</v>
      </c>
      <c r="E11404">
        <v>71447</v>
      </c>
      <c r="F11404" t="s">
        <v>4908</v>
      </c>
      <c r="G11404" t="s">
        <v>4913</v>
      </c>
      <c r="H11404" t="s">
        <v>4912</v>
      </c>
      <c r="I11404">
        <v>45068</v>
      </c>
      <c r="J11404">
        <v>21</v>
      </c>
      <c r="K11404">
        <v>21.409500000000001</v>
      </c>
      <c r="L11404">
        <v>21</v>
      </c>
      <c r="M11404">
        <v>14</v>
      </c>
      <c r="N11404">
        <v>45152</v>
      </c>
      <c r="P11404">
        <v>0</v>
      </c>
      <c r="Q11404" t="str">
        <f t="shared" si="178"/>
        <v>ACTIVE</v>
      </c>
    </row>
    <row r="11405" spans="1:17" x14ac:dyDescent="0.25">
      <c r="A11405" t="s">
        <v>4900</v>
      </c>
      <c r="B11405">
        <v>875</v>
      </c>
      <c r="C11405" t="s">
        <v>5491</v>
      </c>
      <c r="D11405" t="s">
        <v>4908</v>
      </c>
      <c r="E11405">
        <v>71449</v>
      </c>
      <c r="F11405" t="s">
        <v>4908</v>
      </c>
      <c r="G11405" t="s">
        <v>4913</v>
      </c>
      <c r="H11405" t="s">
        <v>4912</v>
      </c>
      <c r="I11405">
        <v>45068</v>
      </c>
      <c r="J11405">
        <v>906.25</v>
      </c>
      <c r="K11405">
        <v>923.921875</v>
      </c>
      <c r="L11405">
        <v>906.25</v>
      </c>
      <c r="M11405">
        <v>604.16666699999996</v>
      </c>
      <c r="N11405">
        <v>45152</v>
      </c>
      <c r="P11405">
        <v>0</v>
      </c>
      <c r="Q11405" t="str">
        <f t="shared" si="178"/>
        <v>ACTIVE</v>
      </c>
    </row>
    <row r="11406" spans="1:17" x14ac:dyDescent="0.25">
      <c r="A11406" t="s">
        <v>4900</v>
      </c>
      <c r="B11406">
        <v>331</v>
      </c>
      <c r="C11406" t="s">
        <v>5034</v>
      </c>
      <c r="D11406" t="s">
        <v>4908</v>
      </c>
      <c r="E11406">
        <v>71450</v>
      </c>
      <c r="F11406" t="s">
        <v>4908</v>
      </c>
      <c r="G11406" t="s">
        <v>4913</v>
      </c>
      <c r="H11406" t="s">
        <v>4912</v>
      </c>
      <c r="I11406">
        <v>45068</v>
      </c>
      <c r="J11406">
        <v>1734</v>
      </c>
      <c r="K11406">
        <v>1767.8130000000001</v>
      </c>
      <c r="L11406">
        <v>1734</v>
      </c>
      <c r="M11406">
        <v>1156</v>
      </c>
      <c r="N11406">
        <v>45152</v>
      </c>
      <c r="P11406">
        <v>0</v>
      </c>
      <c r="Q11406" t="str">
        <f t="shared" si="178"/>
        <v>ACTIVE</v>
      </c>
    </row>
    <row r="11407" spans="1:17" x14ac:dyDescent="0.25">
      <c r="A11407" t="s">
        <v>4900</v>
      </c>
      <c r="B11407">
        <v>1252</v>
      </c>
      <c r="C11407" t="s">
        <v>5173</v>
      </c>
      <c r="D11407" t="s">
        <v>4908</v>
      </c>
      <c r="E11407">
        <v>71454</v>
      </c>
      <c r="F11407" t="s">
        <v>5087</v>
      </c>
      <c r="G11407" t="s">
        <v>4944</v>
      </c>
      <c r="H11407" t="s">
        <v>5172</v>
      </c>
      <c r="I11407">
        <v>45068</v>
      </c>
      <c r="J11407">
        <v>9000</v>
      </c>
      <c r="K11407">
        <v>9175.5</v>
      </c>
      <c r="L11407">
        <v>9000</v>
      </c>
      <c r="M11407">
        <v>7500</v>
      </c>
      <c r="N11407">
        <v>45168</v>
      </c>
      <c r="O11407">
        <v>45168</v>
      </c>
      <c r="P11407">
        <v>2</v>
      </c>
      <c r="Q11407" t="str">
        <f t="shared" si="178"/>
        <v>1-30</v>
      </c>
    </row>
    <row r="11408" spans="1:17" x14ac:dyDescent="0.25">
      <c r="A11408" t="s">
        <v>4900</v>
      </c>
      <c r="B11408">
        <v>1573</v>
      </c>
      <c r="C11408" t="s">
        <v>5451</v>
      </c>
      <c r="D11408" t="s">
        <v>5092</v>
      </c>
      <c r="E11408">
        <v>71466</v>
      </c>
      <c r="F11408" t="s">
        <v>4908</v>
      </c>
      <c r="G11408" t="s">
        <v>4913</v>
      </c>
      <c r="H11408" t="s">
        <v>4912</v>
      </c>
      <c r="I11408">
        <v>45068</v>
      </c>
      <c r="J11408">
        <v>381.7</v>
      </c>
      <c r="K11408">
        <v>389.14314999999999</v>
      </c>
      <c r="L11408">
        <v>381.7</v>
      </c>
      <c r="M11408">
        <v>381.7</v>
      </c>
      <c r="N11408">
        <v>45112</v>
      </c>
      <c r="O11408">
        <v>45112</v>
      </c>
      <c r="P11408">
        <v>58</v>
      </c>
      <c r="Q11408" t="str">
        <f t="shared" si="178"/>
        <v>31-60</v>
      </c>
    </row>
    <row r="11409" spans="1:17" x14ac:dyDescent="0.25">
      <c r="A11409" t="s">
        <v>4900</v>
      </c>
      <c r="B11409">
        <v>1573</v>
      </c>
      <c r="C11409" t="s">
        <v>5451</v>
      </c>
      <c r="D11409" t="s">
        <v>5092</v>
      </c>
      <c r="E11409">
        <v>71467</v>
      </c>
      <c r="F11409" t="s">
        <v>4908</v>
      </c>
      <c r="G11409" t="s">
        <v>4913</v>
      </c>
      <c r="H11409" t="s">
        <v>4912</v>
      </c>
      <c r="I11409">
        <v>45068</v>
      </c>
      <c r="J11409">
        <v>109.34</v>
      </c>
      <c r="K11409">
        <v>111.47213000000001</v>
      </c>
      <c r="L11409">
        <v>109.34</v>
      </c>
      <c r="M11409">
        <v>109.34</v>
      </c>
      <c r="N11409">
        <v>45112</v>
      </c>
      <c r="O11409">
        <v>45112</v>
      </c>
      <c r="P11409">
        <v>58</v>
      </c>
      <c r="Q11409" t="str">
        <f t="shared" si="178"/>
        <v>31-60</v>
      </c>
    </row>
    <row r="11410" spans="1:17" x14ac:dyDescent="0.25">
      <c r="A11410" t="s">
        <v>4900</v>
      </c>
      <c r="B11410">
        <v>1143</v>
      </c>
      <c r="C11410" t="s">
        <v>5376</v>
      </c>
      <c r="D11410" t="s">
        <v>4908</v>
      </c>
      <c r="E11410">
        <v>71471</v>
      </c>
      <c r="F11410" t="s">
        <v>4908</v>
      </c>
      <c r="G11410" t="s">
        <v>4913</v>
      </c>
      <c r="H11410" t="s">
        <v>4912</v>
      </c>
      <c r="I11410">
        <v>45068</v>
      </c>
      <c r="J11410">
        <v>47.32</v>
      </c>
      <c r="K11410">
        <v>48.242739999999998</v>
      </c>
      <c r="L11410">
        <v>47.32</v>
      </c>
      <c r="M11410">
        <v>31.546665999999998</v>
      </c>
      <c r="N11410">
        <v>45129</v>
      </c>
      <c r="P11410">
        <v>0</v>
      </c>
      <c r="Q11410" t="str">
        <f t="shared" si="178"/>
        <v>ACTIVE</v>
      </c>
    </row>
    <row r="11411" spans="1:17" x14ac:dyDescent="0.25">
      <c r="A11411" t="s">
        <v>4900</v>
      </c>
      <c r="B11411">
        <v>941</v>
      </c>
      <c r="C11411" t="s">
        <v>5185</v>
      </c>
      <c r="D11411" t="s">
        <v>4908</v>
      </c>
      <c r="E11411">
        <v>71473</v>
      </c>
      <c r="F11411" t="s">
        <v>4908</v>
      </c>
      <c r="G11411" t="s">
        <v>4944</v>
      </c>
      <c r="H11411" t="s">
        <v>4912</v>
      </c>
      <c r="I11411">
        <v>45068</v>
      </c>
      <c r="J11411">
        <v>20000</v>
      </c>
      <c r="K11411">
        <v>20390</v>
      </c>
      <c r="L11411">
        <v>20000</v>
      </c>
      <c r="M11411">
        <v>13333.333329999999</v>
      </c>
      <c r="N11411">
        <v>45152</v>
      </c>
      <c r="P11411">
        <v>0</v>
      </c>
      <c r="Q11411" t="str">
        <f t="shared" si="178"/>
        <v>ACTIVE</v>
      </c>
    </row>
    <row r="11412" spans="1:17" x14ac:dyDescent="0.25">
      <c r="A11412" t="s">
        <v>4900</v>
      </c>
      <c r="B11412">
        <v>362</v>
      </c>
      <c r="C11412" t="s">
        <v>5171</v>
      </c>
      <c r="D11412" t="s">
        <v>4908</v>
      </c>
      <c r="E11412">
        <v>71474</v>
      </c>
      <c r="F11412" t="s">
        <v>4908</v>
      </c>
      <c r="G11412" t="s">
        <v>4913</v>
      </c>
      <c r="H11412" t="s">
        <v>4912</v>
      </c>
      <c r="I11412">
        <v>45068</v>
      </c>
      <c r="J11412">
        <v>239.99</v>
      </c>
      <c r="K11412">
        <v>244.669805</v>
      </c>
      <c r="L11412">
        <v>239.99</v>
      </c>
      <c r="M11412">
        <v>79.996666000000005</v>
      </c>
      <c r="N11412">
        <v>45152</v>
      </c>
      <c r="P11412">
        <v>0</v>
      </c>
      <c r="Q11412" t="str">
        <f t="shared" si="178"/>
        <v>ACTIVE</v>
      </c>
    </row>
    <row r="11413" spans="1:17" x14ac:dyDescent="0.25">
      <c r="A11413" t="s">
        <v>4900</v>
      </c>
      <c r="B11413">
        <v>527</v>
      </c>
      <c r="C11413" t="s">
        <v>1662</v>
      </c>
      <c r="D11413" t="s">
        <v>4908</v>
      </c>
      <c r="E11413">
        <v>71476</v>
      </c>
      <c r="F11413" t="s">
        <v>4908</v>
      </c>
      <c r="G11413" t="s">
        <v>4913</v>
      </c>
      <c r="H11413" t="s">
        <v>4912</v>
      </c>
      <c r="I11413">
        <v>45068</v>
      </c>
      <c r="J11413">
        <v>10</v>
      </c>
      <c r="K11413">
        <v>10.195</v>
      </c>
      <c r="L11413">
        <v>10</v>
      </c>
      <c r="M11413">
        <v>10</v>
      </c>
      <c r="P11413">
        <v>0</v>
      </c>
      <c r="Q11413" t="str">
        <f t="shared" si="178"/>
        <v>ACTIVE</v>
      </c>
    </row>
    <row r="11414" spans="1:17" x14ac:dyDescent="0.25">
      <c r="A11414" t="s">
        <v>4900</v>
      </c>
      <c r="B11414">
        <v>1601</v>
      </c>
      <c r="C11414" t="s">
        <v>5392</v>
      </c>
      <c r="D11414" t="s">
        <v>4908</v>
      </c>
      <c r="E11414">
        <v>71477</v>
      </c>
      <c r="F11414" t="s">
        <v>4908</v>
      </c>
      <c r="G11414" t="s">
        <v>4944</v>
      </c>
      <c r="H11414" t="s">
        <v>4912</v>
      </c>
      <c r="I11414">
        <v>45068</v>
      </c>
      <c r="J11414">
        <v>10429</v>
      </c>
      <c r="K11414">
        <v>10632.3655</v>
      </c>
      <c r="L11414">
        <v>10429</v>
      </c>
      <c r="M11414">
        <v>6952.6666660000001</v>
      </c>
      <c r="N11414">
        <v>45152</v>
      </c>
      <c r="P11414">
        <v>0</v>
      </c>
      <c r="Q11414" t="str">
        <f t="shared" si="178"/>
        <v>ACTIVE</v>
      </c>
    </row>
    <row r="11415" spans="1:17" x14ac:dyDescent="0.25">
      <c r="A11415" t="s">
        <v>4900</v>
      </c>
      <c r="B11415">
        <v>1573</v>
      </c>
      <c r="C11415" t="s">
        <v>5451</v>
      </c>
      <c r="D11415" t="s">
        <v>5092</v>
      </c>
      <c r="E11415">
        <v>71479</v>
      </c>
      <c r="F11415" t="s">
        <v>4908</v>
      </c>
      <c r="G11415" t="s">
        <v>4913</v>
      </c>
      <c r="H11415" t="s">
        <v>4912</v>
      </c>
      <c r="I11415">
        <v>45068</v>
      </c>
      <c r="J11415">
        <v>73.81</v>
      </c>
      <c r="K11415">
        <v>75.249295000000004</v>
      </c>
      <c r="L11415">
        <v>73.81</v>
      </c>
      <c r="M11415">
        <v>73.81</v>
      </c>
      <c r="N11415">
        <v>45112</v>
      </c>
      <c r="O11415">
        <v>45112</v>
      </c>
      <c r="P11415">
        <v>58</v>
      </c>
      <c r="Q11415" t="str">
        <f t="shared" si="178"/>
        <v>31-60</v>
      </c>
    </row>
    <row r="11416" spans="1:17" x14ac:dyDescent="0.25">
      <c r="A11416" t="s">
        <v>4900</v>
      </c>
      <c r="B11416">
        <v>374</v>
      </c>
      <c r="C11416" t="s">
        <v>1743</v>
      </c>
      <c r="D11416" t="s">
        <v>4908</v>
      </c>
      <c r="E11416">
        <v>71481</v>
      </c>
      <c r="F11416" t="s">
        <v>4908</v>
      </c>
      <c r="G11416" t="s">
        <v>4913</v>
      </c>
      <c r="H11416" t="s">
        <v>4912</v>
      </c>
      <c r="I11416">
        <v>45068</v>
      </c>
      <c r="J11416">
        <v>32</v>
      </c>
      <c r="K11416">
        <v>32.624000000000002</v>
      </c>
      <c r="L11416">
        <v>32</v>
      </c>
      <c r="M11416">
        <v>26.666667</v>
      </c>
      <c r="N11416">
        <v>45146</v>
      </c>
      <c r="P11416">
        <v>0</v>
      </c>
      <c r="Q11416" t="str">
        <f t="shared" si="178"/>
        <v>ACTIVE</v>
      </c>
    </row>
    <row r="11417" spans="1:17" x14ac:dyDescent="0.25">
      <c r="A11417" t="s">
        <v>4900</v>
      </c>
      <c r="B11417">
        <v>1180</v>
      </c>
      <c r="C11417" t="s">
        <v>4887</v>
      </c>
      <c r="D11417" t="s">
        <v>4908</v>
      </c>
      <c r="E11417">
        <v>71483</v>
      </c>
      <c r="F11417" t="s">
        <v>4908</v>
      </c>
      <c r="G11417" t="s">
        <v>4913</v>
      </c>
      <c r="H11417" t="s">
        <v>4912</v>
      </c>
      <c r="I11417">
        <v>45068</v>
      </c>
      <c r="J11417">
        <v>256.07</v>
      </c>
      <c r="K11417">
        <v>261.06336499999998</v>
      </c>
      <c r="L11417">
        <v>256.07</v>
      </c>
      <c r="M11417">
        <v>128.0349995</v>
      </c>
      <c r="N11417">
        <v>45166</v>
      </c>
      <c r="P11417">
        <v>0</v>
      </c>
      <c r="Q11417" t="str">
        <f t="shared" si="178"/>
        <v>ACTIVE</v>
      </c>
    </row>
    <row r="11418" spans="1:17" x14ac:dyDescent="0.25">
      <c r="A11418" t="s">
        <v>4900</v>
      </c>
      <c r="B11418">
        <v>1180</v>
      </c>
      <c r="C11418" t="s">
        <v>4887</v>
      </c>
      <c r="D11418" t="s">
        <v>4908</v>
      </c>
      <c r="E11418">
        <v>71485</v>
      </c>
      <c r="F11418" t="s">
        <v>4908</v>
      </c>
      <c r="G11418" t="s">
        <v>4944</v>
      </c>
      <c r="H11418" t="s">
        <v>4912</v>
      </c>
      <c r="I11418">
        <v>45068</v>
      </c>
      <c r="J11418">
        <v>277.2</v>
      </c>
      <c r="K11418">
        <v>282.60539999999997</v>
      </c>
      <c r="L11418">
        <v>277.2</v>
      </c>
      <c r="M11418">
        <v>138.6</v>
      </c>
      <c r="N11418">
        <v>45166</v>
      </c>
      <c r="P11418">
        <v>0</v>
      </c>
      <c r="Q11418" t="str">
        <f t="shared" si="178"/>
        <v>ACTIVE</v>
      </c>
    </row>
    <row r="11419" spans="1:17" x14ac:dyDescent="0.25">
      <c r="A11419" t="s">
        <v>4900</v>
      </c>
      <c r="B11419">
        <v>1056</v>
      </c>
      <c r="C11419" t="s">
        <v>5248</v>
      </c>
      <c r="D11419" t="s">
        <v>4908</v>
      </c>
      <c r="E11419">
        <v>71489</v>
      </c>
      <c r="F11419" t="s">
        <v>5087</v>
      </c>
      <c r="G11419" t="s">
        <v>4913</v>
      </c>
      <c r="H11419" t="s">
        <v>4912</v>
      </c>
      <c r="I11419">
        <v>45068</v>
      </c>
      <c r="J11419">
        <v>66</v>
      </c>
      <c r="K11419">
        <v>67.287000000000006</v>
      </c>
      <c r="L11419">
        <v>66</v>
      </c>
      <c r="M11419">
        <v>66</v>
      </c>
      <c r="N11419">
        <v>45091</v>
      </c>
      <c r="O11419">
        <v>45091</v>
      </c>
      <c r="P11419">
        <v>79</v>
      </c>
      <c r="Q11419" t="str">
        <f t="shared" si="178"/>
        <v>61-90</v>
      </c>
    </row>
    <row r="11420" spans="1:17" x14ac:dyDescent="0.25">
      <c r="A11420" t="s">
        <v>4900</v>
      </c>
      <c r="B11420">
        <v>527</v>
      </c>
      <c r="C11420" t="s">
        <v>1662</v>
      </c>
      <c r="D11420" t="s">
        <v>4908</v>
      </c>
      <c r="E11420">
        <v>71491</v>
      </c>
      <c r="F11420" t="s">
        <v>4908</v>
      </c>
      <c r="G11420" t="s">
        <v>4913</v>
      </c>
      <c r="H11420" t="s">
        <v>4912</v>
      </c>
      <c r="I11420">
        <v>45068</v>
      </c>
      <c r="J11420">
        <v>57.04</v>
      </c>
      <c r="K11420">
        <v>58.152279999999998</v>
      </c>
      <c r="L11420">
        <v>57.04</v>
      </c>
      <c r="M11420">
        <v>57.04</v>
      </c>
      <c r="P11420">
        <v>0</v>
      </c>
      <c r="Q11420" t="str">
        <f t="shared" si="178"/>
        <v>ACTIVE</v>
      </c>
    </row>
    <row r="11421" spans="1:17" x14ac:dyDescent="0.25">
      <c r="A11421" t="s">
        <v>4900</v>
      </c>
      <c r="B11421">
        <v>996</v>
      </c>
      <c r="C11421" t="s">
        <v>5514</v>
      </c>
      <c r="D11421" t="s">
        <v>4908</v>
      </c>
      <c r="E11421">
        <v>71496</v>
      </c>
      <c r="F11421" t="s">
        <v>4908</v>
      </c>
      <c r="G11421" t="s">
        <v>4944</v>
      </c>
      <c r="H11421" t="s">
        <v>4912</v>
      </c>
      <c r="I11421">
        <v>45068</v>
      </c>
      <c r="J11421">
        <v>11741.94</v>
      </c>
      <c r="K11421">
        <v>11970.90783</v>
      </c>
      <c r="L11421">
        <v>11741.94</v>
      </c>
      <c r="M11421">
        <v>5870.97</v>
      </c>
      <c r="N11421">
        <v>45152</v>
      </c>
      <c r="P11421">
        <v>0</v>
      </c>
      <c r="Q11421" t="str">
        <f t="shared" si="178"/>
        <v>ACTIVE</v>
      </c>
    </row>
    <row r="11422" spans="1:17" x14ac:dyDescent="0.25">
      <c r="A11422" t="s">
        <v>4900</v>
      </c>
      <c r="B11422">
        <v>1451</v>
      </c>
      <c r="C11422" t="s">
        <v>5254</v>
      </c>
      <c r="D11422" t="s">
        <v>4908</v>
      </c>
      <c r="E11422">
        <v>71498</v>
      </c>
      <c r="F11422" t="s">
        <v>4908</v>
      </c>
      <c r="G11422" t="s">
        <v>4913</v>
      </c>
      <c r="H11422" t="s">
        <v>4912</v>
      </c>
      <c r="I11422">
        <v>45068</v>
      </c>
      <c r="J11422">
        <v>561.91</v>
      </c>
      <c r="K11422">
        <v>572.86724500000003</v>
      </c>
      <c r="L11422">
        <v>561.91</v>
      </c>
      <c r="M11422">
        <v>374.60666700000002</v>
      </c>
      <c r="N11422">
        <v>45152</v>
      </c>
      <c r="P11422">
        <v>0</v>
      </c>
      <c r="Q11422" t="str">
        <f t="shared" si="178"/>
        <v>ACTIVE</v>
      </c>
    </row>
    <row r="11423" spans="1:17" x14ac:dyDescent="0.25">
      <c r="A11423" t="s">
        <v>4900</v>
      </c>
      <c r="B11423">
        <v>1534</v>
      </c>
      <c r="C11423" t="s">
        <v>4959</v>
      </c>
      <c r="D11423" t="s">
        <v>4908</v>
      </c>
      <c r="E11423">
        <v>71499</v>
      </c>
      <c r="F11423" t="s">
        <v>4908</v>
      </c>
      <c r="G11423" t="s">
        <v>4913</v>
      </c>
      <c r="H11423" t="s">
        <v>4912</v>
      </c>
      <c r="I11423">
        <v>45068</v>
      </c>
      <c r="J11423">
        <v>5</v>
      </c>
      <c r="K11423">
        <v>5.0975000000000001</v>
      </c>
      <c r="L11423">
        <v>5</v>
      </c>
      <c r="M11423">
        <v>3.3333339999999998</v>
      </c>
      <c r="N11423">
        <v>45124</v>
      </c>
      <c r="P11423">
        <v>0</v>
      </c>
      <c r="Q11423" t="str">
        <f t="shared" si="178"/>
        <v>ACTIVE</v>
      </c>
    </row>
    <row r="11424" spans="1:17" x14ac:dyDescent="0.25">
      <c r="A11424" t="s">
        <v>4900</v>
      </c>
      <c r="B11424">
        <v>1056</v>
      </c>
      <c r="C11424" t="s">
        <v>5248</v>
      </c>
      <c r="D11424" t="s">
        <v>4908</v>
      </c>
      <c r="E11424">
        <v>71501</v>
      </c>
      <c r="F11424" t="s">
        <v>5087</v>
      </c>
      <c r="G11424" t="s">
        <v>4913</v>
      </c>
      <c r="H11424" t="s">
        <v>4912</v>
      </c>
      <c r="I11424">
        <v>45068</v>
      </c>
      <c r="J11424">
        <v>138.87</v>
      </c>
      <c r="K11424">
        <v>141.57796500000001</v>
      </c>
      <c r="L11424">
        <v>138.87</v>
      </c>
      <c r="M11424">
        <v>138.87</v>
      </c>
      <c r="N11424">
        <v>45091</v>
      </c>
      <c r="O11424">
        <v>45091</v>
      </c>
      <c r="P11424">
        <v>79</v>
      </c>
      <c r="Q11424" t="str">
        <f t="shared" si="178"/>
        <v>61-90</v>
      </c>
    </row>
    <row r="11425" spans="1:17" x14ac:dyDescent="0.25">
      <c r="A11425" t="s">
        <v>4900</v>
      </c>
      <c r="B11425">
        <v>527</v>
      </c>
      <c r="C11425" t="s">
        <v>1662</v>
      </c>
      <c r="D11425" t="s">
        <v>4908</v>
      </c>
      <c r="E11425">
        <v>71503</v>
      </c>
      <c r="F11425" t="s">
        <v>4908</v>
      </c>
      <c r="G11425" t="s">
        <v>4913</v>
      </c>
      <c r="H11425" t="s">
        <v>4912</v>
      </c>
      <c r="I11425">
        <v>45068</v>
      </c>
      <c r="J11425">
        <v>2.62</v>
      </c>
      <c r="K11425">
        <v>2.67109</v>
      </c>
      <c r="L11425">
        <v>2.62</v>
      </c>
      <c r="M11425">
        <v>2.62</v>
      </c>
      <c r="P11425">
        <v>0</v>
      </c>
      <c r="Q11425" t="str">
        <f t="shared" si="178"/>
        <v>ACTIVE</v>
      </c>
    </row>
    <row r="11426" spans="1:17" x14ac:dyDescent="0.25">
      <c r="A11426" t="s">
        <v>4900</v>
      </c>
      <c r="B11426">
        <v>1343</v>
      </c>
      <c r="C11426" t="s">
        <v>5258</v>
      </c>
      <c r="D11426" t="s">
        <v>4908</v>
      </c>
      <c r="E11426">
        <v>71504</v>
      </c>
      <c r="F11426" t="s">
        <v>5087</v>
      </c>
      <c r="G11426" t="s">
        <v>4913</v>
      </c>
      <c r="H11426" t="s">
        <v>4912</v>
      </c>
      <c r="I11426">
        <v>45068</v>
      </c>
      <c r="J11426">
        <v>19.989999999999998</v>
      </c>
      <c r="K11426">
        <v>20.379805000000001</v>
      </c>
      <c r="L11426">
        <v>19.989999999999998</v>
      </c>
      <c r="M11426">
        <v>10.763847999999999</v>
      </c>
      <c r="N11426">
        <v>45167</v>
      </c>
      <c r="O11426">
        <v>45167</v>
      </c>
      <c r="P11426">
        <v>3</v>
      </c>
      <c r="Q11426" t="str">
        <f t="shared" si="178"/>
        <v>1-30</v>
      </c>
    </row>
    <row r="11427" spans="1:17" x14ac:dyDescent="0.25">
      <c r="A11427" t="s">
        <v>4900</v>
      </c>
      <c r="B11427">
        <v>1534</v>
      </c>
      <c r="C11427" t="s">
        <v>4959</v>
      </c>
      <c r="D11427" t="s">
        <v>4908</v>
      </c>
      <c r="E11427">
        <v>71512</v>
      </c>
      <c r="F11427" t="s">
        <v>4908</v>
      </c>
      <c r="G11427" t="s">
        <v>4913</v>
      </c>
      <c r="H11427" t="s">
        <v>4912</v>
      </c>
      <c r="I11427">
        <v>45068</v>
      </c>
      <c r="J11427">
        <v>10.35</v>
      </c>
      <c r="K11427">
        <v>10.551824999999999</v>
      </c>
      <c r="L11427">
        <v>10.35</v>
      </c>
      <c r="M11427">
        <v>6.8999990000000002</v>
      </c>
      <c r="N11427">
        <v>45124</v>
      </c>
      <c r="P11427">
        <v>0</v>
      </c>
      <c r="Q11427" t="str">
        <f t="shared" si="178"/>
        <v>ACTIVE</v>
      </c>
    </row>
    <row r="11428" spans="1:17" x14ac:dyDescent="0.25">
      <c r="A11428" t="s">
        <v>4900</v>
      </c>
      <c r="B11428">
        <v>818</v>
      </c>
      <c r="C11428" t="s">
        <v>1286</v>
      </c>
      <c r="D11428" t="s">
        <v>4908</v>
      </c>
      <c r="E11428">
        <v>71513</v>
      </c>
      <c r="F11428" t="s">
        <v>4908</v>
      </c>
      <c r="G11428" t="s">
        <v>4913</v>
      </c>
      <c r="H11428" t="s">
        <v>4912</v>
      </c>
      <c r="I11428">
        <v>45067</v>
      </c>
      <c r="J11428">
        <v>140.35</v>
      </c>
      <c r="K11428">
        <v>143.086825</v>
      </c>
      <c r="L11428">
        <v>140.35</v>
      </c>
      <c r="M11428">
        <v>70.175000499999996</v>
      </c>
      <c r="N11428">
        <v>45152</v>
      </c>
      <c r="P11428">
        <v>0</v>
      </c>
      <c r="Q11428" t="str">
        <f t="shared" si="178"/>
        <v>ACTIVE</v>
      </c>
    </row>
    <row r="11429" spans="1:17" x14ac:dyDescent="0.25">
      <c r="A11429" t="s">
        <v>4900</v>
      </c>
      <c r="B11429">
        <v>1815</v>
      </c>
      <c r="C11429" t="s">
        <v>5447</v>
      </c>
      <c r="D11429" t="s">
        <v>4908</v>
      </c>
      <c r="E11429">
        <v>71514</v>
      </c>
      <c r="F11429" t="s">
        <v>4908</v>
      </c>
      <c r="G11429" t="s">
        <v>4913</v>
      </c>
      <c r="H11429" t="s">
        <v>4912</v>
      </c>
      <c r="I11429">
        <v>45068</v>
      </c>
      <c r="J11429">
        <v>1000</v>
      </c>
      <c r="K11429">
        <v>1019.5</v>
      </c>
      <c r="L11429">
        <v>1000</v>
      </c>
      <c r="M11429">
        <v>833.33333300000004</v>
      </c>
      <c r="N11429">
        <v>45166</v>
      </c>
      <c r="P11429">
        <v>0</v>
      </c>
      <c r="Q11429" t="str">
        <f t="shared" si="178"/>
        <v>ACTIVE</v>
      </c>
    </row>
    <row r="11430" spans="1:17" x14ac:dyDescent="0.25">
      <c r="A11430" t="s">
        <v>4900</v>
      </c>
      <c r="B11430">
        <v>1211</v>
      </c>
      <c r="C11430" t="s">
        <v>5005</v>
      </c>
      <c r="D11430" t="s">
        <v>4908</v>
      </c>
      <c r="E11430">
        <v>71515</v>
      </c>
      <c r="F11430" t="s">
        <v>4908</v>
      </c>
      <c r="G11430" t="s">
        <v>4944</v>
      </c>
      <c r="H11430" t="s">
        <v>4912</v>
      </c>
      <c r="I11430">
        <v>45068</v>
      </c>
      <c r="J11430">
        <v>7500</v>
      </c>
      <c r="K11430">
        <v>7646.25</v>
      </c>
      <c r="L11430">
        <v>7500</v>
      </c>
      <c r="M11430">
        <v>4038.461538</v>
      </c>
      <c r="N11430">
        <v>45158</v>
      </c>
      <c r="P11430">
        <v>0</v>
      </c>
      <c r="Q11430" t="str">
        <f t="shared" si="178"/>
        <v>ACTIVE</v>
      </c>
    </row>
    <row r="11431" spans="1:17" x14ac:dyDescent="0.25">
      <c r="A11431" t="s">
        <v>4900</v>
      </c>
      <c r="B11431">
        <v>964</v>
      </c>
      <c r="C11431" t="s">
        <v>5345</v>
      </c>
      <c r="D11431" t="s">
        <v>4908</v>
      </c>
      <c r="E11431">
        <v>71518</v>
      </c>
      <c r="F11431" t="s">
        <v>4908</v>
      </c>
      <c r="G11431" t="s">
        <v>4913</v>
      </c>
      <c r="H11431" t="s">
        <v>4912</v>
      </c>
      <c r="I11431">
        <v>45068</v>
      </c>
      <c r="J11431">
        <v>641.55999999999995</v>
      </c>
      <c r="K11431">
        <v>654.07042000000001</v>
      </c>
      <c r="L11431">
        <v>641.55999999999995</v>
      </c>
      <c r="M11431">
        <v>213.85333399999999</v>
      </c>
      <c r="N11431">
        <v>45152</v>
      </c>
      <c r="P11431">
        <v>0</v>
      </c>
      <c r="Q11431" t="str">
        <f t="shared" si="178"/>
        <v>ACTIVE</v>
      </c>
    </row>
    <row r="11432" spans="1:17" x14ac:dyDescent="0.25">
      <c r="A11432" t="s">
        <v>4900</v>
      </c>
      <c r="B11432">
        <v>1155</v>
      </c>
      <c r="C11432" t="s">
        <v>5294</v>
      </c>
      <c r="D11432" t="s">
        <v>4908</v>
      </c>
      <c r="E11432">
        <v>71519</v>
      </c>
      <c r="F11432" t="s">
        <v>4908</v>
      </c>
      <c r="G11432" t="s">
        <v>4944</v>
      </c>
      <c r="H11432" t="s">
        <v>4912</v>
      </c>
      <c r="I11432">
        <v>45069</v>
      </c>
      <c r="J11432">
        <v>3000</v>
      </c>
      <c r="K11432">
        <v>3058.5</v>
      </c>
      <c r="L11432">
        <v>3000</v>
      </c>
      <c r="M11432">
        <v>2000</v>
      </c>
      <c r="N11432">
        <v>45166</v>
      </c>
      <c r="P11432">
        <v>0</v>
      </c>
      <c r="Q11432" t="str">
        <f t="shared" si="178"/>
        <v>ACTIVE</v>
      </c>
    </row>
    <row r="11433" spans="1:17" x14ac:dyDescent="0.25">
      <c r="A11433" t="s">
        <v>4900</v>
      </c>
      <c r="B11433">
        <v>466</v>
      </c>
      <c r="C11433" t="s">
        <v>5421</v>
      </c>
      <c r="D11433" t="s">
        <v>5092</v>
      </c>
      <c r="E11433">
        <v>71521</v>
      </c>
      <c r="F11433" t="s">
        <v>4908</v>
      </c>
      <c r="G11433" t="s">
        <v>4913</v>
      </c>
      <c r="H11433" t="s">
        <v>4912</v>
      </c>
      <c r="I11433">
        <v>45068</v>
      </c>
      <c r="J11433">
        <v>173.98</v>
      </c>
      <c r="K11433">
        <v>177.37261000000001</v>
      </c>
      <c r="L11433">
        <v>173.98</v>
      </c>
      <c r="M11433">
        <v>115.986667</v>
      </c>
      <c r="N11433">
        <v>45091</v>
      </c>
      <c r="P11433">
        <v>0</v>
      </c>
      <c r="Q11433" t="str">
        <f t="shared" si="178"/>
        <v>ACTIVE</v>
      </c>
    </row>
    <row r="11434" spans="1:17" x14ac:dyDescent="0.25">
      <c r="A11434" t="s">
        <v>4900</v>
      </c>
      <c r="B11434">
        <v>818</v>
      </c>
      <c r="C11434" t="s">
        <v>1286</v>
      </c>
      <c r="D11434" t="s">
        <v>4908</v>
      </c>
      <c r="E11434">
        <v>71525</v>
      </c>
      <c r="F11434" t="s">
        <v>4908</v>
      </c>
      <c r="G11434" t="s">
        <v>4913</v>
      </c>
      <c r="H11434" t="s">
        <v>4912</v>
      </c>
      <c r="I11434">
        <v>45068</v>
      </c>
      <c r="J11434">
        <v>257.77999999999997</v>
      </c>
      <c r="K11434">
        <v>262.80671000000001</v>
      </c>
      <c r="L11434">
        <v>257.77999999999997</v>
      </c>
      <c r="M11434">
        <v>128.89000100000001</v>
      </c>
      <c r="N11434">
        <v>45152</v>
      </c>
      <c r="P11434">
        <v>0</v>
      </c>
      <c r="Q11434" t="str">
        <f t="shared" si="178"/>
        <v>ACTIVE</v>
      </c>
    </row>
    <row r="11435" spans="1:17" x14ac:dyDescent="0.25">
      <c r="A11435" t="s">
        <v>4900</v>
      </c>
      <c r="B11435">
        <v>409</v>
      </c>
      <c r="C11435" t="s">
        <v>5481</v>
      </c>
      <c r="D11435" t="s">
        <v>4908</v>
      </c>
      <c r="E11435">
        <v>71527</v>
      </c>
      <c r="F11435" t="s">
        <v>4908</v>
      </c>
      <c r="G11435" t="s">
        <v>4913</v>
      </c>
      <c r="H11435" t="s">
        <v>4912</v>
      </c>
      <c r="I11435">
        <v>45068</v>
      </c>
      <c r="J11435">
        <v>19.100000000000001</v>
      </c>
      <c r="K11435">
        <v>19.472449999999998</v>
      </c>
      <c r="L11435">
        <v>19.100000000000001</v>
      </c>
      <c r="M11435">
        <v>19.100000000000001</v>
      </c>
      <c r="P11435">
        <v>0</v>
      </c>
      <c r="Q11435" t="str">
        <f t="shared" si="178"/>
        <v>ACTIVE</v>
      </c>
    </row>
    <row r="11436" spans="1:17" x14ac:dyDescent="0.25">
      <c r="A11436" t="s">
        <v>4900</v>
      </c>
      <c r="B11436">
        <v>409</v>
      </c>
      <c r="C11436" t="s">
        <v>5481</v>
      </c>
      <c r="D11436" t="s">
        <v>4908</v>
      </c>
      <c r="E11436">
        <v>71528</v>
      </c>
      <c r="F11436" t="s">
        <v>4908</v>
      </c>
      <c r="G11436" t="s">
        <v>4913</v>
      </c>
      <c r="H11436" t="s">
        <v>4912</v>
      </c>
      <c r="I11436">
        <v>45068</v>
      </c>
      <c r="J11436">
        <v>10</v>
      </c>
      <c r="K11436">
        <v>10.195</v>
      </c>
      <c r="L11436">
        <v>10</v>
      </c>
      <c r="M11436">
        <v>10</v>
      </c>
      <c r="P11436">
        <v>0</v>
      </c>
      <c r="Q11436" t="str">
        <f t="shared" si="178"/>
        <v>ACTIVE</v>
      </c>
    </row>
    <row r="11437" spans="1:17" x14ac:dyDescent="0.25">
      <c r="A11437" t="s">
        <v>4900</v>
      </c>
      <c r="B11437">
        <v>1216</v>
      </c>
      <c r="C11437" t="s">
        <v>5505</v>
      </c>
      <c r="D11437" t="s">
        <v>5092</v>
      </c>
      <c r="E11437">
        <v>71535</v>
      </c>
      <c r="F11437" t="s">
        <v>4908</v>
      </c>
      <c r="G11437" t="s">
        <v>4913</v>
      </c>
      <c r="H11437" t="s">
        <v>4912</v>
      </c>
      <c r="I11437">
        <v>45068</v>
      </c>
      <c r="J11437">
        <v>30.95</v>
      </c>
      <c r="K11437">
        <v>31.553525</v>
      </c>
      <c r="L11437">
        <v>30.95</v>
      </c>
      <c r="M11437">
        <v>30.95</v>
      </c>
      <c r="P11437">
        <v>0</v>
      </c>
      <c r="Q11437" t="str">
        <f t="shared" si="178"/>
        <v>ACTIVE</v>
      </c>
    </row>
    <row r="11438" spans="1:17" x14ac:dyDescent="0.25">
      <c r="A11438" t="s">
        <v>4900</v>
      </c>
      <c r="B11438">
        <v>1216</v>
      </c>
      <c r="C11438" t="s">
        <v>5505</v>
      </c>
      <c r="D11438" t="s">
        <v>5092</v>
      </c>
      <c r="E11438">
        <v>71536</v>
      </c>
      <c r="F11438" t="s">
        <v>4908</v>
      </c>
      <c r="G11438" t="s">
        <v>4913</v>
      </c>
      <c r="H11438" t="s">
        <v>4912</v>
      </c>
      <c r="I11438">
        <v>45068</v>
      </c>
      <c r="J11438">
        <v>5</v>
      </c>
      <c r="K11438">
        <v>5.0975000000000001</v>
      </c>
      <c r="L11438">
        <v>5</v>
      </c>
      <c r="M11438">
        <v>5</v>
      </c>
      <c r="P11438">
        <v>0</v>
      </c>
      <c r="Q11438" t="str">
        <f t="shared" si="178"/>
        <v>ACTIVE</v>
      </c>
    </row>
    <row r="11439" spans="1:17" x14ac:dyDescent="0.25">
      <c r="A11439" t="s">
        <v>4900</v>
      </c>
      <c r="B11439">
        <v>1221</v>
      </c>
      <c r="C11439" t="s">
        <v>5458</v>
      </c>
      <c r="D11439" t="s">
        <v>4908</v>
      </c>
      <c r="E11439">
        <v>71540</v>
      </c>
      <c r="F11439" t="s">
        <v>4908</v>
      </c>
      <c r="G11439" t="s">
        <v>4913</v>
      </c>
      <c r="H11439" t="s">
        <v>4912</v>
      </c>
      <c r="I11439">
        <v>45068</v>
      </c>
      <c r="J11439">
        <v>3347.93</v>
      </c>
      <c r="K11439">
        <v>3413.2146349999998</v>
      </c>
      <c r="L11439">
        <v>3347.93</v>
      </c>
      <c r="M11439">
        <v>3347.93</v>
      </c>
      <c r="P11439">
        <v>0</v>
      </c>
      <c r="Q11439" t="str">
        <f t="shared" si="178"/>
        <v>ACTIVE</v>
      </c>
    </row>
    <row r="11440" spans="1:17" x14ac:dyDescent="0.25">
      <c r="A11440" t="s">
        <v>4900</v>
      </c>
      <c r="B11440">
        <v>1221</v>
      </c>
      <c r="C11440" t="s">
        <v>5458</v>
      </c>
      <c r="D11440" t="s">
        <v>4908</v>
      </c>
      <c r="E11440">
        <v>71542</v>
      </c>
      <c r="F11440" t="s">
        <v>4908</v>
      </c>
      <c r="G11440" t="s">
        <v>4913</v>
      </c>
      <c r="H11440" t="s">
        <v>4912</v>
      </c>
      <c r="I11440">
        <v>45068</v>
      </c>
      <c r="J11440">
        <v>1139.79</v>
      </c>
      <c r="K11440">
        <v>1162.015905</v>
      </c>
      <c r="L11440">
        <v>1139.79</v>
      </c>
      <c r="M11440">
        <v>1139.79</v>
      </c>
      <c r="P11440">
        <v>0</v>
      </c>
      <c r="Q11440" t="str">
        <f t="shared" si="178"/>
        <v>ACTIVE</v>
      </c>
    </row>
    <row r="11441" spans="1:17" x14ac:dyDescent="0.25">
      <c r="A11441" t="s">
        <v>4900</v>
      </c>
      <c r="B11441">
        <v>1488</v>
      </c>
      <c r="C11441" t="s">
        <v>5303</v>
      </c>
      <c r="D11441" t="s">
        <v>4908</v>
      </c>
      <c r="E11441">
        <v>71543</v>
      </c>
      <c r="F11441" t="s">
        <v>4908</v>
      </c>
      <c r="G11441" t="s">
        <v>4913</v>
      </c>
      <c r="H11441" t="s">
        <v>4912</v>
      </c>
      <c r="I11441">
        <v>45068</v>
      </c>
      <c r="J11441">
        <v>6485.95</v>
      </c>
      <c r="K11441">
        <v>6612.4260249999998</v>
      </c>
      <c r="L11441">
        <v>6485.95</v>
      </c>
      <c r="M11441">
        <v>3242.9750009999998</v>
      </c>
      <c r="N11441">
        <v>45127</v>
      </c>
      <c r="P11441">
        <v>0</v>
      </c>
      <c r="Q11441" t="str">
        <f t="shared" si="178"/>
        <v>ACTIVE</v>
      </c>
    </row>
    <row r="11442" spans="1:17" x14ac:dyDescent="0.25">
      <c r="A11442" t="s">
        <v>4900</v>
      </c>
      <c r="B11442">
        <v>1362</v>
      </c>
      <c r="C11442" t="s">
        <v>5252</v>
      </c>
      <c r="D11442" t="s">
        <v>4908</v>
      </c>
      <c r="E11442">
        <v>71544</v>
      </c>
      <c r="F11442" t="s">
        <v>4908</v>
      </c>
      <c r="G11442" t="s">
        <v>4913</v>
      </c>
      <c r="H11442" t="s">
        <v>4912</v>
      </c>
      <c r="I11442">
        <v>45068</v>
      </c>
      <c r="J11442">
        <v>1270</v>
      </c>
      <c r="K11442">
        <v>1294.7650000000001</v>
      </c>
      <c r="L11442">
        <v>1270</v>
      </c>
      <c r="M11442">
        <v>1270</v>
      </c>
      <c r="P11442">
        <v>0</v>
      </c>
      <c r="Q11442" t="str">
        <f t="shared" si="178"/>
        <v>ACTIVE</v>
      </c>
    </row>
    <row r="11443" spans="1:17" x14ac:dyDescent="0.25">
      <c r="A11443" t="s">
        <v>4900</v>
      </c>
      <c r="B11443">
        <v>1534</v>
      </c>
      <c r="C11443" t="s">
        <v>4959</v>
      </c>
      <c r="D11443" t="s">
        <v>4908</v>
      </c>
      <c r="E11443">
        <v>71547</v>
      </c>
      <c r="F11443" t="s">
        <v>4908</v>
      </c>
      <c r="G11443" t="s">
        <v>4913</v>
      </c>
      <c r="H11443" t="s">
        <v>4912</v>
      </c>
      <c r="I11443">
        <v>45068</v>
      </c>
      <c r="J11443">
        <v>6</v>
      </c>
      <c r="K11443">
        <v>6.117</v>
      </c>
      <c r="L11443">
        <v>6</v>
      </c>
      <c r="M11443">
        <v>4</v>
      </c>
      <c r="N11443">
        <v>45124</v>
      </c>
      <c r="P11443">
        <v>0</v>
      </c>
      <c r="Q11443" t="str">
        <f t="shared" si="178"/>
        <v>ACTIVE</v>
      </c>
    </row>
    <row r="11444" spans="1:17" x14ac:dyDescent="0.25">
      <c r="A11444" t="s">
        <v>4900</v>
      </c>
      <c r="B11444">
        <v>1343</v>
      </c>
      <c r="C11444" t="s">
        <v>5258</v>
      </c>
      <c r="D11444" t="s">
        <v>4908</v>
      </c>
      <c r="E11444">
        <v>71548</v>
      </c>
      <c r="F11444" t="s">
        <v>5087</v>
      </c>
      <c r="G11444" t="s">
        <v>4913</v>
      </c>
      <c r="H11444" t="s">
        <v>4912</v>
      </c>
      <c r="I11444">
        <v>45068</v>
      </c>
      <c r="J11444">
        <v>50.01</v>
      </c>
      <c r="K11444">
        <v>50.985194999999997</v>
      </c>
      <c r="L11444">
        <v>50.01</v>
      </c>
      <c r="M11444">
        <v>26.928462</v>
      </c>
      <c r="N11444">
        <v>45167</v>
      </c>
      <c r="O11444">
        <v>45167</v>
      </c>
      <c r="P11444">
        <v>3</v>
      </c>
      <c r="Q11444" t="str">
        <f t="shared" si="178"/>
        <v>1-30</v>
      </c>
    </row>
    <row r="11445" spans="1:17" x14ac:dyDescent="0.25">
      <c r="A11445" t="s">
        <v>4900</v>
      </c>
      <c r="B11445">
        <v>1675</v>
      </c>
      <c r="C11445" t="s">
        <v>5148</v>
      </c>
      <c r="D11445" t="s">
        <v>4908</v>
      </c>
      <c r="E11445">
        <v>71551</v>
      </c>
      <c r="F11445" t="s">
        <v>4908</v>
      </c>
      <c r="G11445" t="s">
        <v>4913</v>
      </c>
      <c r="H11445" t="s">
        <v>4912</v>
      </c>
      <c r="I11445">
        <v>45068</v>
      </c>
      <c r="J11445">
        <v>851.64</v>
      </c>
      <c r="K11445">
        <v>868.24698000000001</v>
      </c>
      <c r="L11445">
        <v>851.64</v>
      </c>
      <c r="M11445">
        <v>567.76</v>
      </c>
      <c r="N11445">
        <v>45152</v>
      </c>
      <c r="P11445">
        <v>0</v>
      </c>
      <c r="Q11445" t="str">
        <f t="shared" si="178"/>
        <v>ACTIVE</v>
      </c>
    </row>
    <row r="11446" spans="1:17" x14ac:dyDescent="0.25">
      <c r="A11446" t="s">
        <v>4900</v>
      </c>
      <c r="B11446">
        <v>1784</v>
      </c>
      <c r="C11446" t="s">
        <v>5501</v>
      </c>
      <c r="D11446" t="s">
        <v>5092</v>
      </c>
      <c r="E11446">
        <v>71553</v>
      </c>
      <c r="F11446" t="s">
        <v>4908</v>
      </c>
      <c r="G11446" t="s">
        <v>4913</v>
      </c>
      <c r="H11446" t="s">
        <v>4912</v>
      </c>
      <c r="I11446">
        <v>45068</v>
      </c>
      <c r="J11446">
        <v>327.25</v>
      </c>
      <c r="K11446">
        <v>333.63137499999999</v>
      </c>
      <c r="L11446">
        <v>327.25</v>
      </c>
      <c r="M11446">
        <v>327.25</v>
      </c>
      <c r="N11446">
        <v>45112</v>
      </c>
      <c r="O11446">
        <v>45112</v>
      </c>
      <c r="P11446">
        <v>58</v>
      </c>
      <c r="Q11446" t="str">
        <f t="shared" si="178"/>
        <v>31-60</v>
      </c>
    </row>
    <row r="11447" spans="1:17" x14ac:dyDescent="0.25">
      <c r="A11447" t="s">
        <v>4900</v>
      </c>
      <c r="B11447">
        <v>1343</v>
      </c>
      <c r="C11447" t="s">
        <v>5258</v>
      </c>
      <c r="D11447" t="s">
        <v>4908</v>
      </c>
      <c r="E11447">
        <v>71555</v>
      </c>
      <c r="F11447" t="s">
        <v>5087</v>
      </c>
      <c r="G11447" t="s">
        <v>4913</v>
      </c>
      <c r="H11447" t="s">
        <v>4912</v>
      </c>
      <c r="I11447">
        <v>45068</v>
      </c>
      <c r="J11447">
        <v>21.42</v>
      </c>
      <c r="K11447">
        <v>21.837689999999998</v>
      </c>
      <c r="L11447">
        <v>21.42</v>
      </c>
      <c r="M11447">
        <v>11.533848000000001</v>
      </c>
      <c r="N11447">
        <v>45167</v>
      </c>
      <c r="O11447">
        <v>45167</v>
      </c>
      <c r="P11447">
        <v>3</v>
      </c>
      <c r="Q11447" t="str">
        <f t="shared" si="178"/>
        <v>1-30</v>
      </c>
    </row>
    <row r="11448" spans="1:17" x14ac:dyDescent="0.25">
      <c r="A11448" t="s">
        <v>4900</v>
      </c>
      <c r="B11448">
        <v>491</v>
      </c>
      <c r="C11448" t="s">
        <v>5096</v>
      </c>
      <c r="D11448" t="s">
        <v>4908</v>
      </c>
      <c r="E11448">
        <v>71558</v>
      </c>
      <c r="F11448" t="s">
        <v>4908</v>
      </c>
      <c r="G11448" t="s">
        <v>4913</v>
      </c>
      <c r="H11448" t="s">
        <v>4912</v>
      </c>
      <c r="I11448">
        <v>45068</v>
      </c>
      <c r="J11448">
        <v>19.100000000000001</v>
      </c>
      <c r="K11448">
        <v>19.472449999999998</v>
      </c>
      <c r="L11448">
        <v>19.100000000000001</v>
      </c>
      <c r="M11448">
        <v>12.733333999999999</v>
      </c>
      <c r="N11448">
        <v>45152</v>
      </c>
      <c r="P11448">
        <v>0</v>
      </c>
      <c r="Q11448" t="str">
        <f t="shared" si="178"/>
        <v>ACTIVE</v>
      </c>
    </row>
    <row r="11449" spans="1:17" x14ac:dyDescent="0.25">
      <c r="A11449" t="s">
        <v>4900</v>
      </c>
      <c r="B11449">
        <v>1675</v>
      </c>
      <c r="C11449" t="s">
        <v>5148</v>
      </c>
      <c r="D11449" t="s">
        <v>4908</v>
      </c>
      <c r="E11449">
        <v>71559</v>
      </c>
      <c r="F11449" t="s">
        <v>4908</v>
      </c>
      <c r="G11449" t="s">
        <v>4913</v>
      </c>
      <c r="H11449" t="s">
        <v>4912</v>
      </c>
      <c r="I11449">
        <v>45069</v>
      </c>
      <c r="J11449">
        <v>1527.3</v>
      </c>
      <c r="K11449">
        <v>1557.0823499999999</v>
      </c>
      <c r="L11449">
        <v>1527.3</v>
      </c>
      <c r="M11449">
        <v>1018.2</v>
      </c>
      <c r="N11449">
        <v>45152</v>
      </c>
      <c r="P11449">
        <v>0</v>
      </c>
      <c r="Q11449" t="str">
        <f t="shared" si="178"/>
        <v>ACTIVE</v>
      </c>
    </row>
    <row r="11450" spans="1:17" x14ac:dyDescent="0.25">
      <c r="A11450" t="s">
        <v>4900</v>
      </c>
      <c r="B11450">
        <v>1766</v>
      </c>
      <c r="C11450" t="s">
        <v>5086</v>
      </c>
      <c r="D11450" t="s">
        <v>4908</v>
      </c>
      <c r="E11450">
        <v>71561</v>
      </c>
      <c r="F11450" t="s">
        <v>4908</v>
      </c>
      <c r="G11450" t="s">
        <v>4913</v>
      </c>
      <c r="H11450" t="s">
        <v>4912</v>
      </c>
      <c r="I11450">
        <v>45069</v>
      </c>
      <c r="J11450">
        <v>2071.52</v>
      </c>
      <c r="K11450">
        <v>2111.91464</v>
      </c>
      <c r="L11450">
        <v>2071.52</v>
      </c>
      <c r="M11450">
        <v>1726.2666670000001</v>
      </c>
      <c r="N11450">
        <v>45152</v>
      </c>
      <c r="P11450">
        <v>0</v>
      </c>
      <c r="Q11450" t="str">
        <f t="shared" si="178"/>
        <v>ACTIVE</v>
      </c>
    </row>
    <row r="11451" spans="1:17" x14ac:dyDescent="0.25">
      <c r="A11451" t="s">
        <v>4900</v>
      </c>
      <c r="B11451">
        <v>1149</v>
      </c>
      <c r="C11451" t="s">
        <v>5463</v>
      </c>
      <c r="D11451" t="s">
        <v>4908</v>
      </c>
      <c r="E11451">
        <v>71564</v>
      </c>
      <c r="F11451" t="s">
        <v>4908</v>
      </c>
      <c r="G11451" t="s">
        <v>4913</v>
      </c>
      <c r="H11451" t="s">
        <v>4912</v>
      </c>
      <c r="I11451">
        <v>45069</v>
      </c>
      <c r="J11451">
        <v>176.4</v>
      </c>
      <c r="K11451">
        <v>179.8398</v>
      </c>
      <c r="L11451">
        <v>176.4</v>
      </c>
      <c r="M11451">
        <v>117.6</v>
      </c>
      <c r="N11451">
        <v>45152</v>
      </c>
      <c r="P11451">
        <v>0</v>
      </c>
      <c r="Q11451" t="str">
        <f t="shared" si="178"/>
        <v>ACTIVE</v>
      </c>
    </row>
    <row r="11452" spans="1:17" x14ac:dyDescent="0.25">
      <c r="A11452" t="s">
        <v>4900</v>
      </c>
      <c r="B11452">
        <v>466</v>
      </c>
      <c r="C11452" t="s">
        <v>5421</v>
      </c>
      <c r="D11452" t="s">
        <v>5092</v>
      </c>
      <c r="E11452">
        <v>71565</v>
      </c>
      <c r="F11452" t="s">
        <v>4908</v>
      </c>
      <c r="G11452" t="s">
        <v>4913</v>
      </c>
      <c r="H11452" t="s">
        <v>4912</v>
      </c>
      <c r="I11452">
        <v>45069</v>
      </c>
      <c r="J11452">
        <v>396</v>
      </c>
      <c r="K11452">
        <v>403.72199999999998</v>
      </c>
      <c r="L11452">
        <v>396</v>
      </c>
      <c r="M11452">
        <v>330</v>
      </c>
      <c r="N11452">
        <v>45091</v>
      </c>
      <c r="P11452">
        <v>0</v>
      </c>
      <c r="Q11452" t="str">
        <f t="shared" si="178"/>
        <v>ACTIVE</v>
      </c>
    </row>
    <row r="11453" spans="1:17" x14ac:dyDescent="0.25">
      <c r="A11453" t="s">
        <v>4900</v>
      </c>
      <c r="B11453">
        <v>1361</v>
      </c>
      <c r="C11453" t="s">
        <v>1212</v>
      </c>
      <c r="D11453" t="s">
        <v>4908</v>
      </c>
      <c r="E11453">
        <v>71566</v>
      </c>
      <c r="F11453" t="s">
        <v>4908</v>
      </c>
      <c r="G11453" t="s">
        <v>4913</v>
      </c>
      <c r="H11453" t="s">
        <v>4912</v>
      </c>
      <c r="I11453">
        <v>45069</v>
      </c>
      <c r="J11453">
        <v>13</v>
      </c>
      <c r="K11453">
        <v>13.253500000000001</v>
      </c>
      <c r="L11453">
        <v>13</v>
      </c>
      <c r="M11453">
        <v>8.6666659999999993</v>
      </c>
      <c r="N11453">
        <v>45159</v>
      </c>
      <c r="P11453">
        <v>0</v>
      </c>
      <c r="Q11453" t="str">
        <f t="shared" si="178"/>
        <v>ACTIVE</v>
      </c>
    </row>
    <row r="11454" spans="1:17" x14ac:dyDescent="0.25">
      <c r="A11454" t="s">
        <v>4900</v>
      </c>
      <c r="B11454">
        <v>1425</v>
      </c>
      <c r="C11454" t="s">
        <v>5509</v>
      </c>
      <c r="D11454" t="s">
        <v>5092</v>
      </c>
      <c r="E11454">
        <v>71579</v>
      </c>
      <c r="F11454" t="s">
        <v>4908</v>
      </c>
      <c r="G11454" t="s">
        <v>4913</v>
      </c>
      <c r="H11454" t="s">
        <v>4912</v>
      </c>
      <c r="I11454">
        <v>45069</v>
      </c>
      <c r="J11454">
        <v>34.15</v>
      </c>
      <c r="K11454">
        <v>34.815925</v>
      </c>
      <c r="L11454">
        <v>34.15</v>
      </c>
      <c r="M11454">
        <v>34.15</v>
      </c>
      <c r="P11454">
        <v>0</v>
      </c>
      <c r="Q11454" t="str">
        <f t="shared" si="178"/>
        <v>ACTIVE</v>
      </c>
    </row>
    <row r="11455" spans="1:17" x14ac:dyDescent="0.25">
      <c r="A11455" t="s">
        <v>4900</v>
      </c>
      <c r="B11455">
        <v>1698</v>
      </c>
      <c r="C11455" t="s">
        <v>5046</v>
      </c>
      <c r="D11455" t="s">
        <v>4908</v>
      </c>
      <c r="E11455">
        <v>71581</v>
      </c>
      <c r="F11455" t="s">
        <v>4908</v>
      </c>
      <c r="G11455" t="s">
        <v>4913</v>
      </c>
      <c r="H11455" t="s">
        <v>4912</v>
      </c>
      <c r="I11455">
        <v>45069</v>
      </c>
      <c r="J11455">
        <v>289.39999999999998</v>
      </c>
      <c r="K11455">
        <v>295.04329999999999</v>
      </c>
      <c r="L11455">
        <v>289.39999999999998</v>
      </c>
      <c r="M11455">
        <v>192.933334</v>
      </c>
      <c r="N11455">
        <v>45166</v>
      </c>
      <c r="P11455">
        <v>0</v>
      </c>
      <c r="Q11455" t="str">
        <f t="shared" si="178"/>
        <v>ACTIVE</v>
      </c>
    </row>
    <row r="11456" spans="1:17" x14ac:dyDescent="0.25">
      <c r="A11456" t="s">
        <v>4900</v>
      </c>
      <c r="B11456">
        <v>1216</v>
      </c>
      <c r="C11456" t="s">
        <v>5505</v>
      </c>
      <c r="D11456" t="s">
        <v>5092</v>
      </c>
      <c r="E11456">
        <v>71583</v>
      </c>
      <c r="F11456" t="s">
        <v>4908</v>
      </c>
      <c r="G11456" t="s">
        <v>4913</v>
      </c>
      <c r="H11456" t="s">
        <v>4912</v>
      </c>
      <c r="I11456">
        <v>45069</v>
      </c>
      <c r="J11456">
        <v>41.55</v>
      </c>
      <c r="K11456">
        <v>42.360225</v>
      </c>
      <c r="L11456">
        <v>41.55</v>
      </c>
      <c r="M11456">
        <v>41.55</v>
      </c>
      <c r="P11456">
        <v>0</v>
      </c>
      <c r="Q11456" t="str">
        <f t="shared" si="178"/>
        <v>ACTIVE</v>
      </c>
    </row>
    <row r="11457" spans="1:17" x14ac:dyDescent="0.25">
      <c r="A11457" t="s">
        <v>4900</v>
      </c>
      <c r="B11457">
        <v>1534</v>
      </c>
      <c r="C11457" t="s">
        <v>4959</v>
      </c>
      <c r="D11457" t="s">
        <v>4908</v>
      </c>
      <c r="E11457">
        <v>71586</v>
      </c>
      <c r="F11457" t="s">
        <v>4908</v>
      </c>
      <c r="G11457" t="s">
        <v>4913</v>
      </c>
      <c r="H11457" t="s">
        <v>4912</v>
      </c>
      <c r="I11457">
        <v>45069</v>
      </c>
      <c r="J11457">
        <v>15</v>
      </c>
      <c r="K11457">
        <v>15.2925</v>
      </c>
      <c r="L11457">
        <v>15</v>
      </c>
      <c r="M11457">
        <v>10</v>
      </c>
      <c r="N11457">
        <v>45124</v>
      </c>
      <c r="P11457">
        <v>0</v>
      </c>
      <c r="Q11457" t="str">
        <f t="shared" si="178"/>
        <v>ACTIVE</v>
      </c>
    </row>
    <row r="11458" spans="1:17" x14ac:dyDescent="0.25">
      <c r="A11458" t="s">
        <v>4900</v>
      </c>
      <c r="B11458">
        <v>1216</v>
      </c>
      <c r="C11458" t="s">
        <v>5505</v>
      </c>
      <c r="D11458" t="s">
        <v>5092</v>
      </c>
      <c r="E11458">
        <v>71594</v>
      </c>
      <c r="F11458" t="s">
        <v>4908</v>
      </c>
      <c r="G11458" t="s">
        <v>4913</v>
      </c>
      <c r="H11458" t="s">
        <v>4912</v>
      </c>
      <c r="I11458">
        <v>45069</v>
      </c>
      <c r="J11458">
        <v>24.32</v>
      </c>
      <c r="K11458">
        <v>24.794239999999999</v>
      </c>
      <c r="L11458">
        <v>24.32</v>
      </c>
      <c r="M11458">
        <v>24.32</v>
      </c>
      <c r="P11458">
        <v>0</v>
      </c>
      <c r="Q11458" t="str">
        <f t="shared" ref="Q11458:Q11521" si="179">IF(P11458=0,"ACTIVE",IF(P11458&lt;=30,"1-30",IF(AND(P11458&gt;30,P11458&lt;=60),"31-60",IF(AND(P11458&gt;60,P11458&lt;=90),"61-90",IF(AND(P11458&gt;90,P11458&lt;=120),"91-120",IF(AND(P11458&gt;120,P11458&lt;=150),"121-150",IF(AND(P11458&gt;150,P11458&lt;=180),"151-180","180+")))))))</f>
        <v>ACTIVE</v>
      </c>
    </row>
    <row r="11459" spans="1:17" x14ac:dyDescent="0.25">
      <c r="A11459" t="s">
        <v>4900</v>
      </c>
      <c r="B11459">
        <v>1149</v>
      </c>
      <c r="C11459" t="s">
        <v>5463</v>
      </c>
      <c r="D11459" t="s">
        <v>4908</v>
      </c>
      <c r="E11459">
        <v>71597</v>
      </c>
      <c r="F11459" t="s">
        <v>4908</v>
      </c>
      <c r="G11459" t="s">
        <v>4913</v>
      </c>
      <c r="H11459" t="s">
        <v>4912</v>
      </c>
      <c r="I11459">
        <v>45069</v>
      </c>
      <c r="J11459">
        <v>615.97</v>
      </c>
      <c r="K11459">
        <v>627.98141499999997</v>
      </c>
      <c r="L11459">
        <v>615.97</v>
      </c>
      <c r="M11459">
        <v>410.64666699999998</v>
      </c>
      <c r="N11459">
        <v>45152</v>
      </c>
      <c r="P11459">
        <v>0</v>
      </c>
      <c r="Q11459" t="str">
        <f t="shared" si="179"/>
        <v>ACTIVE</v>
      </c>
    </row>
    <row r="11460" spans="1:17" x14ac:dyDescent="0.25">
      <c r="A11460" t="s">
        <v>4900</v>
      </c>
      <c r="B11460">
        <v>1255</v>
      </c>
      <c r="C11460" t="s">
        <v>5459</v>
      </c>
      <c r="D11460" t="s">
        <v>5092</v>
      </c>
      <c r="E11460">
        <v>71600</v>
      </c>
      <c r="F11460" t="s">
        <v>4908</v>
      </c>
      <c r="G11460" t="s">
        <v>4913</v>
      </c>
      <c r="H11460" t="s">
        <v>4912</v>
      </c>
      <c r="I11460">
        <v>45069</v>
      </c>
      <c r="J11460">
        <v>145</v>
      </c>
      <c r="K11460">
        <v>147.82749999999999</v>
      </c>
      <c r="L11460">
        <v>145</v>
      </c>
      <c r="M11460">
        <v>145</v>
      </c>
      <c r="P11460">
        <v>0</v>
      </c>
      <c r="Q11460" t="str">
        <f t="shared" si="179"/>
        <v>ACTIVE</v>
      </c>
    </row>
    <row r="11461" spans="1:17" x14ac:dyDescent="0.25">
      <c r="A11461" t="s">
        <v>4900</v>
      </c>
      <c r="B11461">
        <v>362</v>
      </c>
      <c r="C11461" t="s">
        <v>5171</v>
      </c>
      <c r="D11461" t="s">
        <v>4908</v>
      </c>
      <c r="E11461">
        <v>71604</v>
      </c>
      <c r="F11461" t="s">
        <v>4908</v>
      </c>
      <c r="G11461" t="s">
        <v>4913</v>
      </c>
      <c r="H11461" t="s">
        <v>4912</v>
      </c>
      <c r="I11461">
        <v>45069</v>
      </c>
      <c r="J11461">
        <v>230</v>
      </c>
      <c r="K11461">
        <v>234.48500000000001</v>
      </c>
      <c r="L11461">
        <v>230</v>
      </c>
      <c r="M11461">
        <v>76.666666000000006</v>
      </c>
      <c r="N11461">
        <v>45152</v>
      </c>
      <c r="P11461">
        <v>0</v>
      </c>
      <c r="Q11461" t="str">
        <f t="shared" si="179"/>
        <v>ACTIVE</v>
      </c>
    </row>
    <row r="11462" spans="1:17" x14ac:dyDescent="0.25">
      <c r="A11462" t="s">
        <v>4900</v>
      </c>
      <c r="B11462">
        <v>1480</v>
      </c>
      <c r="C11462" t="s">
        <v>5425</v>
      </c>
      <c r="D11462" t="s">
        <v>5092</v>
      </c>
      <c r="E11462">
        <v>71606</v>
      </c>
      <c r="F11462" t="s">
        <v>4908</v>
      </c>
      <c r="G11462" t="s">
        <v>4913</v>
      </c>
      <c r="H11462" t="s">
        <v>4912</v>
      </c>
      <c r="I11462">
        <v>45069</v>
      </c>
      <c r="J11462">
        <v>1803.6</v>
      </c>
      <c r="K11462">
        <v>1838.7701999999999</v>
      </c>
      <c r="L11462">
        <v>1803.6</v>
      </c>
      <c r="M11462">
        <v>1456.753845</v>
      </c>
      <c r="N11462">
        <v>45118</v>
      </c>
      <c r="O11462">
        <v>45117</v>
      </c>
      <c r="P11462">
        <v>53</v>
      </c>
      <c r="Q11462" t="str">
        <f t="shared" si="179"/>
        <v>31-60</v>
      </c>
    </row>
    <row r="11463" spans="1:17" x14ac:dyDescent="0.25">
      <c r="A11463" t="s">
        <v>4900</v>
      </c>
      <c r="B11463">
        <v>1729</v>
      </c>
      <c r="C11463" t="s">
        <v>4949</v>
      </c>
      <c r="D11463" t="s">
        <v>4908</v>
      </c>
      <c r="E11463">
        <v>71607</v>
      </c>
      <c r="F11463" t="s">
        <v>4908</v>
      </c>
      <c r="G11463" t="s">
        <v>4913</v>
      </c>
      <c r="H11463" t="s">
        <v>4912</v>
      </c>
      <c r="I11463">
        <v>45069</v>
      </c>
      <c r="J11463">
        <v>66.150000000000006</v>
      </c>
      <c r="K11463">
        <v>67.439925000000002</v>
      </c>
      <c r="L11463">
        <v>66.150000000000006</v>
      </c>
      <c r="M11463">
        <v>44.099998999999997</v>
      </c>
      <c r="N11463">
        <v>45121</v>
      </c>
      <c r="P11463">
        <v>0</v>
      </c>
      <c r="Q11463" t="str">
        <f t="shared" si="179"/>
        <v>ACTIVE</v>
      </c>
    </row>
    <row r="11464" spans="1:17" x14ac:dyDescent="0.25">
      <c r="A11464" t="s">
        <v>4900</v>
      </c>
      <c r="B11464">
        <v>971</v>
      </c>
      <c r="C11464" t="s">
        <v>3330</v>
      </c>
      <c r="D11464" t="s">
        <v>4908</v>
      </c>
      <c r="E11464">
        <v>71611</v>
      </c>
      <c r="F11464" t="s">
        <v>4908</v>
      </c>
      <c r="G11464" t="s">
        <v>4913</v>
      </c>
      <c r="H11464" t="s">
        <v>4912</v>
      </c>
      <c r="I11464">
        <v>45069</v>
      </c>
      <c r="J11464">
        <v>340</v>
      </c>
      <c r="K11464">
        <v>346.63</v>
      </c>
      <c r="L11464">
        <v>340</v>
      </c>
      <c r="M11464">
        <v>340</v>
      </c>
      <c r="P11464">
        <v>0</v>
      </c>
      <c r="Q11464" t="str">
        <f t="shared" si="179"/>
        <v>ACTIVE</v>
      </c>
    </row>
    <row r="11465" spans="1:17" x14ac:dyDescent="0.25">
      <c r="A11465" t="s">
        <v>4900</v>
      </c>
      <c r="B11465">
        <v>1150</v>
      </c>
      <c r="C11465" t="s">
        <v>4929</v>
      </c>
      <c r="D11465" t="s">
        <v>4908</v>
      </c>
      <c r="E11465">
        <v>71612</v>
      </c>
      <c r="F11465" t="s">
        <v>4908</v>
      </c>
      <c r="G11465" t="s">
        <v>4944</v>
      </c>
      <c r="H11465" t="s">
        <v>4912</v>
      </c>
      <c r="I11465">
        <v>45069</v>
      </c>
      <c r="J11465">
        <v>2208.21</v>
      </c>
      <c r="K11465">
        <v>2251.2700949999999</v>
      </c>
      <c r="L11465">
        <v>2208.21</v>
      </c>
      <c r="M11465">
        <v>1472.139999</v>
      </c>
      <c r="N11465">
        <v>45160</v>
      </c>
      <c r="P11465">
        <v>0</v>
      </c>
      <c r="Q11465" t="str">
        <f t="shared" si="179"/>
        <v>ACTIVE</v>
      </c>
    </row>
    <row r="11466" spans="1:17" x14ac:dyDescent="0.25">
      <c r="A11466" t="s">
        <v>4900</v>
      </c>
      <c r="B11466">
        <v>1255</v>
      </c>
      <c r="C11466" t="s">
        <v>5459</v>
      </c>
      <c r="D11466" t="s">
        <v>5092</v>
      </c>
      <c r="E11466">
        <v>71618</v>
      </c>
      <c r="F11466" t="s">
        <v>4908</v>
      </c>
      <c r="G11466" t="s">
        <v>4913</v>
      </c>
      <c r="H11466" t="s">
        <v>4912</v>
      </c>
      <c r="I11466">
        <v>45069</v>
      </c>
      <c r="J11466">
        <v>1000</v>
      </c>
      <c r="K11466">
        <v>1019.5</v>
      </c>
      <c r="L11466">
        <v>1000</v>
      </c>
      <c r="M11466">
        <v>1000</v>
      </c>
      <c r="P11466">
        <v>0</v>
      </c>
      <c r="Q11466" t="str">
        <f t="shared" si="179"/>
        <v>ACTIVE</v>
      </c>
    </row>
    <row r="11467" spans="1:17" x14ac:dyDescent="0.25">
      <c r="A11467" t="s">
        <v>4900</v>
      </c>
      <c r="B11467">
        <v>971</v>
      </c>
      <c r="C11467" t="s">
        <v>3330</v>
      </c>
      <c r="D11467" t="s">
        <v>4908</v>
      </c>
      <c r="E11467">
        <v>71621</v>
      </c>
      <c r="F11467" t="s">
        <v>4908</v>
      </c>
      <c r="G11467" t="s">
        <v>4913</v>
      </c>
      <c r="H11467" t="s">
        <v>4912</v>
      </c>
      <c r="I11467">
        <v>45069</v>
      </c>
      <c r="J11467">
        <v>268</v>
      </c>
      <c r="K11467">
        <v>273.226</v>
      </c>
      <c r="L11467">
        <v>268</v>
      </c>
      <c r="M11467">
        <v>178.66666599999999</v>
      </c>
      <c r="N11467">
        <v>45152</v>
      </c>
      <c r="P11467">
        <v>0</v>
      </c>
      <c r="Q11467" t="str">
        <f t="shared" si="179"/>
        <v>ACTIVE</v>
      </c>
    </row>
    <row r="11468" spans="1:17" x14ac:dyDescent="0.25">
      <c r="A11468" t="s">
        <v>4900</v>
      </c>
      <c r="B11468">
        <v>371</v>
      </c>
      <c r="C11468" t="s">
        <v>3306</v>
      </c>
      <c r="D11468" t="s">
        <v>4908</v>
      </c>
      <c r="E11468">
        <v>71622</v>
      </c>
      <c r="F11468" t="s">
        <v>4908</v>
      </c>
      <c r="G11468" t="s">
        <v>4913</v>
      </c>
      <c r="H11468" t="s">
        <v>4912</v>
      </c>
      <c r="I11468">
        <v>45069</v>
      </c>
      <c r="J11468">
        <v>184.28</v>
      </c>
      <c r="K11468">
        <v>187.87345999999999</v>
      </c>
      <c r="L11468">
        <v>184.28</v>
      </c>
      <c r="M11468">
        <v>122.85333300000001</v>
      </c>
      <c r="N11468">
        <v>45152</v>
      </c>
      <c r="P11468">
        <v>0</v>
      </c>
      <c r="Q11468" t="str">
        <f t="shared" si="179"/>
        <v>ACTIVE</v>
      </c>
    </row>
    <row r="11469" spans="1:17" x14ac:dyDescent="0.25">
      <c r="A11469" t="s">
        <v>4900</v>
      </c>
      <c r="B11469">
        <v>1646</v>
      </c>
      <c r="C11469" t="s">
        <v>5186</v>
      </c>
      <c r="D11469" t="s">
        <v>4908</v>
      </c>
      <c r="E11469">
        <v>71625</v>
      </c>
      <c r="F11469" t="s">
        <v>4908</v>
      </c>
      <c r="G11469" t="s">
        <v>4913</v>
      </c>
      <c r="H11469" t="s">
        <v>4912</v>
      </c>
      <c r="I11469">
        <v>45069</v>
      </c>
      <c r="J11469">
        <v>1629.23</v>
      </c>
      <c r="K11469">
        <v>1660.9999849999999</v>
      </c>
      <c r="L11469">
        <v>1629.23</v>
      </c>
      <c r="M11469">
        <v>814.61499949999995</v>
      </c>
      <c r="N11469">
        <v>45155</v>
      </c>
      <c r="P11469">
        <v>0</v>
      </c>
      <c r="Q11469" t="str">
        <f t="shared" si="179"/>
        <v>ACTIVE</v>
      </c>
    </row>
    <row r="11470" spans="1:17" x14ac:dyDescent="0.25">
      <c r="A11470" t="s">
        <v>4900</v>
      </c>
      <c r="B11470">
        <v>1150</v>
      </c>
      <c r="C11470" t="s">
        <v>4929</v>
      </c>
      <c r="D11470" t="s">
        <v>4908</v>
      </c>
      <c r="E11470">
        <v>71629</v>
      </c>
      <c r="F11470" t="s">
        <v>4908</v>
      </c>
      <c r="G11470" t="s">
        <v>4944</v>
      </c>
      <c r="H11470" t="s">
        <v>4912</v>
      </c>
      <c r="I11470">
        <v>45069</v>
      </c>
      <c r="J11470">
        <v>11000</v>
      </c>
      <c r="K11470">
        <v>11214.5</v>
      </c>
      <c r="L11470">
        <v>11000</v>
      </c>
      <c r="M11470">
        <v>7333.3333339999999</v>
      </c>
      <c r="N11470">
        <v>45160</v>
      </c>
      <c r="P11470">
        <v>0</v>
      </c>
      <c r="Q11470" t="str">
        <f t="shared" si="179"/>
        <v>ACTIVE</v>
      </c>
    </row>
    <row r="11471" spans="1:17" x14ac:dyDescent="0.25">
      <c r="A11471" t="s">
        <v>4900</v>
      </c>
      <c r="B11471">
        <v>971</v>
      </c>
      <c r="C11471" t="s">
        <v>3330</v>
      </c>
      <c r="D11471" t="s">
        <v>4908</v>
      </c>
      <c r="E11471">
        <v>71630</v>
      </c>
      <c r="F11471" t="s">
        <v>4908</v>
      </c>
      <c r="G11471" t="s">
        <v>4913</v>
      </c>
      <c r="H11471" t="s">
        <v>4912</v>
      </c>
      <c r="I11471">
        <v>45069</v>
      </c>
      <c r="J11471">
        <v>252.04</v>
      </c>
      <c r="K11471">
        <v>256.95478000000003</v>
      </c>
      <c r="L11471">
        <v>252.04</v>
      </c>
      <c r="M11471">
        <v>168.02666600000001</v>
      </c>
      <c r="N11471">
        <v>45152</v>
      </c>
      <c r="P11471">
        <v>0</v>
      </c>
      <c r="Q11471" t="str">
        <f t="shared" si="179"/>
        <v>ACTIVE</v>
      </c>
    </row>
    <row r="11472" spans="1:17" x14ac:dyDescent="0.25">
      <c r="A11472" t="s">
        <v>4900</v>
      </c>
      <c r="B11472">
        <v>1272</v>
      </c>
      <c r="C11472" t="s">
        <v>5357</v>
      </c>
      <c r="D11472" t="s">
        <v>4908</v>
      </c>
      <c r="E11472">
        <v>71634</v>
      </c>
      <c r="F11472" t="s">
        <v>4908</v>
      </c>
      <c r="G11472" t="s">
        <v>4944</v>
      </c>
      <c r="H11472" t="s">
        <v>4912</v>
      </c>
      <c r="I11472">
        <v>45069</v>
      </c>
      <c r="J11472">
        <v>2472.8000000000002</v>
      </c>
      <c r="K11472">
        <v>2521.0196000000001</v>
      </c>
      <c r="L11472">
        <v>2472.8000000000002</v>
      </c>
      <c r="M11472">
        <v>1141.292312</v>
      </c>
      <c r="N11472">
        <v>45166</v>
      </c>
      <c r="P11472">
        <v>0</v>
      </c>
      <c r="Q11472" t="str">
        <f t="shared" si="179"/>
        <v>ACTIVE</v>
      </c>
    </row>
    <row r="11473" spans="1:17" x14ac:dyDescent="0.25">
      <c r="A11473" t="s">
        <v>4900</v>
      </c>
      <c r="B11473">
        <v>926</v>
      </c>
      <c r="C11473" t="s">
        <v>129</v>
      </c>
      <c r="D11473" t="s">
        <v>4908</v>
      </c>
      <c r="E11473">
        <v>71641</v>
      </c>
      <c r="F11473" t="s">
        <v>4908</v>
      </c>
      <c r="G11473" t="s">
        <v>4944</v>
      </c>
      <c r="H11473" t="s">
        <v>4912</v>
      </c>
      <c r="I11473">
        <v>45069</v>
      </c>
      <c r="J11473">
        <v>1079.5</v>
      </c>
      <c r="K11473">
        <v>1100.55025</v>
      </c>
      <c r="L11473">
        <v>1079.5</v>
      </c>
      <c r="M11473">
        <v>83.038455999999996</v>
      </c>
      <c r="N11473">
        <v>45152</v>
      </c>
      <c r="P11473">
        <v>0</v>
      </c>
      <c r="Q11473" t="str">
        <f t="shared" si="179"/>
        <v>ACTIVE</v>
      </c>
    </row>
    <row r="11474" spans="1:17" x14ac:dyDescent="0.25">
      <c r="A11474" t="s">
        <v>4899</v>
      </c>
      <c r="B11474">
        <v>624</v>
      </c>
      <c r="C11474" t="s">
        <v>5513</v>
      </c>
      <c r="D11474" t="s">
        <v>4908</v>
      </c>
      <c r="E11474">
        <v>71644</v>
      </c>
      <c r="F11474" t="s">
        <v>4908</v>
      </c>
      <c r="G11474" t="s">
        <v>4913</v>
      </c>
      <c r="H11474" t="s">
        <v>5038</v>
      </c>
      <c r="I11474">
        <v>45069</v>
      </c>
      <c r="J11474">
        <v>4735.59</v>
      </c>
      <c r="K11474">
        <v>4735.59</v>
      </c>
      <c r="L11474">
        <v>4735.59</v>
      </c>
      <c r="M11474">
        <v>4735.59</v>
      </c>
      <c r="P11474">
        <v>0</v>
      </c>
      <c r="Q11474" t="str">
        <f t="shared" si="179"/>
        <v>ACTIVE</v>
      </c>
    </row>
    <row r="11475" spans="1:17" x14ac:dyDescent="0.25">
      <c r="A11475" t="s">
        <v>4900</v>
      </c>
      <c r="B11475">
        <v>1560</v>
      </c>
      <c r="C11475" t="s">
        <v>5362</v>
      </c>
      <c r="D11475" t="s">
        <v>4908</v>
      </c>
      <c r="E11475">
        <v>71649</v>
      </c>
      <c r="F11475" t="s">
        <v>4908</v>
      </c>
      <c r="G11475" t="s">
        <v>4913</v>
      </c>
      <c r="H11475" t="s">
        <v>4912</v>
      </c>
      <c r="I11475">
        <v>45069</v>
      </c>
      <c r="J11475">
        <v>1250</v>
      </c>
      <c r="K11475">
        <v>1274.375</v>
      </c>
      <c r="L11475">
        <v>1250</v>
      </c>
      <c r="M11475">
        <v>833.33333400000004</v>
      </c>
      <c r="N11475">
        <v>45135</v>
      </c>
      <c r="P11475">
        <v>0</v>
      </c>
      <c r="Q11475" t="str">
        <f t="shared" si="179"/>
        <v>ACTIVE</v>
      </c>
    </row>
    <row r="11476" spans="1:17" x14ac:dyDescent="0.25">
      <c r="A11476" t="s">
        <v>4900</v>
      </c>
      <c r="B11476">
        <v>1361</v>
      </c>
      <c r="C11476" t="s">
        <v>1212</v>
      </c>
      <c r="D11476" t="s">
        <v>4908</v>
      </c>
      <c r="E11476">
        <v>71650</v>
      </c>
      <c r="F11476" t="s">
        <v>4908</v>
      </c>
      <c r="G11476" t="s">
        <v>4913</v>
      </c>
      <c r="H11476" t="s">
        <v>4912</v>
      </c>
      <c r="I11476">
        <v>45069</v>
      </c>
      <c r="J11476">
        <v>14.99</v>
      </c>
      <c r="K11476">
        <v>15.282304999999999</v>
      </c>
      <c r="L11476">
        <v>14.99</v>
      </c>
      <c r="M11476">
        <v>9.9933329999999998</v>
      </c>
      <c r="N11476">
        <v>45159</v>
      </c>
      <c r="P11476">
        <v>0</v>
      </c>
      <c r="Q11476" t="str">
        <f t="shared" si="179"/>
        <v>ACTIVE</v>
      </c>
    </row>
    <row r="11477" spans="1:17" x14ac:dyDescent="0.25">
      <c r="A11477" t="s">
        <v>4900</v>
      </c>
      <c r="B11477">
        <v>1784</v>
      </c>
      <c r="C11477" t="s">
        <v>5501</v>
      </c>
      <c r="D11477" t="s">
        <v>5092</v>
      </c>
      <c r="E11477">
        <v>71655</v>
      </c>
      <c r="F11477" t="s">
        <v>4908</v>
      </c>
      <c r="G11477" t="s">
        <v>4913</v>
      </c>
      <c r="H11477" t="s">
        <v>4912</v>
      </c>
      <c r="I11477">
        <v>45069</v>
      </c>
      <c r="J11477">
        <v>89</v>
      </c>
      <c r="K11477">
        <v>90.735500000000002</v>
      </c>
      <c r="L11477">
        <v>89</v>
      </c>
      <c r="M11477">
        <v>89</v>
      </c>
      <c r="N11477">
        <v>45112</v>
      </c>
      <c r="O11477">
        <v>45112</v>
      </c>
      <c r="P11477">
        <v>58</v>
      </c>
      <c r="Q11477" t="str">
        <f t="shared" si="179"/>
        <v>31-60</v>
      </c>
    </row>
    <row r="11478" spans="1:17" x14ac:dyDescent="0.25">
      <c r="A11478" t="s">
        <v>4900</v>
      </c>
      <c r="B11478">
        <v>1784</v>
      </c>
      <c r="C11478" t="s">
        <v>5501</v>
      </c>
      <c r="D11478" t="s">
        <v>5092</v>
      </c>
      <c r="E11478">
        <v>71657</v>
      </c>
      <c r="F11478" t="s">
        <v>4908</v>
      </c>
      <c r="G11478" t="s">
        <v>4913</v>
      </c>
      <c r="H11478" t="s">
        <v>4912</v>
      </c>
      <c r="I11478">
        <v>45069</v>
      </c>
      <c r="J11478">
        <v>195</v>
      </c>
      <c r="K11478">
        <v>198.80250000000001</v>
      </c>
      <c r="L11478">
        <v>195</v>
      </c>
      <c r="M11478">
        <v>195</v>
      </c>
      <c r="N11478">
        <v>45112</v>
      </c>
      <c r="O11478">
        <v>45112</v>
      </c>
      <c r="P11478">
        <v>58</v>
      </c>
      <c r="Q11478" t="str">
        <f t="shared" si="179"/>
        <v>31-60</v>
      </c>
    </row>
    <row r="11479" spans="1:17" x14ac:dyDescent="0.25">
      <c r="A11479" t="s">
        <v>4900</v>
      </c>
      <c r="B11479">
        <v>1534</v>
      </c>
      <c r="C11479" t="s">
        <v>4959</v>
      </c>
      <c r="D11479" t="s">
        <v>4908</v>
      </c>
      <c r="E11479">
        <v>71660</v>
      </c>
      <c r="F11479" t="s">
        <v>4908</v>
      </c>
      <c r="G11479" t="s">
        <v>4913</v>
      </c>
      <c r="H11479" t="s">
        <v>4912</v>
      </c>
      <c r="I11479">
        <v>45069</v>
      </c>
      <c r="J11479">
        <v>8.89</v>
      </c>
      <c r="K11479">
        <v>9.0633549999999996</v>
      </c>
      <c r="L11479">
        <v>8.89</v>
      </c>
      <c r="M11479">
        <v>5.9266670000000001</v>
      </c>
      <c r="N11479">
        <v>45124</v>
      </c>
      <c r="P11479">
        <v>0</v>
      </c>
      <c r="Q11479" t="str">
        <f t="shared" si="179"/>
        <v>ACTIVE</v>
      </c>
    </row>
    <row r="11480" spans="1:17" x14ac:dyDescent="0.25">
      <c r="A11480" t="s">
        <v>4900</v>
      </c>
      <c r="B11480">
        <v>1343</v>
      </c>
      <c r="C11480" t="s">
        <v>5258</v>
      </c>
      <c r="D11480" t="s">
        <v>4908</v>
      </c>
      <c r="E11480">
        <v>71663</v>
      </c>
      <c r="F11480" t="s">
        <v>5087</v>
      </c>
      <c r="G11480" t="s">
        <v>4913</v>
      </c>
      <c r="H11480" t="s">
        <v>4912</v>
      </c>
      <c r="I11480">
        <v>45069</v>
      </c>
      <c r="J11480">
        <v>40.590000000000003</v>
      </c>
      <c r="K11480">
        <v>41.381504999999997</v>
      </c>
      <c r="L11480">
        <v>40.590000000000003</v>
      </c>
      <c r="M11480">
        <v>21.856152000000002</v>
      </c>
      <c r="N11480">
        <v>45167</v>
      </c>
      <c r="O11480">
        <v>45167</v>
      </c>
      <c r="P11480">
        <v>3</v>
      </c>
      <c r="Q11480" t="str">
        <f t="shared" si="179"/>
        <v>1-30</v>
      </c>
    </row>
    <row r="11481" spans="1:17" x14ac:dyDescent="0.25">
      <c r="A11481" t="s">
        <v>4900</v>
      </c>
      <c r="B11481">
        <v>1330</v>
      </c>
      <c r="C11481" t="s">
        <v>5158</v>
      </c>
      <c r="D11481" t="s">
        <v>4908</v>
      </c>
      <c r="E11481">
        <v>71673</v>
      </c>
      <c r="F11481" t="s">
        <v>4908</v>
      </c>
      <c r="G11481" t="s">
        <v>4913</v>
      </c>
      <c r="H11481" t="s">
        <v>4912</v>
      </c>
      <c r="I11481">
        <v>45069</v>
      </c>
      <c r="J11481">
        <v>589.75</v>
      </c>
      <c r="K11481">
        <v>601.25012500000003</v>
      </c>
      <c r="L11481">
        <v>589.75</v>
      </c>
      <c r="M11481">
        <v>393.16666700000002</v>
      </c>
      <c r="N11481">
        <v>45166</v>
      </c>
      <c r="P11481">
        <v>0</v>
      </c>
      <c r="Q11481" t="str">
        <f t="shared" si="179"/>
        <v>ACTIVE</v>
      </c>
    </row>
    <row r="11482" spans="1:17" x14ac:dyDescent="0.25">
      <c r="A11482" t="s">
        <v>4900</v>
      </c>
      <c r="B11482">
        <v>1534</v>
      </c>
      <c r="C11482" t="s">
        <v>4959</v>
      </c>
      <c r="D11482" t="s">
        <v>4908</v>
      </c>
      <c r="E11482">
        <v>71677</v>
      </c>
      <c r="F11482" t="s">
        <v>4908</v>
      </c>
      <c r="G11482" t="s">
        <v>4913</v>
      </c>
      <c r="H11482" t="s">
        <v>4912</v>
      </c>
      <c r="I11482">
        <v>45069</v>
      </c>
      <c r="J11482">
        <v>16.75</v>
      </c>
      <c r="K11482">
        <v>17.076625</v>
      </c>
      <c r="L11482">
        <v>16.75</v>
      </c>
      <c r="M11482">
        <v>11.166667</v>
      </c>
      <c r="N11482">
        <v>45124</v>
      </c>
      <c r="P11482">
        <v>0</v>
      </c>
      <c r="Q11482" t="str">
        <f t="shared" si="179"/>
        <v>ACTIVE</v>
      </c>
    </row>
    <row r="11483" spans="1:17" x14ac:dyDescent="0.25">
      <c r="A11483" t="s">
        <v>4900</v>
      </c>
      <c r="B11483">
        <v>1534</v>
      </c>
      <c r="C11483" t="s">
        <v>4959</v>
      </c>
      <c r="D11483" t="s">
        <v>4908</v>
      </c>
      <c r="E11483">
        <v>71680</v>
      </c>
      <c r="F11483" t="s">
        <v>4908</v>
      </c>
      <c r="G11483" t="s">
        <v>4913</v>
      </c>
      <c r="H11483" t="s">
        <v>4912</v>
      </c>
      <c r="I11483">
        <v>45069</v>
      </c>
      <c r="J11483">
        <v>27.18</v>
      </c>
      <c r="K11483">
        <v>27.71001</v>
      </c>
      <c r="L11483">
        <v>27.18</v>
      </c>
      <c r="M11483">
        <v>22.65</v>
      </c>
      <c r="N11483">
        <v>45124</v>
      </c>
      <c r="P11483">
        <v>0</v>
      </c>
      <c r="Q11483" t="str">
        <f t="shared" si="179"/>
        <v>ACTIVE</v>
      </c>
    </row>
    <row r="11484" spans="1:17" x14ac:dyDescent="0.25">
      <c r="A11484" t="s">
        <v>4900</v>
      </c>
      <c r="B11484">
        <v>1784</v>
      </c>
      <c r="C11484" t="s">
        <v>5501</v>
      </c>
      <c r="D11484" t="s">
        <v>5092</v>
      </c>
      <c r="E11484">
        <v>71682</v>
      </c>
      <c r="F11484" t="s">
        <v>4908</v>
      </c>
      <c r="G11484" t="s">
        <v>4913</v>
      </c>
      <c r="H11484" t="s">
        <v>4912</v>
      </c>
      <c r="I11484">
        <v>45069</v>
      </c>
      <c r="J11484">
        <v>1.07</v>
      </c>
      <c r="K11484">
        <v>1.090865</v>
      </c>
      <c r="L11484">
        <v>1.07</v>
      </c>
      <c r="M11484">
        <v>1.07</v>
      </c>
      <c r="N11484">
        <v>45112</v>
      </c>
      <c r="O11484">
        <v>45112</v>
      </c>
      <c r="P11484">
        <v>58</v>
      </c>
      <c r="Q11484" t="str">
        <f t="shared" si="179"/>
        <v>31-60</v>
      </c>
    </row>
    <row r="11485" spans="1:17" x14ac:dyDescent="0.25">
      <c r="A11485" t="s">
        <v>4900</v>
      </c>
      <c r="B11485">
        <v>409</v>
      </c>
      <c r="C11485" t="s">
        <v>5481</v>
      </c>
      <c r="D11485" t="s">
        <v>4908</v>
      </c>
      <c r="E11485">
        <v>71687</v>
      </c>
      <c r="F11485" t="s">
        <v>4908</v>
      </c>
      <c r="G11485" t="s">
        <v>4913</v>
      </c>
      <c r="H11485" t="s">
        <v>4912</v>
      </c>
      <c r="I11485">
        <v>45069</v>
      </c>
      <c r="J11485">
        <v>13.5</v>
      </c>
      <c r="K11485">
        <v>13.763249999999999</v>
      </c>
      <c r="L11485">
        <v>13.5</v>
      </c>
      <c r="M11485">
        <v>13.5</v>
      </c>
      <c r="P11485">
        <v>0</v>
      </c>
      <c r="Q11485" t="str">
        <f t="shared" si="179"/>
        <v>ACTIVE</v>
      </c>
    </row>
    <row r="11486" spans="1:17" x14ac:dyDescent="0.25">
      <c r="A11486" t="s">
        <v>4900</v>
      </c>
      <c r="B11486">
        <v>1784</v>
      </c>
      <c r="C11486" t="s">
        <v>5501</v>
      </c>
      <c r="D11486" t="s">
        <v>5092</v>
      </c>
      <c r="E11486">
        <v>71694</v>
      </c>
      <c r="F11486" t="s">
        <v>4908</v>
      </c>
      <c r="G11486" t="s">
        <v>4913</v>
      </c>
      <c r="H11486" t="s">
        <v>4912</v>
      </c>
      <c r="I11486">
        <v>45069</v>
      </c>
      <c r="J11486">
        <v>80</v>
      </c>
      <c r="K11486">
        <v>81.56</v>
      </c>
      <c r="L11486">
        <v>80</v>
      </c>
      <c r="M11486">
        <v>80</v>
      </c>
      <c r="N11486">
        <v>45112</v>
      </c>
      <c r="O11486">
        <v>45112</v>
      </c>
      <c r="P11486">
        <v>58</v>
      </c>
      <c r="Q11486" t="str">
        <f t="shared" si="179"/>
        <v>31-60</v>
      </c>
    </row>
    <row r="11487" spans="1:17" x14ac:dyDescent="0.25">
      <c r="A11487" t="s">
        <v>4900</v>
      </c>
      <c r="B11487">
        <v>1361</v>
      </c>
      <c r="C11487" t="s">
        <v>1212</v>
      </c>
      <c r="D11487" t="s">
        <v>4908</v>
      </c>
      <c r="E11487">
        <v>71698</v>
      </c>
      <c r="F11487" t="s">
        <v>4908</v>
      </c>
      <c r="G11487" t="s">
        <v>4913</v>
      </c>
      <c r="H11487" t="s">
        <v>4912</v>
      </c>
      <c r="I11487">
        <v>45069</v>
      </c>
      <c r="J11487">
        <v>12.95</v>
      </c>
      <c r="K11487">
        <v>13.202525</v>
      </c>
      <c r="L11487">
        <v>12.95</v>
      </c>
      <c r="M11487">
        <v>8.6333330000000004</v>
      </c>
      <c r="N11487">
        <v>45159</v>
      </c>
      <c r="P11487">
        <v>0</v>
      </c>
      <c r="Q11487" t="str">
        <f t="shared" si="179"/>
        <v>ACTIVE</v>
      </c>
    </row>
    <row r="11488" spans="1:17" x14ac:dyDescent="0.25">
      <c r="A11488" t="s">
        <v>4900</v>
      </c>
      <c r="B11488">
        <v>1425</v>
      </c>
      <c r="C11488" t="s">
        <v>5509</v>
      </c>
      <c r="D11488" t="s">
        <v>5092</v>
      </c>
      <c r="E11488">
        <v>71705</v>
      </c>
      <c r="F11488" t="s">
        <v>4908</v>
      </c>
      <c r="G11488" t="s">
        <v>4913</v>
      </c>
      <c r="H11488" t="s">
        <v>4912</v>
      </c>
      <c r="I11488">
        <v>45069</v>
      </c>
      <c r="J11488">
        <v>12.6</v>
      </c>
      <c r="K11488">
        <v>12.845700000000001</v>
      </c>
      <c r="L11488">
        <v>12.6</v>
      </c>
      <c r="M11488">
        <v>12.6</v>
      </c>
      <c r="P11488">
        <v>0</v>
      </c>
      <c r="Q11488" t="str">
        <f t="shared" si="179"/>
        <v>ACTIVE</v>
      </c>
    </row>
    <row r="11489" spans="1:17" x14ac:dyDescent="0.25">
      <c r="A11489" t="s">
        <v>4900</v>
      </c>
      <c r="B11489">
        <v>331</v>
      </c>
      <c r="C11489" t="s">
        <v>5034</v>
      </c>
      <c r="D11489" t="s">
        <v>4908</v>
      </c>
      <c r="E11489">
        <v>71708</v>
      </c>
      <c r="F11489" t="s">
        <v>4908</v>
      </c>
      <c r="G11489" t="s">
        <v>4913</v>
      </c>
      <c r="H11489" t="s">
        <v>4912</v>
      </c>
      <c r="I11489">
        <v>45069</v>
      </c>
      <c r="J11489">
        <v>701</v>
      </c>
      <c r="K11489">
        <v>714.66949999999997</v>
      </c>
      <c r="L11489">
        <v>701</v>
      </c>
      <c r="M11489">
        <v>467.33333399999998</v>
      </c>
      <c r="N11489">
        <v>45152</v>
      </c>
      <c r="P11489">
        <v>0</v>
      </c>
      <c r="Q11489" t="str">
        <f t="shared" si="179"/>
        <v>ACTIVE</v>
      </c>
    </row>
    <row r="11490" spans="1:17" x14ac:dyDescent="0.25">
      <c r="A11490" t="s">
        <v>4900</v>
      </c>
      <c r="B11490">
        <v>1343</v>
      </c>
      <c r="C11490" t="s">
        <v>5258</v>
      </c>
      <c r="D11490" t="s">
        <v>4908</v>
      </c>
      <c r="E11490">
        <v>71709</v>
      </c>
      <c r="F11490" t="s">
        <v>5087</v>
      </c>
      <c r="G11490" t="s">
        <v>4913</v>
      </c>
      <c r="H11490" t="s">
        <v>4912</v>
      </c>
      <c r="I11490">
        <v>45069</v>
      </c>
      <c r="J11490">
        <v>22.44</v>
      </c>
      <c r="K11490">
        <v>22.877579999999998</v>
      </c>
      <c r="L11490">
        <v>22.44</v>
      </c>
      <c r="M11490">
        <v>12.083076</v>
      </c>
      <c r="N11490">
        <v>45167</v>
      </c>
      <c r="O11490">
        <v>45167</v>
      </c>
      <c r="P11490">
        <v>3</v>
      </c>
      <c r="Q11490" t="str">
        <f t="shared" si="179"/>
        <v>1-30</v>
      </c>
    </row>
    <row r="11491" spans="1:17" x14ac:dyDescent="0.25">
      <c r="A11491" t="s">
        <v>4900</v>
      </c>
      <c r="B11491">
        <v>1216</v>
      </c>
      <c r="C11491" t="s">
        <v>5505</v>
      </c>
      <c r="D11491" t="s">
        <v>5092</v>
      </c>
      <c r="E11491">
        <v>71710</v>
      </c>
      <c r="F11491" t="s">
        <v>4908</v>
      </c>
      <c r="G11491" t="s">
        <v>4913</v>
      </c>
      <c r="H11491" t="s">
        <v>4912</v>
      </c>
      <c r="I11491">
        <v>45069</v>
      </c>
      <c r="J11491">
        <v>11</v>
      </c>
      <c r="K11491">
        <v>11.214499999999999</v>
      </c>
      <c r="L11491">
        <v>11</v>
      </c>
      <c r="M11491">
        <v>11</v>
      </c>
      <c r="P11491">
        <v>0</v>
      </c>
      <c r="Q11491" t="str">
        <f t="shared" si="179"/>
        <v>ACTIVE</v>
      </c>
    </row>
    <row r="11492" spans="1:17" x14ac:dyDescent="0.25">
      <c r="A11492" t="s">
        <v>4900</v>
      </c>
      <c r="B11492">
        <v>1534</v>
      </c>
      <c r="C11492" t="s">
        <v>4959</v>
      </c>
      <c r="D11492" t="s">
        <v>4908</v>
      </c>
      <c r="E11492">
        <v>71711</v>
      </c>
      <c r="F11492" t="s">
        <v>4908</v>
      </c>
      <c r="G11492" t="s">
        <v>4913</v>
      </c>
      <c r="H11492" t="s">
        <v>4912</v>
      </c>
      <c r="I11492">
        <v>45069</v>
      </c>
      <c r="J11492">
        <v>6</v>
      </c>
      <c r="K11492">
        <v>6.117</v>
      </c>
      <c r="L11492">
        <v>6</v>
      </c>
      <c r="M11492">
        <v>5</v>
      </c>
      <c r="N11492">
        <v>45124</v>
      </c>
      <c r="P11492">
        <v>0</v>
      </c>
      <c r="Q11492" t="str">
        <f t="shared" si="179"/>
        <v>ACTIVE</v>
      </c>
    </row>
    <row r="11493" spans="1:17" x14ac:dyDescent="0.25">
      <c r="A11493" t="s">
        <v>4900</v>
      </c>
      <c r="B11493">
        <v>331</v>
      </c>
      <c r="C11493" t="s">
        <v>5034</v>
      </c>
      <c r="D11493" t="s">
        <v>4908</v>
      </c>
      <c r="E11493">
        <v>71713</v>
      </c>
      <c r="F11493" t="s">
        <v>4908</v>
      </c>
      <c r="G11493" t="s">
        <v>4944</v>
      </c>
      <c r="H11493" t="s">
        <v>4912</v>
      </c>
      <c r="I11493">
        <v>45070</v>
      </c>
      <c r="J11493">
        <v>1760</v>
      </c>
      <c r="K11493">
        <v>1794.32</v>
      </c>
      <c r="L11493">
        <v>1760</v>
      </c>
      <c r="M11493">
        <v>1173.3333339999999</v>
      </c>
      <c r="N11493">
        <v>45152</v>
      </c>
      <c r="P11493">
        <v>0</v>
      </c>
      <c r="Q11493" t="str">
        <f t="shared" si="179"/>
        <v>ACTIVE</v>
      </c>
    </row>
    <row r="11494" spans="1:17" x14ac:dyDescent="0.25">
      <c r="A11494" t="s">
        <v>4900</v>
      </c>
      <c r="B11494">
        <v>374</v>
      </c>
      <c r="C11494" t="s">
        <v>1743</v>
      </c>
      <c r="D11494" t="s">
        <v>4908</v>
      </c>
      <c r="E11494">
        <v>71715</v>
      </c>
      <c r="F11494" t="s">
        <v>4908</v>
      </c>
      <c r="G11494" t="s">
        <v>4913</v>
      </c>
      <c r="H11494" t="s">
        <v>4912</v>
      </c>
      <c r="I11494">
        <v>45069</v>
      </c>
      <c r="J11494">
        <v>67.819999999999993</v>
      </c>
      <c r="K11494">
        <v>69.142489999999995</v>
      </c>
      <c r="L11494">
        <v>67.819999999999993</v>
      </c>
      <c r="M11494">
        <v>45.213334000000003</v>
      </c>
      <c r="N11494">
        <v>45146</v>
      </c>
      <c r="P11494">
        <v>0</v>
      </c>
      <c r="Q11494" t="str">
        <f t="shared" si="179"/>
        <v>ACTIVE</v>
      </c>
    </row>
    <row r="11495" spans="1:17" x14ac:dyDescent="0.25">
      <c r="A11495" t="s">
        <v>4900</v>
      </c>
      <c r="B11495">
        <v>818</v>
      </c>
      <c r="C11495" t="s">
        <v>1286</v>
      </c>
      <c r="D11495" t="s">
        <v>4908</v>
      </c>
      <c r="E11495">
        <v>71718</v>
      </c>
      <c r="F11495" t="s">
        <v>4908</v>
      </c>
      <c r="G11495" t="s">
        <v>4913</v>
      </c>
      <c r="H11495" t="s">
        <v>4912</v>
      </c>
      <c r="I11495">
        <v>45069</v>
      </c>
      <c r="J11495">
        <v>311.7</v>
      </c>
      <c r="K11495">
        <v>317.77814999999998</v>
      </c>
      <c r="L11495">
        <v>311.7</v>
      </c>
      <c r="M11495">
        <v>155.85</v>
      </c>
      <c r="N11495">
        <v>45152</v>
      </c>
      <c r="P11495">
        <v>0</v>
      </c>
      <c r="Q11495" t="str">
        <f t="shared" si="179"/>
        <v>ACTIVE</v>
      </c>
    </row>
    <row r="11496" spans="1:17" x14ac:dyDescent="0.25">
      <c r="A11496" t="s">
        <v>4900</v>
      </c>
      <c r="B11496">
        <v>1832</v>
      </c>
      <c r="C11496" t="s">
        <v>5512</v>
      </c>
      <c r="D11496" t="s">
        <v>4908</v>
      </c>
      <c r="E11496">
        <v>71719</v>
      </c>
      <c r="F11496" t="s">
        <v>4908</v>
      </c>
      <c r="G11496" t="s">
        <v>4913</v>
      </c>
      <c r="H11496" t="s">
        <v>4912</v>
      </c>
      <c r="I11496">
        <v>45069</v>
      </c>
      <c r="J11496">
        <v>9000</v>
      </c>
      <c r="K11496">
        <v>9175.5</v>
      </c>
      <c r="L11496">
        <v>9000</v>
      </c>
      <c r="M11496">
        <v>6000</v>
      </c>
      <c r="N11496">
        <v>45166</v>
      </c>
      <c r="P11496">
        <v>0</v>
      </c>
      <c r="Q11496" t="str">
        <f t="shared" si="179"/>
        <v>ACTIVE</v>
      </c>
    </row>
    <row r="11497" spans="1:17" x14ac:dyDescent="0.25">
      <c r="A11497" t="s">
        <v>4900</v>
      </c>
      <c r="B11497">
        <v>1832</v>
      </c>
      <c r="C11497" t="s">
        <v>5512</v>
      </c>
      <c r="D11497" t="s">
        <v>4908</v>
      </c>
      <c r="E11497">
        <v>71721</v>
      </c>
      <c r="F11497" t="s">
        <v>4908</v>
      </c>
      <c r="G11497" t="s">
        <v>4913</v>
      </c>
      <c r="H11497" t="s">
        <v>4912</v>
      </c>
      <c r="I11497">
        <v>45069</v>
      </c>
      <c r="J11497">
        <v>9000</v>
      </c>
      <c r="K11497">
        <v>9175.5</v>
      </c>
      <c r="L11497">
        <v>9000</v>
      </c>
      <c r="M11497">
        <v>6000</v>
      </c>
      <c r="N11497">
        <v>45166</v>
      </c>
      <c r="P11497">
        <v>0</v>
      </c>
      <c r="Q11497" t="str">
        <f t="shared" si="179"/>
        <v>ACTIVE</v>
      </c>
    </row>
    <row r="11498" spans="1:17" x14ac:dyDescent="0.25">
      <c r="A11498" t="s">
        <v>4900</v>
      </c>
      <c r="B11498">
        <v>374</v>
      </c>
      <c r="C11498" t="s">
        <v>1743</v>
      </c>
      <c r="D11498" t="s">
        <v>4908</v>
      </c>
      <c r="E11498">
        <v>71722</v>
      </c>
      <c r="F11498" t="s">
        <v>4908</v>
      </c>
      <c r="G11498" t="s">
        <v>4913</v>
      </c>
      <c r="H11498" t="s">
        <v>4912</v>
      </c>
      <c r="I11498">
        <v>45069</v>
      </c>
      <c r="J11498">
        <v>60.47</v>
      </c>
      <c r="K11498">
        <v>61.649165000000004</v>
      </c>
      <c r="L11498">
        <v>60.47</v>
      </c>
      <c r="M11498">
        <v>40.313333</v>
      </c>
      <c r="N11498">
        <v>45146</v>
      </c>
      <c r="P11498">
        <v>0</v>
      </c>
      <c r="Q11498" t="str">
        <f t="shared" si="179"/>
        <v>ACTIVE</v>
      </c>
    </row>
    <row r="11499" spans="1:17" x14ac:dyDescent="0.25">
      <c r="A11499" t="s">
        <v>4900</v>
      </c>
      <c r="B11499">
        <v>1534</v>
      </c>
      <c r="C11499" t="s">
        <v>4959</v>
      </c>
      <c r="D11499" t="s">
        <v>4908</v>
      </c>
      <c r="E11499">
        <v>71723</v>
      </c>
      <c r="F11499" t="s">
        <v>4908</v>
      </c>
      <c r="G11499" t="s">
        <v>4913</v>
      </c>
      <c r="H11499" t="s">
        <v>4912</v>
      </c>
      <c r="I11499">
        <v>45069</v>
      </c>
      <c r="J11499">
        <v>25.1</v>
      </c>
      <c r="K11499">
        <v>25.589449999999999</v>
      </c>
      <c r="L11499">
        <v>25.1</v>
      </c>
      <c r="M11499">
        <v>20.916667</v>
      </c>
      <c r="N11499">
        <v>45124</v>
      </c>
      <c r="P11499">
        <v>0</v>
      </c>
      <c r="Q11499" t="str">
        <f t="shared" si="179"/>
        <v>ACTIVE</v>
      </c>
    </row>
    <row r="11500" spans="1:17" x14ac:dyDescent="0.25">
      <c r="A11500" t="s">
        <v>4900</v>
      </c>
      <c r="B11500">
        <v>1121</v>
      </c>
      <c r="C11500" t="s">
        <v>5511</v>
      </c>
      <c r="D11500" t="s">
        <v>4908</v>
      </c>
      <c r="E11500">
        <v>71727</v>
      </c>
      <c r="F11500" t="s">
        <v>4908</v>
      </c>
      <c r="G11500" t="s">
        <v>4913</v>
      </c>
      <c r="H11500" t="s">
        <v>4912</v>
      </c>
      <c r="I11500">
        <v>45070</v>
      </c>
      <c r="J11500">
        <v>7349</v>
      </c>
      <c r="K11500">
        <v>7492.3055000000004</v>
      </c>
      <c r="L11500">
        <v>7349</v>
      </c>
      <c r="M11500">
        <v>3674.5000009999999</v>
      </c>
      <c r="N11500">
        <v>45152</v>
      </c>
      <c r="P11500">
        <v>0</v>
      </c>
      <c r="Q11500" t="str">
        <f t="shared" si="179"/>
        <v>ACTIVE</v>
      </c>
    </row>
    <row r="11501" spans="1:17" x14ac:dyDescent="0.25">
      <c r="A11501" t="s">
        <v>4900</v>
      </c>
      <c r="B11501">
        <v>1796</v>
      </c>
      <c r="C11501" t="s">
        <v>5101</v>
      </c>
      <c r="D11501" t="s">
        <v>4908</v>
      </c>
      <c r="E11501">
        <v>71738</v>
      </c>
      <c r="F11501" t="s">
        <v>4908</v>
      </c>
      <c r="G11501" t="s">
        <v>4913</v>
      </c>
      <c r="H11501" t="s">
        <v>4912</v>
      </c>
      <c r="I11501">
        <v>45070</v>
      </c>
      <c r="J11501">
        <v>19000</v>
      </c>
      <c r="K11501">
        <v>19370.5</v>
      </c>
      <c r="L11501">
        <v>19000</v>
      </c>
      <c r="M11501">
        <v>12666.666670000001</v>
      </c>
      <c r="N11501">
        <v>45152</v>
      </c>
      <c r="P11501">
        <v>0</v>
      </c>
      <c r="Q11501" t="str">
        <f t="shared" si="179"/>
        <v>ACTIVE</v>
      </c>
    </row>
    <row r="11502" spans="1:17" x14ac:dyDescent="0.25">
      <c r="A11502" t="s">
        <v>4900</v>
      </c>
      <c r="B11502">
        <v>1796</v>
      </c>
      <c r="C11502" t="s">
        <v>5101</v>
      </c>
      <c r="D11502" t="s">
        <v>4908</v>
      </c>
      <c r="E11502">
        <v>71744</v>
      </c>
      <c r="F11502" t="s">
        <v>4908</v>
      </c>
      <c r="G11502" t="s">
        <v>4944</v>
      </c>
      <c r="H11502" t="s">
        <v>4912</v>
      </c>
      <c r="I11502">
        <v>45070</v>
      </c>
      <c r="J11502">
        <v>2000</v>
      </c>
      <c r="K11502">
        <v>2039</v>
      </c>
      <c r="L11502">
        <v>2000</v>
      </c>
      <c r="M11502">
        <v>1333.3333339999999</v>
      </c>
      <c r="N11502">
        <v>45152</v>
      </c>
      <c r="P11502">
        <v>0</v>
      </c>
      <c r="Q11502" t="str">
        <f t="shared" si="179"/>
        <v>ACTIVE</v>
      </c>
    </row>
    <row r="11503" spans="1:17" x14ac:dyDescent="0.25">
      <c r="A11503" t="s">
        <v>4900</v>
      </c>
      <c r="B11503">
        <v>1764</v>
      </c>
      <c r="C11503" t="s">
        <v>4999</v>
      </c>
      <c r="D11503" t="s">
        <v>4908</v>
      </c>
      <c r="E11503">
        <v>71745</v>
      </c>
      <c r="F11503" t="s">
        <v>4908</v>
      </c>
      <c r="G11503" t="s">
        <v>4913</v>
      </c>
      <c r="H11503" t="s">
        <v>4912</v>
      </c>
      <c r="I11503">
        <v>45070</v>
      </c>
      <c r="J11503">
        <v>2346.8000000000002</v>
      </c>
      <c r="K11503">
        <v>2392.5626000000002</v>
      </c>
      <c r="L11503">
        <v>2346.8000000000002</v>
      </c>
      <c r="M11503">
        <v>2346.8000000000002</v>
      </c>
      <c r="P11503">
        <v>0</v>
      </c>
      <c r="Q11503" t="str">
        <f t="shared" si="179"/>
        <v>ACTIVE</v>
      </c>
    </row>
    <row r="11504" spans="1:17" x14ac:dyDescent="0.25">
      <c r="A11504" t="s">
        <v>4900</v>
      </c>
      <c r="B11504">
        <v>1772</v>
      </c>
      <c r="C11504" t="s">
        <v>4983</v>
      </c>
      <c r="D11504" t="s">
        <v>4908</v>
      </c>
      <c r="E11504">
        <v>71746</v>
      </c>
      <c r="F11504" t="s">
        <v>4908</v>
      </c>
      <c r="G11504" t="s">
        <v>4913</v>
      </c>
      <c r="H11504" t="s">
        <v>4912</v>
      </c>
      <c r="I11504">
        <v>45070</v>
      </c>
      <c r="J11504">
        <v>745.07</v>
      </c>
      <c r="K11504">
        <v>759.59886500000005</v>
      </c>
      <c r="L11504">
        <v>745.07</v>
      </c>
      <c r="M11504">
        <v>248.35666599999999</v>
      </c>
      <c r="N11504">
        <v>45162</v>
      </c>
      <c r="P11504">
        <v>0</v>
      </c>
      <c r="Q11504" t="str">
        <f t="shared" si="179"/>
        <v>ACTIVE</v>
      </c>
    </row>
    <row r="11505" spans="1:17" x14ac:dyDescent="0.25">
      <c r="A11505" t="s">
        <v>4900</v>
      </c>
      <c r="B11505">
        <v>1753</v>
      </c>
      <c r="C11505" t="s">
        <v>5510</v>
      </c>
      <c r="D11505" t="s">
        <v>5092</v>
      </c>
      <c r="E11505">
        <v>71748</v>
      </c>
      <c r="F11505" t="s">
        <v>4908</v>
      </c>
      <c r="G11505" t="s">
        <v>4944</v>
      </c>
      <c r="H11505" t="s">
        <v>4912</v>
      </c>
      <c r="I11505">
        <v>45070</v>
      </c>
      <c r="J11505">
        <v>1528.24</v>
      </c>
      <c r="K11505">
        <v>1558.0406800000001</v>
      </c>
      <c r="L11505">
        <v>1528.24</v>
      </c>
      <c r="M11505">
        <v>1528.24</v>
      </c>
      <c r="N11505">
        <v>45098</v>
      </c>
      <c r="O11505">
        <v>45098</v>
      </c>
      <c r="P11505">
        <v>72</v>
      </c>
      <c r="Q11505" t="str">
        <f t="shared" si="179"/>
        <v>61-90</v>
      </c>
    </row>
    <row r="11506" spans="1:17" x14ac:dyDescent="0.25">
      <c r="A11506" t="s">
        <v>4900</v>
      </c>
      <c r="B11506">
        <v>470</v>
      </c>
      <c r="C11506" t="s">
        <v>5131</v>
      </c>
      <c r="D11506" t="s">
        <v>4908</v>
      </c>
      <c r="E11506">
        <v>71752</v>
      </c>
      <c r="F11506" t="s">
        <v>4908</v>
      </c>
      <c r="G11506" t="s">
        <v>4913</v>
      </c>
      <c r="H11506" t="s">
        <v>4912</v>
      </c>
      <c r="I11506">
        <v>45070</v>
      </c>
      <c r="J11506">
        <v>1500.4</v>
      </c>
      <c r="K11506">
        <v>1529.6578</v>
      </c>
      <c r="L11506">
        <v>1500.4</v>
      </c>
      <c r="M11506">
        <v>500.13333399999999</v>
      </c>
      <c r="N11506">
        <v>45152</v>
      </c>
      <c r="P11506">
        <v>0</v>
      </c>
      <c r="Q11506" t="str">
        <f t="shared" si="179"/>
        <v>ACTIVE</v>
      </c>
    </row>
    <row r="11507" spans="1:17" x14ac:dyDescent="0.25">
      <c r="A11507" t="s">
        <v>4900</v>
      </c>
      <c r="B11507">
        <v>1361</v>
      </c>
      <c r="C11507" t="s">
        <v>1212</v>
      </c>
      <c r="D11507" t="s">
        <v>4908</v>
      </c>
      <c r="E11507">
        <v>71753</v>
      </c>
      <c r="F11507" t="s">
        <v>4908</v>
      </c>
      <c r="G11507" t="s">
        <v>4913</v>
      </c>
      <c r="H11507" t="s">
        <v>4912</v>
      </c>
      <c r="I11507">
        <v>45070</v>
      </c>
      <c r="J11507">
        <v>48.54</v>
      </c>
      <c r="K11507">
        <v>49.486530000000002</v>
      </c>
      <c r="L11507">
        <v>48.54</v>
      </c>
      <c r="M11507">
        <v>24.27</v>
      </c>
      <c r="N11507">
        <v>45159</v>
      </c>
      <c r="P11507">
        <v>0</v>
      </c>
      <c r="Q11507" t="str">
        <f t="shared" si="179"/>
        <v>ACTIVE</v>
      </c>
    </row>
    <row r="11508" spans="1:17" x14ac:dyDescent="0.25">
      <c r="A11508" t="s">
        <v>4900</v>
      </c>
      <c r="B11508">
        <v>1729</v>
      </c>
      <c r="C11508" t="s">
        <v>4949</v>
      </c>
      <c r="D11508" t="s">
        <v>4908</v>
      </c>
      <c r="E11508">
        <v>71755</v>
      </c>
      <c r="F11508" t="s">
        <v>4908</v>
      </c>
      <c r="G11508" t="s">
        <v>4913</v>
      </c>
      <c r="H11508" t="s">
        <v>4912</v>
      </c>
      <c r="I11508">
        <v>45070</v>
      </c>
      <c r="J11508">
        <v>152.97999999999999</v>
      </c>
      <c r="K11508">
        <v>155.96311</v>
      </c>
      <c r="L11508">
        <v>152.97999999999999</v>
      </c>
      <c r="M11508">
        <v>101.986666</v>
      </c>
      <c r="N11508">
        <v>45121</v>
      </c>
      <c r="P11508">
        <v>0</v>
      </c>
      <c r="Q11508" t="str">
        <f t="shared" si="179"/>
        <v>ACTIVE</v>
      </c>
    </row>
    <row r="11509" spans="1:17" x14ac:dyDescent="0.25">
      <c r="A11509" t="s">
        <v>4900</v>
      </c>
      <c r="B11509">
        <v>1826</v>
      </c>
      <c r="C11509" t="s">
        <v>5008</v>
      </c>
      <c r="D11509" t="s">
        <v>4908</v>
      </c>
      <c r="E11509">
        <v>71761</v>
      </c>
      <c r="F11509" t="s">
        <v>4908</v>
      </c>
      <c r="G11509" t="s">
        <v>4913</v>
      </c>
      <c r="H11509" t="s">
        <v>4912</v>
      </c>
      <c r="I11509">
        <v>45070</v>
      </c>
      <c r="J11509">
        <v>62.05</v>
      </c>
      <c r="K11509">
        <v>63.259974999999997</v>
      </c>
      <c r="L11509">
        <v>62.05</v>
      </c>
      <c r="M11509">
        <v>20.683333999999999</v>
      </c>
      <c r="N11509">
        <v>45152</v>
      </c>
      <c r="P11509">
        <v>0</v>
      </c>
      <c r="Q11509" t="str">
        <f t="shared" si="179"/>
        <v>ACTIVE</v>
      </c>
    </row>
    <row r="11510" spans="1:17" x14ac:dyDescent="0.25">
      <c r="A11510" t="s">
        <v>4900</v>
      </c>
      <c r="B11510">
        <v>1216</v>
      </c>
      <c r="C11510" t="s">
        <v>5505</v>
      </c>
      <c r="D11510" t="s">
        <v>5092</v>
      </c>
      <c r="E11510">
        <v>71763</v>
      </c>
      <c r="F11510" t="s">
        <v>4908</v>
      </c>
      <c r="G11510" t="s">
        <v>4913</v>
      </c>
      <c r="H11510" t="s">
        <v>4912</v>
      </c>
      <c r="I11510">
        <v>45070</v>
      </c>
      <c r="J11510">
        <v>53.71</v>
      </c>
      <c r="K11510">
        <v>54.757345000000001</v>
      </c>
      <c r="L11510">
        <v>53.71</v>
      </c>
      <c r="M11510">
        <v>53.71</v>
      </c>
      <c r="P11510">
        <v>0</v>
      </c>
      <c r="Q11510" t="str">
        <f t="shared" si="179"/>
        <v>ACTIVE</v>
      </c>
    </row>
    <row r="11511" spans="1:17" x14ac:dyDescent="0.25">
      <c r="A11511" t="s">
        <v>4900</v>
      </c>
      <c r="B11511">
        <v>394</v>
      </c>
      <c r="C11511" t="s">
        <v>5120</v>
      </c>
      <c r="D11511" t="s">
        <v>4908</v>
      </c>
      <c r="E11511">
        <v>71764</v>
      </c>
      <c r="F11511" t="s">
        <v>4908</v>
      </c>
      <c r="G11511" t="s">
        <v>4913</v>
      </c>
      <c r="H11511" t="s">
        <v>4912</v>
      </c>
      <c r="I11511">
        <v>45070</v>
      </c>
      <c r="J11511">
        <v>6</v>
      </c>
      <c r="K11511">
        <v>6.117</v>
      </c>
      <c r="L11511">
        <v>6</v>
      </c>
      <c r="M11511">
        <v>4</v>
      </c>
      <c r="N11511">
        <v>45166</v>
      </c>
      <c r="P11511">
        <v>0</v>
      </c>
      <c r="Q11511" t="str">
        <f t="shared" si="179"/>
        <v>ACTIVE</v>
      </c>
    </row>
    <row r="11512" spans="1:17" x14ac:dyDescent="0.25">
      <c r="A11512" t="s">
        <v>4900</v>
      </c>
      <c r="B11512">
        <v>1760</v>
      </c>
      <c r="C11512" t="s">
        <v>5455</v>
      </c>
      <c r="D11512" t="s">
        <v>4908</v>
      </c>
      <c r="E11512">
        <v>71765</v>
      </c>
      <c r="F11512" t="s">
        <v>4908</v>
      </c>
      <c r="G11512" t="s">
        <v>4944</v>
      </c>
      <c r="H11512" t="s">
        <v>4912</v>
      </c>
      <c r="I11512">
        <v>45070</v>
      </c>
      <c r="J11512">
        <v>1936.22</v>
      </c>
      <c r="K11512">
        <v>1973.9762900000001</v>
      </c>
      <c r="L11512">
        <v>1936.22</v>
      </c>
      <c r="M11512">
        <v>968.11000100000001</v>
      </c>
      <c r="N11512">
        <v>45149</v>
      </c>
      <c r="P11512">
        <v>0</v>
      </c>
      <c r="Q11512" t="str">
        <f t="shared" si="179"/>
        <v>ACTIVE</v>
      </c>
    </row>
    <row r="11513" spans="1:17" x14ac:dyDescent="0.25">
      <c r="A11513" t="s">
        <v>4900</v>
      </c>
      <c r="B11513">
        <v>394</v>
      </c>
      <c r="C11513" t="s">
        <v>5120</v>
      </c>
      <c r="D11513" t="s">
        <v>4908</v>
      </c>
      <c r="E11513">
        <v>71766</v>
      </c>
      <c r="F11513" t="s">
        <v>4908</v>
      </c>
      <c r="G11513" t="s">
        <v>4913</v>
      </c>
      <c r="H11513" t="s">
        <v>4912</v>
      </c>
      <c r="I11513">
        <v>45070</v>
      </c>
      <c r="J11513">
        <v>25.15</v>
      </c>
      <c r="K11513">
        <v>25.640425</v>
      </c>
      <c r="L11513">
        <v>25.15</v>
      </c>
      <c r="M11513">
        <v>16.766667000000002</v>
      </c>
      <c r="N11513">
        <v>45166</v>
      </c>
      <c r="P11513">
        <v>0</v>
      </c>
      <c r="Q11513" t="str">
        <f t="shared" si="179"/>
        <v>ACTIVE</v>
      </c>
    </row>
    <row r="11514" spans="1:17" x14ac:dyDescent="0.25">
      <c r="A11514" t="s">
        <v>4900</v>
      </c>
      <c r="B11514">
        <v>892</v>
      </c>
      <c r="C11514" t="s">
        <v>5299</v>
      </c>
      <c r="D11514" t="s">
        <v>4908</v>
      </c>
      <c r="E11514">
        <v>71769</v>
      </c>
      <c r="F11514" t="s">
        <v>4908</v>
      </c>
      <c r="G11514" t="s">
        <v>4913</v>
      </c>
      <c r="H11514" t="s">
        <v>4912</v>
      </c>
      <c r="I11514">
        <v>45070</v>
      </c>
      <c r="J11514">
        <v>550.5</v>
      </c>
      <c r="K11514">
        <v>561.23474999999996</v>
      </c>
      <c r="L11514">
        <v>550.5</v>
      </c>
      <c r="M11514">
        <v>367</v>
      </c>
      <c r="N11514">
        <v>45152</v>
      </c>
      <c r="P11514">
        <v>0</v>
      </c>
      <c r="Q11514" t="str">
        <f t="shared" si="179"/>
        <v>ACTIVE</v>
      </c>
    </row>
    <row r="11515" spans="1:17" x14ac:dyDescent="0.25">
      <c r="A11515" t="s">
        <v>4900</v>
      </c>
      <c r="B11515">
        <v>1534</v>
      </c>
      <c r="C11515" t="s">
        <v>4959</v>
      </c>
      <c r="D11515" t="s">
        <v>4908</v>
      </c>
      <c r="E11515">
        <v>71778</v>
      </c>
      <c r="F11515" t="s">
        <v>4908</v>
      </c>
      <c r="G11515" t="s">
        <v>4913</v>
      </c>
      <c r="H11515" t="s">
        <v>4912</v>
      </c>
      <c r="I11515">
        <v>45070</v>
      </c>
      <c r="J11515">
        <v>13.08</v>
      </c>
      <c r="K11515">
        <v>13.33506</v>
      </c>
      <c r="L11515">
        <v>13.08</v>
      </c>
      <c r="M11515">
        <v>10.9</v>
      </c>
      <c r="N11515">
        <v>45124</v>
      </c>
      <c r="P11515">
        <v>0</v>
      </c>
      <c r="Q11515" t="str">
        <f t="shared" si="179"/>
        <v>ACTIVE</v>
      </c>
    </row>
    <row r="11516" spans="1:17" x14ac:dyDescent="0.25">
      <c r="A11516" t="s">
        <v>4900</v>
      </c>
      <c r="B11516">
        <v>1826</v>
      </c>
      <c r="C11516" t="s">
        <v>5008</v>
      </c>
      <c r="D11516" t="s">
        <v>4908</v>
      </c>
      <c r="E11516">
        <v>71781</v>
      </c>
      <c r="F11516" t="s">
        <v>4908</v>
      </c>
      <c r="G11516" t="s">
        <v>4913</v>
      </c>
      <c r="H11516" t="s">
        <v>4912</v>
      </c>
      <c r="I11516">
        <v>45070</v>
      </c>
      <c r="J11516">
        <v>140.06</v>
      </c>
      <c r="K11516">
        <v>142.79116999999999</v>
      </c>
      <c r="L11516">
        <v>140.06</v>
      </c>
      <c r="M11516">
        <v>93.373334</v>
      </c>
      <c r="N11516">
        <v>45152</v>
      </c>
      <c r="P11516">
        <v>0</v>
      </c>
      <c r="Q11516" t="str">
        <f t="shared" si="179"/>
        <v>ACTIVE</v>
      </c>
    </row>
    <row r="11517" spans="1:17" x14ac:dyDescent="0.25">
      <c r="A11517" t="s">
        <v>4900</v>
      </c>
      <c r="B11517">
        <v>1451</v>
      </c>
      <c r="C11517" t="s">
        <v>5254</v>
      </c>
      <c r="D11517" t="s">
        <v>4908</v>
      </c>
      <c r="E11517">
        <v>71782</v>
      </c>
      <c r="F11517" t="s">
        <v>4908</v>
      </c>
      <c r="G11517" t="s">
        <v>4913</v>
      </c>
      <c r="H11517" t="s">
        <v>4912</v>
      </c>
      <c r="I11517">
        <v>45070</v>
      </c>
      <c r="J11517">
        <v>275</v>
      </c>
      <c r="K11517">
        <v>280.36250000000001</v>
      </c>
      <c r="L11517">
        <v>275</v>
      </c>
      <c r="M11517">
        <v>183.33333400000001</v>
      </c>
      <c r="N11517">
        <v>45152</v>
      </c>
      <c r="P11517">
        <v>0</v>
      </c>
      <c r="Q11517" t="str">
        <f t="shared" si="179"/>
        <v>ACTIVE</v>
      </c>
    </row>
    <row r="11518" spans="1:17" x14ac:dyDescent="0.25">
      <c r="A11518" t="s">
        <v>4900</v>
      </c>
      <c r="B11518">
        <v>1826</v>
      </c>
      <c r="C11518" t="s">
        <v>5008</v>
      </c>
      <c r="D11518" t="s">
        <v>4908</v>
      </c>
      <c r="E11518">
        <v>71784</v>
      </c>
      <c r="F11518" t="s">
        <v>4908</v>
      </c>
      <c r="G11518" t="s">
        <v>4913</v>
      </c>
      <c r="H11518" t="s">
        <v>4912</v>
      </c>
      <c r="I11518">
        <v>45070</v>
      </c>
      <c r="J11518">
        <v>78.56</v>
      </c>
      <c r="K11518">
        <v>80.091920000000002</v>
      </c>
      <c r="L11518">
        <v>78.56</v>
      </c>
      <c r="M11518">
        <v>26.186665999999999</v>
      </c>
      <c r="N11518">
        <v>45152</v>
      </c>
      <c r="P11518">
        <v>0</v>
      </c>
      <c r="Q11518" t="str">
        <f t="shared" si="179"/>
        <v>ACTIVE</v>
      </c>
    </row>
    <row r="11519" spans="1:17" x14ac:dyDescent="0.25">
      <c r="A11519" t="s">
        <v>4900</v>
      </c>
      <c r="B11519">
        <v>1573</v>
      </c>
      <c r="C11519" t="s">
        <v>5451</v>
      </c>
      <c r="D11519" t="s">
        <v>5092</v>
      </c>
      <c r="E11519">
        <v>71786</v>
      </c>
      <c r="F11519" t="s">
        <v>4908</v>
      </c>
      <c r="G11519" t="s">
        <v>4913</v>
      </c>
      <c r="H11519" t="s">
        <v>4912</v>
      </c>
      <c r="I11519">
        <v>45070</v>
      </c>
      <c r="J11519">
        <v>225.56</v>
      </c>
      <c r="K11519">
        <v>229.95841999999999</v>
      </c>
      <c r="L11519">
        <v>225.56</v>
      </c>
      <c r="M11519">
        <v>225.56</v>
      </c>
      <c r="N11519">
        <v>45112</v>
      </c>
      <c r="O11519">
        <v>45112</v>
      </c>
      <c r="P11519">
        <v>58</v>
      </c>
      <c r="Q11519" t="str">
        <f t="shared" si="179"/>
        <v>31-60</v>
      </c>
    </row>
    <row r="11520" spans="1:17" x14ac:dyDescent="0.25">
      <c r="A11520" t="s">
        <v>4900</v>
      </c>
      <c r="B11520">
        <v>1343</v>
      </c>
      <c r="C11520" t="s">
        <v>5258</v>
      </c>
      <c r="D11520" t="s">
        <v>4908</v>
      </c>
      <c r="E11520">
        <v>71792</v>
      </c>
      <c r="F11520" t="s">
        <v>5087</v>
      </c>
      <c r="G11520" t="s">
        <v>4913</v>
      </c>
      <c r="H11520" t="s">
        <v>4912</v>
      </c>
      <c r="I11520">
        <v>45070</v>
      </c>
      <c r="J11520">
        <v>259</v>
      </c>
      <c r="K11520">
        <v>264.0505</v>
      </c>
      <c r="L11520">
        <v>259</v>
      </c>
      <c r="M11520">
        <v>139.46153799999999</v>
      </c>
      <c r="N11520">
        <v>45167</v>
      </c>
      <c r="O11520">
        <v>45167</v>
      </c>
      <c r="P11520">
        <v>3</v>
      </c>
      <c r="Q11520" t="str">
        <f t="shared" si="179"/>
        <v>1-30</v>
      </c>
    </row>
    <row r="11521" spans="1:17" x14ac:dyDescent="0.25">
      <c r="A11521" t="s">
        <v>4899</v>
      </c>
      <c r="B11521">
        <v>1749</v>
      </c>
      <c r="C11521" t="s">
        <v>5424</v>
      </c>
      <c r="D11521" t="s">
        <v>4908</v>
      </c>
      <c r="E11521">
        <v>71793</v>
      </c>
      <c r="F11521" t="s">
        <v>5087</v>
      </c>
      <c r="G11521" t="s">
        <v>4913</v>
      </c>
      <c r="H11521" t="s">
        <v>5423</v>
      </c>
      <c r="I11521">
        <v>45070</v>
      </c>
      <c r="J11521">
        <v>4000</v>
      </c>
      <c r="K11521">
        <v>4000</v>
      </c>
      <c r="L11521">
        <v>4000</v>
      </c>
      <c r="M11521">
        <v>2153.8461520000001</v>
      </c>
      <c r="N11521">
        <v>45170</v>
      </c>
      <c r="O11521">
        <v>45170</v>
      </c>
      <c r="P11521">
        <v>0</v>
      </c>
      <c r="Q11521" t="str">
        <f t="shared" si="179"/>
        <v>ACTIVE</v>
      </c>
    </row>
    <row r="11522" spans="1:17" x14ac:dyDescent="0.25">
      <c r="A11522" t="s">
        <v>4900</v>
      </c>
      <c r="B11522">
        <v>394</v>
      </c>
      <c r="C11522" t="s">
        <v>5120</v>
      </c>
      <c r="D11522" t="s">
        <v>4908</v>
      </c>
      <c r="E11522">
        <v>71794</v>
      </c>
      <c r="F11522" t="s">
        <v>4908</v>
      </c>
      <c r="G11522" t="s">
        <v>4913</v>
      </c>
      <c r="H11522" t="s">
        <v>4912</v>
      </c>
      <c r="I11522">
        <v>45070</v>
      </c>
      <c r="J11522">
        <v>29.95</v>
      </c>
      <c r="K11522">
        <v>30.534025</v>
      </c>
      <c r="L11522">
        <v>29.95</v>
      </c>
      <c r="M11522">
        <v>19.966667000000001</v>
      </c>
      <c r="N11522">
        <v>45166</v>
      </c>
      <c r="P11522">
        <v>0</v>
      </c>
      <c r="Q11522" t="str">
        <f t="shared" ref="Q11522:Q11585" si="180">IF(P11522=0,"ACTIVE",IF(P11522&lt;=30,"1-30",IF(AND(P11522&gt;30,P11522&lt;=60),"31-60",IF(AND(P11522&gt;60,P11522&lt;=90),"61-90",IF(AND(P11522&gt;90,P11522&lt;=120),"91-120",IF(AND(P11522&gt;120,P11522&lt;=150),"121-150",IF(AND(P11522&gt;150,P11522&lt;=180),"151-180","180+")))))))</f>
        <v>ACTIVE</v>
      </c>
    </row>
    <row r="11523" spans="1:17" x14ac:dyDescent="0.25">
      <c r="A11523" t="s">
        <v>4900</v>
      </c>
      <c r="B11523">
        <v>1573</v>
      </c>
      <c r="C11523" t="s">
        <v>5451</v>
      </c>
      <c r="D11523" t="s">
        <v>5092</v>
      </c>
      <c r="E11523">
        <v>71799</v>
      </c>
      <c r="F11523" t="s">
        <v>4908</v>
      </c>
      <c r="G11523" t="s">
        <v>4913</v>
      </c>
      <c r="H11523" t="s">
        <v>4912</v>
      </c>
      <c r="I11523">
        <v>45070</v>
      </c>
      <c r="J11523">
        <v>100.25</v>
      </c>
      <c r="K11523">
        <v>102.204875</v>
      </c>
      <c r="L11523">
        <v>100.25</v>
      </c>
      <c r="M11523">
        <v>100.25</v>
      </c>
      <c r="N11523">
        <v>45112</v>
      </c>
      <c r="O11523">
        <v>45112</v>
      </c>
      <c r="P11523">
        <v>58</v>
      </c>
      <c r="Q11523" t="str">
        <f t="shared" si="180"/>
        <v>31-60</v>
      </c>
    </row>
    <row r="11524" spans="1:17" x14ac:dyDescent="0.25">
      <c r="A11524" t="s">
        <v>4900</v>
      </c>
      <c r="B11524">
        <v>1646</v>
      </c>
      <c r="C11524" t="s">
        <v>5186</v>
      </c>
      <c r="D11524" t="s">
        <v>4908</v>
      </c>
      <c r="E11524">
        <v>71803</v>
      </c>
      <c r="F11524" t="s">
        <v>4908</v>
      </c>
      <c r="G11524" t="s">
        <v>4913</v>
      </c>
      <c r="H11524" t="s">
        <v>4912</v>
      </c>
      <c r="I11524">
        <v>45070</v>
      </c>
      <c r="J11524">
        <v>237.45</v>
      </c>
      <c r="K11524">
        <v>242.080275</v>
      </c>
      <c r="L11524">
        <v>237.45</v>
      </c>
      <c r="M11524">
        <v>118.7249985</v>
      </c>
      <c r="N11524">
        <v>45155</v>
      </c>
      <c r="P11524">
        <v>0</v>
      </c>
      <c r="Q11524" t="str">
        <f t="shared" si="180"/>
        <v>ACTIVE</v>
      </c>
    </row>
    <row r="11525" spans="1:17" x14ac:dyDescent="0.25">
      <c r="A11525" t="s">
        <v>4900</v>
      </c>
      <c r="B11525">
        <v>1425</v>
      </c>
      <c r="C11525" t="s">
        <v>5509</v>
      </c>
      <c r="D11525" t="s">
        <v>5092</v>
      </c>
      <c r="E11525">
        <v>71807</v>
      </c>
      <c r="F11525" t="s">
        <v>4908</v>
      </c>
      <c r="G11525" t="s">
        <v>4913</v>
      </c>
      <c r="H11525" t="s">
        <v>4912</v>
      </c>
      <c r="I11525">
        <v>45070</v>
      </c>
      <c r="J11525">
        <v>74.38</v>
      </c>
      <c r="K11525">
        <v>75.830410000000001</v>
      </c>
      <c r="L11525">
        <v>74.38</v>
      </c>
      <c r="M11525">
        <v>74.38</v>
      </c>
      <c r="P11525">
        <v>0</v>
      </c>
      <c r="Q11525" t="str">
        <f t="shared" si="180"/>
        <v>ACTIVE</v>
      </c>
    </row>
    <row r="11526" spans="1:17" x14ac:dyDescent="0.25">
      <c r="A11526" t="s">
        <v>4900</v>
      </c>
      <c r="B11526">
        <v>1826</v>
      </c>
      <c r="C11526" t="s">
        <v>5008</v>
      </c>
      <c r="D11526" t="s">
        <v>4908</v>
      </c>
      <c r="E11526">
        <v>71810</v>
      </c>
      <c r="F11526" t="s">
        <v>4908</v>
      </c>
      <c r="G11526" t="s">
        <v>4913</v>
      </c>
      <c r="H11526" t="s">
        <v>4912</v>
      </c>
      <c r="I11526">
        <v>45070</v>
      </c>
      <c r="J11526">
        <v>405</v>
      </c>
      <c r="K11526">
        <v>412.89749999999998</v>
      </c>
      <c r="L11526">
        <v>405</v>
      </c>
      <c r="M11526">
        <v>270</v>
      </c>
      <c r="N11526">
        <v>45152</v>
      </c>
      <c r="P11526">
        <v>0</v>
      </c>
      <c r="Q11526" t="str">
        <f t="shared" si="180"/>
        <v>ACTIVE</v>
      </c>
    </row>
    <row r="11527" spans="1:17" x14ac:dyDescent="0.25">
      <c r="A11527" t="s">
        <v>4900</v>
      </c>
      <c r="B11527">
        <v>1837</v>
      </c>
      <c r="C11527" t="s">
        <v>5169</v>
      </c>
      <c r="D11527" t="s">
        <v>4908</v>
      </c>
      <c r="E11527">
        <v>71811</v>
      </c>
      <c r="F11527" t="s">
        <v>4908</v>
      </c>
      <c r="G11527" t="s">
        <v>4944</v>
      </c>
      <c r="H11527" t="s">
        <v>4912</v>
      </c>
      <c r="I11527">
        <v>45070</v>
      </c>
      <c r="J11527">
        <v>4000</v>
      </c>
      <c r="K11527">
        <v>4078</v>
      </c>
      <c r="L11527">
        <v>4000</v>
      </c>
      <c r="M11527">
        <v>2666.6666660000001</v>
      </c>
      <c r="N11527">
        <v>45166</v>
      </c>
      <c r="P11527">
        <v>0</v>
      </c>
      <c r="Q11527" t="str">
        <f t="shared" si="180"/>
        <v>ACTIVE</v>
      </c>
    </row>
    <row r="11528" spans="1:17" x14ac:dyDescent="0.25">
      <c r="A11528" t="s">
        <v>4900</v>
      </c>
      <c r="B11528">
        <v>1343</v>
      </c>
      <c r="C11528" t="s">
        <v>5258</v>
      </c>
      <c r="D11528" t="s">
        <v>4908</v>
      </c>
      <c r="E11528">
        <v>71817</v>
      </c>
      <c r="F11528" t="s">
        <v>5087</v>
      </c>
      <c r="G11528" t="s">
        <v>4913</v>
      </c>
      <c r="H11528" t="s">
        <v>4912</v>
      </c>
      <c r="I11528">
        <v>45070</v>
      </c>
      <c r="J11528">
        <v>92.72</v>
      </c>
      <c r="K11528">
        <v>94.528040000000004</v>
      </c>
      <c r="L11528">
        <v>92.72</v>
      </c>
      <c r="M11528">
        <v>49.926152000000002</v>
      </c>
      <c r="N11528">
        <v>45167</v>
      </c>
      <c r="O11528">
        <v>45167</v>
      </c>
      <c r="P11528">
        <v>3</v>
      </c>
      <c r="Q11528" t="str">
        <f t="shared" si="180"/>
        <v>1-30</v>
      </c>
    </row>
    <row r="11529" spans="1:17" x14ac:dyDescent="0.25">
      <c r="A11529" t="s">
        <v>4900</v>
      </c>
      <c r="B11529">
        <v>1425</v>
      </c>
      <c r="C11529" t="s">
        <v>5509</v>
      </c>
      <c r="D11529" t="s">
        <v>5092</v>
      </c>
      <c r="E11529">
        <v>71819</v>
      </c>
      <c r="F11529" t="s">
        <v>4908</v>
      </c>
      <c r="G11529" t="s">
        <v>4913</v>
      </c>
      <c r="H11529" t="s">
        <v>4912</v>
      </c>
      <c r="I11529">
        <v>45070</v>
      </c>
      <c r="J11529">
        <v>4</v>
      </c>
      <c r="K11529">
        <v>4.0780000000000003</v>
      </c>
      <c r="L11529">
        <v>4</v>
      </c>
      <c r="M11529">
        <v>4</v>
      </c>
      <c r="P11529">
        <v>0</v>
      </c>
      <c r="Q11529" t="str">
        <f t="shared" si="180"/>
        <v>ACTIVE</v>
      </c>
    </row>
    <row r="11530" spans="1:17" x14ac:dyDescent="0.25">
      <c r="A11530" t="s">
        <v>4900</v>
      </c>
      <c r="B11530">
        <v>1216</v>
      </c>
      <c r="C11530" t="s">
        <v>5505</v>
      </c>
      <c r="D11530" t="s">
        <v>5092</v>
      </c>
      <c r="E11530">
        <v>71825</v>
      </c>
      <c r="F11530" t="s">
        <v>4908</v>
      </c>
      <c r="G11530" t="s">
        <v>4913</v>
      </c>
      <c r="H11530" t="s">
        <v>4912</v>
      </c>
      <c r="I11530">
        <v>45070</v>
      </c>
      <c r="J11530">
        <v>24.53</v>
      </c>
      <c r="K11530">
        <v>25.008334999999999</v>
      </c>
      <c r="L11530">
        <v>24.53</v>
      </c>
      <c r="M11530">
        <v>24.53</v>
      </c>
      <c r="P11530">
        <v>0</v>
      </c>
      <c r="Q11530" t="str">
        <f t="shared" si="180"/>
        <v>ACTIVE</v>
      </c>
    </row>
    <row r="11531" spans="1:17" x14ac:dyDescent="0.25">
      <c r="A11531" t="s">
        <v>4900</v>
      </c>
      <c r="B11531">
        <v>1826</v>
      </c>
      <c r="C11531" t="s">
        <v>5008</v>
      </c>
      <c r="D11531" t="s">
        <v>4908</v>
      </c>
      <c r="E11531">
        <v>71828</v>
      </c>
      <c r="F11531" t="s">
        <v>4908</v>
      </c>
      <c r="G11531" t="s">
        <v>4913</v>
      </c>
      <c r="H11531" t="s">
        <v>4912</v>
      </c>
      <c r="I11531">
        <v>45070</v>
      </c>
      <c r="J11531">
        <v>113.5</v>
      </c>
      <c r="K11531">
        <v>115.71325</v>
      </c>
      <c r="L11531">
        <v>113.5</v>
      </c>
      <c r="M11531">
        <v>75.666666000000006</v>
      </c>
      <c r="N11531">
        <v>45152</v>
      </c>
      <c r="P11531">
        <v>0</v>
      </c>
      <c r="Q11531" t="str">
        <f t="shared" si="180"/>
        <v>ACTIVE</v>
      </c>
    </row>
    <row r="11532" spans="1:17" x14ac:dyDescent="0.25">
      <c r="A11532" t="s">
        <v>4900</v>
      </c>
      <c r="B11532">
        <v>409</v>
      </c>
      <c r="C11532" t="s">
        <v>5481</v>
      </c>
      <c r="D11532" t="s">
        <v>4908</v>
      </c>
      <c r="E11532">
        <v>71829</v>
      </c>
      <c r="F11532" t="s">
        <v>4908</v>
      </c>
      <c r="G11532" t="s">
        <v>4913</v>
      </c>
      <c r="H11532" t="s">
        <v>4912</v>
      </c>
      <c r="I11532">
        <v>45070</v>
      </c>
      <c r="J11532">
        <v>402.81</v>
      </c>
      <c r="K11532">
        <v>410.66479500000003</v>
      </c>
      <c r="L11532">
        <v>402.81</v>
      </c>
      <c r="M11532">
        <v>402.81</v>
      </c>
      <c r="P11532">
        <v>0</v>
      </c>
      <c r="Q11532" t="str">
        <f t="shared" si="180"/>
        <v>ACTIVE</v>
      </c>
    </row>
    <row r="11533" spans="1:17" x14ac:dyDescent="0.25">
      <c r="A11533" t="s">
        <v>4900</v>
      </c>
      <c r="B11533">
        <v>1573</v>
      </c>
      <c r="C11533" t="s">
        <v>5451</v>
      </c>
      <c r="D11533" t="s">
        <v>5092</v>
      </c>
      <c r="E11533">
        <v>71830</v>
      </c>
      <c r="F11533" t="s">
        <v>4908</v>
      </c>
      <c r="G11533" t="s">
        <v>4913</v>
      </c>
      <c r="H11533" t="s">
        <v>4912</v>
      </c>
      <c r="I11533">
        <v>45070</v>
      </c>
      <c r="J11533">
        <v>48.45</v>
      </c>
      <c r="K11533">
        <v>49.394775000000003</v>
      </c>
      <c r="L11533">
        <v>48.45</v>
      </c>
      <c r="M11533">
        <v>48.45</v>
      </c>
      <c r="N11533">
        <v>45112</v>
      </c>
      <c r="O11533">
        <v>45112</v>
      </c>
      <c r="P11533">
        <v>58</v>
      </c>
      <c r="Q11533" t="str">
        <f t="shared" si="180"/>
        <v>31-60</v>
      </c>
    </row>
    <row r="11534" spans="1:17" x14ac:dyDescent="0.25">
      <c r="A11534" t="s">
        <v>4900</v>
      </c>
      <c r="B11534">
        <v>1216</v>
      </c>
      <c r="C11534" t="s">
        <v>5505</v>
      </c>
      <c r="D11534" t="s">
        <v>5092</v>
      </c>
      <c r="E11534">
        <v>71832</v>
      </c>
      <c r="F11534" t="s">
        <v>4908</v>
      </c>
      <c r="G11534" t="s">
        <v>4913</v>
      </c>
      <c r="H11534" t="s">
        <v>4912</v>
      </c>
      <c r="I11534">
        <v>45070</v>
      </c>
      <c r="J11534">
        <v>33.729999999999997</v>
      </c>
      <c r="K11534">
        <v>34.387734999999999</v>
      </c>
      <c r="L11534">
        <v>33.729999999999997</v>
      </c>
      <c r="M11534">
        <v>33.729999999999997</v>
      </c>
      <c r="P11534">
        <v>0</v>
      </c>
      <c r="Q11534" t="str">
        <f t="shared" si="180"/>
        <v>ACTIVE</v>
      </c>
    </row>
    <row r="11535" spans="1:17" x14ac:dyDescent="0.25">
      <c r="A11535" t="s">
        <v>4900</v>
      </c>
      <c r="B11535">
        <v>1056</v>
      </c>
      <c r="C11535" t="s">
        <v>5248</v>
      </c>
      <c r="D11535" t="s">
        <v>4908</v>
      </c>
      <c r="E11535">
        <v>71836</v>
      </c>
      <c r="F11535" t="s">
        <v>5087</v>
      </c>
      <c r="G11535" t="s">
        <v>4913</v>
      </c>
      <c r="H11535" t="s">
        <v>4912</v>
      </c>
      <c r="I11535">
        <v>45070</v>
      </c>
      <c r="J11535">
        <v>50.07</v>
      </c>
      <c r="K11535">
        <v>51.046365000000002</v>
      </c>
      <c r="L11535">
        <v>50.07</v>
      </c>
      <c r="M11535">
        <v>50.07</v>
      </c>
      <c r="N11535">
        <v>45091</v>
      </c>
      <c r="O11535">
        <v>45091</v>
      </c>
      <c r="P11535">
        <v>79</v>
      </c>
      <c r="Q11535" t="str">
        <f t="shared" si="180"/>
        <v>61-90</v>
      </c>
    </row>
    <row r="11536" spans="1:17" x14ac:dyDescent="0.25">
      <c r="A11536" t="s">
        <v>4900</v>
      </c>
      <c r="B11536">
        <v>1216</v>
      </c>
      <c r="C11536" t="s">
        <v>5505</v>
      </c>
      <c r="D11536" t="s">
        <v>5092</v>
      </c>
      <c r="E11536">
        <v>71846</v>
      </c>
      <c r="F11536" t="s">
        <v>4908</v>
      </c>
      <c r="G11536" t="s">
        <v>4913</v>
      </c>
      <c r="H11536" t="s">
        <v>4912</v>
      </c>
      <c r="I11536">
        <v>45070</v>
      </c>
      <c r="J11536">
        <v>21.97</v>
      </c>
      <c r="K11536">
        <v>22.398415</v>
      </c>
      <c r="L11536">
        <v>21.97</v>
      </c>
      <c r="M11536">
        <v>21.97</v>
      </c>
      <c r="P11536">
        <v>0</v>
      </c>
      <c r="Q11536" t="str">
        <f t="shared" si="180"/>
        <v>ACTIVE</v>
      </c>
    </row>
    <row r="11537" spans="1:17" x14ac:dyDescent="0.25">
      <c r="A11537" t="s">
        <v>4900</v>
      </c>
      <c r="B11537">
        <v>1562</v>
      </c>
      <c r="C11537" t="s">
        <v>5479</v>
      </c>
      <c r="D11537" t="s">
        <v>5092</v>
      </c>
      <c r="E11537">
        <v>71848</v>
      </c>
      <c r="F11537" t="s">
        <v>4908</v>
      </c>
      <c r="G11537" t="s">
        <v>4913</v>
      </c>
      <c r="H11537" t="s">
        <v>4912</v>
      </c>
      <c r="I11537">
        <v>45070</v>
      </c>
      <c r="J11537">
        <v>11.8</v>
      </c>
      <c r="K11537">
        <v>12.030099999999999</v>
      </c>
      <c r="L11537">
        <v>11.8</v>
      </c>
      <c r="M11537">
        <v>11.8</v>
      </c>
      <c r="N11537">
        <v>45138</v>
      </c>
      <c r="O11537">
        <v>45138</v>
      </c>
      <c r="P11537">
        <v>32</v>
      </c>
      <c r="Q11537" t="str">
        <f t="shared" si="180"/>
        <v>31-60</v>
      </c>
    </row>
    <row r="11538" spans="1:17" x14ac:dyDescent="0.25">
      <c r="A11538" t="s">
        <v>4900</v>
      </c>
      <c r="B11538">
        <v>716</v>
      </c>
      <c r="C11538" t="s">
        <v>5214</v>
      </c>
      <c r="D11538" t="s">
        <v>4908</v>
      </c>
      <c r="E11538">
        <v>71851</v>
      </c>
      <c r="F11538" t="s">
        <v>5087</v>
      </c>
      <c r="G11538" t="s">
        <v>4944</v>
      </c>
      <c r="H11538" t="s">
        <v>4912</v>
      </c>
      <c r="I11538">
        <v>45070</v>
      </c>
      <c r="J11538">
        <v>4200</v>
      </c>
      <c r="K11538">
        <v>4281.8999999999996</v>
      </c>
      <c r="L11538">
        <v>4200</v>
      </c>
      <c r="M11538">
        <v>2100</v>
      </c>
      <c r="N11538">
        <v>45167</v>
      </c>
      <c r="O11538">
        <v>45167</v>
      </c>
      <c r="P11538">
        <v>3</v>
      </c>
      <c r="Q11538" t="str">
        <f t="shared" si="180"/>
        <v>1-30</v>
      </c>
    </row>
    <row r="11539" spans="1:17" x14ac:dyDescent="0.25">
      <c r="A11539" t="s">
        <v>4900</v>
      </c>
      <c r="B11539">
        <v>1573</v>
      </c>
      <c r="C11539" t="s">
        <v>5451</v>
      </c>
      <c r="D11539" t="s">
        <v>5092</v>
      </c>
      <c r="E11539">
        <v>71852</v>
      </c>
      <c r="F11539" t="s">
        <v>4908</v>
      </c>
      <c r="G11539" t="s">
        <v>4913</v>
      </c>
      <c r="H11539" t="s">
        <v>4912</v>
      </c>
      <c r="I11539">
        <v>45070</v>
      </c>
      <c r="J11539">
        <v>456.44</v>
      </c>
      <c r="K11539">
        <v>465.34057999999999</v>
      </c>
      <c r="L11539">
        <v>456.44</v>
      </c>
      <c r="M11539">
        <v>456.44</v>
      </c>
      <c r="N11539">
        <v>45112</v>
      </c>
      <c r="O11539">
        <v>45112</v>
      </c>
      <c r="P11539">
        <v>58</v>
      </c>
      <c r="Q11539" t="str">
        <f t="shared" si="180"/>
        <v>31-60</v>
      </c>
    </row>
    <row r="11540" spans="1:17" x14ac:dyDescent="0.25">
      <c r="A11540" t="s">
        <v>4900</v>
      </c>
      <c r="B11540">
        <v>1330</v>
      </c>
      <c r="C11540" t="s">
        <v>5158</v>
      </c>
      <c r="D11540" t="s">
        <v>4908</v>
      </c>
      <c r="E11540">
        <v>71853</v>
      </c>
      <c r="F11540" t="s">
        <v>4908</v>
      </c>
      <c r="G11540" t="s">
        <v>4913</v>
      </c>
      <c r="H11540" t="s">
        <v>4912</v>
      </c>
      <c r="I11540">
        <v>45070</v>
      </c>
      <c r="J11540">
        <v>340.77</v>
      </c>
      <c r="K11540">
        <v>347.41501499999998</v>
      </c>
      <c r="L11540">
        <v>340.77</v>
      </c>
      <c r="M11540">
        <v>227.17999900000001</v>
      </c>
      <c r="N11540">
        <v>45166</v>
      </c>
      <c r="P11540">
        <v>0</v>
      </c>
      <c r="Q11540" t="str">
        <f t="shared" si="180"/>
        <v>ACTIVE</v>
      </c>
    </row>
    <row r="11541" spans="1:17" x14ac:dyDescent="0.25">
      <c r="A11541" t="s">
        <v>4900</v>
      </c>
      <c r="B11541">
        <v>1765</v>
      </c>
      <c r="C11541" t="s">
        <v>4980</v>
      </c>
      <c r="D11541" t="s">
        <v>4908</v>
      </c>
      <c r="E11541">
        <v>71855</v>
      </c>
      <c r="F11541" t="s">
        <v>4908</v>
      </c>
      <c r="G11541" t="s">
        <v>4913</v>
      </c>
      <c r="H11541" t="s">
        <v>4912</v>
      </c>
      <c r="I11541">
        <v>45070</v>
      </c>
      <c r="J11541">
        <v>8700</v>
      </c>
      <c r="K11541">
        <v>8869.65</v>
      </c>
      <c r="L11541">
        <v>8700</v>
      </c>
      <c r="M11541">
        <v>7250</v>
      </c>
      <c r="N11541">
        <v>45121</v>
      </c>
      <c r="P11541">
        <v>0</v>
      </c>
      <c r="Q11541" t="str">
        <f t="shared" si="180"/>
        <v>ACTIVE</v>
      </c>
    </row>
    <row r="11542" spans="1:17" x14ac:dyDescent="0.25">
      <c r="A11542" t="s">
        <v>4900</v>
      </c>
      <c r="B11542">
        <v>1505</v>
      </c>
      <c r="C11542" t="s">
        <v>4992</v>
      </c>
      <c r="D11542" t="s">
        <v>4908</v>
      </c>
      <c r="E11542">
        <v>71860</v>
      </c>
      <c r="F11542" t="s">
        <v>4908</v>
      </c>
      <c r="G11542" t="s">
        <v>4913</v>
      </c>
      <c r="H11542" t="s">
        <v>4912</v>
      </c>
      <c r="I11542">
        <v>45070</v>
      </c>
      <c r="J11542">
        <v>136.80000000000001</v>
      </c>
      <c r="K11542">
        <v>139.4676</v>
      </c>
      <c r="L11542">
        <v>136.80000000000001</v>
      </c>
      <c r="M11542">
        <v>91.2</v>
      </c>
      <c r="N11542">
        <v>45152</v>
      </c>
      <c r="P11542">
        <v>0</v>
      </c>
      <c r="Q11542" t="str">
        <f t="shared" si="180"/>
        <v>ACTIVE</v>
      </c>
    </row>
    <row r="11543" spans="1:17" x14ac:dyDescent="0.25">
      <c r="A11543" t="s">
        <v>4900</v>
      </c>
      <c r="B11543">
        <v>409</v>
      </c>
      <c r="C11543" t="s">
        <v>5481</v>
      </c>
      <c r="D11543" t="s">
        <v>4908</v>
      </c>
      <c r="E11543">
        <v>71862</v>
      </c>
      <c r="F11543" t="s">
        <v>4908</v>
      </c>
      <c r="G11543" t="s">
        <v>4913</v>
      </c>
      <c r="H11543" t="s">
        <v>4912</v>
      </c>
      <c r="I11543">
        <v>45070</v>
      </c>
      <c r="J11543">
        <v>19</v>
      </c>
      <c r="K11543">
        <v>19.3705</v>
      </c>
      <c r="L11543">
        <v>19</v>
      </c>
      <c r="M11543">
        <v>19</v>
      </c>
      <c r="P11543">
        <v>0</v>
      </c>
      <c r="Q11543" t="str">
        <f t="shared" si="180"/>
        <v>ACTIVE</v>
      </c>
    </row>
    <row r="11544" spans="1:17" x14ac:dyDescent="0.25">
      <c r="A11544" t="s">
        <v>4900</v>
      </c>
      <c r="B11544">
        <v>475</v>
      </c>
      <c r="C11544" t="s">
        <v>5129</v>
      </c>
      <c r="D11544" t="s">
        <v>4908</v>
      </c>
      <c r="E11544">
        <v>71864</v>
      </c>
      <c r="F11544" t="s">
        <v>4908</v>
      </c>
      <c r="G11544" t="s">
        <v>4913</v>
      </c>
      <c r="H11544" t="s">
        <v>4912</v>
      </c>
      <c r="I11544">
        <v>45070</v>
      </c>
      <c r="J11544">
        <v>496.2</v>
      </c>
      <c r="K11544">
        <v>505.8759</v>
      </c>
      <c r="L11544">
        <v>496.2</v>
      </c>
      <c r="M11544">
        <v>330.8</v>
      </c>
      <c r="N11544">
        <v>45152</v>
      </c>
      <c r="P11544">
        <v>0</v>
      </c>
      <c r="Q11544" t="str">
        <f t="shared" si="180"/>
        <v>ACTIVE</v>
      </c>
    </row>
    <row r="11545" spans="1:17" x14ac:dyDescent="0.25">
      <c r="A11545" t="s">
        <v>4900</v>
      </c>
      <c r="B11545">
        <v>1002</v>
      </c>
      <c r="C11545" t="s">
        <v>5496</v>
      </c>
      <c r="D11545" t="s">
        <v>4908</v>
      </c>
      <c r="E11545">
        <v>71866</v>
      </c>
      <c r="F11545" t="s">
        <v>4908</v>
      </c>
      <c r="G11545" t="s">
        <v>4913</v>
      </c>
      <c r="H11545" t="s">
        <v>4912</v>
      </c>
      <c r="I11545">
        <v>45070</v>
      </c>
      <c r="J11545">
        <v>359.99</v>
      </c>
      <c r="K11545">
        <v>367.00980499999997</v>
      </c>
      <c r="L11545">
        <v>359.99</v>
      </c>
      <c r="M11545">
        <v>239.99333300000001</v>
      </c>
      <c r="N11545">
        <v>45152</v>
      </c>
      <c r="P11545">
        <v>0</v>
      </c>
      <c r="Q11545" t="str">
        <f t="shared" si="180"/>
        <v>ACTIVE</v>
      </c>
    </row>
    <row r="11546" spans="1:17" x14ac:dyDescent="0.25">
      <c r="A11546" t="s">
        <v>4900</v>
      </c>
      <c r="B11546">
        <v>1002</v>
      </c>
      <c r="C11546" t="s">
        <v>5496</v>
      </c>
      <c r="D11546" t="s">
        <v>4908</v>
      </c>
      <c r="E11546">
        <v>71867</v>
      </c>
      <c r="F11546" t="s">
        <v>4908</v>
      </c>
      <c r="G11546" t="s">
        <v>4913</v>
      </c>
      <c r="H11546" t="s">
        <v>4912</v>
      </c>
      <c r="I11546">
        <v>45070</v>
      </c>
      <c r="J11546">
        <v>429.88</v>
      </c>
      <c r="K11546">
        <v>438.26265999999998</v>
      </c>
      <c r="L11546">
        <v>429.88</v>
      </c>
      <c r="M11546">
        <v>286.58666599999998</v>
      </c>
      <c r="N11546">
        <v>45152</v>
      </c>
      <c r="P11546">
        <v>0</v>
      </c>
      <c r="Q11546" t="str">
        <f t="shared" si="180"/>
        <v>ACTIVE</v>
      </c>
    </row>
    <row r="11547" spans="1:17" x14ac:dyDescent="0.25">
      <c r="A11547" t="s">
        <v>4900</v>
      </c>
      <c r="B11547">
        <v>1221</v>
      </c>
      <c r="C11547" t="s">
        <v>5458</v>
      </c>
      <c r="D11547" t="s">
        <v>4908</v>
      </c>
      <c r="E11547">
        <v>71872</v>
      </c>
      <c r="F11547" t="s">
        <v>4908</v>
      </c>
      <c r="G11547" t="s">
        <v>4913</v>
      </c>
      <c r="H11547" t="s">
        <v>4912</v>
      </c>
      <c r="I11547">
        <v>45070</v>
      </c>
      <c r="J11547">
        <v>3532.78</v>
      </c>
      <c r="K11547">
        <v>3601.66921</v>
      </c>
      <c r="L11547">
        <v>3532.78</v>
      </c>
      <c r="M11547">
        <v>3532.78</v>
      </c>
      <c r="P11547">
        <v>0</v>
      </c>
      <c r="Q11547" t="str">
        <f t="shared" si="180"/>
        <v>ACTIVE</v>
      </c>
    </row>
    <row r="11548" spans="1:17" x14ac:dyDescent="0.25">
      <c r="A11548" t="s">
        <v>4900</v>
      </c>
      <c r="B11548">
        <v>1221</v>
      </c>
      <c r="C11548" t="s">
        <v>5458</v>
      </c>
      <c r="D11548" t="s">
        <v>4908</v>
      </c>
      <c r="E11548">
        <v>71873</v>
      </c>
      <c r="F11548" t="s">
        <v>4908</v>
      </c>
      <c r="G11548" t="s">
        <v>4913</v>
      </c>
      <c r="H11548" t="s">
        <v>4912</v>
      </c>
      <c r="I11548">
        <v>45070</v>
      </c>
      <c r="J11548">
        <v>965.15</v>
      </c>
      <c r="K11548">
        <v>983.97042499999998</v>
      </c>
      <c r="L11548">
        <v>965.15</v>
      </c>
      <c r="M11548">
        <v>965.15</v>
      </c>
      <c r="P11548">
        <v>0</v>
      </c>
      <c r="Q11548" t="str">
        <f t="shared" si="180"/>
        <v>ACTIVE</v>
      </c>
    </row>
    <row r="11549" spans="1:17" x14ac:dyDescent="0.25">
      <c r="A11549" t="s">
        <v>4900</v>
      </c>
      <c r="B11549">
        <v>1826</v>
      </c>
      <c r="C11549" t="s">
        <v>5008</v>
      </c>
      <c r="D11549" t="s">
        <v>4908</v>
      </c>
      <c r="E11549">
        <v>71875</v>
      </c>
      <c r="F11549" t="s">
        <v>4908</v>
      </c>
      <c r="G11549" t="s">
        <v>4913</v>
      </c>
      <c r="H11549" t="s">
        <v>4912</v>
      </c>
      <c r="I11549">
        <v>45070</v>
      </c>
      <c r="J11549">
        <v>153</v>
      </c>
      <c r="K11549">
        <v>155.98349999999999</v>
      </c>
      <c r="L11549">
        <v>153</v>
      </c>
      <c r="M11549">
        <v>102</v>
      </c>
      <c r="N11549">
        <v>45152</v>
      </c>
      <c r="P11549">
        <v>0</v>
      </c>
      <c r="Q11549" t="str">
        <f t="shared" si="180"/>
        <v>ACTIVE</v>
      </c>
    </row>
    <row r="11550" spans="1:17" x14ac:dyDescent="0.25">
      <c r="A11550" t="s">
        <v>4900</v>
      </c>
      <c r="B11550">
        <v>1534</v>
      </c>
      <c r="C11550" t="s">
        <v>4959</v>
      </c>
      <c r="D11550" t="s">
        <v>4908</v>
      </c>
      <c r="E11550">
        <v>71877</v>
      </c>
      <c r="F11550" t="s">
        <v>4908</v>
      </c>
      <c r="G11550" t="s">
        <v>4913</v>
      </c>
      <c r="H11550" t="s">
        <v>4912</v>
      </c>
      <c r="I11550">
        <v>45070</v>
      </c>
      <c r="J11550">
        <v>6</v>
      </c>
      <c r="K11550">
        <v>6.117</v>
      </c>
      <c r="L11550">
        <v>6</v>
      </c>
      <c r="M11550">
        <v>5</v>
      </c>
      <c r="N11550">
        <v>45124</v>
      </c>
      <c r="P11550">
        <v>0</v>
      </c>
      <c r="Q11550" t="str">
        <f t="shared" si="180"/>
        <v>ACTIVE</v>
      </c>
    </row>
    <row r="11551" spans="1:17" x14ac:dyDescent="0.25">
      <c r="A11551" t="s">
        <v>4900</v>
      </c>
      <c r="B11551">
        <v>1795</v>
      </c>
      <c r="C11551" t="s">
        <v>5269</v>
      </c>
      <c r="D11551" t="s">
        <v>4908</v>
      </c>
      <c r="E11551">
        <v>71880</v>
      </c>
      <c r="F11551" t="s">
        <v>4908</v>
      </c>
      <c r="G11551" t="s">
        <v>4944</v>
      </c>
      <c r="H11551" t="s">
        <v>4912</v>
      </c>
      <c r="I11551">
        <v>45071</v>
      </c>
      <c r="J11551">
        <v>3000</v>
      </c>
      <c r="K11551">
        <v>3058.5</v>
      </c>
      <c r="L11551">
        <v>3000</v>
      </c>
      <c r="M11551">
        <v>2000</v>
      </c>
      <c r="N11551">
        <v>45152</v>
      </c>
      <c r="P11551">
        <v>0</v>
      </c>
      <c r="Q11551" t="str">
        <f t="shared" si="180"/>
        <v>ACTIVE</v>
      </c>
    </row>
    <row r="11552" spans="1:17" x14ac:dyDescent="0.25">
      <c r="A11552" t="s">
        <v>4900</v>
      </c>
      <c r="B11552">
        <v>1361</v>
      </c>
      <c r="C11552" t="s">
        <v>1212</v>
      </c>
      <c r="D11552" t="s">
        <v>4908</v>
      </c>
      <c r="E11552">
        <v>71884</v>
      </c>
      <c r="F11552" t="s">
        <v>4908</v>
      </c>
      <c r="G11552" t="s">
        <v>4913</v>
      </c>
      <c r="H11552" t="s">
        <v>4912</v>
      </c>
      <c r="I11552">
        <v>45070</v>
      </c>
      <c r="J11552">
        <v>24.9</v>
      </c>
      <c r="K11552">
        <v>25.385549999999999</v>
      </c>
      <c r="L11552">
        <v>24.9</v>
      </c>
      <c r="M11552">
        <v>16.600000000000001</v>
      </c>
      <c r="N11552">
        <v>45159</v>
      </c>
      <c r="P11552">
        <v>0</v>
      </c>
      <c r="Q11552" t="str">
        <f t="shared" si="180"/>
        <v>ACTIVE</v>
      </c>
    </row>
    <row r="11553" spans="1:17" x14ac:dyDescent="0.25">
      <c r="A11553" t="s">
        <v>4900</v>
      </c>
      <c r="B11553">
        <v>1216</v>
      </c>
      <c r="C11553" t="s">
        <v>5505</v>
      </c>
      <c r="D11553" t="s">
        <v>5092</v>
      </c>
      <c r="E11553">
        <v>71887</v>
      </c>
      <c r="F11553" t="s">
        <v>4908</v>
      </c>
      <c r="G11553" t="s">
        <v>4913</v>
      </c>
      <c r="H11553" t="s">
        <v>4912</v>
      </c>
      <c r="I11553">
        <v>45070</v>
      </c>
      <c r="J11553">
        <v>4.5999999999999996</v>
      </c>
      <c r="K11553">
        <v>4.6897000000000002</v>
      </c>
      <c r="L11553">
        <v>4.5999999999999996</v>
      </c>
      <c r="M11553">
        <v>4.5999999999999996</v>
      </c>
      <c r="P11553">
        <v>0</v>
      </c>
      <c r="Q11553" t="str">
        <f t="shared" si="180"/>
        <v>ACTIVE</v>
      </c>
    </row>
    <row r="11554" spans="1:17" x14ac:dyDescent="0.25">
      <c r="A11554" t="s">
        <v>4900</v>
      </c>
      <c r="B11554">
        <v>1534</v>
      </c>
      <c r="C11554" t="s">
        <v>4959</v>
      </c>
      <c r="D11554" t="s">
        <v>4908</v>
      </c>
      <c r="E11554">
        <v>71890</v>
      </c>
      <c r="F11554" t="s">
        <v>4908</v>
      </c>
      <c r="G11554" t="s">
        <v>4913</v>
      </c>
      <c r="H11554" t="s">
        <v>4912</v>
      </c>
      <c r="I11554">
        <v>45070</v>
      </c>
      <c r="J11554">
        <v>71.61</v>
      </c>
      <c r="K11554">
        <v>73.006394999999998</v>
      </c>
      <c r="L11554">
        <v>71.61</v>
      </c>
      <c r="M11554">
        <v>59.674999499999998</v>
      </c>
      <c r="N11554">
        <v>45124</v>
      </c>
      <c r="P11554">
        <v>0</v>
      </c>
      <c r="Q11554" t="str">
        <f t="shared" si="180"/>
        <v>ACTIVE</v>
      </c>
    </row>
    <row r="11555" spans="1:17" x14ac:dyDescent="0.25">
      <c r="A11555" t="s">
        <v>4900</v>
      </c>
      <c r="B11555">
        <v>828</v>
      </c>
      <c r="C11555" t="s">
        <v>5071</v>
      </c>
      <c r="D11555" t="s">
        <v>4908</v>
      </c>
      <c r="E11555">
        <v>71891</v>
      </c>
      <c r="F11555" t="s">
        <v>4908</v>
      </c>
      <c r="G11555" t="s">
        <v>4913</v>
      </c>
      <c r="H11555" t="s">
        <v>4912</v>
      </c>
      <c r="I11555">
        <v>45071</v>
      </c>
      <c r="J11555">
        <v>762.38</v>
      </c>
      <c r="K11555">
        <v>777.24640999999997</v>
      </c>
      <c r="L11555">
        <v>762.38</v>
      </c>
      <c r="M11555">
        <v>635.31666700000005</v>
      </c>
      <c r="N11555">
        <v>45152</v>
      </c>
      <c r="O11555">
        <v>45152</v>
      </c>
      <c r="P11555">
        <v>18</v>
      </c>
      <c r="Q11555" t="str">
        <f t="shared" si="180"/>
        <v>1-30</v>
      </c>
    </row>
    <row r="11556" spans="1:17" x14ac:dyDescent="0.25">
      <c r="A11556" t="s">
        <v>4900</v>
      </c>
      <c r="B11556">
        <v>1056</v>
      </c>
      <c r="C11556" t="s">
        <v>5248</v>
      </c>
      <c r="D11556" t="s">
        <v>4908</v>
      </c>
      <c r="E11556">
        <v>71900</v>
      </c>
      <c r="F11556" t="s">
        <v>5087</v>
      </c>
      <c r="G11556" t="s">
        <v>4913</v>
      </c>
      <c r="H11556" t="s">
        <v>4912</v>
      </c>
      <c r="I11556">
        <v>45071</v>
      </c>
      <c r="J11556">
        <v>199.78</v>
      </c>
      <c r="K11556">
        <v>203.67571000000001</v>
      </c>
      <c r="L11556">
        <v>199.78</v>
      </c>
      <c r="M11556">
        <v>199.78</v>
      </c>
      <c r="N11556">
        <v>45091</v>
      </c>
      <c r="O11556">
        <v>45091</v>
      </c>
      <c r="P11556">
        <v>79</v>
      </c>
      <c r="Q11556" t="str">
        <f t="shared" si="180"/>
        <v>61-90</v>
      </c>
    </row>
    <row r="11557" spans="1:17" x14ac:dyDescent="0.25">
      <c r="A11557" t="s">
        <v>4900</v>
      </c>
      <c r="B11557">
        <v>1211</v>
      </c>
      <c r="C11557" t="s">
        <v>5005</v>
      </c>
      <c r="D11557" t="s">
        <v>4908</v>
      </c>
      <c r="E11557">
        <v>71904</v>
      </c>
      <c r="F11557" t="s">
        <v>4908</v>
      </c>
      <c r="G11557" t="s">
        <v>4913</v>
      </c>
      <c r="H11557" t="s">
        <v>4912</v>
      </c>
      <c r="I11557">
        <v>45071</v>
      </c>
      <c r="J11557">
        <v>187</v>
      </c>
      <c r="K11557">
        <v>190.6465</v>
      </c>
      <c r="L11557">
        <v>187</v>
      </c>
      <c r="M11557">
        <v>100.69231000000001</v>
      </c>
      <c r="N11557">
        <v>45158</v>
      </c>
      <c r="P11557">
        <v>0</v>
      </c>
      <c r="Q11557" t="str">
        <f t="shared" si="180"/>
        <v>ACTIVE</v>
      </c>
    </row>
    <row r="11558" spans="1:17" x14ac:dyDescent="0.25">
      <c r="A11558" t="s">
        <v>4900</v>
      </c>
      <c r="B11558">
        <v>1795</v>
      </c>
      <c r="C11558" t="s">
        <v>5269</v>
      </c>
      <c r="D11558" t="s">
        <v>4908</v>
      </c>
      <c r="E11558">
        <v>71910</v>
      </c>
      <c r="F11558" t="s">
        <v>4908</v>
      </c>
      <c r="G11558" t="s">
        <v>4944</v>
      </c>
      <c r="H11558" t="s">
        <v>4912</v>
      </c>
      <c r="I11558">
        <v>45071</v>
      </c>
      <c r="J11558">
        <v>3601.79</v>
      </c>
      <c r="K11558">
        <v>3672.0249050000002</v>
      </c>
      <c r="L11558">
        <v>3601.79</v>
      </c>
      <c r="M11558">
        <v>2401.1933330000002</v>
      </c>
      <c r="N11558">
        <v>45152</v>
      </c>
      <c r="P11558">
        <v>0</v>
      </c>
      <c r="Q11558" t="str">
        <f t="shared" si="180"/>
        <v>ACTIVE</v>
      </c>
    </row>
    <row r="11559" spans="1:17" x14ac:dyDescent="0.25">
      <c r="A11559" t="s">
        <v>4900</v>
      </c>
      <c r="B11559">
        <v>1211</v>
      </c>
      <c r="C11559" t="s">
        <v>5005</v>
      </c>
      <c r="D11559" t="s">
        <v>4908</v>
      </c>
      <c r="E11559">
        <v>71912</v>
      </c>
      <c r="F11559" t="s">
        <v>4908</v>
      </c>
      <c r="G11559" t="s">
        <v>4913</v>
      </c>
      <c r="H11559" t="s">
        <v>4912</v>
      </c>
      <c r="I11559">
        <v>45071</v>
      </c>
      <c r="J11559">
        <v>250.75</v>
      </c>
      <c r="K11559">
        <v>255.639625</v>
      </c>
      <c r="L11559">
        <v>250.75</v>
      </c>
      <c r="M11559">
        <v>135.019228</v>
      </c>
      <c r="N11559">
        <v>45158</v>
      </c>
      <c r="P11559">
        <v>0</v>
      </c>
      <c r="Q11559" t="str">
        <f t="shared" si="180"/>
        <v>ACTIVE</v>
      </c>
    </row>
    <row r="11560" spans="1:17" x14ac:dyDescent="0.25">
      <c r="A11560" t="s">
        <v>4900</v>
      </c>
      <c r="B11560">
        <v>1211</v>
      </c>
      <c r="C11560" t="s">
        <v>5005</v>
      </c>
      <c r="D11560" t="s">
        <v>4908</v>
      </c>
      <c r="E11560">
        <v>71914</v>
      </c>
      <c r="F11560" t="s">
        <v>4908</v>
      </c>
      <c r="G11560" t="s">
        <v>4913</v>
      </c>
      <c r="H11560" t="s">
        <v>4912</v>
      </c>
      <c r="I11560">
        <v>45071</v>
      </c>
      <c r="J11560">
        <v>255</v>
      </c>
      <c r="K11560">
        <v>259.97250000000003</v>
      </c>
      <c r="L11560">
        <v>255</v>
      </c>
      <c r="M11560">
        <v>137.30769000000001</v>
      </c>
      <c r="N11560">
        <v>45158</v>
      </c>
      <c r="P11560">
        <v>0</v>
      </c>
      <c r="Q11560" t="str">
        <f t="shared" si="180"/>
        <v>ACTIVE</v>
      </c>
    </row>
    <row r="11561" spans="1:17" x14ac:dyDescent="0.25">
      <c r="A11561" t="s">
        <v>4900</v>
      </c>
      <c r="B11561">
        <v>971</v>
      </c>
      <c r="C11561" t="s">
        <v>3330</v>
      </c>
      <c r="D11561" t="s">
        <v>4908</v>
      </c>
      <c r="E11561">
        <v>71915</v>
      </c>
      <c r="F11561" t="s">
        <v>4908</v>
      </c>
      <c r="G11561" t="s">
        <v>4913</v>
      </c>
      <c r="H11561" t="s">
        <v>4912</v>
      </c>
      <c r="I11561">
        <v>45071</v>
      </c>
      <c r="J11561">
        <v>88</v>
      </c>
      <c r="K11561">
        <v>89.715999999999994</v>
      </c>
      <c r="L11561">
        <v>88</v>
      </c>
      <c r="M11561">
        <v>58.666665999999999</v>
      </c>
      <c r="N11561">
        <v>45152</v>
      </c>
      <c r="P11561">
        <v>0</v>
      </c>
      <c r="Q11561" t="str">
        <f t="shared" si="180"/>
        <v>ACTIVE</v>
      </c>
    </row>
    <row r="11562" spans="1:17" x14ac:dyDescent="0.25">
      <c r="A11562" t="s">
        <v>4900</v>
      </c>
      <c r="B11562">
        <v>1482</v>
      </c>
      <c r="C11562" t="s">
        <v>5000</v>
      </c>
      <c r="D11562" t="s">
        <v>4908</v>
      </c>
      <c r="E11562">
        <v>71919</v>
      </c>
      <c r="F11562" t="s">
        <v>4908</v>
      </c>
      <c r="G11562" t="s">
        <v>4913</v>
      </c>
      <c r="H11562" t="s">
        <v>4912</v>
      </c>
      <c r="I11562">
        <v>45071</v>
      </c>
      <c r="J11562">
        <v>1216.04</v>
      </c>
      <c r="K11562">
        <v>1239.75278</v>
      </c>
      <c r="L11562">
        <v>1216.04</v>
      </c>
      <c r="M11562">
        <v>608.02000099999998</v>
      </c>
      <c r="N11562">
        <v>45128</v>
      </c>
      <c r="P11562">
        <v>0</v>
      </c>
      <c r="Q11562" t="str">
        <f t="shared" si="180"/>
        <v>ACTIVE</v>
      </c>
    </row>
    <row r="11563" spans="1:17" x14ac:dyDescent="0.25">
      <c r="A11563" t="s">
        <v>4900</v>
      </c>
      <c r="B11563">
        <v>1826</v>
      </c>
      <c r="C11563" t="s">
        <v>5008</v>
      </c>
      <c r="D11563" t="s">
        <v>4908</v>
      </c>
      <c r="E11563">
        <v>71922</v>
      </c>
      <c r="F11563" t="s">
        <v>4908</v>
      </c>
      <c r="G11563" t="s">
        <v>4913</v>
      </c>
      <c r="H11563" t="s">
        <v>4912</v>
      </c>
      <c r="I11563">
        <v>45071</v>
      </c>
      <c r="J11563">
        <v>296.5</v>
      </c>
      <c r="K11563">
        <v>302.28174999999999</v>
      </c>
      <c r="L11563">
        <v>296.5</v>
      </c>
      <c r="M11563">
        <v>197.66666599999999</v>
      </c>
      <c r="N11563">
        <v>45152</v>
      </c>
      <c r="P11563">
        <v>0</v>
      </c>
      <c r="Q11563" t="str">
        <f t="shared" si="180"/>
        <v>ACTIVE</v>
      </c>
    </row>
    <row r="11564" spans="1:17" x14ac:dyDescent="0.25">
      <c r="A11564" t="s">
        <v>4900</v>
      </c>
      <c r="B11564">
        <v>1361</v>
      </c>
      <c r="C11564" t="s">
        <v>1212</v>
      </c>
      <c r="D11564" t="s">
        <v>4908</v>
      </c>
      <c r="E11564">
        <v>71923</v>
      </c>
      <c r="F11564" t="s">
        <v>4908</v>
      </c>
      <c r="G11564" t="s">
        <v>4913</v>
      </c>
      <c r="H11564" t="s">
        <v>4912</v>
      </c>
      <c r="I11564">
        <v>45071</v>
      </c>
      <c r="J11564">
        <v>23.55</v>
      </c>
      <c r="K11564">
        <v>24.009225000000001</v>
      </c>
      <c r="L11564">
        <v>23.55</v>
      </c>
      <c r="M11564">
        <v>15.699999</v>
      </c>
      <c r="N11564">
        <v>45159</v>
      </c>
      <c r="P11564">
        <v>0</v>
      </c>
      <c r="Q11564" t="str">
        <f t="shared" si="180"/>
        <v>ACTIVE</v>
      </c>
    </row>
    <row r="11565" spans="1:17" x14ac:dyDescent="0.25">
      <c r="A11565" t="s">
        <v>4900</v>
      </c>
      <c r="B11565">
        <v>1361</v>
      </c>
      <c r="C11565" t="s">
        <v>1212</v>
      </c>
      <c r="D11565" t="s">
        <v>4908</v>
      </c>
      <c r="E11565">
        <v>71946</v>
      </c>
      <c r="F11565" t="s">
        <v>4908</v>
      </c>
      <c r="G11565" t="s">
        <v>4913</v>
      </c>
      <c r="H11565" t="s">
        <v>4912</v>
      </c>
      <c r="I11565">
        <v>45071</v>
      </c>
      <c r="J11565">
        <v>24</v>
      </c>
      <c r="K11565">
        <v>24.468</v>
      </c>
      <c r="L11565">
        <v>24</v>
      </c>
      <c r="M11565">
        <v>16</v>
      </c>
      <c r="N11565">
        <v>45159</v>
      </c>
      <c r="P11565">
        <v>0</v>
      </c>
      <c r="Q11565" t="str">
        <f t="shared" si="180"/>
        <v>ACTIVE</v>
      </c>
    </row>
    <row r="11566" spans="1:17" x14ac:dyDescent="0.25">
      <c r="A11566" t="s">
        <v>4900</v>
      </c>
      <c r="B11566">
        <v>1815</v>
      </c>
      <c r="C11566" t="s">
        <v>5447</v>
      </c>
      <c r="D11566" t="s">
        <v>4908</v>
      </c>
      <c r="E11566">
        <v>71952</v>
      </c>
      <c r="F11566" t="s">
        <v>4908</v>
      </c>
      <c r="G11566" t="s">
        <v>4913</v>
      </c>
      <c r="H11566" t="s">
        <v>4912</v>
      </c>
      <c r="I11566">
        <v>45071</v>
      </c>
      <c r="J11566">
        <v>129.93</v>
      </c>
      <c r="K11566">
        <v>132.46363500000001</v>
      </c>
      <c r="L11566">
        <v>129.93</v>
      </c>
      <c r="M11566">
        <v>108.27499950000001</v>
      </c>
      <c r="N11566">
        <v>45166</v>
      </c>
      <c r="P11566">
        <v>0</v>
      </c>
      <c r="Q11566" t="str">
        <f t="shared" si="180"/>
        <v>ACTIVE</v>
      </c>
    </row>
    <row r="11567" spans="1:17" x14ac:dyDescent="0.25">
      <c r="A11567" t="s">
        <v>4900</v>
      </c>
      <c r="B11567">
        <v>1255</v>
      </c>
      <c r="C11567" t="s">
        <v>5459</v>
      </c>
      <c r="D11567" t="s">
        <v>5092</v>
      </c>
      <c r="E11567">
        <v>71955</v>
      </c>
      <c r="F11567" t="s">
        <v>4908</v>
      </c>
      <c r="G11567" t="s">
        <v>4913</v>
      </c>
      <c r="H11567" t="s">
        <v>4912</v>
      </c>
      <c r="I11567">
        <v>45071</v>
      </c>
      <c r="J11567">
        <v>142.99</v>
      </c>
      <c r="K11567">
        <v>145.77830499999999</v>
      </c>
      <c r="L11567">
        <v>142.99</v>
      </c>
      <c r="M11567">
        <v>142.99</v>
      </c>
      <c r="P11567">
        <v>0</v>
      </c>
      <c r="Q11567" t="str">
        <f t="shared" si="180"/>
        <v>ACTIVE</v>
      </c>
    </row>
    <row r="11568" spans="1:17" x14ac:dyDescent="0.25">
      <c r="A11568" t="s">
        <v>4900</v>
      </c>
      <c r="B11568">
        <v>1560</v>
      </c>
      <c r="C11568" t="s">
        <v>5362</v>
      </c>
      <c r="D11568" t="s">
        <v>4908</v>
      </c>
      <c r="E11568">
        <v>71958</v>
      </c>
      <c r="F11568" t="s">
        <v>4908</v>
      </c>
      <c r="G11568" t="s">
        <v>4913</v>
      </c>
      <c r="H11568" t="s">
        <v>4912</v>
      </c>
      <c r="I11568">
        <v>45071</v>
      </c>
      <c r="J11568">
        <v>1250</v>
      </c>
      <c r="K11568">
        <v>1274.375</v>
      </c>
      <c r="L11568">
        <v>1250</v>
      </c>
      <c r="M11568">
        <v>833.33333400000004</v>
      </c>
      <c r="N11568">
        <v>45135</v>
      </c>
      <c r="P11568">
        <v>0</v>
      </c>
      <c r="Q11568" t="str">
        <f t="shared" si="180"/>
        <v>ACTIVE</v>
      </c>
    </row>
    <row r="11569" spans="1:17" x14ac:dyDescent="0.25">
      <c r="A11569" t="s">
        <v>4900</v>
      </c>
      <c r="B11569">
        <v>466</v>
      </c>
      <c r="C11569" t="s">
        <v>5421</v>
      </c>
      <c r="D11569" t="s">
        <v>5092</v>
      </c>
      <c r="E11569">
        <v>71960</v>
      </c>
      <c r="F11569" t="s">
        <v>4908</v>
      </c>
      <c r="G11569" t="s">
        <v>4913</v>
      </c>
      <c r="H11569" t="s">
        <v>4912</v>
      </c>
      <c r="I11569">
        <v>45071</v>
      </c>
      <c r="J11569">
        <v>98.5</v>
      </c>
      <c r="K11569">
        <v>100.42075</v>
      </c>
      <c r="L11569">
        <v>98.5</v>
      </c>
      <c r="M11569">
        <v>65.666667000000004</v>
      </c>
      <c r="N11569">
        <v>45091</v>
      </c>
      <c r="P11569">
        <v>0</v>
      </c>
      <c r="Q11569" t="str">
        <f t="shared" si="180"/>
        <v>ACTIVE</v>
      </c>
    </row>
    <row r="11570" spans="1:17" x14ac:dyDescent="0.25">
      <c r="A11570" t="s">
        <v>4900</v>
      </c>
      <c r="B11570">
        <v>1353</v>
      </c>
      <c r="C11570" t="s">
        <v>5375</v>
      </c>
      <c r="D11570" t="s">
        <v>4908</v>
      </c>
      <c r="E11570">
        <v>71963</v>
      </c>
      <c r="F11570" t="s">
        <v>4908</v>
      </c>
      <c r="G11570" t="s">
        <v>4913</v>
      </c>
      <c r="H11570" t="s">
        <v>4912</v>
      </c>
      <c r="I11570">
        <v>45071</v>
      </c>
      <c r="J11570">
        <v>1500</v>
      </c>
      <c r="K11570">
        <v>1529.25</v>
      </c>
      <c r="L11570">
        <v>1500</v>
      </c>
      <c r="M11570">
        <v>750</v>
      </c>
      <c r="N11570">
        <v>45152</v>
      </c>
      <c r="P11570">
        <v>0</v>
      </c>
      <c r="Q11570" t="str">
        <f t="shared" si="180"/>
        <v>ACTIVE</v>
      </c>
    </row>
    <row r="11571" spans="1:17" x14ac:dyDescent="0.25">
      <c r="A11571" t="s">
        <v>4900</v>
      </c>
      <c r="B11571">
        <v>491</v>
      </c>
      <c r="C11571" t="s">
        <v>5096</v>
      </c>
      <c r="D11571" t="s">
        <v>4908</v>
      </c>
      <c r="E11571">
        <v>71964</v>
      </c>
      <c r="F11571" t="s">
        <v>4908</v>
      </c>
      <c r="G11571" t="s">
        <v>4913</v>
      </c>
      <c r="H11571" t="s">
        <v>4912</v>
      </c>
      <c r="I11571">
        <v>45071</v>
      </c>
      <c r="J11571">
        <v>26.32</v>
      </c>
      <c r="K11571">
        <v>26.83324</v>
      </c>
      <c r="L11571">
        <v>26.32</v>
      </c>
      <c r="M11571">
        <v>17.546665999999998</v>
      </c>
      <c r="N11571">
        <v>45152</v>
      </c>
      <c r="P11571">
        <v>0</v>
      </c>
      <c r="Q11571" t="str">
        <f t="shared" si="180"/>
        <v>ACTIVE</v>
      </c>
    </row>
    <row r="11572" spans="1:17" x14ac:dyDescent="0.25">
      <c r="A11572" t="s">
        <v>4900</v>
      </c>
      <c r="B11572">
        <v>1056</v>
      </c>
      <c r="C11572" t="s">
        <v>5248</v>
      </c>
      <c r="D11572" t="s">
        <v>4908</v>
      </c>
      <c r="E11572">
        <v>71965</v>
      </c>
      <c r="F11572" t="s">
        <v>5087</v>
      </c>
      <c r="G11572" t="s">
        <v>4913</v>
      </c>
      <c r="H11572" t="s">
        <v>4912</v>
      </c>
      <c r="I11572">
        <v>45071</v>
      </c>
      <c r="J11572">
        <v>2500</v>
      </c>
      <c r="K11572">
        <v>2548.75</v>
      </c>
      <c r="L11572">
        <v>2500</v>
      </c>
      <c r="M11572">
        <v>2500</v>
      </c>
      <c r="N11572">
        <v>45091</v>
      </c>
      <c r="O11572">
        <v>45091</v>
      </c>
      <c r="P11572">
        <v>79</v>
      </c>
      <c r="Q11572" t="str">
        <f t="shared" si="180"/>
        <v>61-90</v>
      </c>
    </row>
    <row r="11573" spans="1:17" x14ac:dyDescent="0.25">
      <c r="A11573" t="s">
        <v>4900</v>
      </c>
      <c r="B11573">
        <v>1222</v>
      </c>
      <c r="C11573" t="s">
        <v>5508</v>
      </c>
      <c r="D11573" t="s">
        <v>4908</v>
      </c>
      <c r="E11573">
        <v>71968</v>
      </c>
      <c r="F11573" t="s">
        <v>4908</v>
      </c>
      <c r="G11573" t="s">
        <v>4944</v>
      </c>
      <c r="H11573" t="s">
        <v>4912</v>
      </c>
      <c r="I11573">
        <v>45071</v>
      </c>
      <c r="J11573">
        <v>2000</v>
      </c>
      <c r="K11573">
        <v>2039</v>
      </c>
      <c r="L11573">
        <v>2000</v>
      </c>
      <c r="M11573">
        <v>1666.666667</v>
      </c>
      <c r="N11573">
        <v>45121</v>
      </c>
      <c r="P11573">
        <v>0</v>
      </c>
      <c r="Q11573" t="str">
        <f t="shared" si="180"/>
        <v>ACTIVE</v>
      </c>
    </row>
    <row r="11574" spans="1:17" x14ac:dyDescent="0.25">
      <c r="A11574" t="s">
        <v>4900</v>
      </c>
      <c r="B11574">
        <v>1362</v>
      </c>
      <c r="C11574" t="s">
        <v>5252</v>
      </c>
      <c r="D11574" t="s">
        <v>4908</v>
      </c>
      <c r="E11574">
        <v>71969</v>
      </c>
      <c r="F11574" t="s">
        <v>4908</v>
      </c>
      <c r="G11574" t="s">
        <v>4913</v>
      </c>
      <c r="H11574" t="s">
        <v>4912</v>
      </c>
      <c r="I11574">
        <v>45071</v>
      </c>
      <c r="J11574">
        <v>20.16</v>
      </c>
      <c r="K11574">
        <v>20.55312</v>
      </c>
      <c r="L11574">
        <v>20.16</v>
      </c>
      <c r="M11574">
        <v>20.16</v>
      </c>
      <c r="P11574">
        <v>0</v>
      </c>
      <c r="Q11574" t="str">
        <f t="shared" si="180"/>
        <v>ACTIVE</v>
      </c>
    </row>
    <row r="11575" spans="1:17" x14ac:dyDescent="0.25">
      <c r="A11575" t="s">
        <v>4900</v>
      </c>
      <c r="B11575">
        <v>1654</v>
      </c>
      <c r="C11575" t="s">
        <v>5195</v>
      </c>
      <c r="D11575" t="s">
        <v>4908</v>
      </c>
      <c r="E11575">
        <v>71971</v>
      </c>
      <c r="F11575" t="s">
        <v>4908</v>
      </c>
      <c r="G11575" t="s">
        <v>4913</v>
      </c>
      <c r="H11575" t="s">
        <v>4912</v>
      </c>
      <c r="I11575">
        <v>45071</v>
      </c>
      <c r="J11575">
        <v>58.98</v>
      </c>
      <c r="K11575">
        <v>60.130110000000002</v>
      </c>
      <c r="L11575">
        <v>58.98</v>
      </c>
      <c r="M11575">
        <v>39.32</v>
      </c>
      <c r="N11575">
        <v>45152</v>
      </c>
      <c r="P11575">
        <v>0</v>
      </c>
      <c r="Q11575" t="str">
        <f t="shared" si="180"/>
        <v>ACTIVE</v>
      </c>
    </row>
    <row r="11576" spans="1:17" x14ac:dyDescent="0.25">
      <c r="A11576" t="s">
        <v>4900</v>
      </c>
      <c r="B11576">
        <v>1729</v>
      </c>
      <c r="C11576" t="s">
        <v>4949</v>
      </c>
      <c r="D11576" t="s">
        <v>4908</v>
      </c>
      <c r="E11576">
        <v>71972</v>
      </c>
      <c r="F11576" t="s">
        <v>4908</v>
      </c>
      <c r="G11576" t="s">
        <v>4944</v>
      </c>
      <c r="H11576" t="s">
        <v>4912</v>
      </c>
      <c r="I11576">
        <v>45071</v>
      </c>
      <c r="J11576">
        <v>1532.85</v>
      </c>
      <c r="K11576">
        <v>1562.740575</v>
      </c>
      <c r="L11576">
        <v>1532.85</v>
      </c>
      <c r="M11576">
        <v>1021.899999</v>
      </c>
      <c r="N11576">
        <v>45121</v>
      </c>
      <c r="P11576">
        <v>0</v>
      </c>
      <c r="Q11576" t="str">
        <f t="shared" si="180"/>
        <v>ACTIVE</v>
      </c>
    </row>
    <row r="11577" spans="1:17" x14ac:dyDescent="0.25">
      <c r="A11577" t="s">
        <v>4900</v>
      </c>
      <c r="B11577">
        <v>371</v>
      </c>
      <c r="C11577" t="s">
        <v>3306</v>
      </c>
      <c r="D11577" t="s">
        <v>4908</v>
      </c>
      <c r="E11577">
        <v>71977</v>
      </c>
      <c r="F11577" t="s">
        <v>4908</v>
      </c>
      <c r="G11577" t="s">
        <v>4913</v>
      </c>
      <c r="H11577" t="s">
        <v>4912</v>
      </c>
      <c r="I11577">
        <v>45071</v>
      </c>
      <c r="J11577">
        <v>92</v>
      </c>
      <c r="K11577">
        <v>93.793999999999997</v>
      </c>
      <c r="L11577">
        <v>92</v>
      </c>
      <c r="M11577">
        <v>61.333333000000003</v>
      </c>
      <c r="N11577">
        <v>45152</v>
      </c>
      <c r="P11577">
        <v>0</v>
      </c>
      <c r="Q11577" t="str">
        <f t="shared" si="180"/>
        <v>ACTIVE</v>
      </c>
    </row>
    <row r="11578" spans="1:17" x14ac:dyDescent="0.25">
      <c r="A11578" t="s">
        <v>4900</v>
      </c>
      <c r="B11578">
        <v>1143</v>
      </c>
      <c r="C11578" t="s">
        <v>5376</v>
      </c>
      <c r="D11578" t="s">
        <v>4908</v>
      </c>
      <c r="E11578">
        <v>71978</v>
      </c>
      <c r="F11578" t="s">
        <v>4908</v>
      </c>
      <c r="G11578" t="s">
        <v>4944</v>
      </c>
      <c r="H11578" t="s">
        <v>4912</v>
      </c>
      <c r="I11578">
        <v>45071</v>
      </c>
      <c r="J11578">
        <v>2150</v>
      </c>
      <c r="K11578">
        <v>2191.9250000000002</v>
      </c>
      <c r="L11578">
        <v>2150</v>
      </c>
      <c r="M11578">
        <v>1433.3333339999999</v>
      </c>
      <c r="N11578">
        <v>45129</v>
      </c>
      <c r="P11578">
        <v>0</v>
      </c>
      <c r="Q11578" t="str">
        <f t="shared" si="180"/>
        <v>ACTIVE</v>
      </c>
    </row>
    <row r="11579" spans="1:17" x14ac:dyDescent="0.25">
      <c r="A11579" t="s">
        <v>4900</v>
      </c>
      <c r="B11579">
        <v>1284</v>
      </c>
      <c r="C11579" t="s">
        <v>5507</v>
      </c>
      <c r="D11579" t="s">
        <v>5092</v>
      </c>
      <c r="E11579">
        <v>71979</v>
      </c>
      <c r="F11579" t="s">
        <v>4908</v>
      </c>
      <c r="G11579" t="s">
        <v>4913</v>
      </c>
      <c r="H11579" t="s">
        <v>4912</v>
      </c>
      <c r="I11579">
        <v>45071</v>
      </c>
      <c r="J11579">
        <v>752</v>
      </c>
      <c r="K11579">
        <v>766.66399999999999</v>
      </c>
      <c r="L11579">
        <v>752</v>
      </c>
      <c r="M11579">
        <v>752</v>
      </c>
      <c r="N11579">
        <v>45114</v>
      </c>
      <c r="O11579">
        <v>45114</v>
      </c>
      <c r="P11579">
        <v>56</v>
      </c>
      <c r="Q11579" t="str">
        <f t="shared" si="180"/>
        <v>31-60</v>
      </c>
    </row>
    <row r="11580" spans="1:17" x14ac:dyDescent="0.25">
      <c r="A11580" t="s">
        <v>4900</v>
      </c>
      <c r="B11580">
        <v>331</v>
      </c>
      <c r="C11580" t="s">
        <v>5034</v>
      </c>
      <c r="D11580" t="s">
        <v>4908</v>
      </c>
      <c r="E11580">
        <v>71981</v>
      </c>
      <c r="F11580" t="s">
        <v>4908</v>
      </c>
      <c r="G11580" t="s">
        <v>4944</v>
      </c>
      <c r="H11580" t="s">
        <v>4912</v>
      </c>
      <c r="I11580">
        <v>45071</v>
      </c>
      <c r="J11580">
        <v>1265</v>
      </c>
      <c r="K11580">
        <v>1289.6675</v>
      </c>
      <c r="L11580">
        <v>1265</v>
      </c>
      <c r="M11580">
        <v>843.33333400000004</v>
      </c>
      <c r="N11580">
        <v>45152</v>
      </c>
      <c r="P11580">
        <v>0</v>
      </c>
      <c r="Q11580" t="str">
        <f t="shared" si="180"/>
        <v>ACTIVE</v>
      </c>
    </row>
    <row r="11581" spans="1:17" x14ac:dyDescent="0.25">
      <c r="A11581" t="s">
        <v>4900</v>
      </c>
      <c r="B11581">
        <v>374</v>
      </c>
      <c r="C11581" t="s">
        <v>1743</v>
      </c>
      <c r="D11581" t="s">
        <v>4908</v>
      </c>
      <c r="E11581">
        <v>71984</v>
      </c>
      <c r="F11581" t="s">
        <v>4908</v>
      </c>
      <c r="G11581" t="s">
        <v>4913</v>
      </c>
      <c r="H11581" t="s">
        <v>4912</v>
      </c>
      <c r="I11581">
        <v>45071</v>
      </c>
      <c r="J11581">
        <v>1002</v>
      </c>
      <c r="K11581">
        <v>1021.539</v>
      </c>
      <c r="L11581">
        <v>1002</v>
      </c>
      <c r="M11581">
        <v>668</v>
      </c>
      <c r="N11581">
        <v>45146</v>
      </c>
      <c r="P11581">
        <v>0</v>
      </c>
      <c r="Q11581" t="str">
        <f t="shared" si="180"/>
        <v>ACTIVE</v>
      </c>
    </row>
    <row r="11582" spans="1:17" x14ac:dyDescent="0.25">
      <c r="A11582" t="s">
        <v>4900</v>
      </c>
      <c r="B11582">
        <v>1534</v>
      </c>
      <c r="C11582" t="s">
        <v>4959</v>
      </c>
      <c r="D11582" t="s">
        <v>4908</v>
      </c>
      <c r="E11582">
        <v>71985</v>
      </c>
      <c r="F11582" t="s">
        <v>4908</v>
      </c>
      <c r="G11582" t="s">
        <v>4913</v>
      </c>
      <c r="H11582" t="s">
        <v>4912</v>
      </c>
      <c r="I11582">
        <v>45071</v>
      </c>
      <c r="J11582">
        <v>11.69</v>
      </c>
      <c r="K11582">
        <v>11.917954999999999</v>
      </c>
      <c r="L11582">
        <v>11.69</v>
      </c>
      <c r="M11582">
        <v>9.7416664999999991</v>
      </c>
      <c r="N11582">
        <v>45124</v>
      </c>
      <c r="P11582">
        <v>0</v>
      </c>
      <c r="Q11582" t="str">
        <f t="shared" si="180"/>
        <v>ACTIVE</v>
      </c>
    </row>
    <row r="11583" spans="1:17" x14ac:dyDescent="0.25">
      <c r="A11583" t="s">
        <v>4900</v>
      </c>
      <c r="B11583">
        <v>1770</v>
      </c>
      <c r="C11583" t="s">
        <v>5013</v>
      </c>
      <c r="D11583" t="s">
        <v>4908</v>
      </c>
      <c r="E11583">
        <v>71991</v>
      </c>
      <c r="F11583" t="s">
        <v>4908</v>
      </c>
      <c r="G11583" t="s">
        <v>4913</v>
      </c>
      <c r="H11583" t="s">
        <v>4912</v>
      </c>
      <c r="I11583">
        <v>45071</v>
      </c>
      <c r="J11583">
        <v>454.1</v>
      </c>
      <c r="K11583">
        <v>462.95495</v>
      </c>
      <c r="L11583">
        <v>454.1</v>
      </c>
      <c r="M11583">
        <v>378.41666700000002</v>
      </c>
      <c r="N11583">
        <v>45160</v>
      </c>
      <c r="P11583">
        <v>0</v>
      </c>
      <c r="Q11583" t="str">
        <f t="shared" si="180"/>
        <v>ACTIVE</v>
      </c>
    </row>
    <row r="11584" spans="1:17" x14ac:dyDescent="0.25">
      <c r="A11584" t="s">
        <v>4900</v>
      </c>
      <c r="B11584">
        <v>374</v>
      </c>
      <c r="C11584" t="s">
        <v>1743</v>
      </c>
      <c r="D11584" t="s">
        <v>4908</v>
      </c>
      <c r="E11584">
        <v>71992</v>
      </c>
      <c r="F11584" t="s">
        <v>4908</v>
      </c>
      <c r="G11584" t="s">
        <v>4913</v>
      </c>
      <c r="H11584" t="s">
        <v>4912</v>
      </c>
      <c r="I11584">
        <v>45071</v>
      </c>
      <c r="J11584">
        <v>350</v>
      </c>
      <c r="K11584">
        <v>356.82499999999999</v>
      </c>
      <c r="L11584">
        <v>350</v>
      </c>
      <c r="M11584">
        <v>233.33333400000001</v>
      </c>
      <c r="N11584">
        <v>45146</v>
      </c>
      <c r="P11584">
        <v>0</v>
      </c>
      <c r="Q11584" t="str">
        <f t="shared" si="180"/>
        <v>ACTIVE</v>
      </c>
    </row>
    <row r="11585" spans="1:17" x14ac:dyDescent="0.25">
      <c r="A11585" t="s">
        <v>4899</v>
      </c>
      <c r="B11585">
        <v>1532</v>
      </c>
      <c r="C11585" t="s">
        <v>5506</v>
      </c>
      <c r="D11585" t="s">
        <v>5092</v>
      </c>
      <c r="E11585">
        <v>71995</v>
      </c>
      <c r="F11585" t="s">
        <v>4908</v>
      </c>
      <c r="G11585" t="s">
        <v>4944</v>
      </c>
      <c r="H11585" t="s">
        <v>5326</v>
      </c>
      <c r="I11585">
        <v>45071</v>
      </c>
      <c r="J11585">
        <v>208.8</v>
      </c>
      <c r="K11585">
        <v>208.8</v>
      </c>
      <c r="L11585">
        <v>208.8</v>
      </c>
      <c r="M11585">
        <v>208.8</v>
      </c>
      <c r="P11585">
        <v>0</v>
      </c>
      <c r="Q11585" t="str">
        <f t="shared" si="180"/>
        <v>ACTIVE</v>
      </c>
    </row>
    <row r="11586" spans="1:17" x14ac:dyDescent="0.25">
      <c r="A11586" t="s">
        <v>4900</v>
      </c>
      <c r="B11586">
        <v>1490</v>
      </c>
      <c r="C11586" t="s">
        <v>5401</v>
      </c>
      <c r="D11586" t="s">
        <v>5092</v>
      </c>
      <c r="E11586">
        <v>71997</v>
      </c>
      <c r="F11586" t="s">
        <v>4908</v>
      </c>
      <c r="G11586" t="s">
        <v>4944</v>
      </c>
      <c r="H11586" t="s">
        <v>4912</v>
      </c>
      <c r="I11586">
        <v>45071</v>
      </c>
      <c r="J11586">
        <v>930</v>
      </c>
      <c r="K11586">
        <v>948.13499999999999</v>
      </c>
      <c r="L11586">
        <v>930</v>
      </c>
      <c r="M11586">
        <v>775</v>
      </c>
      <c r="N11586">
        <v>45163</v>
      </c>
      <c r="O11586">
        <v>45163</v>
      </c>
      <c r="P11586">
        <v>7</v>
      </c>
      <c r="Q11586" t="str">
        <f t="shared" ref="Q11586:Q11649" si="181">IF(P11586=0,"ACTIVE",IF(P11586&lt;=30,"1-30",IF(AND(P11586&gt;30,P11586&lt;=60),"31-60",IF(AND(P11586&gt;60,P11586&lt;=90),"61-90",IF(AND(P11586&gt;90,P11586&lt;=120),"91-120",IF(AND(P11586&gt;120,P11586&lt;=150),"121-150",IF(AND(P11586&gt;150,P11586&lt;=180),"151-180","180+")))))))</f>
        <v>1-30</v>
      </c>
    </row>
    <row r="11587" spans="1:17" x14ac:dyDescent="0.25">
      <c r="A11587" t="s">
        <v>4900</v>
      </c>
      <c r="B11587">
        <v>1838</v>
      </c>
      <c r="C11587" t="s">
        <v>5177</v>
      </c>
      <c r="D11587" t="s">
        <v>4908</v>
      </c>
      <c r="E11587">
        <v>72009</v>
      </c>
      <c r="F11587" t="s">
        <v>4908</v>
      </c>
      <c r="G11587" t="s">
        <v>4913</v>
      </c>
      <c r="H11587" t="s">
        <v>4912</v>
      </c>
      <c r="I11587">
        <v>45071</v>
      </c>
      <c r="J11587">
        <v>339.2</v>
      </c>
      <c r="K11587">
        <v>345.81439999999998</v>
      </c>
      <c r="L11587">
        <v>339.2</v>
      </c>
      <c r="M11587">
        <v>169.60000099999999</v>
      </c>
      <c r="N11587">
        <v>45152</v>
      </c>
      <c r="P11587">
        <v>0</v>
      </c>
      <c r="Q11587" t="str">
        <f t="shared" si="181"/>
        <v>ACTIVE</v>
      </c>
    </row>
    <row r="11588" spans="1:17" x14ac:dyDescent="0.25">
      <c r="A11588" t="s">
        <v>4900</v>
      </c>
      <c r="B11588">
        <v>1784</v>
      </c>
      <c r="C11588" t="s">
        <v>5501</v>
      </c>
      <c r="D11588" t="s">
        <v>5092</v>
      </c>
      <c r="E11588">
        <v>72014</v>
      </c>
      <c r="F11588" t="s">
        <v>4908</v>
      </c>
      <c r="G11588" t="s">
        <v>4913</v>
      </c>
      <c r="H11588" t="s">
        <v>4912</v>
      </c>
      <c r="I11588">
        <v>45071</v>
      </c>
      <c r="J11588">
        <v>72.349999999999994</v>
      </c>
      <c r="K11588">
        <v>73.760824999999997</v>
      </c>
      <c r="L11588">
        <v>72.349999999999994</v>
      </c>
      <c r="M11588">
        <v>72.349999999999994</v>
      </c>
      <c r="N11588">
        <v>45112</v>
      </c>
      <c r="O11588">
        <v>45112</v>
      </c>
      <c r="P11588">
        <v>58</v>
      </c>
      <c r="Q11588" t="str">
        <f t="shared" si="181"/>
        <v>31-60</v>
      </c>
    </row>
    <row r="11589" spans="1:17" x14ac:dyDescent="0.25">
      <c r="A11589" t="s">
        <v>4900</v>
      </c>
      <c r="B11589">
        <v>1056</v>
      </c>
      <c r="C11589" t="s">
        <v>5248</v>
      </c>
      <c r="D11589" t="s">
        <v>4908</v>
      </c>
      <c r="E11589">
        <v>72019</v>
      </c>
      <c r="F11589" t="s">
        <v>5087</v>
      </c>
      <c r="G11589" t="s">
        <v>4913</v>
      </c>
      <c r="H11589" t="s">
        <v>4912</v>
      </c>
      <c r="I11589">
        <v>45071</v>
      </c>
      <c r="J11589">
        <v>57.73</v>
      </c>
      <c r="K11589">
        <v>58.855735000000003</v>
      </c>
      <c r="L11589">
        <v>57.73</v>
      </c>
      <c r="M11589">
        <v>57.73</v>
      </c>
      <c r="N11589">
        <v>45091</v>
      </c>
      <c r="O11589">
        <v>45091</v>
      </c>
      <c r="P11589">
        <v>79</v>
      </c>
      <c r="Q11589" t="str">
        <f t="shared" si="181"/>
        <v>61-90</v>
      </c>
    </row>
    <row r="11590" spans="1:17" x14ac:dyDescent="0.25">
      <c r="A11590" t="s">
        <v>4900</v>
      </c>
      <c r="B11590">
        <v>1573</v>
      </c>
      <c r="C11590" t="s">
        <v>5451</v>
      </c>
      <c r="D11590" t="s">
        <v>5092</v>
      </c>
      <c r="E11590">
        <v>72022</v>
      </c>
      <c r="F11590" t="s">
        <v>4908</v>
      </c>
      <c r="G11590" t="s">
        <v>4913</v>
      </c>
      <c r="H11590" t="s">
        <v>4912</v>
      </c>
      <c r="I11590">
        <v>45069</v>
      </c>
      <c r="J11590">
        <v>18.18</v>
      </c>
      <c r="K11590">
        <v>18.534510000000001</v>
      </c>
      <c r="L11590">
        <v>18.18</v>
      </c>
      <c r="M11590">
        <v>18.18</v>
      </c>
      <c r="N11590">
        <v>45112</v>
      </c>
      <c r="O11590">
        <v>45112</v>
      </c>
      <c r="P11590">
        <v>58</v>
      </c>
      <c r="Q11590" t="str">
        <f t="shared" si="181"/>
        <v>31-60</v>
      </c>
    </row>
    <row r="11591" spans="1:17" x14ac:dyDescent="0.25">
      <c r="A11591" t="s">
        <v>4900</v>
      </c>
      <c r="B11591">
        <v>1437</v>
      </c>
      <c r="C11591" t="s">
        <v>5435</v>
      </c>
      <c r="D11591" t="s">
        <v>5092</v>
      </c>
      <c r="E11591">
        <v>72024</v>
      </c>
      <c r="F11591" t="s">
        <v>4908</v>
      </c>
      <c r="G11591" t="s">
        <v>4913</v>
      </c>
      <c r="H11591" t="s">
        <v>4912</v>
      </c>
      <c r="I11591">
        <v>45071</v>
      </c>
      <c r="J11591">
        <v>50.28</v>
      </c>
      <c r="K11591">
        <v>51.260460000000002</v>
      </c>
      <c r="L11591">
        <v>50.28</v>
      </c>
      <c r="M11591">
        <v>50.28</v>
      </c>
      <c r="P11591">
        <v>0</v>
      </c>
      <c r="Q11591" t="str">
        <f t="shared" si="181"/>
        <v>ACTIVE</v>
      </c>
    </row>
    <row r="11592" spans="1:17" x14ac:dyDescent="0.25">
      <c r="A11592" t="s">
        <v>4900</v>
      </c>
      <c r="B11592">
        <v>409</v>
      </c>
      <c r="C11592" t="s">
        <v>5481</v>
      </c>
      <c r="D11592" t="s">
        <v>4908</v>
      </c>
      <c r="E11592">
        <v>72039</v>
      </c>
      <c r="F11592" t="s">
        <v>4908</v>
      </c>
      <c r="G11592" t="s">
        <v>4913</v>
      </c>
      <c r="H11592" t="s">
        <v>4912</v>
      </c>
      <c r="I11592">
        <v>45071</v>
      </c>
      <c r="J11592">
        <v>15</v>
      </c>
      <c r="K11592">
        <v>15.2925</v>
      </c>
      <c r="L11592">
        <v>15</v>
      </c>
      <c r="M11592">
        <v>15</v>
      </c>
      <c r="P11592">
        <v>0</v>
      </c>
      <c r="Q11592" t="str">
        <f t="shared" si="181"/>
        <v>ACTIVE</v>
      </c>
    </row>
    <row r="11593" spans="1:17" x14ac:dyDescent="0.25">
      <c r="A11593" t="s">
        <v>4900</v>
      </c>
      <c r="B11593">
        <v>1216</v>
      </c>
      <c r="C11593" t="s">
        <v>5505</v>
      </c>
      <c r="D11593" t="s">
        <v>5092</v>
      </c>
      <c r="E11593">
        <v>72050</v>
      </c>
      <c r="F11593" t="s">
        <v>4908</v>
      </c>
      <c r="G11593" t="s">
        <v>4913</v>
      </c>
      <c r="H11593" t="s">
        <v>4912</v>
      </c>
      <c r="I11593">
        <v>45071</v>
      </c>
      <c r="J11593">
        <v>5.5</v>
      </c>
      <c r="K11593">
        <v>5.6072499999999996</v>
      </c>
      <c r="L11593">
        <v>5.5</v>
      </c>
      <c r="M11593">
        <v>5.5</v>
      </c>
      <c r="P11593">
        <v>0</v>
      </c>
      <c r="Q11593" t="str">
        <f t="shared" si="181"/>
        <v>ACTIVE</v>
      </c>
    </row>
    <row r="11594" spans="1:17" x14ac:dyDescent="0.25">
      <c r="A11594" t="s">
        <v>4900</v>
      </c>
      <c r="B11594">
        <v>905</v>
      </c>
      <c r="C11594" t="s">
        <v>5187</v>
      </c>
      <c r="D11594" t="s">
        <v>5133</v>
      </c>
      <c r="E11594">
        <v>72053</v>
      </c>
      <c r="F11594" t="s">
        <v>4908</v>
      </c>
      <c r="G11594" t="s">
        <v>4913</v>
      </c>
      <c r="H11594" t="s">
        <v>4912</v>
      </c>
      <c r="I11594">
        <v>45071</v>
      </c>
      <c r="J11594">
        <v>274.86</v>
      </c>
      <c r="K11594">
        <v>280.21976999999998</v>
      </c>
      <c r="L11594">
        <v>274.86</v>
      </c>
      <c r="M11594">
        <v>229.05</v>
      </c>
      <c r="N11594">
        <v>45163</v>
      </c>
      <c r="O11594">
        <v>45163</v>
      </c>
      <c r="P11594">
        <v>7</v>
      </c>
      <c r="Q11594" t="str">
        <f t="shared" si="181"/>
        <v>1-30</v>
      </c>
    </row>
    <row r="11595" spans="1:17" x14ac:dyDescent="0.25">
      <c r="A11595" t="s">
        <v>4900</v>
      </c>
      <c r="B11595">
        <v>1642</v>
      </c>
      <c r="C11595" t="s">
        <v>5136</v>
      </c>
      <c r="D11595" t="s">
        <v>4908</v>
      </c>
      <c r="E11595">
        <v>72054</v>
      </c>
      <c r="F11595" t="s">
        <v>4908</v>
      </c>
      <c r="G11595" t="s">
        <v>4913</v>
      </c>
      <c r="H11595" t="s">
        <v>4912</v>
      </c>
      <c r="I11595">
        <v>45071</v>
      </c>
      <c r="J11595">
        <v>22.98</v>
      </c>
      <c r="K11595">
        <v>23.42811</v>
      </c>
      <c r="L11595">
        <v>22.98</v>
      </c>
      <c r="M11595">
        <v>19.149999999999999</v>
      </c>
      <c r="N11595">
        <v>45152</v>
      </c>
      <c r="P11595">
        <v>0</v>
      </c>
      <c r="Q11595" t="str">
        <f t="shared" si="181"/>
        <v>ACTIVE</v>
      </c>
    </row>
    <row r="11596" spans="1:17" x14ac:dyDescent="0.25">
      <c r="A11596" t="s">
        <v>4900</v>
      </c>
      <c r="B11596">
        <v>971</v>
      </c>
      <c r="C11596" t="s">
        <v>3330</v>
      </c>
      <c r="D11596" t="s">
        <v>4908</v>
      </c>
      <c r="E11596">
        <v>72060</v>
      </c>
      <c r="F11596" t="s">
        <v>4908</v>
      </c>
      <c r="G11596" t="s">
        <v>4913</v>
      </c>
      <c r="H11596" t="s">
        <v>4912</v>
      </c>
      <c r="I11596">
        <v>45071</v>
      </c>
      <c r="J11596">
        <v>46.88</v>
      </c>
      <c r="K11596">
        <v>47.794159999999998</v>
      </c>
      <c r="L11596">
        <v>46.88</v>
      </c>
      <c r="M11596">
        <v>31.253333999999999</v>
      </c>
      <c r="N11596">
        <v>45152</v>
      </c>
      <c r="P11596">
        <v>0</v>
      </c>
      <c r="Q11596" t="str">
        <f t="shared" si="181"/>
        <v>ACTIVE</v>
      </c>
    </row>
    <row r="11597" spans="1:17" x14ac:dyDescent="0.25">
      <c r="A11597" t="s">
        <v>4900</v>
      </c>
      <c r="B11597">
        <v>1597</v>
      </c>
      <c r="C11597" t="s">
        <v>5117</v>
      </c>
      <c r="D11597" t="s">
        <v>4908</v>
      </c>
      <c r="E11597">
        <v>72062</v>
      </c>
      <c r="F11597" t="s">
        <v>4908</v>
      </c>
      <c r="G11597" t="s">
        <v>4913</v>
      </c>
      <c r="H11597" t="s">
        <v>4912</v>
      </c>
      <c r="I11597">
        <v>45071</v>
      </c>
      <c r="J11597">
        <v>450</v>
      </c>
      <c r="K11597">
        <v>458.77499999999998</v>
      </c>
      <c r="L11597">
        <v>450</v>
      </c>
      <c r="M11597">
        <v>300</v>
      </c>
      <c r="N11597">
        <v>45152</v>
      </c>
      <c r="P11597">
        <v>0</v>
      </c>
      <c r="Q11597" t="str">
        <f t="shared" si="181"/>
        <v>ACTIVE</v>
      </c>
    </row>
    <row r="11598" spans="1:17" x14ac:dyDescent="0.25">
      <c r="A11598" t="s">
        <v>4900</v>
      </c>
      <c r="B11598">
        <v>1534</v>
      </c>
      <c r="C11598" t="s">
        <v>4959</v>
      </c>
      <c r="D11598" t="s">
        <v>4908</v>
      </c>
      <c r="E11598">
        <v>72064</v>
      </c>
      <c r="F11598" t="s">
        <v>4908</v>
      </c>
      <c r="G11598" t="s">
        <v>4913</v>
      </c>
      <c r="H11598" t="s">
        <v>4912</v>
      </c>
      <c r="I11598">
        <v>45071</v>
      </c>
      <c r="J11598">
        <v>6</v>
      </c>
      <c r="K11598">
        <v>6.117</v>
      </c>
      <c r="L11598">
        <v>6</v>
      </c>
      <c r="M11598">
        <v>5</v>
      </c>
      <c r="N11598">
        <v>45124</v>
      </c>
      <c r="P11598">
        <v>0</v>
      </c>
      <c r="Q11598" t="str">
        <f t="shared" si="181"/>
        <v>ACTIVE</v>
      </c>
    </row>
    <row r="11599" spans="1:17" x14ac:dyDescent="0.25">
      <c r="A11599" t="s">
        <v>4900</v>
      </c>
      <c r="B11599">
        <v>1216</v>
      </c>
      <c r="C11599" t="s">
        <v>5505</v>
      </c>
      <c r="D11599" t="s">
        <v>5092</v>
      </c>
      <c r="E11599">
        <v>72069</v>
      </c>
      <c r="F11599" t="s">
        <v>4908</v>
      </c>
      <c r="G11599" t="s">
        <v>4913</v>
      </c>
      <c r="H11599" t="s">
        <v>4912</v>
      </c>
      <c r="I11599">
        <v>45071</v>
      </c>
      <c r="J11599">
        <v>9.1999999999999993</v>
      </c>
      <c r="K11599">
        <v>9.3794000000000004</v>
      </c>
      <c r="L11599">
        <v>9.1999999999999993</v>
      </c>
      <c r="M11599">
        <v>9.1999999999999993</v>
      </c>
      <c r="P11599">
        <v>0</v>
      </c>
      <c r="Q11599" t="str">
        <f t="shared" si="181"/>
        <v>ACTIVE</v>
      </c>
    </row>
    <row r="11600" spans="1:17" x14ac:dyDescent="0.25">
      <c r="A11600" t="s">
        <v>4900</v>
      </c>
      <c r="B11600">
        <v>892</v>
      </c>
      <c r="C11600" t="s">
        <v>5299</v>
      </c>
      <c r="D11600" t="s">
        <v>4908</v>
      </c>
      <c r="E11600">
        <v>72070</v>
      </c>
      <c r="F11600" t="s">
        <v>4908</v>
      </c>
      <c r="G11600" t="s">
        <v>4913</v>
      </c>
      <c r="H11600" t="s">
        <v>4912</v>
      </c>
      <c r="I11600">
        <v>45071</v>
      </c>
      <c r="J11600">
        <v>58.48</v>
      </c>
      <c r="K11600">
        <v>59.620359999999998</v>
      </c>
      <c r="L11600">
        <v>58.48</v>
      </c>
      <c r="M11600">
        <v>19.493334000000001</v>
      </c>
      <c r="N11600">
        <v>45152</v>
      </c>
      <c r="P11600">
        <v>0</v>
      </c>
      <c r="Q11600" t="str">
        <f t="shared" si="181"/>
        <v>ACTIVE</v>
      </c>
    </row>
    <row r="11601" spans="1:17" x14ac:dyDescent="0.25">
      <c r="A11601" t="s">
        <v>4900</v>
      </c>
      <c r="B11601">
        <v>1198</v>
      </c>
      <c r="C11601" t="s">
        <v>5352</v>
      </c>
      <c r="D11601" t="s">
        <v>4908</v>
      </c>
      <c r="E11601">
        <v>72076</v>
      </c>
      <c r="F11601" t="s">
        <v>4908</v>
      </c>
      <c r="G11601" t="s">
        <v>4913</v>
      </c>
      <c r="H11601" t="s">
        <v>4912</v>
      </c>
      <c r="I11601">
        <v>45072</v>
      </c>
      <c r="J11601">
        <v>3177.1</v>
      </c>
      <c r="K11601">
        <v>3239.0534499999999</v>
      </c>
      <c r="L11601">
        <v>3177.1</v>
      </c>
      <c r="M11601">
        <v>1710.7461519999999</v>
      </c>
      <c r="N11601">
        <v>45152</v>
      </c>
      <c r="P11601">
        <v>0</v>
      </c>
      <c r="Q11601" t="str">
        <f t="shared" si="181"/>
        <v>ACTIVE</v>
      </c>
    </row>
    <row r="11602" spans="1:17" x14ac:dyDescent="0.25">
      <c r="A11602" t="s">
        <v>4900</v>
      </c>
      <c r="B11602">
        <v>1452</v>
      </c>
      <c r="C11602" t="s">
        <v>5504</v>
      </c>
      <c r="D11602" t="s">
        <v>4908</v>
      </c>
      <c r="E11602">
        <v>72079</v>
      </c>
      <c r="F11602" t="s">
        <v>4908</v>
      </c>
      <c r="G11602" t="s">
        <v>4944</v>
      </c>
      <c r="H11602" t="s">
        <v>4912</v>
      </c>
      <c r="I11602">
        <v>45072</v>
      </c>
      <c r="J11602">
        <v>12500</v>
      </c>
      <c r="K11602">
        <v>12743.75</v>
      </c>
      <c r="L11602">
        <v>12500</v>
      </c>
      <c r="M11602">
        <v>8333.3333340000008</v>
      </c>
      <c r="N11602">
        <v>45152</v>
      </c>
      <c r="P11602">
        <v>0</v>
      </c>
      <c r="Q11602" t="str">
        <f t="shared" si="181"/>
        <v>ACTIVE</v>
      </c>
    </row>
    <row r="11603" spans="1:17" x14ac:dyDescent="0.25">
      <c r="A11603" t="s">
        <v>4900</v>
      </c>
      <c r="B11603">
        <v>1772</v>
      </c>
      <c r="C11603" t="s">
        <v>4983</v>
      </c>
      <c r="D11603" t="s">
        <v>4908</v>
      </c>
      <c r="E11603">
        <v>72080</v>
      </c>
      <c r="F11603" t="s">
        <v>4908</v>
      </c>
      <c r="G11603" t="s">
        <v>4913</v>
      </c>
      <c r="H11603" t="s">
        <v>4912</v>
      </c>
      <c r="I11603">
        <v>45072</v>
      </c>
      <c r="J11603">
        <v>948.77</v>
      </c>
      <c r="K11603">
        <v>967.27101500000003</v>
      </c>
      <c r="L11603">
        <v>948.77</v>
      </c>
      <c r="M11603">
        <v>632.51333299999999</v>
      </c>
      <c r="N11603">
        <v>45162</v>
      </c>
      <c r="P11603">
        <v>0</v>
      </c>
      <c r="Q11603" t="str">
        <f t="shared" si="181"/>
        <v>ACTIVE</v>
      </c>
    </row>
    <row r="11604" spans="1:17" x14ac:dyDescent="0.25">
      <c r="A11604" t="s">
        <v>4900</v>
      </c>
      <c r="B11604">
        <v>1362</v>
      </c>
      <c r="C11604" t="s">
        <v>5252</v>
      </c>
      <c r="D11604" t="s">
        <v>4908</v>
      </c>
      <c r="E11604">
        <v>72082</v>
      </c>
      <c r="F11604" t="s">
        <v>4908</v>
      </c>
      <c r="G11604" t="s">
        <v>4913</v>
      </c>
      <c r="H11604" t="s">
        <v>4912</v>
      </c>
      <c r="I11604">
        <v>45072</v>
      </c>
      <c r="J11604">
        <v>20.16</v>
      </c>
      <c r="K11604">
        <v>20.55312</v>
      </c>
      <c r="L11604">
        <v>20.16</v>
      </c>
      <c r="M11604">
        <v>20.16</v>
      </c>
      <c r="P11604">
        <v>0</v>
      </c>
      <c r="Q11604" t="str">
        <f t="shared" si="181"/>
        <v>ACTIVE</v>
      </c>
    </row>
    <row r="11605" spans="1:17" x14ac:dyDescent="0.25">
      <c r="A11605" t="s">
        <v>4900</v>
      </c>
      <c r="B11605">
        <v>1362</v>
      </c>
      <c r="C11605" t="s">
        <v>5252</v>
      </c>
      <c r="D11605" t="s">
        <v>4908</v>
      </c>
      <c r="E11605">
        <v>72083</v>
      </c>
      <c r="F11605" t="s">
        <v>4908</v>
      </c>
      <c r="G11605" t="s">
        <v>4913</v>
      </c>
      <c r="H11605" t="s">
        <v>4912</v>
      </c>
      <c r="I11605">
        <v>45072</v>
      </c>
      <c r="J11605">
        <v>20.16</v>
      </c>
      <c r="K11605">
        <v>20.55312</v>
      </c>
      <c r="L11605">
        <v>20.16</v>
      </c>
      <c r="M11605">
        <v>20.16</v>
      </c>
      <c r="P11605">
        <v>0</v>
      </c>
      <c r="Q11605" t="str">
        <f t="shared" si="181"/>
        <v>ACTIVE</v>
      </c>
    </row>
    <row r="11606" spans="1:17" x14ac:dyDescent="0.25">
      <c r="A11606" t="s">
        <v>4900</v>
      </c>
      <c r="B11606">
        <v>1702</v>
      </c>
      <c r="C11606" t="s">
        <v>5503</v>
      </c>
      <c r="D11606" t="s">
        <v>5092</v>
      </c>
      <c r="E11606">
        <v>72084</v>
      </c>
      <c r="F11606" t="s">
        <v>4908</v>
      </c>
      <c r="G11606" t="s">
        <v>4913</v>
      </c>
      <c r="H11606" t="s">
        <v>4912</v>
      </c>
      <c r="I11606">
        <v>45072</v>
      </c>
      <c r="J11606">
        <v>80.2</v>
      </c>
      <c r="K11606">
        <v>81.763900000000007</v>
      </c>
      <c r="L11606">
        <v>80.2</v>
      </c>
      <c r="M11606">
        <v>80.2</v>
      </c>
      <c r="N11606">
        <v>45128</v>
      </c>
      <c r="O11606">
        <v>45098</v>
      </c>
      <c r="P11606">
        <v>72</v>
      </c>
      <c r="Q11606" t="str">
        <f t="shared" si="181"/>
        <v>61-90</v>
      </c>
    </row>
    <row r="11607" spans="1:17" x14ac:dyDescent="0.25">
      <c r="A11607" t="s">
        <v>4900</v>
      </c>
      <c r="B11607">
        <v>1490</v>
      </c>
      <c r="C11607" t="s">
        <v>5401</v>
      </c>
      <c r="D11607" t="s">
        <v>5092</v>
      </c>
      <c r="E11607">
        <v>72090</v>
      </c>
      <c r="F11607" t="s">
        <v>4908</v>
      </c>
      <c r="G11607" t="s">
        <v>4944</v>
      </c>
      <c r="H11607" t="s">
        <v>4912</v>
      </c>
      <c r="I11607">
        <v>45072</v>
      </c>
      <c r="J11607">
        <v>2500</v>
      </c>
      <c r="K11607">
        <v>2548.75</v>
      </c>
      <c r="L11607">
        <v>2500</v>
      </c>
      <c r="M11607">
        <v>2500</v>
      </c>
      <c r="N11607">
        <v>45163</v>
      </c>
      <c r="O11607">
        <v>45163</v>
      </c>
      <c r="P11607">
        <v>7</v>
      </c>
      <c r="Q11607" t="str">
        <f t="shared" si="181"/>
        <v>1-30</v>
      </c>
    </row>
    <row r="11608" spans="1:17" x14ac:dyDescent="0.25">
      <c r="A11608" t="s">
        <v>4900</v>
      </c>
      <c r="B11608">
        <v>1838</v>
      </c>
      <c r="C11608" t="s">
        <v>5177</v>
      </c>
      <c r="D11608" t="s">
        <v>4908</v>
      </c>
      <c r="E11608">
        <v>72092</v>
      </c>
      <c r="F11608" t="s">
        <v>4908</v>
      </c>
      <c r="G11608" t="s">
        <v>4913</v>
      </c>
      <c r="H11608" t="s">
        <v>4912</v>
      </c>
      <c r="I11608">
        <v>45072</v>
      </c>
      <c r="J11608">
        <v>60</v>
      </c>
      <c r="K11608">
        <v>61.17</v>
      </c>
      <c r="L11608">
        <v>60</v>
      </c>
      <c r="M11608">
        <v>30</v>
      </c>
      <c r="N11608">
        <v>45152</v>
      </c>
      <c r="P11608">
        <v>0</v>
      </c>
      <c r="Q11608" t="str">
        <f t="shared" si="181"/>
        <v>ACTIVE</v>
      </c>
    </row>
    <row r="11609" spans="1:17" x14ac:dyDescent="0.25">
      <c r="A11609" t="s">
        <v>4900</v>
      </c>
      <c r="B11609">
        <v>527</v>
      </c>
      <c r="C11609" t="s">
        <v>1662</v>
      </c>
      <c r="D11609" t="s">
        <v>4908</v>
      </c>
      <c r="E11609">
        <v>72096</v>
      </c>
      <c r="F11609" t="s">
        <v>4908</v>
      </c>
      <c r="G11609" t="s">
        <v>4913</v>
      </c>
      <c r="H11609" t="s">
        <v>4912</v>
      </c>
      <c r="I11609">
        <v>45072</v>
      </c>
      <c r="J11609">
        <v>18.329999999999998</v>
      </c>
      <c r="K11609">
        <v>18.687435000000001</v>
      </c>
      <c r="L11609">
        <v>18.329999999999998</v>
      </c>
      <c r="M11609">
        <v>18.329999999999998</v>
      </c>
      <c r="P11609">
        <v>0</v>
      </c>
      <c r="Q11609" t="str">
        <f t="shared" si="181"/>
        <v>ACTIVE</v>
      </c>
    </row>
    <row r="11610" spans="1:17" x14ac:dyDescent="0.25">
      <c r="A11610" t="s">
        <v>4900</v>
      </c>
      <c r="B11610">
        <v>762</v>
      </c>
      <c r="C11610" t="s">
        <v>5041</v>
      </c>
      <c r="D11610" t="s">
        <v>4908</v>
      </c>
      <c r="E11610">
        <v>72099</v>
      </c>
      <c r="F11610" t="s">
        <v>4908</v>
      </c>
      <c r="G11610" t="s">
        <v>4913</v>
      </c>
      <c r="H11610" t="s">
        <v>4912</v>
      </c>
      <c r="I11610">
        <v>45072</v>
      </c>
      <c r="J11610">
        <v>43.48</v>
      </c>
      <c r="K11610">
        <v>44.327860000000001</v>
      </c>
      <c r="L11610">
        <v>43.48</v>
      </c>
      <c r="M11610">
        <v>28.986666</v>
      </c>
      <c r="N11610">
        <v>45152</v>
      </c>
      <c r="P11610">
        <v>0</v>
      </c>
      <c r="Q11610" t="str">
        <f t="shared" si="181"/>
        <v>ACTIVE</v>
      </c>
    </row>
    <row r="11611" spans="1:17" x14ac:dyDescent="0.25">
      <c r="A11611" t="s">
        <v>4900</v>
      </c>
      <c r="B11611">
        <v>738</v>
      </c>
      <c r="C11611" t="s">
        <v>4973</v>
      </c>
      <c r="D11611" t="s">
        <v>4908</v>
      </c>
      <c r="E11611">
        <v>72106</v>
      </c>
      <c r="F11611" t="s">
        <v>4908</v>
      </c>
      <c r="G11611" t="s">
        <v>4913</v>
      </c>
      <c r="H11611" t="s">
        <v>4912</v>
      </c>
      <c r="I11611">
        <v>45072</v>
      </c>
      <c r="J11611">
        <v>110</v>
      </c>
      <c r="K11611">
        <v>112.145</v>
      </c>
      <c r="L11611">
        <v>110</v>
      </c>
      <c r="M11611">
        <v>36.666665999999999</v>
      </c>
      <c r="N11611">
        <v>45169</v>
      </c>
      <c r="P11611">
        <v>0</v>
      </c>
      <c r="Q11611" t="str">
        <f t="shared" si="181"/>
        <v>ACTIVE</v>
      </c>
    </row>
    <row r="11612" spans="1:17" x14ac:dyDescent="0.25">
      <c r="A11612" t="s">
        <v>4900</v>
      </c>
      <c r="B11612">
        <v>1646</v>
      </c>
      <c r="C11612" t="s">
        <v>5186</v>
      </c>
      <c r="D11612" t="s">
        <v>4908</v>
      </c>
      <c r="E11612">
        <v>72109</v>
      </c>
      <c r="F11612" t="s">
        <v>4908</v>
      </c>
      <c r="G11612" t="s">
        <v>4913</v>
      </c>
      <c r="H11612" t="s">
        <v>4912</v>
      </c>
      <c r="I11612">
        <v>45072</v>
      </c>
      <c r="J11612">
        <v>4971.92</v>
      </c>
      <c r="K11612">
        <v>5068.8724400000001</v>
      </c>
      <c r="L11612">
        <v>4971.92</v>
      </c>
      <c r="M11612">
        <v>2485.9600009999999</v>
      </c>
      <c r="N11612">
        <v>45155</v>
      </c>
      <c r="P11612">
        <v>0</v>
      </c>
      <c r="Q11612" t="str">
        <f t="shared" si="181"/>
        <v>ACTIVE</v>
      </c>
    </row>
    <row r="11613" spans="1:17" x14ac:dyDescent="0.25">
      <c r="A11613" t="s">
        <v>4900</v>
      </c>
      <c r="B11613">
        <v>1354</v>
      </c>
      <c r="C11613" t="s">
        <v>5484</v>
      </c>
      <c r="D11613" t="s">
        <v>4908</v>
      </c>
      <c r="E11613">
        <v>72116</v>
      </c>
      <c r="F11613" t="s">
        <v>4908</v>
      </c>
      <c r="G11613" t="s">
        <v>4913</v>
      </c>
      <c r="H11613" t="s">
        <v>4912</v>
      </c>
      <c r="I11613">
        <v>45072</v>
      </c>
      <c r="J11613">
        <v>40.54</v>
      </c>
      <c r="K11613">
        <v>41.330530000000003</v>
      </c>
      <c r="L11613">
        <v>40.54</v>
      </c>
      <c r="M11613">
        <v>40.54</v>
      </c>
      <c r="P11613">
        <v>0</v>
      </c>
      <c r="Q11613" t="str">
        <f t="shared" si="181"/>
        <v>ACTIVE</v>
      </c>
    </row>
    <row r="11614" spans="1:17" x14ac:dyDescent="0.25">
      <c r="A11614" t="s">
        <v>4900</v>
      </c>
      <c r="B11614">
        <v>1838</v>
      </c>
      <c r="C11614" t="s">
        <v>5177</v>
      </c>
      <c r="D11614" t="s">
        <v>4908</v>
      </c>
      <c r="E11614">
        <v>72118</v>
      </c>
      <c r="F11614" t="s">
        <v>4908</v>
      </c>
      <c r="G11614" t="s">
        <v>4913</v>
      </c>
      <c r="H11614" t="s">
        <v>4912</v>
      </c>
      <c r="I11614">
        <v>45072</v>
      </c>
      <c r="J11614">
        <v>147.22999999999999</v>
      </c>
      <c r="K11614">
        <v>150.10098500000001</v>
      </c>
      <c r="L11614">
        <v>147.22999999999999</v>
      </c>
      <c r="M11614">
        <v>73.614999499999996</v>
      </c>
      <c r="N11614">
        <v>45152</v>
      </c>
      <c r="P11614">
        <v>0</v>
      </c>
      <c r="Q11614" t="str">
        <f t="shared" si="181"/>
        <v>ACTIVE</v>
      </c>
    </row>
    <row r="11615" spans="1:17" x14ac:dyDescent="0.25">
      <c r="A11615" t="s">
        <v>4900</v>
      </c>
      <c r="B11615">
        <v>1838</v>
      </c>
      <c r="C11615" t="s">
        <v>5177</v>
      </c>
      <c r="D11615" t="s">
        <v>4908</v>
      </c>
      <c r="E11615">
        <v>72123</v>
      </c>
      <c r="F11615" t="s">
        <v>4908</v>
      </c>
      <c r="G11615" t="s">
        <v>4913</v>
      </c>
      <c r="H11615" t="s">
        <v>4912</v>
      </c>
      <c r="I11615">
        <v>45072</v>
      </c>
      <c r="J11615">
        <v>76.260000000000005</v>
      </c>
      <c r="K11615">
        <v>77.747069999999994</v>
      </c>
      <c r="L11615">
        <v>76.260000000000005</v>
      </c>
      <c r="M11615">
        <v>38.130000000000003</v>
      </c>
      <c r="N11615">
        <v>45152</v>
      </c>
      <c r="P11615">
        <v>0</v>
      </c>
      <c r="Q11615" t="str">
        <f t="shared" si="181"/>
        <v>ACTIVE</v>
      </c>
    </row>
    <row r="11616" spans="1:17" x14ac:dyDescent="0.25">
      <c r="A11616" t="s">
        <v>4900</v>
      </c>
      <c r="B11616">
        <v>1428</v>
      </c>
      <c r="C11616" t="s">
        <v>5036</v>
      </c>
      <c r="D11616" t="s">
        <v>4908</v>
      </c>
      <c r="E11616">
        <v>72125</v>
      </c>
      <c r="F11616" t="s">
        <v>4908</v>
      </c>
      <c r="G11616" t="s">
        <v>4913</v>
      </c>
      <c r="H11616" t="s">
        <v>4912</v>
      </c>
      <c r="I11616">
        <v>45072</v>
      </c>
      <c r="J11616">
        <v>1000</v>
      </c>
      <c r="K11616">
        <v>1019.5</v>
      </c>
      <c r="L11616">
        <v>1000</v>
      </c>
      <c r="M11616">
        <v>666.66666599999996</v>
      </c>
      <c r="N11616">
        <v>45166</v>
      </c>
      <c r="P11616">
        <v>0</v>
      </c>
      <c r="Q11616" t="str">
        <f t="shared" si="181"/>
        <v>ACTIVE</v>
      </c>
    </row>
    <row r="11617" spans="1:17" x14ac:dyDescent="0.25">
      <c r="A11617" t="s">
        <v>4900</v>
      </c>
      <c r="B11617">
        <v>926</v>
      </c>
      <c r="C11617" t="s">
        <v>129</v>
      </c>
      <c r="D11617" t="s">
        <v>4908</v>
      </c>
      <c r="E11617">
        <v>72126</v>
      </c>
      <c r="F11617" t="s">
        <v>4908</v>
      </c>
      <c r="G11617" t="s">
        <v>4944</v>
      </c>
      <c r="H11617" t="s">
        <v>4912</v>
      </c>
      <c r="I11617">
        <v>45072</v>
      </c>
      <c r="J11617">
        <v>3459.56</v>
      </c>
      <c r="K11617">
        <v>3527.02142</v>
      </c>
      <c r="L11617">
        <v>3459.56</v>
      </c>
      <c r="M11617">
        <v>266.12</v>
      </c>
      <c r="N11617">
        <v>45166</v>
      </c>
      <c r="P11617">
        <v>0</v>
      </c>
      <c r="Q11617" t="str">
        <f t="shared" si="181"/>
        <v>ACTIVE</v>
      </c>
    </row>
    <row r="11618" spans="1:17" x14ac:dyDescent="0.25">
      <c r="A11618" t="s">
        <v>4900</v>
      </c>
      <c r="B11618">
        <v>1842</v>
      </c>
      <c r="C11618" t="s">
        <v>4972</v>
      </c>
      <c r="D11618" t="s">
        <v>4908</v>
      </c>
      <c r="E11618">
        <v>72127</v>
      </c>
      <c r="F11618" t="s">
        <v>4908</v>
      </c>
      <c r="G11618" t="s">
        <v>4913</v>
      </c>
      <c r="H11618" t="s">
        <v>4912</v>
      </c>
      <c r="I11618">
        <v>45072</v>
      </c>
      <c r="J11618">
        <v>937.18</v>
      </c>
      <c r="K11618">
        <v>955.45501000000002</v>
      </c>
      <c r="L11618">
        <v>937.18</v>
      </c>
      <c r="M11618">
        <v>780.98333300000002</v>
      </c>
      <c r="N11618">
        <v>45159</v>
      </c>
      <c r="P11618">
        <v>0</v>
      </c>
      <c r="Q11618" t="str">
        <f t="shared" si="181"/>
        <v>ACTIVE</v>
      </c>
    </row>
    <row r="11619" spans="1:17" x14ac:dyDescent="0.25">
      <c r="A11619" t="s">
        <v>4900</v>
      </c>
      <c r="B11619">
        <v>1448</v>
      </c>
      <c r="C11619" t="s">
        <v>5191</v>
      </c>
      <c r="D11619" t="s">
        <v>4908</v>
      </c>
      <c r="E11619">
        <v>72129</v>
      </c>
      <c r="F11619" t="s">
        <v>4908</v>
      </c>
      <c r="G11619" t="s">
        <v>4944</v>
      </c>
      <c r="H11619" t="s">
        <v>4912</v>
      </c>
      <c r="I11619">
        <v>45072</v>
      </c>
      <c r="J11619">
        <v>4870.54</v>
      </c>
      <c r="K11619">
        <v>4965.5155299999997</v>
      </c>
      <c r="L11619">
        <v>4870.54</v>
      </c>
      <c r="M11619">
        <v>2247.9415389999999</v>
      </c>
      <c r="N11619">
        <v>45166</v>
      </c>
      <c r="P11619">
        <v>0</v>
      </c>
      <c r="Q11619" t="str">
        <f t="shared" si="181"/>
        <v>ACTIVE</v>
      </c>
    </row>
    <row r="11620" spans="1:17" x14ac:dyDescent="0.25">
      <c r="A11620" t="s">
        <v>4900</v>
      </c>
      <c r="B11620">
        <v>735</v>
      </c>
      <c r="C11620" t="s">
        <v>5495</v>
      </c>
      <c r="D11620" t="s">
        <v>4908</v>
      </c>
      <c r="E11620">
        <v>72132</v>
      </c>
      <c r="F11620" t="s">
        <v>4908</v>
      </c>
      <c r="G11620" t="s">
        <v>4913</v>
      </c>
      <c r="H11620" t="s">
        <v>4912</v>
      </c>
      <c r="I11620">
        <v>45072</v>
      </c>
      <c r="J11620">
        <v>310.64</v>
      </c>
      <c r="K11620">
        <v>316.69747999999998</v>
      </c>
      <c r="L11620">
        <v>310.64</v>
      </c>
      <c r="M11620">
        <v>207.093334</v>
      </c>
      <c r="N11620">
        <v>45152</v>
      </c>
      <c r="P11620">
        <v>0</v>
      </c>
      <c r="Q11620" t="str">
        <f t="shared" si="181"/>
        <v>ACTIVE</v>
      </c>
    </row>
    <row r="11621" spans="1:17" x14ac:dyDescent="0.25">
      <c r="A11621" t="s">
        <v>4900</v>
      </c>
      <c r="B11621">
        <v>491</v>
      </c>
      <c r="C11621" t="s">
        <v>5096</v>
      </c>
      <c r="D11621" t="s">
        <v>4908</v>
      </c>
      <c r="E11621">
        <v>72137</v>
      </c>
      <c r="F11621" t="s">
        <v>4908</v>
      </c>
      <c r="G11621" t="s">
        <v>4913</v>
      </c>
      <c r="H11621" t="s">
        <v>4912</v>
      </c>
      <c r="I11621">
        <v>45072</v>
      </c>
      <c r="J11621">
        <v>55.69</v>
      </c>
      <c r="K11621">
        <v>56.775955000000003</v>
      </c>
      <c r="L11621">
        <v>55.69</v>
      </c>
      <c r="M11621">
        <v>37.126666999999998</v>
      </c>
      <c r="N11621">
        <v>45152</v>
      </c>
      <c r="P11621">
        <v>0</v>
      </c>
      <c r="Q11621" t="str">
        <f t="shared" si="181"/>
        <v>ACTIVE</v>
      </c>
    </row>
    <row r="11622" spans="1:17" x14ac:dyDescent="0.25">
      <c r="A11622" t="s">
        <v>4900</v>
      </c>
      <c r="B11622">
        <v>1702</v>
      </c>
      <c r="C11622" t="s">
        <v>5503</v>
      </c>
      <c r="D11622" t="s">
        <v>5092</v>
      </c>
      <c r="E11622">
        <v>72143</v>
      </c>
      <c r="F11622" t="s">
        <v>4908</v>
      </c>
      <c r="G11622" t="s">
        <v>4913</v>
      </c>
      <c r="H11622" t="s">
        <v>4912</v>
      </c>
      <c r="I11622">
        <v>45072</v>
      </c>
      <c r="J11622">
        <v>32.950000000000003</v>
      </c>
      <c r="K11622">
        <v>33.592525000000002</v>
      </c>
      <c r="L11622">
        <v>32.950000000000003</v>
      </c>
      <c r="M11622">
        <v>32.950000000000003</v>
      </c>
      <c r="N11622">
        <v>45128</v>
      </c>
      <c r="O11622">
        <v>45098</v>
      </c>
      <c r="P11622">
        <v>72</v>
      </c>
      <c r="Q11622" t="str">
        <f t="shared" si="181"/>
        <v>61-90</v>
      </c>
    </row>
    <row r="11623" spans="1:17" x14ac:dyDescent="0.25">
      <c r="A11623" t="s">
        <v>4900</v>
      </c>
      <c r="B11623">
        <v>1642</v>
      </c>
      <c r="C11623" t="s">
        <v>5136</v>
      </c>
      <c r="D11623" t="s">
        <v>4908</v>
      </c>
      <c r="E11623">
        <v>72144</v>
      </c>
      <c r="F11623" t="s">
        <v>4908</v>
      </c>
      <c r="G11623" t="s">
        <v>4913</v>
      </c>
      <c r="H11623" t="s">
        <v>4912</v>
      </c>
      <c r="I11623">
        <v>45072</v>
      </c>
      <c r="J11623">
        <v>85.56</v>
      </c>
      <c r="K11623">
        <v>87.22842</v>
      </c>
      <c r="L11623">
        <v>85.56</v>
      </c>
      <c r="M11623">
        <v>71.3</v>
      </c>
      <c r="N11623">
        <v>45152</v>
      </c>
      <c r="P11623">
        <v>0</v>
      </c>
      <c r="Q11623" t="str">
        <f t="shared" si="181"/>
        <v>ACTIVE</v>
      </c>
    </row>
    <row r="11624" spans="1:17" x14ac:dyDescent="0.25">
      <c r="A11624" t="s">
        <v>4900</v>
      </c>
      <c r="B11624">
        <v>971</v>
      </c>
      <c r="C11624" t="s">
        <v>3330</v>
      </c>
      <c r="D11624" t="s">
        <v>4908</v>
      </c>
      <c r="E11624">
        <v>72145</v>
      </c>
      <c r="F11624" t="s">
        <v>4908</v>
      </c>
      <c r="G11624" t="s">
        <v>4913</v>
      </c>
      <c r="H11624" t="s">
        <v>4912</v>
      </c>
      <c r="I11624">
        <v>45072</v>
      </c>
      <c r="J11624">
        <v>277.2</v>
      </c>
      <c r="K11624">
        <v>282.60539999999997</v>
      </c>
      <c r="L11624">
        <v>277.2</v>
      </c>
      <c r="M11624">
        <v>184.8</v>
      </c>
      <c r="N11624">
        <v>45152</v>
      </c>
      <c r="P11624">
        <v>0</v>
      </c>
      <c r="Q11624" t="str">
        <f t="shared" si="181"/>
        <v>ACTIVE</v>
      </c>
    </row>
    <row r="11625" spans="1:17" x14ac:dyDescent="0.25">
      <c r="A11625" t="s">
        <v>4900</v>
      </c>
      <c r="B11625">
        <v>1490</v>
      </c>
      <c r="C11625" t="s">
        <v>5401</v>
      </c>
      <c r="D11625" t="s">
        <v>5092</v>
      </c>
      <c r="E11625">
        <v>72151</v>
      </c>
      <c r="F11625" t="s">
        <v>4908</v>
      </c>
      <c r="G11625" t="s">
        <v>4944</v>
      </c>
      <c r="H11625" t="s">
        <v>4912</v>
      </c>
      <c r="I11625">
        <v>45072</v>
      </c>
      <c r="J11625">
        <v>660</v>
      </c>
      <c r="K11625">
        <v>672.87</v>
      </c>
      <c r="L11625">
        <v>660</v>
      </c>
      <c r="M11625">
        <v>660</v>
      </c>
      <c r="N11625">
        <v>45163</v>
      </c>
      <c r="O11625">
        <v>45163</v>
      </c>
      <c r="P11625">
        <v>7</v>
      </c>
      <c r="Q11625" t="str">
        <f t="shared" si="181"/>
        <v>1-30</v>
      </c>
    </row>
    <row r="11626" spans="1:17" x14ac:dyDescent="0.25">
      <c r="A11626" t="s">
        <v>4900</v>
      </c>
      <c r="B11626">
        <v>1702</v>
      </c>
      <c r="C11626" t="s">
        <v>5503</v>
      </c>
      <c r="D11626" t="s">
        <v>5092</v>
      </c>
      <c r="E11626">
        <v>72158</v>
      </c>
      <c r="F11626" t="s">
        <v>4908</v>
      </c>
      <c r="G11626" t="s">
        <v>4913</v>
      </c>
      <c r="H11626" t="s">
        <v>4912</v>
      </c>
      <c r="I11626">
        <v>45072</v>
      </c>
      <c r="J11626">
        <v>30.33</v>
      </c>
      <c r="K11626">
        <v>30.921434999999999</v>
      </c>
      <c r="L11626">
        <v>30.33</v>
      </c>
      <c r="M11626">
        <v>30.33</v>
      </c>
      <c r="N11626">
        <v>45128</v>
      </c>
      <c r="O11626">
        <v>45098</v>
      </c>
      <c r="P11626">
        <v>72</v>
      </c>
      <c r="Q11626" t="str">
        <f t="shared" si="181"/>
        <v>61-90</v>
      </c>
    </row>
    <row r="11627" spans="1:17" x14ac:dyDescent="0.25">
      <c r="A11627" t="s">
        <v>4900</v>
      </c>
      <c r="B11627">
        <v>1361</v>
      </c>
      <c r="C11627" t="s">
        <v>1212</v>
      </c>
      <c r="D11627" t="s">
        <v>4908</v>
      </c>
      <c r="E11627">
        <v>72161</v>
      </c>
      <c r="F11627" t="s">
        <v>4908</v>
      </c>
      <c r="G11627" t="s">
        <v>4913</v>
      </c>
      <c r="H11627" t="s">
        <v>4912</v>
      </c>
      <c r="I11627">
        <v>45072</v>
      </c>
      <c r="J11627">
        <v>18.760000000000002</v>
      </c>
      <c r="K11627">
        <v>19.125820000000001</v>
      </c>
      <c r="L11627">
        <v>18.760000000000002</v>
      </c>
      <c r="M11627">
        <v>12.506665999999999</v>
      </c>
      <c r="N11627">
        <v>45159</v>
      </c>
      <c r="P11627">
        <v>0</v>
      </c>
      <c r="Q11627" t="str">
        <f t="shared" si="181"/>
        <v>ACTIVE</v>
      </c>
    </row>
    <row r="11628" spans="1:17" x14ac:dyDescent="0.25">
      <c r="A11628" t="s">
        <v>4900</v>
      </c>
      <c r="B11628">
        <v>1729</v>
      </c>
      <c r="C11628" t="s">
        <v>4949</v>
      </c>
      <c r="D11628" t="s">
        <v>4908</v>
      </c>
      <c r="E11628">
        <v>72162</v>
      </c>
      <c r="F11628" t="s">
        <v>4908</v>
      </c>
      <c r="G11628" t="s">
        <v>4913</v>
      </c>
      <c r="H11628" t="s">
        <v>4912</v>
      </c>
      <c r="I11628">
        <v>45072</v>
      </c>
      <c r="J11628">
        <v>337.7</v>
      </c>
      <c r="K11628">
        <v>344.28514999999999</v>
      </c>
      <c r="L11628">
        <v>337.7</v>
      </c>
      <c r="M11628">
        <v>225.13333399999999</v>
      </c>
      <c r="N11628">
        <v>45121</v>
      </c>
      <c r="P11628">
        <v>0</v>
      </c>
      <c r="Q11628" t="str">
        <f t="shared" si="181"/>
        <v>ACTIVE</v>
      </c>
    </row>
    <row r="11629" spans="1:17" x14ac:dyDescent="0.25">
      <c r="A11629" t="s">
        <v>4900</v>
      </c>
      <c r="B11629">
        <v>1255</v>
      </c>
      <c r="C11629" t="s">
        <v>5459</v>
      </c>
      <c r="D11629" t="s">
        <v>5092</v>
      </c>
      <c r="E11629">
        <v>72163</v>
      </c>
      <c r="F11629" t="s">
        <v>4908</v>
      </c>
      <c r="G11629" t="s">
        <v>4913</v>
      </c>
      <c r="H11629" t="s">
        <v>4912</v>
      </c>
      <c r="I11629">
        <v>45072</v>
      </c>
      <c r="J11629">
        <v>111.3</v>
      </c>
      <c r="K11629">
        <v>113.47035</v>
      </c>
      <c r="L11629">
        <v>111.3</v>
      </c>
      <c r="M11629">
        <v>111.3</v>
      </c>
      <c r="P11629">
        <v>0</v>
      </c>
      <c r="Q11629" t="str">
        <f t="shared" si="181"/>
        <v>ACTIVE</v>
      </c>
    </row>
    <row r="11630" spans="1:17" x14ac:dyDescent="0.25">
      <c r="A11630" t="s">
        <v>4900</v>
      </c>
      <c r="B11630">
        <v>1702</v>
      </c>
      <c r="C11630" t="s">
        <v>5503</v>
      </c>
      <c r="D11630" t="s">
        <v>5092</v>
      </c>
      <c r="E11630">
        <v>72164</v>
      </c>
      <c r="F11630" t="s">
        <v>4908</v>
      </c>
      <c r="G11630" t="s">
        <v>4913</v>
      </c>
      <c r="H11630" t="s">
        <v>4912</v>
      </c>
      <c r="I11630">
        <v>45072</v>
      </c>
      <c r="J11630">
        <v>58.95</v>
      </c>
      <c r="K11630">
        <v>60.099525</v>
      </c>
      <c r="L11630">
        <v>58.95</v>
      </c>
      <c r="M11630">
        <v>58.95</v>
      </c>
      <c r="N11630">
        <v>45128</v>
      </c>
      <c r="O11630">
        <v>45098</v>
      </c>
      <c r="P11630">
        <v>72</v>
      </c>
      <c r="Q11630" t="str">
        <f t="shared" si="181"/>
        <v>61-90</v>
      </c>
    </row>
    <row r="11631" spans="1:17" x14ac:dyDescent="0.25">
      <c r="A11631" t="s">
        <v>4900</v>
      </c>
      <c r="B11631">
        <v>1361</v>
      </c>
      <c r="C11631" t="s">
        <v>1212</v>
      </c>
      <c r="D11631" t="s">
        <v>4908</v>
      </c>
      <c r="E11631">
        <v>72167</v>
      </c>
      <c r="F11631" t="s">
        <v>4908</v>
      </c>
      <c r="G11631" t="s">
        <v>4913</v>
      </c>
      <c r="H11631" t="s">
        <v>4912</v>
      </c>
      <c r="I11631">
        <v>45072</v>
      </c>
      <c r="J11631">
        <v>15</v>
      </c>
      <c r="K11631">
        <v>15.2925</v>
      </c>
      <c r="L11631">
        <v>15</v>
      </c>
      <c r="M11631">
        <v>10</v>
      </c>
      <c r="N11631">
        <v>45159</v>
      </c>
      <c r="P11631">
        <v>0</v>
      </c>
      <c r="Q11631" t="str">
        <f t="shared" si="181"/>
        <v>ACTIVE</v>
      </c>
    </row>
    <row r="11632" spans="1:17" x14ac:dyDescent="0.25">
      <c r="A11632" t="s">
        <v>4900</v>
      </c>
      <c r="B11632">
        <v>466</v>
      </c>
      <c r="C11632" t="s">
        <v>5421</v>
      </c>
      <c r="D11632" t="s">
        <v>5092</v>
      </c>
      <c r="E11632">
        <v>72168</v>
      </c>
      <c r="F11632" t="s">
        <v>4908</v>
      </c>
      <c r="G11632" t="s">
        <v>4913</v>
      </c>
      <c r="H11632" t="s">
        <v>4912</v>
      </c>
      <c r="I11632">
        <v>45072</v>
      </c>
      <c r="J11632">
        <v>396.26</v>
      </c>
      <c r="K11632">
        <v>403.98707000000002</v>
      </c>
      <c r="L11632">
        <v>396.26</v>
      </c>
      <c r="M11632">
        <v>330.21666699999997</v>
      </c>
      <c r="N11632">
        <v>45091</v>
      </c>
      <c r="P11632">
        <v>0</v>
      </c>
      <c r="Q11632" t="str">
        <f t="shared" si="181"/>
        <v>ACTIVE</v>
      </c>
    </row>
    <row r="11633" spans="1:17" x14ac:dyDescent="0.25">
      <c r="A11633" t="s">
        <v>4900</v>
      </c>
      <c r="B11633">
        <v>1838</v>
      </c>
      <c r="C11633" t="s">
        <v>5177</v>
      </c>
      <c r="D11633" t="s">
        <v>4908</v>
      </c>
      <c r="E11633">
        <v>72172</v>
      </c>
      <c r="F11633" t="s">
        <v>4908</v>
      </c>
      <c r="G11633" t="s">
        <v>4913</v>
      </c>
      <c r="H11633" t="s">
        <v>4912</v>
      </c>
      <c r="I11633">
        <v>45072</v>
      </c>
      <c r="J11633">
        <v>280</v>
      </c>
      <c r="K11633">
        <v>285.45999999999998</v>
      </c>
      <c r="L11633">
        <v>280</v>
      </c>
      <c r="M11633">
        <v>139.999999</v>
      </c>
      <c r="N11633">
        <v>45152</v>
      </c>
      <c r="P11633">
        <v>0</v>
      </c>
      <c r="Q11633" t="str">
        <f t="shared" si="181"/>
        <v>ACTIVE</v>
      </c>
    </row>
    <row r="11634" spans="1:17" x14ac:dyDescent="0.25">
      <c r="A11634" t="s">
        <v>4900</v>
      </c>
      <c r="B11634">
        <v>1792</v>
      </c>
      <c r="C11634" t="s">
        <v>5287</v>
      </c>
      <c r="D11634" t="s">
        <v>4908</v>
      </c>
      <c r="E11634">
        <v>72173</v>
      </c>
      <c r="F11634" t="s">
        <v>4908</v>
      </c>
      <c r="G11634" t="s">
        <v>4944</v>
      </c>
      <c r="H11634" t="s">
        <v>4912</v>
      </c>
      <c r="I11634">
        <v>45072</v>
      </c>
      <c r="J11634">
        <v>1350</v>
      </c>
      <c r="K11634">
        <v>1376.325</v>
      </c>
      <c r="L11634">
        <v>1350</v>
      </c>
      <c r="M11634">
        <v>623.07692199999997</v>
      </c>
      <c r="N11634">
        <v>45166</v>
      </c>
      <c r="P11634">
        <v>0</v>
      </c>
      <c r="Q11634" t="str">
        <f t="shared" si="181"/>
        <v>ACTIVE</v>
      </c>
    </row>
    <row r="11635" spans="1:17" x14ac:dyDescent="0.25">
      <c r="A11635" t="s">
        <v>4900</v>
      </c>
      <c r="B11635">
        <v>1354</v>
      </c>
      <c r="C11635" t="s">
        <v>5484</v>
      </c>
      <c r="D11635" t="s">
        <v>4908</v>
      </c>
      <c r="E11635">
        <v>72175</v>
      </c>
      <c r="F11635" t="s">
        <v>4908</v>
      </c>
      <c r="G11635" t="s">
        <v>4913</v>
      </c>
      <c r="H11635" t="s">
        <v>4912</v>
      </c>
      <c r="I11635">
        <v>45072</v>
      </c>
      <c r="J11635">
        <v>30.45</v>
      </c>
      <c r="K11635">
        <v>31.043775</v>
      </c>
      <c r="L11635">
        <v>30.45</v>
      </c>
      <c r="M11635">
        <v>30.45</v>
      </c>
      <c r="P11635">
        <v>0</v>
      </c>
      <c r="Q11635" t="str">
        <f t="shared" si="181"/>
        <v>ACTIVE</v>
      </c>
    </row>
    <row r="11636" spans="1:17" x14ac:dyDescent="0.25">
      <c r="A11636" t="s">
        <v>4900</v>
      </c>
      <c r="B11636">
        <v>1838</v>
      </c>
      <c r="C11636" t="s">
        <v>5177</v>
      </c>
      <c r="D11636" t="s">
        <v>4908</v>
      </c>
      <c r="E11636">
        <v>72176</v>
      </c>
      <c r="F11636" t="s">
        <v>4908</v>
      </c>
      <c r="G11636" t="s">
        <v>4913</v>
      </c>
      <c r="H11636" t="s">
        <v>4912</v>
      </c>
      <c r="I11636">
        <v>45072</v>
      </c>
      <c r="J11636">
        <v>89.95</v>
      </c>
      <c r="K11636">
        <v>91.704025000000001</v>
      </c>
      <c r="L11636">
        <v>89.95</v>
      </c>
      <c r="M11636">
        <v>44.9750005</v>
      </c>
      <c r="N11636">
        <v>45152</v>
      </c>
      <c r="P11636">
        <v>0</v>
      </c>
      <c r="Q11636" t="str">
        <f t="shared" si="181"/>
        <v>ACTIVE</v>
      </c>
    </row>
    <row r="11637" spans="1:17" x14ac:dyDescent="0.25">
      <c r="A11637" t="s">
        <v>4900</v>
      </c>
      <c r="B11637">
        <v>1361</v>
      </c>
      <c r="C11637" t="s">
        <v>1212</v>
      </c>
      <c r="D11637" t="s">
        <v>4908</v>
      </c>
      <c r="E11637">
        <v>72194</v>
      </c>
      <c r="F11637" t="s">
        <v>4908</v>
      </c>
      <c r="G11637" t="s">
        <v>4913</v>
      </c>
      <c r="H11637" t="s">
        <v>4912</v>
      </c>
      <c r="I11637">
        <v>45072</v>
      </c>
      <c r="J11637">
        <v>30.99</v>
      </c>
      <c r="K11637">
        <v>31.594304999999999</v>
      </c>
      <c r="L11637">
        <v>30.99</v>
      </c>
      <c r="M11637">
        <v>20.659998999999999</v>
      </c>
      <c r="N11637">
        <v>45159</v>
      </c>
      <c r="P11637">
        <v>0</v>
      </c>
      <c r="Q11637" t="str">
        <f t="shared" si="181"/>
        <v>ACTIVE</v>
      </c>
    </row>
    <row r="11638" spans="1:17" x14ac:dyDescent="0.25">
      <c r="A11638" t="s">
        <v>4900</v>
      </c>
      <c r="B11638">
        <v>409</v>
      </c>
      <c r="C11638" t="s">
        <v>5481</v>
      </c>
      <c r="D11638" t="s">
        <v>4908</v>
      </c>
      <c r="E11638">
        <v>72195</v>
      </c>
      <c r="F11638" t="s">
        <v>4908</v>
      </c>
      <c r="G11638" t="s">
        <v>4913</v>
      </c>
      <c r="H11638" t="s">
        <v>4912</v>
      </c>
      <c r="I11638">
        <v>45072</v>
      </c>
      <c r="J11638">
        <v>461.5</v>
      </c>
      <c r="K11638">
        <v>470.49925000000002</v>
      </c>
      <c r="L11638">
        <v>461.5</v>
      </c>
      <c r="M11638">
        <v>461.5</v>
      </c>
      <c r="P11638">
        <v>0</v>
      </c>
      <c r="Q11638" t="str">
        <f t="shared" si="181"/>
        <v>ACTIVE</v>
      </c>
    </row>
    <row r="11639" spans="1:17" x14ac:dyDescent="0.25">
      <c r="A11639" t="s">
        <v>4900</v>
      </c>
      <c r="B11639">
        <v>1534</v>
      </c>
      <c r="C11639" t="s">
        <v>4959</v>
      </c>
      <c r="D11639" t="s">
        <v>4908</v>
      </c>
      <c r="E11639">
        <v>72203</v>
      </c>
      <c r="F11639" t="s">
        <v>4908</v>
      </c>
      <c r="G11639" t="s">
        <v>4913</v>
      </c>
      <c r="H11639" t="s">
        <v>4912</v>
      </c>
      <c r="I11639">
        <v>45072</v>
      </c>
      <c r="J11639">
        <v>110.28</v>
      </c>
      <c r="K11639">
        <v>112.43046</v>
      </c>
      <c r="L11639">
        <v>110.28</v>
      </c>
      <c r="M11639">
        <v>91.9</v>
      </c>
      <c r="N11639">
        <v>45124</v>
      </c>
      <c r="P11639">
        <v>0</v>
      </c>
      <c r="Q11639" t="str">
        <f t="shared" si="181"/>
        <v>ACTIVE</v>
      </c>
    </row>
    <row r="11640" spans="1:17" x14ac:dyDescent="0.25">
      <c r="A11640" t="s">
        <v>4900</v>
      </c>
      <c r="B11640">
        <v>1784</v>
      </c>
      <c r="C11640" t="s">
        <v>5501</v>
      </c>
      <c r="D11640" t="s">
        <v>5092</v>
      </c>
      <c r="E11640">
        <v>72207</v>
      </c>
      <c r="F11640" t="s">
        <v>4908</v>
      </c>
      <c r="G11640" t="s">
        <v>4913</v>
      </c>
      <c r="H11640" t="s">
        <v>4912</v>
      </c>
      <c r="I11640">
        <v>45072</v>
      </c>
      <c r="J11640">
        <v>607</v>
      </c>
      <c r="K11640">
        <v>618.8365</v>
      </c>
      <c r="L11640">
        <v>607</v>
      </c>
      <c r="M11640">
        <v>607</v>
      </c>
      <c r="N11640">
        <v>45112</v>
      </c>
      <c r="O11640">
        <v>45112</v>
      </c>
      <c r="P11640">
        <v>58</v>
      </c>
      <c r="Q11640" t="str">
        <f t="shared" si="181"/>
        <v>31-60</v>
      </c>
    </row>
    <row r="11641" spans="1:17" x14ac:dyDescent="0.25">
      <c r="A11641" t="s">
        <v>4900</v>
      </c>
      <c r="B11641">
        <v>1362</v>
      </c>
      <c r="C11641" t="s">
        <v>5252</v>
      </c>
      <c r="D11641" t="s">
        <v>4908</v>
      </c>
      <c r="E11641">
        <v>72209</v>
      </c>
      <c r="F11641" t="s">
        <v>4908</v>
      </c>
      <c r="G11641" t="s">
        <v>4913</v>
      </c>
      <c r="H11641" t="s">
        <v>4912</v>
      </c>
      <c r="I11641">
        <v>45072</v>
      </c>
      <c r="J11641">
        <v>20.16</v>
      </c>
      <c r="K11641">
        <v>20.55312</v>
      </c>
      <c r="L11641">
        <v>20.16</v>
      </c>
      <c r="M11641">
        <v>20.16</v>
      </c>
      <c r="P11641">
        <v>0</v>
      </c>
      <c r="Q11641" t="str">
        <f t="shared" si="181"/>
        <v>ACTIVE</v>
      </c>
    </row>
    <row r="11642" spans="1:17" x14ac:dyDescent="0.25">
      <c r="A11642" t="s">
        <v>4900</v>
      </c>
      <c r="B11642">
        <v>1174</v>
      </c>
      <c r="C11642" t="s">
        <v>5498</v>
      </c>
      <c r="D11642" t="s">
        <v>4908</v>
      </c>
      <c r="E11642">
        <v>72215</v>
      </c>
      <c r="F11642" t="s">
        <v>4908</v>
      </c>
      <c r="G11642" t="s">
        <v>4913</v>
      </c>
      <c r="H11642" t="s">
        <v>4912</v>
      </c>
      <c r="I11642">
        <v>45072</v>
      </c>
      <c r="J11642">
        <v>600</v>
      </c>
      <c r="K11642">
        <v>611.70000000000005</v>
      </c>
      <c r="L11642">
        <v>600</v>
      </c>
      <c r="M11642">
        <v>400</v>
      </c>
      <c r="N11642">
        <v>45152</v>
      </c>
      <c r="P11642">
        <v>0</v>
      </c>
      <c r="Q11642" t="str">
        <f t="shared" si="181"/>
        <v>ACTIVE</v>
      </c>
    </row>
    <row r="11643" spans="1:17" x14ac:dyDescent="0.25">
      <c r="A11643" t="s">
        <v>4900</v>
      </c>
      <c r="B11643">
        <v>1534</v>
      </c>
      <c r="C11643" t="s">
        <v>4959</v>
      </c>
      <c r="D11643" t="s">
        <v>4908</v>
      </c>
      <c r="E11643">
        <v>72219</v>
      </c>
      <c r="F11643" t="s">
        <v>4908</v>
      </c>
      <c r="G11643" t="s">
        <v>4913</v>
      </c>
      <c r="H11643" t="s">
        <v>4912</v>
      </c>
      <c r="I11643">
        <v>45072</v>
      </c>
      <c r="J11643">
        <v>28.95</v>
      </c>
      <c r="K11643">
        <v>29.514524999999999</v>
      </c>
      <c r="L11643">
        <v>28.95</v>
      </c>
      <c r="M11643">
        <v>24.124999500000001</v>
      </c>
      <c r="N11643">
        <v>45124</v>
      </c>
      <c r="P11643">
        <v>0</v>
      </c>
      <c r="Q11643" t="str">
        <f t="shared" si="181"/>
        <v>ACTIVE</v>
      </c>
    </row>
    <row r="11644" spans="1:17" x14ac:dyDescent="0.25">
      <c r="A11644" t="s">
        <v>4900</v>
      </c>
      <c r="B11644">
        <v>1361</v>
      </c>
      <c r="C11644" t="s">
        <v>1212</v>
      </c>
      <c r="D11644" t="s">
        <v>4908</v>
      </c>
      <c r="E11644">
        <v>72228</v>
      </c>
      <c r="F11644" t="s">
        <v>4908</v>
      </c>
      <c r="G11644" t="s">
        <v>4913</v>
      </c>
      <c r="H11644" t="s">
        <v>4912</v>
      </c>
      <c r="I11644">
        <v>45072</v>
      </c>
      <c r="J11644">
        <v>7.99</v>
      </c>
      <c r="K11644">
        <v>8.1458049999999993</v>
      </c>
      <c r="L11644">
        <v>7.99</v>
      </c>
      <c r="M11644">
        <v>5.3266669999999996</v>
      </c>
      <c r="N11644">
        <v>45159</v>
      </c>
      <c r="P11644">
        <v>0</v>
      </c>
      <c r="Q11644" t="str">
        <f t="shared" si="181"/>
        <v>ACTIVE</v>
      </c>
    </row>
    <row r="11645" spans="1:17" x14ac:dyDescent="0.25">
      <c r="A11645" t="s">
        <v>4900</v>
      </c>
      <c r="B11645">
        <v>409</v>
      </c>
      <c r="C11645" t="s">
        <v>5481</v>
      </c>
      <c r="D11645" t="s">
        <v>4908</v>
      </c>
      <c r="E11645">
        <v>72232</v>
      </c>
      <c r="F11645" t="s">
        <v>4908</v>
      </c>
      <c r="G11645" t="s">
        <v>4913</v>
      </c>
      <c r="H11645" t="s">
        <v>4912</v>
      </c>
      <c r="I11645">
        <v>45072</v>
      </c>
      <c r="J11645">
        <v>68.97</v>
      </c>
      <c r="K11645">
        <v>70.314914999999999</v>
      </c>
      <c r="L11645">
        <v>68.97</v>
      </c>
      <c r="M11645">
        <v>68.97</v>
      </c>
      <c r="P11645">
        <v>0</v>
      </c>
      <c r="Q11645" t="str">
        <f t="shared" si="181"/>
        <v>ACTIVE</v>
      </c>
    </row>
    <row r="11646" spans="1:17" x14ac:dyDescent="0.25">
      <c r="A11646" t="s">
        <v>4900</v>
      </c>
      <c r="B11646">
        <v>527</v>
      </c>
      <c r="C11646" t="s">
        <v>1662</v>
      </c>
      <c r="D11646" t="s">
        <v>4908</v>
      </c>
      <c r="E11646">
        <v>72235</v>
      </c>
      <c r="F11646" t="s">
        <v>4908</v>
      </c>
      <c r="G11646" t="s">
        <v>4913</v>
      </c>
      <c r="H11646" t="s">
        <v>4912</v>
      </c>
      <c r="I11646">
        <v>45072</v>
      </c>
      <c r="J11646">
        <v>12.99</v>
      </c>
      <c r="K11646">
        <v>13.243304999999999</v>
      </c>
      <c r="L11646">
        <v>12.99</v>
      </c>
      <c r="M11646">
        <v>12.99</v>
      </c>
      <c r="P11646">
        <v>0</v>
      </c>
      <c r="Q11646" t="str">
        <f t="shared" si="181"/>
        <v>ACTIVE</v>
      </c>
    </row>
    <row r="11647" spans="1:17" x14ac:dyDescent="0.25">
      <c r="A11647" t="s">
        <v>4900</v>
      </c>
      <c r="B11647">
        <v>1702</v>
      </c>
      <c r="C11647" t="s">
        <v>5503</v>
      </c>
      <c r="D11647" t="s">
        <v>5092</v>
      </c>
      <c r="E11647">
        <v>72238</v>
      </c>
      <c r="F11647" t="s">
        <v>4908</v>
      </c>
      <c r="G11647" t="s">
        <v>4913</v>
      </c>
      <c r="H11647" t="s">
        <v>4912</v>
      </c>
      <c r="I11647">
        <v>45072</v>
      </c>
      <c r="J11647">
        <v>12.5</v>
      </c>
      <c r="K11647">
        <v>12.74375</v>
      </c>
      <c r="L11647">
        <v>12.5</v>
      </c>
      <c r="M11647">
        <v>12.5</v>
      </c>
      <c r="N11647">
        <v>45128</v>
      </c>
      <c r="O11647">
        <v>45098</v>
      </c>
      <c r="P11647">
        <v>72</v>
      </c>
      <c r="Q11647" t="str">
        <f t="shared" si="181"/>
        <v>61-90</v>
      </c>
    </row>
    <row r="11648" spans="1:17" x14ac:dyDescent="0.25">
      <c r="A11648" t="s">
        <v>4900</v>
      </c>
      <c r="B11648">
        <v>1772</v>
      </c>
      <c r="C11648" t="s">
        <v>4983</v>
      </c>
      <c r="D11648" t="s">
        <v>4908</v>
      </c>
      <c r="E11648">
        <v>72239</v>
      </c>
      <c r="F11648" t="s">
        <v>4908</v>
      </c>
      <c r="G11648" t="s">
        <v>4913</v>
      </c>
      <c r="H11648" t="s">
        <v>4912</v>
      </c>
      <c r="I11648">
        <v>45072</v>
      </c>
      <c r="J11648">
        <v>594.49</v>
      </c>
      <c r="K11648">
        <v>606.08255499999996</v>
      </c>
      <c r="L11648">
        <v>594.49</v>
      </c>
      <c r="M11648">
        <v>396.32666699999999</v>
      </c>
      <c r="N11648">
        <v>45162</v>
      </c>
      <c r="P11648">
        <v>0</v>
      </c>
      <c r="Q11648" t="str">
        <f t="shared" si="181"/>
        <v>ACTIVE</v>
      </c>
    </row>
    <row r="11649" spans="1:17" x14ac:dyDescent="0.25">
      <c r="A11649" t="s">
        <v>4900</v>
      </c>
      <c r="B11649">
        <v>971</v>
      </c>
      <c r="C11649" t="s">
        <v>3330</v>
      </c>
      <c r="D11649" t="s">
        <v>4908</v>
      </c>
      <c r="E11649">
        <v>72246</v>
      </c>
      <c r="F11649" t="s">
        <v>4908</v>
      </c>
      <c r="G11649" t="s">
        <v>4913</v>
      </c>
      <c r="H11649" t="s">
        <v>4912</v>
      </c>
      <c r="I11649">
        <v>45072</v>
      </c>
      <c r="J11649">
        <v>106.09</v>
      </c>
      <c r="K11649">
        <v>108.158755</v>
      </c>
      <c r="L11649">
        <v>106.09</v>
      </c>
      <c r="M11649">
        <v>70.726667000000006</v>
      </c>
      <c r="N11649">
        <v>45152</v>
      </c>
      <c r="P11649">
        <v>0</v>
      </c>
      <c r="Q11649" t="str">
        <f t="shared" si="181"/>
        <v>ACTIVE</v>
      </c>
    </row>
    <row r="11650" spans="1:17" x14ac:dyDescent="0.25">
      <c r="A11650" t="s">
        <v>4900</v>
      </c>
      <c r="B11650">
        <v>1791</v>
      </c>
      <c r="C11650" t="s">
        <v>5444</v>
      </c>
      <c r="D11650" t="s">
        <v>5133</v>
      </c>
      <c r="E11650">
        <v>72248</v>
      </c>
      <c r="F11650" t="s">
        <v>4908</v>
      </c>
      <c r="G11650" t="s">
        <v>4944</v>
      </c>
      <c r="H11650" t="s">
        <v>4912</v>
      </c>
      <c r="I11650">
        <v>45073</v>
      </c>
      <c r="J11650">
        <v>1000</v>
      </c>
      <c r="K11650">
        <v>1019.5</v>
      </c>
      <c r="L11650">
        <v>1000</v>
      </c>
      <c r="M11650">
        <v>833.33333300000004</v>
      </c>
      <c r="N11650">
        <v>45166</v>
      </c>
      <c r="O11650">
        <v>45166</v>
      </c>
      <c r="P11650">
        <v>4</v>
      </c>
      <c r="Q11650" t="str">
        <f t="shared" ref="Q11650:Q11713" si="182">IF(P11650=0,"ACTIVE",IF(P11650&lt;=30,"1-30",IF(AND(P11650&gt;30,P11650&lt;=60),"31-60",IF(AND(P11650&gt;60,P11650&lt;=90),"61-90",IF(AND(P11650&gt;90,P11650&lt;=120),"91-120",IF(AND(P11650&gt;120,P11650&lt;=150),"121-150",IF(AND(P11650&gt;150,P11650&lt;=180),"151-180","180+")))))))</f>
        <v>1-30</v>
      </c>
    </row>
    <row r="11651" spans="1:17" x14ac:dyDescent="0.25">
      <c r="A11651" t="s">
        <v>4900</v>
      </c>
      <c r="B11651">
        <v>1402</v>
      </c>
      <c r="C11651" t="s">
        <v>4955</v>
      </c>
      <c r="D11651" t="s">
        <v>4908</v>
      </c>
      <c r="E11651">
        <v>72252</v>
      </c>
      <c r="F11651" t="s">
        <v>4908</v>
      </c>
      <c r="G11651" t="s">
        <v>4913</v>
      </c>
      <c r="H11651" t="s">
        <v>4912</v>
      </c>
      <c r="I11651">
        <v>45073</v>
      </c>
      <c r="J11651">
        <v>38.700000000000003</v>
      </c>
      <c r="K11651">
        <v>39.454650000000001</v>
      </c>
      <c r="L11651">
        <v>38.700000000000003</v>
      </c>
      <c r="M11651">
        <v>38.700000000000003</v>
      </c>
      <c r="P11651">
        <v>0</v>
      </c>
      <c r="Q11651" t="str">
        <f t="shared" si="182"/>
        <v>ACTIVE</v>
      </c>
    </row>
    <row r="11652" spans="1:17" x14ac:dyDescent="0.25">
      <c r="A11652" t="s">
        <v>4900</v>
      </c>
      <c r="B11652">
        <v>1202</v>
      </c>
      <c r="C11652" t="s">
        <v>5297</v>
      </c>
      <c r="D11652" t="s">
        <v>4908</v>
      </c>
      <c r="E11652">
        <v>72258</v>
      </c>
      <c r="F11652" t="s">
        <v>4908</v>
      </c>
      <c r="G11652" t="s">
        <v>4913</v>
      </c>
      <c r="H11652" t="s">
        <v>4912</v>
      </c>
      <c r="I11652">
        <v>45073</v>
      </c>
      <c r="J11652">
        <v>900</v>
      </c>
      <c r="K11652">
        <v>917.55</v>
      </c>
      <c r="L11652">
        <v>900</v>
      </c>
      <c r="M11652">
        <v>450</v>
      </c>
      <c r="N11652">
        <v>45166</v>
      </c>
      <c r="P11652">
        <v>0</v>
      </c>
      <c r="Q11652" t="str">
        <f t="shared" si="182"/>
        <v>ACTIVE</v>
      </c>
    </row>
    <row r="11653" spans="1:17" x14ac:dyDescent="0.25">
      <c r="A11653" t="s">
        <v>4900</v>
      </c>
      <c r="B11653">
        <v>773</v>
      </c>
      <c r="C11653" t="s">
        <v>4996</v>
      </c>
      <c r="D11653" t="s">
        <v>4908</v>
      </c>
      <c r="E11653">
        <v>72259</v>
      </c>
      <c r="F11653" t="s">
        <v>4908</v>
      </c>
      <c r="G11653" t="s">
        <v>4913</v>
      </c>
      <c r="H11653" t="s">
        <v>4912</v>
      </c>
      <c r="I11653">
        <v>45073</v>
      </c>
      <c r="J11653">
        <v>66.7</v>
      </c>
      <c r="K11653">
        <v>68.000649999999993</v>
      </c>
      <c r="L11653">
        <v>66.7</v>
      </c>
      <c r="M11653">
        <v>33.349998999999997</v>
      </c>
      <c r="N11653">
        <v>45156</v>
      </c>
      <c r="P11653">
        <v>0</v>
      </c>
      <c r="Q11653" t="str">
        <f t="shared" si="182"/>
        <v>ACTIVE</v>
      </c>
    </row>
    <row r="11654" spans="1:17" x14ac:dyDescent="0.25">
      <c r="A11654" t="s">
        <v>4900</v>
      </c>
      <c r="B11654">
        <v>1361</v>
      </c>
      <c r="C11654" t="s">
        <v>1212</v>
      </c>
      <c r="D11654" t="s">
        <v>4908</v>
      </c>
      <c r="E11654">
        <v>72264</v>
      </c>
      <c r="F11654" t="s">
        <v>4908</v>
      </c>
      <c r="G11654" t="s">
        <v>4913</v>
      </c>
      <c r="H11654" t="s">
        <v>4912</v>
      </c>
      <c r="I11654">
        <v>45073</v>
      </c>
      <c r="J11654">
        <v>3.94</v>
      </c>
      <c r="K11654">
        <v>4.0168299999999997</v>
      </c>
      <c r="L11654">
        <v>3.94</v>
      </c>
      <c r="M11654">
        <v>2.6266660000000002</v>
      </c>
      <c r="N11654">
        <v>45159</v>
      </c>
      <c r="P11654">
        <v>0</v>
      </c>
      <c r="Q11654" t="str">
        <f t="shared" si="182"/>
        <v>ACTIVE</v>
      </c>
    </row>
    <row r="11655" spans="1:17" x14ac:dyDescent="0.25">
      <c r="A11655" t="s">
        <v>4900</v>
      </c>
      <c r="B11655">
        <v>773</v>
      </c>
      <c r="C11655" t="s">
        <v>4996</v>
      </c>
      <c r="D11655" t="s">
        <v>4908</v>
      </c>
      <c r="E11655">
        <v>72267</v>
      </c>
      <c r="F11655" t="s">
        <v>4908</v>
      </c>
      <c r="G11655" t="s">
        <v>4913</v>
      </c>
      <c r="H11655" t="s">
        <v>4912</v>
      </c>
      <c r="I11655">
        <v>45073</v>
      </c>
      <c r="J11655">
        <v>86.26</v>
      </c>
      <c r="K11655">
        <v>87.942070000000001</v>
      </c>
      <c r="L11655">
        <v>86.26</v>
      </c>
      <c r="M11655">
        <v>43.129998999999998</v>
      </c>
      <c r="N11655">
        <v>45156</v>
      </c>
      <c r="P11655">
        <v>0</v>
      </c>
      <c r="Q11655" t="str">
        <f t="shared" si="182"/>
        <v>ACTIVE</v>
      </c>
    </row>
    <row r="11656" spans="1:17" x14ac:dyDescent="0.25">
      <c r="A11656" t="s">
        <v>4900</v>
      </c>
      <c r="B11656">
        <v>1702</v>
      </c>
      <c r="C11656" t="s">
        <v>5503</v>
      </c>
      <c r="D11656" t="s">
        <v>5092</v>
      </c>
      <c r="E11656">
        <v>72269</v>
      </c>
      <c r="F11656" t="s">
        <v>4908</v>
      </c>
      <c r="G11656" t="s">
        <v>4913</v>
      </c>
      <c r="H11656" t="s">
        <v>4912</v>
      </c>
      <c r="I11656">
        <v>45073</v>
      </c>
      <c r="J11656">
        <v>9</v>
      </c>
      <c r="K11656">
        <v>9.1754999999999995</v>
      </c>
      <c r="L11656">
        <v>9</v>
      </c>
      <c r="M11656">
        <v>9</v>
      </c>
      <c r="N11656">
        <v>45128</v>
      </c>
      <c r="O11656">
        <v>45098</v>
      </c>
      <c r="P11656">
        <v>72</v>
      </c>
      <c r="Q11656" t="str">
        <f t="shared" si="182"/>
        <v>61-90</v>
      </c>
    </row>
    <row r="11657" spans="1:17" x14ac:dyDescent="0.25">
      <c r="A11657" t="s">
        <v>4900</v>
      </c>
      <c r="B11657">
        <v>650</v>
      </c>
      <c r="C11657" t="s">
        <v>5347</v>
      </c>
      <c r="D11657" t="s">
        <v>4908</v>
      </c>
      <c r="E11657">
        <v>72277</v>
      </c>
      <c r="F11657" t="s">
        <v>4908</v>
      </c>
      <c r="G11657" t="s">
        <v>4913</v>
      </c>
      <c r="H11657" t="s">
        <v>4912</v>
      </c>
      <c r="I11657">
        <v>45073</v>
      </c>
      <c r="J11657">
        <v>126</v>
      </c>
      <c r="K11657">
        <v>128.45699999999999</v>
      </c>
      <c r="L11657">
        <v>126</v>
      </c>
      <c r="M11657">
        <v>126</v>
      </c>
      <c r="P11657">
        <v>0</v>
      </c>
      <c r="Q11657" t="str">
        <f t="shared" si="182"/>
        <v>ACTIVE</v>
      </c>
    </row>
    <row r="11658" spans="1:17" x14ac:dyDescent="0.25">
      <c r="A11658" t="s">
        <v>4900</v>
      </c>
      <c r="B11658">
        <v>1126</v>
      </c>
      <c r="C11658" t="s">
        <v>5386</v>
      </c>
      <c r="D11658" t="s">
        <v>4908</v>
      </c>
      <c r="E11658">
        <v>72288</v>
      </c>
      <c r="F11658" t="s">
        <v>4908</v>
      </c>
      <c r="G11658" t="s">
        <v>4944</v>
      </c>
      <c r="H11658" t="s">
        <v>4912</v>
      </c>
      <c r="I11658">
        <v>45073</v>
      </c>
      <c r="J11658">
        <v>2701.6</v>
      </c>
      <c r="K11658">
        <v>2754.2811999999999</v>
      </c>
      <c r="L11658">
        <v>2701.6</v>
      </c>
      <c r="M11658">
        <v>2251.333333</v>
      </c>
      <c r="N11658">
        <v>45152</v>
      </c>
      <c r="P11658">
        <v>0</v>
      </c>
      <c r="Q11658" t="str">
        <f t="shared" si="182"/>
        <v>ACTIVE</v>
      </c>
    </row>
    <row r="11659" spans="1:17" x14ac:dyDescent="0.25">
      <c r="A11659" t="s">
        <v>4900</v>
      </c>
      <c r="B11659">
        <v>394</v>
      </c>
      <c r="C11659" t="s">
        <v>5120</v>
      </c>
      <c r="D11659" t="s">
        <v>4908</v>
      </c>
      <c r="E11659">
        <v>72290</v>
      </c>
      <c r="F11659" t="s">
        <v>4908</v>
      </c>
      <c r="G11659" t="s">
        <v>4913</v>
      </c>
      <c r="H11659" t="s">
        <v>4912</v>
      </c>
      <c r="I11659">
        <v>45073</v>
      </c>
      <c r="J11659">
        <v>142.26</v>
      </c>
      <c r="K11659">
        <v>145.03407000000001</v>
      </c>
      <c r="L11659">
        <v>142.26</v>
      </c>
      <c r="M11659">
        <v>94.84</v>
      </c>
      <c r="N11659">
        <v>45166</v>
      </c>
      <c r="P11659">
        <v>0</v>
      </c>
      <c r="Q11659" t="str">
        <f t="shared" si="182"/>
        <v>ACTIVE</v>
      </c>
    </row>
    <row r="11660" spans="1:17" x14ac:dyDescent="0.25">
      <c r="A11660" t="s">
        <v>4900</v>
      </c>
      <c r="B11660">
        <v>394</v>
      </c>
      <c r="C11660" t="s">
        <v>5120</v>
      </c>
      <c r="D11660" t="s">
        <v>4908</v>
      </c>
      <c r="E11660">
        <v>72292</v>
      </c>
      <c r="F11660" t="s">
        <v>4908</v>
      </c>
      <c r="G11660" t="s">
        <v>4913</v>
      </c>
      <c r="H11660" t="s">
        <v>4912</v>
      </c>
      <c r="I11660">
        <v>45073</v>
      </c>
      <c r="J11660">
        <v>50</v>
      </c>
      <c r="K11660">
        <v>50.975000000000001</v>
      </c>
      <c r="L11660">
        <v>50</v>
      </c>
      <c r="M11660">
        <v>33.333334000000001</v>
      </c>
      <c r="N11660">
        <v>45166</v>
      </c>
      <c r="P11660">
        <v>0</v>
      </c>
      <c r="Q11660" t="str">
        <f t="shared" si="182"/>
        <v>ACTIVE</v>
      </c>
    </row>
    <row r="11661" spans="1:17" x14ac:dyDescent="0.25">
      <c r="A11661" t="s">
        <v>4900</v>
      </c>
      <c r="B11661">
        <v>394</v>
      </c>
      <c r="C11661" t="s">
        <v>5120</v>
      </c>
      <c r="D11661" t="s">
        <v>4908</v>
      </c>
      <c r="E11661">
        <v>72293</v>
      </c>
      <c r="F11661" t="s">
        <v>4908</v>
      </c>
      <c r="G11661" t="s">
        <v>4913</v>
      </c>
      <c r="H11661" t="s">
        <v>4912</v>
      </c>
      <c r="I11661">
        <v>45073</v>
      </c>
      <c r="J11661">
        <v>9.5</v>
      </c>
      <c r="K11661">
        <v>9.6852499999999999</v>
      </c>
      <c r="L11661">
        <v>9.5</v>
      </c>
      <c r="M11661">
        <v>6.3333339999999998</v>
      </c>
      <c r="N11661">
        <v>45166</v>
      </c>
      <c r="P11661">
        <v>0</v>
      </c>
      <c r="Q11661" t="str">
        <f t="shared" si="182"/>
        <v>ACTIVE</v>
      </c>
    </row>
    <row r="11662" spans="1:17" x14ac:dyDescent="0.25">
      <c r="A11662" t="s">
        <v>4900</v>
      </c>
      <c r="B11662">
        <v>394</v>
      </c>
      <c r="C11662" t="s">
        <v>5120</v>
      </c>
      <c r="D11662" t="s">
        <v>4908</v>
      </c>
      <c r="E11662">
        <v>72295</v>
      </c>
      <c r="F11662" t="s">
        <v>4908</v>
      </c>
      <c r="G11662" t="s">
        <v>4913</v>
      </c>
      <c r="H11662" t="s">
        <v>4912</v>
      </c>
      <c r="I11662">
        <v>45073</v>
      </c>
      <c r="J11662">
        <v>38.950000000000003</v>
      </c>
      <c r="K11662">
        <v>39.709524999999999</v>
      </c>
      <c r="L11662">
        <v>38.950000000000003</v>
      </c>
      <c r="M11662">
        <v>25.966667000000001</v>
      </c>
      <c r="N11662">
        <v>45166</v>
      </c>
      <c r="P11662">
        <v>0</v>
      </c>
      <c r="Q11662" t="str">
        <f t="shared" si="182"/>
        <v>ACTIVE</v>
      </c>
    </row>
    <row r="11663" spans="1:17" x14ac:dyDescent="0.25">
      <c r="A11663" t="s">
        <v>4900</v>
      </c>
      <c r="B11663">
        <v>1729</v>
      </c>
      <c r="C11663" t="s">
        <v>4949</v>
      </c>
      <c r="D11663" t="s">
        <v>4908</v>
      </c>
      <c r="E11663">
        <v>72297</v>
      </c>
      <c r="F11663" t="s">
        <v>4908</v>
      </c>
      <c r="G11663" t="s">
        <v>4913</v>
      </c>
      <c r="H11663" t="s">
        <v>4912</v>
      </c>
      <c r="I11663">
        <v>45073</v>
      </c>
      <c r="J11663">
        <v>59.87</v>
      </c>
      <c r="K11663">
        <v>61.037464999999997</v>
      </c>
      <c r="L11663">
        <v>59.87</v>
      </c>
      <c r="M11663">
        <v>39.913333000000002</v>
      </c>
      <c r="N11663">
        <v>45121</v>
      </c>
      <c r="P11663">
        <v>0</v>
      </c>
      <c r="Q11663" t="str">
        <f t="shared" si="182"/>
        <v>ACTIVE</v>
      </c>
    </row>
    <row r="11664" spans="1:17" x14ac:dyDescent="0.25">
      <c r="A11664" t="s">
        <v>4900</v>
      </c>
      <c r="B11664">
        <v>394</v>
      </c>
      <c r="C11664" t="s">
        <v>5120</v>
      </c>
      <c r="D11664" t="s">
        <v>4908</v>
      </c>
      <c r="E11664">
        <v>72298</v>
      </c>
      <c r="F11664" t="s">
        <v>4908</v>
      </c>
      <c r="G11664" t="s">
        <v>4913</v>
      </c>
      <c r="H11664" t="s">
        <v>4912</v>
      </c>
      <c r="I11664">
        <v>45073</v>
      </c>
      <c r="J11664">
        <v>23.5</v>
      </c>
      <c r="K11664">
        <v>23.95825</v>
      </c>
      <c r="L11664">
        <v>23.5</v>
      </c>
      <c r="M11664">
        <v>15.666665999999999</v>
      </c>
      <c r="N11664">
        <v>45166</v>
      </c>
      <c r="P11664">
        <v>0</v>
      </c>
      <c r="Q11664" t="str">
        <f t="shared" si="182"/>
        <v>ACTIVE</v>
      </c>
    </row>
    <row r="11665" spans="1:17" x14ac:dyDescent="0.25">
      <c r="A11665" t="s">
        <v>4900</v>
      </c>
      <c r="B11665">
        <v>394</v>
      </c>
      <c r="C11665" t="s">
        <v>5120</v>
      </c>
      <c r="D11665" t="s">
        <v>4908</v>
      </c>
      <c r="E11665">
        <v>72299</v>
      </c>
      <c r="F11665" t="s">
        <v>4908</v>
      </c>
      <c r="G11665" t="s">
        <v>4913</v>
      </c>
      <c r="H11665" t="s">
        <v>4912</v>
      </c>
      <c r="I11665">
        <v>45073</v>
      </c>
      <c r="J11665">
        <v>35</v>
      </c>
      <c r="K11665">
        <v>35.682499999999997</v>
      </c>
      <c r="L11665">
        <v>35</v>
      </c>
      <c r="M11665">
        <v>23.333334000000001</v>
      </c>
      <c r="N11665">
        <v>45166</v>
      </c>
      <c r="P11665">
        <v>0</v>
      </c>
      <c r="Q11665" t="str">
        <f t="shared" si="182"/>
        <v>ACTIVE</v>
      </c>
    </row>
    <row r="11666" spans="1:17" x14ac:dyDescent="0.25">
      <c r="A11666" t="s">
        <v>4900</v>
      </c>
      <c r="B11666">
        <v>491</v>
      </c>
      <c r="C11666" t="s">
        <v>5096</v>
      </c>
      <c r="D11666" t="s">
        <v>4908</v>
      </c>
      <c r="E11666">
        <v>72300</v>
      </c>
      <c r="F11666" t="s">
        <v>4908</v>
      </c>
      <c r="G11666" t="s">
        <v>4913</v>
      </c>
      <c r="H11666" t="s">
        <v>4912</v>
      </c>
      <c r="I11666">
        <v>45073</v>
      </c>
      <c r="J11666">
        <v>37</v>
      </c>
      <c r="K11666">
        <v>37.721499999999999</v>
      </c>
      <c r="L11666">
        <v>37</v>
      </c>
      <c r="M11666">
        <v>24.666665999999999</v>
      </c>
      <c r="N11666">
        <v>45152</v>
      </c>
      <c r="P11666">
        <v>0</v>
      </c>
      <c r="Q11666" t="str">
        <f t="shared" si="182"/>
        <v>ACTIVE</v>
      </c>
    </row>
    <row r="11667" spans="1:17" x14ac:dyDescent="0.25">
      <c r="A11667" t="s">
        <v>4900</v>
      </c>
      <c r="B11667">
        <v>1702</v>
      </c>
      <c r="C11667" t="s">
        <v>5503</v>
      </c>
      <c r="D11667" t="s">
        <v>5092</v>
      </c>
      <c r="E11667">
        <v>72301</v>
      </c>
      <c r="F11667" t="s">
        <v>4908</v>
      </c>
      <c r="G11667" t="s">
        <v>4913</v>
      </c>
      <c r="H11667" t="s">
        <v>4912</v>
      </c>
      <c r="I11667">
        <v>45073</v>
      </c>
      <c r="J11667">
        <v>2980</v>
      </c>
      <c r="K11667">
        <v>3038.11</v>
      </c>
      <c r="L11667">
        <v>2980</v>
      </c>
      <c r="M11667">
        <v>2980</v>
      </c>
      <c r="N11667">
        <v>45128</v>
      </c>
      <c r="O11667">
        <v>45098</v>
      </c>
      <c r="P11667">
        <v>72</v>
      </c>
      <c r="Q11667" t="str">
        <f t="shared" si="182"/>
        <v>61-90</v>
      </c>
    </row>
    <row r="11668" spans="1:17" x14ac:dyDescent="0.25">
      <c r="A11668" t="s">
        <v>4900</v>
      </c>
      <c r="B11668">
        <v>1838</v>
      </c>
      <c r="C11668" t="s">
        <v>5177</v>
      </c>
      <c r="D11668" t="s">
        <v>4908</v>
      </c>
      <c r="E11668">
        <v>72306</v>
      </c>
      <c r="F11668" t="s">
        <v>4908</v>
      </c>
      <c r="G11668" t="s">
        <v>4913</v>
      </c>
      <c r="H11668" t="s">
        <v>4912</v>
      </c>
      <c r="I11668">
        <v>45073</v>
      </c>
      <c r="J11668">
        <v>97</v>
      </c>
      <c r="K11668">
        <v>98.891499999999994</v>
      </c>
      <c r="L11668">
        <v>97</v>
      </c>
      <c r="M11668">
        <v>48.499999000000003</v>
      </c>
      <c r="N11668">
        <v>45152</v>
      </c>
      <c r="P11668">
        <v>0</v>
      </c>
      <c r="Q11668" t="str">
        <f t="shared" si="182"/>
        <v>ACTIVE</v>
      </c>
    </row>
    <row r="11669" spans="1:17" x14ac:dyDescent="0.25">
      <c r="A11669" t="s">
        <v>4900</v>
      </c>
      <c r="B11669">
        <v>1642</v>
      </c>
      <c r="C11669" t="s">
        <v>5136</v>
      </c>
      <c r="D11669" t="s">
        <v>4908</v>
      </c>
      <c r="E11669">
        <v>72310</v>
      </c>
      <c r="F11669" t="s">
        <v>4908</v>
      </c>
      <c r="G11669" t="s">
        <v>4913</v>
      </c>
      <c r="H11669" t="s">
        <v>4912</v>
      </c>
      <c r="I11669">
        <v>45073</v>
      </c>
      <c r="J11669">
        <v>209.85</v>
      </c>
      <c r="K11669">
        <v>213.94207499999999</v>
      </c>
      <c r="L11669">
        <v>209.85</v>
      </c>
      <c r="M11669">
        <v>174.8749995</v>
      </c>
      <c r="N11669">
        <v>45152</v>
      </c>
      <c r="P11669">
        <v>0</v>
      </c>
      <c r="Q11669" t="str">
        <f t="shared" si="182"/>
        <v>ACTIVE</v>
      </c>
    </row>
    <row r="11670" spans="1:17" x14ac:dyDescent="0.25">
      <c r="A11670" t="s">
        <v>4900</v>
      </c>
      <c r="B11670">
        <v>394</v>
      </c>
      <c r="C11670" t="s">
        <v>5120</v>
      </c>
      <c r="D11670" t="s">
        <v>4908</v>
      </c>
      <c r="E11670">
        <v>72311</v>
      </c>
      <c r="F11670" t="s">
        <v>4908</v>
      </c>
      <c r="G11670" t="s">
        <v>4913</v>
      </c>
      <c r="H11670" t="s">
        <v>4912</v>
      </c>
      <c r="I11670">
        <v>45073</v>
      </c>
      <c r="J11670">
        <v>33.229999999999997</v>
      </c>
      <c r="K11670">
        <v>33.877985000000002</v>
      </c>
      <c r="L11670">
        <v>33.229999999999997</v>
      </c>
      <c r="M11670">
        <v>22.153333</v>
      </c>
      <c r="N11670">
        <v>45166</v>
      </c>
      <c r="P11670">
        <v>0</v>
      </c>
      <c r="Q11670" t="str">
        <f t="shared" si="182"/>
        <v>ACTIVE</v>
      </c>
    </row>
    <row r="11671" spans="1:17" x14ac:dyDescent="0.25">
      <c r="A11671" t="s">
        <v>4900</v>
      </c>
      <c r="B11671">
        <v>1534</v>
      </c>
      <c r="C11671" t="s">
        <v>4959</v>
      </c>
      <c r="D11671" t="s">
        <v>4908</v>
      </c>
      <c r="E11671">
        <v>72313</v>
      </c>
      <c r="F11671" t="s">
        <v>4908</v>
      </c>
      <c r="G11671" t="s">
        <v>4913</v>
      </c>
      <c r="H11671" t="s">
        <v>4912</v>
      </c>
      <c r="I11671">
        <v>45073</v>
      </c>
      <c r="J11671">
        <v>5</v>
      </c>
      <c r="K11671">
        <v>5.0975000000000001</v>
      </c>
      <c r="L11671">
        <v>5</v>
      </c>
      <c r="M11671">
        <v>4.1666670000000003</v>
      </c>
      <c r="N11671">
        <v>45124</v>
      </c>
      <c r="P11671">
        <v>0</v>
      </c>
      <c r="Q11671" t="str">
        <f t="shared" si="182"/>
        <v>ACTIVE</v>
      </c>
    </row>
    <row r="11672" spans="1:17" x14ac:dyDescent="0.25">
      <c r="A11672" t="s">
        <v>4900</v>
      </c>
      <c r="B11672">
        <v>1402</v>
      </c>
      <c r="C11672" t="s">
        <v>4955</v>
      </c>
      <c r="D11672" t="s">
        <v>4908</v>
      </c>
      <c r="E11672">
        <v>72321</v>
      </c>
      <c r="F11672" t="s">
        <v>4908</v>
      </c>
      <c r="G11672" t="s">
        <v>4913</v>
      </c>
      <c r="H11672" t="s">
        <v>4912</v>
      </c>
      <c r="I11672">
        <v>45073</v>
      </c>
      <c r="J11672">
        <v>30</v>
      </c>
      <c r="K11672">
        <v>30.585000000000001</v>
      </c>
      <c r="L11672">
        <v>30</v>
      </c>
      <c r="M11672">
        <v>30</v>
      </c>
      <c r="P11672">
        <v>0</v>
      </c>
      <c r="Q11672" t="str">
        <f t="shared" si="182"/>
        <v>ACTIVE</v>
      </c>
    </row>
    <row r="11673" spans="1:17" x14ac:dyDescent="0.25">
      <c r="A11673" t="s">
        <v>4900</v>
      </c>
      <c r="B11673">
        <v>735</v>
      </c>
      <c r="C11673" t="s">
        <v>5495</v>
      </c>
      <c r="D11673" t="s">
        <v>4908</v>
      </c>
      <c r="E11673">
        <v>72324</v>
      </c>
      <c r="F11673" t="s">
        <v>4908</v>
      </c>
      <c r="G11673" t="s">
        <v>4913</v>
      </c>
      <c r="H11673" t="s">
        <v>4912</v>
      </c>
      <c r="I11673">
        <v>45073</v>
      </c>
      <c r="J11673">
        <v>69.3</v>
      </c>
      <c r="K11673">
        <v>70.651349999999994</v>
      </c>
      <c r="L11673">
        <v>69.3</v>
      </c>
      <c r="M11673">
        <v>46.2</v>
      </c>
      <c r="N11673">
        <v>45152</v>
      </c>
      <c r="P11673">
        <v>0</v>
      </c>
      <c r="Q11673" t="str">
        <f t="shared" si="182"/>
        <v>ACTIVE</v>
      </c>
    </row>
    <row r="11674" spans="1:17" x14ac:dyDescent="0.25">
      <c r="A11674" t="s">
        <v>4900</v>
      </c>
      <c r="B11674">
        <v>1343</v>
      </c>
      <c r="C11674" t="s">
        <v>5258</v>
      </c>
      <c r="D11674" t="s">
        <v>4908</v>
      </c>
      <c r="E11674">
        <v>72332</v>
      </c>
      <c r="F11674" t="s">
        <v>5087</v>
      </c>
      <c r="G11674" t="s">
        <v>4913</v>
      </c>
      <c r="H11674" t="s">
        <v>4912</v>
      </c>
      <c r="I11674">
        <v>45073</v>
      </c>
      <c r="J11674">
        <v>72</v>
      </c>
      <c r="K11674">
        <v>73.403999999999996</v>
      </c>
      <c r="L11674">
        <v>72</v>
      </c>
      <c r="M11674">
        <v>38.769227999999998</v>
      </c>
      <c r="N11674">
        <v>45167</v>
      </c>
      <c r="O11674">
        <v>45167</v>
      </c>
      <c r="P11674">
        <v>3</v>
      </c>
      <c r="Q11674" t="str">
        <f t="shared" si="182"/>
        <v>1-30</v>
      </c>
    </row>
    <row r="11675" spans="1:17" x14ac:dyDescent="0.25">
      <c r="A11675" t="s">
        <v>4900</v>
      </c>
      <c r="B11675">
        <v>1402</v>
      </c>
      <c r="C11675" t="s">
        <v>4955</v>
      </c>
      <c r="D11675" t="s">
        <v>4908</v>
      </c>
      <c r="E11675">
        <v>72334</v>
      </c>
      <c r="F11675" t="s">
        <v>4908</v>
      </c>
      <c r="G11675" t="s">
        <v>4913</v>
      </c>
      <c r="H11675" t="s">
        <v>4912</v>
      </c>
      <c r="I11675">
        <v>45073</v>
      </c>
      <c r="J11675">
        <v>66.95</v>
      </c>
      <c r="K11675">
        <v>68.255525000000006</v>
      </c>
      <c r="L11675">
        <v>66.95</v>
      </c>
      <c r="M11675">
        <v>66.95</v>
      </c>
      <c r="P11675">
        <v>0</v>
      </c>
      <c r="Q11675" t="str">
        <f t="shared" si="182"/>
        <v>ACTIVE</v>
      </c>
    </row>
    <row r="11676" spans="1:17" x14ac:dyDescent="0.25">
      <c r="A11676" t="s">
        <v>4900</v>
      </c>
      <c r="B11676">
        <v>1402</v>
      </c>
      <c r="C11676" t="s">
        <v>4955</v>
      </c>
      <c r="D11676" t="s">
        <v>4908</v>
      </c>
      <c r="E11676">
        <v>72335</v>
      </c>
      <c r="F11676" t="s">
        <v>4908</v>
      </c>
      <c r="G11676" t="s">
        <v>4913</v>
      </c>
      <c r="H11676" t="s">
        <v>4912</v>
      </c>
      <c r="I11676">
        <v>45073</v>
      </c>
      <c r="J11676">
        <v>103.9</v>
      </c>
      <c r="K11676">
        <v>105.92605</v>
      </c>
      <c r="L11676">
        <v>103.9</v>
      </c>
      <c r="M11676">
        <v>103.9</v>
      </c>
      <c r="P11676">
        <v>0</v>
      </c>
      <c r="Q11676" t="str">
        <f t="shared" si="182"/>
        <v>ACTIVE</v>
      </c>
    </row>
    <row r="11677" spans="1:17" x14ac:dyDescent="0.25">
      <c r="A11677" t="s">
        <v>4900</v>
      </c>
      <c r="B11677">
        <v>773</v>
      </c>
      <c r="C11677" t="s">
        <v>4996</v>
      </c>
      <c r="D11677" t="s">
        <v>4908</v>
      </c>
      <c r="E11677">
        <v>72340</v>
      </c>
      <c r="F11677" t="s">
        <v>4908</v>
      </c>
      <c r="G11677" t="s">
        <v>4913</v>
      </c>
      <c r="H11677" t="s">
        <v>4912</v>
      </c>
      <c r="I11677">
        <v>45073</v>
      </c>
      <c r="J11677">
        <v>60</v>
      </c>
      <c r="K11677">
        <v>61.17</v>
      </c>
      <c r="L11677">
        <v>60</v>
      </c>
      <c r="M11677">
        <v>30</v>
      </c>
      <c r="N11677">
        <v>45156</v>
      </c>
      <c r="P11677">
        <v>0</v>
      </c>
      <c r="Q11677" t="str">
        <f t="shared" si="182"/>
        <v>ACTIVE</v>
      </c>
    </row>
    <row r="11678" spans="1:17" x14ac:dyDescent="0.25">
      <c r="A11678" t="s">
        <v>4900</v>
      </c>
      <c r="B11678">
        <v>1262</v>
      </c>
      <c r="C11678" t="s">
        <v>4993</v>
      </c>
      <c r="D11678" t="s">
        <v>4908</v>
      </c>
      <c r="E11678">
        <v>72341</v>
      </c>
      <c r="F11678" t="s">
        <v>4908</v>
      </c>
      <c r="G11678" t="s">
        <v>4944</v>
      </c>
      <c r="H11678" t="s">
        <v>4912</v>
      </c>
      <c r="I11678">
        <v>45073</v>
      </c>
      <c r="J11678">
        <v>694</v>
      </c>
      <c r="K11678">
        <v>707.53300000000002</v>
      </c>
      <c r="L11678">
        <v>694</v>
      </c>
      <c r="M11678">
        <v>320.30769500000002</v>
      </c>
      <c r="N11678">
        <v>45166</v>
      </c>
      <c r="P11678">
        <v>0</v>
      </c>
      <c r="Q11678" t="str">
        <f t="shared" si="182"/>
        <v>ACTIVE</v>
      </c>
    </row>
    <row r="11679" spans="1:17" x14ac:dyDescent="0.25">
      <c r="A11679" t="s">
        <v>4900</v>
      </c>
      <c r="B11679">
        <v>1402</v>
      </c>
      <c r="C11679" t="s">
        <v>4955</v>
      </c>
      <c r="D11679" t="s">
        <v>4908</v>
      </c>
      <c r="E11679">
        <v>72344</v>
      </c>
      <c r="F11679" t="s">
        <v>4908</v>
      </c>
      <c r="G11679" t="s">
        <v>4913</v>
      </c>
      <c r="H11679" t="s">
        <v>4912</v>
      </c>
      <c r="I11679">
        <v>45073</v>
      </c>
      <c r="J11679">
        <v>57.99</v>
      </c>
      <c r="K11679">
        <v>59.120804999999997</v>
      </c>
      <c r="L11679">
        <v>57.99</v>
      </c>
      <c r="M11679">
        <v>57.99</v>
      </c>
      <c r="P11679">
        <v>0</v>
      </c>
      <c r="Q11679" t="str">
        <f t="shared" si="182"/>
        <v>ACTIVE</v>
      </c>
    </row>
    <row r="11680" spans="1:17" x14ac:dyDescent="0.25">
      <c r="A11680" t="s">
        <v>4900</v>
      </c>
      <c r="B11680">
        <v>773</v>
      </c>
      <c r="C11680" t="s">
        <v>4996</v>
      </c>
      <c r="D11680" t="s">
        <v>4908</v>
      </c>
      <c r="E11680">
        <v>72348</v>
      </c>
      <c r="F11680" t="s">
        <v>4908</v>
      </c>
      <c r="G11680" t="s">
        <v>4913</v>
      </c>
      <c r="H11680" t="s">
        <v>4912</v>
      </c>
      <c r="I11680">
        <v>45073</v>
      </c>
      <c r="J11680">
        <v>39.770000000000003</v>
      </c>
      <c r="K11680">
        <v>40.545515000000002</v>
      </c>
      <c r="L11680">
        <v>39.770000000000003</v>
      </c>
      <c r="M11680">
        <v>19.884999499999999</v>
      </c>
      <c r="N11680">
        <v>45156</v>
      </c>
      <c r="P11680">
        <v>0</v>
      </c>
      <c r="Q11680" t="str">
        <f t="shared" si="182"/>
        <v>ACTIVE</v>
      </c>
    </row>
    <row r="11681" spans="1:17" x14ac:dyDescent="0.25">
      <c r="A11681" t="s">
        <v>4900</v>
      </c>
      <c r="B11681">
        <v>397</v>
      </c>
      <c r="C11681" t="s">
        <v>5224</v>
      </c>
      <c r="D11681" t="s">
        <v>4908</v>
      </c>
      <c r="E11681">
        <v>72359</v>
      </c>
      <c r="F11681" t="s">
        <v>4908</v>
      </c>
      <c r="G11681" t="s">
        <v>4913</v>
      </c>
      <c r="H11681" t="s">
        <v>4912</v>
      </c>
      <c r="I11681">
        <v>45073</v>
      </c>
      <c r="J11681">
        <v>60.5</v>
      </c>
      <c r="K11681">
        <v>61.679749999999999</v>
      </c>
      <c r="L11681">
        <v>60.5</v>
      </c>
      <c r="M11681">
        <v>40.333334000000001</v>
      </c>
      <c r="N11681">
        <v>45152</v>
      </c>
      <c r="P11681">
        <v>0</v>
      </c>
      <c r="Q11681" t="str">
        <f t="shared" si="182"/>
        <v>ACTIVE</v>
      </c>
    </row>
    <row r="11682" spans="1:17" x14ac:dyDescent="0.25">
      <c r="A11682" t="s">
        <v>4900</v>
      </c>
      <c r="B11682">
        <v>1482</v>
      </c>
      <c r="C11682" t="s">
        <v>5000</v>
      </c>
      <c r="D11682" t="s">
        <v>4908</v>
      </c>
      <c r="E11682">
        <v>72362</v>
      </c>
      <c r="F11682" t="s">
        <v>4908</v>
      </c>
      <c r="G11682" t="s">
        <v>4913</v>
      </c>
      <c r="H11682" t="s">
        <v>4912</v>
      </c>
      <c r="I11682">
        <v>45072</v>
      </c>
      <c r="J11682">
        <v>523.15</v>
      </c>
      <c r="K11682">
        <v>533.35142499999995</v>
      </c>
      <c r="L11682">
        <v>523.15</v>
      </c>
      <c r="M11682">
        <v>348.76666699999998</v>
      </c>
      <c r="N11682">
        <v>45128</v>
      </c>
      <c r="P11682">
        <v>0</v>
      </c>
      <c r="Q11682" t="str">
        <f t="shared" si="182"/>
        <v>ACTIVE</v>
      </c>
    </row>
    <row r="11683" spans="1:17" x14ac:dyDescent="0.25">
      <c r="A11683" t="s">
        <v>4900</v>
      </c>
      <c r="B11683">
        <v>1026</v>
      </c>
      <c r="C11683" t="s">
        <v>5010</v>
      </c>
      <c r="D11683" t="s">
        <v>4908</v>
      </c>
      <c r="E11683">
        <v>72366</v>
      </c>
      <c r="F11683" t="s">
        <v>4908</v>
      </c>
      <c r="G11683" t="s">
        <v>4913</v>
      </c>
      <c r="H11683" t="s">
        <v>4912</v>
      </c>
      <c r="I11683">
        <v>45073</v>
      </c>
      <c r="J11683">
        <v>2905.86</v>
      </c>
      <c r="K11683">
        <v>2962.5242699999999</v>
      </c>
      <c r="L11683">
        <v>2905.86</v>
      </c>
      <c r="M11683">
        <v>1452.93</v>
      </c>
      <c r="N11683">
        <v>45147</v>
      </c>
      <c r="P11683">
        <v>0</v>
      </c>
      <c r="Q11683" t="str">
        <f t="shared" si="182"/>
        <v>ACTIVE</v>
      </c>
    </row>
    <row r="11684" spans="1:17" x14ac:dyDescent="0.25">
      <c r="A11684" t="s">
        <v>4900</v>
      </c>
      <c r="B11684">
        <v>738</v>
      </c>
      <c r="C11684" t="s">
        <v>4973</v>
      </c>
      <c r="D11684" t="s">
        <v>4908</v>
      </c>
      <c r="E11684">
        <v>72368</v>
      </c>
      <c r="F11684" t="s">
        <v>4908</v>
      </c>
      <c r="G11684" t="s">
        <v>4913</v>
      </c>
      <c r="H11684" t="s">
        <v>4912</v>
      </c>
      <c r="I11684">
        <v>45073</v>
      </c>
      <c r="J11684">
        <v>168.9</v>
      </c>
      <c r="K11684">
        <v>172.19354999999999</v>
      </c>
      <c r="L11684">
        <v>168.9</v>
      </c>
      <c r="M11684">
        <v>56.3</v>
      </c>
      <c r="N11684">
        <v>45169</v>
      </c>
      <c r="P11684">
        <v>0</v>
      </c>
      <c r="Q11684" t="str">
        <f t="shared" si="182"/>
        <v>ACTIVE</v>
      </c>
    </row>
    <row r="11685" spans="1:17" x14ac:dyDescent="0.25">
      <c r="A11685" t="s">
        <v>4900</v>
      </c>
      <c r="B11685">
        <v>1534</v>
      </c>
      <c r="C11685" t="s">
        <v>4959</v>
      </c>
      <c r="D11685" t="s">
        <v>4908</v>
      </c>
      <c r="E11685">
        <v>72369</v>
      </c>
      <c r="F11685" t="s">
        <v>4908</v>
      </c>
      <c r="G11685" t="s">
        <v>4913</v>
      </c>
      <c r="H11685" t="s">
        <v>4912</v>
      </c>
      <c r="I11685">
        <v>45073</v>
      </c>
      <c r="J11685">
        <v>14</v>
      </c>
      <c r="K11685">
        <v>14.273</v>
      </c>
      <c r="L11685">
        <v>14</v>
      </c>
      <c r="M11685">
        <v>11.666667</v>
      </c>
      <c r="N11685">
        <v>45124</v>
      </c>
      <c r="P11685">
        <v>0</v>
      </c>
      <c r="Q11685" t="str">
        <f t="shared" si="182"/>
        <v>ACTIVE</v>
      </c>
    </row>
    <row r="11686" spans="1:17" x14ac:dyDescent="0.25">
      <c r="A11686" t="s">
        <v>4900</v>
      </c>
      <c r="B11686">
        <v>1791</v>
      </c>
      <c r="C11686" t="s">
        <v>5444</v>
      </c>
      <c r="D11686" t="s">
        <v>5133</v>
      </c>
      <c r="E11686">
        <v>72377</v>
      </c>
      <c r="F11686" t="s">
        <v>4908</v>
      </c>
      <c r="G11686" t="s">
        <v>4913</v>
      </c>
      <c r="H11686" t="s">
        <v>4912</v>
      </c>
      <c r="I11686">
        <v>45074</v>
      </c>
      <c r="J11686">
        <v>257.95</v>
      </c>
      <c r="K11686">
        <v>262.98002500000001</v>
      </c>
      <c r="L11686">
        <v>257.95</v>
      </c>
      <c r="M11686">
        <v>214.95833350000001</v>
      </c>
      <c r="N11686">
        <v>45166</v>
      </c>
      <c r="O11686">
        <v>45166</v>
      </c>
      <c r="P11686">
        <v>4</v>
      </c>
      <c r="Q11686" t="str">
        <f t="shared" si="182"/>
        <v>1-30</v>
      </c>
    </row>
    <row r="11687" spans="1:17" x14ac:dyDescent="0.25">
      <c r="A11687" t="s">
        <v>4900</v>
      </c>
      <c r="B11687">
        <v>1361</v>
      </c>
      <c r="C11687" t="s">
        <v>1212</v>
      </c>
      <c r="D11687" t="s">
        <v>4908</v>
      </c>
      <c r="E11687">
        <v>72382</v>
      </c>
      <c r="F11687" t="s">
        <v>4908</v>
      </c>
      <c r="G11687" t="s">
        <v>4913</v>
      </c>
      <c r="H11687" t="s">
        <v>4912</v>
      </c>
      <c r="I11687">
        <v>45074</v>
      </c>
      <c r="J11687">
        <v>23.52</v>
      </c>
      <c r="K11687">
        <v>23.978639999999999</v>
      </c>
      <c r="L11687">
        <v>23.52</v>
      </c>
      <c r="M11687">
        <v>15.68</v>
      </c>
      <c r="N11687">
        <v>45159</v>
      </c>
      <c r="P11687">
        <v>0</v>
      </c>
      <c r="Q11687" t="str">
        <f t="shared" si="182"/>
        <v>ACTIVE</v>
      </c>
    </row>
    <row r="11688" spans="1:17" x14ac:dyDescent="0.25">
      <c r="A11688" t="s">
        <v>4900</v>
      </c>
      <c r="B11688">
        <v>1361</v>
      </c>
      <c r="C11688" t="s">
        <v>1212</v>
      </c>
      <c r="D11688" t="s">
        <v>4908</v>
      </c>
      <c r="E11688">
        <v>72385</v>
      </c>
      <c r="F11688" t="s">
        <v>4908</v>
      </c>
      <c r="G11688" t="s">
        <v>4913</v>
      </c>
      <c r="H11688" t="s">
        <v>4912</v>
      </c>
      <c r="I11688">
        <v>45074</v>
      </c>
      <c r="J11688">
        <v>8.99</v>
      </c>
      <c r="K11688">
        <v>9.165305</v>
      </c>
      <c r="L11688">
        <v>8.99</v>
      </c>
      <c r="M11688">
        <v>5.9933329999999998</v>
      </c>
      <c r="N11688">
        <v>45159</v>
      </c>
      <c r="P11688">
        <v>0</v>
      </c>
      <c r="Q11688" t="str">
        <f t="shared" si="182"/>
        <v>ACTIVE</v>
      </c>
    </row>
    <row r="11689" spans="1:17" x14ac:dyDescent="0.25">
      <c r="A11689" t="s">
        <v>4900</v>
      </c>
      <c r="B11689">
        <v>1837</v>
      </c>
      <c r="C11689" t="s">
        <v>5169</v>
      </c>
      <c r="D11689" t="s">
        <v>4908</v>
      </c>
      <c r="E11689">
        <v>72387</v>
      </c>
      <c r="F11689" t="s">
        <v>4908</v>
      </c>
      <c r="G11689" t="s">
        <v>4944</v>
      </c>
      <c r="H11689" t="s">
        <v>4912</v>
      </c>
      <c r="I11689">
        <v>45074</v>
      </c>
      <c r="J11689">
        <v>1200</v>
      </c>
      <c r="K11689">
        <v>1223.4000000000001</v>
      </c>
      <c r="L11689">
        <v>1200</v>
      </c>
      <c r="M11689">
        <v>800</v>
      </c>
      <c r="N11689">
        <v>45166</v>
      </c>
      <c r="P11689">
        <v>0</v>
      </c>
      <c r="Q11689" t="str">
        <f t="shared" si="182"/>
        <v>ACTIVE</v>
      </c>
    </row>
    <row r="11690" spans="1:17" x14ac:dyDescent="0.25">
      <c r="A11690" t="s">
        <v>4900</v>
      </c>
      <c r="B11690">
        <v>1343</v>
      </c>
      <c r="C11690" t="s">
        <v>5258</v>
      </c>
      <c r="D11690" t="s">
        <v>4908</v>
      </c>
      <c r="E11690">
        <v>72388</v>
      </c>
      <c r="F11690" t="s">
        <v>5087</v>
      </c>
      <c r="G11690" t="s">
        <v>4913</v>
      </c>
      <c r="H11690" t="s">
        <v>4912</v>
      </c>
      <c r="I11690">
        <v>45074</v>
      </c>
      <c r="J11690">
        <v>68.290000000000006</v>
      </c>
      <c r="K11690">
        <v>69.621655000000004</v>
      </c>
      <c r="L11690">
        <v>68.290000000000006</v>
      </c>
      <c r="M11690">
        <v>36.771538</v>
      </c>
      <c r="N11690">
        <v>45167</v>
      </c>
      <c r="O11690">
        <v>45167</v>
      </c>
      <c r="P11690">
        <v>3</v>
      </c>
      <c r="Q11690" t="str">
        <f t="shared" si="182"/>
        <v>1-30</v>
      </c>
    </row>
    <row r="11691" spans="1:17" x14ac:dyDescent="0.25">
      <c r="A11691" t="s">
        <v>4900</v>
      </c>
      <c r="B11691">
        <v>818</v>
      </c>
      <c r="C11691" t="s">
        <v>1286</v>
      </c>
      <c r="D11691" t="s">
        <v>4908</v>
      </c>
      <c r="E11691">
        <v>72390</v>
      </c>
      <c r="F11691" t="s">
        <v>4908</v>
      </c>
      <c r="G11691" t="s">
        <v>4913</v>
      </c>
      <c r="H11691" t="s">
        <v>4912</v>
      </c>
      <c r="I11691">
        <v>45074</v>
      </c>
      <c r="J11691">
        <v>103</v>
      </c>
      <c r="K11691">
        <v>105.0085</v>
      </c>
      <c r="L11691">
        <v>103</v>
      </c>
      <c r="M11691">
        <v>51.499999000000003</v>
      </c>
      <c r="N11691">
        <v>45152</v>
      </c>
      <c r="P11691">
        <v>0</v>
      </c>
      <c r="Q11691" t="str">
        <f t="shared" si="182"/>
        <v>ACTIVE</v>
      </c>
    </row>
    <row r="11692" spans="1:17" x14ac:dyDescent="0.25">
      <c r="A11692" t="s">
        <v>4900</v>
      </c>
      <c r="B11692">
        <v>1211</v>
      </c>
      <c r="C11692" t="s">
        <v>5005</v>
      </c>
      <c r="D11692" t="s">
        <v>4908</v>
      </c>
      <c r="E11692">
        <v>72391</v>
      </c>
      <c r="F11692" t="s">
        <v>4908</v>
      </c>
      <c r="G11692" t="s">
        <v>4944</v>
      </c>
      <c r="H11692" t="s">
        <v>4912</v>
      </c>
      <c r="I11692">
        <v>45074</v>
      </c>
      <c r="J11692">
        <v>2000</v>
      </c>
      <c r="K11692">
        <v>2039</v>
      </c>
      <c r="L11692">
        <v>2000</v>
      </c>
      <c r="M11692">
        <v>1076.923076</v>
      </c>
      <c r="N11692">
        <v>45158</v>
      </c>
      <c r="P11692">
        <v>0</v>
      </c>
      <c r="Q11692" t="str">
        <f t="shared" si="182"/>
        <v>ACTIVE</v>
      </c>
    </row>
    <row r="11693" spans="1:17" x14ac:dyDescent="0.25">
      <c r="A11693" t="s">
        <v>4900</v>
      </c>
      <c r="B11693">
        <v>1402</v>
      </c>
      <c r="C11693" t="s">
        <v>4955</v>
      </c>
      <c r="D11693" t="s">
        <v>4908</v>
      </c>
      <c r="E11693">
        <v>72394</v>
      </c>
      <c r="F11693" t="s">
        <v>4908</v>
      </c>
      <c r="G11693" t="s">
        <v>4913</v>
      </c>
      <c r="H11693" t="s">
        <v>4912</v>
      </c>
      <c r="I11693">
        <v>45074</v>
      </c>
      <c r="J11693">
        <v>23.8</v>
      </c>
      <c r="K11693">
        <v>24.264099999999999</v>
      </c>
      <c r="L11693">
        <v>23.8</v>
      </c>
      <c r="M11693">
        <v>23.8</v>
      </c>
      <c r="P11693">
        <v>0</v>
      </c>
      <c r="Q11693" t="str">
        <f t="shared" si="182"/>
        <v>ACTIVE</v>
      </c>
    </row>
    <row r="11694" spans="1:17" x14ac:dyDescent="0.25">
      <c r="A11694" t="s">
        <v>4900</v>
      </c>
      <c r="B11694">
        <v>1624</v>
      </c>
      <c r="C11694" t="s">
        <v>5112</v>
      </c>
      <c r="D11694" t="s">
        <v>4908</v>
      </c>
      <c r="E11694">
        <v>72395</v>
      </c>
      <c r="F11694" t="s">
        <v>4908</v>
      </c>
      <c r="G11694" t="s">
        <v>4913</v>
      </c>
      <c r="H11694" t="s">
        <v>4912</v>
      </c>
      <c r="I11694">
        <v>45074</v>
      </c>
      <c r="J11694">
        <v>20.82</v>
      </c>
      <c r="K11694">
        <v>21.225989999999999</v>
      </c>
      <c r="L11694">
        <v>20.82</v>
      </c>
      <c r="M11694">
        <v>6.94</v>
      </c>
      <c r="N11694">
        <v>45166</v>
      </c>
      <c r="P11694">
        <v>0</v>
      </c>
      <c r="Q11694" t="str">
        <f t="shared" si="182"/>
        <v>ACTIVE</v>
      </c>
    </row>
    <row r="11695" spans="1:17" x14ac:dyDescent="0.25">
      <c r="A11695" t="s">
        <v>4900</v>
      </c>
      <c r="B11695">
        <v>1784</v>
      </c>
      <c r="C11695" t="s">
        <v>5501</v>
      </c>
      <c r="D11695" t="s">
        <v>5092</v>
      </c>
      <c r="E11695">
        <v>72399</v>
      </c>
      <c r="F11695" t="s">
        <v>4908</v>
      </c>
      <c r="G11695" t="s">
        <v>4913</v>
      </c>
      <c r="H11695" t="s">
        <v>4912</v>
      </c>
      <c r="I11695">
        <v>45074</v>
      </c>
      <c r="J11695">
        <v>61.15</v>
      </c>
      <c r="K11695">
        <v>62.342424999999999</v>
      </c>
      <c r="L11695">
        <v>61.15</v>
      </c>
      <c r="M11695">
        <v>61.15</v>
      </c>
      <c r="N11695">
        <v>45112</v>
      </c>
      <c r="O11695">
        <v>45112</v>
      </c>
      <c r="P11695">
        <v>58</v>
      </c>
      <c r="Q11695" t="str">
        <f t="shared" si="182"/>
        <v>31-60</v>
      </c>
    </row>
    <row r="11696" spans="1:17" x14ac:dyDescent="0.25">
      <c r="A11696" t="s">
        <v>4900</v>
      </c>
      <c r="B11696">
        <v>1021</v>
      </c>
      <c r="C11696" t="s">
        <v>2725</v>
      </c>
      <c r="D11696" t="s">
        <v>5092</v>
      </c>
      <c r="E11696">
        <v>72401</v>
      </c>
      <c r="F11696" t="s">
        <v>4908</v>
      </c>
      <c r="G11696" t="s">
        <v>4913</v>
      </c>
      <c r="H11696" t="s">
        <v>4912</v>
      </c>
      <c r="I11696">
        <v>45074</v>
      </c>
      <c r="J11696">
        <v>38.880000000000003</v>
      </c>
      <c r="K11696">
        <v>39.638159999999999</v>
      </c>
      <c r="L11696">
        <v>38.880000000000003</v>
      </c>
      <c r="M11696">
        <v>38.880000000000003</v>
      </c>
      <c r="N11696">
        <v>45091</v>
      </c>
      <c r="O11696">
        <v>45091</v>
      </c>
      <c r="P11696">
        <v>79</v>
      </c>
      <c r="Q11696" t="str">
        <f t="shared" si="182"/>
        <v>61-90</v>
      </c>
    </row>
    <row r="11697" spans="1:17" x14ac:dyDescent="0.25">
      <c r="A11697" t="s">
        <v>4900</v>
      </c>
      <c r="B11697">
        <v>1784</v>
      </c>
      <c r="C11697" t="s">
        <v>5501</v>
      </c>
      <c r="D11697" t="s">
        <v>5092</v>
      </c>
      <c r="E11697">
        <v>72402</v>
      </c>
      <c r="F11697" t="s">
        <v>4908</v>
      </c>
      <c r="G11697" t="s">
        <v>4913</v>
      </c>
      <c r="H11697" t="s">
        <v>4912</v>
      </c>
      <c r="I11697">
        <v>45074</v>
      </c>
      <c r="J11697">
        <v>121.27</v>
      </c>
      <c r="K11697">
        <v>123.634765</v>
      </c>
      <c r="L11697">
        <v>121.27</v>
      </c>
      <c r="M11697">
        <v>121.27</v>
      </c>
      <c r="N11697">
        <v>45112</v>
      </c>
      <c r="O11697">
        <v>45112</v>
      </c>
      <c r="P11697">
        <v>58</v>
      </c>
      <c r="Q11697" t="str">
        <f t="shared" si="182"/>
        <v>31-60</v>
      </c>
    </row>
    <row r="11698" spans="1:17" x14ac:dyDescent="0.25">
      <c r="A11698" t="s">
        <v>4900</v>
      </c>
      <c r="B11698">
        <v>1784</v>
      </c>
      <c r="C11698" t="s">
        <v>5501</v>
      </c>
      <c r="D11698" t="s">
        <v>5092</v>
      </c>
      <c r="E11698">
        <v>72403</v>
      </c>
      <c r="F11698" t="s">
        <v>4908</v>
      </c>
      <c r="G11698" t="s">
        <v>4913</v>
      </c>
      <c r="H11698" t="s">
        <v>4912</v>
      </c>
      <c r="I11698">
        <v>45074</v>
      </c>
      <c r="J11698">
        <v>69.989999999999995</v>
      </c>
      <c r="K11698">
        <v>71.354804999999999</v>
      </c>
      <c r="L11698">
        <v>69.989999999999995</v>
      </c>
      <c r="M11698">
        <v>69.989999999999995</v>
      </c>
      <c r="N11698">
        <v>45112</v>
      </c>
      <c r="O11698">
        <v>45112</v>
      </c>
      <c r="P11698">
        <v>58</v>
      </c>
      <c r="Q11698" t="str">
        <f t="shared" si="182"/>
        <v>31-60</v>
      </c>
    </row>
    <row r="11699" spans="1:17" x14ac:dyDescent="0.25">
      <c r="A11699" t="s">
        <v>4900</v>
      </c>
      <c r="B11699">
        <v>1056</v>
      </c>
      <c r="C11699" t="s">
        <v>5248</v>
      </c>
      <c r="D11699" t="s">
        <v>4908</v>
      </c>
      <c r="E11699">
        <v>72410</v>
      </c>
      <c r="F11699" t="s">
        <v>5087</v>
      </c>
      <c r="G11699" t="s">
        <v>4913</v>
      </c>
      <c r="H11699" t="s">
        <v>4912</v>
      </c>
      <c r="I11699">
        <v>45074</v>
      </c>
      <c r="J11699">
        <v>151.44999999999999</v>
      </c>
      <c r="K11699">
        <v>154.40327500000001</v>
      </c>
      <c r="L11699">
        <v>151.44999999999999</v>
      </c>
      <c r="M11699">
        <v>151.44999999999999</v>
      </c>
      <c r="N11699">
        <v>45091</v>
      </c>
      <c r="O11699">
        <v>45091</v>
      </c>
      <c r="P11699">
        <v>79</v>
      </c>
      <c r="Q11699" t="str">
        <f t="shared" si="182"/>
        <v>61-90</v>
      </c>
    </row>
    <row r="11700" spans="1:17" x14ac:dyDescent="0.25">
      <c r="A11700" t="s">
        <v>4900</v>
      </c>
      <c r="B11700">
        <v>1402</v>
      </c>
      <c r="C11700" t="s">
        <v>4955</v>
      </c>
      <c r="D11700" t="s">
        <v>4908</v>
      </c>
      <c r="E11700">
        <v>72415</v>
      </c>
      <c r="F11700" t="s">
        <v>4908</v>
      </c>
      <c r="G11700" t="s">
        <v>4913</v>
      </c>
      <c r="H11700" t="s">
        <v>4912</v>
      </c>
      <c r="I11700">
        <v>45074</v>
      </c>
      <c r="J11700">
        <v>80</v>
      </c>
      <c r="K11700">
        <v>81.56</v>
      </c>
      <c r="L11700">
        <v>80</v>
      </c>
      <c r="M11700">
        <v>80</v>
      </c>
      <c r="P11700">
        <v>0</v>
      </c>
      <c r="Q11700" t="str">
        <f t="shared" si="182"/>
        <v>ACTIVE</v>
      </c>
    </row>
    <row r="11701" spans="1:17" x14ac:dyDescent="0.25">
      <c r="A11701" t="s">
        <v>4900</v>
      </c>
      <c r="B11701">
        <v>1037</v>
      </c>
      <c r="C11701" t="s">
        <v>5300</v>
      </c>
      <c r="D11701" t="s">
        <v>4908</v>
      </c>
      <c r="E11701">
        <v>72419</v>
      </c>
      <c r="F11701" t="s">
        <v>4908</v>
      </c>
      <c r="G11701" t="s">
        <v>4913</v>
      </c>
      <c r="H11701" t="s">
        <v>4912</v>
      </c>
      <c r="I11701">
        <v>45074</v>
      </c>
      <c r="J11701">
        <v>107.1</v>
      </c>
      <c r="K11701">
        <v>109.18845</v>
      </c>
      <c r="L11701">
        <v>107.1</v>
      </c>
      <c r="M11701">
        <v>71.400000000000006</v>
      </c>
      <c r="N11701">
        <v>45166</v>
      </c>
      <c r="P11701">
        <v>0</v>
      </c>
      <c r="Q11701" t="str">
        <f t="shared" si="182"/>
        <v>ACTIVE</v>
      </c>
    </row>
    <row r="11702" spans="1:17" x14ac:dyDescent="0.25">
      <c r="A11702" t="s">
        <v>4900</v>
      </c>
      <c r="B11702">
        <v>1402</v>
      </c>
      <c r="C11702" t="s">
        <v>4955</v>
      </c>
      <c r="D11702" t="s">
        <v>4908</v>
      </c>
      <c r="E11702">
        <v>72420</v>
      </c>
      <c r="F11702" t="s">
        <v>4908</v>
      </c>
      <c r="G11702" t="s">
        <v>4913</v>
      </c>
      <c r="H11702" t="s">
        <v>4912</v>
      </c>
      <c r="I11702">
        <v>45074</v>
      </c>
      <c r="J11702">
        <v>50.4</v>
      </c>
      <c r="K11702">
        <v>51.382800000000003</v>
      </c>
      <c r="L11702">
        <v>50.4</v>
      </c>
      <c r="M11702">
        <v>50.4</v>
      </c>
      <c r="P11702">
        <v>0</v>
      </c>
      <c r="Q11702" t="str">
        <f t="shared" si="182"/>
        <v>ACTIVE</v>
      </c>
    </row>
    <row r="11703" spans="1:17" x14ac:dyDescent="0.25">
      <c r="A11703" t="s">
        <v>4900</v>
      </c>
      <c r="B11703">
        <v>527</v>
      </c>
      <c r="C11703" t="s">
        <v>1662</v>
      </c>
      <c r="D11703" t="s">
        <v>4908</v>
      </c>
      <c r="E11703">
        <v>72423</v>
      </c>
      <c r="F11703" t="s">
        <v>4908</v>
      </c>
      <c r="G11703" t="s">
        <v>4913</v>
      </c>
      <c r="H11703" t="s">
        <v>4912</v>
      </c>
      <c r="I11703">
        <v>45074</v>
      </c>
      <c r="J11703">
        <v>14</v>
      </c>
      <c r="K11703">
        <v>14.273</v>
      </c>
      <c r="L11703">
        <v>14</v>
      </c>
      <c r="M11703">
        <v>14</v>
      </c>
      <c r="P11703">
        <v>0</v>
      </c>
      <c r="Q11703" t="str">
        <f t="shared" si="182"/>
        <v>ACTIVE</v>
      </c>
    </row>
    <row r="11704" spans="1:17" x14ac:dyDescent="0.25">
      <c r="A11704" t="s">
        <v>4900</v>
      </c>
      <c r="B11704">
        <v>491</v>
      </c>
      <c r="C11704" t="s">
        <v>5096</v>
      </c>
      <c r="D11704" t="s">
        <v>4908</v>
      </c>
      <c r="E11704">
        <v>72426</v>
      </c>
      <c r="F11704" t="s">
        <v>4908</v>
      </c>
      <c r="G11704" t="s">
        <v>4913</v>
      </c>
      <c r="H11704" t="s">
        <v>4912</v>
      </c>
      <c r="I11704">
        <v>45074</v>
      </c>
      <c r="J11704">
        <v>780</v>
      </c>
      <c r="K11704">
        <v>795.21</v>
      </c>
      <c r="L11704">
        <v>780</v>
      </c>
      <c r="M11704">
        <v>520</v>
      </c>
      <c r="N11704">
        <v>45152</v>
      </c>
      <c r="P11704">
        <v>0</v>
      </c>
      <c r="Q11704" t="str">
        <f t="shared" si="182"/>
        <v>ACTIVE</v>
      </c>
    </row>
    <row r="11705" spans="1:17" x14ac:dyDescent="0.25">
      <c r="A11705" t="s">
        <v>4900</v>
      </c>
      <c r="B11705">
        <v>409</v>
      </c>
      <c r="C11705" t="s">
        <v>5481</v>
      </c>
      <c r="D11705" t="s">
        <v>4908</v>
      </c>
      <c r="E11705">
        <v>72433</v>
      </c>
      <c r="F11705" t="s">
        <v>4908</v>
      </c>
      <c r="G11705" t="s">
        <v>4913</v>
      </c>
      <c r="H11705" t="s">
        <v>4912</v>
      </c>
      <c r="I11705">
        <v>45074</v>
      </c>
      <c r="J11705">
        <v>286.88</v>
      </c>
      <c r="K11705">
        <v>292.47415999999998</v>
      </c>
      <c r="L11705">
        <v>286.88</v>
      </c>
      <c r="M11705">
        <v>286.88</v>
      </c>
      <c r="P11705">
        <v>0</v>
      </c>
      <c r="Q11705" t="str">
        <f t="shared" si="182"/>
        <v>ACTIVE</v>
      </c>
    </row>
    <row r="11706" spans="1:17" x14ac:dyDescent="0.25">
      <c r="A11706" t="s">
        <v>4900</v>
      </c>
      <c r="B11706">
        <v>1838</v>
      </c>
      <c r="C11706" t="s">
        <v>5177</v>
      </c>
      <c r="D11706" t="s">
        <v>4908</v>
      </c>
      <c r="E11706">
        <v>72437</v>
      </c>
      <c r="F11706" t="s">
        <v>4908</v>
      </c>
      <c r="G11706" t="s">
        <v>4913</v>
      </c>
      <c r="H11706" t="s">
        <v>4912</v>
      </c>
      <c r="I11706">
        <v>45074</v>
      </c>
      <c r="J11706">
        <v>110.94</v>
      </c>
      <c r="K11706">
        <v>113.10333</v>
      </c>
      <c r="L11706">
        <v>110.94</v>
      </c>
      <c r="M11706">
        <v>55.47</v>
      </c>
      <c r="N11706">
        <v>45152</v>
      </c>
      <c r="P11706">
        <v>0</v>
      </c>
      <c r="Q11706" t="str">
        <f t="shared" si="182"/>
        <v>ACTIVE</v>
      </c>
    </row>
    <row r="11707" spans="1:17" x14ac:dyDescent="0.25">
      <c r="A11707" t="s">
        <v>4900</v>
      </c>
      <c r="B11707">
        <v>1536</v>
      </c>
      <c r="C11707" t="s">
        <v>5414</v>
      </c>
      <c r="D11707" t="s">
        <v>4908</v>
      </c>
      <c r="E11707">
        <v>72438</v>
      </c>
      <c r="F11707" t="s">
        <v>4908</v>
      </c>
      <c r="G11707" t="s">
        <v>4913</v>
      </c>
      <c r="H11707" t="s">
        <v>4912</v>
      </c>
      <c r="I11707">
        <v>45074</v>
      </c>
      <c r="J11707">
        <v>639.72</v>
      </c>
      <c r="K11707">
        <v>652.19453999999996</v>
      </c>
      <c r="L11707">
        <v>639.72</v>
      </c>
      <c r="M11707">
        <v>213.24</v>
      </c>
      <c r="N11707">
        <v>45152</v>
      </c>
      <c r="P11707">
        <v>0</v>
      </c>
      <c r="Q11707" t="str">
        <f t="shared" si="182"/>
        <v>ACTIVE</v>
      </c>
    </row>
    <row r="11708" spans="1:17" x14ac:dyDescent="0.25">
      <c r="A11708" t="s">
        <v>4900</v>
      </c>
      <c r="B11708">
        <v>1343</v>
      </c>
      <c r="C11708" t="s">
        <v>5258</v>
      </c>
      <c r="D11708" t="s">
        <v>4908</v>
      </c>
      <c r="E11708">
        <v>72439</v>
      </c>
      <c r="F11708" t="s">
        <v>5087</v>
      </c>
      <c r="G11708" t="s">
        <v>4913</v>
      </c>
      <c r="H11708" t="s">
        <v>4912</v>
      </c>
      <c r="I11708">
        <v>45074</v>
      </c>
      <c r="J11708">
        <v>50</v>
      </c>
      <c r="K11708">
        <v>50.975000000000001</v>
      </c>
      <c r="L11708">
        <v>50</v>
      </c>
      <c r="M11708">
        <v>26.923075999999998</v>
      </c>
      <c r="N11708">
        <v>45167</v>
      </c>
      <c r="O11708">
        <v>45167</v>
      </c>
      <c r="P11708">
        <v>3</v>
      </c>
      <c r="Q11708" t="str">
        <f t="shared" si="182"/>
        <v>1-30</v>
      </c>
    </row>
    <row r="11709" spans="1:17" x14ac:dyDescent="0.25">
      <c r="A11709" t="s">
        <v>4900</v>
      </c>
      <c r="B11709">
        <v>1838</v>
      </c>
      <c r="C11709" t="s">
        <v>5177</v>
      </c>
      <c r="D11709" t="s">
        <v>4908</v>
      </c>
      <c r="E11709">
        <v>72440</v>
      </c>
      <c r="F11709" t="s">
        <v>4908</v>
      </c>
      <c r="G11709" t="s">
        <v>4913</v>
      </c>
      <c r="H11709" t="s">
        <v>4912</v>
      </c>
      <c r="I11709">
        <v>45074</v>
      </c>
      <c r="J11709">
        <v>95</v>
      </c>
      <c r="K11709">
        <v>96.852500000000006</v>
      </c>
      <c r="L11709">
        <v>95</v>
      </c>
      <c r="M11709">
        <v>47.500000999999997</v>
      </c>
      <c r="N11709">
        <v>45152</v>
      </c>
      <c r="P11709">
        <v>0</v>
      </c>
      <c r="Q11709" t="str">
        <f t="shared" si="182"/>
        <v>ACTIVE</v>
      </c>
    </row>
    <row r="11710" spans="1:17" x14ac:dyDescent="0.25">
      <c r="A11710" t="s">
        <v>4900</v>
      </c>
      <c r="B11710">
        <v>409</v>
      </c>
      <c r="C11710" t="s">
        <v>5481</v>
      </c>
      <c r="D11710" t="s">
        <v>4908</v>
      </c>
      <c r="E11710">
        <v>72445</v>
      </c>
      <c r="F11710" t="s">
        <v>4908</v>
      </c>
      <c r="G11710" t="s">
        <v>4913</v>
      </c>
      <c r="H11710" t="s">
        <v>4912</v>
      </c>
      <c r="I11710">
        <v>45074</v>
      </c>
      <c r="J11710">
        <v>40.19</v>
      </c>
      <c r="K11710">
        <v>40.973705000000002</v>
      </c>
      <c r="L11710">
        <v>40.19</v>
      </c>
      <c r="M11710">
        <v>40.19</v>
      </c>
      <c r="P11710">
        <v>0</v>
      </c>
      <c r="Q11710" t="str">
        <f t="shared" si="182"/>
        <v>ACTIVE</v>
      </c>
    </row>
    <row r="11711" spans="1:17" x14ac:dyDescent="0.25">
      <c r="A11711" t="s">
        <v>4900</v>
      </c>
      <c r="B11711">
        <v>409</v>
      </c>
      <c r="C11711" t="s">
        <v>5481</v>
      </c>
      <c r="D11711" t="s">
        <v>4908</v>
      </c>
      <c r="E11711">
        <v>72451</v>
      </c>
      <c r="F11711" t="s">
        <v>4908</v>
      </c>
      <c r="G11711" t="s">
        <v>4913</v>
      </c>
      <c r="H11711" t="s">
        <v>4912</v>
      </c>
      <c r="I11711">
        <v>45074</v>
      </c>
      <c r="J11711">
        <v>350.03</v>
      </c>
      <c r="K11711">
        <v>356.85558500000002</v>
      </c>
      <c r="L11711">
        <v>350.03</v>
      </c>
      <c r="M11711">
        <v>350.03</v>
      </c>
      <c r="P11711">
        <v>0</v>
      </c>
      <c r="Q11711" t="str">
        <f t="shared" si="182"/>
        <v>ACTIVE</v>
      </c>
    </row>
    <row r="11712" spans="1:17" x14ac:dyDescent="0.25">
      <c r="A11712" t="s">
        <v>4900</v>
      </c>
      <c r="B11712">
        <v>1534</v>
      </c>
      <c r="C11712" t="s">
        <v>4959</v>
      </c>
      <c r="D11712" t="s">
        <v>4908</v>
      </c>
      <c r="E11712">
        <v>72459</v>
      </c>
      <c r="F11712" t="s">
        <v>4908</v>
      </c>
      <c r="G11712" t="s">
        <v>4913</v>
      </c>
      <c r="H11712" t="s">
        <v>4912</v>
      </c>
      <c r="I11712">
        <v>45074</v>
      </c>
      <c r="J11712">
        <v>44.73</v>
      </c>
      <c r="K11712">
        <v>45.602235</v>
      </c>
      <c r="L11712">
        <v>44.73</v>
      </c>
      <c r="M11712">
        <v>37.2749995</v>
      </c>
      <c r="N11712">
        <v>45124</v>
      </c>
      <c r="P11712">
        <v>0</v>
      </c>
      <c r="Q11712" t="str">
        <f t="shared" si="182"/>
        <v>ACTIVE</v>
      </c>
    </row>
    <row r="11713" spans="1:17" x14ac:dyDescent="0.25">
      <c r="A11713" t="s">
        <v>4900</v>
      </c>
      <c r="B11713">
        <v>1826</v>
      </c>
      <c r="C11713" t="s">
        <v>5008</v>
      </c>
      <c r="D11713" t="s">
        <v>4908</v>
      </c>
      <c r="E11713">
        <v>72474</v>
      </c>
      <c r="F11713" t="s">
        <v>4908</v>
      </c>
      <c r="G11713" t="s">
        <v>4913</v>
      </c>
      <c r="H11713" t="s">
        <v>4912</v>
      </c>
      <c r="I11713">
        <v>45074</v>
      </c>
      <c r="J11713">
        <v>290</v>
      </c>
      <c r="K11713">
        <v>295.65499999999997</v>
      </c>
      <c r="L11713">
        <v>290</v>
      </c>
      <c r="M11713">
        <v>193.33333400000001</v>
      </c>
      <c r="N11713">
        <v>45152</v>
      </c>
      <c r="P11713">
        <v>0</v>
      </c>
      <c r="Q11713" t="str">
        <f t="shared" si="182"/>
        <v>ACTIVE</v>
      </c>
    </row>
    <row r="11714" spans="1:17" x14ac:dyDescent="0.25">
      <c r="A11714" t="s">
        <v>4900</v>
      </c>
      <c r="B11714">
        <v>1505</v>
      </c>
      <c r="C11714" t="s">
        <v>4992</v>
      </c>
      <c r="D11714" t="s">
        <v>4908</v>
      </c>
      <c r="E11714">
        <v>72475</v>
      </c>
      <c r="F11714" t="s">
        <v>4908</v>
      </c>
      <c r="G11714" t="s">
        <v>4913</v>
      </c>
      <c r="H11714" t="s">
        <v>4912</v>
      </c>
      <c r="I11714">
        <v>45074</v>
      </c>
      <c r="J11714">
        <v>63.88</v>
      </c>
      <c r="K11714">
        <v>65.125659999999996</v>
      </c>
      <c r="L11714">
        <v>63.88</v>
      </c>
      <c r="M11714">
        <v>42.586666000000001</v>
      </c>
      <c r="N11714">
        <v>45152</v>
      </c>
      <c r="P11714">
        <v>0</v>
      </c>
      <c r="Q11714" t="str">
        <f t="shared" ref="Q11714:Q11777" si="183">IF(P11714=0,"ACTIVE",IF(P11714&lt;=30,"1-30",IF(AND(P11714&gt;30,P11714&lt;=60),"31-60",IF(AND(P11714&gt;60,P11714&lt;=90),"61-90",IF(AND(P11714&gt;90,P11714&lt;=120),"91-120",IF(AND(P11714&gt;120,P11714&lt;=150),"121-150",IF(AND(P11714&gt;150,P11714&lt;=180),"151-180","180+")))))))</f>
        <v>ACTIVE</v>
      </c>
    </row>
    <row r="11715" spans="1:17" x14ac:dyDescent="0.25">
      <c r="A11715" t="s">
        <v>4900</v>
      </c>
      <c r="B11715">
        <v>359</v>
      </c>
      <c r="C11715" t="s">
        <v>276</v>
      </c>
      <c r="D11715" t="s">
        <v>4908</v>
      </c>
      <c r="E11715">
        <v>72478</v>
      </c>
      <c r="F11715" t="s">
        <v>4908</v>
      </c>
      <c r="G11715" t="s">
        <v>4944</v>
      </c>
      <c r="H11715" t="s">
        <v>4912</v>
      </c>
      <c r="I11715">
        <v>45075</v>
      </c>
      <c r="J11715">
        <v>906.4</v>
      </c>
      <c r="K11715">
        <v>924.07479999999998</v>
      </c>
      <c r="L11715">
        <v>906.4</v>
      </c>
      <c r="M11715">
        <v>604.26666599999999</v>
      </c>
      <c r="N11715">
        <v>45165</v>
      </c>
      <c r="P11715">
        <v>0</v>
      </c>
      <c r="Q11715" t="str">
        <f t="shared" si="183"/>
        <v>ACTIVE</v>
      </c>
    </row>
    <row r="11716" spans="1:17" x14ac:dyDescent="0.25">
      <c r="A11716" t="s">
        <v>4900</v>
      </c>
      <c r="B11716">
        <v>971</v>
      </c>
      <c r="C11716" t="s">
        <v>3330</v>
      </c>
      <c r="D11716" t="s">
        <v>4908</v>
      </c>
      <c r="E11716">
        <v>72485</v>
      </c>
      <c r="F11716" t="s">
        <v>4908</v>
      </c>
      <c r="G11716" t="s">
        <v>4913</v>
      </c>
      <c r="H11716" t="s">
        <v>4912</v>
      </c>
      <c r="I11716">
        <v>45074</v>
      </c>
      <c r="J11716">
        <v>44.42</v>
      </c>
      <c r="K11716">
        <v>45.286189999999998</v>
      </c>
      <c r="L11716">
        <v>44.42</v>
      </c>
      <c r="M11716">
        <v>29.613333999999998</v>
      </c>
      <c r="N11716">
        <v>45152</v>
      </c>
      <c r="P11716">
        <v>0</v>
      </c>
      <c r="Q11716" t="str">
        <f t="shared" si="183"/>
        <v>ACTIVE</v>
      </c>
    </row>
    <row r="11717" spans="1:17" x14ac:dyDescent="0.25">
      <c r="A11717" t="s">
        <v>4900</v>
      </c>
      <c r="B11717">
        <v>1534</v>
      </c>
      <c r="C11717" t="s">
        <v>4959</v>
      </c>
      <c r="D11717" t="s">
        <v>4908</v>
      </c>
      <c r="E11717">
        <v>72486</v>
      </c>
      <c r="F11717" t="s">
        <v>4908</v>
      </c>
      <c r="G11717" t="s">
        <v>4913</v>
      </c>
      <c r="H11717" t="s">
        <v>4912</v>
      </c>
      <c r="I11717">
        <v>45074</v>
      </c>
      <c r="J11717">
        <v>5</v>
      </c>
      <c r="K11717">
        <v>5.0975000000000001</v>
      </c>
      <c r="L11717">
        <v>5</v>
      </c>
      <c r="M11717">
        <v>4.1666670000000003</v>
      </c>
      <c r="N11717">
        <v>45124</v>
      </c>
      <c r="P11717">
        <v>0</v>
      </c>
      <c r="Q11717" t="str">
        <f t="shared" si="183"/>
        <v>ACTIVE</v>
      </c>
    </row>
    <row r="11718" spans="1:17" x14ac:dyDescent="0.25">
      <c r="A11718" t="s">
        <v>4900</v>
      </c>
      <c r="B11718">
        <v>1642</v>
      </c>
      <c r="C11718" t="s">
        <v>5136</v>
      </c>
      <c r="D11718" t="s">
        <v>4908</v>
      </c>
      <c r="E11718">
        <v>72489</v>
      </c>
      <c r="F11718" t="s">
        <v>4908</v>
      </c>
      <c r="G11718" t="s">
        <v>4913</v>
      </c>
      <c r="H11718" t="s">
        <v>4912</v>
      </c>
      <c r="I11718">
        <v>45074</v>
      </c>
      <c r="J11718">
        <v>84.7</v>
      </c>
      <c r="K11718">
        <v>86.351650000000006</v>
      </c>
      <c r="L11718">
        <v>84.7</v>
      </c>
      <c r="M11718">
        <v>70.583332999999996</v>
      </c>
      <c r="N11718">
        <v>45152</v>
      </c>
      <c r="P11718">
        <v>0</v>
      </c>
      <c r="Q11718" t="str">
        <f t="shared" si="183"/>
        <v>ACTIVE</v>
      </c>
    </row>
    <row r="11719" spans="1:17" x14ac:dyDescent="0.25">
      <c r="A11719" t="s">
        <v>4900</v>
      </c>
      <c r="B11719">
        <v>1826</v>
      </c>
      <c r="C11719" t="s">
        <v>5008</v>
      </c>
      <c r="D11719" t="s">
        <v>4908</v>
      </c>
      <c r="E11719">
        <v>72495</v>
      </c>
      <c r="F11719" t="s">
        <v>4908</v>
      </c>
      <c r="G11719" t="s">
        <v>4913</v>
      </c>
      <c r="H11719" t="s">
        <v>4912</v>
      </c>
      <c r="I11719">
        <v>45074</v>
      </c>
      <c r="J11719">
        <v>403.45</v>
      </c>
      <c r="K11719">
        <v>411.317275</v>
      </c>
      <c r="L11719">
        <v>403.45</v>
      </c>
      <c r="M11719">
        <v>268.96666699999997</v>
      </c>
      <c r="N11719">
        <v>45152</v>
      </c>
      <c r="P11719">
        <v>0</v>
      </c>
      <c r="Q11719" t="str">
        <f t="shared" si="183"/>
        <v>ACTIVE</v>
      </c>
    </row>
    <row r="11720" spans="1:17" x14ac:dyDescent="0.25">
      <c r="A11720" t="s">
        <v>4900</v>
      </c>
      <c r="B11720">
        <v>736</v>
      </c>
      <c r="C11720" t="s">
        <v>5291</v>
      </c>
      <c r="D11720" t="s">
        <v>4962</v>
      </c>
      <c r="E11720">
        <v>72500</v>
      </c>
      <c r="F11720" t="s">
        <v>5087</v>
      </c>
      <c r="G11720" t="s">
        <v>4913</v>
      </c>
      <c r="H11720" t="s">
        <v>4912</v>
      </c>
      <c r="I11720">
        <v>45074</v>
      </c>
      <c r="J11720">
        <v>106.43</v>
      </c>
      <c r="K11720">
        <v>108.505385</v>
      </c>
      <c r="L11720">
        <v>106.43</v>
      </c>
      <c r="M11720">
        <v>106.43</v>
      </c>
      <c r="N11720">
        <v>45170</v>
      </c>
      <c r="O11720">
        <v>45114</v>
      </c>
      <c r="P11720">
        <v>56</v>
      </c>
      <c r="Q11720" t="str">
        <f t="shared" si="183"/>
        <v>31-60</v>
      </c>
    </row>
    <row r="11721" spans="1:17" x14ac:dyDescent="0.25">
      <c r="A11721" t="s">
        <v>4900</v>
      </c>
      <c r="B11721">
        <v>1180</v>
      </c>
      <c r="C11721" t="s">
        <v>4887</v>
      </c>
      <c r="D11721" t="s">
        <v>4908</v>
      </c>
      <c r="E11721">
        <v>72502</v>
      </c>
      <c r="F11721" t="s">
        <v>4908</v>
      </c>
      <c r="G11721" t="s">
        <v>4913</v>
      </c>
      <c r="H11721" t="s">
        <v>4912</v>
      </c>
      <c r="I11721">
        <v>45074</v>
      </c>
      <c r="J11721">
        <v>128.69999999999999</v>
      </c>
      <c r="K11721">
        <v>131.20965000000001</v>
      </c>
      <c r="L11721">
        <v>128.69999999999999</v>
      </c>
      <c r="M11721">
        <v>85.8</v>
      </c>
      <c r="N11721">
        <v>45166</v>
      </c>
      <c r="P11721">
        <v>0</v>
      </c>
      <c r="Q11721" t="str">
        <f t="shared" si="183"/>
        <v>ACTIVE</v>
      </c>
    </row>
    <row r="11722" spans="1:17" x14ac:dyDescent="0.25">
      <c r="A11722" t="s">
        <v>4900</v>
      </c>
      <c r="B11722">
        <v>738</v>
      </c>
      <c r="C11722" t="s">
        <v>4973</v>
      </c>
      <c r="D11722" t="s">
        <v>4908</v>
      </c>
      <c r="E11722">
        <v>72508</v>
      </c>
      <c r="F11722" t="s">
        <v>4908</v>
      </c>
      <c r="G11722" t="s">
        <v>4913</v>
      </c>
      <c r="H11722" t="s">
        <v>4912</v>
      </c>
      <c r="I11722">
        <v>45075</v>
      </c>
      <c r="J11722">
        <v>282.99</v>
      </c>
      <c r="K11722">
        <v>288.50830500000001</v>
      </c>
      <c r="L11722">
        <v>282.99</v>
      </c>
      <c r="M11722">
        <v>94.33</v>
      </c>
      <c r="N11722">
        <v>45169</v>
      </c>
      <c r="P11722">
        <v>0</v>
      </c>
      <c r="Q11722" t="str">
        <f t="shared" si="183"/>
        <v>ACTIVE</v>
      </c>
    </row>
    <row r="11723" spans="1:17" x14ac:dyDescent="0.25">
      <c r="A11723" t="s">
        <v>4900</v>
      </c>
      <c r="B11723">
        <v>1009</v>
      </c>
      <c r="C11723" t="s">
        <v>5502</v>
      </c>
      <c r="D11723" t="s">
        <v>5092</v>
      </c>
      <c r="E11723">
        <v>72510</v>
      </c>
      <c r="F11723" t="s">
        <v>4908</v>
      </c>
      <c r="G11723" t="s">
        <v>4913</v>
      </c>
      <c r="H11723" t="s">
        <v>4912</v>
      </c>
      <c r="I11723">
        <v>45075</v>
      </c>
      <c r="J11723">
        <v>54.22</v>
      </c>
      <c r="K11723">
        <v>55.277290000000001</v>
      </c>
      <c r="L11723">
        <v>54.22</v>
      </c>
      <c r="M11723">
        <v>54.22</v>
      </c>
      <c r="P11723">
        <v>0</v>
      </c>
      <c r="Q11723" t="str">
        <f t="shared" si="183"/>
        <v>ACTIVE</v>
      </c>
    </row>
    <row r="11724" spans="1:17" x14ac:dyDescent="0.25">
      <c r="A11724" t="s">
        <v>4900</v>
      </c>
      <c r="B11724">
        <v>394</v>
      </c>
      <c r="C11724" t="s">
        <v>5120</v>
      </c>
      <c r="D11724" t="s">
        <v>4908</v>
      </c>
      <c r="E11724">
        <v>72520</v>
      </c>
      <c r="F11724" t="s">
        <v>4908</v>
      </c>
      <c r="G11724" t="s">
        <v>4913</v>
      </c>
      <c r="H11724" t="s">
        <v>4912</v>
      </c>
      <c r="I11724">
        <v>45075</v>
      </c>
      <c r="J11724">
        <v>9.15</v>
      </c>
      <c r="K11724">
        <v>9.3284249999999993</v>
      </c>
      <c r="L11724">
        <v>9.15</v>
      </c>
      <c r="M11724">
        <v>6.0999990000000004</v>
      </c>
      <c r="N11724">
        <v>45166</v>
      </c>
      <c r="P11724">
        <v>0</v>
      </c>
      <c r="Q11724" t="str">
        <f t="shared" si="183"/>
        <v>ACTIVE</v>
      </c>
    </row>
    <row r="11725" spans="1:17" x14ac:dyDescent="0.25">
      <c r="A11725" t="s">
        <v>4900</v>
      </c>
      <c r="B11725">
        <v>1193</v>
      </c>
      <c r="C11725" t="s">
        <v>5487</v>
      </c>
      <c r="D11725" t="s">
        <v>5092</v>
      </c>
      <c r="E11725">
        <v>72523</v>
      </c>
      <c r="F11725" t="s">
        <v>4908</v>
      </c>
      <c r="G11725" t="s">
        <v>4913</v>
      </c>
      <c r="H11725" t="s">
        <v>4912</v>
      </c>
      <c r="I11725">
        <v>45075</v>
      </c>
      <c r="J11725">
        <v>110</v>
      </c>
      <c r="K11725">
        <v>112.145</v>
      </c>
      <c r="L11725">
        <v>110</v>
      </c>
      <c r="M11725">
        <v>110</v>
      </c>
      <c r="N11725">
        <v>45100</v>
      </c>
      <c r="O11725">
        <v>45100</v>
      </c>
      <c r="P11725">
        <v>70</v>
      </c>
      <c r="Q11725" t="str">
        <f t="shared" si="183"/>
        <v>61-90</v>
      </c>
    </row>
    <row r="11726" spans="1:17" x14ac:dyDescent="0.25">
      <c r="A11726" t="s">
        <v>4900</v>
      </c>
      <c r="B11726">
        <v>491</v>
      </c>
      <c r="C11726" t="s">
        <v>5096</v>
      </c>
      <c r="D11726" t="s">
        <v>4908</v>
      </c>
      <c r="E11726">
        <v>72524</v>
      </c>
      <c r="F11726" t="s">
        <v>4908</v>
      </c>
      <c r="G11726" t="s">
        <v>4913</v>
      </c>
      <c r="H11726" t="s">
        <v>4912</v>
      </c>
      <c r="I11726">
        <v>45075</v>
      </c>
      <c r="J11726">
        <v>11</v>
      </c>
      <c r="K11726">
        <v>11.214499999999999</v>
      </c>
      <c r="L11726">
        <v>11</v>
      </c>
      <c r="M11726">
        <v>7.3333339999999998</v>
      </c>
      <c r="N11726">
        <v>45152</v>
      </c>
      <c r="P11726">
        <v>0</v>
      </c>
      <c r="Q11726" t="str">
        <f t="shared" si="183"/>
        <v>ACTIVE</v>
      </c>
    </row>
    <row r="11727" spans="1:17" x14ac:dyDescent="0.25">
      <c r="A11727" t="s">
        <v>4900</v>
      </c>
      <c r="B11727">
        <v>1255</v>
      </c>
      <c r="C11727" t="s">
        <v>5459</v>
      </c>
      <c r="D11727" t="s">
        <v>5092</v>
      </c>
      <c r="E11727">
        <v>72525</v>
      </c>
      <c r="F11727" t="s">
        <v>4908</v>
      </c>
      <c r="G11727" t="s">
        <v>4913</v>
      </c>
      <c r="H11727" t="s">
        <v>4912</v>
      </c>
      <c r="I11727">
        <v>45075</v>
      </c>
      <c r="J11727">
        <v>600</v>
      </c>
      <c r="K11727">
        <v>611.70000000000005</v>
      </c>
      <c r="L11727">
        <v>600</v>
      </c>
      <c r="M11727">
        <v>600</v>
      </c>
      <c r="P11727">
        <v>0</v>
      </c>
      <c r="Q11727" t="str">
        <f t="shared" si="183"/>
        <v>ACTIVE</v>
      </c>
    </row>
    <row r="11728" spans="1:17" x14ac:dyDescent="0.25">
      <c r="A11728" t="s">
        <v>4900</v>
      </c>
      <c r="B11728">
        <v>1361</v>
      </c>
      <c r="C11728" t="s">
        <v>1212</v>
      </c>
      <c r="D11728" t="s">
        <v>4908</v>
      </c>
      <c r="E11728">
        <v>72526</v>
      </c>
      <c r="F11728" t="s">
        <v>4908</v>
      </c>
      <c r="G11728" t="s">
        <v>4913</v>
      </c>
      <c r="H11728" t="s">
        <v>4912</v>
      </c>
      <c r="I11728">
        <v>45075</v>
      </c>
      <c r="J11728">
        <v>29.8</v>
      </c>
      <c r="K11728">
        <v>30.3811</v>
      </c>
      <c r="L11728">
        <v>29.8</v>
      </c>
      <c r="M11728">
        <v>14.899998999999999</v>
      </c>
      <c r="N11728">
        <v>45159</v>
      </c>
      <c r="P11728">
        <v>0</v>
      </c>
      <c r="Q11728" t="str">
        <f t="shared" si="183"/>
        <v>ACTIVE</v>
      </c>
    </row>
    <row r="11729" spans="1:17" x14ac:dyDescent="0.25">
      <c r="A11729" t="s">
        <v>4900</v>
      </c>
      <c r="B11729">
        <v>371</v>
      </c>
      <c r="C11729" t="s">
        <v>3306</v>
      </c>
      <c r="D11729" t="s">
        <v>4908</v>
      </c>
      <c r="E11729">
        <v>72529</v>
      </c>
      <c r="F11729" t="s">
        <v>4908</v>
      </c>
      <c r="G11729" t="s">
        <v>4913</v>
      </c>
      <c r="H11729" t="s">
        <v>4912</v>
      </c>
      <c r="I11729">
        <v>45075</v>
      </c>
      <c r="J11729">
        <v>133.9</v>
      </c>
      <c r="K11729">
        <v>136.51105000000001</v>
      </c>
      <c r="L11729">
        <v>133.9</v>
      </c>
      <c r="M11729">
        <v>89.266666999999998</v>
      </c>
      <c r="N11729">
        <v>45152</v>
      </c>
      <c r="P11729">
        <v>0</v>
      </c>
      <c r="Q11729" t="str">
        <f t="shared" si="183"/>
        <v>ACTIVE</v>
      </c>
    </row>
    <row r="11730" spans="1:17" x14ac:dyDescent="0.25">
      <c r="A11730" t="s">
        <v>4900</v>
      </c>
      <c r="B11730">
        <v>527</v>
      </c>
      <c r="C11730" t="s">
        <v>1662</v>
      </c>
      <c r="D11730" t="s">
        <v>4908</v>
      </c>
      <c r="E11730">
        <v>72538</v>
      </c>
      <c r="F11730" t="s">
        <v>4908</v>
      </c>
      <c r="G11730" t="s">
        <v>4913</v>
      </c>
      <c r="H11730" t="s">
        <v>4912</v>
      </c>
      <c r="I11730">
        <v>45075</v>
      </c>
      <c r="J11730">
        <v>5.01</v>
      </c>
      <c r="K11730">
        <v>5.1076949999999997</v>
      </c>
      <c r="L11730">
        <v>5.01</v>
      </c>
      <c r="M11730">
        <v>5.01</v>
      </c>
      <c r="P11730">
        <v>0</v>
      </c>
      <c r="Q11730" t="str">
        <f t="shared" si="183"/>
        <v>ACTIVE</v>
      </c>
    </row>
    <row r="11731" spans="1:17" x14ac:dyDescent="0.25">
      <c r="A11731" t="s">
        <v>4900</v>
      </c>
      <c r="B11731">
        <v>1155</v>
      </c>
      <c r="C11731" t="s">
        <v>5294</v>
      </c>
      <c r="D11731" t="s">
        <v>4908</v>
      </c>
      <c r="E11731">
        <v>72539</v>
      </c>
      <c r="F11731" t="s">
        <v>4908</v>
      </c>
      <c r="G11731" t="s">
        <v>4944</v>
      </c>
      <c r="H11731" t="s">
        <v>4912</v>
      </c>
      <c r="I11731">
        <v>45075</v>
      </c>
      <c r="J11731">
        <v>6000</v>
      </c>
      <c r="K11731">
        <v>6117</v>
      </c>
      <c r="L11731">
        <v>6000</v>
      </c>
      <c r="M11731">
        <v>4000</v>
      </c>
      <c r="N11731">
        <v>45166</v>
      </c>
      <c r="P11731">
        <v>0</v>
      </c>
      <c r="Q11731" t="str">
        <f t="shared" si="183"/>
        <v>ACTIVE</v>
      </c>
    </row>
    <row r="11732" spans="1:17" x14ac:dyDescent="0.25">
      <c r="A11732" t="s">
        <v>4900</v>
      </c>
      <c r="B11732">
        <v>1277</v>
      </c>
      <c r="C11732" t="s">
        <v>5466</v>
      </c>
      <c r="D11732" t="s">
        <v>5092</v>
      </c>
      <c r="E11732">
        <v>72541</v>
      </c>
      <c r="F11732" t="s">
        <v>4908</v>
      </c>
      <c r="G11732" t="s">
        <v>4944</v>
      </c>
      <c r="H11732" t="s">
        <v>4912</v>
      </c>
      <c r="I11732">
        <v>45075</v>
      </c>
      <c r="J11732">
        <v>725.17</v>
      </c>
      <c r="K11732">
        <v>739.31081500000005</v>
      </c>
      <c r="L11732">
        <v>725.17</v>
      </c>
      <c r="M11732">
        <v>725.17</v>
      </c>
      <c r="N11732">
        <v>45091</v>
      </c>
      <c r="O11732">
        <v>45091</v>
      </c>
      <c r="P11732">
        <v>79</v>
      </c>
      <c r="Q11732" t="str">
        <f t="shared" si="183"/>
        <v>61-90</v>
      </c>
    </row>
    <row r="11733" spans="1:17" x14ac:dyDescent="0.25">
      <c r="A11733" t="s">
        <v>4900</v>
      </c>
      <c r="B11733">
        <v>1361</v>
      </c>
      <c r="C11733" t="s">
        <v>1212</v>
      </c>
      <c r="D11733" t="s">
        <v>4908</v>
      </c>
      <c r="E11733">
        <v>72544</v>
      </c>
      <c r="F11733" t="s">
        <v>4908</v>
      </c>
      <c r="G11733" t="s">
        <v>4913</v>
      </c>
      <c r="H11733" t="s">
        <v>4912</v>
      </c>
      <c r="I11733">
        <v>45075</v>
      </c>
      <c r="J11733">
        <v>45</v>
      </c>
      <c r="K11733">
        <v>45.877499999999998</v>
      </c>
      <c r="L11733">
        <v>45</v>
      </c>
      <c r="M11733">
        <v>22.5</v>
      </c>
      <c r="N11733">
        <v>45159</v>
      </c>
      <c r="P11733">
        <v>0</v>
      </c>
      <c r="Q11733" t="str">
        <f t="shared" si="183"/>
        <v>ACTIVE</v>
      </c>
    </row>
    <row r="11734" spans="1:17" x14ac:dyDescent="0.25">
      <c r="A11734" t="s">
        <v>4900</v>
      </c>
      <c r="B11734">
        <v>1438</v>
      </c>
      <c r="C11734" t="s">
        <v>5492</v>
      </c>
      <c r="D11734" t="s">
        <v>5092</v>
      </c>
      <c r="E11734">
        <v>72547</v>
      </c>
      <c r="F11734" t="s">
        <v>4908</v>
      </c>
      <c r="G11734" t="s">
        <v>4913</v>
      </c>
      <c r="H11734" t="s">
        <v>4912</v>
      </c>
      <c r="I11734">
        <v>45075</v>
      </c>
      <c r="J11734">
        <v>400</v>
      </c>
      <c r="K11734">
        <v>407.8</v>
      </c>
      <c r="L11734">
        <v>400</v>
      </c>
      <c r="M11734">
        <v>400</v>
      </c>
      <c r="N11734">
        <v>45121</v>
      </c>
      <c r="O11734">
        <v>45121</v>
      </c>
      <c r="P11734">
        <v>49</v>
      </c>
      <c r="Q11734" t="str">
        <f t="shared" si="183"/>
        <v>31-60</v>
      </c>
    </row>
    <row r="11735" spans="1:17" x14ac:dyDescent="0.25">
      <c r="A11735" t="s">
        <v>4900</v>
      </c>
      <c r="B11735">
        <v>491</v>
      </c>
      <c r="C11735" t="s">
        <v>5096</v>
      </c>
      <c r="D11735" t="s">
        <v>4908</v>
      </c>
      <c r="E11735">
        <v>72548</v>
      </c>
      <c r="F11735" t="s">
        <v>4908</v>
      </c>
      <c r="G11735" t="s">
        <v>4913</v>
      </c>
      <c r="H11735" t="s">
        <v>4912</v>
      </c>
      <c r="I11735">
        <v>45075</v>
      </c>
      <c r="J11735">
        <v>7.6</v>
      </c>
      <c r="K11735">
        <v>7.7481999999999998</v>
      </c>
      <c r="L11735">
        <v>7.6</v>
      </c>
      <c r="M11735">
        <v>5.0666659999999997</v>
      </c>
      <c r="N11735">
        <v>45152</v>
      </c>
      <c r="P11735">
        <v>0</v>
      </c>
      <c r="Q11735" t="str">
        <f t="shared" si="183"/>
        <v>ACTIVE</v>
      </c>
    </row>
    <row r="11736" spans="1:17" x14ac:dyDescent="0.25">
      <c r="A11736" t="s">
        <v>4900</v>
      </c>
      <c r="B11736">
        <v>993</v>
      </c>
      <c r="C11736" t="s">
        <v>5334</v>
      </c>
      <c r="D11736" t="s">
        <v>4908</v>
      </c>
      <c r="E11736">
        <v>72551</v>
      </c>
      <c r="F11736" t="s">
        <v>4908</v>
      </c>
      <c r="G11736" t="s">
        <v>4913</v>
      </c>
      <c r="H11736" t="s">
        <v>4912</v>
      </c>
      <c r="I11736">
        <v>45075</v>
      </c>
      <c r="J11736">
        <v>749.68</v>
      </c>
      <c r="K11736">
        <v>764.29876000000002</v>
      </c>
      <c r="L11736">
        <v>749.68</v>
      </c>
      <c r="M11736">
        <v>499.78666600000003</v>
      </c>
      <c r="N11736">
        <v>45166</v>
      </c>
      <c r="P11736">
        <v>0</v>
      </c>
      <c r="Q11736" t="str">
        <f t="shared" si="183"/>
        <v>ACTIVE</v>
      </c>
    </row>
    <row r="11737" spans="1:17" x14ac:dyDescent="0.25">
      <c r="A11737" t="s">
        <v>4900</v>
      </c>
      <c r="B11737">
        <v>1826</v>
      </c>
      <c r="C11737" t="s">
        <v>5008</v>
      </c>
      <c r="D11737" t="s">
        <v>4908</v>
      </c>
      <c r="E11737">
        <v>72552</v>
      </c>
      <c r="F11737" t="s">
        <v>4908</v>
      </c>
      <c r="G11737" t="s">
        <v>4913</v>
      </c>
      <c r="H11737" t="s">
        <v>4912</v>
      </c>
      <c r="I11737">
        <v>45075</v>
      </c>
      <c r="J11737">
        <v>74</v>
      </c>
      <c r="K11737">
        <v>75.442999999999998</v>
      </c>
      <c r="L11737">
        <v>74</v>
      </c>
      <c r="M11737">
        <v>24.666665999999999</v>
      </c>
      <c r="N11737">
        <v>45152</v>
      </c>
      <c r="P11737">
        <v>0</v>
      </c>
      <c r="Q11737" t="str">
        <f t="shared" si="183"/>
        <v>ACTIVE</v>
      </c>
    </row>
    <row r="11738" spans="1:17" x14ac:dyDescent="0.25">
      <c r="A11738" t="s">
        <v>4900</v>
      </c>
      <c r="B11738">
        <v>971</v>
      </c>
      <c r="C11738" t="s">
        <v>3330</v>
      </c>
      <c r="D11738" t="s">
        <v>4908</v>
      </c>
      <c r="E11738">
        <v>72554</v>
      </c>
      <c r="F11738" t="s">
        <v>4908</v>
      </c>
      <c r="G11738" t="s">
        <v>4913</v>
      </c>
      <c r="H11738" t="s">
        <v>4912</v>
      </c>
      <c r="I11738">
        <v>45075</v>
      </c>
      <c r="J11738">
        <v>79.489999999999995</v>
      </c>
      <c r="K11738">
        <v>81.040054999999995</v>
      </c>
      <c r="L11738">
        <v>79.489999999999995</v>
      </c>
      <c r="M11738">
        <v>52.993333</v>
      </c>
      <c r="N11738">
        <v>45152</v>
      </c>
      <c r="P11738">
        <v>0</v>
      </c>
      <c r="Q11738" t="str">
        <f t="shared" si="183"/>
        <v>ACTIVE</v>
      </c>
    </row>
    <row r="11739" spans="1:17" x14ac:dyDescent="0.25">
      <c r="A11739" t="s">
        <v>4900</v>
      </c>
      <c r="B11739">
        <v>1505</v>
      </c>
      <c r="C11739" t="s">
        <v>4992</v>
      </c>
      <c r="D11739" t="s">
        <v>4908</v>
      </c>
      <c r="E11739">
        <v>72558</v>
      </c>
      <c r="F11739" t="s">
        <v>4908</v>
      </c>
      <c r="G11739" t="s">
        <v>4913</v>
      </c>
      <c r="H11739" t="s">
        <v>4912</v>
      </c>
      <c r="I11739">
        <v>45075</v>
      </c>
      <c r="J11739">
        <v>44.9</v>
      </c>
      <c r="K11739">
        <v>45.775550000000003</v>
      </c>
      <c r="L11739">
        <v>44.9</v>
      </c>
      <c r="M11739">
        <v>29.933333999999999</v>
      </c>
      <c r="N11739">
        <v>45152</v>
      </c>
      <c r="P11739">
        <v>0</v>
      </c>
      <c r="Q11739" t="str">
        <f t="shared" si="183"/>
        <v>ACTIVE</v>
      </c>
    </row>
    <row r="11740" spans="1:17" x14ac:dyDescent="0.25">
      <c r="A11740" t="s">
        <v>4900</v>
      </c>
      <c r="B11740">
        <v>1402</v>
      </c>
      <c r="C11740" t="s">
        <v>4955</v>
      </c>
      <c r="D11740" t="s">
        <v>4908</v>
      </c>
      <c r="E11740">
        <v>72559</v>
      </c>
      <c r="F11740" t="s">
        <v>4908</v>
      </c>
      <c r="G11740" t="s">
        <v>4913</v>
      </c>
      <c r="H11740" t="s">
        <v>4912</v>
      </c>
      <c r="I11740">
        <v>45075</v>
      </c>
      <c r="J11740">
        <v>32.21</v>
      </c>
      <c r="K11740">
        <v>32.838095000000003</v>
      </c>
      <c r="L11740">
        <v>32.21</v>
      </c>
      <c r="M11740">
        <v>32.21</v>
      </c>
      <c r="P11740">
        <v>0</v>
      </c>
      <c r="Q11740" t="str">
        <f t="shared" si="183"/>
        <v>ACTIVE</v>
      </c>
    </row>
    <row r="11741" spans="1:17" x14ac:dyDescent="0.25">
      <c r="A11741" t="s">
        <v>4900</v>
      </c>
      <c r="B11741">
        <v>491</v>
      </c>
      <c r="C11741" t="s">
        <v>5096</v>
      </c>
      <c r="D11741" t="s">
        <v>4908</v>
      </c>
      <c r="E11741">
        <v>72560</v>
      </c>
      <c r="F11741" t="s">
        <v>4908</v>
      </c>
      <c r="G11741" t="s">
        <v>4913</v>
      </c>
      <c r="H11741" t="s">
        <v>4912</v>
      </c>
      <c r="I11741">
        <v>45075</v>
      </c>
      <c r="J11741">
        <v>111</v>
      </c>
      <c r="K11741">
        <v>113.1645</v>
      </c>
      <c r="L11741">
        <v>111</v>
      </c>
      <c r="M11741">
        <v>74</v>
      </c>
      <c r="N11741">
        <v>45152</v>
      </c>
      <c r="P11741">
        <v>0</v>
      </c>
      <c r="Q11741" t="str">
        <f t="shared" si="183"/>
        <v>ACTIVE</v>
      </c>
    </row>
    <row r="11742" spans="1:17" x14ac:dyDescent="0.25">
      <c r="A11742" t="s">
        <v>4900</v>
      </c>
      <c r="B11742">
        <v>735</v>
      </c>
      <c r="C11742" t="s">
        <v>5495</v>
      </c>
      <c r="D11742" t="s">
        <v>4908</v>
      </c>
      <c r="E11742">
        <v>72562</v>
      </c>
      <c r="F11742" t="s">
        <v>4908</v>
      </c>
      <c r="G11742" t="s">
        <v>4913</v>
      </c>
      <c r="H11742" t="s">
        <v>4912</v>
      </c>
      <c r="I11742">
        <v>45075</v>
      </c>
      <c r="J11742">
        <v>1317.54</v>
      </c>
      <c r="K11742">
        <v>1343.2320299999999</v>
      </c>
      <c r="L11742">
        <v>1317.54</v>
      </c>
      <c r="M11742">
        <v>878.36</v>
      </c>
      <c r="N11742">
        <v>45152</v>
      </c>
      <c r="P11742">
        <v>0</v>
      </c>
      <c r="Q11742" t="str">
        <f t="shared" si="183"/>
        <v>ACTIVE</v>
      </c>
    </row>
    <row r="11743" spans="1:17" x14ac:dyDescent="0.25">
      <c r="A11743" t="s">
        <v>4900</v>
      </c>
      <c r="B11743">
        <v>1789</v>
      </c>
      <c r="C11743" t="s">
        <v>5271</v>
      </c>
      <c r="D11743" t="s">
        <v>4908</v>
      </c>
      <c r="E11743">
        <v>72564</v>
      </c>
      <c r="F11743" t="s">
        <v>4908</v>
      </c>
      <c r="G11743" t="s">
        <v>4944</v>
      </c>
      <c r="H11743" t="s">
        <v>4912</v>
      </c>
      <c r="I11743">
        <v>45075</v>
      </c>
      <c r="J11743">
        <v>25000</v>
      </c>
      <c r="K11743">
        <v>25487.5</v>
      </c>
      <c r="L11743">
        <v>25000</v>
      </c>
      <c r="M11743">
        <v>16666.666669999999</v>
      </c>
      <c r="N11743">
        <v>45166</v>
      </c>
      <c r="P11743">
        <v>0</v>
      </c>
      <c r="Q11743" t="str">
        <f t="shared" si="183"/>
        <v>ACTIVE</v>
      </c>
    </row>
    <row r="11744" spans="1:17" x14ac:dyDescent="0.25">
      <c r="A11744" t="s">
        <v>4900</v>
      </c>
      <c r="B11744">
        <v>1146</v>
      </c>
      <c r="C11744" t="s">
        <v>5128</v>
      </c>
      <c r="D11744" t="s">
        <v>4908</v>
      </c>
      <c r="E11744">
        <v>72565</v>
      </c>
      <c r="F11744" t="s">
        <v>4908</v>
      </c>
      <c r="G11744" t="s">
        <v>4913</v>
      </c>
      <c r="H11744" t="s">
        <v>4912</v>
      </c>
      <c r="I11744">
        <v>45075</v>
      </c>
      <c r="J11744">
        <v>51.07</v>
      </c>
      <c r="K11744">
        <v>52.065865000000002</v>
      </c>
      <c r="L11744">
        <v>51.07</v>
      </c>
      <c r="M11744">
        <v>51.07</v>
      </c>
      <c r="P11744">
        <v>0</v>
      </c>
      <c r="Q11744" t="str">
        <f t="shared" si="183"/>
        <v>ACTIVE</v>
      </c>
    </row>
    <row r="11745" spans="1:17" x14ac:dyDescent="0.25">
      <c r="A11745" t="s">
        <v>4900</v>
      </c>
      <c r="B11745">
        <v>971</v>
      </c>
      <c r="C11745" t="s">
        <v>3330</v>
      </c>
      <c r="D11745" t="s">
        <v>4908</v>
      </c>
      <c r="E11745">
        <v>72566</v>
      </c>
      <c r="F11745" t="s">
        <v>4908</v>
      </c>
      <c r="G11745" t="s">
        <v>4913</v>
      </c>
      <c r="H11745" t="s">
        <v>4912</v>
      </c>
      <c r="I11745">
        <v>45075</v>
      </c>
      <c r="J11745">
        <v>161.21</v>
      </c>
      <c r="K11745">
        <v>164.35359500000001</v>
      </c>
      <c r="L11745">
        <v>161.21</v>
      </c>
      <c r="M11745">
        <v>107.473333</v>
      </c>
      <c r="N11745">
        <v>45152</v>
      </c>
      <c r="P11745">
        <v>0</v>
      </c>
      <c r="Q11745" t="str">
        <f t="shared" si="183"/>
        <v>ACTIVE</v>
      </c>
    </row>
    <row r="11746" spans="1:17" x14ac:dyDescent="0.25">
      <c r="A11746" t="s">
        <v>4900</v>
      </c>
      <c r="B11746">
        <v>1362</v>
      </c>
      <c r="C11746" t="s">
        <v>5252</v>
      </c>
      <c r="D11746" t="s">
        <v>4908</v>
      </c>
      <c r="E11746">
        <v>72583</v>
      </c>
      <c r="F11746" t="s">
        <v>4908</v>
      </c>
      <c r="G11746" t="s">
        <v>4913</v>
      </c>
      <c r="H11746" t="s">
        <v>4912</v>
      </c>
      <c r="I11746">
        <v>45075</v>
      </c>
      <c r="J11746">
        <v>20.16</v>
      </c>
      <c r="K11746">
        <v>20.55312</v>
      </c>
      <c r="L11746">
        <v>20.16</v>
      </c>
      <c r="M11746">
        <v>20.16</v>
      </c>
      <c r="P11746">
        <v>0</v>
      </c>
      <c r="Q11746" t="str">
        <f t="shared" si="183"/>
        <v>ACTIVE</v>
      </c>
    </row>
    <row r="11747" spans="1:17" x14ac:dyDescent="0.25">
      <c r="A11747" t="s">
        <v>4900</v>
      </c>
      <c r="B11747">
        <v>1362</v>
      </c>
      <c r="C11747" t="s">
        <v>5252</v>
      </c>
      <c r="D11747" t="s">
        <v>4908</v>
      </c>
      <c r="E11747">
        <v>72584</v>
      </c>
      <c r="F11747" t="s">
        <v>4908</v>
      </c>
      <c r="G11747" t="s">
        <v>4913</v>
      </c>
      <c r="H11747" t="s">
        <v>4912</v>
      </c>
      <c r="I11747">
        <v>45075</v>
      </c>
      <c r="J11747">
        <v>20.16</v>
      </c>
      <c r="K11747">
        <v>20.55312</v>
      </c>
      <c r="L11747">
        <v>20.16</v>
      </c>
      <c r="M11747">
        <v>20.16</v>
      </c>
      <c r="P11747">
        <v>0</v>
      </c>
      <c r="Q11747" t="str">
        <f t="shared" si="183"/>
        <v>ACTIVE</v>
      </c>
    </row>
    <row r="11748" spans="1:17" x14ac:dyDescent="0.25">
      <c r="A11748" t="s">
        <v>4900</v>
      </c>
      <c r="B11748">
        <v>371</v>
      </c>
      <c r="C11748" t="s">
        <v>3306</v>
      </c>
      <c r="D11748" t="s">
        <v>4908</v>
      </c>
      <c r="E11748">
        <v>72586</v>
      </c>
      <c r="F11748" t="s">
        <v>4908</v>
      </c>
      <c r="G11748" t="s">
        <v>4913</v>
      </c>
      <c r="H11748" t="s">
        <v>4912</v>
      </c>
      <c r="I11748">
        <v>45075</v>
      </c>
      <c r="J11748">
        <v>464.8</v>
      </c>
      <c r="K11748">
        <v>473.86360000000002</v>
      </c>
      <c r="L11748">
        <v>464.8</v>
      </c>
      <c r="M11748">
        <v>309.86666700000001</v>
      </c>
      <c r="N11748">
        <v>45152</v>
      </c>
      <c r="P11748">
        <v>0</v>
      </c>
      <c r="Q11748" t="str">
        <f t="shared" si="183"/>
        <v>ACTIVE</v>
      </c>
    </row>
    <row r="11749" spans="1:17" x14ac:dyDescent="0.25">
      <c r="A11749" t="s">
        <v>4900</v>
      </c>
      <c r="B11749">
        <v>637</v>
      </c>
      <c r="C11749" t="s">
        <v>5081</v>
      </c>
      <c r="D11749" t="s">
        <v>4908</v>
      </c>
      <c r="E11749">
        <v>72590</v>
      </c>
      <c r="F11749" t="s">
        <v>4908</v>
      </c>
      <c r="G11749" t="s">
        <v>4913</v>
      </c>
      <c r="H11749" t="s">
        <v>4912</v>
      </c>
      <c r="I11749">
        <v>45075</v>
      </c>
      <c r="J11749">
        <v>1035.99</v>
      </c>
      <c r="K11749">
        <v>1056.1918049999999</v>
      </c>
      <c r="L11749">
        <v>1035.99</v>
      </c>
      <c r="M11749">
        <v>345.33</v>
      </c>
      <c r="N11749">
        <v>45152</v>
      </c>
      <c r="P11749">
        <v>0</v>
      </c>
      <c r="Q11749" t="str">
        <f t="shared" si="183"/>
        <v>ACTIVE</v>
      </c>
    </row>
    <row r="11750" spans="1:17" x14ac:dyDescent="0.25">
      <c r="A11750" t="s">
        <v>4900</v>
      </c>
      <c r="B11750">
        <v>1056</v>
      </c>
      <c r="C11750" t="s">
        <v>5248</v>
      </c>
      <c r="D11750" t="s">
        <v>4908</v>
      </c>
      <c r="E11750">
        <v>72591</v>
      </c>
      <c r="F11750" t="s">
        <v>5087</v>
      </c>
      <c r="G11750" t="s">
        <v>4913</v>
      </c>
      <c r="H11750" t="s">
        <v>4912</v>
      </c>
      <c r="I11750">
        <v>45075</v>
      </c>
      <c r="J11750">
        <v>66</v>
      </c>
      <c r="K11750">
        <v>67.287000000000006</v>
      </c>
      <c r="L11750">
        <v>66</v>
      </c>
      <c r="M11750">
        <v>66</v>
      </c>
      <c r="N11750">
        <v>45091</v>
      </c>
      <c r="O11750">
        <v>45091</v>
      </c>
      <c r="P11750">
        <v>79</v>
      </c>
      <c r="Q11750" t="str">
        <f t="shared" si="183"/>
        <v>61-90</v>
      </c>
    </row>
    <row r="11751" spans="1:17" x14ac:dyDescent="0.25">
      <c r="A11751" t="s">
        <v>4900</v>
      </c>
      <c r="B11751">
        <v>875</v>
      </c>
      <c r="C11751" t="s">
        <v>5491</v>
      </c>
      <c r="D11751" t="s">
        <v>4908</v>
      </c>
      <c r="E11751">
        <v>72595</v>
      </c>
      <c r="F11751" t="s">
        <v>4908</v>
      </c>
      <c r="G11751" t="s">
        <v>4913</v>
      </c>
      <c r="H11751" t="s">
        <v>4912</v>
      </c>
      <c r="I11751">
        <v>45075</v>
      </c>
      <c r="J11751">
        <v>1739.13</v>
      </c>
      <c r="K11751">
        <v>1773.0430349999999</v>
      </c>
      <c r="L11751">
        <v>1739.13</v>
      </c>
      <c r="M11751">
        <v>1159.419999</v>
      </c>
      <c r="N11751">
        <v>45152</v>
      </c>
      <c r="P11751">
        <v>0</v>
      </c>
      <c r="Q11751" t="str">
        <f t="shared" si="183"/>
        <v>ACTIVE</v>
      </c>
    </row>
    <row r="11752" spans="1:17" x14ac:dyDescent="0.25">
      <c r="A11752" t="s">
        <v>4900</v>
      </c>
      <c r="B11752">
        <v>409</v>
      </c>
      <c r="C11752" t="s">
        <v>5481</v>
      </c>
      <c r="D11752" t="s">
        <v>4908</v>
      </c>
      <c r="E11752">
        <v>72597</v>
      </c>
      <c r="F11752" t="s">
        <v>4908</v>
      </c>
      <c r="G11752" t="s">
        <v>4913</v>
      </c>
      <c r="H11752" t="s">
        <v>4912</v>
      </c>
      <c r="I11752">
        <v>45075</v>
      </c>
      <c r="J11752">
        <v>54.79</v>
      </c>
      <c r="K11752">
        <v>55.858404999999998</v>
      </c>
      <c r="L11752">
        <v>54.79</v>
      </c>
      <c r="M11752">
        <v>54.79</v>
      </c>
      <c r="P11752">
        <v>0</v>
      </c>
      <c r="Q11752" t="str">
        <f t="shared" si="183"/>
        <v>ACTIVE</v>
      </c>
    </row>
    <row r="11753" spans="1:17" x14ac:dyDescent="0.25">
      <c r="A11753" t="s">
        <v>4900</v>
      </c>
      <c r="B11753">
        <v>1838</v>
      </c>
      <c r="C11753" t="s">
        <v>5177</v>
      </c>
      <c r="D11753" t="s">
        <v>4908</v>
      </c>
      <c r="E11753">
        <v>72599</v>
      </c>
      <c r="F11753" t="s">
        <v>4908</v>
      </c>
      <c r="G11753" t="s">
        <v>4913</v>
      </c>
      <c r="H11753" t="s">
        <v>4912</v>
      </c>
      <c r="I11753">
        <v>45075</v>
      </c>
      <c r="J11753">
        <v>66.599999999999994</v>
      </c>
      <c r="K11753">
        <v>67.898700000000005</v>
      </c>
      <c r="L11753">
        <v>66.599999999999994</v>
      </c>
      <c r="M11753">
        <v>33.299999999999997</v>
      </c>
      <c r="N11753">
        <v>45152</v>
      </c>
      <c r="P11753">
        <v>0</v>
      </c>
      <c r="Q11753" t="str">
        <f t="shared" si="183"/>
        <v>ACTIVE</v>
      </c>
    </row>
    <row r="11754" spans="1:17" x14ac:dyDescent="0.25">
      <c r="A11754" t="s">
        <v>4900</v>
      </c>
      <c r="B11754">
        <v>971</v>
      </c>
      <c r="C11754" t="s">
        <v>3330</v>
      </c>
      <c r="D11754" t="s">
        <v>4908</v>
      </c>
      <c r="E11754">
        <v>72605</v>
      </c>
      <c r="F11754" t="s">
        <v>4908</v>
      </c>
      <c r="G11754" t="s">
        <v>4913</v>
      </c>
      <c r="H11754" t="s">
        <v>4912</v>
      </c>
      <c r="I11754">
        <v>45075</v>
      </c>
      <c r="J11754">
        <v>69.5</v>
      </c>
      <c r="K11754">
        <v>70.855249999999998</v>
      </c>
      <c r="L11754">
        <v>69.5</v>
      </c>
      <c r="M11754">
        <v>46.333334000000001</v>
      </c>
      <c r="N11754">
        <v>45152</v>
      </c>
      <c r="P11754">
        <v>0</v>
      </c>
      <c r="Q11754" t="str">
        <f t="shared" si="183"/>
        <v>ACTIVE</v>
      </c>
    </row>
    <row r="11755" spans="1:17" x14ac:dyDescent="0.25">
      <c r="A11755" t="s">
        <v>4900</v>
      </c>
      <c r="B11755">
        <v>1534</v>
      </c>
      <c r="C11755" t="s">
        <v>4959</v>
      </c>
      <c r="D11755" t="s">
        <v>4908</v>
      </c>
      <c r="E11755">
        <v>72616</v>
      </c>
      <c r="F11755" t="s">
        <v>4908</v>
      </c>
      <c r="G11755" t="s">
        <v>4913</v>
      </c>
      <c r="H11755" t="s">
        <v>4912</v>
      </c>
      <c r="I11755">
        <v>45075</v>
      </c>
      <c r="J11755">
        <v>53.55</v>
      </c>
      <c r="K11755">
        <v>54.594225000000002</v>
      </c>
      <c r="L11755">
        <v>53.55</v>
      </c>
      <c r="M11755">
        <v>44.624999500000001</v>
      </c>
      <c r="N11755">
        <v>45124</v>
      </c>
      <c r="P11755">
        <v>0</v>
      </c>
      <c r="Q11755" t="str">
        <f t="shared" si="183"/>
        <v>ACTIVE</v>
      </c>
    </row>
    <row r="11756" spans="1:17" x14ac:dyDescent="0.25">
      <c r="A11756" t="s">
        <v>4900</v>
      </c>
      <c r="B11756">
        <v>892</v>
      </c>
      <c r="C11756" t="s">
        <v>5299</v>
      </c>
      <c r="D11756" t="s">
        <v>4908</v>
      </c>
      <c r="E11756">
        <v>72618</v>
      </c>
      <c r="F11756" t="s">
        <v>4908</v>
      </c>
      <c r="G11756" t="s">
        <v>4913</v>
      </c>
      <c r="H11756" t="s">
        <v>4912</v>
      </c>
      <c r="I11756">
        <v>45075</v>
      </c>
      <c r="J11756">
        <v>141.5</v>
      </c>
      <c r="K11756">
        <v>144.25925000000001</v>
      </c>
      <c r="L11756">
        <v>141.5</v>
      </c>
      <c r="M11756">
        <v>47.166665999999999</v>
      </c>
      <c r="N11756">
        <v>45152</v>
      </c>
      <c r="P11756">
        <v>0</v>
      </c>
      <c r="Q11756" t="str">
        <f t="shared" si="183"/>
        <v>ACTIVE</v>
      </c>
    </row>
    <row r="11757" spans="1:17" x14ac:dyDescent="0.25">
      <c r="A11757" t="s">
        <v>4900</v>
      </c>
      <c r="B11757">
        <v>466</v>
      </c>
      <c r="C11757" t="s">
        <v>5421</v>
      </c>
      <c r="D11757" t="s">
        <v>5092</v>
      </c>
      <c r="E11757">
        <v>72622</v>
      </c>
      <c r="F11757" t="s">
        <v>4908</v>
      </c>
      <c r="G11757" t="s">
        <v>4913</v>
      </c>
      <c r="H11757" t="s">
        <v>4912</v>
      </c>
      <c r="I11757">
        <v>45075</v>
      </c>
      <c r="J11757">
        <v>79.95</v>
      </c>
      <c r="K11757">
        <v>81.509024999999994</v>
      </c>
      <c r="L11757">
        <v>79.95</v>
      </c>
      <c r="M11757">
        <v>66.624999500000001</v>
      </c>
      <c r="N11757">
        <v>45091</v>
      </c>
      <c r="P11757">
        <v>0</v>
      </c>
      <c r="Q11757" t="str">
        <f t="shared" si="183"/>
        <v>ACTIVE</v>
      </c>
    </row>
    <row r="11758" spans="1:17" x14ac:dyDescent="0.25">
      <c r="A11758" t="s">
        <v>4900</v>
      </c>
      <c r="B11758">
        <v>773</v>
      </c>
      <c r="C11758" t="s">
        <v>4996</v>
      </c>
      <c r="D11758" t="s">
        <v>4908</v>
      </c>
      <c r="E11758">
        <v>72624</v>
      </c>
      <c r="F11758" t="s">
        <v>4908</v>
      </c>
      <c r="G11758" t="s">
        <v>4913</v>
      </c>
      <c r="H11758" t="s">
        <v>4912</v>
      </c>
      <c r="I11758">
        <v>45075</v>
      </c>
      <c r="J11758">
        <v>76.3</v>
      </c>
      <c r="K11758">
        <v>77.787850000000006</v>
      </c>
      <c r="L11758">
        <v>76.3</v>
      </c>
      <c r="M11758">
        <v>38.149999000000001</v>
      </c>
      <c r="N11758">
        <v>45156</v>
      </c>
      <c r="P11758">
        <v>0</v>
      </c>
      <c r="Q11758" t="str">
        <f t="shared" si="183"/>
        <v>ACTIVE</v>
      </c>
    </row>
    <row r="11759" spans="1:17" x14ac:dyDescent="0.25">
      <c r="A11759" t="s">
        <v>4900</v>
      </c>
      <c r="B11759">
        <v>527</v>
      </c>
      <c r="C11759" t="s">
        <v>1662</v>
      </c>
      <c r="D11759" t="s">
        <v>4908</v>
      </c>
      <c r="E11759">
        <v>72627</v>
      </c>
      <c r="F11759" t="s">
        <v>4908</v>
      </c>
      <c r="G11759" t="s">
        <v>4913</v>
      </c>
      <c r="H11759" t="s">
        <v>4912</v>
      </c>
      <c r="I11759">
        <v>45075</v>
      </c>
      <c r="J11759">
        <v>10</v>
      </c>
      <c r="K11759">
        <v>10.195</v>
      </c>
      <c r="L11759">
        <v>10</v>
      </c>
      <c r="M11759">
        <v>10</v>
      </c>
      <c r="P11759">
        <v>0</v>
      </c>
      <c r="Q11759" t="str">
        <f t="shared" si="183"/>
        <v>ACTIVE</v>
      </c>
    </row>
    <row r="11760" spans="1:17" x14ac:dyDescent="0.25">
      <c r="A11760" t="s">
        <v>4900</v>
      </c>
      <c r="B11760">
        <v>818</v>
      </c>
      <c r="C11760" t="s">
        <v>1286</v>
      </c>
      <c r="D11760" t="s">
        <v>4908</v>
      </c>
      <c r="E11760">
        <v>72628</v>
      </c>
      <c r="F11760" t="s">
        <v>4908</v>
      </c>
      <c r="G11760" t="s">
        <v>4913</v>
      </c>
      <c r="H11760" t="s">
        <v>4912</v>
      </c>
      <c r="I11760">
        <v>45075</v>
      </c>
      <c r="J11760">
        <v>287.98</v>
      </c>
      <c r="K11760">
        <v>293.59561000000002</v>
      </c>
      <c r="L11760">
        <v>287.98</v>
      </c>
      <c r="M11760">
        <v>143.98999900000001</v>
      </c>
      <c r="N11760">
        <v>45152</v>
      </c>
      <c r="P11760">
        <v>0</v>
      </c>
      <c r="Q11760" t="str">
        <f t="shared" si="183"/>
        <v>ACTIVE</v>
      </c>
    </row>
    <row r="11761" spans="1:17" x14ac:dyDescent="0.25">
      <c r="A11761" t="s">
        <v>4900</v>
      </c>
      <c r="B11761">
        <v>409</v>
      </c>
      <c r="C11761" t="s">
        <v>5481</v>
      </c>
      <c r="D11761" t="s">
        <v>4908</v>
      </c>
      <c r="E11761">
        <v>72642</v>
      </c>
      <c r="F11761" t="s">
        <v>4908</v>
      </c>
      <c r="G11761" t="s">
        <v>4913</v>
      </c>
      <c r="H11761" t="s">
        <v>4912</v>
      </c>
      <c r="I11761">
        <v>45075</v>
      </c>
      <c r="J11761">
        <v>24.45</v>
      </c>
      <c r="K11761">
        <v>24.926774999999999</v>
      </c>
      <c r="L11761">
        <v>24.45</v>
      </c>
      <c r="M11761">
        <v>24.45</v>
      </c>
      <c r="P11761">
        <v>0</v>
      </c>
      <c r="Q11761" t="str">
        <f t="shared" si="183"/>
        <v>ACTIVE</v>
      </c>
    </row>
    <row r="11762" spans="1:17" x14ac:dyDescent="0.25">
      <c r="A11762" t="s">
        <v>4900</v>
      </c>
      <c r="B11762">
        <v>1826</v>
      </c>
      <c r="C11762" t="s">
        <v>5008</v>
      </c>
      <c r="D11762" t="s">
        <v>4908</v>
      </c>
      <c r="E11762">
        <v>72646</v>
      </c>
      <c r="F11762" t="s">
        <v>4908</v>
      </c>
      <c r="G11762" t="s">
        <v>4913</v>
      </c>
      <c r="H11762" t="s">
        <v>4912</v>
      </c>
      <c r="I11762">
        <v>45075</v>
      </c>
      <c r="J11762">
        <v>113.11</v>
      </c>
      <c r="K11762">
        <v>115.315645</v>
      </c>
      <c r="L11762">
        <v>113.11</v>
      </c>
      <c r="M11762">
        <v>37.703333999999998</v>
      </c>
      <c r="N11762">
        <v>45152</v>
      </c>
      <c r="P11762">
        <v>0</v>
      </c>
      <c r="Q11762" t="str">
        <f t="shared" si="183"/>
        <v>ACTIVE</v>
      </c>
    </row>
    <row r="11763" spans="1:17" x14ac:dyDescent="0.25">
      <c r="A11763" t="s">
        <v>4900</v>
      </c>
      <c r="B11763">
        <v>1361</v>
      </c>
      <c r="C11763" t="s">
        <v>1212</v>
      </c>
      <c r="D11763" t="s">
        <v>4908</v>
      </c>
      <c r="E11763">
        <v>72651</v>
      </c>
      <c r="F11763" t="s">
        <v>4908</v>
      </c>
      <c r="G11763" t="s">
        <v>4913</v>
      </c>
      <c r="H11763" t="s">
        <v>4912</v>
      </c>
      <c r="I11763">
        <v>45075</v>
      </c>
      <c r="J11763">
        <v>48.24</v>
      </c>
      <c r="K11763">
        <v>49.180680000000002</v>
      </c>
      <c r="L11763">
        <v>48.24</v>
      </c>
      <c r="M11763">
        <v>32.159999999999997</v>
      </c>
      <c r="N11763">
        <v>45159</v>
      </c>
      <c r="P11763">
        <v>0</v>
      </c>
      <c r="Q11763" t="str">
        <f t="shared" si="183"/>
        <v>ACTIVE</v>
      </c>
    </row>
    <row r="11764" spans="1:17" x14ac:dyDescent="0.25">
      <c r="A11764" t="s">
        <v>4900</v>
      </c>
      <c r="B11764">
        <v>1146</v>
      </c>
      <c r="C11764" t="s">
        <v>5128</v>
      </c>
      <c r="D11764" t="s">
        <v>4908</v>
      </c>
      <c r="E11764">
        <v>72654</v>
      </c>
      <c r="F11764" t="s">
        <v>4908</v>
      </c>
      <c r="G11764" t="s">
        <v>4913</v>
      </c>
      <c r="H11764" t="s">
        <v>4912</v>
      </c>
      <c r="I11764">
        <v>45075</v>
      </c>
      <c r="J11764">
        <v>85.43</v>
      </c>
      <c r="K11764">
        <v>87.095884999999996</v>
      </c>
      <c r="L11764">
        <v>85.43</v>
      </c>
      <c r="M11764">
        <v>85.43</v>
      </c>
      <c r="P11764">
        <v>0</v>
      </c>
      <c r="Q11764" t="str">
        <f t="shared" si="183"/>
        <v>ACTIVE</v>
      </c>
    </row>
    <row r="11765" spans="1:17" x14ac:dyDescent="0.25">
      <c r="A11765" t="s">
        <v>4900</v>
      </c>
      <c r="B11765">
        <v>860</v>
      </c>
      <c r="C11765" t="s">
        <v>5402</v>
      </c>
      <c r="D11765" t="s">
        <v>4908</v>
      </c>
      <c r="E11765">
        <v>72657</v>
      </c>
      <c r="F11765" t="s">
        <v>4908</v>
      </c>
      <c r="G11765" t="s">
        <v>4944</v>
      </c>
      <c r="H11765" t="s">
        <v>4912</v>
      </c>
      <c r="I11765">
        <v>45076</v>
      </c>
      <c r="J11765">
        <v>5400</v>
      </c>
      <c r="K11765">
        <v>5505.3</v>
      </c>
      <c r="L11765">
        <v>5400</v>
      </c>
      <c r="M11765">
        <v>3600</v>
      </c>
      <c r="N11765">
        <v>45166</v>
      </c>
      <c r="P11765">
        <v>0</v>
      </c>
      <c r="Q11765" t="str">
        <f t="shared" si="183"/>
        <v>ACTIVE</v>
      </c>
    </row>
    <row r="11766" spans="1:17" x14ac:dyDescent="0.25">
      <c r="A11766" t="s">
        <v>4900</v>
      </c>
      <c r="B11766">
        <v>1534</v>
      </c>
      <c r="C11766" t="s">
        <v>4959</v>
      </c>
      <c r="D11766" t="s">
        <v>4908</v>
      </c>
      <c r="E11766">
        <v>72660</v>
      </c>
      <c r="F11766" t="s">
        <v>4908</v>
      </c>
      <c r="G11766" t="s">
        <v>4913</v>
      </c>
      <c r="H11766" t="s">
        <v>4912</v>
      </c>
      <c r="I11766">
        <v>45075</v>
      </c>
      <c r="J11766">
        <v>6</v>
      </c>
      <c r="K11766">
        <v>6.117</v>
      </c>
      <c r="L11766">
        <v>6</v>
      </c>
      <c r="M11766">
        <v>5</v>
      </c>
      <c r="N11766">
        <v>45124</v>
      </c>
      <c r="P11766">
        <v>0</v>
      </c>
      <c r="Q11766" t="str">
        <f t="shared" si="183"/>
        <v>ACTIVE</v>
      </c>
    </row>
    <row r="11767" spans="1:17" x14ac:dyDescent="0.25">
      <c r="A11767" t="s">
        <v>4900</v>
      </c>
      <c r="B11767">
        <v>1505</v>
      </c>
      <c r="C11767" t="s">
        <v>4992</v>
      </c>
      <c r="D11767" t="s">
        <v>4908</v>
      </c>
      <c r="E11767">
        <v>72665</v>
      </c>
      <c r="F11767" t="s">
        <v>4908</v>
      </c>
      <c r="G11767" t="s">
        <v>4913</v>
      </c>
      <c r="H11767" t="s">
        <v>4912</v>
      </c>
      <c r="I11767">
        <v>45076</v>
      </c>
      <c r="J11767">
        <v>39</v>
      </c>
      <c r="K11767">
        <v>39.7605</v>
      </c>
      <c r="L11767">
        <v>39</v>
      </c>
      <c r="M11767">
        <v>26</v>
      </c>
      <c r="N11767">
        <v>45152</v>
      </c>
      <c r="P11767">
        <v>0</v>
      </c>
      <c r="Q11767" t="str">
        <f t="shared" si="183"/>
        <v>ACTIVE</v>
      </c>
    </row>
    <row r="11768" spans="1:17" x14ac:dyDescent="0.25">
      <c r="A11768" t="s">
        <v>4900</v>
      </c>
      <c r="B11768">
        <v>1133</v>
      </c>
      <c r="C11768" t="s">
        <v>429</v>
      </c>
      <c r="D11768" t="s">
        <v>4908</v>
      </c>
      <c r="E11768">
        <v>72667</v>
      </c>
      <c r="F11768" t="s">
        <v>4908</v>
      </c>
      <c r="G11768" t="s">
        <v>4913</v>
      </c>
      <c r="H11768" t="s">
        <v>4912</v>
      </c>
      <c r="I11768">
        <v>45076</v>
      </c>
      <c r="J11768">
        <v>8686.67</v>
      </c>
      <c r="K11768">
        <v>8856.0600649999997</v>
      </c>
      <c r="L11768">
        <v>8686.67</v>
      </c>
      <c r="M11768">
        <v>2895.556666</v>
      </c>
      <c r="N11768">
        <v>45152</v>
      </c>
      <c r="P11768">
        <v>0</v>
      </c>
      <c r="Q11768" t="str">
        <f t="shared" si="183"/>
        <v>ACTIVE</v>
      </c>
    </row>
    <row r="11769" spans="1:17" x14ac:dyDescent="0.25">
      <c r="A11769" t="s">
        <v>4900</v>
      </c>
      <c r="B11769">
        <v>1855</v>
      </c>
      <c r="C11769" t="s">
        <v>4981</v>
      </c>
      <c r="D11769" t="s">
        <v>4908</v>
      </c>
      <c r="E11769">
        <v>72668</v>
      </c>
      <c r="F11769" t="s">
        <v>4908</v>
      </c>
      <c r="G11769" t="s">
        <v>4913</v>
      </c>
      <c r="H11769" t="s">
        <v>4912</v>
      </c>
      <c r="I11769">
        <v>45076</v>
      </c>
      <c r="J11769">
        <v>130.91999999999999</v>
      </c>
      <c r="K11769">
        <v>133.47293999999999</v>
      </c>
      <c r="L11769">
        <v>130.91999999999999</v>
      </c>
      <c r="M11769">
        <v>43.64</v>
      </c>
      <c r="N11769">
        <v>45166</v>
      </c>
      <c r="P11769">
        <v>0</v>
      </c>
      <c r="Q11769" t="str">
        <f t="shared" si="183"/>
        <v>ACTIVE</v>
      </c>
    </row>
    <row r="11770" spans="1:17" x14ac:dyDescent="0.25">
      <c r="A11770" t="s">
        <v>4900</v>
      </c>
      <c r="B11770">
        <v>1675</v>
      </c>
      <c r="C11770" t="s">
        <v>5148</v>
      </c>
      <c r="D11770" t="s">
        <v>4908</v>
      </c>
      <c r="E11770">
        <v>72670</v>
      </c>
      <c r="F11770" t="s">
        <v>4908</v>
      </c>
      <c r="G11770" t="s">
        <v>4913</v>
      </c>
      <c r="H11770" t="s">
        <v>4912</v>
      </c>
      <c r="I11770">
        <v>45076</v>
      </c>
      <c r="J11770">
        <v>587.45000000000005</v>
      </c>
      <c r="K11770">
        <v>598.90527499999996</v>
      </c>
      <c r="L11770">
        <v>587.45000000000005</v>
      </c>
      <c r="M11770">
        <v>391.63333299999999</v>
      </c>
      <c r="N11770">
        <v>45152</v>
      </c>
      <c r="P11770">
        <v>0</v>
      </c>
      <c r="Q11770" t="str">
        <f t="shared" si="183"/>
        <v>ACTIVE</v>
      </c>
    </row>
    <row r="11771" spans="1:17" x14ac:dyDescent="0.25">
      <c r="A11771" t="s">
        <v>4900</v>
      </c>
      <c r="B11771">
        <v>1784</v>
      </c>
      <c r="C11771" t="s">
        <v>5501</v>
      </c>
      <c r="D11771" t="s">
        <v>5092</v>
      </c>
      <c r="E11771">
        <v>72671</v>
      </c>
      <c r="F11771" t="s">
        <v>4908</v>
      </c>
      <c r="G11771" t="s">
        <v>4913</v>
      </c>
      <c r="H11771" t="s">
        <v>4912</v>
      </c>
      <c r="I11771">
        <v>45076</v>
      </c>
      <c r="J11771">
        <v>50.75</v>
      </c>
      <c r="K11771">
        <v>51.739624999999997</v>
      </c>
      <c r="L11771">
        <v>50.75</v>
      </c>
      <c r="M11771">
        <v>50.75</v>
      </c>
      <c r="N11771">
        <v>45112</v>
      </c>
      <c r="O11771">
        <v>45112</v>
      </c>
      <c r="P11771">
        <v>58</v>
      </c>
      <c r="Q11771" t="str">
        <f t="shared" si="183"/>
        <v>31-60</v>
      </c>
    </row>
    <row r="11772" spans="1:17" x14ac:dyDescent="0.25">
      <c r="A11772" t="s">
        <v>4900</v>
      </c>
      <c r="B11772">
        <v>1698</v>
      </c>
      <c r="C11772" t="s">
        <v>5046</v>
      </c>
      <c r="D11772" t="s">
        <v>4908</v>
      </c>
      <c r="E11772">
        <v>72683</v>
      </c>
      <c r="F11772" t="s">
        <v>4908</v>
      </c>
      <c r="G11772" t="s">
        <v>4913</v>
      </c>
      <c r="H11772" t="s">
        <v>4912</v>
      </c>
      <c r="I11772">
        <v>45076</v>
      </c>
      <c r="J11772">
        <v>224</v>
      </c>
      <c r="K11772">
        <v>228.36799999999999</v>
      </c>
      <c r="L11772">
        <v>224</v>
      </c>
      <c r="M11772">
        <v>149.33333400000001</v>
      </c>
      <c r="N11772">
        <v>45166</v>
      </c>
      <c r="P11772">
        <v>0</v>
      </c>
      <c r="Q11772" t="str">
        <f t="shared" si="183"/>
        <v>ACTIVE</v>
      </c>
    </row>
    <row r="11773" spans="1:17" x14ac:dyDescent="0.25">
      <c r="A11773" t="s">
        <v>4900</v>
      </c>
      <c r="B11773">
        <v>491</v>
      </c>
      <c r="C11773" t="s">
        <v>5096</v>
      </c>
      <c r="D11773" t="s">
        <v>4908</v>
      </c>
      <c r="E11773">
        <v>72684</v>
      </c>
      <c r="F11773" t="s">
        <v>4908</v>
      </c>
      <c r="G11773" t="s">
        <v>4913</v>
      </c>
      <c r="H11773" t="s">
        <v>4912</v>
      </c>
      <c r="I11773">
        <v>45076</v>
      </c>
      <c r="J11773">
        <v>8.5</v>
      </c>
      <c r="K11773">
        <v>8.6657499999999992</v>
      </c>
      <c r="L11773">
        <v>8.5</v>
      </c>
      <c r="M11773">
        <v>5.6666660000000002</v>
      </c>
      <c r="N11773">
        <v>45152</v>
      </c>
      <c r="P11773">
        <v>0</v>
      </c>
      <c r="Q11773" t="str">
        <f t="shared" si="183"/>
        <v>ACTIVE</v>
      </c>
    </row>
    <row r="11774" spans="1:17" x14ac:dyDescent="0.25">
      <c r="A11774" t="s">
        <v>4900</v>
      </c>
      <c r="B11774">
        <v>337</v>
      </c>
      <c r="C11774" t="s">
        <v>3760</v>
      </c>
      <c r="D11774" t="s">
        <v>4908</v>
      </c>
      <c r="E11774">
        <v>72686</v>
      </c>
      <c r="F11774" t="s">
        <v>4908</v>
      </c>
      <c r="G11774" t="s">
        <v>4913</v>
      </c>
      <c r="H11774" t="s">
        <v>4912</v>
      </c>
      <c r="I11774">
        <v>45076</v>
      </c>
      <c r="J11774">
        <v>226.87</v>
      </c>
      <c r="K11774">
        <v>231.29396499999999</v>
      </c>
      <c r="L11774">
        <v>226.87</v>
      </c>
      <c r="M11774">
        <v>189.0583335</v>
      </c>
      <c r="N11774">
        <v>45121</v>
      </c>
      <c r="P11774">
        <v>0</v>
      </c>
      <c r="Q11774" t="str">
        <f t="shared" si="183"/>
        <v>ACTIVE</v>
      </c>
    </row>
    <row r="11775" spans="1:17" x14ac:dyDescent="0.25">
      <c r="A11775" t="s">
        <v>4900</v>
      </c>
      <c r="B11775">
        <v>1589</v>
      </c>
      <c r="C11775" t="s">
        <v>5061</v>
      </c>
      <c r="D11775" t="s">
        <v>4908</v>
      </c>
      <c r="E11775">
        <v>72688</v>
      </c>
      <c r="F11775" t="s">
        <v>4908</v>
      </c>
      <c r="G11775" t="s">
        <v>4913</v>
      </c>
      <c r="H11775" t="s">
        <v>4912</v>
      </c>
      <c r="I11775">
        <v>45076</v>
      </c>
      <c r="J11775">
        <v>403.37</v>
      </c>
      <c r="K11775">
        <v>411.23571500000003</v>
      </c>
      <c r="L11775">
        <v>403.37</v>
      </c>
      <c r="M11775">
        <v>403.37</v>
      </c>
      <c r="P11775">
        <v>0</v>
      </c>
      <c r="Q11775" t="str">
        <f t="shared" si="183"/>
        <v>ACTIVE</v>
      </c>
    </row>
    <row r="11776" spans="1:17" x14ac:dyDescent="0.25">
      <c r="A11776" t="s">
        <v>4900</v>
      </c>
      <c r="B11776">
        <v>1675</v>
      </c>
      <c r="C11776" t="s">
        <v>5148</v>
      </c>
      <c r="D11776" t="s">
        <v>4908</v>
      </c>
      <c r="E11776">
        <v>72691</v>
      </c>
      <c r="F11776" t="s">
        <v>4908</v>
      </c>
      <c r="G11776" t="s">
        <v>4913</v>
      </c>
      <c r="H11776" t="s">
        <v>4912</v>
      </c>
      <c r="I11776">
        <v>45076</v>
      </c>
      <c r="J11776">
        <v>610.75</v>
      </c>
      <c r="K11776">
        <v>622.65962500000001</v>
      </c>
      <c r="L11776">
        <v>610.75</v>
      </c>
      <c r="M11776">
        <v>407.16666700000002</v>
      </c>
      <c r="N11776">
        <v>45152</v>
      </c>
      <c r="P11776">
        <v>0</v>
      </c>
      <c r="Q11776" t="str">
        <f t="shared" si="183"/>
        <v>ACTIVE</v>
      </c>
    </row>
    <row r="11777" spans="1:17" x14ac:dyDescent="0.25">
      <c r="A11777" t="s">
        <v>4900</v>
      </c>
      <c r="B11777">
        <v>971</v>
      </c>
      <c r="C11777" t="s">
        <v>3330</v>
      </c>
      <c r="D11777" t="s">
        <v>4908</v>
      </c>
      <c r="E11777">
        <v>72699</v>
      </c>
      <c r="F11777" t="s">
        <v>4908</v>
      </c>
      <c r="G11777" t="s">
        <v>4913</v>
      </c>
      <c r="H11777" t="s">
        <v>4912</v>
      </c>
      <c r="I11777">
        <v>45076</v>
      </c>
      <c r="J11777">
        <v>98.99</v>
      </c>
      <c r="K11777">
        <v>100.920305</v>
      </c>
      <c r="L11777">
        <v>98.99</v>
      </c>
      <c r="M11777">
        <v>65.993333000000007</v>
      </c>
      <c r="N11777">
        <v>45152</v>
      </c>
      <c r="P11777">
        <v>0</v>
      </c>
      <c r="Q11777" t="str">
        <f t="shared" si="183"/>
        <v>ACTIVE</v>
      </c>
    </row>
    <row r="11778" spans="1:17" x14ac:dyDescent="0.25">
      <c r="A11778" t="s">
        <v>4900</v>
      </c>
      <c r="B11778">
        <v>1838</v>
      </c>
      <c r="C11778" t="s">
        <v>5177</v>
      </c>
      <c r="D11778" t="s">
        <v>4908</v>
      </c>
      <c r="E11778">
        <v>72701</v>
      </c>
      <c r="F11778" t="s">
        <v>4908</v>
      </c>
      <c r="G11778" t="s">
        <v>4913</v>
      </c>
      <c r="H11778" t="s">
        <v>4912</v>
      </c>
      <c r="I11778">
        <v>45076</v>
      </c>
      <c r="J11778">
        <v>80.010000000000005</v>
      </c>
      <c r="K11778">
        <v>81.570194999999998</v>
      </c>
      <c r="L11778">
        <v>80.010000000000005</v>
      </c>
      <c r="M11778">
        <v>40.004998499999999</v>
      </c>
      <c r="N11778">
        <v>45152</v>
      </c>
      <c r="P11778">
        <v>0</v>
      </c>
      <c r="Q11778" t="str">
        <f t="shared" ref="Q11778:Q11841" si="184">IF(P11778=0,"ACTIVE",IF(P11778&lt;=30,"1-30",IF(AND(P11778&gt;30,P11778&lt;=60),"31-60",IF(AND(P11778&gt;60,P11778&lt;=90),"61-90",IF(AND(P11778&gt;90,P11778&lt;=120),"91-120",IF(AND(P11778&gt;120,P11778&lt;=150),"121-150",IF(AND(P11778&gt;150,P11778&lt;=180),"151-180","180+")))))))</f>
        <v>ACTIVE</v>
      </c>
    </row>
    <row r="11779" spans="1:17" x14ac:dyDescent="0.25">
      <c r="A11779" t="s">
        <v>4900</v>
      </c>
      <c r="B11779">
        <v>1624</v>
      </c>
      <c r="C11779" t="s">
        <v>5112</v>
      </c>
      <c r="D11779" t="s">
        <v>4908</v>
      </c>
      <c r="E11779">
        <v>72703</v>
      </c>
      <c r="F11779" t="s">
        <v>4908</v>
      </c>
      <c r="G11779" t="s">
        <v>4913</v>
      </c>
      <c r="H11779" t="s">
        <v>4912</v>
      </c>
      <c r="I11779">
        <v>45076</v>
      </c>
      <c r="J11779">
        <v>38.57</v>
      </c>
      <c r="K11779">
        <v>39.322114999999997</v>
      </c>
      <c r="L11779">
        <v>38.57</v>
      </c>
      <c r="M11779">
        <v>12.856666000000001</v>
      </c>
      <c r="N11779">
        <v>45166</v>
      </c>
      <c r="P11779">
        <v>0</v>
      </c>
      <c r="Q11779" t="str">
        <f t="shared" si="184"/>
        <v>ACTIVE</v>
      </c>
    </row>
    <row r="11780" spans="1:17" x14ac:dyDescent="0.25">
      <c r="A11780" t="s">
        <v>4900</v>
      </c>
      <c r="B11780">
        <v>415</v>
      </c>
      <c r="C11780" t="s">
        <v>5021</v>
      </c>
      <c r="D11780" t="s">
        <v>4908</v>
      </c>
      <c r="E11780">
        <v>72704</v>
      </c>
      <c r="F11780" t="s">
        <v>4908</v>
      </c>
      <c r="G11780" t="s">
        <v>4944</v>
      </c>
      <c r="H11780" t="s">
        <v>4912</v>
      </c>
      <c r="I11780">
        <v>45076</v>
      </c>
      <c r="J11780">
        <v>4259.51</v>
      </c>
      <c r="K11780">
        <v>4342.5704450000003</v>
      </c>
      <c r="L11780">
        <v>4259.51</v>
      </c>
      <c r="M11780">
        <v>2839.6733330000002</v>
      </c>
      <c r="N11780">
        <v>45169</v>
      </c>
      <c r="P11780">
        <v>0</v>
      </c>
      <c r="Q11780" t="str">
        <f t="shared" si="184"/>
        <v>ACTIVE</v>
      </c>
    </row>
    <row r="11781" spans="1:17" x14ac:dyDescent="0.25">
      <c r="A11781" t="s">
        <v>4900</v>
      </c>
      <c r="B11781">
        <v>1438</v>
      </c>
      <c r="C11781" t="s">
        <v>5492</v>
      </c>
      <c r="D11781" t="s">
        <v>5092</v>
      </c>
      <c r="E11781">
        <v>72707</v>
      </c>
      <c r="F11781" t="s">
        <v>4908</v>
      </c>
      <c r="G11781" t="s">
        <v>4913</v>
      </c>
      <c r="H11781" t="s">
        <v>4912</v>
      </c>
      <c r="I11781">
        <v>45076</v>
      </c>
      <c r="J11781">
        <v>500</v>
      </c>
      <c r="K11781">
        <v>509.75</v>
      </c>
      <c r="L11781">
        <v>500</v>
      </c>
      <c r="M11781">
        <v>500</v>
      </c>
      <c r="N11781">
        <v>45121</v>
      </c>
      <c r="O11781">
        <v>45121</v>
      </c>
      <c r="P11781">
        <v>49</v>
      </c>
      <c r="Q11781" t="str">
        <f t="shared" si="184"/>
        <v>31-60</v>
      </c>
    </row>
    <row r="11782" spans="1:17" x14ac:dyDescent="0.25">
      <c r="A11782" t="s">
        <v>4900</v>
      </c>
      <c r="B11782">
        <v>1505</v>
      </c>
      <c r="C11782" t="s">
        <v>4992</v>
      </c>
      <c r="D11782" t="s">
        <v>4908</v>
      </c>
      <c r="E11782">
        <v>72718</v>
      </c>
      <c r="F11782" t="s">
        <v>4908</v>
      </c>
      <c r="G11782" t="s">
        <v>4913</v>
      </c>
      <c r="H11782" t="s">
        <v>4912</v>
      </c>
      <c r="I11782">
        <v>45076</v>
      </c>
      <c r="J11782">
        <v>62.67</v>
      </c>
      <c r="K11782">
        <v>63.892065000000002</v>
      </c>
      <c r="L11782">
        <v>62.67</v>
      </c>
      <c r="M11782">
        <v>41.779998999999997</v>
      </c>
      <c r="N11782">
        <v>45152</v>
      </c>
      <c r="P11782">
        <v>0</v>
      </c>
      <c r="Q11782" t="str">
        <f t="shared" si="184"/>
        <v>ACTIVE</v>
      </c>
    </row>
    <row r="11783" spans="1:17" x14ac:dyDescent="0.25">
      <c r="A11783" t="s">
        <v>4900</v>
      </c>
      <c r="B11783">
        <v>1402</v>
      </c>
      <c r="C11783" t="s">
        <v>4955</v>
      </c>
      <c r="D11783" t="s">
        <v>4908</v>
      </c>
      <c r="E11783">
        <v>72720</v>
      </c>
      <c r="F11783" t="s">
        <v>4908</v>
      </c>
      <c r="G11783" t="s">
        <v>4913</v>
      </c>
      <c r="H11783" t="s">
        <v>4912</v>
      </c>
      <c r="I11783">
        <v>45076</v>
      </c>
      <c r="J11783">
        <v>22.38</v>
      </c>
      <c r="K11783">
        <v>22.816410000000001</v>
      </c>
      <c r="L11783">
        <v>22.38</v>
      </c>
      <c r="M11783">
        <v>22.38</v>
      </c>
      <c r="P11783">
        <v>0</v>
      </c>
      <c r="Q11783" t="str">
        <f t="shared" si="184"/>
        <v>ACTIVE</v>
      </c>
    </row>
    <row r="11784" spans="1:17" x14ac:dyDescent="0.25">
      <c r="A11784" t="s">
        <v>4900</v>
      </c>
      <c r="B11784">
        <v>1482</v>
      </c>
      <c r="C11784" t="s">
        <v>5000</v>
      </c>
      <c r="D11784" t="s">
        <v>4908</v>
      </c>
      <c r="E11784">
        <v>72723</v>
      </c>
      <c r="F11784" t="s">
        <v>4908</v>
      </c>
      <c r="G11784" t="s">
        <v>4913</v>
      </c>
      <c r="H11784" t="s">
        <v>4912</v>
      </c>
      <c r="I11784">
        <v>45076</v>
      </c>
      <c r="J11784">
        <v>547.29</v>
      </c>
      <c r="K11784">
        <v>557.96215500000005</v>
      </c>
      <c r="L11784">
        <v>547.29</v>
      </c>
      <c r="M11784">
        <v>364.85999900000002</v>
      </c>
      <c r="N11784">
        <v>45128</v>
      </c>
      <c r="P11784">
        <v>0</v>
      </c>
      <c r="Q11784" t="str">
        <f t="shared" si="184"/>
        <v>ACTIVE</v>
      </c>
    </row>
    <row r="11785" spans="1:17" x14ac:dyDescent="0.25">
      <c r="A11785" t="s">
        <v>4900</v>
      </c>
      <c r="B11785">
        <v>736</v>
      </c>
      <c r="C11785" t="s">
        <v>5291</v>
      </c>
      <c r="D11785" t="s">
        <v>4962</v>
      </c>
      <c r="E11785">
        <v>72724</v>
      </c>
      <c r="F11785" t="s">
        <v>5087</v>
      </c>
      <c r="G11785" t="s">
        <v>4913</v>
      </c>
      <c r="H11785" t="s">
        <v>4912</v>
      </c>
      <c r="I11785">
        <v>45076</v>
      </c>
      <c r="J11785">
        <v>59.95</v>
      </c>
      <c r="K11785">
        <v>61.119025000000001</v>
      </c>
      <c r="L11785">
        <v>59.95</v>
      </c>
      <c r="M11785">
        <v>59.95</v>
      </c>
      <c r="N11785">
        <v>45170</v>
      </c>
      <c r="O11785">
        <v>45114</v>
      </c>
      <c r="P11785">
        <v>56</v>
      </c>
      <c r="Q11785" t="str">
        <f t="shared" si="184"/>
        <v>31-60</v>
      </c>
    </row>
    <row r="11786" spans="1:17" x14ac:dyDescent="0.25">
      <c r="A11786" t="s">
        <v>4900</v>
      </c>
      <c r="B11786">
        <v>1361</v>
      </c>
      <c r="C11786" t="s">
        <v>1212</v>
      </c>
      <c r="D11786" t="s">
        <v>4908</v>
      </c>
      <c r="E11786">
        <v>72725</v>
      </c>
      <c r="F11786" t="s">
        <v>4908</v>
      </c>
      <c r="G11786" t="s">
        <v>4913</v>
      </c>
      <c r="H11786" t="s">
        <v>4912</v>
      </c>
      <c r="I11786">
        <v>45076</v>
      </c>
      <c r="J11786">
        <v>20.6</v>
      </c>
      <c r="K11786">
        <v>21.0017</v>
      </c>
      <c r="L11786">
        <v>20.6</v>
      </c>
      <c r="M11786">
        <v>13.733333999999999</v>
      </c>
      <c r="N11786">
        <v>45159</v>
      </c>
      <c r="P11786">
        <v>0</v>
      </c>
      <c r="Q11786" t="str">
        <f t="shared" si="184"/>
        <v>ACTIVE</v>
      </c>
    </row>
    <row r="11787" spans="1:17" x14ac:dyDescent="0.25">
      <c r="A11787" t="s">
        <v>4900</v>
      </c>
      <c r="B11787">
        <v>1729</v>
      </c>
      <c r="C11787" t="s">
        <v>4949</v>
      </c>
      <c r="D11787" t="s">
        <v>4908</v>
      </c>
      <c r="E11787">
        <v>72733</v>
      </c>
      <c r="F11787" t="s">
        <v>4908</v>
      </c>
      <c r="G11787" t="s">
        <v>4913</v>
      </c>
      <c r="H11787" t="s">
        <v>4912</v>
      </c>
      <c r="I11787">
        <v>45076</v>
      </c>
      <c r="J11787">
        <v>114.22</v>
      </c>
      <c r="K11787">
        <v>116.44729</v>
      </c>
      <c r="L11787">
        <v>114.22</v>
      </c>
      <c r="M11787">
        <v>76.146665999999996</v>
      </c>
      <c r="N11787">
        <v>45121</v>
      </c>
      <c r="P11787">
        <v>0</v>
      </c>
      <c r="Q11787" t="str">
        <f t="shared" si="184"/>
        <v>ACTIVE</v>
      </c>
    </row>
    <row r="11788" spans="1:17" x14ac:dyDescent="0.25">
      <c r="A11788" t="s">
        <v>4900</v>
      </c>
      <c r="B11788">
        <v>1146</v>
      </c>
      <c r="C11788" t="s">
        <v>5128</v>
      </c>
      <c r="D11788" t="s">
        <v>4908</v>
      </c>
      <c r="E11788">
        <v>72736</v>
      </c>
      <c r="F11788" t="s">
        <v>4908</v>
      </c>
      <c r="G11788" t="s">
        <v>4913</v>
      </c>
      <c r="H11788" t="s">
        <v>4912</v>
      </c>
      <c r="I11788">
        <v>45076</v>
      </c>
      <c r="J11788">
        <v>57</v>
      </c>
      <c r="K11788">
        <v>58.111499999999999</v>
      </c>
      <c r="L11788">
        <v>57</v>
      </c>
      <c r="M11788">
        <v>57</v>
      </c>
      <c r="P11788">
        <v>0</v>
      </c>
      <c r="Q11788" t="str">
        <f t="shared" si="184"/>
        <v>ACTIVE</v>
      </c>
    </row>
    <row r="11789" spans="1:17" x14ac:dyDescent="0.25">
      <c r="A11789" t="s">
        <v>4900</v>
      </c>
      <c r="B11789">
        <v>1855</v>
      </c>
      <c r="C11789" t="s">
        <v>4981</v>
      </c>
      <c r="D11789" t="s">
        <v>4908</v>
      </c>
      <c r="E11789">
        <v>72740</v>
      </c>
      <c r="F11789" t="s">
        <v>4908</v>
      </c>
      <c r="G11789" t="s">
        <v>4913</v>
      </c>
      <c r="H11789" t="s">
        <v>4912</v>
      </c>
      <c r="I11789">
        <v>45076</v>
      </c>
      <c r="J11789">
        <v>141</v>
      </c>
      <c r="K11789">
        <v>143.74950000000001</v>
      </c>
      <c r="L11789">
        <v>141</v>
      </c>
      <c r="M11789">
        <v>47</v>
      </c>
      <c r="N11789">
        <v>45166</v>
      </c>
      <c r="P11789">
        <v>0</v>
      </c>
      <c r="Q11789" t="str">
        <f t="shared" si="184"/>
        <v>ACTIVE</v>
      </c>
    </row>
    <row r="11790" spans="1:17" x14ac:dyDescent="0.25">
      <c r="A11790" t="s">
        <v>4900</v>
      </c>
      <c r="B11790">
        <v>971</v>
      </c>
      <c r="C11790" t="s">
        <v>3330</v>
      </c>
      <c r="D11790" t="s">
        <v>4908</v>
      </c>
      <c r="E11790">
        <v>72741</v>
      </c>
      <c r="F11790" t="s">
        <v>4908</v>
      </c>
      <c r="G11790" t="s">
        <v>4913</v>
      </c>
      <c r="H11790" t="s">
        <v>4912</v>
      </c>
      <c r="I11790">
        <v>45076</v>
      </c>
      <c r="J11790">
        <v>596</v>
      </c>
      <c r="K11790">
        <v>607.62199999999996</v>
      </c>
      <c r="L11790">
        <v>596</v>
      </c>
      <c r="M11790">
        <v>397.33333399999998</v>
      </c>
      <c r="N11790">
        <v>45152</v>
      </c>
      <c r="P11790">
        <v>0</v>
      </c>
      <c r="Q11790" t="str">
        <f t="shared" si="184"/>
        <v>ACTIVE</v>
      </c>
    </row>
    <row r="11791" spans="1:17" x14ac:dyDescent="0.25">
      <c r="A11791" t="s">
        <v>4900</v>
      </c>
      <c r="B11791">
        <v>1343</v>
      </c>
      <c r="C11791" t="s">
        <v>5258</v>
      </c>
      <c r="D11791" t="s">
        <v>4908</v>
      </c>
      <c r="E11791">
        <v>72744</v>
      </c>
      <c r="F11791" t="s">
        <v>5087</v>
      </c>
      <c r="G11791" t="s">
        <v>4913</v>
      </c>
      <c r="H11791" t="s">
        <v>4912</v>
      </c>
      <c r="I11791">
        <v>45076</v>
      </c>
      <c r="J11791">
        <v>68.150000000000006</v>
      </c>
      <c r="K11791">
        <v>69.478925000000004</v>
      </c>
      <c r="L11791">
        <v>68.150000000000006</v>
      </c>
      <c r="M11791">
        <v>36.696151999999998</v>
      </c>
      <c r="N11791">
        <v>45167</v>
      </c>
      <c r="O11791">
        <v>45167</v>
      </c>
      <c r="P11791">
        <v>3</v>
      </c>
      <c r="Q11791" t="str">
        <f t="shared" si="184"/>
        <v>1-30</v>
      </c>
    </row>
    <row r="11792" spans="1:17" x14ac:dyDescent="0.25">
      <c r="A11792" t="s">
        <v>4900</v>
      </c>
      <c r="B11792">
        <v>1402</v>
      </c>
      <c r="C11792" t="s">
        <v>4955</v>
      </c>
      <c r="D11792" t="s">
        <v>4908</v>
      </c>
      <c r="E11792">
        <v>72747</v>
      </c>
      <c r="F11792" t="s">
        <v>4908</v>
      </c>
      <c r="G11792" t="s">
        <v>4913</v>
      </c>
      <c r="H11792" t="s">
        <v>4912</v>
      </c>
      <c r="I11792">
        <v>45076</v>
      </c>
      <c r="J11792">
        <v>70.7</v>
      </c>
      <c r="K11792">
        <v>72.078649999999996</v>
      </c>
      <c r="L11792">
        <v>70.7</v>
      </c>
      <c r="M11792">
        <v>70.7</v>
      </c>
      <c r="P11792">
        <v>0</v>
      </c>
      <c r="Q11792" t="str">
        <f t="shared" si="184"/>
        <v>ACTIVE</v>
      </c>
    </row>
    <row r="11793" spans="1:17" x14ac:dyDescent="0.25">
      <c r="A11793" t="s">
        <v>4900</v>
      </c>
      <c r="B11793">
        <v>1343</v>
      </c>
      <c r="C11793" t="s">
        <v>5258</v>
      </c>
      <c r="D11793" t="s">
        <v>4908</v>
      </c>
      <c r="E11793">
        <v>72752</v>
      </c>
      <c r="F11793" t="s">
        <v>5087</v>
      </c>
      <c r="G11793" t="s">
        <v>4913</v>
      </c>
      <c r="H11793" t="s">
        <v>4912</v>
      </c>
      <c r="I11793">
        <v>45076</v>
      </c>
      <c r="J11793">
        <v>100</v>
      </c>
      <c r="K11793">
        <v>101.95</v>
      </c>
      <c r="L11793">
        <v>100</v>
      </c>
      <c r="M11793">
        <v>53.846151999999996</v>
      </c>
      <c r="N11793">
        <v>45167</v>
      </c>
      <c r="O11793">
        <v>45167</v>
      </c>
      <c r="P11793">
        <v>3</v>
      </c>
      <c r="Q11793" t="str">
        <f t="shared" si="184"/>
        <v>1-30</v>
      </c>
    </row>
    <row r="11794" spans="1:17" x14ac:dyDescent="0.25">
      <c r="A11794" t="s">
        <v>4900</v>
      </c>
      <c r="B11794">
        <v>971</v>
      </c>
      <c r="C11794" t="s">
        <v>3330</v>
      </c>
      <c r="D11794" t="s">
        <v>4908</v>
      </c>
      <c r="E11794">
        <v>72755</v>
      </c>
      <c r="F11794" t="s">
        <v>4908</v>
      </c>
      <c r="G11794" t="s">
        <v>4913</v>
      </c>
      <c r="H11794" t="s">
        <v>4912</v>
      </c>
      <c r="I11794">
        <v>45076</v>
      </c>
      <c r="J11794">
        <v>45</v>
      </c>
      <c r="K11794">
        <v>45.877499999999998</v>
      </c>
      <c r="L11794">
        <v>45</v>
      </c>
      <c r="M11794">
        <v>30</v>
      </c>
      <c r="N11794">
        <v>45152</v>
      </c>
      <c r="P11794">
        <v>0</v>
      </c>
      <c r="Q11794" t="str">
        <f t="shared" si="184"/>
        <v>ACTIVE</v>
      </c>
    </row>
    <row r="11795" spans="1:17" x14ac:dyDescent="0.25">
      <c r="A11795" t="s">
        <v>4900</v>
      </c>
      <c r="B11795">
        <v>1795</v>
      </c>
      <c r="C11795" t="s">
        <v>5269</v>
      </c>
      <c r="D11795" t="s">
        <v>4908</v>
      </c>
      <c r="E11795">
        <v>72761</v>
      </c>
      <c r="F11795" t="s">
        <v>4908</v>
      </c>
      <c r="G11795" t="s">
        <v>4944</v>
      </c>
      <c r="H11795" t="s">
        <v>4912</v>
      </c>
      <c r="I11795">
        <v>45076</v>
      </c>
      <c r="J11795">
        <v>7750</v>
      </c>
      <c r="K11795">
        <v>7901.125</v>
      </c>
      <c r="L11795">
        <v>7750</v>
      </c>
      <c r="M11795">
        <v>5166.6666660000001</v>
      </c>
      <c r="N11795">
        <v>45152</v>
      </c>
      <c r="P11795">
        <v>0</v>
      </c>
      <c r="Q11795" t="str">
        <f t="shared" si="184"/>
        <v>ACTIVE</v>
      </c>
    </row>
    <row r="11796" spans="1:17" x14ac:dyDescent="0.25">
      <c r="A11796" t="s">
        <v>4900</v>
      </c>
      <c r="B11796">
        <v>491</v>
      </c>
      <c r="C11796" t="s">
        <v>5096</v>
      </c>
      <c r="D11796" t="s">
        <v>4908</v>
      </c>
      <c r="E11796">
        <v>72762</v>
      </c>
      <c r="F11796" t="s">
        <v>4908</v>
      </c>
      <c r="G11796" t="s">
        <v>4913</v>
      </c>
      <c r="H11796" t="s">
        <v>4912</v>
      </c>
      <c r="I11796">
        <v>45076</v>
      </c>
      <c r="J11796">
        <v>24.19</v>
      </c>
      <c r="K11796">
        <v>24.661705000000001</v>
      </c>
      <c r="L11796">
        <v>24.19</v>
      </c>
      <c r="M11796">
        <v>16.126667000000001</v>
      </c>
      <c r="N11796">
        <v>45152</v>
      </c>
      <c r="P11796">
        <v>0</v>
      </c>
      <c r="Q11796" t="str">
        <f t="shared" si="184"/>
        <v>ACTIVE</v>
      </c>
    </row>
    <row r="11797" spans="1:17" x14ac:dyDescent="0.25">
      <c r="A11797" t="s">
        <v>4900</v>
      </c>
      <c r="B11797">
        <v>971</v>
      </c>
      <c r="C11797" t="s">
        <v>3330</v>
      </c>
      <c r="D11797" t="s">
        <v>4908</v>
      </c>
      <c r="E11797">
        <v>72765</v>
      </c>
      <c r="F11797" t="s">
        <v>4908</v>
      </c>
      <c r="G11797" t="s">
        <v>4913</v>
      </c>
      <c r="H11797" t="s">
        <v>4912</v>
      </c>
      <c r="I11797">
        <v>45076</v>
      </c>
      <c r="J11797">
        <v>40.35</v>
      </c>
      <c r="K11797">
        <v>41.136825000000002</v>
      </c>
      <c r="L11797">
        <v>40.35</v>
      </c>
      <c r="M11797">
        <v>26.899999000000001</v>
      </c>
      <c r="N11797">
        <v>45152</v>
      </c>
      <c r="P11797">
        <v>0</v>
      </c>
      <c r="Q11797" t="str">
        <f t="shared" si="184"/>
        <v>ACTIVE</v>
      </c>
    </row>
    <row r="11798" spans="1:17" x14ac:dyDescent="0.25">
      <c r="A11798" t="s">
        <v>4900</v>
      </c>
      <c r="B11798">
        <v>1838</v>
      </c>
      <c r="C11798" t="s">
        <v>5177</v>
      </c>
      <c r="D11798" t="s">
        <v>4908</v>
      </c>
      <c r="E11798">
        <v>72766</v>
      </c>
      <c r="F11798" t="s">
        <v>4908</v>
      </c>
      <c r="G11798" t="s">
        <v>4944</v>
      </c>
      <c r="H11798" t="s">
        <v>4912</v>
      </c>
      <c r="I11798">
        <v>45076</v>
      </c>
      <c r="J11798">
        <v>560</v>
      </c>
      <c r="K11798">
        <v>570.91999999999996</v>
      </c>
      <c r="L11798">
        <v>560</v>
      </c>
      <c r="M11798">
        <v>280.000001</v>
      </c>
      <c r="N11798">
        <v>45152</v>
      </c>
      <c r="P11798">
        <v>0</v>
      </c>
      <c r="Q11798" t="str">
        <f t="shared" si="184"/>
        <v>ACTIVE</v>
      </c>
    </row>
    <row r="11799" spans="1:17" x14ac:dyDescent="0.25">
      <c r="A11799" t="s">
        <v>4900</v>
      </c>
      <c r="B11799">
        <v>971</v>
      </c>
      <c r="C11799" t="s">
        <v>3330</v>
      </c>
      <c r="D11799" t="s">
        <v>4908</v>
      </c>
      <c r="E11799">
        <v>72770</v>
      </c>
      <c r="F11799" t="s">
        <v>4908</v>
      </c>
      <c r="G11799" t="s">
        <v>4913</v>
      </c>
      <c r="H11799" t="s">
        <v>4912</v>
      </c>
      <c r="I11799">
        <v>45076</v>
      </c>
      <c r="J11799">
        <v>339.88</v>
      </c>
      <c r="K11799">
        <v>346.50765999999999</v>
      </c>
      <c r="L11799">
        <v>339.88</v>
      </c>
      <c r="M11799">
        <v>226.58666600000001</v>
      </c>
      <c r="N11799">
        <v>45152</v>
      </c>
      <c r="P11799">
        <v>0</v>
      </c>
      <c r="Q11799" t="str">
        <f t="shared" si="184"/>
        <v>ACTIVE</v>
      </c>
    </row>
    <row r="11800" spans="1:17" x14ac:dyDescent="0.25">
      <c r="A11800" t="s">
        <v>4900</v>
      </c>
      <c r="B11800">
        <v>1534</v>
      </c>
      <c r="C11800" t="s">
        <v>4959</v>
      </c>
      <c r="D11800" t="s">
        <v>4908</v>
      </c>
      <c r="E11800">
        <v>72774</v>
      </c>
      <c r="F11800" t="s">
        <v>4908</v>
      </c>
      <c r="G11800" t="s">
        <v>4913</v>
      </c>
      <c r="H11800" t="s">
        <v>4912</v>
      </c>
      <c r="I11800">
        <v>45076</v>
      </c>
      <c r="J11800">
        <v>92.78</v>
      </c>
      <c r="K11800">
        <v>94.589209999999994</v>
      </c>
      <c r="L11800">
        <v>92.78</v>
      </c>
      <c r="M11800">
        <v>77.316666999999995</v>
      </c>
      <c r="N11800">
        <v>45124</v>
      </c>
      <c r="P11800">
        <v>0</v>
      </c>
      <c r="Q11800" t="str">
        <f t="shared" si="184"/>
        <v>ACTIVE</v>
      </c>
    </row>
    <row r="11801" spans="1:17" x14ac:dyDescent="0.25">
      <c r="A11801" t="s">
        <v>4900</v>
      </c>
      <c r="B11801">
        <v>971</v>
      </c>
      <c r="C11801" t="s">
        <v>3330</v>
      </c>
      <c r="D11801" t="s">
        <v>4908</v>
      </c>
      <c r="E11801">
        <v>72775</v>
      </c>
      <c r="F11801" t="s">
        <v>4908</v>
      </c>
      <c r="G11801" t="s">
        <v>4913</v>
      </c>
      <c r="H11801" t="s">
        <v>4912</v>
      </c>
      <c r="I11801">
        <v>45076</v>
      </c>
      <c r="J11801">
        <v>94.15</v>
      </c>
      <c r="K11801">
        <v>95.985924999999995</v>
      </c>
      <c r="L11801">
        <v>94.15</v>
      </c>
      <c r="M11801">
        <v>62.766666999999998</v>
      </c>
      <c r="N11801">
        <v>45152</v>
      </c>
      <c r="P11801">
        <v>0</v>
      </c>
      <c r="Q11801" t="str">
        <f t="shared" si="184"/>
        <v>ACTIVE</v>
      </c>
    </row>
    <row r="11802" spans="1:17" x14ac:dyDescent="0.25">
      <c r="A11802" t="s">
        <v>4900</v>
      </c>
      <c r="B11802">
        <v>1146</v>
      </c>
      <c r="C11802" t="s">
        <v>5128</v>
      </c>
      <c r="D11802" t="s">
        <v>4908</v>
      </c>
      <c r="E11802">
        <v>72778</v>
      </c>
      <c r="F11802" t="s">
        <v>4908</v>
      </c>
      <c r="G11802" t="s">
        <v>4913</v>
      </c>
      <c r="H11802" t="s">
        <v>4912</v>
      </c>
      <c r="I11802">
        <v>45076</v>
      </c>
      <c r="J11802">
        <v>305.02</v>
      </c>
      <c r="K11802">
        <v>310.96789000000001</v>
      </c>
      <c r="L11802">
        <v>305.02</v>
      </c>
      <c r="M11802">
        <v>305.02</v>
      </c>
      <c r="P11802">
        <v>0</v>
      </c>
      <c r="Q11802" t="str">
        <f t="shared" si="184"/>
        <v>ACTIVE</v>
      </c>
    </row>
    <row r="11803" spans="1:17" x14ac:dyDescent="0.25">
      <c r="A11803" t="s">
        <v>4900</v>
      </c>
      <c r="B11803">
        <v>1838</v>
      </c>
      <c r="C11803" t="s">
        <v>5177</v>
      </c>
      <c r="D11803" t="s">
        <v>4908</v>
      </c>
      <c r="E11803">
        <v>72786</v>
      </c>
      <c r="F11803" t="s">
        <v>4908</v>
      </c>
      <c r="G11803" t="s">
        <v>4944</v>
      </c>
      <c r="H11803" t="s">
        <v>4912</v>
      </c>
      <c r="I11803">
        <v>45076</v>
      </c>
      <c r="J11803">
        <v>150</v>
      </c>
      <c r="K11803">
        <v>152.92500000000001</v>
      </c>
      <c r="L11803">
        <v>150</v>
      </c>
      <c r="M11803">
        <v>100</v>
      </c>
      <c r="N11803">
        <v>45152</v>
      </c>
      <c r="P11803">
        <v>0</v>
      </c>
      <c r="Q11803" t="str">
        <f t="shared" si="184"/>
        <v>ACTIVE</v>
      </c>
    </row>
    <row r="11804" spans="1:17" x14ac:dyDescent="0.25">
      <c r="A11804" t="s">
        <v>4900</v>
      </c>
      <c r="B11804">
        <v>773</v>
      </c>
      <c r="C11804" t="s">
        <v>4996</v>
      </c>
      <c r="D11804" t="s">
        <v>4908</v>
      </c>
      <c r="E11804">
        <v>72792</v>
      </c>
      <c r="F11804" t="s">
        <v>4908</v>
      </c>
      <c r="G11804" t="s">
        <v>4944</v>
      </c>
      <c r="H11804" t="s">
        <v>4912</v>
      </c>
      <c r="I11804">
        <v>45076</v>
      </c>
      <c r="J11804">
        <v>275</v>
      </c>
      <c r="K11804">
        <v>280.36250000000001</v>
      </c>
      <c r="L11804">
        <v>275</v>
      </c>
      <c r="M11804">
        <v>137.500001</v>
      </c>
      <c r="N11804">
        <v>45156</v>
      </c>
      <c r="P11804">
        <v>0</v>
      </c>
      <c r="Q11804" t="str">
        <f t="shared" si="184"/>
        <v>ACTIVE</v>
      </c>
    </row>
    <row r="11805" spans="1:17" x14ac:dyDescent="0.25">
      <c r="A11805" t="s">
        <v>4900</v>
      </c>
      <c r="B11805">
        <v>736</v>
      </c>
      <c r="C11805" t="s">
        <v>5291</v>
      </c>
      <c r="D11805" t="s">
        <v>4962</v>
      </c>
      <c r="E11805">
        <v>72794</v>
      </c>
      <c r="F11805" t="s">
        <v>5087</v>
      </c>
      <c r="G11805" t="s">
        <v>4913</v>
      </c>
      <c r="H11805" t="s">
        <v>4912</v>
      </c>
      <c r="I11805">
        <v>45076</v>
      </c>
      <c r="J11805">
        <v>54.99</v>
      </c>
      <c r="K11805">
        <v>56.062305000000002</v>
      </c>
      <c r="L11805">
        <v>54.99</v>
      </c>
      <c r="M11805">
        <v>54.99</v>
      </c>
      <c r="N11805">
        <v>45170</v>
      </c>
      <c r="O11805">
        <v>45114</v>
      </c>
      <c r="P11805">
        <v>56</v>
      </c>
      <c r="Q11805" t="str">
        <f t="shared" si="184"/>
        <v>31-60</v>
      </c>
    </row>
    <row r="11806" spans="1:17" x14ac:dyDescent="0.25">
      <c r="A11806" t="s">
        <v>4900</v>
      </c>
      <c r="B11806">
        <v>1402</v>
      </c>
      <c r="C11806" t="s">
        <v>4955</v>
      </c>
      <c r="D11806" t="s">
        <v>4908</v>
      </c>
      <c r="E11806">
        <v>72797</v>
      </c>
      <c r="F11806" t="s">
        <v>4908</v>
      </c>
      <c r="G11806" t="s">
        <v>4913</v>
      </c>
      <c r="H11806" t="s">
        <v>4912</v>
      </c>
      <c r="I11806">
        <v>45076</v>
      </c>
      <c r="J11806">
        <v>109</v>
      </c>
      <c r="K11806">
        <v>111.1255</v>
      </c>
      <c r="L11806">
        <v>109</v>
      </c>
      <c r="M11806">
        <v>109</v>
      </c>
      <c r="P11806">
        <v>0</v>
      </c>
      <c r="Q11806" t="str">
        <f t="shared" si="184"/>
        <v>ACTIVE</v>
      </c>
    </row>
    <row r="11807" spans="1:17" x14ac:dyDescent="0.25">
      <c r="A11807" t="s">
        <v>4900</v>
      </c>
      <c r="B11807">
        <v>1534</v>
      </c>
      <c r="C11807" t="s">
        <v>4959</v>
      </c>
      <c r="D11807" t="s">
        <v>4908</v>
      </c>
      <c r="E11807">
        <v>72801</v>
      </c>
      <c r="F11807" t="s">
        <v>4908</v>
      </c>
      <c r="G11807" t="s">
        <v>4913</v>
      </c>
      <c r="H11807" t="s">
        <v>4912</v>
      </c>
      <c r="I11807">
        <v>45076</v>
      </c>
      <c r="J11807">
        <v>378.05</v>
      </c>
      <c r="K11807">
        <v>385.42197499999997</v>
      </c>
      <c r="L11807">
        <v>378.05</v>
      </c>
      <c r="M11807">
        <v>315.04166650000002</v>
      </c>
      <c r="N11807">
        <v>45124</v>
      </c>
      <c r="P11807">
        <v>0</v>
      </c>
      <c r="Q11807" t="str">
        <f t="shared" si="184"/>
        <v>ACTIVE</v>
      </c>
    </row>
    <row r="11808" spans="1:17" x14ac:dyDescent="0.25">
      <c r="A11808" t="s">
        <v>4900</v>
      </c>
      <c r="B11808">
        <v>1534</v>
      </c>
      <c r="C11808" t="s">
        <v>4959</v>
      </c>
      <c r="D11808" t="s">
        <v>4908</v>
      </c>
      <c r="E11808">
        <v>72805</v>
      </c>
      <c r="F11808" t="s">
        <v>4908</v>
      </c>
      <c r="G11808" t="s">
        <v>4913</v>
      </c>
      <c r="H11808" t="s">
        <v>4912</v>
      </c>
      <c r="I11808">
        <v>45076</v>
      </c>
      <c r="J11808">
        <v>429.88</v>
      </c>
      <c r="K11808">
        <v>438.26265999999998</v>
      </c>
      <c r="L11808">
        <v>429.88</v>
      </c>
      <c r="M11808">
        <v>358.23333300000002</v>
      </c>
      <c r="N11808">
        <v>45124</v>
      </c>
      <c r="P11808">
        <v>0</v>
      </c>
      <c r="Q11808" t="str">
        <f t="shared" si="184"/>
        <v>ACTIVE</v>
      </c>
    </row>
    <row r="11809" spans="1:17" x14ac:dyDescent="0.25">
      <c r="A11809" t="s">
        <v>4900</v>
      </c>
      <c r="B11809">
        <v>1026</v>
      </c>
      <c r="C11809" t="s">
        <v>5010</v>
      </c>
      <c r="D11809" t="s">
        <v>4908</v>
      </c>
      <c r="E11809">
        <v>72812</v>
      </c>
      <c r="F11809" t="s">
        <v>4908</v>
      </c>
      <c r="G11809" t="s">
        <v>4913</v>
      </c>
      <c r="H11809" t="s">
        <v>4912</v>
      </c>
      <c r="I11809">
        <v>45076</v>
      </c>
      <c r="J11809">
        <v>381.52</v>
      </c>
      <c r="K11809">
        <v>388.95963999999998</v>
      </c>
      <c r="L11809">
        <v>381.52</v>
      </c>
      <c r="M11809">
        <v>190.75999899999999</v>
      </c>
      <c r="N11809">
        <v>45147</v>
      </c>
      <c r="P11809">
        <v>0</v>
      </c>
      <c r="Q11809" t="str">
        <f t="shared" si="184"/>
        <v>ACTIVE</v>
      </c>
    </row>
    <row r="11810" spans="1:17" x14ac:dyDescent="0.25">
      <c r="A11810" t="s">
        <v>4900</v>
      </c>
      <c r="B11810">
        <v>1021</v>
      </c>
      <c r="C11810" t="s">
        <v>2725</v>
      </c>
      <c r="D11810" t="s">
        <v>5092</v>
      </c>
      <c r="E11810">
        <v>72813</v>
      </c>
      <c r="F11810" t="s">
        <v>4908</v>
      </c>
      <c r="G11810" t="s">
        <v>4913</v>
      </c>
      <c r="H11810" t="s">
        <v>4912</v>
      </c>
      <c r="I11810">
        <v>45074</v>
      </c>
      <c r="J11810">
        <v>47.6</v>
      </c>
      <c r="K11810">
        <v>48.528199999999998</v>
      </c>
      <c r="L11810">
        <v>47.6</v>
      </c>
      <c r="M11810">
        <v>47.6</v>
      </c>
      <c r="N11810">
        <v>45091</v>
      </c>
      <c r="O11810">
        <v>45091</v>
      </c>
      <c r="P11810">
        <v>79</v>
      </c>
      <c r="Q11810" t="str">
        <f t="shared" si="184"/>
        <v>61-90</v>
      </c>
    </row>
    <row r="11811" spans="1:17" x14ac:dyDescent="0.25">
      <c r="A11811" t="s">
        <v>4900</v>
      </c>
      <c r="B11811">
        <v>1461</v>
      </c>
      <c r="C11811" t="s">
        <v>5240</v>
      </c>
      <c r="D11811" t="s">
        <v>4908</v>
      </c>
      <c r="E11811">
        <v>72819</v>
      </c>
      <c r="F11811" t="s">
        <v>4908</v>
      </c>
      <c r="G11811" t="s">
        <v>4913</v>
      </c>
      <c r="H11811" t="s">
        <v>4912</v>
      </c>
      <c r="I11811">
        <v>45076</v>
      </c>
      <c r="J11811">
        <v>1000</v>
      </c>
      <c r="K11811">
        <v>1019.5</v>
      </c>
      <c r="L11811">
        <v>1000</v>
      </c>
      <c r="M11811">
        <v>666.66666599999996</v>
      </c>
      <c r="N11811">
        <v>45158</v>
      </c>
      <c r="P11811">
        <v>0</v>
      </c>
      <c r="Q11811" t="str">
        <f t="shared" si="184"/>
        <v>ACTIVE</v>
      </c>
    </row>
    <row r="11812" spans="1:17" x14ac:dyDescent="0.25">
      <c r="A11812" t="s">
        <v>4900</v>
      </c>
      <c r="B11812">
        <v>1361</v>
      </c>
      <c r="C11812" t="s">
        <v>1212</v>
      </c>
      <c r="D11812" t="s">
        <v>4908</v>
      </c>
      <c r="E11812">
        <v>72825</v>
      </c>
      <c r="F11812" t="s">
        <v>4908</v>
      </c>
      <c r="G11812" t="s">
        <v>4913</v>
      </c>
      <c r="H11812" t="s">
        <v>4912</v>
      </c>
      <c r="I11812">
        <v>45076</v>
      </c>
      <c r="J11812">
        <v>30.99</v>
      </c>
      <c r="K11812">
        <v>31.594304999999999</v>
      </c>
      <c r="L11812">
        <v>30.99</v>
      </c>
      <c r="M11812">
        <v>20.659998999999999</v>
      </c>
      <c r="N11812">
        <v>45159</v>
      </c>
      <c r="P11812">
        <v>0</v>
      </c>
      <c r="Q11812" t="str">
        <f t="shared" si="184"/>
        <v>ACTIVE</v>
      </c>
    </row>
    <row r="11813" spans="1:17" x14ac:dyDescent="0.25">
      <c r="A11813" t="s">
        <v>4900</v>
      </c>
      <c r="B11813">
        <v>1573</v>
      </c>
      <c r="C11813" t="s">
        <v>5451</v>
      </c>
      <c r="D11813" t="s">
        <v>5092</v>
      </c>
      <c r="E11813">
        <v>72826</v>
      </c>
      <c r="F11813" t="s">
        <v>4908</v>
      </c>
      <c r="G11813" t="s">
        <v>4913</v>
      </c>
      <c r="H11813" t="s">
        <v>4912</v>
      </c>
      <c r="I11813">
        <v>45076</v>
      </c>
      <c r="J11813">
        <v>100.25</v>
      </c>
      <c r="K11813">
        <v>102.204875</v>
      </c>
      <c r="L11813">
        <v>100.25</v>
      </c>
      <c r="M11813">
        <v>100.25</v>
      </c>
      <c r="N11813">
        <v>45112</v>
      </c>
      <c r="O11813">
        <v>45112</v>
      </c>
      <c r="P11813">
        <v>58</v>
      </c>
      <c r="Q11813" t="str">
        <f t="shared" si="184"/>
        <v>31-60</v>
      </c>
    </row>
    <row r="11814" spans="1:17" x14ac:dyDescent="0.25">
      <c r="A11814" t="s">
        <v>4900</v>
      </c>
      <c r="B11814">
        <v>1772</v>
      </c>
      <c r="C11814" t="s">
        <v>4983</v>
      </c>
      <c r="D11814" t="s">
        <v>4908</v>
      </c>
      <c r="E11814">
        <v>72828</v>
      </c>
      <c r="F11814" t="s">
        <v>4908</v>
      </c>
      <c r="G11814" t="s">
        <v>4913</v>
      </c>
      <c r="H11814" t="s">
        <v>4912</v>
      </c>
      <c r="I11814">
        <v>45076</v>
      </c>
      <c r="J11814">
        <v>775.5</v>
      </c>
      <c r="K11814">
        <v>790.62225000000001</v>
      </c>
      <c r="L11814">
        <v>775.5</v>
      </c>
      <c r="M11814">
        <v>517</v>
      </c>
      <c r="N11814">
        <v>45162</v>
      </c>
      <c r="P11814">
        <v>0</v>
      </c>
      <c r="Q11814" t="str">
        <f t="shared" si="184"/>
        <v>ACTIVE</v>
      </c>
    </row>
    <row r="11815" spans="1:17" x14ac:dyDescent="0.25">
      <c r="A11815" t="s">
        <v>4900</v>
      </c>
      <c r="B11815">
        <v>1409</v>
      </c>
      <c r="C11815" t="s">
        <v>4964</v>
      </c>
      <c r="D11815" t="s">
        <v>4908</v>
      </c>
      <c r="E11815">
        <v>72832</v>
      </c>
      <c r="F11815" t="s">
        <v>4908</v>
      </c>
      <c r="G11815" t="s">
        <v>4913</v>
      </c>
      <c r="H11815" t="s">
        <v>4912</v>
      </c>
      <c r="I11815">
        <v>45076</v>
      </c>
      <c r="J11815">
        <v>1500</v>
      </c>
      <c r="K11815">
        <v>1529.25</v>
      </c>
      <c r="L11815">
        <v>1500</v>
      </c>
      <c r="M11815">
        <v>500</v>
      </c>
      <c r="N11815">
        <v>45166</v>
      </c>
      <c r="P11815">
        <v>0</v>
      </c>
      <c r="Q11815" t="str">
        <f t="shared" si="184"/>
        <v>ACTIVE</v>
      </c>
    </row>
    <row r="11816" spans="1:17" x14ac:dyDescent="0.25">
      <c r="A11816" t="s">
        <v>4900</v>
      </c>
      <c r="B11816">
        <v>1675</v>
      </c>
      <c r="C11816" t="s">
        <v>5148</v>
      </c>
      <c r="D11816" t="s">
        <v>4908</v>
      </c>
      <c r="E11816">
        <v>72835</v>
      </c>
      <c r="F11816" t="s">
        <v>4908</v>
      </c>
      <c r="G11816" t="s">
        <v>4913</v>
      </c>
      <c r="H11816" t="s">
        <v>4912</v>
      </c>
      <c r="I11816">
        <v>45076</v>
      </c>
      <c r="J11816">
        <v>198.9</v>
      </c>
      <c r="K11816">
        <v>202.77855</v>
      </c>
      <c r="L11816">
        <v>198.9</v>
      </c>
      <c r="M11816">
        <v>132.6</v>
      </c>
      <c r="N11816">
        <v>45152</v>
      </c>
      <c r="P11816">
        <v>0</v>
      </c>
      <c r="Q11816" t="str">
        <f t="shared" si="184"/>
        <v>ACTIVE</v>
      </c>
    </row>
    <row r="11817" spans="1:17" x14ac:dyDescent="0.25">
      <c r="A11817" t="s">
        <v>4900</v>
      </c>
      <c r="B11817">
        <v>1534</v>
      </c>
      <c r="C11817" t="s">
        <v>4959</v>
      </c>
      <c r="D11817" t="s">
        <v>4908</v>
      </c>
      <c r="E11817">
        <v>72840</v>
      </c>
      <c r="F11817" t="s">
        <v>4908</v>
      </c>
      <c r="G11817" t="s">
        <v>4913</v>
      </c>
      <c r="H11817" t="s">
        <v>4912</v>
      </c>
      <c r="I11817">
        <v>45076</v>
      </c>
      <c r="J11817">
        <v>3.5</v>
      </c>
      <c r="K11817">
        <v>3.5682499999999999</v>
      </c>
      <c r="L11817">
        <v>3.5</v>
      </c>
      <c r="M11817">
        <v>2.9166669999999999</v>
      </c>
      <c r="N11817">
        <v>45124</v>
      </c>
      <c r="P11817">
        <v>0</v>
      </c>
      <c r="Q11817" t="str">
        <f t="shared" si="184"/>
        <v>ACTIVE</v>
      </c>
    </row>
    <row r="11818" spans="1:17" x14ac:dyDescent="0.25">
      <c r="A11818" t="s">
        <v>4900</v>
      </c>
      <c r="B11818">
        <v>1534</v>
      </c>
      <c r="C11818" t="s">
        <v>4959</v>
      </c>
      <c r="D11818" t="s">
        <v>4908</v>
      </c>
      <c r="E11818">
        <v>72841</v>
      </c>
      <c r="F11818" t="s">
        <v>4908</v>
      </c>
      <c r="G11818" t="s">
        <v>4913</v>
      </c>
      <c r="H11818" t="s">
        <v>4912</v>
      </c>
      <c r="I11818">
        <v>45076</v>
      </c>
      <c r="J11818">
        <v>2.5</v>
      </c>
      <c r="K11818">
        <v>2.5487500000000001</v>
      </c>
      <c r="L11818">
        <v>2.5</v>
      </c>
      <c r="M11818">
        <v>2.0833330000000001</v>
      </c>
      <c r="N11818">
        <v>45124</v>
      </c>
      <c r="P11818">
        <v>0</v>
      </c>
      <c r="Q11818" t="str">
        <f t="shared" si="184"/>
        <v>ACTIVE</v>
      </c>
    </row>
    <row r="11819" spans="1:17" x14ac:dyDescent="0.25">
      <c r="A11819" t="s">
        <v>4900</v>
      </c>
      <c r="B11819">
        <v>270</v>
      </c>
      <c r="C11819" t="s">
        <v>4958</v>
      </c>
      <c r="D11819" t="s">
        <v>4908</v>
      </c>
      <c r="E11819">
        <v>72846</v>
      </c>
      <c r="F11819" t="s">
        <v>4908</v>
      </c>
      <c r="G11819" t="s">
        <v>4913</v>
      </c>
      <c r="H11819" t="s">
        <v>4912</v>
      </c>
      <c r="I11819">
        <v>45076</v>
      </c>
      <c r="J11819">
        <v>3500</v>
      </c>
      <c r="K11819">
        <v>3568.25</v>
      </c>
      <c r="L11819">
        <v>3500</v>
      </c>
      <c r="M11819">
        <v>2333.3333339999999</v>
      </c>
      <c r="N11819">
        <v>45167</v>
      </c>
      <c r="P11819">
        <v>0</v>
      </c>
      <c r="Q11819" t="str">
        <f t="shared" si="184"/>
        <v>ACTIVE</v>
      </c>
    </row>
    <row r="11820" spans="1:17" x14ac:dyDescent="0.25">
      <c r="A11820" t="s">
        <v>4900</v>
      </c>
      <c r="B11820">
        <v>1864</v>
      </c>
      <c r="C11820" t="s">
        <v>5134</v>
      </c>
      <c r="D11820" t="s">
        <v>5133</v>
      </c>
      <c r="E11820">
        <v>72847</v>
      </c>
      <c r="F11820" t="s">
        <v>4908</v>
      </c>
      <c r="G11820" t="s">
        <v>4913</v>
      </c>
      <c r="H11820" t="s">
        <v>4912</v>
      </c>
      <c r="I11820">
        <v>45076</v>
      </c>
      <c r="J11820">
        <v>6294.39</v>
      </c>
      <c r="K11820">
        <v>6417.1306050000003</v>
      </c>
      <c r="L11820">
        <v>6294.39</v>
      </c>
      <c r="M11820">
        <v>2098.13</v>
      </c>
      <c r="N11820">
        <v>45166</v>
      </c>
      <c r="O11820">
        <v>45166</v>
      </c>
      <c r="P11820">
        <v>4</v>
      </c>
      <c r="Q11820" t="str">
        <f t="shared" si="184"/>
        <v>1-30</v>
      </c>
    </row>
    <row r="11821" spans="1:17" x14ac:dyDescent="0.25">
      <c r="A11821" t="s">
        <v>4900</v>
      </c>
      <c r="B11821">
        <v>1826</v>
      </c>
      <c r="C11821" t="s">
        <v>5008</v>
      </c>
      <c r="D11821" t="s">
        <v>4908</v>
      </c>
      <c r="E11821">
        <v>72853</v>
      </c>
      <c r="F11821" t="s">
        <v>4908</v>
      </c>
      <c r="G11821" t="s">
        <v>4913</v>
      </c>
      <c r="H11821" t="s">
        <v>4912</v>
      </c>
      <c r="I11821">
        <v>45077</v>
      </c>
      <c r="J11821">
        <v>450</v>
      </c>
      <c r="K11821">
        <v>458.77499999999998</v>
      </c>
      <c r="L11821">
        <v>450</v>
      </c>
      <c r="M11821">
        <v>300</v>
      </c>
      <c r="N11821">
        <v>45152</v>
      </c>
      <c r="P11821">
        <v>0</v>
      </c>
      <c r="Q11821" t="str">
        <f t="shared" si="184"/>
        <v>ACTIVE</v>
      </c>
    </row>
    <row r="11822" spans="1:17" x14ac:dyDescent="0.25">
      <c r="A11822" t="s">
        <v>4900</v>
      </c>
      <c r="B11822">
        <v>374</v>
      </c>
      <c r="C11822" t="s">
        <v>1743</v>
      </c>
      <c r="D11822" t="s">
        <v>4908</v>
      </c>
      <c r="E11822">
        <v>72854</v>
      </c>
      <c r="F11822" t="s">
        <v>4908</v>
      </c>
      <c r="G11822" t="s">
        <v>4913</v>
      </c>
      <c r="H11822" t="s">
        <v>4912</v>
      </c>
      <c r="I11822">
        <v>45077</v>
      </c>
      <c r="J11822">
        <v>12.35</v>
      </c>
      <c r="K11822">
        <v>12.590825000000001</v>
      </c>
      <c r="L11822">
        <v>12.35</v>
      </c>
      <c r="M11822">
        <v>10.2916665</v>
      </c>
      <c r="N11822">
        <v>45146</v>
      </c>
      <c r="P11822">
        <v>0</v>
      </c>
      <c r="Q11822" t="str">
        <f t="shared" si="184"/>
        <v>ACTIVE</v>
      </c>
    </row>
    <row r="11823" spans="1:17" x14ac:dyDescent="0.25">
      <c r="A11823" t="s">
        <v>4900</v>
      </c>
      <c r="B11823">
        <v>762</v>
      </c>
      <c r="C11823" t="s">
        <v>5041</v>
      </c>
      <c r="D11823" t="s">
        <v>4908</v>
      </c>
      <c r="E11823">
        <v>72856</v>
      </c>
      <c r="F11823" t="s">
        <v>4908</v>
      </c>
      <c r="G11823" t="s">
        <v>4913</v>
      </c>
      <c r="H11823" t="s">
        <v>4912</v>
      </c>
      <c r="I11823">
        <v>45077</v>
      </c>
      <c r="J11823">
        <v>221.23</v>
      </c>
      <c r="K11823">
        <v>225.54398499999999</v>
      </c>
      <c r="L11823">
        <v>221.23</v>
      </c>
      <c r="M11823">
        <v>147.48666700000001</v>
      </c>
      <c r="N11823">
        <v>45152</v>
      </c>
      <c r="P11823">
        <v>0</v>
      </c>
      <c r="Q11823" t="str">
        <f t="shared" si="184"/>
        <v>ACTIVE</v>
      </c>
    </row>
    <row r="11824" spans="1:17" x14ac:dyDescent="0.25">
      <c r="A11824" t="s">
        <v>4900</v>
      </c>
      <c r="B11824">
        <v>1623</v>
      </c>
      <c r="C11824" t="s">
        <v>5412</v>
      </c>
      <c r="D11824" t="s">
        <v>4962</v>
      </c>
      <c r="E11824">
        <v>72858</v>
      </c>
      <c r="F11824" t="s">
        <v>5087</v>
      </c>
      <c r="G11824" t="s">
        <v>4944</v>
      </c>
      <c r="H11824" t="s">
        <v>4912</v>
      </c>
      <c r="I11824">
        <v>45077</v>
      </c>
      <c r="J11824">
        <v>3754.23</v>
      </c>
      <c r="K11824">
        <v>3827.4374849999999</v>
      </c>
      <c r="L11824">
        <v>3754.23</v>
      </c>
      <c r="M11824">
        <v>3128.5250000000001</v>
      </c>
      <c r="N11824">
        <v>45170</v>
      </c>
      <c r="O11824">
        <v>45170</v>
      </c>
      <c r="P11824">
        <v>0</v>
      </c>
      <c r="Q11824" t="str">
        <f t="shared" si="184"/>
        <v>ACTIVE</v>
      </c>
    </row>
    <row r="11825" spans="1:17" x14ac:dyDescent="0.25">
      <c r="A11825" t="s">
        <v>4900</v>
      </c>
      <c r="B11825">
        <v>1033</v>
      </c>
      <c r="C11825" t="s">
        <v>4927</v>
      </c>
      <c r="D11825" t="s">
        <v>4908</v>
      </c>
      <c r="E11825">
        <v>72859</v>
      </c>
      <c r="F11825" t="s">
        <v>4908</v>
      </c>
      <c r="G11825" t="s">
        <v>4944</v>
      </c>
      <c r="H11825" t="s">
        <v>4912</v>
      </c>
      <c r="I11825">
        <v>45077</v>
      </c>
      <c r="J11825">
        <v>915.2</v>
      </c>
      <c r="K11825">
        <v>933.04639999999995</v>
      </c>
      <c r="L11825">
        <v>915.2</v>
      </c>
      <c r="M11825">
        <v>457.60000100000002</v>
      </c>
      <c r="N11825">
        <v>45166</v>
      </c>
      <c r="P11825">
        <v>0</v>
      </c>
      <c r="Q11825" t="str">
        <f t="shared" si="184"/>
        <v>ACTIVE</v>
      </c>
    </row>
    <row r="11826" spans="1:17" x14ac:dyDescent="0.25">
      <c r="A11826" t="s">
        <v>4900</v>
      </c>
      <c r="B11826">
        <v>1146</v>
      </c>
      <c r="C11826" t="s">
        <v>5128</v>
      </c>
      <c r="D11826" t="s">
        <v>4908</v>
      </c>
      <c r="E11826">
        <v>72862</v>
      </c>
      <c r="F11826" t="s">
        <v>4908</v>
      </c>
      <c r="G11826" t="s">
        <v>4913</v>
      </c>
      <c r="H11826" t="s">
        <v>4912</v>
      </c>
      <c r="I11826">
        <v>45077</v>
      </c>
      <c r="J11826">
        <v>44.8</v>
      </c>
      <c r="K11826">
        <v>45.6736</v>
      </c>
      <c r="L11826">
        <v>44.8</v>
      </c>
      <c r="M11826">
        <v>44.8</v>
      </c>
      <c r="P11826">
        <v>0</v>
      </c>
      <c r="Q11826" t="str">
        <f t="shared" si="184"/>
        <v>ACTIVE</v>
      </c>
    </row>
    <row r="11827" spans="1:17" x14ac:dyDescent="0.25">
      <c r="A11827" t="s">
        <v>4900</v>
      </c>
      <c r="B11827">
        <v>1588</v>
      </c>
      <c r="C11827" t="s">
        <v>5241</v>
      </c>
      <c r="D11827" t="s">
        <v>5092</v>
      </c>
      <c r="E11827">
        <v>72867</v>
      </c>
      <c r="F11827" t="s">
        <v>4908</v>
      </c>
      <c r="G11827" t="s">
        <v>4913</v>
      </c>
      <c r="H11827" t="s">
        <v>4912</v>
      </c>
      <c r="I11827">
        <v>45077</v>
      </c>
      <c r="J11827">
        <v>588.5</v>
      </c>
      <c r="K11827">
        <v>599.97574999999995</v>
      </c>
      <c r="L11827">
        <v>588.5</v>
      </c>
      <c r="M11827">
        <v>490.41666700000002</v>
      </c>
      <c r="N11827">
        <v>45152</v>
      </c>
      <c r="P11827">
        <v>0</v>
      </c>
      <c r="Q11827" t="str">
        <f t="shared" si="184"/>
        <v>ACTIVE</v>
      </c>
    </row>
    <row r="11828" spans="1:17" x14ac:dyDescent="0.25">
      <c r="A11828" t="s">
        <v>4900</v>
      </c>
      <c r="B11828">
        <v>1751</v>
      </c>
      <c r="C11828" t="s">
        <v>5500</v>
      </c>
      <c r="D11828" t="s">
        <v>5092</v>
      </c>
      <c r="E11828">
        <v>72872</v>
      </c>
      <c r="F11828" t="s">
        <v>5087</v>
      </c>
      <c r="G11828" t="s">
        <v>4944</v>
      </c>
      <c r="H11828" t="s">
        <v>4912</v>
      </c>
      <c r="I11828">
        <v>45077</v>
      </c>
      <c r="J11828">
        <v>475</v>
      </c>
      <c r="K11828">
        <v>484.26249999999999</v>
      </c>
      <c r="L11828">
        <v>475</v>
      </c>
      <c r="M11828">
        <v>475</v>
      </c>
      <c r="N11828">
        <v>45091</v>
      </c>
      <c r="O11828">
        <v>45091</v>
      </c>
      <c r="P11828">
        <v>79</v>
      </c>
      <c r="Q11828" t="str">
        <f t="shared" si="184"/>
        <v>61-90</v>
      </c>
    </row>
    <row r="11829" spans="1:17" x14ac:dyDescent="0.25">
      <c r="A11829" t="s">
        <v>4900</v>
      </c>
      <c r="B11829">
        <v>1262</v>
      </c>
      <c r="C11829" t="s">
        <v>4993</v>
      </c>
      <c r="D11829" t="s">
        <v>4908</v>
      </c>
      <c r="E11829">
        <v>72875</v>
      </c>
      <c r="F11829" t="s">
        <v>4908</v>
      </c>
      <c r="G11829" t="s">
        <v>4944</v>
      </c>
      <c r="H11829" t="s">
        <v>4912</v>
      </c>
      <c r="I11829">
        <v>45077</v>
      </c>
      <c r="J11829">
        <v>694</v>
      </c>
      <c r="K11829">
        <v>707.53300000000002</v>
      </c>
      <c r="L11829">
        <v>694</v>
      </c>
      <c r="M11829">
        <v>320.30769500000002</v>
      </c>
      <c r="N11829">
        <v>45166</v>
      </c>
      <c r="P11829">
        <v>0</v>
      </c>
      <c r="Q11829" t="str">
        <f t="shared" si="184"/>
        <v>ACTIVE</v>
      </c>
    </row>
    <row r="11830" spans="1:17" x14ac:dyDescent="0.25">
      <c r="A11830" t="s">
        <v>4900</v>
      </c>
      <c r="B11830">
        <v>1143</v>
      </c>
      <c r="C11830" t="s">
        <v>5376</v>
      </c>
      <c r="D11830" t="s">
        <v>4908</v>
      </c>
      <c r="E11830">
        <v>72877</v>
      </c>
      <c r="F11830" t="s">
        <v>4908</v>
      </c>
      <c r="G11830" t="s">
        <v>4944</v>
      </c>
      <c r="H11830" t="s">
        <v>4912</v>
      </c>
      <c r="I11830">
        <v>45077</v>
      </c>
      <c r="J11830">
        <v>1930</v>
      </c>
      <c r="K11830">
        <v>1967.635</v>
      </c>
      <c r="L11830">
        <v>1930</v>
      </c>
      <c r="M11830">
        <v>1286.6666660000001</v>
      </c>
      <c r="N11830">
        <v>45129</v>
      </c>
      <c r="P11830">
        <v>0</v>
      </c>
      <c r="Q11830" t="str">
        <f t="shared" si="184"/>
        <v>ACTIVE</v>
      </c>
    </row>
    <row r="11831" spans="1:17" x14ac:dyDescent="0.25">
      <c r="A11831" t="s">
        <v>4900</v>
      </c>
      <c r="B11831">
        <v>1792</v>
      </c>
      <c r="C11831" t="s">
        <v>5287</v>
      </c>
      <c r="D11831" t="s">
        <v>4908</v>
      </c>
      <c r="E11831">
        <v>72878</v>
      </c>
      <c r="F11831" t="s">
        <v>4908</v>
      </c>
      <c r="G11831" t="s">
        <v>4944</v>
      </c>
      <c r="H11831" t="s">
        <v>4912</v>
      </c>
      <c r="I11831">
        <v>45077</v>
      </c>
      <c r="J11831">
        <v>2191.4699999999998</v>
      </c>
      <c r="K11831">
        <v>2234.203665</v>
      </c>
      <c r="L11831">
        <v>2191.4699999999998</v>
      </c>
      <c r="M11831">
        <v>1011.447695</v>
      </c>
      <c r="N11831">
        <v>45166</v>
      </c>
      <c r="P11831">
        <v>0</v>
      </c>
      <c r="Q11831" t="str">
        <f t="shared" si="184"/>
        <v>ACTIVE</v>
      </c>
    </row>
    <row r="11832" spans="1:17" x14ac:dyDescent="0.25">
      <c r="A11832" t="s">
        <v>4900</v>
      </c>
      <c r="B11832">
        <v>1343</v>
      </c>
      <c r="C11832" t="s">
        <v>5258</v>
      </c>
      <c r="D11832" t="s">
        <v>4908</v>
      </c>
      <c r="E11832">
        <v>72879</v>
      </c>
      <c r="F11832" t="s">
        <v>5087</v>
      </c>
      <c r="G11832" t="s">
        <v>4913</v>
      </c>
      <c r="H11832" t="s">
        <v>4912</v>
      </c>
      <c r="I11832">
        <v>45077</v>
      </c>
      <c r="J11832">
        <v>26</v>
      </c>
      <c r="K11832">
        <v>26.507000000000001</v>
      </c>
      <c r="L11832">
        <v>26</v>
      </c>
      <c r="M11832">
        <v>14</v>
      </c>
      <c r="N11832">
        <v>45167</v>
      </c>
      <c r="O11832">
        <v>45167</v>
      </c>
      <c r="P11832">
        <v>3</v>
      </c>
      <c r="Q11832" t="str">
        <f t="shared" si="184"/>
        <v>1-30</v>
      </c>
    </row>
    <row r="11833" spans="1:17" x14ac:dyDescent="0.25">
      <c r="A11833" t="s">
        <v>4900</v>
      </c>
      <c r="B11833">
        <v>1704</v>
      </c>
      <c r="C11833" t="s">
        <v>5488</v>
      </c>
      <c r="D11833" t="s">
        <v>5092</v>
      </c>
      <c r="E11833">
        <v>72880</v>
      </c>
      <c r="F11833" t="s">
        <v>4908</v>
      </c>
      <c r="G11833" t="s">
        <v>4913</v>
      </c>
      <c r="H11833" t="s">
        <v>4912</v>
      </c>
      <c r="I11833">
        <v>45077</v>
      </c>
      <c r="J11833">
        <v>270</v>
      </c>
      <c r="K11833">
        <v>275.26499999999999</v>
      </c>
      <c r="L11833">
        <v>270</v>
      </c>
      <c r="M11833">
        <v>270</v>
      </c>
      <c r="N11833">
        <v>45094</v>
      </c>
      <c r="O11833">
        <v>45094</v>
      </c>
      <c r="P11833">
        <v>76</v>
      </c>
      <c r="Q11833" t="str">
        <f t="shared" si="184"/>
        <v>61-90</v>
      </c>
    </row>
    <row r="11834" spans="1:17" x14ac:dyDescent="0.25">
      <c r="A11834" t="s">
        <v>4900</v>
      </c>
      <c r="B11834">
        <v>1642</v>
      </c>
      <c r="C11834" t="s">
        <v>5136</v>
      </c>
      <c r="D11834" t="s">
        <v>4908</v>
      </c>
      <c r="E11834">
        <v>72887</v>
      </c>
      <c r="F11834" t="s">
        <v>4908</v>
      </c>
      <c r="G11834" t="s">
        <v>4913</v>
      </c>
      <c r="H11834" t="s">
        <v>4912</v>
      </c>
      <c r="I11834">
        <v>45077</v>
      </c>
      <c r="J11834">
        <v>284.14999999999998</v>
      </c>
      <c r="K11834">
        <v>289.69092499999999</v>
      </c>
      <c r="L11834">
        <v>284.14999999999998</v>
      </c>
      <c r="M11834">
        <v>236.79166649999999</v>
      </c>
      <c r="N11834">
        <v>45152</v>
      </c>
      <c r="P11834">
        <v>0</v>
      </c>
      <c r="Q11834" t="str">
        <f t="shared" si="184"/>
        <v>ACTIVE</v>
      </c>
    </row>
    <row r="11835" spans="1:17" x14ac:dyDescent="0.25">
      <c r="A11835" t="s">
        <v>4900</v>
      </c>
      <c r="B11835">
        <v>1733</v>
      </c>
      <c r="C11835" t="s">
        <v>5499</v>
      </c>
      <c r="D11835" t="s">
        <v>4908</v>
      </c>
      <c r="E11835">
        <v>72889</v>
      </c>
      <c r="F11835" t="s">
        <v>4908</v>
      </c>
      <c r="G11835" t="s">
        <v>4913</v>
      </c>
      <c r="H11835" t="s">
        <v>4912</v>
      </c>
      <c r="I11835">
        <v>45077</v>
      </c>
      <c r="J11835">
        <v>4000</v>
      </c>
      <c r="K11835">
        <v>4078</v>
      </c>
      <c r="L11835">
        <v>4000</v>
      </c>
      <c r="M11835">
        <v>3333.333333</v>
      </c>
      <c r="N11835">
        <v>45111</v>
      </c>
      <c r="P11835">
        <v>0</v>
      </c>
      <c r="Q11835" t="str">
        <f t="shared" si="184"/>
        <v>ACTIVE</v>
      </c>
    </row>
    <row r="11836" spans="1:17" x14ac:dyDescent="0.25">
      <c r="A11836" t="s">
        <v>4900</v>
      </c>
      <c r="B11836">
        <v>1826</v>
      </c>
      <c r="C11836" t="s">
        <v>5008</v>
      </c>
      <c r="D11836" t="s">
        <v>4908</v>
      </c>
      <c r="E11836">
        <v>72891</v>
      </c>
      <c r="F11836" t="s">
        <v>4908</v>
      </c>
      <c r="G11836" t="s">
        <v>4913</v>
      </c>
      <c r="H11836" t="s">
        <v>4912</v>
      </c>
      <c r="I11836">
        <v>45077</v>
      </c>
      <c r="J11836">
        <v>64.5</v>
      </c>
      <c r="K11836">
        <v>65.757750000000001</v>
      </c>
      <c r="L11836">
        <v>64.5</v>
      </c>
      <c r="M11836">
        <v>21.5</v>
      </c>
      <c r="N11836">
        <v>45152</v>
      </c>
      <c r="P11836">
        <v>0</v>
      </c>
      <c r="Q11836" t="str">
        <f t="shared" si="184"/>
        <v>ACTIVE</v>
      </c>
    </row>
    <row r="11837" spans="1:17" x14ac:dyDescent="0.25">
      <c r="A11837" t="s">
        <v>4900</v>
      </c>
      <c r="B11837">
        <v>1174</v>
      </c>
      <c r="C11837" t="s">
        <v>5498</v>
      </c>
      <c r="D11837" t="s">
        <v>4908</v>
      </c>
      <c r="E11837">
        <v>72894</v>
      </c>
      <c r="F11837" t="s">
        <v>4908</v>
      </c>
      <c r="G11837" t="s">
        <v>4913</v>
      </c>
      <c r="H11837" t="s">
        <v>4912</v>
      </c>
      <c r="I11837">
        <v>45077</v>
      </c>
      <c r="J11837">
        <v>1323.26</v>
      </c>
      <c r="K11837">
        <v>1349.06357</v>
      </c>
      <c r="L11837">
        <v>1323.26</v>
      </c>
      <c r="M11837">
        <v>882.17333399999995</v>
      </c>
      <c r="N11837">
        <v>45152</v>
      </c>
      <c r="P11837">
        <v>0</v>
      </c>
      <c r="Q11837" t="str">
        <f t="shared" si="184"/>
        <v>ACTIVE</v>
      </c>
    </row>
    <row r="11838" spans="1:17" x14ac:dyDescent="0.25">
      <c r="A11838" t="s">
        <v>4900</v>
      </c>
      <c r="B11838">
        <v>1534</v>
      </c>
      <c r="C11838" t="s">
        <v>4959</v>
      </c>
      <c r="D11838" t="s">
        <v>4908</v>
      </c>
      <c r="E11838">
        <v>72898</v>
      </c>
      <c r="F11838" t="s">
        <v>4908</v>
      </c>
      <c r="G11838" t="s">
        <v>4913</v>
      </c>
      <c r="H11838" t="s">
        <v>4912</v>
      </c>
      <c r="I11838">
        <v>45077</v>
      </c>
      <c r="J11838">
        <v>13.08</v>
      </c>
      <c r="K11838">
        <v>13.33506</v>
      </c>
      <c r="L11838">
        <v>13.08</v>
      </c>
      <c r="M11838">
        <v>10.9</v>
      </c>
      <c r="N11838">
        <v>45124</v>
      </c>
      <c r="P11838">
        <v>0</v>
      </c>
      <c r="Q11838" t="str">
        <f t="shared" si="184"/>
        <v>ACTIVE</v>
      </c>
    </row>
    <row r="11839" spans="1:17" x14ac:dyDescent="0.25">
      <c r="A11839" t="s">
        <v>4900</v>
      </c>
      <c r="B11839">
        <v>1361</v>
      </c>
      <c r="C11839" t="s">
        <v>1212</v>
      </c>
      <c r="D11839" t="s">
        <v>4908</v>
      </c>
      <c r="E11839">
        <v>72901</v>
      </c>
      <c r="F11839" t="s">
        <v>4908</v>
      </c>
      <c r="G11839" t="s">
        <v>4913</v>
      </c>
      <c r="H11839" t="s">
        <v>4912</v>
      </c>
      <c r="I11839">
        <v>45077</v>
      </c>
      <c r="J11839">
        <v>42.07</v>
      </c>
      <c r="K11839">
        <v>42.890365000000003</v>
      </c>
      <c r="L11839">
        <v>42.07</v>
      </c>
      <c r="M11839">
        <v>28.046666999999999</v>
      </c>
      <c r="N11839">
        <v>45159</v>
      </c>
      <c r="P11839">
        <v>0</v>
      </c>
      <c r="Q11839" t="str">
        <f t="shared" si="184"/>
        <v>ACTIVE</v>
      </c>
    </row>
    <row r="11840" spans="1:17" x14ac:dyDescent="0.25">
      <c r="A11840" t="s">
        <v>4900</v>
      </c>
      <c r="B11840">
        <v>1402</v>
      </c>
      <c r="C11840" t="s">
        <v>4955</v>
      </c>
      <c r="D11840" t="s">
        <v>4908</v>
      </c>
      <c r="E11840">
        <v>72905</v>
      </c>
      <c r="F11840" t="s">
        <v>4908</v>
      </c>
      <c r="G11840" t="s">
        <v>4913</v>
      </c>
      <c r="H11840" t="s">
        <v>4912</v>
      </c>
      <c r="I11840">
        <v>45077</v>
      </c>
      <c r="J11840">
        <v>18.14</v>
      </c>
      <c r="K11840">
        <v>18.493729999999999</v>
      </c>
      <c r="L11840">
        <v>18.14</v>
      </c>
      <c r="M11840">
        <v>18.14</v>
      </c>
      <c r="P11840">
        <v>0</v>
      </c>
      <c r="Q11840" t="str">
        <f t="shared" si="184"/>
        <v>ACTIVE</v>
      </c>
    </row>
    <row r="11841" spans="1:17" x14ac:dyDescent="0.25">
      <c r="A11841" t="s">
        <v>4900</v>
      </c>
      <c r="B11841">
        <v>1056</v>
      </c>
      <c r="C11841" t="s">
        <v>5248</v>
      </c>
      <c r="D11841" t="s">
        <v>4908</v>
      </c>
      <c r="E11841">
        <v>72909</v>
      </c>
      <c r="F11841" t="s">
        <v>5087</v>
      </c>
      <c r="G11841" t="s">
        <v>4913</v>
      </c>
      <c r="H11841" t="s">
        <v>4912</v>
      </c>
      <c r="I11841">
        <v>45077</v>
      </c>
      <c r="J11841">
        <v>61.5</v>
      </c>
      <c r="K11841">
        <v>62.699249999999999</v>
      </c>
      <c r="L11841">
        <v>61.5</v>
      </c>
      <c r="M11841">
        <v>61.5</v>
      </c>
      <c r="N11841">
        <v>45091</v>
      </c>
      <c r="O11841">
        <v>45091</v>
      </c>
      <c r="P11841">
        <v>79</v>
      </c>
      <c r="Q11841" t="str">
        <f t="shared" si="184"/>
        <v>61-90</v>
      </c>
    </row>
    <row r="11842" spans="1:17" x14ac:dyDescent="0.25">
      <c r="A11842" t="s">
        <v>4900</v>
      </c>
      <c r="B11842">
        <v>1402</v>
      </c>
      <c r="C11842" t="s">
        <v>4955</v>
      </c>
      <c r="D11842" t="s">
        <v>4908</v>
      </c>
      <c r="E11842">
        <v>72910</v>
      </c>
      <c r="F11842" t="s">
        <v>4908</v>
      </c>
      <c r="G11842" t="s">
        <v>4913</v>
      </c>
      <c r="H11842" t="s">
        <v>4912</v>
      </c>
      <c r="I11842">
        <v>45077</v>
      </c>
      <c r="J11842">
        <v>31.7</v>
      </c>
      <c r="K11842">
        <v>32.318150000000003</v>
      </c>
      <c r="L11842">
        <v>31.7</v>
      </c>
      <c r="M11842">
        <v>31.7</v>
      </c>
      <c r="P11842">
        <v>0</v>
      </c>
      <c r="Q11842" t="str">
        <f t="shared" ref="Q11842:Q11905" si="185">IF(P11842=0,"ACTIVE",IF(P11842&lt;=30,"1-30",IF(AND(P11842&gt;30,P11842&lt;=60),"31-60",IF(AND(P11842&gt;60,P11842&lt;=90),"61-90",IF(AND(P11842&gt;90,P11842&lt;=120),"91-120",IF(AND(P11842&gt;120,P11842&lt;=150),"121-150",IF(AND(P11842&gt;150,P11842&lt;=180),"151-180","180+")))))))</f>
        <v>ACTIVE</v>
      </c>
    </row>
    <row r="11843" spans="1:17" x14ac:dyDescent="0.25">
      <c r="A11843" t="s">
        <v>4900</v>
      </c>
      <c r="B11843">
        <v>1871</v>
      </c>
      <c r="C11843" t="s">
        <v>5370</v>
      </c>
      <c r="D11843" t="s">
        <v>5092</v>
      </c>
      <c r="E11843">
        <v>72911</v>
      </c>
      <c r="F11843" t="s">
        <v>4908</v>
      </c>
      <c r="G11843" t="s">
        <v>4913</v>
      </c>
      <c r="H11843" t="s">
        <v>4912</v>
      </c>
      <c r="I11843">
        <v>45077</v>
      </c>
      <c r="J11843">
        <v>9999</v>
      </c>
      <c r="K11843">
        <v>10193.9805</v>
      </c>
      <c r="L11843">
        <v>9999</v>
      </c>
      <c r="M11843">
        <v>9999</v>
      </c>
      <c r="N11843">
        <v>45152</v>
      </c>
      <c r="O11843">
        <v>45152</v>
      </c>
      <c r="P11843">
        <v>18</v>
      </c>
      <c r="Q11843" t="str">
        <f t="shared" si="185"/>
        <v>1-30</v>
      </c>
    </row>
    <row r="11844" spans="1:17" x14ac:dyDescent="0.25">
      <c r="A11844" t="s">
        <v>4900</v>
      </c>
      <c r="B11844">
        <v>892</v>
      </c>
      <c r="C11844" t="s">
        <v>5299</v>
      </c>
      <c r="D11844" t="s">
        <v>4908</v>
      </c>
      <c r="E11844">
        <v>72914</v>
      </c>
      <c r="F11844" t="s">
        <v>4908</v>
      </c>
      <c r="G11844" t="s">
        <v>4913</v>
      </c>
      <c r="H11844" t="s">
        <v>4912</v>
      </c>
      <c r="I11844">
        <v>45077</v>
      </c>
      <c r="J11844">
        <v>531.04</v>
      </c>
      <c r="K11844">
        <v>541.39527999999996</v>
      </c>
      <c r="L11844">
        <v>531.04</v>
      </c>
      <c r="M11844">
        <v>354.02666599999998</v>
      </c>
      <c r="N11844">
        <v>45152</v>
      </c>
      <c r="P11844">
        <v>0</v>
      </c>
      <c r="Q11844" t="str">
        <f t="shared" si="185"/>
        <v>ACTIVE</v>
      </c>
    </row>
    <row r="11845" spans="1:17" x14ac:dyDescent="0.25">
      <c r="A11845" t="s">
        <v>4900</v>
      </c>
      <c r="B11845">
        <v>1826</v>
      </c>
      <c r="C11845" t="s">
        <v>5008</v>
      </c>
      <c r="D11845" t="s">
        <v>4908</v>
      </c>
      <c r="E11845">
        <v>72923</v>
      </c>
      <c r="F11845" t="s">
        <v>4908</v>
      </c>
      <c r="G11845" t="s">
        <v>4913</v>
      </c>
      <c r="H11845" t="s">
        <v>4912</v>
      </c>
      <c r="I11845">
        <v>45077</v>
      </c>
      <c r="J11845">
        <v>220</v>
      </c>
      <c r="K11845">
        <v>224.29</v>
      </c>
      <c r="L11845">
        <v>220</v>
      </c>
      <c r="M11845">
        <v>146.66666599999999</v>
      </c>
      <c r="N11845">
        <v>45152</v>
      </c>
      <c r="P11845">
        <v>0</v>
      </c>
      <c r="Q11845" t="str">
        <f t="shared" si="185"/>
        <v>ACTIVE</v>
      </c>
    </row>
    <row r="11846" spans="1:17" x14ac:dyDescent="0.25">
      <c r="A11846" t="s">
        <v>4900</v>
      </c>
      <c r="B11846">
        <v>1597</v>
      </c>
      <c r="C11846" t="s">
        <v>5117</v>
      </c>
      <c r="D11846" t="s">
        <v>4908</v>
      </c>
      <c r="E11846">
        <v>72926</v>
      </c>
      <c r="F11846" t="s">
        <v>4908</v>
      </c>
      <c r="G11846" t="s">
        <v>4913</v>
      </c>
      <c r="H11846" t="s">
        <v>4912</v>
      </c>
      <c r="I11846">
        <v>45077</v>
      </c>
      <c r="J11846">
        <v>80.900000000000006</v>
      </c>
      <c r="K11846">
        <v>82.477549999999994</v>
      </c>
      <c r="L11846">
        <v>80.900000000000006</v>
      </c>
      <c r="M11846">
        <v>53.933334000000002</v>
      </c>
      <c r="N11846">
        <v>45152</v>
      </c>
      <c r="P11846">
        <v>0</v>
      </c>
      <c r="Q11846" t="str">
        <f t="shared" si="185"/>
        <v>ACTIVE</v>
      </c>
    </row>
    <row r="11847" spans="1:17" x14ac:dyDescent="0.25">
      <c r="A11847" t="s">
        <v>4900</v>
      </c>
      <c r="B11847">
        <v>1838</v>
      </c>
      <c r="C11847" t="s">
        <v>5177</v>
      </c>
      <c r="D11847" t="s">
        <v>4908</v>
      </c>
      <c r="E11847">
        <v>72927</v>
      </c>
      <c r="F11847" t="s">
        <v>4908</v>
      </c>
      <c r="G11847" t="s">
        <v>4913</v>
      </c>
      <c r="H11847" t="s">
        <v>4912</v>
      </c>
      <c r="I11847">
        <v>45077</v>
      </c>
      <c r="J11847">
        <v>96.03</v>
      </c>
      <c r="K11847">
        <v>97.902585000000002</v>
      </c>
      <c r="L11847">
        <v>96.03</v>
      </c>
      <c r="M11847">
        <v>64.019998999999999</v>
      </c>
      <c r="N11847">
        <v>45152</v>
      </c>
      <c r="P11847">
        <v>0</v>
      </c>
      <c r="Q11847" t="str">
        <f t="shared" si="185"/>
        <v>ACTIVE</v>
      </c>
    </row>
    <row r="11848" spans="1:17" x14ac:dyDescent="0.25">
      <c r="A11848" t="s">
        <v>4900</v>
      </c>
      <c r="B11848">
        <v>1619</v>
      </c>
      <c r="C11848" t="s">
        <v>5420</v>
      </c>
      <c r="D11848" t="s">
        <v>5092</v>
      </c>
      <c r="E11848">
        <v>72932</v>
      </c>
      <c r="F11848" t="s">
        <v>4908</v>
      </c>
      <c r="G11848" t="s">
        <v>4913</v>
      </c>
      <c r="H11848" t="s">
        <v>4912</v>
      </c>
      <c r="I11848">
        <v>45077</v>
      </c>
      <c r="J11848">
        <v>87.22</v>
      </c>
      <c r="K11848">
        <v>88.920789999999997</v>
      </c>
      <c r="L11848">
        <v>87.22</v>
      </c>
      <c r="M11848">
        <v>87.22</v>
      </c>
      <c r="N11848">
        <v>45135</v>
      </c>
      <c r="O11848">
        <v>45135</v>
      </c>
      <c r="P11848">
        <v>35</v>
      </c>
      <c r="Q11848" t="str">
        <f t="shared" si="185"/>
        <v>31-60</v>
      </c>
    </row>
    <row r="11849" spans="1:17" x14ac:dyDescent="0.25">
      <c r="A11849" t="s">
        <v>4900</v>
      </c>
      <c r="B11849">
        <v>1146</v>
      </c>
      <c r="C11849" t="s">
        <v>5128</v>
      </c>
      <c r="D11849" t="s">
        <v>4908</v>
      </c>
      <c r="E11849">
        <v>72937</v>
      </c>
      <c r="F11849" t="s">
        <v>4908</v>
      </c>
      <c r="G11849" t="s">
        <v>4913</v>
      </c>
      <c r="H11849" t="s">
        <v>4912</v>
      </c>
      <c r="I11849">
        <v>45077</v>
      </c>
      <c r="J11849">
        <v>5.65</v>
      </c>
      <c r="K11849">
        <v>5.7601750000000003</v>
      </c>
      <c r="L11849">
        <v>5.65</v>
      </c>
      <c r="M11849">
        <v>5.65</v>
      </c>
      <c r="P11849">
        <v>0</v>
      </c>
      <c r="Q11849" t="str">
        <f t="shared" si="185"/>
        <v>ACTIVE</v>
      </c>
    </row>
    <row r="11850" spans="1:17" x14ac:dyDescent="0.25">
      <c r="A11850" t="s">
        <v>4900</v>
      </c>
      <c r="B11850">
        <v>701</v>
      </c>
      <c r="C11850" t="s">
        <v>5066</v>
      </c>
      <c r="D11850" t="s">
        <v>4908</v>
      </c>
      <c r="E11850">
        <v>72939</v>
      </c>
      <c r="F11850" t="s">
        <v>4908</v>
      </c>
      <c r="G11850" t="s">
        <v>4944</v>
      </c>
      <c r="H11850" t="s">
        <v>4912</v>
      </c>
      <c r="I11850">
        <v>45077</v>
      </c>
      <c r="J11850">
        <v>3057</v>
      </c>
      <c r="K11850">
        <v>3116.6115</v>
      </c>
      <c r="L11850">
        <v>3057</v>
      </c>
      <c r="M11850">
        <v>2038</v>
      </c>
      <c r="N11850">
        <v>45152</v>
      </c>
      <c r="P11850">
        <v>0</v>
      </c>
      <c r="Q11850" t="str">
        <f t="shared" si="185"/>
        <v>ACTIVE</v>
      </c>
    </row>
    <row r="11851" spans="1:17" x14ac:dyDescent="0.25">
      <c r="A11851" t="s">
        <v>4900</v>
      </c>
      <c r="B11851">
        <v>1437</v>
      </c>
      <c r="C11851" t="s">
        <v>5435</v>
      </c>
      <c r="D11851" t="s">
        <v>5092</v>
      </c>
      <c r="E11851">
        <v>72940</v>
      </c>
      <c r="F11851" t="s">
        <v>4908</v>
      </c>
      <c r="G11851" t="s">
        <v>4944</v>
      </c>
      <c r="H11851" t="s">
        <v>4912</v>
      </c>
      <c r="I11851">
        <v>45077</v>
      </c>
      <c r="J11851">
        <v>6095</v>
      </c>
      <c r="K11851">
        <v>6213.8525</v>
      </c>
      <c r="L11851">
        <v>6095</v>
      </c>
      <c r="M11851">
        <v>6095</v>
      </c>
      <c r="P11851">
        <v>0</v>
      </c>
      <c r="Q11851" t="str">
        <f t="shared" si="185"/>
        <v>ACTIVE</v>
      </c>
    </row>
    <row r="11852" spans="1:17" x14ac:dyDescent="0.25">
      <c r="A11852" t="s">
        <v>4900</v>
      </c>
      <c r="B11852">
        <v>1028</v>
      </c>
      <c r="C11852" t="s">
        <v>5497</v>
      </c>
      <c r="D11852" t="s">
        <v>5092</v>
      </c>
      <c r="E11852">
        <v>72941</v>
      </c>
      <c r="F11852" t="s">
        <v>4908</v>
      </c>
      <c r="G11852" t="s">
        <v>4944</v>
      </c>
      <c r="H11852" t="s">
        <v>4912</v>
      </c>
      <c r="I11852">
        <v>45077</v>
      </c>
      <c r="J11852">
        <v>4800</v>
      </c>
      <c r="K11852">
        <v>4893.6000000000004</v>
      </c>
      <c r="L11852">
        <v>4800</v>
      </c>
      <c r="M11852">
        <v>4800</v>
      </c>
      <c r="P11852">
        <v>0</v>
      </c>
      <c r="Q11852" t="str">
        <f t="shared" si="185"/>
        <v>ACTIVE</v>
      </c>
    </row>
    <row r="11853" spans="1:17" x14ac:dyDescent="0.25">
      <c r="A11853" t="s">
        <v>4900</v>
      </c>
      <c r="B11853">
        <v>1002</v>
      </c>
      <c r="C11853" t="s">
        <v>5496</v>
      </c>
      <c r="D11853" t="s">
        <v>4908</v>
      </c>
      <c r="E11853">
        <v>72947</v>
      </c>
      <c r="F11853" t="s">
        <v>4908</v>
      </c>
      <c r="G11853" t="s">
        <v>4913</v>
      </c>
      <c r="H11853" t="s">
        <v>4912</v>
      </c>
      <c r="I11853">
        <v>45077</v>
      </c>
      <c r="J11853">
        <v>44.09</v>
      </c>
      <c r="K11853">
        <v>44.949755000000003</v>
      </c>
      <c r="L11853">
        <v>44.09</v>
      </c>
      <c r="M11853">
        <v>29.393332999999998</v>
      </c>
      <c r="N11853">
        <v>45152</v>
      </c>
      <c r="P11853">
        <v>0</v>
      </c>
      <c r="Q11853" t="str">
        <f t="shared" si="185"/>
        <v>ACTIVE</v>
      </c>
    </row>
    <row r="11854" spans="1:17" x14ac:dyDescent="0.25">
      <c r="A11854" t="s">
        <v>4900</v>
      </c>
      <c r="B11854">
        <v>1534</v>
      </c>
      <c r="C11854" t="s">
        <v>4959</v>
      </c>
      <c r="D11854" t="s">
        <v>4908</v>
      </c>
      <c r="E11854">
        <v>72957</v>
      </c>
      <c r="F11854" t="s">
        <v>4908</v>
      </c>
      <c r="G11854" t="s">
        <v>4913</v>
      </c>
      <c r="H11854" t="s">
        <v>4912</v>
      </c>
      <c r="I11854">
        <v>45077</v>
      </c>
      <c r="J11854">
        <v>19.75</v>
      </c>
      <c r="K11854">
        <v>20.135124999999999</v>
      </c>
      <c r="L11854">
        <v>19.75</v>
      </c>
      <c r="M11854">
        <v>16.458333499999998</v>
      </c>
      <c r="N11854">
        <v>45124</v>
      </c>
      <c r="P11854">
        <v>0</v>
      </c>
      <c r="Q11854" t="str">
        <f t="shared" si="185"/>
        <v>ACTIVE</v>
      </c>
    </row>
    <row r="11855" spans="1:17" x14ac:dyDescent="0.25">
      <c r="A11855" t="s">
        <v>4900</v>
      </c>
      <c r="B11855">
        <v>1729</v>
      </c>
      <c r="C11855" t="s">
        <v>4949</v>
      </c>
      <c r="D11855" t="s">
        <v>4908</v>
      </c>
      <c r="E11855">
        <v>72959</v>
      </c>
      <c r="F11855" t="s">
        <v>4908</v>
      </c>
      <c r="G11855" t="s">
        <v>4913</v>
      </c>
      <c r="H11855" t="s">
        <v>4912</v>
      </c>
      <c r="I11855">
        <v>45077</v>
      </c>
      <c r="J11855">
        <v>335.4</v>
      </c>
      <c r="K11855">
        <v>341.94029999999998</v>
      </c>
      <c r="L11855">
        <v>335.4</v>
      </c>
      <c r="M11855">
        <v>223.6</v>
      </c>
      <c r="N11855">
        <v>45121</v>
      </c>
      <c r="P11855">
        <v>0</v>
      </c>
      <c r="Q11855" t="str">
        <f t="shared" si="185"/>
        <v>ACTIVE</v>
      </c>
    </row>
    <row r="11856" spans="1:17" x14ac:dyDescent="0.25">
      <c r="A11856" t="s">
        <v>4900</v>
      </c>
      <c r="B11856">
        <v>1870</v>
      </c>
      <c r="C11856" t="s">
        <v>5318</v>
      </c>
      <c r="D11856" t="s">
        <v>4908</v>
      </c>
      <c r="E11856">
        <v>72964</v>
      </c>
      <c r="F11856" t="s">
        <v>4908</v>
      </c>
      <c r="G11856" t="s">
        <v>4913</v>
      </c>
      <c r="H11856" t="s">
        <v>4912</v>
      </c>
      <c r="I11856">
        <v>45077</v>
      </c>
      <c r="J11856">
        <v>1514.55</v>
      </c>
      <c r="K11856">
        <v>1544.083725</v>
      </c>
      <c r="L11856">
        <v>1514.55</v>
      </c>
      <c r="M11856">
        <v>504.85</v>
      </c>
      <c r="N11856">
        <v>45135</v>
      </c>
      <c r="P11856">
        <v>0</v>
      </c>
      <c r="Q11856" t="str">
        <f t="shared" si="185"/>
        <v>ACTIVE</v>
      </c>
    </row>
    <row r="11857" spans="1:17" x14ac:dyDescent="0.25">
      <c r="A11857" t="s">
        <v>4900</v>
      </c>
      <c r="B11857">
        <v>1729</v>
      </c>
      <c r="C11857" t="s">
        <v>4949</v>
      </c>
      <c r="D11857" t="s">
        <v>4908</v>
      </c>
      <c r="E11857">
        <v>72974</v>
      </c>
      <c r="F11857" t="s">
        <v>4908</v>
      </c>
      <c r="G11857" t="s">
        <v>4913</v>
      </c>
      <c r="H11857" t="s">
        <v>4912</v>
      </c>
      <c r="I11857">
        <v>45077</v>
      </c>
      <c r="J11857">
        <v>156.83000000000001</v>
      </c>
      <c r="K11857">
        <v>159.88818499999999</v>
      </c>
      <c r="L11857">
        <v>156.83000000000001</v>
      </c>
      <c r="M11857">
        <v>104.55333299999999</v>
      </c>
      <c r="N11857">
        <v>45121</v>
      </c>
      <c r="P11857">
        <v>0</v>
      </c>
      <c r="Q11857" t="str">
        <f t="shared" si="185"/>
        <v>ACTIVE</v>
      </c>
    </row>
    <row r="11858" spans="1:17" x14ac:dyDescent="0.25">
      <c r="A11858" t="s">
        <v>4900</v>
      </c>
      <c r="B11858">
        <v>736</v>
      </c>
      <c r="C11858" t="s">
        <v>5291</v>
      </c>
      <c r="D11858" t="s">
        <v>4962</v>
      </c>
      <c r="E11858">
        <v>72975</v>
      </c>
      <c r="F11858" t="s">
        <v>5087</v>
      </c>
      <c r="G11858" t="s">
        <v>4913</v>
      </c>
      <c r="H11858" t="s">
        <v>4912</v>
      </c>
      <c r="I11858">
        <v>45077</v>
      </c>
      <c r="J11858">
        <v>81</v>
      </c>
      <c r="K11858">
        <v>82.579499999999996</v>
      </c>
      <c r="L11858">
        <v>81</v>
      </c>
      <c r="M11858">
        <v>81</v>
      </c>
      <c r="N11858">
        <v>45170</v>
      </c>
      <c r="O11858">
        <v>45114</v>
      </c>
      <c r="P11858">
        <v>56</v>
      </c>
      <c r="Q11858" t="str">
        <f t="shared" si="185"/>
        <v>31-60</v>
      </c>
    </row>
    <row r="11859" spans="1:17" x14ac:dyDescent="0.25">
      <c r="A11859" t="s">
        <v>4900</v>
      </c>
      <c r="B11859">
        <v>736</v>
      </c>
      <c r="C11859" t="s">
        <v>5291</v>
      </c>
      <c r="D11859" t="s">
        <v>4962</v>
      </c>
      <c r="E11859">
        <v>72976</v>
      </c>
      <c r="F11859" t="s">
        <v>5087</v>
      </c>
      <c r="G11859" t="s">
        <v>4913</v>
      </c>
      <c r="H11859" t="s">
        <v>4912</v>
      </c>
      <c r="I11859">
        <v>45077</v>
      </c>
      <c r="J11859">
        <v>60.5</v>
      </c>
      <c r="K11859">
        <v>61.679749999999999</v>
      </c>
      <c r="L11859">
        <v>60.5</v>
      </c>
      <c r="M11859">
        <v>60.5</v>
      </c>
      <c r="N11859">
        <v>45170</v>
      </c>
      <c r="O11859">
        <v>45114</v>
      </c>
      <c r="P11859">
        <v>56</v>
      </c>
      <c r="Q11859" t="str">
        <f t="shared" si="185"/>
        <v>31-60</v>
      </c>
    </row>
    <row r="11860" spans="1:17" x14ac:dyDescent="0.25">
      <c r="A11860" t="s">
        <v>4900</v>
      </c>
      <c r="B11860">
        <v>1791</v>
      </c>
      <c r="C11860" t="s">
        <v>5444</v>
      </c>
      <c r="D11860" t="s">
        <v>5133</v>
      </c>
      <c r="E11860">
        <v>72978</v>
      </c>
      <c r="F11860" t="s">
        <v>4908</v>
      </c>
      <c r="G11860" t="s">
        <v>4913</v>
      </c>
      <c r="H11860" t="s">
        <v>4912</v>
      </c>
      <c r="I11860">
        <v>45077</v>
      </c>
      <c r="J11860">
        <v>257.95</v>
      </c>
      <c r="K11860">
        <v>262.98002500000001</v>
      </c>
      <c r="L11860">
        <v>257.95</v>
      </c>
      <c r="M11860">
        <v>214.95833350000001</v>
      </c>
      <c r="N11860">
        <v>45166</v>
      </c>
      <c r="O11860">
        <v>45166</v>
      </c>
      <c r="P11860">
        <v>4</v>
      </c>
      <c r="Q11860" t="str">
        <f t="shared" si="185"/>
        <v>1-30</v>
      </c>
    </row>
    <row r="11861" spans="1:17" x14ac:dyDescent="0.25">
      <c r="A11861" t="s">
        <v>4900</v>
      </c>
      <c r="B11861">
        <v>1729</v>
      </c>
      <c r="C11861" t="s">
        <v>4949</v>
      </c>
      <c r="D11861" t="s">
        <v>4908</v>
      </c>
      <c r="E11861">
        <v>72979</v>
      </c>
      <c r="F11861" t="s">
        <v>4908</v>
      </c>
      <c r="G11861" t="s">
        <v>4913</v>
      </c>
      <c r="H11861" t="s">
        <v>4912</v>
      </c>
      <c r="I11861">
        <v>45077</v>
      </c>
      <c r="J11861">
        <v>283.56</v>
      </c>
      <c r="K11861">
        <v>289.08942000000002</v>
      </c>
      <c r="L11861">
        <v>283.56</v>
      </c>
      <c r="M11861">
        <v>189.04</v>
      </c>
      <c r="N11861">
        <v>45121</v>
      </c>
      <c r="P11861">
        <v>0</v>
      </c>
      <c r="Q11861" t="str">
        <f t="shared" si="185"/>
        <v>ACTIVE</v>
      </c>
    </row>
    <row r="11862" spans="1:17" x14ac:dyDescent="0.25">
      <c r="A11862" t="s">
        <v>4900</v>
      </c>
      <c r="B11862">
        <v>1343</v>
      </c>
      <c r="C11862" t="s">
        <v>5258</v>
      </c>
      <c r="D11862" t="s">
        <v>4908</v>
      </c>
      <c r="E11862">
        <v>72980</v>
      </c>
      <c r="F11862" t="s">
        <v>5087</v>
      </c>
      <c r="G11862" t="s">
        <v>4913</v>
      </c>
      <c r="H11862" t="s">
        <v>4912</v>
      </c>
      <c r="I11862">
        <v>45076</v>
      </c>
      <c r="J11862">
        <v>18.59</v>
      </c>
      <c r="K11862">
        <v>18.952504999999999</v>
      </c>
      <c r="L11862">
        <v>18.59</v>
      </c>
      <c r="M11862">
        <v>10.01</v>
      </c>
      <c r="N11862">
        <v>45167</v>
      </c>
      <c r="O11862">
        <v>45167</v>
      </c>
      <c r="P11862">
        <v>3</v>
      </c>
      <c r="Q11862" t="str">
        <f t="shared" si="185"/>
        <v>1-30</v>
      </c>
    </row>
    <row r="11863" spans="1:17" x14ac:dyDescent="0.25">
      <c r="A11863" t="s">
        <v>4900</v>
      </c>
      <c r="B11863">
        <v>735</v>
      </c>
      <c r="C11863" t="s">
        <v>5495</v>
      </c>
      <c r="D11863" t="s">
        <v>4908</v>
      </c>
      <c r="E11863">
        <v>72985</v>
      </c>
      <c r="F11863" t="s">
        <v>4908</v>
      </c>
      <c r="G11863" t="s">
        <v>4913</v>
      </c>
      <c r="H11863" t="s">
        <v>4912</v>
      </c>
      <c r="I11863">
        <v>45077</v>
      </c>
      <c r="J11863">
        <v>1470</v>
      </c>
      <c r="K11863">
        <v>1498.665</v>
      </c>
      <c r="L11863">
        <v>1470</v>
      </c>
      <c r="M11863">
        <v>980</v>
      </c>
      <c r="N11863">
        <v>45152</v>
      </c>
      <c r="P11863">
        <v>0</v>
      </c>
      <c r="Q11863" t="str">
        <f t="shared" si="185"/>
        <v>ACTIVE</v>
      </c>
    </row>
    <row r="11864" spans="1:17" x14ac:dyDescent="0.25">
      <c r="A11864" t="s">
        <v>4900</v>
      </c>
      <c r="B11864">
        <v>1146</v>
      </c>
      <c r="C11864" t="s">
        <v>5128</v>
      </c>
      <c r="D11864" t="s">
        <v>4908</v>
      </c>
      <c r="E11864">
        <v>73000</v>
      </c>
      <c r="F11864" t="s">
        <v>4908</v>
      </c>
      <c r="G11864" t="s">
        <v>4913</v>
      </c>
      <c r="H11864" t="s">
        <v>4912</v>
      </c>
      <c r="I11864">
        <v>45077</v>
      </c>
      <c r="J11864">
        <v>55.4</v>
      </c>
      <c r="K11864">
        <v>56.4803</v>
      </c>
      <c r="L11864">
        <v>55.4</v>
      </c>
      <c r="M11864">
        <v>55.4</v>
      </c>
      <c r="P11864">
        <v>0</v>
      </c>
      <c r="Q11864" t="str">
        <f t="shared" si="185"/>
        <v>ACTIVE</v>
      </c>
    </row>
    <row r="11865" spans="1:17" x14ac:dyDescent="0.25">
      <c r="A11865" t="s">
        <v>4900</v>
      </c>
      <c r="B11865">
        <v>371</v>
      </c>
      <c r="C11865" t="s">
        <v>3306</v>
      </c>
      <c r="D11865" t="s">
        <v>4908</v>
      </c>
      <c r="E11865">
        <v>73010</v>
      </c>
      <c r="F11865" t="s">
        <v>4908</v>
      </c>
      <c r="G11865" t="s">
        <v>4913</v>
      </c>
      <c r="H11865" t="s">
        <v>4912</v>
      </c>
      <c r="I11865">
        <v>45077</v>
      </c>
      <c r="J11865">
        <v>5.65</v>
      </c>
      <c r="K11865">
        <v>5.7601750000000003</v>
      </c>
      <c r="L11865">
        <v>5.65</v>
      </c>
      <c r="M11865">
        <v>3.766667</v>
      </c>
      <c r="N11865">
        <v>45152</v>
      </c>
      <c r="P11865">
        <v>0</v>
      </c>
      <c r="Q11865" t="str">
        <f t="shared" si="185"/>
        <v>ACTIVE</v>
      </c>
    </row>
    <row r="11866" spans="1:17" x14ac:dyDescent="0.25">
      <c r="A11866" t="s">
        <v>4900</v>
      </c>
      <c r="B11866">
        <v>738</v>
      </c>
      <c r="C11866" t="s">
        <v>4973</v>
      </c>
      <c r="D11866" t="s">
        <v>4908</v>
      </c>
      <c r="E11866">
        <v>73028</v>
      </c>
      <c r="F11866" t="s">
        <v>4908</v>
      </c>
      <c r="G11866" t="s">
        <v>4913</v>
      </c>
      <c r="H11866" t="s">
        <v>4912</v>
      </c>
      <c r="I11866">
        <v>45077</v>
      </c>
      <c r="J11866">
        <v>247.54</v>
      </c>
      <c r="K11866">
        <v>252.36703</v>
      </c>
      <c r="L11866">
        <v>247.54</v>
      </c>
      <c r="M11866">
        <v>82.513334</v>
      </c>
      <c r="N11866">
        <v>45169</v>
      </c>
      <c r="P11866">
        <v>0</v>
      </c>
      <c r="Q11866" t="str">
        <f t="shared" si="185"/>
        <v>ACTIVE</v>
      </c>
    </row>
    <row r="11867" spans="1:17" x14ac:dyDescent="0.25">
      <c r="A11867" t="s">
        <v>4900</v>
      </c>
      <c r="B11867">
        <v>1855</v>
      </c>
      <c r="C11867" t="s">
        <v>4981</v>
      </c>
      <c r="D11867" t="s">
        <v>4908</v>
      </c>
      <c r="E11867">
        <v>73034</v>
      </c>
      <c r="F11867" t="s">
        <v>4908</v>
      </c>
      <c r="G11867" t="s">
        <v>4944</v>
      </c>
      <c r="H11867" t="s">
        <v>4912</v>
      </c>
      <c r="I11867">
        <v>45078</v>
      </c>
      <c r="J11867">
        <v>350</v>
      </c>
      <c r="K11867">
        <v>356.82499999999999</v>
      </c>
      <c r="L11867">
        <v>350</v>
      </c>
      <c r="M11867">
        <v>350</v>
      </c>
      <c r="P11867">
        <v>0</v>
      </c>
      <c r="Q11867" t="str">
        <f t="shared" si="185"/>
        <v>ACTIVE</v>
      </c>
    </row>
    <row r="11868" spans="1:17" x14ac:dyDescent="0.25">
      <c r="A11868" t="s">
        <v>4900</v>
      </c>
      <c r="B11868">
        <v>1617</v>
      </c>
      <c r="C11868" t="s">
        <v>4954</v>
      </c>
      <c r="D11868" t="s">
        <v>4908</v>
      </c>
      <c r="E11868">
        <v>73038</v>
      </c>
      <c r="F11868" t="s">
        <v>4908</v>
      </c>
      <c r="G11868" t="s">
        <v>4913</v>
      </c>
      <c r="H11868" t="s">
        <v>4912</v>
      </c>
      <c r="I11868">
        <v>45077</v>
      </c>
      <c r="J11868">
        <v>9397.0499999999993</v>
      </c>
      <c r="K11868">
        <v>9580.2924750000002</v>
      </c>
      <c r="L11868">
        <v>9397.0499999999993</v>
      </c>
      <c r="M11868">
        <v>6264.6999990000004</v>
      </c>
      <c r="N11868">
        <v>45138</v>
      </c>
      <c r="P11868">
        <v>0</v>
      </c>
      <c r="Q11868" t="str">
        <f t="shared" si="185"/>
        <v>ACTIVE</v>
      </c>
    </row>
    <row r="11869" spans="1:17" x14ac:dyDescent="0.25">
      <c r="A11869" t="s">
        <v>4900</v>
      </c>
      <c r="B11869">
        <v>1642</v>
      </c>
      <c r="C11869" t="s">
        <v>5136</v>
      </c>
      <c r="D11869" t="s">
        <v>4908</v>
      </c>
      <c r="E11869">
        <v>73039</v>
      </c>
      <c r="F11869" t="s">
        <v>4908</v>
      </c>
      <c r="G11869" t="s">
        <v>4913</v>
      </c>
      <c r="H11869" t="s">
        <v>4912</v>
      </c>
      <c r="I11869">
        <v>45077</v>
      </c>
      <c r="J11869">
        <v>110</v>
      </c>
      <c r="K11869">
        <v>112.145</v>
      </c>
      <c r="L11869">
        <v>110</v>
      </c>
      <c r="M11869">
        <v>91.666667000000004</v>
      </c>
      <c r="N11869">
        <v>45152</v>
      </c>
      <c r="P11869">
        <v>0</v>
      </c>
      <c r="Q11869" t="str">
        <f t="shared" si="185"/>
        <v>ACTIVE</v>
      </c>
    </row>
    <row r="11870" spans="1:17" x14ac:dyDescent="0.25">
      <c r="A11870" t="s">
        <v>4900</v>
      </c>
      <c r="B11870">
        <v>971</v>
      </c>
      <c r="C11870" t="s">
        <v>3330</v>
      </c>
      <c r="D11870" t="s">
        <v>4908</v>
      </c>
      <c r="E11870">
        <v>73040</v>
      </c>
      <c r="F11870" t="s">
        <v>4908</v>
      </c>
      <c r="G11870" t="s">
        <v>4913</v>
      </c>
      <c r="H11870" t="s">
        <v>4912</v>
      </c>
      <c r="I11870">
        <v>45077</v>
      </c>
      <c r="J11870">
        <v>39.5</v>
      </c>
      <c r="K11870">
        <v>40.270249999999997</v>
      </c>
      <c r="L11870">
        <v>39.5</v>
      </c>
      <c r="M11870">
        <v>26.333334000000001</v>
      </c>
      <c r="N11870">
        <v>45152</v>
      </c>
      <c r="P11870">
        <v>0</v>
      </c>
      <c r="Q11870" t="str">
        <f t="shared" si="185"/>
        <v>ACTIVE</v>
      </c>
    </row>
    <row r="11871" spans="1:17" x14ac:dyDescent="0.25">
      <c r="A11871" t="s">
        <v>4900</v>
      </c>
      <c r="B11871">
        <v>1772</v>
      </c>
      <c r="C11871" t="s">
        <v>4983</v>
      </c>
      <c r="D11871" t="s">
        <v>4908</v>
      </c>
      <c r="E11871">
        <v>73041</v>
      </c>
      <c r="F11871" t="s">
        <v>4908</v>
      </c>
      <c r="G11871" t="s">
        <v>4913</v>
      </c>
      <c r="H11871" t="s">
        <v>4912</v>
      </c>
      <c r="I11871">
        <v>45077</v>
      </c>
      <c r="J11871">
        <v>898.26</v>
      </c>
      <c r="K11871">
        <v>915.77607</v>
      </c>
      <c r="L11871">
        <v>898.26</v>
      </c>
      <c r="M11871">
        <v>598.84</v>
      </c>
      <c r="N11871">
        <v>45162</v>
      </c>
      <c r="P11871">
        <v>0</v>
      </c>
      <c r="Q11871" t="str">
        <f t="shared" si="185"/>
        <v>ACTIVE</v>
      </c>
    </row>
    <row r="11872" spans="1:17" x14ac:dyDescent="0.25">
      <c r="A11872" t="s">
        <v>4900</v>
      </c>
      <c r="B11872">
        <v>509</v>
      </c>
      <c r="C11872" t="s">
        <v>4893</v>
      </c>
      <c r="D11872" t="s">
        <v>4908</v>
      </c>
      <c r="E11872">
        <v>73042</v>
      </c>
      <c r="F11872" t="s">
        <v>4908</v>
      </c>
      <c r="G11872" t="s">
        <v>4944</v>
      </c>
      <c r="H11872" t="s">
        <v>4912</v>
      </c>
      <c r="I11872">
        <v>45078</v>
      </c>
      <c r="J11872">
        <v>1485.23</v>
      </c>
      <c r="K11872">
        <v>1514.1919849999999</v>
      </c>
      <c r="L11872">
        <v>1485.23</v>
      </c>
      <c r="M11872">
        <v>990.15333299999998</v>
      </c>
      <c r="N11872">
        <v>45152</v>
      </c>
      <c r="P11872">
        <v>0</v>
      </c>
      <c r="Q11872" t="str">
        <f t="shared" si="185"/>
        <v>ACTIVE</v>
      </c>
    </row>
    <row r="11873" spans="1:17" x14ac:dyDescent="0.25">
      <c r="A11873" t="s">
        <v>4900</v>
      </c>
      <c r="B11873">
        <v>1534</v>
      </c>
      <c r="C11873" t="s">
        <v>4959</v>
      </c>
      <c r="D11873" t="s">
        <v>4908</v>
      </c>
      <c r="E11873">
        <v>73049</v>
      </c>
      <c r="F11873" t="s">
        <v>4908</v>
      </c>
      <c r="G11873" t="s">
        <v>4913</v>
      </c>
      <c r="H11873" t="s">
        <v>4912</v>
      </c>
      <c r="I11873">
        <v>45077</v>
      </c>
      <c r="J11873">
        <v>6</v>
      </c>
      <c r="K11873">
        <v>6.117</v>
      </c>
      <c r="L11873">
        <v>6</v>
      </c>
      <c r="M11873">
        <v>5</v>
      </c>
      <c r="N11873">
        <v>45124</v>
      </c>
      <c r="P11873">
        <v>0</v>
      </c>
      <c r="Q11873" t="str">
        <f t="shared" si="185"/>
        <v>ACTIVE</v>
      </c>
    </row>
    <row r="11874" spans="1:17" x14ac:dyDescent="0.25">
      <c r="A11874" t="s">
        <v>4900</v>
      </c>
      <c r="B11874">
        <v>1704</v>
      </c>
      <c r="C11874" t="s">
        <v>5488</v>
      </c>
      <c r="D11874" t="s">
        <v>5092</v>
      </c>
      <c r="E11874">
        <v>73051</v>
      </c>
      <c r="F11874" t="s">
        <v>4908</v>
      </c>
      <c r="G11874" t="s">
        <v>4913</v>
      </c>
      <c r="H11874" t="s">
        <v>4912</v>
      </c>
      <c r="I11874">
        <v>45077</v>
      </c>
      <c r="J11874">
        <v>315</v>
      </c>
      <c r="K11874">
        <v>321.14249999999998</v>
      </c>
      <c r="L11874">
        <v>315</v>
      </c>
      <c r="M11874">
        <v>315</v>
      </c>
      <c r="N11874">
        <v>45094</v>
      </c>
      <c r="O11874">
        <v>45094</v>
      </c>
      <c r="P11874">
        <v>76</v>
      </c>
      <c r="Q11874" t="str">
        <f t="shared" si="185"/>
        <v>61-90</v>
      </c>
    </row>
    <row r="11875" spans="1:17" x14ac:dyDescent="0.25">
      <c r="A11875" t="s">
        <v>4900</v>
      </c>
      <c r="B11875">
        <v>1698</v>
      </c>
      <c r="C11875" t="s">
        <v>5046</v>
      </c>
      <c r="D11875" t="s">
        <v>4908</v>
      </c>
      <c r="E11875">
        <v>73053</v>
      </c>
      <c r="F11875" t="s">
        <v>4908</v>
      </c>
      <c r="G11875" t="s">
        <v>4913</v>
      </c>
      <c r="H11875" t="s">
        <v>4912</v>
      </c>
      <c r="I11875">
        <v>45077</v>
      </c>
      <c r="J11875">
        <v>2540.14</v>
      </c>
      <c r="K11875">
        <v>2589.6727299999998</v>
      </c>
      <c r="L11875">
        <v>2540.14</v>
      </c>
      <c r="M11875">
        <v>1693.4266660000001</v>
      </c>
      <c r="N11875">
        <v>45166</v>
      </c>
      <c r="P11875">
        <v>0</v>
      </c>
      <c r="Q11875" t="str">
        <f t="shared" si="185"/>
        <v>ACTIVE</v>
      </c>
    </row>
    <row r="11876" spans="1:17" x14ac:dyDescent="0.25">
      <c r="A11876" t="s">
        <v>4900</v>
      </c>
      <c r="B11876">
        <v>1033</v>
      </c>
      <c r="C11876" t="s">
        <v>4927</v>
      </c>
      <c r="D11876" t="s">
        <v>4908</v>
      </c>
      <c r="E11876">
        <v>73054</v>
      </c>
      <c r="F11876" t="s">
        <v>4908</v>
      </c>
      <c r="G11876" t="s">
        <v>4913</v>
      </c>
      <c r="H11876" t="s">
        <v>4912</v>
      </c>
      <c r="I11876">
        <v>45077</v>
      </c>
      <c r="J11876">
        <v>1700</v>
      </c>
      <c r="K11876">
        <v>1733.15</v>
      </c>
      <c r="L11876">
        <v>1700</v>
      </c>
      <c r="M11876">
        <v>1133.3333339999999</v>
      </c>
      <c r="N11876">
        <v>45166</v>
      </c>
      <c r="P11876">
        <v>0</v>
      </c>
      <c r="Q11876" t="str">
        <f t="shared" si="185"/>
        <v>ACTIVE</v>
      </c>
    </row>
    <row r="11877" spans="1:17" x14ac:dyDescent="0.25">
      <c r="A11877" t="s">
        <v>4900</v>
      </c>
      <c r="B11877">
        <v>875</v>
      </c>
      <c r="C11877" t="s">
        <v>5491</v>
      </c>
      <c r="D11877" t="s">
        <v>4908</v>
      </c>
      <c r="E11877">
        <v>73056</v>
      </c>
      <c r="F11877" t="s">
        <v>4908</v>
      </c>
      <c r="G11877" t="s">
        <v>4913</v>
      </c>
      <c r="H11877" t="s">
        <v>4912</v>
      </c>
      <c r="I11877">
        <v>45077</v>
      </c>
      <c r="J11877">
        <v>660</v>
      </c>
      <c r="K11877">
        <v>672.87</v>
      </c>
      <c r="L11877">
        <v>660</v>
      </c>
      <c r="M11877">
        <v>440</v>
      </c>
      <c r="N11877">
        <v>45152</v>
      </c>
      <c r="P11877">
        <v>0</v>
      </c>
      <c r="Q11877" t="str">
        <f t="shared" si="185"/>
        <v>ACTIVE</v>
      </c>
    </row>
    <row r="11878" spans="1:17" x14ac:dyDescent="0.25">
      <c r="A11878" t="s">
        <v>4900</v>
      </c>
      <c r="B11878">
        <v>341</v>
      </c>
      <c r="C11878" t="s">
        <v>4948</v>
      </c>
      <c r="D11878" t="s">
        <v>4908</v>
      </c>
      <c r="E11878">
        <v>73057</v>
      </c>
      <c r="F11878" t="s">
        <v>4908</v>
      </c>
      <c r="G11878" t="s">
        <v>4913</v>
      </c>
      <c r="H11878" t="s">
        <v>4912</v>
      </c>
      <c r="I11878">
        <v>45077</v>
      </c>
      <c r="J11878">
        <v>8903.43</v>
      </c>
      <c r="K11878">
        <v>9077.0468849999997</v>
      </c>
      <c r="L11878">
        <v>8903.43</v>
      </c>
      <c r="M11878">
        <v>5935.6199989999996</v>
      </c>
      <c r="N11878">
        <v>45152</v>
      </c>
      <c r="P11878">
        <v>0</v>
      </c>
      <c r="Q11878" t="str">
        <f t="shared" si="185"/>
        <v>ACTIVE</v>
      </c>
    </row>
    <row r="11879" spans="1:17" x14ac:dyDescent="0.25">
      <c r="A11879" t="s">
        <v>4900</v>
      </c>
      <c r="B11879">
        <v>295</v>
      </c>
      <c r="C11879" t="s">
        <v>5286</v>
      </c>
      <c r="D11879" t="s">
        <v>4908</v>
      </c>
      <c r="E11879">
        <v>73062</v>
      </c>
      <c r="F11879" t="s">
        <v>4908</v>
      </c>
      <c r="G11879" t="s">
        <v>4913</v>
      </c>
      <c r="H11879" t="s">
        <v>4912</v>
      </c>
      <c r="I11879">
        <v>45078</v>
      </c>
      <c r="J11879">
        <v>637</v>
      </c>
      <c r="K11879">
        <v>649.42150000000004</v>
      </c>
      <c r="L11879">
        <v>637</v>
      </c>
      <c r="M11879">
        <v>212.33333400000001</v>
      </c>
      <c r="N11879">
        <v>45135</v>
      </c>
      <c r="P11879">
        <v>0</v>
      </c>
      <c r="Q11879" t="str">
        <f t="shared" si="185"/>
        <v>ACTIVE</v>
      </c>
    </row>
    <row r="11880" spans="1:17" x14ac:dyDescent="0.25">
      <c r="A11880" t="s">
        <v>4900</v>
      </c>
      <c r="B11880">
        <v>1873</v>
      </c>
      <c r="C11880" t="s">
        <v>4920</v>
      </c>
      <c r="D11880" t="s">
        <v>4908</v>
      </c>
      <c r="E11880">
        <v>73063</v>
      </c>
      <c r="F11880" t="s">
        <v>4908</v>
      </c>
      <c r="G11880" t="s">
        <v>4944</v>
      </c>
      <c r="H11880" t="s">
        <v>4912</v>
      </c>
      <c r="I11880">
        <v>45078</v>
      </c>
      <c r="J11880">
        <v>763.09</v>
      </c>
      <c r="K11880">
        <v>777.97025499999995</v>
      </c>
      <c r="L11880">
        <v>763.09</v>
      </c>
      <c r="M11880">
        <v>508.72666700000002</v>
      </c>
      <c r="N11880">
        <v>45166</v>
      </c>
      <c r="P11880">
        <v>0</v>
      </c>
      <c r="Q11880" t="str">
        <f t="shared" si="185"/>
        <v>ACTIVE</v>
      </c>
    </row>
    <row r="11881" spans="1:17" x14ac:dyDescent="0.25">
      <c r="A11881" t="s">
        <v>4900</v>
      </c>
      <c r="B11881">
        <v>1656</v>
      </c>
      <c r="C11881" t="s">
        <v>5179</v>
      </c>
      <c r="D11881" t="s">
        <v>4908</v>
      </c>
      <c r="E11881">
        <v>73064</v>
      </c>
      <c r="F11881" t="s">
        <v>4908</v>
      </c>
      <c r="G11881" t="s">
        <v>4913</v>
      </c>
      <c r="H11881" t="s">
        <v>4912</v>
      </c>
      <c r="I11881">
        <v>45078</v>
      </c>
      <c r="J11881">
        <v>3099.6</v>
      </c>
      <c r="K11881">
        <v>3160.0421999999999</v>
      </c>
      <c r="L11881">
        <v>3099.6</v>
      </c>
      <c r="M11881">
        <v>2066.4</v>
      </c>
      <c r="N11881">
        <v>45152</v>
      </c>
      <c r="P11881">
        <v>0</v>
      </c>
      <c r="Q11881" t="str">
        <f t="shared" si="185"/>
        <v>ACTIVE</v>
      </c>
    </row>
    <row r="11882" spans="1:17" x14ac:dyDescent="0.25">
      <c r="A11882" t="s">
        <v>4900</v>
      </c>
      <c r="B11882">
        <v>971</v>
      </c>
      <c r="C11882" t="s">
        <v>3330</v>
      </c>
      <c r="D11882" t="s">
        <v>4908</v>
      </c>
      <c r="E11882">
        <v>73067</v>
      </c>
      <c r="F11882" t="s">
        <v>4908</v>
      </c>
      <c r="G11882" t="s">
        <v>4913</v>
      </c>
      <c r="H11882" t="s">
        <v>4912</v>
      </c>
      <c r="I11882">
        <v>45078</v>
      </c>
      <c r="J11882">
        <v>255.3</v>
      </c>
      <c r="K11882">
        <v>260.27834999999999</v>
      </c>
      <c r="L11882">
        <v>255.3</v>
      </c>
      <c r="M11882">
        <v>212.75</v>
      </c>
      <c r="N11882">
        <v>45152</v>
      </c>
      <c r="P11882">
        <v>0</v>
      </c>
      <c r="Q11882" t="str">
        <f t="shared" si="185"/>
        <v>ACTIVE</v>
      </c>
    </row>
    <row r="11883" spans="1:17" x14ac:dyDescent="0.25">
      <c r="A11883" t="s">
        <v>4900</v>
      </c>
      <c r="B11883">
        <v>848</v>
      </c>
      <c r="C11883" t="s">
        <v>5494</v>
      </c>
      <c r="D11883" t="s">
        <v>4908</v>
      </c>
      <c r="E11883">
        <v>73068</v>
      </c>
      <c r="F11883" t="s">
        <v>4908</v>
      </c>
      <c r="G11883" t="s">
        <v>4944</v>
      </c>
      <c r="H11883" t="s">
        <v>4912</v>
      </c>
      <c r="I11883">
        <v>45078</v>
      </c>
      <c r="J11883">
        <v>6875.55</v>
      </c>
      <c r="K11883">
        <v>7009.6232250000003</v>
      </c>
      <c r="L11883">
        <v>6875.55</v>
      </c>
      <c r="M11883">
        <v>6875.55</v>
      </c>
      <c r="P11883">
        <v>0</v>
      </c>
      <c r="Q11883" t="str">
        <f t="shared" si="185"/>
        <v>ACTIVE</v>
      </c>
    </row>
    <row r="11884" spans="1:17" x14ac:dyDescent="0.25">
      <c r="A11884" t="s">
        <v>4900</v>
      </c>
      <c r="B11884">
        <v>1037</v>
      </c>
      <c r="C11884" t="s">
        <v>5300</v>
      </c>
      <c r="D11884" t="s">
        <v>4908</v>
      </c>
      <c r="E11884">
        <v>73071</v>
      </c>
      <c r="F11884" t="s">
        <v>4908</v>
      </c>
      <c r="G11884" t="s">
        <v>4913</v>
      </c>
      <c r="H11884" t="s">
        <v>4912</v>
      </c>
      <c r="I11884">
        <v>45078</v>
      </c>
      <c r="J11884">
        <v>150</v>
      </c>
      <c r="K11884">
        <v>152.92500000000001</v>
      </c>
      <c r="L11884">
        <v>150</v>
      </c>
      <c r="M11884">
        <v>100</v>
      </c>
      <c r="N11884">
        <v>45166</v>
      </c>
      <c r="P11884">
        <v>0</v>
      </c>
      <c r="Q11884" t="str">
        <f t="shared" si="185"/>
        <v>ACTIVE</v>
      </c>
    </row>
    <row r="11885" spans="1:17" x14ac:dyDescent="0.25">
      <c r="A11885" t="s">
        <v>4900</v>
      </c>
      <c r="B11885">
        <v>1503</v>
      </c>
      <c r="C11885" t="s">
        <v>1544</v>
      </c>
      <c r="D11885" t="s">
        <v>4908</v>
      </c>
      <c r="E11885">
        <v>73073</v>
      </c>
      <c r="F11885" t="s">
        <v>4908</v>
      </c>
      <c r="G11885" t="s">
        <v>4913</v>
      </c>
      <c r="H11885" t="s">
        <v>4912</v>
      </c>
      <c r="I11885">
        <v>45078</v>
      </c>
      <c r="J11885">
        <v>2500</v>
      </c>
      <c r="K11885">
        <v>2548.75</v>
      </c>
      <c r="L11885">
        <v>2500</v>
      </c>
      <c r="M11885">
        <v>1666.6666660000001</v>
      </c>
      <c r="N11885">
        <v>45166</v>
      </c>
      <c r="P11885">
        <v>0</v>
      </c>
      <c r="Q11885" t="str">
        <f t="shared" si="185"/>
        <v>ACTIVE</v>
      </c>
    </row>
    <row r="11886" spans="1:17" x14ac:dyDescent="0.25">
      <c r="A11886" t="s">
        <v>4900</v>
      </c>
      <c r="B11886">
        <v>938</v>
      </c>
      <c r="C11886" t="s">
        <v>5137</v>
      </c>
      <c r="D11886" t="s">
        <v>4908</v>
      </c>
      <c r="E11886">
        <v>73075</v>
      </c>
      <c r="F11886" t="s">
        <v>4908</v>
      </c>
      <c r="G11886" t="s">
        <v>4913</v>
      </c>
      <c r="H11886" t="s">
        <v>4912</v>
      </c>
      <c r="I11886">
        <v>45078</v>
      </c>
      <c r="J11886">
        <v>2869.61</v>
      </c>
      <c r="K11886">
        <v>2925.567395</v>
      </c>
      <c r="L11886">
        <v>2869.61</v>
      </c>
      <c r="M11886">
        <v>1913.073333</v>
      </c>
      <c r="N11886">
        <v>45156</v>
      </c>
      <c r="P11886">
        <v>0</v>
      </c>
      <c r="Q11886" t="str">
        <f t="shared" si="185"/>
        <v>ACTIVE</v>
      </c>
    </row>
    <row r="11887" spans="1:17" x14ac:dyDescent="0.25">
      <c r="A11887" t="s">
        <v>4900</v>
      </c>
      <c r="B11887">
        <v>1503</v>
      </c>
      <c r="C11887" t="s">
        <v>1544</v>
      </c>
      <c r="D11887" t="s">
        <v>4908</v>
      </c>
      <c r="E11887">
        <v>73077</v>
      </c>
      <c r="F11887" t="s">
        <v>4908</v>
      </c>
      <c r="G11887" t="s">
        <v>4944</v>
      </c>
      <c r="H11887" t="s">
        <v>4912</v>
      </c>
      <c r="I11887">
        <v>45078</v>
      </c>
      <c r="J11887">
        <v>1191.6600000000001</v>
      </c>
      <c r="K11887">
        <v>1214.8973699999999</v>
      </c>
      <c r="L11887">
        <v>1191.6600000000001</v>
      </c>
      <c r="M11887">
        <v>794.44</v>
      </c>
      <c r="N11887">
        <v>45166</v>
      </c>
      <c r="P11887">
        <v>0</v>
      </c>
      <c r="Q11887" t="str">
        <f t="shared" si="185"/>
        <v>ACTIVE</v>
      </c>
    </row>
    <row r="11888" spans="1:17" x14ac:dyDescent="0.25">
      <c r="A11888" t="s">
        <v>4900</v>
      </c>
      <c r="B11888">
        <v>1503</v>
      </c>
      <c r="C11888" t="s">
        <v>1544</v>
      </c>
      <c r="D11888" t="s">
        <v>4908</v>
      </c>
      <c r="E11888">
        <v>73078</v>
      </c>
      <c r="F11888" t="s">
        <v>4908</v>
      </c>
      <c r="G11888" t="s">
        <v>4944</v>
      </c>
      <c r="H11888" t="s">
        <v>4912</v>
      </c>
      <c r="I11888">
        <v>45078</v>
      </c>
      <c r="J11888">
        <v>660</v>
      </c>
      <c r="K11888">
        <v>672.87</v>
      </c>
      <c r="L11888">
        <v>660</v>
      </c>
      <c r="M11888">
        <v>440</v>
      </c>
      <c r="N11888">
        <v>45166</v>
      </c>
      <c r="P11888">
        <v>0</v>
      </c>
      <c r="Q11888" t="str">
        <f t="shared" si="185"/>
        <v>ACTIVE</v>
      </c>
    </row>
    <row r="11889" spans="1:17" x14ac:dyDescent="0.25">
      <c r="A11889" t="s">
        <v>4900</v>
      </c>
      <c r="B11889">
        <v>1870</v>
      </c>
      <c r="C11889" t="s">
        <v>5318</v>
      </c>
      <c r="D11889" t="s">
        <v>4908</v>
      </c>
      <c r="E11889">
        <v>73087</v>
      </c>
      <c r="F11889" t="s">
        <v>4908</v>
      </c>
      <c r="G11889" t="s">
        <v>4913</v>
      </c>
      <c r="H11889" t="s">
        <v>4912</v>
      </c>
      <c r="I11889">
        <v>45078</v>
      </c>
      <c r="J11889">
        <v>129</v>
      </c>
      <c r="K11889">
        <v>131.5155</v>
      </c>
      <c r="L11889">
        <v>129</v>
      </c>
      <c r="M11889">
        <v>86</v>
      </c>
      <c r="N11889">
        <v>45135</v>
      </c>
      <c r="P11889">
        <v>0</v>
      </c>
      <c r="Q11889" t="str">
        <f t="shared" si="185"/>
        <v>ACTIVE</v>
      </c>
    </row>
    <row r="11890" spans="1:17" x14ac:dyDescent="0.25">
      <c r="A11890" t="s">
        <v>4900</v>
      </c>
      <c r="B11890">
        <v>1857</v>
      </c>
      <c r="C11890" t="s">
        <v>4935</v>
      </c>
      <c r="D11890" t="s">
        <v>4908</v>
      </c>
      <c r="E11890">
        <v>73095</v>
      </c>
      <c r="F11890" t="s">
        <v>4908</v>
      </c>
      <c r="G11890" t="s">
        <v>4913</v>
      </c>
      <c r="H11890" t="s">
        <v>4912</v>
      </c>
      <c r="I11890">
        <v>45078</v>
      </c>
      <c r="J11890">
        <v>15018.06</v>
      </c>
      <c r="K11890">
        <v>15310.91217</v>
      </c>
      <c r="L11890">
        <v>15018.06</v>
      </c>
      <c r="M11890">
        <v>12515.05</v>
      </c>
      <c r="N11890">
        <v>45152</v>
      </c>
      <c r="P11890">
        <v>0</v>
      </c>
      <c r="Q11890" t="str">
        <f t="shared" si="185"/>
        <v>ACTIVE</v>
      </c>
    </row>
    <row r="11891" spans="1:17" x14ac:dyDescent="0.25">
      <c r="A11891" t="s">
        <v>4900</v>
      </c>
      <c r="B11891">
        <v>580</v>
      </c>
      <c r="C11891" t="s">
        <v>5397</v>
      </c>
      <c r="D11891" t="s">
        <v>4908</v>
      </c>
      <c r="E11891">
        <v>73098</v>
      </c>
      <c r="F11891" t="s">
        <v>4908</v>
      </c>
      <c r="G11891" t="s">
        <v>4944</v>
      </c>
      <c r="H11891" t="s">
        <v>4912</v>
      </c>
      <c r="I11891">
        <v>45078</v>
      </c>
      <c r="J11891">
        <v>1530</v>
      </c>
      <c r="K11891">
        <v>1559.835</v>
      </c>
      <c r="L11891">
        <v>1530</v>
      </c>
      <c r="M11891">
        <v>510</v>
      </c>
      <c r="N11891">
        <v>45152</v>
      </c>
      <c r="P11891">
        <v>0</v>
      </c>
      <c r="Q11891" t="str">
        <f t="shared" si="185"/>
        <v>ACTIVE</v>
      </c>
    </row>
    <row r="11892" spans="1:17" x14ac:dyDescent="0.25">
      <c r="A11892" t="s">
        <v>4900</v>
      </c>
      <c r="B11892">
        <v>295</v>
      </c>
      <c r="C11892" t="s">
        <v>5286</v>
      </c>
      <c r="D11892" t="s">
        <v>4908</v>
      </c>
      <c r="E11892">
        <v>73099</v>
      </c>
      <c r="F11892" t="s">
        <v>4908</v>
      </c>
      <c r="G11892" t="s">
        <v>4913</v>
      </c>
      <c r="H11892" t="s">
        <v>4912</v>
      </c>
      <c r="I11892">
        <v>45078</v>
      </c>
      <c r="J11892">
        <v>406.85</v>
      </c>
      <c r="K11892">
        <v>414.78357499999998</v>
      </c>
      <c r="L11892">
        <v>406.85</v>
      </c>
      <c r="M11892">
        <v>135.61666600000001</v>
      </c>
      <c r="N11892">
        <v>45135</v>
      </c>
      <c r="P11892">
        <v>0</v>
      </c>
      <c r="Q11892" t="str">
        <f t="shared" si="185"/>
        <v>ACTIVE</v>
      </c>
    </row>
    <row r="11893" spans="1:17" x14ac:dyDescent="0.25">
      <c r="A11893" t="s">
        <v>4900</v>
      </c>
      <c r="B11893">
        <v>1588</v>
      </c>
      <c r="C11893" t="s">
        <v>5241</v>
      </c>
      <c r="D11893" t="s">
        <v>5092</v>
      </c>
      <c r="E11893">
        <v>73104</v>
      </c>
      <c r="F11893" t="s">
        <v>4908</v>
      </c>
      <c r="G11893" t="s">
        <v>4913</v>
      </c>
      <c r="H11893" t="s">
        <v>4912</v>
      </c>
      <c r="I11893">
        <v>45078</v>
      </c>
      <c r="J11893">
        <v>995.5</v>
      </c>
      <c r="K11893">
        <v>1014.91225</v>
      </c>
      <c r="L11893">
        <v>995.5</v>
      </c>
      <c r="M11893">
        <v>829.58333300000004</v>
      </c>
      <c r="N11893">
        <v>45152</v>
      </c>
      <c r="P11893">
        <v>0</v>
      </c>
      <c r="Q11893" t="str">
        <f t="shared" si="185"/>
        <v>ACTIVE</v>
      </c>
    </row>
    <row r="11894" spans="1:17" x14ac:dyDescent="0.25">
      <c r="A11894" t="s">
        <v>4900</v>
      </c>
      <c r="B11894">
        <v>846</v>
      </c>
      <c r="C11894" t="s">
        <v>5403</v>
      </c>
      <c r="D11894" t="s">
        <v>4908</v>
      </c>
      <c r="E11894">
        <v>73116</v>
      </c>
      <c r="F11894" t="s">
        <v>4908</v>
      </c>
      <c r="G11894" t="s">
        <v>4944</v>
      </c>
      <c r="H11894" t="s">
        <v>4912</v>
      </c>
      <c r="I11894">
        <v>45078</v>
      </c>
      <c r="J11894">
        <v>6000</v>
      </c>
      <c r="K11894">
        <v>6117</v>
      </c>
      <c r="L11894">
        <v>6000</v>
      </c>
      <c r="M11894">
        <v>4000</v>
      </c>
      <c r="N11894">
        <v>45166</v>
      </c>
      <c r="P11894">
        <v>0</v>
      </c>
      <c r="Q11894" t="str">
        <f t="shared" si="185"/>
        <v>ACTIVE</v>
      </c>
    </row>
    <row r="11895" spans="1:17" x14ac:dyDescent="0.25">
      <c r="A11895" t="s">
        <v>4900</v>
      </c>
      <c r="B11895">
        <v>1601</v>
      </c>
      <c r="C11895" t="s">
        <v>5392</v>
      </c>
      <c r="D11895" t="s">
        <v>4908</v>
      </c>
      <c r="E11895">
        <v>73117</v>
      </c>
      <c r="F11895" t="s">
        <v>4908</v>
      </c>
      <c r="G11895" t="s">
        <v>4944</v>
      </c>
      <c r="H11895" t="s">
        <v>4912</v>
      </c>
      <c r="I11895">
        <v>45078</v>
      </c>
      <c r="J11895">
        <v>6726</v>
      </c>
      <c r="K11895">
        <v>6857.1570000000002</v>
      </c>
      <c r="L11895">
        <v>6726</v>
      </c>
      <c r="M11895">
        <v>4484</v>
      </c>
      <c r="N11895">
        <v>45152</v>
      </c>
      <c r="P11895">
        <v>0</v>
      </c>
      <c r="Q11895" t="str">
        <f t="shared" si="185"/>
        <v>ACTIVE</v>
      </c>
    </row>
    <row r="11896" spans="1:17" x14ac:dyDescent="0.25">
      <c r="A11896" t="s">
        <v>4900</v>
      </c>
      <c r="B11896">
        <v>830</v>
      </c>
      <c r="C11896" t="s">
        <v>5383</v>
      </c>
      <c r="D11896" t="s">
        <v>4908</v>
      </c>
      <c r="E11896">
        <v>73119</v>
      </c>
      <c r="F11896" t="s">
        <v>4908</v>
      </c>
      <c r="G11896" t="s">
        <v>4944</v>
      </c>
      <c r="H11896" t="s">
        <v>4912</v>
      </c>
      <c r="I11896">
        <v>45078</v>
      </c>
      <c r="J11896">
        <v>5000</v>
      </c>
      <c r="K11896">
        <v>5097.5</v>
      </c>
      <c r="L11896">
        <v>5000</v>
      </c>
      <c r="M11896">
        <v>3333.3333339999999</v>
      </c>
      <c r="N11896">
        <v>45166</v>
      </c>
      <c r="P11896">
        <v>0</v>
      </c>
      <c r="Q11896" t="str">
        <f t="shared" si="185"/>
        <v>ACTIVE</v>
      </c>
    </row>
    <row r="11897" spans="1:17" x14ac:dyDescent="0.25">
      <c r="A11897" t="s">
        <v>4900</v>
      </c>
      <c r="B11897">
        <v>971</v>
      </c>
      <c r="C11897" t="s">
        <v>3330</v>
      </c>
      <c r="D11897" t="s">
        <v>4908</v>
      </c>
      <c r="E11897">
        <v>73120</v>
      </c>
      <c r="F11897" t="s">
        <v>4908</v>
      </c>
      <c r="G11897" t="s">
        <v>4913</v>
      </c>
      <c r="H11897" t="s">
        <v>4912</v>
      </c>
      <c r="I11897">
        <v>45078</v>
      </c>
      <c r="J11897">
        <v>183.78</v>
      </c>
      <c r="K11897">
        <v>187.36371</v>
      </c>
      <c r="L11897">
        <v>183.78</v>
      </c>
      <c r="M11897">
        <v>153.15</v>
      </c>
      <c r="N11897">
        <v>45152</v>
      </c>
      <c r="P11897">
        <v>0</v>
      </c>
      <c r="Q11897" t="str">
        <f t="shared" si="185"/>
        <v>ACTIVE</v>
      </c>
    </row>
    <row r="11898" spans="1:17" x14ac:dyDescent="0.25">
      <c r="A11898" t="s">
        <v>4900</v>
      </c>
      <c r="B11898">
        <v>689</v>
      </c>
      <c r="C11898" t="s">
        <v>5157</v>
      </c>
      <c r="D11898" t="s">
        <v>4908</v>
      </c>
      <c r="E11898">
        <v>73123</v>
      </c>
      <c r="F11898" t="s">
        <v>4908</v>
      </c>
      <c r="G11898" t="s">
        <v>4913</v>
      </c>
      <c r="H11898" t="s">
        <v>4912</v>
      </c>
      <c r="I11898">
        <v>45078</v>
      </c>
      <c r="J11898">
        <v>4880</v>
      </c>
      <c r="K11898">
        <v>4975.16</v>
      </c>
      <c r="L11898">
        <v>4880</v>
      </c>
      <c r="M11898">
        <v>4880</v>
      </c>
      <c r="P11898">
        <v>0</v>
      </c>
      <c r="Q11898" t="str">
        <f t="shared" si="185"/>
        <v>ACTIVE</v>
      </c>
    </row>
    <row r="11899" spans="1:17" x14ac:dyDescent="0.25">
      <c r="A11899" t="s">
        <v>4900</v>
      </c>
      <c r="B11899">
        <v>1748</v>
      </c>
      <c r="C11899" t="s">
        <v>5417</v>
      </c>
      <c r="D11899" t="s">
        <v>5133</v>
      </c>
      <c r="E11899">
        <v>73124</v>
      </c>
      <c r="F11899" t="s">
        <v>5087</v>
      </c>
      <c r="G11899" t="s">
        <v>4913</v>
      </c>
      <c r="H11899" t="s">
        <v>4912</v>
      </c>
      <c r="I11899">
        <v>45078</v>
      </c>
      <c r="J11899">
        <v>225.33</v>
      </c>
      <c r="K11899">
        <v>229.72393500000001</v>
      </c>
      <c r="L11899">
        <v>225.33</v>
      </c>
      <c r="M11899">
        <v>225.33</v>
      </c>
      <c r="N11899">
        <v>45168</v>
      </c>
      <c r="O11899">
        <v>45168</v>
      </c>
      <c r="P11899">
        <v>2</v>
      </c>
      <c r="Q11899" t="str">
        <f t="shared" si="185"/>
        <v>1-30</v>
      </c>
    </row>
    <row r="11900" spans="1:17" x14ac:dyDescent="0.25">
      <c r="A11900" t="s">
        <v>4900</v>
      </c>
      <c r="B11900">
        <v>1864</v>
      </c>
      <c r="C11900" t="s">
        <v>5134</v>
      </c>
      <c r="D11900" t="s">
        <v>5133</v>
      </c>
      <c r="E11900">
        <v>73127</v>
      </c>
      <c r="F11900" t="s">
        <v>4908</v>
      </c>
      <c r="G11900" t="s">
        <v>4913</v>
      </c>
      <c r="H11900" t="s">
        <v>4912</v>
      </c>
      <c r="I11900">
        <v>45078</v>
      </c>
      <c r="J11900">
        <v>985.68</v>
      </c>
      <c r="K11900">
        <v>1004.90076</v>
      </c>
      <c r="L11900">
        <v>985.68</v>
      </c>
      <c r="M11900">
        <v>657.12</v>
      </c>
      <c r="N11900">
        <v>45166</v>
      </c>
      <c r="O11900">
        <v>45166</v>
      </c>
      <c r="P11900">
        <v>4</v>
      </c>
      <c r="Q11900" t="str">
        <f t="shared" si="185"/>
        <v>1-30</v>
      </c>
    </row>
    <row r="11901" spans="1:17" x14ac:dyDescent="0.25">
      <c r="A11901" t="s">
        <v>4900</v>
      </c>
      <c r="B11901">
        <v>971</v>
      </c>
      <c r="C11901" t="s">
        <v>3330</v>
      </c>
      <c r="D11901" t="s">
        <v>4908</v>
      </c>
      <c r="E11901">
        <v>73131</v>
      </c>
      <c r="F11901" t="s">
        <v>4908</v>
      </c>
      <c r="G11901" t="s">
        <v>4913</v>
      </c>
      <c r="H11901" t="s">
        <v>4912</v>
      </c>
      <c r="I11901">
        <v>45078</v>
      </c>
      <c r="J11901">
        <v>71.650000000000006</v>
      </c>
      <c r="K11901">
        <v>73.047174999999996</v>
      </c>
      <c r="L11901">
        <v>71.650000000000006</v>
      </c>
      <c r="M11901">
        <v>59.708333500000002</v>
      </c>
      <c r="N11901">
        <v>45152</v>
      </c>
      <c r="P11901">
        <v>0</v>
      </c>
      <c r="Q11901" t="str">
        <f t="shared" si="185"/>
        <v>ACTIVE</v>
      </c>
    </row>
    <row r="11902" spans="1:17" x14ac:dyDescent="0.25">
      <c r="A11902" t="s">
        <v>4900</v>
      </c>
      <c r="B11902">
        <v>1534</v>
      </c>
      <c r="C11902" t="s">
        <v>4959</v>
      </c>
      <c r="D11902" t="s">
        <v>4908</v>
      </c>
      <c r="E11902">
        <v>73138</v>
      </c>
      <c r="F11902" t="s">
        <v>4908</v>
      </c>
      <c r="G11902" t="s">
        <v>4913</v>
      </c>
      <c r="H11902" t="s">
        <v>4912</v>
      </c>
      <c r="I11902">
        <v>45078</v>
      </c>
      <c r="J11902">
        <v>13.08</v>
      </c>
      <c r="K11902">
        <v>13.33506</v>
      </c>
      <c r="L11902">
        <v>13.08</v>
      </c>
      <c r="M11902">
        <v>10.9</v>
      </c>
      <c r="N11902">
        <v>45124</v>
      </c>
      <c r="P11902">
        <v>0</v>
      </c>
      <c r="Q11902" t="str">
        <f t="shared" si="185"/>
        <v>ACTIVE</v>
      </c>
    </row>
    <row r="11903" spans="1:17" x14ac:dyDescent="0.25">
      <c r="A11903" t="s">
        <v>4900</v>
      </c>
      <c r="B11903">
        <v>1405</v>
      </c>
      <c r="C11903" t="s">
        <v>5493</v>
      </c>
      <c r="D11903" t="s">
        <v>5092</v>
      </c>
      <c r="E11903">
        <v>73143</v>
      </c>
      <c r="F11903" t="s">
        <v>4908</v>
      </c>
      <c r="G11903" t="s">
        <v>4944</v>
      </c>
      <c r="H11903" t="s">
        <v>4912</v>
      </c>
      <c r="I11903">
        <v>45078</v>
      </c>
      <c r="J11903">
        <v>4601.3900000000003</v>
      </c>
      <c r="K11903">
        <v>4691.1171050000003</v>
      </c>
      <c r="L11903">
        <v>4601.3900000000003</v>
      </c>
      <c r="M11903">
        <v>4601.3900000000003</v>
      </c>
      <c r="N11903">
        <v>45152</v>
      </c>
      <c r="O11903">
        <v>45152</v>
      </c>
      <c r="P11903">
        <v>18</v>
      </c>
      <c r="Q11903" t="str">
        <f t="shared" si="185"/>
        <v>1-30</v>
      </c>
    </row>
    <row r="11904" spans="1:17" x14ac:dyDescent="0.25">
      <c r="A11904" t="s">
        <v>4900</v>
      </c>
      <c r="B11904">
        <v>1739</v>
      </c>
      <c r="C11904" t="s">
        <v>5124</v>
      </c>
      <c r="D11904" t="s">
        <v>4908</v>
      </c>
      <c r="E11904">
        <v>73144</v>
      </c>
      <c r="F11904" t="s">
        <v>4908</v>
      </c>
      <c r="G11904" t="s">
        <v>4913</v>
      </c>
      <c r="H11904" t="s">
        <v>4912</v>
      </c>
      <c r="I11904">
        <v>45078</v>
      </c>
      <c r="J11904">
        <v>278.27</v>
      </c>
      <c r="K11904">
        <v>283.69626499999998</v>
      </c>
      <c r="L11904">
        <v>278.27</v>
      </c>
      <c r="M11904">
        <v>278.27</v>
      </c>
      <c r="P11904">
        <v>0</v>
      </c>
      <c r="Q11904" t="str">
        <f t="shared" si="185"/>
        <v>ACTIVE</v>
      </c>
    </row>
    <row r="11905" spans="1:17" x14ac:dyDescent="0.25">
      <c r="A11905" t="s">
        <v>4900</v>
      </c>
      <c r="B11905">
        <v>1438</v>
      </c>
      <c r="C11905" t="s">
        <v>5492</v>
      </c>
      <c r="D11905" t="s">
        <v>5092</v>
      </c>
      <c r="E11905">
        <v>73145</v>
      </c>
      <c r="F11905" t="s">
        <v>4908</v>
      </c>
      <c r="G11905" t="s">
        <v>4913</v>
      </c>
      <c r="H11905" t="s">
        <v>4912</v>
      </c>
      <c r="I11905">
        <v>45078</v>
      </c>
      <c r="J11905">
        <v>119.41</v>
      </c>
      <c r="K11905">
        <v>121.738495</v>
      </c>
      <c r="L11905">
        <v>119.41</v>
      </c>
      <c r="M11905">
        <v>119.41</v>
      </c>
      <c r="N11905">
        <v>45121</v>
      </c>
      <c r="O11905">
        <v>45121</v>
      </c>
      <c r="P11905">
        <v>49</v>
      </c>
      <c r="Q11905" t="str">
        <f t="shared" si="185"/>
        <v>31-60</v>
      </c>
    </row>
    <row r="11906" spans="1:17" x14ac:dyDescent="0.25">
      <c r="A11906" t="s">
        <v>4900</v>
      </c>
      <c r="B11906">
        <v>671</v>
      </c>
      <c r="C11906" t="s">
        <v>5389</v>
      </c>
      <c r="D11906" t="s">
        <v>4908</v>
      </c>
      <c r="E11906">
        <v>73146</v>
      </c>
      <c r="F11906" t="s">
        <v>4908</v>
      </c>
      <c r="G11906" t="s">
        <v>4913</v>
      </c>
      <c r="H11906" t="s">
        <v>4912</v>
      </c>
      <c r="I11906">
        <v>45078</v>
      </c>
      <c r="J11906">
        <v>177.56</v>
      </c>
      <c r="K11906">
        <v>181.02242000000001</v>
      </c>
      <c r="L11906">
        <v>177.56</v>
      </c>
      <c r="M11906">
        <v>177.56</v>
      </c>
      <c r="P11906">
        <v>0</v>
      </c>
      <c r="Q11906" t="str">
        <f t="shared" ref="Q11906:Q11969" si="186">IF(P11906=0,"ACTIVE",IF(P11906&lt;=30,"1-30",IF(AND(P11906&gt;30,P11906&lt;=60),"31-60",IF(AND(P11906&gt;60,P11906&lt;=90),"61-90",IF(AND(P11906&gt;90,P11906&lt;=120),"91-120",IF(AND(P11906&gt;120,P11906&lt;=150),"121-150",IF(AND(P11906&gt;150,P11906&lt;=180),"151-180","180+")))))))</f>
        <v>ACTIVE</v>
      </c>
    </row>
    <row r="11907" spans="1:17" x14ac:dyDescent="0.25">
      <c r="A11907" t="s">
        <v>4900</v>
      </c>
      <c r="B11907">
        <v>1855</v>
      </c>
      <c r="C11907" t="s">
        <v>4981</v>
      </c>
      <c r="D11907" t="s">
        <v>4908</v>
      </c>
      <c r="E11907">
        <v>73147</v>
      </c>
      <c r="F11907" t="s">
        <v>4908</v>
      </c>
      <c r="G11907" t="s">
        <v>4944</v>
      </c>
      <c r="H11907" t="s">
        <v>4912</v>
      </c>
      <c r="I11907">
        <v>45078</v>
      </c>
      <c r="J11907">
        <v>550</v>
      </c>
      <c r="K11907">
        <v>560.72500000000002</v>
      </c>
      <c r="L11907">
        <v>550</v>
      </c>
      <c r="M11907">
        <v>550</v>
      </c>
      <c r="P11907">
        <v>0</v>
      </c>
      <c r="Q11907" t="str">
        <f t="shared" si="186"/>
        <v>ACTIVE</v>
      </c>
    </row>
    <row r="11908" spans="1:17" x14ac:dyDescent="0.25">
      <c r="A11908" t="s">
        <v>4900</v>
      </c>
      <c r="B11908">
        <v>1870</v>
      </c>
      <c r="C11908" t="s">
        <v>5318</v>
      </c>
      <c r="D11908" t="s">
        <v>4908</v>
      </c>
      <c r="E11908">
        <v>73150</v>
      </c>
      <c r="F11908" t="s">
        <v>4908</v>
      </c>
      <c r="G11908" t="s">
        <v>4944</v>
      </c>
      <c r="H11908" t="s">
        <v>4912</v>
      </c>
      <c r="I11908">
        <v>45078</v>
      </c>
      <c r="J11908">
        <v>720.71</v>
      </c>
      <c r="K11908">
        <v>734.76384499999995</v>
      </c>
      <c r="L11908">
        <v>720.71</v>
      </c>
      <c r="M11908">
        <v>600.59166649999997</v>
      </c>
      <c r="N11908">
        <v>45135</v>
      </c>
      <c r="P11908">
        <v>0</v>
      </c>
      <c r="Q11908" t="str">
        <f t="shared" si="186"/>
        <v>ACTIVE</v>
      </c>
    </row>
    <row r="11909" spans="1:17" x14ac:dyDescent="0.25">
      <c r="A11909" t="s">
        <v>4900</v>
      </c>
      <c r="B11909">
        <v>1361</v>
      </c>
      <c r="C11909" t="s">
        <v>1212</v>
      </c>
      <c r="D11909" t="s">
        <v>4908</v>
      </c>
      <c r="E11909">
        <v>73151</v>
      </c>
      <c r="F11909" t="s">
        <v>4908</v>
      </c>
      <c r="G11909" t="s">
        <v>4913</v>
      </c>
      <c r="H11909" t="s">
        <v>4912</v>
      </c>
      <c r="I11909">
        <v>45078</v>
      </c>
      <c r="J11909">
        <v>44.55</v>
      </c>
      <c r="K11909">
        <v>45.418725000000002</v>
      </c>
      <c r="L11909">
        <v>44.55</v>
      </c>
      <c r="M11909">
        <v>37.124999500000001</v>
      </c>
      <c r="N11909">
        <v>45159</v>
      </c>
      <c r="P11909">
        <v>0</v>
      </c>
      <c r="Q11909" t="str">
        <f t="shared" si="186"/>
        <v>ACTIVE</v>
      </c>
    </row>
    <row r="11910" spans="1:17" x14ac:dyDescent="0.25">
      <c r="A11910" t="s">
        <v>4900</v>
      </c>
      <c r="B11910">
        <v>1482</v>
      </c>
      <c r="C11910" t="s">
        <v>5000</v>
      </c>
      <c r="D11910" t="s">
        <v>4908</v>
      </c>
      <c r="E11910">
        <v>73155</v>
      </c>
      <c r="F11910" t="s">
        <v>4908</v>
      </c>
      <c r="G11910" t="s">
        <v>4944</v>
      </c>
      <c r="H11910" t="s">
        <v>4912</v>
      </c>
      <c r="I11910">
        <v>45078</v>
      </c>
      <c r="J11910">
        <v>386.81</v>
      </c>
      <c r="K11910">
        <v>394.35279500000001</v>
      </c>
      <c r="L11910">
        <v>386.81</v>
      </c>
      <c r="M11910">
        <v>257.873333</v>
      </c>
      <c r="N11910">
        <v>45128</v>
      </c>
      <c r="P11910">
        <v>0</v>
      </c>
      <c r="Q11910" t="str">
        <f t="shared" si="186"/>
        <v>ACTIVE</v>
      </c>
    </row>
    <row r="11911" spans="1:17" x14ac:dyDescent="0.25">
      <c r="A11911" t="s">
        <v>4900</v>
      </c>
      <c r="B11911">
        <v>1870</v>
      </c>
      <c r="C11911" t="s">
        <v>5318</v>
      </c>
      <c r="D11911" t="s">
        <v>4908</v>
      </c>
      <c r="E11911">
        <v>73162</v>
      </c>
      <c r="F11911" t="s">
        <v>4908</v>
      </c>
      <c r="G11911" t="s">
        <v>4913</v>
      </c>
      <c r="H11911" t="s">
        <v>4912</v>
      </c>
      <c r="I11911">
        <v>45078</v>
      </c>
      <c r="J11911">
        <v>4133.13</v>
      </c>
      <c r="K11911">
        <v>4213.7260349999997</v>
      </c>
      <c r="L11911">
        <v>4133.13</v>
      </c>
      <c r="M11911">
        <v>3444.2750000000001</v>
      </c>
      <c r="N11911">
        <v>45135</v>
      </c>
      <c r="P11911">
        <v>0</v>
      </c>
      <c r="Q11911" t="str">
        <f t="shared" si="186"/>
        <v>ACTIVE</v>
      </c>
    </row>
    <row r="11912" spans="1:17" x14ac:dyDescent="0.25">
      <c r="A11912" t="s">
        <v>4900</v>
      </c>
      <c r="B11912">
        <v>1826</v>
      </c>
      <c r="C11912" t="s">
        <v>5008</v>
      </c>
      <c r="D11912" t="s">
        <v>4908</v>
      </c>
      <c r="E11912">
        <v>73165</v>
      </c>
      <c r="F11912" t="s">
        <v>4908</v>
      </c>
      <c r="G11912" t="s">
        <v>4944</v>
      </c>
      <c r="H11912" t="s">
        <v>4912</v>
      </c>
      <c r="I11912">
        <v>45078</v>
      </c>
      <c r="J11912">
        <v>3877.21</v>
      </c>
      <c r="K11912">
        <v>3952.815595</v>
      </c>
      <c r="L11912">
        <v>3877.21</v>
      </c>
      <c r="M11912">
        <v>2584.8066669999998</v>
      </c>
      <c r="N11912">
        <v>45152</v>
      </c>
      <c r="P11912">
        <v>0</v>
      </c>
      <c r="Q11912" t="str">
        <f t="shared" si="186"/>
        <v>ACTIVE</v>
      </c>
    </row>
    <row r="11913" spans="1:17" x14ac:dyDescent="0.25">
      <c r="A11913" t="s">
        <v>4900</v>
      </c>
      <c r="B11913">
        <v>1402</v>
      </c>
      <c r="C11913" t="s">
        <v>4955</v>
      </c>
      <c r="D11913" t="s">
        <v>4908</v>
      </c>
      <c r="E11913">
        <v>73172</v>
      </c>
      <c r="F11913" t="s">
        <v>4908</v>
      </c>
      <c r="G11913" t="s">
        <v>4913</v>
      </c>
      <c r="H11913" t="s">
        <v>4912</v>
      </c>
      <c r="I11913">
        <v>45078</v>
      </c>
      <c r="J11913">
        <v>50</v>
      </c>
      <c r="K11913">
        <v>50.975000000000001</v>
      </c>
      <c r="L11913">
        <v>50</v>
      </c>
      <c r="M11913">
        <v>50</v>
      </c>
      <c r="P11913">
        <v>0</v>
      </c>
      <c r="Q11913" t="str">
        <f t="shared" si="186"/>
        <v>ACTIVE</v>
      </c>
    </row>
    <row r="11914" spans="1:17" x14ac:dyDescent="0.25">
      <c r="A11914" t="s">
        <v>4900</v>
      </c>
      <c r="B11914">
        <v>910</v>
      </c>
      <c r="C11914" t="s">
        <v>5280</v>
      </c>
      <c r="D11914" t="s">
        <v>4908</v>
      </c>
      <c r="E11914">
        <v>73174</v>
      </c>
      <c r="F11914" t="s">
        <v>4908</v>
      </c>
      <c r="G11914" t="s">
        <v>4913</v>
      </c>
      <c r="H11914" t="s">
        <v>4912</v>
      </c>
      <c r="I11914">
        <v>45078</v>
      </c>
      <c r="J11914">
        <v>399</v>
      </c>
      <c r="K11914">
        <v>406.78050000000002</v>
      </c>
      <c r="L11914">
        <v>399</v>
      </c>
      <c r="M11914">
        <v>399</v>
      </c>
      <c r="P11914">
        <v>0</v>
      </c>
      <c r="Q11914" t="str">
        <f t="shared" si="186"/>
        <v>ACTIVE</v>
      </c>
    </row>
    <row r="11915" spans="1:17" x14ac:dyDescent="0.25">
      <c r="A11915" t="s">
        <v>4900</v>
      </c>
      <c r="B11915">
        <v>1361</v>
      </c>
      <c r="C11915" t="s">
        <v>1212</v>
      </c>
      <c r="D11915" t="s">
        <v>4908</v>
      </c>
      <c r="E11915">
        <v>73177</v>
      </c>
      <c r="F11915" t="s">
        <v>4908</v>
      </c>
      <c r="G11915" t="s">
        <v>4913</v>
      </c>
      <c r="H11915" t="s">
        <v>4912</v>
      </c>
      <c r="I11915">
        <v>45078</v>
      </c>
      <c r="J11915">
        <v>129.03</v>
      </c>
      <c r="K11915">
        <v>131.54608500000001</v>
      </c>
      <c r="L11915">
        <v>129.03</v>
      </c>
      <c r="M11915">
        <v>107.52499950000001</v>
      </c>
      <c r="N11915">
        <v>45159</v>
      </c>
      <c r="P11915">
        <v>0</v>
      </c>
      <c r="Q11915" t="str">
        <f t="shared" si="186"/>
        <v>ACTIVE</v>
      </c>
    </row>
    <row r="11916" spans="1:17" x14ac:dyDescent="0.25">
      <c r="A11916" t="s">
        <v>4900</v>
      </c>
      <c r="B11916">
        <v>1402</v>
      </c>
      <c r="C11916" t="s">
        <v>4955</v>
      </c>
      <c r="D11916" t="s">
        <v>4908</v>
      </c>
      <c r="E11916">
        <v>73180</v>
      </c>
      <c r="F11916" t="s">
        <v>4908</v>
      </c>
      <c r="G11916" t="s">
        <v>4913</v>
      </c>
      <c r="H11916" t="s">
        <v>4912</v>
      </c>
      <c r="I11916">
        <v>45078</v>
      </c>
      <c r="J11916">
        <v>25.4</v>
      </c>
      <c r="K11916">
        <v>25.895299999999999</v>
      </c>
      <c r="L11916">
        <v>25.4</v>
      </c>
      <c r="M11916">
        <v>25.4</v>
      </c>
      <c r="P11916">
        <v>0</v>
      </c>
      <c r="Q11916" t="str">
        <f t="shared" si="186"/>
        <v>ACTIVE</v>
      </c>
    </row>
    <row r="11917" spans="1:17" x14ac:dyDescent="0.25">
      <c r="A11917" t="s">
        <v>4900</v>
      </c>
      <c r="B11917">
        <v>1402</v>
      </c>
      <c r="C11917" t="s">
        <v>4955</v>
      </c>
      <c r="D11917" t="s">
        <v>4908</v>
      </c>
      <c r="E11917">
        <v>73185</v>
      </c>
      <c r="F11917" t="s">
        <v>4908</v>
      </c>
      <c r="G11917" t="s">
        <v>4913</v>
      </c>
      <c r="H11917" t="s">
        <v>4912</v>
      </c>
      <c r="I11917">
        <v>45078</v>
      </c>
      <c r="J11917">
        <v>17.059999999999999</v>
      </c>
      <c r="K11917">
        <v>17.392669999999999</v>
      </c>
      <c r="L11917">
        <v>17.059999999999999</v>
      </c>
      <c r="M11917">
        <v>17.059999999999999</v>
      </c>
      <c r="P11917">
        <v>0</v>
      </c>
      <c r="Q11917" t="str">
        <f t="shared" si="186"/>
        <v>ACTIVE</v>
      </c>
    </row>
    <row r="11918" spans="1:17" x14ac:dyDescent="0.25">
      <c r="A11918" t="s">
        <v>4900</v>
      </c>
      <c r="B11918">
        <v>910</v>
      </c>
      <c r="C11918" t="s">
        <v>5280</v>
      </c>
      <c r="D11918" t="s">
        <v>4908</v>
      </c>
      <c r="E11918">
        <v>73187</v>
      </c>
      <c r="F11918" t="s">
        <v>4908</v>
      </c>
      <c r="G11918" t="s">
        <v>4944</v>
      </c>
      <c r="H11918" t="s">
        <v>4912</v>
      </c>
      <c r="I11918">
        <v>45078</v>
      </c>
      <c r="J11918">
        <v>1500</v>
      </c>
      <c r="K11918">
        <v>1529.25</v>
      </c>
      <c r="L11918">
        <v>1500</v>
      </c>
      <c r="M11918">
        <v>1500</v>
      </c>
      <c r="P11918">
        <v>0</v>
      </c>
      <c r="Q11918" t="str">
        <f t="shared" si="186"/>
        <v>ACTIVE</v>
      </c>
    </row>
    <row r="11919" spans="1:17" x14ac:dyDescent="0.25">
      <c r="A11919" t="s">
        <v>4900</v>
      </c>
      <c r="B11919">
        <v>1402</v>
      </c>
      <c r="C11919" t="s">
        <v>4955</v>
      </c>
      <c r="D11919" t="s">
        <v>4908</v>
      </c>
      <c r="E11919">
        <v>73188</v>
      </c>
      <c r="F11919" t="s">
        <v>4908</v>
      </c>
      <c r="G11919" t="s">
        <v>4913</v>
      </c>
      <c r="H11919" t="s">
        <v>4912</v>
      </c>
      <c r="I11919">
        <v>45078</v>
      </c>
      <c r="J11919">
        <v>36.93</v>
      </c>
      <c r="K11919">
        <v>37.650134999999999</v>
      </c>
      <c r="L11919">
        <v>36.93</v>
      </c>
      <c r="M11919">
        <v>36.93</v>
      </c>
      <c r="P11919">
        <v>0</v>
      </c>
      <c r="Q11919" t="str">
        <f t="shared" si="186"/>
        <v>ACTIVE</v>
      </c>
    </row>
    <row r="11920" spans="1:17" x14ac:dyDescent="0.25">
      <c r="A11920" t="s">
        <v>4900</v>
      </c>
      <c r="B11920">
        <v>773</v>
      </c>
      <c r="C11920" t="s">
        <v>4996</v>
      </c>
      <c r="D11920" t="s">
        <v>4908</v>
      </c>
      <c r="E11920">
        <v>73190</v>
      </c>
      <c r="F11920" t="s">
        <v>4908</v>
      </c>
      <c r="G11920" t="s">
        <v>4913</v>
      </c>
      <c r="H11920" t="s">
        <v>4912</v>
      </c>
      <c r="I11920">
        <v>45078</v>
      </c>
      <c r="J11920">
        <v>50</v>
      </c>
      <c r="K11920">
        <v>50.975000000000001</v>
      </c>
      <c r="L11920">
        <v>50</v>
      </c>
      <c r="M11920">
        <v>33.333334000000001</v>
      </c>
      <c r="N11920">
        <v>45156</v>
      </c>
      <c r="P11920">
        <v>0</v>
      </c>
      <c r="Q11920" t="str">
        <f t="shared" si="186"/>
        <v>ACTIVE</v>
      </c>
    </row>
    <row r="11921" spans="1:17" x14ac:dyDescent="0.25">
      <c r="A11921" t="s">
        <v>4900</v>
      </c>
      <c r="B11921">
        <v>773</v>
      </c>
      <c r="C11921" t="s">
        <v>4996</v>
      </c>
      <c r="D11921" t="s">
        <v>4908</v>
      </c>
      <c r="E11921">
        <v>73194</v>
      </c>
      <c r="F11921" t="s">
        <v>4908</v>
      </c>
      <c r="G11921" t="s">
        <v>4913</v>
      </c>
      <c r="H11921" t="s">
        <v>4912</v>
      </c>
      <c r="I11921">
        <v>45078</v>
      </c>
      <c r="J11921">
        <v>38</v>
      </c>
      <c r="K11921">
        <v>38.741</v>
      </c>
      <c r="L11921">
        <v>38</v>
      </c>
      <c r="M11921">
        <v>25.333334000000001</v>
      </c>
      <c r="N11921">
        <v>45156</v>
      </c>
      <c r="P11921">
        <v>0</v>
      </c>
      <c r="Q11921" t="str">
        <f t="shared" si="186"/>
        <v>ACTIVE</v>
      </c>
    </row>
    <row r="11922" spans="1:17" x14ac:dyDescent="0.25">
      <c r="A11922" t="s">
        <v>4900</v>
      </c>
      <c r="B11922">
        <v>1642</v>
      </c>
      <c r="C11922" t="s">
        <v>5136</v>
      </c>
      <c r="D11922" t="s">
        <v>4908</v>
      </c>
      <c r="E11922">
        <v>73198</v>
      </c>
      <c r="F11922" t="s">
        <v>4908</v>
      </c>
      <c r="G11922" t="s">
        <v>4913</v>
      </c>
      <c r="H11922" t="s">
        <v>4912</v>
      </c>
      <c r="I11922">
        <v>45078</v>
      </c>
      <c r="J11922">
        <v>89</v>
      </c>
      <c r="K11922">
        <v>90.735500000000002</v>
      </c>
      <c r="L11922">
        <v>89</v>
      </c>
      <c r="M11922">
        <v>74.166667000000004</v>
      </c>
      <c r="N11922">
        <v>45152</v>
      </c>
      <c r="P11922">
        <v>0</v>
      </c>
      <c r="Q11922" t="str">
        <f t="shared" si="186"/>
        <v>ACTIVE</v>
      </c>
    </row>
    <row r="11923" spans="1:17" x14ac:dyDescent="0.25">
      <c r="A11923" t="s">
        <v>4900</v>
      </c>
      <c r="B11923">
        <v>1870</v>
      </c>
      <c r="C11923" t="s">
        <v>5318</v>
      </c>
      <c r="D11923" t="s">
        <v>4908</v>
      </c>
      <c r="E11923">
        <v>73200</v>
      </c>
      <c r="F11923" t="s">
        <v>4908</v>
      </c>
      <c r="G11923" t="s">
        <v>4944</v>
      </c>
      <c r="H11923" t="s">
        <v>4912</v>
      </c>
      <c r="I11923">
        <v>45078</v>
      </c>
      <c r="J11923">
        <v>2220</v>
      </c>
      <c r="K11923">
        <v>2263.29</v>
      </c>
      <c r="L11923">
        <v>2220</v>
      </c>
      <c r="M11923">
        <v>1850</v>
      </c>
      <c r="N11923">
        <v>45135</v>
      </c>
      <c r="P11923">
        <v>0</v>
      </c>
      <c r="Q11923" t="str">
        <f t="shared" si="186"/>
        <v>ACTIVE</v>
      </c>
    </row>
    <row r="11924" spans="1:17" x14ac:dyDescent="0.25">
      <c r="A11924" t="s">
        <v>4900</v>
      </c>
      <c r="B11924">
        <v>1354</v>
      </c>
      <c r="C11924" t="s">
        <v>5484</v>
      </c>
      <c r="D11924" t="s">
        <v>4908</v>
      </c>
      <c r="E11924">
        <v>73201</v>
      </c>
      <c r="F11924" t="s">
        <v>4908</v>
      </c>
      <c r="G11924" t="s">
        <v>4913</v>
      </c>
      <c r="H11924" t="s">
        <v>4912</v>
      </c>
      <c r="I11924">
        <v>45078</v>
      </c>
      <c r="J11924">
        <v>26.5</v>
      </c>
      <c r="K11924">
        <v>27.016749999999998</v>
      </c>
      <c r="L11924">
        <v>26.5</v>
      </c>
      <c r="M11924">
        <v>26.5</v>
      </c>
      <c r="P11924">
        <v>0</v>
      </c>
      <c r="Q11924" t="str">
        <f t="shared" si="186"/>
        <v>ACTIVE</v>
      </c>
    </row>
    <row r="11925" spans="1:17" x14ac:dyDescent="0.25">
      <c r="A11925" t="s">
        <v>4900</v>
      </c>
      <c r="B11925">
        <v>1838</v>
      </c>
      <c r="C11925" t="s">
        <v>5177</v>
      </c>
      <c r="D11925" t="s">
        <v>4908</v>
      </c>
      <c r="E11925">
        <v>73202</v>
      </c>
      <c r="F11925" t="s">
        <v>4908</v>
      </c>
      <c r="G11925" t="s">
        <v>4913</v>
      </c>
      <c r="H11925" t="s">
        <v>4912</v>
      </c>
      <c r="I11925">
        <v>45078</v>
      </c>
      <c r="J11925">
        <v>1480.5</v>
      </c>
      <c r="K11925">
        <v>1509.3697500000001</v>
      </c>
      <c r="L11925">
        <v>1480.5</v>
      </c>
      <c r="M11925">
        <v>987</v>
      </c>
      <c r="N11925">
        <v>45152</v>
      </c>
      <c r="P11925">
        <v>0</v>
      </c>
      <c r="Q11925" t="str">
        <f t="shared" si="186"/>
        <v>ACTIVE</v>
      </c>
    </row>
    <row r="11926" spans="1:17" x14ac:dyDescent="0.25">
      <c r="A11926" t="s">
        <v>4900</v>
      </c>
      <c r="B11926">
        <v>971</v>
      </c>
      <c r="C11926" t="s">
        <v>3330</v>
      </c>
      <c r="D11926" t="s">
        <v>4908</v>
      </c>
      <c r="E11926">
        <v>73203</v>
      </c>
      <c r="F11926" t="s">
        <v>4908</v>
      </c>
      <c r="G11926" t="s">
        <v>4913</v>
      </c>
      <c r="H11926" t="s">
        <v>4912</v>
      </c>
      <c r="I11926">
        <v>45078</v>
      </c>
      <c r="J11926">
        <v>691.95</v>
      </c>
      <c r="K11926">
        <v>705.44302500000003</v>
      </c>
      <c r="L11926">
        <v>691.95</v>
      </c>
      <c r="M11926">
        <v>576.62499949999994</v>
      </c>
      <c r="N11926">
        <v>45152</v>
      </c>
      <c r="P11926">
        <v>0</v>
      </c>
      <c r="Q11926" t="str">
        <f t="shared" si="186"/>
        <v>ACTIVE</v>
      </c>
    </row>
    <row r="11927" spans="1:17" x14ac:dyDescent="0.25">
      <c r="A11927" t="s">
        <v>4900</v>
      </c>
      <c r="B11927">
        <v>971</v>
      </c>
      <c r="C11927" t="s">
        <v>3330</v>
      </c>
      <c r="D11927" t="s">
        <v>4908</v>
      </c>
      <c r="E11927">
        <v>73205</v>
      </c>
      <c r="F11927" t="s">
        <v>4908</v>
      </c>
      <c r="G11927" t="s">
        <v>4913</v>
      </c>
      <c r="H11927" t="s">
        <v>4912</v>
      </c>
      <c r="I11927">
        <v>45078</v>
      </c>
      <c r="J11927">
        <v>90.18</v>
      </c>
      <c r="K11927">
        <v>91.938509999999994</v>
      </c>
      <c r="L11927">
        <v>90.18</v>
      </c>
      <c r="M11927">
        <v>75.150000000000006</v>
      </c>
      <c r="N11927">
        <v>45152</v>
      </c>
      <c r="P11927">
        <v>0</v>
      </c>
      <c r="Q11927" t="str">
        <f t="shared" si="186"/>
        <v>ACTIVE</v>
      </c>
    </row>
    <row r="11928" spans="1:17" x14ac:dyDescent="0.25">
      <c r="A11928" t="s">
        <v>4900</v>
      </c>
      <c r="B11928">
        <v>352</v>
      </c>
      <c r="C11928" t="s">
        <v>5018</v>
      </c>
      <c r="D11928" t="s">
        <v>4908</v>
      </c>
      <c r="E11928">
        <v>73206</v>
      </c>
      <c r="F11928" t="s">
        <v>5087</v>
      </c>
      <c r="G11928" t="s">
        <v>4913</v>
      </c>
      <c r="H11928" t="s">
        <v>4912</v>
      </c>
      <c r="I11928">
        <v>45078</v>
      </c>
      <c r="J11928">
        <v>5569.5</v>
      </c>
      <c r="K11928">
        <v>5678.1052499999996</v>
      </c>
      <c r="L11928">
        <v>5569.5</v>
      </c>
      <c r="M11928">
        <v>1856.5</v>
      </c>
      <c r="N11928">
        <v>45167</v>
      </c>
      <c r="O11928">
        <v>45167</v>
      </c>
      <c r="P11928">
        <v>3</v>
      </c>
      <c r="Q11928" t="str">
        <f t="shared" si="186"/>
        <v>1-30</v>
      </c>
    </row>
    <row r="11929" spans="1:17" x14ac:dyDescent="0.25">
      <c r="A11929" t="s">
        <v>4900</v>
      </c>
      <c r="B11929">
        <v>1870</v>
      </c>
      <c r="C11929" t="s">
        <v>5318</v>
      </c>
      <c r="D11929" t="s">
        <v>4908</v>
      </c>
      <c r="E11929">
        <v>73215</v>
      </c>
      <c r="F11929" t="s">
        <v>4908</v>
      </c>
      <c r="G11929" t="s">
        <v>4913</v>
      </c>
      <c r="H11929" t="s">
        <v>4912</v>
      </c>
      <c r="I11929">
        <v>45078</v>
      </c>
      <c r="J11929">
        <v>2712.51</v>
      </c>
      <c r="K11929">
        <v>2765.403945</v>
      </c>
      <c r="L11929">
        <v>2712.51</v>
      </c>
      <c r="M11929">
        <v>2260.4250000000002</v>
      </c>
      <c r="N11929">
        <v>45135</v>
      </c>
      <c r="P11929">
        <v>0</v>
      </c>
      <c r="Q11929" t="str">
        <f t="shared" si="186"/>
        <v>ACTIVE</v>
      </c>
    </row>
    <row r="11930" spans="1:17" x14ac:dyDescent="0.25">
      <c r="A11930" t="s">
        <v>4900</v>
      </c>
      <c r="B11930">
        <v>1505</v>
      </c>
      <c r="C11930" t="s">
        <v>4992</v>
      </c>
      <c r="D11930" t="s">
        <v>4908</v>
      </c>
      <c r="E11930">
        <v>73221</v>
      </c>
      <c r="F11930" t="s">
        <v>4908</v>
      </c>
      <c r="G11930" t="s">
        <v>4944</v>
      </c>
      <c r="H11930" t="s">
        <v>4912</v>
      </c>
      <c r="I11930">
        <v>45078</v>
      </c>
      <c r="J11930">
        <v>795</v>
      </c>
      <c r="K11930">
        <v>810.50250000000005</v>
      </c>
      <c r="L11930">
        <v>795</v>
      </c>
      <c r="M11930">
        <v>795</v>
      </c>
      <c r="P11930">
        <v>0</v>
      </c>
      <c r="Q11930" t="str">
        <f t="shared" si="186"/>
        <v>ACTIVE</v>
      </c>
    </row>
    <row r="11931" spans="1:17" x14ac:dyDescent="0.25">
      <c r="A11931" t="s">
        <v>4900</v>
      </c>
      <c r="B11931">
        <v>1374</v>
      </c>
      <c r="C11931" t="s">
        <v>5146</v>
      </c>
      <c r="D11931" t="s">
        <v>4908</v>
      </c>
      <c r="E11931">
        <v>73223</v>
      </c>
      <c r="F11931" t="s">
        <v>4908</v>
      </c>
      <c r="G11931" t="s">
        <v>4944</v>
      </c>
      <c r="H11931" t="s">
        <v>4912</v>
      </c>
      <c r="I11931">
        <v>45078</v>
      </c>
      <c r="J11931">
        <v>2157.3000000000002</v>
      </c>
      <c r="K11931">
        <v>2199.36735</v>
      </c>
      <c r="L11931">
        <v>2157.3000000000002</v>
      </c>
      <c r="M11931">
        <v>719.1</v>
      </c>
      <c r="N11931">
        <v>45159</v>
      </c>
      <c r="P11931">
        <v>0</v>
      </c>
      <c r="Q11931" t="str">
        <f t="shared" si="186"/>
        <v>ACTIVE</v>
      </c>
    </row>
    <row r="11932" spans="1:17" x14ac:dyDescent="0.25">
      <c r="A11932" t="s">
        <v>4900</v>
      </c>
      <c r="B11932">
        <v>1374</v>
      </c>
      <c r="C11932" t="s">
        <v>5146</v>
      </c>
      <c r="D11932" t="s">
        <v>4908</v>
      </c>
      <c r="E11932">
        <v>73224</v>
      </c>
      <c r="F11932" t="s">
        <v>4908</v>
      </c>
      <c r="G11932" t="s">
        <v>4944</v>
      </c>
      <c r="H11932" t="s">
        <v>4912</v>
      </c>
      <c r="I11932">
        <v>45078</v>
      </c>
      <c r="J11932">
        <v>5514</v>
      </c>
      <c r="K11932">
        <v>5621.5230000000001</v>
      </c>
      <c r="L11932">
        <v>5514</v>
      </c>
      <c r="M11932">
        <v>1838</v>
      </c>
      <c r="N11932">
        <v>45159</v>
      </c>
      <c r="P11932">
        <v>0</v>
      </c>
      <c r="Q11932" t="str">
        <f t="shared" si="186"/>
        <v>ACTIVE</v>
      </c>
    </row>
    <row r="11933" spans="1:17" x14ac:dyDescent="0.25">
      <c r="A11933" t="s">
        <v>4900</v>
      </c>
      <c r="B11933">
        <v>1729</v>
      </c>
      <c r="C11933" t="s">
        <v>4949</v>
      </c>
      <c r="D11933" t="s">
        <v>4908</v>
      </c>
      <c r="E11933">
        <v>73225</v>
      </c>
      <c r="F11933" t="s">
        <v>4908</v>
      </c>
      <c r="G11933" t="s">
        <v>4944</v>
      </c>
      <c r="H11933" t="s">
        <v>4912</v>
      </c>
      <c r="I11933">
        <v>45078</v>
      </c>
      <c r="J11933">
        <v>2500</v>
      </c>
      <c r="K11933">
        <v>2548.75</v>
      </c>
      <c r="L11933">
        <v>2500</v>
      </c>
      <c r="M11933">
        <v>1666.6666660000001</v>
      </c>
      <c r="N11933">
        <v>45121</v>
      </c>
      <c r="P11933">
        <v>0</v>
      </c>
      <c r="Q11933" t="str">
        <f t="shared" si="186"/>
        <v>ACTIVE</v>
      </c>
    </row>
    <row r="11934" spans="1:17" x14ac:dyDescent="0.25">
      <c r="A11934" t="s">
        <v>4900</v>
      </c>
      <c r="B11934">
        <v>1770</v>
      </c>
      <c r="C11934" t="s">
        <v>5013</v>
      </c>
      <c r="D11934" t="s">
        <v>4908</v>
      </c>
      <c r="E11934">
        <v>73227</v>
      </c>
      <c r="F11934" t="s">
        <v>4908</v>
      </c>
      <c r="G11934" t="s">
        <v>4944</v>
      </c>
      <c r="H11934" t="s">
        <v>4912</v>
      </c>
      <c r="I11934">
        <v>45079</v>
      </c>
      <c r="J11934">
        <v>800</v>
      </c>
      <c r="K11934">
        <v>815.6</v>
      </c>
      <c r="L11934">
        <v>800</v>
      </c>
      <c r="M11934">
        <v>666.66666699999996</v>
      </c>
      <c r="N11934">
        <v>45160</v>
      </c>
      <c r="P11934">
        <v>0</v>
      </c>
      <c r="Q11934" t="str">
        <f t="shared" si="186"/>
        <v>ACTIVE</v>
      </c>
    </row>
    <row r="11935" spans="1:17" x14ac:dyDescent="0.25">
      <c r="A11935" t="s">
        <v>4900</v>
      </c>
      <c r="B11935">
        <v>1770</v>
      </c>
      <c r="C11935" t="s">
        <v>5013</v>
      </c>
      <c r="D11935" t="s">
        <v>4908</v>
      </c>
      <c r="E11935">
        <v>73232</v>
      </c>
      <c r="F11935" t="s">
        <v>4908</v>
      </c>
      <c r="G11935" t="s">
        <v>4913</v>
      </c>
      <c r="H11935" t="s">
        <v>4912</v>
      </c>
      <c r="I11935">
        <v>45078</v>
      </c>
      <c r="J11935">
        <v>257.95</v>
      </c>
      <c r="K11935">
        <v>262.98002500000001</v>
      </c>
      <c r="L11935">
        <v>257.95</v>
      </c>
      <c r="M11935">
        <v>214.95833350000001</v>
      </c>
      <c r="N11935">
        <v>45160</v>
      </c>
      <c r="P11935">
        <v>0</v>
      </c>
      <c r="Q11935" t="str">
        <f t="shared" si="186"/>
        <v>ACTIVE</v>
      </c>
    </row>
    <row r="11936" spans="1:17" x14ac:dyDescent="0.25">
      <c r="A11936" t="s">
        <v>4900</v>
      </c>
      <c r="B11936">
        <v>1826</v>
      </c>
      <c r="C11936" t="s">
        <v>5008</v>
      </c>
      <c r="D11936" t="s">
        <v>4908</v>
      </c>
      <c r="E11936">
        <v>73235</v>
      </c>
      <c r="F11936" t="s">
        <v>4908</v>
      </c>
      <c r="G11936" t="s">
        <v>4944</v>
      </c>
      <c r="H11936" t="s">
        <v>4912</v>
      </c>
      <c r="I11936">
        <v>45079</v>
      </c>
      <c r="J11936">
        <v>3904.24</v>
      </c>
      <c r="K11936">
        <v>3980.3726799999999</v>
      </c>
      <c r="L11936">
        <v>3904.24</v>
      </c>
      <c r="M11936">
        <v>2602.8266659999999</v>
      </c>
      <c r="N11936">
        <v>45152</v>
      </c>
      <c r="P11936">
        <v>0</v>
      </c>
      <c r="Q11936" t="str">
        <f t="shared" si="186"/>
        <v>ACTIVE</v>
      </c>
    </row>
    <row r="11937" spans="1:17" x14ac:dyDescent="0.25">
      <c r="A11937" t="s">
        <v>4900</v>
      </c>
      <c r="B11937">
        <v>910</v>
      </c>
      <c r="C11937" t="s">
        <v>5280</v>
      </c>
      <c r="D11937" t="s">
        <v>4908</v>
      </c>
      <c r="E11937">
        <v>73248</v>
      </c>
      <c r="F11937" t="s">
        <v>4908</v>
      </c>
      <c r="G11937" t="s">
        <v>4913</v>
      </c>
      <c r="H11937" t="s">
        <v>4912</v>
      </c>
      <c r="I11937">
        <v>45078</v>
      </c>
      <c r="J11937">
        <v>102.11</v>
      </c>
      <c r="K11937">
        <v>104.101145</v>
      </c>
      <c r="L11937">
        <v>102.11</v>
      </c>
      <c r="M11937">
        <v>102.11</v>
      </c>
      <c r="P11937">
        <v>0</v>
      </c>
      <c r="Q11937" t="str">
        <f t="shared" si="186"/>
        <v>ACTIVE</v>
      </c>
    </row>
    <row r="11938" spans="1:17" x14ac:dyDescent="0.25">
      <c r="A11938" t="s">
        <v>4900</v>
      </c>
      <c r="B11938">
        <v>1402</v>
      </c>
      <c r="C11938" t="s">
        <v>4955</v>
      </c>
      <c r="D11938" t="s">
        <v>4908</v>
      </c>
      <c r="E11938">
        <v>73249</v>
      </c>
      <c r="F11938" t="s">
        <v>4908</v>
      </c>
      <c r="G11938" t="s">
        <v>4913</v>
      </c>
      <c r="H11938" t="s">
        <v>4912</v>
      </c>
      <c r="I11938">
        <v>45078</v>
      </c>
      <c r="J11938">
        <v>65</v>
      </c>
      <c r="K11938">
        <v>66.267499999999998</v>
      </c>
      <c r="L11938">
        <v>65</v>
      </c>
      <c r="M11938">
        <v>65</v>
      </c>
      <c r="P11938">
        <v>0</v>
      </c>
      <c r="Q11938" t="str">
        <f t="shared" si="186"/>
        <v>ACTIVE</v>
      </c>
    </row>
    <row r="11939" spans="1:17" x14ac:dyDescent="0.25">
      <c r="A11939" t="s">
        <v>4900</v>
      </c>
      <c r="B11939">
        <v>1402</v>
      </c>
      <c r="C11939" t="s">
        <v>4955</v>
      </c>
      <c r="D11939" t="s">
        <v>4908</v>
      </c>
      <c r="E11939">
        <v>73251</v>
      </c>
      <c r="F11939" t="s">
        <v>4908</v>
      </c>
      <c r="G11939" t="s">
        <v>4913</v>
      </c>
      <c r="H11939" t="s">
        <v>4912</v>
      </c>
      <c r="I11939">
        <v>45078</v>
      </c>
      <c r="J11939">
        <v>15.95</v>
      </c>
      <c r="K11939">
        <v>16.261025</v>
      </c>
      <c r="L11939">
        <v>15.95</v>
      </c>
      <c r="M11939">
        <v>15.95</v>
      </c>
      <c r="P11939">
        <v>0</v>
      </c>
      <c r="Q11939" t="str">
        <f t="shared" si="186"/>
        <v>ACTIVE</v>
      </c>
    </row>
    <row r="11940" spans="1:17" x14ac:dyDescent="0.25">
      <c r="A11940" t="s">
        <v>4900</v>
      </c>
      <c r="B11940">
        <v>1402</v>
      </c>
      <c r="C11940" t="s">
        <v>4955</v>
      </c>
      <c r="D11940" t="s">
        <v>4908</v>
      </c>
      <c r="E11940">
        <v>73252</v>
      </c>
      <c r="F11940" t="s">
        <v>4908</v>
      </c>
      <c r="G11940" t="s">
        <v>4913</v>
      </c>
      <c r="H11940" t="s">
        <v>4912</v>
      </c>
      <c r="I11940">
        <v>45078</v>
      </c>
      <c r="J11940">
        <v>10.199999999999999</v>
      </c>
      <c r="K11940">
        <v>10.398899999999999</v>
      </c>
      <c r="L11940">
        <v>10.199999999999999</v>
      </c>
      <c r="M11940">
        <v>10.199999999999999</v>
      </c>
      <c r="P11940">
        <v>0</v>
      </c>
      <c r="Q11940" t="str">
        <f t="shared" si="186"/>
        <v>ACTIVE</v>
      </c>
    </row>
    <row r="11941" spans="1:17" x14ac:dyDescent="0.25">
      <c r="A11941" t="s">
        <v>4900</v>
      </c>
      <c r="B11941">
        <v>1362</v>
      </c>
      <c r="C11941" t="s">
        <v>5252</v>
      </c>
      <c r="D11941" t="s">
        <v>4908</v>
      </c>
      <c r="E11941">
        <v>73253</v>
      </c>
      <c r="F11941" t="s">
        <v>4908</v>
      </c>
      <c r="G11941" t="s">
        <v>4913</v>
      </c>
      <c r="H11941" t="s">
        <v>4912</v>
      </c>
      <c r="I11941">
        <v>45078</v>
      </c>
      <c r="J11941">
        <v>20.16</v>
      </c>
      <c r="K11941">
        <v>20.55312</v>
      </c>
      <c r="L11941">
        <v>20.16</v>
      </c>
      <c r="M11941">
        <v>20.16</v>
      </c>
      <c r="P11941">
        <v>0</v>
      </c>
      <c r="Q11941" t="str">
        <f t="shared" si="186"/>
        <v>ACTIVE</v>
      </c>
    </row>
    <row r="11942" spans="1:17" x14ac:dyDescent="0.25">
      <c r="A11942" t="s">
        <v>4900</v>
      </c>
      <c r="B11942">
        <v>1362</v>
      </c>
      <c r="C11942" t="s">
        <v>5252</v>
      </c>
      <c r="D11942" t="s">
        <v>4908</v>
      </c>
      <c r="E11942">
        <v>73254</v>
      </c>
      <c r="F11942" t="s">
        <v>4908</v>
      </c>
      <c r="G11942" t="s">
        <v>4913</v>
      </c>
      <c r="H11942" t="s">
        <v>4912</v>
      </c>
      <c r="I11942">
        <v>45078</v>
      </c>
      <c r="J11942">
        <v>20.16</v>
      </c>
      <c r="K11942">
        <v>20.55312</v>
      </c>
      <c r="L11942">
        <v>20.16</v>
      </c>
      <c r="M11942">
        <v>20.16</v>
      </c>
      <c r="P11942">
        <v>0</v>
      </c>
      <c r="Q11942" t="str">
        <f t="shared" si="186"/>
        <v>ACTIVE</v>
      </c>
    </row>
    <row r="11943" spans="1:17" x14ac:dyDescent="0.25">
      <c r="A11943" t="s">
        <v>4900</v>
      </c>
      <c r="B11943">
        <v>300</v>
      </c>
      <c r="C11943" t="s">
        <v>4794</v>
      </c>
      <c r="D11943" t="s">
        <v>4908</v>
      </c>
      <c r="E11943">
        <v>73257</v>
      </c>
      <c r="F11943" t="s">
        <v>5087</v>
      </c>
      <c r="G11943" t="s">
        <v>4913</v>
      </c>
      <c r="H11943" t="s">
        <v>4912</v>
      </c>
      <c r="I11943">
        <v>45078</v>
      </c>
      <c r="J11943">
        <v>588</v>
      </c>
      <c r="K11943">
        <v>599.46600000000001</v>
      </c>
      <c r="L11943">
        <v>588</v>
      </c>
      <c r="M11943">
        <v>490</v>
      </c>
      <c r="N11943">
        <v>45169</v>
      </c>
      <c r="O11943">
        <v>45169</v>
      </c>
      <c r="P11943">
        <v>1</v>
      </c>
      <c r="Q11943" t="str">
        <f t="shared" si="186"/>
        <v>1-30</v>
      </c>
    </row>
    <row r="11944" spans="1:17" x14ac:dyDescent="0.25">
      <c r="A11944" t="s">
        <v>4900</v>
      </c>
      <c r="B11944">
        <v>1534</v>
      </c>
      <c r="C11944" t="s">
        <v>4959</v>
      </c>
      <c r="D11944" t="s">
        <v>4908</v>
      </c>
      <c r="E11944">
        <v>73266</v>
      </c>
      <c r="F11944" t="s">
        <v>4908</v>
      </c>
      <c r="G11944" t="s">
        <v>4913</v>
      </c>
      <c r="H11944" t="s">
        <v>4912</v>
      </c>
      <c r="I11944">
        <v>45078</v>
      </c>
      <c r="J11944">
        <v>5</v>
      </c>
      <c r="K11944">
        <v>5.0975000000000001</v>
      </c>
      <c r="L11944">
        <v>5</v>
      </c>
      <c r="M11944">
        <v>4.1666670000000003</v>
      </c>
      <c r="N11944">
        <v>45124</v>
      </c>
      <c r="P11944">
        <v>0</v>
      </c>
      <c r="Q11944" t="str">
        <f t="shared" si="186"/>
        <v>ACTIVE</v>
      </c>
    </row>
    <row r="11945" spans="1:17" x14ac:dyDescent="0.25">
      <c r="A11945" t="s">
        <v>4900</v>
      </c>
      <c r="B11945">
        <v>1597</v>
      </c>
      <c r="C11945" t="s">
        <v>5117</v>
      </c>
      <c r="D11945" t="s">
        <v>4908</v>
      </c>
      <c r="E11945">
        <v>73268</v>
      </c>
      <c r="F11945" t="s">
        <v>4908</v>
      </c>
      <c r="G11945" t="s">
        <v>4913</v>
      </c>
      <c r="H11945" t="s">
        <v>4912</v>
      </c>
      <c r="I11945">
        <v>45078</v>
      </c>
      <c r="J11945">
        <v>26.03</v>
      </c>
      <c r="K11945">
        <v>26.537585</v>
      </c>
      <c r="L11945">
        <v>26.03</v>
      </c>
      <c r="M11945">
        <v>17.353332999999999</v>
      </c>
      <c r="N11945">
        <v>45152</v>
      </c>
      <c r="P11945">
        <v>0</v>
      </c>
      <c r="Q11945" t="str">
        <f t="shared" si="186"/>
        <v>ACTIVE</v>
      </c>
    </row>
    <row r="11946" spans="1:17" x14ac:dyDescent="0.25">
      <c r="A11946" t="s">
        <v>4900</v>
      </c>
      <c r="B11946">
        <v>1037</v>
      </c>
      <c r="C11946" t="s">
        <v>5300</v>
      </c>
      <c r="D11946" t="s">
        <v>4908</v>
      </c>
      <c r="E11946">
        <v>73269</v>
      </c>
      <c r="F11946" t="s">
        <v>4908</v>
      </c>
      <c r="G11946" t="s">
        <v>4944</v>
      </c>
      <c r="H11946" t="s">
        <v>4912</v>
      </c>
      <c r="I11946">
        <v>45079</v>
      </c>
      <c r="J11946">
        <v>318</v>
      </c>
      <c r="K11946">
        <v>324.20100000000002</v>
      </c>
      <c r="L11946">
        <v>318</v>
      </c>
      <c r="M11946">
        <v>265</v>
      </c>
      <c r="N11946">
        <v>45166</v>
      </c>
      <c r="P11946">
        <v>0</v>
      </c>
      <c r="Q11946" t="str">
        <f t="shared" si="186"/>
        <v>ACTIVE</v>
      </c>
    </row>
    <row r="11947" spans="1:17" x14ac:dyDescent="0.25">
      <c r="A11947" t="s">
        <v>4900</v>
      </c>
      <c r="B11947">
        <v>828</v>
      </c>
      <c r="C11947" t="s">
        <v>5071</v>
      </c>
      <c r="D11947" t="s">
        <v>4908</v>
      </c>
      <c r="E11947">
        <v>73270</v>
      </c>
      <c r="F11947" t="s">
        <v>4908</v>
      </c>
      <c r="G11947" t="s">
        <v>4913</v>
      </c>
      <c r="H11947" t="s">
        <v>4912</v>
      </c>
      <c r="I11947">
        <v>45078</v>
      </c>
      <c r="J11947">
        <v>299</v>
      </c>
      <c r="K11947">
        <v>304.83049999999997</v>
      </c>
      <c r="L11947">
        <v>299</v>
      </c>
      <c r="M11947">
        <v>299</v>
      </c>
      <c r="N11947">
        <v>45152</v>
      </c>
      <c r="O11947">
        <v>45152</v>
      </c>
      <c r="P11947">
        <v>18</v>
      </c>
      <c r="Q11947" t="str">
        <f t="shared" si="186"/>
        <v>1-30</v>
      </c>
    </row>
    <row r="11948" spans="1:17" x14ac:dyDescent="0.25">
      <c r="A11948" t="s">
        <v>4900</v>
      </c>
      <c r="B11948">
        <v>1493</v>
      </c>
      <c r="C11948" t="s">
        <v>4984</v>
      </c>
      <c r="D11948" t="s">
        <v>4908</v>
      </c>
      <c r="E11948">
        <v>73274</v>
      </c>
      <c r="F11948" t="s">
        <v>4908</v>
      </c>
      <c r="G11948" t="s">
        <v>4913</v>
      </c>
      <c r="H11948" t="s">
        <v>4912</v>
      </c>
      <c r="I11948">
        <v>45078</v>
      </c>
      <c r="J11948">
        <v>428.62</v>
      </c>
      <c r="K11948">
        <v>436.97809000000001</v>
      </c>
      <c r="L11948">
        <v>428.62</v>
      </c>
      <c r="M11948">
        <v>357.183333</v>
      </c>
      <c r="N11948">
        <v>45152</v>
      </c>
      <c r="P11948">
        <v>0</v>
      </c>
      <c r="Q11948" t="str">
        <f t="shared" si="186"/>
        <v>ACTIVE</v>
      </c>
    </row>
    <row r="11949" spans="1:17" x14ac:dyDescent="0.25">
      <c r="A11949" t="s">
        <v>4900</v>
      </c>
      <c r="B11949">
        <v>1362</v>
      </c>
      <c r="C11949" t="s">
        <v>5252</v>
      </c>
      <c r="D11949" t="s">
        <v>4908</v>
      </c>
      <c r="E11949">
        <v>73285</v>
      </c>
      <c r="F11949" t="s">
        <v>4908</v>
      </c>
      <c r="G11949" t="s">
        <v>4913</v>
      </c>
      <c r="H11949" t="s">
        <v>4912</v>
      </c>
      <c r="I11949">
        <v>45079</v>
      </c>
      <c r="J11949">
        <v>20.16</v>
      </c>
      <c r="K11949">
        <v>20.55312</v>
      </c>
      <c r="L11949">
        <v>20.16</v>
      </c>
      <c r="M11949">
        <v>20.16</v>
      </c>
      <c r="P11949">
        <v>0</v>
      </c>
      <c r="Q11949" t="str">
        <f t="shared" si="186"/>
        <v>ACTIVE</v>
      </c>
    </row>
    <row r="11950" spans="1:17" x14ac:dyDescent="0.25">
      <c r="A11950" t="s">
        <v>4900</v>
      </c>
      <c r="B11950">
        <v>547</v>
      </c>
      <c r="C11950" t="s">
        <v>893</v>
      </c>
      <c r="D11950" t="s">
        <v>4908</v>
      </c>
      <c r="E11950">
        <v>73286</v>
      </c>
      <c r="F11950" t="s">
        <v>4908</v>
      </c>
      <c r="G11950" t="s">
        <v>4913</v>
      </c>
      <c r="H11950" t="s">
        <v>4912</v>
      </c>
      <c r="I11950">
        <v>45079</v>
      </c>
      <c r="J11950">
        <v>104.52</v>
      </c>
      <c r="K11950">
        <v>106.55813999999999</v>
      </c>
      <c r="L11950">
        <v>104.52</v>
      </c>
      <c r="M11950">
        <v>104.52</v>
      </c>
      <c r="N11950">
        <v>45149</v>
      </c>
      <c r="O11950">
        <v>45149</v>
      </c>
      <c r="P11950">
        <v>21</v>
      </c>
      <c r="Q11950" t="str">
        <f t="shared" si="186"/>
        <v>1-30</v>
      </c>
    </row>
    <row r="11951" spans="1:17" x14ac:dyDescent="0.25">
      <c r="A11951" t="s">
        <v>4900</v>
      </c>
      <c r="B11951">
        <v>1005</v>
      </c>
      <c r="C11951" t="s">
        <v>5080</v>
      </c>
      <c r="D11951" t="s">
        <v>4908</v>
      </c>
      <c r="E11951">
        <v>73287</v>
      </c>
      <c r="F11951" t="s">
        <v>4908</v>
      </c>
      <c r="G11951" t="s">
        <v>4913</v>
      </c>
      <c r="H11951" t="s">
        <v>4912</v>
      </c>
      <c r="I11951">
        <v>45079</v>
      </c>
      <c r="J11951">
        <v>7594</v>
      </c>
      <c r="K11951">
        <v>7742.0829999999996</v>
      </c>
      <c r="L11951">
        <v>7594</v>
      </c>
      <c r="M11951">
        <v>6328.3333329999996</v>
      </c>
      <c r="N11951">
        <v>45159</v>
      </c>
      <c r="O11951">
        <v>45159</v>
      </c>
      <c r="P11951">
        <v>11</v>
      </c>
      <c r="Q11951" t="str">
        <f t="shared" si="186"/>
        <v>1-30</v>
      </c>
    </row>
    <row r="11952" spans="1:17" x14ac:dyDescent="0.25">
      <c r="A11952" t="s">
        <v>4900</v>
      </c>
      <c r="B11952">
        <v>1607</v>
      </c>
      <c r="C11952" t="s">
        <v>5482</v>
      </c>
      <c r="D11952" t="s">
        <v>5092</v>
      </c>
      <c r="E11952">
        <v>73288</v>
      </c>
      <c r="F11952" t="s">
        <v>4908</v>
      </c>
      <c r="G11952" t="s">
        <v>4913</v>
      </c>
      <c r="H11952" t="s">
        <v>4912</v>
      </c>
      <c r="I11952">
        <v>45079</v>
      </c>
      <c r="J11952">
        <v>1289.5999999999999</v>
      </c>
      <c r="K11952">
        <v>1314.7472</v>
      </c>
      <c r="L11952">
        <v>1289.5999999999999</v>
      </c>
      <c r="M11952">
        <v>1074.666667</v>
      </c>
      <c r="N11952">
        <v>45121</v>
      </c>
      <c r="P11952">
        <v>0</v>
      </c>
      <c r="Q11952" t="str">
        <f t="shared" si="186"/>
        <v>ACTIVE</v>
      </c>
    </row>
    <row r="11953" spans="1:17" x14ac:dyDescent="0.25">
      <c r="A11953" t="s">
        <v>4900</v>
      </c>
      <c r="B11953">
        <v>1675</v>
      </c>
      <c r="C11953" t="s">
        <v>5148</v>
      </c>
      <c r="D11953" t="s">
        <v>4908</v>
      </c>
      <c r="E11953">
        <v>73294</v>
      </c>
      <c r="F11953" t="s">
        <v>4908</v>
      </c>
      <c r="G11953" t="s">
        <v>4913</v>
      </c>
      <c r="H11953" t="s">
        <v>4912</v>
      </c>
      <c r="I11953">
        <v>45079</v>
      </c>
      <c r="J11953">
        <v>445.29</v>
      </c>
      <c r="K11953">
        <v>453.97315500000002</v>
      </c>
      <c r="L11953">
        <v>445.29</v>
      </c>
      <c r="M11953">
        <v>296.85999900000002</v>
      </c>
      <c r="N11953">
        <v>45152</v>
      </c>
      <c r="P11953">
        <v>0</v>
      </c>
      <c r="Q11953" t="str">
        <f t="shared" si="186"/>
        <v>ACTIVE</v>
      </c>
    </row>
    <row r="11954" spans="1:17" x14ac:dyDescent="0.25">
      <c r="A11954" t="s">
        <v>4900</v>
      </c>
      <c r="B11954">
        <v>1729</v>
      </c>
      <c r="C11954" t="s">
        <v>4949</v>
      </c>
      <c r="D11954" t="s">
        <v>4908</v>
      </c>
      <c r="E11954">
        <v>73295</v>
      </c>
      <c r="F11954" t="s">
        <v>4908</v>
      </c>
      <c r="G11954" t="s">
        <v>4913</v>
      </c>
      <c r="H11954" t="s">
        <v>4912</v>
      </c>
      <c r="I11954">
        <v>45079</v>
      </c>
      <c r="J11954">
        <v>180.44</v>
      </c>
      <c r="K11954">
        <v>183.95858000000001</v>
      </c>
      <c r="L11954">
        <v>180.44</v>
      </c>
      <c r="M11954">
        <v>120.293334</v>
      </c>
      <c r="N11954">
        <v>45121</v>
      </c>
      <c r="P11954">
        <v>0</v>
      </c>
      <c r="Q11954" t="str">
        <f t="shared" si="186"/>
        <v>ACTIVE</v>
      </c>
    </row>
    <row r="11955" spans="1:17" x14ac:dyDescent="0.25">
      <c r="A11955" t="s">
        <v>4900</v>
      </c>
      <c r="B11955">
        <v>971</v>
      </c>
      <c r="C11955" t="s">
        <v>3330</v>
      </c>
      <c r="D11955" t="s">
        <v>4908</v>
      </c>
      <c r="E11955">
        <v>73299</v>
      </c>
      <c r="F11955" t="s">
        <v>4908</v>
      </c>
      <c r="G11955" t="s">
        <v>4913</v>
      </c>
      <c r="H11955" t="s">
        <v>4912</v>
      </c>
      <c r="I11955">
        <v>45079</v>
      </c>
      <c r="J11955">
        <v>96.5</v>
      </c>
      <c r="K11955">
        <v>98.381749999999997</v>
      </c>
      <c r="L11955">
        <v>96.5</v>
      </c>
      <c r="M11955">
        <v>80.416667000000004</v>
      </c>
      <c r="N11955">
        <v>45152</v>
      </c>
      <c r="P11955">
        <v>0</v>
      </c>
      <c r="Q11955" t="str">
        <f t="shared" si="186"/>
        <v>ACTIVE</v>
      </c>
    </row>
    <row r="11956" spans="1:17" x14ac:dyDescent="0.25">
      <c r="A11956" t="s">
        <v>4900</v>
      </c>
      <c r="B11956">
        <v>415</v>
      </c>
      <c r="C11956" t="s">
        <v>5021</v>
      </c>
      <c r="D11956" t="s">
        <v>4908</v>
      </c>
      <c r="E11956">
        <v>73305</v>
      </c>
      <c r="F11956" t="s">
        <v>4908</v>
      </c>
      <c r="G11956" t="s">
        <v>4913</v>
      </c>
      <c r="H11956" t="s">
        <v>4912</v>
      </c>
      <c r="I11956">
        <v>45079</v>
      </c>
      <c r="J11956">
        <v>283.8</v>
      </c>
      <c r="K11956">
        <v>289.33409999999998</v>
      </c>
      <c r="L11956">
        <v>283.8</v>
      </c>
      <c r="M11956">
        <v>236.5</v>
      </c>
      <c r="N11956">
        <v>45169</v>
      </c>
      <c r="P11956">
        <v>0</v>
      </c>
      <c r="Q11956" t="str">
        <f t="shared" si="186"/>
        <v>ACTIVE</v>
      </c>
    </row>
    <row r="11957" spans="1:17" x14ac:dyDescent="0.25">
      <c r="A11957" t="s">
        <v>4900</v>
      </c>
      <c r="B11957">
        <v>1885</v>
      </c>
      <c r="C11957" t="s">
        <v>5100</v>
      </c>
      <c r="D11957" t="s">
        <v>4908</v>
      </c>
      <c r="E11957">
        <v>73307</v>
      </c>
      <c r="F11957" t="s">
        <v>4908</v>
      </c>
      <c r="G11957" t="s">
        <v>4913</v>
      </c>
      <c r="H11957" t="s">
        <v>4912</v>
      </c>
      <c r="I11957">
        <v>45079</v>
      </c>
      <c r="J11957">
        <v>570.70000000000005</v>
      </c>
      <c r="K11957">
        <v>581.82865000000004</v>
      </c>
      <c r="L11957">
        <v>570.70000000000005</v>
      </c>
      <c r="M11957">
        <v>380.46666599999998</v>
      </c>
      <c r="N11957">
        <v>45166</v>
      </c>
      <c r="P11957">
        <v>0</v>
      </c>
      <c r="Q11957" t="str">
        <f t="shared" si="186"/>
        <v>ACTIVE</v>
      </c>
    </row>
    <row r="11958" spans="1:17" x14ac:dyDescent="0.25">
      <c r="A11958" t="s">
        <v>4900</v>
      </c>
      <c r="B11958">
        <v>1885</v>
      </c>
      <c r="C11958" t="s">
        <v>5100</v>
      </c>
      <c r="D11958" t="s">
        <v>4908</v>
      </c>
      <c r="E11958">
        <v>73308</v>
      </c>
      <c r="F11958" t="s">
        <v>4908</v>
      </c>
      <c r="G11958" t="s">
        <v>4913</v>
      </c>
      <c r="H11958" t="s">
        <v>4912</v>
      </c>
      <c r="I11958">
        <v>45079</v>
      </c>
      <c r="J11958">
        <v>453.25</v>
      </c>
      <c r="K11958">
        <v>462.08837499999998</v>
      </c>
      <c r="L11958">
        <v>453.25</v>
      </c>
      <c r="M11958">
        <v>151.08333400000001</v>
      </c>
      <c r="N11958">
        <v>45166</v>
      </c>
      <c r="P11958">
        <v>0</v>
      </c>
      <c r="Q11958" t="str">
        <f t="shared" si="186"/>
        <v>ACTIVE</v>
      </c>
    </row>
    <row r="11959" spans="1:17" x14ac:dyDescent="0.25">
      <c r="A11959" t="s">
        <v>4900</v>
      </c>
      <c r="B11959">
        <v>1885</v>
      </c>
      <c r="C11959" t="s">
        <v>5100</v>
      </c>
      <c r="D11959" t="s">
        <v>4908</v>
      </c>
      <c r="E11959">
        <v>73309</v>
      </c>
      <c r="F11959" t="s">
        <v>4908</v>
      </c>
      <c r="G11959" t="s">
        <v>4913</v>
      </c>
      <c r="H11959" t="s">
        <v>4912</v>
      </c>
      <c r="I11959">
        <v>45079</v>
      </c>
      <c r="J11959">
        <v>525.33000000000004</v>
      </c>
      <c r="K11959">
        <v>535.57393500000001</v>
      </c>
      <c r="L11959">
        <v>525.33000000000004</v>
      </c>
      <c r="M11959">
        <v>350.21999899999997</v>
      </c>
      <c r="N11959">
        <v>45166</v>
      </c>
      <c r="P11959">
        <v>0</v>
      </c>
      <c r="Q11959" t="str">
        <f t="shared" si="186"/>
        <v>ACTIVE</v>
      </c>
    </row>
    <row r="11960" spans="1:17" x14ac:dyDescent="0.25">
      <c r="A11960" t="s">
        <v>4900</v>
      </c>
      <c r="B11960">
        <v>1885</v>
      </c>
      <c r="C11960" t="s">
        <v>5100</v>
      </c>
      <c r="D11960" t="s">
        <v>4908</v>
      </c>
      <c r="E11960">
        <v>73311</v>
      </c>
      <c r="F11960" t="s">
        <v>4908</v>
      </c>
      <c r="G11960" t="s">
        <v>4913</v>
      </c>
      <c r="H11960" t="s">
        <v>4912</v>
      </c>
      <c r="I11960">
        <v>45079</v>
      </c>
      <c r="J11960">
        <v>929.2</v>
      </c>
      <c r="K11960">
        <v>947.31939999999997</v>
      </c>
      <c r="L11960">
        <v>929.2</v>
      </c>
      <c r="M11960">
        <v>619.46666600000003</v>
      </c>
      <c r="N11960">
        <v>45166</v>
      </c>
      <c r="P11960">
        <v>0</v>
      </c>
      <c r="Q11960" t="str">
        <f t="shared" si="186"/>
        <v>ACTIVE</v>
      </c>
    </row>
    <row r="11961" spans="1:17" x14ac:dyDescent="0.25">
      <c r="A11961" t="s">
        <v>4900</v>
      </c>
      <c r="B11961">
        <v>1885</v>
      </c>
      <c r="C11961" t="s">
        <v>5100</v>
      </c>
      <c r="D11961" t="s">
        <v>4908</v>
      </c>
      <c r="E11961">
        <v>73312</v>
      </c>
      <c r="F11961" t="s">
        <v>4908</v>
      </c>
      <c r="G11961" t="s">
        <v>4913</v>
      </c>
      <c r="H11961" t="s">
        <v>4912</v>
      </c>
      <c r="I11961">
        <v>45079</v>
      </c>
      <c r="J11961">
        <v>15825.85</v>
      </c>
      <c r="K11961">
        <v>16134.45408</v>
      </c>
      <c r="L11961">
        <v>15825.85</v>
      </c>
      <c r="M11961">
        <v>10550.56667</v>
      </c>
      <c r="N11961">
        <v>45166</v>
      </c>
      <c r="P11961">
        <v>0</v>
      </c>
      <c r="Q11961" t="str">
        <f t="shared" si="186"/>
        <v>ACTIVE</v>
      </c>
    </row>
    <row r="11962" spans="1:17" x14ac:dyDescent="0.25">
      <c r="A11962" t="s">
        <v>4900</v>
      </c>
      <c r="B11962">
        <v>1885</v>
      </c>
      <c r="C11962" t="s">
        <v>5100</v>
      </c>
      <c r="D11962" t="s">
        <v>4908</v>
      </c>
      <c r="E11962">
        <v>73313</v>
      </c>
      <c r="F11962" t="s">
        <v>4908</v>
      </c>
      <c r="G11962" t="s">
        <v>4913</v>
      </c>
      <c r="H11962" t="s">
        <v>4912</v>
      </c>
      <c r="I11962">
        <v>45079</v>
      </c>
      <c r="J11962">
        <v>637.85</v>
      </c>
      <c r="K11962">
        <v>650.28807500000005</v>
      </c>
      <c r="L11962">
        <v>637.85</v>
      </c>
      <c r="M11962">
        <v>425.23333300000002</v>
      </c>
      <c r="N11962">
        <v>45166</v>
      </c>
      <c r="P11962">
        <v>0</v>
      </c>
      <c r="Q11962" t="str">
        <f t="shared" si="186"/>
        <v>ACTIVE</v>
      </c>
    </row>
    <row r="11963" spans="1:17" x14ac:dyDescent="0.25">
      <c r="A11963" t="s">
        <v>4900</v>
      </c>
      <c r="B11963">
        <v>547</v>
      </c>
      <c r="C11963" t="s">
        <v>893</v>
      </c>
      <c r="D11963" t="s">
        <v>4908</v>
      </c>
      <c r="E11963">
        <v>73325</v>
      </c>
      <c r="F11963" t="s">
        <v>4908</v>
      </c>
      <c r="G11963" t="s">
        <v>4913</v>
      </c>
      <c r="H11963" t="s">
        <v>4912</v>
      </c>
      <c r="I11963">
        <v>45079</v>
      </c>
      <c r="J11963">
        <v>139</v>
      </c>
      <c r="K11963">
        <v>141.7105</v>
      </c>
      <c r="L11963">
        <v>139</v>
      </c>
      <c r="M11963">
        <v>139</v>
      </c>
      <c r="N11963">
        <v>45149</v>
      </c>
      <c r="O11963">
        <v>45149</v>
      </c>
      <c r="P11963">
        <v>21</v>
      </c>
      <c r="Q11963" t="str">
        <f t="shared" si="186"/>
        <v>1-30</v>
      </c>
    </row>
    <row r="11964" spans="1:17" x14ac:dyDescent="0.25">
      <c r="A11964" t="s">
        <v>4900</v>
      </c>
      <c r="B11964">
        <v>1534</v>
      </c>
      <c r="C11964" t="s">
        <v>4959</v>
      </c>
      <c r="D11964" t="s">
        <v>4908</v>
      </c>
      <c r="E11964">
        <v>73326</v>
      </c>
      <c r="F11964" t="s">
        <v>4908</v>
      </c>
      <c r="G11964" t="s">
        <v>4913</v>
      </c>
      <c r="H11964" t="s">
        <v>4912</v>
      </c>
      <c r="I11964">
        <v>45079</v>
      </c>
      <c r="J11964">
        <v>13.08</v>
      </c>
      <c r="K11964">
        <v>13.33506</v>
      </c>
      <c r="L11964">
        <v>13.08</v>
      </c>
      <c r="M11964">
        <v>10.9</v>
      </c>
      <c r="N11964">
        <v>45124</v>
      </c>
      <c r="P11964">
        <v>0</v>
      </c>
      <c r="Q11964" t="str">
        <f t="shared" si="186"/>
        <v>ACTIVE</v>
      </c>
    </row>
    <row r="11965" spans="1:17" x14ac:dyDescent="0.25">
      <c r="A11965" t="s">
        <v>4900</v>
      </c>
      <c r="B11965">
        <v>1198</v>
      </c>
      <c r="C11965" t="s">
        <v>5352</v>
      </c>
      <c r="D11965" t="s">
        <v>4908</v>
      </c>
      <c r="E11965">
        <v>73327</v>
      </c>
      <c r="F11965" t="s">
        <v>4908</v>
      </c>
      <c r="G11965" t="s">
        <v>4913</v>
      </c>
      <c r="H11965" t="s">
        <v>4912</v>
      </c>
      <c r="I11965">
        <v>45079</v>
      </c>
      <c r="J11965">
        <v>2979.1</v>
      </c>
      <c r="K11965">
        <v>3037.19245</v>
      </c>
      <c r="L11965">
        <v>2979.1</v>
      </c>
      <c r="M11965">
        <v>1604.130772</v>
      </c>
      <c r="N11965">
        <v>45152</v>
      </c>
      <c r="P11965">
        <v>0</v>
      </c>
      <c r="Q11965" t="str">
        <f t="shared" si="186"/>
        <v>ACTIVE</v>
      </c>
    </row>
    <row r="11966" spans="1:17" x14ac:dyDescent="0.25">
      <c r="A11966" t="s">
        <v>4900</v>
      </c>
      <c r="B11966">
        <v>1882</v>
      </c>
      <c r="C11966" t="s">
        <v>5436</v>
      </c>
      <c r="D11966" t="s">
        <v>4908</v>
      </c>
      <c r="E11966">
        <v>73330</v>
      </c>
      <c r="F11966" t="s">
        <v>4908</v>
      </c>
      <c r="G11966" t="s">
        <v>4944</v>
      </c>
      <c r="H11966" t="s">
        <v>4912</v>
      </c>
      <c r="I11966">
        <v>45079</v>
      </c>
      <c r="J11966">
        <v>12976.11</v>
      </c>
      <c r="K11966">
        <v>13229.14415</v>
      </c>
      <c r="L11966">
        <v>12976.11</v>
      </c>
      <c r="M11966">
        <v>8650.74</v>
      </c>
      <c r="N11966">
        <v>45152</v>
      </c>
      <c r="P11966">
        <v>0</v>
      </c>
      <c r="Q11966" t="str">
        <f t="shared" si="186"/>
        <v>ACTIVE</v>
      </c>
    </row>
    <row r="11967" spans="1:17" x14ac:dyDescent="0.25">
      <c r="A11967" t="s">
        <v>4900</v>
      </c>
      <c r="B11967">
        <v>1402</v>
      </c>
      <c r="C11967" t="s">
        <v>4955</v>
      </c>
      <c r="D11967" t="s">
        <v>4908</v>
      </c>
      <c r="E11967">
        <v>73332</v>
      </c>
      <c r="F11967" t="s">
        <v>4908</v>
      </c>
      <c r="G11967" t="s">
        <v>4913</v>
      </c>
      <c r="H11967" t="s">
        <v>4912</v>
      </c>
      <c r="I11967">
        <v>45079</v>
      </c>
      <c r="J11967">
        <v>44.5</v>
      </c>
      <c r="K11967">
        <v>45.367750000000001</v>
      </c>
      <c r="L11967">
        <v>44.5</v>
      </c>
      <c r="M11967">
        <v>44.5</v>
      </c>
      <c r="P11967">
        <v>0</v>
      </c>
      <c r="Q11967" t="str">
        <f t="shared" si="186"/>
        <v>ACTIVE</v>
      </c>
    </row>
    <row r="11968" spans="1:17" x14ac:dyDescent="0.25">
      <c r="A11968" t="s">
        <v>4900</v>
      </c>
      <c r="B11968">
        <v>1402</v>
      </c>
      <c r="C11968" t="s">
        <v>4955</v>
      </c>
      <c r="D11968" t="s">
        <v>4908</v>
      </c>
      <c r="E11968">
        <v>73334</v>
      </c>
      <c r="F11968" t="s">
        <v>4908</v>
      </c>
      <c r="G11968" t="s">
        <v>4913</v>
      </c>
      <c r="H11968" t="s">
        <v>4912</v>
      </c>
      <c r="I11968">
        <v>45079</v>
      </c>
      <c r="J11968">
        <v>58.46</v>
      </c>
      <c r="K11968">
        <v>59.599969999999999</v>
      </c>
      <c r="L11968">
        <v>58.46</v>
      </c>
      <c r="M11968">
        <v>58.46</v>
      </c>
      <c r="P11968">
        <v>0</v>
      </c>
      <c r="Q11968" t="str">
        <f t="shared" si="186"/>
        <v>ACTIVE</v>
      </c>
    </row>
    <row r="11969" spans="1:17" x14ac:dyDescent="0.25">
      <c r="A11969" t="s">
        <v>4900</v>
      </c>
      <c r="B11969">
        <v>415</v>
      </c>
      <c r="C11969" t="s">
        <v>5021</v>
      </c>
      <c r="D11969" t="s">
        <v>4908</v>
      </c>
      <c r="E11969">
        <v>73336</v>
      </c>
      <c r="F11969" t="s">
        <v>4908</v>
      </c>
      <c r="G11969" t="s">
        <v>4913</v>
      </c>
      <c r="H11969" t="s">
        <v>4912</v>
      </c>
      <c r="I11969">
        <v>45079</v>
      </c>
      <c r="J11969">
        <v>148.13999999999999</v>
      </c>
      <c r="K11969">
        <v>151.02873</v>
      </c>
      <c r="L11969">
        <v>148.13999999999999</v>
      </c>
      <c r="M11969">
        <v>123.45</v>
      </c>
      <c r="N11969">
        <v>45169</v>
      </c>
      <c r="P11969">
        <v>0</v>
      </c>
      <c r="Q11969" t="str">
        <f t="shared" si="186"/>
        <v>ACTIVE</v>
      </c>
    </row>
    <row r="11970" spans="1:17" x14ac:dyDescent="0.25">
      <c r="A11970" t="s">
        <v>4900</v>
      </c>
      <c r="B11970">
        <v>1534</v>
      </c>
      <c r="C11970" t="s">
        <v>4959</v>
      </c>
      <c r="D11970" t="s">
        <v>4908</v>
      </c>
      <c r="E11970">
        <v>73350</v>
      </c>
      <c r="F11970" t="s">
        <v>4908</v>
      </c>
      <c r="G11970" t="s">
        <v>4913</v>
      </c>
      <c r="H11970" t="s">
        <v>4912</v>
      </c>
      <c r="I11970">
        <v>45079</v>
      </c>
      <c r="J11970">
        <v>164.02</v>
      </c>
      <c r="K11970">
        <v>167.21839</v>
      </c>
      <c r="L11970">
        <v>164.02</v>
      </c>
      <c r="M11970">
        <v>136.683333</v>
      </c>
      <c r="N11970">
        <v>45124</v>
      </c>
      <c r="P11970">
        <v>0</v>
      </c>
      <c r="Q11970" t="str">
        <f t="shared" ref="Q11970:Q12033" si="187">IF(P11970=0,"ACTIVE",IF(P11970&lt;=30,"1-30",IF(AND(P11970&gt;30,P11970&lt;=60),"31-60",IF(AND(P11970&gt;60,P11970&lt;=90),"61-90",IF(AND(P11970&gt;90,P11970&lt;=120),"91-120",IF(AND(P11970&gt;120,P11970&lt;=150),"121-150",IF(AND(P11970&gt;150,P11970&lt;=180),"151-180","180+")))))))</f>
        <v>ACTIVE</v>
      </c>
    </row>
    <row r="11971" spans="1:17" x14ac:dyDescent="0.25">
      <c r="A11971" t="s">
        <v>4900</v>
      </c>
      <c r="B11971">
        <v>1791</v>
      </c>
      <c r="C11971" t="s">
        <v>5444</v>
      </c>
      <c r="D11971" t="s">
        <v>5133</v>
      </c>
      <c r="E11971">
        <v>73351</v>
      </c>
      <c r="F11971" t="s">
        <v>4908</v>
      </c>
      <c r="G11971" t="s">
        <v>4913</v>
      </c>
      <c r="H11971" t="s">
        <v>4912</v>
      </c>
      <c r="I11971">
        <v>45079</v>
      </c>
      <c r="J11971">
        <v>37.6</v>
      </c>
      <c r="K11971">
        <v>38.333199999999998</v>
      </c>
      <c r="L11971">
        <v>37.6</v>
      </c>
      <c r="M11971">
        <v>31.333333</v>
      </c>
      <c r="N11971">
        <v>45166</v>
      </c>
      <c r="O11971">
        <v>45166</v>
      </c>
      <c r="P11971">
        <v>4</v>
      </c>
      <c r="Q11971" t="str">
        <f t="shared" si="187"/>
        <v>1-30</v>
      </c>
    </row>
    <row r="11972" spans="1:17" x14ac:dyDescent="0.25">
      <c r="A11972" t="s">
        <v>4900</v>
      </c>
      <c r="B11972">
        <v>1597</v>
      </c>
      <c r="C11972" t="s">
        <v>5117</v>
      </c>
      <c r="D11972" t="s">
        <v>4908</v>
      </c>
      <c r="E11972">
        <v>73352</v>
      </c>
      <c r="F11972" t="s">
        <v>4908</v>
      </c>
      <c r="G11972" t="s">
        <v>4913</v>
      </c>
      <c r="H11972" t="s">
        <v>4912</v>
      </c>
      <c r="I11972">
        <v>45079</v>
      </c>
      <c r="J11972">
        <v>450</v>
      </c>
      <c r="K11972">
        <v>458.77499999999998</v>
      </c>
      <c r="L11972">
        <v>450</v>
      </c>
      <c r="M11972">
        <v>300</v>
      </c>
      <c r="N11972">
        <v>45152</v>
      </c>
      <c r="P11972">
        <v>0</v>
      </c>
      <c r="Q11972" t="str">
        <f t="shared" si="187"/>
        <v>ACTIVE</v>
      </c>
    </row>
    <row r="11973" spans="1:17" x14ac:dyDescent="0.25">
      <c r="A11973" t="s">
        <v>4900</v>
      </c>
      <c r="B11973">
        <v>910</v>
      </c>
      <c r="C11973" t="s">
        <v>5280</v>
      </c>
      <c r="D11973" t="s">
        <v>4908</v>
      </c>
      <c r="E11973">
        <v>73355</v>
      </c>
      <c r="F11973" t="s">
        <v>4908</v>
      </c>
      <c r="G11973" t="s">
        <v>4913</v>
      </c>
      <c r="H11973" t="s">
        <v>4912</v>
      </c>
      <c r="I11973">
        <v>45079</v>
      </c>
      <c r="J11973">
        <v>971.02</v>
      </c>
      <c r="K11973">
        <v>989.95488999999998</v>
      </c>
      <c r="L11973">
        <v>971.02</v>
      </c>
      <c r="M11973">
        <v>971.02</v>
      </c>
      <c r="P11973">
        <v>0</v>
      </c>
      <c r="Q11973" t="str">
        <f t="shared" si="187"/>
        <v>ACTIVE</v>
      </c>
    </row>
    <row r="11974" spans="1:17" x14ac:dyDescent="0.25">
      <c r="A11974" t="s">
        <v>4900</v>
      </c>
      <c r="B11974">
        <v>466</v>
      </c>
      <c r="C11974" t="s">
        <v>5421</v>
      </c>
      <c r="D11974" t="s">
        <v>5092</v>
      </c>
      <c r="E11974">
        <v>73359</v>
      </c>
      <c r="F11974" t="s">
        <v>4908</v>
      </c>
      <c r="G11974" t="s">
        <v>4913</v>
      </c>
      <c r="H11974" t="s">
        <v>4912</v>
      </c>
      <c r="I11974">
        <v>45079</v>
      </c>
      <c r="J11974">
        <v>20.5</v>
      </c>
      <c r="K11974">
        <v>20.899750000000001</v>
      </c>
      <c r="L11974">
        <v>20.5</v>
      </c>
      <c r="M11974">
        <v>20.5</v>
      </c>
      <c r="P11974">
        <v>0</v>
      </c>
      <c r="Q11974" t="str">
        <f t="shared" si="187"/>
        <v>ACTIVE</v>
      </c>
    </row>
    <row r="11975" spans="1:17" x14ac:dyDescent="0.25">
      <c r="A11975" t="s">
        <v>4900</v>
      </c>
      <c r="B11975">
        <v>736</v>
      </c>
      <c r="C11975" t="s">
        <v>5291</v>
      </c>
      <c r="D11975" t="s">
        <v>4962</v>
      </c>
      <c r="E11975">
        <v>73368</v>
      </c>
      <c r="F11975" t="s">
        <v>5087</v>
      </c>
      <c r="G11975" t="s">
        <v>4913</v>
      </c>
      <c r="H11975" t="s">
        <v>4912</v>
      </c>
      <c r="I11975">
        <v>45079</v>
      </c>
      <c r="J11975">
        <v>60.5</v>
      </c>
      <c r="K11975">
        <v>61.679749999999999</v>
      </c>
      <c r="L11975">
        <v>60.5</v>
      </c>
      <c r="M11975">
        <v>60.5</v>
      </c>
      <c r="N11975">
        <v>45170</v>
      </c>
      <c r="O11975">
        <v>45114</v>
      </c>
      <c r="P11975">
        <v>56</v>
      </c>
      <c r="Q11975" t="str">
        <f t="shared" si="187"/>
        <v>31-60</v>
      </c>
    </row>
    <row r="11976" spans="1:17" x14ac:dyDescent="0.25">
      <c r="A11976" t="s">
        <v>4900</v>
      </c>
      <c r="B11976">
        <v>1729</v>
      </c>
      <c r="C11976" t="s">
        <v>4949</v>
      </c>
      <c r="D11976" t="s">
        <v>4908</v>
      </c>
      <c r="E11976">
        <v>73369</v>
      </c>
      <c r="F11976" t="s">
        <v>4908</v>
      </c>
      <c r="G11976" t="s">
        <v>4913</v>
      </c>
      <c r="H11976" t="s">
        <v>4912</v>
      </c>
      <c r="I11976">
        <v>45079</v>
      </c>
      <c r="J11976">
        <v>210.44</v>
      </c>
      <c r="K11976">
        <v>214.54357999999999</v>
      </c>
      <c r="L11976">
        <v>210.44</v>
      </c>
      <c r="M11976">
        <v>32.375388000000001</v>
      </c>
      <c r="N11976">
        <v>45166</v>
      </c>
      <c r="P11976">
        <v>0</v>
      </c>
      <c r="Q11976" t="str">
        <f t="shared" si="187"/>
        <v>ACTIVE</v>
      </c>
    </row>
    <row r="11977" spans="1:17" x14ac:dyDescent="0.25">
      <c r="A11977" t="s">
        <v>4900</v>
      </c>
      <c r="B11977">
        <v>875</v>
      </c>
      <c r="C11977" t="s">
        <v>5491</v>
      </c>
      <c r="D11977" t="s">
        <v>4908</v>
      </c>
      <c r="E11977">
        <v>73370</v>
      </c>
      <c r="F11977" t="s">
        <v>4908</v>
      </c>
      <c r="G11977" t="s">
        <v>4913</v>
      </c>
      <c r="H11977" t="s">
        <v>4912</v>
      </c>
      <c r="I11977">
        <v>45079</v>
      </c>
      <c r="J11977">
        <v>1483.11</v>
      </c>
      <c r="K11977">
        <v>1512.030645</v>
      </c>
      <c r="L11977">
        <v>1483.11</v>
      </c>
      <c r="M11977">
        <v>1235.925</v>
      </c>
      <c r="N11977">
        <v>45152</v>
      </c>
      <c r="P11977">
        <v>0</v>
      </c>
      <c r="Q11977" t="str">
        <f t="shared" si="187"/>
        <v>ACTIVE</v>
      </c>
    </row>
    <row r="11978" spans="1:17" x14ac:dyDescent="0.25">
      <c r="A11978" t="s">
        <v>4900</v>
      </c>
      <c r="B11978">
        <v>971</v>
      </c>
      <c r="C11978" t="s">
        <v>3330</v>
      </c>
      <c r="D11978" t="s">
        <v>4908</v>
      </c>
      <c r="E11978">
        <v>73376</v>
      </c>
      <c r="F11978" t="s">
        <v>4908</v>
      </c>
      <c r="G11978" t="s">
        <v>4913</v>
      </c>
      <c r="H11978" t="s">
        <v>4912</v>
      </c>
      <c r="I11978">
        <v>45079</v>
      </c>
      <c r="J11978">
        <v>566.38</v>
      </c>
      <c r="K11978">
        <v>577.42440999999997</v>
      </c>
      <c r="L11978">
        <v>566.38</v>
      </c>
      <c r="M11978">
        <v>471.98333300000002</v>
      </c>
      <c r="N11978">
        <v>45152</v>
      </c>
      <c r="P11978">
        <v>0</v>
      </c>
      <c r="Q11978" t="str">
        <f t="shared" si="187"/>
        <v>ACTIVE</v>
      </c>
    </row>
    <row r="11979" spans="1:17" x14ac:dyDescent="0.25">
      <c r="A11979" t="s">
        <v>4900</v>
      </c>
      <c r="B11979">
        <v>757</v>
      </c>
      <c r="C11979" t="s">
        <v>5192</v>
      </c>
      <c r="D11979" t="s">
        <v>4908</v>
      </c>
      <c r="E11979">
        <v>73377</v>
      </c>
      <c r="F11979" t="s">
        <v>4908</v>
      </c>
      <c r="G11979" t="s">
        <v>4913</v>
      </c>
      <c r="H11979" t="s">
        <v>4912</v>
      </c>
      <c r="I11979">
        <v>45079</v>
      </c>
      <c r="J11979">
        <v>869.07</v>
      </c>
      <c r="K11979">
        <v>886.01686500000005</v>
      </c>
      <c r="L11979">
        <v>869.07</v>
      </c>
      <c r="M11979">
        <v>579.379999</v>
      </c>
      <c r="N11979">
        <v>45152</v>
      </c>
      <c r="P11979">
        <v>0</v>
      </c>
      <c r="Q11979" t="str">
        <f t="shared" si="187"/>
        <v>ACTIVE</v>
      </c>
    </row>
    <row r="11980" spans="1:17" x14ac:dyDescent="0.25">
      <c r="A11980" t="s">
        <v>4900</v>
      </c>
      <c r="B11980">
        <v>1202</v>
      </c>
      <c r="C11980" t="s">
        <v>5297</v>
      </c>
      <c r="D11980" t="s">
        <v>4908</v>
      </c>
      <c r="E11980">
        <v>73378</v>
      </c>
      <c r="F11980" t="s">
        <v>4908</v>
      </c>
      <c r="G11980" t="s">
        <v>4944</v>
      </c>
      <c r="H11980" t="s">
        <v>4912</v>
      </c>
      <c r="I11980">
        <v>45079</v>
      </c>
      <c r="J11980">
        <v>9500</v>
      </c>
      <c r="K11980">
        <v>9685.25</v>
      </c>
      <c r="L11980">
        <v>9500</v>
      </c>
      <c r="M11980">
        <v>6333.3333339999999</v>
      </c>
      <c r="N11980">
        <v>45166</v>
      </c>
      <c r="P11980">
        <v>0</v>
      </c>
      <c r="Q11980" t="str">
        <f t="shared" si="187"/>
        <v>ACTIVE</v>
      </c>
    </row>
    <row r="11981" spans="1:17" x14ac:dyDescent="0.25">
      <c r="A11981" t="s">
        <v>4900</v>
      </c>
      <c r="B11981">
        <v>466</v>
      </c>
      <c r="C11981" t="s">
        <v>5421</v>
      </c>
      <c r="D11981" t="s">
        <v>5092</v>
      </c>
      <c r="E11981">
        <v>73385</v>
      </c>
      <c r="F11981" t="s">
        <v>4908</v>
      </c>
      <c r="G11981" t="s">
        <v>4913</v>
      </c>
      <c r="H11981" t="s">
        <v>4912</v>
      </c>
      <c r="I11981">
        <v>45079</v>
      </c>
      <c r="J11981">
        <v>57.2</v>
      </c>
      <c r="K11981">
        <v>58.315399999999997</v>
      </c>
      <c r="L11981">
        <v>57.2</v>
      </c>
      <c r="M11981">
        <v>57.2</v>
      </c>
      <c r="P11981">
        <v>0</v>
      </c>
      <c r="Q11981" t="str">
        <f t="shared" si="187"/>
        <v>ACTIVE</v>
      </c>
    </row>
    <row r="11982" spans="1:17" x14ac:dyDescent="0.25">
      <c r="A11982" t="s">
        <v>4900</v>
      </c>
      <c r="B11982">
        <v>466</v>
      </c>
      <c r="C11982" t="s">
        <v>5421</v>
      </c>
      <c r="D11982" t="s">
        <v>5092</v>
      </c>
      <c r="E11982">
        <v>73386</v>
      </c>
      <c r="F11982" t="s">
        <v>4908</v>
      </c>
      <c r="G11982" t="s">
        <v>4913</v>
      </c>
      <c r="H11982" t="s">
        <v>4912</v>
      </c>
      <c r="I11982">
        <v>45079</v>
      </c>
      <c r="J11982">
        <v>110</v>
      </c>
      <c r="K11982">
        <v>112.145</v>
      </c>
      <c r="L11982">
        <v>110</v>
      </c>
      <c r="M11982">
        <v>110</v>
      </c>
      <c r="P11982">
        <v>0</v>
      </c>
      <c r="Q11982" t="str">
        <f t="shared" si="187"/>
        <v>ACTIVE</v>
      </c>
    </row>
    <row r="11983" spans="1:17" x14ac:dyDescent="0.25">
      <c r="A11983" t="s">
        <v>4900</v>
      </c>
      <c r="B11983">
        <v>1482</v>
      </c>
      <c r="C11983" t="s">
        <v>5000</v>
      </c>
      <c r="D11983" t="s">
        <v>4908</v>
      </c>
      <c r="E11983">
        <v>73387</v>
      </c>
      <c r="F11983" t="s">
        <v>4908</v>
      </c>
      <c r="G11983" t="s">
        <v>4913</v>
      </c>
      <c r="H11983" t="s">
        <v>4912</v>
      </c>
      <c r="I11983">
        <v>45079</v>
      </c>
      <c r="J11983">
        <v>235.48</v>
      </c>
      <c r="K11983">
        <v>240.07185999999999</v>
      </c>
      <c r="L11983">
        <v>235.48</v>
      </c>
      <c r="M11983">
        <v>156.98666600000001</v>
      </c>
      <c r="N11983">
        <v>45128</v>
      </c>
      <c r="P11983">
        <v>0</v>
      </c>
      <c r="Q11983" t="str">
        <f t="shared" si="187"/>
        <v>ACTIVE</v>
      </c>
    </row>
    <row r="11984" spans="1:17" x14ac:dyDescent="0.25">
      <c r="A11984" t="s">
        <v>4900</v>
      </c>
      <c r="B11984">
        <v>466</v>
      </c>
      <c r="C11984" t="s">
        <v>5421</v>
      </c>
      <c r="D11984" t="s">
        <v>5092</v>
      </c>
      <c r="E11984">
        <v>73389</v>
      </c>
      <c r="F11984" t="s">
        <v>4908</v>
      </c>
      <c r="G11984" t="s">
        <v>4913</v>
      </c>
      <c r="H11984" t="s">
        <v>4912</v>
      </c>
      <c r="I11984">
        <v>45079</v>
      </c>
      <c r="J11984">
        <v>165.2</v>
      </c>
      <c r="K11984">
        <v>168.42140000000001</v>
      </c>
      <c r="L11984">
        <v>165.2</v>
      </c>
      <c r="M11984">
        <v>165.2</v>
      </c>
      <c r="P11984">
        <v>0</v>
      </c>
      <c r="Q11984" t="str">
        <f t="shared" si="187"/>
        <v>ACTIVE</v>
      </c>
    </row>
    <row r="11985" spans="1:17" x14ac:dyDescent="0.25">
      <c r="A11985" t="s">
        <v>4900</v>
      </c>
      <c r="B11985">
        <v>1534</v>
      </c>
      <c r="C11985" t="s">
        <v>4959</v>
      </c>
      <c r="D11985" t="s">
        <v>4908</v>
      </c>
      <c r="E11985">
        <v>73399</v>
      </c>
      <c r="F11985" t="s">
        <v>4908</v>
      </c>
      <c r="G11985" t="s">
        <v>4913</v>
      </c>
      <c r="H11985" t="s">
        <v>4912</v>
      </c>
      <c r="I11985">
        <v>45079</v>
      </c>
      <c r="J11985">
        <v>20</v>
      </c>
      <c r="K11985">
        <v>20.39</v>
      </c>
      <c r="L11985">
        <v>20</v>
      </c>
      <c r="M11985">
        <v>16.666667</v>
      </c>
      <c r="N11985">
        <v>45124</v>
      </c>
      <c r="P11985">
        <v>0</v>
      </c>
      <c r="Q11985" t="str">
        <f t="shared" si="187"/>
        <v>ACTIVE</v>
      </c>
    </row>
    <row r="11986" spans="1:17" x14ac:dyDescent="0.25">
      <c r="A11986" t="s">
        <v>4900</v>
      </c>
      <c r="B11986">
        <v>1026</v>
      </c>
      <c r="C11986" t="s">
        <v>5010</v>
      </c>
      <c r="D11986" t="s">
        <v>4908</v>
      </c>
      <c r="E11986">
        <v>73401</v>
      </c>
      <c r="F11986" t="s">
        <v>4908</v>
      </c>
      <c r="G11986" t="s">
        <v>4913</v>
      </c>
      <c r="H11986" t="s">
        <v>4912</v>
      </c>
      <c r="I11986">
        <v>45079</v>
      </c>
      <c r="J11986">
        <v>476.21</v>
      </c>
      <c r="K11986">
        <v>485.49609500000003</v>
      </c>
      <c r="L11986">
        <v>476.21</v>
      </c>
      <c r="M11986">
        <v>317.47333300000003</v>
      </c>
      <c r="N11986">
        <v>45147</v>
      </c>
      <c r="P11986">
        <v>0</v>
      </c>
      <c r="Q11986" t="str">
        <f t="shared" si="187"/>
        <v>ACTIVE</v>
      </c>
    </row>
    <row r="11987" spans="1:17" x14ac:dyDescent="0.25">
      <c r="A11987" t="s">
        <v>4900</v>
      </c>
      <c r="B11987">
        <v>1362</v>
      </c>
      <c r="C11987" t="s">
        <v>5252</v>
      </c>
      <c r="D11987" t="s">
        <v>4908</v>
      </c>
      <c r="E11987">
        <v>73402</v>
      </c>
      <c r="F11987" t="s">
        <v>4908</v>
      </c>
      <c r="G11987" t="s">
        <v>4913</v>
      </c>
      <c r="H11987" t="s">
        <v>4912</v>
      </c>
      <c r="I11987">
        <v>45079</v>
      </c>
      <c r="J11987">
        <v>20.16</v>
      </c>
      <c r="K11987">
        <v>20.55312</v>
      </c>
      <c r="L11987">
        <v>20.16</v>
      </c>
      <c r="M11987">
        <v>20.16</v>
      </c>
      <c r="P11987">
        <v>0</v>
      </c>
      <c r="Q11987" t="str">
        <f t="shared" si="187"/>
        <v>ACTIVE</v>
      </c>
    </row>
    <row r="11988" spans="1:17" x14ac:dyDescent="0.25">
      <c r="A11988" t="s">
        <v>4900</v>
      </c>
      <c r="B11988">
        <v>1211</v>
      </c>
      <c r="C11988" t="s">
        <v>5005</v>
      </c>
      <c r="D11988" t="s">
        <v>4908</v>
      </c>
      <c r="E11988">
        <v>73408</v>
      </c>
      <c r="F11988" t="s">
        <v>4908</v>
      </c>
      <c r="G11988" t="s">
        <v>4944</v>
      </c>
      <c r="H11988" t="s">
        <v>4912</v>
      </c>
      <c r="I11988">
        <v>45079</v>
      </c>
      <c r="J11988">
        <v>394.96</v>
      </c>
      <c r="K11988">
        <v>402.66172</v>
      </c>
      <c r="L11988">
        <v>394.96</v>
      </c>
      <c r="M11988">
        <v>243.05231000000001</v>
      </c>
      <c r="N11988">
        <v>45158</v>
      </c>
      <c r="P11988">
        <v>0</v>
      </c>
      <c r="Q11988" t="str">
        <f t="shared" si="187"/>
        <v>ACTIVE</v>
      </c>
    </row>
    <row r="11989" spans="1:17" x14ac:dyDescent="0.25">
      <c r="A11989" t="s">
        <v>4900</v>
      </c>
      <c r="B11989">
        <v>1739</v>
      </c>
      <c r="C11989" t="s">
        <v>5124</v>
      </c>
      <c r="D11989" t="s">
        <v>4908</v>
      </c>
      <c r="E11989">
        <v>73409</v>
      </c>
      <c r="F11989" t="s">
        <v>4908</v>
      </c>
      <c r="G11989" t="s">
        <v>4913</v>
      </c>
      <c r="H11989" t="s">
        <v>4912</v>
      </c>
      <c r="I11989">
        <v>45079</v>
      </c>
      <c r="J11989">
        <v>58.83</v>
      </c>
      <c r="K11989">
        <v>59.977184999999999</v>
      </c>
      <c r="L11989">
        <v>58.83</v>
      </c>
      <c r="M11989">
        <v>39.22</v>
      </c>
      <c r="N11989">
        <v>45152</v>
      </c>
      <c r="P11989">
        <v>0</v>
      </c>
      <c r="Q11989" t="str">
        <f t="shared" si="187"/>
        <v>ACTIVE</v>
      </c>
    </row>
    <row r="11990" spans="1:17" x14ac:dyDescent="0.25">
      <c r="A11990" t="s">
        <v>4900</v>
      </c>
      <c r="B11990">
        <v>1211</v>
      </c>
      <c r="C11990" t="s">
        <v>5005</v>
      </c>
      <c r="D11990" t="s">
        <v>4908</v>
      </c>
      <c r="E11990">
        <v>73410</v>
      </c>
      <c r="F11990" t="s">
        <v>4908</v>
      </c>
      <c r="G11990" t="s">
        <v>4944</v>
      </c>
      <c r="H11990" t="s">
        <v>4912</v>
      </c>
      <c r="I11990">
        <v>45079</v>
      </c>
      <c r="J11990">
        <v>759.41</v>
      </c>
      <c r="K11990">
        <v>774.21849499999996</v>
      </c>
      <c r="L11990">
        <v>759.41</v>
      </c>
      <c r="M11990">
        <v>467.32923</v>
      </c>
      <c r="N11990">
        <v>45158</v>
      </c>
      <c r="P11990">
        <v>0</v>
      </c>
      <c r="Q11990" t="str">
        <f t="shared" si="187"/>
        <v>ACTIVE</v>
      </c>
    </row>
    <row r="11991" spans="1:17" x14ac:dyDescent="0.25">
      <c r="A11991" t="s">
        <v>4900</v>
      </c>
      <c r="B11991">
        <v>1453</v>
      </c>
      <c r="C11991" t="s">
        <v>5064</v>
      </c>
      <c r="D11991" t="s">
        <v>4908</v>
      </c>
      <c r="E11991">
        <v>73412</v>
      </c>
      <c r="F11991" t="s">
        <v>4908</v>
      </c>
      <c r="G11991" t="s">
        <v>4913</v>
      </c>
      <c r="H11991" t="s">
        <v>4912</v>
      </c>
      <c r="I11991">
        <v>45079</v>
      </c>
      <c r="J11991">
        <v>130</v>
      </c>
      <c r="K11991">
        <v>132.535</v>
      </c>
      <c r="L11991">
        <v>130</v>
      </c>
      <c r="M11991">
        <v>130</v>
      </c>
      <c r="P11991">
        <v>0</v>
      </c>
      <c r="Q11991" t="str">
        <f t="shared" si="187"/>
        <v>ACTIVE</v>
      </c>
    </row>
    <row r="11992" spans="1:17" x14ac:dyDescent="0.25">
      <c r="A11992" t="s">
        <v>4900</v>
      </c>
      <c r="B11992">
        <v>1597</v>
      </c>
      <c r="C11992" t="s">
        <v>5117</v>
      </c>
      <c r="D11992" t="s">
        <v>4908</v>
      </c>
      <c r="E11992">
        <v>73413</v>
      </c>
      <c r="F11992" t="s">
        <v>4908</v>
      </c>
      <c r="G11992" t="s">
        <v>4913</v>
      </c>
      <c r="H11992" t="s">
        <v>4912</v>
      </c>
      <c r="I11992">
        <v>45079</v>
      </c>
      <c r="J11992">
        <v>36</v>
      </c>
      <c r="K11992">
        <v>36.701999999999998</v>
      </c>
      <c r="L11992">
        <v>36</v>
      </c>
      <c r="M11992">
        <v>12</v>
      </c>
      <c r="N11992">
        <v>45152</v>
      </c>
      <c r="P11992">
        <v>0</v>
      </c>
      <c r="Q11992" t="str">
        <f t="shared" si="187"/>
        <v>ACTIVE</v>
      </c>
    </row>
    <row r="11993" spans="1:17" x14ac:dyDescent="0.25">
      <c r="A11993" t="s">
        <v>4900</v>
      </c>
      <c r="B11993">
        <v>1534</v>
      </c>
      <c r="C11993" t="s">
        <v>4959</v>
      </c>
      <c r="D11993" t="s">
        <v>4908</v>
      </c>
      <c r="E11993">
        <v>73415</v>
      </c>
      <c r="F11993" t="s">
        <v>4908</v>
      </c>
      <c r="G11993" t="s">
        <v>4913</v>
      </c>
      <c r="H11993" t="s">
        <v>4912</v>
      </c>
      <c r="I11993">
        <v>45079</v>
      </c>
      <c r="J11993">
        <v>10.17</v>
      </c>
      <c r="K11993">
        <v>10.368315000000001</v>
      </c>
      <c r="L11993">
        <v>10.17</v>
      </c>
      <c r="M11993">
        <v>8.4749994999999991</v>
      </c>
      <c r="N11993">
        <v>45124</v>
      </c>
      <c r="P11993">
        <v>0</v>
      </c>
      <c r="Q11993" t="str">
        <f t="shared" si="187"/>
        <v>ACTIVE</v>
      </c>
    </row>
    <row r="11994" spans="1:17" x14ac:dyDescent="0.25">
      <c r="A11994" t="s">
        <v>4900</v>
      </c>
      <c r="B11994">
        <v>1624</v>
      </c>
      <c r="C11994" t="s">
        <v>5112</v>
      </c>
      <c r="D11994" t="s">
        <v>4908</v>
      </c>
      <c r="E11994">
        <v>73417</v>
      </c>
      <c r="F11994" t="s">
        <v>4908</v>
      </c>
      <c r="G11994" t="s">
        <v>4913</v>
      </c>
      <c r="H11994" t="s">
        <v>4912</v>
      </c>
      <c r="I11994">
        <v>45079</v>
      </c>
      <c r="J11994">
        <v>1000</v>
      </c>
      <c r="K11994">
        <v>1019.5</v>
      </c>
      <c r="L11994">
        <v>1000</v>
      </c>
      <c r="M11994">
        <v>1000</v>
      </c>
      <c r="P11994">
        <v>0</v>
      </c>
      <c r="Q11994" t="str">
        <f t="shared" si="187"/>
        <v>ACTIVE</v>
      </c>
    </row>
    <row r="11995" spans="1:17" x14ac:dyDescent="0.25">
      <c r="A11995" t="s">
        <v>4900</v>
      </c>
      <c r="B11995">
        <v>1870</v>
      </c>
      <c r="C11995" t="s">
        <v>5318</v>
      </c>
      <c r="D11995" t="s">
        <v>4908</v>
      </c>
      <c r="E11995">
        <v>73419</v>
      </c>
      <c r="F11995" t="s">
        <v>4908</v>
      </c>
      <c r="G11995" t="s">
        <v>4944</v>
      </c>
      <c r="H11995" t="s">
        <v>4912</v>
      </c>
      <c r="I11995">
        <v>45079</v>
      </c>
      <c r="J11995">
        <v>514.79999999999995</v>
      </c>
      <c r="K11995">
        <v>524.83860000000004</v>
      </c>
      <c r="L11995">
        <v>514.79999999999995</v>
      </c>
      <c r="M11995">
        <v>429</v>
      </c>
      <c r="N11995">
        <v>45135</v>
      </c>
      <c r="P11995">
        <v>0</v>
      </c>
      <c r="Q11995" t="str">
        <f t="shared" si="187"/>
        <v>ACTIVE</v>
      </c>
    </row>
    <row r="11996" spans="1:17" x14ac:dyDescent="0.25">
      <c r="A11996" t="s">
        <v>4900</v>
      </c>
      <c r="B11996">
        <v>671</v>
      </c>
      <c r="C11996" t="s">
        <v>5389</v>
      </c>
      <c r="D11996" t="s">
        <v>4908</v>
      </c>
      <c r="E11996">
        <v>73426</v>
      </c>
      <c r="F11996" t="s">
        <v>4908</v>
      </c>
      <c r="G11996" t="s">
        <v>4913</v>
      </c>
      <c r="H11996" t="s">
        <v>4912</v>
      </c>
      <c r="I11996">
        <v>45079</v>
      </c>
      <c r="J11996">
        <v>59.96</v>
      </c>
      <c r="K11996">
        <v>61.129219999999997</v>
      </c>
      <c r="L11996">
        <v>59.96</v>
      </c>
      <c r="M11996">
        <v>39.973334000000001</v>
      </c>
      <c r="N11996">
        <v>45169</v>
      </c>
      <c r="P11996">
        <v>0</v>
      </c>
      <c r="Q11996" t="str">
        <f t="shared" si="187"/>
        <v>ACTIVE</v>
      </c>
    </row>
    <row r="11997" spans="1:17" x14ac:dyDescent="0.25">
      <c r="A11997" t="s">
        <v>4900</v>
      </c>
      <c r="B11997">
        <v>1748</v>
      </c>
      <c r="C11997" t="s">
        <v>5417</v>
      </c>
      <c r="D11997" t="s">
        <v>5133</v>
      </c>
      <c r="E11997">
        <v>73428</v>
      </c>
      <c r="F11997" t="s">
        <v>5087</v>
      </c>
      <c r="G11997" t="s">
        <v>4913</v>
      </c>
      <c r="H11997" t="s">
        <v>4912</v>
      </c>
      <c r="I11997">
        <v>45079</v>
      </c>
      <c r="J11997">
        <v>49.27</v>
      </c>
      <c r="K11997">
        <v>50.230764999999998</v>
      </c>
      <c r="L11997">
        <v>49.27</v>
      </c>
      <c r="M11997">
        <v>49.27</v>
      </c>
      <c r="N11997">
        <v>45168</v>
      </c>
      <c r="O11997">
        <v>45168</v>
      </c>
      <c r="P11997">
        <v>2</v>
      </c>
      <c r="Q11997" t="str">
        <f t="shared" si="187"/>
        <v>1-30</v>
      </c>
    </row>
    <row r="11998" spans="1:17" x14ac:dyDescent="0.25">
      <c r="A11998" t="s">
        <v>4900</v>
      </c>
      <c r="B11998">
        <v>1480</v>
      </c>
      <c r="C11998" t="s">
        <v>5425</v>
      </c>
      <c r="D11998" t="s">
        <v>5092</v>
      </c>
      <c r="E11998">
        <v>73429</v>
      </c>
      <c r="F11998" t="s">
        <v>4908</v>
      </c>
      <c r="G11998" t="s">
        <v>4913</v>
      </c>
      <c r="H11998" t="s">
        <v>4912</v>
      </c>
      <c r="I11998">
        <v>45079</v>
      </c>
      <c r="J11998">
        <v>47.95</v>
      </c>
      <c r="K11998">
        <v>48.885024999999999</v>
      </c>
      <c r="L11998">
        <v>47.95</v>
      </c>
      <c r="M11998">
        <v>42.417308499999997</v>
      </c>
      <c r="N11998">
        <v>45118</v>
      </c>
      <c r="O11998">
        <v>45117</v>
      </c>
      <c r="P11998">
        <v>53</v>
      </c>
      <c r="Q11998" t="str">
        <f t="shared" si="187"/>
        <v>31-60</v>
      </c>
    </row>
    <row r="11999" spans="1:17" x14ac:dyDescent="0.25">
      <c r="A11999" t="s">
        <v>4900</v>
      </c>
      <c r="B11999">
        <v>1480</v>
      </c>
      <c r="C11999" t="s">
        <v>5425</v>
      </c>
      <c r="D11999" t="s">
        <v>5092</v>
      </c>
      <c r="E11999">
        <v>73430</v>
      </c>
      <c r="F11999" t="s">
        <v>4908</v>
      </c>
      <c r="G11999" t="s">
        <v>4913</v>
      </c>
      <c r="H11999" t="s">
        <v>4912</v>
      </c>
      <c r="I11999">
        <v>45079</v>
      </c>
      <c r="J11999">
        <v>24.95</v>
      </c>
      <c r="K11999">
        <v>25.436525</v>
      </c>
      <c r="L11999">
        <v>24.95</v>
      </c>
      <c r="M11999">
        <v>22.071153500000001</v>
      </c>
      <c r="N11999">
        <v>45118</v>
      </c>
      <c r="O11999">
        <v>45117</v>
      </c>
      <c r="P11999">
        <v>53</v>
      </c>
      <c r="Q11999" t="str">
        <f t="shared" si="187"/>
        <v>31-60</v>
      </c>
    </row>
    <row r="12000" spans="1:17" x14ac:dyDescent="0.25">
      <c r="A12000" t="s">
        <v>4900</v>
      </c>
      <c r="B12000">
        <v>1480</v>
      </c>
      <c r="C12000" t="s">
        <v>5425</v>
      </c>
      <c r="D12000" t="s">
        <v>5092</v>
      </c>
      <c r="E12000">
        <v>73431</v>
      </c>
      <c r="F12000" t="s">
        <v>4908</v>
      </c>
      <c r="G12000" t="s">
        <v>4944</v>
      </c>
      <c r="H12000" t="s">
        <v>4912</v>
      </c>
      <c r="I12000">
        <v>45079</v>
      </c>
      <c r="J12000">
        <v>352</v>
      </c>
      <c r="K12000">
        <v>358.86399999999998</v>
      </c>
      <c r="L12000">
        <v>352</v>
      </c>
      <c r="M12000">
        <v>311.384614</v>
      </c>
      <c r="N12000">
        <v>45118</v>
      </c>
      <c r="O12000">
        <v>45117</v>
      </c>
      <c r="P12000">
        <v>53</v>
      </c>
      <c r="Q12000" t="str">
        <f t="shared" si="187"/>
        <v>31-60</v>
      </c>
    </row>
    <row r="12001" spans="1:17" x14ac:dyDescent="0.25">
      <c r="A12001" t="s">
        <v>4900</v>
      </c>
      <c r="B12001">
        <v>1461</v>
      </c>
      <c r="C12001" t="s">
        <v>5240</v>
      </c>
      <c r="D12001" t="s">
        <v>4908</v>
      </c>
      <c r="E12001">
        <v>73444</v>
      </c>
      <c r="F12001" t="s">
        <v>4908</v>
      </c>
      <c r="G12001" t="s">
        <v>4913</v>
      </c>
      <c r="H12001" t="s">
        <v>4912</v>
      </c>
      <c r="I12001">
        <v>45079</v>
      </c>
      <c r="J12001">
        <v>1000</v>
      </c>
      <c r="K12001">
        <v>1019.5</v>
      </c>
      <c r="L12001">
        <v>1000</v>
      </c>
      <c r="M12001">
        <v>833.33333300000004</v>
      </c>
      <c r="N12001">
        <v>45158</v>
      </c>
      <c r="P12001">
        <v>0</v>
      </c>
      <c r="Q12001" t="str">
        <f t="shared" si="187"/>
        <v>ACTIVE</v>
      </c>
    </row>
    <row r="12002" spans="1:17" x14ac:dyDescent="0.25">
      <c r="A12002" t="s">
        <v>4900</v>
      </c>
      <c r="B12002">
        <v>971</v>
      </c>
      <c r="C12002" t="s">
        <v>3330</v>
      </c>
      <c r="D12002" t="s">
        <v>4908</v>
      </c>
      <c r="E12002">
        <v>73449</v>
      </c>
      <c r="F12002" t="s">
        <v>4908</v>
      </c>
      <c r="G12002" t="s">
        <v>4913</v>
      </c>
      <c r="H12002" t="s">
        <v>4912</v>
      </c>
      <c r="I12002">
        <v>45079</v>
      </c>
      <c r="J12002">
        <v>120.33</v>
      </c>
      <c r="K12002">
        <v>122.676435</v>
      </c>
      <c r="L12002">
        <v>120.33</v>
      </c>
      <c r="M12002">
        <v>100.27499950000001</v>
      </c>
      <c r="N12002">
        <v>45152</v>
      </c>
      <c r="P12002">
        <v>0</v>
      </c>
      <c r="Q12002" t="str">
        <f t="shared" si="187"/>
        <v>ACTIVE</v>
      </c>
    </row>
    <row r="12003" spans="1:17" x14ac:dyDescent="0.25">
      <c r="A12003" t="s">
        <v>4900</v>
      </c>
      <c r="B12003">
        <v>1343</v>
      </c>
      <c r="C12003" t="s">
        <v>5258</v>
      </c>
      <c r="D12003" t="s">
        <v>4908</v>
      </c>
      <c r="E12003">
        <v>73455</v>
      </c>
      <c r="F12003" t="s">
        <v>5087</v>
      </c>
      <c r="G12003" t="s">
        <v>4913</v>
      </c>
      <c r="H12003" t="s">
        <v>4912</v>
      </c>
      <c r="I12003">
        <v>45079</v>
      </c>
      <c r="J12003">
        <v>28</v>
      </c>
      <c r="K12003">
        <v>28.545999999999999</v>
      </c>
      <c r="L12003">
        <v>28</v>
      </c>
      <c r="M12003">
        <v>15.076924</v>
      </c>
      <c r="N12003">
        <v>45167</v>
      </c>
      <c r="O12003">
        <v>45167</v>
      </c>
      <c r="P12003">
        <v>3</v>
      </c>
      <c r="Q12003" t="str">
        <f t="shared" si="187"/>
        <v>1-30</v>
      </c>
    </row>
    <row r="12004" spans="1:17" x14ac:dyDescent="0.25">
      <c r="A12004" t="s">
        <v>4900</v>
      </c>
      <c r="B12004">
        <v>1739</v>
      </c>
      <c r="C12004" t="s">
        <v>5124</v>
      </c>
      <c r="D12004" t="s">
        <v>4908</v>
      </c>
      <c r="E12004">
        <v>73456</v>
      </c>
      <c r="F12004" t="s">
        <v>4908</v>
      </c>
      <c r="G12004" t="s">
        <v>4913</v>
      </c>
      <c r="H12004" t="s">
        <v>4912</v>
      </c>
      <c r="I12004">
        <v>45079</v>
      </c>
      <c r="J12004">
        <v>78.650000000000006</v>
      </c>
      <c r="K12004">
        <v>80.183674999999994</v>
      </c>
      <c r="L12004">
        <v>78.650000000000006</v>
      </c>
      <c r="M12004">
        <v>52.433332999999998</v>
      </c>
      <c r="N12004">
        <v>45152</v>
      </c>
      <c r="P12004">
        <v>0</v>
      </c>
      <c r="Q12004" t="str">
        <f t="shared" si="187"/>
        <v>ACTIVE</v>
      </c>
    </row>
    <row r="12005" spans="1:17" x14ac:dyDescent="0.25">
      <c r="A12005" t="s">
        <v>4900</v>
      </c>
      <c r="B12005">
        <v>491</v>
      </c>
      <c r="C12005" t="s">
        <v>5096</v>
      </c>
      <c r="D12005" t="s">
        <v>4908</v>
      </c>
      <c r="E12005">
        <v>73459</v>
      </c>
      <c r="F12005" t="s">
        <v>4908</v>
      </c>
      <c r="G12005" t="s">
        <v>4913</v>
      </c>
      <c r="H12005" t="s">
        <v>4912</v>
      </c>
      <c r="I12005">
        <v>45079</v>
      </c>
      <c r="J12005">
        <v>14.49</v>
      </c>
      <c r="K12005">
        <v>14.772555000000001</v>
      </c>
      <c r="L12005">
        <v>14.49</v>
      </c>
      <c r="M12005">
        <v>12.074999500000001</v>
      </c>
      <c r="N12005">
        <v>45152</v>
      </c>
      <c r="P12005">
        <v>0</v>
      </c>
      <c r="Q12005" t="str">
        <f t="shared" si="187"/>
        <v>ACTIVE</v>
      </c>
    </row>
    <row r="12006" spans="1:17" x14ac:dyDescent="0.25">
      <c r="A12006" t="s">
        <v>4900</v>
      </c>
      <c r="B12006">
        <v>491</v>
      </c>
      <c r="C12006" t="s">
        <v>5096</v>
      </c>
      <c r="D12006" t="s">
        <v>4908</v>
      </c>
      <c r="E12006">
        <v>73460</v>
      </c>
      <c r="F12006" t="s">
        <v>4908</v>
      </c>
      <c r="G12006" t="s">
        <v>4913</v>
      </c>
      <c r="H12006" t="s">
        <v>4912</v>
      </c>
      <c r="I12006">
        <v>45079</v>
      </c>
      <c r="J12006">
        <v>7.6</v>
      </c>
      <c r="K12006">
        <v>7.7481999999999998</v>
      </c>
      <c r="L12006">
        <v>7.6</v>
      </c>
      <c r="M12006">
        <v>6.3333329999999997</v>
      </c>
      <c r="N12006">
        <v>45152</v>
      </c>
      <c r="P12006">
        <v>0</v>
      </c>
      <c r="Q12006" t="str">
        <f t="shared" si="187"/>
        <v>ACTIVE</v>
      </c>
    </row>
    <row r="12007" spans="1:17" x14ac:dyDescent="0.25">
      <c r="A12007" t="s">
        <v>4900</v>
      </c>
      <c r="B12007">
        <v>1838</v>
      </c>
      <c r="C12007" t="s">
        <v>5177</v>
      </c>
      <c r="D12007" t="s">
        <v>4908</v>
      </c>
      <c r="E12007">
        <v>73465</v>
      </c>
      <c r="F12007" t="s">
        <v>4908</v>
      </c>
      <c r="G12007" t="s">
        <v>4913</v>
      </c>
      <c r="H12007" t="s">
        <v>4912</v>
      </c>
      <c r="I12007">
        <v>45080</v>
      </c>
      <c r="J12007">
        <v>58.42</v>
      </c>
      <c r="K12007">
        <v>59.559190000000001</v>
      </c>
      <c r="L12007">
        <v>58.42</v>
      </c>
      <c r="M12007">
        <v>38.946666</v>
      </c>
      <c r="N12007">
        <v>45152</v>
      </c>
      <c r="P12007">
        <v>0</v>
      </c>
      <c r="Q12007" t="str">
        <f t="shared" si="187"/>
        <v>ACTIVE</v>
      </c>
    </row>
    <row r="12008" spans="1:17" x14ac:dyDescent="0.25">
      <c r="A12008" t="s">
        <v>4900</v>
      </c>
      <c r="B12008">
        <v>466</v>
      </c>
      <c r="C12008" t="s">
        <v>5421</v>
      </c>
      <c r="D12008" t="s">
        <v>5092</v>
      </c>
      <c r="E12008">
        <v>73466</v>
      </c>
      <c r="F12008" t="s">
        <v>4908</v>
      </c>
      <c r="G12008" t="s">
        <v>4913</v>
      </c>
      <c r="H12008" t="s">
        <v>4912</v>
      </c>
      <c r="I12008">
        <v>45080</v>
      </c>
      <c r="J12008">
        <v>16.649999999999999</v>
      </c>
      <c r="K12008">
        <v>16.974675000000001</v>
      </c>
      <c r="L12008">
        <v>16.649999999999999</v>
      </c>
      <c r="M12008">
        <v>16.649999999999999</v>
      </c>
      <c r="P12008">
        <v>0</v>
      </c>
      <c r="Q12008" t="str">
        <f t="shared" si="187"/>
        <v>ACTIVE</v>
      </c>
    </row>
    <row r="12009" spans="1:17" x14ac:dyDescent="0.25">
      <c r="A12009" t="s">
        <v>4900</v>
      </c>
      <c r="B12009">
        <v>773</v>
      </c>
      <c r="C12009" t="s">
        <v>4996</v>
      </c>
      <c r="D12009" t="s">
        <v>4908</v>
      </c>
      <c r="E12009">
        <v>73467</v>
      </c>
      <c r="F12009" t="s">
        <v>4908</v>
      </c>
      <c r="G12009" t="s">
        <v>4913</v>
      </c>
      <c r="H12009" t="s">
        <v>4912</v>
      </c>
      <c r="I12009">
        <v>45080</v>
      </c>
      <c r="J12009">
        <v>139</v>
      </c>
      <c r="K12009">
        <v>141.7105</v>
      </c>
      <c r="L12009">
        <v>139</v>
      </c>
      <c r="M12009">
        <v>92.666666000000006</v>
      </c>
      <c r="N12009">
        <v>45156</v>
      </c>
      <c r="P12009">
        <v>0</v>
      </c>
      <c r="Q12009" t="str">
        <f t="shared" si="187"/>
        <v>ACTIVE</v>
      </c>
    </row>
    <row r="12010" spans="1:17" x14ac:dyDescent="0.25">
      <c r="A12010" t="s">
        <v>4900</v>
      </c>
      <c r="B12010">
        <v>1748</v>
      </c>
      <c r="C12010" t="s">
        <v>5417</v>
      </c>
      <c r="D12010" t="s">
        <v>5133</v>
      </c>
      <c r="E12010">
        <v>73476</v>
      </c>
      <c r="F12010" t="s">
        <v>5087</v>
      </c>
      <c r="G12010" t="s">
        <v>4913</v>
      </c>
      <c r="H12010" t="s">
        <v>4912</v>
      </c>
      <c r="I12010">
        <v>45080</v>
      </c>
      <c r="J12010">
        <v>95.57</v>
      </c>
      <c r="K12010">
        <v>97.433615000000003</v>
      </c>
      <c r="L12010">
        <v>95.57</v>
      </c>
      <c r="M12010">
        <v>95.57</v>
      </c>
      <c r="N12010">
        <v>45168</v>
      </c>
      <c r="O12010">
        <v>45168</v>
      </c>
      <c r="P12010">
        <v>2</v>
      </c>
      <c r="Q12010" t="str">
        <f t="shared" si="187"/>
        <v>1-30</v>
      </c>
    </row>
    <row r="12011" spans="1:17" x14ac:dyDescent="0.25">
      <c r="A12011" t="s">
        <v>4900</v>
      </c>
      <c r="B12011">
        <v>1885</v>
      </c>
      <c r="C12011" t="s">
        <v>5100</v>
      </c>
      <c r="D12011" t="s">
        <v>4908</v>
      </c>
      <c r="E12011">
        <v>73481</v>
      </c>
      <c r="F12011" t="s">
        <v>4908</v>
      </c>
      <c r="G12011" t="s">
        <v>4913</v>
      </c>
      <c r="H12011" t="s">
        <v>4912</v>
      </c>
      <c r="I12011">
        <v>45080</v>
      </c>
      <c r="J12011">
        <v>791.65</v>
      </c>
      <c r="K12011">
        <v>807.087175</v>
      </c>
      <c r="L12011">
        <v>791.65</v>
      </c>
      <c r="M12011">
        <v>527.76666699999998</v>
      </c>
      <c r="N12011">
        <v>45166</v>
      </c>
      <c r="P12011">
        <v>0</v>
      </c>
      <c r="Q12011" t="str">
        <f t="shared" si="187"/>
        <v>ACTIVE</v>
      </c>
    </row>
    <row r="12012" spans="1:17" x14ac:dyDescent="0.25">
      <c r="A12012" t="s">
        <v>4900</v>
      </c>
      <c r="B12012">
        <v>1791</v>
      </c>
      <c r="C12012" t="s">
        <v>5444</v>
      </c>
      <c r="D12012" t="s">
        <v>5133</v>
      </c>
      <c r="E12012">
        <v>73483</v>
      </c>
      <c r="F12012" t="s">
        <v>4908</v>
      </c>
      <c r="G12012" t="s">
        <v>4944</v>
      </c>
      <c r="H12012" t="s">
        <v>4912</v>
      </c>
      <c r="I12012">
        <v>45080</v>
      </c>
      <c r="J12012">
        <v>1000</v>
      </c>
      <c r="K12012">
        <v>1019.5</v>
      </c>
      <c r="L12012">
        <v>1000</v>
      </c>
      <c r="M12012">
        <v>833.33333300000004</v>
      </c>
      <c r="N12012">
        <v>45166</v>
      </c>
      <c r="O12012">
        <v>45166</v>
      </c>
      <c r="P12012">
        <v>4</v>
      </c>
      <c r="Q12012" t="str">
        <f t="shared" si="187"/>
        <v>1-30</v>
      </c>
    </row>
    <row r="12013" spans="1:17" x14ac:dyDescent="0.25">
      <c r="A12013" t="s">
        <v>4900</v>
      </c>
      <c r="B12013">
        <v>1885</v>
      </c>
      <c r="C12013" t="s">
        <v>5100</v>
      </c>
      <c r="D12013" t="s">
        <v>4908</v>
      </c>
      <c r="E12013">
        <v>73484</v>
      </c>
      <c r="F12013" t="s">
        <v>4908</v>
      </c>
      <c r="G12013" t="s">
        <v>4913</v>
      </c>
      <c r="H12013" t="s">
        <v>4912</v>
      </c>
      <c r="I12013">
        <v>45080</v>
      </c>
      <c r="J12013">
        <v>737.4</v>
      </c>
      <c r="K12013">
        <v>751.77930000000003</v>
      </c>
      <c r="L12013">
        <v>737.4</v>
      </c>
      <c r="M12013">
        <v>491.6</v>
      </c>
      <c r="N12013">
        <v>45166</v>
      </c>
      <c r="P12013">
        <v>0</v>
      </c>
      <c r="Q12013" t="str">
        <f t="shared" si="187"/>
        <v>ACTIVE</v>
      </c>
    </row>
    <row r="12014" spans="1:17" x14ac:dyDescent="0.25">
      <c r="A12014" t="s">
        <v>4900</v>
      </c>
      <c r="B12014">
        <v>1885</v>
      </c>
      <c r="C12014" t="s">
        <v>5100</v>
      </c>
      <c r="D12014" t="s">
        <v>4908</v>
      </c>
      <c r="E12014">
        <v>73485</v>
      </c>
      <c r="F12014" t="s">
        <v>4908</v>
      </c>
      <c r="G12014" t="s">
        <v>4913</v>
      </c>
      <c r="H12014" t="s">
        <v>4912</v>
      </c>
      <c r="I12014">
        <v>45080</v>
      </c>
      <c r="J12014">
        <v>496.7</v>
      </c>
      <c r="K12014">
        <v>506.38565</v>
      </c>
      <c r="L12014">
        <v>496.7</v>
      </c>
      <c r="M12014">
        <v>331.13333399999999</v>
      </c>
      <c r="N12014">
        <v>45166</v>
      </c>
      <c r="P12014">
        <v>0</v>
      </c>
      <c r="Q12014" t="str">
        <f t="shared" si="187"/>
        <v>ACTIVE</v>
      </c>
    </row>
    <row r="12015" spans="1:17" x14ac:dyDescent="0.25">
      <c r="A12015" t="s">
        <v>4900</v>
      </c>
      <c r="B12015">
        <v>1885</v>
      </c>
      <c r="C12015" t="s">
        <v>5100</v>
      </c>
      <c r="D12015" t="s">
        <v>4908</v>
      </c>
      <c r="E12015">
        <v>73486</v>
      </c>
      <c r="F12015" t="s">
        <v>4908</v>
      </c>
      <c r="G12015" t="s">
        <v>4913</v>
      </c>
      <c r="H12015" t="s">
        <v>4912</v>
      </c>
      <c r="I12015">
        <v>45080</v>
      </c>
      <c r="J12015">
        <v>750.73</v>
      </c>
      <c r="K12015">
        <v>765.369235</v>
      </c>
      <c r="L12015">
        <v>750.73</v>
      </c>
      <c r="M12015">
        <v>500.48666700000001</v>
      </c>
      <c r="N12015">
        <v>45166</v>
      </c>
      <c r="P12015">
        <v>0</v>
      </c>
      <c r="Q12015" t="str">
        <f t="shared" si="187"/>
        <v>ACTIVE</v>
      </c>
    </row>
    <row r="12016" spans="1:17" x14ac:dyDescent="0.25">
      <c r="A12016" t="s">
        <v>4900</v>
      </c>
      <c r="B12016">
        <v>1885</v>
      </c>
      <c r="C12016" t="s">
        <v>5100</v>
      </c>
      <c r="D12016" t="s">
        <v>4908</v>
      </c>
      <c r="E12016">
        <v>73487</v>
      </c>
      <c r="F12016" t="s">
        <v>4908</v>
      </c>
      <c r="G12016" t="s">
        <v>4913</v>
      </c>
      <c r="H12016" t="s">
        <v>4912</v>
      </c>
      <c r="I12016">
        <v>45080</v>
      </c>
      <c r="J12016">
        <v>1800</v>
      </c>
      <c r="K12016">
        <v>1835.1</v>
      </c>
      <c r="L12016">
        <v>1800</v>
      </c>
      <c r="M12016">
        <v>1200</v>
      </c>
      <c r="N12016">
        <v>45166</v>
      </c>
      <c r="P12016">
        <v>0</v>
      </c>
      <c r="Q12016" t="str">
        <f t="shared" si="187"/>
        <v>ACTIVE</v>
      </c>
    </row>
    <row r="12017" spans="1:17" x14ac:dyDescent="0.25">
      <c r="A12017" t="s">
        <v>4900</v>
      </c>
      <c r="B12017">
        <v>1642</v>
      </c>
      <c r="C12017" t="s">
        <v>5136</v>
      </c>
      <c r="D12017" t="s">
        <v>4908</v>
      </c>
      <c r="E12017">
        <v>73488</v>
      </c>
      <c r="F12017" t="s">
        <v>4908</v>
      </c>
      <c r="G12017" t="s">
        <v>4913</v>
      </c>
      <c r="H12017" t="s">
        <v>4912</v>
      </c>
      <c r="I12017">
        <v>45080</v>
      </c>
      <c r="J12017">
        <v>999</v>
      </c>
      <c r="K12017">
        <v>1018.4805</v>
      </c>
      <c r="L12017">
        <v>999</v>
      </c>
      <c r="M12017">
        <v>999</v>
      </c>
      <c r="P12017">
        <v>0</v>
      </c>
      <c r="Q12017" t="str">
        <f t="shared" si="187"/>
        <v>ACTIVE</v>
      </c>
    </row>
    <row r="12018" spans="1:17" x14ac:dyDescent="0.25">
      <c r="A12018" t="s">
        <v>4900</v>
      </c>
      <c r="B12018">
        <v>1534</v>
      </c>
      <c r="C12018" t="s">
        <v>4959</v>
      </c>
      <c r="D12018" t="s">
        <v>4908</v>
      </c>
      <c r="E12018">
        <v>73494</v>
      </c>
      <c r="F12018" t="s">
        <v>4908</v>
      </c>
      <c r="G12018" t="s">
        <v>4913</v>
      </c>
      <c r="H12018" t="s">
        <v>4912</v>
      </c>
      <c r="I12018">
        <v>45080</v>
      </c>
      <c r="J12018">
        <v>6</v>
      </c>
      <c r="K12018">
        <v>6.117</v>
      </c>
      <c r="L12018">
        <v>6</v>
      </c>
      <c r="M12018">
        <v>5</v>
      </c>
      <c r="N12018">
        <v>45124</v>
      </c>
      <c r="P12018">
        <v>0</v>
      </c>
      <c r="Q12018" t="str">
        <f t="shared" si="187"/>
        <v>ACTIVE</v>
      </c>
    </row>
    <row r="12019" spans="1:17" x14ac:dyDescent="0.25">
      <c r="A12019" t="s">
        <v>4900</v>
      </c>
      <c r="B12019">
        <v>762</v>
      </c>
      <c r="C12019" t="s">
        <v>5041</v>
      </c>
      <c r="D12019" t="s">
        <v>4908</v>
      </c>
      <c r="E12019">
        <v>73501</v>
      </c>
      <c r="F12019" t="s">
        <v>4908</v>
      </c>
      <c r="G12019" t="s">
        <v>4913</v>
      </c>
      <c r="H12019" t="s">
        <v>4912</v>
      </c>
      <c r="I12019">
        <v>45080</v>
      </c>
      <c r="J12019">
        <v>362</v>
      </c>
      <c r="K12019">
        <v>369.05900000000003</v>
      </c>
      <c r="L12019">
        <v>362</v>
      </c>
      <c r="M12019">
        <v>241.33333400000001</v>
      </c>
      <c r="N12019">
        <v>45152</v>
      </c>
      <c r="P12019">
        <v>0</v>
      </c>
      <c r="Q12019" t="str">
        <f t="shared" si="187"/>
        <v>ACTIVE</v>
      </c>
    </row>
    <row r="12020" spans="1:17" x14ac:dyDescent="0.25">
      <c r="A12020" t="s">
        <v>4900</v>
      </c>
      <c r="B12020">
        <v>1343</v>
      </c>
      <c r="C12020" t="s">
        <v>5258</v>
      </c>
      <c r="D12020" t="s">
        <v>4908</v>
      </c>
      <c r="E12020">
        <v>73502</v>
      </c>
      <c r="F12020" t="s">
        <v>5087</v>
      </c>
      <c r="G12020" t="s">
        <v>4913</v>
      </c>
      <c r="H12020" t="s">
        <v>4912</v>
      </c>
      <c r="I12020">
        <v>45080</v>
      </c>
      <c r="J12020">
        <v>68.92</v>
      </c>
      <c r="K12020">
        <v>70.263940000000005</v>
      </c>
      <c r="L12020">
        <v>68.92</v>
      </c>
      <c r="M12020">
        <v>37.110771999999997</v>
      </c>
      <c r="N12020">
        <v>45167</v>
      </c>
      <c r="O12020">
        <v>45167</v>
      </c>
      <c r="P12020">
        <v>3</v>
      </c>
      <c r="Q12020" t="str">
        <f t="shared" si="187"/>
        <v>1-30</v>
      </c>
    </row>
    <row r="12021" spans="1:17" x14ac:dyDescent="0.25">
      <c r="A12021" t="s">
        <v>4900</v>
      </c>
      <c r="B12021">
        <v>1480</v>
      </c>
      <c r="C12021" t="s">
        <v>5425</v>
      </c>
      <c r="D12021" t="s">
        <v>5092</v>
      </c>
      <c r="E12021">
        <v>73506</v>
      </c>
      <c r="F12021" t="s">
        <v>4908</v>
      </c>
      <c r="G12021" t="s">
        <v>4913</v>
      </c>
      <c r="H12021" t="s">
        <v>4912</v>
      </c>
      <c r="I12021">
        <v>45080</v>
      </c>
      <c r="J12021">
        <v>50</v>
      </c>
      <c r="K12021">
        <v>50.975000000000001</v>
      </c>
      <c r="L12021">
        <v>50</v>
      </c>
      <c r="M12021">
        <v>44.230769000000002</v>
      </c>
      <c r="N12021">
        <v>45118</v>
      </c>
      <c r="O12021">
        <v>45117</v>
      </c>
      <c r="P12021">
        <v>53</v>
      </c>
      <c r="Q12021" t="str">
        <f t="shared" si="187"/>
        <v>31-60</v>
      </c>
    </row>
    <row r="12022" spans="1:17" x14ac:dyDescent="0.25">
      <c r="A12022" t="s">
        <v>4900</v>
      </c>
      <c r="B12022">
        <v>1739</v>
      </c>
      <c r="C12022" t="s">
        <v>5124</v>
      </c>
      <c r="D12022" t="s">
        <v>4908</v>
      </c>
      <c r="E12022">
        <v>73507</v>
      </c>
      <c r="F12022" t="s">
        <v>4908</v>
      </c>
      <c r="G12022" t="s">
        <v>4913</v>
      </c>
      <c r="H12022" t="s">
        <v>4912</v>
      </c>
      <c r="I12022">
        <v>45080</v>
      </c>
      <c r="J12022">
        <v>40.5</v>
      </c>
      <c r="K12022">
        <v>41.289749999999998</v>
      </c>
      <c r="L12022">
        <v>40.5</v>
      </c>
      <c r="M12022">
        <v>27</v>
      </c>
      <c r="N12022">
        <v>45152</v>
      </c>
      <c r="P12022">
        <v>0</v>
      </c>
      <c r="Q12022" t="str">
        <f t="shared" si="187"/>
        <v>ACTIVE</v>
      </c>
    </row>
    <row r="12023" spans="1:17" x14ac:dyDescent="0.25">
      <c r="A12023" t="s">
        <v>4900</v>
      </c>
      <c r="B12023">
        <v>1422</v>
      </c>
      <c r="C12023" t="s">
        <v>5139</v>
      </c>
      <c r="D12023" t="s">
        <v>4908</v>
      </c>
      <c r="E12023">
        <v>73508</v>
      </c>
      <c r="F12023" t="s">
        <v>4908</v>
      </c>
      <c r="G12023" t="s">
        <v>4913</v>
      </c>
      <c r="H12023" t="s">
        <v>4912</v>
      </c>
      <c r="I12023">
        <v>45080</v>
      </c>
      <c r="J12023">
        <v>764.84</v>
      </c>
      <c r="K12023">
        <v>779.75437999999997</v>
      </c>
      <c r="L12023">
        <v>764.84</v>
      </c>
      <c r="M12023">
        <v>509.89333399999998</v>
      </c>
      <c r="N12023">
        <v>45166</v>
      </c>
      <c r="P12023">
        <v>0</v>
      </c>
      <c r="Q12023" t="str">
        <f t="shared" si="187"/>
        <v>ACTIVE</v>
      </c>
    </row>
    <row r="12024" spans="1:17" x14ac:dyDescent="0.25">
      <c r="A12024" t="s">
        <v>4900</v>
      </c>
      <c r="B12024">
        <v>1534</v>
      </c>
      <c r="C12024" t="s">
        <v>4959</v>
      </c>
      <c r="D12024" t="s">
        <v>4908</v>
      </c>
      <c r="E12024">
        <v>73511</v>
      </c>
      <c r="F12024" t="s">
        <v>4908</v>
      </c>
      <c r="G12024" t="s">
        <v>4913</v>
      </c>
      <c r="H12024" t="s">
        <v>4912</v>
      </c>
      <c r="I12024">
        <v>45080</v>
      </c>
      <c r="J12024">
        <v>5</v>
      </c>
      <c r="K12024">
        <v>5.0975000000000001</v>
      </c>
      <c r="L12024">
        <v>5</v>
      </c>
      <c r="M12024">
        <v>4.1666670000000003</v>
      </c>
      <c r="N12024">
        <v>45124</v>
      </c>
      <c r="P12024">
        <v>0</v>
      </c>
      <c r="Q12024" t="str">
        <f t="shared" si="187"/>
        <v>ACTIVE</v>
      </c>
    </row>
    <row r="12025" spans="1:17" x14ac:dyDescent="0.25">
      <c r="A12025" t="s">
        <v>4900</v>
      </c>
      <c r="B12025">
        <v>547</v>
      </c>
      <c r="C12025" t="s">
        <v>893</v>
      </c>
      <c r="D12025" t="s">
        <v>4908</v>
      </c>
      <c r="E12025">
        <v>73515</v>
      </c>
      <c r="F12025" t="s">
        <v>4908</v>
      </c>
      <c r="G12025" t="s">
        <v>4913</v>
      </c>
      <c r="H12025" t="s">
        <v>4912</v>
      </c>
      <c r="I12025">
        <v>45080</v>
      </c>
      <c r="J12025">
        <v>20.170000000000002</v>
      </c>
      <c r="K12025">
        <v>20.563314999999999</v>
      </c>
      <c r="L12025">
        <v>20.170000000000002</v>
      </c>
      <c r="M12025">
        <v>20.170000000000002</v>
      </c>
      <c r="N12025">
        <v>45149</v>
      </c>
      <c r="O12025">
        <v>45149</v>
      </c>
      <c r="P12025">
        <v>21</v>
      </c>
      <c r="Q12025" t="str">
        <f t="shared" si="187"/>
        <v>1-30</v>
      </c>
    </row>
    <row r="12026" spans="1:17" x14ac:dyDescent="0.25">
      <c r="A12026" t="s">
        <v>4900</v>
      </c>
      <c r="B12026">
        <v>1422</v>
      </c>
      <c r="C12026" t="s">
        <v>5139</v>
      </c>
      <c r="D12026" t="s">
        <v>4908</v>
      </c>
      <c r="E12026">
        <v>73517</v>
      </c>
      <c r="F12026" t="s">
        <v>4908</v>
      </c>
      <c r="G12026" t="s">
        <v>4913</v>
      </c>
      <c r="H12026" t="s">
        <v>4912</v>
      </c>
      <c r="I12026">
        <v>45080</v>
      </c>
      <c r="J12026">
        <v>608.85</v>
      </c>
      <c r="K12026">
        <v>620.72257500000001</v>
      </c>
      <c r="L12026">
        <v>608.85</v>
      </c>
      <c r="M12026">
        <v>405.89999899999998</v>
      </c>
      <c r="N12026">
        <v>45166</v>
      </c>
      <c r="P12026">
        <v>0</v>
      </c>
      <c r="Q12026" t="str">
        <f t="shared" si="187"/>
        <v>ACTIVE</v>
      </c>
    </row>
    <row r="12027" spans="1:17" x14ac:dyDescent="0.25">
      <c r="A12027" t="s">
        <v>4900</v>
      </c>
      <c r="B12027">
        <v>1855</v>
      </c>
      <c r="C12027" t="s">
        <v>4981</v>
      </c>
      <c r="D12027" t="s">
        <v>4908</v>
      </c>
      <c r="E12027">
        <v>73518</v>
      </c>
      <c r="F12027" t="s">
        <v>4908</v>
      </c>
      <c r="G12027" t="s">
        <v>4913</v>
      </c>
      <c r="H12027" t="s">
        <v>4912</v>
      </c>
      <c r="I12027">
        <v>45080</v>
      </c>
      <c r="J12027">
        <v>168</v>
      </c>
      <c r="K12027">
        <v>171.27600000000001</v>
      </c>
      <c r="L12027">
        <v>168</v>
      </c>
      <c r="M12027">
        <v>112</v>
      </c>
      <c r="N12027">
        <v>45166</v>
      </c>
      <c r="P12027">
        <v>0</v>
      </c>
      <c r="Q12027" t="str">
        <f t="shared" si="187"/>
        <v>ACTIVE</v>
      </c>
    </row>
    <row r="12028" spans="1:17" x14ac:dyDescent="0.25">
      <c r="A12028" t="s">
        <v>4900</v>
      </c>
      <c r="B12028">
        <v>1536</v>
      </c>
      <c r="C12028" t="s">
        <v>5414</v>
      </c>
      <c r="D12028" t="s">
        <v>4908</v>
      </c>
      <c r="E12028">
        <v>73520</v>
      </c>
      <c r="F12028" t="s">
        <v>4908</v>
      </c>
      <c r="G12028" t="s">
        <v>4913</v>
      </c>
      <c r="H12028" t="s">
        <v>4912</v>
      </c>
      <c r="I12028">
        <v>45080</v>
      </c>
      <c r="J12028">
        <v>801</v>
      </c>
      <c r="K12028">
        <v>816.61950000000002</v>
      </c>
      <c r="L12028">
        <v>801</v>
      </c>
      <c r="M12028">
        <v>267</v>
      </c>
      <c r="N12028">
        <v>45152</v>
      </c>
      <c r="P12028">
        <v>0</v>
      </c>
      <c r="Q12028" t="str">
        <f t="shared" si="187"/>
        <v>ACTIVE</v>
      </c>
    </row>
    <row r="12029" spans="1:17" x14ac:dyDescent="0.25">
      <c r="A12029" t="s">
        <v>4900</v>
      </c>
      <c r="B12029">
        <v>1422</v>
      </c>
      <c r="C12029" t="s">
        <v>5139</v>
      </c>
      <c r="D12029" t="s">
        <v>4908</v>
      </c>
      <c r="E12029">
        <v>73523</v>
      </c>
      <c r="F12029" t="s">
        <v>4908</v>
      </c>
      <c r="G12029" t="s">
        <v>4913</v>
      </c>
      <c r="H12029" t="s">
        <v>4912</v>
      </c>
      <c r="I12029">
        <v>45080</v>
      </c>
      <c r="J12029">
        <v>245.84</v>
      </c>
      <c r="K12029">
        <v>250.63388</v>
      </c>
      <c r="L12029">
        <v>245.84</v>
      </c>
      <c r="M12029">
        <v>163.89333400000001</v>
      </c>
      <c r="N12029">
        <v>45166</v>
      </c>
      <c r="P12029">
        <v>0</v>
      </c>
      <c r="Q12029" t="str">
        <f t="shared" si="187"/>
        <v>ACTIVE</v>
      </c>
    </row>
    <row r="12030" spans="1:17" x14ac:dyDescent="0.25">
      <c r="A12030" t="s">
        <v>4900</v>
      </c>
      <c r="B12030">
        <v>1343</v>
      </c>
      <c r="C12030" t="s">
        <v>5258</v>
      </c>
      <c r="D12030" t="s">
        <v>4908</v>
      </c>
      <c r="E12030">
        <v>73527</v>
      </c>
      <c r="F12030" t="s">
        <v>5087</v>
      </c>
      <c r="G12030" t="s">
        <v>4913</v>
      </c>
      <c r="H12030" t="s">
        <v>4912</v>
      </c>
      <c r="I12030">
        <v>45080</v>
      </c>
      <c r="J12030">
        <v>24.47</v>
      </c>
      <c r="K12030">
        <v>24.947164999999998</v>
      </c>
      <c r="L12030">
        <v>24.47</v>
      </c>
      <c r="M12030">
        <v>15.05846</v>
      </c>
      <c r="N12030">
        <v>45167</v>
      </c>
      <c r="O12030">
        <v>45167</v>
      </c>
      <c r="P12030">
        <v>3</v>
      </c>
      <c r="Q12030" t="str">
        <f t="shared" si="187"/>
        <v>1-30</v>
      </c>
    </row>
    <row r="12031" spans="1:17" x14ac:dyDescent="0.25">
      <c r="A12031" t="s">
        <v>4900</v>
      </c>
      <c r="B12031">
        <v>1887</v>
      </c>
      <c r="C12031" t="s">
        <v>5176</v>
      </c>
      <c r="D12031" t="s">
        <v>4908</v>
      </c>
      <c r="E12031">
        <v>73528</v>
      </c>
      <c r="F12031" t="s">
        <v>4908</v>
      </c>
      <c r="G12031" t="s">
        <v>4913</v>
      </c>
      <c r="H12031" t="s">
        <v>4912</v>
      </c>
      <c r="I12031">
        <v>45080</v>
      </c>
      <c r="J12031">
        <v>55</v>
      </c>
      <c r="K12031">
        <v>56.072499999999998</v>
      </c>
      <c r="L12031">
        <v>55</v>
      </c>
      <c r="M12031">
        <v>27.499998999999999</v>
      </c>
      <c r="N12031">
        <v>45136</v>
      </c>
      <c r="P12031">
        <v>0</v>
      </c>
      <c r="Q12031" t="str">
        <f t="shared" si="187"/>
        <v>ACTIVE</v>
      </c>
    </row>
    <row r="12032" spans="1:17" x14ac:dyDescent="0.25">
      <c r="A12032" t="s">
        <v>4900</v>
      </c>
      <c r="B12032">
        <v>1480</v>
      </c>
      <c r="C12032" t="s">
        <v>5425</v>
      </c>
      <c r="D12032" t="s">
        <v>5092</v>
      </c>
      <c r="E12032">
        <v>73529</v>
      </c>
      <c r="F12032" t="s">
        <v>4908</v>
      </c>
      <c r="G12032" t="s">
        <v>4913</v>
      </c>
      <c r="H12032" t="s">
        <v>4912</v>
      </c>
      <c r="I12032">
        <v>45080</v>
      </c>
      <c r="J12032">
        <v>77.91</v>
      </c>
      <c r="K12032">
        <v>79.429244999999995</v>
      </c>
      <c r="L12032">
        <v>77.91</v>
      </c>
      <c r="M12032">
        <v>65.923845999999998</v>
      </c>
      <c r="N12032">
        <v>45118</v>
      </c>
      <c r="O12032">
        <v>45117</v>
      </c>
      <c r="P12032">
        <v>53</v>
      </c>
      <c r="Q12032" t="str">
        <f t="shared" si="187"/>
        <v>31-60</v>
      </c>
    </row>
    <row r="12033" spans="1:17" x14ac:dyDescent="0.25">
      <c r="A12033" t="s">
        <v>4900</v>
      </c>
      <c r="B12033">
        <v>1597</v>
      </c>
      <c r="C12033" t="s">
        <v>5117</v>
      </c>
      <c r="D12033" t="s">
        <v>4908</v>
      </c>
      <c r="E12033">
        <v>73533</v>
      </c>
      <c r="F12033" t="s">
        <v>4908</v>
      </c>
      <c r="G12033" t="s">
        <v>4913</v>
      </c>
      <c r="H12033" t="s">
        <v>4912</v>
      </c>
      <c r="I12033">
        <v>45080</v>
      </c>
      <c r="J12033">
        <v>410</v>
      </c>
      <c r="K12033">
        <v>417.995</v>
      </c>
      <c r="L12033">
        <v>410</v>
      </c>
      <c r="M12033">
        <v>273.33333399999998</v>
      </c>
      <c r="N12033">
        <v>45152</v>
      </c>
      <c r="P12033">
        <v>0</v>
      </c>
      <c r="Q12033" t="str">
        <f t="shared" si="187"/>
        <v>ACTIVE</v>
      </c>
    </row>
    <row r="12034" spans="1:17" x14ac:dyDescent="0.25">
      <c r="A12034" t="s">
        <v>4900</v>
      </c>
      <c r="B12034">
        <v>1480</v>
      </c>
      <c r="C12034" t="s">
        <v>5425</v>
      </c>
      <c r="D12034" t="s">
        <v>5092</v>
      </c>
      <c r="E12034">
        <v>73534</v>
      </c>
      <c r="F12034" t="s">
        <v>4908</v>
      </c>
      <c r="G12034" t="s">
        <v>4913</v>
      </c>
      <c r="H12034" t="s">
        <v>4912</v>
      </c>
      <c r="I12034">
        <v>45080</v>
      </c>
      <c r="J12034">
        <v>20</v>
      </c>
      <c r="K12034">
        <v>20.39</v>
      </c>
      <c r="L12034">
        <v>20</v>
      </c>
      <c r="M12034">
        <v>17.692307</v>
      </c>
      <c r="N12034">
        <v>45118</v>
      </c>
      <c r="O12034">
        <v>45117</v>
      </c>
      <c r="P12034">
        <v>53</v>
      </c>
      <c r="Q12034" t="str">
        <f t="shared" ref="Q12034:Q12097" si="188">IF(P12034=0,"ACTIVE",IF(P12034&lt;=30,"1-30",IF(AND(P12034&gt;30,P12034&lt;=60),"31-60",IF(AND(P12034&gt;60,P12034&lt;=90),"61-90",IF(AND(P12034&gt;90,P12034&lt;=120),"91-120",IF(AND(P12034&gt;120,P12034&lt;=150),"121-150",IF(AND(P12034&gt;150,P12034&lt;=180),"151-180","180+")))))))</f>
        <v>31-60</v>
      </c>
    </row>
    <row r="12035" spans="1:17" x14ac:dyDescent="0.25">
      <c r="A12035" t="s">
        <v>4900</v>
      </c>
      <c r="B12035">
        <v>1887</v>
      </c>
      <c r="C12035" t="s">
        <v>5176</v>
      </c>
      <c r="D12035" t="s">
        <v>4908</v>
      </c>
      <c r="E12035">
        <v>73535</v>
      </c>
      <c r="F12035" t="s">
        <v>4908</v>
      </c>
      <c r="G12035" t="s">
        <v>4913</v>
      </c>
      <c r="H12035" t="s">
        <v>4912</v>
      </c>
      <c r="I12035">
        <v>45080</v>
      </c>
      <c r="J12035">
        <v>106.89</v>
      </c>
      <c r="K12035">
        <v>108.974355</v>
      </c>
      <c r="L12035">
        <v>106.89</v>
      </c>
      <c r="M12035">
        <v>53.444998499999997</v>
      </c>
      <c r="N12035">
        <v>45136</v>
      </c>
      <c r="P12035">
        <v>0</v>
      </c>
      <c r="Q12035" t="str">
        <f t="shared" si="188"/>
        <v>ACTIVE</v>
      </c>
    </row>
    <row r="12036" spans="1:17" x14ac:dyDescent="0.25">
      <c r="A12036" t="s">
        <v>4900</v>
      </c>
      <c r="B12036">
        <v>1739</v>
      </c>
      <c r="C12036" t="s">
        <v>5124</v>
      </c>
      <c r="D12036" t="s">
        <v>4908</v>
      </c>
      <c r="E12036">
        <v>73539</v>
      </c>
      <c r="F12036" t="s">
        <v>4908</v>
      </c>
      <c r="G12036" t="s">
        <v>4913</v>
      </c>
      <c r="H12036" t="s">
        <v>4912</v>
      </c>
      <c r="I12036">
        <v>45080</v>
      </c>
      <c r="J12036">
        <v>29.67</v>
      </c>
      <c r="K12036">
        <v>30.248564999999999</v>
      </c>
      <c r="L12036">
        <v>29.67</v>
      </c>
      <c r="M12036">
        <v>19.78</v>
      </c>
      <c r="N12036">
        <v>45152</v>
      </c>
      <c r="P12036">
        <v>0</v>
      </c>
      <c r="Q12036" t="str">
        <f t="shared" si="188"/>
        <v>ACTIVE</v>
      </c>
    </row>
    <row r="12037" spans="1:17" x14ac:dyDescent="0.25">
      <c r="A12037" t="s">
        <v>4900</v>
      </c>
      <c r="B12037">
        <v>671</v>
      </c>
      <c r="C12037" t="s">
        <v>5389</v>
      </c>
      <c r="D12037" t="s">
        <v>4908</v>
      </c>
      <c r="E12037">
        <v>73547</v>
      </c>
      <c r="F12037" t="s">
        <v>4908</v>
      </c>
      <c r="G12037" t="s">
        <v>4913</v>
      </c>
      <c r="H12037" t="s">
        <v>4912</v>
      </c>
      <c r="I12037">
        <v>45080</v>
      </c>
      <c r="J12037">
        <v>35.96</v>
      </c>
      <c r="K12037">
        <v>36.66122</v>
      </c>
      <c r="L12037">
        <v>35.96</v>
      </c>
      <c r="M12037">
        <v>23.973334000000001</v>
      </c>
      <c r="N12037">
        <v>45169</v>
      </c>
      <c r="P12037">
        <v>0</v>
      </c>
      <c r="Q12037" t="str">
        <f t="shared" si="188"/>
        <v>ACTIVE</v>
      </c>
    </row>
    <row r="12038" spans="1:17" x14ac:dyDescent="0.25">
      <c r="A12038" t="s">
        <v>4900</v>
      </c>
      <c r="B12038">
        <v>671</v>
      </c>
      <c r="C12038" t="s">
        <v>5389</v>
      </c>
      <c r="D12038" t="s">
        <v>4908</v>
      </c>
      <c r="E12038">
        <v>73548</v>
      </c>
      <c r="F12038" t="s">
        <v>4908</v>
      </c>
      <c r="G12038" t="s">
        <v>4913</v>
      </c>
      <c r="H12038" t="s">
        <v>4912</v>
      </c>
      <c r="I12038">
        <v>45080</v>
      </c>
      <c r="J12038">
        <v>5.5</v>
      </c>
      <c r="K12038">
        <v>5.6072499999999996</v>
      </c>
      <c r="L12038">
        <v>5.5</v>
      </c>
      <c r="M12038">
        <v>1.833334</v>
      </c>
      <c r="N12038">
        <v>45169</v>
      </c>
      <c r="P12038">
        <v>0</v>
      </c>
      <c r="Q12038" t="str">
        <f t="shared" si="188"/>
        <v>ACTIVE</v>
      </c>
    </row>
    <row r="12039" spans="1:17" x14ac:dyDescent="0.25">
      <c r="A12039" t="s">
        <v>4900</v>
      </c>
      <c r="B12039">
        <v>1402</v>
      </c>
      <c r="C12039" t="s">
        <v>4955</v>
      </c>
      <c r="D12039" t="s">
        <v>4908</v>
      </c>
      <c r="E12039">
        <v>73551</v>
      </c>
      <c r="F12039" t="s">
        <v>4908</v>
      </c>
      <c r="G12039" t="s">
        <v>4913</v>
      </c>
      <c r="H12039" t="s">
        <v>4912</v>
      </c>
      <c r="I12039">
        <v>45080</v>
      </c>
      <c r="J12039">
        <v>36</v>
      </c>
      <c r="K12039">
        <v>36.701999999999998</v>
      </c>
      <c r="L12039">
        <v>36</v>
      </c>
      <c r="M12039">
        <v>36</v>
      </c>
      <c r="P12039">
        <v>0</v>
      </c>
      <c r="Q12039" t="str">
        <f t="shared" si="188"/>
        <v>ACTIVE</v>
      </c>
    </row>
    <row r="12040" spans="1:17" x14ac:dyDescent="0.25">
      <c r="A12040" t="s">
        <v>4900</v>
      </c>
      <c r="B12040">
        <v>1826</v>
      </c>
      <c r="C12040" t="s">
        <v>5008</v>
      </c>
      <c r="D12040" t="s">
        <v>4908</v>
      </c>
      <c r="E12040">
        <v>73556</v>
      </c>
      <c r="F12040" t="s">
        <v>4908</v>
      </c>
      <c r="G12040" t="s">
        <v>4913</v>
      </c>
      <c r="H12040" t="s">
        <v>4912</v>
      </c>
      <c r="I12040">
        <v>45080</v>
      </c>
      <c r="J12040">
        <v>121</v>
      </c>
      <c r="K12040">
        <v>123.3595</v>
      </c>
      <c r="L12040">
        <v>121</v>
      </c>
      <c r="M12040">
        <v>80.666667000000004</v>
      </c>
      <c r="N12040">
        <v>45152</v>
      </c>
      <c r="P12040">
        <v>0</v>
      </c>
      <c r="Q12040" t="str">
        <f t="shared" si="188"/>
        <v>ACTIVE</v>
      </c>
    </row>
    <row r="12041" spans="1:17" x14ac:dyDescent="0.25">
      <c r="A12041" t="s">
        <v>4900</v>
      </c>
      <c r="B12041">
        <v>1534</v>
      </c>
      <c r="C12041" t="s">
        <v>4959</v>
      </c>
      <c r="D12041" t="s">
        <v>4908</v>
      </c>
      <c r="E12041">
        <v>73571</v>
      </c>
      <c r="F12041" t="s">
        <v>4908</v>
      </c>
      <c r="G12041" t="s">
        <v>4913</v>
      </c>
      <c r="H12041" t="s">
        <v>4912</v>
      </c>
      <c r="I12041">
        <v>45080</v>
      </c>
      <c r="J12041">
        <v>92.35</v>
      </c>
      <c r="K12041">
        <v>94.150824999999998</v>
      </c>
      <c r="L12041">
        <v>92.35</v>
      </c>
      <c r="M12041">
        <v>76.958333499999995</v>
      </c>
      <c r="N12041">
        <v>45124</v>
      </c>
      <c r="P12041">
        <v>0</v>
      </c>
      <c r="Q12041" t="str">
        <f t="shared" si="188"/>
        <v>ACTIVE</v>
      </c>
    </row>
    <row r="12042" spans="1:17" x14ac:dyDescent="0.25">
      <c r="A12042" t="s">
        <v>4900</v>
      </c>
      <c r="B12042">
        <v>1534</v>
      </c>
      <c r="C12042" t="s">
        <v>4959</v>
      </c>
      <c r="D12042" t="s">
        <v>4908</v>
      </c>
      <c r="E12042">
        <v>73573</v>
      </c>
      <c r="F12042" t="s">
        <v>4908</v>
      </c>
      <c r="G12042" t="s">
        <v>4913</v>
      </c>
      <c r="H12042" t="s">
        <v>4912</v>
      </c>
      <c r="I12042">
        <v>45080</v>
      </c>
      <c r="J12042">
        <v>2.8</v>
      </c>
      <c r="K12042">
        <v>2.8546</v>
      </c>
      <c r="L12042">
        <v>2.8</v>
      </c>
      <c r="M12042">
        <v>2.3333330000000001</v>
      </c>
      <c r="N12042">
        <v>45124</v>
      </c>
      <c r="P12042">
        <v>0</v>
      </c>
      <c r="Q12042" t="str">
        <f t="shared" si="188"/>
        <v>ACTIVE</v>
      </c>
    </row>
    <row r="12043" spans="1:17" x14ac:dyDescent="0.25">
      <c r="A12043" t="s">
        <v>4900</v>
      </c>
      <c r="B12043">
        <v>1573</v>
      </c>
      <c r="C12043" t="s">
        <v>5451</v>
      </c>
      <c r="D12043" t="s">
        <v>5092</v>
      </c>
      <c r="E12043">
        <v>73574</v>
      </c>
      <c r="F12043" t="s">
        <v>4908</v>
      </c>
      <c r="G12043" t="s">
        <v>4913</v>
      </c>
      <c r="H12043" t="s">
        <v>4912</v>
      </c>
      <c r="I12043">
        <v>45080</v>
      </c>
      <c r="J12043">
        <v>15</v>
      </c>
      <c r="K12043">
        <v>15.2925</v>
      </c>
      <c r="L12043">
        <v>15</v>
      </c>
      <c r="M12043">
        <v>15</v>
      </c>
      <c r="P12043">
        <v>0</v>
      </c>
      <c r="Q12043" t="str">
        <f t="shared" si="188"/>
        <v>ACTIVE</v>
      </c>
    </row>
    <row r="12044" spans="1:17" x14ac:dyDescent="0.25">
      <c r="A12044" t="s">
        <v>4900</v>
      </c>
      <c r="B12044">
        <v>1534</v>
      </c>
      <c r="C12044" t="s">
        <v>4959</v>
      </c>
      <c r="D12044" t="s">
        <v>4908</v>
      </c>
      <c r="E12044">
        <v>73576</v>
      </c>
      <c r="F12044" t="s">
        <v>4908</v>
      </c>
      <c r="G12044" t="s">
        <v>4913</v>
      </c>
      <c r="H12044" t="s">
        <v>4912</v>
      </c>
      <c r="I12044">
        <v>45080</v>
      </c>
      <c r="J12044">
        <v>46.35</v>
      </c>
      <c r="K12044">
        <v>47.253824999999999</v>
      </c>
      <c r="L12044">
        <v>46.35</v>
      </c>
      <c r="M12044">
        <v>38.624999500000001</v>
      </c>
      <c r="N12044">
        <v>45124</v>
      </c>
      <c r="P12044">
        <v>0</v>
      </c>
      <c r="Q12044" t="str">
        <f t="shared" si="188"/>
        <v>ACTIVE</v>
      </c>
    </row>
    <row r="12045" spans="1:17" x14ac:dyDescent="0.25">
      <c r="A12045" t="s">
        <v>4900</v>
      </c>
      <c r="B12045">
        <v>1770</v>
      </c>
      <c r="C12045" t="s">
        <v>5013</v>
      </c>
      <c r="D12045" t="s">
        <v>4908</v>
      </c>
      <c r="E12045">
        <v>73578</v>
      </c>
      <c r="F12045" t="s">
        <v>4908</v>
      </c>
      <c r="G12045" t="s">
        <v>4913</v>
      </c>
      <c r="H12045" t="s">
        <v>4912</v>
      </c>
      <c r="I12045">
        <v>45080</v>
      </c>
      <c r="J12045">
        <v>48</v>
      </c>
      <c r="K12045">
        <v>48.936</v>
      </c>
      <c r="L12045">
        <v>48</v>
      </c>
      <c r="M12045">
        <v>40</v>
      </c>
      <c r="N12045">
        <v>45160</v>
      </c>
      <c r="P12045">
        <v>0</v>
      </c>
      <c r="Q12045" t="str">
        <f t="shared" si="188"/>
        <v>ACTIVE</v>
      </c>
    </row>
    <row r="12046" spans="1:17" x14ac:dyDescent="0.25">
      <c r="A12046" t="s">
        <v>4900</v>
      </c>
      <c r="B12046">
        <v>1838</v>
      </c>
      <c r="C12046" t="s">
        <v>5177</v>
      </c>
      <c r="D12046" t="s">
        <v>4908</v>
      </c>
      <c r="E12046">
        <v>73580</v>
      </c>
      <c r="F12046" t="s">
        <v>4908</v>
      </c>
      <c r="G12046" t="s">
        <v>4913</v>
      </c>
      <c r="H12046" t="s">
        <v>4912</v>
      </c>
      <c r="I12046">
        <v>45080</v>
      </c>
      <c r="J12046">
        <v>31.45</v>
      </c>
      <c r="K12046">
        <v>32.063274999999997</v>
      </c>
      <c r="L12046">
        <v>31.45</v>
      </c>
      <c r="M12046">
        <v>20.966667000000001</v>
      </c>
      <c r="N12046">
        <v>45152</v>
      </c>
      <c r="P12046">
        <v>0</v>
      </c>
      <c r="Q12046" t="str">
        <f t="shared" si="188"/>
        <v>ACTIVE</v>
      </c>
    </row>
    <row r="12047" spans="1:17" x14ac:dyDescent="0.25">
      <c r="A12047" t="s">
        <v>4900</v>
      </c>
      <c r="B12047">
        <v>905</v>
      </c>
      <c r="C12047" t="s">
        <v>5187</v>
      </c>
      <c r="D12047" t="s">
        <v>5133</v>
      </c>
      <c r="E12047">
        <v>73584</v>
      </c>
      <c r="F12047" t="s">
        <v>4908</v>
      </c>
      <c r="G12047" t="s">
        <v>4913</v>
      </c>
      <c r="H12047" t="s">
        <v>4912</v>
      </c>
      <c r="I12047">
        <v>45080</v>
      </c>
      <c r="J12047">
        <v>58</v>
      </c>
      <c r="K12047">
        <v>59.131</v>
      </c>
      <c r="L12047">
        <v>58</v>
      </c>
      <c r="M12047">
        <v>58</v>
      </c>
      <c r="N12047">
        <v>45163</v>
      </c>
      <c r="O12047">
        <v>45163</v>
      </c>
      <c r="P12047">
        <v>7</v>
      </c>
      <c r="Q12047" t="str">
        <f t="shared" si="188"/>
        <v>1-30</v>
      </c>
    </row>
    <row r="12048" spans="1:17" x14ac:dyDescent="0.25">
      <c r="A12048" t="s">
        <v>4900</v>
      </c>
      <c r="B12048">
        <v>1343</v>
      </c>
      <c r="C12048" t="s">
        <v>5258</v>
      </c>
      <c r="D12048" t="s">
        <v>4908</v>
      </c>
      <c r="E12048">
        <v>73604</v>
      </c>
      <c r="F12048" t="s">
        <v>5087</v>
      </c>
      <c r="G12048" t="s">
        <v>4913</v>
      </c>
      <c r="H12048" t="s">
        <v>4912</v>
      </c>
      <c r="I12048">
        <v>45080</v>
      </c>
      <c r="J12048">
        <v>97.29</v>
      </c>
      <c r="K12048">
        <v>99.187155000000004</v>
      </c>
      <c r="L12048">
        <v>97.29</v>
      </c>
      <c r="M12048">
        <v>59.87077</v>
      </c>
      <c r="N12048">
        <v>45167</v>
      </c>
      <c r="O12048">
        <v>45167</v>
      </c>
      <c r="P12048">
        <v>3</v>
      </c>
      <c r="Q12048" t="str">
        <f t="shared" si="188"/>
        <v>1-30</v>
      </c>
    </row>
    <row r="12049" spans="1:17" x14ac:dyDescent="0.25">
      <c r="A12049" t="s">
        <v>4900</v>
      </c>
      <c r="B12049">
        <v>491</v>
      </c>
      <c r="C12049" t="s">
        <v>5096</v>
      </c>
      <c r="D12049" t="s">
        <v>4908</v>
      </c>
      <c r="E12049">
        <v>73613</v>
      </c>
      <c r="F12049" t="s">
        <v>4908</v>
      </c>
      <c r="G12049" t="s">
        <v>4913</v>
      </c>
      <c r="H12049" t="s">
        <v>4912</v>
      </c>
      <c r="I12049">
        <v>45081</v>
      </c>
      <c r="J12049">
        <v>56.52</v>
      </c>
      <c r="K12049">
        <v>57.622140000000002</v>
      </c>
      <c r="L12049">
        <v>56.52</v>
      </c>
      <c r="M12049">
        <v>47.1</v>
      </c>
      <c r="N12049">
        <v>45152</v>
      </c>
      <c r="P12049">
        <v>0</v>
      </c>
      <c r="Q12049" t="str">
        <f t="shared" si="188"/>
        <v>ACTIVE</v>
      </c>
    </row>
    <row r="12050" spans="1:17" x14ac:dyDescent="0.25">
      <c r="A12050" t="s">
        <v>4900</v>
      </c>
      <c r="B12050">
        <v>1887</v>
      </c>
      <c r="C12050" t="s">
        <v>5176</v>
      </c>
      <c r="D12050" t="s">
        <v>4908</v>
      </c>
      <c r="E12050">
        <v>73617</v>
      </c>
      <c r="F12050" t="s">
        <v>4908</v>
      </c>
      <c r="G12050" t="s">
        <v>4944</v>
      </c>
      <c r="H12050" t="s">
        <v>4912</v>
      </c>
      <c r="I12050">
        <v>45081</v>
      </c>
      <c r="J12050">
        <v>1458.88</v>
      </c>
      <c r="K12050">
        <v>1487.32816</v>
      </c>
      <c r="L12050">
        <v>1458.88</v>
      </c>
      <c r="M12050">
        <v>1122.2153860000001</v>
      </c>
      <c r="N12050">
        <v>45136</v>
      </c>
      <c r="P12050">
        <v>0</v>
      </c>
      <c r="Q12050" t="str">
        <f t="shared" si="188"/>
        <v>ACTIVE</v>
      </c>
    </row>
    <row r="12051" spans="1:17" x14ac:dyDescent="0.25">
      <c r="A12051" t="s">
        <v>4900</v>
      </c>
      <c r="B12051">
        <v>1878</v>
      </c>
      <c r="C12051" t="s">
        <v>5461</v>
      </c>
      <c r="D12051" t="s">
        <v>4908</v>
      </c>
      <c r="E12051">
        <v>73618</v>
      </c>
      <c r="F12051" t="s">
        <v>4908</v>
      </c>
      <c r="G12051" t="s">
        <v>4944</v>
      </c>
      <c r="H12051" t="s">
        <v>4912</v>
      </c>
      <c r="I12051">
        <v>45081</v>
      </c>
      <c r="J12051">
        <v>10000</v>
      </c>
      <c r="K12051">
        <v>10195</v>
      </c>
      <c r="L12051">
        <v>10000</v>
      </c>
      <c r="M12051">
        <v>8333.3333330000005</v>
      </c>
      <c r="N12051">
        <v>45144</v>
      </c>
      <c r="P12051">
        <v>0</v>
      </c>
      <c r="Q12051" t="str">
        <f t="shared" si="188"/>
        <v>ACTIVE</v>
      </c>
    </row>
    <row r="12052" spans="1:17" x14ac:dyDescent="0.25">
      <c r="A12052" t="s">
        <v>4900</v>
      </c>
      <c r="B12052">
        <v>1739</v>
      </c>
      <c r="C12052" t="s">
        <v>5124</v>
      </c>
      <c r="D12052" t="s">
        <v>4908</v>
      </c>
      <c r="E12052">
        <v>73620</v>
      </c>
      <c r="F12052" t="s">
        <v>4908</v>
      </c>
      <c r="G12052" t="s">
        <v>4913</v>
      </c>
      <c r="H12052" t="s">
        <v>4912</v>
      </c>
      <c r="I12052">
        <v>45081</v>
      </c>
      <c r="J12052">
        <v>71.67</v>
      </c>
      <c r="K12052">
        <v>73.067565000000002</v>
      </c>
      <c r="L12052">
        <v>71.67</v>
      </c>
      <c r="M12052">
        <v>47.78</v>
      </c>
      <c r="N12052">
        <v>45152</v>
      </c>
      <c r="P12052">
        <v>0</v>
      </c>
      <c r="Q12052" t="str">
        <f t="shared" si="188"/>
        <v>ACTIVE</v>
      </c>
    </row>
    <row r="12053" spans="1:17" x14ac:dyDescent="0.25">
      <c r="A12053" t="s">
        <v>4900</v>
      </c>
      <c r="B12053">
        <v>1484</v>
      </c>
      <c r="C12053" t="s">
        <v>5075</v>
      </c>
      <c r="D12053" t="s">
        <v>4908</v>
      </c>
      <c r="E12053">
        <v>73621</v>
      </c>
      <c r="F12053" t="s">
        <v>4908</v>
      </c>
      <c r="G12053" t="s">
        <v>4913</v>
      </c>
      <c r="H12053" t="s">
        <v>4912</v>
      </c>
      <c r="I12053">
        <v>45081</v>
      </c>
      <c r="J12053">
        <v>542.99</v>
      </c>
      <c r="K12053">
        <v>553.578305</v>
      </c>
      <c r="L12053">
        <v>542.99</v>
      </c>
      <c r="M12053">
        <v>361.99333300000001</v>
      </c>
      <c r="N12053">
        <v>45149</v>
      </c>
      <c r="P12053">
        <v>0</v>
      </c>
      <c r="Q12053" t="str">
        <f t="shared" si="188"/>
        <v>ACTIVE</v>
      </c>
    </row>
    <row r="12054" spans="1:17" x14ac:dyDescent="0.25">
      <c r="A12054" t="s">
        <v>4900</v>
      </c>
      <c r="B12054">
        <v>1838</v>
      </c>
      <c r="C12054" t="s">
        <v>5177</v>
      </c>
      <c r="D12054" t="s">
        <v>4908</v>
      </c>
      <c r="E12054">
        <v>73623</v>
      </c>
      <c r="F12054" t="s">
        <v>4908</v>
      </c>
      <c r="G12054" t="s">
        <v>4913</v>
      </c>
      <c r="H12054" t="s">
        <v>4912</v>
      </c>
      <c r="I12054">
        <v>45081</v>
      </c>
      <c r="J12054">
        <v>91.49</v>
      </c>
      <c r="K12054">
        <v>93.274055000000004</v>
      </c>
      <c r="L12054">
        <v>91.49</v>
      </c>
      <c r="M12054">
        <v>60.993333</v>
      </c>
      <c r="N12054">
        <v>45152</v>
      </c>
      <c r="P12054">
        <v>0</v>
      </c>
      <c r="Q12054" t="str">
        <f t="shared" si="188"/>
        <v>ACTIVE</v>
      </c>
    </row>
    <row r="12055" spans="1:17" x14ac:dyDescent="0.25">
      <c r="A12055" t="s">
        <v>4900</v>
      </c>
      <c r="B12055">
        <v>762</v>
      </c>
      <c r="C12055" t="s">
        <v>5041</v>
      </c>
      <c r="D12055" t="s">
        <v>4908</v>
      </c>
      <c r="E12055">
        <v>73625</v>
      </c>
      <c r="F12055" t="s">
        <v>4908</v>
      </c>
      <c r="G12055" t="s">
        <v>4913</v>
      </c>
      <c r="H12055" t="s">
        <v>4912</v>
      </c>
      <c r="I12055">
        <v>45081</v>
      </c>
      <c r="J12055">
        <v>6.5</v>
      </c>
      <c r="K12055">
        <v>6.6267500000000004</v>
      </c>
      <c r="L12055">
        <v>6.5</v>
      </c>
      <c r="M12055">
        <v>4.3333339999999998</v>
      </c>
      <c r="N12055">
        <v>45152</v>
      </c>
      <c r="P12055">
        <v>0</v>
      </c>
      <c r="Q12055" t="str">
        <f t="shared" si="188"/>
        <v>ACTIVE</v>
      </c>
    </row>
    <row r="12056" spans="1:17" x14ac:dyDescent="0.25">
      <c r="A12056" t="s">
        <v>4900</v>
      </c>
      <c r="B12056">
        <v>910</v>
      </c>
      <c r="C12056" t="s">
        <v>5280</v>
      </c>
      <c r="D12056" t="s">
        <v>4908</v>
      </c>
      <c r="E12056">
        <v>73628</v>
      </c>
      <c r="F12056" t="s">
        <v>4908</v>
      </c>
      <c r="G12056" t="s">
        <v>4913</v>
      </c>
      <c r="H12056" t="s">
        <v>4912</v>
      </c>
      <c r="I12056">
        <v>45081</v>
      </c>
      <c r="J12056">
        <v>89.39</v>
      </c>
      <c r="K12056">
        <v>91.133105</v>
      </c>
      <c r="L12056">
        <v>89.39</v>
      </c>
      <c r="M12056">
        <v>89.39</v>
      </c>
      <c r="P12056">
        <v>0</v>
      </c>
      <c r="Q12056" t="str">
        <f t="shared" si="188"/>
        <v>ACTIVE</v>
      </c>
    </row>
    <row r="12057" spans="1:17" x14ac:dyDescent="0.25">
      <c r="A12057" t="s">
        <v>4900</v>
      </c>
      <c r="B12057">
        <v>1480</v>
      </c>
      <c r="C12057" t="s">
        <v>5425</v>
      </c>
      <c r="D12057" t="s">
        <v>5092</v>
      </c>
      <c r="E12057">
        <v>73631</v>
      </c>
      <c r="F12057" t="s">
        <v>4908</v>
      </c>
      <c r="G12057" t="s">
        <v>4913</v>
      </c>
      <c r="H12057" t="s">
        <v>4912</v>
      </c>
      <c r="I12057">
        <v>45081</v>
      </c>
      <c r="J12057">
        <v>57.88</v>
      </c>
      <c r="K12057">
        <v>59.008659999999999</v>
      </c>
      <c r="L12057">
        <v>57.88</v>
      </c>
      <c r="M12057">
        <v>51.201537999999999</v>
      </c>
      <c r="N12057">
        <v>45118</v>
      </c>
      <c r="O12057">
        <v>45117</v>
      </c>
      <c r="P12057">
        <v>53</v>
      </c>
      <c r="Q12057" t="str">
        <f t="shared" si="188"/>
        <v>31-60</v>
      </c>
    </row>
    <row r="12058" spans="1:17" x14ac:dyDescent="0.25">
      <c r="A12058" t="s">
        <v>4900</v>
      </c>
      <c r="B12058">
        <v>547</v>
      </c>
      <c r="C12058" t="s">
        <v>893</v>
      </c>
      <c r="D12058" t="s">
        <v>4908</v>
      </c>
      <c r="E12058">
        <v>73634</v>
      </c>
      <c r="F12058" t="s">
        <v>4908</v>
      </c>
      <c r="G12058" t="s">
        <v>4913</v>
      </c>
      <c r="H12058" t="s">
        <v>4912</v>
      </c>
      <c r="I12058">
        <v>45081</v>
      </c>
      <c r="J12058">
        <v>325</v>
      </c>
      <c r="K12058">
        <v>331.33749999999998</v>
      </c>
      <c r="L12058">
        <v>325</v>
      </c>
      <c r="M12058">
        <v>325</v>
      </c>
      <c r="N12058">
        <v>45149</v>
      </c>
      <c r="O12058">
        <v>45149</v>
      </c>
      <c r="P12058">
        <v>21</v>
      </c>
      <c r="Q12058" t="str">
        <f t="shared" si="188"/>
        <v>1-30</v>
      </c>
    </row>
    <row r="12059" spans="1:17" x14ac:dyDescent="0.25">
      <c r="A12059" t="s">
        <v>4900</v>
      </c>
      <c r="B12059">
        <v>1480</v>
      </c>
      <c r="C12059" t="s">
        <v>5425</v>
      </c>
      <c r="D12059" t="s">
        <v>5092</v>
      </c>
      <c r="E12059">
        <v>73637</v>
      </c>
      <c r="F12059" t="s">
        <v>4908</v>
      </c>
      <c r="G12059" t="s">
        <v>4913</v>
      </c>
      <c r="H12059" t="s">
        <v>4912</v>
      </c>
      <c r="I12059">
        <v>45081</v>
      </c>
      <c r="J12059">
        <v>89</v>
      </c>
      <c r="K12059">
        <v>90.735500000000002</v>
      </c>
      <c r="L12059">
        <v>89</v>
      </c>
      <c r="M12059">
        <v>78.730768999999995</v>
      </c>
      <c r="N12059">
        <v>45118</v>
      </c>
      <c r="O12059">
        <v>45117</v>
      </c>
      <c r="P12059">
        <v>53</v>
      </c>
      <c r="Q12059" t="str">
        <f t="shared" si="188"/>
        <v>31-60</v>
      </c>
    </row>
    <row r="12060" spans="1:17" x14ac:dyDescent="0.25">
      <c r="A12060" t="s">
        <v>4900</v>
      </c>
      <c r="B12060">
        <v>1480</v>
      </c>
      <c r="C12060" t="s">
        <v>5425</v>
      </c>
      <c r="D12060" t="s">
        <v>5092</v>
      </c>
      <c r="E12060">
        <v>73639</v>
      </c>
      <c r="F12060" t="s">
        <v>4908</v>
      </c>
      <c r="G12060" t="s">
        <v>4913</v>
      </c>
      <c r="H12060" t="s">
        <v>4912</v>
      </c>
      <c r="I12060">
        <v>45081</v>
      </c>
      <c r="J12060">
        <v>13</v>
      </c>
      <c r="K12060">
        <v>13.253500000000001</v>
      </c>
      <c r="L12060">
        <v>13</v>
      </c>
      <c r="M12060">
        <v>11.5</v>
      </c>
      <c r="N12060">
        <v>45118</v>
      </c>
      <c r="O12060">
        <v>45117</v>
      </c>
      <c r="P12060">
        <v>53</v>
      </c>
      <c r="Q12060" t="str">
        <f t="shared" si="188"/>
        <v>31-60</v>
      </c>
    </row>
    <row r="12061" spans="1:17" x14ac:dyDescent="0.25">
      <c r="A12061" t="s">
        <v>4900</v>
      </c>
      <c r="B12061">
        <v>915</v>
      </c>
      <c r="C12061" t="s">
        <v>1994</v>
      </c>
      <c r="D12061" t="s">
        <v>4908</v>
      </c>
      <c r="E12061">
        <v>73640</v>
      </c>
      <c r="F12061" t="s">
        <v>4908</v>
      </c>
      <c r="G12061" t="s">
        <v>4913</v>
      </c>
      <c r="H12061" t="s">
        <v>4912</v>
      </c>
      <c r="I12061">
        <v>45081</v>
      </c>
      <c r="J12061">
        <v>516.5</v>
      </c>
      <c r="K12061">
        <v>526.57174999999995</v>
      </c>
      <c r="L12061">
        <v>516.5</v>
      </c>
      <c r="M12061">
        <v>430.41666700000002</v>
      </c>
      <c r="N12061">
        <v>45166</v>
      </c>
      <c r="P12061">
        <v>0</v>
      </c>
      <c r="Q12061" t="str">
        <f t="shared" si="188"/>
        <v>ACTIVE</v>
      </c>
    </row>
    <row r="12062" spans="1:17" x14ac:dyDescent="0.25">
      <c r="A12062" t="s">
        <v>4900</v>
      </c>
      <c r="B12062">
        <v>1402</v>
      </c>
      <c r="C12062" t="s">
        <v>4955</v>
      </c>
      <c r="D12062" t="s">
        <v>4908</v>
      </c>
      <c r="E12062">
        <v>73641</v>
      </c>
      <c r="F12062" t="s">
        <v>4908</v>
      </c>
      <c r="G12062" t="s">
        <v>4913</v>
      </c>
      <c r="H12062" t="s">
        <v>4912</v>
      </c>
      <c r="I12062">
        <v>45081</v>
      </c>
      <c r="J12062">
        <v>51.5</v>
      </c>
      <c r="K12062">
        <v>52.504249999999999</v>
      </c>
      <c r="L12062">
        <v>51.5</v>
      </c>
      <c r="M12062">
        <v>51.5</v>
      </c>
      <c r="P12062">
        <v>0</v>
      </c>
      <c r="Q12062" t="str">
        <f t="shared" si="188"/>
        <v>ACTIVE</v>
      </c>
    </row>
    <row r="12063" spans="1:17" x14ac:dyDescent="0.25">
      <c r="A12063" t="s">
        <v>4900</v>
      </c>
      <c r="B12063">
        <v>1402</v>
      </c>
      <c r="C12063" t="s">
        <v>4955</v>
      </c>
      <c r="D12063" t="s">
        <v>4908</v>
      </c>
      <c r="E12063">
        <v>73642</v>
      </c>
      <c r="F12063" t="s">
        <v>4908</v>
      </c>
      <c r="G12063" t="s">
        <v>4913</v>
      </c>
      <c r="H12063" t="s">
        <v>4912</v>
      </c>
      <c r="I12063">
        <v>45081</v>
      </c>
      <c r="J12063">
        <v>35</v>
      </c>
      <c r="K12063">
        <v>35.682499999999997</v>
      </c>
      <c r="L12063">
        <v>35</v>
      </c>
      <c r="M12063">
        <v>35</v>
      </c>
      <c r="P12063">
        <v>0</v>
      </c>
      <c r="Q12063" t="str">
        <f t="shared" si="188"/>
        <v>ACTIVE</v>
      </c>
    </row>
    <row r="12064" spans="1:17" x14ac:dyDescent="0.25">
      <c r="A12064" t="s">
        <v>4900</v>
      </c>
      <c r="B12064">
        <v>1343</v>
      </c>
      <c r="C12064" t="s">
        <v>5258</v>
      </c>
      <c r="D12064" t="s">
        <v>4908</v>
      </c>
      <c r="E12064">
        <v>73645</v>
      </c>
      <c r="F12064" t="s">
        <v>5087</v>
      </c>
      <c r="G12064" t="s">
        <v>4913</v>
      </c>
      <c r="H12064" t="s">
        <v>4912</v>
      </c>
      <c r="I12064">
        <v>45081</v>
      </c>
      <c r="J12064">
        <v>120</v>
      </c>
      <c r="K12064">
        <v>122.34</v>
      </c>
      <c r="L12064">
        <v>120</v>
      </c>
      <c r="M12064">
        <v>73.846154999999996</v>
      </c>
      <c r="N12064">
        <v>45167</v>
      </c>
      <c r="O12064">
        <v>45167</v>
      </c>
      <c r="P12064">
        <v>3</v>
      </c>
      <c r="Q12064" t="str">
        <f t="shared" si="188"/>
        <v>1-30</v>
      </c>
    </row>
    <row r="12065" spans="1:17" x14ac:dyDescent="0.25">
      <c r="A12065" t="s">
        <v>4900</v>
      </c>
      <c r="B12065">
        <v>1146</v>
      </c>
      <c r="C12065" t="s">
        <v>5128</v>
      </c>
      <c r="D12065" t="s">
        <v>4908</v>
      </c>
      <c r="E12065">
        <v>73646</v>
      </c>
      <c r="F12065" t="s">
        <v>4908</v>
      </c>
      <c r="G12065" t="s">
        <v>4913</v>
      </c>
      <c r="H12065" t="s">
        <v>4912</v>
      </c>
      <c r="I12065">
        <v>45081</v>
      </c>
      <c r="J12065">
        <v>39.229999999999997</v>
      </c>
      <c r="K12065">
        <v>39.994985</v>
      </c>
      <c r="L12065">
        <v>39.229999999999997</v>
      </c>
      <c r="M12065">
        <v>39.229999999999997</v>
      </c>
      <c r="N12065">
        <v>45129</v>
      </c>
      <c r="O12065">
        <v>45129</v>
      </c>
      <c r="P12065">
        <v>41</v>
      </c>
      <c r="Q12065" t="str">
        <f t="shared" si="188"/>
        <v>31-60</v>
      </c>
    </row>
    <row r="12066" spans="1:17" x14ac:dyDescent="0.25">
      <c r="A12066" t="s">
        <v>4900</v>
      </c>
      <c r="B12066">
        <v>1343</v>
      </c>
      <c r="C12066" t="s">
        <v>5258</v>
      </c>
      <c r="D12066" t="s">
        <v>4908</v>
      </c>
      <c r="E12066">
        <v>73653</v>
      </c>
      <c r="F12066" t="s">
        <v>5087</v>
      </c>
      <c r="G12066" t="s">
        <v>4913</v>
      </c>
      <c r="H12066" t="s">
        <v>4912</v>
      </c>
      <c r="I12066">
        <v>45081</v>
      </c>
      <c r="J12066">
        <v>66.599999999999994</v>
      </c>
      <c r="K12066">
        <v>67.898700000000005</v>
      </c>
      <c r="L12066">
        <v>66.599999999999994</v>
      </c>
      <c r="M12066">
        <v>40.984614999999998</v>
      </c>
      <c r="N12066">
        <v>45167</v>
      </c>
      <c r="O12066">
        <v>45167</v>
      </c>
      <c r="P12066">
        <v>3</v>
      </c>
      <c r="Q12066" t="str">
        <f t="shared" si="188"/>
        <v>1-30</v>
      </c>
    </row>
    <row r="12067" spans="1:17" x14ac:dyDescent="0.25">
      <c r="A12067" t="s">
        <v>4900</v>
      </c>
      <c r="B12067">
        <v>1402</v>
      </c>
      <c r="C12067" t="s">
        <v>4955</v>
      </c>
      <c r="D12067" t="s">
        <v>4908</v>
      </c>
      <c r="E12067">
        <v>73654</v>
      </c>
      <c r="F12067" t="s">
        <v>4908</v>
      </c>
      <c r="G12067" t="s">
        <v>4913</v>
      </c>
      <c r="H12067" t="s">
        <v>4912</v>
      </c>
      <c r="I12067">
        <v>45081</v>
      </c>
      <c r="J12067">
        <v>45</v>
      </c>
      <c r="K12067">
        <v>45.877499999999998</v>
      </c>
      <c r="L12067">
        <v>45</v>
      </c>
      <c r="M12067">
        <v>45</v>
      </c>
      <c r="P12067">
        <v>0</v>
      </c>
      <c r="Q12067" t="str">
        <f t="shared" si="188"/>
        <v>ACTIVE</v>
      </c>
    </row>
    <row r="12068" spans="1:17" x14ac:dyDescent="0.25">
      <c r="A12068" t="s">
        <v>4900</v>
      </c>
      <c r="B12068">
        <v>1855</v>
      </c>
      <c r="C12068" t="s">
        <v>4981</v>
      </c>
      <c r="D12068" t="s">
        <v>4908</v>
      </c>
      <c r="E12068">
        <v>73655</v>
      </c>
      <c r="F12068" t="s">
        <v>4908</v>
      </c>
      <c r="G12068" t="s">
        <v>4913</v>
      </c>
      <c r="H12068" t="s">
        <v>4912</v>
      </c>
      <c r="I12068">
        <v>45081</v>
      </c>
      <c r="J12068">
        <v>235.6</v>
      </c>
      <c r="K12068">
        <v>240.1942</v>
      </c>
      <c r="L12068">
        <v>235.6</v>
      </c>
      <c r="M12068">
        <v>196.33333300000001</v>
      </c>
      <c r="N12068">
        <v>45166</v>
      </c>
      <c r="P12068">
        <v>0</v>
      </c>
      <c r="Q12068" t="str">
        <f t="shared" si="188"/>
        <v>ACTIVE</v>
      </c>
    </row>
    <row r="12069" spans="1:17" x14ac:dyDescent="0.25">
      <c r="A12069" t="s">
        <v>4900</v>
      </c>
      <c r="B12069">
        <v>1402</v>
      </c>
      <c r="C12069" t="s">
        <v>4955</v>
      </c>
      <c r="D12069" t="s">
        <v>4908</v>
      </c>
      <c r="E12069">
        <v>73656</v>
      </c>
      <c r="F12069" t="s">
        <v>4908</v>
      </c>
      <c r="G12069" t="s">
        <v>4913</v>
      </c>
      <c r="H12069" t="s">
        <v>4912</v>
      </c>
      <c r="I12069">
        <v>45081</v>
      </c>
      <c r="J12069">
        <v>109.01</v>
      </c>
      <c r="K12069">
        <v>111.135695</v>
      </c>
      <c r="L12069">
        <v>109.01</v>
      </c>
      <c r="M12069">
        <v>90.841666500000002</v>
      </c>
      <c r="N12069">
        <v>45159</v>
      </c>
      <c r="P12069">
        <v>0</v>
      </c>
      <c r="Q12069" t="str">
        <f t="shared" si="188"/>
        <v>ACTIVE</v>
      </c>
    </row>
    <row r="12070" spans="1:17" x14ac:dyDescent="0.25">
      <c r="A12070" t="s">
        <v>4900</v>
      </c>
      <c r="B12070">
        <v>1343</v>
      </c>
      <c r="C12070" t="s">
        <v>5258</v>
      </c>
      <c r="D12070" t="s">
        <v>4908</v>
      </c>
      <c r="E12070">
        <v>73657</v>
      </c>
      <c r="F12070" t="s">
        <v>5087</v>
      </c>
      <c r="G12070" t="s">
        <v>4913</v>
      </c>
      <c r="H12070" t="s">
        <v>4912</v>
      </c>
      <c r="I12070">
        <v>45081</v>
      </c>
      <c r="J12070">
        <v>17.100000000000001</v>
      </c>
      <c r="K12070">
        <v>17.433450000000001</v>
      </c>
      <c r="L12070">
        <v>17.100000000000001</v>
      </c>
      <c r="M12070">
        <v>2.85</v>
      </c>
      <c r="N12070">
        <v>45167</v>
      </c>
      <c r="O12070">
        <v>45167</v>
      </c>
      <c r="P12070">
        <v>3</v>
      </c>
      <c r="Q12070" t="str">
        <f t="shared" si="188"/>
        <v>1-30</v>
      </c>
    </row>
    <row r="12071" spans="1:17" x14ac:dyDescent="0.25">
      <c r="A12071" t="s">
        <v>4900</v>
      </c>
      <c r="B12071">
        <v>1402</v>
      </c>
      <c r="C12071" t="s">
        <v>4955</v>
      </c>
      <c r="D12071" t="s">
        <v>4908</v>
      </c>
      <c r="E12071">
        <v>73659</v>
      </c>
      <c r="F12071" t="s">
        <v>4908</v>
      </c>
      <c r="G12071" t="s">
        <v>4913</v>
      </c>
      <c r="H12071" t="s">
        <v>4912</v>
      </c>
      <c r="I12071">
        <v>45081</v>
      </c>
      <c r="J12071">
        <v>24.13</v>
      </c>
      <c r="K12071">
        <v>24.600535000000001</v>
      </c>
      <c r="L12071">
        <v>24.13</v>
      </c>
      <c r="M12071">
        <v>24.13</v>
      </c>
      <c r="P12071">
        <v>0</v>
      </c>
      <c r="Q12071" t="str">
        <f t="shared" si="188"/>
        <v>ACTIVE</v>
      </c>
    </row>
    <row r="12072" spans="1:17" x14ac:dyDescent="0.25">
      <c r="A12072" t="s">
        <v>4900</v>
      </c>
      <c r="B12072">
        <v>1826</v>
      </c>
      <c r="C12072" t="s">
        <v>5008</v>
      </c>
      <c r="D12072" t="s">
        <v>4908</v>
      </c>
      <c r="E12072">
        <v>73661</v>
      </c>
      <c r="F12072" t="s">
        <v>4908</v>
      </c>
      <c r="G12072" t="s">
        <v>4913</v>
      </c>
      <c r="H12072" t="s">
        <v>4912</v>
      </c>
      <c r="I12072">
        <v>45081</v>
      </c>
      <c r="J12072">
        <v>1704.76</v>
      </c>
      <c r="K12072">
        <v>1738.0028199999999</v>
      </c>
      <c r="L12072">
        <v>1704.76</v>
      </c>
      <c r="M12072">
        <v>1136.506666</v>
      </c>
      <c r="N12072">
        <v>45152</v>
      </c>
      <c r="P12072">
        <v>0</v>
      </c>
      <c r="Q12072" t="str">
        <f t="shared" si="188"/>
        <v>ACTIVE</v>
      </c>
    </row>
    <row r="12073" spans="1:17" x14ac:dyDescent="0.25">
      <c r="A12073" t="s">
        <v>4900</v>
      </c>
      <c r="B12073">
        <v>1343</v>
      </c>
      <c r="C12073" t="s">
        <v>5258</v>
      </c>
      <c r="D12073" t="s">
        <v>4908</v>
      </c>
      <c r="E12073">
        <v>73662</v>
      </c>
      <c r="F12073" t="s">
        <v>5087</v>
      </c>
      <c r="G12073" t="s">
        <v>4913</v>
      </c>
      <c r="H12073" t="s">
        <v>4912</v>
      </c>
      <c r="I12073">
        <v>45081</v>
      </c>
      <c r="J12073">
        <v>16</v>
      </c>
      <c r="K12073">
        <v>16.312000000000001</v>
      </c>
      <c r="L12073">
        <v>16</v>
      </c>
      <c r="M12073">
        <v>2.6666650000000001</v>
      </c>
      <c r="N12073">
        <v>45167</v>
      </c>
      <c r="O12073">
        <v>45167</v>
      </c>
      <c r="P12073">
        <v>3</v>
      </c>
      <c r="Q12073" t="str">
        <f t="shared" si="188"/>
        <v>1-30</v>
      </c>
    </row>
    <row r="12074" spans="1:17" x14ac:dyDescent="0.25">
      <c r="A12074" t="s">
        <v>4900</v>
      </c>
      <c r="B12074">
        <v>1402</v>
      </c>
      <c r="C12074" t="s">
        <v>4955</v>
      </c>
      <c r="D12074" t="s">
        <v>4908</v>
      </c>
      <c r="E12074">
        <v>73663</v>
      </c>
      <c r="F12074" t="s">
        <v>4908</v>
      </c>
      <c r="G12074" t="s">
        <v>4913</v>
      </c>
      <c r="H12074" t="s">
        <v>4912</v>
      </c>
      <c r="I12074">
        <v>45081</v>
      </c>
      <c r="J12074">
        <v>15.37</v>
      </c>
      <c r="K12074">
        <v>15.669715</v>
      </c>
      <c r="L12074">
        <v>15.37</v>
      </c>
      <c r="M12074">
        <v>15.37</v>
      </c>
      <c r="P12074">
        <v>0</v>
      </c>
      <c r="Q12074" t="str">
        <f t="shared" si="188"/>
        <v>ACTIVE</v>
      </c>
    </row>
    <row r="12075" spans="1:17" x14ac:dyDescent="0.25">
      <c r="A12075" t="s">
        <v>4900</v>
      </c>
      <c r="B12075">
        <v>671</v>
      </c>
      <c r="C12075" t="s">
        <v>5389</v>
      </c>
      <c r="D12075" t="s">
        <v>4908</v>
      </c>
      <c r="E12075">
        <v>73668</v>
      </c>
      <c r="F12075" t="s">
        <v>4908</v>
      </c>
      <c r="G12075" t="s">
        <v>4913</v>
      </c>
      <c r="H12075" t="s">
        <v>4912</v>
      </c>
      <c r="I12075">
        <v>45081</v>
      </c>
      <c r="J12075">
        <v>202.15</v>
      </c>
      <c r="K12075">
        <v>206.091925</v>
      </c>
      <c r="L12075">
        <v>202.15</v>
      </c>
      <c r="M12075">
        <v>202.15</v>
      </c>
      <c r="P12075">
        <v>0</v>
      </c>
      <c r="Q12075" t="str">
        <f t="shared" si="188"/>
        <v>ACTIVE</v>
      </c>
    </row>
    <row r="12076" spans="1:17" x14ac:dyDescent="0.25">
      <c r="A12076" t="s">
        <v>4900</v>
      </c>
      <c r="B12076">
        <v>773</v>
      </c>
      <c r="C12076" t="s">
        <v>4996</v>
      </c>
      <c r="D12076" t="s">
        <v>4908</v>
      </c>
      <c r="E12076">
        <v>73669</v>
      </c>
      <c r="F12076" t="s">
        <v>4908</v>
      </c>
      <c r="G12076" t="s">
        <v>4913</v>
      </c>
      <c r="H12076" t="s">
        <v>4912</v>
      </c>
      <c r="I12076">
        <v>45081</v>
      </c>
      <c r="J12076">
        <v>70.64</v>
      </c>
      <c r="K12076">
        <v>72.017480000000006</v>
      </c>
      <c r="L12076">
        <v>70.64</v>
      </c>
      <c r="M12076">
        <v>47.093333999999999</v>
      </c>
      <c r="N12076">
        <v>45156</v>
      </c>
      <c r="P12076">
        <v>0</v>
      </c>
      <c r="Q12076" t="str">
        <f t="shared" si="188"/>
        <v>ACTIVE</v>
      </c>
    </row>
    <row r="12077" spans="1:17" x14ac:dyDescent="0.25">
      <c r="A12077" t="s">
        <v>4900</v>
      </c>
      <c r="B12077">
        <v>773</v>
      </c>
      <c r="C12077" t="s">
        <v>4996</v>
      </c>
      <c r="D12077" t="s">
        <v>4908</v>
      </c>
      <c r="E12077">
        <v>73670</v>
      </c>
      <c r="F12077" t="s">
        <v>4908</v>
      </c>
      <c r="G12077" t="s">
        <v>4913</v>
      </c>
      <c r="H12077" t="s">
        <v>4912</v>
      </c>
      <c r="I12077">
        <v>45081</v>
      </c>
      <c r="J12077">
        <v>71.03</v>
      </c>
      <c r="K12077">
        <v>72.415085000000005</v>
      </c>
      <c r="L12077">
        <v>71.03</v>
      </c>
      <c r="M12077">
        <v>47.353332999999999</v>
      </c>
      <c r="N12077">
        <v>45156</v>
      </c>
      <c r="P12077">
        <v>0</v>
      </c>
      <c r="Q12077" t="str">
        <f t="shared" si="188"/>
        <v>ACTIVE</v>
      </c>
    </row>
    <row r="12078" spans="1:17" x14ac:dyDescent="0.25">
      <c r="A12078" t="s">
        <v>4900</v>
      </c>
      <c r="B12078">
        <v>736</v>
      </c>
      <c r="C12078" t="s">
        <v>5291</v>
      </c>
      <c r="D12078" t="s">
        <v>4962</v>
      </c>
      <c r="E12078">
        <v>73671</v>
      </c>
      <c r="F12078" t="s">
        <v>5087</v>
      </c>
      <c r="G12078" t="s">
        <v>4913</v>
      </c>
      <c r="H12078" t="s">
        <v>4912</v>
      </c>
      <c r="I12078">
        <v>45081</v>
      </c>
      <c r="J12078">
        <v>110.86</v>
      </c>
      <c r="K12078">
        <v>113.02177</v>
      </c>
      <c r="L12078">
        <v>110.86</v>
      </c>
      <c r="M12078">
        <v>110.86</v>
      </c>
      <c r="N12078">
        <v>45170</v>
      </c>
      <c r="O12078">
        <v>45114</v>
      </c>
      <c r="P12078">
        <v>56</v>
      </c>
      <c r="Q12078" t="str">
        <f t="shared" si="188"/>
        <v>31-60</v>
      </c>
    </row>
    <row r="12079" spans="1:17" x14ac:dyDescent="0.25">
      <c r="A12079" t="s">
        <v>4900</v>
      </c>
      <c r="B12079">
        <v>1887</v>
      </c>
      <c r="C12079" t="s">
        <v>5176</v>
      </c>
      <c r="D12079" t="s">
        <v>4908</v>
      </c>
      <c r="E12079">
        <v>73672</v>
      </c>
      <c r="F12079" t="s">
        <v>4908</v>
      </c>
      <c r="G12079" t="s">
        <v>4913</v>
      </c>
      <c r="H12079" t="s">
        <v>4912</v>
      </c>
      <c r="I12079">
        <v>45081</v>
      </c>
      <c r="J12079">
        <v>95.98</v>
      </c>
      <c r="K12079">
        <v>97.851609999999994</v>
      </c>
      <c r="L12079">
        <v>95.98</v>
      </c>
      <c r="M12079">
        <v>73.830769000000004</v>
      </c>
      <c r="N12079">
        <v>45136</v>
      </c>
      <c r="P12079">
        <v>0</v>
      </c>
      <c r="Q12079" t="str">
        <f t="shared" si="188"/>
        <v>ACTIVE</v>
      </c>
    </row>
    <row r="12080" spans="1:17" x14ac:dyDescent="0.25">
      <c r="A12080" t="s">
        <v>4900</v>
      </c>
      <c r="B12080">
        <v>355</v>
      </c>
      <c r="C12080" t="s">
        <v>2381</v>
      </c>
      <c r="D12080" t="s">
        <v>4908</v>
      </c>
      <c r="E12080">
        <v>73673</v>
      </c>
      <c r="F12080" t="s">
        <v>4908</v>
      </c>
      <c r="G12080" t="s">
        <v>4913</v>
      </c>
      <c r="H12080" t="s">
        <v>4912</v>
      </c>
      <c r="I12080">
        <v>45081</v>
      </c>
      <c r="J12080">
        <v>1147.77</v>
      </c>
      <c r="K12080">
        <v>1170.151515</v>
      </c>
      <c r="L12080">
        <v>1147.77</v>
      </c>
      <c r="M12080">
        <v>573.88499850000005</v>
      </c>
      <c r="N12080">
        <v>45160</v>
      </c>
      <c r="P12080">
        <v>0</v>
      </c>
      <c r="Q12080" t="str">
        <f t="shared" si="188"/>
        <v>ACTIVE</v>
      </c>
    </row>
    <row r="12081" spans="1:17" x14ac:dyDescent="0.25">
      <c r="A12081" t="s">
        <v>4900</v>
      </c>
      <c r="B12081">
        <v>773</v>
      </c>
      <c r="C12081" t="s">
        <v>4996</v>
      </c>
      <c r="D12081" t="s">
        <v>4908</v>
      </c>
      <c r="E12081">
        <v>73674</v>
      </c>
      <c r="F12081" t="s">
        <v>4908</v>
      </c>
      <c r="G12081" t="s">
        <v>4913</v>
      </c>
      <c r="H12081" t="s">
        <v>4912</v>
      </c>
      <c r="I12081">
        <v>45081</v>
      </c>
      <c r="J12081">
        <v>53</v>
      </c>
      <c r="K12081">
        <v>54.033499999999997</v>
      </c>
      <c r="L12081">
        <v>53</v>
      </c>
      <c r="M12081">
        <v>35.333334000000001</v>
      </c>
      <c r="N12081">
        <v>45156</v>
      </c>
      <c r="P12081">
        <v>0</v>
      </c>
      <c r="Q12081" t="str">
        <f t="shared" si="188"/>
        <v>ACTIVE</v>
      </c>
    </row>
    <row r="12082" spans="1:17" x14ac:dyDescent="0.25">
      <c r="A12082" t="s">
        <v>4900</v>
      </c>
      <c r="B12082">
        <v>1802</v>
      </c>
      <c r="C12082" t="s">
        <v>5380</v>
      </c>
      <c r="D12082" t="s">
        <v>4908</v>
      </c>
      <c r="E12082">
        <v>73679</v>
      </c>
      <c r="F12082" t="s">
        <v>4908</v>
      </c>
      <c r="G12082" t="s">
        <v>4944</v>
      </c>
      <c r="H12082" t="s">
        <v>4912</v>
      </c>
      <c r="I12082">
        <v>45081</v>
      </c>
      <c r="J12082">
        <v>4731.8599999999997</v>
      </c>
      <c r="K12082">
        <v>4824.1312699999999</v>
      </c>
      <c r="L12082">
        <v>4731.8599999999997</v>
      </c>
      <c r="M12082">
        <v>3943.2166670000001</v>
      </c>
      <c r="N12082">
        <v>45152</v>
      </c>
      <c r="P12082">
        <v>0</v>
      </c>
      <c r="Q12082" t="str">
        <f t="shared" si="188"/>
        <v>ACTIVE</v>
      </c>
    </row>
    <row r="12083" spans="1:17" x14ac:dyDescent="0.25">
      <c r="A12083" t="s">
        <v>4900</v>
      </c>
      <c r="B12083">
        <v>773</v>
      </c>
      <c r="C12083" t="s">
        <v>4996</v>
      </c>
      <c r="D12083" t="s">
        <v>4908</v>
      </c>
      <c r="E12083">
        <v>73681</v>
      </c>
      <c r="F12083" t="s">
        <v>4908</v>
      </c>
      <c r="G12083" t="s">
        <v>4913</v>
      </c>
      <c r="H12083" t="s">
        <v>4912</v>
      </c>
      <c r="I12083">
        <v>45081</v>
      </c>
      <c r="J12083">
        <v>150</v>
      </c>
      <c r="K12083">
        <v>152.92500000000001</v>
      </c>
      <c r="L12083">
        <v>150</v>
      </c>
      <c r="M12083">
        <v>100</v>
      </c>
      <c r="N12083">
        <v>45156</v>
      </c>
      <c r="P12083">
        <v>0</v>
      </c>
      <c r="Q12083" t="str">
        <f t="shared" si="188"/>
        <v>ACTIVE</v>
      </c>
    </row>
    <row r="12084" spans="1:17" x14ac:dyDescent="0.25">
      <c r="A12084" t="s">
        <v>4900</v>
      </c>
      <c r="B12084">
        <v>1402</v>
      </c>
      <c r="C12084" t="s">
        <v>4955</v>
      </c>
      <c r="D12084" t="s">
        <v>4908</v>
      </c>
      <c r="E12084">
        <v>73682</v>
      </c>
      <c r="F12084" t="s">
        <v>4908</v>
      </c>
      <c r="G12084" t="s">
        <v>4913</v>
      </c>
      <c r="H12084" t="s">
        <v>4912</v>
      </c>
      <c r="I12084">
        <v>45081</v>
      </c>
      <c r="J12084">
        <v>21.8</v>
      </c>
      <c r="K12084">
        <v>22.225100000000001</v>
      </c>
      <c r="L12084">
        <v>21.8</v>
      </c>
      <c r="M12084">
        <v>21.8</v>
      </c>
      <c r="P12084">
        <v>0</v>
      </c>
      <c r="Q12084" t="str">
        <f t="shared" si="188"/>
        <v>ACTIVE</v>
      </c>
    </row>
    <row r="12085" spans="1:17" x14ac:dyDescent="0.25">
      <c r="A12085" t="s">
        <v>4900</v>
      </c>
      <c r="B12085">
        <v>1343</v>
      </c>
      <c r="C12085" t="s">
        <v>5258</v>
      </c>
      <c r="D12085" t="s">
        <v>4908</v>
      </c>
      <c r="E12085">
        <v>73683</v>
      </c>
      <c r="F12085" t="s">
        <v>5087</v>
      </c>
      <c r="G12085" t="s">
        <v>4913</v>
      </c>
      <c r="H12085" t="s">
        <v>4912</v>
      </c>
      <c r="I12085">
        <v>45081</v>
      </c>
      <c r="J12085">
        <v>41.07</v>
      </c>
      <c r="K12085">
        <v>41.870865000000002</v>
      </c>
      <c r="L12085">
        <v>41.07</v>
      </c>
      <c r="M12085">
        <v>25.273845000000001</v>
      </c>
      <c r="N12085">
        <v>45167</v>
      </c>
      <c r="O12085">
        <v>45167</v>
      </c>
      <c r="P12085">
        <v>3</v>
      </c>
      <c r="Q12085" t="str">
        <f t="shared" si="188"/>
        <v>1-30</v>
      </c>
    </row>
    <row r="12086" spans="1:17" x14ac:dyDescent="0.25">
      <c r="A12086" t="s">
        <v>4900</v>
      </c>
      <c r="B12086">
        <v>1402</v>
      </c>
      <c r="C12086" t="s">
        <v>4955</v>
      </c>
      <c r="D12086" t="s">
        <v>4908</v>
      </c>
      <c r="E12086">
        <v>73684</v>
      </c>
      <c r="F12086" t="s">
        <v>4908</v>
      </c>
      <c r="G12086" t="s">
        <v>4913</v>
      </c>
      <c r="H12086" t="s">
        <v>4912</v>
      </c>
      <c r="I12086">
        <v>45081</v>
      </c>
      <c r="J12086">
        <v>36.950000000000003</v>
      </c>
      <c r="K12086">
        <v>37.670524999999998</v>
      </c>
      <c r="L12086">
        <v>36.950000000000003</v>
      </c>
      <c r="M12086">
        <v>36.950000000000003</v>
      </c>
      <c r="P12086">
        <v>0</v>
      </c>
      <c r="Q12086" t="str">
        <f t="shared" si="188"/>
        <v>ACTIVE</v>
      </c>
    </row>
    <row r="12087" spans="1:17" x14ac:dyDescent="0.25">
      <c r="A12087" t="s">
        <v>4900</v>
      </c>
      <c r="B12087">
        <v>1837</v>
      </c>
      <c r="C12087" t="s">
        <v>5169</v>
      </c>
      <c r="D12087" t="s">
        <v>4908</v>
      </c>
      <c r="E12087">
        <v>73685</v>
      </c>
      <c r="F12087" t="s">
        <v>4908</v>
      </c>
      <c r="G12087" t="s">
        <v>4944</v>
      </c>
      <c r="H12087" t="s">
        <v>4912</v>
      </c>
      <c r="I12087">
        <v>45081</v>
      </c>
      <c r="J12087">
        <v>1500</v>
      </c>
      <c r="K12087">
        <v>1529.25</v>
      </c>
      <c r="L12087">
        <v>1500</v>
      </c>
      <c r="M12087">
        <v>1000</v>
      </c>
      <c r="N12087">
        <v>45166</v>
      </c>
      <c r="P12087">
        <v>0</v>
      </c>
      <c r="Q12087" t="str">
        <f t="shared" si="188"/>
        <v>ACTIVE</v>
      </c>
    </row>
    <row r="12088" spans="1:17" x14ac:dyDescent="0.25">
      <c r="A12088" t="s">
        <v>4900</v>
      </c>
      <c r="B12088">
        <v>1343</v>
      </c>
      <c r="C12088" t="s">
        <v>5258</v>
      </c>
      <c r="D12088" t="s">
        <v>4908</v>
      </c>
      <c r="E12088">
        <v>73686</v>
      </c>
      <c r="F12088" t="s">
        <v>5087</v>
      </c>
      <c r="G12088" t="s">
        <v>4913</v>
      </c>
      <c r="H12088" t="s">
        <v>4912</v>
      </c>
      <c r="I12088">
        <v>45081</v>
      </c>
      <c r="J12088">
        <v>11.49</v>
      </c>
      <c r="K12088">
        <v>11.714055</v>
      </c>
      <c r="L12088">
        <v>11.49</v>
      </c>
      <c r="M12088">
        <v>1.9149974999999999</v>
      </c>
      <c r="N12088">
        <v>45167</v>
      </c>
      <c r="O12088">
        <v>45167</v>
      </c>
      <c r="P12088">
        <v>3</v>
      </c>
      <c r="Q12088" t="str">
        <f t="shared" si="188"/>
        <v>1-30</v>
      </c>
    </row>
    <row r="12089" spans="1:17" x14ac:dyDescent="0.25">
      <c r="A12089" t="s">
        <v>4900</v>
      </c>
      <c r="B12089">
        <v>1887</v>
      </c>
      <c r="C12089" t="s">
        <v>5176</v>
      </c>
      <c r="D12089" t="s">
        <v>4908</v>
      </c>
      <c r="E12089">
        <v>73691</v>
      </c>
      <c r="F12089" t="s">
        <v>4908</v>
      </c>
      <c r="G12089" t="s">
        <v>4913</v>
      </c>
      <c r="H12089" t="s">
        <v>4912</v>
      </c>
      <c r="I12089">
        <v>45081</v>
      </c>
      <c r="J12089">
        <v>110</v>
      </c>
      <c r="K12089">
        <v>112.145</v>
      </c>
      <c r="L12089">
        <v>110</v>
      </c>
      <c r="M12089">
        <v>84.615386000000001</v>
      </c>
      <c r="N12089">
        <v>45136</v>
      </c>
      <c r="P12089">
        <v>0</v>
      </c>
      <c r="Q12089" t="str">
        <f t="shared" si="188"/>
        <v>ACTIVE</v>
      </c>
    </row>
    <row r="12090" spans="1:17" x14ac:dyDescent="0.25">
      <c r="A12090" t="s">
        <v>4900</v>
      </c>
      <c r="B12090">
        <v>1266</v>
      </c>
      <c r="C12090" t="s">
        <v>5483</v>
      </c>
      <c r="D12090" t="s">
        <v>5092</v>
      </c>
      <c r="E12090">
        <v>73692</v>
      </c>
      <c r="F12090" t="s">
        <v>4908</v>
      </c>
      <c r="G12090" t="s">
        <v>4913</v>
      </c>
      <c r="H12090" t="s">
        <v>4912</v>
      </c>
      <c r="I12090">
        <v>45081</v>
      </c>
      <c r="J12090">
        <v>500</v>
      </c>
      <c r="K12090">
        <v>509.75</v>
      </c>
      <c r="L12090">
        <v>500</v>
      </c>
      <c r="M12090">
        <v>500</v>
      </c>
      <c r="P12090">
        <v>0</v>
      </c>
      <c r="Q12090" t="str">
        <f t="shared" si="188"/>
        <v>ACTIVE</v>
      </c>
    </row>
    <row r="12091" spans="1:17" x14ac:dyDescent="0.25">
      <c r="A12091" t="s">
        <v>4900</v>
      </c>
      <c r="B12091">
        <v>1266</v>
      </c>
      <c r="C12091" t="s">
        <v>5483</v>
      </c>
      <c r="D12091" t="s">
        <v>5092</v>
      </c>
      <c r="E12091">
        <v>73693</v>
      </c>
      <c r="F12091" t="s">
        <v>4908</v>
      </c>
      <c r="G12091" t="s">
        <v>4913</v>
      </c>
      <c r="H12091" t="s">
        <v>4912</v>
      </c>
      <c r="I12091">
        <v>45081</v>
      </c>
      <c r="J12091">
        <v>220.06</v>
      </c>
      <c r="K12091">
        <v>224.35117</v>
      </c>
      <c r="L12091">
        <v>220.06</v>
      </c>
      <c r="M12091">
        <v>220.06</v>
      </c>
      <c r="P12091">
        <v>0</v>
      </c>
      <c r="Q12091" t="str">
        <f t="shared" si="188"/>
        <v>ACTIVE</v>
      </c>
    </row>
    <row r="12092" spans="1:17" x14ac:dyDescent="0.25">
      <c r="A12092" t="s">
        <v>4900</v>
      </c>
      <c r="B12092">
        <v>1748</v>
      </c>
      <c r="C12092" t="s">
        <v>5417</v>
      </c>
      <c r="D12092" t="s">
        <v>5133</v>
      </c>
      <c r="E12092">
        <v>73697</v>
      </c>
      <c r="F12092" t="s">
        <v>5087</v>
      </c>
      <c r="G12092" t="s">
        <v>4913</v>
      </c>
      <c r="H12092" t="s">
        <v>4912</v>
      </c>
      <c r="I12092">
        <v>45081</v>
      </c>
      <c r="J12092">
        <v>113</v>
      </c>
      <c r="K12092">
        <v>115.20350000000001</v>
      </c>
      <c r="L12092">
        <v>113</v>
      </c>
      <c r="M12092">
        <v>113</v>
      </c>
      <c r="N12092">
        <v>45168</v>
      </c>
      <c r="O12092">
        <v>45168</v>
      </c>
      <c r="P12092">
        <v>2</v>
      </c>
      <c r="Q12092" t="str">
        <f t="shared" si="188"/>
        <v>1-30</v>
      </c>
    </row>
    <row r="12093" spans="1:17" x14ac:dyDescent="0.25">
      <c r="A12093" t="s">
        <v>4900</v>
      </c>
      <c r="B12093">
        <v>581</v>
      </c>
      <c r="C12093" t="s">
        <v>3039</v>
      </c>
      <c r="D12093" t="s">
        <v>4908</v>
      </c>
      <c r="E12093">
        <v>73700</v>
      </c>
      <c r="F12093" t="s">
        <v>4908</v>
      </c>
      <c r="G12093" t="s">
        <v>4913</v>
      </c>
      <c r="H12093" t="s">
        <v>4912</v>
      </c>
      <c r="I12093">
        <v>45081</v>
      </c>
      <c r="J12093">
        <v>241.18</v>
      </c>
      <c r="K12093">
        <v>245.88301000000001</v>
      </c>
      <c r="L12093">
        <v>241.18</v>
      </c>
      <c r="M12093">
        <v>160.786666</v>
      </c>
      <c r="N12093">
        <v>45166</v>
      </c>
      <c r="P12093">
        <v>0</v>
      </c>
      <c r="Q12093" t="str">
        <f t="shared" si="188"/>
        <v>ACTIVE</v>
      </c>
    </row>
    <row r="12094" spans="1:17" x14ac:dyDescent="0.25">
      <c r="A12094" t="s">
        <v>4900</v>
      </c>
      <c r="B12094">
        <v>355</v>
      </c>
      <c r="C12094" t="s">
        <v>2381</v>
      </c>
      <c r="D12094" t="s">
        <v>4908</v>
      </c>
      <c r="E12094">
        <v>73705</v>
      </c>
      <c r="F12094" t="s">
        <v>4908</v>
      </c>
      <c r="G12094" t="s">
        <v>4913</v>
      </c>
      <c r="H12094" t="s">
        <v>4912</v>
      </c>
      <c r="I12094">
        <v>45081</v>
      </c>
      <c r="J12094">
        <v>2856.58</v>
      </c>
      <c r="K12094">
        <v>2912.2833099999998</v>
      </c>
      <c r="L12094">
        <v>2856.58</v>
      </c>
      <c r="M12094">
        <v>1428.2899990000001</v>
      </c>
      <c r="N12094">
        <v>45160</v>
      </c>
      <c r="P12094">
        <v>0</v>
      </c>
      <c r="Q12094" t="str">
        <f t="shared" si="188"/>
        <v>ACTIVE</v>
      </c>
    </row>
    <row r="12095" spans="1:17" x14ac:dyDescent="0.25">
      <c r="A12095" t="s">
        <v>4900</v>
      </c>
      <c r="B12095">
        <v>1871</v>
      </c>
      <c r="C12095" t="s">
        <v>5370</v>
      </c>
      <c r="D12095" t="s">
        <v>5092</v>
      </c>
      <c r="E12095">
        <v>73709</v>
      </c>
      <c r="F12095" t="s">
        <v>4908</v>
      </c>
      <c r="G12095" t="s">
        <v>4913</v>
      </c>
      <c r="H12095" t="s">
        <v>4912</v>
      </c>
      <c r="I12095">
        <v>45081</v>
      </c>
      <c r="J12095">
        <v>38</v>
      </c>
      <c r="K12095">
        <v>38.741</v>
      </c>
      <c r="L12095">
        <v>38</v>
      </c>
      <c r="M12095">
        <v>38</v>
      </c>
      <c r="N12095">
        <v>45120</v>
      </c>
      <c r="O12095">
        <v>45120</v>
      </c>
      <c r="P12095">
        <v>50</v>
      </c>
      <c r="Q12095" t="str">
        <f t="shared" si="188"/>
        <v>31-60</v>
      </c>
    </row>
    <row r="12096" spans="1:17" x14ac:dyDescent="0.25">
      <c r="A12096" t="s">
        <v>4900</v>
      </c>
      <c r="B12096">
        <v>1589</v>
      </c>
      <c r="C12096" t="s">
        <v>5061</v>
      </c>
      <c r="D12096" t="s">
        <v>4908</v>
      </c>
      <c r="E12096">
        <v>73710</v>
      </c>
      <c r="F12096" t="s">
        <v>4908</v>
      </c>
      <c r="G12096" t="s">
        <v>4913</v>
      </c>
      <c r="H12096" t="s">
        <v>4912</v>
      </c>
      <c r="I12096">
        <v>45081</v>
      </c>
      <c r="J12096">
        <v>179.99</v>
      </c>
      <c r="K12096">
        <v>183.49980500000001</v>
      </c>
      <c r="L12096">
        <v>179.99</v>
      </c>
      <c r="M12096">
        <v>149.99166650000001</v>
      </c>
      <c r="N12096">
        <v>45166</v>
      </c>
      <c r="P12096">
        <v>0</v>
      </c>
      <c r="Q12096" t="str">
        <f t="shared" si="188"/>
        <v>ACTIVE</v>
      </c>
    </row>
    <row r="12097" spans="1:17" x14ac:dyDescent="0.25">
      <c r="A12097" t="s">
        <v>4900</v>
      </c>
      <c r="B12097">
        <v>1871</v>
      </c>
      <c r="C12097" t="s">
        <v>5370</v>
      </c>
      <c r="D12097" t="s">
        <v>5092</v>
      </c>
      <c r="E12097">
        <v>73713</v>
      </c>
      <c r="F12097" t="s">
        <v>4908</v>
      </c>
      <c r="G12097" t="s">
        <v>4913</v>
      </c>
      <c r="H12097" t="s">
        <v>4912</v>
      </c>
      <c r="I12097">
        <v>45081</v>
      </c>
      <c r="J12097">
        <v>94.25</v>
      </c>
      <c r="K12097">
        <v>96.087874999999997</v>
      </c>
      <c r="L12097">
        <v>94.25</v>
      </c>
      <c r="M12097">
        <v>94.25</v>
      </c>
      <c r="N12097">
        <v>45120</v>
      </c>
      <c r="O12097">
        <v>45120</v>
      </c>
      <c r="P12097">
        <v>50</v>
      </c>
      <c r="Q12097" t="str">
        <f t="shared" si="188"/>
        <v>31-60</v>
      </c>
    </row>
    <row r="12098" spans="1:17" x14ac:dyDescent="0.25">
      <c r="A12098" t="s">
        <v>4900</v>
      </c>
      <c r="B12098">
        <v>1871</v>
      </c>
      <c r="C12098" t="s">
        <v>5370</v>
      </c>
      <c r="D12098" t="s">
        <v>5092</v>
      </c>
      <c r="E12098">
        <v>73714</v>
      </c>
      <c r="F12098" t="s">
        <v>4908</v>
      </c>
      <c r="G12098" t="s">
        <v>4913</v>
      </c>
      <c r="H12098" t="s">
        <v>4912</v>
      </c>
      <c r="I12098">
        <v>45081</v>
      </c>
      <c r="J12098">
        <v>79.349999999999994</v>
      </c>
      <c r="K12098">
        <v>80.897324999999995</v>
      </c>
      <c r="L12098">
        <v>79.349999999999994</v>
      </c>
      <c r="M12098">
        <v>79.349999999999994</v>
      </c>
      <c r="N12098">
        <v>45120</v>
      </c>
      <c r="O12098">
        <v>45120</v>
      </c>
      <c r="P12098">
        <v>50</v>
      </c>
      <c r="Q12098" t="str">
        <f t="shared" ref="Q12098:Q12161" si="189">IF(P12098=0,"ACTIVE",IF(P12098&lt;=30,"1-30",IF(AND(P12098&gt;30,P12098&lt;=60),"31-60",IF(AND(P12098&gt;60,P12098&lt;=90),"61-90",IF(AND(P12098&gt;90,P12098&lt;=120),"91-120",IF(AND(P12098&gt;120,P12098&lt;=150),"121-150",IF(AND(P12098&gt;150,P12098&lt;=180),"151-180","180+")))))))</f>
        <v>31-60</v>
      </c>
    </row>
    <row r="12099" spans="1:17" x14ac:dyDescent="0.25">
      <c r="A12099" t="s">
        <v>4900</v>
      </c>
      <c r="B12099">
        <v>1573</v>
      </c>
      <c r="C12099" t="s">
        <v>5451</v>
      </c>
      <c r="D12099" t="s">
        <v>5092</v>
      </c>
      <c r="E12099">
        <v>73718</v>
      </c>
      <c r="F12099" t="s">
        <v>4908</v>
      </c>
      <c r="G12099" t="s">
        <v>4913</v>
      </c>
      <c r="H12099" t="s">
        <v>4912</v>
      </c>
      <c r="I12099">
        <v>45080</v>
      </c>
      <c r="J12099">
        <v>25.25</v>
      </c>
      <c r="K12099">
        <v>25.742374999999999</v>
      </c>
      <c r="L12099">
        <v>25.25</v>
      </c>
      <c r="M12099">
        <v>25.25</v>
      </c>
      <c r="P12099">
        <v>0</v>
      </c>
      <c r="Q12099" t="str">
        <f t="shared" si="189"/>
        <v>ACTIVE</v>
      </c>
    </row>
    <row r="12100" spans="1:17" x14ac:dyDescent="0.25">
      <c r="A12100" t="s">
        <v>4900</v>
      </c>
      <c r="B12100">
        <v>1362</v>
      </c>
      <c r="C12100" t="s">
        <v>5252</v>
      </c>
      <c r="D12100" t="s">
        <v>4908</v>
      </c>
      <c r="E12100">
        <v>73735</v>
      </c>
      <c r="F12100" t="s">
        <v>4908</v>
      </c>
      <c r="G12100" t="s">
        <v>4913</v>
      </c>
      <c r="H12100" t="s">
        <v>4912</v>
      </c>
      <c r="I12100">
        <v>45081</v>
      </c>
      <c r="J12100">
        <v>20.16</v>
      </c>
      <c r="K12100">
        <v>20.55312</v>
      </c>
      <c r="L12100">
        <v>20.16</v>
      </c>
      <c r="M12100">
        <v>20.16</v>
      </c>
      <c r="P12100">
        <v>0</v>
      </c>
      <c r="Q12100" t="str">
        <f t="shared" si="189"/>
        <v>ACTIVE</v>
      </c>
    </row>
    <row r="12101" spans="1:17" x14ac:dyDescent="0.25">
      <c r="A12101" t="s">
        <v>4900</v>
      </c>
      <c r="B12101">
        <v>1402</v>
      </c>
      <c r="C12101" t="s">
        <v>4955</v>
      </c>
      <c r="D12101" t="s">
        <v>4908</v>
      </c>
      <c r="E12101">
        <v>73740</v>
      </c>
      <c r="F12101" t="s">
        <v>4908</v>
      </c>
      <c r="G12101" t="s">
        <v>4913</v>
      </c>
      <c r="H12101" t="s">
        <v>4912</v>
      </c>
      <c r="I12101">
        <v>45081</v>
      </c>
      <c r="J12101">
        <v>48.9</v>
      </c>
      <c r="K12101">
        <v>49.853549999999998</v>
      </c>
      <c r="L12101">
        <v>48.9</v>
      </c>
      <c r="M12101">
        <v>48.9</v>
      </c>
      <c r="P12101">
        <v>0</v>
      </c>
      <c r="Q12101" t="str">
        <f t="shared" si="189"/>
        <v>ACTIVE</v>
      </c>
    </row>
    <row r="12102" spans="1:17" x14ac:dyDescent="0.25">
      <c r="A12102" t="s">
        <v>4900</v>
      </c>
      <c r="B12102">
        <v>1534</v>
      </c>
      <c r="C12102" t="s">
        <v>4959</v>
      </c>
      <c r="D12102" t="s">
        <v>4908</v>
      </c>
      <c r="E12102">
        <v>73741</v>
      </c>
      <c r="F12102" t="s">
        <v>4908</v>
      </c>
      <c r="G12102" t="s">
        <v>4913</v>
      </c>
      <c r="H12102" t="s">
        <v>4912</v>
      </c>
      <c r="I12102">
        <v>45081</v>
      </c>
      <c r="J12102">
        <v>8.5</v>
      </c>
      <c r="K12102">
        <v>8.6657499999999992</v>
      </c>
      <c r="L12102">
        <v>8.5</v>
      </c>
      <c r="M12102">
        <v>7.0833329999999997</v>
      </c>
      <c r="N12102">
        <v>45124</v>
      </c>
      <c r="P12102">
        <v>0</v>
      </c>
      <c r="Q12102" t="str">
        <f t="shared" si="189"/>
        <v>ACTIVE</v>
      </c>
    </row>
    <row r="12103" spans="1:17" x14ac:dyDescent="0.25">
      <c r="A12103" t="s">
        <v>4900</v>
      </c>
      <c r="B12103">
        <v>1873</v>
      </c>
      <c r="C12103" t="s">
        <v>4920</v>
      </c>
      <c r="D12103" t="s">
        <v>4908</v>
      </c>
      <c r="E12103">
        <v>73752</v>
      </c>
      <c r="F12103" t="s">
        <v>4908</v>
      </c>
      <c r="G12103" t="s">
        <v>4944</v>
      </c>
      <c r="H12103" t="s">
        <v>4912</v>
      </c>
      <c r="I12103">
        <v>45082</v>
      </c>
      <c r="J12103">
        <v>616.95000000000005</v>
      </c>
      <c r="K12103">
        <v>628.98052499999994</v>
      </c>
      <c r="L12103">
        <v>616.95000000000005</v>
      </c>
      <c r="M12103">
        <v>411.29999900000001</v>
      </c>
      <c r="N12103">
        <v>45166</v>
      </c>
      <c r="P12103">
        <v>0</v>
      </c>
      <c r="Q12103" t="str">
        <f t="shared" si="189"/>
        <v>ACTIVE</v>
      </c>
    </row>
    <row r="12104" spans="1:17" x14ac:dyDescent="0.25">
      <c r="A12104" t="s">
        <v>4900</v>
      </c>
      <c r="B12104">
        <v>1037</v>
      </c>
      <c r="C12104" t="s">
        <v>5300</v>
      </c>
      <c r="D12104" t="s">
        <v>4908</v>
      </c>
      <c r="E12104">
        <v>73754</v>
      </c>
      <c r="F12104" t="s">
        <v>4908</v>
      </c>
      <c r="G12104" t="s">
        <v>4913</v>
      </c>
      <c r="H12104" t="s">
        <v>4912</v>
      </c>
      <c r="I12104">
        <v>45082</v>
      </c>
      <c r="J12104">
        <v>107.99</v>
      </c>
      <c r="K12104">
        <v>110.095805</v>
      </c>
      <c r="L12104">
        <v>107.99</v>
      </c>
      <c r="M12104">
        <v>71.993333000000007</v>
      </c>
      <c r="N12104">
        <v>45166</v>
      </c>
      <c r="P12104">
        <v>0</v>
      </c>
      <c r="Q12104" t="str">
        <f t="shared" si="189"/>
        <v>ACTIVE</v>
      </c>
    </row>
    <row r="12105" spans="1:17" x14ac:dyDescent="0.25">
      <c r="A12105" t="s">
        <v>4900</v>
      </c>
      <c r="B12105">
        <v>1826</v>
      </c>
      <c r="C12105" t="s">
        <v>5008</v>
      </c>
      <c r="D12105" t="s">
        <v>4908</v>
      </c>
      <c r="E12105">
        <v>73755</v>
      </c>
      <c r="F12105" t="s">
        <v>4908</v>
      </c>
      <c r="G12105" t="s">
        <v>4944</v>
      </c>
      <c r="H12105" t="s">
        <v>4912</v>
      </c>
      <c r="I12105">
        <v>45082</v>
      </c>
      <c r="J12105">
        <v>1122.99</v>
      </c>
      <c r="K12105">
        <v>1144.8883049999999</v>
      </c>
      <c r="L12105">
        <v>1122.99</v>
      </c>
      <c r="M12105">
        <v>935.82499949999999</v>
      </c>
      <c r="N12105">
        <v>45152</v>
      </c>
      <c r="P12105">
        <v>0</v>
      </c>
      <c r="Q12105" t="str">
        <f t="shared" si="189"/>
        <v>ACTIVE</v>
      </c>
    </row>
    <row r="12106" spans="1:17" x14ac:dyDescent="0.25">
      <c r="A12106" t="s">
        <v>4900</v>
      </c>
      <c r="B12106">
        <v>1772</v>
      </c>
      <c r="C12106" t="s">
        <v>4983</v>
      </c>
      <c r="D12106" t="s">
        <v>4908</v>
      </c>
      <c r="E12106">
        <v>73759</v>
      </c>
      <c r="F12106" t="s">
        <v>4908</v>
      </c>
      <c r="G12106" t="s">
        <v>4913</v>
      </c>
      <c r="H12106" t="s">
        <v>4912</v>
      </c>
      <c r="I12106">
        <v>45082</v>
      </c>
      <c r="J12106">
        <v>1847.36</v>
      </c>
      <c r="K12106">
        <v>1883.3835200000001</v>
      </c>
      <c r="L12106">
        <v>1847.36</v>
      </c>
      <c r="M12106">
        <v>615.78666599999997</v>
      </c>
      <c r="N12106">
        <v>45162</v>
      </c>
      <c r="P12106">
        <v>0</v>
      </c>
      <c r="Q12106" t="str">
        <f t="shared" si="189"/>
        <v>ACTIVE</v>
      </c>
    </row>
    <row r="12107" spans="1:17" x14ac:dyDescent="0.25">
      <c r="A12107" t="s">
        <v>4900</v>
      </c>
      <c r="B12107">
        <v>1887</v>
      </c>
      <c r="C12107" t="s">
        <v>5176</v>
      </c>
      <c r="D12107" t="s">
        <v>4908</v>
      </c>
      <c r="E12107">
        <v>73777</v>
      </c>
      <c r="F12107" t="s">
        <v>4908</v>
      </c>
      <c r="G12107" t="s">
        <v>4913</v>
      </c>
      <c r="H12107" t="s">
        <v>4912</v>
      </c>
      <c r="I12107">
        <v>45082</v>
      </c>
      <c r="J12107">
        <v>73.900000000000006</v>
      </c>
      <c r="K12107">
        <v>75.341049999999996</v>
      </c>
      <c r="L12107">
        <v>73.900000000000006</v>
      </c>
      <c r="M12107">
        <v>56.846155000000003</v>
      </c>
      <c r="N12107">
        <v>45136</v>
      </c>
      <c r="P12107">
        <v>0</v>
      </c>
      <c r="Q12107" t="str">
        <f t="shared" si="189"/>
        <v>ACTIVE</v>
      </c>
    </row>
    <row r="12108" spans="1:17" x14ac:dyDescent="0.25">
      <c r="A12108" t="s">
        <v>4900</v>
      </c>
      <c r="B12108">
        <v>1402</v>
      </c>
      <c r="C12108" t="s">
        <v>4955</v>
      </c>
      <c r="D12108" t="s">
        <v>4908</v>
      </c>
      <c r="E12108">
        <v>73778</v>
      </c>
      <c r="F12108" t="s">
        <v>4908</v>
      </c>
      <c r="G12108" t="s">
        <v>4913</v>
      </c>
      <c r="H12108" t="s">
        <v>4912</v>
      </c>
      <c r="I12108">
        <v>45082</v>
      </c>
      <c r="J12108">
        <v>55</v>
      </c>
      <c r="K12108">
        <v>56.072499999999998</v>
      </c>
      <c r="L12108">
        <v>55</v>
      </c>
      <c r="M12108">
        <v>55</v>
      </c>
      <c r="P12108">
        <v>0</v>
      </c>
      <c r="Q12108" t="str">
        <f t="shared" si="189"/>
        <v>ACTIVE</v>
      </c>
    </row>
    <row r="12109" spans="1:17" x14ac:dyDescent="0.25">
      <c r="A12109" t="s">
        <v>4900</v>
      </c>
      <c r="B12109">
        <v>466</v>
      </c>
      <c r="C12109" t="s">
        <v>5421</v>
      </c>
      <c r="D12109" t="s">
        <v>5092</v>
      </c>
      <c r="E12109">
        <v>73779</v>
      </c>
      <c r="F12109" t="s">
        <v>4908</v>
      </c>
      <c r="G12109" t="s">
        <v>4913</v>
      </c>
      <c r="H12109" t="s">
        <v>4912</v>
      </c>
      <c r="I12109">
        <v>45082</v>
      </c>
      <c r="J12109">
        <v>102.31</v>
      </c>
      <c r="K12109">
        <v>104.30504500000001</v>
      </c>
      <c r="L12109">
        <v>102.31</v>
      </c>
      <c r="M12109">
        <v>102.31</v>
      </c>
      <c r="P12109">
        <v>0</v>
      </c>
      <c r="Q12109" t="str">
        <f t="shared" si="189"/>
        <v>ACTIVE</v>
      </c>
    </row>
    <row r="12110" spans="1:17" x14ac:dyDescent="0.25">
      <c r="A12110" t="s">
        <v>4900</v>
      </c>
      <c r="B12110">
        <v>1792</v>
      </c>
      <c r="C12110" t="s">
        <v>5287</v>
      </c>
      <c r="D12110" t="s">
        <v>4908</v>
      </c>
      <c r="E12110">
        <v>73781</v>
      </c>
      <c r="F12110" t="s">
        <v>4908</v>
      </c>
      <c r="G12110" t="s">
        <v>4944</v>
      </c>
      <c r="H12110" t="s">
        <v>4912</v>
      </c>
      <c r="I12110">
        <v>45082</v>
      </c>
      <c r="J12110">
        <v>1675.35</v>
      </c>
      <c r="K12110">
        <v>1708.019325</v>
      </c>
      <c r="L12110">
        <v>1675.35</v>
      </c>
      <c r="M12110">
        <v>902.111538</v>
      </c>
      <c r="N12110">
        <v>45166</v>
      </c>
      <c r="P12110">
        <v>0</v>
      </c>
      <c r="Q12110" t="str">
        <f t="shared" si="189"/>
        <v>ACTIVE</v>
      </c>
    </row>
    <row r="12111" spans="1:17" x14ac:dyDescent="0.25">
      <c r="A12111" t="s">
        <v>4900</v>
      </c>
      <c r="B12111">
        <v>1272</v>
      </c>
      <c r="C12111" t="s">
        <v>5357</v>
      </c>
      <c r="D12111" t="s">
        <v>4908</v>
      </c>
      <c r="E12111">
        <v>73785</v>
      </c>
      <c r="F12111" t="s">
        <v>4908</v>
      </c>
      <c r="G12111" t="s">
        <v>4944</v>
      </c>
      <c r="H12111" t="s">
        <v>4912</v>
      </c>
      <c r="I12111">
        <v>45082</v>
      </c>
      <c r="J12111">
        <v>356.4</v>
      </c>
      <c r="K12111">
        <v>363.34980000000002</v>
      </c>
      <c r="L12111">
        <v>356.4</v>
      </c>
      <c r="M12111">
        <v>191.90769599999999</v>
      </c>
      <c r="N12111">
        <v>45166</v>
      </c>
      <c r="P12111">
        <v>0</v>
      </c>
      <c r="Q12111" t="str">
        <f t="shared" si="189"/>
        <v>ACTIVE</v>
      </c>
    </row>
    <row r="12112" spans="1:17" x14ac:dyDescent="0.25">
      <c r="A12112" t="s">
        <v>4900</v>
      </c>
      <c r="B12112">
        <v>1887</v>
      </c>
      <c r="C12112" t="s">
        <v>5176</v>
      </c>
      <c r="D12112" t="s">
        <v>4908</v>
      </c>
      <c r="E12112">
        <v>73786</v>
      </c>
      <c r="F12112" t="s">
        <v>4908</v>
      </c>
      <c r="G12112" t="s">
        <v>4913</v>
      </c>
      <c r="H12112" t="s">
        <v>4912</v>
      </c>
      <c r="I12112">
        <v>45082</v>
      </c>
      <c r="J12112">
        <v>1506</v>
      </c>
      <c r="K12112">
        <v>1535.367</v>
      </c>
      <c r="L12112">
        <v>1506</v>
      </c>
      <c r="M12112">
        <v>1158.461538</v>
      </c>
      <c r="N12112">
        <v>45136</v>
      </c>
      <c r="P12112">
        <v>0</v>
      </c>
      <c r="Q12112" t="str">
        <f t="shared" si="189"/>
        <v>ACTIVE</v>
      </c>
    </row>
    <row r="12113" spans="1:17" x14ac:dyDescent="0.25">
      <c r="A12113" t="s">
        <v>4900</v>
      </c>
      <c r="B12113">
        <v>1646</v>
      </c>
      <c r="C12113" t="s">
        <v>5186</v>
      </c>
      <c r="D12113" t="s">
        <v>4908</v>
      </c>
      <c r="E12113">
        <v>73800</v>
      </c>
      <c r="F12113" t="s">
        <v>4908</v>
      </c>
      <c r="G12113" t="s">
        <v>4913</v>
      </c>
      <c r="H12113" t="s">
        <v>4912</v>
      </c>
      <c r="I12113">
        <v>45082</v>
      </c>
      <c r="J12113">
        <v>599.99</v>
      </c>
      <c r="K12113">
        <v>611.68980499999998</v>
      </c>
      <c r="L12113">
        <v>599.99</v>
      </c>
      <c r="M12113">
        <v>399.99333300000001</v>
      </c>
      <c r="N12113">
        <v>45155</v>
      </c>
      <c r="P12113">
        <v>0</v>
      </c>
      <c r="Q12113" t="str">
        <f t="shared" si="189"/>
        <v>ACTIVE</v>
      </c>
    </row>
    <row r="12114" spans="1:17" x14ac:dyDescent="0.25">
      <c r="A12114" t="s">
        <v>4900</v>
      </c>
      <c r="B12114">
        <v>1667</v>
      </c>
      <c r="C12114" t="s">
        <v>5105</v>
      </c>
      <c r="D12114" t="s">
        <v>4908</v>
      </c>
      <c r="E12114">
        <v>73801</v>
      </c>
      <c r="F12114" t="s">
        <v>4908</v>
      </c>
      <c r="G12114" t="s">
        <v>4944</v>
      </c>
      <c r="H12114" t="s">
        <v>4912</v>
      </c>
      <c r="I12114">
        <v>45082</v>
      </c>
      <c r="J12114">
        <v>1725</v>
      </c>
      <c r="K12114">
        <v>1758.6375</v>
      </c>
      <c r="L12114">
        <v>1725</v>
      </c>
      <c r="M12114">
        <v>1437.5</v>
      </c>
      <c r="N12114">
        <v>45152</v>
      </c>
      <c r="P12114">
        <v>0</v>
      </c>
      <c r="Q12114" t="str">
        <f t="shared" si="189"/>
        <v>ACTIVE</v>
      </c>
    </row>
    <row r="12115" spans="1:17" x14ac:dyDescent="0.25">
      <c r="A12115" t="s">
        <v>4900</v>
      </c>
      <c r="B12115">
        <v>1026</v>
      </c>
      <c r="C12115" t="s">
        <v>5010</v>
      </c>
      <c r="D12115" t="s">
        <v>4908</v>
      </c>
      <c r="E12115">
        <v>73803</v>
      </c>
      <c r="F12115" t="s">
        <v>4908</v>
      </c>
      <c r="G12115" t="s">
        <v>4913</v>
      </c>
      <c r="H12115" t="s">
        <v>4912</v>
      </c>
      <c r="I12115">
        <v>45082</v>
      </c>
      <c r="J12115">
        <v>321.24</v>
      </c>
      <c r="K12115">
        <v>327.50418000000002</v>
      </c>
      <c r="L12115">
        <v>321.24</v>
      </c>
      <c r="M12115">
        <v>214.16</v>
      </c>
      <c r="N12115">
        <v>45147</v>
      </c>
      <c r="P12115">
        <v>0</v>
      </c>
      <c r="Q12115" t="str">
        <f t="shared" si="189"/>
        <v>ACTIVE</v>
      </c>
    </row>
    <row r="12116" spans="1:17" x14ac:dyDescent="0.25">
      <c r="A12116" t="s">
        <v>4900</v>
      </c>
      <c r="B12116">
        <v>1402</v>
      </c>
      <c r="C12116" t="s">
        <v>4955</v>
      </c>
      <c r="D12116" t="s">
        <v>4908</v>
      </c>
      <c r="E12116">
        <v>73811</v>
      </c>
      <c r="F12116" t="s">
        <v>4908</v>
      </c>
      <c r="G12116" t="s">
        <v>4913</v>
      </c>
      <c r="H12116" t="s">
        <v>4912</v>
      </c>
      <c r="I12116">
        <v>45082</v>
      </c>
      <c r="J12116">
        <v>50</v>
      </c>
      <c r="K12116">
        <v>50.975000000000001</v>
      </c>
      <c r="L12116">
        <v>50</v>
      </c>
      <c r="M12116">
        <v>50</v>
      </c>
      <c r="P12116">
        <v>0</v>
      </c>
      <c r="Q12116" t="str">
        <f t="shared" si="189"/>
        <v>ACTIVE</v>
      </c>
    </row>
    <row r="12117" spans="1:17" x14ac:dyDescent="0.25">
      <c r="A12117" t="s">
        <v>4900</v>
      </c>
      <c r="B12117">
        <v>1237</v>
      </c>
      <c r="C12117" t="s">
        <v>5253</v>
      </c>
      <c r="D12117" t="s">
        <v>4908</v>
      </c>
      <c r="E12117">
        <v>73814</v>
      </c>
      <c r="F12117" t="s">
        <v>4908</v>
      </c>
      <c r="G12117" t="s">
        <v>4944</v>
      </c>
      <c r="H12117" t="s">
        <v>4912</v>
      </c>
      <c r="I12117">
        <v>45082</v>
      </c>
      <c r="J12117">
        <v>6916.29</v>
      </c>
      <c r="K12117">
        <v>7051.157655</v>
      </c>
      <c r="L12117">
        <v>6916.29</v>
      </c>
      <c r="M12117">
        <v>2305.4299999999998</v>
      </c>
      <c r="N12117">
        <v>45152</v>
      </c>
      <c r="P12117">
        <v>0</v>
      </c>
      <c r="Q12117" t="str">
        <f t="shared" si="189"/>
        <v>ACTIVE</v>
      </c>
    </row>
    <row r="12118" spans="1:17" x14ac:dyDescent="0.25">
      <c r="A12118" t="s">
        <v>4900</v>
      </c>
      <c r="B12118">
        <v>1838</v>
      </c>
      <c r="C12118" t="s">
        <v>5177</v>
      </c>
      <c r="D12118" t="s">
        <v>4908</v>
      </c>
      <c r="E12118">
        <v>73815</v>
      </c>
      <c r="F12118" t="s">
        <v>4908</v>
      </c>
      <c r="G12118" t="s">
        <v>4913</v>
      </c>
      <c r="H12118" t="s">
        <v>4912</v>
      </c>
      <c r="I12118">
        <v>45082</v>
      </c>
      <c r="J12118">
        <v>60.02</v>
      </c>
      <c r="K12118">
        <v>61.190390000000001</v>
      </c>
      <c r="L12118">
        <v>60.02</v>
      </c>
      <c r="M12118">
        <v>40.013334</v>
      </c>
      <c r="N12118">
        <v>45152</v>
      </c>
      <c r="P12118">
        <v>0</v>
      </c>
      <c r="Q12118" t="str">
        <f t="shared" si="189"/>
        <v>ACTIVE</v>
      </c>
    </row>
    <row r="12119" spans="1:17" x14ac:dyDescent="0.25">
      <c r="A12119" t="s">
        <v>4900</v>
      </c>
      <c r="B12119">
        <v>1402</v>
      </c>
      <c r="C12119" t="s">
        <v>4955</v>
      </c>
      <c r="D12119" t="s">
        <v>4908</v>
      </c>
      <c r="E12119">
        <v>73818</v>
      </c>
      <c r="F12119" t="s">
        <v>4908</v>
      </c>
      <c r="G12119" t="s">
        <v>4913</v>
      </c>
      <c r="H12119" t="s">
        <v>4912</v>
      </c>
      <c r="I12119">
        <v>45082</v>
      </c>
      <c r="J12119">
        <v>34.47</v>
      </c>
      <c r="K12119">
        <v>35.142164999999999</v>
      </c>
      <c r="L12119">
        <v>34.47</v>
      </c>
      <c r="M12119">
        <v>34.47</v>
      </c>
      <c r="P12119">
        <v>0</v>
      </c>
      <c r="Q12119" t="str">
        <f t="shared" si="189"/>
        <v>ACTIVE</v>
      </c>
    </row>
    <row r="12120" spans="1:17" x14ac:dyDescent="0.25">
      <c r="A12120" t="s">
        <v>4900</v>
      </c>
      <c r="B12120">
        <v>1843</v>
      </c>
      <c r="C12120" t="s">
        <v>4998</v>
      </c>
      <c r="D12120" t="s">
        <v>4908</v>
      </c>
      <c r="E12120">
        <v>73820</v>
      </c>
      <c r="F12120" t="s">
        <v>4908</v>
      </c>
      <c r="G12120" t="s">
        <v>4913</v>
      </c>
      <c r="H12120" t="s">
        <v>4912</v>
      </c>
      <c r="I12120">
        <v>45082</v>
      </c>
      <c r="J12120">
        <v>1545.96</v>
      </c>
      <c r="K12120">
        <v>1576.1062199999999</v>
      </c>
      <c r="L12120">
        <v>1545.96</v>
      </c>
      <c r="M12120">
        <v>1288.3</v>
      </c>
      <c r="N12120">
        <v>45159</v>
      </c>
      <c r="P12120">
        <v>0</v>
      </c>
      <c r="Q12120" t="str">
        <f t="shared" si="189"/>
        <v>ACTIVE</v>
      </c>
    </row>
    <row r="12121" spans="1:17" x14ac:dyDescent="0.25">
      <c r="A12121" t="s">
        <v>4900</v>
      </c>
      <c r="B12121">
        <v>1266</v>
      </c>
      <c r="C12121" t="s">
        <v>5483</v>
      </c>
      <c r="D12121" t="s">
        <v>5092</v>
      </c>
      <c r="E12121">
        <v>73824</v>
      </c>
      <c r="F12121" t="s">
        <v>4908</v>
      </c>
      <c r="G12121" t="s">
        <v>4913</v>
      </c>
      <c r="H12121" t="s">
        <v>4912</v>
      </c>
      <c r="I12121">
        <v>45082</v>
      </c>
      <c r="J12121">
        <v>534.6</v>
      </c>
      <c r="K12121">
        <v>545.02470000000005</v>
      </c>
      <c r="L12121">
        <v>534.6</v>
      </c>
      <c r="M12121">
        <v>534.6</v>
      </c>
      <c r="P12121">
        <v>0</v>
      </c>
      <c r="Q12121" t="str">
        <f t="shared" si="189"/>
        <v>ACTIVE</v>
      </c>
    </row>
    <row r="12122" spans="1:17" x14ac:dyDescent="0.25">
      <c r="A12122" t="s">
        <v>4900</v>
      </c>
      <c r="B12122">
        <v>1534</v>
      </c>
      <c r="C12122" t="s">
        <v>4959</v>
      </c>
      <c r="D12122" t="s">
        <v>4908</v>
      </c>
      <c r="E12122">
        <v>73825</v>
      </c>
      <c r="F12122" t="s">
        <v>4908</v>
      </c>
      <c r="G12122" t="s">
        <v>4913</v>
      </c>
      <c r="H12122" t="s">
        <v>4912</v>
      </c>
      <c r="I12122">
        <v>45082</v>
      </c>
      <c r="J12122">
        <v>20</v>
      </c>
      <c r="K12122">
        <v>20.39</v>
      </c>
      <c r="L12122">
        <v>20</v>
      </c>
      <c r="M12122">
        <v>16.666667</v>
      </c>
      <c r="N12122">
        <v>45124</v>
      </c>
      <c r="P12122">
        <v>0</v>
      </c>
      <c r="Q12122" t="str">
        <f t="shared" si="189"/>
        <v>ACTIVE</v>
      </c>
    </row>
    <row r="12123" spans="1:17" x14ac:dyDescent="0.25">
      <c r="A12123" t="s">
        <v>4900</v>
      </c>
      <c r="B12123">
        <v>1266</v>
      </c>
      <c r="C12123" t="s">
        <v>5483</v>
      </c>
      <c r="D12123" t="s">
        <v>5092</v>
      </c>
      <c r="E12123">
        <v>73826</v>
      </c>
      <c r="F12123" t="s">
        <v>4908</v>
      </c>
      <c r="G12123" t="s">
        <v>4913</v>
      </c>
      <c r="H12123" t="s">
        <v>4912</v>
      </c>
      <c r="I12123">
        <v>45082</v>
      </c>
      <c r="J12123">
        <v>224.4</v>
      </c>
      <c r="K12123">
        <v>228.7758</v>
      </c>
      <c r="L12123">
        <v>224.4</v>
      </c>
      <c r="M12123">
        <v>224.4</v>
      </c>
      <c r="P12123">
        <v>0</v>
      </c>
      <c r="Q12123" t="str">
        <f t="shared" si="189"/>
        <v>ACTIVE</v>
      </c>
    </row>
    <row r="12124" spans="1:17" x14ac:dyDescent="0.25">
      <c r="A12124" t="s">
        <v>4900</v>
      </c>
      <c r="B12124">
        <v>1855</v>
      </c>
      <c r="C12124" t="s">
        <v>4981</v>
      </c>
      <c r="D12124" t="s">
        <v>4908</v>
      </c>
      <c r="E12124">
        <v>73831</v>
      </c>
      <c r="F12124" t="s">
        <v>4908</v>
      </c>
      <c r="G12124" t="s">
        <v>4944</v>
      </c>
      <c r="H12124" t="s">
        <v>4912</v>
      </c>
      <c r="I12124">
        <v>45082</v>
      </c>
      <c r="J12124">
        <v>200</v>
      </c>
      <c r="K12124">
        <v>203.9</v>
      </c>
      <c r="L12124">
        <v>200</v>
      </c>
      <c r="M12124">
        <v>166.66666699999999</v>
      </c>
      <c r="N12124">
        <v>45166</v>
      </c>
      <c r="P12124">
        <v>0</v>
      </c>
      <c r="Q12124" t="str">
        <f t="shared" si="189"/>
        <v>ACTIVE</v>
      </c>
    </row>
    <row r="12125" spans="1:17" x14ac:dyDescent="0.25">
      <c r="A12125" t="s">
        <v>4900</v>
      </c>
      <c r="B12125">
        <v>1037</v>
      </c>
      <c r="C12125" t="s">
        <v>5300</v>
      </c>
      <c r="D12125" t="s">
        <v>4908</v>
      </c>
      <c r="E12125">
        <v>73838</v>
      </c>
      <c r="F12125" t="s">
        <v>4908</v>
      </c>
      <c r="G12125" t="s">
        <v>4913</v>
      </c>
      <c r="H12125" t="s">
        <v>4912</v>
      </c>
      <c r="I12125">
        <v>45082</v>
      </c>
      <c r="J12125">
        <v>27.45</v>
      </c>
      <c r="K12125">
        <v>27.985275000000001</v>
      </c>
      <c r="L12125">
        <v>27.45</v>
      </c>
      <c r="M12125">
        <v>22.874999500000001</v>
      </c>
      <c r="N12125">
        <v>45166</v>
      </c>
      <c r="P12125">
        <v>0</v>
      </c>
      <c r="Q12125" t="str">
        <f t="shared" si="189"/>
        <v>ACTIVE</v>
      </c>
    </row>
    <row r="12126" spans="1:17" x14ac:dyDescent="0.25">
      <c r="A12126" t="s">
        <v>4900</v>
      </c>
      <c r="B12126">
        <v>1642</v>
      </c>
      <c r="C12126" t="s">
        <v>5136</v>
      </c>
      <c r="D12126" t="s">
        <v>4908</v>
      </c>
      <c r="E12126">
        <v>73839</v>
      </c>
      <c r="F12126" t="s">
        <v>4908</v>
      </c>
      <c r="G12126" t="s">
        <v>4913</v>
      </c>
      <c r="H12126" t="s">
        <v>4912</v>
      </c>
      <c r="I12126">
        <v>45082</v>
      </c>
      <c r="J12126">
        <v>136.94999999999999</v>
      </c>
      <c r="K12126">
        <v>139.62052499999999</v>
      </c>
      <c r="L12126">
        <v>136.94999999999999</v>
      </c>
      <c r="M12126">
        <v>114.1249995</v>
      </c>
      <c r="N12126">
        <v>45152</v>
      </c>
      <c r="P12126">
        <v>0</v>
      </c>
      <c r="Q12126" t="str">
        <f t="shared" si="189"/>
        <v>ACTIVE</v>
      </c>
    </row>
    <row r="12127" spans="1:17" x14ac:dyDescent="0.25">
      <c r="A12127" t="s">
        <v>4900</v>
      </c>
      <c r="B12127">
        <v>1739</v>
      </c>
      <c r="C12127" t="s">
        <v>5124</v>
      </c>
      <c r="D12127" t="s">
        <v>4908</v>
      </c>
      <c r="E12127">
        <v>73840</v>
      </c>
      <c r="F12127" t="s">
        <v>4908</v>
      </c>
      <c r="G12127" t="s">
        <v>4913</v>
      </c>
      <c r="H12127" t="s">
        <v>4912</v>
      </c>
      <c r="I12127">
        <v>45082</v>
      </c>
      <c r="J12127">
        <v>256.68</v>
      </c>
      <c r="K12127">
        <v>261.68526000000003</v>
      </c>
      <c r="L12127">
        <v>256.68</v>
      </c>
      <c r="M12127">
        <v>171.12</v>
      </c>
      <c r="N12127">
        <v>45152</v>
      </c>
      <c r="P12127">
        <v>0</v>
      </c>
      <c r="Q12127" t="str">
        <f t="shared" si="189"/>
        <v>ACTIVE</v>
      </c>
    </row>
    <row r="12128" spans="1:17" x14ac:dyDescent="0.25">
      <c r="A12128" t="s">
        <v>4900</v>
      </c>
      <c r="B12128">
        <v>1037</v>
      </c>
      <c r="C12128" t="s">
        <v>5300</v>
      </c>
      <c r="D12128" t="s">
        <v>4908</v>
      </c>
      <c r="E12128">
        <v>73843</v>
      </c>
      <c r="F12128" t="s">
        <v>4908</v>
      </c>
      <c r="G12128" t="s">
        <v>4913</v>
      </c>
      <c r="H12128" t="s">
        <v>4912</v>
      </c>
      <c r="I12128">
        <v>45082</v>
      </c>
      <c r="J12128">
        <v>47.5</v>
      </c>
      <c r="K12128">
        <v>48.426250000000003</v>
      </c>
      <c r="L12128">
        <v>47.5</v>
      </c>
      <c r="M12128">
        <v>31.666665999999999</v>
      </c>
      <c r="N12128">
        <v>45166</v>
      </c>
      <c r="P12128">
        <v>0</v>
      </c>
      <c r="Q12128" t="str">
        <f t="shared" si="189"/>
        <v>ACTIVE</v>
      </c>
    </row>
    <row r="12129" spans="1:17" x14ac:dyDescent="0.25">
      <c r="A12129" t="s">
        <v>4900</v>
      </c>
      <c r="B12129">
        <v>1362</v>
      </c>
      <c r="C12129" t="s">
        <v>5252</v>
      </c>
      <c r="D12129" t="s">
        <v>4908</v>
      </c>
      <c r="E12129">
        <v>73844</v>
      </c>
      <c r="F12129" t="s">
        <v>4908</v>
      </c>
      <c r="G12129" t="s">
        <v>4913</v>
      </c>
      <c r="H12129" t="s">
        <v>4912</v>
      </c>
      <c r="I12129">
        <v>45082</v>
      </c>
      <c r="J12129">
        <v>20.16</v>
      </c>
      <c r="K12129">
        <v>20.55312</v>
      </c>
      <c r="L12129">
        <v>20.16</v>
      </c>
      <c r="M12129">
        <v>20.16</v>
      </c>
      <c r="P12129">
        <v>0</v>
      </c>
      <c r="Q12129" t="str">
        <f t="shared" si="189"/>
        <v>ACTIVE</v>
      </c>
    </row>
    <row r="12130" spans="1:17" x14ac:dyDescent="0.25">
      <c r="A12130" t="s">
        <v>4900</v>
      </c>
      <c r="B12130">
        <v>1402</v>
      </c>
      <c r="C12130" t="s">
        <v>4955</v>
      </c>
      <c r="D12130" t="s">
        <v>4908</v>
      </c>
      <c r="E12130">
        <v>73852</v>
      </c>
      <c r="F12130" t="s">
        <v>4908</v>
      </c>
      <c r="G12130" t="s">
        <v>4913</v>
      </c>
      <c r="H12130" t="s">
        <v>4912</v>
      </c>
      <c r="I12130">
        <v>45082</v>
      </c>
      <c r="J12130">
        <v>60.6</v>
      </c>
      <c r="K12130">
        <v>61.781700000000001</v>
      </c>
      <c r="L12130">
        <v>60.6</v>
      </c>
      <c r="M12130">
        <v>60.6</v>
      </c>
      <c r="P12130">
        <v>0</v>
      </c>
      <c r="Q12130" t="str">
        <f t="shared" si="189"/>
        <v>ACTIVE</v>
      </c>
    </row>
    <row r="12131" spans="1:17" x14ac:dyDescent="0.25">
      <c r="A12131" t="s">
        <v>4900</v>
      </c>
      <c r="B12131">
        <v>1862</v>
      </c>
      <c r="C12131" t="s">
        <v>5211</v>
      </c>
      <c r="D12131" t="s">
        <v>4908</v>
      </c>
      <c r="E12131">
        <v>73853</v>
      </c>
      <c r="F12131" t="s">
        <v>4908</v>
      </c>
      <c r="G12131" t="s">
        <v>4913</v>
      </c>
      <c r="H12131" t="s">
        <v>4912</v>
      </c>
      <c r="I12131">
        <v>45082</v>
      </c>
      <c r="J12131">
        <v>2198.9</v>
      </c>
      <c r="K12131">
        <v>2241.77855</v>
      </c>
      <c r="L12131">
        <v>2198.9</v>
      </c>
      <c r="M12131">
        <v>2198.9</v>
      </c>
      <c r="P12131">
        <v>0</v>
      </c>
      <c r="Q12131" t="str">
        <f t="shared" si="189"/>
        <v>ACTIVE</v>
      </c>
    </row>
    <row r="12132" spans="1:17" x14ac:dyDescent="0.25">
      <c r="A12132" t="s">
        <v>4900</v>
      </c>
      <c r="B12132">
        <v>1748</v>
      </c>
      <c r="C12132" t="s">
        <v>5417</v>
      </c>
      <c r="D12132" t="s">
        <v>5133</v>
      </c>
      <c r="E12132">
        <v>73857</v>
      </c>
      <c r="F12132" t="s">
        <v>5087</v>
      </c>
      <c r="G12132" t="s">
        <v>4913</v>
      </c>
      <c r="H12132" t="s">
        <v>4912</v>
      </c>
      <c r="I12132">
        <v>45082</v>
      </c>
      <c r="J12132">
        <v>1563.98</v>
      </c>
      <c r="K12132">
        <v>1594.4776099999999</v>
      </c>
      <c r="L12132">
        <v>1563.98</v>
      </c>
      <c r="M12132">
        <v>1563.98</v>
      </c>
      <c r="N12132">
        <v>45168</v>
      </c>
      <c r="O12132">
        <v>45168</v>
      </c>
      <c r="P12132">
        <v>2</v>
      </c>
      <c r="Q12132" t="str">
        <f t="shared" si="189"/>
        <v>1-30</v>
      </c>
    </row>
    <row r="12133" spans="1:17" x14ac:dyDescent="0.25">
      <c r="A12133" t="s">
        <v>4900</v>
      </c>
      <c r="B12133">
        <v>1735</v>
      </c>
      <c r="C12133" t="s">
        <v>5438</v>
      </c>
      <c r="D12133" t="s">
        <v>5092</v>
      </c>
      <c r="E12133">
        <v>73861</v>
      </c>
      <c r="F12133" t="s">
        <v>4908</v>
      </c>
      <c r="G12133" t="s">
        <v>4913</v>
      </c>
      <c r="H12133" t="s">
        <v>4912</v>
      </c>
      <c r="I12133">
        <v>45082</v>
      </c>
      <c r="J12133">
        <v>100.79</v>
      </c>
      <c r="K12133">
        <v>102.755405</v>
      </c>
      <c r="L12133">
        <v>100.79</v>
      </c>
      <c r="M12133">
        <v>100.79</v>
      </c>
      <c r="N12133">
        <v>45128</v>
      </c>
      <c r="O12133">
        <v>45128</v>
      </c>
      <c r="P12133">
        <v>42</v>
      </c>
      <c r="Q12133" t="str">
        <f t="shared" si="189"/>
        <v>31-60</v>
      </c>
    </row>
    <row r="12134" spans="1:17" x14ac:dyDescent="0.25">
      <c r="A12134" t="s">
        <v>4900</v>
      </c>
      <c r="B12134">
        <v>1193</v>
      </c>
      <c r="C12134" t="s">
        <v>5487</v>
      </c>
      <c r="D12134" t="s">
        <v>5092</v>
      </c>
      <c r="E12134">
        <v>73863</v>
      </c>
      <c r="F12134" t="s">
        <v>4908</v>
      </c>
      <c r="G12134" t="s">
        <v>4913</v>
      </c>
      <c r="H12134" t="s">
        <v>4912</v>
      </c>
      <c r="I12134">
        <v>45082</v>
      </c>
      <c r="J12134">
        <v>750</v>
      </c>
      <c r="K12134">
        <v>764.625</v>
      </c>
      <c r="L12134">
        <v>750</v>
      </c>
      <c r="M12134">
        <v>721.15384600000004</v>
      </c>
      <c r="N12134">
        <v>45100</v>
      </c>
      <c r="P12134">
        <v>0</v>
      </c>
      <c r="Q12134" t="str">
        <f t="shared" si="189"/>
        <v>ACTIVE</v>
      </c>
    </row>
    <row r="12135" spans="1:17" x14ac:dyDescent="0.25">
      <c r="A12135" t="s">
        <v>4900</v>
      </c>
      <c r="B12135">
        <v>915</v>
      </c>
      <c r="C12135" t="s">
        <v>1994</v>
      </c>
      <c r="D12135" t="s">
        <v>4908</v>
      </c>
      <c r="E12135">
        <v>73868</v>
      </c>
      <c r="F12135" t="s">
        <v>4908</v>
      </c>
      <c r="G12135" t="s">
        <v>4913</v>
      </c>
      <c r="H12135" t="s">
        <v>4912</v>
      </c>
      <c r="I12135">
        <v>45082</v>
      </c>
      <c r="J12135">
        <v>462.76</v>
      </c>
      <c r="K12135">
        <v>471.78381999999999</v>
      </c>
      <c r="L12135">
        <v>462.76</v>
      </c>
      <c r="M12135">
        <v>385.63333299999999</v>
      </c>
      <c r="N12135">
        <v>45166</v>
      </c>
      <c r="P12135">
        <v>0</v>
      </c>
      <c r="Q12135" t="str">
        <f t="shared" si="189"/>
        <v>ACTIVE</v>
      </c>
    </row>
    <row r="12136" spans="1:17" x14ac:dyDescent="0.25">
      <c r="A12136" t="s">
        <v>4900</v>
      </c>
      <c r="B12136">
        <v>1838</v>
      </c>
      <c r="C12136" t="s">
        <v>5177</v>
      </c>
      <c r="D12136" t="s">
        <v>4908</v>
      </c>
      <c r="E12136">
        <v>73869</v>
      </c>
      <c r="F12136" t="s">
        <v>4908</v>
      </c>
      <c r="G12136" t="s">
        <v>4913</v>
      </c>
      <c r="H12136" t="s">
        <v>4912</v>
      </c>
      <c r="I12136">
        <v>45082</v>
      </c>
      <c r="J12136">
        <v>65</v>
      </c>
      <c r="K12136">
        <v>66.267499999999998</v>
      </c>
      <c r="L12136">
        <v>65</v>
      </c>
      <c r="M12136">
        <v>43.333334000000001</v>
      </c>
      <c r="N12136">
        <v>45152</v>
      </c>
      <c r="P12136">
        <v>0</v>
      </c>
      <c r="Q12136" t="str">
        <f t="shared" si="189"/>
        <v>ACTIVE</v>
      </c>
    </row>
    <row r="12137" spans="1:17" x14ac:dyDescent="0.25">
      <c r="A12137" t="s">
        <v>4900</v>
      </c>
      <c r="B12137">
        <v>671</v>
      </c>
      <c r="C12137" t="s">
        <v>5389</v>
      </c>
      <c r="D12137" t="s">
        <v>4908</v>
      </c>
      <c r="E12137">
        <v>73870</v>
      </c>
      <c r="F12137" t="s">
        <v>4908</v>
      </c>
      <c r="G12137" t="s">
        <v>4913</v>
      </c>
      <c r="H12137" t="s">
        <v>4912</v>
      </c>
      <c r="I12137">
        <v>45081</v>
      </c>
      <c r="J12137">
        <v>64.81</v>
      </c>
      <c r="K12137">
        <v>66.073795000000004</v>
      </c>
      <c r="L12137">
        <v>64.81</v>
      </c>
      <c r="M12137">
        <v>43.206667000000003</v>
      </c>
      <c r="N12137">
        <v>45169</v>
      </c>
      <c r="P12137">
        <v>0</v>
      </c>
      <c r="Q12137" t="str">
        <f t="shared" si="189"/>
        <v>ACTIVE</v>
      </c>
    </row>
    <row r="12138" spans="1:17" x14ac:dyDescent="0.25">
      <c r="A12138" t="s">
        <v>4900</v>
      </c>
      <c r="B12138">
        <v>1642</v>
      </c>
      <c r="C12138" t="s">
        <v>5136</v>
      </c>
      <c r="D12138" t="s">
        <v>4908</v>
      </c>
      <c r="E12138">
        <v>73876</v>
      </c>
      <c r="F12138" t="s">
        <v>4908</v>
      </c>
      <c r="G12138" t="s">
        <v>4913</v>
      </c>
      <c r="H12138" t="s">
        <v>4912</v>
      </c>
      <c r="I12138">
        <v>45082</v>
      </c>
      <c r="J12138">
        <v>165</v>
      </c>
      <c r="K12138">
        <v>168.2175</v>
      </c>
      <c r="L12138">
        <v>165</v>
      </c>
      <c r="M12138">
        <v>137.5</v>
      </c>
      <c r="N12138">
        <v>45152</v>
      </c>
      <c r="P12138">
        <v>0</v>
      </c>
      <c r="Q12138" t="str">
        <f t="shared" si="189"/>
        <v>ACTIVE</v>
      </c>
    </row>
    <row r="12139" spans="1:17" x14ac:dyDescent="0.25">
      <c r="A12139" t="s">
        <v>4900</v>
      </c>
      <c r="B12139">
        <v>1482</v>
      </c>
      <c r="C12139" t="s">
        <v>5000</v>
      </c>
      <c r="D12139" t="s">
        <v>4908</v>
      </c>
      <c r="E12139">
        <v>73886</v>
      </c>
      <c r="F12139" t="s">
        <v>4908</v>
      </c>
      <c r="G12139" t="s">
        <v>4913</v>
      </c>
      <c r="H12139" t="s">
        <v>4912</v>
      </c>
      <c r="I12139">
        <v>45082</v>
      </c>
      <c r="J12139">
        <v>283</v>
      </c>
      <c r="K12139">
        <v>288.51850000000002</v>
      </c>
      <c r="L12139">
        <v>283</v>
      </c>
      <c r="M12139">
        <v>188.66666599999999</v>
      </c>
      <c r="N12139">
        <v>45128</v>
      </c>
      <c r="P12139">
        <v>0</v>
      </c>
      <c r="Q12139" t="str">
        <f t="shared" si="189"/>
        <v>ACTIVE</v>
      </c>
    </row>
    <row r="12140" spans="1:17" x14ac:dyDescent="0.25">
      <c r="A12140" t="s">
        <v>4900</v>
      </c>
      <c r="B12140">
        <v>438</v>
      </c>
      <c r="C12140" t="s">
        <v>499</v>
      </c>
      <c r="D12140" t="s">
        <v>4908</v>
      </c>
      <c r="E12140">
        <v>73894</v>
      </c>
      <c r="F12140" t="s">
        <v>4908</v>
      </c>
      <c r="G12140" t="s">
        <v>4913</v>
      </c>
      <c r="H12140" t="s">
        <v>4912</v>
      </c>
      <c r="I12140">
        <v>45082</v>
      </c>
      <c r="J12140">
        <v>102.62</v>
      </c>
      <c r="K12140">
        <v>104.62109</v>
      </c>
      <c r="L12140">
        <v>102.62</v>
      </c>
      <c r="M12140">
        <v>68.413332999999994</v>
      </c>
      <c r="N12140">
        <v>45159</v>
      </c>
      <c r="P12140">
        <v>0</v>
      </c>
      <c r="Q12140" t="str">
        <f t="shared" si="189"/>
        <v>ACTIVE</v>
      </c>
    </row>
    <row r="12141" spans="1:17" x14ac:dyDescent="0.25">
      <c r="A12141" t="s">
        <v>4900</v>
      </c>
      <c r="B12141">
        <v>1434</v>
      </c>
      <c r="C12141" t="s">
        <v>604</v>
      </c>
      <c r="D12141" t="s">
        <v>4908</v>
      </c>
      <c r="E12141">
        <v>73895</v>
      </c>
      <c r="F12141" t="s">
        <v>4908</v>
      </c>
      <c r="G12141" t="s">
        <v>4944</v>
      </c>
      <c r="H12141" t="s">
        <v>4912</v>
      </c>
      <c r="I12141">
        <v>45083</v>
      </c>
      <c r="J12141">
        <v>5393.57</v>
      </c>
      <c r="K12141">
        <v>5498.7446149999996</v>
      </c>
      <c r="L12141">
        <v>5393.57</v>
      </c>
      <c r="M12141">
        <v>3595.7133330000001</v>
      </c>
      <c r="N12141">
        <v>45152</v>
      </c>
      <c r="P12141">
        <v>0</v>
      </c>
      <c r="Q12141" t="str">
        <f t="shared" si="189"/>
        <v>ACTIVE</v>
      </c>
    </row>
    <row r="12142" spans="1:17" x14ac:dyDescent="0.25">
      <c r="A12142" t="s">
        <v>4900</v>
      </c>
      <c r="B12142">
        <v>1619</v>
      </c>
      <c r="C12142" t="s">
        <v>5420</v>
      </c>
      <c r="D12142" t="s">
        <v>5092</v>
      </c>
      <c r="E12142">
        <v>73901</v>
      </c>
      <c r="F12142" t="s">
        <v>4908</v>
      </c>
      <c r="G12142" t="s">
        <v>4913</v>
      </c>
      <c r="H12142" t="s">
        <v>4912</v>
      </c>
      <c r="I12142">
        <v>45082</v>
      </c>
      <c r="J12142">
        <v>3666.88</v>
      </c>
      <c r="K12142">
        <v>3738.3841600000001</v>
      </c>
      <c r="L12142">
        <v>3666.88</v>
      </c>
      <c r="M12142">
        <v>3666.88</v>
      </c>
      <c r="N12142">
        <v>45135</v>
      </c>
      <c r="O12142">
        <v>45135</v>
      </c>
      <c r="P12142">
        <v>35</v>
      </c>
      <c r="Q12142" t="str">
        <f t="shared" si="189"/>
        <v>31-60</v>
      </c>
    </row>
    <row r="12143" spans="1:17" x14ac:dyDescent="0.25">
      <c r="A12143" t="s">
        <v>4900</v>
      </c>
      <c r="B12143">
        <v>1402</v>
      </c>
      <c r="C12143" t="s">
        <v>4955</v>
      </c>
      <c r="D12143" t="s">
        <v>4908</v>
      </c>
      <c r="E12143">
        <v>73905</v>
      </c>
      <c r="F12143" t="s">
        <v>4908</v>
      </c>
      <c r="G12143" t="s">
        <v>4913</v>
      </c>
      <c r="H12143" t="s">
        <v>4912</v>
      </c>
      <c r="I12143">
        <v>45082</v>
      </c>
      <c r="J12143">
        <v>70.010000000000005</v>
      </c>
      <c r="K12143">
        <v>71.375195000000005</v>
      </c>
      <c r="L12143">
        <v>70.010000000000005</v>
      </c>
      <c r="M12143">
        <v>70.010000000000005</v>
      </c>
      <c r="P12143">
        <v>0</v>
      </c>
      <c r="Q12143" t="str">
        <f t="shared" si="189"/>
        <v>ACTIVE</v>
      </c>
    </row>
    <row r="12144" spans="1:17" x14ac:dyDescent="0.25">
      <c r="A12144" t="s">
        <v>4900</v>
      </c>
      <c r="B12144">
        <v>1870</v>
      </c>
      <c r="C12144" t="s">
        <v>5318</v>
      </c>
      <c r="D12144" t="s">
        <v>4908</v>
      </c>
      <c r="E12144">
        <v>73908</v>
      </c>
      <c r="F12144" t="s">
        <v>4908</v>
      </c>
      <c r="G12144" t="s">
        <v>4913</v>
      </c>
      <c r="H12144" t="s">
        <v>4912</v>
      </c>
      <c r="I12144">
        <v>45082</v>
      </c>
      <c r="J12144">
        <v>74.11</v>
      </c>
      <c r="K12144">
        <v>75.555144999999996</v>
      </c>
      <c r="L12144">
        <v>74.11</v>
      </c>
      <c r="M12144">
        <v>49.406666999999999</v>
      </c>
      <c r="N12144">
        <v>45135</v>
      </c>
      <c r="P12144">
        <v>0</v>
      </c>
      <c r="Q12144" t="str">
        <f t="shared" si="189"/>
        <v>ACTIVE</v>
      </c>
    </row>
    <row r="12145" spans="1:17" x14ac:dyDescent="0.25">
      <c r="A12145" t="s">
        <v>4900</v>
      </c>
      <c r="B12145">
        <v>1838</v>
      </c>
      <c r="C12145" t="s">
        <v>5177</v>
      </c>
      <c r="D12145" t="s">
        <v>4908</v>
      </c>
      <c r="E12145">
        <v>73909</v>
      </c>
      <c r="F12145" t="s">
        <v>4908</v>
      </c>
      <c r="G12145" t="s">
        <v>4944</v>
      </c>
      <c r="H12145" t="s">
        <v>4912</v>
      </c>
      <c r="I12145">
        <v>45083</v>
      </c>
      <c r="J12145">
        <v>560</v>
      </c>
      <c r="K12145">
        <v>570.91999999999996</v>
      </c>
      <c r="L12145">
        <v>560</v>
      </c>
      <c r="M12145">
        <v>373.33333399999998</v>
      </c>
      <c r="N12145">
        <v>45152</v>
      </c>
      <c r="P12145">
        <v>0</v>
      </c>
      <c r="Q12145" t="str">
        <f t="shared" si="189"/>
        <v>ACTIVE</v>
      </c>
    </row>
    <row r="12146" spans="1:17" x14ac:dyDescent="0.25">
      <c r="A12146" t="s">
        <v>4900</v>
      </c>
      <c r="B12146">
        <v>1402</v>
      </c>
      <c r="C12146" t="s">
        <v>4955</v>
      </c>
      <c r="D12146" t="s">
        <v>4908</v>
      </c>
      <c r="E12146">
        <v>73910</v>
      </c>
      <c r="F12146" t="s">
        <v>4908</v>
      </c>
      <c r="G12146" t="s">
        <v>4913</v>
      </c>
      <c r="H12146" t="s">
        <v>4912</v>
      </c>
      <c r="I12146">
        <v>45082</v>
      </c>
      <c r="J12146">
        <v>6.5</v>
      </c>
      <c r="K12146">
        <v>6.6267500000000004</v>
      </c>
      <c r="L12146">
        <v>6.5</v>
      </c>
      <c r="M12146">
        <v>6.5</v>
      </c>
      <c r="P12146">
        <v>0</v>
      </c>
      <c r="Q12146" t="str">
        <f t="shared" si="189"/>
        <v>ACTIVE</v>
      </c>
    </row>
    <row r="12147" spans="1:17" x14ac:dyDescent="0.25">
      <c r="A12147" t="s">
        <v>4900</v>
      </c>
      <c r="B12147">
        <v>1402</v>
      </c>
      <c r="C12147" t="s">
        <v>4955</v>
      </c>
      <c r="D12147" t="s">
        <v>4908</v>
      </c>
      <c r="E12147">
        <v>73912</v>
      </c>
      <c r="F12147" t="s">
        <v>4908</v>
      </c>
      <c r="G12147" t="s">
        <v>4913</v>
      </c>
      <c r="H12147" t="s">
        <v>4912</v>
      </c>
      <c r="I12147">
        <v>45082</v>
      </c>
      <c r="J12147">
        <v>26</v>
      </c>
      <c r="K12147">
        <v>26.507000000000001</v>
      </c>
      <c r="L12147">
        <v>26</v>
      </c>
      <c r="M12147">
        <v>26</v>
      </c>
      <c r="P12147">
        <v>0</v>
      </c>
      <c r="Q12147" t="str">
        <f t="shared" si="189"/>
        <v>ACTIVE</v>
      </c>
    </row>
    <row r="12148" spans="1:17" x14ac:dyDescent="0.25">
      <c r="A12148" t="s">
        <v>4900</v>
      </c>
      <c r="B12148">
        <v>1534</v>
      </c>
      <c r="C12148" t="s">
        <v>4959</v>
      </c>
      <c r="D12148" t="s">
        <v>4908</v>
      </c>
      <c r="E12148">
        <v>73913</v>
      </c>
      <c r="F12148" t="s">
        <v>4908</v>
      </c>
      <c r="G12148" t="s">
        <v>4913</v>
      </c>
      <c r="H12148" t="s">
        <v>4912</v>
      </c>
      <c r="I12148">
        <v>45082</v>
      </c>
      <c r="J12148">
        <v>6</v>
      </c>
      <c r="K12148">
        <v>6.117</v>
      </c>
      <c r="L12148">
        <v>6</v>
      </c>
      <c r="M12148">
        <v>5</v>
      </c>
      <c r="N12148">
        <v>45124</v>
      </c>
      <c r="P12148">
        <v>0</v>
      </c>
      <c r="Q12148" t="str">
        <f t="shared" si="189"/>
        <v>ACTIVE</v>
      </c>
    </row>
    <row r="12149" spans="1:17" x14ac:dyDescent="0.25">
      <c r="A12149" t="s">
        <v>4900</v>
      </c>
      <c r="B12149">
        <v>1826</v>
      </c>
      <c r="C12149" t="s">
        <v>5008</v>
      </c>
      <c r="D12149" t="s">
        <v>4908</v>
      </c>
      <c r="E12149">
        <v>73914</v>
      </c>
      <c r="F12149" t="s">
        <v>4908</v>
      </c>
      <c r="G12149" t="s">
        <v>4913</v>
      </c>
      <c r="H12149" t="s">
        <v>4912</v>
      </c>
      <c r="I12149">
        <v>45082</v>
      </c>
      <c r="J12149">
        <v>269.67</v>
      </c>
      <c r="K12149">
        <v>274.92856499999999</v>
      </c>
      <c r="L12149">
        <v>269.67</v>
      </c>
      <c r="M12149">
        <v>179.78</v>
      </c>
      <c r="N12149">
        <v>45152</v>
      </c>
      <c r="P12149">
        <v>0</v>
      </c>
      <c r="Q12149" t="str">
        <f t="shared" si="189"/>
        <v>ACTIVE</v>
      </c>
    </row>
    <row r="12150" spans="1:17" x14ac:dyDescent="0.25">
      <c r="A12150" t="s">
        <v>4900</v>
      </c>
      <c r="B12150">
        <v>1883</v>
      </c>
      <c r="C12150" t="s">
        <v>5090</v>
      </c>
      <c r="D12150" t="s">
        <v>4908</v>
      </c>
      <c r="E12150">
        <v>73916</v>
      </c>
      <c r="F12150" t="s">
        <v>4908</v>
      </c>
      <c r="G12150" t="s">
        <v>4944</v>
      </c>
      <c r="H12150" t="s">
        <v>4912</v>
      </c>
      <c r="I12150">
        <v>45083</v>
      </c>
      <c r="J12150">
        <v>565.39</v>
      </c>
      <c r="K12150">
        <v>576.41510500000004</v>
      </c>
      <c r="L12150">
        <v>565.39</v>
      </c>
      <c r="M12150">
        <v>376.92666700000001</v>
      </c>
      <c r="N12150">
        <v>45152</v>
      </c>
      <c r="P12150">
        <v>0</v>
      </c>
      <c r="Q12150" t="str">
        <f t="shared" si="189"/>
        <v>ACTIVE</v>
      </c>
    </row>
    <row r="12151" spans="1:17" x14ac:dyDescent="0.25">
      <c r="A12151" t="s">
        <v>4900</v>
      </c>
      <c r="B12151">
        <v>438</v>
      </c>
      <c r="C12151" t="s">
        <v>499</v>
      </c>
      <c r="D12151" t="s">
        <v>4908</v>
      </c>
      <c r="E12151">
        <v>73919</v>
      </c>
      <c r="F12151" t="s">
        <v>4908</v>
      </c>
      <c r="G12151" t="s">
        <v>4913</v>
      </c>
      <c r="H12151" t="s">
        <v>4912</v>
      </c>
      <c r="I12151">
        <v>45082</v>
      </c>
      <c r="J12151">
        <v>222.68</v>
      </c>
      <c r="K12151">
        <v>227.02225999999999</v>
      </c>
      <c r="L12151">
        <v>222.68</v>
      </c>
      <c r="M12151">
        <v>185.566667</v>
      </c>
      <c r="N12151">
        <v>45159</v>
      </c>
      <c r="P12151">
        <v>0</v>
      </c>
      <c r="Q12151" t="str">
        <f t="shared" si="189"/>
        <v>ACTIVE</v>
      </c>
    </row>
    <row r="12152" spans="1:17" x14ac:dyDescent="0.25">
      <c r="A12152" t="s">
        <v>4900</v>
      </c>
      <c r="B12152">
        <v>1766</v>
      </c>
      <c r="C12152" t="s">
        <v>5086</v>
      </c>
      <c r="D12152" t="s">
        <v>4908</v>
      </c>
      <c r="E12152">
        <v>73924</v>
      </c>
      <c r="F12152" t="s">
        <v>4908</v>
      </c>
      <c r="G12152" t="s">
        <v>4944</v>
      </c>
      <c r="H12152" t="s">
        <v>4912</v>
      </c>
      <c r="I12152">
        <v>45083</v>
      </c>
      <c r="J12152">
        <v>6764.67</v>
      </c>
      <c r="K12152">
        <v>6896.5810650000003</v>
      </c>
      <c r="L12152">
        <v>6764.67</v>
      </c>
      <c r="M12152">
        <v>5637.2250000000004</v>
      </c>
      <c r="N12152">
        <v>45152</v>
      </c>
      <c r="P12152">
        <v>0</v>
      </c>
      <c r="Q12152" t="str">
        <f t="shared" si="189"/>
        <v>ACTIVE</v>
      </c>
    </row>
    <row r="12153" spans="1:17" x14ac:dyDescent="0.25">
      <c r="A12153" t="s">
        <v>4900</v>
      </c>
      <c r="B12153">
        <v>1826</v>
      </c>
      <c r="C12153" t="s">
        <v>5008</v>
      </c>
      <c r="D12153" t="s">
        <v>4908</v>
      </c>
      <c r="E12153">
        <v>73925</v>
      </c>
      <c r="F12153" t="s">
        <v>4908</v>
      </c>
      <c r="G12153" t="s">
        <v>4913</v>
      </c>
      <c r="H12153" t="s">
        <v>4912</v>
      </c>
      <c r="I12153">
        <v>45083</v>
      </c>
      <c r="J12153">
        <v>534</v>
      </c>
      <c r="K12153">
        <v>544.41300000000001</v>
      </c>
      <c r="L12153">
        <v>534</v>
      </c>
      <c r="M12153">
        <v>445</v>
      </c>
      <c r="N12153">
        <v>45152</v>
      </c>
      <c r="P12153">
        <v>0</v>
      </c>
      <c r="Q12153" t="str">
        <f t="shared" si="189"/>
        <v>ACTIVE</v>
      </c>
    </row>
    <row r="12154" spans="1:17" x14ac:dyDescent="0.25">
      <c r="A12154" t="s">
        <v>4900</v>
      </c>
      <c r="B12154">
        <v>1883</v>
      </c>
      <c r="C12154" t="s">
        <v>5090</v>
      </c>
      <c r="D12154" t="s">
        <v>4908</v>
      </c>
      <c r="E12154">
        <v>73926</v>
      </c>
      <c r="F12154" t="s">
        <v>4908</v>
      </c>
      <c r="G12154" t="s">
        <v>4944</v>
      </c>
      <c r="H12154" t="s">
        <v>4912</v>
      </c>
      <c r="I12154">
        <v>45083</v>
      </c>
      <c r="J12154">
        <v>813.6</v>
      </c>
      <c r="K12154">
        <v>829.46519999999998</v>
      </c>
      <c r="L12154">
        <v>813.6</v>
      </c>
      <c r="M12154">
        <v>813.6</v>
      </c>
      <c r="P12154">
        <v>0</v>
      </c>
      <c r="Q12154" t="str">
        <f t="shared" si="189"/>
        <v>ACTIVE</v>
      </c>
    </row>
    <row r="12155" spans="1:17" x14ac:dyDescent="0.25">
      <c r="A12155" t="s">
        <v>4900</v>
      </c>
      <c r="B12155">
        <v>1493</v>
      </c>
      <c r="C12155" t="s">
        <v>4984</v>
      </c>
      <c r="D12155" t="s">
        <v>4908</v>
      </c>
      <c r="E12155">
        <v>73927</v>
      </c>
      <c r="F12155" t="s">
        <v>4908</v>
      </c>
      <c r="G12155" t="s">
        <v>4913</v>
      </c>
      <c r="H12155" t="s">
        <v>4912</v>
      </c>
      <c r="I12155">
        <v>45083</v>
      </c>
      <c r="J12155">
        <v>469.98</v>
      </c>
      <c r="K12155">
        <v>479.14461</v>
      </c>
      <c r="L12155">
        <v>469.98</v>
      </c>
      <c r="M12155">
        <v>391.65</v>
      </c>
      <c r="N12155">
        <v>45152</v>
      </c>
      <c r="P12155">
        <v>0</v>
      </c>
      <c r="Q12155" t="str">
        <f t="shared" si="189"/>
        <v>ACTIVE</v>
      </c>
    </row>
    <row r="12156" spans="1:17" x14ac:dyDescent="0.25">
      <c r="A12156" t="s">
        <v>4900</v>
      </c>
      <c r="B12156">
        <v>1362</v>
      </c>
      <c r="C12156" t="s">
        <v>5252</v>
      </c>
      <c r="D12156" t="s">
        <v>4908</v>
      </c>
      <c r="E12156">
        <v>73929</v>
      </c>
      <c r="F12156" t="s">
        <v>4908</v>
      </c>
      <c r="G12156" t="s">
        <v>4913</v>
      </c>
      <c r="H12156" t="s">
        <v>4912</v>
      </c>
      <c r="I12156">
        <v>45083</v>
      </c>
      <c r="J12156">
        <v>20.16</v>
      </c>
      <c r="K12156">
        <v>20.55312</v>
      </c>
      <c r="L12156">
        <v>20.16</v>
      </c>
      <c r="M12156">
        <v>20.16</v>
      </c>
      <c r="P12156">
        <v>0</v>
      </c>
      <c r="Q12156" t="str">
        <f t="shared" si="189"/>
        <v>ACTIVE</v>
      </c>
    </row>
    <row r="12157" spans="1:17" x14ac:dyDescent="0.25">
      <c r="A12157" t="s">
        <v>4900</v>
      </c>
      <c r="B12157">
        <v>1362</v>
      </c>
      <c r="C12157" t="s">
        <v>5252</v>
      </c>
      <c r="D12157" t="s">
        <v>4908</v>
      </c>
      <c r="E12157">
        <v>73930</v>
      </c>
      <c r="F12157" t="s">
        <v>4908</v>
      </c>
      <c r="G12157" t="s">
        <v>4913</v>
      </c>
      <c r="H12157" t="s">
        <v>4912</v>
      </c>
      <c r="I12157">
        <v>45083</v>
      </c>
      <c r="J12157">
        <v>20.16</v>
      </c>
      <c r="K12157">
        <v>20.55312</v>
      </c>
      <c r="L12157">
        <v>20.16</v>
      </c>
      <c r="M12157">
        <v>20.16</v>
      </c>
      <c r="P12157">
        <v>0</v>
      </c>
      <c r="Q12157" t="str">
        <f t="shared" si="189"/>
        <v>ACTIVE</v>
      </c>
    </row>
    <row r="12158" spans="1:17" x14ac:dyDescent="0.25">
      <c r="A12158" t="s">
        <v>4900</v>
      </c>
      <c r="B12158">
        <v>1843</v>
      </c>
      <c r="C12158" t="s">
        <v>4998</v>
      </c>
      <c r="D12158" t="s">
        <v>4908</v>
      </c>
      <c r="E12158">
        <v>73932</v>
      </c>
      <c r="F12158" t="s">
        <v>4908</v>
      </c>
      <c r="G12158" t="s">
        <v>4913</v>
      </c>
      <c r="H12158" t="s">
        <v>4912</v>
      </c>
      <c r="I12158">
        <v>45083</v>
      </c>
      <c r="J12158">
        <v>10000</v>
      </c>
      <c r="K12158">
        <v>10195</v>
      </c>
      <c r="L12158">
        <v>10000</v>
      </c>
      <c r="M12158">
        <v>6666.6666660000001</v>
      </c>
      <c r="N12158">
        <v>45159</v>
      </c>
      <c r="P12158">
        <v>0</v>
      </c>
      <c r="Q12158" t="str">
        <f t="shared" si="189"/>
        <v>ACTIVE</v>
      </c>
    </row>
    <row r="12159" spans="1:17" x14ac:dyDescent="0.25">
      <c r="A12159" t="s">
        <v>4900</v>
      </c>
      <c r="B12159">
        <v>1843</v>
      </c>
      <c r="C12159" t="s">
        <v>4998</v>
      </c>
      <c r="D12159" t="s">
        <v>4908</v>
      </c>
      <c r="E12159">
        <v>73934</v>
      </c>
      <c r="F12159" t="s">
        <v>4908</v>
      </c>
      <c r="G12159" t="s">
        <v>4913</v>
      </c>
      <c r="H12159" t="s">
        <v>4912</v>
      </c>
      <c r="I12159">
        <v>45083</v>
      </c>
      <c r="J12159">
        <v>5030</v>
      </c>
      <c r="K12159">
        <v>5128.085</v>
      </c>
      <c r="L12159">
        <v>5030</v>
      </c>
      <c r="M12159">
        <v>3353.3333339999999</v>
      </c>
      <c r="N12159">
        <v>45159</v>
      </c>
      <c r="P12159">
        <v>0</v>
      </c>
      <c r="Q12159" t="str">
        <f t="shared" si="189"/>
        <v>ACTIVE</v>
      </c>
    </row>
    <row r="12160" spans="1:17" x14ac:dyDescent="0.25">
      <c r="A12160" t="s">
        <v>4900</v>
      </c>
      <c r="B12160">
        <v>1843</v>
      </c>
      <c r="C12160" t="s">
        <v>4998</v>
      </c>
      <c r="D12160" t="s">
        <v>4908</v>
      </c>
      <c r="E12160">
        <v>73936</v>
      </c>
      <c r="F12160" t="s">
        <v>4908</v>
      </c>
      <c r="G12160" t="s">
        <v>4913</v>
      </c>
      <c r="H12160" t="s">
        <v>4912</v>
      </c>
      <c r="I12160">
        <v>45083</v>
      </c>
      <c r="J12160">
        <v>4500</v>
      </c>
      <c r="K12160">
        <v>4587.75</v>
      </c>
      <c r="L12160">
        <v>4500</v>
      </c>
      <c r="M12160">
        <v>3000</v>
      </c>
      <c r="N12160">
        <v>45159</v>
      </c>
      <c r="P12160">
        <v>0</v>
      </c>
      <c r="Q12160" t="str">
        <f t="shared" si="189"/>
        <v>ACTIVE</v>
      </c>
    </row>
    <row r="12161" spans="1:17" x14ac:dyDescent="0.25">
      <c r="A12161" t="s">
        <v>4900</v>
      </c>
      <c r="B12161">
        <v>1136</v>
      </c>
      <c r="C12161" t="s">
        <v>23</v>
      </c>
      <c r="D12161" t="s">
        <v>5092</v>
      </c>
      <c r="E12161">
        <v>73937</v>
      </c>
      <c r="F12161" t="s">
        <v>4908</v>
      </c>
      <c r="G12161" t="s">
        <v>4913</v>
      </c>
      <c r="H12161" t="s">
        <v>4912</v>
      </c>
      <c r="I12161">
        <v>45083</v>
      </c>
      <c r="J12161">
        <v>4.5</v>
      </c>
      <c r="K12161">
        <v>4.5877499999999998</v>
      </c>
      <c r="L12161">
        <v>4.5</v>
      </c>
      <c r="M12161">
        <v>4.5</v>
      </c>
      <c r="N12161">
        <v>45142</v>
      </c>
      <c r="O12161">
        <v>45142</v>
      </c>
      <c r="P12161">
        <v>28</v>
      </c>
      <c r="Q12161" t="str">
        <f t="shared" si="189"/>
        <v>1-30</v>
      </c>
    </row>
    <row r="12162" spans="1:17" x14ac:dyDescent="0.25">
      <c r="A12162" t="s">
        <v>4900</v>
      </c>
      <c r="B12162">
        <v>828</v>
      </c>
      <c r="C12162" t="s">
        <v>5071</v>
      </c>
      <c r="D12162" t="s">
        <v>4908</v>
      </c>
      <c r="E12162">
        <v>73940</v>
      </c>
      <c r="F12162" t="s">
        <v>4908</v>
      </c>
      <c r="G12162" t="s">
        <v>4913</v>
      </c>
      <c r="H12162" t="s">
        <v>4912</v>
      </c>
      <c r="I12162">
        <v>45083</v>
      </c>
      <c r="J12162">
        <v>5997.35</v>
      </c>
      <c r="K12162">
        <v>6114.2983249999997</v>
      </c>
      <c r="L12162">
        <v>5997.35</v>
      </c>
      <c r="M12162">
        <v>5997.35</v>
      </c>
      <c r="N12162">
        <v>45152</v>
      </c>
      <c r="O12162">
        <v>45152</v>
      </c>
      <c r="P12162">
        <v>18</v>
      </c>
      <c r="Q12162" t="str">
        <f t="shared" ref="Q12162:Q12225" si="190">IF(P12162=0,"ACTIVE",IF(P12162&lt;=30,"1-30",IF(AND(P12162&gt;30,P12162&lt;=60),"31-60",IF(AND(P12162&gt;60,P12162&lt;=90),"61-90",IF(AND(P12162&gt;90,P12162&lt;=120),"91-120",IF(AND(P12162&gt;120,P12162&lt;=150),"121-150",IF(AND(P12162&gt;150,P12162&lt;=180),"151-180","180+")))))))</f>
        <v>1-30</v>
      </c>
    </row>
    <row r="12163" spans="1:17" x14ac:dyDescent="0.25">
      <c r="A12163" t="s">
        <v>4900</v>
      </c>
      <c r="B12163">
        <v>1557</v>
      </c>
      <c r="C12163" t="s">
        <v>5490</v>
      </c>
      <c r="D12163" t="s">
        <v>4908</v>
      </c>
      <c r="E12163">
        <v>73943</v>
      </c>
      <c r="F12163" t="s">
        <v>4908</v>
      </c>
      <c r="G12163" t="s">
        <v>4913</v>
      </c>
      <c r="H12163" t="s">
        <v>4912</v>
      </c>
      <c r="I12163">
        <v>45083</v>
      </c>
      <c r="J12163">
        <v>1104.9100000000001</v>
      </c>
      <c r="K12163">
        <v>1126.455745</v>
      </c>
      <c r="L12163">
        <v>1104.9100000000001</v>
      </c>
      <c r="M12163">
        <v>920.75833350000005</v>
      </c>
      <c r="N12163">
        <v>45166</v>
      </c>
      <c r="P12163">
        <v>0</v>
      </c>
      <c r="Q12163" t="str">
        <f t="shared" si="190"/>
        <v>ACTIVE</v>
      </c>
    </row>
    <row r="12164" spans="1:17" x14ac:dyDescent="0.25">
      <c r="A12164" t="s">
        <v>4900</v>
      </c>
      <c r="B12164">
        <v>1698</v>
      </c>
      <c r="C12164" t="s">
        <v>5046</v>
      </c>
      <c r="D12164" t="s">
        <v>4908</v>
      </c>
      <c r="E12164">
        <v>73946</v>
      </c>
      <c r="F12164" t="s">
        <v>4908</v>
      </c>
      <c r="G12164" t="s">
        <v>4913</v>
      </c>
      <c r="H12164" t="s">
        <v>4912</v>
      </c>
      <c r="I12164">
        <v>45083</v>
      </c>
      <c r="J12164">
        <v>253.47</v>
      </c>
      <c r="K12164">
        <v>258.412665</v>
      </c>
      <c r="L12164">
        <v>253.47</v>
      </c>
      <c r="M12164">
        <v>253.47</v>
      </c>
      <c r="P12164">
        <v>0</v>
      </c>
      <c r="Q12164" t="str">
        <f t="shared" si="190"/>
        <v>ACTIVE</v>
      </c>
    </row>
    <row r="12165" spans="1:17" x14ac:dyDescent="0.25">
      <c r="A12165" t="s">
        <v>4900</v>
      </c>
      <c r="B12165">
        <v>1221</v>
      </c>
      <c r="C12165" t="s">
        <v>5458</v>
      </c>
      <c r="D12165" t="s">
        <v>4908</v>
      </c>
      <c r="E12165">
        <v>73947</v>
      </c>
      <c r="F12165" t="s">
        <v>4908</v>
      </c>
      <c r="G12165" t="s">
        <v>4913</v>
      </c>
      <c r="H12165" t="s">
        <v>4912</v>
      </c>
      <c r="I12165">
        <v>45083</v>
      </c>
      <c r="J12165">
        <v>379.93</v>
      </c>
      <c r="K12165">
        <v>387.33863500000001</v>
      </c>
      <c r="L12165">
        <v>379.93</v>
      </c>
      <c r="M12165">
        <v>379.93</v>
      </c>
      <c r="P12165">
        <v>0</v>
      </c>
      <c r="Q12165" t="str">
        <f t="shared" si="190"/>
        <v>ACTIVE</v>
      </c>
    </row>
    <row r="12166" spans="1:17" x14ac:dyDescent="0.25">
      <c r="A12166" t="s">
        <v>4900</v>
      </c>
      <c r="B12166">
        <v>1221</v>
      </c>
      <c r="C12166" t="s">
        <v>5458</v>
      </c>
      <c r="D12166" t="s">
        <v>4908</v>
      </c>
      <c r="E12166">
        <v>73948</v>
      </c>
      <c r="F12166" t="s">
        <v>4908</v>
      </c>
      <c r="G12166" t="s">
        <v>4913</v>
      </c>
      <c r="H12166" t="s">
        <v>4912</v>
      </c>
      <c r="I12166">
        <v>45083</v>
      </c>
      <c r="J12166">
        <v>29.9</v>
      </c>
      <c r="K12166">
        <v>30.483049999999999</v>
      </c>
      <c r="L12166">
        <v>29.9</v>
      </c>
      <c r="M12166">
        <v>29.9</v>
      </c>
      <c r="P12166">
        <v>0</v>
      </c>
      <c r="Q12166" t="str">
        <f t="shared" si="190"/>
        <v>ACTIVE</v>
      </c>
    </row>
    <row r="12167" spans="1:17" x14ac:dyDescent="0.25">
      <c r="A12167" t="s">
        <v>4900</v>
      </c>
      <c r="B12167">
        <v>1221</v>
      </c>
      <c r="C12167" t="s">
        <v>5458</v>
      </c>
      <c r="D12167" t="s">
        <v>4908</v>
      </c>
      <c r="E12167">
        <v>73949</v>
      </c>
      <c r="F12167" t="s">
        <v>4908</v>
      </c>
      <c r="G12167" t="s">
        <v>4913</v>
      </c>
      <c r="H12167" t="s">
        <v>4912</v>
      </c>
      <c r="I12167">
        <v>45083</v>
      </c>
      <c r="J12167">
        <v>58.77</v>
      </c>
      <c r="K12167">
        <v>59.916015000000002</v>
      </c>
      <c r="L12167">
        <v>58.77</v>
      </c>
      <c r="M12167">
        <v>58.77</v>
      </c>
      <c r="P12167">
        <v>0</v>
      </c>
      <c r="Q12167" t="str">
        <f t="shared" si="190"/>
        <v>ACTIVE</v>
      </c>
    </row>
    <row r="12168" spans="1:17" x14ac:dyDescent="0.25">
      <c r="A12168" t="s">
        <v>4900</v>
      </c>
      <c r="B12168">
        <v>1883</v>
      </c>
      <c r="C12168" t="s">
        <v>5090</v>
      </c>
      <c r="D12168" t="s">
        <v>4908</v>
      </c>
      <c r="E12168">
        <v>73951</v>
      </c>
      <c r="F12168" t="s">
        <v>4908</v>
      </c>
      <c r="G12168" t="s">
        <v>4944</v>
      </c>
      <c r="H12168" t="s">
        <v>4912</v>
      </c>
      <c r="I12168">
        <v>45083</v>
      </c>
      <c r="J12168">
        <v>635.75</v>
      </c>
      <c r="K12168">
        <v>648.14712499999996</v>
      </c>
      <c r="L12168">
        <v>635.75</v>
      </c>
      <c r="M12168">
        <v>635.75</v>
      </c>
      <c r="P12168">
        <v>0</v>
      </c>
      <c r="Q12168" t="str">
        <f t="shared" si="190"/>
        <v>ACTIVE</v>
      </c>
    </row>
    <row r="12169" spans="1:17" x14ac:dyDescent="0.25">
      <c r="A12169" t="s">
        <v>4900</v>
      </c>
      <c r="B12169">
        <v>1843</v>
      </c>
      <c r="C12169" t="s">
        <v>4998</v>
      </c>
      <c r="D12169" t="s">
        <v>4908</v>
      </c>
      <c r="E12169">
        <v>73952</v>
      </c>
      <c r="F12169" t="s">
        <v>4908</v>
      </c>
      <c r="G12169" t="s">
        <v>4944</v>
      </c>
      <c r="H12169" t="s">
        <v>4912</v>
      </c>
      <c r="I12169">
        <v>45083</v>
      </c>
      <c r="J12169">
        <v>4983</v>
      </c>
      <c r="K12169">
        <v>5080.1684999999998</v>
      </c>
      <c r="L12169">
        <v>4983</v>
      </c>
      <c r="M12169">
        <v>3322</v>
      </c>
      <c r="N12169">
        <v>45159</v>
      </c>
      <c r="P12169">
        <v>0</v>
      </c>
      <c r="Q12169" t="str">
        <f t="shared" si="190"/>
        <v>ACTIVE</v>
      </c>
    </row>
    <row r="12170" spans="1:17" x14ac:dyDescent="0.25">
      <c r="A12170" t="s">
        <v>4900</v>
      </c>
      <c r="B12170">
        <v>1880</v>
      </c>
      <c r="C12170" t="s">
        <v>5108</v>
      </c>
      <c r="D12170" t="s">
        <v>4908</v>
      </c>
      <c r="E12170">
        <v>73953</v>
      </c>
      <c r="F12170" t="s">
        <v>4908</v>
      </c>
      <c r="G12170" t="s">
        <v>4913</v>
      </c>
      <c r="H12170" t="s">
        <v>4912</v>
      </c>
      <c r="I12170">
        <v>45083</v>
      </c>
      <c r="J12170">
        <v>1118</v>
      </c>
      <c r="K12170">
        <v>1139.8009999999999</v>
      </c>
      <c r="L12170">
        <v>1118</v>
      </c>
      <c r="M12170">
        <v>372.66666800000002</v>
      </c>
      <c r="N12170">
        <v>45138</v>
      </c>
      <c r="P12170">
        <v>0</v>
      </c>
      <c r="Q12170" t="str">
        <f t="shared" si="190"/>
        <v>ACTIVE</v>
      </c>
    </row>
    <row r="12171" spans="1:17" x14ac:dyDescent="0.25">
      <c r="A12171" t="s">
        <v>4900</v>
      </c>
      <c r="B12171">
        <v>1361</v>
      </c>
      <c r="C12171" t="s">
        <v>1212</v>
      </c>
      <c r="D12171" t="s">
        <v>4908</v>
      </c>
      <c r="E12171">
        <v>73954</v>
      </c>
      <c r="F12171" t="s">
        <v>4908</v>
      </c>
      <c r="G12171" t="s">
        <v>4913</v>
      </c>
      <c r="H12171" t="s">
        <v>4912</v>
      </c>
      <c r="I12171">
        <v>45083</v>
      </c>
      <c r="J12171">
        <v>500</v>
      </c>
      <c r="K12171">
        <v>509.75</v>
      </c>
      <c r="L12171">
        <v>500</v>
      </c>
      <c r="M12171">
        <v>416.66666700000002</v>
      </c>
      <c r="N12171">
        <v>45159</v>
      </c>
      <c r="P12171">
        <v>0</v>
      </c>
      <c r="Q12171" t="str">
        <f t="shared" si="190"/>
        <v>ACTIVE</v>
      </c>
    </row>
    <row r="12172" spans="1:17" x14ac:dyDescent="0.25">
      <c r="A12172" t="s">
        <v>4900</v>
      </c>
      <c r="B12172">
        <v>768</v>
      </c>
      <c r="C12172" t="s">
        <v>4974</v>
      </c>
      <c r="D12172" t="s">
        <v>4908</v>
      </c>
      <c r="E12172">
        <v>73956</v>
      </c>
      <c r="F12172" t="s">
        <v>4908</v>
      </c>
      <c r="G12172" t="s">
        <v>4913</v>
      </c>
      <c r="H12172" t="s">
        <v>4912</v>
      </c>
      <c r="I12172">
        <v>45083</v>
      </c>
      <c r="J12172">
        <v>697</v>
      </c>
      <c r="K12172">
        <v>710.5915</v>
      </c>
      <c r="L12172">
        <v>697</v>
      </c>
      <c r="M12172">
        <v>464.66666600000002</v>
      </c>
      <c r="N12172">
        <v>45161</v>
      </c>
      <c r="P12172">
        <v>0</v>
      </c>
      <c r="Q12172" t="str">
        <f t="shared" si="190"/>
        <v>ACTIVE</v>
      </c>
    </row>
    <row r="12173" spans="1:17" x14ac:dyDescent="0.25">
      <c r="A12173" t="s">
        <v>4900</v>
      </c>
      <c r="B12173">
        <v>438</v>
      </c>
      <c r="C12173" t="s">
        <v>499</v>
      </c>
      <c r="D12173" t="s">
        <v>4908</v>
      </c>
      <c r="E12173">
        <v>73957</v>
      </c>
      <c r="F12173" t="s">
        <v>4908</v>
      </c>
      <c r="G12173" t="s">
        <v>4913</v>
      </c>
      <c r="H12173" t="s">
        <v>4912</v>
      </c>
      <c r="I12173">
        <v>45083</v>
      </c>
      <c r="J12173">
        <v>570.04</v>
      </c>
      <c r="K12173">
        <v>581.15578000000005</v>
      </c>
      <c r="L12173">
        <v>570.04</v>
      </c>
      <c r="M12173">
        <v>475.03333300000003</v>
      </c>
      <c r="N12173">
        <v>45159</v>
      </c>
      <c r="P12173">
        <v>0</v>
      </c>
      <c r="Q12173" t="str">
        <f t="shared" si="190"/>
        <v>ACTIVE</v>
      </c>
    </row>
    <row r="12174" spans="1:17" x14ac:dyDescent="0.25">
      <c r="A12174" t="s">
        <v>4900</v>
      </c>
      <c r="B12174">
        <v>1867</v>
      </c>
      <c r="C12174" t="s">
        <v>4938</v>
      </c>
      <c r="D12174" t="s">
        <v>4908</v>
      </c>
      <c r="E12174">
        <v>73960</v>
      </c>
      <c r="F12174" t="s">
        <v>4908</v>
      </c>
      <c r="G12174" t="s">
        <v>4913</v>
      </c>
      <c r="H12174" t="s">
        <v>4912</v>
      </c>
      <c r="I12174">
        <v>45083</v>
      </c>
      <c r="J12174">
        <v>1506.5</v>
      </c>
      <c r="K12174">
        <v>1535.8767499999999</v>
      </c>
      <c r="L12174">
        <v>1506.5</v>
      </c>
      <c r="M12174">
        <v>869.13461199999995</v>
      </c>
      <c r="N12174">
        <v>45166</v>
      </c>
      <c r="P12174">
        <v>0</v>
      </c>
      <c r="Q12174" t="str">
        <f t="shared" si="190"/>
        <v>ACTIVE</v>
      </c>
    </row>
    <row r="12175" spans="1:17" x14ac:dyDescent="0.25">
      <c r="A12175" t="s">
        <v>4900</v>
      </c>
      <c r="B12175">
        <v>1763</v>
      </c>
      <c r="C12175" t="s">
        <v>5111</v>
      </c>
      <c r="D12175" t="s">
        <v>4908</v>
      </c>
      <c r="E12175">
        <v>73963</v>
      </c>
      <c r="F12175" t="s">
        <v>4908</v>
      </c>
      <c r="G12175" t="s">
        <v>4913</v>
      </c>
      <c r="H12175" t="s">
        <v>4912</v>
      </c>
      <c r="I12175">
        <v>45083</v>
      </c>
      <c r="J12175">
        <v>19999</v>
      </c>
      <c r="K12175">
        <v>20388.980500000001</v>
      </c>
      <c r="L12175">
        <v>19999</v>
      </c>
      <c r="M12175">
        <v>19999</v>
      </c>
      <c r="P12175">
        <v>0</v>
      </c>
      <c r="Q12175" t="str">
        <f t="shared" si="190"/>
        <v>ACTIVE</v>
      </c>
    </row>
    <row r="12176" spans="1:17" x14ac:dyDescent="0.25">
      <c r="A12176" t="s">
        <v>4900</v>
      </c>
      <c r="B12176">
        <v>1543</v>
      </c>
      <c r="C12176" t="s">
        <v>5264</v>
      </c>
      <c r="D12176" t="s">
        <v>4908</v>
      </c>
      <c r="E12176">
        <v>73966</v>
      </c>
      <c r="F12176" t="s">
        <v>4908</v>
      </c>
      <c r="G12176" t="s">
        <v>4944</v>
      </c>
      <c r="H12176" t="s">
        <v>4912</v>
      </c>
      <c r="I12176">
        <v>45083</v>
      </c>
      <c r="J12176">
        <v>2400</v>
      </c>
      <c r="K12176">
        <v>2446.8000000000002</v>
      </c>
      <c r="L12176">
        <v>2400</v>
      </c>
      <c r="M12176">
        <v>800</v>
      </c>
      <c r="N12176">
        <v>45166</v>
      </c>
      <c r="P12176">
        <v>0</v>
      </c>
      <c r="Q12176" t="str">
        <f t="shared" si="190"/>
        <v>ACTIVE</v>
      </c>
    </row>
    <row r="12177" spans="1:17" x14ac:dyDescent="0.25">
      <c r="A12177" t="s">
        <v>4900</v>
      </c>
      <c r="B12177">
        <v>1624</v>
      </c>
      <c r="C12177" t="s">
        <v>5112</v>
      </c>
      <c r="D12177" t="s">
        <v>4908</v>
      </c>
      <c r="E12177">
        <v>73967</v>
      </c>
      <c r="F12177" t="s">
        <v>4908</v>
      </c>
      <c r="G12177" t="s">
        <v>4913</v>
      </c>
      <c r="H12177" t="s">
        <v>4912</v>
      </c>
      <c r="I12177">
        <v>45083</v>
      </c>
      <c r="J12177">
        <v>79.400000000000006</v>
      </c>
      <c r="K12177">
        <v>80.948300000000003</v>
      </c>
      <c r="L12177">
        <v>79.400000000000006</v>
      </c>
      <c r="M12177">
        <v>52.933332999999998</v>
      </c>
      <c r="N12177">
        <v>45166</v>
      </c>
      <c r="P12177">
        <v>0</v>
      </c>
      <c r="Q12177" t="str">
        <f t="shared" si="190"/>
        <v>ACTIVE</v>
      </c>
    </row>
    <row r="12178" spans="1:17" x14ac:dyDescent="0.25">
      <c r="A12178" t="s">
        <v>4900</v>
      </c>
      <c r="B12178">
        <v>1543</v>
      </c>
      <c r="C12178" t="s">
        <v>5264</v>
      </c>
      <c r="D12178" t="s">
        <v>4908</v>
      </c>
      <c r="E12178">
        <v>73968</v>
      </c>
      <c r="F12178" t="s">
        <v>4908</v>
      </c>
      <c r="G12178" t="s">
        <v>4944</v>
      </c>
      <c r="H12178" t="s">
        <v>4912</v>
      </c>
      <c r="I12178">
        <v>45083</v>
      </c>
      <c r="J12178">
        <v>2400</v>
      </c>
      <c r="K12178">
        <v>2446.8000000000002</v>
      </c>
      <c r="L12178">
        <v>2400</v>
      </c>
      <c r="M12178">
        <v>800</v>
      </c>
      <c r="N12178">
        <v>45166</v>
      </c>
      <c r="P12178">
        <v>0</v>
      </c>
      <c r="Q12178" t="str">
        <f t="shared" si="190"/>
        <v>ACTIVE</v>
      </c>
    </row>
    <row r="12179" spans="1:17" x14ac:dyDescent="0.25">
      <c r="A12179" t="s">
        <v>4900</v>
      </c>
      <c r="B12179">
        <v>1543</v>
      </c>
      <c r="C12179" t="s">
        <v>5264</v>
      </c>
      <c r="D12179" t="s">
        <v>4908</v>
      </c>
      <c r="E12179">
        <v>73970</v>
      </c>
      <c r="F12179" t="s">
        <v>4908</v>
      </c>
      <c r="G12179" t="s">
        <v>4944</v>
      </c>
      <c r="H12179" t="s">
        <v>4912</v>
      </c>
      <c r="I12179">
        <v>45083</v>
      </c>
      <c r="J12179">
        <v>758</v>
      </c>
      <c r="K12179">
        <v>772.78099999999995</v>
      </c>
      <c r="L12179">
        <v>758</v>
      </c>
      <c r="M12179">
        <v>252.66666599999999</v>
      </c>
      <c r="N12179">
        <v>45166</v>
      </c>
      <c r="P12179">
        <v>0</v>
      </c>
      <c r="Q12179" t="str">
        <f t="shared" si="190"/>
        <v>ACTIVE</v>
      </c>
    </row>
    <row r="12180" spans="1:17" x14ac:dyDescent="0.25">
      <c r="A12180" t="s">
        <v>4900</v>
      </c>
      <c r="B12180">
        <v>1402</v>
      </c>
      <c r="C12180" t="s">
        <v>4955</v>
      </c>
      <c r="D12180" t="s">
        <v>4908</v>
      </c>
      <c r="E12180">
        <v>73971</v>
      </c>
      <c r="F12180" t="s">
        <v>4908</v>
      </c>
      <c r="G12180" t="s">
        <v>4913</v>
      </c>
      <c r="H12180" t="s">
        <v>4912</v>
      </c>
      <c r="I12180">
        <v>45083</v>
      </c>
      <c r="J12180">
        <v>23</v>
      </c>
      <c r="K12180">
        <v>23.448499999999999</v>
      </c>
      <c r="L12180">
        <v>23</v>
      </c>
      <c r="M12180">
        <v>23</v>
      </c>
      <c r="P12180">
        <v>0</v>
      </c>
      <c r="Q12180" t="str">
        <f t="shared" si="190"/>
        <v>ACTIVE</v>
      </c>
    </row>
    <row r="12181" spans="1:17" x14ac:dyDescent="0.25">
      <c r="A12181" t="s">
        <v>4900</v>
      </c>
      <c r="B12181">
        <v>1402</v>
      </c>
      <c r="C12181" t="s">
        <v>4955</v>
      </c>
      <c r="D12181" t="s">
        <v>4908</v>
      </c>
      <c r="E12181">
        <v>73972</v>
      </c>
      <c r="F12181" t="s">
        <v>4908</v>
      </c>
      <c r="G12181" t="s">
        <v>4913</v>
      </c>
      <c r="H12181" t="s">
        <v>4912</v>
      </c>
      <c r="I12181">
        <v>45083</v>
      </c>
      <c r="J12181">
        <v>24.59</v>
      </c>
      <c r="K12181">
        <v>25.069504999999999</v>
      </c>
      <c r="L12181">
        <v>24.59</v>
      </c>
      <c r="M12181">
        <v>24.59</v>
      </c>
      <c r="P12181">
        <v>0</v>
      </c>
      <c r="Q12181" t="str">
        <f t="shared" si="190"/>
        <v>ACTIVE</v>
      </c>
    </row>
    <row r="12182" spans="1:17" x14ac:dyDescent="0.25">
      <c r="A12182" t="s">
        <v>4900</v>
      </c>
      <c r="B12182">
        <v>1619</v>
      </c>
      <c r="C12182" t="s">
        <v>5420</v>
      </c>
      <c r="D12182" t="s">
        <v>5092</v>
      </c>
      <c r="E12182">
        <v>73975</v>
      </c>
      <c r="F12182" t="s">
        <v>4908</v>
      </c>
      <c r="G12182" t="s">
        <v>4913</v>
      </c>
      <c r="H12182" t="s">
        <v>4912</v>
      </c>
      <c r="I12182">
        <v>45083</v>
      </c>
      <c r="J12182">
        <v>298</v>
      </c>
      <c r="K12182">
        <v>303.81099999999998</v>
      </c>
      <c r="L12182">
        <v>298</v>
      </c>
      <c r="M12182">
        <v>298</v>
      </c>
      <c r="P12182">
        <v>0</v>
      </c>
      <c r="Q12182" t="str">
        <f t="shared" si="190"/>
        <v>ACTIVE</v>
      </c>
    </row>
    <row r="12183" spans="1:17" x14ac:dyDescent="0.25">
      <c r="A12183" t="s">
        <v>4900</v>
      </c>
      <c r="B12183">
        <v>736</v>
      </c>
      <c r="C12183" t="s">
        <v>5291</v>
      </c>
      <c r="D12183" t="s">
        <v>4962</v>
      </c>
      <c r="E12183">
        <v>73977</v>
      </c>
      <c r="F12183" t="s">
        <v>5087</v>
      </c>
      <c r="G12183" t="s">
        <v>4913</v>
      </c>
      <c r="H12183" t="s">
        <v>4912</v>
      </c>
      <c r="I12183">
        <v>45083</v>
      </c>
      <c r="J12183">
        <v>45</v>
      </c>
      <c r="K12183">
        <v>45.877499999999998</v>
      </c>
      <c r="L12183">
        <v>45</v>
      </c>
      <c r="M12183">
        <v>45</v>
      </c>
      <c r="N12183">
        <v>45170</v>
      </c>
      <c r="O12183">
        <v>45114</v>
      </c>
      <c r="P12183">
        <v>56</v>
      </c>
      <c r="Q12183" t="str">
        <f t="shared" si="190"/>
        <v>31-60</v>
      </c>
    </row>
    <row r="12184" spans="1:17" x14ac:dyDescent="0.25">
      <c r="A12184" t="s">
        <v>4900</v>
      </c>
      <c r="B12184">
        <v>736</v>
      </c>
      <c r="C12184" t="s">
        <v>5291</v>
      </c>
      <c r="D12184" t="s">
        <v>4962</v>
      </c>
      <c r="E12184">
        <v>73978</v>
      </c>
      <c r="F12184" t="s">
        <v>5087</v>
      </c>
      <c r="G12184" t="s">
        <v>4913</v>
      </c>
      <c r="H12184" t="s">
        <v>4912</v>
      </c>
      <c r="I12184">
        <v>45083</v>
      </c>
      <c r="J12184">
        <v>7.8</v>
      </c>
      <c r="K12184">
        <v>7.9520999999999997</v>
      </c>
      <c r="L12184">
        <v>7.8</v>
      </c>
      <c r="M12184">
        <v>7.8</v>
      </c>
      <c r="N12184">
        <v>45170</v>
      </c>
      <c r="O12184">
        <v>45114</v>
      </c>
      <c r="P12184">
        <v>56</v>
      </c>
      <c r="Q12184" t="str">
        <f t="shared" si="190"/>
        <v>31-60</v>
      </c>
    </row>
    <row r="12185" spans="1:17" x14ac:dyDescent="0.25">
      <c r="A12185" t="s">
        <v>4900</v>
      </c>
      <c r="B12185">
        <v>1843</v>
      </c>
      <c r="C12185" t="s">
        <v>4998</v>
      </c>
      <c r="D12185" t="s">
        <v>4908</v>
      </c>
      <c r="E12185">
        <v>73980</v>
      </c>
      <c r="F12185" t="s">
        <v>4908</v>
      </c>
      <c r="G12185" t="s">
        <v>4944</v>
      </c>
      <c r="H12185" t="s">
        <v>4912</v>
      </c>
      <c r="I12185">
        <v>45083</v>
      </c>
      <c r="J12185">
        <v>2700.01</v>
      </c>
      <c r="K12185">
        <v>2752.6601949999999</v>
      </c>
      <c r="L12185">
        <v>2700.01</v>
      </c>
      <c r="M12185">
        <v>1800.0066670000001</v>
      </c>
      <c r="N12185">
        <v>45159</v>
      </c>
      <c r="P12185">
        <v>0</v>
      </c>
      <c r="Q12185" t="str">
        <f t="shared" si="190"/>
        <v>ACTIVE</v>
      </c>
    </row>
    <row r="12186" spans="1:17" x14ac:dyDescent="0.25">
      <c r="A12186" t="s">
        <v>4900</v>
      </c>
      <c r="B12186">
        <v>1667</v>
      </c>
      <c r="C12186" t="s">
        <v>5105</v>
      </c>
      <c r="D12186" t="s">
        <v>4908</v>
      </c>
      <c r="E12186">
        <v>73981</v>
      </c>
      <c r="F12186" t="s">
        <v>4908</v>
      </c>
      <c r="G12186" t="s">
        <v>4944</v>
      </c>
      <c r="H12186" t="s">
        <v>4912</v>
      </c>
      <c r="I12186">
        <v>45083</v>
      </c>
      <c r="J12186">
        <v>1000</v>
      </c>
      <c r="K12186">
        <v>1019.5</v>
      </c>
      <c r="L12186">
        <v>1000</v>
      </c>
      <c r="M12186">
        <v>833.33333300000004</v>
      </c>
      <c r="N12186">
        <v>45152</v>
      </c>
      <c r="P12186">
        <v>0</v>
      </c>
      <c r="Q12186" t="str">
        <f t="shared" si="190"/>
        <v>ACTIVE</v>
      </c>
    </row>
    <row r="12187" spans="1:17" x14ac:dyDescent="0.25">
      <c r="A12187" t="s">
        <v>4900</v>
      </c>
      <c r="B12187">
        <v>1675</v>
      </c>
      <c r="C12187" t="s">
        <v>5148</v>
      </c>
      <c r="D12187" t="s">
        <v>4908</v>
      </c>
      <c r="E12187">
        <v>73984</v>
      </c>
      <c r="F12187" t="s">
        <v>4908</v>
      </c>
      <c r="G12187" t="s">
        <v>4913</v>
      </c>
      <c r="H12187" t="s">
        <v>4912</v>
      </c>
      <c r="I12187">
        <v>45083</v>
      </c>
      <c r="J12187">
        <v>685.89</v>
      </c>
      <c r="K12187">
        <v>699.26485500000001</v>
      </c>
      <c r="L12187">
        <v>685.89</v>
      </c>
      <c r="M12187">
        <v>457.25999899999999</v>
      </c>
      <c r="N12187">
        <v>45152</v>
      </c>
      <c r="P12187">
        <v>0</v>
      </c>
      <c r="Q12187" t="str">
        <f t="shared" si="190"/>
        <v>ACTIVE</v>
      </c>
    </row>
    <row r="12188" spans="1:17" x14ac:dyDescent="0.25">
      <c r="A12188" t="s">
        <v>4900</v>
      </c>
      <c r="B12188">
        <v>1698</v>
      </c>
      <c r="C12188" t="s">
        <v>5046</v>
      </c>
      <c r="D12188" t="s">
        <v>4908</v>
      </c>
      <c r="E12188">
        <v>73985</v>
      </c>
      <c r="F12188" t="s">
        <v>4908</v>
      </c>
      <c r="G12188" t="s">
        <v>4913</v>
      </c>
      <c r="H12188" t="s">
        <v>4912</v>
      </c>
      <c r="I12188">
        <v>45083</v>
      </c>
      <c r="J12188">
        <v>373.29</v>
      </c>
      <c r="K12188">
        <v>380.56915500000002</v>
      </c>
      <c r="L12188">
        <v>373.29</v>
      </c>
      <c r="M12188">
        <v>311.07499949999999</v>
      </c>
      <c r="N12188">
        <v>45166</v>
      </c>
      <c r="P12188">
        <v>0</v>
      </c>
      <c r="Q12188" t="str">
        <f t="shared" si="190"/>
        <v>ACTIVE</v>
      </c>
    </row>
    <row r="12189" spans="1:17" x14ac:dyDescent="0.25">
      <c r="A12189" t="s">
        <v>4900</v>
      </c>
      <c r="B12189">
        <v>270</v>
      </c>
      <c r="C12189" t="s">
        <v>4958</v>
      </c>
      <c r="D12189" t="s">
        <v>4908</v>
      </c>
      <c r="E12189">
        <v>73990</v>
      </c>
      <c r="F12189" t="s">
        <v>4908</v>
      </c>
      <c r="G12189" t="s">
        <v>4913</v>
      </c>
      <c r="H12189" t="s">
        <v>4912</v>
      </c>
      <c r="I12189">
        <v>45083</v>
      </c>
      <c r="J12189">
        <v>2525</v>
      </c>
      <c r="K12189">
        <v>2574.2375000000002</v>
      </c>
      <c r="L12189">
        <v>2525</v>
      </c>
      <c r="M12189">
        <v>1683.3333339999999</v>
      </c>
      <c r="N12189">
        <v>45167</v>
      </c>
      <c r="P12189">
        <v>0</v>
      </c>
      <c r="Q12189" t="str">
        <f t="shared" si="190"/>
        <v>ACTIVE</v>
      </c>
    </row>
    <row r="12190" spans="1:17" x14ac:dyDescent="0.25">
      <c r="A12190" t="s">
        <v>4900</v>
      </c>
      <c r="B12190">
        <v>1739</v>
      </c>
      <c r="C12190" t="s">
        <v>5124</v>
      </c>
      <c r="D12190" t="s">
        <v>4908</v>
      </c>
      <c r="E12190">
        <v>73994</v>
      </c>
      <c r="F12190" t="s">
        <v>4908</v>
      </c>
      <c r="G12190" t="s">
        <v>4913</v>
      </c>
      <c r="H12190" t="s">
        <v>4912</v>
      </c>
      <c r="I12190">
        <v>45083</v>
      </c>
      <c r="J12190">
        <v>323.35000000000002</v>
      </c>
      <c r="K12190">
        <v>329.655325</v>
      </c>
      <c r="L12190">
        <v>323.35000000000002</v>
      </c>
      <c r="M12190">
        <v>215.566667</v>
      </c>
      <c r="N12190">
        <v>45152</v>
      </c>
      <c r="P12190">
        <v>0</v>
      </c>
      <c r="Q12190" t="str">
        <f t="shared" si="190"/>
        <v>ACTIVE</v>
      </c>
    </row>
    <row r="12191" spans="1:17" x14ac:dyDescent="0.25">
      <c r="A12191" t="s">
        <v>4900</v>
      </c>
      <c r="B12191">
        <v>1902</v>
      </c>
      <c r="C12191" t="s">
        <v>5379</v>
      </c>
      <c r="D12191" t="s">
        <v>4908</v>
      </c>
      <c r="E12191">
        <v>74000</v>
      </c>
      <c r="F12191" t="s">
        <v>4908</v>
      </c>
      <c r="G12191" t="s">
        <v>4913</v>
      </c>
      <c r="H12191" t="s">
        <v>4912</v>
      </c>
      <c r="I12191">
        <v>45083</v>
      </c>
      <c r="J12191">
        <v>11499.98</v>
      </c>
      <c r="K12191">
        <v>11724.22961</v>
      </c>
      <c r="L12191">
        <v>11499.98</v>
      </c>
      <c r="M12191">
        <v>7666.6533339999996</v>
      </c>
      <c r="N12191">
        <v>45166</v>
      </c>
      <c r="P12191">
        <v>0</v>
      </c>
      <c r="Q12191" t="str">
        <f t="shared" si="190"/>
        <v>ACTIVE</v>
      </c>
    </row>
    <row r="12192" spans="1:17" x14ac:dyDescent="0.25">
      <c r="A12192" t="s">
        <v>4900</v>
      </c>
      <c r="B12192">
        <v>451</v>
      </c>
      <c r="C12192" t="s">
        <v>5489</v>
      </c>
      <c r="D12192" t="s">
        <v>5092</v>
      </c>
      <c r="E12192">
        <v>74004</v>
      </c>
      <c r="F12192" t="s">
        <v>4908</v>
      </c>
      <c r="G12192" t="s">
        <v>4913</v>
      </c>
      <c r="H12192" t="s">
        <v>4912</v>
      </c>
      <c r="I12192">
        <v>45083</v>
      </c>
      <c r="J12192">
        <v>1806.42</v>
      </c>
      <c r="K12192">
        <v>1841.64519</v>
      </c>
      <c r="L12192">
        <v>1806.42</v>
      </c>
      <c r="M12192">
        <v>1806.42</v>
      </c>
      <c r="P12192">
        <v>0</v>
      </c>
      <c r="Q12192" t="str">
        <f t="shared" si="190"/>
        <v>ACTIVE</v>
      </c>
    </row>
    <row r="12193" spans="1:17" x14ac:dyDescent="0.25">
      <c r="A12193" t="s">
        <v>4900</v>
      </c>
      <c r="B12193">
        <v>1893</v>
      </c>
      <c r="C12193" t="s">
        <v>5475</v>
      </c>
      <c r="D12193" t="s">
        <v>4908</v>
      </c>
      <c r="E12193">
        <v>74007</v>
      </c>
      <c r="F12193" t="s">
        <v>4908</v>
      </c>
      <c r="G12193" t="s">
        <v>4944</v>
      </c>
      <c r="H12193" t="s">
        <v>4912</v>
      </c>
      <c r="I12193">
        <v>45083</v>
      </c>
      <c r="J12193">
        <v>6820</v>
      </c>
      <c r="K12193">
        <v>6952.99</v>
      </c>
      <c r="L12193">
        <v>6820</v>
      </c>
      <c r="M12193">
        <v>4546.6666670000004</v>
      </c>
      <c r="N12193">
        <v>45152</v>
      </c>
      <c r="P12193">
        <v>0</v>
      </c>
      <c r="Q12193" t="str">
        <f t="shared" si="190"/>
        <v>ACTIVE</v>
      </c>
    </row>
    <row r="12194" spans="1:17" x14ac:dyDescent="0.25">
      <c r="A12194" t="s">
        <v>4900</v>
      </c>
      <c r="B12194">
        <v>1642</v>
      </c>
      <c r="C12194" t="s">
        <v>5136</v>
      </c>
      <c r="D12194" t="s">
        <v>4908</v>
      </c>
      <c r="E12194">
        <v>74019</v>
      </c>
      <c r="F12194" t="s">
        <v>4908</v>
      </c>
      <c r="G12194" t="s">
        <v>4913</v>
      </c>
      <c r="H12194" t="s">
        <v>4912</v>
      </c>
      <c r="I12194">
        <v>45083</v>
      </c>
      <c r="J12194">
        <v>356.9</v>
      </c>
      <c r="K12194">
        <v>363.85955000000001</v>
      </c>
      <c r="L12194">
        <v>356.9</v>
      </c>
      <c r="M12194">
        <v>356.9</v>
      </c>
      <c r="P12194">
        <v>0</v>
      </c>
      <c r="Q12194" t="str">
        <f t="shared" si="190"/>
        <v>ACTIVE</v>
      </c>
    </row>
    <row r="12195" spans="1:17" x14ac:dyDescent="0.25">
      <c r="A12195" t="s">
        <v>4900</v>
      </c>
      <c r="B12195">
        <v>1402</v>
      </c>
      <c r="C12195" t="s">
        <v>4955</v>
      </c>
      <c r="D12195" t="s">
        <v>4908</v>
      </c>
      <c r="E12195">
        <v>74020</v>
      </c>
      <c r="F12195" t="s">
        <v>4908</v>
      </c>
      <c r="G12195" t="s">
        <v>4913</v>
      </c>
      <c r="H12195" t="s">
        <v>4912</v>
      </c>
      <c r="I12195">
        <v>45083</v>
      </c>
      <c r="J12195">
        <v>398.42</v>
      </c>
      <c r="K12195">
        <v>406.18919</v>
      </c>
      <c r="L12195">
        <v>398.42</v>
      </c>
      <c r="M12195">
        <v>332.01666699999998</v>
      </c>
      <c r="N12195">
        <v>45159</v>
      </c>
      <c r="P12195">
        <v>0</v>
      </c>
      <c r="Q12195" t="str">
        <f t="shared" si="190"/>
        <v>ACTIVE</v>
      </c>
    </row>
    <row r="12196" spans="1:17" x14ac:dyDescent="0.25">
      <c r="A12196" t="s">
        <v>4900</v>
      </c>
      <c r="B12196">
        <v>1867</v>
      </c>
      <c r="C12196" t="s">
        <v>4938</v>
      </c>
      <c r="D12196" t="s">
        <v>4908</v>
      </c>
      <c r="E12196">
        <v>74021</v>
      </c>
      <c r="F12196" t="s">
        <v>4908</v>
      </c>
      <c r="G12196" t="s">
        <v>4913</v>
      </c>
      <c r="H12196" t="s">
        <v>4912</v>
      </c>
      <c r="I12196">
        <v>45083</v>
      </c>
      <c r="J12196">
        <v>104.98</v>
      </c>
      <c r="K12196">
        <v>107.02710999999999</v>
      </c>
      <c r="L12196">
        <v>104.98</v>
      </c>
      <c r="M12196">
        <v>60.565387999999999</v>
      </c>
      <c r="N12196">
        <v>45166</v>
      </c>
      <c r="P12196">
        <v>0</v>
      </c>
      <c r="Q12196" t="str">
        <f t="shared" si="190"/>
        <v>ACTIVE</v>
      </c>
    </row>
    <row r="12197" spans="1:17" x14ac:dyDescent="0.25">
      <c r="A12197" t="s">
        <v>4900</v>
      </c>
      <c r="B12197">
        <v>1137</v>
      </c>
      <c r="C12197" t="s">
        <v>5163</v>
      </c>
      <c r="D12197" t="s">
        <v>4908</v>
      </c>
      <c r="E12197">
        <v>74022</v>
      </c>
      <c r="F12197" t="s">
        <v>5087</v>
      </c>
      <c r="G12197" t="s">
        <v>4944</v>
      </c>
      <c r="H12197" t="s">
        <v>4912</v>
      </c>
      <c r="I12197">
        <v>45083</v>
      </c>
      <c r="J12197">
        <v>7000</v>
      </c>
      <c r="K12197">
        <v>7136.5</v>
      </c>
      <c r="L12197">
        <v>7000</v>
      </c>
      <c r="M12197">
        <v>4038.4615410000001</v>
      </c>
      <c r="N12197">
        <v>45168</v>
      </c>
      <c r="O12197">
        <v>45168</v>
      </c>
      <c r="P12197">
        <v>2</v>
      </c>
      <c r="Q12197" t="str">
        <f t="shared" si="190"/>
        <v>1-30</v>
      </c>
    </row>
    <row r="12198" spans="1:17" x14ac:dyDescent="0.25">
      <c r="A12198" t="s">
        <v>4900</v>
      </c>
      <c r="B12198">
        <v>1021</v>
      </c>
      <c r="C12198" t="s">
        <v>2725</v>
      </c>
      <c r="D12198" t="s">
        <v>5092</v>
      </c>
      <c r="E12198">
        <v>74028</v>
      </c>
      <c r="F12198" t="s">
        <v>4908</v>
      </c>
      <c r="G12198" t="s">
        <v>4913</v>
      </c>
      <c r="H12198" t="s">
        <v>4912</v>
      </c>
      <c r="I12198">
        <v>45083</v>
      </c>
      <c r="J12198">
        <v>6.39</v>
      </c>
      <c r="K12198">
        <v>6.5146050000000004</v>
      </c>
      <c r="L12198">
        <v>6.39</v>
      </c>
      <c r="M12198">
        <v>6.39</v>
      </c>
      <c r="P12198">
        <v>0</v>
      </c>
      <c r="Q12198" t="str">
        <f t="shared" si="190"/>
        <v>ACTIVE</v>
      </c>
    </row>
    <row r="12199" spans="1:17" x14ac:dyDescent="0.25">
      <c r="A12199" t="s">
        <v>4900</v>
      </c>
      <c r="B12199">
        <v>1770</v>
      </c>
      <c r="C12199" t="s">
        <v>5013</v>
      </c>
      <c r="D12199" t="s">
        <v>4908</v>
      </c>
      <c r="E12199">
        <v>74035</v>
      </c>
      <c r="F12199" t="s">
        <v>4908</v>
      </c>
      <c r="G12199" t="s">
        <v>4944</v>
      </c>
      <c r="H12199" t="s">
        <v>4912</v>
      </c>
      <c r="I12199">
        <v>45084</v>
      </c>
      <c r="J12199">
        <v>1486.6</v>
      </c>
      <c r="K12199">
        <v>1515.5887</v>
      </c>
      <c r="L12199">
        <v>1486.6</v>
      </c>
      <c r="M12199">
        <v>1238.833333</v>
      </c>
      <c r="N12199">
        <v>45160</v>
      </c>
      <c r="P12199">
        <v>0</v>
      </c>
      <c r="Q12199" t="str">
        <f t="shared" si="190"/>
        <v>ACTIVE</v>
      </c>
    </row>
    <row r="12200" spans="1:17" x14ac:dyDescent="0.25">
      <c r="A12200" t="s">
        <v>4900</v>
      </c>
      <c r="B12200">
        <v>1332</v>
      </c>
      <c r="C12200" t="s">
        <v>5114</v>
      </c>
      <c r="D12200" t="s">
        <v>4908</v>
      </c>
      <c r="E12200">
        <v>74036</v>
      </c>
      <c r="F12200" t="s">
        <v>4908</v>
      </c>
      <c r="G12200" t="s">
        <v>4944</v>
      </c>
      <c r="H12200" t="s">
        <v>4912</v>
      </c>
      <c r="I12200">
        <v>45084</v>
      </c>
      <c r="J12200">
        <v>3753.64</v>
      </c>
      <c r="K12200">
        <v>3826.8359799999998</v>
      </c>
      <c r="L12200">
        <v>3753.64</v>
      </c>
      <c r="M12200">
        <v>288.74154399999998</v>
      </c>
      <c r="N12200">
        <v>45166</v>
      </c>
      <c r="P12200">
        <v>0</v>
      </c>
      <c r="Q12200" t="str">
        <f t="shared" si="190"/>
        <v>ACTIVE</v>
      </c>
    </row>
    <row r="12201" spans="1:17" x14ac:dyDescent="0.25">
      <c r="A12201" t="s">
        <v>4900</v>
      </c>
      <c r="B12201">
        <v>1770</v>
      </c>
      <c r="C12201" t="s">
        <v>5013</v>
      </c>
      <c r="D12201" t="s">
        <v>4908</v>
      </c>
      <c r="E12201">
        <v>74037</v>
      </c>
      <c r="F12201" t="s">
        <v>4908</v>
      </c>
      <c r="G12201" t="s">
        <v>4944</v>
      </c>
      <c r="H12201" t="s">
        <v>4912</v>
      </c>
      <c r="I12201">
        <v>45084</v>
      </c>
      <c r="J12201">
        <v>364.54</v>
      </c>
      <c r="K12201">
        <v>371.64852999999999</v>
      </c>
      <c r="L12201">
        <v>364.54</v>
      </c>
      <c r="M12201">
        <v>303.78333300000003</v>
      </c>
      <c r="N12201">
        <v>45160</v>
      </c>
      <c r="P12201">
        <v>0</v>
      </c>
      <c r="Q12201" t="str">
        <f t="shared" si="190"/>
        <v>ACTIVE</v>
      </c>
    </row>
    <row r="12202" spans="1:17" x14ac:dyDescent="0.25">
      <c r="A12202" t="s">
        <v>4900</v>
      </c>
      <c r="B12202">
        <v>1770</v>
      </c>
      <c r="C12202" t="s">
        <v>5013</v>
      </c>
      <c r="D12202" t="s">
        <v>4908</v>
      </c>
      <c r="E12202">
        <v>74038</v>
      </c>
      <c r="F12202" t="s">
        <v>4908</v>
      </c>
      <c r="G12202" t="s">
        <v>4944</v>
      </c>
      <c r="H12202" t="s">
        <v>4912</v>
      </c>
      <c r="I12202">
        <v>45084</v>
      </c>
      <c r="J12202">
        <v>663.32</v>
      </c>
      <c r="K12202">
        <v>676.25473999999997</v>
      </c>
      <c r="L12202">
        <v>663.32</v>
      </c>
      <c r="M12202">
        <v>552.76666699999998</v>
      </c>
      <c r="N12202">
        <v>45160</v>
      </c>
      <c r="P12202">
        <v>0</v>
      </c>
      <c r="Q12202" t="str">
        <f t="shared" si="190"/>
        <v>ACTIVE</v>
      </c>
    </row>
    <row r="12203" spans="1:17" x14ac:dyDescent="0.25">
      <c r="A12203" t="s">
        <v>4900</v>
      </c>
      <c r="B12203">
        <v>1362</v>
      </c>
      <c r="C12203" t="s">
        <v>5252</v>
      </c>
      <c r="D12203" t="s">
        <v>4908</v>
      </c>
      <c r="E12203">
        <v>74044</v>
      </c>
      <c r="F12203" t="s">
        <v>4908</v>
      </c>
      <c r="G12203" t="s">
        <v>4913</v>
      </c>
      <c r="H12203" t="s">
        <v>4912</v>
      </c>
      <c r="I12203">
        <v>45083</v>
      </c>
      <c r="J12203">
        <v>20.16</v>
      </c>
      <c r="K12203">
        <v>20.55312</v>
      </c>
      <c r="L12203">
        <v>20.16</v>
      </c>
      <c r="M12203">
        <v>20.16</v>
      </c>
      <c r="P12203">
        <v>0</v>
      </c>
      <c r="Q12203" t="str">
        <f t="shared" si="190"/>
        <v>ACTIVE</v>
      </c>
    </row>
    <row r="12204" spans="1:17" x14ac:dyDescent="0.25">
      <c r="A12204" t="s">
        <v>4900</v>
      </c>
      <c r="B12204">
        <v>1193</v>
      </c>
      <c r="C12204" t="s">
        <v>5487</v>
      </c>
      <c r="D12204" t="s">
        <v>5092</v>
      </c>
      <c r="E12204">
        <v>74058</v>
      </c>
      <c r="F12204" t="s">
        <v>4908</v>
      </c>
      <c r="G12204" t="s">
        <v>4913</v>
      </c>
      <c r="H12204" t="s">
        <v>4912</v>
      </c>
      <c r="I12204">
        <v>45083</v>
      </c>
      <c r="J12204">
        <v>69.150000000000006</v>
      </c>
      <c r="K12204">
        <v>70.498424999999997</v>
      </c>
      <c r="L12204">
        <v>69.150000000000006</v>
      </c>
      <c r="M12204">
        <v>69.150000000000006</v>
      </c>
      <c r="N12204">
        <v>45100</v>
      </c>
      <c r="O12204">
        <v>45100</v>
      </c>
      <c r="P12204">
        <v>70</v>
      </c>
      <c r="Q12204" t="str">
        <f t="shared" si="190"/>
        <v>61-90</v>
      </c>
    </row>
    <row r="12205" spans="1:17" x14ac:dyDescent="0.25">
      <c r="A12205" t="s">
        <v>4900</v>
      </c>
      <c r="B12205">
        <v>1362</v>
      </c>
      <c r="C12205" t="s">
        <v>5252</v>
      </c>
      <c r="D12205" t="s">
        <v>4908</v>
      </c>
      <c r="E12205">
        <v>74063</v>
      </c>
      <c r="F12205" t="s">
        <v>4908</v>
      </c>
      <c r="G12205" t="s">
        <v>4913</v>
      </c>
      <c r="H12205" t="s">
        <v>4912</v>
      </c>
      <c r="I12205">
        <v>45083</v>
      </c>
      <c r="J12205">
        <v>20.16</v>
      </c>
      <c r="K12205">
        <v>20.55312</v>
      </c>
      <c r="L12205">
        <v>20.16</v>
      </c>
      <c r="M12205">
        <v>20.16</v>
      </c>
      <c r="P12205">
        <v>0</v>
      </c>
      <c r="Q12205" t="str">
        <f t="shared" si="190"/>
        <v>ACTIVE</v>
      </c>
    </row>
    <row r="12206" spans="1:17" x14ac:dyDescent="0.25">
      <c r="A12206" t="s">
        <v>4900</v>
      </c>
      <c r="B12206">
        <v>1053</v>
      </c>
      <c r="C12206" t="s">
        <v>5317</v>
      </c>
      <c r="D12206" t="s">
        <v>4908</v>
      </c>
      <c r="E12206">
        <v>74065</v>
      </c>
      <c r="F12206" t="s">
        <v>4908</v>
      </c>
      <c r="G12206" t="s">
        <v>4944</v>
      </c>
      <c r="H12206" t="s">
        <v>4912</v>
      </c>
      <c r="I12206">
        <v>45084</v>
      </c>
      <c r="J12206">
        <v>1000</v>
      </c>
      <c r="K12206">
        <v>1019.5</v>
      </c>
      <c r="L12206">
        <v>1000</v>
      </c>
      <c r="M12206">
        <v>666.66666599999996</v>
      </c>
      <c r="N12206">
        <v>45166</v>
      </c>
      <c r="P12206">
        <v>0</v>
      </c>
      <c r="Q12206" t="str">
        <f t="shared" si="190"/>
        <v>ACTIVE</v>
      </c>
    </row>
    <row r="12207" spans="1:17" x14ac:dyDescent="0.25">
      <c r="A12207" t="s">
        <v>4900</v>
      </c>
      <c r="B12207">
        <v>1053</v>
      </c>
      <c r="C12207" t="s">
        <v>5317</v>
      </c>
      <c r="D12207" t="s">
        <v>4908</v>
      </c>
      <c r="E12207">
        <v>74066</v>
      </c>
      <c r="F12207" t="s">
        <v>4908</v>
      </c>
      <c r="G12207" t="s">
        <v>4944</v>
      </c>
      <c r="H12207" t="s">
        <v>4912</v>
      </c>
      <c r="I12207">
        <v>45084</v>
      </c>
      <c r="J12207">
        <v>1320</v>
      </c>
      <c r="K12207">
        <v>1345.74</v>
      </c>
      <c r="L12207">
        <v>1320</v>
      </c>
      <c r="M12207">
        <v>880</v>
      </c>
      <c r="N12207">
        <v>45166</v>
      </c>
      <c r="P12207">
        <v>0</v>
      </c>
      <c r="Q12207" t="str">
        <f t="shared" si="190"/>
        <v>ACTIVE</v>
      </c>
    </row>
    <row r="12208" spans="1:17" x14ac:dyDescent="0.25">
      <c r="A12208" t="s">
        <v>4900</v>
      </c>
      <c r="B12208">
        <v>1421</v>
      </c>
      <c r="C12208" t="s">
        <v>5373</v>
      </c>
      <c r="D12208" t="s">
        <v>5133</v>
      </c>
      <c r="E12208">
        <v>74068</v>
      </c>
      <c r="F12208" t="s">
        <v>5087</v>
      </c>
      <c r="G12208" t="s">
        <v>4944</v>
      </c>
      <c r="H12208" t="s">
        <v>4912</v>
      </c>
      <c r="I12208">
        <v>45084</v>
      </c>
      <c r="J12208">
        <v>1947.14</v>
      </c>
      <c r="K12208">
        <v>1985.10923</v>
      </c>
      <c r="L12208">
        <v>1947.14</v>
      </c>
      <c r="M12208">
        <v>1947.14</v>
      </c>
      <c r="N12208">
        <v>45167</v>
      </c>
      <c r="O12208">
        <v>45167</v>
      </c>
      <c r="P12208">
        <v>3</v>
      </c>
      <c r="Q12208" t="str">
        <f t="shared" si="190"/>
        <v>1-30</v>
      </c>
    </row>
    <row r="12209" spans="1:17" x14ac:dyDescent="0.25">
      <c r="A12209" t="s">
        <v>4900</v>
      </c>
      <c r="B12209">
        <v>1887</v>
      </c>
      <c r="C12209" t="s">
        <v>5176</v>
      </c>
      <c r="D12209" t="s">
        <v>4908</v>
      </c>
      <c r="E12209">
        <v>74072</v>
      </c>
      <c r="F12209" t="s">
        <v>4908</v>
      </c>
      <c r="G12209" t="s">
        <v>4913</v>
      </c>
      <c r="H12209" t="s">
        <v>4912</v>
      </c>
      <c r="I12209">
        <v>45083</v>
      </c>
      <c r="J12209">
        <v>251.57</v>
      </c>
      <c r="K12209">
        <v>256.475615</v>
      </c>
      <c r="L12209">
        <v>251.57</v>
      </c>
      <c r="M12209">
        <v>193.51538600000001</v>
      </c>
      <c r="N12209">
        <v>45136</v>
      </c>
      <c r="P12209">
        <v>0</v>
      </c>
      <c r="Q12209" t="str">
        <f t="shared" si="190"/>
        <v>ACTIVE</v>
      </c>
    </row>
    <row r="12210" spans="1:17" x14ac:dyDescent="0.25">
      <c r="A12210" t="s">
        <v>4900</v>
      </c>
      <c r="B12210">
        <v>1551</v>
      </c>
      <c r="C12210" t="s">
        <v>5384</v>
      </c>
      <c r="D12210" t="s">
        <v>4908</v>
      </c>
      <c r="E12210">
        <v>74073</v>
      </c>
      <c r="F12210" t="s">
        <v>4908</v>
      </c>
      <c r="G12210" t="s">
        <v>4944</v>
      </c>
      <c r="H12210" t="s">
        <v>4912</v>
      </c>
      <c r="I12210">
        <v>45084</v>
      </c>
      <c r="J12210">
        <v>4200</v>
      </c>
      <c r="K12210">
        <v>4281.8999999999996</v>
      </c>
      <c r="L12210">
        <v>4200</v>
      </c>
      <c r="M12210">
        <v>2800</v>
      </c>
      <c r="N12210">
        <v>45126</v>
      </c>
      <c r="P12210">
        <v>0</v>
      </c>
      <c r="Q12210" t="str">
        <f t="shared" si="190"/>
        <v>ACTIVE</v>
      </c>
    </row>
    <row r="12211" spans="1:17" x14ac:dyDescent="0.25">
      <c r="A12211" t="s">
        <v>4900</v>
      </c>
      <c r="B12211">
        <v>1534</v>
      </c>
      <c r="C12211" t="s">
        <v>4959</v>
      </c>
      <c r="D12211" t="s">
        <v>4908</v>
      </c>
      <c r="E12211">
        <v>74075</v>
      </c>
      <c r="F12211" t="s">
        <v>4908</v>
      </c>
      <c r="G12211" t="s">
        <v>4913</v>
      </c>
      <c r="H12211" t="s">
        <v>4912</v>
      </c>
      <c r="I12211">
        <v>45083</v>
      </c>
      <c r="J12211">
        <v>6</v>
      </c>
      <c r="K12211">
        <v>6.117</v>
      </c>
      <c r="L12211">
        <v>6</v>
      </c>
      <c r="M12211">
        <v>5</v>
      </c>
      <c r="N12211">
        <v>45124</v>
      </c>
      <c r="P12211">
        <v>0</v>
      </c>
      <c r="Q12211" t="str">
        <f t="shared" si="190"/>
        <v>ACTIVE</v>
      </c>
    </row>
    <row r="12212" spans="1:17" x14ac:dyDescent="0.25">
      <c r="A12212" t="s">
        <v>4900</v>
      </c>
      <c r="B12212">
        <v>1486</v>
      </c>
      <c r="C12212" t="s">
        <v>5464</v>
      </c>
      <c r="D12212" t="s">
        <v>4908</v>
      </c>
      <c r="E12212">
        <v>74078</v>
      </c>
      <c r="F12212" t="s">
        <v>4908</v>
      </c>
      <c r="G12212" t="s">
        <v>4913</v>
      </c>
      <c r="H12212" t="s">
        <v>4912</v>
      </c>
      <c r="I12212">
        <v>45083</v>
      </c>
      <c r="J12212">
        <v>2200</v>
      </c>
      <c r="K12212">
        <v>2242.9</v>
      </c>
      <c r="L12212">
        <v>2200</v>
      </c>
      <c r="M12212">
        <v>1833.333333</v>
      </c>
      <c r="N12212">
        <v>45145</v>
      </c>
      <c r="P12212">
        <v>0</v>
      </c>
      <c r="Q12212" t="str">
        <f t="shared" si="190"/>
        <v>ACTIVE</v>
      </c>
    </row>
    <row r="12213" spans="1:17" x14ac:dyDescent="0.25">
      <c r="A12213" t="s">
        <v>4900</v>
      </c>
      <c r="B12213">
        <v>1361</v>
      </c>
      <c r="C12213" t="s">
        <v>1212</v>
      </c>
      <c r="D12213" t="s">
        <v>4908</v>
      </c>
      <c r="E12213">
        <v>74079</v>
      </c>
      <c r="F12213" t="s">
        <v>4908</v>
      </c>
      <c r="G12213" t="s">
        <v>4913</v>
      </c>
      <c r="H12213" t="s">
        <v>4912</v>
      </c>
      <c r="I12213">
        <v>45083</v>
      </c>
      <c r="J12213">
        <v>53.9</v>
      </c>
      <c r="K12213">
        <v>54.951050000000002</v>
      </c>
      <c r="L12213">
        <v>53.9</v>
      </c>
      <c r="M12213">
        <v>44.916666999999997</v>
      </c>
      <c r="N12213">
        <v>45159</v>
      </c>
      <c r="P12213">
        <v>0</v>
      </c>
      <c r="Q12213" t="str">
        <f t="shared" si="190"/>
        <v>ACTIVE</v>
      </c>
    </row>
    <row r="12214" spans="1:17" x14ac:dyDescent="0.25">
      <c r="A12214" t="s">
        <v>4900</v>
      </c>
      <c r="B12214">
        <v>1362</v>
      </c>
      <c r="C12214" t="s">
        <v>5252</v>
      </c>
      <c r="D12214" t="s">
        <v>4908</v>
      </c>
      <c r="E12214">
        <v>74080</v>
      </c>
      <c r="F12214" t="s">
        <v>4908</v>
      </c>
      <c r="G12214" t="s">
        <v>4913</v>
      </c>
      <c r="H12214" t="s">
        <v>4912</v>
      </c>
      <c r="I12214">
        <v>45084</v>
      </c>
      <c r="J12214">
        <v>20.16</v>
      </c>
      <c r="K12214">
        <v>20.55312</v>
      </c>
      <c r="L12214">
        <v>20.16</v>
      </c>
      <c r="M12214">
        <v>20.16</v>
      </c>
      <c r="P12214">
        <v>0</v>
      </c>
      <c r="Q12214" t="str">
        <f t="shared" si="190"/>
        <v>ACTIVE</v>
      </c>
    </row>
    <row r="12215" spans="1:17" x14ac:dyDescent="0.25">
      <c r="A12215" t="s">
        <v>4900</v>
      </c>
      <c r="B12215">
        <v>1362</v>
      </c>
      <c r="C12215" t="s">
        <v>5252</v>
      </c>
      <c r="D12215" t="s">
        <v>4908</v>
      </c>
      <c r="E12215">
        <v>74081</v>
      </c>
      <c r="F12215" t="s">
        <v>4908</v>
      </c>
      <c r="G12215" t="s">
        <v>4913</v>
      </c>
      <c r="H12215" t="s">
        <v>4912</v>
      </c>
      <c r="I12215">
        <v>45084</v>
      </c>
      <c r="J12215">
        <v>20.16</v>
      </c>
      <c r="K12215">
        <v>20.55312</v>
      </c>
      <c r="L12215">
        <v>20.16</v>
      </c>
      <c r="M12215">
        <v>20.16</v>
      </c>
      <c r="P12215">
        <v>0</v>
      </c>
      <c r="Q12215" t="str">
        <f t="shared" si="190"/>
        <v>ACTIVE</v>
      </c>
    </row>
    <row r="12216" spans="1:17" x14ac:dyDescent="0.25">
      <c r="A12216" t="s">
        <v>4900</v>
      </c>
      <c r="B12216">
        <v>915</v>
      </c>
      <c r="C12216" t="s">
        <v>1994</v>
      </c>
      <c r="D12216" t="s">
        <v>4908</v>
      </c>
      <c r="E12216">
        <v>74083</v>
      </c>
      <c r="F12216" t="s">
        <v>4908</v>
      </c>
      <c r="G12216" t="s">
        <v>4913</v>
      </c>
      <c r="H12216" t="s">
        <v>4912</v>
      </c>
      <c r="I12216">
        <v>45084</v>
      </c>
      <c r="J12216">
        <v>757.75</v>
      </c>
      <c r="K12216">
        <v>772.52612499999998</v>
      </c>
      <c r="L12216">
        <v>757.75</v>
      </c>
      <c r="M12216">
        <v>631.45833349999998</v>
      </c>
      <c r="N12216">
        <v>45166</v>
      </c>
      <c r="P12216">
        <v>0</v>
      </c>
      <c r="Q12216" t="str">
        <f t="shared" si="190"/>
        <v>ACTIVE</v>
      </c>
    </row>
    <row r="12217" spans="1:17" x14ac:dyDescent="0.25">
      <c r="A12217" t="s">
        <v>4900</v>
      </c>
      <c r="B12217">
        <v>915</v>
      </c>
      <c r="C12217" t="s">
        <v>1994</v>
      </c>
      <c r="D12217" t="s">
        <v>4908</v>
      </c>
      <c r="E12217">
        <v>74084</v>
      </c>
      <c r="F12217" t="s">
        <v>4908</v>
      </c>
      <c r="G12217" t="s">
        <v>4913</v>
      </c>
      <c r="H12217" t="s">
        <v>4912</v>
      </c>
      <c r="I12217">
        <v>45084</v>
      </c>
      <c r="J12217">
        <v>1000</v>
      </c>
      <c r="K12217">
        <v>1019.5</v>
      </c>
      <c r="L12217">
        <v>1000</v>
      </c>
      <c r="M12217">
        <v>833.33333300000004</v>
      </c>
      <c r="N12217">
        <v>45166</v>
      </c>
      <c r="P12217">
        <v>0</v>
      </c>
      <c r="Q12217" t="str">
        <f t="shared" si="190"/>
        <v>ACTIVE</v>
      </c>
    </row>
    <row r="12218" spans="1:17" x14ac:dyDescent="0.25">
      <c r="A12218" t="s">
        <v>4900</v>
      </c>
      <c r="B12218">
        <v>547</v>
      </c>
      <c r="C12218" t="s">
        <v>893</v>
      </c>
      <c r="D12218" t="s">
        <v>4908</v>
      </c>
      <c r="E12218">
        <v>74085</v>
      </c>
      <c r="F12218" t="s">
        <v>4908</v>
      </c>
      <c r="G12218" t="s">
        <v>4913</v>
      </c>
      <c r="H12218" t="s">
        <v>4912</v>
      </c>
      <c r="I12218">
        <v>45084</v>
      </c>
      <c r="J12218">
        <v>150.02000000000001</v>
      </c>
      <c r="K12218">
        <v>152.94539</v>
      </c>
      <c r="L12218">
        <v>150.02000000000001</v>
      </c>
      <c r="M12218">
        <v>150.02000000000001</v>
      </c>
      <c r="N12218">
        <v>45149</v>
      </c>
      <c r="O12218">
        <v>45149</v>
      </c>
      <c r="P12218">
        <v>21</v>
      </c>
      <c r="Q12218" t="str">
        <f t="shared" si="190"/>
        <v>1-30</v>
      </c>
    </row>
    <row r="12219" spans="1:17" x14ac:dyDescent="0.25">
      <c r="A12219" t="s">
        <v>4900</v>
      </c>
      <c r="B12219">
        <v>1402</v>
      </c>
      <c r="C12219" t="s">
        <v>4955</v>
      </c>
      <c r="D12219" t="s">
        <v>4908</v>
      </c>
      <c r="E12219">
        <v>74086</v>
      </c>
      <c r="F12219" t="s">
        <v>4908</v>
      </c>
      <c r="G12219" t="s">
        <v>4913</v>
      </c>
      <c r="H12219" t="s">
        <v>4912</v>
      </c>
      <c r="I12219">
        <v>45084</v>
      </c>
      <c r="J12219">
        <v>49.7</v>
      </c>
      <c r="K12219">
        <v>50.669150000000002</v>
      </c>
      <c r="L12219">
        <v>49.7</v>
      </c>
      <c r="M12219">
        <v>49.7</v>
      </c>
      <c r="P12219">
        <v>0</v>
      </c>
      <c r="Q12219" t="str">
        <f t="shared" si="190"/>
        <v>ACTIVE</v>
      </c>
    </row>
    <row r="12220" spans="1:17" x14ac:dyDescent="0.25">
      <c r="A12220" t="s">
        <v>4900</v>
      </c>
      <c r="B12220">
        <v>1895</v>
      </c>
      <c r="C12220" t="s">
        <v>5358</v>
      </c>
      <c r="D12220" t="s">
        <v>4908</v>
      </c>
      <c r="E12220">
        <v>74088</v>
      </c>
      <c r="F12220" t="s">
        <v>4908</v>
      </c>
      <c r="G12220" t="s">
        <v>4944</v>
      </c>
      <c r="H12220" t="s">
        <v>4912</v>
      </c>
      <c r="I12220">
        <v>45084</v>
      </c>
      <c r="J12220">
        <v>1595</v>
      </c>
      <c r="K12220">
        <v>1626.1025</v>
      </c>
      <c r="L12220">
        <v>1595</v>
      </c>
      <c r="M12220">
        <v>1063.3333339999999</v>
      </c>
      <c r="N12220">
        <v>45149</v>
      </c>
      <c r="P12220">
        <v>0</v>
      </c>
      <c r="Q12220" t="str">
        <f t="shared" si="190"/>
        <v>ACTIVE</v>
      </c>
    </row>
    <row r="12221" spans="1:17" x14ac:dyDescent="0.25">
      <c r="A12221" t="s">
        <v>4900</v>
      </c>
      <c r="B12221">
        <v>1021</v>
      </c>
      <c r="C12221" t="s">
        <v>2725</v>
      </c>
      <c r="D12221" t="s">
        <v>5092</v>
      </c>
      <c r="E12221">
        <v>74090</v>
      </c>
      <c r="F12221" t="s">
        <v>4908</v>
      </c>
      <c r="G12221" t="s">
        <v>4913</v>
      </c>
      <c r="H12221" t="s">
        <v>4912</v>
      </c>
      <c r="I12221">
        <v>45084</v>
      </c>
      <c r="J12221">
        <v>18.690000000000001</v>
      </c>
      <c r="K12221">
        <v>19.054455000000001</v>
      </c>
      <c r="L12221">
        <v>18.690000000000001</v>
      </c>
      <c r="M12221">
        <v>18.690000000000001</v>
      </c>
      <c r="P12221">
        <v>0</v>
      </c>
      <c r="Q12221" t="str">
        <f t="shared" si="190"/>
        <v>ACTIVE</v>
      </c>
    </row>
    <row r="12222" spans="1:17" x14ac:dyDescent="0.25">
      <c r="A12222" t="s">
        <v>4900</v>
      </c>
      <c r="B12222">
        <v>547</v>
      </c>
      <c r="C12222" t="s">
        <v>893</v>
      </c>
      <c r="D12222" t="s">
        <v>4908</v>
      </c>
      <c r="E12222">
        <v>74091</v>
      </c>
      <c r="F12222" t="s">
        <v>4908</v>
      </c>
      <c r="G12222" t="s">
        <v>4913</v>
      </c>
      <c r="H12222" t="s">
        <v>4912</v>
      </c>
      <c r="I12222">
        <v>45084</v>
      </c>
      <c r="J12222">
        <v>22.81</v>
      </c>
      <c r="K12222">
        <v>23.254795000000001</v>
      </c>
      <c r="L12222">
        <v>22.81</v>
      </c>
      <c r="M12222">
        <v>22.81</v>
      </c>
      <c r="N12222">
        <v>45149</v>
      </c>
      <c r="O12222">
        <v>45149</v>
      </c>
      <c r="P12222">
        <v>21</v>
      </c>
      <c r="Q12222" t="str">
        <f t="shared" si="190"/>
        <v>1-30</v>
      </c>
    </row>
    <row r="12223" spans="1:17" x14ac:dyDescent="0.25">
      <c r="A12223" t="s">
        <v>4900</v>
      </c>
      <c r="B12223">
        <v>1770</v>
      </c>
      <c r="C12223" t="s">
        <v>5013</v>
      </c>
      <c r="D12223" t="s">
        <v>4908</v>
      </c>
      <c r="E12223">
        <v>74093</v>
      </c>
      <c r="F12223" t="s">
        <v>4908</v>
      </c>
      <c r="G12223" t="s">
        <v>4913</v>
      </c>
      <c r="H12223" t="s">
        <v>4912</v>
      </c>
      <c r="I12223">
        <v>45084</v>
      </c>
      <c r="J12223">
        <v>110</v>
      </c>
      <c r="K12223">
        <v>112.145</v>
      </c>
      <c r="L12223">
        <v>110</v>
      </c>
      <c r="M12223">
        <v>91.666667000000004</v>
      </c>
      <c r="N12223">
        <v>45160</v>
      </c>
      <c r="P12223">
        <v>0</v>
      </c>
      <c r="Q12223" t="str">
        <f t="shared" si="190"/>
        <v>ACTIVE</v>
      </c>
    </row>
    <row r="12224" spans="1:17" x14ac:dyDescent="0.25">
      <c r="A12224" t="s">
        <v>4900</v>
      </c>
      <c r="B12224">
        <v>1770</v>
      </c>
      <c r="C12224" t="s">
        <v>5013</v>
      </c>
      <c r="D12224" t="s">
        <v>4908</v>
      </c>
      <c r="E12224">
        <v>74094</v>
      </c>
      <c r="F12224" t="s">
        <v>4908</v>
      </c>
      <c r="G12224" t="s">
        <v>4913</v>
      </c>
      <c r="H12224" t="s">
        <v>4912</v>
      </c>
      <c r="I12224">
        <v>45084</v>
      </c>
      <c r="J12224">
        <v>110</v>
      </c>
      <c r="K12224">
        <v>112.145</v>
      </c>
      <c r="L12224">
        <v>110</v>
      </c>
      <c r="M12224">
        <v>91.666667000000004</v>
      </c>
      <c r="N12224">
        <v>45160</v>
      </c>
      <c r="P12224">
        <v>0</v>
      </c>
      <c r="Q12224" t="str">
        <f t="shared" si="190"/>
        <v>ACTIVE</v>
      </c>
    </row>
    <row r="12225" spans="1:17" x14ac:dyDescent="0.25">
      <c r="A12225" t="s">
        <v>4900</v>
      </c>
      <c r="B12225">
        <v>333</v>
      </c>
      <c r="C12225" t="s">
        <v>4932</v>
      </c>
      <c r="D12225" t="s">
        <v>4908</v>
      </c>
      <c r="E12225">
        <v>74097</v>
      </c>
      <c r="F12225" t="s">
        <v>4908</v>
      </c>
      <c r="G12225" t="s">
        <v>4913</v>
      </c>
      <c r="H12225" t="s">
        <v>4912</v>
      </c>
      <c r="I12225">
        <v>45084</v>
      </c>
      <c r="J12225">
        <v>100</v>
      </c>
      <c r="K12225">
        <v>101.95</v>
      </c>
      <c r="L12225">
        <v>100</v>
      </c>
      <c r="M12225">
        <v>66.666666000000006</v>
      </c>
      <c r="N12225">
        <v>45166</v>
      </c>
      <c r="P12225">
        <v>0</v>
      </c>
      <c r="Q12225" t="str">
        <f t="shared" si="190"/>
        <v>ACTIVE</v>
      </c>
    </row>
    <row r="12226" spans="1:17" x14ac:dyDescent="0.25">
      <c r="A12226" t="s">
        <v>4900</v>
      </c>
      <c r="B12226">
        <v>1623</v>
      </c>
      <c r="C12226" t="s">
        <v>5412</v>
      </c>
      <c r="D12226" t="s">
        <v>4962</v>
      </c>
      <c r="E12226">
        <v>74102</v>
      </c>
      <c r="F12226" t="s">
        <v>4908</v>
      </c>
      <c r="G12226" t="s">
        <v>4944</v>
      </c>
      <c r="H12226" t="s">
        <v>4912</v>
      </c>
      <c r="I12226">
        <v>45084</v>
      </c>
      <c r="J12226">
        <v>1438.2</v>
      </c>
      <c r="K12226">
        <v>1466.2448999999999</v>
      </c>
      <c r="L12226">
        <v>1438.2</v>
      </c>
      <c r="M12226">
        <v>1438.2</v>
      </c>
      <c r="P12226">
        <v>0</v>
      </c>
      <c r="Q12226" t="str">
        <f t="shared" ref="Q12226:Q12289" si="191">IF(P12226=0,"ACTIVE",IF(P12226&lt;=30,"1-30",IF(AND(P12226&gt;30,P12226&lt;=60),"31-60",IF(AND(P12226&gt;60,P12226&lt;=90),"61-90",IF(AND(P12226&gt;90,P12226&lt;=120),"91-120",IF(AND(P12226&gt;120,P12226&lt;=150),"121-150",IF(AND(P12226&gt;150,P12226&lt;=180),"151-180","180+")))))))</f>
        <v>ACTIVE</v>
      </c>
    </row>
    <row r="12227" spans="1:17" x14ac:dyDescent="0.25">
      <c r="A12227" t="s">
        <v>4900</v>
      </c>
      <c r="B12227">
        <v>1623</v>
      </c>
      <c r="C12227" t="s">
        <v>5412</v>
      </c>
      <c r="D12227" t="s">
        <v>4962</v>
      </c>
      <c r="E12227">
        <v>74103</v>
      </c>
      <c r="F12227" t="s">
        <v>5087</v>
      </c>
      <c r="G12227" t="s">
        <v>4944</v>
      </c>
      <c r="H12227" t="s">
        <v>4912</v>
      </c>
      <c r="I12227">
        <v>45084</v>
      </c>
      <c r="J12227">
        <v>651.1</v>
      </c>
      <c r="K12227">
        <v>663.79645000000005</v>
      </c>
      <c r="L12227">
        <v>651.1</v>
      </c>
      <c r="M12227">
        <v>651.1</v>
      </c>
      <c r="N12227">
        <v>45170</v>
      </c>
      <c r="O12227">
        <v>45170</v>
      </c>
      <c r="P12227">
        <v>0</v>
      </c>
      <c r="Q12227" t="str">
        <f t="shared" si="191"/>
        <v>ACTIVE</v>
      </c>
    </row>
    <row r="12228" spans="1:17" x14ac:dyDescent="0.25">
      <c r="A12228" t="s">
        <v>4900</v>
      </c>
      <c r="B12228">
        <v>1623</v>
      </c>
      <c r="C12228" t="s">
        <v>5412</v>
      </c>
      <c r="D12228" t="s">
        <v>4962</v>
      </c>
      <c r="E12228">
        <v>74104</v>
      </c>
      <c r="F12228" t="s">
        <v>5087</v>
      </c>
      <c r="G12228" t="s">
        <v>4944</v>
      </c>
      <c r="H12228" t="s">
        <v>4912</v>
      </c>
      <c r="I12228">
        <v>45084</v>
      </c>
      <c r="J12228">
        <v>167.14</v>
      </c>
      <c r="K12228">
        <v>170.39922999999999</v>
      </c>
      <c r="L12228">
        <v>167.14</v>
      </c>
      <c r="M12228">
        <v>167.14</v>
      </c>
      <c r="N12228">
        <v>45170</v>
      </c>
      <c r="O12228">
        <v>45170</v>
      </c>
      <c r="P12228">
        <v>0</v>
      </c>
      <c r="Q12228" t="str">
        <f t="shared" si="191"/>
        <v>ACTIVE</v>
      </c>
    </row>
    <row r="12229" spans="1:17" x14ac:dyDescent="0.25">
      <c r="A12229" t="s">
        <v>4900</v>
      </c>
      <c r="B12229">
        <v>1704</v>
      </c>
      <c r="C12229" t="s">
        <v>5488</v>
      </c>
      <c r="D12229" t="s">
        <v>5092</v>
      </c>
      <c r="E12229">
        <v>74106</v>
      </c>
      <c r="F12229" t="s">
        <v>4908</v>
      </c>
      <c r="G12229" t="s">
        <v>4913</v>
      </c>
      <c r="H12229" t="s">
        <v>4912</v>
      </c>
      <c r="I12229">
        <v>45084</v>
      </c>
      <c r="J12229">
        <v>300</v>
      </c>
      <c r="K12229">
        <v>305.85000000000002</v>
      </c>
      <c r="L12229">
        <v>300</v>
      </c>
      <c r="M12229">
        <v>300</v>
      </c>
      <c r="P12229">
        <v>0</v>
      </c>
      <c r="Q12229" t="str">
        <f t="shared" si="191"/>
        <v>ACTIVE</v>
      </c>
    </row>
    <row r="12230" spans="1:17" x14ac:dyDescent="0.25">
      <c r="A12230" t="s">
        <v>4900</v>
      </c>
      <c r="B12230">
        <v>828</v>
      </c>
      <c r="C12230" t="s">
        <v>5071</v>
      </c>
      <c r="D12230" t="s">
        <v>4908</v>
      </c>
      <c r="E12230">
        <v>74107</v>
      </c>
      <c r="F12230" t="s">
        <v>4908</v>
      </c>
      <c r="G12230" t="s">
        <v>4913</v>
      </c>
      <c r="H12230" t="s">
        <v>4912</v>
      </c>
      <c r="I12230">
        <v>45084</v>
      </c>
      <c r="J12230">
        <v>5610.65</v>
      </c>
      <c r="K12230">
        <v>5720.057675</v>
      </c>
      <c r="L12230">
        <v>5610.65</v>
      </c>
      <c r="M12230">
        <v>5610.65</v>
      </c>
      <c r="N12230">
        <v>45152</v>
      </c>
      <c r="O12230">
        <v>45152</v>
      </c>
      <c r="P12230">
        <v>18</v>
      </c>
      <c r="Q12230" t="str">
        <f t="shared" si="191"/>
        <v>1-30</v>
      </c>
    </row>
    <row r="12231" spans="1:17" x14ac:dyDescent="0.25">
      <c r="A12231" t="s">
        <v>4900</v>
      </c>
      <c r="B12231">
        <v>828</v>
      </c>
      <c r="C12231" t="s">
        <v>5071</v>
      </c>
      <c r="D12231" t="s">
        <v>4908</v>
      </c>
      <c r="E12231">
        <v>74108</v>
      </c>
      <c r="F12231" t="s">
        <v>4908</v>
      </c>
      <c r="G12231" t="s">
        <v>4913</v>
      </c>
      <c r="H12231" t="s">
        <v>4912</v>
      </c>
      <c r="I12231">
        <v>45084</v>
      </c>
      <c r="J12231">
        <v>1850.98</v>
      </c>
      <c r="K12231">
        <v>1887.07411</v>
      </c>
      <c r="L12231">
        <v>1850.98</v>
      </c>
      <c r="M12231">
        <v>1850.98</v>
      </c>
      <c r="N12231">
        <v>45152</v>
      </c>
      <c r="O12231">
        <v>45152</v>
      </c>
      <c r="P12231">
        <v>18</v>
      </c>
      <c r="Q12231" t="str">
        <f t="shared" si="191"/>
        <v>1-30</v>
      </c>
    </row>
    <row r="12232" spans="1:17" x14ac:dyDescent="0.25">
      <c r="A12232" t="s">
        <v>4900</v>
      </c>
      <c r="B12232">
        <v>1770</v>
      </c>
      <c r="C12232" t="s">
        <v>5013</v>
      </c>
      <c r="D12232" t="s">
        <v>4908</v>
      </c>
      <c r="E12232">
        <v>74109</v>
      </c>
      <c r="F12232" t="s">
        <v>4908</v>
      </c>
      <c r="G12232" t="s">
        <v>4913</v>
      </c>
      <c r="H12232" t="s">
        <v>4912</v>
      </c>
      <c r="I12232">
        <v>45084</v>
      </c>
      <c r="J12232">
        <v>110</v>
      </c>
      <c r="K12232">
        <v>112.145</v>
      </c>
      <c r="L12232">
        <v>110</v>
      </c>
      <c r="M12232">
        <v>91.666667000000004</v>
      </c>
      <c r="N12232">
        <v>45160</v>
      </c>
      <c r="P12232">
        <v>0</v>
      </c>
      <c r="Q12232" t="str">
        <f t="shared" si="191"/>
        <v>ACTIVE</v>
      </c>
    </row>
    <row r="12233" spans="1:17" x14ac:dyDescent="0.25">
      <c r="A12233" t="s">
        <v>4900</v>
      </c>
      <c r="B12233">
        <v>1534</v>
      </c>
      <c r="C12233" t="s">
        <v>4959</v>
      </c>
      <c r="D12233" t="s">
        <v>4908</v>
      </c>
      <c r="E12233">
        <v>74110</v>
      </c>
      <c r="F12233" t="s">
        <v>4908</v>
      </c>
      <c r="G12233" t="s">
        <v>4913</v>
      </c>
      <c r="H12233" t="s">
        <v>4912</v>
      </c>
      <c r="I12233">
        <v>45084</v>
      </c>
      <c r="J12233">
        <v>13.08</v>
      </c>
      <c r="K12233">
        <v>13.33506</v>
      </c>
      <c r="L12233">
        <v>13.08</v>
      </c>
      <c r="M12233">
        <v>10.9</v>
      </c>
      <c r="N12233">
        <v>45124</v>
      </c>
      <c r="P12233">
        <v>0</v>
      </c>
      <c r="Q12233" t="str">
        <f t="shared" si="191"/>
        <v>ACTIVE</v>
      </c>
    </row>
    <row r="12234" spans="1:17" x14ac:dyDescent="0.25">
      <c r="A12234" t="s">
        <v>4900</v>
      </c>
      <c r="B12234">
        <v>1748</v>
      </c>
      <c r="C12234" t="s">
        <v>5417</v>
      </c>
      <c r="D12234" t="s">
        <v>5133</v>
      </c>
      <c r="E12234">
        <v>74118</v>
      </c>
      <c r="F12234" t="s">
        <v>5087</v>
      </c>
      <c r="G12234" t="s">
        <v>4913</v>
      </c>
      <c r="H12234" t="s">
        <v>4912</v>
      </c>
      <c r="I12234">
        <v>45084</v>
      </c>
      <c r="J12234">
        <v>549.46</v>
      </c>
      <c r="K12234">
        <v>560.17447000000004</v>
      </c>
      <c r="L12234">
        <v>549.46</v>
      </c>
      <c r="M12234">
        <v>549.46</v>
      </c>
      <c r="N12234">
        <v>45168</v>
      </c>
      <c r="O12234">
        <v>45168</v>
      </c>
      <c r="P12234">
        <v>2</v>
      </c>
      <c r="Q12234" t="str">
        <f t="shared" si="191"/>
        <v>1-30</v>
      </c>
    </row>
    <row r="12235" spans="1:17" x14ac:dyDescent="0.25">
      <c r="A12235" t="s">
        <v>4900</v>
      </c>
      <c r="B12235">
        <v>1006</v>
      </c>
      <c r="C12235" t="s">
        <v>5473</v>
      </c>
      <c r="D12235" t="s">
        <v>4908</v>
      </c>
      <c r="E12235">
        <v>74121</v>
      </c>
      <c r="F12235" t="s">
        <v>4908</v>
      </c>
      <c r="G12235" t="s">
        <v>4913</v>
      </c>
      <c r="H12235" t="s">
        <v>4912</v>
      </c>
      <c r="I12235">
        <v>45084</v>
      </c>
      <c r="J12235">
        <v>1640</v>
      </c>
      <c r="K12235">
        <v>1671.98</v>
      </c>
      <c r="L12235">
        <v>1640</v>
      </c>
      <c r="M12235">
        <v>1640</v>
      </c>
      <c r="N12235">
        <v>45135</v>
      </c>
      <c r="O12235">
        <v>45135</v>
      </c>
      <c r="P12235">
        <v>35</v>
      </c>
      <c r="Q12235" t="str">
        <f t="shared" si="191"/>
        <v>31-60</v>
      </c>
    </row>
    <row r="12236" spans="1:17" x14ac:dyDescent="0.25">
      <c r="A12236" t="s">
        <v>4900</v>
      </c>
      <c r="B12236">
        <v>1193</v>
      </c>
      <c r="C12236" t="s">
        <v>5487</v>
      </c>
      <c r="D12236" t="s">
        <v>5092</v>
      </c>
      <c r="E12236">
        <v>74129</v>
      </c>
      <c r="F12236" t="s">
        <v>4908</v>
      </c>
      <c r="G12236" t="s">
        <v>4913</v>
      </c>
      <c r="H12236" t="s">
        <v>4912</v>
      </c>
      <c r="I12236">
        <v>45084</v>
      </c>
      <c r="J12236">
        <v>137.55000000000001</v>
      </c>
      <c r="K12236">
        <v>140.232225</v>
      </c>
      <c r="L12236">
        <v>137.55000000000001</v>
      </c>
      <c r="M12236">
        <v>137.55000000000001</v>
      </c>
      <c r="N12236">
        <v>45100</v>
      </c>
      <c r="O12236">
        <v>45100</v>
      </c>
      <c r="P12236">
        <v>70</v>
      </c>
      <c r="Q12236" t="str">
        <f t="shared" si="191"/>
        <v>61-90</v>
      </c>
    </row>
    <row r="12237" spans="1:17" x14ac:dyDescent="0.25">
      <c r="A12237" t="s">
        <v>4900</v>
      </c>
      <c r="B12237">
        <v>1791</v>
      </c>
      <c r="C12237" t="s">
        <v>5444</v>
      </c>
      <c r="D12237" t="s">
        <v>5133</v>
      </c>
      <c r="E12237">
        <v>74130</v>
      </c>
      <c r="F12237" t="s">
        <v>4908</v>
      </c>
      <c r="G12237" t="s">
        <v>4913</v>
      </c>
      <c r="H12237" t="s">
        <v>4912</v>
      </c>
      <c r="I12237">
        <v>45084</v>
      </c>
      <c r="J12237">
        <v>100</v>
      </c>
      <c r="K12237">
        <v>101.95</v>
      </c>
      <c r="L12237">
        <v>100</v>
      </c>
      <c r="M12237">
        <v>83.333332999999996</v>
      </c>
      <c r="N12237">
        <v>45166</v>
      </c>
      <c r="O12237">
        <v>45166</v>
      </c>
      <c r="P12237">
        <v>4</v>
      </c>
      <c r="Q12237" t="str">
        <f t="shared" si="191"/>
        <v>1-30</v>
      </c>
    </row>
    <row r="12238" spans="1:17" x14ac:dyDescent="0.25">
      <c r="A12238" t="s">
        <v>4900</v>
      </c>
      <c r="B12238">
        <v>1493</v>
      </c>
      <c r="C12238" t="s">
        <v>4984</v>
      </c>
      <c r="D12238" t="s">
        <v>4908</v>
      </c>
      <c r="E12238">
        <v>74131</v>
      </c>
      <c r="F12238" t="s">
        <v>4908</v>
      </c>
      <c r="G12238" t="s">
        <v>4913</v>
      </c>
      <c r="H12238" t="s">
        <v>4912</v>
      </c>
      <c r="I12238">
        <v>45084</v>
      </c>
      <c r="J12238">
        <v>420</v>
      </c>
      <c r="K12238">
        <v>428.19</v>
      </c>
      <c r="L12238">
        <v>420</v>
      </c>
      <c r="M12238">
        <v>350</v>
      </c>
      <c r="N12238">
        <v>45152</v>
      </c>
      <c r="P12238">
        <v>0</v>
      </c>
      <c r="Q12238" t="str">
        <f t="shared" si="191"/>
        <v>ACTIVE</v>
      </c>
    </row>
    <row r="12239" spans="1:17" x14ac:dyDescent="0.25">
      <c r="A12239" t="s">
        <v>4900</v>
      </c>
      <c r="B12239">
        <v>1451</v>
      </c>
      <c r="C12239" t="s">
        <v>5254</v>
      </c>
      <c r="D12239" t="s">
        <v>4908</v>
      </c>
      <c r="E12239">
        <v>74132</v>
      </c>
      <c r="F12239" t="s">
        <v>4908</v>
      </c>
      <c r="G12239" t="s">
        <v>4913</v>
      </c>
      <c r="H12239" t="s">
        <v>4912</v>
      </c>
      <c r="I12239">
        <v>45084</v>
      </c>
      <c r="J12239">
        <v>500</v>
      </c>
      <c r="K12239">
        <v>509.75</v>
      </c>
      <c r="L12239">
        <v>500</v>
      </c>
      <c r="M12239">
        <v>416.66666700000002</v>
      </c>
      <c r="N12239">
        <v>45152</v>
      </c>
      <c r="P12239">
        <v>0</v>
      </c>
      <c r="Q12239" t="str">
        <f t="shared" si="191"/>
        <v>ACTIVE</v>
      </c>
    </row>
    <row r="12240" spans="1:17" x14ac:dyDescent="0.25">
      <c r="A12240" t="s">
        <v>4900</v>
      </c>
      <c r="B12240">
        <v>892</v>
      </c>
      <c r="C12240" t="s">
        <v>5299</v>
      </c>
      <c r="D12240" t="s">
        <v>4908</v>
      </c>
      <c r="E12240">
        <v>74138</v>
      </c>
      <c r="F12240" t="s">
        <v>4908</v>
      </c>
      <c r="G12240" t="s">
        <v>4913</v>
      </c>
      <c r="H12240" t="s">
        <v>4912</v>
      </c>
      <c r="I12240">
        <v>45084</v>
      </c>
      <c r="J12240">
        <v>160</v>
      </c>
      <c r="K12240">
        <v>163.12</v>
      </c>
      <c r="L12240">
        <v>160</v>
      </c>
      <c r="M12240">
        <v>133.33333300000001</v>
      </c>
      <c r="N12240">
        <v>45152</v>
      </c>
      <c r="P12240">
        <v>0</v>
      </c>
      <c r="Q12240" t="str">
        <f t="shared" si="191"/>
        <v>ACTIVE</v>
      </c>
    </row>
    <row r="12241" spans="1:17" x14ac:dyDescent="0.25">
      <c r="A12241" t="s">
        <v>4900</v>
      </c>
      <c r="B12241">
        <v>1346</v>
      </c>
      <c r="C12241" t="s">
        <v>5429</v>
      </c>
      <c r="D12241" t="s">
        <v>4908</v>
      </c>
      <c r="E12241">
        <v>74139</v>
      </c>
      <c r="F12241" t="s">
        <v>4908</v>
      </c>
      <c r="G12241" t="s">
        <v>4913</v>
      </c>
      <c r="H12241" t="s">
        <v>4912</v>
      </c>
      <c r="I12241">
        <v>45084</v>
      </c>
      <c r="J12241">
        <v>976.39</v>
      </c>
      <c r="K12241">
        <v>995.42960500000004</v>
      </c>
      <c r="L12241">
        <v>976.39</v>
      </c>
      <c r="M12241">
        <v>976.39</v>
      </c>
      <c r="P12241">
        <v>0</v>
      </c>
      <c r="Q12241" t="str">
        <f t="shared" si="191"/>
        <v>ACTIVE</v>
      </c>
    </row>
    <row r="12242" spans="1:17" x14ac:dyDescent="0.25">
      <c r="A12242" t="s">
        <v>4900</v>
      </c>
      <c r="B12242">
        <v>1396</v>
      </c>
      <c r="C12242" t="s">
        <v>5452</v>
      </c>
      <c r="D12242" t="s">
        <v>4908</v>
      </c>
      <c r="E12242">
        <v>74141</v>
      </c>
      <c r="F12242" t="s">
        <v>4908</v>
      </c>
      <c r="G12242" t="s">
        <v>4913</v>
      </c>
      <c r="H12242" t="s">
        <v>4912</v>
      </c>
      <c r="I12242">
        <v>45084</v>
      </c>
      <c r="J12242">
        <v>160</v>
      </c>
      <c r="K12242">
        <v>163.12</v>
      </c>
      <c r="L12242">
        <v>160</v>
      </c>
      <c r="M12242">
        <v>106.66666600000001</v>
      </c>
      <c r="N12242">
        <v>45170</v>
      </c>
      <c r="P12242">
        <v>0</v>
      </c>
      <c r="Q12242" t="str">
        <f t="shared" si="191"/>
        <v>ACTIVE</v>
      </c>
    </row>
    <row r="12243" spans="1:17" x14ac:dyDescent="0.25">
      <c r="A12243" t="s">
        <v>4900</v>
      </c>
      <c r="B12243">
        <v>1362</v>
      </c>
      <c r="C12243" t="s">
        <v>5252</v>
      </c>
      <c r="D12243" t="s">
        <v>4908</v>
      </c>
      <c r="E12243">
        <v>74144</v>
      </c>
      <c r="F12243" t="s">
        <v>4908</v>
      </c>
      <c r="G12243" t="s">
        <v>4913</v>
      </c>
      <c r="H12243" t="s">
        <v>4912</v>
      </c>
      <c r="I12243">
        <v>45084</v>
      </c>
      <c r="J12243">
        <v>20.16</v>
      </c>
      <c r="K12243">
        <v>20.55312</v>
      </c>
      <c r="L12243">
        <v>20.16</v>
      </c>
      <c r="M12243">
        <v>20.16</v>
      </c>
      <c r="P12243">
        <v>0</v>
      </c>
      <c r="Q12243" t="str">
        <f t="shared" si="191"/>
        <v>ACTIVE</v>
      </c>
    </row>
    <row r="12244" spans="1:17" x14ac:dyDescent="0.25">
      <c r="A12244" t="s">
        <v>4900</v>
      </c>
      <c r="B12244">
        <v>1534</v>
      </c>
      <c r="C12244" t="s">
        <v>4959</v>
      </c>
      <c r="D12244" t="s">
        <v>4908</v>
      </c>
      <c r="E12244">
        <v>74149</v>
      </c>
      <c r="F12244" t="s">
        <v>4908</v>
      </c>
      <c r="G12244" t="s">
        <v>4913</v>
      </c>
      <c r="H12244" t="s">
        <v>4912</v>
      </c>
      <c r="I12244">
        <v>45084</v>
      </c>
      <c r="J12244">
        <v>4</v>
      </c>
      <c r="K12244">
        <v>4.0780000000000003</v>
      </c>
      <c r="L12244">
        <v>4</v>
      </c>
      <c r="M12244">
        <v>3.3333330000000001</v>
      </c>
      <c r="N12244">
        <v>45124</v>
      </c>
      <c r="P12244">
        <v>0</v>
      </c>
      <c r="Q12244" t="str">
        <f t="shared" si="191"/>
        <v>ACTIVE</v>
      </c>
    </row>
    <row r="12245" spans="1:17" x14ac:dyDescent="0.25">
      <c r="A12245" t="s">
        <v>4900</v>
      </c>
      <c r="B12245">
        <v>1493</v>
      </c>
      <c r="C12245" t="s">
        <v>4984</v>
      </c>
      <c r="D12245" t="s">
        <v>4908</v>
      </c>
      <c r="E12245">
        <v>74150</v>
      </c>
      <c r="F12245" t="s">
        <v>4908</v>
      </c>
      <c r="G12245" t="s">
        <v>4913</v>
      </c>
      <c r="H12245" t="s">
        <v>4912</v>
      </c>
      <c r="I12245">
        <v>45084</v>
      </c>
      <c r="J12245">
        <v>317.27</v>
      </c>
      <c r="K12245">
        <v>323.45676500000002</v>
      </c>
      <c r="L12245">
        <v>317.27</v>
      </c>
      <c r="M12245">
        <v>264.39166649999999</v>
      </c>
      <c r="N12245">
        <v>45152</v>
      </c>
      <c r="P12245">
        <v>0</v>
      </c>
      <c r="Q12245" t="str">
        <f t="shared" si="191"/>
        <v>ACTIVE</v>
      </c>
    </row>
    <row r="12246" spans="1:17" x14ac:dyDescent="0.25">
      <c r="A12246" t="s">
        <v>4900</v>
      </c>
      <c r="B12246">
        <v>1037</v>
      </c>
      <c r="C12246" t="s">
        <v>5300</v>
      </c>
      <c r="D12246" t="s">
        <v>4908</v>
      </c>
      <c r="E12246">
        <v>74151</v>
      </c>
      <c r="F12246" t="s">
        <v>4908</v>
      </c>
      <c r="G12246" t="s">
        <v>4913</v>
      </c>
      <c r="H12246" t="s">
        <v>4912</v>
      </c>
      <c r="I12246">
        <v>45084</v>
      </c>
      <c r="J12246">
        <v>113.2</v>
      </c>
      <c r="K12246">
        <v>115.4074</v>
      </c>
      <c r="L12246">
        <v>113.2</v>
      </c>
      <c r="M12246">
        <v>75.466666000000004</v>
      </c>
      <c r="N12246">
        <v>45166</v>
      </c>
      <c r="P12246">
        <v>0</v>
      </c>
      <c r="Q12246" t="str">
        <f t="shared" si="191"/>
        <v>ACTIVE</v>
      </c>
    </row>
    <row r="12247" spans="1:17" x14ac:dyDescent="0.25">
      <c r="A12247" t="s">
        <v>4900</v>
      </c>
      <c r="B12247">
        <v>394</v>
      </c>
      <c r="C12247" t="s">
        <v>5120</v>
      </c>
      <c r="D12247" t="s">
        <v>4908</v>
      </c>
      <c r="E12247">
        <v>74153</v>
      </c>
      <c r="F12247" t="s">
        <v>4908</v>
      </c>
      <c r="G12247" t="s">
        <v>4913</v>
      </c>
      <c r="H12247" t="s">
        <v>4912</v>
      </c>
      <c r="I12247">
        <v>45084</v>
      </c>
      <c r="J12247">
        <v>10.08</v>
      </c>
      <c r="K12247">
        <v>10.27656</v>
      </c>
      <c r="L12247">
        <v>10.08</v>
      </c>
      <c r="M12247">
        <v>8.4</v>
      </c>
      <c r="N12247">
        <v>45166</v>
      </c>
      <c r="P12247">
        <v>0</v>
      </c>
      <c r="Q12247" t="str">
        <f t="shared" si="191"/>
        <v>ACTIVE</v>
      </c>
    </row>
    <row r="12248" spans="1:17" x14ac:dyDescent="0.25">
      <c r="A12248" t="s">
        <v>4900</v>
      </c>
      <c r="B12248">
        <v>1624</v>
      </c>
      <c r="C12248" t="s">
        <v>5112</v>
      </c>
      <c r="D12248" t="s">
        <v>4908</v>
      </c>
      <c r="E12248">
        <v>74180</v>
      </c>
      <c r="F12248" t="s">
        <v>4908</v>
      </c>
      <c r="G12248" t="s">
        <v>4913</v>
      </c>
      <c r="H12248" t="s">
        <v>4912</v>
      </c>
      <c r="I12248">
        <v>45084</v>
      </c>
      <c r="J12248">
        <v>500</v>
      </c>
      <c r="K12248">
        <v>509.75</v>
      </c>
      <c r="L12248">
        <v>500</v>
      </c>
      <c r="M12248">
        <v>416.66666700000002</v>
      </c>
      <c r="N12248">
        <v>45166</v>
      </c>
      <c r="P12248">
        <v>0</v>
      </c>
      <c r="Q12248" t="str">
        <f t="shared" si="191"/>
        <v>ACTIVE</v>
      </c>
    </row>
    <row r="12249" spans="1:17" x14ac:dyDescent="0.25">
      <c r="A12249" t="s">
        <v>4900</v>
      </c>
      <c r="B12249">
        <v>1362</v>
      </c>
      <c r="C12249" t="s">
        <v>5252</v>
      </c>
      <c r="D12249" t="s">
        <v>4908</v>
      </c>
      <c r="E12249">
        <v>74197</v>
      </c>
      <c r="F12249" t="s">
        <v>4908</v>
      </c>
      <c r="G12249" t="s">
        <v>4913</v>
      </c>
      <c r="H12249" t="s">
        <v>4912</v>
      </c>
      <c r="I12249">
        <v>45084</v>
      </c>
      <c r="J12249">
        <v>20.16</v>
      </c>
      <c r="K12249">
        <v>20.55312</v>
      </c>
      <c r="L12249">
        <v>20.16</v>
      </c>
      <c r="M12249">
        <v>20.16</v>
      </c>
      <c r="P12249">
        <v>0</v>
      </c>
      <c r="Q12249" t="str">
        <f t="shared" si="191"/>
        <v>ACTIVE</v>
      </c>
    </row>
    <row r="12250" spans="1:17" x14ac:dyDescent="0.25">
      <c r="A12250" t="s">
        <v>4900</v>
      </c>
      <c r="B12250">
        <v>1642</v>
      </c>
      <c r="C12250" t="s">
        <v>5136</v>
      </c>
      <c r="D12250" t="s">
        <v>4908</v>
      </c>
      <c r="E12250">
        <v>74207</v>
      </c>
      <c r="F12250" t="s">
        <v>4908</v>
      </c>
      <c r="G12250" t="s">
        <v>4913</v>
      </c>
      <c r="H12250" t="s">
        <v>4912</v>
      </c>
      <c r="I12250">
        <v>45084</v>
      </c>
      <c r="J12250">
        <v>31.79</v>
      </c>
      <c r="K12250">
        <v>32.409905000000002</v>
      </c>
      <c r="L12250">
        <v>31.79</v>
      </c>
      <c r="M12250">
        <v>26.491666500000001</v>
      </c>
      <c r="N12250">
        <v>45152</v>
      </c>
      <c r="P12250">
        <v>0</v>
      </c>
      <c r="Q12250" t="str">
        <f t="shared" si="191"/>
        <v>ACTIVE</v>
      </c>
    </row>
    <row r="12251" spans="1:17" x14ac:dyDescent="0.25">
      <c r="A12251" t="s">
        <v>4900</v>
      </c>
      <c r="B12251">
        <v>1870</v>
      </c>
      <c r="C12251" t="s">
        <v>5318</v>
      </c>
      <c r="D12251" t="s">
        <v>4908</v>
      </c>
      <c r="E12251">
        <v>74212</v>
      </c>
      <c r="F12251" t="s">
        <v>4908</v>
      </c>
      <c r="G12251" t="s">
        <v>4913</v>
      </c>
      <c r="H12251" t="s">
        <v>4912</v>
      </c>
      <c r="I12251">
        <v>45084</v>
      </c>
      <c r="J12251">
        <v>698</v>
      </c>
      <c r="K12251">
        <v>711.61099999999999</v>
      </c>
      <c r="L12251">
        <v>698</v>
      </c>
      <c r="M12251">
        <v>581.66666699999996</v>
      </c>
      <c r="N12251">
        <v>45135</v>
      </c>
      <c r="P12251">
        <v>0</v>
      </c>
      <c r="Q12251" t="str">
        <f t="shared" si="191"/>
        <v>ACTIVE</v>
      </c>
    </row>
    <row r="12252" spans="1:17" x14ac:dyDescent="0.25">
      <c r="A12252" t="s">
        <v>4900</v>
      </c>
      <c r="B12252">
        <v>1873</v>
      </c>
      <c r="C12252" t="s">
        <v>4920</v>
      </c>
      <c r="D12252" t="s">
        <v>4908</v>
      </c>
      <c r="E12252">
        <v>74213</v>
      </c>
      <c r="F12252" t="s">
        <v>4908</v>
      </c>
      <c r="G12252" t="s">
        <v>4944</v>
      </c>
      <c r="H12252" t="s">
        <v>4912</v>
      </c>
      <c r="I12252">
        <v>45085</v>
      </c>
      <c r="J12252">
        <v>500</v>
      </c>
      <c r="K12252">
        <v>509.75</v>
      </c>
      <c r="L12252">
        <v>500</v>
      </c>
      <c r="M12252">
        <v>333.33333399999998</v>
      </c>
      <c r="N12252">
        <v>45166</v>
      </c>
      <c r="P12252">
        <v>0</v>
      </c>
      <c r="Q12252" t="str">
        <f t="shared" si="191"/>
        <v>ACTIVE</v>
      </c>
    </row>
    <row r="12253" spans="1:17" x14ac:dyDescent="0.25">
      <c r="A12253" t="s">
        <v>4900</v>
      </c>
      <c r="B12253">
        <v>1831</v>
      </c>
      <c r="C12253" t="s">
        <v>5460</v>
      </c>
      <c r="D12253" t="s">
        <v>4908</v>
      </c>
      <c r="E12253">
        <v>74216</v>
      </c>
      <c r="F12253" t="s">
        <v>4908</v>
      </c>
      <c r="G12253" t="s">
        <v>4944</v>
      </c>
      <c r="H12253" t="s">
        <v>4912</v>
      </c>
      <c r="I12253">
        <v>45085</v>
      </c>
      <c r="J12253">
        <v>2266</v>
      </c>
      <c r="K12253">
        <v>2310.1869999999999</v>
      </c>
      <c r="L12253">
        <v>2266</v>
      </c>
      <c r="M12253">
        <v>1510.6666660000001</v>
      </c>
      <c r="N12253">
        <v>45150</v>
      </c>
      <c r="P12253">
        <v>0</v>
      </c>
      <c r="Q12253" t="str">
        <f t="shared" si="191"/>
        <v>ACTIVE</v>
      </c>
    </row>
    <row r="12254" spans="1:17" x14ac:dyDescent="0.25">
      <c r="A12254" t="s">
        <v>4900</v>
      </c>
      <c r="B12254">
        <v>1838</v>
      </c>
      <c r="C12254" t="s">
        <v>5177</v>
      </c>
      <c r="D12254" t="s">
        <v>4908</v>
      </c>
      <c r="E12254">
        <v>74221</v>
      </c>
      <c r="F12254" t="s">
        <v>4908</v>
      </c>
      <c r="G12254" t="s">
        <v>4913</v>
      </c>
      <c r="H12254" t="s">
        <v>4912</v>
      </c>
      <c r="I12254">
        <v>45084</v>
      </c>
      <c r="J12254">
        <v>55.55</v>
      </c>
      <c r="K12254">
        <v>56.633225000000003</v>
      </c>
      <c r="L12254">
        <v>55.55</v>
      </c>
      <c r="M12254">
        <v>37.033332999999999</v>
      </c>
      <c r="N12254">
        <v>45152</v>
      </c>
      <c r="P12254">
        <v>0</v>
      </c>
      <c r="Q12254" t="str">
        <f t="shared" si="191"/>
        <v>ACTIVE</v>
      </c>
    </row>
    <row r="12255" spans="1:17" x14ac:dyDescent="0.25">
      <c r="A12255" t="s">
        <v>4900</v>
      </c>
      <c r="B12255">
        <v>736</v>
      </c>
      <c r="C12255" t="s">
        <v>5291</v>
      </c>
      <c r="D12255" t="s">
        <v>4962</v>
      </c>
      <c r="E12255">
        <v>74223</v>
      </c>
      <c r="F12255" t="s">
        <v>5087</v>
      </c>
      <c r="G12255" t="s">
        <v>4913</v>
      </c>
      <c r="H12255" t="s">
        <v>4912</v>
      </c>
      <c r="I12255">
        <v>45084</v>
      </c>
      <c r="J12255">
        <v>12</v>
      </c>
      <c r="K12255">
        <v>12.234</v>
      </c>
      <c r="L12255">
        <v>12</v>
      </c>
      <c r="M12255">
        <v>12</v>
      </c>
      <c r="N12255">
        <v>45170</v>
      </c>
      <c r="O12255">
        <v>45114</v>
      </c>
      <c r="P12255">
        <v>56</v>
      </c>
      <c r="Q12255" t="str">
        <f t="shared" si="191"/>
        <v>31-60</v>
      </c>
    </row>
    <row r="12256" spans="1:17" x14ac:dyDescent="0.25">
      <c r="A12256" t="s">
        <v>4900</v>
      </c>
      <c r="B12256">
        <v>736</v>
      </c>
      <c r="C12256" t="s">
        <v>5291</v>
      </c>
      <c r="D12256" t="s">
        <v>4962</v>
      </c>
      <c r="E12256">
        <v>74226</v>
      </c>
      <c r="F12256" t="s">
        <v>5087</v>
      </c>
      <c r="G12256" t="s">
        <v>4913</v>
      </c>
      <c r="H12256" t="s">
        <v>4912</v>
      </c>
      <c r="I12256">
        <v>45085</v>
      </c>
      <c r="J12256">
        <v>60.5</v>
      </c>
      <c r="K12256">
        <v>61.679749999999999</v>
      </c>
      <c r="L12256">
        <v>60.5</v>
      </c>
      <c r="M12256">
        <v>60.5</v>
      </c>
      <c r="N12256">
        <v>45170</v>
      </c>
      <c r="O12256">
        <v>45114</v>
      </c>
      <c r="P12256">
        <v>56</v>
      </c>
      <c r="Q12256" t="str">
        <f t="shared" si="191"/>
        <v>31-60</v>
      </c>
    </row>
    <row r="12257" spans="1:17" x14ac:dyDescent="0.25">
      <c r="A12257" t="s">
        <v>4900</v>
      </c>
      <c r="B12257">
        <v>905</v>
      </c>
      <c r="C12257" t="s">
        <v>5187</v>
      </c>
      <c r="D12257" t="s">
        <v>5133</v>
      </c>
      <c r="E12257">
        <v>74227</v>
      </c>
      <c r="F12257" t="s">
        <v>4908</v>
      </c>
      <c r="G12257" t="s">
        <v>4913</v>
      </c>
      <c r="H12257" t="s">
        <v>4912</v>
      </c>
      <c r="I12257">
        <v>45085</v>
      </c>
      <c r="J12257">
        <v>202.59</v>
      </c>
      <c r="K12257">
        <v>206.540505</v>
      </c>
      <c r="L12257">
        <v>202.59</v>
      </c>
      <c r="M12257">
        <v>202.59</v>
      </c>
      <c r="N12257">
        <v>45163</v>
      </c>
      <c r="O12257">
        <v>45163</v>
      </c>
      <c r="P12257">
        <v>7</v>
      </c>
      <c r="Q12257" t="str">
        <f t="shared" si="191"/>
        <v>1-30</v>
      </c>
    </row>
    <row r="12258" spans="1:17" x14ac:dyDescent="0.25">
      <c r="A12258" t="s">
        <v>4900</v>
      </c>
      <c r="B12258">
        <v>1887</v>
      </c>
      <c r="C12258" t="s">
        <v>5176</v>
      </c>
      <c r="D12258" t="s">
        <v>4908</v>
      </c>
      <c r="E12258">
        <v>74236</v>
      </c>
      <c r="F12258" t="s">
        <v>4908</v>
      </c>
      <c r="G12258" t="s">
        <v>4913</v>
      </c>
      <c r="H12258" t="s">
        <v>4912</v>
      </c>
      <c r="I12258">
        <v>45085</v>
      </c>
      <c r="J12258">
        <v>125.25</v>
      </c>
      <c r="K12258">
        <v>127.692375</v>
      </c>
      <c r="L12258">
        <v>125.25</v>
      </c>
      <c r="M12258">
        <v>62.624998499999997</v>
      </c>
      <c r="N12258">
        <v>45136</v>
      </c>
      <c r="P12258">
        <v>0</v>
      </c>
      <c r="Q12258" t="str">
        <f t="shared" si="191"/>
        <v>ACTIVE</v>
      </c>
    </row>
    <row r="12259" spans="1:17" x14ac:dyDescent="0.25">
      <c r="A12259" t="s">
        <v>4900</v>
      </c>
      <c r="B12259">
        <v>1911</v>
      </c>
      <c r="C12259" t="s">
        <v>5372</v>
      </c>
      <c r="D12259" t="s">
        <v>4908</v>
      </c>
      <c r="E12259">
        <v>74238</v>
      </c>
      <c r="F12259" t="s">
        <v>4908</v>
      </c>
      <c r="G12259" t="s">
        <v>4944</v>
      </c>
      <c r="H12259" t="s">
        <v>4912</v>
      </c>
      <c r="I12259">
        <v>45085</v>
      </c>
      <c r="J12259">
        <v>3300</v>
      </c>
      <c r="K12259">
        <v>3364.35</v>
      </c>
      <c r="L12259">
        <v>3300</v>
      </c>
      <c r="M12259">
        <v>2750</v>
      </c>
      <c r="N12259">
        <v>45166</v>
      </c>
      <c r="P12259">
        <v>0</v>
      </c>
      <c r="Q12259" t="str">
        <f t="shared" si="191"/>
        <v>ACTIVE</v>
      </c>
    </row>
    <row r="12260" spans="1:17" x14ac:dyDescent="0.25">
      <c r="A12260" t="s">
        <v>4900</v>
      </c>
      <c r="B12260">
        <v>1479</v>
      </c>
      <c r="C12260" t="s">
        <v>5150</v>
      </c>
      <c r="D12260" t="s">
        <v>4908</v>
      </c>
      <c r="E12260">
        <v>74239</v>
      </c>
      <c r="F12260" t="s">
        <v>4908</v>
      </c>
      <c r="G12260" t="s">
        <v>4913</v>
      </c>
      <c r="H12260" t="s">
        <v>4912</v>
      </c>
      <c r="I12260">
        <v>45085</v>
      </c>
      <c r="J12260">
        <v>6657.27</v>
      </c>
      <c r="K12260">
        <v>6787.086765</v>
      </c>
      <c r="L12260">
        <v>6657.27</v>
      </c>
      <c r="M12260">
        <v>2219.09</v>
      </c>
      <c r="N12260">
        <v>45152</v>
      </c>
      <c r="P12260">
        <v>0</v>
      </c>
      <c r="Q12260" t="str">
        <f t="shared" si="191"/>
        <v>ACTIVE</v>
      </c>
    </row>
    <row r="12261" spans="1:17" x14ac:dyDescent="0.25">
      <c r="A12261" t="s">
        <v>4900</v>
      </c>
      <c r="B12261">
        <v>736</v>
      </c>
      <c r="C12261" t="s">
        <v>5291</v>
      </c>
      <c r="D12261" t="s">
        <v>4962</v>
      </c>
      <c r="E12261">
        <v>74241</v>
      </c>
      <c r="F12261" t="s">
        <v>5087</v>
      </c>
      <c r="G12261" t="s">
        <v>4913</v>
      </c>
      <c r="H12261" t="s">
        <v>4912</v>
      </c>
      <c r="I12261">
        <v>45085</v>
      </c>
      <c r="J12261">
        <v>37.74</v>
      </c>
      <c r="K12261">
        <v>38.475929999999998</v>
      </c>
      <c r="L12261">
        <v>37.74</v>
      </c>
      <c r="M12261">
        <v>37.74</v>
      </c>
      <c r="N12261">
        <v>45170</v>
      </c>
      <c r="O12261">
        <v>45114</v>
      </c>
      <c r="P12261">
        <v>56</v>
      </c>
      <c r="Q12261" t="str">
        <f t="shared" si="191"/>
        <v>31-60</v>
      </c>
    </row>
    <row r="12262" spans="1:17" x14ac:dyDescent="0.25">
      <c r="A12262" t="s">
        <v>4900</v>
      </c>
      <c r="B12262">
        <v>1913</v>
      </c>
      <c r="C12262" t="s">
        <v>5407</v>
      </c>
      <c r="D12262" t="s">
        <v>4908</v>
      </c>
      <c r="E12262">
        <v>74243</v>
      </c>
      <c r="F12262" t="s">
        <v>4908</v>
      </c>
      <c r="G12262" t="s">
        <v>4944</v>
      </c>
      <c r="H12262" t="s">
        <v>4912</v>
      </c>
      <c r="I12262">
        <v>45085</v>
      </c>
      <c r="J12262">
        <v>2009</v>
      </c>
      <c r="K12262">
        <v>2048.1754999999998</v>
      </c>
      <c r="L12262">
        <v>2009</v>
      </c>
      <c r="M12262">
        <v>1674.166667</v>
      </c>
      <c r="N12262">
        <v>45166</v>
      </c>
      <c r="P12262">
        <v>0</v>
      </c>
      <c r="Q12262" t="str">
        <f t="shared" si="191"/>
        <v>ACTIVE</v>
      </c>
    </row>
    <row r="12263" spans="1:17" x14ac:dyDescent="0.25">
      <c r="A12263" t="s">
        <v>4900</v>
      </c>
      <c r="B12263">
        <v>1911</v>
      </c>
      <c r="C12263" t="s">
        <v>5372</v>
      </c>
      <c r="D12263" t="s">
        <v>4908</v>
      </c>
      <c r="E12263">
        <v>74246</v>
      </c>
      <c r="F12263" t="s">
        <v>4908</v>
      </c>
      <c r="G12263" t="s">
        <v>4944</v>
      </c>
      <c r="H12263" t="s">
        <v>4912</v>
      </c>
      <c r="I12263">
        <v>45085</v>
      </c>
      <c r="J12263">
        <v>3850</v>
      </c>
      <c r="K12263">
        <v>3925.0749999999998</v>
      </c>
      <c r="L12263">
        <v>3850</v>
      </c>
      <c r="M12263">
        <v>3208.333333</v>
      </c>
      <c r="N12263">
        <v>45166</v>
      </c>
      <c r="P12263">
        <v>0</v>
      </c>
      <c r="Q12263" t="str">
        <f t="shared" si="191"/>
        <v>ACTIVE</v>
      </c>
    </row>
    <row r="12264" spans="1:17" x14ac:dyDescent="0.25">
      <c r="A12264" t="s">
        <v>4900</v>
      </c>
      <c r="B12264">
        <v>1911</v>
      </c>
      <c r="C12264" t="s">
        <v>5372</v>
      </c>
      <c r="D12264" t="s">
        <v>4908</v>
      </c>
      <c r="E12264">
        <v>74247</v>
      </c>
      <c r="F12264" t="s">
        <v>4908</v>
      </c>
      <c r="G12264" t="s">
        <v>4944</v>
      </c>
      <c r="H12264" t="s">
        <v>4912</v>
      </c>
      <c r="I12264">
        <v>45085</v>
      </c>
      <c r="J12264">
        <v>3520</v>
      </c>
      <c r="K12264">
        <v>3588.64</v>
      </c>
      <c r="L12264">
        <v>3520</v>
      </c>
      <c r="M12264">
        <v>2933.333333</v>
      </c>
      <c r="N12264">
        <v>45166</v>
      </c>
      <c r="P12264">
        <v>0</v>
      </c>
      <c r="Q12264" t="str">
        <f t="shared" si="191"/>
        <v>ACTIVE</v>
      </c>
    </row>
    <row r="12265" spans="1:17" x14ac:dyDescent="0.25">
      <c r="A12265" t="s">
        <v>4900</v>
      </c>
      <c r="B12265">
        <v>1536</v>
      </c>
      <c r="C12265" t="s">
        <v>5414</v>
      </c>
      <c r="D12265" t="s">
        <v>4908</v>
      </c>
      <c r="E12265">
        <v>74251</v>
      </c>
      <c r="F12265" t="s">
        <v>4908</v>
      </c>
      <c r="G12265" t="s">
        <v>4913</v>
      </c>
      <c r="H12265" t="s">
        <v>4912</v>
      </c>
      <c r="I12265">
        <v>45085</v>
      </c>
      <c r="J12265">
        <v>490</v>
      </c>
      <c r="K12265">
        <v>499.55500000000001</v>
      </c>
      <c r="L12265">
        <v>490</v>
      </c>
      <c r="M12265">
        <v>163.33333400000001</v>
      </c>
      <c r="N12265">
        <v>45152</v>
      </c>
      <c r="P12265">
        <v>0</v>
      </c>
      <c r="Q12265" t="str">
        <f t="shared" si="191"/>
        <v>ACTIVE</v>
      </c>
    </row>
    <row r="12266" spans="1:17" x14ac:dyDescent="0.25">
      <c r="A12266" t="s">
        <v>4900</v>
      </c>
      <c r="B12266">
        <v>1534</v>
      </c>
      <c r="C12266" t="s">
        <v>4959</v>
      </c>
      <c r="D12266" t="s">
        <v>4908</v>
      </c>
      <c r="E12266">
        <v>74253</v>
      </c>
      <c r="F12266" t="s">
        <v>4908</v>
      </c>
      <c r="G12266" t="s">
        <v>4913</v>
      </c>
      <c r="H12266" t="s">
        <v>4912</v>
      </c>
      <c r="I12266">
        <v>45085</v>
      </c>
      <c r="J12266">
        <v>6</v>
      </c>
      <c r="K12266">
        <v>6.117</v>
      </c>
      <c r="L12266">
        <v>6</v>
      </c>
      <c r="M12266">
        <v>5</v>
      </c>
      <c r="N12266">
        <v>45124</v>
      </c>
      <c r="P12266">
        <v>0</v>
      </c>
      <c r="Q12266" t="str">
        <f t="shared" si="191"/>
        <v>ACTIVE</v>
      </c>
    </row>
    <row r="12267" spans="1:17" x14ac:dyDescent="0.25">
      <c r="A12267" t="s">
        <v>4900</v>
      </c>
      <c r="B12267">
        <v>1362</v>
      </c>
      <c r="C12267" t="s">
        <v>5252</v>
      </c>
      <c r="D12267" t="s">
        <v>4908</v>
      </c>
      <c r="E12267">
        <v>74264</v>
      </c>
      <c r="F12267" t="s">
        <v>4908</v>
      </c>
      <c r="G12267" t="s">
        <v>4944</v>
      </c>
      <c r="H12267" t="s">
        <v>4912</v>
      </c>
      <c r="I12267">
        <v>45085</v>
      </c>
      <c r="J12267">
        <v>289</v>
      </c>
      <c r="K12267">
        <v>294.63549999999998</v>
      </c>
      <c r="L12267">
        <v>289</v>
      </c>
      <c r="M12267">
        <v>240.83333300000001</v>
      </c>
      <c r="N12267">
        <v>45145</v>
      </c>
      <c r="P12267">
        <v>0</v>
      </c>
      <c r="Q12267" t="str">
        <f t="shared" si="191"/>
        <v>ACTIVE</v>
      </c>
    </row>
    <row r="12268" spans="1:17" x14ac:dyDescent="0.25">
      <c r="A12268" t="s">
        <v>4900</v>
      </c>
      <c r="B12268">
        <v>1482</v>
      </c>
      <c r="C12268" t="s">
        <v>5000</v>
      </c>
      <c r="D12268" t="s">
        <v>4908</v>
      </c>
      <c r="E12268">
        <v>74265</v>
      </c>
      <c r="F12268" t="s">
        <v>4908</v>
      </c>
      <c r="G12268" t="s">
        <v>4913</v>
      </c>
      <c r="H12268" t="s">
        <v>4912</v>
      </c>
      <c r="I12268">
        <v>45085</v>
      </c>
      <c r="J12268">
        <v>1216.04</v>
      </c>
      <c r="K12268">
        <v>1239.75278</v>
      </c>
      <c r="L12268">
        <v>1216.04</v>
      </c>
      <c r="M12268">
        <v>810.69333400000005</v>
      </c>
      <c r="N12268">
        <v>45128</v>
      </c>
      <c r="P12268">
        <v>0</v>
      </c>
      <c r="Q12268" t="str">
        <f t="shared" si="191"/>
        <v>ACTIVE</v>
      </c>
    </row>
    <row r="12269" spans="1:17" x14ac:dyDescent="0.25">
      <c r="A12269" t="s">
        <v>4900</v>
      </c>
      <c r="B12269">
        <v>506</v>
      </c>
      <c r="C12269" t="s">
        <v>5486</v>
      </c>
      <c r="D12269" t="s">
        <v>4908</v>
      </c>
      <c r="E12269">
        <v>74266</v>
      </c>
      <c r="F12269" t="s">
        <v>4908</v>
      </c>
      <c r="G12269" t="s">
        <v>4913</v>
      </c>
      <c r="H12269" t="s">
        <v>4912</v>
      </c>
      <c r="I12269">
        <v>45085</v>
      </c>
      <c r="J12269">
        <v>4366.95</v>
      </c>
      <c r="K12269">
        <v>4452.1055249999999</v>
      </c>
      <c r="L12269">
        <v>4366.95</v>
      </c>
      <c r="M12269">
        <v>3639.125</v>
      </c>
      <c r="N12269">
        <v>45152</v>
      </c>
      <c r="P12269">
        <v>0</v>
      </c>
      <c r="Q12269" t="str">
        <f t="shared" si="191"/>
        <v>ACTIVE</v>
      </c>
    </row>
    <row r="12270" spans="1:17" x14ac:dyDescent="0.25">
      <c r="A12270" t="s">
        <v>4900</v>
      </c>
      <c r="B12270">
        <v>1667</v>
      </c>
      <c r="C12270" t="s">
        <v>5105</v>
      </c>
      <c r="D12270" t="s">
        <v>4908</v>
      </c>
      <c r="E12270">
        <v>74268</v>
      </c>
      <c r="F12270" t="s">
        <v>4908</v>
      </c>
      <c r="G12270" t="s">
        <v>4944</v>
      </c>
      <c r="H12270" t="s">
        <v>4912</v>
      </c>
      <c r="I12270">
        <v>45085</v>
      </c>
      <c r="J12270">
        <v>600</v>
      </c>
      <c r="K12270">
        <v>611.70000000000005</v>
      </c>
      <c r="L12270">
        <v>600</v>
      </c>
      <c r="M12270">
        <v>500</v>
      </c>
      <c r="N12270">
        <v>45152</v>
      </c>
      <c r="P12270">
        <v>0</v>
      </c>
      <c r="Q12270" t="str">
        <f t="shared" si="191"/>
        <v>ACTIVE</v>
      </c>
    </row>
    <row r="12271" spans="1:17" x14ac:dyDescent="0.25">
      <c r="A12271" t="s">
        <v>4900</v>
      </c>
      <c r="B12271">
        <v>565</v>
      </c>
      <c r="C12271" t="s">
        <v>695</v>
      </c>
      <c r="D12271" t="s">
        <v>4908</v>
      </c>
      <c r="E12271">
        <v>74280</v>
      </c>
      <c r="F12271" t="s">
        <v>4908</v>
      </c>
      <c r="G12271" t="s">
        <v>4913</v>
      </c>
      <c r="H12271" t="s">
        <v>4912</v>
      </c>
      <c r="I12271">
        <v>45085</v>
      </c>
      <c r="J12271">
        <v>3700</v>
      </c>
      <c r="K12271">
        <v>3772.15</v>
      </c>
      <c r="L12271">
        <v>3700</v>
      </c>
      <c r="M12271">
        <v>3083.333333</v>
      </c>
      <c r="N12271">
        <v>45152</v>
      </c>
      <c r="P12271">
        <v>0</v>
      </c>
      <c r="Q12271" t="str">
        <f t="shared" si="191"/>
        <v>ACTIVE</v>
      </c>
    </row>
    <row r="12272" spans="1:17" x14ac:dyDescent="0.25">
      <c r="A12272" t="s">
        <v>4900</v>
      </c>
      <c r="B12272">
        <v>1792</v>
      </c>
      <c r="C12272" t="s">
        <v>5287</v>
      </c>
      <c r="D12272" t="s">
        <v>4908</v>
      </c>
      <c r="E12272">
        <v>74283</v>
      </c>
      <c r="F12272" t="s">
        <v>4908</v>
      </c>
      <c r="G12272" t="s">
        <v>4944</v>
      </c>
      <c r="H12272" t="s">
        <v>4912</v>
      </c>
      <c r="I12272">
        <v>45085</v>
      </c>
      <c r="J12272">
        <v>1195.92</v>
      </c>
      <c r="K12272">
        <v>1219.24044</v>
      </c>
      <c r="L12272">
        <v>1195.92</v>
      </c>
      <c r="M12272">
        <v>643.95692399999996</v>
      </c>
      <c r="N12272">
        <v>45166</v>
      </c>
      <c r="P12272">
        <v>0</v>
      </c>
      <c r="Q12272" t="str">
        <f t="shared" si="191"/>
        <v>ACTIVE</v>
      </c>
    </row>
    <row r="12273" spans="1:17" x14ac:dyDescent="0.25">
      <c r="A12273" t="s">
        <v>4900</v>
      </c>
      <c r="B12273">
        <v>1402</v>
      </c>
      <c r="C12273" t="s">
        <v>4955</v>
      </c>
      <c r="D12273" t="s">
        <v>4908</v>
      </c>
      <c r="E12273">
        <v>74284</v>
      </c>
      <c r="F12273" t="s">
        <v>4908</v>
      </c>
      <c r="G12273" t="s">
        <v>4913</v>
      </c>
      <c r="H12273" t="s">
        <v>4912</v>
      </c>
      <c r="I12273">
        <v>45085</v>
      </c>
      <c r="J12273">
        <v>16.7</v>
      </c>
      <c r="K12273">
        <v>17.025649999999999</v>
      </c>
      <c r="L12273">
        <v>16.7</v>
      </c>
      <c r="M12273">
        <v>16.7</v>
      </c>
      <c r="P12273">
        <v>0</v>
      </c>
      <c r="Q12273" t="str">
        <f t="shared" si="191"/>
        <v>ACTIVE</v>
      </c>
    </row>
    <row r="12274" spans="1:17" x14ac:dyDescent="0.25">
      <c r="A12274" t="s">
        <v>4900</v>
      </c>
      <c r="B12274">
        <v>1895</v>
      </c>
      <c r="C12274" t="s">
        <v>5358</v>
      </c>
      <c r="D12274" t="s">
        <v>4908</v>
      </c>
      <c r="E12274">
        <v>74286</v>
      </c>
      <c r="F12274" t="s">
        <v>4908</v>
      </c>
      <c r="G12274" t="s">
        <v>4944</v>
      </c>
      <c r="H12274" t="s">
        <v>4912</v>
      </c>
      <c r="I12274">
        <v>45085</v>
      </c>
      <c r="J12274">
        <v>333.6</v>
      </c>
      <c r="K12274">
        <v>340.10520000000002</v>
      </c>
      <c r="L12274">
        <v>333.6</v>
      </c>
      <c r="M12274">
        <v>222.4</v>
      </c>
      <c r="N12274">
        <v>45149</v>
      </c>
      <c r="P12274">
        <v>0</v>
      </c>
      <c r="Q12274" t="str">
        <f t="shared" si="191"/>
        <v>ACTIVE</v>
      </c>
    </row>
    <row r="12275" spans="1:17" x14ac:dyDescent="0.25">
      <c r="A12275" t="s">
        <v>4900</v>
      </c>
      <c r="B12275">
        <v>1792</v>
      </c>
      <c r="C12275" t="s">
        <v>5287</v>
      </c>
      <c r="D12275" t="s">
        <v>4908</v>
      </c>
      <c r="E12275">
        <v>74288</v>
      </c>
      <c r="F12275" t="s">
        <v>4908</v>
      </c>
      <c r="G12275" t="s">
        <v>4944</v>
      </c>
      <c r="H12275" t="s">
        <v>4912</v>
      </c>
      <c r="I12275">
        <v>45085</v>
      </c>
      <c r="J12275">
        <v>1269.72</v>
      </c>
      <c r="K12275">
        <v>1294.47954</v>
      </c>
      <c r="L12275">
        <v>1269.72</v>
      </c>
      <c r="M12275">
        <v>683.69538599999998</v>
      </c>
      <c r="N12275">
        <v>45166</v>
      </c>
      <c r="P12275">
        <v>0</v>
      </c>
      <c r="Q12275" t="str">
        <f t="shared" si="191"/>
        <v>ACTIVE</v>
      </c>
    </row>
    <row r="12276" spans="1:17" x14ac:dyDescent="0.25">
      <c r="A12276" t="s">
        <v>4900</v>
      </c>
      <c r="B12276">
        <v>1402</v>
      </c>
      <c r="C12276" t="s">
        <v>4955</v>
      </c>
      <c r="D12276" t="s">
        <v>4908</v>
      </c>
      <c r="E12276">
        <v>74289</v>
      </c>
      <c r="F12276" t="s">
        <v>4908</v>
      </c>
      <c r="G12276" t="s">
        <v>4913</v>
      </c>
      <c r="H12276" t="s">
        <v>4912</v>
      </c>
      <c r="I12276">
        <v>45085</v>
      </c>
      <c r="J12276">
        <v>28.06</v>
      </c>
      <c r="K12276">
        <v>28.60717</v>
      </c>
      <c r="L12276">
        <v>28.06</v>
      </c>
      <c r="M12276">
        <v>28.06</v>
      </c>
      <c r="P12276">
        <v>0</v>
      </c>
      <c r="Q12276" t="str">
        <f t="shared" si="191"/>
        <v>ACTIVE</v>
      </c>
    </row>
    <row r="12277" spans="1:17" x14ac:dyDescent="0.25">
      <c r="A12277" t="s">
        <v>4900</v>
      </c>
      <c r="B12277">
        <v>1895</v>
      </c>
      <c r="C12277" t="s">
        <v>5358</v>
      </c>
      <c r="D12277" t="s">
        <v>4908</v>
      </c>
      <c r="E12277">
        <v>74290</v>
      </c>
      <c r="F12277" t="s">
        <v>4908</v>
      </c>
      <c r="G12277" t="s">
        <v>4944</v>
      </c>
      <c r="H12277" t="s">
        <v>4912</v>
      </c>
      <c r="I12277">
        <v>45085</v>
      </c>
      <c r="J12277">
        <v>414.32</v>
      </c>
      <c r="K12277">
        <v>422.39924000000002</v>
      </c>
      <c r="L12277">
        <v>414.32</v>
      </c>
      <c r="M12277">
        <v>276.21333399999997</v>
      </c>
      <c r="N12277">
        <v>45149</v>
      </c>
      <c r="P12277">
        <v>0</v>
      </c>
      <c r="Q12277" t="str">
        <f t="shared" si="191"/>
        <v>ACTIVE</v>
      </c>
    </row>
    <row r="12278" spans="1:17" x14ac:dyDescent="0.25">
      <c r="A12278" t="s">
        <v>4900</v>
      </c>
      <c r="B12278">
        <v>1917</v>
      </c>
      <c r="C12278" t="s">
        <v>5106</v>
      </c>
      <c r="D12278" t="s">
        <v>4908</v>
      </c>
      <c r="E12278">
        <v>74292</v>
      </c>
      <c r="F12278" t="s">
        <v>4908</v>
      </c>
      <c r="G12278" t="s">
        <v>4913</v>
      </c>
      <c r="H12278" t="s">
        <v>4912</v>
      </c>
      <c r="I12278">
        <v>45085</v>
      </c>
      <c r="J12278">
        <v>1620.17</v>
      </c>
      <c r="K12278">
        <v>1651.7633149999999</v>
      </c>
      <c r="L12278">
        <v>1620.17</v>
      </c>
      <c r="M12278">
        <v>1080.113333</v>
      </c>
      <c r="N12278">
        <v>45152</v>
      </c>
      <c r="P12278">
        <v>0</v>
      </c>
      <c r="Q12278" t="str">
        <f t="shared" si="191"/>
        <v>ACTIVE</v>
      </c>
    </row>
    <row r="12279" spans="1:17" x14ac:dyDescent="0.25">
      <c r="A12279" t="s">
        <v>4900</v>
      </c>
      <c r="B12279">
        <v>1831</v>
      </c>
      <c r="C12279" t="s">
        <v>5460</v>
      </c>
      <c r="D12279" t="s">
        <v>4908</v>
      </c>
      <c r="E12279">
        <v>74296</v>
      </c>
      <c r="F12279" t="s">
        <v>4908</v>
      </c>
      <c r="G12279" t="s">
        <v>4944</v>
      </c>
      <c r="H12279" t="s">
        <v>4912</v>
      </c>
      <c r="I12279">
        <v>45085</v>
      </c>
      <c r="J12279">
        <v>8000</v>
      </c>
      <c r="K12279">
        <v>8156</v>
      </c>
      <c r="L12279">
        <v>8000</v>
      </c>
      <c r="M12279">
        <v>5333.3333339999999</v>
      </c>
      <c r="N12279">
        <v>45150</v>
      </c>
      <c r="P12279">
        <v>0</v>
      </c>
      <c r="Q12279" t="str">
        <f t="shared" si="191"/>
        <v>ACTIVE</v>
      </c>
    </row>
    <row r="12280" spans="1:17" x14ac:dyDescent="0.25">
      <c r="A12280" t="s">
        <v>4899</v>
      </c>
      <c r="B12280">
        <v>1525</v>
      </c>
      <c r="C12280" t="s">
        <v>5485</v>
      </c>
      <c r="D12280" t="s">
        <v>5092</v>
      </c>
      <c r="E12280">
        <v>74303</v>
      </c>
      <c r="F12280" t="s">
        <v>4908</v>
      </c>
      <c r="G12280" t="s">
        <v>4944</v>
      </c>
      <c r="H12280" t="s">
        <v>5326</v>
      </c>
      <c r="I12280">
        <v>45085</v>
      </c>
      <c r="J12280">
        <v>8059.28</v>
      </c>
      <c r="K12280">
        <v>8059.28</v>
      </c>
      <c r="L12280">
        <v>8059.28</v>
      </c>
      <c r="M12280">
        <v>8059.28</v>
      </c>
      <c r="N12280">
        <v>45137</v>
      </c>
      <c r="O12280">
        <v>45137</v>
      </c>
      <c r="P12280">
        <v>33</v>
      </c>
      <c r="Q12280" t="str">
        <f t="shared" si="191"/>
        <v>31-60</v>
      </c>
    </row>
    <row r="12281" spans="1:17" x14ac:dyDescent="0.25">
      <c r="A12281" t="s">
        <v>4900</v>
      </c>
      <c r="B12281">
        <v>1040</v>
      </c>
      <c r="C12281" t="s">
        <v>4960</v>
      </c>
      <c r="D12281" t="s">
        <v>4908</v>
      </c>
      <c r="E12281">
        <v>74305</v>
      </c>
      <c r="F12281" t="s">
        <v>4908</v>
      </c>
      <c r="G12281" t="s">
        <v>4944</v>
      </c>
      <c r="H12281" t="s">
        <v>4912</v>
      </c>
      <c r="I12281">
        <v>45085</v>
      </c>
      <c r="J12281">
        <v>4108.05</v>
      </c>
      <c r="K12281">
        <v>4188.1569749999999</v>
      </c>
      <c r="L12281">
        <v>4108.05</v>
      </c>
      <c r="M12281">
        <v>2738.6999989999999</v>
      </c>
      <c r="N12281">
        <v>45166</v>
      </c>
      <c r="P12281">
        <v>0</v>
      </c>
      <c r="Q12281" t="str">
        <f t="shared" si="191"/>
        <v>ACTIVE</v>
      </c>
    </row>
    <row r="12282" spans="1:17" x14ac:dyDescent="0.25">
      <c r="A12282" t="s">
        <v>4900</v>
      </c>
      <c r="B12282">
        <v>736</v>
      </c>
      <c r="C12282" t="s">
        <v>5291</v>
      </c>
      <c r="D12282" t="s">
        <v>4962</v>
      </c>
      <c r="E12282">
        <v>74307</v>
      </c>
      <c r="F12282" t="s">
        <v>5087</v>
      </c>
      <c r="G12282" t="s">
        <v>4913</v>
      </c>
      <c r="H12282" t="s">
        <v>4912</v>
      </c>
      <c r="I12282">
        <v>45085</v>
      </c>
      <c r="J12282">
        <v>48</v>
      </c>
      <c r="K12282">
        <v>48.936</v>
      </c>
      <c r="L12282">
        <v>48</v>
      </c>
      <c r="M12282">
        <v>48</v>
      </c>
      <c r="N12282">
        <v>45170</v>
      </c>
      <c r="O12282">
        <v>45114</v>
      </c>
      <c r="P12282">
        <v>56</v>
      </c>
      <c r="Q12282" t="str">
        <f t="shared" si="191"/>
        <v>31-60</v>
      </c>
    </row>
    <row r="12283" spans="1:17" x14ac:dyDescent="0.25">
      <c r="A12283" t="s">
        <v>4900</v>
      </c>
      <c r="B12283">
        <v>1264</v>
      </c>
      <c r="C12283" t="s">
        <v>5045</v>
      </c>
      <c r="D12283" t="s">
        <v>4908</v>
      </c>
      <c r="E12283">
        <v>74308</v>
      </c>
      <c r="F12283" t="s">
        <v>4908</v>
      </c>
      <c r="G12283" t="s">
        <v>4944</v>
      </c>
      <c r="H12283" t="s">
        <v>4912</v>
      </c>
      <c r="I12283">
        <v>45085</v>
      </c>
      <c r="J12283">
        <v>2700</v>
      </c>
      <c r="K12283">
        <v>2752.65</v>
      </c>
      <c r="L12283">
        <v>2700</v>
      </c>
      <c r="M12283">
        <v>2700</v>
      </c>
      <c r="P12283">
        <v>0</v>
      </c>
      <c r="Q12283" t="str">
        <f t="shared" si="191"/>
        <v>ACTIVE</v>
      </c>
    </row>
    <row r="12284" spans="1:17" x14ac:dyDescent="0.25">
      <c r="A12284" t="s">
        <v>4900</v>
      </c>
      <c r="B12284">
        <v>736</v>
      </c>
      <c r="C12284" t="s">
        <v>5291</v>
      </c>
      <c r="D12284" t="s">
        <v>4962</v>
      </c>
      <c r="E12284">
        <v>74309</v>
      </c>
      <c r="F12284" t="s">
        <v>5087</v>
      </c>
      <c r="G12284" t="s">
        <v>4913</v>
      </c>
      <c r="H12284" t="s">
        <v>4912</v>
      </c>
      <c r="I12284">
        <v>45085</v>
      </c>
      <c r="J12284">
        <v>8</v>
      </c>
      <c r="K12284">
        <v>8.1560000000000006</v>
      </c>
      <c r="L12284">
        <v>8</v>
      </c>
      <c r="M12284">
        <v>8</v>
      </c>
      <c r="N12284">
        <v>45170</v>
      </c>
      <c r="O12284">
        <v>45114</v>
      </c>
      <c r="P12284">
        <v>56</v>
      </c>
      <c r="Q12284" t="str">
        <f t="shared" si="191"/>
        <v>31-60</v>
      </c>
    </row>
    <row r="12285" spans="1:17" x14ac:dyDescent="0.25">
      <c r="A12285" t="s">
        <v>4900</v>
      </c>
      <c r="B12285">
        <v>1917</v>
      </c>
      <c r="C12285" t="s">
        <v>5106</v>
      </c>
      <c r="D12285" t="s">
        <v>4908</v>
      </c>
      <c r="E12285">
        <v>74312</v>
      </c>
      <c r="F12285" t="s">
        <v>4908</v>
      </c>
      <c r="G12285" t="s">
        <v>4944</v>
      </c>
      <c r="H12285" t="s">
        <v>4912</v>
      </c>
      <c r="I12285">
        <v>45085</v>
      </c>
      <c r="J12285">
        <v>500</v>
      </c>
      <c r="K12285">
        <v>509.75</v>
      </c>
      <c r="L12285">
        <v>500</v>
      </c>
      <c r="M12285">
        <v>333.33333399999998</v>
      </c>
      <c r="N12285">
        <v>45152</v>
      </c>
      <c r="P12285">
        <v>0</v>
      </c>
      <c r="Q12285" t="str">
        <f t="shared" si="191"/>
        <v>ACTIVE</v>
      </c>
    </row>
    <row r="12286" spans="1:17" x14ac:dyDescent="0.25">
      <c r="A12286" t="s">
        <v>4900</v>
      </c>
      <c r="B12286">
        <v>1362</v>
      </c>
      <c r="C12286" t="s">
        <v>5252</v>
      </c>
      <c r="D12286" t="s">
        <v>4908</v>
      </c>
      <c r="E12286">
        <v>74313</v>
      </c>
      <c r="F12286" t="s">
        <v>4908</v>
      </c>
      <c r="G12286" t="s">
        <v>4913</v>
      </c>
      <c r="H12286" t="s">
        <v>4912</v>
      </c>
      <c r="I12286">
        <v>45085</v>
      </c>
      <c r="J12286">
        <v>20.16</v>
      </c>
      <c r="K12286">
        <v>20.55312</v>
      </c>
      <c r="L12286">
        <v>20.16</v>
      </c>
      <c r="M12286">
        <v>20.16</v>
      </c>
      <c r="P12286">
        <v>0</v>
      </c>
      <c r="Q12286" t="str">
        <f t="shared" si="191"/>
        <v>ACTIVE</v>
      </c>
    </row>
    <row r="12287" spans="1:17" x14ac:dyDescent="0.25">
      <c r="A12287" t="s">
        <v>4900</v>
      </c>
      <c r="B12287">
        <v>1619</v>
      </c>
      <c r="C12287" t="s">
        <v>5420</v>
      </c>
      <c r="D12287" t="s">
        <v>5092</v>
      </c>
      <c r="E12287">
        <v>74315</v>
      </c>
      <c r="F12287" t="s">
        <v>4908</v>
      </c>
      <c r="G12287" t="s">
        <v>4913</v>
      </c>
      <c r="H12287" t="s">
        <v>4912</v>
      </c>
      <c r="I12287">
        <v>45085</v>
      </c>
      <c r="J12287">
        <v>1744</v>
      </c>
      <c r="K12287">
        <v>1778.008</v>
      </c>
      <c r="L12287">
        <v>1744</v>
      </c>
      <c r="M12287">
        <v>1744</v>
      </c>
      <c r="P12287">
        <v>0</v>
      </c>
      <c r="Q12287" t="str">
        <f t="shared" si="191"/>
        <v>ACTIVE</v>
      </c>
    </row>
    <row r="12288" spans="1:17" x14ac:dyDescent="0.25">
      <c r="A12288" t="s">
        <v>4900</v>
      </c>
      <c r="B12288">
        <v>1198</v>
      </c>
      <c r="C12288" t="s">
        <v>5352</v>
      </c>
      <c r="D12288" t="s">
        <v>4908</v>
      </c>
      <c r="E12288">
        <v>74318</v>
      </c>
      <c r="F12288" t="s">
        <v>4908</v>
      </c>
      <c r="G12288" t="s">
        <v>4913</v>
      </c>
      <c r="H12288" t="s">
        <v>4912</v>
      </c>
      <c r="I12288">
        <v>45085</v>
      </c>
      <c r="J12288">
        <v>1282.79</v>
      </c>
      <c r="K12288">
        <v>1307.8044050000001</v>
      </c>
      <c r="L12288">
        <v>1282.79</v>
      </c>
      <c r="M12288">
        <v>213.79833249999999</v>
      </c>
      <c r="N12288">
        <v>45152</v>
      </c>
      <c r="P12288">
        <v>0</v>
      </c>
      <c r="Q12288" t="str">
        <f t="shared" si="191"/>
        <v>ACTIVE</v>
      </c>
    </row>
    <row r="12289" spans="1:17" x14ac:dyDescent="0.25">
      <c r="A12289" t="s">
        <v>4900</v>
      </c>
      <c r="B12289">
        <v>1838</v>
      </c>
      <c r="C12289" t="s">
        <v>5177</v>
      </c>
      <c r="D12289" t="s">
        <v>4908</v>
      </c>
      <c r="E12289">
        <v>74322</v>
      </c>
      <c r="F12289" t="s">
        <v>4908</v>
      </c>
      <c r="G12289" t="s">
        <v>4913</v>
      </c>
      <c r="H12289" t="s">
        <v>4912</v>
      </c>
      <c r="I12289">
        <v>45085</v>
      </c>
      <c r="J12289">
        <v>140.5</v>
      </c>
      <c r="K12289">
        <v>143.23974999999999</v>
      </c>
      <c r="L12289">
        <v>140.5</v>
      </c>
      <c r="M12289">
        <v>93.666666000000006</v>
      </c>
      <c r="N12289">
        <v>45152</v>
      </c>
      <c r="P12289">
        <v>0</v>
      </c>
      <c r="Q12289" t="str">
        <f t="shared" si="191"/>
        <v>ACTIVE</v>
      </c>
    </row>
    <row r="12290" spans="1:17" x14ac:dyDescent="0.25">
      <c r="A12290" t="s">
        <v>4900</v>
      </c>
      <c r="B12290">
        <v>403</v>
      </c>
      <c r="C12290" t="s">
        <v>5102</v>
      </c>
      <c r="D12290" t="s">
        <v>4908</v>
      </c>
      <c r="E12290">
        <v>74336</v>
      </c>
      <c r="F12290" t="s">
        <v>4908</v>
      </c>
      <c r="G12290" t="s">
        <v>4913</v>
      </c>
      <c r="H12290" t="s">
        <v>4912</v>
      </c>
      <c r="I12290">
        <v>45085</v>
      </c>
      <c r="J12290">
        <v>46.85</v>
      </c>
      <c r="K12290">
        <v>47.763575000000003</v>
      </c>
      <c r="L12290">
        <v>46.85</v>
      </c>
      <c r="M12290">
        <v>31.233332999999998</v>
      </c>
      <c r="N12290">
        <v>45166</v>
      </c>
      <c r="P12290">
        <v>0</v>
      </c>
      <c r="Q12290" t="str">
        <f t="shared" ref="Q12290:Q12353" si="192">IF(P12290=0,"ACTIVE",IF(P12290&lt;=30,"1-30",IF(AND(P12290&gt;30,P12290&lt;=60),"31-60",IF(AND(P12290&gt;60,P12290&lt;=90),"61-90",IF(AND(P12290&gt;90,P12290&lt;=120),"91-120",IF(AND(P12290&gt;120,P12290&lt;=150),"121-150",IF(AND(P12290&gt;150,P12290&lt;=180),"151-180","180+")))))))</f>
        <v>ACTIVE</v>
      </c>
    </row>
    <row r="12291" spans="1:17" x14ac:dyDescent="0.25">
      <c r="A12291" t="s">
        <v>4900</v>
      </c>
      <c r="B12291">
        <v>910</v>
      </c>
      <c r="C12291" t="s">
        <v>5280</v>
      </c>
      <c r="D12291" t="s">
        <v>4908</v>
      </c>
      <c r="E12291">
        <v>74340</v>
      </c>
      <c r="F12291" t="s">
        <v>4908</v>
      </c>
      <c r="G12291" t="s">
        <v>4913</v>
      </c>
      <c r="H12291" t="s">
        <v>4912</v>
      </c>
      <c r="I12291">
        <v>45085</v>
      </c>
      <c r="J12291">
        <v>92.4</v>
      </c>
      <c r="K12291">
        <v>94.201800000000006</v>
      </c>
      <c r="L12291">
        <v>92.4</v>
      </c>
      <c r="M12291">
        <v>92.4</v>
      </c>
      <c r="P12291">
        <v>0</v>
      </c>
      <c r="Q12291" t="str">
        <f t="shared" si="192"/>
        <v>ACTIVE</v>
      </c>
    </row>
    <row r="12292" spans="1:17" x14ac:dyDescent="0.25">
      <c r="A12292" t="s">
        <v>4900</v>
      </c>
      <c r="B12292">
        <v>333</v>
      </c>
      <c r="C12292" t="s">
        <v>4932</v>
      </c>
      <c r="D12292" t="s">
        <v>4908</v>
      </c>
      <c r="E12292">
        <v>74348</v>
      </c>
      <c r="F12292" t="s">
        <v>4908</v>
      </c>
      <c r="G12292" t="s">
        <v>4913</v>
      </c>
      <c r="H12292" t="s">
        <v>4912</v>
      </c>
      <c r="I12292">
        <v>45085</v>
      </c>
      <c r="J12292">
        <v>95.9</v>
      </c>
      <c r="K12292">
        <v>97.770049999999998</v>
      </c>
      <c r="L12292">
        <v>95.9</v>
      </c>
      <c r="M12292">
        <v>63.933334000000002</v>
      </c>
      <c r="N12292">
        <v>45166</v>
      </c>
      <c r="P12292">
        <v>0</v>
      </c>
      <c r="Q12292" t="str">
        <f t="shared" si="192"/>
        <v>ACTIVE</v>
      </c>
    </row>
    <row r="12293" spans="1:17" x14ac:dyDescent="0.25">
      <c r="A12293" t="s">
        <v>4900</v>
      </c>
      <c r="B12293">
        <v>1913</v>
      </c>
      <c r="C12293" t="s">
        <v>5407</v>
      </c>
      <c r="D12293" t="s">
        <v>4908</v>
      </c>
      <c r="E12293">
        <v>74352</v>
      </c>
      <c r="F12293" t="s">
        <v>4908</v>
      </c>
      <c r="G12293" t="s">
        <v>4913</v>
      </c>
      <c r="H12293" t="s">
        <v>4912</v>
      </c>
      <c r="I12293">
        <v>45085</v>
      </c>
      <c r="J12293">
        <v>1405.98</v>
      </c>
      <c r="K12293">
        <v>1433.39661</v>
      </c>
      <c r="L12293">
        <v>1405.98</v>
      </c>
      <c r="M12293">
        <v>1171.6500000000001</v>
      </c>
      <c r="N12293">
        <v>45166</v>
      </c>
      <c r="P12293">
        <v>0</v>
      </c>
      <c r="Q12293" t="str">
        <f t="shared" si="192"/>
        <v>ACTIVE</v>
      </c>
    </row>
    <row r="12294" spans="1:17" x14ac:dyDescent="0.25">
      <c r="A12294" t="s">
        <v>4900</v>
      </c>
      <c r="B12294">
        <v>1534</v>
      </c>
      <c r="C12294" t="s">
        <v>4959</v>
      </c>
      <c r="D12294" t="s">
        <v>4908</v>
      </c>
      <c r="E12294">
        <v>74353</v>
      </c>
      <c r="F12294" t="s">
        <v>4908</v>
      </c>
      <c r="G12294" t="s">
        <v>4913</v>
      </c>
      <c r="H12294" t="s">
        <v>4912</v>
      </c>
      <c r="I12294">
        <v>45085</v>
      </c>
      <c r="J12294">
        <v>29.5</v>
      </c>
      <c r="K12294">
        <v>30.07525</v>
      </c>
      <c r="L12294">
        <v>29.5</v>
      </c>
      <c r="M12294">
        <v>24.583333</v>
      </c>
      <c r="N12294">
        <v>45124</v>
      </c>
      <c r="P12294">
        <v>0</v>
      </c>
      <c r="Q12294" t="str">
        <f t="shared" si="192"/>
        <v>ACTIVE</v>
      </c>
    </row>
    <row r="12295" spans="1:17" x14ac:dyDescent="0.25">
      <c r="A12295" t="s">
        <v>4900</v>
      </c>
      <c r="B12295">
        <v>736</v>
      </c>
      <c r="C12295" t="s">
        <v>5291</v>
      </c>
      <c r="D12295" t="s">
        <v>4962</v>
      </c>
      <c r="E12295">
        <v>74360</v>
      </c>
      <c r="F12295" t="s">
        <v>5087</v>
      </c>
      <c r="G12295" t="s">
        <v>4913</v>
      </c>
      <c r="H12295" t="s">
        <v>4912</v>
      </c>
      <c r="I12295">
        <v>45085</v>
      </c>
      <c r="J12295">
        <v>60.5</v>
      </c>
      <c r="K12295">
        <v>61.679749999999999</v>
      </c>
      <c r="L12295">
        <v>60.5</v>
      </c>
      <c r="M12295">
        <v>60.5</v>
      </c>
      <c r="N12295">
        <v>45170</v>
      </c>
      <c r="O12295">
        <v>45114</v>
      </c>
      <c r="P12295">
        <v>56</v>
      </c>
      <c r="Q12295" t="str">
        <f t="shared" si="192"/>
        <v>31-60</v>
      </c>
    </row>
    <row r="12296" spans="1:17" x14ac:dyDescent="0.25">
      <c r="A12296" t="s">
        <v>4900</v>
      </c>
      <c r="B12296">
        <v>1870</v>
      </c>
      <c r="C12296" t="s">
        <v>5318</v>
      </c>
      <c r="D12296" t="s">
        <v>4908</v>
      </c>
      <c r="E12296">
        <v>74363</v>
      </c>
      <c r="F12296" t="s">
        <v>4908</v>
      </c>
      <c r="G12296" t="s">
        <v>4913</v>
      </c>
      <c r="H12296" t="s">
        <v>4912</v>
      </c>
      <c r="I12296">
        <v>45085</v>
      </c>
      <c r="J12296">
        <v>548.87</v>
      </c>
      <c r="K12296">
        <v>559.57296499999995</v>
      </c>
      <c r="L12296">
        <v>548.87</v>
      </c>
      <c r="M12296">
        <v>457.39166649999999</v>
      </c>
      <c r="N12296">
        <v>45135</v>
      </c>
      <c r="P12296">
        <v>0</v>
      </c>
      <c r="Q12296" t="str">
        <f t="shared" si="192"/>
        <v>ACTIVE</v>
      </c>
    </row>
    <row r="12297" spans="1:17" x14ac:dyDescent="0.25">
      <c r="A12297" t="s">
        <v>4900</v>
      </c>
      <c r="B12297">
        <v>736</v>
      </c>
      <c r="C12297" t="s">
        <v>5291</v>
      </c>
      <c r="D12297" t="s">
        <v>4962</v>
      </c>
      <c r="E12297">
        <v>74365</v>
      </c>
      <c r="F12297" t="s">
        <v>5087</v>
      </c>
      <c r="G12297" t="s">
        <v>4913</v>
      </c>
      <c r="H12297" t="s">
        <v>4912</v>
      </c>
      <c r="I12297">
        <v>45085</v>
      </c>
      <c r="J12297">
        <v>250</v>
      </c>
      <c r="K12297">
        <v>254.875</v>
      </c>
      <c r="L12297">
        <v>250</v>
      </c>
      <c r="M12297">
        <v>250</v>
      </c>
      <c r="N12297">
        <v>45170</v>
      </c>
      <c r="O12297">
        <v>45114</v>
      </c>
      <c r="P12297">
        <v>56</v>
      </c>
      <c r="Q12297" t="str">
        <f t="shared" si="192"/>
        <v>31-60</v>
      </c>
    </row>
    <row r="12298" spans="1:17" x14ac:dyDescent="0.25">
      <c r="A12298" t="s">
        <v>4900</v>
      </c>
      <c r="B12298">
        <v>1727</v>
      </c>
      <c r="C12298" t="s">
        <v>5040</v>
      </c>
      <c r="D12298" t="s">
        <v>4908</v>
      </c>
      <c r="E12298">
        <v>74378</v>
      </c>
      <c r="F12298" t="s">
        <v>4908</v>
      </c>
      <c r="G12298" t="s">
        <v>4944</v>
      </c>
      <c r="H12298" t="s">
        <v>4912</v>
      </c>
      <c r="I12298">
        <v>45086</v>
      </c>
      <c r="J12298">
        <v>8000</v>
      </c>
      <c r="K12298">
        <v>8156</v>
      </c>
      <c r="L12298">
        <v>8000</v>
      </c>
      <c r="M12298">
        <v>2666.6666679999998</v>
      </c>
      <c r="N12298">
        <v>45145</v>
      </c>
      <c r="P12298">
        <v>0</v>
      </c>
      <c r="Q12298" t="str">
        <f t="shared" si="192"/>
        <v>ACTIVE</v>
      </c>
    </row>
    <row r="12299" spans="1:17" x14ac:dyDescent="0.25">
      <c r="A12299" t="s">
        <v>4900</v>
      </c>
      <c r="B12299">
        <v>333</v>
      </c>
      <c r="C12299" t="s">
        <v>4932</v>
      </c>
      <c r="D12299" t="s">
        <v>4908</v>
      </c>
      <c r="E12299">
        <v>74383</v>
      </c>
      <c r="F12299" t="s">
        <v>4908</v>
      </c>
      <c r="G12299" t="s">
        <v>4913</v>
      </c>
      <c r="H12299" t="s">
        <v>4912</v>
      </c>
      <c r="I12299">
        <v>45085</v>
      </c>
      <c r="J12299">
        <v>250</v>
      </c>
      <c r="K12299">
        <v>254.875</v>
      </c>
      <c r="L12299">
        <v>250</v>
      </c>
      <c r="M12299">
        <v>166.66666599999999</v>
      </c>
      <c r="N12299">
        <v>45166</v>
      </c>
      <c r="P12299">
        <v>0</v>
      </c>
      <c r="Q12299" t="str">
        <f t="shared" si="192"/>
        <v>ACTIVE</v>
      </c>
    </row>
    <row r="12300" spans="1:17" x14ac:dyDescent="0.25">
      <c r="A12300" t="s">
        <v>4900</v>
      </c>
      <c r="B12300">
        <v>1026</v>
      </c>
      <c r="C12300" t="s">
        <v>5010</v>
      </c>
      <c r="D12300" t="s">
        <v>4908</v>
      </c>
      <c r="E12300">
        <v>74384</v>
      </c>
      <c r="F12300" t="s">
        <v>4908</v>
      </c>
      <c r="G12300" t="s">
        <v>4913</v>
      </c>
      <c r="H12300" t="s">
        <v>4912</v>
      </c>
      <c r="I12300">
        <v>45085</v>
      </c>
      <c r="J12300">
        <v>351.58</v>
      </c>
      <c r="K12300">
        <v>358.43581</v>
      </c>
      <c r="L12300">
        <v>351.58</v>
      </c>
      <c r="M12300">
        <v>234.38666599999999</v>
      </c>
      <c r="N12300">
        <v>45147</v>
      </c>
      <c r="P12300">
        <v>0</v>
      </c>
      <c r="Q12300" t="str">
        <f t="shared" si="192"/>
        <v>ACTIVE</v>
      </c>
    </row>
    <row r="12301" spans="1:17" x14ac:dyDescent="0.25">
      <c r="A12301" t="s">
        <v>4900</v>
      </c>
      <c r="B12301">
        <v>905</v>
      </c>
      <c r="C12301" t="s">
        <v>5187</v>
      </c>
      <c r="D12301" t="s">
        <v>5133</v>
      </c>
      <c r="E12301">
        <v>74385</v>
      </c>
      <c r="F12301" t="s">
        <v>4908</v>
      </c>
      <c r="G12301" t="s">
        <v>4913</v>
      </c>
      <c r="H12301" t="s">
        <v>4912</v>
      </c>
      <c r="I12301">
        <v>45085</v>
      </c>
      <c r="J12301">
        <v>166.37</v>
      </c>
      <c r="K12301">
        <v>169.614215</v>
      </c>
      <c r="L12301">
        <v>166.37</v>
      </c>
      <c r="M12301">
        <v>166.37</v>
      </c>
      <c r="N12301">
        <v>45163</v>
      </c>
      <c r="O12301">
        <v>45128</v>
      </c>
      <c r="P12301">
        <v>42</v>
      </c>
      <c r="Q12301" t="str">
        <f t="shared" si="192"/>
        <v>31-60</v>
      </c>
    </row>
    <row r="12302" spans="1:17" x14ac:dyDescent="0.25">
      <c r="A12302" t="s">
        <v>4900</v>
      </c>
      <c r="B12302">
        <v>1917</v>
      </c>
      <c r="C12302" t="s">
        <v>5106</v>
      </c>
      <c r="D12302" t="s">
        <v>4908</v>
      </c>
      <c r="E12302">
        <v>74387</v>
      </c>
      <c r="F12302" t="s">
        <v>4908</v>
      </c>
      <c r="G12302" t="s">
        <v>4913</v>
      </c>
      <c r="H12302" t="s">
        <v>4912</v>
      </c>
      <c r="I12302">
        <v>45085</v>
      </c>
      <c r="J12302">
        <v>800</v>
      </c>
      <c r="K12302">
        <v>815.6</v>
      </c>
      <c r="L12302">
        <v>800</v>
      </c>
      <c r="M12302">
        <v>533.33333400000004</v>
      </c>
      <c r="N12302">
        <v>45152</v>
      </c>
      <c r="P12302">
        <v>0</v>
      </c>
      <c r="Q12302" t="str">
        <f t="shared" si="192"/>
        <v>ACTIVE</v>
      </c>
    </row>
    <row r="12303" spans="1:17" x14ac:dyDescent="0.25">
      <c r="A12303" t="s">
        <v>4900</v>
      </c>
      <c r="B12303">
        <v>1913</v>
      </c>
      <c r="C12303" t="s">
        <v>5407</v>
      </c>
      <c r="D12303" t="s">
        <v>4908</v>
      </c>
      <c r="E12303">
        <v>74390</v>
      </c>
      <c r="F12303" t="s">
        <v>4908</v>
      </c>
      <c r="G12303" t="s">
        <v>4944</v>
      </c>
      <c r="H12303" t="s">
        <v>4912</v>
      </c>
      <c r="I12303">
        <v>45086</v>
      </c>
      <c r="J12303">
        <v>688</v>
      </c>
      <c r="K12303">
        <v>701.41600000000005</v>
      </c>
      <c r="L12303">
        <v>688</v>
      </c>
      <c r="M12303">
        <v>458.66666700000002</v>
      </c>
      <c r="N12303">
        <v>45166</v>
      </c>
      <c r="P12303">
        <v>0</v>
      </c>
      <c r="Q12303" t="str">
        <f t="shared" si="192"/>
        <v>ACTIVE</v>
      </c>
    </row>
    <row r="12304" spans="1:17" x14ac:dyDescent="0.25">
      <c r="A12304" t="s">
        <v>4900</v>
      </c>
      <c r="B12304">
        <v>1826</v>
      </c>
      <c r="C12304" t="s">
        <v>5008</v>
      </c>
      <c r="D12304" t="s">
        <v>4908</v>
      </c>
      <c r="E12304">
        <v>74397</v>
      </c>
      <c r="F12304" t="s">
        <v>4908</v>
      </c>
      <c r="G12304" t="s">
        <v>4913</v>
      </c>
      <c r="H12304" t="s">
        <v>4912</v>
      </c>
      <c r="I12304">
        <v>45085</v>
      </c>
      <c r="J12304">
        <v>85</v>
      </c>
      <c r="K12304">
        <v>86.657499999999999</v>
      </c>
      <c r="L12304">
        <v>85</v>
      </c>
      <c r="M12304">
        <v>56.666666999999997</v>
      </c>
      <c r="N12304">
        <v>45152</v>
      </c>
      <c r="P12304">
        <v>0</v>
      </c>
      <c r="Q12304" t="str">
        <f t="shared" si="192"/>
        <v>ACTIVE</v>
      </c>
    </row>
    <row r="12305" spans="1:17" x14ac:dyDescent="0.25">
      <c r="A12305" t="s">
        <v>4900</v>
      </c>
      <c r="B12305">
        <v>1867</v>
      </c>
      <c r="C12305" t="s">
        <v>4938</v>
      </c>
      <c r="D12305" t="s">
        <v>4908</v>
      </c>
      <c r="E12305">
        <v>74403</v>
      </c>
      <c r="F12305" t="s">
        <v>4908</v>
      </c>
      <c r="G12305" t="s">
        <v>4913</v>
      </c>
      <c r="H12305" t="s">
        <v>4912</v>
      </c>
      <c r="I12305">
        <v>45085</v>
      </c>
      <c r="J12305">
        <v>493</v>
      </c>
      <c r="K12305">
        <v>502.61349999999999</v>
      </c>
      <c r="L12305">
        <v>493</v>
      </c>
      <c r="M12305">
        <v>284.42308200000002</v>
      </c>
      <c r="N12305">
        <v>45166</v>
      </c>
      <c r="P12305">
        <v>0</v>
      </c>
      <c r="Q12305" t="str">
        <f t="shared" si="192"/>
        <v>ACTIVE</v>
      </c>
    </row>
    <row r="12306" spans="1:17" x14ac:dyDescent="0.25">
      <c r="A12306" t="s">
        <v>4900</v>
      </c>
      <c r="B12306">
        <v>1198</v>
      </c>
      <c r="C12306" t="s">
        <v>5352</v>
      </c>
      <c r="D12306" t="s">
        <v>4908</v>
      </c>
      <c r="E12306">
        <v>74404</v>
      </c>
      <c r="F12306" t="s">
        <v>4908</v>
      </c>
      <c r="G12306" t="s">
        <v>4913</v>
      </c>
      <c r="H12306" t="s">
        <v>4912</v>
      </c>
      <c r="I12306">
        <v>45085</v>
      </c>
      <c r="J12306">
        <v>3420.9</v>
      </c>
      <c r="K12306">
        <v>3487.6075500000002</v>
      </c>
      <c r="L12306">
        <v>3420.9</v>
      </c>
      <c r="M12306">
        <v>570.15</v>
      </c>
      <c r="N12306">
        <v>45152</v>
      </c>
      <c r="P12306">
        <v>0</v>
      </c>
      <c r="Q12306" t="str">
        <f t="shared" si="192"/>
        <v>ACTIVE</v>
      </c>
    </row>
    <row r="12307" spans="1:17" x14ac:dyDescent="0.25">
      <c r="A12307" t="s">
        <v>4900</v>
      </c>
      <c r="B12307">
        <v>1534</v>
      </c>
      <c r="C12307" t="s">
        <v>4959</v>
      </c>
      <c r="D12307" t="s">
        <v>4908</v>
      </c>
      <c r="E12307">
        <v>74408</v>
      </c>
      <c r="F12307" t="s">
        <v>4908</v>
      </c>
      <c r="G12307" t="s">
        <v>4913</v>
      </c>
      <c r="H12307" t="s">
        <v>4912</v>
      </c>
      <c r="I12307">
        <v>45085</v>
      </c>
      <c r="J12307">
        <v>6</v>
      </c>
      <c r="K12307">
        <v>6.117</v>
      </c>
      <c r="L12307">
        <v>6</v>
      </c>
      <c r="M12307">
        <v>5</v>
      </c>
      <c r="N12307">
        <v>45124</v>
      </c>
      <c r="P12307">
        <v>0</v>
      </c>
      <c r="Q12307" t="str">
        <f t="shared" si="192"/>
        <v>ACTIVE</v>
      </c>
    </row>
    <row r="12308" spans="1:17" x14ac:dyDescent="0.25">
      <c r="A12308" t="s">
        <v>4900</v>
      </c>
      <c r="B12308">
        <v>341</v>
      </c>
      <c r="C12308" t="s">
        <v>4948</v>
      </c>
      <c r="D12308" t="s">
        <v>4908</v>
      </c>
      <c r="E12308">
        <v>74409</v>
      </c>
      <c r="F12308" t="s">
        <v>4908</v>
      </c>
      <c r="G12308" t="s">
        <v>4913</v>
      </c>
      <c r="H12308" t="s">
        <v>4912</v>
      </c>
      <c r="I12308">
        <v>45085</v>
      </c>
      <c r="J12308">
        <v>5342.18</v>
      </c>
      <c r="K12308">
        <v>5446.3525099999997</v>
      </c>
      <c r="L12308">
        <v>5342.18</v>
      </c>
      <c r="M12308">
        <v>3561.4533339999998</v>
      </c>
      <c r="N12308">
        <v>45152</v>
      </c>
      <c r="P12308">
        <v>0</v>
      </c>
      <c r="Q12308" t="str">
        <f t="shared" si="192"/>
        <v>ACTIVE</v>
      </c>
    </row>
    <row r="12309" spans="1:17" x14ac:dyDescent="0.25">
      <c r="A12309" t="s">
        <v>4900</v>
      </c>
      <c r="B12309">
        <v>1362</v>
      </c>
      <c r="C12309" t="s">
        <v>5252</v>
      </c>
      <c r="D12309" t="s">
        <v>4908</v>
      </c>
      <c r="E12309">
        <v>74410</v>
      </c>
      <c r="F12309" t="s">
        <v>4908</v>
      </c>
      <c r="G12309" t="s">
        <v>4913</v>
      </c>
      <c r="H12309" t="s">
        <v>4912</v>
      </c>
      <c r="I12309">
        <v>45086</v>
      </c>
      <c r="J12309">
        <v>20.16</v>
      </c>
      <c r="K12309">
        <v>20.55312</v>
      </c>
      <c r="L12309">
        <v>20.16</v>
      </c>
      <c r="M12309">
        <v>20.16</v>
      </c>
      <c r="P12309">
        <v>0</v>
      </c>
      <c r="Q12309" t="str">
        <f t="shared" si="192"/>
        <v>ACTIVE</v>
      </c>
    </row>
    <row r="12310" spans="1:17" x14ac:dyDescent="0.25">
      <c r="A12310" t="s">
        <v>4900</v>
      </c>
      <c r="B12310">
        <v>1883</v>
      </c>
      <c r="C12310" t="s">
        <v>5090</v>
      </c>
      <c r="D12310" t="s">
        <v>4908</v>
      </c>
      <c r="E12310">
        <v>74412</v>
      </c>
      <c r="F12310" t="s">
        <v>4908</v>
      </c>
      <c r="G12310" t="s">
        <v>4944</v>
      </c>
      <c r="H12310" t="s">
        <v>4912</v>
      </c>
      <c r="I12310">
        <v>45086</v>
      </c>
      <c r="J12310">
        <v>2532.5100000000002</v>
      </c>
      <c r="K12310">
        <v>2581.8939449999998</v>
      </c>
      <c r="L12310">
        <v>2532.5100000000002</v>
      </c>
      <c r="M12310">
        <v>2110.4250000000002</v>
      </c>
      <c r="N12310">
        <v>45152</v>
      </c>
      <c r="P12310">
        <v>0</v>
      </c>
      <c r="Q12310" t="str">
        <f t="shared" si="192"/>
        <v>ACTIVE</v>
      </c>
    </row>
    <row r="12311" spans="1:17" x14ac:dyDescent="0.25">
      <c r="A12311" t="s">
        <v>4900</v>
      </c>
      <c r="B12311">
        <v>1534</v>
      </c>
      <c r="C12311" t="s">
        <v>4959</v>
      </c>
      <c r="D12311" t="s">
        <v>4908</v>
      </c>
      <c r="E12311">
        <v>74416</v>
      </c>
      <c r="F12311" t="s">
        <v>4908</v>
      </c>
      <c r="G12311" t="s">
        <v>4913</v>
      </c>
      <c r="H12311" t="s">
        <v>4912</v>
      </c>
      <c r="I12311">
        <v>45086</v>
      </c>
      <c r="J12311">
        <v>24.26</v>
      </c>
      <c r="K12311">
        <v>24.733070000000001</v>
      </c>
      <c r="L12311">
        <v>24.26</v>
      </c>
      <c r="M12311">
        <v>20.216667000000001</v>
      </c>
      <c r="N12311">
        <v>45124</v>
      </c>
      <c r="P12311">
        <v>0</v>
      </c>
      <c r="Q12311" t="str">
        <f t="shared" si="192"/>
        <v>ACTIVE</v>
      </c>
    </row>
    <row r="12312" spans="1:17" x14ac:dyDescent="0.25">
      <c r="A12312" t="s">
        <v>4900</v>
      </c>
      <c r="B12312">
        <v>1880</v>
      </c>
      <c r="C12312" t="s">
        <v>5108</v>
      </c>
      <c r="D12312" t="s">
        <v>4908</v>
      </c>
      <c r="E12312">
        <v>74418</v>
      </c>
      <c r="F12312" t="s">
        <v>4908</v>
      </c>
      <c r="G12312" t="s">
        <v>4913</v>
      </c>
      <c r="H12312" t="s">
        <v>4912</v>
      </c>
      <c r="I12312">
        <v>45086</v>
      </c>
      <c r="J12312">
        <v>1166.73</v>
      </c>
      <c r="K12312">
        <v>1189.481235</v>
      </c>
      <c r="L12312">
        <v>1166.73</v>
      </c>
      <c r="M12312">
        <v>388.90999799999997</v>
      </c>
      <c r="N12312">
        <v>45138</v>
      </c>
      <c r="P12312">
        <v>0</v>
      </c>
      <c r="Q12312" t="str">
        <f t="shared" si="192"/>
        <v>ACTIVE</v>
      </c>
    </row>
    <row r="12313" spans="1:17" x14ac:dyDescent="0.25">
      <c r="A12313" t="s">
        <v>4900</v>
      </c>
      <c r="B12313">
        <v>1091</v>
      </c>
      <c r="C12313" t="s">
        <v>5368</v>
      </c>
      <c r="D12313" t="s">
        <v>5092</v>
      </c>
      <c r="E12313">
        <v>74425</v>
      </c>
      <c r="F12313" t="s">
        <v>4908</v>
      </c>
      <c r="G12313" t="s">
        <v>4913</v>
      </c>
      <c r="H12313" t="s">
        <v>4912</v>
      </c>
      <c r="I12313">
        <v>45086</v>
      </c>
      <c r="J12313">
        <v>109</v>
      </c>
      <c r="K12313">
        <v>111.1255</v>
      </c>
      <c r="L12313">
        <v>109</v>
      </c>
      <c r="M12313">
        <v>109</v>
      </c>
      <c r="N12313">
        <v>45149</v>
      </c>
      <c r="O12313">
        <v>45149</v>
      </c>
      <c r="P12313">
        <v>21</v>
      </c>
      <c r="Q12313" t="str">
        <f t="shared" si="192"/>
        <v>1-30</v>
      </c>
    </row>
    <row r="12314" spans="1:17" x14ac:dyDescent="0.25">
      <c r="A12314" t="s">
        <v>4900</v>
      </c>
      <c r="B12314">
        <v>1750</v>
      </c>
      <c r="C12314" t="s">
        <v>5391</v>
      </c>
      <c r="D12314" t="s">
        <v>4908</v>
      </c>
      <c r="E12314">
        <v>74428</v>
      </c>
      <c r="F12314" t="s">
        <v>4908</v>
      </c>
      <c r="G12314" t="s">
        <v>4913</v>
      </c>
      <c r="H12314" t="s">
        <v>4912</v>
      </c>
      <c r="I12314">
        <v>45086</v>
      </c>
      <c r="J12314">
        <v>9788.58</v>
      </c>
      <c r="K12314">
        <v>9979.4573099999998</v>
      </c>
      <c r="L12314">
        <v>9788.58</v>
      </c>
      <c r="M12314">
        <v>6023.74154</v>
      </c>
      <c r="N12314">
        <v>45166</v>
      </c>
      <c r="P12314">
        <v>0</v>
      </c>
      <c r="Q12314" t="str">
        <f t="shared" si="192"/>
        <v>ACTIVE</v>
      </c>
    </row>
    <row r="12315" spans="1:17" x14ac:dyDescent="0.25">
      <c r="A12315" t="s">
        <v>4900</v>
      </c>
      <c r="B12315">
        <v>1870</v>
      </c>
      <c r="C12315" t="s">
        <v>5318</v>
      </c>
      <c r="D12315" t="s">
        <v>4908</v>
      </c>
      <c r="E12315">
        <v>74434</v>
      </c>
      <c r="F12315" t="s">
        <v>4908</v>
      </c>
      <c r="G12315" t="s">
        <v>4913</v>
      </c>
      <c r="H12315" t="s">
        <v>4912</v>
      </c>
      <c r="I12315">
        <v>45086</v>
      </c>
      <c r="J12315">
        <v>647</v>
      </c>
      <c r="K12315">
        <v>659.61649999999997</v>
      </c>
      <c r="L12315">
        <v>647</v>
      </c>
      <c r="M12315">
        <v>539.16666699999996</v>
      </c>
      <c r="N12315">
        <v>45135</v>
      </c>
      <c r="P12315">
        <v>0</v>
      </c>
      <c r="Q12315" t="str">
        <f t="shared" si="192"/>
        <v>ACTIVE</v>
      </c>
    </row>
    <row r="12316" spans="1:17" x14ac:dyDescent="0.25">
      <c r="A12316" t="s">
        <v>4900</v>
      </c>
      <c r="B12316">
        <v>1729</v>
      </c>
      <c r="C12316" t="s">
        <v>4949</v>
      </c>
      <c r="D12316" t="s">
        <v>4908</v>
      </c>
      <c r="E12316">
        <v>74435</v>
      </c>
      <c r="F12316" t="s">
        <v>4908</v>
      </c>
      <c r="G12316" t="s">
        <v>4944</v>
      </c>
      <c r="H12316" t="s">
        <v>4912</v>
      </c>
      <c r="I12316">
        <v>45086</v>
      </c>
      <c r="J12316">
        <v>4187.59</v>
      </c>
      <c r="K12316">
        <v>4269.2480050000004</v>
      </c>
      <c r="L12316">
        <v>4187.59</v>
      </c>
      <c r="M12316">
        <v>2791.7266669999999</v>
      </c>
      <c r="N12316">
        <v>45121</v>
      </c>
      <c r="P12316">
        <v>0</v>
      </c>
      <c r="Q12316" t="str">
        <f t="shared" si="192"/>
        <v>ACTIVE</v>
      </c>
    </row>
    <row r="12317" spans="1:17" x14ac:dyDescent="0.25">
      <c r="A12317" t="s">
        <v>4900</v>
      </c>
      <c r="B12317">
        <v>1361</v>
      </c>
      <c r="C12317" t="s">
        <v>1212</v>
      </c>
      <c r="D12317" t="s">
        <v>4908</v>
      </c>
      <c r="E12317">
        <v>74445</v>
      </c>
      <c r="F12317" t="s">
        <v>4908</v>
      </c>
      <c r="G12317" t="s">
        <v>4913</v>
      </c>
      <c r="H12317" t="s">
        <v>4912</v>
      </c>
      <c r="I12317">
        <v>45086</v>
      </c>
      <c r="J12317">
        <v>140.5</v>
      </c>
      <c r="K12317">
        <v>143.23974999999999</v>
      </c>
      <c r="L12317">
        <v>140.5</v>
      </c>
      <c r="M12317">
        <v>117.083333</v>
      </c>
      <c r="N12317">
        <v>45159</v>
      </c>
      <c r="P12317">
        <v>0</v>
      </c>
      <c r="Q12317" t="str">
        <f t="shared" si="192"/>
        <v>ACTIVE</v>
      </c>
    </row>
    <row r="12318" spans="1:17" x14ac:dyDescent="0.25">
      <c r="A12318" t="s">
        <v>4900</v>
      </c>
      <c r="B12318">
        <v>1402</v>
      </c>
      <c r="C12318" t="s">
        <v>4955</v>
      </c>
      <c r="D12318" t="s">
        <v>4908</v>
      </c>
      <c r="E12318">
        <v>74450</v>
      </c>
      <c r="F12318" t="s">
        <v>4908</v>
      </c>
      <c r="G12318" t="s">
        <v>4913</v>
      </c>
      <c r="H12318" t="s">
        <v>4912</v>
      </c>
      <c r="I12318">
        <v>45086</v>
      </c>
      <c r="J12318">
        <v>51.56</v>
      </c>
      <c r="K12318">
        <v>52.565420000000003</v>
      </c>
      <c r="L12318">
        <v>51.56</v>
      </c>
      <c r="M12318">
        <v>51.56</v>
      </c>
      <c r="P12318">
        <v>0</v>
      </c>
      <c r="Q12318" t="str">
        <f t="shared" si="192"/>
        <v>ACTIVE</v>
      </c>
    </row>
    <row r="12319" spans="1:17" x14ac:dyDescent="0.25">
      <c r="A12319" t="s">
        <v>4900</v>
      </c>
      <c r="B12319">
        <v>1402</v>
      </c>
      <c r="C12319" t="s">
        <v>4955</v>
      </c>
      <c r="D12319" t="s">
        <v>4908</v>
      </c>
      <c r="E12319">
        <v>74452</v>
      </c>
      <c r="F12319" t="s">
        <v>4908</v>
      </c>
      <c r="G12319" t="s">
        <v>4913</v>
      </c>
      <c r="H12319" t="s">
        <v>4912</v>
      </c>
      <c r="I12319">
        <v>45086</v>
      </c>
      <c r="J12319">
        <v>9</v>
      </c>
      <c r="K12319">
        <v>9.1754999999999995</v>
      </c>
      <c r="L12319">
        <v>9</v>
      </c>
      <c r="M12319">
        <v>9</v>
      </c>
      <c r="P12319">
        <v>0</v>
      </c>
      <c r="Q12319" t="str">
        <f t="shared" si="192"/>
        <v>ACTIVE</v>
      </c>
    </row>
    <row r="12320" spans="1:17" x14ac:dyDescent="0.25">
      <c r="A12320" t="s">
        <v>4900</v>
      </c>
      <c r="B12320">
        <v>1871</v>
      </c>
      <c r="C12320" t="s">
        <v>5370</v>
      </c>
      <c r="D12320" t="s">
        <v>5092</v>
      </c>
      <c r="E12320">
        <v>74460</v>
      </c>
      <c r="F12320" t="s">
        <v>4908</v>
      </c>
      <c r="G12320" t="s">
        <v>4913</v>
      </c>
      <c r="H12320" t="s">
        <v>4912</v>
      </c>
      <c r="I12320">
        <v>45086</v>
      </c>
      <c r="J12320">
        <v>1786.39</v>
      </c>
      <c r="K12320">
        <v>1821.2246050000001</v>
      </c>
      <c r="L12320">
        <v>1786.39</v>
      </c>
      <c r="M12320">
        <v>1786.39</v>
      </c>
      <c r="N12320">
        <v>45120</v>
      </c>
      <c r="O12320">
        <v>45120</v>
      </c>
      <c r="P12320">
        <v>50</v>
      </c>
      <c r="Q12320" t="str">
        <f t="shared" si="192"/>
        <v>31-60</v>
      </c>
    </row>
    <row r="12321" spans="1:17" x14ac:dyDescent="0.25">
      <c r="A12321" t="s">
        <v>4900</v>
      </c>
      <c r="B12321">
        <v>1402</v>
      </c>
      <c r="C12321" t="s">
        <v>4955</v>
      </c>
      <c r="D12321" t="s">
        <v>4908</v>
      </c>
      <c r="E12321">
        <v>74461</v>
      </c>
      <c r="F12321" t="s">
        <v>4908</v>
      </c>
      <c r="G12321" t="s">
        <v>4913</v>
      </c>
      <c r="H12321" t="s">
        <v>4912</v>
      </c>
      <c r="I12321">
        <v>45086</v>
      </c>
      <c r="J12321">
        <v>27.15</v>
      </c>
      <c r="K12321">
        <v>27.679424999999998</v>
      </c>
      <c r="L12321">
        <v>27.15</v>
      </c>
      <c r="M12321">
        <v>27.15</v>
      </c>
      <c r="P12321">
        <v>0</v>
      </c>
      <c r="Q12321" t="str">
        <f t="shared" si="192"/>
        <v>ACTIVE</v>
      </c>
    </row>
    <row r="12322" spans="1:17" x14ac:dyDescent="0.25">
      <c r="A12322" t="s">
        <v>4900</v>
      </c>
      <c r="B12322">
        <v>1211</v>
      </c>
      <c r="C12322" t="s">
        <v>5005</v>
      </c>
      <c r="D12322" t="s">
        <v>4908</v>
      </c>
      <c r="E12322">
        <v>74462</v>
      </c>
      <c r="F12322" t="s">
        <v>4908</v>
      </c>
      <c r="G12322" t="s">
        <v>4913</v>
      </c>
      <c r="H12322" t="s">
        <v>4912</v>
      </c>
      <c r="I12322">
        <v>45086</v>
      </c>
      <c r="J12322">
        <v>1583.75</v>
      </c>
      <c r="K12322">
        <v>1614.6331250000001</v>
      </c>
      <c r="L12322">
        <v>1583.75</v>
      </c>
      <c r="M12322">
        <v>974.61538499999995</v>
      </c>
      <c r="N12322">
        <v>45158</v>
      </c>
      <c r="P12322">
        <v>0</v>
      </c>
      <c r="Q12322" t="str">
        <f t="shared" si="192"/>
        <v>ACTIVE</v>
      </c>
    </row>
    <row r="12323" spans="1:17" x14ac:dyDescent="0.25">
      <c r="A12323" t="s">
        <v>4900</v>
      </c>
      <c r="B12323">
        <v>1402</v>
      </c>
      <c r="C12323" t="s">
        <v>4955</v>
      </c>
      <c r="D12323" t="s">
        <v>4908</v>
      </c>
      <c r="E12323">
        <v>74464</v>
      </c>
      <c r="F12323" t="s">
        <v>4908</v>
      </c>
      <c r="G12323" t="s">
        <v>4913</v>
      </c>
      <c r="H12323" t="s">
        <v>4912</v>
      </c>
      <c r="I12323">
        <v>45086</v>
      </c>
      <c r="J12323">
        <v>13.15</v>
      </c>
      <c r="K12323">
        <v>13.406425</v>
      </c>
      <c r="L12323">
        <v>13.15</v>
      </c>
      <c r="M12323">
        <v>13.15</v>
      </c>
      <c r="P12323">
        <v>0</v>
      </c>
      <c r="Q12323" t="str">
        <f t="shared" si="192"/>
        <v>ACTIVE</v>
      </c>
    </row>
    <row r="12324" spans="1:17" x14ac:dyDescent="0.25">
      <c r="A12324" t="s">
        <v>4900</v>
      </c>
      <c r="B12324">
        <v>1402</v>
      </c>
      <c r="C12324" t="s">
        <v>4955</v>
      </c>
      <c r="D12324" t="s">
        <v>4908</v>
      </c>
      <c r="E12324">
        <v>74468</v>
      </c>
      <c r="F12324" t="s">
        <v>4908</v>
      </c>
      <c r="G12324" t="s">
        <v>4913</v>
      </c>
      <c r="H12324" t="s">
        <v>4912</v>
      </c>
      <c r="I12324">
        <v>45086</v>
      </c>
      <c r="J12324">
        <v>29.9</v>
      </c>
      <c r="K12324">
        <v>30.483049999999999</v>
      </c>
      <c r="L12324">
        <v>29.9</v>
      </c>
      <c r="M12324">
        <v>29.9</v>
      </c>
      <c r="P12324">
        <v>0</v>
      </c>
      <c r="Q12324" t="str">
        <f t="shared" si="192"/>
        <v>ACTIVE</v>
      </c>
    </row>
    <row r="12325" spans="1:17" x14ac:dyDescent="0.25">
      <c r="A12325" t="s">
        <v>4900</v>
      </c>
      <c r="B12325">
        <v>1354</v>
      </c>
      <c r="C12325" t="s">
        <v>5484</v>
      </c>
      <c r="D12325" t="s">
        <v>4908</v>
      </c>
      <c r="E12325">
        <v>74469</v>
      </c>
      <c r="F12325" t="s">
        <v>4908</v>
      </c>
      <c r="G12325" t="s">
        <v>4913</v>
      </c>
      <c r="H12325" t="s">
        <v>4912</v>
      </c>
      <c r="I12325">
        <v>45086</v>
      </c>
      <c r="J12325">
        <v>30.96</v>
      </c>
      <c r="K12325">
        <v>31.56372</v>
      </c>
      <c r="L12325">
        <v>30.96</v>
      </c>
      <c r="M12325">
        <v>30.96</v>
      </c>
      <c r="P12325">
        <v>0</v>
      </c>
      <c r="Q12325" t="str">
        <f t="shared" si="192"/>
        <v>ACTIVE</v>
      </c>
    </row>
    <row r="12326" spans="1:17" x14ac:dyDescent="0.25">
      <c r="A12326" t="s">
        <v>4900</v>
      </c>
      <c r="B12326">
        <v>1597</v>
      </c>
      <c r="C12326" t="s">
        <v>5117</v>
      </c>
      <c r="D12326" t="s">
        <v>4908</v>
      </c>
      <c r="E12326">
        <v>74470</v>
      </c>
      <c r="F12326" t="s">
        <v>4908</v>
      </c>
      <c r="G12326" t="s">
        <v>4913</v>
      </c>
      <c r="H12326" t="s">
        <v>4912</v>
      </c>
      <c r="I12326">
        <v>45086</v>
      </c>
      <c r="J12326">
        <v>69.989999999999995</v>
      </c>
      <c r="K12326">
        <v>71.354804999999999</v>
      </c>
      <c r="L12326">
        <v>69.989999999999995</v>
      </c>
      <c r="M12326">
        <v>46.659998999999999</v>
      </c>
      <c r="N12326">
        <v>45152</v>
      </c>
      <c r="P12326">
        <v>0</v>
      </c>
      <c r="Q12326" t="str">
        <f t="shared" si="192"/>
        <v>ACTIVE</v>
      </c>
    </row>
    <row r="12327" spans="1:17" x14ac:dyDescent="0.25">
      <c r="A12327" t="s">
        <v>4900</v>
      </c>
      <c r="B12327">
        <v>1913</v>
      </c>
      <c r="C12327" t="s">
        <v>5407</v>
      </c>
      <c r="D12327" t="s">
        <v>4908</v>
      </c>
      <c r="E12327">
        <v>74473</v>
      </c>
      <c r="F12327" t="s">
        <v>4908</v>
      </c>
      <c r="G12327" t="s">
        <v>4944</v>
      </c>
      <c r="H12327" t="s">
        <v>4912</v>
      </c>
      <c r="I12327">
        <v>45086</v>
      </c>
      <c r="J12327">
        <v>755.04</v>
      </c>
      <c r="K12327">
        <v>769.76328000000001</v>
      </c>
      <c r="L12327">
        <v>755.04</v>
      </c>
      <c r="M12327">
        <v>503.36</v>
      </c>
      <c r="N12327">
        <v>45166</v>
      </c>
      <c r="P12327">
        <v>0</v>
      </c>
      <c r="Q12327" t="str">
        <f t="shared" si="192"/>
        <v>ACTIVE</v>
      </c>
    </row>
    <row r="12328" spans="1:17" x14ac:dyDescent="0.25">
      <c r="A12328" t="s">
        <v>4900</v>
      </c>
      <c r="B12328">
        <v>1871</v>
      </c>
      <c r="C12328" t="s">
        <v>5370</v>
      </c>
      <c r="D12328" t="s">
        <v>5092</v>
      </c>
      <c r="E12328">
        <v>74475</v>
      </c>
      <c r="F12328" t="s">
        <v>4908</v>
      </c>
      <c r="G12328" t="s">
        <v>4913</v>
      </c>
      <c r="H12328" t="s">
        <v>4912</v>
      </c>
      <c r="I12328">
        <v>45086</v>
      </c>
      <c r="J12328">
        <v>850</v>
      </c>
      <c r="K12328">
        <v>866.57500000000005</v>
      </c>
      <c r="L12328">
        <v>850</v>
      </c>
      <c r="M12328">
        <v>850</v>
      </c>
      <c r="N12328">
        <v>45120</v>
      </c>
      <c r="O12328">
        <v>45120</v>
      </c>
      <c r="P12328">
        <v>50</v>
      </c>
      <c r="Q12328" t="str">
        <f t="shared" si="192"/>
        <v>31-60</v>
      </c>
    </row>
    <row r="12329" spans="1:17" x14ac:dyDescent="0.25">
      <c r="A12329" t="s">
        <v>4900</v>
      </c>
      <c r="B12329">
        <v>1534</v>
      </c>
      <c r="C12329" t="s">
        <v>4959</v>
      </c>
      <c r="D12329" t="s">
        <v>4908</v>
      </c>
      <c r="E12329">
        <v>74478</v>
      </c>
      <c r="F12329" t="s">
        <v>4908</v>
      </c>
      <c r="G12329" t="s">
        <v>4913</v>
      </c>
      <c r="H12329" t="s">
        <v>4912</v>
      </c>
      <c r="I12329">
        <v>45086</v>
      </c>
      <c r="J12329">
        <v>7</v>
      </c>
      <c r="K12329">
        <v>7.1364999999999998</v>
      </c>
      <c r="L12329">
        <v>7</v>
      </c>
      <c r="M12329">
        <v>5.8333329999999997</v>
      </c>
      <c r="N12329">
        <v>45124</v>
      </c>
      <c r="P12329">
        <v>0</v>
      </c>
      <c r="Q12329" t="str">
        <f t="shared" si="192"/>
        <v>ACTIVE</v>
      </c>
    </row>
    <row r="12330" spans="1:17" x14ac:dyDescent="0.25">
      <c r="A12330" t="s">
        <v>4900</v>
      </c>
      <c r="B12330">
        <v>1346</v>
      </c>
      <c r="C12330" t="s">
        <v>5429</v>
      </c>
      <c r="D12330" t="s">
        <v>4908</v>
      </c>
      <c r="E12330">
        <v>74479</v>
      </c>
      <c r="F12330" t="s">
        <v>4908</v>
      </c>
      <c r="G12330" t="s">
        <v>4913</v>
      </c>
      <c r="H12330" t="s">
        <v>4912</v>
      </c>
      <c r="I12330">
        <v>45086</v>
      </c>
      <c r="J12330">
        <v>1000</v>
      </c>
      <c r="K12330">
        <v>1019.5</v>
      </c>
      <c r="L12330">
        <v>1000</v>
      </c>
      <c r="M12330">
        <v>1000</v>
      </c>
      <c r="P12330">
        <v>0</v>
      </c>
      <c r="Q12330" t="str">
        <f t="shared" si="192"/>
        <v>ACTIVE</v>
      </c>
    </row>
    <row r="12331" spans="1:17" x14ac:dyDescent="0.25">
      <c r="A12331" t="s">
        <v>4900</v>
      </c>
      <c r="B12331">
        <v>1346</v>
      </c>
      <c r="C12331" t="s">
        <v>5429</v>
      </c>
      <c r="D12331" t="s">
        <v>4908</v>
      </c>
      <c r="E12331">
        <v>74481</v>
      </c>
      <c r="F12331" t="s">
        <v>4908</v>
      </c>
      <c r="G12331" t="s">
        <v>4913</v>
      </c>
      <c r="H12331" t="s">
        <v>4912</v>
      </c>
      <c r="I12331">
        <v>45086</v>
      </c>
      <c r="J12331">
        <v>1000</v>
      </c>
      <c r="K12331">
        <v>1019.5</v>
      </c>
      <c r="L12331">
        <v>1000</v>
      </c>
      <c r="M12331">
        <v>1000</v>
      </c>
      <c r="P12331">
        <v>0</v>
      </c>
      <c r="Q12331" t="str">
        <f t="shared" si="192"/>
        <v>ACTIVE</v>
      </c>
    </row>
    <row r="12332" spans="1:17" x14ac:dyDescent="0.25">
      <c r="A12332" t="s">
        <v>4900</v>
      </c>
      <c r="B12332">
        <v>736</v>
      </c>
      <c r="C12332" t="s">
        <v>5291</v>
      </c>
      <c r="D12332" t="s">
        <v>4962</v>
      </c>
      <c r="E12332">
        <v>74482</v>
      </c>
      <c r="F12332" t="s">
        <v>5087</v>
      </c>
      <c r="G12332" t="s">
        <v>4913</v>
      </c>
      <c r="H12332" t="s">
        <v>4912</v>
      </c>
      <c r="I12332">
        <v>45086</v>
      </c>
      <c r="J12332">
        <v>13.3</v>
      </c>
      <c r="K12332">
        <v>13.55935</v>
      </c>
      <c r="L12332">
        <v>13.3</v>
      </c>
      <c r="M12332">
        <v>13.3</v>
      </c>
      <c r="N12332">
        <v>45170</v>
      </c>
      <c r="O12332">
        <v>45114</v>
      </c>
      <c r="P12332">
        <v>56</v>
      </c>
      <c r="Q12332" t="str">
        <f t="shared" si="192"/>
        <v>31-60</v>
      </c>
    </row>
    <row r="12333" spans="1:17" x14ac:dyDescent="0.25">
      <c r="A12333" t="s">
        <v>4900</v>
      </c>
      <c r="B12333">
        <v>403</v>
      </c>
      <c r="C12333" t="s">
        <v>5102</v>
      </c>
      <c r="D12333" t="s">
        <v>4908</v>
      </c>
      <c r="E12333">
        <v>74483</v>
      </c>
      <c r="F12333" t="s">
        <v>4908</v>
      </c>
      <c r="G12333" t="s">
        <v>4913</v>
      </c>
      <c r="H12333" t="s">
        <v>4912</v>
      </c>
      <c r="I12333">
        <v>45086</v>
      </c>
      <c r="J12333">
        <v>24.95</v>
      </c>
      <c r="K12333">
        <v>25.436525</v>
      </c>
      <c r="L12333">
        <v>24.95</v>
      </c>
      <c r="M12333">
        <v>16.633333</v>
      </c>
      <c r="N12333">
        <v>45166</v>
      </c>
      <c r="P12333">
        <v>0</v>
      </c>
      <c r="Q12333" t="str">
        <f t="shared" si="192"/>
        <v>ACTIVE</v>
      </c>
    </row>
    <row r="12334" spans="1:17" x14ac:dyDescent="0.25">
      <c r="A12334" t="s">
        <v>4900</v>
      </c>
      <c r="B12334">
        <v>757</v>
      </c>
      <c r="C12334" t="s">
        <v>5192</v>
      </c>
      <c r="D12334" t="s">
        <v>4908</v>
      </c>
      <c r="E12334">
        <v>74487</v>
      </c>
      <c r="F12334" t="s">
        <v>4908</v>
      </c>
      <c r="G12334" t="s">
        <v>4944</v>
      </c>
      <c r="H12334" t="s">
        <v>4912</v>
      </c>
      <c r="I12334">
        <v>45086</v>
      </c>
      <c r="J12334">
        <v>285</v>
      </c>
      <c r="K12334">
        <v>290.5575</v>
      </c>
      <c r="L12334">
        <v>285</v>
      </c>
      <c r="M12334">
        <v>95</v>
      </c>
      <c r="N12334">
        <v>45152</v>
      </c>
      <c r="P12334">
        <v>0</v>
      </c>
      <c r="Q12334" t="str">
        <f t="shared" si="192"/>
        <v>ACTIVE</v>
      </c>
    </row>
    <row r="12335" spans="1:17" x14ac:dyDescent="0.25">
      <c r="A12335" t="s">
        <v>4900</v>
      </c>
      <c r="B12335">
        <v>1534</v>
      </c>
      <c r="C12335" t="s">
        <v>4959</v>
      </c>
      <c r="D12335" t="s">
        <v>4908</v>
      </c>
      <c r="E12335">
        <v>74489</v>
      </c>
      <c r="F12335" t="s">
        <v>4908</v>
      </c>
      <c r="G12335" t="s">
        <v>4913</v>
      </c>
      <c r="H12335" t="s">
        <v>4912</v>
      </c>
      <c r="I12335">
        <v>45086</v>
      </c>
      <c r="J12335">
        <v>168.24</v>
      </c>
      <c r="K12335">
        <v>171.52068</v>
      </c>
      <c r="L12335">
        <v>168.24</v>
      </c>
      <c r="M12335">
        <v>140.19999999999999</v>
      </c>
      <c r="N12335">
        <v>45124</v>
      </c>
      <c r="P12335">
        <v>0</v>
      </c>
      <c r="Q12335" t="str">
        <f t="shared" si="192"/>
        <v>ACTIVE</v>
      </c>
    </row>
    <row r="12336" spans="1:17" x14ac:dyDescent="0.25">
      <c r="A12336" t="s">
        <v>4900</v>
      </c>
      <c r="B12336">
        <v>1362</v>
      </c>
      <c r="C12336" t="s">
        <v>5252</v>
      </c>
      <c r="D12336" t="s">
        <v>4908</v>
      </c>
      <c r="E12336">
        <v>74490</v>
      </c>
      <c r="F12336" t="s">
        <v>4908</v>
      </c>
      <c r="G12336" t="s">
        <v>4913</v>
      </c>
      <c r="H12336" t="s">
        <v>4912</v>
      </c>
      <c r="I12336">
        <v>45086</v>
      </c>
      <c r="J12336">
        <v>20.16</v>
      </c>
      <c r="K12336">
        <v>20.55312</v>
      </c>
      <c r="L12336">
        <v>20.16</v>
      </c>
      <c r="M12336">
        <v>20.16</v>
      </c>
      <c r="P12336">
        <v>0</v>
      </c>
      <c r="Q12336" t="str">
        <f t="shared" si="192"/>
        <v>ACTIVE</v>
      </c>
    </row>
    <row r="12337" spans="1:17" x14ac:dyDescent="0.25">
      <c r="A12337" t="s">
        <v>4900</v>
      </c>
      <c r="B12337">
        <v>1748</v>
      </c>
      <c r="C12337" t="s">
        <v>5417</v>
      </c>
      <c r="D12337" t="s">
        <v>5133</v>
      </c>
      <c r="E12337">
        <v>74493</v>
      </c>
      <c r="F12337" t="s">
        <v>5087</v>
      </c>
      <c r="G12337" t="s">
        <v>4913</v>
      </c>
      <c r="H12337" t="s">
        <v>4912</v>
      </c>
      <c r="I12337">
        <v>45086</v>
      </c>
      <c r="J12337">
        <v>12</v>
      </c>
      <c r="K12337">
        <v>12.234</v>
      </c>
      <c r="L12337">
        <v>12</v>
      </c>
      <c r="M12337">
        <v>12</v>
      </c>
      <c r="N12337">
        <v>45168</v>
      </c>
      <c r="O12337">
        <v>45168</v>
      </c>
      <c r="P12337">
        <v>2</v>
      </c>
      <c r="Q12337" t="str">
        <f t="shared" si="192"/>
        <v>1-30</v>
      </c>
    </row>
    <row r="12338" spans="1:17" x14ac:dyDescent="0.25">
      <c r="A12338" t="s">
        <v>4900</v>
      </c>
      <c r="B12338">
        <v>1838</v>
      </c>
      <c r="C12338" t="s">
        <v>5177</v>
      </c>
      <c r="D12338" t="s">
        <v>4908</v>
      </c>
      <c r="E12338">
        <v>74499</v>
      </c>
      <c r="F12338" t="s">
        <v>4908</v>
      </c>
      <c r="G12338" t="s">
        <v>4913</v>
      </c>
      <c r="H12338" t="s">
        <v>4912</v>
      </c>
      <c r="I12338">
        <v>45086</v>
      </c>
      <c r="J12338">
        <v>1980</v>
      </c>
      <c r="K12338">
        <v>2018.61</v>
      </c>
      <c r="L12338">
        <v>1980</v>
      </c>
      <c r="M12338">
        <v>1320</v>
      </c>
      <c r="N12338">
        <v>45152</v>
      </c>
      <c r="P12338">
        <v>0</v>
      </c>
      <c r="Q12338" t="str">
        <f t="shared" si="192"/>
        <v>ACTIVE</v>
      </c>
    </row>
    <row r="12339" spans="1:17" x14ac:dyDescent="0.25">
      <c r="A12339" t="s">
        <v>4900</v>
      </c>
      <c r="B12339">
        <v>1913</v>
      </c>
      <c r="C12339" t="s">
        <v>5407</v>
      </c>
      <c r="D12339" t="s">
        <v>4908</v>
      </c>
      <c r="E12339">
        <v>74500</v>
      </c>
      <c r="F12339" t="s">
        <v>4908</v>
      </c>
      <c r="G12339" t="s">
        <v>4913</v>
      </c>
      <c r="H12339" t="s">
        <v>4912</v>
      </c>
      <c r="I12339">
        <v>45086</v>
      </c>
      <c r="J12339">
        <v>402.22</v>
      </c>
      <c r="K12339">
        <v>410.06328999999999</v>
      </c>
      <c r="L12339">
        <v>402.22</v>
      </c>
      <c r="M12339">
        <v>335.183333</v>
      </c>
      <c r="N12339">
        <v>45166</v>
      </c>
      <c r="P12339">
        <v>0</v>
      </c>
      <c r="Q12339" t="str">
        <f t="shared" si="192"/>
        <v>ACTIVE</v>
      </c>
    </row>
    <row r="12340" spans="1:17" x14ac:dyDescent="0.25">
      <c r="A12340" t="s">
        <v>4900</v>
      </c>
      <c r="B12340">
        <v>403</v>
      </c>
      <c r="C12340" t="s">
        <v>5102</v>
      </c>
      <c r="D12340" t="s">
        <v>4908</v>
      </c>
      <c r="E12340">
        <v>74512</v>
      </c>
      <c r="F12340" t="s">
        <v>4908</v>
      </c>
      <c r="G12340" t="s">
        <v>4913</v>
      </c>
      <c r="H12340" t="s">
        <v>4912</v>
      </c>
      <c r="I12340">
        <v>45086</v>
      </c>
      <c r="J12340">
        <v>41.6</v>
      </c>
      <c r="K12340">
        <v>42.411200000000001</v>
      </c>
      <c r="L12340">
        <v>41.6</v>
      </c>
      <c r="M12340">
        <v>27.733333999999999</v>
      </c>
      <c r="N12340">
        <v>45166</v>
      </c>
      <c r="P12340">
        <v>0</v>
      </c>
      <c r="Q12340" t="str">
        <f t="shared" si="192"/>
        <v>ACTIVE</v>
      </c>
    </row>
    <row r="12341" spans="1:17" x14ac:dyDescent="0.25">
      <c r="A12341" t="s">
        <v>4900</v>
      </c>
      <c r="B12341">
        <v>1197</v>
      </c>
      <c r="C12341" t="s">
        <v>4961</v>
      </c>
      <c r="D12341" t="s">
        <v>4908</v>
      </c>
      <c r="E12341">
        <v>74513</v>
      </c>
      <c r="F12341" t="s">
        <v>5087</v>
      </c>
      <c r="G12341" t="s">
        <v>4913</v>
      </c>
      <c r="H12341" t="s">
        <v>4912</v>
      </c>
      <c r="I12341">
        <v>45086</v>
      </c>
      <c r="J12341">
        <v>60.74</v>
      </c>
      <c r="K12341">
        <v>61.924430000000001</v>
      </c>
      <c r="L12341">
        <v>60.74</v>
      </c>
      <c r="M12341">
        <v>60.74</v>
      </c>
      <c r="N12341">
        <v>45170</v>
      </c>
      <c r="O12341">
        <v>45170</v>
      </c>
      <c r="P12341">
        <v>0</v>
      </c>
      <c r="Q12341" t="str">
        <f t="shared" si="192"/>
        <v>ACTIVE</v>
      </c>
    </row>
    <row r="12342" spans="1:17" x14ac:dyDescent="0.25">
      <c r="A12342" t="s">
        <v>4900</v>
      </c>
      <c r="B12342">
        <v>910</v>
      </c>
      <c r="C12342" t="s">
        <v>5280</v>
      </c>
      <c r="D12342" t="s">
        <v>4908</v>
      </c>
      <c r="E12342">
        <v>74515</v>
      </c>
      <c r="F12342" t="s">
        <v>4908</v>
      </c>
      <c r="G12342" t="s">
        <v>4913</v>
      </c>
      <c r="H12342" t="s">
        <v>4912</v>
      </c>
      <c r="I12342">
        <v>45086</v>
      </c>
      <c r="J12342">
        <v>92</v>
      </c>
      <c r="K12342">
        <v>93.793999999999997</v>
      </c>
      <c r="L12342">
        <v>92</v>
      </c>
      <c r="M12342">
        <v>92</v>
      </c>
      <c r="P12342">
        <v>0</v>
      </c>
      <c r="Q12342" t="str">
        <f t="shared" si="192"/>
        <v>ACTIVE</v>
      </c>
    </row>
    <row r="12343" spans="1:17" x14ac:dyDescent="0.25">
      <c r="A12343" t="s">
        <v>4900</v>
      </c>
      <c r="B12343">
        <v>1211</v>
      </c>
      <c r="C12343" t="s">
        <v>5005</v>
      </c>
      <c r="D12343" t="s">
        <v>4908</v>
      </c>
      <c r="E12343">
        <v>74530</v>
      </c>
      <c r="F12343" t="s">
        <v>4908</v>
      </c>
      <c r="G12343" t="s">
        <v>4913</v>
      </c>
      <c r="H12343" t="s">
        <v>4912</v>
      </c>
      <c r="I12343">
        <v>45086</v>
      </c>
      <c r="J12343">
        <v>373.65</v>
      </c>
      <c r="K12343">
        <v>380.93617499999999</v>
      </c>
      <c r="L12343">
        <v>373.65</v>
      </c>
      <c r="M12343">
        <v>62.274997499999998</v>
      </c>
      <c r="N12343">
        <v>45158</v>
      </c>
      <c r="P12343">
        <v>0</v>
      </c>
      <c r="Q12343" t="str">
        <f t="shared" si="192"/>
        <v>ACTIVE</v>
      </c>
    </row>
    <row r="12344" spans="1:17" x14ac:dyDescent="0.25">
      <c r="A12344" t="s">
        <v>4900</v>
      </c>
      <c r="B12344">
        <v>926</v>
      </c>
      <c r="C12344" t="s">
        <v>129</v>
      </c>
      <c r="D12344" t="s">
        <v>4908</v>
      </c>
      <c r="E12344">
        <v>74531</v>
      </c>
      <c r="F12344" t="s">
        <v>4908</v>
      </c>
      <c r="G12344" t="s">
        <v>4913</v>
      </c>
      <c r="H12344" t="s">
        <v>4912</v>
      </c>
      <c r="I12344">
        <v>45086</v>
      </c>
      <c r="J12344">
        <v>862.51</v>
      </c>
      <c r="K12344">
        <v>879.32894499999998</v>
      </c>
      <c r="L12344">
        <v>862.51</v>
      </c>
      <c r="M12344">
        <v>199.04077000000001</v>
      </c>
      <c r="N12344">
        <v>45166</v>
      </c>
      <c r="P12344">
        <v>0</v>
      </c>
      <c r="Q12344" t="str">
        <f t="shared" si="192"/>
        <v>ACTIVE</v>
      </c>
    </row>
    <row r="12345" spans="1:17" x14ac:dyDescent="0.25">
      <c r="A12345" t="s">
        <v>4900</v>
      </c>
      <c r="B12345">
        <v>1735</v>
      </c>
      <c r="C12345" t="s">
        <v>5438</v>
      </c>
      <c r="D12345" t="s">
        <v>5092</v>
      </c>
      <c r="E12345">
        <v>74534</v>
      </c>
      <c r="F12345" t="s">
        <v>4908</v>
      </c>
      <c r="G12345" t="s">
        <v>4913</v>
      </c>
      <c r="H12345" t="s">
        <v>4912</v>
      </c>
      <c r="I12345">
        <v>45086</v>
      </c>
      <c r="J12345">
        <v>100.79</v>
      </c>
      <c r="K12345">
        <v>102.755405</v>
      </c>
      <c r="L12345">
        <v>100.79</v>
      </c>
      <c r="M12345">
        <v>100.79</v>
      </c>
      <c r="N12345">
        <v>45128</v>
      </c>
      <c r="O12345">
        <v>45128</v>
      </c>
      <c r="P12345">
        <v>42</v>
      </c>
      <c r="Q12345" t="str">
        <f t="shared" si="192"/>
        <v>31-60</v>
      </c>
    </row>
    <row r="12346" spans="1:17" x14ac:dyDescent="0.25">
      <c r="A12346" t="s">
        <v>4900</v>
      </c>
      <c r="B12346">
        <v>1266</v>
      </c>
      <c r="C12346" t="s">
        <v>5483</v>
      </c>
      <c r="D12346" t="s">
        <v>5092</v>
      </c>
      <c r="E12346">
        <v>74536</v>
      </c>
      <c r="F12346" t="s">
        <v>4908</v>
      </c>
      <c r="G12346" t="s">
        <v>4913</v>
      </c>
      <c r="H12346" t="s">
        <v>4912</v>
      </c>
      <c r="I12346">
        <v>45086</v>
      </c>
      <c r="J12346">
        <v>123.48</v>
      </c>
      <c r="K12346">
        <v>125.88786</v>
      </c>
      <c r="L12346">
        <v>123.48</v>
      </c>
      <c r="M12346">
        <v>123.48</v>
      </c>
      <c r="P12346">
        <v>0</v>
      </c>
      <c r="Q12346" t="str">
        <f t="shared" si="192"/>
        <v>ACTIVE</v>
      </c>
    </row>
    <row r="12347" spans="1:17" x14ac:dyDescent="0.25">
      <c r="A12347" t="s">
        <v>4900</v>
      </c>
      <c r="B12347">
        <v>581</v>
      </c>
      <c r="C12347" t="s">
        <v>3039</v>
      </c>
      <c r="D12347" t="s">
        <v>4908</v>
      </c>
      <c r="E12347">
        <v>74538</v>
      </c>
      <c r="F12347" t="s">
        <v>4908</v>
      </c>
      <c r="G12347" t="s">
        <v>4913</v>
      </c>
      <c r="H12347" t="s">
        <v>4912</v>
      </c>
      <c r="I12347">
        <v>45086</v>
      </c>
      <c r="J12347">
        <v>50</v>
      </c>
      <c r="K12347">
        <v>50.975000000000001</v>
      </c>
      <c r="L12347">
        <v>50</v>
      </c>
      <c r="M12347">
        <v>16.666665999999999</v>
      </c>
      <c r="N12347">
        <v>45166</v>
      </c>
      <c r="P12347">
        <v>0</v>
      </c>
      <c r="Q12347" t="str">
        <f t="shared" si="192"/>
        <v>ACTIVE</v>
      </c>
    </row>
    <row r="12348" spans="1:17" x14ac:dyDescent="0.25">
      <c r="A12348" t="s">
        <v>4900</v>
      </c>
      <c r="B12348">
        <v>905</v>
      </c>
      <c r="C12348" t="s">
        <v>5187</v>
      </c>
      <c r="D12348" t="s">
        <v>5133</v>
      </c>
      <c r="E12348">
        <v>74552</v>
      </c>
      <c r="F12348" t="s">
        <v>4908</v>
      </c>
      <c r="G12348" t="s">
        <v>4913</v>
      </c>
      <c r="H12348" t="s">
        <v>4912</v>
      </c>
      <c r="I12348">
        <v>45086</v>
      </c>
      <c r="J12348">
        <v>95</v>
      </c>
      <c r="K12348">
        <v>96.852500000000006</v>
      </c>
      <c r="L12348">
        <v>95</v>
      </c>
      <c r="M12348">
        <v>95</v>
      </c>
      <c r="N12348">
        <v>45163</v>
      </c>
      <c r="O12348">
        <v>45128</v>
      </c>
      <c r="P12348">
        <v>42</v>
      </c>
      <c r="Q12348" t="str">
        <f t="shared" si="192"/>
        <v>31-60</v>
      </c>
    </row>
    <row r="12349" spans="1:17" x14ac:dyDescent="0.25">
      <c r="A12349" t="s">
        <v>4900</v>
      </c>
      <c r="B12349">
        <v>1262</v>
      </c>
      <c r="C12349" t="s">
        <v>4993</v>
      </c>
      <c r="D12349" t="s">
        <v>4908</v>
      </c>
      <c r="E12349">
        <v>74554</v>
      </c>
      <c r="F12349" t="s">
        <v>4908</v>
      </c>
      <c r="G12349" t="s">
        <v>4944</v>
      </c>
      <c r="H12349" t="s">
        <v>4912</v>
      </c>
      <c r="I12349">
        <v>45087</v>
      </c>
      <c r="J12349">
        <v>1209</v>
      </c>
      <c r="K12349">
        <v>1232.5754999999999</v>
      </c>
      <c r="L12349">
        <v>1209</v>
      </c>
      <c r="M12349">
        <v>651</v>
      </c>
      <c r="N12349">
        <v>45166</v>
      </c>
      <c r="P12349">
        <v>0</v>
      </c>
      <c r="Q12349" t="str">
        <f t="shared" si="192"/>
        <v>ACTIVE</v>
      </c>
    </row>
    <row r="12350" spans="1:17" x14ac:dyDescent="0.25">
      <c r="A12350" t="s">
        <v>4900</v>
      </c>
      <c r="B12350">
        <v>1037</v>
      </c>
      <c r="C12350" t="s">
        <v>5300</v>
      </c>
      <c r="D12350" t="s">
        <v>4908</v>
      </c>
      <c r="E12350">
        <v>74556</v>
      </c>
      <c r="F12350" t="s">
        <v>4908</v>
      </c>
      <c r="G12350" t="s">
        <v>4913</v>
      </c>
      <c r="H12350" t="s">
        <v>4912</v>
      </c>
      <c r="I12350">
        <v>45086</v>
      </c>
      <c r="J12350">
        <v>52.86</v>
      </c>
      <c r="K12350">
        <v>53.890770000000003</v>
      </c>
      <c r="L12350">
        <v>52.86</v>
      </c>
      <c r="M12350">
        <v>35.24</v>
      </c>
      <c r="N12350">
        <v>45166</v>
      </c>
      <c r="P12350">
        <v>0</v>
      </c>
      <c r="Q12350" t="str">
        <f t="shared" si="192"/>
        <v>ACTIVE</v>
      </c>
    </row>
    <row r="12351" spans="1:17" x14ac:dyDescent="0.25">
      <c r="A12351" t="s">
        <v>4900</v>
      </c>
      <c r="B12351">
        <v>403</v>
      </c>
      <c r="C12351" t="s">
        <v>5102</v>
      </c>
      <c r="D12351" t="s">
        <v>4908</v>
      </c>
      <c r="E12351">
        <v>74557</v>
      </c>
      <c r="F12351" t="s">
        <v>4908</v>
      </c>
      <c r="G12351" t="s">
        <v>4913</v>
      </c>
      <c r="H12351" t="s">
        <v>4912</v>
      </c>
      <c r="I12351">
        <v>45086</v>
      </c>
      <c r="J12351">
        <v>15.15</v>
      </c>
      <c r="K12351">
        <v>15.445425</v>
      </c>
      <c r="L12351">
        <v>15.15</v>
      </c>
      <c r="M12351">
        <v>10.099999</v>
      </c>
      <c r="N12351">
        <v>45166</v>
      </c>
      <c r="P12351">
        <v>0</v>
      </c>
      <c r="Q12351" t="str">
        <f t="shared" si="192"/>
        <v>ACTIVE</v>
      </c>
    </row>
    <row r="12352" spans="1:17" x14ac:dyDescent="0.25">
      <c r="A12352" t="s">
        <v>4900</v>
      </c>
      <c r="B12352">
        <v>333</v>
      </c>
      <c r="C12352" t="s">
        <v>4932</v>
      </c>
      <c r="D12352" t="s">
        <v>4908</v>
      </c>
      <c r="E12352">
        <v>74558</v>
      </c>
      <c r="F12352" t="s">
        <v>4908</v>
      </c>
      <c r="G12352" t="s">
        <v>4913</v>
      </c>
      <c r="H12352" t="s">
        <v>4912</v>
      </c>
      <c r="I12352">
        <v>45086</v>
      </c>
      <c r="J12352">
        <v>250</v>
      </c>
      <c r="K12352">
        <v>254.875</v>
      </c>
      <c r="L12352">
        <v>250</v>
      </c>
      <c r="M12352">
        <v>166.66666599999999</v>
      </c>
      <c r="N12352">
        <v>45166</v>
      </c>
      <c r="P12352">
        <v>0</v>
      </c>
      <c r="Q12352" t="str">
        <f t="shared" si="192"/>
        <v>ACTIVE</v>
      </c>
    </row>
    <row r="12353" spans="1:17" x14ac:dyDescent="0.25">
      <c r="A12353" t="s">
        <v>4900</v>
      </c>
      <c r="B12353">
        <v>1480</v>
      </c>
      <c r="C12353" t="s">
        <v>5425</v>
      </c>
      <c r="D12353" t="s">
        <v>5092</v>
      </c>
      <c r="E12353">
        <v>74564</v>
      </c>
      <c r="F12353" t="s">
        <v>4908</v>
      </c>
      <c r="G12353" t="s">
        <v>4913</v>
      </c>
      <c r="H12353" t="s">
        <v>4912</v>
      </c>
      <c r="I12353">
        <v>45086</v>
      </c>
      <c r="J12353">
        <v>564.03</v>
      </c>
      <c r="K12353">
        <v>575.02858500000002</v>
      </c>
      <c r="L12353">
        <v>564.03</v>
      </c>
      <c r="M12353">
        <v>520.64307699999995</v>
      </c>
      <c r="N12353">
        <v>45118</v>
      </c>
      <c r="O12353">
        <v>45117</v>
      </c>
      <c r="P12353">
        <v>53</v>
      </c>
      <c r="Q12353" t="str">
        <f t="shared" si="192"/>
        <v>31-60</v>
      </c>
    </row>
    <row r="12354" spans="1:17" x14ac:dyDescent="0.25">
      <c r="A12354" t="s">
        <v>4900</v>
      </c>
      <c r="B12354">
        <v>1480</v>
      </c>
      <c r="C12354" t="s">
        <v>5425</v>
      </c>
      <c r="D12354" t="s">
        <v>5092</v>
      </c>
      <c r="E12354">
        <v>74565</v>
      </c>
      <c r="F12354" t="s">
        <v>4908</v>
      </c>
      <c r="G12354" t="s">
        <v>4913</v>
      </c>
      <c r="H12354" t="s">
        <v>4912</v>
      </c>
      <c r="I12354">
        <v>45086</v>
      </c>
      <c r="J12354">
        <v>80</v>
      </c>
      <c r="K12354">
        <v>81.56</v>
      </c>
      <c r="L12354">
        <v>80</v>
      </c>
      <c r="M12354">
        <v>73.846153999999999</v>
      </c>
      <c r="N12354">
        <v>45118</v>
      </c>
      <c r="O12354">
        <v>45117</v>
      </c>
      <c r="P12354">
        <v>53</v>
      </c>
      <c r="Q12354" t="str">
        <f t="shared" ref="Q12354:Q12417" si="193">IF(P12354=0,"ACTIVE",IF(P12354&lt;=30,"1-30",IF(AND(P12354&gt;30,P12354&lt;=60),"31-60",IF(AND(P12354&gt;60,P12354&lt;=90),"61-90",IF(AND(P12354&gt;90,P12354&lt;=120),"91-120",IF(AND(P12354&gt;120,P12354&lt;=150),"121-150",IF(AND(P12354&gt;150,P12354&lt;=180),"151-180","180+")))))))</f>
        <v>31-60</v>
      </c>
    </row>
    <row r="12355" spans="1:17" x14ac:dyDescent="0.25">
      <c r="A12355" t="s">
        <v>4900</v>
      </c>
      <c r="B12355">
        <v>1480</v>
      </c>
      <c r="C12355" t="s">
        <v>5425</v>
      </c>
      <c r="D12355" t="s">
        <v>5092</v>
      </c>
      <c r="E12355">
        <v>74566</v>
      </c>
      <c r="F12355" t="s">
        <v>4908</v>
      </c>
      <c r="G12355" t="s">
        <v>4913</v>
      </c>
      <c r="H12355" t="s">
        <v>4912</v>
      </c>
      <c r="I12355">
        <v>45086</v>
      </c>
      <c r="J12355">
        <v>115.97</v>
      </c>
      <c r="K12355">
        <v>118.231415</v>
      </c>
      <c r="L12355">
        <v>115.97</v>
      </c>
      <c r="M12355">
        <v>107.04923100000001</v>
      </c>
      <c r="N12355">
        <v>45118</v>
      </c>
      <c r="O12355">
        <v>45117</v>
      </c>
      <c r="P12355">
        <v>53</v>
      </c>
      <c r="Q12355" t="str">
        <f t="shared" si="193"/>
        <v>31-60</v>
      </c>
    </row>
    <row r="12356" spans="1:17" x14ac:dyDescent="0.25">
      <c r="A12356" t="s">
        <v>4900</v>
      </c>
      <c r="B12356">
        <v>1480</v>
      </c>
      <c r="C12356" t="s">
        <v>5425</v>
      </c>
      <c r="D12356" t="s">
        <v>5092</v>
      </c>
      <c r="E12356">
        <v>74567</v>
      </c>
      <c r="F12356" t="s">
        <v>4908</v>
      </c>
      <c r="G12356" t="s">
        <v>4913</v>
      </c>
      <c r="H12356" t="s">
        <v>4912</v>
      </c>
      <c r="I12356">
        <v>45086</v>
      </c>
      <c r="J12356">
        <v>55.97</v>
      </c>
      <c r="K12356">
        <v>57.061414999999997</v>
      </c>
      <c r="L12356">
        <v>55.97</v>
      </c>
      <c r="M12356">
        <v>51.664614999999998</v>
      </c>
      <c r="N12356">
        <v>45118</v>
      </c>
      <c r="O12356">
        <v>45117</v>
      </c>
      <c r="P12356">
        <v>53</v>
      </c>
      <c r="Q12356" t="str">
        <f t="shared" si="193"/>
        <v>31-60</v>
      </c>
    </row>
    <row r="12357" spans="1:17" x14ac:dyDescent="0.25">
      <c r="A12357" t="s">
        <v>4900</v>
      </c>
      <c r="B12357">
        <v>1913</v>
      </c>
      <c r="C12357" t="s">
        <v>5407</v>
      </c>
      <c r="D12357" t="s">
        <v>4908</v>
      </c>
      <c r="E12357">
        <v>74570</v>
      </c>
      <c r="F12357" t="s">
        <v>4908</v>
      </c>
      <c r="G12357" t="s">
        <v>4944</v>
      </c>
      <c r="H12357" t="s">
        <v>4912</v>
      </c>
      <c r="I12357">
        <v>45087</v>
      </c>
      <c r="J12357">
        <v>420</v>
      </c>
      <c r="K12357">
        <v>428.19</v>
      </c>
      <c r="L12357">
        <v>420</v>
      </c>
      <c r="M12357">
        <v>350</v>
      </c>
      <c r="N12357">
        <v>45166</v>
      </c>
      <c r="P12357">
        <v>0</v>
      </c>
      <c r="Q12357" t="str">
        <f t="shared" si="193"/>
        <v>ACTIVE</v>
      </c>
    </row>
    <row r="12358" spans="1:17" x14ac:dyDescent="0.25">
      <c r="A12358" t="s">
        <v>4900</v>
      </c>
      <c r="B12358">
        <v>762</v>
      </c>
      <c r="C12358" t="s">
        <v>5041</v>
      </c>
      <c r="D12358" t="s">
        <v>4908</v>
      </c>
      <c r="E12358">
        <v>74572</v>
      </c>
      <c r="F12358" t="s">
        <v>4908</v>
      </c>
      <c r="G12358" t="s">
        <v>4913</v>
      </c>
      <c r="H12358" t="s">
        <v>4912</v>
      </c>
      <c r="I12358">
        <v>45087</v>
      </c>
      <c r="J12358">
        <v>7.2</v>
      </c>
      <c r="K12358">
        <v>7.3403999999999998</v>
      </c>
      <c r="L12358">
        <v>7.2</v>
      </c>
      <c r="M12358">
        <v>4.8</v>
      </c>
      <c r="N12358">
        <v>45152</v>
      </c>
      <c r="P12358">
        <v>0</v>
      </c>
      <c r="Q12358" t="str">
        <f t="shared" si="193"/>
        <v>ACTIVE</v>
      </c>
    </row>
    <row r="12359" spans="1:17" x14ac:dyDescent="0.25">
      <c r="A12359" t="s">
        <v>4900</v>
      </c>
      <c r="B12359">
        <v>762</v>
      </c>
      <c r="C12359" t="s">
        <v>5041</v>
      </c>
      <c r="D12359" t="s">
        <v>4908</v>
      </c>
      <c r="E12359">
        <v>74574</v>
      </c>
      <c r="F12359" t="s">
        <v>4908</v>
      </c>
      <c r="G12359" t="s">
        <v>4913</v>
      </c>
      <c r="H12359" t="s">
        <v>4912</v>
      </c>
      <c r="I12359">
        <v>45087</v>
      </c>
      <c r="J12359">
        <v>25.64</v>
      </c>
      <c r="K12359">
        <v>26.139980000000001</v>
      </c>
      <c r="L12359">
        <v>25.64</v>
      </c>
      <c r="M12359">
        <v>17.093333999999999</v>
      </c>
      <c r="N12359">
        <v>45152</v>
      </c>
      <c r="P12359">
        <v>0</v>
      </c>
      <c r="Q12359" t="str">
        <f t="shared" si="193"/>
        <v>ACTIVE</v>
      </c>
    </row>
    <row r="12360" spans="1:17" x14ac:dyDescent="0.25">
      <c r="A12360" t="s">
        <v>4900</v>
      </c>
      <c r="B12360">
        <v>1484</v>
      </c>
      <c r="C12360" t="s">
        <v>5075</v>
      </c>
      <c r="D12360" t="s">
        <v>4908</v>
      </c>
      <c r="E12360">
        <v>74577</v>
      </c>
      <c r="F12360" t="s">
        <v>4908</v>
      </c>
      <c r="G12360" t="s">
        <v>4944</v>
      </c>
      <c r="H12360" t="s">
        <v>4912</v>
      </c>
      <c r="I12360">
        <v>45087</v>
      </c>
      <c r="J12360">
        <v>3000</v>
      </c>
      <c r="K12360">
        <v>3058.5</v>
      </c>
      <c r="L12360">
        <v>3000</v>
      </c>
      <c r="M12360">
        <v>2000</v>
      </c>
      <c r="N12360">
        <v>45149</v>
      </c>
      <c r="P12360">
        <v>0</v>
      </c>
      <c r="Q12360" t="str">
        <f t="shared" si="193"/>
        <v>ACTIVE</v>
      </c>
    </row>
    <row r="12361" spans="1:17" x14ac:dyDescent="0.25">
      <c r="A12361" t="s">
        <v>4900</v>
      </c>
      <c r="B12361">
        <v>1361</v>
      </c>
      <c r="C12361" t="s">
        <v>1212</v>
      </c>
      <c r="D12361" t="s">
        <v>4908</v>
      </c>
      <c r="E12361">
        <v>74583</v>
      </c>
      <c r="F12361" t="s">
        <v>4908</v>
      </c>
      <c r="G12361" t="s">
        <v>4913</v>
      </c>
      <c r="H12361" t="s">
        <v>4912</v>
      </c>
      <c r="I12361">
        <v>45087</v>
      </c>
      <c r="J12361">
        <v>32.15</v>
      </c>
      <c r="K12361">
        <v>32.776924999999999</v>
      </c>
      <c r="L12361">
        <v>32.15</v>
      </c>
      <c r="M12361">
        <v>26.791666500000002</v>
      </c>
      <c r="N12361">
        <v>45159</v>
      </c>
      <c r="P12361">
        <v>0</v>
      </c>
      <c r="Q12361" t="str">
        <f t="shared" si="193"/>
        <v>ACTIVE</v>
      </c>
    </row>
    <row r="12362" spans="1:17" x14ac:dyDescent="0.25">
      <c r="A12362" t="s">
        <v>4900</v>
      </c>
      <c r="B12362">
        <v>1748</v>
      </c>
      <c r="C12362" t="s">
        <v>5417</v>
      </c>
      <c r="D12362" t="s">
        <v>5133</v>
      </c>
      <c r="E12362">
        <v>74587</v>
      </c>
      <c r="F12362" t="s">
        <v>5087</v>
      </c>
      <c r="G12362" t="s">
        <v>4913</v>
      </c>
      <c r="H12362" t="s">
        <v>4912</v>
      </c>
      <c r="I12362">
        <v>45087</v>
      </c>
      <c r="J12362">
        <v>358.35</v>
      </c>
      <c r="K12362">
        <v>365.33782500000001</v>
      </c>
      <c r="L12362">
        <v>358.35</v>
      </c>
      <c r="M12362">
        <v>358.35</v>
      </c>
      <c r="N12362">
        <v>45168</v>
      </c>
      <c r="O12362">
        <v>45168</v>
      </c>
      <c r="P12362">
        <v>2</v>
      </c>
      <c r="Q12362" t="str">
        <f t="shared" si="193"/>
        <v>1-30</v>
      </c>
    </row>
    <row r="12363" spans="1:17" x14ac:dyDescent="0.25">
      <c r="A12363" t="s">
        <v>4900</v>
      </c>
      <c r="B12363">
        <v>1918</v>
      </c>
      <c r="C12363" t="s">
        <v>5116</v>
      </c>
      <c r="D12363" t="s">
        <v>4908</v>
      </c>
      <c r="E12363">
        <v>74590</v>
      </c>
      <c r="F12363" t="s">
        <v>4908</v>
      </c>
      <c r="G12363" t="s">
        <v>4913</v>
      </c>
      <c r="H12363" t="s">
        <v>4912</v>
      </c>
      <c r="I12363">
        <v>45087</v>
      </c>
      <c r="J12363">
        <v>590</v>
      </c>
      <c r="K12363">
        <v>601.505</v>
      </c>
      <c r="L12363">
        <v>590</v>
      </c>
      <c r="M12363">
        <v>393.33333399999998</v>
      </c>
      <c r="N12363">
        <v>45169</v>
      </c>
      <c r="P12363">
        <v>0</v>
      </c>
      <c r="Q12363" t="str">
        <f t="shared" si="193"/>
        <v>ACTIVE</v>
      </c>
    </row>
    <row r="12364" spans="1:17" x14ac:dyDescent="0.25">
      <c r="A12364" t="s">
        <v>4900</v>
      </c>
      <c r="B12364">
        <v>1624</v>
      </c>
      <c r="C12364" t="s">
        <v>5112</v>
      </c>
      <c r="D12364" t="s">
        <v>4908</v>
      </c>
      <c r="E12364">
        <v>74595</v>
      </c>
      <c r="F12364" t="s">
        <v>4908</v>
      </c>
      <c r="G12364" t="s">
        <v>4913</v>
      </c>
      <c r="H12364" t="s">
        <v>4912</v>
      </c>
      <c r="I12364">
        <v>45087</v>
      </c>
      <c r="J12364">
        <v>242.33</v>
      </c>
      <c r="K12364">
        <v>247.05543499999999</v>
      </c>
      <c r="L12364">
        <v>242.33</v>
      </c>
      <c r="M12364">
        <v>201.9416665</v>
      </c>
      <c r="N12364">
        <v>45166</v>
      </c>
      <c r="P12364">
        <v>0</v>
      </c>
      <c r="Q12364" t="str">
        <f t="shared" si="193"/>
        <v>ACTIVE</v>
      </c>
    </row>
    <row r="12365" spans="1:17" x14ac:dyDescent="0.25">
      <c r="A12365" t="s">
        <v>4900</v>
      </c>
      <c r="B12365">
        <v>1867</v>
      </c>
      <c r="C12365" t="s">
        <v>4938</v>
      </c>
      <c r="D12365" t="s">
        <v>4908</v>
      </c>
      <c r="E12365">
        <v>74601</v>
      </c>
      <c r="F12365" t="s">
        <v>4908</v>
      </c>
      <c r="G12365" t="s">
        <v>4913</v>
      </c>
      <c r="H12365" t="s">
        <v>4912</v>
      </c>
      <c r="I12365">
        <v>45087</v>
      </c>
      <c r="J12365">
        <v>85.94</v>
      </c>
      <c r="K12365">
        <v>87.615830000000003</v>
      </c>
      <c r="L12365">
        <v>85.94</v>
      </c>
      <c r="M12365">
        <v>49.580765</v>
      </c>
      <c r="N12365">
        <v>45166</v>
      </c>
      <c r="P12365">
        <v>0</v>
      </c>
      <c r="Q12365" t="str">
        <f t="shared" si="193"/>
        <v>ACTIVE</v>
      </c>
    </row>
    <row r="12366" spans="1:17" x14ac:dyDescent="0.25">
      <c r="A12366" t="s">
        <v>4900</v>
      </c>
      <c r="B12366">
        <v>1624</v>
      </c>
      <c r="C12366" t="s">
        <v>5112</v>
      </c>
      <c r="D12366" t="s">
        <v>4908</v>
      </c>
      <c r="E12366">
        <v>74607</v>
      </c>
      <c r="F12366" t="s">
        <v>4908</v>
      </c>
      <c r="G12366" t="s">
        <v>4913</v>
      </c>
      <c r="H12366" t="s">
        <v>4912</v>
      </c>
      <c r="I12366">
        <v>45087</v>
      </c>
      <c r="J12366">
        <v>66.8</v>
      </c>
      <c r="K12366">
        <v>68.102599999999995</v>
      </c>
      <c r="L12366">
        <v>66.8</v>
      </c>
      <c r="M12366">
        <v>22.266666000000001</v>
      </c>
      <c r="N12366">
        <v>45166</v>
      </c>
      <c r="P12366">
        <v>0</v>
      </c>
      <c r="Q12366" t="str">
        <f t="shared" si="193"/>
        <v>ACTIVE</v>
      </c>
    </row>
    <row r="12367" spans="1:17" x14ac:dyDescent="0.25">
      <c r="A12367" t="s">
        <v>4900</v>
      </c>
      <c r="B12367">
        <v>926</v>
      </c>
      <c r="C12367" t="s">
        <v>129</v>
      </c>
      <c r="D12367" t="s">
        <v>4908</v>
      </c>
      <c r="E12367">
        <v>74614</v>
      </c>
      <c r="F12367" t="s">
        <v>4908</v>
      </c>
      <c r="G12367" t="s">
        <v>4944</v>
      </c>
      <c r="H12367" t="s">
        <v>4912</v>
      </c>
      <c r="I12367">
        <v>45087</v>
      </c>
      <c r="J12367">
        <v>1941.6</v>
      </c>
      <c r="K12367">
        <v>1979.4612</v>
      </c>
      <c r="L12367">
        <v>1941.6</v>
      </c>
      <c r="M12367">
        <v>448.06153999999998</v>
      </c>
      <c r="N12367">
        <v>45166</v>
      </c>
      <c r="P12367">
        <v>0</v>
      </c>
      <c r="Q12367" t="str">
        <f t="shared" si="193"/>
        <v>ACTIVE</v>
      </c>
    </row>
    <row r="12368" spans="1:17" x14ac:dyDescent="0.25">
      <c r="A12368" t="s">
        <v>4900</v>
      </c>
      <c r="B12368">
        <v>1642</v>
      </c>
      <c r="C12368" t="s">
        <v>5136</v>
      </c>
      <c r="D12368" t="s">
        <v>4908</v>
      </c>
      <c r="E12368">
        <v>74618</v>
      </c>
      <c r="F12368" t="s">
        <v>4908</v>
      </c>
      <c r="G12368" t="s">
        <v>4913</v>
      </c>
      <c r="H12368" t="s">
        <v>4912</v>
      </c>
      <c r="I12368">
        <v>45087</v>
      </c>
      <c r="J12368">
        <v>306.08999999999997</v>
      </c>
      <c r="K12368">
        <v>312.05875500000002</v>
      </c>
      <c r="L12368">
        <v>306.08999999999997</v>
      </c>
      <c r="M12368">
        <v>306.08999999999997</v>
      </c>
      <c r="P12368">
        <v>0</v>
      </c>
      <c r="Q12368" t="str">
        <f t="shared" si="193"/>
        <v>ACTIVE</v>
      </c>
    </row>
    <row r="12369" spans="1:17" x14ac:dyDescent="0.25">
      <c r="A12369" t="s">
        <v>4900</v>
      </c>
      <c r="B12369">
        <v>1642</v>
      </c>
      <c r="C12369" t="s">
        <v>5136</v>
      </c>
      <c r="D12369" t="s">
        <v>4908</v>
      </c>
      <c r="E12369">
        <v>74619</v>
      </c>
      <c r="F12369" t="s">
        <v>4908</v>
      </c>
      <c r="G12369" t="s">
        <v>4913</v>
      </c>
      <c r="H12369" t="s">
        <v>4912</v>
      </c>
      <c r="I12369">
        <v>45087</v>
      </c>
      <c r="J12369">
        <v>30</v>
      </c>
      <c r="K12369">
        <v>30.585000000000001</v>
      </c>
      <c r="L12369">
        <v>30</v>
      </c>
      <c r="M12369">
        <v>25</v>
      </c>
      <c r="N12369">
        <v>45152</v>
      </c>
      <c r="P12369">
        <v>0</v>
      </c>
      <c r="Q12369" t="str">
        <f t="shared" si="193"/>
        <v>ACTIVE</v>
      </c>
    </row>
    <row r="12370" spans="1:17" x14ac:dyDescent="0.25">
      <c r="A12370" t="s">
        <v>4900</v>
      </c>
      <c r="B12370">
        <v>1343</v>
      </c>
      <c r="C12370" t="s">
        <v>5258</v>
      </c>
      <c r="D12370" t="s">
        <v>4908</v>
      </c>
      <c r="E12370">
        <v>74620</v>
      </c>
      <c r="F12370" t="s">
        <v>5087</v>
      </c>
      <c r="G12370" t="s">
        <v>4913</v>
      </c>
      <c r="H12370" t="s">
        <v>4912</v>
      </c>
      <c r="I12370">
        <v>45087</v>
      </c>
      <c r="J12370">
        <v>100</v>
      </c>
      <c r="K12370">
        <v>101.95</v>
      </c>
      <c r="L12370">
        <v>100</v>
      </c>
      <c r="M12370">
        <v>61.538460000000001</v>
      </c>
      <c r="N12370">
        <v>45167</v>
      </c>
      <c r="O12370">
        <v>45167</v>
      </c>
      <c r="P12370">
        <v>3</v>
      </c>
      <c r="Q12370" t="str">
        <f t="shared" si="193"/>
        <v>1-30</v>
      </c>
    </row>
    <row r="12371" spans="1:17" x14ac:dyDescent="0.25">
      <c r="A12371" t="s">
        <v>4900</v>
      </c>
      <c r="B12371">
        <v>333</v>
      </c>
      <c r="C12371" t="s">
        <v>4932</v>
      </c>
      <c r="D12371" t="s">
        <v>4908</v>
      </c>
      <c r="E12371">
        <v>74621</v>
      </c>
      <c r="F12371" t="s">
        <v>4908</v>
      </c>
      <c r="G12371" t="s">
        <v>4913</v>
      </c>
      <c r="H12371" t="s">
        <v>4912</v>
      </c>
      <c r="I12371">
        <v>45087</v>
      </c>
      <c r="J12371">
        <v>150</v>
      </c>
      <c r="K12371">
        <v>152.92500000000001</v>
      </c>
      <c r="L12371">
        <v>150</v>
      </c>
      <c r="M12371">
        <v>100</v>
      </c>
      <c r="N12371">
        <v>45166</v>
      </c>
      <c r="P12371">
        <v>0</v>
      </c>
      <c r="Q12371" t="str">
        <f t="shared" si="193"/>
        <v>ACTIVE</v>
      </c>
    </row>
    <row r="12372" spans="1:17" x14ac:dyDescent="0.25">
      <c r="A12372" t="s">
        <v>4900</v>
      </c>
      <c r="B12372">
        <v>736</v>
      </c>
      <c r="C12372" t="s">
        <v>5291</v>
      </c>
      <c r="D12372" t="s">
        <v>4962</v>
      </c>
      <c r="E12372">
        <v>74622</v>
      </c>
      <c r="F12372" t="s">
        <v>5087</v>
      </c>
      <c r="G12372" t="s">
        <v>4913</v>
      </c>
      <c r="H12372" t="s">
        <v>4912</v>
      </c>
      <c r="I12372">
        <v>45087</v>
      </c>
      <c r="J12372">
        <v>66</v>
      </c>
      <c r="K12372">
        <v>67.287000000000006</v>
      </c>
      <c r="L12372">
        <v>66</v>
      </c>
      <c r="M12372">
        <v>66</v>
      </c>
      <c r="N12372">
        <v>45170</v>
      </c>
      <c r="O12372">
        <v>45114</v>
      </c>
      <c r="P12372">
        <v>56</v>
      </c>
      <c r="Q12372" t="str">
        <f t="shared" si="193"/>
        <v>31-60</v>
      </c>
    </row>
    <row r="12373" spans="1:17" x14ac:dyDescent="0.25">
      <c r="A12373" t="s">
        <v>4900</v>
      </c>
      <c r="B12373">
        <v>1534</v>
      </c>
      <c r="C12373" t="s">
        <v>4959</v>
      </c>
      <c r="D12373" t="s">
        <v>4908</v>
      </c>
      <c r="E12373">
        <v>74623</v>
      </c>
      <c r="F12373" t="s">
        <v>4908</v>
      </c>
      <c r="G12373" t="s">
        <v>4913</v>
      </c>
      <c r="H12373" t="s">
        <v>4912</v>
      </c>
      <c r="I12373">
        <v>45087</v>
      </c>
      <c r="J12373">
        <v>5</v>
      </c>
      <c r="K12373">
        <v>5.0975000000000001</v>
      </c>
      <c r="L12373">
        <v>5</v>
      </c>
      <c r="M12373">
        <v>4.1666670000000003</v>
      </c>
      <c r="N12373">
        <v>45124</v>
      </c>
      <c r="P12373">
        <v>0</v>
      </c>
      <c r="Q12373" t="str">
        <f t="shared" si="193"/>
        <v>ACTIVE</v>
      </c>
    </row>
    <row r="12374" spans="1:17" x14ac:dyDescent="0.25">
      <c r="A12374" t="s">
        <v>4900</v>
      </c>
      <c r="B12374">
        <v>736</v>
      </c>
      <c r="C12374" t="s">
        <v>5291</v>
      </c>
      <c r="D12374" t="s">
        <v>4962</v>
      </c>
      <c r="E12374">
        <v>74624</v>
      </c>
      <c r="F12374" t="s">
        <v>5087</v>
      </c>
      <c r="G12374" t="s">
        <v>4913</v>
      </c>
      <c r="H12374" t="s">
        <v>4912</v>
      </c>
      <c r="I12374">
        <v>45087</v>
      </c>
      <c r="J12374">
        <v>60.5</v>
      </c>
      <c r="K12374">
        <v>61.679749999999999</v>
      </c>
      <c r="L12374">
        <v>60.5</v>
      </c>
      <c r="M12374">
        <v>60.5</v>
      </c>
      <c r="N12374">
        <v>45170</v>
      </c>
      <c r="O12374">
        <v>45114</v>
      </c>
      <c r="P12374">
        <v>56</v>
      </c>
      <c r="Q12374" t="str">
        <f t="shared" si="193"/>
        <v>31-60</v>
      </c>
    </row>
    <row r="12375" spans="1:17" x14ac:dyDescent="0.25">
      <c r="A12375" t="s">
        <v>4900</v>
      </c>
      <c r="B12375">
        <v>1917</v>
      </c>
      <c r="C12375" t="s">
        <v>5106</v>
      </c>
      <c r="D12375" t="s">
        <v>4908</v>
      </c>
      <c r="E12375">
        <v>74625</v>
      </c>
      <c r="F12375" t="s">
        <v>4908</v>
      </c>
      <c r="G12375" t="s">
        <v>4913</v>
      </c>
      <c r="H12375" t="s">
        <v>4912</v>
      </c>
      <c r="I12375">
        <v>45087</v>
      </c>
      <c r="J12375">
        <v>18.5</v>
      </c>
      <c r="K12375">
        <v>18.860749999999999</v>
      </c>
      <c r="L12375">
        <v>18.5</v>
      </c>
      <c r="M12375">
        <v>12.333334000000001</v>
      </c>
      <c r="N12375">
        <v>45152</v>
      </c>
      <c r="P12375">
        <v>0</v>
      </c>
      <c r="Q12375" t="str">
        <f t="shared" si="193"/>
        <v>ACTIVE</v>
      </c>
    </row>
    <row r="12376" spans="1:17" x14ac:dyDescent="0.25">
      <c r="A12376" t="s">
        <v>4900</v>
      </c>
      <c r="B12376">
        <v>1917</v>
      </c>
      <c r="C12376" t="s">
        <v>5106</v>
      </c>
      <c r="D12376" t="s">
        <v>4908</v>
      </c>
      <c r="E12376">
        <v>74626</v>
      </c>
      <c r="F12376" t="s">
        <v>4908</v>
      </c>
      <c r="G12376" t="s">
        <v>4913</v>
      </c>
      <c r="H12376" t="s">
        <v>4912</v>
      </c>
      <c r="I12376">
        <v>45087</v>
      </c>
      <c r="J12376">
        <v>180</v>
      </c>
      <c r="K12376">
        <v>183.51</v>
      </c>
      <c r="L12376">
        <v>180</v>
      </c>
      <c r="M12376">
        <v>120</v>
      </c>
      <c r="N12376">
        <v>45152</v>
      </c>
      <c r="P12376">
        <v>0</v>
      </c>
      <c r="Q12376" t="str">
        <f t="shared" si="193"/>
        <v>ACTIVE</v>
      </c>
    </row>
    <row r="12377" spans="1:17" x14ac:dyDescent="0.25">
      <c r="A12377" t="s">
        <v>4900</v>
      </c>
      <c r="B12377">
        <v>1402</v>
      </c>
      <c r="C12377" t="s">
        <v>4955</v>
      </c>
      <c r="D12377" t="s">
        <v>4908</v>
      </c>
      <c r="E12377">
        <v>74627</v>
      </c>
      <c r="F12377" t="s">
        <v>4908</v>
      </c>
      <c r="G12377" t="s">
        <v>4913</v>
      </c>
      <c r="H12377" t="s">
        <v>4912</v>
      </c>
      <c r="I12377">
        <v>45087</v>
      </c>
      <c r="J12377">
        <v>90</v>
      </c>
      <c r="K12377">
        <v>91.754999999999995</v>
      </c>
      <c r="L12377">
        <v>90</v>
      </c>
      <c r="M12377">
        <v>90</v>
      </c>
      <c r="P12377">
        <v>0</v>
      </c>
      <c r="Q12377" t="str">
        <f t="shared" si="193"/>
        <v>ACTIVE</v>
      </c>
    </row>
    <row r="12378" spans="1:17" x14ac:dyDescent="0.25">
      <c r="A12378" t="s">
        <v>4900</v>
      </c>
      <c r="B12378">
        <v>1136</v>
      </c>
      <c r="C12378" t="s">
        <v>23</v>
      </c>
      <c r="D12378" t="s">
        <v>5092</v>
      </c>
      <c r="E12378">
        <v>74628</v>
      </c>
      <c r="F12378" t="s">
        <v>4908</v>
      </c>
      <c r="G12378" t="s">
        <v>4913</v>
      </c>
      <c r="H12378" t="s">
        <v>4912</v>
      </c>
      <c r="I12378">
        <v>45087</v>
      </c>
      <c r="J12378">
        <v>117.8</v>
      </c>
      <c r="K12378">
        <v>120.0971</v>
      </c>
      <c r="L12378">
        <v>117.8</v>
      </c>
      <c r="M12378">
        <v>117.8</v>
      </c>
      <c r="N12378">
        <v>45142</v>
      </c>
      <c r="O12378">
        <v>45142</v>
      </c>
      <c r="P12378">
        <v>28</v>
      </c>
      <c r="Q12378" t="str">
        <f t="shared" si="193"/>
        <v>1-30</v>
      </c>
    </row>
    <row r="12379" spans="1:17" x14ac:dyDescent="0.25">
      <c r="A12379" t="s">
        <v>4900</v>
      </c>
      <c r="B12379">
        <v>1917</v>
      </c>
      <c r="C12379" t="s">
        <v>5106</v>
      </c>
      <c r="D12379" t="s">
        <v>4908</v>
      </c>
      <c r="E12379">
        <v>74631</v>
      </c>
      <c r="F12379" t="s">
        <v>4908</v>
      </c>
      <c r="G12379" t="s">
        <v>4913</v>
      </c>
      <c r="H12379" t="s">
        <v>4912</v>
      </c>
      <c r="I12379">
        <v>45087</v>
      </c>
      <c r="J12379">
        <v>36.22</v>
      </c>
      <c r="K12379">
        <v>36.926290000000002</v>
      </c>
      <c r="L12379">
        <v>36.22</v>
      </c>
      <c r="M12379">
        <v>24.146666</v>
      </c>
      <c r="N12379">
        <v>45152</v>
      </c>
      <c r="P12379">
        <v>0</v>
      </c>
      <c r="Q12379" t="str">
        <f t="shared" si="193"/>
        <v>ACTIVE</v>
      </c>
    </row>
    <row r="12380" spans="1:17" x14ac:dyDescent="0.25">
      <c r="A12380" t="s">
        <v>4900</v>
      </c>
      <c r="B12380">
        <v>1402</v>
      </c>
      <c r="C12380" t="s">
        <v>4955</v>
      </c>
      <c r="D12380" t="s">
        <v>4908</v>
      </c>
      <c r="E12380">
        <v>74639</v>
      </c>
      <c r="F12380" t="s">
        <v>4908</v>
      </c>
      <c r="G12380" t="s">
        <v>4913</v>
      </c>
      <c r="H12380" t="s">
        <v>4912</v>
      </c>
      <c r="I12380">
        <v>45087</v>
      </c>
      <c r="J12380">
        <v>66.400000000000006</v>
      </c>
      <c r="K12380">
        <v>67.694800000000001</v>
      </c>
      <c r="L12380">
        <v>66.400000000000006</v>
      </c>
      <c r="M12380">
        <v>66.400000000000006</v>
      </c>
      <c r="P12380">
        <v>0</v>
      </c>
      <c r="Q12380" t="str">
        <f t="shared" si="193"/>
        <v>ACTIVE</v>
      </c>
    </row>
    <row r="12381" spans="1:17" x14ac:dyDescent="0.25">
      <c r="A12381" t="s">
        <v>4900</v>
      </c>
      <c r="B12381">
        <v>1343</v>
      </c>
      <c r="C12381" t="s">
        <v>5258</v>
      </c>
      <c r="D12381" t="s">
        <v>4908</v>
      </c>
      <c r="E12381">
        <v>74640</v>
      </c>
      <c r="F12381" t="s">
        <v>5087</v>
      </c>
      <c r="G12381" t="s">
        <v>4913</v>
      </c>
      <c r="H12381" t="s">
        <v>4912</v>
      </c>
      <c r="I12381">
        <v>45087</v>
      </c>
      <c r="J12381">
        <v>86.99</v>
      </c>
      <c r="K12381">
        <v>88.686305000000004</v>
      </c>
      <c r="L12381">
        <v>86.99</v>
      </c>
      <c r="M12381">
        <v>53.532310000000003</v>
      </c>
      <c r="N12381">
        <v>45167</v>
      </c>
      <c r="O12381">
        <v>45167</v>
      </c>
      <c r="P12381">
        <v>3</v>
      </c>
      <c r="Q12381" t="str">
        <f t="shared" si="193"/>
        <v>1-30</v>
      </c>
    </row>
    <row r="12382" spans="1:17" x14ac:dyDescent="0.25">
      <c r="A12382" t="s">
        <v>4900</v>
      </c>
      <c r="B12382">
        <v>1607</v>
      </c>
      <c r="C12382" t="s">
        <v>5482</v>
      </c>
      <c r="D12382" t="s">
        <v>5092</v>
      </c>
      <c r="E12382">
        <v>74641</v>
      </c>
      <c r="F12382" t="s">
        <v>4908</v>
      </c>
      <c r="G12382" t="s">
        <v>4913</v>
      </c>
      <c r="H12382" t="s">
        <v>4912</v>
      </c>
      <c r="I12382">
        <v>45087</v>
      </c>
      <c r="J12382">
        <v>2247.91</v>
      </c>
      <c r="K12382">
        <v>2291.7442449999999</v>
      </c>
      <c r="L12382">
        <v>2247.91</v>
      </c>
      <c r="M12382">
        <v>1873.2583340000001</v>
      </c>
      <c r="N12382">
        <v>45121</v>
      </c>
      <c r="P12382">
        <v>0</v>
      </c>
      <c r="Q12382" t="str">
        <f t="shared" si="193"/>
        <v>ACTIVE</v>
      </c>
    </row>
    <row r="12383" spans="1:17" x14ac:dyDescent="0.25">
      <c r="A12383" t="s">
        <v>4900</v>
      </c>
      <c r="B12383">
        <v>1396</v>
      </c>
      <c r="C12383" t="s">
        <v>5452</v>
      </c>
      <c r="D12383" t="s">
        <v>4908</v>
      </c>
      <c r="E12383">
        <v>74643</v>
      </c>
      <c r="F12383" t="s">
        <v>4908</v>
      </c>
      <c r="G12383" t="s">
        <v>4913</v>
      </c>
      <c r="H12383" t="s">
        <v>4912</v>
      </c>
      <c r="I12383">
        <v>45087</v>
      </c>
      <c r="J12383">
        <v>107.59</v>
      </c>
      <c r="K12383">
        <v>109.688005</v>
      </c>
      <c r="L12383">
        <v>107.59</v>
      </c>
      <c r="M12383">
        <v>71.726667000000006</v>
      </c>
      <c r="N12383">
        <v>45170</v>
      </c>
      <c r="P12383">
        <v>0</v>
      </c>
      <c r="Q12383" t="str">
        <f t="shared" si="193"/>
        <v>ACTIVE</v>
      </c>
    </row>
    <row r="12384" spans="1:17" x14ac:dyDescent="0.25">
      <c r="A12384" t="s">
        <v>4900</v>
      </c>
      <c r="B12384">
        <v>910</v>
      </c>
      <c r="C12384" t="s">
        <v>5280</v>
      </c>
      <c r="D12384" t="s">
        <v>4908</v>
      </c>
      <c r="E12384">
        <v>74644</v>
      </c>
      <c r="F12384" t="s">
        <v>4908</v>
      </c>
      <c r="G12384" t="s">
        <v>4913</v>
      </c>
      <c r="H12384" t="s">
        <v>4912</v>
      </c>
      <c r="I12384">
        <v>45087</v>
      </c>
      <c r="J12384">
        <v>105.49</v>
      </c>
      <c r="K12384">
        <v>107.547055</v>
      </c>
      <c r="L12384">
        <v>105.49</v>
      </c>
      <c r="M12384">
        <v>105.49</v>
      </c>
      <c r="P12384">
        <v>0</v>
      </c>
      <c r="Q12384" t="str">
        <f t="shared" si="193"/>
        <v>ACTIVE</v>
      </c>
    </row>
    <row r="12385" spans="1:17" x14ac:dyDescent="0.25">
      <c r="A12385" t="s">
        <v>4900</v>
      </c>
      <c r="B12385">
        <v>1534</v>
      </c>
      <c r="C12385" t="s">
        <v>4959</v>
      </c>
      <c r="D12385" t="s">
        <v>4908</v>
      </c>
      <c r="E12385">
        <v>74648</v>
      </c>
      <c r="F12385" t="s">
        <v>4908</v>
      </c>
      <c r="G12385" t="s">
        <v>4913</v>
      </c>
      <c r="H12385" t="s">
        <v>4912</v>
      </c>
      <c r="I12385">
        <v>45087</v>
      </c>
      <c r="J12385">
        <v>89.99</v>
      </c>
      <c r="K12385">
        <v>91.744804999999999</v>
      </c>
      <c r="L12385">
        <v>89.99</v>
      </c>
      <c r="M12385">
        <v>74.991666499999994</v>
      </c>
      <c r="N12385">
        <v>45124</v>
      </c>
      <c r="P12385">
        <v>0</v>
      </c>
      <c r="Q12385" t="str">
        <f t="shared" si="193"/>
        <v>ACTIVE</v>
      </c>
    </row>
    <row r="12386" spans="1:17" x14ac:dyDescent="0.25">
      <c r="A12386" t="s">
        <v>4900</v>
      </c>
      <c r="B12386">
        <v>1534</v>
      </c>
      <c r="C12386" t="s">
        <v>4959</v>
      </c>
      <c r="D12386" t="s">
        <v>4908</v>
      </c>
      <c r="E12386">
        <v>74651</v>
      </c>
      <c r="F12386" t="s">
        <v>4908</v>
      </c>
      <c r="G12386" t="s">
        <v>4913</v>
      </c>
      <c r="H12386" t="s">
        <v>4912</v>
      </c>
      <c r="I12386">
        <v>45087</v>
      </c>
      <c r="J12386">
        <v>16.95</v>
      </c>
      <c r="K12386">
        <v>17.280525000000001</v>
      </c>
      <c r="L12386">
        <v>16.95</v>
      </c>
      <c r="M12386">
        <v>14.124999499999999</v>
      </c>
      <c r="N12386">
        <v>45124</v>
      </c>
      <c r="P12386">
        <v>0</v>
      </c>
      <c r="Q12386" t="str">
        <f t="shared" si="193"/>
        <v>ACTIVE</v>
      </c>
    </row>
    <row r="12387" spans="1:17" x14ac:dyDescent="0.25">
      <c r="A12387" t="s">
        <v>4900</v>
      </c>
      <c r="B12387">
        <v>773</v>
      </c>
      <c r="C12387" t="s">
        <v>4996</v>
      </c>
      <c r="D12387" t="s">
        <v>4908</v>
      </c>
      <c r="E12387">
        <v>74654</v>
      </c>
      <c r="F12387" t="s">
        <v>4908</v>
      </c>
      <c r="G12387" t="s">
        <v>4913</v>
      </c>
      <c r="H12387" t="s">
        <v>4912</v>
      </c>
      <c r="I12387">
        <v>45087</v>
      </c>
      <c r="J12387">
        <v>230</v>
      </c>
      <c r="K12387">
        <v>234.48500000000001</v>
      </c>
      <c r="L12387">
        <v>230</v>
      </c>
      <c r="M12387">
        <v>153.33333400000001</v>
      </c>
      <c r="N12387">
        <v>45156</v>
      </c>
      <c r="P12387">
        <v>0</v>
      </c>
      <c r="Q12387" t="str">
        <f t="shared" si="193"/>
        <v>ACTIVE</v>
      </c>
    </row>
    <row r="12388" spans="1:17" x14ac:dyDescent="0.25">
      <c r="A12388" t="s">
        <v>4900</v>
      </c>
      <c r="B12388">
        <v>762</v>
      </c>
      <c r="C12388" t="s">
        <v>5041</v>
      </c>
      <c r="D12388" t="s">
        <v>4908</v>
      </c>
      <c r="E12388">
        <v>74657</v>
      </c>
      <c r="F12388" t="s">
        <v>4908</v>
      </c>
      <c r="G12388" t="s">
        <v>4913</v>
      </c>
      <c r="H12388" t="s">
        <v>4912</v>
      </c>
      <c r="I12388">
        <v>45087</v>
      </c>
      <c r="J12388">
        <v>15.5</v>
      </c>
      <c r="K12388">
        <v>15.802250000000001</v>
      </c>
      <c r="L12388">
        <v>15.5</v>
      </c>
      <c r="M12388">
        <v>10.333334000000001</v>
      </c>
      <c r="N12388">
        <v>45152</v>
      </c>
      <c r="P12388">
        <v>0</v>
      </c>
      <c r="Q12388" t="str">
        <f t="shared" si="193"/>
        <v>ACTIVE</v>
      </c>
    </row>
    <row r="12389" spans="1:17" x14ac:dyDescent="0.25">
      <c r="A12389" t="s">
        <v>4900</v>
      </c>
      <c r="B12389">
        <v>1362</v>
      </c>
      <c r="C12389" t="s">
        <v>5252</v>
      </c>
      <c r="D12389" t="s">
        <v>4908</v>
      </c>
      <c r="E12389">
        <v>74659</v>
      </c>
      <c r="F12389" t="s">
        <v>4908</v>
      </c>
      <c r="G12389" t="s">
        <v>4913</v>
      </c>
      <c r="H12389" t="s">
        <v>4912</v>
      </c>
      <c r="I12389">
        <v>45087</v>
      </c>
      <c r="J12389">
        <v>20.16</v>
      </c>
      <c r="K12389">
        <v>20.55312</v>
      </c>
      <c r="L12389">
        <v>20.16</v>
      </c>
      <c r="M12389">
        <v>20.16</v>
      </c>
      <c r="P12389">
        <v>0</v>
      </c>
      <c r="Q12389" t="str">
        <f t="shared" si="193"/>
        <v>ACTIVE</v>
      </c>
    </row>
    <row r="12390" spans="1:17" x14ac:dyDescent="0.25">
      <c r="A12390" t="s">
        <v>4900</v>
      </c>
      <c r="B12390">
        <v>1448</v>
      </c>
      <c r="C12390" t="s">
        <v>5191</v>
      </c>
      <c r="D12390" t="s">
        <v>4908</v>
      </c>
      <c r="E12390">
        <v>74663</v>
      </c>
      <c r="F12390" t="s">
        <v>4908</v>
      </c>
      <c r="G12390" t="s">
        <v>4944</v>
      </c>
      <c r="H12390" t="s">
        <v>4912</v>
      </c>
      <c r="I12390">
        <v>45087</v>
      </c>
      <c r="J12390">
        <v>3144.89</v>
      </c>
      <c r="K12390">
        <v>3206.2153549999998</v>
      </c>
      <c r="L12390">
        <v>3144.89</v>
      </c>
      <c r="M12390">
        <v>1693.4023099999999</v>
      </c>
      <c r="N12390">
        <v>45166</v>
      </c>
      <c r="P12390">
        <v>0</v>
      </c>
      <c r="Q12390" t="str">
        <f t="shared" si="193"/>
        <v>ACTIVE</v>
      </c>
    </row>
    <row r="12391" spans="1:17" x14ac:dyDescent="0.25">
      <c r="A12391" t="s">
        <v>4900</v>
      </c>
      <c r="B12391">
        <v>1448</v>
      </c>
      <c r="C12391" t="s">
        <v>5191</v>
      </c>
      <c r="D12391" t="s">
        <v>4908</v>
      </c>
      <c r="E12391">
        <v>74664</v>
      </c>
      <c r="F12391" t="s">
        <v>4908</v>
      </c>
      <c r="G12391" t="s">
        <v>4944</v>
      </c>
      <c r="H12391" t="s">
        <v>4912</v>
      </c>
      <c r="I12391">
        <v>45087</v>
      </c>
      <c r="J12391">
        <v>2722.49</v>
      </c>
      <c r="K12391">
        <v>2775.5785550000001</v>
      </c>
      <c r="L12391">
        <v>2722.49</v>
      </c>
      <c r="M12391">
        <v>1465.956152</v>
      </c>
      <c r="N12391">
        <v>45166</v>
      </c>
      <c r="P12391">
        <v>0</v>
      </c>
      <c r="Q12391" t="str">
        <f t="shared" si="193"/>
        <v>ACTIVE</v>
      </c>
    </row>
    <row r="12392" spans="1:17" x14ac:dyDescent="0.25">
      <c r="A12392" t="s">
        <v>4900</v>
      </c>
      <c r="B12392">
        <v>1534</v>
      </c>
      <c r="C12392" t="s">
        <v>4959</v>
      </c>
      <c r="D12392" t="s">
        <v>4908</v>
      </c>
      <c r="E12392">
        <v>74665</v>
      </c>
      <c r="F12392" t="s">
        <v>4908</v>
      </c>
      <c r="G12392" t="s">
        <v>4913</v>
      </c>
      <c r="H12392" t="s">
        <v>4912</v>
      </c>
      <c r="I12392">
        <v>45087</v>
      </c>
      <c r="J12392">
        <v>58.38</v>
      </c>
      <c r="K12392">
        <v>59.518410000000003</v>
      </c>
      <c r="L12392">
        <v>58.38</v>
      </c>
      <c r="M12392">
        <v>48.65</v>
      </c>
      <c r="N12392">
        <v>45124</v>
      </c>
      <c r="P12392">
        <v>0</v>
      </c>
      <c r="Q12392" t="str">
        <f t="shared" si="193"/>
        <v>ACTIVE</v>
      </c>
    </row>
    <row r="12393" spans="1:17" x14ac:dyDescent="0.25">
      <c r="A12393" t="s">
        <v>4900</v>
      </c>
      <c r="B12393">
        <v>1437</v>
      </c>
      <c r="C12393" t="s">
        <v>5435</v>
      </c>
      <c r="D12393" t="s">
        <v>5092</v>
      </c>
      <c r="E12393">
        <v>74667</v>
      </c>
      <c r="F12393" t="s">
        <v>4908</v>
      </c>
      <c r="G12393" t="s">
        <v>4913</v>
      </c>
      <c r="H12393" t="s">
        <v>4912</v>
      </c>
      <c r="I12393">
        <v>45087</v>
      </c>
      <c r="J12393">
        <v>50.28</v>
      </c>
      <c r="K12393">
        <v>51.260460000000002</v>
      </c>
      <c r="L12393">
        <v>50.28</v>
      </c>
      <c r="M12393">
        <v>50.28</v>
      </c>
      <c r="P12393">
        <v>0</v>
      </c>
      <c r="Q12393" t="str">
        <f t="shared" si="193"/>
        <v>ACTIVE</v>
      </c>
    </row>
    <row r="12394" spans="1:17" x14ac:dyDescent="0.25">
      <c r="A12394" t="s">
        <v>4900</v>
      </c>
      <c r="B12394">
        <v>1770</v>
      </c>
      <c r="C12394" t="s">
        <v>5013</v>
      </c>
      <c r="D12394" t="s">
        <v>4908</v>
      </c>
      <c r="E12394">
        <v>74670</v>
      </c>
      <c r="F12394" t="s">
        <v>4908</v>
      </c>
      <c r="G12394" t="s">
        <v>4913</v>
      </c>
      <c r="H12394" t="s">
        <v>4912</v>
      </c>
      <c r="I12394">
        <v>45087</v>
      </c>
      <c r="J12394">
        <v>46.61</v>
      </c>
      <c r="K12394">
        <v>47.518895000000001</v>
      </c>
      <c r="L12394">
        <v>46.61</v>
      </c>
      <c r="M12394">
        <v>38.841666500000002</v>
      </c>
      <c r="N12394">
        <v>45160</v>
      </c>
      <c r="P12394">
        <v>0</v>
      </c>
      <c r="Q12394" t="str">
        <f t="shared" si="193"/>
        <v>ACTIVE</v>
      </c>
    </row>
    <row r="12395" spans="1:17" x14ac:dyDescent="0.25">
      <c r="A12395" t="s">
        <v>4900</v>
      </c>
      <c r="B12395">
        <v>1343</v>
      </c>
      <c r="C12395" t="s">
        <v>5258</v>
      </c>
      <c r="D12395" t="s">
        <v>4908</v>
      </c>
      <c r="E12395">
        <v>74674</v>
      </c>
      <c r="F12395" t="s">
        <v>5087</v>
      </c>
      <c r="G12395" t="s">
        <v>4913</v>
      </c>
      <c r="H12395" t="s">
        <v>4912</v>
      </c>
      <c r="I12395">
        <v>45085</v>
      </c>
      <c r="J12395">
        <v>45.93</v>
      </c>
      <c r="K12395">
        <v>46.825634999999998</v>
      </c>
      <c r="L12395">
        <v>45.93</v>
      </c>
      <c r="M12395">
        <v>28.264614999999999</v>
      </c>
      <c r="N12395">
        <v>45167</v>
      </c>
      <c r="O12395">
        <v>45167</v>
      </c>
      <c r="P12395">
        <v>3</v>
      </c>
      <c r="Q12395" t="str">
        <f t="shared" si="193"/>
        <v>1-30</v>
      </c>
    </row>
    <row r="12396" spans="1:17" x14ac:dyDescent="0.25">
      <c r="A12396" t="s">
        <v>4900</v>
      </c>
      <c r="B12396">
        <v>409</v>
      </c>
      <c r="C12396" t="s">
        <v>5481</v>
      </c>
      <c r="D12396" t="s">
        <v>4908</v>
      </c>
      <c r="E12396">
        <v>74680</v>
      </c>
      <c r="F12396" t="s">
        <v>4908</v>
      </c>
      <c r="G12396" t="s">
        <v>4913</v>
      </c>
      <c r="H12396" t="s">
        <v>4912</v>
      </c>
      <c r="I12396">
        <v>45087</v>
      </c>
      <c r="J12396">
        <v>4.49</v>
      </c>
      <c r="K12396">
        <v>4.5775550000000003</v>
      </c>
      <c r="L12396">
        <v>4.49</v>
      </c>
      <c r="M12396">
        <v>4.49</v>
      </c>
      <c r="P12396">
        <v>0</v>
      </c>
      <c r="Q12396" t="str">
        <f t="shared" si="193"/>
        <v>ACTIVE</v>
      </c>
    </row>
    <row r="12397" spans="1:17" x14ac:dyDescent="0.25">
      <c r="A12397" t="s">
        <v>4900</v>
      </c>
      <c r="B12397">
        <v>1332</v>
      </c>
      <c r="C12397" t="s">
        <v>5114</v>
      </c>
      <c r="D12397" t="s">
        <v>4908</v>
      </c>
      <c r="E12397">
        <v>74682</v>
      </c>
      <c r="F12397" t="s">
        <v>4908</v>
      </c>
      <c r="G12397" t="s">
        <v>4944</v>
      </c>
      <c r="H12397" t="s">
        <v>4912</v>
      </c>
      <c r="I12397">
        <v>45088</v>
      </c>
      <c r="J12397">
        <v>1627.5</v>
      </c>
      <c r="K12397">
        <v>1659.2362499999999</v>
      </c>
      <c r="L12397">
        <v>1627.5</v>
      </c>
      <c r="M12397">
        <v>250.384612</v>
      </c>
      <c r="N12397">
        <v>45166</v>
      </c>
      <c r="P12397">
        <v>0</v>
      </c>
      <c r="Q12397" t="str">
        <f t="shared" si="193"/>
        <v>ACTIVE</v>
      </c>
    </row>
    <row r="12398" spans="1:17" x14ac:dyDescent="0.25">
      <c r="A12398" t="s">
        <v>4900</v>
      </c>
      <c r="B12398">
        <v>910</v>
      </c>
      <c r="C12398" t="s">
        <v>5280</v>
      </c>
      <c r="D12398" t="s">
        <v>4908</v>
      </c>
      <c r="E12398">
        <v>74683</v>
      </c>
      <c r="F12398" t="s">
        <v>4908</v>
      </c>
      <c r="G12398" t="s">
        <v>4913</v>
      </c>
      <c r="H12398" t="s">
        <v>4912</v>
      </c>
      <c r="I12398">
        <v>45088</v>
      </c>
      <c r="J12398">
        <v>87.59</v>
      </c>
      <c r="K12398">
        <v>89.298005000000003</v>
      </c>
      <c r="L12398">
        <v>87.59</v>
      </c>
      <c r="M12398">
        <v>87.59</v>
      </c>
      <c r="P12398">
        <v>0</v>
      </c>
      <c r="Q12398" t="str">
        <f t="shared" si="193"/>
        <v>ACTIVE</v>
      </c>
    </row>
    <row r="12399" spans="1:17" x14ac:dyDescent="0.25">
      <c r="A12399" t="s">
        <v>4900</v>
      </c>
      <c r="B12399">
        <v>1917</v>
      </c>
      <c r="C12399" t="s">
        <v>5106</v>
      </c>
      <c r="D12399" t="s">
        <v>4908</v>
      </c>
      <c r="E12399">
        <v>74687</v>
      </c>
      <c r="F12399" t="s">
        <v>4908</v>
      </c>
      <c r="G12399" t="s">
        <v>4913</v>
      </c>
      <c r="H12399" t="s">
        <v>4912</v>
      </c>
      <c r="I12399">
        <v>45088</v>
      </c>
      <c r="J12399">
        <v>100.01</v>
      </c>
      <c r="K12399">
        <v>101.960195</v>
      </c>
      <c r="L12399">
        <v>100.01</v>
      </c>
      <c r="M12399">
        <v>66.673333</v>
      </c>
      <c r="N12399">
        <v>45152</v>
      </c>
      <c r="P12399">
        <v>0</v>
      </c>
      <c r="Q12399" t="str">
        <f t="shared" si="193"/>
        <v>ACTIVE</v>
      </c>
    </row>
    <row r="12400" spans="1:17" x14ac:dyDescent="0.25">
      <c r="A12400" t="s">
        <v>4900</v>
      </c>
      <c r="B12400">
        <v>1211</v>
      </c>
      <c r="C12400" t="s">
        <v>5005</v>
      </c>
      <c r="D12400" t="s">
        <v>4908</v>
      </c>
      <c r="E12400">
        <v>74691</v>
      </c>
      <c r="F12400" t="s">
        <v>4908</v>
      </c>
      <c r="G12400" t="s">
        <v>4913</v>
      </c>
      <c r="H12400" t="s">
        <v>4912</v>
      </c>
      <c r="I12400">
        <v>45088</v>
      </c>
      <c r="J12400">
        <v>300.02999999999997</v>
      </c>
      <c r="K12400">
        <v>305.880585</v>
      </c>
      <c r="L12400">
        <v>300.02999999999997</v>
      </c>
      <c r="M12400">
        <v>50.004997500000002</v>
      </c>
      <c r="N12400">
        <v>45158</v>
      </c>
      <c r="P12400">
        <v>0</v>
      </c>
      <c r="Q12400" t="str">
        <f t="shared" si="193"/>
        <v>ACTIVE</v>
      </c>
    </row>
    <row r="12401" spans="1:17" x14ac:dyDescent="0.25">
      <c r="A12401" t="s">
        <v>4900</v>
      </c>
      <c r="B12401">
        <v>1396</v>
      </c>
      <c r="C12401" t="s">
        <v>5452</v>
      </c>
      <c r="D12401" t="s">
        <v>4908</v>
      </c>
      <c r="E12401">
        <v>74692</v>
      </c>
      <c r="F12401" t="s">
        <v>4908</v>
      </c>
      <c r="G12401" t="s">
        <v>4913</v>
      </c>
      <c r="H12401" t="s">
        <v>4912</v>
      </c>
      <c r="I12401">
        <v>45088</v>
      </c>
      <c r="J12401">
        <v>31.98</v>
      </c>
      <c r="K12401">
        <v>32.603610000000003</v>
      </c>
      <c r="L12401">
        <v>31.98</v>
      </c>
      <c r="M12401">
        <v>21.32</v>
      </c>
      <c r="N12401">
        <v>45170</v>
      </c>
      <c r="P12401">
        <v>0</v>
      </c>
      <c r="Q12401" t="str">
        <f t="shared" si="193"/>
        <v>ACTIVE</v>
      </c>
    </row>
    <row r="12402" spans="1:17" x14ac:dyDescent="0.25">
      <c r="A12402" t="s">
        <v>4900</v>
      </c>
      <c r="B12402">
        <v>1396</v>
      </c>
      <c r="C12402" t="s">
        <v>5452</v>
      </c>
      <c r="D12402" t="s">
        <v>4908</v>
      </c>
      <c r="E12402">
        <v>74693</v>
      </c>
      <c r="F12402" t="s">
        <v>4908</v>
      </c>
      <c r="G12402" t="s">
        <v>4913</v>
      </c>
      <c r="H12402" t="s">
        <v>4912</v>
      </c>
      <c r="I12402">
        <v>45088</v>
      </c>
      <c r="J12402">
        <v>45.67</v>
      </c>
      <c r="K12402">
        <v>46.560564999999997</v>
      </c>
      <c r="L12402">
        <v>45.67</v>
      </c>
      <c r="M12402">
        <v>30.446667000000001</v>
      </c>
      <c r="N12402">
        <v>45170</v>
      </c>
      <c r="P12402">
        <v>0</v>
      </c>
      <c r="Q12402" t="str">
        <f t="shared" si="193"/>
        <v>ACTIVE</v>
      </c>
    </row>
    <row r="12403" spans="1:17" x14ac:dyDescent="0.25">
      <c r="A12403" t="s">
        <v>4900</v>
      </c>
      <c r="B12403">
        <v>1396</v>
      </c>
      <c r="C12403" t="s">
        <v>5452</v>
      </c>
      <c r="D12403" t="s">
        <v>4908</v>
      </c>
      <c r="E12403">
        <v>74695</v>
      </c>
      <c r="F12403" t="s">
        <v>4908</v>
      </c>
      <c r="G12403" t="s">
        <v>4913</v>
      </c>
      <c r="H12403" t="s">
        <v>4912</v>
      </c>
      <c r="I12403">
        <v>45088</v>
      </c>
      <c r="J12403">
        <v>72.290000000000006</v>
      </c>
      <c r="K12403">
        <v>73.699655000000007</v>
      </c>
      <c r="L12403">
        <v>72.290000000000006</v>
      </c>
      <c r="M12403">
        <v>48.193333000000003</v>
      </c>
      <c r="N12403">
        <v>45170</v>
      </c>
      <c r="P12403">
        <v>0</v>
      </c>
      <c r="Q12403" t="str">
        <f t="shared" si="193"/>
        <v>ACTIVE</v>
      </c>
    </row>
    <row r="12404" spans="1:17" x14ac:dyDescent="0.25">
      <c r="A12404" t="s">
        <v>4900</v>
      </c>
      <c r="B12404">
        <v>1396</v>
      </c>
      <c r="C12404" t="s">
        <v>5452</v>
      </c>
      <c r="D12404" t="s">
        <v>4908</v>
      </c>
      <c r="E12404">
        <v>74696</v>
      </c>
      <c r="F12404" t="s">
        <v>4908</v>
      </c>
      <c r="G12404" t="s">
        <v>4913</v>
      </c>
      <c r="H12404" t="s">
        <v>4912</v>
      </c>
      <c r="I12404">
        <v>45088</v>
      </c>
      <c r="J12404">
        <v>29.94</v>
      </c>
      <c r="K12404">
        <v>30.52383</v>
      </c>
      <c r="L12404">
        <v>29.94</v>
      </c>
      <c r="M12404">
        <v>19.96</v>
      </c>
      <c r="N12404">
        <v>45170</v>
      </c>
      <c r="P12404">
        <v>0</v>
      </c>
      <c r="Q12404" t="str">
        <f t="shared" si="193"/>
        <v>ACTIVE</v>
      </c>
    </row>
    <row r="12405" spans="1:17" x14ac:dyDescent="0.25">
      <c r="A12405" t="s">
        <v>4900</v>
      </c>
      <c r="B12405">
        <v>1624</v>
      </c>
      <c r="C12405" t="s">
        <v>5112</v>
      </c>
      <c r="D12405" t="s">
        <v>4908</v>
      </c>
      <c r="E12405">
        <v>74697</v>
      </c>
      <c r="F12405" t="s">
        <v>4908</v>
      </c>
      <c r="G12405" t="s">
        <v>4913</v>
      </c>
      <c r="H12405" t="s">
        <v>4912</v>
      </c>
      <c r="I12405">
        <v>45088</v>
      </c>
      <c r="J12405">
        <v>52</v>
      </c>
      <c r="K12405">
        <v>53.014000000000003</v>
      </c>
      <c r="L12405">
        <v>52</v>
      </c>
      <c r="M12405">
        <v>17.333334000000001</v>
      </c>
      <c r="N12405">
        <v>45166</v>
      </c>
      <c r="P12405">
        <v>0</v>
      </c>
      <c r="Q12405" t="str">
        <f t="shared" si="193"/>
        <v>ACTIVE</v>
      </c>
    </row>
    <row r="12406" spans="1:17" x14ac:dyDescent="0.25">
      <c r="A12406" t="s">
        <v>4900</v>
      </c>
      <c r="B12406">
        <v>910</v>
      </c>
      <c r="C12406" t="s">
        <v>5280</v>
      </c>
      <c r="D12406" t="s">
        <v>4908</v>
      </c>
      <c r="E12406">
        <v>74699</v>
      </c>
      <c r="F12406" t="s">
        <v>4908</v>
      </c>
      <c r="G12406" t="s">
        <v>4913</v>
      </c>
      <c r="H12406" t="s">
        <v>4912</v>
      </c>
      <c r="I12406">
        <v>45088</v>
      </c>
      <c r="J12406">
        <v>141.12</v>
      </c>
      <c r="K12406">
        <v>143.87183999999999</v>
      </c>
      <c r="L12406">
        <v>141.12</v>
      </c>
      <c r="M12406">
        <v>141.12</v>
      </c>
      <c r="P12406">
        <v>0</v>
      </c>
      <c r="Q12406" t="str">
        <f t="shared" si="193"/>
        <v>ACTIVE</v>
      </c>
    </row>
    <row r="12407" spans="1:17" x14ac:dyDescent="0.25">
      <c r="A12407" t="s">
        <v>4900</v>
      </c>
      <c r="B12407">
        <v>1887</v>
      </c>
      <c r="C12407" t="s">
        <v>5176</v>
      </c>
      <c r="D12407" t="s">
        <v>4908</v>
      </c>
      <c r="E12407">
        <v>74703</v>
      </c>
      <c r="F12407" t="s">
        <v>4908</v>
      </c>
      <c r="G12407" t="s">
        <v>4913</v>
      </c>
      <c r="H12407" t="s">
        <v>4912</v>
      </c>
      <c r="I12407">
        <v>45088</v>
      </c>
      <c r="J12407">
        <v>352</v>
      </c>
      <c r="K12407">
        <v>358.86399999999998</v>
      </c>
      <c r="L12407">
        <v>352</v>
      </c>
      <c r="M12407">
        <v>270.76923099999999</v>
      </c>
      <c r="N12407">
        <v>45136</v>
      </c>
      <c r="P12407">
        <v>0</v>
      </c>
      <c r="Q12407" t="str">
        <f t="shared" si="193"/>
        <v>ACTIVE</v>
      </c>
    </row>
    <row r="12408" spans="1:17" x14ac:dyDescent="0.25">
      <c r="A12408" t="s">
        <v>4900</v>
      </c>
      <c r="B12408">
        <v>762</v>
      </c>
      <c r="C12408" t="s">
        <v>5041</v>
      </c>
      <c r="D12408" t="s">
        <v>4908</v>
      </c>
      <c r="E12408">
        <v>74707</v>
      </c>
      <c r="F12408" t="s">
        <v>4908</v>
      </c>
      <c r="G12408" t="s">
        <v>4913</v>
      </c>
      <c r="H12408" t="s">
        <v>4912</v>
      </c>
      <c r="I12408">
        <v>45088</v>
      </c>
      <c r="J12408">
        <v>23.82</v>
      </c>
      <c r="K12408">
        <v>24.284490000000002</v>
      </c>
      <c r="L12408">
        <v>23.82</v>
      </c>
      <c r="M12408">
        <v>15.88</v>
      </c>
      <c r="N12408">
        <v>45152</v>
      </c>
      <c r="P12408">
        <v>0</v>
      </c>
      <c r="Q12408" t="str">
        <f t="shared" si="193"/>
        <v>ACTIVE</v>
      </c>
    </row>
    <row r="12409" spans="1:17" x14ac:dyDescent="0.25">
      <c r="A12409" t="s">
        <v>4900</v>
      </c>
      <c r="B12409">
        <v>1642</v>
      </c>
      <c r="C12409" t="s">
        <v>5136</v>
      </c>
      <c r="D12409" t="s">
        <v>4908</v>
      </c>
      <c r="E12409">
        <v>74708</v>
      </c>
      <c r="F12409" t="s">
        <v>4908</v>
      </c>
      <c r="G12409" t="s">
        <v>4913</v>
      </c>
      <c r="H12409" t="s">
        <v>4912</v>
      </c>
      <c r="I12409">
        <v>45088</v>
      </c>
      <c r="J12409">
        <v>199.96</v>
      </c>
      <c r="K12409">
        <v>203.85921999999999</v>
      </c>
      <c r="L12409">
        <v>199.96</v>
      </c>
      <c r="M12409">
        <v>166.63333299999999</v>
      </c>
      <c r="N12409">
        <v>45152</v>
      </c>
      <c r="P12409">
        <v>0</v>
      </c>
      <c r="Q12409" t="str">
        <f t="shared" si="193"/>
        <v>ACTIVE</v>
      </c>
    </row>
    <row r="12410" spans="1:17" x14ac:dyDescent="0.25">
      <c r="A12410" t="s">
        <v>4900</v>
      </c>
      <c r="B12410">
        <v>1642</v>
      </c>
      <c r="C12410" t="s">
        <v>5136</v>
      </c>
      <c r="D12410" t="s">
        <v>4908</v>
      </c>
      <c r="E12410">
        <v>74709</v>
      </c>
      <c r="F12410" t="s">
        <v>4908</v>
      </c>
      <c r="G12410" t="s">
        <v>4913</v>
      </c>
      <c r="H12410" t="s">
        <v>4912</v>
      </c>
      <c r="I12410">
        <v>45088</v>
      </c>
      <c r="J12410">
        <v>279</v>
      </c>
      <c r="K12410">
        <v>284.44049999999999</v>
      </c>
      <c r="L12410">
        <v>279</v>
      </c>
      <c r="M12410">
        <v>279</v>
      </c>
      <c r="P12410">
        <v>0</v>
      </c>
      <c r="Q12410" t="str">
        <f t="shared" si="193"/>
        <v>ACTIVE</v>
      </c>
    </row>
    <row r="12411" spans="1:17" x14ac:dyDescent="0.25">
      <c r="A12411" t="s">
        <v>4900</v>
      </c>
      <c r="B12411">
        <v>1037</v>
      </c>
      <c r="C12411" t="s">
        <v>5300</v>
      </c>
      <c r="D12411" t="s">
        <v>4908</v>
      </c>
      <c r="E12411">
        <v>74711</v>
      </c>
      <c r="F12411" t="s">
        <v>4908</v>
      </c>
      <c r="G12411" t="s">
        <v>4913</v>
      </c>
      <c r="H12411" t="s">
        <v>4912</v>
      </c>
      <c r="I12411">
        <v>45088</v>
      </c>
      <c r="J12411">
        <v>30.83</v>
      </c>
      <c r="K12411">
        <v>31.431184999999999</v>
      </c>
      <c r="L12411">
        <v>30.83</v>
      </c>
      <c r="M12411">
        <v>25.6916665</v>
      </c>
      <c r="N12411">
        <v>45166</v>
      </c>
      <c r="P12411">
        <v>0</v>
      </c>
      <c r="Q12411" t="str">
        <f t="shared" si="193"/>
        <v>ACTIVE</v>
      </c>
    </row>
    <row r="12412" spans="1:17" x14ac:dyDescent="0.25">
      <c r="A12412" t="s">
        <v>4900</v>
      </c>
      <c r="B12412">
        <v>773</v>
      </c>
      <c r="C12412" t="s">
        <v>4996</v>
      </c>
      <c r="D12412" t="s">
        <v>4908</v>
      </c>
      <c r="E12412">
        <v>74719</v>
      </c>
      <c r="F12412" t="s">
        <v>4908</v>
      </c>
      <c r="G12412" t="s">
        <v>4913</v>
      </c>
      <c r="H12412" t="s">
        <v>4912</v>
      </c>
      <c r="I12412">
        <v>45088</v>
      </c>
      <c r="J12412">
        <v>217.15</v>
      </c>
      <c r="K12412">
        <v>221.38442499999999</v>
      </c>
      <c r="L12412">
        <v>217.15</v>
      </c>
      <c r="M12412">
        <v>144.76666700000001</v>
      </c>
      <c r="N12412">
        <v>45156</v>
      </c>
      <c r="P12412">
        <v>0</v>
      </c>
      <c r="Q12412" t="str">
        <f t="shared" si="193"/>
        <v>ACTIVE</v>
      </c>
    </row>
    <row r="12413" spans="1:17" x14ac:dyDescent="0.25">
      <c r="A12413" t="s">
        <v>4900</v>
      </c>
      <c r="B12413">
        <v>1488</v>
      </c>
      <c r="C12413" t="s">
        <v>5303</v>
      </c>
      <c r="D12413" t="s">
        <v>4908</v>
      </c>
      <c r="E12413">
        <v>74720</v>
      </c>
      <c r="F12413" t="s">
        <v>4908</v>
      </c>
      <c r="G12413" t="s">
        <v>4913</v>
      </c>
      <c r="H12413" t="s">
        <v>4912</v>
      </c>
      <c r="I12413">
        <v>45088</v>
      </c>
      <c r="J12413">
        <v>800</v>
      </c>
      <c r="K12413">
        <v>815.6</v>
      </c>
      <c r="L12413">
        <v>800</v>
      </c>
      <c r="M12413">
        <v>666.66666699999996</v>
      </c>
      <c r="N12413">
        <v>45127</v>
      </c>
      <c r="P12413">
        <v>0</v>
      </c>
      <c r="Q12413" t="str">
        <f t="shared" si="193"/>
        <v>ACTIVE</v>
      </c>
    </row>
    <row r="12414" spans="1:17" x14ac:dyDescent="0.25">
      <c r="A12414" t="s">
        <v>4900</v>
      </c>
      <c r="B12414">
        <v>1913</v>
      </c>
      <c r="C12414" t="s">
        <v>5407</v>
      </c>
      <c r="D12414" t="s">
        <v>4908</v>
      </c>
      <c r="E12414">
        <v>74722</v>
      </c>
      <c r="F12414" t="s">
        <v>4908</v>
      </c>
      <c r="G12414" t="s">
        <v>4913</v>
      </c>
      <c r="H12414" t="s">
        <v>4912</v>
      </c>
      <c r="I12414">
        <v>45088</v>
      </c>
      <c r="J12414">
        <v>981.3</v>
      </c>
      <c r="K12414">
        <v>1000.43535</v>
      </c>
      <c r="L12414">
        <v>981.3</v>
      </c>
      <c r="M12414">
        <v>654.20000000000005</v>
      </c>
      <c r="N12414">
        <v>45166</v>
      </c>
      <c r="P12414">
        <v>0</v>
      </c>
      <c r="Q12414" t="str">
        <f t="shared" si="193"/>
        <v>ACTIVE</v>
      </c>
    </row>
    <row r="12415" spans="1:17" x14ac:dyDescent="0.25">
      <c r="A12415" t="s">
        <v>4900</v>
      </c>
      <c r="B12415">
        <v>736</v>
      </c>
      <c r="C12415" t="s">
        <v>5291</v>
      </c>
      <c r="D12415" t="s">
        <v>4962</v>
      </c>
      <c r="E12415">
        <v>74726</v>
      </c>
      <c r="F12415" t="s">
        <v>5087</v>
      </c>
      <c r="G12415" t="s">
        <v>4913</v>
      </c>
      <c r="H12415" t="s">
        <v>4912</v>
      </c>
      <c r="I12415">
        <v>45088</v>
      </c>
      <c r="J12415">
        <v>96.55</v>
      </c>
      <c r="K12415">
        <v>98.432725000000005</v>
      </c>
      <c r="L12415">
        <v>96.55</v>
      </c>
      <c r="M12415">
        <v>96.55</v>
      </c>
      <c r="N12415">
        <v>45170</v>
      </c>
      <c r="O12415">
        <v>45114</v>
      </c>
      <c r="P12415">
        <v>56</v>
      </c>
      <c r="Q12415" t="str">
        <f t="shared" si="193"/>
        <v>31-60</v>
      </c>
    </row>
    <row r="12416" spans="1:17" x14ac:dyDescent="0.25">
      <c r="A12416" t="s">
        <v>4900</v>
      </c>
      <c r="B12416">
        <v>736</v>
      </c>
      <c r="C12416" t="s">
        <v>5291</v>
      </c>
      <c r="D12416" t="s">
        <v>4962</v>
      </c>
      <c r="E12416">
        <v>74727</v>
      </c>
      <c r="F12416" t="s">
        <v>5087</v>
      </c>
      <c r="G12416" t="s">
        <v>4913</v>
      </c>
      <c r="H12416" t="s">
        <v>4912</v>
      </c>
      <c r="I12416">
        <v>45088</v>
      </c>
      <c r="J12416">
        <v>52.8</v>
      </c>
      <c r="K12416">
        <v>53.829599999999999</v>
      </c>
      <c r="L12416">
        <v>52.8</v>
      </c>
      <c r="M12416">
        <v>52.8</v>
      </c>
      <c r="N12416">
        <v>45170</v>
      </c>
      <c r="O12416">
        <v>45114</v>
      </c>
      <c r="P12416">
        <v>56</v>
      </c>
      <c r="Q12416" t="str">
        <f t="shared" si="193"/>
        <v>31-60</v>
      </c>
    </row>
    <row r="12417" spans="1:17" x14ac:dyDescent="0.25">
      <c r="A12417" t="s">
        <v>4900</v>
      </c>
      <c r="B12417">
        <v>736</v>
      </c>
      <c r="C12417" t="s">
        <v>5291</v>
      </c>
      <c r="D12417" t="s">
        <v>4962</v>
      </c>
      <c r="E12417">
        <v>74730</v>
      </c>
      <c r="F12417" t="s">
        <v>5087</v>
      </c>
      <c r="G12417" t="s">
        <v>4913</v>
      </c>
      <c r="H12417" t="s">
        <v>4912</v>
      </c>
      <c r="I12417">
        <v>45088</v>
      </c>
      <c r="J12417">
        <v>29.6</v>
      </c>
      <c r="K12417">
        <v>30.177199999999999</v>
      </c>
      <c r="L12417">
        <v>29.6</v>
      </c>
      <c r="M12417">
        <v>29.6</v>
      </c>
      <c r="N12417">
        <v>45170</v>
      </c>
      <c r="O12417">
        <v>45114</v>
      </c>
      <c r="P12417">
        <v>56</v>
      </c>
      <c r="Q12417" t="str">
        <f t="shared" si="193"/>
        <v>31-60</v>
      </c>
    </row>
    <row r="12418" spans="1:17" x14ac:dyDescent="0.25">
      <c r="A12418" t="s">
        <v>4900</v>
      </c>
      <c r="B12418">
        <v>1739</v>
      </c>
      <c r="C12418" t="s">
        <v>5124</v>
      </c>
      <c r="D12418" t="s">
        <v>4908</v>
      </c>
      <c r="E12418">
        <v>74731</v>
      </c>
      <c r="F12418" t="s">
        <v>4908</v>
      </c>
      <c r="G12418" t="s">
        <v>4913</v>
      </c>
      <c r="H12418" t="s">
        <v>4912</v>
      </c>
      <c r="I12418">
        <v>45088</v>
      </c>
      <c r="J12418">
        <v>388</v>
      </c>
      <c r="K12418">
        <v>395.56599999999997</v>
      </c>
      <c r="L12418">
        <v>388</v>
      </c>
      <c r="M12418">
        <v>258.66666700000002</v>
      </c>
      <c r="N12418">
        <v>45152</v>
      </c>
      <c r="P12418">
        <v>0</v>
      </c>
      <c r="Q12418" t="str">
        <f t="shared" ref="Q12418:Q12481" si="194">IF(P12418=0,"ACTIVE",IF(P12418&lt;=30,"1-30",IF(AND(P12418&gt;30,P12418&lt;=60),"31-60",IF(AND(P12418&gt;60,P12418&lt;=90),"61-90",IF(AND(P12418&gt;90,P12418&lt;=120),"91-120",IF(AND(P12418&gt;120,P12418&lt;=150),"121-150",IF(AND(P12418&gt;150,P12418&lt;=180),"151-180","180+")))))))</f>
        <v>ACTIVE</v>
      </c>
    </row>
    <row r="12419" spans="1:17" x14ac:dyDescent="0.25">
      <c r="A12419" t="s">
        <v>4900</v>
      </c>
      <c r="B12419">
        <v>1343</v>
      </c>
      <c r="C12419" t="s">
        <v>5258</v>
      </c>
      <c r="D12419" t="s">
        <v>4908</v>
      </c>
      <c r="E12419">
        <v>74733</v>
      </c>
      <c r="F12419" t="s">
        <v>5087</v>
      </c>
      <c r="G12419" t="s">
        <v>4913</v>
      </c>
      <c r="H12419" t="s">
        <v>4912</v>
      </c>
      <c r="I12419">
        <v>45088</v>
      </c>
      <c r="J12419">
        <v>36</v>
      </c>
      <c r="K12419">
        <v>36.701999999999998</v>
      </c>
      <c r="L12419">
        <v>36</v>
      </c>
      <c r="M12419">
        <v>22.153845</v>
      </c>
      <c r="N12419">
        <v>45167</v>
      </c>
      <c r="O12419">
        <v>45167</v>
      </c>
      <c r="P12419">
        <v>3</v>
      </c>
      <c r="Q12419" t="str">
        <f t="shared" si="194"/>
        <v>1-30</v>
      </c>
    </row>
    <row r="12420" spans="1:17" x14ac:dyDescent="0.25">
      <c r="A12420" t="s">
        <v>4900</v>
      </c>
      <c r="B12420">
        <v>762</v>
      </c>
      <c r="C12420" t="s">
        <v>5041</v>
      </c>
      <c r="D12420" t="s">
        <v>4908</v>
      </c>
      <c r="E12420">
        <v>74734</v>
      </c>
      <c r="F12420" t="s">
        <v>4908</v>
      </c>
      <c r="G12420" t="s">
        <v>4913</v>
      </c>
      <c r="H12420" t="s">
        <v>4912</v>
      </c>
      <c r="I12420">
        <v>45088</v>
      </c>
      <c r="J12420">
        <v>25.69</v>
      </c>
      <c r="K12420">
        <v>26.190954999999999</v>
      </c>
      <c r="L12420">
        <v>25.69</v>
      </c>
      <c r="M12420">
        <v>17.126667000000001</v>
      </c>
      <c r="N12420">
        <v>45152</v>
      </c>
      <c r="P12420">
        <v>0</v>
      </c>
      <c r="Q12420" t="str">
        <f t="shared" si="194"/>
        <v>ACTIVE</v>
      </c>
    </row>
    <row r="12421" spans="1:17" x14ac:dyDescent="0.25">
      <c r="A12421" t="s">
        <v>4900</v>
      </c>
      <c r="B12421">
        <v>1402</v>
      </c>
      <c r="C12421" t="s">
        <v>4955</v>
      </c>
      <c r="D12421" t="s">
        <v>4908</v>
      </c>
      <c r="E12421">
        <v>74743</v>
      </c>
      <c r="F12421" t="s">
        <v>4908</v>
      </c>
      <c r="G12421" t="s">
        <v>4913</v>
      </c>
      <c r="H12421" t="s">
        <v>4912</v>
      </c>
      <c r="I12421">
        <v>45088</v>
      </c>
      <c r="J12421">
        <v>59.4</v>
      </c>
      <c r="K12421">
        <v>60.558300000000003</v>
      </c>
      <c r="L12421">
        <v>59.4</v>
      </c>
      <c r="M12421">
        <v>59.4</v>
      </c>
      <c r="P12421">
        <v>0</v>
      </c>
      <c r="Q12421" t="str">
        <f t="shared" si="194"/>
        <v>ACTIVE</v>
      </c>
    </row>
    <row r="12422" spans="1:17" x14ac:dyDescent="0.25">
      <c r="A12422" t="s">
        <v>4900</v>
      </c>
      <c r="B12422">
        <v>1396</v>
      </c>
      <c r="C12422" t="s">
        <v>5452</v>
      </c>
      <c r="D12422" t="s">
        <v>4908</v>
      </c>
      <c r="E12422">
        <v>74748</v>
      </c>
      <c r="F12422" t="s">
        <v>4908</v>
      </c>
      <c r="G12422" t="s">
        <v>4913</v>
      </c>
      <c r="H12422" t="s">
        <v>4912</v>
      </c>
      <c r="I12422">
        <v>45088</v>
      </c>
      <c r="J12422">
        <v>62.45</v>
      </c>
      <c r="K12422">
        <v>63.667774999999999</v>
      </c>
      <c r="L12422">
        <v>62.45</v>
      </c>
      <c r="M12422">
        <v>41.633333</v>
      </c>
      <c r="N12422">
        <v>45170</v>
      </c>
      <c r="P12422">
        <v>0</v>
      </c>
      <c r="Q12422" t="str">
        <f t="shared" si="194"/>
        <v>ACTIVE</v>
      </c>
    </row>
    <row r="12423" spans="1:17" x14ac:dyDescent="0.25">
      <c r="A12423" t="s">
        <v>4900</v>
      </c>
      <c r="B12423">
        <v>1402</v>
      </c>
      <c r="C12423" t="s">
        <v>4955</v>
      </c>
      <c r="D12423" t="s">
        <v>4908</v>
      </c>
      <c r="E12423">
        <v>74753</v>
      </c>
      <c r="F12423" t="s">
        <v>4908</v>
      </c>
      <c r="G12423" t="s">
        <v>4913</v>
      </c>
      <c r="H12423" t="s">
        <v>4912</v>
      </c>
      <c r="I12423">
        <v>45088</v>
      </c>
      <c r="J12423">
        <v>42.4</v>
      </c>
      <c r="K12423">
        <v>43.226799999999997</v>
      </c>
      <c r="L12423">
        <v>42.4</v>
      </c>
      <c r="M12423">
        <v>42.4</v>
      </c>
      <c r="P12423">
        <v>0</v>
      </c>
      <c r="Q12423" t="str">
        <f t="shared" si="194"/>
        <v>ACTIVE</v>
      </c>
    </row>
    <row r="12424" spans="1:17" x14ac:dyDescent="0.25">
      <c r="A12424" t="s">
        <v>4900</v>
      </c>
      <c r="B12424">
        <v>1402</v>
      </c>
      <c r="C12424" t="s">
        <v>4955</v>
      </c>
      <c r="D12424" t="s">
        <v>4908</v>
      </c>
      <c r="E12424">
        <v>74754</v>
      </c>
      <c r="F12424" t="s">
        <v>4908</v>
      </c>
      <c r="G12424" t="s">
        <v>4913</v>
      </c>
      <c r="H12424" t="s">
        <v>4912</v>
      </c>
      <c r="I12424">
        <v>45088</v>
      </c>
      <c r="J12424">
        <v>23.2</v>
      </c>
      <c r="K12424">
        <v>23.6524</v>
      </c>
      <c r="L12424">
        <v>23.2</v>
      </c>
      <c r="M12424">
        <v>23.2</v>
      </c>
      <c r="P12424">
        <v>0</v>
      </c>
      <c r="Q12424" t="str">
        <f t="shared" si="194"/>
        <v>ACTIVE</v>
      </c>
    </row>
    <row r="12425" spans="1:17" x14ac:dyDescent="0.25">
      <c r="A12425" t="s">
        <v>4900</v>
      </c>
      <c r="B12425">
        <v>1402</v>
      </c>
      <c r="C12425" t="s">
        <v>4955</v>
      </c>
      <c r="D12425" t="s">
        <v>4908</v>
      </c>
      <c r="E12425">
        <v>74755</v>
      </c>
      <c r="F12425" t="s">
        <v>4908</v>
      </c>
      <c r="G12425" t="s">
        <v>4913</v>
      </c>
      <c r="H12425" t="s">
        <v>4912</v>
      </c>
      <c r="I12425">
        <v>45088</v>
      </c>
      <c r="J12425">
        <v>12.71</v>
      </c>
      <c r="K12425">
        <v>12.957845000000001</v>
      </c>
      <c r="L12425">
        <v>12.71</v>
      </c>
      <c r="M12425">
        <v>12.71</v>
      </c>
      <c r="P12425">
        <v>0</v>
      </c>
      <c r="Q12425" t="str">
        <f t="shared" si="194"/>
        <v>ACTIVE</v>
      </c>
    </row>
    <row r="12426" spans="1:17" x14ac:dyDescent="0.25">
      <c r="A12426" t="s">
        <v>4900</v>
      </c>
      <c r="B12426">
        <v>910</v>
      </c>
      <c r="C12426" t="s">
        <v>5280</v>
      </c>
      <c r="D12426" t="s">
        <v>4908</v>
      </c>
      <c r="E12426">
        <v>74765</v>
      </c>
      <c r="F12426" t="s">
        <v>4908</v>
      </c>
      <c r="G12426" t="s">
        <v>4913</v>
      </c>
      <c r="H12426" t="s">
        <v>4912</v>
      </c>
      <c r="I12426">
        <v>45088</v>
      </c>
      <c r="J12426">
        <v>65.73</v>
      </c>
      <c r="K12426">
        <v>67.011735000000002</v>
      </c>
      <c r="L12426">
        <v>65.73</v>
      </c>
      <c r="M12426">
        <v>65.73</v>
      </c>
      <c r="P12426">
        <v>0</v>
      </c>
      <c r="Q12426" t="str">
        <f t="shared" si="194"/>
        <v>ACTIVE</v>
      </c>
    </row>
    <row r="12427" spans="1:17" x14ac:dyDescent="0.25">
      <c r="A12427" t="s">
        <v>4900</v>
      </c>
      <c r="B12427">
        <v>1362</v>
      </c>
      <c r="C12427" t="s">
        <v>5252</v>
      </c>
      <c r="D12427" t="s">
        <v>4908</v>
      </c>
      <c r="E12427">
        <v>74778</v>
      </c>
      <c r="F12427" t="s">
        <v>4908</v>
      </c>
      <c r="G12427" t="s">
        <v>4913</v>
      </c>
      <c r="H12427" t="s">
        <v>4912</v>
      </c>
      <c r="I12427">
        <v>45088</v>
      </c>
      <c r="J12427">
        <v>20.16</v>
      </c>
      <c r="K12427">
        <v>20.55312</v>
      </c>
      <c r="L12427">
        <v>20.16</v>
      </c>
      <c r="M12427">
        <v>20.16</v>
      </c>
      <c r="P12427">
        <v>0</v>
      </c>
      <c r="Q12427" t="str">
        <f t="shared" si="194"/>
        <v>ACTIVE</v>
      </c>
    </row>
    <row r="12428" spans="1:17" x14ac:dyDescent="0.25">
      <c r="A12428" t="s">
        <v>4900</v>
      </c>
      <c r="B12428">
        <v>1867</v>
      </c>
      <c r="C12428" t="s">
        <v>4938</v>
      </c>
      <c r="D12428" t="s">
        <v>4908</v>
      </c>
      <c r="E12428">
        <v>74780</v>
      </c>
      <c r="F12428" t="s">
        <v>4908</v>
      </c>
      <c r="G12428" t="s">
        <v>4913</v>
      </c>
      <c r="H12428" t="s">
        <v>4912</v>
      </c>
      <c r="I12428">
        <v>45088</v>
      </c>
      <c r="J12428">
        <v>146</v>
      </c>
      <c r="K12428">
        <v>148.84700000000001</v>
      </c>
      <c r="L12428">
        <v>146</v>
      </c>
      <c r="M12428">
        <v>84.230765000000005</v>
      </c>
      <c r="N12428">
        <v>45166</v>
      </c>
      <c r="P12428">
        <v>0</v>
      </c>
      <c r="Q12428" t="str">
        <f t="shared" si="194"/>
        <v>ACTIVE</v>
      </c>
    </row>
    <row r="12429" spans="1:17" x14ac:dyDescent="0.25">
      <c r="A12429" t="s">
        <v>4900</v>
      </c>
      <c r="B12429">
        <v>581</v>
      </c>
      <c r="C12429" t="s">
        <v>3039</v>
      </c>
      <c r="D12429" t="s">
        <v>4908</v>
      </c>
      <c r="E12429">
        <v>74781</v>
      </c>
      <c r="F12429" t="s">
        <v>4908</v>
      </c>
      <c r="G12429" t="s">
        <v>4913</v>
      </c>
      <c r="H12429" t="s">
        <v>4912</v>
      </c>
      <c r="I12429">
        <v>45088</v>
      </c>
      <c r="J12429">
        <v>68</v>
      </c>
      <c r="K12429">
        <v>69.325999999999993</v>
      </c>
      <c r="L12429">
        <v>68</v>
      </c>
      <c r="M12429">
        <v>22.666665999999999</v>
      </c>
      <c r="N12429">
        <v>45166</v>
      </c>
      <c r="P12429">
        <v>0</v>
      </c>
      <c r="Q12429" t="str">
        <f t="shared" si="194"/>
        <v>ACTIVE</v>
      </c>
    </row>
    <row r="12430" spans="1:17" x14ac:dyDescent="0.25">
      <c r="A12430" t="s">
        <v>4900</v>
      </c>
      <c r="B12430">
        <v>1260</v>
      </c>
      <c r="C12430" t="s">
        <v>5288</v>
      </c>
      <c r="D12430" t="s">
        <v>4908</v>
      </c>
      <c r="E12430">
        <v>74785</v>
      </c>
      <c r="F12430" t="s">
        <v>4908</v>
      </c>
      <c r="G12430" t="s">
        <v>4913</v>
      </c>
      <c r="H12430" t="s">
        <v>4912</v>
      </c>
      <c r="I12430">
        <v>45088</v>
      </c>
      <c r="J12430">
        <v>4381.59</v>
      </c>
      <c r="K12430">
        <v>4467.0310049999998</v>
      </c>
      <c r="L12430">
        <v>4381.59</v>
      </c>
      <c r="M12430">
        <v>2921.0599990000001</v>
      </c>
      <c r="N12430">
        <v>45159</v>
      </c>
      <c r="P12430">
        <v>0</v>
      </c>
      <c r="Q12430" t="str">
        <f t="shared" si="194"/>
        <v>ACTIVE</v>
      </c>
    </row>
    <row r="12431" spans="1:17" x14ac:dyDescent="0.25">
      <c r="A12431" t="s">
        <v>4900</v>
      </c>
      <c r="B12431">
        <v>1260</v>
      </c>
      <c r="C12431" t="s">
        <v>5288</v>
      </c>
      <c r="D12431" t="s">
        <v>4908</v>
      </c>
      <c r="E12431">
        <v>74786</v>
      </c>
      <c r="F12431" t="s">
        <v>4908</v>
      </c>
      <c r="G12431" t="s">
        <v>4913</v>
      </c>
      <c r="H12431" t="s">
        <v>4912</v>
      </c>
      <c r="I12431">
        <v>45088</v>
      </c>
      <c r="J12431">
        <v>790.71</v>
      </c>
      <c r="K12431">
        <v>806.12884499999996</v>
      </c>
      <c r="L12431">
        <v>790.71</v>
      </c>
      <c r="M12431">
        <v>263.57</v>
      </c>
      <c r="N12431">
        <v>45159</v>
      </c>
      <c r="P12431">
        <v>0</v>
      </c>
      <c r="Q12431" t="str">
        <f t="shared" si="194"/>
        <v>ACTIVE</v>
      </c>
    </row>
    <row r="12432" spans="1:17" x14ac:dyDescent="0.25">
      <c r="A12432" t="s">
        <v>4900</v>
      </c>
      <c r="B12432">
        <v>1343</v>
      </c>
      <c r="C12432" t="s">
        <v>5258</v>
      </c>
      <c r="D12432" t="s">
        <v>4908</v>
      </c>
      <c r="E12432">
        <v>74793</v>
      </c>
      <c r="F12432" t="s">
        <v>5087</v>
      </c>
      <c r="G12432" t="s">
        <v>4913</v>
      </c>
      <c r="H12432" t="s">
        <v>4912</v>
      </c>
      <c r="I12432">
        <v>45088</v>
      </c>
      <c r="J12432">
        <v>62.5</v>
      </c>
      <c r="K12432">
        <v>63.71875</v>
      </c>
      <c r="L12432">
        <v>62.5</v>
      </c>
      <c r="M12432">
        <v>38.461539999999999</v>
      </c>
      <c r="N12432">
        <v>45167</v>
      </c>
      <c r="O12432">
        <v>45167</v>
      </c>
      <c r="P12432">
        <v>3</v>
      </c>
      <c r="Q12432" t="str">
        <f t="shared" si="194"/>
        <v>1-30</v>
      </c>
    </row>
    <row r="12433" spans="1:17" x14ac:dyDescent="0.25">
      <c r="A12433" t="s">
        <v>4900</v>
      </c>
      <c r="B12433">
        <v>1902</v>
      </c>
      <c r="C12433" t="s">
        <v>5379</v>
      </c>
      <c r="D12433" t="s">
        <v>4908</v>
      </c>
      <c r="E12433">
        <v>74794</v>
      </c>
      <c r="F12433" t="s">
        <v>4908</v>
      </c>
      <c r="G12433" t="s">
        <v>4944</v>
      </c>
      <c r="H12433" t="s">
        <v>4912</v>
      </c>
      <c r="I12433">
        <v>45089</v>
      </c>
      <c r="J12433">
        <v>7000</v>
      </c>
      <c r="K12433">
        <v>7136.5</v>
      </c>
      <c r="L12433">
        <v>7000</v>
      </c>
      <c r="M12433">
        <v>5833.3333329999996</v>
      </c>
      <c r="N12433">
        <v>45166</v>
      </c>
      <c r="P12433">
        <v>0</v>
      </c>
      <c r="Q12433" t="str">
        <f t="shared" si="194"/>
        <v>ACTIVE</v>
      </c>
    </row>
    <row r="12434" spans="1:17" x14ac:dyDescent="0.25">
      <c r="A12434" t="s">
        <v>4900</v>
      </c>
      <c r="B12434">
        <v>1361</v>
      </c>
      <c r="C12434" t="s">
        <v>1212</v>
      </c>
      <c r="D12434" t="s">
        <v>4908</v>
      </c>
      <c r="E12434">
        <v>74795</v>
      </c>
      <c r="F12434" t="s">
        <v>4908</v>
      </c>
      <c r="G12434" t="s">
        <v>4913</v>
      </c>
      <c r="H12434" t="s">
        <v>4912</v>
      </c>
      <c r="I12434">
        <v>45088</v>
      </c>
      <c r="J12434">
        <v>30.99</v>
      </c>
      <c r="K12434">
        <v>31.594304999999999</v>
      </c>
      <c r="L12434">
        <v>30.99</v>
      </c>
      <c r="M12434">
        <v>25.824999500000001</v>
      </c>
      <c r="N12434">
        <v>45159</v>
      </c>
      <c r="P12434">
        <v>0</v>
      </c>
      <c r="Q12434" t="str">
        <f t="shared" si="194"/>
        <v>ACTIVE</v>
      </c>
    </row>
    <row r="12435" spans="1:17" x14ac:dyDescent="0.25">
      <c r="A12435" t="s">
        <v>4900</v>
      </c>
      <c r="B12435">
        <v>1917</v>
      </c>
      <c r="C12435" t="s">
        <v>5106</v>
      </c>
      <c r="D12435" t="s">
        <v>4908</v>
      </c>
      <c r="E12435">
        <v>74803</v>
      </c>
      <c r="F12435" t="s">
        <v>4908</v>
      </c>
      <c r="G12435" t="s">
        <v>4913</v>
      </c>
      <c r="H12435" t="s">
        <v>4912</v>
      </c>
      <c r="I12435">
        <v>45088</v>
      </c>
      <c r="J12435">
        <v>23.1</v>
      </c>
      <c r="K12435">
        <v>23.550450000000001</v>
      </c>
      <c r="L12435">
        <v>23.1</v>
      </c>
      <c r="M12435">
        <v>15.4</v>
      </c>
      <c r="N12435">
        <v>45152</v>
      </c>
      <c r="P12435">
        <v>0</v>
      </c>
      <c r="Q12435" t="str">
        <f t="shared" si="194"/>
        <v>ACTIVE</v>
      </c>
    </row>
    <row r="12436" spans="1:17" x14ac:dyDescent="0.25">
      <c r="A12436" t="s">
        <v>4900</v>
      </c>
      <c r="B12436">
        <v>736</v>
      </c>
      <c r="C12436" t="s">
        <v>5291</v>
      </c>
      <c r="D12436" t="s">
        <v>4962</v>
      </c>
      <c r="E12436">
        <v>74805</v>
      </c>
      <c r="F12436" t="s">
        <v>5087</v>
      </c>
      <c r="G12436" t="s">
        <v>4913</v>
      </c>
      <c r="H12436" t="s">
        <v>4912</v>
      </c>
      <c r="I12436">
        <v>45088</v>
      </c>
      <c r="J12436">
        <v>10.17</v>
      </c>
      <c r="K12436">
        <v>10.368315000000001</v>
      </c>
      <c r="L12436">
        <v>10.17</v>
      </c>
      <c r="M12436">
        <v>10.17</v>
      </c>
      <c r="N12436">
        <v>45170</v>
      </c>
      <c r="O12436">
        <v>45114</v>
      </c>
      <c r="P12436">
        <v>56</v>
      </c>
      <c r="Q12436" t="str">
        <f t="shared" si="194"/>
        <v>31-60</v>
      </c>
    </row>
    <row r="12437" spans="1:17" x14ac:dyDescent="0.25">
      <c r="A12437" t="s">
        <v>4900</v>
      </c>
      <c r="B12437">
        <v>736</v>
      </c>
      <c r="C12437" t="s">
        <v>5291</v>
      </c>
      <c r="D12437" t="s">
        <v>4962</v>
      </c>
      <c r="E12437">
        <v>74806</v>
      </c>
      <c r="F12437" t="s">
        <v>5087</v>
      </c>
      <c r="G12437" t="s">
        <v>4913</v>
      </c>
      <c r="H12437" t="s">
        <v>4912</v>
      </c>
      <c r="I12437">
        <v>45088</v>
      </c>
      <c r="J12437">
        <v>10.5</v>
      </c>
      <c r="K12437">
        <v>10.704750000000001</v>
      </c>
      <c r="L12437">
        <v>10.5</v>
      </c>
      <c r="M12437">
        <v>10.5</v>
      </c>
      <c r="N12437">
        <v>45170</v>
      </c>
      <c r="O12437">
        <v>45114</v>
      </c>
      <c r="P12437">
        <v>56</v>
      </c>
      <c r="Q12437" t="str">
        <f t="shared" si="194"/>
        <v>31-60</v>
      </c>
    </row>
    <row r="12438" spans="1:17" x14ac:dyDescent="0.25">
      <c r="A12438" t="s">
        <v>4900</v>
      </c>
      <c r="B12438">
        <v>1770</v>
      </c>
      <c r="C12438" t="s">
        <v>5013</v>
      </c>
      <c r="D12438" t="s">
        <v>4908</v>
      </c>
      <c r="E12438">
        <v>74809</v>
      </c>
      <c r="F12438" t="s">
        <v>4908</v>
      </c>
      <c r="G12438" t="s">
        <v>4913</v>
      </c>
      <c r="H12438" t="s">
        <v>4912</v>
      </c>
      <c r="I12438">
        <v>45089</v>
      </c>
      <c r="J12438">
        <v>50.01</v>
      </c>
      <c r="K12438">
        <v>50.985194999999997</v>
      </c>
      <c r="L12438">
        <v>50.01</v>
      </c>
      <c r="M12438">
        <v>41.674999499999998</v>
      </c>
      <c r="N12438">
        <v>45160</v>
      </c>
      <c r="P12438">
        <v>0</v>
      </c>
      <c r="Q12438" t="str">
        <f t="shared" si="194"/>
        <v>ACTIVE</v>
      </c>
    </row>
    <row r="12439" spans="1:17" x14ac:dyDescent="0.25">
      <c r="A12439" t="s">
        <v>4900</v>
      </c>
      <c r="B12439">
        <v>403</v>
      </c>
      <c r="C12439" t="s">
        <v>5102</v>
      </c>
      <c r="D12439" t="s">
        <v>4908</v>
      </c>
      <c r="E12439">
        <v>74810</v>
      </c>
      <c r="F12439" t="s">
        <v>4908</v>
      </c>
      <c r="G12439" t="s">
        <v>4913</v>
      </c>
      <c r="H12439" t="s">
        <v>4912</v>
      </c>
      <c r="I12439">
        <v>45089</v>
      </c>
      <c r="J12439">
        <v>39.5</v>
      </c>
      <c r="K12439">
        <v>40.270249999999997</v>
      </c>
      <c r="L12439">
        <v>39.5</v>
      </c>
      <c r="M12439">
        <v>26.333334000000001</v>
      </c>
      <c r="N12439">
        <v>45166</v>
      </c>
      <c r="P12439">
        <v>0</v>
      </c>
      <c r="Q12439" t="str">
        <f t="shared" si="194"/>
        <v>ACTIVE</v>
      </c>
    </row>
    <row r="12440" spans="1:17" x14ac:dyDescent="0.25">
      <c r="A12440" t="s">
        <v>4900</v>
      </c>
      <c r="B12440">
        <v>403</v>
      </c>
      <c r="C12440" t="s">
        <v>5102</v>
      </c>
      <c r="D12440" t="s">
        <v>4908</v>
      </c>
      <c r="E12440">
        <v>74811</v>
      </c>
      <c r="F12440" t="s">
        <v>4908</v>
      </c>
      <c r="G12440" t="s">
        <v>4913</v>
      </c>
      <c r="H12440" t="s">
        <v>4912</v>
      </c>
      <c r="I12440">
        <v>45089</v>
      </c>
      <c r="J12440">
        <v>20</v>
      </c>
      <c r="K12440">
        <v>20.39</v>
      </c>
      <c r="L12440">
        <v>20</v>
      </c>
      <c r="M12440">
        <v>13.333334000000001</v>
      </c>
      <c r="N12440">
        <v>45166</v>
      </c>
      <c r="P12440">
        <v>0</v>
      </c>
      <c r="Q12440" t="str">
        <f t="shared" si="194"/>
        <v>ACTIVE</v>
      </c>
    </row>
    <row r="12441" spans="1:17" x14ac:dyDescent="0.25">
      <c r="A12441" t="s">
        <v>4900</v>
      </c>
      <c r="B12441">
        <v>1037</v>
      </c>
      <c r="C12441" t="s">
        <v>5300</v>
      </c>
      <c r="D12441" t="s">
        <v>4908</v>
      </c>
      <c r="E12441">
        <v>74813</v>
      </c>
      <c r="F12441" t="s">
        <v>4908</v>
      </c>
      <c r="G12441" t="s">
        <v>4913</v>
      </c>
      <c r="H12441" t="s">
        <v>4912</v>
      </c>
      <c r="I12441">
        <v>45089</v>
      </c>
      <c r="J12441">
        <v>257.55</v>
      </c>
      <c r="K12441">
        <v>262.572225</v>
      </c>
      <c r="L12441">
        <v>257.55</v>
      </c>
      <c r="M12441">
        <v>214.6249995</v>
      </c>
      <c r="N12441">
        <v>45166</v>
      </c>
      <c r="P12441">
        <v>0</v>
      </c>
      <c r="Q12441" t="str">
        <f t="shared" si="194"/>
        <v>ACTIVE</v>
      </c>
    </row>
    <row r="12442" spans="1:17" x14ac:dyDescent="0.25">
      <c r="A12442" t="s">
        <v>4900</v>
      </c>
      <c r="B12442">
        <v>1343</v>
      </c>
      <c r="C12442" t="s">
        <v>5258</v>
      </c>
      <c r="D12442" t="s">
        <v>4908</v>
      </c>
      <c r="E12442">
        <v>74814</v>
      </c>
      <c r="F12442" t="s">
        <v>5087</v>
      </c>
      <c r="G12442" t="s">
        <v>4913</v>
      </c>
      <c r="H12442" t="s">
        <v>4912</v>
      </c>
      <c r="I12442">
        <v>45089</v>
      </c>
      <c r="J12442">
        <v>48.67</v>
      </c>
      <c r="K12442">
        <v>49.619064999999999</v>
      </c>
      <c r="L12442">
        <v>48.67</v>
      </c>
      <c r="M12442">
        <v>29.950769999999999</v>
      </c>
      <c r="N12442">
        <v>45167</v>
      </c>
      <c r="O12442">
        <v>45167</v>
      </c>
      <c r="P12442">
        <v>3</v>
      </c>
      <c r="Q12442" t="str">
        <f t="shared" si="194"/>
        <v>1-30</v>
      </c>
    </row>
    <row r="12443" spans="1:17" x14ac:dyDescent="0.25">
      <c r="A12443" t="s">
        <v>4900</v>
      </c>
      <c r="B12443">
        <v>1770</v>
      </c>
      <c r="C12443" t="s">
        <v>5013</v>
      </c>
      <c r="D12443" t="s">
        <v>4908</v>
      </c>
      <c r="E12443">
        <v>74817</v>
      </c>
      <c r="F12443" t="s">
        <v>4908</v>
      </c>
      <c r="G12443" t="s">
        <v>4913</v>
      </c>
      <c r="H12443" t="s">
        <v>4912</v>
      </c>
      <c r="I12443">
        <v>45089</v>
      </c>
      <c r="J12443">
        <v>44.97</v>
      </c>
      <c r="K12443">
        <v>45.846915000000003</v>
      </c>
      <c r="L12443">
        <v>44.97</v>
      </c>
      <c r="M12443">
        <v>37.474999500000003</v>
      </c>
      <c r="N12443">
        <v>45160</v>
      </c>
      <c r="P12443">
        <v>0</v>
      </c>
      <c r="Q12443" t="str">
        <f t="shared" si="194"/>
        <v>ACTIVE</v>
      </c>
    </row>
    <row r="12444" spans="1:17" x14ac:dyDescent="0.25">
      <c r="A12444" t="s">
        <v>4900</v>
      </c>
      <c r="B12444">
        <v>1826</v>
      </c>
      <c r="C12444" t="s">
        <v>5008</v>
      </c>
      <c r="D12444" t="s">
        <v>4908</v>
      </c>
      <c r="E12444">
        <v>74820</v>
      </c>
      <c r="F12444" t="s">
        <v>4908</v>
      </c>
      <c r="G12444" t="s">
        <v>4913</v>
      </c>
      <c r="H12444" t="s">
        <v>4912</v>
      </c>
      <c r="I12444">
        <v>45089</v>
      </c>
      <c r="J12444">
        <v>102.9</v>
      </c>
      <c r="K12444">
        <v>104.90655</v>
      </c>
      <c r="L12444">
        <v>102.9</v>
      </c>
      <c r="M12444">
        <v>68.599999999999994</v>
      </c>
      <c r="N12444">
        <v>45152</v>
      </c>
      <c r="P12444">
        <v>0</v>
      </c>
      <c r="Q12444" t="str">
        <f t="shared" si="194"/>
        <v>ACTIVE</v>
      </c>
    </row>
    <row r="12445" spans="1:17" x14ac:dyDescent="0.25">
      <c r="A12445" t="s">
        <v>4899</v>
      </c>
      <c r="B12445">
        <v>1863</v>
      </c>
      <c r="C12445" t="s">
        <v>5426</v>
      </c>
      <c r="D12445" t="s">
        <v>5092</v>
      </c>
      <c r="E12445">
        <v>74825</v>
      </c>
      <c r="F12445" t="s">
        <v>4908</v>
      </c>
      <c r="G12445" t="s">
        <v>4913</v>
      </c>
      <c r="H12445" t="s">
        <v>5038</v>
      </c>
      <c r="I12445">
        <v>45089</v>
      </c>
      <c r="J12445">
        <v>2</v>
      </c>
      <c r="K12445">
        <v>2</v>
      </c>
      <c r="L12445">
        <v>2</v>
      </c>
      <c r="M12445">
        <v>2</v>
      </c>
      <c r="N12445">
        <v>45144</v>
      </c>
      <c r="O12445">
        <v>45144</v>
      </c>
      <c r="P12445">
        <v>26</v>
      </c>
      <c r="Q12445" t="str">
        <f t="shared" si="194"/>
        <v>1-30</v>
      </c>
    </row>
    <row r="12446" spans="1:17" x14ac:dyDescent="0.25">
      <c r="A12446" t="s">
        <v>4900</v>
      </c>
      <c r="B12446">
        <v>1801</v>
      </c>
      <c r="C12446" t="s">
        <v>5072</v>
      </c>
      <c r="D12446" t="s">
        <v>4908</v>
      </c>
      <c r="E12446">
        <v>74840</v>
      </c>
      <c r="F12446" t="s">
        <v>4908</v>
      </c>
      <c r="G12446" t="s">
        <v>4913</v>
      </c>
      <c r="H12446" t="s">
        <v>4912</v>
      </c>
      <c r="I12446">
        <v>45089</v>
      </c>
      <c r="J12446">
        <v>800</v>
      </c>
      <c r="K12446">
        <v>815.6</v>
      </c>
      <c r="L12446">
        <v>800</v>
      </c>
      <c r="M12446">
        <v>430.769228</v>
      </c>
      <c r="N12446">
        <v>45166</v>
      </c>
      <c r="P12446">
        <v>0</v>
      </c>
      <c r="Q12446" t="str">
        <f t="shared" si="194"/>
        <v>ACTIVE</v>
      </c>
    </row>
    <row r="12447" spans="1:17" x14ac:dyDescent="0.25">
      <c r="A12447" t="s">
        <v>4900</v>
      </c>
      <c r="B12447">
        <v>1125</v>
      </c>
      <c r="C12447" t="s">
        <v>5203</v>
      </c>
      <c r="D12447" t="s">
        <v>4908</v>
      </c>
      <c r="E12447">
        <v>74841</v>
      </c>
      <c r="F12447" t="s">
        <v>4908</v>
      </c>
      <c r="G12447" t="s">
        <v>4913</v>
      </c>
      <c r="H12447" t="s">
        <v>4912</v>
      </c>
      <c r="I12447">
        <v>45089</v>
      </c>
      <c r="J12447">
        <v>4509</v>
      </c>
      <c r="K12447">
        <v>4596.9255000000003</v>
      </c>
      <c r="L12447">
        <v>4509</v>
      </c>
      <c r="M12447">
        <v>3006</v>
      </c>
      <c r="N12447">
        <v>45148</v>
      </c>
      <c r="P12447">
        <v>0</v>
      </c>
      <c r="Q12447" t="str">
        <f t="shared" si="194"/>
        <v>ACTIVE</v>
      </c>
    </row>
    <row r="12448" spans="1:17" x14ac:dyDescent="0.25">
      <c r="A12448" t="s">
        <v>4900</v>
      </c>
      <c r="B12448">
        <v>1343</v>
      </c>
      <c r="C12448" t="s">
        <v>5258</v>
      </c>
      <c r="D12448" t="s">
        <v>4908</v>
      </c>
      <c r="E12448">
        <v>74842</v>
      </c>
      <c r="F12448" t="s">
        <v>5087</v>
      </c>
      <c r="G12448" t="s">
        <v>4913</v>
      </c>
      <c r="H12448" t="s">
        <v>4912</v>
      </c>
      <c r="I12448">
        <v>45089</v>
      </c>
      <c r="J12448">
        <v>50</v>
      </c>
      <c r="K12448">
        <v>50.975000000000001</v>
      </c>
      <c r="L12448">
        <v>50</v>
      </c>
      <c r="M12448">
        <v>30.76923</v>
      </c>
      <c r="N12448">
        <v>45167</v>
      </c>
      <c r="O12448">
        <v>45167</v>
      </c>
      <c r="P12448">
        <v>3</v>
      </c>
      <c r="Q12448" t="str">
        <f t="shared" si="194"/>
        <v>1-30</v>
      </c>
    </row>
    <row r="12449" spans="1:17" x14ac:dyDescent="0.25">
      <c r="A12449" t="s">
        <v>4900</v>
      </c>
      <c r="B12449">
        <v>1917</v>
      </c>
      <c r="C12449" t="s">
        <v>5106</v>
      </c>
      <c r="D12449" t="s">
        <v>4908</v>
      </c>
      <c r="E12449">
        <v>74845</v>
      </c>
      <c r="F12449" t="s">
        <v>4908</v>
      </c>
      <c r="G12449" t="s">
        <v>4913</v>
      </c>
      <c r="H12449" t="s">
        <v>4912</v>
      </c>
      <c r="I12449">
        <v>45089</v>
      </c>
      <c r="J12449">
        <v>11.75</v>
      </c>
      <c r="K12449">
        <v>11.979125</v>
      </c>
      <c r="L12449">
        <v>11.75</v>
      </c>
      <c r="M12449">
        <v>7.8333329999999997</v>
      </c>
      <c r="N12449">
        <v>45152</v>
      </c>
      <c r="P12449">
        <v>0</v>
      </c>
      <c r="Q12449" t="str">
        <f t="shared" si="194"/>
        <v>ACTIVE</v>
      </c>
    </row>
    <row r="12450" spans="1:17" x14ac:dyDescent="0.25">
      <c r="A12450" t="s">
        <v>4900</v>
      </c>
      <c r="B12450">
        <v>1149</v>
      </c>
      <c r="C12450" t="s">
        <v>5463</v>
      </c>
      <c r="D12450" t="s">
        <v>4908</v>
      </c>
      <c r="E12450">
        <v>74853</v>
      </c>
      <c r="F12450" t="s">
        <v>4908</v>
      </c>
      <c r="G12450" t="s">
        <v>4913</v>
      </c>
      <c r="H12450" t="s">
        <v>4912</v>
      </c>
      <c r="I12450">
        <v>45089</v>
      </c>
      <c r="J12450">
        <v>8715.07</v>
      </c>
      <c r="K12450">
        <v>8885.0138650000008</v>
      </c>
      <c r="L12450">
        <v>8715.07</v>
      </c>
      <c r="M12450">
        <v>7262.5583340000003</v>
      </c>
      <c r="N12450">
        <v>45152</v>
      </c>
      <c r="P12450">
        <v>0</v>
      </c>
      <c r="Q12450" t="str">
        <f t="shared" si="194"/>
        <v>ACTIVE</v>
      </c>
    </row>
    <row r="12451" spans="1:17" x14ac:dyDescent="0.25">
      <c r="A12451" t="s">
        <v>4900</v>
      </c>
      <c r="B12451">
        <v>1402</v>
      </c>
      <c r="C12451" t="s">
        <v>4955</v>
      </c>
      <c r="D12451" t="s">
        <v>4908</v>
      </c>
      <c r="E12451">
        <v>74857</v>
      </c>
      <c r="F12451" t="s">
        <v>4908</v>
      </c>
      <c r="G12451" t="s">
        <v>4913</v>
      </c>
      <c r="H12451" t="s">
        <v>4912</v>
      </c>
      <c r="I12451">
        <v>45089</v>
      </c>
      <c r="J12451">
        <v>157.18</v>
      </c>
      <c r="K12451">
        <v>160.24501000000001</v>
      </c>
      <c r="L12451">
        <v>157.18</v>
      </c>
      <c r="M12451">
        <v>130.98333299999999</v>
      </c>
      <c r="N12451">
        <v>45159</v>
      </c>
      <c r="P12451">
        <v>0</v>
      </c>
      <c r="Q12451" t="str">
        <f t="shared" si="194"/>
        <v>ACTIVE</v>
      </c>
    </row>
    <row r="12452" spans="1:17" x14ac:dyDescent="0.25">
      <c r="A12452" t="s">
        <v>4900</v>
      </c>
      <c r="B12452">
        <v>736</v>
      </c>
      <c r="C12452" t="s">
        <v>5291</v>
      </c>
      <c r="D12452" t="s">
        <v>4962</v>
      </c>
      <c r="E12452">
        <v>74858</v>
      </c>
      <c r="F12452" t="s">
        <v>5087</v>
      </c>
      <c r="G12452" t="s">
        <v>4913</v>
      </c>
      <c r="H12452" t="s">
        <v>4912</v>
      </c>
      <c r="I12452">
        <v>45089</v>
      </c>
      <c r="J12452">
        <v>84.25</v>
      </c>
      <c r="K12452">
        <v>85.892875000000004</v>
      </c>
      <c r="L12452">
        <v>84.25</v>
      </c>
      <c r="M12452">
        <v>84.25</v>
      </c>
      <c r="N12452">
        <v>45170</v>
      </c>
      <c r="O12452">
        <v>45114</v>
      </c>
      <c r="P12452">
        <v>56</v>
      </c>
      <c r="Q12452" t="str">
        <f t="shared" si="194"/>
        <v>31-60</v>
      </c>
    </row>
    <row r="12453" spans="1:17" x14ac:dyDescent="0.25">
      <c r="A12453" t="s">
        <v>4900</v>
      </c>
      <c r="B12453">
        <v>736</v>
      </c>
      <c r="C12453" t="s">
        <v>5291</v>
      </c>
      <c r="D12453" t="s">
        <v>4962</v>
      </c>
      <c r="E12453">
        <v>74859</v>
      </c>
      <c r="F12453" t="s">
        <v>5087</v>
      </c>
      <c r="G12453" t="s">
        <v>4913</v>
      </c>
      <c r="H12453" t="s">
        <v>4912</v>
      </c>
      <c r="I12453">
        <v>45089</v>
      </c>
      <c r="J12453">
        <v>32</v>
      </c>
      <c r="K12453">
        <v>32.624000000000002</v>
      </c>
      <c r="L12453">
        <v>32</v>
      </c>
      <c r="M12453">
        <v>32</v>
      </c>
      <c r="N12453">
        <v>45170</v>
      </c>
      <c r="O12453">
        <v>45114</v>
      </c>
      <c r="P12453">
        <v>56</v>
      </c>
      <c r="Q12453" t="str">
        <f t="shared" si="194"/>
        <v>31-60</v>
      </c>
    </row>
    <row r="12454" spans="1:17" x14ac:dyDescent="0.25">
      <c r="A12454" t="s">
        <v>4900</v>
      </c>
      <c r="B12454">
        <v>1534</v>
      </c>
      <c r="C12454" t="s">
        <v>4959</v>
      </c>
      <c r="D12454" t="s">
        <v>4908</v>
      </c>
      <c r="E12454">
        <v>74869</v>
      </c>
      <c r="F12454" t="s">
        <v>4908</v>
      </c>
      <c r="G12454" t="s">
        <v>4913</v>
      </c>
      <c r="H12454" t="s">
        <v>4912</v>
      </c>
      <c r="I12454">
        <v>45089</v>
      </c>
      <c r="J12454">
        <v>7</v>
      </c>
      <c r="K12454">
        <v>7.1364999999999998</v>
      </c>
      <c r="L12454">
        <v>7</v>
      </c>
      <c r="M12454">
        <v>5.8333329999999997</v>
      </c>
      <c r="N12454">
        <v>45124</v>
      </c>
      <c r="P12454">
        <v>0</v>
      </c>
      <c r="Q12454" t="str">
        <f t="shared" si="194"/>
        <v>ACTIVE</v>
      </c>
    </row>
    <row r="12455" spans="1:17" x14ac:dyDescent="0.25">
      <c r="A12455" t="s">
        <v>4900</v>
      </c>
      <c r="B12455">
        <v>1739</v>
      </c>
      <c r="C12455" t="s">
        <v>5124</v>
      </c>
      <c r="D12455" t="s">
        <v>4908</v>
      </c>
      <c r="E12455">
        <v>74872</v>
      </c>
      <c r="F12455" t="s">
        <v>4908</v>
      </c>
      <c r="G12455" t="s">
        <v>4913</v>
      </c>
      <c r="H12455" t="s">
        <v>4912</v>
      </c>
      <c r="I12455">
        <v>45089</v>
      </c>
      <c r="J12455">
        <v>307.20999999999998</v>
      </c>
      <c r="K12455">
        <v>313.20059500000002</v>
      </c>
      <c r="L12455">
        <v>307.20999999999998</v>
      </c>
      <c r="M12455">
        <v>204.806667</v>
      </c>
      <c r="N12455">
        <v>45152</v>
      </c>
      <c r="P12455">
        <v>0</v>
      </c>
      <c r="Q12455" t="str">
        <f t="shared" si="194"/>
        <v>ACTIVE</v>
      </c>
    </row>
    <row r="12456" spans="1:17" x14ac:dyDescent="0.25">
      <c r="A12456" t="s">
        <v>4900</v>
      </c>
      <c r="B12456">
        <v>1136</v>
      </c>
      <c r="C12456" t="s">
        <v>23</v>
      </c>
      <c r="D12456" t="s">
        <v>5092</v>
      </c>
      <c r="E12456">
        <v>74874</v>
      </c>
      <c r="F12456" t="s">
        <v>4908</v>
      </c>
      <c r="G12456" t="s">
        <v>4913</v>
      </c>
      <c r="H12456" t="s">
        <v>4912</v>
      </c>
      <c r="I12456">
        <v>45089</v>
      </c>
      <c r="J12456">
        <v>68.28</v>
      </c>
      <c r="K12456">
        <v>69.611459999999994</v>
      </c>
      <c r="L12456">
        <v>68.28</v>
      </c>
      <c r="M12456">
        <v>68.28</v>
      </c>
      <c r="N12456">
        <v>45142</v>
      </c>
      <c r="O12456">
        <v>45142</v>
      </c>
      <c r="P12456">
        <v>28</v>
      </c>
      <c r="Q12456" t="str">
        <f t="shared" si="194"/>
        <v>1-30</v>
      </c>
    </row>
    <row r="12457" spans="1:17" x14ac:dyDescent="0.25">
      <c r="A12457" t="s">
        <v>4900</v>
      </c>
      <c r="B12457">
        <v>1893</v>
      </c>
      <c r="C12457" t="s">
        <v>5475</v>
      </c>
      <c r="D12457" t="s">
        <v>4908</v>
      </c>
      <c r="E12457">
        <v>74881</v>
      </c>
      <c r="F12457" t="s">
        <v>4908</v>
      </c>
      <c r="G12457" t="s">
        <v>4944</v>
      </c>
      <c r="H12457" t="s">
        <v>4912</v>
      </c>
      <c r="I12457">
        <v>45089</v>
      </c>
      <c r="J12457">
        <v>2950.2</v>
      </c>
      <c r="K12457">
        <v>3007.7289000000001</v>
      </c>
      <c r="L12457">
        <v>2950.2</v>
      </c>
      <c r="M12457">
        <v>1966.8</v>
      </c>
      <c r="N12457">
        <v>45152</v>
      </c>
      <c r="P12457">
        <v>0</v>
      </c>
      <c r="Q12457" t="str">
        <f t="shared" si="194"/>
        <v>ACTIVE</v>
      </c>
    </row>
    <row r="12458" spans="1:17" x14ac:dyDescent="0.25">
      <c r="A12458" t="s">
        <v>4900</v>
      </c>
      <c r="B12458">
        <v>1906</v>
      </c>
      <c r="C12458" t="s">
        <v>5445</v>
      </c>
      <c r="D12458" t="s">
        <v>4908</v>
      </c>
      <c r="E12458">
        <v>74888</v>
      </c>
      <c r="F12458" t="s">
        <v>4908</v>
      </c>
      <c r="G12458" t="s">
        <v>4913</v>
      </c>
      <c r="H12458" t="s">
        <v>4912</v>
      </c>
      <c r="I12458">
        <v>45089</v>
      </c>
      <c r="J12458">
        <v>12050</v>
      </c>
      <c r="K12458">
        <v>12284.975</v>
      </c>
      <c r="L12458">
        <v>12050</v>
      </c>
      <c r="M12458">
        <v>10041.666670000001</v>
      </c>
      <c r="N12458">
        <v>45152</v>
      </c>
      <c r="P12458">
        <v>0</v>
      </c>
      <c r="Q12458" t="str">
        <f t="shared" si="194"/>
        <v>ACTIVE</v>
      </c>
    </row>
    <row r="12459" spans="1:17" x14ac:dyDescent="0.25">
      <c r="A12459" t="s">
        <v>4900</v>
      </c>
      <c r="B12459">
        <v>910</v>
      </c>
      <c r="C12459" t="s">
        <v>5280</v>
      </c>
      <c r="D12459" t="s">
        <v>4908</v>
      </c>
      <c r="E12459">
        <v>74889</v>
      </c>
      <c r="F12459" t="s">
        <v>4908</v>
      </c>
      <c r="G12459" t="s">
        <v>4913</v>
      </c>
      <c r="H12459" t="s">
        <v>4912</v>
      </c>
      <c r="I12459">
        <v>45089</v>
      </c>
      <c r="J12459">
        <v>52</v>
      </c>
      <c r="K12459">
        <v>53.014000000000003</v>
      </c>
      <c r="L12459">
        <v>52</v>
      </c>
      <c r="M12459">
        <v>52</v>
      </c>
      <c r="P12459">
        <v>0</v>
      </c>
      <c r="Q12459" t="str">
        <f t="shared" si="194"/>
        <v>ACTIVE</v>
      </c>
    </row>
    <row r="12460" spans="1:17" x14ac:dyDescent="0.25">
      <c r="A12460" t="s">
        <v>4900</v>
      </c>
      <c r="B12460">
        <v>910</v>
      </c>
      <c r="C12460" t="s">
        <v>5280</v>
      </c>
      <c r="D12460" t="s">
        <v>4908</v>
      </c>
      <c r="E12460">
        <v>74890</v>
      </c>
      <c r="F12460" t="s">
        <v>4908</v>
      </c>
      <c r="G12460" t="s">
        <v>4913</v>
      </c>
      <c r="H12460" t="s">
        <v>4912</v>
      </c>
      <c r="I12460">
        <v>45089</v>
      </c>
      <c r="J12460">
        <v>29.89</v>
      </c>
      <c r="K12460">
        <v>30.472854999999999</v>
      </c>
      <c r="L12460">
        <v>29.89</v>
      </c>
      <c r="M12460">
        <v>29.89</v>
      </c>
      <c r="P12460">
        <v>0</v>
      </c>
      <c r="Q12460" t="str">
        <f t="shared" si="194"/>
        <v>ACTIVE</v>
      </c>
    </row>
    <row r="12461" spans="1:17" x14ac:dyDescent="0.25">
      <c r="A12461" t="s">
        <v>4900</v>
      </c>
      <c r="B12461">
        <v>1748</v>
      </c>
      <c r="C12461" t="s">
        <v>5417</v>
      </c>
      <c r="D12461" t="s">
        <v>5133</v>
      </c>
      <c r="E12461">
        <v>74894</v>
      </c>
      <c r="F12461" t="s">
        <v>5087</v>
      </c>
      <c r="G12461" t="s">
        <v>4913</v>
      </c>
      <c r="H12461" t="s">
        <v>4912</v>
      </c>
      <c r="I12461">
        <v>45089</v>
      </c>
      <c r="J12461">
        <v>76.430000000000007</v>
      </c>
      <c r="K12461">
        <v>77.920384999999996</v>
      </c>
      <c r="L12461">
        <v>76.430000000000007</v>
      </c>
      <c r="M12461">
        <v>76.430000000000007</v>
      </c>
      <c r="N12461">
        <v>45168</v>
      </c>
      <c r="O12461">
        <v>45168</v>
      </c>
      <c r="P12461">
        <v>2</v>
      </c>
      <c r="Q12461" t="str">
        <f t="shared" si="194"/>
        <v>1-30</v>
      </c>
    </row>
    <row r="12462" spans="1:17" x14ac:dyDescent="0.25">
      <c r="A12462" t="s">
        <v>4900</v>
      </c>
      <c r="B12462">
        <v>1867</v>
      </c>
      <c r="C12462" t="s">
        <v>4938</v>
      </c>
      <c r="D12462" t="s">
        <v>4908</v>
      </c>
      <c r="E12462">
        <v>74902</v>
      </c>
      <c r="F12462" t="s">
        <v>4908</v>
      </c>
      <c r="G12462" t="s">
        <v>4913</v>
      </c>
      <c r="H12462" t="s">
        <v>4912</v>
      </c>
      <c r="I12462">
        <v>45089</v>
      </c>
      <c r="J12462">
        <v>229.37</v>
      </c>
      <c r="K12462">
        <v>233.842715</v>
      </c>
      <c r="L12462">
        <v>229.37</v>
      </c>
      <c r="M12462">
        <v>132.32884150000001</v>
      </c>
      <c r="N12462">
        <v>45166</v>
      </c>
      <c r="P12462">
        <v>0</v>
      </c>
      <c r="Q12462" t="str">
        <f t="shared" si="194"/>
        <v>ACTIVE</v>
      </c>
    </row>
    <row r="12463" spans="1:17" x14ac:dyDescent="0.25">
      <c r="A12463" t="s">
        <v>4900</v>
      </c>
      <c r="B12463">
        <v>1534</v>
      </c>
      <c r="C12463" t="s">
        <v>4959</v>
      </c>
      <c r="D12463" t="s">
        <v>4908</v>
      </c>
      <c r="E12463">
        <v>74903</v>
      </c>
      <c r="F12463" t="s">
        <v>4908</v>
      </c>
      <c r="G12463" t="s">
        <v>4913</v>
      </c>
      <c r="H12463" t="s">
        <v>4912</v>
      </c>
      <c r="I12463">
        <v>45089</v>
      </c>
      <c r="J12463">
        <v>19.5</v>
      </c>
      <c r="K12463">
        <v>19.88025</v>
      </c>
      <c r="L12463">
        <v>19.5</v>
      </c>
      <c r="M12463">
        <v>16.25</v>
      </c>
      <c r="N12463">
        <v>45124</v>
      </c>
      <c r="P12463">
        <v>0</v>
      </c>
      <c r="Q12463" t="str">
        <f t="shared" si="194"/>
        <v>ACTIVE</v>
      </c>
    </row>
    <row r="12464" spans="1:17" x14ac:dyDescent="0.25">
      <c r="A12464" t="s">
        <v>4900</v>
      </c>
      <c r="B12464">
        <v>1674</v>
      </c>
      <c r="C12464" t="s">
        <v>5480</v>
      </c>
      <c r="D12464" t="s">
        <v>4908</v>
      </c>
      <c r="E12464">
        <v>74904</v>
      </c>
      <c r="F12464" t="s">
        <v>4908</v>
      </c>
      <c r="G12464" t="s">
        <v>4913</v>
      </c>
      <c r="H12464" t="s">
        <v>4912</v>
      </c>
      <c r="I12464">
        <v>45089</v>
      </c>
      <c r="J12464">
        <v>4990.78</v>
      </c>
      <c r="K12464">
        <v>5088.1002099999996</v>
      </c>
      <c r="L12464">
        <v>4990.78</v>
      </c>
      <c r="M12464">
        <v>4158.9833330000001</v>
      </c>
      <c r="N12464">
        <v>45152</v>
      </c>
      <c r="P12464">
        <v>0</v>
      </c>
      <c r="Q12464" t="str">
        <f t="shared" si="194"/>
        <v>ACTIVE</v>
      </c>
    </row>
    <row r="12465" spans="1:17" x14ac:dyDescent="0.25">
      <c r="A12465" t="s">
        <v>4900</v>
      </c>
      <c r="B12465">
        <v>1396</v>
      </c>
      <c r="C12465" t="s">
        <v>5452</v>
      </c>
      <c r="D12465" t="s">
        <v>4908</v>
      </c>
      <c r="E12465">
        <v>74905</v>
      </c>
      <c r="F12465" t="s">
        <v>4908</v>
      </c>
      <c r="G12465" t="s">
        <v>4913</v>
      </c>
      <c r="H12465" t="s">
        <v>4912</v>
      </c>
      <c r="I12465">
        <v>45088</v>
      </c>
      <c r="J12465">
        <v>19.850000000000001</v>
      </c>
      <c r="K12465">
        <v>20.237075000000001</v>
      </c>
      <c r="L12465">
        <v>19.850000000000001</v>
      </c>
      <c r="M12465">
        <v>13.233333</v>
      </c>
      <c r="N12465">
        <v>45170</v>
      </c>
      <c r="P12465">
        <v>0</v>
      </c>
      <c r="Q12465" t="str">
        <f t="shared" si="194"/>
        <v>ACTIVE</v>
      </c>
    </row>
    <row r="12466" spans="1:17" x14ac:dyDescent="0.25">
      <c r="A12466" t="s">
        <v>4900</v>
      </c>
      <c r="B12466">
        <v>1396</v>
      </c>
      <c r="C12466" t="s">
        <v>5452</v>
      </c>
      <c r="D12466" t="s">
        <v>4908</v>
      </c>
      <c r="E12466">
        <v>74906</v>
      </c>
      <c r="F12466" t="s">
        <v>4908</v>
      </c>
      <c r="G12466" t="s">
        <v>4913</v>
      </c>
      <c r="H12466" t="s">
        <v>4912</v>
      </c>
      <c r="I12466">
        <v>45088</v>
      </c>
      <c r="J12466">
        <v>19.850000000000001</v>
      </c>
      <c r="K12466">
        <v>20.237075000000001</v>
      </c>
      <c r="L12466">
        <v>19.850000000000001</v>
      </c>
      <c r="M12466">
        <v>13.233333</v>
      </c>
      <c r="N12466">
        <v>45170</v>
      </c>
      <c r="P12466">
        <v>0</v>
      </c>
      <c r="Q12466" t="str">
        <f t="shared" si="194"/>
        <v>ACTIVE</v>
      </c>
    </row>
    <row r="12467" spans="1:17" x14ac:dyDescent="0.25">
      <c r="A12467" t="s">
        <v>4900</v>
      </c>
      <c r="B12467">
        <v>1619</v>
      </c>
      <c r="C12467" t="s">
        <v>5420</v>
      </c>
      <c r="D12467" t="s">
        <v>5092</v>
      </c>
      <c r="E12467">
        <v>74920</v>
      </c>
      <c r="F12467" t="s">
        <v>4908</v>
      </c>
      <c r="G12467" t="s">
        <v>4913</v>
      </c>
      <c r="H12467" t="s">
        <v>4912</v>
      </c>
      <c r="I12467">
        <v>45089</v>
      </c>
      <c r="J12467">
        <v>826.28</v>
      </c>
      <c r="K12467">
        <v>842.39246000000003</v>
      </c>
      <c r="L12467">
        <v>826.28</v>
      </c>
      <c r="M12467">
        <v>826.28</v>
      </c>
      <c r="P12467">
        <v>0</v>
      </c>
      <c r="Q12467" t="str">
        <f t="shared" si="194"/>
        <v>ACTIVE</v>
      </c>
    </row>
    <row r="12468" spans="1:17" x14ac:dyDescent="0.25">
      <c r="A12468" t="s">
        <v>4900</v>
      </c>
      <c r="B12468">
        <v>1867</v>
      </c>
      <c r="C12468" t="s">
        <v>4938</v>
      </c>
      <c r="D12468" t="s">
        <v>4908</v>
      </c>
      <c r="E12468">
        <v>74924</v>
      </c>
      <c r="F12468" t="s">
        <v>4908</v>
      </c>
      <c r="G12468" t="s">
        <v>4913</v>
      </c>
      <c r="H12468" t="s">
        <v>4912</v>
      </c>
      <c r="I12468">
        <v>45089</v>
      </c>
      <c r="J12468">
        <v>15.5</v>
      </c>
      <c r="K12468">
        <v>15.802250000000001</v>
      </c>
      <c r="L12468">
        <v>15.5</v>
      </c>
      <c r="M12468">
        <v>8.9423060000000003</v>
      </c>
      <c r="N12468">
        <v>45166</v>
      </c>
      <c r="P12468">
        <v>0</v>
      </c>
      <c r="Q12468" t="str">
        <f t="shared" si="194"/>
        <v>ACTIVE</v>
      </c>
    </row>
    <row r="12469" spans="1:17" x14ac:dyDescent="0.25">
      <c r="A12469" t="s">
        <v>4900</v>
      </c>
      <c r="B12469">
        <v>1362</v>
      </c>
      <c r="C12469" t="s">
        <v>5252</v>
      </c>
      <c r="D12469" t="s">
        <v>4908</v>
      </c>
      <c r="E12469">
        <v>74926</v>
      </c>
      <c r="F12469" t="s">
        <v>4908</v>
      </c>
      <c r="G12469" t="s">
        <v>4913</v>
      </c>
      <c r="H12469" t="s">
        <v>4912</v>
      </c>
      <c r="I12469">
        <v>45089</v>
      </c>
      <c r="J12469">
        <v>20.16</v>
      </c>
      <c r="K12469">
        <v>20.55312</v>
      </c>
      <c r="L12469">
        <v>20.16</v>
      </c>
      <c r="M12469">
        <v>20.16</v>
      </c>
      <c r="P12469">
        <v>0</v>
      </c>
      <c r="Q12469" t="str">
        <f t="shared" si="194"/>
        <v>ACTIVE</v>
      </c>
    </row>
    <row r="12470" spans="1:17" x14ac:dyDescent="0.25">
      <c r="A12470" t="s">
        <v>4900</v>
      </c>
      <c r="B12470">
        <v>1867</v>
      </c>
      <c r="C12470" t="s">
        <v>4938</v>
      </c>
      <c r="D12470" t="s">
        <v>4908</v>
      </c>
      <c r="E12470">
        <v>74927</v>
      </c>
      <c r="F12470" t="s">
        <v>4908</v>
      </c>
      <c r="G12470" t="s">
        <v>4913</v>
      </c>
      <c r="H12470" t="s">
        <v>4912</v>
      </c>
      <c r="I12470">
        <v>45089</v>
      </c>
      <c r="J12470">
        <v>675</v>
      </c>
      <c r="K12470">
        <v>688.16250000000002</v>
      </c>
      <c r="L12470">
        <v>675</v>
      </c>
      <c r="M12470">
        <v>389.42308200000002</v>
      </c>
      <c r="N12470">
        <v>45166</v>
      </c>
      <c r="P12470">
        <v>0</v>
      </c>
      <c r="Q12470" t="str">
        <f t="shared" si="194"/>
        <v>ACTIVE</v>
      </c>
    </row>
    <row r="12471" spans="1:17" x14ac:dyDescent="0.25">
      <c r="A12471" t="s">
        <v>4900</v>
      </c>
      <c r="B12471">
        <v>1402</v>
      </c>
      <c r="C12471" t="s">
        <v>4955</v>
      </c>
      <c r="D12471" t="s">
        <v>4908</v>
      </c>
      <c r="E12471">
        <v>74929</v>
      </c>
      <c r="F12471" t="s">
        <v>4908</v>
      </c>
      <c r="G12471" t="s">
        <v>4913</v>
      </c>
      <c r="H12471" t="s">
        <v>4912</v>
      </c>
      <c r="I12471">
        <v>45089</v>
      </c>
      <c r="J12471">
        <v>250.04</v>
      </c>
      <c r="K12471">
        <v>254.91578000000001</v>
      </c>
      <c r="L12471">
        <v>250.04</v>
      </c>
      <c r="M12471">
        <v>208.36666700000001</v>
      </c>
      <c r="N12471">
        <v>45159</v>
      </c>
      <c r="P12471">
        <v>0</v>
      </c>
      <c r="Q12471" t="str">
        <f t="shared" si="194"/>
        <v>ACTIVE</v>
      </c>
    </row>
    <row r="12472" spans="1:17" x14ac:dyDescent="0.25">
      <c r="A12472" t="s">
        <v>4900</v>
      </c>
      <c r="B12472">
        <v>1867</v>
      </c>
      <c r="C12472" t="s">
        <v>4938</v>
      </c>
      <c r="D12472" t="s">
        <v>4908</v>
      </c>
      <c r="E12472">
        <v>74932</v>
      </c>
      <c r="F12472" t="s">
        <v>4908</v>
      </c>
      <c r="G12472" t="s">
        <v>4913</v>
      </c>
      <c r="H12472" t="s">
        <v>4912</v>
      </c>
      <c r="I12472">
        <v>45089</v>
      </c>
      <c r="J12472">
        <v>8394.4</v>
      </c>
      <c r="K12472">
        <v>8558.0907999999999</v>
      </c>
      <c r="L12472">
        <v>8394.4</v>
      </c>
      <c r="M12472">
        <v>4842.9230820000002</v>
      </c>
      <c r="N12472">
        <v>45166</v>
      </c>
      <c r="P12472">
        <v>0</v>
      </c>
      <c r="Q12472" t="str">
        <f t="shared" si="194"/>
        <v>ACTIVE</v>
      </c>
    </row>
    <row r="12473" spans="1:17" x14ac:dyDescent="0.25">
      <c r="A12473" t="s">
        <v>4900</v>
      </c>
      <c r="B12473">
        <v>1562</v>
      </c>
      <c r="C12473" t="s">
        <v>5479</v>
      </c>
      <c r="D12473" t="s">
        <v>5092</v>
      </c>
      <c r="E12473">
        <v>74935</v>
      </c>
      <c r="F12473" t="s">
        <v>4908</v>
      </c>
      <c r="G12473" t="s">
        <v>4913</v>
      </c>
      <c r="H12473" t="s">
        <v>4912</v>
      </c>
      <c r="I12473">
        <v>45089</v>
      </c>
      <c r="J12473">
        <v>49.98</v>
      </c>
      <c r="K12473">
        <v>50.954610000000002</v>
      </c>
      <c r="L12473">
        <v>49.98</v>
      </c>
      <c r="M12473">
        <v>49.98</v>
      </c>
      <c r="N12473">
        <v>45138</v>
      </c>
      <c r="O12473">
        <v>45138</v>
      </c>
      <c r="P12473">
        <v>32</v>
      </c>
      <c r="Q12473" t="str">
        <f t="shared" si="194"/>
        <v>31-60</v>
      </c>
    </row>
    <row r="12474" spans="1:17" x14ac:dyDescent="0.25">
      <c r="A12474" t="s">
        <v>4900</v>
      </c>
      <c r="B12474">
        <v>738</v>
      </c>
      <c r="C12474" t="s">
        <v>4973</v>
      </c>
      <c r="D12474" t="s">
        <v>4908</v>
      </c>
      <c r="E12474">
        <v>74936</v>
      </c>
      <c r="F12474" t="s">
        <v>4908</v>
      </c>
      <c r="G12474" t="s">
        <v>4944</v>
      </c>
      <c r="H12474" t="s">
        <v>4912</v>
      </c>
      <c r="I12474">
        <v>45090</v>
      </c>
      <c r="J12474">
        <v>1500</v>
      </c>
      <c r="K12474">
        <v>1529.25</v>
      </c>
      <c r="L12474">
        <v>1500</v>
      </c>
      <c r="M12474">
        <v>1000</v>
      </c>
      <c r="N12474">
        <v>45169</v>
      </c>
      <c r="P12474">
        <v>0</v>
      </c>
      <c r="Q12474" t="str">
        <f t="shared" si="194"/>
        <v>ACTIVE</v>
      </c>
    </row>
    <row r="12475" spans="1:17" x14ac:dyDescent="0.25">
      <c r="A12475" t="s">
        <v>4900</v>
      </c>
      <c r="B12475">
        <v>1924</v>
      </c>
      <c r="C12475" t="s">
        <v>5316</v>
      </c>
      <c r="D12475" t="s">
        <v>4908</v>
      </c>
      <c r="E12475">
        <v>74937</v>
      </c>
      <c r="F12475" t="s">
        <v>4908</v>
      </c>
      <c r="G12475" t="s">
        <v>4913</v>
      </c>
      <c r="H12475" t="s">
        <v>4912</v>
      </c>
      <c r="I12475">
        <v>45089</v>
      </c>
      <c r="J12475">
        <v>2138.8000000000002</v>
      </c>
      <c r="K12475">
        <v>2180.5066000000002</v>
      </c>
      <c r="L12475">
        <v>2138.8000000000002</v>
      </c>
      <c r="M12475">
        <v>2138.8000000000002</v>
      </c>
      <c r="P12475">
        <v>0</v>
      </c>
      <c r="Q12475" t="str">
        <f t="shared" si="194"/>
        <v>ACTIVE</v>
      </c>
    </row>
    <row r="12476" spans="1:17" x14ac:dyDescent="0.25">
      <c r="A12476" t="s">
        <v>4900</v>
      </c>
      <c r="B12476">
        <v>1597</v>
      </c>
      <c r="C12476" t="s">
        <v>5117</v>
      </c>
      <c r="D12476" t="s">
        <v>4908</v>
      </c>
      <c r="E12476">
        <v>74938</v>
      </c>
      <c r="F12476" t="s">
        <v>4908</v>
      </c>
      <c r="G12476" t="s">
        <v>4913</v>
      </c>
      <c r="H12476" t="s">
        <v>4912</v>
      </c>
      <c r="I12476">
        <v>45089</v>
      </c>
      <c r="J12476">
        <v>450</v>
      </c>
      <c r="K12476">
        <v>458.77499999999998</v>
      </c>
      <c r="L12476">
        <v>450</v>
      </c>
      <c r="M12476">
        <v>300</v>
      </c>
      <c r="N12476">
        <v>45152</v>
      </c>
      <c r="P12476">
        <v>0</v>
      </c>
      <c r="Q12476" t="str">
        <f t="shared" si="194"/>
        <v>ACTIVE</v>
      </c>
    </row>
    <row r="12477" spans="1:17" x14ac:dyDescent="0.25">
      <c r="A12477" t="s">
        <v>4900</v>
      </c>
      <c r="B12477">
        <v>1887</v>
      </c>
      <c r="C12477" t="s">
        <v>5176</v>
      </c>
      <c r="D12477" t="s">
        <v>4908</v>
      </c>
      <c r="E12477">
        <v>74940</v>
      </c>
      <c r="F12477" t="s">
        <v>4908</v>
      </c>
      <c r="G12477" t="s">
        <v>4913</v>
      </c>
      <c r="H12477" t="s">
        <v>4912</v>
      </c>
      <c r="I12477">
        <v>45089</v>
      </c>
      <c r="J12477">
        <v>441.46</v>
      </c>
      <c r="K12477">
        <v>450.06846999999999</v>
      </c>
      <c r="L12477">
        <v>441.46</v>
      </c>
      <c r="M12477">
        <v>339.58461399999999</v>
      </c>
      <c r="N12477">
        <v>45136</v>
      </c>
      <c r="P12477">
        <v>0</v>
      </c>
      <c r="Q12477" t="str">
        <f t="shared" si="194"/>
        <v>ACTIVE</v>
      </c>
    </row>
    <row r="12478" spans="1:17" x14ac:dyDescent="0.25">
      <c r="A12478" t="s">
        <v>4900</v>
      </c>
      <c r="B12478">
        <v>1534</v>
      </c>
      <c r="C12478" t="s">
        <v>4959</v>
      </c>
      <c r="D12478" t="s">
        <v>4908</v>
      </c>
      <c r="E12478">
        <v>74942</v>
      </c>
      <c r="F12478" t="s">
        <v>4908</v>
      </c>
      <c r="G12478" t="s">
        <v>4913</v>
      </c>
      <c r="H12478" t="s">
        <v>4912</v>
      </c>
      <c r="I12478">
        <v>45089</v>
      </c>
      <c r="J12478">
        <v>2.5</v>
      </c>
      <c r="K12478">
        <v>2.5487500000000001</v>
      </c>
      <c r="L12478">
        <v>2.5</v>
      </c>
      <c r="M12478">
        <v>2.0833330000000001</v>
      </c>
      <c r="N12478">
        <v>45124</v>
      </c>
      <c r="P12478">
        <v>0</v>
      </c>
      <c r="Q12478" t="str">
        <f t="shared" si="194"/>
        <v>ACTIVE</v>
      </c>
    </row>
    <row r="12479" spans="1:17" x14ac:dyDescent="0.25">
      <c r="A12479" t="s">
        <v>4900</v>
      </c>
      <c r="B12479">
        <v>1917</v>
      </c>
      <c r="C12479" t="s">
        <v>5106</v>
      </c>
      <c r="D12479" t="s">
        <v>4908</v>
      </c>
      <c r="E12479">
        <v>74944</v>
      </c>
      <c r="F12479" t="s">
        <v>4908</v>
      </c>
      <c r="G12479" t="s">
        <v>4913</v>
      </c>
      <c r="H12479" t="s">
        <v>4912</v>
      </c>
      <c r="I12479">
        <v>45089</v>
      </c>
      <c r="J12479">
        <v>200</v>
      </c>
      <c r="K12479">
        <v>203.9</v>
      </c>
      <c r="L12479">
        <v>200</v>
      </c>
      <c r="M12479">
        <v>133.33333400000001</v>
      </c>
      <c r="N12479">
        <v>45152</v>
      </c>
      <c r="P12479">
        <v>0</v>
      </c>
      <c r="Q12479" t="str">
        <f t="shared" si="194"/>
        <v>ACTIVE</v>
      </c>
    </row>
    <row r="12480" spans="1:17" x14ac:dyDescent="0.25">
      <c r="A12480" t="s">
        <v>4900</v>
      </c>
      <c r="B12480">
        <v>1917</v>
      </c>
      <c r="C12480" t="s">
        <v>5106</v>
      </c>
      <c r="D12480" t="s">
        <v>4908</v>
      </c>
      <c r="E12480">
        <v>74949</v>
      </c>
      <c r="F12480" t="s">
        <v>4908</v>
      </c>
      <c r="G12480" t="s">
        <v>4944</v>
      </c>
      <c r="H12480" t="s">
        <v>4912</v>
      </c>
      <c r="I12480">
        <v>45090</v>
      </c>
      <c r="J12480">
        <v>500</v>
      </c>
      <c r="K12480">
        <v>509.75</v>
      </c>
      <c r="L12480">
        <v>500</v>
      </c>
      <c r="M12480">
        <v>333.33333399999998</v>
      </c>
      <c r="N12480">
        <v>45152</v>
      </c>
      <c r="P12480">
        <v>0</v>
      </c>
      <c r="Q12480" t="str">
        <f t="shared" si="194"/>
        <v>ACTIVE</v>
      </c>
    </row>
    <row r="12481" spans="1:17" x14ac:dyDescent="0.25">
      <c r="A12481" t="s">
        <v>4900</v>
      </c>
      <c r="B12481">
        <v>294</v>
      </c>
      <c r="C12481" t="s">
        <v>5301</v>
      </c>
      <c r="D12481" t="s">
        <v>4908</v>
      </c>
      <c r="E12481">
        <v>74962</v>
      </c>
      <c r="F12481" t="s">
        <v>4908</v>
      </c>
      <c r="G12481" t="s">
        <v>4913</v>
      </c>
      <c r="H12481" t="s">
        <v>4912</v>
      </c>
      <c r="I12481">
        <v>45090</v>
      </c>
      <c r="J12481">
        <v>430.89</v>
      </c>
      <c r="K12481">
        <v>439.29235499999999</v>
      </c>
      <c r="L12481">
        <v>430.89</v>
      </c>
      <c r="M12481">
        <v>359.07499949999999</v>
      </c>
      <c r="N12481">
        <v>45166</v>
      </c>
      <c r="P12481">
        <v>0</v>
      </c>
      <c r="Q12481" t="str">
        <f t="shared" si="194"/>
        <v>ACTIVE</v>
      </c>
    </row>
    <row r="12482" spans="1:17" x14ac:dyDescent="0.25">
      <c r="A12482" t="s">
        <v>4900</v>
      </c>
      <c r="B12482">
        <v>1826</v>
      </c>
      <c r="C12482" t="s">
        <v>5008</v>
      </c>
      <c r="D12482" t="s">
        <v>4908</v>
      </c>
      <c r="E12482">
        <v>74967</v>
      </c>
      <c r="F12482" t="s">
        <v>4908</v>
      </c>
      <c r="G12482" t="s">
        <v>4913</v>
      </c>
      <c r="H12482" t="s">
        <v>4912</v>
      </c>
      <c r="I12482">
        <v>45090</v>
      </c>
      <c r="J12482">
        <v>85</v>
      </c>
      <c r="K12482">
        <v>86.657499999999999</v>
      </c>
      <c r="L12482">
        <v>85</v>
      </c>
      <c r="M12482">
        <v>85</v>
      </c>
      <c r="P12482">
        <v>0</v>
      </c>
      <c r="Q12482" t="str">
        <f t="shared" ref="Q12482:Q12545" si="195">IF(P12482=0,"ACTIVE",IF(P12482&lt;=30,"1-30",IF(AND(P12482&gt;30,P12482&lt;=60),"31-60",IF(AND(P12482&gt;60,P12482&lt;=90),"61-90",IF(AND(P12482&gt;90,P12482&lt;=120),"91-120",IF(AND(P12482&gt;120,P12482&lt;=150),"121-150",IF(AND(P12482&gt;150,P12482&lt;=180),"151-180","180+")))))))</f>
        <v>ACTIVE</v>
      </c>
    </row>
    <row r="12483" spans="1:17" x14ac:dyDescent="0.25">
      <c r="A12483" t="s">
        <v>4900</v>
      </c>
      <c r="B12483">
        <v>1026</v>
      </c>
      <c r="C12483" t="s">
        <v>5010</v>
      </c>
      <c r="D12483" t="s">
        <v>4908</v>
      </c>
      <c r="E12483">
        <v>74969</v>
      </c>
      <c r="F12483" t="s">
        <v>4908</v>
      </c>
      <c r="G12483" t="s">
        <v>4913</v>
      </c>
      <c r="H12483" t="s">
        <v>4912</v>
      </c>
      <c r="I12483">
        <v>45090</v>
      </c>
      <c r="J12483">
        <v>250</v>
      </c>
      <c r="K12483">
        <v>254.875</v>
      </c>
      <c r="L12483">
        <v>250</v>
      </c>
      <c r="M12483">
        <v>166.66666599999999</v>
      </c>
      <c r="N12483">
        <v>45147</v>
      </c>
      <c r="P12483">
        <v>0</v>
      </c>
      <c r="Q12483" t="str">
        <f t="shared" si="195"/>
        <v>ACTIVE</v>
      </c>
    </row>
    <row r="12484" spans="1:17" x14ac:dyDescent="0.25">
      <c r="A12484" t="s">
        <v>4900</v>
      </c>
      <c r="B12484">
        <v>1541</v>
      </c>
      <c r="C12484" t="s">
        <v>5255</v>
      </c>
      <c r="D12484" t="s">
        <v>4908</v>
      </c>
      <c r="E12484">
        <v>74970</v>
      </c>
      <c r="F12484" t="s">
        <v>4908</v>
      </c>
      <c r="G12484" t="s">
        <v>4944</v>
      </c>
      <c r="H12484" t="s">
        <v>4912</v>
      </c>
      <c r="I12484">
        <v>45090</v>
      </c>
      <c r="J12484">
        <v>1100</v>
      </c>
      <c r="K12484">
        <v>1121.45</v>
      </c>
      <c r="L12484">
        <v>1100</v>
      </c>
      <c r="M12484">
        <v>366.66666600000002</v>
      </c>
      <c r="N12484">
        <v>45154</v>
      </c>
      <c r="P12484">
        <v>0</v>
      </c>
      <c r="Q12484" t="str">
        <f t="shared" si="195"/>
        <v>ACTIVE</v>
      </c>
    </row>
    <row r="12485" spans="1:17" x14ac:dyDescent="0.25">
      <c r="A12485" t="s">
        <v>4900</v>
      </c>
      <c r="B12485">
        <v>1619</v>
      </c>
      <c r="C12485" t="s">
        <v>5420</v>
      </c>
      <c r="D12485" t="s">
        <v>5092</v>
      </c>
      <c r="E12485">
        <v>74972</v>
      </c>
      <c r="F12485" t="s">
        <v>4908</v>
      </c>
      <c r="G12485" t="s">
        <v>4913</v>
      </c>
      <c r="H12485" t="s">
        <v>4912</v>
      </c>
      <c r="I12485">
        <v>45090</v>
      </c>
      <c r="J12485">
        <v>106.9</v>
      </c>
      <c r="K12485">
        <v>108.98455</v>
      </c>
      <c r="L12485">
        <v>106.9</v>
      </c>
      <c r="M12485">
        <v>106.9</v>
      </c>
      <c r="N12485">
        <v>45135</v>
      </c>
      <c r="O12485">
        <v>45135</v>
      </c>
      <c r="P12485">
        <v>35</v>
      </c>
      <c r="Q12485" t="str">
        <f t="shared" si="195"/>
        <v>31-60</v>
      </c>
    </row>
    <row r="12486" spans="1:17" x14ac:dyDescent="0.25">
      <c r="A12486" t="s">
        <v>4900</v>
      </c>
      <c r="B12486">
        <v>756</v>
      </c>
      <c r="C12486" t="s">
        <v>2409</v>
      </c>
      <c r="D12486" t="s">
        <v>4908</v>
      </c>
      <c r="E12486">
        <v>74974</v>
      </c>
      <c r="F12486" t="s">
        <v>4908</v>
      </c>
      <c r="G12486" t="s">
        <v>4913</v>
      </c>
      <c r="H12486" t="s">
        <v>4912</v>
      </c>
      <c r="I12486">
        <v>45090</v>
      </c>
      <c r="J12486">
        <v>5659.5</v>
      </c>
      <c r="K12486">
        <v>5769.8602499999997</v>
      </c>
      <c r="L12486">
        <v>5659.5</v>
      </c>
      <c r="M12486">
        <v>3773</v>
      </c>
      <c r="N12486">
        <v>45152</v>
      </c>
      <c r="P12486">
        <v>0</v>
      </c>
      <c r="Q12486" t="str">
        <f t="shared" si="195"/>
        <v>ACTIVE</v>
      </c>
    </row>
    <row r="12487" spans="1:17" x14ac:dyDescent="0.25">
      <c r="A12487" t="s">
        <v>4900</v>
      </c>
      <c r="B12487">
        <v>1826</v>
      </c>
      <c r="C12487" t="s">
        <v>5008</v>
      </c>
      <c r="D12487" t="s">
        <v>4908</v>
      </c>
      <c r="E12487">
        <v>74975</v>
      </c>
      <c r="F12487" t="s">
        <v>4908</v>
      </c>
      <c r="G12487" t="s">
        <v>4913</v>
      </c>
      <c r="H12487" t="s">
        <v>4912</v>
      </c>
      <c r="I12487">
        <v>45090</v>
      </c>
      <c r="J12487">
        <v>353.5</v>
      </c>
      <c r="K12487">
        <v>360.39325000000002</v>
      </c>
      <c r="L12487">
        <v>353.5</v>
      </c>
      <c r="M12487">
        <v>235.66666699999999</v>
      </c>
      <c r="N12487">
        <v>45152</v>
      </c>
      <c r="P12487">
        <v>0</v>
      </c>
      <c r="Q12487" t="str">
        <f t="shared" si="195"/>
        <v>ACTIVE</v>
      </c>
    </row>
    <row r="12488" spans="1:17" x14ac:dyDescent="0.25">
      <c r="A12488" t="s">
        <v>4900</v>
      </c>
      <c r="B12488">
        <v>1698</v>
      </c>
      <c r="C12488" t="s">
        <v>5046</v>
      </c>
      <c r="D12488" t="s">
        <v>4908</v>
      </c>
      <c r="E12488">
        <v>74978</v>
      </c>
      <c r="F12488" t="s">
        <v>4908</v>
      </c>
      <c r="G12488" t="s">
        <v>4913</v>
      </c>
      <c r="H12488" t="s">
        <v>4912</v>
      </c>
      <c r="I12488">
        <v>45090</v>
      </c>
      <c r="J12488">
        <v>282.5</v>
      </c>
      <c r="K12488">
        <v>288.00875000000002</v>
      </c>
      <c r="L12488">
        <v>282.5</v>
      </c>
      <c r="M12488">
        <v>235.41666699999999</v>
      </c>
      <c r="N12488">
        <v>45166</v>
      </c>
      <c r="P12488">
        <v>0</v>
      </c>
      <c r="Q12488" t="str">
        <f t="shared" si="195"/>
        <v>ACTIVE</v>
      </c>
    </row>
    <row r="12489" spans="1:17" x14ac:dyDescent="0.25">
      <c r="A12489" t="s">
        <v>4900</v>
      </c>
      <c r="B12489">
        <v>1770</v>
      </c>
      <c r="C12489" t="s">
        <v>5013</v>
      </c>
      <c r="D12489" t="s">
        <v>4908</v>
      </c>
      <c r="E12489">
        <v>74984</v>
      </c>
      <c r="F12489" t="s">
        <v>4908</v>
      </c>
      <c r="G12489" t="s">
        <v>4913</v>
      </c>
      <c r="H12489" t="s">
        <v>4912</v>
      </c>
      <c r="I12489">
        <v>45090</v>
      </c>
      <c r="J12489">
        <v>210</v>
      </c>
      <c r="K12489">
        <v>214.095</v>
      </c>
      <c r="L12489">
        <v>210</v>
      </c>
      <c r="M12489">
        <v>175</v>
      </c>
      <c r="N12489">
        <v>45160</v>
      </c>
      <c r="P12489">
        <v>0</v>
      </c>
      <c r="Q12489" t="str">
        <f t="shared" si="195"/>
        <v>ACTIVE</v>
      </c>
    </row>
    <row r="12490" spans="1:17" x14ac:dyDescent="0.25">
      <c r="A12490" t="s">
        <v>4900</v>
      </c>
      <c r="B12490">
        <v>1770</v>
      </c>
      <c r="C12490" t="s">
        <v>5013</v>
      </c>
      <c r="D12490" t="s">
        <v>4908</v>
      </c>
      <c r="E12490">
        <v>74986</v>
      </c>
      <c r="F12490" t="s">
        <v>4908</v>
      </c>
      <c r="G12490" t="s">
        <v>4913</v>
      </c>
      <c r="H12490" t="s">
        <v>4912</v>
      </c>
      <c r="I12490">
        <v>45090</v>
      </c>
      <c r="J12490">
        <v>300</v>
      </c>
      <c r="K12490">
        <v>305.85000000000002</v>
      </c>
      <c r="L12490">
        <v>300</v>
      </c>
      <c r="M12490">
        <v>250</v>
      </c>
      <c r="N12490">
        <v>45160</v>
      </c>
      <c r="P12490">
        <v>0</v>
      </c>
      <c r="Q12490" t="str">
        <f t="shared" si="195"/>
        <v>ACTIVE</v>
      </c>
    </row>
    <row r="12491" spans="1:17" x14ac:dyDescent="0.25">
      <c r="A12491" t="s">
        <v>4900</v>
      </c>
      <c r="B12491">
        <v>1770</v>
      </c>
      <c r="C12491" t="s">
        <v>5013</v>
      </c>
      <c r="D12491" t="s">
        <v>4908</v>
      </c>
      <c r="E12491">
        <v>74988</v>
      </c>
      <c r="F12491" t="s">
        <v>4908</v>
      </c>
      <c r="G12491" t="s">
        <v>4913</v>
      </c>
      <c r="H12491" t="s">
        <v>4912</v>
      </c>
      <c r="I12491">
        <v>45090</v>
      </c>
      <c r="J12491">
        <v>50</v>
      </c>
      <c r="K12491">
        <v>50.975000000000001</v>
      </c>
      <c r="L12491">
        <v>50</v>
      </c>
      <c r="M12491">
        <v>41.666666999999997</v>
      </c>
      <c r="N12491">
        <v>45160</v>
      </c>
      <c r="P12491">
        <v>0</v>
      </c>
      <c r="Q12491" t="str">
        <f t="shared" si="195"/>
        <v>ACTIVE</v>
      </c>
    </row>
    <row r="12492" spans="1:17" x14ac:dyDescent="0.25">
      <c r="A12492" t="s">
        <v>4900</v>
      </c>
      <c r="B12492">
        <v>1770</v>
      </c>
      <c r="C12492" t="s">
        <v>5013</v>
      </c>
      <c r="D12492" t="s">
        <v>4908</v>
      </c>
      <c r="E12492">
        <v>74992</v>
      </c>
      <c r="F12492" t="s">
        <v>4908</v>
      </c>
      <c r="G12492" t="s">
        <v>4913</v>
      </c>
      <c r="H12492" t="s">
        <v>4912</v>
      </c>
      <c r="I12492">
        <v>45090</v>
      </c>
      <c r="J12492">
        <v>200</v>
      </c>
      <c r="K12492">
        <v>203.9</v>
      </c>
      <c r="L12492">
        <v>200</v>
      </c>
      <c r="M12492">
        <v>166.66666699999999</v>
      </c>
      <c r="N12492">
        <v>45160</v>
      </c>
      <c r="P12492">
        <v>0</v>
      </c>
      <c r="Q12492" t="str">
        <f t="shared" si="195"/>
        <v>ACTIVE</v>
      </c>
    </row>
    <row r="12493" spans="1:17" x14ac:dyDescent="0.25">
      <c r="A12493" t="s">
        <v>4900</v>
      </c>
      <c r="B12493">
        <v>1361</v>
      </c>
      <c r="C12493" t="s">
        <v>1212</v>
      </c>
      <c r="D12493" t="s">
        <v>4908</v>
      </c>
      <c r="E12493">
        <v>74994</v>
      </c>
      <c r="F12493" t="s">
        <v>4908</v>
      </c>
      <c r="G12493" t="s">
        <v>4913</v>
      </c>
      <c r="H12493" t="s">
        <v>4912</v>
      </c>
      <c r="I12493">
        <v>45090</v>
      </c>
      <c r="J12493">
        <v>30.95</v>
      </c>
      <c r="K12493">
        <v>31.553525</v>
      </c>
      <c r="L12493">
        <v>30.95</v>
      </c>
      <c r="M12493">
        <v>25.791666500000002</v>
      </c>
      <c r="N12493">
        <v>45159</v>
      </c>
      <c r="P12493">
        <v>0</v>
      </c>
      <c r="Q12493" t="str">
        <f t="shared" si="195"/>
        <v>ACTIVE</v>
      </c>
    </row>
    <row r="12494" spans="1:17" x14ac:dyDescent="0.25">
      <c r="A12494" t="s">
        <v>4900</v>
      </c>
      <c r="B12494">
        <v>1698</v>
      </c>
      <c r="C12494" t="s">
        <v>5046</v>
      </c>
      <c r="D12494" t="s">
        <v>4908</v>
      </c>
      <c r="E12494">
        <v>74995</v>
      </c>
      <c r="F12494" t="s">
        <v>4908</v>
      </c>
      <c r="G12494" t="s">
        <v>4944</v>
      </c>
      <c r="H12494" t="s">
        <v>4912</v>
      </c>
      <c r="I12494">
        <v>45090</v>
      </c>
      <c r="J12494">
        <v>2637.7</v>
      </c>
      <c r="K12494">
        <v>2689.1351500000001</v>
      </c>
      <c r="L12494">
        <v>2637.7</v>
      </c>
      <c r="M12494">
        <v>2198.083333</v>
      </c>
      <c r="N12494">
        <v>45166</v>
      </c>
      <c r="P12494">
        <v>0</v>
      </c>
      <c r="Q12494" t="str">
        <f t="shared" si="195"/>
        <v>ACTIVE</v>
      </c>
    </row>
    <row r="12495" spans="1:17" x14ac:dyDescent="0.25">
      <c r="A12495" t="s">
        <v>4900</v>
      </c>
      <c r="B12495">
        <v>1917</v>
      </c>
      <c r="C12495" t="s">
        <v>5106</v>
      </c>
      <c r="D12495" t="s">
        <v>4908</v>
      </c>
      <c r="E12495">
        <v>75011</v>
      </c>
      <c r="F12495" t="s">
        <v>4908</v>
      </c>
      <c r="G12495" t="s">
        <v>4913</v>
      </c>
      <c r="H12495" t="s">
        <v>4912</v>
      </c>
      <c r="I12495">
        <v>45090</v>
      </c>
      <c r="J12495">
        <v>120</v>
      </c>
      <c r="K12495">
        <v>122.34</v>
      </c>
      <c r="L12495">
        <v>120</v>
      </c>
      <c r="M12495">
        <v>80</v>
      </c>
      <c r="N12495">
        <v>45152</v>
      </c>
      <c r="P12495">
        <v>0</v>
      </c>
      <c r="Q12495" t="str">
        <f t="shared" si="195"/>
        <v>ACTIVE</v>
      </c>
    </row>
    <row r="12496" spans="1:17" x14ac:dyDescent="0.25">
      <c r="A12496" t="s">
        <v>4899</v>
      </c>
      <c r="B12496">
        <v>794</v>
      </c>
      <c r="C12496" t="s">
        <v>5478</v>
      </c>
      <c r="D12496" t="s">
        <v>4908</v>
      </c>
      <c r="E12496">
        <v>75012</v>
      </c>
      <c r="F12496" t="s">
        <v>4908</v>
      </c>
      <c r="G12496" t="s">
        <v>4944</v>
      </c>
      <c r="H12496" t="s">
        <v>5038</v>
      </c>
      <c r="I12496">
        <v>45090</v>
      </c>
      <c r="J12496">
        <v>5000</v>
      </c>
      <c r="K12496">
        <v>5000</v>
      </c>
      <c r="L12496">
        <v>5000</v>
      </c>
      <c r="M12496">
        <v>5000</v>
      </c>
      <c r="P12496">
        <v>0</v>
      </c>
      <c r="Q12496" t="str">
        <f t="shared" si="195"/>
        <v>ACTIVE</v>
      </c>
    </row>
    <row r="12497" spans="1:17" x14ac:dyDescent="0.25">
      <c r="A12497" t="s">
        <v>4900</v>
      </c>
      <c r="B12497">
        <v>1402</v>
      </c>
      <c r="C12497" t="s">
        <v>4955</v>
      </c>
      <c r="D12497" t="s">
        <v>4908</v>
      </c>
      <c r="E12497">
        <v>75013</v>
      </c>
      <c r="F12497" t="s">
        <v>4908</v>
      </c>
      <c r="G12497" t="s">
        <v>4913</v>
      </c>
      <c r="H12497" t="s">
        <v>4912</v>
      </c>
      <c r="I12497">
        <v>45090</v>
      </c>
      <c r="J12497">
        <v>17.5</v>
      </c>
      <c r="K12497">
        <v>17.841249999999999</v>
      </c>
      <c r="L12497">
        <v>17.5</v>
      </c>
      <c r="M12497">
        <v>17.5</v>
      </c>
      <c r="P12497">
        <v>0</v>
      </c>
      <c r="Q12497" t="str">
        <f t="shared" si="195"/>
        <v>ACTIVE</v>
      </c>
    </row>
    <row r="12498" spans="1:17" x14ac:dyDescent="0.25">
      <c r="A12498" t="s">
        <v>4900</v>
      </c>
      <c r="B12498">
        <v>1881</v>
      </c>
      <c r="C12498" t="s">
        <v>5477</v>
      </c>
      <c r="D12498" t="s">
        <v>4908</v>
      </c>
      <c r="E12498">
        <v>75017</v>
      </c>
      <c r="F12498" t="s">
        <v>5087</v>
      </c>
      <c r="G12498" t="s">
        <v>4944</v>
      </c>
      <c r="H12498" t="s">
        <v>4912</v>
      </c>
      <c r="I12498">
        <v>45090</v>
      </c>
      <c r="J12498">
        <v>5800.02</v>
      </c>
      <c r="K12498">
        <v>5913.12039</v>
      </c>
      <c r="L12498">
        <v>5800.02</v>
      </c>
      <c r="M12498">
        <v>1933.34</v>
      </c>
      <c r="N12498">
        <v>45167</v>
      </c>
      <c r="O12498">
        <v>45167</v>
      </c>
      <c r="P12498">
        <v>3</v>
      </c>
      <c r="Q12498" t="str">
        <f t="shared" si="195"/>
        <v>1-30</v>
      </c>
    </row>
    <row r="12499" spans="1:17" x14ac:dyDescent="0.25">
      <c r="A12499" t="s">
        <v>4900</v>
      </c>
      <c r="B12499">
        <v>1343</v>
      </c>
      <c r="C12499" t="s">
        <v>5258</v>
      </c>
      <c r="D12499" t="s">
        <v>4908</v>
      </c>
      <c r="E12499">
        <v>75019</v>
      </c>
      <c r="F12499" t="s">
        <v>5087</v>
      </c>
      <c r="G12499" t="s">
        <v>4913</v>
      </c>
      <c r="H12499" t="s">
        <v>4912</v>
      </c>
      <c r="I12499">
        <v>45090</v>
      </c>
      <c r="J12499">
        <v>37.5</v>
      </c>
      <c r="K12499">
        <v>38.231250000000003</v>
      </c>
      <c r="L12499">
        <v>37.5</v>
      </c>
      <c r="M12499">
        <v>23.076924999999999</v>
      </c>
      <c r="N12499">
        <v>45167</v>
      </c>
      <c r="O12499">
        <v>45167</v>
      </c>
      <c r="P12499">
        <v>3</v>
      </c>
      <c r="Q12499" t="str">
        <f t="shared" si="195"/>
        <v>1-30</v>
      </c>
    </row>
    <row r="12500" spans="1:17" x14ac:dyDescent="0.25">
      <c r="A12500" t="s">
        <v>4900</v>
      </c>
      <c r="B12500">
        <v>736</v>
      </c>
      <c r="C12500" t="s">
        <v>5291</v>
      </c>
      <c r="D12500" t="s">
        <v>4962</v>
      </c>
      <c r="E12500">
        <v>75021</v>
      </c>
      <c r="F12500" t="s">
        <v>5087</v>
      </c>
      <c r="G12500" t="s">
        <v>4913</v>
      </c>
      <c r="H12500" t="s">
        <v>4912</v>
      </c>
      <c r="I12500">
        <v>45090</v>
      </c>
      <c r="J12500">
        <v>39.35</v>
      </c>
      <c r="K12500">
        <v>40.117325000000001</v>
      </c>
      <c r="L12500">
        <v>39.35</v>
      </c>
      <c r="M12500">
        <v>39.35</v>
      </c>
      <c r="N12500">
        <v>45170</v>
      </c>
      <c r="O12500">
        <v>45114</v>
      </c>
      <c r="P12500">
        <v>56</v>
      </c>
      <c r="Q12500" t="str">
        <f t="shared" si="195"/>
        <v>31-60</v>
      </c>
    </row>
    <row r="12501" spans="1:17" x14ac:dyDescent="0.25">
      <c r="A12501" t="s">
        <v>4900</v>
      </c>
      <c r="B12501">
        <v>828</v>
      </c>
      <c r="C12501" t="s">
        <v>5071</v>
      </c>
      <c r="D12501" t="s">
        <v>4908</v>
      </c>
      <c r="E12501">
        <v>75024</v>
      </c>
      <c r="F12501" t="s">
        <v>4908</v>
      </c>
      <c r="G12501" t="s">
        <v>4913</v>
      </c>
      <c r="H12501" t="s">
        <v>4912</v>
      </c>
      <c r="I12501">
        <v>45090</v>
      </c>
      <c r="J12501">
        <v>457.43</v>
      </c>
      <c r="K12501">
        <v>466.34988499999997</v>
      </c>
      <c r="L12501">
        <v>457.43</v>
      </c>
      <c r="M12501">
        <v>457.43</v>
      </c>
      <c r="N12501">
        <v>45152</v>
      </c>
      <c r="O12501">
        <v>45152</v>
      </c>
      <c r="P12501">
        <v>18</v>
      </c>
      <c r="Q12501" t="str">
        <f t="shared" si="195"/>
        <v>1-30</v>
      </c>
    </row>
    <row r="12502" spans="1:17" x14ac:dyDescent="0.25">
      <c r="A12502" t="s">
        <v>4900</v>
      </c>
      <c r="B12502">
        <v>1918</v>
      </c>
      <c r="C12502" t="s">
        <v>5116</v>
      </c>
      <c r="D12502" t="s">
        <v>4908</v>
      </c>
      <c r="E12502">
        <v>75026</v>
      </c>
      <c r="F12502" t="s">
        <v>4908</v>
      </c>
      <c r="G12502" t="s">
        <v>4913</v>
      </c>
      <c r="H12502" t="s">
        <v>4912</v>
      </c>
      <c r="I12502">
        <v>45090</v>
      </c>
      <c r="J12502">
        <v>603</v>
      </c>
      <c r="K12502">
        <v>614.75850000000003</v>
      </c>
      <c r="L12502">
        <v>603</v>
      </c>
      <c r="M12502">
        <v>402</v>
      </c>
      <c r="N12502">
        <v>45169</v>
      </c>
      <c r="P12502">
        <v>0</v>
      </c>
      <c r="Q12502" t="str">
        <f t="shared" si="195"/>
        <v>ACTIVE</v>
      </c>
    </row>
    <row r="12503" spans="1:17" x14ac:dyDescent="0.25">
      <c r="A12503" t="s">
        <v>4900</v>
      </c>
      <c r="B12503">
        <v>1361</v>
      </c>
      <c r="C12503" t="s">
        <v>1212</v>
      </c>
      <c r="D12503" t="s">
        <v>4908</v>
      </c>
      <c r="E12503">
        <v>75030</v>
      </c>
      <c r="F12503" t="s">
        <v>4908</v>
      </c>
      <c r="G12503" t="s">
        <v>4913</v>
      </c>
      <c r="H12503" t="s">
        <v>4912</v>
      </c>
      <c r="I12503">
        <v>45090</v>
      </c>
      <c r="J12503">
        <v>33.04</v>
      </c>
      <c r="K12503">
        <v>33.684280000000001</v>
      </c>
      <c r="L12503">
        <v>33.04</v>
      </c>
      <c r="M12503">
        <v>27.533332999999999</v>
      </c>
      <c r="N12503">
        <v>45159</v>
      </c>
      <c r="P12503">
        <v>0</v>
      </c>
      <c r="Q12503" t="str">
        <f t="shared" si="195"/>
        <v>ACTIVE</v>
      </c>
    </row>
    <row r="12504" spans="1:17" x14ac:dyDescent="0.25">
      <c r="A12504" t="s">
        <v>4900</v>
      </c>
      <c r="B12504">
        <v>910</v>
      </c>
      <c r="C12504" t="s">
        <v>5280</v>
      </c>
      <c r="D12504" t="s">
        <v>4908</v>
      </c>
      <c r="E12504">
        <v>75031</v>
      </c>
      <c r="F12504" t="s">
        <v>4908</v>
      </c>
      <c r="G12504" t="s">
        <v>4913</v>
      </c>
      <c r="H12504" t="s">
        <v>4912</v>
      </c>
      <c r="I12504">
        <v>45090</v>
      </c>
      <c r="J12504">
        <v>110</v>
      </c>
      <c r="K12504">
        <v>112.145</v>
      </c>
      <c r="L12504">
        <v>110</v>
      </c>
      <c r="M12504">
        <v>110</v>
      </c>
      <c r="P12504">
        <v>0</v>
      </c>
      <c r="Q12504" t="str">
        <f t="shared" si="195"/>
        <v>ACTIVE</v>
      </c>
    </row>
    <row r="12505" spans="1:17" x14ac:dyDescent="0.25">
      <c r="A12505" t="s">
        <v>4900</v>
      </c>
      <c r="B12505">
        <v>463</v>
      </c>
      <c r="C12505" t="s">
        <v>5029</v>
      </c>
      <c r="D12505" t="s">
        <v>4908</v>
      </c>
      <c r="E12505">
        <v>75033</v>
      </c>
      <c r="F12505" t="s">
        <v>4908</v>
      </c>
      <c r="G12505" t="s">
        <v>4913</v>
      </c>
      <c r="H12505" t="s">
        <v>4912</v>
      </c>
      <c r="I12505">
        <v>45090</v>
      </c>
      <c r="J12505">
        <v>2031.68</v>
      </c>
      <c r="K12505">
        <v>2071.2977599999999</v>
      </c>
      <c r="L12505">
        <v>2031.68</v>
      </c>
      <c r="M12505">
        <v>1693.0666670000001</v>
      </c>
      <c r="N12505">
        <v>45152</v>
      </c>
      <c r="P12505">
        <v>0</v>
      </c>
      <c r="Q12505" t="str">
        <f t="shared" si="195"/>
        <v>ACTIVE</v>
      </c>
    </row>
    <row r="12506" spans="1:17" x14ac:dyDescent="0.25">
      <c r="A12506" t="s">
        <v>4900</v>
      </c>
      <c r="B12506">
        <v>1770</v>
      </c>
      <c r="C12506" t="s">
        <v>5013</v>
      </c>
      <c r="D12506" t="s">
        <v>4908</v>
      </c>
      <c r="E12506">
        <v>75044</v>
      </c>
      <c r="F12506" t="s">
        <v>4908</v>
      </c>
      <c r="G12506" t="s">
        <v>4913</v>
      </c>
      <c r="H12506" t="s">
        <v>4912</v>
      </c>
      <c r="I12506">
        <v>45090</v>
      </c>
      <c r="J12506">
        <v>76.540000000000006</v>
      </c>
      <c r="K12506">
        <v>78.032529999999994</v>
      </c>
      <c r="L12506">
        <v>76.540000000000006</v>
      </c>
      <c r="M12506">
        <v>63.783332999999999</v>
      </c>
      <c r="N12506">
        <v>45160</v>
      </c>
      <c r="P12506">
        <v>0</v>
      </c>
      <c r="Q12506" t="str">
        <f t="shared" si="195"/>
        <v>ACTIVE</v>
      </c>
    </row>
    <row r="12507" spans="1:17" x14ac:dyDescent="0.25">
      <c r="A12507" t="s">
        <v>4900</v>
      </c>
      <c r="B12507">
        <v>671</v>
      </c>
      <c r="C12507" t="s">
        <v>5389</v>
      </c>
      <c r="D12507" t="s">
        <v>4908</v>
      </c>
      <c r="E12507">
        <v>75048</v>
      </c>
      <c r="F12507" t="s">
        <v>4908</v>
      </c>
      <c r="G12507" t="s">
        <v>4913</v>
      </c>
      <c r="H12507" t="s">
        <v>4912</v>
      </c>
      <c r="I12507">
        <v>45090</v>
      </c>
      <c r="J12507">
        <v>17.38</v>
      </c>
      <c r="K12507">
        <v>17.718910000000001</v>
      </c>
      <c r="L12507">
        <v>17.38</v>
      </c>
      <c r="M12507">
        <v>11.586665999999999</v>
      </c>
      <c r="N12507">
        <v>45169</v>
      </c>
      <c r="P12507">
        <v>0</v>
      </c>
      <c r="Q12507" t="str">
        <f t="shared" si="195"/>
        <v>ACTIVE</v>
      </c>
    </row>
    <row r="12508" spans="1:17" x14ac:dyDescent="0.25">
      <c r="A12508" t="s">
        <v>4900</v>
      </c>
      <c r="B12508">
        <v>910</v>
      </c>
      <c r="C12508" t="s">
        <v>5280</v>
      </c>
      <c r="D12508" t="s">
        <v>4908</v>
      </c>
      <c r="E12508">
        <v>75050</v>
      </c>
      <c r="F12508" t="s">
        <v>4908</v>
      </c>
      <c r="G12508" t="s">
        <v>4913</v>
      </c>
      <c r="H12508" t="s">
        <v>4912</v>
      </c>
      <c r="I12508">
        <v>45090</v>
      </c>
      <c r="J12508">
        <v>33.17</v>
      </c>
      <c r="K12508">
        <v>33.816814999999998</v>
      </c>
      <c r="L12508">
        <v>33.17</v>
      </c>
      <c r="M12508">
        <v>33.17</v>
      </c>
      <c r="P12508">
        <v>0</v>
      </c>
      <c r="Q12508" t="str">
        <f t="shared" si="195"/>
        <v>ACTIVE</v>
      </c>
    </row>
    <row r="12509" spans="1:17" x14ac:dyDescent="0.25">
      <c r="A12509" t="s">
        <v>4900</v>
      </c>
      <c r="B12509">
        <v>1838</v>
      </c>
      <c r="C12509" t="s">
        <v>5177</v>
      </c>
      <c r="D12509" t="s">
        <v>4908</v>
      </c>
      <c r="E12509">
        <v>75051</v>
      </c>
      <c r="F12509" t="s">
        <v>4908</v>
      </c>
      <c r="G12509" t="s">
        <v>4944</v>
      </c>
      <c r="H12509" t="s">
        <v>4912</v>
      </c>
      <c r="I12509">
        <v>45090</v>
      </c>
      <c r="J12509">
        <v>560</v>
      </c>
      <c r="K12509">
        <v>570.91999999999996</v>
      </c>
      <c r="L12509">
        <v>560</v>
      </c>
      <c r="M12509">
        <v>373.33333399999998</v>
      </c>
      <c r="N12509">
        <v>45152</v>
      </c>
      <c r="P12509">
        <v>0</v>
      </c>
      <c r="Q12509" t="str">
        <f t="shared" si="195"/>
        <v>ACTIVE</v>
      </c>
    </row>
    <row r="12510" spans="1:17" x14ac:dyDescent="0.25">
      <c r="A12510" t="s">
        <v>4900</v>
      </c>
      <c r="B12510">
        <v>1136</v>
      </c>
      <c r="C12510" t="s">
        <v>23</v>
      </c>
      <c r="D12510" t="s">
        <v>5092</v>
      </c>
      <c r="E12510">
        <v>75052</v>
      </c>
      <c r="F12510" t="s">
        <v>4908</v>
      </c>
      <c r="G12510" t="s">
        <v>4913</v>
      </c>
      <c r="H12510" t="s">
        <v>4912</v>
      </c>
      <c r="I12510">
        <v>45090</v>
      </c>
      <c r="J12510">
        <v>25</v>
      </c>
      <c r="K12510">
        <v>25.487500000000001</v>
      </c>
      <c r="L12510">
        <v>25</v>
      </c>
      <c r="M12510">
        <v>25</v>
      </c>
      <c r="N12510">
        <v>45142</v>
      </c>
      <c r="O12510">
        <v>45142</v>
      </c>
      <c r="P12510">
        <v>28</v>
      </c>
      <c r="Q12510" t="str">
        <f t="shared" si="195"/>
        <v>1-30</v>
      </c>
    </row>
    <row r="12511" spans="1:17" x14ac:dyDescent="0.25">
      <c r="A12511" t="s">
        <v>4900</v>
      </c>
      <c r="B12511">
        <v>1534</v>
      </c>
      <c r="C12511" t="s">
        <v>4959</v>
      </c>
      <c r="D12511" t="s">
        <v>4908</v>
      </c>
      <c r="E12511">
        <v>75064</v>
      </c>
      <c r="F12511" t="s">
        <v>4908</v>
      </c>
      <c r="G12511" t="s">
        <v>4913</v>
      </c>
      <c r="H12511" t="s">
        <v>4912</v>
      </c>
      <c r="I12511">
        <v>45090</v>
      </c>
      <c r="J12511">
        <v>15.95</v>
      </c>
      <c r="K12511">
        <v>16.261025</v>
      </c>
      <c r="L12511">
        <v>15.95</v>
      </c>
      <c r="M12511">
        <v>13.2916665</v>
      </c>
      <c r="N12511">
        <v>45124</v>
      </c>
      <c r="P12511">
        <v>0</v>
      </c>
      <c r="Q12511" t="str">
        <f t="shared" si="195"/>
        <v>ACTIVE</v>
      </c>
    </row>
    <row r="12512" spans="1:17" x14ac:dyDescent="0.25">
      <c r="A12512" t="s">
        <v>4900</v>
      </c>
      <c r="B12512">
        <v>581</v>
      </c>
      <c r="C12512" t="s">
        <v>3039</v>
      </c>
      <c r="D12512" t="s">
        <v>4908</v>
      </c>
      <c r="E12512">
        <v>75067</v>
      </c>
      <c r="F12512" t="s">
        <v>4908</v>
      </c>
      <c r="G12512" t="s">
        <v>4913</v>
      </c>
      <c r="H12512" t="s">
        <v>4912</v>
      </c>
      <c r="I12512">
        <v>45090</v>
      </c>
      <c r="J12512">
        <v>52.38</v>
      </c>
      <c r="K12512">
        <v>53.401409999999998</v>
      </c>
      <c r="L12512">
        <v>52.38</v>
      </c>
      <c r="M12512">
        <v>52.38</v>
      </c>
      <c r="P12512">
        <v>0</v>
      </c>
      <c r="Q12512" t="str">
        <f t="shared" si="195"/>
        <v>ACTIVE</v>
      </c>
    </row>
    <row r="12513" spans="1:17" x14ac:dyDescent="0.25">
      <c r="A12513" t="s">
        <v>4900</v>
      </c>
      <c r="B12513">
        <v>1790</v>
      </c>
      <c r="C12513" t="s">
        <v>5470</v>
      </c>
      <c r="D12513" t="s">
        <v>4908</v>
      </c>
      <c r="E12513">
        <v>75069</v>
      </c>
      <c r="F12513" t="s">
        <v>4908</v>
      </c>
      <c r="G12513" t="s">
        <v>4944</v>
      </c>
      <c r="H12513" t="s">
        <v>4912</v>
      </c>
      <c r="I12513">
        <v>45090</v>
      </c>
      <c r="J12513">
        <v>5000</v>
      </c>
      <c r="K12513">
        <v>5097.5</v>
      </c>
      <c r="L12513">
        <v>5000</v>
      </c>
      <c r="M12513">
        <v>769.23076500000002</v>
      </c>
      <c r="N12513">
        <v>45166</v>
      </c>
      <c r="P12513">
        <v>0</v>
      </c>
      <c r="Q12513" t="str">
        <f t="shared" si="195"/>
        <v>ACTIVE</v>
      </c>
    </row>
    <row r="12514" spans="1:17" x14ac:dyDescent="0.25">
      <c r="A12514" t="s">
        <v>4900</v>
      </c>
      <c r="B12514">
        <v>1389</v>
      </c>
      <c r="C12514" t="s">
        <v>5471</v>
      </c>
      <c r="D12514" t="s">
        <v>5092</v>
      </c>
      <c r="E12514">
        <v>75070</v>
      </c>
      <c r="F12514" t="s">
        <v>4908</v>
      </c>
      <c r="G12514" t="s">
        <v>4944</v>
      </c>
      <c r="H12514" t="s">
        <v>4912</v>
      </c>
      <c r="I12514">
        <v>45090</v>
      </c>
      <c r="J12514">
        <v>6685.85</v>
      </c>
      <c r="K12514">
        <v>6816.2240750000001</v>
      </c>
      <c r="L12514">
        <v>6685.85</v>
      </c>
      <c r="M12514">
        <v>6685.85</v>
      </c>
      <c r="P12514">
        <v>0</v>
      </c>
      <c r="Q12514" t="str">
        <f t="shared" si="195"/>
        <v>ACTIVE</v>
      </c>
    </row>
    <row r="12515" spans="1:17" x14ac:dyDescent="0.25">
      <c r="A12515" t="s">
        <v>4900</v>
      </c>
      <c r="B12515">
        <v>736</v>
      </c>
      <c r="C12515" t="s">
        <v>5291</v>
      </c>
      <c r="D12515" t="s">
        <v>4962</v>
      </c>
      <c r="E12515">
        <v>75072</v>
      </c>
      <c r="F12515" t="s">
        <v>5087</v>
      </c>
      <c r="G12515" t="s">
        <v>4913</v>
      </c>
      <c r="H12515" t="s">
        <v>4912</v>
      </c>
      <c r="I12515">
        <v>45090</v>
      </c>
      <c r="J12515">
        <v>59.42</v>
      </c>
      <c r="K12515">
        <v>60.578690000000002</v>
      </c>
      <c r="L12515">
        <v>59.42</v>
      </c>
      <c r="M12515">
        <v>59.42</v>
      </c>
      <c r="N12515">
        <v>45170</v>
      </c>
      <c r="O12515">
        <v>45114</v>
      </c>
      <c r="P12515">
        <v>56</v>
      </c>
      <c r="Q12515" t="str">
        <f t="shared" si="195"/>
        <v>31-60</v>
      </c>
    </row>
    <row r="12516" spans="1:17" x14ac:dyDescent="0.25">
      <c r="A12516" t="s">
        <v>4900</v>
      </c>
      <c r="B12516">
        <v>736</v>
      </c>
      <c r="C12516" t="s">
        <v>5291</v>
      </c>
      <c r="D12516" t="s">
        <v>4962</v>
      </c>
      <c r="E12516">
        <v>75073</v>
      </c>
      <c r="F12516" t="s">
        <v>5087</v>
      </c>
      <c r="G12516" t="s">
        <v>4913</v>
      </c>
      <c r="H12516" t="s">
        <v>4912</v>
      </c>
      <c r="I12516">
        <v>45090</v>
      </c>
      <c r="J12516">
        <v>60.5</v>
      </c>
      <c r="K12516">
        <v>61.679749999999999</v>
      </c>
      <c r="L12516">
        <v>60.5</v>
      </c>
      <c r="M12516">
        <v>60.5</v>
      </c>
      <c r="N12516">
        <v>45170</v>
      </c>
      <c r="O12516">
        <v>45114</v>
      </c>
      <c r="P12516">
        <v>56</v>
      </c>
      <c r="Q12516" t="str">
        <f t="shared" si="195"/>
        <v>31-60</v>
      </c>
    </row>
    <row r="12517" spans="1:17" x14ac:dyDescent="0.25">
      <c r="A12517" t="s">
        <v>4900</v>
      </c>
      <c r="B12517">
        <v>1838</v>
      </c>
      <c r="C12517" t="s">
        <v>5177</v>
      </c>
      <c r="D12517" t="s">
        <v>4908</v>
      </c>
      <c r="E12517">
        <v>75077</v>
      </c>
      <c r="F12517" t="s">
        <v>4908</v>
      </c>
      <c r="G12517" t="s">
        <v>4944</v>
      </c>
      <c r="H12517" t="s">
        <v>4912</v>
      </c>
      <c r="I12517">
        <v>45090</v>
      </c>
      <c r="J12517">
        <v>750</v>
      </c>
      <c r="K12517">
        <v>764.625</v>
      </c>
      <c r="L12517">
        <v>750</v>
      </c>
      <c r="M12517">
        <v>500</v>
      </c>
      <c r="N12517">
        <v>45152</v>
      </c>
      <c r="P12517">
        <v>0</v>
      </c>
      <c r="Q12517" t="str">
        <f t="shared" si="195"/>
        <v>ACTIVE</v>
      </c>
    </row>
    <row r="12518" spans="1:17" x14ac:dyDescent="0.25">
      <c r="A12518" t="s">
        <v>4900</v>
      </c>
      <c r="B12518">
        <v>397</v>
      </c>
      <c r="C12518" t="s">
        <v>5224</v>
      </c>
      <c r="D12518" t="s">
        <v>4908</v>
      </c>
      <c r="E12518">
        <v>75081</v>
      </c>
      <c r="F12518" t="s">
        <v>4908</v>
      </c>
      <c r="G12518" t="s">
        <v>4913</v>
      </c>
      <c r="H12518" t="s">
        <v>4912</v>
      </c>
      <c r="I12518">
        <v>45090</v>
      </c>
      <c r="J12518">
        <v>569.29999999999995</v>
      </c>
      <c r="K12518">
        <v>580.40134999999998</v>
      </c>
      <c r="L12518">
        <v>569.29999999999995</v>
      </c>
      <c r="M12518">
        <v>379.53333400000002</v>
      </c>
      <c r="N12518">
        <v>45152</v>
      </c>
      <c r="P12518">
        <v>0</v>
      </c>
      <c r="Q12518" t="str">
        <f t="shared" si="195"/>
        <v>ACTIVE</v>
      </c>
    </row>
    <row r="12519" spans="1:17" x14ac:dyDescent="0.25">
      <c r="A12519" t="s">
        <v>4900</v>
      </c>
      <c r="B12519">
        <v>1867</v>
      </c>
      <c r="C12519" t="s">
        <v>4938</v>
      </c>
      <c r="D12519" t="s">
        <v>4908</v>
      </c>
      <c r="E12519">
        <v>75082</v>
      </c>
      <c r="F12519" t="s">
        <v>4908</v>
      </c>
      <c r="G12519" t="s">
        <v>4913</v>
      </c>
      <c r="H12519" t="s">
        <v>4912</v>
      </c>
      <c r="I12519">
        <v>45090</v>
      </c>
      <c r="J12519">
        <v>1518</v>
      </c>
      <c r="K12519">
        <v>1547.6010000000001</v>
      </c>
      <c r="L12519">
        <v>1518</v>
      </c>
      <c r="M12519">
        <v>875.76923499999998</v>
      </c>
      <c r="N12519">
        <v>45166</v>
      </c>
      <c r="P12519">
        <v>0</v>
      </c>
      <c r="Q12519" t="str">
        <f t="shared" si="195"/>
        <v>ACTIVE</v>
      </c>
    </row>
    <row r="12520" spans="1:17" x14ac:dyDescent="0.25">
      <c r="A12520" t="s">
        <v>4900</v>
      </c>
      <c r="B12520">
        <v>1362</v>
      </c>
      <c r="C12520" t="s">
        <v>5252</v>
      </c>
      <c r="D12520" t="s">
        <v>4908</v>
      </c>
      <c r="E12520">
        <v>75083</v>
      </c>
      <c r="F12520" t="s">
        <v>4908</v>
      </c>
      <c r="G12520" t="s">
        <v>4913</v>
      </c>
      <c r="H12520" t="s">
        <v>4912</v>
      </c>
      <c r="I12520">
        <v>45090</v>
      </c>
      <c r="J12520">
        <v>20.16</v>
      </c>
      <c r="K12520">
        <v>20.55312</v>
      </c>
      <c r="L12520">
        <v>20.16</v>
      </c>
      <c r="M12520">
        <v>20.16</v>
      </c>
      <c r="P12520">
        <v>0</v>
      </c>
      <c r="Q12520" t="str">
        <f t="shared" si="195"/>
        <v>ACTIVE</v>
      </c>
    </row>
    <row r="12521" spans="1:17" x14ac:dyDescent="0.25">
      <c r="A12521" t="s">
        <v>4900</v>
      </c>
      <c r="B12521">
        <v>736</v>
      </c>
      <c r="C12521" t="s">
        <v>5291</v>
      </c>
      <c r="D12521" t="s">
        <v>4962</v>
      </c>
      <c r="E12521">
        <v>75093</v>
      </c>
      <c r="F12521" t="s">
        <v>5087</v>
      </c>
      <c r="G12521" t="s">
        <v>4913</v>
      </c>
      <c r="H12521" t="s">
        <v>4912</v>
      </c>
      <c r="I12521">
        <v>45089</v>
      </c>
      <c r="J12521">
        <v>12.12</v>
      </c>
      <c r="K12521">
        <v>12.356339999999999</v>
      </c>
      <c r="L12521">
        <v>12.12</v>
      </c>
      <c r="M12521">
        <v>12.12</v>
      </c>
      <c r="N12521">
        <v>45170</v>
      </c>
      <c r="O12521">
        <v>45114</v>
      </c>
      <c r="P12521">
        <v>56</v>
      </c>
      <c r="Q12521" t="str">
        <f t="shared" si="195"/>
        <v>31-60</v>
      </c>
    </row>
    <row r="12522" spans="1:17" x14ac:dyDescent="0.25">
      <c r="A12522" t="s">
        <v>4900</v>
      </c>
      <c r="B12522">
        <v>333</v>
      </c>
      <c r="C12522" t="s">
        <v>4932</v>
      </c>
      <c r="D12522" t="s">
        <v>4908</v>
      </c>
      <c r="E12522">
        <v>75098</v>
      </c>
      <c r="F12522" t="s">
        <v>4908</v>
      </c>
      <c r="G12522" t="s">
        <v>4913</v>
      </c>
      <c r="H12522" t="s">
        <v>4912</v>
      </c>
      <c r="I12522">
        <v>45090</v>
      </c>
      <c r="J12522">
        <v>200</v>
      </c>
      <c r="K12522">
        <v>203.9</v>
      </c>
      <c r="L12522">
        <v>200</v>
      </c>
      <c r="M12522">
        <v>133.33333400000001</v>
      </c>
      <c r="N12522">
        <v>45166</v>
      </c>
      <c r="P12522">
        <v>0</v>
      </c>
      <c r="Q12522" t="str">
        <f t="shared" si="195"/>
        <v>ACTIVE</v>
      </c>
    </row>
    <row r="12523" spans="1:17" x14ac:dyDescent="0.25">
      <c r="A12523" t="s">
        <v>4900</v>
      </c>
      <c r="B12523">
        <v>1893</v>
      </c>
      <c r="C12523" t="s">
        <v>5475</v>
      </c>
      <c r="D12523" t="s">
        <v>4908</v>
      </c>
      <c r="E12523">
        <v>75100</v>
      </c>
      <c r="F12523" t="s">
        <v>4908</v>
      </c>
      <c r="G12523" t="s">
        <v>4944</v>
      </c>
      <c r="H12523" t="s">
        <v>4912</v>
      </c>
      <c r="I12523">
        <v>45091</v>
      </c>
      <c r="J12523">
        <v>4000</v>
      </c>
      <c r="K12523">
        <v>4078</v>
      </c>
      <c r="L12523">
        <v>4000</v>
      </c>
      <c r="M12523">
        <v>2666.666667</v>
      </c>
      <c r="N12523">
        <v>45152</v>
      </c>
      <c r="P12523">
        <v>0</v>
      </c>
      <c r="Q12523" t="str">
        <f t="shared" si="195"/>
        <v>ACTIVE</v>
      </c>
    </row>
    <row r="12524" spans="1:17" x14ac:dyDescent="0.25">
      <c r="A12524" t="s">
        <v>4900</v>
      </c>
      <c r="B12524">
        <v>1867</v>
      </c>
      <c r="C12524" t="s">
        <v>4938</v>
      </c>
      <c r="D12524" t="s">
        <v>4908</v>
      </c>
      <c r="E12524">
        <v>75111</v>
      </c>
      <c r="F12524" t="s">
        <v>4908</v>
      </c>
      <c r="G12524" t="s">
        <v>4913</v>
      </c>
      <c r="H12524" t="s">
        <v>4912</v>
      </c>
      <c r="I12524">
        <v>45090</v>
      </c>
      <c r="J12524">
        <v>141.65</v>
      </c>
      <c r="K12524">
        <v>144.41217499999999</v>
      </c>
      <c r="L12524">
        <v>141.65</v>
      </c>
      <c r="M12524">
        <v>81.721158500000001</v>
      </c>
      <c r="N12524">
        <v>45166</v>
      </c>
      <c r="P12524">
        <v>0</v>
      </c>
      <c r="Q12524" t="str">
        <f t="shared" si="195"/>
        <v>ACTIVE</v>
      </c>
    </row>
    <row r="12525" spans="1:17" x14ac:dyDescent="0.25">
      <c r="A12525" t="s">
        <v>4900</v>
      </c>
      <c r="B12525">
        <v>1880</v>
      </c>
      <c r="C12525" t="s">
        <v>5108</v>
      </c>
      <c r="D12525" t="s">
        <v>4908</v>
      </c>
      <c r="E12525">
        <v>75115</v>
      </c>
      <c r="F12525" t="s">
        <v>4908</v>
      </c>
      <c r="G12525" t="s">
        <v>4944</v>
      </c>
      <c r="H12525" t="s">
        <v>4912</v>
      </c>
      <c r="I12525">
        <v>45091</v>
      </c>
      <c r="J12525">
        <v>7000</v>
      </c>
      <c r="K12525">
        <v>7136.5</v>
      </c>
      <c r="L12525">
        <v>7000</v>
      </c>
      <c r="M12525">
        <v>2333.3333320000002</v>
      </c>
      <c r="N12525">
        <v>45138</v>
      </c>
      <c r="P12525">
        <v>0</v>
      </c>
      <c r="Q12525" t="str">
        <f t="shared" si="195"/>
        <v>ACTIVE</v>
      </c>
    </row>
    <row r="12526" spans="1:17" x14ac:dyDescent="0.25">
      <c r="A12526" t="s">
        <v>4900</v>
      </c>
      <c r="B12526">
        <v>1883</v>
      </c>
      <c r="C12526" t="s">
        <v>5090</v>
      </c>
      <c r="D12526" t="s">
        <v>4908</v>
      </c>
      <c r="E12526">
        <v>75116</v>
      </c>
      <c r="F12526" t="s">
        <v>4908</v>
      </c>
      <c r="G12526" t="s">
        <v>4944</v>
      </c>
      <c r="H12526" t="s">
        <v>4912</v>
      </c>
      <c r="I12526">
        <v>45091</v>
      </c>
      <c r="J12526">
        <v>765.9</v>
      </c>
      <c r="K12526">
        <v>780.83505000000002</v>
      </c>
      <c r="L12526">
        <v>765.9</v>
      </c>
      <c r="M12526">
        <v>765.9</v>
      </c>
      <c r="P12526">
        <v>0</v>
      </c>
      <c r="Q12526" t="str">
        <f t="shared" si="195"/>
        <v>ACTIVE</v>
      </c>
    </row>
    <row r="12527" spans="1:17" x14ac:dyDescent="0.25">
      <c r="A12527" t="s">
        <v>4900</v>
      </c>
      <c r="B12527">
        <v>1883</v>
      </c>
      <c r="C12527" t="s">
        <v>5090</v>
      </c>
      <c r="D12527" t="s">
        <v>4908</v>
      </c>
      <c r="E12527">
        <v>75117</v>
      </c>
      <c r="F12527" t="s">
        <v>4908</v>
      </c>
      <c r="G12527" t="s">
        <v>4944</v>
      </c>
      <c r="H12527" t="s">
        <v>4912</v>
      </c>
      <c r="I12527">
        <v>45091</v>
      </c>
      <c r="J12527">
        <v>715.4</v>
      </c>
      <c r="K12527">
        <v>729.35029999999995</v>
      </c>
      <c r="L12527">
        <v>715.4</v>
      </c>
      <c r="M12527">
        <v>715.4</v>
      </c>
      <c r="P12527">
        <v>0</v>
      </c>
      <c r="Q12527" t="str">
        <f t="shared" si="195"/>
        <v>ACTIVE</v>
      </c>
    </row>
    <row r="12528" spans="1:17" x14ac:dyDescent="0.25">
      <c r="A12528" t="s">
        <v>4900</v>
      </c>
      <c r="B12528">
        <v>1930</v>
      </c>
      <c r="C12528" t="s">
        <v>5184</v>
      </c>
      <c r="D12528" t="s">
        <v>4908</v>
      </c>
      <c r="E12528">
        <v>75118</v>
      </c>
      <c r="F12528" t="s">
        <v>4908</v>
      </c>
      <c r="G12528" t="s">
        <v>4913</v>
      </c>
      <c r="H12528" t="s">
        <v>4912</v>
      </c>
      <c r="I12528">
        <v>45090</v>
      </c>
      <c r="J12528">
        <v>17000</v>
      </c>
      <c r="K12528">
        <v>17331.5</v>
      </c>
      <c r="L12528">
        <v>17000</v>
      </c>
      <c r="M12528">
        <v>17000</v>
      </c>
      <c r="P12528">
        <v>0</v>
      </c>
      <c r="Q12528" t="str">
        <f t="shared" si="195"/>
        <v>ACTIVE</v>
      </c>
    </row>
    <row r="12529" spans="1:17" x14ac:dyDescent="0.25">
      <c r="A12529" t="s">
        <v>4900</v>
      </c>
      <c r="B12529">
        <v>1917</v>
      </c>
      <c r="C12529" t="s">
        <v>5106</v>
      </c>
      <c r="D12529" t="s">
        <v>4908</v>
      </c>
      <c r="E12529">
        <v>75136</v>
      </c>
      <c r="F12529" t="s">
        <v>4908</v>
      </c>
      <c r="G12529" t="s">
        <v>4944</v>
      </c>
      <c r="H12529" t="s">
        <v>4912</v>
      </c>
      <c r="I12529">
        <v>45091</v>
      </c>
      <c r="J12529">
        <v>4000</v>
      </c>
      <c r="K12529">
        <v>4078</v>
      </c>
      <c r="L12529">
        <v>4000</v>
      </c>
      <c r="M12529">
        <v>2666.6666660000001</v>
      </c>
      <c r="N12529">
        <v>45152</v>
      </c>
      <c r="P12529">
        <v>0</v>
      </c>
      <c r="Q12529" t="str">
        <f t="shared" si="195"/>
        <v>ACTIVE</v>
      </c>
    </row>
    <row r="12530" spans="1:17" x14ac:dyDescent="0.25">
      <c r="A12530" t="s">
        <v>4900</v>
      </c>
      <c r="B12530">
        <v>1361</v>
      </c>
      <c r="C12530" t="s">
        <v>1212</v>
      </c>
      <c r="D12530" t="s">
        <v>4908</v>
      </c>
      <c r="E12530">
        <v>75143</v>
      </c>
      <c r="F12530" t="s">
        <v>4908</v>
      </c>
      <c r="G12530" t="s">
        <v>4913</v>
      </c>
      <c r="H12530" t="s">
        <v>4912</v>
      </c>
      <c r="I12530">
        <v>45091</v>
      </c>
      <c r="J12530">
        <v>70.31</v>
      </c>
      <c r="K12530">
        <v>71.681044999999997</v>
      </c>
      <c r="L12530">
        <v>70.31</v>
      </c>
      <c r="M12530">
        <v>58.591666500000002</v>
      </c>
      <c r="N12530">
        <v>45159</v>
      </c>
      <c r="P12530">
        <v>0</v>
      </c>
      <c r="Q12530" t="str">
        <f t="shared" si="195"/>
        <v>ACTIVE</v>
      </c>
    </row>
    <row r="12531" spans="1:17" x14ac:dyDescent="0.25">
      <c r="A12531" t="s">
        <v>4900</v>
      </c>
      <c r="B12531">
        <v>1361</v>
      </c>
      <c r="C12531" t="s">
        <v>1212</v>
      </c>
      <c r="D12531" t="s">
        <v>4908</v>
      </c>
      <c r="E12531">
        <v>75144</v>
      </c>
      <c r="F12531" t="s">
        <v>4908</v>
      </c>
      <c r="G12531" t="s">
        <v>4913</v>
      </c>
      <c r="H12531" t="s">
        <v>4912</v>
      </c>
      <c r="I12531">
        <v>45091</v>
      </c>
      <c r="J12531">
        <v>70.31</v>
      </c>
      <c r="K12531">
        <v>71.681044999999997</v>
      </c>
      <c r="L12531">
        <v>70.31</v>
      </c>
      <c r="M12531">
        <v>58.591666500000002</v>
      </c>
      <c r="N12531">
        <v>45159</v>
      </c>
      <c r="P12531">
        <v>0</v>
      </c>
      <c r="Q12531" t="str">
        <f t="shared" si="195"/>
        <v>ACTIVE</v>
      </c>
    </row>
    <row r="12532" spans="1:17" x14ac:dyDescent="0.25">
      <c r="A12532" t="s">
        <v>4900</v>
      </c>
      <c r="B12532">
        <v>1862</v>
      </c>
      <c r="C12532" t="s">
        <v>5211</v>
      </c>
      <c r="D12532" t="s">
        <v>4908</v>
      </c>
      <c r="E12532">
        <v>75145</v>
      </c>
      <c r="F12532" t="s">
        <v>4908</v>
      </c>
      <c r="G12532" t="s">
        <v>4913</v>
      </c>
      <c r="H12532" t="s">
        <v>4912</v>
      </c>
      <c r="I12532">
        <v>45091</v>
      </c>
      <c r="J12532">
        <v>757.5</v>
      </c>
      <c r="K12532">
        <v>772.27125000000001</v>
      </c>
      <c r="L12532">
        <v>757.5</v>
      </c>
      <c r="M12532">
        <v>757.5</v>
      </c>
      <c r="P12532">
        <v>0</v>
      </c>
      <c r="Q12532" t="str">
        <f t="shared" si="195"/>
        <v>ACTIVE</v>
      </c>
    </row>
    <row r="12533" spans="1:17" x14ac:dyDescent="0.25">
      <c r="A12533" t="s">
        <v>4900</v>
      </c>
      <c r="B12533">
        <v>295</v>
      </c>
      <c r="C12533" t="s">
        <v>5286</v>
      </c>
      <c r="D12533" t="s">
        <v>4908</v>
      </c>
      <c r="E12533">
        <v>75147</v>
      </c>
      <c r="F12533" t="s">
        <v>4908</v>
      </c>
      <c r="G12533" t="s">
        <v>4913</v>
      </c>
      <c r="H12533" t="s">
        <v>4912</v>
      </c>
      <c r="I12533">
        <v>45091</v>
      </c>
      <c r="J12533">
        <v>783.26</v>
      </c>
      <c r="K12533">
        <v>798.53357000000005</v>
      </c>
      <c r="L12533">
        <v>783.26</v>
      </c>
      <c r="M12533">
        <v>261.08666599999998</v>
      </c>
      <c r="N12533">
        <v>45135</v>
      </c>
      <c r="P12533">
        <v>0</v>
      </c>
      <c r="Q12533" t="str">
        <f t="shared" si="195"/>
        <v>ACTIVE</v>
      </c>
    </row>
    <row r="12534" spans="1:17" x14ac:dyDescent="0.25">
      <c r="A12534" t="s">
        <v>4900</v>
      </c>
      <c r="B12534">
        <v>1493</v>
      </c>
      <c r="C12534" t="s">
        <v>4984</v>
      </c>
      <c r="D12534" t="s">
        <v>4908</v>
      </c>
      <c r="E12534">
        <v>75150</v>
      </c>
      <c r="F12534" t="s">
        <v>4908</v>
      </c>
      <c r="G12534" t="s">
        <v>4913</v>
      </c>
      <c r="H12534" t="s">
        <v>4912</v>
      </c>
      <c r="I12534">
        <v>45091</v>
      </c>
      <c r="J12534">
        <v>1650</v>
      </c>
      <c r="K12534">
        <v>1682.175</v>
      </c>
      <c r="L12534">
        <v>1650</v>
      </c>
      <c r="M12534">
        <v>1375</v>
      </c>
      <c r="N12534">
        <v>45152</v>
      </c>
      <c r="P12534">
        <v>0</v>
      </c>
      <c r="Q12534" t="str">
        <f t="shared" si="195"/>
        <v>ACTIVE</v>
      </c>
    </row>
    <row r="12535" spans="1:17" x14ac:dyDescent="0.25">
      <c r="A12535" t="s">
        <v>4900</v>
      </c>
      <c r="B12535">
        <v>736</v>
      </c>
      <c r="C12535" t="s">
        <v>5291</v>
      </c>
      <c r="D12535" t="s">
        <v>4962</v>
      </c>
      <c r="E12535">
        <v>75151</v>
      </c>
      <c r="F12535" t="s">
        <v>5087</v>
      </c>
      <c r="G12535" t="s">
        <v>4913</v>
      </c>
      <c r="H12535" t="s">
        <v>4912</v>
      </c>
      <c r="I12535">
        <v>45091</v>
      </c>
      <c r="J12535">
        <v>51</v>
      </c>
      <c r="K12535">
        <v>51.994500000000002</v>
      </c>
      <c r="L12535">
        <v>51</v>
      </c>
      <c r="M12535">
        <v>51</v>
      </c>
      <c r="N12535">
        <v>45170</v>
      </c>
      <c r="O12535">
        <v>45114</v>
      </c>
      <c r="P12535">
        <v>56</v>
      </c>
      <c r="Q12535" t="str">
        <f t="shared" si="195"/>
        <v>31-60</v>
      </c>
    </row>
    <row r="12536" spans="1:17" x14ac:dyDescent="0.25">
      <c r="A12536" t="s">
        <v>4900</v>
      </c>
      <c r="B12536">
        <v>1930</v>
      </c>
      <c r="C12536" t="s">
        <v>5184</v>
      </c>
      <c r="D12536" t="s">
        <v>4908</v>
      </c>
      <c r="E12536">
        <v>75155</v>
      </c>
      <c r="F12536" t="s">
        <v>4908</v>
      </c>
      <c r="G12536" t="s">
        <v>4944</v>
      </c>
      <c r="H12536" t="s">
        <v>4912</v>
      </c>
      <c r="I12536">
        <v>45091</v>
      </c>
      <c r="J12536">
        <v>7499</v>
      </c>
      <c r="K12536">
        <v>7645.2304999999997</v>
      </c>
      <c r="L12536">
        <v>7499</v>
      </c>
      <c r="M12536">
        <v>7499</v>
      </c>
      <c r="P12536">
        <v>0</v>
      </c>
      <c r="Q12536" t="str">
        <f t="shared" si="195"/>
        <v>ACTIVE</v>
      </c>
    </row>
    <row r="12537" spans="1:17" x14ac:dyDescent="0.25">
      <c r="A12537" t="s">
        <v>4900</v>
      </c>
      <c r="B12537">
        <v>1437</v>
      </c>
      <c r="C12537" t="s">
        <v>5435</v>
      </c>
      <c r="D12537" t="s">
        <v>5092</v>
      </c>
      <c r="E12537">
        <v>75157</v>
      </c>
      <c r="F12537" t="s">
        <v>4908</v>
      </c>
      <c r="G12537" t="s">
        <v>4913</v>
      </c>
      <c r="H12537" t="s">
        <v>4912</v>
      </c>
      <c r="I12537">
        <v>45091</v>
      </c>
      <c r="J12537">
        <v>256.72000000000003</v>
      </c>
      <c r="K12537">
        <v>261.72604000000001</v>
      </c>
      <c r="L12537">
        <v>256.72000000000003</v>
      </c>
      <c r="M12537">
        <v>256.72000000000003</v>
      </c>
      <c r="P12537">
        <v>0</v>
      </c>
      <c r="Q12537" t="str">
        <f t="shared" si="195"/>
        <v>ACTIVE</v>
      </c>
    </row>
    <row r="12538" spans="1:17" x14ac:dyDescent="0.25">
      <c r="A12538" t="s">
        <v>4900</v>
      </c>
      <c r="B12538">
        <v>1049</v>
      </c>
      <c r="C12538" t="s">
        <v>5467</v>
      </c>
      <c r="D12538" t="s">
        <v>4908</v>
      </c>
      <c r="E12538">
        <v>75159</v>
      </c>
      <c r="F12538" t="s">
        <v>4908</v>
      </c>
      <c r="G12538" t="s">
        <v>4944</v>
      </c>
      <c r="H12538" t="s">
        <v>4912</v>
      </c>
      <c r="I12538">
        <v>45091</v>
      </c>
      <c r="J12538">
        <v>340.8</v>
      </c>
      <c r="K12538">
        <v>347.44560000000001</v>
      </c>
      <c r="L12538">
        <v>340.8</v>
      </c>
      <c r="M12538">
        <v>113.6</v>
      </c>
      <c r="N12538">
        <v>45152</v>
      </c>
      <c r="P12538">
        <v>0</v>
      </c>
      <c r="Q12538" t="str">
        <f t="shared" si="195"/>
        <v>ACTIVE</v>
      </c>
    </row>
    <row r="12539" spans="1:17" x14ac:dyDescent="0.25">
      <c r="A12539" t="s">
        <v>4900</v>
      </c>
      <c r="B12539">
        <v>1049</v>
      </c>
      <c r="C12539" t="s">
        <v>5467</v>
      </c>
      <c r="D12539" t="s">
        <v>4908</v>
      </c>
      <c r="E12539">
        <v>75160</v>
      </c>
      <c r="F12539" t="s">
        <v>4908</v>
      </c>
      <c r="G12539" t="s">
        <v>4944</v>
      </c>
      <c r="H12539" t="s">
        <v>4912</v>
      </c>
      <c r="I12539">
        <v>45091</v>
      </c>
      <c r="J12539">
        <v>538.61</v>
      </c>
      <c r="K12539">
        <v>549.11289499999998</v>
      </c>
      <c r="L12539">
        <v>538.61</v>
      </c>
      <c r="M12539">
        <v>179.536666</v>
      </c>
      <c r="N12539">
        <v>45152</v>
      </c>
      <c r="P12539">
        <v>0</v>
      </c>
      <c r="Q12539" t="str">
        <f t="shared" si="195"/>
        <v>ACTIVE</v>
      </c>
    </row>
    <row r="12540" spans="1:17" x14ac:dyDescent="0.25">
      <c r="A12540" t="s">
        <v>4900</v>
      </c>
      <c r="B12540">
        <v>1274</v>
      </c>
      <c r="C12540" t="s">
        <v>5449</v>
      </c>
      <c r="D12540" t="s">
        <v>5092</v>
      </c>
      <c r="E12540">
        <v>75161</v>
      </c>
      <c r="F12540" t="s">
        <v>4908</v>
      </c>
      <c r="G12540" t="s">
        <v>4913</v>
      </c>
      <c r="H12540" t="s">
        <v>4912</v>
      </c>
      <c r="I12540">
        <v>45091</v>
      </c>
      <c r="J12540">
        <v>1827</v>
      </c>
      <c r="K12540">
        <v>1862.6265000000001</v>
      </c>
      <c r="L12540">
        <v>1827</v>
      </c>
      <c r="M12540">
        <v>1686.461538</v>
      </c>
      <c r="N12540">
        <v>45124</v>
      </c>
      <c r="O12540">
        <v>45122</v>
      </c>
      <c r="P12540">
        <v>48</v>
      </c>
      <c r="Q12540" t="str">
        <f t="shared" si="195"/>
        <v>31-60</v>
      </c>
    </row>
    <row r="12541" spans="1:17" x14ac:dyDescent="0.25">
      <c r="A12541" t="s">
        <v>4900</v>
      </c>
      <c r="B12541">
        <v>1274</v>
      </c>
      <c r="C12541" t="s">
        <v>5449</v>
      </c>
      <c r="D12541" t="s">
        <v>5092</v>
      </c>
      <c r="E12541">
        <v>75162</v>
      </c>
      <c r="F12541" t="s">
        <v>4908</v>
      </c>
      <c r="G12541" t="s">
        <v>4913</v>
      </c>
      <c r="H12541" t="s">
        <v>4912</v>
      </c>
      <c r="I12541">
        <v>45091</v>
      </c>
      <c r="J12541">
        <v>2897.82</v>
      </c>
      <c r="K12541">
        <v>2954.3274900000001</v>
      </c>
      <c r="L12541">
        <v>2897.82</v>
      </c>
      <c r="M12541">
        <v>2674.9107690000001</v>
      </c>
      <c r="N12541">
        <v>45124</v>
      </c>
      <c r="O12541">
        <v>45122</v>
      </c>
      <c r="P12541">
        <v>48</v>
      </c>
      <c r="Q12541" t="str">
        <f t="shared" si="195"/>
        <v>31-60</v>
      </c>
    </row>
    <row r="12542" spans="1:17" x14ac:dyDescent="0.25">
      <c r="A12542" t="s">
        <v>4900</v>
      </c>
      <c r="B12542">
        <v>1274</v>
      </c>
      <c r="C12542" t="s">
        <v>5449</v>
      </c>
      <c r="D12542" t="s">
        <v>5092</v>
      </c>
      <c r="E12542">
        <v>75163</v>
      </c>
      <c r="F12542" t="s">
        <v>4908</v>
      </c>
      <c r="G12542" t="s">
        <v>4913</v>
      </c>
      <c r="H12542" t="s">
        <v>4912</v>
      </c>
      <c r="I12542">
        <v>45091</v>
      </c>
      <c r="J12542">
        <v>1891.96</v>
      </c>
      <c r="K12542">
        <v>1928.85322</v>
      </c>
      <c r="L12542">
        <v>1891.96</v>
      </c>
      <c r="M12542">
        <v>1746.4246149999999</v>
      </c>
      <c r="N12542">
        <v>45124</v>
      </c>
      <c r="O12542">
        <v>45122</v>
      </c>
      <c r="P12542">
        <v>48</v>
      </c>
      <c r="Q12542" t="str">
        <f t="shared" si="195"/>
        <v>31-60</v>
      </c>
    </row>
    <row r="12543" spans="1:17" x14ac:dyDescent="0.25">
      <c r="A12543" t="s">
        <v>4900</v>
      </c>
      <c r="B12543">
        <v>1895</v>
      </c>
      <c r="C12543" t="s">
        <v>5358</v>
      </c>
      <c r="D12543" t="s">
        <v>4908</v>
      </c>
      <c r="E12543">
        <v>75168</v>
      </c>
      <c r="F12543" t="s">
        <v>4908</v>
      </c>
      <c r="G12543" t="s">
        <v>4944</v>
      </c>
      <c r="H12543" t="s">
        <v>4912</v>
      </c>
      <c r="I12543">
        <v>45091</v>
      </c>
      <c r="J12543">
        <v>200.64</v>
      </c>
      <c r="K12543">
        <v>204.55248</v>
      </c>
      <c r="L12543">
        <v>200.64</v>
      </c>
      <c r="M12543">
        <v>133.76</v>
      </c>
      <c r="N12543">
        <v>45149</v>
      </c>
      <c r="P12543">
        <v>0</v>
      </c>
      <c r="Q12543" t="str">
        <f t="shared" si="195"/>
        <v>ACTIVE</v>
      </c>
    </row>
    <row r="12544" spans="1:17" x14ac:dyDescent="0.25">
      <c r="A12544" t="s">
        <v>4900</v>
      </c>
      <c r="B12544">
        <v>270</v>
      </c>
      <c r="C12544" t="s">
        <v>4958</v>
      </c>
      <c r="D12544" t="s">
        <v>4908</v>
      </c>
      <c r="E12544">
        <v>75169</v>
      </c>
      <c r="F12544" t="s">
        <v>4908</v>
      </c>
      <c r="G12544" t="s">
        <v>4913</v>
      </c>
      <c r="H12544" t="s">
        <v>4912</v>
      </c>
      <c r="I12544">
        <v>45091</v>
      </c>
      <c r="J12544">
        <v>2000</v>
      </c>
      <c r="K12544">
        <v>2039</v>
      </c>
      <c r="L12544">
        <v>2000</v>
      </c>
      <c r="M12544">
        <v>1333.3333339999999</v>
      </c>
      <c r="N12544">
        <v>45167</v>
      </c>
      <c r="P12544">
        <v>0</v>
      </c>
      <c r="Q12544" t="str">
        <f t="shared" si="195"/>
        <v>ACTIVE</v>
      </c>
    </row>
    <row r="12545" spans="1:17" x14ac:dyDescent="0.25">
      <c r="A12545" t="s">
        <v>4900</v>
      </c>
      <c r="B12545">
        <v>1895</v>
      </c>
      <c r="C12545" t="s">
        <v>5358</v>
      </c>
      <c r="D12545" t="s">
        <v>4908</v>
      </c>
      <c r="E12545">
        <v>75170</v>
      </c>
      <c r="F12545" t="s">
        <v>4908</v>
      </c>
      <c r="G12545" t="s">
        <v>4944</v>
      </c>
      <c r="H12545" t="s">
        <v>4912</v>
      </c>
      <c r="I12545">
        <v>45091</v>
      </c>
      <c r="J12545">
        <v>401.28</v>
      </c>
      <c r="K12545">
        <v>409.10496000000001</v>
      </c>
      <c r="L12545">
        <v>401.28</v>
      </c>
      <c r="M12545">
        <v>267.52</v>
      </c>
      <c r="N12545">
        <v>45149</v>
      </c>
      <c r="P12545">
        <v>0</v>
      </c>
      <c r="Q12545" t="str">
        <f t="shared" si="195"/>
        <v>ACTIVE</v>
      </c>
    </row>
    <row r="12546" spans="1:17" x14ac:dyDescent="0.25">
      <c r="A12546" t="s">
        <v>4900</v>
      </c>
      <c r="B12546">
        <v>1895</v>
      </c>
      <c r="C12546" t="s">
        <v>5358</v>
      </c>
      <c r="D12546" t="s">
        <v>4908</v>
      </c>
      <c r="E12546">
        <v>75171</v>
      </c>
      <c r="F12546" t="s">
        <v>4908</v>
      </c>
      <c r="G12546" t="s">
        <v>4944</v>
      </c>
      <c r="H12546" t="s">
        <v>4912</v>
      </c>
      <c r="I12546">
        <v>45091</v>
      </c>
      <c r="J12546">
        <v>341.48</v>
      </c>
      <c r="K12546">
        <v>348.13886000000002</v>
      </c>
      <c r="L12546">
        <v>341.48</v>
      </c>
      <c r="M12546">
        <v>227.653334</v>
      </c>
      <c r="N12546">
        <v>45149</v>
      </c>
      <c r="P12546">
        <v>0</v>
      </c>
      <c r="Q12546" t="str">
        <f t="shared" ref="Q12546:Q12609" si="196">IF(P12546=0,"ACTIVE",IF(P12546&lt;=30,"1-30",IF(AND(P12546&gt;30,P12546&lt;=60),"31-60",IF(AND(P12546&gt;60,P12546&lt;=90),"61-90",IF(AND(P12546&gt;90,P12546&lt;=120),"91-120",IF(AND(P12546&gt;120,P12546&lt;=150),"121-150",IF(AND(P12546&gt;150,P12546&lt;=180),"151-180","180+")))))))</f>
        <v>ACTIVE</v>
      </c>
    </row>
    <row r="12547" spans="1:17" x14ac:dyDescent="0.25">
      <c r="A12547" t="s">
        <v>4900</v>
      </c>
      <c r="B12547">
        <v>1594</v>
      </c>
      <c r="C12547" t="s">
        <v>5122</v>
      </c>
      <c r="D12547" t="s">
        <v>4908</v>
      </c>
      <c r="E12547">
        <v>75179</v>
      </c>
      <c r="F12547" t="s">
        <v>4908</v>
      </c>
      <c r="G12547" t="s">
        <v>4913</v>
      </c>
      <c r="H12547" t="s">
        <v>4912</v>
      </c>
      <c r="I12547">
        <v>45091</v>
      </c>
      <c r="J12547">
        <v>157.19999999999999</v>
      </c>
      <c r="K12547">
        <v>160.2654</v>
      </c>
      <c r="L12547">
        <v>157.19999999999999</v>
      </c>
      <c r="M12547">
        <v>131</v>
      </c>
      <c r="N12547">
        <v>45152</v>
      </c>
      <c r="P12547">
        <v>0</v>
      </c>
      <c r="Q12547" t="str">
        <f t="shared" si="196"/>
        <v>ACTIVE</v>
      </c>
    </row>
    <row r="12548" spans="1:17" x14ac:dyDescent="0.25">
      <c r="A12548" t="s">
        <v>4900</v>
      </c>
      <c r="B12548">
        <v>1402</v>
      </c>
      <c r="C12548" t="s">
        <v>4955</v>
      </c>
      <c r="D12548" t="s">
        <v>4908</v>
      </c>
      <c r="E12548">
        <v>75183</v>
      </c>
      <c r="F12548" t="s">
        <v>4908</v>
      </c>
      <c r="G12548" t="s">
        <v>4913</v>
      </c>
      <c r="H12548" t="s">
        <v>4912</v>
      </c>
      <c r="I12548">
        <v>45091</v>
      </c>
      <c r="J12548">
        <v>34.39</v>
      </c>
      <c r="K12548">
        <v>35.060605000000002</v>
      </c>
      <c r="L12548">
        <v>34.39</v>
      </c>
      <c r="M12548">
        <v>34.39</v>
      </c>
      <c r="P12548">
        <v>0</v>
      </c>
      <c r="Q12548" t="str">
        <f t="shared" si="196"/>
        <v>ACTIVE</v>
      </c>
    </row>
    <row r="12549" spans="1:17" x14ac:dyDescent="0.25">
      <c r="A12549" t="s">
        <v>4900</v>
      </c>
      <c r="B12549">
        <v>1402</v>
      </c>
      <c r="C12549" t="s">
        <v>4955</v>
      </c>
      <c r="D12549" t="s">
        <v>4908</v>
      </c>
      <c r="E12549">
        <v>75184</v>
      </c>
      <c r="F12549" t="s">
        <v>4908</v>
      </c>
      <c r="G12549" t="s">
        <v>4913</v>
      </c>
      <c r="H12549" t="s">
        <v>4912</v>
      </c>
      <c r="I12549">
        <v>45091</v>
      </c>
      <c r="J12549">
        <v>10</v>
      </c>
      <c r="K12549">
        <v>10.195</v>
      </c>
      <c r="L12549">
        <v>10</v>
      </c>
      <c r="M12549">
        <v>10</v>
      </c>
      <c r="P12549">
        <v>0</v>
      </c>
      <c r="Q12549" t="str">
        <f t="shared" si="196"/>
        <v>ACTIVE</v>
      </c>
    </row>
    <row r="12550" spans="1:17" x14ac:dyDescent="0.25">
      <c r="A12550" t="s">
        <v>4900</v>
      </c>
      <c r="B12550">
        <v>1402</v>
      </c>
      <c r="C12550" t="s">
        <v>4955</v>
      </c>
      <c r="D12550" t="s">
        <v>4908</v>
      </c>
      <c r="E12550">
        <v>75186</v>
      </c>
      <c r="F12550" t="s">
        <v>4908</v>
      </c>
      <c r="G12550" t="s">
        <v>4913</v>
      </c>
      <c r="H12550" t="s">
        <v>4912</v>
      </c>
      <c r="I12550">
        <v>45091</v>
      </c>
      <c r="J12550">
        <v>22.35</v>
      </c>
      <c r="K12550">
        <v>22.785824999999999</v>
      </c>
      <c r="L12550">
        <v>22.35</v>
      </c>
      <c r="M12550">
        <v>22.35</v>
      </c>
      <c r="P12550">
        <v>0</v>
      </c>
      <c r="Q12550" t="str">
        <f t="shared" si="196"/>
        <v>ACTIVE</v>
      </c>
    </row>
    <row r="12551" spans="1:17" x14ac:dyDescent="0.25">
      <c r="A12551" t="s">
        <v>4900</v>
      </c>
      <c r="B12551">
        <v>1402</v>
      </c>
      <c r="C12551" t="s">
        <v>4955</v>
      </c>
      <c r="D12551" t="s">
        <v>4908</v>
      </c>
      <c r="E12551">
        <v>75188</v>
      </c>
      <c r="F12551" t="s">
        <v>4908</v>
      </c>
      <c r="G12551" t="s">
        <v>4913</v>
      </c>
      <c r="H12551" t="s">
        <v>4912</v>
      </c>
      <c r="I12551">
        <v>45091</v>
      </c>
      <c r="J12551">
        <v>6.7</v>
      </c>
      <c r="K12551">
        <v>6.8306500000000003</v>
      </c>
      <c r="L12551">
        <v>6.7</v>
      </c>
      <c r="M12551">
        <v>6.7</v>
      </c>
      <c r="P12551">
        <v>0</v>
      </c>
      <c r="Q12551" t="str">
        <f t="shared" si="196"/>
        <v>ACTIVE</v>
      </c>
    </row>
    <row r="12552" spans="1:17" x14ac:dyDescent="0.25">
      <c r="A12552" t="s">
        <v>4900</v>
      </c>
      <c r="B12552">
        <v>1867</v>
      </c>
      <c r="C12552" t="s">
        <v>4938</v>
      </c>
      <c r="D12552" t="s">
        <v>4908</v>
      </c>
      <c r="E12552">
        <v>75193</v>
      </c>
      <c r="F12552" t="s">
        <v>4908</v>
      </c>
      <c r="G12552" t="s">
        <v>4913</v>
      </c>
      <c r="H12552" t="s">
        <v>4912</v>
      </c>
      <c r="I12552">
        <v>45091</v>
      </c>
      <c r="J12552">
        <v>140.9</v>
      </c>
      <c r="K12552">
        <v>143.64755</v>
      </c>
      <c r="L12552">
        <v>140.9</v>
      </c>
      <c r="M12552">
        <v>81.288459000000003</v>
      </c>
      <c r="N12552">
        <v>45166</v>
      </c>
      <c r="P12552">
        <v>0</v>
      </c>
      <c r="Q12552" t="str">
        <f t="shared" si="196"/>
        <v>ACTIVE</v>
      </c>
    </row>
    <row r="12553" spans="1:17" x14ac:dyDescent="0.25">
      <c r="A12553" t="s">
        <v>4900</v>
      </c>
      <c r="B12553">
        <v>1402</v>
      </c>
      <c r="C12553" t="s">
        <v>4955</v>
      </c>
      <c r="D12553" t="s">
        <v>4908</v>
      </c>
      <c r="E12553">
        <v>75194</v>
      </c>
      <c r="F12553" t="s">
        <v>4908</v>
      </c>
      <c r="G12553" t="s">
        <v>4913</v>
      </c>
      <c r="H12553" t="s">
        <v>4912</v>
      </c>
      <c r="I12553">
        <v>45091</v>
      </c>
      <c r="J12553">
        <v>18.03</v>
      </c>
      <c r="K12553">
        <v>18.381585000000001</v>
      </c>
      <c r="L12553">
        <v>18.03</v>
      </c>
      <c r="M12553">
        <v>18.03</v>
      </c>
      <c r="P12553">
        <v>0</v>
      </c>
      <c r="Q12553" t="str">
        <f t="shared" si="196"/>
        <v>ACTIVE</v>
      </c>
    </row>
    <row r="12554" spans="1:17" x14ac:dyDescent="0.25">
      <c r="A12554" t="s">
        <v>4900</v>
      </c>
      <c r="B12554">
        <v>1887</v>
      </c>
      <c r="C12554" t="s">
        <v>5176</v>
      </c>
      <c r="D12554" t="s">
        <v>4908</v>
      </c>
      <c r="E12554">
        <v>75197</v>
      </c>
      <c r="F12554" t="s">
        <v>4908</v>
      </c>
      <c r="G12554" t="s">
        <v>4913</v>
      </c>
      <c r="H12554" t="s">
        <v>4912</v>
      </c>
      <c r="I12554">
        <v>45091</v>
      </c>
      <c r="J12554">
        <v>226.25</v>
      </c>
      <c r="K12554">
        <v>230.66187500000001</v>
      </c>
      <c r="L12554">
        <v>226.25</v>
      </c>
      <c r="M12554">
        <v>174.03846200000001</v>
      </c>
      <c r="N12554">
        <v>45136</v>
      </c>
      <c r="P12554">
        <v>0</v>
      </c>
      <c r="Q12554" t="str">
        <f t="shared" si="196"/>
        <v>ACTIVE</v>
      </c>
    </row>
    <row r="12555" spans="1:17" x14ac:dyDescent="0.25">
      <c r="A12555" t="s">
        <v>4900</v>
      </c>
      <c r="B12555">
        <v>1888</v>
      </c>
      <c r="C12555" t="s">
        <v>4921</v>
      </c>
      <c r="D12555" t="s">
        <v>4908</v>
      </c>
      <c r="E12555">
        <v>75203</v>
      </c>
      <c r="F12555" t="s">
        <v>4908</v>
      </c>
      <c r="G12555" t="s">
        <v>4913</v>
      </c>
      <c r="H12555" t="s">
        <v>4912</v>
      </c>
      <c r="I12555">
        <v>45091</v>
      </c>
      <c r="J12555">
        <v>6146.69</v>
      </c>
      <c r="K12555">
        <v>6266.5504549999996</v>
      </c>
      <c r="L12555">
        <v>6146.69</v>
      </c>
      <c r="M12555">
        <v>4097.7933329999996</v>
      </c>
      <c r="N12555">
        <v>45152</v>
      </c>
      <c r="P12555">
        <v>0</v>
      </c>
      <c r="Q12555" t="str">
        <f t="shared" si="196"/>
        <v>ACTIVE</v>
      </c>
    </row>
    <row r="12556" spans="1:17" x14ac:dyDescent="0.25">
      <c r="A12556" t="s">
        <v>4900</v>
      </c>
      <c r="B12556">
        <v>1534</v>
      </c>
      <c r="C12556" t="s">
        <v>4959</v>
      </c>
      <c r="D12556" t="s">
        <v>4908</v>
      </c>
      <c r="E12556">
        <v>75208</v>
      </c>
      <c r="F12556" t="s">
        <v>4908</v>
      </c>
      <c r="G12556" t="s">
        <v>4913</v>
      </c>
      <c r="H12556" t="s">
        <v>4912</v>
      </c>
      <c r="I12556">
        <v>45091</v>
      </c>
      <c r="J12556">
        <v>17</v>
      </c>
      <c r="K12556">
        <v>17.331499999999998</v>
      </c>
      <c r="L12556">
        <v>17</v>
      </c>
      <c r="M12556">
        <v>14.166667</v>
      </c>
      <c r="N12556">
        <v>45124</v>
      </c>
      <c r="P12556">
        <v>0</v>
      </c>
      <c r="Q12556" t="str">
        <f t="shared" si="196"/>
        <v>ACTIVE</v>
      </c>
    </row>
    <row r="12557" spans="1:17" x14ac:dyDescent="0.25">
      <c r="A12557" t="s">
        <v>4900</v>
      </c>
      <c r="B12557">
        <v>1254</v>
      </c>
      <c r="C12557" t="s">
        <v>5415</v>
      </c>
      <c r="D12557" t="s">
        <v>4908</v>
      </c>
      <c r="E12557">
        <v>75210</v>
      </c>
      <c r="F12557" t="s">
        <v>4908</v>
      </c>
      <c r="G12557" t="s">
        <v>4913</v>
      </c>
      <c r="H12557" t="s">
        <v>4912</v>
      </c>
      <c r="I12557">
        <v>45091</v>
      </c>
      <c r="J12557">
        <v>6905</v>
      </c>
      <c r="K12557">
        <v>7039.6475</v>
      </c>
      <c r="L12557">
        <v>6905</v>
      </c>
      <c r="M12557">
        <v>5754.1666670000004</v>
      </c>
      <c r="N12557">
        <v>45166</v>
      </c>
      <c r="P12557">
        <v>0</v>
      </c>
      <c r="Q12557" t="str">
        <f t="shared" si="196"/>
        <v>ACTIVE</v>
      </c>
    </row>
    <row r="12558" spans="1:17" x14ac:dyDescent="0.25">
      <c r="A12558" t="s">
        <v>4900</v>
      </c>
      <c r="B12558">
        <v>736</v>
      </c>
      <c r="C12558" t="s">
        <v>5291</v>
      </c>
      <c r="D12558" t="s">
        <v>4962</v>
      </c>
      <c r="E12558">
        <v>75214</v>
      </c>
      <c r="F12558" t="s">
        <v>5087</v>
      </c>
      <c r="G12558" t="s">
        <v>4913</v>
      </c>
      <c r="H12558" t="s">
        <v>4912</v>
      </c>
      <c r="I12558">
        <v>45091</v>
      </c>
      <c r="J12558">
        <v>38</v>
      </c>
      <c r="K12558">
        <v>38.741</v>
      </c>
      <c r="L12558">
        <v>38</v>
      </c>
      <c r="M12558">
        <v>38</v>
      </c>
      <c r="N12558">
        <v>45170</v>
      </c>
      <c r="O12558">
        <v>45114</v>
      </c>
      <c r="P12558">
        <v>56</v>
      </c>
      <c r="Q12558" t="str">
        <f t="shared" si="196"/>
        <v>31-60</v>
      </c>
    </row>
    <row r="12559" spans="1:17" x14ac:dyDescent="0.25">
      <c r="A12559" t="s">
        <v>4900</v>
      </c>
      <c r="B12559">
        <v>1362</v>
      </c>
      <c r="C12559" t="s">
        <v>5252</v>
      </c>
      <c r="D12559" t="s">
        <v>4908</v>
      </c>
      <c r="E12559">
        <v>75215</v>
      </c>
      <c r="F12559" t="s">
        <v>4908</v>
      </c>
      <c r="G12559" t="s">
        <v>4913</v>
      </c>
      <c r="H12559" t="s">
        <v>4912</v>
      </c>
      <c r="I12559">
        <v>45091</v>
      </c>
      <c r="J12559">
        <v>2805.22</v>
      </c>
      <c r="K12559">
        <v>2859.9217899999999</v>
      </c>
      <c r="L12559">
        <v>2805.22</v>
      </c>
      <c r="M12559">
        <v>2805.22</v>
      </c>
      <c r="P12559">
        <v>0</v>
      </c>
      <c r="Q12559" t="str">
        <f t="shared" si="196"/>
        <v>ACTIVE</v>
      </c>
    </row>
    <row r="12560" spans="1:17" x14ac:dyDescent="0.25">
      <c r="A12560" t="s">
        <v>4900</v>
      </c>
      <c r="B12560">
        <v>1888</v>
      </c>
      <c r="C12560" t="s">
        <v>4921</v>
      </c>
      <c r="D12560" t="s">
        <v>4908</v>
      </c>
      <c r="E12560">
        <v>75221</v>
      </c>
      <c r="F12560" t="s">
        <v>4908</v>
      </c>
      <c r="G12560" t="s">
        <v>4944</v>
      </c>
      <c r="H12560" t="s">
        <v>4912</v>
      </c>
      <c r="I12560">
        <v>45091</v>
      </c>
      <c r="J12560">
        <v>702.9</v>
      </c>
      <c r="K12560">
        <v>716.60654999999997</v>
      </c>
      <c r="L12560">
        <v>702.9</v>
      </c>
      <c r="M12560">
        <v>585.75</v>
      </c>
      <c r="N12560">
        <v>45152</v>
      </c>
      <c r="P12560">
        <v>0</v>
      </c>
      <c r="Q12560" t="str">
        <f t="shared" si="196"/>
        <v>ACTIVE</v>
      </c>
    </row>
    <row r="12561" spans="1:17" x14ac:dyDescent="0.25">
      <c r="A12561" t="s">
        <v>4900</v>
      </c>
      <c r="B12561">
        <v>1362</v>
      </c>
      <c r="C12561" t="s">
        <v>5252</v>
      </c>
      <c r="D12561" t="s">
        <v>4908</v>
      </c>
      <c r="E12561">
        <v>75222</v>
      </c>
      <c r="F12561" t="s">
        <v>4908</v>
      </c>
      <c r="G12561" t="s">
        <v>4913</v>
      </c>
      <c r="H12561" t="s">
        <v>4912</v>
      </c>
      <c r="I12561">
        <v>45091</v>
      </c>
      <c r="J12561">
        <v>20.16</v>
      </c>
      <c r="K12561">
        <v>20.55312</v>
      </c>
      <c r="L12561">
        <v>20.16</v>
      </c>
      <c r="M12561">
        <v>20.16</v>
      </c>
      <c r="P12561">
        <v>0</v>
      </c>
      <c r="Q12561" t="str">
        <f t="shared" si="196"/>
        <v>ACTIVE</v>
      </c>
    </row>
    <row r="12562" spans="1:17" x14ac:dyDescent="0.25">
      <c r="A12562" t="s">
        <v>4900</v>
      </c>
      <c r="B12562">
        <v>1037</v>
      </c>
      <c r="C12562" t="s">
        <v>5300</v>
      </c>
      <c r="D12562" t="s">
        <v>4908</v>
      </c>
      <c r="E12562">
        <v>75226</v>
      </c>
      <c r="F12562" t="s">
        <v>4908</v>
      </c>
      <c r="G12562" t="s">
        <v>4913</v>
      </c>
      <c r="H12562" t="s">
        <v>4912</v>
      </c>
      <c r="I12562">
        <v>45091</v>
      </c>
      <c r="J12562">
        <v>73.2</v>
      </c>
      <c r="K12562">
        <v>74.627399999999994</v>
      </c>
      <c r="L12562">
        <v>73.2</v>
      </c>
      <c r="M12562">
        <v>48.8</v>
      </c>
      <c r="N12562">
        <v>45166</v>
      </c>
      <c r="P12562">
        <v>0</v>
      </c>
      <c r="Q12562" t="str">
        <f t="shared" si="196"/>
        <v>ACTIVE</v>
      </c>
    </row>
    <row r="12563" spans="1:17" x14ac:dyDescent="0.25">
      <c r="A12563" t="s">
        <v>4900</v>
      </c>
      <c r="B12563">
        <v>1264</v>
      </c>
      <c r="C12563" t="s">
        <v>5045</v>
      </c>
      <c r="D12563" t="s">
        <v>4908</v>
      </c>
      <c r="E12563">
        <v>75228</v>
      </c>
      <c r="F12563" t="s">
        <v>4908</v>
      </c>
      <c r="G12563" t="s">
        <v>4944</v>
      </c>
      <c r="H12563" t="s">
        <v>4912</v>
      </c>
      <c r="I12563">
        <v>45091</v>
      </c>
      <c r="J12563">
        <v>2600</v>
      </c>
      <c r="K12563">
        <v>2650.7</v>
      </c>
      <c r="L12563">
        <v>2600</v>
      </c>
      <c r="M12563">
        <v>2600</v>
      </c>
      <c r="P12563">
        <v>0</v>
      </c>
      <c r="Q12563" t="str">
        <f t="shared" si="196"/>
        <v>ACTIVE</v>
      </c>
    </row>
    <row r="12564" spans="1:17" x14ac:dyDescent="0.25">
      <c r="A12564" t="s">
        <v>4900</v>
      </c>
      <c r="B12564">
        <v>1594</v>
      </c>
      <c r="C12564" t="s">
        <v>5122</v>
      </c>
      <c r="D12564" t="s">
        <v>4908</v>
      </c>
      <c r="E12564">
        <v>75230</v>
      </c>
      <c r="F12564" t="s">
        <v>4908</v>
      </c>
      <c r="G12564" t="s">
        <v>4913</v>
      </c>
      <c r="H12564" t="s">
        <v>4912</v>
      </c>
      <c r="I12564">
        <v>45091</v>
      </c>
      <c r="J12564">
        <v>249</v>
      </c>
      <c r="K12564">
        <v>253.85550000000001</v>
      </c>
      <c r="L12564">
        <v>249</v>
      </c>
      <c r="M12564">
        <v>207.5</v>
      </c>
      <c r="N12564">
        <v>45152</v>
      </c>
      <c r="P12564">
        <v>0</v>
      </c>
      <c r="Q12564" t="str">
        <f t="shared" si="196"/>
        <v>ACTIVE</v>
      </c>
    </row>
    <row r="12565" spans="1:17" x14ac:dyDescent="0.25">
      <c r="A12565" t="s">
        <v>4900</v>
      </c>
      <c r="B12565">
        <v>1888</v>
      </c>
      <c r="C12565" t="s">
        <v>4921</v>
      </c>
      <c r="D12565" t="s">
        <v>4908</v>
      </c>
      <c r="E12565">
        <v>75232</v>
      </c>
      <c r="F12565" t="s">
        <v>4908</v>
      </c>
      <c r="G12565" t="s">
        <v>4913</v>
      </c>
      <c r="H12565" t="s">
        <v>4912</v>
      </c>
      <c r="I12565">
        <v>45091</v>
      </c>
      <c r="J12565">
        <v>3094.41</v>
      </c>
      <c r="K12565">
        <v>3154.7509949999999</v>
      </c>
      <c r="L12565">
        <v>3094.41</v>
      </c>
      <c r="M12565">
        <v>2578.6750000000002</v>
      </c>
      <c r="N12565">
        <v>45152</v>
      </c>
      <c r="P12565">
        <v>0</v>
      </c>
      <c r="Q12565" t="str">
        <f t="shared" si="196"/>
        <v>ACTIVE</v>
      </c>
    </row>
    <row r="12566" spans="1:17" x14ac:dyDescent="0.25">
      <c r="A12566" t="s">
        <v>4900</v>
      </c>
      <c r="B12566">
        <v>1773</v>
      </c>
      <c r="C12566" t="s">
        <v>5411</v>
      </c>
      <c r="D12566" t="s">
        <v>4908</v>
      </c>
      <c r="E12566">
        <v>75234</v>
      </c>
      <c r="F12566" t="s">
        <v>4908</v>
      </c>
      <c r="G12566" t="s">
        <v>4944</v>
      </c>
      <c r="H12566" t="s">
        <v>4912</v>
      </c>
      <c r="I12566">
        <v>45091</v>
      </c>
      <c r="J12566">
        <v>9867</v>
      </c>
      <c r="K12566">
        <v>10059.406499999999</v>
      </c>
      <c r="L12566">
        <v>9867</v>
      </c>
      <c r="M12566">
        <v>6578</v>
      </c>
      <c r="N12566">
        <v>45146</v>
      </c>
      <c r="P12566">
        <v>0</v>
      </c>
      <c r="Q12566" t="str">
        <f t="shared" si="196"/>
        <v>ACTIVE</v>
      </c>
    </row>
    <row r="12567" spans="1:17" x14ac:dyDescent="0.25">
      <c r="A12567" t="s">
        <v>4900</v>
      </c>
      <c r="B12567">
        <v>1535</v>
      </c>
      <c r="C12567" t="s">
        <v>5344</v>
      </c>
      <c r="D12567" t="s">
        <v>4908</v>
      </c>
      <c r="E12567">
        <v>75236</v>
      </c>
      <c r="F12567" t="s">
        <v>4908</v>
      </c>
      <c r="G12567" t="s">
        <v>4944</v>
      </c>
      <c r="H12567" t="s">
        <v>4912</v>
      </c>
      <c r="I12567">
        <v>45091</v>
      </c>
      <c r="J12567">
        <v>1500</v>
      </c>
      <c r="K12567">
        <v>1529.25</v>
      </c>
      <c r="L12567">
        <v>1500</v>
      </c>
      <c r="M12567">
        <v>923.07692499999996</v>
      </c>
      <c r="N12567">
        <v>45166</v>
      </c>
      <c r="P12567">
        <v>0</v>
      </c>
      <c r="Q12567" t="str">
        <f t="shared" si="196"/>
        <v>ACTIVE</v>
      </c>
    </row>
    <row r="12568" spans="1:17" x14ac:dyDescent="0.25">
      <c r="A12568" t="s">
        <v>4900</v>
      </c>
      <c r="B12568">
        <v>1149</v>
      </c>
      <c r="C12568" t="s">
        <v>5463</v>
      </c>
      <c r="D12568" t="s">
        <v>4908</v>
      </c>
      <c r="E12568">
        <v>75238</v>
      </c>
      <c r="F12568" t="s">
        <v>4908</v>
      </c>
      <c r="G12568" t="s">
        <v>4913</v>
      </c>
      <c r="H12568" t="s">
        <v>4912</v>
      </c>
      <c r="I12568">
        <v>45091</v>
      </c>
      <c r="J12568">
        <v>202.18</v>
      </c>
      <c r="K12568">
        <v>206.12251000000001</v>
      </c>
      <c r="L12568">
        <v>202.18</v>
      </c>
      <c r="M12568">
        <v>168.48333299999999</v>
      </c>
      <c r="N12568">
        <v>45152</v>
      </c>
      <c r="P12568">
        <v>0</v>
      </c>
      <c r="Q12568" t="str">
        <f t="shared" si="196"/>
        <v>ACTIVE</v>
      </c>
    </row>
    <row r="12569" spans="1:17" x14ac:dyDescent="0.25">
      <c r="A12569" t="s">
        <v>4900</v>
      </c>
      <c r="B12569">
        <v>1826</v>
      </c>
      <c r="C12569" t="s">
        <v>5008</v>
      </c>
      <c r="D12569" t="s">
        <v>4908</v>
      </c>
      <c r="E12569">
        <v>75240</v>
      </c>
      <c r="F12569" t="s">
        <v>4908</v>
      </c>
      <c r="G12569" t="s">
        <v>4913</v>
      </c>
      <c r="H12569" t="s">
        <v>4912</v>
      </c>
      <c r="I12569">
        <v>45091</v>
      </c>
      <c r="J12569">
        <v>112.44</v>
      </c>
      <c r="K12569">
        <v>114.63258</v>
      </c>
      <c r="L12569">
        <v>112.44</v>
      </c>
      <c r="M12569">
        <v>112.44</v>
      </c>
      <c r="P12569">
        <v>0</v>
      </c>
      <c r="Q12569" t="str">
        <f t="shared" si="196"/>
        <v>ACTIVE</v>
      </c>
    </row>
    <row r="12570" spans="1:17" x14ac:dyDescent="0.25">
      <c r="A12570" t="s">
        <v>4900</v>
      </c>
      <c r="B12570">
        <v>1402</v>
      </c>
      <c r="C12570" t="s">
        <v>4955</v>
      </c>
      <c r="D12570" t="s">
        <v>4908</v>
      </c>
      <c r="E12570">
        <v>75245</v>
      </c>
      <c r="F12570" t="s">
        <v>4908</v>
      </c>
      <c r="G12570" t="s">
        <v>4913</v>
      </c>
      <c r="H12570" t="s">
        <v>4912</v>
      </c>
      <c r="I12570">
        <v>45091</v>
      </c>
      <c r="J12570">
        <v>49.7</v>
      </c>
      <c r="K12570">
        <v>50.669150000000002</v>
      </c>
      <c r="L12570">
        <v>49.7</v>
      </c>
      <c r="M12570">
        <v>49.7</v>
      </c>
      <c r="P12570">
        <v>0</v>
      </c>
      <c r="Q12570" t="str">
        <f t="shared" si="196"/>
        <v>ACTIVE</v>
      </c>
    </row>
    <row r="12571" spans="1:17" x14ac:dyDescent="0.25">
      <c r="A12571" t="s">
        <v>4900</v>
      </c>
      <c r="B12571">
        <v>1739</v>
      </c>
      <c r="C12571" t="s">
        <v>5124</v>
      </c>
      <c r="D12571" t="s">
        <v>4908</v>
      </c>
      <c r="E12571">
        <v>75248</v>
      </c>
      <c r="F12571" t="s">
        <v>4908</v>
      </c>
      <c r="G12571" t="s">
        <v>4913</v>
      </c>
      <c r="H12571" t="s">
        <v>4912</v>
      </c>
      <c r="I12571">
        <v>45091</v>
      </c>
      <c r="J12571">
        <v>268.14</v>
      </c>
      <c r="K12571">
        <v>273.36873000000003</v>
      </c>
      <c r="L12571">
        <v>268.14</v>
      </c>
      <c r="M12571">
        <v>178.76</v>
      </c>
      <c r="N12571">
        <v>45152</v>
      </c>
      <c r="P12571">
        <v>0</v>
      </c>
      <c r="Q12571" t="str">
        <f t="shared" si="196"/>
        <v>ACTIVE</v>
      </c>
    </row>
    <row r="12572" spans="1:17" x14ac:dyDescent="0.25">
      <c r="A12572" t="s">
        <v>4900</v>
      </c>
      <c r="B12572">
        <v>1373</v>
      </c>
      <c r="C12572" t="s">
        <v>5238</v>
      </c>
      <c r="D12572" t="s">
        <v>4908</v>
      </c>
      <c r="E12572">
        <v>75250</v>
      </c>
      <c r="F12572" t="s">
        <v>4908</v>
      </c>
      <c r="G12572" t="s">
        <v>4913</v>
      </c>
      <c r="H12572" t="s">
        <v>4912</v>
      </c>
      <c r="I12572">
        <v>45091</v>
      </c>
      <c r="J12572">
        <v>3930</v>
      </c>
      <c r="K12572">
        <v>4006.6350000000002</v>
      </c>
      <c r="L12572">
        <v>3930</v>
      </c>
      <c r="M12572">
        <v>3930</v>
      </c>
      <c r="P12572">
        <v>0</v>
      </c>
      <c r="Q12572" t="str">
        <f t="shared" si="196"/>
        <v>ACTIVE</v>
      </c>
    </row>
    <row r="12573" spans="1:17" x14ac:dyDescent="0.25">
      <c r="A12573" t="s">
        <v>4900</v>
      </c>
      <c r="B12573">
        <v>1826</v>
      </c>
      <c r="C12573" t="s">
        <v>5008</v>
      </c>
      <c r="D12573" t="s">
        <v>4908</v>
      </c>
      <c r="E12573">
        <v>75258</v>
      </c>
      <c r="F12573" t="s">
        <v>4908</v>
      </c>
      <c r="G12573" t="s">
        <v>4913</v>
      </c>
      <c r="H12573" t="s">
        <v>4912</v>
      </c>
      <c r="I12573">
        <v>45091</v>
      </c>
      <c r="J12573">
        <v>165</v>
      </c>
      <c r="K12573">
        <v>168.2175</v>
      </c>
      <c r="L12573">
        <v>165</v>
      </c>
      <c r="M12573">
        <v>137.5</v>
      </c>
      <c r="N12573">
        <v>45152</v>
      </c>
      <c r="P12573">
        <v>0</v>
      </c>
      <c r="Q12573" t="str">
        <f t="shared" si="196"/>
        <v>ACTIVE</v>
      </c>
    </row>
    <row r="12574" spans="1:17" x14ac:dyDescent="0.25">
      <c r="A12574" t="s">
        <v>4900</v>
      </c>
      <c r="B12574">
        <v>1396</v>
      </c>
      <c r="C12574" t="s">
        <v>5452</v>
      </c>
      <c r="D12574" t="s">
        <v>4908</v>
      </c>
      <c r="E12574">
        <v>75262</v>
      </c>
      <c r="F12574" t="s">
        <v>4908</v>
      </c>
      <c r="G12574" t="s">
        <v>4913</v>
      </c>
      <c r="H12574" t="s">
        <v>4912</v>
      </c>
      <c r="I12574">
        <v>45091</v>
      </c>
      <c r="J12574">
        <v>29.5</v>
      </c>
      <c r="K12574">
        <v>30.07525</v>
      </c>
      <c r="L12574">
        <v>29.5</v>
      </c>
      <c r="M12574">
        <v>19.666665999999999</v>
      </c>
      <c r="N12574">
        <v>45170</v>
      </c>
      <c r="P12574">
        <v>0</v>
      </c>
      <c r="Q12574" t="str">
        <f t="shared" si="196"/>
        <v>ACTIVE</v>
      </c>
    </row>
    <row r="12575" spans="1:17" x14ac:dyDescent="0.25">
      <c r="A12575" t="s">
        <v>4900</v>
      </c>
      <c r="B12575">
        <v>1934</v>
      </c>
      <c r="C12575" t="s">
        <v>5022</v>
      </c>
      <c r="D12575" t="s">
        <v>4908</v>
      </c>
      <c r="E12575">
        <v>75263</v>
      </c>
      <c r="F12575" t="s">
        <v>4908</v>
      </c>
      <c r="G12575" t="s">
        <v>4913</v>
      </c>
      <c r="H12575" t="s">
        <v>4912</v>
      </c>
      <c r="I12575">
        <v>45091</v>
      </c>
      <c r="J12575">
        <v>1960.7</v>
      </c>
      <c r="K12575">
        <v>1998.9336499999999</v>
      </c>
      <c r="L12575">
        <v>1960.7</v>
      </c>
      <c r="M12575">
        <v>1633.916667</v>
      </c>
      <c r="N12575">
        <v>45121</v>
      </c>
      <c r="P12575">
        <v>0</v>
      </c>
      <c r="Q12575" t="str">
        <f t="shared" si="196"/>
        <v>ACTIVE</v>
      </c>
    </row>
    <row r="12576" spans="1:17" x14ac:dyDescent="0.25">
      <c r="A12576" t="s">
        <v>4900</v>
      </c>
      <c r="B12576">
        <v>1838</v>
      </c>
      <c r="C12576" t="s">
        <v>5177</v>
      </c>
      <c r="D12576" t="s">
        <v>4908</v>
      </c>
      <c r="E12576">
        <v>75266</v>
      </c>
      <c r="F12576" t="s">
        <v>4908</v>
      </c>
      <c r="G12576" t="s">
        <v>4944</v>
      </c>
      <c r="H12576" t="s">
        <v>4912</v>
      </c>
      <c r="I12576">
        <v>45091</v>
      </c>
      <c r="J12576">
        <v>625</v>
      </c>
      <c r="K12576">
        <v>637.1875</v>
      </c>
      <c r="L12576">
        <v>625</v>
      </c>
      <c r="M12576">
        <v>416.66666600000002</v>
      </c>
      <c r="N12576">
        <v>45152</v>
      </c>
      <c r="P12576">
        <v>0</v>
      </c>
      <c r="Q12576" t="str">
        <f t="shared" si="196"/>
        <v>ACTIVE</v>
      </c>
    </row>
    <row r="12577" spans="1:17" x14ac:dyDescent="0.25">
      <c r="A12577" t="s">
        <v>4900</v>
      </c>
      <c r="B12577">
        <v>1763</v>
      </c>
      <c r="C12577" t="s">
        <v>5111</v>
      </c>
      <c r="D12577" t="s">
        <v>4908</v>
      </c>
      <c r="E12577">
        <v>75277</v>
      </c>
      <c r="F12577" t="s">
        <v>4908</v>
      </c>
      <c r="G12577" t="s">
        <v>4913</v>
      </c>
      <c r="H12577" t="s">
        <v>4912</v>
      </c>
      <c r="I12577">
        <v>45091</v>
      </c>
      <c r="J12577">
        <v>5000</v>
      </c>
      <c r="K12577">
        <v>5097.5</v>
      </c>
      <c r="L12577">
        <v>5000</v>
      </c>
      <c r="M12577">
        <v>3333.333333</v>
      </c>
      <c r="N12577">
        <v>45159</v>
      </c>
      <c r="P12577">
        <v>0</v>
      </c>
      <c r="Q12577" t="str">
        <f t="shared" si="196"/>
        <v>ACTIVE</v>
      </c>
    </row>
    <row r="12578" spans="1:17" x14ac:dyDescent="0.25">
      <c r="A12578" t="s">
        <v>4900</v>
      </c>
      <c r="B12578">
        <v>1770</v>
      </c>
      <c r="C12578" t="s">
        <v>5013</v>
      </c>
      <c r="D12578" t="s">
        <v>4908</v>
      </c>
      <c r="E12578">
        <v>75278</v>
      </c>
      <c r="F12578" t="s">
        <v>4908</v>
      </c>
      <c r="G12578" t="s">
        <v>4913</v>
      </c>
      <c r="H12578" t="s">
        <v>4912</v>
      </c>
      <c r="I12578">
        <v>45091</v>
      </c>
      <c r="J12578">
        <v>355</v>
      </c>
      <c r="K12578">
        <v>361.92250000000001</v>
      </c>
      <c r="L12578">
        <v>355</v>
      </c>
      <c r="M12578">
        <v>295.83333299999998</v>
      </c>
      <c r="N12578">
        <v>45160</v>
      </c>
      <c r="P12578">
        <v>0</v>
      </c>
      <c r="Q12578" t="str">
        <f t="shared" si="196"/>
        <v>ACTIVE</v>
      </c>
    </row>
    <row r="12579" spans="1:17" x14ac:dyDescent="0.25">
      <c r="A12579" t="s">
        <v>4900</v>
      </c>
      <c r="B12579">
        <v>736</v>
      </c>
      <c r="C12579" t="s">
        <v>5291</v>
      </c>
      <c r="D12579" t="s">
        <v>4962</v>
      </c>
      <c r="E12579">
        <v>75279</v>
      </c>
      <c r="F12579" t="s">
        <v>5087</v>
      </c>
      <c r="G12579" t="s">
        <v>4913</v>
      </c>
      <c r="H12579" t="s">
        <v>4912</v>
      </c>
      <c r="I12579">
        <v>45091</v>
      </c>
      <c r="J12579">
        <v>41.92</v>
      </c>
      <c r="K12579">
        <v>42.737439999999999</v>
      </c>
      <c r="L12579">
        <v>41.92</v>
      </c>
      <c r="M12579">
        <v>41.92</v>
      </c>
      <c r="N12579">
        <v>45170</v>
      </c>
      <c r="O12579">
        <v>45114</v>
      </c>
      <c r="P12579">
        <v>56</v>
      </c>
      <c r="Q12579" t="str">
        <f t="shared" si="196"/>
        <v>31-60</v>
      </c>
    </row>
    <row r="12580" spans="1:17" x14ac:dyDescent="0.25">
      <c r="A12580" t="s">
        <v>4900</v>
      </c>
      <c r="B12580">
        <v>1770</v>
      </c>
      <c r="C12580" t="s">
        <v>5013</v>
      </c>
      <c r="D12580" t="s">
        <v>4908</v>
      </c>
      <c r="E12580">
        <v>75280</v>
      </c>
      <c r="F12580" t="s">
        <v>4908</v>
      </c>
      <c r="G12580" t="s">
        <v>4913</v>
      </c>
      <c r="H12580" t="s">
        <v>4912</v>
      </c>
      <c r="I12580">
        <v>45091</v>
      </c>
      <c r="J12580">
        <v>355</v>
      </c>
      <c r="K12580">
        <v>361.92250000000001</v>
      </c>
      <c r="L12580">
        <v>355</v>
      </c>
      <c r="M12580">
        <v>295.83333299999998</v>
      </c>
      <c r="N12580">
        <v>45160</v>
      </c>
      <c r="P12580">
        <v>0</v>
      </c>
      <c r="Q12580" t="str">
        <f t="shared" si="196"/>
        <v>ACTIVE</v>
      </c>
    </row>
    <row r="12581" spans="1:17" x14ac:dyDescent="0.25">
      <c r="A12581" t="s">
        <v>4900</v>
      </c>
      <c r="B12581">
        <v>1770</v>
      </c>
      <c r="C12581" t="s">
        <v>5013</v>
      </c>
      <c r="D12581" t="s">
        <v>4908</v>
      </c>
      <c r="E12581">
        <v>75281</v>
      </c>
      <c r="F12581" t="s">
        <v>4908</v>
      </c>
      <c r="G12581" t="s">
        <v>4913</v>
      </c>
      <c r="H12581" t="s">
        <v>4912</v>
      </c>
      <c r="I12581">
        <v>45091</v>
      </c>
      <c r="J12581">
        <v>200</v>
      </c>
      <c r="K12581">
        <v>203.9</v>
      </c>
      <c r="L12581">
        <v>200</v>
      </c>
      <c r="M12581">
        <v>166.66666699999999</v>
      </c>
      <c r="N12581">
        <v>45160</v>
      </c>
      <c r="P12581">
        <v>0</v>
      </c>
      <c r="Q12581" t="str">
        <f t="shared" si="196"/>
        <v>ACTIVE</v>
      </c>
    </row>
    <row r="12582" spans="1:17" x14ac:dyDescent="0.25">
      <c r="A12582" t="s">
        <v>4900</v>
      </c>
      <c r="B12582">
        <v>1770</v>
      </c>
      <c r="C12582" t="s">
        <v>5013</v>
      </c>
      <c r="D12582" t="s">
        <v>4908</v>
      </c>
      <c r="E12582">
        <v>75283</v>
      </c>
      <c r="F12582" t="s">
        <v>4908</v>
      </c>
      <c r="G12582" t="s">
        <v>4913</v>
      </c>
      <c r="H12582" t="s">
        <v>4912</v>
      </c>
      <c r="I12582">
        <v>45091</v>
      </c>
      <c r="J12582">
        <v>25</v>
      </c>
      <c r="K12582">
        <v>25.487500000000001</v>
      </c>
      <c r="L12582">
        <v>25</v>
      </c>
      <c r="M12582">
        <v>20.833333</v>
      </c>
      <c r="N12582">
        <v>45160</v>
      </c>
      <c r="P12582">
        <v>0</v>
      </c>
      <c r="Q12582" t="str">
        <f t="shared" si="196"/>
        <v>ACTIVE</v>
      </c>
    </row>
    <row r="12583" spans="1:17" x14ac:dyDescent="0.25">
      <c r="A12583" t="s">
        <v>4900</v>
      </c>
      <c r="B12583">
        <v>736</v>
      </c>
      <c r="C12583" t="s">
        <v>5291</v>
      </c>
      <c r="D12583" t="s">
        <v>4962</v>
      </c>
      <c r="E12583">
        <v>75284</v>
      </c>
      <c r="F12583" t="s">
        <v>5087</v>
      </c>
      <c r="G12583" t="s">
        <v>4913</v>
      </c>
      <c r="H12583" t="s">
        <v>4912</v>
      </c>
      <c r="I12583">
        <v>45091</v>
      </c>
      <c r="J12583">
        <v>54.99</v>
      </c>
      <c r="K12583">
        <v>56.062305000000002</v>
      </c>
      <c r="L12583">
        <v>54.99</v>
      </c>
      <c r="M12583">
        <v>54.99</v>
      </c>
      <c r="N12583">
        <v>45170</v>
      </c>
      <c r="O12583">
        <v>45114</v>
      </c>
      <c r="P12583">
        <v>56</v>
      </c>
      <c r="Q12583" t="str">
        <f t="shared" si="196"/>
        <v>31-60</v>
      </c>
    </row>
    <row r="12584" spans="1:17" x14ac:dyDescent="0.25">
      <c r="A12584" t="s">
        <v>4900</v>
      </c>
      <c r="B12584">
        <v>1837</v>
      </c>
      <c r="C12584" t="s">
        <v>5169</v>
      </c>
      <c r="D12584" t="s">
        <v>4908</v>
      </c>
      <c r="E12584">
        <v>75287</v>
      </c>
      <c r="F12584" t="s">
        <v>4908</v>
      </c>
      <c r="G12584" t="s">
        <v>4944</v>
      </c>
      <c r="H12584" t="s">
        <v>4912</v>
      </c>
      <c r="I12584">
        <v>45091</v>
      </c>
      <c r="J12584">
        <v>2500</v>
      </c>
      <c r="K12584">
        <v>2548.75</v>
      </c>
      <c r="L12584">
        <v>2500</v>
      </c>
      <c r="M12584">
        <v>1666.6666660000001</v>
      </c>
      <c r="N12584">
        <v>45166</v>
      </c>
      <c r="P12584">
        <v>0</v>
      </c>
      <c r="Q12584" t="str">
        <f t="shared" si="196"/>
        <v>ACTIVE</v>
      </c>
    </row>
    <row r="12585" spans="1:17" x14ac:dyDescent="0.25">
      <c r="A12585" t="s">
        <v>4900</v>
      </c>
      <c r="B12585">
        <v>1770</v>
      </c>
      <c r="C12585" t="s">
        <v>5013</v>
      </c>
      <c r="D12585" t="s">
        <v>4908</v>
      </c>
      <c r="E12585">
        <v>75288</v>
      </c>
      <c r="F12585" t="s">
        <v>4908</v>
      </c>
      <c r="G12585" t="s">
        <v>4913</v>
      </c>
      <c r="H12585" t="s">
        <v>4912</v>
      </c>
      <c r="I12585">
        <v>45091</v>
      </c>
      <c r="J12585">
        <v>355</v>
      </c>
      <c r="K12585">
        <v>361.92250000000001</v>
      </c>
      <c r="L12585">
        <v>355</v>
      </c>
      <c r="M12585">
        <v>295.83333299999998</v>
      </c>
      <c r="N12585">
        <v>45160</v>
      </c>
      <c r="P12585">
        <v>0</v>
      </c>
      <c r="Q12585" t="str">
        <f t="shared" si="196"/>
        <v>ACTIVE</v>
      </c>
    </row>
    <row r="12586" spans="1:17" x14ac:dyDescent="0.25">
      <c r="A12586" t="s">
        <v>4900</v>
      </c>
      <c r="B12586">
        <v>1770</v>
      </c>
      <c r="C12586" t="s">
        <v>5013</v>
      </c>
      <c r="D12586" t="s">
        <v>4908</v>
      </c>
      <c r="E12586">
        <v>75289</v>
      </c>
      <c r="F12586" t="s">
        <v>4908</v>
      </c>
      <c r="G12586" t="s">
        <v>4913</v>
      </c>
      <c r="H12586" t="s">
        <v>4912</v>
      </c>
      <c r="I12586">
        <v>45091</v>
      </c>
      <c r="J12586">
        <v>350</v>
      </c>
      <c r="K12586">
        <v>356.82499999999999</v>
      </c>
      <c r="L12586">
        <v>350</v>
      </c>
      <c r="M12586">
        <v>291.66666700000002</v>
      </c>
      <c r="N12586">
        <v>45160</v>
      </c>
      <c r="P12586">
        <v>0</v>
      </c>
      <c r="Q12586" t="str">
        <f t="shared" si="196"/>
        <v>ACTIVE</v>
      </c>
    </row>
    <row r="12587" spans="1:17" x14ac:dyDescent="0.25">
      <c r="A12587" t="s">
        <v>4900</v>
      </c>
      <c r="B12587">
        <v>1770</v>
      </c>
      <c r="C12587" t="s">
        <v>5013</v>
      </c>
      <c r="D12587" t="s">
        <v>4908</v>
      </c>
      <c r="E12587">
        <v>75290</v>
      </c>
      <c r="F12587" t="s">
        <v>4908</v>
      </c>
      <c r="G12587" t="s">
        <v>4913</v>
      </c>
      <c r="H12587" t="s">
        <v>4912</v>
      </c>
      <c r="I12587">
        <v>45091</v>
      </c>
      <c r="J12587">
        <v>25</v>
      </c>
      <c r="K12587">
        <v>25.487500000000001</v>
      </c>
      <c r="L12587">
        <v>25</v>
      </c>
      <c r="M12587">
        <v>20.833333</v>
      </c>
      <c r="N12587">
        <v>45160</v>
      </c>
      <c r="P12587">
        <v>0</v>
      </c>
      <c r="Q12587" t="str">
        <f t="shared" si="196"/>
        <v>ACTIVE</v>
      </c>
    </row>
    <row r="12588" spans="1:17" x14ac:dyDescent="0.25">
      <c r="A12588" t="s">
        <v>4900</v>
      </c>
      <c r="B12588">
        <v>1534</v>
      </c>
      <c r="C12588" t="s">
        <v>4959</v>
      </c>
      <c r="D12588" t="s">
        <v>4908</v>
      </c>
      <c r="E12588">
        <v>75291</v>
      </c>
      <c r="F12588" t="s">
        <v>4908</v>
      </c>
      <c r="G12588" t="s">
        <v>4913</v>
      </c>
      <c r="H12588" t="s">
        <v>4912</v>
      </c>
      <c r="I12588">
        <v>45091</v>
      </c>
      <c r="J12588">
        <v>10.17</v>
      </c>
      <c r="K12588">
        <v>10.368315000000001</v>
      </c>
      <c r="L12588">
        <v>10.17</v>
      </c>
      <c r="M12588">
        <v>8.4749994999999991</v>
      </c>
      <c r="N12588">
        <v>45124</v>
      </c>
      <c r="P12588">
        <v>0</v>
      </c>
      <c r="Q12588" t="str">
        <f t="shared" si="196"/>
        <v>ACTIVE</v>
      </c>
    </row>
    <row r="12589" spans="1:17" x14ac:dyDescent="0.25">
      <c r="A12589" t="s">
        <v>4900</v>
      </c>
      <c r="B12589">
        <v>1739</v>
      </c>
      <c r="C12589" t="s">
        <v>5124</v>
      </c>
      <c r="D12589" t="s">
        <v>4908</v>
      </c>
      <c r="E12589">
        <v>75297</v>
      </c>
      <c r="F12589" t="s">
        <v>4908</v>
      </c>
      <c r="G12589" t="s">
        <v>4913</v>
      </c>
      <c r="H12589" t="s">
        <v>4912</v>
      </c>
      <c r="I12589">
        <v>45091</v>
      </c>
      <c r="J12589">
        <v>370.08</v>
      </c>
      <c r="K12589">
        <v>377.29656</v>
      </c>
      <c r="L12589">
        <v>370.08</v>
      </c>
      <c r="M12589">
        <v>370.08</v>
      </c>
      <c r="P12589">
        <v>0</v>
      </c>
      <c r="Q12589" t="str">
        <f t="shared" si="196"/>
        <v>ACTIVE</v>
      </c>
    </row>
    <row r="12590" spans="1:17" x14ac:dyDescent="0.25">
      <c r="A12590" t="s">
        <v>4900</v>
      </c>
      <c r="B12590">
        <v>1791</v>
      </c>
      <c r="C12590" t="s">
        <v>5444</v>
      </c>
      <c r="D12590" t="s">
        <v>5133</v>
      </c>
      <c r="E12590">
        <v>75298</v>
      </c>
      <c r="F12590" t="s">
        <v>4908</v>
      </c>
      <c r="G12590" t="s">
        <v>4944</v>
      </c>
      <c r="H12590" t="s">
        <v>4912</v>
      </c>
      <c r="I12590">
        <v>45091</v>
      </c>
      <c r="J12590">
        <v>1100</v>
      </c>
      <c r="K12590">
        <v>1121.45</v>
      </c>
      <c r="L12590">
        <v>1100</v>
      </c>
      <c r="M12590">
        <v>916.66666699999996</v>
      </c>
      <c r="N12590">
        <v>45166</v>
      </c>
      <c r="O12590">
        <v>45166</v>
      </c>
      <c r="P12590">
        <v>4</v>
      </c>
      <c r="Q12590" t="str">
        <f t="shared" si="196"/>
        <v>1-30</v>
      </c>
    </row>
    <row r="12591" spans="1:17" x14ac:dyDescent="0.25">
      <c r="A12591" t="s">
        <v>4900</v>
      </c>
      <c r="B12591">
        <v>1451</v>
      </c>
      <c r="C12591" t="s">
        <v>5254</v>
      </c>
      <c r="D12591" t="s">
        <v>4908</v>
      </c>
      <c r="E12591">
        <v>75319</v>
      </c>
      <c r="F12591" t="s">
        <v>4908</v>
      </c>
      <c r="G12591" t="s">
        <v>4913</v>
      </c>
      <c r="H12591" t="s">
        <v>4912</v>
      </c>
      <c r="I12591">
        <v>45091</v>
      </c>
      <c r="J12591">
        <v>358.16</v>
      </c>
      <c r="K12591">
        <v>365.14411999999999</v>
      </c>
      <c r="L12591">
        <v>358.16</v>
      </c>
      <c r="M12591">
        <v>298.46666699999997</v>
      </c>
      <c r="N12591">
        <v>45152</v>
      </c>
      <c r="P12591">
        <v>0</v>
      </c>
      <c r="Q12591" t="str">
        <f t="shared" si="196"/>
        <v>ACTIVE</v>
      </c>
    </row>
    <row r="12592" spans="1:17" x14ac:dyDescent="0.25">
      <c r="A12592" t="s">
        <v>4900</v>
      </c>
      <c r="B12592">
        <v>1887</v>
      </c>
      <c r="C12592" t="s">
        <v>5176</v>
      </c>
      <c r="D12592" t="s">
        <v>4908</v>
      </c>
      <c r="E12592">
        <v>75323</v>
      </c>
      <c r="F12592" t="s">
        <v>4908</v>
      </c>
      <c r="G12592" t="s">
        <v>4913</v>
      </c>
      <c r="H12592" t="s">
        <v>4912</v>
      </c>
      <c r="I12592">
        <v>45091</v>
      </c>
      <c r="J12592">
        <v>164.24</v>
      </c>
      <c r="K12592">
        <v>167.44268</v>
      </c>
      <c r="L12592">
        <v>164.24</v>
      </c>
      <c r="M12592">
        <v>126.33846200000001</v>
      </c>
      <c r="N12592">
        <v>45136</v>
      </c>
      <c r="P12592">
        <v>0</v>
      </c>
      <c r="Q12592" t="str">
        <f t="shared" si="196"/>
        <v>ACTIVE</v>
      </c>
    </row>
    <row r="12593" spans="1:17" x14ac:dyDescent="0.25">
      <c r="A12593" t="s">
        <v>4900</v>
      </c>
      <c r="B12593">
        <v>1362</v>
      </c>
      <c r="C12593" t="s">
        <v>5252</v>
      </c>
      <c r="D12593" t="s">
        <v>4908</v>
      </c>
      <c r="E12593">
        <v>75324</v>
      </c>
      <c r="F12593" t="s">
        <v>4908</v>
      </c>
      <c r="G12593" t="s">
        <v>4913</v>
      </c>
      <c r="H12593" t="s">
        <v>4912</v>
      </c>
      <c r="I12593">
        <v>45091</v>
      </c>
      <c r="J12593">
        <v>20.16</v>
      </c>
      <c r="K12593">
        <v>20.55312</v>
      </c>
      <c r="L12593">
        <v>20.16</v>
      </c>
      <c r="M12593">
        <v>20.16</v>
      </c>
      <c r="P12593">
        <v>0</v>
      </c>
      <c r="Q12593" t="str">
        <f t="shared" si="196"/>
        <v>ACTIVE</v>
      </c>
    </row>
    <row r="12594" spans="1:17" x14ac:dyDescent="0.25">
      <c r="A12594" t="s">
        <v>4900</v>
      </c>
      <c r="B12594">
        <v>1636</v>
      </c>
      <c r="C12594" t="s">
        <v>4930</v>
      </c>
      <c r="D12594" t="s">
        <v>4908</v>
      </c>
      <c r="E12594">
        <v>75326</v>
      </c>
      <c r="F12594" t="s">
        <v>4908</v>
      </c>
      <c r="G12594" t="s">
        <v>4944</v>
      </c>
      <c r="H12594" t="s">
        <v>4912</v>
      </c>
      <c r="I12594">
        <v>45092</v>
      </c>
      <c r="J12594">
        <v>6238.12</v>
      </c>
      <c r="K12594">
        <v>6359.7633400000004</v>
      </c>
      <c r="L12594">
        <v>6238.12</v>
      </c>
      <c r="M12594">
        <v>4158.7466670000003</v>
      </c>
      <c r="N12594">
        <v>45152</v>
      </c>
      <c r="P12594">
        <v>0</v>
      </c>
      <c r="Q12594" t="str">
        <f t="shared" si="196"/>
        <v>ACTIVE</v>
      </c>
    </row>
    <row r="12595" spans="1:17" x14ac:dyDescent="0.25">
      <c r="A12595" t="s">
        <v>4900</v>
      </c>
      <c r="B12595">
        <v>1274</v>
      </c>
      <c r="C12595" t="s">
        <v>5449</v>
      </c>
      <c r="D12595" t="s">
        <v>5092</v>
      </c>
      <c r="E12595">
        <v>75338</v>
      </c>
      <c r="F12595" t="s">
        <v>4908</v>
      </c>
      <c r="G12595" t="s">
        <v>4913</v>
      </c>
      <c r="H12595" t="s">
        <v>4912</v>
      </c>
      <c r="I12595">
        <v>45091</v>
      </c>
      <c r="J12595">
        <v>712.53</v>
      </c>
      <c r="K12595">
        <v>726.42433500000004</v>
      </c>
      <c r="L12595">
        <v>712.53</v>
      </c>
      <c r="M12595">
        <v>657.72</v>
      </c>
      <c r="N12595">
        <v>45124</v>
      </c>
      <c r="O12595">
        <v>45122</v>
      </c>
      <c r="P12595">
        <v>48</v>
      </c>
      <c r="Q12595" t="str">
        <f t="shared" si="196"/>
        <v>31-60</v>
      </c>
    </row>
    <row r="12596" spans="1:17" x14ac:dyDescent="0.25">
      <c r="A12596" t="s">
        <v>4900</v>
      </c>
      <c r="B12596">
        <v>1274</v>
      </c>
      <c r="C12596" t="s">
        <v>5449</v>
      </c>
      <c r="D12596" t="s">
        <v>5092</v>
      </c>
      <c r="E12596">
        <v>75339</v>
      </c>
      <c r="F12596" t="s">
        <v>4908</v>
      </c>
      <c r="G12596" t="s">
        <v>4913</v>
      </c>
      <c r="H12596" t="s">
        <v>4912</v>
      </c>
      <c r="I12596">
        <v>45091</v>
      </c>
      <c r="J12596">
        <v>3797.91</v>
      </c>
      <c r="K12596">
        <v>3871.9692449999998</v>
      </c>
      <c r="L12596">
        <v>3797.91</v>
      </c>
      <c r="M12596">
        <v>3505.7630770000001</v>
      </c>
      <c r="N12596">
        <v>45124</v>
      </c>
      <c r="O12596">
        <v>45122</v>
      </c>
      <c r="P12596">
        <v>48</v>
      </c>
      <c r="Q12596" t="str">
        <f t="shared" si="196"/>
        <v>31-60</v>
      </c>
    </row>
    <row r="12597" spans="1:17" x14ac:dyDescent="0.25">
      <c r="A12597" t="s">
        <v>4900</v>
      </c>
      <c r="B12597">
        <v>1274</v>
      </c>
      <c r="C12597" t="s">
        <v>5449</v>
      </c>
      <c r="D12597" t="s">
        <v>5092</v>
      </c>
      <c r="E12597">
        <v>75340</v>
      </c>
      <c r="F12597" t="s">
        <v>4908</v>
      </c>
      <c r="G12597" t="s">
        <v>4913</v>
      </c>
      <c r="H12597" t="s">
        <v>4912</v>
      </c>
      <c r="I12597">
        <v>45091</v>
      </c>
      <c r="J12597">
        <v>954.1</v>
      </c>
      <c r="K12597">
        <v>972.70495000000005</v>
      </c>
      <c r="L12597">
        <v>954.1</v>
      </c>
      <c r="M12597">
        <v>880.70769199999995</v>
      </c>
      <c r="N12597">
        <v>45124</v>
      </c>
      <c r="O12597">
        <v>45122</v>
      </c>
      <c r="P12597">
        <v>48</v>
      </c>
      <c r="Q12597" t="str">
        <f t="shared" si="196"/>
        <v>31-60</v>
      </c>
    </row>
    <row r="12598" spans="1:17" x14ac:dyDescent="0.25">
      <c r="A12598" t="s">
        <v>4900</v>
      </c>
      <c r="B12598">
        <v>1274</v>
      </c>
      <c r="C12598" t="s">
        <v>5449</v>
      </c>
      <c r="D12598" t="s">
        <v>5092</v>
      </c>
      <c r="E12598">
        <v>75341</v>
      </c>
      <c r="F12598" t="s">
        <v>4908</v>
      </c>
      <c r="G12598" t="s">
        <v>4913</v>
      </c>
      <c r="H12598" t="s">
        <v>4912</v>
      </c>
      <c r="I12598">
        <v>45091</v>
      </c>
      <c r="J12598">
        <v>767.59</v>
      </c>
      <c r="K12598">
        <v>782.55800499999998</v>
      </c>
      <c r="L12598">
        <v>767.59</v>
      </c>
      <c r="M12598">
        <v>708.54461500000002</v>
      </c>
      <c r="N12598">
        <v>45124</v>
      </c>
      <c r="O12598">
        <v>45122</v>
      </c>
      <c r="P12598">
        <v>48</v>
      </c>
      <c r="Q12598" t="str">
        <f t="shared" si="196"/>
        <v>31-60</v>
      </c>
    </row>
    <row r="12599" spans="1:17" x14ac:dyDescent="0.25">
      <c r="A12599" t="s">
        <v>4900</v>
      </c>
      <c r="B12599">
        <v>1274</v>
      </c>
      <c r="C12599" t="s">
        <v>5449</v>
      </c>
      <c r="D12599" t="s">
        <v>5092</v>
      </c>
      <c r="E12599">
        <v>75342</v>
      </c>
      <c r="F12599" t="s">
        <v>4908</v>
      </c>
      <c r="G12599" t="s">
        <v>4913</v>
      </c>
      <c r="H12599" t="s">
        <v>4912</v>
      </c>
      <c r="I12599">
        <v>45091</v>
      </c>
      <c r="J12599">
        <v>600.12</v>
      </c>
      <c r="K12599">
        <v>611.82234000000005</v>
      </c>
      <c r="L12599">
        <v>600.12</v>
      </c>
      <c r="M12599">
        <v>553.95692299999996</v>
      </c>
      <c r="N12599">
        <v>45124</v>
      </c>
      <c r="O12599">
        <v>45122</v>
      </c>
      <c r="P12599">
        <v>48</v>
      </c>
      <c r="Q12599" t="str">
        <f t="shared" si="196"/>
        <v>31-60</v>
      </c>
    </row>
    <row r="12600" spans="1:17" x14ac:dyDescent="0.25">
      <c r="A12600" t="s">
        <v>4900</v>
      </c>
      <c r="B12600">
        <v>1274</v>
      </c>
      <c r="C12600" t="s">
        <v>5449</v>
      </c>
      <c r="D12600" t="s">
        <v>5092</v>
      </c>
      <c r="E12600">
        <v>75343</v>
      </c>
      <c r="F12600" t="s">
        <v>4908</v>
      </c>
      <c r="G12600" t="s">
        <v>4913</v>
      </c>
      <c r="H12600" t="s">
        <v>4912</v>
      </c>
      <c r="I12600">
        <v>45091</v>
      </c>
      <c r="J12600">
        <v>418.69</v>
      </c>
      <c r="K12600">
        <v>426.85445499999997</v>
      </c>
      <c r="L12600">
        <v>418.69</v>
      </c>
      <c r="M12600">
        <v>386.48307699999998</v>
      </c>
      <c r="N12600">
        <v>45124</v>
      </c>
      <c r="O12600">
        <v>45122</v>
      </c>
      <c r="P12600">
        <v>48</v>
      </c>
      <c r="Q12600" t="str">
        <f t="shared" si="196"/>
        <v>31-60</v>
      </c>
    </row>
    <row r="12601" spans="1:17" x14ac:dyDescent="0.25">
      <c r="A12601" t="s">
        <v>4900</v>
      </c>
      <c r="B12601">
        <v>1274</v>
      </c>
      <c r="C12601" t="s">
        <v>5449</v>
      </c>
      <c r="D12601" t="s">
        <v>5092</v>
      </c>
      <c r="E12601">
        <v>75344</v>
      </c>
      <c r="F12601" t="s">
        <v>4908</v>
      </c>
      <c r="G12601" t="s">
        <v>4913</v>
      </c>
      <c r="H12601" t="s">
        <v>4912</v>
      </c>
      <c r="I12601">
        <v>45091</v>
      </c>
      <c r="J12601">
        <v>379.61</v>
      </c>
      <c r="K12601">
        <v>387.01239500000003</v>
      </c>
      <c r="L12601">
        <v>379.61</v>
      </c>
      <c r="M12601">
        <v>350.40923099999998</v>
      </c>
      <c r="N12601">
        <v>45124</v>
      </c>
      <c r="O12601">
        <v>45122</v>
      </c>
      <c r="P12601">
        <v>48</v>
      </c>
      <c r="Q12601" t="str">
        <f t="shared" si="196"/>
        <v>31-60</v>
      </c>
    </row>
    <row r="12602" spans="1:17" x14ac:dyDescent="0.25">
      <c r="A12602" t="s">
        <v>4900</v>
      </c>
      <c r="B12602">
        <v>1274</v>
      </c>
      <c r="C12602" t="s">
        <v>5449</v>
      </c>
      <c r="D12602" t="s">
        <v>5092</v>
      </c>
      <c r="E12602">
        <v>75345</v>
      </c>
      <c r="F12602" t="s">
        <v>4908</v>
      </c>
      <c r="G12602" t="s">
        <v>4913</v>
      </c>
      <c r="H12602" t="s">
        <v>4912</v>
      </c>
      <c r="I12602">
        <v>45091</v>
      </c>
      <c r="J12602">
        <v>223.3</v>
      </c>
      <c r="K12602">
        <v>227.65434999999999</v>
      </c>
      <c r="L12602">
        <v>223.3</v>
      </c>
      <c r="M12602">
        <v>206.12307699999999</v>
      </c>
      <c r="N12602">
        <v>45124</v>
      </c>
      <c r="O12602">
        <v>45122</v>
      </c>
      <c r="P12602">
        <v>48</v>
      </c>
      <c r="Q12602" t="str">
        <f t="shared" si="196"/>
        <v>31-60</v>
      </c>
    </row>
    <row r="12603" spans="1:17" x14ac:dyDescent="0.25">
      <c r="A12603" t="s">
        <v>4900</v>
      </c>
      <c r="B12603">
        <v>1274</v>
      </c>
      <c r="C12603" t="s">
        <v>5449</v>
      </c>
      <c r="D12603" t="s">
        <v>5092</v>
      </c>
      <c r="E12603">
        <v>75346</v>
      </c>
      <c r="F12603" t="s">
        <v>4908</v>
      </c>
      <c r="G12603" t="s">
        <v>4913</v>
      </c>
      <c r="H12603" t="s">
        <v>4912</v>
      </c>
      <c r="I12603">
        <v>45091</v>
      </c>
      <c r="J12603">
        <v>162.4</v>
      </c>
      <c r="K12603">
        <v>165.5668</v>
      </c>
      <c r="L12603">
        <v>162.4</v>
      </c>
      <c r="M12603">
        <v>149.907692</v>
      </c>
      <c r="N12603">
        <v>45124</v>
      </c>
      <c r="O12603">
        <v>45122</v>
      </c>
      <c r="P12603">
        <v>48</v>
      </c>
      <c r="Q12603" t="str">
        <f t="shared" si="196"/>
        <v>31-60</v>
      </c>
    </row>
    <row r="12604" spans="1:17" x14ac:dyDescent="0.25">
      <c r="A12604" t="s">
        <v>4900</v>
      </c>
      <c r="B12604">
        <v>1274</v>
      </c>
      <c r="C12604" t="s">
        <v>5449</v>
      </c>
      <c r="D12604" t="s">
        <v>5092</v>
      </c>
      <c r="E12604">
        <v>75347</v>
      </c>
      <c r="F12604" t="s">
        <v>4908</v>
      </c>
      <c r="G12604" t="s">
        <v>4913</v>
      </c>
      <c r="H12604" t="s">
        <v>4912</v>
      </c>
      <c r="I12604">
        <v>45091</v>
      </c>
      <c r="J12604">
        <v>162.4</v>
      </c>
      <c r="K12604">
        <v>165.5668</v>
      </c>
      <c r="L12604">
        <v>162.4</v>
      </c>
      <c r="M12604">
        <v>149.907692</v>
      </c>
      <c r="N12604">
        <v>45124</v>
      </c>
      <c r="O12604">
        <v>45122</v>
      </c>
      <c r="P12604">
        <v>48</v>
      </c>
      <c r="Q12604" t="str">
        <f t="shared" si="196"/>
        <v>31-60</v>
      </c>
    </row>
    <row r="12605" spans="1:17" x14ac:dyDescent="0.25">
      <c r="A12605" t="s">
        <v>4900</v>
      </c>
      <c r="B12605">
        <v>1534</v>
      </c>
      <c r="C12605" t="s">
        <v>4959</v>
      </c>
      <c r="D12605" t="s">
        <v>4908</v>
      </c>
      <c r="E12605">
        <v>75351</v>
      </c>
      <c r="F12605" t="s">
        <v>4908</v>
      </c>
      <c r="G12605" t="s">
        <v>4913</v>
      </c>
      <c r="H12605" t="s">
        <v>4912</v>
      </c>
      <c r="I12605">
        <v>45091</v>
      </c>
      <c r="J12605">
        <v>6</v>
      </c>
      <c r="K12605">
        <v>6.117</v>
      </c>
      <c r="L12605">
        <v>6</v>
      </c>
      <c r="M12605">
        <v>5</v>
      </c>
      <c r="N12605">
        <v>45124</v>
      </c>
      <c r="P12605">
        <v>0</v>
      </c>
      <c r="Q12605" t="str">
        <f t="shared" si="196"/>
        <v>ACTIVE</v>
      </c>
    </row>
    <row r="12606" spans="1:17" x14ac:dyDescent="0.25">
      <c r="A12606" t="s">
        <v>4900</v>
      </c>
      <c r="B12606">
        <v>1873</v>
      </c>
      <c r="C12606" t="s">
        <v>4920</v>
      </c>
      <c r="D12606" t="s">
        <v>4908</v>
      </c>
      <c r="E12606">
        <v>75352</v>
      </c>
      <c r="F12606" t="s">
        <v>4908</v>
      </c>
      <c r="G12606" t="s">
        <v>4944</v>
      </c>
      <c r="H12606" t="s">
        <v>4912</v>
      </c>
      <c r="I12606">
        <v>45092</v>
      </c>
      <c r="J12606">
        <v>759.75</v>
      </c>
      <c r="K12606">
        <v>774.56512499999997</v>
      </c>
      <c r="L12606">
        <v>759.75</v>
      </c>
      <c r="M12606">
        <v>506.499999</v>
      </c>
      <c r="N12606">
        <v>45166</v>
      </c>
      <c r="P12606">
        <v>0</v>
      </c>
      <c r="Q12606" t="str">
        <f t="shared" si="196"/>
        <v>ACTIVE</v>
      </c>
    </row>
    <row r="12607" spans="1:17" x14ac:dyDescent="0.25">
      <c r="A12607" t="s">
        <v>4900</v>
      </c>
      <c r="B12607">
        <v>1272</v>
      </c>
      <c r="C12607" t="s">
        <v>5357</v>
      </c>
      <c r="D12607" t="s">
        <v>4908</v>
      </c>
      <c r="E12607">
        <v>75353</v>
      </c>
      <c r="F12607" t="s">
        <v>4908</v>
      </c>
      <c r="G12607" t="s">
        <v>4944</v>
      </c>
      <c r="H12607" t="s">
        <v>4912</v>
      </c>
      <c r="I12607">
        <v>45092</v>
      </c>
      <c r="J12607">
        <v>2094.4</v>
      </c>
      <c r="K12607">
        <v>2135.2408</v>
      </c>
      <c r="L12607">
        <v>2094.4</v>
      </c>
      <c r="M12607">
        <v>1288.8615400000001</v>
      </c>
      <c r="N12607">
        <v>45166</v>
      </c>
      <c r="P12607">
        <v>0</v>
      </c>
      <c r="Q12607" t="str">
        <f t="shared" si="196"/>
        <v>ACTIVE</v>
      </c>
    </row>
    <row r="12608" spans="1:17" x14ac:dyDescent="0.25">
      <c r="A12608" t="s">
        <v>4900</v>
      </c>
      <c r="B12608">
        <v>1272</v>
      </c>
      <c r="C12608" t="s">
        <v>5357</v>
      </c>
      <c r="D12608" t="s">
        <v>4908</v>
      </c>
      <c r="E12608">
        <v>75354</v>
      </c>
      <c r="F12608" t="s">
        <v>4908</v>
      </c>
      <c r="G12608" t="s">
        <v>4944</v>
      </c>
      <c r="H12608" t="s">
        <v>4912</v>
      </c>
      <c r="I12608">
        <v>45092</v>
      </c>
      <c r="J12608">
        <v>732.6</v>
      </c>
      <c r="K12608">
        <v>746.88570000000004</v>
      </c>
      <c r="L12608">
        <v>732.6</v>
      </c>
      <c r="M12608">
        <v>450.83076999999997</v>
      </c>
      <c r="N12608">
        <v>45166</v>
      </c>
      <c r="P12608">
        <v>0</v>
      </c>
      <c r="Q12608" t="str">
        <f t="shared" si="196"/>
        <v>ACTIVE</v>
      </c>
    </row>
    <row r="12609" spans="1:17" x14ac:dyDescent="0.25">
      <c r="A12609" t="s">
        <v>4900</v>
      </c>
      <c r="B12609">
        <v>1935</v>
      </c>
      <c r="C12609" t="s">
        <v>5335</v>
      </c>
      <c r="D12609" t="s">
        <v>5092</v>
      </c>
      <c r="E12609">
        <v>75355</v>
      </c>
      <c r="F12609" t="s">
        <v>4908</v>
      </c>
      <c r="G12609" t="s">
        <v>4944</v>
      </c>
      <c r="H12609" t="s">
        <v>4912</v>
      </c>
      <c r="I12609">
        <v>45092</v>
      </c>
      <c r="J12609">
        <v>22770</v>
      </c>
      <c r="K12609">
        <v>23214.014999999999</v>
      </c>
      <c r="L12609">
        <v>22770</v>
      </c>
      <c r="M12609">
        <v>15180</v>
      </c>
      <c r="N12609">
        <v>45156</v>
      </c>
      <c r="O12609">
        <v>45156</v>
      </c>
      <c r="P12609">
        <v>14</v>
      </c>
      <c r="Q12609" t="str">
        <f t="shared" si="196"/>
        <v>1-30</v>
      </c>
    </row>
    <row r="12610" spans="1:17" x14ac:dyDescent="0.25">
      <c r="A12610" t="s">
        <v>4900</v>
      </c>
      <c r="B12610">
        <v>581</v>
      </c>
      <c r="C12610" t="s">
        <v>3039</v>
      </c>
      <c r="D12610" t="s">
        <v>4908</v>
      </c>
      <c r="E12610">
        <v>75359</v>
      </c>
      <c r="F12610" t="s">
        <v>4908</v>
      </c>
      <c r="G12610" t="s">
        <v>4913</v>
      </c>
      <c r="H12610" t="s">
        <v>4912</v>
      </c>
      <c r="I12610">
        <v>45092</v>
      </c>
      <c r="J12610">
        <v>358.67</v>
      </c>
      <c r="K12610">
        <v>365.66406499999999</v>
      </c>
      <c r="L12610">
        <v>358.67</v>
      </c>
      <c r="M12610">
        <v>298.89166649999999</v>
      </c>
      <c r="N12610">
        <v>45166</v>
      </c>
      <c r="P12610">
        <v>0</v>
      </c>
      <c r="Q12610" t="str">
        <f t="shared" ref="Q12610:Q12673" si="197">IF(P12610=0,"ACTIVE",IF(P12610&lt;=30,"1-30",IF(AND(P12610&gt;30,P12610&lt;=60),"31-60",IF(AND(P12610&gt;60,P12610&lt;=90),"61-90",IF(AND(P12610&gt;90,P12610&lt;=120),"91-120",IF(AND(P12610&gt;120,P12610&lt;=150),"121-150",IF(AND(P12610&gt;150,P12610&lt;=180),"151-180","180+")))))))</f>
        <v>ACTIVE</v>
      </c>
    </row>
    <row r="12611" spans="1:17" x14ac:dyDescent="0.25">
      <c r="A12611" t="s">
        <v>4900</v>
      </c>
      <c r="B12611">
        <v>1895</v>
      </c>
      <c r="C12611" t="s">
        <v>5358</v>
      </c>
      <c r="D12611" t="s">
        <v>4908</v>
      </c>
      <c r="E12611">
        <v>75360</v>
      </c>
      <c r="F12611" t="s">
        <v>4908</v>
      </c>
      <c r="G12611" t="s">
        <v>4944</v>
      </c>
      <c r="H12611" t="s">
        <v>4912</v>
      </c>
      <c r="I12611">
        <v>45092</v>
      </c>
      <c r="J12611">
        <v>419.83</v>
      </c>
      <c r="K12611">
        <v>428.016685</v>
      </c>
      <c r="L12611">
        <v>419.83</v>
      </c>
      <c r="M12611">
        <v>279.88666699999999</v>
      </c>
      <c r="N12611">
        <v>45149</v>
      </c>
      <c r="P12611">
        <v>0</v>
      </c>
      <c r="Q12611" t="str">
        <f t="shared" si="197"/>
        <v>ACTIVE</v>
      </c>
    </row>
    <row r="12612" spans="1:17" x14ac:dyDescent="0.25">
      <c r="A12612" t="s">
        <v>4900</v>
      </c>
      <c r="B12612">
        <v>1531</v>
      </c>
      <c r="C12612" t="s">
        <v>5202</v>
      </c>
      <c r="D12612" t="s">
        <v>4908</v>
      </c>
      <c r="E12612">
        <v>75362</v>
      </c>
      <c r="F12612" t="s">
        <v>4908</v>
      </c>
      <c r="G12612" t="s">
        <v>4913</v>
      </c>
      <c r="H12612" t="s">
        <v>4912</v>
      </c>
      <c r="I12612">
        <v>45092</v>
      </c>
      <c r="J12612">
        <v>2000</v>
      </c>
      <c r="K12612">
        <v>2039</v>
      </c>
      <c r="L12612">
        <v>2000</v>
      </c>
      <c r="M12612">
        <v>1333.3333339999999</v>
      </c>
      <c r="N12612">
        <v>45150</v>
      </c>
      <c r="P12612">
        <v>0</v>
      </c>
      <c r="Q12612" t="str">
        <f t="shared" si="197"/>
        <v>ACTIVE</v>
      </c>
    </row>
    <row r="12613" spans="1:17" x14ac:dyDescent="0.25">
      <c r="A12613" t="s">
        <v>4900</v>
      </c>
      <c r="B12613">
        <v>346</v>
      </c>
      <c r="C12613" t="s">
        <v>5363</v>
      </c>
      <c r="D12613" t="s">
        <v>4908</v>
      </c>
      <c r="E12613">
        <v>75368</v>
      </c>
      <c r="F12613" t="s">
        <v>4908</v>
      </c>
      <c r="G12613" t="s">
        <v>4944</v>
      </c>
      <c r="H12613" t="s">
        <v>4912</v>
      </c>
      <c r="I12613">
        <v>45092</v>
      </c>
      <c r="J12613">
        <v>2850</v>
      </c>
      <c r="K12613">
        <v>2905.5749999999998</v>
      </c>
      <c r="L12613">
        <v>2850</v>
      </c>
      <c r="M12613">
        <v>2850</v>
      </c>
      <c r="P12613">
        <v>0</v>
      </c>
      <c r="Q12613" t="str">
        <f t="shared" si="197"/>
        <v>ACTIVE</v>
      </c>
    </row>
    <row r="12614" spans="1:17" x14ac:dyDescent="0.25">
      <c r="A12614" t="s">
        <v>4900</v>
      </c>
      <c r="B12614">
        <v>1838</v>
      </c>
      <c r="C12614" t="s">
        <v>5177</v>
      </c>
      <c r="D12614" t="s">
        <v>4908</v>
      </c>
      <c r="E12614">
        <v>75376</v>
      </c>
      <c r="F12614" t="s">
        <v>4908</v>
      </c>
      <c r="G12614" t="s">
        <v>4913</v>
      </c>
      <c r="H12614" t="s">
        <v>4912</v>
      </c>
      <c r="I12614">
        <v>45092</v>
      </c>
      <c r="J12614">
        <v>65.17</v>
      </c>
      <c r="K12614">
        <v>66.440815000000001</v>
      </c>
      <c r="L12614">
        <v>65.17</v>
      </c>
      <c r="M12614">
        <v>54.308333500000003</v>
      </c>
      <c r="N12614">
        <v>45152</v>
      </c>
      <c r="P12614">
        <v>0</v>
      </c>
      <c r="Q12614" t="str">
        <f t="shared" si="197"/>
        <v>ACTIVE</v>
      </c>
    </row>
    <row r="12615" spans="1:17" x14ac:dyDescent="0.25">
      <c r="A12615" t="s">
        <v>4900</v>
      </c>
      <c r="B12615">
        <v>736</v>
      </c>
      <c r="C12615" t="s">
        <v>5291</v>
      </c>
      <c r="D12615" t="s">
        <v>4962</v>
      </c>
      <c r="E12615">
        <v>75377</v>
      </c>
      <c r="F12615" t="s">
        <v>5087</v>
      </c>
      <c r="G12615" t="s">
        <v>4913</v>
      </c>
      <c r="H12615" t="s">
        <v>4912</v>
      </c>
      <c r="I12615">
        <v>45092</v>
      </c>
      <c r="J12615">
        <v>60.5</v>
      </c>
      <c r="K12615">
        <v>61.679749999999999</v>
      </c>
      <c r="L12615">
        <v>60.5</v>
      </c>
      <c r="M12615">
        <v>60.5</v>
      </c>
      <c r="N12615">
        <v>45170</v>
      </c>
      <c r="O12615">
        <v>45114</v>
      </c>
      <c r="P12615">
        <v>56</v>
      </c>
      <c r="Q12615" t="str">
        <f t="shared" si="197"/>
        <v>31-60</v>
      </c>
    </row>
    <row r="12616" spans="1:17" x14ac:dyDescent="0.25">
      <c r="A12616" t="s">
        <v>4900</v>
      </c>
      <c r="B12616">
        <v>1402</v>
      </c>
      <c r="C12616" t="s">
        <v>4955</v>
      </c>
      <c r="D12616" t="s">
        <v>4908</v>
      </c>
      <c r="E12616">
        <v>75386</v>
      </c>
      <c r="F12616" t="s">
        <v>4908</v>
      </c>
      <c r="G12616" t="s">
        <v>4913</v>
      </c>
      <c r="H12616" t="s">
        <v>4912</v>
      </c>
      <c r="I12616">
        <v>45092</v>
      </c>
      <c r="J12616">
        <v>70</v>
      </c>
      <c r="K12616">
        <v>71.364999999999995</v>
      </c>
      <c r="L12616">
        <v>70</v>
      </c>
      <c r="M12616">
        <v>70</v>
      </c>
      <c r="P12616">
        <v>0</v>
      </c>
      <c r="Q12616" t="str">
        <f t="shared" si="197"/>
        <v>ACTIVE</v>
      </c>
    </row>
    <row r="12617" spans="1:17" x14ac:dyDescent="0.25">
      <c r="A12617" t="s">
        <v>4900</v>
      </c>
      <c r="B12617">
        <v>910</v>
      </c>
      <c r="C12617" t="s">
        <v>5280</v>
      </c>
      <c r="D12617" t="s">
        <v>4908</v>
      </c>
      <c r="E12617">
        <v>75389</v>
      </c>
      <c r="F12617" t="s">
        <v>4908</v>
      </c>
      <c r="G12617" t="s">
        <v>4913</v>
      </c>
      <c r="H12617" t="s">
        <v>4912</v>
      </c>
      <c r="I12617">
        <v>45092</v>
      </c>
      <c r="J12617">
        <v>255.56</v>
      </c>
      <c r="K12617">
        <v>260.54342000000003</v>
      </c>
      <c r="L12617">
        <v>255.56</v>
      </c>
      <c r="M12617">
        <v>255.56</v>
      </c>
      <c r="P12617">
        <v>0</v>
      </c>
      <c r="Q12617" t="str">
        <f t="shared" si="197"/>
        <v>ACTIVE</v>
      </c>
    </row>
    <row r="12618" spans="1:17" x14ac:dyDescent="0.25">
      <c r="A12618" t="s">
        <v>4900</v>
      </c>
      <c r="B12618">
        <v>1748</v>
      </c>
      <c r="C12618" t="s">
        <v>5417</v>
      </c>
      <c r="D12618" t="s">
        <v>5133</v>
      </c>
      <c r="E12618">
        <v>75396</v>
      </c>
      <c r="F12618" t="s">
        <v>5087</v>
      </c>
      <c r="G12618" t="s">
        <v>4913</v>
      </c>
      <c r="H12618" t="s">
        <v>4912</v>
      </c>
      <c r="I12618">
        <v>45092</v>
      </c>
      <c r="J12618">
        <v>39.5</v>
      </c>
      <c r="K12618">
        <v>40.270249999999997</v>
      </c>
      <c r="L12618">
        <v>39.5</v>
      </c>
      <c r="M12618">
        <v>39.5</v>
      </c>
      <c r="N12618">
        <v>45168</v>
      </c>
      <c r="O12618">
        <v>45168</v>
      </c>
      <c r="P12618">
        <v>2</v>
      </c>
      <c r="Q12618" t="str">
        <f t="shared" si="197"/>
        <v>1-30</v>
      </c>
    </row>
    <row r="12619" spans="1:17" x14ac:dyDescent="0.25">
      <c r="A12619" t="s">
        <v>4900</v>
      </c>
      <c r="B12619">
        <v>757</v>
      </c>
      <c r="C12619" t="s">
        <v>5192</v>
      </c>
      <c r="D12619" t="s">
        <v>4908</v>
      </c>
      <c r="E12619">
        <v>75399</v>
      </c>
      <c r="F12619" t="s">
        <v>4908</v>
      </c>
      <c r="G12619" t="s">
        <v>4944</v>
      </c>
      <c r="H12619" t="s">
        <v>4912</v>
      </c>
      <c r="I12619">
        <v>45092</v>
      </c>
      <c r="J12619">
        <v>1298</v>
      </c>
      <c r="K12619">
        <v>1323.3109999999999</v>
      </c>
      <c r="L12619">
        <v>1298</v>
      </c>
      <c r="M12619">
        <v>865.33333400000004</v>
      </c>
      <c r="N12619">
        <v>45152</v>
      </c>
      <c r="P12619">
        <v>0</v>
      </c>
      <c r="Q12619" t="str">
        <f t="shared" si="197"/>
        <v>ACTIVE</v>
      </c>
    </row>
    <row r="12620" spans="1:17" x14ac:dyDescent="0.25">
      <c r="A12620" t="s">
        <v>4900</v>
      </c>
      <c r="B12620">
        <v>1937</v>
      </c>
      <c r="C12620" t="s">
        <v>5063</v>
      </c>
      <c r="D12620" t="s">
        <v>4908</v>
      </c>
      <c r="E12620">
        <v>75400</v>
      </c>
      <c r="F12620" t="s">
        <v>4908</v>
      </c>
      <c r="G12620" t="s">
        <v>4944</v>
      </c>
      <c r="H12620" t="s">
        <v>4912</v>
      </c>
      <c r="I12620">
        <v>45092</v>
      </c>
      <c r="J12620">
        <v>10664.34</v>
      </c>
      <c r="K12620">
        <v>10872.29463</v>
      </c>
      <c r="L12620">
        <v>10664.34</v>
      </c>
      <c r="M12620">
        <v>7109.56</v>
      </c>
      <c r="N12620">
        <v>45152</v>
      </c>
      <c r="P12620">
        <v>0</v>
      </c>
      <c r="Q12620" t="str">
        <f t="shared" si="197"/>
        <v>ACTIVE</v>
      </c>
    </row>
    <row r="12621" spans="1:17" x14ac:dyDescent="0.25">
      <c r="A12621" t="s">
        <v>4900</v>
      </c>
      <c r="B12621">
        <v>1346</v>
      </c>
      <c r="C12621" t="s">
        <v>5429</v>
      </c>
      <c r="D12621" t="s">
        <v>4908</v>
      </c>
      <c r="E12621">
        <v>75401</v>
      </c>
      <c r="F12621" t="s">
        <v>4908</v>
      </c>
      <c r="G12621" t="s">
        <v>4913</v>
      </c>
      <c r="H12621" t="s">
        <v>4912</v>
      </c>
      <c r="I12621">
        <v>45092</v>
      </c>
      <c r="J12621">
        <v>976.04</v>
      </c>
      <c r="K12621">
        <v>995.07277999999997</v>
      </c>
      <c r="L12621">
        <v>976.04</v>
      </c>
      <c r="M12621">
        <v>976.04</v>
      </c>
      <c r="P12621">
        <v>0</v>
      </c>
      <c r="Q12621" t="str">
        <f t="shared" si="197"/>
        <v>ACTIVE</v>
      </c>
    </row>
    <row r="12622" spans="1:17" x14ac:dyDescent="0.25">
      <c r="A12622" t="s">
        <v>4900</v>
      </c>
      <c r="B12622">
        <v>1396</v>
      </c>
      <c r="C12622" t="s">
        <v>5452</v>
      </c>
      <c r="D12622" t="s">
        <v>4908</v>
      </c>
      <c r="E12622">
        <v>75403</v>
      </c>
      <c r="F12622" t="s">
        <v>4908</v>
      </c>
      <c r="G12622" t="s">
        <v>4913</v>
      </c>
      <c r="H12622" t="s">
        <v>4912</v>
      </c>
      <c r="I12622">
        <v>45092</v>
      </c>
      <c r="J12622">
        <v>78.28</v>
      </c>
      <c r="K12622">
        <v>79.806460000000001</v>
      </c>
      <c r="L12622">
        <v>78.28</v>
      </c>
      <c r="M12622">
        <v>52.186666000000002</v>
      </c>
      <c r="N12622">
        <v>45170</v>
      </c>
      <c r="P12622">
        <v>0</v>
      </c>
      <c r="Q12622" t="str">
        <f t="shared" si="197"/>
        <v>ACTIVE</v>
      </c>
    </row>
    <row r="12623" spans="1:17" x14ac:dyDescent="0.25">
      <c r="A12623" t="s">
        <v>4900</v>
      </c>
      <c r="B12623">
        <v>1942</v>
      </c>
      <c r="C12623" t="s">
        <v>5161</v>
      </c>
      <c r="D12623" t="s">
        <v>4908</v>
      </c>
      <c r="E12623">
        <v>75407</v>
      </c>
      <c r="F12623" t="s">
        <v>4908</v>
      </c>
      <c r="G12623" t="s">
        <v>4913</v>
      </c>
      <c r="H12623" t="s">
        <v>4912</v>
      </c>
      <c r="I12623">
        <v>45092</v>
      </c>
      <c r="J12623">
        <v>1003.22</v>
      </c>
      <c r="K12623">
        <v>1022.78279</v>
      </c>
      <c r="L12623">
        <v>1003.22</v>
      </c>
      <c r="M12623">
        <v>668.81333400000005</v>
      </c>
      <c r="N12623">
        <v>45121</v>
      </c>
      <c r="P12623">
        <v>0</v>
      </c>
      <c r="Q12623" t="str">
        <f t="shared" si="197"/>
        <v>ACTIVE</v>
      </c>
    </row>
    <row r="12624" spans="1:17" x14ac:dyDescent="0.25">
      <c r="A12624" t="s">
        <v>4900</v>
      </c>
      <c r="B12624">
        <v>1895</v>
      </c>
      <c r="C12624" t="s">
        <v>5358</v>
      </c>
      <c r="D12624" t="s">
        <v>4908</v>
      </c>
      <c r="E12624">
        <v>75408</v>
      </c>
      <c r="F12624" t="s">
        <v>4908</v>
      </c>
      <c r="G12624" t="s">
        <v>4944</v>
      </c>
      <c r="H12624" t="s">
        <v>4912</v>
      </c>
      <c r="I12624">
        <v>45092</v>
      </c>
      <c r="J12624">
        <v>216.24</v>
      </c>
      <c r="K12624">
        <v>220.45668000000001</v>
      </c>
      <c r="L12624">
        <v>216.24</v>
      </c>
      <c r="M12624">
        <v>144.16</v>
      </c>
      <c r="N12624">
        <v>45149</v>
      </c>
      <c r="P12624">
        <v>0</v>
      </c>
      <c r="Q12624" t="str">
        <f t="shared" si="197"/>
        <v>ACTIVE</v>
      </c>
    </row>
    <row r="12625" spans="1:17" x14ac:dyDescent="0.25">
      <c r="A12625" t="s">
        <v>4900</v>
      </c>
      <c r="B12625">
        <v>1310</v>
      </c>
      <c r="C12625" t="s">
        <v>5387</v>
      </c>
      <c r="D12625" t="s">
        <v>5092</v>
      </c>
      <c r="E12625">
        <v>75412</v>
      </c>
      <c r="F12625" t="s">
        <v>4908</v>
      </c>
      <c r="G12625" t="s">
        <v>4944</v>
      </c>
      <c r="H12625" t="s">
        <v>4912</v>
      </c>
      <c r="I12625">
        <v>45092</v>
      </c>
      <c r="J12625">
        <v>20396.71</v>
      </c>
      <c r="K12625">
        <v>20794.44585</v>
      </c>
      <c r="L12625">
        <v>20396.71</v>
      </c>
      <c r="M12625">
        <v>16997.258330000001</v>
      </c>
      <c r="N12625">
        <v>45128</v>
      </c>
      <c r="P12625">
        <v>0</v>
      </c>
      <c r="Q12625" t="str">
        <f t="shared" si="197"/>
        <v>ACTIVE</v>
      </c>
    </row>
    <row r="12626" spans="1:17" x14ac:dyDescent="0.25">
      <c r="A12626" t="s">
        <v>4900</v>
      </c>
      <c r="B12626">
        <v>1942</v>
      </c>
      <c r="C12626" t="s">
        <v>5161</v>
      </c>
      <c r="D12626" t="s">
        <v>4908</v>
      </c>
      <c r="E12626">
        <v>75416</v>
      </c>
      <c r="F12626" t="s">
        <v>4908</v>
      </c>
      <c r="G12626" t="s">
        <v>4913</v>
      </c>
      <c r="H12626" t="s">
        <v>4912</v>
      </c>
      <c r="I12626">
        <v>45092</v>
      </c>
      <c r="J12626">
        <v>504.1</v>
      </c>
      <c r="K12626">
        <v>513.92994999999996</v>
      </c>
      <c r="L12626">
        <v>504.1</v>
      </c>
      <c r="M12626">
        <v>336.066666</v>
      </c>
      <c r="N12626">
        <v>45121</v>
      </c>
      <c r="P12626">
        <v>0</v>
      </c>
      <c r="Q12626" t="str">
        <f t="shared" si="197"/>
        <v>ACTIVE</v>
      </c>
    </row>
    <row r="12627" spans="1:17" x14ac:dyDescent="0.25">
      <c r="A12627" t="s">
        <v>4900</v>
      </c>
      <c r="B12627">
        <v>1942</v>
      </c>
      <c r="C12627" t="s">
        <v>5161</v>
      </c>
      <c r="D12627" t="s">
        <v>4908</v>
      </c>
      <c r="E12627">
        <v>75417</v>
      </c>
      <c r="F12627" t="s">
        <v>4908</v>
      </c>
      <c r="G12627" t="s">
        <v>4913</v>
      </c>
      <c r="H12627" t="s">
        <v>4912</v>
      </c>
      <c r="I12627">
        <v>45092</v>
      </c>
      <c r="J12627">
        <v>100.82</v>
      </c>
      <c r="K12627">
        <v>102.78599</v>
      </c>
      <c r="L12627">
        <v>100.82</v>
      </c>
      <c r="M12627">
        <v>67.213334000000003</v>
      </c>
      <c r="N12627">
        <v>45121</v>
      </c>
      <c r="P12627">
        <v>0</v>
      </c>
      <c r="Q12627" t="str">
        <f t="shared" si="197"/>
        <v>ACTIVE</v>
      </c>
    </row>
    <row r="12628" spans="1:17" x14ac:dyDescent="0.25">
      <c r="A12628" t="s">
        <v>4900</v>
      </c>
      <c r="B12628">
        <v>1942</v>
      </c>
      <c r="C12628" t="s">
        <v>5161</v>
      </c>
      <c r="D12628" t="s">
        <v>4908</v>
      </c>
      <c r="E12628">
        <v>75419</v>
      </c>
      <c r="F12628" t="s">
        <v>4908</v>
      </c>
      <c r="G12628" t="s">
        <v>4913</v>
      </c>
      <c r="H12628" t="s">
        <v>4912</v>
      </c>
      <c r="I12628">
        <v>45092</v>
      </c>
      <c r="J12628">
        <v>105</v>
      </c>
      <c r="K12628">
        <v>107.0475</v>
      </c>
      <c r="L12628">
        <v>105</v>
      </c>
      <c r="M12628">
        <v>70</v>
      </c>
      <c r="N12628">
        <v>45121</v>
      </c>
      <c r="P12628">
        <v>0</v>
      </c>
      <c r="Q12628" t="str">
        <f t="shared" si="197"/>
        <v>ACTIVE</v>
      </c>
    </row>
    <row r="12629" spans="1:17" x14ac:dyDescent="0.25">
      <c r="A12629" t="s">
        <v>4900</v>
      </c>
      <c r="B12629">
        <v>1942</v>
      </c>
      <c r="C12629" t="s">
        <v>5161</v>
      </c>
      <c r="D12629" t="s">
        <v>4908</v>
      </c>
      <c r="E12629">
        <v>75420</v>
      </c>
      <c r="F12629" t="s">
        <v>4908</v>
      </c>
      <c r="G12629" t="s">
        <v>4913</v>
      </c>
      <c r="H12629" t="s">
        <v>4912</v>
      </c>
      <c r="I12629">
        <v>45092</v>
      </c>
      <c r="J12629">
        <v>15.25</v>
      </c>
      <c r="K12629">
        <v>15.547375000000001</v>
      </c>
      <c r="L12629">
        <v>15.25</v>
      </c>
      <c r="M12629">
        <v>5.0833339999999998</v>
      </c>
      <c r="N12629">
        <v>45121</v>
      </c>
      <c r="P12629">
        <v>0</v>
      </c>
      <c r="Q12629" t="str">
        <f t="shared" si="197"/>
        <v>ACTIVE</v>
      </c>
    </row>
    <row r="12630" spans="1:17" x14ac:dyDescent="0.25">
      <c r="A12630" t="s">
        <v>4900</v>
      </c>
      <c r="B12630">
        <v>1917</v>
      </c>
      <c r="C12630" t="s">
        <v>5106</v>
      </c>
      <c r="D12630" t="s">
        <v>4908</v>
      </c>
      <c r="E12630">
        <v>75422</v>
      </c>
      <c r="F12630" t="s">
        <v>4908</v>
      </c>
      <c r="G12630" t="s">
        <v>4913</v>
      </c>
      <c r="H12630" t="s">
        <v>4912</v>
      </c>
      <c r="I12630">
        <v>45092</v>
      </c>
      <c r="J12630">
        <v>12.2</v>
      </c>
      <c r="K12630">
        <v>12.437900000000001</v>
      </c>
      <c r="L12630">
        <v>12.2</v>
      </c>
      <c r="M12630">
        <v>8.1333339999999996</v>
      </c>
      <c r="N12630">
        <v>45152</v>
      </c>
      <c r="P12630">
        <v>0</v>
      </c>
      <c r="Q12630" t="str">
        <f t="shared" si="197"/>
        <v>ACTIVE</v>
      </c>
    </row>
    <row r="12631" spans="1:17" x14ac:dyDescent="0.25">
      <c r="A12631" t="s">
        <v>4900</v>
      </c>
      <c r="B12631">
        <v>1942</v>
      </c>
      <c r="C12631" t="s">
        <v>5161</v>
      </c>
      <c r="D12631" t="s">
        <v>4908</v>
      </c>
      <c r="E12631">
        <v>75425</v>
      </c>
      <c r="F12631" t="s">
        <v>4908</v>
      </c>
      <c r="G12631" t="s">
        <v>4913</v>
      </c>
      <c r="H12631" t="s">
        <v>4912</v>
      </c>
      <c r="I12631">
        <v>45092</v>
      </c>
      <c r="J12631">
        <v>310.64</v>
      </c>
      <c r="K12631">
        <v>316.69747999999998</v>
      </c>
      <c r="L12631">
        <v>310.64</v>
      </c>
      <c r="M12631">
        <v>207.093334</v>
      </c>
      <c r="N12631">
        <v>45121</v>
      </c>
      <c r="P12631">
        <v>0</v>
      </c>
      <c r="Q12631" t="str">
        <f t="shared" si="197"/>
        <v>ACTIVE</v>
      </c>
    </row>
    <row r="12632" spans="1:17" x14ac:dyDescent="0.25">
      <c r="A12632" t="s">
        <v>4900</v>
      </c>
      <c r="B12632">
        <v>1826</v>
      </c>
      <c r="C12632" t="s">
        <v>5008</v>
      </c>
      <c r="D12632" t="s">
        <v>4908</v>
      </c>
      <c r="E12632">
        <v>75426</v>
      </c>
      <c r="F12632" t="s">
        <v>4908</v>
      </c>
      <c r="G12632" t="s">
        <v>4913</v>
      </c>
      <c r="H12632" t="s">
        <v>4912</v>
      </c>
      <c r="I12632">
        <v>45092</v>
      </c>
      <c r="J12632">
        <v>85</v>
      </c>
      <c r="K12632">
        <v>86.657499999999999</v>
      </c>
      <c r="L12632">
        <v>85</v>
      </c>
      <c r="M12632">
        <v>85</v>
      </c>
      <c r="P12632">
        <v>0</v>
      </c>
      <c r="Q12632" t="str">
        <f t="shared" si="197"/>
        <v>ACTIVE</v>
      </c>
    </row>
    <row r="12633" spans="1:17" x14ac:dyDescent="0.25">
      <c r="A12633" t="s">
        <v>4900</v>
      </c>
      <c r="B12633">
        <v>1902</v>
      </c>
      <c r="C12633" t="s">
        <v>5379</v>
      </c>
      <c r="D12633" t="s">
        <v>4908</v>
      </c>
      <c r="E12633">
        <v>75429</v>
      </c>
      <c r="F12633" t="s">
        <v>4908</v>
      </c>
      <c r="G12633" t="s">
        <v>4944</v>
      </c>
      <c r="H12633" t="s">
        <v>4912</v>
      </c>
      <c r="I12633">
        <v>45092</v>
      </c>
      <c r="J12633">
        <v>4000</v>
      </c>
      <c r="K12633">
        <v>4078</v>
      </c>
      <c r="L12633">
        <v>4000</v>
      </c>
      <c r="M12633">
        <v>4000</v>
      </c>
      <c r="P12633">
        <v>0</v>
      </c>
      <c r="Q12633" t="str">
        <f t="shared" si="197"/>
        <v>ACTIVE</v>
      </c>
    </row>
    <row r="12634" spans="1:17" x14ac:dyDescent="0.25">
      <c r="A12634" t="s">
        <v>4900</v>
      </c>
      <c r="B12634">
        <v>1534</v>
      </c>
      <c r="C12634" t="s">
        <v>4959</v>
      </c>
      <c r="D12634" t="s">
        <v>4908</v>
      </c>
      <c r="E12634">
        <v>75430</v>
      </c>
      <c r="F12634" t="s">
        <v>4908</v>
      </c>
      <c r="G12634" t="s">
        <v>4913</v>
      </c>
      <c r="H12634" t="s">
        <v>4912</v>
      </c>
      <c r="I12634">
        <v>45092</v>
      </c>
      <c r="J12634">
        <v>146.82</v>
      </c>
      <c r="K12634">
        <v>149.68298999999999</v>
      </c>
      <c r="L12634">
        <v>146.82</v>
      </c>
      <c r="M12634">
        <v>122.35</v>
      </c>
      <c r="N12634">
        <v>45124</v>
      </c>
      <c r="P12634">
        <v>0</v>
      </c>
      <c r="Q12634" t="str">
        <f t="shared" si="197"/>
        <v>ACTIVE</v>
      </c>
    </row>
    <row r="12635" spans="1:17" x14ac:dyDescent="0.25">
      <c r="A12635" t="s">
        <v>4900</v>
      </c>
      <c r="B12635">
        <v>1310</v>
      </c>
      <c r="C12635" t="s">
        <v>5387</v>
      </c>
      <c r="D12635" t="s">
        <v>5092</v>
      </c>
      <c r="E12635">
        <v>75432</v>
      </c>
      <c r="F12635" t="s">
        <v>4908</v>
      </c>
      <c r="G12635" t="s">
        <v>4913</v>
      </c>
      <c r="H12635" t="s">
        <v>4912</v>
      </c>
      <c r="I12635">
        <v>45092</v>
      </c>
      <c r="J12635">
        <v>1240.46</v>
      </c>
      <c r="K12635">
        <v>1264.64897</v>
      </c>
      <c r="L12635">
        <v>1240.46</v>
      </c>
      <c r="M12635">
        <v>1033.7166669999999</v>
      </c>
      <c r="N12635">
        <v>45128</v>
      </c>
      <c r="P12635">
        <v>0</v>
      </c>
      <c r="Q12635" t="str">
        <f t="shared" si="197"/>
        <v>ACTIVE</v>
      </c>
    </row>
    <row r="12636" spans="1:17" x14ac:dyDescent="0.25">
      <c r="A12636" t="s">
        <v>4900</v>
      </c>
      <c r="B12636">
        <v>1942</v>
      </c>
      <c r="C12636" t="s">
        <v>5161</v>
      </c>
      <c r="D12636" t="s">
        <v>4908</v>
      </c>
      <c r="E12636">
        <v>75433</v>
      </c>
      <c r="F12636" t="s">
        <v>4908</v>
      </c>
      <c r="G12636" t="s">
        <v>4913</v>
      </c>
      <c r="H12636" t="s">
        <v>4912</v>
      </c>
      <c r="I12636">
        <v>45092</v>
      </c>
      <c r="J12636">
        <v>56.62</v>
      </c>
      <c r="K12636">
        <v>57.724089999999997</v>
      </c>
      <c r="L12636">
        <v>56.62</v>
      </c>
      <c r="M12636">
        <v>18.873334</v>
      </c>
      <c r="N12636">
        <v>45121</v>
      </c>
      <c r="P12636">
        <v>0</v>
      </c>
      <c r="Q12636" t="str">
        <f t="shared" si="197"/>
        <v>ACTIVE</v>
      </c>
    </row>
    <row r="12637" spans="1:17" x14ac:dyDescent="0.25">
      <c r="A12637" t="s">
        <v>4900</v>
      </c>
      <c r="B12637">
        <v>432</v>
      </c>
      <c r="C12637" t="s">
        <v>4926</v>
      </c>
      <c r="D12637" t="s">
        <v>4908</v>
      </c>
      <c r="E12637">
        <v>75436</v>
      </c>
      <c r="F12637" t="s">
        <v>4908</v>
      </c>
      <c r="G12637" t="s">
        <v>4913</v>
      </c>
      <c r="H12637" t="s">
        <v>4912</v>
      </c>
      <c r="I12637">
        <v>45092</v>
      </c>
      <c r="J12637">
        <v>91.31</v>
      </c>
      <c r="K12637">
        <v>93.090545000000006</v>
      </c>
      <c r="L12637">
        <v>91.31</v>
      </c>
      <c r="M12637">
        <v>76.091666500000002</v>
      </c>
      <c r="N12637">
        <v>45152</v>
      </c>
      <c r="P12637">
        <v>0</v>
      </c>
      <c r="Q12637" t="str">
        <f t="shared" si="197"/>
        <v>ACTIVE</v>
      </c>
    </row>
    <row r="12638" spans="1:17" x14ac:dyDescent="0.25">
      <c r="A12638" t="s">
        <v>4900</v>
      </c>
      <c r="B12638">
        <v>1790</v>
      </c>
      <c r="C12638" t="s">
        <v>5470</v>
      </c>
      <c r="D12638" t="s">
        <v>4908</v>
      </c>
      <c r="E12638">
        <v>75448</v>
      </c>
      <c r="F12638" t="s">
        <v>4908</v>
      </c>
      <c r="G12638" t="s">
        <v>4944</v>
      </c>
      <c r="H12638" t="s">
        <v>4912</v>
      </c>
      <c r="I12638">
        <v>45092</v>
      </c>
      <c r="J12638">
        <v>1054.48</v>
      </c>
      <c r="K12638">
        <v>1075.0423599999999</v>
      </c>
      <c r="L12638">
        <v>1054.48</v>
      </c>
      <c r="M12638">
        <v>243.34154000000001</v>
      </c>
      <c r="N12638">
        <v>45166</v>
      </c>
      <c r="P12638">
        <v>0</v>
      </c>
      <c r="Q12638" t="str">
        <f t="shared" si="197"/>
        <v>ACTIVE</v>
      </c>
    </row>
    <row r="12639" spans="1:17" x14ac:dyDescent="0.25">
      <c r="A12639" t="s">
        <v>4900</v>
      </c>
      <c r="B12639">
        <v>1938</v>
      </c>
      <c r="C12639" t="s">
        <v>5400</v>
      </c>
      <c r="D12639" t="s">
        <v>4908</v>
      </c>
      <c r="E12639">
        <v>75450</v>
      </c>
      <c r="F12639" t="s">
        <v>4908</v>
      </c>
      <c r="G12639" t="s">
        <v>4913</v>
      </c>
      <c r="H12639" t="s">
        <v>4912</v>
      </c>
      <c r="I12639">
        <v>45092</v>
      </c>
      <c r="J12639">
        <v>4419.55</v>
      </c>
      <c r="K12639">
        <v>4505.7312250000004</v>
      </c>
      <c r="L12639">
        <v>4419.55</v>
      </c>
      <c r="M12639">
        <v>2946.3666669999998</v>
      </c>
      <c r="N12639">
        <v>45166</v>
      </c>
      <c r="P12639">
        <v>0</v>
      </c>
      <c r="Q12639" t="str">
        <f t="shared" si="197"/>
        <v>ACTIVE</v>
      </c>
    </row>
    <row r="12640" spans="1:17" x14ac:dyDescent="0.25">
      <c r="A12640" t="s">
        <v>4900</v>
      </c>
      <c r="B12640">
        <v>1597</v>
      </c>
      <c r="C12640" t="s">
        <v>5117</v>
      </c>
      <c r="D12640" t="s">
        <v>4908</v>
      </c>
      <c r="E12640">
        <v>75452</v>
      </c>
      <c r="F12640" t="s">
        <v>4908</v>
      </c>
      <c r="G12640" t="s">
        <v>4913</v>
      </c>
      <c r="H12640" t="s">
        <v>4912</v>
      </c>
      <c r="I12640">
        <v>45092</v>
      </c>
      <c r="J12640">
        <v>199.7</v>
      </c>
      <c r="K12640">
        <v>203.59415000000001</v>
      </c>
      <c r="L12640">
        <v>199.7</v>
      </c>
      <c r="M12640">
        <v>133.13333399999999</v>
      </c>
      <c r="N12640">
        <v>45152</v>
      </c>
      <c r="P12640">
        <v>0</v>
      </c>
      <c r="Q12640" t="str">
        <f t="shared" si="197"/>
        <v>ACTIVE</v>
      </c>
    </row>
    <row r="12641" spans="1:17" x14ac:dyDescent="0.25">
      <c r="A12641" t="s">
        <v>4900</v>
      </c>
      <c r="B12641">
        <v>1451</v>
      </c>
      <c r="C12641" t="s">
        <v>5254</v>
      </c>
      <c r="D12641" t="s">
        <v>4908</v>
      </c>
      <c r="E12641">
        <v>75455</v>
      </c>
      <c r="F12641" t="s">
        <v>4908</v>
      </c>
      <c r="G12641" t="s">
        <v>4913</v>
      </c>
      <c r="H12641" t="s">
        <v>4912</v>
      </c>
      <c r="I12641">
        <v>45092</v>
      </c>
      <c r="J12641">
        <v>50.42</v>
      </c>
      <c r="K12641">
        <v>51.403190000000002</v>
      </c>
      <c r="L12641">
        <v>50.42</v>
      </c>
      <c r="M12641">
        <v>42.016666999999998</v>
      </c>
      <c r="N12641">
        <v>45152</v>
      </c>
      <c r="P12641">
        <v>0</v>
      </c>
      <c r="Q12641" t="str">
        <f t="shared" si="197"/>
        <v>ACTIVE</v>
      </c>
    </row>
    <row r="12642" spans="1:17" x14ac:dyDescent="0.25">
      <c r="A12642" t="s">
        <v>4900</v>
      </c>
      <c r="B12642">
        <v>1037</v>
      </c>
      <c r="C12642" t="s">
        <v>5300</v>
      </c>
      <c r="D12642" t="s">
        <v>4908</v>
      </c>
      <c r="E12642">
        <v>75456</v>
      </c>
      <c r="F12642" t="s">
        <v>4908</v>
      </c>
      <c r="G12642" t="s">
        <v>4913</v>
      </c>
      <c r="H12642" t="s">
        <v>4912</v>
      </c>
      <c r="I12642">
        <v>45092</v>
      </c>
      <c r="J12642">
        <v>111.87</v>
      </c>
      <c r="K12642">
        <v>114.05146499999999</v>
      </c>
      <c r="L12642">
        <v>111.87</v>
      </c>
      <c r="M12642">
        <v>74.579999000000001</v>
      </c>
      <c r="N12642">
        <v>45166</v>
      </c>
      <c r="P12642">
        <v>0</v>
      </c>
      <c r="Q12642" t="str">
        <f t="shared" si="197"/>
        <v>ACTIVE</v>
      </c>
    </row>
    <row r="12643" spans="1:17" x14ac:dyDescent="0.25">
      <c r="A12643" t="s">
        <v>4900</v>
      </c>
      <c r="B12643">
        <v>1534</v>
      </c>
      <c r="C12643" t="s">
        <v>4959</v>
      </c>
      <c r="D12643" t="s">
        <v>4908</v>
      </c>
      <c r="E12643">
        <v>75457</v>
      </c>
      <c r="F12643" t="s">
        <v>4908</v>
      </c>
      <c r="G12643" t="s">
        <v>4913</v>
      </c>
      <c r="H12643" t="s">
        <v>4912</v>
      </c>
      <c r="I12643">
        <v>45092</v>
      </c>
      <c r="J12643">
        <v>5.08</v>
      </c>
      <c r="K12643">
        <v>5.1790599999999998</v>
      </c>
      <c r="L12643">
        <v>5.08</v>
      </c>
      <c r="M12643">
        <v>4.233333</v>
      </c>
      <c r="N12643">
        <v>45124</v>
      </c>
      <c r="P12643">
        <v>0</v>
      </c>
      <c r="Q12643" t="str">
        <f t="shared" si="197"/>
        <v>ACTIVE</v>
      </c>
    </row>
    <row r="12644" spans="1:17" x14ac:dyDescent="0.25">
      <c r="A12644" t="s">
        <v>4900</v>
      </c>
      <c r="B12644">
        <v>1735</v>
      </c>
      <c r="C12644" t="s">
        <v>5438</v>
      </c>
      <c r="D12644" t="s">
        <v>5092</v>
      </c>
      <c r="E12644">
        <v>75459</v>
      </c>
      <c r="F12644" t="s">
        <v>4908</v>
      </c>
      <c r="G12644" t="s">
        <v>4913</v>
      </c>
      <c r="H12644" t="s">
        <v>4912</v>
      </c>
      <c r="I12644">
        <v>45092</v>
      </c>
      <c r="J12644">
        <v>100.79</v>
      </c>
      <c r="K12644">
        <v>102.755405</v>
      </c>
      <c r="L12644">
        <v>100.79</v>
      </c>
      <c r="M12644">
        <v>100.79</v>
      </c>
      <c r="N12644">
        <v>45128</v>
      </c>
      <c r="O12644">
        <v>45128</v>
      </c>
      <c r="P12644">
        <v>42</v>
      </c>
      <c r="Q12644" t="str">
        <f t="shared" si="197"/>
        <v>31-60</v>
      </c>
    </row>
    <row r="12645" spans="1:17" x14ac:dyDescent="0.25">
      <c r="A12645" t="s">
        <v>4900</v>
      </c>
      <c r="B12645">
        <v>1938</v>
      </c>
      <c r="C12645" t="s">
        <v>5400</v>
      </c>
      <c r="D12645" t="s">
        <v>4908</v>
      </c>
      <c r="E12645">
        <v>75460</v>
      </c>
      <c r="F12645" t="s">
        <v>4908</v>
      </c>
      <c r="G12645" t="s">
        <v>4944</v>
      </c>
      <c r="H12645" t="s">
        <v>4912</v>
      </c>
      <c r="I12645">
        <v>45092</v>
      </c>
      <c r="J12645">
        <v>2420</v>
      </c>
      <c r="K12645">
        <v>2467.19</v>
      </c>
      <c r="L12645">
        <v>2420</v>
      </c>
      <c r="M12645">
        <v>1613.3333339999999</v>
      </c>
      <c r="N12645">
        <v>45166</v>
      </c>
      <c r="P12645">
        <v>0</v>
      </c>
      <c r="Q12645" t="str">
        <f t="shared" si="197"/>
        <v>ACTIVE</v>
      </c>
    </row>
    <row r="12646" spans="1:17" x14ac:dyDescent="0.25">
      <c r="A12646" t="s">
        <v>4900</v>
      </c>
      <c r="B12646">
        <v>1362</v>
      </c>
      <c r="C12646" t="s">
        <v>5252</v>
      </c>
      <c r="D12646" t="s">
        <v>4908</v>
      </c>
      <c r="E12646">
        <v>75462</v>
      </c>
      <c r="F12646" t="s">
        <v>4908</v>
      </c>
      <c r="G12646" t="s">
        <v>4913</v>
      </c>
      <c r="H12646" t="s">
        <v>4912</v>
      </c>
      <c r="I12646">
        <v>45092</v>
      </c>
      <c r="J12646">
        <v>20.16</v>
      </c>
      <c r="K12646">
        <v>20.55312</v>
      </c>
      <c r="L12646">
        <v>20.16</v>
      </c>
      <c r="M12646">
        <v>20.16</v>
      </c>
      <c r="P12646">
        <v>0</v>
      </c>
      <c r="Q12646" t="str">
        <f t="shared" si="197"/>
        <v>ACTIVE</v>
      </c>
    </row>
    <row r="12647" spans="1:17" x14ac:dyDescent="0.25">
      <c r="A12647" t="s">
        <v>4900</v>
      </c>
      <c r="B12647">
        <v>1362</v>
      </c>
      <c r="C12647" t="s">
        <v>5252</v>
      </c>
      <c r="D12647" t="s">
        <v>4908</v>
      </c>
      <c r="E12647">
        <v>75463</v>
      </c>
      <c r="F12647" t="s">
        <v>4908</v>
      </c>
      <c r="G12647" t="s">
        <v>4913</v>
      </c>
      <c r="H12647" t="s">
        <v>4912</v>
      </c>
      <c r="I12647">
        <v>45092</v>
      </c>
      <c r="J12647">
        <v>20.16</v>
      </c>
      <c r="K12647">
        <v>20.55312</v>
      </c>
      <c r="L12647">
        <v>20.16</v>
      </c>
      <c r="M12647">
        <v>20.16</v>
      </c>
      <c r="P12647">
        <v>0</v>
      </c>
      <c r="Q12647" t="str">
        <f t="shared" si="197"/>
        <v>ACTIVE</v>
      </c>
    </row>
    <row r="12648" spans="1:17" x14ac:dyDescent="0.25">
      <c r="A12648" t="s">
        <v>4900</v>
      </c>
      <c r="B12648">
        <v>1938</v>
      </c>
      <c r="C12648" t="s">
        <v>5400</v>
      </c>
      <c r="D12648" t="s">
        <v>4908</v>
      </c>
      <c r="E12648">
        <v>75464</v>
      </c>
      <c r="F12648" t="s">
        <v>4908</v>
      </c>
      <c r="G12648" t="s">
        <v>4944</v>
      </c>
      <c r="H12648" t="s">
        <v>4912</v>
      </c>
      <c r="I12648">
        <v>45092</v>
      </c>
      <c r="J12648">
        <v>2420</v>
      </c>
      <c r="K12648">
        <v>2467.19</v>
      </c>
      <c r="L12648">
        <v>2420</v>
      </c>
      <c r="M12648">
        <v>1613.3333339999999</v>
      </c>
      <c r="N12648">
        <v>45166</v>
      </c>
      <c r="P12648">
        <v>0</v>
      </c>
      <c r="Q12648" t="str">
        <f t="shared" si="197"/>
        <v>ACTIVE</v>
      </c>
    </row>
    <row r="12649" spans="1:17" x14ac:dyDescent="0.25">
      <c r="A12649" t="s">
        <v>4900</v>
      </c>
      <c r="B12649">
        <v>1667</v>
      </c>
      <c r="C12649" t="s">
        <v>5105</v>
      </c>
      <c r="D12649" t="s">
        <v>4908</v>
      </c>
      <c r="E12649">
        <v>75465</v>
      </c>
      <c r="F12649" t="s">
        <v>4908</v>
      </c>
      <c r="G12649" t="s">
        <v>4944</v>
      </c>
      <c r="H12649" t="s">
        <v>4912</v>
      </c>
      <c r="I12649">
        <v>45092</v>
      </c>
      <c r="J12649">
        <v>1008.45</v>
      </c>
      <c r="K12649">
        <v>1028.114775</v>
      </c>
      <c r="L12649">
        <v>1008.45</v>
      </c>
      <c r="M12649">
        <v>840.37499949999994</v>
      </c>
      <c r="N12649">
        <v>45152</v>
      </c>
      <c r="P12649">
        <v>0</v>
      </c>
      <c r="Q12649" t="str">
        <f t="shared" si="197"/>
        <v>ACTIVE</v>
      </c>
    </row>
    <row r="12650" spans="1:17" x14ac:dyDescent="0.25">
      <c r="A12650" t="s">
        <v>4900</v>
      </c>
      <c r="B12650">
        <v>1942</v>
      </c>
      <c r="C12650" t="s">
        <v>5161</v>
      </c>
      <c r="D12650" t="s">
        <v>4908</v>
      </c>
      <c r="E12650">
        <v>75469</v>
      </c>
      <c r="F12650" t="s">
        <v>4908</v>
      </c>
      <c r="G12650" t="s">
        <v>4913</v>
      </c>
      <c r="H12650" t="s">
        <v>4912</v>
      </c>
      <c r="I12650">
        <v>45092</v>
      </c>
      <c r="J12650">
        <v>157.21</v>
      </c>
      <c r="K12650">
        <v>160.27559500000001</v>
      </c>
      <c r="L12650">
        <v>157.21</v>
      </c>
      <c r="M12650">
        <v>104.806667</v>
      </c>
      <c r="N12650">
        <v>45121</v>
      </c>
      <c r="P12650">
        <v>0</v>
      </c>
      <c r="Q12650" t="str">
        <f t="shared" si="197"/>
        <v>ACTIVE</v>
      </c>
    </row>
    <row r="12651" spans="1:17" x14ac:dyDescent="0.25">
      <c r="A12651" t="s">
        <v>4900</v>
      </c>
      <c r="B12651">
        <v>1237</v>
      </c>
      <c r="C12651" t="s">
        <v>5253</v>
      </c>
      <c r="D12651" t="s">
        <v>4908</v>
      </c>
      <c r="E12651">
        <v>75473</v>
      </c>
      <c r="F12651" t="s">
        <v>4908</v>
      </c>
      <c r="G12651" t="s">
        <v>4944</v>
      </c>
      <c r="H12651" t="s">
        <v>4912</v>
      </c>
      <c r="I12651">
        <v>45092</v>
      </c>
      <c r="J12651">
        <v>1071.97</v>
      </c>
      <c r="K12651">
        <v>1092.873415</v>
      </c>
      <c r="L12651">
        <v>1071.97</v>
      </c>
      <c r="M12651">
        <v>1071.97</v>
      </c>
      <c r="P12651">
        <v>0</v>
      </c>
      <c r="Q12651" t="str">
        <f t="shared" si="197"/>
        <v>ACTIVE</v>
      </c>
    </row>
    <row r="12652" spans="1:17" x14ac:dyDescent="0.25">
      <c r="A12652" t="s">
        <v>4900</v>
      </c>
      <c r="B12652">
        <v>1886</v>
      </c>
      <c r="C12652" t="s">
        <v>5381</v>
      </c>
      <c r="D12652" t="s">
        <v>4908</v>
      </c>
      <c r="E12652">
        <v>75480</v>
      </c>
      <c r="F12652" t="s">
        <v>4908</v>
      </c>
      <c r="G12652" t="s">
        <v>4913</v>
      </c>
      <c r="H12652" t="s">
        <v>4912</v>
      </c>
      <c r="I12652">
        <v>45092</v>
      </c>
      <c r="J12652">
        <v>3395</v>
      </c>
      <c r="K12652">
        <v>3461.2024999999999</v>
      </c>
      <c r="L12652">
        <v>3395</v>
      </c>
      <c r="M12652">
        <v>3395</v>
      </c>
      <c r="N12652">
        <v>45110</v>
      </c>
      <c r="O12652">
        <v>45110</v>
      </c>
      <c r="P12652">
        <v>60</v>
      </c>
      <c r="Q12652" t="str">
        <f t="shared" si="197"/>
        <v>31-60</v>
      </c>
    </row>
    <row r="12653" spans="1:17" x14ac:dyDescent="0.25">
      <c r="A12653" t="s">
        <v>4900</v>
      </c>
      <c r="B12653">
        <v>1301</v>
      </c>
      <c r="C12653" t="s">
        <v>5242</v>
      </c>
      <c r="D12653" t="s">
        <v>4908</v>
      </c>
      <c r="E12653">
        <v>75482</v>
      </c>
      <c r="F12653" t="s">
        <v>4908</v>
      </c>
      <c r="G12653" t="s">
        <v>4944</v>
      </c>
      <c r="H12653" t="s">
        <v>4912</v>
      </c>
      <c r="I12653">
        <v>45092</v>
      </c>
      <c r="J12653">
        <v>2075</v>
      </c>
      <c r="K12653">
        <v>2115.4625000000001</v>
      </c>
      <c r="L12653">
        <v>2075</v>
      </c>
      <c r="M12653">
        <v>2075</v>
      </c>
      <c r="P12653">
        <v>0</v>
      </c>
      <c r="Q12653" t="str">
        <f t="shared" si="197"/>
        <v>ACTIVE</v>
      </c>
    </row>
    <row r="12654" spans="1:17" x14ac:dyDescent="0.25">
      <c r="A12654" t="s">
        <v>4900</v>
      </c>
      <c r="B12654">
        <v>1534</v>
      </c>
      <c r="C12654" t="s">
        <v>4959</v>
      </c>
      <c r="D12654" t="s">
        <v>4908</v>
      </c>
      <c r="E12654">
        <v>75488</v>
      </c>
      <c r="F12654" t="s">
        <v>4908</v>
      </c>
      <c r="G12654" t="s">
        <v>4913</v>
      </c>
      <c r="H12654" t="s">
        <v>4912</v>
      </c>
      <c r="I12654">
        <v>45092</v>
      </c>
      <c r="J12654">
        <v>22.36</v>
      </c>
      <c r="K12654">
        <v>22.796019999999999</v>
      </c>
      <c r="L12654">
        <v>22.36</v>
      </c>
      <c r="M12654">
        <v>18.633333</v>
      </c>
      <c r="N12654">
        <v>45124</v>
      </c>
      <c r="P12654">
        <v>0</v>
      </c>
      <c r="Q12654" t="str">
        <f t="shared" si="197"/>
        <v>ACTIVE</v>
      </c>
    </row>
    <row r="12655" spans="1:17" x14ac:dyDescent="0.25">
      <c r="A12655" t="s">
        <v>4900</v>
      </c>
      <c r="B12655">
        <v>1838</v>
      </c>
      <c r="C12655" t="s">
        <v>5177</v>
      </c>
      <c r="D12655" t="s">
        <v>4908</v>
      </c>
      <c r="E12655">
        <v>75495</v>
      </c>
      <c r="F12655" t="s">
        <v>4908</v>
      </c>
      <c r="G12655" t="s">
        <v>4913</v>
      </c>
      <c r="H12655" t="s">
        <v>4912</v>
      </c>
      <c r="I12655">
        <v>45092</v>
      </c>
      <c r="J12655">
        <v>113.38</v>
      </c>
      <c r="K12655">
        <v>115.59090999999999</v>
      </c>
      <c r="L12655">
        <v>113.38</v>
      </c>
      <c r="M12655">
        <v>75.586665999999994</v>
      </c>
      <c r="N12655">
        <v>45152</v>
      </c>
      <c r="P12655">
        <v>0</v>
      </c>
      <c r="Q12655" t="str">
        <f t="shared" si="197"/>
        <v>ACTIVE</v>
      </c>
    </row>
    <row r="12656" spans="1:17" x14ac:dyDescent="0.25">
      <c r="A12656" t="s">
        <v>4900</v>
      </c>
      <c r="B12656">
        <v>1942</v>
      </c>
      <c r="C12656" t="s">
        <v>5161</v>
      </c>
      <c r="D12656" t="s">
        <v>4908</v>
      </c>
      <c r="E12656">
        <v>75498</v>
      </c>
      <c r="F12656" t="s">
        <v>4908</v>
      </c>
      <c r="G12656" t="s">
        <v>4913</v>
      </c>
      <c r="H12656" t="s">
        <v>4912</v>
      </c>
      <c r="I12656">
        <v>45092</v>
      </c>
      <c r="J12656">
        <v>142.05000000000001</v>
      </c>
      <c r="K12656">
        <v>144.819975</v>
      </c>
      <c r="L12656">
        <v>142.05000000000001</v>
      </c>
      <c r="M12656">
        <v>94.699999000000005</v>
      </c>
      <c r="N12656">
        <v>45121</v>
      </c>
      <c r="P12656">
        <v>0</v>
      </c>
      <c r="Q12656" t="str">
        <f t="shared" si="197"/>
        <v>ACTIVE</v>
      </c>
    </row>
    <row r="12657" spans="1:17" x14ac:dyDescent="0.25">
      <c r="A12657" t="s">
        <v>4900</v>
      </c>
      <c r="B12657">
        <v>1942</v>
      </c>
      <c r="C12657" t="s">
        <v>5161</v>
      </c>
      <c r="D12657" t="s">
        <v>4908</v>
      </c>
      <c r="E12657">
        <v>75502</v>
      </c>
      <c r="F12657" t="s">
        <v>4908</v>
      </c>
      <c r="G12657" t="s">
        <v>4913</v>
      </c>
      <c r="H12657" t="s">
        <v>4912</v>
      </c>
      <c r="I12657">
        <v>45092</v>
      </c>
      <c r="J12657">
        <v>50</v>
      </c>
      <c r="K12657">
        <v>50.975000000000001</v>
      </c>
      <c r="L12657">
        <v>50</v>
      </c>
      <c r="M12657">
        <v>16.666665999999999</v>
      </c>
      <c r="N12657">
        <v>45121</v>
      </c>
      <c r="P12657">
        <v>0</v>
      </c>
      <c r="Q12657" t="str">
        <f t="shared" si="197"/>
        <v>ACTIVE</v>
      </c>
    </row>
    <row r="12658" spans="1:17" x14ac:dyDescent="0.25">
      <c r="A12658" t="s">
        <v>4900</v>
      </c>
      <c r="B12658">
        <v>736</v>
      </c>
      <c r="C12658" t="s">
        <v>5291</v>
      </c>
      <c r="D12658" t="s">
        <v>4962</v>
      </c>
      <c r="E12658">
        <v>75504</v>
      </c>
      <c r="F12658" t="s">
        <v>5087</v>
      </c>
      <c r="G12658" t="s">
        <v>4913</v>
      </c>
      <c r="H12658" t="s">
        <v>4912</v>
      </c>
      <c r="I12658">
        <v>45091</v>
      </c>
      <c r="J12658">
        <v>10.1</v>
      </c>
      <c r="K12658">
        <v>10.296950000000001</v>
      </c>
      <c r="L12658">
        <v>10.1</v>
      </c>
      <c r="M12658">
        <v>10.1</v>
      </c>
      <c r="N12658">
        <v>45170</v>
      </c>
      <c r="O12658">
        <v>45114</v>
      </c>
      <c r="P12658">
        <v>56</v>
      </c>
      <c r="Q12658" t="str">
        <f t="shared" si="197"/>
        <v>31-60</v>
      </c>
    </row>
    <row r="12659" spans="1:17" x14ac:dyDescent="0.25">
      <c r="A12659" t="s">
        <v>4900</v>
      </c>
      <c r="B12659">
        <v>1362</v>
      </c>
      <c r="C12659" t="s">
        <v>5252</v>
      </c>
      <c r="D12659" t="s">
        <v>4908</v>
      </c>
      <c r="E12659">
        <v>75505</v>
      </c>
      <c r="F12659" t="s">
        <v>4908</v>
      </c>
      <c r="G12659" t="s">
        <v>4913</v>
      </c>
      <c r="H12659" t="s">
        <v>4912</v>
      </c>
      <c r="I12659">
        <v>45092</v>
      </c>
      <c r="J12659">
        <v>20.16</v>
      </c>
      <c r="K12659">
        <v>20.55312</v>
      </c>
      <c r="L12659">
        <v>20.16</v>
      </c>
      <c r="M12659">
        <v>20.16</v>
      </c>
      <c r="P12659">
        <v>0</v>
      </c>
      <c r="Q12659" t="str">
        <f t="shared" si="197"/>
        <v>ACTIVE</v>
      </c>
    </row>
    <row r="12660" spans="1:17" x14ac:dyDescent="0.25">
      <c r="A12660" t="s">
        <v>4900</v>
      </c>
      <c r="B12660">
        <v>1642</v>
      </c>
      <c r="C12660" t="s">
        <v>5136</v>
      </c>
      <c r="D12660" t="s">
        <v>4908</v>
      </c>
      <c r="E12660">
        <v>75506</v>
      </c>
      <c r="F12660" t="s">
        <v>4908</v>
      </c>
      <c r="G12660" t="s">
        <v>4913</v>
      </c>
      <c r="H12660" t="s">
        <v>4912</v>
      </c>
      <c r="I12660">
        <v>45092</v>
      </c>
      <c r="J12660">
        <v>28.99</v>
      </c>
      <c r="K12660">
        <v>29.555305000000001</v>
      </c>
      <c r="L12660">
        <v>28.99</v>
      </c>
      <c r="M12660">
        <v>24.158333500000001</v>
      </c>
      <c r="N12660">
        <v>45152</v>
      </c>
      <c r="P12660">
        <v>0</v>
      </c>
      <c r="Q12660" t="str">
        <f t="shared" si="197"/>
        <v>ACTIVE</v>
      </c>
    </row>
    <row r="12661" spans="1:17" x14ac:dyDescent="0.25">
      <c r="A12661" t="s">
        <v>4900</v>
      </c>
      <c r="B12661">
        <v>1534</v>
      </c>
      <c r="C12661" t="s">
        <v>4959</v>
      </c>
      <c r="D12661" t="s">
        <v>4908</v>
      </c>
      <c r="E12661">
        <v>75510</v>
      </c>
      <c r="F12661" t="s">
        <v>4908</v>
      </c>
      <c r="G12661" t="s">
        <v>4913</v>
      </c>
      <c r="H12661" t="s">
        <v>4912</v>
      </c>
      <c r="I12661">
        <v>45092</v>
      </c>
      <c r="J12661">
        <v>49</v>
      </c>
      <c r="K12661">
        <v>49.955500000000001</v>
      </c>
      <c r="L12661">
        <v>49</v>
      </c>
      <c r="M12661">
        <v>40.833333000000003</v>
      </c>
      <c r="N12661">
        <v>45124</v>
      </c>
      <c r="P12661">
        <v>0</v>
      </c>
      <c r="Q12661" t="str">
        <f t="shared" si="197"/>
        <v>ACTIVE</v>
      </c>
    </row>
    <row r="12662" spans="1:17" x14ac:dyDescent="0.25">
      <c r="A12662" t="s">
        <v>4900</v>
      </c>
      <c r="B12662">
        <v>1534</v>
      </c>
      <c r="C12662" t="s">
        <v>4959</v>
      </c>
      <c r="D12662" t="s">
        <v>4908</v>
      </c>
      <c r="E12662">
        <v>75511</v>
      </c>
      <c r="F12662" t="s">
        <v>4908</v>
      </c>
      <c r="G12662" t="s">
        <v>4913</v>
      </c>
      <c r="H12662" t="s">
        <v>4912</v>
      </c>
      <c r="I12662">
        <v>45092</v>
      </c>
      <c r="J12662">
        <v>8.3000000000000007</v>
      </c>
      <c r="K12662">
        <v>8.4618500000000001</v>
      </c>
      <c r="L12662">
        <v>8.3000000000000007</v>
      </c>
      <c r="M12662">
        <v>6.9166670000000003</v>
      </c>
      <c r="N12662">
        <v>45124</v>
      </c>
      <c r="P12662">
        <v>0</v>
      </c>
      <c r="Q12662" t="str">
        <f t="shared" si="197"/>
        <v>ACTIVE</v>
      </c>
    </row>
    <row r="12663" spans="1:17" x14ac:dyDescent="0.25">
      <c r="A12663" t="s">
        <v>4900</v>
      </c>
      <c r="B12663">
        <v>1384</v>
      </c>
      <c r="C12663" t="s">
        <v>5476</v>
      </c>
      <c r="D12663" t="s">
        <v>5092</v>
      </c>
      <c r="E12663">
        <v>75514</v>
      </c>
      <c r="F12663" t="s">
        <v>4908</v>
      </c>
      <c r="G12663" t="s">
        <v>4944</v>
      </c>
      <c r="H12663" t="s">
        <v>4912</v>
      </c>
      <c r="I12663">
        <v>45092</v>
      </c>
      <c r="J12663">
        <v>5000</v>
      </c>
      <c r="K12663">
        <v>5097.5</v>
      </c>
      <c r="L12663">
        <v>5000</v>
      </c>
      <c r="M12663">
        <v>5000</v>
      </c>
      <c r="N12663">
        <v>45156</v>
      </c>
      <c r="O12663">
        <v>45156</v>
      </c>
      <c r="P12663">
        <v>14</v>
      </c>
      <c r="Q12663" t="str">
        <f t="shared" si="197"/>
        <v>1-30</v>
      </c>
    </row>
    <row r="12664" spans="1:17" x14ac:dyDescent="0.25">
      <c r="A12664" t="s">
        <v>4900</v>
      </c>
      <c r="B12664">
        <v>1815</v>
      </c>
      <c r="C12664" t="s">
        <v>5447</v>
      </c>
      <c r="D12664" t="s">
        <v>4908</v>
      </c>
      <c r="E12664">
        <v>75523</v>
      </c>
      <c r="F12664" t="s">
        <v>4908</v>
      </c>
      <c r="G12664" t="s">
        <v>4913</v>
      </c>
      <c r="H12664" t="s">
        <v>4912</v>
      </c>
      <c r="I12664">
        <v>45092</v>
      </c>
      <c r="J12664">
        <v>128.76</v>
      </c>
      <c r="K12664">
        <v>131.27081999999999</v>
      </c>
      <c r="L12664">
        <v>128.76</v>
      </c>
      <c r="M12664">
        <v>107.3</v>
      </c>
      <c r="N12664">
        <v>45166</v>
      </c>
      <c r="P12664">
        <v>0</v>
      </c>
      <c r="Q12664" t="str">
        <f t="shared" si="197"/>
        <v>ACTIVE</v>
      </c>
    </row>
    <row r="12665" spans="1:17" x14ac:dyDescent="0.25">
      <c r="A12665" t="s">
        <v>4900</v>
      </c>
      <c r="B12665">
        <v>1942</v>
      </c>
      <c r="C12665" t="s">
        <v>5161</v>
      </c>
      <c r="D12665" t="s">
        <v>4908</v>
      </c>
      <c r="E12665">
        <v>75530</v>
      </c>
      <c r="F12665" t="s">
        <v>4908</v>
      </c>
      <c r="G12665" t="s">
        <v>4913</v>
      </c>
      <c r="H12665" t="s">
        <v>4912</v>
      </c>
      <c r="I12665">
        <v>45092</v>
      </c>
      <c r="J12665">
        <v>10.5</v>
      </c>
      <c r="K12665">
        <v>10.704750000000001</v>
      </c>
      <c r="L12665">
        <v>10.5</v>
      </c>
      <c r="M12665">
        <v>3.5</v>
      </c>
      <c r="N12665">
        <v>45121</v>
      </c>
      <c r="P12665">
        <v>0</v>
      </c>
      <c r="Q12665" t="str">
        <f t="shared" si="197"/>
        <v>ACTIVE</v>
      </c>
    </row>
    <row r="12666" spans="1:17" x14ac:dyDescent="0.25">
      <c r="A12666" t="s">
        <v>4900</v>
      </c>
      <c r="B12666">
        <v>1917</v>
      </c>
      <c r="C12666" t="s">
        <v>5106</v>
      </c>
      <c r="D12666" t="s">
        <v>4908</v>
      </c>
      <c r="E12666">
        <v>75537</v>
      </c>
      <c r="F12666" t="s">
        <v>4908</v>
      </c>
      <c r="G12666" t="s">
        <v>4944</v>
      </c>
      <c r="H12666" t="s">
        <v>4912</v>
      </c>
      <c r="I12666">
        <v>45093</v>
      </c>
      <c r="J12666">
        <v>500</v>
      </c>
      <c r="K12666">
        <v>509.75</v>
      </c>
      <c r="L12666">
        <v>500</v>
      </c>
      <c r="M12666">
        <v>416.66666700000002</v>
      </c>
      <c r="N12666">
        <v>45152</v>
      </c>
      <c r="P12666">
        <v>0</v>
      </c>
      <c r="Q12666" t="str">
        <f t="shared" si="197"/>
        <v>ACTIVE</v>
      </c>
    </row>
    <row r="12667" spans="1:17" x14ac:dyDescent="0.25">
      <c r="A12667" t="s">
        <v>4900</v>
      </c>
      <c r="B12667">
        <v>1049</v>
      </c>
      <c r="C12667" t="s">
        <v>5467</v>
      </c>
      <c r="D12667" t="s">
        <v>4908</v>
      </c>
      <c r="E12667">
        <v>75538</v>
      </c>
      <c r="F12667" t="s">
        <v>4908</v>
      </c>
      <c r="G12667" t="s">
        <v>4944</v>
      </c>
      <c r="H12667" t="s">
        <v>4912</v>
      </c>
      <c r="I12667">
        <v>45093</v>
      </c>
      <c r="J12667">
        <v>1859.05</v>
      </c>
      <c r="K12667">
        <v>1895.301475</v>
      </c>
      <c r="L12667">
        <v>1859.05</v>
      </c>
      <c r="M12667">
        <v>1239.366667</v>
      </c>
      <c r="N12667">
        <v>45152</v>
      </c>
      <c r="P12667">
        <v>0</v>
      </c>
      <c r="Q12667" t="str">
        <f t="shared" si="197"/>
        <v>ACTIVE</v>
      </c>
    </row>
    <row r="12668" spans="1:17" x14ac:dyDescent="0.25">
      <c r="A12668" t="s">
        <v>4900</v>
      </c>
      <c r="B12668">
        <v>1842</v>
      </c>
      <c r="C12668" t="s">
        <v>4972</v>
      </c>
      <c r="D12668" t="s">
        <v>4908</v>
      </c>
      <c r="E12668">
        <v>75540</v>
      </c>
      <c r="F12668" t="s">
        <v>4908</v>
      </c>
      <c r="G12668" t="s">
        <v>4913</v>
      </c>
      <c r="H12668" t="s">
        <v>4912</v>
      </c>
      <c r="I12668">
        <v>45092</v>
      </c>
      <c r="J12668">
        <v>677.5</v>
      </c>
      <c r="K12668">
        <v>690.71124999999995</v>
      </c>
      <c r="L12668">
        <v>677.5</v>
      </c>
      <c r="M12668">
        <v>677.5</v>
      </c>
      <c r="P12668">
        <v>0</v>
      </c>
      <c r="Q12668" t="str">
        <f t="shared" si="197"/>
        <v>ACTIVE</v>
      </c>
    </row>
    <row r="12669" spans="1:17" x14ac:dyDescent="0.25">
      <c r="A12669" t="s">
        <v>4900</v>
      </c>
      <c r="B12669">
        <v>1917</v>
      </c>
      <c r="C12669" t="s">
        <v>5106</v>
      </c>
      <c r="D12669" t="s">
        <v>4908</v>
      </c>
      <c r="E12669">
        <v>75541</v>
      </c>
      <c r="F12669" t="s">
        <v>4908</v>
      </c>
      <c r="G12669" t="s">
        <v>4944</v>
      </c>
      <c r="H12669" t="s">
        <v>4912</v>
      </c>
      <c r="I12669">
        <v>45093</v>
      </c>
      <c r="J12669">
        <v>2000</v>
      </c>
      <c r="K12669">
        <v>2039</v>
      </c>
      <c r="L12669">
        <v>2000</v>
      </c>
      <c r="M12669">
        <v>1666.666667</v>
      </c>
      <c r="N12669">
        <v>45152</v>
      </c>
      <c r="P12669">
        <v>0</v>
      </c>
      <c r="Q12669" t="str">
        <f t="shared" si="197"/>
        <v>ACTIVE</v>
      </c>
    </row>
    <row r="12670" spans="1:17" x14ac:dyDescent="0.25">
      <c r="A12670" t="s">
        <v>4900</v>
      </c>
      <c r="B12670">
        <v>270</v>
      </c>
      <c r="C12670" t="s">
        <v>4958</v>
      </c>
      <c r="D12670" t="s">
        <v>4908</v>
      </c>
      <c r="E12670">
        <v>75543</v>
      </c>
      <c r="F12670" t="s">
        <v>4908</v>
      </c>
      <c r="G12670" t="s">
        <v>4913</v>
      </c>
      <c r="H12670" t="s">
        <v>4912</v>
      </c>
      <c r="I12670">
        <v>45092</v>
      </c>
      <c r="J12670">
        <v>7500</v>
      </c>
      <c r="K12670">
        <v>7646.25</v>
      </c>
      <c r="L12670">
        <v>7500</v>
      </c>
      <c r="M12670">
        <v>5000</v>
      </c>
      <c r="N12670">
        <v>45167</v>
      </c>
      <c r="P12670">
        <v>0</v>
      </c>
      <c r="Q12670" t="str">
        <f t="shared" si="197"/>
        <v>ACTIVE</v>
      </c>
    </row>
    <row r="12671" spans="1:17" x14ac:dyDescent="0.25">
      <c r="A12671" t="s">
        <v>4900</v>
      </c>
      <c r="B12671">
        <v>1198</v>
      </c>
      <c r="C12671" t="s">
        <v>5352</v>
      </c>
      <c r="D12671" t="s">
        <v>4908</v>
      </c>
      <c r="E12671">
        <v>75545</v>
      </c>
      <c r="F12671" t="s">
        <v>4908</v>
      </c>
      <c r="G12671" t="s">
        <v>4913</v>
      </c>
      <c r="H12671" t="s">
        <v>4912</v>
      </c>
      <c r="I12671">
        <v>45092</v>
      </c>
      <c r="J12671">
        <v>1943.8</v>
      </c>
      <c r="K12671">
        <v>1981.7040999999999</v>
      </c>
      <c r="L12671">
        <v>1943.8</v>
      </c>
      <c r="M12671">
        <v>323.96666499999998</v>
      </c>
      <c r="N12671">
        <v>45152</v>
      </c>
      <c r="P12671">
        <v>0</v>
      </c>
      <c r="Q12671" t="str">
        <f t="shared" si="197"/>
        <v>ACTIVE</v>
      </c>
    </row>
    <row r="12672" spans="1:17" x14ac:dyDescent="0.25">
      <c r="A12672" t="s">
        <v>4900</v>
      </c>
      <c r="B12672">
        <v>1698</v>
      </c>
      <c r="C12672" t="s">
        <v>5046</v>
      </c>
      <c r="D12672" t="s">
        <v>4908</v>
      </c>
      <c r="E12672">
        <v>75549</v>
      </c>
      <c r="F12672" t="s">
        <v>4908</v>
      </c>
      <c r="G12672" t="s">
        <v>4913</v>
      </c>
      <c r="H12672" t="s">
        <v>4912</v>
      </c>
      <c r="I12672">
        <v>45092</v>
      </c>
      <c r="J12672">
        <v>93.6</v>
      </c>
      <c r="K12672">
        <v>95.425200000000004</v>
      </c>
      <c r="L12672">
        <v>93.6</v>
      </c>
      <c r="M12672">
        <v>78</v>
      </c>
      <c r="N12672">
        <v>45166</v>
      </c>
      <c r="P12672">
        <v>0</v>
      </c>
      <c r="Q12672" t="str">
        <f t="shared" si="197"/>
        <v>ACTIVE</v>
      </c>
    </row>
    <row r="12673" spans="1:17" x14ac:dyDescent="0.25">
      <c r="A12673" t="s">
        <v>4900</v>
      </c>
      <c r="B12673">
        <v>1402</v>
      </c>
      <c r="C12673" t="s">
        <v>4955</v>
      </c>
      <c r="D12673" t="s">
        <v>4908</v>
      </c>
      <c r="E12673">
        <v>75551</v>
      </c>
      <c r="F12673" t="s">
        <v>4908</v>
      </c>
      <c r="G12673" t="s">
        <v>4913</v>
      </c>
      <c r="H12673" t="s">
        <v>4912</v>
      </c>
      <c r="I12673">
        <v>45092</v>
      </c>
      <c r="J12673">
        <v>23.2</v>
      </c>
      <c r="K12673">
        <v>23.6524</v>
      </c>
      <c r="L12673">
        <v>23.2</v>
      </c>
      <c r="M12673">
        <v>23.2</v>
      </c>
      <c r="P12673">
        <v>0</v>
      </c>
      <c r="Q12673" t="str">
        <f t="shared" si="197"/>
        <v>ACTIVE</v>
      </c>
    </row>
    <row r="12674" spans="1:17" x14ac:dyDescent="0.25">
      <c r="A12674" t="s">
        <v>4900</v>
      </c>
      <c r="B12674">
        <v>1402</v>
      </c>
      <c r="C12674" t="s">
        <v>4955</v>
      </c>
      <c r="D12674" t="s">
        <v>4908</v>
      </c>
      <c r="E12674">
        <v>75553</v>
      </c>
      <c r="F12674" t="s">
        <v>4908</v>
      </c>
      <c r="G12674" t="s">
        <v>4913</v>
      </c>
      <c r="H12674" t="s">
        <v>4912</v>
      </c>
      <c r="I12674">
        <v>45092</v>
      </c>
      <c r="J12674">
        <v>92.5</v>
      </c>
      <c r="K12674">
        <v>94.303749999999994</v>
      </c>
      <c r="L12674">
        <v>92.5</v>
      </c>
      <c r="M12674">
        <v>92.5</v>
      </c>
      <c r="P12674">
        <v>0</v>
      </c>
      <c r="Q12674" t="str">
        <f t="shared" ref="Q12674:Q12737" si="198">IF(P12674=0,"ACTIVE",IF(P12674&lt;=30,"1-30",IF(AND(P12674&gt;30,P12674&lt;=60),"31-60",IF(AND(P12674&gt;60,P12674&lt;=90),"61-90",IF(AND(P12674&gt;90,P12674&lt;=120),"91-120",IF(AND(P12674&gt;120,P12674&lt;=150),"121-150",IF(AND(P12674&gt;150,P12674&lt;=180),"151-180","180+")))))))</f>
        <v>ACTIVE</v>
      </c>
    </row>
    <row r="12675" spans="1:17" x14ac:dyDescent="0.25">
      <c r="A12675" t="s">
        <v>4900</v>
      </c>
      <c r="B12675">
        <v>1942</v>
      </c>
      <c r="C12675" t="s">
        <v>5161</v>
      </c>
      <c r="D12675" t="s">
        <v>4908</v>
      </c>
      <c r="E12675">
        <v>75557</v>
      </c>
      <c r="F12675" t="s">
        <v>4908</v>
      </c>
      <c r="G12675" t="s">
        <v>4913</v>
      </c>
      <c r="H12675" t="s">
        <v>4912</v>
      </c>
      <c r="I12675">
        <v>45092</v>
      </c>
      <c r="J12675">
        <v>52.99</v>
      </c>
      <c r="K12675">
        <v>54.023305000000001</v>
      </c>
      <c r="L12675">
        <v>52.99</v>
      </c>
      <c r="M12675">
        <v>17.663333999999999</v>
      </c>
      <c r="N12675">
        <v>45121</v>
      </c>
      <c r="P12675">
        <v>0</v>
      </c>
      <c r="Q12675" t="str">
        <f t="shared" si="198"/>
        <v>ACTIVE</v>
      </c>
    </row>
    <row r="12676" spans="1:17" x14ac:dyDescent="0.25">
      <c r="A12676" t="s">
        <v>4900</v>
      </c>
      <c r="B12676">
        <v>1855</v>
      </c>
      <c r="C12676" t="s">
        <v>4981</v>
      </c>
      <c r="D12676" t="s">
        <v>4908</v>
      </c>
      <c r="E12676">
        <v>75560</v>
      </c>
      <c r="F12676" t="s">
        <v>4908</v>
      </c>
      <c r="G12676" t="s">
        <v>4944</v>
      </c>
      <c r="H12676" t="s">
        <v>4912</v>
      </c>
      <c r="I12676">
        <v>45093</v>
      </c>
      <c r="J12676">
        <v>350</v>
      </c>
      <c r="K12676">
        <v>356.82499999999999</v>
      </c>
      <c r="L12676">
        <v>350</v>
      </c>
      <c r="M12676">
        <v>233.33333300000001</v>
      </c>
      <c r="N12676">
        <v>45166</v>
      </c>
      <c r="P12676">
        <v>0</v>
      </c>
      <c r="Q12676" t="str">
        <f t="shared" si="198"/>
        <v>ACTIVE</v>
      </c>
    </row>
    <row r="12677" spans="1:17" x14ac:dyDescent="0.25">
      <c r="A12677" t="s">
        <v>4900</v>
      </c>
      <c r="B12677">
        <v>1855</v>
      </c>
      <c r="C12677" t="s">
        <v>4981</v>
      </c>
      <c r="D12677" t="s">
        <v>4908</v>
      </c>
      <c r="E12677">
        <v>75561</v>
      </c>
      <c r="F12677" t="s">
        <v>4908</v>
      </c>
      <c r="G12677" t="s">
        <v>4944</v>
      </c>
      <c r="H12677" t="s">
        <v>4912</v>
      </c>
      <c r="I12677">
        <v>45093</v>
      </c>
      <c r="J12677">
        <v>300</v>
      </c>
      <c r="K12677">
        <v>305.85000000000002</v>
      </c>
      <c r="L12677">
        <v>300</v>
      </c>
      <c r="M12677">
        <v>200</v>
      </c>
      <c r="N12677">
        <v>45166</v>
      </c>
      <c r="P12677">
        <v>0</v>
      </c>
      <c r="Q12677" t="str">
        <f t="shared" si="198"/>
        <v>ACTIVE</v>
      </c>
    </row>
    <row r="12678" spans="1:17" x14ac:dyDescent="0.25">
      <c r="A12678" t="s">
        <v>4900</v>
      </c>
      <c r="B12678">
        <v>1402</v>
      </c>
      <c r="C12678" t="s">
        <v>4955</v>
      </c>
      <c r="D12678" t="s">
        <v>4908</v>
      </c>
      <c r="E12678">
        <v>75565</v>
      </c>
      <c r="F12678" t="s">
        <v>4908</v>
      </c>
      <c r="G12678" t="s">
        <v>4913</v>
      </c>
      <c r="H12678" t="s">
        <v>4912</v>
      </c>
      <c r="I12678">
        <v>45092</v>
      </c>
      <c r="J12678">
        <v>782</v>
      </c>
      <c r="K12678">
        <v>797.24900000000002</v>
      </c>
      <c r="L12678">
        <v>782</v>
      </c>
      <c r="M12678">
        <v>651.66666699999996</v>
      </c>
      <c r="N12678">
        <v>45159</v>
      </c>
      <c r="P12678">
        <v>0</v>
      </c>
      <c r="Q12678" t="str">
        <f t="shared" si="198"/>
        <v>ACTIVE</v>
      </c>
    </row>
    <row r="12679" spans="1:17" x14ac:dyDescent="0.25">
      <c r="A12679" t="s">
        <v>4900</v>
      </c>
      <c r="B12679">
        <v>1893</v>
      </c>
      <c r="C12679" t="s">
        <v>5475</v>
      </c>
      <c r="D12679" t="s">
        <v>4908</v>
      </c>
      <c r="E12679">
        <v>75568</v>
      </c>
      <c r="F12679" t="s">
        <v>4908</v>
      </c>
      <c r="G12679" t="s">
        <v>4944</v>
      </c>
      <c r="H12679" t="s">
        <v>4912</v>
      </c>
      <c r="I12679">
        <v>45093</v>
      </c>
      <c r="J12679">
        <v>6000</v>
      </c>
      <c r="K12679">
        <v>6117</v>
      </c>
      <c r="L12679">
        <v>6000</v>
      </c>
      <c r="M12679">
        <v>4000</v>
      </c>
      <c r="N12679">
        <v>45152</v>
      </c>
      <c r="P12679">
        <v>0</v>
      </c>
      <c r="Q12679" t="str">
        <f t="shared" si="198"/>
        <v>ACTIVE</v>
      </c>
    </row>
    <row r="12680" spans="1:17" x14ac:dyDescent="0.25">
      <c r="A12680" t="s">
        <v>4900</v>
      </c>
      <c r="B12680">
        <v>1698</v>
      </c>
      <c r="C12680" t="s">
        <v>5046</v>
      </c>
      <c r="D12680" t="s">
        <v>4908</v>
      </c>
      <c r="E12680">
        <v>75569</v>
      </c>
      <c r="F12680" t="s">
        <v>4908</v>
      </c>
      <c r="G12680" t="s">
        <v>4944</v>
      </c>
      <c r="H12680" t="s">
        <v>4912</v>
      </c>
      <c r="I12680">
        <v>45093</v>
      </c>
      <c r="J12680">
        <v>423</v>
      </c>
      <c r="K12680">
        <v>431.24849999999998</v>
      </c>
      <c r="L12680">
        <v>423</v>
      </c>
      <c r="M12680">
        <v>352.5</v>
      </c>
      <c r="N12680">
        <v>45166</v>
      </c>
      <c r="P12680">
        <v>0</v>
      </c>
      <c r="Q12680" t="str">
        <f t="shared" si="198"/>
        <v>ACTIVE</v>
      </c>
    </row>
    <row r="12681" spans="1:17" x14ac:dyDescent="0.25">
      <c r="A12681" t="s">
        <v>4900</v>
      </c>
      <c r="B12681">
        <v>1642</v>
      </c>
      <c r="C12681" t="s">
        <v>5136</v>
      </c>
      <c r="D12681" t="s">
        <v>4908</v>
      </c>
      <c r="E12681">
        <v>75571</v>
      </c>
      <c r="F12681" t="s">
        <v>4908</v>
      </c>
      <c r="G12681" t="s">
        <v>4913</v>
      </c>
      <c r="H12681" t="s">
        <v>4912</v>
      </c>
      <c r="I12681">
        <v>45093</v>
      </c>
      <c r="J12681">
        <v>279</v>
      </c>
      <c r="K12681">
        <v>284.44049999999999</v>
      </c>
      <c r="L12681">
        <v>279</v>
      </c>
      <c r="M12681">
        <v>279</v>
      </c>
      <c r="P12681">
        <v>0</v>
      </c>
      <c r="Q12681" t="str">
        <f t="shared" si="198"/>
        <v>ACTIVE</v>
      </c>
    </row>
    <row r="12682" spans="1:17" x14ac:dyDescent="0.25">
      <c r="A12682" t="s">
        <v>4900</v>
      </c>
      <c r="B12682">
        <v>1838</v>
      </c>
      <c r="C12682" t="s">
        <v>5177</v>
      </c>
      <c r="D12682" t="s">
        <v>4908</v>
      </c>
      <c r="E12682">
        <v>75579</v>
      </c>
      <c r="F12682" t="s">
        <v>4908</v>
      </c>
      <c r="G12682" t="s">
        <v>4913</v>
      </c>
      <c r="H12682" t="s">
        <v>4912</v>
      </c>
      <c r="I12682">
        <v>45093</v>
      </c>
      <c r="J12682">
        <v>60.67</v>
      </c>
      <c r="K12682">
        <v>61.853065000000001</v>
      </c>
      <c r="L12682">
        <v>60.67</v>
      </c>
      <c r="M12682">
        <v>50.558333500000003</v>
      </c>
      <c r="N12682">
        <v>45152</v>
      </c>
      <c r="P12682">
        <v>0</v>
      </c>
      <c r="Q12682" t="str">
        <f t="shared" si="198"/>
        <v>ACTIVE</v>
      </c>
    </row>
    <row r="12683" spans="1:17" x14ac:dyDescent="0.25">
      <c r="A12683" t="s">
        <v>4900</v>
      </c>
      <c r="B12683">
        <v>1619</v>
      </c>
      <c r="C12683" t="s">
        <v>5420</v>
      </c>
      <c r="D12683" t="s">
        <v>5092</v>
      </c>
      <c r="E12683">
        <v>75586</v>
      </c>
      <c r="F12683" t="s">
        <v>4908</v>
      </c>
      <c r="G12683" t="s">
        <v>4913</v>
      </c>
      <c r="H12683" t="s">
        <v>4912</v>
      </c>
      <c r="I12683">
        <v>45093</v>
      </c>
      <c r="J12683">
        <v>87.9</v>
      </c>
      <c r="K12683">
        <v>89.614050000000006</v>
      </c>
      <c r="L12683">
        <v>87.9</v>
      </c>
      <c r="M12683">
        <v>87.9</v>
      </c>
      <c r="N12683">
        <v>45135</v>
      </c>
      <c r="O12683">
        <v>45135</v>
      </c>
      <c r="P12683">
        <v>35</v>
      </c>
      <c r="Q12683" t="str">
        <f t="shared" si="198"/>
        <v>31-60</v>
      </c>
    </row>
    <row r="12684" spans="1:17" x14ac:dyDescent="0.25">
      <c r="A12684" t="s">
        <v>4900</v>
      </c>
      <c r="B12684">
        <v>1594</v>
      </c>
      <c r="C12684" t="s">
        <v>5122</v>
      </c>
      <c r="D12684" t="s">
        <v>4908</v>
      </c>
      <c r="E12684">
        <v>75588</v>
      </c>
      <c r="F12684" t="s">
        <v>4908</v>
      </c>
      <c r="G12684" t="s">
        <v>4913</v>
      </c>
      <c r="H12684" t="s">
        <v>4912</v>
      </c>
      <c r="I12684">
        <v>45093</v>
      </c>
      <c r="J12684">
        <v>1818.34</v>
      </c>
      <c r="K12684">
        <v>1853.79763</v>
      </c>
      <c r="L12684">
        <v>1818.34</v>
      </c>
      <c r="M12684">
        <v>1515.2833330000001</v>
      </c>
      <c r="N12684">
        <v>45152</v>
      </c>
      <c r="P12684">
        <v>0</v>
      </c>
      <c r="Q12684" t="str">
        <f t="shared" si="198"/>
        <v>ACTIVE</v>
      </c>
    </row>
    <row r="12685" spans="1:17" x14ac:dyDescent="0.25">
      <c r="A12685" t="s">
        <v>4900</v>
      </c>
      <c r="B12685">
        <v>1826</v>
      </c>
      <c r="C12685" t="s">
        <v>5008</v>
      </c>
      <c r="D12685" t="s">
        <v>4908</v>
      </c>
      <c r="E12685">
        <v>75591</v>
      </c>
      <c r="F12685" t="s">
        <v>4908</v>
      </c>
      <c r="G12685" t="s">
        <v>4913</v>
      </c>
      <c r="H12685" t="s">
        <v>4912</v>
      </c>
      <c r="I12685">
        <v>45093</v>
      </c>
      <c r="J12685">
        <v>680</v>
      </c>
      <c r="K12685">
        <v>693.26</v>
      </c>
      <c r="L12685">
        <v>680</v>
      </c>
      <c r="M12685">
        <v>566.66666699999996</v>
      </c>
      <c r="N12685">
        <v>45152</v>
      </c>
      <c r="P12685">
        <v>0</v>
      </c>
      <c r="Q12685" t="str">
        <f t="shared" si="198"/>
        <v>ACTIVE</v>
      </c>
    </row>
    <row r="12686" spans="1:17" x14ac:dyDescent="0.25">
      <c r="A12686" t="s">
        <v>4900</v>
      </c>
      <c r="B12686">
        <v>1716</v>
      </c>
      <c r="C12686" t="s">
        <v>5048</v>
      </c>
      <c r="D12686" t="s">
        <v>4908</v>
      </c>
      <c r="E12686">
        <v>75595</v>
      </c>
      <c r="F12686" t="s">
        <v>4908</v>
      </c>
      <c r="G12686" t="s">
        <v>4913</v>
      </c>
      <c r="H12686" t="s">
        <v>4912</v>
      </c>
      <c r="I12686">
        <v>45093</v>
      </c>
      <c r="J12686">
        <v>812</v>
      </c>
      <c r="K12686">
        <v>827.83399999999995</v>
      </c>
      <c r="L12686">
        <v>812</v>
      </c>
      <c r="M12686">
        <v>676.66666699999996</v>
      </c>
      <c r="N12686">
        <v>45152</v>
      </c>
      <c r="P12686">
        <v>0</v>
      </c>
      <c r="Q12686" t="str">
        <f t="shared" si="198"/>
        <v>ACTIVE</v>
      </c>
    </row>
    <row r="12687" spans="1:17" x14ac:dyDescent="0.25">
      <c r="A12687" t="s">
        <v>4900</v>
      </c>
      <c r="B12687">
        <v>1534</v>
      </c>
      <c r="C12687" t="s">
        <v>4959</v>
      </c>
      <c r="D12687" t="s">
        <v>4908</v>
      </c>
      <c r="E12687">
        <v>75601</v>
      </c>
      <c r="F12687" t="s">
        <v>4908</v>
      </c>
      <c r="G12687" t="s">
        <v>4913</v>
      </c>
      <c r="H12687" t="s">
        <v>4912</v>
      </c>
      <c r="I12687">
        <v>45093</v>
      </c>
      <c r="J12687">
        <v>5</v>
      </c>
      <c r="K12687">
        <v>5.0975000000000001</v>
      </c>
      <c r="L12687">
        <v>5</v>
      </c>
      <c r="M12687">
        <v>4.1666670000000003</v>
      </c>
      <c r="N12687">
        <v>45124</v>
      </c>
      <c r="P12687">
        <v>0</v>
      </c>
      <c r="Q12687" t="str">
        <f t="shared" si="198"/>
        <v>ACTIVE</v>
      </c>
    </row>
    <row r="12688" spans="1:17" x14ac:dyDescent="0.25">
      <c r="A12688" t="s">
        <v>4900</v>
      </c>
      <c r="B12688">
        <v>1947</v>
      </c>
      <c r="C12688" t="s">
        <v>5088</v>
      </c>
      <c r="D12688" t="s">
        <v>4908</v>
      </c>
      <c r="E12688">
        <v>75603</v>
      </c>
      <c r="F12688" t="s">
        <v>5087</v>
      </c>
      <c r="G12688" t="s">
        <v>4913</v>
      </c>
      <c r="H12688" t="s">
        <v>4912</v>
      </c>
      <c r="I12688">
        <v>45093</v>
      </c>
      <c r="J12688">
        <v>2600</v>
      </c>
      <c r="K12688">
        <v>2650.7</v>
      </c>
      <c r="L12688">
        <v>2600</v>
      </c>
      <c r="M12688">
        <v>2600</v>
      </c>
      <c r="N12688">
        <v>45167</v>
      </c>
      <c r="O12688">
        <v>45167</v>
      </c>
      <c r="P12688">
        <v>3</v>
      </c>
      <c r="Q12688" t="str">
        <f t="shared" si="198"/>
        <v>1-30</v>
      </c>
    </row>
    <row r="12689" spans="1:17" x14ac:dyDescent="0.25">
      <c r="A12689" t="s">
        <v>4900</v>
      </c>
      <c r="B12689">
        <v>1396</v>
      </c>
      <c r="C12689" t="s">
        <v>5452</v>
      </c>
      <c r="D12689" t="s">
        <v>4908</v>
      </c>
      <c r="E12689">
        <v>75622</v>
      </c>
      <c r="F12689" t="s">
        <v>4908</v>
      </c>
      <c r="G12689" t="s">
        <v>4913</v>
      </c>
      <c r="H12689" t="s">
        <v>4912</v>
      </c>
      <c r="I12689">
        <v>45093</v>
      </c>
      <c r="J12689">
        <v>53.4</v>
      </c>
      <c r="K12689">
        <v>54.441299999999998</v>
      </c>
      <c r="L12689">
        <v>53.4</v>
      </c>
      <c r="M12689">
        <v>35.6</v>
      </c>
      <c r="N12689">
        <v>45170</v>
      </c>
      <c r="P12689">
        <v>0</v>
      </c>
      <c r="Q12689" t="str">
        <f t="shared" si="198"/>
        <v>ACTIVE</v>
      </c>
    </row>
    <row r="12690" spans="1:17" x14ac:dyDescent="0.25">
      <c r="A12690" t="s">
        <v>4900</v>
      </c>
      <c r="B12690">
        <v>1272</v>
      </c>
      <c r="C12690" t="s">
        <v>5357</v>
      </c>
      <c r="D12690" t="s">
        <v>4908</v>
      </c>
      <c r="E12690">
        <v>75630</v>
      </c>
      <c r="F12690" t="s">
        <v>4908</v>
      </c>
      <c r="G12690" t="s">
        <v>4944</v>
      </c>
      <c r="H12690" t="s">
        <v>4912</v>
      </c>
      <c r="I12690">
        <v>45093</v>
      </c>
      <c r="J12690">
        <v>3100.6</v>
      </c>
      <c r="K12690">
        <v>3161.0617000000002</v>
      </c>
      <c r="L12690">
        <v>3100.6</v>
      </c>
      <c r="M12690">
        <v>1908.0615399999999</v>
      </c>
      <c r="N12690">
        <v>45166</v>
      </c>
      <c r="P12690">
        <v>0</v>
      </c>
      <c r="Q12690" t="str">
        <f t="shared" si="198"/>
        <v>ACTIVE</v>
      </c>
    </row>
    <row r="12691" spans="1:17" x14ac:dyDescent="0.25">
      <c r="A12691" t="s">
        <v>4900</v>
      </c>
      <c r="B12691">
        <v>1748</v>
      </c>
      <c r="C12691" t="s">
        <v>5417</v>
      </c>
      <c r="D12691" t="s">
        <v>5133</v>
      </c>
      <c r="E12691">
        <v>75633</v>
      </c>
      <c r="F12691" t="s">
        <v>5087</v>
      </c>
      <c r="G12691" t="s">
        <v>4913</v>
      </c>
      <c r="H12691" t="s">
        <v>4912</v>
      </c>
      <c r="I12691">
        <v>45093</v>
      </c>
      <c r="J12691">
        <v>17.399999999999999</v>
      </c>
      <c r="K12691">
        <v>17.7393</v>
      </c>
      <c r="L12691">
        <v>17.399999999999999</v>
      </c>
      <c r="M12691">
        <v>17.399999999999999</v>
      </c>
      <c r="N12691">
        <v>45168</v>
      </c>
      <c r="O12691">
        <v>45168</v>
      </c>
      <c r="P12691">
        <v>2</v>
      </c>
      <c r="Q12691" t="str">
        <f t="shared" si="198"/>
        <v>1-30</v>
      </c>
    </row>
    <row r="12692" spans="1:17" x14ac:dyDescent="0.25">
      <c r="A12692" t="s">
        <v>4900</v>
      </c>
      <c r="B12692">
        <v>1764</v>
      </c>
      <c r="C12692" t="s">
        <v>4999</v>
      </c>
      <c r="D12692" t="s">
        <v>4908</v>
      </c>
      <c r="E12692">
        <v>75642</v>
      </c>
      <c r="F12692" t="s">
        <v>4908</v>
      </c>
      <c r="G12692" t="s">
        <v>4913</v>
      </c>
      <c r="H12692" t="s">
        <v>4912</v>
      </c>
      <c r="I12692">
        <v>45093</v>
      </c>
      <c r="J12692">
        <v>125.07</v>
      </c>
      <c r="K12692">
        <v>127.508865</v>
      </c>
      <c r="L12692">
        <v>125.07</v>
      </c>
      <c r="M12692">
        <v>125.07</v>
      </c>
      <c r="P12692">
        <v>0</v>
      </c>
      <c r="Q12692" t="str">
        <f t="shared" si="198"/>
        <v>ACTIVE</v>
      </c>
    </row>
    <row r="12693" spans="1:17" x14ac:dyDescent="0.25">
      <c r="A12693" t="s">
        <v>4900</v>
      </c>
      <c r="B12693">
        <v>756</v>
      </c>
      <c r="C12693" t="s">
        <v>2409</v>
      </c>
      <c r="D12693" t="s">
        <v>4908</v>
      </c>
      <c r="E12693">
        <v>75650</v>
      </c>
      <c r="F12693" t="s">
        <v>4908</v>
      </c>
      <c r="G12693" t="s">
        <v>4913</v>
      </c>
      <c r="H12693" t="s">
        <v>4912</v>
      </c>
      <c r="I12693">
        <v>45093</v>
      </c>
      <c r="J12693">
        <v>3346.74</v>
      </c>
      <c r="K12693">
        <v>3412.0014299999998</v>
      </c>
      <c r="L12693">
        <v>3346.74</v>
      </c>
      <c r="M12693">
        <v>2231.16</v>
      </c>
      <c r="N12693">
        <v>45152</v>
      </c>
      <c r="P12693">
        <v>0</v>
      </c>
      <c r="Q12693" t="str">
        <f t="shared" si="198"/>
        <v>ACTIVE</v>
      </c>
    </row>
    <row r="12694" spans="1:17" x14ac:dyDescent="0.25">
      <c r="A12694" t="s">
        <v>4900</v>
      </c>
      <c r="B12694">
        <v>1362</v>
      </c>
      <c r="C12694" t="s">
        <v>5252</v>
      </c>
      <c r="D12694" t="s">
        <v>4908</v>
      </c>
      <c r="E12694">
        <v>75658</v>
      </c>
      <c r="F12694" t="s">
        <v>4908</v>
      </c>
      <c r="G12694" t="s">
        <v>4913</v>
      </c>
      <c r="H12694" t="s">
        <v>4912</v>
      </c>
      <c r="I12694">
        <v>45093</v>
      </c>
      <c r="J12694">
        <v>20.16</v>
      </c>
      <c r="K12694">
        <v>20.55312</v>
      </c>
      <c r="L12694">
        <v>20.16</v>
      </c>
      <c r="M12694">
        <v>20.16</v>
      </c>
      <c r="P12694">
        <v>0</v>
      </c>
      <c r="Q12694" t="str">
        <f t="shared" si="198"/>
        <v>ACTIVE</v>
      </c>
    </row>
    <row r="12695" spans="1:17" x14ac:dyDescent="0.25">
      <c r="A12695" t="s">
        <v>4900</v>
      </c>
      <c r="B12695">
        <v>1454</v>
      </c>
      <c r="C12695" t="s">
        <v>5217</v>
      </c>
      <c r="D12695" t="s">
        <v>4908</v>
      </c>
      <c r="E12695">
        <v>75665</v>
      </c>
      <c r="F12695" t="s">
        <v>4908</v>
      </c>
      <c r="G12695" t="s">
        <v>4944</v>
      </c>
      <c r="H12695" t="s">
        <v>4912</v>
      </c>
      <c r="I12695">
        <v>45093</v>
      </c>
      <c r="J12695">
        <v>3915</v>
      </c>
      <c r="K12695">
        <v>3991.3425000000002</v>
      </c>
      <c r="L12695">
        <v>3915</v>
      </c>
      <c r="M12695">
        <v>3262.5</v>
      </c>
      <c r="N12695">
        <v>45166</v>
      </c>
      <c r="P12695">
        <v>0</v>
      </c>
      <c r="Q12695" t="str">
        <f t="shared" si="198"/>
        <v>ACTIVE</v>
      </c>
    </row>
    <row r="12696" spans="1:17" x14ac:dyDescent="0.25">
      <c r="A12696" t="s">
        <v>4900</v>
      </c>
      <c r="B12696">
        <v>1917</v>
      </c>
      <c r="C12696" t="s">
        <v>5106</v>
      </c>
      <c r="D12696" t="s">
        <v>4908</v>
      </c>
      <c r="E12696">
        <v>75669</v>
      </c>
      <c r="F12696" t="s">
        <v>4908</v>
      </c>
      <c r="G12696" t="s">
        <v>4913</v>
      </c>
      <c r="H12696" t="s">
        <v>4912</v>
      </c>
      <c r="I12696">
        <v>45093</v>
      </c>
      <c r="J12696">
        <v>48.15</v>
      </c>
      <c r="K12696">
        <v>49.088925000000003</v>
      </c>
      <c r="L12696">
        <v>48.15</v>
      </c>
      <c r="M12696">
        <v>32.099998999999997</v>
      </c>
      <c r="N12696">
        <v>45152</v>
      </c>
      <c r="P12696">
        <v>0</v>
      </c>
      <c r="Q12696" t="str">
        <f t="shared" si="198"/>
        <v>ACTIVE</v>
      </c>
    </row>
    <row r="12697" spans="1:17" x14ac:dyDescent="0.25">
      <c r="A12697" t="s">
        <v>4900</v>
      </c>
      <c r="B12697">
        <v>736</v>
      </c>
      <c r="C12697" t="s">
        <v>5291</v>
      </c>
      <c r="D12697" t="s">
        <v>4962</v>
      </c>
      <c r="E12697">
        <v>75671</v>
      </c>
      <c r="F12697" t="s">
        <v>5087</v>
      </c>
      <c r="G12697" t="s">
        <v>4913</v>
      </c>
      <c r="H12697" t="s">
        <v>4912</v>
      </c>
      <c r="I12697">
        <v>45093</v>
      </c>
      <c r="J12697">
        <v>105.4</v>
      </c>
      <c r="K12697">
        <v>107.45529999999999</v>
      </c>
      <c r="L12697">
        <v>105.4</v>
      </c>
      <c r="M12697">
        <v>105.4</v>
      </c>
      <c r="N12697">
        <v>45170</v>
      </c>
      <c r="O12697">
        <v>45114</v>
      </c>
      <c r="P12697">
        <v>56</v>
      </c>
      <c r="Q12697" t="str">
        <f t="shared" si="198"/>
        <v>31-60</v>
      </c>
    </row>
    <row r="12698" spans="1:17" x14ac:dyDescent="0.25">
      <c r="A12698" t="s">
        <v>4900</v>
      </c>
      <c r="B12698">
        <v>1402</v>
      </c>
      <c r="C12698" t="s">
        <v>4955</v>
      </c>
      <c r="D12698" t="s">
        <v>4908</v>
      </c>
      <c r="E12698">
        <v>75675</v>
      </c>
      <c r="F12698" t="s">
        <v>4908</v>
      </c>
      <c r="G12698" t="s">
        <v>4913</v>
      </c>
      <c r="H12698" t="s">
        <v>4912</v>
      </c>
      <c r="I12698">
        <v>45093</v>
      </c>
      <c r="J12698">
        <v>624</v>
      </c>
      <c r="K12698">
        <v>636.16800000000001</v>
      </c>
      <c r="L12698">
        <v>624</v>
      </c>
      <c r="M12698">
        <v>520</v>
      </c>
      <c r="N12698">
        <v>45159</v>
      </c>
      <c r="P12698">
        <v>0</v>
      </c>
      <c r="Q12698" t="str">
        <f t="shared" si="198"/>
        <v>ACTIVE</v>
      </c>
    </row>
    <row r="12699" spans="1:17" x14ac:dyDescent="0.25">
      <c r="A12699" t="s">
        <v>4900</v>
      </c>
      <c r="B12699">
        <v>1482</v>
      </c>
      <c r="C12699" t="s">
        <v>5000</v>
      </c>
      <c r="D12699" t="s">
        <v>4908</v>
      </c>
      <c r="E12699">
        <v>75680</v>
      </c>
      <c r="F12699" t="s">
        <v>4908</v>
      </c>
      <c r="G12699" t="s">
        <v>4913</v>
      </c>
      <c r="H12699" t="s">
        <v>4912</v>
      </c>
      <c r="I12699">
        <v>45093</v>
      </c>
      <c r="J12699">
        <v>177.47</v>
      </c>
      <c r="K12699">
        <v>180.930665</v>
      </c>
      <c r="L12699">
        <v>177.47</v>
      </c>
      <c r="M12699">
        <v>59.156666000000001</v>
      </c>
      <c r="N12699">
        <v>45128</v>
      </c>
      <c r="P12699">
        <v>0</v>
      </c>
      <c r="Q12699" t="str">
        <f t="shared" si="198"/>
        <v>ACTIVE</v>
      </c>
    </row>
    <row r="12700" spans="1:17" x14ac:dyDescent="0.25">
      <c r="A12700" t="s">
        <v>4900</v>
      </c>
      <c r="B12700">
        <v>1942</v>
      </c>
      <c r="C12700" t="s">
        <v>5161</v>
      </c>
      <c r="D12700" t="s">
        <v>4908</v>
      </c>
      <c r="E12700">
        <v>75686</v>
      </c>
      <c r="F12700" t="s">
        <v>4908</v>
      </c>
      <c r="G12700" t="s">
        <v>4913</v>
      </c>
      <c r="H12700" t="s">
        <v>4912</v>
      </c>
      <c r="I12700">
        <v>45093</v>
      </c>
      <c r="J12700">
        <v>110</v>
      </c>
      <c r="K12700">
        <v>112.145</v>
      </c>
      <c r="L12700">
        <v>110</v>
      </c>
      <c r="M12700">
        <v>73.333333999999994</v>
      </c>
      <c r="N12700">
        <v>45121</v>
      </c>
      <c r="P12700">
        <v>0</v>
      </c>
      <c r="Q12700" t="str">
        <f t="shared" si="198"/>
        <v>ACTIVE</v>
      </c>
    </row>
    <row r="12701" spans="1:17" x14ac:dyDescent="0.25">
      <c r="A12701" t="s">
        <v>4900</v>
      </c>
      <c r="B12701">
        <v>1790</v>
      </c>
      <c r="C12701" t="s">
        <v>5470</v>
      </c>
      <c r="D12701" t="s">
        <v>4908</v>
      </c>
      <c r="E12701">
        <v>75688</v>
      </c>
      <c r="F12701" t="s">
        <v>4908</v>
      </c>
      <c r="G12701" t="s">
        <v>4944</v>
      </c>
      <c r="H12701" t="s">
        <v>4912</v>
      </c>
      <c r="I12701">
        <v>45093</v>
      </c>
      <c r="J12701">
        <v>1550</v>
      </c>
      <c r="K12701">
        <v>1580.2249999999999</v>
      </c>
      <c r="L12701">
        <v>1550</v>
      </c>
      <c r="M12701">
        <v>357.69231000000002</v>
      </c>
      <c r="N12701">
        <v>45166</v>
      </c>
      <c r="P12701">
        <v>0</v>
      </c>
      <c r="Q12701" t="str">
        <f t="shared" si="198"/>
        <v>ACTIVE</v>
      </c>
    </row>
    <row r="12702" spans="1:17" x14ac:dyDescent="0.25">
      <c r="A12702" t="s">
        <v>4900</v>
      </c>
      <c r="B12702">
        <v>1942</v>
      </c>
      <c r="C12702" t="s">
        <v>5161</v>
      </c>
      <c r="D12702" t="s">
        <v>4908</v>
      </c>
      <c r="E12702">
        <v>75689</v>
      </c>
      <c r="F12702" t="s">
        <v>4908</v>
      </c>
      <c r="G12702" t="s">
        <v>4913</v>
      </c>
      <c r="H12702" t="s">
        <v>4912</v>
      </c>
      <c r="I12702">
        <v>45093</v>
      </c>
      <c r="J12702">
        <v>6.28</v>
      </c>
      <c r="K12702">
        <v>6.4024599999999996</v>
      </c>
      <c r="L12702">
        <v>6.28</v>
      </c>
      <c r="M12702">
        <v>2.093334</v>
      </c>
      <c r="N12702">
        <v>45121</v>
      </c>
      <c r="P12702">
        <v>0</v>
      </c>
      <c r="Q12702" t="str">
        <f t="shared" si="198"/>
        <v>ACTIVE</v>
      </c>
    </row>
    <row r="12703" spans="1:17" x14ac:dyDescent="0.25">
      <c r="A12703" t="s">
        <v>4900</v>
      </c>
      <c r="B12703">
        <v>1942</v>
      </c>
      <c r="C12703" t="s">
        <v>5161</v>
      </c>
      <c r="D12703" t="s">
        <v>4908</v>
      </c>
      <c r="E12703">
        <v>75692</v>
      </c>
      <c r="F12703" t="s">
        <v>4908</v>
      </c>
      <c r="G12703" t="s">
        <v>4913</v>
      </c>
      <c r="H12703" t="s">
        <v>4912</v>
      </c>
      <c r="I12703">
        <v>45093</v>
      </c>
      <c r="J12703">
        <v>17.989999999999998</v>
      </c>
      <c r="K12703">
        <v>18.340805</v>
      </c>
      <c r="L12703">
        <v>17.989999999999998</v>
      </c>
      <c r="M12703">
        <v>5.9966660000000003</v>
      </c>
      <c r="N12703">
        <v>45121</v>
      </c>
      <c r="P12703">
        <v>0</v>
      </c>
      <c r="Q12703" t="str">
        <f t="shared" si="198"/>
        <v>ACTIVE</v>
      </c>
    </row>
    <row r="12704" spans="1:17" x14ac:dyDescent="0.25">
      <c r="A12704" t="s">
        <v>4900</v>
      </c>
      <c r="B12704">
        <v>1942</v>
      </c>
      <c r="C12704" t="s">
        <v>5161</v>
      </c>
      <c r="D12704" t="s">
        <v>4908</v>
      </c>
      <c r="E12704">
        <v>75694</v>
      </c>
      <c r="F12704" t="s">
        <v>4908</v>
      </c>
      <c r="G12704" t="s">
        <v>4913</v>
      </c>
      <c r="H12704" t="s">
        <v>4912</v>
      </c>
      <c r="I12704">
        <v>45093</v>
      </c>
      <c r="J12704">
        <v>131.09</v>
      </c>
      <c r="K12704">
        <v>133.646255</v>
      </c>
      <c r="L12704">
        <v>131.09</v>
      </c>
      <c r="M12704">
        <v>87.393332999999998</v>
      </c>
      <c r="N12704">
        <v>45121</v>
      </c>
      <c r="P12704">
        <v>0</v>
      </c>
      <c r="Q12704" t="str">
        <f t="shared" si="198"/>
        <v>ACTIVE</v>
      </c>
    </row>
    <row r="12705" spans="1:17" x14ac:dyDescent="0.25">
      <c r="A12705" t="s">
        <v>4900</v>
      </c>
      <c r="B12705">
        <v>1942</v>
      </c>
      <c r="C12705" t="s">
        <v>5161</v>
      </c>
      <c r="D12705" t="s">
        <v>4908</v>
      </c>
      <c r="E12705">
        <v>75695</v>
      </c>
      <c r="F12705" t="s">
        <v>4908</v>
      </c>
      <c r="G12705" t="s">
        <v>4913</v>
      </c>
      <c r="H12705" t="s">
        <v>4912</v>
      </c>
      <c r="I12705">
        <v>45093</v>
      </c>
      <c r="J12705">
        <v>508</v>
      </c>
      <c r="K12705">
        <v>517.90599999999995</v>
      </c>
      <c r="L12705">
        <v>508</v>
      </c>
      <c r="M12705">
        <v>338.66666600000002</v>
      </c>
      <c r="N12705">
        <v>45121</v>
      </c>
      <c r="P12705">
        <v>0</v>
      </c>
      <c r="Q12705" t="str">
        <f t="shared" si="198"/>
        <v>ACTIVE</v>
      </c>
    </row>
    <row r="12706" spans="1:17" x14ac:dyDescent="0.25">
      <c r="A12706" t="s">
        <v>4900</v>
      </c>
      <c r="B12706">
        <v>1942</v>
      </c>
      <c r="C12706" t="s">
        <v>5161</v>
      </c>
      <c r="D12706" t="s">
        <v>4908</v>
      </c>
      <c r="E12706">
        <v>75700</v>
      </c>
      <c r="F12706" t="s">
        <v>4908</v>
      </c>
      <c r="G12706" t="s">
        <v>4913</v>
      </c>
      <c r="H12706" t="s">
        <v>4912</v>
      </c>
      <c r="I12706">
        <v>45093</v>
      </c>
      <c r="J12706">
        <v>2024.6</v>
      </c>
      <c r="K12706">
        <v>2064.0796999999998</v>
      </c>
      <c r="L12706">
        <v>2024.6</v>
      </c>
      <c r="M12706">
        <v>1349.733334</v>
      </c>
      <c r="N12706">
        <v>45121</v>
      </c>
      <c r="P12706">
        <v>0</v>
      </c>
      <c r="Q12706" t="str">
        <f t="shared" si="198"/>
        <v>ACTIVE</v>
      </c>
    </row>
    <row r="12707" spans="1:17" x14ac:dyDescent="0.25">
      <c r="A12707" t="s">
        <v>4900</v>
      </c>
      <c r="B12707">
        <v>1942</v>
      </c>
      <c r="C12707" t="s">
        <v>5161</v>
      </c>
      <c r="D12707" t="s">
        <v>4908</v>
      </c>
      <c r="E12707">
        <v>75706</v>
      </c>
      <c r="F12707" t="s">
        <v>4908</v>
      </c>
      <c r="G12707" t="s">
        <v>4913</v>
      </c>
      <c r="H12707" t="s">
        <v>4912</v>
      </c>
      <c r="I12707">
        <v>45093</v>
      </c>
      <c r="J12707">
        <v>249.95</v>
      </c>
      <c r="K12707">
        <v>254.82402500000001</v>
      </c>
      <c r="L12707">
        <v>249.95</v>
      </c>
      <c r="M12707">
        <v>166.63333299999999</v>
      </c>
      <c r="N12707">
        <v>45121</v>
      </c>
      <c r="P12707">
        <v>0</v>
      </c>
      <c r="Q12707" t="str">
        <f t="shared" si="198"/>
        <v>ACTIVE</v>
      </c>
    </row>
    <row r="12708" spans="1:17" x14ac:dyDescent="0.25">
      <c r="A12708" t="s">
        <v>4900</v>
      </c>
      <c r="B12708">
        <v>1948</v>
      </c>
      <c r="C12708" t="s">
        <v>5468</v>
      </c>
      <c r="D12708" t="s">
        <v>5092</v>
      </c>
      <c r="E12708">
        <v>75709</v>
      </c>
      <c r="F12708" t="s">
        <v>4908</v>
      </c>
      <c r="G12708" t="s">
        <v>4944</v>
      </c>
      <c r="H12708" t="s">
        <v>4912</v>
      </c>
      <c r="I12708">
        <v>45093</v>
      </c>
      <c r="J12708">
        <v>12790</v>
      </c>
      <c r="K12708">
        <v>13039.405000000001</v>
      </c>
      <c r="L12708">
        <v>12790</v>
      </c>
      <c r="M12708">
        <v>12790</v>
      </c>
      <c r="N12708">
        <v>45124</v>
      </c>
      <c r="O12708">
        <v>45122</v>
      </c>
      <c r="P12708">
        <v>48</v>
      </c>
      <c r="Q12708" t="str">
        <f t="shared" si="198"/>
        <v>31-60</v>
      </c>
    </row>
    <row r="12709" spans="1:17" x14ac:dyDescent="0.25">
      <c r="A12709" t="s">
        <v>4900</v>
      </c>
      <c r="B12709">
        <v>1437</v>
      </c>
      <c r="C12709" t="s">
        <v>5435</v>
      </c>
      <c r="D12709" t="s">
        <v>5092</v>
      </c>
      <c r="E12709">
        <v>75713</v>
      </c>
      <c r="F12709" t="s">
        <v>4908</v>
      </c>
      <c r="G12709" t="s">
        <v>4913</v>
      </c>
      <c r="H12709" t="s">
        <v>4912</v>
      </c>
      <c r="I12709">
        <v>45093</v>
      </c>
      <c r="J12709">
        <v>6.99</v>
      </c>
      <c r="K12709">
        <v>7.1263050000000003</v>
      </c>
      <c r="L12709">
        <v>6.99</v>
      </c>
      <c r="M12709">
        <v>6.99</v>
      </c>
      <c r="P12709">
        <v>0</v>
      </c>
      <c r="Q12709" t="str">
        <f t="shared" si="198"/>
        <v>ACTIVE</v>
      </c>
    </row>
    <row r="12710" spans="1:17" x14ac:dyDescent="0.25">
      <c r="A12710" t="s">
        <v>4900</v>
      </c>
      <c r="B12710">
        <v>1534</v>
      </c>
      <c r="C12710" t="s">
        <v>4959</v>
      </c>
      <c r="D12710" t="s">
        <v>4908</v>
      </c>
      <c r="E12710">
        <v>75714</v>
      </c>
      <c r="F12710" t="s">
        <v>4908</v>
      </c>
      <c r="G12710" t="s">
        <v>4913</v>
      </c>
      <c r="H12710" t="s">
        <v>4912</v>
      </c>
      <c r="I12710">
        <v>45093</v>
      </c>
      <c r="J12710">
        <v>10.17</v>
      </c>
      <c r="K12710">
        <v>10.368315000000001</v>
      </c>
      <c r="L12710">
        <v>10.17</v>
      </c>
      <c r="M12710">
        <v>8.4749994999999991</v>
      </c>
      <c r="N12710">
        <v>45124</v>
      </c>
      <c r="P12710">
        <v>0</v>
      </c>
      <c r="Q12710" t="str">
        <f t="shared" si="198"/>
        <v>ACTIVE</v>
      </c>
    </row>
    <row r="12711" spans="1:17" x14ac:dyDescent="0.25">
      <c r="A12711" t="s">
        <v>4900</v>
      </c>
      <c r="B12711">
        <v>1748</v>
      </c>
      <c r="C12711" t="s">
        <v>5417</v>
      </c>
      <c r="D12711" t="s">
        <v>5133</v>
      </c>
      <c r="E12711">
        <v>75715</v>
      </c>
      <c r="F12711" t="s">
        <v>5087</v>
      </c>
      <c r="G12711" t="s">
        <v>4913</v>
      </c>
      <c r="H12711" t="s">
        <v>4912</v>
      </c>
      <c r="I12711">
        <v>45093</v>
      </c>
      <c r="J12711">
        <v>53.59</v>
      </c>
      <c r="K12711">
        <v>54.635005</v>
      </c>
      <c r="L12711">
        <v>53.59</v>
      </c>
      <c r="M12711">
        <v>53.59</v>
      </c>
      <c r="N12711">
        <v>45168</v>
      </c>
      <c r="O12711">
        <v>45168</v>
      </c>
      <c r="P12711">
        <v>2</v>
      </c>
      <c r="Q12711" t="str">
        <f t="shared" si="198"/>
        <v>1-30</v>
      </c>
    </row>
    <row r="12712" spans="1:17" x14ac:dyDescent="0.25">
      <c r="A12712" t="s">
        <v>4900</v>
      </c>
      <c r="B12712">
        <v>1838</v>
      </c>
      <c r="C12712" t="s">
        <v>5177</v>
      </c>
      <c r="D12712" t="s">
        <v>4908</v>
      </c>
      <c r="E12712">
        <v>75731</v>
      </c>
      <c r="F12712" t="s">
        <v>4908</v>
      </c>
      <c r="G12712" t="s">
        <v>4913</v>
      </c>
      <c r="H12712" t="s">
        <v>4912</v>
      </c>
      <c r="I12712">
        <v>45093</v>
      </c>
      <c r="J12712">
        <v>89.69</v>
      </c>
      <c r="K12712">
        <v>91.438955000000007</v>
      </c>
      <c r="L12712">
        <v>89.69</v>
      </c>
      <c r="M12712">
        <v>74.741666499999994</v>
      </c>
      <c r="N12712">
        <v>45152</v>
      </c>
      <c r="P12712">
        <v>0</v>
      </c>
      <c r="Q12712" t="str">
        <f t="shared" si="198"/>
        <v>ACTIVE</v>
      </c>
    </row>
    <row r="12713" spans="1:17" x14ac:dyDescent="0.25">
      <c r="A12713" t="s">
        <v>4900</v>
      </c>
      <c r="B12713">
        <v>1748</v>
      </c>
      <c r="C12713" t="s">
        <v>5417</v>
      </c>
      <c r="D12713" t="s">
        <v>5133</v>
      </c>
      <c r="E12713">
        <v>75735</v>
      </c>
      <c r="F12713" t="s">
        <v>5087</v>
      </c>
      <c r="G12713" t="s">
        <v>4913</v>
      </c>
      <c r="H12713" t="s">
        <v>4912</v>
      </c>
      <c r="I12713">
        <v>45092</v>
      </c>
      <c r="J12713">
        <v>74.27</v>
      </c>
      <c r="K12713">
        <v>75.718265000000002</v>
      </c>
      <c r="L12713">
        <v>74.27</v>
      </c>
      <c r="M12713">
        <v>74.27</v>
      </c>
      <c r="N12713">
        <v>45168</v>
      </c>
      <c r="O12713">
        <v>45168</v>
      </c>
      <c r="P12713">
        <v>2</v>
      </c>
      <c r="Q12713" t="str">
        <f t="shared" si="198"/>
        <v>1-30</v>
      </c>
    </row>
    <row r="12714" spans="1:17" x14ac:dyDescent="0.25">
      <c r="A12714" t="s">
        <v>4900</v>
      </c>
      <c r="B12714">
        <v>1534</v>
      </c>
      <c r="C12714" t="s">
        <v>4959</v>
      </c>
      <c r="D12714" t="s">
        <v>4908</v>
      </c>
      <c r="E12714">
        <v>75736</v>
      </c>
      <c r="F12714" t="s">
        <v>4908</v>
      </c>
      <c r="G12714" t="s">
        <v>4913</v>
      </c>
      <c r="H12714" t="s">
        <v>4912</v>
      </c>
      <c r="I12714">
        <v>45093</v>
      </c>
      <c r="J12714">
        <v>11.5</v>
      </c>
      <c r="K12714">
        <v>11.72425</v>
      </c>
      <c r="L12714">
        <v>11.5</v>
      </c>
      <c r="M12714">
        <v>9.5833329999999997</v>
      </c>
      <c r="N12714">
        <v>45124</v>
      </c>
      <c r="P12714">
        <v>0</v>
      </c>
      <c r="Q12714" t="str">
        <f t="shared" si="198"/>
        <v>ACTIVE</v>
      </c>
    </row>
    <row r="12715" spans="1:17" x14ac:dyDescent="0.25">
      <c r="A12715" t="s">
        <v>4900</v>
      </c>
      <c r="B12715">
        <v>1815</v>
      </c>
      <c r="C12715" t="s">
        <v>5447</v>
      </c>
      <c r="D12715" t="s">
        <v>4908</v>
      </c>
      <c r="E12715">
        <v>75741</v>
      </c>
      <c r="F12715" t="s">
        <v>4908</v>
      </c>
      <c r="G12715" t="s">
        <v>4913</v>
      </c>
      <c r="H12715" t="s">
        <v>4912</v>
      </c>
      <c r="I12715">
        <v>45092</v>
      </c>
      <c r="J12715">
        <v>481.69</v>
      </c>
      <c r="K12715">
        <v>491.08295500000003</v>
      </c>
      <c r="L12715">
        <v>481.69</v>
      </c>
      <c r="M12715">
        <v>401.40833350000003</v>
      </c>
      <c r="N12715">
        <v>45166</v>
      </c>
      <c r="P12715">
        <v>0</v>
      </c>
      <c r="Q12715" t="str">
        <f t="shared" si="198"/>
        <v>ACTIVE</v>
      </c>
    </row>
    <row r="12716" spans="1:17" x14ac:dyDescent="0.25">
      <c r="A12716" t="s">
        <v>4900</v>
      </c>
      <c r="B12716">
        <v>1402</v>
      </c>
      <c r="C12716" t="s">
        <v>4955</v>
      </c>
      <c r="D12716" t="s">
        <v>4908</v>
      </c>
      <c r="E12716">
        <v>75744</v>
      </c>
      <c r="F12716" t="s">
        <v>4908</v>
      </c>
      <c r="G12716" t="s">
        <v>4913</v>
      </c>
      <c r="H12716" t="s">
        <v>4912</v>
      </c>
      <c r="I12716">
        <v>45093</v>
      </c>
      <c r="J12716">
        <v>49.9</v>
      </c>
      <c r="K12716">
        <v>50.873049999999999</v>
      </c>
      <c r="L12716">
        <v>49.9</v>
      </c>
      <c r="M12716">
        <v>49.9</v>
      </c>
      <c r="P12716">
        <v>0</v>
      </c>
      <c r="Q12716" t="str">
        <f t="shared" si="198"/>
        <v>ACTIVE</v>
      </c>
    </row>
    <row r="12717" spans="1:17" x14ac:dyDescent="0.25">
      <c r="A12717" t="s">
        <v>4900</v>
      </c>
      <c r="B12717">
        <v>1334</v>
      </c>
      <c r="C12717" t="s">
        <v>5404</v>
      </c>
      <c r="D12717" t="s">
        <v>4908</v>
      </c>
      <c r="E12717">
        <v>75748</v>
      </c>
      <c r="F12717" t="s">
        <v>4908</v>
      </c>
      <c r="G12717" t="s">
        <v>4913</v>
      </c>
      <c r="H12717" t="s">
        <v>4912</v>
      </c>
      <c r="I12717">
        <v>45093</v>
      </c>
      <c r="J12717">
        <v>1198.73</v>
      </c>
      <c r="K12717">
        <v>1222.105235</v>
      </c>
      <c r="L12717">
        <v>1198.73</v>
      </c>
      <c r="M12717">
        <v>799.15333299999998</v>
      </c>
      <c r="N12717">
        <v>45166</v>
      </c>
      <c r="P12717">
        <v>0</v>
      </c>
      <c r="Q12717" t="str">
        <f t="shared" si="198"/>
        <v>ACTIVE</v>
      </c>
    </row>
    <row r="12718" spans="1:17" x14ac:dyDescent="0.25">
      <c r="A12718" t="s">
        <v>4900</v>
      </c>
      <c r="B12718">
        <v>1026</v>
      </c>
      <c r="C12718" t="s">
        <v>5010</v>
      </c>
      <c r="D12718" t="s">
        <v>4908</v>
      </c>
      <c r="E12718">
        <v>75753</v>
      </c>
      <c r="F12718" t="s">
        <v>4908</v>
      </c>
      <c r="G12718" t="s">
        <v>4913</v>
      </c>
      <c r="H12718" t="s">
        <v>4912</v>
      </c>
      <c r="I12718">
        <v>45093</v>
      </c>
      <c r="J12718">
        <v>192.51</v>
      </c>
      <c r="K12718">
        <v>196.26394500000001</v>
      </c>
      <c r="L12718">
        <v>192.51</v>
      </c>
      <c r="M12718">
        <v>128.33999900000001</v>
      </c>
      <c r="N12718">
        <v>45147</v>
      </c>
      <c r="P12718">
        <v>0</v>
      </c>
      <c r="Q12718" t="str">
        <f t="shared" si="198"/>
        <v>ACTIVE</v>
      </c>
    </row>
    <row r="12719" spans="1:17" x14ac:dyDescent="0.25">
      <c r="A12719" t="s">
        <v>4900</v>
      </c>
      <c r="B12719">
        <v>1942</v>
      </c>
      <c r="C12719" t="s">
        <v>5161</v>
      </c>
      <c r="D12719" t="s">
        <v>4908</v>
      </c>
      <c r="E12719">
        <v>75755</v>
      </c>
      <c r="F12719" t="s">
        <v>4908</v>
      </c>
      <c r="G12719" t="s">
        <v>4913</v>
      </c>
      <c r="H12719" t="s">
        <v>4912</v>
      </c>
      <c r="I12719">
        <v>45093</v>
      </c>
      <c r="J12719">
        <v>89.5</v>
      </c>
      <c r="K12719">
        <v>91.245249999999999</v>
      </c>
      <c r="L12719">
        <v>89.5</v>
      </c>
      <c r="M12719">
        <v>59.666665999999999</v>
      </c>
      <c r="N12719">
        <v>45121</v>
      </c>
      <c r="P12719">
        <v>0</v>
      </c>
      <c r="Q12719" t="str">
        <f t="shared" si="198"/>
        <v>ACTIVE</v>
      </c>
    </row>
    <row r="12720" spans="1:17" x14ac:dyDescent="0.25">
      <c r="A12720" t="s">
        <v>4900</v>
      </c>
      <c r="B12720">
        <v>1942</v>
      </c>
      <c r="C12720" t="s">
        <v>5161</v>
      </c>
      <c r="D12720" t="s">
        <v>4908</v>
      </c>
      <c r="E12720">
        <v>75756</v>
      </c>
      <c r="F12720" t="s">
        <v>4908</v>
      </c>
      <c r="G12720" t="s">
        <v>4913</v>
      </c>
      <c r="H12720" t="s">
        <v>4912</v>
      </c>
      <c r="I12720">
        <v>45093</v>
      </c>
      <c r="J12720">
        <v>74.87</v>
      </c>
      <c r="K12720">
        <v>76.329965000000001</v>
      </c>
      <c r="L12720">
        <v>74.87</v>
      </c>
      <c r="M12720">
        <v>49.913333000000002</v>
      </c>
      <c r="N12720">
        <v>45121</v>
      </c>
      <c r="P12720">
        <v>0</v>
      </c>
      <c r="Q12720" t="str">
        <f t="shared" si="198"/>
        <v>ACTIVE</v>
      </c>
    </row>
    <row r="12721" spans="1:17" x14ac:dyDescent="0.25">
      <c r="A12721" t="s">
        <v>4900</v>
      </c>
      <c r="B12721">
        <v>1942</v>
      </c>
      <c r="C12721" t="s">
        <v>5161</v>
      </c>
      <c r="D12721" t="s">
        <v>4908</v>
      </c>
      <c r="E12721">
        <v>75757</v>
      </c>
      <c r="F12721" t="s">
        <v>4908</v>
      </c>
      <c r="G12721" t="s">
        <v>4913</v>
      </c>
      <c r="H12721" t="s">
        <v>4912</v>
      </c>
      <c r="I12721">
        <v>45093</v>
      </c>
      <c r="J12721">
        <v>208.95</v>
      </c>
      <c r="K12721">
        <v>213.02452500000001</v>
      </c>
      <c r="L12721">
        <v>208.95</v>
      </c>
      <c r="M12721">
        <v>139.29999900000001</v>
      </c>
      <c r="N12721">
        <v>45121</v>
      </c>
      <c r="P12721">
        <v>0</v>
      </c>
      <c r="Q12721" t="str">
        <f t="shared" si="198"/>
        <v>ACTIVE</v>
      </c>
    </row>
    <row r="12722" spans="1:17" x14ac:dyDescent="0.25">
      <c r="A12722" t="s">
        <v>4900</v>
      </c>
      <c r="B12722">
        <v>1582</v>
      </c>
      <c r="C12722" t="s">
        <v>5216</v>
      </c>
      <c r="D12722" t="s">
        <v>5133</v>
      </c>
      <c r="E12722">
        <v>75764</v>
      </c>
      <c r="F12722" t="s">
        <v>4908</v>
      </c>
      <c r="G12722" t="s">
        <v>4944</v>
      </c>
      <c r="H12722" t="s">
        <v>4912</v>
      </c>
      <c r="I12722">
        <v>45094</v>
      </c>
      <c r="J12722">
        <v>1925.09</v>
      </c>
      <c r="K12722">
        <v>1962.6292550000001</v>
      </c>
      <c r="L12722">
        <v>1925.09</v>
      </c>
      <c r="M12722">
        <v>1604.241667</v>
      </c>
      <c r="N12722">
        <v>45152</v>
      </c>
      <c r="O12722">
        <v>45152</v>
      </c>
      <c r="P12722">
        <v>18</v>
      </c>
      <c r="Q12722" t="str">
        <f t="shared" si="198"/>
        <v>1-30</v>
      </c>
    </row>
    <row r="12723" spans="1:17" x14ac:dyDescent="0.25">
      <c r="A12723" t="s">
        <v>4900</v>
      </c>
      <c r="B12723">
        <v>1582</v>
      </c>
      <c r="C12723" t="s">
        <v>5216</v>
      </c>
      <c r="D12723" t="s">
        <v>5133</v>
      </c>
      <c r="E12723">
        <v>75765</v>
      </c>
      <c r="F12723" t="s">
        <v>4908</v>
      </c>
      <c r="G12723" t="s">
        <v>4944</v>
      </c>
      <c r="H12723" t="s">
        <v>4912</v>
      </c>
      <c r="I12723">
        <v>45094</v>
      </c>
      <c r="J12723">
        <v>570.9</v>
      </c>
      <c r="K12723">
        <v>582.03255000000001</v>
      </c>
      <c r="L12723">
        <v>570.9</v>
      </c>
      <c r="M12723">
        <v>380.6</v>
      </c>
      <c r="N12723">
        <v>45152</v>
      </c>
      <c r="O12723">
        <v>45152</v>
      </c>
      <c r="P12723">
        <v>18</v>
      </c>
      <c r="Q12723" t="str">
        <f t="shared" si="198"/>
        <v>1-30</v>
      </c>
    </row>
    <row r="12724" spans="1:17" x14ac:dyDescent="0.25">
      <c r="A12724" t="s">
        <v>4900</v>
      </c>
      <c r="B12724">
        <v>1582</v>
      </c>
      <c r="C12724" t="s">
        <v>5216</v>
      </c>
      <c r="D12724" t="s">
        <v>5133</v>
      </c>
      <c r="E12724">
        <v>75767</v>
      </c>
      <c r="F12724" t="s">
        <v>4908</v>
      </c>
      <c r="G12724" t="s">
        <v>4944</v>
      </c>
      <c r="H12724" t="s">
        <v>4912</v>
      </c>
      <c r="I12724">
        <v>45094</v>
      </c>
      <c r="J12724">
        <v>119.48</v>
      </c>
      <c r="K12724">
        <v>121.80986</v>
      </c>
      <c r="L12724">
        <v>119.48</v>
      </c>
      <c r="M12724">
        <v>99.566666999999995</v>
      </c>
      <c r="N12724">
        <v>45152</v>
      </c>
      <c r="O12724">
        <v>45152</v>
      </c>
      <c r="P12724">
        <v>18</v>
      </c>
      <c r="Q12724" t="str">
        <f t="shared" si="198"/>
        <v>1-30</v>
      </c>
    </row>
    <row r="12725" spans="1:17" x14ac:dyDescent="0.25">
      <c r="A12725" t="s">
        <v>4900</v>
      </c>
      <c r="B12725">
        <v>1582</v>
      </c>
      <c r="C12725" t="s">
        <v>5216</v>
      </c>
      <c r="D12725" t="s">
        <v>5133</v>
      </c>
      <c r="E12725">
        <v>75769</v>
      </c>
      <c r="F12725" t="s">
        <v>4908</v>
      </c>
      <c r="G12725" t="s">
        <v>4944</v>
      </c>
      <c r="H12725" t="s">
        <v>4912</v>
      </c>
      <c r="I12725">
        <v>45094</v>
      </c>
      <c r="J12725">
        <v>119.48</v>
      </c>
      <c r="K12725">
        <v>121.80986</v>
      </c>
      <c r="L12725">
        <v>119.48</v>
      </c>
      <c r="M12725">
        <v>79.653333000000003</v>
      </c>
      <c r="N12725">
        <v>45152</v>
      </c>
      <c r="O12725">
        <v>45152</v>
      </c>
      <c r="P12725">
        <v>18</v>
      </c>
      <c r="Q12725" t="str">
        <f t="shared" si="198"/>
        <v>1-30</v>
      </c>
    </row>
    <row r="12726" spans="1:17" x14ac:dyDescent="0.25">
      <c r="A12726" t="s">
        <v>4900</v>
      </c>
      <c r="B12726">
        <v>1619</v>
      </c>
      <c r="C12726" t="s">
        <v>5420</v>
      </c>
      <c r="D12726" t="s">
        <v>5092</v>
      </c>
      <c r="E12726">
        <v>75772</v>
      </c>
      <c r="F12726" t="s">
        <v>4908</v>
      </c>
      <c r="G12726" t="s">
        <v>4913</v>
      </c>
      <c r="H12726" t="s">
        <v>4912</v>
      </c>
      <c r="I12726">
        <v>45094</v>
      </c>
      <c r="J12726">
        <v>913.71</v>
      </c>
      <c r="K12726">
        <v>931.52734499999997</v>
      </c>
      <c r="L12726">
        <v>913.71</v>
      </c>
      <c r="M12726">
        <v>913.71</v>
      </c>
      <c r="P12726">
        <v>0</v>
      </c>
      <c r="Q12726" t="str">
        <f t="shared" si="198"/>
        <v>ACTIVE</v>
      </c>
    </row>
    <row r="12727" spans="1:17" x14ac:dyDescent="0.25">
      <c r="A12727" t="s">
        <v>4900</v>
      </c>
      <c r="B12727">
        <v>1942</v>
      </c>
      <c r="C12727" t="s">
        <v>5161</v>
      </c>
      <c r="D12727" t="s">
        <v>4908</v>
      </c>
      <c r="E12727">
        <v>75773</v>
      </c>
      <c r="F12727" t="s">
        <v>4908</v>
      </c>
      <c r="G12727" t="s">
        <v>4913</v>
      </c>
      <c r="H12727" t="s">
        <v>4912</v>
      </c>
      <c r="I12727">
        <v>45094</v>
      </c>
      <c r="J12727">
        <v>78.790000000000006</v>
      </c>
      <c r="K12727">
        <v>80.326404999999994</v>
      </c>
      <c r="L12727">
        <v>78.790000000000006</v>
      </c>
      <c r="M12727">
        <v>52.526667000000003</v>
      </c>
      <c r="N12727">
        <v>45121</v>
      </c>
      <c r="P12727">
        <v>0</v>
      </c>
      <c r="Q12727" t="str">
        <f t="shared" si="198"/>
        <v>ACTIVE</v>
      </c>
    </row>
    <row r="12728" spans="1:17" x14ac:dyDescent="0.25">
      <c r="A12728" t="s">
        <v>4900</v>
      </c>
      <c r="B12728">
        <v>1534</v>
      </c>
      <c r="C12728" t="s">
        <v>4959</v>
      </c>
      <c r="D12728" t="s">
        <v>4908</v>
      </c>
      <c r="E12728">
        <v>75775</v>
      </c>
      <c r="F12728" t="s">
        <v>4908</v>
      </c>
      <c r="G12728" t="s">
        <v>4913</v>
      </c>
      <c r="H12728" t="s">
        <v>4912</v>
      </c>
      <c r="I12728">
        <v>45094</v>
      </c>
      <c r="J12728">
        <v>14.2</v>
      </c>
      <c r="K12728">
        <v>14.476900000000001</v>
      </c>
      <c r="L12728">
        <v>14.2</v>
      </c>
      <c r="M12728">
        <v>11.833333</v>
      </c>
      <c r="N12728">
        <v>45124</v>
      </c>
      <c r="P12728">
        <v>0</v>
      </c>
      <c r="Q12728" t="str">
        <f t="shared" si="198"/>
        <v>ACTIVE</v>
      </c>
    </row>
    <row r="12729" spans="1:17" x14ac:dyDescent="0.25">
      <c r="A12729" t="s">
        <v>4900</v>
      </c>
      <c r="B12729">
        <v>736</v>
      </c>
      <c r="C12729" t="s">
        <v>5291</v>
      </c>
      <c r="D12729" t="s">
        <v>4962</v>
      </c>
      <c r="E12729">
        <v>75781</v>
      </c>
      <c r="F12729" t="s">
        <v>5087</v>
      </c>
      <c r="G12729" t="s">
        <v>4913</v>
      </c>
      <c r="H12729" t="s">
        <v>4912</v>
      </c>
      <c r="I12729">
        <v>45094</v>
      </c>
      <c r="J12729">
        <v>166.7</v>
      </c>
      <c r="K12729">
        <v>169.95065</v>
      </c>
      <c r="L12729">
        <v>166.7</v>
      </c>
      <c r="M12729">
        <v>166.7</v>
      </c>
      <c r="N12729">
        <v>45170</v>
      </c>
      <c r="O12729">
        <v>45114</v>
      </c>
      <c r="P12729">
        <v>56</v>
      </c>
      <c r="Q12729" t="str">
        <f t="shared" si="198"/>
        <v>31-60</v>
      </c>
    </row>
    <row r="12730" spans="1:17" x14ac:dyDescent="0.25">
      <c r="A12730" t="s">
        <v>4900</v>
      </c>
      <c r="B12730">
        <v>403</v>
      </c>
      <c r="C12730" t="s">
        <v>5102</v>
      </c>
      <c r="D12730" t="s">
        <v>4908</v>
      </c>
      <c r="E12730">
        <v>75782</v>
      </c>
      <c r="F12730" t="s">
        <v>4908</v>
      </c>
      <c r="G12730" t="s">
        <v>4913</v>
      </c>
      <c r="H12730" t="s">
        <v>4912</v>
      </c>
      <c r="I12730">
        <v>45094</v>
      </c>
      <c r="J12730">
        <v>91.91</v>
      </c>
      <c r="K12730">
        <v>93.702245000000005</v>
      </c>
      <c r="L12730">
        <v>91.91</v>
      </c>
      <c r="M12730">
        <v>61.273333000000001</v>
      </c>
      <c r="N12730">
        <v>45166</v>
      </c>
      <c r="P12730">
        <v>0</v>
      </c>
      <c r="Q12730" t="str">
        <f t="shared" si="198"/>
        <v>ACTIVE</v>
      </c>
    </row>
    <row r="12731" spans="1:17" x14ac:dyDescent="0.25">
      <c r="A12731" t="s">
        <v>4900</v>
      </c>
      <c r="B12731">
        <v>1589</v>
      </c>
      <c r="C12731" t="s">
        <v>5061</v>
      </c>
      <c r="D12731" t="s">
        <v>4908</v>
      </c>
      <c r="E12731">
        <v>75784</v>
      </c>
      <c r="F12731" t="s">
        <v>4908</v>
      </c>
      <c r="G12731" t="s">
        <v>4913</v>
      </c>
      <c r="H12731" t="s">
        <v>4912</v>
      </c>
      <c r="I12731">
        <v>45094</v>
      </c>
      <c r="J12731">
        <v>69.02</v>
      </c>
      <c r="K12731">
        <v>70.365889999999993</v>
      </c>
      <c r="L12731">
        <v>69.02</v>
      </c>
      <c r="M12731">
        <v>69.02</v>
      </c>
      <c r="P12731">
        <v>0</v>
      </c>
      <c r="Q12731" t="str">
        <f t="shared" si="198"/>
        <v>ACTIVE</v>
      </c>
    </row>
    <row r="12732" spans="1:17" x14ac:dyDescent="0.25">
      <c r="A12732" t="s">
        <v>4900</v>
      </c>
      <c r="B12732">
        <v>1534</v>
      </c>
      <c r="C12732" t="s">
        <v>4959</v>
      </c>
      <c r="D12732" t="s">
        <v>4908</v>
      </c>
      <c r="E12732">
        <v>75787</v>
      </c>
      <c r="F12732" t="s">
        <v>4908</v>
      </c>
      <c r="G12732" t="s">
        <v>4913</v>
      </c>
      <c r="H12732" t="s">
        <v>4912</v>
      </c>
      <c r="I12732">
        <v>45094</v>
      </c>
      <c r="J12732">
        <v>64.989999999999995</v>
      </c>
      <c r="K12732">
        <v>66.257305000000002</v>
      </c>
      <c r="L12732">
        <v>64.989999999999995</v>
      </c>
      <c r="M12732">
        <v>54.158333499999998</v>
      </c>
      <c r="N12732">
        <v>45124</v>
      </c>
      <c r="P12732">
        <v>0</v>
      </c>
      <c r="Q12732" t="str">
        <f t="shared" si="198"/>
        <v>ACTIVE</v>
      </c>
    </row>
    <row r="12733" spans="1:17" x14ac:dyDescent="0.25">
      <c r="A12733" t="s">
        <v>4900</v>
      </c>
      <c r="B12733">
        <v>1942</v>
      </c>
      <c r="C12733" t="s">
        <v>5161</v>
      </c>
      <c r="D12733" t="s">
        <v>4908</v>
      </c>
      <c r="E12733">
        <v>75791</v>
      </c>
      <c r="F12733" t="s">
        <v>4908</v>
      </c>
      <c r="G12733" t="s">
        <v>4913</v>
      </c>
      <c r="H12733" t="s">
        <v>4912</v>
      </c>
      <c r="I12733">
        <v>45094</v>
      </c>
      <c r="J12733">
        <v>74.95</v>
      </c>
      <c r="K12733">
        <v>76.411524999999997</v>
      </c>
      <c r="L12733">
        <v>74.95</v>
      </c>
      <c r="M12733">
        <v>24.983333999999999</v>
      </c>
      <c r="N12733">
        <v>45121</v>
      </c>
      <c r="P12733">
        <v>0</v>
      </c>
      <c r="Q12733" t="str">
        <f t="shared" si="198"/>
        <v>ACTIVE</v>
      </c>
    </row>
    <row r="12734" spans="1:17" x14ac:dyDescent="0.25">
      <c r="A12734" t="s">
        <v>4900</v>
      </c>
      <c r="B12734">
        <v>1361</v>
      </c>
      <c r="C12734" t="s">
        <v>1212</v>
      </c>
      <c r="D12734" t="s">
        <v>4908</v>
      </c>
      <c r="E12734">
        <v>75792</v>
      </c>
      <c r="F12734" t="s">
        <v>4908</v>
      </c>
      <c r="G12734" t="s">
        <v>4913</v>
      </c>
      <c r="H12734" t="s">
        <v>4912</v>
      </c>
      <c r="I12734">
        <v>45094</v>
      </c>
      <c r="J12734">
        <v>37.950000000000003</v>
      </c>
      <c r="K12734">
        <v>38.690024999999999</v>
      </c>
      <c r="L12734">
        <v>37.950000000000003</v>
      </c>
      <c r="M12734">
        <v>31.624999500000001</v>
      </c>
      <c r="N12734">
        <v>45159</v>
      </c>
      <c r="P12734">
        <v>0</v>
      </c>
      <c r="Q12734" t="str">
        <f t="shared" si="198"/>
        <v>ACTIVE</v>
      </c>
    </row>
    <row r="12735" spans="1:17" x14ac:dyDescent="0.25">
      <c r="A12735" t="s">
        <v>4900</v>
      </c>
      <c r="B12735">
        <v>466</v>
      </c>
      <c r="C12735" t="s">
        <v>5421</v>
      </c>
      <c r="D12735" t="s">
        <v>5092</v>
      </c>
      <c r="E12735">
        <v>75801</v>
      </c>
      <c r="F12735" t="s">
        <v>4908</v>
      </c>
      <c r="G12735" t="s">
        <v>4913</v>
      </c>
      <c r="H12735" t="s">
        <v>4912</v>
      </c>
      <c r="I12735">
        <v>45094</v>
      </c>
      <c r="J12735">
        <v>298.11</v>
      </c>
      <c r="K12735">
        <v>303.92314499999998</v>
      </c>
      <c r="L12735">
        <v>298.11</v>
      </c>
      <c r="M12735">
        <v>298.11</v>
      </c>
      <c r="P12735">
        <v>0</v>
      </c>
      <c r="Q12735" t="str">
        <f t="shared" si="198"/>
        <v>ACTIVE</v>
      </c>
    </row>
    <row r="12736" spans="1:17" x14ac:dyDescent="0.25">
      <c r="A12736" t="s">
        <v>4900</v>
      </c>
      <c r="B12736">
        <v>1402</v>
      </c>
      <c r="C12736" t="s">
        <v>4955</v>
      </c>
      <c r="D12736" t="s">
        <v>4908</v>
      </c>
      <c r="E12736">
        <v>75802</v>
      </c>
      <c r="F12736" t="s">
        <v>4908</v>
      </c>
      <c r="G12736" t="s">
        <v>4913</v>
      </c>
      <c r="H12736" t="s">
        <v>4912</v>
      </c>
      <c r="I12736">
        <v>45094</v>
      </c>
      <c r="J12736">
        <v>50</v>
      </c>
      <c r="K12736">
        <v>50.975000000000001</v>
      </c>
      <c r="L12736">
        <v>50</v>
      </c>
      <c r="M12736">
        <v>50</v>
      </c>
      <c r="P12736">
        <v>0</v>
      </c>
      <c r="Q12736" t="str">
        <f t="shared" si="198"/>
        <v>ACTIVE</v>
      </c>
    </row>
    <row r="12737" spans="1:17" x14ac:dyDescent="0.25">
      <c r="A12737" t="s">
        <v>4900</v>
      </c>
      <c r="B12737">
        <v>1624</v>
      </c>
      <c r="C12737" t="s">
        <v>5112</v>
      </c>
      <c r="D12737" t="s">
        <v>4908</v>
      </c>
      <c r="E12737">
        <v>75803</v>
      </c>
      <c r="F12737" t="s">
        <v>4908</v>
      </c>
      <c r="G12737" t="s">
        <v>4913</v>
      </c>
      <c r="H12737" t="s">
        <v>4912</v>
      </c>
      <c r="I12737">
        <v>45094</v>
      </c>
      <c r="J12737">
        <v>50.1</v>
      </c>
      <c r="K12737">
        <v>51.076949999999997</v>
      </c>
      <c r="L12737">
        <v>50.1</v>
      </c>
      <c r="M12737">
        <v>16.7</v>
      </c>
      <c r="N12737">
        <v>45166</v>
      </c>
      <c r="P12737">
        <v>0</v>
      </c>
      <c r="Q12737" t="str">
        <f t="shared" si="198"/>
        <v>ACTIVE</v>
      </c>
    </row>
    <row r="12738" spans="1:17" x14ac:dyDescent="0.25">
      <c r="A12738" t="s">
        <v>4900</v>
      </c>
      <c r="B12738">
        <v>910</v>
      </c>
      <c r="C12738" t="s">
        <v>5280</v>
      </c>
      <c r="D12738" t="s">
        <v>4908</v>
      </c>
      <c r="E12738">
        <v>75804</v>
      </c>
      <c r="F12738" t="s">
        <v>4908</v>
      </c>
      <c r="G12738" t="s">
        <v>4913</v>
      </c>
      <c r="H12738" t="s">
        <v>4912</v>
      </c>
      <c r="I12738">
        <v>45094</v>
      </c>
      <c r="J12738">
        <v>127.66</v>
      </c>
      <c r="K12738">
        <v>130.14937</v>
      </c>
      <c r="L12738">
        <v>127.66</v>
      </c>
      <c r="M12738">
        <v>127.66</v>
      </c>
      <c r="P12738">
        <v>0</v>
      </c>
      <c r="Q12738" t="str">
        <f t="shared" ref="Q12738:Q12801" si="199">IF(P12738=0,"ACTIVE",IF(P12738&lt;=30,"1-30",IF(AND(P12738&gt;30,P12738&lt;=60),"31-60",IF(AND(P12738&gt;60,P12738&lt;=90),"61-90",IF(AND(P12738&gt;90,P12738&lt;=120),"91-120",IF(AND(P12738&gt;120,P12738&lt;=150),"121-150",IF(AND(P12738&gt;150,P12738&lt;=180),"151-180","180+")))))))</f>
        <v>ACTIVE</v>
      </c>
    </row>
    <row r="12739" spans="1:17" x14ac:dyDescent="0.25">
      <c r="A12739" t="s">
        <v>4900</v>
      </c>
      <c r="B12739">
        <v>1402</v>
      </c>
      <c r="C12739" t="s">
        <v>4955</v>
      </c>
      <c r="D12739" t="s">
        <v>4908</v>
      </c>
      <c r="E12739">
        <v>75806</v>
      </c>
      <c r="F12739" t="s">
        <v>4908</v>
      </c>
      <c r="G12739" t="s">
        <v>4913</v>
      </c>
      <c r="H12739" t="s">
        <v>4912</v>
      </c>
      <c r="I12739">
        <v>45094</v>
      </c>
      <c r="J12739">
        <v>11.95</v>
      </c>
      <c r="K12739">
        <v>12.183025000000001</v>
      </c>
      <c r="L12739">
        <v>11.95</v>
      </c>
      <c r="M12739">
        <v>11.95</v>
      </c>
      <c r="P12739">
        <v>0</v>
      </c>
      <c r="Q12739" t="str">
        <f t="shared" si="199"/>
        <v>ACTIVE</v>
      </c>
    </row>
    <row r="12740" spans="1:17" x14ac:dyDescent="0.25">
      <c r="A12740" t="s">
        <v>4900</v>
      </c>
      <c r="B12740">
        <v>1534</v>
      </c>
      <c r="C12740" t="s">
        <v>4959</v>
      </c>
      <c r="D12740" t="s">
        <v>4908</v>
      </c>
      <c r="E12740">
        <v>75811</v>
      </c>
      <c r="F12740" t="s">
        <v>4908</v>
      </c>
      <c r="G12740" t="s">
        <v>4913</v>
      </c>
      <c r="H12740" t="s">
        <v>4912</v>
      </c>
      <c r="I12740">
        <v>45094</v>
      </c>
      <c r="J12740">
        <v>935</v>
      </c>
      <c r="K12740">
        <v>953.23249999999996</v>
      </c>
      <c r="L12740">
        <v>935</v>
      </c>
      <c r="M12740">
        <v>779.16666699999996</v>
      </c>
      <c r="N12740">
        <v>45124</v>
      </c>
      <c r="P12740">
        <v>0</v>
      </c>
      <c r="Q12740" t="str">
        <f t="shared" si="199"/>
        <v>ACTIVE</v>
      </c>
    </row>
    <row r="12741" spans="1:17" x14ac:dyDescent="0.25">
      <c r="A12741" t="s">
        <v>4900</v>
      </c>
      <c r="B12741">
        <v>1362</v>
      </c>
      <c r="C12741" t="s">
        <v>5252</v>
      </c>
      <c r="D12741" t="s">
        <v>4908</v>
      </c>
      <c r="E12741">
        <v>75817</v>
      </c>
      <c r="F12741" t="s">
        <v>4908</v>
      </c>
      <c r="G12741" t="s">
        <v>4913</v>
      </c>
      <c r="H12741" t="s">
        <v>4912</v>
      </c>
      <c r="I12741">
        <v>45094</v>
      </c>
      <c r="J12741">
        <v>111.54</v>
      </c>
      <c r="K12741">
        <v>113.71503</v>
      </c>
      <c r="L12741">
        <v>111.54</v>
      </c>
      <c r="M12741">
        <v>74.36</v>
      </c>
      <c r="N12741">
        <v>45145</v>
      </c>
      <c r="P12741">
        <v>0</v>
      </c>
      <c r="Q12741" t="str">
        <f t="shared" si="199"/>
        <v>ACTIVE</v>
      </c>
    </row>
    <row r="12742" spans="1:17" x14ac:dyDescent="0.25">
      <c r="A12742" t="s">
        <v>4900</v>
      </c>
      <c r="B12742">
        <v>1913</v>
      </c>
      <c r="C12742" t="s">
        <v>5407</v>
      </c>
      <c r="D12742" t="s">
        <v>4908</v>
      </c>
      <c r="E12742">
        <v>75822</v>
      </c>
      <c r="F12742" t="s">
        <v>4908</v>
      </c>
      <c r="G12742" t="s">
        <v>4913</v>
      </c>
      <c r="H12742" t="s">
        <v>4912</v>
      </c>
      <c r="I12742">
        <v>45094</v>
      </c>
      <c r="J12742">
        <v>689.35</v>
      </c>
      <c r="K12742">
        <v>702.79232500000001</v>
      </c>
      <c r="L12742">
        <v>689.35</v>
      </c>
      <c r="M12742">
        <v>574.45833349999998</v>
      </c>
      <c r="N12742">
        <v>45166</v>
      </c>
      <c r="P12742">
        <v>0</v>
      </c>
      <c r="Q12742" t="str">
        <f t="shared" si="199"/>
        <v>ACTIVE</v>
      </c>
    </row>
    <row r="12743" spans="1:17" x14ac:dyDescent="0.25">
      <c r="A12743" t="s">
        <v>4900</v>
      </c>
      <c r="B12743">
        <v>1942</v>
      </c>
      <c r="C12743" t="s">
        <v>5161</v>
      </c>
      <c r="D12743" t="s">
        <v>4908</v>
      </c>
      <c r="E12743">
        <v>75823</v>
      </c>
      <c r="F12743" t="s">
        <v>4908</v>
      </c>
      <c r="G12743" t="s">
        <v>4913</v>
      </c>
      <c r="H12743" t="s">
        <v>4912</v>
      </c>
      <c r="I12743">
        <v>45094</v>
      </c>
      <c r="J12743">
        <v>150</v>
      </c>
      <c r="K12743">
        <v>152.92500000000001</v>
      </c>
      <c r="L12743">
        <v>150</v>
      </c>
      <c r="M12743">
        <v>100</v>
      </c>
      <c r="N12743">
        <v>45121</v>
      </c>
      <c r="P12743">
        <v>0</v>
      </c>
      <c r="Q12743" t="str">
        <f t="shared" si="199"/>
        <v>ACTIVE</v>
      </c>
    </row>
    <row r="12744" spans="1:17" x14ac:dyDescent="0.25">
      <c r="A12744" t="s">
        <v>4900</v>
      </c>
      <c r="B12744">
        <v>1493</v>
      </c>
      <c r="C12744" t="s">
        <v>4984</v>
      </c>
      <c r="D12744" t="s">
        <v>4908</v>
      </c>
      <c r="E12744">
        <v>75824</v>
      </c>
      <c r="F12744" t="s">
        <v>4908</v>
      </c>
      <c r="G12744" t="s">
        <v>4913</v>
      </c>
      <c r="H12744" t="s">
        <v>4912</v>
      </c>
      <c r="I12744">
        <v>45094</v>
      </c>
      <c r="J12744">
        <v>673.65</v>
      </c>
      <c r="K12744">
        <v>686.78617499999996</v>
      </c>
      <c r="L12744">
        <v>673.65</v>
      </c>
      <c r="M12744">
        <v>561.37499949999994</v>
      </c>
      <c r="N12744">
        <v>45152</v>
      </c>
      <c r="P12744">
        <v>0</v>
      </c>
      <c r="Q12744" t="str">
        <f t="shared" si="199"/>
        <v>ACTIVE</v>
      </c>
    </row>
    <row r="12745" spans="1:17" x14ac:dyDescent="0.25">
      <c r="A12745" t="s">
        <v>4900</v>
      </c>
      <c r="B12745">
        <v>1953</v>
      </c>
      <c r="C12745" t="s">
        <v>5341</v>
      </c>
      <c r="D12745" t="s">
        <v>4908</v>
      </c>
      <c r="E12745">
        <v>75825</v>
      </c>
      <c r="F12745" t="s">
        <v>4908</v>
      </c>
      <c r="G12745" t="s">
        <v>4944</v>
      </c>
      <c r="H12745" t="s">
        <v>4912</v>
      </c>
      <c r="I12745">
        <v>45094</v>
      </c>
      <c r="J12745">
        <v>3390</v>
      </c>
      <c r="K12745">
        <v>3456.105</v>
      </c>
      <c r="L12745">
        <v>3390</v>
      </c>
      <c r="M12745">
        <v>2260</v>
      </c>
      <c r="N12745">
        <v>45140</v>
      </c>
      <c r="P12745">
        <v>0</v>
      </c>
      <c r="Q12745" t="str">
        <f t="shared" si="199"/>
        <v>ACTIVE</v>
      </c>
    </row>
    <row r="12746" spans="1:17" x14ac:dyDescent="0.25">
      <c r="A12746" t="s">
        <v>4900</v>
      </c>
      <c r="B12746">
        <v>1942</v>
      </c>
      <c r="C12746" t="s">
        <v>5161</v>
      </c>
      <c r="D12746" t="s">
        <v>4908</v>
      </c>
      <c r="E12746">
        <v>75826</v>
      </c>
      <c r="F12746" t="s">
        <v>4908</v>
      </c>
      <c r="G12746" t="s">
        <v>4913</v>
      </c>
      <c r="H12746" t="s">
        <v>4912</v>
      </c>
      <c r="I12746">
        <v>45094</v>
      </c>
      <c r="J12746">
        <v>459</v>
      </c>
      <c r="K12746">
        <v>467.95049999999998</v>
      </c>
      <c r="L12746">
        <v>459</v>
      </c>
      <c r="M12746">
        <v>306</v>
      </c>
      <c r="N12746">
        <v>45121</v>
      </c>
      <c r="P12746">
        <v>0</v>
      </c>
      <c r="Q12746" t="str">
        <f t="shared" si="199"/>
        <v>ACTIVE</v>
      </c>
    </row>
    <row r="12747" spans="1:17" x14ac:dyDescent="0.25">
      <c r="A12747" t="s">
        <v>4900</v>
      </c>
      <c r="B12747">
        <v>1037</v>
      </c>
      <c r="C12747" t="s">
        <v>5300</v>
      </c>
      <c r="D12747" t="s">
        <v>4908</v>
      </c>
      <c r="E12747">
        <v>75828</v>
      </c>
      <c r="F12747" t="s">
        <v>4908</v>
      </c>
      <c r="G12747" t="s">
        <v>4913</v>
      </c>
      <c r="H12747" t="s">
        <v>4912</v>
      </c>
      <c r="I12747">
        <v>45094</v>
      </c>
      <c r="J12747">
        <v>299.44</v>
      </c>
      <c r="K12747">
        <v>305.27908000000002</v>
      </c>
      <c r="L12747">
        <v>299.44</v>
      </c>
      <c r="M12747">
        <v>249.533333</v>
      </c>
      <c r="N12747">
        <v>45166</v>
      </c>
      <c r="P12747">
        <v>0</v>
      </c>
      <c r="Q12747" t="str">
        <f t="shared" si="199"/>
        <v>ACTIVE</v>
      </c>
    </row>
    <row r="12748" spans="1:17" x14ac:dyDescent="0.25">
      <c r="A12748" t="s">
        <v>4900</v>
      </c>
      <c r="B12748">
        <v>1942</v>
      </c>
      <c r="C12748" t="s">
        <v>5161</v>
      </c>
      <c r="D12748" t="s">
        <v>4908</v>
      </c>
      <c r="E12748">
        <v>75835</v>
      </c>
      <c r="F12748" t="s">
        <v>4908</v>
      </c>
      <c r="G12748" t="s">
        <v>4913</v>
      </c>
      <c r="H12748" t="s">
        <v>4912</v>
      </c>
      <c r="I12748">
        <v>45094</v>
      </c>
      <c r="J12748">
        <v>83.95</v>
      </c>
      <c r="K12748">
        <v>85.587024999999997</v>
      </c>
      <c r="L12748">
        <v>83.95</v>
      </c>
      <c r="M12748">
        <v>55.966667000000001</v>
      </c>
      <c r="N12748">
        <v>45121</v>
      </c>
      <c r="P12748">
        <v>0</v>
      </c>
      <c r="Q12748" t="str">
        <f t="shared" si="199"/>
        <v>ACTIVE</v>
      </c>
    </row>
    <row r="12749" spans="1:17" x14ac:dyDescent="0.25">
      <c r="A12749" t="s">
        <v>4900</v>
      </c>
      <c r="B12749">
        <v>1954</v>
      </c>
      <c r="C12749" t="s">
        <v>5405</v>
      </c>
      <c r="D12749" t="s">
        <v>4908</v>
      </c>
      <c r="E12749">
        <v>75836</v>
      </c>
      <c r="F12749" t="s">
        <v>4908</v>
      </c>
      <c r="G12749" t="s">
        <v>4913</v>
      </c>
      <c r="H12749" t="s">
        <v>4912</v>
      </c>
      <c r="I12749">
        <v>45094</v>
      </c>
      <c r="J12749">
        <v>2500</v>
      </c>
      <c r="K12749">
        <v>2548.75</v>
      </c>
      <c r="L12749">
        <v>2500</v>
      </c>
      <c r="M12749">
        <v>2083.333333</v>
      </c>
      <c r="N12749">
        <v>45166</v>
      </c>
      <c r="P12749">
        <v>0</v>
      </c>
      <c r="Q12749" t="str">
        <f t="shared" si="199"/>
        <v>ACTIVE</v>
      </c>
    </row>
    <row r="12750" spans="1:17" x14ac:dyDescent="0.25">
      <c r="A12750" t="s">
        <v>4900</v>
      </c>
      <c r="B12750">
        <v>1037</v>
      </c>
      <c r="C12750" t="s">
        <v>5300</v>
      </c>
      <c r="D12750" t="s">
        <v>4908</v>
      </c>
      <c r="E12750">
        <v>75837</v>
      </c>
      <c r="F12750" t="s">
        <v>4908</v>
      </c>
      <c r="G12750" t="s">
        <v>4913</v>
      </c>
      <c r="H12750" t="s">
        <v>4912</v>
      </c>
      <c r="I12750">
        <v>45094</v>
      </c>
      <c r="J12750">
        <v>73.650000000000006</v>
      </c>
      <c r="K12750">
        <v>75.086174999999997</v>
      </c>
      <c r="L12750">
        <v>73.650000000000006</v>
      </c>
      <c r="M12750">
        <v>49.099998999999997</v>
      </c>
      <c r="N12750">
        <v>45166</v>
      </c>
      <c r="P12750">
        <v>0</v>
      </c>
      <c r="Q12750" t="str">
        <f t="shared" si="199"/>
        <v>ACTIVE</v>
      </c>
    </row>
    <row r="12751" spans="1:17" x14ac:dyDescent="0.25">
      <c r="A12751" t="s">
        <v>4900</v>
      </c>
      <c r="B12751">
        <v>1917</v>
      </c>
      <c r="C12751" t="s">
        <v>5106</v>
      </c>
      <c r="D12751" t="s">
        <v>4908</v>
      </c>
      <c r="E12751">
        <v>75838</v>
      </c>
      <c r="F12751" t="s">
        <v>4908</v>
      </c>
      <c r="G12751" t="s">
        <v>4913</v>
      </c>
      <c r="H12751" t="s">
        <v>4912</v>
      </c>
      <c r="I12751">
        <v>45094</v>
      </c>
      <c r="J12751">
        <v>100.7</v>
      </c>
      <c r="K12751">
        <v>102.66365</v>
      </c>
      <c r="L12751">
        <v>100.7</v>
      </c>
      <c r="M12751">
        <v>67.133334000000005</v>
      </c>
      <c r="N12751">
        <v>45152</v>
      </c>
      <c r="P12751">
        <v>0</v>
      </c>
      <c r="Q12751" t="str">
        <f t="shared" si="199"/>
        <v>ACTIVE</v>
      </c>
    </row>
    <row r="12752" spans="1:17" x14ac:dyDescent="0.25">
      <c r="A12752" t="s">
        <v>4900</v>
      </c>
      <c r="B12752">
        <v>1917</v>
      </c>
      <c r="C12752" t="s">
        <v>5106</v>
      </c>
      <c r="D12752" t="s">
        <v>4908</v>
      </c>
      <c r="E12752">
        <v>75840</v>
      </c>
      <c r="F12752" t="s">
        <v>4908</v>
      </c>
      <c r="G12752" t="s">
        <v>4913</v>
      </c>
      <c r="H12752" t="s">
        <v>4912</v>
      </c>
      <c r="I12752">
        <v>45094</v>
      </c>
      <c r="J12752">
        <v>180</v>
      </c>
      <c r="K12752">
        <v>183.51</v>
      </c>
      <c r="L12752">
        <v>180</v>
      </c>
      <c r="M12752">
        <v>120</v>
      </c>
      <c r="N12752">
        <v>45152</v>
      </c>
      <c r="P12752">
        <v>0</v>
      </c>
      <c r="Q12752" t="str">
        <f t="shared" si="199"/>
        <v>ACTIVE</v>
      </c>
    </row>
    <row r="12753" spans="1:17" x14ac:dyDescent="0.25">
      <c r="A12753" t="s">
        <v>4900</v>
      </c>
      <c r="B12753">
        <v>1037</v>
      </c>
      <c r="C12753" t="s">
        <v>5300</v>
      </c>
      <c r="D12753" t="s">
        <v>4908</v>
      </c>
      <c r="E12753">
        <v>75841</v>
      </c>
      <c r="F12753" t="s">
        <v>4908</v>
      </c>
      <c r="G12753" t="s">
        <v>4913</v>
      </c>
      <c r="H12753" t="s">
        <v>4912</v>
      </c>
      <c r="I12753">
        <v>45094</v>
      </c>
      <c r="J12753">
        <v>74.41</v>
      </c>
      <c r="K12753">
        <v>75.860995000000003</v>
      </c>
      <c r="L12753">
        <v>74.41</v>
      </c>
      <c r="M12753">
        <v>49.606667000000002</v>
      </c>
      <c r="N12753">
        <v>45166</v>
      </c>
      <c r="P12753">
        <v>0</v>
      </c>
      <c r="Q12753" t="str">
        <f t="shared" si="199"/>
        <v>ACTIVE</v>
      </c>
    </row>
    <row r="12754" spans="1:17" x14ac:dyDescent="0.25">
      <c r="A12754" t="s">
        <v>4900</v>
      </c>
      <c r="B12754">
        <v>1402</v>
      </c>
      <c r="C12754" t="s">
        <v>4955</v>
      </c>
      <c r="D12754" t="s">
        <v>4908</v>
      </c>
      <c r="E12754">
        <v>75842</v>
      </c>
      <c r="F12754" t="s">
        <v>4908</v>
      </c>
      <c r="G12754" t="s">
        <v>4913</v>
      </c>
      <c r="H12754" t="s">
        <v>4912</v>
      </c>
      <c r="I12754">
        <v>45094</v>
      </c>
      <c r="J12754">
        <v>45</v>
      </c>
      <c r="K12754">
        <v>45.877499999999998</v>
      </c>
      <c r="L12754">
        <v>45</v>
      </c>
      <c r="M12754">
        <v>45</v>
      </c>
      <c r="P12754">
        <v>0</v>
      </c>
      <c r="Q12754" t="str">
        <f t="shared" si="199"/>
        <v>ACTIVE</v>
      </c>
    </row>
    <row r="12755" spans="1:17" x14ac:dyDescent="0.25">
      <c r="A12755" t="s">
        <v>4900</v>
      </c>
      <c r="B12755">
        <v>1942</v>
      </c>
      <c r="C12755" t="s">
        <v>5161</v>
      </c>
      <c r="D12755" t="s">
        <v>4908</v>
      </c>
      <c r="E12755">
        <v>75843</v>
      </c>
      <c r="F12755" t="s">
        <v>4908</v>
      </c>
      <c r="G12755" t="s">
        <v>4913</v>
      </c>
      <c r="H12755" t="s">
        <v>4912</v>
      </c>
      <c r="I12755">
        <v>45094</v>
      </c>
      <c r="J12755">
        <v>45</v>
      </c>
      <c r="K12755">
        <v>45.877499999999998</v>
      </c>
      <c r="L12755">
        <v>45</v>
      </c>
      <c r="M12755">
        <v>15</v>
      </c>
      <c r="N12755">
        <v>45121</v>
      </c>
      <c r="P12755">
        <v>0</v>
      </c>
      <c r="Q12755" t="str">
        <f t="shared" si="199"/>
        <v>ACTIVE</v>
      </c>
    </row>
    <row r="12756" spans="1:17" x14ac:dyDescent="0.25">
      <c r="A12756" t="s">
        <v>4900</v>
      </c>
      <c r="B12756">
        <v>1037</v>
      </c>
      <c r="C12756" t="s">
        <v>5300</v>
      </c>
      <c r="D12756" t="s">
        <v>4908</v>
      </c>
      <c r="E12756">
        <v>75844</v>
      </c>
      <c r="F12756" t="s">
        <v>4908</v>
      </c>
      <c r="G12756" t="s">
        <v>4913</v>
      </c>
      <c r="H12756" t="s">
        <v>4912</v>
      </c>
      <c r="I12756">
        <v>45094</v>
      </c>
      <c r="J12756">
        <v>36.61</v>
      </c>
      <c r="K12756">
        <v>37.323895</v>
      </c>
      <c r="L12756">
        <v>36.61</v>
      </c>
      <c r="M12756">
        <v>30.508333499999999</v>
      </c>
      <c r="N12756">
        <v>45166</v>
      </c>
      <c r="P12756">
        <v>0</v>
      </c>
      <c r="Q12756" t="str">
        <f t="shared" si="199"/>
        <v>ACTIVE</v>
      </c>
    </row>
    <row r="12757" spans="1:17" x14ac:dyDescent="0.25">
      <c r="A12757" t="s">
        <v>4900</v>
      </c>
      <c r="B12757">
        <v>1437</v>
      </c>
      <c r="C12757" t="s">
        <v>5435</v>
      </c>
      <c r="D12757" t="s">
        <v>5092</v>
      </c>
      <c r="E12757">
        <v>75862</v>
      </c>
      <c r="F12757" t="s">
        <v>4908</v>
      </c>
      <c r="G12757" t="s">
        <v>4913</v>
      </c>
      <c r="H12757" t="s">
        <v>4912</v>
      </c>
      <c r="I12757">
        <v>45094</v>
      </c>
      <c r="J12757">
        <v>50.12</v>
      </c>
      <c r="K12757">
        <v>51.097340000000003</v>
      </c>
      <c r="L12757">
        <v>50.12</v>
      </c>
      <c r="M12757">
        <v>50.12</v>
      </c>
      <c r="P12757">
        <v>0</v>
      </c>
      <c r="Q12757" t="str">
        <f t="shared" si="199"/>
        <v>ACTIVE</v>
      </c>
    </row>
    <row r="12758" spans="1:17" x14ac:dyDescent="0.25">
      <c r="A12758" t="s">
        <v>4900</v>
      </c>
      <c r="B12758">
        <v>1748</v>
      </c>
      <c r="C12758" t="s">
        <v>5417</v>
      </c>
      <c r="D12758" t="s">
        <v>5133</v>
      </c>
      <c r="E12758">
        <v>75865</v>
      </c>
      <c r="F12758" t="s">
        <v>5087</v>
      </c>
      <c r="G12758" t="s">
        <v>4913</v>
      </c>
      <c r="H12758" t="s">
        <v>4912</v>
      </c>
      <c r="I12758">
        <v>45094</v>
      </c>
      <c r="J12758">
        <v>57.5</v>
      </c>
      <c r="K12758">
        <v>58.621250000000003</v>
      </c>
      <c r="L12758">
        <v>57.5</v>
      </c>
      <c r="M12758">
        <v>57.5</v>
      </c>
      <c r="N12758">
        <v>45168</v>
      </c>
      <c r="O12758">
        <v>45168</v>
      </c>
      <c r="P12758">
        <v>2</v>
      </c>
      <c r="Q12758" t="str">
        <f t="shared" si="199"/>
        <v>1-30</v>
      </c>
    </row>
    <row r="12759" spans="1:17" x14ac:dyDescent="0.25">
      <c r="A12759" t="s">
        <v>4900</v>
      </c>
      <c r="B12759">
        <v>1437</v>
      </c>
      <c r="C12759" t="s">
        <v>5435</v>
      </c>
      <c r="D12759" t="s">
        <v>5092</v>
      </c>
      <c r="E12759">
        <v>75872</v>
      </c>
      <c r="F12759" t="s">
        <v>4908</v>
      </c>
      <c r="G12759" t="s">
        <v>4913</v>
      </c>
      <c r="H12759" t="s">
        <v>4912</v>
      </c>
      <c r="I12759">
        <v>45094</v>
      </c>
      <c r="J12759">
        <v>3.6</v>
      </c>
      <c r="K12759">
        <v>3.6701999999999999</v>
      </c>
      <c r="L12759">
        <v>3.6</v>
      </c>
      <c r="M12759">
        <v>3.6</v>
      </c>
      <c r="P12759">
        <v>0</v>
      </c>
      <c r="Q12759" t="str">
        <f t="shared" si="199"/>
        <v>ACTIVE</v>
      </c>
    </row>
    <row r="12760" spans="1:17" x14ac:dyDescent="0.25">
      <c r="A12760" t="s">
        <v>4900</v>
      </c>
      <c r="B12760">
        <v>1482</v>
      </c>
      <c r="C12760" t="s">
        <v>5000</v>
      </c>
      <c r="D12760" t="s">
        <v>4908</v>
      </c>
      <c r="E12760">
        <v>75877</v>
      </c>
      <c r="F12760" t="s">
        <v>4908</v>
      </c>
      <c r="G12760" t="s">
        <v>4913</v>
      </c>
      <c r="H12760" t="s">
        <v>4912</v>
      </c>
      <c r="I12760">
        <v>45094</v>
      </c>
      <c r="J12760">
        <v>175.79</v>
      </c>
      <c r="K12760">
        <v>179.217905</v>
      </c>
      <c r="L12760">
        <v>175.79</v>
      </c>
      <c r="M12760">
        <v>58.596665999999999</v>
      </c>
      <c r="N12760">
        <v>45128</v>
      </c>
      <c r="P12760">
        <v>0</v>
      </c>
      <c r="Q12760" t="str">
        <f t="shared" si="199"/>
        <v>ACTIVE</v>
      </c>
    </row>
    <row r="12761" spans="1:17" x14ac:dyDescent="0.25">
      <c r="A12761" t="s">
        <v>4900</v>
      </c>
      <c r="B12761">
        <v>1482</v>
      </c>
      <c r="C12761" t="s">
        <v>5000</v>
      </c>
      <c r="D12761" t="s">
        <v>4908</v>
      </c>
      <c r="E12761">
        <v>75878</v>
      </c>
      <c r="F12761" t="s">
        <v>4908</v>
      </c>
      <c r="G12761" t="s">
        <v>4913</v>
      </c>
      <c r="H12761" t="s">
        <v>4912</v>
      </c>
      <c r="I12761">
        <v>45094</v>
      </c>
      <c r="J12761">
        <v>294.5</v>
      </c>
      <c r="K12761">
        <v>300.24275</v>
      </c>
      <c r="L12761">
        <v>294.5</v>
      </c>
      <c r="M12761">
        <v>98.166666000000006</v>
      </c>
      <c r="N12761">
        <v>45128</v>
      </c>
      <c r="P12761">
        <v>0</v>
      </c>
      <c r="Q12761" t="str">
        <f t="shared" si="199"/>
        <v>ACTIVE</v>
      </c>
    </row>
    <row r="12762" spans="1:17" x14ac:dyDescent="0.25">
      <c r="A12762" t="s">
        <v>4900</v>
      </c>
      <c r="B12762">
        <v>1838</v>
      </c>
      <c r="C12762" t="s">
        <v>5177</v>
      </c>
      <c r="D12762" t="s">
        <v>4908</v>
      </c>
      <c r="E12762">
        <v>75883</v>
      </c>
      <c r="F12762" t="s">
        <v>4908</v>
      </c>
      <c r="G12762" t="s">
        <v>4944</v>
      </c>
      <c r="H12762" t="s">
        <v>4912</v>
      </c>
      <c r="I12762">
        <v>45094</v>
      </c>
      <c r="J12762">
        <v>350</v>
      </c>
      <c r="K12762">
        <v>356.82499999999999</v>
      </c>
      <c r="L12762">
        <v>350</v>
      </c>
      <c r="M12762">
        <v>233.33333400000001</v>
      </c>
      <c r="N12762">
        <v>45152</v>
      </c>
      <c r="P12762">
        <v>0</v>
      </c>
      <c r="Q12762" t="str">
        <f t="shared" si="199"/>
        <v>ACTIVE</v>
      </c>
    </row>
    <row r="12763" spans="1:17" x14ac:dyDescent="0.25">
      <c r="A12763" t="s">
        <v>4900</v>
      </c>
      <c r="B12763">
        <v>1362</v>
      </c>
      <c r="C12763" t="s">
        <v>5252</v>
      </c>
      <c r="D12763" t="s">
        <v>4908</v>
      </c>
      <c r="E12763">
        <v>75884</v>
      </c>
      <c r="F12763" t="s">
        <v>4908</v>
      </c>
      <c r="G12763" t="s">
        <v>4913</v>
      </c>
      <c r="H12763" t="s">
        <v>4912</v>
      </c>
      <c r="I12763">
        <v>45094</v>
      </c>
      <c r="J12763">
        <v>20.16</v>
      </c>
      <c r="K12763">
        <v>20.55312</v>
      </c>
      <c r="L12763">
        <v>20.16</v>
      </c>
      <c r="M12763">
        <v>20.16</v>
      </c>
      <c r="P12763">
        <v>0</v>
      </c>
      <c r="Q12763" t="str">
        <f t="shared" si="199"/>
        <v>ACTIVE</v>
      </c>
    </row>
    <row r="12764" spans="1:17" x14ac:dyDescent="0.25">
      <c r="A12764" t="s">
        <v>4900</v>
      </c>
      <c r="B12764">
        <v>1534</v>
      </c>
      <c r="C12764" t="s">
        <v>4959</v>
      </c>
      <c r="D12764" t="s">
        <v>4908</v>
      </c>
      <c r="E12764">
        <v>75889</v>
      </c>
      <c r="F12764" t="s">
        <v>4908</v>
      </c>
      <c r="G12764" t="s">
        <v>4913</v>
      </c>
      <c r="H12764" t="s">
        <v>4912</v>
      </c>
      <c r="I12764">
        <v>45094</v>
      </c>
      <c r="J12764">
        <v>26.15</v>
      </c>
      <c r="K12764">
        <v>26.659925000000001</v>
      </c>
      <c r="L12764">
        <v>26.15</v>
      </c>
      <c r="M12764">
        <v>21.791666500000002</v>
      </c>
      <c r="N12764">
        <v>45124</v>
      </c>
      <c r="P12764">
        <v>0</v>
      </c>
      <c r="Q12764" t="str">
        <f t="shared" si="199"/>
        <v>ACTIVE</v>
      </c>
    </row>
    <row r="12765" spans="1:17" x14ac:dyDescent="0.25">
      <c r="A12765" t="s">
        <v>4900</v>
      </c>
      <c r="B12765">
        <v>397</v>
      </c>
      <c r="C12765" t="s">
        <v>5224</v>
      </c>
      <c r="D12765" t="s">
        <v>4908</v>
      </c>
      <c r="E12765">
        <v>75891</v>
      </c>
      <c r="F12765" t="s">
        <v>4908</v>
      </c>
      <c r="G12765" t="s">
        <v>4913</v>
      </c>
      <c r="H12765" t="s">
        <v>4912</v>
      </c>
      <c r="I12765">
        <v>45094</v>
      </c>
      <c r="J12765">
        <v>605.77</v>
      </c>
      <c r="K12765">
        <v>617.58251499999994</v>
      </c>
      <c r="L12765">
        <v>605.77</v>
      </c>
      <c r="M12765">
        <v>403.84666700000002</v>
      </c>
      <c r="N12765">
        <v>45152</v>
      </c>
      <c r="P12765">
        <v>0</v>
      </c>
      <c r="Q12765" t="str">
        <f t="shared" si="199"/>
        <v>ACTIVE</v>
      </c>
    </row>
    <row r="12766" spans="1:17" x14ac:dyDescent="0.25">
      <c r="A12766" t="s">
        <v>4900</v>
      </c>
      <c r="B12766">
        <v>1942</v>
      </c>
      <c r="C12766" t="s">
        <v>5161</v>
      </c>
      <c r="D12766" t="s">
        <v>4908</v>
      </c>
      <c r="E12766">
        <v>75899</v>
      </c>
      <c r="F12766" t="s">
        <v>4908</v>
      </c>
      <c r="G12766" t="s">
        <v>4913</v>
      </c>
      <c r="H12766" t="s">
        <v>4912</v>
      </c>
      <c r="I12766">
        <v>45093</v>
      </c>
      <c r="J12766">
        <v>230.13</v>
      </c>
      <c r="K12766">
        <v>234.617535</v>
      </c>
      <c r="L12766">
        <v>230.13</v>
      </c>
      <c r="M12766">
        <v>153.41999899999999</v>
      </c>
      <c r="N12766">
        <v>45121</v>
      </c>
      <c r="P12766">
        <v>0</v>
      </c>
      <c r="Q12766" t="str">
        <f t="shared" si="199"/>
        <v>ACTIVE</v>
      </c>
    </row>
    <row r="12767" spans="1:17" x14ac:dyDescent="0.25">
      <c r="A12767" t="s">
        <v>4900</v>
      </c>
      <c r="B12767">
        <v>270</v>
      </c>
      <c r="C12767" t="s">
        <v>4958</v>
      </c>
      <c r="D12767" t="s">
        <v>4908</v>
      </c>
      <c r="E12767">
        <v>75905</v>
      </c>
      <c r="F12767" t="s">
        <v>4908</v>
      </c>
      <c r="G12767" t="s">
        <v>4913</v>
      </c>
      <c r="H12767" t="s">
        <v>4912</v>
      </c>
      <c r="I12767">
        <v>45094</v>
      </c>
      <c r="J12767">
        <v>2300</v>
      </c>
      <c r="K12767">
        <v>2344.85</v>
      </c>
      <c r="L12767">
        <v>2300</v>
      </c>
      <c r="M12767">
        <v>1533.3333339999999</v>
      </c>
      <c r="N12767">
        <v>45167</v>
      </c>
      <c r="P12767">
        <v>0</v>
      </c>
      <c r="Q12767" t="str">
        <f t="shared" si="199"/>
        <v>ACTIVE</v>
      </c>
    </row>
    <row r="12768" spans="1:17" x14ac:dyDescent="0.25">
      <c r="A12768" t="s">
        <v>4900</v>
      </c>
      <c r="B12768">
        <v>1942</v>
      </c>
      <c r="C12768" t="s">
        <v>5161</v>
      </c>
      <c r="D12768" t="s">
        <v>4908</v>
      </c>
      <c r="E12768">
        <v>75908</v>
      </c>
      <c r="F12768" t="s">
        <v>4908</v>
      </c>
      <c r="G12768" t="s">
        <v>4913</v>
      </c>
      <c r="H12768" t="s">
        <v>4912</v>
      </c>
      <c r="I12768">
        <v>45094</v>
      </c>
      <c r="J12768">
        <v>214</v>
      </c>
      <c r="K12768">
        <v>218.173</v>
      </c>
      <c r="L12768">
        <v>214</v>
      </c>
      <c r="M12768">
        <v>142.66666599999999</v>
      </c>
      <c r="N12768">
        <v>45121</v>
      </c>
      <c r="P12768">
        <v>0</v>
      </c>
      <c r="Q12768" t="str">
        <f t="shared" si="199"/>
        <v>ACTIVE</v>
      </c>
    </row>
    <row r="12769" spans="1:17" x14ac:dyDescent="0.25">
      <c r="A12769" t="s">
        <v>4900</v>
      </c>
      <c r="B12769">
        <v>1748</v>
      </c>
      <c r="C12769" t="s">
        <v>5417</v>
      </c>
      <c r="D12769" t="s">
        <v>5133</v>
      </c>
      <c r="E12769">
        <v>75914</v>
      </c>
      <c r="F12769" t="s">
        <v>5087</v>
      </c>
      <c r="G12769" t="s">
        <v>4913</v>
      </c>
      <c r="H12769" t="s">
        <v>4912</v>
      </c>
      <c r="I12769">
        <v>45094</v>
      </c>
      <c r="J12769">
        <v>5.08</v>
      </c>
      <c r="K12769">
        <v>5.1790599999999998</v>
      </c>
      <c r="L12769">
        <v>5.08</v>
      </c>
      <c r="M12769">
        <v>5.08</v>
      </c>
      <c r="N12769">
        <v>45168</v>
      </c>
      <c r="O12769">
        <v>45168</v>
      </c>
      <c r="P12769">
        <v>2</v>
      </c>
      <c r="Q12769" t="str">
        <f t="shared" si="199"/>
        <v>1-30</v>
      </c>
    </row>
    <row r="12770" spans="1:17" x14ac:dyDescent="0.25">
      <c r="A12770" t="s">
        <v>4900</v>
      </c>
      <c r="B12770">
        <v>1748</v>
      </c>
      <c r="C12770" t="s">
        <v>5417</v>
      </c>
      <c r="D12770" t="s">
        <v>5133</v>
      </c>
      <c r="E12770">
        <v>75915</v>
      </c>
      <c r="F12770" t="s">
        <v>5087</v>
      </c>
      <c r="G12770" t="s">
        <v>4913</v>
      </c>
      <c r="H12770" t="s">
        <v>4912</v>
      </c>
      <c r="I12770">
        <v>45094</v>
      </c>
      <c r="J12770">
        <v>25.38</v>
      </c>
      <c r="K12770">
        <v>25.87491</v>
      </c>
      <c r="L12770">
        <v>25.38</v>
      </c>
      <c r="M12770">
        <v>25.38</v>
      </c>
      <c r="N12770">
        <v>45168</v>
      </c>
      <c r="O12770">
        <v>45168</v>
      </c>
      <c r="P12770">
        <v>2</v>
      </c>
      <c r="Q12770" t="str">
        <f t="shared" si="199"/>
        <v>1-30</v>
      </c>
    </row>
    <row r="12771" spans="1:17" x14ac:dyDescent="0.25">
      <c r="A12771" t="s">
        <v>4900</v>
      </c>
      <c r="B12771">
        <v>1917</v>
      </c>
      <c r="C12771" t="s">
        <v>5106</v>
      </c>
      <c r="D12771" t="s">
        <v>4908</v>
      </c>
      <c r="E12771">
        <v>75918</v>
      </c>
      <c r="F12771" t="s">
        <v>4908</v>
      </c>
      <c r="G12771" t="s">
        <v>4913</v>
      </c>
      <c r="H12771" t="s">
        <v>4912</v>
      </c>
      <c r="I12771">
        <v>45095</v>
      </c>
      <c r="J12771">
        <v>26.9</v>
      </c>
      <c r="K12771">
        <v>27.42455</v>
      </c>
      <c r="L12771">
        <v>26.9</v>
      </c>
      <c r="M12771">
        <v>17.933333999999999</v>
      </c>
      <c r="N12771">
        <v>45152</v>
      </c>
      <c r="P12771">
        <v>0</v>
      </c>
      <c r="Q12771" t="str">
        <f t="shared" si="199"/>
        <v>ACTIVE</v>
      </c>
    </row>
    <row r="12772" spans="1:17" x14ac:dyDescent="0.25">
      <c r="A12772" t="s">
        <v>4900</v>
      </c>
      <c r="B12772">
        <v>1748</v>
      </c>
      <c r="C12772" t="s">
        <v>5417</v>
      </c>
      <c r="D12772" t="s">
        <v>5133</v>
      </c>
      <c r="E12772">
        <v>75929</v>
      </c>
      <c r="F12772" t="s">
        <v>5087</v>
      </c>
      <c r="G12772" t="s">
        <v>4913</v>
      </c>
      <c r="H12772" t="s">
        <v>4912</v>
      </c>
      <c r="I12772">
        <v>45095</v>
      </c>
      <c r="J12772">
        <v>179.67</v>
      </c>
      <c r="K12772">
        <v>183.173565</v>
      </c>
      <c r="L12772">
        <v>179.67</v>
      </c>
      <c r="M12772">
        <v>179.67</v>
      </c>
      <c r="N12772">
        <v>45168</v>
      </c>
      <c r="O12772">
        <v>45168</v>
      </c>
      <c r="P12772">
        <v>2</v>
      </c>
      <c r="Q12772" t="str">
        <f t="shared" si="199"/>
        <v>1-30</v>
      </c>
    </row>
    <row r="12773" spans="1:17" x14ac:dyDescent="0.25">
      <c r="A12773" t="s">
        <v>4900</v>
      </c>
      <c r="B12773">
        <v>1597</v>
      </c>
      <c r="C12773" t="s">
        <v>5117</v>
      </c>
      <c r="D12773" t="s">
        <v>4908</v>
      </c>
      <c r="E12773">
        <v>75936</v>
      </c>
      <c r="F12773" t="s">
        <v>4908</v>
      </c>
      <c r="G12773" t="s">
        <v>4913</v>
      </c>
      <c r="H12773" t="s">
        <v>4912</v>
      </c>
      <c r="I12773">
        <v>45095</v>
      </c>
      <c r="J12773">
        <v>19.350000000000001</v>
      </c>
      <c r="K12773">
        <v>19.727325</v>
      </c>
      <c r="L12773">
        <v>19.350000000000001</v>
      </c>
      <c r="M12773">
        <v>12.9</v>
      </c>
      <c r="N12773">
        <v>45152</v>
      </c>
      <c r="P12773">
        <v>0</v>
      </c>
      <c r="Q12773" t="str">
        <f t="shared" si="199"/>
        <v>ACTIVE</v>
      </c>
    </row>
    <row r="12774" spans="1:17" x14ac:dyDescent="0.25">
      <c r="A12774" t="s">
        <v>4900</v>
      </c>
      <c r="B12774">
        <v>1402</v>
      </c>
      <c r="C12774" t="s">
        <v>4955</v>
      </c>
      <c r="D12774" t="s">
        <v>4908</v>
      </c>
      <c r="E12774">
        <v>75937</v>
      </c>
      <c r="F12774" t="s">
        <v>4908</v>
      </c>
      <c r="G12774" t="s">
        <v>4913</v>
      </c>
      <c r="H12774" t="s">
        <v>4912</v>
      </c>
      <c r="I12774">
        <v>45095</v>
      </c>
      <c r="J12774">
        <v>107.8</v>
      </c>
      <c r="K12774">
        <v>109.9021</v>
      </c>
      <c r="L12774">
        <v>107.8</v>
      </c>
      <c r="M12774">
        <v>89.833332999999996</v>
      </c>
      <c r="N12774">
        <v>45159</v>
      </c>
      <c r="P12774">
        <v>0</v>
      </c>
      <c r="Q12774" t="str">
        <f t="shared" si="199"/>
        <v>ACTIVE</v>
      </c>
    </row>
    <row r="12775" spans="1:17" x14ac:dyDescent="0.25">
      <c r="A12775" t="s">
        <v>4900</v>
      </c>
      <c r="B12775">
        <v>1934</v>
      </c>
      <c r="C12775" t="s">
        <v>5022</v>
      </c>
      <c r="D12775" t="s">
        <v>4908</v>
      </c>
      <c r="E12775">
        <v>75938</v>
      </c>
      <c r="F12775" t="s">
        <v>4908</v>
      </c>
      <c r="G12775" t="s">
        <v>4913</v>
      </c>
      <c r="H12775" t="s">
        <v>4912</v>
      </c>
      <c r="I12775">
        <v>45095</v>
      </c>
      <c r="J12775">
        <v>123.83</v>
      </c>
      <c r="K12775">
        <v>126.244685</v>
      </c>
      <c r="L12775">
        <v>123.83</v>
      </c>
      <c r="M12775">
        <v>82.553332999999995</v>
      </c>
      <c r="N12775">
        <v>45121</v>
      </c>
      <c r="P12775">
        <v>0</v>
      </c>
      <c r="Q12775" t="str">
        <f t="shared" si="199"/>
        <v>ACTIVE</v>
      </c>
    </row>
    <row r="12776" spans="1:17" x14ac:dyDescent="0.25">
      <c r="A12776" t="s">
        <v>4900</v>
      </c>
      <c r="B12776">
        <v>1942</v>
      </c>
      <c r="C12776" t="s">
        <v>5161</v>
      </c>
      <c r="D12776" t="s">
        <v>4908</v>
      </c>
      <c r="E12776">
        <v>75940</v>
      </c>
      <c r="F12776" t="s">
        <v>4908</v>
      </c>
      <c r="G12776" t="s">
        <v>4913</v>
      </c>
      <c r="H12776" t="s">
        <v>4912</v>
      </c>
      <c r="I12776">
        <v>45095</v>
      </c>
      <c r="J12776">
        <v>216.52</v>
      </c>
      <c r="K12776">
        <v>220.74214000000001</v>
      </c>
      <c r="L12776">
        <v>216.52</v>
      </c>
      <c r="M12776">
        <v>144.346666</v>
      </c>
      <c r="N12776">
        <v>45121</v>
      </c>
      <c r="P12776">
        <v>0</v>
      </c>
      <c r="Q12776" t="str">
        <f t="shared" si="199"/>
        <v>ACTIVE</v>
      </c>
    </row>
    <row r="12777" spans="1:17" x14ac:dyDescent="0.25">
      <c r="A12777" t="s">
        <v>4900</v>
      </c>
      <c r="B12777">
        <v>1934</v>
      </c>
      <c r="C12777" t="s">
        <v>5022</v>
      </c>
      <c r="D12777" t="s">
        <v>4908</v>
      </c>
      <c r="E12777">
        <v>75949</v>
      </c>
      <c r="F12777" t="s">
        <v>4908</v>
      </c>
      <c r="G12777" t="s">
        <v>4913</v>
      </c>
      <c r="H12777" t="s">
        <v>4912</v>
      </c>
      <c r="I12777">
        <v>45095</v>
      </c>
      <c r="J12777">
        <v>78.180000000000007</v>
      </c>
      <c r="K12777">
        <v>79.704509999999999</v>
      </c>
      <c r="L12777">
        <v>78.180000000000007</v>
      </c>
      <c r="M12777">
        <v>52.12</v>
      </c>
      <c r="N12777">
        <v>45121</v>
      </c>
      <c r="P12777">
        <v>0</v>
      </c>
      <c r="Q12777" t="str">
        <f t="shared" si="199"/>
        <v>ACTIVE</v>
      </c>
    </row>
    <row r="12778" spans="1:17" x14ac:dyDescent="0.25">
      <c r="A12778" t="s">
        <v>4900</v>
      </c>
      <c r="B12778">
        <v>1597</v>
      </c>
      <c r="C12778" t="s">
        <v>5117</v>
      </c>
      <c r="D12778" t="s">
        <v>4908</v>
      </c>
      <c r="E12778">
        <v>75954</v>
      </c>
      <c r="F12778" t="s">
        <v>4908</v>
      </c>
      <c r="G12778" t="s">
        <v>4913</v>
      </c>
      <c r="H12778" t="s">
        <v>4912</v>
      </c>
      <c r="I12778">
        <v>45095</v>
      </c>
      <c r="J12778">
        <v>39.96</v>
      </c>
      <c r="K12778">
        <v>40.739220000000003</v>
      </c>
      <c r="L12778">
        <v>39.96</v>
      </c>
      <c r="M12778">
        <v>26.64</v>
      </c>
      <c r="N12778">
        <v>45152</v>
      </c>
      <c r="P12778">
        <v>0</v>
      </c>
      <c r="Q12778" t="str">
        <f t="shared" si="199"/>
        <v>ACTIVE</v>
      </c>
    </row>
    <row r="12779" spans="1:17" x14ac:dyDescent="0.25">
      <c r="A12779" t="s">
        <v>4900</v>
      </c>
      <c r="B12779">
        <v>593</v>
      </c>
      <c r="C12779" t="s">
        <v>5474</v>
      </c>
      <c r="D12779" t="s">
        <v>5133</v>
      </c>
      <c r="E12779">
        <v>75961</v>
      </c>
      <c r="F12779" t="s">
        <v>4908</v>
      </c>
      <c r="G12779" t="s">
        <v>4913</v>
      </c>
      <c r="H12779" t="s">
        <v>4912</v>
      </c>
      <c r="I12779">
        <v>45095</v>
      </c>
      <c r="J12779">
        <v>5000</v>
      </c>
      <c r="K12779">
        <v>5097.5</v>
      </c>
      <c r="L12779">
        <v>5000</v>
      </c>
      <c r="M12779">
        <v>5000</v>
      </c>
      <c r="P12779">
        <v>0</v>
      </c>
      <c r="Q12779" t="str">
        <f t="shared" si="199"/>
        <v>ACTIVE</v>
      </c>
    </row>
    <row r="12780" spans="1:17" x14ac:dyDescent="0.25">
      <c r="A12780" t="s">
        <v>4900</v>
      </c>
      <c r="B12780">
        <v>1934</v>
      </c>
      <c r="C12780" t="s">
        <v>5022</v>
      </c>
      <c r="D12780" t="s">
        <v>4908</v>
      </c>
      <c r="E12780">
        <v>75963</v>
      </c>
      <c r="F12780" t="s">
        <v>4908</v>
      </c>
      <c r="G12780" t="s">
        <v>4913</v>
      </c>
      <c r="H12780" t="s">
        <v>4912</v>
      </c>
      <c r="I12780">
        <v>45095</v>
      </c>
      <c r="J12780">
        <v>124.95</v>
      </c>
      <c r="K12780">
        <v>127.38652500000001</v>
      </c>
      <c r="L12780">
        <v>124.95</v>
      </c>
      <c r="M12780">
        <v>83.3</v>
      </c>
      <c r="N12780">
        <v>45121</v>
      </c>
      <c r="P12780">
        <v>0</v>
      </c>
      <c r="Q12780" t="str">
        <f t="shared" si="199"/>
        <v>ACTIVE</v>
      </c>
    </row>
    <row r="12781" spans="1:17" x14ac:dyDescent="0.25">
      <c r="A12781" t="s">
        <v>4900</v>
      </c>
      <c r="B12781">
        <v>1037</v>
      </c>
      <c r="C12781" t="s">
        <v>5300</v>
      </c>
      <c r="D12781" t="s">
        <v>4908</v>
      </c>
      <c r="E12781">
        <v>75964</v>
      </c>
      <c r="F12781" t="s">
        <v>4908</v>
      </c>
      <c r="G12781" t="s">
        <v>4913</v>
      </c>
      <c r="H12781" t="s">
        <v>4912</v>
      </c>
      <c r="I12781">
        <v>45095</v>
      </c>
      <c r="J12781">
        <v>28.85</v>
      </c>
      <c r="K12781">
        <v>29.412575</v>
      </c>
      <c r="L12781">
        <v>28.85</v>
      </c>
      <c r="M12781">
        <v>24.041666500000002</v>
      </c>
      <c r="N12781">
        <v>45166</v>
      </c>
      <c r="P12781">
        <v>0</v>
      </c>
      <c r="Q12781" t="str">
        <f t="shared" si="199"/>
        <v>ACTIVE</v>
      </c>
    </row>
    <row r="12782" spans="1:17" x14ac:dyDescent="0.25">
      <c r="A12782" t="s">
        <v>4900</v>
      </c>
      <c r="B12782">
        <v>736</v>
      </c>
      <c r="C12782" t="s">
        <v>5291</v>
      </c>
      <c r="D12782" t="s">
        <v>4962</v>
      </c>
      <c r="E12782">
        <v>75967</v>
      </c>
      <c r="F12782" t="s">
        <v>5087</v>
      </c>
      <c r="G12782" t="s">
        <v>4913</v>
      </c>
      <c r="H12782" t="s">
        <v>4912</v>
      </c>
      <c r="I12782">
        <v>45095</v>
      </c>
      <c r="J12782">
        <v>60.5</v>
      </c>
      <c r="K12782">
        <v>61.679749999999999</v>
      </c>
      <c r="L12782">
        <v>60.5</v>
      </c>
      <c r="M12782">
        <v>60.5</v>
      </c>
      <c r="N12782">
        <v>45170</v>
      </c>
      <c r="O12782">
        <v>45114</v>
      </c>
      <c r="P12782">
        <v>56</v>
      </c>
      <c r="Q12782" t="str">
        <f t="shared" si="199"/>
        <v>31-60</v>
      </c>
    </row>
    <row r="12783" spans="1:17" x14ac:dyDescent="0.25">
      <c r="A12783" t="s">
        <v>4900</v>
      </c>
      <c r="B12783">
        <v>1026</v>
      </c>
      <c r="C12783" t="s">
        <v>5010</v>
      </c>
      <c r="D12783" t="s">
        <v>4908</v>
      </c>
      <c r="E12783">
        <v>75968</v>
      </c>
      <c r="F12783" t="s">
        <v>4908</v>
      </c>
      <c r="G12783" t="s">
        <v>4913</v>
      </c>
      <c r="H12783" t="s">
        <v>4912</v>
      </c>
      <c r="I12783">
        <v>45095</v>
      </c>
      <c r="J12783">
        <v>783.7</v>
      </c>
      <c r="K12783">
        <v>798.98215000000005</v>
      </c>
      <c r="L12783">
        <v>783.7</v>
      </c>
      <c r="M12783">
        <v>522.46666600000003</v>
      </c>
      <c r="N12783">
        <v>45147</v>
      </c>
      <c r="P12783">
        <v>0</v>
      </c>
      <c r="Q12783" t="str">
        <f t="shared" si="199"/>
        <v>ACTIVE</v>
      </c>
    </row>
    <row r="12784" spans="1:17" x14ac:dyDescent="0.25">
      <c r="A12784" t="s">
        <v>4900</v>
      </c>
      <c r="B12784">
        <v>1770</v>
      </c>
      <c r="C12784" t="s">
        <v>5013</v>
      </c>
      <c r="D12784" t="s">
        <v>4908</v>
      </c>
      <c r="E12784">
        <v>75973</v>
      </c>
      <c r="F12784" t="s">
        <v>4908</v>
      </c>
      <c r="G12784" t="s">
        <v>4913</v>
      </c>
      <c r="H12784" t="s">
        <v>4912</v>
      </c>
      <c r="I12784">
        <v>45095</v>
      </c>
      <c r="J12784">
        <v>49.99</v>
      </c>
      <c r="K12784">
        <v>50.964804999999998</v>
      </c>
      <c r="L12784">
        <v>49.99</v>
      </c>
      <c r="M12784">
        <v>41.658333499999998</v>
      </c>
      <c r="N12784">
        <v>45160</v>
      </c>
      <c r="P12784">
        <v>0</v>
      </c>
      <c r="Q12784" t="str">
        <f t="shared" si="199"/>
        <v>ACTIVE</v>
      </c>
    </row>
    <row r="12785" spans="1:17" x14ac:dyDescent="0.25">
      <c r="A12785" t="s">
        <v>4900</v>
      </c>
      <c r="B12785">
        <v>1826</v>
      </c>
      <c r="C12785" t="s">
        <v>5008</v>
      </c>
      <c r="D12785" t="s">
        <v>4908</v>
      </c>
      <c r="E12785">
        <v>75976</v>
      </c>
      <c r="F12785" t="s">
        <v>4908</v>
      </c>
      <c r="G12785" t="s">
        <v>4913</v>
      </c>
      <c r="H12785" t="s">
        <v>4912</v>
      </c>
      <c r="I12785">
        <v>45095</v>
      </c>
      <c r="J12785">
        <v>86.74</v>
      </c>
      <c r="K12785">
        <v>88.431430000000006</v>
      </c>
      <c r="L12785">
        <v>86.74</v>
      </c>
      <c r="M12785">
        <v>57.826667</v>
      </c>
      <c r="N12785">
        <v>45152</v>
      </c>
      <c r="P12785">
        <v>0</v>
      </c>
      <c r="Q12785" t="str">
        <f t="shared" si="199"/>
        <v>ACTIVE</v>
      </c>
    </row>
    <row r="12786" spans="1:17" x14ac:dyDescent="0.25">
      <c r="A12786" t="s">
        <v>4900</v>
      </c>
      <c r="B12786">
        <v>1942</v>
      </c>
      <c r="C12786" t="s">
        <v>5161</v>
      </c>
      <c r="D12786" t="s">
        <v>4908</v>
      </c>
      <c r="E12786">
        <v>75980</v>
      </c>
      <c r="F12786" t="s">
        <v>4908</v>
      </c>
      <c r="G12786" t="s">
        <v>4913</v>
      </c>
      <c r="H12786" t="s">
        <v>4912</v>
      </c>
      <c r="I12786">
        <v>45095</v>
      </c>
      <c r="J12786">
        <v>425.16</v>
      </c>
      <c r="K12786">
        <v>433.45062000000001</v>
      </c>
      <c r="L12786">
        <v>425.16</v>
      </c>
      <c r="M12786">
        <v>283.44</v>
      </c>
      <c r="N12786">
        <v>45121</v>
      </c>
      <c r="P12786">
        <v>0</v>
      </c>
      <c r="Q12786" t="str">
        <f t="shared" si="199"/>
        <v>ACTIVE</v>
      </c>
    </row>
    <row r="12787" spans="1:17" x14ac:dyDescent="0.25">
      <c r="A12787" t="s">
        <v>4900</v>
      </c>
      <c r="B12787">
        <v>1942</v>
      </c>
      <c r="C12787" t="s">
        <v>5161</v>
      </c>
      <c r="D12787" t="s">
        <v>4908</v>
      </c>
      <c r="E12787">
        <v>75986</v>
      </c>
      <c r="F12787" t="s">
        <v>4908</v>
      </c>
      <c r="G12787" t="s">
        <v>4913</v>
      </c>
      <c r="H12787" t="s">
        <v>4912</v>
      </c>
      <c r="I12787">
        <v>45095</v>
      </c>
      <c r="J12787">
        <v>79</v>
      </c>
      <c r="K12787">
        <v>80.540499999999994</v>
      </c>
      <c r="L12787">
        <v>79</v>
      </c>
      <c r="M12787">
        <v>52.666665999999999</v>
      </c>
      <c r="N12787">
        <v>45121</v>
      </c>
      <c r="P12787">
        <v>0</v>
      </c>
      <c r="Q12787" t="str">
        <f t="shared" si="199"/>
        <v>ACTIVE</v>
      </c>
    </row>
    <row r="12788" spans="1:17" x14ac:dyDescent="0.25">
      <c r="A12788" t="s">
        <v>4900</v>
      </c>
      <c r="B12788">
        <v>1826</v>
      </c>
      <c r="C12788" t="s">
        <v>5008</v>
      </c>
      <c r="D12788" t="s">
        <v>4908</v>
      </c>
      <c r="E12788">
        <v>75988</v>
      </c>
      <c r="F12788" t="s">
        <v>4908</v>
      </c>
      <c r="G12788" t="s">
        <v>4913</v>
      </c>
      <c r="H12788" t="s">
        <v>4912</v>
      </c>
      <c r="I12788">
        <v>45095</v>
      </c>
      <c r="J12788">
        <v>54.96</v>
      </c>
      <c r="K12788">
        <v>56.03172</v>
      </c>
      <c r="L12788">
        <v>54.96</v>
      </c>
      <c r="M12788">
        <v>36.64</v>
      </c>
      <c r="N12788">
        <v>45152</v>
      </c>
      <c r="P12788">
        <v>0</v>
      </c>
      <c r="Q12788" t="str">
        <f t="shared" si="199"/>
        <v>ACTIVE</v>
      </c>
    </row>
    <row r="12789" spans="1:17" x14ac:dyDescent="0.25">
      <c r="A12789" t="s">
        <v>4900</v>
      </c>
      <c r="B12789">
        <v>1942</v>
      </c>
      <c r="C12789" t="s">
        <v>5161</v>
      </c>
      <c r="D12789" t="s">
        <v>4908</v>
      </c>
      <c r="E12789">
        <v>75992</v>
      </c>
      <c r="F12789" t="s">
        <v>4908</v>
      </c>
      <c r="G12789" t="s">
        <v>4913</v>
      </c>
      <c r="H12789" t="s">
        <v>4912</v>
      </c>
      <c r="I12789">
        <v>45095</v>
      </c>
      <c r="J12789">
        <v>11</v>
      </c>
      <c r="K12789">
        <v>11.214499999999999</v>
      </c>
      <c r="L12789">
        <v>11</v>
      </c>
      <c r="M12789">
        <v>7.3333339999999998</v>
      </c>
      <c r="N12789">
        <v>45121</v>
      </c>
      <c r="P12789">
        <v>0</v>
      </c>
      <c r="Q12789" t="str">
        <f t="shared" si="199"/>
        <v>ACTIVE</v>
      </c>
    </row>
    <row r="12790" spans="1:17" x14ac:dyDescent="0.25">
      <c r="A12790" t="s">
        <v>4900</v>
      </c>
      <c r="B12790">
        <v>1646</v>
      </c>
      <c r="C12790" t="s">
        <v>5186</v>
      </c>
      <c r="D12790" t="s">
        <v>4908</v>
      </c>
      <c r="E12790">
        <v>75993</v>
      </c>
      <c r="F12790" t="s">
        <v>4908</v>
      </c>
      <c r="G12790" t="s">
        <v>4913</v>
      </c>
      <c r="H12790" t="s">
        <v>4912</v>
      </c>
      <c r="I12790">
        <v>45095</v>
      </c>
      <c r="J12790">
        <v>1629.23</v>
      </c>
      <c r="K12790">
        <v>1660.9999849999999</v>
      </c>
      <c r="L12790">
        <v>1629.23</v>
      </c>
      <c r="M12790">
        <v>1086.153333</v>
      </c>
      <c r="N12790">
        <v>45155</v>
      </c>
      <c r="P12790">
        <v>0</v>
      </c>
      <c r="Q12790" t="str">
        <f t="shared" si="199"/>
        <v>ACTIVE</v>
      </c>
    </row>
    <row r="12791" spans="1:17" x14ac:dyDescent="0.25">
      <c r="A12791" t="s">
        <v>4900</v>
      </c>
      <c r="B12791">
        <v>1402</v>
      </c>
      <c r="C12791" t="s">
        <v>4955</v>
      </c>
      <c r="D12791" t="s">
        <v>4908</v>
      </c>
      <c r="E12791">
        <v>75994</v>
      </c>
      <c r="F12791" t="s">
        <v>4908</v>
      </c>
      <c r="G12791" t="s">
        <v>4913</v>
      </c>
      <c r="H12791" t="s">
        <v>4912</v>
      </c>
      <c r="I12791">
        <v>45095</v>
      </c>
      <c r="J12791">
        <v>118.85</v>
      </c>
      <c r="K12791">
        <v>121.167575</v>
      </c>
      <c r="L12791">
        <v>118.85</v>
      </c>
      <c r="M12791">
        <v>99.041666500000005</v>
      </c>
      <c r="N12791">
        <v>45159</v>
      </c>
      <c r="P12791">
        <v>0</v>
      </c>
      <c r="Q12791" t="str">
        <f t="shared" si="199"/>
        <v>ACTIVE</v>
      </c>
    </row>
    <row r="12792" spans="1:17" x14ac:dyDescent="0.25">
      <c r="A12792" t="s">
        <v>4900</v>
      </c>
      <c r="B12792">
        <v>1942</v>
      </c>
      <c r="C12792" t="s">
        <v>5161</v>
      </c>
      <c r="D12792" t="s">
        <v>4908</v>
      </c>
      <c r="E12792">
        <v>76000</v>
      </c>
      <c r="F12792" t="s">
        <v>4908</v>
      </c>
      <c r="G12792" t="s">
        <v>4913</v>
      </c>
      <c r="H12792" t="s">
        <v>4912</v>
      </c>
      <c r="I12792">
        <v>45095</v>
      </c>
      <c r="J12792">
        <v>42.82</v>
      </c>
      <c r="K12792">
        <v>43.654989999999998</v>
      </c>
      <c r="L12792">
        <v>42.82</v>
      </c>
      <c r="M12792">
        <v>28.546665999999998</v>
      </c>
      <c r="N12792">
        <v>45121</v>
      </c>
      <c r="P12792">
        <v>0</v>
      </c>
      <c r="Q12792" t="str">
        <f t="shared" si="199"/>
        <v>ACTIVE</v>
      </c>
    </row>
    <row r="12793" spans="1:17" x14ac:dyDescent="0.25">
      <c r="A12793" t="s">
        <v>4900</v>
      </c>
      <c r="B12793">
        <v>1942</v>
      </c>
      <c r="C12793" t="s">
        <v>5161</v>
      </c>
      <c r="D12793" t="s">
        <v>4908</v>
      </c>
      <c r="E12793">
        <v>76006</v>
      </c>
      <c r="F12793" t="s">
        <v>4908</v>
      </c>
      <c r="G12793" t="s">
        <v>4913</v>
      </c>
      <c r="H12793" t="s">
        <v>4912</v>
      </c>
      <c r="I12793">
        <v>45095</v>
      </c>
      <c r="J12793">
        <v>86.77</v>
      </c>
      <c r="K12793">
        <v>88.462014999999994</v>
      </c>
      <c r="L12793">
        <v>86.77</v>
      </c>
      <c r="M12793">
        <v>57.846666999999997</v>
      </c>
      <c r="N12793">
        <v>45121</v>
      </c>
      <c r="P12793">
        <v>0</v>
      </c>
      <c r="Q12793" t="str">
        <f t="shared" si="199"/>
        <v>ACTIVE</v>
      </c>
    </row>
    <row r="12794" spans="1:17" x14ac:dyDescent="0.25">
      <c r="A12794" t="s">
        <v>4900</v>
      </c>
      <c r="B12794">
        <v>1942</v>
      </c>
      <c r="C12794" t="s">
        <v>5161</v>
      </c>
      <c r="D12794" t="s">
        <v>4908</v>
      </c>
      <c r="E12794">
        <v>76009</v>
      </c>
      <c r="F12794" t="s">
        <v>4908</v>
      </c>
      <c r="G12794" t="s">
        <v>4913</v>
      </c>
      <c r="H12794" t="s">
        <v>4912</v>
      </c>
      <c r="I12794">
        <v>45095</v>
      </c>
      <c r="J12794">
        <v>32.549999999999997</v>
      </c>
      <c r="K12794">
        <v>33.184725</v>
      </c>
      <c r="L12794">
        <v>32.549999999999997</v>
      </c>
      <c r="M12794">
        <v>21.699998999999998</v>
      </c>
      <c r="N12794">
        <v>45121</v>
      </c>
      <c r="P12794">
        <v>0</v>
      </c>
      <c r="Q12794" t="str">
        <f t="shared" si="199"/>
        <v>ACTIVE</v>
      </c>
    </row>
    <row r="12795" spans="1:17" x14ac:dyDescent="0.25">
      <c r="A12795" t="s">
        <v>4900</v>
      </c>
      <c r="B12795">
        <v>1437</v>
      </c>
      <c r="C12795" t="s">
        <v>5435</v>
      </c>
      <c r="D12795" t="s">
        <v>5092</v>
      </c>
      <c r="E12795">
        <v>76012</v>
      </c>
      <c r="F12795" t="s">
        <v>4908</v>
      </c>
      <c r="G12795" t="s">
        <v>4913</v>
      </c>
      <c r="H12795" t="s">
        <v>4912</v>
      </c>
      <c r="I12795">
        <v>45095</v>
      </c>
      <c r="J12795">
        <v>13.99</v>
      </c>
      <c r="K12795">
        <v>14.262805</v>
      </c>
      <c r="L12795">
        <v>13.99</v>
      </c>
      <c r="M12795">
        <v>13.99</v>
      </c>
      <c r="P12795">
        <v>0</v>
      </c>
      <c r="Q12795" t="str">
        <f t="shared" si="199"/>
        <v>ACTIVE</v>
      </c>
    </row>
    <row r="12796" spans="1:17" x14ac:dyDescent="0.25">
      <c r="A12796" t="s">
        <v>4900</v>
      </c>
      <c r="B12796">
        <v>1942</v>
      </c>
      <c r="C12796" t="s">
        <v>5161</v>
      </c>
      <c r="D12796" t="s">
        <v>4908</v>
      </c>
      <c r="E12796">
        <v>76013</v>
      </c>
      <c r="F12796" t="s">
        <v>4908</v>
      </c>
      <c r="G12796" t="s">
        <v>4913</v>
      </c>
      <c r="H12796" t="s">
        <v>4912</v>
      </c>
      <c r="I12796">
        <v>45095</v>
      </c>
      <c r="J12796">
        <v>29.15</v>
      </c>
      <c r="K12796">
        <v>29.718425</v>
      </c>
      <c r="L12796">
        <v>29.15</v>
      </c>
      <c r="M12796">
        <v>19.433333000000001</v>
      </c>
      <c r="N12796">
        <v>45121</v>
      </c>
      <c r="P12796">
        <v>0</v>
      </c>
      <c r="Q12796" t="str">
        <f t="shared" si="199"/>
        <v>ACTIVE</v>
      </c>
    </row>
    <row r="12797" spans="1:17" x14ac:dyDescent="0.25">
      <c r="A12797" t="s">
        <v>4900</v>
      </c>
      <c r="B12797">
        <v>736</v>
      </c>
      <c r="C12797" t="s">
        <v>5291</v>
      </c>
      <c r="D12797" t="s">
        <v>4962</v>
      </c>
      <c r="E12797">
        <v>76015</v>
      </c>
      <c r="F12797" t="s">
        <v>5087</v>
      </c>
      <c r="G12797" t="s">
        <v>4913</v>
      </c>
      <c r="H12797" t="s">
        <v>4912</v>
      </c>
      <c r="I12797">
        <v>45095</v>
      </c>
      <c r="J12797">
        <v>45</v>
      </c>
      <c r="K12797">
        <v>45.877499999999998</v>
      </c>
      <c r="L12797">
        <v>45</v>
      </c>
      <c r="M12797">
        <v>45</v>
      </c>
      <c r="N12797">
        <v>45170</v>
      </c>
      <c r="O12797">
        <v>45114</v>
      </c>
      <c r="P12797">
        <v>56</v>
      </c>
      <c r="Q12797" t="str">
        <f t="shared" si="199"/>
        <v>31-60</v>
      </c>
    </row>
    <row r="12798" spans="1:17" x14ac:dyDescent="0.25">
      <c r="A12798" t="s">
        <v>4900</v>
      </c>
      <c r="B12798">
        <v>1451</v>
      </c>
      <c r="C12798" t="s">
        <v>5254</v>
      </c>
      <c r="D12798" t="s">
        <v>4908</v>
      </c>
      <c r="E12798">
        <v>76028</v>
      </c>
      <c r="F12798" t="s">
        <v>4908</v>
      </c>
      <c r="G12798" t="s">
        <v>4913</v>
      </c>
      <c r="H12798" t="s">
        <v>4912</v>
      </c>
      <c r="I12798">
        <v>45095</v>
      </c>
      <c r="J12798">
        <v>50.42</v>
      </c>
      <c r="K12798">
        <v>51.403190000000002</v>
      </c>
      <c r="L12798">
        <v>50.42</v>
      </c>
      <c r="M12798">
        <v>42.016666999999998</v>
      </c>
      <c r="N12798">
        <v>45152</v>
      </c>
      <c r="P12798">
        <v>0</v>
      </c>
      <c r="Q12798" t="str">
        <f t="shared" si="199"/>
        <v>ACTIVE</v>
      </c>
    </row>
    <row r="12799" spans="1:17" x14ac:dyDescent="0.25">
      <c r="A12799" t="s">
        <v>4900</v>
      </c>
      <c r="B12799">
        <v>1886</v>
      </c>
      <c r="C12799" t="s">
        <v>5381</v>
      </c>
      <c r="D12799" t="s">
        <v>4908</v>
      </c>
      <c r="E12799">
        <v>76029</v>
      </c>
      <c r="F12799" t="s">
        <v>4908</v>
      </c>
      <c r="G12799" t="s">
        <v>4913</v>
      </c>
      <c r="H12799" t="s">
        <v>4912</v>
      </c>
      <c r="I12799">
        <v>45095</v>
      </c>
      <c r="J12799">
        <v>951.25</v>
      </c>
      <c r="K12799">
        <v>969.79937500000005</v>
      </c>
      <c r="L12799">
        <v>951.25</v>
      </c>
      <c r="M12799">
        <v>634.16666699999996</v>
      </c>
      <c r="N12799">
        <v>45152</v>
      </c>
      <c r="P12799">
        <v>0</v>
      </c>
      <c r="Q12799" t="str">
        <f t="shared" si="199"/>
        <v>ACTIVE</v>
      </c>
    </row>
    <row r="12800" spans="1:17" x14ac:dyDescent="0.25">
      <c r="A12800" t="s">
        <v>4900</v>
      </c>
      <c r="B12800">
        <v>1942</v>
      </c>
      <c r="C12800" t="s">
        <v>5161</v>
      </c>
      <c r="D12800" t="s">
        <v>4908</v>
      </c>
      <c r="E12800">
        <v>76039</v>
      </c>
      <c r="F12800" t="s">
        <v>4908</v>
      </c>
      <c r="G12800" t="s">
        <v>4913</v>
      </c>
      <c r="H12800" t="s">
        <v>4912</v>
      </c>
      <c r="I12800">
        <v>45094</v>
      </c>
      <c r="J12800">
        <v>129.22999999999999</v>
      </c>
      <c r="K12800">
        <v>131.74998500000001</v>
      </c>
      <c r="L12800">
        <v>129.22999999999999</v>
      </c>
      <c r="M12800">
        <v>86.153333000000003</v>
      </c>
      <c r="N12800">
        <v>45121</v>
      </c>
      <c r="P12800">
        <v>0</v>
      </c>
      <c r="Q12800" t="str">
        <f t="shared" si="199"/>
        <v>ACTIVE</v>
      </c>
    </row>
    <row r="12801" spans="1:17" x14ac:dyDescent="0.25">
      <c r="A12801" t="s">
        <v>4900</v>
      </c>
      <c r="B12801">
        <v>1770</v>
      </c>
      <c r="C12801" t="s">
        <v>5013</v>
      </c>
      <c r="D12801" t="s">
        <v>4908</v>
      </c>
      <c r="E12801">
        <v>76040</v>
      </c>
      <c r="F12801" t="s">
        <v>4908</v>
      </c>
      <c r="G12801" t="s">
        <v>4944</v>
      </c>
      <c r="H12801" t="s">
        <v>4912</v>
      </c>
      <c r="I12801">
        <v>45095</v>
      </c>
      <c r="J12801">
        <v>264.5</v>
      </c>
      <c r="K12801">
        <v>269.65775000000002</v>
      </c>
      <c r="L12801">
        <v>264.5</v>
      </c>
      <c r="M12801">
        <v>220.41666699999999</v>
      </c>
      <c r="N12801">
        <v>45160</v>
      </c>
      <c r="P12801">
        <v>0</v>
      </c>
      <c r="Q12801" t="str">
        <f t="shared" si="199"/>
        <v>ACTIVE</v>
      </c>
    </row>
    <row r="12802" spans="1:17" x14ac:dyDescent="0.25">
      <c r="A12802" t="s">
        <v>4900</v>
      </c>
      <c r="B12802">
        <v>1770</v>
      </c>
      <c r="C12802" t="s">
        <v>5013</v>
      </c>
      <c r="D12802" t="s">
        <v>4908</v>
      </c>
      <c r="E12802">
        <v>76041</v>
      </c>
      <c r="F12802" t="s">
        <v>4908</v>
      </c>
      <c r="G12802" t="s">
        <v>4944</v>
      </c>
      <c r="H12802" t="s">
        <v>4912</v>
      </c>
      <c r="I12802">
        <v>45095</v>
      </c>
      <c r="J12802">
        <v>186.44</v>
      </c>
      <c r="K12802">
        <v>190.07558</v>
      </c>
      <c r="L12802">
        <v>186.44</v>
      </c>
      <c r="M12802">
        <v>155.36666700000001</v>
      </c>
      <c r="N12802">
        <v>45160</v>
      </c>
      <c r="P12802">
        <v>0</v>
      </c>
      <c r="Q12802" t="str">
        <f t="shared" ref="Q12802:Q12865" si="200">IF(P12802=0,"ACTIVE",IF(P12802&lt;=30,"1-30",IF(AND(P12802&gt;30,P12802&lt;=60),"31-60",IF(AND(P12802&gt;60,P12802&lt;=90),"61-90",IF(AND(P12802&gt;90,P12802&lt;=120),"91-120",IF(AND(P12802&gt;120,P12802&lt;=150),"121-150",IF(AND(P12802&gt;150,P12802&lt;=180),"151-180","180+")))))))</f>
        <v>ACTIVE</v>
      </c>
    </row>
    <row r="12803" spans="1:17" x14ac:dyDescent="0.25">
      <c r="A12803" t="s">
        <v>4900</v>
      </c>
      <c r="B12803">
        <v>1942</v>
      </c>
      <c r="C12803" t="s">
        <v>5161</v>
      </c>
      <c r="D12803" t="s">
        <v>4908</v>
      </c>
      <c r="E12803">
        <v>76042</v>
      </c>
      <c r="F12803" t="s">
        <v>4908</v>
      </c>
      <c r="G12803" t="s">
        <v>4913</v>
      </c>
      <c r="H12803" t="s">
        <v>4912</v>
      </c>
      <c r="I12803">
        <v>45095</v>
      </c>
      <c r="J12803">
        <v>51.5</v>
      </c>
      <c r="K12803">
        <v>52.504249999999999</v>
      </c>
      <c r="L12803">
        <v>51.5</v>
      </c>
      <c r="M12803">
        <v>34.333334000000001</v>
      </c>
      <c r="N12803">
        <v>45121</v>
      </c>
      <c r="P12803">
        <v>0</v>
      </c>
      <c r="Q12803" t="str">
        <f t="shared" si="200"/>
        <v>ACTIVE</v>
      </c>
    </row>
    <row r="12804" spans="1:17" x14ac:dyDescent="0.25">
      <c r="A12804" t="s">
        <v>4900</v>
      </c>
      <c r="B12804">
        <v>1402</v>
      </c>
      <c r="C12804" t="s">
        <v>4955</v>
      </c>
      <c r="D12804" t="s">
        <v>4908</v>
      </c>
      <c r="E12804">
        <v>76068</v>
      </c>
      <c r="F12804" t="s">
        <v>4908</v>
      </c>
      <c r="G12804" t="s">
        <v>4913</v>
      </c>
      <c r="H12804" t="s">
        <v>4912</v>
      </c>
      <c r="I12804">
        <v>45095</v>
      </c>
      <c r="J12804">
        <v>274</v>
      </c>
      <c r="K12804">
        <v>279.34300000000002</v>
      </c>
      <c r="L12804">
        <v>274</v>
      </c>
      <c r="M12804">
        <v>228.33333300000001</v>
      </c>
      <c r="N12804">
        <v>45159</v>
      </c>
      <c r="P12804">
        <v>0</v>
      </c>
      <c r="Q12804" t="str">
        <f t="shared" si="200"/>
        <v>ACTIVE</v>
      </c>
    </row>
    <row r="12805" spans="1:17" x14ac:dyDescent="0.25">
      <c r="A12805" t="s">
        <v>4900</v>
      </c>
      <c r="B12805">
        <v>1402</v>
      </c>
      <c r="C12805" t="s">
        <v>4955</v>
      </c>
      <c r="D12805" t="s">
        <v>4908</v>
      </c>
      <c r="E12805">
        <v>76072</v>
      </c>
      <c r="F12805" t="s">
        <v>4908</v>
      </c>
      <c r="G12805" t="s">
        <v>4913</v>
      </c>
      <c r="H12805" t="s">
        <v>4912</v>
      </c>
      <c r="I12805">
        <v>45095</v>
      </c>
      <c r="J12805">
        <v>191.84</v>
      </c>
      <c r="K12805">
        <v>195.58088000000001</v>
      </c>
      <c r="L12805">
        <v>191.84</v>
      </c>
      <c r="M12805">
        <v>159.86666700000001</v>
      </c>
      <c r="N12805">
        <v>45159</v>
      </c>
      <c r="P12805">
        <v>0</v>
      </c>
      <c r="Q12805" t="str">
        <f t="shared" si="200"/>
        <v>ACTIVE</v>
      </c>
    </row>
    <row r="12806" spans="1:17" x14ac:dyDescent="0.25">
      <c r="A12806" t="s">
        <v>4900</v>
      </c>
      <c r="B12806">
        <v>1855</v>
      </c>
      <c r="C12806" t="s">
        <v>4981</v>
      </c>
      <c r="D12806" t="s">
        <v>4908</v>
      </c>
      <c r="E12806">
        <v>76074</v>
      </c>
      <c r="F12806" t="s">
        <v>4908</v>
      </c>
      <c r="G12806" t="s">
        <v>4944</v>
      </c>
      <c r="H12806" t="s">
        <v>4912</v>
      </c>
      <c r="I12806">
        <v>45096</v>
      </c>
      <c r="J12806">
        <v>400</v>
      </c>
      <c r="K12806">
        <v>407.8</v>
      </c>
      <c r="L12806">
        <v>400</v>
      </c>
      <c r="M12806">
        <v>400</v>
      </c>
      <c r="P12806">
        <v>0</v>
      </c>
      <c r="Q12806" t="str">
        <f t="shared" si="200"/>
        <v>ACTIVE</v>
      </c>
    </row>
    <row r="12807" spans="1:17" x14ac:dyDescent="0.25">
      <c r="A12807" t="s">
        <v>4900</v>
      </c>
      <c r="B12807">
        <v>905</v>
      </c>
      <c r="C12807" t="s">
        <v>5187</v>
      </c>
      <c r="D12807" t="s">
        <v>5133</v>
      </c>
      <c r="E12807">
        <v>76078</v>
      </c>
      <c r="F12807" t="s">
        <v>4908</v>
      </c>
      <c r="G12807" t="s">
        <v>4913</v>
      </c>
      <c r="H12807" t="s">
        <v>4912</v>
      </c>
      <c r="I12807">
        <v>45095</v>
      </c>
      <c r="J12807">
        <v>4862.3999999999996</v>
      </c>
      <c r="K12807">
        <v>4957.2168000000001</v>
      </c>
      <c r="L12807">
        <v>4862.3999999999996</v>
      </c>
      <c r="M12807">
        <v>4862.3999999999996</v>
      </c>
      <c r="N12807">
        <v>45156</v>
      </c>
      <c r="O12807">
        <v>45128</v>
      </c>
      <c r="P12807">
        <v>42</v>
      </c>
      <c r="Q12807" t="str">
        <f t="shared" si="200"/>
        <v>31-60</v>
      </c>
    </row>
    <row r="12808" spans="1:17" x14ac:dyDescent="0.25">
      <c r="A12808" t="s">
        <v>4900</v>
      </c>
      <c r="B12808">
        <v>1342</v>
      </c>
      <c r="C12808" t="s">
        <v>5304</v>
      </c>
      <c r="D12808" t="s">
        <v>4908</v>
      </c>
      <c r="E12808">
        <v>76085</v>
      </c>
      <c r="F12808" t="s">
        <v>4908</v>
      </c>
      <c r="G12808" t="s">
        <v>4913</v>
      </c>
      <c r="H12808" t="s">
        <v>4912</v>
      </c>
      <c r="I12808">
        <v>45095</v>
      </c>
      <c r="J12808">
        <v>219.45</v>
      </c>
      <c r="K12808">
        <v>223.729275</v>
      </c>
      <c r="L12808">
        <v>219.45</v>
      </c>
      <c r="M12808">
        <v>146.30000000000001</v>
      </c>
      <c r="N12808">
        <v>45166</v>
      </c>
      <c r="P12808">
        <v>0</v>
      </c>
      <c r="Q12808" t="str">
        <f t="shared" si="200"/>
        <v>ACTIVE</v>
      </c>
    </row>
    <row r="12809" spans="1:17" x14ac:dyDescent="0.25">
      <c r="A12809" t="s">
        <v>4900</v>
      </c>
      <c r="B12809">
        <v>1373</v>
      </c>
      <c r="C12809" t="s">
        <v>5238</v>
      </c>
      <c r="D12809" t="s">
        <v>4908</v>
      </c>
      <c r="E12809">
        <v>76088</v>
      </c>
      <c r="F12809" t="s">
        <v>4908</v>
      </c>
      <c r="G12809" t="s">
        <v>4913</v>
      </c>
      <c r="H12809" t="s">
        <v>4912</v>
      </c>
      <c r="I12809">
        <v>45095</v>
      </c>
      <c r="J12809">
        <v>1093.5</v>
      </c>
      <c r="K12809">
        <v>1114.8232499999999</v>
      </c>
      <c r="L12809">
        <v>1093.5</v>
      </c>
      <c r="M12809">
        <v>1093.5</v>
      </c>
      <c r="P12809">
        <v>0</v>
      </c>
      <c r="Q12809" t="str">
        <f t="shared" si="200"/>
        <v>ACTIVE</v>
      </c>
    </row>
    <row r="12810" spans="1:17" x14ac:dyDescent="0.25">
      <c r="A12810" t="s">
        <v>4900</v>
      </c>
      <c r="B12810">
        <v>1362</v>
      </c>
      <c r="C12810" t="s">
        <v>5252</v>
      </c>
      <c r="D12810" t="s">
        <v>4908</v>
      </c>
      <c r="E12810">
        <v>76089</v>
      </c>
      <c r="F12810" t="s">
        <v>4908</v>
      </c>
      <c r="G12810" t="s">
        <v>4913</v>
      </c>
      <c r="H12810" t="s">
        <v>4912</v>
      </c>
      <c r="I12810">
        <v>45095</v>
      </c>
      <c r="J12810">
        <v>481.33</v>
      </c>
      <c r="K12810">
        <v>490.715935</v>
      </c>
      <c r="L12810">
        <v>481.33</v>
      </c>
      <c r="M12810">
        <v>320.88666699999999</v>
      </c>
      <c r="N12810">
        <v>45145</v>
      </c>
      <c r="P12810">
        <v>0</v>
      </c>
      <c r="Q12810" t="str">
        <f t="shared" si="200"/>
        <v>ACTIVE</v>
      </c>
    </row>
    <row r="12811" spans="1:17" x14ac:dyDescent="0.25">
      <c r="A12811" t="s">
        <v>4900</v>
      </c>
      <c r="B12811">
        <v>1838</v>
      </c>
      <c r="C12811" t="s">
        <v>5177</v>
      </c>
      <c r="D12811" t="s">
        <v>4908</v>
      </c>
      <c r="E12811">
        <v>76091</v>
      </c>
      <c r="F12811" t="s">
        <v>4908</v>
      </c>
      <c r="G12811" t="s">
        <v>4913</v>
      </c>
      <c r="H12811" t="s">
        <v>4912</v>
      </c>
      <c r="I12811">
        <v>45095</v>
      </c>
      <c r="J12811">
        <v>34.270000000000003</v>
      </c>
      <c r="K12811">
        <v>34.938265000000001</v>
      </c>
      <c r="L12811">
        <v>34.270000000000003</v>
      </c>
      <c r="M12811">
        <v>28.5583335</v>
      </c>
      <c r="N12811">
        <v>45152</v>
      </c>
      <c r="P12811">
        <v>0</v>
      </c>
      <c r="Q12811" t="str">
        <f t="shared" si="200"/>
        <v>ACTIVE</v>
      </c>
    </row>
    <row r="12812" spans="1:17" x14ac:dyDescent="0.25">
      <c r="A12812" t="s">
        <v>4900</v>
      </c>
      <c r="B12812">
        <v>1826</v>
      </c>
      <c r="C12812" t="s">
        <v>5008</v>
      </c>
      <c r="D12812" t="s">
        <v>4908</v>
      </c>
      <c r="E12812">
        <v>76093</v>
      </c>
      <c r="F12812" t="s">
        <v>4908</v>
      </c>
      <c r="G12812" t="s">
        <v>4913</v>
      </c>
      <c r="H12812" t="s">
        <v>4912</v>
      </c>
      <c r="I12812">
        <v>45095</v>
      </c>
      <c r="J12812">
        <v>394.65</v>
      </c>
      <c r="K12812">
        <v>402.34567500000003</v>
      </c>
      <c r="L12812">
        <v>394.65</v>
      </c>
      <c r="M12812">
        <v>263.10000000000002</v>
      </c>
      <c r="N12812">
        <v>45152</v>
      </c>
      <c r="P12812">
        <v>0</v>
      </c>
      <c r="Q12812" t="str">
        <f t="shared" si="200"/>
        <v>ACTIVE</v>
      </c>
    </row>
    <row r="12813" spans="1:17" x14ac:dyDescent="0.25">
      <c r="A12813" t="s">
        <v>4900</v>
      </c>
      <c r="B12813">
        <v>1277</v>
      </c>
      <c r="C12813" t="s">
        <v>5466</v>
      </c>
      <c r="D12813" t="s">
        <v>5092</v>
      </c>
      <c r="E12813">
        <v>76094</v>
      </c>
      <c r="F12813" t="s">
        <v>4908</v>
      </c>
      <c r="G12813" t="s">
        <v>4913</v>
      </c>
      <c r="H12813" t="s">
        <v>4912</v>
      </c>
      <c r="I12813">
        <v>45095</v>
      </c>
      <c r="J12813">
        <v>1752</v>
      </c>
      <c r="K12813">
        <v>1786.164</v>
      </c>
      <c r="L12813">
        <v>1752</v>
      </c>
      <c r="M12813">
        <v>1752</v>
      </c>
      <c r="P12813">
        <v>0</v>
      </c>
      <c r="Q12813" t="str">
        <f t="shared" si="200"/>
        <v>ACTIVE</v>
      </c>
    </row>
    <row r="12814" spans="1:17" x14ac:dyDescent="0.25">
      <c r="A12814" t="s">
        <v>4900</v>
      </c>
      <c r="B12814">
        <v>1277</v>
      </c>
      <c r="C12814" t="s">
        <v>5466</v>
      </c>
      <c r="D12814" t="s">
        <v>5092</v>
      </c>
      <c r="E12814">
        <v>76097</v>
      </c>
      <c r="F12814" t="s">
        <v>4908</v>
      </c>
      <c r="G12814" t="s">
        <v>4944</v>
      </c>
      <c r="H12814" t="s">
        <v>4912</v>
      </c>
      <c r="I12814">
        <v>45096</v>
      </c>
      <c r="J12814">
        <v>1320</v>
      </c>
      <c r="K12814">
        <v>1345.74</v>
      </c>
      <c r="L12814">
        <v>1320</v>
      </c>
      <c r="M12814">
        <v>1320</v>
      </c>
      <c r="P12814">
        <v>0</v>
      </c>
      <c r="Q12814" t="str">
        <f t="shared" si="200"/>
        <v>ACTIVE</v>
      </c>
    </row>
    <row r="12815" spans="1:17" x14ac:dyDescent="0.25">
      <c r="A12815" t="s">
        <v>4900</v>
      </c>
      <c r="B12815">
        <v>1277</v>
      </c>
      <c r="C12815" t="s">
        <v>5466</v>
      </c>
      <c r="D12815" t="s">
        <v>5092</v>
      </c>
      <c r="E12815">
        <v>76103</v>
      </c>
      <c r="F12815" t="s">
        <v>4908</v>
      </c>
      <c r="G12815" t="s">
        <v>4944</v>
      </c>
      <c r="H12815" t="s">
        <v>4912</v>
      </c>
      <c r="I12815">
        <v>45096</v>
      </c>
      <c r="J12815">
        <v>660</v>
      </c>
      <c r="K12815">
        <v>672.87</v>
      </c>
      <c r="L12815">
        <v>660</v>
      </c>
      <c r="M12815">
        <v>660</v>
      </c>
      <c r="P12815">
        <v>0</v>
      </c>
      <c r="Q12815" t="str">
        <f t="shared" si="200"/>
        <v>ACTIVE</v>
      </c>
    </row>
    <row r="12816" spans="1:17" x14ac:dyDescent="0.25">
      <c r="A12816" t="s">
        <v>4900</v>
      </c>
      <c r="B12816">
        <v>1277</v>
      </c>
      <c r="C12816" t="s">
        <v>5466</v>
      </c>
      <c r="D12816" t="s">
        <v>5092</v>
      </c>
      <c r="E12816">
        <v>76106</v>
      </c>
      <c r="F12816" t="s">
        <v>4908</v>
      </c>
      <c r="G12816" t="s">
        <v>4944</v>
      </c>
      <c r="H12816" t="s">
        <v>4912</v>
      </c>
      <c r="I12816">
        <v>45096</v>
      </c>
      <c r="J12816">
        <v>7038.24</v>
      </c>
      <c r="K12816">
        <v>7175.4856799999998</v>
      </c>
      <c r="L12816">
        <v>7038.24</v>
      </c>
      <c r="M12816">
        <v>7038.24</v>
      </c>
      <c r="P12816">
        <v>0</v>
      </c>
      <c r="Q12816" t="str">
        <f t="shared" si="200"/>
        <v>ACTIVE</v>
      </c>
    </row>
    <row r="12817" spans="1:17" x14ac:dyDescent="0.25">
      <c r="A12817" t="s">
        <v>4900</v>
      </c>
      <c r="B12817">
        <v>1277</v>
      </c>
      <c r="C12817" t="s">
        <v>5466</v>
      </c>
      <c r="D12817" t="s">
        <v>5092</v>
      </c>
      <c r="E12817">
        <v>76107</v>
      </c>
      <c r="F12817" t="s">
        <v>4908</v>
      </c>
      <c r="G12817" t="s">
        <v>4944</v>
      </c>
      <c r="H12817" t="s">
        <v>4912</v>
      </c>
      <c r="I12817">
        <v>45096</v>
      </c>
      <c r="J12817">
        <v>2938.98</v>
      </c>
      <c r="K12817">
        <v>2996.2901099999999</v>
      </c>
      <c r="L12817">
        <v>2938.98</v>
      </c>
      <c r="M12817">
        <v>2938.98</v>
      </c>
      <c r="P12817">
        <v>0</v>
      </c>
      <c r="Q12817" t="str">
        <f t="shared" si="200"/>
        <v>ACTIVE</v>
      </c>
    </row>
    <row r="12818" spans="1:17" x14ac:dyDescent="0.25">
      <c r="A12818" t="s">
        <v>4900</v>
      </c>
      <c r="B12818">
        <v>1362</v>
      </c>
      <c r="C12818" t="s">
        <v>5252</v>
      </c>
      <c r="D12818" t="s">
        <v>4908</v>
      </c>
      <c r="E12818">
        <v>76111</v>
      </c>
      <c r="F12818" t="s">
        <v>4908</v>
      </c>
      <c r="G12818" t="s">
        <v>4913</v>
      </c>
      <c r="H12818" t="s">
        <v>4912</v>
      </c>
      <c r="I12818">
        <v>45096</v>
      </c>
      <c r="J12818">
        <v>39.99</v>
      </c>
      <c r="K12818">
        <v>40.769804999999998</v>
      </c>
      <c r="L12818">
        <v>39.99</v>
      </c>
      <c r="M12818">
        <v>39.99</v>
      </c>
      <c r="P12818">
        <v>0</v>
      </c>
      <c r="Q12818" t="str">
        <f t="shared" si="200"/>
        <v>ACTIVE</v>
      </c>
    </row>
    <row r="12819" spans="1:17" x14ac:dyDescent="0.25">
      <c r="A12819" t="s">
        <v>4900</v>
      </c>
      <c r="B12819">
        <v>1551</v>
      </c>
      <c r="C12819" t="s">
        <v>5384</v>
      </c>
      <c r="D12819" t="s">
        <v>4908</v>
      </c>
      <c r="E12819">
        <v>76112</v>
      </c>
      <c r="F12819" t="s">
        <v>4908</v>
      </c>
      <c r="G12819" t="s">
        <v>4913</v>
      </c>
      <c r="H12819" t="s">
        <v>4912</v>
      </c>
      <c r="I12819">
        <v>45096</v>
      </c>
      <c r="J12819">
        <v>583.20000000000005</v>
      </c>
      <c r="K12819">
        <v>594.57240000000002</v>
      </c>
      <c r="L12819">
        <v>583.20000000000005</v>
      </c>
      <c r="M12819">
        <v>388.8</v>
      </c>
      <c r="N12819">
        <v>45126</v>
      </c>
      <c r="P12819">
        <v>0</v>
      </c>
      <c r="Q12819" t="str">
        <f t="shared" si="200"/>
        <v>ACTIVE</v>
      </c>
    </row>
    <row r="12820" spans="1:17" x14ac:dyDescent="0.25">
      <c r="A12820" t="s">
        <v>4900</v>
      </c>
      <c r="B12820">
        <v>1551</v>
      </c>
      <c r="C12820" t="s">
        <v>5384</v>
      </c>
      <c r="D12820" t="s">
        <v>4908</v>
      </c>
      <c r="E12820">
        <v>76113</v>
      </c>
      <c r="F12820" t="s">
        <v>4908</v>
      </c>
      <c r="G12820" t="s">
        <v>4913</v>
      </c>
      <c r="H12820" t="s">
        <v>4912</v>
      </c>
      <c r="I12820">
        <v>45096</v>
      </c>
      <c r="J12820">
        <v>500</v>
      </c>
      <c r="K12820">
        <v>509.75</v>
      </c>
      <c r="L12820">
        <v>500</v>
      </c>
      <c r="M12820">
        <v>333.33333399999998</v>
      </c>
      <c r="N12820">
        <v>45126</v>
      </c>
      <c r="P12820">
        <v>0</v>
      </c>
      <c r="Q12820" t="str">
        <f t="shared" si="200"/>
        <v>ACTIVE</v>
      </c>
    </row>
    <row r="12821" spans="1:17" x14ac:dyDescent="0.25">
      <c r="A12821" t="s">
        <v>4900</v>
      </c>
      <c r="B12821">
        <v>1362</v>
      </c>
      <c r="C12821" t="s">
        <v>5252</v>
      </c>
      <c r="D12821" t="s">
        <v>4908</v>
      </c>
      <c r="E12821">
        <v>76114</v>
      </c>
      <c r="F12821" t="s">
        <v>4908</v>
      </c>
      <c r="G12821" t="s">
        <v>4913</v>
      </c>
      <c r="H12821" t="s">
        <v>4912</v>
      </c>
      <c r="I12821">
        <v>45096</v>
      </c>
      <c r="J12821">
        <v>20.16</v>
      </c>
      <c r="K12821">
        <v>20.55312</v>
      </c>
      <c r="L12821">
        <v>20.16</v>
      </c>
      <c r="M12821">
        <v>20.16</v>
      </c>
      <c r="P12821">
        <v>0</v>
      </c>
      <c r="Q12821" t="str">
        <f t="shared" si="200"/>
        <v>ACTIVE</v>
      </c>
    </row>
    <row r="12822" spans="1:17" x14ac:dyDescent="0.25">
      <c r="A12822" t="s">
        <v>4900</v>
      </c>
      <c r="B12822">
        <v>1826</v>
      </c>
      <c r="C12822" t="s">
        <v>5008</v>
      </c>
      <c r="D12822" t="s">
        <v>4908</v>
      </c>
      <c r="E12822">
        <v>76117</v>
      </c>
      <c r="F12822" t="s">
        <v>4908</v>
      </c>
      <c r="G12822" t="s">
        <v>4913</v>
      </c>
      <c r="H12822" t="s">
        <v>4912</v>
      </c>
      <c r="I12822">
        <v>45096</v>
      </c>
      <c r="J12822">
        <v>290</v>
      </c>
      <c r="K12822">
        <v>295.65499999999997</v>
      </c>
      <c r="L12822">
        <v>290</v>
      </c>
      <c r="M12822">
        <v>193.33333300000001</v>
      </c>
      <c r="N12822">
        <v>45152</v>
      </c>
      <c r="P12822">
        <v>0</v>
      </c>
      <c r="Q12822" t="str">
        <f t="shared" si="200"/>
        <v>ACTIVE</v>
      </c>
    </row>
    <row r="12823" spans="1:17" x14ac:dyDescent="0.25">
      <c r="A12823" t="s">
        <v>4900</v>
      </c>
      <c r="B12823">
        <v>1887</v>
      </c>
      <c r="C12823" t="s">
        <v>5176</v>
      </c>
      <c r="D12823" t="s">
        <v>4908</v>
      </c>
      <c r="E12823">
        <v>76126</v>
      </c>
      <c r="F12823" t="s">
        <v>4908</v>
      </c>
      <c r="G12823" t="s">
        <v>4913</v>
      </c>
      <c r="H12823" t="s">
        <v>4912</v>
      </c>
      <c r="I12823">
        <v>45096</v>
      </c>
      <c r="J12823">
        <v>235.29</v>
      </c>
      <c r="K12823">
        <v>239.87815499999999</v>
      </c>
      <c r="L12823">
        <v>235.29</v>
      </c>
      <c r="M12823">
        <v>156.85999899999999</v>
      </c>
      <c r="N12823">
        <v>45136</v>
      </c>
      <c r="P12823">
        <v>0</v>
      </c>
      <c r="Q12823" t="str">
        <f t="shared" si="200"/>
        <v>ACTIVE</v>
      </c>
    </row>
    <row r="12824" spans="1:17" x14ac:dyDescent="0.25">
      <c r="A12824" t="s">
        <v>4900</v>
      </c>
      <c r="B12824">
        <v>736</v>
      </c>
      <c r="C12824" t="s">
        <v>5291</v>
      </c>
      <c r="D12824" t="s">
        <v>4962</v>
      </c>
      <c r="E12824">
        <v>76127</v>
      </c>
      <c r="F12824" t="s">
        <v>5087</v>
      </c>
      <c r="G12824" t="s">
        <v>4913</v>
      </c>
      <c r="H12824" t="s">
        <v>4912</v>
      </c>
      <c r="I12824">
        <v>45096</v>
      </c>
      <c r="J12824">
        <v>59.82</v>
      </c>
      <c r="K12824">
        <v>60.986490000000003</v>
      </c>
      <c r="L12824">
        <v>59.82</v>
      </c>
      <c r="M12824">
        <v>59.82</v>
      </c>
      <c r="N12824">
        <v>45170</v>
      </c>
      <c r="O12824">
        <v>45114</v>
      </c>
      <c r="P12824">
        <v>56</v>
      </c>
      <c r="Q12824" t="str">
        <f t="shared" si="200"/>
        <v>31-60</v>
      </c>
    </row>
    <row r="12825" spans="1:17" x14ac:dyDescent="0.25">
      <c r="A12825" t="s">
        <v>4900</v>
      </c>
      <c r="B12825">
        <v>1748</v>
      </c>
      <c r="C12825" t="s">
        <v>5417</v>
      </c>
      <c r="D12825" t="s">
        <v>5133</v>
      </c>
      <c r="E12825">
        <v>76129</v>
      </c>
      <c r="F12825" t="s">
        <v>5087</v>
      </c>
      <c r="G12825" t="s">
        <v>4913</v>
      </c>
      <c r="H12825" t="s">
        <v>4912</v>
      </c>
      <c r="I12825">
        <v>45096</v>
      </c>
      <c r="J12825">
        <v>5.8</v>
      </c>
      <c r="K12825">
        <v>5.9131</v>
      </c>
      <c r="L12825">
        <v>5.8</v>
      </c>
      <c r="M12825">
        <v>5.8</v>
      </c>
      <c r="N12825">
        <v>45168</v>
      </c>
      <c r="O12825">
        <v>45168</v>
      </c>
      <c r="P12825">
        <v>2</v>
      </c>
      <c r="Q12825" t="str">
        <f t="shared" si="200"/>
        <v>1-30</v>
      </c>
    </row>
    <row r="12826" spans="1:17" x14ac:dyDescent="0.25">
      <c r="A12826" t="s">
        <v>4900</v>
      </c>
      <c r="B12826">
        <v>1551</v>
      </c>
      <c r="C12826" t="s">
        <v>5384</v>
      </c>
      <c r="D12826" t="s">
        <v>4908</v>
      </c>
      <c r="E12826">
        <v>76142</v>
      </c>
      <c r="F12826" t="s">
        <v>4908</v>
      </c>
      <c r="G12826" t="s">
        <v>4913</v>
      </c>
      <c r="H12826" t="s">
        <v>4912</v>
      </c>
      <c r="I12826">
        <v>45096</v>
      </c>
      <c r="J12826">
        <v>173.05</v>
      </c>
      <c r="K12826">
        <v>176.424475</v>
      </c>
      <c r="L12826">
        <v>173.05</v>
      </c>
      <c r="M12826">
        <v>144.20833350000001</v>
      </c>
      <c r="N12826">
        <v>45126</v>
      </c>
      <c r="P12826">
        <v>0</v>
      </c>
      <c r="Q12826" t="str">
        <f t="shared" si="200"/>
        <v>ACTIVE</v>
      </c>
    </row>
    <row r="12827" spans="1:17" x14ac:dyDescent="0.25">
      <c r="A12827" t="s">
        <v>4900</v>
      </c>
      <c r="B12827">
        <v>1942</v>
      </c>
      <c r="C12827" t="s">
        <v>5161</v>
      </c>
      <c r="D12827" t="s">
        <v>4908</v>
      </c>
      <c r="E12827">
        <v>76146</v>
      </c>
      <c r="F12827" t="s">
        <v>4908</v>
      </c>
      <c r="G12827" t="s">
        <v>4913</v>
      </c>
      <c r="H12827" t="s">
        <v>4912</v>
      </c>
      <c r="I12827">
        <v>45096</v>
      </c>
      <c r="J12827">
        <v>70.59</v>
      </c>
      <c r="K12827">
        <v>71.966504999999998</v>
      </c>
      <c r="L12827">
        <v>70.59</v>
      </c>
      <c r="M12827">
        <v>47.059998999999998</v>
      </c>
      <c r="N12827">
        <v>45121</v>
      </c>
      <c r="P12827">
        <v>0</v>
      </c>
      <c r="Q12827" t="str">
        <f t="shared" si="200"/>
        <v>ACTIVE</v>
      </c>
    </row>
    <row r="12828" spans="1:17" x14ac:dyDescent="0.25">
      <c r="A12828" t="s">
        <v>4900</v>
      </c>
      <c r="B12828">
        <v>1484</v>
      </c>
      <c r="C12828" t="s">
        <v>5075</v>
      </c>
      <c r="D12828" t="s">
        <v>4908</v>
      </c>
      <c r="E12828">
        <v>76148</v>
      </c>
      <c r="F12828" t="s">
        <v>4908</v>
      </c>
      <c r="G12828" t="s">
        <v>4913</v>
      </c>
      <c r="H12828" t="s">
        <v>4912</v>
      </c>
      <c r="I12828">
        <v>45096</v>
      </c>
      <c r="J12828">
        <v>715</v>
      </c>
      <c r="K12828">
        <v>728.9425</v>
      </c>
      <c r="L12828">
        <v>715</v>
      </c>
      <c r="M12828">
        <v>595.83333300000004</v>
      </c>
      <c r="N12828">
        <v>45149</v>
      </c>
      <c r="P12828">
        <v>0</v>
      </c>
      <c r="Q12828" t="str">
        <f t="shared" si="200"/>
        <v>ACTIVE</v>
      </c>
    </row>
    <row r="12829" spans="1:17" x14ac:dyDescent="0.25">
      <c r="A12829" t="s">
        <v>4900</v>
      </c>
      <c r="B12829">
        <v>1667</v>
      </c>
      <c r="C12829" t="s">
        <v>5105</v>
      </c>
      <c r="D12829" t="s">
        <v>4908</v>
      </c>
      <c r="E12829">
        <v>76149</v>
      </c>
      <c r="F12829" t="s">
        <v>4908</v>
      </c>
      <c r="G12829" t="s">
        <v>4944</v>
      </c>
      <c r="H12829" t="s">
        <v>4912</v>
      </c>
      <c r="I12829">
        <v>45096</v>
      </c>
      <c r="J12829">
        <v>500</v>
      </c>
      <c r="K12829">
        <v>509.75</v>
      </c>
      <c r="L12829">
        <v>500</v>
      </c>
      <c r="M12829">
        <v>416.66666700000002</v>
      </c>
      <c r="N12829">
        <v>45152</v>
      </c>
      <c r="P12829">
        <v>0</v>
      </c>
      <c r="Q12829" t="str">
        <f t="shared" si="200"/>
        <v>ACTIVE</v>
      </c>
    </row>
    <row r="12830" spans="1:17" x14ac:dyDescent="0.25">
      <c r="A12830" t="s">
        <v>4900</v>
      </c>
      <c r="B12830">
        <v>1346</v>
      </c>
      <c r="C12830" t="s">
        <v>5429</v>
      </c>
      <c r="D12830" t="s">
        <v>4908</v>
      </c>
      <c r="E12830">
        <v>76150</v>
      </c>
      <c r="F12830" t="s">
        <v>4908</v>
      </c>
      <c r="G12830" t="s">
        <v>4944</v>
      </c>
      <c r="H12830" t="s">
        <v>4912</v>
      </c>
      <c r="I12830">
        <v>45096</v>
      </c>
      <c r="J12830">
        <v>2335.1799999999998</v>
      </c>
      <c r="K12830">
        <v>2380.7160100000001</v>
      </c>
      <c r="L12830">
        <v>2335.1799999999998</v>
      </c>
      <c r="M12830">
        <v>2335.1799999999998</v>
      </c>
      <c r="P12830">
        <v>0</v>
      </c>
      <c r="Q12830" t="str">
        <f t="shared" si="200"/>
        <v>ACTIVE</v>
      </c>
    </row>
    <row r="12831" spans="1:17" x14ac:dyDescent="0.25">
      <c r="A12831" t="s">
        <v>4900</v>
      </c>
      <c r="B12831">
        <v>736</v>
      </c>
      <c r="C12831" t="s">
        <v>5291</v>
      </c>
      <c r="D12831" t="s">
        <v>4962</v>
      </c>
      <c r="E12831">
        <v>76152</v>
      </c>
      <c r="F12831" t="s">
        <v>5087</v>
      </c>
      <c r="G12831" t="s">
        <v>4913</v>
      </c>
      <c r="H12831" t="s">
        <v>4912</v>
      </c>
      <c r="I12831">
        <v>45096</v>
      </c>
      <c r="J12831">
        <v>60.5</v>
      </c>
      <c r="K12831">
        <v>61.679749999999999</v>
      </c>
      <c r="L12831">
        <v>60.5</v>
      </c>
      <c r="M12831">
        <v>60.5</v>
      </c>
      <c r="N12831">
        <v>45170</v>
      </c>
      <c r="O12831">
        <v>45114</v>
      </c>
      <c r="P12831">
        <v>56</v>
      </c>
      <c r="Q12831" t="str">
        <f t="shared" si="200"/>
        <v>31-60</v>
      </c>
    </row>
    <row r="12832" spans="1:17" x14ac:dyDescent="0.25">
      <c r="A12832" t="s">
        <v>4900</v>
      </c>
      <c r="B12832">
        <v>1402</v>
      </c>
      <c r="C12832" t="s">
        <v>4955</v>
      </c>
      <c r="D12832" t="s">
        <v>4908</v>
      </c>
      <c r="E12832">
        <v>76153</v>
      </c>
      <c r="F12832" t="s">
        <v>4908</v>
      </c>
      <c r="G12832" t="s">
        <v>4913</v>
      </c>
      <c r="H12832" t="s">
        <v>4912</v>
      </c>
      <c r="I12832">
        <v>45096</v>
      </c>
      <c r="J12832">
        <v>100.07</v>
      </c>
      <c r="K12832">
        <v>102.021365</v>
      </c>
      <c r="L12832">
        <v>100.07</v>
      </c>
      <c r="M12832">
        <v>83.391666499999999</v>
      </c>
      <c r="N12832">
        <v>45159</v>
      </c>
      <c r="P12832">
        <v>0</v>
      </c>
      <c r="Q12832" t="str">
        <f t="shared" si="200"/>
        <v>ACTIVE</v>
      </c>
    </row>
    <row r="12833" spans="1:17" x14ac:dyDescent="0.25">
      <c r="A12833" t="s">
        <v>4900</v>
      </c>
      <c r="B12833">
        <v>1942</v>
      </c>
      <c r="C12833" t="s">
        <v>5161</v>
      </c>
      <c r="D12833" t="s">
        <v>4908</v>
      </c>
      <c r="E12833">
        <v>76157</v>
      </c>
      <c r="F12833" t="s">
        <v>4908</v>
      </c>
      <c r="G12833" t="s">
        <v>4913</v>
      </c>
      <c r="H12833" t="s">
        <v>4912</v>
      </c>
      <c r="I12833">
        <v>45096</v>
      </c>
      <c r="J12833">
        <v>366.78</v>
      </c>
      <c r="K12833">
        <v>373.93221</v>
      </c>
      <c r="L12833">
        <v>366.78</v>
      </c>
      <c r="M12833">
        <v>244.52</v>
      </c>
      <c r="N12833">
        <v>45121</v>
      </c>
      <c r="P12833">
        <v>0</v>
      </c>
      <c r="Q12833" t="str">
        <f t="shared" si="200"/>
        <v>ACTIVE</v>
      </c>
    </row>
    <row r="12834" spans="1:17" x14ac:dyDescent="0.25">
      <c r="A12834" t="s">
        <v>4900</v>
      </c>
      <c r="B12834">
        <v>1277</v>
      </c>
      <c r="C12834" t="s">
        <v>5466</v>
      </c>
      <c r="D12834" t="s">
        <v>5092</v>
      </c>
      <c r="E12834">
        <v>76158</v>
      </c>
      <c r="F12834" t="s">
        <v>4908</v>
      </c>
      <c r="G12834" t="s">
        <v>4913</v>
      </c>
      <c r="H12834" t="s">
        <v>4912</v>
      </c>
      <c r="I12834">
        <v>45096</v>
      </c>
      <c r="J12834">
        <v>389.8</v>
      </c>
      <c r="K12834">
        <v>397.40109999999999</v>
      </c>
      <c r="L12834">
        <v>389.8</v>
      </c>
      <c r="M12834">
        <v>389.8</v>
      </c>
      <c r="P12834">
        <v>0</v>
      </c>
      <c r="Q12834" t="str">
        <f t="shared" si="200"/>
        <v>ACTIVE</v>
      </c>
    </row>
    <row r="12835" spans="1:17" x14ac:dyDescent="0.25">
      <c r="A12835" t="s">
        <v>4900</v>
      </c>
      <c r="B12835">
        <v>1942</v>
      </c>
      <c r="C12835" t="s">
        <v>5161</v>
      </c>
      <c r="D12835" t="s">
        <v>4908</v>
      </c>
      <c r="E12835">
        <v>76159</v>
      </c>
      <c r="F12835" t="s">
        <v>4908</v>
      </c>
      <c r="G12835" t="s">
        <v>4913</v>
      </c>
      <c r="H12835" t="s">
        <v>4912</v>
      </c>
      <c r="I12835">
        <v>45096</v>
      </c>
      <c r="J12835">
        <v>18.59</v>
      </c>
      <c r="K12835">
        <v>18.952504999999999</v>
      </c>
      <c r="L12835">
        <v>18.59</v>
      </c>
      <c r="M12835">
        <v>6.1966659999999996</v>
      </c>
      <c r="N12835">
        <v>45121</v>
      </c>
      <c r="P12835">
        <v>0</v>
      </c>
      <c r="Q12835" t="str">
        <f t="shared" si="200"/>
        <v>ACTIVE</v>
      </c>
    </row>
    <row r="12836" spans="1:17" x14ac:dyDescent="0.25">
      <c r="A12836" t="s">
        <v>4900</v>
      </c>
      <c r="B12836">
        <v>1947</v>
      </c>
      <c r="C12836" t="s">
        <v>5088</v>
      </c>
      <c r="D12836" t="s">
        <v>4908</v>
      </c>
      <c r="E12836">
        <v>76161</v>
      </c>
      <c r="F12836" t="s">
        <v>5087</v>
      </c>
      <c r="G12836" t="s">
        <v>4913</v>
      </c>
      <c r="H12836" t="s">
        <v>4912</v>
      </c>
      <c r="I12836">
        <v>45096</v>
      </c>
      <c r="J12836">
        <v>1946.54</v>
      </c>
      <c r="K12836">
        <v>1984.4975300000001</v>
      </c>
      <c r="L12836">
        <v>1946.54</v>
      </c>
      <c r="M12836">
        <v>1946.54</v>
      </c>
      <c r="N12836">
        <v>45167</v>
      </c>
      <c r="O12836">
        <v>45167</v>
      </c>
      <c r="P12836">
        <v>3</v>
      </c>
      <c r="Q12836" t="str">
        <f t="shared" si="200"/>
        <v>1-30</v>
      </c>
    </row>
    <row r="12837" spans="1:17" x14ac:dyDescent="0.25">
      <c r="A12837" t="s">
        <v>4900</v>
      </c>
      <c r="B12837">
        <v>423</v>
      </c>
      <c r="C12837" t="s">
        <v>5159</v>
      </c>
      <c r="D12837" t="s">
        <v>4908</v>
      </c>
      <c r="E12837">
        <v>76163</v>
      </c>
      <c r="F12837" t="s">
        <v>4908</v>
      </c>
      <c r="G12837" t="s">
        <v>4913</v>
      </c>
      <c r="H12837" t="s">
        <v>4912</v>
      </c>
      <c r="I12837">
        <v>45096</v>
      </c>
      <c r="J12837">
        <v>1424</v>
      </c>
      <c r="K12837">
        <v>1451.768</v>
      </c>
      <c r="L12837">
        <v>1424</v>
      </c>
      <c r="M12837">
        <v>1186.666667</v>
      </c>
      <c r="N12837">
        <v>45156</v>
      </c>
      <c r="P12837">
        <v>0</v>
      </c>
      <c r="Q12837" t="str">
        <f t="shared" si="200"/>
        <v>ACTIVE</v>
      </c>
    </row>
    <row r="12838" spans="1:17" x14ac:dyDescent="0.25">
      <c r="A12838" t="s">
        <v>4900</v>
      </c>
      <c r="B12838">
        <v>387</v>
      </c>
      <c r="C12838" t="s">
        <v>5168</v>
      </c>
      <c r="D12838" t="s">
        <v>4908</v>
      </c>
      <c r="E12838">
        <v>76166</v>
      </c>
      <c r="F12838" t="s">
        <v>4908</v>
      </c>
      <c r="G12838" t="s">
        <v>4913</v>
      </c>
      <c r="H12838" t="s">
        <v>4912</v>
      </c>
      <c r="I12838">
        <v>45096</v>
      </c>
      <c r="J12838">
        <v>291.23</v>
      </c>
      <c r="K12838">
        <v>296.90898499999997</v>
      </c>
      <c r="L12838">
        <v>291.23</v>
      </c>
      <c r="M12838">
        <v>194.153333</v>
      </c>
      <c r="N12838">
        <v>45159</v>
      </c>
      <c r="P12838">
        <v>0</v>
      </c>
      <c r="Q12838" t="str">
        <f t="shared" si="200"/>
        <v>ACTIVE</v>
      </c>
    </row>
    <row r="12839" spans="1:17" x14ac:dyDescent="0.25">
      <c r="A12839" t="s">
        <v>4900</v>
      </c>
      <c r="B12839">
        <v>1180</v>
      </c>
      <c r="C12839" t="s">
        <v>4887</v>
      </c>
      <c r="D12839" t="s">
        <v>4908</v>
      </c>
      <c r="E12839">
        <v>76167</v>
      </c>
      <c r="F12839" t="s">
        <v>4908</v>
      </c>
      <c r="G12839" t="s">
        <v>4944</v>
      </c>
      <c r="H12839" t="s">
        <v>4912</v>
      </c>
      <c r="I12839">
        <v>45096</v>
      </c>
      <c r="J12839">
        <v>306.02999999999997</v>
      </c>
      <c r="K12839">
        <v>311.99758500000002</v>
      </c>
      <c r="L12839">
        <v>306.02999999999997</v>
      </c>
      <c r="M12839">
        <v>204.01999900000001</v>
      </c>
      <c r="N12839">
        <v>45166</v>
      </c>
      <c r="P12839">
        <v>0</v>
      </c>
      <c r="Q12839" t="str">
        <f t="shared" si="200"/>
        <v>ACTIVE</v>
      </c>
    </row>
    <row r="12840" spans="1:17" x14ac:dyDescent="0.25">
      <c r="A12840" t="s">
        <v>4900</v>
      </c>
      <c r="B12840">
        <v>1237</v>
      </c>
      <c r="C12840" t="s">
        <v>5253</v>
      </c>
      <c r="D12840" t="s">
        <v>4908</v>
      </c>
      <c r="E12840">
        <v>76168</v>
      </c>
      <c r="F12840" t="s">
        <v>4908</v>
      </c>
      <c r="G12840" t="s">
        <v>4944</v>
      </c>
      <c r="H12840" t="s">
        <v>4912</v>
      </c>
      <c r="I12840">
        <v>45096</v>
      </c>
      <c r="J12840">
        <v>3183.69</v>
      </c>
      <c r="K12840">
        <v>3245.7719550000002</v>
      </c>
      <c r="L12840">
        <v>3183.69</v>
      </c>
      <c r="M12840">
        <v>3183.69</v>
      </c>
      <c r="P12840">
        <v>0</v>
      </c>
      <c r="Q12840" t="str">
        <f t="shared" si="200"/>
        <v>ACTIVE</v>
      </c>
    </row>
    <row r="12841" spans="1:17" x14ac:dyDescent="0.25">
      <c r="A12841" t="s">
        <v>4900</v>
      </c>
      <c r="B12841">
        <v>1180</v>
      </c>
      <c r="C12841" t="s">
        <v>4887</v>
      </c>
      <c r="D12841" t="s">
        <v>4908</v>
      </c>
      <c r="E12841">
        <v>76170</v>
      </c>
      <c r="F12841" t="s">
        <v>4908</v>
      </c>
      <c r="G12841" t="s">
        <v>4944</v>
      </c>
      <c r="H12841" t="s">
        <v>4912</v>
      </c>
      <c r="I12841">
        <v>45096</v>
      </c>
      <c r="J12841">
        <v>168.49</v>
      </c>
      <c r="K12841">
        <v>171.775555</v>
      </c>
      <c r="L12841">
        <v>168.49</v>
      </c>
      <c r="M12841">
        <v>112.326667</v>
      </c>
      <c r="N12841">
        <v>45166</v>
      </c>
      <c r="P12841">
        <v>0</v>
      </c>
      <c r="Q12841" t="str">
        <f t="shared" si="200"/>
        <v>ACTIVE</v>
      </c>
    </row>
    <row r="12842" spans="1:17" x14ac:dyDescent="0.25">
      <c r="A12842" t="s">
        <v>4900</v>
      </c>
      <c r="B12842">
        <v>1826</v>
      </c>
      <c r="C12842" t="s">
        <v>5008</v>
      </c>
      <c r="D12842" t="s">
        <v>4908</v>
      </c>
      <c r="E12842">
        <v>76171</v>
      </c>
      <c r="F12842" t="s">
        <v>4908</v>
      </c>
      <c r="G12842" t="s">
        <v>4913</v>
      </c>
      <c r="H12842" t="s">
        <v>4912</v>
      </c>
      <c r="I12842">
        <v>45096</v>
      </c>
      <c r="J12842">
        <v>73.75</v>
      </c>
      <c r="K12842">
        <v>75.188124999999999</v>
      </c>
      <c r="L12842">
        <v>73.75</v>
      </c>
      <c r="M12842">
        <v>73.75</v>
      </c>
      <c r="P12842">
        <v>0</v>
      </c>
      <c r="Q12842" t="str">
        <f t="shared" si="200"/>
        <v>ACTIVE</v>
      </c>
    </row>
    <row r="12843" spans="1:17" x14ac:dyDescent="0.25">
      <c r="A12843" t="s">
        <v>4900</v>
      </c>
      <c r="B12843">
        <v>736</v>
      </c>
      <c r="C12843" t="s">
        <v>5291</v>
      </c>
      <c r="D12843" t="s">
        <v>4962</v>
      </c>
      <c r="E12843">
        <v>76173</v>
      </c>
      <c r="F12843" t="s">
        <v>5087</v>
      </c>
      <c r="G12843" t="s">
        <v>4913</v>
      </c>
      <c r="H12843" t="s">
        <v>4912</v>
      </c>
      <c r="I12843">
        <v>45096</v>
      </c>
      <c r="J12843">
        <v>50.01</v>
      </c>
      <c r="K12843">
        <v>50.985194999999997</v>
      </c>
      <c r="L12843">
        <v>50.01</v>
      </c>
      <c r="M12843">
        <v>50.01</v>
      </c>
      <c r="N12843">
        <v>45170</v>
      </c>
      <c r="O12843">
        <v>45114</v>
      </c>
      <c r="P12843">
        <v>56</v>
      </c>
      <c r="Q12843" t="str">
        <f t="shared" si="200"/>
        <v>31-60</v>
      </c>
    </row>
    <row r="12844" spans="1:17" x14ac:dyDescent="0.25">
      <c r="A12844" t="s">
        <v>4900</v>
      </c>
      <c r="B12844">
        <v>1180</v>
      </c>
      <c r="C12844" t="s">
        <v>4887</v>
      </c>
      <c r="D12844" t="s">
        <v>4908</v>
      </c>
      <c r="E12844">
        <v>76174</v>
      </c>
      <c r="F12844" t="s">
        <v>4908</v>
      </c>
      <c r="G12844" t="s">
        <v>4944</v>
      </c>
      <c r="H12844" t="s">
        <v>4912</v>
      </c>
      <c r="I12844">
        <v>45096</v>
      </c>
      <c r="J12844">
        <v>543.6</v>
      </c>
      <c r="K12844">
        <v>554.2002</v>
      </c>
      <c r="L12844">
        <v>543.6</v>
      </c>
      <c r="M12844">
        <v>362.4</v>
      </c>
      <c r="N12844">
        <v>45166</v>
      </c>
      <c r="P12844">
        <v>0</v>
      </c>
      <c r="Q12844" t="str">
        <f t="shared" si="200"/>
        <v>ACTIVE</v>
      </c>
    </row>
    <row r="12845" spans="1:17" x14ac:dyDescent="0.25">
      <c r="A12845" t="s">
        <v>4900</v>
      </c>
      <c r="B12845">
        <v>846</v>
      </c>
      <c r="C12845" t="s">
        <v>5403</v>
      </c>
      <c r="D12845" t="s">
        <v>4908</v>
      </c>
      <c r="E12845">
        <v>76175</v>
      </c>
      <c r="F12845" t="s">
        <v>4908</v>
      </c>
      <c r="G12845" t="s">
        <v>4944</v>
      </c>
      <c r="H12845" t="s">
        <v>4912</v>
      </c>
      <c r="I12845">
        <v>45096</v>
      </c>
      <c r="J12845">
        <v>1836.34</v>
      </c>
      <c r="K12845">
        <v>1872.1486299999999</v>
      </c>
      <c r="L12845">
        <v>1836.34</v>
      </c>
      <c r="M12845">
        <v>1530.2833330000001</v>
      </c>
      <c r="N12845">
        <v>45166</v>
      </c>
      <c r="P12845">
        <v>0</v>
      </c>
      <c r="Q12845" t="str">
        <f t="shared" si="200"/>
        <v>ACTIVE</v>
      </c>
    </row>
    <row r="12846" spans="1:17" x14ac:dyDescent="0.25">
      <c r="A12846" t="s">
        <v>4900</v>
      </c>
      <c r="B12846">
        <v>1180</v>
      </c>
      <c r="C12846" t="s">
        <v>4887</v>
      </c>
      <c r="D12846" t="s">
        <v>4908</v>
      </c>
      <c r="E12846">
        <v>76177</v>
      </c>
      <c r="F12846" t="s">
        <v>4908</v>
      </c>
      <c r="G12846" t="s">
        <v>4944</v>
      </c>
      <c r="H12846" t="s">
        <v>4912</v>
      </c>
      <c r="I12846">
        <v>45096</v>
      </c>
      <c r="J12846">
        <v>177.1</v>
      </c>
      <c r="K12846">
        <v>180.55345</v>
      </c>
      <c r="L12846">
        <v>177.1</v>
      </c>
      <c r="M12846">
        <v>118.066666</v>
      </c>
      <c r="N12846">
        <v>45166</v>
      </c>
      <c r="P12846">
        <v>0</v>
      </c>
      <c r="Q12846" t="str">
        <f t="shared" si="200"/>
        <v>ACTIVE</v>
      </c>
    </row>
    <row r="12847" spans="1:17" x14ac:dyDescent="0.25">
      <c r="A12847" t="s">
        <v>4900</v>
      </c>
      <c r="B12847">
        <v>1862</v>
      </c>
      <c r="C12847" t="s">
        <v>5211</v>
      </c>
      <c r="D12847" t="s">
        <v>4908</v>
      </c>
      <c r="E12847">
        <v>76181</v>
      </c>
      <c r="F12847" t="s">
        <v>4908</v>
      </c>
      <c r="G12847" t="s">
        <v>4913</v>
      </c>
      <c r="H12847" t="s">
        <v>4912</v>
      </c>
      <c r="I12847">
        <v>45096</v>
      </c>
      <c r="J12847">
        <v>2007.07</v>
      </c>
      <c r="K12847">
        <v>2046.2078650000001</v>
      </c>
      <c r="L12847">
        <v>2007.07</v>
      </c>
      <c r="M12847">
        <v>2007.07</v>
      </c>
      <c r="P12847">
        <v>0</v>
      </c>
      <c r="Q12847" t="str">
        <f t="shared" si="200"/>
        <v>ACTIVE</v>
      </c>
    </row>
    <row r="12848" spans="1:17" x14ac:dyDescent="0.25">
      <c r="A12848" t="s">
        <v>4900</v>
      </c>
      <c r="B12848">
        <v>830</v>
      </c>
      <c r="C12848" t="s">
        <v>5383</v>
      </c>
      <c r="D12848" t="s">
        <v>4908</v>
      </c>
      <c r="E12848">
        <v>76185</v>
      </c>
      <c r="F12848" t="s">
        <v>4908</v>
      </c>
      <c r="G12848" t="s">
        <v>4944</v>
      </c>
      <c r="H12848" t="s">
        <v>4912</v>
      </c>
      <c r="I12848">
        <v>45096</v>
      </c>
      <c r="J12848">
        <v>6200</v>
      </c>
      <c r="K12848">
        <v>6320.9</v>
      </c>
      <c r="L12848">
        <v>6200</v>
      </c>
      <c r="M12848">
        <v>5166.6666670000004</v>
      </c>
      <c r="N12848">
        <v>45166</v>
      </c>
      <c r="P12848">
        <v>0</v>
      </c>
      <c r="Q12848" t="str">
        <f t="shared" si="200"/>
        <v>ACTIVE</v>
      </c>
    </row>
    <row r="12849" spans="1:17" x14ac:dyDescent="0.25">
      <c r="A12849" t="s">
        <v>4900</v>
      </c>
      <c r="B12849">
        <v>1180</v>
      </c>
      <c r="C12849" t="s">
        <v>4887</v>
      </c>
      <c r="D12849" t="s">
        <v>4908</v>
      </c>
      <c r="E12849">
        <v>76186</v>
      </c>
      <c r="F12849" t="s">
        <v>4908</v>
      </c>
      <c r="G12849" t="s">
        <v>4944</v>
      </c>
      <c r="H12849" t="s">
        <v>4912</v>
      </c>
      <c r="I12849">
        <v>45096</v>
      </c>
      <c r="J12849">
        <v>78.3</v>
      </c>
      <c r="K12849">
        <v>79.826849999999993</v>
      </c>
      <c r="L12849">
        <v>78.3</v>
      </c>
      <c r="M12849">
        <v>65.25</v>
      </c>
      <c r="N12849">
        <v>45166</v>
      </c>
      <c r="P12849">
        <v>0</v>
      </c>
      <c r="Q12849" t="str">
        <f t="shared" si="200"/>
        <v>ACTIVE</v>
      </c>
    </row>
    <row r="12850" spans="1:17" x14ac:dyDescent="0.25">
      <c r="A12850" t="s">
        <v>4900</v>
      </c>
      <c r="B12850">
        <v>1144</v>
      </c>
      <c r="C12850" t="s">
        <v>5398</v>
      </c>
      <c r="D12850" t="s">
        <v>4908</v>
      </c>
      <c r="E12850">
        <v>76190</v>
      </c>
      <c r="F12850" t="s">
        <v>4908</v>
      </c>
      <c r="G12850" t="s">
        <v>4913</v>
      </c>
      <c r="H12850" t="s">
        <v>4912</v>
      </c>
      <c r="I12850">
        <v>45096</v>
      </c>
      <c r="J12850">
        <v>5000</v>
      </c>
      <c r="K12850">
        <v>5097.5</v>
      </c>
      <c r="L12850">
        <v>5000</v>
      </c>
      <c r="M12850">
        <v>4166.6666670000004</v>
      </c>
      <c r="N12850">
        <v>45159</v>
      </c>
      <c r="P12850">
        <v>0</v>
      </c>
      <c r="Q12850" t="str">
        <f t="shared" si="200"/>
        <v>ACTIVE</v>
      </c>
    </row>
    <row r="12851" spans="1:17" x14ac:dyDescent="0.25">
      <c r="A12851" t="s">
        <v>4900</v>
      </c>
      <c r="B12851">
        <v>1144</v>
      </c>
      <c r="C12851" t="s">
        <v>5398</v>
      </c>
      <c r="D12851" t="s">
        <v>4908</v>
      </c>
      <c r="E12851">
        <v>76191</v>
      </c>
      <c r="F12851" t="s">
        <v>4908</v>
      </c>
      <c r="G12851" t="s">
        <v>4913</v>
      </c>
      <c r="H12851" t="s">
        <v>4912</v>
      </c>
      <c r="I12851">
        <v>45096</v>
      </c>
      <c r="J12851">
        <v>7000</v>
      </c>
      <c r="K12851">
        <v>7136.5</v>
      </c>
      <c r="L12851">
        <v>7000</v>
      </c>
      <c r="M12851">
        <v>5833.3333329999996</v>
      </c>
      <c r="N12851">
        <v>45159</v>
      </c>
      <c r="P12851">
        <v>0</v>
      </c>
      <c r="Q12851" t="str">
        <f t="shared" si="200"/>
        <v>ACTIVE</v>
      </c>
    </row>
    <row r="12852" spans="1:17" x14ac:dyDescent="0.25">
      <c r="A12852" t="s">
        <v>4900</v>
      </c>
      <c r="B12852">
        <v>1006</v>
      </c>
      <c r="C12852" t="s">
        <v>5473</v>
      </c>
      <c r="D12852" t="s">
        <v>4908</v>
      </c>
      <c r="E12852">
        <v>76197</v>
      </c>
      <c r="F12852" t="s">
        <v>4908</v>
      </c>
      <c r="G12852" t="s">
        <v>4913</v>
      </c>
      <c r="H12852" t="s">
        <v>4912</v>
      </c>
      <c r="I12852">
        <v>45096</v>
      </c>
      <c r="J12852">
        <v>1114.49</v>
      </c>
      <c r="K12852">
        <v>1136.2225550000001</v>
      </c>
      <c r="L12852">
        <v>1114.49</v>
      </c>
      <c r="M12852">
        <v>1114.49</v>
      </c>
      <c r="N12852">
        <v>45135</v>
      </c>
      <c r="O12852">
        <v>45135</v>
      </c>
      <c r="P12852">
        <v>35</v>
      </c>
      <c r="Q12852" t="str">
        <f t="shared" si="200"/>
        <v>31-60</v>
      </c>
    </row>
    <row r="12853" spans="1:17" x14ac:dyDescent="0.25">
      <c r="A12853" t="s">
        <v>4900</v>
      </c>
      <c r="B12853">
        <v>1597</v>
      </c>
      <c r="C12853" t="s">
        <v>5117</v>
      </c>
      <c r="D12853" t="s">
        <v>4908</v>
      </c>
      <c r="E12853">
        <v>76198</v>
      </c>
      <c r="F12853" t="s">
        <v>4908</v>
      </c>
      <c r="G12853" t="s">
        <v>4913</v>
      </c>
      <c r="H12853" t="s">
        <v>4912</v>
      </c>
      <c r="I12853">
        <v>45096</v>
      </c>
      <c r="J12853">
        <v>438.99</v>
      </c>
      <c r="K12853">
        <v>447.55030499999998</v>
      </c>
      <c r="L12853">
        <v>438.99</v>
      </c>
      <c r="M12853">
        <v>292.65999900000003</v>
      </c>
      <c r="N12853">
        <v>45152</v>
      </c>
      <c r="P12853">
        <v>0</v>
      </c>
      <c r="Q12853" t="str">
        <f t="shared" si="200"/>
        <v>ACTIVE</v>
      </c>
    </row>
    <row r="12854" spans="1:17" x14ac:dyDescent="0.25">
      <c r="A12854" t="s">
        <v>4900</v>
      </c>
      <c r="B12854">
        <v>1871</v>
      </c>
      <c r="C12854" t="s">
        <v>5370</v>
      </c>
      <c r="D12854" t="s">
        <v>5092</v>
      </c>
      <c r="E12854">
        <v>76200</v>
      </c>
      <c r="F12854" t="s">
        <v>4908</v>
      </c>
      <c r="G12854" t="s">
        <v>4913</v>
      </c>
      <c r="H12854" t="s">
        <v>4912</v>
      </c>
      <c r="I12854">
        <v>45096</v>
      </c>
      <c r="J12854">
        <v>580</v>
      </c>
      <c r="K12854">
        <v>591.30999999999995</v>
      </c>
      <c r="L12854">
        <v>580</v>
      </c>
      <c r="M12854">
        <v>580</v>
      </c>
      <c r="N12854">
        <v>45120</v>
      </c>
      <c r="O12854">
        <v>45120</v>
      </c>
      <c r="P12854">
        <v>50</v>
      </c>
      <c r="Q12854" t="str">
        <f t="shared" si="200"/>
        <v>31-60</v>
      </c>
    </row>
    <row r="12855" spans="1:17" x14ac:dyDescent="0.25">
      <c r="A12855" t="s">
        <v>4900</v>
      </c>
      <c r="B12855">
        <v>1886</v>
      </c>
      <c r="C12855" t="s">
        <v>5381</v>
      </c>
      <c r="D12855" t="s">
        <v>4908</v>
      </c>
      <c r="E12855">
        <v>76202</v>
      </c>
      <c r="F12855" t="s">
        <v>4908</v>
      </c>
      <c r="G12855" t="s">
        <v>4913</v>
      </c>
      <c r="H12855" t="s">
        <v>4912</v>
      </c>
      <c r="I12855">
        <v>45096</v>
      </c>
      <c r="J12855">
        <v>649</v>
      </c>
      <c r="K12855">
        <v>661.65549999999996</v>
      </c>
      <c r="L12855">
        <v>649</v>
      </c>
      <c r="M12855">
        <v>432.66666700000002</v>
      </c>
      <c r="N12855">
        <v>45152</v>
      </c>
      <c r="P12855">
        <v>0</v>
      </c>
      <c r="Q12855" t="str">
        <f t="shared" si="200"/>
        <v>ACTIVE</v>
      </c>
    </row>
    <row r="12856" spans="1:17" x14ac:dyDescent="0.25">
      <c r="A12856" t="s">
        <v>4900</v>
      </c>
      <c r="B12856">
        <v>466</v>
      </c>
      <c r="C12856" t="s">
        <v>5421</v>
      </c>
      <c r="D12856" t="s">
        <v>5092</v>
      </c>
      <c r="E12856">
        <v>76204</v>
      </c>
      <c r="F12856" t="s">
        <v>4908</v>
      </c>
      <c r="G12856" t="s">
        <v>4913</v>
      </c>
      <c r="H12856" t="s">
        <v>4912</v>
      </c>
      <c r="I12856">
        <v>45096</v>
      </c>
      <c r="J12856">
        <v>500</v>
      </c>
      <c r="K12856">
        <v>509.75</v>
      </c>
      <c r="L12856">
        <v>500</v>
      </c>
      <c r="M12856">
        <v>500</v>
      </c>
      <c r="P12856">
        <v>0</v>
      </c>
      <c r="Q12856" t="str">
        <f t="shared" si="200"/>
        <v>ACTIVE</v>
      </c>
    </row>
    <row r="12857" spans="1:17" x14ac:dyDescent="0.25">
      <c r="A12857" t="s">
        <v>4900</v>
      </c>
      <c r="B12857">
        <v>466</v>
      </c>
      <c r="C12857" t="s">
        <v>5421</v>
      </c>
      <c r="D12857" t="s">
        <v>5092</v>
      </c>
      <c r="E12857">
        <v>76205</v>
      </c>
      <c r="F12857" t="s">
        <v>4908</v>
      </c>
      <c r="G12857" t="s">
        <v>4913</v>
      </c>
      <c r="H12857" t="s">
        <v>4912</v>
      </c>
      <c r="I12857">
        <v>45096</v>
      </c>
      <c r="J12857">
        <v>1</v>
      </c>
      <c r="K12857">
        <v>1.0195000000000001</v>
      </c>
      <c r="L12857">
        <v>1</v>
      </c>
      <c r="M12857">
        <v>1</v>
      </c>
      <c r="P12857">
        <v>0</v>
      </c>
      <c r="Q12857" t="str">
        <f t="shared" si="200"/>
        <v>ACTIVE</v>
      </c>
    </row>
    <row r="12858" spans="1:17" x14ac:dyDescent="0.25">
      <c r="A12858" t="s">
        <v>4900</v>
      </c>
      <c r="B12858">
        <v>422</v>
      </c>
      <c r="C12858" t="s">
        <v>4895</v>
      </c>
      <c r="D12858" t="s">
        <v>5092</v>
      </c>
      <c r="E12858">
        <v>76206</v>
      </c>
      <c r="F12858" t="s">
        <v>4908</v>
      </c>
      <c r="G12858" t="s">
        <v>4913</v>
      </c>
      <c r="H12858" t="s">
        <v>4912</v>
      </c>
      <c r="I12858">
        <v>45096</v>
      </c>
      <c r="J12858">
        <v>417.01</v>
      </c>
      <c r="K12858">
        <v>425.14169500000003</v>
      </c>
      <c r="L12858">
        <v>417.01</v>
      </c>
      <c r="M12858">
        <v>417.01</v>
      </c>
      <c r="P12858">
        <v>0</v>
      </c>
      <c r="Q12858" t="str">
        <f t="shared" si="200"/>
        <v>ACTIVE</v>
      </c>
    </row>
    <row r="12859" spans="1:17" x14ac:dyDescent="0.25">
      <c r="A12859" t="s">
        <v>4900</v>
      </c>
      <c r="B12859">
        <v>1942</v>
      </c>
      <c r="C12859" t="s">
        <v>5161</v>
      </c>
      <c r="D12859" t="s">
        <v>4908</v>
      </c>
      <c r="E12859">
        <v>76211</v>
      </c>
      <c r="F12859" t="s">
        <v>4908</v>
      </c>
      <c r="G12859" t="s">
        <v>4913</v>
      </c>
      <c r="H12859" t="s">
        <v>4912</v>
      </c>
      <c r="I12859">
        <v>45096</v>
      </c>
      <c r="J12859">
        <v>540</v>
      </c>
      <c r="K12859">
        <v>550.53</v>
      </c>
      <c r="L12859">
        <v>540</v>
      </c>
      <c r="M12859">
        <v>360</v>
      </c>
      <c r="N12859">
        <v>45121</v>
      </c>
      <c r="P12859">
        <v>0</v>
      </c>
      <c r="Q12859" t="str">
        <f t="shared" si="200"/>
        <v>ACTIVE</v>
      </c>
    </row>
    <row r="12860" spans="1:17" x14ac:dyDescent="0.25">
      <c r="A12860" t="s">
        <v>4900</v>
      </c>
      <c r="B12860">
        <v>1867</v>
      </c>
      <c r="C12860" t="s">
        <v>4938</v>
      </c>
      <c r="D12860" t="s">
        <v>4908</v>
      </c>
      <c r="E12860">
        <v>76212</v>
      </c>
      <c r="F12860" t="s">
        <v>4908</v>
      </c>
      <c r="G12860" t="s">
        <v>4913</v>
      </c>
      <c r="H12860" t="s">
        <v>4912</v>
      </c>
      <c r="I12860">
        <v>45096</v>
      </c>
      <c r="J12860">
        <v>99.13</v>
      </c>
      <c r="K12860">
        <v>101.063035</v>
      </c>
      <c r="L12860">
        <v>99.13</v>
      </c>
      <c r="M12860">
        <v>64.815767500000007</v>
      </c>
      <c r="N12860">
        <v>45166</v>
      </c>
      <c r="P12860">
        <v>0</v>
      </c>
      <c r="Q12860" t="str">
        <f t="shared" si="200"/>
        <v>ACTIVE</v>
      </c>
    </row>
    <row r="12861" spans="1:17" x14ac:dyDescent="0.25">
      <c r="A12861" t="s">
        <v>4900</v>
      </c>
      <c r="B12861">
        <v>1240</v>
      </c>
      <c r="C12861" t="s">
        <v>5145</v>
      </c>
      <c r="D12861" t="s">
        <v>5092</v>
      </c>
      <c r="E12861">
        <v>76214</v>
      </c>
      <c r="F12861" t="s">
        <v>4908</v>
      </c>
      <c r="G12861" t="s">
        <v>4913</v>
      </c>
      <c r="H12861" t="s">
        <v>4912</v>
      </c>
      <c r="I12861">
        <v>45096</v>
      </c>
      <c r="J12861">
        <v>40.47</v>
      </c>
      <c r="K12861">
        <v>41.259165000000003</v>
      </c>
      <c r="L12861">
        <v>40.47</v>
      </c>
      <c r="M12861">
        <v>40.47</v>
      </c>
      <c r="P12861">
        <v>0</v>
      </c>
      <c r="Q12861" t="str">
        <f t="shared" si="200"/>
        <v>ACTIVE</v>
      </c>
    </row>
    <row r="12862" spans="1:17" x14ac:dyDescent="0.25">
      <c r="A12862" t="s">
        <v>4900</v>
      </c>
      <c r="B12862">
        <v>1299</v>
      </c>
      <c r="C12862" t="s">
        <v>5153</v>
      </c>
      <c r="D12862" t="s">
        <v>4908</v>
      </c>
      <c r="E12862">
        <v>76216</v>
      </c>
      <c r="F12862" t="s">
        <v>4908</v>
      </c>
      <c r="G12862" t="s">
        <v>4913</v>
      </c>
      <c r="H12862" t="s">
        <v>4912</v>
      </c>
      <c r="I12862">
        <v>45096</v>
      </c>
      <c r="J12862">
        <v>533.99</v>
      </c>
      <c r="K12862">
        <v>544.40280499999994</v>
      </c>
      <c r="L12862">
        <v>533.99</v>
      </c>
      <c r="M12862">
        <v>355.99333300000001</v>
      </c>
      <c r="N12862">
        <v>45166</v>
      </c>
      <c r="P12862">
        <v>0</v>
      </c>
      <c r="Q12862" t="str">
        <f t="shared" si="200"/>
        <v>ACTIVE</v>
      </c>
    </row>
    <row r="12863" spans="1:17" x14ac:dyDescent="0.25">
      <c r="A12863" t="s">
        <v>4900</v>
      </c>
      <c r="B12863">
        <v>1304</v>
      </c>
      <c r="C12863" t="s">
        <v>5472</v>
      </c>
      <c r="D12863" t="s">
        <v>5092</v>
      </c>
      <c r="E12863">
        <v>76219</v>
      </c>
      <c r="F12863" t="s">
        <v>4908</v>
      </c>
      <c r="G12863" t="s">
        <v>4944</v>
      </c>
      <c r="H12863" t="s">
        <v>4912</v>
      </c>
      <c r="I12863">
        <v>45096</v>
      </c>
      <c r="J12863">
        <v>1400</v>
      </c>
      <c r="K12863">
        <v>1427.3</v>
      </c>
      <c r="L12863">
        <v>1400</v>
      </c>
      <c r="M12863">
        <v>1400</v>
      </c>
      <c r="P12863">
        <v>0</v>
      </c>
      <c r="Q12863" t="str">
        <f t="shared" si="200"/>
        <v>ACTIVE</v>
      </c>
    </row>
    <row r="12864" spans="1:17" x14ac:dyDescent="0.25">
      <c r="A12864" t="s">
        <v>4900</v>
      </c>
      <c r="B12864">
        <v>1197</v>
      </c>
      <c r="C12864" t="s">
        <v>4961</v>
      </c>
      <c r="D12864" t="s">
        <v>4908</v>
      </c>
      <c r="E12864">
        <v>76220</v>
      </c>
      <c r="F12864" t="s">
        <v>4908</v>
      </c>
      <c r="G12864" t="s">
        <v>4944</v>
      </c>
      <c r="H12864" t="s">
        <v>4912</v>
      </c>
      <c r="I12864">
        <v>45096</v>
      </c>
      <c r="J12864">
        <v>5000</v>
      </c>
      <c r="K12864">
        <v>5097.5</v>
      </c>
      <c r="L12864">
        <v>5000</v>
      </c>
      <c r="M12864">
        <v>5000</v>
      </c>
      <c r="P12864">
        <v>0</v>
      </c>
      <c r="Q12864" t="str">
        <f t="shared" si="200"/>
        <v>ACTIVE</v>
      </c>
    </row>
    <row r="12865" spans="1:17" x14ac:dyDescent="0.25">
      <c r="A12865" t="s">
        <v>4900</v>
      </c>
      <c r="B12865">
        <v>466</v>
      </c>
      <c r="C12865" t="s">
        <v>5421</v>
      </c>
      <c r="D12865" t="s">
        <v>5092</v>
      </c>
      <c r="E12865">
        <v>76222</v>
      </c>
      <c r="F12865" t="s">
        <v>4908</v>
      </c>
      <c r="G12865" t="s">
        <v>4913</v>
      </c>
      <c r="H12865" t="s">
        <v>4912</v>
      </c>
      <c r="I12865">
        <v>45096</v>
      </c>
      <c r="J12865">
        <v>179.65</v>
      </c>
      <c r="K12865">
        <v>183.153175</v>
      </c>
      <c r="L12865">
        <v>179.65</v>
      </c>
      <c r="M12865">
        <v>179.65</v>
      </c>
      <c r="P12865">
        <v>0</v>
      </c>
      <c r="Q12865" t="str">
        <f t="shared" si="200"/>
        <v>ACTIVE</v>
      </c>
    </row>
    <row r="12866" spans="1:17" x14ac:dyDescent="0.25">
      <c r="A12866" t="s">
        <v>4900</v>
      </c>
      <c r="B12866">
        <v>1748</v>
      </c>
      <c r="C12866" t="s">
        <v>5417</v>
      </c>
      <c r="D12866" t="s">
        <v>5133</v>
      </c>
      <c r="E12866">
        <v>76225</v>
      </c>
      <c r="F12866" t="s">
        <v>5087</v>
      </c>
      <c r="G12866" t="s">
        <v>4913</v>
      </c>
      <c r="H12866" t="s">
        <v>4912</v>
      </c>
      <c r="I12866">
        <v>45096</v>
      </c>
      <c r="J12866">
        <v>35.61</v>
      </c>
      <c r="K12866">
        <v>36.304395</v>
      </c>
      <c r="L12866">
        <v>35.61</v>
      </c>
      <c r="M12866">
        <v>35.61</v>
      </c>
      <c r="N12866">
        <v>45168</v>
      </c>
      <c r="O12866">
        <v>45168</v>
      </c>
      <c r="P12866">
        <v>2</v>
      </c>
      <c r="Q12866" t="str">
        <f t="shared" ref="Q12866:Q12929" si="201">IF(P12866=0,"ACTIVE",IF(P12866&lt;=30,"1-30",IF(AND(P12866&gt;30,P12866&lt;=60),"31-60",IF(AND(P12866&gt;60,P12866&lt;=90),"61-90",IF(AND(P12866&gt;90,P12866&lt;=120),"91-120",IF(AND(P12866&gt;120,P12866&lt;=150),"121-150",IF(AND(P12866&gt;150,P12866&lt;=180),"151-180","180+")))))))</f>
        <v>1-30</v>
      </c>
    </row>
    <row r="12867" spans="1:17" x14ac:dyDescent="0.25">
      <c r="A12867" t="s">
        <v>4900</v>
      </c>
      <c r="B12867">
        <v>1240</v>
      </c>
      <c r="C12867" t="s">
        <v>5145</v>
      </c>
      <c r="D12867" t="s">
        <v>5092</v>
      </c>
      <c r="E12867">
        <v>76226</v>
      </c>
      <c r="F12867" t="s">
        <v>4908</v>
      </c>
      <c r="G12867" t="s">
        <v>4913</v>
      </c>
      <c r="H12867" t="s">
        <v>4912</v>
      </c>
      <c r="I12867">
        <v>45096</v>
      </c>
      <c r="J12867">
        <v>97.24</v>
      </c>
      <c r="K12867">
        <v>99.136179999999996</v>
      </c>
      <c r="L12867">
        <v>97.24</v>
      </c>
      <c r="M12867">
        <v>97.24</v>
      </c>
      <c r="P12867">
        <v>0</v>
      </c>
      <c r="Q12867" t="str">
        <f t="shared" si="201"/>
        <v>ACTIVE</v>
      </c>
    </row>
    <row r="12868" spans="1:17" x14ac:dyDescent="0.25">
      <c r="A12868" t="s">
        <v>4900</v>
      </c>
      <c r="B12868">
        <v>1748</v>
      </c>
      <c r="C12868" t="s">
        <v>5417</v>
      </c>
      <c r="D12868" t="s">
        <v>5133</v>
      </c>
      <c r="E12868">
        <v>76227</v>
      </c>
      <c r="F12868" t="s">
        <v>5087</v>
      </c>
      <c r="G12868" t="s">
        <v>4913</v>
      </c>
      <c r="H12868" t="s">
        <v>4912</v>
      </c>
      <c r="I12868">
        <v>45096</v>
      </c>
      <c r="J12868">
        <v>110</v>
      </c>
      <c r="K12868">
        <v>112.145</v>
      </c>
      <c r="L12868">
        <v>110</v>
      </c>
      <c r="M12868">
        <v>110</v>
      </c>
      <c r="N12868">
        <v>45168</v>
      </c>
      <c r="O12868">
        <v>45168</v>
      </c>
      <c r="P12868">
        <v>2</v>
      </c>
      <c r="Q12868" t="str">
        <f t="shared" si="201"/>
        <v>1-30</v>
      </c>
    </row>
    <row r="12869" spans="1:17" x14ac:dyDescent="0.25">
      <c r="A12869" t="s">
        <v>4900</v>
      </c>
      <c r="B12869">
        <v>1748</v>
      </c>
      <c r="C12869" t="s">
        <v>5417</v>
      </c>
      <c r="D12869" t="s">
        <v>5133</v>
      </c>
      <c r="E12869">
        <v>76229</v>
      </c>
      <c r="F12869" t="s">
        <v>5087</v>
      </c>
      <c r="G12869" t="s">
        <v>4913</v>
      </c>
      <c r="H12869" t="s">
        <v>4912</v>
      </c>
      <c r="I12869">
        <v>45096</v>
      </c>
      <c r="J12869">
        <v>549.46</v>
      </c>
      <c r="K12869">
        <v>560.17447000000004</v>
      </c>
      <c r="L12869">
        <v>549.46</v>
      </c>
      <c r="M12869">
        <v>549.46</v>
      </c>
      <c r="N12869">
        <v>45168</v>
      </c>
      <c r="O12869">
        <v>45168</v>
      </c>
      <c r="P12869">
        <v>2</v>
      </c>
      <c r="Q12869" t="str">
        <f t="shared" si="201"/>
        <v>1-30</v>
      </c>
    </row>
    <row r="12870" spans="1:17" x14ac:dyDescent="0.25">
      <c r="A12870" t="s">
        <v>4900</v>
      </c>
      <c r="B12870">
        <v>1748</v>
      </c>
      <c r="C12870" t="s">
        <v>5417</v>
      </c>
      <c r="D12870" t="s">
        <v>5133</v>
      </c>
      <c r="E12870">
        <v>76230</v>
      </c>
      <c r="F12870" t="s">
        <v>5087</v>
      </c>
      <c r="G12870" t="s">
        <v>4913</v>
      </c>
      <c r="H12870" t="s">
        <v>4912</v>
      </c>
      <c r="I12870">
        <v>45096</v>
      </c>
      <c r="J12870">
        <v>549.46</v>
      </c>
      <c r="K12870">
        <v>560.17447000000004</v>
      </c>
      <c r="L12870">
        <v>549.46</v>
      </c>
      <c r="M12870">
        <v>549.46</v>
      </c>
      <c r="N12870">
        <v>45168</v>
      </c>
      <c r="O12870">
        <v>45168</v>
      </c>
      <c r="P12870">
        <v>2</v>
      </c>
      <c r="Q12870" t="str">
        <f t="shared" si="201"/>
        <v>1-30</v>
      </c>
    </row>
    <row r="12871" spans="1:17" x14ac:dyDescent="0.25">
      <c r="A12871" t="s">
        <v>4900</v>
      </c>
      <c r="B12871">
        <v>1942</v>
      </c>
      <c r="C12871" t="s">
        <v>5161</v>
      </c>
      <c r="D12871" t="s">
        <v>4908</v>
      </c>
      <c r="E12871">
        <v>76239</v>
      </c>
      <c r="F12871" t="s">
        <v>4908</v>
      </c>
      <c r="G12871" t="s">
        <v>4913</v>
      </c>
      <c r="H12871" t="s">
        <v>4912</v>
      </c>
      <c r="I12871">
        <v>45096</v>
      </c>
      <c r="J12871">
        <v>55.25</v>
      </c>
      <c r="K12871">
        <v>56.327375000000004</v>
      </c>
      <c r="L12871">
        <v>55.25</v>
      </c>
      <c r="M12871">
        <v>18.416665999999999</v>
      </c>
      <c r="N12871">
        <v>45121</v>
      </c>
      <c r="P12871">
        <v>0</v>
      </c>
      <c r="Q12871" t="str">
        <f t="shared" si="201"/>
        <v>ACTIVE</v>
      </c>
    </row>
    <row r="12872" spans="1:17" x14ac:dyDescent="0.25">
      <c r="A12872" t="s">
        <v>4900</v>
      </c>
      <c r="B12872">
        <v>374</v>
      </c>
      <c r="C12872" t="s">
        <v>1743</v>
      </c>
      <c r="D12872" t="s">
        <v>4908</v>
      </c>
      <c r="E12872">
        <v>76251</v>
      </c>
      <c r="F12872" t="s">
        <v>4908</v>
      </c>
      <c r="G12872" t="s">
        <v>4913</v>
      </c>
      <c r="H12872" t="s">
        <v>4912</v>
      </c>
      <c r="I12872">
        <v>45096</v>
      </c>
      <c r="J12872">
        <v>425</v>
      </c>
      <c r="K12872">
        <v>433.28750000000002</v>
      </c>
      <c r="L12872">
        <v>425</v>
      </c>
      <c r="M12872">
        <v>354.16666700000002</v>
      </c>
      <c r="N12872">
        <v>45146</v>
      </c>
      <c r="P12872">
        <v>0</v>
      </c>
      <c r="Q12872" t="str">
        <f t="shared" si="201"/>
        <v>ACTIVE</v>
      </c>
    </row>
    <row r="12873" spans="1:17" x14ac:dyDescent="0.25">
      <c r="A12873" t="s">
        <v>4900</v>
      </c>
      <c r="B12873">
        <v>1942</v>
      </c>
      <c r="C12873" t="s">
        <v>5161</v>
      </c>
      <c r="D12873" t="s">
        <v>4908</v>
      </c>
      <c r="E12873">
        <v>76265</v>
      </c>
      <c r="F12873" t="s">
        <v>4908</v>
      </c>
      <c r="G12873" t="s">
        <v>4913</v>
      </c>
      <c r="H12873" t="s">
        <v>4912</v>
      </c>
      <c r="I12873">
        <v>45096</v>
      </c>
      <c r="J12873">
        <v>150</v>
      </c>
      <c r="K12873">
        <v>152.92500000000001</v>
      </c>
      <c r="L12873">
        <v>150</v>
      </c>
      <c r="M12873">
        <v>50</v>
      </c>
      <c r="N12873">
        <v>45121</v>
      </c>
      <c r="P12873">
        <v>0</v>
      </c>
      <c r="Q12873" t="str">
        <f t="shared" si="201"/>
        <v>ACTIVE</v>
      </c>
    </row>
    <row r="12874" spans="1:17" x14ac:dyDescent="0.25">
      <c r="A12874" t="s">
        <v>4900</v>
      </c>
      <c r="B12874">
        <v>1389</v>
      </c>
      <c r="C12874" t="s">
        <v>5471</v>
      </c>
      <c r="D12874" t="s">
        <v>5092</v>
      </c>
      <c r="E12874">
        <v>76266</v>
      </c>
      <c r="F12874" t="s">
        <v>4908</v>
      </c>
      <c r="G12874" t="s">
        <v>4913</v>
      </c>
      <c r="H12874" t="s">
        <v>4912</v>
      </c>
      <c r="I12874">
        <v>45096</v>
      </c>
      <c r="J12874">
        <v>55.13</v>
      </c>
      <c r="K12874">
        <v>56.205035000000002</v>
      </c>
      <c r="L12874">
        <v>55.13</v>
      </c>
      <c r="M12874">
        <v>55.13</v>
      </c>
      <c r="P12874">
        <v>0</v>
      </c>
      <c r="Q12874" t="str">
        <f t="shared" si="201"/>
        <v>ACTIVE</v>
      </c>
    </row>
    <row r="12875" spans="1:17" x14ac:dyDescent="0.25">
      <c r="A12875" t="s">
        <v>4900</v>
      </c>
      <c r="B12875">
        <v>1947</v>
      </c>
      <c r="C12875" t="s">
        <v>5088</v>
      </c>
      <c r="D12875" t="s">
        <v>4908</v>
      </c>
      <c r="E12875">
        <v>76267</v>
      </c>
      <c r="F12875" t="s">
        <v>5087</v>
      </c>
      <c r="G12875" t="s">
        <v>4944</v>
      </c>
      <c r="H12875" t="s">
        <v>4912</v>
      </c>
      <c r="I12875">
        <v>45096</v>
      </c>
      <c r="J12875">
        <v>1875</v>
      </c>
      <c r="K12875">
        <v>1911.5625</v>
      </c>
      <c r="L12875">
        <v>1875</v>
      </c>
      <c r="M12875">
        <v>1875</v>
      </c>
      <c r="N12875">
        <v>45167</v>
      </c>
      <c r="O12875">
        <v>45167</v>
      </c>
      <c r="P12875">
        <v>3</v>
      </c>
      <c r="Q12875" t="str">
        <f t="shared" si="201"/>
        <v>1-30</v>
      </c>
    </row>
    <row r="12876" spans="1:17" x14ac:dyDescent="0.25">
      <c r="A12876" t="s">
        <v>4900</v>
      </c>
      <c r="B12876">
        <v>1947</v>
      </c>
      <c r="C12876" t="s">
        <v>5088</v>
      </c>
      <c r="D12876" t="s">
        <v>4908</v>
      </c>
      <c r="E12876">
        <v>76269</v>
      </c>
      <c r="F12876" t="s">
        <v>5087</v>
      </c>
      <c r="G12876" t="s">
        <v>4944</v>
      </c>
      <c r="H12876" t="s">
        <v>4912</v>
      </c>
      <c r="I12876">
        <v>45096</v>
      </c>
      <c r="J12876">
        <v>750</v>
      </c>
      <c r="K12876">
        <v>764.625</v>
      </c>
      <c r="L12876">
        <v>750</v>
      </c>
      <c r="M12876">
        <v>750</v>
      </c>
      <c r="N12876">
        <v>45167</v>
      </c>
      <c r="O12876">
        <v>45167</v>
      </c>
      <c r="P12876">
        <v>3</v>
      </c>
      <c r="Q12876" t="str">
        <f t="shared" si="201"/>
        <v>1-30</v>
      </c>
    </row>
    <row r="12877" spans="1:17" x14ac:dyDescent="0.25">
      <c r="A12877" t="s">
        <v>4900</v>
      </c>
      <c r="B12877">
        <v>1947</v>
      </c>
      <c r="C12877" t="s">
        <v>5088</v>
      </c>
      <c r="D12877" t="s">
        <v>4908</v>
      </c>
      <c r="E12877">
        <v>76270</v>
      </c>
      <c r="F12877" t="s">
        <v>5087</v>
      </c>
      <c r="G12877" t="s">
        <v>4944</v>
      </c>
      <c r="H12877" t="s">
        <v>4912</v>
      </c>
      <c r="I12877">
        <v>45096</v>
      </c>
      <c r="J12877">
        <v>6000</v>
      </c>
      <c r="K12877">
        <v>6117</v>
      </c>
      <c r="L12877">
        <v>6000</v>
      </c>
      <c r="M12877">
        <v>6000</v>
      </c>
      <c r="N12877">
        <v>45167</v>
      </c>
      <c r="O12877">
        <v>45167</v>
      </c>
      <c r="P12877">
        <v>3</v>
      </c>
      <c r="Q12877" t="str">
        <f t="shared" si="201"/>
        <v>1-30</v>
      </c>
    </row>
    <row r="12878" spans="1:17" x14ac:dyDescent="0.25">
      <c r="A12878" t="s">
        <v>4900</v>
      </c>
      <c r="B12878">
        <v>1748</v>
      </c>
      <c r="C12878" t="s">
        <v>5417</v>
      </c>
      <c r="D12878" t="s">
        <v>5133</v>
      </c>
      <c r="E12878">
        <v>76272</v>
      </c>
      <c r="F12878" t="s">
        <v>5087</v>
      </c>
      <c r="G12878" t="s">
        <v>4913</v>
      </c>
      <c r="H12878" t="s">
        <v>4912</v>
      </c>
      <c r="I12878">
        <v>45096</v>
      </c>
      <c r="J12878">
        <v>26.25</v>
      </c>
      <c r="K12878">
        <v>26.761875</v>
      </c>
      <c r="L12878">
        <v>26.25</v>
      </c>
      <c r="M12878">
        <v>26.25</v>
      </c>
      <c r="N12878">
        <v>45168</v>
      </c>
      <c r="O12878">
        <v>45168</v>
      </c>
      <c r="P12878">
        <v>2</v>
      </c>
      <c r="Q12878" t="str">
        <f t="shared" si="201"/>
        <v>1-30</v>
      </c>
    </row>
    <row r="12879" spans="1:17" x14ac:dyDescent="0.25">
      <c r="A12879" t="s">
        <v>4900</v>
      </c>
      <c r="B12879">
        <v>333</v>
      </c>
      <c r="C12879" t="s">
        <v>4932</v>
      </c>
      <c r="D12879" t="s">
        <v>4908</v>
      </c>
      <c r="E12879">
        <v>76273</v>
      </c>
      <c r="F12879" t="s">
        <v>4908</v>
      </c>
      <c r="G12879" t="s">
        <v>4913</v>
      </c>
      <c r="H12879" t="s">
        <v>4912</v>
      </c>
      <c r="I12879">
        <v>45096</v>
      </c>
      <c r="J12879">
        <v>250</v>
      </c>
      <c r="K12879">
        <v>254.875</v>
      </c>
      <c r="L12879">
        <v>250</v>
      </c>
      <c r="M12879">
        <v>166.66666599999999</v>
      </c>
      <c r="N12879">
        <v>45166</v>
      </c>
      <c r="P12879">
        <v>0</v>
      </c>
      <c r="Q12879" t="str">
        <f t="shared" si="201"/>
        <v>ACTIVE</v>
      </c>
    </row>
    <row r="12880" spans="1:17" x14ac:dyDescent="0.25">
      <c r="A12880" t="s">
        <v>4900</v>
      </c>
      <c r="B12880">
        <v>1801</v>
      </c>
      <c r="C12880" t="s">
        <v>5072</v>
      </c>
      <c r="D12880" t="s">
        <v>4908</v>
      </c>
      <c r="E12880">
        <v>76276</v>
      </c>
      <c r="F12880" t="s">
        <v>4908</v>
      </c>
      <c r="G12880" t="s">
        <v>4913</v>
      </c>
      <c r="H12880" t="s">
        <v>4912</v>
      </c>
      <c r="I12880">
        <v>45096</v>
      </c>
      <c r="J12880">
        <v>265.18</v>
      </c>
      <c r="K12880">
        <v>270.35100999999997</v>
      </c>
      <c r="L12880">
        <v>265.18</v>
      </c>
      <c r="M12880">
        <v>44.196665000000003</v>
      </c>
      <c r="N12880">
        <v>45166</v>
      </c>
      <c r="P12880">
        <v>0</v>
      </c>
      <c r="Q12880" t="str">
        <f t="shared" si="201"/>
        <v>ACTIVE</v>
      </c>
    </row>
    <row r="12881" spans="1:17" x14ac:dyDescent="0.25">
      <c r="A12881" t="s">
        <v>4900</v>
      </c>
      <c r="B12881">
        <v>1952</v>
      </c>
      <c r="C12881" t="s">
        <v>5197</v>
      </c>
      <c r="D12881" t="s">
        <v>4908</v>
      </c>
      <c r="E12881">
        <v>76278</v>
      </c>
      <c r="F12881" t="s">
        <v>4908</v>
      </c>
      <c r="G12881" t="s">
        <v>4944</v>
      </c>
      <c r="H12881" t="s">
        <v>4912</v>
      </c>
      <c r="I12881">
        <v>45096</v>
      </c>
      <c r="J12881">
        <v>3500.2</v>
      </c>
      <c r="K12881">
        <v>3568.4539</v>
      </c>
      <c r="L12881">
        <v>3500.2</v>
      </c>
      <c r="M12881">
        <v>2333.4666670000001</v>
      </c>
      <c r="N12881">
        <v>45156</v>
      </c>
      <c r="P12881">
        <v>0</v>
      </c>
      <c r="Q12881" t="str">
        <f t="shared" si="201"/>
        <v>ACTIVE</v>
      </c>
    </row>
    <row r="12882" spans="1:17" x14ac:dyDescent="0.25">
      <c r="A12882" t="s">
        <v>4900</v>
      </c>
      <c r="B12882">
        <v>1952</v>
      </c>
      <c r="C12882" t="s">
        <v>5197</v>
      </c>
      <c r="D12882" t="s">
        <v>4908</v>
      </c>
      <c r="E12882">
        <v>76279</v>
      </c>
      <c r="F12882" t="s">
        <v>4908</v>
      </c>
      <c r="G12882" t="s">
        <v>4944</v>
      </c>
      <c r="H12882" t="s">
        <v>4912</v>
      </c>
      <c r="I12882">
        <v>45096</v>
      </c>
      <c r="J12882">
        <v>4460.5</v>
      </c>
      <c r="K12882">
        <v>4547.4797500000004</v>
      </c>
      <c r="L12882">
        <v>4460.5</v>
      </c>
      <c r="M12882">
        <v>2973.666667</v>
      </c>
      <c r="N12882">
        <v>45156</v>
      </c>
      <c r="P12882">
        <v>0</v>
      </c>
      <c r="Q12882" t="str">
        <f t="shared" si="201"/>
        <v>ACTIVE</v>
      </c>
    </row>
    <row r="12883" spans="1:17" x14ac:dyDescent="0.25">
      <c r="A12883" t="s">
        <v>4900</v>
      </c>
      <c r="B12883">
        <v>1952</v>
      </c>
      <c r="C12883" t="s">
        <v>5197</v>
      </c>
      <c r="D12883" t="s">
        <v>4908</v>
      </c>
      <c r="E12883">
        <v>76280</v>
      </c>
      <c r="F12883" t="s">
        <v>4908</v>
      </c>
      <c r="G12883" t="s">
        <v>4944</v>
      </c>
      <c r="H12883" t="s">
        <v>4912</v>
      </c>
      <c r="I12883">
        <v>45096</v>
      </c>
      <c r="J12883">
        <v>2811.6</v>
      </c>
      <c r="K12883">
        <v>2866.4261999999999</v>
      </c>
      <c r="L12883">
        <v>2811.6</v>
      </c>
      <c r="M12883">
        <v>1874.4</v>
      </c>
      <c r="N12883">
        <v>45156</v>
      </c>
      <c r="P12883">
        <v>0</v>
      </c>
      <c r="Q12883" t="str">
        <f t="shared" si="201"/>
        <v>ACTIVE</v>
      </c>
    </row>
    <row r="12884" spans="1:17" x14ac:dyDescent="0.25">
      <c r="A12884" t="s">
        <v>4900</v>
      </c>
      <c r="B12884">
        <v>1952</v>
      </c>
      <c r="C12884" t="s">
        <v>5197</v>
      </c>
      <c r="D12884" t="s">
        <v>4908</v>
      </c>
      <c r="E12884">
        <v>76281</v>
      </c>
      <c r="F12884" t="s">
        <v>4908</v>
      </c>
      <c r="G12884" t="s">
        <v>4944</v>
      </c>
      <c r="H12884" t="s">
        <v>4912</v>
      </c>
      <c r="I12884">
        <v>45096</v>
      </c>
      <c r="J12884">
        <v>3809.3</v>
      </c>
      <c r="K12884">
        <v>3883.5813499999999</v>
      </c>
      <c r="L12884">
        <v>3809.3</v>
      </c>
      <c r="M12884">
        <v>2539.5333329999999</v>
      </c>
      <c r="N12884">
        <v>45156</v>
      </c>
      <c r="P12884">
        <v>0</v>
      </c>
      <c r="Q12884" t="str">
        <f t="shared" si="201"/>
        <v>ACTIVE</v>
      </c>
    </row>
    <row r="12885" spans="1:17" x14ac:dyDescent="0.25">
      <c r="A12885" t="s">
        <v>4900</v>
      </c>
      <c r="B12885">
        <v>1790</v>
      </c>
      <c r="C12885" t="s">
        <v>5470</v>
      </c>
      <c r="D12885" t="s">
        <v>4908</v>
      </c>
      <c r="E12885">
        <v>76283</v>
      </c>
      <c r="F12885" t="s">
        <v>4908</v>
      </c>
      <c r="G12885" t="s">
        <v>4944</v>
      </c>
      <c r="H12885" t="s">
        <v>4912</v>
      </c>
      <c r="I12885">
        <v>45096</v>
      </c>
      <c r="J12885">
        <v>5000</v>
      </c>
      <c r="K12885">
        <v>5097.5</v>
      </c>
      <c r="L12885">
        <v>5000</v>
      </c>
      <c r="M12885">
        <v>3076.92308</v>
      </c>
      <c r="N12885">
        <v>45166</v>
      </c>
      <c r="P12885">
        <v>0</v>
      </c>
      <c r="Q12885" t="str">
        <f t="shared" si="201"/>
        <v>ACTIVE</v>
      </c>
    </row>
    <row r="12886" spans="1:17" x14ac:dyDescent="0.25">
      <c r="A12886" t="s">
        <v>4900</v>
      </c>
      <c r="B12886">
        <v>1330</v>
      </c>
      <c r="C12886" t="s">
        <v>5158</v>
      </c>
      <c r="D12886" t="s">
        <v>4908</v>
      </c>
      <c r="E12886">
        <v>76285</v>
      </c>
      <c r="F12886" t="s">
        <v>4908</v>
      </c>
      <c r="G12886" t="s">
        <v>4913</v>
      </c>
      <c r="H12886" t="s">
        <v>4912</v>
      </c>
      <c r="I12886">
        <v>45096</v>
      </c>
      <c r="J12886">
        <v>229</v>
      </c>
      <c r="K12886">
        <v>233.46549999999999</v>
      </c>
      <c r="L12886">
        <v>229</v>
      </c>
      <c r="M12886">
        <v>190.83333300000001</v>
      </c>
      <c r="N12886">
        <v>45166</v>
      </c>
      <c r="P12886">
        <v>0</v>
      </c>
      <c r="Q12886" t="str">
        <f t="shared" si="201"/>
        <v>ACTIVE</v>
      </c>
    </row>
    <row r="12887" spans="1:17" x14ac:dyDescent="0.25">
      <c r="A12887" t="s">
        <v>4900</v>
      </c>
      <c r="B12887">
        <v>1534</v>
      </c>
      <c r="C12887" t="s">
        <v>4959</v>
      </c>
      <c r="D12887" t="s">
        <v>4908</v>
      </c>
      <c r="E12887">
        <v>76286</v>
      </c>
      <c r="F12887" t="s">
        <v>4908</v>
      </c>
      <c r="G12887" t="s">
        <v>4913</v>
      </c>
      <c r="H12887" t="s">
        <v>4912</v>
      </c>
      <c r="I12887">
        <v>45096</v>
      </c>
      <c r="J12887">
        <v>20.329999999999998</v>
      </c>
      <c r="K12887">
        <v>20.726434999999999</v>
      </c>
      <c r="L12887">
        <v>20.329999999999998</v>
      </c>
      <c r="M12887">
        <v>16.9416665</v>
      </c>
      <c r="N12887">
        <v>45124</v>
      </c>
      <c r="P12887">
        <v>0</v>
      </c>
      <c r="Q12887" t="str">
        <f t="shared" si="201"/>
        <v>ACTIVE</v>
      </c>
    </row>
    <row r="12888" spans="1:17" x14ac:dyDescent="0.25">
      <c r="A12888" t="s">
        <v>4900</v>
      </c>
      <c r="B12888">
        <v>797</v>
      </c>
      <c r="C12888" t="s">
        <v>5418</v>
      </c>
      <c r="D12888" t="s">
        <v>4908</v>
      </c>
      <c r="E12888">
        <v>76287</v>
      </c>
      <c r="F12888" t="s">
        <v>4908</v>
      </c>
      <c r="G12888" t="s">
        <v>4944</v>
      </c>
      <c r="H12888" t="s">
        <v>4912</v>
      </c>
      <c r="I12888">
        <v>45096</v>
      </c>
      <c r="J12888">
        <v>616</v>
      </c>
      <c r="K12888">
        <v>628.01199999999994</v>
      </c>
      <c r="L12888">
        <v>616</v>
      </c>
      <c r="M12888">
        <v>205.33333400000001</v>
      </c>
      <c r="N12888">
        <v>45166</v>
      </c>
      <c r="P12888">
        <v>0</v>
      </c>
      <c r="Q12888" t="str">
        <f t="shared" si="201"/>
        <v>ACTIVE</v>
      </c>
    </row>
    <row r="12889" spans="1:17" x14ac:dyDescent="0.25">
      <c r="A12889" t="s">
        <v>4900</v>
      </c>
      <c r="B12889">
        <v>1402</v>
      </c>
      <c r="C12889" t="s">
        <v>4955</v>
      </c>
      <c r="D12889" t="s">
        <v>4908</v>
      </c>
      <c r="E12889">
        <v>76290</v>
      </c>
      <c r="F12889" t="s">
        <v>4908</v>
      </c>
      <c r="G12889" t="s">
        <v>4913</v>
      </c>
      <c r="H12889" t="s">
        <v>4912</v>
      </c>
      <c r="I12889">
        <v>45095</v>
      </c>
      <c r="J12889">
        <v>64.58</v>
      </c>
      <c r="K12889">
        <v>65.839309999999998</v>
      </c>
      <c r="L12889">
        <v>64.58</v>
      </c>
      <c r="M12889">
        <v>53.816667000000002</v>
      </c>
      <c r="N12889">
        <v>45159</v>
      </c>
      <c r="P12889">
        <v>0</v>
      </c>
      <c r="Q12889" t="str">
        <f t="shared" si="201"/>
        <v>ACTIVE</v>
      </c>
    </row>
    <row r="12890" spans="1:17" x14ac:dyDescent="0.25">
      <c r="A12890" t="s">
        <v>4900</v>
      </c>
      <c r="B12890">
        <v>1346</v>
      </c>
      <c r="C12890" t="s">
        <v>5429</v>
      </c>
      <c r="D12890" t="s">
        <v>4908</v>
      </c>
      <c r="E12890">
        <v>76293</v>
      </c>
      <c r="F12890" t="s">
        <v>4908</v>
      </c>
      <c r="G12890" t="s">
        <v>4913</v>
      </c>
      <c r="H12890" t="s">
        <v>4912</v>
      </c>
      <c r="I12890">
        <v>45096</v>
      </c>
      <c r="J12890">
        <v>1500</v>
      </c>
      <c r="K12890">
        <v>1529.25</v>
      </c>
      <c r="L12890">
        <v>1500</v>
      </c>
      <c r="M12890">
        <v>1500</v>
      </c>
      <c r="P12890">
        <v>0</v>
      </c>
      <c r="Q12890" t="str">
        <f t="shared" si="201"/>
        <v>ACTIVE</v>
      </c>
    </row>
    <row r="12891" spans="1:17" x14ac:dyDescent="0.25">
      <c r="A12891" t="s">
        <v>4900</v>
      </c>
      <c r="B12891">
        <v>846</v>
      </c>
      <c r="C12891" t="s">
        <v>5403</v>
      </c>
      <c r="D12891" t="s">
        <v>4908</v>
      </c>
      <c r="E12891">
        <v>76297</v>
      </c>
      <c r="F12891" t="s">
        <v>4908</v>
      </c>
      <c r="G12891" t="s">
        <v>4944</v>
      </c>
      <c r="H12891" t="s">
        <v>4912</v>
      </c>
      <c r="I12891">
        <v>45096</v>
      </c>
      <c r="J12891">
        <v>2000</v>
      </c>
      <c r="K12891">
        <v>2039</v>
      </c>
      <c r="L12891">
        <v>2000</v>
      </c>
      <c r="M12891">
        <v>1666.666667</v>
      </c>
      <c r="N12891">
        <v>45166</v>
      </c>
      <c r="P12891">
        <v>0</v>
      </c>
      <c r="Q12891" t="str">
        <f t="shared" si="201"/>
        <v>ACTIVE</v>
      </c>
    </row>
    <row r="12892" spans="1:17" x14ac:dyDescent="0.25">
      <c r="A12892" t="s">
        <v>4900</v>
      </c>
      <c r="B12892">
        <v>846</v>
      </c>
      <c r="C12892" t="s">
        <v>5403</v>
      </c>
      <c r="D12892" t="s">
        <v>4908</v>
      </c>
      <c r="E12892">
        <v>76298</v>
      </c>
      <c r="F12892" t="s">
        <v>4908</v>
      </c>
      <c r="G12892" t="s">
        <v>4944</v>
      </c>
      <c r="H12892" t="s">
        <v>4912</v>
      </c>
      <c r="I12892">
        <v>45096</v>
      </c>
      <c r="J12892">
        <v>683</v>
      </c>
      <c r="K12892">
        <v>696.31849999999997</v>
      </c>
      <c r="L12892">
        <v>683</v>
      </c>
      <c r="M12892">
        <v>569.16666699999996</v>
      </c>
      <c r="N12892">
        <v>45166</v>
      </c>
      <c r="P12892">
        <v>0</v>
      </c>
      <c r="Q12892" t="str">
        <f t="shared" si="201"/>
        <v>ACTIVE</v>
      </c>
    </row>
    <row r="12893" spans="1:17" x14ac:dyDescent="0.25">
      <c r="A12893" t="s">
        <v>4900</v>
      </c>
      <c r="B12893">
        <v>1838</v>
      </c>
      <c r="C12893" t="s">
        <v>5177</v>
      </c>
      <c r="D12893" t="s">
        <v>4908</v>
      </c>
      <c r="E12893">
        <v>76308</v>
      </c>
      <c r="F12893" t="s">
        <v>4908</v>
      </c>
      <c r="G12893" t="s">
        <v>4913</v>
      </c>
      <c r="H12893" t="s">
        <v>4912</v>
      </c>
      <c r="I12893">
        <v>45096</v>
      </c>
      <c r="J12893">
        <v>50.25</v>
      </c>
      <c r="K12893">
        <v>51.229875</v>
      </c>
      <c r="L12893">
        <v>50.25</v>
      </c>
      <c r="M12893">
        <v>33.499999000000003</v>
      </c>
      <c r="N12893">
        <v>45152</v>
      </c>
      <c r="P12893">
        <v>0</v>
      </c>
      <c r="Q12893" t="str">
        <f t="shared" si="201"/>
        <v>ACTIVE</v>
      </c>
    </row>
    <row r="12894" spans="1:17" x14ac:dyDescent="0.25">
      <c r="A12894" t="s">
        <v>4900</v>
      </c>
      <c r="B12894">
        <v>736</v>
      </c>
      <c r="C12894" t="s">
        <v>5291</v>
      </c>
      <c r="D12894" t="s">
        <v>4962</v>
      </c>
      <c r="E12894">
        <v>76309</v>
      </c>
      <c r="F12894" t="s">
        <v>5087</v>
      </c>
      <c r="G12894" t="s">
        <v>4913</v>
      </c>
      <c r="H12894" t="s">
        <v>4912</v>
      </c>
      <c r="I12894">
        <v>45095</v>
      </c>
      <c r="J12894">
        <v>12.12</v>
      </c>
      <c r="K12894">
        <v>12.356339999999999</v>
      </c>
      <c r="L12894">
        <v>12.12</v>
      </c>
      <c r="M12894">
        <v>12.12</v>
      </c>
      <c r="N12894">
        <v>45170</v>
      </c>
      <c r="O12894">
        <v>45114</v>
      </c>
      <c r="P12894">
        <v>56</v>
      </c>
      <c r="Q12894" t="str">
        <f t="shared" si="201"/>
        <v>31-60</v>
      </c>
    </row>
    <row r="12895" spans="1:17" x14ac:dyDescent="0.25">
      <c r="A12895" t="s">
        <v>4900</v>
      </c>
      <c r="B12895">
        <v>1934</v>
      </c>
      <c r="C12895" t="s">
        <v>5022</v>
      </c>
      <c r="D12895" t="s">
        <v>4908</v>
      </c>
      <c r="E12895">
        <v>76310</v>
      </c>
      <c r="F12895" t="s">
        <v>4908</v>
      </c>
      <c r="G12895" t="s">
        <v>4913</v>
      </c>
      <c r="H12895" t="s">
        <v>4912</v>
      </c>
      <c r="I12895">
        <v>45096</v>
      </c>
      <c r="J12895">
        <v>100.08</v>
      </c>
      <c r="K12895">
        <v>102.03156</v>
      </c>
      <c r="L12895">
        <v>100.08</v>
      </c>
      <c r="M12895">
        <v>66.72</v>
      </c>
      <c r="N12895">
        <v>45121</v>
      </c>
      <c r="P12895">
        <v>0</v>
      </c>
      <c r="Q12895" t="str">
        <f t="shared" si="201"/>
        <v>ACTIVE</v>
      </c>
    </row>
    <row r="12896" spans="1:17" x14ac:dyDescent="0.25">
      <c r="A12896" t="s">
        <v>4900</v>
      </c>
      <c r="B12896">
        <v>818</v>
      </c>
      <c r="C12896" t="s">
        <v>1286</v>
      </c>
      <c r="D12896" t="s">
        <v>4908</v>
      </c>
      <c r="E12896">
        <v>76313</v>
      </c>
      <c r="F12896" t="s">
        <v>4908</v>
      </c>
      <c r="G12896" t="s">
        <v>4913</v>
      </c>
      <c r="H12896" t="s">
        <v>4912</v>
      </c>
      <c r="I12896">
        <v>45096</v>
      </c>
      <c r="J12896">
        <v>118.44</v>
      </c>
      <c r="K12896">
        <v>120.74957999999999</v>
      </c>
      <c r="L12896">
        <v>118.44</v>
      </c>
      <c r="M12896">
        <v>98.7</v>
      </c>
      <c r="N12896">
        <v>45152</v>
      </c>
      <c r="P12896">
        <v>0</v>
      </c>
      <c r="Q12896" t="str">
        <f t="shared" si="201"/>
        <v>ACTIVE</v>
      </c>
    </row>
    <row r="12897" spans="1:17" x14ac:dyDescent="0.25">
      <c r="A12897" t="s">
        <v>4900</v>
      </c>
      <c r="B12897">
        <v>1917</v>
      </c>
      <c r="C12897" t="s">
        <v>5106</v>
      </c>
      <c r="D12897" t="s">
        <v>4908</v>
      </c>
      <c r="E12897">
        <v>76324</v>
      </c>
      <c r="F12897" t="s">
        <v>4908</v>
      </c>
      <c r="G12897" t="s">
        <v>4913</v>
      </c>
      <c r="H12897" t="s">
        <v>4912</v>
      </c>
      <c r="I12897">
        <v>45096</v>
      </c>
      <c r="J12897">
        <v>100</v>
      </c>
      <c r="K12897">
        <v>101.95</v>
      </c>
      <c r="L12897">
        <v>100</v>
      </c>
      <c r="M12897">
        <v>66.666666000000006</v>
      </c>
      <c r="N12897">
        <v>45152</v>
      </c>
      <c r="P12897">
        <v>0</v>
      </c>
      <c r="Q12897" t="str">
        <f t="shared" si="201"/>
        <v>ACTIVE</v>
      </c>
    </row>
    <row r="12898" spans="1:17" x14ac:dyDescent="0.25">
      <c r="A12898" t="s">
        <v>4900</v>
      </c>
      <c r="B12898">
        <v>860</v>
      </c>
      <c r="C12898" t="s">
        <v>5402</v>
      </c>
      <c r="D12898" t="s">
        <v>4908</v>
      </c>
      <c r="E12898">
        <v>76325</v>
      </c>
      <c r="F12898" t="s">
        <v>4908</v>
      </c>
      <c r="G12898" t="s">
        <v>4944</v>
      </c>
      <c r="H12898" t="s">
        <v>4912</v>
      </c>
      <c r="I12898">
        <v>45097</v>
      </c>
      <c r="J12898">
        <v>5800</v>
      </c>
      <c r="K12898">
        <v>5913.1</v>
      </c>
      <c r="L12898">
        <v>5800</v>
      </c>
      <c r="M12898">
        <v>4833.3333329999996</v>
      </c>
      <c r="N12898">
        <v>45166</v>
      </c>
      <c r="P12898">
        <v>0</v>
      </c>
      <c r="Q12898" t="str">
        <f t="shared" si="201"/>
        <v>ACTIVE</v>
      </c>
    </row>
    <row r="12899" spans="1:17" x14ac:dyDescent="0.25">
      <c r="A12899" t="s">
        <v>4900</v>
      </c>
      <c r="B12899">
        <v>1942</v>
      </c>
      <c r="C12899" t="s">
        <v>5161</v>
      </c>
      <c r="D12899" t="s">
        <v>4908</v>
      </c>
      <c r="E12899">
        <v>76326</v>
      </c>
      <c r="F12899" t="s">
        <v>4908</v>
      </c>
      <c r="G12899" t="s">
        <v>4913</v>
      </c>
      <c r="H12899" t="s">
        <v>4912</v>
      </c>
      <c r="I12899">
        <v>45096</v>
      </c>
      <c r="J12899">
        <v>70.94</v>
      </c>
      <c r="K12899">
        <v>72.323329999999999</v>
      </c>
      <c r="L12899">
        <v>70.94</v>
      </c>
      <c r="M12899">
        <v>23.646666</v>
      </c>
      <c r="N12899">
        <v>45121</v>
      </c>
      <c r="P12899">
        <v>0</v>
      </c>
      <c r="Q12899" t="str">
        <f t="shared" si="201"/>
        <v>ACTIVE</v>
      </c>
    </row>
    <row r="12900" spans="1:17" x14ac:dyDescent="0.25">
      <c r="A12900" t="s">
        <v>4900</v>
      </c>
      <c r="B12900">
        <v>1917</v>
      </c>
      <c r="C12900" t="s">
        <v>5106</v>
      </c>
      <c r="D12900" t="s">
        <v>4908</v>
      </c>
      <c r="E12900">
        <v>76329</v>
      </c>
      <c r="F12900" t="s">
        <v>4908</v>
      </c>
      <c r="G12900" t="s">
        <v>4913</v>
      </c>
      <c r="H12900" t="s">
        <v>4912</v>
      </c>
      <c r="I12900">
        <v>45096</v>
      </c>
      <c r="J12900">
        <v>331.45</v>
      </c>
      <c r="K12900">
        <v>337.913275</v>
      </c>
      <c r="L12900">
        <v>331.45</v>
      </c>
      <c r="M12900">
        <v>276.20833349999998</v>
      </c>
      <c r="N12900">
        <v>45152</v>
      </c>
      <c r="P12900">
        <v>0</v>
      </c>
      <c r="Q12900" t="str">
        <f t="shared" si="201"/>
        <v>ACTIVE</v>
      </c>
    </row>
    <row r="12901" spans="1:17" x14ac:dyDescent="0.25">
      <c r="A12901" t="s">
        <v>4900</v>
      </c>
      <c r="B12901">
        <v>1237</v>
      </c>
      <c r="C12901" t="s">
        <v>5253</v>
      </c>
      <c r="D12901" t="s">
        <v>4908</v>
      </c>
      <c r="E12901">
        <v>76330</v>
      </c>
      <c r="F12901" t="s">
        <v>4908</v>
      </c>
      <c r="G12901" t="s">
        <v>4944</v>
      </c>
      <c r="H12901" t="s">
        <v>4912</v>
      </c>
      <c r="I12901">
        <v>45097</v>
      </c>
      <c r="J12901">
        <v>2537.12</v>
      </c>
      <c r="K12901">
        <v>2586.59384</v>
      </c>
      <c r="L12901">
        <v>2537.12</v>
      </c>
      <c r="M12901">
        <v>2537.12</v>
      </c>
      <c r="P12901">
        <v>0</v>
      </c>
      <c r="Q12901" t="str">
        <f t="shared" si="201"/>
        <v>ACTIVE</v>
      </c>
    </row>
    <row r="12902" spans="1:17" x14ac:dyDescent="0.25">
      <c r="A12902" t="s">
        <v>4900</v>
      </c>
      <c r="B12902">
        <v>1402</v>
      </c>
      <c r="C12902" t="s">
        <v>4955</v>
      </c>
      <c r="D12902" t="s">
        <v>4908</v>
      </c>
      <c r="E12902">
        <v>76337</v>
      </c>
      <c r="F12902" t="s">
        <v>4908</v>
      </c>
      <c r="G12902" t="s">
        <v>4913</v>
      </c>
      <c r="H12902" t="s">
        <v>4912</v>
      </c>
      <c r="I12902">
        <v>45096</v>
      </c>
      <c r="J12902">
        <v>17</v>
      </c>
      <c r="K12902">
        <v>17.331499999999998</v>
      </c>
      <c r="L12902">
        <v>17</v>
      </c>
      <c r="M12902">
        <v>17</v>
      </c>
      <c r="P12902">
        <v>0</v>
      </c>
      <c r="Q12902" t="str">
        <f t="shared" si="201"/>
        <v>ACTIVE</v>
      </c>
    </row>
    <row r="12903" spans="1:17" x14ac:dyDescent="0.25">
      <c r="A12903" t="s">
        <v>4900</v>
      </c>
      <c r="B12903">
        <v>1402</v>
      </c>
      <c r="C12903" t="s">
        <v>4955</v>
      </c>
      <c r="D12903" t="s">
        <v>4908</v>
      </c>
      <c r="E12903">
        <v>76338</v>
      </c>
      <c r="F12903" t="s">
        <v>4908</v>
      </c>
      <c r="G12903" t="s">
        <v>4913</v>
      </c>
      <c r="H12903" t="s">
        <v>4912</v>
      </c>
      <c r="I12903">
        <v>45096</v>
      </c>
      <c r="J12903">
        <v>38.1</v>
      </c>
      <c r="K12903">
        <v>38.842950000000002</v>
      </c>
      <c r="L12903">
        <v>38.1</v>
      </c>
      <c r="M12903">
        <v>38.1</v>
      </c>
      <c r="P12903">
        <v>0</v>
      </c>
      <c r="Q12903" t="str">
        <f t="shared" si="201"/>
        <v>ACTIVE</v>
      </c>
    </row>
    <row r="12904" spans="1:17" x14ac:dyDescent="0.25">
      <c r="A12904" t="s">
        <v>4900</v>
      </c>
      <c r="B12904">
        <v>1534</v>
      </c>
      <c r="C12904" t="s">
        <v>4959</v>
      </c>
      <c r="D12904" t="s">
        <v>4908</v>
      </c>
      <c r="E12904">
        <v>76340</v>
      </c>
      <c r="F12904" t="s">
        <v>4908</v>
      </c>
      <c r="G12904" t="s">
        <v>4913</v>
      </c>
      <c r="H12904" t="s">
        <v>4912</v>
      </c>
      <c r="I12904">
        <v>45096</v>
      </c>
      <c r="J12904">
        <v>6</v>
      </c>
      <c r="K12904">
        <v>6.117</v>
      </c>
      <c r="L12904">
        <v>6</v>
      </c>
      <c r="M12904">
        <v>5</v>
      </c>
      <c r="N12904">
        <v>45124</v>
      </c>
      <c r="P12904">
        <v>0</v>
      </c>
      <c r="Q12904" t="str">
        <f t="shared" si="201"/>
        <v>ACTIVE</v>
      </c>
    </row>
    <row r="12905" spans="1:17" x14ac:dyDescent="0.25">
      <c r="A12905" t="s">
        <v>4900</v>
      </c>
      <c r="B12905">
        <v>1698</v>
      </c>
      <c r="C12905" t="s">
        <v>5046</v>
      </c>
      <c r="D12905" t="s">
        <v>4908</v>
      </c>
      <c r="E12905">
        <v>76342</v>
      </c>
      <c r="F12905" t="s">
        <v>4908</v>
      </c>
      <c r="G12905" t="s">
        <v>4944</v>
      </c>
      <c r="H12905" t="s">
        <v>4912</v>
      </c>
      <c r="I12905">
        <v>45097</v>
      </c>
      <c r="J12905">
        <v>549.77</v>
      </c>
      <c r="K12905">
        <v>560.49051499999996</v>
      </c>
      <c r="L12905">
        <v>549.77</v>
      </c>
      <c r="M12905">
        <v>458.14166649999999</v>
      </c>
      <c r="N12905">
        <v>45166</v>
      </c>
      <c r="P12905">
        <v>0</v>
      </c>
      <c r="Q12905" t="str">
        <f t="shared" si="201"/>
        <v>ACTIVE</v>
      </c>
    </row>
    <row r="12906" spans="1:17" x14ac:dyDescent="0.25">
      <c r="A12906" t="s">
        <v>4900</v>
      </c>
      <c r="B12906">
        <v>547</v>
      </c>
      <c r="C12906" t="s">
        <v>893</v>
      </c>
      <c r="D12906" t="s">
        <v>4908</v>
      </c>
      <c r="E12906">
        <v>76343</v>
      </c>
      <c r="F12906" t="s">
        <v>4908</v>
      </c>
      <c r="G12906" t="s">
        <v>4913</v>
      </c>
      <c r="H12906" t="s">
        <v>4912</v>
      </c>
      <c r="I12906">
        <v>45096</v>
      </c>
      <c r="J12906">
        <v>283</v>
      </c>
      <c r="K12906">
        <v>288.51850000000002</v>
      </c>
      <c r="L12906">
        <v>283</v>
      </c>
      <c r="M12906">
        <v>283</v>
      </c>
      <c r="N12906">
        <v>45149</v>
      </c>
      <c r="O12906">
        <v>45149</v>
      </c>
      <c r="P12906">
        <v>21</v>
      </c>
      <c r="Q12906" t="str">
        <f t="shared" si="201"/>
        <v>1-30</v>
      </c>
    </row>
    <row r="12907" spans="1:17" x14ac:dyDescent="0.25">
      <c r="A12907" t="s">
        <v>4900</v>
      </c>
      <c r="B12907">
        <v>1040</v>
      </c>
      <c r="C12907" t="s">
        <v>4960</v>
      </c>
      <c r="D12907" t="s">
        <v>4908</v>
      </c>
      <c r="E12907">
        <v>76344</v>
      </c>
      <c r="F12907" t="s">
        <v>4908</v>
      </c>
      <c r="G12907" t="s">
        <v>4913</v>
      </c>
      <c r="H12907" t="s">
        <v>4912</v>
      </c>
      <c r="I12907">
        <v>45096</v>
      </c>
      <c r="J12907">
        <v>2029.74</v>
      </c>
      <c r="K12907">
        <v>2069.3199300000001</v>
      </c>
      <c r="L12907">
        <v>2029.74</v>
      </c>
      <c r="M12907">
        <v>1691.45</v>
      </c>
      <c r="N12907">
        <v>45166</v>
      </c>
      <c r="P12907">
        <v>0</v>
      </c>
      <c r="Q12907" t="str">
        <f t="shared" si="201"/>
        <v>ACTIVE</v>
      </c>
    </row>
    <row r="12908" spans="1:17" x14ac:dyDescent="0.25">
      <c r="A12908" t="s">
        <v>4900</v>
      </c>
      <c r="B12908">
        <v>1619</v>
      </c>
      <c r="C12908" t="s">
        <v>5420</v>
      </c>
      <c r="D12908" t="s">
        <v>5092</v>
      </c>
      <c r="E12908">
        <v>76345</v>
      </c>
      <c r="F12908" t="s">
        <v>4908</v>
      </c>
      <c r="G12908" t="s">
        <v>4913</v>
      </c>
      <c r="H12908" t="s">
        <v>4912</v>
      </c>
      <c r="I12908">
        <v>45096</v>
      </c>
      <c r="J12908">
        <v>476.79</v>
      </c>
      <c r="K12908">
        <v>486.08740499999999</v>
      </c>
      <c r="L12908">
        <v>476.79</v>
      </c>
      <c r="M12908">
        <v>476.79</v>
      </c>
      <c r="P12908">
        <v>0</v>
      </c>
      <c r="Q12908" t="str">
        <f t="shared" si="201"/>
        <v>ACTIVE</v>
      </c>
    </row>
    <row r="12909" spans="1:17" x14ac:dyDescent="0.25">
      <c r="A12909" t="s">
        <v>4900</v>
      </c>
      <c r="B12909">
        <v>1917</v>
      </c>
      <c r="C12909" t="s">
        <v>5106</v>
      </c>
      <c r="D12909" t="s">
        <v>4908</v>
      </c>
      <c r="E12909">
        <v>76346</v>
      </c>
      <c r="F12909" t="s">
        <v>4908</v>
      </c>
      <c r="G12909" t="s">
        <v>4913</v>
      </c>
      <c r="H12909" t="s">
        <v>4912</v>
      </c>
      <c r="I12909">
        <v>45096</v>
      </c>
      <c r="J12909">
        <v>119.95</v>
      </c>
      <c r="K12909">
        <v>122.289025</v>
      </c>
      <c r="L12909">
        <v>119.95</v>
      </c>
      <c r="M12909">
        <v>79.966667000000001</v>
      </c>
      <c r="N12909">
        <v>45152</v>
      </c>
      <c r="P12909">
        <v>0</v>
      </c>
      <c r="Q12909" t="str">
        <f t="shared" si="201"/>
        <v>ACTIVE</v>
      </c>
    </row>
    <row r="12910" spans="1:17" x14ac:dyDescent="0.25">
      <c r="A12910" t="s">
        <v>4900</v>
      </c>
      <c r="B12910">
        <v>1342</v>
      </c>
      <c r="C12910" t="s">
        <v>5304</v>
      </c>
      <c r="D12910" t="s">
        <v>4908</v>
      </c>
      <c r="E12910">
        <v>76350</v>
      </c>
      <c r="F12910" t="s">
        <v>4908</v>
      </c>
      <c r="G12910" t="s">
        <v>4913</v>
      </c>
      <c r="H12910" t="s">
        <v>4912</v>
      </c>
      <c r="I12910">
        <v>45096</v>
      </c>
      <c r="J12910">
        <v>348.7</v>
      </c>
      <c r="K12910">
        <v>355.49964999999997</v>
      </c>
      <c r="L12910">
        <v>348.7</v>
      </c>
      <c r="M12910">
        <v>232.466667</v>
      </c>
      <c r="N12910">
        <v>45166</v>
      </c>
      <c r="P12910">
        <v>0</v>
      </c>
      <c r="Q12910" t="str">
        <f t="shared" si="201"/>
        <v>ACTIVE</v>
      </c>
    </row>
    <row r="12911" spans="1:17" x14ac:dyDescent="0.25">
      <c r="A12911" t="s">
        <v>4900</v>
      </c>
      <c r="B12911">
        <v>846</v>
      </c>
      <c r="C12911" t="s">
        <v>5403</v>
      </c>
      <c r="D12911" t="s">
        <v>4908</v>
      </c>
      <c r="E12911">
        <v>76352</v>
      </c>
      <c r="F12911" t="s">
        <v>4908</v>
      </c>
      <c r="G12911" t="s">
        <v>4944</v>
      </c>
      <c r="H12911" t="s">
        <v>4912</v>
      </c>
      <c r="I12911">
        <v>45097</v>
      </c>
      <c r="J12911">
        <v>300.7</v>
      </c>
      <c r="K12911">
        <v>306.56365</v>
      </c>
      <c r="L12911">
        <v>300.7</v>
      </c>
      <c r="M12911">
        <v>250.58333300000001</v>
      </c>
      <c r="N12911">
        <v>45166</v>
      </c>
      <c r="P12911">
        <v>0</v>
      </c>
      <c r="Q12911" t="str">
        <f t="shared" si="201"/>
        <v>ACTIVE</v>
      </c>
    </row>
    <row r="12912" spans="1:17" x14ac:dyDescent="0.25">
      <c r="A12912" t="s">
        <v>4900</v>
      </c>
      <c r="B12912">
        <v>547</v>
      </c>
      <c r="C12912" t="s">
        <v>893</v>
      </c>
      <c r="D12912" t="s">
        <v>4908</v>
      </c>
      <c r="E12912">
        <v>76356</v>
      </c>
      <c r="F12912" t="s">
        <v>4908</v>
      </c>
      <c r="G12912" t="s">
        <v>4913</v>
      </c>
      <c r="H12912" t="s">
        <v>4912</v>
      </c>
      <c r="I12912">
        <v>45097</v>
      </c>
      <c r="J12912">
        <v>3500</v>
      </c>
      <c r="K12912">
        <v>3568.25</v>
      </c>
      <c r="L12912">
        <v>3500</v>
      </c>
      <c r="M12912">
        <v>3500</v>
      </c>
      <c r="N12912">
        <v>45149</v>
      </c>
      <c r="O12912">
        <v>45149</v>
      </c>
      <c r="P12912">
        <v>21</v>
      </c>
      <c r="Q12912" t="str">
        <f t="shared" si="201"/>
        <v>1-30</v>
      </c>
    </row>
    <row r="12913" spans="1:17" x14ac:dyDescent="0.25">
      <c r="A12913" t="s">
        <v>4900</v>
      </c>
      <c r="B12913">
        <v>1125</v>
      </c>
      <c r="C12913" t="s">
        <v>5203</v>
      </c>
      <c r="D12913" t="s">
        <v>4908</v>
      </c>
      <c r="E12913">
        <v>76359</v>
      </c>
      <c r="F12913" t="s">
        <v>4908</v>
      </c>
      <c r="G12913" t="s">
        <v>4913</v>
      </c>
      <c r="H12913" t="s">
        <v>4912</v>
      </c>
      <c r="I12913">
        <v>45097</v>
      </c>
      <c r="J12913">
        <v>5064.1099999999997</v>
      </c>
      <c r="K12913">
        <v>5162.8601449999996</v>
      </c>
      <c r="L12913">
        <v>5064.1099999999997</v>
      </c>
      <c r="M12913">
        <v>3376.0733329999998</v>
      </c>
      <c r="N12913">
        <v>45148</v>
      </c>
      <c r="P12913">
        <v>0</v>
      </c>
      <c r="Q12913" t="str">
        <f t="shared" si="201"/>
        <v>ACTIVE</v>
      </c>
    </row>
    <row r="12914" spans="1:17" x14ac:dyDescent="0.25">
      <c r="A12914" t="s">
        <v>4900</v>
      </c>
      <c r="B12914">
        <v>1883</v>
      </c>
      <c r="C12914" t="s">
        <v>5090</v>
      </c>
      <c r="D12914" t="s">
        <v>4908</v>
      </c>
      <c r="E12914">
        <v>76361</v>
      </c>
      <c r="F12914" t="s">
        <v>4908</v>
      </c>
      <c r="G12914" t="s">
        <v>4944</v>
      </c>
      <c r="H12914" t="s">
        <v>4912</v>
      </c>
      <c r="I12914">
        <v>45097</v>
      </c>
      <c r="J12914">
        <v>2213.6999999999998</v>
      </c>
      <c r="K12914">
        <v>2256.86715</v>
      </c>
      <c r="L12914">
        <v>2213.6999999999998</v>
      </c>
      <c r="M12914">
        <v>1844.75</v>
      </c>
      <c r="N12914">
        <v>45152</v>
      </c>
      <c r="P12914">
        <v>0</v>
      </c>
      <c r="Q12914" t="str">
        <f t="shared" si="201"/>
        <v>ACTIVE</v>
      </c>
    </row>
    <row r="12915" spans="1:17" x14ac:dyDescent="0.25">
      <c r="A12915" t="s">
        <v>4900</v>
      </c>
      <c r="B12915">
        <v>1428</v>
      </c>
      <c r="C12915" t="s">
        <v>5036</v>
      </c>
      <c r="D12915" t="s">
        <v>4908</v>
      </c>
      <c r="E12915">
        <v>76362</v>
      </c>
      <c r="F12915" t="s">
        <v>4908</v>
      </c>
      <c r="G12915" t="s">
        <v>4913</v>
      </c>
      <c r="H12915" t="s">
        <v>4912</v>
      </c>
      <c r="I12915">
        <v>45097</v>
      </c>
      <c r="J12915">
        <v>3500</v>
      </c>
      <c r="K12915">
        <v>3568.25</v>
      </c>
      <c r="L12915">
        <v>3500</v>
      </c>
      <c r="M12915">
        <v>2916.666667</v>
      </c>
      <c r="N12915">
        <v>45166</v>
      </c>
      <c r="P12915">
        <v>0</v>
      </c>
      <c r="Q12915" t="str">
        <f t="shared" si="201"/>
        <v>ACTIVE</v>
      </c>
    </row>
    <row r="12916" spans="1:17" x14ac:dyDescent="0.25">
      <c r="A12916" t="s">
        <v>4900</v>
      </c>
      <c r="B12916">
        <v>1005</v>
      </c>
      <c r="C12916" t="s">
        <v>5080</v>
      </c>
      <c r="D12916" t="s">
        <v>4908</v>
      </c>
      <c r="E12916">
        <v>76365</v>
      </c>
      <c r="F12916" t="s">
        <v>4908</v>
      </c>
      <c r="G12916" t="s">
        <v>4913</v>
      </c>
      <c r="H12916" t="s">
        <v>4912</v>
      </c>
      <c r="I12916">
        <v>45097</v>
      </c>
      <c r="J12916">
        <v>4784</v>
      </c>
      <c r="K12916">
        <v>4877.2879999999996</v>
      </c>
      <c r="L12916">
        <v>4784</v>
      </c>
      <c r="M12916">
        <v>3986.666667</v>
      </c>
      <c r="N12916">
        <v>45159</v>
      </c>
      <c r="O12916">
        <v>45159</v>
      </c>
      <c r="P12916">
        <v>11</v>
      </c>
      <c r="Q12916" t="str">
        <f t="shared" si="201"/>
        <v>1-30</v>
      </c>
    </row>
    <row r="12917" spans="1:17" x14ac:dyDescent="0.25">
      <c r="A12917" t="s">
        <v>4900</v>
      </c>
      <c r="B12917">
        <v>1277</v>
      </c>
      <c r="C12917" t="s">
        <v>5466</v>
      </c>
      <c r="D12917" t="s">
        <v>5092</v>
      </c>
      <c r="E12917">
        <v>76369</v>
      </c>
      <c r="F12917" t="s">
        <v>4908</v>
      </c>
      <c r="G12917" t="s">
        <v>4913</v>
      </c>
      <c r="H12917" t="s">
        <v>4912</v>
      </c>
      <c r="I12917">
        <v>45097</v>
      </c>
      <c r="J12917">
        <v>132</v>
      </c>
      <c r="K12917">
        <v>134.57400000000001</v>
      </c>
      <c r="L12917">
        <v>132</v>
      </c>
      <c r="M12917">
        <v>132</v>
      </c>
      <c r="P12917">
        <v>0</v>
      </c>
      <c r="Q12917" t="str">
        <f t="shared" si="201"/>
        <v>ACTIVE</v>
      </c>
    </row>
    <row r="12918" spans="1:17" x14ac:dyDescent="0.25">
      <c r="A12918" t="s">
        <v>4900</v>
      </c>
      <c r="B12918">
        <v>387</v>
      </c>
      <c r="C12918" t="s">
        <v>5168</v>
      </c>
      <c r="D12918" t="s">
        <v>4908</v>
      </c>
      <c r="E12918">
        <v>76374</v>
      </c>
      <c r="F12918" t="s">
        <v>4908</v>
      </c>
      <c r="G12918" t="s">
        <v>4913</v>
      </c>
      <c r="H12918" t="s">
        <v>4912</v>
      </c>
      <c r="I12918">
        <v>45097</v>
      </c>
      <c r="J12918">
        <v>102.3</v>
      </c>
      <c r="K12918">
        <v>104.29485</v>
      </c>
      <c r="L12918">
        <v>102.3</v>
      </c>
      <c r="M12918">
        <v>68.2</v>
      </c>
      <c r="N12918">
        <v>45159</v>
      </c>
      <c r="P12918">
        <v>0</v>
      </c>
      <c r="Q12918" t="str">
        <f t="shared" si="201"/>
        <v>ACTIVE</v>
      </c>
    </row>
    <row r="12919" spans="1:17" x14ac:dyDescent="0.25">
      <c r="A12919" t="s">
        <v>4900</v>
      </c>
      <c r="B12919">
        <v>812</v>
      </c>
      <c r="C12919" t="s">
        <v>5469</v>
      </c>
      <c r="D12919" t="s">
        <v>4908</v>
      </c>
      <c r="E12919">
        <v>76378</v>
      </c>
      <c r="F12919" t="s">
        <v>4908</v>
      </c>
      <c r="G12919" t="s">
        <v>4913</v>
      </c>
      <c r="H12919" t="s">
        <v>4912</v>
      </c>
      <c r="I12919">
        <v>45097</v>
      </c>
      <c r="J12919">
        <v>546</v>
      </c>
      <c r="K12919">
        <v>556.64700000000005</v>
      </c>
      <c r="L12919">
        <v>546</v>
      </c>
      <c r="M12919">
        <v>546</v>
      </c>
      <c r="P12919">
        <v>0</v>
      </c>
      <c r="Q12919" t="str">
        <f t="shared" si="201"/>
        <v>ACTIVE</v>
      </c>
    </row>
    <row r="12920" spans="1:17" x14ac:dyDescent="0.25">
      <c r="A12920" t="s">
        <v>4900</v>
      </c>
      <c r="B12920">
        <v>1536</v>
      </c>
      <c r="C12920" t="s">
        <v>5414</v>
      </c>
      <c r="D12920" t="s">
        <v>4908</v>
      </c>
      <c r="E12920">
        <v>76380</v>
      </c>
      <c r="F12920" t="s">
        <v>4908</v>
      </c>
      <c r="G12920" t="s">
        <v>4913</v>
      </c>
      <c r="H12920" t="s">
        <v>4912</v>
      </c>
      <c r="I12920">
        <v>45097</v>
      </c>
      <c r="J12920">
        <v>519.85</v>
      </c>
      <c r="K12920">
        <v>529.987075</v>
      </c>
      <c r="L12920">
        <v>519.85</v>
      </c>
      <c r="M12920">
        <v>173.283334</v>
      </c>
      <c r="N12920">
        <v>45152</v>
      </c>
      <c r="P12920">
        <v>0</v>
      </c>
      <c r="Q12920" t="str">
        <f t="shared" si="201"/>
        <v>ACTIVE</v>
      </c>
    </row>
    <row r="12921" spans="1:17" x14ac:dyDescent="0.25">
      <c r="A12921" t="s">
        <v>4900</v>
      </c>
      <c r="B12921">
        <v>1667</v>
      </c>
      <c r="C12921" t="s">
        <v>5105</v>
      </c>
      <c r="D12921" t="s">
        <v>4908</v>
      </c>
      <c r="E12921">
        <v>76384</v>
      </c>
      <c r="F12921" t="s">
        <v>4908</v>
      </c>
      <c r="G12921" t="s">
        <v>4944</v>
      </c>
      <c r="H12921" t="s">
        <v>4912</v>
      </c>
      <c r="I12921">
        <v>45097</v>
      </c>
      <c r="J12921">
        <v>1134</v>
      </c>
      <c r="K12921">
        <v>1156.1130000000001</v>
      </c>
      <c r="L12921">
        <v>1134</v>
      </c>
      <c r="M12921">
        <v>945</v>
      </c>
      <c r="N12921">
        <v>45152</v>
      </c>
      <c r="P12921">
        <v>0</v>
      </c>
      <c r="Q12921" t="str">
        <f t="shared" si="201"/>
        <v>ACTIVE</v>
      </c>
    </row>
    <row r="12922" spans="1:17" x14ac:dyDescent="0.25">
      <c r="A12922" t="s">
        <v>4900</v>
      </c>
      <c r="B12922">
        <v>362</v>
      </c>
      <c r="C12922" t="s">
        <v>5171</v>
      </c>
      <c r="D12922" t="s">
        <v>4908</v>
      </c>
      <c r="E12922">
        <v>76386</v>
      </c>
      <c r="F12922" t="s">
        <v>4908</v>
      </c>
      <c r="G12922" t="s">
        <v>4913</v>
      </c>
      <c r="H12922" t="s">
        <v>4912</v>
      </c>
      <c r="I12922">
        <v>45097</v>
      </c>
      <c r="J12922">
        <v>220.68</v>
      </c>
      <c r="K12922">
        <v>224.98326</v>
      </c>
      <c r="L12922">
        <v>220.68</v>
      </c>
      <c r="M12922">
        <v>147.12</v>
      </c>
      <c r="N12922">
        <v>45152</v>
      </c>
      <c r="P12922">
        <v>0</v>
      </c>
      <c r="Q12922" t="str">
        <f t="shared" si="201"/>
        <v>ACTIVE</v>
      </c>
    </row>
    <row r="12923" spans="1:17" x14ac:dyDescent="0.25">
      <c r="A12923" t="s">
        <v>4900</v>
      </c>
      <c r="B12923">
        <v>1623</v>
      </c>
      <c r="C12923" t="s">
        <v>5412</v>
      </c>
      <c r="D12923" t="s">
        <v>4962</v>
      </c>
      <c r="E12923">
        <v>76389</v>
      </c>
      <c r="F12923" t="s">
        <v>4908</v>
      </c>
      <c r="G12923" t="s">
        <v>4944</v>
      </c>
      <c r="H12923" t="s">
        <v>4912</v>
      </c>
      <c r="I12923">
        <v>45097</v>
      </c>
      <c r="J12923">
        <v>10000</v>
      </c>
      <c r="K12923">
        <v>10195</v>
      </c>
      <c r="L12923">
        <v>10000</v>
      </c>
      <c r="M12923">
        <v>10000</v>
      </c>
      <c r="P12923">
        <v>0</v>
      </c>
      <c r="Q12923" t="str">
        <f t="shared" si="201"/>
        <v>ACTIVE</v>
      </c>
    </row>
    <row r="12924" spans="1:17" x14ac:dyDescent="0.25">
      <c r="A12924" t="s">
        <v>4900</v>
      </c>
      <c r="B12924">
        <v>1402</v>
      </c>
      <c r="C12924" t="s">
        <v>4955</v>
      </c>
      <c r="D12924" t="s">
        <v>4908</v>
      </c>
      <c r="E12924">
        <v>76392</v>
      </c>
      <c r="F12924" t="s">
        <v>4908</v>
      </c>
      <c r="G12924" t="s">
        <v>4913</v>
      </c>
      <c r="H12924" t="s">
        <v>4912</v>
      </c>
      <c r="I12924">
        <v>45097</v>
      </c>
      <c r="J12924">
        <v>17</v>
      </c>
      <c r="K12924">
        <v>17.331499999999998</v>
      </c>
      <c r="L12924">
        <v>17</v>
      </c>
      <c r="M12924">
        <v>17</v>
      </c>
      <c r="P12924">
        <v>0</v>
      </c>
      <c r="Q12924" t="str">
        <f t="shared" si="201"/>
        <v>ACTIVE</v>
      </c>
    </row>
    <row r="12925" spans="1:17" x14ac:dyDescent="0.25">
      <c r="A12925" t="s">
        <v>4900</v>
      </c>
      <c r="B12925">
        <v>1534</v>
      </c>
      <c r="C12925" t="s">
        <v>4959</v>
      </c>
      <c r="D12925" t="s">
        <v>4908</v>
      </c>
      <c r="E12925">
        <v>76397</v>
      </c>
      <c r="F12925" t="s">
        <v>4908</v>
      </c>
      <c r="G12925" t="s">
        <v>4913</v>
      </c>
      <c r="H12925" t="s">
        <v>4912</v>
      </c>
      <c r="I12925">
        <v>45097</v>
      </c>
      <c r="J12925">
        <v>4</v>
      </c>
      <c r="K12925">
        <v>4.0780000000000003</v>
      </c>
      <c r="L12925">
        <v>4</v>
      </c>
      <c r="M12925">
        <v>3.3333330000000001</v>
      </c>
      <c r="N12925">
        <v>45124</v>
      </c>
      <c r="P12925">
        <v>0</v>
      </c>
      <c r="Q12925" t="str">
        <f t="shared" si="201"/>
        <v>ACTIVE</v>
      </c>
    </row>
    <row r="12926" spans="1:17" x14ac:dyDescent="0.25">
      <c r="A12926" t="s">
        <v>4900</v>
      </c>
      <c r="B12926">
        <v>547</v>
      </c>
      <c r="C12926" t="s">
        <v>893</v>
      </c>
      <c r="D12926" t="s">
        <v>4908</v>
      </c>
      <c r="E12926">
        <v>76404</v>
      </c>
      <c r="F12926" t="s">
        <v>4908</v>
      </c>
      <c r="G12926" t="s">
        <v>4913</v>
      </c>
      <c r="H12926" t="s">
        <v>4912</v>
      </c>
      <c r="I12926">
        <v>45097</v>
      </c>
      <c r="J12926">
        <v>37.5</v>
      </c>
      <c r="K12926">
        <v>38.231250000000003</v>
      </c>
      <c r="L12926">
        <v>37.5</v>
      </c>
      <c r="M12926">
        <v>37.5</v>
      </c>
      <c r="N12926">
        <v>45149</v>
      </c>
      <c r="O12926">
        <v>45149</v>
      </c>
      <c r="P12926">
        <v>21</v>
      </c>
      <c r="Q12926" t="str">
        <f t="shared" si="201"/>
        <v>1-30</v>
      </c>
    </row>
    <row r="12927" spans="1:17" x14ac:dyDescent="0.25">
      <c r="A12927" t="s">
        <v>4900</v>
      </c>
      <c r="B12927">
        <v>1917</v>
      </c>
      <c r="C12927" t="s">
        <v>5106</v>
      </c>
      <c r="D12927" t="s">
        <v>4908</v>
      </c>
      <c r="E12927">
        <v>76405</v>
      </c>
      <c r="F12927" t="s">
        <v>4908</v>
      </c>
      <c r="G12927" t="s">
        <v>4913</v>
      </c>
      <c r="H12927" t="s">
        <v>4912</v>
      </c>
      <c r="I12927">
        <v>45097</v>
      </c>
      <c r="J12927">
        <v>2359</v>
      </c>
      <c r="K12927">
        <v>2405.0005000000001</v>
      </c>
      <c r="L12927">
        <v>2359</v>
      </c>
      <c r="M12927">
        <v>1572.6666660000001</v>
      </c>
      <c r="N12927">
        <v>45152</v>
      </c>
      <c r="P12927">
        <v>0</v>
      </c>
      <c r="Q12927" t="str">
        <f t="shared" si="201"/>
        <v>ACTIVE</v>
      </c>
    </row>
    <row r="12928" spans="1:17" x14ac:dyDescent="0.25">
      <c r="A12928" t="s">
        <v>4900</v>
      </c>
      <c r="B12928">
        <v>1826</v>
      </c>
      <c r="C12928" t="s">
        <v>5008</v>
      </c>
      <c r="D12928" t="s">
        <v>4908</v>
      </c>
      <c r="E12928">
        <v>76409</v>
      </c>
      <c r="F12928" t="s">
        <v>4908</v>
      </c>
      <c r="G12928" t="s">
        <v>4913</v>
      </c>
      <c r="H12928" t="s">
        <v>4912</v>
      </c>
      <c r="I12928">
        <v>45097</v>
      </c>
      <c r="J12928">
        <v>55</v>
      </c>
      <c r="K12928">
        <v>56.072499999999998</v>
      </c>
      <c r="L12928">
        <v>55</v>
      </c>
      <c r="M12928">
        <v>36.666666999999997</v>
      </c>
      <c r="N12928">
        <v>45152</v>
      </c>
      <c r="P12928">
        <v>0</v>
      </c>
      <c r="Q12928" t="str">
        <f t="shared" si="201"/>
        <v>ACTIVE</v>
      </c>
    </row>
    <row r="12929" spans="1:17" x14ac:dyDescent="0.25">
      <c r="A12929" t="s">
        <v>4900</v>
      </c>
      <c r="B12929">
        <v>1826</v>
      </c>
      <c r="C12929" t="s">
        <v>5008</v>
      </c>
      <c r="D12929" t="s">
        <v>4908</v>
      </c>
      <c r="E12929">
        <v>76417</v>
      </c>
      <c r="F12929" t="s">
        <v>4908</v>
      </c>
      <c r="G12929" t="s">
        <v>4913</v>
      </c>
      <c r="H12929" t="s">
        <v>4912</v>
      </c>
      <c r="I12929">
        <v>45097</v>
      </c>
      <c r="J12929">
        <v>139.43</v>
      </c>
      <c r="K12929">
        <v>142.14888500000001</v>
      </c>
      <c r="L12929">
        <v>139.43</v>
      </c>
      <c r="M12929">
        <v>139.43</v>
      </c>
      <c r="P12929">
        <v>0</v>
      </c>
      <c r="Q12929" t="str">
        <f t="shared" si="201"/>
        <v>ACTIVE</v>
      </c>
    </row>
    <row r="12930" spans="1:17" x14ac:dyDescent="0.25">
      <c r="A12930" t="s">
        <v>4900</v>
      </c>
      <c r="B12930">
        <v>1374</v>
      </c>
      <c r="C12930" t="s">
        <v>5146</v>
      </c>
      <c r="D12930" t="s">
        <v>4908</v>
      </c>
      <c r="E12930">
        <v>76418</v>
      </c>
      <c r="F12930" t="s">
        <v>4908</v>
      </c>
      <c r="G12930" t="s">
        <v>4944</v>
      </c>
      <c r="H12930" t="s">
        <v>4912</v>
      </c>
      <c r="I12930">
        <v>45097</v>
      </c>
      <c r="J12930">
        <v>14177.96</v>
      </c>
      <c r="K12930">
        <v>14454.43022</v>
      </c>
      <c r="L12930">
        <v>14177.96</v>
      </c>
      <c r="M12930">
        <v>4725.9866659999998</v>
      </c>
      <c r="N12930">
        <v>45159</v>
      </c>
      <c r="P12930">
        <v>0</v>
      </c>
      <c r="Q12930" t="str">
        <f t="shared" ref="Q12930:Q12993" si="202">IF(P12930=0,"ACTIVE",IF(P12930&lt;=30,"1-30",IF(AND(P12930&gt;30,P12930&lt;=60),"31-60",IF(AND(P12930&gt;60,P12930&lt;=90),"61-90",IF(AND(P12930&gt;90,P12930&lt;=120),"91-120",IF(AND(P12930&gt;120,P12930&lt;=150),"121-150",IF(AND(P12930&gt;150,P12930&lt;=180),"151-180","180+")))))))</f>
        <v>ACTIVE</v>
      </c>
    </row>
    <row r="12931" spans="1:17" x14ac:dyDescent="0.25">
      <c r="A12931" t="s">
        <v>4900</v>
      </c>
      <c r="B12931">
        <v>1374</v>
      </c>
      <c r="C12931" t="s">
        <v>5146</v>
      </c>
      <c r="D12931" t="s">
        <v>4908</v>
      </c>
      <c r="E12931">
        <v>76419</v>
      </c>
      <c r="F12931" t="s">
        <v>4908</v>
      </c>
      <c r="G12931" t="s">
        <v>4944</v>
      </c>
      <c r="H12931" t="s">
        <v>4912</v>
      </c>
      <c r="I12931">
        <v>45097</v>
      </c>
      <c r="J12931">
        <v>2619.14</v>
      </c>
      <c r="K12931">
        <v>2670.2132299999998</v>
      </c>
      <c r="L12931">
        <v>2619.14</v>
      </c>
      <c r="M12931">
        <v>873.04666599999996</v>
      </c>
      <c r="N12931">
        <v>45159</v>
      </c>
      <c r="P12931">
        <v>0</v>
      </c>
      <c r="Q12931" t="str">
        <f t="shared" si="202"/>
        <v>ACTIVE</v>
      </c>
    </row>
    <row r="12932" spans="1:17" x14ac:dyDescent="0.25">
      <c r="A12932" t="s">
        <v>4900</v>
      </c>
      <c r="B12932">
        <v>1597</v>
      </c>
      <c r="C12932" t="s">
        <v>5117</v>
      </c>
      <c r="D12932" t="s">
        <v>4908</v>
      </c>
      <c r="E12932">
        <v>76421</v>
      </c>
      <c r="F12932" t="s">
        <v>4908</v>
      </c>
      <c r="G12932" t="s">
        <v>4913</v>
      </c>
      <c r="H12932" t="s">
        <v>4912</v>
      </c>
      <c r="I12932">
        <v>45097</v>
      </c>
      <c r="J12932">
        <v>149.59</v>
      </c>
      <c r="K12932">
        <v>152.50700499999999</v>
      </c>
      <c r="L12932">
        <v>149.59</v>
      </c>
      <c r="M12932">
        <v>99.726667000000006</v>
      </c>
      <c r="N12932">
        <v>45152</v>
      </c>
      <c r="P12932">
        <v>0</v>
      </c>
      <c r="Q12932" t="str">
        <f t="shared" si="202"/>
        <v>ACTIVE</v>
      </c>
    </row>
    <row r="12933" spans="1:17" x14ac:dyDescent="0.25">
      <c r="A12933" t="s">
        <v>4900</v>
      </c>
      <c r="B12933">
        <v>1402</v>
      </c>
      <c r="C12933" t="s">
        <v>4955</v>
      </c>
      <c r="D12933" t="s">
        <v>4908</v>
      </c>
      <c r="E12933">
        <v>76423</v>
      </c>
      <c r="F12933" t="s">
        <v>4908</v>
      </c>
      <c r="G12933" t="s">
        <v>4913</v>
      </c>
      <c r="H12933" t="s">
        <v>4912</v>
      </c>
      <c r="I12933">
        <v>45097</v>
      </c>
      <c r="J12933">
        <v>19.8</v>
      </c>
      <c r="K12933">
        <v>20.1861</v>
      </c>
      <c r="L12933">
        <v>19.8</v>
      </c>
      <c r="M12933">
        <v>19.8</v>
      </c>
      <c r="P12933">
        <v>0</v>
      </c>
      <c r="Q12933" t="str">
        <f t="shared" si="202"/>
        <v>ACTIVE</v>
      </c>
    </row>
    <row r="12934" spans="1:17" x14ac:dyDescent="0.25">
      <c r="A12934" t="s">
        <v>4900</v>
      </c>
      <c r="B12934">
        <v>1277</v>
      </c>
      <c r="C12934" t="s">
        <v>5466</v>
      </c>
      <c r="D12934" t="s">
        <v>5092</v>
      </c>
      <c r="E12934">
        <v>76424</v>
      </c>
      <c r="F12934" t="s">
        <v>4908</v>
      </c>
      <c r="G12934" t="s">
        <v>4913</v>
      </c>
      <c r="H12934" t="s">
        <v>4912</v>
      </c>
      <c r="I12934">
        <v>45097</v>
      </c>
      <c r="J12934">
        <v>87.95</v>
      </c>
      <c r="K12934">
        <v>89.665025</v>
      </c>
      <c r="L12934">
        <v>87.95</v>
      </c>
      <c r="M12934">
        <v>87.95</v>
      </c>
      <c r="P12934">
        <v>0</v>
      </c>
      <c r="Q12934" t="str">
        <f t="shared" si="202"/>
        <v>ACTIVE</v>
      </c>
    </row>
    <row r="12935" spans="1:17" x14ac:dyDescent="0.25">
      <c r="A12935" t="s">
        <v>4900</v>
      </c>
      <c r="B12935">
        <v>466</v>
      </c>
      <c r="C12935" t="s">
        <v>5421</v>
      </c>
      <c r="D12935" t="s">
        <v>5092</v>
      </c>
      <c r="E12935">
        <v>76425</v>
      </c>
      <c r="F12935" t="s">
        <v>4908</v>
      </c>
      <c r="G12935" t="s">
        <v>4913</v>
      </c>
      <c r="H12935" t="s">
        <v>4912</v>
      </c>
      <c r="I12935">
        <v>45097</v>
      </c>
      <c r="J12935">
        <v>101.5</v>
      </c>
      <c r="K12935">
        <v>103.47924999999999</v>
      </c>
      <c r="L12935">
        <v>101.5</v>
      </c>
      <c r="M12935">
        <v>101.5</v>
      </c>
      <c r="P12935">
        <v>0</v>
      </c>
      <c r="Q12935" t="str">
        <f t="shared" si="202"/>
        <v>ACTIVE</v>
      </c>
    </row>
    <row r="12936" spans="1:17" x14ac:dyDescent="0.25">
      <c r="A12936" t="s">
        <v>4900</v>
      </c>
      <c r="B12936">
        <v>572</v>
      </c>
      <c r="C12936" t="s">
        <v>5246</v>
      </c>
      <c r="D12936" t="s">
        <v>4908</v>
      </c>
      <c r="E12936">
        <v>76437</v>
      </c>
      <c r="F12936" t="s">
        <v>4908</v>
      </c>
      <c r="G12936" t="s">
        <v>4913</v>
      </c>
      <c r="H12936" t="s">
        <v>4912</v>
      </c>
      <c r="I12936">
        <v>45097</v>
      </c>
      <c r="J12936">
        <v>120.5</v>
      </c>
      <c r="K12936">
        <v>122.84975</v>
      </c>
      <c r="L12936">
        <v>120.5</v>
      </c>
      <c r="M12936">
        <v>100.416667</v>
      </c>
      <c r="N12936">
        <v>45152</v>
      </c>
      <c r="P12936">
        <v>0</v>
      </c>
      <c r="Q12936" t="str">
        <f t="shared" si="202"/>
        <v>ACTIVE</v>
      </c>
    </row>
    <row r="12937" spans="1:17" x14ac:dyDescent="0.25">
      <c r="A12937" t="s">
        <v>4900</v>
      </c>
      <c r="B12937">
        <v>1748</v>
      </c>
      <c r="C12937" t="s">
        <v>5417</v>
      </c>
      <c r="D12937" t="s">
        <v>5133</v>
      </c>
      <c r="E12937">
        <v>76445</v>
      </c>
      <c r="F12937" t="s">
        <v>5087</v>
      </c>
      <c r="G12937" t="s">
        <v>4913</v>
      </c>
      <c r="H12937" t="s">
        <v>4912</v>
      </c>
      <c r="I12937">
        <v>45097</v>
      </c>
      <c r="J12937">
        <v>654.5</v>
      </c>
      <c r="K12937">
        <v>667.26274999999998</v>
      </c>
      <c r="L12937">
        <v>654.5</v>
      </c>
      <c r="M12937">
        <v>654.5</v>
      </c>
      <c r="N12937">
        <v>45168</v>
      </c>
      <c r="O12937">
        <v>45168</v>
      </c>
      <c r="P12937">
        <v>2</v>
      </c>
      <c r="Q12937" t="str">
        <f t="shared" si="202"/>
        <v>1-30</v>
      </c>
    </row>
    <row r="12938" spans="1:17" x14ac:dyDescent="0.25">
      <c r="A12938" t="s">
        <v>4900</v>
      </c>
      <c r="B12938">
        <v>1534</v>
      </c>
      <c r="C12938" t="s">
        <v>4959</v>
      </c>
      <c r="D12938" t="s">
        <v>4908</v>
      </c>
      <c r="E12938">
        <v>76446</v>
      </c>
      <c r="F12938" t="s">
        <v>4908</v>
      </c>
      <c r="G12938" t="s">
        <v>4913</v>
      </c>
      <c r="H12938" t="s">
        <v>4912</v>
      </c>
      <c r="I12938">
        <v>45097</v>
      </c>
      <c r="J12938">
        <v>138.28</v>
      </c>
      <c r="K12938">
        <v>140.97646</v>
      </c>
      <c r="L12938">
        <v>138.28</v>
      </c>
      <c r="M12938">
        <v>115.233333</v>
      </c>
      <c r="N12938">
        <v>45124</v>
      </c>
      <c r="P12938">
        <v>0</v>
      </c>
      <c r="Q12938" t="str">
        <f t="shared" si="202"/>
        <v>ACTIVE</v>
      </c>
    </row>
    <row r="12939" spans="1:17" x14ac:dyDescent="0.25">
      <c r="A12939" t="s">
        <v>4900</v>
      </c>
      <c r="B12939">
        <v>1871</v>
      </c>
      <c r="C12939" t="s">
        <v>5370</v>
      </c>
      <c r="D12939" t="s">
        <v>5092</v>
      </c>
      <c r="E12939">
        <v>76447</v>
      </c>
      <c r="F12939" t="s">
        <v>4908</v>
      </c>
      <c r="G12939" t="s">
        <v>4913</v>
      </c>
      <c r="H12939" t="s">
        <v>4912</v>
      </c>
      <c r="I12939">
        <v>45097</v>
      </c>
      <c r="J12939">
        <v>100</v>
      </c>
      <c r="K12939">
        <v>101.95</v>
      </c>
      <c r="L12939">
        <v>100</v>
      </c>
      <c r="M12939">
        <v>100</v>
      </c>
      <c r="N12939">
        <v>45120</v>
      </c>
      <c r="O12939">
        <v>45120</v>
      </c>
      <c r="P12939">
        <v>50</v>
      </c>
      <c r="Q12939" t="str">
        <f t="shared" si="202"/>
        <v>31-60</v>
      </c>
    </row>
    <row r="12940" spans="1:17" x14ac:dyDescent="0.25">
      <c r="A12940" t="s">
        <v>4900</v>
      </c>
      <c r="B12940">
        <v>1402</v>
      </c>
      <c r="C12940" t="s">
        <v>4955</v>
      </c>
      <c r="D12940" t="s">
        <v>4908</v>
      </c>
      <c r="E12940">
        <v>76448</v>
      </c>
      <c r="F12940" t="s">
        <v>4908</v>
      </c>
      <c r="G12940" t="s">
        <v>4913</v>
      </c>
      <c r="H12940" t="s">
        <v>4912</v>
      </c>
      <c r="I12940">
        <v>45097</v>
      </c>
      <c r="J12940">
        <v>49.7</v>
      </c>
      <c r="K12940">
        <v>50.669150000000002</v>
      </c>
      <c r="L12940">
        <v>49.7</v>
      </c>
      <c r="M12940">
        <v>49.7</v>
      </c>
      <c r="P12940">
        <v>0</v>
      </c>
      <c r="Q12940" t="str">
        <f t="shared" si="202"/>
        <v>ACTIVE</v>
      </c>
    </row>
    <row r="12941" spans="1:17" x14ac:dyDescent="0.25">
      <c r="A12941" t="s">
        <v>4900</v>
      </c>
      <c r="B12941">
        <v>1493</v>
      </c>
      <c r="C12941" t="s">
        <v>4984</v>
      </c>
      <c r="D12941" t="s">
        <v>4908</v>
      </c>
      <c r="E12941">
        <v>76453</v>
      </c>
      <c r="F12941" t="s">
        <v>4908</v>
      </c>
      <c r="G12941" t="s">
        <v>4913</v>
      </c>
      <c r="H12941" t="s">
        <v>4912</v>
      </c>
      <c r="I12941">
        <v>45097</v>
      </c>
      <c r="J12941">
        <v>2000</v>
      </c>
      <c r="K12941">
        <v>2039</v>
      </c>
      <c r="L12941">
        <v>2000</v>
      </c>
      <c r="M12941">
        <v>1666.666667</v>
      </c>
      <c r="N12941">
        <v>45152</v>
      </c>
      <c r="P12941">
        <v>0</v>
      </c>
      <c r="Q12941" t="str">
        <f t="shared" si="202"/>
        <v>ACTIVE</v>
      </c>
    </row>
    <row r="12942" spans="1:17" x14ac:dyDescent="0.25">
      <c r="A12942" t="s">
        <v>4900</v>
      </c>
      <c r="B12942">
        <v>1197</v>
      </c>
      <c r="C12942" t="s">
        <v>4961</v>
      </c>
      <c r="D12942" t="s">
        <v>4908</v>
      </c>
      <c r="E12942">
        <v>76458</v>
      </c>
      <c r="F12942" t="s">
        <v>5087</v>
      </c>
      <c r="G12942" t="s">
        <v>4913</v>
      </c>
      <c r="H12942" t="s">
        <v>4912</v>
      </c>
      <c r="I12942">
        <v>45097</v>
      </c>
      <c r="J12942">
        <v>152.25</v>
      </c>
      <c r="K12942">
        <v>155.218875</v>
      </c>
      <c r="L12942">
        <v>152.25</v>
      </c>
      <c r="M12942">
        <v>152.25</v>
      </c>
      <c r="N12942">
        <v>45170</v>
      </c>
      <c r="O12942">
        <v>45170</v>
      </c>
      <c r="P12942">
        <v>0</v>
      </c>
      <c r="Q12942" t="str">
        <f t="shared" si="202"/>
        <v>ACTIVE</v>
      </c>
    </row>
    <row r="12943" spans="1:17" x14ac:dyDescent="0.25">
      <c r="A12943" t="s">
        <v>4900</v>
      </c>
      <c r="B12943">
        <v>333</v>
      </c>
      <c r="C12943" t="s">
        <v>4932</v>
      </c>
      <c r="D12943" t="s">
        <v>4908</v>
      </c>
      <c r="E12943">
        <v>76465</v>
      </c>
      <c r="F12943" t="s">
        <v>4908</v>
      </c>
      <c r="G12943" t="s">
        <v>4913</v>
      </c>
      <c r="H12943" t="s">
        <v>4912</v>
      </c>
      <c r="I12943">
        <v>45097</v>
      </c>
      <c r="J12943">
        <v>200</v>
      </c>
      <c r="K12943">
        <v>203.9</v>
      </c>
      <c r="L12943">
        <v>200</v>
      </c>
      <c r="M12943">
        <v>133.33333400000001</v>
      </c>
      <c r="N12943">
        <v>45166</v>
      </c>
      <c r="P12943">
        <v>0</v>
      </c>
      <c r="Q12943" t="str">
        <f t="shared" si="202"/>
        <v>ACTIVE</v>
      </c>
    </row>
    <row r="12944" spans="1:17" x14ac:dyDescent="0.25">
      <c r="A12944" t="s">
        <v>4900</v>
      </c>
      <c r="B12944">
        <v>1942</v>
      </c>
      <c r="C12944" t="s">
        <v>5161</v>
      </c>
      <c r="D12944" t="s">
        <v>4908</v>
      </c>
      <c r="E12944">
        <v>76474</v>
      </c>
      <c r="F12944" t="s">
        <v>4908</v>
      </c>
      <c r="G12944" t="s">
        <v>4913</v>
      </c>
      <c r="H12944" t="s">
        <v>4912</v>
      </c>
      <c r="I12944">
        <v>45097</v>
      </c>
      <c r="J12944">
        <v>7.99</v>
      </c>
      <c r="K12944">
        <v>8.1458049999999993</v>
      </c>
      <c r="L12944">
        <v>7.99</v>
      </c>
      <c r="M12944">
        <v>2.6633339999999999</v>
      </c>
      <c r="N12944">
        <v>45121</v>
      </c>
      <c r="P12944">
        <v>0</v>
      </c>
      <c r="Q12944" t="str">
        <f t="shared" si="202"/>
        <v>ACTIVE</v>
      </c>
    </row>
    <row r="12945" spans="1:17" x14ac:dyDescent="0.25">
      <c r="A12945" t="s">
        <v>4900</v>
      </c>
      <c r="B12945">
        <v>1929</v>
      </c>
      <c r="C12945" t="s">
        <v>4915</v>
      </c>
      <c r="D12945" t="s">
        <v>4908</v>
      </c>
      <c r="E12945">
        <v>76479</v>
      </c>
      <c r="F12945" t="s">
        <v>4908</v>
      </c>
      <c r="G12945" t="s">
        <v>4913</v>
      </c>
      <c r="H12945" t="s">
        <v>4912</v>
      </c>
      <c r="I12945">
        <v>45097</v>
      </c>
      <c r="J12945">
        <v>686.98</v>
      </c>
      <c r="K12945">
        <v>700.37611000000004</v>
      </c>
      <c r="L12945">
        <v>686.98</v>
      </c>
      <c r="M12945">
        <v>457.98666700000001</v>
      </c>
      <c r="N12945">
        <v>45166</v>
      </c>
      <c r="P12945">
        <v>0</v>
      </c>
      <c r="Q12945" t="str">
        <f t="shared" si="202"/>
        <v>ACTIVE</v>
      </c>
    </row>
    <row r="12946" spans="1:17" x14ac:dyDescent="0.25">
      <c r="A12946" t="s">
        <v>4900</v>
      </c>
      <c r="B12946">
        <v>1739</v>
      </c>
      <c r="C12946" t="s">
        <v>5124</v>
      </c>
      <c r="D12946" t="s">
        <v>4908</v>
      </c>
      <c r="E12946">
        <v>76481</v>
      </c>
      <c r="F12946" t="s">
        <v>4908</v>
      </c>
      <c r="G12946" t="s">
        <v>4913</v>
      </c>
      <c r="H12946" t="s">
        <v>4912</v>
      </c>
      <c r="I12946">
        <v>45097</v>
      </c>
      <c r="J12946">
        <v>77.73</v>
      </c>
      <c r="K12946">
        <v>79.245734999999996</v>
      </c>
      <c r="L12946">
        <v>77.73</v>
      </c>
      <c r="M12946">
        <v>51.82</v>
      </c>
      <c r="N12946">
        <v>45152</v>
      </c>
      <c r="P12946">
        <v>0</v>
      </c>
      <c r="Q12946" t="str">
        <f t="shared" si="202"/>
        <v>ACTIVE</v>
      </c>
    </row>
    <row r="12947" spans="1:17" x14ac:dyDescent="0.25">
      <c r="A12947" t="s">
        <v>4900</v>
      </c>
      <c r="B12947">
        <v>1929</v>
      </c>
      <c r="C12947" t="s">
        <v>4915</v>
      </c>
      <c r="D12947" t="s">
        <v>4908</v>
      </c>
      <c r="E12947">
        <v>76483</v>
      </c>
      <c r="F12947" t="s">
        <v>4908</v>
      </c>
      <c r="G12947" t="s">
        <v>4913</v>
      </c>
      <c r="H12947" t="s">
        <v>4912</v>
      </c>
      <c r="I12947">
        <v>45097</v>
      </c>
      <c r="J12947">
        <v>520.29999999999995</v>
      </c>
      <c r="K12947">
        <v>530.44584999999995</v>
      </c>
      <c r="L12947">
        <v>520.29999999999995</v>
      </c>
      <c r="M12947">
        <v>346.86666700000001</v>
      </c>
      <c r="N12947">
        <v>45166</v>
      </c>
      <c r="P12947">
        <v>0</v>
      </c>
      <c r="Q12947" t="str">
        <f t="shared" si="202"/>
        <v>ACTIVE</v>
      </c>
    </row>
    <row r="12948" spans="1:17" x14ac:dyDescent="0.25">
      <c r="A12948" t="s">
        <v>4900</v>
      </c>
      <c r="B12948">
        <v>1929</v>
      </c>
      <c r="C12948" t="s">
        <v>4915</v>
      </c>
      <c r="D12948" t="s">
        <v>4908</v>
      </c>
      <c r="E12948">
        <v>76485</v>
      </c>
      <c r="F12948" t="s">
        <v>4908</v>
      </c>
      <c r="G12948" t="s">
        <v>4913</v>
      </c>
      <c r="H12948" t="s">
        <v>4912</v>
      </c>
      <c r="I12948">
        <v>45097</v>
      </c>
      <c r="J12948">
        <v>81.150000000000006</v>
      </c>
      <c r="K12948">
        <v>82.732425000000006</v>
      </c>
      <c r="L12948">
        <v>81.150000000000006</v>
      </c>
      <c r="M12948">
        <v>54.1</v>
      </c>
      <c r="N12948">
        <v>45166</v>
      </c>
      <c r="P12948">
        <v>0</v>
      </c>
      <c r="Q12948" t="str">
        <f t="shared" si="202"/>
        <v>ACTIVE</v>
      </c>
    </row>
    <row r="12949" spans="1:17" x14ac:dyDescent="0.25">
      <c r="A12949" t="s">
        <v>4900</v>
      </c>
      <c r="B12949">
        <v>1929</v>
      </c>
      <c r="C12949" t="s">
        <v>4915</v>
      </c>
      <c r="D12949" t="s">
        <v>4908</v>
      </c>
      <c r="E12949">
        <v>76486</v>
      </c>
      <c r="F12949" t="s">
        <v>4908</v>
      </c>
      <c r="G12949" t="s">
        <v>4913</v>
      </c>
      <c r="H12949" t="s">
        <v>4912</v>
      </c>
      <c r="I12949">
        <v>45097</v>
      </c>
      <c r="J12949">
        <v>275</v>
      </c>
      <c r="K12949">
        <v>280.36250000000001</v>
      </c>
      <c r="L12949">
        <v>275</v>
      </c>
      <c r="M12949">
        <v>183.33333300000001</v>
      </c>
      <c r="N12949">
        <v>45166</v>
      </c>
      <c r="P12949">
        <v>0</v>
      </c>
      <c r="Q12949" t="str">
        <f t="shared" si="202"/>
        <v>ACTIVE</v>
      </c>
    </row>
    <row r="12950" spans="1:17" x14ac:dyDescent="0.25">
      <c r="A12950" t="s">
        <v>4900</v>
      </c>
      <c r="B12950">
        <v>1948</v>
      </c>
      <c r="C12950" t="s">
        <v>5468</v>
      </c>
      <c r="D12950" t="s">
        <v>5092</v>
      </c>
      <c r="E12950">
        <v>76487</v>
      </c>
      <c r="F12950" t="s">
        <v>4908</v>
      </c>
      <c r="G12950" t="s">
        <v>4944</v>
      </c>
      <c r="H12950" t="s">
        <v>4912</v>
      </c>
      <c r="I12950">
        <v>45097</v>
      </c>
      <c r="J12950">
        <v>10000</v>
      </c>
      <c r="K12950">
        <v>10195</v>
      </c>
      <c r="L12950">
        <v>10000</v>
      </c>
      <c r="M12950">
        <v>10000</v>
      </c>
      <c r="N12950">
        <v>45124</v>
      </c>
      <c r="O12950">
        <v>45122</v>
      </c>
      <c r="P12950">
        <v>48</v>
      </c>
      <c r="Q12950" t="str">
        <f t="shared" si="202"/>
        <v>31-60</v>
      </c>
    </row>
    <row r="12951" spans="1:17" x14ac:dyDescent="0.25">
      <c r="A12951" t="s">
        <v>4900</v>
      </c>
      <c r="B12951">
        <v>1929</v>
      </c>
      <c r="C12951" t="s">
        <v>4915</v>
      </c>
      <c r="D12951" t="s">
        <v>4908</v>
      </c>
      <c r="E12951">
        <v>76488</v>
      </c>
      <c r="F12951" t="s">
        <v>4908</v>
      </c>
      <c r="G12951" t="s">
        <v>4913</v>
      </c>
      <c r="H12951" t="s">
        <v>4912</v>
      </c>
      <c r="I12951">
        <v>45097</v>
      </c>
      <c r="J12951">
        <v>133.86000000000001</v>
      </c>
      <c r="K12951">
        <v>136.47027</v>
      </c>
      <c r="L12951">
        <v>133.86000000000001</v>
      </c>
      <c r="M12951">
        <v>89.24</v>
      </c>
      <c r="N12951">
        <v>45166</v>
      </c>
      <c r="P12951">
        <v>0</v>
      </c>
      <c r="Q12951" t="str">
        <f t="shared" si="202"/>
        <v>ACTIVE</v>
      </c>
    </row>
    <row r="12952" spans="1:17" x14ac:dyDescent="0.25">
      <c r="A12952" t="s">
        <v>4900</v>
      </c>
      <c r="B12952">
        <v>581</v>
      </c>
      <c r="C12952" t="s">
        <v>3039</v>
      </c>
      <c r="D12952" t="s">
        <v>4908</v>
      </c>
      <c r="E12952">
        <v>76493</v>
      </c>
      <c r="F12952" t="s">
        <v>4908</v>
      </c>
      <c r="G12952" t="s">
        <v>4913</v>
      </c>
      <c r="H12952" t="s">
        <v>4912</v>
      </c>
      <c r="I12952">
        <v>45097</v>
      </c>
      <c r="J12952">
        <v>153.21</v>
      </c>
      <c r="K12952">
        <v>156.19759500000001</v>
      </c>
      <c r="L12952">
        <v>153.21</v>
      </c>
      <c r="M12952">
        <v>153.21</v>
      </c>
      <c r="P12952">
        <v>0</v>
      </c>
      <c r="Q12952" t="str">
        <f t="shared" si="202"/>
        <v>ACTIVE</v>
      </c>
    </row>
    <row r="12953" spans="1:17" x14ac:dyDescent="0.25">
      <c r="A12953" t="s">
        <v>4900</v>
      </c>
      <c r="B12953">
        <v>333</v>
      </c>
      <c r="C12953" t="s">
        <v>4932</v>
      </c>
      <c r="D12953" t="s">
        <v>4908</v>
      </c>
      <c r="E12953">
        <v>76494</v>
      </c>
      <c r="F12953" t="s">
        <v>4908</v>
      </c>
      <c r="G12953" t="s">
        <v>4913</v>
      </c>
      <c r="H12953" t="s">
        <v>4912</v>
      </c>
      <c r="I12953">
        <v>45097</v>
      </c>
      <c r="J12953">
        <v>86.3</v>
      </c>
      <c r="K12953">
        <v>87.982849999999999</v>
      </c>
      <c r="L12953">
        <v>86.3</v>
      </c>
      <c r="M12953">
        <v>57.533334000000004</v>
      </c>
      <c r="N12953">
        <v>45166</v>
      </c>
      <c r="P12953">
        <v>0</v>
      </c>
      <c r="Q12953" t="str">
        <f t="shared" si="202"/>
        <v>ACTIVE</v>
      </c>
    </row>
    <row r="12954" spans="1:17" x14ac:dyDescent="0.25">
      <c r="A12954" t="s">
        <v>4900</v>
      </c>
      <c r="B12954">
        <v>1534</v>
      </c>
      <c r="C12954" t="s">
        <v>4959</v>
      </c>
      <c r="D12954" t="s">
        <v>4908</v>
      </c>
      <c r="E12954">
        <v>76499</v>
      </c>
      <c r="F12954" t="s">
        <v>4908</v>
      </c>
      <c r="G12954" t="s">
        <v>4913</v>
      </c>
      <c r="H12954" t="s">
        <v>4912</v>
      </c>
      <c r="I12954">
        <v>45097</v>
      </c>
      <c r="J12954">
        <v>10.17</v>
      </c>
      <c r="K12954">
        <v>10.368315000000001</v>
      </c>
      <c r="L12954">
        <v>10.17</v>
      </c>
      <c r="M12954">
        <v>8.4749994999999991</v>
      </c>
      <c r="N12954">
        <v>45124</v>
      </c>
      <c r="P12954">
        <v>0</v>
      </c>
      <c r="Q12954" t="str">
        <f t="shared" si="202"/>
        <v>ACTIVE</v>
      </c>
    </row>
    <row r="12955" spans="1:17" x14ac:dyDescent="0.25">
      <c r="A12955" t="s">
        <v>4900</v>
      </c>
      <c r="B12955">
        <v>1534</v>
      </c>
      <c r="C12955" t="s">
        <v>4959</v>
      </c>
      <c r="D12955" t="s">
        <v>4908</v>
      </c>
      <c r="E12955">
        <v>76502</v>
      </c>
      <c r="F12955" t="s">
        <v>4908</v>
      </c>
      <c r="G12955" t="s">
        <v>4913</v>
      </c>
      <c r="H12955" t="s">
        <v>4912</v>
      </c>
      <c r="I12955">
        <v>45097</v>
      </c>
      <c r="J12955">
        <v>15.25</v>
      </c>
      <c r="K12955">
        <v>15.547375000000001</v>
      </c>
      <c r="L12955">
        <v>15.25</v>
      </c>
      <c r="M12955">
        <v>12.7083335</v>
      </c>
      <c r="N12955">
        <v>45124</v>
      </c>
      <c r="P12955">
        <v>0</v>
      </c>
      <c r="Q12955" t="str">
        <f t="shared" si="202"/>
        <v>ACTIVE</v>
      </c>
    </row>
    <row r="12956" spans="1:17" x14ac:dyDescent="0.25">
      <c r="A12956" t="s">
        <v>4900</v>
      </c>
      <c r="B12956">
        <v>1942</v>
      </c>
      <c r="C12956" t="s">
        <v>5161</v>
      </c>
      <c r="D12956" t="s">
        <v>4908</v>
      </c>
      <c r="E12956">
        <v>76505</v>
      </c>
      <c r="F12956" t="s">
        <v>4908</v>
      </c>
      <c r="G12956" t="s">
        <v>4913</v>
      </c>
      <c r="H12956" t="s">
        <v>4912</v>
      </c>
      <c r="I12956">
        <v>45097</v>
      </c>
      <c r="J12956">
        <v>14.99</v>
      </c>
      <c r="K12956">
        <v>15.282304999999999</v>
      </c>
      <c r="L12956">
        <v>14.99</v>
      </c>
      <c r="M12956">
        <v>4.9966660000000003</v>
      </c>
      <c r="N12956">
        <v>45121</v>
      </c>
      <c r="P12956">
        <v>0</v>
      </c>
      <c r="Q12956" t="str">
        <f t="shared" si="202"/>
        <v>ACTIVE</v>
      </c>
    </row>
    <row r="12957" spans="1:17" x14ac:dyDescent="0.25">
      <c r="A12957" t="s">
        <v>4900</v>
      </c>
      <c r="B12957">
        <v>1594</v>
      </c>
      <c r="C12957" t="s">
        <v>5122</v>
      </c>
      <c r="D12957" t="s">
        <v>4908</v>
      </c>
      <c r="E12957">
        <v>76507</v>
      </c>
      <c r="F12957" t="s">
        <v>4908</v>
      </c>
      <c r="G12957" t="s">
        <v>4913</v>
      </c>
      <c r="H12957" t="s">
        <v>4912</v>
      </c>
      <c r="I12957">
        <v>45097</v>
      </c>
      <c r="J12957">
        <v>199.95</v>
      </c>
      <c r="K12957">
        <v>203.84902500000001</v>
      </c>
      <c r="L12957">
        <v>199.95</v>
      </c>
      <c r="M12957">
        <v>166.6249995</v>
      </c>
      <c r="N12957">
        <v>45152</v>
      </c>
      <c r="P12957">
        <v>0</v>
      </c>
      <c r="Q12957" t="str">
        <f t="shared" si="202"/>
        <v>ACTIVE</v>
      </c>
    </row>
    <row r="12958" spans="1:17" x14ac:dyDescent="0.25">
      <c r="A12958" t="s">
        <v>4900</v>
      </c>
      <c r="B12958">
        <v>1238</v>
      </c>
      <c r="C12958" t="s">
        <v>5222</v>
      </c>
      <c r="D12958" t="s">
        <v>4908</v>
      </c>
      <c r="E12958">
        <v>76508</v>
      </c>
      <c r="F12958" t="s">
        <v>4908</v>
      </c>
      <c r="G12958" t="s">
        <v>4944</v>
      </c>
      <c r="H12958" t="s">
        <v>4912</v>
      </c>
      <c r="I12958">
        <v>45097</v>
      </c>
      <c r="J12958">
        <v>2750</v>
      </c>
      <c r="K12958">
        <v>2803.625</v>
      </c>
      <c r="L12958">
        <v>2750</v>
      </c>
      <c r="M12958">
        <v>1692.3076900000001</v>
      </c>
      <c r="N12958">
        <v>45124</v>
      </c>
      <c r="P12958">
        <v>0</v>
      </c>
      <c r="Q12958" t="str">
        <f t="shared" si="202"/>
        <v>ACTIVE</v>
      </c>
    </row>
    <row r="12959" spans="1:17" x14ac:dyDescent="0.25">
      <c r="A12959" t="s">
        <v>4900</v>
      </c>
      <c r="B12959">
        <v>736</v>
      </c>
      <c r="C12959" t="s">
        <v>5291</v>
      </c>
      <c r="D12959" t="s">
        <v>4962</v>
      </c>
      <c r="E12959">
        <v>76509</v>
      </c>
      <c r="F12959" t="s">
        <v>5087</v>
      </c>
      <c r="G12959" t="s">
        <v>4913</v>
      </c>
      <c r="H12959" t="s">
        <v>4912</v>
      </c>
      <c r="I12959">
        <v>45096</v>
      </c>
      <c r="J12959">
        <v>50.48</v>
      </c>
      <c r="K12959">
        <v>51.464359999999999</v>
      </c>
      <c r="L12959">
        <v>50.48</v>
      </c>
      <c r="M12959">
        <v>50.48</v>
      </c>
      <c r="N12959">
        <v>45170</v>
      </c>
      <c r="O12959">
        <v>45114</v>
      </c>
      <c r="P12959">
        <v>56</v>
      </c>
      <c r="Q12959" t="str">
        <f t="shared" si="202"/>
        <v>31-60</v>
      </c>
    </row>
    <row r="12960" spans="1:17" x14ac:dyDescent="0.25">
      <c r="A12960" t="s">
        <v>4900</v>
      </c>
      <c r="B12960">
        <v>1461</v>
      </c>
      <c r="C12960" t="s">
        <v>5240</v>
      </c>
      <c r="D12960" t="s">
        <v>4908</v>
      </c>
      <c r="E12960">
        <v>76521</v>
      </c>
      <c r="F12960" t="s">
        <v>4908</v>
      </c>
      <c r="G12960" t="s">
        <v>4913</v>
      </c>
      <c r="H12960" t="s">
        <v>4912</v>
      </c>
      <c r="I12960">
        <v>45097</v>
      </c>
      <c r="J12960">
        <v>1100</v>
      </c>
      <c r="K12960">
        <v>1121.45</v>
      </c>
      <c r="L12960">
        <v>1100</v>
      </c>
      <c r="M12960">
        <v>916.66666699999996</v>
      </c>
      <c r="N12960">
        <v>45158</v>
      </c>
      <c r="P12960">
        <v>0</v>
      </c>
      <c r="Q12960" t="str">
        <f t="shared" si="202"/>
        <v>ACTIVE</v>
      </c>
    </row>
    <row r="12961" spans="1:17" x14ac:dyDescent="0.25">
      <c r="A12961" t="s">
        <v>4900</v>
      </c>
      <c r="B12961">
        <v>1934</v>
      </c>
      <c r="C12961" t="s">
        <v>5022</v>
      </c>
      <c r="D12961" t="s">
        <v>4908</v>
      </c>
      <c r="E12961">
        <v>76522</v>
      </c>
      <c r="F12961" t="s">
        <v>4908</v>
      </c>
      <c r="G12961" t="s">
        <v>4913</v>
      </c>
      <c r="H12961" t="s">
        <v>4912</v>
      </c>
      <c r="I12961">
        <v>45096</v>
      </c>
      <c r="J12961">
        <v>53.24</v>
      </c>
      <c r="K12961">
        <v>54.278179999999999</v>
      </c>
      <c r="L12961">
        <v>53.24</v>
      </c>
      <c r="M12961">
        <v>35.493333</v>
      </c>
      <c r="N12961">
        <v>45121</v>
      </c>
      <c r="P12961">
        <v>0</v>
      </c>
      <c r="Q12961" t="str">
        <f t="shared" si="202"/>
        <v>ACTIVE</v>
      </c>
    </row>
    <row r="12962" spans="1:17" x14ac:dyDescent="0.25">
      <c r="A12962" t="s">
        <v>4900</v>
      </c>
      <c r="B12962">
        <v>1461</v>
      </c>
      <c r="C12962" t="s">
        <v>5240</v>
      </c>
      <c r="D12962" t="s">
        <v>4908</v>
      </c>
      <c r="E12962">
        <v>76524</v>
      </c>
      <c r="F12962" t="s">
        <v>4908</v>
      </c>
      <c r="G12962" t="s">
        <v>4913</v>
      </c>
      <c r="H12962" t="s">
        <v>4912</v>
      </c>
      <c r="I12962">
        <v>45097</v>
      </c>
      <c r="J12962">
        <v>500</v>
      </c>
      <c r="K12962">
        <v>509.75</v>
      </c>
      <c r="L12962">
        <v>500</v>
      </c>
      <c r="M12962">
        <v>416.66666700000002</v>
      </c>
      <c r="N12962">
        <v>45158</v>
      </c>
      <c r="P12962">
        <v>0</v>
      </c>
      <c r="Q12962" t="str">
        <f t="shared" si="202"/>
        <v>ACTIVE</v>
      </c>
    </row>
    <row r="12963" spans="1:17" x14ac:dyDescent="0.25">
      <c r="A12963" t="s">
        <v>4900</v>
      </c>
      <c r="B12963">
        <v>1402</v>
      </c>
      <c r="C12963" t="s">
        <v>4955</v>
      </c>
      <c r="D12963" t="s">
        <v>4908</v>
      </c>
      <c r="E12963">
        <v>76536</v>
      </c>
      <c r="F12963" t="s">
        <v>4908</v>
      </c>
      <c r="G12963" t="s">
        <v>4913</v>
      </c>
      <c r="H12963" t="s">
        <v>4912</v>
      </c>
      <c r="I12963">
        <v>45097</v>
      </c>
      <c r="J12963">
        <v>78.510000000000005</v>
      </c>
      <c r="K12963">
        <v>80.040944999999994</v>
      </c>
      <c r="L12963">
        <v>78.510000000000005</v>
      </c>
      <c r="M12963">
        <v>65.424999499999998</v>
      </c>
      <c r="N12963">
        <v>45159</v>
      </c>
      <c r="P12963">
        <v>0</v>
      </c>
      <c r="Q12963" t="str">
        <f t="shared" si="202"/>
        <v>ACTIVE</v>
      </c>
    </row>
    <row r="12964" spans="1:17" x14ac:dyDescent="0.25">
      <c r="A12964" t="s">
        <v>4900</v>
      </c>
      <c r="B12964">
        <v>1330</v>
      </c>
      <c r="C12964" t="s">
        <v>5158</v>
      </c>
      <c r="D12964" t="s">
        <v>4908</v>
      </c>
      <c r="E12964">
        <v>76540</v>
      </c>
      <c r="F12964" t="s">
        <v>4908</v>
      </c>
      <c r="G12964" t="s">
        <v>4913</v>
      </c>
      <c r="H12964" t="s">
        <v>4912</v>
      </c>
      <c r="I12964">
        <v>45097</v>
      </c>
      <c r="J12964">
        <v>463.7</v>
      </c>
      <c r="K12964">
        <v>472.74214999999998</v>
      </c>
      <c r="L12964">
        <v>463.7</v>
      </c>
      <c r="M12964">
        <v>386.41666700000002</v>
      </c>
      <c r="N12964">
        <v>45166</v>
      </c>
      <c r="P12964">
        <v>0</v>
      </c>
      <c r="Q12964" t="str">
        <f t="shared" si="202"/>
        <v>ACTIVE</v>
      </c>
    </row>
    <row r="12965" spans="1:17" x14ac:dyDescent="0.25">
      <c r="A12965" t="s">
        <v>4900</v>
      </c>
      <c r="B12965">
        <v>1049</v>
      </c>
      <c r="C12965" t="s">
        <v>5467</v>
      </c>
      <c r="D12965" t="s">
        <v>4908</v>
      </c>
      <c r="E12965">
        <v>76543</v>
      </c>
      <c r="F12965" t="s">
        <v>4908</v>
      </c>
      <c r="G12965" t="s">
        <v>4944</v>
      </c>
      <c r="H12965" t="s">
        <v>4912</v>
      </c>
      <c r="I12965">
        <v>45098</v>
      </c>
      <c r="J12965">
        <v>1076.2</v>
      </c>
      <c r="K12965">
        <v>1097.1858999999999</v>
      </c>
      <c r="L12965">
        <v>1076.2</v>
      </c>
      <c r="M12965">
        <v>717.46666600000003</v>
      </c>
      <c r="N12965">
        <v>45152</v>
      </c>
      <c r="P12965">
        <v>0</v>
      </c>
      <c r="Q12965" t="str">
        <f t="shared" si="202"/>
        <v>ACTIVE</v>
      </c>
    </row>
    <row r="12966" spans="1:17" x14ac:dyDescent="0.25">
      <c r="A12966" t="s">
        <v>4900</v>
      </c>
      <c r="B12966">
        <v>547</v>
      </c>
      <c r="C12966" t="s">
        <v>893</v>
      </c>
      <c r="D12966" t="s">
        <v>4908</v>
      </c>
      <c r="E12966">
        <v>76545</v>
      </c>
      <c r="F12966" t="s">
        <v>4908</v>
      </c>
      <c r="G12966" t="s">
        <v>4913</v>
      </c>
      <c r="H12966" t="s">
        <v>4912</v>
      </c>
      <c r="I12966">
        <v>45097</v>
      </c>
      <c r="J12966">
        <v>28.21</v>
      </c>
      <c r="K12966">
        <v>28.760095</v>
      </c>
      <c r="L12966">
        <v>28.21</v>
      </c>
      <c r="M12966">
        <v>28.21</v>
      </c>
      <c r="N12966">
        <v>45149</v>
      </c>
      <c r="O12966">
        <v>45149</v>
      </c>
      <c r="P12966">
        <v>21</v>
      </c>
      <c r="Q12966" t="str">
        <f t="shared" si="202"/>
        <v>1-30</v>
      </c>
    </row>
    <row r="12967" spans="1:17" x14ac:dyDescent="0.25">
      <c r="A12967" t="s">
        <v>4900</v>
      </c>
      <c r="B12967">
        <v>547</v>
      </c>
      <c r="C12967" t="s">
        <v>893</v>
      </c>
      <c r="D12967" t="s">
        <v>4908</v>
      </c>
      <c r="E12967">
        <v>76546</v>
      </c>
      <c r="F12967" t="s">
        <v>4908</v>
      </c>
      <c r="G12967" t="s">
        <v>4913</v>
      </c>
      <c r="H12967" t="s">
        <v>4912</v>
      </c>
      <c r="I12967">
        <v>45097</v>
      </c>
      <c r="J12967">
        <v>44.12</v>
      </c>
      <c r="K12967">
        <v>44.980339999999998</v>
      </c>
      <c r="L12967">
        <v>44.12</v>
      </c>
      <c r="M12967">
        <v>44.12</v>
      </c>
      <c r="N12967">
        <v>45149</v>
      </c>
      <c r="O12967">
        <v>45149</v>
      </c>
      <c r="P12967">
        <v>21</v>
      </c>
      <c r="Q12967" t="str">
        <f t="shared" si="202"/>
        <v>1-30</v>
      </c>
    </row>
    <row r="12968" spans="1:17" x14ac:dyDescent="0.25">
      <c r="A12968" t="s">
        <v>4900</v>
      </c>
      <c r="B12968">
        <v>1534</v>
      </c>
      <c r="C12968" t="s">
        <v>4959</v>
      </c>
      <c r="D12968" t="s">
        <v>4908</v>
      </c>
      <c r="E12968">
        <v>76557</v>
      </c>
      <c r="F12968" t="s">
        <v>4908</v>
      </c>
      <c r="G12968" t="s">
        <v>4913</v>
      </c>
      <c r="H12968" t="s">
        <v>4912</v>
      </c>
      <c r="I12968">
        <v>45097</v>
      </c>
      <c r="J12968">
        <v>6</v>
      </c>
      <c r="K12968">
        <v>6.117</v>
      </c>
      <c r="L12968">
        <v>6</v>
      </c>
      <c r="M12968">
        <v>5</v>
      </c>
      <c r="N12968">
        <v>45124</v>
      </c>
      <c r="P12968">
        <v>0</v>
      </c>
      <c r="Q12968" t="str">
        <f t="shared" si="202"/>
        <v>ACTIVE</v>
      </c>
    </row>
    <row r="12969" spans="1:17" x14ac:dyDescent="0.25">
      <c r="A12969" t="s">
        <v>4900</v>
      </c>
      <c r="B12969">
        <v>333</v>
      </c>
      <c r="C12969" t="s">
        <v>4932</v>
      </c>
      <c r="D12969" t="s">
        <v>4908</v>
      </c>
      <c r="E12969">
        <v>76560</v>
      </c>
      <c r="F12969" t="s">
        <v>4908</v>
      </c>
      <c r="G12969" t="s">
        <v>4913</v>
      </c>
      <c r="H12969" t="s">
        <v>4912</v>
      </c>
      <c r="I12969">
        <v>45097</v>
      </c>
      <c r="J12969">
        <v>150</v>
      </c>
      <c r="K12969">
        <v>152.92500000000001</v>
      </c>
      <c r="L12969">
        <v>150</v>
      </c>
      <c r="M12969">
        <v>100</v>
      </c>
      <c r="N12969">
        <v>45166</v>
      </c>
      <c r="P12969">
        <v>0</v>
      </c>
      <c r="Q12969" t="str">
        <f t="shared" si="202"/>
        <v>ACTIVE</v>
      </c>
    </row>
    <row r="12970" spans="1:17" x14ac:dyDescent="0.25">
      <c r="A12970" t="s">
        <v>4900</v>
      </c>
      <c r="B12970">
        <v>359</v>
      </c>
      <c r="C12970" t="s">
        <v>276</v>
      </c>
      <c r="D12970" t="s">
        <v>4908</v>
      </c>
      <c r="E12970">
        <v>76565</v>
      </c>
      <c r="F12970" t="s">
        <v>4908</v>
      </c>
      <c r="G12970" t="s">
        <v>4944</v>
      </c>
      <c r="H12970" t="s">
        <v>4912</v>
      </c>
      <c r="I12970">
        <v>45098</v>
      </c>
      <c r="J12970">
        <v>989.14</v>
      </c>
      <c r="K12970">
        <v>1008.42823</v>
      </c>
      <c r="L12970">
        <v>989.14</v>
      </c>
      <c r="M12970">
        <v>824.28333299999997</v>
      </c>
      <c r="N12970">
        <v>45165</v>
      </c>
      <c r="P12970">
        <v>0</v>
      </c>
      <c r="Q12970" t="str">
        <f t="shared" si="202"/>
        <v>ACTIVE</v>
      </c>
    </row>
    <row r="12971" spans="1:17" x14ac:dyDescent="0.25">
      <c r="A12971" t="s">
        <v>4900</v>
      </c>
      <c r="B12971">
        <v>491</v>
      </c>
      <c r="C12971" t="s">
        <v>5096</v>
      </c>
      <c r="D12971" t="s">
        <v>4908</v>
      </c>
      <c r="E12971">
        <v>76568</v>
      </c>
      <c r="F12971" t="s">
        <v>4908</v>
      </c>
      <c r="G12971" t="s">
        <v>4913</v>
      </c>
      <c r="H12971" t="s">
        <v>4912</v>
      </c>
      <c r="I12971">
        <v>45098</v>
      </c>
      <c r="J12971">
        <v>200</v>
      </c>
      <c r="K12971">
        <v>203.9</v>
      </c>
      <c r="L12971">
        <v>200</v>
      </c>
      <c r="M12971">
        <v>166.66666699999999</v>
      </c>
      <c r="N12971">
        <v>45152</v>
      </c>
      <c r="P12971">
        <v>0</v>
      </c>
      <c r="Q12971" t="str">
        <f t="shared" si="202"/>
        <v>ACTIVE</v>
      </c>
    </row>
    <row r="12972" spans="1:17" x14ac:dyDescent="0.25">
      <c r="A12972" t="s">
        <v>4900</v>
      </c>
      <c r="B12972">
        <v>1968</v>
      </c>
      <c r="C12972" t="s">
        <v>5107</v>
      </c>
      <c r="D12972" t="s">
        <v>4908</v>
      </c>
      <c r="E12972">
        <v>76572</v>
      </c>
      <c r="F12972" t="s">
        <v>4908</v>
      </c>
      <c r="G12972" t="s">
        <v>4913</v>
      </c>
      <c r="H12972" t="s">
        <v>4912</v>
      </c>
      <c r="I12972">
        <v>45098</v>
      </c>
      <c r="J12972">
        <v>2292.2199999999998</v>
      </c>
      <c r="K12972">
        <v>2336.9182900000001</v>
      </c>
      <c r="L12972">
        <v>2292.2199999999998</v>
      </c>
      <c r="M12972">
        <v>1910.1833329999999</v>
      </c>
      <c r="N12972">
        <v>45166</v>
      </c>
      <c r="P12972">
        <v>0</v>
      </c>
      <c r="Q12972" t="str">
        <f t="shared" si="202"/>
        <v>ACTIVE</v>
      </c>
    </row>
    <row r="12973" spans="1:17" x14ac:dyDescent="0.25">
      <c r="A12973" t="s">
        <v>4900</v>
      </c>
      <c r="B12973">
        <v>1240</v>
      </c>
      <c r="C12973" t="s">
        <v>5145</v>
      </c>
      <c r="D12973" t="s">
        <v>5092</v>
      </c>
      <c r="E12973">
        <v>76574</v>
      </c>
      <c r="F12973" t="s">
        <v>4908</v>
      </c>
      <c r="G12973" t="s">
        <v>4913</v>
      </c>
      <c r="H12973" t="s">
        <v>4912</v>
      </c>
      <c r="I12973">
        <v>45098</v>
      </c>
      <c r="J12973">
        <v>127.3</v>
      </c>
      <c r="K12973">
        <v>129.78235000000001</v>
      </c>
      <c r="L12973">
        <v>127.3</v>
      </c>
      <c r="M12973">
        <v>127.3</v>
      </c>
      <c r="P12973">
        <v>0</v>
      </c>
      <c r="Q12973" t="str">
        <f t="shared" si="202"/>
        <v>ACTIVE</v>
      </c>
    </row>
    <row r="12974" spans="1:17" x14ac:dyDescent="0.25">
      <c r="A12974" t="s">
        <v>4900</v>
      </c>
      <c r="B12974">
        <v>1739</v>
      </c>
      <c r="C12974" t="s">
        <v>5124</v>
      </c>
      <c r="D12974" t="s">
        <v>4908</v>
      </c>
      <c r="E12974">
        <v>76575</v>
      </c>
      <c r="F12974" t="s">
        <v>4908</v>
      </c>
      <c r="G12974" t="s">
        <v>4913</v>
      </c>
      <c r="H12974" t="s">
        <v>4912</v>
      </c>
      <c r="I12974">
        <v>45098</v>
      </c>
      <c r="J12974">
        <v>519</v>
      </c>
      <c r="K12974">
        <v>529.12049999999999</v>
      </c>
      <c r="L12974">
        <v>519</v>
      </c>
      <c r="M12974">
        <v>519</v>
      </c>
      <c r="P12974">
        <v>0</v>
      </c>
      <c r="Q12974" t="str">
        <f t="shared" si="202"/>
        <v>ACTIVE</v>
      </c>
    </row>
    <row r="12975" spans="1:17" x14ac:dyDescent="0.25">
      <c r="A12975" t="s">
        <v>4900</v>
      </c>
      <c r="B12975">
        <v>1934</v>
      </c>
      <c r="C12975" t="s">
        <v>5022</v>
      </c>
      <c r="D12975" t="s">
        <v>4908</v>
      </c>
      <c r="E12975">
        <v>76580</v>
      </c>
      <c r="F12975" t="s">
        <v>4908</v>
      </c>
      <c r="G12975" t="s">
        <v>4944</v>
      </c>
      <c r="H12975" t="s">
        <v>4912</v>
      </c>
      <c r="I12975">
        <v>45098</v>
      </c>
      <c r="J12975">
        <v>2131</v>
      </c>
      <c r="K12975">
        <v>2172.5545000000002</v>
      </c>
      <c r="L12975">
        <v>2131</v>
      </c>
      <c r="M12975">
        <v>1775.833333</v>
      </c>
      <c r="N12975">
        <v>45121</v>
      </c>
      <c r="P12975">
        <v>0</v>
      </c>
      <c r="Q12975" t="str">
        <f t="shared" si="202"/>
        <v>ACTIVE</v>
      </c>
    </row>
    <row r="12976" spans="1:17" x14ac:dyDescent="0.25">
      <c r="A12976" t="s">
        <v>4900</v>
      </c>
      <c r="B12976">
        <v>1739</v>
      </c>
      <c r="C12976" t="s">
        <v>5124</v>
      </c>
      <c r="D12976" t="s">
        <v>4908</v>
      </c>
      <c r="E12976">
        <v>76581</v>
      </c>
      <c r="F12976" t="s">
        <v>4908</v>
      </c>
      <c r="G12976" t="s">
        <v>4913</v>
      </c>
      <c r="H12976" t="s">
        <v>4912</v>
      </c>
      <c r="I12976">
        <v>45098</v>
      </c>
      <c r="J12976">
        <v>370.65</v>
      </c>
      <c r="K12976">
        <v>377.87767500000001</v>
      </c>
      <c r="L12976">
        <v>370.65</v>
      </c>
      <c r="M12976">
        <v>247.1</v>
      </c>
      <c r="N12976">
        <v>45152</v>
      </c>
      <c r="P12976">
        <v>0</v>
      </c>
      <c r="Q12976" t="str">
        <f t="shared" si="202"/>
        <v>ACTIVE</v>
      </c>
    </row>
    <row r="12977" spans="1:17" x14ac:dyDescent="0.25">
      <c r="A12977" t="s">
        <v>4900</v>
      </c>
      <c r="B12977">
        <v>1944</v>
      </c>
      <c r="C12977" t="s">
        <v>5011</v>
      </c>
      <c r="D12977" t="s">
        <v>4908</v>
      </c>
      <c r="E12977">
        <v>76583</v>
      </c>
      <c r="F12977" t="s">
        <v>4908</v>
      </c>
      <c r="G12977" t="s">
        <v>4913</v>
      </c>
      <c r="H12977" t="s">
        <v>4912</v>
      </c>
      <c r="I12977">
        <v>45098</v>
      </c>
      <c r="J12977">
        <v>15052.4</v>
      </c>
      <c r="K12977">
        <v>15345.9218</v>
      </c>
      <c r="L12977">
        <v>15052.4</v>
      </c>
      <c r="M12977">
        <v>10034.93333</v>
      </c>
      <c r="N12977">
        <v>45152</v>
      </c>
      <c r="P12977">
        <v>0</v>
      </c>
      <c r="Q12977" t="str">
        <f t="shared" si="202"/>
        <v>ACTIVE</v>
      </c>
    </row>
    <row r="12978" spans="1:17" x14ac:dyDescent="0.25">
      <c r="A12978" t="s">
        <v>4900</v>
      </c>
      <c r="B12978">
        <v>1698</v>
      </c>
      <c r="C12978" t="s">
        <v>5046</v>
      </c>
      <c r="D12978" t="s">
        <v>4908</v>
      </c>
      <c r="E12978">
        <v>76588</v>
      </c>
      <c r="F12978" t="s">
        <v>4908</v>
      </c>
      <c r="G12978" t="s">
        <v>4913</v>
      </c>
      <c r="H12978" t="s">
        <v>4912</v>
      </c>
      <c r="I12978">
        <v>45098</v>
      </c>
      <c r="J12978">
        <v>120</v>
      </c>
      <c r="K12978">
        <v>122.34</v>
      </c>
      <c r="L12978">
        <v>120</v>
      </c>
      <c r="M12978">
        <v>100</v>
      </c>
      <c r="N12978">
        <v>45166</v>
      </c>
      <c r="P12978">
        <v>0</v>
      </c>
      <c r="Q12978" t="str">
        <f t="shared" si="202"/>
        <v>ACTIVE</v>
      </c>
    </row>
    <row r="12979" spans="1:17" x14ac:dyDescent="0.25">
      <c r="A12979" t="s">
        <v>4900</v>
      </c>
      <c r="B12979">
        <v>1277</v>
      </c>
      <c r="C12979" t="s">
        <v>5466</v>
      </c>
      <c r="D12979" t="s">
        <v>5092</v>
      </c>
      <c r="E12979">
        <v>76590</v>
      </c>
      <c r="F12979" t="s">
        <v>4908</v>
      </c>
      <c r="G12979" t="s">
        <v>4913</v>
      </c>
      <c r="H12979" t="s">
        <v>4912</v>
      </c>
      <c r="I12979">
        <v>45098</v>
      </c>
      <c r="J12979">
        <v>35.9</v>
      </c>
      <c r="K12979">
        <v>36.600050000000003</v>
      </c>
      <c r="L12979">
        <v>35.9</v>
      </c>
      <c r="M12979">
        <v>35.9</v>
      </c>
      <c r="P12979">
        <v>0</v>
      </c>
      <c r="Q12979" t="str">
        <f t="shared" si="202"/>
        <v>ACTIVE</v>
      </c>
    </row>
    <row r="12980" spans="1:17" x14ac:dyDescent="0.25">
      <c r="A12980" t="s">
        <v>4900</v>
      </c>
      <c r="B12980">
        <v>1968</v>
      </c>
      <c r="C12980" t="s">
        <v>5107</v>
      </c>
      <c r="D12980" t="s">
        <v>4908</v>
      </c>
      <c r="E12980">
        <v>76592</v>
      </c>
      <c r="F12980" t="s">
        <v>4908</v>
      </c>
      <c r="G12980" t="s">
        <v>4913</v>
      </c>
      <c r="H12980" t="s">
        <v>4912</v>
      </c>
      <c r="I12980">
        <v>45098</v>
      </c>
      <c r="J12980">
        <v>1089.26</v>
      </c>
      <c r="K12980">
        <v>1110.5005699999999</v>
      </c>
      <c r="L12980">
        <v>1089.26</v>
      </c>
      <c r="M12980">
        <v>907.71666700000003</v>
      </c>
      <c r="N12980">
        <v>45166</v>
      </c>
      <c r="P12980">
        <v>0</v>
      </c>
      <c r="Q12980" t="str">
        <f t="shared" si="202"/>
        <v>ACTIVE</v>
      </c>
    </row>
    <row r="12981" spans="1:17" x14ac:dyDescent="0.25">
      <c r="A12981" t="s">
        <v>4900</v>
      </c>
      <c r="B12981">
        <v>1929</v>
      </c>
      <c r="C12981" t="s">
        <v>4915</v>
      </c>
      <c r="D12981" t="s">
        <v>4908</v>
      </c>
      <c r="E12981">
        <v>76594</v>
      </c>
      <c r="F12981" t="s">
        <v>4908</v>
      </c>
      <c r="G12981" t="s">
        <v>4913</v>
      </c>
      <c r="H12981" t="s">
        <v>4912</v>
      </c>
      <c r="I12981">
        <v>45098</v>
      </c>
      <c r="J12981">
        <v>165</v>
      </c>
      <c r="K12981">
        <v>168.2175</v>
      </c>
      <c r="L12981">
        <v>165</v>
      </c>
      <c r="M12981">
        <v>110</v>
      </c>
      <c r="N12981">
        <v>45166</v>
      </c>
      <c r="P12981">
        <v>0</v>
      </c>
      <c r="Q12981" t="str">
        <f t="shared" si="202"/>
        <v>ACTIVE</v>
      </c>
    </row>
    <row r="12982" spans="1:17" x14ac:dyDescent="0.25">
      <c r="A12982" t="s">
        <v>4900</v>
      </c>
      <c r="B12982">
        <v>1698</v>
      </c>
      <c r="C12982" t="s">
        <v>5046</v>
      </c>
      <c r="D12982" t="s">
        <v>4908</v>
      </c>
      <c r="E12982">
        <v>76602</v>
      </c>
      <c r="F12982" t="s">
        <v>4908</v>
      </c>
      <c r="G12982" t="s">
        <v>4913</v>
      </c>
      <c r="H12982" t="s">
        <v>4912</v>
      </c>
      <c r="I12982">
        <v>45098</v>
      </c>
      <c r="J12982">
        <v>350.5</v>
      </c>
      <c r="K12982">
        <v>357.33474999999999</v>
      </c>
      <c r="L12982">
        <v>350.5</v>
      </c>
      <c r="M12982">
        <v>292.08333299999998</v>
      </c>
      <c r="N12982">
        <v>45166</v>
      </c>
      <c r="P12982">
        <v>0</v>
      </c>
      <c r="Q12982" t="str">
        <f t="shared" si="202"/>
        <v>ACTIVE</v>
      </c>
    </row>
    <row r="12983" spans="1:17" x14ac:dyDescent="0.25">
      <c r="A12983" t="s">
        <v>4900</v>
      </c>
      <c r="B12983">
        <v>1715</v>
      </c>
      <c r="C12983" t="s">
        <v>5366</v>
      </c>
      <c r="D12983" t="s">
        <v>5092</v>
      </c>
      <c r="E12983">
        <v>76603</v>
      </c>
      <c r="F12983" t="s">
        <v>4908</v>
      </c>
      <c r="G12983" t="s">
        <v>4913</v>
      </c>
      <c r="H12983" t="s">
        <v>4912</v>
      </c>
      <c r="I12983">
        <v>45098</v>
      </c>
      <c r="J12983">
        <v>876.4</v>
      </c>
      <c r="K12983">
        <v>893.48979999999995</v>
      </c>
      <c r="L12983">
        <v>876.4</v>
      </c>
      <c r="M12983">
        <v>876.4</v>
      </c>
      <c r="N12983">
        <v>45128</v>
      </c>
      <c r="O12983">
        <v>45128</v>
      </c>
      <c r="P12983">
        <v>42</v>
      </c>
      <c r="Q12983" t="str">
        <f t="shared" si="202"/>
        <v>31-60</v>
      </c>
    </row>
    <row r="12984" spans="1:17" x14ac:dyDescent="0.25">
      <c r="A12984" t="s">
        <v>4900</v>
      </c>
      <c r="B12984">
        <v>1929</v>
      </c>
      <c r="C12984" t="s">
        <v>4915</v>
      </c>
      <c r="D12984" t="s">
        <v>4908</v>
      </c>
      <c r="E12984">
        <v>76606</v>
      </c>
      <c r="F12984" t="s">
        <v>4908</v>
      </c>
      <c r="G12984" t="s">
        <v>4913</v>
      </c>
      <c r="H12984" t="s">
        <v>4912</v>
      </c>
      <c r="I12984">
        <v>45098</v>
      </c>
      <c r="J12984">
        <v>72.92</v>
      </c>
      <c r="K12984">
        <v>74.341939999999994</v>
      </c>
      <c r="L12984">
        <v>72.92</v>
      </c>
      <c r="M12984">
        <v>48.613332999999997</v>
      </c>
      <c r="N12984">
        <v>45166</v>
      </c>
      <c r="P12984">
        <v>0</v>
      </c>
      <c r="Q12984" t="str">
        <f t="shared" si="202"/>
        <v>ACTIVE</v>
      </c>
    </row>
    <row r="12985" spans="1:17" x14ac:dyDescent="0.25">
      <c r="A12985" t="s">
        <v>4900</v>
      </c>
      <c r="B12985">
        <v>1409</v>
      </c>
      <c r="C12985" t="s">
        <v>4964</v>
      </c>
      <c r="D12985" t="s">
        <v>4908</v>
      </c>
      <c r="E12985">
        <v>76608</v>
      </c>
      <c r="F12985" t="s">
        <v>4908</v>
      </c>
      <c r="G12985" t="s">
        <v>4913</v>
      </c>
      <c r="H12985" t="s">
        <v>4912</v>
      </c>
      <c r="I12985">
        <v>45098</v>
      </c>
      <c r="J12985">
        <v>1391.07</v>
      </c>
      <c r="K12985">
        <v>1418.1958649999999</v>
      </c>
      <c r="L12985">
        <v>1391.07</v>
      </c>
      <c r="M12985">
        <v>1159.2249999999999</v>
      </c>
      <c r="N12985">
        <v>45166</v>
      </c>
      <c r="P12985">
        <v>0</v>
      </c>
      <c r="Q12985" t="str">
        <f t="shared" si="202"/>
        <v>ACTIVE</v>
      </c>
    </row>
    <row r="12986" spans="1:17" x14ac:dyDescent="0.25">
      <c r="A12986" t="s">
        <v>4900</v>
      </c>
      <c r="B12986">
        <v>1917</v>
      </c>
      <c r="C12986" t="s">
        <v>5106</v>
      </c>
      <c r="D12986" t="s">
        <v>4908</v>
      </c>
      <c r="E12986">
        <v>76612</v>
      </c>
      <c r="F12986" t="s">
        <v>4908</v>
      </c>
      <c r="G12986" t="s">
        <v>4944</v>
      </c>
      <c r="H12986" t="s">
        <v>4912</v>
      </c>
      <c r="I12986">
        <v>45098</v>
      </c>
      <c r="J12986">
        <v>330</v>
      </c>
      <c r="K12986">
        <v>336.435</v>
      </c>
      <c r="L12986">
        <v>330</v>
      </c>
      <c r="M12986">
        <v>220</v>
      </c>
      <c r="N12986">
        <v>45152</v>
      </c>
      <c r="P12986">
        <v>0</v>
      </c>
      <c r="Q12986" t="str">
        <f t="shared" si="202"/>
        <v>ACTIVE</v>
      </c>
    </row>
    <row r="12987" spans="1:17" x14ac:dyDescent="0.25">
      <c r="A12987" t="s">
        <v>4900</v>
      </c>
      <c r="B12987">
        <v>1646</v>
      </c>
      <c r="C12987" t="s">
        <v>5186</v>
      </c>
      <c r="D12987" t="s">
        <v>4908</v>
      </c>
      <c r="E12987">
        <v>76613</v>
      </c>
      <c r="F12987" t="s">
        <v>4908</v>
      </c>
      <c r="G12987" t="s">
        <v>4913</v>
      </c>
      <c r="H12987" t="s">
        <v>4912</v>
      </c>
      <c r="I12987">
        <v>45098</v>
      </c>
      <c r="J12987">
        <v>324.89</v>
      </c>
      <c r="K12987">
        <v>331.22535499999998</v>
      </c>
      <c r="L12987">
        <v>324.89</v>
      </c>
      <c r="M12987">
        <v>216.593333</v>
      </c>
      <c r="N12987">
        <v>45155</v>
      </c>
      <c r="P12987">
        <v>0</v>
      </c>
      <c r="Q12987" t="str">
        <f t="shared" si="202"/>
        <v>ACTIVE</v>
      </c>
    </row>
    <row r="12988" spans="1:17" x14ac:dyDescent="0.25">
      <c r="A12988" t="s">
        <v>4900</v>
      </c>
      <c r="B12988">
        <v>1431</v>
      </c>
      <c r="C12988" t="s">
        <v>5198</v>
      </c>
      <c r="D12988" t="s">
        <v>4908</v>
      </c>
      <c r="E12988">
        <v>76615</v>
      </c>
      <c r="F12988" t="s">
        <v>4908</v>
      </c>
      <c r="G12988" t="s">
        <v>4913</v>
      </c>
      <c r="H12988" t="s">
        <v>4912</v>
      </c>
      <c r="I12988">
        <v>45098</v>
      </c>
      <c r="J12988">
        <v>2939.6</v>
      </c>
      <c r="K12988">
        <v>2996.9222</v>
      </c>
      <c r="L12988">
        <v>2939.6</v>
      </c>
      <c r="M12988">
        <v>2939.6</v>
      </c>
      <c r="N12988">
        <v>45138</v>
      </c>
      <c r="O12988">
        <v>45138</v>
      </c>
      <c r="P12988">
        <v>32</v>
      </c>
      <c r="Q12988" t="str">
        <f t="shared" si="202"/>
        <v>31-60</v>
      </c>
    </row>
    <row r="12989" spans="1:17" x14ac:dyDescent="0.25">
      <c r="A12989" t="s">
        <v>4900</v>
      </c>
      <c r="B12989">
        <v>1929</v>
      </c>
      <c r="C12989" t="s">
        <v>4915</v>
      </c>
      <c r="D12989" t="s">
        <v>4908</v>
      </c>
      <c r="E12989">
        <v>76617</v>
      </c>
      <c r="F12989" t="s">
        <v>4908</v>
      </c>
      <c r="G12989" t="s">
        <v>4913</v>
      </c>
      <c r="H12989" t="s">
        <v>4912</v>
      </c>
      <c r="I12989">
        <v>45098</v>
      </c>
      <c r="J12989">
        <v>240.4</v>
      </c>
      <c r="K12989">
        <v>245.08779999999999</v>
      </c>
      <c r="L12989">
        <v>240.4</v>
      </c>
      <c r="M12989">
        <v>160.26666700000001</v>
      </c>
      <c r="N12989">
        <v>45166</v>
      </c>
      <c r="P12989">
        <v>0</v>
      </c>
      <c r="Q12989" t="str">
        <f t="shared" si="202"/>
        <v>ACTIVE</v>
      </c>
    </row>
    <row r="12990" spans="1:17" x14ac:dyDescent="0.25">
      <c r="A12990" t="s">
        <v>4900</v>
      </c>
      <c r="B12990">
        <v>1929</v>
      </c>
      <c r="C12990" t="s">
        <v>4915</v>
      </c>
      <c r="D12990" t="s">
        <v>4908</v>
      </c>
      <c r="E12990">
        <v>76618</v>
      </c>
      <c r="F12990" t="s">
        <v>4908</v>
      </c>
      <c r="G12990" t="s">
        <v>4913</v>
      </c>
      <c r="H12990" t="s">
        <v>4912</v>
      </c>
      <c r="I12990">
        <v>45098</v>
      </c>
      <c r="J12990">
        <v>261.2</v>
      </c>
      <c r="K12990">
        <v>266.29340000000002</v>
      </c>
      <c r="L12990">
        <v>261.2</v>
      </c>
      <c r="M12990">
        <v>174.13333299999999</v>
      </c>
      <c r="N12990">
        <v>45166</v>
      </c>
      <c r="P12990">
        <v>0</v>
      </c>
      <c r="Q12990" t="str">
        <f t="shared" si="202"/>
        <v>ACTIVE</v>
      </c>
    </row>
    <row r="12991" spans="1:17" x14ac:dyDescent="0.25">
      <c r="A12991" t="s">
        <v>4900</v>
      </c>
      <c r="B12991">
        <v>432</v>
      </c>
      <c r="C12991" t="s">
        <v>4926</v>
      </c>
      <c r="D12991" t="s">
        <v>4908</v>
      </c>
      <c r="E12991">
        <v>76620</v>
      </c>
      <c r="F12991" t="s">
        <v>4908</v>
      </c>
      <c r="G12991" t="s">
        <v>4913</v>
      </c>
      <c r="H12991" t="s">
        <v>4912</v>
      </c>
      <c r="I12991">
        <v>45098</v>
      </c>
      <c r="J12991">
        <v>311.64999999999998</v>
      </c>
      <c r="K12991">
        <v>317.72717499999999</v>
      </c>
      <c r="L12991">
        <v>311.64999999999998</v>
      </c>
      <c r="M12991">
        <v>259.70833349999998</v>
      </c>
      <c r="N12991">
        <v>45152</v>
      </c>
      <c r="P12991">
        <v>0</v>
      </c>
      <c r="Q12991" t="str">
        <f t="shared" si="202"/>
        <v>ACTIVE</v>
      </c>
    </row>
    <row r="12992" spans="1:17" x14ac:dyDescent="0.25">
      <c r="A12992" t="s">
        <v>4900</v>
      </c>
      <c r="B12992">
        <v>1361</v>
      </c>
      <c r="C12992" t="s">
        <v>1212</v>
      </c>
      <c r="D12992" t="s">
        <v>4908</v>
      </c>
      <c r="E12992">
        <v>76628</v>
      </c>
      <c r="F12992" t="s">
        <v>4908</v>
      </c>
      <c r="G12992" t="s">
        <v>4913</v>
      </c>
      <c r="H12992" t="s">
        <v>4912</v>
      </c>
      <c r="I12992">
        <v>45098</v>
      </c>
      <c r="J12992">
        <v>31.2</v>
      </c>
      <c r="K12992">
        <v>31.808399999999999</v>
      </c>
      <c r="L12992">
        <v>31.2</v>
      </c>
      <c r="M12992">
        <v>26</v>
      </c>
      <c r="N12992">
        <v>45159</v>
      </c>
      <c r="P12992">
        <v>0</v>
      </c>
      <c r="Q12992" t="str">
        <f t="shared" si="202"/>
        <v>ACTIVE</v>
      </c>
    </row>
    <row r="12993" spans="1:17" x14ac:dyDescent="0.25">
      <c r="A12993" t="s">
        <v>4900</v>
      </c>
      <c r="B12993">
        <v>1237</v>
      </c>
      <c r="C12993" t="s">
        <v>5253</v>
      </c>
      <c r="D12993" t="s">
        <v>4908</v>
      </c>
      <c r="E12993">
        <v>76630</v>
      </c>
      <c r="F12993" t="s">
        <v>4908</v>
      </c>
      <c r="G12993" t="s">
        <v>4913</v>
      </c>
      <c r="H12993" t="s">
        <v>4912</v>
      </c>
      <c r="I12993">
        <v>45098</v>
      </c>
      <c r="J12993">
        <v>628</v>
      </c>
      <c r="K12993">
        <v>640.24599999999998</v>
      </c>
      <c r="L12993">
        <v>628</v>
      </c>
      <c r="M12993">
        <v>628</v>
      </c>
      <c r="P12993">
        <v>0</v>
      </c>
      <c r="Q12993" t="str">
        <f t="shared" si="202"/>
        <v>ACTIVE</v>
      </c>
    </row>
    <row r="12994" spans="1:17" x14ac:dyDescent="0.25">
      <c r="A12994" t="s">
        <v>4900</v>
      </c>
      <c r="B12994">
        <v>1402</v>
      </c>
      <c r="C12994" t="s">
        <v>4955</v>
      </c>
      <c r="D12994" t="s">
        <v>4908</v>
      </c>
      <c r="E12994">
        <v>76631</v>
      </c>
      <c r="F12994" t="s">
        <v>4908</v>
      </c>
      <c r="G12994" t="s">
        <v>4913</v>
      </c>
      <c r="H12994" t="s">
        <v>4912</v>
      </c>
      <c r="I12994">
        <v>45098</v>
      </c>
      <c r="J12994">
        <v>17.190000000000001</v>
      </c>
      <c r="K12994">
        <v>17.525205</v>
      </c>
      <c r="L12994">
        <v>17.190000000000001</v>
      </c>
      <c r="M12994">
        <v>17.190000000000001</v>
      </c>
      <c r="P12994">
        <v>0</v>
      </c>
      <c r="Q12994" t="str">
        <f t="shared" ref="Q12994:Q13057" si="203">IF(P12994=0,"ACTIVE",IF(P12994&lt;=30,"1-30",IF(AND(P12994&gt;30,P12994&lt;=60),"31-60",IF(AND(P12994&gt;60,P12994&lt;=90),"61-90",IF(AND(P12994&gt;90,P12994&lt;=120),"91-120",IF(AND(P12994&gt;120,P12994&lt;=150),"121-150",IF(AND(P12994&gt;150,P12994&lt;=180),"151-180","180+")))))))</f>
        <v>ACTIVE</v>
      </c>
    </row>
    <row r="12995" spans="1:17" x14ac:dyDescent="0.25">
      <c r="A12995" t="s">
        <v>4900</v>
      </c>
      <c r="B12995">
        <v>1826</v>
      </c>
      <c r="C12995" t="s">
        <v>5008</v>
      </c>
      <c r="D12995" t="s">
        <v>4908</v>
      </c>
      <c r="E12995">
        <v>76634</v>
      </c>
      <c r="F12995" t="s">
        <v>4908</v>
      </c>
      <c r="G12995" t="s">
        <v>4913</v>
      </c>
      <c r="H12995" t="s">
        <v>4912</v>
      </c>
      <c r="I12995">
        <v>45098</v>
      </c>
      <c r="J12995">
        <v>83</v>
      </c>
      <c r="K12995">
        <v>84.618499999999997</v>
      </c>
      <c r="L12995">
        <v>83</v>
      </c>
      <c r="M12995">
        <v>55.333333000000003</v>
      </c>
      <c r="N12995">
        <v>45152</v>
      </c>
      <c r="P12995">
        <v>0</v>
      </c>
      <c r="Q12995" t="str">
        <f t="shared" si="203"/>
        <v>ACTIVE</v>
      </c>
    </row>
    <row r="12996" spans="1:17" x14ac:dyDescent="0.25">
      <c r="A12996" t="s">
        <v>4900</v>
      </c>
      <c r="B12996">
        <v>1224</v>
      </c>
      <c r="C12996" t="s">
        <v>5465</v>
      </c>
      <c r="D12996" t="s">
        <v>4908</v>
      </c>
      <c r="E12996">
        <v>76635</v>
      </c>
      <c r="F12996" t="s">
        <v>4908</v>
      </c>
      <c r="G12996" t="s">
        <v>4913</v>
      </c>
      <c r="H12996" t="s">
        <v>4912</v>
      </c>
      <c r="I12996">
        <v>45098</v>
      </c>
      <c r="J12996">
        <v>3558.26</v>
      </c>
      <c r="K12996">
        <v>3627.6460699999998</v>
      </c>
      <c r="L12996">
        <v>3558.26</v>
      </c>
      <c r="M12996">
        <v>593.04333499999996</v>
      </c>
      <c r="N12996">
        <v>45166</v>
      </c>
      <c r="P12996">
        <v>0</v>
      </c>
      <c r="Q12996" t="str">
        <f t="shared" si="203"/>
        <v>ACTIVE</v>
      </c>
    </row>
    <row r="12997" spans="1:17" x14ac:dyDescent="0.25">
      <c r="A12997" t="s">
        <v>4900</v>
      </c>
      <c r="B12997">
        <v>1934</v>
      </c>
      <c r="C12997" t="s">
        <v>5022</v>
      </c>
      <c r="D12997" t="s">
        <v>4908</v>
      </c>
      <c r="E12997">
        <v>76637</v>
      </c>
      <c r="F12997" t="s">
        <v>4908</v>
      </c>
      <c r="G12997" t="s">
        <v>4913</v>
      </c>
      <c r="H12997" t="s">
        <v>4912</v>
      </c>
      <c r="I12997">
        <v>45098</v>
      </c>
      <c r="J12997">
        <v>144.29</v>
      </c>
      <c r="K12997">
        <v>147.103655</v>
      </c>
      <c r="L12997">
        <v>144.29</v>
      </c>
      <c r="M12997">
        <v>120.24166649999999</v>
      </c>
      <c r="N12997">
        <v>45121</v>
      </c>
      <c r="P12997">
        <v>0</v>
      </c>
      <c r="Q12997" t="str">
        <f t="shared" si="203"/>
        <v>ACTIVE</v>
      </c>
    </row>
    <row r="12998" spans="1:17" x14ac:dyDescent="0.25">
      <c r="A12998" t="s">
        <v>4900</v>
      </c>
      <c r="B12998">
        <v>1224</v>
      </c>
      <c r="C12998" t="s">
        <v>5465</v>
      </c>
      <c r="D12998" t="s">
        <v>4908</v>
      </c>
      <c r="E12998">
        <v>76640</v>
      </c>
      <c r="F12998" t="s">
        <v>4908</v>
      </c>
      <c r="G12998" t="s">
        <v>4913</v>
      </c>
      <c r="H12998" t="s">
        <v>4912</v>
      </c>
      <c r="I12998">
        <v>45098</v>
      </c>
      <c r="J12998">
        <v>2398.8200000000002</v>
      </c>
      <c r="K12998">
        <v>2445.59699</v>
      </c>
      <c r="L12998">
        <v>2398.8200000000002</v>
      </c>
      <c r="M12998">
        <v>399.803335</v>
      </c>
      <c r="N12998">
        <v>45166</v>
      </c>
      <c r="P12998">
        <v>0</v>
      </c>
      <c r="Q12998" t="str">
        <f t="shared" si="203"/>
        <v>ACTIVE</v>
      </c>
    </row>
    <row r="12999" spans="1:17" x14ac:dyDescent="0.25">
      <c r="A12999" t="s">
        <v>4900</v>
      </c>
      <c r="B12999">
        <v>1402</v>
      </c>
      <c r="C12999" t="s">
        <v>4955</v>
      </c>
      <c r="D12999" t="s">
        <v>4908</v>
      </c>
      <c r="E12999">
        <v>76645</v>
      </c>
      <c r="F12999" t="s">
        <v>4908</v>
      </c>
      <c r="G12999" t="s">
        <v>4913</v>
      </c>
      <c r="H12999" t="s">
        <v>4912</v>
      </c>
      <c r="I12999">
        <v>45098</v>
      </c>
      <c r="J12999">
        <v>50.01</v>
      </c>
      <c r="K12999">
        <v>50.985194999999997</v>
      </c>
      <c r="L12999">
        <v>50.01</v>
      </c>
      <c r="M12999">
        <v>41.674999499999998</v>
      </c>
      <c r="N12999">
        <v>45159</v>
      </c>
      <c r="P12999">
        <v>0</v>
      </c>
      <c r="Q12999" t="str">
        <f t="shared" si="203"/>
        <v>ACTIVE</v>
      </c>
    </row>
    <row r="13000" spans="1:17" x14ac:dyDescent="0.25">
      <c r="A13000" t="s">
        <v>4900</v>
      </c>
      <c r="B13000">
        <v>1237</v>
      </c>
      <c r="C13000" t="s">
        <v>5253</v>
      </c>
      <c r="D13000" t="s">
        <v>4908</v>
      </c>
      <c r="E13000">
        <v>76647</v>
      </c>
      <c r="F13000" t="s">
        <v>4908</v>
      </c>
      <c r="G13000" t="s">
        <v>4913</v>
      </c>
      <c r="H13000" t="s">
        <v>4912</v>
      </c>
      <c r="I13000">
        <v>45098</v>
      </c>
      <c r="J13000">
        <v>1480</v>
      </c>
      <c r="K13000">
        <v>1508.86</v>
      </c>
      <c r="L13000">
        <v>1480</v>
      </c>
      <c r="M13000">
        <v>1480</v>
      </c>
      <c r="P13000">
        <v>0</v>
      </c>
      <c r="Q13000" t="str">
        <f t="shared" si="203"/>
        <v>ACTIVE</v>
      </c>
    </row>
    <row r="13001" spans="1:17" x14ac:dyDescent="0.25">
      <c r="A13001" t="s">
        <v>4900</v>
      </c>
      <c r="B13001">
        <v>1057</v>
      </c>
      <c r="C13001" t="s">
        <v>5395</v>
      </c>
      <c r="D13001" t="s">
        <v>4908</v>
      </c>
      <c r="E13001">
        <v>76649</v>
      </c>
      <c r="F13001" t="s">
        <v>5087</v>
      </c>
      <c r="G13001" t="s">
        <v>4944</v>
      </c>
      <c r="H13001" t="s">
        <v>4912</v>
      </c>
      <c r="I13001">
        <v>45098</v>
      </c>
      <c r="J13001">
        <v>41066.959999999999</v>
      </c>
      <c r="K13001">
        <v>41867.765720000003</v>
      </c>
      <c r="L13001">
        <v>41066.959999999999</v>
      </c>
      <c r="M13001">
        <v>41066.959999999999</v>
      </c>
      <c r="N13001">
        <v>45170</v>
      </c>
      <c r="O13001">
        <v>45170</v>
      </c>
      <c r="P13001">
        <v>0</v>
      </c>
      <c r="Q13001" t="str">
        <f t="shared" si="203"/>
        <v>ACTIVE</v>
      </c>
    </row>
    <row r="13002" spans="1:17" x14ac:dyDescent="0.25">
      <c r="A13002" t="s">
        <v>4900</v>
      </c>
      <c r="B13002">
        <v>1361</v>
      </c>
      <c r="C13002" t="s">
        <v>1212</v>
      </c>
      <c r="D13002" t="s">
        <v>4908</v>
      </c>
      <c r="E13002">
        <v>76655</v>
      </c>
      <c r="F13002" t="s">
        <v>4908</v>
      </c>
      <c r="G13002" t="s">
        <v>4913</v>
      </c>
      <c r="H13002" t="s">
        <v>4912</v>
      </c>
      <c r="I13002">
        <v>45098</v>
      </c>
      <c r="J13002">
        <v>958.45</v>
      </c>
      <c r="K13002">
        <v>977.13977499999999</v>
      </c>
      <c r="L13002">
        <v>958.45</v>
      </c>
      <c r="M13002">
        <v>798.70833349999998</v>
      </c>
      <c r="N13002">
        <v>45159</v>
      </c>
      <c r="P13002">
        <v>0</v>
      </c>
      <c r="Q13002" t="str">
        <f t="shared" si="203"/>
        <v>ACTIVE</v>
      </c>
    </row>
    <row r="13003" spans="1:17" x14ac:dyDescent="0.25">
      <c r="A13003" t="s">
        <v>4900</v>
      </c>
      <c r="B13003">
        <v>1178</v>
      </c>
      <c r="C13003" t="s">
        <v>5448</v>
      </c>
      <c r="D13003" t="s">
        <v>5092</v>
      </c>
      <c r="E13003">
        <v>76659</v>
      </c>
      <c r="F13003" t="s">
        <v>4908</v>
      </c>
      <c r="G13003" t="s">
        <v>4913</v>
      </c>
      <c r="H13003" t="s">
        <v>4912</v>
      </c>
      <c r="I13003">
        <v>45098</v>
      </c>
      <c r="J13003">
        <v>113.85</v>
      </c>
      <c r="K13003">
        <v>116.070075</v>
      </c>
      <c r="L13003">
        <v>113.85</v>
      </c>
      <c r="M13003">
        <v>113.85</v>
      </c>
      <c r="N13003">
        <v>45142</v>
      </c>
      <c r="O13003">
        <v>45142</v>
      </c>
      <c r="P13003">
        <v>28</v>
      </c>
      <c r="Q13003" t="str">
        <f t="shared" si="203"/>
        <v>1-30</v>
      </c>
    </row>
    <row r="13004" spans="1:17" x14ac:dyDescent="0.25">
      <c r="A13004" t="s">
        <v>4900</v>
      </c>
      <c r="B13004">
        <v>1330</v>
      </c>
      <c r="C13004" t="s">
        <v>5158</v>
      </c>
      <c r="D13004" t="s">
        <v>4908</v>
      </c>
      <c r="E13004">
        <v>76660</v>
      </c>
      <c r="F13004" t="s">
        <v>4908</v>
      </c>
      <c r="G13004" t="s">
        <v>4913</v>
      </c>
      <c r="H13004" t="s">
        <v>4912</v>
      </c>
      <c r="I13004">
        <v>45098</v>
      </c>
      <c r="J13004">
        <v>254.4</v>
      </c>
      <c r="K13004">
        <v>259.36079999999998</v>
      </c>
      <c r="L13004">
        <v>254.4</v>
      </c>
      <c r="M13004">
        <v>212</v>
      </c>
      <c r="N13004">
        <v>45166</v>
      </c>
      <c r="P13004">
        <v>0</v>
      </c>
      <c r="Q13004" t="str">
        <f t="shared" si="203"/>
        <v>ACTIVE</v>
      </c>
    </row>
    <row r="13005" spans="1:17" x14ac:dyDescent="0.25">
      <c r="A13005" t="s">
        <v>4900</v>
      </c>
      <c r="B13005">
        <v>387</v>
      </c>
      <c r="C13005" t="s">
        <v>5168</v>
      </c>
      <c r="D13005" t="s">
        <v>4908</v>
      </c>
      <c r="E13005">
        <v>76662</v>
      </c>
      <c r="F13005" t="s">
        <v>4908</v>
      </c>
      <c r="G13005" t="s">
        <v>4913</v>
      </c>
      <c r="H13005" t="s">
        <v>4912</v>
      </c>
      <c r="I13005">
        <v>45098</v>
      </c>
      <c r="J13005">
        <v>1000</v>
      </c>
      <c r="K13005">
        <v>1019.5</v>
      </c>
      <c r="L13005">
        <v>1000</v>
      </c>
      <c r="M13005">
        <v>666.66666599999996</v>
      </c>
      <c r="N13005">
        <v>45159</v>
      </c>
      <c r="P13005">
        <v>0</v>
      </c>
      <c r="Q13005" t="str">
        <f t="shared" si="203"/>
        <v>ACTIVE</v>
      </c>
    </row>
    <row r="13006" spans="1:17" x14ac:dyDescent="0.25">
      <c r="A13006" t="s">
        <v>4900</v>
      </c>
      <c r="B13006">
        <v>1057</v>
      </c>
      <c r="C13006" t="s">
        <v>5395</v>
      </c>
      <c r="D13006" t="s">
        <v>4908</v>
      </c>
      <c r="E13006">
        <v>76663</v>
      </c>
      <c r="F13006" t="s">
        <v>5087</v>
      </c>
      <c r="G13006" t="s">
        <v>4944</v>
      </c>
      <c r="H13006" t="s">
        <v>4912</v>
      </c>
      <c r="I13006">
        <v>45098</v>
      </c>
      <c r="J13006">
        <v>13528.72</v>
      </c>
      <c r="K13006">
        <v>13792.53004</v>
      </c>
      <c r="L13006">
        <v>13528.72</v>
      </c>
      <c r="M13006">
        <v>13528.72</v>
      </c>
      <c r="N13006">
        <v>45170</v>
      </c>
      <c r="O13006">
        <v>45170</v>
      </c>
      <c r="P13006">
        <v>0</v>
      </c>
      <c r="Q13006" t="str">
        <f t="shared" si="203"/>
        <v>ACTIVE</v>
      </c>
    </row>
    <row r="13007" spans="1:17" x14ac:dyDescent="0.25">
      <c r="A13007" t="s">
        <v>4900</v>
      </c>
      <c r="B13007">
        <v>1646</v>
      </c>
      <c r="C13007" t="s">
        <v>5186</v>
      </c>
      <c r="D13007" t="s">
        <v>4908</v>
      </c>
      <c r="E13007">
        <v>76666</v>
      </c>
      <c r="F13007" t="s">
        <v>4908</v>
      </c>
      <c r="G13007" t="s">
        <v>4913</v>
      </c>
      <c r="H13007" t="s">
        <v>4912</v>
      </c>
      <c r="I13007">
        <v>45098</v>
      </c>
      <c r="J13007">
        <v>1341</v>
      </c>
      <c r="K13007">
        <v>1367.1495</v>
      </c>
      <c r="L13007">
        <v>1341</v>
      </c>
      <c r="M13007">
        <v>894</v>
      </c>
      <c r="N13007">
        <v>45155</v>
      </c>
      <c r="P13007">
        <v>0</v>
      </c>
      <c r="Q13007" t="str">
        <f t="shared" si="203"/>
        <v>ACTIVE</v>
      </c>
    </row>
    <row r="13008" spans="1:17" x14ac:dyDescent="0.25">
      <c r="A13008" t="s">
        <v>4900</v>
      </c>
      <c r="B13008">
        <v>333</v>
      </c>
      <c r="C13008" t="s">
        <v>4932</v>
      </c>
      <c r="D13008" t="s">
        <v>4908</v>
      </c>
      <c r="E13008">
        <v>76667</v>
      </c>
      <c r="F13008" t="s">
        <v>4908</v>
      </c>
      <c r="G13008" t="s">
        <v>4913</v>
      </c>
      <c r="H13008" t="s">
        <v>4912</v>
      </c>
      <c r="I13008">
        <v>45098</v>
      </c>
      <c r="J13008">
        <v>170</v>
      </c>
      <c r="K13008">
        <v>173.315</v>
      </c>
      <c r="L13008">
        <v>170</v>
      </c>
      <c r="M13008">
        <v>113.33333399999999</v>
      </c>
      <c r="N13008">
        <v>45166</v>
      </c>
      <c r="P13008">
        <v>0</v>
      </c>
      <c r="Q13008" t="str">
        <f t="shared" si="203"/>
        <v>ACTIVE</v>
      </c>
    </row>
    <row r="13009" spans="1:17" x14ac:dyDescent="0.25">
      <c r="A13009" t="s">
        <v>4900</v>
      </c>
      <c r="B13009">
        <v>1942</v>
      </c>
      <c r="C13009" t="s">
        <v>5161</v>
      </c>
      <c r="D13009" t="s">
        <v>4908</v>
      </c>
      <c r="E13009">
        <v>76668</v>
      </c>
      <c r="F13009" t="s">
        <v>4908</v>
      </c>
      <c r="G13009" t="s">
        <v>4913</v>
      </c>
      <c r="H13009" t="s">
        <v>4912</v>
      </c>
      <c r="I13009">
        <v>45098</v>
      </c>
      <c r="J13009">
        <v>87.32</v>
      </c>
      <c r="K13009">
        <v>89.022739999999999</v>
      </c>
      <c r="L13009">
        <v>87.32</v>
      </c>
      <c r="M13009">
        <v>29.106666000000001</v>
      </c>
      <c r="N13009">
        <v>45121</v>
      </c>
      <c r="P13009">
        <v>0</v>
      </c>
      <c r="Q13009" t="str">
        <f t="shared" si="203"/>
        <v>ACTIVE</v>
      </c>
    </row>
    <row r="13010" spans="1:17" x14ac:dyDescent="0.25">
      <c r="A13010" t="s">
        <v>4900</v>
      </c>
      <c r="B13010">
        <v>1362</v>
      </c>
      <c r="C13010" t="s">
        <v>5252</v>
      </c>
      <c r="D13010" t="s">
        <v>4908</v>
      </c>
      <c r="E13010">
        <v>76677</v>
      </c>
      <c r="F13010" t="s">
        <v>4908</v>
      </c>
      <c r="G13010" t="s">
        <v>4913</v>
      </c>
      <c r="H13010" t="s">
        <v>4912</v>
      </c>
      <c r="I13010">
        <v>45098</v>
      </c>
      <c r="J13010">
        <v>20.16</v>
      </c>
      <c r="K13010">
        <v>20.55312</v>
      </c>
      <c r="L13010">
        <v>20.16</v>
      </c>
      <c r="M13010">
        <v>20.16</v>
      </c>
      <c r="P13010">
        <v>0</v>
      </c>
      <c r="Q13010" t="str">
        <f t="shared" si="203"/>
        <v>ACTIVE</v>
      </c>
    </row>
    <row r="13011" spans="1:17" x14ac:dyDescent="0.25">
      <c r="A13011" t="s">
        <v>4900</v>
      </c>
      <c r="B13011">
        <v>756</v>
      </c>
      <c r="C13011" t="s">
        <v>2409</v>
      </c>
      <c r="D13011" t="s">
        <v>4908</v>
      </c>
      <c r="E13011">
        <v>76678</v>
      </c>
      <c r="F13011" t="s">
        <v>4908</v>
      </c>
      <c r="G13011" t="s">
        <v>4913</v>
      </c>
      <c r="H13011" t="s">
        <v>4912</v>
      </c>
      <c r="I13011">
        <v>45098</v>
      </c>
      <c r="J13011">
        <v>1263.75</v>
      </c>
      <c r="K13011">
        <v>1288.3931250000001</v>
      </c>
      <c r="L13011">
        <v>1263.75</v>
      </c>
      <c r="M13011">
        <v>842.5</v>
      </c>
      <c r="N13011">
        <v>45152</v>
      </c>
      <c r="P13011">
        <v>0</v>
      </c>
      <c r="Q13011" t="str">
        <f t="shared" si="203"/>
        <v>ACTIVE</v>
      </c>
    </row>
    <row r="13012" spans="1:17" x14ac:dyDescent="0.25">
      <c r="A13012" t="s">
        <v>4900</v>
      </c>
      <c r="B13012">
        <v>1597</v>
      </c>
      <c r="C13012" t="s">
        <v>5117</v>
      </c>
      <c r="D13012" t="s">
        <v>4908</v>
      </c>
      <c r="E13012">
        <v>76683</v>
      </c>
      <c r="F13012" t="s">
        <v>4908</v>
      </c>
      <c r="G13012" t="s">
        <v>4913</v>
      </c>
      <c r="H13012" t="s">
        <v>4912</v>
      </c>
      <c r="I13012">
        <v>45098</v>
      </c>
      <c r="J13012">
        <v>50</v>
      </c>
      <c r="K13012">
        <v>50.975000000000001</v>
      </c>
      <c r="L13012">
        <v>50</v>
      </c>
      <c r="M13012">
        <v>33.333334000000001</v>
      </c>
      <c r="N13012">
        <v>45152</v>
      </c>
      <c r="P13012">
        <v>0</v>
      </c>
      <c r="Q13012" t="str">
        <f t="shared" si="203"/>
        <v>ACTIVE</v>
      </c>
    </row>
    <row r="13013" spans="1:17" x14ac:dyDescent="0.25">
      <c r="A13013" t="s">
        <v>4900</v>
      </c>
      <c r="B13013">
        <v>1942</v>
      </c>
      <c r="C13013" t="s">
        <v>5161</v>
      </c>
      <c r="D13013" t="s">
        <v>4908</v>
      </c>
      <c r="E13013">
        <v>76687</v>
      </c>
      <c r="F13013" t="s">
        <v>4908</v>
      </c>
      <c r="G13013" t="s">
        <v>4913</v>
      </c>
      <c r="H13013" t="s">
        <v>4912</v>
      </c>
      <c r="I13013">
        <v>45098</v>
      </c>
      <c r="J13013">
        <v>42</v>
      </c>
      <c r="K13013">
        <v>42.819000000000003</v>
      </c>
      <c r="L13013">
        <v>42</v>
      </c>
      <c r="M13013">
        <v>14</v>
      </c>
      <c r="N13013">
        <v>45121</v>
      </c>
      <c r="P13013">
        <v>0</v>
      </c>
      <c r="Q13013" t="str">
        <f t="shared" si="203"/>
        <v>ACTIVE</v>
      </c>
    </row>
    <row r="13014" spans="1:17" x14ac:dyDescent="0.25">
      <c r="A13014" t="s">
        <v>4900</v>
      </c>
      <c r="B13014">
        <v>1402</v>
      </c>
      <c r="C13014" t="s">
        <v>4955</v>
      </c>
      <c r="D13014" t="s">
        <v>4908</v>
      </c>
      <c r="E13014">
        <v>76693</v>
      </c>
      <c r="F13014" t="s">
        <v>4908</v>
      </c>
      <c r="G13014" t="s">
        <v>4913</v>
      </c>
      <c r="H13014" t="s">
        <v>4912</v>
      </c>
      <c r="I13014">
        <v>45098</v>
      </c>
      <c r="J13014">
        <v>131.69999999999999</v>
      </c>
      <c r="K13014">
        <v>134.26814999999999</v>
      </c>
      <c r="L13014">
        <v>131.69999999999999</v>
      </c>
      <c r="M13014">
        <v>109.75</v>
      </c>
      <c r="N13014">
        <v>45159</v>
      </c>
      <c r="P13014">
        <v>0</v>
      </c>
      <c r="Q13014" t="str">
        <f t="shared" si="203"/>
        <v>ACTIVE</v>
      </c>
    </row>
    <row r="13015" spans="1:17" x14ac:dyDescent="0.25">
      <c r="A13015" t="s">
        <v>4900</v>
      </c>
      <c r="B13015">
        <v>1871</v>
      </c>
      <c r="C13015" t="s">
        <v>5370</v>
      </c>
      <c r="D13015" t="s">
        <v>5092</v>
      </c>
      <c r="E13015">
        <v>76694</v>
      </c>
      <c r="F13015" t="s">
        <v>4908</v>
      </c>
      <c r="G13015" t="s">
        <v>4913</v>
      </c>
      <c r="H13015" t="s">
        <v>4912</v>
      </c>
      <c r="I13015">
        <v>45098</v>
      </c>
      <c r="J13015">
        <v>119.2</v>
      </c>
      <c r="K13015">
        <v>121.5244</v>
      </c>
      <c r="L13015">
        <v>119.2</v>
      </c>
      <c r="M13015">
        <v>119.2</v>
      </c>
      <c r="N13015">
        <v>45120</v>
      </c>
      <c r="O13015">
        <v>45120</v>
      </c>
      <c r="P13015">
        <v>50</v>
      </c>
      <c r="Q13015" t="str">
        <f t="shared" si="203"/>
        <v>31-60</v>
      </c>
    </row>
    <row r="13016" spans="1:17" x14ac:dyDescent="0.25">
      <c r="A13016" t="s">
        <v>4900</v>
      </c>
      <c r="B13016">
        <v>1929</v>
      </c>
      <c r="C13016" t="s">
        <v>4915</v>
      </c>
      <c r="D13016" t="s">
        <v>4908</v>
      </c>
      <c r="E13016">
        <v>76697</v>
      </c>
      <c r="F13016" t="s">
        <v>4908</v>
      </c>
      <c r="G13016" t="s">
        <v>4913</v>
      </c>
      <c r="H13016" t="s">
        <v>4912</v>
      </c>
      <c r="I13016">
        <v>45098</v>
      </c>
      <c r="J13016">
        <v>117.75</v>
      </c>
      <c r="K13016">
        <v>120.046125</v>
      </c>
      <c r="L13016">
        <v>117.75</v>
      </c>
      <c r="M13016">
        <v>78.5</v>
      </c>
      <c r="N13016">
        <v>45166</v>
      </c>
      <c r="P13016">
        <v>0</v>
      </c>
      <c r="Q13016" t="str">
        <f t="shared" si="203"/>
        <v>ACTIVE</v>
      </c>
    </row>
    <row r="13017" spans="1:17" x14ac:dyDescent="0.25">
      <c r="A13017" t="s">
        <v>4900</v>
      </c>
      <c r="B13017">
        <v>362</v>
      </c>
      <c r="C13017" t="s">
        <v>5171</v>
      </c>
      <c r="D13017" t="s">
        <v>4908</v>
      </c>
      <c r="E13017">
        <v>76700</v>
      </c>
      <c r="F13017" t="s">
        <v>4908</v>
      </c>
      <c r="G13017" t="s">
        <v>4913</v>
      </c>
      <c r="H13017" t="s">
        <v>4912</v>
      </c>
      <c r="I13017">
        <v>45098</v>
      </c>
      <c r="J13017">
        <v>145.9</v>
      </c>
      <c r="K13017">
        <v>148.74504999999999</v>
      </c>
      <c r="L13017">
        <v>145.9</v>
      </c>
      <c r="M13017">
        <v>97.266666999999998</v>
      </c>
      <c r="N13017">
        <v>45152</v>
      </c>
      <c r="P13017">
        <v>0</v>
      </c>
      <c r="Q13017" t="str">
        <f t="shared" si="203"/>
        <v>ACTIVE</v>
      </c>
    </row>
    <row r="13018" spans="1:17" x14ac:dyDescent="0.25">
      <c r="A13018" t="s">
        <v>4900</v>
      </c>
      <c r="B13018">
        <v>1622</v>
      </c>
      <c r="C13018" t="s">
        <v>5262</v>
      </c>
      <c r="D13018" t="s">
        <v>4908</v>
      </c>
      <c r="E13018">
        <v>76701</v>
      </c>
      <c r="F13018" t="s">
        <v>4908</v>
      </c>
      <c r="G13018" t="s">
        <v>4913</v>
      </c>
      <c r="H13018" t="s">
        <v>4912</v>
      </c>
      <c r="I13018">
        <v>45098</v>
      </c>
      <c r="J13018">
        <v>50.01</v>
      </c>
      <c r="K13018">
        <v>50.985194999999997</v>
      </c>
      <c r="L13018">
        <v>50.01</v>
      </c>
      <c r="M13018">
        <v>16.670000000000002</v>
      </c>
      <c r="N13018">
        <v>45124</v>
      </c>
      <c r="P13018">
        <v>0</v>
      </c>
      <c r="Q13018" t="str">
        <f t="shared" si="203"/>
        <v>ACTIVE</v>
      </c>
    </row>
    <row r="13019" spans="1:17" x14ac:dyDescent="0.25">
      <c r="A13019" t="s">
        <v>4900</v>
      </c>
      <c r="B13019">
        <v>1929</v>
      </c>
      <c r="C13019" t="s">
        <v>4915</v>
      </c>
      <c r="D13019" t="s">
        <v>4908</v>
      </c>
      <c r="E13019">
        <v>76702</v>
      </c>
      <c r="F13019" t="s">
        <v>4908</v>
      </c>
      <c r="G13019" t="s">
        <v>4913</v>
      </c>
      <c r="H13019" t="s">
        <v>4912</v>
      </c>
      <c r="I13019">
        <v>45098</v>
      </c>
      <c r="J13019">
        <v>112.14</v>
      </c>
      <c r="K13019">
        <v>114.32673</v>
      </c>
      <c r="L13019">
        <v>112.14</v>
      </c>
      <c r="M13019">
        <v>74.760000000000005</v>
      </c>
      <c r="N13019">
        <v>45166</v>
      </c>
      <c r="P13019">
        <v>0</v>
      </c>
      <c r="Q13019" t="str">
        <f t="shared" si="203"/>
        <v>ACTIVE</v>
      </c>
    </row>
    <row r="13020" spans="1:17" x14ac:dyDescent="0.25">
      <c r="A13020" t="s">
        <v>4900</v>
      </c>
      <c r="B13020">
        <v>318</v>
      </c>
      <c r="C13020" t="s">
        <v>5446</v>
      </c>
      <c r="D13020" t="s">
        <v>4908</v>
      </c>
      <c r="E13020">
        <v>76705</v>
      </c>
      <c r="F13020" t="s">
        <v>4908</v>
      </c>
      <c r="G13020" t="s">
        <v>4913</v>
      </c>
      <c r="H13020" t="s">
        <v>4912</v>
      </c>
      <c r="I13020">
        <v>45098</v>
      </c>
      <c r="J13020">
        <v>44.59</v>
      </c>
      <c r="K13020">
        <v>45.459505</v>
      </c>
      <c r="L13020">
        <v>44.59</v>
      </c>
      <c r="M13020">
        <v>29.726666999999999</v>
      </c>
      <c r="N13020">
        <v>45169</v>
      </c>
      <c r="P13020">
        <v>0</v>
      </c>
      <c r="Q13020" t="str">
        <f t="shared" si="203"/>
        <v>ACTIVE</v>
      </c>
    </row>
    <row r="13021" spans="1:17" x14ac:dyDescent="0.25">
      <c r="A13021" t="s">
        <v>4900</v>
      </c>
      <c r="B13021">
        <v>1597</v>
      </c>
      <c r="C13021" t="s">
        <v>5117</v>
      </c>
      <c r="D13021" t="s">
        <v>4908</v>
      </c>
      <c r="E13021">
        <v>76707</v>
      </c>
      <c r="F13021" t="s">
        <v>4908</v>
      </c>
      <c r="G13021" t="s">
        <v>4913</v>
      </c>
      <c r="H13021" t="s">
        <v>4912</v>
      </c>
      <c r="I13021">
        <v>45098</v>
      </c>
      <c r="J13021">
        <v>60.6</v>
      </c>
      <c r="K13021">
        <v>61.781700000000001</v>
      </c>
      <c r="L13021">
        <v>60.6</v>
      </c>
      <c r="M13021">
        <v>40.4</v>
      </c>
      <c r="N13021">
        <v>45152</v>
      </c>
      <c r="P13021">
        <v>0</v>
      </c>
      <c r="Q13021" t="str">
        <f t="shared" si="203"/>
        <v>ACTIVE</v>
      </c>
    </row>
    <row r="13022" spans="1:17" x14ac:dyDescent="0.25">
      <c r="A13022" t="s">
        <v>4900</v>
      </c>
      <c r="B13022">
        <v>1739</v>
      </c>
      <c r="C13022" t="s">
        <v>5124</v>
      </c>
      <c r="D13022" t="s">
        <v>4908</v>
      </c>
      <c r="E13022">
        <v>76708</v>
      </c>
      <c r="F13022" t="s">
        <v>4908</v>
      </c>
      <c r="G13022" t="s">
        <v>4913</v>
      </c>
      <c r="H13022" t="s">
        <v>4912</v>
      </c>
      <c r="I13022">
        <v>45098</v>
      </c>
      <c r="J13022">
        <v>117.06</v>
      </c>
      <c r="K13022">
        <v>119.34267</v>
      </c>
      <c r="L13022">
        <v>117.06</v>
      </c>
      <c r="M13022">
        <v>78.040000000000006</v>
      </c>
      <c r="N13022">
        <v>45152</v>
      </c>
      <c r="P13022">
        <v>0</v>
      </c>
      <c r="Q13022" t="str">
        <f t="shared" si="203"/>
        <v>ACTIVE</v>
      </c>
    </row>
    <row r="13023" spans="1:17" x14ac:dyDescent="0.25">
      <c r="A13023" t="s">
        <v>4900</v>
      </c>
      <c r="B13023">
        <v>1826</v>
      </c>
      <c r="C13023" t="s">
        <v>5008</v>
      </c>
      <c r="D13023" t="s">
        <v>4908</v>
      </c>
      <c r="E13023">
        <v>76713</v>
      </c>
      <c r="F13023" t="s">
        <v>4908</v>
      </c>
      <c r="G13023" t="s">
        <v>4913</v>
      </c>
      <c r="H13023" t="s">
        <v>4912</v>
      </c>
      <c r="I13023">
        <v>45098</v>
      </c>
      <c r="J13023">
        <v>138</v>
      </c>
      <c r="K13023">
        <v>140.691</v>
      </c>
      <c r="L13023">
        <v>138</v>
      </c>
      <c r="M13023">
        <v>138</v>
      </c>
      <c r="P13023">
        <v>0</v>
      </c>
      <c r="Q13023" t="str">
        <f t="shared" si="203"/>
        <v>ACTIVE</v>
      </c>
    </row>
    <row r="13024" spans="1:17" x14ac:dyDescent="0.25">
      <c r="A13024" t="s">
        <v>4900</v>
      </c>
      <c r="B13024">
        <v>1748</v>
      </c>
      <c r="C13024" t="s">
        <v>5417</v>
      </c>
      <c r="D13024" t="s">
        <v>5133</v>
      </c>
      <c r="E13024">
        <v>76714</v>
      </c>
      <c r="F13024" t="s">
        <v>5087</v>
      </c>
      <c r="G13024" t="s">
        <v>4913</v>
      </c>
      <c r="H13024" t="s">
        <v>4912</v>
      </c>
      <c r="I13024">
        <v>45098</v>
      </c>
      <c r="J13024">
        <v>57.5</v>
      </c>
      <c r="K13024">
        <v>58.621250000000003</v>
      </c>
      <c r="L13024">
        <v>57.5</v>
      </c>
      <c r="M13024">
        <v>57.5</v>
      </c>
      <c r="N13024">
        <v>45168</v>
      </c>
      <c r="O13024">
        <v>45168</v>
      </c>
      <c r="P13024">
        <v>2</v>
      </c>
      <c r="Q13024" t="str">
        <f t="shared" si="203"/>
        <v>1-30</v>
      </c>
    </row>
    <row r="13025" spans="1:17" x14ac:dyDescent="0.25">
      <c r="A13025" t="s">
        <v>4900</v>
      </c>
      <c r="B13025">
        <v>403</v>
      </c>
      <c r="C13025" t="s">
        <v>5102</v>
      </c>
      <c r="D13025" t="s">
        <v>4908</v>
      </c>
      <c r="E13025">
        <v>76717</v>
      </c>
      <c r="F13025" t="s">
        <v>4908</v>
      </c>
      <c r="G13025" t="s">
        <v>4913</v>
      </c>
      <c r="H13025" t="s">
        <v>4912</v>
      </c>
      <c r="I13025">
        <v>45098</v>
      </c>
      <c r="J13025">
        <v>20</v>
      </c>
      <c r="K13025">
        <v>20.39</v>
      </c>
      <c r="L13025">
        <v>20</v>
      </c>
      <c r="M13025">
        <v>13.333334000000001</v>
      </c>
      <c r="N13025">
        <v>45166</v>
      </c>
      <c r="P13025">
        <v>0</v>
      </c>
      <c r="Q13025" t="str">
        <f t="shared" si="203"/>
        <v>ACTIVE</v>
      </c>
    </row>
    <row r="13026" spans="1:17" x14ac:dyDescent="0.25">
      <c r="A13026" t="s">
        <v>4900</v>
      </c>
      <c r="B13026">
        <v>1597</v>
      </c>
      <c r="C13026" t="s">
        <v>5117</v>
      </c>
      <c r="D13026" t="s">
        <v>4908</v>
      </c>
      <c r="E13026">
        <v>76724</v>
      </c>
      <c r="F13026" t="s">
        <v>4908</v>
      </c>
      <c r="G13026" t="s">
        <v>4913</v>
      </c>
      <c r="H13026" t="s">
        <v>4912</v>
      </c>
      <c r="I13026">
        <v>45098</v>
      </c>
      <c r="J13026">
        <v>25.8</v>
      </c>
      <c r="K13026">
        <v>26.303100000000001</v>
      </c>
      <c r="L13026">
        <v>25.8</v>
      </c>
      <c r="M13026">
        <v>17.2</v>
      </c>
      <c r="N13026">
        <v>45152</v>
      </c>
      <c r="P13026">
        <v>0</v>
      </c>
      <c r="Q13026" t="str">
        <f t="shared" si="203"/>
        <v>ACTIVE</v>
      </c>
    </row>
    <row r="13027" spans="1:17" x14ac:dyDescent="0.25">
      <c r="A13027" t="s">
        <v>4900</v>
      </c>
      <c r="B13027">
        <v>1966</v>
      </c>
      <c r="C13027" t="s">
        <v>5052</v>
      </c>
      <c r="D13027" t="s">
        <v>4908</v>
      </c>
      <c r="E13027">
        <v>76727</v>
      </c>
      <c r="F13027" t="s">
        <v>4908</v>
      </c>
      <c r="G13027" t="s">
        <v>4944</v>
      </c>
      <c r="H13027" t="s">
        <v>4912</v>
      </c>
      <c r="I13027">
        <v>45098</v>
      </c>
      <c r="J13027">
        <v>23171.5</v>
      </c>
      <c r="K13027">
        <v>23623.344249999998</v>
      </c>
      <c r="L13027">
        <v>23171.5</v>
      </c>
      <c r="M13027">
        <v>19309.583330000001</v>
      </c>
      <c r="N13027">
        <v>45152</v>
      </c>
      <c r="P13027">
        <v>0</v>
      </c>
      <c r="Q13027" t="str">
        <f t="shared" si="203"/>
        <v>ACTIVE</v>
      </c>
    </row>
    <row r="13028" spans="1:17" x14ac:dyDescent="0.25">
      <c r="A13028" t="s">
        <v>4900</v>
      </c>
      <c r="B13028">
        <v>1966</v>
      </c>
      <c r="C13028" t="s">
        <v>5052</v>
      </c>
      <c r="D13028" t="s">
        <v>4908</v>
      </c>
      <c r="E13028">
        <v>76731</v>
      </c>
      <c r="F13028" t="s">
        <v>4908</v>
      </c>
      <c r="G13028" t="s">
        <v>4944</v>
      </c>
      <c r="H13028" t="s">
        <v>4912</v>
      </c>
      <c r="I13028">
        <v>45098</v>
      </c>
      <c r="J13028">
        <v>30000</v>
      </c>
      <c r="K13028">
        <v>30585</v>
      </c>
      <c r="L13028">
        <v>30000</v>
      </c>
      <c r="M13028">
        <v>25000</v>
      </c>
      <c r="N13028">
        <v>45152</v>
      </c>
      <c r="P13028">
        <v>0</v>
      </c>
      <c r="Q13028" t="str">
        <f t="shared" si="203"/>
        <v>ACTIVE</v>
      </c>
    </row>
    <row r="13029" spans="1:17" x14ac:dyDescent="0.25">
      <c r="A13029" t="s">
        <v>4900</v>
      </c>
      <c r="B13029">
        <v>892</v>
      </c>
      <c r="C13029" t="s">
        <v>5299</v>
      </c>
      <c r="D13029" t="s">
        <v>4908</v>
      </c>
      <c r="E13029">
        <v>76732</v>
      </c>
      <c r="F13029" t="s">
        <v>4908</v>
      </c>
      <c r="G13029" t="s">
        <v>4913</v>
      </c>
      <c r="H13029" t="s">
        <v>4912</v>
      </c>
      <c r="I13029">
        <v>45098</v>
      </c>
      <c r="J13029">
        <v>202.05</v>
      </c>
      <c r="K13029">
        <v>205.98997499999999</v>
      </c>
      <c r="L13029">
        <v>202.05</v>
      </c>
      <c r="M13029">
        <v>168.3749995</v>
      </c>
      <c r="N13029">
        <v>45152</v>
      </c>
      <c r="P13029">
        <v>0</v>
      </c>
      <c r="Q13029" t="str">
        <f t="shared" si="203"/>
        <v>ACTIVE</v>
      </c>
    </row>
    <row r="13030" spans="1:17" x14ac:dyDescent="0.25">
      <c r="A13030" t="s">
        <v>4900</v>
      </c>
      <c r="B13030">
        <v>1770</v>
      </c>
      <c r="C13030" t="s">
        <v>5013</v>
      </c>
      <c r="D13030" t="s">
        <v>4908</v>
      </c>
      <c r="E13030">
        <v>76740</v>
      </c>
      <c r="F13030" t="s">
        <v>4908</v>
      </c>
      <c r="G13030" t="s">
        <v>4913</v>
      </c>
      <c r="H13030" t="s">
        <v>4912</v>
      </c>
      <c r="I13030">
        <v>45098</v>
      </c>
      <c r="J13030">
        <v>89.98</v>
      </c>
      <c r="K13030">
        <v>91.734610000000004</v>
      </c>
      <c r="L13030">
        <v>89.98</v>
      </c>
      <c r="M13030">
        <v>74.983333000000002</v>
      </c>
      <c r="N13030">
        <v>45160</v>
      </c>
      <c r="P13030">
        <v>0</v>
      </c>
      <c r="Q13030" t="str">
        <f t="shared" si="203"/>
        <v>ACTIVE</v>
      </c>
    </row>
    <row r="13031" spans="1:17" x14ac:dyDescent="0.25">
      <c r="A13031" t="s">
        <v>4900</v>
      </c>
      <c r="B13031">
        <v>1534</v>
      </c>
      <c r="C13031" t="s">
        <v>4959</v>
      </c>
      <c r="D13031" t="s">
        <v>4908</v>
      </c>
      <c r="E13031">
        <v>76748</v>
      </c>
      <c r="F13031" t="s">
        <v>4908</v>
      </c>
      <c r="G13031" t="s">
        <v>4913</v>
      </c>
      <c r="H13031" t="s">
        <v>4912</v>
      </c>
      <c r="I13031">
        <v>45098</v>
      </c>
      <c r="J13031">
        <v>204</v>
      </c>
      <c r="K13031">
        <v>207.97800000000001</v>
      </c>
      <c r="L13031">
        <v>204</v>
      </c>
      <c r="M13031">
        <v>170</v>
      </c>
      <c r="N13031">
        <v>45124</v>
      </c>
      <c r="P13031">
        <v>0</v>
      </c>
      <c r="Q13031" t="str">
        <f t="shared" si="203"/>
        <v>ACTIVE</v>
      </c>
    </row>
    <row r="13032" spans="1:17" x14ac:dyDescent="0.25">
      <c r="A13032" t="s">
        <v>4900</v>
      </c>
      <c r="B13032">
        <v>1362</v>
      </c>
      <c r="C13032" t="s">
        <v>5252</v>
      </c>
      <c r="D13032" t="s">
        <v>4908</v>
      </c>
      <c r="E13032">
        <v>76753</v>
      </c>
      <c r="F13032" t="s">
        <v>4908</v>
      </c>
      <c r="G13032" t="s">
        <v>4913</v>
      </c>
      <c r="H13032" t="s">
        <v>4912</v>
      </c>
      <c r="I13032">
        <v>45098</v>
      </c>
      <c r="J13032">
        <v>20.16</v>
      </c>
      <c r="K13032">
        <v>20.55312</v>
      </c>
      <c r="L13032">
        <v>20.16</v>
      </c>
      <c r="M13032">
        <v>20.16</v>
      </c>
      <c r="P13032">
        <v>0</v>
      </c>
      <c r="Q13032" t="str">
        <f t="shared" si="203"/>
        <v>ACTIVE</v>
      </c>
    </row>
    <row r="13033" spans="1:17" x14ac:dyDescent="0.25">
      <c r="A13033" t="s">
        <v>4900</v>
      </c>
      <c r="B13033">
        <v>1619</v>
      </c>
      <c r="C13033" t="s">
        <v>5420</v>
      </c>
      <c r="D13033" t="s">
        <v>5092</v>
      </c>
      <c r="E13033">
        <v>76764</v>
      </c>
      <c r="F13033" t="s">
        <v>4908</v>
      </c>
      <c r="G13033" t="s">
        <v>4913</v>
      </c>
      <c r="H13033" t="s">
        <v>4912</v>
      </c>
      <c r="I13033">
        <v>45098</v>
      </c>
      <c r="J13033">
        <v>143</v>
      </c>
      <c r="K13033">
        <v>145.7885</v>
      </c>
      <c r="L13033">
        <v>143</v>
      </c>
      <c r="M13033">
        <v>143</v>
      </c>
      <c r="N13033">
        <v>45135</v>
      </c>
      <c r="O13033">
        <v>45135</v>
      </c>
      <c r="P13033">
        <v>35</v>
      </c>
      <c r="Q13033" t="str">
        <f t="shared" si="203"/>
        <v>31-60</v>
      </c>
    </row>
    <row r="13034" spans="1:17" x14ac:dyDescent="0.25">
      <c r="A13034" t="s">
        <v>4900</v>
      </c>
      <c r="B13034">
        <v>1887</v>
      </c>
      <c r="C13034" t="s">
        <v>5176</v>
      </c>
      <c r="D13034" t="s">
        <v>4908</v>
      </c>
      <c r="E13034">
        <v>76768</v>
      </c>
      <c r="F13034" t="s">
        <v>4908</v>
      </c>
      <c r="G13034" t="s">
        <v>4913</v>
      </c>
      <c r="H13034" t="s">
        <v>4912</v>
      </c>
      <c r="I13034">
        <v>45098</v>
      </c>
      <c r="J13034">
        <v>908.07</v>
      </c>
      <c r="K13034">
        <v>925.77736500000003</v>
      </c>
      <c r="L13034">
        <v>908.07</v>
      </c>
      <c r="M13034">
        <v>768.36692400000004</v>
      </c>
      <c r="N13034">
        <v>45136</v>
      </c>
      <c r="P13034">
        <v>0</v>
      </c>
      <c r="Q13034" t="str">
        <f t="shared" si="203"/>
        <v>ACTIVE</v>
      </c>
    </row>
    <row r="13035" spans="1:17" x14ac:dyDescent="0.25">
      <c r="A13035" t="s">
        <v>4900</v>
      </c>
      <c r="B13035">
        <v>1396</v>
      </c>
      <c r="C13035" t="s">
        <v>5452</v>
      </c>
      <c r="D13035" t="s">
        <v>4908</v>
      </c>
      <c r="E13035">
        <v>76775</v>
      </c>
      <c r="F13035" t="s">
        <v>4908</v>
      </c>
      <c r="G13035" t="s">
        <v>4913</v>
      </c>
      <c r="H13035" t="s">
        <v>4912</v>
      </c>
      <c r="I13035">
        <v>45098</v>
      </c>
      <c r="J13035">
        <v>32.5</v>
      </c>
      <c r="K13035">
        <v>33.133749999999999</v>
      </c>
      <c r="L13035">
        <v>32.5</v>
      </c>
      <c r="M13035">
        <v>21.666665999999999</v>
      </c>
      <c r="N13035">
        <v>45170</v>
      </c>
      <c r="P13035">
        <v>0</v>
      </c>
      <c r="Q13035" t="str">
        <f t="shared" si="203"/>
        <v>ACTIVE</v>
      </c>
    </row>
    <row r="13036" spans="1:17" x14ac:dyDescent="0.25">
      <c r="A13036" t="s">
        <v>4900</v>
      </c>
      <c r="B13036">
        <v>1178</v>
      </c>
      <c r="C13036" t="s">
        <v>5448</v>
      </c>
      <c r="D13036" t="s">
        <v>5092</v>
      </c>
      <c r="E13036">
        <v>76778</v>
      </c>
      <c r="F13036" t="s">
        <v>4908</v>
      </c>
      <c r="G13036" t="s">
        <v>4913</v>
      </c>
      <c r="H13036" t="s">
        <v>4912</v>
      </c>
      <c r="I13036">
        <v>45098</v>
      </c>
      <c r="J13036">
        <v>252.69</v>
      </c>
      <c r="K13036">
        <v>257.61745500000001</v>
      </c>
      <c r="L13036">
        <v>252.69</v>
      </c>
      <c r="M13036">
        <v>252.69</v>
      </c>
      <c r="N13036">
        <v>45142</v>
      </c>
      <c r="O13036">
        <v>45142</v>
      </c>
      <c r="P13036">
        <v>28</v>
      </c>
      <c r="Q13036" t="str">
        <f t="shared" si="203"/>
        <v>1-30</v>
      </c>
    </row>
    <row r="13037" spans="1:17" x14ac:dyDescent="0.25">
      <c r="A13037" t="s">
        <v>4900</v>
      </c>
      <c r="B13037">
        <v>1766</v>
      </c>
      <c r="C13037" t="s">
        <v>5086</v>
      </c>
      <c r="D13037" t="s">
        <v>4908</v>
      </c>
      <c r="E13037">
        <v>76779</v>
      </c>
      <c r="F13037" t="s">
        <v>4908</v>
      </c>
      <c r="G13037" t="s">
        <v>4913</v>
      </c>
      <c r="H13037" t="s">
        <v>4912</v>
      </c>
      <c r="I13037">
        <v>45098</v>
      </c>
      <c r="J13037">
        <v>2417.13</v>
      </c>
      <c r="K13037">
        <v>2464.2640350000001</v>
      </c>
      <c r="L13037">
        <v>2417.13</v>
      </c>
      <c r="M13037">
        <v>2014.2750000000001</v>
      </c>
      <c r="N13037">
        <v>45152</v>
      </c>
      <c r="P13037">
        <v>0</v>
      </c>
      <c r="Q13037" t="str">
        <f t="shared" si="203"/>
        <v>ACTIVE</v>
      </c>
    </row>
    <row r="13038" spans="1:17" x14ac:dyDescent="0.25">
      <c r="A13038" t="s">
        <v>4900</v>
      </c>
      <c r="B13038">
        <v>423</v>
      </c>
      <c r="C13038" t="s">
        <v>5159</v>
      </c>
      <c r="D13038" t="s">
        <v>4908</v>
      </c>
      <c r="E13038">
        <v>76781</v>
      </c>
      <c r="F13038" t="s">
        <v>4908</v>
      </c>
      <c r="G13038" t="s">
        <v>4913</v>
      </c>
      <c r="H13038" t="s">
        <v>4912</v>
      </c>
      <c r="I13038">
        <v>45098</v>
      </c>
      <c r="J13038">
        <v>150</v>
      </c>
      <c r="K13038">
        <v>152.92500000000001</v>
      </c>
      <c r="L13038">
        <v>150</v>
      </c>
      <c r="M13038">
        <v>125</v>
      </c>
      <c r="N13038">
        <v>45156</v>
      </c>
      <c r="P13038">
        <v>0</v>
      </c>
      <c r="Q13038" t="str">
        <f t="shared" si="203"/>
        <v>ACTIVE</v>
      </c>
    </row>
    <row r="13039" spans="1:17" x14ac:dyDescent="0.25">
      <c r="A13039" t="s">
        <v>4900</v>
      </c>
      <c r="B13039">
        <v>423</v>
      </c>
      <c r="C13039" t="s">
        <v>5159</v>
      </c>
      <c r="D13039" t="s">
        <v>4908</v>
      </c>
      <c r="E13039">
        <v>76783</v>
      </c>
      <c r="F13039" t="s">
        <v>4908</v>
      </c>
      <c r="G13039" t="s">
        <v>4913</v>
      </c>
      <c r="H13039" t="s">
        <v>4912</v>
      </c>
      <c r="I13039">
        <v>45098</v>
      </c>
      <c r="J13039">
        <v>250</v>
      </c>
      <c r="K13039">
        <v>254.875</v>
      </c>
      <c r="L13039">
        <v>250</v>
      </c>
      <c r="M13039">
        <v>208.33333300000001</v>
      </c>
      <c r="N13039">
        <v>45156</v>
      </c>
      <c r="P13039">
        <v>0</v>
      </c>
      <c r="Q13039" t="str">
        <f t="shared" si="203"/>
        <v>ACTIVE</v>
      </c>
    </row>
    <row r="13040" spans="1:17" x14ac:dyDescent="0.25">
      <c r="A13040" t="s">
        <v>4900</v>
      </c>
      <c r="B13040">
        <v>1531</v>
      </c>
      <c r="C13040" t="s">
        <v>5202</v>
      </c>
      <c r="D13040" t="s">
        <v>4908</v>
      </c>
      <c r="E13040">
        <v>76785</v>
      </c>
      <c r="F13040" t="s">
        <v>4908</v>
      </c>
      <c r="G13040" t="s">
        <v>4944</v>
      </c>
      <c r="H13040" t="s">
        <v>4912</v>
      </c>
      <c r="I13040">
        <v>45099</v>
      </c>
      <c r="J13040">
        <v>3355</v>
      </c>
      <c r="K13040">
        <v>3420.4225000000001</v>
      </c>
      <c r="L13040">
        <v>3355</v>
      </c>
      <c r="M13040">
        <v>2236.6666660000001</v>
      </c>
      <c r="N13040">
        <v>45150</v>
      </c>
      <c r="P13040">
        <v>0</v>
      </c>
      <c r="Q13040" t="str">
        <f t="shared" si="203"/>
        <v>ACTIVE</v>
      </c>
    </row>
    <row r="13041" spans="1:17" x14ac:dyDescent="0.25">
      <c r="A13041" t="s">
        <v>4900</v>
      </c>
      <c r="B13041">
        <v>1534</v>
      </c>
      <c r="C13041" t="s">
        <v>4959</v>
      </c>
      <c r="D13041" t="s">
        <v>4908</v>
      </c>
      <c r="E13041">
        <v>76788</v>
      </c>
      <c r="F13041" t="s">
        <v>4908</v>
      </c>
      <c r="G13041" t="s">
        <v>4913</v>
      </c>
      <c r="H13041" t="s">
        <v>4912</v>
      </c>
      <c r="I13041">
        <v>45098</v>
      </c>
      <c r="J13041">
        <v>6</v>
      </c>
      <c r="K13041">
        <v>6.117</v>
      </c>
      <c r="L13041">
        <v>6</v>
      </c>
      <c r="M13041">
        <v>5</v>
      </c>
      <c r="N13041">
        <v>45124</v>
      </c>
      <c r="P13041">
        <v>0</v>
      </c>
      <c r="Q13041" t="str">
        <f t="shared" si="203"/>
        <v>ACTIVE</v>
      </c>
    </row>
    <row r="13042" spans="1:17" x14ac:dyDescent="0.25">
      <c r="A13042" t="s">
        <v>4900</v>
      </c>
      <c r="B13042">
        <v>1624</v>
      </c>
      <c r="C13042" t="s">
        <v>5112</v>
      </c>
      <c r="D13042" t="s">
        <v>4908</v>
      </c>
      <c r="E13042">
        <v>76792</v>
      </c>
      <c r="F13042" t="s">
        <v>4908</v>
      </c>
      <c r="G13042" t="s">
        <v>4913</v>
      </c>
      <c r="H13042" t="s">
        <v>4912</v>
      </c>
      <c r="I13042">
        <v>45098</v>
      </c>
      <c r="J13042">
        <v>311.72000000000003</v>
      </c>
      <c r="K13042">
        <v>317.79854</v>
      </c>
      <c r="L13042">
        <v>311.72000000000003</v>
      </c>
      <c r="M13042">
        <v>259.76666699999998</v>
      </c>
      <c r="N13042">
        <v>45166</v>
      </c>
      <c r="P13042">
        <v>0</v>
      </c>
      <c r="Q13042" t="str">
        <f t="shared" si="203"/>
        <v>ACTIVE</v>
      </c>
    </row>
    <row r="13043" spans="1:17" x14ac:dyDescent="0.25">
      <c r="A13043" t="s">
        <v>4900</v>
      </c>
      <c r="B13043">
        <v>1642</v>
      </c>
      <c r="C13043" t="s">
        <v>5136</v>
      </c>
      <c r="D13043" t="s">
        <v>4908</v>
      </c>
      <c r="E13043">
        <v>76793</v>
      </c>
      <c r="F13043" t="s">
        <v>4908</v>
      </c>
      <c r="G13043" t="s">
        <v>4913</v>
      </c>
      <c r="H13043" t="s">
        <v>4912</v>
      </c>
      <c r="I13043">
        <v>45098</v>
      </c>
      <c r="J13043">
        <v>247.5</v>
      </c>
      <c r="K13043">
        <v>252.32624999999999</v>
      </c>
      <c r="L13043">
        <v>247.5</v>
      </c>
      <c r="M13043">
        <v>206.25</v>
      </c>
      <c r="N13043">
        <v>45152</v>
      </c>
      <c r="P13043">
        <v>0</v>
      </c>
      <c r="Q13043" t="str">
        <f t="shared" si="203"/>
        <v>ACTIVE</v>
      </c>
    </row>
    <row r="13044" spans="1:17" x14ac:dyDescent="0.25">
      <c r="A13044" t="s">
        <v>4900</v>
      </c>
      <c r="B13044">
        <v>1929</v>
      </c>
      <c r="C13044" t="s">
        <v>4915</v>
      </c>
      <c r="D13044" t="s">
        <v>4908</v>
      </c>
      <c r="E13044">
        <v>76795</v>
      </c>
      <c r="F13044" t="s">
        <v>4908</v>
      </c>
      <c r="G13044" t="s">
        <v>4913</v>
      </c>
      <c r="H13044" t="s">
        <v>4912</v>
      </c>
      <c r="I13044">
        <v>45099</v>
      </c>
      <c r="J13044">
        <v>67.989999999999995</v>
      </c>
      <c r="K13044">
        <v>69.315804999999997</v>
      </c>
      <c r="L13044">
        <v>67.989999999999995</v>
      </c>
      <c r="M13044">
        <v>45.326667</v>
      </c>
      <c r="N13044">
        <v>45166</v>
      </c>
      <c r="P13044">
        <v>0</v>
      </c>
      <c r="Q13044" t="str">
        <f t="shared" si="203"/>
        <v>ACTIVE</v>
      </c>
    </row>
    <row r="13045" spans="1:17" x14ac:dyDescent="0.25">
      <c r="A13045" t="s">
        <v>4900</v>
      </c>
      <c r="B13045">
        <v>773</v>
      </c>
      <c r="C13045" t="s">
        <v>4996</v>
      </c>
      <c r="D13045" t="s">
        <v>4908</v>
      </c>
      <c r="E13045">
        <v>76797</v>
      </c>
      <c r="F13045" t="s">
        <v>4908</v>
      </c>
      <c r="G13045" t="s">
        <v>4913</v>
      </c>
      <c r="H13045" t="s">
        <v>4912</v>
      </c>
      <c r="I13045">
        <v>45099</v>
      </c>
      <c r="J13045">
        <v>41.5</v>
      </c>
      <c r="K13045">
        <v>42.309249999999999</v>
      </c>
      <c r="L13045">
        <v>41.5</v>
      </c>
      <c r="M13045">
        <v>34.583333000000003</v>
      </c>
      <c r="N13045">
        <v>45156</v>
      </c>
      <c r="P13045">
        <v>0</v>
      </c>
      <c r="Q13045" t="str">
        <f t="shared" si="203"/>
        <v>ACTIVE</v>
      </c>
    </row>
    <row r="13046" spans="1:17" x14ac:dyDescent="0.25">
      <c r="A13046" t="s">
        <v>4900</v>
      </c>
      <c r="B13046">
        <v>1770</v>
      </c>
      <c r="C13046" t="s">
        <v>5013</v>
      </c>
      <c r="D13046" t="s">
        <v>4908</v>
      </c>
      <c r="E13046">
        <v>76802</v>
      </c>
      <c r="F13046" t="s">
        <v>4908</v>
      </c>
      <c r="G13046" t="s">
        <v>4913</v>
      </c>
      <c r="H13046" t="s">
        <v>4912</v>
      </c>
      <c r="I13046">
        <v>45099</v>
      </c>
      <c r="J13046">
        <v>50.25</v>
      </c>
      <c r="K13046">
        <v>51.229875</v>
      </c>
      <c r="L13046">
        <v>50.25</v>
      </c>
      <c r="M13046">
        <v>41.874999500000001</v>
      </c>
      <c r="N13046">
        <v>45160</v>
      </c>
      <c r="P13046">
        <v>0</v>
      </c>
      <c r="Q13046" t="str">
        <f t="shared" si="203"/>
        <v>ACTIVE</v>
      </c>
    </row>
    <row r="13047" spans="1:17" x14ac:dyDescent="0.25">
      <c r="A13047" t="s">
        <v>4900</v>
      </c>
      <c r="B13047">
        <v>1353</v>
      </c>
      <c r="C13047" t="s">
        <v>5375</v>
      </c>
      <c r="D13047" t="s">
        <v>4908</v>
      </c>
      <c r="E13047">
        <v>76808</v>
      </c>
      <c r="F13047" t="s">
        <v>4908</v>
      </c>
      <c r="G13047" t="s">
        <v>4913</v>
      </c>
      <c r="H13047" t="s">
        <v>4912</v>
      </c>
      <c r="I13047">
        <v>45099</v>
      </c>
      <c r="J13047">
        <v>2000</v>
      </c>
      <c r="K13047">
        <v>2039</v>
      </c>
      <c r="L13047">
        <v>2000</v>
      </c>
      <c r="M13047">
        <v>1333.3333339999999</v>
      </c>
      <c r="N13047">
        <v>45152</v>
      </c>
      <c r="P13047">
        <v>0</v>
      </c>
      <c r="Q13047" t="str">
        <f t="shared" si="203"/>
        <v>ACTIVE</v>
      </c>
    </row>
    <row r="13048" spans="1:17" x14ac:dyDescent="0.25">
      <c r="A13048" t="s">
        <v>4900</v>
      </c>
      <c r="B13048">
        <v>773</v>
      </c>
      <c r="C13048" t="s">
        <v>4996</v>
      </c>
      <c r="D13048" t="s">
        <v>4908</v>
      </c>
      <c r="E13048">
        <v>76809</v>
      </c>
      <c r="F13048" t="s">
        <v>4908</v>
      </c>
      <c r="G13048" t="s">
        <v>4913</v>
      </c>
      <c r="H13048" t="s">
        <v>4912</v>
      </c>
      <c r="I13048">
        <v>45099</v>
      </c>
      <c r="J13048">
        <v>880</v>
      </c>
      <c r="K13048">
        <v>897.16</v>
      </c>
      <c r="L13048">
        <v>880</v>
      </c>
      <c r="M13048">
        <v>733.33333300000004</v>
      </c>
      <c r="N13048">
        <v>45156</v>
      </c>
      <c r="P13048">
        <v>0</v>
      </c>
      <c r="Q13048" t="str">
        <f t="shared" si="203"/>
        <v>ACTIVE</v>
      </c>
    </row>
    <row r="13049" spans="1:17" x14ac:dyDescent="0.25">
      <c r="A13049" t="s">
        <v>4900</v>
      </c>
      <c r="B13049">
        <v>773</v>
      </c>
      <c r="C13049" t="s">
        <v>4996</v>
      </c>
      <c r="D13049" t="s">
        <v>4908</v>
      </c>
      <c r="E13049">
        <v>76810</v>
      </c>
      <c r="F13049" t="s">
        <v>4908</v>
      </c>
      <c r="G13049" t="s">
        <v>4913</v>
      </c>
      <c r="H13049" t="s">
        <v>4912</v>
      </c>
      <c r="I13049">
        <v>45099</v>
      </c>
      <c r="J13049">
        <v>330</v>
      </c>
      <c r="K13049">
        <v>336.435</v>
      </c>
      <c r="L13049">
        <v>330</v>
      </c>
      <c r="M13049">
        <v>275</v>
      </c>
      <c r="N13049">
        <v>45156</v>
      </c>
      <c r="P13049">
        <v>0</v>
      </c>
      <c r="Q13049" t="str">
        <f t="shared" si="203"/>
        <v>ACTIVE</v>
      </c>
    </row>
    <row r="13050" spans="1:17" x14ac:dyDescent="0.25">
      <c r="A13050" t="s">
        <v>4900</v>
      </c>
      <c r="B13050">
        <v>1971</v>
      </c>
      <c r="C13050" t="s">
        <v>4916</v>
      </c>
      <c r="D13050" t="s">
        <v>4908</v>
      </c>
      <c r="E13050">
        <v>76814</v>
      </c>
      <c r="F13050" t="s">
        <v>4908</v>
      </c>
      <c r="G13050" t="s">
        <v>4913</v>
      </c>
      <c r="H13050" t="s">
        <v>4912</v>
      </c>
      <c r="I13050">
        <v>45099</v>
      </c>
      <c r="J13050">
        <v>1840.62</v>
      </c>
      <c r="K13050">
        <v>1876.5120899999999</v>
      </c>
      <c r="L13050">
        <v>1840.62</v>
      </c>
      <c r="M13050">
        <v>1227.08</v>
      </c>
      <c r="N13050">
        <v>45156</v>
      </c>
      <c r="P13050">
        <v>0</v>
      </c>
      <c r="Q13050" t="str">
        <f t="shared" si="203"/>
        <v>ACTIVE</v>
      </c>
    </row>
    <row r="13051" spans="1:17" x14ac:dyDescent="0.25">
      <c r="A13051" t="s">
        <v>4900</v>
      </c>
      <c r="B13051">
        <v>1033</v>
      </c>
      <c r="C13051" t="s">
        <v>4927</v>
      </c>
      <c r="D13051" t="s">
        <v>4908</v>
      </c>
      <c r="E13051">
        <v>76815</v>
      </c>
      <c r="F13051" t="s">
        <v>4908</v>
      </c>
      <c r="G13051" t="s">
        <v>4913</v>
      </c>
      <c r="H13051" t="s">
        <v>4912</v>
      </c>
      <c r="I13051">
        <v>45099</v>
      </c>
      <c r="J13051">
        <v>159</v>
      </c>
      <c r="K13051">
        <v>162.10050000000001</v>
      </c>
      <c r="L13051">
        <v>159</v>
      </c>
      <c r="M13051">
        <v>132.5</v>
      </c>
      <c r="N13051">
        <v>45166</v>
      </c>
      <c r="P13051">
        <v>0</v>
      </c>
      <c r="Q13051" t="str">
        <f t="shared" si="203"/>
        <v>ACTIVE</v>
      </c>
    </row>
    <row r="13052" spans="1:17" x14ac:dyDescent="0.25">
      <c r="A13052" t="s">
        <v>4900</v>
      </c>
      <c r="B13052">
        <v>1486</v>
      </c>
      <c r="C13052" t="s">
        <v>5464</v>
      </c>
      <c r="D13052" t="s">
        <v>4908</v>
      </c>
      <c r="E13052">
        <v>76816</v>
      </c>
      <c r="F13052" t="s">
        <v>4908</v>
      </c>
      <c r="G13052" t="s">
        <v>4913</v>
      </c>
      <c r="H13052" t="s">
        <v>4912</v>
      </c>
      <c r="I13052">
        <v>45099</v>
      </c>
      <c r="J13052">
        <v>1000</v>
      </c>
      <c r="K13052">
        <v>1019.5</v>
      </c>
      <c r="L13052">
        <v>1000</v>
      </c>
      <c r="M13052">
        <v>833.33333300000004</v>
      </c>
      <c r="N13052">
        <v>45145</v>
      </c>
      <c r="P13052">
        <v>0</v>
      </c>
      <c r="Q13052" t="str">
        <f t="shared" si="203"/>
        <v>ACTIVE</v>
      </c>
    </row>
    <row r="13053" spans="1:17" x14ac:dyDescent="0.25">
      <c r="A13053" t="s">
        <v>4900</v>
      </c>
      <c r="B13053">
        <v>1597</v>
      </c>
      <c r="C13053" t="s">
        <v>5117</v>
      </c>
      <c r="D13053" t="s">
        <v>4908</v>
      </c>
      <c r="E13053">
        <v>76817</v>
      </c>
      <c r="F13053" t="s">
        <v>4908</v>
      </c>
      <c r="G13053" t="s">
        <v>4913</v>
      </c>
      <c r="H13053" t="s">
        <v>4912</v>
      </c>
      <c r="I13053">
        <v>45099</v>
      </c>
      <c r="J13053">
        <v>30.09</v>
      </c>
      <c r="K13053">
        <v>30.676755</v>
      </c>
      <c r="L13053">
        <v>30.09</v>
      </c>
      <c r="M13053">
        <v>20.059999000000001</v>
      </c>
      <c r="N13053">
        <v>45152</v>
      </c>
      <c r="P13053">
        <v>0</v>
      </c>
      <c r="Q13053" t="str">
        <f t="shared" si="203"/>
        <v>ACTIVE</v>
      </c>
    </row>
    <row r="13054" spans="1:17" x14ac:dyDescent="0.25">
      <c r="A13054" t="s">
        <v>4900</v>
      </c>
      <c r="B13054">
        <v>1149</v>
      </c>
      <c r="C13054" t="s">
        <v>5463</v>
      </c>
      <c r="D13054" t="s">
        <v>4908</v>
      </c>
      <c r="E13054">
        <v>76822</v>
      </c>
      <c r="F13054" t="s">
        <v>4908</v>
      </c>
      <c r="G13054" t="s">
        <v>4913</v>
      </c>
      <c r="H13054" t="s">
        <v>4912</v>
      </c>
      <c r="I13054">
        <v>45099</v>
      </c>
      <c r="J13054">
        <v>1545.96</v>
      </c>
      <c r="K13054">
        <v>1576.1062199999999</v>
      </c>
      <c r="L13054">
        <v>1545.96</v>
      </c>
      <c r="M13054">
        <v>1288.3</v>
      </c>
      <c r="N13054">
        <v>45152</v>
      </c>
      <c r="P13054">
        <v>0</v>
      </c>
      <c r="Q13054" t="str">
        <f t="shared" si="203"/>
        <v>ACTIVE</v>
      </c>
    </row>
    <row r="13055" spans="1:17" x14ac:dyDescent="0.25">
      <c r="A13055" t="s">
        <v>4900</v>
      </c>
      <c r="B13055">
        <v>572</v>
      </c>
      <c r="C13055" t="s">
        <v>5246</v>
      </c>
      <c r="D13055" t="s">
        <v>4908</v>
      </c>
      <c r="E13055">
        <v>76823</v>
      </c>
      <c r="F13055" t="s">
        <v>4908</v>
      </c>
      <c r="G13055" t="s">
        <v>4913</v>
      </c>
      <c r="H13055" t="s">
        <v>4912</v>
      </c>
      <c r="I13055">
        <v>45099</v>
      </c>
      <c r="J13055">
        <v>357.99</v>
      </c>
      <c r="K13055">
        <v>364.97080499999998</v>
      </c>
      <c r="L13055">
        <v>357.99</v>
      </c>
      <c r="M13055">
        <v>298.32499949999999</v>
      </c>
      <c r="N13055">
        <v>45152</v>
      </c>
      <c r="P13055">
        <v>0</v>
      </c>
      <c r="Q13055" t="str">
        <f t="shared" si="203"/>
        <v>ACTIVE</v>
      </c>
    </row>
    <row r="13056" spans="1:17" x14ac:dyDescent="0.25">
      <c r="A13056" t="s">
        <v>4900</v>
      </c>
      <c r="B13056">
        <v>1482</v>
      </c>
      <c r="C13056" t="s">
        <v>5000</v>
      </c>
      <c r="D13056" t="s">
        <v>4908</v>
      </c>
      <c r="E13056">
        <v>76826</v>
      </c>
      <c r="F13056" t="s">
        <v>4908</v>
      </c>
      <c r="G13056" t="s">
        <v>4913</v>
      </c>
      <c r="H13056" t="s">
        <v>4912</v>
      </c>
      <c r="I13056">
        <v>45099</v>
      </c>
      <c r="J13056">
        <v>1216.04</v>
      </c>
      <c r="K13056">
        <v>1239.75278</v>
      </c>
      <c r="L13056">
        <v>1216.04</v>
      </c>
      <c r="M13056">
        <v>810.69333400000005</v>
      </c>
      <c r="N13056">
        <v>45128</v>
      </c>
      <c r="P13056">
        <v>0</v>
      </c>
      <c r="Q13056" t="str">
        <f t="shared" si="203"/>
        <v>ACTIVE</v>
      </c>
    </row>
    <row r="13057" spans="1:17" x14ac:dyDescent="0.25">
      <c r="A13057" t="s">
        <v>4900</v>
      </c>
      <c r="B13057">
        <v>1594</v>
      </c>
      <c r="C13057" t="s">
        <v>5122</v>
      </c>
      <c r="D13057" t="s">
        <v>4908</v>
      </c>
      <c r="E13057">
        <v>76831</v>
      </c>
      <c r="F13057" t="s">
        <v>4908</v>
      </c>
      <c r="G13057" t="s">
        <v>4913</v>
      </c>
      <c r="H13057" t="s">
        <v>4912</v>
      </c>
      <c r="I13057">
        <v>45099</v>
      </c>
      <c r="J13057">
        <v>504.5</v>
      </c>
      <c r="K13057">
        <v>514.33775000000003</v>
      </c>
      <c r="L13057">
        <v>504.5</v>
      </c>
      <c r="M13057">
        <v>420.41666700000002</v>
      </c>
      <c r="N13057">
        <v>45152</v>
      </c>
      <c r="P13057">
        <v>0</v>
      </c>
      <c r="Q13057" t="str">
        <f t="shared" si="203"/>
        <v>ACTIVE</v>
      </c>
    </row>
    <row r="13058" spans="1:17" x14ac:dyDescent="0.25">
      <c r="A13058" t="s">
        <v>4900</v>
      </c>
      <c r="B13058">
        <v>1977</v>
      </c>
      <c r="C13058" t="s">
        <v>5055</v>
      </c>
      <c r="D13058" t="s">
        <v>4908</v>
      </c>
      <c r="E13058">
        <v>76832</v>
      </c>
      <c r="F13058" t="s">
        <v>4908</v>
      </c>
      <c r="G13058" t="s">
        <v>4913</v>
      </c>
      <c r="H13058" t="s">
        <v>4912</v>
      </c>
      <c r="I13058">
        <v>45099</v>
      </c>
      <c r="J13058">
        <v>507.5</v>
      </c>
      <c r="K13058">
        <v>517.39625000000001</v>
      </c>
      <c r="L13058">
        <v>507.5</v>
      </c>
      <c r="M13058">
        <v>169.16666799999999</v>
      </c>
      <c r="N13058">
        <v>45152</v>
      </c>
      <c r="P13058">
        <v>0</v>
      </c>
      <c r="Q13058" t="str">
        <f t="shared" ref="Q13058:Q13121" si="204">IF(P13058=0,"ACTIVE",IF(P13058&lt;=30,"1-30",IF(AND(P13058&gt;30,P13058&lt;=60),"31-60",IF(AND(P13058&gt;60,P13058&lt;=90),"61-90",IF(AND(P13058&gt;90,P13058&lt;=120),"91-120",IF(AND(P13058&gt;120,P13058&lt;=150),"121-150",IF(AND(P13058&gt;150,P13058&lt;=180),"151-180","180+")))))))</f>
        <v>ACTIVE</v>
      </c>
    </row>
    <row r="13059" spans="1:17" x14ac:dyDescent="0.25">
      <c r="A13059" t="s">
        <v>4900</v>
      </c>
      <c r="B13059">
        <v>491</v>
      </c>
      <c r="C13059" t="s">
        <v>5096</v>
      </c>
      <c r="D13059" t="s">
        <v>4908</v>
      </c>
      <c r="E13059">
        <v>76834</v>
      </c>
      <c r="F13059" t="s">
        <v>4908</v>
      </c>
      <c r="G13059" t="s">
        <v>4913</v>
      </c>
      <c r="H13059" t="s">
        <v>4912</v>
      </c>
      <c r="I13059">
        <v>45099</v>
      </c>
      <c r="J13059">
        <v>86.85</v>
      </c>
      <c r="K13059">
        <v>88.543575000000004</v>
      </c>
      <c r="L13059">
        <v>86.85</v>
      </c>
      <c r="M13059">
        <v>72.374999500000001</v>
      </c>
      <c r="N13059">
        <v>45152</v>
      </c>
      <c r="P13059">
        <v>0</v>
      </c>
      <c r="Q13059" t="str">
        <f t="shared" si="204"/>
        <v>ACTIVE</v>
      </c>
    </row>
    <row r="13060" spans="1:17" x14ac:dyDescent="0.25">
      <c r="A13060" t="s">
        <v>4900</v>
      </c>
      <c r="B13060">
        <v>491</v>
      </c>
      <c r="C13060" t="s">
        <v>5096</v>
      </c>
      <c r="D13060" t="s">
        <v>4908</v>
      </c>
      <c r="E13060">
        <v>76836</v>
      </c>
      <c r="F13060" t="s">
        <v>4908</v>
      </c>
      <c r="G13060" t="s">
        <v>4913</v>
      </c>
      <c r="H13060" t="s">
        <v>4912</v>
      </c>
      <c r="I13060">
        <v>45099</v>
      </c>
      <c r="J13060">
        <v>11</v>
      </c>
      <c r="K13060">
        <v>11.214499999999999</v>
      </c>
      <c r="L13060">
        <v>11</v>
      </c>
      <c r="M13060">
        <v>9.1666670000000003</v>
      </c>
      <c r="N13060">
        <v>45152</v>
      </c>
      <c r="P13060">
        <v>0</v>
      </c>
      <c r="Q13060" t="str">
        <f t="shared" si="204"/>
        <v>ACTIVE</v>
      </c>
    </row>
    <row r="13061" spans="1:17" x14ac:dyDescent="0.25">
      <c r="A13061" t="s">
        <v>4900</v>
      </c>
      <c r="B13061">
        <v>547</v>
      </c>
      <c r="C13061" t="s">
        <v>893</v>
      </c>
      <c r="D13061" t="s">
        <v>4908</v>
      </c>
      <c r="E13061">
        <v>76837</v>
      </c>
      <c r="F13061" t="s">
        <v>4908</v>
      </c>
      <c r="G13061" t="s">
        <v>4913</v>
      </c>
      <c r="H13061" t="s">
        <v>4912</v>
      </c>
      <c r="I13061">
        <v>45099</v>
      </c>
      <c r="J13061">
        <v>11.75</v>
      </c>
      <c r="K13061">
        <v>11.979125</v>
      </c>
      <c r="L13061">
        <v>11.75</v>
      </c>
      <c r="M13061">
        <v>11.75</v>
      </c>
      <c r="N13061">
        <v>45149</v>
      </c>
      <c r="O13061">
        <v>45149</v>
      </c>
      <c r="P13061">
        <v>21</v>
      </c>
      <c r="Q13061" t="str">
        <f t="shared" si="204"/>
        <v>1-30</v>
      </c>
    </row>
    <row r="13062" spans="1:17" x14ac:dyDescent="0.25">
      <c r="A13062" t="s">
        <v>4900</v>
      </c>
      <c r="B13062">
        <v>403</v>
      </c>
      <c r="C13062" t="s">
        <v>5102</v>
      </c>
      <c r="D13062" t="s">
        <v>4908</v>
      </c>
      <c r="E13062">
        <v>76838</v>
      </c>
      <c r="F13062" t="s">
        <v>4908</v>
      </c>
      <c r="G13062" t="s">
        <v>4913</v>
      </c>
      <c r="H13062" t="s">
        <v>4912</v>
      </c>
      <c r="I13062">
        <v>45099</v>
      </c>
      <c r="J13062">
        <v>7.5</v>
      </c>
      <c r="K13062">
        <v>7.6462500000000002</v>
      </c>
      <c r="L13062">
        <v>7.5</v>
      </c>
      <c r="M13062">
        <v>5</v>
      </c>
      <c r="N13062">
        <v>45166</v>
      </c>
      <c r="P13062">
        <v>0</v>
      </c>
      <c r="Q13062" t="str">
        <f t="shared" si="204"/>
        <v>ACTIVE</v>
      </c>
    </row>
    <row r="13063" spans="1:17" x14ac:dyDescent="0.25">
      <c r="A13063" t="s">
        <v>4900</v>
      </c>
      <c r="B13063">
        <v>1178</v>
      </c>
      <c r="C13063" t="s">
        <v>5448</v>
      </c>
      <c r="D13063" t="s">
        <v>5092</v>
      </c>
      <c r="E13063">
        <v>76839</v>
      </c>
      <c r="F13063" t="s">
        <v>4908</v>
      </c>
      <c r="G13063" t="s">
        <v>4913</v>
      </c>
      <c r="H13063" t="s">
        <v>4912</v>
      </c>
      <c r="I13063">
        <v>45099</v>
      </c>
      <c r="J13063">
        <v>38.5</v>
      </c>
      <c r="K13063">
        <v>39.250749999999996</v>
      </c>
      <c r="L13063">
        <v>38.5</v>
      </c>
      <c r="M13063">
        <v>38.5</v>
      </c>
      <c r="N13063">
        <v>45142</v>
      </c>
      <c r="O13063">
        <v>45142</v>
      </c>
      <c r="P13063">
        <v>28</v>
      </c>
      <c r="Q13063" t="str">
        <f t="shared" si="204"/>
        <v>1-30</v>
      </c>
    </row>
    <row r="13064" spans="1:17" x14ac:dyDescent="0.25">
      <c r="A13064" t="s">
        <v>4900</v>
      </c>
      <c r="B13064">
        <v>1588</v>
      </c>
      <c r="C13064" t="s">
        <v>5241</v>
      </c>
      <c r="D13064" t="s">
        <v>5092</v>
      </c>
      <c r="E13064">
        <v>76840</v>
      </c>
      <c r="F13064" t="s">
        <v>4908</v>
      </c>
      <c r="G13064" t="s">
        <v>4944</v>
      </c>
      <c r="H13064" t="s">
        <v>4912</v>
      </c>
      <c r="I13064">
        <v>45099</v>
      </c>
      <c r="J13064">
        <v>1984.18</v>
      </c>
      <c r="K13064">
        <v>2022.8715099999999</v>
      </c>
      <c r="L13064">
        <v>1984.18</v>
      </c>
      <c r="M13064">
        <v>1322.7866670000001</v>
      </c>
      <c r="N13064">
        <v>45152</v>
      </c>
      <c r="P13064">
        <v>0</v>
      </c>
      <c r="Q13064" t="str">
        <f t="shared" si="204"/>
        <v>ACTIVE</v>
      </c>
    </row>
    <row r="13065" spans="1:17" x14ac:dyDescent="0.25">
      <c r="A13065" t="s">
        <v>4900</v>
      </c>
      <c r="B13065">
        <v>1929</v>
      </c>
      <c r="C13065" t="s">
        <v>4915</v>
      </c>
      <c r="D13065" t="s">
        <v>4908</v>
      </c>
      <c r="E13065">
        <v>76841</v>
      </c>
      <c r="F13065" t="s">
        <v>4908</v>
      </c>
      <c r="G13065" t="s">
        <v>4913</v>
      </c>
      <c r="H13065" t="s">
        <v>4912</v>
      </c>
      <c r="I13065">
        <v>45099</v>
      </c>
      <c r="J13065">
        <v>151.06</v>
      </c>
      <c r="K13065">
        <v>154.00567000000001</v>
      </c>
      <c r="L13065">
        <v>151.06</v>
      </c>
      <c r="M13065">
        <v>100.706667</v>
      </c>
      <c r="N13065">
        <v>45166</v>
      </c>
      <c r="P13065">
        <v>0</v>
      </c>
      <c r="Q13065" t="str">
        <f t="shared" si="204"/>
        <v>ACTIVE</v>
      </c>
    </row>
    <row r="13066" spans="1:17" x14ac:dyDescent="0.25">
      <c r="A13066" t="s">
        <v>4900</v>
      </c>
      <c r="B13066">
        <v>1288</v>
      </c>
      <c r="C13066" t="s">
        <v>5390</v>
      </c>
      <c r="D13066" t="s">
        <v>4908</v>
      </c>
      <c r="E13066">
        <v>76842</v>
      </c>
      <c r="F13066" t="s">
        <v>4908</v>
      </c>
      <c r="G13066" t="s">
        <v>4944</v>
      </c>
      <c r="H13066" t="s">
        <v>4912</v>
      </c>
      <c r="I13066">
        <v>45099</v>
      </c>
      <c r="J13066">
        <v>6500</v>
      </c>
      <c r="K13066">
        <v>6626.75</v>
      </c>
      <c r="L13066">
        <v>6500</v>
      </c>
      <c r="M13066">
        <v>5416.6666670000004</v>
      </c>
      <c r="N13066">
        <v>45170</v>
      </c>
      <c r="P13066">
        <v>0</v>
      </c>
      <c r="Q13066" t="str">
        <f t="shared" si="204"/>
        <v>ACTIVE</v>
      </c>
    </row>
    <row r="13067" spans="1:17" x14ac:dyDescent="0.25">
      <c r="A13067" t="s">
        <v>4900</v>
      </c>
      <c r="B13067">
        <v>1929</v>
      </c>
      <c r="C13067" t="s">
        <v>4915</v>
      </c>
      <c r="D13067" t="s">
        <v>4908</v>
      </c>
      <c r="E13067">
        <v>76843</v>
      </c>
      <c r="F13067" t="s">
        <v>4908</v>
      </c>
      <c r="G13067" t="s">
        <v>4913</v>
      </c>
      <c r="H13067" t="s">
        <v>4912</v>
      </c>
      <c r="I13067">
        <v>45099</v>
      </c>
      <c r="J13067">
        <v>186.11</v>
      </c>
      <c r="K13067">
        <v>189.73914500000001</v>
      </c>
      <c r="L13067">
        <v>186.11</v>
      </c>
      <c r="M13067">
        <v>124.07333300000001</v>
      </c>
      <c r="N13067">
        <v>45166</v>
      </c>
      <c r="P13067">
        <v>0</v>
      </c>
      <c r="Q13067" t="str">
        <f t="shared" si="204"/>
        <v>ACTIVE</v>
      </c>
    </row>
    <row r="13068" spans="1:17" x14ac:dyDescent="0.25">
      <c r="A13068" t="s">
        <v>4900</v>
      </c>
      <c r="B13068">
        <v>1346</v>
      </c>
      <c r="C13068" t="s">
        <v>5429</v>
      </c>
      <c r="D13068" t="s">
        <v>4908</v>
      </c>
      <c r="E13068">
        <v>76846</v>
      </c>
      <c r="F13068" t="s">
        <v>4908</v>
      </c>
      <c r="G13068" t="s">
        <v>4913</v>
      </c>
      <c r="H13068" t="s">
        <v>4912</v>
      </c>
      <c r="I13068">
        <v>45099</v>
      </c>
      <c r="J13068">
        <v>374.17</v>
      </c>
      <c r="K13068">
        <v>381.46631500000001</v>
      </c>
      <c r="L13068">
        <v>374.17</v>
      </c>
      <c r="M13068">
        <v>374.17</v>
      </c>
      <c r="P13068">
        <v>0</v>
      </c>
      <c r="Q13068" t="str">
        <f t="shared" si="204"/>
        <v>ACTIVE</v>
      </c>
    </row>
    <row r="13069" spans="1:17" x14ac:dyDescent="0.25">
      <c r="A13069" t="s">
        <v>4900</v>
      </c>
      <c r="B13069">
        <v>756</v>
      </c>
      <c r="C13069" t="s">
        <v>2409</v>
      </c>
      <c r="D13069" t="s">
        <v>4908</v>
      </c>
      <c r="E13069">
        <v>76850</v>
      </c>
      <c r="F13069" t="s">
        <v>4908</v>
      </c>
      <c r="G13069" t="s">
        <v>4913</v>
      </c>
      <c r="H13069" t="s">
        <v>4912</v>
      </c>
      <c r="I13069">
        <v>45099</v>
      </c>
      <c r="J13069">
        <v>1180.94</v>
      </c>
      <c r="K13069">
        <v>1203.9683299999999</v>
      </c>
      <c r="L13069">
        <v>1180.94</v>
      </c>
      <c r="M13069">
        <v>787.29333299999996</v>
      </c>
      <c r="N13069">
        <v>45152</v>
      </c>
      <c r="P13069">
        <v>0</v>
      </c>
      <c r="Q13069" t="str">
        <f t="shared" si="204"/>
        <v>ACTIVE</v>
      </c>
    </row>
    <row r="13070" spans="1:17" x14ac:dyDescent="0.25">
      <c r="A13070" t="s">
        <v>4900</v>
      </c>
      <c r="B13070">
        <v>1748</v>
      </c>
      <c r="C13070" t="s">
        <v>5417</v>
      </c>
      <c r="D13070" t="s">
        <v>5133</v>
      </c>
      <c r="E13070">
        <v>76858</v>
      </c>
      <c r="F13070" t="s">
        <v>5087</v>
      </c>
      <c r="G13070" t="s">
        <v>4913</v>
      </c>
      <c r="H13070" t="s">
        <v>4912</v>
      </c>
      <c r="I13070">
        <v>45099</v>
      </c>
      <c r="J13070">
        <v>44.4</v>
      </c>
      <c r="K13070">
        <v>45.265799999999999</v>
      </c>
      <c r="L13070">
        <v>44.4</v>
      </c>
      <c r="M13070">
        <v>44.4</v>
      </c>
      <c r="N13070">
        <v>45168</v>
      </c>
      <c r="O13070">
        <v>45168</v>
      </c>
      <c r="P13070">
        <v>2</v>
      </c>
      <c r="Q13070" t="str">
        <f t="shared" si="204"/>
        <v>1-30</v>
      </c>
    </row>
    <row r="13071" spans="1:17" x14ac:dyDescent="0.25">
      <c r="A13071" t="s">
        <v>4900</v>
      </c>
      <c r="B13071">
        <v>1947</v>
      </c>
      <c r="C13071" t="s">
        <v>5088</v>
      </c>
      <c r="D13071" t="s">
        <v>4908</v>
      </c>
      <c r="E13071">
        <v>76859</v>
      </c>
      <c r="F13071" t="s">
        <v>5087</v>
      </c>
      <c r="G13071" t="s">
        <v>4913</v>
      </c>
      <c r="H13071" t="s">
        <v>4912</v>
      </c>
      <c r="I13071">
        <v>45099</v>
      </c>
      <c r="J13071">
        <v>733.3</v>
      </c>
      <c r="K13071">
        <v>747.59934999999996</v>
      </c>
      <c r="L13071">
        <v>733.3</v>
      </c>
      <c r="M13071">
        <v>733.3</v>
      </c>
      <c r="N13071">
        <v>45167</v>
      </c>
      <c r="O13071">
        <v>45167</v>
      </c>
      <c r="P13071">
        <v>3</v>
      </c>
      <c r="Q13071" t="str">
        <f t="shared" si="204"/>
        <v>1-30</v>
      </c>
    </row>
    <row r="13072" spans="1:17" x14ac:dyDescent="0.25">
      <c r="A13072" t="s">
        <v>4900</v>
      </c>
      <c r="B13072">
        <v>572</v>
      </c>
      <c r="C13072" t="s">
        <v>5246</v>
      </c>
      <c r="D13072" t="s">
        <v>4908</v>
      </c>
      <c r="E13072">
        <v>76860</v>
      </c>
      <c r="F13072" t="s">
        <v>4908</v>
      </c>
      <c r="G13072" t="s">
        <v>4913</v>
      </c>
      <c r="H13072" t="s">
        <v>4912</v>
      </c>
      <c r="I13072">
        <v>45099</v>
      </c>
      <c r="J13072">
        <v>188.7</v>
      </c>
      <c r="K13072">
        <v>192.37965</v>
      </c>
      <c r="L13072">
        <v>188.7</v>
      </c>
      <c r="M13072">
        <v>157.25</v>
      </c>
      <c r="N13072">
        <v>45152</v>
      </c>
      <c r="P13072">
        <v>0</v>
      </c>
      <c r="Q13072" t="str">
        <f t="shared" si="204"/>
        <v>ACTIVE</v>
      </c>
    </row>
    <row r="13073" spans="1:17" x14ac:dyDescent="0.25">
      <c r="A13073" t="s">
        <v>4900</v>
      </c>
      <c r="B13073">
        <v>572</v>
      </c>
      <c r="C13073" t="s">
        <v>5246</v>
      </c>
      <c r="D13073" t="s">
        <v>4908</v>
      </c>
      <c r="E13073">
        <v>76866</v>
      </c>
      <c r="F13073" t="s">
        <v>4908</v>
      </c>
      <c r="G13073" t="s">
        <v>4913</v>
      </c>
      <c r="H13073" t="s">
        <v>4912</v>
      </c>
      <c r="I13073">
        <v>45099</v>
      </c>
      <c r="J13073">
        <v>48.07</v>
      </c>
      <c r="K13073">
        <v>49.007365</v>
      </c>
      <c r="L13073">
        <v>48.07</v>
      </c>
      <c r="M13073">
        <v>40.058333500000003</v>
      </c>
      <c r="N13073">
        <v>45152</v>
      </c>
      <c r="P13073">
        <v>0</v>
      </c>
      <c r="Q13073" t="str">
        <f t="shared" si="204"/>
        <v>ACTIVE</v>
      </c>
    </row>
    <row r="13074" spans="1:17" x14ac:dyDescent="0.25">
      <c r="A13074" t="s">
        <v>4900</v>
      </c>
      <c r="B13074">
        <v>1826</v>
      </c>
      <c r="C13074" t="s">
        <v>5008</v>
      </c>
      <c r="D13074" t="s">
        <v>4908</v>
      </c>
      <c r="E13074">
        <v>76869</v>
      </c>
      <c r="F13074" t="s">
        <v>4908</v>
      </c>
      <c r="G13074" t="s">
        <v>4913</v>
      </c>
      <c r="H13074" t="s">
        <v>4912</v>
      </c>
      <c r="I13074">
        <v>45099</v>
      </c>
      <c r="J13074">
        <v>65</v>
      </c>
      <c r="K13074">
        <v>66.267499999999998</v>
      </c>
      <c r="L13074">
        <v>65</v>
      </c>
      <c r="M13074">
        <v>65</v>
      </c>
      <c r="P13074">
        <v>0</v>
      </c>
      <c r="Q13074" t="str">
        <f t="shared" si="204"/>
        <v>ACTIVE</v>
      </c>
    </row>
    <row r="13075" spans="1:17" x14ac:dyDescent="0.25">
      <c r="A13075" t="s">
        <v>4900</v>
      </c>
      <c r="B13075">
        <v>1968</v>
      </c>
      <c r="C13075" t="s">
        <v>5107</v>
      </c>
      <c r="D13075" t="s">
        <v>4908</v>
      </c>
      <c r="E13075">
        <v>76871</v>
      </c>
      <c r="F13075" t="s">
        <v>4908</v>
      </c>
      <c r="G13075" t="s">
        <v>4913</v>
      </c>
      <c r="H13075" t="s">
        <v>4912</v>
      </c>
      <c r="I13075">
        <v>45099</v>
      </c>
      <c r="J13075">
        <v>909.24</v>
      </c>
      <c r="K13075">
        <v>926.97018000000003</v>
      </c>
      <c r="L13075">
        <v>909.24</v>
      </c>
      <c r="M13075">
        <v>757.7</v>
      </c>
      <c r="N13075">
        <v>45166</v>
      </c>
      <c r="P13075">
        <v>0</v>
      </c>
      <c r="Q13075" t="str">
        <f t="shared" si="204"/>
        <v>ACTIVE</v>
      </c>
    </row>
    <row r="13076" spans="1:17" x14ac:dyDescent="0.25">
      <c r="A13076" t="s">
        <v>4900</v>
      </c>
      <c r="B13076">
        <v>1739</v>
      </c>
      <c r="C13076" t="s">
        <v>5124</v>
      </c>
      <c r="D13076" t="s">
        <v>4908</v>
      </c>
      <c r="E13076">
        <v>76874</v>
      </c>
      <c r="F13076" t="s">
        <v>4908</v>
      </c>
      <c r="G13076" t="s">
        <v>4913</v>
      </c>
      <c r="H13076" t="s">
        <v>4912</v>
      </c>
      <c r="I13076">
        <v>45099</v>
      </c>
      <c r="J13076">
        <v>98.96</v>
      </c>
      <c r="K13076">
        <v>100.88972</v>
      </c>
      <c r="L13076">
        <v>98.96</v>
      </c>
      <c r="M13076">
        <v>65.973332999999997</v>
      </c>
      <c r="N13076">
        <v>45152</v>
      </c>
      <c r="P13076">
        <v>0</v>
      </c>
      <c r="Q13076" t="str">
        <f t="shared" si="204"/>
        <v>ACTIVE</v>
      </c>
    </row>
    <row r="13077" spans="1:17" x14ac:dyDescent="0.25">
      <c r="A13077" t="s">
        <v>4900</v>
      </c>
      <c r="B13077">
        <v>1968</v>
      </c>
      <c r="C13077" t="s">
        <v>5107</v>
      </c>
      <c r="D13077" t="s">
        <v>4908</v>
      </c>
      <c r="E13077">
        <v>76878</v>
      </c>
      <c r="F13077" t="s">
        <v>4908</v>
      </c>
      <c r="G13077" t="s">
        <v>4913</v>
      </c>
      <c r="H13077" t="s">
        <v>4912</v>
      </c>
      <c r="I13077">
        <v>45099</v>
      </c>
      <c r="J13077">
        <v>500</v>
      </c>
      <c r="K13077">
        <v>509.75</v>
      </c>
      <c r="L13077">
        <v>500</v>
      </c>
      <c r="M13077">
        <v>416.66666700000002</v>
      </c>
      <c r="N13077">
        <v>45166</v>
      </c>
      <c r="P13077">
        <v>0</v>
      </c>
      <c r="Q13077" t="str">
        <f t="shared" si="204"/>
        <v>ACTIVE</v>
      </c>
    </row>
    <row r="13078" spans="1:17" x14ac:dyDescent="0.25">
      <c r="A13078" t="s">
        <v>4900</v>
      </c>
      <c r="B13078">
        <v>629</v>
      </c>
      <c r="C13078" t="s">
        <v>5462</v>
      </c>
      <c r="D13078" t="s">
        <v>4908</v>
      </c>
      <c r="E13078">
        <v>76881</v>
      </c>
      <c r="F13078" t="s">
        <v>4908</v>
      </c>
      <c r="G13078" t="s">
        <v>4944</v>
      </c>
      <c r="H13078" t="s">
        <v>4912</v>
      </c>
      <c r="I13078">
        <v>45099</v>
      </c>
      <c r="J13078">
        <v>2536</v>
      </c>
      <c r="K13078">
        <v>2585.4520000000002</v>
      </c>
      <c r="L13078">
        <v>2536</v>
      </c>
      <c r="M13078">
        <v>2113.333333</v>
      </c>
      <c r="N13078">
        <v>45152</v>
      </c>
      <c r="P13078">
        <v>0</v>
      </c>
      <c r="Q13078" t="str">
        <f t="shared" si="204"/>
        <v>ACTIVE</v>
      </c>
    </row>
    <row r="13079" spans="1:17" x14ac:dyDescent="0.25">
      <c r="A13079" t="s">
        <v>4900</v>
      </c>
      <c r="B13079">
        <v>318</v>
      </c>
      <c r="C13079" t="s">
        <v>5446</v>
      </c>
      <c r="D13079" t="s">
        <v>4908</v>
      </c>
      <c r="E13079">
        <v>76883</v>
      </c>
      <c r="F13079" t="s">
        <v>4908</v>
      </c>
      <c r="G13079" t="s">
        <v>4913</v>
      </c>
      <c r="H13079" t="s">
        <v>4912</v>
      </c>
      <c r="I13079">
        <v>45099</v>
      </c>
      <c r="J13079">
        <v>64.489999999999995</v>
      </c>
      <c r="K13079">
        <v>65.747555000000006</v>
      </c>
      <c r="L13079">
        <v>64.489999999999995</v>
      </c>
      <c r="M13079">
        <v>42.993333</v>
      </c>
      <c r="N13079">
        <v>45169</v>
      </c>
      <c r="P13079">
        <v>0</v>
      </c>
      <c r="Q13079" t="str">
        <f t="shared" si="204"/>
        <v>ACTIVE</v>
      </c>
    </row>
    <row r="13080" spans="1:17" x14ac:dyDescent="0.25">
      <c r="A13080" t="s">
        <v>4900</v>
      </c>
      <c r="B13080">
        <v>1947</v>
      </c>
      <c r="C13080" t="s">
        <v>5088</v>
      </c>
      <c r="D13080" t="s">
        <v>4908</v>
      </c>
      <c r="E13080">
        <v>76889</v>
      </c>
      <c r="F13080" t="s">
        <v>5087</v>
      </c>
      <c r="G13080" t="s">
        <v>4913</v>
      </c>
      <c r="H13080" t="s">
        <v>4912</v>
      </c>
      <c r="I13080">
        <v>45099</v>
      </c>
      <c r="J13080">
        <v>1806.6</v>
      </c>
      <c r="K13080">
        <v>1841.8287</v>
      </c>
      <c r="L13080">
        <v>1806.6</v>
      </c>
      <c r="M13080">
        <v>1806.6</v>
      </c>
      <c r="N13080">
        <v>45167</v>
      </c>
      <c r="O13080">
        <v>45167</v>
      </c>
      <c r="P13080">
        <v>3</v>
      </c>
      <c r="Q13080" t="str">
        <f t="shared" si="204"/>
        <v>1-30</v>
      </c>
    </row>
    <row r="13081" spans="1:17" x14ac:dyDescent="0.25">
      <c r="A13081" t="s">
        <v>4900</v>
      </c>
      <c r="B13081">
        <v>403</v>
      </c>
      <c r="C13081" t="s">
        <v>5102</v>
      </c>
      <c r="D13081" t="s">
        <v>4908</v>
      </c>
      <c r="E13081">
        <v>76891</v>
      </c>
      <c r="F13081" t="s">
        <v>4908</v>
      </c>
      <c r="G13081" t="s">
        <v>4913</v>
      </c>
      <c r="H13081" t="s">
        <v>4912</v>
      </c>
      <c r="I13081">
        <v>45099</v>
      </c>
      <c r="J13081">
        <v>58.24</v>
      </c>
      <c r="K13081">
        <v>59.375680000000003</v>
      </c>
      <c r="L13081">
        <v>58.24</v>
      </c>
      <c r="M13081">
        <v>38.826666000000003</v>
      </c>
      <c r="N13081">
        <v>45166</v>
      </c>
      <c r="P13081">
        <v>0</v>
      </c>
      <c r="Q13081" t="str">
        <f t="shared" si="204"/>
        <v>ACTIVE</v>
      </c>
    </row>
    <row r="13082" spans="1:17" x14ac:dyDescent="0.25">
      <c r="A13082" t="s">
        <v>4900</v>
      </c>
      <c r="B13082">
        <v>1739</v>
      </c>
      <c r="C13082" t="s">
        <v>5124</v>
      </c>
      <c r="D13082" t="s">
        <v>4908</v>
      </c>
      <c r="E13082">
        <v>76897</v>
      </c>
      <c r="F13082" t="s">
        <v>4908</v>
      </c>
      <c r="G13082" t="s">
        <v>4913</v>
      </c>
      <c r="H13082" t="s">
        <v>4912</v>
      </c>
      <c r="I13082">
        <v>45099</v>
      </c>
      <c r="J13082">
        <v>152.38999999999999</v>
      </c>
      <c r="K13082">
        <v>155.361605</v>
      </c>
      <c r="L13082">
        <v>152.38999999999999</v>
      </c>
      <c r="M13082">
        <v>152.38999999999999</v>
      </c>
      <c r="P13082">
        <v>0</v>
      </c>
      <c r="Q13082" t="str">
        <f t="shared" si="204"/>
        <v>ACTIVE</v>
      </c>
    </row>
    <row r="13083" spans="1:17" x14ac:dyDescent="0.25">
      <c r="A13083" t="s">
        <v>4900</v>
      </c>
      <c r="B13083">
        <v>818</v>
      </c>
      <c r="C13083" t="s">
        <v>1286</v>
      </c>
      <c r="D13083" t="s">
        <v>4908</v>
      </c>
      <c r="E13083">
        <v>76901</v>
      </c>
      <c r="F13083" t="s">
        <v>4908</v>
      </c>
      <c r="G13083" t="s">
        <v>4944</v>
      </c>
      <c r="H13083" t="s">
        <v>4912</v>
      </c>
      <c r="I13083">
        <v>45099</v>
      </c>
      <c r="J13083">
        <v>2456.5</v>
      </c>
      <c r="K13083">
        <v>2504.40175</v>
      </c>
      <c r="L13083">
        <v>2456.5</v>
      </c>
      <c r="M13083">
        <v>1637.6666660000001</v>
      </c>
      <c r="N13083">
        <v>45152</v>
      </c>
      <c r="P13083">
        <v>0</v>
      </c>
      <c r="Q13083" t="str">
        <f t="shared" si="204"/>
        <v>ACTIVE</v>
      </c>
    </row>
    <row r="13084" spans="1:17" x14ac:dyDescent="0.25">
      <c r="A13084" t="s">
        <v>4900</v>
      </c>
      <c r="B13084">
        <v>1815</v>
      </c>
      <c r="C13084" t="s">
        <v>5447</v>
      </c>
      <c r="D13084" t="s">
        <v>4908</v>
      </c>
      <c r="E13084">
        <v>76902</v>
      </c>
      <c r="F13084" t="s">
        <v>4908</v>
      </c>
      <c r="G13084" t="s">
        <v>4913</v>
      </c>
      <c r="H13084" t="s">
        <v>4912</v>
      </c>
      <c r="I13084">
        <v>45099</v>
      </c>
      <c r="J13084">
        <v>165</v>
      </c>
      <c r="K13084">
        <v>168.2175</v>
      </c>
      <c r="L13084">
        <v>165</v>
      </c>
      <c r="M13084">
        <v>137.5</v>
      </c>
      <c r="N13084">
        <v>45166</v>
      </c>
      <c r="P13084">
        <v>0</v>
      </c>
      <c r="Q13084" t="str">
        <f t="shared" si="204"/>
        <v>ACTIVE</v>
      </c>
    </row>
    <row r="13085" spans="1:17" x14ac:dyDescent="0.25">
      <c r="A13085" t="s">
        <v>4900</v>
      </c>
      <c r="B13085">
        <v>288</v>
      </c>
      <c r="C13085" t="s">
        <v>472</v>
      </c>
      <c r="D13085" t="s">
        <v>4908</v>
      </c>
      <c r="E13085">
        <v>76909</v>
      </c>
      <c r="F13085" t="s">
        <v>4908</v>
      </c>
      <c r="G13085" t="s">
        <v>4913</v>
      </c>
      <c r="H13085" t="s">
        <v>4912</v>
      </c>
      <c r="I13085">
        <v>45099</v>
      </c>
      <c r="J13085">
        <v>70</v>
      </c>
      <c r="K13085">
        <v>71.364999999999995</v>
      </c>
      <c r="L13085">
        <v>70</v>
      </c>
      <c r="M13085">
        <v>58.333333000000003</v>
      </c>
      <c r="N13085">
        <v>45128</v>
      </c>
      <c r="P13085">
        <v>0</v>
      </c>
      <c r="Q13085" t="str">
        <f t="shared" si="204"/>
        <v>ACTIVE</v>
      </c>
    </row>
    <row r="13086" spans="1:17" x14ac:dyDescent="0.25">
      <c r="A13086" t="s">
        <v>4900</v>
      </c>
      <c r="B13086">
        <v>1976</v>
      </c>
      <c r="C13086" t="s">
        <v>5003</v>
      </c>
      <c r="D13086" t="s">
        <v>4908</v>
      </c>
      <c r="E13086">
        <v>76911</v>
      </c>
      <c r="F13086" t="s">
        <v>4908</v>
      </c>
      <c r="G13086" t="s">
        <v>4944</v>
      </c>
      <c r="H13086" t="s">
        <v>4912</v>
      </c>
      <c r="I13086">
        <v>45099</v>
      </c>
      <c r="J13086">
        <v>2420</v>
      </c>
      <c r="K13086">
        <v>2467.19</v>
      </c>
      <c r="L13086">
        <v>2420</v>
      </c>
      <c r="M13086">
        <v>1613.333333</v>
      </c>
      <c r="N13086">
        <v>45161</v>
      </c>
      <c r="P13086">
        <v>0</v>
      </c>
      <c r="Q13086" t="str">
        <f t="shared" si="204"/>
        <v>ACTIVE</v>
      </c>
    </row>
    <row r="13087" spans="1:17" x14ac:dyDescent="0.25">
      <c r="A13087" t="s">
        <v>4900</v>
      </c>
      <c r="B13087">
        <v>362</v>
      </c>
      <c r="C13087" t="s">
        <v>5171</v>
      </c>
      <c r="D13087" t="s">
        <v>4908</v>
      </c>
      <c r="E13087">
        <v>76913</v>
      </c>
      <c r="F13087" t="s">
        <v>4908</v>
      </c>
      <c r="G13087" t="s">
        <v>4913</v>
      </c>
      <c r="H13087" t="s">
        <v>4912</v>
      </c>
      <c r="I13087">
        <v>45099</v>
      </c>
      <c r="J13087">
        <v>265.60000000000002</v>
      </c>
      <c r="K13087">
        <v>270.7792</v>
      </c>
      <c r="L13087">
        <v>265.60000000000002</v>
      </c>
      <c r="M13087">
        <v>177.066667</v>
      </c>
      <c r="N13087">
        <v>45152</v>
      </c>
      <c r="P13087">
        <v>0</v>
      </c>
      <c r="Q13087" t="str">
        <f t="shared" si="204"/>
        <v>ACTIVE</v>
      </c>
    </row>
    <row r="13088" spans="1:17" x14ac:dyDescent="0.25">
      <c r="A13088" t="s">
        <v>4900</v>
      </c>
      <c r="B13088">
        <v>1037</v>
      </c>
      <c r="C13088" t="s">
        <v>5300</v>
      </c>
      <c r="D13088" t="s">
        <v>4908</v>
      </c>
      <c r="E13088">
        <v>76914</v>
      </c>
      <c r="F13088" t="s">
        <v>4908</v>
      </c>
      <c r="G13088" t="s">
        <v>4913</v>
      </c>
      <c r="H13088" t="s">
        <v>4912</v>
      </c>
      <c r="I13088">
        <v>45099</v>
      </c>
      <c r="J13088">
        <v>58</v>
      </c>
      <c r="K13088">
        <v>59.131</v>
      </c>
      <c r="L13088">
        <v>58</v>
      </c>
      <c r="M13088">
        <v>38.666665999999999</v>
      </c>
      <c r="N13088">
        <v>45166</v>
      </c>
      <c r="P13088">
        <v>0</v>
      </c>
      <c r="Q13088" t="str">
        <f t="shared" si="204"/>
        <v>ACTIVE</v>
      </c>
    </row>
    <row r="13089" spans="1:17" x14ac:dyDescent="0.25">
      <c r="A13089" t="s">
        <v>4900</v>
      </c>
      <c r="B13089">
        <v>1855</v>
      </c>
      <c r="C13089" t="s">
        <v>4981</v>
      </c>
      <c r="D13089" t="s">
        <v>4908</v>
      </c>
      <c r="E13089">
        <v>76915</v>
      </c>
      <c r="F13089" t="s">
        <v>4908</v>
      </c>
      <c r="G13089" t="s">
        <v>4944</v>
      </c>
      <c r="H13089" t="s">
        <v>4912</v>
      </c>
      <c r="I13089">
        <v>45099</v>
      </c>
      <c r="J13089">
        <v>500</v>
      </c>
      <c r="K13089">
        <v>509.75</v>
      </c>
      <c r="L13089">
        <v>500</v>
      </c>
      <c r="M13089">
        <v>416.66666700000002</v>
      </c>
      <c r="N13089">
        <v>45166</v>
      </c>
      <c r="P13089">
        <v>0</v>
      </c>
      <c r="Q13089" t="str">
        <f t="shared" si="204"/>
        <v>ACTIVE</v>
      </c>
    </row>
    <row r="13090" spans="1:17" x14ac:dyDescent="0.25">
      <c r="A13090" t="s">
        <v>4900</v>
      </c>
      <c r="B13090">
        <v>1361</v>
      </c>
      <c r="C13090" t="s">
        <v>1212</v>
      </c>
      <c r="D13090" t="s">
        <v>4908</v>
      </c>
      <c r="E13090">
        <v>76919</v>
      </c>
      <c r="F13090" t="s">
        <v>4908</v>
      </c>
      <c r="G13090" t="s">
        <v>4913</v>
      </c>
      <c r="H13090" t="s">
        <v>4912</v>
      </c>
      <c r="I13090">
        <v>45099</v>
      </c>
      <c r="J13090">
        <v>42.32</v>
      </c>
      <c r="K13090">
        <v>43.145240000000001</v>
      </c>
      <c r="L13090">
        <v>42.32</v>
      </c>
      <c r="M13090">
        <v>35.266666999999998</v>
      </c>
      <c r="N13090">
        <v>45159</v>
      </c>
      <c r="P13090">
        <v>0</v>
      </c>
      <c r="Q13090" t="str">
        <f t="shared" si="204"/>
        <v>ACTIVE</v>
      </c>
    </row>
    <row r="13091" spans="1:17" x14ac:dyDescent="0.25">
      <c r="A13091" t="s">
        <v>4900</v>
      </c>
      <c r="B13091">
        <v>1037</v>
      </c>
      <c r="C13091" t="s">
        <v>5300</v>
      </c>
      <c r="D13091" t="s">
        <v>4908</v>
      </c>
      <c r="E13091">
        <v>76922</v>
      </c>
      <c r="F13091" t="s">
        <v>4908</v>
      </c>
      <c r="G13091" t="s">
        <v>4913</v>
      </c>
      <c r="H13091" t="s">
        <v>4912</v>
      </c>
      <c r="I13091">
        <v>45099</v>
      </c>
      <c r="J13091">
        <v>164.2</v>
      </c>
      <c r="K13091">
        <v>167.40190000000001</v>
      </c>
      <c r="L13091">
        <v>164.2</v>
      </c>
      <c r="M13091">
        <v>109.466666</v>
      </c>
      <c r="N13091">
        <v>45166</v>
      </c>
      <c r="P13091">
        <v>0</v>
      </c>
      <c r="Q13091" t="str">
        <f t="shared" si="204"/>
        <v>ACTIVE</v>
      </c>
    </row>
    <row r="13092" spans="1:17" x14ac:dyDescent="0.25">
      <c r="A13092" t="s">
        <v>4900</v>
      </c>
      <c r="B13092">
        <v>1594</v>
      </c>
      <c r="C13092" t="s">
        <v>5122</v>
      </c>
      <c r="D13092" t="s">
        <v>4908</v>
      </c>
      <c r="E13092">
        <v>76923</v>
      </c>
      <c r="F13092" t="s">
        <v>4908</v>
      </c>
      <c r="G13092" t="s">
        <v>4913</v>
      </c>
      <c r="H13092" t="s">
        <v>4912</v>
      </c>
      <c r="I13092">
        <v>45099</v>
      </c>
      <c r="J13092">
        <v>204.97</v>
      </c>
      <c r="K13092">
        <v>208.966915</v>
      </c>
      <c r="L13092">
        <v>204.97</v>
      </c>
      <c r="M13092">
        <v>170.8083335</v>
      </c>
      <c r="N13092">
        <v>45152</v>
      </c>
      <c r="P13092">
        <v>0</v>
      </c>
      <c r="Q13092" t="str">
        <f t="shared" si="204"/>
        <v>ACTIVE</v>
      </c>
    </row>
    <row r="13093" spans="1:17" x14ac:dyDescent="0.25">
      <c r="A13093" t="s">
        <v>4900</v>
      </c>
      <c r="B13093">
        <v>1396</v>
      </c>
      <c r="C13093" t="s">
        <v>5452</v>
      </c>
      <c r="D13093" t="s">
        <v>4908</v>
      </c>
      <c r="E13093">
        <v>76925</v>
      </c>
      <c r="F13093" t="s">
        <v>4908</v>
      </c>
      <c r="G13093" t="s">
        <v>4913</v>
      </c>
      <c r="H13093" t="s">
        <v>4912</v>
      </c>
      <c r="I13093">
        <v>45099</v>
      </c>
      <c r="J13093">
        <v>2000</v>
      </c>
      <c r="K13093">
        <v>2039</v>
      </c>
      <c r="L13093">
        <v>2000</v>
      </c>
      <c r="M13093">
        <v>1333.3333339999999</v>
      </c>
      <c r="N13093">
        <v>45170</v>
      </c>
      <c r="P13093">
        <v>0</v>
      </c>
      <c r="Q13093" t="str">
        <f t="shared" si="204"/>
        <v>ACTIVE</v>
      </c>
    </row>
    <row r="13094" spans="1:17" x14ac:dyDescent="0.25">
      <c r="A13094" t="s">
        <v>4899</v>
      </c>
      <c r="B13094">
        <v>764</v>
      </c>
      <c r="C13094" t="s">
        <v>5394</v>
      </c>
      <c r="D13094" t="s">
        <v>4908</v>
      </c>
      <c r="E13094">
        <v>76930</v>
      </c>
      <c r="F13094" t="s">
        <v>4908</v>
      </c>
      <c r="G13094" t="s">
        <v>4913</v>
      </c>
      <c r="H13094" t="s">
        <v>5393</v>
      </c>
      <c r="I13094">
        <v>45099</v>
      </c>
      <c r="J13094">
        <v>4990</v>
      </c>
      <c r="K13094">
        <v>5097.0355</v>
      </c>
      <c r="L13094">
        <v>4990</v>
      </c>
      <c r="M13094">
        <v>3326.6666660000001</v>
      </c>
      <c r="N13094">
        <v>45152</v>
      </c>
      <c r="P13094">
        <v>0</v>
      </c>
      <c r="Q13094" t="str">
        <f t="shared" si="204"/>
        <v>ACTIVE</v>
      </c>
    </row>
    <row r="13095" spans="1:17" x14ac:dyDescent="0.25">
      <c r="A13095" t="s">
        <v>4900</v>
      </c>
      <c r="B13095">
        <v>1971</v>
      </c>
      <c r="C13095" t="s">
        <v>4916</v>
      </c>
      <c r="D13095" t="s">
        <v>4908</v>
      </c>
      <c r="E13095">
        <v>76932</v>
      </c>
      <c r="F13095" t="s">
        <v>4908</v>
      </c>
      <c r="G13095" t="s">
        <v>4913</v>
      </c>
      <c r="H13095" t="s">
        <v>4912</v>
      </c>
      <c r="I13095">
        <v>45099</v>
      </c>
      <c r="J13095">
        <v>496.54</v>
      </c>
      <c r="K13095">
        <v>506.22253000000001</v>
      </c>
      <c r="L13095">
        <v>496.54</v>
      </c>
      <c r="M13095">
        <v>331.02666599999998</v>
      </c>
      <c r="N13095">
        <v>45156</v>
      </c>
      <c r="P13095">
        <v>0</v>
      </c>
      <c r="Q13095" t="str">
        <f t="shared" si="204"/>
        <v>ACTIVE</v>
      </c>
    </row>
    <row r="13096" spans="1:17" x14ac:dyDescent="0.25">
      <c r="A13096" t="s">
        <v>4900</v>
      </c>
      <c r="B13096">
        <v>1619</v>
      </c>
      <c r="C13096" t="s">
        <v>5420</v>
      </c>
      <c r="D13096" t="s">
        <v>5092</v>
      </c>
      <c r="E13096">
        <v>76934</v>
      </c>
      <c r="F13096" t="s">
        <v>4908</v>
      </c>
      <c r="G13096" t="s">
        <v>4913</v>
      </c>
      <c r="H13096" t="s">
        <v>4912</v>
      </c>
      <c r="I13096">
        <v>45099</v>
      </c>
      <c r="J13096">
        <v>35.26</v>
      </c>
      <c r="K13096">
        <v>35.947569999999999</v>
      </c>
      <c r="L13096">
        <v>35.26</v>
      </c>
      <c r="M13096">
        <v>35.26</v>
      </c>
      <c r="N13096">
        <v>45135</v>
      </c>
      <c r="O13096">
        <v>45135</v>
      </c>
      <c r="P13096">
        <v>35</v>
      </c>
      <c r="Q13096" t="str">
        <f t="shared" si="204"/>
        <v>31-60</v>
      </c>
    </row>
    <row r="13097" spans="1:17" x14ac:dyDescent="0.25">
      <c r="A13097" t="s">
        <v>4900</v>
      </c>
      <c r="B13097">
        <v>1862</v>
      </c>
      <c r="C13097" t="s">
        <v>5211</v>
      </c>
      <c r="D13097" t="s">
        <v>4908</v>
      </c>
      <c r="E13097">
        <v>76937</v>
      </c>
      <c r="F13097" t="s">
        <v>4908</v>
      </c>
      <c r="G13097" t="s">
        <v>4913</v>
      </c>
      <c r="H13097" t="s">
        <v>4912</v>
      </c>
      <c r="I13097">
        <v>45099</v>
      </c>
      <c r="J13097">
        <v>438.9</v>
      </c>
      <c r="K13097">
        <v>447.45855</v>
      </c>
      <c r="L13097">
        <v>438.9</v>
      </c>
      <c r="M13097">
        <v>438.9</v>
      </c>
      <c r="P13097">
        <v>0</v>
      </c>
      <c r="Q13097" t="str">
        <f t="shared" si="204"/>
        <v>ACTIVE</v>
      </c>
    </row>
    <row r="13098" spans="1:17" x14ac:dyDescent="0.25">
      <c r="A13098" t="s">
        <v>4900</v>
      </c>
      <c r="B13098">
        <v>1205</v>
      </c>
      <c r="C13098" t="s">
        <v>5408</v>
      </c>
      <c r="D13098" t="s">
        <v>4908</v>
      </c>
      <c r="E13098">
        <v>76938</v>
      </c>
      <c r="F13098" t="s">
        <v>4908</v>
      </c>
      <c r="G13098" t="s">
        <v>4913</v>
      </c>
      <c r="H13098" t="s">
        <v>4912</v>
      </c>
      <c r="I13098">
        <v>45099</v>
      </c>
      <c r="J13098">
        <v>4417.6000000000004</v>
      </c>
      <c r="K13098">
        <v>4503.7431999999999</v>
      </c>
      <c r="L13098">
        <v>4417.6000000000004</v>
      </c>
      <c r="M13098">
        <v>3681.333333</v>
      </c>
      <c r="N13098">
        <v>45166</v>
      </c>
      <c r="P13098">
        <v>0</v>
      </c>
      <c r="Q13098" t="str">
        <f t="shared" si="204"/>
        <v>ACTIVE</v>
      </c>
    </row>
    <row r="13099" spans="1:17" x14ac:dyDescent="0.25">
      <c r="A13099" t="s">
        <v>4900</v>
      </c>
      <c r="B13099">
        <v>1026</v>
      </c>
      <c r="C13099" t="s">
        <v>5010</v>
      </c>
      <c r="D13099" t="s">
        <v>4908</v>
      </c>
      <c r="E13099">
        <v>76943</v>
      </c>
      <c r="F13099" t="s">
        <v>4908</v>
      </c>
      <c r="G13099" t="s">
        <v>4913</v>
      </c>
      <c r="H13099" t="s">
        <v>4912</v>
      </c>
      <c r="I13099">
        <v>45099</v>
      </c>
      <c r="J13099">
        <v>461.68</v>
      </c>
      <c r="K13099">
        <v>470.68275999999997</v>
      </c>
      <c r="L13099">
        <v>461.68</v>
      </c>
      <c r="M13099">
        <v>307.78666600000003</v>
      </c>
      <c r="N13099">
        <v>45147</v>
      </c>
      <c r="P13099">
        <v>0</v>
      </c>
      <c r="Q13099" t="str">
        <f t="shared" si="204"/>
        <v>ACTIVE</v>
      </c>
    </row>
    <row r="13100" spans="1:17" x14ac:dyDescent="0.25">
      <c r="A13100" t="s">
        <v>4900</v>
      </c>
      <c r="B13100">
        <v>818</v>
      </c>
      <c r="C13100" t="s">
        <v>1286</v>
      </c>
      <c r="D13100" t="s">
        <v>4908</v>
      </c>
      <c r="E13100">
        <v>76945</v>
      </c>
      <c r="F13100" t="s">
        <v>4908</v>
      </c>
      <c r="G13100" t="s">
        <v>4913</v>
      </c>
      <c r="H13100" t="s">
        <v>4912</v>
      </c>
      <c r="I13100">
        <v>45099</v>
      </c>
      <c r="J13100">
        <v>714</v>
      </c>
      <c r="K13100">
        <v>727.923</v>
      </c>
      <c r="L13100">
        <v>714</v>
      </c>
      <c r="M13100">
        <v>476</v>
      </c>
      <c r="N13100">
        <v>45152</v>
      </c>
      <c r="P13100">
        <v>0</v>
      </c>
      <c r="Q13100" t="str">
        <f t="shared" si="204"/>
        <v>ACTIVE</v>
      </c>
    </row>
    <row r="13101" spans="1:17" x14ac:dyDescent="0.25">
      <c r="A13101" t="s">
        <v>4900</v>
      </c>
      <c r="B13101">
        <v>716</v>
      </c>
      <c r="C13101" t="s">
        <v>5214</v>
      </c>
      <c r="D13101" t="s">
        <v>4908</v>
      </c>
      <c r="E13101">
        <v>76956</v>
      </c>
      <c r="F13101" t="s">
        <v>5087</v>
      </c>
      <c r="G13101" t="s">
        <v>4944</v>
      </c>
      <c r="H13101" t="s">
        <v>4912</v>
      </c>
      <c r="I13101">
        <v>45099</v>
      </c>
      <c r="J13101">
        <v>2300</v>
      </c>
      <c r="K13101">
        <v>2344.85</v>
      </c>
      <c r="L13101">
        <v>2300</v>
      </c>
      <c r="M13101">
        <v>1533.3333339999999</v>
      </c>
      <c r="N13101">
        <v>45167</v>
      </c>
      <c r="O13101">
        <v>45167</v>
      </c>
      <c r="P13101">
        <v>3</v>
      </c>
      <c r="Q13101" t="str">
        <f t="shared" si="204"/>
        <v>1-30</v>
      </c>
    </row>
    <row r="13102" spans="1:17" x14ac:dyDescent="0.25">
      <c r="A13102" t="s">
        <v>4900</v>
      </c>
      <c r="B13102">
        <v>1735</v>
      </c>
      <c r="C13102" t="s">
        <v>5438</v>
      </c>
      <c r="D13102" t="s">
        <v>5092</v>
      </c>
      <c r="E13102">
        <v>76964</v>
      </c>
      <c r="F13102" t="s">
        <v>4908</v>
      </c>
      <c r="G13102" t="s">
        <v>4913</v>
      </c>
      <c r="H13102" t="s">
        <v>4912</v>
      </c>
      <c r="I13102">
        <v>45099</v>
      </c>
      <c r="J13102">
        <v>100.79</v>
      </c>
      <c r="K13102">
        <v>102.755405</v>
      </c>
      <c r="L13102">
        <v>100.79</v>
      </c>
      <c r="M13102">
        <v>100.79</v>
      </c>
      <c r="N13102">
        <v>45128</v>
      </c>
      <c r="O13102">
        <v>45128</v>
      </c>
      <c r="P13102">
        <v>42</v>
      </c>
      <c r="Q13102" t="str">
        <f t="shared" si="204"/>
        <v>31-60</v>
      </c>
    </row>
    <row r="13103" spans="1:17" x14ac:dyDescent="0.25">
      <c r="A13103" t="s">
        <v>4900</v>
      </c>
      <c r="B13103">
        <v>1622</v>
      </c>
      <c r="C13103" t="s">
        <v>5262</v>
      </c>
      <c r="D13103" t="s">
        <v>4908</v>
      </c>
      <c r="E13103">
        <v>76969</v>
      </c>
      <c r="F13103" t="s">
        <v>4908</v>
      </c>
      <c r="G13103" t="s">
        <v>4944</v>
      </c>
      <c r="H13103" t="s">
        <v>4912</v>
      </c>
      <c r="I13103">
        <v>45099</v>
      </c>
      <c r="J13103">
        <v>1000</v>
      </c>
      <c r="K13103">
        <v>1019.5</v>
      </c>
      <c r="L13103">
        <v>1000</v>
      </c>
      <c r="M13103">
        <v>333.33333399999998</v>
      </c>
      <c r="N13103">
        <v>45124</v>
      </c>
      <c r="P13103">
        <v>0</v>
      </c>
      <c r="Q13103" t="str">
        <f t="shared" si="204"/>
        <v>ACTIVE</v>
      </c>
    </row>
    <row r="13104" spans="1:17" x14ac:dyDescent="0.25">
      <c r="A13104" t="s">
        <v>4900</v>
      </c>
      <c r="B13104">
        <v>1763</v>
      </c>
      <c r="C13104" t="s">
        <v>5111</v>
      </c>
      <c r="D13104" t="s">
        <v>4908</v>
      </c>
      <c r="E13104">
        <v>76981</v>
      </c>
      <c r="F13104" t="s">
        <v>4908</v>
      </c>
      <c r="G13104" t="s">
        <v>4913</v>
      </c>
      <c r="H13104" t="s">
        <v>4912</v>
      </c>
      <c r="I13104">
        <v>45099</v>
      </c>
      <c r="J13104">
        <v>5000</v>
      </c>
      <c r="K13104">
        <v>5097.5</v>
      </c>
      <c r="L13104">
        <v>5000</v>
      </c>
      <c r="M13104">
        <v>3333.333333</v>
      </c>
      <c r="N13104">
        <v>45159</v>
      </c>
      <c r="P13104">
        <v>0</v>
      </c>
      <c r="Q13104" t="str">
        <f t="shared" si="204"/>
        <v>ACTIVE</v>
      </c>
    </row>
    <row r="13105" spans="1:17" x14ac:dyDescent="0.25">
      <c r="A13105" t="s">
        <v>4900</v>
      </c>
      <c r="B13105">
        <v>1205</v>
      </c>
      <c r="C13105" t="s">
        <v>5408</v>
      </c>
      <c r="D13105" t="s">
        <v>4908</v>
      </c>
      <c r="E13105">
        <v>76982</v>
      </c>
      <c r="F13105" t="s">
        <v>4908</v>
      </c>
      <c r="G13105" t="s">
        <v>4913</v>
      </c>
      <c r="H13105" t="s">
        <v>4912</v>
      </c>
      <c r="I13105">
        <v>45099</v>
      </c>
      <c r="J13105">
        <v>2503.35</v>
      </c>
      <c r="K13105">
        <v>2552.1653249999999</v>
      </c>
      <c r="L13105">
        <v>2503.35</v>
      </c>
      <c r="M13105">
        <v>2086.125</v>
      </c>
      <c r="N13105">
        <v>45166</v>
      </c>
      <c r="P13105">
        <v>0</v>
      </c>
      <c r="Q13105" t="str">
        <f t="shared" si="204"/>
        <v>ACTIVE</v>
      </c>
    </row>
    <row r="13106" spans="1:17" x14ac:dyDescent="0.25">
      <c r="A13106" t="s">
        <v>4900</v>
      </c>
      <c r="B13106">
        <v>1362</v>
      </c>
      <c r="C13106" t="s">
        <v>5252</v>
      </c>
      <c r="D13106" t="s">
        <v>4908</v>
      </c>
      <c r="E13106">
        <v>76986</v>
      </c>
      <c r="F13106" t="s">
        <v>4908</v>
      </c>
      <c r="G13106" t="s">
        <v>4913</v>
      </c>
      <c r="H13106" t="s">
        <v>4912</v>
      </c>
      <c r="I13106">
        <v>45099</v>
      </c>
      <c r="J13106">
        <v>20.16</v>
      </c>
      <c r="K13106">
        <v>20.55312</v>
      </c>
      <c r="L13106">
        <v>20.16</v>
      </c>
      <c r="M13106">
        <v>20.16</v>
      </c>
      <c r="P13106">
        <v>0</v>
      </c>
      <c r="Q13106" t="str">
        <f t="shared" si="204"/>
        <v>ACTIVE</v>
      </c>
    </row>
    <row r="13107" spans="1:17" x14ac:dyDescent="0.25">
      <c r="A13107" t="s">
        <v>4900</v>
      </c>
      <c r="B13107">
        <v>397</v>
      </c>
      <c r="C13107" t="s">
        <v>5224</v>
      </c>
      <c r="D13107" t="s">
        <v>4908</v>
      </c>
      <c r="E13107">
        <v>76995</v>
      </c>
      <c r="F13107" t="s">
        <v>4908</v>
      </c>
      <c r="G13107" t="s">
        <v>4913</v>
      </c>
      <c r="H13107" t="s">
        <v>4912</v>
      </c>
      <c r="I13107">
        <v>45099</v>
      </c>
      <c r="J13107">
        <v>399.12</v>
      </c>
      <c r="K13107">
        <v>406.90284000000003</v>
      </c>
      <c r="L13107">
        <v>399.12</v>
      </c>
      <c r="M13107">
        <v>266.08</v>
      </c>
      <c r="N13107">
        <v>45152</v>
      </c>
      <c r="P13107">
        <v>0</v>
      </c>
      <c r="Q13107" t="str">
        <f t="shared" si="204"/>
        <v>ACTIVE</v>
      </c>
    </row>
    <row r="13108" spans="1:17" x14ac:dyDescent="0.25">
      <c r="A13108" t="s">
        <v>4900</v>
      </c>
      <c r="B13108">
        <v>1971</v>
      </c>
      <c r="C13108" t="s">
        <v>4916</v>
      </c>
      <c r="D13108" t="s">
        <v>4908</v>
      </c>
      <c r="E13108">
        <v>77007</v>
      </c>
      <c r="F13108" t="s">
        <v>4908</v>
      </c>
      <c r="G13108" t="s">
        <v>4913</v>
      </c>
      <c r="H13108" t="s">
        <v>4912</v>
      </c>
      <c r="I13108">
        <v>45099</v>
      </c>
      <c r="J13108">
        <v>501</v>
      </c>
      <c r="K13108">
        <v>510.76949999999999</v>
      </c>
      <c r="L13108">
        <v>501</v>
      </c>
      <c r="M13108">
        <v>334</v>
      </c>
      <c r="N13108">
        <v>45156</v>
      </c>
      <c r="P13108">
        <v>0</v>
      </c>
      <c r="Q13108" t="str">
        <f t="shared" si="204"/>
        <v>ACTIVE</v>
      </c>
    </row>
    <row r="13109" spans="1:17" x14ac:dyDescent="0.25">
      <c r="A13109" t="s">
        <v>4900</v>
      </c>
      <c r="B13109">
        <v>466</v>
      </c>
      <c r="C13109" t="s">
        <v>5421</v>
      </c>
      <c r="D13109" t="s">
        <v>5092</v>
      </c>
      <c r="E13109">
        <v>77013</v>
      </c>
      <c r="F13109" t="s">
        <v>4908</v>
      </c>
      <c r="G13109" t="s">
        <v>4913</v>
      </c>
      <c r="H13109" t="s">
        <v>4912</v>
      </c>
      <c r="I13109">
        <v>45099</v>
      </c>
      <c r="J13109">
        <v>173.98</v>
      </c>
      <c r="K13109">
        <v>177.37261000000001</v>
      </c>
      <c r="L13109">
        <v>173.98</v>
      </c>
      <c r="M13109">
        <v>173.98</v>
      </c>
      <c r="P13109">
        <v>0</v>
      </c>
      <c r="Q13109" t="str">
        <f t="shared" si="204"/>
        <v>ACTIVE</v>
      </c>
    </row>
    <row r="13110" spans="1:17" x14ac:dyDescent="0.25">
      <c r="A13110" t="s">
        <v>4900</v>
      </c>
      <c r="B13110">
        <v>1977</v>
      </c>
      <c r="C13110" t="s">
        <v>5055</v>
      </c>
      <c r="D13110" t="s">
        <v>4908</v>
      </c>
      <c r="E13110">
        <v>77017</v>
      </c>
      <c r="F13110" t="s">
        <v>4908</v>
      </c>
      <c r="G13110" t="s">
        <v>4913</v>
      </c>
      <c r="H13110" t="s">
        <v>4912</v>
      </c>
      <c r="I13110">
        <v>45099</v>
      </c>
      <c r="J13110">
        <v>141.16999999999999</v>
      </c>
      <c r="K13110">
        <v>143.92281500000001</v>
      </c>
      <c r="L13110">
        <v>141.16999999999999</v>
      </c>
      <c r="M13110">
        <v>97.733075999999997</v>
      </c>
      <c r="N13110">
        <v>45152</v>
      </c>
      <c r="P13110">
        <v>0</v>
      </c>
      <c r="Q13110" t="str">
        <f t="shared" si="204"/>
        <v>ACTIVE</v>
      </c>
    </row>
    <row r="13111" spans="1:17" x14ac:dyDescent="0.25">
      <c r="A13111" t="s">
        <v>4900</v>
      </c>
      <c r="B13111">
        <v>1917</v>
      </c>
      <c r="C13111" t="s">
        <v>5106</v>
      </c>
      <c r="D13111" t="s">
        <v>4908</v>
      </c>
      <c r="E13111">
        <v>77021</v>
      </c>
      <c r="F13111" t="s">
        <v>4908</v>
      </c>
      <c r="G13111" t="s">
        <v>4913</v>
      </c>
      <c r="H13111" t="s">
        <v>4912</v>
      </c>
      <c r="I13111">
        <v>45099</v>
      </c>
      <c r="J13111">
        <v>44.97</v>
      </c>
      <c r="K13111">
        <v>45.846915000000003</v>
      </c>
      <c r="L13111">
        <v>44.97</v>
      </c>
      <c r="M13111">
        <v>29.979998999999999</v>
      </c>
      <c r="N13111">
        <v>45152</v>
      </c>
      <c r="P13111">
        <v>0</v>
      </c>
      <c r="Q13111" t="str">
        <f t="shared" si="204"/>
        <v>ACTIVE</v>
      </c>
    </row>
    <row r="13112" spans="1:17" x14ac:dyDescent="0.25">
      <c r="A13112" t="s">
        <v>4900</v>
      </c>
      <c r="B13112">
        <v>1966</v>
      </c>
      <c r="C13112" t="s">
        <v>5052</v>
      </c>
      <c r="D13112" t="s">
        <v>4908</v>
      </c>
      <c r="E13112">
        <v>77036</v>
      </c>
      <c r="F13112" t="s">
        <v>4908</v>
      </c>
      <c r="G13112" t="s">
        <v>4944</v>
      </c>
      <c r="H13112" t="s">
        <v>4912</v>
      </c>
      <c r="I13112">
        <v>45100</v>
      </c>
      <c r="J13112">
        <v>5000</v>
      </c>
      <c r="K13112">
        <v>5097.5</v>
      </c>
      <c r="L13112">
        <v>5000</v>
      </c>
      <c r="M13112">
        <v>3333.333333</v>
      </c>
      <c r="N13112">
        <v>45152</v>
      </c>
      <c r="P13112">
        <v>0</v>
      </c>
      <c r="Q13112" t="str">
        <f t="shared" si="204"/>
        <v>ACTIVE</v>
      </c>
    </row>
    <row r="13113" spans="1:17" x14ac:dyDescent="0.25">
      <c r="A13113" t="s">
        <v>4900</v>
      </c>
      <c r="B13113">
        <v>1902</v>
      </c>
      <c r="C13113" t="s">
        <v>5379</v>
      </c>
      <c r="D13113" t="s">
        <v>4908</v>
      </c>
      <c r="E13113">
        <v>77038</v>
      </c>
      <c r="F13113" t="s">
        <v>4908</v>
      </c>
      <c r="G13113" t="s">
        <v>4944</v>
      </c>
      <c r="H13113" t="s">
        <v>4912</v>
      </c>
      <c r="I13113">
        <v>45100</v>
      </c>
      <c r="J13113">
        <v>1000</v>
      </c>
      <c r="K13113">
        <v>1019.5</v>
      </c>
      <c r="L13113">
        <v>1000</v>
      </c>
      <c r="M13113">
        <v>833.33333300000004</v>
      </c>
      <c r="N13113">
        <v>45166</v>
      </c>
      <c r="P13113">
        <v>0</v>
      </c>
      <c r="Q13113" t="str">
        <f t="shared" si="204"/>
        <v>ACTIVE</v>
      </c>
    </row>
    <row r="13114" spans="1:17" x14ac:dyDescent="0.25">
      <c r="A13114" t="s">
        <v>4900</v>
      </c>
      <c r="B13114">
        <v>1178</v>
      </c>
      <c r="C13114" t="s">
        <v>5448</v>
      </c>
      <c r="D13114" t="s">
        <v>5092</v>
      </c>
      <c r="E13114">
        <v>77039</v>
      </c>
      <c r="F13114" t="s">
        <v>4908</v>
      </c>
      <c r="G13114" t="s">
        <v>4913</v>
      </c>
      <c r="H13114" t="s">
        <v>4912</v>
      </c>
      <c r="I13114">
        <v>45099</v>
      </c>
      <c r="J13114">
        <v>108</v>
      </c>
      <c r="K13114">
        <v>110.10599999999999</v>
      </c>
      <c r="L13114">
        <v>108</v>
      </c>
      <c r="M13114">
        <v>108</v>
      </c>
      <c r="N13114">
        <v>45142</v>
      </c>
      <c r="O13114">
        <v>45142</v>
      </c>
      <c r="P13114">
        <v>28</v>
      </c>
      <c r="Q13114" t="str">
        <f t="shared" si="204"/>
        <v>1-30</v>
      </c>
    </row>
    <row r="13115" spans="1:17" x14ac:dyDescent="0.25">
      <c r="A13115" t="s">
        <v>4900</v>
      </c>
      <c r="B13115">
        <v>1262</v>
      </c>
      <c r="C13115" t="s">
        <v>4993</v>
      </c>
      <c r="D13115" t="s">
        <v>4908</v>
      </c>
      <c r="E13115">
        <v>77040</v>
      </c>
      <c r="F13115" t="s">
        <v>4908</v>
      </c>
      <c r="G13115" t="s">
        <v>4944</v>
      </c>
      <c r="H13115" t="s">
        <v>4912</v>
      </c>
      <c r="I13115">
        <v>45100</v>
      </c>
      <c r="J13115">
        <v>649</v>
      </c>
      <c r="K13115">
        <v>661.65549999999996</v>
      </c>
      <c r="L13115">
        <v>649</v>
      </c>
      <c r="M13115">
        <v>399.384615</v>
      </c>
      <c r="N13115">
        <v>45166</v>
      </c>
      <c r="P13115">
        <v>0</v>
      </c>
      <c r="Q13115" t="str">
        <f t="shared" si="204"/>
        <v>ACTIVE</v>
      </c>
    </row>
    <row r="13116" spans="1:17" x14ac:dyDescent="0.25">
      <c r="A13116" t="s">
        <v>4900</v>
      </c>
      <c r="B13116">
        <v>1534</v>
      </c>
      <c r="C13116" t="s">
        <v>4959</v>
      </c>
      <c r="D13116" t="s">
        <v>4908</v>
      </c>
      <c r="E13116">
        <v>77042</v>
      </c>
      <c r="F13116" t="s">
        <v>4908</v>
      </c>
      <c r="G13116" t="s">
        <v>4913</v>
      </c>
      <c r="H13116" t="s">
        <v>4912</v>
      </c>
      <c r="I13116">
        <v>45099</v>
      </c>
      <c r="J13116">
        <v>6</v>
      </c>
      <c r="K13116">
        <v>6.117</v>
      </c>
      <c r="L13116">
        <v>6</v>
      </c>
      <c r="M13116">
        <v>5</v>
      </c>
      <c r="N13116">
        <v>45124</v>
      </c>
      <c r="P13116">
        <v>0</v>
      </c>
      <c r="Q13116" t="str">
        <f t="shared" si="204"/>
        <v>ACTIVE</v>
      </c>
    </row>
    <row r="13117" spans="1:17" x14ac:dyDescent="0.25">
      <c r="A13117" t="s">
        <v>4900</v>
      </c>
      <c r="B13117">
        <v>1361</v>
      </c>
      <c r="C13117" t="s">
        <v>1212</v>
      </c>
      <c r="D13117" t="s">
        <v>4908</v>
      </c>
      <c r="E13117">
        <v>77043</v>
      </c>
      <c r="F13117" t="s">
        <v>4908</v>
      </c>
      <c r="G13117" t="s">
        <v>4913</v>
      </c>
      <c r="H13117" t="s">
        <v>4912</v>
      </c>
      <c r="I13117">
        <v>45099</v>
      </c>
      <c r="J13117">
        <v>31.2</v>
      </c>
      <c r="K13117">
        <v>31.808399999999999</v>
      </c>
      <c r="L13117">
        <v>31.2</v>
      </c>
      <c r="M13117">
        <v>26</v>
      </c>
      <c r="N13117">
        <v>45159</v>
      </c>
      <c r="P13117">
        <v>0</v>
      </c>
      <c r="Q13117" t="str">
        <f t="shared" si="204"/>
        <v>ACTIVE</v>
      </c>
    </row>
    <row r="13118" spans="1:17" x14ac:dyDescent="0.25">
      <c r="A13118" t="s">
        <v>4900</v>
      </c>
      <c r="B13118">
        <v>1178</v>
      </c>
      <c r="C13118" t="s">
        <v>5448</v>
      </c>
      <c r="D13118" t="s">
        <v>5092</v>
      </c>
      <c r="E13118">
        <v>77045</v>
      </c>
      <c r="F13118" t="s">
        <v>4908</v>
      </c>
      <c r="G13118" t="s">
        <v>4913</v>
      </c>
      <c r="H13118" t="s">
        <v>4912</v>
      </c>
      <c r="I13118">
        <v>45099</v>
      </c>
      <c r="J13118">
        <v>80.650000000000006</v>
      </c>
      <c r="K13118">
        <v>82.222674999999995</v>
      </c>
      <c r="L13118">
        <v>80.650000000000006</v>
      </c>
      <c r="M13118">
        <v>80.650000000000006</v>
      </c>
      <c r="N13118">
        <v>45142</v>
      </c>
      <c r="O13118">
        <v>45142</v>
      </c>
      <c r="P13118">
        <v>28</v>
      </c>
      <c r="Q13118" t="str">
        <f t="shared" si="204"/>
        <v>1-30</v>
      </c>
    </row>
    <row r="13119" spans="1:17" x14ac:dyDescent="0.25">
      <c r="A13119" t="s">
        <v>4900</v>
      </c>
      <c r="B13119">
        <v>288</v>
      </c>
      <c r="C13119" t="s">
        <v>472</v>
      </c>
      <c r="D13119" t="s">
        <v>4908</v>
      </c>
      <c r="E13119">
        <v>77047</v>
      </c>
      <c r="F13119" t="s">
        <v>4908</v>
      </c>
      <c r="G13119" t="s">
        <v>4913</v>
      </c>
      <c r="H13119" t="s">
        <v>4912</v>
      </c>
      <c r="I13119">
        <v>45099</v>
      </c>
      <c r="J13119">
        <v>18</v>
      </c>
      <c r="K13119">
        <v>18.350999999999999</v>
      </c>
      <c r="L13119">
        <v>18</v>
      </c>
      <c r="M13119">
        <v>15</v>
      </c>
      <c r="N13119">
        <v>45128</v>
      </c>
      <c r="P13119">
        <v>0</v>
      </c>
      <c r="Q13119" t="str">
        <f t="shared" si="204"/>
        <v>ACTIVE</v>
      </c>
    </row>
    <row r="13120" spans="1:17" x14ac:dyDescent="0.25">
      <c r="A13120" t="s">
        <v>4900</v>
      </c>
      <c r="B13120">
        <v>1534</v>
      </c>
      <c r="C13120" t="s">
        <v>4959</v>
      </c>
      <c r="D13120" t="s">
        <v>4908</v>
      </c>
      <c r="E13120">
        <v>77048</v>
      </c>
      <c r="F13120" t="s">
        <v>4908</v>
      </c>
      <c r="G13120" t="s">
        <v>4913</v>
      </c>
      <c r="H13120" t="s">
        <v>4912</v>
      </c>
      <c r="I13120">
        <v>45099</v>
      </c>
      <c r="J13120">
        <v>10.17</v>
      </c>
      <c r="K13120">
        <v>10.368315000000001</v>
      </c>
      <c r="L13120">
        <v>10.17</v>
      </c>
      <c r="M13120">
        <v>8.4749994999999991</v>
      </c>
      <c r="N13120">
        <v>45124</v>
      </c>
      <c r="P13120">
        <v>0</v>
      </c>
      <c r="Q13120" t="str">
        <f t="shared" si="204"/>
        <v>ACTIVE</v>
      </c>
    </row>
    <row r="13121" spans="1:17" x14ac:dyDescent="0.25">
      <c r="A13121" t="s">
        <v>4900</v>
      </c>
      <c r="B13121">
        <v>1624</v>
      </c>
      <c r="C13121" t="s">
        <v>5112</v>
      </c>
      <c r="D13121" t="s">
        <v>4908</v>
      </c>
      <c r="E13121">
        <v>77053</v>
      </c>
      <c r="F13121" t="s">
        <v>4908</v>
      </c>
      <c r="G13121" t="s">
        <v>4913</v>
      </c>
      <c r="H13121" t="s">
        <v>4912</v>
      </c>
      <c r="I13121">
        <v>45099</v>
      </c>
      <c r="J13121">
        <v>525.47</v>
      </c>
      <c r="K13121">
        <v>535.71666500000003</v>
      </c>
      <c r="L13121">
        <v>525.47</v>
      </c>
      <c r="M13121">
        <v>437.89166649999999</v>
      </c>
      <c r="N13121">
        <v>45166</v>
      </c>
      <c r="P13121">
        <v>0</v>
      </c>
      <c r="Q13121" t="str">
        <f t="shared" si="204"/>
        <v>ACTIVE</v>
      </c>
    </row>
    <row r="13122" spans="1:17" x14ac:dyDescent="0.25">
      <c r="A13122" t="s">
        <v>4900</v>
      </c>
      <c r="B13122">
        <v>1622</v>
      </c>
      <c r="C13122" t="s">
        <v>5262</v>
      </c>
      <c r="D13122" t="s">
        <v>4908</v>
      </c>
      <c r="E13122">
        <v>77055</v>
      </c>
      <c r="F13122" t="s">
        <v>4908</v>
      </c>
      <c r="G13122" t="s">
        <v>4913</v>
      </c>
      <c r="H13122" t="s">
        <v>4912</v>
      </c>
      <c r="I13122">
        <v>45100</v>
      </c>
      <c r="J13122">
        <v>1500.01</v>
      </c>
      <c r="K13122">
        <v>1529.2601950000001</v>
      </c>
      <c r="L13122">
        <v>1500.01</v>
      </c>
      <c r="M13122">
        <v>1000.006667</v>
      </c>
      <c r="N13122">
        <v>45124</v>
      </c>
      <c r="P13122">
        <v>0</v>
      </c>
      <c r="Q13122" t="str">
        <f t="shared" ref="Q13122:Q13185" si="205">IF(P13122=0,"ACTIVE",IF(P13122&lt;=30,"1-30",IF(AND(P13122&gt;30,P13122&lt;=60),"31-60",IF(AND(P13122&gt;60,P13122&lt;=90),"61-90",IF(AND(P13122&gt;90,P13122&lt;=120),"91-120",IF(AND(P13122&gt;120,P13122&lt;=150),"121-150",IF(AND(P13122&gt;150,P13122&lt;=180),"151-180","180+")))))))</f>
        <v>ACTIVE</v>
      </c>
    </row>
    <row r="13123" spans="1:17" x14ac:dyDescent="0.25">
      <c r="A13123" t="s">
        <v>4900</v>
      </c>
      <c r="B13123">
        <v>1037</v>
      </c>
      <c r="C13123" t="s">
        <v>5300</v>
      </c>
      <c r="D13123" t="s">
        <v>4908</v>
      </c>
      <c r="E13123">
        <v>77062</v>
      </c>
      <c r="F13123" t="s">
        <v>4908</v>
      </c>
      <c r="G13123" t="s">
        <v>4944</v>
      </c>
      <c r="H13123" t="s">
        <v>4912</v>
      </c>
      <c r="I13123">
        <v>45100</v>
      </c>
      <c r="J13123">
        <v>950</v>
      </c>
      <c r="K13123">
        <v>968.52499999999998</v>
      </c>
      <c r="L13123">
        <v>950</v>
      </c>
      <c r="M13123">
        <v>950</v>
      </c>
      <c r="P13123">
        <v>0</v>
      </c>
      <c r="Q13123" t="str">
        <f t="shared" si="205"/>
        <v>ACTIVE</v>
      </c>
    </row>
    <row r="13124" spans="1:17" x14ac:dyDescent="0.25">
      <c r="A13124" t="s">
        <v>4900</v>
      </c>
      <c r="B13124">
        <v>1619</v>
      </c>
      <c r="C13124" t="s">
        <v>5420</v>
      </c>
      <c r="D13124" t="s">
        <v>5092</v>
      </c>
      <c r="E13124">
        <v>77073</v>
      </c>
      <c r="F13124" t="s">
        <v>4908</v>
      </c>
      <c r="G13124" t="s">
        <v>4913</v>
      </c>
      <c r="H13124" t="s">
        <v>4912</v>
      </c>
      <c r="I13124">
        <v>45100</v>
      </c>
      <c r="J13124">
        <v>2500</v>
      </c>
      <c r="K13124">
        <v>2548.75</v>
      </c>
      <c r="L13124">
        <v>2500</v>
      </c>
      <c r="M13124">
        <v>2500</v>
      </c>
      <c r="P13124">
        <v>0</v>
      </c>
      <c r="Q13124" t="str">
        <f t="shared" si="205"/>
        <v>ACTIVE</v>
      </c>
    </row>
    <row r="13125" spans="1:17" x14ac:dyDescent="0.25">
      <c r="A13125" t="s">
        <v>4900</v>
      </c>
      <c r="B13125">
        <v>1178</v>
      </c>
      <c r="C13125" t="s">
        <v>5448</v>
      </c>
      <c r="D13125" t="s">
        <v>5092</v>
      </c>
      <c r="E13125">
        <v>77075</v>
      </c>
      <c r="F13125" t="s">
        <v>4908</v>
      </c>
      <c r="G13125" t="s">
        <v>4913</v>
      </c>
      <c r="H13125" t="s">
        <v>4912</v>
      </c>
      <c r="I13125">
        <v>45100</v>
      </c>
      <c r="J13125">
        <v>187</v>
      </c>
      <c r="K13125">
        <v>190.6465</v>
      </c>
      <c r="L13125">
        <v>187</v>
      </c>
      <c r="M13125">
        <v>187</v>
      </c>
      <c r="N13125">
        <v>45142</v>
      </c>
      <c r="O13125">
        <v>45142</v>
      </c>
      <c r="P13125">
        <v>28</v>
      </c>
      <c r="Q13125" t="str">
        <f t="shared" si="205"/>
        <v>1-30</v>
      </c>
    </row>
    <row r="13126" spans="1:17" x14ac:dyDescent="0.25">
      <c r="A13126" t="s">
        <v>4900</v>
      </c>
      <c r="B13126">
        <v>288</v>
      </c>
      <c r="C13126" t="s">
        <v>472</v>
      </c>
      <c r="D13126" t="s">
        <v>4908</v>
      </c>
      <c r="E13126">
        <v>77078</v>
      </c>
      <c r="F13126" t="s">
        <v>4908</v>
      </c>
      <c r="G13126" t="s">
        <v>4913</v>
      </c>
      <c r="H13126" t="s">
        <v>4912</v>
      </c>
      <c r="I13126">
        <v>45100</v>
      </c>
      <c r="J13126">
        <v>11.5</v>
      </c>
      <c r="K13126">
        <v>11.72425</v>
      </c>
      <c r="L13126">
        <v>11.5</v>
      </c>
      <c r="M13126">
        <v>9.5833329999999997</v>
      </c>
      <c r="N13126">
        <v>45128</v>
      </c>
      <c r="P13126">
        <v>0</v>
      </c>
      <c r="Q13126" t="str">
        <f t="shared" si="205"/>
        <v>ACTIVE</v>
      </c>
    </row>
    <row r="13127" spans="1:17" x14ac:dyDescent="0.25">
      <c r="A13127" t="s">
        <v>4900</v>
      </c>
      <c r="B13127">
        <v>288</v>
      </c>
      <c r="C13127" t="s">
        <v>472</v>
      </c>
      <c r="D13127" t="s">
        <v>4908</v>
      </c>
      <c r="E13127">
        <v>77079</v>
      </c>
      <c r="F13127" t="s">
        <v>4908</v>
      </c>
      <c r="G13127" t="s">
        <v>4913</v>
      </c>
      <c r="H13127" t="s">
        <v>4912</v>
      </c>
      <c r="I13127">
        <v>45100</v>
      </c>
      <c r="J13127">
        <v>5</v>
      </c>
      <c r="K13127">
        <v>5.0975000000000001</v>
      </c>
      <c r="L13127">
        <v>5</v>
      </c>
      <c r="M13127">
        <v>4.1666670000000003</v>
      </c>
      <c r="N13127">
        <v>45128</v>
      </c>
      <c r="P13127">
        <v>0</v>
      </c>
      <c r="Q13127" t="str">
        <f t="shared" si="205"/>
        <v>ACTIVE</v>
      </c>
    </row>
    <row r="13128" spans="1:17" x14ac:dyDescent="0.25">
      <c r="A13128" t="s">
        <v>4900</v>
      </c>
      <c r="B13128">
        <v>818</v>
      </c>
      <c r="C13128" t="s">
        <v>1286</v>
      </c>
      <c r="D13128" t="s">
        <v>4908</v>
      </c>
      <c r="E13128">
        <v>77084</v>
      </c>
      <c r="F13128" t="s">
        <v>4908</v>
      </c>
      <c r="G13128" t="s">
        <v>4913</v>
      </c>
      <c r="H13128" t="s">
        <v>4912</v>
      </c>
      <c r="I13128">
        <v>45100</v>
      </c>
      <c r="J13128">
        <v>506.9</v>
      </c>
      <c r="K13128">
        <v>516.78454999999997</v>
      </c>
      <c r="L13128">
        <v>506.9</v>
      </c>
      <c r="M13128">
        <v>168.966666</v>
      </c>
      <c r="N13128">
        <v>45152</v>
      </c>
      <c r="P13128">
        <v>0</v>
      </c>
      <c r="Q13128" t="str">
        <f t="shared" si="205"/>
        <v>ACTIVE</v>
      </c>
    </row>
    <row r="13129" spans="1:17" x14ac:dyDescent="0.25">
      <c r="A13129" t="s">
        <v>4900</v>
      </c>
      <c r="B13129">
        <v>288</v>
      </c>
      <c r="C13129" t="s">
        <v>472</v>
      </c>
      <c r="D13129" t="s">
        <v>4908</v>
      </c>
      <c r="E13129">
        <v>77086</v>
      </c>
      <c r="F13129" t="s">
        <v>4908</v>
      </c>
      <c r="G13129" t="s">
        <v>4913</v>
      </c>
      <c r="H13129" t="s">
        <v>4912</v>
      </c>
      <c r="I13129">
        <v>45100</v>
      </c>
      <c r="J13129">
        <v>46.15</v>
      </c>
      <c r="K13129">
        <v>47.049925000000002</v>
      </c>
      <c r="L13129">
        <v>46.15</v>
      </c>
      <c r="M13129">
        <v>38.458333500000002</v>
      </c>
      <c r="N13129">
        <v>45128</v>
      </c>
      <c r="P13129">
        <v>0</v>
      </c>
      <c r="Q13129" t="str">
        <f t="shared" si="205"/>
        <v>ACTIVE</v>
      </c>
    </row>
    <row r="13130" spans="1:17" x14ac:dyDescent="0.25">
      <c r="A13130" t="s">
        <v>4900</v>
      </c>
      <c r="B13130">
        <v>1947</v>
      </c>
      <c r="C13130" t="s">
        <v>5088</v>
      </c>
      <c r="D13130" t="s">
        <v>4908</v>
      </c>
      <c r="E13130">
        <v>77089</v>
      </c>
      <c r="F13130" t="s">
        <v>5087</v>
      </c>
      <c r="G13130" t="s">
        <v>4944</v>
      </c>
      <c r="H13130" t="s">
        <v>4912</v>
      </c>
      <c r="I13130">
        <v>45100</v>
      </c>
      <c r="J13130">
        <v>2600</v>
      </c>
      <c r="K13130">
        <v>2650.7</v>
      </c>
      <c r="L13130">
        <v>2600</v>
      </c>
      <c r="M13130">
        <v>2600</v>
      </c>
      <c r="N13130">
        <v>45167</v>
      </c>
      <c r="O13130">
        <v>45167</v>
      </c>
      <c r="P13130">
        <v>3</v>
      </c>
      <c r="Q13130" t="str">
        <f t="shared" si="205"/>
        <v>1-30</v>
      </c>
    </row>
    <row r="13131" spans="1:17" x14ac:dyDescent="0.25">
      <c r="A13131" t="s">
        <v>4900</v>
      </c>
      <c r="B13131">
        <v>1198</v>
      </c>
      <c r="C13131" t="s">
        <v>5352</v>
      </c>
      <c r="D13131" t="s">
        <v>4908</v>
      </c>
      <c r="E13131">
        <v>77090</v>
      </c>
      <c r="F13131" t="s">
        <v>4908</v>
      </c>
      <c r="G13131" t="s">
        <v>4913</v>
      </c>
      <c r="H13131" t="s">
        <v>4912</v>
      </c>
      <c r="I13131">
        <v>45100</v>
      </c>
      <c r="J13131">
        <v>3773.6</v>
      </c>
      <c r="K13131">
        <v>3847.1851999999999</v>
      </c>
      <c r="L13131">
        <v>3773.6</v>
      </c>
      <c r="M13131">
        <v>2612.4923079999999</v>
      </c>
      <c r="N13131">
        <v>45152</v>
      </c>
      <c r="P13131">
        <v>0</v>
      </c>
      <c r="Q13131" t="str">
        <f t="shared" si="205"/>
        <v>ACTIVE</v>
      </c>
    </row>
    <row r="13132" spans="1:17" x14ac:dyDescent="0.25">
      <c r="A13132" t="s">
        <v>4900</v>
      </c>
      <c r="B13132">
        <v>1272</v>
      </c>
      <c r="C13132" t="s">
        <v>5357</v>
      </c>
      <c r="D13132" t="s">
        <v>4908</v>
      </c>
      <c r="E13132">
        <v>77092</v>
      </c>
      <c r="F13132" t="s">
        <v>4908</v>
      </c>
      <c r="G13132" t="s">
        <v>4944</v>
      </c>
      <c r="H13132" t="s">
        <v>4912</v>
      </c>
      <c r="I13132">
        <v>45100</v>
      </c>
      <c r="J13132">
        <v>438.72</v>
      </c>
      <c r="K13132">
        <v>447.27503999999999</v>
      </c>
      <c r="L13132">
        <v>438.72</v>
      </c>
      <c r="M13132">
        <v>286.85538600000001</v>
      </c>
      <c r="N13132">
        <v>45166</v>
      </c>
      <c r="P13132">
        <v>0</v>
      </c>
      <c r="Q13132" t="str">
        <f t="shared" si="205"/>
        <v>ACTIVE</v>
      </c>
    </row>
    <row r="13133" spans="1:17" x14ac:dyDescent="0.25">
      <c r="A13133" t="s">
        <v>4900</v>
      </c>
      <c r="B13133">
        <v>1624</v>
      </c>
      <c r="C13133" t="s">
        <v>5112</v>
      </c>
      <c r="D13133" t="s">
        <v>4908</v>
      </c>
      <c r="E13133">
        <v>77094</v>
      </c>
      <c r="F13133" t="s">
        <v>4908</v>
      </c>
      <c r="G13133" t="s">
        <v>4913</v>
      </c>
      <c r="H13133" t="s">
        <v>4912</v>
      </c>
      <c r="I13133">
        <v>45100</v>
      </c>
      <c r="J13133">
        <v>121.6</v>
      </c>
      <c r="K13133">
        <v>123.9712</v>
      </c>
      <c r="L13133">
        <v>121.6</v>
      </c>
      <c r="M13133">
        <v>101.333333</v>
      </c>
      <c r="N13133">
        <v>45166</v>
      </c>
      <c r="P13133">
        <v>0</v>
      </c>
      <c r="Q13133" t="str">
        <f t="shared" si="205"/>
        <v>ACTIVE</v>
      </c>
    </row>
    <row r="13134" spans="1:17" x14ac:dyDescent="0.25">
      <c r="A13134" t="s">
        <v>4900</v>
      </c>
      <c r="B13134">
        <v>1968</v>
      </c>
      <c r="C13134" t="s">
        <v>5107</v>
      </c>
      <c r="D13134" t="s">
        <v>4908</v>
      </c>
      <c r="E13134">
        <v>77099</v>
      </c>
      <c r="F13134" t="s">
        <v>4908</v>
      </c>
      <c r="G13134" t="s">
        <v>4913</v>
      </c>
      <c r="H13134" t="s">
        <v>4912</v>
      </c>
      <c r="I13134">
        <v>45100</v>
      </c>
      <c r="J13134">
        <v>87.31</v>
      </c>
      <c r="K13134">
        <v>89.012545000000003</v>
      </c>
      <c r="L13134">
        <v>87.31</v>
      </c>
      <c r="M13134">
        <v>72.758333500000006</v>
      </c>
      <c r="N13134">
        <v>45166</v>
      </c>
      <c r="P13134">
        <v>0</v>
      </c>
      <c r="Q13134" t="str">
        <f t="shared" si="205"/>
        <v>ACTIVE</v>
      </c>
    </row>
    <row r="13135" spans="1:17" x14ac:dyDescent="0.25">
      <c r="A13135" t="s">
        <v>4900</v>
      </c>
      <c r="B13135">
        <v>1968</v>
      </c>
      <c r="C13135" t="s">
        <v>5107</v>
      </c>
      <c r="D13135" t="s">
        <v>4908</v>
      </c>
      <c r="E13135">
        <v>77102</v>
      </c>
      <c r="F13135" t="s">
        <v>4908</v>
      </c>
      <c r="G13135" t="s">
        <v>4944</v>
      </c>
      <c r="H13135" t="s">
        <v>4912</v>
      </c>
      <c r="I13135">
        <v>45100</v>
      </c>
      <c r="J13135">
        <v>265.5</v>
      </c>
      <c r="K13135">
        <v>270.67725000000002</v>
      </c>
      <c r="L13135">
        <v>265.5</v>
      </c>
      <c r="M13135">
        <v>221.25</v>
      </c>
      <c r="N13135">
        <v>45166</v>
      </c>
      <c r="P13135">
        <v>0</v>
      </c>
      <c r="Q13135" t="str">
        <f t="shared" si="205"/>
        <v>ACTIVE</v>
      </c>
    </row>
    <row r="13136" spans="1:17" x14ac:dyDescent="0.25">
      <c r="A13136" t="s">
        <v>4900</v>
      </c>
      <c r="B13136">
        <v>1622</v>
      </c>
      <c r="C13136" t="s">
        <v>5262</v>
      </c>
      <c r="D13136" t="s">
        <v>4908</v>
      </c>
      <c r="E13136">
        <v>77103</v>
      </c>
      <c r="F13136" t="s">
        <v>4908</v>
      </c>
      <c r="G13136" t="s">
        <v>4913</v>
      </c>
      <c r="H13136" t="s">
        <v>4912</v>
      </c>
      <c r="I13136">
        <v>45100</v>
      </c>
      <c r="J13136">
        <v>48.4</v>
      </c>
      <c r="K13136">
        <v>49.343800000000002</v>
      </c>
      <c r="L13136">
        <v>48.4</v>
      </c>
      <c r="M13136">
        <v>32.266666000000001</v>
      </c>
      <c r="N13136">
        <v>45124</v>
      </c>
      <c r="P13136">
        <v>0</v>
      </c>
      <c r="Q13136" t="str">
        <f t="shared" si="205"/>
        <v>ACTIVE</v>
      </c>
    </row>
    <row r="13137" spans="1:17" x14ac:dyDescent="0.25">
      <c r="A13137" t="s">
        <v>4900</v>
      </c>
      <c r="B13137">
        <v>971</v>
      </c>
      <c r="C13137" t="s">
        <v>3330</v>
      </c>
      <c r="D13137" t="s">
        <v>4908</v>
      </c>
      <c r="E13137">
        <v>77105</v>
      </c>
      <c r="F13137" t="s">
        <v>4908</v>
      </c>
      <c r="G13137" t="s">
        <v>4913</v>
      </c>
      <c r="H13137" t="s">
        <v>4912</v>
      </c>
      <c r="I13137">
        <v>45100</v>
      </c>
      <c r="J13137">
        <v>1000</v>
      </c>
      <c r="K13137">
        <v>1019.5</v>
      </c>
      <c r="L13137">
        <v>1000</v>
      </c>
      <c r="M13137">
        <v>833.33333300000004</v>
      </c>
      <c r="N13137">
        <v>45152</v>
      </c>
      <c r="P13137">
        <v>0</v>
      </c>
      <c r="Q13137" t="str">
        <f t="shared" si="205"/>
        <v>ACTIVE</v>
      </c>
    </row>
    <row r="13138" spans="1:17" x14ac:dyDescent="0.25">
      <c r="A13138" t="s">
        <v>4900</v>
      </c>
      <c r="B13138">
        <v>1968</v>
      </c>
      <c r="C13138" t="s">
        <v>5107</v>
      </c>
      <c r="D13138" t="s">
        <v>4908</v>
      </c>
      <c r="E13138">
        <v>77108</v>
      </c>
      <c r="F13138" t="s">
        <v>4908</v>
      </c>
      <c r="G13138" t="s">
        <v>4913</v>
      </c>
      <c r="H13138" t="s">
        <v>4912</v>
      </c>
      <c r="I13138">
        <v>45100</v>
      </c>
      <c r="J13138">
        <v>41.96</v>
      </c>
      <c r="K13138">
        <v>42.778219999999997</v>
      </c>
      <c r="L13138">
        <v>41.96</v>
      </c>
      <c r="M13138">
        <v>34.966667000000001</v>
      </c>
      <c r="N13138">
        <v>45166</v>
      </c>
      <c r="P13138">
        <v>0</v>
      </c>
      <c r="Q13138" t="str">
        <f t="shared" si="205"/>
        <v>ACTIVE</v>
      </c>
    </row>
    <row r="13139" spans="1:17" x14ac:dyDescent="0.25">
      <c r="A13139" t="s">
        <v>4900</v>
      </c>
      <c r="B13139">
        <v>288</v>
      </c>
      <c r="C13139" t="s">
        <v>472</v>
      </c>
      <c r="D13139" t="s">
        <v>4908</v>
      </c>
      <c r="E13139">
        <v>77109</v>
      </c>
      <c r="F13139" t="s">
        <v>4908</v>
      </c>
      <c r="G13139" t="s">
        <v>4913</v>
      </c>
      <c r="H13139" t="s">
        <v>4912</v>
      </c>
      <c r="I13139">
        <v>45100</v>
      </c>
      <c r="J13139">
        <v>40.5</v>
      </c>
      <c r="K13139">
        <v>41.289749999999998</v>
      </c>
      <c r="L13139">
        <v>40.5</v>
      </c>
      <c r="M13139">
        <v>33.75</v>
      </c>
      <c r="N13139">
        <v>45128</v>
      </c>
      <c r="P13139">
        <v>0</v>
      </c>
      <c r="Q13139" t="str">
        <f t="shared" si="205"/>
        <v>ACTIVE</v>
      </c>
    </row>
    <row r="13140" spans="1:17" x14ac:dyDescent="0.25">
      <c r="A13140" t="s">
        <v>4900</v>
      </c>
      <c r="B13140">
        <v>572</v>
      </c>
      <c r="C13140" t="s">
        <v>5246</v>
      </c>
      <c r="D13140" t="s">
        <v>4908</v>
      </c>
      <c r="E13140">
        <v>77112</v>
      </c>
      <c r="F13140" t="s">
        <v>4908</v>
      </c>
      <c r="G13140" t="s">
        <v>4913</v>
      </c>
      <c r="H13140" t="s">
        <v>4912</v>
      </c>
      <c r="I13140">
        <v>45100</v>
      </c>
      <c r="J13140">
        <v>300</v>
      </c>
      <c r="K13140">
        <v>305.85000000000002</v>
      </c>
      <c r="L13140">
        <v>300</v>
      </c>
      <c r="M13140">
        <v>250</v>
      </c>
      <c r="N13140">
        <v>45152</v>
      </c>
      <c r="P13140">
        <v>0</v>
      </c>
      <c r="Q13140" t="str">
        <f t="shared" si="205"/>
        <v>ACTIVE</v>
      </c>
    </row>
    <row r="13141" spans="1:17" x14ac:dyDescent="0.25">
      <c r="A13141" t="s">
        <v>4900</v>
      </c>
      <c r="B13141">
        <v>975</v>
      </c>
      <c r="C13141" t="s">
        <v>5079</v>
      </c>
      <c r="D13141" t="s">
        <v>4908</v>
      </c>
      <c r="E13141">
        <v>77117</v>
      </c>
      <c r="F13141" t="s">
        <v>4908</v>
      </c>
      <c r="G13141" t="s">
        <v>4944</v>
      </c>
      <c r="H13141" t="s">
        <v>4912</v>
      </c>
      <c r="I13141">
        <v>45100</v>
      </c>
      <c r="J13141">
        <v>29495.599999999999</v>
      </c>
      <c r="K13141">
        <v>30070.764200000001</v>
      </c>
      <c r="L13141">
        <v>29495.599999999999</v>
      </c>
      <c r="M13141">
        <v>19663.733329999999</v>
      </c>
      <c r="N13141">
        <v>45152</v>
      </c>
      <c r="P13141">
        <v>0</v>
      </c>
      <c r="Q13141" t="str">
        <f t="shared" si="205"/>
        <v>ACTIVE</v>
      </c>
    </row>
    <row r="13142" spans="1:17" x14ac:dyDescent="0.25">
      <c r="A13142" t="s">
        <v>4900</v>
      </c>
      <c r="B13142">
        <v>288</v>
      </c>
      <c r="C13142" t="s">
        <v>472</v>
      </c>
      <c r="D13142" t="s">
        <v>4908</v>
      </c>
      <c r="E13142">
        <v>77122</v>
      </c>
      <c r="F13142" t="s">
        <v>4908</v>
      </c>
      <c r="G13142" t="s">
        <v>4913</v>
      </c>
      <c r="H13142" t="s">
        <v>4912</v>
      </c>
      <c r="I13142">
        <v>45100</v>
      </c>
      <c r="J13142">
        <v>206.99</v>
      </c>
      <c r="K13142">
        <v>211.02630500000001</v>
      </c>
      <c r="L13142">
        <v>206.99</v>
      </c>
      <c r="M13142">
        <v>172.49166650000001</v>
      </c>
      <c r="N13142">
        <v>45128</v>
      </c>
      <c r="P13142">
        <v>0</v>
      </c>
      <c r="Q13142" t="str">
        <f t="shared" si="205"/>
        <v>ACTIVE</v>
      </c>
    </row>
    <row r="13143" spans="1:17" x14ac:dyDescent="0.25">
      <c r="A13143" t="s">
        <v>4900</v>
      </c>
      <c r="B13143">
        <v>1198</v>
      </c>
      <c r="C13143" t="s">
        <v>5352</v>
      </c>
      <c r="D13143" t="s">
        <v>4908</v>
      </c>
      <c r="E13143">
        <v>77125</v>
      </c>
      <c r="F13143" t="s">
        <v>4908</v>
      </c>
      <c r="G13143" t="s">
        <v>4944</v>
      </c>
      <c r="H13143" t="s">
        <v>4912</v>
      </c>
      <c r="I13143">
        <v>45100</v>
      </c>
      <c r="J13143">
        <v>670</v>
      </c>
      <c r="K13143">
        <v>683.06500000000005</v>
      </c>
      <c r="L13143">
        <v>670</v>
      </c>
      <c r="M13143">
        <v>223.33333200000001</v>
      </c>
      <c r="N13143">
        <v>45152</v>
      </c>
      <c r="P13143">
        <v>0</v>
      </c>
      <c r="Q13143" t="str">
        <f t="shared" si="205"/>
        <v>ACTIVE</v>
      </c>
    </row>
    <row r="13144" spans="1:17" x14ac:dyDescent="0.25">
      <c r="A13144" t="s">
        <v>4900</v>
      </c>
      <c r="B13144">
        <v>1240</v>
      </c>
      <c r="C13144" t="s">
        <v>5145</v>
      </c>
      <c r="D13144" t="s">
        <v>5092</v>
      </c>
      <c r="E13144">
        <v>77128</v>
      </c>
      <c r="F13144" t="s">
        <v>4908</v>
      </c>
      <c r="G13144" t="s">
        <v>4913</v>
      </c>
      <c r="H13144" t="s">
        <v>4912</v>
      </c>
      <c r="I13144">
        <v>45100</v>
      </c>
      <c r="J13144">
        <v>122.51</v>
      </c>
      <c r="K13144">
        <v>124.898945</v>
      </c>
      <c r="L13144">
        <v>122.51</v>
      </c>
      <c r="M13144">
        <v>122.51</v>
      </c>
      <c r="P13144">
        <v>0</v>
      </c>
      <c r="Q13144" t="str">
        <f t="shared" si="205"/>
        <v>ACTIVE</v>
      </c>
    </row>
    <row r="13145" spans="1:17" x14ac:dyDescent="0.25">
      <c r="A13145" t="s">
        <v>4900</v>
      </c>
      <c r="B13145">
        <v>1240</v>
      </c>
      <c r="C13145" t="s">
        <v>5145</v>
      </c>
      <c r="D13145" t="s">
        <v>5092</v>
      </c>
      <c r="E13145">
        <v>77129</v>
      </c>
      <c r="F13145" t="s">
        <v>4908</v>
      </c>
      <c r="G13145" t="s">
        <v>4913</v>
      </c>
      <c r="H13145" t="s">
        <v>4912</v>
      </c>
      <c r="I13145">
        <v>45100</v>
      </c>
      <c r="J13145">
        <v>57.5</v>
      </c>
      <c r="K13145">
        <v>58.621250000000003</v>
      </c>
      <c r="L13145">
        <v>57.5</v>
      </c>
      <c r="M13145">
        <v>57.5</v>
      </c>
      <c r="P13145">
        <v>0</v>
      </c>
      <c r="Q13145" t="str">
        <f t="shared" si="205"/>
        <v>ACTIVE</v>
      </c>
    </row>
    <row r="13146" spans="1:17" x14ac:dyDescent="0.25">
      <c r="A13146" t="s">
        <v>4900</v>
      </c>
      <c r="B13146">
        <v>1772</v>
      </c>
      <c r="C13146" t="s">
        <v>4983</v>
      </c>
      <c r="D13146" t="s">
        <v>4908</v>
      </c>
      <c r="E13146">
        <v>77131</v>
      </c>
      <c r="F13146" t="s">
        <v>4908</v>
      </c>
      <c r="G13146" t="s">
        <v>4913</v>
      </c>
      <c r="H13146" t="s">
        <v>4912</v>
      </c>
      <c r="I13146">
        <v>45100</v>
      </c>
      <c r="J13146">
        <v>8166.66</v>
      </c>
      <c r="K13146">
        <v>8325.9098699999995</v>
      </c>
      <c r="L13146">
        <v>8166.66</v>
      </c>
      <c r="M13146">
        <v>6805.55</v>
      </c>
      <c r="N13146">
        <v>45162</v>
      </c>
      <c r="P13146">
        <v>0</v>
      </c>
      <c r="Q13146" t="str">
        <f t="shared" si="205"/>
        <v>ACTIVE</v>
      </c>
    </row>
    <row r="13147" spans="1:17" x14ac:dyDescent="0.25">
      <c r="A13147" t="s">
        <v>4900</v>
      </c>
      <c r="B13147">
        <v>1748</v>
      </c>
      <c r="C13147" t="s">
        <v>5417</v>
      </c>
      <c r="D13147" t="s">
        <v>5133</v>
      </c>
      <c r="E13147">
        <v>77132</v>
      </c>
      <c r="F13147" t="s">
        <v>5087</v>
      </c>
      <c r="G13147" t="s">
        <v>4913</v>
      </c>
      <c r="H13147" t="s">
        <v>4912</v>
      </c>
      <c r="I13147">
        <v>45100</v>
      </c>
      <c r="J13147">
        <v>17.399999999999999</v>
      </c>
      <c r="K13147">
        <v>17.7393</v>
      </c>
      <c r="L13147">
        <v>17.399999999999999</v>
      </c>
      <c r="M13147">
        <v>17.399999999999999</v>
      </c>
      <c r="N13147">
        <v>45168</v>
      </c>
      <c r="O13147">
        <v>45168</v>
      </c>
      <c r="P13147">
        <v>2</v>
      </c>
      <c r="Q13147" t="str">
        <f t="shared" si="205"/>
        <v>1-30</v>
      </c>
    </row>
    <row r="13148" spans="1:17" x14ac:dyDescent="0.25">
      <c r="A13148" t="s">
        <v>4900</v>
      </c>
      <c r="B13148">
        <v>1748</v>
      </c>
      <c r="C13148" t="s">
        <v>5417</v>
      </c>
      <c r="D13148" t="s">
        <v>5133</v>
      </c>
      <c r="E13148">
        <v>77137</v>
      </c>
      <c r="F13148" t="s">
        <v>5087</v>
      </c>
      <c r="G13148" t="s">
        <v>4913</v>
      </c>
      <c r="H13148" t="s">
        <v>4912</v>
      </c>
      <c r="I13148">
        <v>45100</v>
      </c>
      <c r="J13148">
        <v>36.36</v>
      </c>
      <c r="K13148">
        <v>37.069020000000002</v>
      </c>
      <c r="L13148">
        <v>36.36</v>
      </c>
      <c r="M13148">
        <v>36.36</v>
      </c>
      <c r="N13148">
        <v>45168</v>
      </c>
      <c r="O13148">
        <v>45168</v>
      </c>
      <c r="P13148">
        <v>2</v>
      </c>
      <c r="Q13148" t="str">
        <f t="shared" si="205"/>
        <v>1-30</v>
      </c>
    </row>
    <row r="13149" spans="1:17" x14ac:dyDescent="0.25">
      <c r="A13149" t="s">
        <v>4900</v>
      </c>
      <c r="B13149">
        <v>1968</v>
      </c>
      <c r="C13149" t="s">
        <v>5107</v>
      </c>
      <c r="D13149" t="s">
        <v>4908</v>
      </c>
      <c r="E13149">
        <v>77138</v>
      </c>
      <c r="F13149" t="s">
        <v>4908</v>
      </c>
      <c r="G13149" t="s">
        <v>4913</v>
      </c>
      <c r="H13149" t="s">
        <v>4912</v>
      </c>
      <c r="I13149">
        <v>45100</v>
      </c>
      <c r="J13149">
        <v>1078.1099999999999</v>
      </c>
      <c r="K13149">
        <v>1099.133145</v>
      </c>
      <c r="L13149">
        <v>1078.1099999999999</v>
      </c>
      <c r="M13149">
        <v>898.42499950000001</v>
      </c>
      <c r="N13149">
        <v>45166</v>
      </c>
      <c r="P13149">
        <v>0</v>
      </c>
      <c r="Q13149" t="str">
        <f t="shared" si="205"/>
        <v>ACTIVE</v>
      </c>
    </row>
    <row r="13150" spans="1:17" x14ac:dyDescent="0.25">
      <c r="A13150" t="s">
        <v>4900</v>
      </c>
      <c r="B13150">
        <v>1977</v>
      </c>
      <c r="C13150" t="s">
        <v>5055</v>
      </c>
      <c r="D13150" t="s">
        <v>4908</v>
      </c>
      <c r="E13150">
        <v>77141</v>
      </c>
      <c r="F13150" t="s">
        <v>4908</v>
      </c>
      <c r="G13150" t="s">
        <v>4913</v>
      </c>
      <c r="H13150" t="s">
        <v>4912</v>
      </c>
      <c r="I13150">
        <v>45100</v>
      </c>
      <c r="J13150">
        <v>2785.2</v>
      </c>
      <c r="K13150">
        <v>2839.5113999999999</v>
      </c>
      <c r="L13150">
        <v>2785.2</v>
      </c>
      <c r="M13150">
        <v>1928.2153840000001</v>
      </c>
      <c r="N13150">
        <v>45152</v>
      </c>
      <c r="P13150">
        <v>0</v>
      </c>
      <c r="Q13150" t="str">
        <f t="shared" si="205"/>
        <v>ACTIVE</v>
      </c>
    </row>
    <row r="13151" spans="1:17" x14ac:dyDescent="0.25">
      <c r="A13151" t="s">
        <v>4900</v>
      </c>
      <c r="B13151">
        <v>1346</v>
      </c>
      <c r="C13151" t="s">
        <v>5429</v>
      </c>
      <c r="D13151" t="s">
        <v>4908</v>
      </c>
      <c r="E13151">
        <v>77145</v>
      </c>
      <c r="F13151" t="s">
        <v>4908</v>
      </c>
      <c r="G13151" t="s">
        <v>4944</v>
      </c>
      <c r="H13151" t="s">
        <v>4912</v>
      </c>
      <c r="I13151">
        <v>45100</v>
      </c>
      <c r="J13151">
        <v>4500</v>
      </c>
      <c r="K13151">
        <v>4587.75</v>
      </c>
      <c r="L13151">
        <v>4500</v>
      </c>
      <c r="M13151">
        <v>4500</v>
      </c>
      <c r="P13151">
        <v>0</v>
      </c>
      <c r="Q13151" t="str">
        <f t="shared" si="205"/>
        <v>ACTIVE</v>
      </c>
    </row>
    <row r="13152" spans="1:17" x14ac:dyDescent="0.25">
      <c r="A13152" t="s">
        <v>4900</v>
      </c>
      <c r="B13152">
        <v>1624</v>
      </c>
      <c r="C13152" t="s">
        <v>5112</v>
      </c>
      <c r="D13152" t="s">
        <v>4908</v>
      </c>
      <c r="E13152">
        <v>77146</v>
      </c>
      <c r="F13152" t="s">
        <v>4908</v>
      </c>
      <c r="G13152" t="s">
        <v>4913</v>
      </c>
      <c r="H13152" t="s">
        <v>4912</v>
      </c>
      <c r="I13152">
        <v>45100</v>
      </c>
      <c r="J13152">
        <v>58.45</v>
      </c>
      <c r="K13152">
        <v>59.589775000000003</v>
      </c>
      <c r="L13152">
        <v>58.45</v>
      </c>
      <c r="M13152">
        <v>38.966667000000001</v>
      </c>
      <c r="N13152">
        <v>45166</v>
      </c>
      <c r="P13152">
        <v>0</v>
      </c>
      <c r="Q13152" t="str">
        <f t="shared" si="205"/>
        <v>ACTIVE</v>
      </c>
    </row>
    <row r="13153" spans="1:17" x14ac:dyDescent="0.25">
      <c r="A13153" t="s">
        <v>4900</v>
      </c>
      <c r="B13153">
        <v>1137</v>
      </c>
      <c r="C13153" t="s">
        <v>5163</v>
      </c>
      <c r="D13153" t="s">
        <v>4908</v>
      </c>
      <c r="E13153">
        <v>77158</v>
      </c>
      <c r="F13153" t="s">
        <v>5087</v>
      </c>
      <c r="G13153" t="s">
        <v>4944</v>
      </c>
      <c r="H13153" t="s">
        <v>4912</v>
      </c>
      <c r="I13153">
        <v>45100</v>
      </c>
      <c r="J13153">
        <v>5000</v>
      </c>
      <c r="K13153">
        <v>5097.5</v>
      </c>
      <c r="L13153">
        <v>5000</v>
      </c>
      <c r="M13153">
        <v>3269.2307719999999</v>
      </c>
      <c r="N13153">
        <v>45168</v>
      </c>
      <c r="O13153">
        <v>45168</v>
      </c>
      <c r="P13153">
        <v>2</v>
      </c>
      <c r="Q13153" t="str">
        <f t="shared" si="205"/>
        <v>1-30</v>
      </c>
    </row>
    <row r="13154" spans="1:17" x14ac:dyDescent="0.25">
      <c r="A13154" t="s">
        <v>4900</v>
      </c>
      <c r="B13154">
        <v>1855</v>
      </c>
      <c r="C13154" t="s">
        <v>4981</v>
      </c>
      <c r="D13154" t="s">
        <v>4908</v>
      </c>
      <c r="E13154">
        <v>77165</v>
      </c>
      <c r="F13154" t="s">
        <v>4908</v>
      </c>
      <c r="G13154" t="s">
        <v>4944</v>
      </c>
      <c r="H13154" t="s">
        <v>4912</v>
      </c>
      <c r="I13154">
        <v>45100</v>
      </c>
      <c r="J13154">
        <v>700</v>
      </c>
      <c r="K13154">
        <v>713.65</v>
      </c>
      <c r="L13154">
        <v>700</v>
      </c>
      <c r="M13154">
        <v>700</v>
      </c>
      <c r="P13154">
        <v>0</v>
      </c>
      <c r="Q13154" t="str">
        <f t="shared" si="205"/>
        <v>ACTIVE</v>
      </c>
    </row>
    <row r="13155" spans="1:17" x14ac:dyDescent="0.25">
      <c r="A13155" t="s">
        <v>4900</v>
      </c>
      <c r="B13155">
        <v>1037</v>
      </c>
      <c r="C13155" t="s">
        <v>5300</v>
      </c>
      <c r="D13155" t="s">
        <v>4908</v>
      </c>
      <c r="E13155">
        <v>77166</v>
      </c>
      <c r="F13155" t="s">
        <v>4908</v>
      </c>
      <c r="G13155" t="s">
        <v>4913</v>
      </c>
      <c r="H13155" t="s">
        <v>4912</v>
      </c>
      <c r="I13155">
        <v>45100</v>
      </c>
      <c r="J13155">
        <v>83.1</v>
      </c>
      <c r="K13155">
        <v>84.72045</v>
      </c>
      <c r="L13155">
        <v>83.1</v>
      </c>
      <c r="M13155">
        <v>55.4</v>
      </c>
      <c r="N13155">
        <v>45166</v>
      </c>
      <c r="P13155">
        <v>0</v>
      </c>
      <c r="Q13155" t="str">
        <f t="shared" si="205"/>
        <v>ACTIVE</v>
      </c>
    </row>
    <row r="13156" spans="1:17" x14ac:dyDescent="0.25">
      <c r="A13156" t="s">
        <v>4900</v>
      </c>
      <c r="B13156">
        <v>288</v>
      </c>
      <c r="C13156" t="s">
        <v>472</v>
      </c>
      <c r="D13156" t="s">
        <v>4908</v>
      </c>
      <c r="E13156">
        <v>77168</v>
      </c>
      <c r="F13156" t="s">
        <v>4908</v>
      </c>
      <c r="G13156" t="s">
        <v>4913</v>
      </c>
      <c r="H13156" t="s">
        <v>4912</v>
      </c>
      <c r="I13156">
        <v>45100</v>
      </c>
      <c r="J13156">
        <v>35</v>
      </c>
      <c r="K13156">
        <v>35.682499999999997</v>
      </c>
      <c r="L13156">
        <v>35</v>
      </c>
      <c r="M13156">
        <v>29.166667</v>
      </c>
      <c r="N13156">
        <v>45128</v>
      </c>
      <c r="P13156">
        <v>0</v>
      </c>
      <c r="Q13156" t="str">
        <f t="shared" si="205"/>
        <v>ACTIVE</v>
      </c>
    </row>
    <row r="13157" spans="1:17" x14ac:dyDescent="0.25">
      <c r="A13157" t="s">
        <v>4900</v>
      </c>
      <c r="B13157">
        <v>1642</v>
      </c>
      <c r="C13157" t="s">
        <v>5136</v>
      </c>
      <c r="D13157" t="s">
        <v>4908</v>
      </c>
      <c r="E13157">
        <v>77169</v>
      </c>
      <c r="F13157" t="s">
        <v>4908</v>
      </c>
      <c r="G13157" t="s">
        <v>4913</v>
      </c>
      <c r="H13157" t="s">
        <v>4912</v>
      </c>
      <c r="I13157">
        <v>45100</v>
      </c>
      <c r="J13157">
        <v>192</v>
      </c>
      <c r="K13157">
        <v>195.744</v>
      </c>
      <c r="L13157">
        <v>192</v>
      </c>
      <c r="M13157">
        <v>160</v>
      </c>
      <c r="N13157">
        <v>45152</v>
      </c>
      <c r="P13157">
        <v>0</v>
      </c>
      <c r="Q13157" t="str">
        <f t="shared" si="205"/>
        <v>ACTIVE</v>
      </c>
    </row>
    <row r="13158" spans="1:17" x14ac:dyDescent="0.25">
      <c r="A13158" t="s">
        <v>4900</v>
      </c>
      <c r="B13158">
        <v>1178</v>
      </c>
      <c r="C13158" t="s">
        <v>5448</v>
      </c>
      <c r="D13158" t="s">
        <v>5092</v>
      </c>
      <c r="E13158">
        <v>77170</v>
      </c>
      <c r="F13158" t="s">
        <v>4908</v>
      </c>
      <c r="G13158" t="s">
        <v>4913</v>
      </c>
      <c r="H13158" t="s">
        <v>4912</v>
      </c>
      <c r="I13158">
        <v>45100</v>
      </c>
      <c r="J13158">
        <v>80</v>
      </c>
      <c r="K13158">
        <v>81.56</v>
      </c>
      <c r="L13158">
        <v>80</v>
      </c>
      <c r="M13158">
        <v>80</v>
      </c>
      <c r="N13158">
        <v>45142</v>
      </c>
      <c r="O13158">
        <v>45142</v>
      </c>
      <c r="P13158">
        <v>28</v>
      </c>
      <c r="Q13158" t="str">
        <f t="shared" si="205"/>
        <v>1-30</v>
      </c>
    </row>
    <row r="13159" spans="1:17" x14ac:dyDescent="0.25">
      <c r="A13159" t="s">
        <v>4900</v>
      </c>
      <c r="B13159">
        <v>1770</v>
      </c>
      <c r="C13159" t="s">
        <v>5013</v>
      </c>
      <c r="D13159" t="s">
        <v>4908</v>
      </c>
      <c r="E13159">
        <v>77181</v>
      </c>
      <c r="F13159" t="s">
        <v>4908</v>
      </c>
      <c r="G13159" t="s">
        <v>4913</v>
      </c>
      <c r="H13159" t="s">
        <v>4912</v>
      </c>
      <c r="I13159">
        <v>45100</v>
      </c>
      <c r="J13159">
        <v>56.27</v>
      </c>
      <c r="K13159">
        <v>57.367265000000003</v>
      </c>
      <c r="L13159">
        <v>56.27</v>
      </c>
      <c r="M13159">
        <v>46.891666499999999</v>
      </c>
      <c r="N13159">
        <v>45160</v>
      </c>
      <c r="P13159">
        <v>0</v>
      </c>
      <c r="Q13159" t="str">
        <f t="shared" si="205"/>
        <v>ACTIVE</v>
      </c>
    </row>
    <row r="13160" spans="1:17" x14ac:dyDescent="0.25">
      <c r="A13160" t="s">
        <v>4900</v>
      </c>
      <c r="B13160">
        <v>288</v>
      </c>
      <c r="C13160" t="s">
        <v>472</v>
      </c>
      <c r="D13160" t="s">
        <v>4908</v>
      </c>
      <c r="E13160">
        <v>77183</v>
      </c>
      <c r="F13160" t="s">
        <v>4908</v>
      </c>
      <c r="G13160" t="s">
        <v>4913</v>
      </c>
      <c r="H13160" t="s">
        <v>4912</v>
      </c>
      <c r="I13160">
        <v>45100</v>
      </c>
      <c r="J13160">
        <v>29.94</v>
      </c>
      <c r="K13160">
        <v>30.52383</v>
      </c>
      <c r="L13160">
        <v>29.94</v>
      </c>
      <c r="M13160">
        <v>24.95</v>
      </c>
      <c r="N13160">
        <v>45128</v>
      </c>
      <c r="P13160">
        <v>0</v>
      </c>
      <c r="Q13160" t="str">
        <f t="shared" si="205"/>
        <v>ACTIVE</v>
      </c>
    </row>
    <row r="13161" spans="1:17" x14ac:dyDescent="0.25">
      <c r="A13161" t="s">
        <v>4900</v>
      </c>
      <c r="B13161">
        <v>466</v>
      </c>
      <c r="C13161" t="s">
        <v>5421</v>
      </c>
      <c r="D13161" t="s">
        <v>5092</v>
      </c>
      <c r="E13161">
        <v>77186</v>
      </c>
      <c r="F13161" t="s">
        <v>4908</v>
      </c>
      <c r="G13161" t="s">
        <v>4913</v>
      </c>
      <c r="H13161" t="s">
        <v>4912</v>
      </c>
      <c r="I13161">
        <v>45100</v>
      </c>
      <c r="J13161">
        <v>35.729999999999997</v>
      </c>
      <c r="K13161">
        <v>36.426735000000001</v>
      </c>
      <c r="L13161">
        <v>35.729999999999997</v>
      </c>
      <c r="M13161">
        <v>35.729999999999997</v>
      </c>
      <c r="P13161">
        <v>0</v>
      </c>
      <c r="Q13161" t="str">
        <f t="shared" si="205"/>
        <v>ACTIVE</v>
      </c>
    </row>
    <row r="13162" spans="1:17" x14ac:dyDescent="0.25">
      <c r="A13162" t="s">
        <v>4900</v>
      </c>
      <c r="B13162">
        <v>1983</v>
      </c>
      <c r="C13162" t="s">
        <v>5443</v>
      </c>
      <c r="D13162" t="s">
        <v>4908</v>
      </c>
      <c r="E13162">
        <v>77191</v>
      </c>
      <c r="F13162" t="s">
        <v>4908</v>
      </c>
      <c r="G13162" t="s">
        <v>4944</v>
      </c>
      <c r="H13162" t="s">
        <v>4912</v>
      </c>
      <c r="I13162">
        <v>45100</v>
      </c>
      <c r="J13162">
        <v>1599.99</v>
      </c>
      <c r="K13162">
        <v>1631.189805</v>
      </c>
      <c r="L13162">
        <v>1599.99</v>
      </c>
      <c r="M13162">
        <v>1599.99</v>
      </c>
      <c r="N13162">
        <v>45159</v>
      </c>
      <c r="O13162">
        <v>45159</v>
      </c>
      <c r="P13162">
        <v>11</v>
      </c>
      <c r="Q13162" t="str">
        <f t="shared" si="205"/>
        <v>1-30</v>
      </c>
    </row>
    <row r="13163" spans="1:17" x14ac:dyDescent="0.25">
      <c r="A13163" t="s">
        <v>4900</v>
      </c>
      <c r="B13163">
        <v>1917</v>
      </c>
      <c r="C13163" t="s">
        <v>5106</v>
      </c>
      <c r="D13163" t="s">
        <v>4908</v>
      </c>
      <c r="E13163">
        <v>77192</v>
      </c>
      <c r="F13163" t="s">
        <v>4908</v>
      </c>
      <c r="G13163" t="s">
        <v>4913</v>
      </c>
      <c r="H13163" t="s">
        <v>4912</v>
      </c>
      <c r="I13163">
        <v>45100</v>
      </c>
      <c r="J13163">
        <v>15.5</v>
      </c>
      <c r="K13163">
        <v>15.802250000000001</v>
      </c>
      <c r="L13163">
        <v>15.5</v>
      </c>
      <c r="M13163">
        <v>12.916667</v>
      </c>
      <c r="N13163">
        <v>45152</v>
      </c>
      <c r="P13163">
        <v>0</v>
      </c>
      <c r="Q13163" t="str">
        <f t="shared" si="205"/>
        <v>ACTIVE</v>
      </c>
    </row>
    <row r="13164" spans="1:17" x14ac:dyDescent="0.25">
      <c r="A13164" t="s">
        <v>4900</v>
      </c>
      <c r="B13164">
        <v>1917</v>
      </c>
      <c r="C13164" t="s">
        <v>5106</v>
      </c>
      <c r="D13164" t="s">
        <v>4908</v>
      </c>
      <c r="E13164">
        <v>77194</v>
      </c>
      <c r="F13164" t="s">
        <v>4908</v>
      </c>
      <c r="G13164" t="s">
        <v>4913</v>
      </c>
      <c r="H13164" t="s">
        <v>4912</v>
      </c>
      <c r="I13164">
        <v>45100</v>
      </c>
      <c r="J13164">
        <v>68.47</v>
      </c>
      <c r="K13164">
        <v>69.805165000000002</v>
      </c>
      <c r="L13164">
        <v>68.47</v>
      </c>
      <c r="M13164">
        <v>57.058333500000003</v>
      </c>
      <c r="N13164">
        <v>45152</v>
      </c>
      <c r="P13164">
        <v>0</v>
      </c>
      <c r="Q13164" t="str">
        <f t="shared" si="205"/>
        <v>ACTIVE</v>
      </c>
    </row>
    <row r="13165" spans="1:17" x14ac:dyDescent="0.25">
      <c r="A13165" t="s">
        <v>4900</v>
      </c>
      <c r="B13165">
        <v>1362</v>
      </c>
      <c r="C13165" t="s">
        <v>5252</v>
      </c>
      <c r="D13165" t="s">
        <v>4908</v>
      </c>
      <c r="E13165">
        <v>77195</v>
      </c>
      <c r="F13165" t="s">
        <v>4908</v>
      </c>
      <c r="G13165" t="s">
        <v>4913</v>
      </c>
      <c r="H13165" t="s">
        <v>4912</v>
      </c>
      <c r="I13165">
        <v>45100</v>
      </c>
      <c r="J13165">
        <v>20.16</v>
      </c>
      <c r="K13165">
        <v>20.55312</v>
      </c>
      <c r="L13165">
        <v>20.16</v>
      </c>
      <c r="M13165">
        <v>20.16</v>
      </c>
      <c r="P13165">
        <v>0</v>
      </c>
      <c r="Q13165" t="str">
        <f t="shared" si="205"/>
        <v>ACTIVE</v>
      </c>
    </row>
    <row r="13166" spans="1:17" x14ac:dyDescent="0.25">
      <c r="A13166" t="s">
        <v>4900</v>
      </c>
      <c r="B13166">
        <v>1983</v>
      </c>
      <c r="C13166" t="s">
        <v>5443</v>
      </c>
      <c r="D13166" t="s">
        <v>4908</v>
      </c>
      <c r="E13166">
        <v>77197</v>
      </c>
      <c r="F13166" t="s">
        <v>4908</v>
      </c>
      <c r="G13166" t="s">
        <v>4944</v>
      </c>
      <c r="H13166" t="s">
        <v>4912</v>
      </c>
      <c r="I13166">
        <v>45100</v>
      </c>
      <c r="J13166">
        <v>11359.16</v>
      </c>
      <c r="K13166">
        <v>11580.663619999999</v>
      </c>
      <c r="L13166">
        <v>11359.16</v>
      </c>
      <c r="M13166">
        <v>11359.16</v>
      </c>
      <c r="N13166">
        <v>45159</v>
      </c>
      <c r="O13166">
        <v>45159</v>
      </c>
      <c r="P13166">
        <v>11</v>
      </c>
      <c r="Q13166" t="str">
        <f t="shared" si="205"/>
        <v>1-30</v>
      </c>
    </row>
    <row r="13167" spans="1:17" x14ac:dyDescent="0.25">
      <c r="A13167" t="s">
        <v>4900</v>
      </c>
      <c r="B13167">
        <v>1867</v>
      </c>
      <c r="C13167" t="s">
        <v>4938</v>
      </c>
      <c r="D13167" t="s">
        <v>4908</v>
      </c>
      <c r="E13167">
        <v>77198</v>
      </c>
      <c r="F13167" t="s">
        <v>4908</v>
      </c>
      <c r="G13167" t="s">
        <v>4913</v>
      </c>
      <c r="H13167" t="s">
        <v>4912</v>
      </c>
      <c r="I13167">
        <v>45100</v>
      </c>
      <c r="J13167">
        <v>1545</v>
      </c>
      <c r="K13167">
        <v>1575.1275000000001</v>
      </c>
      <c r="L13167">
        <v>1545</v>
      </c>
      <c r="M13167">
        <v>1010.192307</v>
      </c>
      <c r="N13167">
        <v>45166</v>
      </c>
      <c r="P13167">
        <v>0</v>
      </c>
      <c r="Q13167" t="str">
        <f t="shared" si="205"/>
        <v>ACTIVE</v>
      </c>
    </row>
    <row r="13168" spans="1:17" x14ac:dyDescent="0.25">
      <c r="A13168" t="s">
        <v>4900</v>
      </c>
      <c r="B13168">
        <v>1871</v>
      </c>
      <c r="C13168" t="s">
        <v>5370</v>
      </c>
      <c r="D13168" t="s">
        <v>5092</v>
      </c>
      <c r="E13168">
        <v>77199</v>
      </c>
      <c r="F13168" t="s">
        <v>4908</v>
      </c>
      <c r="G13168" t="s">
        <v>4913</v>
      </c>
      <c r="H13168" t="s">
        <v>4912</v>
      </c>
      <c r="I13168">
        <v>45100</v>
      </c>
      <c r="J13168">
        <v>550</v>
      </c>
      <c r="K13168">
        <v>560.72500000000002</v>
      </c>
      <c r="L13168">
        <v>550</v>
      </c>
      <c r="M13168">
        <v>550</v>
      </c>
      <c r="N13168">
        <v>45120</v>
      </c>
      <c r="O13168">
        <v>45120</v>
      </c>
      <c r="P13168">
        <v>50</v>
      </c>
      <c r="Q13168" t="str">
        <f t="shared" si="205"/>
        <v>31-60</v>
      </c>
    </row>
    <row r="13169" spans="1:17" x14ac:dyDescent="0.25">
      <c r="A13169" t="s">
        <v>4900</v>
      </c>
      <c r="B13169">
        <v>288</v>
      </c>
      <c r="C13169" t="s">
        <v>472</v>
      </c>
      <c r="D13169" t="s">
        <v>4908</v>
      </c>
      <c r="E13169">
        <v>77203</v>
      </c>
      <c r="F13169" t="s">
        <v>4908</v>
      </c>
      <c r="G13169" t="s">
        <v>4913</v>
      </c>
      <c r="H13169" t="s">
        <v>4912</v>
      </c>
      <c r="I13169">
        <v>45100</v>
      </c>
      <c r="J13169">
        <v>50</v>
      </c>
      <c r="K13169">
        <v>50.975000000000001</v>
      </c>
      <c r="L13169">
        <v>50</v>
      </c>
      <c r="M13169">
        <v>41.666666999999997</v>
      </c>
      <c r="N13169">
        <v>45128</v>
      </c>
      <c r="P13169">
        <v>0</v>
      </c>
      <c r="Q13169" t="str">
        <f t="shared" si="205"/>
        <v>ACTIVE</v>
      </c>
    </row>
    <row r="13170" spans="1:17" x14ac:dyDescent="0.25">
      <c r="A13170" t="s">
        <v>4900</v>
      </c>
      <c r="B13170">
        <v>1983</v>
      </c>
      <c r="C13170" t="s">
        <v>5443</v>
      </c>
      <c r="D13170" t="s">
        <v>4908</v>
      </c>
      <c r="E13170">
        <v>77212</v>
      </c>
      <c r="F13170" t="s">
        <v>4908</v>
      </c>
      <c r="G13170" t="s">
        <v>4944</v>
      </c>
      <c r="H13170" t="s">
        <v>4912</v>
      </c>
      <c r="I13170">
        <v>45100</v>
      </c>
      <c r="J13170">
        <v>2500</v>
      </c>
      <c r="K13170">
        <v>2548.75</v>
      </c>
      <c r="L13170">
        <v>2500</v>
      </c>
      <c r="M13170">
        <v>2500</v>
      </c>
      <c r="N13170">
        <v>45159</v>
      </c>
      <c r="O13170">
        <v>45159</v>
      </c>
      <c r="P13170">
        <v>11</v>
      </c>
      <c r="Q13170" t="str">
        <f t="shared" si="205"/>
        <v>1-30</v>
      </c>
    </row>
    <row r="13171" spans="1:17" x14ac:dyDescent="0.25">
      <c r="A13171" t="s">
        <v>4900</v>
      </c>
      <c r="B13171">
        <v>1099</v>
      </c>
      <c r="C13171" t="s">
        <v>5056</v>
      </c>
      <c r="D13171" t="s">
        <v>4908</v>
      </c>
      <c r="E13171">
        <v>77216</v>
      </c>
      <c r="F13171" t="s">
        <v>4908</v>
      </c>
      <c r="G13171" t="s">
        <v>4913</v>
      </c>
      <c r="H13171" t="s">
        <v>4912</v>
      </c>
      <c r="I13171">
        <v>45100</v>
      </c>
      <c r="J13171">
        <v>1250.76</v>
      </c>
      <c r="K13171">
        <v>1275.1498200000001</v>
      </c>
      <c r="L13171">
        <v>1250.76</v>
      </c>
      <c r="M13171">
        <v>1042.3</v>
      </c>
      <c r="N13171">
        <v>45152</v>
      </c>
      <c r="P13171">
        <v>0</v>
      </c>
      <c r="Q13171" t="str">
        <f t="shared" si="205"/>
        <v>ACTIVE</v>
      </c>
    </row>
    <row r="13172" spans="1:17" x14ac:dyDescent="0.25">
      <c r="A13172" t="s">
        <v>4900</v>
      </c>
      <c r="B13172">
        <v>403</v>
      </c>
      <c r="C13172" t="s">
        <v>5102</v>
      </c>
      <c r="D13172" t="s">
        <v>4908</v>
      </c>
      <c r="E13172">
        <v>77219</v>
      </c>
      <c r="F13172" t="s">
        <v>4908</v>
      </c>
      <c r="G13172" t="s">
        <v>4913</v>
      </c>
      <c r="H13172" t="s">
        <v>4912</v>
      </c>
      <c r="I13172">
        <v>45100</v>
      </c>
      <c r="J13172">
        <v>80.63</v>
      </c>
      <c r="K13172">
        <v>82.202285000000003</v>
      </c>
      <c r="L13172">
        <v>80.63</v>
      </c>
      <c r="M13172">
        <v>53.753332999999998</v>
      </c>
      <c r="N13172">
        <v>45166</v>
      </c>
      <c r="P13172">
        <v>0</v>
      </c>
      <c r="Q13172" t="str">
        <f t="shared" si="205"/>
        <v>ACTIVE</v>
      </c>
    </row>
    <row r="13173" spans="1:17" x14ac:dyDescent="0.25">
      <c r="A13173" t="s">
        <v>4900</v>
      </c>
      <c r="B13173">
        <v>1155</v>
      </c>
      <c r="C13173" t="s">
        <v>5294</v>
      </c>
      <c r="D13173" t="s">
        <v>4908</v>
      </c>
      <c r="E13173">
        <v>77222</v>
      </c>
      <c r="F13173" t="s">
        <v>4908</v>
      </c>
      <c r="G13173" t="s">
        <v>4944</v>
      </c>
      <c r="H13173" t="s">
        <v>4912</v>
      </c>
      <c r="I13173">
        <v>45100</v>
      </c>
      <c r="J13173">
        <v>6000</v>
      </c>
      <c r="K13173">
        <v>6117</v>
      </c>
      <c r="L13173">
        <v>6000</v>
      </c>
      <c r="M13173">
        <v>5000</v>
      </c>
      <c r="N13173">
        <v>45166</v>
      </c>
      <c r="P13173">
        <v>0</v>
      </c>
      <c r="Q13173" t="str">
        <f t="shared" si="205"/>
        <v>ACTIVE</v>
      </c>
    </row>
    <row r="13174" spans="1:17" x14ac:dyDescent="0.25">
      <c r="A13174" t="s">
        <v>4900</v>
      </c>
      <c r="B13174">
        <v>1482</v>
      </c>
      <c r="C13174" t="s">
        <v>5000</v>
      </c>
      <c r="D13174" t="s">
        <v>4908</v>
      </c>
      <c r="E13174">
        <v>77223</v>
      </c>
      <c r="F13174" t="s">
        <v>4908</v>
      </c>
      <c r="G13174" t="s">
        <v>4913</v>
      </c>
      <c r="H13174" t="s">
        <v>4912</v>
      </c>
      <c r="I13174">
        <v>45100</v>
      </c>
      <c r="J13174">
        <v>849</v>
      </c>
      <c r="K13174">
        <v>865.55550000000005</v>
      </c>
      <c r="L13174">
        <v>849</v>
      </c>
      <c r="M13174">
        <v>566</v>
      </c>
      <c r="N13174">
        <v>45128</v>
      </c>
      <c r="P13174">
        <v>0</v>
      </c>
      <c r="Q13174" t="str">
        <f t="shared" si="205"/>
        <v>ACTIVE</v>
      </c>
    </row>
    <row r="13175" spans="1:17" x14ac:dyDescent="0.25">
      <c r="A13175" t="s">
        <v>4900</v>
      </c>
      <c r="B13175">
        <v>1906</v>
      </c>
      <c r="C13175" t="s">
        <v>5445</v>
      </c>
      <c r="D13175" t="s">
        <v>4908</v>
      </c>
      <c r="E13175">
        <v>77224</v>
      </c>
      <c r="F13175" t="s">
        <v>4908</v>
      </c>
      <c r="G13175" t="s">
        <v>4913</v>
      </c>
      <c r="H13175" t="s">
        <v>4912</v>
      </c>
      <c r="I13175">
        <v>45100</v>
      </c>
      <c r="J13175">
        <v>5000</v>
      </c>
      <c r="K13175">
        <v>5097.5</v>
      </c>
      <c r="L13175">
        <v>5000</v>
      </c>
      <c r="M13175">
        <v>4166.6666670000004</v>
      </c>
      <c r="N13175">
        <v>45152</v>
      </c>
      <c r="P13175">
        <v>0</v>
      </c>
      <c r="Q13175" t="str">
        <f t="shared" si="205"/>
        <v>ACTIVE</v>
      </c>
    </row>
    <row r="13176" spans="1:17" x14ac:dyDescent="0.25">
      <c r="A13176" t="s">
        <v>4900</v>
      </c>
      <c r="B13176">
        <v>1906</v>
      </c>
      <c r="C13176" t="s">
        <v>5445</v>
      </c>
      <c r="D13176" t="s">
        <v>4908</v>
      </c>
      <c r="E13176">
        <v>77225</v>
      </c>
      <c r="F13176" t="s">
        <v>4908</v>
      </c>
      <c r="G13176" t="s">
        <v>4913</v>
      </c>
      <c r="H13176" t="s">
        <v>4912</v>
      </c>
      <c r="I13176">
        <v>45100</v>
      </c>
      <c r="J13176">
        <v>5000</v>
      </c>
      <c r="K13176">
        <v>5097.5</v>
      </c>
      <c r="L13176">
        <v>5000</v>
      </c>
      <c r="M13176">
        <v>4166.6666670000004</v>
      </c>
      <c r="N13176">
        <v>45152</v>
      </c>
      <c r="P13176">
        <v>0</v>
      </c>
      <c r="Q13176" t="str">
        <f t="shared" si="205"/>
        <v>ACTIVE</v>
      </c>
    </row>
    <row r="13177" spans="1:17" x14ac:dyDescent="0.25">
      <c r="A13177" t="s">
        <v>4900</v>
      </c>
      <c r="B13177">
        <v>1906</v>
      </c>
      <c r="C13177" t="s">
        <v>5445</v>
      </c>
      <c r="D13177" t="s">
        <v>4908</v>
      </c>
      <c r="E13177">
        <v>77226</v>
      </c>
      <c r="F13177" t="s">
        <v>4908</v>
      </c>
      <c r="G13177" t="s">
        <v>4913</v>
      </c>
      <c r="H13177" t="s">
        <v>4912</v>
      </c>
      <c r="I13177">
        <v>45100</v>
      </c>
      <c r="J13177">
        <v>5000</v>
      </c>
      <c r="K13177">
        <v>5097.5</v>
      </c>
      <c r="L13177">
        <v>5000</v>
      </c>
      <c r="M13177">
        <v>4166.6666670000004</v>
      </c>
      <c r="N13177">
        <v>45152</v>
      </c>
      <c r="P13177">
        <v>0</v>
      </c>
      <c r="Q13177" t="str">
        <f t="shared" si="205"/>
        <v>ACTIVE</v>
      </c>
    </row>
    <row r="13178" spans="1:17" x14ac:dyDescent="0.25">
      <c r="A13178" t="s">
        <v>4900</v>
      </c>
      <c r="B13178">
        <v>1622</v>
      </c>
      <c r="C13178" t="s">
        <v>5262</v>
      </c>
      <c r="D13178" t="s">
        <v>4908</v>
      </c>
      <c r="E13178">
        <v>77228</v>
      </c>
      <c r="F13178" t="s">
        <v>4908</v>
      </c>
      <c r="G13178" t="s">
        <v>4913</v>
      </c>
      <c r="H13178" t="s">
        <v>4912</v>
      </c>
      <c r="I13178">
        <v>45100</v>
      </c>
      <c r="J13178">
        <v>44</v>
      </c>
      <c r="K13178">
        <v>44.857999999999997</v>
      </c>
      <c r="L13178">
        <v>44</v>
      </c>
      <c r="M13178">
        <v>14.666665999999999</v>
      </c>
      <c r="N13178">
        <v>45124</v>
      </c>
      <c r="P13178">
        <v>0</v>
      </c>
      <c r="Q13178" t="str">
        <f t="shared" si="205"/>
        <v>ACTIVE</v>
      </c>
    </row>
    <row r="13179" spans="1:17" x14ac:dyDescent="0.25">
      <c r="A13179" t="s">
        <v>4900</v>
      </c>
      <c r="B13179">
        <v>1917</v>
      </c>
      <c r="C13179" t="s">
        <v>5106</v>
      </c>
      <c r="D13179" t="s">
        <v>4908</v>
      </c>
      <c r="E13179">
        <v>77231</v>
      </c>
      <c r="F13179" t="s">
        <v>4908</v>
      </c>
      <c r="G13179" t="s">
        <v>4913</v>
      </c>
      <c r="H13179" t="s">
        <v>4912</v>
      </c>
      <c r="I13179">
        <v>45100</v>
      </c>
      <c r="J13179">
        <v>5.99</v>
      </c>
      <c r="K13179">
        <v>6.1068049999999996</v>
      </c>
      <c r="L13179">
        <v>5.99</v>
      </c>
      <c r="M13179">
        <v>3.9933329999999998</v>
      </c>
      <c r="N13179">
        <v>45152</v>
      </c>
      <c r="P13179">
        <v>0</v>
      </c>
      <c r="Q13179" t="str">
        <f t="shared" si="205"/>
        <v>ACTIVE</v>
      </c>
    </row>
    <row r="13180" spans="1:17" x14ac:dyDescent="0.25">
      <c r="A13180" t="s">
        <v>4900</v>
      </c>
      <c r="B13180">
        <v>1975</v>
      </c>
      <c r="C13180" t="s">
        <v>5049</v>
      </c>
      <c r="D13180" t="s">
        <v>4908</v>
      </c>
      <c r="E13180">
        <v>77236</v>
      </c>
      <c r="F13180" t="s">
        <v>4908</v>
      </c>
      <c r="G13180" t="s">
        <v>4944</v>
      </c>
      <c r="H13180" t="s">
        <v>4912</v>
      </c>
      <c r="I13180">
        <v>45100</v>
      </c>
      <c r="J13180">
        <v>34275</v>
      </c>
      <c r="K13180">
        <v>34943.362500000003</v>
      </c>
      <c r="L13180">
        <v>34275</v>
      </c>
      <c r="M13180">
        <v>28562.5</v>
      </c>
      <c r="N13180">
        <v>45166</v>
      </c>
      <c r="P13180">
        <v>0</v>
      </c>
      <c r="Q13180" t="str">
        <f t="shared" si="205"/>
        <v>ACTIVE</v>
      </c>
    </row>
    <row r="13181" spans="1:17" x14ac:dyDescent="0.25">
      <c r="A13181" t="s">
        <v>4900</v>
      </c>
      <c r="B13181">
        <v>1770</v>
      </c>
      <c r="C13181" t="s">
        <v>5013</v>
      </c>
      <c r="D13181" t="s">
        <v>4908</v>
      </c>
      <c r="E13181">
        <v>77237</v>
      </c>
      <c r="F13181" t="s">
        <v>4908</v>
      </c>
      <c r="G13181" t="s">
        <v>4913</v>
      </c>
      <c r="H13181" t="s">
        <v>4912</v>
      </c>
      <c r="I13181">
        <v>45100</v>
      </c>
      <c r="J13181">
        <v>27.5</v>
      </c>
      <c r="K13181">
        <v>28.036249999999999</v>
      </c>
      <c r="L13181">
        <v>27.5</v>
      </c>
      <c r="M13181">
        <v>22.916667</v>
      </c>
      <c r="N13181">
        <v>45160</v>
      </c>
      <c r="P13181">
        <v>0</v>
      </c>
      <c r="Q13181" t="str">
        <f t="shared" si="205"/>
        <v>ACTIVE</v>
      </c>
    </row>
    <row r="13182" spans="1:17" x14ac:dyDescent="0.25">
      <c r="A13182" t="s">
        <v>4900</v>
      </c>
      <c r="B13182">
        <v>1240</v>
      </c>
      <c r="C13182" t="s">
        <v>5145</v>
      </c>
      <c r="D13182" t="s">
        <v>5092</v>
      </c>
      <c r="E13182">
        <v>77239</v>
      </c>
      <c r="F13182" t="s">
        <v>4908</v>
      </c>
      <c r="G13182" t="s">
        <v>4913</v>
      </c>
      <c r="H13182" t="s">
        <v>4912</v>
      </c>
      <c r="I13182">
        <v>45100</v>
      </c>
      <c r="J13182">
        <v>61</v>
      </c>
      <c r="K13182">
        <v>62.189500000000002</v>
      </c>
      <c r="L13182">
        <v>61</v>
      </c>
      <c r="M13182">
        <v>61</v>
      </c>
      <c r="P13182">
        <v>0</v>
      </c>
      <c r="Q13182" t="str">
        <f t="shared" si="205"/>
        <v>ACTIVE</v>
      </c>
    </row>
    <row r="13183" spans="1:17" x14ac:dyDescent="0.25">
      <c r="A13183" t="s">
        <v>4900</v>
      </c>
      <c r="B13183">
        <v>1770</v>
      </c>
      <c r="C13183" t="s">
        <v>5013</v>
      </c>
      <c r="D13183" t="s">
        <v>4908</v>
      </c>
      <c r="E13183">
        <v>77242</v>
      </c>
      <c r="F13183" t="s">
        <v>4908</v>
      </c>
      <c r="G13183" t="s">
        <v>4913</v>
      </c>
      <c r="H13183" t="s">
        <v>4912</v>
      </c>
      <c r="I13183">
        <v>45100</v>
      </c>
      <c r="J13183">
        <v>282</v>
      </c>
      <c r="K13183">
        <v>287.49900000000002</v>
      </c>
      <c r="L13183">
        <v>282</v>
      </c>
      <c r="M13183">
        <v>235</v>
      </c>
      <c r="N13183">
        <v>45160</v>
      </c>
      <c r="P13183">
        <v>0</v>
      </c>
      <c r="Q13183" t="str">
        <f t="shared" si="205"/>
        <v>ACTIVE</v>
      </c>
    </row>
    <row r="13184" spans="1:17" x14ac:dyDescent="0.25">
      <c r="A13184" t="s">
        <v>4900</v>
      </c>
      <c r="B13184">
        <v>1534</v>
      </c>
      <c r="C13184" t="s">
        <v>4959</v>
      </c>
      <c r="D13184" t="s">
        <v>4908</v>
      </c>
      <c r="E13184">
        <v>77244</v>
      </c>
      <c r="F13184" t="s">
        <v>4908</v>
      </c>
      <c r="G13184" t="s">
        <v>4913</v>
      </c>
      <c r="H13184" t="s">
        <v>4912</v>
      </c>
      <c r="I13184">
        <v>45100</v>
      </c>
      <c r="J13184">
        <v>10.17</v>
      </c>
      <c r="K13184">
        <v>10.368315000000001</v>
      </c>
      <c r="L13184">
        <v>10.17</v>
      </c>
      <c r="M13184">
        <v>8.4749994999999991</v>
      </c>
      <c r="N13184">
        <v>45124</v>
      </c>
      <c r="P13184">
        <v>0</v>
      </c>
      <c r="Q13184" t="str">
        <f t="shared" si="205"/>
        <v>ACTIVE</v>
      </c>
    </row>
    <row r="13185" spans="1:17" x14ac:dyDescent="0.25">
      <c r="A13185" t="s">
        <v>4900</v>
      </c>
      <c r="B13185">
        <v>572</v>
      </c>
      <c r="C13185" t="s">
        <v>5246</v>
      </c>
      <c r="D13185" t="s">
        <v>4908</v>
      </c>
      <c r="E13185">
        <v>77250</v>
      </c>
      <c r="F13185" t="s">
        <v>4908</v>
      </c>
      <c r="G13185" t="s">
        <v>4913</v>
      </c>
      <c r="H13185" t="s">
        <v>4912</v>
      </c>
      <c r="I13185">
        <v>45099</v>
      </c>
      <c r="J13185">
        <v>84.67</v>
      </c>
      <c r="K13185">
        <v>86.321065000000004</v>
      </c>
      <c r="L13185">
        <v>84.67</v>
      </c>
      <c r="M13185">
        <v>70.558333500000003</v>
      </c>
      <c r="N13185">
        <v>45152</v>
      </c>
      <c r="P13185">
        <v>0</v>
      </c>
      <c r="Q13185" t="str">
        <f t="shared" si="205"/>
        <v>ACTIVE</v>
      </c>
    </row>
    <row r="13186" spans="1:17" x14ac:dyDescent="0.25">
      <c r="A13186" t="s">
        <v>4900</v>
      </c>
      <c r="B13186">
        <v>1698</v>
      </c>
      <c r="C13186" t="s">
        <v>5046</v>
      </c>
      <c r="D13186" t="s">
        <v>4908</v>
      </c>
      <c r="E13186">
        <v>77252</v>
      </c>
      <c r="F13186" t="s">
        <v>4908</v>
      </c>
      <c r="G13186" t="s">
        <v>4913</v>
      </c>
      <c r="H13186" t="s">
        <v>4912</v>
      </c>
      <c r="I13186">
        <v>45100</v>
      </c>
      <c r="J13186">
        <v>89.92</v>
      </c>
      <c r="K13186">
        <v>91.673439999999999</v>
      </c>
      <c r="L13186">
        <v>89.92</v>
      </c>
      <c r="M13186">
        <v>74.933333000000005</v>
      </c>
      <c r="N13186">
        <v>45166</v>
      </c>
      <c r="P13186">
        <v>0</v>
      </c>
      <c r="Q13186" t="str">
        <f t="shared" ref="Q13186:Q13249" si="206">IF(P13186=0,"ACTIVE",IF(P13186&lt;=30,"1-30",IF(AND(P13186&gt;30,P13186&lt;=60),"31-60",IF(AND(P13186&gt;60,P13186&lt;=90),"61-90",IF(AND(P13186&gt;90,P13186&lt;=120),"91-120",IF(AND(P13186&gt;120,P13186&lt;=150),"121-150",IF(AND(P13186&gt;150,P13186&lt;=180),"151-180","180+")))))))</f>
        <v>ACTIVE</v>
      </c>
    </row>
    <row r="13187" spans="1:17" x14ac:dyDescent="0.25">
      <c r="A13187" t="s">
        <v>4900</v>
      </c>
      <c r="B13187">
        <v>1534</v>
      </c>
      <c r="C13187" t="s">
        <v>4959</v>
      </c>
      <c r="D13187" t="s">
        <v>4908</v>
      </c>
      <c r="E13187">
        <v>77254</v>
      </c>
      <c r="F13187" t="s">
        <v>4908</v>
      </c>
      <c r="G13187" t="s">
        <v>4913</v>
      </c>
      <c r="H13187" t="s">
        <v>4912</v>
      </c>
      <c r="I13187">
        <v>45100</v>
      </c>
      <c r="J13187">
        <v>21.25</v>
      </c>
      <c r="K13187">
        <v>21.664375</v>
      </c>
      <c r="L13187">
        <v>21.25</v>
      </c>
      <c r="M13187">
        <v>17.708333499999998</v>
      </c>
      <c r="N13187">
        <v>45124</v>
      </c>
      <c r="P13187">
        <v>0</v>
      </c>
      <c r="Q13187" t="str">
        <f t="shared" si="206"/>
        <v>ACTIVE</v>
      </c>
    </row>
    <row r="13188" spans="1:17" x14ac:dyDescent="0.25">
      <c r="A13188" t="s">
        <v>4900</v>
      </c>
      <c r="B13188">
        <v>1534</v>
      </c>
      <c r="C13188" t="s">
        <v>4959</v>
      </c>
      <c r="D13188" t="s">
        <v>4908</v>
      </c>
      <c r="E13188">
        <v>77257</v>
      </c>
      <c r="F13188" t="s">
        <v>4908</v>
      </c>
      <c r="G13188" t="s">
        <v>4913</v>
      </c>
      <c r="H13188" t="s">
        <v>4912</v>
      </c>
      <c r="I13188">
        <v>45100</v>
      </c>
      <c r="J13188">
        <v>51.48</v>
      </c>
      <c r="K13188">
        <v>52.48386</v>
      </c>
      <c r="L13188">
        <v>51.48</v>
      </c>
      <c r="M13188">
        <v>42.9</v>
      </c>
      <c r="N13188">
        <v>45124</v>
      </c>
      <c r="P13188">
        <v>0</v>
      </c>
      <c r="Q13188" t="str">
        <f t="shared" si="206"/>
        <v>ACTIVE</v>
      </c>
    </row>
    <row r="13189" spans="1:17" x14ac:dyDescent="0.25">
      <c r="A13189" t="s">
        <v>4900</v>
      </c>
      <c r="B13189">
        <v>1534</v>
      </c>
      <c r="C13189" t="s">
        <v>4959</v>
      </c>
      <c r="D13189" t="s">
        <v>4908</v>
      </c>
      <c r="E13189">
        <v>77265</v>
      </c>
      <c r="F13189" t="s">
        <v>4908</v>
      </c>
      <c r="G13189" t="s">
        <v>4913</v>
      </c>
      <c r="H13189" t="s">
        <v>4912</v>
      </c>
      <c r="I13189">
        <v>45100</v>
      </c>
      <c r="J13189">
        <v>14.75</v>
      </c>
      <c r="K13189">
        <v>15.037625</v>
      </c>
      <c r="L13189">
        <v>14.75</v>
      </c>
      <c r="M13189">
        <v>12.2916665</v>
      </c>
      <c r="N13189">
        <v>45124</v>
      </c>
      <c r="P13189">
        <v>0</v>
      </c>
      <c r="Q13189" t="str">
        <f t="shared" si="206"/>
        <v>ACTIVE</v>
      </c>
    </row>
    <row r="13190" spans="1:17" x14ac:dyDescent="0.25">
      <c r="A13190" t="s">
        <v>4900</v>
      </c>
      <c r="B13190">
        <v>1934</v>
      </c>
      <c r="C13190" t="s">
        <v>5022</v>
      </c>
      <c r="D13190" t="s">
        <v>4908</v>
      </c>
      <c r="E13190">
        <v>77271</v>
      </c>
      <c r="F13190" t="s">
        <v>4908</v>
      </c>
      <c r="G13190" t="s">
        <v>4913</v>
      </c>
      <c r="H13190" t="s">
        <v>4912</v>
      </c>
      <c r="I13190">
        <v>45099</v>
      </c>
      <c r="J13190">
        <v>36.659999999999997</v>
      </c>
      <c r="K13190">
        <v>37.374870000000001</v>
      </c>
      <c r="L13190">
        <v>36.659999999999997</v>
      </c>
      <c r="M13190">
        <v>30.55</v>
      </c>
      <c r="N13190">
        <v>45121</v>
      </c>
      <c r="P13190">
        <v>0</v>
      </c>
      <c r="Q13190" t="str">
        <f t="shared" si="206"/>
        <v>ACTIVE</v>
      </c>
    </row>
    <row r="13191" spans="1:17" x14ac:dyDescent="0.25">
      <c r="A13191" t="s">
        <v>4900</v>
      </c>
      <c r="B13191">
        <v>1362</v>
      </c>
      <c r="C13191" t="s">
        <v>5252</v>
      </c>
      <c r="D13191" t="s">
        <v>4908</v>
      </c>
      <c r="E13191">
        <v>77275</v>
      </c>
      <c r="F13191" t="s">
        <v>4908</v>
      </c>
      <c r="G13191" t="s">
        <v>4913</v>
      </c>
      <c r="H13191" t="s">
        <v>4912</v>
      </c>
      <c r="I13191">
        <v>45100</v>
      </c>
      <c r="J13191">
        <v>20.16</v>
      </c>
      <c r="K13191">
        <v>20.55312</v>
      </c>
      <c r="L13191">
        <v>20.16</v>
      </c>
      <c r="M13191">
        <v>20.16</v>
      </c>
      <c r="P13191">
        <v>0</v>
      </c>
      <c r="Q13191" t="str">
        <f t="shared" si="206"/>
        <v>ACTIVE</v>
      </c>
    </row>
    <row r="13192" spans="1:17" x14ac:dyDescent="0.25">
      <c r="A13192" t="s">
        <v>4900</v>
      </c>
      <c r="B13192">
        <v>1099</v>
      </c>
      <c r="C13192" t="s">
        <v>5056</v>
      </c>
      <c r="D13192" t="s">
        <v>4908</v>
      </c>
      <c r="E13192">
        <v>77281</v>
      </c>
      <c r="F13192" t="s">
        <v>4908</v>
      </c>
      <c r="G13192" t="s">
        <v>4913</v>
      </c>
      <c r="H13192" t="s">
        <v>4912</v>
      </c>
      <c r="I13192">
        <v>45100</v>
      </c>
      <c r="J13192">
        <v>2196.7800000000002</v>
      </c>
      <c r="K13192">
        <v>2239.6172099999999</v>
      </c>
      <c r="L13192">
        <v>2196.7800000000002</v>
      </c>
      <c r="M13192">
        <v>1830.65</v>
      </c>
      <c r="N13192">
        <v>45152</v>
      </c>
      <c r="P13192">
        <v>0</v>
      </c>
      <c r="Q13192" t="str">
        <f t="shared" si="206"/>
        <v>ACTIVE</v>
      </c>
    </row>
    <row r="13193" spans="1:17" x14ac:dyDescent="0.25">
      <c r="A13193" t="s">
        <v>4900</v>
      </c>
      <c r="B13193">
        <v>1622</v>
      </c>
      <c r="C13193" t="s">
        <v>5262</v>
      </c>
      <c r="D13193" t="s">
        <v>4908</v>
      </c>
      <c r="E13193">
        <v>77295</v>
      </c>
      <c r="F13193" t="s">
        <v>4908</v>
      </c>
      <c r="G13193" t="s">
        <v>4913</v>
      </c>
      <c r="H13193" t="s">
        <v>4912</v>
      </c>
      <c r="I13193">
        <v>45100</v>
      </c>
      <c r="J13193">
        <v>50.11</v>
      </c>
      <c r="K13193">
        <v>51.087145</v>
      </c>
      <c r="L13193">
        <v>50.11</v>
      </c>
      <c r="M13193">
        <v>16.703334000000002</v>
      </c>
      <c r="N13193">
        <v>45124</v>
      </c>
      <c r="P13193">
        <v>0</v>
      </c>
      <c r="Q13193" t="str">
        <f t="shared" si="206"/>
        <v>ACTIVE</v>
      </c>
    </row>
    <row r="13194" spans="1:17" x14ac:dyDescent="0.25">
      <c r="A13194" t="s">
        <v>4900</v>
      </c>
      <c r="B13194">
        <v>1642</v>
      </c>
      <c r="C13194" t="s">
        <v>5136</v>
      </c>
      <c r="D13194" t="s">
        <v>4908</v>
      </c>
      <c r="E13194">
        <v>77298</v>
      </c>
      <c r="F13194" t="s">
        <v>4908</v>
      </c>
      <c r="G13194" t="s">
        <v>4913</v>
      </c>
      <c r="H13194" t="s">
        <v>4912</v>
      </c>
      <c r="I13194">
        <v>45100</v>
      </c>
      <c r="J13194">
        <v>279</v>
      </c>
      <c r="K13194">
        <v>284.44049999999999</v>
      </c>
      <c r="L13194">
        <v>279</v>
      </c>
      <c r="M13194">
        <v>279</v>
      </c>
      <c r="P13194">
        <v>0</v>
      </c>
      <c r="Q13194" t="str">
        <f t="shared" si="206"/>
        <v>ACTIVE</v>
      </c>
    </row>
    <row r="13195" spans="1:17" x14ac:dyDescent="0.25">
      <c r="A13195" t="s">
        <v>4900</v>
      </c>
      <c r="B13195">
        <v>1887</v>
      </c>
      <c r="C13195" t="s">
        <v>5176</v>
      </c>
      <c r="D13195" t="s">
        <v>4908</v>
      </c>
      <c r="E13195">
        <v>77303</v>
      </c>
      <c r="F13195" t="s">
        <v>4908</v>
      </c>
      <c r="G13195" t="s">
        <v>4913</v>
      </c>
      <c r="H13195" t="s">
        <v>4912</v>
      </c>
      <c r="I13195">
        <v>45100</v>
      </c>
      <c r="J13195">
        <v>1060</v>
      </c>
      <c r="K13195">
        <v>1080.67</v>
      </c>
      <c r="L13195">
        <v>1060</v>
      </c>
      <c r="M13195">
        <v>896.92307600000004</v>
      </c>
      <c r="N13195">
        <v>45136</v>
      </c>
      <c r="P13195">
        <v>0</v>
      </c>
      <c r="Q13195" t="str">
        <f t="shared" si="206"/>
        <v>ACTIVE</v>
      </c>
    </row>
    <row r="13196" spans="1:17" x14ac:dyDescent="0.25">
      <c r="A13196" t="s">
        <v>4900</v>
      </c>
      <c r="B13196">
        <v>818</v>
      </c>
      <c r="C13196" t="s">
        <v>1286</v>
      </c>
      <c r="D13196" t="s">
        <v>4908</v>
      </c>
      <c r="E13196">
        <v>77304</v>
      </c>
      <c r="F13196" t="s">
        <v>4908</v>
      </c>
      <c r="G13196" t="s">
        <v>4913</v>
      </c>
      <c r="H13196" t="s">
        <v>4912</v>
      </c>
      <c r="I13196">
        <v>45100</v>
      </c>
      <c r="J13196">
        <v>309.20999999999998</v>
      </c>
      <c r="K13196">
        <v>315.23959500000001</v>
      </c>
      <c r="L13196">
        <v>309.20999999999998</v>
      </c>
      <c r="M13196">
        <v>206.13999899999999</v>
      </c>
      <c r="N13196">
        <v>45152</v>
      </c>
      <c r="P13196">
        <v>0</v>
      </c>
      <c r="Q13196" t="str">
        <f t="shared" si="206"/>
        <v>ACTIVE</v>
      </c>
    </row>
    <row r="13197" spans="1:17" x14ac:dyDescent="0.25">
      <c r="A13197" t="s">
        <v>4900</v>
      </c>
      <c r="B13197">
        <v>1597</v>
      </c>
      <c r="C13197" t="s">
        <v>5117</v>
      </c>
      <c r="D13197" t="s">
        <v>4908</v>
      </c>
      <c r="E13197">
        <v>77314</v>
      </c>
      <c r="F13197" t="s">
        <v>4908</v>
      </c>
      <c r="G13197" t="s">
        <v>4944</v>
      </c>
      <c r="H13197" t="s">
        <v>4912</v>
      </c>
      <c r="I13197">
        <v>45101</v>
      </c>
      <c r="J13197">
        <v>691.15</v>
      </c>
      <c r="K13197">
        <v>704.62742500000002</v>
      </c>
      <c r="L13197">
        <v>691.15</v>
      </c>
      <c r="M13197">
        <v>460.76666699999998</v>
      </c>
      <c r="N13197">
        <v>45152</v>
      </c>
      <c r="P13197">
        <v>0</v>
      </c>
      <c r="Q13197" t="str">
        <f t="shared" si="206"/>
        <v>ACTIVE</v>
      </c>
    </row>
    <row r="13198" spans="1:17" x14ac:dyDescent="0.25">
      <c r="A13198" t="s">
        <v>4900</v>
      </c>
      <c r="B13198">
        <v>1597</v>
      </c>
      <c r="C13198" t="s">
        <v>5117</v>
      </c>
      <c r="D13198" t="s">
        <v>4908</v>
      </c>
      <c r="E13198">
        <v>77315</v>
      </c>
      <c r="F13198" t="s">
        <v>4908</v>
      </c>
      <c r="G13198" t="s">
        <v>4944</v>
      </c>
      <c r="H13198" t="s">
        <v>4912</v>
      </c>
      <c r="I13198">
        <v>45101</v>
      </c>
      <c r="J13198">
        <v>264</v>
      </c>
      <c r="K13198">
        <v>269.14800000000002</v>
      </c>
      <c r="L13198">
        <v>264</v>
      </c>
      <c r="M13198">
        <v>176</v>
      </c>
      <c r="N13198">
        <v>45152</v>
      </c>
      <c r="P13198">
        <v>0</v>
      </c>
      <c r="Q13198" t="str">
        <f t="shared" si="206"/>
        <v>ACTIVE</v>
      </c>
    </row>
    <row r="13199" spans="1:17" x14ac:dyDescent="0.25">
      <c r="A13199" t="s">
        <v>4900</v>
      </c>
      <c r="B13199">
        <v>1748</v>
      </c>
      <c r="C13199" t="s">
        <v>5417</v>
      </c>
      <c r="D13199" t="s">
        <v>5133</v>
      </c>
      <c r="E13199">
        <v>77318</v>
      </c>
      <c r="F13199" t="s">
        <v>5087</v>
      </c>
      <c r="G13199" t="s">
        <v>4913</v>
      </c>
      <c r="H13199" t="s">
        <v>4912</v>
      </c>
      <c r="I13199">
        <v>45101</v>
      </c>
      <c r="J13199">
        <v>105.98</v>
      </c>
      <c r="K13199">
        <v>108.04661</v>
      </c>
      <c r="L13199">
        <v>105.98</v>
      </c>
      <c r="M13199">
        <v>105.98</v>
      </c>
      <c r="N13199">
        <v>45168</v>
      </c>
      <c r="O13199">
        <v>45168</v>
      </c>
      <c r="P13199">
        <v>2</v>
      </c>
      <c r="Q13199" t="str">
        <f t="shared" si="206"/>
        <v>1-30</v>
      </c>
    </row>
    <row r="13200" spans="1:17" x14ac:dyDescent="0.25">
      <c r="A13200" t="s">
        <v>4900</v>
      </c>
      <c r="B13200">
        <v>1240</v>
      </c>
      <c r="C13200" t="s">
        <v>5145</v>
      </c>
      <c r="D13200" t="s">
        <v>5092</v>
      </c>
      <c r="E13200">
        <v>77321</v>
      </c>
      <c r="F13200" t="s">
        <v>4908</v>
      </c>
      <c r="G13200" t="s">
        <v>4913</v>
      </c>
      <c r="H13200" t="s">
        <v>4912</v>
      </c>
      <c r="I13200">
        <v>45101</v>
      </c>
      <c r="J13200">
        <v>89</v>
      </c>
      <c r="K13200">
        <v>90.735500000000002</v>
      </c>
      <c r="L13200">
        <v>89</v>
      </c>
      <c r="M13200">
        <v>89</v>
      </c>
      <c r="P13200">
        <v>0</v>
      </c>
      <c r="Q13200" t="str">
        <f t="shared" si="206"/>
        <v>ACTIVE</v>
      </c>
    </row>
    <row r="13201" spans="1:17" x14ac:dyDescent="0.25">
      <c r="A13201" t="s">
        <v>4900</v>
      </c>
      <c r="B13201">
        <v>1033</v>
      </c>
      <c r="C13201" t="s">
        <v>4927</v>
      </c>
      <c r="D13201" t="s">
        <v>4908</v>
      </c>
      <c r="E13201">
        <v>77323</v>
      </c>
      <c r="F13201" t="s">
        <v>4908</v>
      </c>
      <c r="G13201" t="s">
        <v>4913</v>
      </c>
      <c r="H13201" t="s">
        <v>4912</v>
      </c>
      <c r="I13201">
        <v>45101</v>
      </c>
      <c r="J13201">
        <v>175.38</v>
      </c>
      <c r="K13201">
        <v>178.79991000000001</v>
      </c>
      <c r="L13201">
        <v>175.38</v>
      </c>
      <c r="M13201">
        <v>146.15</v>
      </c>
      <c r="N13201">
        <v>45166</v>
      </c>
      <c r="P13201">
        <v>0</v>
      </c>
      <c r="Q13201" t="str">
        <f t="shared" si="206"/>
        <v>ACTIVE</v>
      </c>
    </row>
    <row r="13202" spans="1:17" x14ac:dyDescent="0.25">
      <c r="A13202" t="s">
        <v>4900</v>
      </c>
      <c r="B13202">
        <v>394</v>
      </c>
      <c r="C13202" t="s">
        <v>5120</v>
      </c>
      <c r="D13202" t="s">
        <v>4908</v>
      </c>
      <c r="E13202">
        <v>77324</v>
      </c>
      <c r="F13202" t="s">
        <v>4908</v>
      </c>
      <c r="G13202" t="s">
        <v>4913</v>
      </c>
      <c r="H13202" t="s">
        <v>4912</v>
      </c>
      <c r="I13202">
        <v>45101</v>
      </c>
      <c r="J13202">
        <v>29.95</v>
      </c>
      <c r="K13202">
        <v>30.534025</v>
      </c>
      <c r="L13202">
        <v>29.95</v>
      </c>
      <c r="M13202">
        <v>24.958333499999998</v>
      </c>
      <c r="N13202">
        <v>45166</v>
      </c>
      <c r="P13202">
        <v>0</v>
      </c>
      <c r="Q13202" t="str">
        <f t="shared" si="206"/>
        <v>ACTIVE</v>
      </c>
    </row>
    <row r="13203" spans="1:17" x14ac:dyDescent="0.25">
      <c r="A13203" t="s">
        <v>4900</v>
      </c>
      <c r="B13203">
        <v>1480</v>
      </c>
      <c r="C13203" t="s">
        <v>5425</v>
      </c>
      <c r="D13203" t="s">
        <v>5092</v>
      </c>
      <c r="E13203">
        <v>77326</v>
      </c>
      <c r="F13203" t="s">
        <v>4908</v>
      </c>
      <c r="G13203" t="s">
        <v>4913</v>
      </c>
      <c r="H13203" t="s">
        <v>4912</v>
      </c>
      <c r="I13203">
        <v>45101</v>
      </c>
      <c r="J13203">
        <v>115.57</v>
      </c>
      <c r="K13203">
        <v>117.823615</v>
      </c>
      <c r="L13203">
        <v>115.57</v>
      </c>
      <c r="M13203">
        <v>115.57</v>
      </c>
      <c r="N13203">
        <v>45118</v>
      </c>
      <c r="O13203">
        <v>45118</v>
      </c>
      <c r="P13203">
        <v>52</v>
      </c>
      <c r="Q13203" t="str">
        <f t="shared" si="206"/>
        <v>31-60</v>
      </c>
    </row>
    <row r="13204" spans="1:17" x14ac:dyDescent="0.25">
      <c r="A13204" t="s">
        <v>4900</v>
      </c>
      <c r="B13204">
        <v>1480</v>
      </c>
      <c r="C13204" t="s">
        <v>5425</v>
      </c>
      <c r="D13204" t="s">
        <v>5092</v>
      </c>
      <c r="E13204">
        <v>77328</v>
      </c>
      <c r="F13204" t="s">
        <v>4908</v>
      </c>
      <c r="G13204" t="s">
        <v>4913</v>
      </c>
      <c r="H13204" t="s">
        <v>4912</v>
      </c>
      <c r="I13204">
        <v>45101</v>
      </c>
      <c r="J13204">
        <v>54.9</v>
      </c>
      <c r="K13204">
        <v>55.970550000000003</v>
      </c>
      <c r="L13204">
        <v>54.9</v>
      </c>
      <c r="M13204">
        <v>54.9</v>
      </c>
      <c r="N13204">
        <v>45118</v>
      </c>
      <c r="O13204">
        <v>45118</v>
      </c>
      <c r="P13204">
        <v>52</v>
      </c>
      <c r="Q13204" t="str">
        <f t="shared" si="206"/>
        <v>31-60</v>
      </c>
    </row>
    <row r="13205" spans="1:17" x14ac:dyDescent="0.25">
      <c r="A13205" t="s">
        <v>4900</v>
      </c>
      <c r="B13205">
        <v>1917</v>
      </c>
      <c r="C13205" t="s">
        <v>5106</v>
      </c>
      <c r="D13205" t="s">
        <v>4908</v>
      </c>
      <c r="E13205">
        <v>77329</v>
      </c>
      <c r="F13205" t="s">
        <v>4908</v>
      </c>
      <c r="G13205" t="s">
        <v>4913</v>
      </c>
      <c r="H13205" t="s">
        <v>4912</v>
      </c>
      <c r="I13205">
        <v>45101</v>
      </c>
      <c r="J13205">
        <v>26.9</v>
      </c>
      <c r="K13205">
        <v>27.42455</v>
      </c>
      <c r="L13205">
        <v>26.9</v>
      </c>
      <c r="M13205">
        <v>22.416667</v>
      </c>
      <c r="N13205">
        <v>45152</v>
      </c>
      <c r="P13205">
        <v>0</v>
      </c>
      <c r="Q13205" t="str">
        <f t="shared" si="206"/>
        <v>ACTIVE</v>
      </c>
    </row>
    <row r="13206" spans="1:17" x14ac:dyDescent="0.25">
      <c r="A13206" t="s">
        <v>4900</v>
      </c>
      <c r="B13206">
        <v>1361</v>
      </c>
      <c r="C13206" t="s">
        <v>1212</v>
      </c>
      <c r="D13206" t="s">
        <v>4908</v>
      </c>
      <c r="E13206">
        <v>77335</v>
      </c>
      <c r="F13206" t="s">
        <v>4908</v>
      </c>
      <c r="G13206" t="s">
        <v>4913</v>
      </c>
      <c r="H13206" t="s">
        <v>4912</v>
      </c>
      <c r="I13206">
        <v>45101</v>
      </c>
      <c r="J13206">
        <v>36.450000000000003</v>
      </c>
      <c r="K13206">
        <v>37.160775000000001</v>
      </c>
      <c r="L13206">
        <v>36.450000000000003</v>
      </c>
      <c r="M13206">
        <v>30.374999500000001</v>
      </c>
      <c r="N13206">
        <v>45159</v>
      </c>
      <c r="P13206">
        <v>0</v>
      </c>
      <c r="Q13206" t="str">
        <f t="shared" si="206"/>
        <v>ACTIVE</v>
      </c>
    </row>
    <row r="13207" spans="1:17" x14ac:dyDescent="0.25">
      <c r="A13207" t="s">
        <v>4900</v>
      </c>
      <c r="B13207">
        <v>288</v>
      </c>
      <c r="C13207" t="s">
        <v>472</v>
      </c>
      <c r="D13207" t="s">
        <v>4908</v>
      </c>
      <c r="E13207">
        <v>77337</v>
      </c>
      <c r="F13207" t="s">
        <v>4908</v>
      </c>
      <c r="G13207" t="s">
        <v>4913</v>
      </c>
      <c r="H13207" t="s">
        <v>4912</v>
      </c>
      <c r="I13207">
        <v>45101</v>
      </c>
      <c r="J13207">
        <v>97.58</v>
      </c>
      <c r="K13207">
        <v>99.482810000000001</v>
      </c>
      <c r="L13207">
        <v>97.58</v>
      </c>
      <c r="M13207">
        <v>81.316666999999995</v>
      </c>
      <c r="N13207">
        <v>45128</v>
      </c>
      <c r="P13207">
        <v>0</v>
      </c>
      <c r="Q13207" t="str">
        <f t="shared" si="206"/>
        <v>ACTIVE</v>
      </c>
    </row>
    <row r="13208" spans="1:17" x14ac:dyDescent="0.25">
      <c r="A13208" t="s">
        <v>4900</v>
      </c>
      <c r="B13208">
        <v>1178</v>
      </c>
      <c r="C13208" t="s">
        <v>5448</v>
      </c>
      <c r="D13208" t="s">
        <v>5092</v>
      </c>
      <c r="E13208">
        <v>77356</v>
      </c>
      <c r="F13208" t="s">
        <v>4908</v>
      </c>
      <c r="G13208" t="s">
        <v>4913</v>
      </c>
      <c r="H13208" t="s">
        <v>4912</v>
      </c>
      <c r="I13208">
        <v>45101</v>
      </c>
      <c r="J13208">
        <v>219.99</v>
      </c>
      <c r="K13208">
        <v>224.27980500000001</v>
      </c>
      <c r="L13208">
        <v>219.99</v>
      </c>
      <c r="M13208">
        <v>219.99</v>
      </c>
      <c r="N13208">
        <v>45142</v>
      </c>
      <c r="O13208">
        <v>45142</v>
      </c>
      <c r="P13208">
        <v>28</v>
      </c>
      <c r="Q13208" t="str">
        <f t="shared" si="206"/>
        <v>1-30</v>
      </c>
    </row>
    <row r="13209" spans="1:17" x14ac:dyDescent="0.25">
      <c r="A13209" t="s">
        <v>4900</v>
      </c>
      <c r="B13209">
        <v>318</v>
      </c>
      <c r="C13209" t="s">
        <v>5446</v>
      </c>
      <c r="D13209" t="s">
        <v>4908</v>
      </c>
      <c r="E13209">
        <v>77357</v>
      </c>
      <c r="F13209" t="s">
        <v>4908</v>
      </c>
      <c r="G13209" t="s">
        <v>4913</v>
      </c>
      <c r="H13209" t="s">
        <v>4912</v>
      </c>
      <c r="I13209">
        <v>45101</v>
      </c>
      <c r="J13209">
        <v>65.489999999999995</v>
      </c>
      <c r="K13209">
        <v>66.767054999999999</v>
      </c>
      <c r="L13209">
        <v>65.489999999999995</v>
      </c>
      <c r="M13209">
        <v>43.66</v>
      </c>
      <c r="N13209">
        <v>45169</v>
      </c>
      <c r="P13209">
        <v>0</v>
      </c>
      <c r="Q13209" t="str">
        <f t="shared" si="206"/>
        <v>ACTIVE</v>
      </c>
    </row>
    <row r="13210" spans="1:17" x14ac:dyDescent="0.25">
      <c r="A13210" t="s">
        <v>4900</v>
      </c>
      <c r="B13210">
        <v>811</v>
      </c>
      <c r="C13210" t="s">
        <v>5319</v>
      </c>
      <c r="D13210" t="s">
        <v>5133</v>
      </c>
      <c r="E13210">
        <v>77359</v>
      </c>
      <c r="F13210" t="s">
        <v>4908</v>
      </c>
      <c r="G13210" t="s">
        <v>4913</v>
      </c>
      <c r="H13210" t="s">
        <v>4912</v>
      </c>
      <c r="I13210">
        <v>45101</v>
      </c>
      <c r="J13210">
        <v>249.16</v>
      </c>
      <c r="K13210">
        <v>254.01862</v>
      </c>
      <c r="L13210">
        <v>249.16</v>
      </c>
      <c r="M13210">
        <v>249.16</v>
      </c>
      <c r="N13210">
        <v>45166</v>
      </c>
      <c r="O13210">
        <v>45166</v>
      </c>
      <c r="P13210">
        <v>4</v>
      </c>
      <c r="Q13210" t="str">
        <f t="shared" si="206"/>
        <v>1-30</v>
      </c>
    </row>
    <row r="13211" spans="1:17" x14ac:dyDescent="0.25">
      <c r="A13211" t="s">
        <v>4900</v>
      </c>
      <c r="B13211">
        <v>1240</v>
      </c>
      <c r="C13211" t="s">
        <v>5145</v>
      </c>
      <c r="D13211" t="s">
        <v>5092</v>
      </c>
      <c r="E13211">
        <v>77363</v>
      </c>
      <c r="F13211" t="s">
        <v>4908</v>
      </c>
      <c r="G13211" t="s">
        <v>4913</v>
      </c>
      <c r="H13211" t="s">
        <v>4912</v>
      </c>
      <c r="I13211">
        <v>45101</v>
      </c>
      <c r="J13211">
        <v>58</v>
      </c>
      <c r="K13211">
        <v>59.131</v>
      </c>
      <c r="L13211">
        <v>58</v>
      </c>
      <c r="M13211">
        <v>58</v>
      </c>
      <c r="P13211">
        <v>0</v>
      </c>
      <c r="Q13211" t="str">
        <f t="shared" si="206"/>
        <v>ACTIVE</v>
      </c>
    </row>
    <row r="13212" spans="1:17" x14ac:dyDescent="0.25">
      <c r="A13212" t="s">
        <v>4900</v>
      </c>
      <c r="B13212">
        <v>1178</v>
      </c>
      <c r="C13212" t="s">
        <v>5448</v>
      </c>
      <c r="D13212" t="s">
        <v>5092</v>
      </c>
      <c r="E13212">
        <v>77366</v>
      </c>
      <c r="F13212" t="s">
        <v>4908</v>
      </c>
      <c r="G13212" t="s">
        <v>4913</v>
      </c>
      <c r="H13212" t="s">
        <v>4912</v>
      </c>
      <c r="I13212">
        <v>45101</v>
      </c>
      <c r="J13212">
        <v>270.44</v>
      </c>
      <c r="K13212">
        <v>275.71357999999998</v>
      </c>
      <c r="L13212">
        <v>270.44</v>
      </c>
      <c r="M13212">
        <v>270.44</v>
      </c>
      <c r="N13212">
        <v>45142</v>
      </c>
      <c r="O13212">
        <v>45142</v>
      </c>
      <c r="P13212">
        <v>28</v>
      </c>
      <c r="Q13212" t="str">
        <f t="shared" si="206"/>
        <v>1-30</v>
      </c>
    </row>
    <row r="13213" spans="1:17" x14ac:dyDescent="0.25">
      <c r="A13213" t="s">
        <v>4900</v>
      </c>
      <c r="B13213">
        <v>1240</v>
      </c>
      <c r="C13213" t="s">
        <v>5145</v>
      </c>
      <c r="D13213" t="s">
        <v>5092</v>
      </c>
      <c r="E13213">
        <v>77367</v>
      </c>
      <c r="F13213" t="s">
        <v>4908</v>
      </c>
      <c r="G13213" t="s">
        <v>4913</v>
      </c>
      <c r="H13213" t="s">
        <v>4912</v>
      </c>
      <c r="I13213">
        <v>45101</v>
      </c>
      <c r="J13213">
        <v>91.55</v>
      </c>
      <c r="K13213">
        <v>93.335224999999994</v>
      </c>
      <c r="L13213">
        <v>91.55</v>
      </c>
      <c r="M13213">
        <v>91.55</v>
      </c>
      <c r="P13213">
        <v>0</v>
      </c>
      <c r="Q13213" t="str">
        <f t="shared" si="206"/>
        <v>ACTIVE</v>
      </c>
    </row>
    <row r="13214" spans="1:17" x14ac:dyDescent="0.25">
      <c r="A13214" t="s">
        <v>4900</v>
      </c>
      <c r="B13214">
        <v>1211</v>
      </c>
      <c r="C13214" t="s">
        <v>5005</v>
      </c>
      <c r="D13214" t="s">
        <v>4908</v>
      </c>
      <c r="E13214">
        <v>77369</v>
      </c>
      <c r="F13214" t="s">
        <v>4908</v>
      </c>
      <c r="G13214" t="s">
        <v>4913</v>
      </c>
      <c r="H13214" t="s">
        <v>4912</v>
      </c>
      <c r="I13214">
        <v>45101</v>
      </c>
      <c r="J13214">
        <v>832.71</v>
      </c>
      <c r="K13214">
        <v>848.94784500000003</v>
      </c>
      <c r="L13214">
        <v>832.71</v>
      </c>
      <c r="M13214">
        <v>576.49153999999999</v>
      </c>
      <c r="N13214">
        <v>45158</v>
      </c>
      <c r="P13214">
        <v>0</v>
      </c>
      <c r="Q13214" t="str">
        <f t="shared" si="206"/>
        <v>ACTIVE</v>
      </c>
    </row>
    <row r="13215" spans="1:17" x14ac:dyDescent="0.25">
      <c r="A13215" t="s">
        <v>4900</v>
      </c>
      <c r="B13215">
        <v>1597</v>
      </c>
      <c r="C13215" t="s">
        <v>5117</v>
      </c>
      <c r="D13215" t="s">
        <v>4908</v>
      </c>
      <c r="E13215">
        <v>77372</v>
      </c>
      <c r="F13215" t="s">
        <v>4908</v>
      </c>
      <c r="G13215" t="s">
        <v>4913</v>
      </c>
      <c r="H13215" t="s">
        <v>4912</v>
      </c>
      <c r="I13215">
        <v>45101</v>
      </c>
      <c r="J13215">
        <v>104.4</v>
      </c>
      <c r="K13215">
        <v>106.4358</v>
      </c>
      <c r="L13215">
        <v>104.4</v>
      </c>
      <c r="M13215">
        <v>69.599999999999994</v>
      </c>
      <c r="N13215">
        <v>45152</v>
      </c>
      <c r="P13215">
        <v>0</v>
      </c>
      <c r="Q13215" t="str">
        <f t="shared" si="206"/>
        <v>ACTIVE</v>
      </c>
    </row>
    <row r="13216" spans="1:17" x14ac:dyDescent="0.25">
      <c r="A13216" t="s">
        <v>4900</v>
      </c>
      <c r="B13216">
        <v>362</v>
      </c>
      <c r="C13216" t="s">
        <v>5171</v>
      </c>
      <c r="D13216" t="s">
        <v>4908</v>
      </c>
      <c r="E13216">
        <v>77373</v>
      </c>
      <c r="F13216" t="s">
        <v>4908</v>
      </c>
      <c r="G13216" t="s">
        <v>4913</v>
      </c>
      <c r="H13216" t="s">
        <v>4912</v>
      </c>
      <c r="I13216">
        <v>45101</v>
      </c>
      <c r="J13216">
        <v>117.9</v>
      </c>
      <c r="K13216">
        <v>120.19905</v>
      </c>
      <c r="L13216">
        <v>117.9</v>
      </c>
      <c r="M13216">
        <v>78.599999999999994</v>
      </c>
      <c r="N13216">
        <v>45152</v>
      </c>
      <c r="P13216">
        <v>0</v>
      </c>
      <c r="Q13216" t="str">
        <f t="shared" si="206"/>
        <v>ACTIVE</v>
      </c>
    </row>
    <row r="13217" spans="1:17" x14ac:dyDescent="0.25">
      <c r="A13217" t="s">
        <v>4900</v>
      </c>
      <c r="B13217">
        <v>362</v>
      </c>
      <c r="C13217" t="s">
        <v>5171</v>
      </c>
      <c r="D13217" t="s">
        <v>4908</v>
      </c>
      <c r="E13217">
        <v>77377</v>
      </c>
      <c r="F13217" t="s">
        <v>4908</v>
      </c>
      <c r="G13217" t="s">
        <v>4913</v>
      </c>
      <c r="H13217" t="s">
        <v>4912</v>
      </c>
      <c r="I13217">
        <v>45101</v>
      </c>
      <c r="J13217">
        <v>102.35</v>
      </c>
      <c r="K13217">
        <v>104.345825</v>
      </c>
      <c r="L13217">
        <v>102.35</v>
      </c>
      <c r="M13217">
        <v>68.233333000000002</v>
      </c>
      <c r="N13217">
        <v>45152</v>
      </c>
      <c r="P13217">
        <v>0</v>
      </c>
      <c r="Q13217" t="str">
        <f t="shared" si="206"/>
        <v>ACTIVE</v>
      </c>
    </row>
    <row r="13218" spans="1:17" x14ac:dyDescent="0.25">
      <c r="A13218" t="s">
        <v>4900</v>
      </c>
      <c r="B13218">
        <v>773</v>
      </c>
      <c r="C13218" t="s">
        <v>4996</v>
      </c>
      <c r="D13218" t="s">
        <v>4908</v>
      </c>
      <c r="E13218">
        <v>77379</v>
      </c>
      <c r="F13218" t="s">
        <v>4908</v>
      </c>
      <c r="G13218" t="s">
        <v>4913</v>
      </c>
      <c r="H13218" t="s">
        <v>4912</v>
      </c>
      <c r="I13218">
        <v>45101</v>
      </c>
      <c r="J13218">
        <v>152.24</v>
      </c>
      <c r="K13218">
        <v>155.20867999999999</v>
      </c>
      <c r="L13218">
        <v>152.24</v>
      </c>
      <c r="M13218">
        <v>126.86666700000001</v>
      </c>
      <c r="N13218">
        <v>45156</v>
      </c>
      <c r="P13218">
        <v>0</v>
      </c>
      <c r="Q13218" t="str">
        <f t="shared" si="206"/>
        <v>ACTIVE</v>
      </c>
    </row>
    <row r="13219" spans="1:17" x14ac:dyDescent="0.25">
      <c r="A13219" t="s">
        <v>4900</v>
      </c>
      <c r="B13219">
        <v>1917</v>
      </c>
      <c r="C13219" t="s">
        <v>5106</v>
      </c>
      <c r="D13219" t="s">
        <v>4908</v>
      </c>
      <c r="E13219">
        <v>77380</v>
      </c>
      <c r="F13219" t="s">
        <v>4908</v>
      </c>
      <c r="G13219" t="s">
        <v>4913</v>
      </c>
      <c r="H13219" t="s">
        <v>4912</v>
      </c>
      <c r="I13219">
        <v>45101</v>
      </c>
      <c r="J13219">
        <v>36.22</v>
      </c>
      <c r="K13219">
        <v>36.926290000000002</v>
      </c>
      <c r="L13219">
        <v>36.22</v>
      </c>
      <c r="M13219">
        <v>30.183333000000001</v>
      </c>
      <c r="N13219">
        <v>45152</v>
      </c>
      <c r="P13219">
        <v>0</v>
      </c>
      <c r="Q13219" t="str">
        <f t="shared" si="206"/>
        <v>ACTIVE</v>
      </c>
    </row>
    <row r="13220" spans="1:17" x14ac:dyDescent="0.25">
      <c r="A13220" t="s">
        <v>4900</v>
      </c>
      <c r="B13220">
        <v>1917</v>
      </c>
      <c r="C13220" t="s">
        <v>5106</v>
      </c>
      <c r="D13220" t="s">
        <v>4908</v>
      </c>
      <c r="E13220">
        <v>77382</v>
      </c>
      <c r="F13220" t="s">
        <v>4908</v>
      </c>
      <c r="G13220" t="s">
        <v>4913</v>
      </c>
      <c r="H13220" t="s">
        <v>4912</v>
      </c>
      <c r="I13220">
        <v>45101</v>
      </c>
      <c r="J13220">
        <v>26.9</v>
      </c>
      <c r="K13220">
        <v>27.42455</v>
      </c>
      <c r="L13220">
        <v>26.9</v>
      </c>
      <c r="M13220">
        <v>22.416667</v>
      </c>
      <c r="N13220">
        <v>45152</v>
      </c>
      <c r="P13220">
        <v>0</v>
      </c>
      <c r="Q13220" t="str">
        <f t="shared" si="206"/>
        <v>ACTIVE</v>
      </c>
    </row>
    <row r="13221" spans="1:17" x14ac:dyDescent="0.25">
      <c r="A13221" t="s">
        <v>4900</v>
      </c>
      <c r="B13221">
        <v>1917</v>
      </c>
      <c r="C13221" t="s">
        <v>5106</v>
      </c>
      <c r="D13221" t="s">
        <v>4908</v>
      </c>
      <c r="E13221">
        <v>77385</v>
      </c>
      <c r="F13221" t="s">
        <v>4908</v>
      </c>
      <c r="G13221" t="s">
        <v>4913</v>
      </c>
      <c r="H13221" t="s">
        <v>4912</v>
      </c>
      <c r="I13221">
        <v>45101</v>
      </c>
      <c r="J13221">
        <v>198</v>
      </c>
      <c r="K13221">
        <v>201.86099999999999</v>
      </c>
      <c r="L13221">
        <v>198</v>
      </c>
      <c r="M13221">
        <v>165</v>
      </c>
      <c r="N13221">
        <v>45152</v>
      </c>
      <c r="P13221">
        <v>0</v>
      </c>
      <c r="Q13221" t="str">
        <f t="shared" si="206"/>
        <v>ACTIVE</v>
      </c>
    </row>
    <row r="13222" spans="1:17" x14ac:dyDescent="0.25">
      <c r="A13222" t="s">
        <v>4900</v>
      </c>
      <c r="B13222">
        <v>1361</v>
      </c>
      <c r="C13222" t="s">
        <v>1212</v>
      </c>
      <c r="D13222" t="s">
        <v>4908</v>
      </c>
      <c r="E13222">
        <v>77391</v>
      </c>
      <c r="F13222" t="s">
        <v>4908</v>
      </c>
      <c r="G13222" t="s">
        <v>4913</v>
      </c>
      <c r="H13222" t="s">
        <v>4912</v>
      </c>
      <c r="I13222">
        <v>45101</v>
      </c>
      <c r="J13222">
        <v>78.180000000000007</v>
      </c>
      <c r="K13222">
        <v>79.704509999999999</v>
      </c>
      <c r="L13222">
        <v>78.180000000000007</v>
      </c>
      <c r="M13222">
        <v>65.150000000000006</v>
      </c>
      <c r="N13222">
        <v>45159</v>
      </c>
      <c r="P13222">
        <v>0</v>
      </c>
      <c r="Q13222" t="str">
        <f t="shared" si="206"/>
        <v>ACTIVE</v>
      </c>
    </row>
    <row r="13223" spans="1:17" x14ac:dyDescent="0.25">
      <c r="A13223" t="s">
        <v>4900</v>
      </c>
      <c r="B13223">
        <v>1815</v>
      </c>
      <c r="C13223" t="s">
        <v>5447</v>
      </c>
      <c r="D13223" t="s">
        <v>4908</v>
      </c>
      <c r="E13223">
        <v>77397</v>
      </c>
      <c r="F13223" t="s">
        <v>4908</v>
      </c>
      <c r="G13223" t="s">
        <v>4913</v>
      </c>
      <c r="H13223" t="s">
        <v>4912</v>
      </c>
      <c r="I13223">
        <v>45101</v>
      </c>
      <c r="J13223">
        <v>116</v>
      </c>
      <c r="K13223">
        <v>118.262</v>
      </c>
      <c r="L13223">
        <v>116</v>
      </c>
      <c r="M13223">
        <v>96.666667000000004</v>
      </c>
      <c r="N13223">
        <v>45166</v>
      </c>
      <c r="P13223">
        <v>0</v>
      </c>
      <c r="Q13223" t="str">
        <f t="shared" si="206"/>
        <v>ACTIVE</v>
      </c>
    </row>
    <row r="13224" spans="1:17" x14ac:dyDescent="0.25">
      <c r="A13224" t="s">
        <v>4900</v>
      </c>
      <c r="B13224">
        <v>1815</v>
      </c>
      <c r="C13224" t="s">
        <v>5447</v>
      </c>
      <c r="D13224" t="s">
        <v>4908</v>
      </c>
      <c r="E13224">
        <v>77398</v>
      </c>
      <c r="F13224" t="s">
        <v>4908</v>
      </c>
      <c r="G13224" t="s">
        <v>4913</v>
      </c>
      <c r="H13224" t="s">
        <v>4912</v>
      </c>
      <c r="I13224">
        <v>45101</v>
      </c>
      <c r="J13224">
        <v>150</v>
      </c>
      <c r="K13224">
        <v>152.92500000000001</v>
      </c>
      <c r="L13224">
        <v>150</v>
      </c>
      <c r="M13224">
        <v>125</v>
      </c>
      <c r="N13224">
        <v>45166</v>
      </c>
      <c r="P13224">
        <v>0</v>
      </c>
      <c r="Q13224" t="str">
        <f t="shared" si="206"/>
        <v>ACTIVE</v>
      </c>
    </row>
    <row r="13225" spans="1:17" x14ac:dyDescent="0.25">
      <c r="A13225" t="s">
        <v>4900</v>
      </c>
      <c r="B13225">
        <v>1871</v>
      </c>
      <c r="C13225" t="s">
        <v>5370</v>
      </c>
      <c r="D13225" t="s">
        <v>5092</v>
      </c>
      <c r="E13225">
        <v>77399</v>
      </c>
      <c r="F13225" t="s">
        <v>4908</v>
      </c>
      <c r="G13225" t="s">
        <v>4913</v>
      </c>
      <c r="H13225" t="s">
        <v>4912</v>
      </c>
      <c r="I13225">
        <v>45101</v>
      </c>
      <c r="J13225">
        <v>81.7</v>
      </c>
      <c r="K13225">
        <v>83.293149999999997</v>
      </c>
      <c r="L13225">
        <v>81.7</v>
      </c>
      <c r="M13225">
        <v>81.7</v>
      </c>
      <c r="N13225">
        <v>45120</v>
      </c>
      <c r="O13225">
        <v>45120</v>
      </c>
      <c r="P13225">
        <v>50</v>
      </c>
      <c r="Q13225" t="str">
        <f t="shared" si="206"/>
        <v>31-60</v>
      </c>
    </row>
    <row r="13226" spans="1:17" x14ac:dyDescent="0.25">
      <c r="A13226" t="s">
        <v>4900</v>
      </c>
      <c r="B13226">
        <v>1551</v>
      </c>
      <c r="C13226" t="s">
        <v>5384</v>
      </c>
      <c r="D13226" t="s">
        <v>4908</v>
      </c>
      <c r="E13226">
        <v>77410</v>
      </c>
      <c r="F13226" t="s">
        <v>4908</v>
      </c>
      <c r="G13226" t="s">
        <v>4913</v>
      </c>
      <c r="H13226" t="s">
        <v>4912</v>
      </c>
      <c r="I13226">
        <v>45101</v>
      </c>
      <c r="J13226">
        <v>126.23</v>
      </c>
      <c r="K13226">
        <v>128.691485</v>
      </c>
      <c r="L13226">
        <v>126.23</v>
      </c>
      <c r="M13226">
        <v>84.153333000000003</v>
      </c>
      <c r="N13226">
        <v>45126</v>
      </c>
      <c r="P13226">
        <v>0</v>
      </c>
      <c r="Q13226" t="str">
        <f t="shared" si="206"/>
        <v>ACTIVE</v>
      </c>
    </row>
    <row r="13227" spans="1:17" x14ac:dyDescent="0.25">
      <c r="A13227" t="s">
        <v>4900</v>
      </c>
      <c r="B13227">
        <v>572</v>
      </c>
      <c r="C13227" t="s">
        <v>5246</v>
      </c>
      <c r="D13227" t="s">
        <v>4908</v>
      </c>
      <c r="E13227">
        <v>77422</v>
      </c>
      <c r="F13227" t="s">
        <v>4908</v>
      </c>
      <c r="G13227" t="s">
        <v>4913</v>
      </c>
      <c r="H13227" t="s">
        <v>4912</v>
      </c>
      <c r="I13227">
        <v>45100</v>
      </c>
      <c r="J13227">
        <v>45.81</v>
      </c>
      <c r="K13227">
        <v>46.703294999999997</v>
      </c>
      <c r="L13227">
        <v>45.81</v>
      </c>
      <c r="M13227">
        <v>38.174999499999998</v>
      </c>
      <c r="N13227">
        <v>45152</v>
      </c>
      <c r="P13227">
        <v>0</v>
      </c>
      <c r="Q13227" t="str">
        <f t="shared" si="206"/>
        <v>ACTIVE</v>
      </c>
    </row>
    <row r="13228" spans="1:17" x14ac:dyDescent="0.25">
      <c r="A13228" t="s">
        <v>4900</v>
      </c>
      <c r="B13228">
        <v>1402</v>
      </c>
      <c r="C13228" t="s">
        <v>4955</v>
      </c>
      <c r="D13228" t="s">
        <v>4908</v>
      </c>
      <c r="E13228">
        <v>77428</v>
      </c>
      <c r="F13228" t="s">
        <v>4908</v>
      </c>
      <c r="G13228" t="s">
        <v>4913</v>
      </c>
      <c r="H13228" t="s">
        <v>4912</v>
      </c>
      <c r="I13228">
        <v>45101</v>
      </c>
      <c r="J13228">
        <v>76.540000000000006</v>
      </c>
      <c r="K13228">
        <v>78.032529999999994</v>
      </c>
      <c r="L13228">
        <v>76.540000000000006</v>
      </c>
      <c r="M13228">
        <v>63.783332999999999</v>
      </c>
      <c r="N13228">
        <v>45159</v>
      </c>
      <c r="P13228">
        <v>0</v>
      </c>
      <c r="Q13228" t="str">
        <f t="shared" si="206"/>
        <v>ACTIVE</v>
      </c>
    </row>
    <row r="13229" spans="1:17" x14ac:dyDescent="0.25">
      <c r="A13229" t="s">
        <v>4900</v>
      </c>
      <c r="B13229">
        <v>397</v>
      </c>
      <c r="C13229" t="s">
        <v>5224</v>
      </c>
      <c r="D13229" t="s">
        <v>4908</v>
      </c>
      <c r="E13229">
        <v>77431</v>
      </c>
      <c r="F13229" t="s">
        <v>4908</v>
      </c>
      <c r="G13229" t="s">
        <v>4913</v>
      </c>
      <c r="H13229" t="s">
        <v>4912</v>
      </c>
      <c r="I13229">
        <v>45101</v>
      </c>
      <c r="J13229">
        <v>683</v>
      </c>
      <c r="K13229">
        <v>696.31849999999997</v>
      </c>
      <c r="L13229">
        <v>683</v>
      </c>
      <c r="M13229">
        <v>455.33333399999998</v>
      </c>
      <c r="N13229">
        <v>45152</v>
      </c>
      <c r="P13229">
        <v>0</v>
      </c>
      <c r="Q13229" t="str">
        <f t="shared" si="206"/>
        <v>ACTIVE</v>
      </c>
    </row>
    <row r="13230" spans="1:17" x14ac:dyDescent="0.25">
      <c r="A13230" t="s">
        <v>4900</v>
      </c>
      <c r="B13230">
        <v>1362</v>
      </c>
      <c r="C13230" t="s">
        <v>5252</v>
      </c>
      <c r="D13230" t="s">
        <v>4908</v>
      </c>
      <c r="E13230">
        <v>77441</v>
      </c>
      <c r="F13230" t="s">
        <v>4908</v>
      </c>
      <c r="G13230" t="s">
        <v>4913</v>
      </c>
      <c r="H13230" t="s">
        <v>4912</v>
      </c>
      <c r="I13230">
        <v>45101</v>
      </c>
      <c r="J13230">
        <v>20.16</v>
      </c>
      <c r="K13230">
        <v>20.55312</v>
      </c>
      <c r="L13230">
        <v>20.16</v>
      </c>
      <c r="M13230">
        <v>20.16</v>
      </c>
      <c r="P13230">
        <v>0</v>
      </c>
      <c r="Q13230" t="str">
        <f t="shared" si="206"/>
        <v>ACTIVE</v>
      </c>
    </row>
    <row r="13231" spans="1:17" x14ac:dyDescent="0.25">
      <c r="A13231" t="s">
        <v>4900</v>
      </c>
      <c r="B13231">
        <v>1934</v>
      </c>
      <c r="C13231" t="s">
        <v>5022</v>
      </c>
      <c r="D13231" t="s">
        <v>4908</v>
      </c>
      <c r="E13231">
        <v>77446</v>
      </c>
      <c r="F13231" t="s">
        <v>4908</v>
      </c>
      <c r="G13231" t="s">
        <v>4913</v>
      </c>
      <c r="H13231" t="s">
        <v>4912</v>
      </c>
      <c r="I13231">
        <v>45099</v>
      </c>
      <c r="J13231">
        <v>88.4</v>
      </c>
      <c r="K13231">
        <v>90.123800000000003</v>
      </c>
      <c r="L13231">
        <v>88.4</v>
      </c>
      <c r="M13231">
        <v>73.666667000000004</v>
      </c>
      <c r="N13231">
        <v>45121</v>
      </c>
      <c r="P13231">
        <v>0</v>
      </c>
      <c r="Q13231" t="str">
        <f t="shared" si="206"/>
        <v>ACTIVE</v>
      </c>
    </row>
    <row r="13232" spans="1:17" x14ac:dyDescent="0.25">
      <c r="A13232" t="s">
        <v>4900</v>
      </c>
      <c r="B13232">
        <v>1968</v>
      </c>
      <c r="C13232" t="s">
        <v>5107</v>
      </c>
      <c r="D13232" t="s">
        <v>4908</v>
      </c>
      <c r="E13232">
        <v>77455</v>
      </c>
      <c r="F13232" t="s">
        <v>4908</v>
      </c>
      <c r="G13232" t="s">
        <v>4913</v>
      </c>
      <c r="H13232" t="s">
        <v>4912</v>
      </c>
      <c r="I13232">
        <v>45101</v>
      </c>
      <c r="J13232">
        <v>499</v>
      </c>
      <c r="K13232">
        <v>508.73050000000001</v>
      </c>
      <c r="L13232">
        <v>499</v>
      </c>
      <c r="M13232">
        <v>415.83333299999998</v>
      </c>
      <c r="N13232">
        <v>45166</v>
      </c>
      <c r="P13232">
        <v>0</v>
      </c>
      <c r="Q13232" t="str">
        <f t="shared" si="206"/>
        <v>ACTIVE</v>
      </c>
    </row>
    <row r="13233" spans="1:17" x14ac:dyDescent="0.25">
      <c r="A13233" t="s">
        <v>4900</v>
      </c>
      <c r="B13233">
        <v>1878</v>
      </c>
      <c r="C13233" t="s">
        <v>5461</v>
      </c>
      <c r="D13233" t="s">
        <v>4908</v>
      </c>
      <c r="E13233">
        <v>77459</v>
      </c>
      <c r="F13233" t="s">
        <v>4908</v>
      </c>
      <c r="G13233" t="s">
        <v>4944</v>
      </c>
      <c r="H13233" t="s">
        <v>4912</v>
      </c>
      <c r="I13233">
        <v>45102</v>
      </c>
      <c r="J13233">
        <v>13000</v>
      </c>
      <c r="K13233">
        <v>13253.5</v>
      </c>
      <c r="L13233">
        <v>13000</v>
      </c>
      <c r="M13233">
        <v>10833.333329999999</v>
      </c>
      <c r="N13233">
        <v>45144</v>
      </c>
      <c r="P13233">
        <v>0</v>
      </c>
      <c r="Q13233" t="str">
        <f t="shared" si="206"/>
        <v>ACTIVE</v>
      </c>
    </row>
    <row r="13234" spans="1:17" x14ac:dyDescent="0.25">
      <c r="A13234" t="s">
        <v>4900</v>
      </c>
      <c r="B13234">
        <v>1551</v>
      </c>
      <c r="C13234" t="s">
        <v>5384</v>
      </c>
      <c r="D13234" t="s">
        <v>4908</v>
      </c>
      <c r="E13234">
        <v>77465</v>
      </c>
      <c r="F13234" t="s">
        <v>4908</v>
      </c>
      <c r="G13234" t="s">
        <v>4913</v>
      </c>
      <c r="H13234" t="s">
        <v>4912</v>
      </c>
      <c r="I13234">
        <v>45102</v>
      </c>
      <c r="J13234">
        <v>313</v>
      </c>
      <c r="K13234">
        <v>319.1035</v>
      </c>
      <c r="L13234">
        <v>313</v>
      </c>
      <c r="M13234">
        <v>208.66666599999999</v>
      </c>
      <c r="N13234">
        <v>45126</v>
      </c>
      <c r="P13234">
        <v>0</v>
      </c>
      <c r="Q13234" t="str">
        <f t="shared" si="206"/>
        <v>ACTIVE</v>
      </c>
    </row>
    <row r="13235" spans="1:17" x14ac:dyDescent="0.25">
      <c r="A13235" t="s">
        <v>4900</v>
      </c>
      <c r="B13235">
        <v>1091</v>
      </c>
      <c r="C13235" t="s">
        <v>5368</v>
      </c>
      <c r="D13235" t="s">
        <v>5092</v>
      </c>
      <c r="E13235">
        <v>77467</v>
      </c>
      <c r="F13235" t="s">
        <v>4908</v>
      </c>
      <c r="G13235" t="s">
        <v>4913</v>
      </c>
      <c r="H13235" t="s">
        <v>4912</v>
      </c>
      <c r="I13235">
        <v>45102</v>
      </c>
      <c r="J13235">
        <v>1925</v>
      </c>
      <c r="K13235">
        <v>1962.5374999999999</v>
      </c>
      <c r="L13235">
        <v>1925</v>
      </c>
      <c r="M13235">
        <v>1925</v>
      </c>
      <c r="P13235">
        <v>0</v>
      </c>
      <c r="Q13235" t="str">
        <f t="shared" si="206"/>
        <v>ACTIVE</v>
      </c>
    </row>
    <row r="13236" spans="1:17" x14ac:dyDescent="0.25">
      <c r="A13236" t="s">
        <v>4900</v>
      </c>
      <c r="B13236">
        <v>1748</v>
      </c>
      <c r="C13236" t="s">
        <v>5417</v>
      </c>
      <c r="D13236" t="s">
        <v>5133</v>
      </c>
      <c r="E13236">
        <v>77470</v>
      </c>
      <c r="F13236" t="s">
        <v>5087</v>
      </c>
      <c r="G13236" t="s">
        <v>4913</v>
      </c>
      <c r="H13236" t="s">
        <v>4912</v>
      </c>
      <c r="I13236">
        <v>45102</v>
      </c>
      <c r="J13236">
        <v>12.21</v>
      </c>
      <c r="K13236">
        <v>12.448095</v>
      </c>
      <c r="L13236">
        <v>12.21</v>
      </c>
      <c r="M13236">
        <v>12.21</v>
      </c>
      <c r="N13236">
        <v>45168</v>
      </c>
      <c r="O13236">
        <v>45168</v>
      </c>
      <c r="P13236">
        <v>2</v>
      </c>
      <c r="Q13236" t="str">
        <f t="shared" si="206"/>
        <v>1-30</v>
      </c>
    </row>
    <row r="13237" spans="1:17" x14ac:dyDescent="0.25">
      <c r="A13237" t="s">
        <v>4900</v>
      </c>
      <c r="B13237">
        <v>1748</v>
      </c>
      <c r="C13237" t="s">
        <v>5417</v>
      </c>
      <c r="D13237" t="s">
        <v>5133</v>
      </c>
      <c r="E13237">
        <v>77471</v>
      </c>
      <c r="F13237" t="s">
        <v>5087</v>
      </c>
      <c r="G13237" t="s">
        <v>4913</v>
      </c>
      <c r="H13237" t="s">
        <v>4912</v>
      </c>
      <c r="I13237">
        <v>45102</v>
      </c>
      <c r="J13237">
        <v>2.99</v>
      </c>
      <c r="K13237">
        <v>3.048305</v>
      </c>
      <c r="L13237">
        <v>2.99</v>
      </c>
      <c r="M13237">
        <v>2.99</v>
      </c>
      <c r="N13237">
        <v>45168</v>
      </c>
      <c r="O13237">
        <v>45168</v>
      </c>
      <c r="P13237">
        <v>2</v>
      </c>
      <c r="Q13237" t="str">
        <f t="shared" si="206"/>
        <v>1-30</v>
      </c>
    </row>
    <row r="13238" spans="1:17" x14ac:dyDescent="0.25">
      <c r="A13238" t="s">
        <v>4900</v>
      </c>
      <c r="B13238">
        <v>1402</v>
      </c>
      <c r="C13238" t="s">
        <v>4955</v>
      </c>
      <c r="D13238" t="s">
        <v>4908</v>
      </c>
      <c r="E13238">
        <v>77478</v>
      </c>
      <c r="F13238" t="s">
        <v>4908</v>
      </c>
      <c r="G13238" t="s">
        <v>4913</v>
      </c>
      <c r="H13238" t="s">
        <v>4912</v>
      </c>
      <c r="I13238">
        <v>45102</v>
      </c>
      <c r="J13238">
        <v>82.1</v>
      </c>
      <c r="K13238">
        <v>83.700950000000006</v>
      </c>
      <c r="L13238">
        <v>82.1</v>
      </c>
      <c r="M13238">
        <v>68.416667000000004</v>
      </c>
      <c r="N13238">
        <v>45159</v>
      </c>
      <c r="P13238">
        <v>0</v>
      </c>
      <c r="Q13238" t="str">
        <f t="shared" si="206"/>
        <v>ACTIVE</v>
      </c>
    </row>
    <row r="13239" spans="1:17" x14ac:dyDescent="0.25">
      <c r="A13239" t="s">
        <v>4900</v>
      </c>
      <c r="B13239">
        <v>318</v>
      </c>
      <c r="C13239" t="s">
        <v>5446</v>
      </c>
      <c r="D13239" t="s">
        <v>4908</v>
      </c>
      <c r="E13239">
        <v>77506</v>
      </c>
      <c r="F13239" t="s">
        <v>4908</v>
      </c>
      <c r="G13239" t="s">
        <v>4913</v>
      </c>
      <c r="H13239" t="s">
        <v>4912</v>
      </c>
      <c r="I13239">
        <v>45102</v>
      </c>
      <c r="J13239">
        <v>49.89</v>
      </c>
      <c r="K13239">
        <v>50.862855000000003</v>
      </c>
      <c r="L13239">
        <v>49.89</v>
      </c>
      <c r="M13239">
        <v>33.26</v>
      </c>
      <c r="N13239">
        <v>45169</v>
      </c>
      <c r="P13239">
        <v>0</v>
      </c>
      <c r="Q13239" t="str">
        <f t="shared" si="206"/>
        <v>ACTIVE</v>
      </c>
    </row>
    <row r="13240" spans="1:17" x14ac:dyDescent="0.25">
      <c r="A13240" t="s">
        <v>4900</v>
      </c>
      <c r="B13240">
        <v>863</v>
      </c>
      <c r="C13240" t="s">
        <v>5118</v>
      </c>
      <c r="D13240" t="s">
        <v>4908</v>
      </c>
      <c r="E13240">
        <v>77509</v>
      </c>
      <c r="F13240" t="s">
        <v>4908</v>
      </c>
      <c r="G13240" t="s">
        <v>4913</v>
      </c>
      <c r="H13240" t="s">
        <v>4912</v>
      </c>
      <c r="I13240">
        <v>45102</v>
      </c>
      <c r="J13240">
        <v>9616</v>
      </c>
      <c r="K13240">
        <v>9803.5120000000006</v>
      </c>
      <c r="L13240">
        <v>9616</v>
      </c>
      <c r="M13240">
        <v>9616</v>
      </c>
      <c r="P13240">
        <v>0</v>
      </c>
      <c r="Q13240" t="str">
        <f t="shared" si="206"/>
        <v>ACTIVE</v>
      </c>
    </row>
    <row r="13241" spans="1:17" x14ac:dyDescent="0.25">
      <c r="A13241" t="s">
        <v>4900</v>
      </c>
      <c r="B13241">
        <v>1422</v>
      </c>
      <c r="C13241" t="s">
        <v>5139</v>
      </c>
      <c r="D13241" t="s">
        <v>4908</v>
      </c>
      <c r="E13241">
        <v>77510</v>
      </c>
      <c r="F13241" t="s">
        <v>4908</v>
      </c>
      <c r="G13241" t="s">
        <v>4913</v>
      </c>
      <c r="H13241" t="s">
        <v>4912</v>
      </c>
      <c r="I13241">
        <v>45102</v>
      </c>
      <c r="J13241">
        <v>349</v>
      </c>
      <c r="K13241">
        <v>355.80549999999999</v>
      </c>
      <c r="L13241">
        <v>349</v>
      </c>
      <c r="M13241">
        <v>232.66666599999999</v>
      </c>
      <c r="N13241">
        <v>45166</v>
      </c>
      <c r="P13241">
        <v>0</v>
      </c>
      <c r="Q13241" t="str">
        <f t="shared" si="206"/>
        <v>ACTIVE</v>
      </c>
    </row>
    <row r="13242" spans="1:17" x14ac:dyDescent="0.25">
      <c r="A13242" t="s">
        <v>4900</v>
      </c>
      <c r="B13242">
        <v>1422</v>
      </c>
      <c r="C13242" t="s">
        <v>5139</v>
      </c>
      <c r="D13242" t="s">
        <v>4908</v>
      </c>
      <c r="E13242">
        <v>77513</v>
      </c>
      <c r="F13242" t="s">
        <v>4908</v>
      </c>
      <c r="G13242" t="s">
        <v>4913</v>
      </c>
      <c r="H13242" t="s">
        <v>4912</v>
      </c>
      <c r="I13242">
        <v>45102</v>
      </c>
      <c r="J13242">
        <v>110.9</v>
      </c>
      <c r="K13242">
        <v>113.06255</v>
      </c>
      <c r="L13242">
        <v>110.9</v>
      </c>
      <c r="M13242">
        <v>73.933334000000002</v>
      </c>
      <c r="N13242">
        <v>45166</v>
      </c>
      <c r="P13242">
        <v>0</v>
      </c>
      <c r="Q13242" t="str">
        <f t="shared" si="206"/>
        <v>ACTIVE</v>
      </c>
    </row>
    <row r="13243" spans="1:17" x14ac:dyDescent="0.25">
      <c r="A13243" t="s">
        <v>4900</v>
      </c>
      <c r="B13243">
        <v>1826</v>
      </c>
      <c r="C13243" t="s">
        <v>5008</v>
      </c>
      <c r="D13243" t="s">
        <v>4908</v>
      </c>
      <c r="E13243">
        <v>77517</v>
      </c>
      <c r="F13243" t="s">
        <v>4908</v>
      </c>
      <c r="G13243" t="s">
        <v>4913</v>
      </c>
      <c r="H13243" t="s">
        <v>4912</v>
      </c>
      <c r="I13243">
        <v>45102</v>
      </c>
      <c r="J13243">
        <v>330</v>
      </c>
      <c r="K13243">
        <v>336.435</v>
      </c>
      <c r="L13243">
        <v>330</v>
      </c>
      <c r="M13243">
        <v>330</v>
      </c>
      <c r="P13243">
        <v>0</v>
      </c>
      <c r="Q13243" t="str">
        <f t="shared" si="206"/>
        <v>ACTIVE</v>
      </c>
    </row>
    <row r="13244" spans="1:17" x14ac:dyDescent="0.25">
      <c r="A13244" t="s">
        <v>4900</v>
      </c>
      <c r="B13244">
        <v>1055</v>
      </c>
      <c r="C13244" t="s">
        <v>5245</v>
      </c>
      <c r="D13244" t="s">
        <v>4908</v>
      </c>
      <c r="E13244">
        <v>77518</v>
      </c>
      <c r="F13244" t="s">
        <v>4908</v>
      </c>
      <c r="G13244" t="s">
        <v>4944</v>
      </c>
      <c r="H13244" t="s">
        <v>4912</v>
      </c>
      <c r="I13244">
        <v>45102</v>
      </c>
      <c r="J13244">
        <v>19000</v>
      </c>
      <c r="K13244">
        <v>19370.5</v>
      </c>
      <c r="L13244">
        <v>19000</v>
      </c>
      <c r="M13244">
        <v>15833.333329999999</v>
      </c>
      <c r="N13244">
        <v>45152</v>
      </c>
      <c r="P13244">
        <v>0</v>
      </c>
      <c r="Q13244" t="str">
        <f t="shared" si="206"/>
        <v>ACTIVE</v>
      </c>
    </row>
    <row r="13245" spans="1:17" x14ac:dyDescent="0.25">
      <c r="A13245" t="s">
        <v>4900</v>
      </c>
      <c r="B13245">
        <v>756</v>
      </c>
      <c r="C13245" t="s">
        <v>2409</v>
      </c>
      <c r="D13245" t="s">
        <v>4908</v>
      </c>
      <c r="E13245">
        <v>77527</v>
      </c>
      <c r="F13245" t="s">
        <v>4908</v>
      </c>
      <c r="G13245" t="s">
        <v>4913</v>
      </c>
      <c r="H13245" t="s">
        <v>4912</v>
      </c>
      <c r="I13245">
        <v>45102</v>
      </c>
      <c r="J13245">
        <v>2201.15</v>
      </c>
      <c r="K13245">
        <v>2244.0724249999998</v>
      </c>
      <c r="L13245">
        <v>2201.15</v>
      </c>
      <c r="M13245">
        <v>1467.4333329999999</v>
      </c>
      <c r="N13245">
        <v>45152</v>
      </c>
      <c r="P13245">
        <v>0</v>
      </c>
      <c r="Q13245" t="str">
        <f t="shared" si="206"/>
        <v>ACTIVE</v>
      </c>
    </row>
    <row r="13246" spans="1:17" x14ac:dyDescent="0.25">
      <c r="A13246" t="s">
        <v>4900</v>
      </c>
      <c r="B13246">
        <v>1240</v>
      </c>
      <c r="C13246" t="s">
        <v>5145</v>
      </c>
      <c r="D13246" t="s">
        <v>5092</v>
      </c>
      <c r="E13246">
        <v>77536</v>
      </c>
      <c r="F13246" t="s">
        <v>4908</v>
      </c>
      <c r="G13246" t="s">
        <v>4913</v>
      </c>
      <c r="H13246" t="s">
        <v>4912</v>
      </c>
      <c r="I13246">
        <v>45102</v>
      </c>
      <c r="J13246">
        <v>46.35</v>
      </c>
      <c r="K13246">
        <v>47.253824999999999</v>
      </c>
      <c r="L13246">
        <v>46.35</v>
      </c>
      <c r="M13246">
        <v>46.35</v>
      </c>
      <c r="P13246">
        <v>0</v>
      </c>
      <c r="Q13246" t="str">
        <f t="shared" si="206"/>
        <v>ACTIVE</v>
      </c>
    </row>
    <row r="13247" spans="1:17" x14ac:dyDescent="0.25">
      <c r="A13247" t="s">
        <v>4900</v>
      </c>
      <c r="B13247">
        <v>1211</v>
      </c>
      <c r="C13247" t="s">
        <v>5005</v>
      </c>
      <c r="D13247" t="s">
        <v>4908</v>
      </c>
      <c r="E13247">
        <v>77539</v>
      </c>
      <c r="F13247" t="s">
        <v>4908</v>
      </c>
      <c r="G13247" t="s">
        <v>4944</v>
      </c>
      <c r="H13247" t="s">
        <v>4912</v>
      </c>
      <c r="I13247">
        <v>45102</v>
      </c>
      <c r="J13247">
        <v>1376</v>
      </c>
      <c r="K13247">
        <v>1402.8320000000001</v>
      </c>
      <c r="L13247">
        <v>1376</v>
      </c>
      <c r="M13247">
        <v>952.61538399999995</v>
      </c>
      <c r="N13247">
        <v>45158</v>
      </c>
      <c r="P13247">
        <v>0</v>
      </c>
      <c r="Q13247" t="str">
        <f t="shared" si="206"/>
        <v>ACTIVE</v>
      </c>
    </row>
    <row r="13248" spans="1:17" x14ac:dyDescent="0.25">
      <c r="A13248" t="s">
        <v>4900</v>
      </c>
      <c r="B13248">
        <v>1252</v>
      </c>
      <c r="C13248" t="s">
        <v>5173</v>
      </c>
      <c r="D13248" t="s">
        <v>4908</v>
      </c>
      <c r="E13248">
        <v>77543</v>
      </c>
      <c r="F13248" t="s">
        <v>4908</v>
      </c>
      <c r="G13248" t="s">
        <v>4944</v>
      </c>
      <c r="H13248" t="s">
        <v>5172</v>
      </c>
      <c r="I13248">
        <v>45102</v>
      </c>
      <c r="J13248">
        <v>5200</v>
      </c>
      <c r="K13248">
        <v>5301.4</v>
      </c>
      <c r="L13248">
        <v>5200</v>
      </c>
      <c r="M13248">
        <v>5200</v>
      </c>
      <c r="N13248">
        <v>45137</v>
      </c>
      <c r="O13248">
        <v>45137</v>
      </c>
      <c r="P13248">
        <v>33</v>
      </c>
      <c r="Q13248" t="str">
        <f t="shared" si="206"/>
        <v>31-60</v>
      </c>
    </row>
    <row r="13249" spans="1:17" x14ac:dyDescent="0.25">
      <c r="A13249" t="s">
        <v>4900</v>
      </c>
      <c r="B13249">
        <v>288</v>
      </c>
      <c r="C13249" t="s">
        <v>472</v>
      </c>
      <c r="D13249" t="s">
        <v>4908</v>
      </c>
      <c r="E13249">
        <v>77545</v>
      </c>
      <c r="F13249" t="s">
        <v>4908</v>
      </c>
      <c r="G13249" t="s">
        <v>4913</v>
      </c>
      <c r="H13249" t="s">
        <v>4912</v>
      </c>
      <c r="I13249">
        <v>45102</v>
      </c>
      <c r="J13249">
        <v>36.450000000000003</v>
      </c>
      <c r="K13249">
        <v>37.160775000000001</v>
      </c>
      <c r="L13249">
        <v>36.450000000000003</v>
      </c>
      <c r="M13249">
        <v>30.374999500000001</v>
      </c>
      <c r="N13249">
        <v>45128</v>
      </c>
      <c r="P13249">
        <v>0</v>
      </c>
      <c r="Q13249" t="str">
        <f t="shared" si="206"/>
        <v>ACTIVE</v>
      </c>
    </row>
    <row r="13250" spans="1:17" x14ac:dyDescent="0.25">
      <c r="A13250" t="s">
        <v>4900</v>
      </c>
      <c r="B13250">
        <v>1396</v>
      </c>
      <c r="C13250" t="s">
        <v>5452</v>
      </c>
      <c r="D13250" t="s">
        <v>4908</v>
      </c>
      <c r="E13250">
        <v>77549</v>
      </c>
      <c r="F13250" t="s">
        <v>4908</v>
      </c>
      <c r="G13250" t="s">
        <v>4944</v>
      </c>
      <c r="H13250" t="s">
        <v>4912</v>
      </c>
      <c r="I13250">
        <v>45102</v>
      </c>
      <c r="J13250">
        <v>800</v>
      </c>
      <c r="K13250">
        <v>815.6</v>
      </c>
      <c r="L13250">
        <v>800</v>
      </c>
      <c r="M13250">
        <v>533.33333400000004</v>
      </c>
      <c r="N13250">
        <v>45170</v>
      </c>
      <c r="P13250">
        <v>0</v>
      </c>
      <c r="Q13250" t="str">
        <f t="shared" ref="Q13250:Q13313" si="207">IF(P13250=0,"ACTIVE",IF(P13250&lt;=30,"1-30",IF(AND(P13250&gt;30,P13250&lt;=60),"31-60",IF(AND(P13250&gt;60,P13250&lt;=90),"61-90",IF(AND(P13250&gt;90,P13250&lt;=120),"91-120",IF(AND(P13250&gt;120,P13250&lt;=150),"121-150",IF(AND(P13250&gt;150,P13250&lt;=180),"151-180","180+")))))))</f>
        <v>ACTIVE</v>
      </c>
    </row>
    <row r="13251" spans="1:17" x14ac:dyDescent="0.25">
      <c r="A13251" t="s">
        <v>4900</v>
      </c>
      <c r="B13251">
        <v>971</v>
      </c>
      <c r="C13251" t="s">
        <v>3330</v>
      </c>
      <c r="D13251" t="s">
        <v>4908</v>
      </c>
      <c r="E13251">
        <v>77556</v>
      </c>
      <c r="F13251" t="s">
        <v>4908</v>
      </c>
      <c r="G13251" t="s">
        <v>4913</v>
      </c>
      <c r="H13251" t="s">
        <v>4912</v>
      </c>
      <c r="I13251">
        <v>45102</v>
      </c>
      <c r="J13251">
        <v>51</v>
      </c>
      <c r="K13251">
        <v>51.994500000000002</v>
      </c>
      <c r="L13251">
        <v>51</v>
      </c>
      <c r="M13251">
        <v>42.5</v>
      </c>
      <c r="N13251">
        <v>45152</v>
      </c>
      <c r="P13251">
        <v>0</v>
      </c>
      <c r="Q13251" t="str">
        <f t="shared" si="207"/>
        <v>ACTIVE</v>
      </c>
    </row>
    <row r="13252" spans="1:17" x14ac:dyDescent="0.25">
      <c r="A13252" t="s">
        <v>4900</v>
      </c>
      <c r="B13252">
        <v>1534</v>
      </c>
      <c r="C13252" t="s">
        <v>4959</v>
      </c>
      <c r="D13252" t="s">
        <v>4908</v>
      </c>
      <c r="E13252">
        <v>77557</v>
      </c>
      <c r="F13252" t="s">
        <v>4908</v>
      </c>
      <c r="G13252" t="s">
        <v>4913</v>
      </c>
      <c r="H13252" t="s">
        <v>4912</v>
      </c>
      <c r="I13252">
        <v>45102</v>
      </c>
      <c r="J13252">
        <v>6.5</v>
      </c>
      <c r="K13252">
        <v>6.6267500000000004</v>
      </c>
      <c r="L13252">
        <v>6.5</v>
      </c>
      <c r="M13252">
        <v>5.4166670000000003</v>
      </c>
      <c r="N13252">
        <v>45124</v>
      </c>
      <c r="P13252">
        <v>0</v>
      </c>
      <c r="Q13252" t="str">
        <f t="shared" si="207"/>
        <v>ACTIVE</v>
      </c>
    </row>
    <row r="13253" spans="1:17" x14ac:dyDescent="0.25">
      <c r="A13253" t="s">
        <v>4900</v>
      </c>
      <c r="B13253">
        <v>1943</v>
      </c>
      <c r="C13253" t="s">
        <v>5213</v>
      </c>
      <c r="D13253" t="s">
        <v>4908</v>
      </c>
      <c r="E13253">
        <v>77560</v>
      </c>
      <c r="F13253" t="s">
        <v>4908</v>
      </c>
      <c r="G13253" t="s">
        <v>4913</v>
      </c>
      <c r="H13253" t="s">
        <v>4912</v>
      </c>
      <c r="I13253">
        <v>45102</v>
      </c>
      <c r="J13253">
        <v>8920.7199999999993</v>
      </c>
      <c r="K13253">
        <v>9094.6740399999999</v>
      </c>
      <c r="L13253">
        <v>8920.7199999999993</v>
      </c>
      <c r="M13253">
        <v>6518.9876949999998</v>
      </c>
      <c r="N13253">
        <v>45152</v>
      </c>
      <c r="P13253">
        <v>0</v>
      </c>
      <c r="Q13253" t="str">
        <f t="shared" si="207"/>
        <v>ACTIVE</v>
      </c>
    </row>
    <row r="13254" spans="1:17" x14ac:dyDescent="0.25">
      <c r="A13254" t="s">
        <v>4900</v>
      </c>
      <c r="B13254">
        <v>1240</v>
      </c>
      <c r="C13254" t="s">
        <v>5145</v>
      </c>
      <c r="D13254" t="s">
        <v>5092</v>
      </c>
      <c r="E13254">
        <v>77561</v>
      </c>
      <c r="F13254" t="s">
        <v>4908</v>
      </c>
      <c r="G13254" t="s">
        <v>4913</v>
      </c>
      <c r="H13254" t="s">
        <v>4912</v>
      </c>
      <c r="I13254">
        <v>45102</v>
      </c>
      <c r="J13254">
        <v>284.39999999999998</v>
      </c>
      <c r="K13254">
        <v>289.94580000000002</v>
      </c>
      <c r="L13254">
        <v>284.39999999999998</v>
      </c>
      <c r="M13254">
        <v>284.39999999999998</v>
      </c>
      <c r="P13254">
        <v>0</v>
      </c>
      <c r="Q13254" t="str">
        <f t="shared" si="207"/>
        <v>ACTIVE</v>
      </c>
    </row>
    <row r="13255" spans="1:17" x14ac:dyDescent="0.25">
      <c r="A13255" t="s">
        <v>4900</v>
      </c>
      <c r="B13255">
        <v>1748</v>
      </c>
      <c r="C13255" t="s">
        <v>5417</v>
      </c>
      <c r="D13255" t="s">
        <v>5133</v>
      </c>
      <c r="E13255">
        <v>77563</v>
      </c>
      <c r="F13255" t="s">
        <v>5087</v>
      </c>
      <c r="G13255" t="s">
        <v>4913</v>
      </c>
      <c r="H13255" t="s">
        <v>4912</v>
      </c>
      <c r="I13255">
        <v>45101</v>
      </c>
      <c r="J13255">
        <v>41.82</v>
      </c>
      <c r="K13255">
        <v>42.635489999999997</v>
      </c>
      <c r="L13255">
        <v>41.82</v>
      </c>
      <c r="M13255">
        <v>41.82</v>
      </c>
      <c r="N13255">
        <v>45168</v>
      </c>
      <c r="O13255">
        <v>45168</v>
      </c>
      <c r="P13255">
        <v>2</v>
      </c>
      <c r="Q13255" t="str">
        <f t="shared" si="207"/>
        <v>1-30</v>
      </c>
    </row>
    <row r="13256" spans="1:17" x14ac:dyDescent="0.25">
      <c r="A13256" t="s">
        <v>4900</v>
      </c>
      <c r="B13256">
        <v>1943</v>
      </c>
      <c r="C13256" t="s">
        <v>5213</v>
      </c>
      <c r="D13256" t="s">
        <v>4908</v>
      </c>
      <c r="E13256">
        <v>77564</v>
      </c>
      <c r="F13256" t="s">
        <v>4908</v>
      </c>
      <c r="G13256" t="s">
        <v>4913</v>
      </c>
      <c r="H13256" t="s">
        <v>4912</v>
      </c>
      <c r="I13256">
        <v>45102</v>
      </c>
      <c r="J13256">
        <v>235.85</v>
      </c>
      <c r="K13256">
        <v>240.44907499999999</v>
      </c>
      <c r="L13256">
        <v>235.85</v>
      </c>
      <c r="M13256">
        <v>172.35192549999999</v>
      </c>
      <c r="N13256">
        <v>45152</v>
      </c>
      <c r="P13256">
        <v>0</v>
      </c>
      <c r="Q13256" t="str">
        <f t="shared" si="207"/>
        <v>ACTIVE</v>
      </c>
    </row>
    <row r="13257" spans="1:17" x14ac:dyDescent="0.25">
      <c r="A13257" t="s">
        <v>4900</v>
      </c>
      <c r="B13257">
        <v>377</v>
      </c>
      <c r="C13257" t="s">
        <v>4890</v>
      </c>
      <c r="D13257" t="s">
        <v>4908</v>
      </c>
      <c r="E13257">
        <v>77568</v>
      </c>
      <c r="F13257" t="s">
        <v>4908</v>
      </c>
      <c r="G13257" t="s">
        <v>4944</v>
      </c>
      <c r="H13257" t="s">
        <v>4912</v>
      </c>
      <c r="I13257">
        <v>45102</v>
      </c>
      <c r="J13257">
        <v>400.4</v>
      </c>
      <c r="K13257">
        <v>408.20780000000002</v>
      </c>
      <c r="L13257">
        <v>400.4</v>
      </c>
      <c r="M13257">
        <v>266.933334</v>
      </c>
      <c r="N13257">
        <v>45166</v>
      </c>
      <c r="P13257">
        <v>0</v>
      </c>
      <c r="Q13257" t="str">
        <f t="shared" si="207"/>
        <v>ACTIVE</v>
      </c>
    </row>
    <row r="13258" spans="1:17" x14ac:dyDescent="0.25">
      <c r="A13258" t="s">
        <v>4900</v>
      </c>
      <c r="B13258">
        <v>2002</v>
      </c>
      <c r="C13258" t="s">
        <v>5283</v>
      </c>
      <c r="D13258" t="s">
        <v>4908</v>
      </c>
      <c r="E13258">
        <v>77585</v>
      </c>
      <c r="F13258" t="s">
        <v>4908</v>
      </c>
      <c r="G13258" t="s">
        <v>4913</v>
      </c>
      <c r="H13258" t="s">
        <v>4912</v>
      </c>
      <c r="I13258">
        <v>45102</v>
      </c>
      <c r="J13258">
        <v>2101.84</v>
      </c>
      <c r="K13258">
        <v>2142.8258799999999</v>
      </c>
      <c r="L13258">
        <v>2101.84</v>
      </c>
      <c r="M13258">
        <v>2101.84</v>
      </c>
      <c r="P13258">
        <v>0</v>
      </c>
      <c r="Q13258" t="str">
        <f t="shared" si="207"/>
        <v>ACTIVE</v>
      </c>
    </row>
    <row r="13259" spans="1:17" x14ac:dyDescent="0.25">
      <c r="A13259" t="s">
        <v>4900</v>
      </c>
      <c r="B13259">
        <v>2002</v>
      </c>
      <c r="C13259" t="s">
        <v>5283</v>
      </c>
      <c r="D13259" t="s">
        <v>4908</v>
      </c>
      <c r="E13259">
        <v>77586</v>
      </c>
      <c r="F13259" t="s">
        <v>4908</v>
      </c>
      <c r="G13259" t="s">
        <v>4913</v>
      </c>
      <c r="H13259" t="s">
        <v>4912</v>
      </c>
      <c r="I13259">
        <v>45102</v>
      </c>
      <c r="J13259">
        <v>1658.25</v>
      </c>
      <c r="K13259">
        <v>1690.585875</v>
      </c>
      <c r="L13259">
        <v>1658.25</v>
      </c>
      <c r="M13259">
        <v>1105.5</v>
      </c>
      <c r="N13259">
        <v>45152</v>
      </c>
      <c r="P13259">
        <v>0</v>
      </c>
      <c r="Q13259" t="str">
        <f t="shared" si="207"/>
        <v>ACTIVE</v>
      </c>
    </row>
    <row r="13260" spans="1:17" x14ac:dyDescent="0.25">
      <c r="A13260" t="s">
        <v>4900</v>
      </c>
      <c r="B13260">
        <v>1118</v>
      </c>
      <c r="C13260" t="s">
        <v>4943</v>
      </c>
      <c r="D13260" t="s">
        <v>4908</v>
      </c>
      <c r="E13260">
        <v>77587</v>
      </c>
      <c r="F13260" t="s">
        <v>4908</v>
      </c>
      <c r="G13260" t="s">
        <v>4944</v>
      </c>
      <c r="H13260" t="s">
        <v>4912</v>
      </c>
      <c r="I13260">
        <v>45103</v>
      </c>
      <c r="J13260">
        <v>2166.96</v>
      </c>
      <c r="K13260">
        <v>2209.2157200000001</v>
      </c>
      <c r="L13260">
        <v>2166.96</v>
      </c>
      <c r="M13260">
        <v>1444.64</v>
      </c>
      <c r="N13260">
        <v>45166</v>
      </c>
      <c r="P13260">
        <v>0</v>
      </c>
      <c r="Q13260" t="str">
        <f t="shared" si="207"/>
        <v>ACTIVE</v>
      </c>
    </row>
    <row r="13261" spans="1:17" x14ac:dyDescent="0.25">
      <c r="A13261" t="s">
        <v>4900</v>
      </c>
      <c r="B13261">
        <v>1559</v>
      </c>
      <c r="C13261" t="s">
        <v>5416</v>
      </c>
      <c r="D13261" t="s">
        <v>4908</v>
      </c>
      <c r="E13261">
        <v>77592</v>
      </c>
      <c r="F13261" t="s">
        <v>4908</v>
      </c>
      <c r="G13261" t="s">
        <v>4913</v>
      </c>
      <c r="H13261" t="s">
        <v>4912</v>
      </c>
      <c r="I13261">
        <v>45102</v>
      </c>
      <c r="J13261">
        <v>4778.24</v>
      </c>
      <c r="K13261">
        <v>4871.4156800000001</v>
      </c>
      <c r="L13261">
        <v>4778.24</v>
      </c>
      <c r="M13261">
        <v>3185.4933339999998</v>
      </c>
      <c r="N13261">
        <v>45152</v>
      </c>
      <c r="P13261">
        <v>0</v>
      </c>
      <c r="Q13261" t="str">
        <f t="shared" si="207"/>
        <v>ACTIVE</v>
      </c>
    </row>
    <row r="13262" spans="1:17" x14ac:dyDescent="0.25">
      <c r="A13262" t="s">
        <v>4900</v>
      </c>
      <c r="B13262">
        <v>1534</v>
      </c>
      <c r="C13262" t="s">
        <v>4959</v>
      </c>
      <c r="D13262" t="s">
        <v>4908</v>
      </c>
      <c r="E13262">
        <v>77593</v>
      </c>
      <c r="F13262" t="s">
        <v>4908</v>
      </c>
      <c r="G13262" t="s">
        <v>4913</v>
      </c>
      <c r="H13262" t="s">
        <v>4912</v>
      </c>
      <c r="I13262">
        <v>45102</v>
      </c>
      <c r="J13262">
        <v>6</v>
      </c>
      <c r="K13262">
        <v>6.117</v>
      </c>
      <c r="L13262">
        <v>6</v>
      </c>
      <c r="M13262">
        <v>5</v>
      </c>
      <c r="N13262">
        <v>45124</v>
      </c>
      <c r="P13262">
        <v>0</v>
      </c>
      <c r="Q13262" t="str">
        <f t="shared" si="207"/>
        <v>ACTIVE</v>
      </c>
    </row>
    <row r="13263" spans="1:17" x14ac:dyDescent="0.25">
      <c r="A13263" t="s">
        <v>4900</v>
      </c>
      <c r="B13263">
        <v>1597</v>
      </c>
      <c r="C13263" t="s">
        <v>5117</v>
      </c>
      <c r="D13263" t="s">
        <v>4908</v>
      </c>
      <c r="E13263">
        <v>77594</v>
      </c>
      <c r="F13263" t="s">
        <v>4908</v>
      </c>
      <c r="G13263" t="s">
        <v>4913</v>
      </c>
      <c r="H13263" t="s">
        <v>4912</v>
      </c>
      <c r="I13263">
        <v>45102</v>
      </c>
      <c r="J13263">
        <v>450</v>
      </c>
      <c r="K13263">
        <v>458.77499999999998</v>
      </c>
      <c r="L13263">
        <v>450</v>
      </c>
      <c r="M13263">
        <v>300</v>
      </c>
      <c r="N13263">
        <v>45152</v>
      </c>
      <c r="P13263">
        <v>0</v>
      </c>
      <c r="Q13263" t="str">
        <f t="shared" si="207"/>
        <v>ACTIVE</v>
      </c>
    </row>
    <row r="13264" spans="1:17" x14ac:dyDescent="0.25">
      <c r="A13264" t="s">
        <v>4900</v>
      </c>
      <c r="B13264">
        <v>1831</v>
      </c>
      <c r="C13264" t="s">
        <v>5460</v>
      </c>
      <c r="D13264" t="s">
        <v>4908</v>
      </c>
      <c r="E13264">
        <v>77596</v>
      </c>
      <c r="F13264" t="s">
        <v>4908</v>
      </c>
      <c r="G13264" t="s">
        <v>4944</v>
      </c>
      <c r="H13264" t="s">
        <v>4912</v>
      </c>
      <c r="I13264">
        <v>45103</v>
      </c>
      <c r="J13264">
        <v>572</v>
      </c>
      <c r="K13264">
        <v>583.154</v>
      </c>
      <c r="L13264">
        <v>572</v>
      </c>
      <c r="M13264">
        <v>381.33333399999998</v>
      </c>
      <c r="N13264">
        <v>45150</v>
      </c>
      <c r="P13264">
        <v>0</v>
      </c>
      <c r="Q13264" t="str">
        <f t="shared" si="207"/>
        <v>ACTIVE</v>
      </c>
    </row>
    <row r="13265" spans="1:17" x14ac:dyDescent="0.25">
      <c r="A13265" t="s">
        <v>4900</v>
      </c>
      <c r="B13265">
        <v>1831</v>
      </c>
      <c r="C13265" t="s">
        <v>5460</v>
      </c>
      <c r="D13265" t="s">
        <v>4908</v>
      </c>
      <c r="E13265">
        <v>77597</v>
      </c>
      <c r="F13265" t="s">
        <v>4908</v>
      </c>
      <c r="G13265" t="s">
        <v>4944</v>
      </c>
      <c r="H13265" t="s">
        <v>4912</v>
      </c>
      <c r="I13265">
        <v>45103</v>
      </c>
      <c r="J13265">
        <v>616</v>
      </c>
      <c r="K13265">
        <v>628.01199999999994</v>
      </c>
      <c r="L13265">
        <v>616</v>
      </c>
      <c r="M13265">
        <v>410.66666600000002</v>
      </c>
      <c r="N13265">
        <v>45150</v>
      </c>
      <c r="P13265">
        <v>0</v>
      </c>
      <c r="Q13265" t="str">
        <f t="shared" si="207"/>
        <v>ACTIVE</v>
      </c>
    </row>
    <row r="13266" spans="1:17" x14ac:dyDescent="0.25">
      <c r="A13266" t="s">
        <v>4900</v>
      </c>
      <c r="B13266">
        <v>1831</v>
      </c>
      <c r="C13266" t="s">
        <v>5460</v>
      </c>
      <c r="D13266" t="s">
        <v>4908</v>
      </c>
      <c r="E13266">
        <v>77598</v>
      </c>
      <c r="F13266" t="s">
        <v>4908</v>
      </c>
      <c r="G13266" t="s">
        <v>4944</v>
      </c>
      <c r="H13266" t="s">
        <v>4912</v>
      </c>
      <c r="I13266">
        <v>45103</v>
      </c>
      <c r="J13266">
        <v>550</v>
      </c>
      <c r="K13266">
        <v>560.72500000000002</v>
      </c>
      <c r="L13266">
        <v>550</v>
      </c>
      <c r="M13266">
        <v>366.66666600000002</v>
      </c>
      <c r="N13266">
        <v>45150</v>
      </c>
      <c r="P13266">
        <v>0</v>
      </c>
      <c r="Q13266" t="str">
        <f t="shared" si="207"/>
        <v>ACTIVE</v>
      </c>
    </row>
    <row r="13267" spans="1:17" x14ac:dyDescent="0.25">
      <c r="A13267" t="s">
        <v>4900</v>
      </c>
      <c r="B13267">
        <v>1831</v>
      </c>
      <c r="C13267" t="s">
        <v>5460</v>
      </c>
      <c r="D13267" t="s">
        <v>4908</v>
      </c>
      <c r="E13267">
        <v>77599</v>
      </c>
      <c r="F13267" t="s">
        <v>4908</v>
      </c>
      <c r="G13267" t="s">
        <v>4944</v>
      </c>
      <c r="H13267" t="s">
        <v>4912</v>
      </c>
      <c r="I13267">
        <v>45103</v>
      </c>
      <c r="J13267">
        <v>594</v>
      </c>
      <c r="K13267">
        <v>605.58299999999997</v>
      </c>
      <c r="L13267">
        <v>594</v>
      </c>
      <c r="M13267">
        <v>396</v>
      </c>
      <c r="N13267">
        <v>45150</v>
      </c>
      <c r="P13267">
        <v>0</v>
      </c>
      <c r="Q13267" t="str">
        <f t="shared" si="207"/>
        <v>ACTIVE</v>
      </c>
    </row>
    <row r="13268" spans="1:17" x14ac:dyDescent="0.25">
      <c r="A13268" t="s">
        <v>4900</v>
      </c>
      <c r="B13268">
        <v>1918</v>
      </c>
      <c r="C13268" t="s">
        <v>5116</v>
      </c>
      <c r="D13268" t="s">
        <v>4908</v>
      </c>
      <c r="E13268">
        <v>77601</v>
      </c>
      <c r="F13268" t="s">
        <v>4908</v>
      </c>
      <c r="G13268" t="s">
        <v>4913</v>
      </c>
      <c r="H13268" t="s">
        <v>4912</v>
      </c>
      <c r="I13268">
        <v>45102</v>
      </c>
      <c r="J13268">
        <v>1642.85</v>
      </c>
      <c r="K13268">
        <v>1674.885575</v>
      </c>
      <c r="L13268">
        <v>1642.85</v>
      </c>
      <c r="M13268">
        <v>1095.2333329999999</v>
      </c>
      <c r="N13268">
        <v>45169</v>
      </c>
      <c r="P13268">
        <v>0</v>
      </c>
      <c r="Q13268" t="str">
        <f t="shared" si="207"/>
        <v>ACTIVE</v>
      </c>
    </row>
    <row r="13269" spans="1:17" x14ac:dyDescent="0.25">
      <c r="A13269" t="s">
        <v>4900</v>
      </c>
      <c r="B13269">
        <v>1178</v>
      </c>
      <c r="C13269" t="s">
        <v>5448</v>
      </c>
      <c r="D13269" t="s">
        <v>5092</v>
      </c>
      <c r="E13269">
        <v>77602</v>
      </c>
      <c r="F13269" t="s">
        <v>4908</v>
      </c>
      <c r="G13269" t="s">
        <v>4913</v>
      </c>
      <c r="H13269" t="s">
        <v>4912</v>
      </c>
      <c r="I13269">
        <v>45102</v>
      </c>
      <c r="J13269">
        <v>25.57</v>
      </c>
      <c r="K13269">
        <v>26.068615000000001</v>
      </c>
      <c r="L13269">
        <v>25.57</v>
      </c>
      <c r="M13269">
        <v>25.57</v>
      </c>
      <c r="N13269">
        <v>45142</v>
      </c>
      <c r="O13269">
        <v>45142</v>
      </c>
      <c r="P13269">
        <v>28</v>
      </c>
      <c r="Q13269" t="str">
        <f t="shared" si="207"/>
        <v>1-30</v>
      </c>
    </row>
    <row r="13270" spans="1:17" x14ac:dyDescent="0.25">
      <c r="A13270" t="s">
        <v>4900</v>
      </c>
      <c r="B13270">
        <v>1918</v>
      </c>
      <c r="C13270" t="s">
        <v>5116</v>
      </c>
      <c r="D13270" t="s">
        <v>4908</v>
      </c>
      <c r="E13270">
        <v>77603</v>
      </c>
      <c r="F13270" t="s">
        <v>4908</v>
      </c>
      <c r="G13270" t="s">
        <v>4913</v>
      </c>
      <c r="H13270" t="s">
        <v>4912</v>
      </c>
      <c r="I13270">
        <v>45102</v>
      </c>
      <c r="J13270">
        <v>785.4</v>
      </c>
      <c r="K13270">
        <v>800.71529999999996</v>
      </c>
      <c r="L13270">
        <v>785.4</v>
      </c>
      <c r="M13270">
        <v>523.6</v>
      </c>
      <c r="N13270">
        <v>45169</v>
      </c>
      <c r="P13270">
        <v>0</v>
      </c>
      <c r="Q13270" t="str">
        <f t="shared" si="207"/>
        <v>ACTIVE</v>
      </c>
    </row>
    <row r="13271" spans="1:17" x14ac:dyDescent="0.25">
      <c r="A13271" t="s">
        <v>4900</v>
      </c>
      <c r="B13271">
        <v>1834</v>
      </c>
      <c r="C13271" t="s">
        <v>4946</v>
      </c>
      <c r="D13271" t="s">
        <v>4908</v>
      </c>
      <c r="E13271">
        <v>77605</v>
      </c>
      <c r="F13271" t="s">
        <v>4908</v>
      </c>
      <c r="G13271" t="s">
        <v>4944</v>
      </c>
      <c r="H13271" t="s">
        <v>4912</v>
      </c>
      <c r="I13271">
        <v>45103</v>
      </c>
      <c r="J13271">
        <v>2600</v>
      </c>
      <c r="K13271">
        <v>2650.7</v>
      </c>
      <c r="L13271">
        <v>2600</v>
      </c>
      <c r="M13271">
        <v>1733.3333339999999</v>
      </c>
      <c r="N13271">
        <v>45152</v>
      </c>
      <c r="P13271">
        <v>0</v>
      </c>
      <c r="Q13271" t="str">
        <f t="shared" si="207"/>
        <v>ACTIVE</v>
      </c>
    </row>
    <row r="13272" spans="1:17" x14ac:dyDescent="0.25">
      <c r="A13272" t="s">
        <v>4900</v>
      </c>
      <c r="B13272">
        <v>811</v>
      </c>
      <c r="C13272" t="s">
        <v>5319</v>
      </c>
      <c r="D13272" t="s">
        <v>5133</v>
      </c>
      <c r="E13272">
        <v>77607</v>
      </c>
      <c r="F13272" t="s">
        <v>4908</v>
      </c>
      <c r="G13272" t="s">
        <v>4913</v>
      </c>
      <c r="H13272" t="s">
        <v>4912</v>
      </c>
      <c r="I13272">
        <v>45102</v>
      </c>
      <c r="J13272">
        <v>65</v>
      </c>
      <c r="K13272">
        <v>66.267499999999998</v>
      </c>
      <c r="L13272">
        <v>65</v>
      </c>
      <c r="M13272">
        <v>65</v>
      </c>
      <c r="N13272">
        <v>45166</v>
      </c>
      <c r="O13272">
        <v>45166</v>
      </c>
      <c r="P13272">
        <v>4</v>
      </c>
      <c r="Q13272" t="str">
        <f t="shared" si="207"/>
        <v>1-30</v>
      </c>
    </row>
    <row r="13273" spans="1:17" x14ac:dyDescent="0.25">
      <c r="A13273" t="s">
        <v>4900</v>
      </c>
      <c r="B13273">
        <v>1033</v>
      </c>
      <c r="C13273" t="s">
        <v>4927</v>
      </c>
      <c r="D13273" t="s">
        <v>4908</v>
      </c>
      <c r="E13273">
        <v>77610</v>
      </c>
      <c r="F13273" t="s">
        <v>4908</v>
      </c>
      <c r="G13273" t="s">
        <v>4913</v>
      </c>
      <c r="H13273" t="s">
        <v>4912</v>
      </c>
      <c r="I13273">
        <v>45103</v>
      </c>
      <c r="J13273">
        <v>170.96</v>
      </c>
      <c r="K13273">
        <v>174.29372000000001</v>
      </c>
      <c r="L13273">
        <v>170.96</v>
      </c>
      <c r="M13273">
        <v>142.466667</v>
      </c>
      <c r="N13273">
        <v>45166</v>
      </c>
      <c r="P13273">
        <v>0</v>
      </c>
      <c r="Q13273" t="str">
        <f t="shared" si="207"/>
        <v>ACTIVE</v>
      </c>
    </row>
    <row r="13274" spans="1:17" x14ac:dyDescent="0.25">
      <c r="A13274" t="s">
        <v>4900</v>
      </c>
      <c r="B13274">
        <v>1735</v>
      </c>
      <c r="C13274" t="s">
        <v>5438</v>
      </c>
      <c r="D13274" t="s">
        <v>5092</v>
      </c>
      <c r="E13274">
        <v>77612</v>
      </c>
      <c r="F13274" t="s">
        <v>4908</v>
      </c>
      <c r="G13274" t="s">
        <v>4913</v>
      </c>
      <c r="H13274" t="s">
        <v>4912</v>
      </c>
      <c r="I13274">
        <v>45103</v>
      </c>
      <c r="J13274">
        <v>448.34</v>
      </c>
      <c r="K13274">
        <v>457.08262999999999</v>
      </c>
      <c r="L13274">
        <v>448.34</v>
      </c>
      <c r="M13274">
        <v>448.34</v>
      </c>
      <c r="N13274">
        <v>45128</v>
      </c>
      <c r="O13274">
        <v>45128</v>
      </c>
      <c r="P13274">
        <v>42</v>
      </c>
      <c r="Q13274" t="str">
        <f t="shared" si="207"/>
        <v>31-60</v>
      </c>
    </row>
    <row r="13275" spans="1:17" x14ac:dyDescent="0.25">
      <c r="A13275" t="s">
        <v>4900</v>
      </c>
      <c r="B13275">
        <v>1826</v>
      </c>
      <c r="C13275" t="s">
        <v>5008</v>
      </c>
      <c r="D13275" t="s">
        <v>4908</v>
      </c>
      <c r="E13275">
        <v>77613</v>
      </c>
      <c r="F13275" t="s">
        <v>4908</v>
      </c>
      <c r="G13275" t="s">
        <v>4913</v>
      </c>
      <c r="H13275" t="s">
        <v>4912</v>
      </c>
      <c r="I13275">
        <v>45103</v>
      </c>
      <c r="J13275">
        <v>339</v>
      </c>
      <c r="K13275">
        <v>345.6105</v>
      </c>
      <c r="L13275">
        <v>339</v>
      </c>
      <c r="M13275">
        <v>339</v>
      </c>
      <c r="P13275">
        <v>0</v>
      </c>
      <c r="Q13275" t="str">
        <f t="shared" si="207"/>
        <v>ACTIVE</v>
      </c>
    </row>
    <row r="13276" spans="1:17" x14ac:dyDescent="0.25">
      <c r="A13276" t="s">
        <v>4900</v>
      </c>
      <c r="B13276">
        <v>1995</v>
      </c>
      <c r="C13276" t="s">
        <v>5282</v>
      </c>
      <c r="D13276" t="s">
        <v>4908</v>
      </c>
      <c r="E13276">
        <v>77615</v>
      </c>
      <c r="F13276" t="s">
        <v>4908</v>
      </c>
      <c r="G13276" t="s">
        <v>4913</v>
      </c>
      <c r="H13276" t="s">
        <v>4912</v>
      </c>
      <c r="I13276">
        <v>45103</v>
      </c>
      <c r="J13276">
        <v>4415.4399999999996</v>
      </c>
      <c r="K13276">
        <v>4501.54108</v>
      </c>
      <c r="L13276">
        <v>4415.4399999999996</v>
      </c>
      <c r="M13276">
        <v>3679.5333329999999</v>
      </c>
      <c r="N13276">
        <v>45153</v>
      </c>
      <c r="P13276">
        <v>0</v>
      </c>
      <c r="Q13276" t="str">
        <f t="shared" si="207"/>
        <v>ACTIVE</v>
      </c>
    </row>
    <row r="13277" spans="1:17" x14ac:dyDescent="0.25">
      <c r="A13277" t="s">
        <v>4900</v>
      </c>
      <c r="B13277">
        <v>288</v>
      </c>
      <c r="C13277" t="s">
        <v>472</v>
      </c>
      <c r="D13277" t="s">
        <v>4908</v>
      </c>
      <c r="E13277">
        <v>77619</v>
      </c>
      <c r="F13277" t="s">
        <v>4908</v>
      </c>
      <c r="G13277" t="s">
        <v>4913</v>
      </c>
      <c r="H13277" t="s">
        <v>4912</v>
      </c>
      <c r="I13277">
        <v>45103</v>
      </c>
      <c r="J13277">
        <v>40</v>
      </c>
      <c r="K13277">
        <v>40.78</v>
      </c>
      <c r="L13277">
        <v>40</v>
      </c>
      <c r="M13277">
        <v>33.333333000000003</v>
      </c>
      <c r="N13277">
        <v>45128</v>
      </c>
      <c r="P13277">
        <v>0</v>
      </c>
      <c r="Q13277" t="str">
        <f t="shared" si="207"/>
        <v>ACTIVE</v>
      </c>
    </row>
    <row r="13278" spans="1:17" x14ac:dyDescent="0.25">
      <c r="A13278" t="s">
        <v>4900</v>
      </c>
      <c r="B13278">
        <v>1582</v>
      </c>
      <c r="C13278" t="s">
        <v>5216</v>
      </c>
      <c r="D13278" t="s">
        <v>5133</v>
      </c>
      <c r="E13278">
        <v>77620</v>
      </c>
      <c r="F13278" t="s">
        <v>4908</v>
      </c>
      <c r="G13278" t="s">
        <v>4944</v>
      </c>
      <c r="H13278" t="s">
        <v>4912</v>
      </c>
      <c r="I13278">
        <v>45103</v>
      </c>
      <c r="J13278">
        <v>403.83</v>
      </c>
      <c r="K13278">
        <v>411.70468499999998</v>
      </c>
      <c r="L13278">
        <v>403.83</v>
      </c>
      <c r="M13278">
        <v>336.52499949999998</v>
      </c>
      <c r="N13278">
        <v>45152</v>
      </c>
      <c r="O13278">
        <v>45152</v>
      </c>
      <c r="P13278">
        <v>18</v>
      </c>
      <c r="Q13278" t="str">
        <f t="shared" si="207"/>
        <v>1-30</v>
      </c>
    </row>
    <row r="13279" spans="1:17" x14ac:dyDescent="0.25">
      <c r="A13279" t="s">
        <v>4900</v>
      </c>
      <c r="B13279">
        <v>1923</v>
      </c>
      <c r="C13279" t="s">
        <v>5307</v>
      </c>
      <c r="D13279" t="s">
        <v>4908</v>
      </c>
      <c r="E13279">
        <v>77621</v>
      </c>
      <c r="F13279" t="s">
        <v>4908</v>
      </c>
      <c r="G13279" t="s">
        <v>4913</v>
      </c>
      <c r="H13279" t="s">
        <v>4912</v>
      </c>
      <c r="I13279">
        <v>45103</v>
      </c>
      <c r="J13279">
        <v>867.89</v>
      </c>
      <c r="K13279">
        <v>884.81385499999999</v>
      </c>
      <c r="L13279">
        <v>867.89</v>
      </c>
      <c r="M13279">
        <v>289.29666600000002</v>
      </c>
      <c r="N13279">
        <v>45152</v>
      </c>
      <c r="P13279">
        <v>0</v>
      </c>
      <c r="Q13279" t="str">
        <f t="shared" si="207"/>
        <v>ACTIVE</v>
      </c>
    </row>
    <row r="13280" spans="1:17" x14ac:dyDescent="0.25">
      <c r="A13280" t="s">
        <v>4900</v>
      </c>
      <c r="B13280">
        <v>1582</v>
      </c>
      <c r="C13280" t="s">
        <v>5216</v>
      </c>
      <c r="D13280" t="s">
        <v>5133</v>
      </c>
      <c r="E13280">
        <v>77623</v>
      </c>
      <c r="F13280" t="s">
        <v>4908</v>
      </c>
      <c r="G13280" t="s">
        <v>4944</v>
      </c>
      <c r="H13280" t="s">
        <v>4912</v>
      </c>
      <c r="I13280">
        <v>45103</v>
      </c>
      <c r="J13280">
        <v>464.2</v>
      </c>
      <c r="K13280">
        <v>473.25189999999998</v>
      </c>
      <c r="L13280">
        <v>464.2</v>
      </c>
      <c r="M13280">
        <v>386.83333299999998</v>
      </c>
      <c r="N13280">
        <v>45152</v>
      </c>
      <c r="O13280">
        <v>45152</v>
      </c>
      <c r="P13280">
        <v>18</v>
      </c>
      <c r="Q13280" t="str">
        <f t="shared" si="207"/>
        <v>1-30</v>
      </c>
    </row>
    <row r="13281" spans="1:17" x14ac:dyDescent="0.25">
      <c r="A13281" t="s">
        <v>4900</v>
      </c>
      <c r="B13281">
        <v>1582</v>
      </c>
      <c r="C13281" t="s">
        <v>5216</v>
      </c>
      <c r="D13281" t="s">
        <v>5133</v>
      </c>
      <c r="E13281">
        <v>77629</v>
      </c>
      <c r="F13281" t="s">
        <v>4908</v>
      </c>
      <c r="G13281" t="s">
        <v>4944</v>
      </c>
      <c r="H13281" t="s">
        <v>4912</v>
      </c>
      <c r="I13281">
        <v>45103</v>
      </c>
      <c r="J13281">
        <v>363</v>
      </c>
      <c r="K13281">
        <v>370.07850000000002</v>
      </c>
      <c r="L13281">
        <v>363</v>
      </c>
      <c r="M13281">
        <v>302.5</v>
      </c>
      <c r="N13281">
        <v>45152</v>
      </c>
      <c r="O13281">
        <v>45152</v>
      </c>
      <c r="P13281">
        <v>18</v>
      </c>
      <c r="Q13281" t="str">
        <f t="shared" si="207"/>
        <v>1-30</v>
      </c>
    </row>
    <row r="13282" spans="1:17" x14ac:dyDescent="0.25">
      <c r="A13282" t="s">
        <v>4900</v>
      </c>
      <c r="B13282">
        <v>270</v>
      </c>
      <c r="C13282" t="s">
        <v>4958</v>
      </c>
      <c r="D13282" t="s">
        <v>4908</v>
      </c>
      <c r="E13282">
        <v>77630</v>
      </c>
      <c r="F13282" t="s">
        <v>4908</v>
      </c>
      <c r="G13282" t="s">
        <v>4913</v>
      </c>
      <c r="H13282" t="s">
        <v>4912</v>
      </c>
      <c r="I13282">
        <v>45103</v>
      </c>
      <c r="J13282">
        <v>7000</v>
      </c>
      <c r="K13282">
        <v>7136.5</v>
      </c>
      <c r="L13282">
        <v>7000</v>
      </c>
      <c r="M13282">
        <v>5833.3333329999996</v>
      </c>
      <c r="N13282">
        <v>45167</v>
      </c>
      <c r="P13282">
        <v>0</v>
      </c>
      <c r="Q13282" t="str">
        <f t="shared" si="207"/>
        <v>ACTIVE</v>
      </c>
    </row>
    <row r="13283" spans="1:17" x14ac:dyDescent="0.25">
      <c r="A13283" t="s">
        <v>4900</v>
      </c>
      <c r="B13283">
        <v>1431</v>
      </c>
      <c r="C13283" t="s">
        <v>5198</v>
      </c>
      <c r="D13283" t="s">
        <v>4908</v>
      </c>
      <c r="E13283">
        <v>77635</v>
      </c>
      <c r="F13283" t="s">
        <v>4908</v>
      </c>
      <c r="G13283" t="s">
        <v>4913</v>
      </c>
      <c r="H13283" t="s">
        <v>4912</v>
      </c>
      <c r="I13283">
        <v>45103</v>
      </c>
      <c r="J13283">
        <v>6117.21</v>
      </c>
      <c r="K13283">
        <v>6236.4955950000003</v>
      </c>
      <c r="L13283">
        <v>6117.21</v>
      </c>
      <c r="M13283">
        <v>6117.21</v>
      </c>
      <c r="N13283">
        <v>45138</v>
      </c>
      <c r="O13283">
        <v>45138</v>
      </c>
      <c r="P13283">
        <v>32</v>
      </c>
      <c r="Q13283" t="str">
        <f t="shared" si="207"/>
        <v>31-60</v>
      </c>
    </row>
    <row r="13284" spans="1:17" x14ac:dyDescent="0.25">
      <c r="A13284" t="s">
        <v>4900</v>
      </c>
      <c r="B13284">
        <v>1826</v>
      </c>
      <c r="C13284" t="s">
        <v>5008</v>
      </c>
      <c r="D13284" t="s">
        <v>4908</v>
      </c>
      <c r="E13284">
        <v>77642</v>
      </c>
      <c r="F13284" t="s">
        <v>4908</v>
      </c>
      <c r="G13284" t="s">
        <v>4913</v>
      </c>
      <c r="H13284" t="s">
        <v>4912</v>
      </c>
      <c r="I13284">
        <v>45103</v>
      </c>
      <c r="J13284">
        <v>150</v>
      </c>
      <c r="K13284">
        <v>152.92500000000001</v>
      </c>
      <c r="L13284">
        <v>150</v>
      </c>
      <c r="M13284">
        <v>150</v>
      </c>
      <c r="P13284">
        <v>0</v>
      </c>
      <c r="Q13284" t="str">
        <f t="shared" si="207"/>
        <v>ACTIVE</v>
      </c>
    </row>
    <row r="13285" spans="1:17" x14ac:dyDescent="0.25">
      <c r="A13285" t="s">
        <v>4900</v>
      </c>
      <c r="B13285">
        <v>1943</v>
      </c>
      <c r="C13285" t="s">
        <v>5213</v>
      </c>
      <c r="D13285" t="s">
        <v>4908</v>
      </c>
      <c r="E13285">
        <v>77646</v>
      </c>
      <c r="F13285" t="s">
        <v>4908</v>
      </c>
      <c r="G13285" t="s">
        <v>4913</v>
      </c>
      <c r="H13285" t="s">
        <v>4912</v>
      </c>
      <c r="I13285">
        <v>45103</v>
      </c>
      <c r="J13285">
        <v>8801.2099999999991</v>
      </c>
      <c r="K13285">
        <v>8972.8335950000001</v>
      </c>
      <c r="L13285">
        <v>8801.2099999999991</v>
      </c>
      <c r="M13285">
        <v>6431.6534650000003</v>
      </c>
      <c r="N13285">
        <v>45152</v>
      </c>
      <c r="P13285">
        <v>0</v>
      </c>
      <c r="Q13285" t="str">
        <f t="shared" si="207"/>
        <v>ACTIVE</v>
      </c>
    </row>
    <row r="13286" spans="1:17" x14ac:dyDescent="0.25">
      <c r="A13286" t="s">
        <v>4900</v>
      </c>
      <c r="B13286">
        <v>1194</v>
      </c>
      <c r="C13286" t="s">
        <v>5234</v>
      </c>
      <c r="D13286" t="s">
        <v>4908</v>
      </c>
      <c r="E13286">
        <v>77647</v>
      </c>
      <c r="F13286" t="s">
        <v>4908</v>
      </c>
      <c r="G13286" t="s">
        <v>4944</v>
      </c>
      <c r="H13286" t="s">
        <v>4912</v>
      </c>
      <c r="I13286">
        <v>45103</v>
      </c>
      <c r="J13286">
        <v>2037.75</v>
      </c>
      <c r="K13286">
        <v>2077.4861249999999</v>
      </c>
      <c r="L13286">
        <v>2037.75</v>
      </c>
      <c r="M13286">
        <v>1698.125</v>
      </c>
      <c r="N13286">
        <v>45152</v>
      </c>
      <c r="P13286">
        <v>0</v>
      </c>
      <c r="Q13286" t="str">
        <f t="shared" si="207"/>
        <v>ACTIVE</v>
      </c>
    </row>
    <row r="13287" spans="1:17" x14ac:dyDescent="0.25">
      <c r="A13287" t="s">
        <v>4900</v>
      </c>
      <c r="B13287">
        <v>1801</v>
      </c>
      <c r="C13287" t="s">
        <v>5072</v>
      </c>
      <c r="D13287" t="s">
        <v>4908</v>
      </c>
      <c r="E13287">
        <v>77650</v>
      </c>
      <c r="F13287" t="s">
        <v>4908</v>
      </c>
      <c r="G13287" t="s">
        <v>4913</v>
      </c>
      <c r="H13287" t="s">
        <v>4912</v>
      </c>
      <c r="I13287">
        <v>45103</v>
      </c>
      <c r="J13287">
        <v>505.5</v>
      </c>
      <c r="K13287">
        <v>515.35725000000002</v>
      </c>
      <c r="L13287">
        <v>505.5</v>
      </c>
      <c r="M13287">
        <v>84.25</v>
      </c>
      <c r="N13287">
        <v>45166</v>
      </c>
      <c r="P13287">
        <v>0</v>
      </c>
      <c r="Q13287" t="str">
        <f t="shared" si="207"/>
        <v>ACTIVE</v>
      </c>
    </row>
    <row r="13288" spans="1:17" x14ac:dyDescent="0.25">
      <c r="A13288" t="s">
        <v>4900</v>
      </c>
      <c r="B13288">
        <v>1480</v>
      </c>
      <c r="C13288" t="s">
        <v>5425</v>
      </c>
      <c r="D13288" t="s">
        <v>5092</v>
      </c>
      <c r="E13288">
        <v>77651</v>
      </c>
      <c r="F13288" t="s">
        <v>4908</v>
      </c>
      <c r="G13288" t="s">
        <v>4913</v>
      </c>
      <c r="H13288" t="s">
        <v>4912</v>
      </c>
      <c r="I13288">
        <v>45103</v>
      </c>
      <c r="J13288">
        <v>162.19999999999999</v>
      </c>
      <c r="K13288">
        <v>165.3629</v>
      </c>
      <c r="L13288">
        <v>162.19999999999999</v>
      </c>
      <c r="M13288">
        <v>162.19999999999999</v>
      </c>
      <c r="N13288">
        <v>45118</v>
      </c>
      <c r="O13288">
        <v>45118</v>
      </c>
      <c r="P13288">
        <v>52</v>
      </c>
      <c r="Q13288" t="str">
        <f t="shared" si="207"/>
        <v>31-60</v>
      </c>
    </row>
    <row r="13289" spans="1:17" x14ac:dyDescent="0.25">
      <c r="A13289" t="s">
        <v>4900</v>
      </c>
      <c r="B13289">
        <v>1802</v>
      </c>
      <c r="C13289" t="s">
        <v>5380</v>
      </c>
      <c r="D13289" t="s">
        <v>4908</v>
      </c>
      <c r="E13289">
        <v>77652</v>
      </c>
      <c r="F13289" t="s">
        <v>4908</v>
      </c>
      <c r="G13289" t="s">
        <v>4944</v>
      </c>
      <c r="H13289" t="s">
        <v>4912</v>
      </c>
      <c r="I13289">
        <v>45103</v>
      </c>
      <c r="J13289">
        <v>11285.26</v>
      </c>
      <c r="K13289">
        <v>11505.32257</v>
      </c>
      <c r="L13289">
        <v>11285.26</v>
      </c>
      <c r="M13289">
        <v>9404.3833329999998</v>
      </c>
      <c r="N13289">
        <v>45152</v>
      </c>
      <c r="P13289">
        <v>0</v>
      </c>
      <c r="Q13289" t="str">
        <f t="shared" si="207"/>
        <v>ACTIVE</v>
      </c>
    </row>
    <row r="13290" spans="1:17" x14ac:dyDescent="0.25">
      <c r="A13290" t="s">
        <v>4900</v>
      </c>
      <c r="B13290">
        <v>509</v>
      </c>
      <c r="C13290" t="s">
        <v>4893</v>
      </c>
      <c r="D13290" t="s">
        <v>4908</v>
      </c>
      <c r="E13290">
        <v>77653</v>
      </c>
      <c r="F13290" t="s">
        <v>4908</v>
      </c>
      <c r="G13290" t="s">
        <v>4944</v>
      </c>
      <c r="H13290" t="s">
        <v>4912</v>
      </c>
      <c r="I13290">
        <v>45103</v>
      </c>
      <c r="J13290">
        <v>1381.71</v>
      </c>
      <c r="K13290">
        <v>1408.6533449999999</v>
      </c>
      <c r="L13290">
        <v>1381.71</v>
      </c>
      <c r="M13290">
        <v>921.13999899999999</v>
      </c>
      <c r="N13290">
        <v>45152</v>
      </c>
      <c r="P13290">
        <v>0</v>
      </c>
      <c r="Q13290" t="str">
        <f t="shared" si="207"/>
        <v>ACTIVE</v>
      </c>
    </row>
    <row r="13291" spans="1:17" x14ac:dyDescent="0.25">
      <c r="A13291" t="s">
        <v>4900</v>
      </c>
      <c r="B13291">
        <v>971</v>
      </c>
      <c r="C13291" t="s">
        <v>3330</v>
      </c>
      <c r="D13291" t="s">
        <v>4908</v>
      </c>
      <c r="E13291">
        <v>77657</v>
      </c>
      <c r="F13291" t="s">
        <v>4908</v>
      </c>
      <c r="G13291" t="s">
        <v>4913</v>
      </c>
      <c r="H13291" t="s">
        <v>4912</v>
      </c>
      <c r="I13291">
        <v>45103</v>
      </c>
      <c r="J13291">
        <v>45</v>
      </c>
      <c r="K13291">
        <v>45.877499999999998</v>
      </c>
      <c r="L13291">
        <v>45</v>
      </c>
      <c r="M13291">
        <v>37.5</v>
      </c>
      <c r="N13291">
        <v>45152</v>
      </c>
      <c r="P13291">
        <v>0</v>
      </c>
      <c r="Q13291" t="str">
        <f t="shared" si="207"/>
        <v>ACTIVE</v>
      </c>
    </row>
    <row r="13292" spans="1:17" x14ac:dyDescent="0.25">
      <c r="A13292" t="s">
        <v>4900</v>
      </c>
      <c r="B13292">
        <v>1396</v>
      </c>
      <c r="C13292" t="s">
        <v>5452</v>
      </c>
      <c r="D13292" t="s">
        <v>4908</v>
      </c>
      <c r="E13292">
        <v>77659</v>
      </c>
      <c r="F13292" t="s">
        <v>4908</v>
      </c>
      <c r="G13292" t="s">
        <v>4913</v>
      </c>
      <c r="H13292" t="s">
        <v>4912</v>
      </c>
      <c r="I13292">
        <v>45103</v>
      </c>
      <c r="J13292">
        <v>769.96</v>
      </c>
      <c r="K13292">
        <v>784.97421999999995</v>
      </c>
      <c r="L13292">
        <v>769.96</v>
      </c>
      <c r="M13292">
        <v>513.30666599999995</v>
      </c>
      <c r="N13292">
        <v>45170</v>
      </c>
      <c r="P13292">
        <v>0</v>
      </c>
      <c r="Q13292" t="str">
        <f t="shared" si="207"/>
        <v>ACTIVE</v>
      </c>
    </row>
    <row r="13293" spans="1:17" x14ac:dyDescent="0.25">
      <c r="A13293" t="s">
        <v>4900</v>
      </c>
      <c r="B13293">
        <v>2002</v>
      </c>
      <c r="C13293" t="s">
        <v>5283</v>
      </c>
      <c r="D13293" t="s">
        <v>4908</v>
      </c>
      <c r="E13293">
        <v>77660</v>
      </c>
      <c r="F13293" t="s">
        <v>4908</v>
      </c>
      <c r="G13293" t="s">
        <v>4913</v>
      </c>
      <c r="H13293" t="s">
        <v>4912</v>
      </c>
      <c r="I13293">
        <v>45103</v>
      </c>
      <c r="J13293">
        <v>2865.2</v>
      </c>
      <c r="K13293">
        <v>2921.0713999999998</v>
      </c>
      <c r="L13293">
        <v>2865.2</v>
      </c>
      <c r="M13293">
        <v>2865.2</v>
      </c>
      <c r="P13293">
        <v>0</v>
      </c>
      <c r="Q13293" t="str">
        <f t="shared" si="207"/>
        <v>ACTIVE</v>
      </c>
    </row>
    <row r="13294" spans="1:17" x14ac:dyDescent="0.25">
      <c r="A13294" t="s">
        <v>4900</v>
      </c>
      <c r="B13294">
        <v>1796</v>
      </c>
      <c r="C13294" t="s">
        <v>5101</v>
      </c>
      <c r="D13294" t="s">
        <v>4908</v>
      </c>
      <c r="E13294">
        <v>77662</v>
      </c>
      <c r="F13294" t="s">
        <v>4908</v>
      </c>
      <c r="G13294" t="s">
        <v>4913</v>
      </c>
      <c r="H13294" t="s">
        <v>4912</v>
      </c>
      <c r="I13294">
        <v>45103</v>
      </c>
      <c r="J13294">
        <v>219.4</v>
      </c>
      <c r="K13294">
        <v>223.67830000000001</v>
      </c>
      <c r="L13294">
        <v>219.4</v>
      </c>
      <c r="M13294">
        <v>146.26666599999999</v>
      </c>
      <c r="N13294">
        <v>45152</v>
      </c>
      <c r="P13294">
        <v>0</v>
      </c>
      <c r="Q13294" t="str">
        <f t="shared" si="207"/>
        <v>ACTIVE</v>
      </c>
    </row>
    <row r="13295" spans="1:17" x14ac:dyDescent="0.25">
      <c r="A13295" t="s">
        <v>4900</v>
      </c>
      <c r="B13295">
        <v>1480</v>
      </c>
      <c r="C13295" t="s">
        <v>5425</v>
      </c>
      <c r="D13295" t="s">
        <v>5092</v>
      </c>
      <c r="E13295">
        <v>77664</v>
      </c>
      <c r="F13295" t="s">
        <v>4908</v>
      </c>
      <c r="G13295" t="s">
        <v>4913</v>
      </c>
      <c r="H13295" t="s">
        <v>4912</v>
      </c>
      <c r="I13295">
        <v>45103</v>
      </c>
      <c r="J13295">
        <v>109.5</v>
      </c>
      <c r="K13295">
        <v>111.63525</v>
      </c>
      <c r="L13295">
        <v>109.5</v>
      </c>
      <c r="M13295">
        <v>109.5</v>
      </c>
      <c r="N13295">
        <v>45118</v>
      </c>
      <c r="O13295">
        <v>45117</v>
      </c>
      <c r="P13295">
        <v>53</v>
      </c>
      <c r="Q13295" t="str">
        <f t="shared" si="207"/>
        <v>31-60</v>
      </c>
    </row>
    <row r="13296" spans="1:17" x14ac:dyDescent="0.25">
      <c r="A13296" t="s">
        <v>4900</v>
      </c>
      <c r="B13296">
        <v>1934</v>
      </c>
      <c r="C13296" t="s">
        <v>5022</v>
      </c>
      <c r="D13296" t="s">
        <v>4908</v>
      </c>
      <c r="E13296">
        <v>77670</v>
      </c>
      <c r="F13296" t="s">
        <v>4908</v>
      </c>
      <c r="G13296" t="s">
        <v>4913</v>
      </c>
      <c r="H13296" t="s">
        <v>4912</v>
      </c>
      <c r="I13296">
        <v>45103</v>
      </c>
      <c r="J13296">
        <v>700.95</v>
      </c>
      <c r="K13296">
        <v>714.61852499999998</v>
      </c>
      <c r="L13296">
        <v>700.95</v>
      </c>
      <c r="M13296">
        <v>584.12499949999994</v>
      </c>
      <c r="N13296">
        <v>45121</v>
      </c>
      <c r="P13296">
        <v>0</v>
      </c>
      <c r="Q13296" t="str">
        <f t="shared" si="207"/>
        <v>ACTIVE</v>
      </c>
    </row>
    <row r="13297" spans="1:17" x14ac:dyDescent="0.25">
      <c r="A13297" t="s">
        <v>4900</v>
      </c>
      <c r="B13297">
        <v>1826</v>
      </c>
      <c r="C13297" t="s">
        <v>5008</v>
      </c>
      <c r="D13297" t="s">
        <v>4908</v>
      </c>
      <c r="E13297">
        <v>77674</v>
      </c>
      <c r="F13297" t="s">
        <v>4908</v>
      </c>
      <c r="G13297" t="s">
        <v>4913</v>
      </c>
      <c r="H13297" t="s">
        <v>4912</v>
      </c>
      <c r="I13297">
        <v>45103</v>
      </c>
      <c r="J13297">
        <v>60</v>
      </c>
      <c r="K13297">
        <v>61.17</v>
      </c>
      <c r="L13297">
        <v>60</v>
      </c>
      <c r="M13297">
        <v>60</v>
      </c>
      <c r="P13297">
        <v>0</v>
      </c>
      <c r="Q13297" t="str">
        <f t="shared" si="207"/>
        <v>ACTIVE</v>
      </c>
    </row>
    <row r="13298" spans="1:17" x14ac:dyDescent="0.25">
      <c r="A13298" t="s">
        <v>4900</v>
      </c>
      <c r="B13298">
        <v>1748</v>
      </c>
      <c r="C13298" t="s">
        <v>5417</v>
      </c>
      <c r="D13298" t="s">
        <v>5133</v>
      </c>
      <c r="E13298">
        <v>77677</v>
      </c>
      <c r="F13298" t="s">
        <v>5087</v>
      </c>
      <c r="G13298" t="s">
        <v>4913</v>
      </c>
      <c r="H13298" t="s">
        <v>4912</v>
      </c>
      <c r="I13298">
        <v>45103</v>
      </c>
      <c r="J13298">
        <v>5.8</v>
      </c>
      <c r="K13298">
        <v>5.9131</v>
      </c>
      <c r="L13298">
        <v>5.8</v>
      </c>
      <c r="M13298">
        <v>5.8</v>
      </c>
      <c r="N13298">
        <v>45168</v>
      </c>
      <c r="O13298">
        <v>45168</v>
      </c>
      <c r="P13298">
        <v>2</v>
      </c>
      <c r="Q13298" t="str">
        <f t="shared" si="207"/>
        <v>1-30</v>
      </c>
    </row>
    <row r="13299" spans="1:17" x14ac:dyDescent="0.25">
      <c r="A13299" t="s">
        <v>4900</v>
      </c>
      <c r="B13299">
        <v>1748</v>
      </c>
      <c r="C13299" t="s">
        <v>5417</v>
      </c>
      <c r="D13299" t="s">
        <v>5133</v>
      </c>
      <c r="E13299">
        <v>77678</v>
      </c>
      <c r="F13299" t="s">
        <v>5087</v>
      </c>
      <c r="G13299" t="s">
        <v>4913</v>
      </c>
      <c r="H13299" t="s">
        <v>4912</v>
      </c>
      <c r="I13299">
        <v>45103</v>
      </c>
      <c r="J13299">
        <v>58.16</v>
      </c>
      <c r="K13299">
        <v>59.294119999999999</v>
      </c>
      <c r="L13299">
        <v>58.16</v>
      </c>
      <c r="M13299">
        <v>58.16</v>
      </c>
      <c r="N13299">
        <v>45168</v>
      </c>
      <c r="O13299">
        <v>45168</v>
      </c>
      <c r="P13299">
        <v>2</v>
      </c>
      <c r="Q13299" t="str">
        <f t="shared" si="207"/>
        <v>1-30</v>
      </c>
    </row>
    <row r="13300" spans="1:17" x14ac:dyDescent="0.25">
      <c r="A13300" t="s">
        <v>4900</v>
      </c>
      <c r="B13300">
        <v>1864</v>
      </c>
      <c r="C13300" t="s">
        <v>5134</v>
      </c>
      <c r="D13300" t="s">
        <v>5133</v>
      </c>
      <c r="E13300">
        <v>77679</v>
      </c>
      <c r="F13300" t="s">
        <v>4908</v>
      </c>
      <c r="G13300" t="s">
        <v>4913</v>
      </c>
      <c r="H13300" t="s">
        <v>4912</v>
      </c>
      <c r="I13300">
        <v>45103</v>
      </c>
      <c r="J13300">
        <v>1455</v>
      </c>
      <c r="K13300">
        <v>1483.3724999999999</v>
      </c>
      <c r="L13300">
        <v>1455</v>
      </c>
      <c r="M13300">
        <v>1212.5</v>
      </c>
      <c r="N13300">
        <v>45166</v>
      </c>
      <c r="O13300">
        <v>45166</v>
      </c>
      <c r="P13300">
        <v>4</v>
      </c>
      <c r="Q13300" t="str">
        <f t="shared" si="207"/>
        <v>1-30</v>
      </c>
    </row>
    <row r="13301" spans="1:17" x14ac:dyDescent="0.25">
      <c r="A13301" t="s">
        <v>4900</v>
      </c>
      <c r="B13301">
        <v>905</v>
      </c>
      <c r="C13301" t="s">
        <v>5187</v>
      </c>
      <c r="D13301" t="s">
        <v>5133</v>
      </c>
      <c r="E13301">
        <v>77680</v>
      </c>
      <c r="F13301" t="s">
        <v>4908</v>
      </c>
      <c r="G13301" t="s">
        <v>4913</v>
      </c>
      <c r="H13301" t="s">
        <v>4912</v>
      </c>
      <c r="I13301">
        <v>45103</v>
      </c>
      <c r="J13301">
        <v>95</v>
      </c>
      <c r="K13301">
        <v>96.852500000000006</v>
      </c>
      <c r="L13301">
        <v>95</v>
      </c>
      <c r="M13301">
        <v>95</v>
      </c>
      <c r="N13301">
        <v>45163</v>
      </c>
      <c r="O13301">
        <v>45128</v>
      </c>
      <c r="P13301">
        <v>42</v>
      </c>
      <c r="Q13301" t="str">
        <f t="shared" si="207"/>
        <v>31-60</v>
      </c>
    </row>
    <row r="13302" spans="1:17" x14ac:dyDescent="0.25">
      <c r="A13302" t="s">
        <v>4900</v>
      </c>
      <c r="B13302">
        <v>1589</v>
      </c>
      <c r="C13302" t="s">
        <v>5061</v>
      </c>
      <c r="D13302" t="s">
        <v>4908</v>
      </c>
      <c r="E13302">
        <v>77681</v>
      </c>
      <c r="F13302" t="s">
        <v>4908</v>
      </c>
      <c r="G13302" t="s">
        <v>4913</v>
      </c>
      <c r="H13302" t="s">
        <v>4912</v>
      </c>
      <c r="I13302">
        <v>45103</v>
      </c>
      <c r="J13302">
        <v>122.33</v>
      </c>
      <c r="K13302">
        <v>124.715435</v>
      </c>
      <c r="L13302">
        <v>122.33</v>
      </c>
      <c r="M13302">
        <v>81.553332999999995</v>
      </c>
      <c r="N13302">
        <v>45166</v>
      </c>
      <c r="P13302">
        <v>0</v>
      </c>
      <c r="Q13302" t="str">
        <f t="shared" si="207"/>
        <v>ACTIVE</v>
      </c>
    </row>
    <row r="13303" spans="1:17" x14ac:dyDescent="0.25">
      <c r="A13303" t="s">
        <v>4900</v>
      </c>
      <c r="B13303">
        <v>1505</v>
      </c>
      <c r="C13303" t="s">
        <v>4992</v>
      </c>
      <c r="D13303" t="s">
        <v>4908</v>
      </c>
      <c r="E13303">
        <v>77684</v>
      </c>
      <c r="F13303" t="s">
        <v>4908</v>
      </c>
      <c r="G13303" t="s">
        <v>4913</v>
      </c>
      <c r="H13303" t="s">
        <v>4912</v>
      </c>
      <c r="I13303">
        <v>45103</v>
      </c>
      <c r="J13303">
        <v>156.16999999999999</v>
      </c>
      <c r="K13303">
        <v>159.215315</v>
      </c>
      <c r="L13303">
        <v>156.16999999999999</v>
      </c>
      <c r="M13303">
        <v>130.14166650000001</v>
      </c>
      <c r="N13303">
        <v>45152</v>
      </c>
      <c r="P13303">
        <v>0</v>
      </c>
      <c r="Q13303" t="str">
        <f t="shared" si="207"/>
        <v>ACTIVE</v>
      </c>
    </row>
    <row r="13304" spans="1:17" x14ac:dyDescent="0.25">
      <c r="A13304" t="s">
        <v>4900</v>
      </c>
      <c r="B13304">
        <v>1505</v>
      </c>
      <c r="C13304" t="s">
        <v>4992</v>
      </c>
      <c r="D13304" t="s">
        <v>4908</v>
      </c>
      <c r="E13304">
        <v>77685</v>
      </c>
      <c r="F13304" t="s">
        <v>4908</v>
      </c>
      <c r="G13304" t="s">
        <v>4913</v>
      </c>
      <c r="H13304" t="s">
        <v>4912</v>
      </c>
      <c r="I13304">
        <v>45103</v>
      </c>
      <c r="J13304">
        <v>428.14</v>
      </c>
      <c r="K13304">
        <v>436.48872999999998</v>
      </c>
      <c r="L13304">
        <v>428.14</v>
      </c>
      <c r="M13304">
        <v>356.78333300000003</v>
      </c>
      <c r="N13304">
        <v>45152</v>
      </c>
      <c r="P13304">
        <v>0</v>
      </c>
      <c r="Q13304" t="str">
        <f t="shared" si="207"/>
        <v>ACTIVE</v>
      </c>
    </row>
    <row r="13305" spans="1:17" x14ac:dyDescent="0.25">
      <c r="A13305" t="s">
        <v>4900</v>
      </c>
      <c r="B13305">
        <v>1453</v>
      </c>
      <c r="C13305" t="s">
        <v>5064</v>
      </c>
      <c r="D13305" t="s">
        <v>4908</v>
      </c>
      <c r="E13305">
        <v>77688</v>
      </c>
      <c r="F13305" t="s">
        <v>4908</v>
      </c>
      <c r="G13305" t="s">
        <v>4913</v>
      </c>
      <c r="H13305" t="s">
        <v>4912</v>
      </c>
      <c r="I13305">
        <v>45103</v>
      </c>
      <c r="J13305">
        <v>1500</v>
      </c>
      <c r="K13305">
        <v>1529.25</v>
      </c>
      <c r="L13305">
        <v>1500</v>
      </c>
      <c r="M13305">
        <v>1500</v>
      </c>
      <c r="P13305">
        <v>0</v>
      </c>
      <c r="Q13305" t="str">
        <f t="shared" si="207"/>
        <v>ACTIVE</v>
      </c>
    </row>
    <row r="13306" spans="1:17" x14ac:dyDescent="0.25">
      <c r="A13306" t="s">
        <v>4900</v>
      </c>
      <c r="B13306">
        <v>2002</v>
      </c>
      <c r="C13306" t="s">
        <v>5283</v>
      </c>
      <c r="D13306" t="s">
        <v>4908</v>
      </c>
      <c r="E13306">
        <v>77692</v>
      </c>
      <c r="F13306" t="s">
        <v>4908</v>
      </c>
      <c r="G13306" t="s">
        <v>4913</v>
      </c>
      <c r="H13306" t="s">
        <v>4912</v>
      </c>
      <c r="I13306">
        <v>45103</v>
      </c>
      <c r="J13306">
        <v>4817.3999999999996</v>
      </c>
      <c r="K13306">
        <v>4911.3392999999996</v>
      </c>
      <c r="L13306">
        <v>4817.3999999999996</v>
      </c>
      <c r="M13306">
        <v>4817.3999999999996</v>
      </c>
      <c r="P13306">
        <v>0</v>
      </c>
      <c r="Q13306" t="str">
        <f t="shared" si="207"/>
        <v>ACTIVE</v>
      </c>
    </row>
    <row r="13307" spans="1:17" x14ac:dyDescent="0.25">
      <c r="A13307" t="s">
        <v>4900</v>
      </c>
      <c r="B13307">
        <v>650</v>
      </c>
      <c r="C13307" t="s">
        <v>5347</v>
      </c>
      <c r="D13307" t="s">
        <v>4908</v>
      </c>
      <c r="E13307">
        <v>77694</v>
      </c>
      <c r="F13307" t="s">
        <v>4908</v>
      </c>
      <c r="G13307" t="s">
        <v>4913</v>
      </c>
      <c r="H13307" t="s">
        <v>4912</v>
      </c>
      <c r="I13307">
        <v>45103</v>
      </c>
      <c r="J13307">
        <v>169</v>
      </c>
      <c r="K13307">
        <v>172.2955</v>
      </c>
      <c r="L13307">
        <v>169</v>
      </c>
      <c r="M13307">
        <v>169</v>
      </c>
      <c r="P13307">
        <v>0</v>
      </c>
      <c r="Q13307" t="str">
        <f t="shared" si="207"/>
        <v>ACTIVE</v>
      </c>
    </row>
    <row r="13308" spans="1:17" x14ac:dyDescent="0.25">
      <c r="A13308" t="s">
        <v>4900</v>
      </c>
      <c r="B13308">
        <v>1402</v>
      </c>
      <c r="C13308" t="s">
        <v>4955</v>
      </c>
      <c r="D13308" t="s">
        <v>4908</v>
      </c>
      <c r="E13308">
        <v>77695</v>
      </c>
      <c r="F13308" t="s">
        <v>4908</v>
      </c>
      <c r="G13308" t="s">
        <v>4913</v>
      </c>
      <c r="H13308" t="s">
        <v>4912</v>
      </c>
      <c r="I13308">
        <v>45103</v>
      </c>
      <c r="J13308">
        <v>10</v>
      </c>
      <c r="K13308">
        <v>10.195</v>
      </c>
      <c r="L13308">
        <v>10</v>
      </c>
      <c r="M13308">
        <v>10</v>
      </c>
      <c r="P13308">
        <v>0</v>
      </c>
      <c r="Q13308" t="str">
        <f t="shared" si="207"/>
        <v>ACTIVE</v>
      </c>
    </row>
    <row r="13309" spans="1:17" x14ac:dyDescent="0.25">
      <c r="A13309" t="s">
        <v>4900</v>
      </c>
      <c r="B13309">
        <v>1715</v>
      </c>
      <c r="C13309" t="s">
        <v>5366</v>
      </c>
      <c r="D13309" t="s">
        <v>5092</v>
      </c>
      <c r="E13309">
        <v>77696</v>
      </c>
      <c r="F13309" t="s">
        <v>4908</v>
      </c>
      <c r="G13309" t="s">
        <v>4944</v>
      </c>
      <c r="H13309" t="s">
        <v>4912</v>
      </c>
      <c r="I13309">
        <v>45103</v>
      </c>
      <c r="J13309">
        <v>7264.2</v>
      </c>
      <c r="K13309">
        <v>7405.8518999999997</v>
      </c>
      <c r="L13309">
        <v>7264.2</v>
      </c>
      <c r="M13309">
        <v>7264.2</v>
      </c>
      <c r="N13309">
        <v>45128</v>
      </c>
      <c r="O13309">
        <v>45128</v>
      </c>
      <c r="P13309">
        <v>42</v>
      </c>
      <c r="Q13309" t="str">
        <f t="shared" si="207"/>
        <v>31-60</v>
      </c>
    </row>
    <row r="13310" spans="1:17" x14ac:dyDescent="0.25">
      <c r="A13310" t="s">
        <v>4900</v>
      </c>
      <c r="B13310">
        <v>1402</v>
      </c>
      <c r="C13310" t="s">
        <v>4955</v>
      </c>
      <c r="D13310" t="s">
        <v>4908</v>
      </c>
      <c r="E13310">
        <v>77697</v>
      </c>
      <c r="F13310" t="s">
        <v>4908</v>
      </c>
      <c r="G13310" t="s">
        <v>4913</v>
      </c>
      <c r="H13310" t="s">
        <v>4912</v>
      </c>
      <c r="I13310">
        <v>45103</v>
      </c>
      <c r="J13310">
        <v>38.1</v>
      </c>
      <c r="K13310">
        <v>38.842950000000002</v>
      </c>
      <c r="L13310">
        <v>38.1</v>
      </c>
      <c r="M13310">
        <v>38.1</v>
      </c>
      <c r="P13310">
        <v>0</v>
      </c>
      <c r="Q13310" t="str">
        <f t="shared" si="207"/>
        <v>ACTIVE</v>
      </c>
    </row>
    <row r="13311" spans="1:17" x14ac:dyDescent="0.25">
      <c r="A13311" t="s">
        <v>4900</v>
      </c>
      <c r="B13311">
        <v>1715</v>
      </c>
      <c r="C13311" t="s">
        <v>5366</v>
      </c>
      <c r="D13311" t="s">
        <v>5092</v>
      </c>
      <c r="E13311">
        <v>77698</v>
      </c>
      <c r="F13311" t="s">
        <v>4908</v>
      </c>
      <c r="G13311" t="s">
        <v>4944</v>
      </c>
      <c r="H13311" t="s">
        <v>4912</v>
      </c>
      <c r="I13311">
        <v>45103</v>
      </c>
      <c r="J13311">
        <v>7361.67</v>
      </c>
      <c r="K13311">
        <v>7505.222565</v>
      </c>
      <c r="L13311">
        <v>7361.67</v>
      </c>
      <c r="M13311">
        <v>7361.67</v>
      </c>
      <c r="N13311">
        <v>45128</v>
      </c>
      <c r="O13311">
        <v>45128</v>
      </c>
      <c r="P13311">
        <v>42</v>
      </c>
      <c r="Q13311" t="str">
        <f t="shared" si="207"/>
        <v>31-60</v>
      </c>
    </row>
    <row r="13312" spans="1:17" x14ac:dyDescent="0.25">
      <c r="A13312" t="s">
        <v>4900</v>
      </c>
      <c r="B13312">
        <v>1867</v>
      </c>
      <c r="C13312" t="s">
        <v>4938</v>
      </c>
      <c r="D13312" t="s">
        <v>4908</v>
      </c>
      <c r="E13312">
        <v>77699</v>
      </c>
      <c r="F13312" t="s">
        <v>4908</v>
      </c>
      <c r="G13312" t="s">
        <v>4913</v>
      </c>
      <c r="H13312" t="s">
        <v>4912</v>
      </c>
      <c r="I13312">
        <v>45103</v>
      </c>
      <c r="J13312">
        <v>149.12</v>
      </c>
      <c r="K13312">
        <v>152.02784</v>
      </c>
      <c r="L13312">
        <v>149.12</v>
      </c>
      <c r="M13312">
        <v>97.501535000000004</v>
      </c>
      <c r="N13312">
        <v>45166</v>
      </c>
      <c r="P13312">
        <v>0</v>
      </c>
      <c r="Q13312" t="str">
        <f t="shared" si="207"/>
        <v>ACTIVE</v>
      </c>
    </row>
    <row r="13313" spans="1:17" x14ac:dyDescent="0.25">
      <c r="A13313" t="s">
        <v>4900</v>
      </c>
      <c r="B13313">
        <v>362</v>
      </c>
      <c r="C13313" t="s">
        <v>5171</v>
      </c>
      <c r="D13313" t="s">
        <v>4908</v>
      </c>
      <c r="E13313">
        <v>77706</v>
      </c>
      <c r="F13313" t="s">
        <v>4908</v>
      </c>
      <c r="G13313" t="s">
        <v>4913</v>
      </c>
      <c r="H13313" t="s">
        <v>4912</v>
      </c>
      <c r="I13313">
        <v>45103</v>
      </c>
      <c r="J13313">
        <v>274.79000000000002</v>
      </c>
      <c r="K13313">
        <v>280.14840500000003</v>
      </c>
      <c r="L13313">
        <v>274.79000000000002</v>
      </c>
      <c r="M13313">
        <v>183.193333</v>
      </c>
      <c r="N13313">
        <v>45152</v>
      </c>
      <c r="P13313">
        <v>0</v>
      </c>
      <c r="Q13313" t="str">
        <f t="shared" si="207"/>
        <v>ACTIVE</v>
      </c>
    </row>
    <row r="13314" spans="1:17" x14ac:dyDescent="0.25">
      <c r="A13314" t="s">
        <v>4900</v>
      </c>
      <c r="B13314">
        <v>1934</v>
      </c>
      <c r="C13314" t="s">
        <v>5022</v>
      </c>
      <c r="D13314" t="s">
        <v>4908</v>
      </c>
      <c r="E13314">
        <v>77708</v>
      </c>
      <c r="F13314" t="s">
        <v>4908</v>
      </c>
      <c r="G13314" t="s">
        <v>4913</v>
      </c>
      <c r="H13314" t="s">
        <v>4912</v>
      </c>
      <c r="I13314">
        <v>45103</v>
      </c>
      <c r="J13314">
        <v>427.66</v>
      </c>
      <c r="K13314">
        <v>435.99937</v>
      </c>
      <c r="L13314">
        <v>427.66</v>
      </c>
      <c r="M13314">
        <v>356.38333299999999</v>
      </c>
      <c r="N13314">
        <v>45121</v>
      </c>
      <c r="P13314">
        <v>0</v>
      </c>
      <c r="Q13314" t="str">
        <f t="shared" ref="Q13314:Q13377" si="208">IF(P13314=0,"ACTIVE",IF(P13314&lt;=30,"1-30",IF(AND(P13314&gt;30,P13314&lt;=60),"31-60",IF(AND(P13314&gt;60,P13314&lt;=90),"61-90",IF(AND(P13314&gt;90,P13314&lt;=120),"91-120",IF(AND(P13314&gt;120,P13314&lt;=150),"121-150",IF(AND(P13314&gt;150,P13314&lt;=180),"151-180","180+")))))))</f>
        <v>ACTIVE</v>
      </c>
    </row>
    <row r="13315" spans="1:17" x14ac:dyDescent="0.25">
      <c r="A13315" t="s">
        <v>4900</v>
      </c>
      <c r="B13315">
        <v>1597</v>
      </c>
      <c r="C13315" t="s">
        <v>5117</v>
      </c>
      <c r="D13315" t="s">
        <v>4908</v>
      </c>
      <c r="E13315">
        <v>77709</v>
      </c>
      <c r="F13315" t="s">
        <v>4908</v>
      </c>
      <c r="G13315" t="s">
        <v>4913</v>
      </c>
      <c r="H13315" t="s">
        <v>4912</v>
      </c>
      <c r="I13315">
        <v>45103</v>
      </c>
      <c r="J13315">
        <v>30.09</v>
      </c>
      <c r="K13315">
        <v>30.676755</v>
      </c>
      <c r="L13315">
        <v>30.09</v>
      </c>
      <c r="M13315">
        <v>20.059999000000001</v>
      </c>
      <c r="N13315">
        <v>45152</v>
      </c>
      <c r="P13315">
        <v>0</v>
      </c>
      <c r="Q13315" t="str">
        <f t="shared" si="208"/>
        <v>ACTIVE</v>
      </c>
    </row>
    <row r="13316" spans="1:17" x14ac:dyDescent="0.25">
      <c r="A13316" t="s">
        <v>4900</v>
      </c>
      <c r="B13316">
        <v>1831</v>
      </c>
      <c r="C13316" t="s">
        <v>5460</v>
      </c>
      <c r="D13316" t="s">
        <v>4908</v>
      </c>
      <c r="E13316">
        <v>77711</v>
      </c>
      <c r="F13316" t="s">
        <v>4908</v>
      </c>
      <c r="G13316" t="s">
        <v>4944</v>
      </c>
      <c r="H13316" t="s">
        <v>4912</v>
      </c>
      <c r="I13316">
        <v>45103</v>
      </c>
      <c r="J13316">
        <v>1599</v>
      </c>
      <c r="K13316">
        <v>1630.1804999999999</v>
      </c>
      <c r="L13316">
        <v>1599</v>
      </c>
      <c r="M13316">
        <v>1066</v>
      </c>
      <c r="N13316">
        <v>45150</v>
      </c>
      <c r="P13316">
        <v>0</v>
      </c>
      <c r="Q13316" t="str">
        <f t="shared" si="208"/>
        <v>ACTIVE</v>
      </c>
    </row>
    <row r="13317" spans="1:17" x14ac:dyDescent="0.25">
      <c r="A13317" t="s">
        <v>4900</v>
      </c>
      <c r="B13317">
        <v>1739</v>
      </c>
      <c r="C13317" t="s">
        <v>5124</v>
      </c>
      <c r="D13317" t="s">
        <v>4908</v>
      </c>
      <c r="E13317">
        <v>77712</v>
      </c>
      <c r="F13317" t="s">
        <v>4908</v>
      </c>
      <c r="G13317" t="s">
        <v>4913</v>
      </c>
      <c r="H13317" t="s">
        <v>4912</v>
      </c>
      <c r="I13317">
        <v>45103</v>
      </c>
      <c r="J13317">
        <v>64</v>
      </c>
      <c r="K13317">
        <v>65.248000000000005</v>
      </c>
      <c r="L13317">
        <v>64</v>
      </c>
      <c r="M13317">
        <v>42.666666999999997</v>
      </c>
      <c r="N13317">
        <v>45152</v>
      </c>
      <c r="P13317">
        <v>0</v>
      </c>
      <c r="Q13317" t="str">
        <f t="shared" si="208"/>
        <v>ACTIVE</v>
      </c>
    </row>
    <row r="13318" spans="1:17" x14ac:dyDescent="0.25">
      <c r="A13318" t="s">
        <v>4900</v>
      </c>
      <c r="B13318">
        <v>1739</v>
      </c>
      <c r="C13318" t="s">
        <v>5124</v>
      </c>
      <c r="D13318" t="s">
        <v>4908</v>
      </c>
      <c r="E13318">
        <v>77715</v>
      </c>
      <c r="F13318" t="s">
        <v>4908</v>
      </c>
      <c r="G13318" t="s">
        <v>4913</v>
      </c>
      <c r="H13318" t="s">
        <v>4912</v>
      </c>
      <c r="I13318">
        <v>45103</v>
      </c>
      <c r="J13318">
        <v>54.81</v>
      </c>
      <c r="K13318">
        <v>55.878794999999997</v>
      </c>
      <c r="L13318">
        <v>54.81</v>
      </c>
      <c r="M13318">
        <v>36.54</v>
      </c>
      <c r="N13318">
        <v>45152</v>
      </c>
      <c r="P13318">
        <v>0</v>
      </c>
      <c r="Q13318" t="str">
        <f t="shared" si="208"/>
        <v>ACTIVE</v>
      </c>
    </row>
    <row r="13319" spans="1:17" x14ac:dyDescent="0.25">
      <c r="A13319" t="s">
        <v>4900</v>
      </c>
      <c r="B13319">
        <v>1255</v>
      </c>
      <c r="C13319" t="s">
        <v>5459</v>
      </c>
      <c r="D13319" t="s">
        <v>5092</v>
      </c>
      <c r="E13319">
        <v>77717</v>
      </c>
      <c r="F13319" t="s">
        <v>4908</v>
      </c>
      <c r="G13319" t="s">
        <v>4913</v>
      </c>
      <c r="H13319" t="s">
        <v>4912</v>
      </c>
      <c r="I13319">
        <v>45103</v>
      </c>
      <c r="J13319">
        <v>100</v>
      </c>
      <c r="K13319">
        <v>101.95</v>
      </c>
      <c r="L13319">
        <v>100</v>
      </c>
      <c r="M13319">
        <v>100</v>
      </c>
      <c r="P13319">
        <v>0</v>
      </c>
      <c r="Q13319" t="str">
        <f t="shared" si="208"/>
        <v>ACTIVE</v>
      </c>
    </row>
    <row r="13320" spans="1:17" x14ac:dyDescent="0.25">
      <c r="A13320" t="s">
        <v>4900</v>
      </c>
      <c r="B13320">
        <v>2003</v>
      </c>
      <c r="C13320" t="s">
        <v>5450</v>
      </c>
      <c r="D13320" t="s">
        <v>4908</v>
      </c>
      <c r="E13320">
        <v>77719</v>
      </c>
      <c r="F13320" t="s">
        <v>4908</v>
      </c>
      <c r="G13320" t="s">
        <v>4944</v>
      </c>
      <c r="H13320" t="s">
        <v>4912</v>
      </c>
      <c r="I13320">
        <v>45103</v>
      </c>
      <c r="J13320">
        <v>4682.7</v>
      </c>
      <c r="K13320">
        <v>4774.0126499999997</v>
      </c>
      <c r="L13320">
        <v>4682.7</v>
      </c>
      <c r="M13320">
        <v>3121.8</v>
      </c>
      <c r="N13320">
        <v>45166</v>
      </c>
      <c r="P13320">
        <v>0</v>
      </c>
      <c r="Q13320" t="str">
        <f t="shared" si="208"/>
        <v>ACTIVE</v>
      </c>
    </row>
    <row r="13321" spans="1:17" x14ac:dyDescent="0.25">
      <c r="A13321" t="s">
        <v>4900</v>
      </c>
      <c r="B13321">
        <v>1748</v>
      </c>
      <c r="C13321" t="s">
        <v>5417</v>
      </c>
      <c r="D13321" t="s">
        <v>5133</v>
      </c>
      <c r="E13321">
        <v>77723</v>
      </c>
      <c r="F13321" t="s">
        <v>5087</v>
      </c>
      <c r="G13321" t="s">
        <v>4913</v>
      </c>
      <c r="H13321" t="s">
        <v>4912</v>
      </c>
      <c r="I13321">
        <v>45103</v>
      </c>
      <c r="J13321">
        <v>77.94</v>
      </c>
      <c r="K13321">
        <v>79.459829999999997</v>
      </c>
      <c r="L13321">
        <v>77.94</v>
      </c>
      <c r="M13321">
        <v>77.94</v>
      </c>
      <c r="N13321">
        <v>45168</v>
      </c>
      <c r="O13321">
        <v>45168</v>
      </c>
      <c r="P13321">
        <v>2</v>
      </c>
      <c r="Q13321" t="str">
        <f t="shared" si="208"/>
        <v>1-30</v>
      </c>
    </row>
    <row r="13322" spans="1:17" x14ac:dyDescent="0.25">
      <c r="A13322" t="s">
        <v>4900</v>
      </c>
      <c r="B13322">
        <v>1739</v>
      </c>
      <c r="C13322" t="s">
        <v>5124</v>
      </c>
      <c r="D13322" t="s">
        <v>4908</v>
      </c>
      <c r="E13322">
        <v>77724</v>
      </c>
      <c r="F13322" t="s">
        <v>4908</v>
      </c>
      <c r="G13322" t="s">
        <v>4913</v>
      </c>
      <c r="H13322" t="s">
        <v>4912</v>
      </c>
      <c r="I13322">
        <v>45103</v>
      </c>
      <c r="J13322">
        <v>79.709999999999994</v>
      </c>
      <c r="K13322">
        <v>81.264345000000006</v>
      </c>
      <c r="L13322">
        <v>79.709999999999994</v>
      </c>
      <c r="M13322">
        <v>53.14</v>
      </c>
      <c r="N13322">
        <v>45152</v>
      </c>
      <c r="P13322">
        <v>0</v>
      </c>
      <c r="Q13322" t="str">
        <f t="shared" si="208"/>
        <v>ACTIVE</v>
      </c>
    </row>
    <row r="13323" spans="1:17" x14ac:dyDescent="0.25">
      <c r="A13323" t="s">
        <v>4900</v>
      </c>
      <c r="B13323">
        <v>1272</v>
      </c>
      <c r="C13323" t="s">
        <v>5357</v>
      </c>
      <c r="D13323" t="s">
        <v>4908</v>
      </c>
      <c r="E13323">
        <v>77727</v>
      </c>
      <c r="F13323" t="s">
        <v>4908</v>
      </c>
      <c r="G13323" t="s">
        <v>4944</v>
      </c>
      <c r="H13323" t="s">
        <v>4912</v>
      </c>
      <c r="I13323">
        <v>45103</v>
      </c>
      <c r="J13323">
        <v>606.24</v>
      </c>
      <c r="K13323">
        <v>618.06168000000002</v>
      </c>
      <c r="L13323">
        <v>606.24</v>
      </c>
      <c r="M13323">
        <v>396.38769300000001</v>
      </c>
      <c r="N13323">
        <v>45166</v>
      </c>
      <c r="P13323">
        <v>0</v>
      </c>
      <c r="Q13323" t="str">
        <f t="shared" si="208"/>
        <v>ACTIVE</v>
      </c>
    </row>
    <row r="13324" spans="1:17" x14ac:dyDescent="0.25">
      <c r="A13324" t="s">
        <v>4900</v>
      </c>
      <c r="B13324">
        <v>1871</v>
      </c>
      <c r="C13324" t="s">
        <v>5370</v>
      </c>
      <c r="D13324" t="s">
        <v>5092</v>
      </c>
      <c r="E13324">
        <v>77731</v>
      </c>
      <c r="F13324" t="s">
        <v>4908</v>
      </c>
      <c r="G13324" t="s">
        <v>4913</v>
      </c>
      <c r="H13324" t="s">
        <v>4912</v>
      </c>
      <c r="I13324">
        <v>45103</v>
      </c>
      <c r="J13324">
        <v>104.93</v>
      </c>
      <c r="K13324">
        <v>106.976135</v>
      </c>
      <c r="L13324">
        <v>104.93</v>
      </c>
      <c r="M13324">
        <v>104.93</v>
      </c>
      <c r="N13324">
        <v>45120</v>
      </c>
      <c r="O13324">
        <v>45120</v>
      </c>
      <c r="P13324">
        <v>50</v>
      </c>
      <c r="Q13324" t="str">
        <f t="shared" si="208"/>
        <v>31-60</v>
      </c>
    </row>
    <row r="13325" spans="1:17" x14ac:dyDescent="0.25">
      <c r="A13325" t="s">
        <v>4900</v>
      </c>
      <c r="B13325">
        <v>1431</v>
      </c>
      <c r="C13325" t="s">
        <v>5198</v>
      </c>
      <c r="D13325" t="s">
        <v>4908</v>
      </c>
      <c r="E13325">
        <v>77734</v>
      </c>
      <c r="F13325" t="s">
        <v>4908</v>
      </c>
      <c r="G13325" t="s">
        <v>4913</v>
      </c>
      <c r="H13325" t="s">
        <v>4912</v>
      </c>
      <c r="I13325">
        <v>45103</v>
      </c>
      <c r="J13325">
        <v>5612.77</v>
      </c>
      <c r="K13325">
        <v>5722.2190149999997</v>
      </c>
      <c r="L13325">
        <v>5612.77</v>
      </c>
      <c r="M13325">
        <v>5612.77</v>
      </c>
      <c r="N13325">
        <v>45138</v>
      </c>
      <c r="O13325">
        <v>45138</v>
      </c>
      <c r="P13325">
        <v>32</v>
      </c>
      <c r="Q13325" t="str">
        <f t="shared" si="208"/>
        <v>31-60</v>
      </c>
    </row>
    <row r="13326" spans="1:17" x14ac:dyDescent="0.25">
      <c r="A13326" t="s">
        <v>4900</v>
      </c>
      <c r="B13326">
        <v>1871</v>
      </c>
      <c r="C13326" t="s">
        <v>5370</v>
      </c>
      <c r="D13326" t="s">
        <v>5092</v>
      </c>
      <c r="E13326">
        <v>77735</v>
      </c>
      <c r="F13326" t="s">
        <v>4908</v>
      </c>
      <c r="G13326" t="s">
        <v>4913</v>
      </c>
      <c r="H13326" t="s">
        <v>4912</v>
      </c>
      <c r="I13326">
        <v>45103</v>
      </c>
      <c r="J13326">
        <v>81.7</v>
      </c>
      <c r="K13326">
        <v>83.293149999999997</v>
      </c>
      <c r="L13326">
        <v>81.7</v>
      </c>
      <c r="M13326">
        <v>81.7</v>
      </c>
      <c r="N13326">
        <v>45120</v>
      </c>
      <c r="O13326">
        <v>45120</v>
      </c>
      <c r="P13326">
        <v>50</v>
      </c>
      <c r="Q13326" t="str">
        <f t="shared" si="208"/>
        <v>31-60</v>
      </c>
    </row>
    <row r="13327" spans="1:17" x14ac:dyDescent="0.25">
      <c r="A13327" t="s">
        <v>4900</v>
      </c>
      <c r="B13327">
        <v>1431</v>
      </c>
      <c r="C13327" t="s">
        <v>5198</v>
      </c>
      <c r="D13327" t="s">
        <v>4908</v>
      </c>
      <c r="E13327">
        <v>77736</v>
      </c>
      <c r="F13327" t="s">
        <v>4908</v>
      </c>
      <c r="G13327" t="s">
        <v>4913</v>
      </c>
      <c r="H13327" t="s">
        <v>4912</v>
      </c>
      <c r="I13327">
        <v>45103</v>
      </c>
      <c r="J13327">
        <v>1209</v>
      </c>
      <c r="K13327">
        <v>1232.5754999999999</v>
      </c>
      <c r="L13327">
        <v>1209</v>
      </c>
      <c r="M13327">
        <v>1209</v>
      </c>
      <c r="N13327">
        <v>45138</v>
      </c>
      <c r="O13327">
        <v>45138</v>
      </c>
      <c r="P13327">
        <v>32</v>
      </c>
      <c r="Q13327" t="str">
        <f t="shared" si="208"/>
        <v>31-60</v>
      </c>
    </row>
    <row r="13328" spans="1:17" x14ac:dyDescent="0.25">
      <c r="A13328" t="s">
        <v>4900</v>
      </c>
      <c r="B13328">
        <v>1624</v>
      </c>
      <c r="C13328" t="s">
        <v>5112</v>
      </c>
      <c r="D13328" t="s">
        <v>4908</v>
      </c>
      <c r="E13328">
        <v>77738</v>
      </c>
      <c r="F13328" t="s">
        <v>4908</v>
      </c>
      <c r="G13328" t="s">
        <v>4913</v>
      </c>
      <c r="H13328" t="s">
        <v>4912</v>
      </c>
      <c r="I13328">
        <v>45103</v>
      </c>
      <c r="J13328">
        <v>190</v>
      </c>
      <c r="K13328">
        <v>193.70500000000001</v>
      </c>
      <c r="L13328">
        <v>190</v>
      </c>
      <c r="M13328">
        <v>158.33333300000001</v>
      </c>
      <c r="N13328">
        <v>45166</v>
      </c>
      <c r="P13328">
        <v>0</v>
      </c>
      <c r="Q13328" t="str">
        <f t="shared" si="208"/>
        <v>ACTIVE</v>
      </c>
    </row>
    <row r="13329" spans="1:17" x14ac:dyDescent="0.25">
      <c r="A13329" t="s">
        <v>4900</v>
      </c>
      <c r="B13329">
        <v>1748</v>
      </c>
      <c r="C13329" t="s">
        <v>5417</v>
      </c>
      <c r="D13329" t="s">
        <v>5133</v>
      </c>
      <c r="E13329">
        <v>77740</v>
      </c>
      <c r="F13329" t="s">
        <v>5087</v>
      </c>
      <c r="G13329" t="s">
        <v>4913</v>
      </c>
      <c r="H13329" t="s">
        <v>4912</v>
      </c>
      <c r="I13329">
        <v>45103</v>
      </c>
      <c r="J13329">
        <v>598.9</v>
      </c>
      <c r="K13329">
        <v>610.57854999999995</v>
      </c>
      <c r="L13329">
        <v>598.9</v>
      </c>
      <c r="M13329">
        <v>598.9</v>
      </c>
      <c r="N13329">
        <v>45168</v>
      </c>
      <c r="O13329">
        <v>45168</v>
      </c>
      <c r="P13329">
        <v>2</v>
      </c>
      <c r="Q13329" t="str">
        <f t="shared" si="208"/>
        <v>1-30</v>
      </c>
    </row>
    <row r="13330" spans="1:17" x14ac:dyDescent="0.25">
      <c r="A13330" t="s">
        <v>4900</v>
      </c>
      <c r="B13330">
        <v>1978</v>
      </c>
      <c r="C13330" t="s">
        <v>5343</v>
      </c>
      <c r="D13330" t="s">
        <v>4908</v>
      </c>
      <c r="E13330">
        <v>77743</v>
      </c>
      <c r="F13330" t="s">
        <v>4908</v>
      </c>
      <c r="G13330" t="s">
        <v>4913</v>
      </c>
      <c r="H13330" t="s">
        <v>4912</v>
      </c>
      <c r="I13330">
        <v>45103</v>
      </c>
      <c r="J13330">
        <v>318.54000000000002</v>
      </c>
      <c r="K13330">
        <v>324.75153</v>
      </c>
      <c r="L13330">
        <v>318.54000000000002</v>
      </c>
      <c r="M13330">
        <v>318.54000000000002</v>
      </c>
      <c r="P13330">
        <v>0</v>
      </c>
      <c r="Q13330" t="str">
        <f t="shared" si="208"/>
        <v>ACTIVE</v>
      </c>
    </row>
    <row r="13331" spans="1:17" x14ac:dyDescent="0.25">
      <c r="A13331" t="s">
        <v>4900</v>
      </c>
      <c r="B13331">
        <v>1422</v>
      </c>
      <c r="C13331" t="s">
        <v>5139</v>
      </c>
      <c r="D13331" t="s">
        <v>4908</v>
      </c>
      <c r="E13331">
        <v>77753</v>
      </c>
      <c r="F13331" t="s">
        <v>4908</v>
      </c>
      <c r="G13331" t="s">
        <v>4913</v>
      </c>
      <c r="H13331" t="s">
        <v>4912</v>
      </c>
      <c r="I13331">
        <v>45103</v>
      </c>
      <c r="J13331">
        <v>200.85</v>
      </c>
      <c r="K13331">
        <v>204.76657499999999</v>
      </c>
      <c r="L13331">
        <v>200.85</v>
      </c>
      <c r="M13331">
        <v>133.89999900000001</v>
      </c>
      <c r="N13331">
        <v>45166</v>
      </c>
      <c r="P13331">
        <v>0</v>
      </c>
      <c r="Q13331" t="str">
        <f t="shared" si="208"/>
        <v>ACTIVE</v>
      </c>
    </row>
    <row r="13332" spans="1:17" x14ac:dyDescent="0.25">
      <c r="A13332" t="s">
        <v>4900</v>
      </c>
      <c r="B13332">
        <v>1396</v>
      </c>
      <c r="C13332" t="s">
        <v>5452</v>
      </c>
      <c r="D13332" t="s">
        <v>4908</v>
      </c>
      <c r="E13332">
        <v>77762</v>
      </c>
      <c r="F13332" t="s">
        <v>4908</v>
      </c>
      <c r="G13332" t="s">
        <v>4913</v>
      </c>
      <c r="H13332" t="s">
        <v>4912</v>
      </c>
      <c r="I13332">
        <v>45103</v>
      </c>
      <c r="J13332">
        <v>30</v>
      </c>
      <c r="K13332">
        <v>30.585000000000001</v>
      </c>
      <c r="L13332">
        <v>30</v>
      </c>
      <c r="M13332">
        <v>20</v>
      </c>
      <c r="N13332">
        <v>45170</v>
      </c>
      <c r="P13332">
        <v>0</v>
      </c>
      <c r="Q13332" t="str">
        <f t="shared" si="208"/>
        <v>ACTIVE</v>
      </c>
    </row>
    <row r="13333" spans="1:17" x14ac:dyDescent="0.25">
      <c r="A13333" t="s">
        <v>4900</v>
      </c>
      <c r="B13333">
        <v>318</v>
      </c>
      <c r="C13333" t="s">
        <v>5446</v>
      </c>
      <c r="D13333" t="s">
        <v>4908</v>
      </c>
      <c r="E13333">
        <v>77765</v>
      </c>
      <c r="F13333" t="s">
        <v>4908</v>
      </c>
      <c r="G13333" t="s">
        <v>4913</v>
      </c>
      <c r="H13333" t="s">
        <v>4912</v>
      </c>
      <c r="I13333">
        <v>45103</v>
      </c>
      <c r="J13333">
        <v>44.59</v>
      </c>
      <c r="K13333">
        <v>45.459505</v>
      </c>
      <c r="L13333">
        <v>44.59</v>
      </c>
      <c r="M13333">
        <v>29.726666999999999</v>
      </c>
      <c r="N13333">
        <v>45169</v>
      </c>
      <c r="P13333">
        <v>0</v>
      </c>
      <c r="Q13333" t="str">
        <f t="shared" si="208"/>
        <v>ACTIVE</v>
      </c>
    </row>
    <row r="13334" spans="1:17" x14ac:dyDescent="0.25">
      <c r="A13334" t="s">
        <v>4900</v>
      </c>
      <c r="B13334">
        <v>1796</v>
      </c>
      <c r="C13334" t="s">
        <v>5101</v>
      </c>
      <c r="D13334" t="s">
        <v>4908</v>
      </c>
      <c r="E13334">
        <v>77771</v>
      </c>
      <c r="F13334" t="s">
        <v>4908</v>
      </c>
      <c r="G13334" t="s">
        <v>4913</v>
      </c>
      <c r="H13334" t="s">
        <v>4912</v>
      </c>
      <c r="I13334">
        <v>45103</v>
      </c>
      <c r="J13334">
        <v>420.05</v>
      </c>
      <c r="K13334">
        <v>428.24097499999999</v>
      </c>
      <c r="L13334">
        <v>420.05</v>
      </c>
      <c r="M13334">
        <v>280.03333300000003</v>
      </c>
      <c r="N13334">
        <v>45152</v>
      </c>
      <c r="P13334">
        <v>0</v>
      </c>
      <c r="Q13334" t="str">
        <f t="shared" si="208"/>
        <v>ACTIVE</v>
      </c>
    </row>
    <row r="13335" spans="1:17" x14ac:dyDescent="0.25">
      <c r="A13335" t="s">
        <v>4900</v>
      </c>
      <c r="B13335">
        <v>1978</v>
      </c>
      <c r="C13335" t="s">
        <v>5343</v>
      </c>
      <c r="D13335" t="s">
        <v>4908</v>
      </c>
      <c r="E13335">
        <v>77777</v>
      </c>
      <c r="F13335" t="s">
        <v>4908</v>
      </c>
      <c r="G13335" t="s">
        <v>4913</v>
      </c>
      <c r="H13335" t="s">
        <v>4912</v>
      </c>
      <c r="I13335">
        <v>45103</v>
      </c>
      <c r="J13335">
        <v>280</v>
      </c>
      <c r="K13335">
        <v>285.45999999999998</v>
      </c>
      <c r="L13335">
        <v>280</v>
      </c>
      <c r="M13335">
        <v>280</v>
      </c>
      <c r="P13335">
        <v>0</v>
      </c>
      <c r="Q13335" t="str">
        <f t="shared" si="208"/>
        <v>ACTIVE</v>
      </c>
    </row>
    <row r="13336" spans="1:17" x14ac:dyDescent="0.25">
      <c r="A13336" t="s">
        <v>4900</v>
      </c>
      <c r="B13336">
        <v>1480</v>
      </c>
      <c r="C13336" t="s">
        <v>5425</v>
      </c>
      <c r="D13336" t="s">
        <v>5092</v>
      </c>
      <c r="E13336">
        <v>77780</v>
      </c>
      <c r="F13336" t="s">
        <v>4908</v>
      </c>
      <c r="G13336" t="s">
        <v>4913</v>
      </c>
      <c r="H13336" t="s">
        <v>4912</v>
      </c>
      <c r="I13336">
        <v>45103</v>
      </c>
      <c r="J13336">
        <v>39.4</v>
      </c>
      <c r="K13336">
        <v>40.168300000000002</v>
      </c>
      <c r="L13336">
        <v>39.4</v>
      </c>
      <c r="M13336">
        <v>39.4</v>
      </c>
      <c r="N13336">
        <v>45118</v>
      </c>
      <c r="O13336">
        <v>45117</v>
      </c>
      <c r="P13336">
        <v>53</v>
      </c>
      <c r="Q13336" t="str">
        <f t="shared" si="208"/>
        <v>31-60</v>
      </c>
    </row>
    <row r="13337" spans="1:17" x14ac:dyDescent="0.25">
      <c r="A13337" t="s">
        <v>4900</v>
      </c>
      <c r="B13337">
        <v>1534</v>
      </c>
      <c r="C13337" t="s">
        <v>4959</v>
      </c>
      <c r="D13337" t="s">
        <v>4908</v>
      </c>
      <c r="E13337">
        <v>77785</v>
      </c>
      <c r="F13337" t="s">
        <v>4908</v>
      </c>
      <c r="G13337" t="s">
        <v>4913</v>
      </c>
      <c r="H13337" t="s">
        <v>4912</v>
      </c>
      <c r="I13337">
        <v>45103</v>
      </c>
      <c r="J13337">
        <v>13.85</v>
      </c>
      <c r="K13337">
        <v>14.120075</v>
      </c>
      <c r="L13337">
        <v>13.85</v>
      </c>
      <c r="M13337">
        <v>11.5416665</v>
      </c>
      <c r="N13337">
        <v>45124</v>
      </c>
      <c r="P13337">
        <v>0</v>
      </c>
      <c r="Q13337" t="str">
        <f t="shared" si="208"/>
        <v>ACTIVE</v>
      </c>
    </row>
    <row r="13338" spans="1:17" x14ac:dyDescent="0.25">
      <c r="A13338" t="s">
        <v>4900</v>
      </c>
      <c r="B13338">
        <v>1534</v>
      </c>
      <c r="C13338" t="s">
        <v>4959</v>
      </c>
      <c r="D13338" t="s">
        <v>4908</v>
      </c>
      <c r="E13338">
        <v>77801</v>
      </c>
      <c r="F13338" t="s">
        <v>4908</v>
      </c>
      <c r="G13338" t="s">
        <v>4913</v>
      </c>
      <c r="H13338" t="s">
        <v>4912</v>
      </c>
      <c r="I13338">
        <v>45103</v>
      </c>
      <c r="J13338">
        <v>96.48</v>
      </c>
      <c r="K13338">
        <v>98.361360000000005</v>
      </c>
      <c r="L13338">
        <v>96.48</v>
      </c>
      <c r="M13338">
        <v>80.400000000000006</v>
      </c>
      <c r="N13338">
        <v>45124</v>
      </c>
      <c r="P13338">
        <v>0</v>
      </c>
      <c r="Q13338" t="str">
        <f t="shared" si="208"/>
        <v>ACTIVE</v>
      </c>
    </row>
    <row r="13339" spans="1:17" x14ac:dyDescent="0.25">
      <c r="A13339" t="s">
        <v>4900</v>
      </c>
      <c r="B13339">
        <v>1099</v>
      </c>
      <c r="C13339" t="s">
        <v>5056</v>
      </c>
      <c r="D13339" t="s">
        <v>4908</v>
      </c>
      <c r="E13339">
        <v>77814</v>
      </c>
      <c r="F13339" t="s">
        <v>4908</v>
      </c>
      <c r="G13339" t="s">
        <v>4913</v>
      </c>
      <c r="H13339" t="s">
        <v>4912</v>
      </c>
      <c r="I13339">
        <v>45102</v>
      </c>
      <c r="J13339">
        <v>1457.92</v>
      </c>
      <c r="K13339">
        <v>1486.34944</v>
      </c>
      <c r="L13339">
        <v>1457.92</v>
      </c>
      <c r="M13339">
        <v>1214.9333329999999</v>
      </c>
      <c r="N13339">
        <v>45152</v>
      </c>
      <c r="P13339">
        <v>0</v>
      </c>
      <c r="Q13339" t="str">
        <f t="shared" si="208"/>
        <v>ACTIVE</v>
      </c>
    </row>
    <row r="13340" spans="1:17" x14ac:dyDescent="0.25">
      <c r="A13340" t="s">
        <v>4900</v>
      </c>
      <c r="B13340">
        <v>1934</v>
      </c>
      <c r="C13340" t="s">
        <v>5022</v>
      </c>
      <c r="D13340" t="s">
        <v>4908</v>
      </c>
      <c r="E13340">
        <v>77824</v>
      </c>
      <c r="F13340" t="s">
        <v>4908</v>
      </c>
      <c r="G13340" t="s">
        <v>4913</v>
      </c>
      <c r="H13340" t="s">
        <v>4912</v>
      </c>
      <c r="I13340">
        <v>45103</v>
      </c>
      <c r="J13340">
        <v>25.67</v>
      </c>
      <c r="K13340">
        <v>26.170565</v>
      </c>
      <c r="L13340">
        <v>25.67</v>
      </c>
      <c r="M13340">
        <v>21.391666499999999</v>
      </c>
      <c r="N13340">
        <v>45121</v>
      </c>
      <c r="P13340">
        <v>0</v>
      </c>
      <c r="Q13340" t="str">
        <f t="shared" si="208"/>
        <v>ACTIVE</v>
      </c>
    </row>
    <row r="13341" spans="1:17" x14ac:dyDescent="0.25">
      <c r="A13341" t="s">
        <v>4900</v>
      </c>
      <c r="B13341">
        <v>1934</v>
      </c>
      <c r="C13341" t="s">
        <v>5022</v>
      </c>
      <c r="D13341" t="s">
        <v>4908</v>
      </c>
      <c r="E13341">
        <v>77826</v>
      </c>
      <c r="F13341" t="s">
        <v>4908</v>
      </c>
      <c r="G13341" t="s">
        <v>4913</v>
      </c>
      <c r="H13341" t="s">
        <v>4912</v>
      </c>
      <c r="I13341">
        <v>45103</v>
      </c>
      <c r="J13341">
        <v>13.47</v>
      </c>
      <c r="K13341">
        <v>13.732665000000001</v>
      </c>
      <c r="L13341">
        <v>13.47</v>
      </c>
      <c r="M13341">
        <v>11.224999499999999</v>
      </c>
      <c r="N13341">
        <v>45121</v>
      </c>
      <c r="P13341">
        <v>0</v>
      </c>
      <c r="Q13341" t="str">
        <f t="shared" si="208"/>
        <v>ACTIVE</v>
      </c>
    </row>
    <row r="13342" spans="1:17" x14ac:dyDescent="0.25">
      <c r="A13342" t="s">
        <v>4900</v>
      </c>
      <c r="B13342">
        <v>1934</v>
      </c>
      <c r="C13342" t="s">
        <v>5022</v>
      </c>
      <c r="D13342" t="s">
        <v>4908</v>
      </c>
      <c r="E13342">
        <v>77831</v>
      </c>
      <c r="F13342" t="s">
        <v>4908</v>
      </c>
      <c r="G13342" t="s">
        <v>4913</v>
      </c>
      <c r="H13342" t="s">
        <v>4912</v>
      </c>
      <c r="I13342">
        <v>45103</v>
      </c>
      <c r="J13342">
        <v>11.84</v>
      </c>
      <c r="K13342">
        <v>12.070880000000001</v>
      </c>
      <c r="L13342">
        <v>11.84</v>
      </c>
      <c r="M13342">
        <v>9.8666669999999996</v>
      </c>
      <c r="N13342">
        <v>45121</v>
      </c>
      <c r="P13342">
        <v>0</v>
      </c>
      <c r="Q13342" t="str">
        <f t="shared" si="208"/>
        <v>ACTIVE</v>
      </c>
    </row>
    <row r="13343" spans="1:17" x14ac:dyDescent="0.25">
      <c r="A13343" t="s">
        <v>4900</v>
      </c>
      <c r="B13343">
        <v>1966</v>
      </c>
      <c r="C13343" t="s">
        <v>5052</v>
      </c>
      <c r="D13343" t="s">
        <v>4908</v>
      </c>
      <c r="E13343">
        <v>77835</v>
      </c>
      <c r="F13343" t="s">
        <v>4908</v>
      </c>
      <c r="G13343" t="s">
        <v>4944</v>
      </c>
      <c r="H13343" t="s">
        <v>4912</v>
      </c>
      <c r="I13343">
        <v>45104</v>
      </c>
      <c r="J13343">
        <v>5000</v>
      </c>
      <c r="K13343">
        <v>5097.5</v>
      </c>
      <c r="L13343">
        <v>5000</v>
      </c>
      <c r="M13343">
        <v>3333.333333</v>
      </c>
      <c r="N13343">
        <v>45152</v>
      </c>
      <c r="P13343">
        <v>0</v>
      </c>
      <c r="Q13343" t="str">
        <f t="shared" si="208"/>
        <v>ACTIVE</v>
      </c>
    </row>
    <row r="13344" spans="1:17" x14ac:dyDescent="0.25">
      <c r="A13344" t="s">
        <v>4900</v>
      </c>
      <c r="B13344">
        <v>1917</v>
      </c>
      <c r="C13344" t="s">
        <v>5106</v>
      </c>
      <c r="D13344" t="s">
        <v>4908</v>
      </c>
      <c r="E13344">
        <v>77836</v>
      </c>
      <c r="F13344" t="s">
        <v>4908</v>
      </c>
      <c r="G13344" t="s">
        <v>4944</v>
      </c>
      <c r="H13344" t="s">
        <v>4912</v>
      </c>
      <c r="I13344">
        <v>45104</v>
      </c>
      <c r="J13344">
        <v>2200</v>
      </c>
      <c r="K13344">
        <v>2242.9</v>
      </c>
      <c r="L13344">
        <v>2200</v>
      </c>
      <c r="M13344">
        <v>1833.333333</v>
      </c>
      <c r="N13344">
        <v>45152</v>
      </c>
      <c r="P13344">
        <v>0</v>
      </c>
      <c r="Q13344" t="str">
        <f t="shared" si="208"/>
        <v>ACTIVE</v>
      </c>
    </row>
    <row r="13345" spans="1:17" x14ac:dyDescent="0.25">
      <c r="A13345" t="s">
        <v>4900</v>
      </c>
      <c r="B13345">
        <v>910</v>
      </c>
      <c r="C13345" t="s">
        <v>5280</v>
      </c>
      <c r="D13345" t="s">
        <v>4908</v>
      </c>
      <c r="E13345">
        <v>77837</v>
      </c>
      <c r="F13345" t="s">
        <v>4908</v>
      </c>
      <c r="G13345" t="s">
        <v>4913</v>
      </c>
      <c r="H13345" t="s">
        <v>4912</v>
      </c>
      <c r="I13345">
        <v>45103</v>
      </c>
      <c r="J13345">
        <v>136.80000000000001</v>
      </c>
      <c r="K13345">
        <v>139.4676</v>
      </c>
      <c r="L13345">
        <v>136.80000000000001</v>
      </c>
      <c r="M13345">
        <v>136.80000000000001</v>
      </c>
      <c r="P13345">
        <v>0</v>
      </c>
      <c r="Q13345" t="str">
        <f t="shared" si="208"/>
        <v>ACTIVE</v>
      </c>
    </row>
    <row r="13346" spans="1:17" x14ac:dyDescent="0.25">
      <c r="A13346" t="s">
        <v>4900</v>
      </c>
      <c r="B13346">
        <v>1796</v>
      </c>
      <c r="C13346" t="s">
        <v>5101</v>
      </c>
      <c r="D13346" t="s">
        <v>4908</v>
      </c>
      <c r="E13346">
        <v>77838</v>
      </c>
      <c r="F13346" t="s">
        <v>4908</v>
      </c>
      <c r="G13346" t="s">
        <v>4913</v>
      </c>
      <c r="H13346" t="s">
        <v>4912</v>
      </c>
      <c r="I13346">
        <v>45103</v>
      </c>
      <c r="J13346">
        <v>2462.35</v>
      </c>
      <c r="K13346">
        <v>2510.3658249999999</v>
      </c>
      <c r="L13346">
        <v>2462.35</v>
      </c>
      <c r="M13346">
        <v>1641.5666670000001</v>
      </c>
      <c r="N13346">
        <v>45152</v>
      </c>
      <c r="P13346">
        <v>0</v>
      </c>
      <c r="Q13346" t="str">
        <f t="shared" si="208"/>
        <v>ACTIVE</v>
      </c>
    </row>
    <row r="13347" spans="1:17" x14ac:dyDescent="0.25">
      <c r="A13347" t="s">
        <v>4900</v>
      </c>
      <c r="B13347">
        <v>1534</v>
      </c>
      <c r="C13347" t="s">
        <v>4959</v>
      </c>
      <c r="D13347" t="s">
        <v>4908</v>
      </c>
      <c r="E13347">
        <v>77840</v>
      </c>
      <c r="F13347" t="s">
        <v>4908</v>
      </c>
      <c r="G13347" t="s">
        <v>4913</v>
      </c>
      <c r="H13347" t="s">
        <v>4912</v>
      </c>
      <c r="I13347">
        <v>45103</v>
      </c>
      <c r="J13347">
        <v>6</v>
      </c>
      <c r="K13347">
        <v>6.117</v>
      </c>
      <c r="L13347">
        <v>6</v>
      </c>
      <c r="M13347">
        <v>5</v>
      </c>
      <c r="N13347">
        <v>45124</v>
      </c>
      <c r="P13347">
        <v>0</v>
      </c>
      <c r="Q13347" t="str">
        <f t="shared" si="208"/>
        <v>ACTIVE</v>
      </c>
    </row>
    <row r="13348" spans="1:17" x14ac:dyDescent="0.25">
      <c r="A13348" t="s">
        <v>4900</v>
      </c>
      <c r="B13348">
        <v>1221</v>
      </c>
      <c r="C13348" t="s">
        <v>5458</v>
      </c>
      <c r="D13348" t="s">
        <v>4908</v>
      </c>
      <c r="E13348">
        <v>77842</v>
      </c>
      <c r="F13348" t="s">
        <v>4908</v>
      </c>
      <c r="G13348" t="s">
        <v>4913</v>
      </c>
      <c r="H13348" t="s">
        <v>4912</v>
      </c>
      <c r="I13348">
        <v>45103</v>
      </c>
      <c r="J13348">
        <v>5500.8</v>
      </c>
      <c r="K13348">
        <v>5608.0655999999999</v>
      </c>
      <c r="L13348">
        <v>5500.8</v>
      </c>
      <c r="M13348">
        <v>5500.8</v>
      </c>
      <c r="P13348">
        <v>0</v>
      </c>
      <c r="Q13348" t="str">
        <f t="shared" si="208"/>
        <v>ACTIVE</v>
      </c>
    </row>
    <row r="13349" spans="1:17" x14ac:dyDescent="0.25">
      <c r="A13349" t="s">
        <v>4900</v>
      </c>
      <c r="B13349">
        <v>1221</v>
      </c>
      <c r="C13349" t="s">
        <v>5458</v>
      </c>
      <c r="D13349" t="s">
        <v>4908</v>
      </c>
      <c r="E13349">
        <v>77843</v>
      </c>
      <c r="F13349" t="s">
        <v>4908</v>
      </c>
      <c r="G13349" t="s">
        <v>4913</v>
      </c>
      <c r="H13349" t="s">
        <v>4912</v>
      </c>
      <c r="I13349">
        <v>45103</v>
      </c>
      <c r="J13349">
        <v>2143.48</v>
      </c>
      <c r="K13349">
        <v>2185.2778600000001</v>
      </c>
      <c r="L13349">
        <v>2143.48</v>
      </c>
      <c r="M13349">
        <v>2143.48</v>
      </c>
      <c r="P13349">
        <v>0</v>
      </c>
      <c r="Q13349" t="str">
        <f t="shared" si="208"/>
        <v>ACTIVE</v>
      </c>
    </row>
    <row r="13350" spans="1:17" x14ac:dyDescent="0.25">
      <c r="A13350" t="s">
        <v>4900</v>
      </c>
      <c r="B13350">
        <v>1221</v>
      </c>
      <c r="C13350" t="s">
        <v>5458</v>
      </c>
      <c r="D13350" t="s">
        <v>4908</v>
      </c>
      <c r="E13350">
        <v>77844</v>
      </c>
      <c r="F13350" t="s">
        <v>4908</v>
      </c>
      <c r="G13350" t="s">
        <v>4913</v>
      </c>
      <c r="H13350" t="s">
        <v>4912</v>
      </c>
      <c r="I13350">
        <v>45103</v>
      </c>
      <c r="J13350">
        <v>1984.45</v>
      </c>
      <c r="K13350">
        <v>2023.1467749999999</v>
      </c>
      <c r="L13350">
        <v>1984.45</v>
      </c>
      <c r="M13350">
        <v>1984.45</v>
      </c>
      <c r="P13350">
        <v>0</v>
      </c>
      <c r="Q13350" t="str">
        <f t="shared" si="208"/>
        <v>ACTIVE</v>
      </c>
    </row>
    <row r="13351" spans="1:17" x14ac:dyDescent="0.25">
      <c r="A13351" t="s">
        <v>4900</v>
      </c>
      <c r="B13351">
        <v>1221</v>
      </c>
      <c r="C13351" t="s">
        <v>5458</v>
      </c>
      <c r="D13351" t="s">
        <v>4908</v>
      </c>
      <c r="E13351">
        <v>77845</v>
      </c>
      <c r="F13351" t="s">
        <v>4908</v>
      </c>
      <c r="G13351" t="s">
        <v>4913</v>
      </c>
      <c r="H13351" t="s">
        <v>4912</v>
      </c>
      <c r="I13351">
        <v>45103</v>
      </c>
      <c r="J13351">
        <v>508.42</v>
      </c>
      <c r="K13351">
        <v>518.33419000000004</v>
      </c>
      <c r="L13351">
        <v>508.42</v>
      </c>
      <c r="M13351">
        <v>508.42</v>
      </c>
      <c r="P13351">
        <v>0</v>
      </c>
      <c r="Q13351" t="str">
        <f t="shared" si="208"/>
        <v>ACTIVE</v>
      </c>
    </row>
    <row r="13352" spans="1:17" x14ac:dyDescent="0.25">
      <c r="A13352" t="s">
        <v>4900</v>
      </c>
      <c r="B13352">
        <v>1221</v>
      </c>
      <c r="C13352" t="s">
        <v>5458</v>
      </c>
      <c r="D13352" t="s">
        <v>4908</v>
      </c>
      <c r="E13352">
        <v>77846</v>
      </c>
      <c r="F13352" t="s">
        <v>4908</v>
      </c>
      <c r="G13352" t="s">
        <v>4913</v>
      </c>
      <c r="H13352" t="s">
        <v>4912</v>
      </c>
      <c r="I13352">
        <v>45103</v>
      </c>
      <c r="J13352">
        <v>1514.48</v>
      </c>
      <c r="K13352">
        <v>1544.0123599999999</v>
      </c>
      <c r="L13352">
        <v>1514.48</v>
      </c>
      <c r="M13352">
        <v>1514.48</v>
      </c>
      <c r="P13352">
        <v>0</v>
      </c>
      <c r="Q13352" t="str">
        <f t="shared" si="208"/>
        <v>ACTIVE</v>
      </c>
    </row>
    <row r="13353" spans="1:17" x14ac:dyDescent="0.25">
      <c r="A13353" t="s">
        <v>4900</v>
      </c>
      <c r="B13353">
        <v>1221</v>
      </c>
      <c r="C13353" t="s">
        <v>5458</v>
      </c>
      <c r="D13353" t="s">
        <v>4908</v>
      </c>
      <c r="E13353">
        <v>77847</v>
      </c>
      <c r="F13353" t="s">
        <v>4908</v>
      </c>
      <c r="G13353" t="s">
        <v>4913</v>
      </c>
      <c r="H13353" t="s">
        <v>4912</v>
      </c>
      <c r="I13353">
        <v>45103</v>
      </c>
      <c r="J13353">
        <v>4526.57</v>
      </c>
      <c r="K13353">
        <v>4614.8381149999996</v>
      </c>
      <c r="L13353">
        <v>4526.57</v>
      </c>
      <c r="M13353">
        <v>4526.57</v>
      </c>
      <c r="P13353">
        <v>0</v>
      </c>
      <c r="Q13353" t="str">
        <f t="shared" si="208"/>
        <v>ACTIVE</v>
      </c>
    </row>
    <row r="13354" spans="1:17" x14ac:dyDescent="0.25">
      <c r="A13354" t="s">
        <v>4900</v>
      </c>
      <c r="B13354">
        <v>1917</v>
      </c>
      <c r="C13354" t="s">
        <v>5106</v>
      </c>
      <c r="D13354" t="s">
        <v>4908</v>
      </c>
      <c r="E13354">
        <v>77852</v>
      </c>
      <c r="F13354" t="s">
        <v>4908</v>
      </c>
      <c r="G13354" t="s">
        <v>4913</v>
      </c>
      <c r="H13354" t="s">
        <v>4912</v>
      </c>
      <c r="I13354">
        <v>45103</v>
      </c>
      <c r="J13354">
        <v>45</v>
      </c>
      <c r="K13354">
        <v>45.877499999999998</v>
      </c>
      <c r="L13354">
        <v>45</v>
      </c>
      <c r="M13354">
        <v>37.5</v>
      </c>
      <c r="N13354">
        <v>45152</v>
      </c>
      <c r="P13354">
        <v>0</v>
      </c>
      <c r="Q13354" t="str">
        <f t="shared" si="208"/>
        <v>ACTIVE</v>
      </c>
    </row>
    <row r="13355" spans="1:17" x14ac:dyDescent="0.25">
      <c r="A13355" t="s">
        <v>4900</v>
      </c>
      <c r="B13355">
        <v>1766</v>
      </c>
      <c r="C13355" t="s">
        <v>5086</v>
      </c>
      <c r="D13355" t="s">
        <v>4908</v>
      </c>
      <c r="E13355">
        <v>77854</v>
      </c>
      <c r="F13355" t="s">
        <v>4908</v>
      </c>
      <c r="G13355" t="s">
        <v>4913</v>
      </c>
      <c r="H13355" t="s">
        <v>4912</v>
      </c>
      <c r="I13355">
        <v>45103</v>
      </c>
      <c r="J13355">
        <v>1065.18</v>
      </c>
      <c r="K13355">
        <v>1085.95101</v>
      </c>
      <c r="L13355">
        <v>1065.18</v>
      </c>
      <c r="M13355">
        <v>710.12</v>
      </c>
      <c r="N13355">
        <v>45152</v>
      </c>
      <c r="P13355">
        <v>0</v>
      </c>
      <c r="Q13355" t="str">
        <f t="shared" si="208"/>
        <v>ACTIVE</v>
      </c>
    </row>
    <row r="13356" spans="1:17" x14ac:dyDescent="0.25">
      <c r="A13356" t="s">
        <v>4900</v>
      </c>
      <c r="B13356">
        <v>1428</v>
      </c>
      <c r="C13356" t="s">
        <v>5036</v>
      </c>
      <c r="D13356" t="s">
        <v>4908</v>
      </c>
      <c r="E13356">
        <v>77856</v>
      </c>
      <c r="F13356" t="s">
        <v>4908</v>
      </c>
      <c r="G13356" t="s">
        <v>4913</v>
      </c>
      <c r="H13356" t="s">
        <v>4912</v>
      </c>
      <c r="I13356">
        <v>45103</v>
      </c>
      <c r="J13356">
        <v>2000</v>
      </c>
      <c r="K13356">
        <v>2039</v>
      </c>
      <c r="L13356">
        <v>2000</v>
      </c>
      <c r="M13356">
        <v>1666.666667</v>
      </c>
      <c r="N13356">
        <v>45166</v>
      </c>
      <c r="P13356">
        <v>0</v>
      </c>
      <c r="Q13356" t="str">
        <f t="shared" si="208"/>
        <v>ACTIVE</v>
      </c>
    </row>
    <row r="13357" spans="1:17" x14ac:dyDescent="0.25">
      <c r="A13357" t="s">
        <v>4900</v>
      </c>
      <c r="B13357">
        <v>665</v>
      </c>
      <c r="C13357" t="s">
        <v>3636</v>
      </c>
      <c r="D13357" t="s">
        <v>4908</v>
      </c>
      <c r="E13357">
        <v>77857</v>
      </c>
      <c r="F13357" t="s">
        <v>4908</v>
      </c>
      <c r="G13357" t="s">
        <v>4944</v>
      </c>
      <c r="H13357" t="s">
        <v>4912</v>
      </c>
      <c r="I13357">
        <v>45104</v>
      </c>
      <c r="J13357">
        <v>3000</v>
      </c>
      <c r="K13357">
        <v>3058.5</v>
      </c>
      <c r="L13357">
        <v>3000</v>
      </c>
      <c r="M13357">
        <v>3000</v>
      </c>
      <c r="P13357">
        <v>0</v>
      </c>
      <c r="Q13357" t="str">
        <f t="shared" si="208"/>
        <v>ACTIVE</v>
      </c>
    </row>
    <row r="13358" spans="1:17" x14ac:dyDescent="0.25">
      <c r="A13358" t="s">
        <v>4900</v>
      </c>
      <c r="B13358">
        <v>1534</v>
      </c>
      <c r="C13358" t="s">
        <v>4959</v>
      </c>
      <c r="D13358" t="s">
        <v>4908</v>
      </c>
      <c r="E13358">
        <v>77858</v>
      </c>
      <c r="F13358" t="s">
        <v>4908</v>
      </c>
      <c r="G13358" t="s">
        <v>4913</v>
      </c>
      <c r="H13358" t="s">
        <v>4912</v>
      </c>
      <c r="I13358">
        <v>45103</v>
      </c>
      <c r="J13358">
        <v>169.85</v>
      </c>
      <c r="K13358">
        <v>173.16207499999999</v>
      </c>
      <c r="L13358">
        <v>169.85</v>
      </c>
      <c r="M13358">
        <v>141.54166649999999</v>
      </c>
      <c r="N13358">
        <v>45124</v>
      </c>
      <c r="P13358">
        <v>0</v>
      </c>
      <c r="Q13358" t="str">
        <f t="shared" si="208"/>
        <v>ACTIVE</v>
      </c>
    </row>
    <row r="13359" spans="1:17" x14ac:dyDescent="0.25">
      <c r="A13359" t="s">
        <v>4900</v>
      </c>
      <c r="B13359">
        <v>1918</v>
      </c>
      <c r="C13359" t="s">
        <v>5116</v>
      </c>
      <c r="D13359" t="s">
        <v>4908</v>
      </c>
      <c r="E13359">
        <v>77859</v>
      </c>
      <c r="F13359" t="s">
        <v>4908</v>
      </c>
      <c r="G13359" t="s">
        <v>4913</v>
      </c>
      <c r="H13359" t="s">
        <v>4912</v>
      </c>
      <c r="I13359">
        <v>45103</v>
      </c>
      <c r="J13359">
        <v>220.06</v>
      </c>
      <c r="K13359">
        <v>224.35117</v>
      </c>
      <c r="L13359">
        <v>220.06</v>
      </c>
      <c r="M13359">
        <v>146.70666600000001</v>
      </c>
      <c r="N13359">
        <v>45169</v>
      </c>
      <c r="P13359">
        <v>0</v>
      </c>
      <c r="Q13359" t="str">
        <f t="shared" si="208"/>
        <v>ACTIVE</v>
      </c>
    </row>
    <row r="13360" spans="1:17" x14ac:dyDescent="0.25">
      <c r="A13360" t="s">
        <v>4900</v>
      </c>
      <c r="B13360">
        <v>1178</v>
      </c>
      <c r="C13360" t="s">
        <v>5448</v>
      </c>
      <c r="D13360" t="s">
        <v>5092</v>
      </c>
      <c r="E13360">
        <v>77863</v>
      </c>
      <c r="F13360" t="s">
        <v>4908</v>
      </c>
      <c r="G13360" t="s">
        <v>4913</v>
      </c>
      <c r="H13360" t="s">
        <v>4912</v>
      </c>
      <c r="I13360">
        <v>45104</v>
      </c>
      <c r="J13360">
        <v>104.83</v>
      </c>
      <c r="K13360">
        <v>106.874185</v>
      </c>
      <c r="L13360">
        <v>104.83</v>
      </c>
      <c r="M13360">
        <v>104.83</v>
      </c>
      <c r="N13360">
        <v>45142</v>
      </c>
      <c r="O13360">
        <v>45142</v>
      </c>
      <c r="P13360">
        <v>28</v>
      </c>
      <c r="Q13360" t="str">
        <f t="shared" si="208"/>
        <v>1-30</v>
      </c>
    </row>
    <row r="13361" spans="1:17" x14ac:dyDescent="0.25">
      <c r="A13361" t="s">
        <v>4900</v>
      </c>
      <c r="B13361">
        <v>1589</v>
      </c>
      <c r="C13361" t="s">
        <v>5061</v>
      </c>
      <c r="D13361" t="s">
        <v>4908</v>
      </c>
      <c r="E13361">
        <v>77866</v>
      </c>
      <c r="F13361" t="s">
        <v>4908</v>
      </c>
      <c r="G13361" t="s">
        <v>4913</v>
      </c>
      <c r="H13361" t="s">
        <v>4912</v>
      </c>
      <c r="I13361">
        <v>45104</v>
      </c>
      <c r="J13361">
        <v>185.48</v>
      </c>
      <c r="K13361">
        <v>189.09685999999999</v>
      </c>
      <c r="L13361">
        <v>185.48</v>
      </c>
      <c r="M13361">
        <v>123.653334</v>
      </c>
      <c r="N13361">
        <v>45166</v>
      </c>
      <c r="P13361">
        <v>0</v>
      </c>
      <c r="Q13361" t="str">
        <f t="shared" si="208"/>
        <v>ACTIVE</v>
      </c>
    </row>
    <row r="13362" spans="1:17" x14ac:dyDescent="0.25">
      <c r="A13362" t="s">
        <v>4900</v>
      </c>
      <c r="B13362">
        <v>1178</v>
      </c>
      <c r="C13362" t="s">
        <v>5448</v>
      </c>
      <c r="D13362" t="s">
        <v>5092</v>
      </c>
      <c r="E13362">
        <v>77870</v>
      </c>
      <c r="F13362" t="s">
        <v>4908</v>
      </c>
      <c r="G13362" t="s">
        <v>4913</v>
      </c>
      <c r="H13362" t="s">
        <v>4912</v>
      </c>
      <c r="I13362">
        <v>45104</v>
      </c>
      <c r="J13362">
        <v>153.62</v>
      </c>
      <c r="K13362">
        <v>156.61559</v>
      </c>
      <c r="L13362">
        <v>153.62</v>
      </c>
      <c r="M13362">
        <v>153.62</v>
      </c>
      <c r="N13362">
        <v>45142</v>
      </c>
      <c r="O13362">
        <v>45142</v>
      </c>
      <c r="P13362">
        <v>28</v>
      </c>
      <c r="Q13362" t="str">
        <f t="shared" si="208"/>
        <v>1-30</v>
      </c>
    </row>
    <row r="13363" spans="1:17" x14ac:dyDescent="0.25">
      <c r="A13363" t="s">
        <v>4900</v>
      </c>
      <c r="B13363">
        <v>1977</v>
      </c>
      <c r="C13363" t="s">
        <v>5055</v>
      </c>
      <c r="D13363" t="s">
        <v>4908</v>
      </c>
      <c r="E13363">
        <v>77871</v>
      </c>
      <c r="F13363" t="s">
        <v>4908</v>
      </c>
      <c r="G13363" t="s">
        <v>4913</v>
      </c>
      <c r="H13363" t="s">
        <v>4912</v>
      </c>
      <c r="I13363">
        <v>45104</v>
      </c>
      <c r="J13363">
        <v>500</v>
      </c>
      <c r="K13363">
        <v>509.75</v>
      </c>
      <c r="L13363">
        <v>500</v>
      </c>
      <c r="M13363">
        <v>346.15384799999998</v>
      </c>
      <c r="N13363">
        <v>45152</v>
      </c>
      <c r="P13363">
        <v>0</v>
      </c>
      <c r="Q13363" t="str">
        <f t="shared" si="208"/>
        <v>ACTIVE</v>
      </c>
    </row>
    <row r="13364" spans="1:17" x14ac:dyDescent="0.25">
      <c r="A13364" t="s">
        <v>4900</v>
      </c>
      <c r="B13364">
        <v>288</v>
      </c>
      <c r="C13364" t="s">
        <v>472</v>
      </c>
      <c r="D13364" t="s">
        <v>4908</v>
      </c>
      <c r="E13364">
        <v>77877</v>
      </c>
      <c r="F13364" t="s">
        <v>4908</v>
      </c>
      <c r="G13364" t="s">
        <v>4913</v>
      </c>
      <c r="H13364" t="s">
        <v>4912</v>
      </c>
      <c r="I13364">
        <v>45104</v>
      </c>
      <c r="J13364">
        <v>81.96</v>
      </c>
      <c r="K13364">
        <v>83.558220000000006</v>
      </c>
      <c r="L13364">
        <v>81.96</v>
      </c>
      <c r="M13364">
        <v>68.3</v>
      </c>
      <c r="N13364">
        <v>45128</v>
      </c>
      <c r="P13364">
        <v>0</v>
      </c>
      <c r="Q13364" t="str">
        <f t="shared" si="208"/>
        <v>ACTIVE</v>
      </c>
    </row>
    <row r="13365" spans="1:17" x14ac:dyDescent="0.25">
      <c r="A13365" t="s">
        <v>4900</v>
      </c>
      <c r="B13365">
        <v>1924</v>
      </c>
      <c r="C13365" t="s">
        <v>5316</v>
      </c>
      <c r="D13365" t="s">
        <v>4908</v>
      </c>
      <c r="E13365">
        <v>77878</v>
      </c>
      <c r="F13365" t="s">
        <v>4908</v>
      </c>
      <c r="G13365" t="s">
        <v>4913</v>
      </c>
      <c r="H13365" t="s">
        <v>4912</v>
      </c>
      <c r="I13365">
        <v>45104</v>
      </c>
      <c r="J13365">
        <v>1531.56</v>
      </c>
      <c r="K13365">
        <v>1561.42542</v>
      </c>
      <c r="L13365">
        <v>1531.56</v>
      </c>
      <c r="M13365">
        <v>1531.56</v>
      </c>
      <c r="P13365">
        <v>0</v>
      </c>
      <c r="Q13365" t="str">
        <f t="shared" si="208"/>
        <v>ACTIVE</v>
      </c>
    </row>
    <row r="13366" spans="1:17" x14ac:dyDescent="0.25">
      <c r="A13366" t="s">
        <v>4900</v>
      </c>
      <c r="B13366">
        <v>1871</v>
      </c>
      <c r="C13366" t="s">
        <v>5370</v>
      </c>
      <c r="D13366" t="s">
        <v>5092</v>
      </c>
      <c r="E13366">
        <v>77881</v>
      </c>
      <c r="F13366" t="s">
        <v>4908</v>
      </c>
      <c r="G13366" t="s">
        <v>4913</v>
      </c>
      <c r="H13366" t="s">
        <v>4912</v>
      </c>
      <c r="I13366">
        <v>45104</v>
      </c>
      <c r="J13366">
        <v>1210</v>
      </c>
      <c r="K13366">
        <v>1233.595</v>
      </c>
      <c r="L13366">
        <v>1210</v>
      </c>
      <c r="M13366">
        <v>1210</v>
      </c>
      <c r="N13366">
        <v>45120</v>
      </c>
      <c r="O13366">
        <v>45120</v>
      </c>
      <c r="P13366">
        <v>50</v>
      </c>
      <c r="Q13366" t="str">
        <f t="shared" si="208"/>
        <v>31-60</v>
      </c>
    </row>
    <row r="13367" spans="1:17" x14ac:dyDescent="0.25">
      <c r="A13367" t="s">
        <v>4900</v>
      </c>
      <c r="B13367">
        <v>736</v>
      </c>
      <c r="C13367" t="s">
        <v>5291</v>
      </c>
      <c r="D13367" t="s">
        <v>4962</v>
      </c>
      <c r="E13367">
        <v>77882</v>
      </c>
      <c r="F13367" t="s">
        <v>5087</v>
      </c>
      <c r="G13367" t="s">
        <v>4913</v>
      </c>
      <c r="H13367" t="s">
        <v>4912</v>
      </c>
      <c r="I13367">
        <v>45104</v>
      </c>
      <c r="J13367">
        <v>6.06</v>
      </c>
      <c r="K13367">
        <v>6.1781699999999997</v>
      </c>
      <c r="L13367">
        <v>6.06</v>
      </c>
      <c r="M13367">
        <v>6.06</v>
      </c>
      <c r="N13367">
        <v>45170</v>
      </c>
      <c r="O13367">
        <v>45114</v>
      </c>
      <c r="P13367">
        <v>56</v>
      </c>
      <c r="Q13367" t="str">
        <f t="shared" si="208"/>
        <v>31-60</v>
      </c>
    </row>
    <row r="13368" spans="1:17" x14ac:dyDescent="0.25">
      <c r="A13368" t="s">
        <v>4900</v>
      </c>
      <c r="B13368">
        <v>1887</v>
      </c>
      <c r="C13368" t="s">
        <v>5176</v>
      </c>
      <c r="D13368" t="s">
        <v>4908</v>
      </c>
      <c r="E13368">
        <v>77883</v>
      </c>
      <c r="F13368" t="s">
        <v>4908</v>
      </c>
      <c r="G13368" t="s">
        <v>4913</v>
      </c>
      <c r="H13368" t="s">
        <v>4912</v>
      </c>
      <c r="I13368">
        <v>45104</v>
      </c>
      <c r="J13368">
        <v>660</v>
      </c>
      <c r="K13368">
        <v>672.87</v>
      </c>
      <c r="L13368">
        <v>660</v>
      </c>
      <c r="M13368">
        <v>558.46153800000002</v>
      </c>
      <c r="N13368">
        <v>45136</v>
      </c>
      <c r="P13368">
        <v>0</v>
      </c>
      <c r="Q13368" t="str">
        <f t="shared" si="208"/>
        <v>ACTIVE</v>
      </c>
    </row>
    <row r="13369" spans="1:17" x14ac:dyDescent="0.25">
      <c r="A13369" t="s">
        <v>4900</v>
      </c>
      <c r="B13369">
        <v>1447</v>
      </c>
      <c r="C13369" t="s">
        <v>5457</v>
      </c>
      <c r="D13369" t="s">
        <v>4908</v>
      </c>
      <c r="E13369">
        <v>77885</v>
      </c>
      <c r="F13369" t="s">
        <v>4908</v>
      </c>
      <c r="G13369" t="s">
        <v>4944</v>
      </c>
      <c r="H13369" t="s">
        <v>4912</v>
      </c>
      <c r="I13369">
        <v>45104</v>
      </c>
      <c r="J13369">
        <v>2301.1999999999998</v>
      </c>
      <c r="K13369">
        <v>2346.0734000000002</v>
      </c>
      <c r="L13369">
        <v>2301.1999999999998</v>
      </c>
      <c r="M13369">
        <v>1917.666667</v>
      </c>
      <c r="N13369">
        <v>45166</v>
      </c>
      <c r="P13369">
        <v>0</v>
      </c>
      <c r="Q13369" t="str">
        <f t="shared" si="208"/>
        <v>ACTIVE</v>
      </c>
    </row>
    <row r="13370" spans="1:17" x14ac:dyDescent="0.25">
      <c r="A13370" t="s">
        <v>4900</v>
      </c>
      <c r="B13370">
        <v>1240</v>
      </c>
      <c r="C13370" t="s">
        <v>5145</v>
      </c>
      <c r="D13370" t="s">
        <v>5092</v>
      </c>
      <c r="E13370">
        <v>77887</v>
      </c>
      <c r="F13370" t="s">
        <v>4908</v>
      </c>
      <c r="G13370" t="s">
        <v>4913</v>
      </c>
      <c r="H13370" t="s">
        <v>4912</v>
      </c>
      <c r="I13370">
        <v>45104</v>
      </c>
      <c r="J13370">
        <v>198</v>
      </c>
      <c r="K13370">
        <v>201.86099999999999</v>
      </c>
      <c r="L13370">
        <v>198</v>
      </c>
      <c r="M13370">
        <v>198</v>
      </c>
      <c r="P13370">
        <v>0</v>
      </c>
      <c r="Q13370" t="str">
        <f t="shared" si="208"/>
        <v>ACTIVE</v>
      </c>
    </row>
    <row r="13371" spans="1:17" x14ac:dyDescent="0.25">
      <c r="A13371" t="s">
        <v>4900</v>
      </c>
      <c r="B13371">
        <v>1178</v>
      </c>
      <c r="C13371" t="s">
        <v>5448</v>
      </c>
      <c r="D13371" t="s">
        <v>5092</v>
      </c>
      <c r="E13371">
        <v>77888</v>
      </c>
      <c r="F13371" t="s">
        <v>4908</v>
      </c>
      <c r="G13371" t="s">
        <v>4944</v>
      </c>
      <c r="H13371" t="s">
        <v>4912</v>
      </c>
      <c r="I13371">
        <v>45104</v>
      </c>
      <c r="J13371">
        <v>5000</v>
      </c>
      <c r="K13371">
        <v>5097.5</v>
      </c>
      <c r="L13371">
        <v>5000</v>
      </c>
      <c r="M13371">
        <v>5000</v>
      </c>
      <c r="N13371">
        <v>45142</v>
      </c>
      <c r="O13371">
        <v>45142</v>
      </c>
      <c r="P13371">
        <v>28</v>
      </c>
      <c r="Q13371" t="str">
        <f t="shared" si="208"/>
        <v>1-30</v>
      </c>
    </row>
    <row r="13372" spans="1:17" x14ac:dyDescent="0.25">
      <c r="A13372" t="s">
        <v>4900</v>
      </c>
      <c r="B13372">
        <v>736</v>
      </c>
      <c r="C13372" t="s">
        <v>5291</v>
      </c>
      <c r="D13372" t="s">
        <v>4962</v>
      </c>
      <c r="E13372">
        <v>77890</v>
      </c>
      <c r="F13372" t="s">
        <v>5087</v>
      </c>
      <c r="G13372" t="s">
        <v>4913</v>
      </c>
      <c r="H13372" t="s">
        <v>4912</v>
      </c>
      <c r="I13372">
        <v>45104</v>
      </c>
      <c r="J13372">
        <v>5</v>
      </c>
      <c r="K13372">
        <v>5.0975000000000001</v>
      </c>
      <c r="L13372">
        <v>5</v>
      </c>
      <c r="M13372">
        <v>5</v>
      </c>
      <c r="N13372">
        <v>45170</v>
      </c>
      <c r="O13372">
        <v>45114</v>
      </c>
      <c r="P13372">
        <v>56</v>
      </c>
      <c r="Q13372" t="str">
        <f t="shared" si="208"/>
        <v>31-60</v>
      </c>
    </row>
    <row r="13373" spans="1:17" x14ac:dyDescent="0.25">
      <c r="A13373" t="s">
        <v>4900</v>
      </c>
      <c r="B13373">
        <v>288</v>
      </c>
      <c r="C13373" t="s">
        <v>472</v>
      </c>
      <c r="D13373" t="s">
        <v>4908</v>
      </c>
      <c r="E13373">
        <v>77895</v>
      </c>
      <c r="F13373" t="s">
        <v>4908</v>
      </c>
      <c r="G13373" t="s">
        <v>4913</v>
      </c>
      <c r="H13373" t="s">
        <v>4912</v>
      </c>
      <c r="I13373">
        <v>45104</v>
      </c>
      <c r="J13373">
        <v>71.66</v>
      </c>
      <c r="K13373">
        <v>73.057370000000006</v>
      </c>
      <c r="L13373">
        <v>71.66</v>
      </c>
      <c r="M13373">
        <v>71.66</v>
      </c>
      <c r="P13373">
        <v>0</v>
      </c>
      <c r="Q13373" t="str">
        <f t="shared" si="208"/>
        <v>ACTIVE</v>
      </c>
    </row>
    <row r="13374" spans="1:17" x14ac:dyDescent="0.25">
      <c r="A13374" t="s">
        <v>4900</v>
      </c>
      <c r="B13374">
        <v>1447</v>
      </c>
      <c r="C13374" t="s">
        <v>5457</v>
      </c>
      <c r="D13374" t="s">
        <v>4908</v>
      </c>
      <c r="E13374">
        <v>77896</v>
      </c>
      <c r="F13374" t="s">
        <v>4908</v>
      </c>
      <c r="G13374" t="s">
        <v>4944</v>
      </c>
      <c r="H13374" t="s">
        <v>4912</v>
      </c>
      <c r="I13374">
        <v>45104</v>
      </c>
      <c r="J13374">
        <v>1274.79</v>
      </c>
      <c r="K13374">
        <v>1299.6484049999999</v>
      </c>
      <c r="L13374">
        <v>1274.79</v>
      </c>
      <c r="M13374">
        <v>1062.325</v>
      </c>
      <c r="N13374">
        <v>45166</v>
      </c>
      <c r="P13374">
        <v>0</v>
      </c>
      <c r="Q13374" t="str">
        <f t="shared" si="208"/>
        <v>ACTIVE</v>
      </c>
    </row>
    <row r="13375" spans="1:17" x14ac:dyDescent="0.25">
      <c r="A13375" t="s">
        <v>4900</v>
      </c>
      <c r="B13375">
        <v>1826</v>
      </c>
      <c r="C13375" t="s">
        <v>5008</v>
      </c>
      <c r="D13375" t="s">
        <v>4908</v>
      </c>
      <c r="E13375">
        <v>77904</v>
      </c>
      <c r="F13375" t="s">
        <v>4908</v>
      </c>
      <c r="G13375" t="s">
        <v>4913</v>
      </c>
      <c r="H13375" t="s">
        <v>4912</v>
      </c>
      <c r="I13375">
        <v>45104</v>
      </c>
      <c r="J13375">
        <v>1190</v>
      </c>
      <c r="K13375">
        <v>1213.2049999999999</v>
      </c>
      <c r="L13375">
        <v>1190</v>
      </c>
      <c r="M13375">
        <v>991.66666699999996</v>
      </c>
      <c r="N13375">
        <v>45152</v>
      </c>
      <c r="P13375">
        <v>0</v>
      </c>
      <c r="Q13375" t="str">
        <f t="shared" si="208"/>
        <v>ACTIVE</v>
      </c>
    </row>
    <row r="13376" spans="1:17" x14ac:dyDescent="0.25">
      <c r="A13376" t="s">
        <v>4900</v>
      </c>
      <c r="B13376">
        <v>1739</v>
      </c>
      <c r="C13376" t="s">
        <v>5124</v>
      </c>
      <c r="D13376" t="s">
        <v>4908</v>
      </c>
      <c r="E13376">
        <v>77905</v>
      </c>
      <c r="F13376" t="s">
        <v>4908</v>
      </c>
      <c r="G13376" t="s">
        <v>4913</v>
      </c>
      <c r="H13376" t="s">
        <v>4912</v>
      </c>
      <c r="I13376">
        <v>45104</v>
      </c>
      <c r="J13376">
        <v>97.35</v>
      </c>
      <c r="K13376">
        <v>99.248324999999994</v>
      </c>
      <c r="L13376">
        <v>97.35</v>
      </c>
      <c r="M13376">
        <v>64.900000000000006</v>
      </c>
      <c r="N13376">
        <v>45152</v>
      </c>
      <c r="P13376">
        <v>0</v>
      </c>
      <c r="Q13376" t="str">
        <f t="shared" si="208"/>
        <v>ACTIVE</v>
      </c>
    </row>
    <row r="13377" spans="1:17" x14ac:dyDescent="0.25">
      <c r="A13377" t="s">
        <v>4900</v>
      </c>
      <c r="B13377">
        <v>1918</v>
      </c>
      <c r="C13377" t="s">
        <v>5116</v>
      </c>
      <c r="D13377" t="s">
        <v>4908</v>
      </c>
      <c r="E13377">
        <v>77906</v>
      </c>
      <c r="F13377" t="s">
        <v>4908</v>
      </c>
      <c r="G13377" t="s">
        <v>4913</v>
      </c>
      <c r="H13377" t="s">
        <v>4912</v>
      </c>
      <c r="I13377">
        <v>45104</v>
      </c>
      <c r="J13377">
        <v>595</v>
      </c>
      <c r="K13377">
        <v>606.60249999999996</v>
      </c>
      <c r="L13377">
        <v>595</v>
      </c>
      <c r="M13377">
        <v>396.66666600000002</v>
      </c>
      <c r="N13377">
        <v>45169</v>
      </c>
      <c r="P13377">
        <v>0</v>
      </c>
      <c r="Q13377" t="str">
        <f t="shared" si="208"/>
        <v>ACTIVE</v>
      </c>
    </row>
    <row r="13378" spans="1:17" x14ac:dyDescent="0.25">
      <c r="A13378" t="s">
        <v>4900</v>
      </c>
      <c r="B13378">
        <v>1490</v>
      </c>
      <c r="C13378" t="s">
        <v>5401</v>
      </c>
      <c r="D13378" t="s">
        <v>5092</v>
      </c>
      <c r="E13378">
        <v>77908</v>
      </c>
      <c r="F13378" t="s">
        <v>4908</v>
      </c>
      <c r="G13378" t="s">
        <v>4913</v>
      </c>
      <c r="H13378" t="s">
        <v>4912</v>
      </c>
      <c r="I13378">
        <v>45104</v>
      </c>
      <c r="J13378">
        <v>1931.81</v>
      </c>
      <c r="K13378">
        <v>1969.4802950000001</v>
      </c>
      <c r="L13378">
        <v>1931.81</v>
      </c>
      <c r="M13378">
        <v>1931.81</v>
      </c>
      <c r="N13378">
        <v>45163</v>
      </c>
      <c r="O13378">
        <v>45163</v>
      </c>
      <c r="P13378">
        <v>7</v>
      </c>
      <c r="Q13378" t="str">
        <f t="shared" ref="Q13378:Q13441" si="209">IF(P13378=0,"ACTIVE",IF(P13378&lt;=30,"1-30",IF(AND(P13378&gt;30,P13378&lt;=60),"31-60",IF(AND(P13378&gt;60,P13378&lt;=90),"61-90",IF(AND(P13378&gt;90,P13378&lt;=120),"91-120",IF(AND(P13378&gt;120,P13378&lt;=150),"121-150",IF(AND(P13378&gt;150,P13378&lt;=180),"151-180","180+")))))))</f>
        <v>1-30</v>
      </c>
    </row>
    <row r="13379" spans="1:17" x14ac:dyDescent="0.25">
      <c r="A13379" t="s">
        <v>4900</v>
      </c>
      <c r="B13379">
        <v>1895</v>
      </c>
      <c r="C13379" t="s">
        <v>5358</v>
      </c>
      <c r="D13379" t="s">
        <v>4908</v>
      </c>
      <c r="E13379">
        <v>77910</v>
      </c>
      <c r="F13379" t="s">
        <v>4908</v>
      </c>
      <c r="G13379" t="s">
        <v>4944</v>
      </c>
      <c r="H13379" t="s">
        <v>4912</v>
      </c>
      <c r="I13379">
        <v>45104</v>
      </c>
      <c r="J13379">
        <v>647.70000000000005</v>
      </c>
      <c r="K13379">
        <v>660.33015</v>
      </c>
      <c r="L13379">
        <v>647.70000000000005</v>
      </c>
      <c r="M13379">
        <v>431.8</v>
      </c>
      <c r="N13379">
        <v>45149</v>
      </c>
      <c r="P13379">
        <v>0</v>
      </c>
      <c r="Q13379" t="str">
        <f t="shared" si="209"/>
        <v>ACTIVE</v>
      </c>
    </row>
    <row r="13380" spans="1:17" x14ac:dyDescent="0.25">
      <c r="A13380" t="s">
        <v>4900</v>
      </c>
      <c r="B13380">
        <v>1895</v>
      </c>
      <c r="C13380" t="s">
        <v>5358</v>
      </c>
      <c r="D13380" t="s">
        <v>4908</v>
      </c>
      <c r="E13380">
        <v>77911</v>
      </c>
      <c r="F13380" t="s">
        <v>4908</v>
      </c>
      <c r="G13380" t="s">
        <v>4944</v>
      </c>
      <c r="H13380" t="s">
        <v>4912</v>
      </c>
      <c r="I13380">
        <v>45104</v>
      </c>
      <c r="J13380">
        <v>423.94</v>
      </c>
      <c r="K13380">
        <v>432.20683000000002</v>
      </c>
      <c r="L13380">
        <v>423.94</v>
      </c>
      <c r="M13380">
        <v>282.626666</v>
      </c>
      <c r="N13380">
        <v>45149</v>
      </c>
      <c r="P13380">
        <v>0</v>
      </c>
      <c r="Q13380" t="str">
        <f t="shared" si="209"/>
        <v>ACTIVE</v>
      </c>
    </row>
    <row r="13381" spans="1:17" x14ac:dyDescent="0.25">
      <c r="A13381" t="s">
        <v>4900</v>
      </c>
      <c r="B13381">
        <v>1895</v>
      </c>
      <c r="C13381" t="s">
        <v>5358</v>
      </c>
      <c r="D13381" t="s">
        <v>4908</v>
      </c>
      <c r="E13381">
        <v>77912</v>
      </c>
      <c r="F13381" t="s">
        <v>4908</v>
      </c>
      <c r="G13381" t="s">
        <v>4944</v>
      </c>
      <c r="H13381" t="s">
        <v>4912</v>
      </c>
      <c r="I13381">
        <v>45104</v>
      </c>
      <c r="J13381">
        <v>363.44</v>
      </c>
      <c r="K13381">
        <v>370.52708000000001</v>
      </c>
      <c r="L13381">
        <v>363.44</v>
      </c>
      <c r="M13381">
        <v>242.29333399999999</v>
      </c>
      <c r="N13381">
        <v>45149</v>
      </c>
      <c r="P13381">
        <v>0</v>
      </c>
      <c r="Q13381" t="str">
        <f t="shared" si="209"/>
        <v>ACTIVE</v>
      </c>
    </row>
    <row r="13382" spans="1:17" x14ac:dyDescent="0.25">
      <c r="A13382" t="s">
        <v>4900</v>
      </c>
      <c r="B13382">
        <v>1895</v>
      </c>
      <c r="C13382" t="s">
        <v>5358</v>
      </c>
      <c r="D13382" t="s">
        <v>4908</v>
      </c>
      <c r="E13382">
        <v>77914</v>
      </c>
      <c r="F13382" t="s">
        <v>4908</v>
      </c>
      <c r="G13382" t="s">
        <v>4944</v>
      </c>
      <c r="H13382" t="s">
        <v>4912</v>
      </c>
      <c r="I13382">
        <v>45104</v>
      </c>
      <c r="J13382">
        <v>1262.1300000000001</v>
      </c>
      <c r="K13382">
        <v>1286.7415350000001</v>
      </c>
      <c r="L13382">
        <v>1262.1300000000001</v>
      </c>
      <c r="M13382">
        <v>841.41999899999996</v>
      </c>
      <c r="N13382">
        <v>45149</v>
      </c>
      <c r="P13382">
        <v>0</v>
      </c>
      <c r="Q13382" t="str">
        <f t="shared" si="209"/>
        <v>ACTIVE</v>
      </c>
    </row>
    <row r="13383" spans="1:17" x14ac:dyDescent="0.25">
      <c r="A13383" t="s">
        <v>4900</v>
      </c>
      <c r="B13383">
        <v>1895</v>
      </c>
      <c r="C13383" t="s">
        <v>5358</v>
      </c>
      <c r="D13383" t="s">
        <v>4908</v>
      </c>
      <c r="E13383">
        <v>77915</v>
      </c>
      <c r="F13383" t="s">
        <v>4908</v>
      </c>
      <c r="G13383" t="s">
        <v>4944</v>
      </c>
      <c r="H13383" t="s">
        <v>4912</v>
      </c>
      <c r="I13383">
        <v>45104</v>
      </c>
      <c r="J13383">
        <v>388.8</v>
      </c>
      <c r="K13383">
        <v>396.38159999999999</v>
      </c>
      <c r="L13383">
        <v>388.8</v>
      </c>
      <c r="M13383">
        <v>259.2</v>
      </c>
      <c r="N13383">
        <v>45149</v>
      </c>
      <c r="P13383">
        <v>0</v>
      </c>
      <c r="Q13383" t="str">
        <f t="shared" si="209"/>
        <v>ACTIVE</v>
      </c>
    </row>
    <row r="13384" spans="1:17" x14ac:dyDescent="0.25">
      <c r="A13384" t="s">
        <v>4900</v>
      </c>
      <c r="B13384">
        <v>1895</v>
      </c>
      <c r="C13384" t="s">
        <v>5358</v>
      </c>
      <c r="D13384" t="s">
        <v>4908</v>
      </c>
      <c r="E13384">
        <v>77917</v>
      </c>
      <c r="F13384" t="s">
        <v>4908</v>
      </c>
      <c r="G13384" t="s">
        <v>4944</v>
      </c>
      <c r="H13384" t="s">
        <v>4912</v>
      </c>
      <c r="I13384">
        <v>45104</v>
      </c>
      <c r="J13384">
        <v>541.78</v>
      </c>
      <c r="K13384">
        <v>552.34470999999996</v>
      </c>
      <c r="L13384">
        <v>541.78</v>
      </c>
      <c r="M13384">
        <v>361.186666</v>
      </c>
      <c r="N13384">
        <v>45149</v>
      </c>
      <c r="P13384">
        <v>0</v>
      </c>
      <c r="Q13384" t="str">
        <f t="shared" si="209"/>
        <v>ACTIVE</v>
      </c>
    </row>
    <row r="13385" spans="1:17" x14ac:dyDescent="0.25">
      <c r="A13385" t="s">
        <v>4900</v>
      </c>
      <c r="B13385">
        <v>1895</v>
      </c>
      <c r="C13385" t="s">
        <v>5358</v>
      </c>
      <c r="D13385" t="s">
        <v>4908</v>
      </c>
      <c r="E13385">
        <v>77918</v>
      </c>
      <c r="F13385" t="s">
        <v>4908</v>
      </c>
      <c r="G13385" t="s">
        <v>4944</v>
      </c>
      <c r="H13385" t="s">
        <v>4912</v>
      </c>
      <c r="I13385">
        <v>45104</v>
      </c>
      <c r="J13385">
        <v>355.08</v>
      </c>
      <c r="K13385">
        <v>362.00405999999998</v>
      </c>
      <c r="L13385">
        <v>355.08</v>
      </c>
      <c r="M13385">
        <v>236.72</v>
      </c>
      <c r="N13385">
        <v>45149</v>
      </c>
      <c r="P13385">
        <v>0</v>
      </c>
      <c r="Q13385" t="str">
        <f t="shared" si="209"/>
        <v>ACTIVE</v>
      </c>
    </row>
    <row r="13386" spans="1:17" x14ac:dyDescent="0.25">
      <c r="A13386" t="s">
        <v>4900</v>
      </c>
      <c r="B13386">
        <v>1895</v>
      </c>
      <c r="C13386" t="s">
        <v>5358</v>
      </c>
      <c r="D13386" t="s">
        <v>4908</v>
      </c>
      <c r="E13386">
        <v>77920</v>
      </c>
      <c r="F13386" t="s">
        <v>4908</v>
      </c>
      <c r="G13386" t="s">
        <v>4944</v>
      </c>
      <c r="H13386" t="s">
        <v>4912</v>
      </c>
      <c r="I13386">
        <v>45104</v>
      </c>
      <c r="J13386">
        <v>228</v>
      </c>
      <c r="K13386">
        <v>232.446</v>
      </c>
      <c r="L13386">
        <v>228</v>
      </c>
      <c r="M13386">
        <v>152</v>
      </c>
      <c r="N13386">
        <v>45149</v>
      </c>
      <c r="P13386">
        <v>0</v>
      </c>
      <c r="Q13386" t="str">
        <f t="shared" si="209"/>
        <v>ACTIVE</v>
      </c>
    </row>
    <row r="13387" spans="1:17" x14ac:dyDescent="0.25">
      <c r="A13387" t="s">
        <v>4900</v>
      </c>
      <c r="B13387">
        <v>712</v>
      </c>
      <c r="C13387" t="s">
        <v>5278</v>
      </c>
      <c r="D13387" t="s">
        <v>4908</v>
      </c>
      <c r="E13387">
        <v>77923</v>
      </c>
      <c r="F13387" t="s">
        <v>4908</v>
      </c>
      <c r="G13387" t="s">
        <v>4944</v>
      </c>
      <c r="H13387" t="s">
        <v>4912</v>
      </c>
      <c r="I13387">
        <v>45104</v>
      </c>
      <c r="J13387">
        <v>55000</v>
      </c>
      <c r="K13387">
        <v>56072.5</v>
      </c>
      <c r="L13387">
        <v>55000</v>
      </c>
      <c r="M13387">
        <v>45833.333330000001</v>
      </c>
      <c r="N13387">
        <v>45148</v>
      </c>
      <c r="P13387">
        <v>0</v>
      </c>
      <c r="Q13387" t="str">
        <f t="shared" si="209"/>
        <v>ACTIVE</v>
      </c>
    </row>
    <row r="13388" spans="1:17" x14ac:dyDescent="0.25">
      <c r="A13388" t="s">
        <v>4900</v>
      </c>
      <c r="B13388">
        <v>362</v>
      </c>
      <c r="C13388" t="s">
        <v>5171</v>
      </c>
      <c r="D13388" t="s">
        <v>4908</v>
      </c>
      <c r="E13388">
        <v>77924</v>
      </c>
      <c r="F13388" t="s">
        <v>4908</v>
      </c>
      <c r="G13388" t="s">
        <v>4913</v>
      </c>
      <c r="H13388" t="s">
        <v>4912</v>
      </c>
      <c r="I13388">
        <v>45104</v>
      </c>
      <c r="J13388">
        <v>200.56</v>
      </c>
      <c r="K13388">
        <v>204.47092000000001</v>
      </c>
      <c r="L13388">
        <v>200.56</v>
      </c>
      <c r="M13388">
        <v>133.70666700000001</v>
      </c>
      <c r="N13388">
        <v>45152</v>
      </c>
      <c r="P13388">
        <v>0</v>
      </c>
      <c r="Q13388" t="str">
        <f t="shared" si="209"/>
        <v>ACTIVE</v>
      </c>
    </row>
    <row r="13389" spans="1:17" x14ac:dyDescent="0.25">
      <c r="A13389" t="s">
        <v>4900</v>
      </c>
      <c r="B13389">
        <v>2002</v>
      </c>
      <c r="C13389" t="s">
        <v>5283</v>
      </c>
      <c r="D13389" t="s">
        <v>4908</v>
      </c>
      <c r="E13389">
        <v>77929</v>
      </c>
      <c r="F13389" t="s">
        <v>4908</v>
      </c>
      <c r="G13389" t="s">
        <v>4913</v>
      </c>
      <c r="H13389" t="s">
        <v>4912</v>
      </c>
      <c r="I13389">
        <v>45104</v>
      </c>
      <c r="J13389">
        <v>1244.6500000000001</v>
      </c>
      <c r="K13389">
        <v>1268.9206750000001</v>
      </c>
      <c r="L13389">
        <v>1244.6500000000001</v>
      </c>
      <c r="M13389">
        <v>829.76666699999998</v>
      </c>
      <c r="N13389">
        <v>45152</v>
      </c>
      <c r="P13389">
        <v>0</v>
      </c>
      <c r="Q13389" t="str">
        <f t="shared" si="209"/>
        <v>ACTIVE</v>
      </c>
    </row>
    <row r="13390" spans="1:17" x14ac:dyDescent="0.25">
      <c r="A13390" t="s">
        <v>4900</v>
      </c>
      <c r="B13390">
        <v>1534</v>
      </c>
      <c r="C13390" t="s">
        <v>4959</v>
      </c>
      <c r="D13390" t="s">
        <v>4908</v>
      </c>
      <c r="E13390">
        <v>77931</v>
      </c>
      <c r="F13390" t="s">
        <v>4908</v>
      </c>
      <c r="G13390" t="s">
        <v>4913</v>
      </c>
      <c r="H13390" t="s">
        <v>4912</v>
      </c>
      <c r="I13390">
        <v>45104</v>
      </c>
      <c r="J13390">
        <v>173.84</v>
      </c>
      <c r="K13390">
        <v>177.22988000000001</v>
      </c>
      <c r="L13390">
        <v>173.84</v>
      </c>
      <c r="M13390">
        <v>144.86666700000001</v>
      </c>
      <c r="N13390">
        <v>45124</v>
      </c>
      <c r="P13390">
        <v>0</v>
      </c>
      <c r="Q13390" t="str">
        <f t="shared" si="209"/>
        <v>ACTIVE</v>
      </c>
    </row>
    <row r="13391" spans="1:17" x14ac:dyDescent="0.25">
      <c r="A13391" t="s">
        <v>4900</v>
      </c>
      <c r="B13391">
        <v>1887</v>
      </c>
      <c r="C13391" t="s">
        <v>5176</v>
      </c>
      <c r="D13391" t="s">
        <v>4908</v>
      </c>
      <c r="E13391">
        <v>77934</v>
      </c>
      <c r="F13391" t="s">
        <v>4908</v>
      </c>
      <c r="G13391" t="s">
        <v>4913</v>
      </c>
      <c r="H13391" t="s">
        <v>4912</v>
      </c>
      <c r="I13391">
        <v>45104</v>
      </c>
      <c r="J13391">
        <v>610.79999999999995</v>
      </c>
      <c r="K13391">
        <v>622.7106</v>
      </c>
      <c r="L13391">
        <v>610.79999999999995</v>
      </c>
      <c r="M13391">
        <v>516.83077000000003</v>
      </c>
      <c r="N13391">
        <v>45136</v>
      </c>
      <c r="P13391">
        <v>0</v>
      </c>
      <c r="Q13391" t="str">
        <f t="shared" si="209"/>
        <v>ACTIVE</v>
      </c>
    </row>
    <row r="13392" spans="1:17" x14ac:dyDescent="0.25">
      <c r="A13392" t="s">
        <v>4900</v>
      </c>
      <c r="B13392">
        <v>1968</v>
      </c>
      <c r="C13392" t="s">
        <v>5107</v>
      </c>
      <c r="D13392" t="s">
        <v>4908</v>
      </c>
      <c r="E13392">
        <v>77938</v>
      </c>
      <c r="F13392" t="s">
        <v>4908</v>
      </c>
      <c r="G13392" t="s">
        <v>4944</v>
      </c>
      <c r="H13392" t="s">
        <v>4912</v>
      </c>
      <c r="I13392">
        <v>45104</v>
      </c>
      <c r="J13392">
        <v>10000</v>
      </c>
      <c r="K13392">
        <v>10195</v>
      </c>
      <c r="L13392">
        <v>10000</v>
      </c>
      <c r="M13392">
        <v>8333.3333330000005</v>
      </c>
      <c r="N13392">
        <v>45166</v>
      </c>
      <c r="P13392">
        <v>0</v>
      </c>
      <c r="Q13392" t="str">
        <f t="shared" si="209"/>
        <v>ACTIVE</v>
      </c>
    </row>
    <row r="13393" spans="1:17" x14ac:dyDescent="0.25">
      <c r="A13393" t="s">
        <v>4900</v>
      </c>
      <c r="B13393">
        <v>1843</v>
      </c>
      <c r="C13393" t="s">
        <v>4998</v>
      </c>
      <c r="D13393" t="s">
        <v>4908</v>
      </c>
      <c r="E13393">
        <v>77939</v>
      </c>
      <c r="F13393" t="s">
        <v>4908</v>
      </c>
      <c r="G13393" t="s">
        <v>4944</v>
      </c>
      <c r="H13393" t="s">
        <v>4912</v>
      </c>
      <c r="I13393">
        <v>45104</v>
      </c>
      <c r="J13393">
        <v>1797.6</v>
      </c>
      <c r="K13393">
        <v>1832.6532</v>
      </c>
      <c r="L13393">
        <v>1797.6</v>
      </c>
      <c r="M13393">
        <v>1498</v>
      </c>
      <c r="N13393">
        <v>45159</v>
      </c>
      <c r="P13393">
        <v>0</v>
      </c>
      <c r="Q13393" t="str">
        <f t="shared" si="209"/>
        <v>ACTIVE</v>
      </c>
    </row>
    <row r="13394" spans="1:17" x14ac:dyDescent="0.25">
      <c r="A13394" t="s">
        <v>4900</v>
      </c>
      <c r="B13394">
        <v>1402</v>
      </c>
      <c r="C13394" t="s">
        <v>4955</v>
      </c>
      <c r="D13394" t="s">
        <v>4908</v>
      </c>
      <c r="E13394">
        <v>77951</v>
      </c>
      <c r="F13394" t="s">
        <v>4908</v>
      </c>
      <c r="G13394" t="s">
        <v>4913</v>
      </c>
      <c r="H13394" t="s">
        <v>4912</v>
      </c>
      <c r="I13394">
        <v>45104</v>
      </c>
      <c r="J13394">
        <v>29.13</v>
      </c>
      <c r="K13394">
        <v>29.698035000000001</v>
      </c>
      <c r="L13394">
        <v>29.13</v>
      </c>
      <c r="M13394">
        <v>29.13</v>
      </c>
      <c r="P13394">
        <v>0</v>
      </c>
      <c r="Q13394" t="str">
        <f t="shared" si="209"/>
        <v>ACTIVE</v>
      </c>
    </row>
    <row r="13395" spans="1:17" x14ac:dyDescent="0.25">
      <c r="A13395" t="s">
        <v>4900</v>
      </c>
      <c r="B13395">
        <v>1448</v>
      </c>
      <c r="C13395" t="s">
        <v>5191</v>
      </c>
      <c r="D13395" t="s">
        <v>4908</v>
      </c>
      <c r="E13395">
        <v>77954</v>
      </c>
      <c r="F13395" t="s">
        <v>4908</v>
      </c>
      <c r="G13395" t="s">
        <v>4944</v>
      </c>
      <c r="H13395" t="s">
        <v>4912</v>
      </c>
      <c r="I13395">
        <v>45104</v>
      </c>
      <c r="J13395">
        <v>3000</v>
      </c>
      <c r="K13395">
        <v>3058.5</v>
      </c>
      <c r="L13395">
        <v>3000</v>
      </c>
      <c r="M13395">
        <v>500</v>
      </c>
      <c r="N13395">
        <v>45166</v>
      </c>
      <c r="P13395">
        <v>0</v>
      </c>
      <c r="Q13395" t="str">
        <f t="shared" si="209"/>
        <v>ACTIVE</v>
      </c>
    </row>
    <row r="13396" spans="1:17" x14ac:dyDescent="0.25">
      <c r="A13396" t="s">
        <v>4900</v>
      </c>
      <c r="B13396">
        <v>1490</v>
      </c>
      <c r="C13396" t="s">
        <v>5401</v>
      </c>
      <c r="D13396" t="s">
        <v>5092</v>
      </c>
      <c r="E13396">
        <v>77955</v>
      </c>
      <c r="F13396" t="s">
        <v>4908</v>
      </c>
      <c r="G13396" t="s">
        <v>4913</v>
      </c>
      <c r="H13396" t="s">
        <v>4912</v>
      </c>
      <c r="I13396">
        <v>45104</v>
      </c>
      <c r="J13396">
        <v>11</v>
      </c>
      <c r="K13396">
        <v>11.214499999999999</v>
      </c>
      <c r="L13396">
        <v>11</v>
      </c>
      <c r="M13396">
        <v>11</v>
      </c>
      <c r="N13396">
        <v>45163</v>
      </c>
      <c r="O13396">
        <v>45163</v>
      </c>
      <c r="P13396">
        <v>7</v>
      </c>
      <c r="Q13396" t="str">
        <f t="shared" si="209"/>
        <v>1-30</v>
      </c>
    </row>
    <row r="13397" spans="1:17" x14ac:dyDescent="0.25">
      <c r="A13397" t="s">
        <v>4900</v>
      </c>
      <c r="B13397">
        <v>362</v>
      </c>
      <c r="C13397" t="s">
        <v>5171</v>
      </c>
      <c r="D13397" t="s">
        <v>4908</v>
      </c>
      <c r="E13397">
        <v>77956</v>
      </c>
      <c r="F13397" t="s">
        <v>4908</v>
      </c>
      <c r="G13397" t="s">
        <v>4913</v>
      </c>
      <c r="H13397" t="s">
        <v>4912</v>
      </c>
      <c r="I13397">
        <v>45104</v>
      </c>
      <c r="J13397">
        <v>278.3</v>
      </c>
      <c r="K13397">
        <v>283.72685000000001</v>
      </c>
      <c r="L13397">
        <v>278.3</v>
      </c>
      <c r="M13397">
        <v>185.533333</v>
      </c>
      <c r="N13397">
        <v>45152</v>
      </c>
      <c r="P13397">
        <v>0</v>
      </c>
      <c r="Q13397" t="str">
        <f t="shared" si="209"/>
        <v>ACTIVE</v>
      </c>
    </row>
    <row r="13398" spans="1:17" x14ac:dyDescent="0.25">
      <c r="A13398" t="s">
        <v>4900</v>
      </c>
      <c r="B13398">
        <v>1826</v>
      </c>
      <c r="C13398" t="s">
        <v>5008</v>
      </c>
      <c r="D13398" t="s">
        <v>4908</v>
      </c>
      <c r="E13398">
        <v>77958</v>
      </c>
      <c r="F13398" t="s">
        <v>4908</v>
      </c>
      <c r="G13398" t="s">
        <v>4913</v>
      </c>
      <c r="H13398" t="s">
        <v>4912</v>
      </c>
      <c r="I13398">
        <v>45104</v>
      </c>
      <c r="J13398">
        <v>1447.3</v>
      </c>
      <c r="K13398">
        <v>1475.52235</v>
      </c>
      <c r="L13398">
        <v>1447.3</v>
      </c>
      <c r="M13398">
        <v>1206.083333</v>
      </c>
      <c r="N13398">
        <v>45152</v>
      </c>
      <c r="P13398">
        <v>0</v>
      </c>
      <c r="Q13398" t="str">
        <f t="shared" si="209"/>
        <v>ACTIVE</v>
      </c>
    </row>
    <row r="13399" spans="1:17" x14ac:dyDescent="0.25">
      <c r="A13399" t="s">
        <v>4900</v>
      </c>
      <c r="B13399">
        <v>993</v>
      </c>
      <c r="C13399" t="s">
        <v>5334</v>
      </c>
      <c r="D13399" t="s">
        <v>4908</v>
      </c>
      <c r="E13399">
        <v>77962</v>
      </c>
      <c r="F13399" t="s">
        <v>4908</v>
      </c>
      <c r="G13399" t="s">
        <v>4913</v>
      </c>
      <c r="H13399" t="s">
        <v>4912</v>
      </c>
      <c r="I13399">
        <v>45104</v>
      </c>
      <c r="J13399">
        <v>3335.76</v>
      </c>
      <c r="K13399">
        <v>3400.8073199999999</v>
      </c>
      <c r="L13399">
        <v>3335.76</v>
      </c>
      <c r="M13399">
        <v>2223.84</v>
      </c>
      <c r="N13399">
        <v>45166</v>
      </c>
      <c r="P13399">
        <v>0</v>
      </c>
      <c r="Q13399" t="str">
        <f t="shared" si="209"/>
        <v>ACTIVE</v>
      </c>
    </row>
    <row r="13400" spans="1:17" x14ac:dyDescent="0.25">
      <c r="A13400" t="s">
        <v>4900</v>
      </c>
      <c r="B13400">
        <v>1871</v>
      </c>
      <c r="C13400" t="s">
        <v>5370</v>
      </c>
      <c r="D13400" t="s">
        <v>5092</v>
      </c>
      <c r="E13400">
        <v>77964</v>
      </c>
      <c r="F13400" t="s">
        <v>4908</v>
      </c>
      <c r="G13400" t="s">
        <v>4913</v>
      </c>
      <c r="H13400" t="s">
        <v>4912</v>
      </c>
      <c r="I13400">
        <v>45104</v>
      </c>
      <c r="J13400">
        <v>2540</v>
      </c>
      <c r="K13400">
        <v>2589.5300000000002</v>
      </c>
      <c r="L13400">
        <v>2540</v>
      </c>
      <c r="M13400">
        <v>2540</v>
      </c>
      <c r="N13400">
        <v>45120</v>
      </c>
      <c r="O13400">
        <v>45120</v>
      </c>
      <c r="P13400">
        <v>50</v>
      </c>
      <c r="Q13400" t="str">
        <f t="shared" si="209"/>
        <v>31-60</v>
      </c>
    </row>
    <row r="13401" spans="1:17" x14ac:dyDescent="0.25">
      <c r="A13401" t="s">
        <v>4900</v>
      </c>
      <c r="B13401">
        <v>1240</v>
      </c>
      <c r="C13401" t="s">
        <v>5145</v>
      </c>
      <c r="D13401" t="s">
        <v>5092</v>
      </c>
      <c r="E13401">
        <v>77965</v>
      </c>
      <c r="F13401" t="s">
        <v>4908</v>
      </c>
      <c r="G13401" t="s">
        <v>4913</v>
      </c>
      <c r="H13401" t="s">
        <v>4912</v>
      </c>
      <c r="I13401">
        <v>45104</v>
      </c>
      <c r="J13401">
        <v>82.51</v>
      </c>
      <c r="K13401">
        <v>84.118944999999997</v>
      </c>
      <c r="L13401">
        <v>82.51</v>
      </c>
      <c r="M13401">
        <v>82.51</v>
      </c>
      <c r="P13401">
        <v>0</v>
      </c>
      <c r="Q13401" t="str">
        <f t="shared" si="209"/>
        <v>ACTIVE</v>
      </c>
    </row>
    <row r="13402" spans="1:17" x14ac:dyDescent="0.25">
      <c r="A13402" t="s">
        <v>4900</v>
      </c>
      <c r="B13402">
        <v>1739</v>
      </c>
      <c r="C13402" t="s">
        <v>5124</v>
      </c>
      <c r="D13402" t="s">
        <v>4908</v>
      </c>
      <c r="E13402">
        <v>77972</v>
      </c>
      <c r="F13402" t="s">
        <v>4908</v>
      </c>
      <c r="G13402" t="s">
        <v>4913</v>
      </c>
      <c r="H13402" t="s">
        <v>4912</v>
      </c>
      <c r="I13402">
        <v>45104</v>
      </c>
      <c r="J13402">
        <v>68.97</v>
      </c>
      <c r="K13402">
        <v>70.314914999999999</v>
      </c>
      <c r="L13402">
        <v>68.97</v>
      </c>
      <c r="M13402">
        <v>45.98</v>
      </c>
      <c r="N13402">
        <v>45152</v>
      </c>
      <c r="P13402">
        <v>0</v>
      </c>
      <c r="Q13402" t="str">
        <f t="shared" si="209"/>
        <v>ACTIVE</v>
      </c>
    </row>
    <row r="13403" spans="1:17" x14ac:dyDescent="0.25">
      <c r="A13403" t="s">
        <v>4900</v>
      </c>
      <c r="B13403">
        <v>866</v>
      </c>
      <c r="C13403" t="s">
        <v>5249</v>
      </c>
      <c r="D13403" t="s">
        <v>4908</v>
      </c>
      <c r="E13403">
        <v>77974</v>
      </c>
      <c r="F13403" t="s">
        <v>4908</v>
      </c>
      <c r="G13403" t="s">
        <v>4944</v>
      </c>
      <c r="H13403" t="s">
        <v>4912</v>
      </c>
      <c r="I13403">
        <v>45104</v>
      </c>
      <c r="J13403">
        <v>11654.4</v>
      </c>
      <c r="K13403">
        <v>11881.6608</v>
      </c>
      <c r="L13403">
        <v>11654.4</v>
      </c>
      <c r="M13403">
        <v>9712</v>
      </c>
      <c r="N13403">
        <v>45152</v>
      </c>
      <c r="P13403">
        <v>0</v>
      </c>
      <c r="Q13403" t="str">
        <f t="shared" si="209"/>
        <v>ACTIVE</v>
      </c>
    </row>
    <row r="13404" spans="1:17" x14ac:dyDescent="0.25">
      <c r="A13404" t="s">
        <v>4900</v>
      </c>
      <c r="B13404">
        <v>1534</v>
      </c>
      <c r="C13404" t="s">
        <v>4959</v>
      </c>
      <c r="D13404" t="s">
        <v>4908</v>
      </c>
      <c r="E13404">
        <v>77975</v>
      </c>
      <c r="F13404" t="s">
        <v>4908</v>
      </c>
      <c r="G13404" t="s">
        <v>4913</v>
      </c>
      <c r="H13404" t="s">
        <v>4912</v>
      </c>
      <c r="I13404">
        <v>45104</v>
      </c>
      <c r="J13404">
        <v>13.2</v>
      </c>
      <c r="K13404">
        <v>13.4574</v>
      </c>
      <c r="L13404">
        <v>13.2</v>
      </c>
      <c r="M13404">
        <v>11</v>
      </c>
      <c r="N13404">
        <v>45124</v>
      </c>
      <c r="P13404">
        <v>0</v>
      </c>
      <c r="Q13404" t="str">
        <f t="shared" si="209"/>
        <v>ACTIVE</v>
      </c>
    </row>
    <row r="13405" spans="1:17" x14ac:dyDescent="0.25">
      <c r="A13405" t="s">
        <v>4900</v>
      </c>
      <c r="B13405">
        <v>1402</v>
      </c>
      <c r="C13405" t="s">
        <v>4955</v>
      </c>
      <c r="D13405" t="s">
        <v>4908</v>
      </c>
      <c r="E13405">
        <v>77976</v>
      </c>
      <c r="F13405" t="s">
        <v>4908</v>
      </c>
      <c r="G13405" t="s">
        <v>4913</v>
      </c>
      <c r="H13405" t="s">
        <v>4912</v>
      </c>
      <c r="I13405">
        <v>45104</v>
      </c>
      <c r="J13405">
        <v>150.01</v>
      </c>
      <c r="K13405">
        <v>152.93519499999999</v>
      </c>
      <c r="L13405">
        <v>150.01</v>
      </c>
      <c r="M13405">
        <v>125.00833350000001</v>
      </c>
      <c r="N13405">
        <v>45159</v>
      </c>
      <c r="P13405">
        <v>0</v>
      </c>
      <c r="Q13405" t="str">
        <f t="shared" si="209"/>
        <v>ACTIVE</v>
      </c>
    </row>
    <row r="13406" spans="1:17" x14ac:dyDescent="0.25">
      <c r="A13406" t="s">
        <v>4900</v>
      </c>
      <c r="B13406">
        <v>1739</v>
      </c>
      <c r="C13406" t="s">
        <v>5124</v>
      </c>
      <c r="D13406" t="s">
        <v>4908</v>
      </c>
      <c r="E13406">
        <v>77977</v>
      </c>
      <c r="F13406" t="s">
        <v>4908</v>
      </c>
      <c r="G13406" t="s">
        <v>4913</v>
      </c>
      <c r="H13406" t="s">
        <v>4912</v>
      </c>
      <c r="I13406">
        <v>45104</v>
      </c>
      <c r="J13406">
        <v>49.15</v>
      </c>
      <c r="K13406">
        <v>50.108424999999997</v>
      </c>
      <c r="L13406">
        <v>49.15</v>
      </c>
      <c r="M13406">
        <v>32.766666999999998</v>
      </c>
      <c r="N13406">
        <v>45152</v>
      </c>
      <c r="P13406">
        <v>0</v>
      </c>
      <c r="Q13406" t="str">
        <f t="shared" si="209"/>
        <v>ACTIVE</v>
      </c>
    </row>
    <row r="13407" spans="1:17" x14ac:dyDescent="0.25">
      <c r="A13407" t="s">
        <v>4900</v>
      </c>
      <c r="B13407">
        <v>866</v>
      </c>
      <c r="C13407" t="s">
        <v>5249</v>
      </c>
      <c r="D13407" t="s">
        <v>4908</v>
      </c>
      <c r="E13407">
        <v>77978</v>
      </c>
      <c r="F13407" t="s">
        <v>4908</v>
      </c>
      <c r="G13407" t="s">
        <v>4944</v>
      </c>
      <c r="H13407" t="s">
        <v>4912</v>
      </c>
      <c r="I13407">
        <v>45104</v>
      </c>
      <c r="J13407">
        <v>13892.07</v>
      </c>
      <c r="K13407">
        <v>14162.96537</v>
      </c>
      <c r="L13407">
        <v>13892.07</v>
      </c>
      <c r="M13407">
        <v>11576.725</v>
      </c>
      <c r="N13407">
        <v>45152</v>
      </c>
      <c r="P13407">
        <v>0</v>
      </c>
      <c r="Q13407" t="str">
        <f t="shared" si="209"/>
        <v>ACTIVE</v>
      </c>
    </row>
    <row r="13408" spans="1:17" x14ac:dyDescent="0.25">
      <c r="A13408" t="s">
        <v>4900</v>
      </c>
      <c r="B13408">
        <v>866</v>
      </c>
      <c r="C13408" t="s">
        <v>5249</v>
      </c>
      <c r="D13408" t="s">
        <v>4908</v>
      </c>
      <c r="E13408">
        <v>77979</v>
      </c>
      <c r="F13408" t="s">
        <v>4908</v>
      </c>
      <c r="G13408" t="s">
        <v>4944</v>
      </c>
      <c r="H13408" t="s">
        <v>4912</v>
      </c>
      <c r="I13408">
        <v>45104</v>
      </c>
      <c r="J13408">
        <v>10000</v>
      </c>
      <c r="K13408">
        <v>10195</v>
      </c>
      <c r="L13408">
        <v>10000</v>
      </c>
      <c r="M13408">
        <v>8333.3333330000005</v>
      </c>
      <c r="N13408">
        <v>45152</v>
      </c>
      <c r="P13408">
        <v>0</v>
      </c>
      <c r="Q13408" t="str">
        <f t="shared" si="209"/>
        <v>ACTIVE</v>
      </c>
    </row>
    <row r="13409" spans="1:17" x14ac:dyDescent="0.25">
      <c r="A13409" t="s">
        <v>4900</v>
      </c>
      <c r="B13409">
        <v>866</v>
      </c>
      <c r="C13409" t="s">
        <v>5249</v>
      </c>
      <c r="D13409" t="s">
        <v>4908</v>
      </c>
      <c r="E13409">
        <v>77980</v>
      </c>
      <c r="F13409" t="s">
        <v>4908</v>
      </c>
      <c r="G13409" t="s">
        <v>4944</v>
      </c>
      <c r="H13409" t="s">
        <v>4912</v>
      </c>
      <c r="I13409">
        <v>45104</v>
      </c>
      <c r="J13409">
        <v>8969.4</v>
      </c>
      <c r="K13409">
        <v>9144.3032999999996</v>
      </c>
      <c r="L13409">
        <v>8969.4</v>
      </c>
      <c r="M13409">
        <v>7474.5</v>
      </c>
      <c r="N13409">
        <v>45152</v>
      </c>
      <c r="P13409">
        <v>0</v>
      </c>
      <c r="Q13409" t="str">
        <f t="shared" si="209"/>
        <v>ACTIVE</v>
      </c>
    </row>
    <row r="13410" spans="1:17" x14ac:dyDescent="0.25">
      <c r="A13410" t="s">
        <v>4900</v>
      </c>
      <c r="B13410">
        <v>1739</v>
      </c>
      <c r="C13410" t="s">
        <v>5124</v>
      </c>
      <c r="D13410" t="s">
        <v>4908</v>
      </c>
      <c r="E13410">
        <v>77985</v>
      </c>
      <c r="F13410" t="s">
        <v>4908</v>
      </c>
      <c r="G13410" t="s">
        <v>4913</v>
      </c>
      <c r="H13410" t="s">
        <v>4912</v>
      </c>
      <c r="I13410">
        <v>45104</v>
      </c>
      <c r="J13410">
        <v>33.090000000000003</v>
      </c>
      <c r="K13410">
        <v>33.735255000000002</v>
      </c>
      <c r="L13410">
        <v>33.090000000000003</v>
      </c>
      <c r="M13410">
        <v>22.06</v>
      </c>
      <c r="N13410">
        <v>45152</v>
      </c>
      <c r="P13410">
        <v>0</v>
      </c>
      <c r="Q13410" t="str">
        <f t="shared" si="209"/>
        <v>ACTIVE</v>
      </c>
    </row>
    <row r="13411" spans="1:17" x14ac:dyDescent="0.25">
      <c r="A13411" t="s">
        <v>4900</v>
      </c>
      <c r="B13411">
        <v>1005</v>
      </c>
      <c r="C13411" t="s">
        <v>5080</v>
      </c>
      <c r="D13411" t="s">
        <v>4908</v>
      </c>
      <c r="E13411">
        <v>77989</v>
      </c>
      <c r="F13411" t="s">
        <v>4908</v>
      </c>
      <c r="G13411" t="s">
        <v>4913</v>
      </c>
      <c r="H13411" t="s">
        <v>4912</v>
      </c>
      <c r="I13411">
        <v>45104</v>
      </c>
      <c r="J13411">
        <v>6677.75</v>
      </c>
      <c r="K13411">
        <v>6807.9661249999999</v>
      </c>
      <c r="L13411">
        <v>6677.75</v>
      </c>
      <c r="M13411">
        <v>5564.7916670000004</v>
      </c>
      <c r="N13411">
        <v>45159</v>
      </c>
      <c r="O13411">
        <v>45159</v>
      </c>
      <c r="P13411">
        <v>11</v>
      </c>
      <c r="Q13411" t="str">
        <f t="shared" si="209"/>
        <v>1-30</v>
      </c>
    </row>
    <row r="13412" spans="1:17" x14ac:dyDescent="0.25">
      <c r="A13412" t="s">
        <v>4900</v>
      </c>
      <c r="B13412">
        <v>910</v>
      </c>
      <c r="C13412" t="s">
        <v>5280</v>
      </c>
      <c r="D13412" t="s">
        <v>4908</v>
      </c>
      <c r="E13412">
        <v>77994</v>
      </c>
      <c r="F13412" t="s">
        <v>4908</v>
      </c>
      <c r="G13412" t="s">
        <v>4913</v>
      </c>
      <c r="H13412" t="s">
        <v>4912</v>
      </c>
      <c r="I13412">
        <v>45104</v>
      </c>
      <c r="J13412">
        <v>90</v>
      </c>
      <c r="K13412">
        <v>91.754999999999995</v>
      </c>
      <c r="L13412">
        <v>90</v>
      </c>
      <c r="M13412">
        <v>90</v>
      </c>
      <c r="P13412">
        <v>0</v>
      </c>
      <c r="Q13412" t="str">
        <f t="shared" si="209"/>
        <v>ACTIVE</v>
      </c>
    </row>
    <row r="13413" spans="1:17" x14ac:dyDescent="0.25">
      <c r="A13413" t="s">
        <v>4900</v>
      </c>
      <c r="B13413">
        <v>1867</v>
      </c>
      <c r="C13413" t="s">
        <v>4938</v>
      </c>
      <c r="D13413" t="s">
        <v>4908</v>
      </c>
      <c r="E13413">
        <v>77995</v>
      </c>
      <c r="F13413" t="s">
        <v>4908</v>
      </c>
      <c r="G13413" t="s">
        <v>4913</v>
      </c>
      <c r="H13413" t="s">
        <v>4912</v>
      </c>
      <c r="I13413">
        <v>45104</v>
      </c>
      <c r="J13413">
        <v>850</v>
      </c>
      <c r="K13413">
        <v>866.57500000000005</v>
      </c>
      <c r="L13413">
        <v>850</v>
      </c>
      <c r="M13413">
        <v>555.769228</v>
      </c>
      <c r="N13413">
        <v>45166</v>
      </c>
      <c r="P13413">
        <v>0</v>
      </c>
      <c r="Q13413" t="str">
        <f t="shared" si="209"/>
        <v>ACTIVE</v>
      </c>
    </row>
    <row r="13414" spans="1:17" x14ac:dyDescent="0.25">
      <c r="A13414" t="s">
        <v>4900</v>
      </c>
      <c r="B13414">
        <v>1490</v>
      </c>
      <c r="C13414" t="s">
        <v>5401</v>
      </c>
      <c r="D13414" t="s">
        <v>5092</v>
      </c>
      <c r="E13414">
        <v>77996</v>
      </c>
      <c r="F13414" t="s">
        <v>4908</v>
      </c>
      <c r="G13414" t="s">
        <v>4913</v>
      </c>
      <c r="H13414" t="s">
        <v>4912</v>
      </c>
      <c r="I13414">
        <v>45104</v>
      </c>
      <c r="J13414">
        <v>43.54</v>
      </c>
      <c r="K13414">
        <v>44.389029999999998</v>
      </c>
      <c r="L13414">
        <v>43.54</v>
      </c>
      <c r="M13414">
        <v>43.54</v>
      </c>
      <c r="N13414">
        <v>45163</v>
      </c>
      <c r="O13414">
        <v>45163</v>
      </c>
      <c r="P13414">
        <v>7</v>
      </c>
      <c r="Q13414" t="str">
        <f t="shared" si="209"/>
        <v>1-30</v>
      </c>
    </row>
    <row r="13415" spans="1:17" x14ac:dyDescent="0.25">
      <c r="A13415" t="s">
        <v>4900</v>
      </c>
      <c r="B13415">
        <v>1739</v>
      </c>
      <c r="C13415" t="s">
        <v>5124</v>
      </c>
      <c r="D13415" t="s">
        <v>4908</v>
      </c>
      <c r="E13415">
        <v>77998</v>
      </c>
      <c r="F13415" t="s">
        <v>4908</v>
      </c>
      <c r="G13415" t="s">
        <v>4913</v>
      </c>
      <c r="H13415" t="s">
        <v>4912</v>
      </c>
      <c r="I13415">
        <v>45104</v>
      </c>
      <c r="J13415">
        <v>157.86000000000001</v>
      </c>
      <c r="K13415">
        <v>160.93826999999999</v>
      </c>
      <c r="L13415">
        <v>157.86000000000001</v>
      </c>
      <c r="M13415">
        <v>157.86000000000001</v>
      </c>
      <c r="P13415">
        <v>0</v>
      </c>
      <c r="Q13415" t="str">
        <f t="shared" si="209"/>
        <v>ACTIVE</v>
      </c>
    </row>
    <row r="13416" spans="1:17" x14ac:dyDescent="0.25">
      <c r="A13416" t="s">
        <v>4900</v>
      </c>
      <c r="B13416">
        <v>1862</v>
      </c>
      <c r="C13416" t="s">
        <v>5211</v>
      </c>
      <c r="D13416" t="s">
        <v>4908</v>
      </c>
      <c r="E13416">
        <v>78000</v>
      </c>
      <c r="F13416" t="s">
        <v>4908</v>
      </c>
      <c r="G13416" t="s">
        <v>4913</v>
      </c>
      <c r="H13416" t="s">
        <v>4912</v>
      </c>
      <c r="I13416">
        <v>45104</v>
      </c>
      <c r="J13416">
        <v>1010</v>
      </c>
      <c r="K13416">
        <v>1029.6949999999999</v>
      </c>
      <c r="L13416">
        <v>1010</v>
      </c>
      <c r="M13416">
        <v>1010</v>
      </c>
      <c r="P13416">
        <v>0</v>
      </c>
      <c r="Q13416" t="str">
        <f t="shared" si="209"/>
        <v>ACTIVE</v>
      </c>
    </row>
    <row r="13417" spans="1:17" x14ac:dyDescent="0.25">
      <c r="A13417" t="s">
        <v>4900</v>
      </c>
      <c r="B13417">
        <v>1739</v>
      </c>
      <c r="C13417" t="s">
        <v>5124</v>
      </c>
      <c r="D13417" t="s">
        <v>4908</v>
      </c>
      <c r="E13417">
        <v>78005</v>
      </c>
      <c r="F13417" t="s">
        <v>4908</v>
      </c>
      <c r="G13417" t="s">
        <v>4913</v>
      </c>
      <c r="H13417" t="s">
        <v>4912</v>
      </c>
      <c r="I13417">
        <v>45104</v>
      </c>
      <c r="J13417">
        <v>24.5</v>
      </c>
      <c r="K13417">
        <v>24.97775</v>
      </c>
      <c r="L13417">
        <v>24.5</v>
      </c>
      <c r="M13417">
        <v>16.333333</v>
      </c>
      <c r="N13417">
        <v>45152</v>
      </c>
      <c r="P13417">
        <v>0</v>
      </c>
      <c r="Q13417" t="str">
        <f t="shared" si="209"/>
        <v>ACTIVE</v>
      </c>
    </row>
    <row r="13418" spans="1:17" x14ac:dyDescent="0.25">
      <c r="A13418" t="s">
        <v>4900</v>
      </c>
      <c r="B13418">
        <v>1826</v>
      </c>
      <c r="C13418" t="s">
        <v>5008</v>
      </c>
      <c r="D13418" t="s">
        <v>4908</v>
      </c>
      <c r="E13418">
        <v>78010</v>
      </c>
      <c r="F13418" t="s">
        <v>4908</v>
      </c>
      <c r="G13418" t="s">
        <v>4913</v>
      </c>
      <c r="H13418" t="s">
        <v>4912</v>
      </c>
      <c r="I13418">
        <v>45104</v>
      </c>
      <c r="J13418">
        <v>236.95</v>
      </c>
      <c r="K13418">
        <v>241.570525</v>
      </c>
      <c r="L13418">
        <v>236.95</v>
      </c>
      <c r="M13418">
        <v>236.95</v>
      </c>
      <c r="P13418">
        <v>0</v>
      </c>
      <c r="Q13418" t="str">
        <f t="shared" si="209"/>
        <v>ACTIVE</v>
      </c>
    </row>
    <row r="13419" spans="1:17" x14ac:dyDescent="0.25">
      <c r="A13419" t="s">
        <v>4900</v>
      </c>
      <c r="B13419">
        <v>1834</v>
      </c>
      <c r="C13419" t="s">
        <v>4946</v>
      </c>
      <c r="D13419" t="s">
        <v>4908</v>
      </c>
      <c r="E13419">
        <v>78016</v>
      </c>
      <c r="F13419" t="s">
        <v>4908</v>
      </c>
      <c r="G13419" t="s">
        <v>4944</v>
      </c>
      <c r="H13419" t="s">
        <v>4912</v>
      </c>
      <c r="I13419">
        <v>45104</v>
      </c>
      <c r="J13419">
        <v>4800</v>
      </c>
      <c r="K13419">
        <v>4893.6000000000004</v>
      </c>
      <c r="L13419">
        <v>4800</v>
      </c>
      <c r="M13419">
        <v>4800</v>
      </c>
      <c r="P13419">
        <v>0</v>
      </c>
      <c r="Q13419" t="str">
        <f t="shared" si="209"/>
        <v>ACTIVE</v>
      </c>
    </row>
    <row r="13420" spans="1:17" x14ac:dyDescent="0.25">
      <c r="A13420" t="s">
        <v>4900</v>
      </c>
      <c r="B13420">
        <v>1353</v>
      </c>
      <c r="C13420" t="s">
        <v>5375</v>
      </c>
      <c r="D13420" t="s">
        <v>4908</v>
      </c>
      <c r="E13420">
        <v>78017</v>
      </c>
      <c r="F13420" t="s">
        <v>4908</v>
      </c>
      <c r="G13420" t="s">
        <v>4913</v>
      </c>
      <c r="H13420" t="s">
        <v>4912</v>
      </c>
      <c r="I13420">
        <v>45104</v>
      </c>
      <c r="J13420">
        <v>783.15</v>
      </c>
      <c r="K13420">
        <v>798.421425</v>
      </c>
      <c r="L13420">
        <v>783.15</v>
      </c>
      <c r="M13420">
        <v>522.09999900000003</v>
      </c>
      <c r="N13420">
        <v>45152</v>
      </c>
      <c r="P13420">
        <v>0</v>
      </c>
      <c r="Q13420" t="str">
        <f t="shared" si="209"/>
        <v>ACTIVE</v>
      </c>
    </row>
    <row r="13421" spans="1:17" x14ac:dyDescent="0.25">
      <c r="A13421" t="s">
        <v>4900</v>
      </c>
      <c r="B13421">
        <v>1353</v>
      </c>
      <c r="C13421" t="s">
        <v>5375</v>
      </c>
      <c r="D13421" t="s">
        <v>4908</v>
      </c>
      <c r="E13421">
        <v>78019</v>
      </c>
      <c r="F13421" t="s">
        <v>4908</v>
      </c>
      <c r="G13421" t="s">
        <v>4913</v>
      </c>
      <c r="H13421" t="s">
        <v>4912</v>
      </c>
      <c r="I13421">
        <v>45104</v>
      </c>
      <c r="J13421">
        <v>105.45</v>
      </c>
      <c r="K13421">
        <v>107.506275</v>
      </c>
      <c r="L13421">
        <v>105.45</v>
      </c>
      <c r="M13421">
        <v>70.299999</v>
      </c>
      <c r="N13421">
        <v>45152</v>
      </c>
      <c r="P13421">
        <v>0</v>
      </c>
      <c r="Q13421" t="str">
        <f t="shared" si="209"/>
        <v>ACTIVE</v>
      </c>
    </row>
    <row r="13422" spans="1:17" x14ac:dyDescent="0.25">
      <c r="A13422" t="s">
        <v>4900</v>
      </c>
      <c r="B13422">
        <v>1770</v>
      </c>
      <c r="C13422" t="s">
        <v>5013</v>
      </c>
      <c r="D13422" t="s">
        <v>4908</v>
      </c>
      <c r="E13422">
        <v>78021</v>
      </c>
      <c r="F13422" t="s">
        <v>4908</v>
      </c>
      <c r="G13422" t="s">
        <v>4913</v>
      </c>
      <c r="H13422" t="s">
        <v>4912</v>
      </c>
      <c r="I13422">
        <v>45104</v>
      </c>
      <c r="J13422">
        <v>93</v>
      </c>
      <c r="K13422">
        <v>94.813500000000005</v>
      </c>
      <c r="L13422">
        <v>93</v>
      </c>
      <c r="M13422">
        <v>77.5</v>
      </c>
      <c r="N13422">
        <v>45160</v>
      </c>
      <c r="P13422">
        <v>0</v>
      </c>
      <c r="Q13422" t="str">
        <f t="shared" si="209"/>
        <v>ACTIVE</v>
      </c>
    </row>
    <row r="13423" spans="1:17" x14ac:dyDescent="0.25">
      <c r="A13423" t="s">
        <v>4900</v>
      </c>
      <c r="B13423">
        <v>2005</v>
      </c>
      <c r="C13423" t="s">
        <v>5151</v>
      </c>
      <c r="D13423" t="s">
        <v>4908</v>
      </c>
      <c r="E13423">
        <v>78022</v>
      </c>
      <c r="F13423" t="s">
        <v>4908</v>
      </c>
      <c r="G13423" t="s">
        <v>4944</v>
      </c>
      <c r="H13423" t="s">
        <v>4912</v>
      </c>
      <c r="I13423">
        <v>45104</v>
      </c>
      <c r="J13423">
        <v>6000</v>
      </c>
      <c r="K13423">
        <v>6117</v>
      </c>
      <c r="L13423">
        <v>6000</v>
      </c>
      <c r="M13423">
        <v>5000</v>
      </c>
      <c r="N13423">
        <v>45152</v>
      </c>
      <c r="P13423">
        <v>0</v>
      </c>
      <c r="Q13423" t="str">
        <f t="shared" si="209"/>
        <v>ACTIVE</v>
      </c>
    </row>
    <row r="13424" spans="1:17" x14ac:dyDescent="0.25">
      <c r="A13424" t="s">
        <v>4900</v>
      </c>
      <c r="B13424">
        <v>1826</v>
      </c>
      <c r="C13424" t="s">
        <v>5008</v>
      </c>
      <c r="D13424" t="s">
        <v>4908</v>
      </c>
      <c r="E13424">
        <v>78025</v>
      </c>
      <c r="F13424" t="s">
        <v>4908</v>
      </c>
      <c r="G13424" t="s">
        <v>4913</v>
      </c>
      <c r="H13424" t="s">
        <v>4912</v>
      </c>
      <c r="I13424">
        <v>45104</v>
      </c>
      <c r="J13424">
        <v>208.32</v>
      </c>
      <c r="K13424">
        <v>212.38224</v>
      </c>
      <c r="L13424">
        <v>208.32</v>
      </c>
      <c r="M13424">
        <v>208.32</v>
      </c>
      <c r="P13424">
        <v>0</v>
      </c>
      <c r="Q13424" t="str">
        <f t="shared" si="209"/>
        <v>ACTIVE</v>
      </c>
    </row>
    <row r="13425" spans="1:17" x14ac:dyDescent="0.25">
      <c r="A13425" t="s">
        <v>4900</v>
      </c>
      <c r="B13425">
        <v>1801</v>
      </c>
      <c r="C13425" t="s">
        <v>5072</v>
      </c>
      <c r="D13425" t="s">
        <v>4908</v>
      </c>
      <c r="E13425">
        <v>78036</v>
      </c>
      <c r="F13425" t="s">
        <v>4908</v>
      </c>
      <c r="G13425" t="s">
        <v>4944</v>
      </c>
      <c r="H13425" t="s">
        <v>4912</v>
      </c>
      <c r="I13425">
        <v>45104</v>
      </c>
      <c r="J13425">
        <v>2782</v>
      </c>
      <c r="K13425">
        <v>2836.2489999999998</v>
      </c>
      <c r="L13425">
        <v>2782</v>
      </c>
      <c r="M13425">
        <v>1712</v>
      </c>
      <c r="N13425">
        <v>45166</v>
      </c>
      <c r="P13425">
        <v>0</v>
      </c>
      <c r="Q13425" t="str">
        <f t="shared" si="209"/>
        <v>ACTIVE</v>
      </c>
    </row>
    <row r="13426" spans="1:17" x14ac:dyDescent="0.25">
      <c r="A13426" t="s">
        <v>4900</v>
      </c>
      <c r="B13426">
        <v>1739</v>
      </c>
      <c r="C13426" t="s">
        <v>5124</v>
      </c>
      <c r="D13426" t="s">
        <v>4908</v>
      </c>
      <c r="E13426">
        <v>78037</v>
      </c>
      <c r="F13426" t="s">
        <v>4908</v>
      </c>
      <c r="G13426" t="s">
        <v>4913</v>
      </c>
      <c r="H13426" t="s">
        <v>4912</v>
      </c>
      <c r="I13426">
        <v>45104</v>
      </c>
      <c r="J13426">
        <v>39.47</v>
      </c>
      <c r="K13426">
        <v>40.239665000000002</v>
      </c>
      <c r="L13426">
        <v>39.47</v>
      </c>
      <c r="M13426">
        <v>26.313333</v>
      </c>
      <c r="N13426">
        <v>45152</v>
      </c>
      <c r="P13426">
        <v>0</v>
      </c>
      <c r="Q13426" t="str">
        <f t="shared" si="209"/>
        <v>ACTIVE</v>
      </c>
    </row>
    <row r="13427" spans="1:17" x14ac:dyDescent="0.25">
      <c r="A13427" t="s">
        <v>4900</v>
      </c>
      <c r="B13427">
        <v>2012</v>
      </c>
      <c r="C13427" t="s">
        <v>5237</v>
      </c>
      <c r="D13427" t="s">
        <v>4908</v>
      </c>
      <c r="E13427">
        <v>78042</v>
      </c>
      <c r="F13427" t="s">
        <v>4908</v>
      </c>
      <c r="G13427" t="s">
        <v>4913</v>
      </c>
      <c r="H13427" t="s">
        <v>4912</v>
      </c>
      <c r="I13427">
        <v>45104</v>
      </c>
      <c r="J13427">
        <v>755.42</v>
      </c>
      <c r="K13427">
        <v>770.15069000000005</v>
      </c>
      <c r="L13427">
        <v>755.42</v>
      </c>
      <c r="M13427">
        <v>629.51666699999998</v>
      </c>
      <c r="N13427">
        <v>45132</v>
      </c>
      <c r="P13427">
        <v>0</v>
      </c>
      <c r="Q13427" t="str">
        <f t="shared" si="209"/>
        <v>ACTIVE</v>
      </c>
    </row>
    <row r="13428" spans="1:17" x14ac:dyDescent="0.25">
      <c r="A13428" t="s">
        <v>4900</v>
      </c>
      <c r="B13428">
        <v>2012</v>
      </c>
      <c r="C13428" t="s">
        <v>5237</v>
      </c>
      <c r="D13428" t="s">
        <v>4908</v>
      </c>
      <c r="E13428">
        <v>78043</v>
      </c>
      <c r="F13428" t="s">
        <v>4908</v>
      </c>
      <c r="G13428" t="s">
        <v>4913</v>
      </c>
      <c r="H13428" t="s">
        <v>4912</v>
      </c>
      <c r="I13428">
        <v>45104</v>
      </c>
      <c r="J13428">
        <v>859.76</v>
      </c>
      <c r="K13428">
        <v>876.52531999999997</v>
      </c>
      <c r="L13428">
        <v>859.76</v>
      </c>
      <c r="M13428">
        <v>716.46666700000003</v>
      </c>
      <c r="N13428">
        <v>45132</v>
      </c>
      <c r="P13428">
        <v>0</v>
      </c>
      <c r="Q13428" t="str">
        <f t="shared" si="209"/>
        <v>ACTIVE</v>
      </c>
    </row>
    <row r="13429" spans="1:17" x14ac:dyDescent="0.25">
      <c r="A13429" t="s">
        <v>4900</v>
      </c>
      <c r="B13429">
        <v>2012</v>
      </c>
      <c r="C13429" t="s">
        <v>5237</v>
      </c>
      <c r="D13429" t="s">
        <v>4908</v>
      </c>
      <c r="E13429">
        <v>78046</v>
      </c>
      <c r="F13429" t="s">
        <v>4908</v>
      </c>
      <c r="G13429" t="s">
        <v>4913</v>
      </c>
      <c r="H13429" t="s">
        <v>4912</v>
      </c>
      <c r="I13429">
        <v>45104</v>
      </c>
      <c r="J13429">
        <v>482.2</v>
      </c>
      <c r="K13429">
        <v>491.60289999999998</v>
      </c>
      <c r="L13429">
        <v>482.2</v>
      </c>
      <c r="M13429">
        <v>401.83333299999998</v>
      </c>
      <c r="N13429">
        <v>45132</v>
      </c>
      <c r="P13429">
        <v>0</v>
      </c>
      <c r="Q13429" t="str">
        <f t="shared" si="209"/>
        <v>ACTIVE</v>
      </c>
    </row>
    <row r="13430" spans="1:17" x14ac:dyDescent="0.25">
      <c r="A13430" t="s">
        <v>4899</v>
      </c>
      <c r="B13430">
        <v>1561</v>
      </c>
      <c r="C13430" t="s">
        <v>5456</v>
      </c>
      <c r="D13430" t="s">
        <v>5092</v>
      </c>
      <c r="E13430">
        <v>78047</v>
      </c>
      <c r="F13430" t="s">
        <v>4908</v>
      </c>
      <c r="G13430" t="s">
        <v>4944</v>
      </c>
      <c r="H13430" t="s">
        <v>5326</v>
      </c>
      <c r="I13430">
        <v>45104</v>
      </c>
      <c r="J13430">
        <v>2213.0500000000002</v>
      </c>
      <c r="K13430">
        <v>2213.0500000000002</v>
      </c>
      <c r="L13430">
        <v>2213.0500000000002</v>
      </c>
      <c r="M13430">
        <v>2213.0500000000002</v>
      </c>
      <c r="P13430">
        <v>0</v>
      </c>
      <c r="Q13430" t="str">
        <f t="shared" si="209"/>
        <v>ACTIVE</v>
      </c>
    </row>
    <row r="13431" spans="1:17" x14ac:dyDescent="0.25">
      <c r="A13431" t="s">
        <v>4900</v>
      </c>
      <c r="B13431">
        <v>811</v>
      </c>
      <c r="C13431" t="s">
        <v>5319</v>
      </c>
      <c r="D13431" t="s">
        <v>5133</v>
      </c>
      <c r="E13431">
        <v>78049</v>
      </c>
      <c r="F13431" t="s">
        <v>4908</v>
      </c>
      <c r="G13431" t="s">
        <v>4913</v>
      </c>
      <c r="H13431" t="s">
        <v>4912</v>
      </c>
      <c r="I13431">
        <v>45104</v>
      </c>
      <c r="J13431">
        <v>50</v>
      </c>
      <c r="K13431">
        <v>50.975000000000001</v>
      </c>
      <c r="L13431">
        <v>50</v>
      </c>
      <c r="M13431">
        <v>50</v>
      </c>
      <c r="N13431">
        <v>45166</v>
      </c>
      <c r="O13431">
        <v>45166</v>
      </c>
      <c r="P13431">
        <v>4</v>
      </c>
      <c r="Q13431" t="str">
        <f t="shared" si="209"/>
        <v>1-30</v>
      </c>
    </row>
    <row r="13432" spans="1:17" x14ac:dyDescent="0.25">
      <c r="A13432" t="s">
        <v>4900</v>
      </c>
      <c r="B13432">
        <v>1770</v>
      </c>
      <c r="C13432" t="s">
        <v>5013</v>
      </c>
      <c r="D13432" t="s">
        <v>4908</v>
      </c>
      <c r="E13432">
        <v>78055</v>
      </c>
      <c r="F13432" t="s">
        <v>4908</v>
      </c>
      <c r="G13432" t="s">
        <v>4913</v>
      </c>
      <c r="H13432" t="s">
        <v>4912</v>
      </c>
      <c r="I13432">
        <v>45104</v>
      </c>
      <c r="J13432">
        <v>438.65</v>
      </c>
      <c r="K13432">
        <v>447.20367499999998</v>
      </c>
      <c r="L13432">
        <v>438.65</v>
      </c>
      <c r="M13432">
        <v>438.65</v>
      </c>
      <c r="N13432">
        <v>45138</v>
      </c>
      <c r="O13432">
        <v>45138</v>
      </c>
      <c r="P13432">
        <v>32</v>
      </c>
      <c r="Q13432" t="str">
        <f t="shared" si="209"/>
        <v>31-60</v>
      </c>
    </row>
    <row r="13433" spans="1:17" x14ac:dyDescent="0.25">
      <c r="A13433" t="s">
        <v>4900</v>
      </c>
      <c r="B13433">
        <v>1437</v>
      </c>
      <c r="C13433" t="s">
        <v>5435</v>
      </c>
      <c r="D13433" t="s">
        <v>5092</v>
      </c>
      <c r="E13433">
        <v>78058</v>
      </c>
      <c r="F13433" t="s">
        <v>4908</v>
      </c>
      <c r="G13433" t="s">
        <v>4913</v>
      </c>
      <c r="H13433" t="s">
        <v>4912</v>
      </c>
      <c r="I13433">
        <v>45104</v>
      </c>
      <c r="J13433">
        <v>50.28</v>
      </c>
      <c r="K13433">
        <v>51.260460000000002</v>
      </c>
      <c r="L13433">
        <v>50.28</v>
      </c>
      <c r="M13433">
        <v>50.28</v>
      </c>
      <c r="P13433">
        <v>0</v>
      </c>
      <c r="Q13433" t="str">
        <f t="shared" si="209"/>
        <v>ACTIVE</v>
      </c>
    </row>
    <row r="13434" spans="1:17" x14ac:dyDescent="0.25">
      <c r="A13434" t="s">
        <v>4900</v>
      </c>
      <c r="B13434">
        <v>1971</v>
      </c>
      <c r="C13434" t="s">
        <v>4916</v>
      </c>
      <c r="D13434" t="s">
        <v>4908</v>
      </c>
      <c r="E13434">
        <v>78064</v>
      </c>
      <c r="F13434" t="s">
        <v>4908</v>
      </c>
      <c r="G13434" t="s">
        <v>4913</v>
      </c>
      <c r="H13434" t="s">
        <v>4912</v>
      </c>
      <c r="I13434">
        <v>45104</v>
      </c>
      <c r="J13434">
        <v>150.30000000000001</v>
      </c>
      <c r="K13434">
        <v>153.23085</v>
      </c>
      <c r="L13434">
        <v>150.30000000000001</v>
      </c>
      <c r="M13434">
        <v>100.2</v>
      </c>
      <c r="N13434">
        <v>45156</v>
      </c>
      <c r="P13434">
        <v>0</v>
      </c>
      <c r="Q13434" t="str">
        <f t="shared" si="209"/>
        <v>ACTIVE</v>
      </c>
    </row>
    <row r="13435" spans="1:17" x14ac:dyDescent="0.25">
      <c r="A13435" t="s">
        <v>4900</v>
      </c>
      <c r="B13435">
        <v>1855</v>
      </c>
      <c r="C13435" t="s">
        <v>4981</v>
      </c>
      <c r="D13435" t="s">
        <v>4908</v>
      </c>
      <c r="E13435">
        <v>78070</v>
      </c>
      <c r="F13435" t="s">
        <v>4908</v>
      </c>
      <c r="G13435" t="s">
        <v>4944</v>
      </c>
      <c r="H13435" t="s">
        <v>4912</v>
      </c>
      <c r="I13435">
        <v>45105</v>
      </c>
      <c r="J13435">
        <v>340</v>
      </c>
      <c r="K13435">
        <v>346.63</v>
      </c>
      <c r="L13435">
        <v>340</v>
      </c>
      <c r="M13435">
        <v>283.33333299999998</v>
      </c>
      <c r="N13435">
        <v>45166</v>
      </c>
      <c r="P13435">
        <v>0</v>
      </c>
      <c r="Q13435" t="str">
        <f t="shared" si="209"/>
        <v>ACTIVE</v>
      </c>
    </row>
    <row r="13436" spans="1:17" x14ac:dyDescent="0.25">
      <c r="A13436" t="s">
        <v>4900</v>
      </c>
      <c r="B13436">
        <v>1977</v>
      </c>
      <c r="C13436" t="s">
        <v>5055</v>
      </c>
      <c r="D13436" t="s">
        <v>4908</v>
      </c>
      <c r="E13436">
        <v>78071</v>
      </c>
      <c r="F13436" t="s">
        <v>4908</v>
      </c>
      <c r="G13436" t="s">
        <v>4913</v>
      </c>
      <c r="H13436" t="s">
        <v>4912</v>
      </c>
      <c r="I13436">
        <v>45104</v>
      </c>
      <c r="J13436">
        <v>1500</v>
      </c>
      <c r="K13436">
        <v>1529.25</v>
      </c>
      <c r="L13436">
        <v>1500</v>
      </c>
      <c r="M13436">
        <v>1038.46154</v>
      </c>
      <c r="N13436">
        <v>45152</v>
      </c>
      <c r="P13436">
        <v>0</v>
      </c>
      <c r="Q13436" t="str">
        <f t="shared" si="209"/>
        <v>ACTIVE</v>
      </c>
    </row>
    <row r="13437" spans="1:17" x14ac:dyDescent="0.25">
      <c r="A13437" t="s">
        <v>4900</v>
      </c>
      <c r="B13437">
        <v>403</v>
      </c>
      <c r="C13437" t="s">
        <v>5102</v>
      </c>
      <c r="D13437" t="s">
        <v>4908</v>
      </c>
      <c r="E13437">
        <v>78072</v>
      </c>
      <c r="F13437" t="s">
        <v>4908</v>
      </c>
      <c r="G13437" t="s">
        <v>4913</v>
      </c>
      <c r="H13437" t="s">
        <v>4912</v>
      </c>
      <c r="I13437">
        <v>45102</v>
      </c>
      <c r="J13437">
        <v>62.38</v>
      </c>
      <c r="K13437">
        <v>63.596409999999999</v>
      </c>
      <c r="L13437">
        <v>62.38</v>
      </c>
      <c r="M13437">
        <v>41.586666000000001</v>
      </c>
      <c r="N13437">
        <v>45166</v>
      </c>
      <c r="P13437">
        <v>0</v>
      </c>
      <c r="Q13437" t="str">
        <f t="shared" si="209"/>
        <v>ACTIVE</v>
      </c>
    </row>
    <row r="13438" spans="1:17" x14ac:dyDescent="0.25">
      <c r="A13438" t="s">
        <v>4900</v>
      </c>
      <c r="B13438">
        <v>1971</v>
      </c>
      <c r="C13438" t="s">
        <v>4916</v>
      </c>
      <c r="D13438" t="s">
        <v>4908</v>
      </c>
      <c r="E13438">
        <v>78082</v>
      </c>
      <c r="F13438" t="s">
        <v>4908</v>
      </c>
      <c r="G13438" t="s">
        <v>4913</v>
      </c>
      <c r="H13438" t="s">
        <v>4912</v>
      </c>
      <c r="I13438">
        <v>45104</v>
      </c>
      <c r="J13438">
        <v>72.41</v>
      </c>
      <c r="K13438">
        <v>73.821995000000001</v>
      </c>
      <c r="L13438">
        <v>72.41</v>
      </c>
      <c r="M13438">
        <v>48.273333000000001</v>
      </c>
      <c r="N13438">
        <v>45156</v>
      </c>
      <c r="P13438">
        <v>0</v>
      </c>
      <c r="Q13438" t="str">
        <f t="shared" si="209"/>
        <v>ACTIVE</v>
      </c>
    </row>
    <row r="13439" spans="1:17" x14ac:dyDescent="0.25">
      <c r="A13439" t="s">
        <v>4900</v>
      </c>
      <c r="B13439">
        <v>1026</v>
      </c>
      <c r="C13439" t="s">
        <v>5010</v>
      </c>
      <c r="D13439" t="s">
        <v>4908</v>
      </c>
      <c r="E13439">
        <v>78084</v>
      </c>
      <c r="F13439" t="s">
        <v>4908</v>
      </c>
      <c r="G13439" t="s">
        <v>4913</v>
      </c>
      <c r="H13439" t="s">
        <v>4912</v>
      </c>
      <c r="I13439">
        <v>45104</v>
      </c>
      <c r="J13439">
        <v>2905.86</v>
      </c>
      <c r="K13439">
        <v>2962.5242699999999</v>
      </c>
      <c r="L13439">
        <v>2905.86</v>
      </c>
      <c r="M13439">
        <v>1937.24</v>
      </c>
      <c r="N13439">
        <v>45147</v>
      </c>
      <c r="P13439">
        <v>0</v>
      </c>
      <c r="Q13439" t="str">
        <f t="shared" si="209"/>
        <v>ACTIVE</v>
      </c>
    </row>
    <row r="13440" spans="1:17" x14ac:dyDescent="0.25">
      <c r="A13440" t="s">
        <v>4900</v>
      </c>
      <c r="B13440">
        <v>1952</v>
      </c>
      <c r="C13440" t="s">
        <v>5197</v>
      </c>
      <c r="D13440" t="s">
        <v>4908</v>
      </c>
      <c r="E13440">
        <v>78086</v>
      </c>
      <c r="F13440" t="s">
        <v>4908</v>
      </c>
      <c r="G13440" t="s">
        <v>4913</v>
      </c>
      <c r="H13440" t="s">
        <v>4912</v>
      </c>
      <c r="I13440">
        <v>45104</v>
      </c>
      <c r="J13440">
        <v>1400</v>
      </c>
      <c r="K13440">
        <v>1427.3</v>
      </c>
      <c r="L13440">
        <v>1400</v>
      </c>
      <c r="M13440">
        <v>933.33333300000004</v>
      </c>
      <c r="N13440">
        <v>45156</v>
      </c>
      <c r="P13440">
        <v>0</v>
      </c>
      <c r="Q13440" t="str">
        <f t="shared" si="209"/>
        <v>ACTIVE</v>
      </c>
    </row>
    <row r="13441" spans="1:17" x14ac:dyDescent="0.25">
      <c r="A13441" t="s">
        <v>4900</v>
      </c>
      <c r="B13441">
        <v>1757</v>
      </c>
      <c r="C13441" t="s">
        <v>5306</v>
      </c>
      <c r="D13441" t="s">
        <v>4908</v>
      </c>
      <c r="E13441">
        <v>78091</v>
      </c>
      <c r="F13441" t="s">
        <v>4908</v>
      </c>
      <c r="G13441" t="s">
        <v>4944</v>
      </c>
      <c r="H13441" t="s">
        <v>4912</v>
      </c>
      <c r="I13441">
        <v>45105</v>
      </c>
      <c r="J13441">
        <v>10203.879999999999</v>
      </c>
      <c r="K13441">
        <v>10402.855659999999</v>
      </c>
      <c r="L13441">
        <v>10203.879999999999</v>
      </c>
      <c r="M13441">
        <v>8503.2333330000001</v>
      </c>
      <c r="N13441">
        <v>45166</v>
      </c>
      <c r="P13441">
        <v>0</v>
      </c>
      <c r="Q13441" t="str">
        <f t="shared" si="209"/>
        <v>ACTIVE</v>
      </c>
    </row>
    <row r="13442" spans="1:17" x14ac:dyDescent="0.25">
      <c r="A13442" t="s">
        <v>4900</v>
      </c>
      <c r="B13442">
        <v>1597</v>
      </c>
      <c r="C13442" t="s">
        <v>5117</v>
      </c>
      <c r="D13442" t="s">
        <v>4908</v>
      </c>
      <c r="E13442">
        <v>78092</v>
      </c>
      <c r="F13442" t="s">
        <v>4908</v>
      </c>
      <c r="G13442" t="s">
        <v>4913</v>
      </c>
      <c r="H13442" t="s">
        <v>4912</v>
      </c>
      <c r="I13442">
        <v>45104</v>
      </c>
      <c r="J13442">
        <v>25.06</v>
      </c>
      <c r="K13442">
        <v>25.548670000000001</v>
      </c>
      <c r="L13442">
        <v>25.06</v>
      </c>
      <c r="M13442">
        <v>16.706665999999998</v>
      </c>
      <c r="N13442">
        <v>45152</v>
      </c>
      <c r="P13442">
        <v>0</v>
      </c>
      <c r="Q13442" t="str">
        <f t="shared" ref="Q13442:Q13505" si="210">IF(P13442=0,"ACTIVE",IF(P13442&lt;=30,"1-30",IF(AND(P13442&gt;30,P13442&lt;=60),"31-60",IF(AND(P13442&gt;60,P13442&lt;=90),"61-90",IF(AND(P13442&gt;90,P13442&lt;=120),"91-120",IF(AND(P13442&gt;120,P13442&lt;=150),"121-150",IF(AND(P13442&gt;150,P13442&lt;=180),"151-180","180+")))))))</f>
        <v>ACTIVE</v>
      </c>
    </row>
    <row r="13443" spans="1:17" x14ac:dyDescent="0.25">
      <c r="A13443" t="s">
        <v>4900</v>
      </c>
      <c r="B13443">
        <v>1886</v>
      </c>
      <c r="C13443" t="s">
        <v>5381</v>
      </c>
      <c r="D13443" t="s">
        <v>4908</v>
      </c>
      <c r="E13443">
        <v>78094</v>
      </c>
      <c r="F13443" t="s">
        <v>4908</v>
      </c>
      <c r="G13443" t="s">
        <v>4913</v>
      </c>
      <c r="H13443" t="s">
        <v>4912</v>
      </c>
      <c r="I13443">
        <v>45104</v>
      </c>
      <c r="J13443">
        <v>365</v>
      </c>
      <c r="K13443">
        <v>372.11750000000001</v>
      </c>
      <c r="L13443">
        <v>365</v>
      </c>
      <c r="M13443">
        <v>243.33333300000001</v>
      </c>
      <c r="N13443">
        <v>45152</v>
      </c>
      <c r="P13443">
        <v>0</v>
      </c>
      <c r="Q13443" t="str">
        <f t="shared" si="210"/>
        <v>ACTIVE</v>
      </c>
    </row>
    <row r="13444" spans="1:17" x14ac:dyDescent="0.25">
      <c r="A13444" t="s">
        <v>4900</v>
      </c>
      <c r="B13444">
        <v>1534</v>
      </c>
      <c r="C13444" t="s">
        <v>4959</v>
      </c>
      <c r="D13444" t="s">
        <v>4908</v>
      </c>
      <c r="E13444">
        <v>78097</v>
      </c>
      <c r="F13444" t="s">
        <v>4908</v>
      </c>
      <c r="G13444" t="s">
        <v>4913</v>
      </c>
      <c r="H13444" t="s">
        <v>4912</v>
      </c>
      <c r="I13444">
        <v>45104</v>
      </c>
      <c r="J13444">
        <v>6</v>
      </c>
      <c r="K13444">
        <v>6.117</v>
      </c>
      <c r="L13444">
        <v>6</v>
      </c>
      <c r="M13444">
        <v>5</v>
      </c>
      <c r="N13444">
        <v>45124</v>
      </c>
      <c r="P13444">
        <v>0</v>
      </c>
      <c r="Q13444" t="str">
        <f t="shared" si="210"/>
        <v>ACTIVE</v>
      </c>
    </row>
    <row r="13445" spans="1:17" x14ac:dyDescent="0.25">
      <c r="A13445" t="s">
        <v>4900</v>
      </c>
      <c r="B13445">
        <v>1178</v>
      </c>
      <c r="C13445" t="s">
        <v>5448</v>
      </c>
      <c r="D13445" t="s">
        <v>5092</v>
      </c>
      <c r="E13445">
        <v>78098</v>
      </c>
      <c r="F13445" t="s">
        <v>4908</v>
      </c>
      <c r="G13445" t="s">
        <v>4913</v>
      </c>
      <c r="H13445" t="s">
        <v>4912</v>
      </c>
      <c r="I13445">
        <v>45104</v>
      </c>
      <c r="J13445">
        <v>28.9</v>
      </c>
      <c r="K13445">
        <v>29.463550000000001</v>
      </c>
      <c r="L13445">
        <v>28.9</v>
      </c>
      <c r="M13445">
        <v>28.9</v>
      </c>
      <c r="N13445">
        <v>45142</v>
      </c>
      <c r="O13445">
        <v>45142</v>
      </c>
      <c r="P13445">
        <v>28</v>
      </c>
      <c r="Q13445" t="str">
        <f t="shared" si="210"/>
        <v>1-30</v>
      </c>
    </row>
    <row r="13446" spans="1:17" x14ac:dyDescent="0.25">
      <c r="A13446" t="s">
        <v>4900</v>
      </c>
      <c r="B13446">
        <v>811</v>
      </c>
      <c r="C13446" t="s">
        <v>5319</v>
      </c>
      <c r="D13446" t="s">
        <v>5133</v>
      </c>
      <c r="E13446">
        <v>78107</v>
      </c>
      <c r="F13446" t="s">
        <v>4908</v>
      </c>
      <c r="G13446" t="s">
        <v>4913</v>
      </c>
      <c r="H13446" t="s">
        <v>4912</v>
      </c>
      <c r="I13446">
        <v>45104</v>
      </c>
      <c r="J13446">
        <v>3000</v>
      </c>
      <c r="K13446">
        <v>3058.5</v>
      </c>
      <c r="L13446">
        <v>3000</v>
      </c>
      <c r="M13446">
        <v>3000</v>
      </c>
      <c r="N13446">
        <v>45166</v>
      </c>
      <c r="O13446">
        <v>45166</v>
      </c>
      <c r="P13446">
        <v>4</v>
      </c>
      <c r="Q13446" t="str">
        <f t="shared" si="210"/>
        <v>1-30</v>
      </c>
    </row>
    <row r="13447" spans="1:17" x14ac:dyDescent="0.25">
      <c r="A13447" t="s">
        <v>4900</v>
      </c>
      <c r="B13447">
        <v>1490</v>
      </c>
      <c r="C13447" t="s">
        <v>5401</v>
      </c>
      <c r="D13447" t="s">
        <v>5092</v>
      </c>
      <c r="E13447">
        <v>78110</v>
      </c>
      <c r="F13447" t="s">
        <v>4908</v>
      </c>
      <c r="G13447" t="s">
        <v>4913</v>
      </c>
      <c r="H13447" t="s">
        <v>4912</v>
      </c>
      <c r="I13447">
        <v>45104</v>
      </c>
      <c r="J13447">
        <v>21.9</v>
      </c>
      <c r="K13447">
        <v>22.32705</v>
      </c>
      <c r="L13447">
        <v>21.9</v>
      </c>
      <c r="M13447">
        <v>21.9</v>
      </c>
      <c r="N13447">
        <v>45163</v>
      </c>
      <c r="O13447">
        <v>45163</v>
      </c>
      <c r="P13447">
        <v>7</v>
      </c>
      <c r="Q13447" t="str">
        <f t="shared" si="210"/>
        <v>1-30</v>
      </c>
    </row>
    <row r="13448" spans="1:17" x14ac:dyDescent="0.25">
      <c r="A13448" t="s">
        <v>4900</v>
      </c>
      <c r="B13448">
        <v>1484</v>
      </c>
      <c r="C13448" t="s">
        <v>5075</v>
      </c>
      <c r="D13448" t="s">
        <v>4908</v>
      </c>
      <c r="E13448">
        <v>78111</v>
      </c>
      <c r="F13448" t="s">
        <v>4908</v>
      </c>
      <c r="G13448" t="s">
        <v>4944</v>
      </c>
      <c r="H13448" t="s">
        <v>4912</v>
      </c>
      <c r="I13448">
        <v>45105</v>
      </c>
      <c r="J13448">
        <v>2381</v>
      </c>
      <c r="K13448">
        <v>2427.4295000000002</v>
      </c>
      <c r="L13448">
        <v>2381</v>
      </c>
      <c r="M13448">
        <v>1984.166667</v>
      </c>
      <c r="N13448">
        <v>45149</v>
      </c>
      <c r="P13448">
        <v>0</v>
      </c>
      <c r="Q13448" t="str">
        <f t="shared" si="210"/>
        <v>ACTIVE</v>
      </c>
    </row>
    <row r="13449" spans="1:17" x14ac:dyDescent="0.25">
      <c r="A13449" t="s">
        <v>4900</v>
      </c>
      <c r="B13449">
        <v>1766</v>
      </c>
      <c r="C13449" t="s">
        <v>5086</v>
      </c>
      <c r="D13449" t="s">
        <v>4908</v>
      </c>
      <c r="E13449">
        <v>78113</v>
      </c>
      <c r="F13449" t="s">
        <v>4908</v>
      </c>
      <c r="G13449" t="s">
        <v>4913</v>
      </c>
      <c r="H13449" t="s">
        <v>4912</v>
      </c>
      <c r="I13449">
        <v>45104</v>
      </c>
      <c r="J13449">
        <v>3500</v>
      </c>
      <c r="K13449">
        <v>3568.25</v>
      </c>
      <c r="L13449">
        <v>3500</v>
      </c>
      <c r="M13449">
        <v>2916.666667</v>
      </c>
      <c r="N13449">
        <v>45152</v>
      </c>
      <c r="P13449">
        <v>0</v>
      </c>
      <c r="Q13449" t="str">
        <f t="shared" si="210"/>
        <v>ACTIVE</v>
      </c>
    </row>
    <row r="13450" spans="1:17" x14ac:dyDescent="0.25">
      <c r="A13450" t="s">
        <v>4900</v>
      </c>
      <c r="B13450">
        <v>1924</v>
      </c>
      <c r="C13450" t="s">
        <v>5316</v>
      </c>
      <c r="D13450" t="s">
        <v>4908</v>
      </c>
      <c r="E13450">
        <v>78114</v>
      </c>
      <c r="F13450" t="s">
        <v>4908</v>
      </c>
      <c r="G13450" t="s">
        <v>4913</v>
      </c>
      <c r="H13450" t="s">
        <v>4912</v>
      </c>
      <c r="I13450">
        <v>45104</v>
      </c>
      <c r="J13450">
        <v>3405.4</v>
      </c>
      <c r="K13450">
        <v>3471.8053</v>
      </c>
      <c r="L13450">
        <v>3405.4</v>
      </c>
      <c r="M13450">
        <v>3405.4</v>
      </c>
      <c r="P13450">
        <v>0</v>
      </c>
      <c r="Q13450" t="str">
        <f t="shared" si="210"/>
        <v>ACTIVE</v>
      </c>
    </row>
    <row r="13451" spans="1:17" x14ac:dyDescent="0.25">
      <c r="A13451" t="s">
        <v>4900</v>
      </c>
      <c r="B13451">
        <v>1918</v>
      </c>
      <c r="C13451" t="s">
        <v>5116</v>
      </c>
      <c r="D13451" t="s">
        <v>4908</v>
      </c>
      <c r="E13451">
        <v>78115</v>
      </c>
      <c r="F13451" t="s">
        <v>4908</v>
      </c>
      <c r="G13451" t="s">
        <v>4913</v>
      </c>
      <c r="H13451" t="s">
        <v>4912</v>
      </c>
      <c r="I13451">
        <v>45104</v>
      </c>
      <c r="J13451">
        <v>320</v>
      </c>
      <c r="K13451">
        <v>326.24</v>
      </c>
      <c r="L13451">
        <v>320</v>
      </c>
      <c r="M13451">
        <v>213.33333400000001</v>
      </c>
      <c r="N13451">
        <v>45169</v>
      </c>
      <c r="P13451">
        <v>0</v>
      </c>
      <c r="Q13451" t="str">
        <f t="shared" si="210"/>
        <v>ACTIVE</v>
      </c>
    </row>
    <row r="13452" spans="1:17" x14ac:dyDescent="0.25">
      <c r="A13452" t="s">
        <v>4900</v>
      </c>
      <c r="B13452">
        <v>1924</v>
      </c>
      <c r="C13452" t="s">
        <v>5316</v>
      </c>
      <c r="D13452" t="s">
        <v>4908</v>
      </c>
      <c r="E13452">
        <v>78117</v>
      </c>
      <c r="F13452" t="s">
        <v>4908</v>
      </c>
      <c r="G13452" t="s">
        <v>4913</v>
      </c>
      <c r="H13452" t="s">
        <v>4912</v>
      </c>
      <c r="I13452">
        <v>45105</v>
      </c>
      <c r="J13452">
        <v>2286.65</v>
      </c>
      <c r="K13452">
        <v>2331.2396749999998</v>
      </c>
      <c r="L13452">
        <v>2286.65</v>
      </c>
      <c r="M13452">
        <v>2286.65</v>
      </c>
      <c r="P13452">
        <v>0</v>
      </c>
      <c r="Q13452" t="str">
        <f t="shared" si="210"/>
        <v>ACTIVE</v>
      </c>
    </row>
    <row r="13453" spans="1:17" x14ac:dyDescent="0.25">
      <c r="A13453" t="s">
        <v>4900</v>
      </c>
      <c r="B13453">
        <v>1543</v>
      </c>
      <c r="C13453" t="s">
        <v>5264</v>
      </c>
      <c r="D13453" t="s">
        <v>4908</v>
      </c>
      <c r="E13453">
        <v>78118</v>
      </c>
      <c r="F13453" t="s">
        <v>4908</v>
      </c>
      <c r="G13453" t="s">
        <v>4944</v>
      </c>
      <c r="H13453" t="s">
        <v>4912</v>
      </c>
      <c r="I13453">
        <v>45105</v>
      </c>
      <c r="J13453">
        <v>2400</v>
      </c>
      <c r="K13453">
        <v>2446.8000000000002</v>
      </c>
      <c r="L13453">
        <v>2400</v>
      </c>
      <c r="M13453">
        <v>800</v>
      </c>
      <c r="N13453">
        <v>45166</v>
      </c>
      <c r="P13453">
        <v>0</v>
      </c>
      <c r="Q13453" t="str">
        <f t="shared" si="210"/>
        <v>ACTIVE</v>
      </c>
    </row>
    <row r="13454" spans="1:17" x14ac:dyDescent="0.25">
      <c r="A13454" t="s">
        <v>4900</v>
      </c>
      <c r="B13454">
        <v>1944</v>
      </c>
      <c r="C13454" t="s">
        <v>5011</v>
      </c>
      <c r="D13454" t="s">
        <v>4908</v>
      </c>
      <c r="E13454">
        <v>78119</v>
      </c>
      <c r="F13454" t="s">
        <v>4908</v>
      </c>
      <c r="G13454" t="s">
        <v>4913</v>
      </c>
      <c r="H13454" t="s">
        <v>4912</v>
      </c>
      <c r="I13454">
        <v>45105</v>
      </c>
      <c r="J13454">
        <v>9233.2999999999993</v>
      </c>
      <c r="K13454">
        <v>9413.3493500000004</v>
      </c>
      <c r="L13454">
        <v>9233.2999999999993</v>
      </c>
      <c r="M13454">
        <v>9233.2999999999993</v>
      </c>
      <c r="P13454">
        <v>0</v>
      </c>
      <c r="Q13454" t="str">
        <f t="shared" si="210"/>
        <v>ACTIVE</v>
      </c>
    </row>
    <row r="13455" spans="1:17" x14ac:dyDescent="0.25">
      <c r="A13455" t="s">
        <v>4900</v>
      </c>
      <c r="B13455">
        <v>1995</v>
      </c>
      <c r="C13455" t="s">
        <v>5282</v>
      </c>
      <c r="D13455" t="s">
        <v>4908</v>
      </c>
      <c r="E13455">
        <v>78120</v>
      </c>
      <c r="F13455" t="s">
        <v>4908</v>
      </c>
      <c r="G13455" t="s">
        <v>4913</v>
      </c>
      <c r="H13455" t="s">
        <v>4912</v>
      </c>
      <c r="I13455">
        <v>45105</v>
      </c>
      <c r="J13455">
        <v>3531.16</v>
      </c>
      <c r="K13455">
        <v>3600.0176200000001</v>
      </c>
      <c r="L13455">
        <v>3531.16</v>
      </c>
      <c r="M13455">
        <v>2942.6333330000002</v>
      </c>
      <c r="N13455">
        <v>45153</v>
      </c>
      <c r="P13455">
        <v>0</v>
      </c>
      <c r="Q13455" t="str">
        <f t="shared" si="210"/>
        <v>ACTIVE</v>
      </c>
    </row>
    <row r="13456" spans="1:17" x14ac:dyDescent="0.25">
      <c r="A13456" t="s">
        <v>4900</v>
      </c>
      <c r="B13456">
        <v>1178</v>
      </c>
      <c r="C13456" t="s">
        <v>5448</v>
      </c>
      <c r="D13456" t="s">
        <v>5092</v>
      </c>
      <c r="E13456">
        <v>78125</v>
      </c>
      <c r="F13456" t="s">
        <v>4908</v>
      </c>
      <c r="G13456" t="s">
        <v>4913</v>
      </c>
      <c r="H13456" t="s">
        <v>4912</v>
      </c>
      <c r="I13456">
        <v>45105</v>
      </c>
      <c r="J13456">
        <v>30.05</v>
      </c>
      <c r="K13456">
        <v>30.635974999999998</v>
      </c>
      <c r="L13456">
        <v>30.05</v>
      </c>
      <c r="M13456">
        <v>30.05</v>
      </c>
      <c r="N13456">
        <v>45142</v>
      </c>
      <c r="O13456">
        <v>45142</v>
      </c>
      <c r="P13456">
        <v>28</v>
      </c>
      <c r="Q13456" t="str">
        <f t="shared" si="210"/>
        <v>1-30</v>
      </c>
    </row>
    <row r="13457" spans="1:17" x14ac:dyDescent="0.25">
      <c r="A13457" t="s">
        <v>4900</v>
      </c>
      <c r="B13457">
        <v>1983</v>
      </c>
      <c r="C13457" t="s">
        <v>5443</v>
      </c>
      <c r="D13457" t="s">
        <v>4908</v>
      </c>
      <c r="E13457">
        <v>78126</v>
      </c>
      <c r="F13457" t="s">
        <v>4908</v>
      </c>
      <c r="G13457" t="s">
        <v>4944</v>
      </c>
      <c r="H13457" t="s">
        <v>4912</v>
      </c>
      <c r="I13457">
        <v>45105</v>
      </c>
      <c r="J13457">
        <v>5357</v>
      </c>
      <c r="K13457">
        <v>5461.4615000000003</v>
      </c>
      <c r="L13457">
        <v>5357</v>
      </c>
      <c r="M13457">
        <v>5357</v>
      </c>
      <c r="N13457">
        <v>45159</v>
      </c>
      <c r="O13457">
        <v>45159</v>
      </c>
      <c r="P13457">
        <v>11</v>
      </c>
      <c r="Q13457" t="str">
        <f t="shared" si="210"/>
        <v>1-30</v>
      </c>
    </row>
    <row r="13458" spans="1:17" x14ac:dyDescent="0.25">
      <c r="A13458" t="s">
        <v>4900</v>
      </c>
      <c r="B13458">
        <v>1899</v>
      </c>
      <c r="C13458" t="s">
        <v>5053</v>
      </c>
      <c r="D13458" t="s">
        <v>4908</v>
      </c>
      <c r="E13458">
        <v>78128</v>
      </c>
      <c r="F13458" t="s">
        <v>4908</v>
      </c>
      <c r="G13458" t="s">
        <v>4944</v>
      </c>
      <c r="H13458" t="s">
        <v>4912</v>
      </c>
      <c r="I13458">
        <v>45105</v>
      </c>
      <c r="J13458">
        <v>3752.44</v>
      </c>
      <c r="K13458">
        <v>3825.61258</v>
      </c>
      <c r="L13458">
        <v>3752.44</v>
      </c>
      <c r="M13458">
        <v>2501.626667</v>
      </c>
      <c r="N13458">
        <v>45155</v>
      </c>
      <c r="P13458">
        <v>0</v>
      </c>
      <c r="Q13458" t="str">
        <f t="shared" si="210"/>
        <v>ACTIVE</v>
      </c>
    </row>
    <row r="13459" spans="1:17" x14ac:dyDescent="0.25">
      <c r="A13459" t="s">
        <v>4900</v>
      </c>
      <c r="B13459">
        <v>1924</v>
      </c>
      <c r="C13459" t="s">
        <v>5316</v>
      </c>
      <c r="D13459" t="s">
        <v>4908</v>
      </c>
      <c r="E13459">
        <v>78131</v>
      </c>
      <c r="F13459" t="s">
        <v>4908</v>
      </c>
      <c r="G13459" t="s">
        <v>4913</v>
      </c>
      <c r="H13459" t="s">
        <v>4912</v>
      </c>
      <c r="I13459">
        <v>45105</v>
      </c>
      <c r="J13459">
        <v>489</v>
      </c>
      <c r="K13459">
        <v>498.53550000000001</v>
      </c>
      <c r="L13459">
        <v>489</v>
      </c>
      <c r="M13459">
        <v>489</v>
      </c>
      <c r="P13459">
        <v>0</v>
      </c>
      <c r="Q13459" t="str">
        <f t="shared" si="210"/>
        <v>ACTIVE</v>
      </c>
    </row>
    <row r="13460" spans="1:17" x14ac:dyDescent="0.25">
      <c r="A13460" t="s">
        <v>4900</v>
      </c>
      <c r="B13460">
        <v>1042</v>
      </c>
      <c r="C13460" t="s">
        <v>5078</v>
      </c>
      <c r="D13460" t="s">
        <v>4908</v>
      </c>
      <c r="E13460">
        <v>78132</v>
      </c>
      <c r="F13460" t="s">
        <v>4908</v>
      </c>
      <c r="G13460" t="s">
        <v>4944</v>
      </c>
      <c r="H13460" t="s">
        <v>4912</v>
      </c>
      <c r="I13460">
        <v>45105</v>
      </c>
      <c r="J13460">
        <v>14081.98</v>
      </c>
      <c r="K13460">
        <v>14356.57861</v>
      </c>
      <c r="L13460">
        <v>14081.98</v>
      </c>
      <c r="M13460">
        <v>4693.9933339999998</v>
      </c>
      <c r="N13460">
        <v>45152</v>
      </c>
      <c r="P13460">
        <v>0</v>
      </c>
      <c r="Q13460" t="str">
        <f t="shared" si="210"/>
        <v>ACTIVE</v>
      </c>
    </row>
    <row r="13461" spans="1:17" x14ac:dyDescent="0.25">
      <c r="A13461" t="s">
        <v>4900</v>
      </c>
      <c r="B13461">
        <v>1886</v>
      </c>
      <c r="C13461" t="s">
        <v>5381</v>
      </c>
      <c r="D13461" t="s">
        <v>4908</v>
      </c>
      <c r="E13461">
        <v>78135</v>
      </c>
      <c r="F13461" t="s">
        <v>4908</v>
      </c>
      <c r="G13461" t="s">
        <v>4913</v>
      </c>
      <c r="H13461" t="s">
        <v>4912</v>
      </c>
      <c r="I13461">
        <v>45105</v>
      </c>
      <c r="J13461">
        <v>683.91</v>
      </c>
      <c r="K13461">
        <v>697.24624500000004</v>
      </c>
      <c r="L13461">
        <v>683.91</v>
      </c>
      <c r="M13461">
        <v>455.94</v>
      </c>
      <c r="N13461">
        <v>45152</v>
      </c>
      <c r="P13461">
        <v>0</v>
      </c>
      <c r="Q13461" t="str">
        <f t="shared" si="210"/>
        <v>ACTIVE</v>
      </c>
    </row>
    <row r="13462" spans="1:17" x14ac:dyDescent="0.25">
      <c r="A13462" t="s">
        <v>4900</v>
      </c>
      <c r="B13462">
        <v>1534</v>
      </c>
      <c r="C13462" t="s">
        <v>4959</v>
      </c>
      <c r="D13462" t="s">
        <v>4908</v>
      </c>
      <c r="E13462">
        <v>78136</v>
      </c>
      <c r="F13462" t="s">
        <v>4908</v>
      </c>
      <c r="G13462" t="s">
        <v>4913</v>
      </c>
      <c r="H13462" t="s">
        <v>4912</v>
      </c>
      <c r="I13462">
        <v>45105</v>
      </c>
      <c r="J13462">
        <v>16.25</v>
      </c>
      <c r="K13462">
        <v>16.566875</v>
      </c>
      <c r="L13462">
        <v>16.25</v>
      </c>
      <c r="M13462">
        <v>13.5416665</v>
      </c>
      <c r="N13462">
        <v>45124</v>
      </c>
      <c r="P13462">
        <v>0</v>
      </c>
      <c r="Q13462" t="str">
        <f t="shared" si="210"/>
        <v>ACTIVE</v>
      </c>
    </row>
    <row r="13463" spans="1:17" x14ac:dyDescent="0.25">
      <c r="A13463" t="s">
        <v>4900</v>
      </c>
      <c r="B13463">
        <v>1760</v>
      </c>
      <c r="C13463" t="s">
        <v>5455</v>
      </c>
      <c r="D13463" t="s">
        <v>4908</v>
      </c>
      <c r="E13463">
        <v>78141</v>
      </c>
      <c r="F13463" t="s">
        <v>4908</v>
      </c>
      <c r="G13463" t="s">
        <v>4944</v>
      </c>
      <c r="H13463" t="s">
        <v>4912</v>
      </c>
      <c r="I13463">
        <v>45105</v>
      </c>
      <c r="J13463">
        <v>1936.39</v>
      </c>
      <c r="K13463">
        <v>1974.1496050000001</v>
      </c>
      <c r="L13463">
        <v>1936.39</v>
      </c>
      <c r="M13463">
        <v>1290.926667</v>
      </c>
      <c r="N13463">
        <v>45149</v>
      </c>
      <c r="P13463">
        <v>0</v>
      </c>
      <c r="Q13463" t="str">
        <f t="shared" si="210"/>
        <v>ACTIVE</v>
      </c>
    </row>
    <row r="13464" spans="1:17" x14ac:dyDescent="0.25">
      <c r="A13464" t="s">
        <v>4900</v>
      </c>
      <c r="B13464">
        <v>2013</v>
      </c>
      <c r="C13464" t="s">
        <v>5050</v>
      </c>
      <c r="D13464" t="s">
        <v>4908</v>
      </c>
      <c r="E13464">
        <v>78142</v>
      </c>
      <c r="F13464" t="s">
        <v>4908</v>
      </c>
      <c r="G13464" t="s">
        <v>4944</v>
      </c>
      <c r="H13464" t="s">
        <v>4912</v>
      </c>
      <c r="I13464">
        <v>45105</v>
      </c>
      <c r="J13464">
        <v>5248.55</v>
      </c>
      <c r="K13464">
        <v>5350.8967249999996</v>
      </c>
      <c r="L13464">
        <v>5248.55</v>
      </c>
      <c r="M13464">
        <v>3499.0333329999999</v>
      </c>
      <c r="N13464">
        <v>45165</v>
      </c>
      <c r="P13464">
        <v>0</v>
      </c>
      <c r="Q13464" t="str">
        <f t="shared" si="210"/>
        <v>ACTIVE</v>
      </c>
    </row>
    <row r="13465" spans="1:17" x14ac:dyDescent="0.25">
      <c r="A13465" t="s">
        <v>4900</v>
      </c>
      <c r="B13465">
        <v>756</v>
      </c>
      <c r="C13465" t="s">
        <v>2409</v>
      </c>
      <c r="D13465" t="s">
        <v>4908</v>
      </c>
      <c r="E13465">
        <v>78150</v>
      </c>
      <c r="F13465" t="s">
        <v>4908</v>
      </c>
      <c r="G13465" t="s">
        <v>4944</v>
      </c>
      <c r="H13465" t="s">
        <v>4912</v>
      </c>
      <c r="I13465">
        <v>45105</v>
      </c>
      <c r="J13465">
        <v>6500</v>
      </c>
      <c r="K13465">
        <v>6626.75</v>
      </c>
      <c r="L13465">
        <v>6500</v>
      </c>
      <c r="M13465">
        <v>4333.3333329999996</v>
      </c>
      <c r="N13465">
        <v>45152</v>
      </c>
      <c r="P13465">
        <v>0</v>
      </c>
      <c r="Q13465" t="str">
        <f t="shared" si="210"/>
        <v>ACTIVE</v>
      </c>
    </row>
    <row r="13466" spans="1:17" x14ac:dyDescent="0.25">
      <c r="A13466" t="s">
        <v>4899</v>
      </c>
      <c r="B13466">
        <v>1164</v>
      </c>
      <c r="C13466" t="s">
        <v>5454</v>
      </c>
      <c r="D13466" t="s">
        <v>4908</v>
      </c>
      <c r="E13466">
        <v>78151</v>
      </c>
      <c r="F13466" t="s">
        <v>5087</v>
      </c>
      <c r="G13466" t="s">
        <v>4944</v>
      </c>
      <c r="H13466" t="s">
        <v>5453</v>
      </c>
      <c r="I13466">
        <v>45105</v>
      </c>
      <c r="J13466">
        <v>2556</v>
      </c>
      <c r="K13466">
        <v>2556</v>
      </c>
      <c r="L13466">
        <v>2556</v>
      </c>
      <c r="M13466">
        <v>2556</v>
      </c>
      <c r="N13466">
        <v>45128</v>
      </c>
      <c r="O13466">
        <v>45128</v>
      </c>
      <c r="P13466">
        <v>42</v>
      </c>
      <c r="Q13466" t="str">
        <f t="shared" si="210"/>
        <v>31-60</v>
      </c>
    </row>
    <row r="13467" spans="1:17" x14ac:dyDescent="0.25">
      <c r="A13467" t="s">
        <v>4900</v>
      </c>
      <c r="B13467">
        <v>415</v>
      </c>
      <c r="C13467" t="s">
        <v>5021</v>
      </c>
      <c r="D13467" t="s">
        <v>4908</v>
      </c>
      <c r="E13467">
        <v>78159</v>
      </c>
      <c r="F13467" t="s">
        <v>4908</v>
      </c>
      <c r="G13467" t="s">
        <v>4944</v>
      </c>
      <c r="H13467" t="s">
        <v>4912</v>
      </c>
      <c r="I13467">
        <v>45105</v>
      </c>
      <c r="J13467">
        <v>4259.51</v>
      </c>
      <c r="K13467">
        <v>4342.5704450000003</v>
      </c>
      <c r="L13467">
        <v>4259.51</v>
      </c>
      <c r="M13467">
        <v>3549.5916670000001</v>
      </c>
      <c r="N13467">
        <v>45169</v>
      </c>
      <c r="P13467">
        <v>0</v>
      </c>
      <c r="Q13467" t="str">
        <f t="shared" si="210"/>
        <v>ACTIVE</v>
      </c>
    </row>
    <row r="13468" spans="1:17" x14ac:dyDescent="0.25">
      <c r="A13468" t="s">
        <v>4900</v>
      </c>
      <c r="B13468">
        <v>1748</v>
      </c>
      <c r="C13468" t="s">
        <v>5417</v>
      </c>
      <c r="D13468" t="s">
        <v>5133</v>
      </c>
      <c r="E13468">
        <v>78163</v>
      </c>
      <c r="F13468" t="s">
        <v>5087</v>
      </c>
      <c r="G13468" t="s">
        <v>4913</v>
      </c>
      <c r="H13468" t="s">
        <v>4912</v>
      </c>
      <c r="I13468">
        <v>45105</v>
      </c>
      <c r="J13468">
        <v>549.46</v>
      </c>
      <c r="K13468">
        <v>560.17447000000004</v>
      </c>
      <c r="L13468">
        <v>549.46</v>
      </c>
      <c r="M13468">
        <v>549.46</v>
      </c>
      <c r="N13468">
        <v>45168</v>
      </c>
      <c r="O13468">
        <v>45168</v>
      </c>
      <c r="P13468">
        <v>2</v>
      </c>
      <c r="Q13468" t="str">
        <f t="shared" si="210"/>
        <v>1-30</v>
      </c>
    </row>
    <row r="13469" spans="1:17" x14ac:dyDescent="0.25">
      <c r="A13469" t="s">
        <v>4900</v>
      </c>
      <c r="B13469">
        <v>1748</v>
      </c>
      <c r="C13469" t="s">
        <v>5417</v>
      </c>
      <c r="D13469" t="s">
        <v>5133</v>
      </c>
      <c r="E13469">
        <v>78164</v>
      </c>
      <c r="F13469" t="s">
        <v>5087</v>
      </c>
      <c r="G13469" t="s">
        <v>4913</v>
      </c>
      <c r="H13469" t="s">
        <v>4912</v>
      </c>
      <c r="I13469">
        <v>45105</v>
      </c>
      <c r="J13469">
        <v>549.46</v>
      </c>
      <c r="K13469">
        <v>560.17447000000004</v>
      </c>
      <c r="L13469">
        <v>549.46</v>
      </c>
      <c r="M13469">
        <v>549.46</v>
      </c>
      <c r="N13469">
        <v>45168</v>
      </c>
      <c r="O13469">
        <v>45168</v>
      </c>
      <c r="P13469">
        <v>2</v>
      </c>
      <c r="Q13469" t="str">
        <f t="shared" si="210"/>
        <v>1-30</v>
      </c>
    </row>
    <row r="13470" spans="1:17" x14ac:dyDescent="0.25">
      <c r="A13470" t="s">
        <v>4900</v>
      </c>
      <c r="B13470">
        <v>1033</v>
      </c>
      <c r="C13470" t="s">
        <v>4927</v>
      </c>
      <c r="D13470" t="s">
        <v>4908</v>
      </c>
      <c r="E13470">
        <v>78167</v>
      </c>
      <c r="F13470" t="s">
        <v>4908</v>
      </c>
      <c r="G13470" t="s">
        <v>4913</v>
      </c>
      <c r="H13470" t="s">
        <v>4912</v>
      </c>
      <c r="I13470">
        <v>45105</v>
      </c>
      <c r="J13470">
        <v>759.46</v>
      </c>
      <c r="K13470">
        <v>774.26946999999996</v>
      </c>
      <c r="L13470">
        <v>759.46</v>
      </c>
      <c r="M13470">
        <v>506.30666600000001</v>
      </c>
      <c r="N13470">
        <v>45166</v>
      </c>
      <c r="P13470">
        <v>0</v>
      </c>
      <c r="Q13470" t="str">
        <f t="shared" si="210"/>
        <v>ACTIVE</v>
      </c>
    </row>
    <row r="13471" spans="1:17" x14ac:dyDescent="0.25">
      <c r="A13471" t="s">
        <v>4900</v>
      </c>
      <c r="B13471">
        <v>1396</v>
      </c>
      <c r="C13471" t="s">
        <v>5452</v>
      </c>
      <c r="D13471" t="s">
        <v>4908</v>
      </c>
      <c r="E13471">
        <v>78168</v>
      </c>
      <c r="F13471" t="s">
        <v>4908</v>
      </c>
      <c r="G13471" t="s">
        <v>4913</v>
      </c>
      <c r="H13471" t="s">
        <v>4912</v>
      </c>
      <c r="I13471">
        <v>45105</v>
      </c>
      <c r="J13471">
        <v>167</v>
      </c>
      <c r="K13471">
        <v>170.25649999999999</v>
      </c>
      <c r="L13471">
        <v>167</v>
      </c>
      <c r="M13471">
        <v>139.16666699999999</v>
      </c>
      <c r="N13471">
        <v>45170</v>
      </c>
      <c r="P13471">
        <v>0</v>
      </c>
      <c r="Q13471" t="str">
        <f t="shared" si="210"/>
        <v>ACTIVE</v>
      </c>
    </row>
    <row r="13472" spans="1:17" x14ac:dyDescent="0.25">
      <c r="A13472" t="s">
        <v>4900</v>
      </c>
      <c r="B13472">
        <v>1772</v>
      </c>
      <c r="C13472" t="s">
        <v>4983</v>
      </c>
      <c r="D13472" t="s">
        <v>4908</v>
      </c>
      <c r="E13472">
        <v>78176</v>
      </c>
      <c r="F13472" t="s">
        <v>4908</v>
      </c>
      <c r="G13472" t="s">
        <v>4913</v>
      </c>
      <c r="H13472" t="s">
        <v>4912</v>
      </c>
      <c r="I13472">
        <v>45105</v>
      </c>
      <c r="J13472">
        <v>500</v>
      </c>
      <c r="K13472">
        <v>509.75</v>
      </c>
      <c r="L13472">
        <v>500</v>
      </c>
      <c r="M13472">
        <v>500</v>
      </c>
      <c r="P13472">
        <v>0</v>
      </c>
      <c r="Q13472" t="str">
        <f t="shared" si="210"/>
        <v>ACTIVE</v>
      </c>
    </row>
    <row r="13473" spans="1:17" x14ac:dyDescent="0.25">
      <c r="A13473" t="s">
        <v>4900</v>
      </c>
      <c r="B13473">
        <v>1899</v>
      </c>
      <c r="C13473" t="s">
        <v>5053</v>
      </c>
      <c r="D13473" t="s">
        <v>4908</v>
      </c>
      <c r="E13473">
        <v>78177</v>
      </c>
      <c r="F13473" t="s">
        <v>4908</v>
      </c>
      <c r="G13473" t="s">
        <v>4913</v>
      </c>
      <c r="H13473" t="s">
        <v>4912</v>
      </c>
      <c r="I13473">
        <v>45105</v>
      </c>
      <c r="J13473">
        <v>4448.12</v>
      </c>
      <c r="K13473">
        <v>4534.8583399999998</v>
      </c>
      <c r="L13473">
        <v>4448.12</v>
      </c>
      <c r="M13473">
        <v>2965.413333</v>
      </c>
      <c r="N13473">
        <v>45155</v>
      </c>
      <c r="P13473">
        <v>0</v>
      </c>
      <c r="Q13473" t="str">
        <f t="shared" si="210"/>
        <v>ACTIVE</v>
      </c>
    </row>
    <row r="13474" spans="1:17" x14ac:dyDescent="0.25">
      <c r="A13474" t="s">
        <v>4900</v>
      </c>
      <c r="B13474">
        <v>1887</v>
      </c>
      <c r="C13474" t="s">
        <v>5176</v>
      </c>
      <c r="D13474" t="s">
        <v>4908</v>
      </c>
      <c r="E13474">
        <v>78179</v>
      </c>
      <c r="F13474" t="s">
        <v>4908</v>
      </c>
      <c r="G13474" t="s">
        <v>4913</v>
      </c>
      <c r="H13474" t="s">
        <v>4912</v>
      </c>
      <c r="I13474">
        <v>45105</v>
      </c>
      <c r="J13474">
        <v>381.57</v>
      </c>
      <c r="K13474">
        <v>389.01061499999997</v>
      </c>
      <c r="L13474">
        <v>381.57</v>
      </c>
      <c r="M13474">
        <v>322.86692399999998</v>
      </c>
      <c r="N13474">
        <v>45136</v>
      </c>
      <c r="P13474">
        <v>0</v>
      </c>
      <c r="Q13474" t="str">
        <f t="shared" si="210"/>
        <v>ACTIVE</v>
      </c>
    </row>
    <row r="13475" spans="1:17" x14ac:dyDescent="0.25">
      <c r="A13475" t="s">
        <v>4900</v>
      </c>
      <c r="B13475">
        <v>1240</v>
      </c>
      <c r="C13475" t="s">
        <v>5145</v>
      </c>
      <c r="D13475" t="s">
        <v>5092</v>
      </c>
      <c r="E13475">
        <v>78180</v>
      </c>
      <c r="F13475" t="s">
        <v>4908</v>
      </c>
      <c r="G13475" t="s">
        <v>4913</v>
      </c>
      <c r="H13475" t="s">
        <v>4912</v>
      </c>
      <c r="I13475">
        <v>45105</v>
      </c>
      <c r="J13475">
        <v>43.97</v>
      </c>
      <c r="K13475">
        <v>44.827415000000002</v>
      </c>
      <c r="L13475">
        <v>43.97</v>
      </c>
      <c r="M13475">
        <v>43.97</v>
      </c>
      <c r="P13475">
        <v>0</v>
      </c>
      <c r="Q13475" t="str">
        <f t="shared" si="210"/>
        <v>ACTIVE</v>
      </c>
    </row>
    <row r="13476" spans="1:17" x14ac:dyDescent="0.25">
      <c r="A13476" t="s">
        <v>4900</v>
      </c>
      <c r="B13476">
        <v>1739</v>
      </c>
      <c r="C13476" t="s">
        <v>5124</v>
      </c>
      <c r="D13476" t="s">
        <v>4908</v>
      </c>
      <c r="E13476">
        <v>78181</v>
      </c>
      <c r="F13476" t="s">
        <v>4908</v>
      </c>
      <c r="G13476" t="s">
        <v>4913</v>
      </c>
      <c r="H13476" t="s">
        <v>4912</v>
      </c>
      <c r="I13476">
        <v>45105</v>
      </c>
      <c r="J13476">
        <v>37.44</v>
      </c>
      <c r="K13476">
        <v>38.170079999999999</v>
      </c>
      <c r="L13476">
        <v>37.44</v>
      </c>
      <c r="M13476">
        <v>24.96</v>
      </c>
      <c r="N13476">
        <v>45152</v>
      </c>
      <c r="P13476">
        <v>0</v>
      </c>
      <c r="Q13476" t="str">
        <f t="shared" si="210"/>
        <v>ACTIVE</v>
      </c>
    </row>
    <row r="13477" spans="1:17" x14ac:dyDescent="0.25">
      <c r="A13477" t="s">
        <v>4900</v>
      </c>
      <c r="B13477">
        <v>1968</v>
      </c>
      <c r="C13477" t="s">
        <v>5107</v>
      </c>
      <c r="D13477" t="s">
        <v>4908</v>
      </c>
      <c r="E13477">
        <v>78184</v>
      </c>
      <c r="F13477" t="s">
        <v>4908</v>
      </c>
      <c r="G13477" t="s">
        <v>4913</v>
      </c>
      <c r="H13477" t="s">
        <v>4912</v>
      </c>
      <c r="I13477">
        <v>45105</v>
      </c>
      <c r="J13477">
        <v>56.12</v>
      </c>
      <c r="K13477">
        <v>57.21434</v>
      </c>
      <c r="L13477">
        <v>56.12</v>
      </c>
      <c r="M13477">
        <v>46.766666999999998</v>
      </c>
      <c r="N13477">
        <v>45166</v>
      </c>
      <c r="P13477">
        <v>0</v>
      </c>
      <c r="Q13477" t="str">
        <f t="shared" si="210"/>
        <v>ACTIVE</v>
      </c>
    </row>
    <row r="13478" spans="1:17" x14ac:dyDescent="0.25">
      <c r="A13478" t="s">
        <v>4900</v>
      </c>
      <c r="B13478">
        <v>1954</v>
      </c>
      <c r="C13478" t="s">
        <v>5405</v>
      </c>
      <c r="D13478" t="s">
        <v>4908</v>
      </c>
      <c r="E13478">
        <v>78188</v>
      </c>
      <c r="F13478" t="s">
        <v>4908</v>
      </c>
      <c r="G13478" t="s">
        <v>4913</v>
      </c>
      <c r="H13478" t="s">
        <v>4912</v>
      </c>
      <c r="I13478">
        <v>45105</v>
      </c>
      <c r="J13478">
        <v>4181.42</v>
      </c>
      <c r="K13478">
        <v>4262.9576900000002</v>
      </c>
      <c r="L13478">
        <v>4181.42</v>
      </c>
      <c r="M13478">
        <v>3484.5166669999999</v>
      </c>
      <c r="N13478">
        <v>45166</v>
      </c>
      <c r="P13478">
        <v>0</v>
      </c>
      <c r="Q13478" t="str">
        <f t="shared" si="210"/>
        <v>ACTIVE</v>
      </c>
    </row>
    <row r="13479" spans="1:17" x14ac:dyDescent="0.25">
      <c r="A13479" t="s">
        <v>4900</v>
      </c>
      <c r="B13479">
        <v>1646</v>
      </c>
      <c r="C13479" t="s">
        <v>5186</v>
      </c>
      <c r="D13479" t="s">
        <v>4908</v>
      </c>
      <c r="E13479">
        <v>78190</v>
      </c>
      <c r="F13479" t="s">
        <v>4908</v>
      </c>
      <c r="G13479" t="s">
        <v>4913</v>
      </c>
      <c r="H13479" t="s">
        <v>4912</v>
      </c>
      <c r="I13479">
        <v>45105</v>
      </c>
      <c r="J13479">
        <v>767.8</v>
      </c>
      <c r="K13479">
        <v>782.77210000000002</v>
      </c>
      <c r="L13479">
        <v>767.8</v>
      </c>
      <c r="M13479">
        <v>511.86666600000001</v>
      </c>
      <c r="N13479">
        <v>45155</v>
      </c>
      <c r="P13479">
        <v>0</v>
      </c>
      <c r="Q13479" t="str">
        <f t="shared" si="210"/>
        <v>ACTIVE</v>
      </c>
    </row>
    <row r="13480" spans="1:17" x14ac:dyDescent="0.25">
      <c r="A13480" t="s">
        <v>4900</v>
      </c>
      <c r="B13480">
        <v>1346</v>
      </c>
      <c r="C13480" t="s">
        <v>5429</v>
      </c>
      <c r="D13480" t="s">
        <v>4908</v>
      </c>
      <c r="E13480">
        <v>78191</v>
      </c>
      <c r="F13480" t="s">
        <v>4908</v>
      </c>
      <c r="G13480" t="s">
        <v>4913</v>
      </c>
      <c r="H13480" t="s">
        <v>4912</v>
      </c>
      <c r="I13480">
        <v>45105</v>
      </c>
      <c r="J13480">
        <v>1000</v>
      </c>
      <c r="K13480">
        <v>1019.5</v>
      </c>
      <c r="L13480">
        <v>1000</v>
      </c>
      <c r="M13480">
        <v>1000</v>
      </c>
      <c r="P13480">
        <v>0</v>
      </c>
      <c r="Q13480" t="str">
        <f t="shared" si="210"/>
        <v>ACTIVE</v>
      </c>
    </row>
    <row r="13481" spans="1:17" x14ac:dyDescent="0.25">
      <c r="A13481" t="s">
        <v>4900</v>
      </c>
      <c r="B13481">
        <v>1826</v>
      </c>
      <c r="C13481" t="s">
        <v>5008</v>
      </c>
      <c r="D13481" t="s">
        <v>4908</v>
      </c>
      <c r="E13481">
        <v>78192</v>
      </c>
      <c r="F13481" t="s">
        <v>4908</v>
      </c>
      <c r="G13481" t="s">
        <v>4913</v>
      </c>
      <c r="H13481" t="s">
        <v>4912</v>
      </c>
      <c r="I13481">
        <v>45105</v>
      </c>
      <c r="J13481">
        <v>471.9</v>
      </c>
      <c r="K13481">
        <v>481.10205000000002</v>
      </c>
      <c r="L13481">
        <v>471.9</v>
      </c>
      <c r="M13481">
        <v>471.9</v>
      </c>
      <c r="P13481">
        <v>0</v>
      </c>
      <c r="Q13481" t="str">
        <f t="shared" si="210"/>
        <v>ACTIVE</v>
      </c>
    </row>
    <row r="13482" spans="1:17" x14ac:dyDescent="0.25">
      <c r="A13482" t="s">
        <v>4900</v>
      </c>
      <c r="B13482">
        <v>288</v>
      </c>
      <c r="C13482" t="s">
        <v>472</v>
      </c>
      <c r="D13482" t="s">
        <v>4908</v>
      </c>
      <c r="E13482">
        <v>78194</v>
      </c>
      <c r="F13482" t="s">
        <v>4908</v>
      </c>
      <c r="G13482" t="s">
        <v>4913</v>
      </c>
      <c r="H13482" t="s">
        <v>4912</v>
      </c>
      <c r="I13482">
        <v>45105</v>
      </c>
      <c r="J13482">
        <v>63.25</v>
      </c>
      <c r="K13482">
        <v>64.483374999999995</v>
      </c>
      <c r="L13482">
        <v>63.25</v>
      </c>
      <c r="M13482">
        <v>63.25</v>
      </c>
      <c r="P13482">
        <v>0</v>
      </c>
      <c r="Q13482" t="str">
        <f t="shared" si="210"/>
        <v>ACTIVE</v>
      </c>
    </row>
    <row r="13483" spans="1:17" x14ac:dyDescent="0.25">
      <c r="A13483" t="s">
        <v>4900</v>
      </c>
      <c r="B13483">
        <v>358</v>
      </c>
      <c r="C13483" t="s">
        <v>5239</v>
      </c>
      <c r="D13483" t="s">
        <v>4908</v>
      </c>
      <c r="E13483">
        <v>78196</v>
      </c>
      <c r="F13483" t="s">
        <v>4908</v>
      </c>
      <c r="G13483" t="s">
        <v>4913</v>
      </c>
      <c r="H13483" t="s">
        <v>4912</v>
      </c>
      <c r="I13483">
        <v>45105</v>
      </c>
      <c r="J13483">
        <v>95</v>
      </c>
      <c r="K13483">
        <v>96.852500000000006</v>
      </c>
      <c r="L13483">
        <v>95</v>
      </c>
      <c r="M13483">
        <v>63.333334000000001</v>
      </c>
      <c r="N13483">
        <v>45152</v>
      </c>
      <c r="P13483">
        <v>0</v>
      </c>
      <c r="Q13483" t="str">
        <f t="shared" si="210"/>
        <v>ACTIVE</v>
      </c>
    </row>
    <row r="13484" spans="1:17" x14ac:dyDescent="0.25">
      <c r="A13484" t="s">
        <v>4900</v>
      </c>
      <c r="B13484">
        <v>1971</v>
      </c>
      <c r="C13484" t="s">
        <v>4916</v>
      </c>
      <c r="D13484" t="s">
        <v>4908</v>
      </c>
      <c r="E13484">
        <v>78199</v>
      </c>
      <c r="F13484" t="s">
        <v>4908</v>
      </c>
      <c r="G13484" t="s">
        <v>4913</v>
      </c>
      <c r="H13484" t="s">
        <v>4912</v>
      </c>
      <c r="I13484">
        <v>45105</v>
      </c>
      <c r="J13484">
        <v>11.85</v>
      </c>
      <c r="K13484">
        <v>12.081075</v>
      </c>
      <c r="L13484">
        <v>11.85</v>
      </c>
      <c r="M13484">
        <v>7.8999990000000002</v>
      </c>
      <c r="N13484">
        <v>45156</v>
      </c>
      <c r="P13484">
        <v>0</v>
      </c>
      <c r="Q13484" t="str">
        <f t="shared" si="210"/>
        <v>ACTIVE</v>
      </c>
    </row>
    <row r="13485" spans="1:17" x14ac:dyDescent="0.25">
      <c r="A13485" t="s">
        <v>4900</v>
      </c>
      <c r="B13485">
        <v>1563</v>
      </c>
      <c r="C13485" t="s">
        <v>5439</v>
      </c>
      <c r="D13485" t="s">
        <v>4908</v>
      </c>
      <c r="E13485">
        <v>78201</v>
      </c>
      <c r="F13485" t="s">
        <v>4908</v>
      </c>
      <c r="G13485" t="s">
        <v>4944</v>
      </c>
      <c r="H13485" t="s">
        <v>4912</v>
      </c>
      <c r="I13485">
        <v>45105</v>
      </c>
      <c r="J13485">
        <v>32562</v>
      </c>
      <c r="K13485">
        <v>33196.959000000003</v>
      </c>
      <c r="L13485">
        <v>32562</v>
      </c>
      <c r="M13485">
        <v>27135</v>
      </c>
      <c r="N13485">
        <v>45141</v>
      </c>
      <c r="P13485">
        <v>0</v>
      </c>
      <c r="Q13485" t="str">
        <f t="shared" si="210"/>
        <v>ACTIVE</v>
      </c>
    </row>
    <row r="13486" spans="1:17" x14ac:dyDescent="0.25">
      <c r="A13486" t="s">
        <v>4900</v>
      </c>
      <c r="B13486">
        <v>1870</v>
      </c>
      <c r="C13486" t="s">
        <v>5318</v>
      </c>
      <c r="D13486" t="s">
        <v>4908</v>
      </c>
      <c r="E13486">
        <v>78203</v>
      </c>
      <c r="F13486" t="s">
        <v>4908</v>
      </c>
      <c r="G13486" t="s">
        <v>4944</v>
      </c>
      <c r="H13486" t="s">
        <v>4912</v>
      </c>
      <c r="I13486">
        <v>45105</v>
      </c>
      <c r="J13486">
        <v>3196.2</v>
      </c>
      <c r="K13486">
        <v>3258.5259000000001</v>
      </c>
      <c r="L13486">
        <v>3196.2</v>
      </c>
      <c r="M13486">
        <v>2663.5</v>
      </c>
      <c r="N13486">
        <v>45135</v>
      </c>
      <c r="P13486">
        <v>0</v>
      </c>
      <c r="Q13486" t="str">
        <f t="shared" si="210"/>
        <v>ACTIVE</v>
      </c>
    </row>
    <row r="13487" spans="1:17" x14ac:dyDescent="0.25">
      <c r="A13487" t="s">
        <v>4900</v>
      </c>
      <c r="B13487">
        <v>2009</v>
      </c>
      <c r="C13487" t="s">
        <v>5126</v>
      </c>
      <c r="D13487" t="s">
        <v>4908</v>
      </c>
      <c r="E13487">
        <v>78204</v>
      </c>
      <c r="F13487" t="s">
        <v>4908</v>
      </c>
      <c r="G13487" t="s">
        <v>4913</v>
      </c>
      <c r="H13487" t="s">
        <v>4912</v>
      </c>
      <c r="I13487">
        <v>45105</v>
      </c>
      <c r="J13487">
        <v>11846.89</v>
      </c>
      <c r="K13487">
        <v>12077.90436</v>
      </c>
      <c r="L13487">
        <v>11846.89</v>
      </c>
      <c r="M13487">
        <v>11846.89</v>
      </c>
      <c r="N13487">
        <v>45135</v>
      </c>
      <c r="O13487">
        <v>45135</v>
      </c>
      <c r="P13487">
        <v>35</v>
      </c>
      <c r="Q13487" t="str">
        <f t="shared" si="210"/>
        <v>31-60</v>
      </c>
    </row>
    <row r="13488" spans="1:17" x14ac:dyDescent="0.25">
      <c r="A13488" t="s">
        <v>4900</v>
      </c>
      <c r="B13488">
        <v>358</v>
      </c>
      <c r="C13488" t="s">
        <v>5239</v>
      </c>
      <c r="D13488" t="s">
        <v>4908</v>
      </c>
      <c r="E13488">
        <v>78205</v>
      </c>
      <c r="F13488" t="s">
        <v>4908</v>
      </c>
      <c r="G13488" t="s">
        <v>4913</v>
      </c>
      <c r="H13488" t="s">
        <v>4912</v>
      </c>
      <c r="I13488">
        <v>45105</v>
      </c>
      <c r="J13488">
        <v>100</v>
      </c>
      <c r="K13488">
        <v>101.95</v>
      </c>
      <c r="L13488">
        <v>100</v>
      </c>
      <c r="M13488">
        <v>66.666666000000006</v>
      </c>
      <c r="N13488">
        <v>45152</v>
      </c>
      <c r="P13488">
        <v>0</v>
      </c>
      <c r="Q13488" t="str">
        <f t="shared" si="210"/>
        <v>ACTIVE</v>
      </c>
    </row>
    <row r="13489" spans="1:17" x14ac:dyDescent="0.25">
      <c r="A13489" t="s">
        <v>4900</v>
      </c>
      <c r="B13489">
        <v>1361</v>
      </c>
      <c r="C13489" t="s">
        <v>1212</v>
      </c>
      <c r="D13489" t="s">
        <v>4908</v>
      </c>
      <c r="E13489">
        <v>78210</v>
      </c>
      <c r="F13489" t="s">
        <v>4908</v>
      </c>
      <c r="G13489" t="s">
        <v>4913</v>
      </c>
      <c r="H13489" t="s">
        <v>4912</v>
      </c>
      <c r="I13489">
        <v>45105</v>
      </c>
      <c r="J13489">
        <v>39.299999999999997</v>
      </c>
      <c r="K13489">
        <v>40.06635</v>
      </c>
      <c r="L13489">
        <v>39.299999999999997</v>
      </c>
      <c r="M13489">
        <v>32.75</v>
      </c>
      <c r="N13489">
        <v>45159</v>
      </c>
      <c r="P13489">
        <v>0</v>
      </c>
      <c r="Q13489" t="str">
        <f t="shared" si="210"/>
        <v>ACTIVE</v>
      </c>
    </row>
    <row r="13490" spans="1:17" x14ac:dyDescent="0.25">
      <c r="A13490" t="s">
        <v>4900</v>
      </c>
      <c r="B13490">
        <v>358</v>
      </c>
      <c r="C13490" t="s">
        <v>5239</v>
      </c>
      <c r="D13490" t="s">
        <v>4908</v>
      </c>
      <c r="E13490">
        <v>78212</v>
      </c>
      <c r="F13490" t="s">
        <v>4908</v>
      </c>
      <c r="G13490" t="s">
        <v>4913</v>
      </c>
      <c r="H13490" t="s">
        <v>4912</v>
      </c>
      <c r="I13490">
        <v>45105</v>
      </c>
      <c r="J13490">
        <v>155.91999999999999</v>
      </c>
      <c r="K13490">
        <v>158.96044000000001</v>
      </c>
      <c r="L13490">
        <v>155.91999999999999</v>
      </c>
      <c r="M13490">
        <v>103.94666599999999</v>
      </c>
      <c r="N13490">
        <v>45152</v>
      </c>
      <c r="P13490">
        <v>0</v>
      </c>
      <c r="Q13490" t="str">
        <f t="shared" si="210"/>
        <v>ACTIVE</v>
      </c>
    </row>
    <row r="13491" spans="1:17" x14ac:dyDescent="0.25">
      <c r="A13491" t="s">
        <v>4900</v>
      </c>
      <c r="B13491">
        <v>1967</v>
      </c>
      <c r="C13491" t="s">
        <v>5235</v>
      </c>
      <c r="D13491" t="s">
        <v>5133</v>
      </c>
      <c r="E13491">
        <v>78216</v>
      </c>
      <c r="F13491" t="s">
        <v>5087</v>
      </c>
      <c r="G13491" t="s">
        <v>4913</v>
      </c>
      <c r="H13491" t="s">
        <v>4912</v>
      </c>
      <c r="I13491">
        <v>45105</v>
      </c>
      <c r="J13491">
        <v>1699.5</v>
      </c>
      <c r="K13491">
        <v>1732.6402499999999</v>
      </c>
      <c r="L13491">
        <v>1699.5</v>
      </c>
      <c r="M13491">
        <v>1699.5</v>
      </c>
      <c r="N13491">
        <v>45169</v>
      </c>
      <c r="O13491">
        <v>45169</v>
      </c>
      <c r="P13491">
        <v>1</v>
      </c>
      <c r="Q13491" t="str">
        <f t="shared" si="210"/>
        <v>1-30</v>
      </c>
    </row>
    <row r="13492" spans="1:17" x14ac:dyDescent="0.25">
      <c r="A13492" t="s">
        <v>4900</v>
      </c>
      <c r="B13492">
        <v>1870</v>
      </c>
      <c r="C13492" t="s">
        <v>5318</v>
      </c>
      <c r="D13492" t="s">
        <v>4908</v>
      </c>
      <c r="E13492">
        <v>78217</v>
      </c>
      <c r="F13492" t="s">
        <v>4908</v>
      </c>
      <c r="G13492" t="s">
        <v>4913</v>
      </c>
      <c r="H13492" t="s">
        <v>4912</v>
      </c>
      <c r="I13492">
        <v>45105</v>
      </c>
      <c r="J13492">
        <v>2008</v>
      </c>
      <c r="K13492">
        <v>2047.1559999999999</v>
      </c>
      <c r="L13492">
        <v>2008</v>
      </c>
      <c r="M13492">
        <v>2008</v>
      </c>
      <c r="P13492">
        <v>0</v>
      </c>
      <c r="Q13492" t="str">
        <f t="shared" si="210"/>
        <v>ACTIVE</v>
      </c>
    </row>
    <row r="13493" spans="1:17" x14ac:dyDescent="0.25">
      <c r="A13493" t="s">
        <v>4900</v>
      </c>
      <c r="B13493">
        <v>1597</v>
      </c>
      <c r="C13493" t="s">
        <v>5117</v>
      </c>
      <c r="D13493" t="s">
        <v>4908</v>
      </c>
      <c r="E13493">
        <v>78218</v>
      </c>
      <c r="F13493" t="s">
        <v>4908</v>
      </c>
      <c r="G13493" t="s">
        <v>4913</v>
      </c>
      <c r="H13493" t="s">
        <v>4912</v>
      </c>
      <c r="I13493">
        <v>45105</v>
      </c>
      <c r="J13493">
        <v>64.22</v>
      </c>
      <c r="K13493">
        <v>65.472290000000001</v>
      </c>
      <c r="L13493">
        <v>64.22</v>
      </c>
      <c r="M13493">
        <v>42.813333999999998</v>
      </c>
      <c r="N13493">
        <v>45152</v>
      </c>
      <c r="P13493">
        <v>0</v>
      </c>
      <c r="Q13493" t="str">
        <f t="shared" si="210"/>
        <v>ACTIVE</v>
      </c>
    </row>
    <row r="13494" spans="1:17" x14ac:dyDescent="0.25">
      <c r="A13494" t="s">
        <v>4900</v>
      </c>
      <c r="B13494">
        <v>1482</v>
      </c>
      <c r="C13494" t="s">
        <v>5000</v>
      </c>
      <c r="D13494" t="s">
        <v>4908</v>
      </c>
      <c r="E13494">
        <v>78221</v>
      </c>
      <c r="F13494" t="s">
        <v>4908</v>
      </c>
      <c r="G13494" t="s">
        <v>4913</v>
      </c>
      <c r="H13494" t="s">
        <v>4912</v>
      </c>
      <c r="I13494">
        <v>45105</v>
      </c>
      <c r="J13494">
        <v>304.89</v>
      </c>
      <c r="K13494">
        <v>310.83535499999999</v>
      </c>
      <c r="L13494">
        <v>304.89</v>
      </c>
      <c r="M13494">
        <v>203.26</v>
      </c>
      <c r="N13494">
        <v>45128</v>
      </c>
      <c r="P13494">
        <v>0</v>
      </c>
      <c r="Q13494" t="str">
        <f t="shared" si="210"/>
        <v>ACTIVE</v>
      </c>
    </row>
    <row r="13495" spans="1:17" x14ac:dyDescent="0.25">
      <c r="A13495" t="s">
        <v>4900</v>
      </c>
      <c r="B13495">
        <v>1534</v>
      </c>
      <c r="C13495" t="s">
        <v>4959</v>
      </c>
      <c r="D13495" t="s">
        <v>4908</v>
      </c>
      <c r="E13495">
        <v>78226</v>
      </c>
      <c r="F13495" t="s">
        <v>4908</v>
      </c>
      <c r="G13495" t="s">
        <v>4913</v>
      </c>
      <c r="H13495" t="s">
        <v>4912</v>
      </c>
      <c r="I13495">
        <v>45105</v>
      </c>
      <c r="J13495">
        <v>15.7</v>
      </c>
      <c r="K13495">
        <v>16.006150000000002</v>
      </c>
      <c r="L13495">
        <v>15.7</v>
      </c>
      <c r="M13495">
        <v>13.083333</v>
      </c>
      <c r="N13495">
        <v>45124</v>
      </c>
      <c r="P13495">
        <v>0</v>
      </c>
      <c r="Q13495" t="str">
        <f t="shared" si="210"/>
        <v>ACTIVE</v>
      </c>
    </row>
    <row r="13496" spans="1:17" x14ac:dyDescent="0.25">
      <c r="A13496" t="s">
        <v>4900</v>
      </c>
      <c r="B13496">
        <v>1362</v>
      </c>
      <c r="C13496" t="s">
        <v>5252</v>
      </c>
      <c r="D13496" t="s">
        <v>4908</v>
      </c>
      <c r="E13496">
        <v>78229</v>
      </c>
      <c r="F13496" t="s">
        <v>4908</v>
      </c>
      <c r="G13496" t="s">
        <v>4913</v>
      </c>
      <c r="H13496" t="s">
        <v>4912</v>
      </c>
      <c r="I13496">
        <v>45105</v>
      </c>
      <c r="J13496">
        <v>20.16</v>
      </c>
      <c r="K13496">
        <v>20.55312</v>
      </c>
      <c r="L13496">
        <v>20.16</v>
      </c>
      <c r="M13496">
        <v>20.16</v>
      </c>
      <c r="P13496">
        <v>0</v>
      </c>
      <c r="Q13496" t="str">
        <f t="shared" si="210"/>
        <v>ACTIVE</v>
      </c>
    </row>
    <row r="13497" spans="1:17" x14ac:dyDescent="0.25">
      <c r="A13497" t="s">
        <v>4900</v>
      </c>
      <c r="B13497">
        <v>1826</v>
      </c>
      <c r="C13497" t="s">
        <v>5008</v>
      </c>
      <c r="D13497" t="s">
        <v>4908</v>
      </c>
      <c r="E13497">
        <v>78234</v>
      </c>
      <c r="F13497" t="s">
        <v>4908</v>
      </c>
      <c r="G13497" t="s">
        <v>4944</v>
      </c>
      <c r="H13497" t="s">
        <v>4912</v>
      </c>
      <c r="I13497">
        <v>45105</v>
      </c>
      <c r="J13497">
        <v>825</v>
      </c>
      <c r="K13497">
        <v>841.08749999999998</v>
      </c>
      <c r="L13497">
        <v>825</v>
      </c>
      <c r="M13497">
        <v>687.5</v>
      </c>
      <c r="N13497">
        <v>45152</v>
      </c>
      <c r="P13497">
        <v>0</v>
      </c>
      <c r="Q13497" t="str">
        <f t="shared" si="210"/>
        <v>ACTIVE</v>
      </c>
    </row>
    <row r="13498" spans="1:17" x14ac:dyDescent="0.25">
      <c r="A13498" t="s">
        <v>4900</v>
      </c>
      <c r="B13498">
        <v>1535</v>
      </c>
      <c r="C13498" t="s">
        <v>5344</v>
      </c>
      <c r="D13498" t="s">
        <v>4908</v>
      </c>
      <c r="E13498">
        <v>78235</v>
      </c>
      <c r="F13498" t="s">
        <v>4908</v>
      </c>
      <c r="G13498" t="s">
        <v>4944</v>
      </c>
      <c r="H13498" t="s">
        <v>4912</v>
      </c>
      <c r="I13498">
        <v>45105</v>
      </c>
      <c r="J13498">
        <v>3900</v>
      </c>
      <c r="K13498">
        <v>3976.05</v>
      </c>
      <c r="L13498">
        <v>3900</v>
      </c>
      <c r="M13498">
        <v>2700</v>
      </c>
      <c r="N13498">
        <v>45166</v>
      </c>
      <c r="P13498">
        <v>0</v>
      </c>
      <c r="Q13498" t="str">
        <f t="shared" si="210"/>
        <v>ACTIVE</v>
      </c>
    </row>
    <row r="13499" spans="1:17" x14ac:dyDescent="0.25">
      <c r="A13499" t="s">
        <v>4900</v>
      </c>
      <c r="B13499">
        <v>797</v>
      </c>
      <c r="C13499" t="s">
        <v>5418</v>
      </c>
      <c r="D13499" t="s">
        <v>4908</v>
      </c>
      <c r="E13499">
        <v>78237</v>
      </c>
      <c r="F13499" t="s">
        <v>4908</v>
      </c>
      <c r="G13499" t="s">
        <v>4944</v>
      </c>
      <c r="H13499" t="s">
        <v>4912</v>
      </c>
      <c r="I13499">
        <v>45105</v>
      </c>
      <c r="J13499">
        <v>550</v>
      </c>
      <c r="K13499">
        <v>560.72500000000002</v>
      </c>
      <c r="L13499">
        <v>550</v>
      </c>
      <c r="M13499">
        <v>183.33333400000001</v>
      </c>
      <c r="N13499">
        <v>45166</v>
      </c>
      <c r="P13499">
        <v>0</v>
      </c>
      <c r="Q13499" t="str">
        <f t="shared" si="210"/>
        <v>ACTIVE</v>
      </c>
    </row>
    <row r="13500" spans="1:17" x14ac:dyDescent="0.25">
      <c r="A13500" t="s">
        <v>4900</v>
      </c>
      <c r="B13500">
        <v>811</v>
      </c>
      <c r="C13500" t="s">
        <v>5319</v>
      </c>
      <c r="D13500" t="s">
        <v>5133</v>
      </c>
      <c r="E13500">
        <v>78238</v>
      </c>
      <c r="F13500" t="s">
        <v>4908</v>
      </c>
      <c r="G13500" t="s">
        <v>4913</v>
      </c>
      <c r="H13500" t="s">
        <v>4912</v>
      </c>
      <c r="I13500">
        <v>45105</v>
      </c>
      <c r="J13500">
        <v>206.35</v>
      </c>
      <c r="K13500">
        <v>210.37382500000001</v>
      </c>
      <c r="L13500">
        <v>206.35</v>
      </c>
      <c r="M13500">
        <v>206.35</v>
      </c>
      <c r="N13500">
        <v>45166</v>
      </c>
      <c r="O13500">
        <v>45166</v>
      </c>
      <c r="P13500">
        <v>4</v>
      </c>
      <c r="Q13500" t="str">
        <f t="shared" si="210"/>
        <v>1-30</v>
      </c>
    </row>
    <row r="13501" spans="1:17" x14ac:dyDescent="0.25">
      <c r="A13501" t="s">
        <v>4900</v>
      </c>
      <c r="B13501">
        <v>1739</v>
      </c>
      <c r="C13501" t="s">
        <v>5124</v>
      </c>
      <c r="D13501" t="s">
        <v>4908</v>
      </c>
      <c r="E13501">
        <v>78240</v>
      </c>
      <c r="F13501" t="s">
        <v>4908</v>
      </c>
      <c r="G13501" t="s">
        <v>4913</v>
      </c>
      <c r="H13501" t="s">
        <v>4912</v>
      </c>
      <c r="I13501">
        <v>45105</v>
      </c>
      <c r="J13501">
        <v>154.88</v>
      </c>
      <c r="K13501">
        <v>157.90016</v>
      </c>
      <c r="L13501">
        <v>154.88</v>
      </c>
      <c r="M13501">
        <v>103.253333</v>
      </c>
      <c r="N13501">
        <v>45152</v>
      </c>
      <c r="P13501">
        <v>0</v>
      </c>
      <c r="Q13501" t="str">
        <f t="shared" si="210"/>
        <v>ACTIVE</v>
      </c>
    </row>
    <row r="13502" spans="1:17" x14ac:dyDescent="0.25">
      <c r="A13502" t="s">
        <v>4900</v>
      </c>
      <c r="B13502">
        <v>1482</v>
      </c>
      <c r="C13502" t="s">
        <v>5000</v>
      </c>
      <c r="D13502" t="s">
        <v>4908</v>
      </c>
      <c r="E13502">
        <v>78241</v>
      </c>
      <c r="F13502" t="s">
        <v>4908</v>
      </c>
      <c r="G13502" t="s">
        <v>4913</v>
      </c>
      <c r="H13502" t="s">
        <v>4912</v>
      </c>
      <c r="I13502">
        <v>45105</v>
      </c>
      <c r="J13502">
        <v>398.95</v>
      </c>
      <c r="K13502">
        <v>406.72952500000002</v>
      </c>
      <c r="L13502">
        <v>398.95</v>
      </c>
      <c r="M13502">
        <v>265.96666699999997</v>
      </c>
      <c r="N13502">
        <v>45128</v>
      </c>
      <c r="P13502">
        <v>0</v>
      </c>
      <c r="Q13502" t="str">
        <f t="shared" si="210"/>
        <v>ACTIVE</v>
      </c>
    </row>
    <row r="13503" spans="1:17" x14ac:dyDescent="0.25">
      <c r="A13503" t="s">
        <v>4900</v>
      </c>
      <c r="B13503">
        <v>288</v>
      </c>
      <c r="C13503" t="s">
        <v>472</v>
      </c>
      <c r="D13503" t="s">
        <v>4908</v>
      </c>
      <c r="E13503">
        <v>78246</v>
      </c>
      <c r="F13503" t="s">
        <v>4908</v>
      </c>
      <c r="G13503" t="s">
        <v>4913</v>
      </c>
      <c r="H13503" t="s">
        <v>4912</v>
      </c>
      <c r="I13503">
        <v>45105</v>
      </c>
      <c r="J13503">
        <v>35</v>
      </c>
      <c r="K13503">
        <v>35.682499999999997</v>
      </c>
      <c r="L13503">
        <v>35</v>
      </c>
      <c r="M13503">
        <v>35</v>
      </c>
      <c r="P13503">
        <v>0</v>
      </c>
      <c r="Q13503" t="str">
        <f t="shared" si="210"/>
        <v>ACTIVE</v>
      </c>
    </row>
    <row r="13504" spans="1:17" x14ac:dyDescent="0.25">
      <c r="A13504" t="s">
        <v>4900</v>
      </c>
      <c r="B13504">
        <v>1490</v>
      </c>
      <c r="C13504" t="s">
        <v>5401</v>
      </c>
      <c r="D13504" t="s">
        <v>5092</v>
      </c>
      <c r="E13504">
        <v>78247</v>
      </c>
      <c r="F13504" t="s">
        <v>4908</v>
      </c>
      <c r="G13504" t="s">
        <v>4913</v>
      </c>
      <c r="H13504" t="s">
        <v>4912</v>
      </c>
      <c r="I13504">
        <v>45105</v>
      </c>
      <c r="J13504">
        <v>36</v>
      </c>
      <c r="K13504">
        <v>36.701999999999998</v>
      </c>
      <c r="L13504">
        <v>36</v>
      </c>
      <c r="M13504">
        <v>36</v>
      </c>
      <c r="N13504">
        <v>45163</v>
      </c>
      <c r="O13504">
        <v>45163</v>
      </c>
      <c r="P13504">
        <v>7</v>
      </c>
      <c r="Q13504" t="str">
        <f t="shared" si="210"/>
        <v>1-30</v>
      </c>
    </row>
    <row r="13505" spans="1:17" x14ac:dyDescent="0.25">
      <c r="A13505" t="s">
        <v>4900</v>
      </c>
      <c r="B13505">
        <v>1642</v>
      </c>
      <c r="C13505" t="s">
        <v>5136</v>
      </c>
      <c r="D13505" t="s">
        <v>4908</v>
      </c>
      <c r="E13505">
        <v>78249</v>
      </c>
      <c r="F13505" t="s">
        <v>4908</v>
      </c>
      <c r="G13505" t="s">
        <v>4913</v>
      </c>
      <c r="H13505" t="s">
        <v>4912</v>
      </c>
      <c r="I13505">
        <v>45105</v>
      </c>
      <c r="J13505">
        <v>331.8</v>
      </c>
      <c r="K13505">
        <v>338.27010000000001</v>
      </c>
      <c r="L13505">
        <v>331.8</v>
      </c>
      <c r="M13505">
        <v>331.8</v>
      </c>
      <c r="P13505">
        <v>0</v>
      </c>
      <c r="Q13505" t="str">
        <f t="shared" si="210"/>
        <v>ACTIVE</v>
      </c>
    </row>
    <row r="13506" spans="1:17" x14ac:dyDescent="0.25">
      <c r="A13506" t="s">
        <v>4900</v>
      </c>
      <c r="B13506">
        <v>288</v>
      </c>
      <c r="C13506" t="s">
        <v>472</v>
      </c>
      <c r="D13506" t="s">
        <v>4908</v>
      </c>
      <c r="E13506">
        <v>78253</v>
      </c>
      <c r="F13506" t="s">
        <v>4908</v>
      </c>
      <c r="G13506" t="s">
        <v>4913</v>
      </c>
      <c r="H13506" t="s">
        <v>4912</v>
      </c>
      <c r="I13506">
        <v>45105</v>
      </c>
      <c r="J13506">
        <v>74.8</v>
      </c>
      <c r="K13506">
        <v>76.258600000000001</v>
      </c>
      <c r="L13506">
        <v>74.8</v>
      </c>
      <c r="M13506">
        <v>74.8</v>
      </c>
      <c r="P13506">
        <v>0</v>
      </c>
      <c r="Q13506" t="str">
        <f t="shared" ref="Q13506:Q13569" si="211">IF(P13506=0,"ACTIVE",IF(P13506&lt;=30,"1-30",IF(AND(P13506&gt;30,P13506&lt;=60),"31-60",IF(AND(P13506&gt;60,P13506&lt;=90),"61-90",IF(AND(P13506&gt;90,P13506&lt;=120),"91-120",IF(AND(P13506&gt;120,P13506&lt;=150),"121-150",IF(AND(P13506&gt;150,P13506&lt;=180),"151-180","180+")))))))</f>
        <v>ACTIVE</v>
      </c>
    </row>
    <row r="13507" spans="1:17" x14ac:dyDescent="0.25">
      <c r="A13507" t="s">
        <v>4900</v>
      </c>
      <c r="B13507">
        <v>2006</v>
      </c>
      <c r="C13507" t="s">
        <v>4953</v>
      </c>
      <c r="D13507" t="s">
        <v>4908</v>
      </c>
      <c r="E13507">
        <v>78255</v>
      </c>
      <c r="F13507" t="s">
        <v>4908</v>
      </c>
      <c r="G13507" t="s">
        <v>4944</v>
      </c>
      <c r="H13507" t="s">
        <v>4912</v>
      </c>
      <c r="I13507">
        <v>45105</v>
      </c>
      <c r="J13507">
        <v>1394.58</v>
      </c>
      <c r="K13507">
        <v>1421.77431</v>
      </c>
      <c r="L13507">
        <v>1394.58</v>
      </c>
      <c r="M13507">
        <v>464.86</v>
      </c>
      <c r="N13507">
        <v>45166</v>
      </c>
      <c r="P13507">
        <v>0</v>
      </c>
      <c r="Q13507" t="str">
        <f t="shared" si="211"/>
        <v>ACTIVE</v>
      </c>
    </row>
    <row r="13508" spans="1:17" x14ac:dyDescent="0.25">
      <c r="A13508" t="s">
        <v>4900</v>
      </c>
      <c r="B13508">
        <v>2006</v>
      </c>
      <c r="C13508" t="s">
        <v>4953</v>
      </c>
      <c r="D13508" t="s">
        <v>4908</v>
      </c>
      <c r="E13508">
        <v>78256</v>
      </c>
      <c r="F13508" t="s">
        <v>4908</v>
      </c>
      <c r="G13508" t="s">
        <v>4944</v>
      </c>
      <c r="H13508" t="s">
        <v>4912</v>
      </c>
      <c r="I13508">
        <v>45105</v>
      </c>
      <c r="J13508">
        <v>3301.79</v>
      </c>
      <c r="K13508">
        <v>3366.1749049999999</v>
      </c>
      <c r="L13508">
        <v>3301.79</v>
      </c>
      <c r="M13508">
        <v>2201.1933330000002</v>
      </c>
      <c r="N13508">
        <v>45166</v>
      </c>
      <c r="P13508">
        <v>0</v>
      </c>
      <c r="Q13508" t="str">
        <f t="shared" si="211"/>
        <v>ACTIVE</v>
      </c>
    </row>
    <row r="13509" spans="1:17" x14ac:dyDescent="0.25">
      <c r="A13509" t="s">
        <v>4900</v>
      </c>
      <c r="B13509">
        <v>1490</v>
      </c>
      <c r="C13509" t="s">
        <v>5401</v>
      </c>
      <c r="D13509" t="s">
        <v>5092</v>
      </c>
      <c r="E13509">
        <v>78258</v>
      </c>
      <c r="F13509" t="s">
        <v>4908</v>
      </c>
      <c r="G13509" t="s">
        <v>4913</v>
      </c>
      <c r="H13509" t="s">
        <v>4912</v>
      </c>
      <c r="I13509">
        <v>45105</v>
      </c>
      <c r="J13509">
        <v>20</v>
      </c>
      <c r="K13509">
        <v>20.39</v>
      </c>
      <c r="L13509">
        <v>20</v>
      </c>
      <c r="M13509">
        <v>20</v>
      </c>
      <c r="N13509">
        <v>45163</v>
      </c>
      <c r="O13509">
        <v>45163</v>
      </c>
      <c r="P13509">
        <v>7</v>
      </c>
      <c r="Q13509" t="str">
        <f t="shared" si="211"/>
        <v>1-30</v>
      </c>
    </row>
    <row r="13510" spans="1:17" x14ac:dyDescent="0.25">
      <c r="A13510" t="s">
        <v>4900</v>
      </c>
      <c r="B13510">
        <v>1490</v>
      </c>
      <c r="C13510" t="s">
        <v>5401</v>
      </c>
      <c r="D13510" t="s">
        <v>5092</v>
      </c>
      <c r="E13510">
        <v>78259</v>
      </c>
      <c r="F13510" t="s">
        <v>4908</v>
      </c>
      <c r="G13510" t="s">
        <v>4913</v>
      </c>
      <c r="H13510" t="s">
        <v>4912</v>
      </c>
      <c r="I13510">
        <v>45105</v>
      </c>
      <c r="J13510">
        <v>31.49</v>
      </c>
      <c r="K13510">
        <v>32.104055000000002</v>
      </c>
      <c r="L13510">
        <v>31.49</v>
      </c>
      <c r="M13510">
        <v>31.49</v>
      </c>
      <c r="N13510">
        <v>45163</v>
      </c>
      <c r="O13510">
        <v>45163</v>
      </c>
      <c r="P13510">
        <v>7</v>
      </c>
      <c r="Q13510" t="str">
        <f t="shared" si="211"/>
        <v>1-30</v>
      </c>
    </row>
    <row r="13511" spans="1:17" x14ac:dyDescent="0.25">
      <c r="A13511" t="s">
        <v>4900</v>
      </c>
      <c r="B13511">
        <v>288</v>
      </c>
      <c r="C13511" t="s">
        <v>472</v>
      </c>
      <c r="D13511" t="s">
        <v>4908</v>
      </c>
      <c r="E13511">
        <v>78262</v>
      </c>
      <c r="F13511" t="s">
        <v>4908</v>
      </c>
      <c r="G13511" t="s">
        <v>4913</v>
      </c>
      <c r="H13511" t="s">
        <v>4912</v>
      </c>
      <c r="I13511">
        <v>45105</v>
      </c>
      <c r="J13511">
        <v>19.399999999999999</v>
      </c>
      <c r="K13511">
        <v>19.778300000000002</v>
      </c>
      <c r="L13511">
        <v>19.399999999999999</v>
      </c>
      <c r="M13511">
        <v>19.399999999999999</v>
      </c>
      <c r="P13511">
        <v>0</v>
      </c>
      <c r="Q13511" t="str">
        <f t="shared" si="211"/>
        <v>ACTIVE</v>
      </c>
    </row>
    <row r="13512" spans="1:17" x14ac:dyDescent="0.25">
      <c r="A13512" t="s">
        <v>4900</v>
      </c>
      <c r="B13512">
        <v>1490</v>
      </c>
      <c r="C13512" t="s">
        <v>5401</v>
      </c>
      <c r="D13512" t="s">
        <v>5092</v>
      </c>
      <c r="E13512">
        <v>78263</v>
      </c>
      <c r="F13512" t="s">
        <v>4908</v>
      </c>
      <c r="G13512" t="s">
        <v>4913</v>
      </c>
      <c r="H13512" t="s">
        <v>4912</v>
      </c>
      <c r="I13512">
        <v>45105</v>
      </c>
      <c r="J13512">
        <v>49</v>
      </c>
      <c r="K13512">
        <v>49.955500000000001</v>
      </c>
      <c r="L13512">
        <v>49</v>
      </c>
      <c r="M13512">
        <v>49</v>
      </c>
      <c r="N13512">
        <v>45163</v>
      </c>
      <c r="O13512">
        <v>45163</v>
      </c>
      <c r="P13512">
        <v>7</v>
      </c>
      <c r="Q13512" t="str">
        <f t="shared" si="211"/>
        <v>1-30</v>
      </c>
    </row>
    <row r="13513" spans="1:17" x14ac:dyDescent="0.25">
      <c r="A13513" t="s">
        <v>4900</v>
      </c>
      <c r="B13513">
        <v>1490</v>
      </c>
      <c r="C13513" t="s">
        <v>5401</v>
      </c>
      <c r="D13513" t="s">
        <v>5092</v>
      </c>
      <c r="E13513">
        <v>78267</v>
      </c>
      <c r="F13513" t="s">
        <v>4908</v>
      </c>
      <c r="G13513" t="s">
        <v>4913</v>
      </c>
      <c r="H13513" t="s">
        <v>4912</v>
      </c>
      <c r="I13513">
        <v>45105</v>
      </c>
      <c r="J13513">
        <v>25</v>
      </c>
      <c r="K13513">
        <v>25.487500000000001</v>
      </c>
      <c r="L13513">
        <v>25</v>
      </c>
      <c r="M13513">
        <v>25</v>
      </c>
      <c r="N13513">
        <v>45163</v>
      </c>
      <c r="O13513">
        <v>45163</v>
      </c>
      <c r="P13513">
        <v>7</v>
      </c>
      <c r="Q13513" t="str">
        <f t="shared" si="211"/>
        <v>1-30</v>
      </c>
    </row>
    <row r="13514" spans="1:17" x14ac:dyDescent="0.25">
      <c r="A13514" t="s">
        <v>4900</v>
      </c>
      <c r="B13514">
        <v>1254</v>
      </c>
      <c r="C13514" t="s">
        <v>5415</v>
      </c>
      <c r="D13514" t="s">
        <v>4908</v>
      </c>
      <c r="E13514">
        <v>78268</v>
      </c>
      <c r="F13514" t="s">
        <v>4908</v>
      </c>
      <c r="G13514" t="s">
        <v>4913</v>
      </c>
      <c r="H13514" t="s">
        <v>4912</v>
      </c>
      <c r="I13514">
        <v>45105</v>
      </c>
      <c r="J13514">
        <v>6462</v>
      </c>
      <c r="K13514">
        <v>6588.009</v>
      </c>
      <c r="L13514">
        <v>6462</v>
      </c>
      <c r="M13514">
        <v>5385</v>
      </c>
      <c r="N13514">
        <v>45166</v>
      </c>
      <c r="P13514">
        <v>0</v>
      </c>
      <c r="Q13514" t="str">
        <f t="shared" si="211"/>
        <v>ACTIVE</v>
      </c>
    </row>
    <row r="13515" spans="1:17" x14ac:dyDescent="0.25">
      <c r="A13515" t="s">
        <v>4900</v>
      </c>
      <c r="B13515">
        <v>1934</v>
      </c>
      <c r="C13515" t="s">
        <v>5022</v>
      </c>
      <c r="D13515" t="s">
        <v>4908</v>
      </c>
      <c r="E13515">
        <v>78280</v>
      </c>
      <c r="F13515" t="s">
        <v>4908</v>
      </c>
      <c r="G13515" t="s">
        <v>4913</v>
      </c>
      <c r="H13515" t="s">
        <v>4912</v>
      </c>
      <c r="I13515">
        <v>45105</v>
      </c>
      <c r="J13515">
        <v>46.39</v>
      </c>
      <c r="K13515">
        <v>47.294604999999997</v>
      </c>
      <c r="L13515">
        <v>46.39</v>
      </c>
      <c r="M13515">
        <v>38.658333499999998</v>
      </c>
      <c r="N13515">
        <v>45121</v>
      </c>
      <c r="P13515">
        <v>0</v>
      </c>
      <c r="Q13515" t="str">
        <f t="shared" si="211"/>
        <v>ACTIVE</v>
      </c>
    </row>
    <row r="13516" spans="1:17" x14ac:dyDescent="0.25">
      <c r="A13516" t="s">
        <v>4900</v>
      </c>
      <c r="B13516">
        <v>2012</v>
      </c>
      <c r="C13516" t="s">
        <v>5237</v>
      </c>
      <c r="D13516" t="s">
        <v>4908</v>
      </c>
      <c r="E13516">
        <v>78281</v>
      </c>
      <c r="F13516" t="s">
        <v>4908</v>
      </c>
      <c r="G13516" t="s">
        <v>4944</v>
      </c>
      <c r="H13516" t="s">
        <v>4912</v>
      </c>
      <c r="I13516">
        <v>45106</v>
      </c>
      <c r="J13516">
        <v>7106.68</v>
      </c>
      <c r="K13516">
        <v>7245.26026</v>
      </c>
      <c r="L13516">
        <v>7106.68</v>
      </c>
      <c r="M13516">
        <v>5922.2333330000001</v>
      </c>
      <c r="N13516">
        <v>45132</v>
      </c>
      <c r="P13516">
        <v>0</v>
      </c>
      <c r="Q13516" t="str">
        <f t="shared" si="211"/>
        <v>ACTIVE</v>
      </c>
    </row>
    <row r="13517" spans="1:17" x14ac:dyDescent="0.25">
      <c r="A13517" t="s">
        <v>4900</v>
      </c>
      <c r="B13517">
        <v>1178</v>
      </c>
      <c r="C13517" t="s">
        <v>5448</v>
      </c>
      <c r="D13517" t="s">
        <v>5092</v>
      </c>
      <c r="E13517">
        <v>78297</v>
      </c>
      <c r="F13517" t="s">
        <v>4908</v>
      </c>
      <c r="G13517" t="s">
        <v>4913</v>
      </c>
      <c r="H13517" t="s">
        <v>4912</v>
      </c>
      <c r="I13517">
        <v>45105</v>
      </c>
      <c r="J13517">
        <v>74.709999999999994</v>
      </c>
      <c r="K13517">
        <v>76.166844999999995</v>
      </c>
      <c r="L13517">
        <v>74.709999999999994</v>
      </c>
      <c r="M13517">
        <v>74.709999999999994</v>
      </c>
      <c r="N13517">
        <v>45142</v>
      </c>
      <c r="O13517">
        <v>45142</v>
      </c>
      <c r="P13517">
        <v>28</v>
      </c>
      <c r="Q13517" t="str">
        <f t="shared" si="211"/>
        <v>1-30</v>
      </c>
    </row>
    <row r="13518" spans="1:17" x14ac:dyDescent="0.25">
      <c r="A13518" t="s">
        <v>4900</v>
      </c>
      <c r="B13518">
        <v>1867</v>
      </c>
      <c r="C13518" t="s">
        <v>4938</v>
      </c>
      <c r="D13518" t="s">
        <v>4908</v>
      </c>
      <c r="E13518">
        <v>78299</v>
      </c>
      <c r="F13518" t="s">
        <v>4908</v>
      </c>
      <c r="G13518" t="s">
        <v>4913</v>
      </c>
      <c r="H13518" t="s">
        <v>4912</v>
      </c>
      <c r="I13518">
        <v>45105</v>
      </c>
      <c r="J13518">
        <v>930</v>
      </c>
      <c r="K13518">
        <v>948.13499999999999</v>
      </c>
      <c r="L13518">
        <v>930</v>
      </c>
      <c r="M13518">
        <v>608.07692099999997</v>
      </c>
      <c r="N13518">
        <v>45166</v>
      </c>
      <c r="P13518">
        <v>0</v>
      </c>
      <c r="Q13518" t="str">
        <f t="shared" si="211"/>
        <v>ACTIVE</v>
      </c>
    </row>
    <row r="13519" spans="1:17" x14ac:dyDescent="0.25">
      <c r="A13519" t="s">
        <v>4900</v>
      </c>
      <c r="B13519">
        <v>1432</v>
      </c>
      <c r="C13519" t="s">
        <v>5147</v>
      </c>
      <c r="D13519" t="s">
        <v>4908</v>
      </c>
      <c r="E13519">
        <v>78305</v>
      </c>
      <c r="F13519" t="s">
        <v>4908</v>
      </c>
      <c r="G13519" t="s">
        <v>4944</v>
      </c>
      <c r="H13519" t="s">
        <v>4912</v>
      </c>
      <c r="I13519">
        <v>45106</v>
      </c>
      <c r="J13519">
        <v>2440.96</v>
      </c>
      <c r="K13519">
        <v>2488.55872</v>
      </c>
      <c r="L13519">
        <v>2440.96</v>
      </c>
      <c r="M13519">
        <v>1627.306666</v>
      </c>
      <c r="N13519">
        <v>45156</v>
      </c>
      <c r="P13519">
        <v>0</v>
      </c>
      <c r="Q13519" t="str">
        <f t="shared" si="211"/>
        <v>ACTIVE</v>
      </c>
    </row>
    <row r="13520" spans="1:17" x14ac:dyDescent="0.25">
      <c r="A13520" t="s">
        <v>4900</v>
      </c>
      <c r="B13520">
        <v>1432</v>
      </c>
      <c r="C13520" t="s">
        <v>5147</v>
      </c>
      <c r="D13520" t="s">
        <v>4908</v>
      </c>
      <c r="E13520">
        <v>78306</v>
      </c>
      <c r="F13520" t="s">
        <v>4908</v>
      </c>
      <c r="G13520" t="s">
        <v>4913</v>
      </c>
      <c r="H13520" t="s">
        <v>4912</v>
      </c>
      <c r="I13520">
        <v>45105</v>
      </c>
      <c r="J13520">
        <v>350.61</v>
      </c>
      <c r="K13520">
        <v>357.44689499999998</v>
      </c>
      <c r="L13520">
        <v>350.61</v>
      </c>
      <c r="M13520">
        <v>233.73999900000001</v>
      </c>
      <c r="N13520">
        <v>45156</v>
      </c>
      <c r="P13520">
        <v>0</v>
      </c>
      <c r="Q13520" t="str">
        <f t="shared" si="211"/>
        <v>ACTIVE</v>
      </c>
    </row>
    <row r="13521" spans="1:17" x14ac:dyDescent="0.25">
      <c r="A13521" t="s">
        <v>4900</v>
      </c>
      <c r="B13521">
        <v>1361</v>
      </c>
      <c r="C13521" t="s">
        <v>1212</v>
      </c>
      <c r="D13521" t="s">
        <v>4908</v>
      </c>
      <c r="E13521">
        <v>78309</v>
      </c>
      <c r="F13521" t="s">
        <v>4908</v>
      </c>
      <c r="G13521" t="s">
        <v>4913</v>
      </c>
      <c r="H13521" t="s">
        <v>4912</v>
      </c>
      <c r="I13521">
        <v>45105</v>
      </c>
      <c r="J13521">
        <v>25.15</v>
      </c>
      <c r="K13521">
        <v>25.640425</v>
      </c>
      <c r="L13521">
        <v>25.15</v>
      </c>
      <c r="M13521">
        <v>20.958333499999998</v>
      </c>
      <c r="N13521">
        <v>45159</v>
      </c>
      <c r="P13521">
        <v>0</v>
      </c>
      <c r="Q13521" t="str">
        <f t="shared" si="211"/>
        <v>ACTIVE</v>
      </c>
    </row>
    <row r="13522" spans="1:17" x14ac:dyDescent="0.25">
      <c r="A13522" t="s">
        <v>4900</v>
      </c>
      <c r="B13522">
        <v>1886</v>
      </c>
      <c r="C13522" t="s">
        <v>5381</v>
      </c>
      <c r="D13522" t="s">
        <v>4908</v>
      </c>
      <c r="E13522">
        <v>78310</v>
      </c>
      <c r="F13522" t="s">
        <v>4908</v>
      </c>
      <c r="G13522" t="s">
        <v>4913</v>
      </c>
      <c r="H13522" t="s">
        <v>4912</v>
      </c>
      <c r="I13522">
        <v>45105</v>
      </c>
      <c r="J13522">
        <v>150.65</v>
      </c>
      <c r="K13522">
        <v>153.58767499999999</v>
      </c>
      <c r="L13522">
        <v>150.65</v>
      </c>
      <c r="M13522">
        <v>100.433333</v>
      </c>
      <c r="N13522">
        <v>45152</v>
      </c>
      <c r="P13522">
        <v>0</v>
      </c>
      <c r="Q13522" t="str">
        <f t="shared" si="211"/>
        <v>ACTIVE</v>
      </c>
    </row>
    <row r="13523" spans="1:17" x14ac:dyDescent="0.25">
      <c r="A13523" t="s">
        <v>4900</v>
      </c>
      <c r="B13523">
        <v>1490</v>
      </c>
      <c r="C13523" t="s">
        <v>5401</v>
      </c>
      <c r="D13523" t="s">
        <v>5092</v>
      </c>
      <c r="E13523">
        <v>78312</v>
      </c>
      <c r="F13523" t="s">
        <v>4908</v>
      </c>
      <c r="G13523" t="s">
        <v>4913</v>
      </c>
      <c r="H13523" t="s">
        <v>4912</v>
      </c>
      <c r="I13523">
        <v>45105</v>
      </c>
      <c r="J13523">
        <v>6</v>
      </c>
      <c r="K13523">
        <v>6.117</v>
      </c>
      <c r="L13523">
        <v>6</v>
      </c>
      <c r="M13523">
        <v>6</v>
      </c>
      <c r="N13523">
        <v>45163</v>
      </c>
      <c r="O13523">
        <v>45163</v>
      </c>
      <c r="P13523">
        <v>7</v>
      </c>
      <c r="Q13523" t="str">
        <f t="shared" si="211"/>
        <v>1-30</v>
      </c>
    </row>
    <row r="13524" spans="1:17" x14ac:dyDescent="0.25">
      <c r="A13524" t="s">
        <v>4900</v>
      </c>
      <c r="B13524">
        <v>1534</v>
      </c>
      <c r="C13524" t="s">
        <v>4959</v>
      </c>
      <c r="D13524" t="s">
        <v>4908</v>
      </c>
      <c r="E13524">
        <v>78313</v>
      </c>
      <c r="F13524" t="s">
        <v>4908</v>
      </c>
      <c r="G13524" t="s">
        <v>4913</v>
      </c>
      <c r="H13524" t="s">
        <v>4912</v>
      </c>
      <c r="I13524">
        <v>45105</v>
      </c>
      <c r="J13524">
        <v>6</v>
      </c>
      <c r="K13524">
        <v>6.117</v>
      </c>
      <c r="L13524">
        <v>6</v>
      </c>
      <c r="M13524">
        <v>5</v>
      </c>
      <c r="N13524">
        <v>45124</v>
      </c>
      <c r="P13524">
        <v>0</v>
      </c>
      <c r="Q13524" t="str">
        <f t="shared" si="211"/>
        <v>ACTIVE</v>
      </c>
    </row>
    <row r="13525" spans="1:17" x14ac:dyDescent="0.25">
      <c r="A13525" t="s">
        <v>4900</v>
      </c>
      <c r="B13525">
        <v>1432</v>
      </c>
      <c r="C13525" t="s">
        <v>5147</v>
      </c>
      <c r="D13525" t="s">
        <v>4908</v>
      </c>
      <c r="E13525">
        <v>78322</v>
      </c>
      <c r="F13525" t="s">
        <v>4908</v>
      </c>
      <c r="G13525" t="s">
        <v>4913</v>
      </c>
      <c r="H13525" t="s">
        <v>4912</v>
      </c>
      <c r="I13525">
        <v>45105</v>
      </c>
      <c r="J13525">
        <v>29.03</v>
      </c>
      <c r="K13525">
        <v>29.596084999999999</v>
      </c>
      <c r="L13525">
        <v>29.03</v>
      </c>
      <c r="M13525">
        <v>19.353332999999999</v>
      </c>
      <c r="N13525">
        <v>45156</v>
      </c>
      <c r="P13525">
        <v>0</v>
      </c>
      <c r="Q13525" t="str">
        <f t="shared" si="211"/>
        <v>ACTIVE</v>
      </c>
    </row>
    <row r="13526" spans="1:17" x14ac:dyDescent="0.25">
      <c r="A13526" t="s">
        <v>4900</v>
      </c>
      <c r="B13526">
        <v>1770</v>
      </c>
      <c r="C13526" t="s">
        <v>5013</v>
      </c>
      <c r="D13526" t="s">
        <v>4908</v>
      </c>
      <c r="E13526">
        <v>78323</v>
      </c>
      <c r="F13526" t="s">
        <v>4908</v>
      </c>
      <c r="G13526" t="s">
        <v>4913</v>
      </c>
      <c r="H13526" t="s">
        <v>4912</v>
      </c>
      <c r="I13526">
        <v>45105</v>
      </c>
      <c r="J13526">
        <v>75.569999999999993</v>
      </c>
      <c r="K13526">
        <v>77.043615000000003</v>
      </c>
      <c r="L13526">
        <v>75.569999999999993</v>
      </c>
      <c r="M13526">
        <v>62.974999500000003</v>
      </c>
      <c r="N13526">
        <v>45160</v>
      </c>
      <c r="P13526">
        <v>0</v>
      </c>
      <c r="Q13526" t="str">
        <f t="shared" si="211"/>
        <v>ACTIVE</v>
      </c>
    </row>
    <row r="13527" spans="1:17" x14ac:dyDescent="0.25">
      <c r="A13527" t="s">
        <v>4900</v>
      </c>
      <c r="B13527">
        <v>1274</v>
      </c>
      <c r="C13527" t="s">
        <v>5449</v>
      </c>
      <c r="D13527" t="s">
        <v>5092</v>
      </c>
      <c r="E13527">
        <v>78325</v>
      </c>
      <c r="F13527" t="s">
        <v>4908</v>
      </c>
      <c r="G13527" t="s">
        <v>4913</v>
      </c>
      <c r="H13527" t="s">
        <v>4912</v>
      </c>
      <c r="I13527">
        <v>45106</v>
      </c>
      <c r="J13527">
        <v>203</v>
      </c>
      <c r="K13527">
        <v>206.95849999999999</v>
      </c>
      <c r="L13527">
        <v>203</v>
      </c>
      <c r="M13527">
        <v>203</v>
      </c>
      <c r="N13527">
        <v>45124</v>
      </c>
      <c r="O13527">
        <v>45124</v>
      </c>
      <c r="P13527">
        <v>46</v>
      </c>
      <c r="Q13527" t="str">
        <f t="shared" si="211"/>
        <v>31-60</v>
      </c>
    </row>
    <row r="13528" spans="1:17" x14ac:dyDescent="0.25">
      <c r="A13528" t="s">
        <v>4900</v>
      </c>
      <c r="B13528">
        <v>1274</v>
      </c>
      <c r="C13528" t="s">
        <v>5449</v>
      </c>
      <c r="D13528" t="s">
        <v>5092</v>
      </c>
      <c r="E13528">
        <v>78326</v>
      </c>
      <c r="F13528" t="s">
        <v>4908</v>
      </c>
      <c r="G13528" t="s">
        <v>4913</v>
      </c>
      <c r="H13528" t="s">
        <v>4912</v>
      </c>
      <c r="I13528">
        <v>45106</v>
      </c>
      <c r="J13528">
        <v>203</v>
      </c>
      <c r="K13528">
        <v>206.95849999999999</v>
      </c>
      <c r="L13528">
        <v>203</v>
      </c>
      <c r="M13528">
        <v>203</v>
      </c>
      <c r="N13528">
        <v>45124</v>
      </c>
      <c r="O13528">
        <v>45124</v>
      </c>
      <c r="P13528">
        <v>46</v>
      </c>
      <c r="Q13528" t="str">
        <f t="shared" si="211"/>
        <v>31-60</v>
      </c>
    </row>
    <row r="13529" spans="1:17" x14ac:dyDescent="0.25">
      <c r="A13529" t="s">
        <v>4900</v>
      </c>
      <c r="B13529">
        <v>1274</v>
      </c>
      <c r="C13529" t="s">
        <v>5449</v>
      </c>
      <c r="D13529" t="s">
        <v>5092</v>
      </c>
      <c r="E13529">
        <v>78327</v>
      </c>
      <c r="F13529" t="s">
        <v>4908</v>
      </c>
      <c r="G13529" t="s">
        <v>4913</v>
      </c>
      <c r="H13529" t="s">
        <v>4912</v>
      </c>
      <c r="I13529">
        <v>45106</v>
      </c>
      <c r="J13529">
        <v>152.25</v>
      </c>
      <c r="K13529">
        <v>155.218875</v>
      </c>
      <c r="L13529">
        <v>152.25</v>
      </c>
      <c r="M13529">
        <v>152.25</v>
      </c>
      <c r="N13529">
        <v>45124</v>
      </c>
      <c r="O13529">
        <v>45122</v>
      </c>
      <c r="P13529">
        <v>48</v>
      </c>
      <c r="Q13529" t="str">
        <f t="shared" si="211"/>
        <v>31-60</v>
      </c>
    </row>
    <row r="13530" spans="1:17" x14ac:dyDescent="0.25">
      <c r="A13530" t="s">
        <v>4900</v>
      </c>
      <c r="B13530">
        <v>1274</v>
      </c>
      <c r="C13530" t="s">
        <v>5449</v>
      </c>
      <c r="D13530" t="s">
        <v>5092</v>
      </c>
      <c r="E13530">
        <v>78328</v>
      </c>
      <c r="F13530" t="s">
        <v>4908</v>
      </c>
      <c r="G13530" t="s">
        <v>4913</v>
      </c>
      <c r="H13530" t="s">
        <v>4912</v>
      </c>
      <c r="I13530">
        <v>45106</v>
      </c>
      <c r="J13530">
        <v>152.25</v>
      </c>
      <c r="K13530">
        <v>155.218875</v>
      </c>
      <c r="L13530">
        <v>152.25</v>
      </c>
      <c r="M13530">
        <v>152.25</v>
      </c>
      <c r="N13530">
        <v>45124</v>
      </c>
      <c r="O13530">
        <v>45124</v>
      </c>
      <c r="P13530">
        <v>46</v>
      </c>
      <c r="Q13530" t="str">
        <f t="shared" si="211"/>
        <v>31-60</v>
      </c>
    </row>
    <row r="13531" spans="1:17" x14ac:dyDescent="0.25">
      <c r="A13531" t="s">
        <v>4900</v>
      </c>
      <c r="B13531">
        <v>1274</v>
      </c>
      <c r="C13531" t="s">
        <v>5449</v>
      </c>
      <c r="D13531" t="s">
        <v>5092</v>
      </c>
      <c r="E13531">
        <v>78329</v>
      </c>
      <c r="F13531" t="s">
        <v>4908</v>
      </c>
      <c r="G13531" t="s">
        <v>4913</v>
      </c>
      <c r="H13531" t="s">
        <v>4912</v>
      </c>
      <c r="I13531">
        <v>45106</v>
      </c>
      <c r="J13531">
        <v>152.25</v>
      </c>
      <c r="K13531">
        <v>155.218875</v>
      </c>
      <c r="L13531">
        <v>152.25</v>
      </c>
      <c r="M13531">
        <v>152.25</v>
      </c>
      <c r="N13531">
        <v>45124</v>
      </c>
      <c r="O13531">
        <v>45124</v>
      </c>
      <c r="P13531">
        <v>46</v>
      </c>
      <c r="Q13531" t="str">
        <f t="shared" si="211"/>
        <v>31-60</v>
      </c>
    </row>
    <row r="13532" spans="1:17" x14ac:dyDescent="0.25">
      <c r="A13532" t="s">
        <v>4900</v>
      </c>
      <c r="B13532">
        <v>1274</v>
      </c>
      <c r="C13532" t="s">
        <v>5449</v>
      </c>
      <c r="D13532" t="s">
        <v>5092</v>
      </c>
      <c r="E13532">
        <v>78330</v>
      </c>
      <c r="F13532" t="s">
        <v>4908</v>
      </c>
      <c r="G13532" t="s">
        <v>4913</v>
      </c>
      <c r="H13532" t="s">
        <v>4912</v>
      </c>
      <c r="I13532">
        <v>45106</v>
      </c>
      <c r="J13532">
        <v>260.45999999999998</v>
      </c>
      <c r="K13532">
        <v>265.53897000000001</v>
      </c>
      <c r="L13532">
        <v>260.45999999999998</v>
      </c>
      <c r="M13532">
        <v>260.45999999999998</v>
      </c>
      <c r="N13532">
        <v>45124</v>
      </c>
      <c r="O13532">
        <v>45124</v>
      </c>
      <c r="P13532">
        <v>46</v>
      </c>
      <c r="Q13532" t="str">
        <f t="shared" si="211"/>
        <v>31-60</v>
      </c>
    </row>
    <row r="13533" spans="1:17" x14ac:dyDescent="0.25">
      <c r="A13533" t="s">
        <v>4900</v>
      </c>
      <c r="B13533">
        <v>1274</v>
      </c>
      <c r="C13533" t="s">
        <v>5449</v>
      </c>
      <c r="D13533" t="s">
        <v>5092</v>
      </c>
      <c r="E13533">
        <v>78331</v>
      </c>
      <c r="F13533" t="s">
        <v>4908</v>
      </c>
      <c r="G13533" t="s">
        <v>4913</v>
      </c>
      <c r="H13533" t="s">
        <v>4912</v>
      </c>
      <c r="I13533">
        <v>45106</v>
      </c>
      <c r="J13533">
        <v>520.91999999999996</v>
      </c>
      <c r="K13533">
        <v>531.07794000000001</v>
      </c>
      <c r="L13533">
        <v>520.91999999999996</v>
      </c>
      <c r="M13533">
        <v>520.91999999999996</v>
      </c>
      <c r="N13533">
        <v>45124</v>
      </c>
      <c r="O13533">
        <v>45124</v>
      </c>
      <c r="P13533">
        <v>46</v>
      </c>
      <c r="Q13533" t="str">
        <f t="shared" si="211"/>
        <v>31-60</v>
      </c>
    </row>
    <row r="13534" spans="1:17" x14ac:dyDescent="0.25">
      <c r="A13534" t="s">
        <v>4900</v>
      </c>
      <c r="B13534">
        <v>1274</v>
      </c>
      <c r="C13534" t="s">
        <v>5449</v>
      </c>
      <c r="D13534" t="s">
        <v>5092</v>
      </c>
      <c r="E13534">
        <v>78332</v>
      </c>
      <c r="F13534" t="s">
        <v>4908</v>
      </c>
      <c r="G13534" t="s">
        <v>4913</v>
      </c>
      <c r="H13534" t="s">
        <v>4912</v>
      </c>
      <c r="I13534">
        <v>45106</v>
      </c>
      <c r="J13534">
        <v>365.4</v>
      </c>
      <c r="K13534">
        <v>372.52530000000002</v>
      </c>
      <c r="L13534">
        <v>365.4</v>
      </c>
      <c r="M13534">
        <v>365.4</v>
      </c>
      <c r="N13534">
        <v>45124</v>
      </c>
      <c r="O13534">
        <v>45124</v>
      </c>
      <c r="P13534">
        <v>46</v>
      </c>
      <c r="Q13534" t="str">
        <f t="shared" si="211"/>
        <v>31-60</v>
      </c>
    </row>
    <row r="13535" spans="1:17" x14ac:dyDescent="0.25">
      <c r="A13535" t="s">
        <v>4900</v>
      </c>
      <c r="B13535">
        <v>1274</v>
      </c>
      <c r="C13535" t="s">
        <v>5449</v>
      </c>
      <c r="D13535" t="s">
        <v>5092</v>
      </c>
      <c r="E13535">
        <v>78333</v>
      </c>
      <c r="F13535" t="s">
        <v>4908</v>
      </c>
      <c r="G13535" t="s">
        <v>4913</v>
      </c>
      <c r="H13535" t="s">
        <v>4912</v>
      </c>
      <c r="I13535">
        <v>45106</v>
      </c>
      <c r="J13535">
        <v>812</v>
      </c>
      <c r="K13535">
        <v>827.83399999999995</v>
      </c>
      <c r="L13535">
        <v>812</v>
      </c>
      <c r="M13535">
        <v>812</v>
      </c>
      <c r="N13535">
        <v>45124</v>
      </c>
      <c r="O13535">
        <v>45124</v>
      </c>
      <c r="P13535">
        <v>46</v>
      </c>
      <c r="Q13535" t="str">
        <f t="shared" si="211"/>
        <v>31-60</v>
      </c>
    </row>
    <row r="13536" spans="1:17" x14ac:dyDescent="0.25">
      <c r="A13536" t="s">
        <v>4900</v>
      </c>
      <c r="B13536">
        <v>1573</v>
      </c>
      <c r="C13536" t="s">
        <v>5451</v>
      </c>
      <c r="D13536" t="s">
        <v>5092</v>
      </c>
      <c r="E13536">
        <v>78338</v>
      </c>
      <c r="F13536" t="s">
        <v>4908</v>
      </c>
      <c r="G13536" t="s">
        <v>4913</v>
      </c>
      <c r="H13536" t="s">
        <v>4912</v>
      </c>
      <c r="I13536">
        <v>45106</v>
      </c>
      <c r="J13536">
        <v>43.79</v>
      </c>
      <c r="K13536">
        <v>44.643904999999997</v>
      </c>
      <c r="L13536">
        <v>43.79</v>
      </c>
      <c r="M13536">
        <v>43.79</v>
      </c>
      <c r="P13536">
        <v>0</v>
      </c>
      <c r="Q13536" t="str">
        <f t="shared" si="211"/>
        <v>ACTIVE</v>
      </c>
    </row>
    <row r="13537" spans="1:17" x14ac:dyDescent="0.25">
      <c r="A13537" t="s">
        <v>4900</v>
      </c>
      <c r="B13537">
        <v>580</v>
      </c>
      <c r="C13537" t="s">
        <v>5397</v>
      </c>
      <c r="D13537" t="s">
        <v>4908</v>
      </c>
      <c r="E13537">
        <v>78339</v>
      </c>
      <c r="F13537" t="s">
        <v>4908</v>
      </c>
      <c r="G13537" t="s">
        <v>4944</v>
      </c>
      <c r="H13537" t="s">
        <v>4912</v>
      </c>
      <c r="I13537">
        <v>45106</v>
      </c>
      <c r="J13537">
        <v>7625.13</v>
      </c>
      <c r="K13537">
        <v>7773.8200349999997</v>
      </c>
      <c r="L13537">
        <v>7625.13</v>
      </c>
      <c r="M13537">
        <v>7625.13</v>
      </c>
      <c r="P13537">
        <v>0</v>
      </c>
      <c r="Q13537" t="str">
        <f t="shared" si="211"/>
        <v>ACTIVE</v>
      </c>
    </row>
    <row r="13538" spans="1:17" x14ac:dyDescent="0.25">
      <c r="A13538" t="s">
        <v>4900</v>
      </c>
      <c r="B13538">
        <v>1801</v>
      </c>
      <c r="C13538" t="s">
        <v>5072</v>
      </c>
      <c r="D13538" t="s">
        <v>4908</v>
      </c>
      <c r="E13538">
        <v>78340</v>
      </c>
      <c r="F13538" t="s">
        <v>4908</v>
      </c>
      <c r="G13538" t="s">
        <v>4913</v>
      </c>
      <c r="H13538" t="s">
        <v>4912</v>
      </c>
      <c r="I13538">
        <v>45106</v>
      </c>
      <c r="J13538">
        <v>214.85</v>
      </c>
      <c r="K13538">
        <v>219.03957500000001</v>
      </c>
      <c r="L13538">
        <v>214.85</v>
      </c>
      <c r="M13538">
        <v>35.808332499999999</v>
      </c>
      <c r="N13538">
        <v>45166</v>
      </c>
      <c r="P13538">
        <v>0</v>
      </c>
      <c r="Q13538" t="str">
        <f t="shared" si="211"/>
        <v>ACTIVE</v>
      </c>
    </row>
    <row r="13539" spans="1:17" x14ac:dyDescent="0.25">
      <c r="A13539" t="s">
        <v>4900</v>
      </c>
      <c r="B13539">
        <v>1924</v>
      </c>
      <c r="C13539" t="s">
        <v>5316</v>
      </c>
      <c r="D13539" t="s">
        <v>4908</v>
      </c>
      <c r="E13539">
        <v>78341</v>
      </c>
      <c r="F13539" t="s">
        <v>4908</v>
      </c>
      <c r="G13539" t="s">
        <v>4913</v>
      </c>
      <c r="H13539" t="s">
        <v>4912</v>
      </c>
      <c r="I13539">
        <v>45106</v>
      </c>
      <c r="J13539">
        <v>417.04</v>
      </c>
      <c r="K13539">
        <v>425.17228</v>
      </c>
      <c r="L13539">
        <v>417.04</v>
      </c>
      <c r="M13539">
        <v>417.04</v>
      </c>
      <c r="P13539">
        <v>0</v>
      </c>
      <c r="Q13539" t="str">
        <f t="shared" si="211"/>
        <v>ACTIVE</v>
      </c>
    </row>
    <row r="13540" spans="1:17" x14ac:dyDescent="0.25">
      <c r="A13540" t="s">
        <v>4900</v>
      </c>
      <c r="B13540">
        <v>1917</v>
      </c>
      <c r="C13540" t="s">
        <v>5106</v>
      </c>
      <c r="D13540" t="s">
        <v>4908</v>
      </c>
      <c r="E13540">
        <v>78347</v>
      </c>
      <c r="F13540" t="s">
        <v>4908</v>
      </c>
      <c r="G13540" t="s">
        <v>4913</v>
      </c>
      <c r="H13540" t="s">
        <v>4912</v>
      </c>
      <c r="I13540">
        <v>45106</v>
      </c>
      <c r="J13540">
        <v>10.99</v>
      </c>
      <c r="K13540">
        <v>11.204305</v>
      </c>
      <c r="L13540">
        <v>10.99</v>
      </c>
      <c r="M13540">
        <v>9.1583334999999995</v>
      </c>
      <c r="N13540">
        <v>45152</v>
      </c>
      <c r="P13540">
        <v>0</v>
      </c>
      <c r="Q13540" t="str">
        <f t="shared" si="211"/>
        <v>ACTIVE</v>
      </c>
    </row>
    <row r="13541" spans="1:17" x14ac:dyDescent="0.25">
      <c r="A13541" t="s">
        <v>4900</v>
      </c>
      <c r="B13541">
        <v>1995</v>
      </c>
      <c r="C13541" t="s">
        <v>5282</v>
      </c>
      <c r="D13541" t="s">
        <v>4908</v>
      </c>
      <c r="E13541">
        <v>78348</v>
      </c>
      <c r="F13541" t="s">
        <v>4908</v>
      </c>
      <c r="G13541" t="s">
        <v>4913</v>
      </c>
      <c r="H13541" t="s">
        <v>4912</v>
      </c>
      <c r="I13541">
        <v>45106</v>
      </c>
      <c r="J13541">
        <v>10047.08</v>
      </c>
      <c r="K13541">
        <v>10242.99806</v>
      </c>
      <c r="L13541">
        <v>10047.08</v>
      </c>
      <c r="M13541">
        <v>8372.5666669999991</v>
      </c>
      <c r="N13541">
        <v>45153</v>
      </c>
      <c r="P13541">
        <v>0</v>
      </c>
      <c r="Q13541" t="str">
        <f t="shared" si="211"/>
        <v>ACTIVE</v>
      </c>
    </row>
    <row r="13542" spans="1:17" x14ac:dyDescent="0.25">
      <c r="A13542" t="s">
        <v>4900</v>
      </c>
      <c r="B13542">
        <v>768</v>
      </c>
      <c r="C13542" t="s">
        <v>4974</v>
      </c>
      <c r="D13542" t="s">
        <v>4908</v>
      </c>
      <c r="E13542">
        <v>78349</v>
      </c>
      <c r="F13542" t="s">
        <v>4908</v>
      </c>
      <c r="G13542" t="s">
        <v>4944</v>
      </c>
      <c r="H13542" t="s">
        <v>4912</v>
      </c>
      <c r="I13542">
        <v>45106</v>
      </c>
      <c r="J13542">
        <v>2699.75</v>
      </c>
      <c r="K13542">
        <v>2752.395125</v>
      </c>
      <c r="L13542">
        <v>2699.75</v>
      </c>
      <c r="M13542">
        <v>1799.833333</v>
      </c>
      <c r="N13542">
        <v>45161</v>
      </c>
      <c r="P13542">
        <v>0</v>
      </c>
      <c r="Q13542" t="str">
        <f t="shared" si="211"/>
        <v>ACTIVE</v>
      </c>
    </row>
    <row r="13543" spans="1:17" x14ac:dyDescent="0.25">
      <c r="A13543" t="s">
        <v>4900</v>
      </c>
      <c r="B13543">
        <v>1995</v>
      </c>
      <c r="C13543" t="s">
        <v>5282</v>
      </c>
      <c r="D13543" t="s">
        <v>4908</v>
      </c>
      <c r="E13543">
        <v>78355</v>
      </c>
      <c r="F13543" t="s">
        <v>4908</v>
      </c>
      <c r="G13543" t="s">
        <v>4913</v>
      </c>
      <c r="H13543" t="s">
        <v>4912</v>
      </c>
      <c r="I13543">
        <v>45106</v>
      </c>
      <c r="J13543">
        <v>1835.17</v>
      </c>
      <c r="K13543">
        <v>1870.955815</v>
      </c>
      <c r="L13543">
        <v>1835.17</v>
      </c>
      <c r="M13543">
        <v>1529.3083340000001</v>
      </c>
      <c r="N13543">
        <v>45153</v>
      </c>
      <c r="P13543">
        <v>0</v>
      </c>
      <c r="Q13543" t="str">
        <f t="shared" si="211"/>
        <v>ACTIVE</v>
      </c>
    </row>
    <row r="13544" spans="1:17" x14ac:dyDescent="0.25">
      <c r="A13544" t="s">
        <v>4900</v>
      </c>
      <c r="B13544">
        <v>1698</v>
      </c>
      <c r="C13544" t="s">
        <v>5046</v>
      </c>
      <c r="D13544" t="s">
        <v>4908</v>
      </c>
      <c r="E13544">
        <v>78356</v>
      </c>
      <c r="F13544" t="s">
        <v>4908</v>
      </c>
      <c r="G13544" t="s">
        <v>4913</v>
      </c>
      <c r="H13544" t="s">
        <v>4912</v>
      </c>
      <c r="I13544">
        <v>45106</v>
      </c>
      <c r="J13544">
        <v>308.5</v>
      </c>
      <c r="K13544">
        <v>314.51575000000003</v>
      </c>
      <c r="L13544">
        <v>308.5</v>
      </c>
      <c r="M13544">
        <v>257.08333299999998</v>
      </c>
      <c r="N13544">
        <v>45166</v>
      </c>
      <c r="P13544">
        <v>0</v>
      </c>
      <c r="Q13544" t="str">
        <f t="shared" si="211"/>
        <v>ACTIVE</v>
      </c>
    </row>
    <row r="13545" spans="1:17" x14ac:dyDescent="0.25">
      <c r="A13545" t="s">
        <v>4900</v>
      </c>
      <c r="B13545">
        <v>1864</v>
      </c>
      <c r="C13545" t="s">
        <v>5134</v>
      </c>
      <c r="D13545" t="s">
        <v>5133</v>
      </c>
      <c r="E13545">
        <v>78357</v>
      </c>
      <c r="F13545" t="s">
        <v>4908</v>
      </c>
      <c r="G13545" t="s">
        <v>4913</v>
      </c>
      <c r="H13545" t="s">
        <v>4912</v>
      </c>
      <c r="I13545">
        <v>45106</v>
      </c>
      <c r="J13545">
        <v>1805.76</v>
      </c>
      <c r="K13545">
        <v>1840.9723200000001</v>
      </c>
      <c r="L13545">
        <v>1805.76</v>
      </c>
      <c r="M13545">
        <v>1805.76</v>
      </c>
      <c r="N13545">
        <v>45166</v>
      </c>
      <c r="O13545">
        <v>45166</v>
      </c>
      <c r="P13545">
        <v>4</v>
      </c>
      <c r="Q13545" t="str">
        <f t="shared" si="211"/>
        <v>1-30</v>
      </c>
    </row>
    <row r="13546" spans="1:17" x14ac:dyDescent="0.25">
      <c r="A13546" t="s">
        <v>4900</v>
      </c>
      <c r="B13546">
        <v>1739</v>
      </c>
      <c r="C13546" t="s">
        <v>5124</v>
      </c>
      <c r="D13546" t="s">
        <v>4908</v>
      </c>
      <c r="E13546">
        <v>78359</v>
      </c>
      <c r="F13546" t="s">
        <v>4908</v>
      </c>
      <c r="G13546" t="s">
        <v>4913</v>
      </c>
      <c r="H13546" t="s">
        <v>4912</v>
      </c>
      <c r="I13546">
        <v>45106</v>
      </c>
      <c r="J13546">
        <v>40</v>
      </c>
      <c r="K13546">
        <v>40.78</v>
      </c>
      <c r="L13546">
        <v>40</v>
      </c>
      <c r="M13546">
        <v>26.666667</v>
      </c>
      <c r="N13546">
        <v>45152</v>
      </c>
      <c r="P13546">
        <v>0</v>
      </c>
      <c r="Q13546" t="str">
        <f t="shared" si="211"/>
        <v>ACTIVE</v>
      </c>
    </row>
    <row r="13547" spans="1:17" x14ac:dyDescent="0.25">
      <c r="A13547" t="s">
        <v>4900</v>
      </c>
      <c r="B13547">
        <v>1918</v>
      </c>
      <c r="C13547" t="s">
        <v>5116</v>
      </c>
      <c r="D13547" t="s">
        <v>4908</v>
      </c>
      <c r="E13547">
        <v>78361</v>
      </c>
      <c r="F13547" t="s">
        <v>4908</v>
      </c>
      <c r="G13547" t="s">
        <v>4913</v>
      </c>
      <c r="H13547" t="s">
        <v>4912</v>
      </c>
      <c r="I13547">
        <v>45106</v>
      </c>
      <c r="J13547">
        <v>500.99</v>
      </c>
      <c r="K13547">
        <v>510.75930499999998</v>
      </c>
      <c r="L13547">
        <v>500.99</v>
      </c>
      <c r="M13547">
        <v>417.49166650000001</v>
      </c>
      <c r="N13547">
        <v>45169</v>
      </c>
      <c r="P13547">
        <v>0</v>
      </c>
      <c r="Q13547" t="str">
        <f t="shared" si="211"/>
        <v>ACTIVE</v>
      </c>
    </row>
    <row r="13548" spans="1:17" x14ac:dyDescent="0.25">
      <c r="A13548" t="s">
        <v>4900</v>
      </c>
      <c r="B13548">
        <v>1534</v>
      </c>
      <c r="C13548" t="s">
        <v>4959</v>
      </c>
      <c r="D13548" t="s">
        <v>4908</v>
      </c>
      <c r="E13548">
        <v>78364</v>
      </c>
      <c r="F13548" t="s">
        <v>4908</v>
      </c>
      <c r="G13548" t="s">
        <v>4913</v>
      </c>
      <c r="H13548" t="s">
        <v>4912</v>
      </c>
      <c r="I13548">
        <v>45106</v>
      </c>
      <c r="J13548">
        <v>6</v>
      </c>
      <c r="K13548">
        <v>6.117</v>
      </c>
      <c r="L13548">
        <v>6</v>
      </c>
      <c r="M13548">
        <v>5</v>
      </c>
      <c r="N13548">
        <v>45124</v>
      </c>
      <c r="P13548">
        <v>0</v>
      </c>
      <c r="Q13548" t="str">
        <f t="shared" si="211"/>
        <v>ACTIVE</v>
      </c>
    </row>
    <row r="13549" spans="1:17" x14ac:dyDescent="0.25">
      <c r="A13549" t="s">
        <v>4900</v>
      </c>
      <c r="B13549">
        <v>480</v>
      </c>
      <c r="C13549" t="s">
        <v>3883</v>
      </c>
      <c r="D13549" t="s">
        <v>4908</v>
      </c>
      <c r="E13549">
        <v>78365</v>
      </c>
      <c r="F13549" t="s">
        <v>4908</v>
      </c>
      <c r="G13549" t="s">
        <v>4913</v>
      </c>
      <c r="H13549" t="s">
        <v>4912</v>
      </c>
      <c r="I13549">
        <v>45106</v>
      </c>
      <c r="J13549">
        <v>2020</v>
      </c>
      <c r="K13549">
        <v>2059.39</v>
      </c>
      <c r="L13549">
        <v>2020</v>
      </c>
      <c r="M13549">
        <v>2020</v>
      </c>
      <c r="N13549">
        <v>45149</v>
      </c>
      <c r="O13549">
        <v>45149</v>
      </c>
      <c r="P13549">
        <v>21</v>
      </c>
      <c r="Q13549" t="str">
        <f t="shared" si="211"/>
        <v>1-30</v>
      </c>
    </row>
    <row r="13550" spans="1:17" x14ac:dyDescent="0.25">
      <c r="A13550" t="s">
        <v>4900</v>
      </c>
      <c r="B13550">
        <v>1402</v>
      </c>
      <c r="C13550" t="s">
        <v>4955</v>
      </c>
      <c r="D13550" t="s">
        <v>4908</v>
      </c>
      <c r="E13550">
        <v>78371</v>
      </c>
      <c r="F13550" t="s">
        <v>4908</v>
      </c>
      <c r="G13550" t="s">
        <v>4913</v>
      </c>
      <c r="H13550" t="s">
        <v>4912</v>
      </c>
      <c r="I13550">
        <v>45106</v>
      </c>
      <c r="J13550">
        <v>57.2</v>
      </c>
      <c r="K13550">
        <v>58.315399999999997</v>
      </c>
      <c r="L13550">
        <v>57.2</v>
      </c>
      <c r="M13550">
        <v>47.666666999999997</v>
      </c>
      <c r="N13550">
        <v>45159</v>
      </c>
      <c r="P13550">
        <v>0</v>
      </c>
      <c r="Q13550" t="str">
        <f t="shared" si="211"/>
        <v>ACTIVE</v>
      </c>
    </row>
    <row r="13551" spans="1:17" x14ac:dyDescent="0.25">
      <c r="A13551" t="s">
        <v>4900</v>
      </c>
      <c r="B13551">
        <v>1143</v>
      </c>
      <c r="C13551" t="s">
        <v>5376</v>
      </c>
      <c r="D13551" t="s">
        <v>4908</v>
      </c>
      <c r="E13551">
        <v>78373</v>
      </c>
      <c r="F13551" t="s">
        <v>4908</v>
      </c>
      <c r="G13551" t="s">
        <v>4944</v>
      </c>
      <c r="H13551" t="s">
        <v>4912</v>
      </c>
      <c r="I13551">
        <v>45106</v>
      </c>
      <c r="J13551">
        <v>2700</v>
      </c>
      <c r="K13551">
        <v>2752.65</v>
      </c>
      <c r="L13551">
        <v>2700</v>
      </c>
      <c r="M13551">
        <v>2700</v>
      </c>
      <c r="P13551">
        <v>0</v>
      </c>
      <c r="Q13551" t="str">
        <f t="shared" si="211"/>
        <v>ACTIVE</v>
      </c>
    </row>
    <row r="13552" spans="1:17" x14ac:dyDescent="0.25">
      <c r="A13552" t="s">
        <v>4900</v>
      </c>
      <c r="B13552">
        <v>1402</v>
      </c>
      <c r="C13552" t="s">
        <v>4955</v>
      </c>
      <c r="D13552" t="s">
        <v>4908</v>
      </c>
      <c r="E13552">
        <v>78375</v>
      </c>
      <c r="F13552" t="s">
        <v>4908</v>
      </c>
      <c r="G13552" t="s">
        <v>4913</v>
      </c>
      <c r="H13552" t="s">
        <v>4912</v>
      </c>
      <c r="I13552">
        <v>45106</v>
      </c>
      <c r="J13552">
        <v>21.64</v>
      </c>
      <c r="K13552">
        <v>22.061979999999998</v>
      </c>
      <c r="L13552">
        <v>21.64</v>
      </c>
      <c r="M13552">
        <v>21.64</v>
      </c>
      <c r="P13552">
        <v>0</v>
      </c>
      <c r="Q13552" t="str">
        <f t="shared" si="211"/>
        <v>ACTIVE</v>
      </c>
    </row>
    <row r="13553" spans="1:17" x14ac:dyDescent="0.25">
      <c r="A13553" t="s">
        <v>4900</v>
      </c>
      <c r="B13553">
        <v>1490</v>
      </c>
      <c r="C13553" t="s">
        <v>5401</v>
      </c>
      <c r="D13553" t="s">
        <v>5092</v>
      </c>
      <c r="E13553">
        <v>78376</v>
      </c>
      <c r="F13553" t="s">
        <v>4908</v>
      </c>
      <c r="G13553" t="s">
        <v>4913</v>
      </c>
      <c r="H13553" t="s">
        <v>4912</v>
      </c>
      <c r="I13553">
        <v>45106</v>
      </c>
      <c r="J13553">
        <v>13.35</v>
      </c>
      <c r="K13553">
        <v>13.610325</v>
      </c>
      <c r="L13553">
        <v>13.35</v>
      </c>
      <c r="M13553">
        <v>13.35</v>
      </c>
      <c r="N13553">
        <v>45163</v>
      </c>
      <c r="O13553">
        <v>45163</v>
      </c>
      <c r="P13553">
        <v>7</v>
      </c>
      <c r="Q13553" t="str">
        <f t="shared" si="211"/>
        <v>1-30</v>
      </c>
    </row>
    <row r="13554" spans="1:17" x14ac:dyDescent="0.25">
      <c r="A13554" t="s">
        <v>4900</v>
      </c>
      <c r="B13554">
        <v>1402</v>
      </c>
      <c r="C13554" t="s">
        <v>4955</v>
      </c>
      <c r="D13554" t="s">
        <v>4908</v>
      </c>
      <c r="E13554">
        <v>78377</v>
      </c>
      <c r="F13554" t="s">
        <v>4908</v>
      </c>
      <c r="G13554" t="s">
        <v>4913</v>
      </c>
      <c r="H13554" t="s">
        <v>4912</v>
      </c>
      <c r="I13554">
        <v>45106</v>
      </c>
      <c r="J13554">
        <v>102.01</v>
      </c>
      <c r="K13554">
        <v>103.999195</v>
      </c>
      <c r="L13554">
        <v>102.01</v>
      </c>
      <c r="M13554">
        <v>85.008333500000006</v>
      </c>
      <c r="N13554">
        <v>45159</v>
      </c>
      <c r="P13554">
        <v>0</v>
      </c>
      <c r="Q13554" t="str">
        <f t="shared" si="211"/>
        <v>ACTIVE</v>
      </c>
    </row>
    <row r="13555" spans="1:17" x14ac:dyDescent="0.25">
      <c r="A13555" t="s">
        <v>4900</v>
      </c>
      <c r="B13555">
        <v>1361</v>
      </c>
      <c r="C13555" t="s">
        <v>1212</v>
      </c>
      <c r="D13555" t="s">
        <v>4908</v>
      </c>
      <c r="E13555">
        <v>78378</v>
      </c>
      <c r="F13555" t="s">
        <v>4908</v>
      </c>
      <c r="G13555" t="s">
        <v>4913</v>
      </c>
      <c r="H13555" t="s">
        <v>4912</v>
      </c>
      <c r="I13555">
        <v>45106</v>
      </c>
      <c r="J13555">
        <v>35.479999999999997</v>
      </c>
      <c r="K13555">
        <v>36.171860000000002</v>
      </c>
      <c r="L13555">
        <v>35.479999999999997</v>
      </c>
      <c r="M13555">
        <v>23.653333</v>
      </c>
      <c r="N13555">
        <v>45159</v>
      </c>
      <c r="P13555">
        <v>0</v>
      </c>
      <c r="Q13555" t="str">
        <f t="shared" si="211"/>
        <v>ACTIVE</v>
      </c>
    </row>
    <row r="13556" spans="1:17" x14ac:dyDescent="0.25">
      <c r="A13556" t="s">
        <v>4900</v>
      </c>
      <c r="B13556">
        <v>1739</v>
      </c>
      <c r="C13556" t="s">
        <v>5124</v>
      </c>
      <c r="D13556" t="s">
        <v>4908</v>
      </c>
      <c r="E13556">
        <v>78381</v>
      </c>
      <c r="F13556" t="s">
        <v>4908</v>
      </c>
      <c r="G13556" t="s">
        <v>4913</v>
      </c>
      <c r="H13556" t="s">
        <v>4912</v>
      </c>
      <c r="I13556">
        <v>45106</v>
      </c>
      <c r="J13556">
        <v>84.64</v>
      </c>
      <c r="K13556">
        <v>86.290480000000002</v>
      </c>
      <c r="L13556">
        <v>84.64</v>
      </c>
      <c r="M13556">
        <v>56.426667000000002</v>
      </c>
      <c r="N13556">
        <v>45152</v>
      </c>
      <c r="P13556">
        <v>0</v>
      </c>
      <c r="Q13556" t="str">
        <f t="shared" si="211"/>
        <v>ACTIVE</v>
      </c>
    </row>
    <row r="13557" spans="1:17" x14ac:dyDescent="0.25">
      <c r="A13557" t="s">
        <v>4900</v>
      </c>
      <c r="B13557">
        <v>1968</v>
      </c>
      <c r="C13557" t="s">
        <v>5107</v>
      </c>
      <c r="D13557" t="s">
        <v>4908</v>
      </c>
      <c r="E13557">
        <v>78384</v>
      </c>
      <c r="F13557" t="s">
        <v>4908</v>
      </c>
      <c r="G13557" t="s">
        <v>4944</v>
      </c>
      <c r="H13557" t="s">
        <v>4912</v>
      </c>
      <c r="I13557">
        <v>45106</v>
      </c>
      <c r="J13557">
        <v>480.7</v>
      </c>
      <c r="K13557">
        <v>490.07364999999999</v>
      </c>
      <c r="L13557">
        <v>480.7</v>
      </c>
      <c r="M13557">
        <v>400.58333299999998</v>
      </c>
      <c r="N13557">
        <v>45166</v>
      </c>
      <c r="P13557">
        <v>0</v>
      </c>
      <c r="Q13557" t="str">
        <f t="shared" si="211"/>
        <v>ACTIVE</v>
      </c>
    </row>
    <row r="13558" spans="1:17" x14ac:dyDescent="0.25">
      <c r="A13558" t="s">
        <v>4900</v>
      </c>
      <c r="B13558">
        <v>1490</v>
      </c>
      <c r="C13558" t="s">
        <v>5401</v>
      </c>
      <c r="D13558" t="s">
        <v>5092</v>
      </c>
      <c r="E13558">
        <v>78388</v>
      </c>
      <c r="F13558" t="s">
        <v>4908</v>
      </c>
      <c r="G13558" t="s">
        <v>4913</v>
      </c>
      <c r="H13558" t="s">
        <v>4912</v>
      </c>
      <c r="I13558">
        <v>45106</v>
      </c>
      <c r="J13558">
        <v>16.2</v>
      </c>
      <c r="K13558">
        <v>16.515899999999998</v>
      </c>
      <c r="L13558">
        <v>16.2</v>
      </c>
      <c r="M13558">
        <v>16.2</v>
      </c>
      <c r="N13558">
        <v>45163</v>
      </c>
      <c r="O13558">
        <v>45163</v>
      </c>
      <c r="P13558">
        <v>7</v>
      </c>
      <c r="Q13558" t="str">
        <f t="shared" si="211"/>
        <v>1-30</v>
      </c>
    </row>
    <row r="13559" spans="1:17" x14ac:dyDescent="0.25">
      <c r="A13559" t="s">
        <v>4899</v>
      </c>
      <c r="B13559">
        <v>2022</v>
      </c>
      <c r="C13559" t="s">
        <v>2314</v>
      </c>
      <c r="D13559" t="s">
        <v>4962</v>
      </c>
      <c r="E13559">
        <v>78389</v>
      </c>
      <c r="F13559" t="s">
        <v>4908</v>
      </c>
      <c r="G13559" t="s">
        <v>4944</v>
      </c>
      <c r="H13559" t="s">
        <v>5038</v>
      </c>
      <c r="I13559">
        <v>45106</v>
      </c>
      <c r="J13559">
        <v>14149.93</v>
      </c>
      <c r="K13559">
        <v>14149.93</v>
      </c>
      <c r="L13559">
        <v>14149.93</v>
      </c>
      <c r="M13559">
        <v>14149.93</v>
      </c>
      <c r="N13559">
        <v>45156</v>
      </c>
      <c r="O13559">
        <v>45139</v>
      </c>
      <c r="P13559">
        <v>31</v>
      </c>
      <c r="Q13559" t="str">
        <f t="shared" si="211"/>
        <v>31-60</v>
      </c>
    </row>
    <row r="13560" spans="1:17" x14ac:dyDescent="0.25">
      <c r="A13560" t="s">
        <v>4900</v>
      </c>
      <c r="B13560">
        <v>1947</v>
      </c>
      <c r="C13560" t="s">
        <v>5088</v>
      </c>
      <c r="D13560" t="s">
        <v>4908</v>
      </c>
      <c r="E13560">
        <v>78390</v>
      </c>
      <c r="F13560" t="s">
        <v>5087</v>
      </c>
      <c r="G13560" t="s">
        <v>4913</v>
      </c>
      <c r="H13560" t="s">
        <v>4912</v>
      </c>
      <c r="I13560">
        <v>45106</v>
      </c>
      <c r="J13560">
        <v>53.9</v>
      </c>
      <c r="K13560">
        <v>54.951050000000002</v>
      </c>
      <c r="L13560">
        <v>53.9</v>
      </c>
      <c r="M13560">
        <v>44.916666999999997</v>
      </c>
      <c r="N13560">
        <v>45167</v>
      </c>
      <c r="O13560">
        <v>45167</v>
      </c>
      <c r="P13560">
        <v>3</v>
      </c>
      <c r="Q13560" t="str">
        <f t="shared" si="211"/>
        <v>1-30</v>
      </c>
    </row>
    <row r="13561" spans="1:17" x14ac:dyDescent="0.25">
      <c r="A13561" t="s">
        <v>4900</v>
      </c>
      <c r="B13561">
        <v>1947</v>
      </c>
      <c r="C13561" t="s">
        <v>5088</v>
      </c>
      <c r="D13561" t="s">
        <v>4908</v>
      </c>
      <c r="E13561">
        <v>78393</v>
      </c>
      <c r="F13561" t="s">
        <v>5087</v>
      </c>
      <c r="G13561" t="s">
        <v>4913</v>
      </c>
      <c r="H13561" t="s">
        <v>4912</v>
      </c>
      <c r="I13561">
        <v>45106</v>
      </c>
      <c r="J13561">
        <v>1170.32</v>
      </c>
      <c r="K13561">
        <v>1193.1412399999999</v>
      </c>
      <c r="L13561">
        <v>1170.32</v>
      </c>
      <c r="M13561">
        <v>1170.32</v>
      </c>
      <c r="N13561">
        <v>45167</v>
      </c>
      <c r="O13561">
        <v>45167</v>
      </c>
      <c r="P13561">
        <v>3</v>
      </c>
      <c r="Q13561" t="str">
        <f t="shared" si="211"/>
        <v>1-30</v>
      </c>
    </row>
    <row r="13562" spans="1:17" x14ac:dyDescent="0.25">
      <c r="A13562" t="s">
        <v>4900</v>
      </c>
      <c r="B13562">
        <v>1739</v>
      </c>
      <c r="C13562" t="s">
        <v>5124</v>
      </c>
      <c r="D13562" t="s">
        <v>4908</v>
      </c>
      <c r="E13562">
        <v>78394</v>
      </c>
      <c r="F13562" t="s">
        <v>4908</v>
      </c>
      <c r="G13562" t="s">
        <v>4913</v>
      </c>
      <c r="H13562" t="s">
        <v>4912</v>
      </c>
      <c r="I13562">
        <v>45106</v>
      </c>
      <c r="J13562">
        <v>55.58</v>
      </c>
      <c r="K13562">
        <v>56.663809999999998</v>
      </c>
      <c r="L13562">
        <v>55.58</v>
      </c>
      <c r="M13562">
        <v>37.053333000000002</v>
      </c>
      <c r="N13562">
        <v>45152</v>
      </c>
      <c r="P13562">
        <v>0</v>
      </c>
      <c r="Q13562" t="str">
        <f t="shared" si="211"/>
        <v>ACTIVE</v>
      </c>
    </row>
    <row r="13563" spans="1:17" x14ac:dyDescent="0.25">
      <c r="A13563" t="s">
        <v>4900</v>
      </c>
      <c r="B13563">
        <v>1947</v>
      </c>
      <c r="C13563" t="s">
        <v>5088</v>
      </c>
      <c r="D13563" t="s">
        <v>4908</v>
      </c>
      <c r="E13563">
        <v>78395</v>
      </c>
      <c r="F13563" t="s">
        <v>5087</v>
      </c>
      <c r="G13563" t="s">
        <v>4913</v>
      </c>
      <c r="H13563" t="s">
        <v>4912</v>
      </c>
      <c r="I13563">
        <v>45106</v>
      </c>
      <c r="J13563">
        <v>210.43</v>
      </c>
      <c r="K13563">
        <v>214.53338500000001</v>
      </c>
      <c r="L13563">
        <v>210.43</v>
      </c>
      <c r="M13563">
        <v>175.35833349999999</v>
      </c>
      <c r="N13563">
        <v>45167</v>
      </c>
      <c r="O13563">
        <v>45167</v>
      </c>
      <c r="P13563">
        <v>3</v>
      </c>
      <c r="Q13563" t="str">
        <f t="shared" si="211"/>
        <v>1-30</v>
      </c>
    </row>
    <row r="13564" spans="1:17" x14ac:dyDescent="0.25">
      <c r="A13564" t="s">
        <v>4900</v>
      </c>
      <c r="B13564">
        <v>432</v>
      </c>
      <c r="C13564" t="s">
        <v>4926</v>
      </c>
      <c r="D13564" t="s">
        <v>4908</v>
      </c>
      <c r="E13564">
        <v>78396</v>
      </c>
      <c r="F13564" t="s">
        <v>4908</v>
      </c>
      <c r="G13564" t="s">
        <v>4913</v>
      </c>
      <c r="H13564" t="s">
        <v>4912</v>
      </c>
      <c r="I13564">
        <v>45106</v>
      </c>
      <c r="J13564">
        <v>205.78</v>
      </c>
      <c r="K13564">
        <v>209.79271</v>
      </c>
      <c r="L13564">
        <v>205.78</v>
      </c>
      <c r="M13564">
        <v>171.48333299999999</v>
      </c>
      <c r="N13564">
        <v>45152</v>
      </c>
      <c r="P13564">
        <v>0</v>
      </c>
      <c r="Q13564" t="str">
        <f t="shared" si="211"/>
        <v>ACTIVE</v>
      </c>
    </row>
    <row r="13565" spans="1:17" x14ac:dyDescent="0.25">
      <c r="A13565" t="s">
        <v>4900</v>
      </c>
      <c r="B13565">
        <v>394</v>
      </c>
      <c r="C13565" t="s">
        <v>5120</v>
      </c>
      <c r="D13565" t="s">
        <v>4908</v>
      </c>
      <c r="E13565">
        <v>78397</v>
      </c>
      <c r="F13565" t="s">
        <v>4908</v>
      </c>
      <c r="G13565" t="s">
        <v>4913</v>
      </c>
      <c r="H13565" t="s">
        <v>4912</v>
      </c>
      <c r="I13565">
        <v>45106</v>
      </c>
      <c r="J13565">
        <v>46.95</v>
      </c>
      <c r="K13565">
        <v>47.865524999999998</v>
      </c>
      <c r="L13565">
        <v>46.95</v>
      </c>
      <c r="M13565">
        <v>39.124999500000001</v>
      </c>
      <c r="N13565">
        <v>45166</v>
      </c>
      <c r="P13565">
        <v>0</v>
      </c>
      <c r="Q13565" t="str">
        <f t="shared" si="211"/>
        <v>ACTIVE</v>
      </c>
    </row>
    <row r="13566" spans="1:17" x14ac:dyDescent="0.25">
      <c r="A13566" t="s">
        <v>4900</v>
      </c>
      <c r="B13566">
        <v>1929</v>
      </c>
      <c r="C13566" t="s">
        <v>4915</v>
      </c>
      <c r="D13566" t="s">
        <v>4908</v>
      </c>
      <c r="E13566">
        <v>78406</v>
      </c>
      <c r="F13566" t="s">
        <v>4908</v>
      </c>
      <c r="G13566" t="s">
        <v>4913</v>
      </c>
      <c r="H13566" t="s">
        <v>4912</v>
      </c>
      <c r="I13566">
        <v>45106</v>
      </c>
      <c r="J13566">
        <v>52.36</v>
      </c>
      <c r="K13566">
        <v>53.381019999999999</v>
      </c>
      <c r="L13566">
        <v>52.36</v>
      </c>
      <c r="M13566">
        <v>34.906666999999999</v>
      </c>
      <c r="N13566">
        <v>45166</v>
      </c>
      <c r="P13566">
        <v>0</v>
      </c>
      <c r="Q13566" t="str">
        <f t="shared" si="211"/>
        <v>ACTIVE</v>
      </c>
    </row>
    <row r="13567" spans="1:17" x14ac:dyDescent="0.25">
      <c r="A13567" t="s">
        <v>4900</v>
      </c>
      <c r="B13567">
        <v>1871</v>
      </c>
      <c r="C13567" t="s">
        <v>5370</v>
      </c>
      <c r="D13567" t="s">
        <v>5092</v>
      </c>
      <c r="E13567">
        <v>78408</v>
      </c>
      <c r="F13567" t="s">
        <v>4908</v>
      </c>
      <c r="G13567" t="s">
        <v>4913</v>
      </c>
      <c r="H13567" t="s">
        <v>4912</v>
      </c>
      <c r="I13567">
        <v>45106</v>
      </c>
      <c r="J13567">
        <v>963.7</v>
      </c>
      <c r="K13567">
        <v>982.49215000000004</v>
      </c>
      <c r="L13567">
        <v>963.7</v>
      </c>
      <c r="M13567">
        <v>963.7</v>
      </c>
      <c r="N13567">
        <v>45120</v>
      </c>
      <c r="O13567">
        <v>45120</v>
      </c>
      <c r="P13567">
        <v>50</v>
      </c>
      <c r="Q13567" t="str">
        <f t="shared" si="211"/>
        <v>31-60</v>
      </c>
    </row>
    <row r="13568" spans="1:17" x14ac:dyDescent="0.25">
      <c r="A13568" t="s">
        <v>4900</v>
      </c>
      <c r="B13568">
        <v>1871</v>
      </c>
      <c r="C13568" t="s">
        <v>5370</v>
      </c>
      <c r="D13568" t="s">
        <v>5092</v>
      </c>
      <c r="E13568">
        <v>78410</v>
      </c>
      <c r="F13568" t="s">
        <v>4908</v>
      </c>
      <c r="G13568" t="s">
        <v>4913</v>
      </c>
      <c r="H13568" t="s">
        <v>4912</v>
      </c>
      <c r="I13568">
        <v>45106</v>
      </c>
      <c r="J13568">
        <v>163.68</v>
      </c>
      <c r="K13568">
        <v>166.87175999999999</v>
      </c>
      <c r="L13568">
        <v>163.68</v>
      </c>
      <c r="M13568">
        <v>163.68</v>
      </c>
      <c r="N13568">
        <v>45120</v>
      </c>
      <c r="O13568">
        <v>45120</v>
      </c>
      <c r="P13568">
        <v>50</v>
      </c>
      <c r="Q13568" t="str">
        <f t="shared" si="211"/>
        <v>31-60</v>
      </c>
    </row>
    <row r="13569" spans="1:17" x14ac:dyDescent="0.25">
      <c r="A13569" t="s">
        <v>4900</v>
      </c>
      <c r="B13569">
        <v>1867</v>
      </c>
      <c r="C13569" t="s">
        <v>4938</v>
      </c>
      <c r="D13569" t="s">
        <v>4908</v>
      </c>
      <c r="E13569">
        <v>78412</v>
      </c>
      <c r="F13569" t="s">
        <v>4908</v>
      </c>
      <c r="G13569" t="s">
        <v>4913</v>
      </c>
      <c r="H13569" t="s">
        <v>4912</v>
      </c>
      <c r="I13569">
        <v>45106</v>
      </c>
      <c r="J13569">
        <v>291.7</v>
      </c>
      <c r="K13569">
        <v>297.38815</v>
      </c>
      <c r="L13569">
        <v>291.7</v>
      </c>
      <c r="M13569">
        <v>190.726921</v>
      </c>
      <c r="N13569">
        <v>45166</v>
      </c>
      <c r="P13569">
        <v>0</v>
      </c>
      <c r="Q13569" t="str">
        <f t="shared" si="211"/>
        <v>ACTIVE</v>
      </c>
    </row>
    <row r="13570" spans="1:17" x14ac:dyDescent="0.25">
      <c r="A13570" t="s">
        <v>4900</v>
      </c>
      <c r="B13570">
        <v>1927</v>
      </c>
      <c r="C13570" t="s">
        <v>4941</v>
      </c>
      <c r="D13570" t="s">
        <v>4908</v>
      </c>
      <c r="E13570">
        <v>78416</v>
      </c>
      <c r="F13570" t="s">
        <v>4908</v>
      </c>
      <c r="G13570" t="s">
        <v>4913</v>
      </c>
      <c r="H13570" t="s">
        <v>4912</v>
      </c>
      <c r="I13570">
        <v>45106</v>
      </c>
      <c r="J13570">
        <v>190</v>
      </c>
      <c r="K13570">
        <v>193.70500000000001</v>
      </c>
      <c r="L13570">
        <v>190</v>
      </c>
      <c r="M13570">
        <v>190</v>
      </c>
      <c r="P13570">
        <v>0</v>
      </c>
      <c r="Q13570" t="str">
        <f t="shared" ref="Q13570:Q13633" si="212">IF(P13570=0,"ACTIVE",IF(P13570&lt;=30,"1-30",IF(AND(P13570&gt;30,P13570&lt;=60),"31-60",IF(AND(P13570&gt;60,P13570&lt;=90),"61-90",IF(AND(P13570&gt;90,P13570&lt;=120),"91-120",IF(AND(P13570&gt;120,P13570&lt;=150),"121-150",IF(AND(P13570&gt;150,P13570&lt;=180),"151-180","180+")))))))</f>
        <v>ACTIVE</v>
      </c>
    </row>
    <row r="13571" spans="1:17" x14ac:dyDescent="0.25">
      <c r="A13571" t="s">
        <v>4900</v>
      </c>
      <c r="B13571">
        <v>1262</v>
      </c>
      <c r="C13571" t="s">
        <v>4993</v>
      </c>
      <c r="D13571" t="s">
        <v>4908</v>
      </c>
      <c r="E13571">
        <v>78417</v>
      </c>
      <c r="F13571" t="s">
        <v>4908</v>
      </c>
      <c r="G13571" t="s">
        <v>4944</v>
      </c>
      <c r="H13571" t="s">
        <v>4912</v>
      </c>
      <c r="I13571">
        <v>45106</v>
      </c>
      <c r="J13571">
        <v>699</v>
      </c>
      <c r="K13571">
        <v>712.63049999999998</v>
      </c>
      <c r="L13571">
        <v>699</v>
      </c>
      <c r="M13571">
        <v>483.92307599999998</v>
      </c>
      <c r="N13571">
        <v>45166</v>
      </c>
      <c r="P13571">
        <v>0</v>
      </c>
      <c r="Q13571" t="str">
        <f t="shared" si="212"/>
        <v>ACTIVE</v>
      </c>
    </row>
    <row r="13572" spans="1:17" x14ac:dyDescent="0.25">
      <c r="A13572" t="s">
        <v>4900</v>
      </c>
      <c r="B13572">
        <v>1977</v>
      </c>
      <c r="C13572" t="s">
        <v>5055</v>
      </c>
      <c r="D13572" t="s">
        <v>4908</v>
      </c>
      <c r="E13572">
        <v>78419</v>
      </c>
      <c r="F13572" t="s">
        <v>4908</v>
      </c>
      <c r="G13572" t="s">
        <v>4913</v>
      </c>
      <c r="H13572" t="s">
        <v>4912</v>
      </c>
      <c r="I13572">
        <v>45106</v>
      </c>
      <c r="J13572">
        <v>1521.75</v>
      </c>
      <c r="K13572">
        <v>1551.424125</v>
      </c>
      <c r="L13572">
        <v>1521.75</v>
      </c>
      <c r="M13572">
        <v>1053.5192320000001</v>
      </c>
      <c r="N13572">
        <v>45152</v>
      </c>
      <c r="P13572">
        <v>0</v>
      </c>
      <c r="Q13572" t="str">
        <f t="shared" si="212"/>
        <v>ACTIVE</v>
      </c>
    </row>
    <row r="13573" spans="1:17" x14ac:dyDescent="0.25">
      <c r="A13573" t="s">
        <v>4900</v>
      </c>
      <c r="B13573">
        <v>1490</v>
      </c>
      <c r="C13573" t="s">
        <v>5401</v>
      </c>
      <c r="D13573" t="s">
        <v>5092</v>
      </c>
      <c r="E13573">
        <v>78425</v>
      </c>
      <c r="F13573" t="s">
        <v>4908</v>
      </c>
      <c r="G13573" t="s">
        <v>4913</v>
      </c>
      <c r="H13573" t="s">
        <v>4912</v>
      </c>
      <c r="I13573">
        <v>45106</v>
      </c>
      <c r="J13573">
        <v>20</v>
      </c>
      <c r="K13573">
        <v>20.39</v>
      </c>
      <c r="L13573">
        <v>20</v>
      </c>
      <c r="M13573">
        <v>20</v>
      </c>
      <c r="N13573">
        <v>45163</v>
      </c>
      <c r="O13573">
        <v>45163</v>
      </c>
      <c r="P13573">
        <v>7</v>
      </c>
      <c r="Q13573" t="str">
        <f t="shared" si="212"/>
        <v>1-30</v>
      </c>
    </row>
    <row r="13574" spans="1:17" x14ac:dyDescent="0.25">
      <c r="A13574" t="s">
        <v>4900</v>
      </c>
      <c r="B13574">
        <v>2003</v>
      </c>
      <c r="C13574" t="s">
        <v>5450</v>
      </c>
      <c r="D13574" t="s">
        <v>4908</v>
      </c>
      <c r="E13574">
        <v>78426</v>
      </c>
      <c r="F13574" t="s">
        <v>4908</v>
      </c>
      <c r="G13574" t="s">
        <v>4944</v>
      </c>
      <c r="H13574" t="s">
        <v>4912</v>
      </c>
      <c r="I13574">
        <v>45106</v>
      </c>
      <c r="J13574">
        <v>12843.88</v>
      </c>
      <c r="K13574">
        <v>13094.335660000001</v>
      </c>
      <c r="L13574">
        <v>12843.88</v>
      </c>
      <c r="M13574">
        <v>10703.233329999999</v>
      </c>
      <c r="N13574">
        <v>45166</v>
      </c>
      <c r="P13574">
        <v>0</v>
      </c>
      <c r="Q13574" t="str">
        <f t="shared" si="212"/>
        <v>ACTIVE</v>
      </c>
    </row>
    <row r="13575" spans="1:17" x14ac:dyDescent="0.25">
      <c r="A13575" t="s">
        <v>4900</v>
      </c>
      <c r="B13575">
        <v>811</v>
      </c>
      <c r="C13575" t="s">
        <v>5319</v>
      </c>
      <c r="D13575" t="s">
        <v>5133</v>
      </c>
      <c r="E13575">
        <v>78427</v>
      </c>
      <c r="F13575" t="s">
        <v>4908</v>
      </c>
      <c r="G13575" t="s">
        <v>4913</v>
      </c>
      <c r="H13575" t="s">
        <v>4912</v>
      </c>
      <c r="I13575">
        <v>45106</v>
      </c>
      <c r="J13575">
        <v>34.15</v>
      </c>
      <c r="K13575">
        <v>34.815925</v>
      </c>
      <c r="L13575">
        <v>34.15</v>
      </c>
      <c r="M13575">
        <v>34.15</v>
      </c>
      <c r="N13575">
        <v>45166</v>
      </c>
      <c r="O13575">
        <v>45166</v>
      </c>
      <c r="P13575">
        <v>4</v>
      </c>
      <c r="Q13575" t="str">
        <f t="shared" si="212"/>
        <v>1-30</v>
      </c>
    </row>
    <row r="13576" spans="1:17" x14ac:dyDescent="0.25">
      <c r="A13576" t="s">
        <v>4900</v>
      </c>
      <c r="B13576">
        <v>475</v>
      </c>
      <c r="C13576" t="s">
        <v>5129</v>
      </c>
      <c r="D13576" t="s">
        <v>4908</v>
      </c>
      <c r="E13576">
        <v>78429</v>
      </c>
      <c r="F13576" t="s">
        <v>4908</v>
      </c>
      <c r="G13576" t="s">
        <v>4913</v>
      </c>
      <c r="H13576" t="s">
        <v>4912</v>
      </c>
      <c r="I13576">
        <v>45106</v>
      </c>
      <c r="J13576">
        <v>745.9</v>
      </c>
      <c r="K13576">
        <v>760.44505000000004</v>
      </c>
      <c r="L13576">
        <v>745.9</v>
      </c>
      <c r="M13576">
        <v>621.58333300000004</v>
      </c>
      <c r="N13576">
        <v>45152</v>
      </c>
      <c r="P13576">
        <v>0</v>
      </c>
      <c r="Q13576" t="str">
        <f t="shared" si="212"/>
        <v>ACTIVE</v>
      </c>
    </row>
    <row r="13577" spans="1:17" x14ac:dyDescent="0.25">
      <c r="A13577" t="s">
        <v>4900</v>
      </c>
      <c r="B13577">
        <v>811</v>
      </c>
      <c r="C13577" t="s">
        <v>5319</v>
      </c>
      <c r="D13577" t="s">
        <v>5133</v>
      </c>
      <c r="E13577">
        <v>78432</v>
      </c>
      <c r="F13577" t="s">
        <v>4908</v>
      </c>
      <c r="G13577" t="s">
        <v>4913</v>
      </c>
      <c r="H13577" t="s">
        <v>4912</v>
      </c>
      <c r="I13577">
        <v>45106</v>
      </c>
      <c r="J13577">
        <v>139.99</v>
      </c>
      <c r="K13577">
        <v>142.71980500000001</v>
      </c>
      <c r="L13577">
        <v>139.99</v>
      </c>
      <c r="M13577">
        <v>139.99</v>
      </c>
      <c r="N13577">
        <v>45166</v>
      </c>
      <c r="O13577">
        <v>45166</v>
      </c>
      <c r="P13577">
        <v>4</v>
      </c>
      <c r="Q13577" t="str">
        <f t="shared" si="212"/>
        <v>1-30</v>
      </c>
    </row>
    <row r="13578" spans="1:17" x14ac:dyDescent="0.25">
      <c r="A13578" t="s">
        <v>4900</v>
      </c>
      <c r="B13578">
        <v>1594</v>
      </c>
      <c r="C13578" t="s">
        <v>5122</v>
      </c>
      <c r="D13578" t="s">
        <v>4908</v>
      </c>
      <c r="E13578">
        <v>78433</v>
      </c>
      <c r="F13578" t="s">
        <v>4908</v>
      </c>
      <c r="G13578" t="s">
        <v>4913</v>
      </c>
      <c r="H13578" t="s">
        <v>4912</v>
      </c>
      <c r="I13578">
        <v>45106</v>
      </c>
      <c r="J13578">
        <v>603.96</v>
      </c>
      <c r="K13578">
        <v>615.73721999999998</v>
      </c>
      <c r="L13578">
        <v>603.96</v>
      </c>
      <c r="M13578">
        <v>503.3</v>
      </c>
      <c r="N13578">
        <v>45152</v>
      </c>
      <c r="P13578">
        <v>0</v>
      </c>
      <c r="Q13578" t="str">
        <f t="shared" si="212"/>
        <v>ACTIVE</v>
      </c>
    </row>
    <row r="13579" spans="1:17" x14ac:dyDescent="0.25">
      <c r="A13579" t="s">
        <v>4900</v>
      </c>
      <c r="B13579">
        <v>318</v>
      </c>
      <c r="C13579" t="s">
        <v>5446</v>
      </c>
      <c r="D13579" t="s">
        <v>4908</v>
      </c>
      <c r="E13579">
        <v>78434</v>
      </c>
      <c r="F13579" t="s">
        <v>4908</v>
      </c>
      <c r="G13579" t="s">
        <v>4913</v>
      </c>
      <c r="H13579" t="s">
        <v>4912</v>
      </c>
      <c r="I13579">
        <v>45106</v>
      </c>
      <c r="J13579">
        <v>47.14</v>
      </c>
      <c r="K13579">
        <v>48.059229999999999</v>
      </c>
      <c r="L13579">
        <v>47.14</v>
      </c>
      <c r="M13579">
        <v>31.426666999999998</v>
      </c>
      <c r="N13579">
        <v>45169</v>
      </c>
      <c r="P13579">
        <v>0</v>
      </c>
      <c r="Q13579" t="str">
        <f t="shared" si="212"/>
        <v>ACTIVE</v>
      </c>
    </row>
    <row r="13580" spans="1:17" x14ac:dyDescent="0.25">
      <c r="A13580" t="s">
        <v>4900</v>
      </c>
      <c r="B13580">
        <v>1947</v>
      </c>
      <c r="C13580" t="s">
        <v>5088</v>
      </c>
      <c r="D13580" t="s">
        <v>4908</v>
      </c>
      <c r="E13580">
        <v>78435</v>
      </c>
      <c r="F13580" t="s">
        <v>5087</v>
      </c>
      <c r="G13580" t="s">
        <v>4913</v>
      </c>
      <c r="H13580" t="s">
        <v>4912</v>
      </c>
      <c r="I13580">
        <v>45106</v>
      </c>
      <c r="J13580">
        <v>22.8</v>
      </c>
      <c r="K13580">
        <v>23.244599999999998</v>
      </c>
      <c r="L13580">
        <v>22.8</v>
      </c>
      <c r="M13580">
        <v>19</v>
      </c>
      <c r="N13580">
        <v>45167</v>
      </c>
      <c r="O13580">
        <v>45167</v>
      </c>
      <c r="P13580">
        <v>3</v>
      </c>
      <c r="Q13580" t="str">
        <f t="shared" si="212"/>
        <v>1-30</v>
      </c>
    </row>
    <row r="13581" spans="1:17" x14ac:dyDescent="0.25">
      <c r="A13581" t="s">
        <v>4900</v>
      </c>
      <c r="B13581">
        <v>1490</v>
      </c>
      <c r="C13581" t="s">
        <v>5401</v>
      </c>
      <c r="D13581" t="s">
        <v>5092</v>
      </c>
      <c r="E13581">
        <v>78436</v>
      </c>
      <c r="F13581" t="s">
        <v>4908</v>
      </c>
      <c r="G13581" t="s">
        <v>4913</v>
      </c>
      <c r="H13581" t="s">
        <v>4912</v>
      </c>
      <c r="I13581">
        <v>45106</v>
      </c>
      <c r="J13581">
        <v>7.21</v>
      </c>
      <c r="K13581">
        <v>7.3505950000000002</v>
      </c>
      <c r="L13581">
        <v>7.21</v>
      </c>
      <c r="M13581">
        <v>7.21</v>
      </c>
      <c r="N13581">
        <v>45163</v>
      </c>
      <c r="O13581">
        <v>45163</v>
      </c>
      <c r="P13581">
        <v>7</v>
      </c>
      <c r="Q13581" t="str">
        <f t="shared" si="212"/>
        <v>1-30</v>
      </c>
    </row>
    <row r="13582" spans="1:17" x14ac:dyDescent="0.25">
      <c r="A13582" t="s">
        <v>4900</v>
      </c>
      <c r="B13582">
        <v>811</v>
      </c>
      <c r="C13582" t="s">
        <v>5319</v>
      </c>
      <c r="D13582" t="s">
        <v>5133</v>
      </c>
      <c r="E13582">
        <v>78437</v>
      </c>
      <c r="F13582" t="s">
        <v>4908</v>
      </c>
      <c r="G13582" t="s">
        <v>4913</v>
      </c>
      <c r="H13582" t="s">
        <v>4912</v>
      </c>
      <c r="I13582">
        <v>45106</v>
      </c>
      <c r="J13582">
        <v>167.5</v>
      </c>
      <c r="K13582">
        <v>170.76625000000001</v>
      </c>
      <c r="L13582">
        <v>167.5</v>
      </c>
      <c r="M13582">
        <v>167.5</v>
      </c>
      <c r="N13582">
        <v>45166</v>
      </c>
      <c r="O13582">
        <v>45166</v>
      </c>
      <c r="P13582">
        <v>4</v>
      </c>
      <c r="Q13582" t="str">
        <f t="shared" si="212"/>
        <v>1-30</v>
      </c>
    </row>
    <row r="13583" spans="1:17" x14ac:dyDescent="0.25">
      <c r="A13583" t="s">
        <v>4900</v>
      </c>
      <c r="B13583">
        <v>1534</v>
      </c>
      <c r="C13583" t="s">
        <v>4959</v>
      </c>
      <c r="D13583" t="s">
        <v>4908</v>
      </c>
      <c r="E13583">
        <v>78440</v>
      </c>
      <c r="F13583" t="s">
        <v>4908</v>
      </c>
      <c r="G13583" t="s">
        <v>4913</v>
      </c>
      <c r="H13583" t="s">
        <v>4912</v>
      </c>
      <c r="I13583">
        <v>45106</v>
      </c>
      <c r="J13583">
        <v>55</v>
      </c>
      <c r="K13583">
        <v>56.072499999999998</v>
      </c>
      <c r="L13583">
        <v>55</v>
      </c>
      <c r="M13583">
        <v>55</v>
      </c>
      <c r="P13583">
        <v>0</v>
      </c>
      <c r="Q13583" t="str">
        <f t="shared" si="212"/>
        <v>ACTIVE</v>
      </c>
    </row>
    <row r="13584" spans="1:17" x14ac:dyDescent="0.25">
      <c r="A13584" t="s">
        <v>4900</v>
      </c>
      <c r="B13584">
        <v>1480</v>
      </c>
      <c r="C13584" t="s">
        <v>5425</v>
      </c>
      <c r="D13584" t="s">
        <v>5092</v>
      </c>
      <c r="E13584">
        <v>78443</v>
      </c>
      <c r="F13584" t="s">
        <v>4908</v>
      </c>
      <c r="G13584" t="s">
        <v>4913</v>
      </c>
      <c r="H13584" t="s">
        <v>4912</v>
      </c>
      <c r="I13584">
        <v>45106</v>
      </c>
      <c r="J13584">
        <v>230</v>
      </c>
      <c r="K13584">
        <v>234.48500000000001</v>
      </c>
      <c r="L13584">
        <v>230</v>
      </c>
      <c r="M13584">
        <v>230</v>
      </c>
      <c r="N13584">
        <v>45118</v>
      </c>
      <c r="O13584">
        <v>45118</v>
      </c>
      <c r="P13584">
        <v>52</v>
      </c>
      <c r="Q13584" t="str">
        <f t="shared" si="212"/>
        <v>31-60</v>
      </c>
    </row>
    <row r="13585" spans="1:17" x14ac:dyDescent="0.25">
      <c r="A13585" t="s">
        <v>4900</v>
      </c>
      <c r="B13585">
        <v>1480</v>
      </c>
      <c r="C13585" t="s">
        <v>5425</v>
      </c>
      <c r="D13585" t="s">
        <v>5092</v>
      </c>
      <c r="E13585">
        <v>78445</v>
      </c>
      <c r="F13585" t="s">
        <v>4908</v>
      </c>
      <c r="G13585" t="s">
        <v>4913</v>
      </c>
      <c r="H13585" t="s">
        <v>4912</v>
      </c>
      <c r="I13585">
        <v>45106</v>
      </c>
      <c r="J13585">
        <v>12.75</v>
      </c>
      <c r="K13585">
        <v>12.998625000000001</v>
      </c>
      <c r="L13585">
        <v>12.75</v>
      </c>
      <c r="M13585">
        <v>12.75</v>
      </c>
      <c r="N13585">
        <v>45117</v>
      </c>
      <c r="O13585">
        <v>45117</v>
      </c>
      <c r="P13585">
        <v>53</v>
      </c>
      <c r="Q13585" t="str">
        <f t="shared" si="212"/>
        <v>31-60</v>
      </c>
    </row>
    <row r="13586" spans="1:17" x14ac:dyDescent="0.25">
      <c r="A13586" t="s">
        <v>4900</v>
      </c>
      <c r="B13586">
        <v>1534</v>
      </c>
      <c r="C13586" t="s">
        <v>4959</v>
      </c>
      <c r="D13586" t="s">
        <v>4908</v>
      </c>
      <c r="E13586">
        <v>78447</v>
      </c>
      <c r="F13586" t="s">
        <v>4908</v>
      </c>
      <c r="G13586" t="s">
        <v>4913</v>
      </c>
      <c r="H13586" t="s">
        <v>4912</v>
      </c>
      <c r="I13586">
        <v>45106</v>
      </c>
      <c r="J13586">
        <v>10.4</v>
      </c>
      <c r="K13586">
        <v>10.6028</v>
      </c>
      <c r="L13586">
        <v>10.4</v>
      </c>
      <c r="M13586">
        <v>8.6666670000000003</v>
      </c>
      <c r="N13586">
        <v>45124</v>
      </c>
      <c r="P13586">
        <v>0</v>
      </c>
      <c r="Q13586" t="str">
        <f t="shared" si="212"/>
        <v>ACTIVE</v>
      </c>
    </row>
    <row r="13587" spans="1:17" x14ac:dyDescent="0.25">
      <c r="A13587" t="s">
        <v>4900</v>
      </c>
      <c r="B13587">
        <v>1764</v>
      </c>
      <c r="C13587" t="s">
        <v>4999</v>
      </c>
      <c r="D13587" t="s">
        <v>4908</v>
      </c>
      <c r="E13587">
        <v>78448</v>
      </c>
      <c r="F13587" t="s">
        <v>4908</v>
      </c>
      <c r="G13587" t="s">
        <v>4944</v>
      </c>
      <c r="H13587" t="s">
        <v>4912</v>
      </c>
      <c r="I13587">
        <v>45106</v>
      </c>
      <c r="J13587">
        <v>277.5</v>
      </c>
      <c r="K13587">
        <v>282.91125</v>
      </c>
      <c r="L13587">
        <v>277.5</v>
      </c>
      <c r="M13587">
        <v>277.5</v>
      </c>
      <c r="P13587">
        <v>0</v>
      </c>
      <c r="Q13587" t="str">
        <f t="shared" si="212"/>
        <v>ACTIVE</v>
      </c>
    </row>
    <row r="13588" spans="1:17" x14ac:dyDescent="0.25">
      <c r="A13588" t="s">
        <v>4900</v>
      </c>
      <c r="B13588">
        <v>346</v>
      </c>
      <c r="C13588" t="s">
        <v>5363</v>
      </c>
      <c r="D13588" t="s">
        <v>4908</v>
      </c>
      <c r="E13588">
        <v>78449</v>
      </c>
      <c r="F13588" t="s">
        <v>4908</v>
      </c>
      <c r="G13588" t="s">
        <v>4944</v>
      </c>
      <c r="H13588" t="s">
        <v>4912</v>
      </c>
      <c r="I13588">
        <v>45106</v>
      </c>
      <c r="J13588">
        <v>2458.5</v>
      </c>
      <c r="K13588">
        <v>2506.4407500000002</v>
      </c>
      <c r="L13588">
        <v>2458.5</v>
      </c>
      <c r="M13588">
        <v>2458.5</v>
      </c>
      <c r="P13588">
        <v>0</v>
      </c>
      <c r="Q13588" t="str">
        <f t="shared" si="212"/>
        <v>ACTIVE</v>
      </c>
    </row>
    <row r="13589" spans="1:17" x14ac:dyDescent="0.25">
      <c r="A13589" t="s">
        <v>4900</v>
      </c>
      <c r="B13589">
        <v>1480</v>
      </c>
      <c r="C13589" t="s">
        <v>5425</v>
      </c>
      <c r="D13589" t="s">
        <v>5092</v>
      </c>
      <c r="E13589">
        <v>78450</v>
      </c>
      <c r="F13589" t="s">
        <v>4908</v>
      </c>
      <c r="G13589" t="s">
        <v>4913</v>
      </c>
      <c r="H13589" t="s">
        <v>4912</v>
      </c>
      <c r="I13589">
        <v>45106</v>
      </c>
      <c r="J13589">
        <v>35.880000000000003</v>
      </c>
      <c r="K13589">
        <v>36.579659999999997</v>
      </c>
      <c r="L13589">
        <v>35.880000000000003</v>
      </c>
      <c r="M13589">
        <v>35.880000000000003</v>
      </c>
      <c r="N13589">
        <v>45118</v>
      </c>
      <c r="O13589">
        <v>45118</v>
      </c>
      <c r="P13589">
        <v>52</v>
      </c>
      <c r="Q13589" t="str">
        <f t="shared" si="212"/>
        <v>31-60</v>
      </c>
    </row>
    <row r="13590" spans="1:17" x14ac:dyDescent="0.25">
      <c r="A13590" t="s">
        <v>4900</v>
      </c>
      <c r="B13590">
        <v>1534</v>
      </c>
      <c r="C13590" t="s">
        <v>4959</v>
      </c>
      <c r="D13590" t="s">
        <v>4908</v>
      </c>
      <c r="E13590">
        <v>78452</v>
      </c>
      <c r="F13590" t="s">
        <v>4908</v>
      </c>
      <c r="G13590" t="s">
        <v>4913</v>
      </c>
      <c r="H13590" t="s">
        <v>4912</v>
      </c>
      <c r="I13590">
        <v>45106</v>
      </c>
      <c r="J13590">
        <v>18.420000000000002</v>
      </c>
      <c r="K13590">
        <v>18.77919</v>
      </c>
      <c r="L13590">
        <v>18.420000000000002</v>
      </c>
      <c r="M13590">
        <v>15.35</v>
      </c>
      <c r="N13590">
        <v>45124</v>
      </c>
      <c r="P13590">
        <v>0</v>
      </c>
      <c r="Q13590" t="str">
        <f t="shared" si="212"/>
        <v>ACTIVE</v>
      </c>
    </row>
    <row r="13591" spans="1:17" x14ac:dyDescent="0.25">
      <c r="A13591" t="s">
        <v>4900</v>
      </c>
      <c r="B13591">
        <v>1943</v>
      </c>
      <c r="C13591" t="s">
        <v>5213</v>
      </c>
      <c r="D13591" t="s">
        <v>4908</v>
      </c>
      <c r="E13591">
        <v>78454</v>
      </c>
      <c r="F13591" t="s">
        <v>4908</v>
      </c>
      <c r="G13591" t="s">
        <v>4944</v>
      </c>
      <c r="H13591" t="s">
        <v>4912</v>
      </c>
      <c r="I13591">
        <v>45106</v>
      </c>
      <c r="J13591">
        <v>6380</v>
      </c>
      <c r="K13591">
        <v>6504.41</v>
      </c>
      <c r="L13591">
        <v>6380</v>
      </c>
      <c r="M13591">
        <v>4907.6923100000004</v>
      </c>
      <c r="N13591">
        <v>45152</v>
      </c>
      <c r="P13591">
        <v>0</v>
      </c>
      <c r="Q13591" t="str">
        <f t="shared" si="212"/>
        <v>ACTIVE</v>
      </c>
    </row>
    <row r="13592" spans="1:17" x14ac:dyDescent="0.25">
      <c r="A13592" t="s">
        <v>4900</v>
      </c>
      <c r="B13592">
        <v>1490</v>
      </c>
      <c r="C13592" t="s">
        <v>5401</v>
      </c>
      <c r="D13592" t="s">
        <v>5092</v>
      </c>
      <c r="E13592">
        <v>78458</v>
      </c>
      <c r="F13592" t="s">
        <v>4908</v>
      </c>
      <c r="G13592" t="s">
        <v>4913</v>
      </c>
      <c r="H13592" t="s">
        <v>4912</v>
      </c>
      <c r="I13592">
        <v>45106</v>
      </c>
      <c r="J13592">
        <v>38</v>
      </c>
      <c r="K13592">
        <v>38.741</v>
      </c>
      <c r="L13592">
        <v>38</v>
      </c>
      <c r="M13592">
        <v>38</v>
      </c>
      <c r="N13592">
        <v>45163</v>
      </c>
      <c r="O13592">
        <v>45163</v>
      </c>
      <c r="P13592">
        <v>7</v>
      </c>
      <c r="Q13592" t="str">
        <f t="shared" si="212"/>
        <v>1-30</v>
      </c>
    </row>
    <row r="13593" spans="1:17" x14ac:dyDescent="0.25">
      <c r="A13593" t="s">
        <v>4900</v>
      </c>
      <c r="B13593">
        <v>1947</v>
      </c>
      <c r="C13593" t="s">
        <v>5088</v>
      </c>
      <c r="D13593" t="s">
        <v>4908</v>
      </c>
      <c r="E13593">
        <v>78459</v>
      </c>
      <c r="F13593" t="s">
        <v>5087</v>
      </c>
      <c r="G13593" t="s">
        <v>4913</v>
      </c>
      <c r="H13593" t="s">
        <v>4912</v>
      </c>
      <c r="I13593">
        <v>45106</v>
      </c>
      <c r="J13593">
        <v>15.65</v>
      </c>
      <c r="K13593">
        <v>15.955175000000001</v>
      </c>
      <c r="L13593">
        <v>15.65</v>
      </c>
      <c r="M13593">
        <v>13.0416665</v>
      </c>
      <c r="N13593">
        <v>45167</v>
      </c>
      <c r="O13593">
        <v>45167</v>
      </c>
      <c r="P13593">
        <v>3</v>
      </c>
      <c r="Q13593" t="str">
        <f t="shared" si="212"/>
        <v>1-30</v>
      </c>
    </row>
    <row r="13594" spans="1:17" x14ac:dyDescent="0.25">
      <c r="A13594" t="s">
        <v>4900</v>
      </c>
      <c r="B13594">
        <v>466</v>
      </c>
      <c r="C13594" t="s">
        <v>5421</v>
      </c>
      <c r="D13594" t="s">
        <v>5092</v>
      </c>
      <c r="E13594">
        <v>78461</v>
      </c>
      <c r="F13594" t="s">
        <v>4908</v>
      </c>
      <c r="G13594" t="s">
        <v>4913</v>
      </c>
      <c r="H13594" t="s">
        <v>4912</v>
      </c>
      <c r="I13594">
        <v>45106</v>
      </c>
      <c r="J13594">
        <v>79.95</v>
      </c>
      <c r="K13594">
        <v>81.509024999999994</v>
      </c>
      <c r="L13594">
        <v>79.95</v>
      </c>
      <c r="M13594">
        <v>79.95</v>
      </c>
      <c r="P13594">
        <v>0</v>
      </c>
      <c r="Q13594" t="str">
        <f t="shared" si="212"/>
        <v>ACTIVE</v>
      </c>
    </row>
    <row r="13595" spans="1:17" x14ac:dyDescent="0.25">
      <c r="A13595" t="s">
        <v>4900</v>
      </c>
      <c r="B13595">
        <v>1934</v>
      </c>
      <c r="C13595" t="s">
        <v>5022</v>
      </c>
      <c r="D13595" t="s">
        <v>4908</v>
      </c>
      <c r="E13595">
        <v>78462</v>
      </c>
      <c r="F13595" t="s">
        <v>4908</v>
      </c>
      <c r="G13595" t="s">
        <v>4913</v>
      </c>
      <c r="H13595" t="s">
        <v>4912</v>
      </c>
      <c r="I13595">
        <v>45106</v>
      </c>
      <c r="J13595">
        <v>1551.89</v>
      </c>
      <c r="K13595">
        <v>1582.1518550000001</v>
      </c>
      <c r="L13595">
        <v>1551.89</v>
      </c>
      <c r="M13595">
        <v>1293.241667</v>
      </c>
      <c r="N13595">
        <v>45121</v>
      </c>
      <c r="P13595">
        <v>0</v>
      </c>
      <c r="Q13595" t="str">
        <f t="shared" si="212"/>
        <v>ACTIVE</v>
      </c>
    </row>
    <row r="13596" spans="1:17" x14ac:dyDescent="0.25">
      <c r="A13596" t="s">
        <v>4900</v>
      </c>
      <c r="B13596">
        <v>1735</v>
      </c>
      <c r="C13596" t="s">
        <v>5438</v>
      </c>
      <c r="D13596" t="s">
        <v>5092</v>
      </c>
      <c r="E13596">
        <v>78464</v>
      </c>
      <c r="F13596" t="s">
        <v>4908</v>
      </c>
      <c r="G13596" t="s">
        <v>4913</v>
      </c>
      <c r="H13596" t="s">
        <v>4912</v>
      </c>
      <c r="I13596">
        <v>45106</v>
      </c>
      <c r="J13596">
        <v>100.79</v>
      </c>
      <c r="K13596">
        <v>102.755405</v>
      </c>
      <c r="L13596">
        <v>100.79</v>
      </c>
      <c r="M13596">
        <v>100.79</v>
      </c>
      <c r="N13596">
        <v>45128</v>
      </c>
      <c r="O13596">
        <v>45128</v>
      </c>
      <c r="P13596">
        <v>42</v>
      </c>
      <c r="Q13596" t="str">
        <f t="shared" si="212"/>
        <v>31-60</v>
      </c>
    </row>
    <row r="13597" spans="1:17" x14ac:dyDescent="0.25">
      <c r="A13597" t="s">
        <v>4900</v>
      </c>
      <c r="B13597">
        <v>1934</v>
      </c>
      <c r="C13597" t="s">
        <v>5022</v>
      </c>
      <c r="D13597" t="s">
        <v>4908</v>
      </c>
      <c r="E13597">
        <v>78465</v>
      </c>
      <c r="F13597" t="s">
        <v>4908</v>
      </c>
      <c r="G13597" t="s">
        <v>4913</v>
      </c>
      <c r="H13597" t="s">
        <v>4912</v>
      </c>
      <c r="I13597">
        <v>45106</v>
      </c>
      <c r="J13597">
        <v>306.95999999999998</v>
      </c>
      <c r="K13597">
        <v>312.94571999999999</v>
      </c>
      <c r="L13597">
        <v>306.95999999999998</v>
      </c>
      <c r="M13597">
        <v>255.8</v>
      </c>
      <c r="N13597">
        <v>45121</v>
      </c>
      <c r="P13597">
        <v>0</v>
      </c>
      <c r="Q13597" t="str">
        <f t="shared" si="212"/>
        <v>ACTIVE</v>
      </c>
    </row>
    <row r="13598" spans="1:17" x14ac:dyDescent="0.25">
      <c r="A13598" t="s">
        <v>4900</v>
      </c>
      <c r="B13598">
        <v>1490</v>
      </c>
      <c r="C13598" t="s">
        <v>5401</v>
      </c>
      <c r="D13598" t="s">
        <v>5092</v>
      </c>
      <c r="E13598">
        <v>78466</v>
      </c>
      <c r="F13598" t="s">
        <v>4908</v>
      </c>
      <c r="G13598" t="s">
        <v>4913</v>
      </c>
      <c r="H13598" t="s">
        <v>4912</v>
      </c>
      <c r="I13598">
        <v>45104</v>
      </c>
      <c r="J13598">
        <v>18.18</v>
      </c>
      <c r="K13598">
        <v>18.534510000000001</v>
      </c>
      <c r="L13598">
        <v>18.18</v>
      </c>
      <c r="M13598">
        <v>18.18</v>
      </c>
      <c r="N13598">
        <v>45163</v>
      </c>
      <c r="O13598">
        <v>45163</v>
      </c>
      <c r="P13598">
        <v>7</v>
      </c>
      <c r="Q13598" t="str">
        <f t="shared" si="212"/>
        <v>1-30</v>
      </c>
    </row>
    <row r="13599" spans="1:17" x14ac:dyDescent="0.25">
      <c r="A13599" t="s">
        <v>4900</v>
      </c>
      <c r="B13599">
        <v>1551</v>
      </c>
      <c r="C13599" t="s">
        <v>5384</v>
      </c>
      <c r="D13599" t="s">
        <v>4908</v>
      </c>
      <c r="E13599">
        <v>78472</v>
      </c>
      <c r="F13599" t="s">
        <v>4908</v>
      </c>
      <c r="G13599" t="s">
        <v>4913</v>
      </c>
      <c r="H13599" t="s">
        <v>4912</v>
      </c>
      <c r="I13599">
        <v>45101</v>
      </c>
      <c r="J13599">
        <v>671.5</v>
      </c>
      <c r="K13599">
        <v>684.59424999999999</v>
      </c>
      <c r="L13599">
        <v>671.5</v>
      </c>
      <c r="M13599">
        <v>559.58333300000004</v>
      </c>
      <c r="N13599">
        <v>45126</v>
      </c>
      <c r="P13599">
        <v>0</v>
      </c>
      <c r="Q13599" t="str">
        <f t="shared" si="212"/>
        <v>ACTIVE</v>
      </c>
    </row>
    <row r="13600" spans="1:17" x14ac:dyDescent="0.25">
      <c r="A13600" t="s">
        <v>4900</v>
      </c>
      <c r="B13600">
        <v>1886</v>
      </c>
      <c r="C13600" t="s">
        <v>5381</v>
      </c>
      <c r="D13600" t="s">
        <v>4908</v>
      </c>
      <c r="E13600">
        <v>78473</v>
      </c>
      <c r="F13600" t="s">
        <v>4908</v>
      </c>
      <c r="G13600" t="s">
        <v>4913</v>
      </c>
      <c r="H13600" t="s">
        <v>4912</v>
      </c>
      <c r="I13600">
        <v>45106</v>
      </c>
      <c r="J13600">
        <v>137.30000000000001</v>
      </c>
      <c r="K13600">
        <v>139.97735</v>
      </c>
      <c r="L13600">
        <v>137.30000000000001</v>
      </c>
      <c r="M13600">
        <v>91.533332999999999</v>
      </c>
      <c r="N13600">
        <v>45152</v>
      </c>
      <c r="P13600">
        <v>0</v>
      </c>
      <c r="Q13600" t="str">
        <f t="shared" si="212"/>
        <v>ACTIVE</v>
      </c>
    </row>
    <row r="13601" spans="1:17" x14ac:dyDescent="0.25">
      <c r="A13601" t="s">
        <v>4900</v>
      </c>
      <c r="B13601">
        <v>1886</v>
      </c>
      <c r="C13601" t="s">
        <v>5381</v>
      </c>
      <c r="D13601" t="s">
        <v>4908</v>
      </c>
      <c r="E13601">
        <v>78474</v>
      </c>
      <c r="F13601" t="s">
        <v>4908</v>
      </c>
      <c r="G13601" t="s">
        <v>4913</v>
      </c>
      <c r="H13601" t="s">
        <v>4912</v>
      </c>
      <c r="I13601">
        <v>45106</v>
      </c>
      <c r="J13601">
        <v>164.8</v>
      </c>
      <c r="K13601">
        <v>168.0136</v>
      </c>
      <c r="L13601">
        <v>164.8</v>
      </c>
      <c r="M13601">
        <v>109.86666700000001</v>
      </c>
      <c r="N13601">
        <v>45152</v>
      </c>
      <c r="P13601">
        <v>0</v>
      </c>
      <c r="Q13601" t="str">
        <f t="shared" si="212"/>
        <v>ACTIVE</v>
      </c>
    </row>
    <row r="13602" spans="1:17" x14ac:dyDescent="0.25">
      <c r="A13602" t="s">
        <v>4900</v>
      </c>
      <c r="B13602">
        <v>1274</v>
      </c>
      <c r="C13602" t="s">
        <v>5449</v>
      </c>
      <c r="D13602" t="s">
        <v>5092</v>
      </c>
      <c r="E13602">
        <v>78477</v>
      </c>
      <c r="F13602" t="s">
        <v>4908</v>
      </c>
      <c r="G13602" t="s">
        <v>4913</v>
      </c>
      <c r="H13602" t="s">
        <v>4912</v>
      </c>
      <c r="I13602">
        <v>45106</v>
      </c>
      <c r="J13602">
        <v>1015</v>
      </c>
      <c r="K13602">
        <v>1034.7925</v>
      </c>
      <c r="L13602">
        <v>1015</v>
      </c>
      <c r="M13602">
        <v>1015</v>
      </c>
      <c r="N13602">
        <v>45124</v>
      </c>
      <c r="O13602">
        <v>45124</v>
      </c>
      <c r="P13602">
        <v>46</v>
      </c>
      <c r="Q13602" t="str">
        <f t="shared" si="212"/>
        <v>31-60</v>
      </c>
    </row>
    <row r="13603" spans="1:17" x14ac:dyDescent="0.25">
      <c r="A13603" t="s">
        <v>4900</v>
      </c>
      <c r="B13603">
        <v>1764</v>
      </c>
      <c r="C13603" t="s">
        <v>4999</v>
      </c>
      <c r="D13603" t="s">
        <v>4908</v>
      </c>
      <c r="E13603">
        <v>78479</v>
      </c>
      <c r="F13603" t="s">
        <v>4908</v>
      </c>
      <c r="G13603" t="s">
        <v>4913</v>
      </c>
      <c r="H13603" t="s">
        <v>4912</v>
      </c>
      <c r="I13603">
        <v>45106</v>
      </c>
      <c r="J13603">
        <v>332.83</v>
      </c>
      <c r="K13603">
        <v>339.32018499999998</v>
      </c>
      <c r="L13603">
        <v>332.83</v>
      </c>
      <c r="M13603">
        <v>332.83</v>
      </c>
      <c r="P13603">
        <v>0</v>
      </c>
      <c r="Q13603" t="str">
        <f t="shared" si="212"/>
        <v>ACTIVE</v>
      </c>
    </row>
    <row r="13604" spans="1:17" x14ac:dyDescent="0.25">
      <c r="A13604" t="s">
        <v>4900</v>
      </c>
      <c r="B13604">
        <v>1490</v>
      </c>
      <c r="C13604" t="s">
        <v>5401</v>
      </c>
      <c r="D13604" t="s">
        <v>5092</v>
      </c>
      <c r="E13604">
        <v>78481</v>
      </c>
      <c r="F13604" t="s">
        <v>4908</v>
      </c>
      <c r="G13604" t="s">
        <v>4913</v>
      </c>
      <c r="H13604" t="s">
        <v>4912</v>
      </c>
      <c r="I13604">
        <v>45104</v>
      </c>
      <c r="J13604">
        <v>12.05</v>
      </c>
      <c r="K13604">
        <v>12.284974999999999</v>
      </c>
      <c r="L13604">
        <v>12.05</v>
      </c>
      <c r="M13604">
        <v>12.05</v>
      </c>
      <c r="N13604">
        <v>45163</v>
      </c>
      <c r="O13604">
        <v>45163</v>
      </c>
      <c r="P13604">
        <v>7</v>
      </c>
      <c r="Q13604" t="str">
        <f t="shared" si="212"/>
        <v>1-30</v>
      </c>
    </row>
    <row r="13605" spans="1:17" x14ac:dyDescent="0.25">
      <c r="A13605" t="s">
        <v>4900</v>
      </c>
      <c r="B13605">
        <v>1934</v>
      </c>
      <c r="C13605" t="s">
        <v>5022</v>
      </c>
      <c r="D13605" t="s">
        <v>4908</v>
      </c>
      <c r="E13605">
        <v>78482</v>
      </c>
      <c r="F13605" t="s">
        <v>4908</v>
      </c>
      <c r="G13605" t="s">
        <v>4913</v>
      </c>
      <c r="H13605" t="s">
        <v>4912</v>
      </c>
      <c r="I13605">
        <v>45106</v>
      </c>
      <c r="J13605">
        <v>92.25</v>
      </c>
      <c r="K13605">
        <v>94.048874999999995</v>
      </c>
      <c r="L13605">
        <v>92.25</v>
      </c>
      <c r="M13605">
        <v>76.874999500000001</v>
      </c>
      <c r="N13605">
        <v>45121</v>
      </c>
      <c r="P13605">
        <v>0</v>
      </c>
      <c r="Q13605" t="str">
        <f t="shared" si="212"/>
        <v>ACTIVE</v>
      </c>
    </row>
    <row r="13606" spans="1:17" x14ac:dyDescent="0.25">
      <c r="A13606" t="s">
        <v>4900</v>
      </c>
      <c r="B13606">
        <v>2025</v>
      </c>
      <c r="C13606" t="s">
        <v>5325</v>
      </c>
      <c r="D13606" t="s">
        <v>4908</v>
      </c>
      <c r="E13606">
        <v>78489</v>
      </c>
      <c r="F13606" t="s">
        <v>4908</v>
      </c>
      <c r="G13606" t="s">
        <v>4913</v>
      </c>
      <c r="H13606" t="s">
        <v>4912</v>
      </c>
      <c r="I13606">
        <v>45106</v>
      </c>
      <c r="J13606">
        <v>601.66999999999996</v>
      </c>
      <c r="K13606">
        <v>613.40256499999998</v>
      </c>
      <c r="L13606">
        <v>601.66999999999996</v>
      </c>
      <c r="M13606">
        <v>601.66999999999996</v>
      </c>
      <c r="P13606">
        <v>0</v>
      </c>
      <c r="Q13606" t="str">
        <f t="shared" si="212"/>
        <v>ACTIVE</v>
      </c>
    </row>
    <row r="13607" spans="1:17" x14ac:dyDescent="0.25">
      <c r="A13607" t="s">
        <v>4900</v>
      </c>
      <c r="B13607">
        <v>1026</v>
      </c>
      <c r="C13607" t="s">
        <v>5010</v>
      </c>
      <c r="D13607" t="s">
        <v>4908</v>
      </c>
      <c r="E13607">
        <v>78491</v>
      </c>
      <c r="F13607" t="s">
        <v>4908</v>
      </c>
      <c r="G13607" t="s">
        <v>4913</v>
      </c>
      <c r="H13607" t="s">
        <v>4912</v>
      </c>
      <c r="I13607">
        <v>45106</v>
      </c>
      <c r="J13607">
        <v>381.52</v>
      </c>
      <c r="K13607">
        <v>388.95963999999998</v>
      </c>
      <c r="L13607">
        <v>381.52</v>
      </c>
      <c r="M13607">
        <v>317.933333</v>
      </c>
      <c r="N13607">
        <v>45147</v>
      </c>
      <c r="P13607">
        <v>0</v>
      </c>
      <c r="Q13607" t="str">
        <f t="shared" si="212"/>
        <v>ACTIVE</v>
      </c>
    </row>
    <row r="13608" spans="1:17" x14ac:dyDescent="0.25">
      <c r="A13608" t="s">
        <v>4900</v>
      </c>
      <c r="B13608">
        <v>1826</v>
      </c>
      <c r="C13608" t="s">
        <v>5008</v>
      </c>
      <c r="D13608" t="s">
        <v>4908</v>
      </c>
      <c r="E13608">
        <v>78494</v>
      </c>
      <c r="F13608" t="s">
        <v>4908</v>
      </c>
      <c r="G13608" t="s">
        <v>4913</v>
      </c>
      <c r="H13608" t="s">
        <v>4912</v>
      </c>
      <c r="I13608">
        <v>45106</v>
      </c>
      <c r="J13608">
        <v>507</v>
      </c>
      <c r="K13608">
        <v>516.88649999999996</v>
      </c>
      <c r="L13608">
        <v>507</v>
      </c>
      <c r="M13608">
        <v>422.5</v>
      </c>
      <c r="N13608">
        <v>45152</v>
      </c>
      <c r="P13608">
        <v>0</v>
      </c>
      <c r="Q13608" t="str">
        <f t="shared" si="212"/>
        <v>ACTIVE</v>
      </c>
    </row>
    <row r="13609" spans="1:17" x14ac:dyDescent="0.25">
      <c r="A13609" t="s">
        <v>4900</v>
      </c>
      <c r="B13609">
        <v>1826</v>
      </c>
      <c r="C13609" t="s">
        <v>5008</v>
      </c>
      <c r="D13609" t="s">
        <v>4908</v>
      </c>
      <c r="E13609">
        <v>78495</v>
      </c>
      <c r="F13609" t="s">
        <v>4908</v>
      </c>
      <c r="G13609" t="s">
        <v>4913</v>
      </c>
      <c r="H13609" t="s">
        <v>4912</v>
      </c>
      <c r="I13609">
        <v>45106</v>
      </c>
      <c r="J13609">
        <v>693.04</v>
      </c>
      <c r="K13609">
        <v>706.55427999999995</v>
      </c>
      <c r="L13609">
        <v>693.04</v>
      </c>
      <c r="M13609">
        <v>577.53333299999997</v>
      </c>
      <c r="N13609">
        <v>45152</v>
      </c>
      <c r="P13609">
        <v>0</v>
      </c>
      <c r="Q13609" t="str">
        <f t="shared" si="212"/>
        <v>ACTIVE</v>
      </c>
    </row>
    <row r="13610" spans="1:17" x14ac:dyDescent="0.25">
      <c r="A13610" t="s">
        <v>4900</v>
      </c>
      <c r="B13610">
        <v>1362</v>
      </c>
      <c r="C13610" t="s">
        <v>5252</v>
      </c>
      <c r="D13610" t="s">
        <v>4908</v>
      </c>
      <c r="E13610">
        <v>78504</v>
      </c>
      <c r="F13610" t="s">
        <v>4908</v>
      </c>
      <c r="G13610" t="s">
        <v>4913</v>
      </c>
      <c r="H13610" t="s">
        <v>4912</v>
      </c>
      <c r="I13610">
        <v>45106</v>
      </c>
      <c r="J13610">
        <v>403.72</v>
      </c>
      <c r="K13610">
        <v>411.59253999999999</v>
      </c>
      <c r="L13610">
        <v>403.72</v>
      </c>
      <c r="M13610">
        <v>403.72</v>
      </c>
      <c r="P13610">
        <v>0</v>
      </c>
      <c r="Q13610" t="str">
        <f t="shared" si="212"/>
        <v>ACTIVE</v>
      </c>
    </row>
    <row r="13611" spans="1:17" x14ac:dyDescent="0.25">
      <c r="A13611" t="s">
        <v>4900</v>
      </c>
      <c r="B13611">
        <v>1480</v>
      </c>
      <c r="C13611" t="s">
        <v>5425</v>
      </c>
      <c r="D13611" t="s">
        <v>5092</v>
      </c>
      <c r="E13611">
        <v>78508</v>
      </c>
      <c r="F13611" t="s">
        <v>4908</v>
      </c>
      <c r="G13611" t="s">
        <v>4913</v>
      </c>
      <c r="H13611" t="s">
        <v>4912</v>
      </c>
      <c r="I13611">
        <v>45106</v>
      </c>
      <c r="J13611">
        <v>91.14</v>
      </c>
      <c r="K13611">
        <v>92.917230000000004</v>
      </c>
      <c r="L13611">
        <v>91.14</v>
      </c>
      <c r="M13611">
        <v>91.14</v>
      </c>
      <c r="N13611">
        <v>45118</v>
      </c>
      <c r="O13611">
        <v>45118</v>
      </c>
      <c r="P13611">
        <v>52</v>
      </c>
      <c r="Q13611" t="str">
        <f t="shared" si="212"/>
        <v>31-60</v>
      </c>
    </row>
    <row r="13612" spans="1:17" x14ac:dyDescent="0.25">
      <c r="A13612" t="s">
        <v>4900</v>
      </c>
      <c r="B13612">
        <v>1402</v>
      </c>
      <c r="C13612" t="s">
        <v>4955</v>
      </c>
      <c r="D13612" t="s">
        <v>4908</v>
      </c>
      <c r="E13612">
        <v>78511</v>
      </c>
      <c r="F13612" t="s">
        <v>4908</v>
      </c>
      <c r="G13612" t="s">
        <v>4913</v>
      </c>
      <c r="H13612" t="s">
        <v>4912</v>
      </c>
      <c r="I13612">
        <v>45106</v>
      </c>
      <c r="J13612">
        <v>49.7</v>
      </c>
      <c r="K13612">
        <v>50.669150000000002</v>
      </c>
      <c r="L13612">
        <v>49.7</v>
      </c>
      <c r="M13612">
        <v>41.416666999999997</v>
      </c>
      <c r="N13612">
        <v>45159</v>
      </c>
      <c r="P13612">
        <v>0</v>
      </c>
      <c r="Q13612" t="str">
        <f t="shared" si="212"/>
        <v>ACTIVE</v>
      </c>
    </row>
    <row r="13613" spans="1:17" x14ac:dyDescent="0.25">
      <c r="A13613" t="s">
        <v>4900</v>
      </c>
      <c r="B13613">
        <v>1977</v>
      </c>
      <c r="C13613" t="s">
        <v>5055</v>
      </c>
      <c r="D13613" t="s">
        <v>4908</v>
      </c>
      <c r="E13613">
        <v>78512</v>
      </c>
      <c r="F13613" t="s">
        <v>4908</v>
      </c>
      <c r="G13613" t="s">
        <v>4913</v>
      </c>
      <c r="H13613" t="s">
        <v>4912</v>
      </c>
      <c r="I13613">
        <v>45106</v>
      </c>
      <c r="J13613">
        <v>2000</v>
      </c>
      <c r="K13613">
        <v>2039</v>
      </c>
      <c r="L13613">
        <v>2000</v>
      </c>
      <c r="M13613">
        <v>1384.6153839999999</v>
      </c>
      <c r="N13613">
        <v>45152</v>
      </c>
      <c r="P13613">
        <v>0</v>
      </c>
      <c r="Q13613" t="str">
        <f t="shared" si="212"/>
        <v>ACTIVE</v>
      </c>
    </row>
    <row r="13614" spans="1:17" x14ac:dyDescent="0.25">
      <c r="A13614" t="s">
        <v>4900</v>
      </c>
      <c r="B13614">
        <v>1975</v>
      </c>
      <c r="C13614" t="s">
        <v>5049</v>
      </c>
      <c r="D13614" t="s">
        <v>4908</v>
      </c>
      <c r="E13614">
        <v>78516</v>
      </c>
      <c r="F13614" t="s">
        <v>4908</v>
      </c>
      <c r="G13614" t="s">
        <v>4944</v>
      </c>
      <c r="H13614" t="s">
        <v>4912</v>
      </c>
      <c r="I13614">
        <v>45107</v>
      </c>
      <c r="J13614">
        <v>2000</v>
      </c>
      <c r="K13614">
        <v>2039</v>
      </c>
      <c r="L13614">
        <v>2000</v>
      </c>
      <c r="M13614">
        <v>1333.333333</v>
      </c>
      <c r="N13614">
        <v>45166</v>
      </c>
      <c r="P13614">
        <v>0</v>
      </c>
      <c r="Q13614" t="str">
        <f t="shared" si="212"/>
        <v>ACTIVE</v>
      </c>
    </row>
    <row r="13615" spans="1:17" x14ac:dyDescent="0.25">
      <c r="A13615" t="s">
        <v>4900</v>
      </c>
      <c r="B13615">
        <v>671</v>
      </c>
      <c r="C13615" t="s">
        <v>5389</v>
      </c>
      <c r="D13615" t="s">
        <v>4908</v>
      </c>
      <c r="E13615">
        <v>78524</v>
      </c>
      <c r="F13615" t="s">
        <v>4908</v>
      </c>
      <c r="G13615" t="s">
        <v>4913</v>
      </c>
      <c r="H13615" t="s">
        <v>4912</v>
      </c>
      <c r="I13615">
        <v>45106</v>
      </c>
      <c r="J13615">
        <v>31.18</v>
      </c>
      <c r="K13615">
        <v>31.78801</v>
      </c>
      <c r="L13615">
        <v>31.18</v>
      </c>
      <c r="M13615">
        <v>25.983332999999998</v>
      </c>
      <c r="N13615">
        <v>45169</v>
      </c>
      <c r="P13615">
        <v>0</v>
      </c>
      <c r="Q13615" t="str">
        <f t="shared" si="212"/>
        <v>ACTIVE</v>
      </c>
    </row>
    <row r="13616" spans="1:17" x14ac:dyDescent="0.25">
      <c r="A13616" t="s">
        <v>4900</v>
      </c>
      <c r="B13616">
        <v>1178</v>
      </c>
      <c r="C13616" t="s">
        <v>5448</v>
      </c>
      <c r="D13616" t="s">
        <v>5092</v>
      </c>
      <c r="E13616">
        <v>78526</v>
      </c>
      <c r="F13616" t="s">
        <v>4908</v>
      </c>
      <c r="G13616" t="s">
        <v>4913</v>
      </c>
      <c r="H13616" t="s">
        <v>4912</v>
      </c>
      <c r="I13616">
        <v>45106</v>
      </c>
      <c r="J13616">
        <v>89</v>
      </c>
      <c r="K13616">
        <v>90.735500000000002</v>
      </c>
      <c r="L13616">
        <v>89</v>
      </c>
      <c r="M13616">
        <v>89</v>
      </c>
      <c r="N13616">
        <v>45142</v>
      </c>
      <c r="O13616">
        <v>45142</v>
      </c>
      <c r="P13616">
        <v>28</v>
      </c>
      <c r="Q13616" t="str">
        <f t="shared" si="212"/>
        <v>1-30</v>
      </c>
    </row>
    <row r="13617" spans="1:17" x14ac:dyDescent="0.25">
      <c r="A13617" t="s">
        <v>4900</v>
      </c>
      <c r="B13617">
        <v>1934</v>
      </c>
      <c r="C13617" t="s">
        <v>5022</v>
      </c>
      <c r="D13617" t="s">
        <v>4908</v>
      </c>
      <c r="E13617">
        <v>78529</v>
      </c>
      <c r="F13617" t="s">
        <v>4908</v>
      </c>
      <c r="G13617" t="s">
        <v>4944</v>
      </c>
      <c r="H13617" t="s">
        <v>4912</v>
      </c>
      <c r="I13617">
        <v>45107</v>
      </c>
      <c r="J13617">
        <v>6086.29</v>
      </c>
      <c r="K13617">
        <v>6204.9726549999996</v>
      </c>
      <c r="L13617">
        <v>6086.29</v>
      </c>
      <c r="M13617">
        <v>5071.9083339999997</v>
      </c>
      <c r="N13617">
        <v>45121</v>
      </c>
      <c r="P13617">
        <v>0</v>
      </c>
      <c r="Q13617" t="str">
        <f t="shared" si="212"/>
        <v>ACTIVE</v>
      </c>
    </row>
    <row r="13618" spans="1:17" x14ac:dyDescent="0.25">
      <c r="A13618" t="s">
        <v>4900</v>
      </c>
      <c r="B13618">
        <v>1972</v>
      </c>
      <c r="C13618" t="s">
        <v>5109</v>
      </c>
      <c r="D13618" t="s">
        <v>4908</v>
      </c>
      <c r="E13618">
        <v>78531</v>
      </c>
      <c r="F13618" t="s">
        <v>4908</v>
      </c>
      <c r="G13618" t="s">
        <v>4944</v>
      </c>
      <c r="H13618" t="s">
        <v>4912</v>
      </c>
      <c r="I13618">
        <v>45107</v>
      </c>
      <c r="J13618">
        <v>9450.5</v>
      </c>
      <c r="K13618">
        <v>9634.7847500000007</v>
      </c>
      <c r="L13618">
        <v>9450.5</v>
      </c>
      <c r="M13618">
        <v>6300.3333339999999</v>
      </c>
      <c r="N13618">
        <v>45152</v>
      </c>
      <c r="P13618">
        <v>0</v>
      </c>
      <c r="Q13618" t="str">
        <f t="shared" si="212"/>
        <v>ACTIVE</v>
      </c>
    </row>
    <row r="13619" spans="1:17" x14ac:dyDescent="0.25">
      <c r="A13619" t="s">
        <v>4900</v>
      </c>
      <c r="B13619">
        <v>1770</v>
      </c>
      <c r="C13619" t="s">
        <v>5013</v>
      </c>
      <c r="D13619" t="s">
        <v>4908</v>
      </c>
      <c r="E13619">
        <v>78532</v>
      </c>
      <c r="F13619" t="s">
        <v>4908</v>
      </c>
      <c r="G13619" t="s">
        <v>4913</v>
      </c>
      <c r="H13619" t="s">
        <v>4912</v>
      </c>
      <c r="I13619">
        <v>45106</v>
      </c>
      <c r="J13619">
        <v>212.7</v>
      </c>
      <c r="K13619">
        <v>216.84764999999999</v>
      </c>
      <c r="L13619">
        <v>212.7</v>
      </c>
      <c r="M13619">
        <v>212.7</v>
      </c>
      <c r="N13619">
        <v>45138</v>
      </c>
      <c r="O13619">
        <v>45138</v>
      </c>
      <c r="P13619">
        <v>32</v>
      </c>
      <c r="Q13619" t="str">
        <f t="shared" si="212"/>
        <v>31-60</v>
      </c>
    </row>
    <row r="13620" spans="1:17" x14ac:dyDescent="0.25">
      <c r="A13620" t="s">
        <v>4900</v>
      </c>
      <c r="B13620">
        <v>1534</v>
      </c>
      <c r="C13620" t="s">
        <v>4959</v>
      </c>
      <c r="D13620" t="s">
        <v>4908</v>
      </c>
      <c r="E13620">
        <v>78533</v>
      </c>
      <c r="F13620" t="s">
        <v>4908</v>
      </c>
      <c r="G13620" t="s">
        <v>4913</v>
      </c>
      <c r="H13620" t="s">
        <v>4912</v>
      </c>
      <c r="I13620">
        <v>45106</v>
      </c>
      <c r="J13620">
        <v>6</v>
      </c>
      <c r="K13620">
        <v>6.117</v>
      </c>
      <c r="L13620">
        <v>6</v>
      </c>
      <c r="M13620">
        <v>5</v>
      </c>
      <c r="N13620">
        <v>45124</v>
      </c>
      <c r="P13620">
        <v>0</v>
      </c>
      <c r="Q13620" t="str">
        <f t="shared" si="212"/>
        <v>ACTIVE</v>
      </c>
    </row>
    <row r="13621" spans="1:17" x14ac:dyDescent="0.25">
      <c r="A13621" t="s">
        <v>4900</v>
      </c>
      <c r="B13621">
        <v>1490</v>
      </c>
      <c r="C13621" t="s">
        <v>5401</v>
      </c>
      <c r="D13621" t="s">
        <v>5092</v>
      </c>
      <c r="E13621">
        <v>78535</v>
      </c>
      <c r="F13621" t="s">
        <v>4908</v>
      </c>
      <c r="G13621" t="s">
        <v>4913</v>
      </c>
      <c r="H13621" t="s">
        <v>4912</v>
      </c>
      <c r="I13621">
        <v>45106</v>
      </c>
      <c r="J13621">
        <v>30.39</v>
      </c>
      <c r="K13621">
        <v>30.982605</v>
      </c>
      <c r="L13621">
        <v>30.39</v>
      </c>
      <c r="M13621">
        <v>30.39</v>
      </c>
      <c r="N13621">
        <v>45163</v>
      </c>
      <c r="O13621">
        <v>45163</v>
      </c>
      <c r="P13621">
        <v>7</v>
      </c>
      <c r="Q13621" t="str">
        <f t="shared" si="212"/>
        <v>1-30</v>
      </c>
    </row>
    <row r="13622" spans="1:17" x14ac:dyDescent="0.25">
      <c r="A13622" t="s">
        <v>4900</v>
      </c>
      <c r="B13622">
        <v>1178</v>
      </c>
      <c r="C13622" t="s">
        <v>5448</v>
      </c>
      <c r="D13622" t="s">
        <v>5092</v>
      </c>
      <c r="E13622">
        <v>78536</v>
      </c>
      <c r="F13622" t="s">
        <v>4908</v>
      </c>
      <c r="G13622" t="s">
        <v>4913</v>
      </c>
      <c r="H13622" t="s">
        <v>4912</v>
      </c>
      <c r="I13622">
        <v>45106</v>
      </c>
      <c r="J13622">
        <v>460</v>
      </c>
      <c r="K13622">
        <v>468.97</v>
      </c>
      <c r="L13622">
        <v>460</v>
      </c>
      <c r="M13622">
        <v>460</v>
      </c>
      <c r="N13622">
        <v>45142</v>
      </c>
      <c r="O13622">
        <v>45142</v>
      </c>
      <c r="P13622">
        <v>28</v>
      </c>
      <c r="Q13622" t="str">
        <f t="shared" si="212"/>
        <v>1-30</v>
      </c>
    </row>
    <row r="13623" spans="1:17" x14ac:dyDescent="0.25">
      <c r="A13623" t="s">
        <v>4900</v>
      </c>
      <c r="B13623">
        <v>1698</v>
      </c>
      <c r="C13623" t="s">
        <v>5046</v>
      </c>
      <c r="D13623" t="s">
        <v>4908</v>
      </c>
      <c r="E13623">
        <v>78537</v>
      </c>
      <c r="F13623" t="s">
        <v>4908</v>
      </c>
      <c r="G13623" t="s">
        <v>4913</v>
      </c>
      <c r="H13623" t="s">
        <v>4912</v>
      </c>
      <c r="I13623">
        <v>45106</v>
      </c>
      <c r="J13623">
        <v>277.97000000000003</v>
      </c>
      <c r="K13623">
        <v>283.39041500000002</v>
      </c>
      <c r="L13623">
        <v>277.97000000000003</v>
      </c>
      <c r="M13623">
        <v>231.64166650000001</v>
      </c>
      <c r="N13623">
        <v>45166</v>
      </c>
      <c r="P13623">
        <v>0</v>
      </c>
      <c r="Q13623" t="str">
        <f t="shared" si="212"/>
        <v>ACTIVE</v>
      </c>
    </row>
    <row r="13624" spans="1:17" x14ac:dyDescent="0.25">
      <c r="A13624" t="s">
        <v>4900</v>
      </c>
      <c r="B13624">
        <v>1211</v>
      </c>
      <c r="C13624" t="s">
        <v>5005</v>
      </c>
      <c r="D13624" t="s">
        <v>4908</v>
      </c>
      <c r="E13624">
        <v>78538</v>
      </c>
      <c r="F13624" t="s">
        <v>4908</v>
      </c>
      <c r="G13624" t="s">
        <v>4944</v>
      </c>
      <c r="H13624" t="s">
        <v>4912</v>
      </c>
      <c r="I13624">
        <v>45107</v>
      </c>
      <c r="J13624">
        <v>1675</v>
      </c>
      <c r="K13624">
        <v>1707.6624999999999</v>
      </c>
      <c r="L13624">
        <v>1675</v>
      </c>
      <c r="M13624">
        <v>1288.461538</v>
      </c>
      <c r="N13624">
        <v>45158</v>
      </c>
      <c r="P13624">
        <v>0</v>
      </c>
      <c r="Q13624" t="str">
        <f t="shared" si="212"/>
        <v>ACTIVE</v>
      </c>
    </row>
    <row r="13625" spans="1:17" x14ac:dyDescent="0.25">
      <c r="A13625" t="s">
        <v>4900</v>
      </c>
      <c r="B13625">
        <v>1480</v>
      </c>
      <c r="C13625" t="s">
        <v>5425</v>
      </c>
      <c r="D13625" t="s">
        <v>5092</v>
      </c>
      <c r="E13625">
        <v>78539</v>
      </c>
      <c r="F13625" t="s">
        <v>4908</v>
      </c>
      <c r="G13625" t="s">
        <v>4913</v>
      </c>
      <c r="H13625" t="s">
        <v>4912</v>
      </c>
      <c r="I13625">
        <v>45106</v>
      </c>
      <c r="J13625">
        <v>79.900000000000006</v>
      </c>
      <c r="K13625">
        <v>81.45805</v>
      </c>
      <c r="L13625">
        <v>79.900000000000006</v>
      </c>
      <c r="M13625">
        <v>79.900000000000006</v>
      </c>
      <c r="N13625">
        <v>45118</v>
      </c>
      <c r="O13625">
        <v>45117</v>
      </c>
      <c r="P13625">
        <v>53</v>
      </c>
      <c r="Q13625" t="str">
        <f t="shared" si="212"/>
        <v>31-60</v>
      </c>
    </row>
    <row r="13626" spans="1:17" x14ac:dyDescent="0.25">
      <c r="A13626" t="s">
        <v>4900</v>
      </c>
      <c r="B13626">
        <v>1490</v>
      </c>
      <c r="C13626" t="s">
        <v>5401</v>
      </c>
      <c r="D13626" t="s">
        <v>5092</v>
      </c>
      <c r="E13626">
        <v>78542</v>
      </c>
      <c r="F13626" t="s">
        <v>4908</v>
      </c>
      <c r="G13626" t="s">
        <v>4913</v>
      </c>
      <c r="H13626" t="s">
        <v>4912</v>
      </c>
      <c r="I13626">
        <v>45107</v>
      </c>
      <c r="J13626">
        <v>30.5</v>
      </c>
      <c r="K13626">
        <v>31.094750000000001</v>
      </c>
      <c r="L13626">
        <v>30.5</v>
      </c>
      <c r="M13626">
        <v>30.5</v>
      </c>
      <c r="N13626">
        <v>45163</v>
      </c>
      <c r="O13626">
        <v>45163</v>
      </c>
      <c r="P13626">
        <v>7</v>
      </c>
      <c r="Q13626" t="str">
        <f t="shared" si="212"/>
        <v>1-30</v>
      </c>
    </row>
    <row r="13627" spans="1:17" x14ac:dyDescent="0.25">
      <c r="A13627" t="s">
        <v>4900</v>
      </c>
      <c r="B13627">
        <v>1739</v>
      </c>
      <c r="C13627" t="s">
        <v>5124</v>
      </c>
      <c r="D13627" t="s">
        <v>4908</v>
      </c>
      <c r="E13627">
        <v>78543</v>
      </c>
      <c r="F13627" t="s">
        <v>4908</v>
      </c>
      <c r="G13627" t="s">
        <v>4913</v>
      </c>
      <c r="H13627" t="s">
        <v>4912</v>
      </c>
      <c r="I13627">
        <v>45107</v>
      </c>
      <c r="J13627">
        <v>50.39</v>
      </c>
      <c r="K13627">
        <v>51.372605</v>
      </c>
      <c r="L13627">
        <v>50.39</v>
      </c>
      <c r="M13627">
        <v>33.593333000000001</v>
      </c>
      <c r="N13627">
        <v>45152</v>
      </c>
      <c r="P13627">
        <v>0</v>
      </c>
      <c r="Q13627" t="str">
        <f t="shared" si="212"/>
        <v>ACTIVE</v>
      </c>
    </row>
    <row r="13628" spans="1:17" x14ac:dyDescent="0.25">
      <c r="A13628" t="s">
        <v>4900</v>
      </c>
      <c r="B13628">
        <v>1333</v>
      </c>
      <c r="C13628" t="s">
        <v>5332</v>
      </c>
      <c r="D13628" t="s">
        <v>4908</v>
      </c>
      <c r="E13628">
        <v>78556</v>
      </c>
      <c r="F13628" t="s">
        <v>4908</v>
      </c>
      <c r="G13628" t="s">
        <v>4944</v>
      </c>
      <c r="H13628" t="s">
        <v>4912</v>
      </c>
      <c r="I13628">
        <v>45107</v>
      </c>
      <c r="J13628">
        <v>3296.82</v>
      </c>
      <c r="K13628">
        <v>3361.10799</v>
      </c>
      <c r="L13628">
        <v>3296.82</v>
      </c>
      <c r="M13628">
        <v>2282.4138480000001</v>
      </c>
      <c r="N13628">
        <v>45166</v>
      </c>
      <c r="P13628">
        <v>0</v>
      </c>
      <c r="Q13628" t="str">
        <f t="shared" si="212"/>
        <v>ACTIVE</v>
      </c>
    </row>
    <row r="13629" spans="1:17" x14ac:dyDescent="0.25">
      <c r="A13629" t="s">
        <v>4900</v>
      </c>
      <c r="B13629">
        <v>2006</v>
      </c>
      <c r="C13629" t="s">
        <v>4953</v>
      </c>
      <c r="D13629" t="s">
        <v>4908</v>
      </c>
      <c r="E13629">
        <v>78558</v>
      </c>
      <c r="F13629" t="s">
        <v>4908</v>
      </c>
      <c r="G13629" t="s">
        <v>4913</v>
      </c>
      <c r="H13629" t="s">
        <v>4912</v>
      </c>
      <c r="I13629">
        <v>45107</v>
      </c>
      <c r="J13629">
        <v>1570.8</v>
      </c>
      <c r="K13629">
        <v>1601.4305999999999</v>
      </c>
      <c r="L13629">
        <v>1570.8</v>
      </c>
      <c r="M13629">
        <v>1309</v>
      </c>
      <c r="N13629">
        <v>45166</v>
      </c>
      <c r="P13629">
        <v>0</v>
      </c>
      <c r="Q13629" t="str">
        <f t="shared" si="212"/>
        <v>ACTIVE</v>
      </c>
    </row>
    <row r="13630" spans="1:17" x14ac:dyDescent="0.25">
      <c r="A13630" t="s">
        <v>4900</v>
      </c>
      <c r="B13630">
        <v>1917</v>
      </c>
      <c r="C13630" t="s">
        <v>5106</v>
      </c>
      <c r="D13630" t="s">
        <v>4908</v>
      </c>
      <c r="E13630">
        <v>78566</v>
      </c>
      <c r="F13630" t="s">
        <v>4908</v>
      </c>
      <c r="G13630" t="s">
        <v>4944</v>
      </c>
      <c r="H13630" t="s">
        <v>4912</v>
      </c>
      <c r="I13630">
        <v>45107</v>
      </c>
      <c r="J13630">
        <v>1070.1099999999999</v>
      </c>
      <c r="K13630">
        <v>1090.9771450000001</v>
      </c>
      <c r="L13630">
        <v>1070.1099999999999</v>
      </c>
      <c r="M13630">
        <v>891.75833350000005</v>
      </c>
      <c r="N13630">
        <v>45152</v>
      </c>
      <c r="P13630">
        <v>0</v>
      </c>
      <c r="Q13630" t="str">
        <f t="shared" si="212"/>
        <v>ACTIVE</v>
      </c>
    </row>
    <row r="13631" spans="1:17" x14ac:dyDescent="0.25">
      <c r="A13631" t="s">
        <v>4900</v>
      </c>
      <c r="B13631">
        <v>1873</v>
      </c>
      <c r="C13631" t="s">
        <v>4920</v>
      </c>
      <c r="D13631" t="s">
        <v>4908</v>
      </c>
      <c r="E13631">
        <v>78567</v>
      </c>
      <c r="F13631" t="s">
        <v>4908</v>
      </c>
      <c r="G13631" t="s">
        <v>4944</v>
      </c>
      <c r="H13631" t="s">
        <v>4912</v>
      </c>
      <c r="I13631">
        <v>45107</v>
      </c>
      <c r="J13631">
        <v>4185</v>
      </c>
      <c r="K13631">
        <v>4266.6075000000001</v>
      </c>
      <c r="L13631">
        <v>4185</v>
      </c>
      <c r="M13631">
        <v>3487.5</v>
      </c>
      <c r="N13631">
        <v>45166</v>
      </c>
      <c r="P13631">
        <v>0</v>
      </c>
      <c r="Q13631" t="str">
        <f t="shared" si="212"/>
        <v>ACTIVE</v>
      </c>
    </row>
    <row r="13632" spans="1:17" x14ac:dyDescent="0.25">
      <c r="A13632" t="s">
        <v>4900</v>
      </c>
      <c r="B13632">
        <v>2023</v>
      </c>
      <c r="C13632" t="s">
        <v>5433</v>
      </c>
      <c r="D13632" t="s">
        <v>4908</v>
      </c>
      <c r="E13632">
        <v>78568</v>
      </c>
      <c r="F13632" t="s">
        <v>4908</v>
      </c>
      <c r="G13632" t="s">
        <v>4913</v>
      </c>
      <c r="H13632" t="s">
        <v>4912</v>
      </c>
      <c r="I13632">
        <v>45107</v>
      </c>
      <c r="J13632">
        <v>9923.14</v>
      </c>
      <c r="K13632">
        <v>10116.641229999999</v>
      </c>
      <c r="L13632">
        <v>9923.14</v>
      </c>
      <c r="M13632">
        <v>9923.14</v>
      </c>
      <c r="P13632">
        <v>0</v>
      </c>
      <c r="Q13632" t="str">
        <f t="shared" si="212"/>
        <v>ACTIVE</v>
      </c>
    </row>
    <row r="13633" spans="1:17" x14ac:dyDescent="0.25">
      <c r="A13633" t="s">
        <v>4900</v>
      </c>
      <c r="B13633">
        <v>1929</v>
      </c>
      <c r="C13633" t="s">
        <v>4915</v>
      </c>
      <c r="D13633" t="s">
        <v>4908</v>
      </c>
      <c r="E13633">
        <v>78571</v>
      </c>
      <c r="F13633" t="s">
        <v>4908</v>
      </c>
      <c r="G13633" t="s">
        <v>4913</v>
      </c>
      <c r="H13633" t="s">
        <v>4912</v>
      </c>
      <c r="I13633">
        <v>45107</v>
      </c>
      <c r="J13633">
        <v>300.64</v>
      </c>
      <c r="K13633">
        <v>306.50247999999999</v>
      </c>
      <c r="L13633">
        <v>300.64</v>
      </c>
      <c r="M13633">
        <v>200.42666700000001</v>
      </c>
      <c r="N13633">
        <v>45166</v>
      </c>
      <c r="P13633">
        <v>0</v>
      </c>
      <c r="Q13633" t="str">
        <f t="shared" si="212"/>
        <v>ACTIVE</v>
      </c>
    </row>
    <row r="13634" spans="1:17" x14ac:dyDescent="0.25">
      <c r="A13634" t="s">
        <v>4900</v>
      </c>
      <c r="B13634">
        <v>2002</v>
      </c>
      <c r="C13634" t="s">
        <v>5283</v>
      </c>
      <c r="D13634" t="s">
        <v>4908</v>
      </c>
      <c r="E13634">
        <v>78573</v>
      </c>
      <c r="F13634" t="s">
        <v>4908</v>
      </c>
      <c r="G13634" t="s">
        <v>4913</v>
      </c>
      <c r="H13634" t="s">
        <v>4912</v>
      </c>
      <c r="I13634">
        <v>45107</v>
      </c>
      <c r="J13634">
        <v>1086.26</v>
      </c>
      <c r="K13634">
        <v>1107.4420700000001</v>
      </c>
      <c r="L13634">
        <v>1086.26</v>
      </c>
      <c r="M13634">
        <v>1086.26</v>
      </c>
      <c r="P13634">
        <v>0</v>
      </c>
      <c r="Q13634" t="str">
        <f t="shared" ref="Q13634:Q13697" si="213">IF(P13634=0,"ACTIVE",IF(P13634&lt;=30,"1-30",IF(AND(P13634&gt;30,P13634&lt;=60),"31-60",IF(AND(P13634&gt;60,P13634&lt;=90),"61-90",IF(AND(P13634&gt;90,P13634&lt;=120),"91-120",IF(AND(P13634&gt;120,P13634&lt;=150),"121-150",IF(AND(P13634&gt;150,P13634&lt;=180),"151-180","180+")))))))</f>
        <v>ACTIVE</v>
      </c>
    </row>
    <row r="13635" spans="1:17" x14ac:dyDescent="0.25">
      <c r="A13635" t="s">
        <v>4900</v>
      </c>
      <c r="B13635">
        <v>1333</v>
      </c>
      <c r="C13635" t="s">
        <v>5332</v>
      </c>
      <c r="D13635" t="s">
        <v>4908</v>
      </c>
      <c r="E13635">
        <v>78575</v>
      </c>
      <c r="F13635" t="s">
        <v>4908</v>
      </c>
      <c r="G13635" t="s">
        <v>4944</v>
      </c>
      <c r="H13635" t="s">
        <v>4912</v>
      </c>
      <c r="I13635">
        <v>45107</v>
      </c>
      <c r="J13635">
        <v>4070</v>
      </c>
      <c r="K13635">
        <v>4149.3649999999998</v>
      </c>
      <c r="L13635">
        <v>4070</v>
      </c>
      <c r="M13635">
        <v>2817.6923040000001</v>
      </c>
      <c r="N13635">
        <v>45166</v>
      </c>
      <c r="P13635">
        <v>0</v>
      </c>
      <c r="Q13635" t="str">
        <f t="shared" si="213"/>
        <v>ACTIVE</v>
      </c>
    </row>
    <row r="13636" spans="1:17" x14ac:dyDescent="0.25">
      <c r="A13636" t="s">
        <v>4900</v>
      </c>
      <c r="B13636">
        <v>288</v>
      </c>
      <c r="C13636" t="s">
        <v>472</v>
      </c>
      <c r="D13636" t="s">
        <v>4908</v>
      </c>
      <c r="E13636">
        <v>78577</v>
      </c>
      <c r="F13636" t="s">
        <v>4908</v>
      </c>
      <c r="G13636" t="s">
        <v>4913</v>
      </c>
      <c r="H13636" t="s">
        <v>4912</v>
      </c>
      <c r="I13636">
        <v>45107</v>
      </c>
      <c r="J13636">
        <v>58</v>
      </c>
      <c r="K13636">
        <v>59.131</v>
      </c>
      <c r="L13636">
        <v>58</v>
      </c>
      <c r="M13636">
        <v>58</v>
      </c>
      <c r="P13636">
        <v>0</v>
      </c>
      <c r="Q13636" t="str">
        <f t="shared" si="213"/>
        <v>ACTIVE</v>
      </c>
    </row>
    <row r="13637" spans="1:17" x14ac:dyDescent="0.25">
      <c r="A13637" t="s">
        <v>4900</v>
      </c>
      <c r="B13637">
        <v>1954</v>
      </c>
      <c r="C13637" t="s">
        <v>5405</v>
      </c>
      <c r="D13637" t="s">
        <v>4908</v>
      </c>
      <c r="E13637">
        <v>78581</v>
      </c>
      <c r="F13637" t="s">
        <v>4908</v>
      </c>
      <c r="G13637" t="s">
        <v>4913</v>
      </c>
      <c r="H13637" t="s">
        <v>4912</v>
      </c>
      <c r="I13637">
        <v>45107</v>
      </c>
      <c r="J13637">
        <v>1051.28</v>
      </c>
      <c r="K13637">
        <v>1071.7799600000001</v>
      </c>
      <c r="L13637">
        <v>1051.28</v>
      </c>
      <c r="M13637">
        <v>876.06666700000005</v>
      </c>
      <c r="N13637">
        <v>45166</v>
      </c>
      <c r="P13637">
        <v>0</v>
      </c>
      <c r="Q13637" t="str">
        <f t="shared" si="213"/>
        <v>ACTIVE</v>
      </c>
    </row>
    <row r="13638" spans="1:17" x14ac:dyDescent="0.25">
      <c r="A13638" t="s">
        <v>4900</v>
      </c>
      <c r="B13638">
        <v>1995</v>
      </c>
      <c r="C13638" t="s">
        <v>5282</v>
      </c>
      <c r="D13638" t="s">
        <v>4908</v>
      </c>
      <c r="E13638">
        <v>78584</v>
      </c>
      <c r="F13638" t="s">
        <v>4908</v>
      </c>
      <c r="G13638" t="s">
        <v>4913</v>
      </c>
      <c r="H13638" t="s">
        <v>4912</v>
      </c>
      <c r="I13638">
        <v>45107</v>
      </c>
      <c r="J13638">
        <v>3757.56</v>
      </c>
      <c r="K13638">
        <v>3830.8324200000002</v>
      </c>
      <c r="L13638">
        <v>3757.56</v>
      </c>
      <c r="M13638">
        <v>3131.3</v>
      </c>
      <c r="N13638">
        <v>45153</v>
      </c>
      <c r="P13638">
        <v>0</v>
      </c>
      <c r="Q13638" t="str">
        <f t="shared" si="213"/>
        <v>ACTIVE</v>
      </c>
    </row>
    <row r="13639" spans="1:17" x14ac:dyDescent="0.25">
      <c r="A13639" t="s">
        <v>4900</v>
      </c>
      <c r="B13639">
        <v>1622</v>
      </c>
      <c r="C13639" t="s">
        <v>5262</v>
      </c>
      <c r="D13639" t="s">
        <v>4908</v>
      </c>
      <c r="E13639">
        <v>78587</v>
      </c>
      <c r="F13639" t="s">
        <v>4908</v>
      </c>
      <c r="G13639" t="s">
        <v>4913</v>
      </c>
      <c r="H13639" t="s">
        <v>4912</v>
      </c>
      <c r="I13639">
        <v>45107</v>
      </c>
      <c r="J13639">
        <v>45.7</v>
      </c>
      <c r="K13639">
        <v>46.591149999999999</v>
      </c>
      <c r="L13639">
        <v>45.7</v>
      </c>
      <c r="M13639">
        <v>38.083333000000003</v>
      </c>
      <c r="N13639">
        <v>45124</v>
      </c>
      <c r="P13639">
        <v>0</v>
      </c>
      <c r="Q13639" t="str">
        <f t="shared" si="213"/>
        <v>ACTIVE</v>
      </c>
    </row>
    <row r="13640" spans="1:17" x14ac:dyDescent="0.25">
      <c r="A13640" t="s">
        <v>4900</v>
      </c>
      <c r="B13640">
        <v>1237</v>
      </c>
      <c r="C13640" t="s">
        <v>5253</v>
      </c>
      <c r="D13640" t="s">
        <v>4908</v>
      </c>
      <c r="E13640">
        <v>78592</v>
      </c>
      <c r="F13640" t="s">
        <v>4908</v>
      </c>
      <c r="G13640" t="s">
        <v>4944</v>
      </c>
      <c r="H13640" t="s">
        <v>4912</v>
      </c>
      <c r="I13640">
        <v>45107</v>
      </c>
      <c r="J13640">
        <v>2683.45</v>
      </c>
      <c r="K13640">
        <v>2735.7772749999999</v>
      </c>
      <c r="L13640">
        <v>2683.45</v>
      </c>
      <c r="M13640">
        <v>2683.45</v>
      </c>
      <c r="P13640">
        <v>0</v>
      </c>
      <c r="Q13640" t="str">
        <f t="shared" si="213"/>
        <v>ACTIVE</v>
      </c>
    </row>
    <row r="13641" spans="1:17" x14ac:dyDescent="0.25">
      <c r="A13641" t="s">
        <v>4900</v>
      </c>
      <c r="B13641">
        <v>1490</v>
      </c>
      <c r="C13641" t="s">
        <v>5401</v>
      </c>
      <c r="D13641" t="s">
        <v>5092</v>
      </c>
      <c r="E13641">
        <v>78598</v>
      </c>
      <c r="F13641" t="s">
        <v>4908</v>
      </c>
      <c r="G13641" t="s">
        <v>4913</v>
      </c>
      <c r="H13641" t="s">
        <v>4912</v>
      </c>
      <c r="I13641">
        <v>45107</v>
      </c>
      <c r="J13641">
        <v>35.49</v>
      </c>
      <c r="K13641">
        <v>36.182054999999998</v>
      </c>
      <c r="L13641">
        <v>35.49</v>
      </c>
      <c r="M13641">
        <v>35.49</v>
      </c>
      <c r="P13641">
        <v>0</v>
      </c>
      <c r="Q13641" t="str">
        <f t="shared" si="213"/>
        <v>ACTIVE</v>
      </c>
    </row>
    <row r="13642" spans="1:17" x14ac:dyDescent="0.25">
      <c r="A13642" t="s">
        <v>4900</v>
      </c>
      <c r="B13642">
        <v>1480</v>
      </c>
      <c r="C13642" t="s">
        <v>5425</v>
      </c>
      <c r="D13642" t="s">
        <v>5092</v>
      </c>
      <c r="E13642">
        <v>78607</v>
      </c>
      <c r="F13642" t="s">
        <v>4908</v>
      </c>
      <c r="G13642" t="s">
        <v>4913</v>
      </c>
      <c r="H13642" t="s">
        <v>4912</v>
      </c>
      <c r="I13642">
        <v>45107</v>
      </c>
      <c r="J13642">
        <v>13.5</v>
      </c>
      <c r="K13642">
        <v>13.763249999999999</v>
      </c>
      <c r="L13642">
        <v>13.5</v>
      </c>
      <c r="M13642">
        <v>13.5</v>
      </c>
      <c r="N13642">
        <v>45118</v>
      </c>
      <c r="O13642">
        <v>45118</v>
      </c>
      <c r="P13642">
        <v>52</v>
      </c>
      <c r="Q13642" t="str">
        <f t="shared" si="213"/>
        <v>31-60</v>
      </c>
    </row>
    <row r="13643" spans="1:17" x14ac:dyDescent="0.25">
      <c r="A13643" t="s">
        <v>4900</v>
      </c>
      <c r="B13643">
        <v>1040</v>
      </c>
      <c r="C13643" t="s">
        <v>4960</v>
      </c>
      <c r="D13643" t="s">
        <v>4908</v>
      </c>
      <c r="E13643">
        <v>78611</v>
      </c>
      <c r="F13643" t="s">
        <v>4908</v>
      </c>
      <c r="G13643" t="s">
        <v>4913</v>
      </c>
      <c r="H13643" t="s">
        <v>4912</v>
      </c>
      <c r="I13643">
        <v>45107</v>
      </c>
      <c r="J13643">
        <v>1250</v>
      </c>
      <c r="K13643">
        <v>1274.375</v>
      </c>
      <c r="L13643">
        <v>1250</v>
      </c>
      <c r="M13643">
        <v>1041.666667</v>
      </c>
      <c r="N13643">
        <v>45166</v>
      </c>
      <c r="P13643">
        <v>0</v>
      </c>
      <c r="Q13643" t="str">
        <f t="shared" si="213"/>
        <v>ACTIVE</v>
      </c>
    </row>
    <row r="13644" spans="1:17" x14ac:dyDescent="0.25">
      <c r="A13644" t="s">
        <v>4900</v>
      </c>
      <c r="B13644">
        <v>1536</v>
      </c>
      <c r="C13644" t="s">
        <v>5414</v>
      </c>
      <c r="D13644" t="s">
        <v>4908</v>
      </c>
      <c r="E13644">
        <v>78612</v>
      </c>
      <c r="F13644" t="s">
        <v>4908</v>
      </c>
      <c r="G13644" t="s">
        <v>4913</v>
      </c>
      <c r="H13644" t="s">
        <v>4912</v>
      </c>
      <c r="I13644">
        <v>45107</v>
      </c>
      <c r="J13644">
        <v>370.43</v>
      </c>
      <c r="K13644">
        <v>377.65338500000001</v>
      </c>
      <c r="L13644">
        <v>370.43</v>
      </c>
      <c r="M13644">
        <v>246.95333299999999</v>
      </c>
      <c r="N13644">
        <v>45152</v>
      </c>
      <c r="P13644">
        <v>0</v>
      </c>
      <c r="Q13644" t="str">
        <f t="shared" si="213"/>
        <v>ACTIVE</v>
      </c>
    </row>
    <row r="13645" spans="1:17" x14ac:dyDescent="0.25">
      <c r="A13645" t="s">
        <v>4900</v>
      </c>
      <c r="B13645">
        <v>1770</v>
      </c>
      <c r="C13645" t="s">
        <v>5013</v>
      </c>
      <c r="D13645" t="s">
        <v>4908</v>
      </c>
      <c r="E13645">
        <v>78621</v>
      </c>
      <c r="F13645" t="s">
        <v>4908</v>
      </c>
      <c r="G13645" t="s">
        <v>4913</v>
      </c>
      <c r="H13645" t="s">
        <v>4912</v>
      </c>
      <c r="I13645">
        <v>45107</v>
      </c>
      <c r="J13645">
        <v>550</v>
      </c>
      <c r="K13645">
        <v>560.72500000000002</v>
      </c>
      <c r="L13645">
        <v>550</v>
      </c>
      <c r="M13645">
        <v>458.33333299999998</v>
      </c>
      <c r="N13645">
        <v>45160</v>
      </c>
      <c r="P13645">
        <v>0</v>
      </c>
      <c r="Q13645" t="str">
        <f t="shared" si="213"/>
        <v>ACTIVE</v>
      </c>
    </row>
    <row r="13646" spans="1:17" x14ac:dyDescent="0.25">
      <c r="A13646" t="s">
        <v>4900</v>
      </c>
      <c r="B13646">
        <v>1361</v>
      </c>
      <c r="C13646" t="s">
        <v>1212</v>
      </c>
      <c r="D13646" t="s">
        <v>4908</v>
      </c>
      <c r="E13646">
        <v>78630</v>
      </c>
      <c r="F13646" t="s">
        <v>4908</v>
      </c>
      <c r="G13646" t="s">
        <v>4913</v>
      </c>
      <c r="H13646" t="s">
        <v>4912</v>
      </c>
      <c r="I13646">
        <v>45107</v>
      </c>
      <c r="J13646">
        <v>188.79</v>
      </c>
      <c r="K13646">
        <v>192.471405</v>
      </c>
      <c r="L13646">
        <v>188.79</v>
      </c>
      <c r="M13646">
        <v>157.32499949999999</v>
      </c>
      <c r="N13646">
        <v>45159</v>
      </c>
      <c r="P13646">
        <v>0</v>
      </c>
      <c r="Q13646" t="str">
        <f t="shared" si="213"/>
        <v>ACTIVE</v>
      </c>
    </row>
    <row r="13647" spans="1:17" x14ac:dyDescent="0.25">
      <c r="A13647" t="s">
        <v>4900</v>
      </c>
      <c r="B13647">
        <v>1624</v>
      </c>
      <c r="C13647" t="s">
        <v>5112</v>
      </c>
      <c r="D13647" t="s">
        <v>4908</v>
      </c>
      <c r="E13647">
        <v>78631</v>
      </c>
      <c r="F13647" t="s">
        <v>4908</v>
      </c>
      <c r="G13647" t="s">
        <v>4913</v>
      </c>
      <c r="H13647" t="s">
        <v>4912</v>
      </c>
      <c r="I13647">
        <v>45107</v>
      </c>
      <c r="J13647">
        <v>148.25</v>
      </c>
      <c r="K13647">
        <v>151.14087499999999</v>
      </c>
      <c r="L13647">
        <v>148.25</v>
      </c>
      <c r="M13647">
        <v>148.25</v>
      </c>
      <c r="P13647">
        <v>0</v>
      </c>
      <c r="Q13647" t="str">
        <f t="shared" si="213"/>
        <v>ACTIVE</v>
      </c>
    </row>
    <row r="13648" spans="1:17" x14ac:dyDescent="0.25">
      <c r="A13648" t="s">
        <v>4900</v>
      </c>
      <c r="B13648">
        <v>1534</v>
      </c>
      <c r="C13648" t="s">
        <v>4959</v>
      </c>
      <c r="D13648" t="s">
        <v>4908</v>
      </c>
      <c r="E13648">
        <v>78633</v>
      </c>
      <c r="F13648" t="s">
        <v>4908</v>
      </c>
      <c r="G13648" t="s">
        <v>4913</v>
      </c>
      <c r="H13648" t="s">
        <v>4912</v>
      </c>
      <c r="I13648">
        <v>45107</v>
      </c>
      <c r="J13648">
        <v>13.08</v>
      </c>
      <c r="K13648">
        <v>13.33506</v>
      </c>
      <c r="L13648">
        <v>13.08</v>
      </c>
      <c r="M13648">
        <v>13.08</v>
      </c>
      <c r="P13648">
        <v>0</v>
      </c>
      <c r="Q13648" t="str">
        <f t="shared" si="213"/>
        <v>ACTIVE</v>
      </c>
    </row>
    <row r="13649" spans="1:17" x14ac:dyDescent="0.25">
      <c r="A13649" t="s">
        <v>4900</v>
      </c>
      <c r="B13649">
        <v>1971</v>
      </c>
      <c r="C13649" t="s">
        <v>4916</v>
      </c>
      <c r="D13649" t="s">
        <v>4908</v>
      </c>
      <c r="E13649">
        <v>78634</v>
      </c>
      <c r="F13649" t="s">
        <v>4908</v>
      </c>
      <c r="G13649" t="s">
        <v>4913</v>
      </c>
      <c r="H13649" t="s">
        <v>4912</v>
      </c>
      <c r="I13649">
        <v>45107</v>
      </c>
      <c r="J13649">
        <v>266</v>
      </c>
      <c r="K13649">
        <v>271.18700000000001</v>
      </c>
      <c r="L13649">
        <v>266</v>
      </c>
      <c r="M13649">
        <v>177.33333400000001</v>
      </c>
      <c r="N13649">
        <v>45156</v>
      </c>
      <c r="P13649">
        <v>0</v>
      </c>
      <c r="Q13649" t="str">
        <f t="shared" si="213"/>
        <v>ACTIVE</v>
      </c>
    </row>
    <row r="13650" spans="1:17" x14ac:dyDescent="0.25">
      <c r="A13650" t="s">
        <v>4900</v>
      </c>
      <c r="B13650">
        <v>1698</v>
      </c>
      <c r="C13650" t="s">
        <v>5046</v>
      </c>
      <c r="D13650" t="s">
        <v>4908</v>
      </c>
      <c r="E13650">
        <v>78635</v>
      </c>
      <c r="F13650" t="s">
        <v>4908</v>
      </c>
      <c r="G13650" t="s">
        <v>4913</v>
      </c>
      <c r="H13650" t="s">
        <v>4912</v>
      </c>
      <c r="I13650">
        <v>45107</v>
      </c>
      <c r="J13650">
        <v>574.79</v>
      </c>
      <c r="K13650">
        <v>585.99840500000005</v>
      </c>
      <c r="L13650">
        <v>574.79</v>
      </c>
      <c r="M13650">
        <v>574.79</v>
      </c>
      <c r="P13650">
        <v>0</v>
      </c>
      <c r="Q13650" t="str">
        <f t="shared" si="213"/>
        <v>ACTIVE</v>
      </c>
    </row>
    <row r="13651" spans="1:17" x14ac:dyDescent="0.25">
      <c r="A13651" t="s">
        <v>4900</v>
      </c>
      <c r="B13651">
        <v>1480</v>
      </c>
      <c r="C13651" t="s">
        <v>5425</v>
      </c>
      <c r="D13651" t="s">
        <v>5092</v>
      </c>
      <c r="E13651">
        <v>78636</v>
      </c>
      <c r="F13651" t="s">
        <v>4908</v>
      </c>
      <c r="G13651" t="s">
        <v>4913</v>
      </c>
      <c r="H13651" t="s">
        <v>4912</v>
      </c>
      <c r="I13651">
        <v>45107</v>
      </c>
      <c r="J13651">
        <v>125.15</v>
      </c>
      <c r="K13651">
        <v>127.590425</v>
      </c>
      <c r="L13651">
        <v>125.15</v>
      </c>
      <c r="M13651">
        <v>125.15</v>
      </c>
      <c r="N13651">
        <v>45118</v>
      </c>
      <c r="O13651">
        <v>45117</v>
      </c>
      <c r="P13651">
        <v>53</v>
      </c>
      <c r="Q13651" t="str">
        <f t="shared" si="213"/>
        <v>31-60</v>
      </c>
    </row>
    <row r="13652" spans="1:17" x14ac:dyDescent="0.25">
      <c r="A13652" t="s">
        <v>4900</v>
      </c>
      <c r="B13652">
        <v>2023</v>
      </c>
      <c r="C13652" t="s">
        <v>5433</v>
      </c>
      <c r="D13652" t="s">
        <v>4908</v>
      </c>
      <c r="E13652">
        <v>78638</v>
      </c>
      <c r="F13652" t="s">
        <v>4908</v>
      </c>
      <c r="G13652" t="s">
        <v>4913</v>
      </c>
      <c r="H13652" t="s">
        <v>4912</v>
      </c>
      <c r="I13652">
        <v>45107</v>
      </c>
      <c r="J13652">
        <v>3886.23</v>
      </c>
      <c r="K13652">
        <v>3962.011485</v>
      </c>
      <c r="L13652">
        <v>3886.23</v>
      </c>
      <c r="M13652">
        <v>3886.23</v>
      </c>
      <c r="P13652">
        <v>0</v>
      </c>
      <c r="Q13652" t="str">
        <f t="shared" si="213"/>
        <v>ACTIVE</v>
      </c>
    </row>
    <row r="13653" spans="1:17" x14ac:dyDescent="0.25">
      <c r="A13653" t="s">
        <v>4900</v>
      </c>
      <c r="B13653">
        <v>1402</v>
      </c>
      <c r="C13653" t="s">
        <v>4955</v>
      </c>
      <c r="D13653" t="s">
        <v>4908</v>
      </c>
      <c r="E13653">
        <v>78641</v>
      </c>
      <c r="F13653" t="s">
        <v>4908</v>
      </c>
      <c r="G13653" t="s">
        <v>4913</v>
      </c>
      <c r="H13653" t="s">
        <v>4912</v>
      </c>
      <c r="I13653">
        <v>45107</v>
      </c>
      <c r="J13653">
        <v>46.75</v>
      </c>
      <c r="K13653">
        <v>47.661625000000001</v>
      </c>
      <c r="L13653">
        <v>46.75</v>
      </c>
      <c r="M13653">
        <v>38.958333500000002</v>
      </c>
      <c r="N13653">
        <v>45159</v>
      </c>
      <c r="P13653">
        <v>0</v>
      </c>
      <c r="Q13653" t="str">
        <f t="shared" si="213"/>
        <v>ACTIVE</v>
      </c>
    </row>
    <row r="13654" spans="1:17" x14ac:dyDescent="0.25">
      <c r="A13654" t="s">
        <v>4900</v>
      </c>
      <c r="B13654">
        <v>2023</v>
      </c>
      <c r="C13654" t="s">
        <v>5433</v>
      </c>
      <c r="D13654" t="s">
        <v>4908</v>
      </c>
      <c r="E13654">
        <v>78644</v>
      </c>
      <c r="F13654" t="s">
        <v>4908</v>
      </c>
      <c r="G13654" t="s">
        <v>4913</v>
      </c>
      <c r="H13654" t="s">
        <v>4912</v>
      </c>
      <c r="I13654">
        <v>45107</v>
      </c>
      <c r="J13654">
        <v>1354.42</v>
      </c>
      <c r="K13654">
        <v>1380.8311900000001</v>
      </c>
      <c r="L13654">
        <v>1354.42</v>
      </c>
      <c r="M13654">
        <v>1354.42</v>
      </c>
      <c r="P13654">
        <v>0</v>
      </c>
      <c r="Q13654" t="str">
        <f t="shared" si="213"/>
        <v>ACTIVE</v>
      </c>
    </row>
    <row r="13655" spans="1:17" x14ac:dyDescent="0.25">
      <c r="A13655" t="s">
        <v>4900</v>
      </c>
      <c r="B13655">
        <v>1402</v>
      </c>
      <c r="C13655" t="s">
        <v>4955</v>
      </c>
      <c r="D13655" t="s">
        <v>4908</v>
      </c>
      <c r="E13655">
        <v>78646</v>
      </c>
      <c r="F13655" t="s">
        <v>4908</v>
      </c>
      <c r="G13655" t="s">
        <v>4913</v>
      </c>
      <c r="H13655" t="s">
        <v>4912</v>
      </c>
      <c r="I13655">
        <v>45107</v>
      </c>
      <c r="J13655">
        <v>31.75</v>
      </c>
      <c r="K13655">
        <v>32.369124999999997</v>
      </c>
      <c r="L13655">
        <v>31.75</v>
      </c>
      <c r="M13655">
        <v>26.458333499999998</v>
      </c>
      <c r="N13655">
        <v>45159</v>
      </c>
      <c r="P13655">
        <v>0</v>
      </c>
      <c r="Q13655" t="str">
        <f t="shared" si="213"/>
        <v>ACTIVE</v>
      </c>
    </row>
    <row r="13656" spans="1:17" x14ac:dyDescent="0.25">
      <c r="A13656" t="s">
        <v>4900</v>
      </c>
      <c r="B13656">
        <v>1402</v>
      </c>
      <c r="C13656" t="s">
        <v>4955</v>
      </c>
      <c r="D13656" t="s">
        <v>4908</v>
      </c>
      <c r="E13656">
        <v>78649</v>
      </c>
      <c r="F13656" t="s">
        <v>4908</v>
      </c>
      <c r="G13656" t="s">
        <v>4913</v>
      </c>
      <c r="H13656" t="s">
        <v>4912</v>
      </c>
      <c r="I13656">
        <v>45107</v>
      </c>
      <c r="J13656">
        <v>41</v>
      </c>
      <c r="K13656">
        <v>41.799500000000002</v>
      </c>
      <c r="L13656">
        <v>41</v>
      </c>
      <c r="M13656">
        <v>34.166666999999997</v>
      </c>
      <c r="N13656">
        <v>45159</v>
      </c>
      <c r="P13656">
        <v>0</v>
      </c>
      <c r="Q13656" t="str">
        <f t="shared" si="213"/>
        <v>ACTIVE</v>
      </c>
    </row>
    <row r="13657" spans="1:17" x14ac:dyDescent="0.25">
      <c r="A13657" t="s">
        <v>4900</v>
      </c>
      <c r="B13657">
        <v>1918</v>
      </c>
      <c r="C13657" t="s">
        <v>5116</v>
      </c>
      <c r="D13657" t="s">
        <v>4908</v>
      </c>
      <c r="E13657">
        <v>78651</v>
      </c>
      <c r="F13657" t="s">
        <v>4908</v>
      </c>
      <c r="G13657" t="s">
        <v>4913</v>
      </c>
      <c r="H13657" t="s">
        <v>4912</v>
      </c>
      <c r="I13657">
        <v>45107</v>
      </c>
      <c r="J13657">
        <v>2253</v>
      </c>
      <c r="K13657">
        <v>2296.9335000000001</v>
      </c>
      <c r="L13657">
        <v>2253</v>
      </c>
      <c r="M13657">
        <v>1877.5</v>
      </c>
      <c r="N13657">
        <v>45169</v>
      </c>
      <c r="P13657">
        <v>0</v>
      </c>
      <c r="Q13657" t="str">
        <f t="shared" si="213"/>
        <v>ACTIVE</v>
      </c>
    </row>
    <row r="13658" spans="1:17" x14ac:dyDescent="0.25">
      <c r="A13658" t="s">
        <v>4900</v>
      </c>
      <c r="B13658">
        <v>2009</v>
      </c>
      <c r="C13658" t="s">
        <v>5126</v>
      </c>
      <c r="D13658" t="s">
        <v>4908</v>
      </c>
      <c r="E13658">
        <v>78652</v>
      </c>
      <c r="F13658" t="s">
        <v>4908</v>
      </c>
      <c r="G13658" t="s">
        <v>4913</v>
      </c>
      <c r="H13658" t="s">
        <v>4912</v>
      </c>
      <c r="I13658">
        <v>45107</v>
      </c>
      <c r="J13658">
        <v>87.08</v>
      </c>
      <c r="K13658">
        <v>88.778059999999996</v>
      </c>
      <c r="L13658">
        <v>87.08</v>
      </c>
      <c r="M13658">
        <v>87.08</v>
      </c>
      <c r="N13658">
        <v>45135</v>
      </c>
      <c r="O13658">
        <v>45135</v>
      </c>
      <c r="P13658">
        <v>35</v>
      </c>
      <c r="Q13658" t="str">
        <f t="shared" si="213"/>
        <v>31-60</v>
      </c>
    </row>
    <row r="13659" spans="1:17" x14ac:dyDescent="0.25">
      <c r="A13659" t="s">
        <v>4900</v>
      </c>
      <c r="B13659">
        <v>2009</v>
      </c>
      <c r="C13659" t="s">
        <v>5126</v>
      </c>
      <c r="D13659" t="s">
        <v>4908</v>
      </c>
      <c r="E13659">
        <v>78654</v>
      </c>
      <c r="F13659" t="s">
        <v>4908</v>
      </c>
      <c r="G13659" t="s">
        <v>4913</v>
      </c>
      <c r="H13659" t="s">
        <v>4912</v>
      </c>
      <c r="I13659">
        <v>45107</v>
      </c>
      <c r="J13659">
        <v>195.8</v>
      </c>
      <c r="K13659">
        <v>199.6181</v>
      </c>
      <c r="L13659">
        <v>195.8</v>
      </c>
      <c r="M13659">
        <v>195.8</v>
      </c>
      <c r="N13659">
        <v>45135</v>
      </c>
      <c r="O13659">
        <v>45135</v>
      </c>
      <c r="P13659">
        <v>35</v>
      </c>
      <c r="Q13659" t="str">
        <f t="shared" si="213"/>
        <v>31-60</v>
      </c>
    </row>
    <row r="13660" spans="1:17" x14ac:dyDescent="0.25">
      <c r="A13660" t="s">
        <v>4900</v>
      </c>
      <c r="B13660">
        <v>1871</v>
      </c>
      <c r="C13660" t="s">
        <v>5370</v>
      </c>
      <c r="D13660" t="s">
        <v>5092</v>
      </c>
      <c r="E13660">
        <v>78655</v>
      </c>
      <c r="F13660" t="s">
        <v>4908</v>
      </c>
      <c r="G13660" t="s">
        <v>4913</v>
      </c>
      <c r="H13660" t="s">
        <v>4912</v>
      </c>
      <c r="I13660">
        <v>45107</v>
      </c>
      <c r="J13660">
        <v>43.59</v>
      </c>
      <c r="K13660">
        <v>44.440004999999999</v>
      </c>
      <c r="L13660">
        <v>43.59</v>
      </c>
      <c r="M13660">
        <v>43.59</v>
      </c>
      <c r="N13660">
        <v>45120</v>
      </c>
      <c r="O13660">
        <v>45120</v>
      </c>
      <c r="P13660">
        <v>50</v>
      </c>
      <c r="Q13660" t="str">
        <f t="shared" si="213"/>
        <v>31-60</v>
      </c>
    </row>
    <row r="13661" spans="1:17" x14ac:dyDescent="0.25">
      <c r="A13661" t="s">
        <v>4900</v>
      </c>
      <c r="B13661">
        <v>1929</v>
      </c>
      <c r="C13661" t="s">
        <v>4915</v>
      </c>
      <c r="D13661" t="s">
        <v>4908</v>
      </c>
      <c r="E13661">
        <v>78657</v>
      </c>
      <c r="F13661" t="s">
        <v>4908</v>
      </c>
      <c r="G13661" t="s">
        <v>4913</v>
      </c>
      <c r="H13661" t="s">
        <v>4912</v>
      </c>
      <c r="I13661">
        <v>45107</v>
      </c>
      <c r="J13661">
        <v>130.34</v>
      </c>
      <c r="K13661">
        <v>132.88163</v>
      </c>
      <c r="L13661">
        <v>130.34</v>
      </c>
      <c r="M13661">
        <v>86.893332999999998</v>
      </c>
      <c r="N13661">
        <v>45166</v>
      </c>
      <c r="P13661">
        <v>0</v>
      </c>
      <c r="Q13661" t="str">
        <f t="shared" si="213"/>
        <v>ACTIVE</v>
      </c>
    </row>
    <row r="13662" spans="1:17" x14ac:dyDescent="0.25">
      <c r="A13662" t="s">
        <v>4900</v>
      </c>
      <c r="B13662">
        <v>863</v>
      </c>
      <c r="C13662" t="s">
        <v>5118</v>
      </c>
      <c r="D13662" t="s">
        <v>4908</v>
      </c>
      <c r="E13662">
        <v>78658</v>
      </c>
      <c r="F13662" t="s">
        <v>4908</v>
      </c>
      <c r="G13662" t="s">
        <v>4944</v>
      </c>
      <c r="H13662" t="s">
        <v>4912</v>
      </c>
      <c r="I13662">
        <v>45107</v>
      </c>
      <c r="J13662">
        <v>2972</v>
      </c>
      <c r="K13662">
        <v>3029.9540000000002</v>
      </c>
      <c r="L13662">
        <v>2972</v>
      </c>
      <c r="M13662">
        <v>1981.333333</v>
      </c>
      <c r="N13662">
        <v>45152</v>
      </c>
      <c r="P13662">
        <v>0</v>
      </c>
      <c r="Q13662" t="str">
        <f t="shared" si="213"/>
        <v>ACTIVE</v>
      </c>
    </row>
    <row r="13663" spans="1:17" x14ac:dyDescent="0.25">
      <c r="A13663" t="s">
        <v>4900</v>
      </c>
      <c r="B13663">
        <v>1886</v>
      </c>
      <c r="C13663" t="s">
        <v>5381</v>
      </c>
      <c r="D13663" t="s">
        <v>4908</v>
      </c>
      <c r="E13663">
        <v>78659</v>
      </c>
      <c r="F13663" t="s">
        <v>4908</v>
      </c>
      <c r="G13663" t="s">
        <v>4913</v>
      </c>
      <c r="H13663" t="s">
        <v>4912</v>
      </c>
      <c r="I13663">
        <v>45107</v>
      </c>
      <c r="J13663">
        <v>199</v>
      </c>
      <c r="K13663">
        <v>202.88050000000001</v>
      </c>
      <c r="L13663">
        <v>199</v>
      </c>
      <c r="M13663">
        <v>132.66666699999999</v>
      </c>
      <c r="N13663">
        <v>45152</v>
      </c>
      <c r="P13663">
        <v>0</v>
      </c>
      <c r="Q13663" t="str">
        <f t="shared" si="213"/>
        <v>ACTIVE</v>
      </c>
    </row>
    <row r="13664" spans="1:17" x14ac:dyDescent="0.25">
      <c r="A13664" t="s">
        <v>4900</v>
      </c>
      <c r="B13664">
        <v>863</v>
      </c>
      <c r="C13664" t="s">
        <v>5118</v>
      </c>
      <c r="D13664" t="s">
        <v>4908</v>
      </c>
      <c r="E13664">
        <v>78660</v>
      </c>
      <c r="F13664" t="s">
        <v>4908</v>
      </c>
      <c r="G13664" t="s">
        <v>4944</v>
      </c>
      <c r="H13664" t="s">
        <v>4912</v>
      </c>
      <c r="I13664">
        <v>45107</v>
      </c>
      <c r="J13664">
        <v>2550</v>
      </c>
      <c r="K13664">
        <v>2599.7249999999999</v>
      </c>
      <c r="L13664">
        <v>2550</v>
      </c>
      <c r="M13664">
        <v>1700</v>
      </c>
      <c r="N13664">
        <v>45152</v>
      </c>
      <c r="P13664">
        <v>0</v>
      </c>
      <c r="Q13664" t="str">
        <f t="shared" si="213"/>
        <v>ACTIVE</v>
      </c>
    </row>
    <row r="13665" spans="1:17" x14ac:dyDescent="0.25">
      <c r="A13665" t="s">
        <v>4900</v>
      </c>
      <c r="B13665">
        <v>1642</v>
      </c>
      <c r="C13665" t="s">
        <v>5136</v>
      </c>
      <c r="D13665" t="s">
        <v>4908</v>
      </c>
      <c r="E13665">
        <v>78663</v>
      </c>
      <c r="F13665" t="s">
        <v>4908</v>
      </c>
      <c r="G13665" t="s">
        <v>4913</v>
      </c>
      <c r="H13665" t="s">
        <v>4912</v>
      </c>
      <c r="I13665">
        <v>45107</v>
      </c>
      <c r="J13665">
        <v>126.82</v>
      </c>
      <c r="K13665">
        <v>129.29299</v>
      </c>
      <c r="L13665">
        <v>126.82</v>
      </c>
      <c r="M13665">
        <v>105.683333</v>
      </c>
      <c r="N13665">
        <v>45152</v>
      </c>
      <c r="P13665">
        <v>0</v>
      </c>
      <c r="Q13665" t="str">
        <f t="shared" si="213"/>
        <v>ACTIVE</v>
      </c>
    </row>
    <row r="13666" spans="1:17" x14ac:dyDescent="0.25">
      <c r="A13666" t="s">
        <v>4900</v>
      </c>
      <c r="B13666">
        <v>1597</v>
      </c>
      <c r="C13666" t="s">
        <v>5117</v>
      </c>
      <c r="D13666" t="s">
        <v>4908</v>
      </c>
      <c r="E13666">
        <v>78666</v>
      </c>
      <c r="F13666" t="s">
        <v>4908</v>
      </c>
      <c r="G13666" t="s">
        <v>4913</v>
      </c>
      <c r="H13666" t="s">
        <v>4912</v>
      </c>
      <c r="I13666">
        <v>45107</v>
      </c>
      <c r="J13666">
        <v>18</v>
      </c>
      <c r="K13666">
        <v>18.350999999999999</v>
      </c>
      <c r="L13666">
        <v>18</v>
      </c>
      <c r="M13666">
        <v>12</v>
      </c>
      <c r="N13666">
        <v>45152</v>
      </c>
      <c r="P13666">
        <v>0</v>
      </c>
      <c r="Q13666" t="str">
        <f t="shared" si="213"/>
        <v>ACTIVE</v>
      </c>
    </row>
    <row r="13667" spans="1:17" x14ac:dyDescent="0.25">
      <c r="A13667" t="s">
        <v>4900</v>
      </c>
      <c r="B13667">
        <v>1698</v>
      </c>
      <c r="C13667" t="s">
        <v>5046</v>
      </c>
      <c r="D13667" t="s">
        <v>4908</v>
      </c>
      <c r="E13667">
        <v>78667</v>
      </c>
      <c r="F13667" t="s">
        <v>4908</v>
      </c>
      <c r="G13667" t="s">
        <v>4944</v>
      </c>
      <c r="H13667" t="s">
        <v>4912</v>
      </c>
      <c r="I13667">
        <v>45107</v>
      </c>
      <c r="J13667">
        <v>2500</v>
      </c>
      <c r="K13667">
        <v>2548.75</v>
      </c>
      <c r="L13667">
        <v>2500</v>
      </c>
      <c r="M13667">
        <v>2500</v>
      </c>
      <c r="P13667">
        <v>0</v>
      </c>
      <c r="Q13667" t="str">
        <f t="shared" si="213"/>
        <v>ACTIVE</v>
      </c>
    </row>
    <row r="13668" spans="1:17" x14ac:dyDescent="0.25">
      <c r="A13668" t="s">
        <v>4900</v>
      </c>
      <c r="B13668">
        <v>811</v>
      </c>
      <c r="C13668" t="s">
        <v>5319</v>
      </c>
      <c r="D13668" t="s">
        <v>5133</v>
      </c>
      <c r="E13668">
        <v>78668</v>
      </c>
      <c r="F13668" t="s">
        <v>4908</v>
      </c>
      <c r="G13668" t="s">
        <v>4913</v>
      </c>
      <c r="H13668" t="s">
        <v>4912</v>
      </c>
      <c r="I13668">
        <v>45107</v>
      </c>
      <c r="J13668">
        <v>590</v>
      </c>
      <c r="K13668">
        <v>601.505</v>
      </c>
      <c r="L13668">
        <v>590</v>
      </c>
      <c r="M13668">
        <v>590</v>
      </c>
      <c r="N13668">
        <v>45166</v>
      </c>
      <c r="O13668">
        <v>45166</v>
      </c>
      <c r="P13668">
        <v>4</v>
      </c>
      <c r="Q13668" t="str">
        <f t="shared" si="213"/>
        <v>1-30</v>
      </c>
    </row>
    <row r="13669" spans="1:17" x14ac:dyDescent="0.25">
      <c r="A13669" t="s">
        <v>4900</v>
      </c>
      <c r="B13669">
        <v>1815</v>
      </c>
      <c r="C13669" t="s">
        <v>5447</v>
      </c>
      <c r="D13669" t="s">
        <v>4908</v>
      </c>
      <c r="E13669">
        <v>78670</v>
      </c>
      <c r="F13669" t="s">
        <v>4908</v>
      </c>
      <c r="G13669" t="s">
        <v>4913</v>
      </c>
      <c r="H13669" t="s">
        <v>4912</v>
      </c>
      <c r="I13669">
        <v>45107</v>
      </c>
      <c r="J13669">
        <v>493.37</v>
      </c>
      <c r="K13669">
        <v>502.99071500000002</v>
      </c>
      <c r="L13669">
        <v>493.37</v>
      </c>
      <c r="M13669">
        <v>411.14166649999999</v>
      </c>
      <c r="N13669">
        <v>45166</v>
      </c>
      <c r="P13669">
        <v>0</v>
      </c>
      <c r="Q13669" t="str">
        <f t="shared" si="213"/>
        <v>ACTIVE</v>
      </c>
    </row>
    <row r="13670" spans="1:17" x14ac:dyDescent="0.25">
      <c r="A13670" t="s">
        <v>4900</v>
      </c>
      <c r="B13670">
        <v>1362</v>
      </c>
      <c r="C13670" t="s">
        <v>5252</v>
      </c>
      <c r="D13670" t="s">
        <v>4908</v>
      </c>
      <c r="E13670">
        <v>78671</v>
      </c>
      <c r="F13670" t="s">
        <v>4908</v>
      </c>
      <c r="G13670" t="s">
        <v>4913</v>
      </c>
      <c r="H13670" t="s">
        <v>4912</v>
      </c>
      <c r="I13670">
        <v>45107</v>
      </c>
      <c r="J13670">
        <v>20.16</v>
      </c>
      <c r="K13670">
        <v>20.55312</v>
      </c>
      <c r="L13670">
        <v>20.16</v>
      </c>
      <c r="M13670">
        <v>20.16</v>
      </c>
      <c r="P13670">
        <v>0</v>
      </c>
      <c r="Q13670" t="str">
        <f t="shared" si="213"/>
        <v>ACTIVE</v>
      </c>
    </row>
    <row r="13671" spans="1:17" x14ac:dyDescent="0.25">
      <c r="A13671" t="s">
        <v>4900</v>
      </c>
      <c r="B13671">
        <v>466</v>
      </c>
      <c r="C13671" t="s">
        <v>5421</v>
      </c>
      <c r="D13671" t="s">
        <v>5092</v>
      </c>
      <c r="E13671">
        <v>78673</v>
      </c>
      <c r="F13671" t="s">
        <v>4908</v>
      </c>
      <c r="G13671" t="s">
        <v>4913</v>
      </c>
      <c r="H13671" t="s">
        <v>4912</v>
      </c>
      <c r="I13671">
        <v>45107</v>
      </c>
      <c r="J13671">
        <v>110.36</v>
      </c>
      <c r="K13671">
        <v>112.51202000000001</v>
      </c>
      <c r="L13671">
        <v>110.36</v>
      </c>
      <c r="M13671">
        <v>110.36</v>
      </c>
      <c r="P13671">
        <v>0</v>
      </c>
      <c r="Q13671" t="str">
        <f t="shared" si="213"/>
        <v>ACTIVE</v>
      </c>
    </row>
    <row r="13672" spans="1:17" x14ac:dyDescent="0.25">
      <c r="A13672" t="s">
        <v>4900</v>
      </c>
      <c r="B13672">
        <v>1490</v>
      </c>
      <c r="C13672" t="s">
        <v>5401</v>
      </c>
      <c r="D13672" t="s">
        <v>5092</v>
      </c>
      <c r="E13672">
        <v>78678</v>
      </c>
      <c r="F13672" t="s">
        <v>4908</v>
      </c>
      <c r="G13672" t="s">
        <v>4913</v>
      </c>
      <c r="H13672" t="s">
        <v>4912</v>
      </c>
      <c r="I13672">
        <v>45107</v>
      </c>
      <c r="J13672">
        <v>36.31</v>
      </c>
      <c r="K13672">
        <v>37.018045000000001</v>
      </c>
      <c r="L13672">
        <v>36.31</v>
      </c>
      <c r="M13672">
        <v>36.31</v>
      </c>
      <c r="N13672">
        <v>45163</v>
      </c>
      <c r="O13672">
        <v>45163</v>
      </c>
      <c r="P13672">
        <v>7</v>
      </c>
      <c r="Q13672" t="str">
        <f t="shared" si="213"/>
        <v>1-30</v>
      </c>
    </row>
    <row r="13673" spans="1:17" x14ac:dyDescent="0.25">
      <c r="A13673" t="s">
        <v>4900</v>
      </c>
      <c r="B13673">
        <v>466</v>
      </c>
      <c r="C13673" t="s">
        <v>5421</v>
      </c>
      <c r="D13673" t="s">
        <v>5092</v>
      </c>
      <c r="E13673">
        <v>78680</v>
      </c>
      <c r="F13673" t="s">
        <v>4908</v>
      </c>
      <c r="G13673" t="s">
        <v>4913</v>
      </c>
      <c r="H13673" t="s">
        <v>4912</v>
      </c>
      <c r="I13673">
        <v>45107</v>
      </c>
      <c r="J13673">
        <v>165.75</v>
      </c>
      <c r="K13673">
        <v>168.982125</v>
      </c>
      <c r="L13673">
        <v>165.75</v>
      </c>
      <c r="M13673">
        <v>165.75</v>
      </c>
      <c r="P13673">
        <v>0</v>
      </c>
      <c r="Q13673" t="str">
        <f t="shared" si="213"/>
        <v>ACTIVE</v>
      </c>
    </row>
    <row r="13674" spans="1:17" x14ac:dyDescent="0.25">
      <c r="A13674" t="s">
        <v>4900</v>
      </c>
      <c r="B13674">
        <v>1198</v>
      </c>
      <c r="C13674" t="s">
        <v>5352</v>
      </c>
      <c r="D13674" t="s">
        <v>4908</v>
      </c>
      <c r="E13674">
        <v>78695</v>
      </c>
      <c r="F13674" t="s">
        <v>4908</v>
      </c>
      <c r="G13674" t="s">
        <v>4913</v>
      </c>
      <c r="H13674" t="s">
        <v>4912</v>
      </c>
      <c r="I13674">
        <v>45107</v>
      </c>
      <c r="J13674">
        <v>1900</v>
      </c>
      <c r="K13674">
        <v>1937.05</v>
      </c>
      <c r="L13674">
        <v>1900</v>
      </c>
      <c r="M13674">
        <v>1315.3846160000001</v>
      </c>
      <c r="N13674">
        <v>45152</v>
      </c>
      <c r="P13674">
        <v>0</v>
      </c>
      <c r="Q13674" t="str">
        <f t="shared" si="213"/>
        <v>ACTIVE</v>
      </c>
    </row>
    <row r="13675" spans="1:17" x14ac:dyDescent="0.25">
      <c r="A13675" t="s">
        <v>4900</v>
      </c>
      <c r="B13675">
        <v>1594</v>
      </c>
      <c r="C13675" t="s">
        <v>5122</v>
      </c>
      <c r="D13675" t="s">
        <v>4908</v>
      </c>
      <c r="E13675">
        <v>78701</v>
      </c>
      <c r="F13675" t="s">
        <v>4908</v>
      </c>
      <c r="G13675" t="s">
        <v>4913</v>
      </c>
      <c r="H13675" t="s">
        <v>4912</v>
      </c>
      <c r="I13675">
        <v>45107</v>
      </c>
      <c r="J13675">
        <v>100.84</v>
      </c>
      <c r="K13675">
        <v>102.80638</v>
      </c>
      <c r="L13675">
        <v>100.84</v>
      </c>
      <c r="M13675">
        <v>84.033332999999999</v>
      </c>
      <c r="N13675">
        <v>45152</v>
      </c>
      <c r="P13675">
        <v>0</v>
      </c>
      <c r="Q13675" t="str">
        <f t="shared" si="213"/>
        <v>ACTIVE</v>
      </c>
    </row>
    <row r="13676" spans="1:17" x14ac:dyDescent="0.25">
      <c r="A13676" t="s">
        <v>4900</v>
      </c>
      <c r="B13676">
        <v>1272</v>
      </c>
      <c r="C13676" t="s">
        <v>5357</v>
      </c>
      <c r="D13676" t="s">
        <v>4908</v>
      </c>
      <c r="E13676">
        <v>78704</v>
      </c>
      <c r="F13676" t="s">
        <v>4908</v>
      </c>
      <c r="G13676" t="s">
        <v>4944</v>
      </c>
      <c r="H13676" t="s">
        <v>4912</v>
      </c>
      <c r="I13676">
        <v>45107</v>
      </c>
      <c r="J13676">
        <v>1516</v>
      </c>
      <c r="K13676">
        <v>1545.5619999999999</v>
      </c>
      <c r="L13676">
        <v>1516</v>
      </c>
      <c r="M13676">
        <v>1049.538464</v>
      </c>
      <c r="N13676">
        <v>45166</v>
      </c>
      <c r="P13676">
        <v>0</v>
      </c>
      <c r="Q13676" t="str">
        <f t="shared" si="213"/>
        <v>ACTIVE</v>
      </c>
    </row>
    <row r="13677" spans="1:17" x14ac:dyDescent="0.25">
      <c r="A13677" t="s">
        <v>4900</v>
      </c>
      <c r="B13677">
        <v>1748</v>
      </c>
      <c r="C13677" t="s">
        <v>5417</v>
      </c>
      <c r="D13677" t="s">
        <v>5133</v>
      </c>
      <c r="E13677">
        <v>78707</v>
      </c>
      <c r="F13677" t="s">
        <v>5087</v>
      </c>
      <c r="G13677" t="s">
        <v>4913</v>
      </c>
      <c r="H13677" t="s">
        <v>4912</v>
      </c>
      <c r="I13677">
        <v>45107</v>
      </c>
      <c r="J13677">
        <v>41</v>
      </c>
      <c r="K13677">
        <v>41.799500000000002</v>
      </c>
      <c r="L13677">
        <v>41</v>
      </c>
      <c r="M13677">
        <v>41</v>
      </c>
      <c r="N13677">
        <v>45168</v>
      </c>
      <c r="O13677">
        <v>45168</v>
      </c>
      <c r="P13677">
        <v>2</v>
      </c>
      <c r="Q13677" t="str">
        <f t="shared" si="213"/>
        <v>1-30</v>
      </c>
    </row>
    <row r="13678" spans="1:17" x14ac:dyDescent="0.25">
      <c r="A13678" t="s">
        <v>4900</v>
      </c>
      <c r="B13678">
        <v>1534</v>
      </c>
      <c r="C13678" t="s">
        <v>4959</v>
      </c>
      <c r="D13678" t="s">
        <v>4908</v>
      </c>
      <c r="E13678">
        <v>78708</v>
      </c>
      <c r="F13678" t="s">
        <v>4908</v>
      </c>
      <c r="G13678" t="s">
        <v>4913</v>
      </c>
      <c r="H13678" t="s">
        <v>4912</v>
      </c>
      <c r="I13678">
        <v>45107</v>
      </c>
      <c r="J13678">
        <v>467.05</v>
      </c>
      <c r="K13678">
        <v>476.15747499999998</v>
      </c>
      <c r="L13678">
        <v>467.05</v>
      </c>
      <c r="M13678">
        <v>467.05</v>
      </c>
      <c r="P13678">
        <v>0</v>
      </c>
      <c r="Q13678" t="str">
        <f t="shared" si="213"/>
        <v>ACTIVE</v>
      </c>
    </row>
    <row r="13679" spans="1:17" x14ac:dyDescent="0.25">
      <c r="A13679" t="s">
        <v>4900</v>
      </c>
      <c r="B13679">
        <v>1748</v>
      </c>
      <c r="C13679" t="s">
        <v>5417</v>
      </c>
      <c r="D13679" t="s">
        <v>5133</v>
      </c>
      <c r="E13679">
        <v>78709</v>
      </c>
      <c r="F13679" t="s">
        <v>5087</v>
      </c>
      <c r="G13679" t="s">
        <v>4913</v>
      </c>
      <c r="H13679" t="s">
        <v>4912</v>
      </c>
      <c r="I13679">
        <v>45107</v>
      </c>
      <c r="J13679">
        <v>25.8</v>
      </c>
      <c r="K13679">
        <v>26.303100000000001</v>
      </c>
      <c r="L13679">
        <v>25.8</v>
      </c>
      <c r="M13679">
        <v>25.8</v>
      </c>
      <c r="N13679">
        <v>45168</v>
      </c>
      <c r="O13679">
        <v>45168</v>
      </c>
      <c r="P13679">
        <v>2</v>
      </c>
      <c r="Q13679" t="str">
        <f t="shared" si="213"/>
        <v>1-30</v>
      </c>
    </row>
    <row r="13680" spans="1:17" x14ac:dyDescent="0.25">
      <c r="A13680" t="s">
        <v>4900</v>
      </c>
      <c r="B13680">
        <v>1346</v>
      </c>
      <c r="C13680" t="s">
        <v>5429</v>
      </c>
      <c r="D13680" t="s">
        <v>4908</v>
      </c>
      <c r="E13680">
        <v>78714</v>
      </c>
      <c r="F13680" t="s">
        <v>4908</v>
      </c>
      <c r="G13680" t="s">
        <v>4944</v>
      </c>
      <c r="H13680" t="s">
        <v>4912</v>
      </c>
      <c r="I13680">
        <v>45107</v>
      </c>
      <c r="J13680">
        <v>453.6</v>
      </c>
      <c r="K13680">
        <v>462.4452</v>
      </c>
      <c r="L13680">
        <v>453.6</v>
      </c>
      <c r="M13680">
        <v>453.6</v>
      </c>
      <c r="P13680">
        <v>0</v>
      </c>
      <c r="Q13680" t="str">
        <f t="shared" si="213"/>
        <v>ACTIVE</v>
      </c>
    </row>
    <row r="13681" spans="1:17" x14ac:dyDescent="0.25">
      <c r="A13681" t="s">
        <v>4900</v>
      </c>
      <c r="B13681">
        <v>1240</v>
      </c>
      <c r="C13681" t="s">
        <v>5145</v>
      </c>
      <c r="D13681" t="s">
        <v>5092</v>
      </c>
      <c r="E13681">
        <v>78720</v>
      </c>
      <c r="F13681" t="s">
        <v>4908</v>
      </c>
      <c r="G13681" t="s">
        <v>4913</v>
      </c>
      <c r="H13681" t="s">
        <v>4912</v>
      </c>
      <c r="I13681">
        <v>45107</v>
      </c>
      <c r="J13681">
        <v>78</v>
      </c>
      <c r="K13681">
        <v>79.521000000000001</v>
      </c>
      <c r="L13681">
        <v>78</v>
      </c>
      <c r="M13681">
        <v>78</v>
      </c>
      <c r="P13681">
        <v>0</v>
      </c>
      <c r="Q13681" t="str">
        <f t="shared" si="213"/>
        <v>ACTIVE</v>
      </c>
    </row>
    <row r="13682" spans="1:17" x14ac:dyDescent="0.25">
      <c r="A13682" t="s">
        <v>4900</v>
      </c>
      <c r="B13682">
        <v>1871</v>
      </c>
      <c r="C13682" t="s">
        <v>5370</v>
      </c>
      <c r="D13682" t="s">
        <v>5092</v>
      </c>
      <c r="E13682">
        <v>78721</v>
      </c>
      <c r="F13682" t="s">
        <v>4908</v>
      </c>
      <c r="G13682" t="s">
        <v>4913</v>
      </c>
      <c r="H13682" t="s">
        <v>4912</v>
      </c>
      <c r="I13682">
        <v>45107</v>
      </c>
      <c r="J13682">
        <v>455</v>
      </c>
      <c r="K13682">
        <v>463.8725</v>
      </c>
      <c r="L13682">
        <v>455</v>
      </c>
      <c r="M13682">
        <v>455</v>
      </c>
      <c r="P13682">
        <v>0</v>
      </c>
      <c r="Q13682" t="str">
        <f t="shared" si="213"/>
        <v>ACTIVE</v>
      </c>
    </row>
    <row r="13683" spans="1:17" x14ac:dyDescent="0.25">
      <c r="A13683" t="s">
        <v>4900</v>
      </c>
      <c r="B13683">
        <v>1978</v>
      </c>
      <c r="C13683" t="s">
        <v>5343</v>
      </c>
      <c r="D13683" t="s">
        <v>4908</v>
      </c>
      <c r="E13683">
        <v>78726</v>
      </c>
      <c r="F13683" t="s">
        <v>4908</v>
      </c>
      <c r="G13683" t="s">
        <v>4913</v>
      </c>
      <c r="H13683" t="s">
        <v>4912</v>
      </c>
      <c r="I13683">
        <v>45107</v>
      </c>
      <c r="J13683">
        <v>955.18</v>
      </c>
      <c r="K13683">
        <v>973.80601000000001</v>
      </c>
      <c r="L13683">
        <v>955.18</v>
      </c>
      <c r="M13683">
        <v>955.18</v>
      </c>
      <c r="P13683">
        <v>0</v>
      </c>
      <c r="Q13683" t="str">
        <f t="shared" si="213"/>
        <v>ACTIVE</v>
      </c>
    </row>
    <row r="13684" spans="1:17" x14ac:dyDescent="0.25">
      <c r="A13684" t="s">
        <v>4900</v>
      </c>
      <c r="B13684">
        <v>318</v>
      </c>
      <c r="C13684" t="s">
        <v>5446</v>
      </c>
      <c r="D13684" t="s">
        <v>4908</v>
      </c>
      <c r="E13684">
        <v>78739</v>
      </c>
      <c r="F13684" t="s">
        <v>4908</v>
      </c>
      <c r="G13684" t="s">
        <v>4913</v>
      </c>
      <c r="H13684" t="s">
        <v>4912</v>
      </c>
      <c r="I13684">
        <v>45107</v>
      </c>
      <c r="J13684">
        <v>66.94</v>
      </c>
      <c r="K13684">
        <v>68.245329999999996</v>
      </c>
      <c r="L13684">
        <v>66.94</v>
      </c>
      <c r="M13684">
        <v>44.626666999999998</v>
      </c>
      <c r="N13684">
        <v>45169</v>
      </c>
      <c r="P13684">
        <v>0</v>
      </c>
      <c r="Q13684" t="str">
        <f t="shared" si="213"/>
        <v>ACTIVE</v>
      </c>
    </row>
    <row r="13685" spans="1:17" x14ac:dyDescent="0.25">
      <c r="A13685" t="s">
        <v>4900</v>
      </c>
      <c r="B13685">
        <v>1646</v>
      </c>
      <c r="C13685" t="s">
        <v>5186</v>
      </c>
      <c r="D13685" t="s">
        <v>4908</v>
      </c>
      <c r="E13685">
        <v>78748</v>
      </c>
      <c r="F13685" t="s">
        <v>4908</v>
      </c>
      <c r="G13685" t="s">
        <v>4913</v>
      </c>
      <c r="H13685" t="s">
        <v>4912</v>
      </c>
      <c r="I13685">
        <v>45107</v>
      </c>
      <c r="J13685">
        <v>580</v>
      </c>
      <c r="K13685">
        <v>591.30999999999995</v>
      </c>
      <c r="L13685">
        <v>580</v>
      </c>
      <c r="M13685">
        <v>386.66666600000002</v>
      </c>
      <c r="N13685">
        <v>45155</v>
      </c>
      <c r="P13685">
        <v>0</v>
      </c>
      <c r="Q13685" t="str">
        <f t="shared" si="213"/>
        <v>ACTIVE</v>
      </c>
    </row>
    <row r="13686" spans="1:17" x14ac:dyDescent="0.25">
      <c r="A13686" t="s">
        <v>4900</v>
      </c>
      <c r="B13686">
        <v>1534</v>
      </c>
      <c r="C13686" t="s">
        <v>4959</v>
      </c>
      <c r="D13686" t="s">
        <v>4908</v>
      </c>
      <c r="E13686">
        <v>78755</v>
      </c>
      <c r="F13686" t="s">
        <v>4908</v>
      </c>
      <c r="G13686" t="s">
        <v>4913</v>
      </c>
      <c r="H13686" t="s">
        <v>4912</v>
      </c>
      <c r="I13686">
        <v>45107</v>
      </c>
      <c r="J13686">
        <v>13.9</v>
      </c>
      <c r="K13686">
        <v>14.171049999999999</v>
      </c>
      <c r="L13686">
        <v>13.9</v>
      </c>
      <c r="M13686">
        <v>13.9</v>
      </c>
      <c r="P13686">
        <v>0</v>
      </c>
      <c r="Q13686" t="str">
        <f t="shared" si="213"/>
        <v>ACTIVE</v>
      </c>
    </row>
    <row r="13687" spans="1:17" x14ac:dyDescent="0.25">
      <c r="A13687" t="s">
        <v>4900</v>
      </c>
      <c r="B13687">
        <v>1490</v>
      </c>
      <c r="C13687" t="s">
        <v>5401</v>
      </c>
      <c r="D13687" t="s">
        <v>5092</v>
      </c>
      <c r="E13687">
        <v>78756</v>
      </c>
      <c r="F13687" t="s">
        <v>4908</v>
      </c>
      <c r="G13687" t="s">
        <v>4913</v>
      </c>
      <c r="H13687" t="s">
        <v>4912</v>
      </c>
      <c r="I13687">
        <v>45107</v>
      </c>
      <c r="J13687">
        <v>52.58</v>
      </c>
      <c r="K13687">
        <v>53.605310000000003</v>
      </c>
      <c r="L13687">
        <v>52.58</v>
      </c>
      <c r="M13687">
        <v>52.58</v>
      </c>
      <c r="N13687">
        <v>45135</v>
      </c>
      <c r="O13687">
        <v>45135</v>
      </c>
      <c r="P13687">
        <v>35</v>
      </c>
      <c r="Q13687" t="str">
        <f t="shared" si="213"/>
        <v>31-60</v>
      </c>
    </row>
    <row r="13688" spans="1:17" x14ac:dyDescent="0.25">
      <c r="A13688" t="s">
        <v>4900</v>
      </c>
      <c r="B13688">
        <v>2009</v>
      </c>
      <c r="C13688" t="s">
        <v>5126</v>
      </c>
      <c r="D13688" t="s">
        <v>4908</v>
      </c>
      <c r="E13688">
        <v>78757</v>
      </c>
      <c r="F13688" t="s">
        <v>4908</v>
      </c>
      <c r="G13688" t="s">
        <v>4913</v>
      </c>
      <c r="H13688" t="s">
        <v>4912</v>
      </c>
      <c r="I13688">
        <v>45107</v>
      </c>
      <c r="J13688">
        <v>1098.1600000000001</v>
      </c>
      <c r="K13688">
        <v>1119.57412</v>
      </c>
      <c r="L13688">
        <v>1098.1600000000001</v>
      </c>
      <c r="M13688">
        <v>1098.1600000000001</v>
      </c>
      <c r="N13688">
        <v>45135</v>
      </c>
      <c r="O13688">
        <v>45135</v>
      </c>
      <c r="P13688">
        <v>35</v>
      </c>
      <c r="Q13688" t="str">
        <f t="shared" si="213"/>
        <v>31-60</v>
      </c>
    </row>
    <row r="13689" spans="1:17" x14ac:dyDescent="0.25">
      <c r="A13689" t="s">
        <v>4900</v>
      </c>
      <c r="B13689">
        <v>2009</v>
      </c>
      <c r="C13689" t="s">
        <v>5126</v>
      </c>
      <c r="D13689" t="s">
        <v>4908</v>
      </c>
      <c r="E13689">
        <v>78758</v>
      </c>
      <c r="F13689" t="s">
        <v>4908</v>
      </c>
      <c r="G13689" t="s">
        <v>4913</v>
      </c>
      <c r="H13689" t="s">
        <v>4912</v>
      </c>
      <c r="I13689">
        <v>45107</v>
      </c>
      <c r="J13689">
        <v>2.2000000000000002</v>
      </c>
      <c r="K13689">
        <v>2.2429000000000001</v>
      </c>
      <c r="L13689">
        <v>2.2000000000000002</v>
      </c>
      <c r="M13689">
        <v>2.2000000000000002</v>
      </c>
      <c r="N13689">
        <v>45135</v>
      </c>
      <c r="O13689">
        <v>45135</v>
      </c>
      <c r="P13689">
        <v>35</v>
      </c>
      <c r="Q13689" t="str">
        <f t="shared" si="213"/>
        <v>31-60</v>
      </c>
    </row>
    <row r="13690" spans="1:17" x14ac:dyDescent="0.25">
      <c r="A13690" t="s">
        <v>4900</v>
      </c>
      <c r="B13690">
        <v>1917</v>
      </c>
      <c r="C13690" t="s">
        <v>5106</v>
      </c>
      <c r="D13690" t="s">
        <v>4908</v>
      </c>
      <c r="E13690">
        <v>78759</v>
      </c>
      <c r="F13690" t="s">
        <v>4908</v>
      </c>
      <c r="G13690" t="s">
        <v>4944</v>
      </c>
      <c r="H13690" t="s">
        <v>4912</v>
      </c>
      <c r="I13690">
        <v>45107</v>
      </c>
      <c r="J13690">
        <v>2500</v>
      </c>
      <c r="K13690">
        <v>2548.75</v>
      </c>
      <c r="L13690">
        <v>2500</v>
      </c>
      <c r="M13690">
        <v>2083.333333</v>
      </c>
      <c r="N13690">
        <v>45152</v>
      </c>
      <c r="P13690">
        <v>0</v>
      </c>
      <c r="Q13690" t="str">
        <f t="shared" si="213"/>
        <v>ACTIVE</v>
      </c>
    </row>
    <row r="13691" spans="1:17" x14ac:dyDescent="0.25">
      <c r="A13691" t="s">
        <v>4900</v>
      </c>
      <c r="B13691">
        <v>2009</v>
      </c>
      <c r="C13691" t="s">
        <v>5126</v>
      </c>
      <c r="D13691" t="s">
        <v>4908</v>
      </c>
      <c r="E13691">
        <v>78762</v>
      </c>
      <c r="F13691" t="s">
        <v>4908</v>
      </c>
      <c r="G13691" t="s">
        <v>4913</v>
      </c>
      <c r="H13691" t="s">
        <v>4912</v>
      </c>
      <c r="I13691">
        <v>45107</v>
      </c>
      <c r="J13691">
        <v>1940.95</v>
      </c>
      <c r="K13691">
        <v>1978.7985249999999</v>
      </c>
      <c r="L13691">
        <v>1940.95</v>
      </c>
      <c r="M13691">
        <v>1940.95</v>
      </c>
      <c r="N13691">
        <v>45135</v>
      </c>
      <c r="O13691">
        <v>45135</v>
      </c>
      <c r="P13691">
        <v>35</v>
      </c>
      <c r="Q13691" t="str">
        <f t="shared" si="213"/>
        <v>31-60</v>
      </c>
    </row>
    <row r="13692" spans="1:17" x14ac:dyDescent="0.25">
      <c r="A13692" t="s">
        <v>4900</v>
      </c>
      <c r="B13692">
        <v>2009</v>
      </c>
      <c r="C13692" t="s">
        <v>5126</v>
      </c>
      <c r="D13692" t="s">
        <v>4908</v>
      </c>
      <c r="E13692">
        <v>78763</v>
      </c>
      <c r="F13692" t="s">
        <v>4908</v>
      </c>
      <c r="G13692" t="s">
        <v>4913</v>
      </c>
      <c r="H13692" t="s">
        <v>4912</v>
      </c>
      <c r="I13692">
        <v>45107</v>
      </c>
      <c r="J13692">
        <v>3.88</v>
      </c>
      <c r="K13692">
        <v>3.95566</v>
      </c>
      <c r="L13692">
        <v>3.88</v>
      </c>
      <c r="M13692">
        <v>3.88</v>
      </c>
      <c r="N13692">
        <v>45135</v>
      </c>
      <c r="O13692">
        <v>45135</v>
      </c>
      <c r="P13692">
        <v>35</v>
      </c>
      <c r="Q13692" t="str">
        <f t="shared" si="213"/>
        <v>31-60</v>
      </c>
    </row>
    <row r="13693" spans="1:17" x14ac:dyDescent="0.25">
      <c r="A13693" t="s">
        <v>4900</v>
      </c>
      <c r="B13693">
        <v>1490</v>
      </c>
      <c r="C13693" t="s">
        <v>5401</v>
      </c>
      <c r="D13693" t="s">
        <v>5092</v>
      </c>
      <c r="E13693">
        <v>78766</v>
      </c>
      <c r="F13693" t="s">
        <v>4908</v>
      </c>
      <c r="G13693" t="s">
        <v>4913</v>
      </c>
      <c r="H13693" t="s">
        <v>4912</v>
      </c>
      <c r="I13693">
        <v>45107</v>
      </c>
      <c r="J13693">
        <v>13.35</v>
      </c>
      <c r="K13693">
        <v>13.610325</v>
      </c>
      <c r="L13693">
        <v>13.35</v>
      </c>
      <c r="M13693">
        <v>13.35</v>
      </c>
      <c r="N13693">
        <v>45135</v>
      </c>
      <c r="O13693">
        <v>45135</v>
      </c>
      <c r="P13693">
        <v>35</v>
      </c>
      <c r="Q13693" t="str">
        <f t="shared" si="213"/>
        <v>31-60</v>
      </c>
    </row>
    <row r="13694" spans="1:17" x14ac:dyDescent="0.25">
      <c r="A13694" t="s">
        <v>4900</v>
      </c>
      <c r="B13694">
        <v>1971</v>
      </c>
      <c r="C13694" t="s">
        <v>4916</v>
      </c>
      <c r="D13694" t="s">
        <v>4908</v>
      </c>
      <c r="E13694">
        <v>78767</v>
      </c>
      <c r="F13694" t="s">
        <v>4908</v>
      </c>
      <c r="G13694" t="s">
        <v>4913</v>
      </c>
      <c r="H13694" t="s">
        <v>4912</v>
      </c>
      <c r="I13694">
        <v>45107</v>
      </c>
      <c r="J13694">
        <v>138.63999999999999</v>
      </c>
      <c r="K13694">
        <v>141.34348</v>
      </c>
      <c r="L13694">
        <v>138.63999999999999</v>
      </c>
      <c r="M13694">
        <v>92.426665999999997</v>
      </c>
      <c r="N13694">
        <v>45156</v>
      </c>
      <c r="P13694">
        <v>0</v>
      </c>
      <c r="Q13694" t="str">
        <f t="shared" si="213"/>
        <v>ACTIVE</v>
      </c>
    </row>
    <row r="13695" spans="1:17" x14ac:dyDescent="0.25">
      <c r="A13695" t="s">
        <v>4900</v>
      </c>
      <c r="B13695">
        <v>1480</v>
      </c>
      <c r="C13695" t="s">
        <v>5425</v>
      </c>
      <c r="D13695" t="s">
        <v>5092</v>
      </c>
      <c r="E13695">
        <v>78782</v>
      </c>
      <c r="F13695" t="s">
        <v>4908</v>
      </c>
      <c r="G13695" t="s">
        <v>4944</v>
      </c>
      <c r="H13695" t="s">
        <v>4912</v>
      </c>
      <c r="I13695">
        <v>45108</v>
      </c>
      <c r="J13695">
        <v>77.680000000000007</v>
      </c>
      <c r="K13695">
        <v>79.194760000000002</v>
      </c>
      <c r="L13695">
        <v>77.680000000000007</v>
      </c>
      <c r="M13695">
        <v>77.680000000000007</v>
      </c>
      <c r="N13695">
        <v>45117</v>
      </c>
      <c r="O13695">
        <v>45117</v>
      </c>
      <c r="P13695">
        <v>53</v>
      </c>
      <c r="Q13695" t="str">
        <f t="shared" si="213"/>
        <v>31-60</v>
      </c>
    </row>
    <row r="13696" spans="1:17" x14ac:dyDescent="0.25">
      <c r="A13696" t="s">
        <v>4900</v>
      </c>
      <c r="B13696">
        <v>1867</v>
      </c>
      <c r="C13696" t="s">
        <v>4938</v>
      </c>
      <c r="D13696" t="s">
        <v>4908</v>
      </c>
      <c r="E13696">
        <v>78792</v>
      </c>
      <c r="F13696" t="s">
        <v>4908</v>
      </c>
      <c r="G13696" t="s">
        <v>4913</v>
      </c>
      <c r="H13696" t="s">
        <v>4912</v>
      </c>
      <c r="I13696">
        <v>45107</v>
      </c>
      <c r="J13696">
        <v>185.07</v>
      </c>
      <c r="K13696">
        <v>188.678865</v>
      </c>
      <c r="L13696">
        <v>185.07</v>
      </c>
      <c r="M13696">
        <v>128.12538799999999</v>
      </c>
      <c r="N13696">
        <v>45166</v>
      </c>
      <c r="P13696">
        <v>0</v>
      </c>
      <c r="Q13696" t="str">
        <f t="shared" si="213"/>
        <v>ACTIVE</v>
      </c>
    </row>
    <row r="13697" spans="1:17" x14ac:dyDescent="0.25">
      <c r="A13697" t="s">
        <v>4900</v>
      </c>
      <c r="B13697">
        <v>1976</v>
      </c>
      <c r="C13697" t="s">
        <v>5003</v>
      </c>
      <c r="D13697" t="s">
        <v>4908</v>
      </c>
      <c r="E13697">
        <v>78796</v>
      </c>
      <c r="F13697" t="s">
        <v>4908</v>
      </c>
      <c r="G13697" t="s">
        <v>4944</v>
      </c>
      <c r="H13697" t="s">
        <v>4912</v>
      </c>
      <c r="I13697">
        <v>45108</v>
      </c>
      <c r="J13697">
        <v>7700</v>
      </c>
      <c r="K13697">
        <v>7850.15</v>
      </c>
      <c r="L13697">
        <v>7700</v>
      </c>
      <c r="M13697">
        <v>6416.6666670000004</v>
      </c>
      <c r="N13697">
        <v>45161</v>
      </c>
      <c r="P13697">
        <v>0</v>
      </c>
      <c r="Q13697" t="str">
        <f t="shared" si="213"/>
        <v>ACTIVE</v>
      </c>
    </row>
    <row r="13698" spans="1:17" x14ac:dyDescent="0.25">
      <c r="A13698" t="s">
        <v>4900</v>
      </c>
      <c r="B13698">
        <v>1480</v>
      </c>
      <c r="C13698" t="s">
        <v>5425</v>
      </c>
      <c r="D13698" t="s">
        <v>5092</v>
      </c>
      <c r="E13698">
        <v>78798</v>
      </c>
      <c r="F13698" t="s">
        <v>4908</v>
      </c>
      <c r="G13698" t="s">
        <v>4913</v>
      </c>
      <c r="H13698" t="s">
        <v>4912</v>
      </c>
      <c r="I13698">
        <v>45107</v>
      </c>
      <c r="J13698">
        <v>51.53</v>
      </c>
      <c r="K13698">
        <v>52.534835000000001</v>
      </c>
      <c r="L13698">
        <v>51.53</v>
      </c>
      <c r="M13698">
        <v>51.53</v>
      </c>
      <c r="N13698">
        <v>45118</v>
      </c>
      <c r="O13698">
        <v>45118</v>
      </c>
      <c r="P13698">
        <v>52</v>
      </c>
      <c r="Q13698" t="str">
        <f t="shared" ref="Q13698:Q13761" si="214">IF(P13698=0,"ACTIVE",IF(P13698&lt;=30,"1-30",IF(AND(P13698&gt;30,P13698&lt;=60),"31-60",IF(AND(P13698&gt;60,P13698&lt;=90),"61-90",IF(AND(P13698&gt;90,P13698&lt;=120),"91-120",IF(AND(P13698&gt;120,P13698&lt;=150),"121-150",IF(AND(P13698&gt;150,P13698&lt;=180),"151-180","180+")))))))</f>
        <v>31-60</v>
      </c>
    </row>
    <row r="13699" spans="1:17" x14ac:dyDescent="0.25">
      <c r="A13699" t="s">
        <v>4900</v>
      </c>
      <c r="B13699">
        <v>1361</v>
      </c>
      <c r="C13699" t="s">
        <v>1212</v>
      </c>
      <c r="D13699" t="s">
        <v>4908</v>
      </c>
      <c r="E13699">
        <v>78799</v>
      </c>
      <c r="F13699" t="s">
        <v>4908</v>
      </c>
      <c r="G13699" t="s">
        <v>4913</v>
      </c>
      <c r="H13699" t="s">
        <v>4912</v>
      </c>
      <c r="I13699">
        <v>45107</v>
      </c>
      <c r="J13699">
        <v>136.28</v>
      </c>
      <c r="K13699">
        <v>138.93745999999999</v>
      </c>
      <c r="L13699">
        <v>136.28</v>
      </c>
      <c r="M13699">
        <v>113.566667</v>
      </c>
      <c r="N13699">
        <v>45159</v>
      </c>
      <c r="P13699">
        <v>0</v>
      </c>
      <c r="Q13699" t="str">
        <f t="shared" si="214"/>
        <v>ACTIVE</v>
      </c>
    </row>
    <row r="13700" spans="1:17" x14ac:dyDescent="0.25">
      <c r="A13700" t="s">
        <v>4900</v>
      </c>
      <c r="B13700">
        <v>1480</v>
      </c>
      <c r="C13700" t="s">
        <v>5425</v>
      </c>
      <c r="D13700" t="s">
        <v>5092</v>
      </c>
      <c r="E13700">
        <v>78800</v>
      </c>
      <c r="F13700" t="s">
        <v>4908</v>
      </c>
      <c r="G13700" t="s">
        <v>4913</v>
      </c>
      <c r="H13700" t="s">
        <v>4912</v>
      </c>
      <c r="I13700">
        <v>45107</v>
      </c>
      <c r="J13700">
        <v>25.58</v>
      </c>
      <c r="K13700">
        <v>26.078810000000001</v>
      </c>
      <c r="L13700">
        <v>25.58</v>
      </c>
      <c r="M13700">
        <v>25.58</v>
      </c>
      <c r="N13700">
        <v>45118</v>
      </c>
      <c r="O13700">
        <v>45118</v>
      </c>
      <c r="P13700">
        <v>52</v>
      </c>
      <c r="Q13700" t="str">
        <f t="shared" si="214"/>
        <v>31-60</v>
      </c>
    </row>
    <row r="13701" spans="1:17" x14ac:dyDescent="0.25">
      <c r="A13701" t="s">
        <v>4900</v>
      </c>
      <c r="B13701">
        <v>1480</v>
      </c>
      <c r="C13701" t="s">
        <v>5425</v>
      </c>
      <c r="D13701" t="s">
        <v>5092</v>
      </c>
      <c r="E13701">
        <v>78801</v>
      </c>
      <c r="F13701" t="s">
        <v>4908</v>
      </c>
      <c r="G13701" t="s">
        <v>4913</v>
      </c>
      <c r="H13701" t="s">
        <v>4912</v>
      </c>
      <c r="I13701">
        <v>45107</v>
      </c>
      <c r="J13701">
        <v>5.45</v>
      </c>
      <c r="K13701">
        <v>5.5562750000000003</v>
      </c>
      <c r="L13701">
        <v>5.45</v>
      </c>
      <c r="M13701">
        <v>5.45</v>
      </c>
      <c r="N13701">
        <v>45117</v>
      </c>
      <c r="O13701">
        <v>45117</v>
      </c>
      <c r="P13701">
        <v>53</v>
      </c>
      <c r="Q13701" t="str">
        <f t="shared" si="214"/>
        <v>31-60</v>
      </c>
    </row>
    <row r="13702" spans="1:17" x14ac:dyDescent="0.25">
      <c r="A13702" t="s">
        <v>4900</v>
      </c>
      <c r="B13702">
        <v>1480</v>
      </c>
      <c r="C13702" t="s">
        <v>5425</v>
      </c>
      <c r="D13702" t="s">
        <v>5092</v>
      </c>
      <c r="E13702">
        <v>78804</v>
      </c>
      <c r="F13702" t="s">
        <v>4908</v>
      </c>
      <c r="G13702" t="s">
        <v>4913</v>
      </c>
      <c r="H13702" t="s">
        <v>4912</v>
      </c>
      <c r="I13702">
        <v>45107</v>
      </c>
      <c r="J13702">
        <v>38.65</v>
      </c>
      <c r="K13702">
        <v>39.403675</v>
      </c>
      <c r="L13702">
        <v>38.65</v>
      </c>
      <c r="M13702">
        <v>38.65</v>
      </c>
      <c r="N13702">
        <v>45118</v>
      </c>
      <c r="O13702">
        <v>45118</v>
      </c>
      <c r="P13702">
        <v>52</v>
      </c>
      <c r="Q13702" t="str">
        <f t="shared" si="214"/>
        <v>31-60</v>
      </c>
    </row>
    <row r="13703" spans="1:17" x14ac:dyDescent="0.25">
      <c r="A13703" t="s">
        <v>4900</v>
      </c>
      <c r="B13703">
        <v>1927</v>
      </c>
      <c r="C13703" t="s">
        <v>4941</v>
      </c>
      <c r="D13703" t="s">
        <v>4908</v>
      </c>
      <c r="E13703">
        <v>78811</v>
      </c>
      <c r="F13703" t="s">
        <v>4908</v>
      </c>
      <c r="G13703" t="s">
        <v>4913</v>
      </c>
      <c r="H13703" t="s">
        <v>4912</v>
      </c>
      <c r="I13703">
        <v>45108</v>
      </c>
      <c r="J13703">
        <v>449.94</v>
      </c>
      <c r="K13703">
        <v>458.71382999999997</v>
      </c>
      <c r="L13703">
        <v>449.94</v>
      </c>
      <c r="M13703">
        <v>449.94</v>
      </c>
      <c r="P13703">
        <v>0</v>
      </c>
      <c r="Q13703" t="str">
        <f t="shared" si="214"/>
        <v>ACTIVE</v>
      </c>
    </row>
    <row r="13704" spans="1:17" x14ac:dyDescent="0.25">
      <c r="A13704" t="s">
        <v>4900</v>
      </c>
      <c r="B13704">
        <v>1739</v>
      </c>
      <c r="C13704" t="s">
        <v>5124</v>
      </c>
      <c r="D13704" t="s">
        <v>4908</v>
      </c>
      <c r="E13704">
        <v>78812</v>
      </c>
      <c r="F13704" t="s">
        <v>4908</v>
      </c>
      <c r="G13704" t="s">
        <v>4913</v>
      </c>
      <c r="H13704" t="s">
        <v>4912</v>
      </c>
      <c r="I13704">
        <v>45108</v>
      </c>
      <c r="J13704">
        <v>34.25</v>
      </c>
      <c r="K13704">
        <v>34.917875000000002</v>
      </c>
      <c r="L13704">
        <v>34.25</v>
      </c>
      <c r="M13704">
        <v>34.25</v>
      </c>
      <c r="P13704">
        <v>0</v>
      </c>
      <c r="Q13704" t="str">
        <f t="shared" si="214"/>
        <v>ACTIVE</v>
      </c>
    </row>
    <row r="13705" spans="1:17" x14ac:dyDescent="0.25">
      <c r="A13705" t="s">
        <v>4900</v>
      </c>
      <c r="B13705">
        <v>288</v>
      </c>
      <c r="C13705" t="s">
        <v>472</v>
      </c>
      <c r="D13705" t="s">
        <v>4908</v>
      </c>
      <c r="E13705">
        <v>78814</v>
      </c>
      <c r="F13705" t="s">
        <v>4908</v>
      </c>
      <c r="G13705" t="s">
        <v>4913</v>
      </c>
      <c r="H13705" t="s">
        <v>4912</v>
      </c>
      <c r="I13705">
        <v>45108</v>
      </c>
      <c r="J13705">
        <v>80</v>
      </c>
      <c r="K13705">
        <v>81.56</v>
      </c>
      <c r="L13705">
        <v>80</v>
      </c>
      <c r="M13705">
        <v>80</v>
      </c>
      <c r="P13705">
        <v>0</v>
      </c>
      <c r="Q13705" t="str">
        <f t="shared" si="214"/>
        <v>ACTIVE</v>
      </c>
    </row>
    <row r="13706" spans="1:17" x14ac:dyDescent="0.25">
      <c r="A13706" t="s">
        <v>4900</v>
      </c>
      <c r="B13706">
        <v>1906</v>
      </c>
      <c r="C13706" t="s">
        <v>5445</v>
      </c>
      <c r="D13706" t="s">
        <v>4908</v>
      </c>
      <c r="E13706">
        <v>78815</v>
      </c>
      <c r="F13706" t="s">
        <v>4908</v>
      </c>
      <c r="G13706" t="s">
        <v>4944</v>
      </c>
      <c r="H13706" t="s">
        <v>4912</v>
      </c>
      <c r="I13706">
        <v>45108</v>
      </c>
      <c r="J13706">
        <v>29644.67</v>
      </c>
      <c r="K13706">
        <v>30222.74107</v>
      </c>
      <c r="L13706">
        <v>29644.67</v>
      </c>
      <c r="M13706">
        <v>29644.67</v>
      </c>
      <c r="P13706">
        <v>0</v>
      </c>
      <c r="Q13706" t="str">
        <f t="shared" si="214"/>
        <v>ACTIVE</v>
      </c>
    </row>
    <row r="13707" spans="1:17" x14ac:dyDescent="0.25">
      <c r="A13707" t="s">
        <v>4900</v>
      </c>
      <c r="B13707">
        <v>1378</v>
      </c>
      <c r="C13707" t="s">
        <v>4963</v>
      </c>
      <c r="D13707" t="s">
        <v>4962</v>
      </c>
      <c r="E13707">
        <v>78817</v>
      </c>
      <c r="F13707" t="s">
        <v>4908</v>
      </c>
      <c r="G13707" t="s">
        <v>4913</v>
      </c>
      <c r="H13707" t="s">
        <v>4912</v>
      </c>
      <c r="I13707">
        <v>45108</v>
      </c>
      <c r="J13707">
        <v>39</v>
      </c>
      <c r="K13707">
        <v>39.7605</v>
      </c>
      <c r="L13707">
        <v>39</v>
      </c>
      <c r="M13707">
        <v>39</v>
      </c>
      <c r="N13707">
        <v>45166</v>
      </c>
      <c r="O13707">
        <v>45166</v>
      </c>
      <c r="P13707">
        <v>4</v>
      </c>
      <c r="Q13707" t="str">
        <f t="shared" si="214"/>
        <v>1-30</v>
      </c>
    </row>
    <row r="13708" spans="1:17" x14ac:dyDescent="0.25">
      <c r="A13708" t="s">
        <v>4900</v>
      </c>
      <c r="B13708">
        <v>288</v>
      </c>
      <c r="C13708" t="s">
        <v>472</v>
      </c>
      <c r="D13708" t="s">
        <v>4908</v>
      </c>
      <c r="E13708">
        <v>78818</v>
      </c>
      <c r="F13708" t="s">
        <v>4908</v>
      </c>
      <c r="G13708" t="s">
        <v>4913</v>
      </c>
      <c r="H13708" t="s">
        <v>4912</v>
      </c>
      <c r="I13708">
        <v>45108</v>
      </c>
      <c r="J13708">
        <v>21.7</v>
      </c>
      <c r="K13708">
        <v>22.123149999999999</v>
      </c>
      <c r="L13708">
        <v>21.7</v>
      </c>
      <c r="M13708">
        <v>21.7</v>
      </c>
      <c r="P13708">
        <v>0</v>
      </c>
      <c r="Q13708" t="str">
        <f t="shared" si="214"/>
        <v>ACTIVE</v>
      </c>
    </row>
    <row r="13709" spans="1:17" x14ac:dyDescent="0.25">
      <c r="A13709" t="s">
        <v>4900</v>
      </c>
      <c r="B13709">
        <v>1378</v>
      </c>
      <c r="C13709" t="s">
        <v>4963</v>
      </c>
      <c r="D13709" t="s">
        <v>4962</v>
      </c>
      <c r="E13709">
        <v>78819</v>
      </c>
      <c r="F13709" t="s">
        <v>4908</v>
      </c>
      <c r="G13709" t="s">
        <v>4913</v>
      </c>
      <c r="H13709" t="s">
        <v>4912</v>
      </c>
      <c r="I13709">
        <v>45108</v>
      </c>
      <c r="J13709">
        <v>8.6</v>
      </c>
      <c r="K13709">
        <v>8.7676999999999996</v>
      </c>
      <c r="L13709">
        <v>8.6</v>
      </c>
      <c r="M13709">
        <v>8.6</v>
      </c>
      <c r="N13709">
        <v>45166</v>
      </c>
      <c r="O13709">
        <v>45166</v>
      </c>
      <c r="P13709">
        <v>4</v>
      </c>
      <c r="Q13709" t="str">
        <f t="shared" si="214"/>
        <v>1-30</v>
      </c>
    </row>
    <row r="13710" spans="1:17" x14ac:dyDescent="0.25">
      <c r="A13710" t="s">
        <v>4900</v>
      </c>
      <c r="B13710">
        <v>1622</v>
      </c>
      <c r="C13710" t="s">
        <v>5262</v>
      </c>
      <c r="D13710" t="s">
        <v>4908</v>
      </c>
      <c r="E13710">
        <v>78832</v>
      </c>
      <c r="F13710" t="s">
        <v>4908</v>
      </c>
      <c r="G13710" t="s">
        <v>4913</v>
      </c>
      <c r="H13710" t="s">
        <v>4912</v>
      </c>
      <c r="I13710">
        <v>45108</v>
      </c>
      <c r="J13710">
        <v>4.57</v>
      </c>
      <c r="K13710">
        <v>4.6591149999999999</v>
      </c>
      <c r="L13710">
        <v>4.57</v>
      </c>
      <c r="M13710">
        <v>3.8083334999999998</v>
      </c>
      <c r="N13710">
        <v>45124</v>
      </c>
      <c r="P13710">
        <v>0</v>
      </c>
      <c r="Q13710" t="str">
        <f t="shared" si="214"/>
        <v>ACTIVE</v>
      </c>
    </row>
    <row r="13711" spans="1:17" x14ac:dyDescent="0.25">
      <c r="A13711" t="s">
        <v>4900</v>
      </c>
      <c r="B13711">
        <v>910</v>
      </c>
      <c r="C13711" t="s">
        <v>5280</v>
      </c>
      <c r="D13711" t="s">
        <v>4908</v>
      </c>
      <c r="E13711">
        <v>78834</v>
      </c>
      <c r="F13711" t="s">
        <v>4908</v>
      </c>
      <c r="G13711" t="s">
        <v>4913</v>
      </c>
      <c r="H13711" t="s">
        <v>4912</v>
      </c>
      <c r="I13711">
        <v>45108</v>
      </c>
      <c r="J13711">
        <v>51.57</v>
      </c>
      <c r="K13711">
        <v>52.575614999999999</v>
      </c>
      <c r="L13711">
        <v>51.57</v>
      </c>
      <c r="M13711">
        <v>51.57</v>
      </c>
      <c r="P13711">
        <v>0</v>
      </c>
      <c r="Q13711" t="str">
        <f t="shared" si="214"/>
        <v>ACTIVE</v>
      </c>
    </row>
    <row r="13712" spans="1:17" x14ac:dyDescent="0.25">
      <c r="A13712" t="s">
        <v>4900</v>
      </c>
      <c r="B13712">
        <v>1977</v>
      </c>
      <c r="C13712" t="s">
        <v>5055</v>
      </c>
      <c r="D13712" t="s">
        <v>4908</v>
      </c>
      <c r="E13712">
        <v>78837</v>
      </c>
      <c r="F13712" t="s">
        <v>4908</v>
      </c>
      <c r="G13712" t="s">
        <v>4913</v>
      </c>
      <c r="H13712" t="s">
        <v>4912</v>
      </c>
      <c r="I13712">
        <v>45108</v>
      </c>
      <c r="J13712">
        <v>191.21</v>
      </c>
      <c r="K13712">
        <v>194.93859499999999</v>
      </c>
      <c r="L13712">
        <v>191.21</v>
      </c>
      <c r="M13712">
        <v>147.08461399999999</v>
      </c>
      <c r="N13712">
        <v>45152</v>
      </c>
      <c r="P13712">
        <v>0</v>
      </c>
      <c r="Q13712" t="str">
        <f t="shared" si="214"/>
        <v>ACTIVE</v>
      </c>
    </row>
    <row r="13713" spans="1:17" x14ac:dyDescent="0.25">
      <c r="A13713" t="s">
        <v>4900</v>
      </c>
      <c r="B13713">
        <v>1976</v>
      </c>
      <c r="C13713" t="s">
        <v>5003</v>
      </c>
      <c r="D13713" t="s">
        <v>4908</v>
      </c>
      <c r="E13713">
        <v>78842</v>
      </c>
      <c r="F13713" t="s">
        <v>4908</v>
      </c>
      <c r="G13713" t="s">
        <v>4944</v>
      </c>
      <c r="H13713" t="s">
        <v>4912</v>
      </c>
      <c r="I13713">
        <v>45108</v>
      </c>
      <c r="J13713">
        <v>4400</v>
      </c>
      <c r="K13713">
        <v>4485.8</v>
      </c>
      <c r="L13713">
        <v>4400</v>
      </c>
      <c r="M13713">
        <v>3666.666667</v>
      </c>
      <c r="N13713">
        <v>45161</v>
      </c>
      <c r="P13713">
        <v>0</v>
      </c>
      <c r="Q13713" t="str">
        <f t="shared" si="214"/>
        <v>ACTIVE</v>
      </c>
    </row>
    <row r="13714" spans="1:17" x14ac:dyDescent="0.25">
      <c r="A13714" t="s">
        <v>4900</v>
      </c>
      <c r="B13714">
        <v>1622</v>
      </c>
      <c r="C13714" t="s">
        <v>5262</v>
      </c>
      <c r="D13714" t="s">
        <v>4908</v>
      </c>
      <c r="E13714">
        <v>78844</v>
      </c>
      <c r="F13714" t="s">
        <v>4908</v>
      </c>
      <c r="G13714" t="s">
        <v>4913</v>
      </c>
      <c r="H13714" t="s">
        <v>4912</v>
      </c>
      <c r="I13714">
        <v>45108</v>
      </c>
      <c r="J13714">
        <v>8</v>
      </c>
      <c r="K13714">
        <v>8.1560000000000006</v>
      </c>
      <c r="L13714">
        <v>8</v>
      </c>
      <c r="M13714">
        <v>6.6666670000000003</v>
      </c>
      <c r="N13714">
        <v>45124</v>
      </c>
      <c r="P13714">
        <v>0</v>
      </c>
      <c r="Q13714" t="str">
        <f t="shared" si="214"/>
        <v>ACTIVE</v>
      </c>
    </row>
    <row r="13715" spans="1:17" x14ac:dyDescent="0.25">
      <c r="A13715" t="s">
        <v>4900</v>
      </c>
      <c r="B13715">
        <v>1622</v>
      </c>
      <c r="C13715" t="s">
        <v>5262</v>
      </c>
      <c r="D13715" t="s">
        <v>4908</v>
      </c>
      <c r="E13715">
        <v>78845</v>
      </c>
      <c r="F13715" t="s">
        <v>4908</v>
      </c>
      <c r="G13715" t="s">
        <v>4913</v>
      </c>
      <c r="H13715" t="s">
        <v>4912</v>
      </c>
      <c r="I13715">
        <v>45108</v>
      </c>
      <c r="J13715">
        <v>48.7</v>
      </c>
      <c r="K13715">
        <v>49.649650000000001</v>
      </c>
      <c r="L13715">
        <v>48.7</v>
      </c>
      <c r="M13715">
        <v>40.583333000000003</v>
      </c>
      <c r="N13715">
        <v>45124</v>
      </c>
      <c r="P13715">
        <v>0</v>
      </c>
      <c r="Q13715" t="str">
        <f t="shared" si="214"/>
        <v>ACTIVE</v>
      </c>
    </row>
    <row r="13716" spans="1:17" x14ac:dyDescent="0.25">
      <c r="A13716" t="s">
        <v>4900</v>
      </c>
      <c r="B13716">
        <v>394</v>
      </c>
      <c r="C13716" t="s">
        <v>5120</v>
      </c>
      <c r="D13716" t="s">
        <v>4908</v>
      </c>
      <c r="E13716">
        <v>78846</v>
      </c>
      <c r="F13716" t="s">
        <v>4908</v>
      </c>
      <c r="G13716" t="s">
        <v>4913</v>
      </c>
      <c r="H13716" t="s">
        <v>4912</v>
      </c>
      <c r="I13716">
        <v>45108</v>
      </c>
      <c r="J13716">
        <v>12.17</v>
      </c>
      <c r="K13716">
        <v>12.407315000000001</v>
      </c>
      <c r="L13716">
        <v>12.17</v>
      </c>
      <c r="M13716">
        <v>12.17</v>
      </c>
      <c r="P13716">
        <v>0</v>
      </c>
      <c r="Q13716" t="str">
        <f t="shared" si="214"/>
        <v>ACTIVE</v>
      </c>
    </row>
    <row r="13717" spans="1:17" x14ac:dyDescent="0.25">
      <c r="A13717" t="s">
        <v>4900</v>
      </c>
      <c r="B13717">
        <v>910</v>
      </c>
      <c r="C13717" t="s">
        <v>5280</v>
      </c>
      <c r="D13717" t="s">
        <v>4908</v>
      </c>
      <c r="E13717">
        <v>78848</v>
      </c>
      <c r="F13717" t="s">
        <v>4908</v>
      </c>
      <c r="G13717" t="s">
        <v>4913</v>
      </c>
      <c r="H13717" t="s">
        <v>4912</v>
      </c>
      <c r="I13717">
        <v>45108</v>
      </c>
      <c r="J13717">
        <v>43.32</v>
      </c>
      <c r="K13717">
        <v>44.164740000000002</v>
      </c>
      <c r="L13717">
        <v>43.32</v>
      </c>
      <c r="M13717">
        <v>43.32</v>
      </c>
      <c r="P13717">
        <v>0</v>
      </c>
      <c r="Q13717" t="str">
        <f t="shared" si="214"/>
        <v>ACTIVE</v>
      </c>
    </row>
    <row r="13718" spans="1:17" x14ac:dyDescent="0.25">
      <c r="A13718" t="s">
        <v>4900</v>
      </c>
      <c r="B13718">
        <v>1402</v>
      </c>
      <c r="C13718" t="s">
        <v>4955</v>
      </c>
      <c r="D13718" t="s">
        <v>4908</v>
      </c>
      <c r="E13718">
        <v>78849</v>
      </c>
      <c r="F13718" t="s">
        <v>4908</v>
      </c>
      <c r="G13718" t="s">
        <v>4913</v>
      </c>
      <c r="H13718" t="s">
        <v>4912</v>
      </c>
      <c r="I13718">
        <v>45108</v>
      </c>
      <c r="J13718">
        <v>55.01</v>
      </c>
      <c r="K13718">
        <v>56.082695000000001</v>
      </c>
      <c r="L13718">
        <v>55.01</v>
      </c>
      <c r="M13718">
        <v>55.01</v>
      </c>
      <c r="P13718">
        <v>0</v>
      </c>
      <c r="Q13718" t="str">
        <f t="shared" si="214"/>
        <v>ACTIVE</v>
      </c>
    </row>
    <row r="13719" spans="1:17" x14ac:dyDescent="0.25">
      <c r="A13719" t="s">
        <v>4900</v>
      </c>
      <c r="B13719">
        <v>1490</v>
      </c>
      <c r="C13719" t="s">
        <v>5401</v>
      </c>
      <c r="D13719" t="s">
        <v>5092</v>
      </c>
      <c r="E13719">
        <v>78850</v>
      </c>
      <c r="F13719" t="s">
        <v>4908</v>
      </c>
      <c r="G13719" t="s">
        <v>4913</v>
      </c>
      <c r="H13719" t="s">
        <v>4912</v>
      </c>
      <c r="I13719">
        <v>45108</v>
      </c>
      <c r="J13719">
        <v>36</v>
      </c>
      <c r="K13719">
        <v>36.701999999999998</v>
      </c>
      <c r="L13719">
        <v>36</v>
      </c>
      <c r="M13719">
        <v>36</v>
      </c>
      <c r="P13719">
        <v>0</v>
      </c>
      <c r="Q13719" t="str">
        <f t="shared" si="214"/>
        <v>ACTIVE</v>
      </c>
    </row>
    <row r="13720" spans="1:17" x14ac:dyDescent="0.25">
      <c r="A13720" t="s">
        <v>4900</v>
      </c>
      <c r="B13720">
        <v>1597</v>
      </c>
      <c r="C13720" t="s">
        <v>5117</v>
      </c>
      <c r="D13720" t="s">
        <v>4908</v>
      </c>
      <c r="E13720">
        <v>78852</v>
      </c>
      <c r="F13720" t="s">
        <v>4908</v>
      </c>
      <c r="G13720" t="s">
        <v>4913</v>
      </c>
      <c r="H13720" t="s">
        <v>4912</v>
      </c>
      <c r="I13720">
        <v>45108</v>
      </c>
      <c r="J13720">
        <v>199</v>
      </c>
      <c r="K13720">
        <v>202.88050000000001</v>
      </c>
      <c r="L13720">
        <v>199</v>
      </c>
      <c r="M13720">
        <v>165.83333300000001</v>
      </c>
      <c r="N13720">
        <v>45152</v>
      </c>
      <c r="P13720">
        <v>0</v>
      </c>
      <c r="Q13720" t="str">
        <f t="shared" si="214"/>
        <v>ACTIVE</v>
      </c>
    </row>
    <row r="13721" spans="1:17" x14ac:dyDescent="0.25">
      <c r="A13721" t="s">
        <v>4900</v>
      </c>
      <c r="B13721">
        <v>1053</v>
      </c>
      <c r="C13721" t="s">
        <v>5317</v>
      </c>
      <c r="D13721" t="s">
        <v>4908</v>
      </c>
      <c r="E13721">
        <v>78853</v>
      </c>
      <c r="F13721" t="s">
        <v>4908</v>
      </c>
      <c r="G13721" t="s">
        <v>4913</v>
      </c>
      <c r="H13721" t="s">
        <v>4912</v>
      </c>
      <c r="I13721">
        <v>45108</v>
      </c>
      <c r="J13721">
        <v>11.7</v>
      </c>
      <c r="K13721">
        <v>11.92815</v>
      </c>
      <c r="L13721">
        <v>11.7</v>
      </c>
      <c r="M13721">
        <v>11.7</v>
      </c>
      <c r="P13721">
        <v>0</v>
      </c>
      <c r="Q13721" t="str">
        <f t="shared" si="214"/>
        <v>ACTIVE</v>
      </c>
    </row>
    <row r="13722" spans="1:17" x14ac:dyDescent="0.25">
      <c r="A13722" t="s">
        <v>4900</v>
      </c>
      <c r="B13722">
        <v>1622</v>
      </c>
      <c r="C13722" t="s">
        <v>5262</v>
      </c>
      <c r="D13722" t="s">
        <v>4908</v>
      </c>
      <c r="E13722">
        <v>78854</v>
      </c>
      <c r="F13722" t="s">
        <v>4908</v>
      </c>
      <c r="G13722" t="s">
        <v>4913</v>
      </c>
      <c r="H13722" t="s">
        <v>4912</v>
      </c>
      <c r="I13722">
        <v>45108</v>
      </c>
      <c r="J13722">
        <v>145</v>
      </c>
      <c r="K13722">
        <v>147.82749999999999</v>
      </c>
      <c r="L13722">
        <v>145</v>
      </c>
      <c r="M13722">
        <v>120.833333</v>
      </c>
      <c r="N13722">
        <v>45124</v>
      </c>
      <c r="P13722">
        <v>0</v>
      </c>
      <c r="Q13722" t="str">
        <f t="shared" si="214"/>
        <v>ACTIVE</v>
      </c>
    </row>
    <row r="13723" spans="1:17" x14ac:dyDescent="0.25">
      <c r="A13723" t="s">
        <v>4900</v>
      </c>
      <c r="B13723">
        <v>1480</v>
      </c>
      <c r="C13723" t="s">
        <v>5425</v>
      </c>
      <c r="D13723" t="s">
        <v>5092</v>
      </c>
      <c r="E13723">
        <v>78857</v>
      </c>
      <c r="F13723" t="s">
        <v>4908</v>
      </c>
      <c r="G13723" t="s">
        <v>4913</v>
      </c>
      <c r="H13723" t="s">
        <v>4912</v>
      </c>
      <c r="I13723">
        <v>45108</v>
      </c>
      <c r="J13723">
        <v>21</v>
      </c>
      <c r="K13723">
        <v>21.409500000000001</v>
      </c>
      <c r="L13723">
        <v>21</v>
      </c>
      <c r="M13723">
        <v>21</v>
      </c>
      <c r="N13723">
        <v>45117</v>
      </c>
      <c r="O13723">
        <v>45117</v>
      </c>
      <c r="P13723">
        <v>53</v>
      </c>
      <c r="Q13723" t="str">
        <f t="shared" si="214"/>
        <v>31-60</v>
      </c>
    </row>
    <row r="13724" spans="1:17" x14ac:dyDescent="0.25">
      <c r="A13724" t="s">
        <v>4900</v>
      </c>
      <c r="B13724">
        <v>768</v>
      </c>
      <c r="C13724" t="s">
        <v>4974</v>
      </c>
      <c r="D13724" t="s">
        <v>4908</v>
      </c>
      <c r="E13724">
        <v>78861</v>
      </c>
      <c r="F13724" t="s">
        <v>4908</v>
      </c>
      <c r="G13724" t="s">
        <v>4913</v>
      </c>
      <c r="H13724" t="s">
        <v>4912</v>
      </c>
      <c r="I13724">
        <v>45108</v>
      </c>
      <c r="J13724">
        <v>502</v>
      </c>
      <c r="K13724">
        <v>511.78899999999999</v>
      </c>
      <c r="L13724">
        <v>502</v>
      </c>
      <c r="M13724">
        <v>502</v>
      </c>
      <c r="P13724">
        <v>0</v>
      </c>
      <c r="Q13724" t="str">
        <f t="shared" si="214"/>
        <v>ACTIVE</v>
      </c>
    </row>
    <row r="13725" spans="1:17" x14ac:dyDescent="0.25">
      <c r="A13725" t="s">
        <v>4900</v>
      </c>
      <c r="B13725">
        <v>1053</v>
      </c>
      <c r="C13725" t="s">
        <v>5317</v>
      </c>
      <c r="D13725" t="s">
        <v>4908</v>
      </c>
      <c r="E13725">
        <v>78862</v>
      </c>
      <c r="F13725" t="s">
        <v>4908</v>
      </c>
      <c r="G13725" t="s">
        <v>4913</v>
      </c>
      <c r="H13725" t="s">
        <v>4912</v>
      </c>
      <c r="I13725">
        <v>45108</v>
      </c>
      <c r="J13725">
        <v>63.3</v>
      </c>
      <c r="K13725">
        <v>64.534350000000003</v>
      </c>
      <c r="L13725">
        <v>63.3</v>
      </c>
      <c r="M13725">
        <v>63.3</v>
      </c>
      <c r="P13725">
        <v>0</v>
      </c>
      <c r="Q13725" t="str">
        <f t="shared" si="214"/>
        <v>ACTIVE</v>
      </c>
    </row>
    <row r="13726" spans="1:17" x14ac:dyDescent="0.25">
      <c r="A13726" t="s">
        <v>4900</v>
      </c>
      <c r="B13726">
        <v>1597</v>
      </c>
      <c r="C13726" t="s">
        <v>5117</v>
      </c>
      <c r="D13726" t="s">
        <v>4908</v>
      </c>
      <c r="E13726">
        <v>78863</v>
      </c>
      <c r="F13726" t="s">
        <v>4908</v>
      </c>
      <c r="G13726" t="s">
        <v>4913</v>
      </c>
      <c r="H13726" t="s">
        <v>4912</v>
      </c>
      <c r="I13726">
        <v>45108</v>
      </c>
      <c r="J13726">
        <v>40.020000000000003</v>
      </c>
      <c r="K13726">
        <v>40.80039</v>
      </c>
      <c r="L13726">
        <v>40.020000000000003</v>
      </c>
      <c r="M13726">
        <v>33.35</v>
      </c>
      <c r="N13726">
        <v>45152</v>
      </c>
      <c r="P13726">
        <v>0</v>
      </c>
      <c r="Q13726" t="str">
        <f t="shared" si="214"/>
        <v>ACTIVE</v>
      </c>
    </row>
    <row r="13727" spans="1:17" x14ac:dyDescent="0.25">
      <c r="A13727" t="s">
        <v>4900</v>
      </c>
      <c r="B13727">
        <v>1536</v>
      </c>
      <c r="C13727" t="s">
        <v>5414</v>
      </c>
      <c r="D13727" t="s">
        <v>4908</v>
      </c>
      <c r="E13727">
        <v>78864</v>
      </c>
      <c r="F13727" t="s">
        <v>4908</v>
      </c>
      <c r="G13727" t="s">
        <v>4913</v>
      </c>
      <c r="H13727" t="s">
        <v>4912</v>
      </c>
      <c r="I13727">
        <v>45108</v>
      </c>
      <c r="J13727">
        <v>1730</v>
      </c>
      <c r="K13727">
        <v>1763.7349999999999</v>
      </c>
      <c r="L13727">
        <v>1730</v>
      </c>
      <c r="M13727">
        <v>1441.666667</v>
      </c>
      <c r="N13727">
        <v>45152</v>
      </c>
      <c r="P13727">
        <v>0</v>
      </c>
      <c r="Q13727" t="str">
        <f t="shared" si="214"/>
        <v>ACTIVE</v>
      </c>
    </row>
    <row r="13728" spans="1:17" x14ac:dyDescent="0.25">
      <c r="A13728" t="s">
        <v>4900</v>
      </c>
      <c r="B13728">
        <v>1642</v>
      </c>
      <c r="C13728" t="s">
        <v>5136</v>
      </c>
      <c r="D13728" t="s">
        <v>4908</v>
      </c>
      <c r="E13728">
        <v>78865</v>
      </c>
      <c r="F13728" t="s">
        <v>4908</v>
      </c>
      <c r="G13728" t="s">
        <v>4913</v>
      </c>
      <c r="H13728" t="s">
        <v>4912</v>
      </c>
      <c r="I13728">
        <v>45108</v>
      </c>
      <c r="J13728">
        <v>60</v>
      </c>
      <c r="K13728">
        <v>61.17</v>
      </c>
      <c r="L13728">
        <v>60</v>
      </c>
      <c r="M13728">
        <v>50</v>
      </c>
      <c r="N13728">
        <v>45152</v>
      </c>
      <c r="P13728">
        <v>0</v>
      </c>
      <c r="Q13728" t="str">
        <f t="shared" si="214"/>
        <v>ACTIVE</v>
      </c>
    </row>
    <row r="13729" spans="1:17" x14ac:dyDescent="0.25">
      <c r="A13729" t="s">
        <v>4900</v>
      </c>
      <c r="B13729">
        <v>1748</v>
      </c>
      <c r="C13729" t="s">
        <v>5417</v>
      </c>
      <c r="D13729" t="s">
        <v>5133</v>
      </c>
      <c r="E13729">
        <v>78867</v>
      </c>
      <c r="F13729" t="s">
        <v>5087</v>
      </c>
      <c r="G13729" t="s">
        <v>4913</v>
      </c>
      <c r="H13729" t="s">
        <v>4912</v>
      </c>
      <c r="I13729">
        <v>45108</v>
      </c>
      <c r="J13729">
        <v>8.6</v>
      </c>
      <c r="K13729">
        <v>8.7676999999999996</v>
      </c>
      <c r="L13729">
        <v>8.6</v>
      </c>
      <c r="M13729">
        <v>8.6</v>
      </c>
      <c r="N13729">
        <v>45168</v>
      </c>
      <c r="O13729">
        <v>45168</v>
      </c>
      <c r="P13729">
        <v>2</v>
      </c>
      <c r="Q13729" t="str">
        <f t="shared" si="214"/>
        <v>1-30</v>
      </c>
    </row>
    <row r="13730" spans="1:17" x14ac:dyDescent="0.25">
      <c r="A13730" t="s">
        <v>4900</v>
      </c>
      <c r="B13730">
        <v>1490</v>
      </c>
      <c r="C13730" t="s">
        <v>5401</v>
      </c>
      <c r="D13730" t="s">
        <v>5092</v>
      </c>
      <c r="E13730">
        <v>78868</v>
      </c>
      <c r="F13730" t="s">
        <v>4908</v>
      </c>
      <c r="G13730" t="s">
        <v>4913</v>
      </c>
      <c r="H13730" t="s">
        <v>4912</v>
      </c>
      <c r="I13730">
        <v>45108</v>
      </c>
      <c r="J13730">
        <v>4.5</v>
      </c>
      <c r="K13730">
        <v>4.5877499999999998</v>
      </c>
      <c r="L13730">
        <v>4.5</v>
      </c>
      <c r="M13730">
        <v>4.5</v>
      </c>
      <c r="N13730">
        <v>45163</v>
      </c>
      <c r="O13730">
        <v>45163</v>
      </c>
      <c r="P13730">
        <v>7</v>
      </c>
      <c r="Q13730" t="str">
        <f t="shared" si="214"/>
        <v>1-30</v>
      </c>
    </row>
    <row r="13731" spans="1:17" x14ac:dyDescent="0.25">
      <c r="A13731" t="s">
        <v>4900</v>
      </c>
      <c r="B13731">
        <v>1887</v>
      </c>
      <c r="C13731" t="s">
        <v>5176</v>
      </c>
      <c r="D13731" t="s">
        <v>4908</v>
      </c>
      <c r="E13731">
        <v>78869</v>
      </c>
      <c r="F13731" t="s">
        <v>4908</v>
      </c>
      <c r="G13731" t="s">
        <v>4913</v>
      </c>
      <c r="H13731" t="s">
        <v>4912</v>
      </c>
      <c r="I13731">
        <v>45108</v>
      </c>
      <c r="J13731">
        <v>168.05</v>
      </c>
      <c r="K13731">
        <v>171.326975</v>
      </c>
      <c r="L13731">
        <v>168.05</v>
      </c>
      <c r="M13731">
        <v>142.19615400000001</v>
      </c>
      <c r="N13731">
        <v>45136</v>
      </c>
      <c r="P13731">
        <v>0</v>
      </c>
      <c r="Q13731" t="str">
        <f t="shared" si="214"/>
        <v>ACTIVE</v>
      </c>
    </row>
    <row r="13732" spans="1:17" x14ac:dyDescent="0.25">
      <c r="A13732" t="s">
        <v>4900</v>
      </c>
      <c r="B13732">
        <v>1917</v>
      </c>
      <c r="C13732" t="s">
        <v>5106</v>
      </c>
      <c r="D13732" t="s">
        <v>4908</v>
      </c>
      <c r="E13732">
        <v>78871</v>
      </c>
      <c r="F13732" t="s">
        <v>4908</v>
      </c>
      <c r="G13732" t="s">
        <v>4913</v>
      </c>
      <c r="H13732" t="s">
        <v>4912</v>
      </c>
      <c r="I13732">
        <v>45108</v>
      </c>
      <c r="J13732">
        <v>36.22</v>
      </c>
      <c r="K13732">
        <v>36.926290000000002</v>
      </c>
      <c r="L13732">
        <v>36.22</v>
      </c>
      <c r="M13732">
        <v>30.183333000000001</v>
      </c>
      <c r="N13732">
        <v>45152</v>
      </c>
      <c r="P13732">
        <v>0</v>
      </c>
      <c r="Q13732" t="str">
        <f t="shared" si="214"/>
        <v>ACTIVE</v>
      </c>
    </row>
    <row r="13733" spans="1:17" x14ac:dyDescent="0.25">
      <c r="A13733" t="s">
        <v>4900</v>
      </c>
      <c r="B13733">
        <v>1402</v>
      </c>
      <c r="C13733" t="s">
        <v>4955</v>
      </c>
      <c r="D13733" t="s">
        <v>4908</v>
      </c>
      <c r="E13733">
        <v>78874</v>
      </c>
      <c r="F13733" t="s">
        <v>4908</v>
      </c>
      <c r="G13733" t="s">
        <v>4913</v>
      </c>
      <c r="H13733" t="s">
        <v>4912</v>
      </c>
      <c r="I13733">
        <v>45108</v>
      </c>
      <c r="J13733">
        <v>167.05</v>
      </c>
      <c r="K13733">
        <v>170.30747500000001</v>
      </c>
      <c r="L13733">
        <v>167.05</v>
      </c>
      <c r="M13733">
        <v>167.05</v>
      </c>
      <c r="P13733">
        <v>0</v>
      </c>
      <c r="Q13733" t="str">
        <f t="shared" si="214"/>
        <v>ACTIVE</v>
      </c>
    </row>
    <row r="13734" spans="1:17" x14ac:dyDescent="0.25">
      <c r="A13734" t="s">
        <v>4900</v>
      </c>
      <c r="B13734">
        <v>288</v>
      </c>
      <c r="C13734" t="s">
        <v>472</v>
      </c>
      <c r="D13734" t="s">
        <v>4908</v>
      </c>
      <c r="E13734">
        <v>78876</v>
      </c>
      <c r="F13734" t="s">
        <v>4908</v>
      </c>
      <c r="G13734" t="s">
        <v>4913</v>
      </c>
      <c r="H13734" t="s">
        <v>4912</v>
      </c>
      <c r="I13734">
        <v>45108</v>
      </c>
      <c r="J13734">
        <v>89.95</v>
      </c>
      <c r="K13734">
        <v>91.704025000000001</v>
      </c>
      <c r="L13734">
        <v>89.95</v>
      </c>
      <c r="M13734">
        <v>89.95</v>
      </c>
      <c r="P13734">
        <v>0</v>
      </c>
      <c r="Q13734" t="str">
        <f t="shared" si="214"/>
        <v>ACTIVE</v>
      </c>
    </row>
    <row r="13735" spans="1:17" x14ac:dyDescent="0.25">
      <c r="A13735" t="s">
        <v>4900</v>
      </c>
      <c r="B13735">
        <v>1801</v>
      </c>
      <c r="C13735" t="s">
        <v>5072</v>
      </c>
      <c r="D13735" t="s">
        <v>4908</v>
      </c>
      <c r="E13735">
        <v>78880</v>
      </c>
      <c r="F13735" t="s">
        <v>4908</v>
      </c>
      <c r="G13735" t="s">
        <v>4913</v>
      </c>
      <c r="H13735" t="s">
        <v>4912</v>
      </c>
      <c r="I13735">
        <v>45108</v>
      </c>
      <c r="J13735">
        <v>133</v>
      </c>
      <c r="K13735">
        <v>135.59350000000001</v>
      </c>
      <c r="L13735">
        <v>133</v>
      </c>
      <c r="M13735">
        <v>22.166664999999998</v>
      </c>
      <c r="N13735">
        <v>45166</v>
      </c>
      <c r="P13735">
        <v>0</v>
      </c>
      <c r="Q13735" t="str">
        <f t="shared" si="214"/>
        <v>ACTIVE</v>
      </c>
    </row>
    <row r="13736" spans="1:17" x14ac:dyDescent="0.25">
      <c r="A13736" t="s">
        <v>4900</v>
      </c>
      <c r="B13736">
        <v>1240</v>
      </c>
      <c r="C13736" t="s">
        <v>5145</v>
      </c>
      <c r="D13736" t="s">
        <v>5092</v>
      </c>
      <c r="E13736">
        <v>78883</v>
      </c>
      <c r="F13736" t="s">
        <v>4908</v>
      </c>
      <c r="G13736" t="s">
        <v>4913</v>
      </c>
      <c r="H13736" t="s">
        <v>4912</v>
      </c>
      <c r="I13736">
        <v>45108</v>
      </c>
      <c r="J13736">
        <v>55.3</v>
      </c>
      <c r="K13736">
        <v>56.378349999999998</v>
      </c>
      <c r="L13736">
        <v>55.3</v>
      </c>
      <c r="M13736">
        <v>55.3</v>
      </c>
      <c r="P13736">
        <v>0</v>
      </c>
      <c r="Q13736" t="str">
        <f t="shared" si="214"/>
        <v>ACTIVE</v>
      </c>
    </row>
    <row r="13737" spans="1:17" x14ac:dyDescent="0.25">
      <c r="A13737" t="s">
        <v>4900</v>
      </c>
      <c r="B13737">
        <v>1622</v>
      </c>
      <c r="C13737" t="s">
        <v>5262</v>
      </c>
      <c r="D13737" t="s">
        <v>4908</v>
      </c>
      <c r="E13737">
        <v>78884</v>
      </c>
      <c r="F13737" t="s">
        <v>4908</v>
      </c>
      <c r="G13737" t="s">
        <v>4913</v>
      </c>
      <c r="H13737" t="s">
        <v>4912</v>
      </c>
      <c r="I13737">
        <v>45108</v>
      </c>
      <c r="J13737">
        <v>4.57</v>
      </c>
      <c r="K13737">
        <v>4.6591149999999999</v>
      </c>
      <c r="L13737">
        <v>4.57</v>
      </c>
      <c r="M13737">
        <v>3.8083334999999998</v>
      </c>
      <c r="N13737">
        <v>45124</v>
      </c>
      <c r="P13737">
        <v>0</v>
      </c>
      <c r="Q13737" t="str">
        <f t="shared" si="214"/>
        <v>ACTIVE</v>
      </c>
    </row>
    <row r="13738" spans="1:17" x14ac:dyDescent="0.25">
      <c r="A13738" t="s">
        <v>4900</v>
      </c>
      <c r="B13738">
        <v>1888</v>
      </c>
      <c r="C13738" t="s">
        <v>4921</v>
      </c>
      <c r="D13738" t="s">
        <v>4908</v>
      </c>
      <c r="E13738">
        <v>78885</v>
      </c>
      <c r="F13738" t="s">
        <v>4908</v>
      </c>
      <c r="G13738" t="s">
        <v>4913</v>
      </c>
      <c r="H13738" t="s">
        <v>4912</v>
      </c>
      <c r="I13738">
        <v>45108</v>
      </c>
      <c r="J13738">
        <v>1877</v>
      </c>
      <c r="K13738">
        <v>1913.6015</v>
      </c>
      <c r="L13738">
        <v>1877</v>
      </c>
      <c r="M13738">
        <v>1564.166667</v>
      </c>
      <c r="N13738">
        <v>45152</v>
      </c>
      <c r="P13738">
        <v>0</v>
      </c>
      <c r="Q13738" t="str">
        <f t="shared" si="214"/>
        <v>ACTIVE</v>
      </c>
    </row>
    <row r="13739" spans="1:17" x14ac:dyDescent="0.25">
      <c r="A13739" t="s">
        <v>4900</v>
      </c>
      <c r="B13739">
        <v>288</v>
      </c>
      <c r="C13739" t="s">
        <v>472</v>
      </c>
      <c r="D13739" t="s">
        <v>4908</v>
      </c>
      <c r="E13739">
        <v>78886</v>
      </c>
      <c r="F13739" t="s">
        <v>4908</v>
      </c>
      <c r="G13739" t="s">
        <v>4913</v>
      </c>
      <c r="H13739" t="s">
        <v>4912</v>
      </c>
      <c r="I13739">
        <v>45108</v>
      </c>
      <c r="J13739">
        <v>93.32</v>
      </c>
      <c r="K13739">
        <v>95.139740000000003</v>
      </c>
      <c r="L13739">
        <v>93.32</v>
      </c>
      <c r="M13739">
        <v>93.32</v>
      </c>
      <c r="P13739">
        <v>0</v>
      </c>
      <c r="Q13739" t="str">
        <f t="shared" si="214"/>
        <v>ACTIVE</v>
      </c>
    </row>
    <row r="13740" spans="1:17" x14ac:dyDescent="0.25">
      <c r="A13740" t="s">
        <v>4900</v>
      </c>
      <c r="B13740">
        <v>1240</v>
      </c>
      <c r="C13740" t="s">
        <v>5145</v>
      </c>
      <c r="D13740" t="s">
        <v>5092</v>
      </c>
      <c r="E13740">
        <v>78887</v>
      </c>
      <c r="F13740" t="s">
        <v>4908</v>
      </c>
      <c r="G13740" t="s">
        <v>4913</v>
      </c>
      <c r="H13740" t="s">
        <v>4912</v>
      </c>
      <c r="I13740">
        <v>45108</v>
      </c>
      <c r="J13740">
        <v>45.2</v>
      </c>
      <c r="K13740">
        <v>46.081400000000002</v>
      </c>
      <c r="L13740">
        <v>45.2</v>
      </c>
      <c r="M13740">
        <v>45.2</v>
      </c>
      <c r="P13740">
        <v>0</v>
      </c>
      <c r="Q13740" t="str">
        <f t="shared" si="214"/>
        <v>ACTIVE</v>
      </c>
    </row>
    <row r="13741" spans="1:17" x14ac:dyDescent="0.25">
      <c r="A13741" t="s">
        <v>4900</v>
      </c>
      <c r="B13741">
        <v>1534</v>
      </c>
      <c r="C13741" t="s">
        <v>4959</v>
      </c>
      <c r="D13741" t="s">
        <v>4908</v>
      </c>
      <c r="E13741">
        <v>78888</v>
      </c>
      <c r="F13741" t="s">
        <v>4908</v>
      </c>
      <c r="G13741" t="s">
        <v>4913</v>
      </c>
      <c r="H13741" t="s">
        <v>4912</v>
      </c>
      <c r="I13741">
        <v>45108</v>
      </c>
      <c r="J13741">
        <v>10</v>
      </c>
      <c r="K13741">
        <v>10.195</v>
      </c>
      <c r="L13741">
        <v>10</v>
      </c>
      <c r="M13741">
        <v>10</v>
      </c>
      <c r="P13741">
        <v>0</v>
      </c>
      <c r="Q13741" t="str">
        <f t="shared" si="214"/>
        <v>ACTIVE</v>
      </c>
    </row>
    <row r="13742" spans="1:17" x14ac:dyDescent="0.25">
      <c r="A13742" t="s">
        <v>4900</v>
      </c>
      <c r="B13742">
        <v>2026</v>
      </c>
      <c r="C13742" t="s">
        <v>5182</v>
      </c>
      <c r="D13742" t="s">
        <v>4908</v>
      </c>
      <c r="E13742">
        <v>78891</v>
      </c>
      <c r="F13742" t="s">
        <v>4908</v>
      </c>
      <c r="G13742" t="s">
        <v>4944</v>
      </c>
      <c r="H13742" t="s">
        <v>4912</v>
      </c>
      <c r="I13742">
        <v>45108</v>
      </c>
      <c r="J13742">
        <v>4998.3999999999996</v>
      </c>
      <c r="K13742">
        <v>5095.8688000000002</v>
      </c>
      <c r="L13742">
        <v>4998.3999999999996</v>
      </c>
      <c r="M13742">
        <v>4998.3999999999996</v>
      </c>
      <c r="N13742">
        <v>45127</v>
      </c>
      <c r="O13742">
        <v>45127</v>
      </c>
      <c r="P13742">
        <v>43</v>
      </c>
      <c r="Q13742" t="str">
        <f t="shared" si="214"/>
        <v>31-60</v>
      </c>
    </row>
    <row r="13743" spans="1:17" x14ac:dyDescent="0.25">
      <c r="A13743" t="s">
        <v>4900</v>
      </c>
      <c r="B13743">
        <v>2026</v>
      </c>
      <c r="C13743" t="s">
        <v>5182</v>
      </c>
      <c r="D13743" t="s">
        <v>4908</v>
      </c>
      <c r="E13743">
        <v>78893</v>
      </c>
      <c r="F13743" t="s">
        <v>4908</v>
      </c>
      <c r="G13743" t="s">
        <v>4944</v>
      </c>
      <c r="H13743" t="s">
        <v>4912</v>
      </c>
      <c r="I13743">
        <v>45108</v>
      </c>
      <c r="J13743">
        <v>6369</v>
      </c>
      <c r="K13743">
        <v>6493.1954999999998</v>
      </c>
      <c r="L13743">
        <v>6369</v>
      </c>
      <c r="M13743">
        <v>6369</v>
      </c>
      <c r="N13743">
        <v>45127</v>
      </c>
      <c r="O13743">
        <v>45127</v>
      </c>
      <c r="P13743">
        <v>43</v>
      </c>
      <c r="Q13743" t="str">
        <f t="shared" si="214"/>
        <v>31-60</v>
      </c>
    </row>
    <row r="13744" spans="1:17" x14ac:dyDescent="0.25">
      <c r="A13744" t="s">
        <v>4900</v>
      </c>
      <c r="B13744">
        <v>1917</v>
      </c>
      <c r="C13744" t="s">
        <v>5106</v>
      </c>
      <c r="D13744" t="s">
        <v>4908</v>
      </c>
      <c r="E13744">
        <v>78894</v>
      </c>
      <c r="F13744" t="s">
        <v>4908</v>
      </c>
      <c r="G13744" t="s">
        <v>4913</v>
      </c>
      <c r="H13744" t="s">
        <v>4912</v>
      </c>
      <c r="I13744">
        <v>45108</v>
      </c>
      <c r="J13744">
        <v>37.200000000000003</v>
      </c>
      <c r="K13744">
        <v>37.925400000000003</v>
      </c>
      <c r="L13744">
        <v>37.200000000000003</v>
      </c>
      <c r="M13744">
        <v>31</v>
      </c>
      <c r="N13744">
        <v>45152</v>
      </c>
      <c r="P13744">
        <v>0</v>
      </c>
      <c r="Q13744" t="str">
        <f t="shared" si="214"/>
        <v>ACTIVE</v>
      </c>
    </row>
    <row r="13745" spans="1:17" x14ac:dyDescent="0.25">
      <c r="A13745" t="s">
        <v>4900</v>
      </c>
      <c r="B13745">
        <v>1589</v>
      </c>
      <c r="C13745" t="s">
        <v>5061</v>
      </c>
      <c r="D13745" t="s">
        <v>4908</v>
      </c>
      <c r="E13745">
        <v>78897</v>
      </c>
      <c r="F13745" t="s">
        <v>4908</v>
      </c>
      <c r="G13745" t="s">
        <v>4913</v>
      </c>
      <c r="H13745" t="s">
        <v>4912</v>
      </c>
      <c r="I13745">
        <v>45108</v>
      </c>
      <c r="J13745">
        <v>47.15</v>
      </c>
      <c r="K13745">
        <v>48.069425000000003</v>
      </c>
      <c r="L13745">
        <v>47.15</v>
      </c>
      <c r="M13745">
        <v>47.15</v>
      </c>
      <c r="P13745">
        <v>0</v>
      </c>
      <c r="Q13745" t="str">
        <f t="shared" si="214"/>
        <v>ACTIVE</v>
      </c>
    </row>
    <row r="13746" spans="1:17" x14ac:dyDescent="0.25">
      <c r="A13746" t="s">
        <v>4900</v>
      </c>
      <c r="B13746">
        <v>1589</v>
      </c>
      <c r="C13746" t="s">
        <v>5061</v>
      </c>
      <c r="D13746" t="s">
        <v>4908</v>
      </c>
      <c r="E13746">
        <v>78902</v>
      </c>
      <c r="F13746" t="s">
        <v>4908</v>
      </c>
      <c r="G13746" t="s">
        <v>4913</v>
      </c>
      <c r="H13746" t="s">
        <v>4912</v>
      </c>
      <c r="I13746">
        <v>45108</v>
      </c>
      <c r="J13746">
        <v>122.55</v>
      </c>
      <c r="K13746">
        <v>124.939725</v>
      </c>
      <c r="L13746">
        <v>122.55</v>
      </c>
      <c r="M13746">
        <v>122.55</v>
      </c>
      <c r="P13746">
        <v>0</v>
      </c>
      <c r="Q13746" t="str">
        <f t="shared" si="214"/>
        <v>ACTIVE</v>
      </c>
    </row>
    <row r="13747" spans="1:17" x14ac:dyDescent="0.25">
      <c r="A13747" t="s">
        <v>4900</v>
      </c>
      <c r="B13747">
        <v>2030</v>
      </c>
      <c r="C13747" t="s">
        <v>5275</v>
      </c>
      <c r="D13747" t="s">
        <v>4908</v>
      </c>
      <c r="E13747">
        <v>78913</v>
      </c>
      <c r="F13747" t="s">
        <v>4908</v>
      </c>
      <c r="G13747" t="s">
        <v>4944</v>
      </c>
      <c r="H13747" t="s">
        <v>4912</v>
      </c>
      <c r="I13747">
        <v>45108</v>
      </c>
      <c r="J13747">
        <v>3166.23</v>
      </c>
      <c r="K13747">
        <v>3227.971485</v>
      </c>
      <c r="L13747">
        <v>3166.23</v>
      </c>
      <c r="M13747">
        <v>3166.23</v>
      </c>
      <c r="P13747">
        <v>0</v>
      </c>
      <c r="Q13747" t="str">
        <f t="shared" si="214"/>
        <v>ACTIVE</v>
      </c>
    </row>
    <row r="13748" spans="1:17" x14ac:dyDescent="0.25">
      <c r="A13748" t="s">
        <v>4900</v>
      </c>
      <c r="B13748">
        <v>1917</v>
      </c>
      <c r="C13748" t="s">
        <v>5106</v>
      </c>
      <c r="D13748" t="s">
        <v>4908</v>
      </c>
      <c r="E13748">
        <v>78915</v>
      </c>
      <c r="F13748" t="s">
        <v>4908</v>
      </c>
      <c r="G13748" t="s">
        <v>4913</v>
      </c>
      <c r="H13748" t="s">
        <v>4912</v>
      </c>
      <c r="I13748">
        <v>45108</v>
      </c>
      <c r="J13748">
        <v>12</v>
      </c>
      <c r="K13748">
        <v>12.234</v>
      </c>
      <c r="L13748">
        <v>12</v>
      </c>
      <c r="M13748">
        <v>10</v>
      </c>
      <c r="N13748">
        <v>45152</v>
      </c>
      <c r="P13748">
        <v>0</v>
      </c>
      <c r="Q13748" t="str">
        <f t="shared" si="214"/>
        <v>ACTIVE</v>
      </c>
    </row>
    <row r="13749" spans="1:17" x14ac:dyDescent="0.25">
      <c r="A13749" t="s">
        <v>4900</v>
      </c>
      <c r="B13749">
        <v>1588</v>
      </c>
      <c r="C13749" t="s">
        <v>5241</v>
      </c>
      <c r="D13749" t="s">
        <v>5092</v>
      </c>
      <c r="E13749">
        <v>78919</v>
      </c>
      <c r="F13749" t="s">
        <v>4908</v>
      </c>
      <c r="G13749" t="s">
        <v>4913</v>
      </c>
      <c r="H13749" t="s">
        <v>4912</v>
      </c>
      <c r="I13749">
        <v>45108</v>
      </c>
      <c r="J13749">
        <v>172.98</v>
      </c>
      <c r="K13749">
        <v>176.35310999999999</v>
      </c>
      <c r="L13749">
        <v>172.98</v>
      </c>
      <c r="M13749">
        <v>172.98</v>
      </c>
      <c r="P13749">
        <v>0</v>
      </c>
      <c r="Q13749" t="str">
        <f t="shared" si="214"/>
        <v>ACTIVE</v>
      </c>
    </row>
    <row r="13750" spans="1:17" x14ac:dyDescent="0.25">
      <c r="A13750" t="s">
        <v>4900</v>
      </c>
      <c r="B13750">
        <v>1748</v>
      </c>
      <c r="C13750" t="s">
        <v>5417</v>
      </c>
      <c r="D13750" t="s">
        <v>5133</v>
      </c>
      <c r="E13750">
        <v>78924</v>
      </c>
      <c r="F13750" t="s">
        <v>5087</v>
      </c>
      <c r="G13750" t="s">
        <v>4913</v>
      </c>
      <c r="H13750" t="s">
        <v>4912</v>
      </c>
      <c r="I13750">
        <v>45108</v>
      </c>
      <c r="J13750">
        <v>77.5</v>
      </c>
      <c r="K13750">
        <v>79.011250000000004</v>
      </c>
      <c r="L13750">
        <v>77.5</v>
      </c>
      <c r="M13750">
        <v>77.5</v>
      </c>
      <c r="N13750">
        <v>45168</v>
      </c>
      <c r="O13750">
        <v>45168</v>
      </c>
      <c r="P13750">
        <v>2</v>
      </c>
      <c r="Q13750" t="str">
        <f t="shared" si="214"/>
        <v>1-30</v>
      </c>
    </row>
    <row r="13751" spans="1:17" x14ac:dyDescent="0.25">
      <c r="A13751" t="s">
        <v>4900</v>
      </c>
      <c r="B13751">
        <v>1748</v>
      </c>
      <c r="C13751" t="s">
        <v>5417</v>
      </c>
      <c r="D13751" t="s">
        <v>5133</v>
      </c>
      <c r="E13751">
        <v>78925</v>
      </c>
      <c r="F13751" t="s">
        <v>5087</v>
      </c>
      <c r="G13751" t="s">
        <v>4913</v>
      </c>
      <c r="H13751" t="s">
        <v>4912</v>
      </c>
      <c r="I13751">
        <v>45108</v>
      </c>
      <c r="J13751">
        <v>9</v>
      </c>
      <c r="K13751">
        <v>9.1754999999999995</v>
      </c>
      <c r="L13751">
        <v>9</v>
      </c>
      <c r="M13751">
        <v>9</v>
      </c>
      <c r="N13751">
        <v>45168</v>
      </c>
      <c r="O13751">
        <v>45168</v>
      </c>
      <c r="P13751">
        <v>2</v>
      </c>
      <c r="Q13751" t="str">
        <f t="shared" si="214"/>
        <v>1-30</v>
      </c>
    </row>
    <row r="13752" spans="1:17" x14ac:dyDescent="0.25">
      <c r="A13752" t="s">
        <v>4900</v>
      </c>
      <c r="B13752">
        <v>1490</v>
      </c>
      <c r="C13752" t="s">
        <v>5401</v>
      </c>
      <c r="D13752" t="s">
        <v>5092</v>
      </c>
      <c r="E13752">
        <v>78927</v>
      </c>
      <c r="F13752" t="s">
        <v>4908</v>
      </c>
      <c r="G13752" t="s">
        <v>4913</v>
      </c>
      <c r="H13752" t="s">
        <v>4912</v>
      </c>
      <c r="I13752">
        <v>45108</v>
      </c>
      <c r="J13752">
        <v>32.49</v>
      </c>
      <c r="K13752">
        <v>33.123555000000003</v>
      </c>
      <c r="L13752">
        <v>32.49</v>
      </c>
      <c r="M13752">
        <v>32.49</v>
      </c>
      <c r="P13752">
        <v>0</v>
      </c>
      <c r="Q13752" t="str">
        <f t="shared" si="214"/>
        <v>ACTIVE</v>
      </c>
    </row>
    <row r="13753" spans="1:17" x14ac:dyDescent="0.25">
      <c r="A13753" t="s">
        <v>4900</v>
      </c>
      <c r="B13753">
        <v>432</v>
      </c>
      <c r="C13753" t="s">
        <v>4926</v>
      </c>
      <c r="D13753" t="s">
        <v>4908</v>
      </c>
      <c r="E13753">
        <v>78928</v>
      </c>
      <c r="F13753" t="s">
        <v>4908</v>
      </c>
      <c r="G13753" t="s">
        <v>4913</v>
      </c>
      <c r="H13753" t="s">
        <v>4912</v>
      </c>
      <c r="I13753">
        <v>45108</v>
      </c>
      <c r="J13753">
        <v>15.52</v>
      </c>
      <c r="K13753">
        <v>15.82264</v>
      </c>
      <c r="L13753">
        <v>15.52</v>
      </c>
      <c r="M13753">
        <v>15.52</v>
      </c>
      <c r="P13753">
        <v>0</v>
      </c>
      <c r="Q13753" t="str">
        <f t="shared" si="214"/>
        <v>ACTIVE</v>
      </c>
    </row>
    <row r="13754" spans="1:17" x14ac:dyDescent="0.25">
      <c r="A13754" t="s">
        <v>4900</v>
      </c>
      <c r="B13754">
        <v>1748</v>
      </c>
      <c r="C13754" t="s">
        <v>5417</v>
      </c>
      <c r="D13754" t="s">
        <v>5133</v>
      </c>
      <c r="E13754">
        <v>78930</v>
      </c>
      <c r="F13754" t="s">
        <v>5087</v>
      </c>
      <c r="G13754" t="s">
        <v>4913</v>
      </c>
      <c r="H13754" t="s">
        <v>4912</v>
      </c>
      <c r="I13754">
        <v>45108</v>
      </c>
      <c r="J13754">
        <v>28</v>
      </c>
      <c r="K13754">
        <v>28.545999999999999</v>
      </c>
      <c r="L13754">
        <v>28</v>
      </c>
      <c r="M13754">
        <v>28</v>
      </c>
      <c r="N13754">
        <v>45168</v>
      </c>
      <c r="O13754">
        <v>45168</v>
      </c>
      <c r="P13754">
        <v>2</v>
      </c>
      <c r="Q13754" t="str">
        <f t="shared" si="214"/>
        <v>1-30</v>
      </c>
    </row>
    <row r="13755" spans="1:17" x14ac:dyDescent="0.25">
      <c r="A13755" t="s">
        <v>4900</v>
      </c>
      <c r="B13755">
        <v>1490</v>
      </c>
      <c r="C13755" t="s">
        <v>5401</v>
      </c>
      <c r="D13755" t="s">
        <v>5092</v>
      </c>
      <c r="E13755">
        <v>78931</v>
      </c>
      <c r="F13755" t="s">
        <v>4908</v>
      </c>
      <c r="G13755" t="s">
        <v>4913</v>
      </c>
      <c r="H13755" t="s">
        <v>4912</v>
      </c>
      <c r="I13755">
        <v>45108</v>
      </c>
      <c r="J13755">
        <v>16</v>
      </c>
      <c r="K13755">
        <v>16.312000000000001</v>
      </c>
      <c r="L13755">
        <v>16</v>
      </c>
      <c r="M13755">
        <v>16</v>
      </c>
      <c r="P13755">
        <v>0</v>
      </c>
      <c r="Q13755" t="str">
        <f t="shared" si="214"/>
        <v>ACTIVE</v>
      </c>
    </row>
    <row r="13756" spans="1:17" x14ac:dyDescent="0.25">
      <c r="A13756" t="s">
        <v>4900</v>
      </c>
      <c r="B13756">
        <v>432</v>
      </c>
      <c r="C13756" t="s">
        <v>4926</v>
      </c>
      <c r="D13756" t="s">
        <v>4908</v>
      </c>
      <c r="E13756">
        <v>78933</v>
      </c>
      <c r="F13756" t="s">
        <v>4908</v>
      </c>
      <c r="G13756" t="s">
        <v>4913</v>
      </c>
      <c r="H13756" t="s">
        <v>4912</v>
      </c>
      <c r="I13756">
        <v>45108</v>
      </c>
      <c r="J13756">
        <v>327</v>
      </c>
      <c r="K13756">
        <v>333.37650000000002</v>
      </c>
      <c r="L13756">
        <v>327</v>
      </c>
      <c r="M13756">
        <v>327</v>
      </c>
      <c r="P13756">
        <v>0</v>
      </c>
      <c r="Q13756" t="str">
        <f t="shared" si="214"/>
        <v>ACTIVE</v>
      </c>
    </row>
    <row r="13757" spans="1:17" x14ac:dyDescent="0.25">
      <c r="A13757" t="s">
        <v>4900</v>
      </c>
      <c r="B13757">
        <v>1534</v>
      </c>
      <c r="C13757" t="s">
        <v>4959</v>
      </c>
      <c r="D13757" t="s">
        <v>4908</v>
      </c>
      <c r="E13757">
        <v>78940</v>
      </c>
      <c r="F13757" t="s">
        <v>4908</v>
      </c>
      <c r="G13757" t="s">
        <v>4913</v>
      </c>
      <c r="H13757" t="s">
        <v>4912</v>
      </c>
      <c r="I13757">
        <v>45108</v>
      </c>
      <c r="J13757">
        <v>54.6</v>
      </c>
      <c r="K13757">
        <v>55.664700000000003</v>
      </c>
      <c r="L13757">
        <v>54.6</v>
      </c>
      <c r="M13757">
        <v>54.6</v>
      </c>
      <c r="P13757">
        <v>0</v>
      </c>
      <c r="Q13757" t="str">
        <f t="shared" si="214"/>
        <v>ACTIVE</v>
      </c>
    </row>
    <row r="13758" spans="1:17" x14ac:dyDescent="0.25">
      <c r="A13758" t="s">
        <v>4900</v>
      </c>
      <c r="B13758">
        <v>1748</v>
      </c>
      <c r="C13758" t="s">
        <v>5417</v>
      </c>
      <c r="D13758" t="s">
        <v>5133</v>
      </c>
      <c r="E13758">
        <v>78949</v>
      </c>
      <c r="F13758" t="s">
        <v>5087</v>
      </c>
      <c r="G13758" t="s">
        <v>4913</v>
      </c>
      <c r="H13758" t="s">
        <v>4912</v>
      </c>
      <c r="I13758">
        <v>45108</v>
      </c>
      <c r="J13758">
        <v>668.6</v>
      </c>
      <c r="K13758">
        <v>681.6377</v>
      </c>
      <c r="L13758">
        <v>668.6</v>
      </c>
      <c r="M13758">
        <v>668.6</v>
      </c>
      <c r="N13758">
        <v>45168</v>
      </c>
      <c r="O13758">
        <v>45168</v>
      </c>
      <c r="P13758">
        <v>2</v>
      </c>
      <c r="Q13758" t="str">
        <f t="shared" si="214"/>
        <v>1-30</v>
      </c>
    </row>
    <row r="13759" spans="1:17" x14ac:dyDescent="0.25">
      <c r="A13759" t="s">
        <v>4900</v>
      </c>
      <c r="B13759">
        <v>1864</v>
      </c>
      <c r="C13759" t="s">
        <v>5134</v>
      </c>
      <c r="D13759" t="s">
        <v>5133</v>
      </c>
      <c r="E13759">
        <v>78952</v>
      </c>
      <c r="F13759" t="s">
        <v>4908</v>
      </c>
      <c r="G13759" t="s">
        <v>4913</v>
      </c>
      <c r="H13759" t="s">
        <v>4912</v>
      </c>
      <c r="I13759">
        <v>45108</v>
      </c>
      <c r="J13759">
        <v>132</v>
      </c>
      <c r="K13759">
        <v>134.57400000000001</v>
      </c>
      <c r="L13759">
        <v>132</v>
      </c>
      <c r="M13759">
        <v>132</v>
      </c>
      <c r="N13759">
        <v>45166</v>
      </c>
      <c r="O13759">
        <v>45166</v>
      </c>
      <c r="P13759">
        <v>4</v>
      </c>
      <c r="Q13759" t="str">
        <f t="shared" si="214"/>
        <v>1-30</v>
      </c>
    </row>
    <row r="13760" spans="1:17" x14ac:dyDescent="0.25">
      <c r="A13760" t="s">
        <v>4900</v>
      </c>
      <c r="B13760">
        <v>1332</v>
      </c>
      <c r="C13760" t="s">
        <v>5114</v>
      </c>
      <c r="D13760" t="s">
        <v>4908</v>
      </c>
      <c r="E13760">
        <v>78963</v>
      </c>
      <c r="F13760" t="s">
        <v>4908</v>
      </c>
      <c r="G13760" t="s">
        <v>4944</v>
      </c>
      <c r="H13760" t="s">
        <v>4912</v>
      </c>
      <c r="I13760">
        <v>45109</v>
      </c>
      <c r="J13760">
        <v>7770.49</v>
      </c>
      <c r="K13760">
        <v>7922.0145549999997</v>
      </c>
      <c r="L13760">
        <v>7770.49</v>
      </c>
      <c r="M13760">
        <v>2988.65</v>
      </c>
      <c r="N13760">
        <v>45166</v>
      </c>
      <c r="P13760">
        <v>0</v>
      </c>
      <c r="Q13760" t="str">
        <f t="shared" si="214"/>
        <v>ACTIVE</v>
      </c>
    </row>
    <row r="13761" spans="1:17" x14ac:dyDescent="0.25">
      <c r="A13761" t="s">
        <v>4900</v>
      </c>
      <c r="B13761">
        <v>2030</v>
      </c>
      <c r="C13761" t="s">
        <v>5275</v>
      </c>
      <c r="D13761" t="s">
        <v>4908</v>
      </c>
      <c r="E13761">
        <v>78970</v>
      </c>
      <c r="F13761" t="s">
        <v>4908</v>
      </c>
      <c r="G13761" t="s">
        <v>4913</v>
      </c>
      <c r="H13761" t="s">
        <v>4912</v>
      </c>
      <c r="I13761">
        <v>45108</v>
      </c>
      <c r="J13761">
        <v>1000</v>
      </c>
      <c r="K13761">
        <v>1019.5</v>
      </c>
      <c r="L13761">
        <v>1000</v>
      </c>
      <c r="M13761">
        <v>1000</v>
      </c>
      <c r="P13761">
        <v>0</v>
      </c>
      <c r="Q13761" t="str">
        <f t="shared" si="214"/>
        <v>ACTIVE</v>
      </c>
    </row>
    <row r="13762" spans="1:17" x14ac:dyDescent="0.25">
      <c r="A13762" t="s">
        <v>4900</v>
      </c>
      <c r="B13762">
        <v>2030</v>
      </c>
      <c r="C13762" t="s">
        <v>5275</v>
      </c>
      <c r="D13762" t="s">
        <v>4908</v>
      </c>
      <c r="E13762">
        <v>78972</v>
      </c>
      <c r="F13762" t="s">
        <v>4908</v>
      </c>
      <c r="G13762" t="s">
        <v>4913</v>
      </c>
      <c r="H13762" t="s">
        <v>4912</v>
      </c>
      <c r="I13762">
        <v>45108</v>
      </c>
      <c r="J13762">
        <v>1000</v>
      </c>
      <c r="K13762">
        <v>1019.5</v>
      </c>
      <c r="L13762">
        <v>1000</v>
      </c>
      <c r="M13762">
        <v>1000</v>
      </c>
      <c r="P13762">
        <v>0</v>
      </c>
      <c r="Q13762" t="str">
        <f t="shared" ref="Q13762:Q13825" si="215">IF(P13762=0,"ACTIVE",IF(P13762&lt;=30,"1-30",IF(AND(P13762&gt;30,P13762&lt;=60),"31-60",IF(AND(P13762&gt;60,P13762&lt;=90),"61-90",IF(AND(P13762&gt;90,P13762&lt;=120),"91-120",IF(AND(P13762&gt;120,P13762&lt;=150),"121-150",IF(AND(P13762&gt;150,P13762&lt;=180),"151-180","180+")))))))</f>
        <v>ACTIVE</v>
      </c>
    </row>
    <row r="13763" spans="1:17" x14ac:dyDescent="0.25">
      <c r="A13763" t="s">
        <v>4900</v>
      </c>
      <c r="B13763">
        <v>1888</v>
      </c>
      <c r="C13763" t="s">
        <v>4921</v>
      </c>
      <c r="D13763" t="s">
        <v>4908</v>
      </c>
      <c r="E13763">
        <v>78976</v>
      </c>
      <c r="F13763" t="s">
        <v>4908</v>
      </c>
      <c r="G13763" t="s">
        <v>4944</v>
      </c>
      <c r="H13763" t="s">
        <v>4912</v>
      </c>
      <c r="I13763">
        <v>45109</v>
      </c>
      <c r="J13763">
        <v>3955.95</v>
      </c>
      <c r="K13763">
        <v>4033.0910250000002</v>
      </c>
      <c r="L13763">
        <v>3955.95</v>
      </c>
      <c r="M13763">
        <v>3296.625</v>
      </c>
      <c r="N13763">
        <v>45152</v>
      </c>
      <c r="P13763">
        <v>0</v>
      </c>
      <c r="Q13763" t="str">
        <f t="shared" si="215"/>
        <v>ACTIVE</v>
      </c>
    </row>
    <row r="13764" spans="1:17" x14ac:dyDescent="0.25">
      <c r="A13764" t="s">
        <v>4900</v>
      </c>
      <c r="B13764">
        <v>2030</v>
      </c>
      <c r="C13764" t="s">
        <v>5275</v>
      </c>
      <c r="D13764" t="s">
        <v>4908</v>
      </c>
      <c r="E13764">
        <v>78977</v>
      </c>
      <c r="F13764" t="s">
        <v>4908</v>
      </c>
      <c r="G13764" t="s">
        <v>4944</v>
      </c>
      <c r="H13764" t="s">
        <v>4912</v>
      </c>
      <c r="I13764">
        <v>45109</v>
      </c>
      <c r="J13764">
        <v>2304.27</v>
      </c>
      <c r="K13764">
        <v>2349.2032650000001</v>
      </c>
      <c r="L13764">
        <v>2304.27</v>
      </c>
      <c r="M13764">
        <v>2304.27</v>
      </c>
      <c r="P13764">
        <v>0</v>
      </c>
      <c r="Q13764" t="str">
        <f t="shared" si="215"/>
        <v>ACTIVE</v>
      </c>
    </row>
    <row r="13765" spans="1:17" x14ac:dyDescent="0.25">
      <c r="A13765" t="s">
        <v>4900</v>
      </c>
      <c r="B13765">
        <v>1748</v>
      </c>
      <c r="C13765" t="s">
        <v>5417</v>
      </c>
      <c r="D13765" t="s">
        <v>5133</v>
      </c>
      <c r="E13765">
        <v>78979</v>
      </c>
      <c r="F13765" t="s">
        <v>5087</v>
      </c>
      <c r="G13765" t="s">
        <v>4913</v>
      </c>
      <c r="H13765" t="s">
        <v>4912</v>
      </c>
      <c r="I13765">
        <v>45108</v>
      </c>
      <c r="J13765">
        <v>44</v>
      </c>
      <c r="K13765">
        <v>44.857999999999997</v>
      </c>
      <c r="L13765">
        <v>44</v>
      </c>
      <c r="M13765">
        <v>44</v>
      </c>
      <c r="N13765">
        <v>45168</v>
      </c>
      <c r="O13765">
        <v>45168</v>
      </c>
      <c r="P13765">
        <v>2</v>
      </c>
      <c r="Q13765" t="str">
        <f t="shared" si="215"/>
        <v>1-30</v>
      </c>
    </row>
    <row r="13766" spans="1:17" x14ac:dyDescent="0.25">
      <c r="A13766" t="s">
        <v>4900</v>
      </c>
      <c r="B13766">
        <v>2030</v>
      </c>
      <c r="C13766" t="s">
        <v>5275</v>
      </c>
      <c r="D13766" t="s">
        <v>4908</v>
      </c>
      <c r="E13766">
        <v>78989</v>
      </c>
      <c r="F13766" t="s">
        <v>4908</v>
      </c>
      <c r="G13766" t="s">
        <v>4913</v>
      </c>
      <c r="H13766" t="s">
        <v>4912</v>
      </c>
      <c r="I13766">
        <v>45109</v>
      </c>
      <c r="J13766">
        <v>664.3</v>
      </c>
      <c r="K13766">
        <v>677.25385000000006</v>
      </c>
      <c r="L13766">
        <v>664.3</v>
      </c>
      <c r="M13766">
        <v>664.3</v>
      </c>
      <c r="P13766">
        <v>0</v>
      </c>
      <c r="Q13766" t="str">
        <f t="shared" si="215"/>
        <v>ACTIVE</v>
      </c>
    </row>
    <row r="13767" spans="1:17" x14ac:dyDescent="0.25">
      <c r="A13767" t="s">
        <v>4900</v>
      </c>
      <c r="B13767">
        <v>701</v>
      </c>
      <c r="C13767" t="s">
        <v>5066</v>
      </c>
      <c r="D13767" t="s">
        <v>4908</v>
      </c>
      <c r="E13767">
        <v>78993</v>
      </c>
      <c r="F13767" t="s">
        <v>4908</v>
      </c>
      <c r="G13767" t="s">
        <v>4913</v>
      </c>
      <c r="H13767" t="s">
        <v>4912</v>
      </c>
      <c r="I13767">
        <v>45109</v>
      </c>
      <c r="J13767">
        <v>270.12</v>
      </c>
      <c r="K13767">
        <v>275.38733999999999</v>
      </c>
      <c r="L13767">
        <v>270.12</v>
      </c>
      <c r="M13767">
        <v>225.1</v>
      </c>
      <c r="N13767">
        <v>45152</v>
      </c>
      <c r="P13767">
        <v>0</v>
      </c>
      <c r="Q13767" t="str">
        <f t="shared" si="215"/>
        <v>ACTIVE</v>
      </c>
    </row>
    <row r="13768" spans="1:17" x14ac:dyDescent="0.25">
      <c r="A13768" t="s">
        <v>4900</v>
      </c>
      <c r="B13768">
        <v>1791</v>
      </c>
      <c r="C13768" t="s">
        <v>5444</v>
      </c>
      <c r="D13768" t="s">
        <v>5133</v>
      </c>
      <c r="E13768">
        <v>78994</v>
      </c>
      <c r="F13768" t="s">
        <v>4908</v>
      </c>
      <c r="G13768" t="s">
        <v>4944</v>
      </c>
      <c r="H13768" t="s">
        <v>4912</v>
      </c>
      <c r="I13768">
        <v>45109</v>
      </c>
      <c r="J13768">
        <v>1000</v>
      </c>
      <c r="K13768">
        <v>1019.5</v>
      </c>
      <c r="L13768">
        <v>1000</v>
      </c>
      <c r="M13768">
        <v>1000</v>
      </c>
      <c r="N13768">
        <v>45166</v>
      </c>
      <c r="O13768">
        <v>45166</v>
      </c>
      <c r="P13768">
        <v>4</v>
      </c>
      <c r="Q13768" t="str">
        <f t="shared" si="215"/>
        <v>1-30</v>
      </c>
    </row>
    <row r="13769" spans="1:17" x14ac:dyDescent="0.25">
      <c r="A13769" t="s">
        <v>4900</v>
      </c>
      <c r="B13769">
        <v>1983</v>
      </c>
      <c r="C13769" t="s">
        <v>5443</v>
      </c>
      <c r="D13769" t="s">
        <v>4908</v>
      </c>
      <c r="E13769">
        <v>79002</v>
      </c>
      <c r="F13769" t="s">
        <v>4908</v>
      </c>
      <c r="G13769" t="s">
        <v>4944</v>
      </c>
      <c r="H13769" t="s">
        <v>4912</v>
      </c>
      <c r="I13769">
        <v>45109</v>
      </c>
      <c r="J13769">
        <v>2100</v>
      </c>
      <c r="K13769">
        <v>2140.9499999999998</v>
      </c>
      <c r="L13769">
        <v>2100</v>
      </c>
      <c r="M13769">
        <v>2100</v>
      </c>
      <c r="N13769">
        <v>45159</v>
      </c>
      <c r="O13769">
        <v>45159</v>
      </c>
      <c r="P13769">
        <v>11</v>
      </c>
      <c r="Q13769" t="str">
        <f t="shared" si="215"/>
        <v>1-30</v>
      </c>
    </row>
    <row r="13770" spans="1:17" x14ac:dyDescent="0.25">
      <c r="A13770" t="s">
        <v>4900</v>
      </c>
      <c r="B13770">
        <v>659</v>
      </c>
      <c r="C13770" t="s">
        <v>5042</v>
      </c>
      <c r="D13770" t="s">
        <v>4908</v>
      </c>
      <c r="E13770">
        <v>79009</v>
      </c>
      <c r="F13770" t="s">
        <v>4908</v>
      </c>
      <c r="G13770" t="s">
        <v>4913</v>
      </c>
      <c r="H13770" t="s">
        <v>4912</v>
      </c>
      <c r="I13770">
        <v>45109</v>
      </c>
      <c r="J13770">
        <v>2520</v>
      </c>
      <c r="K13770">
        <v>2569.14</v>
      </c>
      <c r="L13770">
        <v>2520</v>
      </c>
      <c r="M13770">
        <v>2100</v>
      </c>
      <c r="N13770">
        <v>45131</v>
      </c>
      <c r="P13770">
        <v>0</v>
      </c>
      <c r="Q13770" t="str">
        <f t="shared" si="215"/>
        <v>ACTIVE</v>
      </c>
    </row>
    <row r="13771" spans="1:17" x14ac:dyDescent="0.25">
      <c r="A13771" t="s">
        <v>4900</v>
      </c>
      <c r="B13771">
        <v>1984</v>
      </c>
      <c r="C13771" t="s">
        <v>5175</v>
      </c>
      <c r="D13771" t="s">
        <v>4908</v>
      </c>
      <c r="E13771">
        <v>79015</v>
      </c>
      <c r="F13771" t="s">
        <v>4908</v>
      </c>
      <c r="G13771" t="s">
        <v>4913</v>
      </c>
      <c r="H13771" t="s">
        <v>4912</v>
      </c>
      <c r="I13771">
        <v>45109</v>
      </c>
      <c r="J13771">
        <v>414.98</v>
      </c>
      <c r="K13771">
        <v>423.07211000000001</v>
      </c>
      <c r="L13771">
        <v>414.98</v>
      </c>
      <c r="M13771">
        <v>414.98</v>
      </c>
      <c r="P13771">
        <v>0</v>
      </c>
      <c r="Q13771" t="str">
        <f t="shared" si="215"/>
        <v>ACTIVE</v>
      </c>
    </row>
    <row r="13772" spans="1:17" x14ac:dyDescent="0.25">
      <c r="A13772" t="s">
        <v>4900</v>
      </c>
      <c r="B13772">
        <v>443</v>
      </c>
      <c r="C13772" t="s">
        <v>5442</v>
      </c>
      <c r="D13772" t="s">
        <v>4908</v>
      </c>
      <c r="E13772">
        <v>79021</v>
      </c>
      <c r="F13772" t="s">
        <v>4908</v>
      </c>
      <c r="G13772" t="s">
        <v>4944</v>
      </c>
      <c r="H13772" t="s">
        <v>4912</v>
      </c>
      <c r="I13772">
        <v>45109</v>
      </c>
      <c r="J13772">
        <v>1100</v>
      </c>
      <c r="K13772">
        <v>1121.45</v>
      </c>
      <c r="L13772">
        <v>1100</v>
      </c>
      <c r="M13772">
        <v>916.66666699999996</v>
      </c>
      <c r="N13772">
        <v>45151</v>
      </c>
      <c r="P13772">
        <v>0</v>
      </c>
      <c r="Q13772" t="str">
        <f t="shared" si="215"/>
        <v>ACTIVE</v>
      </c>
    </row>
    <row r="13773" spans="1:17" x14ac:dyDescent="0.25">
      <c r="A13773" t="s">
        <v>4900</v>
      </c>
      <c r="B13773">
        <v>1918</v>
      </c>
      <c r="C13773" t="s">
        <v>5116</v>
      </c>
      <c r="D13773" t="s">
        <v>4908</v>
      </c>
      <c r="E13773">
        <v>79022</v>
      </c>
      <c r="F13773" t="s">
        <v>4908</v>
      </c>
      <c r="G13773" t="s">
        <v>4913</v>
      </c>
      <c r="H13773" t="s">
        <v>4912</v>
      </c>
      <c r="I13773">
        <v>45109</v>
      </c>
      <c r="J13773">
        <v>217.14</v>
      </c>
      <c r="K13773">
        <v>221.37423000000001</v>
      </c>
      <c r="L13773">
        <v>217.14</v>
      </c>
      <c r="M13773">
        <v>180.95</v>
      </c>
      <c r="N13773">
        <v>45169</v>
      </c>
      <c r="P13773">
        <v>0</v>
      </c>
      <c r="Q13773" t="str">
        <f t="shared" si="215"/>
        <v>ACTIVE</v>
      </c>
    </row>
    <row r="13774" spans="1:17" x14ac:dyDescent="0.25">
      <c r="A13774" t="s">
        <v>4900</v>
      </c>
      <c r="B13774">
        <v>288</v>
      </c>
      <c r="C13774" t="s">
        <v>472</v>
      </c>
      <c r="D13774" t="s">
        <v>4908</v>
      </c>
      <c r="E13774">
        <v>79025</v>
      </c>
      <c r="F13774" t="s">
        <v>4908</v>
      </c>
      <c r="G13774" t="s">
        <v>4913</v>
      </c>
      <c r="H13774" t="s">
        <v>4912</v>
      </c>
      <c r="I13774">
        <v>45109</v>
      </c>
      <c r="J13774">
        <v>69</v>
      </c>
      <c r="K13774">
        <v>70.345500000000001</v>
      </c>
      <c r="L13774">
        <v>69</v>
      </c>
      <c r="M13774">
        <v>69</v>
      </c>
      <c r="P13774">
        <v>0</v>
      </c>
      <c r="Q13774" t="str">
        <f t="shared" si="215"/>
        <v>ACTIVE</v>
      </c>
    </row>
    <row r="13775" spans="1:17" x14ac:dyDescent="0.25">
      <c r="A13775" t="s">
        <v>4900</v>
      </c>
      <c r="B13775">
        <v>1918</v>
      </c>
      <c r="C13775" t="s">
        <v>5116</v>
      </c>
      <c r="D13775" t="s">
        <v>4908</v>
      </c>
      <c r="E13775">
        <v>79026</v>
      </c>
      <c r="F13775" t="s">
        <v>4908</v>
      </c>
      <c r="G13775" t="s">
        <v>4913</v>
      </c>
      <c r="H13775" t="s">
        <v>4912</v>
      </c>
      <c r="I13775">
        <v>45109</v>
      </c>
      <c r="J13775">
        <v>32.25</v>
      </c>
      <c r="K13775">
        <v>32.878875000000001</v>
      </c>
      <c r="L13775">
        <v>32.25</v>
      </c>
      <c r="M13775">
        <v>26.874999500000001</v>
      </c>
      <c r="N13775">
        <v>45169</v>
      </c>
      <c r="P13775">
        <v>0</v>
      </c>
      <c r="Q13775" t="str">
        <f t="shared" si="215"/>
        <v>ACTIVE</v>
      </c>
    </row>
    <row r="13776" spans="1:17" x14ac:dyDescent="0.25">
      <c r="A13776" t="s">
        <v>4900</v>
      </c>
      <c r="B13776">
        <v>1480</v>
      </c>
      <c r="C13776" t="s">
        <v>5425</v>
      </c>
      <c r="D13776" t="s">
        <v>5092</v>
      </c>
      <c r="E13776">
        <v>79032</v>
      </c>
      <c r="F13776" t="s">
        <v>4908</v>
      </c>
      <c r="G13776" t="s">
        <v>4913</v>
      </c>
      <c r="H13776" t="s">
        <v>4912</v>
      </c>
      <c r="I13776">
        <v>45109</v>
      </c>
      <c r="J13776">
        <v>28</v>
      </c>
      <c r="K13776">
        <v>28.545999999999999</v>
      </c>
      <c r="L13776">
        <v>28</v>
      </c>
      <c r="M13776">
        <v>28</v>
      </c>
      <c r="N13776">
        <v>45117</v>
      </c>
      <c r="O13776">
        <v>45117</v>
      </c>
      <c r="P13776">
        <v>53</v>
      </c>
      <c r="Q13776" t="str">
        <f t="shared" si="215"/>
        <v>31-60</v>
      </c>
    </row>
    <row r="13777" spans="1:17" x14ac:dyDescent="0.25">
      <c r="A13777" t="s">
        <v>4900</v>
      </c>
      <c r="B13777">
        <v>1490</v>
      </c>
      <c r="C13777" t="s">
        <v>5401</v>
      </c>
      <c r="D13777" t="s">
        <v>5092</v>
      </c>
      <c r="E13777">
        <v>79033</v>
      </c>
      <c r="F13777" t="s">
        <v>4908</v>
      </c>
      <c r="G13777" t="s">
        <v>4913</v>
      </c>
      <c r="H13777" t="s">
        <v>4912</v>
      </c>
      <c r="I13777">
        <v>45109</v>
      </c>
      <c r="J13777">
        <v>71.25</v>
      </c>
      <c r="K13777">
        <v>72.639375000000001</v>
      </c>
      <c r="L13777">
        <v>71.25</v>
      </c>
      <c r="M13777">
        <v>71.25</v>
      </c>
      <c r="P13777">
        <v>0</v>
      </c>
      <c r="Q13777" t="str">
        <f t="shared" si="215"/>
        <v>ACTIVE</v>
      </c>
    </row>
    <row r="13778" spans="1:17" x14ac:dyDescent="0.25">
      <c r="A13778" t="s">
        <v>4900</v>
      </c>
      <c r="B13778">
        <v>1976</v>
      </c>
      <c r="C13778" t="s">
        <v>5003</v>
      </c>
      <c r="D13778" t="s">
        <v>4908</v>
      </c>
      <c r="E13778">
        <v>79034</v>
      </c>
      <c r="F13778" t="s">
        <v>4908</v>
      </c>
      <c r="G13778" t="s">
        <v>4913</v>
      </c>
      <c r="H13778" t="s">
        <v>4912</v>
      </c>
      <c r="I13778">
        <v>45109</v>
      </c>
      <c r="J13778">
        <v>700</v>
      </c>
      <c r="K13778">
        <v>713.65</v>
      </c>
      <c r="L13778">
        <v>700</v>
      </c>
      <c r="M13778">
        <v>466.66666700000002</v>
      </c>
      <c r="N13778">
        <v>45161</v>
      </c>
      <c r="P13778">
        <v>0</v>
      </c>
      <c r="Q13778" t="str">
        <f t="shared" si="215"/>
        <v>ACTIVE</v>
      </c>
    </row>
    <row r="13779" spans="1:17" x14ac:dyDescent="0.25">
      <c r="A13779" t="s">
        <v>4900</v>
      </c>
      <c r="B13779">
        <v>1739</v>
      </c>
      <c r="C13779" t="s">
        <v>5124</v>
      </c>
      <c r="D13779" t="s">
        <v>4908</v>
      </c>
      <c r="E13779">
        <v>79036</v>
      </c>
      <c r="F13779" t="s">
        <v>4908</v>
      </c>
      <c r="G13779" t="s">
        <v>4913</v>
      </c>
      <c r="H13779" t="s">
        <v>4912</v>
      </c>
      <c r="I13779">
        <v>45109</v>
      </c>
      <c r="J13779">
        <v>128.76</v>
      </c>
      <c r="K13779">
        <v>131.27081999999999</v>
      </c>
      <c r="L13779">
        <v>128.76</v>
      </c>
      <c r="M13779">
        <v>128.76</v>
      </c>
      <c r="P13779">
        <v>0</v>
      </c>
      <c r="Q13779" t="str">
        <f t="shared" si="215"/>
        <v>ACTIVE</v>
      </c>
    </row>
    <row r="13780" spans="1:17" x14ac:dyDescent="0.25">
      <c r="A13780" t="s">
        <v>4900</v>
      </c>
      <c r="B13780">
        <v>1362</v>
      </c>
      <c r="C13780" t="s">
        <v>5252</v>
      </c>
      <c r="D13780" t="s">
        <v>4908</v>
      </c>
      <c r="E13780">
        <v>79038</v>
      </c>
      <c r="F13780" t="s">
        <v>4908</v>
      </c>
      <c r="G13780" t="s">
        <v>4913</v>
      </c>
      <c r="H13780" t="s">
        <v>4912</v>
      </c>
      <c r="I13780">
        <v>45109</v>
      </c>
      <c r="J13780">
        <v>20.16</v>
      </c>
      <c r="K13780">
        <v>20.55312</v>
      </c>
      <c r="L13780">
        <v>20.16</v>
      </c>
      <c r="M13780">
        <v>20.16</v>
      </c>
      <c r="P13780">
        <v>0</v>
      </c>
      <c r="Q13780" t="str">
        <f t="shared" si="215"/>
        <v>ACTIVE</v>
      </c>
    </row>
    <row r="13781" spans="1:17" x14ac:dyDescent="0.25">
      <c r="A13781" t="s">
        <v>4900</v>
      </c>
      <c r="B13781">
        <v>1362</v>
      </c>
      <c r="C13781" t="s">
        <v>5252</v>
      </c>
      <c r="D13781" t="s">
        <v>4908</v>
      </c>
      <c r="E13781">
        <v>79039</v>
      </c>
      <c r="F13781" t="s">
        <v>4908</v>
      </c>
      <c r="G13781" t="s">
        <v>4913</v>
      </c>
      <c r="H13781" t="s">
        <v>4912</v>
      </c>
      <c r="I13781">
        <v>45109</v>
      </c>
      <c r="J13781">
        <v>20.16</v>
      </c>
      <c r="K13781">
        <v>20.55312</v>
      </c>
      <c r="L13781">
        <v>20.16</v>
      </c>
      <c r="M13781">
        <v>20.16</v>
      </c>
      <c r="P13781">
        <v>0</v>
      </c>
      <c r="Q13781" t="str">
        <f t="shared" si="215"/>
        <v>ACTIVE</v>
      </c>
    </row>
    <row r="13782" spans="1:17" x14ac:dyDescent="0.25">
      <c r="A13782" t="s">
        <v>4900</v>
      </c>
      <c r="B13782">
        <v>1146</v>
      </c>
      <c r="C13782" t="s">
        <v>5128</v>
      </c>
      <c r="D13782" t="s">
        <v>4908</v>
      </c>
      <c r="E13782">
        <v>79040</v>
      </c>
      <c r="F13782" t="s">
        <v>4908</v>
      </c>
      <c r="G13782" t="s">
        <v>4913</v>
      </c>
      <c r="H13782" t="s">
        <v>4912</v>
      </c>
      <c r="I13782">
        <v>45109</v>
      </c>
      <c r="J13782">
        <v>587.95000000000005</v>
      </c>
      <c r="K13782">
        <v>599.41502500000001</v>
      </c>
      <c r="L13782">
        <v>587.95000000000005</v>
      </c>
      <c r="M13782">
        <v>587.95000000000005</v>
      </c>
      <c r="P13782">
        <v>0</v>
      </c>
      <c r="Q13782" t="str">
        <f t="shared" si="215"/>
        <v>ACTIVE</v>
      </c>
    </row>
    <row r="13783" spans="1:17" x14ac:dyDescent="0.25">
      <c r="A13783" t="s">
        <v>4900</v>
      </c>
      <c r="B13783">
        <v>757</v>
      </c>
      <c r="C13783" t="s">
        <v>5192</v>
      </c>
      <c r="D13783" t="s">
        <v>4908</v>
      </c>
      <c r="E13783">
        <v>79041</v>
      </c>
      <c r="F13783" t="s">
        <v>4908</v>
      </c>
      <c r="G13783" t="s">
        <v>4913</v>
      </c>
      <c r="H13783" t="s">
        <v>4912</v>
      </c>
      <c r="I13783">
        <v>45109</v>
      </c>
      <c r="J13783">
        <v>199</v>
      </c>
      <c r="K13783">
        <v>202.88050000000001</v>
      </c>
      <c r="L13783">
        <v>199</v>
      </c>
      <c r="M13783">
        <v>132.66666699999999</v>
      </c>
      <c r="N13783">
        <v>45152</v>
      </c>
      <c r="P13783">
        <v>0</v>
      </c>
      <c r="Q13783" t="str">
        <f t="shared" si="215"/>
        <v>ACTIVE</v>
      </c>
    </row>
    <row r="13784" spans="1:17" x14ac:dyDescent="0.25">
      <c r="A13784" t="s">
        <v>4900</v>
      </c>
      <c r="B13784">
        <v>1402</v>
      </c>
      <c r="C13784" t="s">
        <v>4955</v>
      </c>
      <c r="D13784" t="s">
        <v>4908</v>
      </c>
      <c r="E13784">
        <v>79043</v>
      </c>
      <c r="F13784" t="s">
        <v>4908</v>
      </c>
      <c r="G13784" t="s">
        <v>4913</v>
      </c>
      <c r="H13784" t="s">
        <v>4912</v>
      </c>
      <c r="I13784">
        <v>45109</v>
      </c>
      <c r="J13784">
        <v>95.04</v>
      </c>
      <c r="K13784">
        <v>96.893280000000004</v>
      </c>
      <c r="L13784">
        <v>95.04</v>
      </c>
      <c r="M13784">
        <v>95.04</v>
      </c>
      <c r="P13784">
        <v>0</v>
      </c>
      <c r="Q13784" t="str">
        <f t="shared" si="215"/>
        <v>ACTIVE</v>
      </c>
    </row>
    <row r="13785" spans="1:17" x14ac:dyDescent="0.25">
      <c r="A13785" t="s">
        <v>4900</v>
      </c>
      <c r="B13785">
        <v>1739</v>
      </c>
      <c r="C13785" t="s">
        <v>5124</v>
      </c>
      <c r="D13785" t="s">
        <v>4908</v>
      </c>
      <c r="E13785">
        <v>79047</v>
      </c>
      <c r="F13785" t="s">
        <v>4908</v>
      </c>
      <c r="G13785" t="s">
        <v>4913</v>
      </c>
      <c r="H13785" t="s">
        <v>4912</v>
      </c>
      <c r="I13785">
        <v>45109</v>
      </c>
      <c r="J13785">
        <v>47.85</v>
      </c>
      <c r="K13785">
        <v>48.783074999999997</v>
      </c>
      <c r="L13785">
        <v>47.85</v>
      </c>
      <c r="M13785">
        <v>47.85</v>
      </c>
      <c r="P13785">
        <v>0</v>
      </c>
      <c r="Q13785" t="str">
        <f t="shared" si="215"/>
        <v>ACTIVE</v>
      </c>
    </row>
    <row r="13786" spans="1:17" x14ac:dyDescent="0.25">
      <c r="A13786" t="s">
        <v>4900</v>
      </c>
      <c r="B13786">
        <v>1770</v>
      </c>
      <c r="C13786" t="s">
        <v>5013</v>
      </c>
      <c r="D13786" t="s">
        <v>4908</v>
      </c>
      <c r="E13786">
        <v>79050</v>
      </c>
      <c r="F13786" t="s">
        <v>4908</v>
      </c>
      <c r="G13786" t="s">
        <v>4913</v>
      </c>
      <c r="H13786" t="s">
        <v>4912</v>
      </c>
      <c r="I13786">
        <v>45109</v>
      </c>
      <c r="J13786">
        <v>35</v>
      </c>
      <c r="K13786">
        <v>35.682499999999997</v>
      </c>
      <c r="L13786">
        <v>35</v>
      </c>
      <c r="M13786">
        <v>29.166667</v>
      </c>
      <c r="N13786">
        <v>45160</v>
      </c>
      <c r="P13786">
        <v>0</v>
      </c>
      <c r="Q13786" t="str">
        <f t="shared" si="215"/>
        <v>ACTIVE</v>
      </c>
    </row>
    <row r="13787" spans="1:17" x14ac:dyDescent="0.25">
      <c r="A13787" t="s">
        <v>4900</v>
      </c>
      <c r="B13787">
        <v>1402</v>
      </c>
      <c r="C13787" t="s">
        <v>4955</v>
      </c>
      <c r="D13787" t="s">
        <v>4908</v>
      </c>
      <c r="E13787">
        <v>79053</v>
      </c>
      <c r="F13787" t="s">
        <v>4908</v>
      </c>
      <c r="G13787" t="s">
        <v>4913</v>
      </c>
      <c r="H13787" t="s">
        <v>4912</v>
      </c>
      <c r="I13787">
        <v>45109</v>
      </c>
      <c r="J13787">
        <v>239.4</v>
      </c>
      <c r="K13787">
        <v>244.06829999999999</v>
      </c>
      <c r="L13787">
        <v>239.4</v>
      </c>
      <c r="M13787">
        <v>239.4</v>
      </c>
      <c r="P13787">
        <v>0</v>
      </c>
      <c r="Q13787" t="str">
        <f t="shared" si="215"/>
        <v>ACTIVE</v>
      </c>
    </row>
    <row r="13788" spans="1:17" x14ac:dyDescent="0.25">
      <c r="A13788" t="s">
        <v>4900</v>
      </c>
      <c r="B13788">
        <v>1402</v>
      </c>
      <c r="C13788" t="s">
        <v>4955</v>
      </c>
      <c r="D13788" t="s">
        <v>4908</v>
      </c>
      <c r="E13788">
        <v>79056</v>
      </c>
      <c r="F13788" t="s">
        <v>4908</v>
      </c>
      <c r="G13788" t="s">
        <v>4913</v>
      </c>
      <c r="H13788" t="s">
        <v>4912</v>
      </c>
      <c r="I13788">
        <v>45109</v>
      </c>
      <c r="J13788">
        <v>36.950000000000003</v>
      </c>
      <c r="K13788">
        <v>37.670524999999998</v>
      </c>
      <c r="L13788">
        <v>36.950000000000003</v>
      </c>
      <c r="M13788">
        <v>36.950000000000003</v>
      </c>
      <c r="P13788">
        <v>0</v>
      </c>
      <c r="Q13788" t="str">
        <f t="shared" si="215"/>
        <v>ACTIVE</v>
      </c>
    </row>
    <row r="13789" spans="1:17" x14ac:dyDescent="0.25">
      <c r="A13789" t="s">
        <v>4900</v>
      </c>
      <c r="B13789">
        <v>1378</v>
      </c>
      <c r="C13789" t="s">
        <v>4963</v>
      </c>
      <c r="D13789" t="s">
        <v>4962</v>
      </c>
      <c r="E13789">
        <v>79057</v>
      </c>
      <c r="F13789" t="s">
        <v>4908</v>
      </c>
      <c r="G13789" t="s">
        <v>4913</v>
      </c>
      <c r="H13789" t="s">
        <v>4912</v>
      </c>
      <c r="I13789">
        <v>45109</v>
      </c>
      <c r="J13789">
        <v>37.409999999999997</v>
      </c>
      <c r="K13789">
        <v>38.139494999999997</v>
      </c>
      <c r="L13789">
        <v>37.409999999999997</v>
      </c>
      <c r="M13789">
        <v>37.409999999999997</v>
      </c>
      <c r="N13789">
        <v>45166</v>
      </c>
      <c r="O13789">
        <v>45166</v>
      </c>
      <c r="P13789">
        <v>4</v>
      </c>
      <c r="Q13789" t="str">
        <f t="shared" si="215"/>
        <v>1-30</v>
      </c>
    </row>
    <row r="13790" spans="1:17" x14ac:dyDescent="0.25">
      <c r="A13790" t="s">
        <v>4900</v>
      </c>
      <c r="B13790">
        <v>1739</v>
      </c>
      <c r="C13790" t="s">
        <v>5124</v>
      </c>
      <c r="D13790" t="s">
        <v>4908</v>
      </c>
      <c r="E13790">
        <v>79058</v>
      </c>
      <c r="F13790" t="s">
        <v>4908</v>
      </c>
      <c r="G13790" t="s">
        <v>4913</v>
      </c>
      <c r="H13790" t="s">
        <v>4912</v>
      </c>
      <c r="I13790">
        <v>45109</v>
      </c>
      <c r="J13790">
        <v>227.23</v>
      </c>
      <c r="K13790">
        <v>231.66098500000001</v>
      </c>
      <c r="L13790">
        <v>227.23</v>
      </c>
      <c r="M13790">
        <v>227.23</v>
      </c>
      <c r="P13790">
        <v>0</v>
      </c>
      <c r="Q13790" t="str">
        <f t="shared" si="215"/>
        <v>ACTIVE</v>
      </c>
    </row>
    <row r="13791" spans="1:17" x14ac:dyDescent="0.25">
      <c r="A13791" t="s">
        <v>4900</v>
      </c>
      <c r="B13791">
        <v>1739</v>
      </c>
      <c r="C13791" t="s">
        <v>5124</v>
      </c>
      <c r="D13791" t="s">
        <v>4908</v>
      </c>
      <c r="E13791">
        <v>79062</v>
      </c>
      <c r="F13791" t="s">
        <v>4908</v>
      </c>
      <c r="G13791" t="s">
        <v>4913</v>
      </c>
      <c r="H13791" t="s">
        <v>4912</v>
      </c>
      <c r="I13791">
        <v>45109</v>
      </c>
      <c r="J13791">
        <v>24.69</v>
      </c>
      <c r="K13791">
        <v>25.171455000000002</v>
      </c>
      <c r="L13791">
        <v>24.69</v>
      </c>
      <c r="M13791">
        <v>24.69</v>
      </c>
      <c r="P13791">
        <v>0</v>
      </c>
      <c r="Q13791" t="str">
        <f t="shared" si="215"/>
        <v>ACTIVE</v>
      </c>
    </row>
    <row r="13792" spans="1:17" x14ac:dyDescent="0.25">
      <c r="A13792" t="s">
        <v>4900</v>
      </c>
      <c r="B13792">
        <v>1739</v>
      </c>
      <c r="C13792" t="s">
        <v>5124</v>
      </c>
      <c r="D13792" t="s">
        <v>4908</v>
      </c>
      <c r="E13792">
        <v>79063</v>
      </c>
      <c r="F13792" t="s">
        <v>4908</v>
      </c>
      <c r="G13792" t="s">
        <v>4913</v>
      </c>
      <c r="H13792" t="s">
        <v>4912</v>
      </c>
      <c r="I13792">
        <v>45109</v>
      </c>
      <c r="J13792">
        <v>83.02</v>
      </c>
      <c r="K13792">
        <v>84.638890000000004</v>
      </c>
      <c r="L13792">
        <v>83.02</v>
      </c>
      <c r="M13792">
        <v>83.02</v>
      </c>
      <c r="P13792">
        <v>0</v>
      </c>
      <c r="Q13792" t="str">
        <f t="shared" si="215"/>
        <v>ACTIVE</v>
      </c>
    </row>
    <row r="13793" spans="1:17" x14ac:dyDescent="0.25">
      <c r="A13793" t="s">
        <v>4900</v>
      </c>
      <c r="B13793">
        <v>2030</v>
      </c>
      <c r="C13793" t="s">
        <v>5275</v>
      </c>
      <c r="D13793" t="s">
        <v>4908</v>
      </c>
      <c r="E13793">
        <v>79065</v>
      </c>
      <c r="F13793" t="s">
        <v>4908</v>
      </c>
      <c r="G13793" t="s">
        <v>4944</v>
      </c>
      <c r="H13793" t="s">
        <v>4912</v>
      </c>
      <c r="I13793">
        <v>45109</v>
      </c>
      <c r="J13793">
        <v>2000</v>
      </c>
      <c r="K13793">
        <v>2039</v>
      </c>
      <c r="L13793">
        <v>2000</v>
      </c>
      <c r="M13793">
        <v>2000</v>
      </c>
      <c r="P13793">
        <v>0</v>
      </c>
      <c r="Q13793" t="str">
        <f t="shared" si="215"/>
        <v>ACTIVE</v>
      </c>
    </row>
    <row r="13794" spans="1:17" x14ac:dyDescent="0.25">
      <c r="A13794" t="s">
        <v>4900</v>
      </c>
      <c r="B13794">
        <v>357</v>
      </c>
      <c r="C13794" t="s">
        <v>5359</v>
      </c>
      <c r="D13794" t="s">
        <v>4908</v>
      </c>
      <c r="E13794">
        <v>79067</v>
      </c>
      <c r="F13794" t="s">
        <v>4908</v>
      </c>
      <c r="G13794" t="s">
        <v>4913</v>
      </c>
      <c r="H13794" t="s">
        <v>4912</v>
      </c>
      <c r="I13794">
        <v>45109</v>
      </c>
      <c r="J13794">
        <v>218.42</v>
      </c>
      <c r="K13794">
        <v>222.67919000000001</v>
      </c>
      <c r="L13794">
        <v>218.42</v>
      </c>
      <c r="M13794">
        <v>218.42</v>
      </c>
      <c r="P13794">
        <v>0</v>
      </c>
      <c r="Q13794" t="str">
        <f t="shared" si="215"/>
        <v>ACTIVE</v>
      </c>
    </row>
    <row r="13795" spans="1:17" x14ac:dyDescent="0.25">
      <c r="A13795" t="s">
        <v>4900</v>
      </c>
      <c r="B13795">
        <v>1490</v>
      </c>
      <c r="C13795" t="s">
        <v>5401</v>
      </c>
      <c r="D13795" t="s">
        <v>5092</v>
      </c>
      <c r="E13795">
        <v>79071</v>
      </c>
      <c r="F13795" t="s">
        <v>4908</v>
      </c>
      <c r="G13795" t="s">
        <v>4913</v>
      </c>
      <c r="H13795" t="s">
        <v>4912</v>
      </c>
      <c r="I13795">
        <v>45109</v>
      </c>
      <c r="J13795">
        <v>43.2</v>
      </c>
      <c r="K13795">
        <v>44.042400000000001</v>
      </c>
      <c r="L13795">
        <v>43.2</v>
      </c>
      <c r="M13795">
        <v>43.2</v>
      </c>
      <c r="P13795">
        <v>0</v>
      </c>
      <c r="Q13795" t="str">
        <f t="shared" si="215"/>
        <v>ACTIVE</v>
      </c>
    </row>
    <row r="13796" spans="1:17" x14ac:dyDescent="0.25">
      <c r="A13796" t="s">
        <v>4900</v>
      </c>
      <c r="B13796">
        <v>1490</v>
      </c>
      <c r="C13796" t="s">
        <v>5401</v>
      </c>
      <c r="D13796" t="s">
        <v>5092</v>
      </c>
      <c r="E13796">
        <v>79074</v>
      </c>
      <c r="F13796" t="s">
        <v>4908</v>
      </c>
      <c r="G13796" t="s">
        <v>4913</v>
      </c>
      <c r="H13796" t="s">
        <v>4912</v>
      </c>
      <c r="I13796">
        <v>45109</v>
      </c>
      <c r="J13796">
        <v>69</v>
      </c>
      <c r="K13796">
        <v>70.345500000000001</v>
      </c>
      <c r="L13796">
        <v>69</v>
      </c>
      <c r="M13796">
        <v>69</v>
      </c>
      <c r="P13796">
        <v>0</v>
      </c>
      <c r="Q13796" t="str">
        <f t="shared" si="215"/>
        <v>ACTIVE</v>
      </c>
    </row>
    <row r="13797" spans="1:17" x14ac:dyDescent="0.25">
      <c r="A13797" t="s">
        <v>4900</v>
      </c>
      <c r="B13797">
        <v>1622</v>
      </c>
      <c r="C13797" t="s">
        <v>5262</v>
      </c>
      <c r="D13797" t="s">
        <v>4908</v>
      </c>
      <c r="E13797">
        <v>79075</v>
      </c>
      <c r="F13797" t="s">
        <v>4908</v>
      </c>
      <c r="G13797" t="s">
        <v>4913</v>
      </c>
      <c r="H13797" t="s">
        <v>4912</v>
      </c>
      <c r="I13797">
        <v>45109</v>
      </c>
      <c r="J13797">
        <v>72.66</v>
      </c>
      <c r="K13797">
        <v>74.07687</v>
      </c>
      <c r="L13797">
        <v>72.66</v>
      </c>
      <c r="M13797">
        <v>60.55</v>
      </c>
      <c r="N13797">
        <v>45124</v>
      </c>
      <c r="P13797">
        <v>0</v>
      </c>
      <c r="Q13797" t="str">
        <f t="shared" si="215"/>
        <v>ACTIVE</v>
      </c>
    </row>
    <row r="13798" spans="1:17" x14ac:dyDescent="0.25">
      <c r="A13798" t="s">
        <v>4900</v>
      </c>
      <c r="B13798">
        <v>1911</v>
      </c>
      <c r="C13798" t="s">
        <v>5372</v>
      </c>
      <c r="D13798" t="s">
        <v>4908</v>
      </c>
      <c r="E13798">
        <v>79077</v>
      </c>
      <c r="F13798" t="s">
        <v>4908</v>
      </c>
      <c r="G13798" t="s">
        <v>4944</v>
      </c>
      <c r="H13798" t="s">
        <v>4912</v>
      </c>
      <c r="I13798">
        <v>45109</v>
      </c>
      <c r="J13798">
        <v>3362.5</v>
      </c>
      <c r="K13798">
        <v>3428.0687499999999</v>
      </c>
      <c r="L13798">
        <v>3362.5</v>
      </c>
      <c r="M13798">
        <v>3362.5</v>
      </c>
      <c r="P13798">
        <v>0</v>
      </c>
      <c r="Q13798" t="str">
        <f t="shared" si="215"/>
        <v>ACTIVE</v>
      </c>
    </row>
    <row r="13799" spans="1:17" x14ac:dyDescent="0.25">
      <c r="A13799" t="s">
        <v>4900</v>
      </c>
      <c r="B13799">
        <v>1622</v>
      </c>
      <c r="C13799" t="s">
        <v>5262</v>
      </c>
      <c r="D13799" t="s">
        <v>4908</v>
      </c>
      <c r="E13799">
        <v>79079</v>
      </c>
      <c r="F13799" t="s">
        <v>4908</v>
      </c>
      <c r="G13799" t="s">
        <v>4913</v>
      </c>
      <c r="H13799" t="s">
        <v>4912</v>
      </c>
      <c r="I13799">
        <v>45109</v>
      </c>
      <c r="J13799">
        <v>66.78</v>
      </c>
      <c r="K13799">
        <v>68.082210000000003</v>
      </c>
      <c r="L13799">
        <v>66.78</v>
      </c>
      <c r="M13799">
        <v>55.65</v>
      </c>
      <c r="N13799">
        <v>45124</v>
      </c>
      <c r="P13799">
        <v>0</v>
      </c>
      <c r="Q13799" t="str">
        <f t="shared" si="215"/>
        <v>ACTIVE</v>
      </c>
    </row>
    <row r="13800" spans="1:17" x14ac:dyDescent="0.25">
      <c r="A13800" t="s">
        <v>4900</v>
      </c>
      <c r="B13800">
        <v>671</v>
      </c>
      <c r="C13800" t="s">
        <v>5389</v>
      </c>
      <c r="D13800" t="s">
        <v>4908</v>
      </c>
      <c r="E13800">
        <v>79080</v>
      </c>
      <c r="F13800" t="s">
        <v>4908</v>
      </c>
      <c r="G13800" t="s">
        <v>4913</v>
      </c>
      <c r="H13800" t="s">
        <v>4912</v>
      </c>
      <c r="I13800">
        <v>45109</v>
      </c>
      <c r="J13800">
        <v>48.8</v>
      </c>
      <c r="K13800">
        <v>49.751600000000003</v>
      </c>
      <c r="L13800">
        <v>48.8</v>
      </c>
      <c r="M13800">
        <v>48.8</v>
      </c>
      <c r="P13800">
        <v>0</v>
      </c>
      <c r="Q13800" t="str">
        <f t="shared" si="215"/>
        <v>ACTIVE</v>
      </c>
    </row>
    <row r="13801" spans="1:17" x14ac:dyDescent="0.25">
      <c r="A13801" t="s">
        <v>4900</v>
      </c>
      <c r="B13801">
        <v>1886</v>
      </c>
      <c r="C13801" t="s">
        <v>5381</v>
      </c>
      <c r="D13801" t="s">
        <v>4908</v>
      </c>
      <c r="E13801">
        <v>79084</v>
      </c>
      <c r="F13801" t="s">
        <v>4908</v>
      </c>
      <c r="G13801" t="s">
        <v>4913</v>
      </c>
      <c r="H13801" t="s">
        <v>4912</v>
      </c>
      <c r="I13801">
        <v>45109</v>
      </c>
      <c r="J13801">
        <v>157.35</v>
      </c>
      <c r="K13801">
        <v>160.41832500000001</v>
      </c>
      <c r="L13801">
        <v>157.35</v>
      </c>
      <c r="M13801">
        <v>157.35</v>
      </c>
      <c r="P13801">
        <v>0</v>
      </c>
      <c r="Q13801" t="str">
        <f t="shared" si="215"/>
        <v>ACTIVE</v>
      </c>
    </row>
    <row r="13802" spans="1:17" x14ac:dyDescent="0.25">
      <c r="A13802" t="s">
        <v>4900</v>
      </c>
      <c r="B13802">
        <v>394</v>
      </c>
      <c r="C13802" t="s">
        <v>5120</v>
      </c>
      <c r="D13802" t="s">
        <v>4908</v>
      </c>
      <c r="E13802">
        <v>79088</v>
      </c>
      <c r="F13802" t="s">
        <v>4908</v>
      </c>
      <c r="G13802" t="s">
        <v>4913</v>
      </c>
      <c r="H13802" t="s">
        <v>4912</v>
      </c>
      <c r="I13802">
        <v>45108</v>
      </c>
      <c r="J13802">
        <v>13.15</v>
      </c>
      <c r="K13802">
        <v>13.406425</v>
      </c>
      <c r="L13802">
        <v>13.15</v>
      </c>
      <c r="M13802">
        <v>13.15</v>
      </c>
      <c r="P13802">
        <v>0</v>
      </c>
      <c r="Q13802" t="str">
        <f t="shared" si="215"/>
        <v>ACTIVE</v>
      </c>
    </row>
    <row r="13803" spans="1:17" x14ac:dyDescent="0.25">
      <c r="A13803" t="s">
        <v>4900</v>
      </c>
      <c r="B13803">
        <v>352</v>
      </c>
      <c r="C13803" t="s">
        <v>5018</v>
      </c>
      <c r="D13803" t="s">
        <v>4908</v>
      </c>
      <c r="E13803">
        <v>79092</v>
      </c>
      <c r="F13803" t="s">
        <v>5087</v>
      </c>
      <c r="G13803" t="s">
        <v>4913</v>
      </c>
      <c r="H13803" t="s">
        <v>4912</v>
      </c>
      <c r="I13803">
        <v>45109</v>
      </c>
      <c r="J13803">
        <v>6623.7</v>
      </c>
      <c r="K13803">
        <v>6752.8621499999999</v>
      </c>
      <c r="L13803">
        <v>6623.7</v>
      </c>
      <c r="M13803">
        <v>5519.75</v>
      </c>
      <c r="N13803">
        <v>45167</v>
      </c>
      <c r="O13803">
        <v>45167</v>
      </c>
      <c r="P13803">
        <v>3</v>
      </c>
      <c r="Q13803" t="str">
        <f t="shared" si="215"/>
        <v>1-30</v>
      </c>
    </row>
    <row r="13804" spans="1:17" x14ac:dyDescent="0.25">
      <c r="A13804" t="s">
        <v>4900</v>
      </c>
      <c r="B13804">
        <v>1490</v>
      </c>
      <c r="C13804" t="s">
        <v>5401</v>
      </c>
      <c r="D13804" t="s">
        <v>5092</v>
      </c>
      <c r="E13804">
        <v>79096</v>
      </c>
      <c r="F13804" t="s">
        <v>4908</v>
      </c>
      <c r="G13804" t="s">
        <v>4913</v>
      </c>
      <c r="H13804" t="s">
        <v>4912</v>
      </c>
      <c r="I13804">
        <v>45109</v>
      </c>
      <c r="J13804">
        <v>28</v>
      </c>
      <c r="K13804">
        <v>28.545999999999999</v>
      </c>
      <c r="L13804">
        <v>28</v>
      </c>
      <c r="M13804">
        <v>28</v>
      </c>
      <c r="P13804">
        <v>0</v>
      </c>
      <c r="Q13804" t="str">
        <f t="shared" si="215"/>
        <v>ACTIVE</v>
      </c>
    </row>
    <row r="13805" spans="1:17" x14ac:dyDescent="0.25">
      <c r="A13805" t="s">
        <v>4900</v>
      </c>
      <c r="B13805">
        <v>1361</v>
      </c>
      <c r="C13805" t="s">
        <v>1212</v>
      </c>
      <c r="D13805" t="s">
        <v>4908</v>
      </c>
      <c r="E13805">
        <v>79097</v>
      </c>
      <c r="F13805" t="s">
        <v>4908</v>
      </c>
      <c r="G13805" t="s">
        <v>4913</v>
      </c>
      <c r="H13805" t="s">
        <v>4912</v>
      </c>
      <c r="I13805">
        <v>45108</v>
      </c>
      <c r="J13805">
        <v>46.25</v>
      </c>
      <c r="K13805">
        <v>47.151874999999997</v>
      </c>
      <c r="L13805">
        <v>46.25</v>
      </c>
      <c r="M13805">
        <v>38.541666499999998</v>
      </c>
      <c r="N13805">
        <v>45159</v>
      </c>
      <c r="P13805">
        <v>0</v>
      </c>
      <c r="Q13805" t="str">
        <f t="shared" si="215"/>
        <v>ACTIVE</v>
      </c>
    </row>
    <row r="13806" spans="1:17" x14ac:dyDescent="0.25">
      <c r="A13806" t="s">
        <v>4900</v>
      </c>
      <c r="B13806">
        <v>1378</v>
      </c>
      <c r="C13806" t="s">
        <v>4963</v>
      </c>
      <c r="D13806" t="s">
        <v>4962</v>
      </c>
      <c r="E13806">
        <v>79099</v>
      </c>
      <c r="F13806" t="s">
        <v>4908</v>
      </c>
      <c r="G13806" t="s">
        <v>4913</v>
      </c>
      <c r="H13806" t="s">
        <v>4912</v>
      </c>
      <c r="I13806">
        <v>45109</v>
      </c>
      <c r="J13806">
        <v>40.18</v>
      </c>
      <c r="K13806">
        <v>40.963509999999999</v>
      </c>
      <c r="L13806">
        <v>40.18</v>
      </c>
      <c r="M13806">
        <v>40.18</v>
      </c>
      <c r="N13806">
        <v>45166</v>
      </c>
      <c r="O13806">
        <v>45166</v>
      </c>
      <c r="P13806">
        <v>4</v>
      </c>
      <c r="Q13806" t="str">
        <f t="shared" si="215"/>
        <v>1-30</v>
      </c>
    </row>
    <row r="13807" spans="1:17" x14ac:dyDescent="0.25">
      <c r="A13807" t="s">
        <v>4900</v>
      </c>
      <c r="B13807">
        <v>1378</v>
      </c>
      <c r="C13807" t="s">
        <v>4963</v>
      </c>
      <c r="D13807" t="s">
        <v>4962</v>
      </c>
      <c r="E13807">
        <v>79100</v>
      </c>
      <c r="F13807" t="s">
        <v>4908</v>
      </c>
      <c r="G13807" t="s">
        <v>4913</v>
      </c>
      <c r="H13807" t="s">
        <v>4912</v>
      </c>
      <c r="I13807">
        <v>45109</v>
      </c>
      <c r="J13807">
        <v>113.6</v>
      </c>
      <c r="K13807">
        <v>115.8152</v>
      </c>
      <c r="L13807">
        <v>113.6</v>
      </c>
      <c r="M13807">
        <v>113.6</v>
      </c>
      <c r="N13807">
        <v>45166</v>
      </c>
      <c r="O13807">
        <v>45166</v>
      </c>
      <c r="P13807">
        <v>4</v>
      </c>
      <c r="Q13807" t="str">
        <f t="shared" si="215"/>
        <v>1-30</v>
      </c>
    </row>
    <row r="13808" spans="1:17" x14ac:dyDescent="0.25">
      <c r="A13808" t="s">
        <v>4900</v>
      </c>
      <c r="B13808">
        <v>1934</v>
      </c>
      <c r="C13808" t="s">
        <v>5022</v>
      </c>
      <c r="D13808" t="s">
        <v>4908</v>
      </c>
      <c r="E13808">
        <v>79103</v>
      </c>
      <c r="F13808" t="s">
        <v>4908</v>
      </c>
      <c r="G13808" t="s">
        <v>4913</v>
      </c>
      <c r="H13808" t="s">
        <v>4912</v>
      </c>
      <c r="I13808">
        <v>45109</v>
      </c>
      <c r="J13808">
        <v>40.69</v>
      </c>
      <c r="K13808">
        <v>41.483454999999999</v>
      </c>
      <c r="L13808">
        <v>40.69</v>
      </c>
      <c r="M13808">
        <v>40.69</v>
      </c>
      <c r="P13808">
        <v>0</v>
      </c>
      <c r="Q13808" t="str">
        <f t="shared" si="215"/>
        <v>ACTIVE</v>
      </c>
    </row>
    <row r="13809" spans="1:17" x14ac:dyDescent="0.25">
      <c r="A13809" t="s">
        <v>4900</v>
      </c>
      <c r="B13809">
        <v>1833</v>
      </c>
      <c r="C13809" t="s">
        <v>5369</v>
      </c>
      <c r="D13809" t="s">
        <v>4908</v>
      </c>
      <c r="E13809">
        <v>79105</v>
      </c>
      <c r="F13809" t="s">
        <v>4908</v>
      </c>
      <c r="G13809" t="s">
        <v>4913</v>
      </c>
      <c r="H13809" t="s">
        <v>4912</v>
      </c>
      <c r="I13809">
        <v>45109</v>
      </c>
      <c r="J13809">
        <v>30.01</v>
      </c>
      <c r="K13809">
        <v>30.595195</v>
      </c>
      <c r="L13809">
        <v>30.01</v>
      </c>
      <c r="M13809">
        <v>30.01</v>
      </c>
      <c r="P13809">
        <v>0</v>
      </c>
      <c r="Q13809" t="str">
        <f t="shared" si="215"/>
        <v>ACTIVE</v>
      </c>
    </row>
    <row r="13810" spans="1:17" x14ac:dyDescent="0.25">
      <c r="A13810" t="s">
        <v>4900</v>
      </c>
      <c r="B13810">
        <v>432</v>
      </c>
      <c r="C13810" t="s">
        <v>4926</v>
      </c>
      <c r="D13810" t="s">
        <v>4908</v>
      </c>
      <c r="E13810">
        <v>79109</v>
      </c>
      <c r="F13810" t="s">
        <v>4908</v>
      </c>
      <c r="G13810" t="s">
        <v>4913</v>
      </c>
      <c r="H13810" t="s">
        <v>4912</v>
      </c>
      <c r="I13810">
        <v>45109</v>
      </c>
      <c r="J13810">
        <v>1.49</v>
      </c>
      <c r="K13810">
        <v>1.519055</v>
      </c>
      <c r="L13810">
        <v>1.49</v>
      </c>
      <c r="M13810">
        <v>1.49</v>
      </c>
      <c r="P13810">
        <v>0</v>
      </c>
      <c r="Q13810" t="str">
        <f t="shared" si="215"/>
        <v>ACTIVE</v>
      </c>
    </row>
    <row r="13811" spans="1:17" x14ac:dyDescent="0.25">
      <c r="A13811" t="s">
        <v>4900</v>
      </c>
      <c r="B13811">
        <v>859</v>
      </c>
      <c r="C13811" t="s">
        <v>5143</v>
      </c>
      <c r="D13811" t="s">
        <v>4908</v>
      </c>
      <c r="E13811">
        <v>79112</v>
      </c>
      <c r="F13811" t="s">
        <v>5087</v>
      </c>
      <c r="G13811" t="s">
        <v>4944</v>
      </c>
      <c r="H13811" t="s">
        <v>4912</v>
      </c>
      <c r="I13811">
        <v>45110</v>
      </c>
      <c r="J13811">
        <v>10243.620000000001</v>
      </c>
      <c r="K13811">
        <v>10443.37059</v>
      </c>
      <c r="L13811">
        <v>10243.620000000001</v>
      </c>
      <c r="M13811">
        <v>8536.35</v>
      </c>
      <c r="N13811">
        <v>45168</v>
      </c>
      <c r="O13811">
        <v>45168</v>
      </c>
      <c r="P13811">
        <v>2</v>
      </c>
      <c r="Q13811" t="str">
        <f t="shared" si="215"/>
        <v>1-30</v>
      </c>
    </row>
    <row r="13812" spans="1:17" x14ac:dyDescent="0.25">
      <c r="A13812" t="s">
        <v>4900</v>
      </c>
      <c r="B13812">
        <v>2025</v>
      </c>
      <c r="C13812" t="s">
        <v>5325</v>
      </c>
      <c r="D13812" t="s">
        <v>4908</v>
      </c>
      <c r="E13812">
        <v>79117</v>
      </c>
      <c r="F13812" t="s">
        <v>4908</v>
      </c>
      <c r="G13812" t="s">
        <v>4913</v>
      </c>
      <c r="H13812" t="s">
        <v>4912</v>
      </c>
      <c r="I13812">
        <v>45109</v>
      </c>
      <c r="J13812">
        <v>676.49</v>
      </c>
      <c r="K13812">
        <v>689.681555</v>
      </c>
      <c r="L13812">
        <v>676.49</v>
      </c>
      <c r="M13812">
        <v>676.49</v>
      </c>
      <c r="P13812">
        <v>0</v>
      </c>
      <c r="Q13812" t="str">
        <f t="shared" si="215"/>
        <v>ACTIVE</v>
      </c>
    </row>
    <row r="13813" spans="1:17" x14ac:dyDescent="0.25">
      <c r="A13813" t="s">
        <v>4900</v>
      </c>
      <c r="B13813">
        <v>2012</v>
      </c>
      <c r="C13813" t="s">
        <v>5237</v>
      </c>
      <c r="D13813" t="s">
        <v>4908</v>
      </c>
      <c r="E13813">
        <v>79118</v>
      </c>
      <c r="F13813" t="s">
        <v>4908</v>
      </c>
      <c r="G13813" t="s">
        <v>4944</v>
      </c>
      <c r="H13813" t="s">
        <v>4912</v>
      </c>
      <c r="I13813">
        <v>45110</v>
      </c>
      <c r="J13813">
        <v>13463.62</v>
      </c>
      <c r="K13813">
        <v>13726.16059</v>
      </c>
      <c r="L13813">
        <v>13463.62</v>
      </c>
      <c r="M13813">
        <v>11219.68333</v>
      </c>
      <c r="N13813">
        <v>45132</v>
      </c>
      <c r="P13813">
        <v>0</v>
      </c>
      <c r="Q13813" t="str">
        <f t="shared" si="215"/>
        <v>ACTIVE</v>
      </c>
    </row>
    <row r="13814" spans="1:17" x14ac:dyDescent="0.25">
      <c r="A13814" t="s">
        <v>4900</v>
      </c>
      <c r="B13814">
        <v>1409</v>
      </c>
      <c r="C13814" t="s">
        <v>4964</v>
      </c>
      <c r="D13814" t="s">
        <v>4908</v>
      </c>
      <c r="E13814">
        <v>79127</v>
      </c>
      <c r="F13814" t="s">
        <v>4908</v>
      </c>
      <c r="G13814" t="s">
        <v>4913</v>
      </c>
      <c r="H13814" t="s">
        <v>4912</v>
      </c>
      <c r="I13814">
        <v>45109</v>
      </c>
      <c r="J13814">
        <v>4973.54</v>
      </c>
      <c r="K13814">
        <v>5070.5240299999996</v>
      </c>
      <c r="L13814">
        <v>4973.54</v>
      </c>
      <c r="M13814">
        <v>4973.54</v>
      </c>
      <c r="P13814">
        <v>0</v>
      </c>
      <c r="Q13814" t="str">
        <f t="shared" si="215"/>
        <v>ACTIVE</v>
      </c>
    </row>
    <row r="13815" spans="1:17" x14ac:dyDescent="0.25">
      <c r="A13815" t="s">
        <v>4900</v>
      </c>
      <c r="B13815">
        <v>1373</v>
      </c>
      <c r="C13815" t="s">
        <v>5238</v>
      </c>
      <c r="D13815" t="s">
        <v>4908</v>
      </c>
      <c r="E13815">
        <v>79131</v>
      </c>
      <c r="F13815" t="s">
        <v>4908</v>
      </c>
      <c r="G13815" t="s">
        <v>4913</v>
      </c>
      <c r="H13815" t="s">
        <v>4912</v>
      </c>
      <c r="I13815">
        <v>45109</v>
      </c>
      <c r="J13815">
        <v>156</v>
      </c>
      <c r="K13815">
        <v>159.042</v>
      </c>
      <c r="L13815">
        <v>156</v>
      </c>
      <c r="M13815">
        <v>156</v>
      </c>
      <c r="P13815">
        <v>0</v>
      </c>
      <c r="Q13815" t="str">
        <f t="shared" si="215"/>
        <v>ACTIVE</v>
      </c>
    </row>
    <row r="13816" spans="1:17" x14ac:dyDescent="0.25">
      <c r="A13816" t="s">
        <v>4900</v>
      </c>
      <c r="B13816">
        <v>1534</v>
      </c>
      <c r="C13816" t="s">
        <v>4959</v>
      </c>
      <c r="D13816" t="s">
        <v>4908</v>
      </c>
      <c r="E13816">
        <v>79134</v>
      </c>
      <c r="F13816" t="s">
        <v>4908</v>
      </c>
      <c r="G13816" t="s">
        <v>4913</v>
      </c>
      <c r="H13816" t="s">
        <v>4912</v>
      </c>
      <c r="I13816">
        <v>45109</v>
      </c>
      <c r="J13816">
        <v>3</v>
      </c>
      <c r="K13816">
        <v>3.0585</v>
      </c>
      <c r="L13816">
        <v>3</v>
      </c>
      <c r="M13816">
        <v>3</v>
      </c>
      <c r="P13816">
        <v>0</v>
      </c>
      <c r="Q13816" t="str">
        <f t="shared" si="215"/>
        <v>ACTIVE</v>
      </c>
    </row>
    <row r="13817" spans="1:17" x14ac:dyDescent="0.25">
      <c r="A13817" t="s">
        <v>4900</v>
      </c>
      <c r="B13817">
        <v>1008</v>
      </c>
      <c r="C13817" t="s">
        <v>3153</v>
      </c>
      <c r="D13817" t="s">
        <v>4908</v>
      </c>
      <c r="E13817">
        <v>79135</v>
      </c>
      <c r="F13817" t="s">
        <v>4908</v>
      </c>
      <c r="G13817" t="s">
        <v>4944</v>
      </c>
      <c r="H13817" t="s">
        <v>4912</v>
      </c>
      <c r="I13817">
        <v>45110</v>
      </c>
      <c r="J13817">
        <v>1500</v>
      </c>
      <c r="K13817">
        <v>1529.25</v>
      </c>
      <c r="L13817">
        <v>1500</v>
      </c>
      <c r="M13817">
        <v>1250</v>
      </c>
      <c r="N13817">
        <v>45132</v>
      </c>
      <c r="P13817">
        <v>0</v>
      </c>
      <c r="Q13817" t="str">
        <f t="shared" si="215"/>
        <v>ACTIVE</v>
      </c>
    </row>
    <row r="13818" spans="1:17" x14ac:dyDescent="0.25">
      <c r="A13818" t="s">
        <v>4900</v>
      </c>
      <c r="B13818">
        <v>1597</v>
      </c>
      <c r="C13818" t="s">
        <v>5117</v>
      </c>
      <c r="D13818" t="s">
        <v>4908</v>
      </c>
      <c r="E13818">
        <v>79139</v>
      </c>
      <c r="F13818" t="s">
        <v>4908</v>
      </c>
      <c r="G13818" t="s">
        <v>4913</v>
      </c>
      <c r="H13818" t="s">
        <v>4912</v>
      </c>
      <c r="I13818">
        <v>45109</v>
      </c>
      <c r="J13818">
        <v>405</v>
      </c>
      <c r="K13818">
        <v>412.89749999999998</v>
      </c>
      <c r="L13818">
        <v>405</v>
      </c>
      <c r="M13818">
        <v>337.5</v>
      </c>
      <c r="N13818">
        <v>45152</v>
      </c>
      <c r="P13818">
        <v>0</v>
      </c>
      <c r="Q13818" t="str">
        <f t="shared" si="215"/>
        <v>ACTIVE</v>
      </c>
    </row>
    <row r="13819" spans="1:17" x14ac:dyDescent="0.25">
      <c r="A13819" t="s">
        <v>4900</v>
      </c>
      <c r="B13819">
        <v>1984</v>
      </c>
      <c r="C13819" t="s">
        <v>5175</v>
      </c>
      <c r="D13819" t="s">
        <v>4908</v>
      </c>
      <c r="E13819">
        <v>79141</v>
      </c>
      <c r="F13819" t="s">
        <v>4908</v>
      </c>
      <c r="G13819" t="s">
        <v>4913</v>
      </c>
      <c r="H13819" t="s">
        <v>4912</v>
      </c>
      <c r="I13819">
        <v>45109</v>
      </c>
      <c r="J13819">
        <v>3425.77</v>
      </c>
      <c r="K13819">
        <v>3492.5725149999998</v>
      </c>
      <c r="L13819">
        <v>3425.77</v>
      </c>
      <c r="M13819">
        <v>2854.8083339999998</v>
      </c>
      <c r="N13819">
        <v>45151</v>
      </c>
      <c r="P13819">
        <v>0</v>
      </c>
      <c r="Q13819" t="str">
        <f t="shared" si="215"/>
        <v>ACTIVE</v>
      </c>
    </row>
    <row r="13820" spans="1:17" x14ac:dyDescent="0.25">
      <c r="A13820" t="s">
        <v>4900</v>
      </c>
      <c r="B13820">
        <v>2025</v>
      </c>
      <c r="C13820" t="s">
        <v>5325</v>
      </c>
      <c r="D13820" t="s">
        <v>4908</v>
      </c>
      <c r="E13820">
        <v>79142</v>
      </c>
      <c r="F13820" t="s">
        <v>4908</v>
      </c>
      <c r="G13820" t="s">
        <v>4913</v>
      </c>
      <c r="H13820" t="s">
        <v>4912</v>
      </c>
      <c r="I13820">
        <v>45109</v>
      </c>
      <c r="J13820">
        <v>271.27999999999997</v>
      </c>
      <c r="K13820">
        <v>276.56995999999998</v>
      </c>
      <c r="L13820">
        <v>271.27999999999997</v>
      </c>
      <c r="M13820">
        <v>271.27999999999997</v>
      </c>
      <c r="P13820">
        <v>0</v>
      </c>
      <c r="Q13820" t="str">
        <f t="shared" si="215"/>
        <v>ACTIVE</v>
      </c>
    </row>
    <row r="13821" spans="1:17" x14ac:dyDescent="0.25">
      <c r="A13821" t="s">
        <v>4900</v>
      </c>
      <c r="B13821">
        <v>2030</v>
      </c>
      <c r="C13821" t="s">
        <v>5275</v>
      </c>
      <c r="D13821" t="s">
        <v>4908</v>
      </c>
      <c r="E13821">
        <v>79143</v>
      </c>
      <c r="F13821" t="s">
        <v>4908</v>
      </c>
      <c r="G13821" t="s">
        <v>4913</v>
      </c>
      <c r="H13821" t="s">
        <v>4912</v>
      </c>
      <c r="I13821">
        <v>45109</v>
      </c>
      <c r="J13821">
        <v>708.34</v>
      </c>
      <c r="K13821">
        <v>722.15263000000004</v>
      </c>
      <c r="L13821">
        <v>708.34</v>
      </c>
      <c r="M13821">
        <v>708.34</v>
      </c>
      <c r="P13821">
        <v>0</v>
      </c>
      <c r="Q13821" t="str">
        <f t="shared" si="215"/>
        <v>ACTIVE</v>
      </c>
    </row>
    <row r="13822" spans="1:17" x14ac:dyDescent="0.25">
      <c r="A13822" t="s">
        <v>4900</v>
      </c>
      <c r="B13822">
        <v>1766</v>
      </c>
      <c r="C13822" t="s">
        <v>5086</v>
      </c>
      <c r="D13822" t="s">
        <v>4908</v>
      </c>
      <c r="E13822">
        <v>79146</v>
      </c>
      <c r="F13822" t="s">
        <v>4908</v>
      </c>
      <c r="G13822" t="s">
        <v>4913</v>
      </c>
      <c r="H13822" t="s">
        <v>4912</v>
      </c>
      <c r="I13822">
        <v>45109</v>
      </c>
      <c r="J13822">
        <v>1624.65</v>
      </c>
      <c r="K13822">
        <v>1656.3306749999999</v>
      </c>
      <c r="L13822">
        <v>1624.65</v>
      </c>
      <c r="M13822">
        <v>1353.875</v>
      </c>
      <c r="N13822">
        <v>45152</v>
      </c>
      <c r="P13822">
        <v>0</v>
      </c>
      <c r="Q13822" t="str">
        <f t="shared" si="215"/>
        <v>ACTIVE</v>
      </c>
    </row>
    <row r="13823" spans="1:17" x14ac:dyDescent="0.25">
      <c r="A13823" t="s">
        <v>4900</v>
      </c>
      <c r="B13823">
        <v>1622</v>
      </c>
      <c r="C13823" t="s">
        <v>5262</v>
      </c>
      <c r="D13823" t="s">
        <v>4908</v>
      </c>
      <c r="E13823">
        <v>79150</v>
      </c>
      <c r="F13823" t="s">
        <v>4908</v>
      </c>
      <c r="G13823" t="s">
        <v>4913</v>
      </c>
      <c r="H13823" t="s">
        <v>4912</v>
      </c>
      <c r="I13823">
        <v>45110</v>
      </c>
      <c r="J13823">
        <v>7</v>
      </c>
      <c r="K13823">
        <v>7.1364999999999998</v>
      </c>
      <c r="L13823">
        <v>7</v>
      </c>
      <c r="M13823">
        <v>5.8333329999999997</v>
      </c>
      <c r="N13823">
        <v>45124</v>
      </c>
      <c r="P13823">
        <v>0</v>
      </c>
      <c r="Q13823" t="str">
        <f t="shared" si="215"/>
        <v>ACTIVE</v>
      </c>
    </row>
    <row r="13824" spans="1:17" x14ac:dyDescent="0.25">
      <c r="A13824" t="s">
        <v>4900</v>
      </c>
      <c r="B13824">
        <v>1150</v>
      </c>
      <c r="C13824" t="s">
        <v>4929</v>
      </c>
      <c r="D13824" t="s">
        <v>4908</v>
      </c>
      <c r="E13824">
        <v>79151</v>
      </c>
      <c r="F13824" t="s">
        <v>4908</v>
      </c>
      <c r="G13824" t="s">
        <v>4913</v>
      </c>
      <c r="H13824" t="s">
        <v>4912</v>
      </c>
      <c r="I13824">
        <v>45110</v>
      </c>
      <c r="J13824">
        <v>592.30999999999995</v>
      </c>
      <c r="K13824">
        <v>603.86004500000001</v>
      </c>
      <c r="L13824">
        <v>592.30999999999995</v>
      </c>
      <c r="M13824">
        <v>493.59166649999997</v>
      </c>
      <c r="N13824">
        <v>45160</v>
      </c>
      <c r="P13824">
        <v>0</v>
      </c>
      <c r="Q13824" t="str">
        <f t="shared" si="215"/>
        <v>ACTIVE</v>
      </c>
    </row>
    <row r="13825" spans="1:17" x14ac:dyDescent="0.25">
      <c r="A13825" t="s">
        <v>4900</v>
      </c>
      <c r="B13825">
        <v>1373</v>
      </c>
      <c r="C13825" t="s">
        <v>5238</v>
      </c>
      <c r="D13825" t="s">
        <v>4908</v>
      </c>
      <c r="E13825">
        <v>79152</v>
      </c>
      <c r="F13825" t="s">
        <v>4908</v>
      </c>
      <c r="G13825" t="s">
        <v>4913</v>
      </c>
      <c r="H13825" t="s">
        <v>4912</v>
      </c>
      <c r="I13825">
        <v>45110</v>
      </c>
      <c r="J13825">
        <v>40.049999999999997</v>
      </c>
      <c r="K13825">
        <v>40.830975000000002</v>
      </c>
      <c r="L13825">
        <v>40.049999999999997</v>
      </c>
      <c r="M13825">
        <v>40.049999999999997</v>
      </c>
      <c r="P13825">
        <v>0</v>
      </c>
      <c r="Q13825" t="str">
        <f t="shared" si="215"/>
        <v>ACTIVE</v>
      </c>
    </row>
    <row r="13826" spans="1:17" x14ac:dyDescent="0.25">
      <c r="A13826" t="s">
        <v>4900</v>
      </c>
      <c r="B13826">
        <v>1770</v>
      </c>
      <c r="C13826" t="s">
        <v>5013</v>
      </c>
      <c r="D13826" t="s">
        <v>4908</v>
      </c>
      <c r="E13826">
        <v>79153</v>
      </c>
      <c r="F13826" t="s">
        <v>4908</v>
      </c>
      <c r="G13826" t="s">
        <v>4913</v>
      </c>
      <c r="H13826" t="s">
        <v>4912</v>
      </c>
      <c r="I13826">
        <v>45110</v>
      </c>
      <c r="J13826">
        <v>40</v>
      </c>
      <c r="K13826">
        <v>40.78</v>
      </c>
      <c r="L13826">
        <v>40</v>
      </c>
      <c r="M13826">
        <v>33.333333000000003</v>
      </c>
      <c r="N13826">
        <v>45160</v>
      </c>
      <c r="P13826">
        <v>0</v>
      </c>
      <c r="Q13826" t="str">
        <f t="shared" ref="Q13826:Q13889" si="216">IF(P13826=0,"ACTIVE",IF(P13826&lt;=30,"1-30",IF(AND(P13826&gt;30,P13826&lt;=60),"31-60",IF(AND(P13826&gt;60,P13826&lt;=90),"61-90",IF(AND(P13826&gt;90,P13826&lt;=120),"91-120",IF(AND(P13826&gt;120,P13826&lt;=150),"121-150",IF(AND(P13826&gt;150,P13826&lt;=180),"151-180","180+")))))))</f>
        <v>ACTIVE</v>
      </c>
    </row>
    <row r="13827" spans="1:17" x14ac:dyDescent="0.25">
      <c r="A13827" t="s">
        <v>4900</v>
      </c>
      <c r="B13827">
        <v>1886</v>
      </c>
      <c r="C13827" t="s">
        <v>5381</v>
      </c>
      <c r="D13827" t="s">
        <v>4908</v>
      </c>
      <c r="E13827">
        <v>79157</v>
      </c>
      <c r="F13827" t="s">
        <v>4908</v>
      </c>
      <c r="G13827" t="s">
        <v>4913</v>
      </c>
      <c r="H13827" t="s">
        <v>4912</v>
      </c>
      <c r="I13827">
        <v>45110</v>
      </c>
      <c r="J13827">
        <v>1667.61</v>
      </c>
      <c r="K13827">
        <v>1700.128395</v>
      </c>
      <c r="L13827">
        <v>1667.61</v>
      </c>
      <c r="M13827">
        <v>1111.74</v>
      </c>
      <c r="N13827">
        <v>45152</v>
      </c>
      <c r="P13827">
        <v>0</v>
      </c>
      <c r="Q13827" t="str">
        <f t="shared" si="216"/>
        <v>ACTIVE</v>
      </c>
    </row>
    <row r="13828" spans="1:17" x14ac:dyDescent="0.25">
      <c r="A13828" t="s">
        <v>4900</v>
      </c>
      <c r="B13828">
        <v>1622</v>
      </c>
      <c r="C13828" t="s">
        <v>5262</v>
      </c>
      <c r="D13828" t="s">
        <v>4908</v>
      </c>
      <c r="E13828">
        <v>79158</v>
      </c>
      <c r="F13828" t="s">
        <v>4908</v>
      </c>
      <c r="G13828" t="s">
        <v>4913</v>
      </c>
      <c r="H13828" t="s">
        <v>4912</v>
      </c>
      <c r="I13828">
        <v>45110</v>
      </c>
      <c r="J13828">
        <v>304.5</v>
      </c>
      <c r="K13828">
        <v>310.43774999999999</v>
      </c>
      <c r="L13828">
        <v>304.5</v>
      </c>
      <c r="M13828">
        <v>253.75</v>
      </c>
      <c r="N13828">
        <v>45124</v>
      </c>
      <c r="P13828">
        <v>0</v>
      </c>
      <c r="Q13828" t="str">
        <f t="shared" si="216"/>
        <v>ACTIVE</v>
      </c>
    </row>
    <row r="13829" spans="1:17" x14ac:dyDescent="0.25">
      <c r="A13829" t="s">
        <v>4900</v>
      </c>
      <c r="B13829">
        <v>1490</v>
      </c>
      <c r="C13829" t="s">
        <v>5401</v>
      </c>
      <c r="D13829" t="s">
        <v>5092</v>
      </c>
      <c r="E13829">
        <v>79161</v>
      </c>
      <c r="F13829" t="s">
        <v>4908</v>
      </c>
      <c r="G13829" t="s">
        <v>4913</v>
      </c>
      <c r="H13829" t="s">
        <v>4912</v>
      </c>
      <c r="I13829">
        <v>45110</v>
      </c>
      <c r="J13829">
        <v>5</v>
      </c>
      <c r="K13829">
        <v>5.0975000000000001</v>
      </c>
      <c r="L13829">
        <v>5</v>
      </c>
      <c r="M13829">
        <v>5</v>
      </c>
      <c r="N13829">
        <v>45163</v>
      </c>
      <c r="O13829">
        <v>45163</v>
      </c>
      <c r="P13829">
        <v>7</v>
      </c>
      <c r="Q13829" t="str">
        <f t="shared" si="216"/>
        <v>1-30</v>
      </c>
    </row>
    <row r="13830" spans="1:17" x14ac:dyDescent="0.25">
      <c r="A13830" t="s">
        <v>4900</v>
      </c>
      <c r="B13830">
        <v>1490</v>
      </c>
      <c r="C13830" t="s">
        <v>5401</v>
      </c>
      <c r="D13830" t="s">
        <v>5092</v>
      </c>
      <c r="E13830">
        <v>79162</v>
      </c>
      <c r="F13830" t="s">
        <v>4908</v>
      </c>
      <c r="G13830" t="s">
        <v>4913</v>
      </c>
      <c r="H13830" t="s">
        <v>4912</v>
      </c>
      <c r="I13830">
        <v>45110</v>
      </c>
      <c r="J13830">
        <v>2.5</v>
      </c>
      <c r="K13830">
        <v>2.5487500000000001</v>
      </c>
      <c r="L13830">
        <v>2.5</v>
      </c>
      <c r="M13830">
        <v>2.5</v>
      </c>
      <c r="N13830">
        <v>45163</v>
      </c>
      <c r="O13830">
        <v>45163</v>
      </c>
      <c r="P13830">
        <v>7</v>
      </c>
      <c r="Q13830" t="str">
        <f t="shared" si="216"/>
        <v>1-30</v>
      </c>
    </row>
    <row r="13831" spans="1:17" x14ac:dyDescent="0.25">
      <c r="A13831" t="s">
        <v>4900</v>
      </c>
      <c r="B13831">
        <v>1766</v>
      </c>
      <c r="C13831" t="s">
        <v>5086</v>
      </c>
      <c r="D13831" t="s">
        <v>4908</v>
      </c>
      <c r="E13831">
        <v>79165</v>
      </c>
      <c r="F13831" t="s">
        <v>4908</v>
      </c>
      <c r="G13831" t="s">
        <v>4913</v>
      </c>
      <c r="H13831" t="s">
        <v>4912</v>
      </c>
      <c r="I13831">
        <v>45110</v>
      </c>
      <c r="J13831">
        <v>1796.75</v>
      </c>
      <c r="K13831">
        <v>1831.786625</v>
      </c>
      <c r="L13831">
        <v>1796.75</v>
      </c>
      <c r="M13831">
        <v>1497.291667</v>
      </c>
      <c r="N13831">
        <v>45152</v>
      </c>
      <c r="P13831">
        <v>0</v>
      </c>
      <c r="Q13831" t="str">
        <f t="shared" si="216"/>
        <v>ACTIVE</v>
      </c>
    </row>
    <row r="13832" spans="1:17" x14ac:dyDescent="0.25">
      <c r="A13832" t="s">
        <v>4900</v>
      </c>
      <c r="B13832">
        <v>1373</v>
      </c>
      <c r="C13832" t="s">
        <v>5238</v>
      </c>
      <c r="D13832" t="s">
        <v>4908</v>
      </c>
      <c r="E13832">
        <v>79168</v>
      </c>
      <c r="F13832" t="s">
        <v>4908</v>
      </c>
      <c r="G13832" t="s">
        <v>4913</v>
      </c>
      <c r="H13832" t="s">
        <v>4912</v>
      </c>
      <c r="I13832">
        <v>45110</v>
      </c>
      <c r="J13832">
        <v>198</v>
      </c>
      <c r="K13832">
        <v>201.86099999999999</v>
      </c>
      <c r="L13832">
        <v>198</v>
      </c>
      <c r="M13832">
        <v>198</v>
      </c>
      <c r="P13832">
        <v>0</v>
      </c>
      <c r="Q13832" t="str">
        <f t="shared" si="216"/>
        <v>ACTIVE</v>
      </c>
    </row>
    <row r="13833" spans="1:17" x14ac:dyDescent="0.25">
      <c r="A13833" t="s">
        <v>4900</v>
      </c>
      <c r="B13833">
        <v>1622</v>
      </c>
      <c r="C13833" t="s">
        <v>5262</v>
      </c>
      <c r="D13833" t="s">
        <v>4908</v>
      </c>
      <c r="E13833">
        <v>79175</v>
      </c>
      <c r="F13833" t="s">
        <v>4908</v>
      </c>
      <c r="G13833" t="s">
        <v>4913</v>
      </c>
      <c r="H13833" t="s">
        <v>4912</v>
      </c>
      <c r="I13833">
        <v>45110</v>
      </c>
      <c r="J13833">
        <v>1000</v>
      </c>
      <c r="K13833">
        <v>1019.5</v>
      </c>
      <c r="L13833">
        <v>1000</v>
      </c>
      <c r="M13833">
        <v>833.33333300000004</v>
      </c>
      <c r="N13833">
        <v>45124</v>
      </c>
      <c r="P13833">
        <v>0</v>
      </c>
      <c r="Q13833" t="str">
        <f t="shared" si="216"/>
        <v>ACTIVE</v>
      </c>
    </row>
    <row r="13834" spans="1:17" x14ac:dyDescent="0.25">
      <c r="A13834" t="s">
        <v>4900</v>
      </c>
      <c r="B13834">
        <v>1373</v>
      </c>
      <c r="C13834" t="s">
        <v>5238</v>
      </c>
      <c r="D13834" t="s">
        <v>4908</v>
      </c>
      <c r="E13834">
        <v>79177</v>
      </c>
      <c r="F13834" t="s">
        <v>4908</v>
      </c>
      <c r="G13834" t="s">
        <v>4913</v>
      </c>
      <c r="H13834" t="s">
        <v>4912</v>
      </c>
      <c r="I13834">
        <v>45110</v>
      </c>
      <c r="J13834">
        <v>44.28</v>
      </c>
      <c r="K13834">
        <v>45.143459999999997</v>
      </c>
      <c r="L13834">
        <v>44.28</v>
      </c>
      <c r="M13834">
        <v>44.28</v>
      </c>
      <c r="P13834">
        <v>0</v>
      </c>
      <c r="Q13834" t="str">
        <f t="shared" si="216"/>
        <v>ACTIVE</v>
      </c>
    </row>
    <row r="13835" spans="1:17" x14ac:dyDescent="0.25">
      <c r="A13835" t="s">
        <v>4900</v>
      </c>
      <c r="B13835">
        <v>734</v>
      </c>
      <c r="C13835" t="s">
        <v>5440</v>
      </c>
      <c r="D13835" t="s">
        <v>4908</v>
      </c>
      <c r="E13835">
        <v>79181</v>
      </c>
      <c r="F13835" t="s">
        <v>4908</v>
      </c>
      <c r="G13835" t="s">
        <v>4944</v>
      </c>
      <c r="H13835" t="s">
        <v>4912</v>
      </c>
      <c r="I13835">
        <v>45110</v>
      </c>
      <c r="J13835">
        <v>15340</v>
      </c>
      <c r="K13835">
        <v>15639.13</v>
      </c>
      <c r="L13835">
        <v>15340</v>
      </c>
      <c r="M13835">
        <v>15340</v>
      </c>
      <c r="P13835">
        <v>0</v>
      </c>
      <c r="Q13835" t="str">
        <f t="shared" si="216"/>
        <v>ACTIVE</v>
      </c>
    </row>
    <row r="13836" spans="1:17" x14ac:dyDescent="0.25">
      <c r="A13836" t="s">
        <v>4900</v>
      </c>
      <c r="B13836">
        <v>1588</v>
      </c>
      <c r="C13836" t="s">
        <v>5241</v>
      </c>
      <c r="D13836" t="s">
        <v>5092</v>
      </c>
      <c r="E13836">
        <v>79182</v>
      </c>
      <c r="F13836" t="s">
        <v>4908</v>
      </c>
      <c r="G13836" t="s">
        <v>4913</v>
      </c>
      <c r="H13836" t="s">
        <v>4912</v>
      </c>
      <c r="I13836">
        <v>45110</v>
      </c>
      <c r="J13836">
        <v>48.13</v>
      </c>
      <c r="K13836">
        <v>49.068534999999997</v>
      </c>
      <c r="L13836">
        <v>48.13</v>
      </c>
      <c r="M13836">
        <v>48.13</v>
      </c>
      <c r="P13836">
        <v>0</v>
      </c>
      <c r="Q13836" t="str">
        <f t="shared" si="216"/>
        <v>ACTIVE</v>
      </c>
    </row>
    <row r="13837" spans="1:17" x14ac:dyDescent="0.25">
      <c r="A13837" t="s">
        <v>4900</v>
      </c>
      <c r="B13837">
        <v>1534</v>
      </c>
      <c r="C13837" t="s">
        <v>4959</v>
      </c>
      <c r="D13837" t="s">
        <v>4908</v>
      </c>
      <c r="E13837">
        <v>79190</v>
      </c>
      <c r="F13837" t="s">
        <v>4908</v>
      </c>
      <c r="G13837" t="s">
        <v>4913</v>
      </c>
      <c r="H13837" t="s">
        <v>4912</v>
      </c>
      <c r="I13837">
        <v>45110</v>
      </c>
      <c r="J13837">
        <v>5</v>
      </c>
      <c r="K13837">
        <v>5.0975000000000001</v>
      </c>
      <c r="L13837">
        <v>5</v>
      </c>
      <c r="M13837">
        <v>5</v>
      </c>
      <c r="P13837">
        <v>0</v>
      </c>
      <c r="Q13837" t="str">
        <f t="shared" si="216"/>
        <v>ACTIVE</v>
      </c>
    </row>
    <row r="13838" spans="1:17" x14ac:dyDescent="0.25">
      <c r="A13838" t="s">
        <v>4900</v>
      </c>
      <c r="B13838">
        <v>1924</v>
      </c>
      <c r="C13838" t="s">
        <v>5316</v>
      </c>
      <c r="D13838" t="s">
        <v>4908</v>
      </c>
      <c r="E13838">
        <v>79191</v>
      </c>
      <c r="F13838" t="s">
        <v>4908</v>
      </c>
      <c r="G13838" t="s">
        <v>4913</v>
      </c>
      <c r="H13838" t="s">
        <v>4912</v>
      </c>
      <c r="I13838">
        <v>45110</v>
      </c>
      <c r="J13838">
        <v>5042.93</v>
      </c>
      <c r="K13838">
        <v>5141.2671350000001</v>
      </c>
      <c r="L13838">
        <v>5042.93</v>
      </c>
      <c r="M13838">
        <v>5042.93</v>
      </c>
      <c r="P13838">
        <v>0</v>
      </c>
      <c r="Q13838" t="str">
        <f t="shared" si="216"/>
        <v>ACTIVE</v>
      </c>
    </row>
    <row r="13839" spans="1:17" x14ac:dyDescent="0.25">
      <c r="A13839" t="s">
        <v>4900</v>
      </c>
      <c r="B13839">
        <v>1594</v>
      </c>
      <c r="C13839" t="s">
        <v>5122</v>
      </c>
      <c r="D13839" t="s">
        <v>4908</v>
      </c>
      <c r="E13839">
        <v>79192</v>
      </c>
      <c r="F13839" t="s">
        <v>4908</v>
      </c>
      <c r="G13839" t="s">
        <v>4913</v>
      </c>
      <c r="H13839" t="s">
        <v>4912</v>
      </c>
      <c r="I13839">
        <v>45110</v>
      </c>
      <c r="J13839">
        <v>194.01</v>
      </c>
      <c r="K13839">
        <v>197.793195</v>
      </c>
      <c r="L13839">
        <v>194.01</v>
      </c>
      <c r="M13839">
        <v>194.01</v>
      </c>
      <c r="P13839">
        <v>0</v>
      </c>
      <c r="Q13839" t="str">
        <f t="shared" si="216"/>
        <v>ACTIVE</v>
      </c>
    </row>
    <row r="13840" spans="1:17" x14ac:dyDescent="0.25">
      <c r="A13840" t="s">
        <v>4900</v>
      </c>
      <c r="B13840">
        <v>472</v>
      </c>
      <c r="C13840" t="s">
        <v>5276</v>
      </c>
      <c r="D13840" t="s">
        <v>4908</v>
      </c>
      <c r="E13840">
        <v>79195</v>
      </c>
      <c r="F13840" t="s">
        <v>5087</v>
      </c>
      <c r="G13840" t="s">
        <v>4913</v>
      </c>
      <c r="H13840" t="s">
        <v>4912</v>
      </c>
      <c r="I13840">
        <v>45110</v>
      </c>
      <c r="J13840">
        <v>125.73</v>
      </c>
      <c r="K13840">
        <v>128.181735</v>
      </c>
      <c r="L13840">
        <v>125.73</v>
      </c>
      <c r="M13840">
        <v>125.73</v>
      </c>
      <c r="N13840">
        <v>45169</v>
      </c>
      <c r="O13840">
        <v>45169</v>
      </c>
      <c r="P13840">
        <v>1</v>
      </c>
      <c r="Q13840" t="str">
        <f t="shared" si="216"/>
        <v>1-30</v>
      </c>
    </row>
    <row r="13841" spans="1:17" x14ac:dyDescent="0.25">
      <c r="A13841" t="s">
        <v>4900</v>
      </c>
      <c r="B13841">
        <v>472</v>
      </c>
      <c r="C13841" t="s">
        <v>5276</v>
      </c>
      <c r="D13841" t="s">
        <v>4908</v>
      </c>
      <c r="E13841">
        <v>79198</v>
      </c>
      <c r="F13841" t="s">
        <v>5087</v>
      </c>
      <c r="G13841" t="s">
        <v>4913</v>
      </c>
      <c r="H13841" t="s">
        <v>4912</v>
      </c>
      <c r="I13841">
        <v>45110</v>
      </c>
      <c r="J13841">
        <v>576</v>
      </c>
      <c r="K13841">
        <v>587.23199999999997</v>
      </c>
      <c r="L13841">
        <v>576</v>
      </c>
      <c r="M13841">
        <v>576</v>
      </c>
      <c r="N13841">
        <v>45169</v>
      </c>
      <c r="O13841">
        <v>45169</v>
      </c>
      <c r="P13841">
        <v>1</v>
      </c>
      <c r="Q13841" t="str">
        <f t="shared" si="216"/>
        <v>1-30</v>
      </c>
    </row>
    <row r="13842" spans="1:17" x14ac:dyDescent="0.25">
      <c r="A13842" t="s">
        <v>4900</v>
      </c>
      <c r="B13842">
        <v>1833</v>
      </c>
      <c r="C13842" t="s">
        <v>5369</v>
      </c>
      <c r="D13842" t="s">
        <v>4908</v>
      </c>
      <c r="E13842">
        <v>79200</v>
      </c>
      <c r="F13842" t="s">
        <v>4908</v>
      </c>
      <c r="G13842" t="s">
        <v>4913</v>
      </c>
      <c r="H13842" t="s">
        <v>4912</v>
      </c>
      <c r="I13842">
        <v>45110</v>
      </c>
      <c r="J13842">
        <v>30.01</v>
      </c>
      <c r="K13842">
        <v>30.595195</v>
      </c>
      <c r="L13842">
        <v>30.01</v>
      </c>
      <c r="M13842">
        <v>30.01</v>
      </c>
      <c r="P13842">
        <v>0</v>
      </c>
      <c r="Q13842" t="str">
        <f t="shared" si="216"/>
        <v>ACTIVE</v>
      </c>
    </row>
    <row r="13843" spans="1:17" x14ac:dyDescent="0.25">
      <c r="A13843" t="s">
        <v>4900</v>
      </c>
      <c r="B13843">
        <v>1622</v>
      </c>
      <c r="C13843" t="s">
        <v>5262</v>
      </c>
      <c r="D13843" t="s">
        <v>4908</v>
      </c>
      <c r="E13843">
        <v>79203</v>
      </c>
      <c r="F13843" t="s">
        <v>4908</v>
      </c>
      <c r="G13843" t="s">
        <v>4913</v>
      </c>
      <c r="H13843" t="s">
        <v>4912</v>
      </c>
      <c r="I13843">
        <v>45110</v>
      </c>
      <c r="J13843">
        <v>200</v>
      </c>
      <c r="K13843">
        <v>203.9</v>
      </c>
      <c r="L13843">
        <v>200</v>
      </c>
      <c r="M13843">
        <v>166.66666699999999</v>
      </c>
      <c r="N13843">
        <v>45124</v>
      </c>
      <c r="P13843">
        <v>0</v>
      </c>
      <c r="Q13843" t="str">
        <f t="shared" si="216"/>
        <v>ACTIVE</v>
      </c>
    </row>
    <row r="13844" spans="1:17" x14ac:dyDescent="0.25">
      <c r="A13844" t="s">
        <v>4900</v>
      </c>
      <c r="B13844">
        <v>1973</v>
      </c>
      <c r="C13844" t="s">
        <v>5155</v>
      </c>
      <c r="D13844" t="s">
        <v>4908</v>
      </c>
      <c r="E13844">
        <v>79204</v>
      </c>
      <c r="F13844" t="s">
        <v>4908</v>
      </c>
      <c r="G13844" t="s">
        <v>4944</v>
      </c>
      <c r="H13844" t="s">
        <v>4912</v>
      </c>
      <c r="I13844">
        <v>45110</v>
      </c>
      <c r="J13844">
        <v>2274.8000000000002</v>
      </c>
      <c r="K13844">
        <v>2319.1586000000002</v>
      </c>
      <c r="L13844">
        <v>2274.8000000000002</v>
      </c>
      <c r="M13844">
        <v>2274.8000000000002</v>
      </c>
      <c r="P13844">
        <v>0</v>
      </c>
      <c r="Q13844" t="str">
        <f t="shared" si="216"/>
        <v>ACTIVE</v>
      </c>
    </row>
    <row r="13845" spans="1:17" x14ac:dyDescent="0.25">
      <c r="A13845" t="s">
        <v>4900</v>
      </c>
      <c r="B13845">
        <v>975</v>
      </c>
      <c r="C13845" t="s">
        <v>5079</v>
      </c>
      <c r="D13845" t="s">
        <v>4908</v>
      </c>
      <c r="E13845">
        <v>79206</v>
      </c>
      <c r="F13845" t="s">
        <v>4908</v>
      </c>
      <c r="G13845" t="s">
        <v>4944</v>
      </c>
      <c r="H13845" t="s">
        <v>4912</v>
      </c>
      <c r="I13845">
        <v>45110</v>
      </c>
      <c r="J13845">
        <v>9000</v>
      </c>
      <c r="K13845">
        <v>9175.5</v>
      </c>
      <c r="L13845">
        <v>9000</v>
      </c>
      <c r="M13845">
        <v>9000</v>
      </c>
      <c r="P13845">
        <v>0</v>
      </c>
      <c r="Q13845" t="str">
        <f t="shared" si="216"/>
        <v>ACTIVE</v>
      </c>
    </row>
    <row r="13846" spans="1:17" x14ac:dyDescent="0.25">
      <c r="A13846" t="s">
        <v>4900</v>
      </c>
      <c r="B13846">
        <v>1886</v>
      </c>
      <c r="C13846" t="s">
        <v>5381</v>
      </c>
      <c r="D13846" t="s">
        <v>4908</v>
      </c>
      <c r="E13846">
        <v>79211</v>
      </c>
      <c r="F13846" t="s">
        <v>4908</v>
      </c>
      <c r="G13846" t="s">
        <v>4913</v>
      </c>
      <c r="H13846" t="s">
        <v>4912</v>
      </c>
      <c r="I13846">
        <v>45110</v>
      </c>
      <c r="J13846">
        <v>468.62</v>
      </c>
      <c r="K13846">
        <v>477.75808999999998</v>
      </c>
      <c r="L13846">
        <v>468.62</v>
      </c>
      <c r="M13846">
        <v>312.41333300000002</v>
      </c>
      <c r="N13846">
        <v>45152</v>
      </c>
      <c r="P13846">
        <v>0</v>
      </c>
      <c r="Q13846" t="str">
        <f t="shared" si="216"/>
        <v>ACTIVE</v>
      </c>
    </row>
    <row r="13847" spans="1:17" x14ac:dyDescent="0.25">
      <c r="A13847" t="s">
        <v>4900</v>
      </c>
      <c r="B13847">
        <v>491</v>
      </c>
      <c r="C13847" t="s">
        <v>5096</v>
      </c>
      <c r="D13847" t="s">
        <v>4908</v>
      </c>
      <c r="E13847">
        <v>79214</v>
      </c>
      <c r="F13847" t="s">
        <v>4908</v>
      </c>
      <c r="G13847" t="s">
        <v>4913</v>
      </c>
      <c r="H13847" t="s">
        <v>4912</v>
      </c>
      <c r="I13847">
        <v>45110</v>
      </c>
      <c r="J13847">
        <v>71</v>
      </c>
      <c r="K13847">
        <v>72.384500000000003</v>
      </c>
      <c r="L13847">
        <v>71</v>
      </c>
      <c r="M13847">
        <v>59.166666999999997</v>
      </c>
      <c r="N13847">
        <v>45152</v>
      </c>
      <c r="P13847">
        <v>0</v>
      </c>
      <c r="Q13847" t="str">
        <f t="shared" si="216"/>
        <v>ACTIVE</v>
      </c>
    </row>
    <row r="13848" spans="1:17" x14ac:dyDescent="0.25">
      <c r="A13848" t="s">
        <v>4900</v>
      </c>
      <c r="B13848">
        <v>1490</v>
      </c>
      <c r="C13848" t="s">
        <v>5401</v>
      </c>
      <c r="D13848" t="s">
        <v>5092</v>
      </c>
      <c r="E13848">
        <v>79219</v>
      </c>
      <c r="F13848" t="s">
        <v>4908</v>
      </c>
      <c r="G13848" t="s">
        <v>4913</v>
      </c>
      <c r="H13848" t="s">
        <v>4912</v>
      </c>
      <c r="I13848">
        <v>45110</v>
      </c>
      <c r="J13848">
        <v>31.49</v>
      </c>
      <c r="K13848">
        <v>32.104055000000002</v>
      </c>
      <c r="L13848">
        <v>31.49</v>
      </c>
      <c r="M13848">
        <v>31.49</v>
      </c>
      <c r="P13848">
        <v>0</v>
      </c>
      <c r="Q13848" t="str">
        <f t="shared" si="216"/>
        <v>ACTIVE</v>
      </c>
    </row>
    <row r="13849" spans="1:17" x14ac:dyDescent="0.25">
      <c r="A13849" t="s">
        <v>4900</v>
      </c>
      <c r="B13849">
        <v>1764</v>
      </c>
      <c r="C13849" t="s">
        <v>4999</v>
      </c>
      <c r="D13849" t="s">
        <v>4908</v>
      </c>
      <c r="E13849">
        <v>79221</v>
      </c>
      <c r="F13849" t="s">
        <v>4908</v>
      </c>
      <c r="G13849" t="s">
        <v>4913</v>
      </c>
      <c r="H13849" t="s">
        <v>4912</v>
      </c>
      <c r="I13849">
        <v>45110</v>
      </c>
      <c r="J13849">
        <v>225</v>
      </c>
      <c r="K13849">
        <v>229.38749999999999</v>
      </c>
      <c r="L13849">
        <v>225</v>
      </c>
      <c r="M13849">
        <v>225</v>
      </c>
      <c r="P13849">
        <v>0</v>
      </c>
      <c r="Q13849" t="str">
        <f t="shared" si="216"/>
        <v>ACTIVE</v>
      </c>
    </row>
    <row r="13850" spans="1:17" x14ac:dyDescent="0.25">
      <c r="A13850" t="s">
        <v>4900</v>
      </c>
      <c r="B13850">
        <v>1589</v>
      </c>
      <c r="C13850" t="s">
        <v>5061</v>
      </c>
      <c r="D13850" t="s">
        <v>4908</v>
      </c>
      <c r="E13850">
        <v>79225</v>
      </c>
      <c r="F13850" t="s">
        <v>4908</v>
      </c>
      <c r="G13850" t="s">
        <v>4913</v>
      </c>
      <c r="H13850" t="s">
        <v>4912</v>
      </c>
      <c r="I13850">
        <v>45110</v>
      </c>
      <c r="J13850">
        <v>105</v>
      </c>
      <c r="K13850">
        <v>107.0475</v>
      </c>
      <c r="L13850">
        <v>105</v>
      </c>
      <c r="M13850">
        <v>105</v>
      </c>
      <c r="P13850">
        <v>0</v>
      </c>
      <c r="Q13850" t="str">
        <f t="shared" si="216"/>
        <v>ACTIVE</v>
      </c>
    </row>
    <row r="13851" spans="1:17" x14ac:dyDescent="0.25">
      <c r="A13851" t="s">
        <v>4900</v>
      </c>
      <c r="B13851">
        <v>1480</v>
      </c>
      <c r="C13851" t="s">
        <v>5425</v>
      </c>
      <c r="D13851" t="s">
        <v>5092</v>
      </c>
      <c r="E13851">
        <v>79226</v>
      </c>
      <c r="F13851" t="s">
        <v>4908</v>
      </c>
      <c r="G13851" t="s">
        <v>4913</v>
      </c>
      <c r="H13851" t="s">
        <v>4912</v>
      </c>
      <c r="I13851">
        <v>45110</v>
      </c>
      <c r="J13851">
        <v>10.46</v>
      </c>
      <c r="K13851">
        <v>10.663970000000001</v>
      </c>
      <c r="L13851">
        <v>10.46</v>
      </c>
      <c r="M13851">
        <v>10.46</v>
      </c>
      <c r="N13851">
        <v>45117</v>
      </c>
      <c r="O13851">
        <v>45117</v>
      </c>
      <c r="P13851">
        <v>53</v>
      </c>
      <c r="Q13851" t="str">
        <f t="shared" si="216"/>
        <v>31-60</v>
      </c>
    </row>
    <row r="13852" spans="1:17" x14ac:dyDescent="0.25">
      <c r="A13852" t="s">
        <v>4900</v>
      </c>
      <c r="B13852">
        <v>1867</v>
      </c>
      <c r="C13852" t="s">
        <v>4938</v>
      </c>
      <c r="D13852" t="s">
        <v>4908</v>
      </c>
      <c r="E13852">
        <v>79228</v>
      </c>
      <c r="F13852" t="s">
        <v>4908</v>
      </c>
      <c r="G13852" t="s">
        <v>4913</v>
      </c>
      <c r="H13852" t="s">
        <v>4912</v>
      </c>
      <c r="I13852">
        <v>45110</v>
      </c>
      <c r="J13852">
        <v>1374</v>
      </c>
      <c r="K13852">
        <v>1400.7929999999999</v>
      </c>
      <c r="L13852">
        <v>1374</v>
      </c>
      <c r="M13852">
        <v>951.23076800000001</v>
      </c>
      <c r="N13852">
        <v>45166</v>
      </c>
      <c r="P13852">
        <v>0</v>
      </c>
      <c r="Q13852" t="str">
        <f t="shared" si="216"/>
        <v>ACTIVE</v>
      </c>
    </row>
    <row r="13853" spans="1:17" x14ac:dyDescent="0.25">
      <c r="A13853" t="s">
        <v>4900</v>
      </c>
      <c r="B13853">
        <v>1764</v>
      </c>
      <c r="C13853" t="s">
        <v>4999</v>
      </c>
      <c r="D13853" t="s">
        <v>4908</v>
      </c>
      <c r="E13853">
        <v>79230</v>
      </c>
      <c r="F13853" t="s">
        <v>4908</v>
      </c>
      <c r="G13853" t="s">
        <v>4913</v>
      </c>
      <c r="H13853" t="s">
        <v>4912</v>
      </c>
      <c r="I13853">
        <v>45110</v>
      </c>
      <c r="J13853">
        <v>225.95</v>
      </c>
      <c r="K13853">
        <v>230.35602499999999</v>
      </c>
      <c r="L13853">
        <v>225.95</v>
      </c>
      <c r="M13853">
        <v>225.95</v>
      </c>
      <c r="P13853">
        <v>0</v>
      </c>
      <c r="Q13853" t="str">
        <f t="shared" si="216"/>
        <v>ACTIVE</v>
      </c>
    </row>
    <row r="13854" spans="1:17" x14ac:dyDescent="0.25">
      <c r="A13854" t="s">
        <v>4900</v>
      </c>
      <c r="B13854">
        <v>2020</v>
      </c>
      <c r="C13854" t="s">
        <v>5229</v>
      </c>
      <c r="D13854" t="s">
        <v>4908</v>
      </c>
      <c r="E13854">
        <v>79231</v>
      </c>
      <c r="F13854" t="s">
        <v>4908</v>
      </c>
      <c r="G13854" t="s">
        <v>4944</v>
      </c>
      <c r="H13854" t="s">
        <v>4912</v>
      </c>
      <c r="I13854">
        <v>45110</v>
      </c>
      <c r="J13854">
        <v>13905</v>
      </c>
      <c r="K13854">
        <v>14176.147499999999</v>
      </c>
      <c r="L13854">
        <v>13905</v>
      </c>
      <c r="M13854">
        <v>13905</v>
      </c>
      <c r="P13854">
        <v>0</v>
      </c>
      <c r="Q13854" t="str">
        <f t="shared" si="216"/>
        <v>ACTIVE</v>
      </c>
    </row>
    <row r="13855" spans="1:17" x14ac:dyDescent="0.25">
      <c r="A13855" t="s">
        <v>4900</v>
      </c>
      <c r="B13855">
        <v>2020</v>
      </c>
      <c r="C13855" t="s">
        <v>5229</v>
      </c>
      <c r="D13855" t="s">
        <v>4908</v>
      </c>
      <c r="E13855">
        <v>79232</v>
      </c>
      <c r="F13855" t="s">
        <v>4908</v>
      </c>
      <c r="G13855" t="s">
        <v>4944</v>
      </c>
      <c r="H13855" t="s">
        <v>4912</v>
      </c>
      <c r="I13855">
        <v>45110</v>
      </c>
      <c r="J13855">
        <v>15365</v>
      </c>
      <c r="K13855">
        <v>15664.6175</v>
      </c>
      <c r="L13855">
        <v>15365</v>
      </c>
      <c r="M13855">
        <v>15365</v>
      </c>
      <c r="P13855">
        <v>0</v>
      </c>
      <c r="Q13855" t="str">
        <f t="shared" si="216"/>
        <v>ACTIVE</v>
      </c>
    </row>
    <row r="13856" spans="1:17" x14ac:dyDescent="0.25">
      <c r="A13856" t="s">
        <v>4900</v>
      </c>
      <c r="B13856">
        <v>1480</v>
      </c>
      <c r="C13856" t="s">
        <v>5425</v>
      </c>
      <c r="D13856" t="s">
        <v>5092</v>
      </c>
      <c r="E13856">
        <v>79235</v>
      </c>
      <c r="F13856" t="s">
        <v>4908</v>
      </c>
      <c r="G13856" t="s">
        <v>4913</v>
      </c>
      <c r="H13856" t="s">
        <v>4912</v>
      </c>
      <c r="I13856">
        <v>45110</v>
      </c>
      <c r="J13856">
        <v>160</v>
      </c>
      <c r="K13856">
        <v>163.12</v>
      </c>
      <c r="L13856">
        <v>160</v>
      </c>
      <c r="M13856">
        <v>160</v>
      </c>
      <c r="N13856">
        <v>45117</v>
      </c>
      <c r="O13856">
        <v>45117</v>
      </c>
      <c r="P13856">
        <v>53</v>
      </c>
      <c r="Q13856" t="str">
        <f t="shared" si="216"/>
        <v>31-60</v>
      </c>
    </row>
    <row r="13857" spans="1:17" x14ac:dyDescent="0.25">
      <c r="A13857" t="s">
        <v>4900</v>
      </c>
      <c r="B13857">
        <v>1924</v>
      </c>
      <c r="C13857" t="s">
        <v>5316</v>
      </c>
      <c r="D13857" t="s">
        <v>4908</v>
      </c>
      <c r="E13857">
        <v>79237</v>
      </c>
      <c r="F13857" t="s">
        <v>4908</v>
      </c>
      <c r="G13857" t="s">
        <v>4913</v>
      </c>
      <c r="H13857" t="s">
        <v>4912</v>
      </c>
      <c r="I13857">
        <v>45110</v>
      </c>
      <c r="J13857">
        <v>2212.23</v>
      </c>
      <c r="K13857">
        <v>2255.368485</v>
      </c>
      <c r="L13857">
        <v>2212.23</v>
      </c>
      <c r="M13857">
        <v>2212.23</v>
      </c>
      <c r="P13857">
        <v>0</v>
      </c>
      <c r="Q13857" t="str">
        <f t="shared" si="216"/>
        <v>ACTIVE</v>
      </c>
    </row>
    <row r="13858" spans="1:17" x14ac:dyDescent="0.25">
      <c r="A13858" t="s">
        <v>4900</v>
      </c>
      <c r="B13858">
        <v>1888</v>
      </c>
      <c r="C13858" t="s">
        <v>4921</v>
      </c>
      <c r="D13858" t="s">
        <v>4908</v>
      </c>
      <c r="E13858">
        <v>79238</v>
      </c>
      <c r="F13858" t="s">
        <v>4908</v>
      </c>
      <c r="G13858" t="s">
        <v>4944</v>
      </c>
      <c r="H13858" t="s">
        <v>4912</v>
      </c>
      <c r="I13858">
        <v>45110</v>
      </c>
      <c r="J13858">
        <v>1112.8499999999999</v>
      </c>
      <c r="K13858">
        <v>1134.550575</v>
      </c>
      <c r="L13858">
        <v>1112.8499999999999</v>
      </c>
      <c r="M13858">
        <v>927.37499949999994</v>
      </c>
      <c r="N13858">
        <v>45152</v>
      </c>
      <c r="P13858">
        <v>0</v>
      </c>
      <c r="Q13858" t="str">
        <f t="shared" si="216"/>
        <v>ACTIVE</v>
      </c>
    </row>
    <row r="13859" spans="1:17" x14ac:dyDescent="0.25">
      <c r="A13859" t="s">
        <v>4900</v>
      </c>
      <c r="B13859">
        <v>1480</v>
      </c>
      <c r="C13859" t="s">
        <v>5425</v>
      </c>
      <c r="D13859" t="s">
        <v>5092</v>
      </c>
      <c r="E13859">
        <v>79241</v>
      </c>
      <c r="F13859" t="s">
        <v>4908</v>
      </c>
      <c r="G13859" t="s">
        <v>4913</v>
      </c>
      <c r="H13859" t="s">
        <v>4912</v>
      </c>
      <c r="I13859">
        <v>45110</v>
      </c>
      <c r="J13859">
        <v>8.99</v>
      </c>
      <c r="K13859">
        <v>9.165305</v>
      </c>
      <c r="L13859">
        <v>8.99</v>
      </c>
      <c r="M13859">
        <v>8.99</v>
      </c>
      <c r="N13859">
        <v>45117</v>
      </c>
      <c r="O13859">
        <v>45117</v>
      </c>
      <c r="P13859">
        <v>53</v>
      </c>
      <c r="Q13859" t="str">
        <f t="shared" si="216"/>
        <v>31-60</v>
      </c>
    </row>
    <row r="13860" spans="1:17" x14ac:dyDescent="0.25">
      <c r="A13860" t="s">
        <v>4900</v>
      </c>
      <c r="B13860">
        <v>1480</v>
      </c>
      <c r="C13860" t="s">
        <v>5425</v>
      </c>
      <c r="D13860" t="s">
        <v>5092</v>
      </c>
      <c r="E13860">
        <v>79242</v>
      </c>
      <c r="F13860" t="s">
        <v>4908</v>
      </c>
      <c r="G13860" t="s">
        <v>4913</v>
      </c>
      <c r="H13860" t="s">
        <v>4912</v>
      </c>
      <c r="I13860">
        <v>45110</v>
      </c>
      <c r="J13860">
        <v>4.49</v>
      </c>
      <c r="K13860">
        <v>4.5775550000000003</v>
      </c>
      <c r="L13860">
        <v>4.49</v>
      </c>
      <c r="M13860">
        <v>4.49</v>
      </c>
      <c r="N13860">
        <v>45117</v>
      </c>
      <c r="O13860">
        <v>45117</v>
      </c>
      <c r="P13860">
        <v>53</v>
      </c>
      <c r="Q13860" t="str">
        <f t="shared" si="216"/>
        <v>31-60</v>
      </c>
    </row>
    <row r="13861" spans="1:17" x14ac:dyDescent="0.25">
      <c r="A13861" t="s">
        <v>4900</v>
      </c>
      <c r="B13861">
        <v>1480</v>
      </c>
      <c r="C13861" t="s">
        <v>5425</v>
      </c>
      <c r="D13861" t="s">
        <v>5092</v>
      </c>
      <c r="E13861">
        <v>79243</v>
      </c>
      <c r="F13861" t="s">
        <v>4908</v>
      </c>
      <c r="G13861" t="s">
        <v>4913</v>
      </c>
      <c r="H13861" t="s">
        <v>4912</v>
      </c>
      <c r="I13861">
        <v>45110</v>
      </c>
      <c r="J13861">
        <v>8.99</v>
      </c>
      <c r="K13861">
        <v>9.165305</v>
      </c>
      <c r="L13861">
        <v>8.99</v>
      </c>
      <c r="M13861">
        <v>8.99</v>
      </c>
      <c r="N13861">
        <v>45117</v>
      </c>
      <c r="O13861">
        <v>45117</v>
      </c>
      <c r="P13861">
        <v>53</v>
      </c>
      <c r="Q13861" t="str">
        <f t="shared" si="216"/>
        <v>31-60</v>
      </c>
    </row>
    <row r="13862" spans="1:17" x14ac:dyDescent="0.25">
      <c r="A13862" t="s">
        <v>4900</v>
      </c>
      <c r="B13862">
        <v>1480</v>
      </c>
      <c r="C13862" t="s">
        <v>5425</v>
      </c>
      <c r="D13862" t="s">
        <v>5092</v>
      </c>
      <c r="E13862">
        <v>79244</v>
      </c>
      <c r="F13862" t="s">
        <v>4908</v>
      </c>
      <c r="G13862" t="s">
        <v>4913</v>
      </c>
      <c r="H13862" t="s">
        <v>4912</v>
      </c>
      <c r="I13862">
        <v>45110</v>
      </c>
      <c r="J13862">
        <v>41.2</v>
      </c>
      <c r="K13862">
        <v>42.003399999999999</v>
      </c>
      <c r="L13862">
        <v>41.2</v>
      </c>
      <c r="M13862">
        <v>41.2</v>
      </c>
      <c r="N13862">
        <v>45117</v>
      </c>
      <c r="O13862">
        <v>45117</v>
      </c>
      <c r="P13862">
        <v>53</v>
      </c>
      <c r="Q13862" t="str">
        <f t="shared" si="216"/>
        <v>31-60</v>
      </c>
    </row>
    <row r="13863" spans="1:17" x14ac:dyDescent="0.25">
      <c r="A13863" t="s">
        <v>4900</v>
      </c>
      <c r="B13863">
        <v>1480</v>
      </c>
      <c r="C13863" t="s">
        <v>5425</v>
      </c>
      <c r="D13863" t="s">
        <v>5092</v>
      </c>
      <c r="E13863">
        <v>79247</v>
      </c>
      <c r="F13863" t="s">
        <v>4908</v>
      </c>
      <c r="G13863" t="s">
        <v>4913</v>
      </c>
      <c r="H13863" t="s">
        <v>4912</v>
      </c>
      <c r="I13863">
        <v>45110</v>
      </c>
      <c r="J13863">
        <v>16.43</v>
      </c>
      <c r="K13863">
        <v>16.750385000000001</v>
      </c>
      <c r="L13863">
        <v>16.43</v>
      </c>
      <c r="M13863">
        <v>16.43</v>
      </c>
      <c r="P13863">
        <v>0</v>
      </c>
      <c r="Q13863" t="str">
        <f t="shared" si="216"/>
        <v>ACTIVE</v>
      </c>
    </row>
    <row r="13864" spans="1:17" x14ac:dyDescent="0.25">
      <c r="A13864" t="s">
        <v>4900</v>
      </c>
      <c r="B13864">
        <v>1534</v>
      </c>
      <c r="C13864" t="s">
        <v>4959</v>
      </c>
      <c r="D13864" t="s">
        <v>4908</v>
      </c>
      <c r="E13864">
        <v>79248</v>
      </c>
      <c r="F13864" t="s">
        <v>4908</v>
      </c>
      <c r="G13864" t="s">
        <v>4913</v>
      </c>
      <c r="H13864" t="s">
        <v>4912</v>
      </c>
      <c r="I13864">
        <v>45110</v>
      </c>
      <c r="J13864">
        <v>159.36000000000001</v>
      </c>
      <c r="K13864">
        <v>162.46752000000001</v>
      </c>
      <c r="L13864">
        <v>159.36000000000001</v>
      </c>
      <c r="M13864">
        <v>159.36000000000001</v>
      </c>
      <c r="P13864">
        <v>0</v>
      </c>
      <c r="Q13864" t="str">
        <f t="shared" si="216"/>
        <v>ACTIVE</v>
      </c>
    </row>
    <row r="13865" spans="1:17" x14ac:dyDescent="0.25">
      <c r="A13865" t="s">
        <v>4900</v>
      </c>
      <c r="B13865">
        <v>994</v>
      </c>
      <c r="C13865" t="s">
        <v>5409</v>
      </c>
      <c r="D13865" t="s">
        <v>4908</v>
      </c>
      <c r="E13865">
        <v>79250</v>
      </c>
      <c r="F13865" t="s">
        <v>4908</v>
      </c>
      <c r="G13865" t="s">
        <v>4913</v>
      </c>
      <c r="H13865" t="s">
        <v>4912</v>
      </c>
      <c r="I13865">
        <v>45110</v>
      </c>
      <c r="J13865">
        <v>4642.6899999999996</v>
      </c>
      <c r="K13865">
        <v>4733.2224550000001</v>
      </c>
      <c r="L13865">
        <v>4642.6899999999996</v>
      </c>
      <c r="M13865">
        <v>4642.6899999999996</v>
      </c>
      <c r="P13865">
        <v>0</v>
      </c>
      <c r="Q13865" t="str">
        <f t="shared" si="216"/>
        <v>ACTIVE</v>
      </c>
    </row>
    <row r="13866" spans="1:17" x14ac:dyDescent="0.25">
      <c r="A13866" t="s">
        <v>4900</v>
      </c>
      <c r="B13866">
        <v>1362</v>
      </c>
      <c r="C13866" t="s">
        <v>5252</v>
      </c>
      <c r="D13866" t="s">
        <v>4908</v>
      </c>
      <c r="E13866">
        <v>79255</v>
      </c>
      <c r="F13866" t="s">
        <v>4908</v>
      </c>
      <c r="G13866" t="s">
        <v>4913</v>
      </c>
      <c r="H13866" t="s">
        <v>4912</v>
      </c>
      <c r="I13866">
        <v>45110</v>
      </c>
      <c r="J13866">
        <v>153.28</v>
      </c>
      <c r="K13866">
        <v>156.26895999999999</v>
      </c>
      <c r="L13866">
        <v>153.28</v>
      </c>
      <c r="M13866">
        <v>153.28</v>
      </c>
      <c r="P13866">
        <v>0</v>
      </c>
      <c r="Q13866" t="str">
        <f t="shared" si="216"/>
        <v>ACTIVE</v>
      </c>
    </row>
    <row r="13867" spans="1:17" x14ac:dyDescent="0.25">
      <c r="A13867" t="s">
        <v>4899</v>
      </c>
      <c r="B13867">
        <v>645</v>
      </c>
      <c r="C13867" t="s">
        <v>5441</v>
      </c>
      <c r="D13867" t="s">
        <v>4908</v>
      </c>
      <c r="E13867">
        <v>79256</v>
      </c>
      <c r="F13867" t="s">
        <v>4908</v>
      </c>
      <c r="G13867" t="s">
        <v>4944</v>
      </c>
      <c r="H13867" t="s">
        <v>5038</v>
      </c>
      <c r="I13867">
        <v>45110</v>
      </c>
      <c r="J13867">
        <v>605.4</v>
      </c>
      <c r="K13867">
        <v>605.4</v>
      </c>
      <c r="L13867">
        <v>605.4</v>
      </c>
      <c r="M13867">
        <v>605.4</v>
      </c>
      <c r="P13867">
        <v>0</v>
      </c>
      <c r="Q13867" t="str">
        <f t="shared" si="216"/>
        <v>ACTIVE</v>
      </c>
    </row>
    <row r="13868" spans="1:17" x14ac:dyDescent="0.25">
      <c r="A13868" t="s">
        <v>4899</v>
      </c>
      <c r="B13868">
        <v>645</v>
      </c>
      <c r="C13868" t="s">
        <v>5441</v>
      </c>
      <c r="D13868" t="s">
        <v>4908</v>
      </c>
      <c r="E13868">
        <v>79257</v>
      </c>
      <c r="F13868" t="s">
        <v>4908</v>
      </c>
      <c r="G13868" t="s">
        <v>4944</v>
      </c>
      <c r="H13868" t="s">
        <v>5038</v>
      </c>
      <c r="I13868">
        <v>45110</v>
      </c>
      <c r="J13868">
        <v>734.13</v>
      </c>
      <c r="K13868">
        <v>734.13</v>
      </c>
      <c r="L13868">
        <v>734.13</v>
      </c>
      <c r="M13868">
        <v>734.13</v>
      </c>
      <c r="P13868">
        <v>0</v>
      </c>
      <c r="Q13868" t="str">
        <f t="shared" si="216"/>
        <v>ACTIVE</v>
      </c>
    </row>
    <row r="13869" spans="1:17" x14ac:dyDescent="0.25">
      <c r="A13869" t="s">
        <v>4899</v>
      </c>
      <c r="B13869">
        <v>645</v>
      </c>
      <c r="C13869" t="s">
        <v>5441</v>
      </c>
      <c r="D13869" t="s">
        <v>4908</v>
      </c>
      <c r="E13869">
        <v>79258</v>
      </c>
      <c r="F13869" t="s">
        <v>4908</v>
      </c>
      <c r="G13869" t="s">
        <v>4944</v>
      </c>
      <c r="H13869" t="s">
        <v>5038</v>
      </c>
      <c r="I13869">
        <v>45110</v>
      </c>
      <c r="J13869">
        <v>491.39</v>
      </c>
      <c r="K13869">
        <v>491.39</v>
      </c>
      <c r="L13869">
        <v>491.39</v>
      </c>
      <c r="M13869">
        <v>491.39</v>
      </c>
      <c r="P13869">
        <v>0</v>
      </c>
      <c r="Q13869" t="str">
        <f t="shared" si="216"/>
        <v>ACTIVE</v>
      </c>
    </row>
    <row r="13870" spans="1:17" x14ac:dyDescent="0.25">
      <c r="A13870" t="s">
        <v>4899</v>
      </c>
      <c r="B13870">
        <v>645</v>
      </c>
      <c r="C13870" t="s">
        <v>5441</v>
      </c>
      <c r="D13870" t="s">
        <v>4908</v>
      </c>
      <c r="E13870">
        <v>79260</v>
      </c>
      <c r="F13870" t="s">
        <v>4908</v>
      </c>
      <c r="G13870" t="s">
        <v>4944</v>
      </c>
      <c r="H13870" t="s">
        <v>5038</v>
      </c>
      <c r="I13870">
        <v>45110</v>
      </c>
      <c r="J13870">
        <v>1049.3</v>
      </c>
      <c r="K13870">
        <v>1049.3</v>
      </c>
      <c r="L13870">
        <v>1049.3</v>
      </c>
      <c r="M13870">
        <v>1049.3</v>
      </c>
      <c r="P13870">
        <v>0</v>
      </c>
      <c r="Q13870" t="str">
        <f t="shared" si="216"/>
        <v>ACTIVE</v>
      </c>
    </row>
    <row r="13871" spans="1:17" x14ac:dyDescent="0.25">
      <c r="A13871" t="s">
        <v>4899</v>
      </c>
      <c r="B13871">
        <v>645</v>
      </c>
      <c r="C13871" t="s">
        <v>5441</v>
      </c>
      <c r="D13871" t="s">
        <v>4908</v>
      </c>
      <c r="E13871">
        <v>79261</v>
      </c>
      <c r="F13871" t="s">
        <v>4908</v>
      </c>
      <c r="G13871" t="s">
        <v>4944</v>
      </c>
      <c r="H13871" t="s">
        <v>5038</v>
      </c>
      <c r="I13871">
        <v>45110</v>
      </c>
      <c r="J13871">
        <v>1443.27</v>
      </c>
      <c r="K13871">
        <v>1443.27</v>
      </c>
      <c r="L13871">
        <v>1443.27</v>
      </c>
      <c r="M13871">
        <v>1443.27</v>
      </c>
      <c r="P13871">
        <v>0</v>
      </c>
      <c r="Q13871" t="str">
        <f t="shared" si="216"/>
        <v>ACTIVE</v>
      </c>
    </row>
    <row r="13872" spans="1:17" x14ac:dyDescent="0.25">
      <c r="A13872" t="s">
        <v>4900</v>
      </c>
      <c r="B13872">
        <v>1739</v>
      </c>
      <c r="C13872" t="s">
        <v>5124</v>
      </c>
      <c r="D13872" t="s">
        <v>4908</v>
      </c>
      <c r="E13872">
        <v>79263</v>
      </c>
      <c r="F13872" t="s">
        <v>4908</v>
      </c>
      <c r="G13872" t="s">
        <v>4913</v>
      </c>
      <c r="H13872" t="s">
        <v>4912</v>
      </c>
      <c r="I13872">
        <v>45110</v>
      </c>
      <c r="J13872">
        <v>155.63999999999999</v>
      </c>
      <c r="K13872">
        <v>158.67498000000001</v>
      </c>
      <c r="L13872">
        <v>155.63999999999999</v>
      </c>
      <c r="M13872">
        <v>155.63999999999999</v>
      </c>
      <c r="P13872">
        <v>0</v>
      </c>
      <c r="Q13872" t="str">
        <f t="shared" si="216"/>
        <v>ACTIVE</v>
      </c>
    </row>
    <row r="13873" spans="1:17" x14ac:dyDescent="0.25">
      <c r="A13873" t="s">
        <v>4899</v>
      </c>
      <c r="B13873">
        <v>645</v>
      </c>
      <c r="C13873" t="s">
        <v>5441</v>
      </c>
      <c r="D13873" t="s">
        <v>4908</v>
      </c>
      <c r="E13873">
        <v>79264</v>
      </c>
      <c r="F13873" t="s">
        <v>4908</v>
      </c>
      <c r="G13873" t="s">
        <v>4944</v>
      </c>
      <c r="H13873" t="s">
        <v>5038</v>
      </c>
      <c r="I13873">
        <v>45110</v>
      </c>
      <c r="J13873">
        <v>501.73</v>
      </c>
      <c r="K13873">
        <v>501.73</v>
      </c>
      <c r="L13873">
        <v>501.73</v>
      </c>
      <c r="M13873">
        <v>501.73</v>
      </c>
      <c r="P13873">
        <v>0</v>
      </c>
      <c r="Q13873" t="str">
        <f t="shared" si="216"/>
        <v>ACTIVE</v>
      </c>
    </row>
    <row r="13874" spans="1:17" x14ac:dyDescent="0.25">
      <c r="A13874" t="s">
        <v>4900</v>
      </c>
      <c r="B13874">
        <v>828</v>
      </c>
      <c r="C13874" t="s">
        <v>5071</v>
      </c>
      <c r="D13874" t="s">
        <v>4908</v>
      </c>
      <c r="E13874">
        <v>79266</v>
      </c>
      <c r="F13874" t="s">
        <v>4908</v>
      </c>
      <c r="G13874" t="s">
        <v>4913</v>
      </c>
      <c r="H13874" t="s">
        <v>4912</v>
      </c>
      <c r="I13874">
        <v>45110</v>
      </c>
      <c r="J13874">
        <v>6678.41</v>
      </c>
      <c r="K13874">
        <v>6808.6389950000003</v>
      </c>
      <c r="L13874">
        <v>6678.41</v>
      </c>
      <c r="M13874">
        <v>6678.41</v>
      </c>
      <c r="N13874">
        <v>45152</v>
      </c>
      <c r="O13874">
        <v>45152</v>
      </c>
      <c r="P13874">
        <v>18</v>
      </c>
      <c r="Q13874" t="str">
        <f t="shared" si="216"/>
        <v>1-30</v>
      </c>
    </row>
    <row r="13875" spans="1:17" x14ac:dyDescent="0.25">
      <c r="A13875" t="s">
        <v>4900</v>
      </c>
      <c r="B13875">
        <v>1588</v>
      </c>
      <c r="C13875" t="s">
        <v>5241</v>
      </c>
      <c r="D13875" t="s">
        <v>5092</v>
      </c>
      <c r="E13875">
        <v>79269</v>
      </c>
      <c r="F13875" t="s">
        <v>4908</v>
      </c>
      <c r="G13875" t="s">
        <v>4913</v>
      </c>
      <c r="H13875" t="s">
        <v>4912</v>
      </c>
      <c r="I13875">
        <v>45110</v>
      </c>
      <c r="J13875">
        <v>51.72</v>
      </c>
      <c r="K13875">
        <v>52.728540000000002</v>
      </c>
      <c r="L13875">
        <v>51.72</v>
      </c>
      <c r="M13875">
        <v>51.72</v>
      </c>
      <c r="P13875">
        <v>0</v>
      </c>
      <c r="Q13875" t="str">
        <f t="shared" si="216"/>
        <v>ACTIVE</v>
      </c>
    </row>
    <row r="13876" spans="1:17" x14ac:dyDescent="0.25">
      <c r="A13876" t="s">
        <v>4900</v>
      </c>
      <c r="B13876">
        <v>2000</v>
      </c>
      <c r="C13876" t="s">
        <v>5342</v>
      </c>
      <c r="D13876" t="s">
        <v>4908</v>
      </c>
      <c r="E13876">
        <v>79274</v>
      </c>
      <c r="F13876" t="s">
        <v>4908</v>
      </c>
      <c r="G13876" t="s">
        <v>4913</v>
      </c>
      <c r="H13876" t="s">
        <v>4912</v>
      </c>
      <c r="I13876">
        <v>45110</v>
      </c>
      <c r="J13876">
        <v>19228</v>
      </c>
      <c r="K13876">
        <v>19602.946</v>
      </c>
      <c r="L13876">
        <v>19228</v>
      </c>
      <c r="M13876">
        <v>19228</v>
      </c>
      <c r="P13876">
        <v>0</v>
      </c>
      <c r="Q13876" t="str">
        <f t="shared" si="216"/>
        <v>ACTIVE</v>
      </c>
    </row>
    <row r="13877" spans="1:17" x14ac:dyDescent="0.25">
      <c r="A13877" t="s">
        <v>4900</v>
      </c>
      <c r="B13877">
        <v>1642</v>
      </c>
      <c r="C13877" t="s">
        <v>5136</v>
      </c>
      <c r="D13877" t="s">
        <v>4908</v>
      </c>
      <c r="E13877">
        <v>79276</v>
      </c>
      <c r="F13877" t="s">
        <v>4908</v>
      </c>
      <c r="G13877" t="s">
        <v>4913</v>
      </c>
      <c r="H13877" t="s">
        <v>4912</v>
      </c>
      <c r="I13877">
        <v>45110</v>
      </c>
      <c r="J13877">
        <v>69.95</v>
      </c>
      <c r="K13877">
        <v>71.314025000000001</v>
      </c>
      <c r="L13877">
        <v>69.95</v>
      </c>
      <c r="M13877">
        <v>58.291666499999998</v>
      </c>
      <c r="N13877">
        <v>45152</v>
      </c>
      <c r="P13877">
        <v>0</v>
      </c>
      <c r="Q13877" t="str">
        <f t="shared" si="216"/>
        <v>ACTIVE</v>
      </c>
    </row>
    <row r="13878" spans="1:17" x14ac:dyDescent="0.25">
      <c r="A13878" t="s">
        <v>4900</v>
      </c>
      <c r="B13878">
        <v>1146</v>
      </c>
      <c r="C13878" t="s">
        <v>5128</v>
      </c>
      <c r="D13878" t="s">
        <v>4908</v>
      </c>
      <c r="E13878">
        <v>79285</v>
      </c>
      <c r="F13878" t="s">
        <v>4908</v>
      </c>
      <c r="G13878" t="s">
        <v>4913</v>
      </c>
      <c r="H13878" t="s">
        <v>4912</v>
      </c>
      <c r="I13878">
        <v>45110</v>
      </c>
      <c r="J13878">
        <v>1005.02</v>
      </c>
      <c r="K13878">
        <v>1024.61789</v>
      </c>
      <c r="L13878">
        <v>1005.02</v>
      </c>
      <c r="M13878">
        <v>1005.02</v>
      </c>
      <c r="P13878">
        <v>0</v>
      </c>
      <c r="Q13878" t="str">
        <f t="shared" si="216"/>
        <v>ACTIVE</v>
      </c>
    </row>
    <row r="13879" spans="1:17" x14ac:dyDescent="0.25">
      <c r="A13879" t="s">
        <v>4900</v>
      </c>
      <c r="B13879">
        <v>734</v>
      </c>
      <c r="C13879" t="s">
        <v>5440</v>
      </c>
      <c r="D13879" t="s">
        <v>4908</v>
      </c>
      <c r="E13879">
        <v>79288</v>
      </c>
      <c r="F13879" t="s">
        <v>4908</v>
      </c>
      <c r="G13879" t="s">
        <v>4944</v>
      </c>
      <c r="H13879" t="s">
        <v>4912</v>
      </c>
      <c r="I13879">
        <v>45110</v>
      </c>
      <c r="J13879">
        <v>9331.1</v>
      </c>
      <c r="K13879">
        <v>9513.05645</v>
      </c>
      <c r="L13879">
        <v>9331.1</v>
      </c>
      <c r="M13879">
        <v>9331.1</v>
      </c>
      <c r="P13879">
        <v>0</v>
      </c>
      <c r="Q13879" t="str">
        <f t="shared" si="216"/>
        <v>ACTIVE</v>
      </c>
    </row>
    <row r="13880" spans="1:17" x14ac:dyDescent="0.25">
      <c r="A13880" t="s">
        <v>4900</v>
      </c>
      <c r="B13880">
        <v>1541</v>
      </c>
      <c r="C13880" t="s">
        <v>5255</v>
      </c>
      <c r="D13880" t="s">
        <v>4908</v>
      </c>
      <c r="E13880">
        <v>79290</v>
      </c>
      <c r="F13880" t="s">
        <v>4908</v>
      </c>
      <c r="G13880" t="s">
        <v>4944</v>
      </c>
      <c r="H13880" t="s">
        <v>4912</v>
      </c>
      <c r="I13880">
        <v>45110</v>
      </c>
      <c r="J13880">
        <v>10000</v>
      </c>
      <c r="K13880">
        <v>10195</v>
      </c>
      <c r="L13880">
        <v>10000</v>
      </c>
      <c r="M13880">
        <v>10000</v>
      </c>
      <c r="P13880">
        <v>0</v>
      </c>
      <c r="Q13880" t="str">
        <f t="shared" si="216"/>
        <v>ACTIVE</v>
      </c>
    </row>
    <row r="13881" spans="1:17" x14ac:dyDescent="0.25">
      <c r="A13881" t="s">
        <v>4900</v>
      </c>
      <c r="B13881">
        <v>1541</v>
      </c>
      <c r="C13881" t="s">
        <v>5255</v>
      </c>
      <c r="D13881" t="s">
        <v>4908</v>
      </c>
      <c r="E13881">
        <v>79291</v>
      </c>
      <c r="F13881" t="s">
        <v>4908</v>
      </c>
      <c r="G13881" t="s">
        <v>4944</v>
      </c>
      <c r="H13881" t="s">
        <v>4912</v>
      </c>
      <c r="I13881">
        <v>45110</v>
      </c>
      <c r="J13881">
        <v>2000</v>
      </c>
      <c r="K13881">
        <v>2039</v>
      </c>
      <c r="L13881">
        <v>2000</v>
      </c>
      <c r="M13881">
        <v>2000</v>
      </c>
      <c r="P13881">
        <v>0</v>
      </c>
      <c r="Q13881" t="str">
        <f t="shared" si="216"/>
        <v>ACTIVE</v>
      </c>
    </row>
    <row r="13882" spans="1:17" x14ac:dyDescent="0.25">
      <c r="A13882" t="s">
        <v>4900</v>
      </c>
      <c r="B13882">
        <v>1975</v>
      </c>
      <c r="C13882" t="s">
        <v>5049</v>
      </c>
      <c r="D13882" t="s">
        <v>4908</v>
      </c>
      <c r="E13882">
        <v>79294</v>
      </c>
      <c r="F13882" t="s">
        <v>4908</v>
      </c>
      <c r="G13882" t="s">
        <v>4944</v>
      </c>
      <c r="H13882" t="s">
        <v>4912</v>
      </c>
      <c r="I13882">
        <v>45110</v>
      </c>
      <c r="J13882">
        <v>13000</v>
      </c>
      <c r="K13882">
        <v>13253.5</v>
      </c>
      <c r="L13882">
        <v>13000</v>
      </c>
      <c r="M13882">
        <v>10833.333329999999</v>
      </c>
      <c r="N13882">
        <v>45166</v>
      </c>
      <c r="P13882">
        <v>0</v>
      </c>
      <c r="Q13882" t="str">
        <f t="shared" si="216"/>
        <v>ACTIVE</v>
      </c>
    </row>
    <row r="13883" spans="1:17" x14ac:dyDescent="0.25">
      <c r="A13883" t="s">
        <v>4900</v>
      </c>
      <c r="B13883">
        <v>1033</v>
      </c>
      <c r="C13883" t="s">
        <v>4927</v>
      </c>
      <c r="D13883" t="s">
        <v>4908</v>
      </c>
      <c r="E13883">
        <v>79295</v>
      </c>
      <c r="F13883" t="s">
        <v>4908</v>
      </c>
      <c r="G13883" t="s">
        <v>4913</v>
      </c>
      <c r="H13883" t="s">
        <v>4912</v>
      </c>
      <c r="I13883">
        <v>45110</v>
      </c>
      <c r="J13883">
        <v>787.04</v>
      </c>
      <c r="K13883">
        <v>802.38728000000003</v>
      </c>
      <c r="L13883">
        <v>787.04</v>
      </c>
      <c r="M13883">
        <v>655.86666700000001</v>
      </c>
      <c r="N13883">
        <v>45166</v>
      </c>
      <c r="P13883">
        <v>0</v>
      </c>
      <c r="Q13883" t="str">
        <f t="shared" si="216"/>
        <v>ACTIVE</v>
      </c>
    </row>
    <row r="13884" spans="1:17" x14ac:dyDescent="0.25">
      <c r="A13884" t="s">
        <v>4900</v>
      </c>
      <c r="B13884">
        <v>2009</v>
      </c>
      <c r="C13884" t="s">
        <v>5126</v>
      </c>
      <c r="D13884" t="s">
        <v>4908</v>
      </c>
      <c r="E13884">
        <v>79296</v>
      </c>
      <c r="F13884" t="s">
        <v>4908</v>
      </c>
      <c r="G13884" t="s">
        <v>4944</v>
      </c>
      <c r="H13884" t="s">
        <v>4912</v>
      </c>
      <c r="I13884">
        <v>45110</v>
      </c>
      <c r="J13884">
        <v>1000</v>
      </c>
      <c r="K13884">
        <v>1019.5</v>
      </c>
      <c r="L13884">
        <v>1000</v>
      </c>
      <c r="M13884">
        <v>1000</v>
      </c>
      <c r="P13884">
        <v>0</v>
      </c>
      <c r="Q13884" t="str">
        <f t="shared" si="216"/>
        <v>ACTIVE</v>
      </c>
    </row>
    <row r="13885" spans="1:17" x14ac:dyDescent="0.25">
      <c r="A13885" t="s">
        <v>4900</v>
      </c>
      <c r="B13885">
        <v>1973</v>
      </c>
      <c r="C13885" t="s">
        <v>5155</v>
      </c>
      <c r="D13885" t="s">
        <v>4908</v>
      </c>
      <c r="E13885">
        <v>79298</v>
      </c>
      <c r="F13885" t="s">
        <v>4908</v>
      </c>
      <c r="G13885" t="s">
        <v>4913</v>
      </c>
      <c r="H13885" t="s">
        <v>4912</v>
      </c>
      <c r="I13885">
        <v>45110</v>
      </c>
      <c r="J13885">
        <v>1240.1400000000001</v>
      </c>
      <c r="K13885">
        <v>1264.3227300000001</v>
      </c>
      <c r="L13885">
        <v>1240.1400000000001</v>
      </c>
      <c r="M13885">
        <v>1240.1400000000001</v>
      </c>
      <c r="P13885">
        <v>0</v>
      </c>
      <c r="Q13885" t="str">
        <f t="shared" si="216"/>
        <v>ACTIVE</v>
      </c>
    </row>
    <row r="13886" spans="1:17" x14ac:dyDescent="0.25">
      <c r="A13886" t="s">
        <v>4900</v>
      </c>
      <c r="B13886">
        <v>1563</v>
      </c>
      <c r="C13886" t="s">
        <v>5439</v>
      </c>
      <c r="D13886" t="s">
        <v>4908</v>
      </c>
      <c r="E13886">
        <v>79300</v>
      </c>
      <c r="F13886" t="s">
        <v>4908</v>
      </c>
      <c r="G13886" t="s">
        <v>4944</v>
      </c>
      <c r="H13886" t="s">
        <v>4912</v>
      </c>
      <c r="I13886">
        <v>45110</v>
      </c>
      <c r="J13886">
        <v>58923.46</v>
      </c>
      <c r="K13886">
        <v>60072.467470000003</v>
      </c>
      <c r="L13886">
        <v>58923.46</v>
      </c>
      <c r="M13886">
        <v>49102.883329999997</v>
      </c>
      <c r="N13886">
        <v>45152</v>
      </c>
      <c r="P13886">
        <v>0</v>
      </c>
      <c r="Q13886" t="str">
        <f t="shared" si="216"/>
        <v>ACTIVE</v>
      </c>
    </row>
    <row r="13887" spans="1:17" x14ac:dyDescent="0.25">
      <c r="A13887" t="s">
        <v>4900</v>
      </c>
      <c r="B13887">
        <v>1947</v>
      </c>
      <c r="C13887" t="s">
        <v>5088</v>
      </c>
      <c r="D13887" t="s">
        <v>4908</v>
      </c>
      <c r="E13887">
        <v>79301</v>
      </c>
      <c r="F13887" t="s">
        <v>5087</v>
      </c>
      <c r="G13887" t="s">
        <v>4913</v>
      </c>
      <c r="H13887" t="s">
        <v>4912</v>
      </c>
      <c r="I13887">
        <v>45110</v>
      </c>
      <c r="J13887">
        <v>236.02</v>
      </c>
      <c r="K13887">
        <v>240.62239</v>
      </c>
      <c r="L13887">
        <v>236.02</v>
      </c>
      <c r="M13887">
        <v>236.02</v>
      </c>
      <c r="N13887">
        <v>45167</v>
      </c>
      <c r="O13887">
        <v>45167</v>
      </c>
      <c r="P13887">
        <v>3</v>
      </c>
      <c r="Q13887" t="str">
        <f t="shared" si="216"/>
        <v>1-30</v>
      </c>
    </row>
    <row r="13888" spans="1:17" x14ac:dyDescent="0.25">
      <c r="A13888" t="s">
        <v>4900</v>
      </c>
      <c r="B13888">
        <v>2004</v>
      </c>
      <c r="C13888" t="s">
        <v>5097</v>
      </c>
      <c r="D13888" t="s">
        <v>4908</v>
      </c>
      <c r="E13888">
        <v>79302</v>
      </c>
      <c r="F13888" t="s">
        <v>4908</v>
      </c>
      <c r="G13888" t="s">
        <v>4944</v>
      </c>
      <c r="H13888" t="s">
        <v>4912</v>
      </c>
      <c r="I13888">
        <v>45110</v>
      </c>
      <c r="J13888">
        <v>8319</v>
      </c>
      <c r="K13888">
        <v>8481.2204999999994</v>
      </c>
      <c r="L13888">
        <v>8319</v>
      </c>
      <c r="M13888">
        <v>2773</v>
      </c>
      <c r="N13888">
        <v>45153</v>
      </c>
      <c r="P13888">
        <v>0</v>
      </c>
      <c r="Q13888" t="str">
        <f t="shared" si="216"/>
        <v>ACTIVE</v>
      </c>
    </row>
    <row r="13889" spans="1:17" x14ac:dyDescent="0.25">
      <c r="A13889" t="s">
        <v>4900</v>
      </c>
      <c r="B13889">
        <v>701</v>
      </c>
      <c r="C13889" t="s">
        <v>5066</v>
      </c>
      <c r="D13889" t="s">
        <v>4908</v>
      </c>
      <c r="E13889">
        <v>79303</v>
      </c>
      <c r="F13889" t="s">
        <v>4908</v>
      </c>
      <c r="G13889" t="s">
        <v>4913</v>
      </c>
      <c r="H13889" t="s">
        <v>4912</v>
      </c>
      <c r="I13889">
        <v>45110</v>
      </c>
      <c r="J13889">
        <v>148.72</v>
      </c>
      <c r="K13889">
        <v>151.62003999999999</v>
      </c>
      <c r="L13889">
        <v>148.72</v>
      </c>
      <c r="M13889">
        <v>123.933333</v>
      </c>
      <c r="N13889">
        <v>45152</v>
      </c>
      <c r="P13889">
        <v>0</v>
      </c>
      <c r="Q13889" t="str">
        <f t="shared" si="216"/>
        <v>ACTIVE</v>
      </c>
    </row>
    <row r="13890" spans="1:17" x14ac:dyDescent="0.25">
      <c r="A13890" t="s">
        <v>4900</v>
      </c>
      <c r="B13890">
        <v>1490</v>
      </c>
      <c r="C13890" t="s">
        <v>5401</v>
      </c>
      <c r="D13890" t="s">
        <v>5092</v>
      </c>
      <c r="E13890">
        <v>79304</v>
      </c>
      <c r="F13890" t="s">
        <v>4908</v>
      </c>
      <c r="G13890" t="s">
        <v>4913</v>
      </c>
      <c r="H13890" t="s">
        <v>4912</v>
      </c>
      <c r="I13890">
        <v>45110</v>
      </c>
      <c r="J13890">
        <v>76.53</v>
      </c>
      <c r="K13890">
        <v>78.022334999999998</v>
      </c>
      <c r="L13890">
        <v>76.53</v>
      </c>
      <c r="M13890">
        <v>76.53</v>
      </c>
      <c r="P13890">
        <v>0</v>
      </c>
      <c r="Q13890" t="str">
        <f t="shared" ref="Q13890:Q13953" si="217">IF(P13890=0,"ACTIVE",IF(P13890&lt;=30,"1-30",IF(AND(P13890&gt;30,P13890&lt;=60),"31-60",IF(AND(P13890&gt;60,P13890&lt;=90),"61-90",IF(AND(P13890&gt;90,P13890&lt;=120),"91-120",IF(AND(P13890&gt;120,P13890&lt;=150),"121-150",IF(AND(P13890&gt;150,P13890&lt;=180),"151-180","180+")))))))</f>
        <v>ACTIVE</v>
      </c>
    </row>
    <row r="13891" spans="1:17" x14ac:dyDescent="0.25">
      <c r="A13891" t="s">
        <v>4900</v>
      </c>
      <c r="B13891">
        <v>671</v>
      </c>
      <c r="C13891" t="s">
        <v>5389</v>
      </c>
      <c r="D13891" t="s">
        <v>4908</v>
      </c>
      <c r="E13891">
        <v>79305</v>
      </c>
      <c r="F13891" t="s">
        <v>4908</v>
      </c>
      <c r="G13891" t="s">
        <v>4913</v>
      </c>
      <c r="H13891" t="s">
        <v>4912</v>
      </c>
      <c r="I13891">
        <v>45110</v>
      </c>
      <c r="J13891">
        <v>177</v>
      </c>
      <c r="K13891">
        <v>180.45150000000001</v>
      </c>
      <c r="L13891">
        <v>177</v>
      </c>
      <c r="M13891">
        <v>177</v>
      </c>
      <c r="P13891">
        <v>0</v>
      </c>
      <c r="Q13891" t="str">
        <f t="shared" si="217"/>
        <v>ACTIVE</v>
      </c>
    </row>
    <row r="13892" spans="1:17" x14ac:dyDescent="0.25">
      <c r="A13892" t="s">
        <v>4900</v>
      </c>
      <c r="B13892">
        <v>1490</v>
      </c>
      <c r="C13892" t="s">
        <v>5401</v>
      </c>
      <c r="D13892" t="s">
        <v>5092</v>
      </c>
      <c r="E13892">
        <v>79306</v>
      </c>
      <c r="F13892" t="s">
        <v>4908</v>
      </c>
      <c r="G13892" t="s">
        <v>4913</v>
      </c>
      <c r="H13892" t="s">
        <v>4912</v>
      </c>
      <c r="I13892">
        <v>45110</v>
      </c>
      <c r="J13892">
        <v>2</v>
      </c>
      <c r="K13892">
        <v>2.0390000000000001</v>
      </c>
      <c r="L13892">
        <v>2</v>
      </c>
      <c r="M13892">
        <v>2</v>
      </c>
      <c r="N13892">
        <v>45163</v>
      </c>
      <c r="O13892">
        <v>45163</v>
      </c>
      <c r="P13892">
        <v>7</v>
      </c>
      <c r="Q13892" t="str">
        <f t="shared" si="217"/>
        <v>1-30</v>
      </c>
    </row>
    <row r="13893" spans="1:17" x14ac:dyDescent="0.25">
      <c r="A13893" t="s">
        <v>4900</v>
      </c>
      <c r="B13893">
        <v>1977</v>
      </c>
      <c r="C13893" t="s">
        <v>5055</v>
      </c>
      <c r="D13893" t="s">
        <v>4908</v>
      </c>
      <c r="E13893">
        <v>79312</v>
      </c>
      <c r="F13893" t="s">
        <v>4908</v>
      </c>
      <c r="G13893" t="s">
        <v>4913</v>
      </c>
      <c r="H13893" t="s">
        <v>4912</v>
      </c>
      <c r="I13893">
        <v>45110</v>
      </c>
      <c r="J13893">
        <v>2000</v>
      </c>
      <c r="K13893">
        <v>2039</v>
      </c>
      <c r="L13893">
        <v>2000</v>
      </c>
      <c r="M13893">
        <v>1538.461538</v>
      </c>
      <c r="N13893">
        <v>45152</v>
      </c>
      <c r="P13893">
        <v>0</v>
      </c>
      <c r="Q13893" t="str">
        <f t="shared" si="217"/>
        <v>ACTIVE</v>
      </c>
    </row>
    <row r="13894" spans="1:17" x14ac:dyDescent="0.25">
      <c r="A13894" t="s">
        <v>4900</v>
      </c>
      <c r="B13894">
        <v>1764</v>
      </c>
      <c r="C13894" t="s">
        <v>4999</v>
      </c>
      <c r="D13894" t="s">
        <v>4908</v>
      </c>
      <c r="E13894">
        <v>79314</v>
      </c>
      <c r="F13894" t="s">
        <v>4908</v>
      </c>
      <c r="G13894" t="s">
        <v>4913</v>
      </c>
      <c r="H13894" t="s">
        <v>4912</v>
      </c>
      <c r="I13894">
        <v>45110</v>
      </c>
      <c r="J13894">
        <v>333.9</v>
      </c>
      <c r="K13894">
        <v>340.41104999999999</v>
      </c>
      <c r="L13894">
        <v>333.9</v>
      </c>
      <c r="M13894">
        <v>333.9</v>
      </c>
      <c r="P13894">
        <v>0</v>
      </c>
      <c r="Q13894" t="str">
        <f t="shared" si="217"/>
        <v>ACTIVE</v>
      </c>
    </row>
    <row r="13895" spans="1:17" x14ac:dyDescent="0.25">
      <c r="A13895" t="s">
        <v>4900</v>
      </c>
      <c r="B13895">
        <v>1534</v>
      </c>
      <c r="C13895" t="s">
        <v>4959</v>
      </c>
      <c r="D13895" t="s">
        <v>4908</v>
      </c>
      <c r="E13895">
        <v>79315</v>
      </c>
      <c r="F13895" t="s">
        <v>4908</v>
      </c>
      <c r="G13895" t="s">
        <v>4913</v>
      </c>
      <c r="H13895" t="s">
        <v>4912</v>
      </c>
      <c r="I13895">
        <v>45110</v>
      </c>
      <c r="J13895">
        <v>10.17</v>
      </c>
      <c r="K13895">
        <v>10.368315000000001</v>
      </c>
      <c r="L13895">
        <v>10.17</v>
      </c>
      <c r="M13895">
        <v>10.17</v>
      </c>
      <c r="P13895">
        <v>0</v>
      </c>
      <c r="Q13895" t="str">
        <f t="shared" si="217"/>
        <v>ACTIVE</v>
      </c>
    </row>
    <row r="13896" spans="1:17" x14ac:dyDescent="0.25">
      <c r="A13896" t="s">
        <v>4900</v>
      </c>
      <c r="B13896">
        <v>1534</v>
      </c>
      <c r="C13896" t="s">
        <v>4959</v>
      </c>
      <c r="D13896" t="s">
        <v>4908</v>
      </c>
      <c r="E13896">
        <v>79316</v>
      </c>
      <c r="F13896" t="s">
        <v>4908</v>
      </c>
      <c r="G13896" t="s">
        <v>4913</v>
      </c>
      <c r="H13896" t="s">
        <v>4912</v>
      </c>
      <c r="I13896">
        <v>45110</v>
      </c>
      <c r="J13896">
        <v>10.17</v>
      </c>
      <c r="K13896">
        <v>10.368315000000001</v>
      </c>
      <c r="L13896">
        <v>10.17</v>
      </c>
      <c r="M13896">
        <v>10.17</v>
      </c>
      <c r="P13896">
        <v>0</v>
      </c>
      <c r="Q13896" t="str">
        <f t="shared" si="217"/>
        <v>ACTIVE</v>
      </c>
    </row>
    <row r="13897" spans="1:17" x14ac:dyDescent="0.25">
      <c r="A13897" t="s">
        <v>4900</v>
      </c>
      <c r="B13897">
        <v>1622</v>
      </c>
      <c r="C13897" t="s">
        <v>5262</v>
      </c>
      <c r="D13897" t="s">
        <v>4908</v>
      </c>
      <c r="E13897">
        <v>79321</v>
      </c>
      <c r="F13897" t="s">
        <v>4908</v>
      </c>
      <c r="G13897" t="s">
        <v>4944</v>
      </c>
      <c r="H13897" t="s">
        <v>4912</v>
      </c>
      <c r="I13897">
        <v>45110</v>
      </c>
      <c r="J13897">
        <v>2646</v>
      </c>
      <c r="K13897">
        <v>2697.5970000000002</v>
      </c>
      <c r="L13897">
        <v>2646</v>
      </c>
      <c r="M13897">
        <v>2205</v>
      </c>
      <c r="N13897">
        <v>45124</v>
      </c>
      <c r="P13897">
        <v>0</v>
      </c>
      <c r="Q13897" t="str">
        <f t="shared" si="217"/>
        <v>ACTIVE</v>
      </c>
    </row>
    <row r="13898" spans="1:17" x14ac:dyDescent="0.25">
      <c r="A13898" t="s">
        <v>4900</v>
      </c>
      <c r="B13898">
        <v>1346</v>
      </c>
      <c r="C13898" t="s">
        <v>5429</v>
      </c>
      <c r="D13898" t="s">
        <v>4908</v>
      </c>
      <c r="E13898">
        <v>79325</v>
      </c>
      <c r="F13898" t="s">
        <v>4908</v>
      </c>
      <c r="G13898" t="s">
        <v>4913</v>
      </c>
      <c r="H13898" t="s">
        <v>4912</v>
      </c>
      <c r="I13898">
        <v>45110</v>
      </c>
      <c r="J13898">
        <v>1000</v>
      </c>
      <c r="K13898">
        <v>1019.5</v>
      </c>
      <c r="L13898">
        <v>1000</v>
      </c>
      <c r="M13898">
        <v>1000</v>
      </c>
      <c r="P13898">
        <v>0</v>
      </c>
      <c r="Q13898" t="str">
        <f t="shared" si="217"/>
        <v>ACTIVE</v>
      </c>
    </row>
    <row r="13899" spans="1:17" x14ac:dyDescent="0.25">
      <c r="A13899" t="s">
        <v>4900</v>
      </c>
      <c r="B13899">
        <v>1146</v>
      </c>
      <c r="C13899" t="s">
        <v>5128</v>
      </c>
      <c r="D13899" t="s">
        <v>4908</v>
      </c>
      <c r="E13899">
        <v>79333</v>
      </c>
      <c r="F13899" t="s">
        <v>4908</v>
      </c>
      <c r="G13899" t="s">
        <v>4913</v>
      </c>
      <c r="H13899" t="s">
        <v>4912</v>
      </c>
      <c r="I13899">
        <v>45110</v>
      </c>
      <c r="J13899">
        <v>661.07</v>
      </c>
      <c r="K13899">
        <v>673.96086500000001</v>
      </c>
      <c r="L13899">
        <v>661.07</v>
      </c>
      <c r="M13899">
        <v>661.07</v>
      </c>
      <c r="P13899">
        <v>0</v>
      </c>
      <c r="Q13899" t="str">
        <f t="shared" si="217"/>
        <v>ACTIVE</v>
      </c>
    </row>
    <row r="13900" spans="1:17" x14ac:dyDescent="0.25">
      <c r="A13900" t="s">
        <v>4900</v>
      </c>
      <c r="B13900">
        <v>773</v>
      </c>
      <c r="C13900" t="s">
        <v>4996</v>
      </c>
      <c r="D13900" t="s">
        <v>4908</v>
      </c>
      <c r="E13900">
        <v>79336</v>
      </c>
      <c r="F13900" t="s">
        <v>4908</v>
      </c>
      <c r="G13900" t="s">
        <v>4913</v>
      </c>
      <c r="H13900" t="s">
        <v>4912</v>
      </c>
      <c r="I13900">
        <v>45110</v>
      </c>
      <c r="J13900">
        <v>244.2</v>
      </c>
      <c r="K13900">
        <v>248.96190000000001</v>
      </c>
      <c r="L13900">
        <v>244.2</v>
      </c>
      <c r="M13900">
        <v>203.5</v>
      </c>
      <c r="N13900">
        <v>45156</v>
      </c>
      <c r="P13900">
        <v>0</v>
      </c>
      <c r="Q13900" t="str">
        <f t="shared" si="217"/>
        <v>ACTIVE</v>
      </c>
    </row>
    <row r="13901" spans="1:17" x14ac:dyDescent="0.25">
      <c r="A13901" t="s">
        <v>4900</v>
      </c>
      <c r="B13901">
        <v>811</v>
      </c>
      <c r="C13901" t="s">
        <v>5319</v>
      </c>
      <c r="D13901" t="s">
        <v>5133</v>
      </c>
      <c r="E13901">
        <v>79337</v>
      </c>
      <c r="F13901" t="s">
        <v>4908</v>
      </c>
      <c r="G13901" t="s">
        <v>4913</v>
      </c>
      <c r="H13901" t="s">
        <v>4912</v>
      </c>
      <c r="I13901">
        <v>45110</v>
      </c>
      <c r="J13901">
        <v>9.4499999999999993</v>
      </c>
      <c r="K13901">
        <v>9.6342750000000006</v>
      </c>
      <c r="L13901">
        <v>9.4499999999999993</v>
      </c>
      <c r="M13901">
        <v>9.4499999999999993</v>
      </c>
      <c r="N13901">
        <v>45166</v>
      </c>
      <c r="O13901">
        <v>45166</v>
      </c>
      <c r="P13901">
        <v>4</v>
      </c>
      <c r="Q13901" t="str">
        <f t="shared" si="217"/>
        <v>1-30</v>
      </c>
    </row>
    <row r="13902" spans="1:17" x14ac:dyDescent="0.25">
      <c r="A13902" t="s">
        <v>4900</v>
      </c>
      <c r="B13902">
        <v>1912</v>
      </c>
      <c r="C13902" t="s">
        <v>5089</v>
      </c>
      <c r="D13902" t="s">
        <v>4908</v>
      </c>
      <c r="E13902">
        <v>79339</v>
      </c>
      <c r="F13902" t="s">
        <v>4908</v>
      </c>
      <c r="G13902" t="s">
        <v>4944</v>
      </c>
      <c r="H13902" t="s">
        <v>4912</v>
      </c>
      <c r="I13902">
        <v>45111</v>
      </c>
      <c r="J13902">
        <v>1828.98</v>
      </c>
      <c r="K13902">
        <v>1864.6451099999999</v>
      </c>
      <c r="L13902">
        <v>1828.98</v>
      </c>
      <c r="M13902">
        <v>1828.98</v>
      </c>
      <c r="N13902">
        <v>45121</v>
      </c>
      <c r="O13902">
        <v>45121</v>
      </c>
      <c r="P13902">
        <v>49</v>
      </c>
      <c r="Q13902" t="str">
        <f t="shared" si="217"/>
        <v>31-60</v>
      </c>
    </row>
    <row r="13903" spans="1:17" x14ac:dyDescent="0.25">
      <c r="A13903" t="s">
        <v>4900</v>
      </c>
      <c r="B13903">
        <v>1378</v>
      </c>
      <c r="C13903" t="s">
        <v>4963</v>
      </c>
      <c r="D13903" t="s">
        <v>4962</v>
      </c>
      <c r="E13903">
        <v>79342</v>
      </c>
      <c r="F13903" t="s">
        <v>4908</v>
      </c>
      <c r="G13903" t="s">
        <v>4913</v>
      </c>
      <c r="H13903" t="s">
        <v>4912</v>
      </c>
      <c r="I13903">
        <v>45110</v>
      </c>
      <c r="J13903">
        <v>40.18</v>
      </c>
      <c r="K13903">
        <v>40.963509999999999</v>
      </c>
      <c r="L13903">
        <v>40.18</v>
      </c>
      <c r="M13903">
        <v>40.18</v>
      </c>
      <c r="N13903">
        <v>45166</v>
      </c>
      <c r="O13903">
        <v>45166</v>
      </c>
      <c r="P13903">
        <v>4</v>
      </c>
      <c r="Q13903" t="str">
        <f t="shared" si="217"/>
        <v>1-30</v>
      </c>
    </row>
    <row r="13904" spans="1:17" x14ac:dyDescent="0.25">
      <c r="A13904" t="s">
        <v>4900</v>
      </c>
      <c r="B13904">
        <v>2030</v>
      </c>
      <c r="C13904" t="s">
        <v>5275</v>
      </c>
      <c r="D13904" t="s">
        <v>4908</v>
      </c>
      <c r="E13904">
        <v>79344</v>
      </c>
      <c r="F13904" t="s">
        <v>4908</v>
      </c>
      <c r="G13904" t="s">
        <v>4913</v>
      </c>
      <c r="H13904" t="s">
        <v>4912</v>
      </c>
      <c r="I13904">
        <v>45110</v>
      </c>
      <c r="J13904">
        <v>788.1</v>
      </c>
      <c r="K13904">
        <v>803.46794999999997</v>
      </c>
      <c r="L13904">
        <v>788.1</v>
      </c>
      <c r="M13904">
        <v>788.1</v>
      </c>
      <c r="P13904">
        <v>0</v>
      </c>
      <c r="Q13904" t="str">
        <f t="shared" si="217"/>
        <v>ACTIVE</v>
      </c>
    </row>
    <row r="13905" spans="1:17" x14ac:dyDescent="0.25">
      <c r="A13905" t="s">
        <v>4900</v>
      </c>
      <c r="B13905">
        <v>1912</v>
      </c>
      <c r="C13905" t="s">
        <v>5089</v>
      </c>
      <c r="D13905" t="s">
        <v>4908</v>
      </c>
      <c r="E13905">
        <v>79345</v>
      </c>
      <c r="F13905" t="s">
        <v>4908</v>
      </c>
      <c r="G13905" t="s">
        <v>4944</v>
      </c>
      <c r="H13905" t="s">
        <v>4912</v>
      </c>
      <c r="I13905">
        <v>45111</v>
      </c>
      <c r="J13905">
        <v>639.01</v>
      </c>
      <c r="K13905">
        <v>651.47069499999998</v>
      </c>
      <c r="L13905">
        <v>639.01</v>
      </c>
      <c r="M13905">
        <v>639.01</v>
      </c>
      <c r="N13905">
        <v>45121</v>
      </c>
      <c r="O13905">
        <v>45121</v>
      </c>
      <c r="P13905">
        <v>49</v>
      </c>
      <c r="Q13905" t="str">
        <f t="shared" si="217"/>
        <v>31-60</v>
      </c>
    </row>
    <row r="13906" spans="1:17" x14ac:dyDescent="0.25">
      <c r="A13906" t="s">
        <v>4900</v>
      </c>
      <c r="B13906">
        <v>1240</v>
      </c>
      <c r="C13906" t="s">
        <v>5145</v>
      </c>
      <c r="D13906" t="s">
        <v>5092</v>
      </c>
      <c r="E13906">
        <v>79346</v>
      </c>
      <c r="F13906" t="s">
        <v>4908</v>
      </c>
      <c r="G13906" t="s">
        <v>4913</v>
      </c>
      <c r="H13906" t="s">
        <v>4912</v>
      </c>
      <c r="I13906">
        <v>45110</v>
      </c>
      <c r="J13906">
        <v>25.11</v>
      </c>
      <c r="K13906">
        <v>25.599644999999999</v>
      </c>
      <c r="L13906">
        <v>25.11</v>
      </c>
      <c r="M13906">
        <v>25.11</v>
      </c>
      <c r="P13906">
        <v>0</v>
      </c>
      <c r="Q13906" t="str">
        <f t="shared" si="217"/>
        <v>ACTIVE</v>
      </c>
    </row>
    <row r="13907" spans="1:17" x14ac:dyDescent="0.25">
      <c r="A13907" t="s">
        <v>4900</v>
      </c>
      <c r="B13907">
        <v>1480</v>
      </c>
      <c r="C13907" t="s">
        <v>5425</v>
      </c>
      <c r="D13907" t="s">
        <v>5092</v>
      </c>
      <c r="E13907">
        <v>79347</v>
      </c>
      <c r="F13907" t="s">
        <v>4908</v>
      </c>
      <c r="G13907" t="s">
        <v>4913</v>
      </c>
      <c r="H13907" t="s">
        <v>4912</v>
      </c>
      <c r="I13907">
        <v>45110</v>
      </c>
      <c r="J13907">
        <v>1.1599999999999999</v>
      </c>
      <c r="K13907">
        <v>1.18262</v>
      </c>
      <c r="L13907">
        <v>1.1599999999999999</v>
      </c>
      <c r="M13907">
        <v>1.1599999999999999</v>
      </c>
      <c r="P13907">
        <v>0</v>
      </c>
      <c r="Q13907" t="str">
        <f t="shared" si="217"/>
        <v>ACTIVE</v>
      </c>
    </row>
    <row r="13908" spans="1:17" x14ac:dyDescent="0.25">
      <c r="A13908" t="s">
        <v>4900</v>
      </c>
      <c r="B13908">
        <v>1378</v>
      </c>
      <c r="C13908" t="s">
        <v>4963</v>
      </c>
      <c r="D13908" t="s">
        <v>4962</v>
      </c>
      <c r="E13908">
        <v>79348</v>
      </c>
      <c r="F13908" t="s">
        <v>4908</v>
      </c>
      <c r="G13908" t="s">
        <v>4913</v>
      </c>
      <c r="H13908" t="s">
        <v>4912</v>
      </c>
      <c r="I13908">
        <v>45110</v>
      </c>
      <c r="J13908">
        <v>40.18</v>
      </c>
      <c r="K13908">
        <v>40.963509999999999</v>
      </c>
      <c r="L13908">
        <v>40.18</v>
      </c>
      <c r="M13908">
        <v>40.18</v>
      </c>
      <c r="N13908">
        <v>45166</v>
      </c>
      <c r="O13908">
        <v>45166</v>
      </c>
      <c r="P13908">
        <v>4</v>
      </c>
      <c r="Q13908" t="str">
        <f t="shared" si="217"/>
        <v>1-30</v>
      </c>
    </row>
    <row r="13909" spans="1:17" x14ac:dyDescent="0.25">
      <c r="A13909" t="s">
        <v>4900</v>
      </c>
      <c r="B13909">
        <v>1361</v>
      </c>
      <c r="C13909" t="s">
        <v>1212</v>
      </c>
      <c r="D13909" t="s">
        <v>4908</v>
      </c>
      <c r="E13909">
        <v>79350</v>
      </c>
      <c r="F13909" t="s">
        <v>4908</v>
      </c>
      <c r="G13909" t="s">
        <v>4913</v>
      </c>
      <c r="H13909" t="s">
        <v>4912</v>
      </c>
      <c r="I13909">
        <v>45110</v>
      </c>
      <c r="J13909">
        <v>33.99</v>
      </c>
      <c r="K13909">
        <v>34.652805000000001</v>
      </c>
      <c r="L13909">
        <v>33.99</v>
      </c>
      <c r="M13909">
        <v>28.324999500000001</v>
      </c>
      <c r="N13909">
        <v>45159</v>
      </c>
      <c r="P13909">
        <v>0</v>
      </c>
      <c r="Q13909" t="str">
        <f t="shared" si="217"/>
        <v>ACTIVE</v>
      </c>
    </row>
    <row r="13910" spans="1:17" x14ac:dyDescent="0.25">
      <c r="A13910" t="s">
        <v>4900</v>
      </c>
      <c r="B13910">
        <v>2012</v>
      </c>
      <c r="C13910" t="s">
        <v>5237</v>
      </c>
      <c r="D13910" t="s">
        <v>4908</v>
      </c>
      <c r="E13910">
        <v>79352</v>
      </c>
      <c r="F13910" t="s">
        <v>4908</v>
      </c>
      <c r="G13910" t="s">
        <v>4944</v>
      </c>
      <c r="H13910" t="s">
        <v>4912</v>
      </c>
      <c r="I13910">
        <v>45111</v>
      </c>
      <c r="J13910">
        <v>974.4</v>
      </c>
      <c r="K13910">
        <v>993.4008</v>
      </c>
      <c r="L13910">
        <v>974.4</v>
      </c>
      <c r="M13910">
        <v>812</v>
      </c>
      <c r="N13910">
        <v>45132</v>
      </c>
      <c r="P13910">
        <v>0</v>
      </c>
      <c r="Q13910" t="str">
        <f t="shared" si="217"/>
        <v>ACTIVE</v>
      </c>
    </row>
    <row r="13911" spans="1:17" x14ac:dyDescent="0.25">
      <c r="A13911" t="s">
        <v>4900</v>
      </c>
      <c r="B13911">
        <v>472</v>
      </c>
      <c r="C13911" t="s">
        <v>5276</v>
      </c>
      <c r="D13911" t="s">
        <v>4908</v>
      </c>
      <c r="E13911">
        <v>79364</v>
      </c>
      <c r="F13911" t="s">
        <v>5087</v>
      </c>
      <c r="G13911" t="s">
        <v>4913</v>
      </c>
      <c r="H13911" t="s">
        <v>4912</v>
      </c>
      <c r="I13911">
        <v>45110</v>
      </c>
      <c r="J13911">
        <v>142.07</v>
      </c>
      <c r="K13911">
        <v>144.84036499999999</v>
      </c>
      <c r="L13911">
        <v>142.07</v>
      </c>
      <c r="M13911">
        <v>142.07</v>
      </c>
      <c r="N13911">
        <v>45169</v>
      </c>
      <c r="O13911">
        <v>45169</v>
      </c>
      <c r="P13911">
        <v>1</v>
      </c>
      <c r="Q13911" t="str">
        <f t="shared" si="217"/>
        <v>1-30</v>
      </c>
    </row>
    <row r="13912" spans="1:17" x14ac:dyDescent="0.25">
      <c r="A13912" t="s">
        <v>4900</v>
      </c>
      <c r="B13912">
        <v>472</v>
      </c>
      <c r="C13912" t="s">
        <v>5276</v>
      </c>
      <c r="D13912" t="s">
        <v>4908</v>
      </c>
      <c r="E13912">
        <v>79366</v>
      </c>
      <c r="F13912" t="s">
        <v>5087</v>
      </c>
      <c r="G13912" t="s">
        <v>4913</v>
      </c>
      <c r="H13912" t="s">
        <v>4912</v>
      </c>
      <c r="I13912">
        <v>45110</v>
      </c>
      <c r="J13912">
        <v>125.73</v>
      </c>
      <c r="K13912">
        <v>128.181735</v>
      </c>
      <c r="L13912">
        <v>125.73</v>
      </c>
      <c r="M13912">
        <v>125.73</v>
      </c>
      <c r="N13912">
        <v>45169</v>
      </c>
      <c r="O13912">
        <v>45169</v>
      </c>
      <c r="P13912">
        <v>1</v>
      </c>
      <c r="Q13912" t="str">
        <f t="shared" si="217"/>
        <v>1-30</v>
      </c>
    </row>
    <row r="13913" spans="1:17" x14ac:dyDescent="0.25">
      <c r="A13913" t="s">
        <v>4900</v>
      </c>
      <c r="B13913">
        <v>472</v>
      </c>
      <c r="C13913" t="s">
        <v>5276</v>
      </c>
      <c r="D13913" t="s">
        <v>4908</v>
      </c>
      <c r="E13913">
        <v>79367</v>
      </c>
      <c r="F13913" t="s">
        <v>5087</v>
      </c>
      <c r="G13913" t="s">
        <v>4913</v>
      </c>
      <c r="H13913" t="s">
        <v>4912</v>
      </c>
      <c r="I13913">
        <v>45110</v>
      </c>
      <c r="J13913">
        <v>576</v>
      </c>
      <c r="K13913">
        <v>587.23199999999997</v>
      </c>
      <c r="L13913">
        <v>576</v>
      </c>
      <c r="M13913">
        <v>576</v>
      </c>
      <c r="N13913">
        <v>45169</v>
      </c>
      <c r="O13913">
        <v>45169</v>
      </c>
      <c r="P13913">
        <v>1</v>
      </c>
      <c r="Q13913" t="str">
        <f t="shared" si="217"/>
        <v>1-30</v>
      </c>
    </row>
    <row r="13914" spans="1:17" x14ac:dyDescent="0.25">
      <c r="A13914" t="s">
        <v>4900</v>
      </c>
      <c r="B13914">
        <v>1727</v>
      </c>
      <c r="C13914" t="s">
        <v>5040</v>
      </c>
      <c r="D13914" t="s">
        <v>4908</v>
      </c>
      <c r="E13914">
        <v>79371</v>
      </c>
      <c r="F13914" t="s">
        <v>4908</v>
      </c>
      <c r="G13914" t="s">
        <v>4913</v>
      </c>
      <c r="H13914" t="s">
        <v>4912</v>
      </c>
      <c r="I13914">
        <v>45110</v>
      </c>
      <c r="J13914">
        <v>179.39</v>
      </c>
      <c r="K13914">
        <v>182.888105</v>
      </c>
      <c r="L13914">
        <v>179.39</v>
      </c>
      <c r="M13914">
        <v>179.39</v>
      </c>
      <c r="P13914">
        <v>0</v>
      </c>
      <c r="Q13914" t="str">
        <f t="shared" si="217"/>
        <v>ACTIVE</v>
      </c>
    </row>
    <row r="13915" spans="1:17" x14ac:dyDescent="0.25">
      <c r="A13915" t="s">
        <v>4900</v>
      </c>
      <c r="B13915">
        <v>1816</v>
      </c>
      <c r="C13915" t="s">
        <v>5121</v>
      </c>
      <c r="D13915" t="s">
        <v>4908</v>
      </c>
      <c r="E13915">
        <v>79372</v>
      </c>
      <c r="F13915" t="s">
        <v>4908</v>
      </c>
      <c r="G13915" t="s">
        <v>4944</v>
      </c>
      <c r="H13915" t="s">
        <v>4912</v>
      </c>
      <c r="I13915">
        <v>45111</v>
      </c>
      <c r="J13915">
        <v>989.9</v>
      </c>
      <c r="K13915">
        <v>1009.20305</v>
      </c>
      <c r="L13915">
        <v>989.9</v>
      </c>
      <c r="M13915">
        <v>989.9</v>
      </c>
      <c r="P13915">
        <v>0</v>
      </c>
      <c r="Q13915" t="str">
        <f t="shared" si="217"/>
        <v>ACTIVE</v>
      </c>
    </row>
    <row r="13916" spans="1:17" x14ac:dyDescent="0.25">
      <c r="A13916" t="s">
        <v>4900</v>
      </c>
      <c r="B13916">
        <v>1490</v>
      </c>
      <c r="C13916" t="s">
        <v>5401</v>
      </c>
      <c r="D13916" t="s">
        <v>5092</v>
      </c>
      <c r="E13916">
        <v>79375</v>
      </c>
      <c r="F13916" t="s">
        <v>4908</v>
      </c>
      <c r="G13916" t="s">
        <v>4913</v>
      </c>
      <c r="H13916" t="s">
        <v>4912</v>
      </c>
      <c r="I13916">
        <v>45110</v>
      </c>
      <c r="J13916">
        <v>147.84</v>
      </c>
      <c r="K13916">
        <v>150.72288</v>
      </c>
      <c r="L13916">
        <v>147.84</v>
      </c>
      <c r="M13916">
        <v>147.84</v>
      </c>
      <c r="P13916">
        <v>0</v>
      </c>
      <c r="Q13916" t="str">
        <f t="shared" si="217"/>
        <v>ACTIVE</v>
      </c>
    </row>
    <row r="13917" spans="1:17" x14ac:dyDescent="0.25">
      <c r="A13917" t="s">
        <v>4900</v>
      </c>
      <c r="B13917">
        <v>1534</v>
      </c>
      <c r="C13917" t="s">
        <v>4959</v>
      </c>
      <c r="D13917" t="s">
        <v>4908</v>
      </c>
      <c r="E13917">
        <v>79379</v>
      </c>
      <c r="F13917" t="s">
        <v>4908</v>
      </c>
      <c r="G13917" t="s">
        <v>4913</v>
      </c>
      <c r="H13917" t="s">
        <v>4912</v>
      </c>
      <c r="I13917">
        <v>45110</v>
      </c>
      <c r="J13917">
        <v>6</v>
      </c>
      <c r="K13917">
        <v>6.117</v>
      </c>
      <c r="L13917">
        <v>6</v>
      </c>
      <c r="M13917">
        <v>6</v>
      </c>
      <c r="P13917">
        <v>0</v>
      </c>
      <c r="Q13917" t="str">
        <f t="shared" si="217"/>
        <v>ACTIVE</v>
      </c>
    </row>
    <row r="13918" spans="1:17" x14ac:dyDescent="0.25">
      <c r="A13918" t="s">
        <v>4900</v>
      </c>
      <c r="B13918">
        <v>491</v>
      </c>
      <c r="C13918" t="s">
        <v>5096</v>
      </c>
      <c r="D13918" t="s">
        <v>4908</v>
      </c>
      <c r="E13918">
        <v>79388</v>
      </c>
      <c r="F13918" t="s">
        <v>4908</v>
      </c>
      <c r="G13918" t="s">
        <v>4913</v>
      </c>
      <c r="H13918" t="s">
        <v>4912</v>
      </c>
      <c r="I13918">
        <v>45110</v>
      </c>
      <c r="J13918">
        <v>22</v>
      </c>
      <c r="K13918">
        <v>22.428999999999998</v>
      </c>
      <c r="L13918">
        <v>22</v>
      </c>
      <c r="M13918">
        <v>18.333333</v>
      </c>
      <c r="N13918">
        <v>45152</v>
      </c>
      <c r="P13918">
        <v>0</v>
      </c>
      <c r="Q13918" t="str">
        <f t="shared" si="217"/>
        <v>ACTIVE</v>
      </c>
    </row>
    <row r="13919" spans="1:17" x14ac:dyDescent="0.25">
      <c r="A13919" t="s">
        <v>4900</v>
      </c>
      <c r="B13919">
        <v>1918</v>
      </c>
      <c r="C13919" t="s">
        <v>5116</v>
      </c>
      <c r="D13919" t="s">
        <v>4908</v>
      </c>
      <c r="E13919">
        <v>79389</v>
      </c>
      <c r="F13919" t="s">
        <v>4908</v>
      </c>
      <c r="G13919" t="s">
        <v>4913</v>
      </c>
      <c r="H13919" t="s">
        <v>4912</v>
      </c>
      <c r="I13919">
        <v>45110</v>
      </c>
      <c r="J13919">
        <v>115</v>
      </c>
      <c r="K13919">
        <v>117.24250000000001</v>
      </c>
      <c r="L13919">
        <v>115</v>
      </c>
      <c r="M13919">
        <v>95.833332999999996</v>
      </c>
      <c r="N13919">
        <v>45169</v>
      </c>
      <c r="P13919">
        <v>0</v>
      </c>
      <c r="Q13919" t="str">
        <f t="shared" si="217"/>
        <v>ACTIVE</v>
      </c>
    </row>
    <row r="13920" spans="1:17" x14ac:dyDescent="0.25">
      <c r="A13920" t="s">
        <v>4900</v>
      </c>
      <c r="B13920">
        <v>1927</v>
      </c>
      <c r="C13920" t="s">
        <v>4941</v>
      </c>
      <c r="D13920" t="s">
        <v>4908</v>
      </c>
      <c r="E13920">
        <v>79390</v>
      </c>
      <c r="F13920" t="s">
        <v>4908</v>
      </c>
      <c r="G13920" t="s">
        <v>4913</v>
      </c>
      <c r="H13920" t="s">
        <v>4912</v>
      </c>
      <c r="I13920">
        <v>45110</v>
      </c>
      <c r="J13920">
        <v>657.5</v>
      </c>
      <c r="K13920">
        <v>670.32124999999996</v>
      </c>
      <c r="L13920">
        <v>657.5</v>
      </c>
      <c r="M13920">
        <v>657.5</v>
      </c>
      <c r="P13920">
        <v>0</v>
      </c>
      <c r="Q13920" t="str">
        <f t="shared" si="217"/>
        <v>ACTIVE</v>
      </c>
    </row>
    <row r="13921" spans="1:17" x14ac:dyDescent="0.25">
      <c r="A13921" t="s">
        <v>4900</v>
      </c>
      <c r="B13921">
        <v>1918</v>
      </c>
      <c r="C13921" t="s">
        <v>5116</v>
      </c>
      <c r="D13921" t="s">
        <v>4908</v>
      </c>
      <c r="E13921">
        <v>79391</v>
      </c>
      <c r="F13921" t="s">
        <v>4908</v>
      </c>
      <c r="G13921" t="s">
        <v>4913</v>
      </c>
      <c r="H13921" t="s">
        <v>4912</v>
      </c>
      <c r="I13921">
        <v>45110</v>
      </c>
      <c r="J13921">
        <v>69</v>
      </c>
      <c r="K13921">
        <v>70.345500000000001</v>
      </c>
      <c r="L13921">
        <v>69</v>
      </c>
      <c r="M13921">
        <v>57.5</v>
      </c>
      <c r="N13921">
        <v>45169</v>
      </c>
      <c r="P13921">
        <v>0</v>
      </c>
      <c r="Q13921" t="str">
        <f t="shared" si="217"/>
        <v>ACTIVE</v>
      </c>
    </row>
    <row r="13922" spans="1:17" x14ac:dyDescent="0.25">
      <c r="A13922" t="s">
        <v>4900</v>
      </c>
      <c r="B13922">
        <v>1378</v>
      </c>
      <c r="C13922" t="s">
        <v>4963</v>
      </c>
      <c r="D13922" t="s">
        <v>4962</v>
      </c>
      <c r="E13922">
        <v>79392</v>
      </c>
      <c r="F13922" t="s">
        <v>4908</v>
      </c>
      <c r="G13922" t="s">
        <v>4913</v>
      </c>
      <c r="H13922" t="s">
        <v>4912</v>
      </c>
      <c r="I13922">
        <v>45111</v>
      </c>
      <c r="J13922">
        <v>1065</v>
      </c>
      <c r="K13922">
        <v>1085.7674999999999</v>
      </c>
      <c r="L13922">
        <v>1065</v>
      </c>
      <c r="M13922">
        <v>1065</v>
      </c>
      <c r="N13922">
        <v>45166</v>
      </c>
      <c r="O13922">
        <v>45166</v>
      </c>
      <c r="P13922">
        <v>4</v>
      </c>
      <c r="Q13922" t="str">
        <f t="shared" si="217"/>
        <v>1-30</v>
      </c>
    </row>
    <row r="13923" spans="1:17" x14ac:dyDescent="0.25">
      <c r="A13923" t="s">
        <v>4900</v>
      </c>
      <c r="B13923">
        <v>1772</v>
      </c>
      <c r="C13923" t="s">
        <v>4983</v>
      </c>
      <c r="D13923" t="s">
        <v>4908</v>
      </c>
      <c r="E13923">
        <v>79393</v>
      </c>
      <c r="F13923" t="s">
        <v>4908</v>
      </c>
      <c r="G13923" t="s">
        <v>4913</v>
      </c>
      <c r="H13923" t="s">
        <v>4912</v>
      </c>
      <c r="I13923">
        <v>45111</v>
      </c>
      <c r="J13923">
        <v>1091.97</v>
      </c>
      <c r="K13923">
        <v>1113.2634149999999</v>
      </c>
      <c r="L13923">
        <v>1091.97</v>
      </c>
      <c r="M13923">
        <v>1091.97</v>
      </c>
      <c r="P13923">
        <v>0</v>
      </c>
      <c r="Q13923" t="str">
        <f t="shared" si="217"/>
        <v>ACTIVE</v>
      </c>
    </row>
    <row r="13924" spans="1:17" x14ac:dyDescent="0.25">
      <c r="A13924" t="s">
        <v>4900</v>
      </c>
      <c r="B13924">
        <v>1735</v>
      </c>
      <c r="C13924" t="s">
        <v>5438</v>
      </c>
      <c r="D13924" t="s">
        <v>5092</v>
      </c>
      <c r="E13924">
        <v>79394</v>
      </c>
      <c r="F13924" t="s">
        <v>4908</v>
      </c>
      <c r="G13924" t="s">
        <v>4913</v>
      </c>
      <c r="H13924" t="s">
        <v>4912</v>
      </c>
      <c r="I13924">
        <v>45111</v>
      </c>
      <c r="J13924">
        <v>100.79</v>
      </c>
      <c r="K13924">
        <v>102.755405</v>
      </c>
      <c r="L13924">
        <v>100.79</v>
      </c>
      <c r="M13924">
        <v>100.79</v>
      </c>
      <c r="P13924">
        <v>0</v>
      </c>
      <c r="Q13924" t="str">
        <f t="shared" si="217"/>
        <v>ACTIVE</v>
      </c>
    </row>
    <row r="13925" spans="1:17" x14ac:dyDescent="0.25">
      <c r="A13925" t="s">
        <v>4900</v>
      </c>
      <c r="B13925">
        <v>2030</v>
      </c>
      <c r="C13925" t="s">
        <v>5275</v>
      </c>
      <c r="D13925" t="s">
        <v>4908</v>
      </c>
      <c r="E13925">
        <v>79398</v>
      </c>
      <c r="F13925" t="s">
        <v>4908</v>
      </c>
      <c r="G13925" t="s">
        <v>4913</v>
      </c>
      <c r="H13925" t="s">
        <v>4912</v>
      </c>
      <c r="I13925">
        <v>45111</v>
      </c>
      <c r="J13925">
        <v>1208</v>
      </c>
      <c r="K13925">
        <v>1231.556</v>
      </c>
      <c r="L13925">
        <v>1208</v>
      </c>
      <c r="M13925">
        <v>1208</v>
      </c>
      <c r="P13925">
        <v>0</v>
      </c>
      <c r="Q13925" t="str">
        <f t="shared" si="217"/>
        <v>ACTIVE</v>
      </c>
    </row>
    <row r="13926" spans="1:17" x14ac:dyDescent="0.25">
      <c r="A13926" t="s">
        <v>4900</v>
      </c>
      <c r="B13926">
        <v>1772</v>
      </c>
      <c r="C13926" t="s">
        <v>4983</v>
      </c>
      <c r="D13926" t="s">
        <v>4908</v>
      </c>
      <c r="E13926">
        <v>79399</v>
      </c>
      <c r="F13926" t="s">
        <v>4908</v>
      </c>
      <c r="G13926" t="s">
        <v>4913</v>
      </c>
      <c r="H13926" t="s">
        <v>4912</v>
      </c>
      <c r="I13926">
        <v>45111</v>
      </c>
      <c r="J13926">
        <v>50.41</v>
      </c>
      <c r="K13926">
        <v>51.392994999999999</v>
      </c>
      <c r="L13926">
        <v>50.41</v>
      </c>
      <c r="M13926">
        <v>50.41</v>
      </c>
      <c r="P13926">
        <v>0</v>
      </c>
      <c r="Q13926" t="str">
        <f t="shared" si="217"/>
        <v>ACTIVE</v>
      </c>
    </row>
    <row r="13927" spans="1:17" x14ac:dyDescent="0.25">
      <c r="A13927" t="s">
        <v>4900</v>
      </c>
      <c r="B13927">
        <v>1622</v>
      </c>
      <c r="C13927" t="s">
        <v>5262</v>
      </c>
      <c r="D13927" t="s">
        <v>4908</v>
      </c>
      <c r="E13927">
        <v>79400</v>
      </c>
      <c r="F13927" t="s">
        <v>4908</v>
      </c>
      <c r="G13927" t="s">
        <v>4913</v>
      </c>
      <c r="H13927" t="s">
        <v>4912</v>
      </c>
      <c r="I13927">
        <v>45111</v>
      </c>
      <c r="J13927">
        <v>98</v>
      </c>
      <c r="K13927">
        <v>99.911000000000001</v>
      </c>
      <c r="L13927">
        <v>98</v>
      </c>
      <c r="M13927">
        <v>81.666667000000004</v>
      </c>
      <c r="N13927">
        <v>45124</v>
      </c>
      <c r="P13927">
        <v>0</v>
      </c>
      <c r="Q13927" t="str">
        <f t="shared" si="217"/>
        <v>ACTIVE</v>
      </c>
    </row>
    <row r="13928" spans="1:17" x14ac:dyDescent="0.25">
      <c r="A13928" t="s">
        <v>4900</v>
      </c>
      <c r="B13928">
        <v>1935</v>
      </c>
      <c r="C13928" t="s">
        <v>5335</v>
      </c>
      <c r="D13928" t="s">
        <v>5092</v>
      </c>
      <c r="E13928">
        <v>79404</v>
      </c>
      <c r="F13928" t="s">
        <v>4908</v>
      </c>
      <c r="G13928" t="s">
        <v>4913</v>
      </c>
      <c r="H13928" t="s">
        <v>4912</v>
      </c>
      <c r="I13928">
        <v>45111</v>
      </c>
      <c r="J13928">
        <v>21.8</v>
      </c>
      <c r="K13928">
        <v>22.225100000000001</v>
      </c>
      <c r="L13928">
        <v>21.8</v>
      </c>
      <c r="M13928">
        <v>21.8</v>
      </c>
      <c r="N13928">
        <v>45156</v>
      </c>
      <c r="O13928">
        <v>45156</v>
      </c>
      <c r="P13928">
        <v>14</v>
      </c>
      <c r="Q13928" t="str">
        <f t="shared" si="217"/>
        <v>1-30</v>
      </c>
    </row>
    <row r="13929" spans="1:17" x14ac:dyDescent="0.25">
      <c r="A13929" t="s">
        <v>4900</v>
      </c>
      <c r="B13929">
        <v>1361</v>
      </c>
      <c r="C13929" t="s">
        <v>1212</v>
      </c>
      <c r="D13929" t="s">
        <v>4908</v>
      </c>
      <c r="E13929">
        <v>79410</v>
      </c>
      <c r="F13929" t="s">
        <v>4908</v>
      </c>
      <c r="G13929" t="s">
        <v>4913</v>
      </c>
      <c r="H13929" t="s">
        <v>4912</v>
      </c>
      <c r="I13929">
        <v>45111</v>
      </c>
      <c r="J13929">
        <v>44.93</v>
      </c>
      <c r="K13929">
        <v>45.806134999999998</v>
      </c>
      <c r="L13929">
        <v>44.93</v>
      </c>
      <c r="M13929">
        <v>37.441666499999997</v>
      </c>
      <c r="N13929">
        <v>45159</v>
      </c>
      <c r="P13929">
        <v>0</v>
      </c>
      <c r="Q13929" t="str">
        <f t="shared" si="217"/>
        <v>ACTIVE</v>
      </c>
    </row>
    <row r="13930" spans="1:17" x14ac:dyDescent="0.25">
      <c r="A13930" t="s">
        <v>4900</v>
      </c>
      <c r="B13930">
        <v>1361</v>
      </c>
      <c r="C13930" t="s">
        <v>1212</v>
      </c>
      <c r="D13930" t="s">
        <v>4908</v>
      </c>
      <c r="E13930">
        <v>79414</v>
      </c>
      <c r="F13930" t="s">
        <v>4908</v>
      </c>
      <c r="G13930" t="s">
        <v>4913</v>
      </c>
      <c r="H13930" t="s">
        <v>4912</v>
      </c>
      <c r="I13930">
        <v>45111</v>
      </c>
      <c r="J13930">
        <v>33</v>
      </c>
      <c r="K13930">
        <v>33.643500000000003</v>
      </c>
      <c r="L13930">
        <v>33</v>
      </c>
      <c r="M13930">
        <v>27.5</v>
      </c>
      <c r="N13930">
        <v>45159</v>
      </c>
      <c r="P13930">
        <v>0</v>
      </c>
      <c r="Q13930" t="str">
        <f t="shared" si="217"/>
        <v>ACTIVE</v>
      </c>
    </row>
    <row r="13931" spans="1:17" x14ac:dyDescent="0.25">
      <c r="A13931" t="s">
        <v>4900</v>
      </c>
      <c r="B13931">
        <v>1629</v>
      </c>
      <c r="C13931" t="s">
        <v>5399</v>
      </c>
      <c r="D13931" t="s">
        <v>4908</v>
      </c>
      <c r="E13931">
        <v>79416</v>
      </c>
      <c r="F13931" t="s">
        <v>4908</v>
      </c>
      <c r="G13931" t="s">
        <v>4944</v>
      </c>
      <c r="H13931" t="s">
        <v>4912</v>
      </c>
      <c r="I13931">
        <v>45111</v>
      </c>
      <c r="J13931">
        <v>4000</v>
      </c>
      <c r="K13931">
        <v>4078</v>
      </c>
      <c r="L13931">
        <v>4000</v>
      </c>
      <c r="M13931">
        <v>3333.333333</v>
      </c>
      <c r="N13931">
        <v>45166</v>
      </c>
      <c r="P13931">
        <v>0</v>
      </c>
      <c r="Q13931" t="str">
        <f t="shared" si="217"/>
        <v>ACTIVE</v>
      </c>
    </row>
    <row r="13932" spans="1:17" x14ac:dyDescent="0.25">
      <c r="A13932" t="s">
        <v>4900</v>
      </c>
      <c r="B13932">
        <v>1935</v>
      </c>
      <c r="C13932" t="s">
        <v>5335</v>
      </c>
      <c r="D13932" t="s">
        <v>5092</v>
      </c>
      <c r="E13932">
        <v>79419</v>
      </c>
      <c r="F13932" t="s">
        <v>4908</v>
      </c>
      <c r="G13932" t="s">
        <v>4944</v>
      </c>
      <c r="H13932" t="s">
        <v>4912</v>
      </c>
      <c r="I13932">
        <v>45111</v>
      </c>
      <c r="J13932">
        <v>1000</v>
      </c>
      <c r="K13932">
        <v>1019.5</v>
      </c>
      <c r="L13932">
        <v>1000</v>
      </c>
      <c r="M13932">
        <v>1000</v>
      </c>
      <c r="N13932">
        <v>45156</v>
      </c>
      <c r="O13932">
        <v>45156</v>
      </c>
      <c r="P13932">
        <v>14</v>
      </c>
      <c r="Q13932" t="str">
        <f t="shared" si="217"/>
        <v>1-30</v>
      </c>
    </row>
    <row r="13933" spans="1:17" x14ac:dyDescent="0.25">
      <c r="A13933" t="s">
        <v>4900</v>
      </c>
      <c r="B13933">
        <v>1935</v>
      </c>
      <c r="C13933" t="s">
        <v>5335</v>
      </c>
      <c r="D13933" t="s">
        <v>5092</v>
      </c>
      <c r="E13933">
        <v>79420</v>
      </c>
      <c r="F13933" t="s">
        <v>4908</v>
      </c>
      <c r="G13933" t="s">
        <v>4913</v>
      </c>
      <c r="H13933" t="s">
        <v>4912</v>
      </c>
      <c r="I13933">
        <v>45111</v>
      </c>
      <c r="J13933">
        <v>4.9000000000000004</v>
      </c>
      <c r="K13933">
        <v>4.9955499999999997</v>
      </c>
      <c r="L13933">
        <v>4.9000000000000004</v>
      </c>
      <c r="M13933">
        <v>4.9000000000000004</v>
      </c>
      <c r="N13933">
        <v>45156</v>
      </c>
      <c r="O13933">
        <v>45156</v>
      </c>
      <c r="P13933">
        <v>14</v>
      </c>
      <c r="Q13933" t="str">
        <f t="shared" si="217"/>
        <v>1-30</v>
      </c>
    </row>
    <row r="13934" spans="1:17" x14ac:dyDescent="0.25">
      <c r="A13934" t="s">
        <v>4900</v>
      </c>
      <c r="B13934">
        <v>1764</v>
      </c>
      <c r="C13934" t="s">
        <v>4999</v>
      </c>
      <c r="D13934" t="s">
        <v>4908</v>
      </c>
      <c r="E13934">
        <v>79423</v>
      </c>
      <c r="F13934" t="s">
        <v>4908</v>
      </c>
      <c r="G13934" t="s">
        <v>4944</v>
      </c>
      <c r="H13934" t="s">
        <v>4912</v>
      </c>
      <c r="I13934">
        <v>45111</v>
      </c>
      <c r="J13934">
        <v>12375</v>
      </c>
      <c r="K13934">
        <v>12616.3125</v>
      </c>
      <c r="L13934">
        <v>12375</v>
      </c>
      <c r="M13934">
        <v>12375</v>
      </c>
      <c r="P13934">
        <v>0</v>
      </c>
      <c r="Q13934" t="str">
        <f t="shared" si="217"/>
        <v>ACTIVE</v>
      </c>
    </row>
    <row r="13935" spans="1:17" x14ac:dyDescent="0.25">
      <c r="A13935" t="s">
        <v>4900</v>
      </c>
      <c r="B13935">
        <v>1622</v>
      </c>
      <c r="C13935" t="s">
        <v>5262</v>
      </c>
      <c r="D13935" t="s">
        <v>4908</v>
      </c>
      <c r="E13935">
        <v>79427</v>
      </c>
      <c r="F13935" t="s">
        <v>4908</v>
      </c>
      <c r="G13935" t="s">
        <v>4913</v>
      </c>
      <c r="H13935" t="s">
        <v>4912</v>
      </c>
      <c r="I13935">
        <v>45111</v>
      </c>
      <c r="J13935">
        <v>2.5</v>
      </c>
      <c r="K13935">
        <v>2.5487500000000001</v>
      </c>
      <c r="L13935">
        <v>2.5</v>
      </c>
      <c r="M13935">
        <v>2.0833330000000001</v>
      </c>
      <c r="N13935">
        <v>45124</v>
      </c>
      <c r="P13935">
        <v>0</v>
      </c>
      <c r="Q13935" t="str">
        <f t="shared" si="217"/>
        <v>ACTIVE</v>
      </c>
    </row>
    <row r="13936" spans="1:17" x14ac:dyDescent="0.25">
      <c r="A13936" t="s">
        <v>4900</v>
      </c>
      <c r="B13936">
        <v>1480</v>
      </c>
      <c r="C13936" t="s">
        <v>5425</v>
      </c>
      <c r="D13936" t="s">
        <v>5092</v>
      </c>
      <c r="E13936">
        <v>79430</v>
      </c>
      <c r="F13936" t="s">
        <v>4908</v>
      </c>
      <c r="G13936" t="s">
        <v>4913</v>
      </c>
      <c r="H13936" t="s">
        <v>4912</v>
      </c>
      <c r="I13936">
        <v>45111</v>
      </c>
      <c r="J13936">
        <v>21.85</v>
      </c>
      <c r="K13936">
        <v>22.276074999999999</v>
      </c>
      <c r="L13936">
        <v>21.85</v>
      </c>
      <c r="M13936">
        <v>21.85</v>
      </c>
      <c r="N13936">
        <v>45117</v>
      </c>
      <c r="O13936">
        <v>45117</v>
      </c>
      <c r="P13936">
        <v>53</v>
      </c>
      <c r="Q13936" t="str">
        <f t="shared" si="217"/>
        <v>31-60</v>
      </c>
    </row>
    <row r="13937" spans="1:17" x14ac:dyDescent="0.25">
      <c r="A13937" t="s">
        <v>4900</v>
      </c>
      <c r="B13937">
        <v>1886</v>
      </c>
      <c r="C13937" t="s">
        <v>5381</v>
      </c>
      <c r="D13937" t="s">
        <v>4908</v>
      </c>
      <c r="E13937">
        <v>79431</v>
      </c>
      <c r="F13937" t="s">
        <v>4908</v>
      </c>
      <c r="G13937" t="s">
        <v>4913</v>
      </c>
      <c r="H13937" t="s">
        <v>4912</v>
      </c>
      <c r="I13937">
        <v>45111</v>
      </c>
      <c r="J13937">
        <v>375</v>
      </c>
      <c r="K13937">
        <v>382.3125</v>
      </c>
      <c r="L13937">
        <v>375</v>
      </c>
      <c r="M13937">
        <v>250</v>
      </c>
      <c r="N13937">
        <v>45152</v>
      </c>
      <c r="P13937">
        <v>0</v>
      </c>
      <c r="Q13937" t="str">
        <f t="shared" si="217"/>
        <v>ACTIVE</v>
      </c>
    </row>
    <row r="13938" spans="1:17" x14ac:dyDescent="0.25">
      <c r="A13938" t="s">
        <v>4900</v>
      </c>
      <c r="B13938">
        <v>1772</v>
      </c>
      <c r="C13938" t="s">
        <v>4983</v>
      </c>
      <c r="D13938" t="s">
        <v>4908</v>
      </c>
      <c r="E13938">
        <v>79433</v>
      </c>
      <c r="F13938" t="s">
        <v>4908</v>
      </c>
      <c r="G13938" t="s">
        <v>4913</v>
      </c>
      <c r="H13938" t="s">
        <v>4912</v>
      </c>
      <c r="I13938">
        <v>45111</v>
      </c>
      <c r="J13938">
        <v>593.52</v>
      </c>
      <c r="K13938">
        <v>605.09364000000005</v>
      </c>
      <c r="L13938">
        <v>593.52</v>
      </c>
      <c r="M13938">
        <v>593.52</v>
      </c>
      <c r="P13938">
        <v>0</v>
      </c>
      <c r="Q13938" t="str">
        <f t="shared" si="217"/>
        <v>ACTIVE</v>
      </c>
    </row>
    <row r="13939" spans="1:17" x14ac:dyDescent="0.25">
      <c r="A13939" t="s">
        <v>4900</v>
      </c>
      <c r="B13939">
        <v>1772</v>
      </c>
      <c r="C13939" t="s">
        <v>4983</v>
      </c>
      <c r="D13939" t="s">
        <v>4908</v>
      </c>
      <c r="E13939">
        <v>79434</v>
      </c>
      <c r="F13939" t="s">
        <v>4908</v>
      </c>
      <c r="G13939" t="s">
        <v>4913</v>
      </c>
      <c r="H13939" t="s">
        <v>4912</v>
      </c>
      <c r="I13939">
        <v>45111</v>
      </c>
      <c r="J13939">
        <v>117</v>
      </c>
      <c r="K13939">
        <v>119.28149999999999</v>
      </c>
      <c r="L13939">
        <v>117</v>
      </c>
      <c r="M13939">
        <v>117</v>
      </c>
      <c r="P13939">
        <v>0</v>
      </c>
      <c r="Q13939" t="str">
        <f t="shared" si="217"/>
        <v>ACTIVE</v>
      </c>
    </row>
    <row r="13940" spans="1:17" x14ac:dyDescent="0.25">
      <c r="A13940" t="s">
        <v>4900</v>
      </c>
      <c r="B13940">
        <v>2000</v>
      </c>
      <c r="C13940" t="s">
        <v>5342</v>
      </c>
      <c r="D13940" t="s">
        <v>4908</v>
      </c>
      <c r="E13940">
        <v>79436</v>
      </c>
      <c r="F13940" t="s">
        <v>4908</v>
      </c>
      <c r="G13940" t="s">
        <v>4913</v>
      </c>
      <c r="H13940" t="s">
        <v>4912</v>
      </c>
      <c r="I13940">
        <v>45111</v>
      </c>
      <c r="J13940">
        <v>19228</v>
      </c>
      <c r="K13940">
        <v>19602.946</v>
      </c>
      <c r="L13940">
        <v>19228</v>
      </c>
      <c r="M13940">
        <v>19228</v>
      </c>
      <c r="P13940">
        <v>0</v>
      </c>
      <c r="Q13940" t="str">
        <f t="shared" si="217"/>
        <v>ACTIVE</v>
      </c>
    </row>
    <row r="13941" spans="1:17" x14ac:dyDescent="0.25">
      <c r="A13941" t="s">
        <v>4900</v>
      </c>
      <c r="B13941">
        <v>1935</v>
      </c>
      <c r="C13941" t="s">
        <v>5335</v>
      </c>
      <c r="D13941" t="s">
        <v>5092</v>
      </c>
      <c r="E13941">
        <v>79437</v>
      </c>
      <c r="F13941" t="s">
        <v>4908</v>
      </c>
      <c r="G13941" t="s">
        <v>4913</v>
      </c>
      <c r="H13941" t="s">
        <v>4912</v>
      </c>
      <c r="I13941">
        <v>45111</v>
      </c>
      <c r="J13941">
        <v>1025</v>
      </c>
      <c r="K13941">
        <v>1044.9875</v>
      </c>
      <c r="L13941">
        <v>1025</v>
      </c>
      <c r="M13941">
        <v>1025</v>
      </c>
      <c r="N13941">
        <v>45156</v>
      </c>
      <c r="O13941">
        <v>45156</v>
      </c>
      <c r="P13941">
        <v>14</v>
      </c>
      <c r="Q13941" t="str">
        <f t="shared" si="217"/>
        <v>1-30</v>
      </c>
    </row>
    <row r="13942" spans="1:17" x14ac:dyDescent="0.25">
      <c r="A13942" t="s">
        <v>4900</v>
      </c>
      <c r="B13942">
        <v>295</v>
      </c>
      <c r="C13942" t="s">
        <v>5286</v>
      </c>
      <c r="D13942" t="s">
        <v>4908</v>
      </c>
      <c r="E13942">
        <v>79438</v>
      </c>
      <c r="F13942" t="s">
        <v>4908</v>
      </c>
      <c r="G13942" t="s">
        <v>4913</v>
      </c>
      <c r="H13942" t="s">
        <v>4912</v>
      </c>
      <c r="I13942">
        <v>45111</v>
      </c>
      <c r="J13942">
        <v>900</v>
      </c>
      <c r="K13942">
        <v>917.55</v>
      </c>
      <c r="L13942">
        <v>900</v>
      </c>
      <c r="M13942">
        <v>600</v>
      </c>
      <c r="N13942">
        <v>45135</v>
      </c>
      <c r="P13942">
        <v>0</v>
      </c>
      <c r="Q13942" t="str">
        <f t="shared" si="217"/>
        <v>ACTIVE</v>
      </c>
    </row>
    <row r="13943" spans="1:17" x14ac:dyDescent="0.25">
      <c r="A13943" t="s">
        <v>4900</v>
      </c>
      <c r="B13943">
        <v>2009</v>
      </c>
      <c r="C13943" t="s">
        <v>5126</v>
      </c>
      <c r="D13943" t="s">
        <v>4908</v>
      </c>
      <c r="E13943">
        <v>79439</v>
      </c>
      <c r="F13943" t="s">
        <v>4908</v>
      </c>
      <c r="G13943" t="s">
        <v>4913</v>
      </c>
      <c r="H13943" t="s">
        <v>4912</v>
      </c>
      <c r="I13943">
        <v>45111</v>
      </c>
      <c r="J13943">
        <v>78</v>
      </c>
      <c r="K13943">
        <v>79.521000000000001</v>
      </c>
      <c r="L13943">
        <v>78</v>
      </c>
      <c r="M13943">
        <v>65</v>
      </c>
      <c r="N13943">
        <v>45156</v>
      </c>
      <c r="P13943">
        <v>0</v>
      </c>
      <c r="Q13943" t="str">
        <f t="shared" si="217"/>
        <v>ACTIVE</v>
      </c>
    </row>
    <row r="13944" spans="1:17" x14ac:dyDescent="0.25">
      <c r="A13944" t="s">
        <v>4900</v>
      </c>
      <c r="B13944">
        <v>1873</v>
      </c>
      <c r="C13944" t="s">
        <v>4920</v>
      </c>
      <c r="D13944" t="s">
        <v>4908</v>
      </c>
      <c r="E13944">
        <v>79441</v>
      </c>
      <c r="F13944" t="s">
        <v>4908</v>
      </c>
      <c r="G13944" t="s">
        <v>4913</v>
      </c>
      <c r="H13944" t="s">
        <v>4912</v>
      </c>
      <c r="I13944">
        <v>45111</v>
      </c>
      <c r="J13944">
        <v>304</v>
      </c>
      <c r="K13944">
        <v>309.928</v>
      </c>
      <c r="L13944">
        <v>304</v>
      </c>
      <c r="M13944">
        <v>304</v>
      </c>
      <c r="P13944">
        <v>0</v>
      </c>
      <c r="Q13944" t="str">
        <f t="shared" si="217"/>
        <v>ACTIVE</v>
      </c>
    </row>
    <row r="13945" spans="1:17" x14ac:dyDescent="0.25">
      <c r="A13945" t="s">
        <v>4900</v>
      </c>
      <c r="B13945">
        <v>1146</v>
      </c>
      <c r="C13945" t="s">
        <v>5128</v>
      </c>
      <c r="D13945" t="s">
        <v>4908</v>
      </c>
      <c r="E13945">
        <v>79446</v>
      </c>
      <c r="F13945" t="s">
        <v>4908</v>
      </c>
      <c r="G13945" t="s">
        <v>4913</v>
      </c>
      <c r="H13945" t="s">
        <v>4912</v>
      </c>
      <c r="I13945">
        <v>45111</v>
      </c>
      <c r="J13945">
        <v>36.32</v>
      </c>
      <c r="K13945">
        <v>37.028239999999997</v>
      </c>
      <c r="L13945">
        <v>36.32</v>
      </c>
      <c r="M13945">
        <v>36.32</v>
      </c>
      <c r="P13945">
        <v>0</v>
      </c>
      <c r="Q13945" t="str">
        <f t="shared" si="217"/>
        <v>ACTIVE</v>
      </c>
    </row>
    <row r="13946" spans="1:17" x14ac:dyDescent="0.25">
      <c r="A13946" t="s">
        <v>4900</v>
      </c>
      <c r="B13946">
        <v>267</v>
      </c>
      <c r="C13946" t="s">
        <v>5437</v>
      </c>
      <c r="D13946" t="s">
        <v>4908</v>
      </c>
      <c r="E13946">
        <v>79449</v>
      </c>
      <c r="F13946" t="s">
        <v>4908</v>
      </c>
      <c r="G13946" t="s">
        <v>4944</v>
      </c>
      <c r="H13946" t="s">
        <v>4912</v>
      </c>
      <c r="I13946">
        <v>45111</v>
      </c>
      <c r="J13946">
        <v>5709.33</v>
      </c>
      <c r="K13946">
        <v>5820.6619350000001</v>
      </c>
      <c r="L13946">
        <v>5709.33</v>
      </c>
      <c r="M13946">
        <v>4757.7749999999996</v>
      </c>
      <c r="N13946">
        <v>45166</v>
      </c>
      <c r="P13946">
        <v>0</v>
      </c>
      <c r="Q13946" t="str">
        <f t="shared" si="217"/>
        <v>ACTIVE</v>
      </c>
    </row>
    <row r="13947" spans="1:17" x14ac:dyDescent="0.25">
      <c r="A13947" t="s">
        <v>4900</v>
      </c>
      <c r="B13947">
        <v>1361</v>
      </c>
      <c r="C13947" t="s">
        <v>1212</v>
      </c>
      <c r="D13947" t="s">
        <v>4908</v>
      </c>
      <c r="E13947">
        <v>79450</v>
      </c>
      <c r="F13947" t="s">
        <v>4908</v>
      </c>
      <c r="G13947" t="s">
        <v>4913</v>
      </c>
      <c r="H13947" t="s">
        <v>4912</v>
      </c>
      <c r="I13947">
        <v>45111</v>
      </c>
      <c r="J13947">
        <v>61.31</v>
      </c>
      <c r="K13947">
        <v>62.505544999999998</v>
      </c>
      <c r="L13947">
        <v>61.31</v>
      </c>
      <c r="M13947">
        <v>51.091666500000002</v>
      </c>
      <c r="N13947">
        <v>45159</v>
      </c>
      <c r="P13947">
        <v>0</v>
      </c>
      <c r="Q13947" t="str">
        <f t="shared" si="217"/>
        <v>ACTIVE</v>
      </c>
    </row>
    <row r="13948" spans="1:17" x14ac:dyDescent="0.25">
      <c r="A13948" t="s">
        <v>4900</v>
      </c>
      <c r="B13948">
        <v>267</v>
      </c>
      <c r="C13948" t="s">
        <v>5437</v>
      </c>
      <c r="D13948" t="s">
        <v>4908</v>
      </c>
      <c r="E13948">
        <v>79451</v>
      </c>
      <c r="F13948" t="s">
        <v>4908</v>
      </c>
      <c r="G13948" t="s">
        <v>4944</v>
      </c>
      <c r="H13948" t="s">
        <v>4912</v>
      </c>
      <c r="I13948">
        <v>45111</v>
      </c>
      <c r="J13948">
        <v>4496.8</v>
      </c>
      <c r="K13948">
        <v>4584.4876000000004</v>
      </c>
      <c r="L13948">
        <v>4496.8</v>
      </c>
      <c r="M13948">
        <v>3747.333333</v>
      </c>
      <c r="N13948">
        <v>45166</v>
      </c>
      <c r="P13948">
        <v>0</v>
      </c>
      <c r="Q13948" t="str">
        <f t="shared" si="217"/>
        <v>ACTIVE</v>
      </c>
    </row>
    <row r="13949" spans="1:17" x14ac:dyDescent="0.25">
      <c r="A13949" t="s">
        <v>4900</v>
      </c>
      <c r="B13949">
        <v>267</v>
      </c>
      <c r="C13949" t="s">
        <v>5437</v>
      </c>
      <c r="D13949" t="s">
        <v>4908</v>
      </c>
      <c r="E13949">
        <v>79452</v>
      </c>
      <c r="F13949" t="s">
        <v>4908</v>
      </c>
      <c r="G13949" t="s">
        <v>4944</v>
      </c>
      <c r="H13949" t="s">
        <v>4912</v>
      </c>
      <c r="I13949">
        <v>45111</v>
      </c>
      <c r="J13949">
        <v>1534.5</v>
      </c>
      <c r="K13949">
        <v>1564.42275</v>
      </c>
      <c r="L13949">
        <v>1534.5</v>
      </c>
      <c r="M13949">
        <v>1278.75</v>
      </c>
      <c r="N13949">
        <v>45166</v>
      </c>
      <c r="P13949">
        <v>0</v>
      </c>
      <c r="Q13949" t="str">
        <f t="shared" si="217"/>
        <v>ACTIVE</v>
      </c>
    </row>
    <row r="13950" spans="1:17" x14ac:dyDescent="0.25">
      <c r="A13950" t="s">
        <v>4900</v>
      </c>
      <c r="B13950">
        <v>267</v>
      </c>
      <c r="C13950" t="s">
        <v>5437</v>
      </c>
      <c r="D13950" t="s">
        <v>4908</v>
      </c>
      <c r="E13950">
        <v>79453</v>
      </c>
      <c r="F13950" t="s">
        <v>4908</v>
      </c>
      <c r="G13950" t="s">
        <v>4944</v>
      </c>
      <c r="H13950" t="s">
        <v>4912</v>
      </c>
      <c r="I13950">
        <v>45111</v>
      </c>
      <c r="J13950">
        <v>3820</v>
      </c>
      <c r="K13950">
        <v>3894.49</v>
      </c>
      <c r="L13950">
        <v>3820</v>
      </c>
      <c r="M13950">
        <v>3183.333333</v>
      </c>
      <c r="N13950">
        <v>45166</v>
      </c>
      <c r="P13950">
        <v>0</v>
      </c>
      <c r="Q13950" t="str">
        <f t="shared" si="217"/>
        <v>ACTIVE</v>
      </c>
    </row>
    <row r="13951" spans="1:17" x14ac:dyDescent="0.25">
      <c r="A13951" t="s">
        <v>4900</v>
      </c>
      <c r="B13951">
        <v>267</v>
      </c>
      <c r="C13951" t="s">
        <v>5437</v>
      </c>
      <c r="D13951" t="s">
        <v>4908</v>
      </c>
      <c r="E13951">
        <v>79454</v>
      </c>
      <c r="F13951" t="s">
        <v>4908</v>
      </c>
      <c r="G13951" t="s">
        <v>4944</v>
      </c>
      <c r="H13951" t="s">
        <v>4912</v>
      </c>
      <c r="I13951">
        <v>45111</v>
      </c>
      <c r="J13951">
        <v>165</v>
      </c>
      <c r="K13951">
        <v>168.2175</v>
      </c>
      <c r="L13951">
        <v>165</v>
      </c>
      <c r="M13951">
        <v>137.5</v>
      </c>
      <c r="N13951">
        <v>45166</v>
      </c>
      <c r="P13951">
        <v>0</v>
      </c>
      <c r="Q13951" t="str">
        <f t="shared" si="217"/>
        <v>ACTIVE</v>
      </c>
    </row>
    <row r="13952" spans="1:17" x14ac:dyDescent="0.25">
      <c r="A13952" t="s">
        <v>4900</v>
      </c>
      <c r="B13952">
        <v>267</v>
      </c>
      <c r="C13952" t="s">
        <v>5437</v>
      </c>
      <c r="D13952" t="s">
        <v>4908</v>
      </c>
      <c r="E13952">
        <v>79455</v>
      </c>
      <c r="F13952" t="s">
        <v>4908</v>
      </c>
      <c r="G13952" t="s">
        <v>4944</v>
      </c>
      <c r="H13952" t="s">
        <v>4912</v>
      </c>
      <c r="I13952">
        <v>45111</v>
      </c>
      <c r="J13952">
        <v>6012.86</v>
      </c>
      <c r="K13952">
        <v>6130.1107700000002</v>
      </c>
      <c r="L13952">
        <v>6012.86</v>
      </c>
      <c r="M13952">
        <v>5010.7166669999997</v>
      </c>
      <c r="N13952">
        <v>45166</v>
      </c>
      <c r="P13952">
        <v>0</v>
      </c>
      <c r="Q13952" t="str">
        <f t="shared" si="217"/>
        <v>ACTIVE</v>
      </c>
    </row>
    <row r="13953" spans="1:17" x14ac:dyDescent="0.25">
      <c r="A13953" t="s">
        <v>4900</v>
      </c>
      <c r="B13953">
        <v>267</v>
      </c>
      <c r="C13953" t="s">
        <v>5437</v>
      </c>
      <c r="D13953" t="s">
        <v>4908</v>
      </c>
      <c r="E13953">
        <v>79457</v>
      </c>
      <c r="F13953" t="s">
        <v>4908</v>
      </c>
      <c r="G13953" t="s">
        <v>4944</v>
      </c>
      <c r="H13953" t="s">
        <v>4912</v>
      </c>
      <c r="I13953">
        <v>45111</v>
      </c>
      <c r="J13953">
        <v>3205.4</v>
      </c>
      <c r="K13953">
        <v>3267.9052999999999</v>
      </c>
      <c r="L13953">
        <v>3205.4</v>
      </c>
      <c r="M13953">
        <v>2671.166667</v>
      </c>
      <c r="N13953">
        <v>45166</v>
      </c>
      <c r="P13953">
        <v>0</v>
      </c>
      <c r="Q13953" t="str">
        <f t="shared" si="217"/>
        <v>ACTIVE</v>
      </c>
    </row>
    <row r="13954" spans="1:17" x14ac:dyDescent="0.25">
      <c r="A13954" t="s">
        <v>4900</v>
      </c>
      <c r="B13954">
        <v>1895</v>
      </c>
      <c r="C13954" t="s">
        <v>5358</v>
      </c>
      <c r="D13954" t="s">
        <v>4908</v>
      </c>
      <c r="E13954">
        <v>79458</v>
      </c>
      <c r="F13954" t="s">
        <v>4908</v>
      </c>
      <c r="G13954" t="s">
        <v>4944</v>
      </c>
      <c r="H13954" t="s">
        <v>4912</v>
      </c>
      <c r="I13954">
        <v>45111</v>
      </c>
      <c r="J13954">
        <v>632</v>
      </c>
      <c r="K13954">
        <v>644.32399999999996</v>
      </c>
      <c r="L13954">
        <v>632</v>
      </c>
      <c r="M13954">
        <v>526.66666699999996</v>
      </c>
      <c r="N13954">
        <v>45149</v>
      </c>
      <c r="P13954">
        <v>0</v>
      </c>
      <c r="Q13954" t="str">
        <f t="shared" ref="Q13954:Q14017" si="218">IF(P13954=0,"ACTIVE",IF(P13954&lt;=30,"1-30",IF(AND(P13954&gt;30,P13954&lt;=60),"31-60",IF(AND(P13954&gt;60,P13954&lt;=90),"61-90",IF(AND(P13954&gt;90,P13954&lt;=120),"91-120",IF(AND(P13954&gt;120,P13954&lt;=150),"121-150",IF(AND(P13954&gt;150,P13954&lt;=180),"151-180","180+")))))))</f>
        <v>ACTIVE</v>
      </c>
    </row>
    <row r="13955" spans="1:17" x14ac:dyDescent="0.25">
      <c r="A13955" t="s">
        <v>4900</v>
      </c>
      <c r="B13955">
        <v>491</v>
      </c>
      <c r="C13955" t="s">
        <v>5096</v>
      </c>
      <c r="D13955" t="s">
        <v>4908</v>
      </c>
      <c r="E13955">
        <v>79461</v>
      </c>
      <c r="F13955" t="s">
        <v>4908</v>
      </c>
      <c r="G13955" t="s">
        <v>4913</v>
      </c>
      <c r="H13955" t="s">
        <v>4912</v>
      </c>
      <c r="I13955">
        <v>45111</v>
      </c>
      <c r="J13955">
        <v>14.1</v>
      </c>
      <c r="K13955">
        <v>14.37495</v>
      </c>
      <c r="L13955">
        <v>14.1</v>
      </c>
      <c r="M13955">
        <v>11.75</v>
      </c>
      <c r="N13955">
        <v>45152</v>
      </c>
      <c r="P13955">
        <v>0</v>
      </c>
      <c r="Q13955" t="str">
        <f t="shared" si="218"/>
        <v>ACTIVE</v>
      </c>
    </row>
    <row r="13956" spans="1:17" x14ac:dyDescent="0.25">
      <c r="A13956" t="s">
        <v>4900</v>
      </c>
      <c r="B13956">
        <v>1146</v>
      </c>
      <c r="C13956" t="s">
        <v>5128</v>
      </c>
      <c r="D13956" t="s">
        <v>4908</v>
      </c>
      <c r="E13956">
        <v>79462</v>
      </c>
      <c r="F13956" t="s">
        <v>4908</v>
      </c>
      <c r="G13956" t="s">
        <v>4913</v>
      </c>
      <c r="H13956" t="s">
        <v>4912</v>
      </c>
      <c r="I13956">
        <v>45111</v>
      </c>
      <c r="J13956">
        <v>32</v>
      </c>
      <c r="K13956">
        <v>32.624000000000002</v>
      </c>
      <c r="L13956">
        <v>32</v>
      </c>
      <c r="M13956">
        <v>32</v>
      </c>
      <c r="P13956">
        <v>0</v>
      </c>
      <c r="Q13956" t="str">
        <f t="shared" si="218"/>
        <v>ACTIVE</v>
      </c>
    </row>
    <row r="13957" spans="1:17" x14ac:dyDescent="0.25">
      <c r="A13957" t="s">
        <v>4900</v>
      </c>
      <c r="B13957">
        <v>1622</v>
      </c>
      <c r="C13957" t="s">
        <v>5262</v>
      </c>
      <c r="D13957" t="s">
        <v>4908</v>
      </c>
      <c r="E13957">
        <v>79463</v>
      </c>
      <c r="F13957" t="s">
        <v>4908</v>
      </c>
      <c r="G13957" t="s">
        <v>4913</v>
      </c>
      <c r="H13957" t="s">
        <v>4912</v>
      </c>
      <c r="I13957">
        <v>45111</v>
      </c>
      <c r="J13957">
        <v>24.26</v>
      </c>
      <c r="K13957">
        <v>24.733070000000001</v>
      </c>
      <c r="L13957">
        <v>24.26</v>
      </c>
      <c r="M13957">
        <v>20.216667000000001</v>
      </c>
      <c r="N13957">
        <v>45124</v>
      </c>
      <c r="P13957">
        <v>0</v>
      </c>
      <c r="Q13957" t="str">
        <f t="shared" si="218"/>
        <v>ACTIVE</v>
      </c>
    </row>
    <row r="13958" spans="1:17" x14ac:dyDescent="0.25">
      <c r="A13958" t="s">
        <v>4900</v>
      </c>
      <c r="B13958">
        <v>1622</v>
      </c>
      <c r="C13958" t="s">
        <v>5262</v>
      </c>
      <c r="D13958" t="s">
        <v>4908</v>
      </c>
      <c r="E13958">
        <v>79464</v>
      </c>
      <c r="F13958" t="s">
        <v>4908</v>
      </c>
      <c r="G13958" t="s">
        <v>4913</v>
      </c>
      <c r="H13958" t="s">
        <v>4912</v>
      </c>
      <c r="I13958">
        <v>45111</v>
      </c>
      <c r="J13958">
        <v>28</v>
      </c>
      <c r="K13958">
        <v>28.545999999999999</v>
      </c>
      <c r="L13958">
        <v>28</v>
      </c>
      <c r="M13958">
        <v>23.333333</v>
      </c>
      <c r="N13958">
        <v>45124</v>
      </c>
      <c r="P13958">
        <v>0</v>
      </c>
      <c r="Q13958" t="str">
        <f t="shared" si="218"/>
        <v>ACTIVE</v>
      </c>
    </row>
    <row r="13959" spans="1:17" x14ac:dyDescent="0.25">
      <c r="A13959" t="s">
        <v>4900</v>
      </c>
      <c r="B13959">
        <v>1534</v>
      </c>
      <c r="C13959" t="s">
        <v>4959</v>
      </c>
      <c r="D13959" t="s">
        <v>4908</v>
      </c>
      <c r="E13959">
        <v>79465</v>
      </c>
      <c r="F13959" t="s">
        <v>4908</v>
      </c>
      <c r="G13959" t="s">
        <v>4913</v>
      </c>
      <c r="H13959" t="s">
        <v>4912</v>
      </c>
      <c r="I13959">
        <v>45111</v>
      </c>
      <c r="J13959">
        <v>9.5</v>
      </c>
      <c r="K13959">
        <v>9.6852499999999999</v>
      </c>
      <c r="L13959">
        <v>9.5</v>
      </c>
      <c r="M13959">
        <v>9.5</v>
      </c>
      <c r="P13959">
        <v>0</v>
      </c>
      <c r="Q13959" t="str">
        <f t="shared" si="218"/>
        <v>ACTIVE</v>
      </c>
    </row>
    <row r="13960" spans="1:17" x14ac:dyDescent="0.25">
      <c r="A13960" t="s">
        <v>4900</v>
      </c>
      <c r="B13960">
        <v>1772</v>
      </c>
      <c r="C13960" t="s">
        <v>4983</v>
      </c>
      <c r="D13960" t="s">
        <v>4908</v>
      </c>
      <c r="E13960">
        <v>79470</v>
      </c>
      <c r="F13960" t="s">
        <v>4908</v>
      </c>
      <c r="G13960" t="s">
        <v>4913</v>
      </c>
      <c r="H13960" t="s">
        <v>4912</v>
      </c>
      <c r="I13960">
        <v>45111</v>
      </c>
      <c r="J13960">
        <v>81.599999999999994</v>
      </c>
      <c r="K13960">
        <v>83.191199999999995</v>
      </c>
      <c r="L13960">
        <v>81.599999999999994</v>
      </c>
      <c r="M13960">
        <v>81.599999999999994</v>
      </c>
      <c r="P13960">
        <v>0</v>
      </c>
      <c r="Q13960" t="str">
        <f t="shared" si="218"/>
        <v>ACTIVE</v>
      </c>
    </row>
    <row r="13961" spans="1:17" x14ac:dyDescent="0.25">
      <c r="A13961" t="s">
        <v>4900</v>
      </c>
      <c r="B13961">
        <v>1739</v>
      </c>
      <c r="C13961" t="s">
        <v>5124</v>
      </c>
      <c r="D13961" t="s">
        <v>4908</v>
      </c>
      <c r="E13961">
        <v>79474</v>
      </c>
      <c r="F13961" t="s">
        <v>4908</v>
      </c>
      <c r="G13961" t="s">
        <v>4913</v>
      </c>
      <c r="H13961" t="s">
        <v>4912</v>
      </c>
      <c r="I13961">
        <v>45111</v>
      </c>
      <c r="J13961">
        <v>31.79</v>
      </c>
      <c r="K13961">
        <v>32.409905000000002</v>
      </c>
      <c r="L13961">
        <v>31.79</v>
      </c>
      <c r="M13961">
        <v>31.79</v>
      </c>
      <c r="P13961">
        <v>0</v>
      </c>
      <c r="Q13961" t="str">
        <f t="shared" si="218"/>
        <v>ACTIVE</v>
      </c>
    </row>
    <row r="13962" spans="1:17" x14ac:dyDescent="0.25">
      <c r="A13962" t="s">
        <v>4900</v>
      </c>
      <c r="B13962">
        <v>1882</v>
      </c>
      <c r="C13962" t="s">
        <v>5436</v>
      </c>
      <c r="D13962" t="s">
        <v>4908</v>
      </c>
      <c r="E13962">
        <v>79477</v>
      </c>
      <c r="F13962" t="s">
        <v>4908</v>
      </c>
      <c r="G13962" t="s">
        <v>4913</v>
      </c>
      <c r="H13962" t="s">
        <v>4912</v>
      </c>
      <c r="I13962">
        <v>45111</v>
      </c>
      <c r="J13962">
        <v>5239.4399999999996</v>
      </c>
      <c r="K13962">
        <v>5341.6090800000002</v>
      </c>
      <c r="L13962">
        <v>5239.4399999999996</v>
      </c>
      <c r="M13962">
        <v>5239.4399999999996</v>
      </c>
      <c r="P13962">
        <v>0</v>
      </c>
      <c r="Q13962" t="str">
        <f t="shared" si="218"/>
        <v>ACTIVE</v>
      </c>
    </row>
    <row r="13963" spans="1:17" x14ac:dyDescent="0.25">
      <c r="A13963" t="s">
        <v>4900</v>
      </c>
      <c r="B13963">
        <v>1777</v>
      </c>
      <c r="C13963" t="s">
        <v>5296</v>
      </c>
      <c r="D13963" t="s">
        <v>5092</v>
      </c>
      <c r="E13963">
        <v>79480</v>
      </c>
      <c r="F13963" t="s">
        <v>4908</v>
      </c>
      <c r="G13963" t="s">
        <v>4913</v>
      </c>
      <c r="H13963" t="s">
        <v>4912</v>
      </c>
      <c r="I13963">
        <v>45111</v>
      </c>
      <c r="J13963">
        <v>595</v>
      </c>
      <c r="K13963">
        <v>606.60249999999996</v>
      </c>
      <c r="L13963">
        <v>595</v>
      </c>
      <c r="M13963">
        <v>595</v>
      </c>
      <c r="N13963">
        <v>45152</v>
      </c>
      <c r="O13963">
        <v>45152</v>
      </c>
      <c r="P13963">
        <v>18</v>
      </c>
      <c r="Q13963" t="str">
        <f t="shared" si="218"/>
        <v>1-30</v>
      </c>
    </row>
    <row r="13964" spans="1:17" x14ac:dyDescent="0.25">
      <c r="A13964" t="s">
        <v>4900</v>
      </c>
      <c r="B13964">
        <v>1772</v>
      </c>
      <c r="C13964" t="s">
        <v>4983</v>
      </c>
      <c r="D13964" t="s">
        <v>4908</v>
      </c>
      <c r="E13964">
        <v>79481</v>
      </c>
      <c r="F13964" t="s">
        <v>4908</v>
      </c>
      <c r="G13964" t="s">
        <v>4913</v>
      </c>
      <c r="H13964" t="s">
        <v>4912</v>
      </c>
      <c r="I13964">
        <v>45111</v>
      </c>
      <c r="J13964">
        <v>334.09</v>
      </c>
      <c r="K13964">
        <v>340.60475500000001</v>
      </c>
      <c r="L13964">
        <v>334.09</v>
      </c>
      <c r="M13964">
        <v>334.09</v>
      </c>
      <c r="P13964">
        <v>0</v>
      </c>
      <c r="Q13964" t="str">
        <f t="shared" si="218"/>
        <v>ACTIVE</v>
      </c>
    </row>
    <row r="13965" spans="1:17" x14ac:dyDescent="0.25">
      <c r="A13965" t="s">
        <v>4900</v>
      </c>
      <c r="B13965">
        <v>1362</v>
      </c>
      <c r="C13965" t="s">
        <v>5252</v>
      </c>
      <c r="D13965" t="s">
        <v>4908</v>
      </c>
      <c r="E13965">
        <v>79482</v>
      </c>
      <c r="F13965" t="s">
        <v>4908</v>
      </c>
      <c r="G13965" t="s">
        <v>4913</v>
      </c>
      <c r="H13965" t="s">
        <v>4912</v>
      </c>
      <c r="I13965">
        <v>45111</v>
      </c>
      <c r="J13965">
        <v>20.16</v>
      </c>
      <c r="K13965">
        <v>20.55312</v>
      </c>
      <c r="L13965">
        <v>20.16</v>
      </c>
      <c r="M13965">
        <v>20.16</v>
      </c>
      <c r="P13965">
        <v>0</v>
      </c>
      <c r="Q13965" t="str">
        <f t="shared" si="218"/>
        <v>ACTIVE</v>
      </c>
    </row>
    <row r="13966" spans="1:17" x14ac:dyDescent="0.25">
      <c r="A13966" t="s">
        <v>4900</v>
      </c>
      <c r="B13966">
        <v>1362</v>
      </c>
      <c r="C13966" t="s">
        <v>5252</v>
      </c>
      <c r="D13966" t="s">
        <v>4908</v>
      </c>
      <c r="E13966">
        <v>79483</v>
      </c>
      <c r="F13966" t="s">
        <v>4908</v>
      </c>
      <c r="G13966" t="s">
        <v>4913</v>
      </c>
      <c r="H13966" t="s">
        <v>4912</v>
      </c>
      <c r="I13966">
        <v>45111</v>
      </c>
      <c r="J13966">
        <v>20.16</v>
      </c>
      <c r="K13966">
        <v>20.55312</v>
      </c>
      <c r="L13966">
        <v>20.16</v>
      </c>
      <c r="M13966">
        <v>20.16</v>
      </c>
      <c r="P13966">
        <v>0</v>
      </c>
      <c r="Q13966" t="str">
        <f t="shared" si="218"/>
        <v>ACTIVE</v>
      </c>
    </row>
    <row r="13967" spans="1:17" x14ac:dyDescent="0.25">
      <c r="A13967" t="s">
        <v>4900</v>
      </c>
      <c r="B13967">
        <v>1362</v>
      </c>
      <c r="C13967" t="s">
        <v>5252</v>
      </c>
      <c r="D13967" t="s">
        <v>4908</v>
      </c>
      <c r="E13967">
        <v>79484</v>
      </c>
      <c r="F13967" t="s">
        <v>4908</v>
      </c>
      <c r="G13967" t="s">
        <v>4913</v>
      </c>
      <c r="H13967" t="s">
        <v>4912</v>
      </c>
      <c r="I13967">
        <v>45111</v>
      </c>
      <c r="J13967">
        <v>20.16</v>
      </c>
      <c r="K13967">
        <v>20.55312</v>
      </c>
      <c r="L13967">
        <v>20.16</v>
      </c>
      <c r="M13967">
        <v>20.16</v>
      </c>
      <c r="P13967">
        <v>0</v>
      </c>
      <c r="Q13967" t="str">
        <f t="shared" si="218"/>
        <v>ACTIVE</v>
      </c>
    </row>
    <row r="13968" spans="1:17" x14ac:dyDescent="0.25">
      <c r="A13968" t="s">
        <v>4900</v>
      </c>
      <c r="B13968">
        <v>1362</v>
      </c>
      <c r="C13968" t="s">
        <v>5252</v>
      </c>
      <c r="D13968" t="s">
        <v>4908</v>
      </c>
      <c r="E13968">
        <v>79485</v>
      </c>
      <c r="F13968" t="s">
        <v>4908</v>
      </c>
      <c r="G13968" t="s">
        <v>4913</v>
      </c>
      <c r="H13968" t="s">
        <v>4912</v>
      </c>
      <c r="I13968">
        <v>45111</v>
      </c>
      <c r="J13968">
        <v>20.16</v>
      </c>
      <c r="K13968">
        <v>20.55312</v>
      </c>
      <c r="L13968">
        <v>20.16</v>
      </c>
      <c r="M13968">
        <v>20.16</v>
      </c>
      <c r="P13968">
        <v>0</v>
      </c>
      <c r="Q13968" t="str">
        <f t="shared" si="218"/>
        <v>ACTIVE</v>
      </c>
    </row>
    <row r="13969" spans="1:17" x14ac:dyDescent="0.25">
      <c r="A13969" t="s">
        <v>4900</v>
      </c>
      <c r="B13969">
        <v>1490</v>
      </c>
      <c r="C13969" t="s">
        <v>5401</v>
      </c>
      <c r="D13969" t="s">
        <v>5092</v>
      </c>
      <c r="E13969">
        <v>79486</v>
      </c>
      <c r="F13969" t="s">
        <v>4908</v>
      </c>
      <c r="G13969" t="s">
        <v>4944</v>
      </c>
      <c r="H13969" t="s">
        <v>4912</v>
      </c>
      <c r="I13969">
        <v>45111</v>
      </c>
      <c r="J13969">
        <v>22095.74</v>
      </c>
      <c r="K13969">
        <v>22526.606930000002</v>
      </c>
      <c r="L13969">
        <v>22095.74</v>
      </c>
      <c r="M13969">
        <v>22095.74</v>
      </c>
      <c r="N13969">
        <v>45163</v>
      </c>
      <c r="O13969">
        <v>45163</v>
      </c>
      <c r="P13969">
        <v>7</v>
      </c>
      <c r="Q13969" t="str">
        <f t="shared" si="218"/>
        <v>1-30</v>
      </c>
    </row>
    <row r="13970" spans="1:17" x14ac:dyDescent="0.25">
      <c r="A13970" t="s">
        <v>4900</v>
      </c>
      <c r="B13970">
        <v>1431</v>
      </c>
      <c r="C13970" t="s">
        <v>5198</v>
      </c>
      <c r="D13970" t="s">
        <v>4908</v>
      </c>
      <c r="E13970">
        <v>79490</v>
      </c>
      <c r="F13970" t="s">
        <v>4908</v>
      </c>
      <c r="G13970" t="s">
        <v>4944</v>
      </c>
      <c r="H13970" t="s">
        <v>4912</v>
      </c>
      <c r="I13970">
        <v>45111</v>
      </c>
      <c r="J13970">
        <v>3515</v>
      </c>
      <c r="K13970">
        <v>3583.5425</v>
      </c>
      <c r="L13970">
        <v>3515</v>
      </c>
      <c r="M13970">
        <v>3515</v>
      </c>
      <c r="P13970">
        <v>0</v>
      </c>
      <c r="Q13970" t="str">
        <f t="shared" si="218"/>
        <v>ACTIVE</v>
      </c>
    </row>
    <row r="13971" spans="1:17" x14ac:dyDescent="0.25">
      <c r="A13971" t="s">
        <v>4900</v>
      </c>
      <c r="B13971">
        <v>1490</v>
      </c>
      <c r="C13971" t="s">
        <v>5401</v>
      </c>
      <c r="D13971" t="s">
        <v>5092</v>
      </c>
      <c r="E13971">
        <v>79494</v>
      </c>
      <c r="F13971" t="s">
        <v>4908</v>
      </c>
      <c r="G13971" t="s">
        <v>4913</v>
      </c>
      <c r="H13971" t="s">
        <v>4912</v>
      </c>
      <c r="I13971">
        <v>45111</v>
      </c>
      <c r="J13971">
        <v>36.31</v>
      </c>
      <c r="K13971">
        <v>37.018045000000001</v>
      </c>
      <c r="L13971">
        <v>36.31</v>
      </c>
      <c r="M13971">
        <v>36.31</v>
      </c>
      <c r="P13971">
        <v>0</v>
      </c>
      <c r="Q13971" t="str">
        <f t="shared" si="218"/>
        <v>ACTIVE</v>
      </c>
    </row>
    <row r="13972" spans="1:17" x14ac:dyDescent="0.25">
      <c r="A13972" t="s">
        <v>4900</v>
      </c>
      <c r="B13972">
        <v>1936</v>
      </c>
      <c r="C13972" t="s">
        <v>5083</v>
      </c>
      <c r="D13972" t="s">
        <v>4908</v>
      </c>
      <c r="E13972">
        <v>79506</v>
      </c>
      <c r="F13972" t="s">
        <v>4908</v>
      </c>
      <c r="G13972" t="s">
        <v>4913</v>
      </c>
      <c r="H13972" t="s">
        <v>4912</v>
      </c>
      <c r="I13972">
        <v>45111</v>
      </c>
      <c r="J13972">
        <v>154.1</v>
      </c>
      <c r="K13972">
        <v>157.10495</v>
      </c>
      <c r="L13972">
        <v>154.1</v>
      </c>
      <c r="M13972">
        <v>154.1</v>
      </c>
      <c r="P13972">
        <v>0</v>
      </c>
      <c r="Q13972" t="str">
        <f t="shared" si="218"/>
        <v>ACTIVE</v>
      </c>
    </row>
    <row r="13973" spans="1:17" x14ac:dyDescent="0.25">
      <c r="A13973" t="s">
        <v>4900</v>
      </c>
      <c r="B13973">
        <v>1935</v>
      </c>
      <c r="C13973" t="s">
        <v>5335</v>
      </c>
      <c r="D13973" t="s">
        <v>5092</v>
      </c>
      <c r="E13973">
        <v>79512</v>
      </c>
      <c r="F13973" t="s">
        <v>4908</v>
      </c>
      <c r="G13973" t="s">
        <v>4944</v>
      </c>
      <c r="H13973" t="s">
        <v>4912</v>
      </c>
      <c r="I13973">
        <v>45111</v>
      </c>
      <c r="J13973">
        <v>685</v>
      </c>
      <c r="K13973">
        <v>698.35749999999996</v>
      </c>
      <c r="L13973">
        <v>685</v>
      </c>
      <c r="M13973">
        <v>685</v>
      </c>
      <c r="N13973">
        <v>45156</v>
      </c>
      <c r="O13973">
        <v>45156</v>
      </c>
      <c r="P13973">
        <v>14</v>
      </c>
      <c r="Q13973" t="str">
        <f t="shared" si="218"/>
        <v>1-30</v>
      </c>
    </row>
    <row r="13974" spans="1:17" x14ac:dyDescent="0.25">
      <c r="A13974" t="s">
        <v>4900</v>
      </c>
      <c r="B13974">
        <v>1971</v>
      </c>
      <c r="C13974" t="s">
        <v>4916</v>
      </c>
      <c r="D13974" t="s">
        <v>4908</v>
      </c>
      <c r="E13974">
        <v>79516</v>
      </c>
      <c r="F13974" t="s">
        <v>4908</v>
      </c>
      <c r="G13974" t="s">
        <v>4913</v>
      </c>
      <c r="H13974" t="s">
        <v>4912</v>
      </c>
      <c r="I13974">
        <v>45111</v>
      </c>
      <c r="J13974">
        <v>1312.75</v>
      </c>
      <c r="K13974">
        <v>1338.3486250000001</v>
      </c>
      <c r="L13974">
        <v>1312.75</v>
      </c>
      <c r="M13974">
        <v>437.58333399999998</v>
      </c>
      <c r="N13974">
        <v>45156</v>
      </c>
      <c r="P13974">
        <v>0</v>
      </c>
      <c r="Q13974" t="str">
        <f t="shared" si="218"/>
        <v>ACTIVE</v>
      </c>
    </row>
    <row r="13975" spans="1:17" x14ac:dyDescent="0.25">
      <c r="A13975" t="s">
        <v>4900</v>
      </c>
      <c r="B13975">
        <v>1480</v>
      </c>
      <c r="C13975" t="s">
        <v>5425</v>
      </c>
      <c r="D13975" t="s">
        <v>5092</v>
      </c>
      <c r="E13975">
        <v>79517</v>
      </c>
      <c r="F13975" t="s">
        <v>4908</v>
      </c>
      <c r="G13975" t="s">
        <v>4913</v>
      </c>
      <c r="H13975" t="s">
        <v>4912</v>
      </c>
      <c r="I13975">
        <v>45111</v>
      </c>
      <c r="J13975">
        <v>45</v>
      </c>
      <c r="K13975">
        <v>45.877499999999998</v>
      </c>
      <c r="L13975">
        <v>45</v>
      </c>
      <c r="M13975">
        <v>45</v>
      </c>
      <c r="N13975">
        <v>45117</v>
      </c>
      <c r="O13975">
        <v>45117</v>
      </c>
      <c r="P13975">
        <v>53</v>
      </c>
      <c r="Q13975" t="str">
        <f t="shared" si="218"/>
        <v>31-60</v>
      </c>
    </row>
    <row r="13976" spans="1:17" x14ac:dyDescent="0.25">
      <c r="A13976" t="s">
        <v>4900</v>
      </c>
      <c r="B13976">
        <v>1480</v>
      </c>
      <c r="C13976" t="s">
        <v>5425</v>
      </c>
      <c r="D13976" t="s">
        <v>5092</v>
      </c>
      <c r="E13976">
        <v>79519</v>
      </c>
      <c r="F13976" t="s">
        <v>4908</v>
      </c>
      <c r="G13976" t="s">
        <v>4913</v>
      </c>
      <c r="H13976" t="s">
        <v>4912</v>
      </c>
      <c r="I13976">
        <v>45111</v>
      </c>
      <c r="J13976">
        <v>50.15</v>
      </c>
      <c r="K13976">
        <v>51.127924999999998</v>
      </c>
      <c r="L13976">
        <v>50.15</v>
      </c>
      <c r="M13976">
        <v>50.15</v>
      </c>
      <c r="N13976">
        <v>45117</v>
      </c>
      <c r="O13976">
        <v>45117</v>
      </c>
      <c r="P13976">
        <v>53</v>
      </c>
      <c r="Q13976" t="str">
        <f t="shared" si="218"/>
        <v>31-60</v>
      </c>
    </row>
    <row r="13977" spans="1:17" x14ac:dyDescent="0.25">
      <c r="A13977" t="s">
        <v>4900</v>
      </c>
      <c r="B13977">
        <v>1748</v>
      </c>
      <c r="C13977" t="s">
        <v>5417</v>
      </c>
      <c r="D13977" t="s">
        <v>5133</v>
      </c>
      <c r="E13977">
        <v>79520</v>
      </c>
      <c r="F13977" t="s">
        <v>5087</v>
      </c>
      <c r="G13977" t="s">
        <v>4913</v>
      </c>
      <c r="H13977" t="s">
        <v>4912</v>
      </c>
      <c r="I13977">
        <v>45111</v>
      </c>
      <c r="J13977">
        <v>45</v>
      </c>
      <c r="K13977">
        <v>45.877499999999998</v>
      </c>
      <c r="L13977">
        <v>45</v>
      </c>
      <c r="M13977">
        <v>45</v>
      </c>
      <c r="N13977">
        <v>45168</v>
      </c>
      <c r="O13977">
        <v>45168</v>
      </c>
      <c r="P13977">
        <v>2</v>
      </c>
      <c r="Q13977" t="str">
        <f t="shared" si="218"/>
        <v>1-30</v>
      </c>
    </row>
    <row r="13978" spans="1:17" x14ac:dyDescent="0.25">
      <c r="A13978" t="s">
        <v>4900</v>
      </c>
      <c r="B13978">
        <v>1361</v>
      </c>
      <c r="C13978" t="s">
        <v>1212</v>
      </c>
      <c r="D13978" t="s">
        <v>4908</v>
      </c>
      <c r="E13978">
        <v>79523</v>
      </c>
      <c r="F13978" t="s">
        <v>4908</v>
      </c>
      <c r="G13978" t="s">
        <v>4913</v>
      </c>
      <c r="H13978" t="s">
        <v>4912</v>
      </c>
      <c r="I13978">
        <v>45111</v>
      </c>
      <c r="J13978">
        <v>125.58</v>
      </c>
      <c r="K13978">
        <v>128.02880999999999</v>
      </c>
      <c r="L13978">
        <v>125.58</v>
      </c>
      <c r="M13978">
        <v>104.65</v>
      </c>
      <c r="N13978">
        <v>45159</v>
      </c>
      <c r="P13978">
        <v>0</v>
      </c>
      <c r="Q13978" t="str">
        <f t="shared" si="218"/>
        <v>ACTIVE</v>
      </c>
    </row>
    <row r="13979" spans="1:17" x14ac:dyDescent="0.25">
      <c r="A13979" t="s">
        <v>4900</v>
      </c>
      <c r="B13979">
        <v>1362</v>
      </c>
      <c r="C13979" t="s">
        <v>5252</v>
      </c>
      <c r="D13979" t="s">
        <v>4908</v>
      </c>
      <c r="E13979">
        <v>79526</v>
      </c>
      <c r="F13979" t="s">
        <v>4908</v>
      </c>
      <c r="G13979" t="s">
        <v>4913</v>
      </c>
      <c r="H13979" t="s">
        <v>4912</v>
      </c>
      <c r="I13979">
        <v>45111</v>
      </c>
      <c r="J13979">
        <v>20.16</v>
      </c>
      <c r="K13979">
        <v>20.55312</v>
      </c>
      <c r="L13979">
        <v>20.16</v>
      </c>
      <c r="M13979">
        <v>20.16</v>
      </c>
      <c r="P13979">
        <v>0</v>
      </c>
      <c r="Q13979" t="str">
        <f t="shared" si="218"/>
        <v>ACTIVE</v>
      </c>
    </row>
    <row r="13980" spans="1:17" x14ac:dyDescent="0.25">
      <c r="A13980" t="s">
        <v>4900</v>
      </c>
      <c r="B13980">
        <v>910</v>
      </c>
      <c r="C13980" t="s">
        <v>5280</v>
      </c>
      <c r="D13980" t="s">
        <v>4908</v>
      </c>
      <c r="E13980">
        <v>79527</v>
      </c>
      <c r="F13980" t="s">
        <v>4908</v>
      </c>
      <c r="G13980" t="s">
        <v>4913</v>
      </c>
      <c r="H13980" t="s">
        <v>4912</v>
      </c>
      <c r="I13980">
        <v>45111</v>
      </c>
      <c r="J13980">
        <v>325.64999999999998</v>
      </c>
      <c r="K13980">
        <v>332.00017500000001</v>
      </c>
      <c r="L13980">
        <v>325.64999999999998</v>
      </c>
      <c r="M13980">
        <v>325.64999999999998</v>
      </c>
      <c r="P13980">
        <v>0</v>
      </c>
      <c r="Q13980" t="str">
        <f t="shared" si="218"/>
        <v>ACTIVE</v>
      </c>
    </row>
    <row r="13981" spans="1:17" x14ac:dyDescent="0.25">
      <c r="A13981" t="s">
        <v>4900</v>
      </c>
      <c r="B13981">
        <v>1895</v>
      </c>
      <c r="C13981" t="s">
        <v>5358</v>
      </c>
      <c r="D13981" t="s">
        <v>4908</v>
      </c>
      <c r="E13981">
        <v>79528</v>
      </c>
      <c r="F13981" t="s">
        <v>4908</v>
      </c>
      <c r="G13981" t="s">
        <v>4944</v>
      </c>
      <c r="H13981" t="s">
        <v>4912</v>
      </c>
      <c r="I13981">
        <v>45111</v>
      </c>
      <c r="J13981">
        <v>585.28</v>
      </c>
      <c r="K13981">
        <v>596.69295999999997</v>
      </c>
      <c r="L13981">
        <v>585.28</v>
      </c>
      <c r="M13981">
        <v>487.73333300000002</v>
      </c>
      <c r="N13981">
        <v>45149</v>
      </c>
      <c r="P13981">
        <v>0</v>
      </c>
      <c r="Q13981" t="str">
        <f t="shared" si="218"/>
        <v>ACTIVE</v>
      </c>
    </row>
    <row r="13982" spans="1:17" x14ac:dyDescent="0.25">
      <c r="A13982" t="s">
        <v>4900</v>
      </c>
      <c r="B13982">
        <v>1927</v>
      </c>
      <c r="C13982" t="s">
        <v>4941</v>
      </c>
      <c r="D13982" t="s">
        <v>4908</v>
      </c>
      <c r="E13982">
        <v>79529</v>
      </c>
      <c r="F13982" t="s">
        <v>4908</v>
      </c>
      <c r="G13982" t="s">
        <v>4913</v>
      </c>
      <c r="H13982" t="s">
        <v>4912</v>
      </c>
      <c r="I13982">
        <v>45111</v>
      </c>
      <c r="J13982">
        <v>350</v>
      </c>
      <c r="K13982">
        <v>356.82499999999999</v>
      </c>
      <c r="L13982">
        <v>350</v>
      </c>
      <c r="M13982">
        <v>350</v>
      </c>
      <c r="P13982">
        <v>0</v>
      </c>
      <c r="Q13982" t="str">
        <f t="shared" si="218"/>
        <v>ACTIVE</v>
      </c>
    </row>
    <row r="13983" spans="1:17" x14ac:dyDescent="0.25">
      <c r="A13983" t="s">
        <v>4900</v>
      </c>
      <c r="B13983">
        <v>1534</v>
      </c>
      <c r="C13983" t="s">
        <v>4959</v>
      </c>
      <c r="D13983" t="s">
        <v>4908</v>
      </c>
      <c r="E13983">
        <v>79530</v>
      </c>
      <c r="F13983" t="s">
        <v>4908</v>
      </c>
      <c r="G13983" t="s">
        <v>4913</v>
      </c>
      <c r="H13983" t="s">
        <v>4912</v>
      </c>
      <c r="I13983">
        <v>45111</v>
      </c>
      <c r="J13983">
        <v>6.28</v>
      </c>
      <c r="K13983">
        <v>6.4024599999999996</v>
      </c>
      <c r="L13983">
        <v>6.28</v>
      </c>
      <c r="M13983">
        <v>6.28</v>
      </c>
      <c r="P13983">
        <v>0</v>
      </c>
      <c r="Q13983" t="str">
        <f t="shared" si="218"/>
        <v>ACTIVE</v>
      </c>
    </row>
    <row r="13984" spans="1:17" x14ac:dyDescent="0.25">
      <c r="A13984" t="s">
        <v>4900</v>
      </c>
      <c r="B13984">
        <v>1240</v>
      </c>
      <c r="C13984" t="s">
        <v>5145</v>
      </c>
      <c r="D13984" t="s">
        <v>5092</v>
      </c>
      <c r="E13984">
        <v>79532</v>
      </c>
      <c r="F13984" t="s">
        <v>4908</v>
      </c>
      <c r="G13984" t="s">
        <v>4913</v>
      </c>
      <c r="H13984" t="s">
        <v>4912</v>
      </c>
      <c r="I13984">
        <v>45111</v>
      </c>
      <c r="J13984">
        <v>56.24</v>
      </c>
      <c r="K13984">
        <v>57.336680000000001</v>
      </c>
      <c r="L13984">
        <v>56.24</v>
      </c>
      <c r="M13984">
        <v>56.24</v>
      </c>
      <c r="P13984">
        <v>0</v>
      </c>
      <c r="Q13984" t="str">
        <f t="shared" si="218"/>
        <v>ACTIVE</v>
      </c>
    </row>
    <row r="13985" spans="1:17" x14ac:dyDescent="0.25">
      <c r="A13985" t="s">
        <v>4900</v>
      </c>
      <c r="B13985">
        <v>1534</v>
      </c>
      <c r="C13985" t="s">
        <v>4959</v>
      </c>
      <c r="D13985" t="s">
        <v>4908</v>
      </c>
      <c r="E13985">
        <v>79533</v>
      </c>
      <c r="F13985" t="s">
        <v>4908</v>
      </c>
      <c r="G13985" t="s">
        <v>4913</v>
      </c>
      <c r="H13985" t="s">
        <v>4912</v>
      </c>
      <c r="I13985">
        <v>45111</v>
      </c>
      <c r="J13985">
        <v>10.17</v>
      </c>
      <c r="K13985">
        <v>10.368315000000001</v>
      </c>
      <c r="L13985">
        <v>10.17</v>
      </c>
      <c r="M13985">
        <v>10.17</v>
      </c>
      <c r="P13985">
        <v>0</v>
      </c>
      <c r="Q13985" t="str">
        <f t="shared" si="218"/>
        <v>ACTIVE</v>
      </c>
    </row>
    <row r="13986" spans="1:17" x14ac:dyDescent="0.25">
      <c r="A13986" t="s">
        <v>4900</v>
      </c>
      <c r="B13986">
        <v>1534</v>
      </c>
      <c r="C13986" t="s">
        <v>4959</v>
      </c>
      <c r="D13986" t="s">
        <v>4908</v>
      </c>
      <c r="E13986">
        <v>79537</v>
      </c>
      <c r="F13986" t="s">
        <v>4908</v>
      </c>
      <c r="G13986" t="s">
        <v>4913</v>
      </c>
      <c r="H13986" t="s">
        <v>4912</v>
      </c>
      <c r="I13986">
        <v>45111</v>
      </c>
      <c r="J13986">
        <v>17.5</v>
      </c>
      <c r="K13986">
        <v>17.841249999999999</v>
      </c>
      <c r="L13986">
        <v>17.5</v>
      </c>
      <c r="M13986">
        <v>17.5</v>
      </c>
      <c r="P13986">
        <v>0</v>
      </c>
      <c r="Q13986" t="str">
        <f t="shared" si="218"/>
        <v>ACTIVE</v>
      </c>
    </row>
    <row r="13987" spans="1:17" x14ac:dyDescent="0.25">
      <c r="A13987" t="s">
        <v>4900</v>
      </c>
      <c r="B13987">
        <v>1770</v>
      </c>
      <c r="C13987" t="s">
        <v>5013</v>
      </c>
      <c r="D13987" t="s">
        <v>4908</v>
      </c>
      <c r="E13987">
        <v>79538</v>
      </c>
      <c r="F13987" t="s">
        <v>4908</v>
      </c>
      <c r="G13987" t="s">
        <v>4944</v>
      </c>
      <c r="H13987" t="s">
        <v>4912</v>
      </c>
      <c r="I13987">
        <v>45111</v>
      </c>
      <c r="J13987">
        <v>904.65</v>
      </c>
      <c r="K13987">
        <v>922.29067499999996</v>
      </c>
      <c r="L13987">
        <v>904.65</v>
      </c>
      <c r="M13987">
        <v>904.65</v>
      </c>
      <c r="N13987">
        <v>45138</v>
      </c>
      <c r="O13987">
        <v>45138</v>
      </c>
      <c r="P13987">
        <v>32</v>
      </c>
      <c r="Q13987" t="str">
        <f t="shared" si="218"/>
        <v>31-60</v>
      </c>
    </row>
    <row r="13988" spans="1:17" x14ac:dyDescent="0.25">
      <c r="A13988" t="s">
        <v>4900</v>
      </c>
      <c r="B13988">
        <v>1437</v>
      </c>
      <c r="C13988" t="s">
        <v>5435</v>
      </c>
      <c r="D13988" t="s">
        <v>5092</v>
      </c>
      <c r="E13988">
        <v>79539</v>
      </c>
      <c r="F13988" t="s">
        <v>4908</v>
      </c>
      <c r="G13988" t="s">
        <v>4944</v>
      </c>
      <c r="H13988" t="s">
        <v>4912</v>
      </c>
      <c r="I13988">
        <v>45111</v>
      </c>
      <c r="J13988">
        <v>4556.3</v>
      </c>
      <c r="K13988">
        <v>4645.1478500000003</v>
      </c>
      <c r="L13988">
        <v>4556.3</v>
      </c>
      <c r="M13988">
        <v>4556.3</v>
      </c>
      <c r="P13988">
        <v>0</v>
      </c>
      <c r="Q13988" t="str">
        <f t="shared" si="218"/>
        <v>ACTIVE</v>
      </c>
    </row>
    <row r="13989" spans="1:17" x14ac:dyDescent="0.25">
      <c r="A13989" t="s">
        <v>4900</v>
      </c>
      <c r="B13989">
        <v>1654</v>
      </c>
      <c r="C13989" t="s">
        <v>5195</v>
      </c>
      <c r="D13989" t="s">
        <v>4908</v>
      </c>
      <c r="E13989">
        <v>79542</v>
      </c>
      <c r="F13989" t="s">
        <v>4908</v>
      </c>
      <c r="G13989" t="s">
        <v>4944</v>
      </c>
      <c r="H13989" t="s">
        <v>4912</v>
      </c>
      <c r="I13989">
        <v>45111</v>
      </c>
      <c r="J13989">
        <v>395</v>
      </c>
      <c r="K13989">
        <v>402.70249999999999</v>
      </c>
      <c r="L13989">
        <v>395</v>
      </c>
      <c r="M13989">
        <v>395</v>
      </c>
      <c r="P13989">
        <v>0</v>
      </c>
      <c r="Q13989" t="str">
        <f t="shared" si="218"/>
        <v>ACTIVE</v>
      </c>
    </row>
    <row r="13990" spans="1:17" x14ac:dyDescent="0.25">
      <c r="A13990" t="s">
        <v>4900</v>
      </c>
      <c r="B13990">
        <v>905</v>
      </c>
      <c r="C13990" t="s">
        <v>5187</v>
      </c>
      <c r="D13990" t="s">
        <v>5133</v>
      </c>
      <c r="E13990">
        <v>79543</v>
      </c>
      <c r="F13990" t="s">
        <v>4908</v>
      </c>
      <c r="G13990" t="s">
        <v>4913</v>
      </c>
      <c r="H13990" t="s">
        <v>4912</v>
      </c>
      <c r="I13990">
        <v>45111</v>
      </c>
      <c r="J13990">
        <v>58</v>
      </c>
      <c r="K13990">
        <v>59.131</v>
      </c>
      <c r="L13990">
        <v>58</v>
      </c>
      <c r="M13990">
        <v>58</v>
      </c>
      <c r="N13990">
        <v>45163</v>
      </c>
      <c r="O13990">
        <v>45163</v>
      </c>
      <c r="P13990">
        <v>7</v>
      </c>
      <c r="Q13990" t="str">
        <f t="shared" si="218"/>
        <v>1-30</v>
      </c>
    </row>
    <row r="13991" spans="1:17" x14ac:dyDescent="0.25">
      <c r="A13991" t="s">
        <v>4900</v>
      </c>
      <c r="B13991">
        <v>1889</v>
      </c>
      <c r="C13991" t="s">
        <v>5277</v>
      </c>
      <c r="D13991" t="s">
        <v>4908</v>
      </c>
      <c r="E13991">
        <v>79544</v>
      </c>
      <c r="F13991" t="s">
        <v>4908</v>
      </c>
      <c r="G13991" t="s">
        <v>4944</v>
      </c>
      <c r="H13991" t="s">
        <v>4912</v>
      </c>
      <c r="I13991">
        <v>45111</v>
      </c>
      <c r="J13991">
        <v>994.73</v>
      </c>
      <c r="K13991">
        <v>1014.127235</v>
      </c>
      <c r="L13991">
        <v>994.73</v>
      </c>
      <c r="M13991">
        <v>994.73</v>
      </c>
      <c r="P13991">
        <v>0</v>
      </c>
      <c r="Q13991" t="str">
        <f t="shared" si="218"/>
        <v>ACTIVE</v>
      </c>
    </row>
    <row r="13992" spans="1:17" x14ac:dyDescent="0.25">
      <c r="A13992" t="s">
        <v>4900</v>
      </c>
      <c r="B13992">
        <v>1490</v>
      </c>
      <c r="C13992" t="s">
        <v>5401</v>
      </c>
      <c r="D13992" t="s">
        <v>5092</v>
      </c>
      <c r="E13992">
        <v>79546</v>
      </c>
      <c r="F13992" t="s">
        <v>4908</v>
      </c>
      <c r="G13992" t="s">
        <v>4913</v>
      </c>
      <c r="H13992" t="s">
        <v>4912</v>
      </c>
      <c r="I13992">
        <v>45111</v>
      </c>
      <c r="J13992">
        <v>31.49</v>
      </c>
      <c r="K13992">
        <v>32.104055000000002</v>
      </c>
      <c r="L13992">
        <v>31.49</v>
      </c>
      <c r="M13992">
        <v>31.49</v>
      </c>
      <c r="P13992">
        <v>0</v>
      </c>
      <c r="Q13992" t="str">
        <f t="shared" si="218"/>
        <v>ACTIVE</v>
      </c>
    </row>
    <row r="13993" spans="1:17" x14ac:dyDescent="0.25">
      <c r="A13993" t="s">
        <v>4900</v>
      </c>
      <c r="B13993">
        <v>1889</v>
      </c>
      <c r="C13993" t="s">
        <v>5277</v>
      </c>
      <c r="D13993" t="s">
        <v>4908</v>
      </c>
      <c r="E13993">
        <v>79547</v>
      </c>
      <c r="F13993" t="s">
        <v>4908</v>
      </c>
      <c r="G13993" t="s">
        <v>4944</v>
      </c>
      <c r="H13993" t="s">
        <v>4912</v>
      </c>
      <c r="I13993">
        <v>45111</v>
      </c>
      <c r="J13993">
        <v>935.02</v>
      </c>
      <c r="K13993">
        <v>953.25288999999998</v>
      </c>
      <c r="L13993">
        <v>935.02</v>
      </c>
      <c r="M13993">
        <v>935.02</v>
      </c>
      <c r="P13993">
        <v>0</v>
      </c>
      <c r="Q13993" t="str">
        <f t="shared" si="218"/>
        <v>ACTIVE</v>
      </c>
    </row>
    <row r="13994" spans="1:17" x14ac:dyDescent="0.25">
      <c r="A13994" t="s">
        <v>4900</v>
      </c>
      <c r="B13994">
        <v>1490</v>
      </c>
      <c r="C13994" t="s">
        <v>5401</v>
      </c>
      <c r="D13994" t="s">
        <v>5092</v>
      </c>
      <c r="E13994">
        <v>79549</v>
      </c>
      <c r="F13994" t="s">
        <v>4908</v>
      </c>
      <c r="G13994" t="s">
        <v>4944</v>
      </c>
      <c r="H13994" t="s">
        <v>4912</v>
      </c>
      <c r="I13994">
        <v>45111</v>
      </c>
      <c r="J13994">
        <v>1308.9000000000001</v>
      </c>
      <c r="K13994">
        <v>1334.42355</v>
      </c>
      <c r="L13994">
        <v>1308.9000000000001</v>
      </c>
      <c r="M13994">
        <v>1308.9000000000001</v>
      </c>
      <c r="P13994">
        <v>0</v>
      </c>
      <c r="Q13994" t="str">
        <f t="shared" si="218"/>
        <v>ACTIVE</v>
      </c>
    </row>
    <row r="13995" spans="1:17" x14ac:dyDescent="0.25">
      <c r="A13995" t="s">
        <v>4900</v>
      </c>
      <c r="B13995">
        <v>1490</v>
      </c>
      <c r="C13995" t="s">
        <v>5401</v>
      </c>
      <c r="D13995" t="s">
        <v>5092</v>
      </c>
      <c r="E13995">
        <v>79553</v>
      </c>
      <c r="F13995" t="s">
        <v>4908</v>
      </c>
      <c r="G13995" t="s">
        <v>4913</v>
      </c>
      <c r="H13995" t="s">
        <v>4912</v>
      </c>
      <c r="I13995">
        <v>45111</v>
      </c>
      <c r="J13995">
        <v>50</v>
      </c>
      <c r="K13995">
        <v>50.975000000000001</v>
      </c>
      <c r="L13995">
        <v>50</v>
      </c>
      <c r="M13995">
        <v>50</v>
      </c>
      <c r="P13995">
        <v>0</v>
      </c>
      <c r="Q13995" t="str">
        <f t="shared" si="218"/>
        <v>ACTIVE</v>
      </c>
    </row>
    <row r="13996" spans="1:17" x14ac:dyDescent="0.25">
      <c r="A13996" t="s">
        <v>4900</v>
      </c>
      <c r="B13996">
        <v>1934</v>
      </c>
      <c r="C13996" t="s">
        <v>5022</v>
      </c>
      <c r="D13996" t="s">
        <v>4908</v>
      </c>
      <c r="E13996">
        <v>79555</v>
      </c>
      <c r="F13996" t="s">
        <v>4908</v>
      </c>
      <c r="G13996" t="s">
        <v>4913</v>
      </c>
      <c r="H13996" t="s">
        <v>4912</v>
      </c>
      <c r="I13996">
        <v>45111</v>
      </c>
      <c r="J13996">
        <v>3.81</v>
      </c>
      <c r="K13996">
        <v>3.8842949999999998</v>
      </c>
      <c r="L13996">
        <v>3.81</v>
      </c>
      <c r="M13996">
        <v>3.81</v>
      </c>
      <c r="P13996">
        <v>0</v>
      </c>
      <c r="Q13996" t="str">
        <f t="shared" si="218"/>
        <v>ACTIVE</v>
      </c>
    </row>
    <row r="13997" spans="1:17" x14ac:dyDescent="0.25">
      <c r="A13997" t="s">
        <v>4900</v>
      </c>
      <c r="B13997">
        <v>1917</v>
      </c>
      <c r="C13997" t="s">
        <v>5106</v>
      </c>
      <c r="D13997" t="s">
        <v>4908</v>
      </c>
      <c r="E13997">
        <v>79562</v>
      </c>
      <c r="F13997" t="s">
        <v>4908</v>
      </c>
      <c r="G13997" t="s">
        <v>4913</v>
      </c>
      <c r="H13997" t="s">
        <v>4912</v>
      </c>
      <c r="I13997">
        <v>45111</v>
      </c>
      <c r="J13997">
        <v>8</v>
      </c>
      <c r="K13997">
        <v>8.1560000000000006</v>
      </c>
      <c r="L13997">
        <v>8</v>
      </c>
      <c r="M13997">
        <v>6.6666670000000003</v>
      </c>
      <c r="N13997">
        <v>45152</v>
      </c>
      <c r="P13997">
        <v>0</v>
      </c>
      <c r="Q13997" t="str">
        <f t="shared" si="218"/>
        <v>ACTIVE</v>
      </c>
    </row>
    <row r="13998" spans="1:17" x14ac:dyDescent="0.25">
      <c r="A13998" t="s">
        <v>4900</v>
      </c>
      <c r="B13998">
        <v>1936</v>
      </c>
      <c r="C13998" t="s">
        <v>5083</v>
      </c>
      <c r="D13998" t="s">
        <v>4908</v>
      </c>
      <c r="E13998">
        <v>79568</v>
      </c>
      <c r="F13998" t="s">
        <v>4908</v>
      </c>
      <c r="G13998" t="s">
        <v>4913</v>
      </c>
      <c r="H13998" t="s">
        <v>4912</v>
      </c>
      <c r="I13998">
        <v>45110</v>
      </c>
      <c r="J13998">
        <v>68.31</v>
      </c>
      <c r="K13998">
        <v>69.642044999999996</v>
      </c>
      <c r="L13998">
        <v>68.31</v>
      </c>
      <c r="M13998">
        <v>68.31</v>
      </c>
      <c r="P13998">
        <v>0</v>
      </c>
      <c r="Q13998" t="str">
        <f t="shared" si="218"/>
        <v>ACTIVE</v>
      </c>
    </row>
    <row r="13999" spans="1:17" x14ac:dyDescent="0.25">
      <c r="A13999" t="s">
        <v>4900</v>
      </c>
      <c r="B13999">
        <v>1917</v>
      </c>
      <c r="C13999" t="s">
        <v>5106</v>
      </c>
      <c r="D13999" t="s">
        <v>4908</v>
      </c>
      <c r="E13999">
        <v>79570</v>
      </c>
      <c r="F13999" t="s">
        <v>4908</v>
      </c>
      <c r="G13999" t="s">
        <v>4913</v>
      </c>
      <c r="H13999" t="s">
        <v>4912</v>
      </c>
      <c r="I13999">
        <v>45111</v>
      </c>
      <c r="J13999">
        <v>30.99</v>
      </c>
      <c r="K13999">
        <v>31.594304999999999</v>
      </c>
      <c r="L13999">
        <v>30.99</v>
      </c>
      <c r="M13999">
        <v>25.824999500000001</v>
      </c>
      <c r="N13999">
        <v>45152</v>
      </c>
      <c r="P13999">
        <v>0</v>
      </c>
      <c r="Q13999" t="str">
        <f t="shared" si="218"/>
        <v>ACTIVE</v>
      </c>
    </row>
    <row r="14000" spans="1:17" x14ac:dyDescent="0.25">
      <c r="A14000" t="s">
        <v>4900</v>
      </c>
      <c r="B14000">
        <v>1741</v>
      </c>
      <c r="C14000" t="s">
        <v>5434</v>
      </c>
      <c r="D14000" t="s">
        <v>4908</v>
      </c>
      <c r="E14000">
        <v>79580</v>
      </c>
      <c r="F14000" t="s">
        <v>4908</v>
      </c>
      <c r="G14000" t="s">
        <v>4944</v>
      </c>
      <c r="H14000" t="s">
        <v>4912</v>
      </c>
      <c r="I14000">
        <v>45112</v>
      </c>
      <c r="J14000">
        <v>16149.36</v>
      </c>
      <c r="K14000">
        <v>16464.272519999999</v>
      </c>
      <c r="L14000">
        <v>16149.36</v>
      </c>
      <c r="M14000">
        <v>10766.24</v>
      </c>
      <c r="N14000">
        <v>45138</v>
      </c>
      <c r="P14000">
        <v>0</v>
      </c>
      <c r="Q14000" t="str">
        <f t="shared" si="218"/>
        <v>ACTIVE</v>
      </c>
    </row>
    <row r="14001" spans="1:17" x14ac:dyDescent="0.25">
      <c r="A14001" t="s">
        <v>4900</v>
      </c>
      <c r="B14001">
        <v>1772</v>
      </c>
      <c r="C14001" t="s">
        <v>4983</v>
      </c>
      <c r="D14001" t="s">
        <v>4908</v>
      </c>
      <c r="E14001">
        <v>79583</v>
      </c>
      <c r="F14001" t="s">
        <v>4908</v>
      </c>
      <c r="G14001" t="s">
        <v>4913</v>
      </c>
      <c r="H14001" t="s">
        <v>4912</v>
      </c>
      <c r="I14001">
        <v>45111</v>
      </c>
      <c r="J14001">
        <v>407.56</v>
      </c>
      <c r="K14001">
        <v>415.50742000000002</v>
      </c>
      <c r="L14001">
        <v>407.56</v>
      </c>
      <c r="M14001">
        <v>407.56</v>
      </c>
      <c r="P14001">
        <v>0</v>
      </c>
      <c r="Q14001" t="str">
        <f t="shared" si="218"/>
        <v>ACTIVE</v>
      </c>
    </row>
    <row r="14002" spans="1:17" x14ac:dyDescent="0.25">
      <c r="A14002" t="s">
        <v>4900</v>
      </c>
      <c r="B14002">
        <v>1917</v>
      </c>
      <c r="C14002" t="s">
        <v>5106</v>
      </c>
      <c r="D14002" t="s">
        <v>4908</v>
      </c>
      <c r="E14002">
        <v>79584</v>
      </c>
      <c r="F14002" t="s">
        <v>4908</v>
      </c>
      <c r="G14002" t="s">
        <v>4913</v>
      </c>
      <c r="H14002" t="s">
        <v>4912</v>
      </c>
      <c r="I14002">
        <v>45111</v>
      </c>
      <c r="J14002">
        <v>32</v>
      </c>
      <c r="K14002">
        <v>32.624000000000002</v>
      </c>
      <c r="L14002">
        <v>32</v>
      </c>
      <c r="M14002">
        <v>26.666667</v>
      </c>
      <c r="N14002">
        <v>45152</v>
      </c>
      <c r="P14002">
        <v>0</v>
      </c>
      <c r="Q14002" t="str">
        <f t="shared" si="218"/>
        <v>ACTIVE</v>
      </c>
    </row>
    <row r="14003" spans="1:17" x14ac:dyDescent="0.25">
      <c r="A14003" t="s">
        <v>4900</v>
      </c>
      <c r="B14003">
        <v>420</v>
      </c>
      <c r="C14003" t="s">
        <v>46</v>
      </c>
      <c r="D14003" t="s">
        <v>4908</v>
      </c>
      <c r="E14003">
        <v>79586</v>
      </c>
      <c r="F14003" t="s">
        <v>4908</v>
      </c>
      <c r="G14003" t="s">
        <v>4913</v>
      </c>
      <c r="H14003" t="s">
        <v>4912</v>
      </c>
      <c r="I14003">
        <v>45111</v>
      </c>
      <c r="J14003">
        <v>9.52</v>
      </c>
      <c r="K14003">
        <v>9.7056400000000007</v>
      </c>
      <c r="L14003">
        <v>9.52</v>
      </c>
      <c r="M14003">
        <v>9.52</v>
      </c>
      <c r="P14003">
        <v>0</v>
      </c>
      <c r="Q14003" t="str">
        <f t="shared" si="218"/>
        <v>ACTIVE</v>
      </c>
    </row>
    <row r="14004" spans="1:17" x14ac:dyDescent="0.25">
      <c r="A14004" t="s">
        <v>4900</v>
      </c>
      <c r="B14004">
        <v>374</v>
      </c>
      <c r="C14004" t="s">
        <v>1743</v>
      </c>
      <c r="D14004" t="s">
        <v>4908</v>
      </c>
      <c r="E14004">
        <v>79587</v>
      </c>
      <c r="F14004" t="s">
        <v>4908</v>
      </c>
      <c r="G14004" t="s">
        <v>4913</v>
      </c>
      <c r="H14004" t="s">
        <v>4912</v>
      </c>
      <c r="I14004">
        <v>45111</v>
      </c>
      <c r="J14004">
        <v>700</v>
      </c>
      <c r="K14004">
        <v>713.65</v>
      </c>
      <c r="L14004">
        <v>700</v>
      </c>
      <c r="M14004">
        <v>583.33333300000004</v>
      </c>
      <c r="N14004">
        <v>45146</v>
      </c>
      <c r="P14004">
        <v>0</v>
      </c>
      <c r="Q14004" t="str">
        <f t="shared" si="218"/>
        <v>ACTIVE</v>
      </c>
    </row>
    <row r="14005" spans="1:17" x14ac:dyDescent="0.25">
      <c r="A14005" t="s">
        <v>4900</v>
      </c>
      <c r="B14005">
        <v>1343</v>
      </c>
      <c r="C14005" t="s">
        <v>5258</v>
      </c>
      <c r="D14005" t="s">
        <v>4908</v>
      </c>
      <c r="E14005">
        <v>79589</v>
      </c>
      <c r="F14005" t="s">
        <v>5087</v>
      </c>
      <c r="G14005" t="s">
        <v>4913</v>
      </c>
      <c r="H14005" t="s">
        <v>4912</v>
      </c>
      <c r="I14005">
        <v>45111</v>
      </c>
      <c r="J14005">
        <v>24.7</v>
      </c>
      <c r="K14005">
        <v>25.181650000000001</v>
      </c>
      <c r="L14005">
        <v>24.7</v>
      </c>
      <c r="M14005">
        <v>12.349999</v>
      </c>
      <c r="N14005">
        <v>45167</v>
      </c>
      <c r="O14005">
        <v>45167</v>
      </c>
      <c r="P14005">
        <v>3</v>
      </c>
      <c r="Q14005" t="str">
        <f t="shared" si="218"/>
        <v>1-30</v>
      </c>
    </row>
    <row r="14006" spans="1:17" x14ac:dyDescent="0.25">
      <c r="A14006" t="s">
        <v>4900</v>
      </c>
      <c r="B14006">
        <v>1534</v>
      </c>
      <c r="C14006" t="s">
        <v>4959</v>
      </c>
      <c r="D14006" t="s">
        <v>4908</v>
      </c>
      <c r="E14006">
        <v>79597</v>
      </c>
      <c r="F14006" t="s">
        <v>4908</v>
      </c>
      <c r="G14006" t="s">
        <v>4913</v>
      </c>
      <c r="H14006" t="s">
        <v>4912</v>
      </c>
      <c r="I14006">
        <v>45111</v>
      </c>
      <c r="J14006">
        <v>6</v>
      </c>
      <c r="K14006">
        <v>6.117</v>
      </c>
      <c r="L14006">
        <v>6</v>
      </c>
      <c r="M14006">
        <v>6</v>
      </c>
      <c r="P14006">
        <v>0</v>
      </c>
      <c r="Q14006" t="str">
        <f t="shared" si="218"/>
        <v>ACTIVE</v>
      </c>
    </row>
    <row r="14007" spans="1:17" x14ac:dyDescent="0.25">
      <c r="A14007" t="s">
        <v>4900</v>
      </c>
      <c r="B14007">
        <v>1480</v>
      </c>
      <c r="C14007" t="s">
        <v>5425</v>
      </c>
      <c r="D14007" t="s">
        <v>5092</v>
      </c>
      <c r="E14007">
        <v>79598</v>
      </c>
      <c r="F14007" t="s">
        <v>4908</v>
      </c>
      <c r="G14007" t="s">
        <v>4913</v>
      </c>
      <c r="H14007" t="s">
        <v>4912</v>
      </c>
      <c r="I14007">
        <v>45111</v>
      </c>
      <c r="J14007">
        <v>111</v>
      </c>
      <c r="K14007">
        <v>113.1645</v>
      </c>
      <c r="L14007">
        <v>111</v>
      </c>
      <c r="M14007">
        <v>111</v>
      </c>
      <c r="N14007">
        <v>45117</v>
      </c>
      <c r="O14007">
        <v>45117</v>
      </c>
      <c r="P14007">
        <v>53</v>
      </c>
      <c r="Q14007" t="str">
        <f t="shared" si="218"/>
        <v>31-60</v>
      </c>
    </row>
    <row r="14008" spans="1:17" x14ac:dyDescent="0.25">
      <c r="A14008" t="s">
        <v>4900</v>
      </c>
      <c r="B14008">
        <v>1480</v>
      </c>
      <c r="C14008" t="s">
        <v>5425</v>
      </c>
      <c r="D14008" t="s">
        <v>5092</v>
      </c>
      <c r="E14008">
        <v>79600</v>
      </c>
      <c r="F14008" t="s">
        <v>4908</v>
      </c>
      <c r="G14008" t="s">
        <v>4913</v>
      </c>
      <c r="H14008" t="s">
        <v>4912</v>
      </c>
      <c r="I14008">
        <v>45111</v>
      </c>
      <c r="J14008">
        <v>8.18</v>
      </c>
      <c r="K14008">
        <v>8.3395100000000006</v>
      </c>
      <c r="L14008">
        <v>8.18</v>
      </c>
      <c r="M14008">
        <v>8.18</v>
      </c>
      <c r="P14008">
        <v>0</v>
      </c>
      <c r="Q14008" t="str">
        <f t="shared" si="218"/>
        <v>ACTIVE</v>
      </c>
    </row>
    <row r="14009" spans="1:17" x14ac:dyDescent="0.25">
      <c r="A14009" t="s">
        <v>4900</v>
      </c>
      <c r="B14009">
        <v>1240</v>
      </c>
      <c r="C14009" t="s">
        <v>5145</v>
      </c>
      <c r="D14009" t="s">
        <v>5092</v>
      </c>
      <c r="E14009">
        <v>79602</v>
      </c>
      <c r="F14009" t="s">
        <v>4908</v>
      </c>
      <c r="G14009" t="s">
        <v>4913</v>
      </c>
      <c r="H14009" t="s">
        <v>4912</v>
      </c>
      <c r="I14009">
        <v>45111</v>
      </c>
      <c r="J14009">
        <v>65.7</v>
      </c>
      <c r="K14009">
        <v>66.98115</v>
      </c>
      <c r="L14009">
        <v>65.7</v>
      </c>
      <c r="M14009">
        <v>65.7</v>
      </c>
      <c r="P14009">
        <v>0</v>
      </c>
      <c r="Q14009" t="str">
        <f t="shared" si="218"/>
        <v>ACTIVE</v>
      </c>
    </row>
    <row r="14010" spans="1:17" x14ac:dyDescent="0.25">
      <c r="A14010" t="s">
        <v>4900</v>
      </c>
      <c r="B14010">
        <v>1862</v>
      </c>
      <c r="C14010" t="s">
        <v>5211</v>
      </c>
      <c r="D14010" t="s">
        <v>4908</v>
      </c>
      <c r="E14010">
        <v>79604</v>
      </c>
      <c r="F14010" t="s">
        <v>4908</v>
      </c>
      <c r="G14010" t="s">
        <v>4913</v>
      </c>
      <c r="H14010" t="s">
        <v>4912</v>
      </c>
      <c r="I14010">
        <v>45111</v>
      </c>
      <c r="J14010">
        <v>1010</v>
      </c>
      <c r="K14010">
        <v>1029.6949999999999</v>
      </c>
      <c r="L14010">
        <v>1010</v>
      </c>
      <c r="M14010">
        <v>1010</v>
      </c>
      <c r="P14010">
        <v>0</v>
      </c>
      <c r="Q14010" t="str">
        <f t="shared" si="218"/>
        <v>ACTIVE</v>
      </c>
    </row>
    <row r="14011" spans="1:17" x14ac:dyDescent="0.25">
      <c r="A14011" t="s">
        <v>4900</v>
      </c>
      <c r="B14011">
        <v>1299</v>
      </c>
      <c r="C14011" t="s">
        <v>5153</v>
      </c>
      <c r="D14011" t="s">
        <v>4908</v>
      </c>
      <c r="E14011">
        <v>79607</v>
      </c>
      <c r="F14011" t="s">
        <v>4908</v>
      </c>
      <c r="G14011" t="s">
        <v>4944</v>
      </c>
      <c r="H14011" t="s">
        <v>4912</v>
      </c>
      <c r="I14011">
        <v>45112</v>
      </c>
      <c r="J14011">
        <v>495</v>
      </c>
      <c r="K14011">
        <v>504.65249999999997</v>
      </c>
      <c r="L14011">
        <v>495</v>
      </c>
      <c r="M14011">
        <v>412.5</v>
      </c>
      <c r="N14011">
        <v>45166</v>
      </c>
      <c r="P14011">
        <v>0</v>
      </c>
      <c r="Q14011" t="str">
        <f t="shared" si="218"/>
        <v>ACTIVE</v>
      </c>
    </row>
    <row r="14012" spans="1:17" x14ac:dyDescent="0.25">
      <c r="A14012" t="s">
        <v>4900</v>
      </c>
      <c r="B14012">
        <v>1146</v>
      </c>
      <c r="C14012" t="s">
        <v>5128</v>
      </c>
      <c r="D14012" t="s">
        <v>4908</v>
      </c>
      <c r="E14012">
        <v>79608</v>
      </c>
      <c r="F14012" t="s">
        <v>4908</v>
      </c>
      <c r="G14012" t="s">
        <v>4913</v>
      </c>
      <c r="H14012" t="s">
        <v>4912</v>
      </c>
      <c r="I14012">
        <v>45111</v>
      </c>
      <c r="J14012">
        <v>13.5</v>
      </c>
      <c r="K14012">
        <v>13.763249999999999</v>
      </c>
      <c r="L14012">
        <v>13.5</v>
      </c>
      <c r="M14012">
        <v>13.5</v>
      </c>
      <c r="P14012">
        <v>0</v>
      </c>
      <c r="Q14012" t="str">
        <f t="shared" si="218"/>
        <v>ACTIVE</v>
      </c>
    </row>
    <row r="14013" spans="1:17" x14ac:dyDescent="0.25">
      <c r="A14013" t="s">
        <v>4900</v>
      </c>
      <c r="B14013">
        <v>1770</v>
      </c>
      <c r="C14013" t="s">
        <v>5013</v>
      </c>
      <c r="D14013" t="s">
        <v>4908</v>
      </c>
      <c r="E14013">
        <v>79610</v>
      </c>
      <c r="F14013" t="s">
        <v>4908</v>
      </c>
      <c r="G14013" t="s">
        <v>4913</v>
      </c>
      <c r="H14013" t="s">
        <v>4912</v>
      </c>
      <c r="I14013">
        <v>45111</v>
      </c>
      <c r="J14013">
        <v>69.290000000000006</v>
      </c>
      <c r="K14013">
        <v>70.641154999999998</v>
      </c>
      <c r="L14013">
        <v>69.290000000000006</v>
      </c>
      <c r="M14013">
        <v>57.741666500000001</v>
      </c>
      <c r="N14013">
        <v>45160</v>
      </c>
      <c r="P14013">
        <v>0</v>
      </c>
      <c r="Q14013" t="str">
        <f t="shared" si="218"/>
        <v>ACTIVE</v>
      </c>
    </row>
    <row r="14014" spans="1:17" x14ac:dyDescent="0.25">
      <c r="A14014" t="s">
        <v>4900</v>
      </c>
      <c r="B14014">
        <v>2023</v>
      </c>
      <c r="C14014" t="s">
        <v>5433</v>
      </c>
      <c r="D14014" t="s">
        <v>4908</v>
      </c>
      <c r="E14014">
        <v>79611</v>
      </c>
      <c r="F14014" t="s">
        <v>4908</v>
      </c>
      <c r="G14014" t="s">
        <v>4913</v>
      </c>
      <c r="H14014" t="s">
        <v>4912</v>
      </c>
      <c r="I14014">
        <v>45111</v>
      </c>
      <c r="J14014">
        <v>4500</v>
      </c>
      <c r="K14014">
        <v>4587.75</v>
      </c>
      <c r="L14014">
        <v>4500</v>
      </c>
      <c r="M14014">
        <v>4500</v>
      </c>
      <c r="P14014">
        <v>0</v>
      </c>
      <c r="Q14014" t="str">
        <f t="shared" si="218"/>
        <v>ACTIVE</v>
      </c>
    </row>
    <row r="14015" spans="1:17" x14ac:dyDescent="0.25">
      <c r="A14015" t="s">
        <v>4900</v>
      </c>
      <c r="B14015">
        <v>1770</v>
      </c>
      <c r="C14015" t="s">
        <v>5013</v>
      </c>
      <c r="D14015" t="s">
        <v>4908</v>
      </c>
      <c r="E14015">
        <v>79612</v>
      </c>
      <c r="F14015" t="s">
        <v>4908</v>
      </c>
      <c r="G14015" t="s">
        <v>4913</v>
      </c>
      <c r="H14015" t="s">
        <v>4912</v>
      </c>
      <c r="I14015">
        <v>45111</v>
      </c>
      <c r="J14015">
        <v>28.99</v>
      </c>
      <c r="K14015">
        <v>29.555305000000001</v>
      </c>
      <c r="L14015">
        <v>28.99</v>
      </c>
      <c r="M14015">
        <v>24.158333500000001</v>
      </c>
      <c r="N14015">
        <v>45160</v>
      </c>
      <c r="P14015">
        <v>0</v>
      </c>
      <c r="Q14015" t="str">
        <f t="shared" si="218"/>
        <v>ACTIVE</v>
      </c>
    </row>
    <row r="14016" spans="1:17" x14ac:dyDescent="0.25">
      <c r="A14016" t="s">
        <v>4900</v>
      </c>
      <c r="B14016">
        <v>1240</v>
      </c>
      <c r="C14016" t="s">
        <v>5145</v>
      </c>
      <c r="D14016" t="s">
        <v>5092</v>
      </c>
      <c r="E14016">
        <v>79613</v>
      </c>
      <c r="F14016" t="s">
        <v>4908</v>
      </c>
      <c r="G14016" t="s">
        <v>4913</v>
      </c>
      <c r="H14016" t="s">
        <v>4912</v>
      </c>
      <c r="I14016">
        <v>45111</v>
      </c>
      <c r="J14016">
        <v>54.49</v>
      </c>
      <c r="K14016">
        <v>55.552554999999998</v>
      </c>
      <c r="L14016">
        <v>54.49</v>
      </c>
      <c r="M14016">
        <v>54.49</v>
      </c>
      <c r="P14016">
        <v>0</v>
      </c>
      <c r="Q14016" t="str">
        <f t="shared" si="218"/>
        <v>ACTIVE</v>
      </c>
    </row>
    <row r="14017" spans="1:17" x14ac:dyDescent="0.25">
      <c r="A14017" t="s">
        <v>4900</v>
      </c>
      <c r="B14017">
        <v>1490</v>
      </c>
      <c r="C14017" t="s">
        <v>5401</v>
      </c>
      <c r="D14017" t="s">
        <v>5092</v>
      </c>
      <c r="E14017">
        <v>79614</v>
      </c>
      <c r="F14017" t="s">
        <v>4908</v>
      </c>
      <c r="G14017" t="s">
        <v>4913</v>
      </c>
      <c r="H14017" t="s">
        <v>4912</v>
      </c>
      <c r="I14017">
        <v>45111</v>
      </c>
      <c r="J14017">
        <v>100.37</v>
      </c>
      <c r="K14017">
        <v>102.327215</v>
      </c>
      <c r="L14017">
        <v>100.37</v>
      </c>
      <c r="M14017">
        <v>100.37</v>
      </c>
      <c r="P14017">
        <v>0</v>
      </c>
      <c r="Q14017" t="str">
        <f t="shared" si="218"/>
        <v>ACTIVE</v>
      </c>
    </row>
    <row r="14018" spans="1:17" x14ac:dyDescent="0.25">
      <c r="A14018" t="s">
        <v>4900</v>
      </c>
      <c r="B14018">
        <v>1886</v>
      </c>
      <c r="C14018" t="s">
        <v>5381</v>
      </c>
      <c r="D14018" t="s">
        <v>4908</v>
      </c>
      <c r="E14018">
        <v>79617</v>
      </c>
      <c r="F14018" t="s">
        <v>4908</v>
      </c>
      <c r="G14018" t="s">
        <v>4913</v>
      </c>
      <c r="H14018" t="s">
        <v>4912</v>
      </c>
      <c r="I14018">
        <v>45112</v>
      </c>
      <c r="J14018">
        <v>616.09</v>
      </c>
      <c r="K14018">
        <v>628.10375499999998</v>
      </c>
      <c r="L14018">
        <v>616.09</v>
      </c>
      <c r="M14018">
        <v>410.72666700000002</v>
      </c>
      <c r="N14018">
        <v>45152</v>
      </c>
      <c r="P14018">
        <v>0</v>
      </c>
      <c r="Q14018" t="str">
        <f t="shared" ref="Q14018:Q14081" si="219">IF(P14018=0,"ACTIVE",IF(P14018&lt;=30,"1-30",IF(AND(P14018&gt;30,P14018&lt;=60),"31-60",IF(AND(P14018&gt;60,P14018&lt;=90),"61-90",IF(AND(P14018&gt;90,P14018&lt;=120),"91-120",IF(AND(P14018&gt;120,P14018&lt;=150),"121-150",IF(AND(P14018&gt;150,P14018&lt;=180),"151-180","180+")))))))</f>
        <v>ACTIVE</v>
      </c>
    </row>
    <row r="14019" spans="1:17" x14ac:dyDescent="0.25">
      <c r="A14019" t="s">
        <v>4900</v>
      </c>
      <c r="B14019">
        <v>1490</v>
      </c>
      <c r="C14019" t="s">
        <v>5401</v>
      </c>
      <c r="D14019" t="s">
        <v>5092</v>
      </c>
      <c r="E14019">
        <v>79618</v>
      </c>
      <c r="F14019" t="s">
        <v>4908</v>
      </c>
      <c r="G14019" t="s">
        <v>4913</v>
      </c>
      <c r="H14019" t="s">
        <v>4912</v>
      </c>
      <c r="I14019">
        <v>45112</v>
      </c>
      <c r="J14019">
        <v>385</v>
      </c>
      <c r="K14019">
        <v>392.50749999999999</v>
      </c>
      <c r="L14019">
        <v>385</v>
      </c>
      <c r="M14019">
        <v>385</v>
      </c>
      <c r="P14019">
        <v>0</v>
      </c>
      <c r="Q14019" t="str">
        <f t="shared" si="219"/>
        <v>ACTIVE</v>
      </c>
    </row>
    <row r="14020" spans="1:17" x14ac:dyDescent="0.25">
      <c r="A14020" t="s">
        <v>4900</v>
      </c>
      <c r="B14020">
        <v>1984</v>
      </c>
      <c r="C14020" t="s">
        <v>5175</v>
      </c>
      <c r="D14020" t="s">
        <v>4908</v>
      </c>
      <c r="E14020">
        <v>79619</v>
      </c>
      <c r="F14020" t="s">
        <v>4908</v>
      </c>
      <c r="G14020" t="s">
        <v>4913</v>
      </c>
      <c r="H14020" t="s">
        <v>4912</v>
      </c>
      <c r="I14020">
        <v>45112</v>
      </c>
      <c r="J14020">
        <v>1028.8599999999999</v>
      </c>
      <c r="K14020">
        <v>1048.9227699999999</v>
      </c>
      <c r="L14020">
        <v>1028.8599999999999</v>
      </c>
      <c r="M14020">
        <v>685.90666699999997</v>
      </c>
      <c r="N14020">
        <v>45151</v>
      </c>
      <c r="P14020">
        <v>0</v>
      </c>
      <c r="Q14020" t="str">
        <f t="shared" si="219"/>
        <v>ACTIVE</v>
      </c>
    </row>
    <row r="14021" spans="1:17" x14ac:dyDescent="0.25">
      <c r="A14021" t="s">
        <v>4900</v>
      </c>
      <c r="B14021">
        <v>1935</v>
      </c>
      <c r="C14021" t="s">
        <v>5335</v>
      </c>
      <c r="D14021" t="s">
        <v>5092</v>
      </c>
      <c r="E14021">
        <v>79623</v>
      </c>
      <c r="F14021" t="s">
        <v>4908</v>
      </c>
      <c r="G14021" t="s">
        <v>4913</v>
      </c>
      <c r="H14021" t="s">
        <v>4912</v>
      </c>
      <c r="I14021">
        <v>45112</v>
      </c>
      <c r="J14021">
        <v>873</v>
      </c>
      <c r="K14021">
        <v>890.02350000000001</v>
      </c>
      <c r="L14021">
        <v>873</v>
      </c>
      <c r="M14021">
        <v>873</v>
      </c>
      <c r="N14021">
        <v>45156</v>
      </c>
      <c r="O14021">
        <v>45156</v>
      </c>
      <c r="P14021">
        <v>14</v>
      </c>
      <c r="Q14021" t="str">
        <f t="shared" si="219"/>
        <v>1-30</v>
      </c>
    </row>
    <row r="14022" spans="1:17" x14ac:dyDescent="0.25">
      <c r="A14022" t="s">
        <v>4900</v>
      </c>
      <c r="B14022">
        <v>1935</v>
      </c>
      <c r="C14022" t="s">
        <v>5335</v>
      </c>
      <c r="D14022" t="s">
        <v>5092</v>
      </c>
      <c r="E14022">
        <v>79624</v>
      </c>
      <c r="F14022" t="s">
        <v>4908</v>
      </c>
      <c r="G14022" t="s">
        <v>4913</v>
      </c>
      <c r="H14022" t="s">
        <v>4912</v>
      </c>
      <c r="I14022">
        <v>45112</v>
      </c>
      <c r="J14022">
        <v>873</v>
      </c>
      <c r="K14022">
        <v>890.02350000000001</v>
      </c>
      <c r="L14022">
        <v>873</v>
      </c>
      <c r="M14022">
        <v>873</v>
      </c>
      <c r="N14022">
        <v>45156</v>
      </c>
      <c r="O14022">
        <v>45156</v>
      </c>
      <c r="P14022">
        <v>14</v>
      </c>
      <c r="Q14022" t="str">
        <f t="shared" si="219"/>
        <v>1-30</v>
      </c>
    </row>
    <row r="14023" spans="1:17" x14ac:dyDescent="0.25">
      <c r="A14023" t="s">
        <v>4900</v>
      </c>
      <c r="B14023">
        <v>1935</v>
      </c>
      <c r="C14023" t="s">
        <v>5335</v>
      </c>
      <c r="D14023" t="s">
        <v>5092</v>
      </c>
      <c r="E14023">
        <v>79625</v>
      </c>
      <c r="F14023" t="s">
        <v>4908</v>
      </c>
      <c r="G14023" t="s">
        <v>4913</v>
      </c>
      <c r="H14023" t="s">
        <v>4912</v>
      </c>
      <c r="I14023">
        <v>45112</v>
      </c>
      <c r="J14023">
        <v>873</v>
      </c>
      <c r="K14023">
        <v>890.02350000000001</v>
      </c>
      <c r="L14023">
        <v>873</v>
      </c>
      <c r="M14023">
        <v>873</v>
      </c>
      <c r="N14023">
        <v>45156</v>
      </c>
      <c r="O14023">
        <v>45156</v>
      </c>
      <c r="P14023">
        <v>14</v>
      </c>
      <c r="Q14023" t="str">
        <f t="shared" si="219"/>
        <v>1-30</v>
      </c>
    </row>
    <row r="14024" spans="1:17" x14ac:dyDescent="0.25">
      <c r="A14024" t="s">
        <v>4900</v>
      </c>
      <c r="B14024">
        <v>1361</v>
      </c>
      <c r="C14024" t="s">
        <v>1212</v>
      </c>
      <c r="D14024" t="s">
        <v>4908</v>
      </c>
      <c r="E14024">
        <v>79626</v>
      </c>
      <c r="F14024" t="s">
        <v>4908</v>
      </c>
      <c r="G14024" t="s">
        <v>4913</v>
      </c>
      <c r="H14024" t="s">
        <v>4912</v>
      </c>
      <c r="I14024">
        <v>45112</v>
      </c>
      <c r="J14024">
        <v>500</v>
      </c>
      <c r="K14024">
        <v>509.75</v>
      </c>
      <c r="L14024">
        <v>500</v>
      </c>
      <c r="M14024">
        <v>416.66666700000002</v>
      </c>
      <c r="N14024">
        <v>45159</v>
      </c>
      <c r="P14024">
        <v>0</v>
      </c>
      <c r="Q14024" t="str">
        <f t="shared" si="219"/>
        <v>ACTIVE</v>
      </c>
    </row>
    <row r="14025" spans="1:17" x14ac:dyDescent="0.25">
      <c r="A14025" t="s">
        <v>4900</v>
      </c>
      <c r="B14025">
        <v>1739</v>
      </c>
      <c r="C14025" t="s">
        <v>5124</v>
      </c>
      <c r="D14025" t="s">
        <v>4908</v>
      </c>
      <c r="E14025">
        <v>79631</v>
      </c>
      <c r="F14025" t="s">
        <v>4908</v>
      </c>
      <c r="G14025" t="s">
        <v>4913</v>
      </c>
      <c r="H14025" t="s">
        <v>4912</v>
      </c>
      <c r="I14025">
        <v>45112</v>
      </c>
      <c r="J14025">
        <v>203.7</v>
      </c>
      <c r="K14025">
        <v>207.67214999999999</v>
      </c>
      <c r="L14025">
        <v>203.7</v>
      </c>
      <c r="M14025">
        <v>203.7</v>
      </c>
      <c r="P14025">
        <v>0</v>
      </c>
      <c r="Q14025" t="str">
        <f t="shared" si="219"/>
        <v>ACTIVE</v>
      </c>
    </row>
    <row r="14026" spans="1:17" x14ac:dyDescent="0.25">
      <c r="A14026" t="s">
        <v>4900</v>
      </c>
      <c r="B14026">
        <v>1935</v>
      </c>
      <c r="C14026" t="s">
        <v>5335</v>
      </c>
      <c r="D14026" t="s">
        <v>5092</v>
      </c>
      <c r="E14026">
        <v>79632</v>
      </c>
      <c r="F14026" t="s">
        <v>4908</v>
      </c>
      <c r="G14026" t="s">
        <v>4913</v>
      </c>
      <c r="H14026" t="s">
        <v>4912</v>
      </c>
      <c r="I14026">
        <v>45112</v>
      </c>
      <c r="J14026">
        <v>10.8</v>
      </c>
      <c r="K14026">
        <v>11.0106</v>
      </c>
      <c r="L14026">
        <v>10.8</v>
      </c>
      <c r="M14026">
        <v>10.8</v>
      </c>
      <c r="N14026">
        <v>45156</v>
      </c>
      <c r="O14026">
        <v>45156</v>
      </c>
      <c r="P14026">
        <v>14</v>
      </c>
      <c r="Q14026" t="str">
        <f t="shared" si="219"/>
        <v>1-30</v>
      </c>
    </row>
    <row r="14027" spans="1:17" x14ac:dyDescent="0.25">
      <c r="A14027" t="s">
        <v>4900</v>
      </c>
      <c r="B14027">
        <v>1362</v>
      </c>
      <c r="C14027" t="s">
        <v>5252</v>
      </c>
      <c r="D14027" t="s">
        <v>4908</v>
      </c>
      <c r="E14027">
        <v>79634</v>
      </c>
      <c r="F14027" t="s">
        <v>4908</v>
      </c>
      <c r="G14027" t="s">
        <v>4913</v>
      </c>
      <c r="H14027" t="s">
        <v>4912</v>
      </c>
      <c r="I14027">
        <v>45112</v>
      </c>
      <c r="J14027">
        <v>20.16</v>
      </c>
      <c r="K14027">
        <v>20.55312</v>
      </c>
      <c r="L14027">
        <v>20.16</v>
      </c>
      <c r="M14027">
        <v>20.16</v>
      </c>
      <c r="P14027">
        <v>0</v>
      </c>
      <c r="Q14027" t="str">
        <f t="shared" si="219"/>
        <v>ACTIVE</v>
      </c>
    </row>
    <row r="14028" spans="1:17" x14ac:dyDescent="0.25">
      <c r="A14028" t="s">
        <v>4900</v>
      </c>
      <c r="B14028">
        <v>1480</v>
      </c>
      <c r="C14028" t="s">
        <v>5425</v>
      </c>
      <c r="D14028" t="s">
        <v>5092</v>
      </c>
      <c r="E14028">
        <v>79637</v>
      </c>
      <c r="F14028" t="s">
        <v>4908</v>
      </c>
      <c r="G14028" t="s">
        <v>4913</v>
      </c>
      <c r="H14028" t="s">
        <v>4912</v>
      </c>
      <c r="I14028">
        <v>45112</v>
      </c>
      <c r="J14028">
        <v>4.09</v>
      </c>
      <c r="K14028">
        <v>4.1697550000000003</v>
      </c>
      <c r="L14028">
        <v>4.09</v>
      </c>
      <c r="M14028">
        <v>4.09</v>
      </c>
      <c r="P14028">
        <v>0</v>
      </c>
      <c r="Q14028" t="str">
        <f t="shared" si="219"/>
        <v>ACTIVE</v>
      </c>
    </row>
    <row r="14029" spans="1:17" x14ac:dyDescent="0.25">
      <c r="A14029" t="s">
        <v>4900</v>
      </c>
      <c r="B14029">
        <v>1968</v>
      </c>
      <c r="C14029" t="s">
        <v>5107</v>
      </c>
      <c r="D14029" t="s">
        <v>4908</v>
      </c>
      <c r="E14029">
        <v>79640</v>
      </c>
      <c r="F14029" t="s">
        <v>4908</v>
      </c>
      <c r="G14029" t="s">
        <v>4913</v>
      </c>
      <c r="H14029" t="s">
        <v>4912</v>
      </c>
      <c r="I14029">
        <v>45112</v>
      </c>
      <c r="J14029">
        <v>25.73</v>
      </c>
      <c r="K14029">
        <v>26.231735</v>
      </c>
      <c r="L14029">
        <v>25.73</v>
      </c>
      <c r="M14029">
        <v>25.73</v>
      </c>
      <c r="P14029">
        <v>0</v>
      </c>
      <c r="Q14029" t="str">
        <f t="shared" si="219"/>
        <v>ACTIVE</v>
      </c>
    </row>
    <row r="14030" spans="1:17" x14ac:dyDescent="0.25">
      <c r="A14030" t="s">
        <v>4900</v>
      </c>
      <c r="B14030">
        <v>1918</v>
      </c>
      <c r="C14030" t="s">
        <v>5116</v>
      </c>
      <c r="D14030" t="s">
        <v>4908</v>
      </c>
      <c r="E14030">
        <v>79641</v>
      </c>
      <c r="F14030" t="s">
        <v>4908</v>
      </c>
      <c r="G14030" t="s">
        <v>4913</v>
      </c>
      <c r="H14030" t="s">
        <v>4912</v>
      </c>
      <c r="I14030">
        <v>45112</v>
      </c>
      <c r="J14030">
        <v>547.5</v>
      </c>
      <c r="K14030">
        <v>558.17624999999998</v>
      </c>
      <c r="L14030">
        <v>547.5</v>
      </c>
      <c r="M14030">
        <v>456.25</v>
      </c>
      <c r="N14030">
        <v>45169</v>
      </c>
      <c r="P14030">
        <v>0</v>
      </c>
      <c r="Q14030" t="str">
        <f t="shared" si="219"/>
        <v>ACTIVE</v>
      </c>
    </row>
    <row r="14031" spans="1:17" x14ac:dyDescent="0.25">
      <c r="A14031" t="s">
        <v>4900</v>
      </c>
      <c r="B14031">
        <v>1887</v>
      </c>
      <c r="C14031" t="s">
        <v>5176</v>
      </c>
      <c r="D14031" t="s">
        <v>4908</v>
      </c>
      <c r="E14031">
        <v>79647</v>
      </c>
      <c r="F14031" t="s">
        <v>4908</v>
      </c>
      <c r="G14031" t="s">
        <v>4913</v>
      </c>
      <c r="H14031" t="s">
        <v>4912</v>
      </c>
      <c r="I14031">
        <v>45112</v>
      </c>
      <c r="J14031">
        <v>80.52</v>
      </c>
      <c r="K14031">
        <v>82.090140000000005</v>
      </c>
      <c r="L14031">
        <v>80.52</v>
      </c>
      <c r="M14031">
        <v>74.326154000000002</v>
      </c>
      <c r="N14031">
        <v>45136</v>
      </c>
      <c r="P14031">
        <v>0</v>
      </c>
      <c r="Q14031" t="str">
        <f t="shared" si="219"/>
        <v>ACTIVE</v>
      </c>
    </row>
    <row r="14032" spans="1:17" x14ac:dyDescent="0.25">
      <c r="A14032" t="s">
        <v>4900</v>
      </c>
      <c r="B14032">
        <v>1727</v>
      </c>
      <c r="C14032" t="s">
        <v>5040</v>
      </c>
      <c r="D14032" t="s">
        <v>4908</v>
      </c>
      <c r="E14032">
        <v>79653</v>
      </c>
      <c r="F14032" t="s">
        <v>4908</v>
      </c>
      <c r="G14032" t="s">
        <v>4913</v>
      </c>
      <c r="H14032" t="s">
        <v>4912</v>
      </c>
      <c r="I14032">
        <v>45112</v>
      </c>
      <c r="J14032">
        <v>34.31</v>
      </c>
      <c r="K14032">
        <v>34.979044999999999</v>
      </c>
      <c r="L14032">
        <v>34.31</v>
      </c>
      <c r="M14032">
        <v>34.31</v>
      </c>
      <c r="P14032">
        <v>0</v>
      </c>
      <c r="Q14032" t="str">
        <f t="shared" si="219"/>
        <v>ACTIVE</v>
      </c>
    </row>
    <row r="14033" spans="1:17" x14ac:dyDescent="0.25">
      <c r="A14033" t="s">
        <v>4900</v>
      </c>
      <c r="B14033">
        <v>1698</v>
      </c>
      <c r="C14033" t="s">
        <v>5046</v>
      </c>
      <c r="D14033" t="s">
        <v>4908</v>
      </c>
      <c r="E14033">
        <v>79655</v>
      </c>
      <c r="F14033" t="s">
        <v>4908</v>
      </c>
      <c r="G14033" t="s">
        <v>4913</v>
      </c>
      <c r="H14033" t="s">
        <v>4912</v>
      </c>
      <c r="I14033">
        <v>45112</v>
      </c>
      <c r="J14033">
        <v>350.37</v>
      </c>
      <c r="K14033">
        <v>357.20221500000002</v>
      </c>
      <c r="L14033">
        <v>350.37</v>
      </c>
      <c r="M14033">
        <v>350.37</v>
      </c>
      <c r="P14033">
        <v>0</v>
      </c>
      <c r="Q14033" t="str">
        <f t="shared" si="219"/>
        <v>ACTIVE</v>
      </c>
    </row>
    <row r="14034" spans="1:17" x14ac:dyDescent="0.25">
      <c r="A14034" t="s">
        <v>4900</v>
      </c>
      <c r="B14034">
        <v>1450</v>
      </c>
      <c r="C14034" t="s">
        <v>5432</v>
      </c>
      <c r="D14034" t="s">
        <v>4908</v>
      </c>
      <c r="E14034">
        <v>79656</v>
      </c>
      <c r="F14034" t="s">
        <v>4908</v>
      </c>
      <c r="G14034" t="s">
        <v>4913</v>
      </c>
      <c r="H14034" t="s">
        <v>4912</v>
      </c>
      <c r="I14034">
        <v>45112</v>
      </c>
      <c r="J14034">
        <v>11.95</v>
      </c>
      <c r="K14034">
        <v>12.183025000000001</v>
      </c>
      <c r="L14034">
        <v>11.95</v>
      </c>
      <c r="M14034">
        <v>11.95</v>
      </c>
      <c r="P14034">
        <v>0</v>
      </c>
      <c r="Q14034" t="str">
        <f t="shared" si="219"/>
        <v>ACTIVE</v>
      </c>
    </row>
    <row r="14035" spans="1:17" x14ac:dyDescent="0.25">
      <c r="A14035" t="s">
        <v>4900</v>
      </c>
      <c r="B14035">
        <v>1867</v>
      </c>
      <c r="C14035" t="s">
        <v>4938</v>
      </c>
      <c r="D14035" t="s">
        <v>4908</v>
      </c>
      <c r="E14035">
        <v>79659</v>
      </c>
      <c r="F14035" t="s">
        <v>4908</v>
      </c>
      <c r="G14035" t="s">
        <v>4913</v>
      </c>
      <c r="H14035" t="s">
        <v>4912</v>
      </c>
      <c r="I14035">
        <v>45112</v>
      </c>
      <c r="J14035">
        <v>218.9</v>
      </c>
      <c r="K14035">
        <v>223.16855000000001</v>
      </c>
      <c r="L14035">
        <v>218.9</v>
      </c>
      <c r="M14035">
        <v>151.54615200000001</v>
      </c>
      <c r="N14035">
        <v>45166</v>
      </c>
      <c r="P14035">
        <v>0</v>
      </c>
      <c r="Q14035" t="str">
        <f t="shared" si="219"/>
        <v>ACTIVE</v>
      </c>
    </row>
    <row r="14036" spans="1:17" x14ac:dyDescent="0.25">
      <c r="A14036" t="s">
        <v>4900</v>
      </c>
      <c r="B14036">
        <v>773</v>
      </c>
      <c r="C14036" t="s">
        <v>4996</v>
      </c>
      <c r="D14036" t="s">
        <v>4908</v>
      </c>
      <c r="E14036">
        <v>79661</v>
      </c>
      <c r="F14036" t="s">
        <v>4908</v>
      </c>
      <c r="G14036" t="s">
        <v>4913</v>
      </c>
      <c r="H14036" t="s">
        <v>4912</v>
      </c>
      <c r="I14036">
        <v>45112</v>
      </c>
      <c r="J14036">
        <v>22</v>
      </c>
      <c r="K14036">
        <v>22.428999999999998</v>
      </c>
      <c r="L14036">
        <v>22</v>
      </c>
      <c r="M14036">
        <v>18.333333</v>
      </c>
      <c r="N14036">
        <v>45156</v>
      </c>
      <c r="P14036">
        <v>0</v>
      </c>
      <c r="Q14036" t="str">
        <f t="shared" si="219"/>
        <v>ACTIVE</v>
      </c>
    </row>
    <row r="14037" spans="1:17" x14ac:dyDescent="0.25">
      <c r="A14037" t="s">
        <v>4900</v>
      </c>
      <c r="B14037">
        <v>1935</v>
      </c>
      <c r="C14037" t="s">
        <v>5335</v>
      </c>
      <c r="D14037" t="s">
        <v>5092</v>
      </c>
      <c r="E14037">
        <v>79662</v>
      </c>
      <c r="F14037" t="s">
        <v>4908</v>
      </c>
      <c r="G14037" t="s">
        <v>4913</v>
      </c>
      <c r="H14037" t="s">
        <v>4912</v>
      </c>
      <c r="I14037">
        <v>45112</v>
      </c>
      <c r="J14037">
        <v>4950</v>
      </c>
      <c r="K14037">
        <v>5046.5249999999996</v>
      </c>
      <c r="L14037">
        <v>4950</v>
      </c>
      <c r="M14037">
        <v>4950</v>
      </c>
      <c r="N14037">
        <v>45156</v>
      </c>
      <c r="O14037">
        <v>45156</v>
      </c>
      <c r="P14037">
        <v>14</v>
      </c>
      <c r="Q14037" t="str">
        <f t="shared" si="219"/>
        <v>1-30</v>
      </c>
    </row>
    <row r="14038" spans="1:17" x14ac:dyDescent="0.25">
      <c r="A14038" t="s">
        <v>4900</v>
      </c>
      <c r="B14038">
        <v>397</v>
      </c>
      <c r="C14038" t="s">
        <v>5224</v>
      </c>
      <c r="D14038" t="s">
        <v>4908</v>
      </c>
      <c r="E14038">
        <v>79664</v>
      </c>
      <c r="F14038" t="s">
        <v>4908</v>
      </c>
      <c r="G14038" t="s">
        <v>4913</v>
      </c>
      <c r="H14038" t="s">
        <v>4912</v>
      </c>
      <c r="I14038">
        <v>45112</v>
      </c>
      <c r="J14038">
        <v>2000</v>
      </c>
      <c r="K14038">
        <v>2039</v>
      </c>
      <c r="L14038">
        <v>2000</v>
      </c>
      <c r="M14038">
        <v>1666.666667</v>
      </c>
      <c r="N14038">
        <v>45152</v>
      </c>
      <c r="P14038">
        <v>0</v>
      </c>
      <c r="Q14038" t="str">
        <f t="shared" si="219"/>
        <v>ACTIVE</v>
      </c>
    </row>
    <row r="14039" spans="1:17" x14ac:dyDescent="0.25">
      <c r="A14039" t="s">
        <v>4900</v>
      </c>
      <c r="B14039">
        <v>1748</v>
      </c>
      <c r="C14039" t="s">
        <v>5417</v>
      </c>
      <c r="D14039" t="s">
        <v>5133</v>
      </c>
      <c r="E14039">
        <v>79667</v>
      </c>
      <c r="F14039" t="s">
        <v>5087</v>
      </c>
      <c r="G14039" t="s">
        <v>4913</v>
      </c>
      <c r="H14039" t="s">
        <v>4912</v>
      </c>
      <c r="I14039">
        <v>45112</v>
      </c>
      <c r="J14039">
        <v>54.9</v>
      </c>
      <c r="K14039">
        <v>55.970550000000003</v>
      </c>
      <c r="L14039">
        <v>54.9</v>
      </c>
      <c r="M14039">
        <v>54.9</v>
      </c>
      <c r="N14039">
        <v>45168</v>
      </c>
      <c r="O14039">
        <v>45168</v>
      </c>
      <c r="P14039">
        <v>2</v>
      </c>
      <c r="Q14039" t="str">
        <f t="shared" si="219"/>
        <v>1-30</v>
      </c>
    </row>
    <row r="14040" spans="1:17" x14ac:dyDescent="0.25">
      <c r="A14040" t="s">
        <v>4900</v>
      </c>
      <c r="B14040">
        <v>1322</v>
      </c>
      <c r="C14040" t="s">
        <v>5406</v>
      </c>
      <c r="D14040" t="s">
        <v>5133</v>
      </c>
      <c r="E14040">
        <v>79672</v>
      </c>
      <c r="F14040" t="s">
        <v>4908</v>
      </c>
      <c r="G14040" t="s">
        <v>4913</v>
      </c>
      <c r="H14040" t="s">
        <v>4912</v>
      </c>
      <c r="I14040">
        <v>45112</v>
      </c>
      <c r="J14040">
        <v>1399.5</v>
      </c>
      <c r="K14040">
        <v>1426.79025</v>
      </c>
      <c r="L14040">
        <v>1399.5</v>
      </c>
      <c r="M14040">
        <v>1399.5</v>
      </c>
      <c r="P14040">
        <v>0</v>
      </c>
      <c r="Q14040" t="str">
        <f t="shared" si="219"/>
        <v>ACTIVE</v>
      </c>
    </row>
    <row r="14041" spans="1:17" x14ac:dyDescent="0.25">
      <c r="A14041" t="s">
        <v>4900</v>
      </c>
      <c r="B14041">
        <v>828</v>
      </c>
      <c r="C14041" t="s">
        <v>5071</v>
      </c>
      <c r="D14041" t="s">
        <v>4908</v>
      </c>
      <c r="E14041">
        <v>79673</v>
      </c>
      <c r="F14041" t="s">
        <v>4908</v>
      </c>
      <c r="G14041" t="s">
        <v>4913</v>
      </c>
      <c r="H14041" t="s">
        <v>4912</v>
      </c>
      <c r="I14041">
        <v>45112</v>
      </c>
      <c r="J14041">
        <v>3628.91</v>
      </c>
      <c r="K14041">
        <v>3699.6737450000001</v>
      </c>
      <c r="L14041">
        <v>3628.91</v>
      </c>
      <c r="M14041">
        <v>3628.91</v>
      </c>
      <c r="N14041">
        <v>45152</v>
      </c>
      <c r="O14041">
        <v>45152</v>
      </c>
      <c r="P14041">
        <v>18</v>
      </c>
      <c r="Q14041" t="str">
        <f t="shared" si="219"/>
        <v>1-30</v>
      </c>
    </row>
    <row r="14042" spans="1:17" x14ac:dyDescent="0.25">
      <c r="A14042" t="s">
        <v>4900</v>
      </c>
      <c r="B14042">
        <v>1361</v>
      </c>
      <c r="C14042" t="s">
        <v>1212</v>
      </c>
      <c r="D14042" t="s">
        <v>4908</v>
      </c>
      <c r="E14042">
        <v>79674</v>
      </c>
      <c r="F14042" t="s">
        <v>4908</v>
      </c>
      <c r="G14042" t="s">
        <v>4913</v>
      </c>
      <c r="H14042" t="s">
        <v>4912</v>
      </c>
      <c r="I14042">
        <v>45112</v>
      </c>
      <c r="J14042">
        <v>40</v>
      </c>
      <c r="K14042">
        <v>40.78</v>
      </c>
      <c r="L14042">
        <v>40</v>
      </c>
      <c r="M14042">
        <v>33.333333000000003</v>
      </c>
      <c r="N14042">
        <v>45159</v>
      </c>
      <c r="P14042">
        <v>0</v>
      </c>
      <c r="Q14042" t="str">
        <f t="shared" si="219"/>
        <v>ACTIVE</v>
      </c>
    </row>
    <row r="14043" spans="1:17" x14ac:dyDescent="0.25">
      <c r="A14043" t="s">
        <v>4900</v>
      </c>
      <c r="B14043">
        <v>2000</v>
      </c>
      <c r="C14043" t="s">
        <v>5342</v>
      </c>
      <c r="D14043" t="s">
        <v>4908</v>
      </c>
      <c r="E14043">
        <v>79678</v>
      </c>
      <c r="F14043" t="s">
        <v>4908</v>
      </c>
      <c r="G14043" t="s">
        <v>4913</v>
      </c>
      <c r="H14043" t="s">
        <v>4912</v>
      </c>
      <c r="I14043">
        <v>45112</v>
      </c>
      <c r="J14043">
        <v>12144</v>
      </c>
      <c r="K14043">
        <v>12380.808000000001</v>
      </c>
      <c r="L14043">
        <v>12144</v>
      </c>
      <c r="M14043">
        <v>12144</v>
      </c>
      <c r="P14043">
        <v>0</v>
      </c>
      <c r="Q14043" t="str">
        <f t="shared" si="219"/>
        <v>ACTIVE</v>
      </c>
    </row>
    <row r="14044" spans="1:17" x14ac:dyDescent="0.25">
      <c r="A14044" t="s">
        <v>4900</v>
      </c>
      <c r="B14044">
        <v>1361</v>
      </c>
      <c r="C14044" t="s">
        <v>1212</v>
      </c>
      <c r="D14044" t="s">
        <v>4908</v>
      </c>
      <c r="E14044">
        <v>79680</v>
      </c>
      <c r="F14044" t="s">
        <v>4908</v>
      </c>
      <c r="G14044" t="s">
        <v>4913</v>
      </c>
      <c r="H14044" t="s">
        <v>4912</v>
      </c>
      <c r="I14044">
        <v>45112</v>
      </c>
      <c r="J14044">
        <v>10</v>
      </c>
      <c r="K14044">
        <v>10.195</v>
      </c>
      <c r="L14044">
        <v>10</v>
      </c>
      <c r="M14044">
        <v>6.6666670000000003</v>
      </c>
      <c r="N14044">
        <v>45159</v>
      </c>
      <c r="P14044">
        <v>0</v>
      </c>
      <c r="Q14044" t="str">
        <f t="shared" si="219"/>
        <v>ACTIVE</v>
      </c>
    </row>
    <row r="14045" spans="1:17" x14ac:dyDescent="0.25">
      <c r="A14045" t="s">
        <v>4900</v>
      </c>
      <c r="B14045">
        <v>1927</v>
      </c>
      <c r="C14045" t="s">
        <v>4941</v>
      </c>
      <c r="D14045" t="s">
        <v>4908</v>
      </c>
      <c r="E14045">
        <v>79682</v>
      </c>
      <c r="F14045" t="s">
        <v>4908</v>
      </c>
      <c r="G14045" t="s">
        <v>4913</v>
      </c>
      <c r="H14045" t="s">
        <v>4912</v>
      </c>
      <c r="I14045">
        <v>45112</v>
      </c>
      <c r="J14045">
        <v>189</v>
      </c>
      <c r="K14045">
        <v>192.68549999999999</v>
      </c>
      <c r="L14045">
        <v>189</v>
      </c>
      <c r="M14045">
        <v>189</v>
      </c>
      <c r="P14045">
        <v>0</v>
      </c>
      <c r="Q14045" t="str">
        <f t="shared" si="219"/>
        <v>ACTIVE</v>
      </c>
    </row>
    <row r="14046" spans="1:17" x14ac:dyDescent="0.25">
      <c r="A14046" t="s">
        <v>4900</v>
      </c>
      <c r="B14046">
        <v>2042</v>
      </c>
      <c r="C14046" t="s">
        <v>5251</v>
      </c>
      <c r="D14046" t="s">
        <v>4908</v>
      </c>
      <c r="E14046">
        <v>79689</v>
      </c>
      <c r="F14046" t="s">
        <v>4908</v>
      </c>
      <c r="G14046" t="s">
        <v>4913</v>
      </c>
      <c r="H14046" t="s">
        <v>4912</v>
      </c>
      <c r="I14046">
        <v>45112</v>
      </c>
      <c r="J14046">
        <v>95.43</v>
      </c>
      <c r="K14046">
        <v>97.290885000000003</v>
      </c>
      <c r="L14046">
        <v>95.43</v>
      </c>
      <c r="M14046">
        <v>95.43</v>
      </c>
      <c r="P14046">
        <v>0</v>
      </c>
      <c r="Q14046" t="str">
        <f t="shared" si="219"/>
        <v>ACTIVE</v>
      </c>
    </row>
    <row r="14047" spans="1:17" x14ac:dyDescent="0.25">
      <c r="A14047" t="s">
        <v>4900</v>
      </c>
      <c r="B14047">
        <v>628</v>
      </c>
      <c r="C14047" t="s">
        <v>5431</v>
      </c>
      <c r="D14047" t="s">
        <v>4908</v>
      </c>
      <c r="E14047">
        <v>79691</v>
      </c>
      <c r="F14047" t="s">
        <v>4908</v>
      </c>
      <c r="G14047" t="s">
        <v>4913</v>
      </c>
      <c r="H14047" t="s">
        <v>4912</v>
      </c>
      <c r="I14047">
        <v>45112</v>
      </c>
      <c r="J14047">
        <v>2197</v>
      </c>
      <c r="K14047">
        <v>2239.8415</v>
      </c>
      <c r="L14047">
        <v>2197</v>
      </c>
      <c r="M14047">
        <v>1830.833333</v>
      </c>
      <c r="N14047">
        <v>45152</v>
      </c>
      <c r="P14047">
        <v>0</v>
      </c>
      <c r="Q14047" t="str">
        <f t="shared" si="219"/>
        <v>ACTIVE</v>
      </c>
    </row>
    <row r="14048" spans="1:17" x14ac:dyDescent="0.25">
      <c r="A14048" t="s">
        <v>4900</v>
      </c>
      <c r="B14048">
        <v>1918</v>
      </c>
      <c r="C14048" t="s">
        <v>5116</v>
      </c>
      <c r="D14048" t="s">
        <v>4908</v>
      </c>
      <c r="E14048">
        <v>79692</v>
      </c>
      <c r="F14048" t="s">
        <v>4908</v>
      </c>
      <c r="G14048" t="s">
        <v>4913</v>
      </c>
      <c r="H14048" t="s">
        <v>4912</v>
      </c>
      <c r="I14048">
        <v>45112</v>
      </c>
      <c r="J14048">
        <v>1714.25</v>
      </c>
      <c r="K14048">
        <v>1747.6778750000001</v>
      </c>
      <c r="L14048">
        <v>1714.25</v>
      </c>
      <c r="M14048">
        <v>1428.541667</v>
      </c>
      <c r="N14048">
        <v>45169</v>
      </c>
      <c r="P14048">
        <v>0</v>
      </c>
      <c r="Q14048" t="str">
        <f t="shared" si="219"/>
        <v>ACTIVE</v>
      </c>
    </row>
    <row r="14049" spans="1:17" x14ac:dyDescent="0.25">
      <c r="A14049" t="s">
        <v>4900</v>
      </c>
      <c r="B14049">
        <v>452</v>
      </c>
      <c r="C14049" t="s">
        <v>2443</v>
      </c>
      <c r="D14049" t="s">
        <v>4908</v>
      </c>
      <c r="E14049">
        <v>79694</v>
      </c>
      <c r="F14049" t="s">
        <v>4908</v>
      </c>
      <c r="G14049" t="s">
        <v>4913</v>
      </c>
      <c r="H14049" t="s">
        <v>4912</v>
      </c>
      <c r="I14049">
        <v>45112</v>
      </c>
      <c r="J14049">
        <v>471.51</v>
      </c>
      <c r="K14049">
        <v>480.70444500000002</v>
      </c>
      <c r="L14049">
        <v>471.51</v>
      </c>
      <c r="M14049">
        <v>392.92499950000001</v>
      </c>
      <c r="N14049">
        <v>45152</v>
      </c>
      <c r="P14049">
        <v>0</v>
      </c>
      <c r="Q14049" t="str">
        <f t="shared" si="219"/>
        <v>ACTIVE</v>
      </c>
    </row>
    <row r="14050" spans="1:17" x14ac:dyDescent="0.25">
      <c r="A14050" t="s">
        <v>4900</v>
      </c>
      <c r="B14050">
        <v>1146</v>
      </c>
      <c r="C14050" t="s">
        <v>5128</v>
      </c>
      <c r="D14050" t="s">
        <v>4908</v>
      </c>
      <c r="E14050">
        <v>79697</v>
      </c>
      <c r="F14050" t="s">
        <v>4908</v>
      </c>
      <c r="G14050" t="s">
        <v>4913</v>
      </c>
      <c r="H14050" t="s">
        <v>4912</v>
      </c>
      <c r="I14050">
        <v>45112</v>
      </c>
      <c r="J14050">
        <v>37.700000000000003</v>
      </c>
      <c r="K14050">
        <v>38.43515</v>
      </c>
      <c r="L14050">
        <v>37.700000000000003</v>
      </c>
      <c r="M14050">
        <v>37.700000000000003</v>
      </c>
      <c r="P14050">
        <v>0</v>
      </c>
      <c r="Q14050" t="str">
        <f t="shared" si="219"/>
        <v>ACTIVE</v>
      </c>
    </row>
    <row r="14051" spans="1:17" x14ac:dyDescent="0.25">
      <c r="A14051" t="s">
        <v>4900</v>
      </c>
      <c r="B14051">
        <v>1954</v>
      </c>
      <c r="C14051" t="s">
        <v>5405</v>
      </c>
      <c r="D14051" t="s">
        <v>4908</v>
      </c>
      <c r="E14051">
        <v>79702</v>
      </c>
      <c r="F14051" t="s">
        <v>4908</v>
      </c>
      <c r="G14051" t="s">
        <v>4944</v>
      </c>
      <c r="H14051" t="s">
        <v>4912</v>
      </c>
      <c r="I14051">
        <v>45112</v>
      </c>
      <c r="J14051">
        <v>2488.1999999999998</v>
      </c>
      <c r="K14051">
        <v>2536.7199000000001</v>
      </c>
      <c r="L14051">
        <v>2488.1999999999998</v>
      </c>
      <c r="M14051">
        <v>2073.5</v>
      </c>
      <c r="N14051">
        <v>45166</v>
      </c>
      <c r="P14051">
        <v>0</v>
      </c>
      <c r="Q14051" t="str">
        <f t="shared" si="219"/>
        <v>ACTIVE</v>
      </c>
    </row>
    <row r="14052" spans="1:17" x14ac:dyDescent="0.25">
      <c r="A14052" t="s">
        <v>4900</v>
      </c>
      <c r="B14052">
        <v>1322</v>
      </c>
      <c r="C14052" t="s">
        <v>5406</v>
      </c>
      <c r="D14052" t="s">
        <v>5133</v>
      </c>
      <c r="E14052">
        <v>79703</v>
      </c>
      <c r="F14052" t="s">
        <v>5087</v>
      </c>
      <c r="G14052" t="s">
        <v>4913</v>
      </c>
      <c r="H14052" t="s">
        <v>4912</v>
      </c>
      <c r="I14052">
        <v>45112</v>
      </c>
      <c r="J14052">
        <v>4900</v>
      </c>
      <c r="K14052">
        <v>4995.55</v>
      </c>
      <c r="L14052">
        <v>4900</v>
      </c>
      <c r="M14052">
        <v>4900</v>
      </c>
      <c r="N14052">
        <v>45169</v>
      </c>
      <c r="O14052">
        <v>45169</v>
      </c>
      <c r="P14052">
        <v>1</v>
      </c>
      <c r="Q14052" t="str">
        <f t="shared" si="219"/>
        <v>1-30</v>
      </c>
    </row>
    <row r="14053" spans="1:17" x14ac:dyDescent="0.25">
      <c r="A14053" t="s">
        <v>4900</v>
      </c>
      <c r="B14053">
        <v>581</v>
      </c>
      <c r="C14053" t="s">
        <v>3039</v>
      </c>
      <c r="D14053" t="s">
        <v>4908</v>
      </c>
      <c r="E14053">
        <v>79704</v>
      </c>
      <c r="F14053" t="s">
        <v>4908</v>
      </c>
      <c r="G14053" t="s">
        <v>4913</v>
      </c>
      <c r="H14053" t="s">
        <v>4912</v>
      </c>
      <c r="I14053">
        <v>45112</v>
      </c>
      <c r="J14053">
        <v>153.21</v>
      </c>
      <c r="K14053">
        <v>156.19759500000001</v>
      </c>
      <c r="L14053">
        <v>153.21</v>
      </c>
      <c r="M14053">
        <v>153.21</v>
      </c>
      <c r="P14053">
        <v>0</v>
      </c>
      <c r="Q14053" t="str">
        <f t="shared" si="219"/>
        <v>ACTIVE</v>
      </c>
    </row>
    <row r="14054" spans="1:17" x14ac:dyDescent="0.25">
      <c r="A14054" t="s">
        <v>4900</v>
      </c>
      <c r="B14054">
        <v>357</v>
      </c>
      <c r="C14054" t="s">
        <v>5359</v>
      </c>
      <c r="D14054" t="s">
        <v>4908</v>
      </c>
      <c r="E14054">
        <v>79706</v>
      </c>
      <c r="F14054" t="s">
        <v>4908</v>
      </c>
      <c r="G14054" t="s">
        <v>4913</v>
      </c>
      <c r="H14054" t="s">
        <v>4912</v>
      </c>
      <c r="I14054">
        <v>45112</v>
      </c>
      <c r="J14054">
        <v>2151.4</v>
      </c>
      <c r="K14054">
        <v>2193.3523</v>
      </c>
      <c r="L14054">
        <v>2151.4</v>
      </c>
      <c r="M14054">
        <v>2151.4</v>
      </c>
      <c r="P14054">
        <v>0</v>
      </c>
      <c r="Q14054" t="str">
        <f t="shared" si="219"/>
        <v>ACTIVE</v>
      </c>
    </row>
    <row r="14055" spans="1:17" x14ac:dyDescent="0.25">
      <c r="A14055" t="s">
        <v>4900</v>
      </c>
      <c r="B14055">
        <v>1883</v>
      </c>
      <c r="C14055" t="s">
        <v>5090</v>
      </c>
      <c r="D14055" t="s">
        <v>4908</v>
      </c>
      <c r="E14055">
        <v>79708</v>
      </c>
      <c r="F14055" t="s">
        <v>4908</v>
      </c>
      <c r="G14055" t="s">
        <v>4944</v>
      </c>
      <c r="H14055" t="s">
        <v>4912</v>
      </c>
      <c r="I14055">
        <v>45112</v>
      </c>
      <c r="J14055">
        <v>2739.42</v>
      </c>
      <c r="K14055">
        <v>2792.83869</v>
      </c>
      <c r="L14055">
        <v>2739.42</v>
      </c>
      <c r="M14055">
        <v>2282.85</v>
      </c>
      <c r="N14055">
        <v>45152</v>
      </c>
      <c r="P14055">
        <v>0</v>
      </c>
      <c r="Q14055" t="str">
        <f t="shared" si="219"/>
        <v>ACTIVE</v>
      </c>
    </row>
    <row r="14056" spans="1:17" x14ac:dyDescent="0.25">
      <c r="A14056" t="s">
        <v>4900</v>
      </c>
      <c r="B14056">
        <v>1883</v>
      </c>
      <c r="C14056" t="s">
        <v>5090</v>
      </c>
      <c r="D14056" t="s">
        <v>4908</v>
      </c>
      <c r="E14056">
        <v>79710</v>
      </c>
      <c r="F14056" t="s">
        <v>4908</v>
      </c>
      <c r="G14056" t="s">
        <v>4944</v>
      </c>
      <c r="H14056" t="s">
        <v>4912</v>
      </c>
      <c r="I14056">
        <v>45112</v>
      </c>
      <c r="J14056">
        <v>1100.8399999999999</v>
      </c>
      <c r="K14056">
        <v>1122.30638</v>
      </c>
      <c r="L14056">
        <v>1100.8399999999999</v>
      </c>
      <c r="M14056">
        <v>917.36666700000001</v>
      </c>
      <c r="N14056">
        <v>45152</v>
      </c>
      <c r="P14056">
        <v>0</v>
      </c>
      <c r="Q14056" t="str">
        <f t="shared" si="219"/>
        <v>ACTIVE</v>
      </c>
    </row>
    <row r="14057" spans="1:17" x14ac:dyDescent="0.25">
      <c r="A14057" t="s">
        <v>4900</v>
      </c>
      <c r="B14057">
        <v>1888</v>
      </c>
      <c r="C14057" t="s">
        <v>4921</v>
      </c>
      <c r="D14057" t="s">
        <v>4908</v>
      </c>
      <c r="E14057">
        <v>79711</v>
      </c>
      <c r="F14057" t="s">
        <v>4908</v>
      </c>
      <c r="G14057" t="s">
        <v>4913</v>
      </c>
      <c r="H14057" t="s">
        <v>4912</v>
      </c>
      <c r="I14057">
        <v>45112</v>
      </c>
      <c r="J14057">
        <v>3925.47</v>
      </c>
      <c r="K14057">
        <v>4002.0166650000001</v>
      </c>
      <c r="L14057">
        <v>3925.47</v>
      </c>
      <c r="M14057">
        <v>3271.2249999999999</v>
      </c>
      <c r="N14057">
        <v>45152</v>
      </c>
      <c r="P14057">
        <v>0</v>
      </c>
      <c r="Q14057" t="str">
        <f t="shared" si="219"/>
        <v>ACTIVE</v>
      </c>
    </row>
    <row r="14058" spans="1:17" x14ac:dyDescent="0.25">
      <c r="A14058" t="s">
        <v>4900</v>
      </c>
      <c r="B14058">
        <v>1534</v>
      </c>
      <c r="C14058" t="s">
        <v>4959</v>
      </c>
      <c r="D14058" t="s">
        <v>4908</v>
      </c>
      <c r="E14058">
        <v>79712</v>
      </c>
      <c r="F14058" t="s">
        <v>4908</v>
      </c>
      <c r="G14058" t="s">
        <v>4913</v>
      </c>
      <c r="H14058" t="s">
        <v>4912</v>
      </c>
      <c r="I14058">
        <v>45112</v>
      </c>
      <c r="J14058">
        <v>13.45</v>
      </c>
      <c r="K14058">
        <v>13.712275</v>
      </c>
      <c r="L14058">
        <v>13.45</v>
      </c>
      <c r="M14058">
        <v>13.45</v>
      </c>
      <c r="P14058">
        <v>0</v>
      </c>
      <c r="Q14058" t="str">
        <f t="shared" si="219"/>
        <v>ACTIVE</v>
      </c>
    </row>
    <row r="14059" spans="1:17" x14ac:dyDescent="0.25">
      <c r="A14059" t="s">
        <v>4900</v>
      </c>
      <c r="B14059">
        <v>1888</v>
      </c>
      <c r="C14059" t="s">
        <v>4921</v>
      </c>
      <c r="D14059" t="s">
        <v>4908</v>
      </c>
      <c r="E14059">
        <v>79714</v>
      </c>
      <c r="F14059" t="s">
        <v>4908</v>
      </c>
      <c r="G14059" t="s">
        <v>4913</v>
      </c>
      <c r="H14059" t="s">
        <v>4912</v>
      </c>
      <c r="I14059">
        <v>45112</v>
      </c>
      <c r="J14059">
        <v>1494.12</v>
      </c>
      <c r="K14059">
        <v>1523.2553399999999</v>
      </c>
      <c r="L14059">
        <v>1494.12</v>
      </c>
      <c r="M14059">
        <v>1245.0999999999999</v>
      </c>
      <c r="N14059">
        <v>45152</v>
      </c>
      <c r="P14059">
        <v>0</v>
      </c>
      <c r="Q14059" t="str">
        <f t="shared" si="219"/>
        <v>ACTIVE</v>
      </c>
    </row>
    <row r="14060" spans="1:17" x14ac:dyDescent="0.25">
      <c r="A14060" t="s">
        <v>4900</v>
      </c>
      <c r="B14060">
        <v>1361</v>
      </c>
      <c r="C14060" t="s">
        <v>1212</v>
      </c>
      <c r="D14060" t="s">
        <v>4908</v>
      </c>
      <c r="E14060">
        <v>79715</v>
      </c>
      <c r="F14060" t="s">
        <v>4908</v>
      </c>
      <c r="G14060" t="s">
        <v>4913</v>
      </c>
      <c r="H14060" t="s">
        <v>4912</v>
      </c>
      <c r="I14060">
        <v>45112</v>
      </c>
      <c r="J14060">
        <v>154.24</v>
      </c>
      <c r="K14060">
        <v>157.24768</v>
      </c>
      <c r="L14060">
        <v>154.24</v>
      </c>
      <c r="M14060">
        <v>128.533333</v>
      </c>
      <c r="N14060">
        <v>45159</v>
      </c>
      <c r="P14060">
        <v>0</v>
      </c>
      <c r="Q14060" t="str">
        <f t="shared" si="219"/>
        <v>ACTIVE</v>
      </c>
    </row>
    <row r="14061" spans="1:17" x14ac:dyDescent="0.25">
      <c r="A14061" t="s">
        <v>4900</v>
      </c>
      <c r="B14061">
        <v>1622</v>
      </c>
      <c r="C14061" t="s">
        <v>5262</v>
      </c>
      <c r="D14061" t="s">
        <v>4908</v>
      </c>
      <c r="E14061">
        <v>79717</v>
      </c>
      <c r="F14061" t="s">
        <v>4908</v>
      </c>
      <c r="G14061" t="s">
        <v>4913</v>
      </c>
      <c r="H14061" t="s">
        <v>4912</v>
      </c>
      <c r="I14061">
        <v>45112</v>
      </c>
      <c r="J14061">
        <v>2300.0100000000002</v>
      </c>
      <c r="K14061">
        <v>2344.8601950000002</v>
      </c>
      <c r="L14061">
        <v>2300.0100000000002</v>
      </c>
      <c r="M14061">
        <v>1916.675</v>
      </c>
      <c r="N14061">
        <v>45124</v>
      </c>
      <c r="P14061">
        <v>0</v>
      </c>
      <c r="Q14061" t="str">
        <f t="shared" si="219"/>
        <v>ACTIVE</v>
      </c>
    </row>
    <row r="14062" spans="1:17" x14ac:dyDescent="0.25">
      <c r="A14062" t="s">
        <v>4900</v>
      </c>
      <c r="B14062">
        <v>1361</v>
      </c>
      <c r="C14062" t="s">
        <v>1212</v>
      </c>
      <c r="D14062" t="s">
        <v>4908</v>
      </c>
      <c r="E14062">
        <v>79719</v>
      </c>
      <c r="F14062" t="s">
        <v>4908</v>
      </c>
      <c r="G14062" t="s">
        <v>4913</v>
      </c>
      <c r="H14062" t="s">
        <v>4912</v>
      </c>
      <c r="I14062">
        <v>45112</v>
      </c>
      <c r="J14062">
        <v>32.549999999999997</v>
      </c>
      <c r="K14062">
        <v>33.184725</v>
      </c>
      <c r="L14062">
        <v>32.549999999999997</v>
      </c>
      <c r="M14062">
        <v>27.124999500000001</v>
      </c>
      <c r="N14062">
        <v>45159</v>
      </c>
      <c r="P14062">
        <v>0</v>
      </c>
      <c r="Q14062" t="str">
        <f t="shared" si="219"/>
        <v>ACTIVE</v>
      </c>
    </row>
    <row r="14063" spans="1:17" x14ac:dyDescent="0.25">
      <c r="A14063" t="s">
        <v>4900</v>
      </c>
      <c r="B14063">
        <v>1362</v>
      </c>
      <c r="C14063" t="s">
        <v>5252</v>
      </c>
      <c r="D14063" t="s">
        <v>4908</v>
      </c>
      <c r="E14063">
        <v>79721</v>
      </c>
      <c r="F14063" t="s">
        <v>4908</v>
      </c>
      <c r="G14063" t="s">
        <v>4913</v>
      </c>
      <c r="H14063" t="s">
        <v>4912</v>
      </c>
      <c r="I14063">
        <v>45112</v>
      </c>
      <c r="J14063">
        <v>20.16</v>
      </c>
      <c r="K14063">
        <v>20.55312</v>
      </c>
      <c r="L14063">
        <v>20.16</v>
      </c>
      <c r="M14063">
        <v>20.16</v>
      </c>
      <c r="P14063">
        <v>0</v>
      </c>
      <c r="Q14063" t="str">
        <f t="shared" si="219"/>
        <v>ACTIVE</v>
      </c>
    </row>
    <row r="14064" spans="1:17" x14ac:dyDescent="0.25">
      <c r="A14064" t="s">
        <v>4900</v>
      </c>
      <c r="B14064">
        <v>1362</v>
      </c>
      <c r="C14064" t="s">
        <v>5252</v>
      </c>
      <c r="D14064" t="s">
        <v>4908</v>
      </c>
      <c r="E14064">
        <v>79722</v>
      </c>
      <c r="F14064" t="s">
        <v>4908</v>
      </c>
      <c r="G14064" t="s">
        <v>4913</v>
      </c>
      <c r="H14064" t="s">
        <v>4912</v>
      </c>
      <c r="I14064">
        <v>45112</v>
      </c>
      <c r="J14064">
        <v>20.16</v>
      </c>
      <c r="K14064">
        <v>20.55312</v>
      </c>
      <c r="L14064">
        <v>20.16</v>
      </c>
      <c r="M14064">
        <v>20.16</v>
      </c>
      <c r="P14064">
        <v>0</v>
      </c>
      <c r="Q14064" t="str">
        <f t="shared" si="219"/>
        <v>ACTIVE</v>
      </c>
    </row>
    <row r="14065" spans="1:17" x14ac:dyDescent="0.25">
      <c r="A14065" t="s">
        <v>4900</v>
      </c>
      <c r="B14065">
        <v>1362</v>
      </c>
      <c r="C14065" t="s">
        <v>5252</v>
      </c>
      <c r="D14065" t="s">
        <v>4908</v>
      </c>
      <c r="E14065">
        <v>79723</v>
      </c>
      <c r="F14065" t="s">
        <v>4908</v>
      </c>
      <c r="G14065" t="s">
        <v>4913</v>
      </c>
      <c r="H14065" t="s">
        <v>4912</v>
      </c>
      <c r="I14065">
        <v>45112</v>
      </c>
      <c r="J14065">
        <v>20.16</v>
      </c>
      <c r="K14065">
        <v>20.55312</v>
      </c>
      <c r="L14065">
        <v>20.16</v>
      </c>
      <c r="M14065">
        <v>20.16</v>
      </c>
      <c r="P14065">
        <v>0</v>
      </c>
      <c r="Q14065" t="str">
        <f t="shared" si="219"/>
        <v>ACTIVE</v>
      </c>
    </row>
    <row r="14066" spans="1:17" x14ac:dyDescent="0.25">
      <c r="A14066" t="s">
        <v>4900</v>
      </c>
      <c r="B14066">
        <v>1362</v>
      </c>
      <c r="C14066" t="s">
        <v>5252</v>
      </c>
      <c r="D14066" t="s">
        <v>4908</v>
      </c>
      <c r="E14066">
        <v>79724</v>
      </c>
      <c r="F14066" t="s">
        <v>4908</v>
      </c>
      <c r="G14066" t="s">
        <v>4913</v>
      </c>
      <c r="H14066" t="s">
        <v>4912</v>
      </c>
      <c r="I14066">
        <v>45112</v>
      </c>
      <c r="J14066">
        <v>20.16</v>
      </c>
      <c r="K14066">
        <v>20.55312</v>
      </c>
      <c r="L14066">
        <v>20.16</v>
      </c>
      <c r="M14066">
        <v>20.16</v>
      </c>
      <c r="P14066">
        <v>0</v>
      </c>
      <c r="Q14066" t="str">
        <f t="shared" si="219"/>
        <v>ACTIVE</v>
      </c>
    </row>
    <row r="14067" spans="1:17" x14ac:dyDescent="0.25">
      <c r="A14067" t="s">
        <v>4900</v>
      </c>
      <c r="B14067">
        <v>1362</v>
      </c>
      <c r="C14067" t="s">
        <v>5252</v>
      </c>
      <c r="D14067" t="s">
        <v>4908</v>
      </c>
      <c r="E14067">
        <v>79725</v>
      </c>
      <c r="F14067" t="s">
        <v>4908</v>
      </c>
      <c r="G14067" t="s">
        <v>4913</v>
      </c>
      <c r="H14067" t="s">
        <v>4912</v>
      </c>
      <c r="I14067">
        <v>45112</v>
      </c>
      <c r="J14067">
        <v>20.16</v>
      </c>
      <c r="K14067">
        <v>20.55312</v>
      </c>
      <c r="L14067">
        <v>20.16</v>
      </c>
      <c r="M14067">
        <v>20.16</v>
      </c>
      <c r="P14067">
        <v>0</v>
      </c>
      <c r="Q14067" t="str">
        <f t="shared" si="219"/>
        <v>ACTIVE</v>
      </c>
    </row>
    <row r="14068" spans="1:17" x14ac:dyDescent="0.25">
      <c r="A14068" t="s">
        <v>4900</v>
      </c>
      <c r="B14068">
        <v>1146</v>
      </c>
      <c r="C14068" t="s">
        <v>5128</v>
      </c>
      <c r="D14068" t="s">
        <v>4908</v>
      </c>
      <c r="E14068">
        <v>79727</v>
      </c>
      <c r="F14068" t="s">
        <v>4908</v>
      </c>
      <c r="G14068" t="s">
        <v>4913</v>
      </c>
      <c r="H14068" t="s">
        <v>4912</v>
      </c>
      <c r="I14068">
        <v>45112</v>
      </c>
      <c r="J14068">
        <v>132.29</v>
      </c>
      <c r="K14068">
        <v>134.86965499999999</v>
      </c>
      <c r="L14068">
        <v>132.29</v>
      </c>
      <c r="M14068">
        <v>132.29</v>
      </c>
      <c r="P14068">
        <v>0</v>
      </c>
      <c r="Q14068" t="str">
        <f t="shared" si="219"/>
        <v>ACTIVE</v>
      </c>
    </row>
    <row r="14069" spans="1:17" x14ac:dyDescent="0.25">
      <c r="A14069" t="s">
        <v>4900</v>
      </c>
      <c r="B14069">
        <v>452</v>
      </c>
      <c r="C14069" t="s">
        <v>2443</v>
      </c>
      <c r="D14069" t="s">
        <v>4908</v>
      </c>
      <c r="E14069">
        <v>79731</v>
      </c>
      <c r="F14069" t="s">
        <v>4908</v>
      </c>
      <c r="G14069" t="s">
        <v>4944</v>
      </c>
      <c r="H14069" t="s">
        <v>4912</v>
      </c>
      <c r="I14069">
        <v>45112</v>
      </c>
      <c r="J14069">
        <v>3523.26</v>
      </c>
      <c r="K14069">
        <v>3591.9635699999999</v>
      </c>
      <c r="L14069">
        <v>3523.26</v>
      </c>
      <c r="M14069">
        <v>2936.05</v>
      </c>
      <c r="N14069">
        <v>45152</v>
      </c>
      <c r="P14069">
        <v>0</v>
      </c>
      <c r="Q14069" t="str">
        <f t="shared" si="219"/>
        <v>ACTIVE</v>
      </c>
    </row>
    <row r="14070" spans="1:17" x14ac:dyDescent="0.25">
      <c r="A14070" t="s">
        <v>4900</v>
      </c>
      <c r="B14070">
        <v>1873</v>
      </c>
      <c r="C14070" t="s">
        <v>4920</v>
      </c>
      <c r="D14070" t="s">
        <v>4908</v>
      </c>
      <c r="E14070">
        <v>79733</v>
      </c>
      <c r="F14070" t="s">
        <v>4908</v>
      </c>
      <c r="G14070" t="s">
        <v>4913</v>
      </c>
      <c r="H14070" t="s">
        <v>4912</v>
      </c>
      <c r="I14070">
        <v>45112</v>
      </c>
      <c r="J14070">
        <v>1</v>
      </c>
      <c r="K14070">
        <v>1.0195000000000001</v>
      </c>
      <c r="L14070">
        <v>1</v>
      </c>
      <c r="M14070">
        <v>1</v>
      </c>
      <c r="P14070">
        <v>0</v>
      </c>
      <c r="Q14070" t="str">
        <f t="shared" si="219"/>
        <v>ACTIVE</v>
      </c>
    </row>
    <row r="14071" spans="1:17" x14ac:dyDescent="0.25">
      <c r="A14071" t="s">
        <v>4900</v>
      </c>
      <c r="B14071">
        <v>1873</v>
      </c>
      <c r="C14071" t="s">
        <v>4920</v>
      </c>
      <c r="D14071" t="s">
        <v>4908</v>
      </c>
      <c r="E14071">
        <v>79735</v>
      </c>
      <c r="F14071" t="s">
        <v>4908</v>
      </c>
      <c r="G14071" t="s">
        <v>4913</v>
      </c>
      <c r="H14071" t="s">
        <v>4912</v>
      </c>
      <c r="I14071">
        <v>45112</v>
      </c>
      <c r="J14071">
        <v>652.4</v>
      </c>
      <c r="K14071">
        <v>665.12180000000001</v>
      </c>
      <c r="L14071">
        <v>652.4</v>
      </c>
      <c r="M14071">
        <v>652.4</v>
      </c>
      <c r="P14071">
        <v>0</v>
      </c>
      <c r="Q14071" t="str">
        <f t="shared" si="219"/>
        <v>ACTIVE</v>
      </c>
    </row>
    <row r="14072" spans="1:17" x14ac:dyDescent="0.25">
      <c r="A14072" t="s">
        <v>4900</v>
      </c>
      <c r="B14072">
        <v>1976</v>
      </c>
      <c r="C14072" t="s">
        <v>5003</v>
      </c>
      <c r="D14072" t="s">
        <v>4908</v>
      </c>
      <c r="E14072">
        <v>79739</v>
      </c>
      <c r="F14072" t="s">
        <v>4908</v>
      </c>
      <c r="G14072" t="s">
        <v>4913</v>
      </c>
      <c r="H14072" t="s">
        <v>4912</v>
      </c>
      <c r="I14072">
        <v>45112</v>
      </c>
      <c r="J14072">
        <v>999</v>
      </c>
      <c r="K14072">
        <v>1018.4805</v>
      </c>
      <c r="L14072">
        <v>999</v>
      </c>
      <c r="M14072">
        <v>666</v>
      </c>
      <c r="N14072">
        <v>45161</v>
      </c>
      <c r="P14072">
        <v>0</v>
      </c>
      <c r="Q14072" t="str">
        <f t="shared" si="219"/>
        <v>ACTIVE</v>
      </c>
    </row>
    <row r="14073" spans="1:17" x14ac:dyDescent="0.25">
      <c r="A14073" t="s">
        <v>4900</v>
      </c>
      <c r="B14073">
        <v>1935</v>
      </c>
      <c r="C14073" t="s">
        <v>5335</v>
      </c>
      <c r="D14073" t="s">
        <v>5092</v>
      </c>
      <c r="E14073">
        <v>79740</v>
      </c>
      <c r="F14073" t="s">
        <v>4908</v>
      </c>
      <c r="G14073" t="s">
        <v>4913</v>
      </c>
      <c r="H14073" t="s">
        <v>4912</v>
      </c>
      <c r="I14073">
        <v>45112</v>
      </c>
      <c r="J14073">
        <v>47</v>
      </c>
      <c r="K14073">
        <v>47.916499999999999</v>
      </c>
      <c r="L14073">
        <v>47</v>
      </c>
      <c r="M14073">
        <v>47</v>
      </c>
      <c r="N14073">
        <v>45156</v>
      </c>
      <c r="O14073">
        <v>45156</v>
      </c>
      <c r="P14073">
        <v>14</v>
      </c>
      <c r="Q14073" t="str">
        <f t="shared" si="219"/>
        <v>1-30</v>
      </c>
    </row>
    <row r="14074" spans="1:17" x14ac:dyDescent="0.25">
      <c r="A14074" t="s">
        <v>4900</v>
      </c>
      <c r="B14074">
        <v>1490</v>
      </c>
      <c r="C14074" t="s">
        <v>5401</v>
      </c>
      <c r="D14074" t="s">
        <v>5092</v>
      </c>
      <c r="E14074">
        <v>79741</v>
      </c>
      <c r="F14074" t="s">
        <v>4908</v>
      </c>
      <c r="G14074" t="s">
        <v>4913</v>
      </c>
      <c r="H14074" t="s">
        <v>4912</v>
      </c>
      <c r="I14074">
        <v>45112</v>
      </c>
      <c r="J14074">
        <v>43.54</v>
      </c>
      <c r="K14074">
        <v>44.389029999999998</v>
      </c>
      <c r="L14074">
        <v>43.54</v>
      </c>
      <c r="M14074">
        <v>43.54</v>
      </c>
      <c r="P14074">
        <v>0</v>
      </c>
      <c r="Q14074" t="str">
        <f t="shared" si="219"/>
        <v>ACTIVE</v>
      </c>
    </row>
    <row r="14075" spans="1:17" x14ac:dyDescent="0.25">
      <c r="A14075" t="s">
        <v>4900</v>
      </c>
      <c r="B14075">
        <v>1480</v>
      </c>
      <c r="C14075" t="s">
        <v>5425</v>
      </c>
      <c r="D14075" t="s">
        <v>5092</v>
      </c>
      <c r="E14075">
        <v>79743</v>
      </c>
      <c r="F14075" t="s">
        <v>4908</v>
      </c>
      <c r="G14075" t="s">
        <v>4913</v>
      </c>
      <c r="H14075" t="s">
        <v>4912</v>
      </c>
      <c r="I14075">
        <v>45112</v>
      </c>
      <c r="J14075">
        <v>22</v>
      </c>
      <c r="K14075">
        <v>22.428999999999998</v>
      </c>
      <c r="L14075">
        <v>22</v>
      </c>
      <c r="M14075">
        <v>22</v>
      </c>
      <c r="N14075">
        <v>45117</v>
      </c>
      <c r="O14075">
        <v>45117</v>
      </c>
      <c r="P14075">
        <v>53</v>
      </c>
      <c r="Q14075" t="str">
        <f t="shared" si="219"/>
        <v>31-60</v>
      </c>
    </row>
    <row r="14076" spans="1:17" x14ac:dyDescent="0.25">
      <c r="A14076" t="s">
        <v>4900</v>
      </c>
      <c r="B14076">
        <v>671</v>
      </c>
      <c r="C14076" t="s">
        <v>5389</v>
      </c>
      <c r="D14076" t="s">
        <v>4908</v>
      </c>
      <c r="E14076">
        <v>79744</v>
      </c>
      <c r="F14076" t="s">
        <v>4908</v>
      </c>
      <c r="G14076" t="s">
        <v>4913</v>
      </c>
      <c r="H14076" t="s">
        <v>4912</v>
      </c>
      <c r="I14076">
        <v>45112</v>
      </c>
      <c r="J14076">
        <v>73.930000000000007</v>
      </c>
      <c r="K14076">
        <v>75.371634999999998</v>
      </c>
      <c r="L14076">
        <v>73.930000000000007</v>
      </c>
      <c r="M14076">
        <v>73.930000000000007</v>
      </c>
      <c r="P14076">
        <v>0</v>
      </c>
      <c r="Q14076" t="str">
        <f t="shared" si="219"/>
        <v>ACTIVE</v>
      </c>
    </row>
    <row r="14077" spans="1:17" x14ac:dyDescent="0.25">
      <c r="A14077" t="s">
        <v>4900</v>
      </c>
      <c r="B14077">
        <v>671</v>
      </c>
      <c r="C14077" t="s">
        <v>5389</v>
      </c>
      <c r="D14077" t="s">
        <v>4908</v>
      </c>
      <c r="E14077">
        <v>79745</v>
      </c>
      <c r="F14077" t="s">
        <v>4908</v>
      </c>
      <c r="G14077" t="s">
        <v>4913</v>
      </c>
      <c r="H14077" t="s">
        <v>4912</v>
      </c>
      <c r="I14077">
        <v>45112</v>
      </c>
      <c r="J14077">
        <v>23.56</v>
      </c>
      <c r="K14077">
        <v>24.01942</v>
      </c>
      <c r="L14077">
        <v>23.56</v>
      </c>
      <c r="M14077">
        <v>23.56</v>
      </c>
      <c r="P14077">
        <v>0</v>
      </c>
      <c r="Q14077" t="str">
        <f t="shared" si="219"/>
        <v>ACTIVE</v>
      </c>
    </row>
    <row r="14078" spans="1:17" x14ac:dyDescent="0.25">
      <c r="A14078" t="s">
        <v>4900</v>
      </c>
      <c r="B14078">
        <v>1594</v>
      </c>
      <c r="C14078" t="s">
        <v>5122</v>
      </c>
      <c r="D14078" t="s">
        <v>4908</v>
      </c>
      <c r="E14078">
        <v>79748</v>
      </c>
      <c r="F14078" t="s">
        <v>4908</v>
      </c>
      <c r="G14078" t="s">
        <v>4913</v>
      </c>
      <c r="H14078" t="s">
        <v>4912</v>
      </c>
      <c r="I14078">
        <v>45112</v>
      </c>
      <c r="J14078">
        <v>280</v>
      </c>
      <c r="K14078">
        <v>285.45999999999998</v>
      </c>
      <c r="L14078">
        <v>280</v>
      </c>
      <c r="M14078">
        <v>233.33333300000001</v>
      </c>
      <c r="N14078">
        <v>45152</v>
      </c>
      <c r="P14078">
        <v>0</v>
      </c>
      <c r="Q14078" t="str">
        <f t="shared" si="219"/>
        <v>ACTIVE</v>
      </c>
    </row>
    <row r="14079" spans="1:17" x14ac:dyDescent="0.25">
      <c r="A14079" t="s">
        <v>4900</v>
      </c>
      <c r="B14079">
        <v>452</v>
      </c>
      <c r="C14079" t="s">
        <v>2443</v>
      </c>
      <c r="D14079" t="s">
        <v>4908</v>
      </c>
      <c r="E14079">
        <v>79749</v>
      </c>
      <c r="F14079" t="s">
        <v>4908</v>
      </c>
      <c r="G14079" t="s">
        <v>4913</v>
      </c>
      <c r="H14079" t="s">
        <v>4912</v>
      </c>
      <c r="I14079">
        <v>45112</v>
      </c>
      <c r="J14079">
        <v>1200</v>
      </c>
      <c r="K14079">
        <v>1223.4000000000001</v>
      </c>
      <c r="L14079">
        <v>1200</v>
      </c>
      <c r="M14079">
        <v>1000</v>
      </c>
      <c r="N14079">
        <v>45152</v>
      </c>
      <c r="P14079">
        <v>0</v>
      </c>
      <c r="Q14079" t="str">
        <f t="shared" si="219"/>
        <v>ACTIVE</v>
      </c>
    </row>
    <row r="14080" spans="1:17" x14ac:dyDescent="0.25">
      <c r="A14080" t="s">
        <v>4900</v>
      </c>
      <c r="B14080">
        <v>1594</v>
      </c>
      <c r="C14080" t="s">
        <v>5122</v>
      </c>
      <c r="D14080" t="s">
        <v>4908</v>
      </c>
      <c r="E14080">
        <v>79752</v>
      </c>
      <c r="F14080" t="s">
        <v>4908</v>
      </c>
      <c r="G14080" t="s">
        <v>4913</v>
      </c>
      <c r="H14080" t="s">
        <v>4912</v>
      </c>
      <c r="I14080">
        <v>45112</v>
      </c>
      <c r="J14080">
        <v>624.09</v>
      </c>
      <c r="K14080">
        <v>636.25975500000004</v>
      </c>
      <c r="L14080">
        <v>624.09</v>
      </c>
      <c r="M14080">
        <v>520.07499949999999</v>
      </c>
      <c r="N14080">
        <v>45152</v>
      </c>
      <c r="P14080">
        <v>0</v>
      </c>
      <c r="Q14080" t="str">
        <f t="shared" si="219"/>
        <v>ACTIVE</v>
      </c>
    </row>
    <row r="14081" spans="1:17" x14ac:dyDescent="0.25">
      <c r="A14081" t="s">
        <v>4900</v>
      </c>
      <c r="B14081">
        <v>1534</v>
      </c>
      <c r="C14081" t="s">
        <v>4959</v>
      </c>
      <c r="D14081" t="s">
        <v>4908</v>
      </c>
      <c r="E14081">
        <v>79753</v>
      </c>
      <c r="F14081" t="s">
        <v>4908</v>
      </c>
      <c r="G14081" t="s">
        <v>4913</v>
      </c>
      <c r="H14081" t="s">
        <v>4912</v>
      </c>
      <c r="I14081">
        <v>45112</v>
      </c>
      <c r="J14081">
        <v>3.75</v>
      </c>
      <c r="K14081">
        <v>3.8231250000000001</v>
      </c>
      <c r="L14081">
        <v>3.75</v>
      </c>
      <c r="M14081">
        <v>3.75</v>
      </c>
      <c r="P14081">
        <v>0</v>
      </c>
      <c r="Q14081" t="str">
        <f t="shared" si="219"/>
        <v>ACTIVE</v>
      </c>
    </row>
    <row r="14082" spans="1:17" x14ac:dyDescent="0.25">
      <c r="A14082" t="s">
        <v>4900</v>
      </c>
      <c r="B14082">
        <v>1362</v>
      </c>
      <c r="C14082" t="s">
        <v>5252</v>
      </c>
      <c r="D14082" t="s">
        <v>4908</v>
      </c>
      <c r="E14082">
        <v>79756</v>
      </c>
      <c r="F14082" t="s">
        <v>4908</v>
      </c>
      <c r="G14082" t="s">
        <v>4913</v>
      </c>
      <c r="H14082" t="s">
        <v>4912</v>
      </c>
      <c r="I14082">
        <v>45112</v>
      </c>
      <c r="J14082">
        <v>20.16</v>
      </c>
      <c r="K14082">
        <v>20.55312</v>
      </c>
      <c r="L14082">
        <v>20.16</v>
      </c>
      <c r="M14082">
        <v>20.16</v>
      </c>
      <c r="P14082">
        <v>0</v>
      </c>
      <c r="Q14082" t="str">
        <f t="shared" ref="Q14082:Q14145" si="220">IF(P14082=0,"ACTIVE",IF(P14082&lt;=30,"1-30",IF(AND(P14082&gt;30,P14082&lt;=60),"31-60",IF(AND(P14082&gt;60,P14082&lt;=90),"61-90",IF(AND(P14082&gt;90,P14082&lt;=120),"91-120",IF(AND(P14082&gt;120,P14082&lt;=150),"121-150",IF(AND(P14082&gt;150,P14082&lt;=180),"151-180","180+")))))))</f>
        <v>ACTIVE</v>
      </c>
    </row>
    <row r="14083" spans="1:17" x14ac:dyDescent="0.25">
      <c r="A14083" t="s">
        <v>4900</v>
      </c>
      <c r="B14083">
        <v>1362</v>
      </c>
      <c r="C14083" t="s">
        <v>5252</v>
      </c>
      <c r="D14083" t="s">
        <v>4908</v>
      </c>
      <c r="E14083">
        <v>79758</v>
      </c>
      <c r="F14083" t="s">
        <v>4908</v>
      </c>
      <c r="G14083" t="s">
        <v>4913</v>
      </c>
      <c r="H14083" t="s">
        <v>4912</v>
      </c>
      <c r="I14083">
        <v>45112</v>
      </c>
      <c r="J14083">
        <v>20.16</v>
      </c>
      <c r="K14083">
        <v>20.55312</v>
      </c>
      <c r="L14083">
        <v>20.16</v>
      </c>
      <c r="M14083">
        <v>20.16</v>
      </c>
      <c r="P14083">
        <v>0</v>
      </c>
      <c r="Q14083" t="str">
        <f t="shared" si="220"/>
        <v>ACTIVE</v>
      </c>
    </row>
    <row r="14084" spans="1:17" x14ac:dyDescent="0.25">
      <c r="A14084" t="s">
        <v>4900</v>
      </c>
      <c r="B14084">
        <v>910</v>
      </c>
      <c r="C14084" t="s">
        <v>5280</v>
      </c>
      <c r="D14084" t="s">
        <v>4908</v>
      </c>
      <c r="E14084">
        <v>79759</v>
      </c>
      <c r="F14084" t="s">
        <v>4908</v>
      </c>
      <c r="G14084" t="s">
        <v>4913</v>
      </c>
      <c r="H14084" t="s">
        <v>4912</v>
      </c>
      <c r="I14084">
        <v>45112</v>
      </c>
      <c r="J14084">
        <v>9.81</v>
      </c>
      <c r="K14084">
        <v>10.001295000000001</v>
      </c>
      <c r="L14084">
        <v>9.81</v>
      </c>
      <c r="M14084">
        <v>9.81</v>
      </c>
      <c r="P14084">
        <v>0</v>
      </c>
      <c r="Q14084" t="str">
        <f t="shared" si="220"/>
        <v>ACTIVE</v>
      </c>
    </row>
    <row r="14085" spans="1:17" x14ac:dyDescent="0.25">
      <c r="A14085" t="s">
        <v>4900</v>
      </c>
      <c r="B14085">
        <v>2009</v>
      </c>
      <c r="C14085" t="s">
        <v>5126</v>
      </c>
      <c r="D14085" t="s">
        <v>4908</v>
      </c>
      <c r="E14085">
        <v>79760</v>
      </c>
      <c r="F14085" t="s">
        <v>4908</v>
      </c>
      <c r="G14085" t="s">
        <v>4913</v>
      </c>
      <c r="H14085" t="s">
        <v>4912</v>
      </c>
      <c r="I14085">
        <v>45112</v>
      </c>
      <c r="J14085">
        <v>234.3</v>
      </c>
      <c r="K14085">
        <v>238.86885000000001</v>
      </c>
      <c r="L14085">
        <v>234.3</v>
      </c>
      <c r="M14085">
        <v>195.25</v>
      </c>
      <c r="N14085">
        <v>45156</v>
      </c>
      <c r="P14085">
        <v>0</v>
      </c>
      <c r="Q14085" t="str">
        <f t="shared" si="220"/>
        <v>ACTIVE</v>
      </c>
    </row>
    <row r="14086" spans="1:17" x14ac:dyDescent="0.25">
      <c r="A14086" t="s">
        <v>4900</v>
      </c>
      <c r="B14086">
        <v>1240</v>
      </c>
      <c r="C14086" t="s">
        <v>5145</v>
      </c>
      <c r="D14086" t="s">
        <v>5092</v>
      </c>
      <c r="E14086">
        <v>79762</v>
      </c>
      <c r="F14086" t="s">
        <v>4908</v>
      </c>
      <c r="G14086" t="s">
        <v>4913</v>
      </c>
      <c r="H14086" t="s">
        <v>4912</v>
      </c>
      <c r="I14086">
        <v>45112</v>
      </c>
      <c r="J14086">
        <v>23.11</v>
      </c>
      <c r="K14086">
        <v>23.560645000000001</v>
      </c>
      <c r="L14086">
        <v>23.11</v>
      </c>
      <c r="M14086">
        <v>23.11</v>
      </c>
      <c r="P14086">
        <v>0</v>
      </c>
      <c r="Q14086" t="str">
        <f t="shared" si="220"/>
        <v>ACTIVE</v>
      </c>
    </row>
    <row r="14087" spans="1:17" x14ac:dyDescent="0.25">
      <c r="A14087" t="s">
        <v>4900</v>
      </c>
      <c r="B14087">
        <v>1936</v>
      </c>
      <c r="C14087" t="s">
        <v>5083</v>
      </c>
      <c r="D14087" t="s">
        <v>4908</v>
      </c>
      <c r="E14087">
        <v>79765</v>
      </c>
      <c r="F14087" t="s">
        <v>4908</v>
      </c>
      <c r="G14087" t="s">
        <v>4913</v>
      </c>
      <c r="H14087" t="s">
        <v>4912</v>
      </c>
      <c r="I14087">
        <v>45112</v>
      </c>
      <c r="J14087">
        <v>317</v>
      </c>
      <c r="K14087">
        <v>323.18150000000003</v>
      </c>
      <c r="L14087">
        <v>317</v>
      </c>
      <c r="M14087">
        <v>317</v>
      </c>
      <c r="P14087">
        <v>0</v>
      </c>
      <c r="Q14087" t="str">
        <f t="shared" si="220"/>
        <v>ACTIVE</v>
      </c>
    </row>
    <row r="14088" spans="1:17" x14ac:dyDescent="0.25">
      <c r="A14088" t="s">
        <v>4900</v>
      </c>
      <c r="B14088">
        <v>1935</v>
      </c>
      <c r="C14088" t="s">
        <v>5335</v>
      </c>
      <c r="D14088" t="s">
        <v>5092</v>
      </c>
      <c r="E14088">
        <v>79766</v>
      </c>
      <c r="F14088" t="s">
        <v>4908</v>
      </c>
      <c r="G14088" t="s">
        <v>4944</v>
      </c>
      <c r="H14088" t="s">
        <v>4912</v>
      </c>
      <c r="I14088">
        <v>45112</v>
      </c>
      <c r="J14088">
        <v>5060</v>
      </c>
      <c r="K14088">
        <v>5158.67</v>
      </c>
      <c r="L14088">
        <v>5060</v>
      </c>
      <c r="M14088">
        <v>5060</v>
      </c>
      <c r="N14088">
        <v>45156</v>
      </c>
      <c r="O14088">
        <v>45156</v>
      </c>
      <c r="P14088">
        <v>14</v>
      </c>
      <c r="Q14088" t="str">
        <f t="shared" si="220"/>
        <v>1-30</v>
      </c>
    </row>
    <row r="14089" spans="1:17" x14ac:dyDescent="0.25">
      <c r="A14089" t="s">
        <v>4899</v>
      </c>
      <c r="B14089">
        <v>1865</v>
      </c>
      <c r="C14089" t="s">
        <v>5430</v>
      </c>
      <c r="D14089" t="s">
        <v>4962</v>
      </c>
      <c r="E14089">
        <v>79768</v>
      </c>
      <c r="F14089" t="s">
        <v>4908</v>
      </c>
      <c r="G14089" t="s">
        <v>4944</v>
      </c>
      <c r="H14089" t="s">
        <v>5326</v>
      </c>
      <c r="I14089">
        <v>45112</v>
      </c>
      <c r="J14089">
        <v>1425</v>
      </c>
      <c r="K14089">
        <v>1425</v>
      </c>
      <c r="L14089">
        <v>1425</v>
      </c>
      <c r="M14089">
        <v>1425</v>
      </c>
      <c r="N14089">
        <v>45168</v>
      </c>
      <c r="O14089">
        <v>45168</v>
      </c>
      <c r="P14089">
        <v>2</v>
      </c>
      <c r="Q14089" t="str">
        <f t="shared" si="220"/>
        <v>1-30</v>
      </c>
    </row>
    <row r="14090" spans="1:17" x14ac:dyDescent="0.25">
      <c r="A14090" t="s">
        <v>4899</v>
      </c>
      <c r="B14090">
        <v>1865</v>
      </c>
      <c r="C14090" t="s">
        <v>5430</v>
      </c>
      <c r="D14090" t="s">
        <v>4962</v>
      </c>
      <c r="E14090">
        <v>79769</v>
      </c>
      <c r="F14090" t="s">
        <v>4908</v>
      </c>
      <c r="G14090" t="s">
        <v>4944</v>
      </c>
      <c r="H14090" t="s">
        <v>5326</v>
      </c>
      <c r="I14090">
        <v>45112</v>
      </c>
      <c r="J14090">
        <v>1589</v>
      </c>
      <c r="K14090">
        <v>1589</v>
      </c>
      <c r="L14090">
        <v>1589</v>
      </c>
      <c r="M14090">
        <v>1589</v>
      </c>
      <c r="N14090">
        <v>45168</v>
      </c>
      <c r="O14090">
        <v>45168</v>
      </c>
      <c r="P14090">
        <v>2</v>
      </c>
      <c r="Q14090" t="str">
        <f t="shared" si="220"/>
        <v>1-30</v>
      </c>
    </row>
    <row r="14091" spans="1:17" x14ac:dyDescent="0.25">
      <c r="A14091" t="s">
        <v>4900</v>
      </c>
      <c r="B14091">
        <v>1361</v>
      </c>
      <c r="C14091" t="s">
        <v>1212</v>
      </c>
      <c r="D14091" t="s">
        <v>4908</v>
      </c>
      <c r="E14091">
        <v>79770</v>
      </c>
      <c r="F14091" t="s">
        <v>4908</v>
      </c>
      <c r="G14091" t="s">
        <v>4913</v>
      </c>
      <c r="H14091" t="s">
        <v>4912</v>
      </c>
      <c r="I14091">
        <v>45112</v>
      </c>
      <c r="J14091">
        <v>54.1</v>
      </c>
      <c r="K14091">
        <v>55.154949999999999</v>
      </c>
      <c r="L14091">
        <v>54.1</v>
      </c>
      <c r="M14091">
        <v>45.083333000000003</v>
      </c>
      <c r="N14091">
        <v>45159</v>
      </c>
      <c r="P14091">
        <v>0</v>
      </c>
      <c r="Q14091" t="str">
        <f t="shared" si="220"/>
        <v>ACTIVE</v>
      </c>
    </row>
    <row r="14092" spans="1:17" x14ac:dyDescent="0.25">
      <c r="A14092" t="s">
        <v>4900</v>
      </c>
      <c r="B14092">
        <v>1361</v>
      </c>
      <c r="C14092" t="s">
        <v>1212</v>
      </c>
      <c r="D14092" t="s">
        <v>4908</v>
      </c>
      <c r="E14092">
        <v>79771</v>
      </c>
      <c r="F14092" t="s">
        <v>4908</v>
      </c>
      <c r="G14092" t="s">
        <v>4913</v>
      </c>
      <c r="H14092" t="s">
        <v>4912</v>
      </c>
      <c r="I14092">
        <v>45112</v>
      </c>
      <c r="J14092">
        <v>35.090000000000003</v>
      </c>
      <c r="K14092">
        <v>35.774254999999997</v>
      </c>
      <c r="L14092">
        <v>35.090000000000003</v>
      </c>
      <c r="M14092">
        <v>29.241666500000001</v>
      </c>
      <c r="N14092">
        <v>45159</v>
      </c>
      <c r="P14092">
        <v>0</v>
      </c>
      <c r="Q14092" t="str">
        <f t="shared" si="220"/>
        <v>ACTIVE</v>
      </c>
    </row>
    <row r="14093" spans="1:17" x14ac:dyDescent="0.25">
      <c r="A14093" t="s">
        <v>4900</v>
      </c>
      <c r="B14093">
        <v>1935</v>
      </c>
      <c r="C14093" t="s">
        <v>5335</v>
      </c>
      <c r="D14093" t="s">
        <v>5092</v>
      </c>
      <c r="E14093">
        <v>79778</v>
      </c>
      <c r="F14093" t="s">
        <v>4908</v>
      </c>
      <c r="G14093" t="s">
        <v>4913</v>
      </c>
      <c r="H14093" t="s">
        <v>4912</v>
      </c>
      <c r="I14093">
        <v>45112</v>
      </c>
      <c r="J14093">
        <v>9135</v>
      </c>
      <c r="K14093">
        <v>9313.1324999999997</v>
      </c>
      <c r="L14093">
        <v>9135</v>
      </c>
      <c r="M14093">
        <v>9135</v>
      </c>
      <c r="N14093">
        <v>45156</v>
      </c>
      <c r="O14093">
        <v>45156</v>
      </c>
      <c r="P14093">
        <v>14</v>
      </c>
      <c r="Q14093" t="str">
        <f t="shared" si="220"/>
        <v>1-30</v>
      </c>
    </row>
    <row r="14094" spans="1:17" x14ac:dyDescent="0.25">
      <c r="A14094" t="s">
        <v>4900</v>
      </c>
      <c r="B14094">
        <v>1534</v>
      </c>
      <c r="C14094" t="s">
        <v>4959</v>
      </c>
      <c r="D14094" t="s">
        <v>4908</v>
      </c>
      <c r="E14094">
        <v>79779</v>
      </c>
      <c r="F14094" t="s">
        <v>4908</v>
      </c>
      <c r="G14094" t="s">
        <v>4913</v>
      </c>
      <c r="H14094" t="s">
        <v>4912</v>
      </c>
      <c r="I14094">
        <v>45112</v>
      </c>
      <c r="J14094">
        <v>9.49</v>
      </c>
      <c r="K14094">
        <v>9.6750550000000004</v>
      </c>
      <c r="L14094">
        <v>9.49</v>
      </c>
      <c r="M14094">
        <v>9.49</v>
      </c>
      <c r="P14094">
        <v>0</v>
      </c>
      <c r="Q14094" t="str">
        <f t="shared" si="220"/>
        <v>ACTIVE</v>
      </c>
    </row>
    <row r="14095" spans="1:17" x14ac:dyDescent="0.25">
      <c r="A14095" t="s">
        <v>4900</v>
      </c>
      <c r="B14095">
        <v>452</v>
      </c>
      <c r="C14095" t="s">
        <v>2443</v>
      </c>
      <c r="D14095" t="s">
        <v>4908</v>
      </c>
      <c r="E14095">
        <v>79781</v>
      </c>
      <c r="F14095" t="s">
        <v>4908</v>
      </c>
      <c r="G14095" t="s">
        <v>4913</v>
      </c>
      <c r="H14095" t="s">
        <v>4912</v>
      </c>
      <c r="I14095">
        <v>45112</v>
      </c>
      <c r="J14095">
        <v>177.1</v>
      </c>
      <c r="K14095">
        <v>180.55345</v>
      </c>
      <c r="L14095">
        <v>177.1</v>
      </c>
      <c r="M14095">
        <v>147.58333300000001</v>
      </c>
      <c r="N14095">
        <v>45152</v>
      </c>
      <c r="P14095">
        <v>0</v>
      </c>
      <c r="Q14095" t="str">
        <f t="shared" si="220"/>
        <v>ACTIVE</v>
      </c>
    </row>
    <row r="14096" spans="1:17" x14ac:dyDescent="0.25">
      <c r="A14096" t="s">
        <v>4900</v>
      </c>
      <c r="B14096">
        <v>1935</v>
      </c>
      <c r="C14096" t="s">
        <v>5335</v>
      </c>
      <c r="D14096" t="s">
        <v>5092</v>
      </c>
      <c r="E14096">
        <v>79783</v>
      </c>
      <c r="F14096" t="s">
        <v>4908</v>
      </c>
      <c r="G14096" t="s">
        <v>4913</v>
      </c>
      <c r="H14096" t="s">
        <v>4912</v>
      </c>
      <c r="I14096">
        <v>45112</v>
      </c>
      <c r="J14096">
        <v>229.29</v>
      </c>
      <c r="K14096">
        <v>233.761155</v>
      </c>
      <c r="L14096">
        <v>229.29</v>
      </c>
      <c r="M14096">
        <v>229.29</v>
      </c>
      <c r="N14096">
        <v>45156</v>
      </c>
      <c r="O14096">
        <v>45156</v>
      </c>
      <c r="P14096">
        <v>14</v>
      </c>
      <c r="Q14096" t="str">
        <f t="shared" si="220"/>
        <v>1-30</v>
      </c>
    </row>
    <row r="14097" spans="1:17" x14ac:dyDescent="0.25">
      <c r="A14097" t="s">
        <v>4900</v>
      </c>
      <c r="B14097">
        <v>828</v>
      </c>
      <c r="C14097" t="s">
        <v>5071</v>
      </c>
      <c r="D14097" t="s">
        <v>4908</v>
      </c>
      <c r="E14097">
        <v>79784</v>
      </c>
      <c r="F14097" t="s">
        <v>4908</v>
      </c>
      <c r="G14097" t="s">
        <v>4913</v>
      </c>
      <c r="H14097" t="s">
        <v>4912</v>
      </c>
      <c r="I14097">
        <v>45112</v>
      </c>
      <c r="J14097">
        <v>299</v>
      </c>
      <c r="K14097">
        <v>304.83049999999997</v>
      </c>
      <c r="L14097">
        <v>299</v>
      </c>
      <c r="M14097">
        <v>299</v>
      </c>
      <c r="P14097">
        <v>0</v>
      </c>
      <c r="Q14097" t="str">
        <f t="shared" si="220"/>
        <v>ACTIVE</v>
      </c>
    </row>
    <row r="14098" spans="1:17" x14ac:dyDescent="0.25">
      <c r="A14098" t="s">
        <v>4900</v>
      </c>
      <c r="B14098">
        <v>2025</v>
      </c>
      <c r="C14098" t="s">
        <v>5325</v>
      </c>
      <c r="D14098" t="s">
        <v>4908</v>
      </c>
      <c r="E14098">
        <v>79789</v>
      </c>
      <c r="F14098" t="s">
        <v>4908</v>
      </c>
      <c r="G14098" t="s">
        <v>4913</v>
      </c>
      <c r="H14098" t="s">
        <v>4912</v>
      </c>
      <c r="I14098">
        <v>45112</v>
      </c>
      <c r="J14098">
        <v>163.71</v>
      </c>
      <c r="K14098">
        <v>166.902345</v>
      </c>
      <c r="L14098">
        <v>163.71</v>
      </c>
      <c r="M14098">
        <v>163.71</v>
      </c>
      <c r="P14098">
        <v>0</v>
      </c>
      <c r="Q14098" t="str">
        <f t="shared" si="220"/>
        <v>ACTIVE</v>
      </c>
    </row>
    <row r="14099" spans="1:17" x14ac:dyDescent="0.25">
      <c r="A14099" t="s">
        <v>4900</v>
      </c>
      <c r="B14099">
        <v>1934</v>
      </c>
      <c r="C14099" t="s">
        <v>5022</v>
      </c>
      <c r="D14099" t="s">
        <v>4908</v>
      </c>
      <c r="E14099">
        <v>79790</v>
      </c>
      <c r="F14099" t="s">
        <v>4908</v>
      </c>
      <c r="G14099" t="s">
        <v>4913</v>
      </c>
      <c r="H14099" t="s">
        <v>4912</v>
      </c>
      <c r="I14099">
        <v>45112</v>
      </c>
      <c r="J14099">
        <v>123.4</v>
      </c>
      <c r="K14099">
        <v>125.80629999999999</v>
      </c>
      <c r="L14099">
        <v>123.4</v>
      </c>
      <c r="M14099">
        <v>123.4</v>
      </c>
      <c r="P14099">
        <v>0</v>
      </c>
      <c r="Q14099" t="str">
        <f t="shared" si="220"/>
        <v>ACTIVE</v>
      </c>
    </row>
    <row r="14100" spans="1:17" x14ac:dyDescent="0.25">
      <c r="A14100" t="s">
        <v>4900</v>
      </c>
      <c r="B14100">
        <v>811</v>
      </c>
      <c r="C14100" t="s">
        <v>5319</v>
      </c>
      <c r="D14100" t="s">
        <v>5133</v>
      </c>
      <c r="E14100">
        <v>79791</v>
      </c>
      <c r="F14100" t="s">
        <v>4908</v>
      </c>
      <c r="G14100" t="s">
        <v>4913</v>
      </c>
      <c r="H14100" t="s">
        <v>4912</v>
      </c>
      <c r="I14100">
        <v>45111</v>
      </c>
      <c r="J14100">
        <v>141.12</v>
      </c>
      <c r="K14100">
        <v>143.87183999999999</v>
      </c>
      <c r="L14100">
        <v>141.12</v>
      </c>
      <c r="M14100">
        <v>141.12</v>
      </c>
      <c r="N14100">
        <v>45166</v>
      </c>
      <c r="O14100">
        <v>45166</v>
      </c>
      <c r="P14100">
        <v>4</v>
      </c>
      <c r="Q14100" t="str">
        <f t="shared" si="220"/>
        <v>1-30</v>
      </c>
    </row>
    <row r="14101" spans="1:17" x14ac:dyDescent="0.25">
      <c r="A14101" t="s">
        <v>4900</v>
      </c>
      <c r="B14101">
        <v>1482</v>
      </c>
      <c r="C14101" t="s">
        <v>5000</v>
      </c>
      <c r="D14101" t="s">
        <v>4908</v>
      </c>
      <c r="E14101">
        <v>79794</v>
      </c>
      <c r="F14101" t="s">
        <v>4908</v>
      </c>
      <c r="G14101" t="s">
        <v>4913</v>
      </c>
      <c r="H14101" t="s">
        <v>4912</v>
      </c>
      <c r="I14101">
        <v>45112</v>
      </c>
      <c r="J14101">
        <v>437.65</v>
      </c>
      <c r="K14101">
        <v>446.18417499999998</v>
      </c>
      <c r="L14101">
        <v>437.65</v>
      </c>
      <c r="M14101">
        <v>364.70833349999998</v>
      </c>
      <c r="N14101">
        <v>45128</v>
      </c>
      <c r="P14101">
        <v>0</v>
      </c>
      <c r="Q14101" t="str">
        <f t="shared" si="220"/>
        <v>ACTIVE</v>
      </c>
    </row>
    <row r="14102" spans="1:17" x14ac:dyDescent="0.25">
      <c r="A14102" t="s">
        <v>4900</v>
      </c>
      <c r="B14102">
        <v>2025</v>
      </c>
      <c r="C14102" t="s">
        <v>5325</v>
      </c>
      <c r="D14102" t="s">
        <v>4908</v>
      </c>
      <c r="E14102">
        <v>79803</v>
      </c>
      <c r="F14102" t="s">
        <v>4908</v>
      </c>
      <c r="G14102" t="s">
        <v>4913</v>
      </c>
      <c r="H14102" t="s">
        <v>4912</v>
      </c>
      <c r="I14102">
        <v>45112</v>
      </c>
      <c r="J14102">
        <v>149.34</v>
      </c>
      <c r="K14102">
        <v>152.25212999999999</v>
      </c>
      <c r="L14102">
        <v>149.34</v>
      </c>
      <c r="M14102">
        <v>149.34</v>
      </c>
      <c r="P14102">
        <v>0</v>
      </c>
      <c r="Q14102" t="str">
        <f t="shared" si="220"/>
        <v>ACTIVE</v>
      </c>
    </row>
    <row r="14103" spans="1:17" x14ac:dyDescent="0.25">
      <c r="A14103" t="s">
        <v>4900</v>
      </c>
      <c r="B14103">
        <v>1917</v>
      </c>
      <c r="C14103" t="s">
        <v>5106</v>
      </c>
      <c r="D14103" t="s">
        <v>4908</v>
      </c>
      <c r="E14103">
        <v>79805</v>
      </c>
      <c r="F14103" t="s">
        <v>4908</v>
      </c>
      <c r="G14103" t="s">
        <v>4913</v>
      </c>
      <c r="H14103" t="s">
        <v>4912</v>
      </c>
      <c r="I14103">
        <v>45112</v>
      </c>
      <c r="J14103">
        <v>5.99</v>
      </c>
      <c r="K14103">
        <v>6.1068049999999996</v>
      </c>
      <c r="L14103">
        <v>5.99</v>
      </c>
      <c r="M14103">
        <v>4.9916665</v>
      </c>
      <c r="N14103">
        <v>45152</v>
      </c>
      <c r="P14103">
        <v>0</v>
      </c>
      <c r="Q14103" t="str">
        <f t="shared" si="220"/>
        <v>ACTIVE</v>
      </c>
    </row>
    <row r="14104" spans="1:17" x14ac:dyDescent="0.25">
      <c r="A14104" t="s">
        <v>4900</v>
      </c>
      <c r="B14104">
        <v>1873</v>
      </c>
      <c r="C14104" t="s">
        <v>4920</v>
      </c>
      <c r="D14104" t="s">
        <v>4908</v>
      </c>
      <c r="E14104">
        <v>79807</v>
      </c>
      <c r="F14104" t="s">
        <v>4908</v>
      </c>
      <c r="G14104" t="s">
        <v>4944</v>
      </c>
      <c r="H14104" t="s">
        <v>4912</v>
      </c>
      <c r="I14104">
        <v>45113</v>
      </c>
      <c r="J14104">
        <v>726.11</v>
      </c>
      <c r="K14104">
        <v>740.26914499999998</v>
      </c>
      <c r="L14104">
        <v>726.11</v>
      </c>
      <c r="M14104">
        <v>726.11</v>
      </c>
      <c r="P14104">
        <v>0</v>
      </c>
      <c r="Q14104" t="str">
        <f t="shared" si="220"/>
        <v>ACTIVE</v>
      </c>
    </row>
    <row r="14105" spans="1:17" x14ac:dyDescent="0.25">
      <c r="A14105" t="s">
        <v>4900</v>
      </c>
      <c r="B14105">
        <v>1480</v>
      </c>
      <c r="C14105" t="s">
        <v>5425</v>
      </c>
      <c r="D14105" t="s">
        <v>5092</v>
      </c>
      <c r="E14105">
        <v>79809</v>
      </c>
      <c r="F14105" t="s">
        <v>4908</v>
      </c>
      <c r="G14105" t="s">
        <v>4913</v>
      </c>
      <c r="H14105" t="s">
        <v>4912</v>
      </c>
      <c r="I14105">
        <v>45112</v>
      </c>
      <c r="J14105">
        <v>89.99</v>
      </c>
      <c r="K14105">
        <v>91.744804999999999</v>
      </c>
      <c r="L14105">
        <v>89.99</v>
      </c>
      <c r="M14105">
        <v>89.99</v>
      </c>
      <c r="N14105">
        <v>45117</v>
      </c>
      <c r="O14105">
        <v>45117</v>
      </c>
      <c r="P14105">
        <v>53</v>
      </c>
      <c r="Q14105" t="str">
        <f t="shared" si="220"/>
        <v>31-60</v>
      </c>
    </row>
    <row r="14106" spans="1:17" x14ac:dyDescent="0.25">
      <c r="A14106" t="s">
        <v>4900</v>
      </c>
      <c r="B14106">
        <v>1927</v>
      </c>
      <c r="C14106" t="s">
        <v>4941</v>
      </c>
      <c r="D14106" t="s">
        <v>4908</v>
      </c>
      <c r="E14106">
        <v>79816</v>
      </c>
      <c r="F14106" t="s">
        <v>4908</v>
      </c>
      <c r="G14106" t="s">
        <v>4913</v>
      </c>
      <c r="H14106" t="s">
        <v>4912</v>
      </c>
      <c r="I14106">
        <v>45112</v>
      </c>
      <c r="J14106">
        <v>110</v>
      </c>
      <c r="K14106">
        <v>112.145</v>
      </c>
      <c r="L14106">
        <v>110</v>
      </c>
      <c r="M14106">
        <v>110</v>
      </c>
      <c r="P14106">
        <v>0</v>
      </c>
      <c r="Q14106" t="str">
        <f t="shared" si="220"/>
        <v>ACTIVE</v>
      </c>
    </row>
    <row r="14107" spans="1:17" x14ac:dyDescent="0.25">
      <c r="A14107" t="s">
        <v>4900</v>
      </c>
      <c r="B14107">
        <v>1936</v>
      </c>
      <c r="C14107" t="s">
        <v>5083</v>
      </c>
      <c r="D14107" t="s">
        <v>4908</v>
      </c>
      <c r="E14107">
        <v>79820</v>
      </c>
      <c r="F14107" t="s">
        <v>4908</v>
      </c>
      <c r="G14107" t="s">
        <v>4913</v>
      </c>
      <c r="H14107" t="s">
        <v>4912</v>
      </c>
      <c r="I14107">
        <v>45112</v>
      </c>
      <c r="J14107">
        <v>466.74</v>
      </c>
      <c r="K14107">
        <v>475.84143</v>
      </c>
      <c r="L14107">
        <v>466.74</v>
      </c>
      <c r="M14107">
        <v>466.74</v>
      </c>
      <c r="P14107">
        <v>0</v>
      </c>
      <c r="Q14107" t="str">
        <f t="shared" si="220"/>
        <v>ACTIVE</v>
      </c>
    </row>
    <row r="14108" spans="1:17" x14ac:dyDescent="0.25">
      <c r="A14108" t="s">
        <v>4900</v>
      </c>
      <c r="B14108">
        <v>1886</v>
      </c>
      <c r="C14108" t="s">
        <v>5381</v>
      </c>
      <c r="D14108" t="s">
        <v>4908</v>
      </c>
      <c r="E14108">
        <v>79821</v>
      </c>
      <c r="F14108" t="s">
        <v>4908</v>
      </c>
      <c r="G14108" t="s">
        <v>4913</v>
      </c>
      <c r="H14108" t="s">
        <v>4912</v>
      </c>
      <c r="I14108">
        <v>45112</v>
      </c>
      <c r="J14108">
        <v>360.67</v>
      </c>
      <c r="K14108">
        <v>367.70306499999998</v>
      </c>
      <c r="L14108">
        <v>360.67</v>
      </c>
      <c r="M14108">
        <v>240.44666699999999</v>
      </c>
      <c r="N14108">
        <v>45152</v>
      </c>
      <c r="P14108">
        <v>0</v>
      </c>
      <c r="Q14108" t="str">
        <f t="shared" si="220"/>
        <v>ACTIVE</v>
      </c>
    </row>
    <row r="14109" spans="1:17" x14ac:dyDescent="0.25">
      <c r="A14109" t="s">
        <v>4900</v>
      </c>
      <c r="B14109">
        <v>1886</v>
      </c>
      <c r="C14109" t="s">
        <v>5381</v>
      </c>
      <c r="D14109" t="s">
        <v>4908</v>
      </c>
      <c r="E14109">
        <v>79822</v>
      </c>
      <c r="F14109" t="s">
        <v>4908</v>
      </c>
      <c r="G14109" t="s">
        <v>4913</v>
      </c>
      <c r="H14109" t="s">
        <v>4912</v>
      </c>
      <c r="I14109">
        <v>45112</v>
      </c>
      <c r="J14109">
        <v>1976.01</v>
      </c>
      <c r="K14109">
        <v>2014.542195</v>
      </c>
      <c r="L14109">
        <v>1976.01</v>
      </c>
      <c r="M14109">
        <v>1317.34</v>
      </c>
      <c r="N14109">
        <v>45152</v>
      </c>
      <c r="P14109">
        <v>0</v>
      </c>
      <c r="Q14109" t="str">
        <f t="shared" si="220"/>
        <v>ACTIVE</v>
      </c>
    </row>
    <row r="14110" spans="1:17" x14ac:dyDescent="0.25">
      <c r="A14110" t="s">
        <v>4900</v>
      </c>
      <c r="B14110">
        <v>1534</v>
      </c>
      <c r="C14110" t="s">
        <v>4959</v>
      </c>
      <c r="D14110" t="s">
        <v>4908</v>
      </c>
      <c r="E14110">
        <v>79825</v>
      </c>
      <c r="F14110" t="s">
        <v>4908</v>
      </c>
      <c r="G14110" t="s">
        <v>4913</v>
      </c>
      <c r="H14110" t="s">
        <v>4912</v>
      </c>
      <c r="I14110">
        <v>45112</v>
      </c>
      <c r="J14110">
        <v>6</v>
      </c>
      <c r="K14110">
        <v>6.117</v>
      </c>
      <c r="L14110">
        <v>6</v>
      </c>
      <c r="M14110">
        <v>6</v>
      </c>
      <c r="P14110">
        <v>0</v>
      </c>
      <c r="Q14110" t="str">
        <f t="shared" si="220"/>
        <v>ACTIVE</v>
      </c>
    </row>
    <row r="14111" spans="1:17" x14ac:dyDescent="0.25">
      <c r="A14111" t="s">
        <v>4900</v>
      </c>
      <c r="B14111">
        <v>1480</v>
      </c>
      <c r="C14111" t="s">
        <v>5425</v>
      </c>
      <c r="D14111" t="s">
        <v>5092</v>
      </c>
      <c r="E14111">
        <v>79826</v>
      </c>
      <c r="F14111" t="s">
        <v>4908</v>
      </c>
      <c r="G14111" t="s">
        <v>4913</v>
      </c>
      <c r="H14111" t="s">
        <v>4912</v>
      </c>
      <c r="I14111">
        <v>45112</v>
      </c>
      <c r="J14111">
        <v>4.0999999999999996</v>
      </c>
      <c r="K14111">
        <v>4.1799499999999998</v>
      </c>
      <c r="L14111">
        <v>4.0999999999999996</v>
      </c>
      <c r="M14111">
        <v>4.0999999999999996</v>
      </c>
      <c r="P14111">
        <v>0</v>
      </c>
      <c r="Q14111" t="str">
        <f t="shared" si="220"/>
        <v>ACTIVE</v>
      </c>
    </row>
    <row r="14112" spans="1:17" x14ac:dyDescent="0.25">
      <c r="A14112" t="s">
        <v>4900</v>
      </c>
      <c r="B14112">
        <v>1361</v>
      </c>
      <c r="C14112" t="s">
        <v>1212</v>
      </c>
      <c r="D14112" t="s">
        <v>4908</v>
      </c>
      <c r="E14112">
        <v>79827</v>
      </c>
      <c r="F14112" t="s">
        <v>4908</v>
      </c>
      <c r="G14112" t="s">
        <v>4913</v>
      </c>
      <c r="H14112" t="s">
        <v>4912</v>
      </c>
      <c r="I14112">
        <v>45112</v>
      </c>
      <c r="J14112">
        <v>19.399999999999999</v>
      </c>
      <c r="K14112">
        <v>19.778300000000002</v>
      </c>
      <c r="L14112">
        <v>19.399999999999999</v>
      </c>
      <c r="M14112">
        <v>12.933332999999999</v>
      </c>
      <c r="N14112">
        <v>45159</v>
      </c>
      <c r="P14112">
        <v>0</v>
      </c>
      <c r="Q14112" t="str">
        <f t="shared" si="220"/>
        <v>ACTIVE</v>
      </c>
    </row>
    <row r="14113" spans="1:17" x14ac:dyDescent="0.25">
      <c r="A14113" t="s">
        <v>4900</v>
      </c>
      <c r="B14113">
        <v>1770</v>
      </c>
      <c r="C14113" t="s">
        <v>5013</v>
      </c>
      <c r="D14113" t="s">
        <v>4908</v>
      </c>
      <c r="E14113">
        <v>79830</v>
      </c>
      <c r="F14113" t="s">
        <v>4908</v>
      </c>
      <c r="G14113" t="s">
        <v>4913</v>
      </c>
      <c r="H14113" t="s">
        <v>4912</v>
      </c>
      <c r="I14113">
        <v>45112</v>
      </c>
      <c r="J14113">
        <v>50.03</v>
      </c>
      <c r="K14113">
        <v>51.005585000000004</v>
      </c>
      <c r="L14113">
        <v>50.03</v>
      </c>
      <c r="M14113">
        <v>41.691666499999997</v>
      </c>
      <c r="N14113">
        <v>45160</v>
      </c>
      <c r="P14113">
        <v>0</v>
      </c>
      <c r="Q14113" t="str">
        <f t="shared" si="220"/>
        <v>ACTIVE</v>
      </c>
    </row>
    <row r="14114" spans="1:17" x14ac:dyDescent="0.25">
      <c r="A14114" t="s">
        <v>4900</v>
      </c>
      <c r="B14114">
        <v>1490</v>
      </c>
      <c r="C14114" t="s">
        <v>5401</v>
      </c>
      <c r="D14114" t="s">
        <v>5092</v>
      </c>
      <c r="E14114">
        <v>79831</v>
      </c>
      <c r="F14114" t="s">
        <v>4908</v>
      </c>
      <c r="G14114" t="s">
        <v>4913</v>
      </c>
      <c r="H14114" t="s">
        <v>4912</v>
      </c>
      <c r="I14114">
        <v>45112</v>
      </c>
      <c r="J14114">
        <v>34.549999999999997</v>
      </c>
      <c r="K14114">
        <v>35.223725000000002</v>
      </c>
      <c r="L14114">
        <v>34.549999999999997</v>
      </c>
      <c r="M14114">
        <v>34.549999999999997</v>
      </c>
      <c r="P14114">
        <v>0</v>
      </c>
      <c r="Q14114" t="str">
        <f t="shared" si="220"/>
        <v>ACTIVE</v>
      </c>
    </row>
    <row r="14115" spans="1:17" x14ac:dyDescent="0.25">
      <c r="A14115" t="s">
        <v>4900</v>
      </c>
      <c r="B14115">
        <v>1362</v>
      </c>
      <c r="C14115" t="s">
        <v>5252</v>
      </c>
      <c r="D14115" t="s">
        <v>4908</v>
      </c>
      <c r="E14115">
        <v>79834</v>
      </c>
      <c r="F14115" t="s">
        <v>4908</v>
      </c>
      <c r="G14115" t="s">
        <v>4913</v>
      </c>
      <c r="H14115" t="s">
        <v>4912</v>
      </c>
      <c r="I14115">
        <v>45113</v>
      </c>
      <c r="J14115">
        <v>20.16</v>
      </c>
      <c r="K14115">
        <v>20.55312</v>
      </c>
      <c r="L14115">
        <v>20.16</v>
      </c>
      <c r="M14115">
        <v>20.16</v>
      </c>
      <c r="P14115">
        <v>0</v>
      </c>
      <c r="Q14115" t="str">
        <f t="shared" si="220"/>
        <v>ACTIVE</v>
      </c>
    </row>
    <row r="14116" spans="1:17" x14ac:dyDescent="0.25">
      <c r="A14116" t="s">
        <v>4900</v>
      </c>
      <c r="B14116">
        <v>1272</v>
      </c>
      <c r="C14116" t="s">
        <v>5357</v>
      </c>
      <c r="D14116" t="s">
        <v>4908</v>
      </c>
      <c r="E14116">
        <v>79835</v>
      </c>
      <c r="F14116" t="s">
        <v>4908</v>
      </c>
      <c r="G14116" t="s">
        <v>4944</v>
      </c>
      <c r="H14116" t="s">
        <v>4912</v>
      </c>
      <c r="I14116">
        <v>45113</v>
      </c>
      <c r="J14116">
        <v>1471.5</v>
      </c>
      <c r="K14116">
        <v>1500.19425</v>
      </c>
      <c r="L14116">
        <v>1471.5</v>
      </c>
      <c r="M14116">
        <v>1131.923076</v>
      </c>
      <c r="N14116">
        <v>45166</v>
      </c>
      <c r="P14116">
        <v>0</v>
      </c>
      <c r="Q14116" t="str">
        <f t="shared" si="220"/>
        <v>ACTIVE</v>
      </c>
    </row>
    <row r="14117" spans="1:17" x14ac:dyDescent="0.25">
      <c r="A14117" t="s">
        <v>4900</v>
      </c>
      <c r="B14117">
        <v>1240</v>
      </c>
      <c r="C14117" t="s">
        <v>5145</v>
      </c>
      <c r="D14117" t="s">
        <v>5092</v>
      </c>
      <c r="E14117">
        <v>79841</v>
      </c>
      <c r="F14117" t="s">
        <v>4908</v>
      </c>
      <c r="G14117" t="s">
        <v>4913</v>
      </c>
      <c r="H14117" t="s">
        <v>4912</v>
      </c>
      <c r="I14117">
        <v>45113</v>
      </c>
      <c r="J14117">
        <v>365.85</v>
      </c>
      <c r="K14117">
        <v>372.98407500000002</v>
      </c>
      <c r="L14117">
        <v>365.85</v>
      </c>
      <c r="M14117">
        <v>365.85</v>
      </c>
      <c r="P14117">
        <v>0</v>
      </c>
      <c r="Q14117" t="str">
        <f t="shared" si="220"/>
        <v>ACTIVE</v>
      </c>
    </row>
    <row r="14118" spans="1:17" x14ac:dyDescent="0.25">
      <c r="A14118" t="s">
        <v>4900</v>
      </c>
      <c r="B14118">
        <v>1770</v>
      </c>
      <c r="C14118" t="s">
        <v>5013</v>
      </c>
      <c r="D14118" t="s">
        <v>4908</v>
      </c>
      <c r="E14118">
        <v>79844</v>
      </c>
      <c r="F14118" t="s">
        <v>4908</v>
      </c>
      <c r="G14118" t="s">
        <v>4913</v>
      </c>
      <c r="H14118" t="s">
        <v>4912</v>
      </c>
      <c r="I14118">
        <v>45113</v>
      </c>
      <c r="J14118">
        <v>34.6</v>
      </c>
      <c r="K14118">
        <v>35.274700000000003</v>
      </c>
      <c r="L14118">
        <v>34.6</v>
      </c>
      <c r="M14118">
        <v>28.833333</v>
      </c>
      <c r="N14118">
        <v>45160</v>
      </c>
      <c r="P14118">
        <v>0</v>
      </c>
      <c r="Q14118" t="str">
        <f t="shared" si="220"/>
        <v>ACTIVE</v>
      </c>
    </row>
    <row r="14119" spans="1:17" x14ac:dyDescent="0.25">
      <c r="A14119" t="s">
        <v>4900</v>
      </c>
      <c r="B14119">
        <v>1150</v>
      </c>
      <c r="C14119" t="s">
        <v>4929</v>
      </c>
      <c r="D14119" t="s">
        <v>4908</v>
      </c>
      <c r="E14119">
        <v>79849</v>
      </c>
      <c r="F14119" t="s">
        <v>4908</v>
      </c>
      <c r="G14119" t="s">
        <v>4944</v>
      </c>
      <c r="H14119" t="s">
        <v>4912</v>
      </c>
      <c r="I14119">
        <v>45113</v>
      </c>
      <c r="J14119">
        <v>1424.5</v>
      </c>
      <c r="K14119">
        <v>1452.27775</v>
      </c>
      <c r="L14119">
        <v>1424.5</v>
      </c>
      <c r="M14119">
        <v>1187.083333</v>
      </c>
      <c r="N14119">
        <v>45160</v>
      </c>
      <c r="P14119">
        <v>0</v>
      </c>
      <c r="Q14119" t="str">
        <f t="shared" si="220"/>
        <v>ACTIVE</v>
      </c>
    </row>
    <row r="14120" spans="1:17" x14ac:dyDescent="0.25">
      <c r="A14120" t="s">
        <v>4900</v>
      </c>
      <c r="B14120">
        <v>1240</v>
      </c>
      <c r="C14120" t="s">
        <v>5145</v>
      </c>
      <c r="D14120" t="s">
        <v>5092</v>
      </c>
      <c r="E14120">
        <v>79851</v>
      </c>
      <c r="F14120" t="s">
        <v>4908</v>
      </c>
      <c r="G14120" t="s">
        <v>4913</v>
      </c>
      <c r="H14120" t="s">
        <v>4912</v>
      </c>
      <c r="I14120">
        <v>45113</v>
      </c>
      <c r="J14120">
        <v>36.1</v>
      </c>
      <c r="K14120">
        <v>36.80395</v>
      </c>
      <c r="L14120">
        <v>36.1</v>
      </c>
      <c r="M14120">
        <v>36.1</v>
      </c>
      <c r="P14120">
        <v>0</v>
      </c>
      <c r="Q14120" t="str">
        <f t="shared" si="220"/>
        <v>ACTIVE</v>
      </c>
    </row>
    <row r="14121" spans="1:17" x14ac:dyDescent="0.25">
      <c r="A14121" t="s">
        <v>4900</v>
      </c>
      <c r="B14121">
        <v>1343</v>
      </c>
      <c r="C14121" t="s">
        <v>5258</v>
      </c>
      <c r="D14121" t="s">
        <v>4908</v>
      </c>
      <c r="E14121">
        <v>79864</v>
      </c>
      <c r="F14121" t="s">
        <v>5087</v>
      </c>
      <c r="G14121" t="s">
        <v>4913</v>
      </c>
      <c r="H14121" t="s">
        <v>4912</v>
      </c>
      <c r="I14121">
        <v>45113</v>
      </c>
      <c r="J14121">
        <v>15.45</v>
      </c>
      <c r="K14121">
        <v>15.751275</v>
      </c>
      <c r="L14121">
        <v>15.45</v>
      </c>
      <c r="M14121">
        <v>7.7249984999999999</v>
      </c>
      <c r="N14121">
        <v>45167</v>
      </c>
      <c r="O14121">
        <v>45167</v>
      </c>
      <c r="P14121">
        <v>3</v>
      </c>
      <c r="Q14121" t="str">
        <f t="shared" si="220"/>
        <v>1-30</v>
      </c>
    </row>
    <row r="14122" spans="1:17" x14ac:dyDescent="0.25">
      <c r="A14122" t="s">
        <v>4900</v>
      </c>
      <c r="B14122">
        <v>1490</v>
      </c>
      <c r="C14122" t="s">
        <v>5401</v>
      </c>
      <c r="D14122" t="s">
        <v>5092</v>
      </c>
      <c r="E14122">
        <v>79865</v>
      </c>
      <c r="F14122" t="s">
        <v>4908</v>
      </c>
      <c r="G14122" t="s">
        <v>4913</v>
      </c>
      <c r="H14122" t="s">
        <v>4912</v>
      </c>
      <c r="I14122">
        <v>45113</v>
      </c>
      <c r="J14122">
        <v>150.38</v>
      </c>
      <c r="K14122">
        <v>153.31241</v>
      </c>
      <c r="L14122">
        <v>150.38</v>
      </c>
      <c r="M14122">
        <v>150.38</v>
      </c>
      <c r="P14122">
        <v>0</v>
      </c>
      <c r="Q14122" t="str">
        <f t="shared" si="220"/>
        <v>ACTIVE</v>
      </c>
    </row>
    <row r="14123" spans="1:17" x14ac:dyDescent="0.25">
      <c r="A14123" t="s">
        <v>4900</v>
      </c>
      <c r="B14123">
        <v>1482</v>
      </c>
      <c r="C14123" t="s">
        <v>5000</v>
      </c>
      <c r="D14123" t="s">
        <v>4908</v>
      </c>
      <c r="E14123">
        <v>79871</v>
      </c>
      <c r="F14123" t="s">
        <v>4908</v>
      </c>
      <c r="G14123" t="s">
        <v>4913</v>
      </c>
      <c r="H14123" t="s">
        <v>4912</v>
      </c>
      <c r="I14123">
        <v>45113</v>
      </c>
      <c r="J14123">
        <v>1216.04</v>
      </c>
      <c r="K14123">
        <v>1239.75278</v>
      </c>
      <c r="L14123">
        <v>1216.04</v>
      </c>
      <c r="M14123">
        <v>1013.366667</v>
      </c>
      <c r="N14123">
        <v>45128</v>
      </c>
      <c r="P14123">
        <v>0</v>
      </c>
      <c r="Q14123" t="str">
        <f t="shared" si="220"/>
        <v>ACTIVE</v>
      </c>
    </row>
    <row r="14124" spans="1:17" x14ac:dyDescent="0.25">
      <c r="A14124" t="s">
        <v>4900</v>
      </c>
      <c r="B14124">
        <v>1026</v>
      </c>
      <c r="C14124" t="s">
        <v>5010</v>
      </c>
      <c r="D14124" t="s">
        <v>4908</v>
      </c>
      <c r="E14124">
        <v>79873</v>
      </c>
      <c r="F14124" t="s">
        <v>4908</v>
      </c>
      <c r="G14124" t="s">
        <v>4913</v>
      </c>
      <c r="H14124" t="s">
        <v>4912</v>
      </c>
      <c r="I14124">
        <v>45113</v>
      </c>
      <c r="J14124">
        <v>300.01</v>
      </c>
      <c r="K14124">
        <v>305.86019499999998</v>
      </c>
      <c r="L14124">
        <v>300.01</v>
      </c>
      <c r="M14124">
        <v>250.00833349999999</v>
      </c>
      <c r="N14124">
        <v>45147</v>
      </c>
      <c r="P14124">
        <v>0</v>
      </c>
      <c r="Q14124" t="str">
        <f t="shared" si="220"/>
        <v>ACTIVE</v>
      </c>
    </row>
    <row r="14125" spans="1:17" x14ac:dyDescent="0.25">
      <c r="A14125" t="s">
        <v>4900</v>
      </c>
      <c r="B14125">
        <v>1887</v>
      </c>
      <c r="C14125" t="s">
        <v>5176</v>
      </c>
      <c r="D14125" t="s">
        <v>4908</v>
      </c>
      <c r="E14125">
        <v>79877</v>
      </c>
      <c r="F14125" t="s">
        <v>4908</v>
      </c>
      <c r="G14125" t="s">
        <v>4913</v>
      </c>
      <c r="H14125" t="s">
        <v>4912</v>
      </c>
      <c r="I14125">
        <v>45113</v>
      </c>
      <c r="J14125">
        <v>59</v>
      </c>
      <c r="K14125">
        <v>60.150500000000001</v>
      </c>
      <c r="L14125">
        <v>59</v>
      </c>
      <c r="M14125">
        <v>54.461537999999997</v>
      </c>
      <c r="N14125">
        <v>45136</v>
      </c>
      <c r="P14125">
        <v>0</v>
      </c>
      <c r="Q14125" t="str">
        <f t="shared" si="220"/>
        <v>ACTIVE</v>
      </c>
    </row>
    <row r="14126" spans="1:17" x14ac:dyDescent="0.25">
      <c r="A14126" t="s">
        <v>4900</v>
      </c>
      <c r="B14126">
        <v>1772</v>
      </c>
      <c r="C14126" t="s">
        <v>4983</v>
      </c>
      <c r="D14126" t="s">
        <v>4908</v>
      </c>
      <c r="E14126">
        <v>79881</v>
      </c>
      <c r="F14126" t="s">
        <v>4908</v>
      </c>
      <c r="G14126" t="s">
        <v>4913</v>
      </c>
      <c r="H14126" t="s">
        <v>4912</v>
      </c>
      <c r="I14126">
        <v>45113</v>
      </c>
      <c r="J14126">
        <v>668.2</v>
      </c>
      <c r="K14126">
        <v>681.22990000000004</v>
      </c>
      <c r="L14126">
        <v>668.2</v>
      </c>
      <c r="M14126">
        <v>668.2</v>
      </c>
      <c r="P14126">
        <v>0</v>
      </c>
      <c r="Q14126" t="str">
        <f t="shared" si="220"/>
        <v>ACTIVE</v>
      </c>
    </row>
    <row r="14127" spans="1:17" x14ac:dyDescent="0.25">
      <c r="A14127" t="s">
        <v>4900</v>
      </c>
      <c r="B14127">
        <v>1146</v>
      </c>
      <c r="C14127" t="s">
        <v>5128</v>
      </c>
      <c r="D14127" t="s">
        <v>4908</v>
      </c>
      <c r="E14127">
        <v>79883</v>
      </c>
      <c r="F14127" t="s">
        <v>4908</v>
      </c>
      <c r="G14127" t="s">
        <v>4913</v>
      </c>
      <c r="H14127" t="s">
        <v>4912</v>
      </c>
      <c r="I14127">
        <v>45113</v>
      </c>
      <c r="J14127">
        <v>30.1</v>
      </c>
      <c r="K14127">
        <v>30.68695</v>
      </c>
      <c r="L14127">
        <v>30.1</v>
      </c>
      <c r="M14127">
        <v>30.1</v>
      </c>
      <c r="P14127">
        <v>0</v>
      </c>
      <c r="Q14127" t="str">
        <f t="shared" si="220"/>
        <v>ACTIVE</v>
      </c>
    </row>
    <row r="14128" spans="1:17" x14ac:dyDescent="0.25">
      <c r="A14128" t="s">
        <v>4900</v>
      </c>
      <c r="B14128">
        <v>1361</v>
      </c>
      <c r="C14128" t="s">
        <v>1212</v>
      </c>
      <c r="D14128" t="s">
        <v>4908</v>
      </c>
      <c r="E14128">
        <v>79885</v>
      </c>
      <c r="F14128" t="s">
        <v>4908</v>
      </c>
      <c r="G14128" t="s">
        <v>4913</v>
      </c>
      <c r="H14128" t="s">
        <v>4912</v>
      </c>
      <c r="I14128">
        <v>45113</v>
      </c>
      <c r="J14128">
        <v>35.700000000000003</v>
      </c>
      <c r="K14128">
        <v>36.396149999999999</v>
      </c>
      <c r="L14128">
        <v>35.700000000000003</v>
      </c>
      <c r="M14128">
        <v>29.75</v>
      </c>
      <c r="N14128">
        <v>45159</v>
      </c>
      <c r="P14128">
        <v>0</v>
      </c>
      <c r="Q14128" t="str">
        <f t="shared" si="220"/>
        <v>ACTIVE</v>
      </c>
    </row>
    <row r="14129" spans="1:17" x14ac:dyDescent="0.25">
      <c r="A14129" t="s">
        <v>4900</v>
      </c>
      <c r="B14129">
        <v>828</v>
      </c>
      <c r="C14129" t="s">
        <v>5071</v>
      </c>
      <c r="D14129" t="s">
        <v>4908</v>
      </c>
      <c r="E14129">
        <v>79895</v>
      </c>
      <c r="F14129" t="s">
        <v>4908</v>
      </c>
      <c r="G14129" t="s">
        <v>4913</v>
      </c>
      <c r="H14129" t="s">
        <v>4912</v>
      </c>
      <c r="I14129">
        <v>45113</v>
      </c>
      <c r="J14129">
        <v>808.8</v>
      </c>
      <c r="K14129">
        <v>824.57159999999999</v>
      </c>
      <c r="L14129">
        <v>808.8</v>
      </c>
      <c r="M14129">
        <v>808.8</v>
      </c>
      <c r="N14129">
        <v>45152</v>
      </c>
      <c r="O14129">
        <v>45152</v>
      </c>
      <c r="P14129">
        <v>18</v>
      </c>
      <c r="Q14129" t="str">
        <f t="shared" si="220"/>
        <v>1-30</v>
      </c>
    </row>
    <row r="14130" spans="1:17" x14ac:dyDescent="0.25">
      <c r="A14130" t="s">
        <v>4900</v>
      </c>
      <c r="B14130">
        <v>1622</v>
      </c>
      <c r="C14130" t="s">
        <v>5262</v>
      </c>
      <c r="D14130" t="s">
        <v>4908</v>
      </c>
      <c r="E14130">
        <v>79896</v>
      </c>
      <c r="F14130" t="s">
        <v>4908</v>
      </c>
      <c r="G14130" t="s">
        <v>4913</v>
      </c>
      <c r="H14130" t="s">
        <v>4912</v>
      </c>
      <c r="I14130">
        <v>45113</v>
      </c>
      <c r="J14130">
        <v>17.25</v>
      </c>
      <c r="K14130">
        <v>17.586375</v>
      </c>
      <c r="L14130">
        <v>17.25</v>
      </c>
      <c r="M14130">
        <v>14.374999499999999</v>
      </c>
      <c r="N14130">
        <v>45124</v>
      </c>
      <c r="P14130">
        <v>0</v>
      </c>
      <c r="Q14130" t="str">
        <f t="shared" si="220"/>
        <v>ACTIVE</v>
      </c>
    </row>
    <row r="14131" spans="1:17" x14ac:dyDescent="0.25">
      <c r="A14131" t="s">
        <v>4900</v>
      </c>
      <c r="B14131">
        <v>1642</v>
      </c>
      <c r="C14131" t="s">
        <v>5136</v>
      </c>
      <c r="D14131" t="s">
        <v>4908</v>
      </c>
      <c r="E14131">
        <v>79901</v>
      </c>
      <c r="F14131" t="s">
        <v>4908</v>
      </c>
      <c r="G14131" t="s">
        <v>4913</v>
      </c>
      <c r="H14131" t="s">
        <v>4912</v>
      </c>
      <c r="I14131">
        <v>45113</v>
      </c>
      <c r="J14131">
        <v>331.8</v>
      </c>
      <c r="K14131">
        <v>338.27010000000001</v>
      </c>
      <c r="L14131">
        <v>331.8</v>
      </c>
      <c r="M14131">
        <v>331.8</v>
      </c>
      <c r="P14131">
        <v>0</v>
      </c>
      <c r="Q14131" t="str">
        <f t="shared" si="220"/>
        <v>ACTIVE</v>
      </c>
    </row>
    <row r="14132" spans="1:17" x14ac:dyDescent="0.25">
      <c r="A14132" t="s">
        <v>4900</v>
      </c>
      <c r="B14132">
        <v>1346</v>
      </c>
      <c r="C14132" t="s">
        <v>5429</v>
      </c>
      <c r="D14132" t="s">
        <v>4908</v>
      </c>
      <c r="E14132">
        <v>79902</v>
      </c>
      <c r="F14132" t="s">
        <v>4908</v>
      </c>
      <c r="G14132" t="s">
        <v>4944</v>
      </c>
      <c r="H14132" t="s">
        <v>4912</v>
      </c>
      <c r="I14132">
        <v>45113</v>
      </c>
      <c r="J14132">
        <v>960</v>
      </c>
      <c r="K14132">
        <v>978.72</v>
      </c>
      <c r="L14132">
        <v>960</v>
      </c>
      <c r="M14132">
        <v>960</v>
      </c>
      <c r="P14132">
        <v>0</v>
      </c>
      <c r="Q14132" t="str">
        <f t="shared" si="220"/>
        <v>ACTIVE</v>
      </c>
    </row>
    <row r="14133" spans="1:17" x14ac:dyDescent="0.25">
      <c r="A14133" t="s">
        <v>4900</v>
      </c>
      <c r="B14133">
        <v>1534</v>
      </c>
      <c r="C14133" t="s">
        <v>4959</v>
      </c>
      <c r="D14133" t="s">
        <v>4908</v>
      </c>
      <c r="E14133">
        <v>79903</v>
      </c>
      <c r="F14133" t="s">
        <v>4908</v>
      </c>
      <c r="G14133" t="s">
        <v>4913</v>
      </c>
      <c r="H14133" t="s">
        <v>4912</v>
      </c>
      <c r="I14133">
        <v>45113</v>
      </c>
      <c r="J14133">
        <v>5.08</v>
      </c>
      <c r="K14133">
        <v>5.1790599999999998</v>
      </c>
      <c r="L14133">
        <v>5.08</v>
      </c>
      <c r="M14133">
        <v>5.08</v>
      </c>
      <c r="P14133">
        <v>0</v>
      </c>
      <c r="Q14133" t="str">
        <f t="shared" si="220"/>
        <v>ACTIVE</v>
      </c>
    </row>
    <row r="14134" spans="1:17" x14ac:dyDescent="0.25">
      <c r="A14134" t="s">
        <v>4900</v>
      </c>
      <c r="B14134">
        <v>1967</v>
      </c>
      <c r="C14134" t="s">
        <v>5235</v>
      </c>
      <c r="D14134" t="s">
        <v>5133</v>
      </c>
      <c r="E14134">
        <v>79904</v>
      </c>
      <c r="F14134" t="s">
        <v>5087</v>
      </c>
      <c r="G14134" t="s">
        <v>4913</v>
      </c>
      <c r="H14134" t="s">
        <v>4912</v>
      </c>
      <c r="I14134">
        <v>45113</v>
      </c>
      <c r="J14134">
        <v>287.10000000000002</v>
      </c>
      <c r="K14134">
        <v>292.69844999999998</v>
      </c>
      <c r="L14134">
        <v>287.10000000000002</v>
      </c>
      <c r="M14134">
        <v>287.10000000000002</v>
      </c>
      <c r="N14134">
        <v>45169</v>
      </c>
      <c r="O14134">
        <v>45169</v>
      </c>
      <c r="P14134">
        <v>1</v>
      </c>
      <c r="Q14134" t="str">
        <f t="shared" si="220"/>
        <v>1-30</v>
      </c>
    </row>
    <row r="14135" spans="1:17" x14ac:dyDescent="0.25">
      <c r="A14135" t="s">
        <v>4900</v>
      </c>
      <c r="B14135">
        <v>1534</v>
      </c>
      <c r="C14135" t="s">
        <v>4959</v>
      </c>
      <c r="D14135" t="s">
        <v>4908</v>
      </c>
      <c r="E14135">
        <v>79905</v>
      </c>
      <c r="F14135" t="s">
        <v>4908</v>
      </c>
      <c r="G14135" t="s">
        <v>4913</v>
      </c>
      <c r="H14135" t="s">
        <v>4912</v>
      </c>
      <c r="I14135">
        <v>45113</v>
      </c>
      <c r="J14135">
        <v>15.7</v>
      </c>
      <c r="K14135">
        <v>16.006150000000002</v>
      </c>
      <c r="L14135">
        <v>15.7</v>
      </c>
      <c r="M14135">
        <v>15.7</v>
      </c>
      <c r="P14135">
        <v>0</v>
      </c>
      <c r="Q14135" t="str">
        <f t="shared" si="220"/>
        <v>ACTIVE</v>
      </c>
    </row>
    <row r="14136" spans="1:17" x14ac:dyDescent="0.25">
      <c r="A14136" t="s">
        <v>4900</v>
      </c>
      <c r="B14136">
        <v>1642</v>
      </c>
      <c r="C14136" t="s">
        <v>5136</v>
      </c>
      <c r="D14136" t="s">
        <v>4908</v>
      </c>
      <c r="E14136">
        <v>79906</v>
      </c>
      <c r="F14136" t="s">
        <v>4908</v>
      </c>
      <c r="G14136" t="s">
        <v>4913</v>
      </c>
      <c r="H14136" t="s">
        <v>4912</v>
      </c>
      <c r="I14136">
        <v>45113</v>
      </c>
      <c r="J14136">
        <v>100.01</v>
      </c>
      <c r="K14136">
        <v>101.960195</v>
      </c>
      <c r="L14136">
        <v>100.01</v>
      </c>
      <c r="M14136">
        <v>83.341666500000002</v>
      </c>
      <c r="N14136">
        <v>45152</v>
      </c>
      <c r="P14136">
        <v>0</v>
      </c>
      <c r="Q14136" t="str">
        <f t="shared" si="220"/>
        <v>ACTIVE</v>
      </c>
    </row>
    <row r="14137" spans="1:17" x14ac:dyDescent="0.25">
      <c r="A14137" t="s">
        <v>4900</v>
      </c>
      <c r="B14137">
        <v>768</v>
      </c>
      <c r="C14137" t="s">
        <v>4974</v>
      </c>
      <c r="D14137" t="s">
        <v>4908</v>
      </c>
      <c r="E14137">
        <v>79912</v>
      </c>
      <c r="F14137" t="s">
        <v>4908</v>
      </c>
      <c r="G14137" t="s">
        <v>4913</v>
      </c>
      <c r="H14137" t="s">
        <v>4912</v>
      </c>
      <c r="I14137">
        <v>45113</v>
      </c>
      <c r="J14137">
        <v>520</v>
      </c>
      <c r="K14137">
        <v>530.14</v>
      </c>
      <c r="L14137">
        <v>520</v>
      </c>
      <c r="M14137">
        <v>520</v>
      </c>
      <c r="P14137">
        <v>0</v>
      </c>
      <c r="Q14137" t="str">
        <f t="shared" si="220"/>
        <v>ACTIVE</v>
      </c>
    </row>
    <row r="14138" spans="1:17" x14ac:dyDescent="0.25">
      <c r="A14138" t="s">
        <v>4900</v>
      </c>
      <c r="B14138">
        <v>480</v>
      </c>
      <c r="C14138" t="s">
        <v>3883</v>
      </c>
      <c r="D14138" t="s">
        <v>4908</v>
      </c>
      <c r="E14138">
        <v>79913</v>
      </c>
      <c r="F14138" t="s">
        <v>4908</v>
      </c>
      <c r="G14138" t="s">
        <v>4913</v>
      </c>
      <c r="H14138" t="s">
        <v>4912</v>
      </c>
      <c r="I14138">
        <v>45113</v>
      </c>
      <c r="J14138">
        <v>488.43</v>
      </c>
      <c r="K14138">
        <v>497.954385</v>
      </c>
      <c r="L14138">
        <v>488.43</v>
      </c>
      <c r="M14138">
        <v>488.43</v>
      </c>
      <c r="P14138">
        <v>0</v>
      </c>
      <c r="Q14138" t="str">
        <f t="shared" si="220"/>
        <v>ACTIVE</v>
      </c>
    </row>
    <row r="14139" spans="1:17" x14ac:dyDescent="0.25">
      <c r="A14139" t="s">
        <v>4900</v>
      </c>
      <c r="B14139">
        <v>1146</v>
      </c>
      <c r="C14139" t="s">
        <v>5128</v>
      </c>
      <c r="D14139" t="s">
        <v>4908</v>
      </c>
      <c r="E14139">
        <v>79915</v>
      </c>
      <c r="F14139" t="s">
        <v>4908</v>
      </c>
      <c r="G14139" t="s">
        <v>4913</v>
      </c>
      <c r="H14139" t="s">
        <v>4912</v>
      </c>
      <c r="I14139">
        <v>45113</v>
      </c>
      <c r="J14139">
        <v>770</v>
      </c>
      <c r="K14139">
        <v>785.01499999999999</v>
      </c>
      <c r="L14139">
        <v>770</v>
      </c>
      <c r="M14139">
        <v>770</v>
      </c>
      <c r="P14139">
        <v>0</v>
      </c>
      <c r="Q14139" t="str">
        <f t="shared" si="220"/>
        <v>ACTIVE</v>
      </c>
    </row>
    <row r="14140" spans="1:17" x14ac:dyDescent="0.25">
      <c r="A14140" t="s">
        <v>4900</v>
      </c>
      <c r="B14140">
        <v>1343</v>
      </c>
      <c r="C14140" t="s">
        <v>5258</v>
      </c>
      <c r="D14140" t="s">
        <v>4908</v>
      </c>
      <c r="E14140">
        <v>79919</v>
      </c>
      <c r="F14140" t="s">
        <v>5087</v>
      </c>
      <c r="G14140" t="s">
        <v>4913</v>
      </c>
      <c r="H14140" t="s">
        <v>4912</v>
      </c>
      <c r="I14140">
        <v>45113</v>
      </c>
      <c r="J14140">
        <v>34.56</v>
      </c>
      <c r="K14140">
        <v>35.233919999999998</v>
      </c>
      <c r="L14140">
        <v>34.56</v>
      </c>
      <c r="M14140">
        <v>17.28</v>
      </c>
      <c r="N14140">
        <v>45167</v>
      </c>
      <c r="O14140">
        <v>45167</v>
      </c>
      <c r="P14140">
        <v>3</v>
      </c>
      <c r="Q14140" t="str">
        <f t="shared" si="220"/>
        <v>1-30</v>
      </c>
    </row>
    <row r="14141" spans="1:17" x14ac:dyDescent="0.25">
      <c r="A14141" t="s">
        <v>4900</v>
      </c>
      <c r="B14141">
        <v>1871</v>
      </c>
      <c r="C14141" t="s">
        <v>5370</v>
      </c>
      <c r="D14141" t="s">
        <v>5092</v>
      </c>
      <c r="E14141">
        <v>79920</v>
      </c>
      <c r="F14141" t="s">
        <v>4908</v>
      </c>
      <c r="G14141" t="s">
        <v>4913</v>
      </c>
      <c r="H14141" t="s">
        <v>4912</v>
      </c>
      <c r="I14141">
        <v>45113</v>
      </c>
      <c r="J14141">
        <v>642.29</v>
      </c>
      <c r="K14141">
        <v>654.81465500000002</v>
      </c>
      <c r="L14141">
        <v>642.29</v>
      </c>
      <c r="M14141">
        <v>642.29</v>
      </c>
      <c r="P14141">
        <v>0</v>
      </c>
      <c r="Q14141" t="str">
        <f t="shared" si="220"/>
        <v>ACTIVE</v>
      </c>
    </row>
    <row r="14142" spans="1:17" x14ac:dyDescent="0.25">
      <c r="A14142" t="s">
        <v>4900</v>
      </c>
      <c r="B14142">
        <v>1887</v>
      </c>
      <c r="C14142" t="s">
        <v>5176</v>
      </c>
      <c r="D14142" t="s">
        <v>4908</v>
      </c>
      <c r="E14142">
        <v>79924</v>
      </c>
      <c r="F14142" t="s">
        <v>4908</v>
      </c>
      <c r="G14142" t="s">
        <v>4913</v>
      </c>
      <c r="H14142" t="s">
        <v>4912</v>
      </c>
      <c r="I14142">
        <v>45113</v>
      </c>
      <c r="J14142">
        <v>34</v>
      </c>
      <c r="K14142">
        <v>34.662999999999997</v>
      </c>
      <c r="L14142">
        <v>34</v>
      </c>
      <c r="M14142">
        <v>34</v>
      </c>
      <c r="P14142">
        <v>0</v>
      </c>
      <c r="Q14142" t="str">
        <f t="shared" si="220"/>
        <v>ACTIVE</v>
      </c>
    </row>
    <row r="14143" spans="1:17" x14ac:dyDescent="0.25">
      <c r="A14143" t="s">
        <v>4900</v>
      </c>
      <c r="B14143">
        <v>1343</v>
      </c>
      <c r="C14143" t="s">
        <v>5258</v>
      </c>
      <c r="D14143" t="s">
        <v>4908</v>
      </c>
      <c r="E14143">
        <v>79930</v>
      </c>
      <c r="F14143" t="s">
        <v>5087</v>
      </c>
      <c r="G14143" t="s">
        <v>4913</v>
      </c>
      <c r="H14143" t="s">
        <v>4912</v>
      </c>
      <c r="I14143">
        <v>45113</v>
      </c>
      <c r="J14143">
        <v>103.01</v>
      </c>
      <c r="K14143">
        <v>105.01869499999999</v>
      </c>
      <c r="L14143">
        <v>103.01</v>
      </c>
      <c r="M14143">
        <v>79.238461999999998</v>
      </c>
      <c r="N14143">
        <v>45167</v>
      </c>
      <c r="O14143">
        <v>45167</v>
      </c>
      <c r="P14143">
        <v>3</v>
      </c>
      <c r="Q14143" t="str">
        <f t="shared" si="220"/>
        <v>1-30</v>
      </c>
    </row>
    <row r="14144" spans="1:17" x14ac:dyDescent="0.25">
      <c r="A14144" t="s">
        <v>4900</v>
      </c>
      <c r="B14144">
        <v>565</v>
      </c>
      <c r="C14144" t="s">
        <v>695</v>
      </c>
      <c r="D14144" t="s">
        <v>4908</v>
      </c>
      <c r="E14144">
        <v>79931</v>
      </c>
      <c r="F14144" t="s">
        <v>4908</v>
      </c>
      <c r="G14144" t="s">
        <v>4913</v>
      </c>
      <c r="H14144" t="s">
        <v>4912</v>
      </c>
      <c r="I14144">
        <v>45113</v>
      </c>
      <c r="J14144">
        <v>1900</v>
      </c>
      <c r="K14144">
        <v>1937.05</v>
      </c>
      <c r="L14144">
        <v>1900</v>
      </c>
      <c r="M14144">
        <v>1583.333333</v>
      </c>
      <c r="N14144">
        <v>45152</v>
      </c>
      <c r="P14144">
        <v>0</v>
      </c>
      <c r="Q14144" t="str">
        <f t="shared" si="220"/>
        <v>ACTIVE</v>
      </c>
    </row>
    <row r="14145" spans="1:17" x14ac:dyDescent="0.25">
      <c r="A14145" t="s">
        <v>4900</v>
      </c>
      <c r="B14145">
        <v>1490</v>
      </c>
      <c r="C14145" t="s">
        <v>5401</v>
      </c>
      <c r="D14145" t="s">
        <v>5092</v>
      </c>
      <c r="E14145">
        <v>79932</v>
      </c>
      <c r="F14145" t="s">
        <v>4908</v>
      </c>
      <c r="G14145" t="s">
        <v>4913</v>
      </c>
      <c r="H14145" t="s">
        <v>4912</v>
      </c>
      <c r="I14145">
        <v>45113</v>
      </c>
      <c r="J14145">
        <v>35.99</v>
      </c>
      <c r="K14145">
        <v>36.691805000000002</v>
      </c>
      <c r="L14145">
        <v>35.99</v>
      </c>
      <c r="M14145">
        <v>35.99</v>
      </c>
      <c r="P14145">
        <v>0</v>
      </c>
      <c r="Q14145" t="str">
        <f t="shared" si="220"/>
        <v>ACTIVE</v>
      </c>
    </row>
    <row r="14146" spans="1:17" x14ac:dyDescent="0.25">
      <c r="A14146" t="s">
        <v>4900</v>
      </c>
      <c r="B14146">
        <v>1490</v>
      </c>
      <c r="C14146" t="s">
        <v>5401</v>
      </c>
      <c r="D14146" t="s">
        <v>5092</v>
      </c>
      <c r="E14146">
        <v>79933</v>
      </c>
      <c r="F14146" t="s">
        <v>4908</v>
      </c>
      <c r="G14146" t="s">
        <v>4913</v>
      </c>
      <c r="H14146" t="s">
        <v>4912</v>
      </c>
      <c r="I14146">
        <v>45113</v>
      </c>
      <c r="J14146">
        <v>7.5</v>
      </c>
      <c r="K14146">
        <v>7.6462500000000002</v>
      </c>
      <c r="L14146">
        <v>7.5</v>
      </c>
      <c r="M14146">
        <v>7.5</v>
      </c>
      <c r="N14146">
        <v>45163</v>
      </c>
      <c r="O14146">
        <v>45163</v>
      </c>
      <c r="P14146">
        <v>7</v>
      </c>
      <c r="Q14146" t="str">
        <f t="shared" ref="Q14146:Q14209" si="221">IF(P14146=0,"ACTIVE",IF(P14146&lt;=30,"1-30",IF(AND(P14146&gt;30,P14146&lt;=60),"31-60",IF(AND(P14146&gt;60,P14146&lt;=90),"61-90",IF(AND(P14146&gt;90,P14146&lt;=120),"91-120",IF(AND(P14146&gt;120,P14146&lt;=150),"121-150",IF(AND(P14146&gt;150,P14146&lt;=180),"151-180","180+")))))))</f>
        <v>1-30</v>
      </c>
    </row>
    <row r="14147" spans="1:17" x14ac:dyDescent="0.25">
      <c r="A14147" t="s">
        <v>4900</v>
      </c>
      <c r="B14147">
        <v>1362</v>
      </c>
      <c r="C14147" t="s">
        <v>5252</v>
      </c>
      <c r="D14147" t="s">
        <v>4908</v>
      </c>
      <c r="E14147">
        <v>79934</v>
      </c>
      <c r="F14147" t="s">
        <v>4908</v>
      </c>
      <c r="G14147" t="s">
        <v>4913</v>
      </c>
      <c r="H14147" t="s">
        <v>4912</v>
      </c>
      <c r="I14147">
        <v>45113</v>
      </c>
      <c r="J14147">
        <v>20.16</v>
      </c>
      <c r="K14147">
        <v>20.55312</v>
      </c>
      <c r="L14147">
        <v>20.16</v>
      </c>
      <c r="M14147">
        <v>20.16</v>
      </c>
      <c r="P14147">
        <v>0</v>
      </c>
      <c r="Q14147" t="str">
        <f t="shared" si="221"/>
        <v>ACTIVE</v>
      </c>
    </row>
    <row r="14148" spans="1:17" x14ac:dyDescent="0.25">
      <c r="A14148" t="s">
        <v>4900</v>
      </c>
      <c r="B14148">
        <v>1362</v>
      </c>
      <c r="C14148" t="s">
        <v>5252</v>
      </c>
      <c r="D14148" t="s">
        <v>4908</v>
      </c>
      <c r="E14148">
        <v>79935</v>
      </c>
      <c r="F14148" t="s">
        <v>4908</v>
      </c>
      <c r="G14148" t="s">
        <v>4913</v>
      </c>
      <c r="H14148" t="s">
        <v>4912</v>
      </c>
      <c r="I14148">
        <v>45113</v>
      </c>
      <c r="J14148">
        <v>20.16</v>
      </c>
      <c r="K14148">
        <v>20.55312</v>
      </c>
      <c r="L14148">
        <v>20.16</v>
      </c>
      <c r="M14148">
        <v>20.16</v>
      </c>
      <c r="P14148">
        <v>0</v>
      </c>
      <c r="Q14148" t="str">
        <f t="shared" si="221"/>
        <v>ACTIVE</v>
      </c>
    </row>
    <row r="14149" spans="1:17" x14ac:dyDescent="0.25">
      <c r="A14149" t="s">
        <v>4900</v>
      </c>
      <c r="B14149">
        <v>1362</v>
      </c>
      <c r="C14149" t="s">
        <v>5252</v>
      </c>
      <c r="D14149" t="s">
        <v>4908</v>
      </c>
      <c r="E14149">
        <v>79936</v>
      </c>
      <c r="F14149" t="s">
        <v>4908</v>
      </c>
      <c r="G14149" t="s">
        <v>4913</v>
      </c>
      <c r="H14149" t="s">
        <v>4912</v>
      </c>
      <c r="I14149">
        <v>45113</v>
      </c>
      <c r="J14149">
        <v>20.16</v>
      </c>
      <c r="K14149">
        <v>20.55312</v>
      </c>
      <c r="L14149">
        <v>20.16</v>
      </c>
      <c r="M14149">
        <v>20.16</v>
      </c>
      <c r="P14149">
        <v>0</v>
      </c>
      <c r="Q14149" t="str">
        <f t="shared" si="221"/>
        <v>ACTIVE</v>
      </c>
    </row>
    <row r="14150" spans="1:17" x14ac:dyDescent="0.25">
      <c r="A14150" t="s">
        <v>4900</v>
      </c>
      <c r="B14150">
        <v>432</v>
      </c>
      <c r="C14150" t="s">
        <v>4926</v>
      </c>
      <c r="D14150" t="s">
        <v>4908</v>
      </c>
      <c r="E14150">
        <v>79937</v>
      </c>
      <c r="F14150" t="s">
        <v>4908</v>
      </c>
      <c r="G14150" t="s">
        <v>4913</v>
      </c>
      <c r="H14150" t="s">
        <v>4912</v>
      </c>
      <c r="I14150">
        <v>45113</v>
      </c>
      <c r="J14150">
        <v>215.4</v>
      </c>
      <c r="K14150">
        <v>219.6003</v>
      </c>
      <c r="L14150">
        <v>215.4</v>
      </c>
      <c r="M14150">
        <v>215.4</v>
      </c>
      <c r="P14150">
        <v>0</v>
      </c>
      <c r="Q14150" t="str">
        <f t="shared" si="221"/>
        <v>ACTIVE</v>
      </c>
    </row>
    <row r="14151" spans="1:17" x14ac:dyDescent="0.25">
      <c r="A14151" t="s">
        <v>4900</v>
      </c>
      <c r="B14151">
        <v>1642</v>
      </c>
      <c r="C14151" t="s">
        <v>5136</v>
      </c>
      <c r="D14151" t="s">
        <v>4908</v>
      </c>
      <c r="E14151">
        <v>79939</v>
      </c>
      <c r="F14151" t="s">
        <v>4908</v>
      </c>
      <c r="G14151" t="s">
        <v>4913</v>
      </c>
      <c r="H14151" t="s">
        <v>4912</v>
      </c>
      <c r="I14151">
        <v>45113</v>
      </c>
      <c r="J14151">
        <v>174</v>
      </c>
      <c r="K14151">
        <v>177.393</v>
      </c>
      <c r="L14151">
        <v>174</v>
      </c>
      <c r="M14151">
        <v>145</v>
      </c>
      <c r="N14151">
        <v>45152</v>
      </c>
      <c r="P14151">
        <v>0</v>
      </c>
      <c r="Q14151" t="str">
        <f t="shared" si="221"/>
        <v>ACTIVE</v>
      </c>
    </row>
    <row r="14152" spans="1:17" x14ac:dyDescent="0.25">
      <c r="A14152" t="s">
        <v>4900</v>
      </c>
      <c r="B14152">
        <v>1642</v>
      </c>
      <c r="C14152" t="s">
        <v>5136</v>
      </c>
      <c r="D14152" t="s">
        <v>4908</v>
      </c>
      <c r="E14152">
        <v>79940</v>
      </c>
      <c r="F14152" t="s">
        <v>4908</v>
      </c>
      <c r="G14152" t="s">
        <v>4913</v>
      </c>
      <c r="H14152" t="s">
        <v>4912</v>
      </c>
      <c r="I14152">
        <v>45113</v>
      </c>
      <c r="J14152">
        <v>250</v>
      </c>
      <c r="K14152">
        <v>254.875</v>
      </c>
      <c r="L14152">
        <v>250</v>
      </c>
      <c r="M14152">
        <v>208.33333300000001</v>
      </c>
      <c r="N14152">
        <v>45152</v>
      </c>
      <c r="P14152">
        <v>0</v>
      </c>
      <c r="Q14152" t="str">
        <f t="shared" si="221"/>
        <v>ACTIVE</v>
      </c>
    </row>
    <row r="14153" spans="1:17" x14ac:dyDescent="0.25">
      <c r="A14153" t="s">
        <v>4900</v>
      </c>
      <c r="B14153">
        <v>1976</v>
      </c>
      <c r="C14153" t="s">
        <v>5003</v>
      </c>
      <c r="D14153" t="s">
        <v>4908</v>
      </c>
      <c r="E14153">
        <v>79941</v>
      </c>
      <c r="F14153" t="s">
        <v>4908</v>
      </c>
      <c r="G14153" t="s">
        <v>4913</v>
      </c>
      <c r="H14153" t="s">
        <v>4912</v>
      </c>
      <c r="I14153">
        <v>45113</v>
      </c>
      <c r="J14153">
        <v>2700</v>
      </c>
      <c r="K14153">
        <v>2752.65</v>
      </c>
      <c r="L14153">
        <v>2700</v>
      </c>
      <c r="M14153">
        <v>1800</v>
      </c>
      <c r="N14153">
        <v>45161</v>
      </c>
      <c r="P14153">
        <v>0</v>
      </c>
      <c r="Q14153" t="str">
        <f t="shared" si="221"/>
        <v>ACTIVE</v>
      </c>
    </row>
    <row r="14154" spans="1:17" x14ac:dyDescent="0.25">
      <c r="A14154" t="s">
        <v>4900</v>
      </c>
      <c r="B14154">
        <v>1343</v>
      </c>
      <c r="C14154" t="s">
        <v>5258</v>
      </c>
      <c r="D14154" t="s">
        <v>4908</v>
      </c>
      <c r="E14154">
        <v>79945</v>
      </c>
      <c r="F14154" t="s">
        <v>5087</v>
      </c>
      <c r="G14154" t="s">
        <v>4913</v>
      </c>
      <c r="H14154" t="s">
        <v>4912</v>
      </c>
      <c r="I14154">
        <v>45113</v>
      </c>
      <c r="J14154">
        <v>101.6</v>
      </c>
      <c r="K14154">
        <v>103.5812</v>
      </c>
      <c r="L14154">
        <v>101.6</v>
      </c>
      <c r="M14154">
        <v>78.153845000000004</v>
      </c>
      <c r="N14154">
        <v>45167</v>
      </c>
      <c r="O14154">
        <v>45167</v>
      </c>
      <c r="P14154">
        <v>3</v>
      </c>
      <c r="Q14154" t="str">
        <f t="shared" si="221"/>
        <v>1-30</v>
      </c>
    </row>
    <row r="14155" spans="1:17" x14ac:dyDescent="0.25">
      <c r="A14155" t="s">
        <v>4900</v>
      </c>
      <c r="B14155">
        <v>1973</v>
      </c>
      <c r="C14155" t="s">
        <v>5155</v>
      </c>
      <c r="D14155" t="s">
        <v>4908</v>
      </c>
      <c r="E14155">
        <v>79949</v>
      </c>
      <c r="F14155" t="s">
        <v>4908</v>
      </c>
      <c r="G14155" t="s">
        <v>4944</v>
      </c>
      <c r="H14155" t="s">
        <v>4912</v>
      </c>
      <c r="I14155">
        <v>45113</v>
      </c>
      <c r="J14155">
        <v>890.96</v>
      </c>
      <c r="K14155">
        <v>908.33371999999997</v>
      </c>
      <c r="L14155">
        <v>890.96</v>
      </c>
      <c r="M14155">
        <v>890.96</v>
      </c>
      <c r="P14155">
        <v>0</v>
      </c>
      <c r="Q14155" t="str">
        <f t="shared" si="221"/>
        <v>ACTIVE</v>
      </c>
    </row>
    <row r="14156" spans="1:17" x14ac:dyDescent="0.25">
      <c r="A14156" t="s">
        <v>4900</v>
      </c>
      <c r="B14156">
        <v>1973</v>
      </c>
      <c r="C14156" t="s">
        <v>5155</v>
      </c>
      <c r="D14156" t="s">
        <v>4908</v>
      </c>
      <c r="E14156">
        <v>79950</v>
      </c>
      <c r="F14156" t="s">
        <v>4908</v>
      </c>
      <c r="G14156" t="s">
        <v>4944</v>
      </c>
      <c r="H14156" t="s">
        <v>4912</v>
      </c>
      <c r="I14156">
        <v>45113</v>
      </c>
      <c r="J14156">
        <v>695.59</v>
      </c>
      <c r="K14156">
        <v>709.15400499999998</v>
      </c>
      <c r="L14156">
        <v>695.59</v>
      </c>
      <c r="M14156">
        <v>695.59</v>
      </c>
      <c r="P14156">
        <v>0</v>
      </c>
      <c r="Q14156" t="str">
        <f t="shared" si="221"/>
        <v>ACTIVE</v>
      </c>
    </row>
    <row r="14157" spans="1:17" x14ac:dyDescent="0.25">
      <c r="A14157" t="s">
        <v>4900</v>
      </c>
      <c r="B14157">
        <v>1428</v>
      </c>
      <c r="C14157" t="s">
        <v>5036</v>
      </c>
      <c r="D14157" t="s">
        <v>4908</v>
      </c>
      <c r="E14157">
        <v>79952</v>
      </c>
      <c r="F14157" t="s">
        <v>4908</v>
      </c>
      <c r="G14157" t="s">
        <v>4913</v>
      </c>
      <c r="H14157" t="s">
        <v>4912</v>
      </c>
      <c r="I14157">
        <v>45113</v>
      </c>
      <c r="J14157">
        <v>2000</v>
      </c>
      <c r="K14157">
        <v>2039</v>
      </c>
      <c r="L14157">
        <v>2000</v>
      </c>
      <c r="M14157">
        <v>2000</v>
      </c>
      <c r="P14157">
        <v>0</v>
      </c>
      <c r="Q14157" t="str">
        <f t="shared" si="221"/>
        <v>ACTIVE</v>
      </c>
    </row>
    <row r="14158" spans="1:17" x14ac:dyDescent="0.25">
      <c r="A14158" t="s">
        <v>4900</v>
      </c>
      <c r="B14158">
        <v>1146</v>
      </c>
      <c r="C14158" t="s">
        <v>5128</v>
      </c>
      <c r="D14158" t="s">
        <v>4908</v>
      </c>
      <c r="E14158">
        <v>79956</v>
      </c>
      <c r="F14158" t="s">
        <v>4908</v>
      </c>
      <c r="G14158" t="s">
        <v>4913</v>
      </c>
      <c r="H14158" t="s">
        <v>4912</v>
      </c>
      <c r="I14158">
        <v>45113</v>
      </c>
      <c r="J14158">
        <v>50.06</v>
      </c>
      <c r="K14158">
        <v>51.036169999999998</v>
      </c>
      <c r="L14158">
        <v>50.06</v>
      </c>
      <c r="M14158">
        <v>50.06</v>
      </c>
      <c r="P14158">
        <v>0</v>
      </c>
      <c r="Q14158" t="str">
        <f t="shared" si="221"/>
        <v>ACTIVE</v>
      </c>
    </row>
    <row r="14159" spans="1:17" x14ac:dyDescent="0.25">
      <c r="A14159" t="s">
        <v>4900</v>
      </c>
      <c r="B14159">
        <v>1622</v>
      </c>
      <c r="C14159" t="s">
        <v>5262</v>
      </c>
      <c r="D14159" t="s">
        <v>4908</v>
      </c>
      <c r="E14159">
        <v>79957</v>
      </c>
      <c r="F14159" t="s">
        <v>4908</v>
      </c>
      <c r="G14159" t="s">
        <v>4913</v>
      </c>
      <c r="H14159" t="s">
        <v>4912</v>
      </c>
      <c r="I14159">
        <v>45113</v>
      </c>
      <c r="J14159">
        <v>40</v>
      </c>
      <c r="K14159">
        <v>40.78</v>
      </c>
      <c r="L14159">
        <v>40</v>
      </c>
      <c r="M14159">
        <v>33.333333000000003</v>
      </c>
      <c r="N14159">
        <v>45124</v>
      </c>
      <c r="P14159">
        <v>0</v>
      </c>
      <c r="Q14159" t="str">
        <f t="shared" si="221"/>
        <v>ACTIVE</v>
      </c>
    </row>
    <row r="14160" spans="1:17" x14ac:dyDescent="0.25">
      <c r="A14160" t="s">
        <v>4900</v>
      </c>
      <c r="B14160">
        <v>1146</v>
      </c>
      <c r="C14160" t="s">
        <v>5128</v>
      </c>
      <c r="D14160" t="s">
        <v>4908</v>
      </c>
      <c r="E14160">
        <v>79959</v>
      </c>
      <c r="F14160" t="s">
        <v>4908</v>
      </c>
      <c r="G14160" t="s">
        <v>4913</v>
      </c>
      <c r="H14160" t="s">
        <v>4912</v>
      </c>
      <c r="I14160">
        <v>45113</v>
      </c>
      <c r="J14160">
        <v>65.7</v>
      </c>
      <c r="K14160">
        <v>66.98115</v>
      </c>
      <c r="L14160">
        <v>65.7</v>
      </c>
      <c r="M14160">
        <v>65.7</v>
      </c>
      <c r="P14160">
        <v>0</v>
      </c>
      <c r="Q14160" t="str">
        <f t="shared" si="221"/>
        <v>ACTIVE</v>
      </c>
    </row>
    <row r="14161" spans="1:17" x14ac:dyDescent="0.25">
      <c r="A14161" t="s">
        <v>4900</v>
      </c>
      <c r="B14161">
        <v>1534</v>
      </c>
      <c r="C14161" t="s">
        <v>4959</v>
      </c>
      <c r="D14161" t="s">
        <v>4908</v>
      </c>
      <c r="E14161">
        <v>79961</v>
      </c>
      <c r="F14161" t="s">
        <v>4908</v>
      </c>
      <c r="G14161" t="s">
        <v>4913</v>
      </c>
      <c r="H14161" t="s">
        <v>4912</v>
      </c>
      <c r="I14161">
        <v>45113</v>
      </c>
      <c r="J14161">
        <v>3.75</v>
      </c>
      <c r="K14161">
        <v>3.8231250000000001</v>
      </c>
      <c r="L14161">
        <v>3.75</v>
      </c>
      <c r="M14161">
        <v>3.75</v>
      </c>
      <c r="P14161">
        <v>0</v>
      </c>
      <c r="Q14161" t="str">
        <f t="shared" si="221"/>
        <v>ACTIVE</v>
      </c>
    </row>
    <row r="14162" spans="1:17" x14ac:dyDescent="0.25">
      <c r="A14162" t="s">
        <v>4900</v>
      </c>
      <c r="B14162">
        <v>1887</v>
      </c>
      <c r="C14162" t="s">
        <v>5176</v>
      </c>
      <c r="D14162" t="s">
        <v>4908</v>
      </c>
      <c r="E14162">
        <v>79962</v>
      </c>
      <c r="F14162" t="s">
        <v>4908</v>
      </c>
      <c r="G14162" t="s">
        <v>4913</v>
      </c>
      <c r="H14162" t="s">
        <v>4912</v>
      </c>
      <c r="I14162">
        <v>45113</v>
      </c>
      <c r="J14162">
        <v>125.25</v>
      </c>
      <c r="K14162">
        <v>127.692375</v>
      </c>
      <c r="L14162">
        <v>125.25</v>
      </c>
      <c r="M14162">
        <v>115.615385</v>
      </c>
      <c r="N14162">
        <v>45136</v>
      </c>
      <c r="P14162">
        <v>0</v>
      </c>
      <c r="Q14162" t="str">
        <f t="shared" si="221"/>
        <v>ACTIVE</v>
      </c>
    </row>
    <row r="14163" spans="1:17" x14ac:dyDescent="0.25">
      <c r="A14163" t="s">
        <v>4900</v>
      </c>
      <c r="B14163">
        <v>1594</v>
      </c>
      <c r="C14163" t="s">
        <v>5122</v>
      </c>
      <c r="D14163" t="s">
        <v>4908</v>
      </c>
      <c r="E14163">
        <v>79964</v>
      </c>
      <c r="F14163" t="s">
        <v>4908</v>
      </c>
      <c r="G14163" t="s">
        <v>4913</v>
      </c>
      <c r="H14163" t="s">
        <v>4912</v>
      </c>
      <c r="I14163">
        <v>45113</v>
      </c>
      <c r="J14163">
        <v>221.45</v>
      </c>
      <c r="K14163">
        <v>225.76827499999999</v>
      </c>
      <c r="L14163">
        <v>221.45</v>
      </c>
      <c r="M14163">
        <v>221.45</v>
      </c>
      <c r="P14163">
        <v>0</v>
      </c>
      <c r="Q14163" t="str">
        <f t="shared" si="221"/>
        <v>ACTIVE</v>
      </c>
    </row>
    <row r="14164" spans="1:17" x14ac:dyDescent="0.25">
      <c r="A14164" t="s">
        <v>4900</v>
      </c>
      <c r="B14164">
        <v>1362</v>
      </c>
      <c r="C14164" t="s">
        <v>5252</v>
      </c>
      <c r="D14164" t="s">
        <v>4908</v>
      </c>
      <c r="E14164">
        <v>79966</v>
      </c>
      <c r="F14164" t="s">
        <v>4908</v>
      </c>
      <c r="G14164" t="s">
        <v>4913</v>
      </c>
      <c r="H14164" t="s">
        <v>4912</v>
      </c>
      <c r="I14164">
        <v>45113</v>
      </c>
      <c r="J14164">
        <v>20.16</v>
      </c>
      <c r="K14164">
        <v>20.55312</v>
      </c>
      <c r="L14164">
        <v>20.16</v>
      </c>
      <c r="M14164">
        <v>20.16</v>
      </c>
      <c r="P14164">
        <v>0</v>
      </c>
      <c r="Q14164" t="str">
        <f t="shared" si="221"/>
        <v>ACTIVE</v>
      </c>
    </row>
    <row r="14165" spans="1:17" x14ac:dyDescent="0.25">
      <c r="A14165" t="s">
        <v>4900</v>
      </c>
      <c r="B14165">
        <v>1362</v>
      </c>
      <c r="C14165" t="s">
        <v>5252</v>
      </c>
      <c r="D14165" t="s">
        <v>4908</v>
      </c>
      <c r="E14165">
        <v>79967</v>
      </c>
      <c r="F14165" t="s">
        <v>4908</v>
      </c>
      <c r="G14165" t="s">
        <v>4913</v>
      </c>
      <c r="H14165" t="s">
        <v>4912</v>
      </c>
      <c r="I14165">
        <v>45113</v>
      </c>
      <c r="J14165">
        <v>20.16</v>
      </c>
      <c r="K14165">
        <v>20.55312</v>
      </c>
      <c r="L14165">
        <v>20.16</v>
      </c>
      <c r="M14165">
        <v>20.16</v>
      </c>
      <c r="P14165">
        <v>0</v>
      </c>
      <c r="Q14165" t="str">
        <f t="shared" si="221"/>
        <v>ACTIVE</v>
      </c>
    </row>
    <row r="14166" spans="1:17" x14ac:dyDescent="0.25">
      <c r="A14166" t="s">
        <v>4900</v>
      </c>
      <c r="B14166">
        <v>1362</v>
      </c>
      <c r="C14166" t="s">
        <v>5252</v>
      </c>
      <c r="D14166" t="s">
        <v>4908</v>
      </c>
      <c r="E14166">
        <v>79968</v>
      </c>
      <c r="F14166" t="s">
        <v>4908</v>
      </c>
      <c r="G14166" t="s">
        <v>4913</v>
      </c>
      <c r="H14166" t="s">
        <v>4912</v>
      </c>
      <c r="I14166">
        <v>45113</v>
      </c>
      <c r="J14166">
        <v>20.16</v>
      </c>
      <c r="K14166">
        <v>20.55312</v>
      </c>
      <c r="L14166">
        <v>20.16</v>
      </c>
      <c r="M14166">
        <v>20.16</v>
      </c>
      <c r="P14166">
        <v>0</v>
      </c>
      <c r="Q14166" t="str">
        <f t="shared" si="221"/>
        <v>ACTIVE</v>
      </c>
    </row>
    <row r="14167" spans="1:17" x14ac:dyDescent="0.25">
      <c r="A14167" t="s">
        <v>4900</v>
      </c>
      <c r="B14167">
        <v>1362</v>
      </c>
      <c r="C14167" t="s">
        <v>5252</v>
      </c>
      <c r="D14167" t="s">
        <v>4908</v>
      </c>
      <c r="E14167">
        <v>79969</v>
      </c>
      <c r="F14167" t="s">
        <v>4908</v>
      </c>
      <c r="G14167" t="s">
        <v>4913</v>
      </c>
      <c r="H14167" t="s">
        <v>4912</v>
      </c>
      <c r="I14167">
        <v>45113</v>
      </c>
      <c r="J14167">
        <v>20.16</v>
      </c>
      <c r="K14167">
        <v>20.55312</v>
      </c>
      <c r="L14167">
        <v>20.16</v>
      </c>
      <c r="M14167">
        <v>20.16</v>
      </c>
      <c r="P14167">
        <v>0</v>
      </c>
      <c r="Q14167" t="str">
        <f t="shared" si="221"/>
        <v>ACTIVE</v>
      </c>
    </row>
    <row r="14168" spans="1:17" x14ac:dyDescent="0.25">
      <c r="A14168" t="s">
        <v>4900</v>
      </c>
      <c r="B14168">
        <v>1362</v>
      </c>
      <c r="C14168" t="s">
        <v>5252</v>
      </c>
      <c r="D14168" t="s">
        <v>4908</v>
      </c>
      <c r="E14168">
        <v>79970</v>
      </c>
      <c r="F14168" t="s">
        <v>4908</v>
      </c>
      <c r="G14168" t="s">
        <v>4913</v>
      </c>
      <c r="H14168" t="s">
        <v>4912</v>
      </c>
      <c r="I14168">
        <v>45113</v>
      </c>
      <c r="J14168">
        <v>20.16</v>
      </c>
      <c r="K14168">
        <v>20.55312</v>
      </c>
      <c r="L14168">
        <v>20.16</v>
      </c>
      <c r="M14168">
        <v>20.16</v>
      </c>
      <c r="P14168">
        <v>0</v>
      </c>
      <c r="Q14168" t="str">
        <f t="shared" si="221"/>
        <v>ACTIVE</v>
      </c>
    </row>
    <row r="14169" spans="1:17" x14ac:dyDescent="0.25">
      <c r="A14169" t="s">
        <v>4900</v>
      </c>
      <c r="B14169">
        <v>1362</v>
      </c>
      <c r="C14169" t="s">
        <v>5252</v>
      </c>
      <c r="D14169" t="s">
        <v>4908</v>
      </c>
      <c r="E14169">
        <v>79971</v>
      </c>
      <c r="F14169" t="s">
        <v>4908</v>
      </c>
      <c r="G14169" t="s">
        <v>4913</v>
      </c>
      <c r="H14169" t="s">
        <v>4912</v>
      </c>
      <c r="I14169">
        <v>45113</v>
      </c>
      <c r="J14169">
        <v>20.16</v>
      </c>
      <c r="K14169">
        <v>20.55312</v>
      </c>
      <c r="L14169">
        <v>20.16</v>
      </c>
      <c r="M14169">
        <v>20.16</v>
      </c>
      <c r="P14169">
        <v>0</v>
      </c>
      <c r="Q14169" t="str">
        <f t="shared" si="221"/>
        <v>ACTIVE</v>
      </c>
    </row>
    <row r="14170" spans="1:17" x14ac:dyDescent="0.25">
      <c r="A14170" t="s">
        <v>4900</v>
      </c>
      <c r="B14170">
        <v>1748</v>
      </c>
      <c r="C14170" t="s">
        <v>5417</v>
      </c>
      <c r="D14170" t="s">
        <v>5133</v>
      </c>
      <c r="E14170">
        <v>79972</v>
      </c>
      <c r="F14170" t="s">
        <v>5087</v>
      </c>
      <c r="G14170" t="s">
        <v>4913</v>
      </c>
      <c r="H14170" t="s">
        <v>4912</v>
      </c>
      <c r="I14170">
        <v>45113</v>
      </c>
      <c r="J14170">
        <v>549.46</v>
      </c>
      <c r="K14170">
        <v>560.17447000000004</v>
      </c>
      <c r="L14170">
        <v>549.46</v>
      </c>
      <c r="M14170">
        <v>549.46</v>
      </c>
      <c r="N14170">
        <v>45168</v>
      </c>
      <c r="O14170">
        <v>45168</v>
      </c>
      <c r="P14170">
        <v>2</v>
      </c>
      <c r="Q14170" t="str">
        <f t="shared" si="221"/>
        <v>1-30</v>
      </c>
    </row>
    <row r="14171" spans="1:17" x14ac:dyDescent="0.25">
      <c r="A14171" t="s">
        <v>4900</v>
      </c>
      <c r="B14171">
        <v>1927</v>
      </c>
      <c r="C14171" t="s">
        <v>4941</v>
      </c>
      <c r="D14171" t="s">
        <v>4908</v>
      </c>
      <c r="E14171">
        <v>79973</v>
      </c>
      <c r="F14171" t="s">
        <v>4908</v>
      </c>
      <c r="G14171" t="s">
        <v>4913</v>
      </c>
      <c r="H14171" t="s">
        <v>4912</v>
      </c>
      <c r="I14171">
        <v>45113</v>
      </c>
      <c r="J14171">
        <v>72</v>
      </c>
      <c r="K14171">
        <v>73.403999999999996</v>
      </c>
      <c r="L14171">
        <v>72</v>
      </c>
      <c r="M14171">
        <v>72</v>
      </c>
      <c r="P14171">
        <v>0</v>
      </c>
      <c r="Q14171" t="str">
        <f t="shared" si="221"/>
        <v>ACTIVE</v>
      </c>
    </row>
    <row r="14172" spans="1:17" x14ac:dyDescent="0.25">
      <c r="A14172" t="s">
        <v>4900</v>
      </c>
      <c r="B14172">
        <v>1764</v>
      </c>
      <c r="C14172" t="s">
        <v>4999</v>
      </c>
      <c r="D14172" t="s">
        <v>4908</v>
      </c>
      <c r="E14172">
        <v>79974</v>
      </c>
      <c r="F14172" t="s">
        <v>4908</v>
      </c>
      <c r="G14172" t="s">
        <v>4913</v>
      </c>
      <c r="H14172" t="s">
        <v>4912</v>
      </c>
      <c r="I14172">
        <v>45113</v>
      </c>
      <c r="J14172">
        <v>108.29</v>
      </c>
      <c r="K14172">
        <v>110.40165500000001</v>
      </c>
      <c r="L14172">
        <v>108.29</v>
      </c>
      <c r="M14172">
        <v>108.29</v>
      </c>
      <c r="P14172">
        <v>0</v>
      </c>
      <c r="Q14172" t="str">
        <f t="shared" si="221"/>
        <v>ACTIVE</v>
      </c>
    </row>
    <row r="14173" spans="1:17" x14ac:dyDescent="0.25">
      <c r="A14173" t="s">
        <v>4900</v>
      </c>
      <c r="B14173">
        <v>1146</v>
      </c>
      <c r="C14173" t="s">
        <v>5128</v>
      </c>
      <c r="D14173" t="s">
        <v>4908</v>
      </c>
      <c r="E14173">
        <v>79975</v>
      </c>
      <c r="F14173" t="s">
        <v>4908</v>
      </c>
      <c r="G14173" t="s">
        <v>4913</v>
      </c>
      <c r="H14173" t="s">
        <v>4912</v>
      </c>
      <c r="I14173">
        <v>45113</v>
      </c>
      <c r="J14173">
        <v>49.9</v>
      </c>
      <c r="K14173">
        <v>50.873049999999999</v>
      </c>
      <c r="L14173">
        <v>49.9</v>
      </c>
      <c r="M14173">
        <v>49.9</v>
      </c>
      <c r="P14173">
        <v>0</v>
      </c>
      <c r="Q14173" t="str">
        <f t="shared" si="221"/>
        <v>ACTIVE</v>
      </c>
    </row>
    <row r="14174" spans="1:17" x14ac:dyDescent="0.25">
      <c r="A14174" t="s">
        <v>4900</v>
      </c>
      <c r="B14174">
        <v>1136</v>
      </c>
      <c r="C14174" t="s">
        <v>23</v>
      </c>
      <c r="D14174" t="s">
        <v>5092</v>
      </c>
      <c r="E14174">
        <v>79978</v>
      </c>
      <c r="F14174" t="s">
        <v>4908</v>
      </c>
      <c r="G14174" t="s">
        <v>4913</v>
      </c>
      <c r="H14174" t="s">
        <v>4912</v>
      </c>
      <c r="I14174">
        <v>45113</v>
      </c>
      <c r="J14174">
        <v>13.99</v>
      </c>
      <c r="K14174">
        <v>14.262805</v>
      </c>
      <c r="L14174">
        <v>13.99</v>
      </c>
      <c r="M14174">
        <v>13.99</v>
      </c>
      <c r="P14174">
        <v>0</v>
      </c>
      <c r="Q14174" t="str">
        <f t="shared" si="221"/>
        <v>ACTIVE</v>
      </c>
    </row>
    <row r="14175" spans="1:17" x14ac:dyDescent="0.25">
      <c r="A14175" t="s">
        <v>4900</v>
      </c>
      <c r="B14175">
        <v>1490</v>
      </c>
      <c r="C14175" t="s">
        <v>5401</v>
      </c>
      <c r="D14175" t="s">
        <v>5092</v>
      </c>
      <c r="E14175">
        <v>79984</v>
      </c>
      <c r="F14175" t="s">
        <v>4908</v>
      </c>
      <c r="G14175" t="s">
        <v>4913</v>
      </c>
      <c r="H14175" t="s">
        <v>4912</v>
      </c>
      <c r="I14175">
        <v>45113</v>
      </c>
      <c r="J14175">
        <v>17.899999999999999</v>
      </c>
      <c r="K14175">
        <v>18.24905</v>
      </c>
      <c r="L14175">
        <v>17.899999999999999</v>
      </c>
      <c r="M14175">
        <v>17.899999999999999</v>
      </c>
      <c r="P14175">
        <v>0</v>
      </c>
      <c r="Q14175" t="str">
        <f t="shared" si="221"/>
        <v>ACTIVE</v>
      </c>
    </row>
    <row r="14176" spans="1:17" x14ac:dyDescent="0.25">
      <c r="A14176" t="s">
        <v>4900</v>
      </c>
      <c r="B14176">
        <v>1490</v>
      </c>
      <c r="C14176" t="s">
        <v>5401</v>
      </c>
      <c r="D14176" t="s">
        <v>5092</v>
      </c>
      <c r="E14176">
        <v>79987</v>
      </c>
      <c r="F14176" t="s">
        <v>4908</v>
      </c>
      <c r="G14176" t="s">
        <v>4913</v>
      </c>
      <c r="H14176" t="s">
        <v>4912</v>
      </c>
      <c r="I14176">
        <v>45113</v>
      </c>
      <c r="J14176">
        <v>20.329999999999998</v>
      </c>
      <c r="K14176">
        <v>20.726434999999999</v>
      </c>
      <c r="L14176">
        <v>20.329999999999998</v>
      </c>
      <c r="M14176">
        <v>20.329999999999998</v>
      </c>
      <c r="P14176">
        <v>0</v>
      </c>
      <c r="Q14176" t="str">
        <f t="shared" si="221"/>
        <v>ACTIVE</v>
      </c>
    </row>
    <row r="14177" spans="1:17" x14ac:dyDescent="0.25">
      <c r="A14177" t="s">
        <v>4900</v>
      </c>
      <c r="B14177">
        <v>1146</v>
      </c>
      <c r="C14177" t="s">
        <v>5128</v>
      </c>
      <c r="D14177" t="s">
        <v>4908</v>
      </c>
      <c r="E14177">
        <v>79991</v>
      </c>
      <c r="F14177" t="s">
        <v>4908</v>
      </c>
      <c r="G14177" t="s">
        <v>4913</v>
      </c>
      <c r="H14177" t="s">
        <v>4912</v>
      </c>
      <c r="I14177">
        <v>45113</v>
      </c>
      <c r="J14177">
        <v>35</v>
      </c>
      <c r="K14177">
        <v>35.682499999999997</v>
      </c>
      <c r="L14177">
        <v>35</v>
      </c>
      <c r="M14177">
        <v>35</v>
      </c>
      <c r="P14177">
        <v>0</v>
      </c>
      <c r="Q14177" t="str">
        <f t="shared" si="221"/>
        <v>ACTIVE</v>
      </c>
    </row>
    <row r="14178" spans="1:17" x14ac:dyDescent="0.25">
      <c r="A14178" t="s">
        <v>4900</v>
      </c>
      <c r="B14178">
        <v>1490</v>
      </c>
      <c r="C14178" t="s">
        <v>5401</v>
      </c>
      <c r="D14178" t="s">
        <v>5092</v>
      </c>
      <c r="E14178">
        <v>79993</v>
      </c>
      <c r="F14178" t="s">
        <v>4908</v>
      </c>
      <c r="G14178" t="s">
        <v>4913</v>
      </c>
      <c r="H14178" t="s">
        <v>4912</v>
      </c>
      <c r="I14178">
        <v>45113</v>
      </c>
      <c r="J14178">
        <v>40</v>
      </c>
      <c r="K14178">
        <v>40.78</v>
      </c>
      <c r="L14178">
        <v>40</v>
      </c>
      <c r="M14178">
        <v>40</v>
      </c>
      <c r="P14178">
        <v>0</v>
      </c>
      <c r="Q14178" t="str">
        <f t="shared" si="221"/>
        <v>ACTIVE</v>
      </c>
    </row>
    <row r="14179" spans="1:17" x14ac:dyDescent="0.25">
      <c r="A14179" t="s">
        <v>4900</v>
      </c>
      <c r="B14179">
        <v>1534</v>
      </c>
      <c r="C14179" t="s">
        <v>4959</v>
      </c>
      <c r="D14179" t="s">
        <v>4908</v>
      </c>
      <c r="E14179">
        <v>79994</v>
      </c>
      <c r="F14179" t="s">
        <v>4908</v>
      </c>
      <c r="G14179" t="s">
        <v>4913</v>
      </c>
      <c r="H14179" t="s">
        <v>4912</v>
      </c>
      <c r="I14179">
        <v>45113</v>
      </c>
      <c r="J14179">
        <v>46.49</v>
      </c>
      <c r="K14179">
        <v>47.396554999999999</v>
      </c>
      <c r="L14179">
        <v>46.49</v>
      </c>
      <c r="M14179">
        <v>46.49</v>
      </c>
      <c r="P14179">
        <v>0</v>
      </c>
      <c r="Q14179" t="str">
        <f t="shared" si="221"/>
        <v>ACTIVE</v>
      </c>
    </row>
    <row r="14180" spans="1:17" x14ac:dyDescent="0.25">
      <c r="A14180" t="s">
        <v>4900</v>
      </c>
      <c r="B14180">
        <v>1912</v>
      </c>
      <c r="C14180" t="s">
        <v>5089</v>
      </c>
      <c r="D14180" t="s">
        <v>4908</v>
      </c>
      <c r="E14180">
        <v>79997</v>
      </c>
      <c r="F14180" t="s">
        <v>4908</v>
      </c>
      <c r="G14180" t="s">
        <v>4944</v>
      </c>
      <c r="H14180" t="s">
        <v>4912</v>
      </c>
      <c r="I14180">
        <v>45113</v>
      </c>
      <c r="J14180">
        <v>745.51</v>
      </c>
      <c r="K14180">
        <v>760.04744500000004</v>
      </c>
      <c r="L14180">
        <v>745.51</v>
      </c>
      <c r="M14180">
        <v>745.51</v>
      </c>
      <c r="N14180">
        <v>45121</v>
      </c>
      <c r="O14180">
        <v>45121</v>
      </c>
      <c r="P14180">
        <v>49</v>
      </c>
      <c r="Q14180" t="str">
        <f t="shared" si="221"/>
        <v>31-60</v>
      </c>
    </row>
    <row r="14181" spans="1:17" x14ac:dyDescent="0.25">
      <c r="A14181" t="s">
        <v>4900</v>
      </c>
      <c r="B14181">
        <v>1900</v>
      </c>
      <c r="C14181" t="s">
        <v>5354</v>
      </c>
      <c r="D14181" t="s">
        <v>4908</v>
      </c>
      <c r="E14181">
        <v>79998</v>
      </c>
      <c r="F14181" t="s">
        <v>4908</v>
      </c>
      <c r="G14181" t="s">
        <v>4913</v>
      </c>
      <c r="H14181" t="s">
        <v>4912</v>
      </c>
      <c r="I14181">
        <v>45113</v>
      </c>
      <c r="J14181">
        <v>10000</v>
      </c>
      <c r="K14181">
        <v>10195</v>
      </c>
      <c r="L14181">
        <v>10000</v>
      </c>
      <c r="M14181">
        <v>10000</v>
      </c>
      <c r="P14181">
        <v>0</v>
      </c>
      <c r="Q14181" t="str">
        <f t="shared" si="221"/>
        <v>ACTIVE</v>
      </c>
    </row>
    <row r="14182" spans="1:17" x14ac:dyDescent="0.25">
      <c r="A14182" t="s">
        <v>4900</v>
      </c>
      <c r="B14182">
        <v>1912</v>
      </c>
      <c r="C14182" t="s">
        <v>5089</v>
      </c>
      <c r="D14182" t="s">
        <v>4908</v>
      </c>
      <c r="E14182">
        <v>79999</v>
      </c>
      <c r="F14182" t="s">
        <v>4908</v>
      </c>
      <c r="G14182" t="s">
        <v>4944</v>
      </c>
      <c r="H14182" t="s">
        <v>4912</v>
      </c>
      <c r="I14182">
        <v>45113</v>
      </c>
      <c r="J14182">
        <v>2000</v>
      </c>
      <c r="K14182">
        <v>2039</v>
      </c>
      <c r="L14182">
        <v>2000</v>
      </c>
      <c r="M14182">
        <v>2000</v>
      </c>
      <c r="N14182">
        <v>45121</v>
      </c>
      <c r="O14182">
        <v>45121</v>
      </c>
      <c r="P14182">
        <v>49</v>
      </c>
      <c r="Q14182" t="str">
        <f t="shared" si="221"/>
        <v>31-60</v>
      </c>
    </row>
    <row r="14183" spans="1:17" x14ac:dyDescent="0.25">
      <c r="A14183" t="s">
        <v>4900</v>
      </c>
      <c r="B14183">
        <v>581</v>
      </c>
      <c r="C14183" t="s">
        <v>3039</v>
      </c>
      <c r="D14183" t="s">
        <v>4908</v>
      </c>
      <c r="E14183">
        <v>80000</v>
      </c>
      <c r="F14183" t="s">
        <v>4908</v>
      </c>
      <c r="G14183" t="s">
        <v>4913</v>
      </c>
      <c r="H14183" t="s">
        <v>4912</v>
      </c>
      <c r="I14183">
        <v>45113</v>
      </c>
      <c r="J14183">
        <v>100</v>
      </c>
      <c r="K14183">
        <v>101.95</v>
      </c>
      <c r="L14183">
        <v>100</v>
      </c>
      <c r="M14183">
        <v>100</v>
      </c>
      <c r="P14183">
        <v>0</v>
      </c>
      <c r="Q14183" t="str">
        <f t="shared" si="221"/>
        <v>ACTIVE</v>
      </c>
    </row>
    <row r="14184" spans="1:17" x14ac:dyDescent="0.25">
      <c r="A14184" t="s">
        <v>4900</v>
      </c>
      <c r="B14184">
        <v>1146</v>
      </c>
      <c r="C14184" t="s">
        <v>5128</v>
      </c>
      <c r="D14184" t="s">
        <v>4908</v>
      </c>
      <c r="E14184">
        <v>80009</v>
      </c>
      <c r="F14184" t="s">
        <v>4908</v>
      </c>
      <c r="G14184" t="s">
        <v>4913</v>
      </c>
      <c r="H14184" t="s">
        <v>4912</v>
      </c>
      <c r="I14184">
        <v>45113</v>
      </c>
      <c r="J14184">
        <v>205.48</v>
      </c>
      <c r="K14184">
        <v>209.48686000000001</v>
      </c>
      <c r="L14184">
        <v>205.48</v>
      </c>
      <c r="M14184">
        <v>205.48</v>
      </c>
      <c r="P14184">
        <v>0</v>
      </c>
      <c r="Q14184" t="str">
        <f t="shared" si="221"/>
        <v>ACTIVE</v>
      </c>
    </row>
    <row r="14185" spans="1:17" x14ac:dyDescent="0.25">
      <c r="A14185" t="s">
        <v>4900</v>
      </c>
      <c r="B14185">
        <v>1927</v>
      </c>
      <c r="C14185" t="s">
        <v>4941</v>
      </c>
      <c r="D14185" t="s">
        <v>4908</v>
      </c>
      <c r="E14185">
        <v>80012</v>
      </c>
      <c r="F14185" t="s">
        <v>4908</v>
      </c>
      <c r="G14185" t="s">
        <v>4913</v>
      </c>
      <c r="H14185" t="s">
        <v>4912</v>
      </c>
      <c r="I14185">
        <v>45113</v>
      </c>
      <c r="J14185">
        <v>1000</v>
      </c>
      <c r="K14185">
        <v>1019.5</v>
      </c>
      <c r="L14185">
        <v>1000</v>
      </c>
      <c r="M14185">
        <v>1000</v>
      </c>
      <c r="P14185">
        <v>0</v>
      </c>
      <c r="Q14185" t="str">
        <f t="shared" si="221"/>
        <v>ACTIVE</v>
      </c>
    </row>
    <row r="14186" spans="1:17" x14ac:dyDescent="0.25">
      <c r="A14186" t="s">
        <v>4900</v>
      </c>
      <c r="B14186">
        <v>1927</v>
      </c>
      <c r="C14186" t="s">
        <v>4941</v>
      </c>
      <c r="D14186" t="s">
        <v>4908</v>
      </c>
      <c r="E14186">
        <v>80013</v>
      </c>
      <c r="F14186" t="s">
        <v>4908</v>
      </c>
      <c r="G14186" t="s">
        <v>4913</v>
      </c>
      <c r="H14186" t="s">
        <v>4912</v>
      </c>
      <c r="I14186">
        <v>45113</v>
      </c>
      <c r="J14186">
        <v>2000</v>
      </c>
      <c r="K14186">
        <v>2039</v>
      </c>
      <c r="L14186">
        <v>2000</v>
      </c>
      <c r="M14186">
        <v>2000</v>
      </c>
      <c r="P14186">
        <v>0</v>
      </c>
      <c r="Q14186" t="str">
        <f t="shared" si="221"/>
        <v>ACTIVE</v>
      </c>
    </row>
    <row r="14187" spans="1:17" x14ac:dyDescent="0.25">
      <c r="A14187" t="s">
        <v>4900</v>
      </c>
      <c r="B14187">
        <v>2043</v>
      </c>
      <c r="C14187" t="s">
        <v>5130</v>
      </c>
      <c r="D14187" t="s">
        <v>4908</v>
      </c>
      <c r="E14187">
        <v>80017</v>
      </c>
      <c r="F14187" t="s">
        <v>4908</v>
      </c>
      <c r="G14187" t="s">
        <v>4944</v>
      </c>
      <c r="H14187" t="s">
        <v>4912</v>
      </c>
      <c r="I14187">
        <v>45114</v>
      </c>
      <c r="J14187">
        <v>7500</v>
      </c>
      <c r="K14187">
        <v>7646.25</v>
      </c>
      <c r="L14187">
        <v>7500</v>
      </c>
      <c r="M14187">
        <v>7500</v>
      </c>
      <c r="P14187">
        <v>0</v>
      </c>
      <c r="Q14187" t="str">
        <f t="shared" si="221"/>
        <v>ACTIVE</v>
      </c>
    </row>
    <row r="14188" spans="1:17" x14ac:dyDescent="0.25">
      <c r="A14188" t="s">
        <v>4900</v>
      </c>
      <c r="B14188">
        <v>1772</v>
      </c>
      <c r="C14188" t="s">
        <v>4983</v>
      </c>
      <c r="D14188" t="s">
        <v>4908</v>
      </c>
      <c r="E14188">
        <v>80021</v>
      </c>
      <c r="F14188" t="s">
        <v>4908</v>
      </c>
      <c r="G14188" t="s">
        <v>4913</v>
      </c>
      <c r="H14188" t="s">
        <v>4912</v>
      </c>
      <c r="I14188">
        <v>45113</v>
      </c>
      <c r="J14188">
        <v>584.91</v>
      </c>
      <c r="K14188">
        <v>596.31574499999999</v>
      </c>
      <c r="L14188">
        <v>584.91</v>
      </c>
      <c r="M14188">
        <v>584.91</v>
      </c>
      <c r="P14188">
        <v>0</v>
      </c>
      <c r="Q14188" t="str">
        <f t="shared" si="221"/>
        <v>ACTIVE</v>
      </c>
    </row>
    <row r="14189" spans="1:17" x14ac:dyDescent="0.25">
      <c r="A14189" t="s">
        <v>4900</v>
      </c>
      <c r="B14189">
        <v>331</v>
      </c>
      <c r="C14189" t="s">
        <v>5034</v>
      </c>
      <c r="D14189" t="s">
        <v>4908</v>
      </c>
      <c r="E14189">
        <v>80022</v>
      </c>
      <c r="F14189" t="s">
        <v>4908</v>
      </c>
      <c r="G14189" t="s">
        <v>4944</v>
      </c>
      <c r="H14189" t="s">
        <v>4912</v>
      </c>
      <c r="I14189">
        <v>45114</v>
      </c>
      <c r="J14189">
        <v>790</v>
      </c>
      <c r="K14189">
        <v>805.40499999999997</v>
      </c>
      <c r="L14189">
        <v>790</v>
      </c>
      <c r="M14189">
        <v>790</v>
      </c>
      <c r="P14189">
        <v>0</v>
      </c>
      <c r="Q14189" t="str">
        <f t="shared" si="221"/>
        <v>ACTIVE</v>
      </c>
    </row>
    <row r="14190" spans="1:17" x14ac:dyDescent="0.25">
      <c r="A14190" t="s">
        <v>4900</v>
      </c>
      <c r="B14190">
        <v>260</v>
      </c>
      <c r="C14190" t="s">
        <v>5428</v>
      </c>
      <c r="D14190" t="s">
        <v>4908</v>
      </c>
      <c r="E14190">
        <v>80023</v>
      </c>
      <c r="F14190" t="s">
        <v>4908</v>
      </c>
      <c r="G14190" t="s">
        <v>4944</v>
      </c>
      <c r="H14190" t="s">
        <v>4912</v>
      </c>
      <c r="I14190">
        <v>45114</v>
      </c>
      <c r="J14190">
        <v>99629.72</v>
      </c>
      <c r="K14190">
        <v>101572.49950000001</v>
      </c>
      <c r="L14190">
        <v>99629.72</v>
      </c>
      <c r="M14190">
        <v>83024.766669999997</v>
      </c>
      <c r="N14190">
        <v>45166</v>
      </c>
      <c r="P14190">
        <v>0</v>
      </c>
      <c r="Q14190" t="str">
        <f t="shared" si="221"/>
        <v>ACTIVE</v>
      </c>
    </row>
    <row r="14191" spans="1:17" x14ac:dyDescent="0.25">
      <c r="A14191" t="s">
        <v>4900</v>
      </c>
      <c r="B14191">
        <v>1935</v>
      </c>
      <c r="C14191" t="s">
        <v>5335</v>
      </c>
      <c r="D14191" t="s">
        <v>5092</v>
      </c>
      <c r="E14191">
        <v>80024</v>
      </c>
      <c r="F14191" t="s">
        <v>4908</v>
      </c>
      <c r="G14191" t="s">
        <v>4913</v>
      </c>
      <c r="H14191" t="s">
        <v>4912</v>
      </c>
      <c r="I14191">
        <v>45113</v>
      </c>
      <c r="J14191">
        <v>5.6</v>
      </c>
      <c r="K14191">
        <v>5.7092000000000001</v>
      </c>
      <c r="L14191">
        <v>5.6</v>
      </c>
      <c r="M14191">
        <v>5.6</v>
      </c>
      <c r="N14191">
        <v>45156</v>
      </c>
      <c r="O14191">
        <v>45156</v>
      </c>
      <c r="P14191">
        <v>14</v>
      </c>
      <c r="Q14191" t="str">
        <f t="shared" si="221"/>
        <v>1-30</v>
      </c>
    </row>
    <row r="14192" spans="1:17" x14ac:dyDescent="0.25">
      <c r="A14192" t="s">
        <v>4900</v>
      </c>
      <c r="B14192">
        <v>1968</v>
      </c>
      <c r="C14192" t="s">
        <v>5107</v>
      </c>
      <c r="D14192" t="s">
        <v>4908</v>
      </c>
      <c r="E14192">
        <v>80025</v>
      </c>
      <c r="F14192" t="s">
        <v>4908</v>
      </c>
      <c r="G14192" t="s">
        <v>4913</v>
      </c>
      <c r="H14192" t="s">
        <v>4912</v>
      </c>
      <c r="I14192">
        <v>45113</v>
      </c>
      <c r="J14192">
        <v>46.3</v>
      </c>
      <c r="K14192">
        <v>47.202849999999998</v>
      </c>
      <c r="L14192">
        <v>46.3</v>
      </c>
      <c r="M14192">
        <v>46.3</v>
      </c>
      <c r="P14192">
        <v>0</v>
      </c>
      <c r="Q14192" t="str">
        <f t="shared" si="221"/>
        <v>ACTIVE</v>
      </c>
    </row>
    <row r="14193" spans="1:17" x14ac:dyDescent="0.25">
      <c r="A14193" t="s">
        <v>4900</v>
      </c>
      <c r="B14193">
        <v>1343</v>
      </c>
      <c r="C14193" t="s">
        <v>5258</v>
      </c>
      <c r="D14193" t="s">
        <v>4908</v>
      </c>
      <c r="E14193">
        <v>80026</v>
      </c>
      <c r="F14193" t="s">
        <v>5087</v>
      </c>
      <c r="G14193" t="s">
        <v>4913</v>
      </c>
      <c r="H14193" t="s">
        <v>4912</v>
      </c>
      <c r="I14193">
        <v>45113</v>
      </c>
      <c r="J14193">
        <v>34.56</v>
      </c>
      <c r="K14193">
        <v>35.233919999999998</v>
      </c>
      <c r="L14193">
        <v>34.56</v>
      </c>
      <c r="M14193">
        <v>17.28</v>
      </c>
      <c r="N14193">
        <v>45167</v>
      </c>
      <c r="O14193">
        <v>45167</v>
      </c>
      <c r="P14193">
        <v>3</v>
      </c>
      <c r="Q14193" t="str">
        <f t="shared" si="221"/>
        <v>1-30</v>
      </c>
    </row>
    <row r="14194" spans="1:17" x14ac:dyDescent="0.25">
      <c r="A14194" t="s">
        <v>4900</v>
      </c>
      <c r="B14194">
        <v>1146</v>
      </c>
      <c r="C14194" t="s">
        <v>5128</v>
      </c>
      <c r="D14194" t="s">
        <v>4908</v>
      </c>
      <c r="E14194">
        <v>80029</v>
      </c>
      <c r="F14194" t="s">
        <v>4908</v>
      </c>
      <c r="G14194" t="s">
        <v>4913</v>
      </c>
      <c r="H14194" t="s">
        <v>4912</v>
      </c>
      <c r="I14194">
        <v>45113</v>
      </c>
      <c r="J14194">
        <v>22</v>
      </c>
      <c r="K14194">
        <v>22.428999999999998</v>
      </c>
      <c r="L14194">
        <v>22</v>
      </c>
      <c r="M14194">
        <v>22</v>
      </c>
      <c r="P14194">
        <v>0</v>
      </c>
      <c r="Q14194" t="str">
        <f t="shared" si="221"/>
        <v>ACTIVE</v>
      </c>
    </row>
    <row r="14195" spans="1:17" x14ac:dyDescent="0.25">
      <c r="A14195" t="s">
        <v>4900</v>
      </c>
      <c r="B14195">
        <v>1971</v>
      </c>
      <c r="C14195" t="s">
        <v>4916</v>
      </c>
      <c r="D14195" t="s">
        <v>4908</v>
      </c>
      <c r="E14195">
        <v>80032</v>
      </c>
      <c r="F14195" t="s">
        <v>4908</v>
      </c>
      <c r="G14195" t="s">
        <v>4913</v>
      </c>
      <c r="H14195" t="s">
        <v>4912</v>
      </c>
      <c r="I14195">
        <v>45113</v>
      </c>
      <c r="J14195">
        <v>1024</v>
      </c>
      <c r="K14195">
        <v>1043.9680000000001</v>
      </c>
      <c r="L14195">
        <v>1024</v>
      </c>
      <c r="M14195">
        <v>341.33333399999998</v>
      </c>
      <c r="N14195">
        <v>45156</v>
      </c>
      <c r="P14195">
        <v>0</v>
      </c>
      <c r="Q14195" t="str">
        <f t="shared" si="221"/>
        <v>ACTIVE</v>
      </c>
    </row>
    <row r="14196" spans="1:17" x14ac:dyDescent="0.25">
      <c r="A14196" t="s">
        <v>4900</v>
      </c>
      <c r="B14196">
        <v>1967</v>
      </c>
      <c r="C14196" t="s">
        <v>5235</v>
      </c>
      <c r="D14196" t="s">
        <v>5133</v>
      </c>
      <c r="E14196">
        <v>80034</v>
      </c>
      <c r="F14196" t="s">
        <v>5087</v>
      </c>
      <c r="G14196" t="s">
        <v>4913</v>
      </c>
      <c r="H14196" t="s">
        <v>4912</v>
      </c>
      <c r="I14196">
        <v>45113</v>
      </c>
      <c r="J14196">
        <v>1261.55</v>
      </c>
      <c r="K14196">
        <v>1286.1502250000001</v>
      </c>
      <c r="L14196">
        <v>1261.55</v>
      </c>
      <c r="M14196">
        <v>1261.55</v>
      </c>
      <c r="N14196">
        <v>45169</v>
      </c>
      <c r="O14196">
        <v>45169</v>
      </c>
      <c r="P14196">
        <v>1</v>
      </c>
      <c r="Q14196" t="str">
        <f t="shared" si="221"/>
        <v>1-30</v>
      </c>
    </row>
    <row r="14197" spans="1:17" x14ac:dyDescent="0.25">
      <c r="A14197" t="s">
        <v>4900</v>
      </c>
      <c r="B14197">
        <v>432</v>
      </c>
      <c r="C14197" t="s">
        <v>4926</v>
      </c>
      <c r="D14197" t="s">
        <v>4908</v>
      </c>
      <c r="E14197">
        <v>80035</v>
      </c>
      <c r="F14197" t="s">
        <v>4908</v>
      </c>
      <c r="G14197" t="s">
        <v>4913</v>
      </c>
      <c r="H14197" t="s">
        <v>4912</v>
      </c>
      <c r="I14197">
        <v>45113</v>
      </c>
      <c r="J14197">
        <v>197.34</v>
      </c>
      <c r="K14197">
        <v>201.18813</v>
      </c>
      <c r="L14197">
        <v>197.34</v>
      </c>
      <c r="M14197">
        <v>197.34</v>
      </c>
      <c r="P14197">
        <v>0</v>
      </c>
      <c r="Q14197" t="str">
        <f t="shared" si="221"/>
        <v>ACTIVE</v>
      </c>
    </row>
    <row r="14198" spans="1:17" x14ac:dyDescent="0.25">
      <c r="A14198" t="s">
        <v>4900</v>
      </c>
      <c r="B14198">
        <v>1698</v>
      </c>
      <c r="C14198" t="s">
        <v>5046</v>
      </c>
      <c r="D14198" t="s">
        <v>4908</v>
      </c>
      <c r="E14198">
        <v>80039</v>
      </c>
      <c r="F14198" t="s">
        <v>4908</v>
      </c>
      <c r="G14198" t="s">
        <v>4913</v>
      </c>
      <c r="H14198" t="s">
        <v>4912</v>
      </c>
      <c r="I14198">
        <v>45114</v>
      </c>
      <c r="J14198">
        <v>393.25</v>
      </c>
      <c r="K14198">
        <v>400.91837500000003</v>
      </c>
      <c r="L14198">
        <v>393.25</v>
      </c>
      <c r="M14198">
        <v>393.25</v>
      </c>
      <c r="P14198">
        <v>0</v>
      </c>
      <c r="Q14198" t="str">
        <f t="shared" si="221"/>
        <v>ACTIVE</v>
      </c>
    </row>
    <row r="14199" spans="1:17" x14ac:dyDescent="0.25">
      <c r="A14199" t="s">
        <v>4900</v>
      </c>
      <c r="B14199">
        <v>1534</v>
      </c>
      <c r="C14199" t="s">
        <v>4959</v>
      </c>
      <c r="D14199" t="s">
        <v>4908</v>
      </c>
      <c r="E14199">
        <v>80042</v>
      </c>
      <c r="F14199" t="s">
        <v>4908</v>
      </c>
      <c r="G14199" t="s">
        <v>4913</v>
      </c>
      <c r="H14199" t="s">
        <v>4912</v>
      </c>
      <c r="I14199">
        <v>45114</v>
      </c>
      <c r="J14199">
        <v>6</v>
      </c>
      <c r="K14199">
        <v>6.117</v>
      </c>
      <c r="L14199">
        <v>6</v>
      </c>
      <c r="M14199">
        <v>6</v>
      </c>
      <c r="P14199">
        <v>0</v>
      </c>
      <c r="Q14199" t="str">
        <f t="shared" si="221"/>
        <v>ACTIVE</v>
      </c>
    </row>
    <row r="14200" spans="1:17" x14ac:dyDescent="0.25">
      <c r="A14200" t="s">
        <v>4900</v>
      </c>
      <c r="B14200">
        <v>1252</v>
      </c>
      <c r="C14200" t="s">
        <v>5173</v>
      </c>
      <c r="D14200" t="s">
        <v>4908</v>
      </c>
      <c r="E14200">
        <v>80046</v>
      </c>
      <c r="F14200" t="s">
        <v>5087</v>
      </c>
      <c r="G14200" t="s">
        <v>4944</v>
      </c>
      <c r="H14200" t="s">
        <v>5172</v>
      </c>
      <c r="I14200">
        <v>45114</v>
      </c>
      <c r="J14200">
        <v>5000</v>
      </c>
      <c r="K14200">
        <v>5097.5</v>
      </c>
      <c r="L14200">
        <v>5000</v>
      </c>
      <c r="M14200">
        <v>5000</v>
      </c>
      <c r="N14200">
        <v>45168</v>
      </c>
      <c r="O14200">
        <v>45168</v>
      </c>
      <c r="P14200">
        <v>2</v>
      </c>
      <c r="Q14200" t="str">
        <f t="shared" si="221"/>
        <v>1-30</v>
      </c>
    </row>
    <row r="14201" spans="1:17" x14ac:dyDescent="0.25">
      <c r="A14201" t="s">
        <v>4900</v>
      </c>
      <c r="B14201">
        <v>1918</v>
      </c>
      <c r="C14201" t="s">
        <v>5116</v>
      </c>
      <c r="D14201" t="s">
        <v>4908</v>
      </c>
      <c r="E14201">
        <v>80047</v>
      </c>
      <c r="F14201" t="s">
        <v>4908</v>
      </c>
      <c r="G14201" t="s">
        <v>4913</v>
      </c>
      <c r="H14201" t="s">
        <v>4912</v>
      </c>
      <c r="I14201">
        <v>45114</v>
      </c>
      <c r="J14201">
        <v>314.2</v>
      </c>
      <c r="K14201">
        <v>320.32690000000002</v>
      </c>
      <c r="L14201">
        <v>314.2</v>
      </c>
      <c r="M14201">
        <v>261.83333299999998</v>
      </c>
      <c r="N14201">
        <v>45169</v>
      </c>
      <c r="P14201">
        <v>0</v>
      </c>
      <c r="Q14201" t="str">
        <f t="shared" si="221"/>
        <v>ACTIVE</v>
      </c>
    </row>
    <row r="14202" spans="1:17" x14ac:dyDescent="0.25">
      <c r="A14202" t="s">
        <v>4900</v>
      </c>
      <c r="B14202">
        <v>1935</v>
      </c>
      <c r="C14202" t="s">
        <v>5335</v>
      </c>
      <c r="D14202" t="s">
        <v>5092</v>
      </c>
      <c r="E14202">
        <v>80048</v>
      </c>
      <c r="F14202" t="s">
        <v>4908</v>
      </c>
      <c r="G14202" t="s">
        <v>4913</v>
      </c>
      <c r="H14202" t="s">
        <v>4912</v>
      </c>
      <c r="I14202">
        <v>45114</v>
      </c>
      <c r="J14202">
        <v>37.590000000000003</v>
      </c>
      <c r="K14202">
        <v>38.323005000000002</v>
      </c>
      <c r="L14202">
        <v>37.590000000000003</v>
      </c>
      <c r="M14202">
        <v>37.590000000000003</v>
      </c>
      <c r="N14202">
        <v>45156</v>
      </c>
      <c r="O14202">
        <v>45156</v>
      </c>
      <c r="P14202">
        <v>14</v>
      </c>
      <c r="Q14202" t="str">
        <f t="shared" si="221"/>
        <v>1-30</v>
      </c>
    </row>
    <row r="14203" spans="1:17" x14ac:dyDescent="0.25">
      <c r="A14203" t="s">
        <v>4900</v>
      </c>
      <c r="B14203">
        <v>452</v>
      </c>
      <c r="C14203" t="s">
        <v>2443</v>
      </c>
      <c r="D14203" t="s">
        <v>4908</v>
      </c>
      <c r="E14203">
        <v>80051</v>
      </c>
      <c r="F14203" t="s">
        <v>4908</v>
      </c>
      <c r="G14203" t="s">
        <v>4913</v>
      </c>
      <c r="H14203" t="s">
        <v>4912</v>
      </c>
      <c r="I14203">
        <v>45114</v>
      </c>
      <c r="J14203">
        <v>600</v>
      </c>
      <c r="K14203">
        <v>611.70000000000005</v>
      </c>
      <c r="L14203">
        <v>600</v>
      </c>
      <c r="M14203">
        <v>500</v>
      </c>
      <c r="N14203">
        <v>45152</v>
      </c>
      <c r="P14203">
        <v>0</v>
      </c>
      <c r="Q14203" t="str">
        <f t="shared" si="221"/>
        <v>ACTIVE</v>
      </c>
    </row>
    <row r="14204" spans="1:17" x14ac:dyDescent="0.25">
      <c r="A14204" t="s">
        <v>4900</v>
      </c>
      <c r="B14204">
        <v>1698</v>
      </c>
      <c r="C14204" t="s">
        <v>5046</v>
      </c>
      <c r="D14204" t="s">
        <v>4908</v>
      </c>
      <c r="E14204">
        <v>80052</v>
      </c>
      <c r="F14204" t="s">
        <v>4908</v>
      </c>
      <c r="G14204" t="s">
        <v>4913</v>
      </c>
      <c r="H14204" t="s">
        <v>4912</v>
      </c>
      <c r="I14204">
        <v>45114</v>
      </c>
      <c r="J14204">
        <v>160</v>
      </c>
      <c r="K14204">
        <v>163.12</v>
      </c>
      <c r="L14204">
        <v>160</v>
      </c>
      <c r="M14204">
        <v>160</v>
      </c>
      <c r="P14204">
        <v>0</v>
      </c>
      <c r="Q14204" t="str">
        <f t="shared" si="221"/>
        <v>ACTIVE</v>
      </c>
    </row>
    <row r="14205" spans="1:17" x14ac:dyDescent="0.25">
      <c r="A14205" t="s">
        <v>4900</v>
      </c>
      <c r="B14205">
        <v>1967</v>
      </c>
      <c r="C14205" t="s">
        <v>5235</v>
      </c>
      <c r="D14205" t="s">
        <v>5133</v>
      </c>
      <c r="E14205">
        <v>80053</v>
      </c>
      <c r="F14205" t="s">
        <v>5087</v>
      </c>
      <c r="G14205" t="s">
        <v>4913</v>
      </c>
      <c r="H14205" t="s">
        <v>4912</v>
      </c>
      <c r="I14205">
        <v>45114</v>
      </c>
      <c r="J14205">
        <v>408.6</v>
      </c>
      <c r="K14205">
        <v>416.5677</v>
      </c>
      <c r="L14205">
        <v>408.6</v>
      </c>
      <c r="M14205">
        <v>408.6</v>
      </c>
      <c r="N14205">
        <v>45169</v>
      </c>
      <c r="O14205">
        <v>45169</v>
      </c>
      <c r="P14205">
        <v>1</v>
      </c>
      <c r="Q14205" t="str">
        <f t="shared" si="221"/>
        <v>1-30</v>
      </c>
    </row>
    <row r="14206" spans="1:17" x14ac:dyDescent="0.25">
      <c r="A14206" t="s">
        <v>4900</v>
      </c>
      <c r="B14206">
        <v>1887</v>
      </c>
      <c r="C14206" t="s">
        <v>5176</v>
      </c>
      <c r="D14206" t="s">
        <v>4908</v>
      </c>
      <c r="E14206">
        <v>80055</v>
      </c>
      <c r="F14206" t="s">
        <v>4908</v>
      </c>
      <c r="G14206" t="s">
        <v>4913</v>
      </c>
      <c r="H14206" t="s">
        <v>4912</v>
      </c>
      <c r="I14206">
        <v>45114</v>
      </c>
      <c r="J14206">
        <v>96.43</v>
      </c>
      <c r="K14206">
        <v>98.310384999999997</v>
      </c>
      <c r="L14206">
        <v>96.43</v>
      </c>
      <c r="M14206">
        <v>89.012308000000004</v>
      </c>
      <c r="N14206">
        <v>45136</v>
      </c>
      <c r="P14206">
        <v>0</v>
      </c>
      <c r="Q14206" t="str">
        <f t="shared" si="221"/>
        <v>ACTIVE</v>
      </c>
    </row>
    <row r="14207" spans="1:17" x14ac:dyDescent="0.25">
      <c r="A14207" t="s">
        <v>4900</v>
      </c>
      <c r="B14207">
        <v>1887</v>
      </c>
      <c r="C14207" t="s">
        <v>5176</v>
      </c>
      <c r="D14207" t="s">
        <v>4908</v>
      </c>
      <c r="E14207">
        <v>80057</v>
      </c>
      <c r="F14207" t="s">
        <v>4908</v>
      </c>
      <c r="G14207" t="s">
        <v>4913</v>
      </c>
      <c r="H14207" t="s">
        <v>4912</v>
      </c>
      <c r="I14207">
        <v>45114</v>
      </c>
      <c r="J14207">
        <v>38.99</v>
      </c>
      <c r="K14207">
        <v>39.750304999999997</v>
      </c>
      <c r="L14207">
        <v>38.99</v>
      </c>
      <c r="M14207">
        <v>35.990769</v>
      </c>
      <c r="N14207">
        <v>45136</v>
      </c>
      <c r="P14207">
        <v>0</v>
      </c>
      <c r="Q14207" t="str">
        <f t="shared" si="221"/>
        <v>ACTIVE</v>
      </c>
    </row>
    <row r="14208" spans="1:17" x14ac:dyDescent="0.25">
      <c r="A14208" t="s">
        <v>4900</v>
      </c>
      <c r="B14208">
        <v>828</v>
      </c>
      <c r="C14208" t="s">
        <v>5071</v>
      </c>
      <c r="D14208" t="s">
        <v>4908</v>
      </c>
      <c r="E14208">
        <v>80058</v>
      </c>
      <c r="F14208" t="s">
        <v>4908</v>
      </c>
      <c r="G14208" t="s">
        <v>4913</v>
      </c>
      <c r="H14208" t="s">
        <v>4912</v>
      </c>
      <c r="I14208">
        <v>45114</v>
      </c>
      <c r="J14208">
        <v>2704.15</v>
      </c>
      <c r="K14208">
        <v>2756.8809249999999</v>
      </c>
      <c r="L14208">
        <v>2704.15</v>
      </c>
      <c r="M14208">
        <v>2704.15</v>
      </c>
      <c r="N14208">
        <v>45152</v>
      </c>
      <c r="O14208">
        <v>45152</v>
      </c>
      <c r="P14208">
        <v>18</v>
      </c>
      <c r="Q14208" t="str">
        <f t="shared" si="221"/>
        <v>1-30</v>
      </c>
    </row>
    <row r="14209" spans="1:17" x14ac:dyDescent="0.25">
      <c r="A14209" t="s">
        <v>4900</v>
      </c>
      <c r="B14209">
        <v>1887</v>
      </c>
      <c r="C14209" t="s">
        <v>5176</v>
      </c>
      <c r="D14209" t="s">
        <v>4908</v>
      </c>
      <c r="E14209">
        <v>80061</v>
      </c>
      <c r="F14209" t="s">
        <v>4908</v>
      </c>
      <c r="G14209" t="s">
        <v>4913</v>
      </c>
      <c r="H14209" t="s">
        <v>4912</v>
      </c>
      <c r="I14209">
        <v>45114</v>
      </c>
      <c r="J14209">
        <v>41.27</v>
      </c>
      <c r="K14209">
        <v>42.074764999999999</v>
      </c>
      <c r="L14209">
        <v>41.27</v>
      </c>
      <c r="M14209">
        <v>38.095385</v>
      </c>
      <c r="N14209">
        <v>45136</v>
      </c>
      <c r="P14209">
        <v>0</v>
      </c>
      <c r="Q14209" t="str">
        <f t="shared" si="221"/>
        <v>ACTIVE</v>
      </c>
    </row>
    <row r="14210" spans="1:17" x14ac:dyDescent="0.25">
      <c r="A14210" t="s">
        <v>4900</v>
      </c>
      <c r="B14210">
        <v>1480</v>
      </c>
      <c r="C14210" t="s">
        <v>5425</v>
      </c>
      <c r="D14210" t="s">
        <v>5092</v>
      </c>
      <c r="E14210">
        <v>80063</v>
      </c>
      <c r="F14210" t="s">
        <v>4908</v>
      </c>
      <c r="G14210" t="s">
        <v>4913</v>
      </c>
      <c r="H14210" t="s">
        <v>4912</v>
      </c>
      <c r="I14210">
        <v>45114</v>
      </c>
      <c r="J14210">
        <v>145.82</v>
      </c>
      <c r="K14210">
        <v>148.66349</v>
      </c>
      <c r="L14210">
        <v>145.82</v>
      </c>
      <c r="M14210">
        <v>145.82</v>
      </c>
      <c r="N14210">
        <v>45117</v>
      </c>
      <c r="O14210">
        <v>45117</v>
      </c>
      <c r="P14210">
        <v>53</v>
      </c>
      <c r="Q14210" t="str">
        <f t="shared" ref="Q14210:Q14273" si="222">IF(P14210=0,"ACTIVE",IF(P14210&lt;=30,"1-30",IF(AND(P14210&gt;30,P14210&lt;=60),"31-60",IF(AND(P14210&gt;60,P14210&lt;=90),"61-90",IF(AND(P14210&gt;90,P14210&lt;=120),"91-120",IF(AND(P14210&gt;120,P14210&lt;=150),"121-150",IF(AND(P14210&gt;150,P14210&lt;=180),"151-180","180+")))))))</f>
        <v>31-60</v>
      </c>
    </row>
    <row r="14211" spans="1:17" x14ac:dyDescent="0.25">
      <c r="A14211" t="s">
        <v>4900</v>
      </c>
      <c r="B14211">
        <v>1240</v>
      </c>
      <c r="C14211" t="s">
        <v>5145</v>
      </c>
      <c r="D14211" t="s">
        <v>5092</v>
      </c>
      <c r="E14211">
        <v>80066</v>
      </c>
      <c r="F14211" t="s">
        <v>4908</v>
      </c>
      <c r="G14211" t="s">
        <v>4913</v>
      </c>
      <c r="H14211" t="s">
        <v>4912</v>
      </c>
      <c r="I14211">
        <v>45114</v>
      </c>
      <c r="J14211">
        <v>25.11</v>
      </c>
      <c r="K14211">
        <v>25.599644999999999</v>
      </c>
      <c r="L14211">
        <v>25.11</v>
      </c>
      <c r="M14211">
        <v>25.11</v>
      </c>
      <c r="P14211">
        <v>0</v>
      </c>
      <c r="Q14211" t="str">
        <f t="shared" si="222"/>
        <v>ACTIVE</v>
      </c>
    </row>
    <row r="14212" spans="1:17" x14ac:dyDescent="0.25">
      <c r="A14212" t="s">
        <v>4900</v>
      </c>
      <c r="B14212">
        <v>1968</v>
      </c>
      <c r="C14212" t="s">
        <v>5107</v>
      </c>
      <c r="D14212" t="s">
        <v>4908</v>
      </c>
      <c r="E14212">
        <v>80068</v>
      </c>
      <c r="F14212" t="s">
        <v>4908</v>
      </c>
      <c r="G14212" t="s">
        <v>4913</v>
      </c>
      <c r="H14212" t="s">
        <v>4912</v>
      </c>
      <c r="I14212">
        <v>45114</v>
      </c>
      <c r="J14212">
        <v>92.6</v>
      </c>
      <c r="K14212">
        <v>94.405699999999996</v>
      </c>
      <c r="L14212">
        <v>92.6</v>
      </c>
      <c r="M14212">
        <v>92.6</v>
      </c>
      <c r="P14212">
        <v>0</v>
      </c>
      <c r="Q14212" t="str">
        <f t="shared" si="222"/>
        <v>ACTIVE</v>
      </c>
    </row>
    <row r="14213" spans="1:17" x14ac:dyDescent="0.25">
      <c r="A14213" t="s">
        <v>4900</v>
      </c>
      <c r="B14213">
        <v>1968</v>
      </c>
      <c r="C14213" t="s">
        <v>5107</v>
      </c>
      <c r="D14213" t="s">
        <v>4908</v>
      </c>
      <c r="E14213">
        <v>80069</v>
      </c>
      <c r="F14213" t="s">
        <v>4908</v>
      </c>
      <c r="G14213" t="s">
        <v>4913</v>
      </c>
      <c r="H14213" t="s">
        <v>4912</v>
      </c>
      <c r="I14213">
        <v>45114</v>
      </c>
      <c r="J14213">
        <v>23.9</v>
      </c>
      <c r="K14213">
        <v>24.366050000000001</v>
      </c>
      <c r="L14213">
        <v>23.9</v>
      </c>
      <c r="M14213">
        <v>23.9</v>
      </c>
      <c r="P14213">
        <v>0</v>
      </c>
      <c r="Q14213" t="str">
        <f t="shared" si="222"/>
        <v>ACTIVE</v>
      </c>
    </row>
    <row r="14214" spans="1:17" x14ac:dyDescent="0.25">
      <c r="A14214" t="s">
        <v>4900</v>
      </c>
      <c r="B14214">
        <v>2020</v>
      </c>
      <c r="C14214" t="s">
        <v>5229</v>
      </c>
      <c r="D14214" t="s">
        <v>4908</v>
      </c>
      <c r="E14214">
        <v>80070</v>
      </c>
      <c r="F14214" t="s">
        <v>4908</v>
      </c>
      <c r="G14214" t="s">
        <v>4944</v>
      </c>
      <c r="H14214" t="s">
        <v>4912</v>
      </c>
      <c r="I14214">
        <v>45114</v>
      </c>
      <c r="J14214">
        <v>10000</v>
      </c>
      <c r="K14214">
        <v>10195</v>
      </c>
      <c r="L14214">
        <v>10000</v>
      </c>
      <c r="M14214">
        <v>10000</v>
      </c>
      <c r="P14214">
        <v>0</v>
      </c>
      <c r="Q14214" t="str">
        <f t="shared" si="222"/>
        <v>ACTIVE</v>
      </c>
    </row>
    <row r="14215" spans="1:17" x14ac:dyDescent="0.25">
      <c r="A14215" t="s">
        <v>4900</v>
      </c>
      <c r="B14215">
        <v>2020</v>
      </c>
      <c r="C14215" t="s">
        <v>5229</v>
      </c>
      <c r="D14215" t="s">
        <v>4908</v>
      </c>
      <c r="E14215">
        <v>80071</v>
      </c>
      <c r="F14215" t="s">
        <v>4908</v>
      </c>
      <c r="G14215" t="s">
        <v>4944</v>
      </c>
      <c r="H14215" t="s">
        <v>4912</v>
      </c>
      <c r="I14215">
        <v>45114</v>
      </c>
      <c r="J14215">
        <v>10000</v>
      </c>
      <c r="K14215">
        <v>10195</v>
      </c>
      <c r="L14215">
        <v>10000</v>
      </c>
      <c r="M14215">
        <v>10000</v>
      </c>
      <c r="P14215">
        <v>0</v>
      </c>
      <c r="Q14215" t="str">
        <f t="shared" si="222"/>
        <v>ACTIVE</v>
      </c>
    </row>
    <row r="14216" spans="1:17" x14ac:dyDescent="0.25">
      <c r="A14216" t="s">
        <v>4900</v>
      </c>
      <c r="B14216">
        <v>2020</v>
      </c>
      <c r="C14216" t="s">
        <v>5229</v>
      </c>
      <c r="D14216" t="s">
        <v>4908</v>
      </c>
      <c r="E14216">
        <v>80074</v>
      </c>
      <c r="F14216" t="s">
        <v>4908</v>
      </c>
      <c r="G14216" t="s">
        <v>4944</v>
      </c>
      <c r="H14216" t="s">
        <v>4912</v>
      </c>
      <c r="I14216">
        <v>45114</v>
      </c>
      <c r="J14216">
        <v>3000</v>
      </c>
      <c r="K14216">
        <v>3058.5</v>
      </c>
      <c r="L14216">
        <v>3000</v>
      </c>
      <c r="M14216">
        <v>3000</v>
      </c>
      <c r="P14216">
        <v>0</v>
      </c>
      <c r="Q14216" t="str">
        <f t="shared" si="222"/>
        <v>ACTIVE</v>
      </c>
    </row>
    <row r="14217" spans="1:17" x14ac:dyDescent="0.25">
      <c r="A14217" t="s">
        <v>4900</v>
      </c>
      <c r="B14217">
        <v>1480</v>
      </c>
      <c r="C14217" t="s">
        <v>5425</v>
      </c>
      <c r="D14217" t="s">
        <v>5092</v>
      </c>
      <c r="E14217">
        <v>80076</v>
      </c>
      <c r="F14217" t="s">
        <v>4908</v>
      </c>
      <c r="G14217" t="s">
        <v>4913</v>
      </c>
      <c r="H14217" t="s">
        <v>4912</v>
      </c>
      <c r="I14217">
        <v>45114</v>
      </c>
      <c r="J14217">
        <v>106.98</v>
      </c>
      <c r="K14217">
        <v>109.06610999999999</v>
      </c>
      <c r="L14217">
        <v>106.98</v>
      </c>
      <c r="M14217">
        <v>106.98</v>
      </c>
      <c r="N14217">
        <v>45117</v>
      </c>
      <c r="O14217">
        <v>45117</v>
      </c>
      <c r="P14217">
        <v>53</v>
      </c>
      <c r="Q14217" t="str">
        <f t="shared" si="222"/>
        <v>31-60</v>
      </c>
    </row>
    <row r="14218" spans="1:17" x14ac:dyDescent="0.25">
      <c r="A14218" t="s">
        <v>4900</v>
      </c>
      <c r="B14218">
        <v>1198</v>
      </c>
      <c r="C14218" t="s">
        <v>5352</v>
      </c>
      <c r="D14218" t="s">
        <v>4908</v>
      </c>
      <c r="E14218">
        <v>80077</v>
      </c>
      <c r="F14218" t="s">
        <v>4908</v>
      </c>
      <c r="G14218" t="s">
        <v>4913</v>
      </c>
      <c r="H14218" t="s">
        <v>4912</v>
      </c>
      <c r="I14218">
        <v>45114</v>
      </c>
      <c r="J14218">
        <v>2769.9</v>
      </c>
      <c r="K14218">
        <v>2823.9130500000001</v>
      </c>
      <c r="L14218">
        <v>2769.9</v>
      </c>
      <c r="M14218">
        <v>2130.6923069999998</v>
      </c>
      <c r="N14218">
        <v>45152</v>
      </c>
      <c r="P14218">
        <v>0</v>
      </c>
      <c r="Q14218" t="str">
        <f t="shared" si="222"/>
        <v>ACTIVE</v>
      </c>
    </row>
    <row r="14219" spans="1:17" x14ac:dyDescent="0.25">
      <c r="A14219" t="s">
        <v>4900</v>
      </c>
      <c r="B14219">
        <v>2006</v>
      </c>
      <c r="C14219" t="s">
        <v>4953</v>
      </c>
      <c r="D14219" t="s">
        <v>4908</v>
      </c>
      <c r="E14219">
        <v>80081</v>
      </c>
      <c r="F14219" t="s">
        <v>4908</v>
      </c>
      <c r="G14219" t="s">
        <v>4913</v>
      </c>
      <c r="H14219" t="s">
        <v>4912</v>
      </c>
      <c r="I14219">
        <v>45114</v>
      </c>
      <c r="J14219">
        <v>418.42</v>
      </c>
      <c r="K14219">
        <v>426.57918999999998</v>
      </c>
      <c r="L14219">
        <v>418.42</v>
      </c>
      <c r="M14219">
        <v>348.683333</v>
      </c>
      <c r="N14219">
        <v>45166</v>
      </c>
      <c r="P14219">
        <v>0</v>
      </c>
      <c r="Q14219" t="str">
        <f t="shared" si="222"/>
        <v>ACTIVE</v>
      </c>
    </row>
    <row r="14220" spans="1:17" x14ac:dyDescent="0.25">
      <c r="A14220" t="s">
        <v>4900</v>
      </c>
      <c r="B14220">
        <v>1480</v>
      </c>
      <c r="C14220" t="s">
        <v>5425</v>
      </c>
      <c r="D14220" t="s">
        <v>5092</v>
      </c>
      <c r="E14220">
        <v>80083</v>
      </c>
      <c r="F14220" t="s">
        <v>4908</v>
      </c>
      <c r="G14220" t="s">
        <v>4913</v>
      </c>
      <c r="H14220" t="s">
        <v>4912</v>
      </c>
      <c r="I14220">
        <v>45114</v>
      </c>
      <c r="J14220">
        <v>154.5</v>
      </c>
      <c r="K14220">
        <v>157.51275000000001</v>
      </c>
      <c r="L14220">
        <v>154.5</v>
      </c>
      <c r="M14220">
        <v>154.5</v>
      </c>
      <c r="N14220">
        <v>45117</v>
      </c>
      <c r="O14220">
        <v>45117</v>
      </c>
      <c r="P14220">
        <v>53</v>
      </c>
      <c r="Q14220" t="str">
        <f t="shared" si="222"/>
        <v>31-60</v>
      </c>
    </row>
    <row r="14221" spans="1:17" x14ac:dyDescent="0.25">
      <c r="A14221" t="s">
        <v>4900</v>
      </c>
      <c r="B14221">
        <v>1917</v>
      </c>
      <c r="C14221" t="s">
        <v>5106</v>
      </c>
      <c r="D14221" t="s">
        <v>4908</v>
      </c>
      <c r="E14221">
        <v>80084</v>
      </c>
      <c r="F14221" t="s">
        <v>4908</v>
      </c>
      <c r="G14221" t="s">
        <v>4913</v>
      </c>
      <c r="H14221" t="s">
        <v>4912</v>
      </c>
      <c r="I14221">
        <v>45114</v>
      </c>
      <c r="J14221">
        <v>47.49</v>
      </c>
      <c r="K14221">
        <v>48.416055</v>
      </c>
      <c r="L14221">
        <v>47.49</v>
      </c>
      <c r="M14221">
        <v>39.574999499999997</v>
      </c>
      <c r="N14221">
        <v>45152</v>
      </c>
      <c r="P14221">
        <v>0</v>
      </c>
      <c r="Q14221" t="str">
        <f t="shared" si="222"/>
        <v>ACTIVE</v>
      </c>
    </row>
    <row r="14222" spans="1:17" x14ac:dyDescent="0.25">
      <c r="A14222" t="s">
        <v>4900</v>
      </c>
      <c r="B14222">
        <v>1480</v>
      </c>
      <c r="C14222" t="s">
        <v>5425</v>
      </c>
      <c r="D14222" t="s">
        <v>5092</v>
      </c>
      <c r="E14222">
        <v>80085</v>
      </c>
      <c r="F14222" t="s">
        <v>4908</v>
      </c>
      <c r="G14222" t="s">
        <v>4913</v>
      </c>
      <c r="H14222" t="s">
        <v>4912</v>
      </c>
      <c r="I14222">
        <v>45114</v>
      </c>
      <c r="J14222">
        <v>15</v>
      </c>
      <c r="K14222">
        <v>15.2925</v>
      </c>
      <c r="L14222">
        <v>15</v>
      </c>
      <c r="M14222">
        <v>15</v>
      </c>
      <c r="P14222">
        <v>0</v>
      </c>
      <c r="Q14222" t="str">
        <f t="shared" si="222"/>
        <v>ACTIVE</v>
      </c>
    </row>
    <row r="14223" spans="1:17" x14ac:dyDescent="0.25">
      <c r="A14223" t="s">
        <v>4900</v>
      </c>
      <c r="B14223">
        <v>1343</v>
      </c>
      <c r="C14223" t="s">
        <v>5258</v>
      </c>
      <c r="D14223" t="s">
        <v>4908</v>
      </c>
      <c r="E14223">
        <v>80086</v>
      </c>
      <c r="F14223" t="s">
        <v>5087</v>
      </c>
      <c r="G14223" t="s">
        <v>4913</v>
      </c>
      <c r="H14223" t="s">
        <v>4912</v>
      </c>
      <c r="I14223">
        <v>45114</v>
      </c>
      <c r="J14223">
        <v>17.3</v>
      </c>
      <c r="K14223">
        <v>17.637350000000001</v>
      </c>
      <c r="L14223">
        <v>17.3</v>
      </c>
      <c r="M14223">
        <v>8.6500009999999996</v>
      </c>
      <c r="N14223">
        <v>45167</v>
      </c>
      <c r="O14223">
        <v>45167</v>
      </c>
      <c r="P14223">
        <v>3</v>
      </c>
      <c r="Q14223" t="str">
        <f t="shared" si="222"/>
        <v>1-30</v>
      </c>
    </row>
    <row r="14224" spans="1:17" x14ac:dyDescent="0.25">
      <c r="A14224" t="s">
        <v>4900</v>
      </c>
      <c r="B14224">
        <v>1950</v>
      </c>
      <c r="C14224" t="s">
        <v>4978</v>
      </c>
      <c r="D14224" t="s">
        <v>4908</v>
      </c>
      <c r="E14224">
        <v>80087</v>
      </c>
      <c r="F14224" t="s">
        <v>4908</v>
      </c>
      <c r="G14224" t="s">
        <v>4944</v>
      </c>
      <c r="H14224" t="s">
        <v>4912</v>
      </c>
      <c r="I14224">
        <v>45114</v>
      </c>
      <c r="J14224">
        <v>350</v>
      </c>
      <c r="K14224">
        <v>356.82499999999999</v>
      </c>
      <c r="L14224">
        <v>350</v>
      </c>
      <c r="M14224">
        <v>350</v>
      </c>
      <c r="P14224">
        <v>0</v>
      </c>
      <c r="Q14224" t="str">
        <f t="shared" si="222"/>
        <v>ACTIVE</v>
      </c>
    </row>
    <row r="14225" spans="1:17" x14ac:dyDescent="0.25">
      <c r="A14225" t="s">
        <v>4900</v>
      </c>
      <c r="B14225">
        <v>1927</v>
      </c>
      <c r="C14225" t="s">
        <v>4941</v>
      </c>
      <c r="D14225" t="s">
        <v>4908</v>
      </c>
      <c r="E14225">
        <v>80088</v>
      </c>
      <c r="F14225" t="s">
        <v>4908</v>
      </c>
      <c r="G14225" t="s">
        <v>4913</v>
      </c>
      <c r="H14225" t="s">
        <v>4912</v>
      </c>
      <c r="I14225">
        <v>45114</v>
      </c>
      <c r="J14225">
        <v>997</v>
      </c>
      <c r="K14225">
        <v>1016.4415</v>
      </c>
      <c r="L14225">
        <v>997</v>
      </c>
      <c r="M14225">
        <v>997</v>
      </c>
      <c r="P14225">
        <v>0</v>
      </c>
      <c r="Q14225" t="str">
        <f t="shared" si="222"/>
        <v>ACTIVE</v>
      </c>
    </row>
    <row r="14226" spans="1:17" x14ac:dyDescent="0.25">
      <c r="A14226" t="s">
        <v>4900</v>
      </c>
      <c r="B14226">
        <v>1343</v>
      </c>
      <c r="C14226" t="s">
        <v>5258</v>
      </c>
      <c r="D14226" t="s">
        <v>4908</v>
      </c>
      <c r="E14226">
        <v>80091</v>
      </c>
      <c r="F14226" t="s">
        <v>5087</v>
      </c>
      <c r="G14226" t="s">
        <v>4913</v>
      </c>
      <c r="H14226" t="s">
        <v>4912</v>
      </c>
      <c r="I14226">
        <v>45114</v>
      </c>
      <c r="J14226">
        <v>290</v>
      </c>
      <c r="K14226">
        <v>295.65499999999997</v>
      </c>
      <c r="L14226">
        <v>290</v>
      </c>
      <c r="M14226">
        <v>223.07692399999999</v>
      </c>
      <c r="N14226">
        <v>45167</v>
      </c>
      <c r="O14226">
        <v>45167</v>
      </c>
      <c r="P14226">
        <v>3</v>
      </c>
      <c r="Q14226" t="str">
        <f t="shared" si="222"/>
        <v>1-30</v>
      </c>
    </row>
    <row r="14227" spans="1:17" x14ac:dyDescent="0.25">
      <c r="A14227" t="s">
        <v>4900</v>
      </c>
      <c r="B14227">
        <v>2020</v>
      </c>
      <c r="C14227" t="s">
        <v>5229</v>
      </c>
      <c r="D14227" t="s">
        <v>4908</v>
      </c>
      <c r="E14227">
        <v>80094</v>
      </c>
      <c r="F14227" t="s">
        <v>4908</v>
      </c>
      <c r="G14227" t="s">
        <v>4944</v>
      </c>
      <c r="H14227" t="s">
        <v>4912</v>
      </c>
      <c r="I14227">
        <v>45114</v>
      </c>
      <c r="J14227">
        <v>3800</v>
      </c>
      <c r="K14227">
        <v>3874.1</v>
      </c>
      <c r="L14227">
        <v>3800</v>
      </c>
      <c r="M14227">
        <v>3800</v>
      </c>
      <c r="P14227">
        <v>0</v>
      </c>
      <c r="Q14227" t="str">
        <f t="shared" si="222"/>
        <v>ACTIVE</v>
      </c>
    </row>
    <row r="14228" spans="1:17" x14ac:dyDescent="0.25">
      <c r="A14228" t="s">
        <v>4900</v>
      </c>
      <c r="B14228">
        <v>466</v>
      </c>
      <c r="C14228" t="s">
        <v>5421</v>
      </c>
      <c r="D14228" t="s">
        <v>5092</v>
      </c>
      <c r="E14228">
        <v>80095</v>
      </c>
      <c r="F14228" t="s">
        <v>4908</v>
      </c>
      <c r="G14228" t="s">
        <v>4913</v>
      </c>
      <c r="H14228" t="s">
        <v>4912</v>
      </c>
      <c r="I14228">
        <v>45114</v>
      </c>
      <c r="J14228">
        <v>14.08</v>
      </c>
      <c r="K14228">
        <v>14.354559999999999</v>
      </c>
      <c r="L14228">
        <v>14.08</v>
      </c>
      <c r="M14228">
        <v>14.08</v>
      </c>
      <c r="P14228">
        <v>0</v>
      </c>
      <c r="Q14228" t="str">
        <f t="shared" si="222"/>
        <v>ACTIVE</v>
      </c>
    </row>
    <row r="14229" spans="1:17" x14ac:dyDescent="0.25">
      <c r="A14229" t="s">
        <v>4900</v>
      </c>
      <c r="B14229">
        <v>1362</v>
      </c>
      <c r="C14229" t="s">
        <v>5252</v>
      </c>
      <c r="D14229" t="s">
        <v>4908</v>
      </c>
      <c r="E14229">
        <v>80096</v>
      </c>
      <c r="F14229" t="s">
        <v>4908</v>
      </c>
      <c r="G14229" t="s">
        <v>4913</v>
      </c>
      <c r="H14229" t="s">
        <v>4912</v>
      </c>
      <c r="I14229">
        <v>45114</v>
      </c>
      <c r="J14229">
        <v>20.16</v>
      </c>
      <c r="K14229">
        <v>20.55312</v>
      </c>
      <c r="L14229">
        <v>20.16</v>
      </c>
      <c r="M14229">
        <v>20.16</v>
      </c>
      <c r="P14229">
        <v>0</v>
      </c>
      <c r="Q14229" t="str">
        <f t="shared" si="222"/>
        <v>ACTIVE</v>
      </c>
    </row>
    <row r="14230" spans="1:17" x14ac:dyDescent="0.25">
      <c r="A14230" t="s">
        <v>4900</v>
      </c>
      <c r="B14230">
        <v>1968</v>
      </c>
      <c r="C14230" t="s">
        <v>5107</v>
      </c>
      <c r="D14230" t="s">
        <v>4908</v>
      </c>
      <c r="E14230">
        <v>80097</v>
      </c>
      <c r="F14230" t="s">
        <v>4908</v>
      </c>
      <c r="G14230" t="s">
        <v>4913</v>
      </c>
      <c r="H14230" t="s">
        <v>4912</v>
      </c>
      <c r="I14230">
        <v>45114</v>
      </c>
      <c r="J14230">
        <v>103.68</v>
      </c>
      <c r="K14230">
        <v>105.70175999999999</v>
      </c>
      <c r="L14230">
        <v>103.68</v>
      </c>
      <c r="M14230">
        <v>103.68</v>
      </c>
      <c r="P14230">
        <v>0</v>
      </c>
      <c r="Q14230" t="str">
        <f t="shared" si="222"/>
        <v>ACTIVE</v>
      </c>
    </row>
    <row r="14231" spans="1:17" x14ac:dyDescent="0.25">
      <c r="A14231" t="s">
        <v>4900</v>
      </c>
      <c r="B14231">
        <v>1968</v>
      </c>
      <c r="C14231" t="s">
        <v>5107</v>
      </c>
      <c r="D14231" t="s">
        <v>4908</v>
      </c>
      <c r="E14231">
        <v>80099</v>
      </c>
      <c r="F14231" t="s">
        <v>4908</v>
      </c>
      <c r="G14231" t="s">
        <v>4913</v>
      </c>
      <c r="H14231" t="s">
        <v>4912</v>
      </c>
      <c r="I14231">
        <v>45114</v>
      </c>
      <c r="J14231">
        <v>241.71</v>
      </c>
      <c r="K14231">
        <v>246.42334500000001</v>
      </c>
      <c r="L14231">
        <v>241.71</v>
      </c>
      <c r="M14231">
        <v>241.71</v>
      </c>
      <c r="P14231">
        <v>0</v>
      </c>
      <c r="Q14231" t="str">
        <f t="shared" si="222"/>
        <v>ACTIVE</v>
      </c>
    </row>
    <row r="14232" spans="1:17" x14ac:dyDescent="0.25">
      <c r="A14232" t="s">
        <v>4900</v>
      </c>
      <c r="B14232">
        <v>1968</v>
      </c>
      <c r="C14232" t="s">
        <v>5107</v>
      </c>
      <c r="D14232" t="s">
        <v>4908</v>
      </c>
      <c r="E14232">
        <v>80102</v>
      </c>
      <c r="F14232" t="s">
        <v>4908</v>
      </c>
      <c r="G14232" t="s">
        <v>4913</v>
      </c>
      <c r="H14232" t="s">
        <v>4912</v>
      </c>
      <c r="I14232">
        <v>45114</v>
      </c>
      <c r="J14232">
        <v>30.45</v>
      </c>
      <c r="K14232">
        <v>31.043775</v>
      </c>
      <c r="L14232">
        <v>30.45</v>
      </c>
      <c r="M14232">
        <v>30.45</v>
      </c>
      <c r="P14232">
        <v>0</v>
      </c>
      <c r="Q14232" t="str">
        <f t="shared" si="222"/>
        <v>ACTIVE</v>
      </c>
    </row>
    <row r="14233" spans="1:17" x14ac:dyDescent="0.25">
      <c r="A14233" t="s">
        <v>4900</v>
      </c>
      <c r="B14233">
        <v>1198</v>
      </c>
      <c r="C14233" t="s">
        <v>5352</v>
      </c>
      <c r="D14233" t="s">
        <v>4908</v>
      </c>
      <c r="E14233">
        <v>80104</v>
      </c>
      <c r="F14233" t="s">
        <v>4908</v>
      </c>
      <c r="G14233" t="s">
        <v>4944</v>
      </c>
      <c r="H14233" t="s">
        <v>4912</v>
      </c>
      <c r="I14233">
        <v>45114</v>
      </c>
      <c r="J14233">
        <v>1343.5</v>
      </c>
      <c r="K14233">
        <v>1369.6982499999999</v>
      </c>
      <c r="L14233">
        <v>1343.5</v>
      </c>
      <c r="M14233">
        <v>671.749999</v>
      </c>
      <c r="N14233">
        <v>45152</v>
      </c>
      <c r="P14233">
        <v>0</v>
      </c>
      <c r="Q14233" t="str">
        <f t="shared" si="222"/>
        <v>ACTIVE</v>
      </c>
    </row>
    <row r="14234" spans="1:17" x14ac:dyDescent="0.25">
      <c r="A14234" t="s">
        <v>4900</v>
      </c>
      <c r="B14234">
        <v>1939</v>
      </c>
      <c r="C14234" t="s">
        <v>5174</v>
      </c>
      <c r="D14234" t="s">
        <v>4908</v>
      </c>
      <c r="E14234">
        <v>80105</v>
      </c>
      <c r="F14234" t="s">
        <v>4908</v>
      </c>
      <c r="G14234" t="s">
        <v>4913</v>
      </c>
      <c r="H14234" t="s">
        <v>4912</v>
      </c>
      <c r="I14234">
        <v>45114</v>
      </c>
      <c r="J14234">
        <v>46.86</v>
      </c>
      <c r="K14234">
        <v>47.773769999999999</v>
      </c>
      <c r="L14234">
        <v>46.86</v>
      </c>
      <c r="M14234">
        <v>46.86</v>
      </c>
      <c r="P14234">
        <v>0</v>
      </c>
      <c r="Q14234" t="str">
        <f t="shared" si="222"/>
        <v>ACTIVE</v>
      </c>
    </row>
    <row r="14235" spans="1:17" x14ac:dyDescent="0.25">
      <c r="A14235" t="s">
        <v>4900</v>
      </c>
      <c r="B14235">
        <v>1362</v>
      </c>
      <c r="C14235" t="s">
        <v>5252</v>
      </c>
      <c r="D14235" t="s">
        <v>4908</v>
      </c>
      <c r="E14235">
        <v>80110</v>
      </c>
      <c r="F14235" t="s">
        <v>4908</v>
      </c>
      <c r="G14235" t="s">
        <v>4913</v>
      </c>
      <c r="H14235" t="s">
        <v>4912</v>
      </c>
      <c r="I14235">
        <v>45114</v>
      </c>
      <c r="J14235">
        <v>20.16</v>
      </c>
      <c r="K14235">
        <v>20.55312</v>
      </c>
      <c r="L14235">
        <v>20.16</v>
      </c>
      <c r="M14235">
        <v>20.16</v>
      </c>
      <c r="P14235">
        <v>0</v>
      </c>
      <c r="Q14235" t="str">
        <f t="shared" si="222"/>
        <v>ACTIVE</v>
      </c>
    </row>
    <row r="14236" spans="1:17" x14ac:dyDescent="0.25">
      <c r="A14236" t="s">
        <v>4900</v>
      </c>
      <c r="B14236">
        <v>1362</v>
      </c>
      <c r="C14236" t="s">
        <v>5252</v>
      </c>
      <c r="D14236" t="s">
        <v>4908</v>
      </c>
      <c r="E14236">
        <v>80111</v>
      </c>
      <c r="F14236" t="s">
        <v>4908</v>
      </c>
      <c r="G14236" t="s">
        <v>4913</v>
      </c>
      <c r="H14236" t="s">
        <v>4912</v>
      </c>
      <c r="I14236">
        <v>45114</v>
      </c>
      <c r="J14236">
        <v>20.16</v>
      </c>
      <c r="K14236">
        <v>20.55312</v>
      </c>
      <c r="L14236">
        <v>20.16</v>
      </c>
      <c r="M14236">
        <v>20.16</v>
      </c>
      <c r="P14236">
        <v>0</v>
      </c>
      <c r="Q14236" t="str">
        <f t="shared" si="222"/>
        <v>ACTIVE</v>
      </c>
    </row>
    <row r="14237" spans="1:17" x14ac:dyDescent="0.25">
      <c r="A14237" t="s">
        <v>4900</v>
      </c>
      <c r="B14237">
        <v>1589</v>
      </c>
      <c r="C14237" t="s">
        <v>5061</v>
      </c>
      <c r="D14237" t="s">
        <v>4908</v>
      </c>
      <c r="E14237">
        <v>80115</v>
      </c>
      <c r="F14237" t="s">
        <v>4908</v>
      </c>
      <c r="G14237" t="s">
        <v>4913</v>
      </c>
      <c r="H14237" t="s">
        <v>4912</v>
      </c>
      <c r="I14237">
        <v>45114</v>
      </c>
      <c r="J14237">
        <v>29.98</v>
      </c>
      <c r="K14237">
        <v>30.564609999999998</v>
      </c>
      <c r="L14237">
        <v>29.98</v>
      </c>
      <c r="M14237">
        <v>29.98</v>
      </c>
      <c r="P14237">
        <v>0</v>
      </c>
      <c r="Q14237" t="str">
        <f t="shared" si="222"/>
        <v>ACTIVE</v>
      </c>
    </row>
    <row r="14238" spans="1:17" x14ac:dyDescent="0.25">
      <c r="A14238" t="s">
        <v>4900</v>
      </c>
      <c r="B14238">
        <v>1772</v>
      </c>
      <c r="C14238" t="s">
        <v>4983</v>
      </c>
      <c r="D14238" t="s">
        <v>4908</v>
      </c>
      <c r="E14238">
        <v>80118</v>
      </c>
      <c r="F14238" t="s">
        <v>4908</v>
      </c>
      <c r="G14238" t="s">
        <v>4913</v>
      </c>
      <c r="H14238" t="s">
        <v>4912</v>
      </c>
      <c r="I14238">
        <v>45114</v>
      </c>
      <c r="J14238">
        <v>1453.32</v>
      </c>
      <c r="K14238">
        <v>1481.6597400000001</v>
      </c>
      <c r="L14238">
        <v>1453.32</v>
      </c>
      <c r="M14238">
        <v>1453.32</v>
      </c>
      <c r="P14238">
        <v>0</v>
      </c>
      <c r="Q14238" t="str">
        <f t="shared" si="222"/>
        <v>ACTIVE</v>
      </c>
    </row>
    <row r="14239" spans="1:17" x14ac:dyDescent="0.25">
      <c r="A14239" t="s">
        <v>4900</v>
      </c>
      <c r="B14239">
        <v>1935</v>
      </c>
      <c r="C14239" t="s">
        <v>5335</v>
      </c>
      <c r="D14239" t="s">
        <v>5092</v>
      </c>
      <c r="E14239">
        <v>80119</v>
      </c>
      <c r="F14239" t="s">
        <v>4908</v>
      </c>
      <c r="G14239" t="s">
        <v>4913</v>
      </c>
      <c r="H14239" t="s">
        <v>4912</v>
      </c>
      <c r="I14239">
        <v>45114</v>
      </c>
      <c r="J14239">
        <v>237.1</v>
      </c>
      <c r="K14239">
        <v>241.72345000000001</v>
      </c>
      <c r="L14239">
        <v>237.1</v>
      </c>
      <c r="M14239">
        <v>237.1</v>
      </c>
      <c r="N14239">
        <v>45156</v>
      </c>
      <c r="O14239">
        <v>45156</v>
      </c>
      <c r="P14239">
        <v>14</v>
      </c>
      <c r="Q14239" t="str">
        <f t="shared" si="222"/>
        <v>1-30</v>
      </c>
    </row>
    <row r="14240" spans="1:17" x14ac:dyDescent="0.25">
      <c r="A14240" t="s">
        <v>4900</v>
      </c>
      <c r="B14240">
        <v>1343</v>
      </c>
      <c r="C14240" t="s">
        <v>5258</v>
      </c>
      <c r="D14240" t="s">
        <v>4908</v>
      </c>
      <c r="E14240">
        <v>80123</v>
      </c>
      <c r="F14240" t="s">
        <v>5087</v>
      </c>
      <c r="G14240" t="s">
        <v>4913</v>
      </c>
      <c r="H14240" t="s">
        <v>4912</v>
      </c>
      <c r="I14240">
        <v>45114</v>
      </c>
      <c r="J14240">
        <v>130</v>
      </c>
      <c r="K14240">
        <v>132.535</v>
      </c>
      <c r="L14240">
        <v>130</v>
      </c>
      <c r="M14240">
        <v>100</v>
      </c>
      <c r="N14240">
        <v>45167</v>
      </c>
      <c r="O14240">
        <v>45167</v>
      </c>
      <c r="P14240">
        <v>3</v>
      </c>
      <c r="Q14240" t="str">
        <f t="shared" si="222"/>
        <v>1-30</v>
      </c>
    </row>
    <row r="14241" spans="1:17" x14ac:dyDescent="0.25">
      <c r="A14241" t="s">
        <v>4900</v>
      </c>
      <c r="B14241">
        <v>1334</v>
      </c>
      <c r="C14241" t="s">
        <v>5404</v>
      </c>
      <c r="D14241" t="s">
        <v>4908</v>
      </c>
      <c r="E14241">
        <v>80124</v>
      </c>
      <c r="F14241" t="s">
        <v>4908</v>
      </c>
      <c r="G14241" t="s">
        <v>4913</v>
      </c>
      <c r="H14241" t="s">
        <v>4912</v>
      </c>
      <c r="I14241">
        <v>45114</v>
      </c>
      <c r="J14241">
        <v>781.55</v>
      </c>
      <c r="K14241">
        <v>796.79022499999996</v>
      </c>
      <c r="L14241">
        <v>781.55</v>
      </c>
      <c r="M14241">
        <v>651.29166650000002</v>
      </c>
      <c r="N14241">
        <v>45166</v>
      </c>
      <c r="P14241">
        <v>0</v>
      </c>
      <c r="Q14241" t="str">
        <f t="shared" si="222"/>
        <v>ACTIVE</v>
      </c>
    </row>
    <row r="14242" spans="1:17" x14ac:dyDescent="0.25">
      <c r="A14242" t="s">
        <v>4900</v>
      </c>
      <c r="B14242">
        <v>1622</v>
      </c>
      <c r="C14242" t="s">
        <v>5262</v>
      </c>
      <c r="D14242" t="s">
        <v>4908</v>
      </c>
      <c r="E14242">
        <v>80125</v>
      </c>
      <c r="F14242" t="s">
        <v>4908</v>
      </c>
      <c r="G14242" t="s">
        <v>4913</v>
      </c>
      <c r="H14242" t="s">
        <v>4912</v>
      </c>
      <c r="I14242">
        <v>45114</v>
      </c>
      <c r="J14242">
        <v>10500.01</v>
      </c>
      <c r="K14242">
        <v>10704.760200000001</v>
      </c>
      <c r="L14242">
        <v>10500.01</v>
      </c>
      <c r="M14242">
        <v>8750.0083340000001</v>
      </c>
      <c r="N14242">
        <v>45124</v>
      </c>
      <c r="P14242">
        <v>0</v>
      </c>
      <c r="Q14242" t="str">
        <f t="shared" si="222"/>
        <v>ACTIVE</v>
      </c>
    </row>
    <row r="14243" spans="1:17" x14ac:dyDescent="0.25">
      <c r="A14243" t="s">
        <v>4900</v>
      </c>
      <c r="B14243">
        <v>1936</v>
      </c>
      <c r="C14243" t="s">
        <v>5083</v>
      </c>
      <c r="D14243" t="s">
        <v>4908</v>
      </c>
      <c r="E14243">
        <v>80127</v>
      </c>
      <c r="F14243" t="s">
        <v>4908</v>
      </c>
      <c r="G14243" t="s">
        <v>4913</v>
      </c>
      <c r="H14243" t="s">
        <v>4912</v>
      </c>
      <c r="I14243">
        <v>45114</v>
      </c>
      <c r="J14243">
        <v>485</v>
      </c>
      <c r="K14243">
        <v>494.45749999999998</v>
      </c>
      <c r="L14243">
        <v>485</v>
      </c>
      <c r="M14243">
        <v>485</v>
      </c>
      <c r="P14243">
        <v>0</v>
      </c>
      <c r="Q14243" t="str">
        <f t="shared" si="222"/>
        <v>ACTIVE</v>
      </c>
    </row>
    <row r="14244" spans="1:17" x14ac:dyDescent="0.25">
      <c r="A14244" t="s">
        <v>4900</v>
      </c>
      <c r="B14244">
        <v>1343</v>
      </c>
      <c r="C14244" t="s">
        <v>5258</v>
      </c>
      <c r="D14244" t="s">
        <v>4908</v>
      </c>
      <c r="E14244">
        <v>80129</v>
      </c>
      <c r="F14244" t="s">
        <v>5087</v>
      </c>
      <c r="G14244" t="s">
        <v>4913</v>
      </c>
      <c r="H14244" t="s">
        <v>4912</v>
      </c>
      <c r="I14244">
        <v>45114</v>
      </c>
      <c r="J14244">
        <v>80.099999999999994</v>
      </c>
      <c r="K14244">
        <v>81.661950000000004</v>
      </c>
      <c r="L14244">
        <v>80.099999999999994</v>
      </c>
      <c r="M14244">
        <v>40.049999999999997</v>
      </c>
      <c r="N14244">
        <v>45167</v>
      </c>
      <c r="O14244">
        <v>45167</v>
      </c>
      <c r="P14244">
        <v>3</v>
      </c>
      <c r="Q14244" t="str">
        <f t="shared" si="222"/>
        <v>1-30</v>
      </c>
    </row>
    <row r="14245" spans="1:17" x14ac:dyDescent="0.25">
      <c r="A14245" t="s">
        <v>4900</v>
      </c>
      <c r="B14245">
        <v>811</v>
      </c>
      <c r="C14245" t="s">
        <v>5319</v>
      </c>
      <c r="D14245" t="s">
        <v>5133</v>
      </c>
      <c r="E14245">
        <v>80130</v>
      </c>
      <c r="F14245" t="s">
        <v>4908</v>
      </c>
      <c r="G14245" t="s">
        <v>4913</v>
      </c>
      <c r="H14245" t="s">
        <v>4912</v>
      </c>
      <c r="I14245">
        <v>45114</v>
      </c>
      <c r="J14245">
        <v>90.4</v>
      </c>
      <c r="K14245">
        <v>92.162800000000004</v>
      </c>
      <c r="L14245">
        <v>90.4</v>
      </c>
      <c r="M14245">
        <v>90.4</v>
      </c>
      <c r="N14245">
        <v>45166</v>
      </c>
      <c r="O14245">
        <v>45166</v>
      </c>
      <c r="P14245">
        <v>4</v>
      </c>
      <c r="Q14245" t="str">
        <f t="shared" si="222"/>
        <v>1-30</v>
      </c>
    </row>
    <row r="14246" spans="1:17" x14ac:dyDescent="0.25">
      <c r="A14246" t="s">
        <v>4900</v>
      </c>
      <c r="B14246">
        <v>1146</v>
      </c>
      <c r="C14246" t="s">
        <v>5128</v>
      </c>
      <c r="D14246" t="s">
        <v>4908</v>
      </c>
      <c r="E14246">
        <v>80131</v>
      </c>
      <c r="F14246" t="s">
        <v>4908</v>
      </c>
      <c r="G14246" t="s">
        <v>4913</v>
      </c>
      <c r="H14246" t="s">
        <v>4912</v>
      </c>
      <c r="I14246">
        <v>45114</v>
      </c>
      <c r="J14246">
        <v>81.349999999999994</v>
      </c>
      <c r="K14246">
        <v>82.936324999999997</v>
      </c>
      <c r="L14246">
        <v>81.349999999999994</v>
      </c>
      <c r="M14246">
        <v>81.349999999999994</v>
      </c>
      <c r="P14246">
        <v>0</v>
      </c>
      <c r="Q14246" t="str">
        <f t="shared" si="222"/>
        <v>ACTIVE</v>
      </c>
    </row>
    <row r="14247" spans="1:17" x14ac:dyDescent="0.25">
      <c r="A14247" t="s">
        <v>4900</v>
      </c>
      <c r="B14247">
        <v>1770</v>
      </c>
      <c r="C14247" t="s">
        <v>5013</v>
      </c>
      <c r="D14247" t="s">
        <v>4908</v>
      </c>
      <c r="E14247">
        <v>80136</v>
      </c>
      <c r="F14247" t="s">
        <v>4908</v>
      </c>
      <c r="G14247" t="s">
        <v>4913</v>
      </c>
      <c r="H14247" t="s">
        <v>4912</v>
      </c>
      <c r="I14247">
        <v>45114</v>
      </c>
      <c r="J14247">
        <v>100.01</v>
      </c>
      <c r="K14247">
        <v>101.960195</v>
      </c>
      <c r="L14247">
        <v>100.01</v>
      </c>
      <c r="M14247">
        <v>83.341666500000002</v>
      </c>
      <c r="N14247">
        <v>45160</v>
      </c>
      <c r="P14247">
        <v>0</v>
      </c>
      <c r="Q14247" t="str">
        <f t="shared" si="222"/>
        <v>ACTIVE</v>
      </c>
    </row>
    <row r="14248" spans="1:17" x14ac:dyDescent="0.25">
      <c r="A14248" t="s">
        <v>4900</v>
      </c>
      <c r="B14248">
        <v>1950</v>
      </c>
      <c r="C14248" t="s">
        <v>4978</v>
      </c>
      <c r="D14248" t="s">
        <v>4908</v>
      </c>
      <c r="E14248">
        <v>80141</v>
      </c>
      <c r="F14248" t="s">
        <v>4908</v>
      </c>
      <c r="G14248" t="s">
        <v>4944</v>
      </c>
      <c r="H14248" t="s">
        <v>4912</v>
      </c>
      <c r="I14248">
        <v>45114</v>
      </c>
      <c r="J14248">
        <v>1700</v>
      </c>
      <c r="K14248">
        <v>1733.15</v>
      </c>
      <c r="L14248">
        <v>1700</v>
      </c>
      <c r="M14248">
        <v>1700</v>
      </c>
      <c r="P14248">
        <v>0</v>
      </c>
      <c r="Q14248" t="str">
        <f t="shared" si="222"/>
        <v>ACTIVE</v>
      </c>
    </row>
    <row r="14249" spans="1:17" x14ac:dyDescent="0.25">
      <c r="A14249" t="s">
        <v>4900</v>
      </c>
      <c r="B14249">
        <v>1490</v>
      </c>
      <c r="C14249" t="s">
        <v>5401</v>
      </c>
      <c r="D14249" t="s">
        <v>5092</v>
      </c>
      <c r="E14249">
        <v>80142</v>
      </c>
      <c r="F14249" t="s">
        <v>4908</v>
      </c>
      <c r="G14249" t="s">
        <v>4944</v>
      </c>
      <c r="H14249" t="s">
        <v>4912</v>
      </c>
      <c r="I14249">
        <v>45114</v>
      </c>
      <c r="J14249">
        <v>1111</v>
      </c>
      <c r="K14249">
        <v>1132.6645000000001</v>
      </c>
      <c r="L14249">
        <v>1111</v>
      </c>
      <c r="M14249">
        <v>1111</v>
      </c>
      <c r="P14249">
        <v>0</v>
      </c>
      <c r="Q14249" t="str">
        <f t="shared" si="222"/>
        <v>ACTIVE</v>
      </c>
    </row>
    <row r="14250" spans="1:17" x14ac:dyDescent="0.25">
      <c r="A14250" t="s">
        <v>4900</v>
      </c>
      <c r="B14250">
        <v>1748</v>
      </c>
      <c r="C14250" t="s">
        <v>5417</v>
      </c>
      <c r="D14250" t="s">
        <v>5133</v>
      </c>
      <c r="E14250">
        <v>80143</v>
      </c>
      <c r="F14250" t="s">
        <v>5087</v>
      </c>
      <c r="G14250" t="s">
        <v>4913</v>
      </c>
      <c r="H14250" t="s">
        <v>4912</v>
      </c>
      <c r="I14250">
        <v>45114</v>
      </c>
      <c r="J14250">
        <v>99</v>
      </c>
      <c r="K14250">
        <v>100.93049999999999</v>
      </c>
      <c r="L14250">
        <v>99</v>
      </c>
      <c r="M14250">
        <v>99</v>
      </c>
      <c r="N14250">
        <v>45168</v>
      </c>
      <c r="O14250">
        <v>45168</v>
      </c>
      <c r="P14250">
        <v>2</v>
      </c>
      <c r="Q14250" t="str">
        <f t="shared" si="222"/>
        <v>1-30</v>
      </c>
    </row>
    <row r="14251" spans="1:17" x14ac:dyDescent="0.25">
      <c r="A14251" t="s">
        <v>4900</v>
      </c>
      <c r="B14251">
        <v>1748</v>
      </c>
      <c r="C14251" t="s">
        <v>5417</v>
      </c>
      <c r="D14251" t="s">
        <v>5133</v>
      </c>
      <c r="E14251">
        <v>80144</v>
      </c>
      <c r="F14251" t="s">
        <v>5087</v>
      </c>
      <c r="G14251" t="s">
        <v>4913</v>
      </c>
      <c r="H14251" t="s">
        <v>4912</v>
      </c>
      <c r="I14251">
        <v>45114</v>
      </c>
      <c r="J14251">
        <v>99</v>
      </c>
      <c r="K14251">
        <v>100.93049999999999</v>
      </c>
      <c r="L14251">
        <v>99</v>
      </c>
      <c r="M14251">
        <v>99</v>
      </c>
      <c r="N14251">
        <v>45168</v>
      </c>
      <c r="O14251">
        <v>45168</v>
      </c>
      <c r="P14251">
        <v>2</v>
      </c>
      <c r="Q14251" t="str">
        <f t="shared" si="222"/>
        <v>1-30</v>
      </c>
    </row>
    <row r="14252" spans="1:17" x14ac:dyDescent="0.25">
      <c r="A14252" t="s">
        <v>4900</v>
      </c>
      <c r="B14252">
        <v>1748</v>
      </c>
      <c r="C14252" t="s">
        <v>5417</v>
      </c>
      <c r="D14252" t="s">
        <v>5133</v>
      </c>
      <c r="E14252">
        <v>80145</v>
      </c>
      <c r="F14252" t="s">
        <v>5087</v>
      </c>
      <c r="G14252" t="s">
        <v>4913</v>
      </c>
      <c r="H14252" t="s">
        <v>4912</v>
      </c>
      <c r="I14252">
        <v>45114</v>
      </c>
      <c r="J14252">
        <v>99</v>
      </c>
      <c r="K14252">
        <v>100.93049999999999</v>
      </c>
      <c r="L14252">
        <v>99</v>
      </c>
      <c r="M14252">
        <v>99</v>
      </c>
      <c r="N14252">
        <v>45168</v>
      </c>
      <c r="O14252">
        <v>45168</v>
      </c>
      <c r="P14252">
        <v>2</v>
      </c>
      <c r="Q14252" t="str">
        <f t="shared" si="222"/>
        <v>1-30</v>
      </c>
    </row>
    <row r="14253" spans="1:17" x14ac:dyDescent="0.25">
      <c r="A14253" t="s">
        <v>4900</v>
      </c>
      <c r="B14253">
        <v>1748</v>
      </c>
      <c r="C14253" t="s">
        <v>5417</v>
      </c>
      <c r="D14253" t="s">
        <v>5133</v>
      </c>
      <c r="E14253">
        <v>80146</v>
      </c>
      <c r="F14253" t="s">
        <v>5087</v>
      </c>
      <c r="G14253" t="s">
        <v>4913</v>
      </c>
      <c r="H14253" t="s">
        <v>4912</v>
      </c>
      <c r="I14253">
        <v>45114</v>
      </c>
      <c r="J14253">
        <v>99</v>
      </c>
      <c r="K14253">
        <v>100.93049999999999</v>
      </c>
      <c r="L14253">
        <v>99</v>
      </c>
      <c r="M14253">
        <v>99</v>
      </c>
      <c r="N14253">
        <v>45168</v>
      </c>
      <c r="O14253">
        <v>45168</v>
      </c>
      <c r="P14253">
        <v>2</v>
      </c>
      <c r="Q14253" t="str">
        <f t="shared" si="222"/>
        <v>1-30</v>
      </c>
    </row>
    <row r="14254" spans="1:17" x14ac:dyDescent="0.25">
      <c r="A14254" t="s">
        <v>4900</v>
      </c>
      <c r="B14254">
        <v>1748</v>
      </c>
      <c r="C14254" t="s">
        <v>5417</v>
      </c>
      <c r="D14254" t="s">
        <v>5133</v>
      </c>
      <c r="E14254">
        <v>80147</v>
      </c>
      <c r="F14254" t="s">
        <v>5087</v>
      </c>
      <c r="G14254" t="s">
        <v>4913</v>
      </c>
      <c r="H14254" t="s">
        <v>4912</v>
      </c>
      <c r="I14254">
        <v>45114</v>
      </c>
      <c r="J14254">
        <v>99</v>
      </c>
      <c r="K14254">
        <v>100.93049999999999</v>
      </c>
      <c r="L14254">
        <v>99</v>
      </c>
      <c r="M14254">
        <v>99</v>
      </c>
      <c r="N14254">
        <v>45168</v>
      </c>
      <c r="O14254">
        <v>45168</v>
      </c>
      <c r="P14254">
        <v>2</v>
      </c>
      <c r="Q14254" t="str">
        <f t="shared" si="222"/>
        <v>1-30</v>
      </c>
    </row>
    <row r="14255" spans="1:17" x14ac:dyDescent="0.25">
      <c r="A14255" t="s">
        <v>4900</v>
      </c>
      <c r="B14255">
        <v>1343</v>
      </c>
      <c r="C14255" t="s">
        <v>5258</v>
      </c>
      <c r="D14255" t="s">
        <v>4908</v>
      </c>
      <c r="E14255">
        <v>80148</v>
      </c>
      <c r="F14255" t="s">
        <v>5087</v>
      </c>
      <c r="G14255" t="s">
        <v>4913</v>
      </c>
      <c r="H14255" t="s">
        <v>4912</v>
      </c>
      <c r="I14255">
        <v>45114</v>
      </c>
      <c r="J14255">
        <v>100</v>
      </c>
      <c r="K14255">
        <v>101.95</v>
      </c>
      <c r="L14255">
        <v>100</v>
      </c>
      <c r="M14255">
        <v>76.923075999999995</v>
      </c>
      <c r="N14255">
        <v>45167</v>
      </c>
      <c r="O14255">
        <v>45167</v>
      </c>
      <c r="P14255">
        <v>3</v>
      </c>
      <c r="Q14255" t="str">
        <f t="shared" si="222"/>
        <v>1-30</v>
      </c>
    </row>
    <row r="14256" spans="1:17" x14ac:dyDescent="0.25">
      <c r="A14256" t="s">
        <v>4900</v>
      </c>
      <c r="B14256">
        <v>1748</v>
      </c>
      <c r="C14256" t="s">
        <v>5417</v>
      </c>
      <c r="D14256" t="s">
        <v>5133</v>
      </c>
      <c r="E14256">
        <v>80149</v>
      </c>
      <c r="F14256" t="s">
        <v>5087</v>
      </c>
      <c r="G14256" t="s">
        <v>4913</v>
      </c>
      <c r="H14256" t="s">
        <v>4912</v>
      </c>
      <c r="I14256">
        <v>45114</v>
      </c>
      <c r="J14256">
        <v>99</v>
      </c>
      <c r="K14256">
        <v>100.93049999999999</v>
      </c>
      <c r="L14256">
        <v>99</v>
      </c>
      <c r="M14256">
        <v>99</v>
      </c>
      <c r="N14256">
        <v>45168</v>
      </c>
      <c r="O14256">
        <v>45168</v>
      </c>
      <c r="P14256">
        <v>2</v>
      </c>
      <c r="Q14256" t="str">
        <f t="shared" si="222"/>
        <v>1-30</v>
      </c>
    </row>
    <row r="14257" spans="1:17" x14ac:dyDescent="0.25">
      <c r="A14257" t="s">
        <v>4900</v>
      </c>
      <c r="B14257">
        <v>1490</v>
      </c>
      <c r="C14257" t="s">
        <v>5401</v>
      </c>
      <c r="D14257" t="s">
        <v>5092</v>
      </c>
      <c r="E14257">
        <v>80151</v>
      </c>
      <c r="F14257" t="s">
        <v>4908</v>
      </c>
      <c r="G14257" t="s">
        <v>4913</v>
      </c>
      <c r="H14257" t="s">
        <v>4912</v>
      </c>
      <c r="I14257">
        <v>45114</v>
      </c>
      <c r="J14257">
        <v>48.52</v>
      </c>
      <c r="K14257">
        <v>49.466140000000003</v>
      </c>
      <c r="L14257">
        <v>48.52</v>
      </c>
      <c r="M14257">
        <v>48.52</v>
      </c>
      <c r="P14257">
        <v>0</v>
      </c>
      <c r="Q14257" t="str">
        <f t="shared" si="222"/>
        <v>ACTIVE</v>
      </c>
    </row>
    <row r="14258" spans="1:17" x14ac:dyDescent="0.25">
      <c r="A14258" t="s">
        <v>4900</v>
      </c>
      <c r="B14258">
        <v>1772</v>
      </c>
      <c r="C14258" t="s">
        <v>4983</v>
      </c>
      <c r="D14258" t="s">
        <v>4908</v>
      </c>
      <c r="E14258">
        <v>80188</v>
      </c>
      <c r="F14258" t="s">
        <v>4908</v>
      </c>
      <c r="G14258" t="s">
        <v>4913</v>
      </c>
      <c r="H14258" t="s">
        <v>4912</v>
      </c>
      <c r="I14258">
        <v>45114</v>
      </c>
      <c r="J14258">
        <v>231</v>
      </c>
      <c r="K14258">
        <v>235.50450000000001</v>
      </c>
      <c r="L14258">
        <v>231</v>
      </c>
      <c r="M14258">
        <v>231</v>
      </c>
      <c r="P14258">
        <v>0</v>
      </c>
      <c r="Q14258" t="str">
        <f t="shared" si="222"/>
        <v>ACTIVE</v>
      </c>
    </row>
    <row r="14259" spans="1:17" x14ac:dyDescent="0.25">
      <c r="A14259" t="s">
        <v>4900</v>
      </c>
      <c r="B14259">
        <v>1490</v>
      </c>
      <c r="C14259" t="s">
        <v>5401</v>
      </c>
      <c r="D14259" t="s">
        <v>5092</v>
      </c>
      <c r="E14259">
        <v>80191</v>
      </c>
      <c r="F14259" t="s">
        <v>4908</v>
      </c>
      <c r="G14259" t="s">
        <v>4913</v>
      </c>
      <c r="H14259" t="s">
        <v>4912</v>
      </c>
      <c r="I14259">
        <v>45114</v>
      </c>
      <c r="J14259">
        <v>103.17</v>
      </c>
      <c r="K14259">
        <v>105.181815</v>
      </c>
      <c r="L14259">
        <v>103.17</v>
      </c>
      <c r="M14259">
        <v>103.17</v>
      </c>
      <c r="P14259">
        <v>0</v>
      </c>
      <c r="Q14259" t="str">
        <f t="shared" si="222"/>
        <v>ACTIVE</v>
      </c>
    </row>
    <row r="14260" spans="1:17" x14ac:dyDescent="0.25">
      <c r="A14260" t="s">
        <v>4900</v>
      </c>
      <c r="B14260">
        <v>1146</v>
      </c>
      <c r="C14260" t="s">
        <v>5128</v>
      </c>
      <c r="D14260" t="s">
        <v>4908</v>
      </c>
      <c r="E14260">
        <v>80192</v>
      </c>
      <c r="F14260" t="s">
        <v>4908</v>
      </c>
      <c r="G14260" t="s">
        <v>4913</v>
      </c>
      <c r="H14260" t="s">
        <v>4912</v>
      </c>
      <c r="I14260">
        <v>45114</v>
      </c>
      <c r="J14260">
        <v>118.61</v>
      </c>
      <c r="K14260">
        <v>120.922895</v>
      </c>
      <c r="L14260">
        <v>118.61</v>
      </c>
      <c r="M14260">
        <v>118.61</v>
      </c>
      <c r="P14260">
        <v>0</v>
      </c>
      <c r="Q14260" t="str">
        <f t="shared" si="222"/>
        <v>ACTIVE</v>
      </c>
    </row>
    <row r="14261" spans="1:17" x14ac:dyDescent="0.25">
      <c r="A14261" t="s">
        <v>4900</v>
      </c>
      <c r="B14261">
        <v>1534</v>
      </c>
      <c r="C14261" t="s">
        <v>4959</v>
      </c>
      <c r="D14261" t="s">
        <v>4908</v>
      </c>
      <c r="E14261">
        <v>80195</v>
      </c>
      <c r="F14261" t="s">
        <v>4908</v>
      </c>
      <c r="G14261" t="s">
        <v>4913</v>
      </c>
      <c r="H14261" t="s">
        <v>4912</v>
      </c>
      <c r="I14261">
        <v>45114</v>
      </c>
      <c r="J14261">
        <v>10.17</v>
      </c>
      <c r="K14261">
        <v>10.368315000000001</v>
      </c>
      <c r="L14261">
        <v>10.17</v>
      </c>
      <c r="M14261">
        <v>10.17</v>
      </c>
      <c r="P14261">
        <v>0</v>
      </c>
      <c r="Q14261" t="str">
        <f t="shared" si="222"/>
        <v>ACTIVE</v>
      </c>
    </row>
    <row r="14262" spans="1:17" x14ac:dyDescent="0.25">
      <c r="A14262" t="s">
        <v>4900</v>
      </c>
      <c r="B14262">
        <v>1055</v>
      </c>
      <c r="C14262" t="s">
        <v>5245</v>
      </c>
      <c r="D14262" t="s">
        <v>4908</v>
      </c>
      <c r="E14262">
        <v>80197</v>
      </c>
      <c r="F14262" t="s">
        <v>4908</v>
      </c>
      <c r="G14262" t="s">
        <v>4944</v>
      </c>
      <c r="H14262" t="s">
        <v>4912</v>
      </c>
      <c r="I14262">
        <v>45114</v>
      </c>
      <c r="J14262">
        <v>5000</v>
      </c>
      <c r="K14262">
        <v>5097.5</v>
      </c>
      <c r="L14262">
        <v>5000</v>
      </c>
      <c r="M14262">
        <v>3333.333333</v>
      </c>
      <c r="N14262">
        <v>45152</v>
      </c>
      <c r="P14262">
        <v>0</v>
      </c>
      <c r="Q14262" t="str">
        <f t="shared" si="222"/>
        <v>ACTIVE</v>
      </c>
    </row>
    <row r="14263" spans="1:17" x14ac:dyDescent="0.25">
      <c r="A14263" t="s">
        <v>4900</v>
      </c>
      <c r="B14263">
        <v>1490</v>
      </c>
      <c r="C14263" t="s">
        <v>5401</v>
      </c>
      <c r="D14263" t="s">
        <v>5092</v>
      </c>
      <c r="E14263">
        <v>80201</v>
      </c>
      <c r="F14263" t="s">
        <v>4908</v>
      </c>
      <c r="G14263" t="s">
        <v>4913</v>
      </c>
      <c r="H14263" t="s">
        <v>4912</v>
      </c>
      <c r="I14263">
        <v>45114</v>
      </c>
      <c r="J14263">
        <v>51.52</v>
      </c>
      <c r="K14263">
        <v>52.524639999999998</v>
      </c>
      <c r="L14263">
        <v>51.52</v>
      </c>
      <c r="M14263">
        <v>51.52</v>
      </c>
      <c r="P14263">
        <v>0</v>
      </c>
      <c r="Q14263" t="str">
        <f t="shared" si="222"/>
        <v>ACTIVE</v>
      </c>
    </row>
    <row r="14264" spans="1:17" x14ac:dyDescent="0.25">
      <c r="A14264" t="s">
        <v>4900</v>
      </c>
      <c r="B14264">
        <v>1490</v>
      </c>
      <c r="C14264" t="s">
        <v>5401</v>
      </c>
      <c r="D14264" t="s">
        <v>5092</v>
      </c>
      <c r="E14264">
        <v>80203</v>
      </c>
      <c r="F14264" t="s">
        <v>4908</v>
      </c>
      <c r="G14264" t="s">
        <v>4913</v>
      </c>
      <c r="H14264" t="s">
        <v>4912</v>
      </c>
      <c r="I14264">
        <v>45114</v>
      </c>
      <c r="J14264">
        <v>41.41</v>
      </c>
      <c r="K14264">
        <v>42.217495</v>
      </c>
      <c r="L14264">
        <v>41.41</v>
      </c>
      <c r="M14264">
        <v>41.41</v>
      </c>
      <c r="P14264">
        <v>0</v>
      </c>
      <c r="Q14264" t="str">
        <f t="shared" si="222"/>
        <v>ACTIVE</v>
      </c>
    </row>
    <row r="14265" spans="1:17" x14ac:dyDescent="0.25">
      <c r="A14265" t="s">
        <v>4900</v>
      </c>
      <c r="B14265">
        <v>1950</v>
      </c>
      <c r="C14265" t="s">
        <v>4978</v>
      </c>
      <c r="D14265" t="s">
        <v>4908</v>
      </c>
      <c r="E14265">
        <v>80205</v>
      </c>
      <c r="F14265" t="s">
        <v>4908</v>
      </c>
      <c r="G14265" t="s">
        <v>4944</v>
      </c>
      <c r="H14265" t="s">
        <v>4912</v>
      </c>
      <c r="I14265">
        <v>45114</v>
      </c>
      <c r="J14265">
        <v>1080</v>
      </c>
      <c r="K14265">
        <v>1101.06</v>
      </c>
      <c r="L14265">
        <v>1080</v>
      </c>
      <c r="M14265">
        <v>1080</v>
      </c>
      <c r="P14265">
        <v>0</v>
      </c>
      <c r="Q14265" t="str">
        <f t="shared" si="222"/>
        <v>ACTIVE</v>
      </c>
    </row>
    <row r="14266" spans="1:17" x14ac:dyDescent="0.25">
      <c r="A14266" t="s">
        <v>4900</v>
      </c>
      <c r="B14266">
        <v>1534</v>
      </c>
      <c r="C14266" t="s">
        <v>4959</v>
      </c>
      <c r="D14266" t="s">
        <v>4908</v>
      </c>
      <c r="E14266">
        <v>80207</v>
      </c>
      <c r="F14266" t="s">
        <v>4908</v>
      </c>
      <c r="G14266" t="s">
        <v>4913</v>
      </c>
      <c r="H14266" t="s">
        <v>4912</v>
      </c>
      <c r="I14266">
        <v>45114</v>
      </c>
      <c r="J14266">
        <v>164.52</v>
      </c>
      <c r="K14266">
        <v>167.72814</v>
      </c>
      <c r="L14266">
        <v>164.52</v>
      </c>
      <c r="M14266">
        <v>164.52</v>
      </c>
      <c r="P14266">
        <v>0</v>
      </c>
      <c r="Q14266" t="str">
        <f t="shared" si="222"/>
        <v>ACTIVE</v>
      </c>
    </row>
    <row r="14267" spans="1:17" x14ac:dyDescent="0.25">
      <c r="A14267" t="s">
        <v>4900</v>
      </c>
      <c r="B14267">
        <v>1534</v>
      </c>
      <c r="C14267" t="s">
        <v>4959</v>
      </c>
      <c r="D14267" t="s">
        <v>4908</v>
      </c>
      <c r="E14267">
        <v>80210</v>
      </c>
      <c r="F14267" t="s">
        <v>4908</v>
      </c>
      <c r="G14267" t="s">
        <v>4913</v>
      </c>
      <c r="H14267" t="s">
        <v>4912</v>
      </c>
      <c r="I14267">
        <v>45114</v>
      </c>
      <c r="J14267">
        <v>59.27</v>
      </c>
      <c r="K14267">
        <v>60.425764999999998</v>
      </c>
      <c r="L14267">
        <v>59.27</v>
      </c>
      <c r="M14267">
        <v>59.27</v>
      </c>
      <c r="P14267">
        <v>0</v>
      </c>
      <c r="Q14267" t="str">
        <f t="shared" si="222"/>
        <v>ACTIVE</v>
      </c>
    </row>
    <row r="14268" spans="1:17" x14ac:dyDescent="0.25">
      <c r="A14268" t="s">
        <v>4900</v>
      </c>
      <c r="B14268">
        <v>1642</v>
      </c>
      <c r="C14268" t="s">
        <v>5136</v>
      </c>
      <c r="D14268" t="s">
        <v>4908</v>
      </c>
      <c r="E14268">
        <v>80218</v>
      </c>
      <c r="F14268" t="s">
        <v>4908</v>
      </c>
      <c r="G14268" t="s">
        <v>4913</v>
      </c>
      <c r="H14268" t="s">
        <v>4912</v>
      </c>
      <c r="I14268">
        <v>45114</v>
      </c>
      <c r="J14268">
        <v>369.28</v>
      </c>
      <c r="K14268">
        <v>376.48095999999998</v>
      </c>
      <c r="L14268">
        <v>369.28</v>
      </c>
      <c r="M14268">
        <v>369.28</v>
      </c>
      <c r="P14268">
        <v>0</v>
      </c>
      <c r="Q14268" t="str">
        <f t="shared" si="222"/>
        <v>ACTIVE</v>
      </c>
    </row>
    <row r="14269" spans="1:17" x14ac:dyDescent="0.25">
      <c r="A14269" t="s">
        <v>4900</v>
      </c>
      <c r="B14269">
        <v>1146</v>
      </c>
      <c r="C14269" t="s">
        <v>5128</v>
      </c>
      <c r="D14269" t="s">
        <v>4908</v>
      </c>
      <c r="E14269">
        <v>80223</v>
      </c>
      <c r="F14269" t="s">
        <v>4908</v>
      </c>
      <c r="G14269" t="s">
        <v>4913</v>
      </c>
      <c r="H14269" t="s">
        <v>4912</v>
      </c>
      <c r="I14269">
        <v>45114</v>
      </c>
      <c r="J14269">
        <v>108.13</v>
      </c>
      <c r="K14269">
        <v>110.238535</v>
      </c>
      <c r="L14269">
        <v>108.13</v>
      </c>
      <c r="M14269">
        <v>108.13</v>
      </c>
      <c r="P14269">
        <v>0</v>
      </c>
      <c r="Q14269" t="str">
        <f t="shared" si="222"/>
        <v>ACTIVE</v>
      </c>
    </row>
    <row r="14270" spans="1:17" x14ac:dyDescent="0.25">
      <c r="A14270" t="s">
        <v>4900</v>
      </c>
      <c r="B14270">
        <v>1146</v>
      </c>
      <c r="C14270" t="s">
        <v>5128</v>
      </c>
      <c r="D14270" t="s">
        <v>4908</v>
      </c>
      <c r="E14270">
        <v>80228</v>
      </c>
      <c r="F14270" t="s">
        <v>4908</v>
      </c>
      <c r="G14270" t="s">
        <v>4913</v>
      </c>
      <c r="H14270" t="s">
        <v>4912</v>
      </c>
      <c r="I14270">
        <v>45114</v>
      </c>
      <c r="J14270">
        <v>31.47</v>
      </c>
      <c r="K14270">
        <v>32.083665000000003</v>
      </c>
      <c r="L14270">
        <v>31.47</v>
      </c>
      <c r="M14270">
        <v>31.47</v>
      </c>
      <c r="P14270">
        <v>0</v>
      </c>
      <c r="Q14270" t="str">
        <f t="shared" si="222"/>
        <v>ACTIVE</v>
      </c>
    </row>
    <row r="14271" spans="1:17" x14ac:dyDescent="0.25">
      <c r="A14271" t="s">
        <v>4900</v>
      </c>
      <c r="B14271">
        <v>1968</v>
      </c>
      <c r="C14271" t="s">
        <v>5107</v>
      </c>
      <c r="D14271" t="s">
        <v>4908</v>
      </c>
      <c r="E14271">
        <v>80229</v>
      </c>
      <c r="F14271" t="s">
        <v>4908</v>
      </c>
      <c r="G14271" t="s">
        <v>4913</v>
      </c>
      <c r="H14271" t="s">
        <v>4912</v>
      </c>
      <c r="I14271">
        <v>45114</v>
      </c>
      <c r="J14271">
        <v>100</v>
      </c>
      <c r="K14271">
        <v>101.95</v>
      </c>
      <c r="L14271">
        <v>100</v>
      </c>
      <c r="M14271">
        <v>100</v>
      </c>
      <c r="P14271">
        <v>0</v>
      </c>
      <c r="Q14271" t="str">
        <f t="shared" si="222"/>
        <v>ACTIVE</v>
      </c>
    </row>
    <row r="14272" spans="1:17" x14ac:dyDescent="0.25">
      <c r="A14272" t="s">
        <v>4900</v>
      </c>
      <c r="B14272">
        <v>1588</v>
      </c>
      <c r="C14272" t="s">
        <v>5241</v>
      </c>
      <c r="D14272" t="s">
        <v>5092</v>
      </c>
      <c r="E14272">
        <v>80232</v>
      </c>
      <c r="F14272" t="s">
        <v>4908</v>
      </c>
      <c r="G14272" t="s">
        <v>4913</v>
      </c>
      <c r="H14272" t="s">
        <v>4912</v>
      </c>
      <c r="I14272">
        <v>45114</v>
      </c>
      <c r="J14272">
        <v>180</v>
      </c>
      <c r="K14272">
        <v>183.51</v>
      </c>
      <c r="L14272">
        <v>180</v>
      </c>
      <c r="M14272">
        <v>180</v>
      </c>
      <c r="P14272">
        <v>0</v>
      </c>
      <c r="Q14272" t="str">
        <f t="shared" si="222"/>
        <v>ACTIVE</v>
      </c>
    </row>
    <row r="14273" spans="1:17" x14ac:dyDescent="0.25">
      <c r="A14273" t="s">
        <v>4900</v>
      </c>
      <c r="B14273">
        <v>1146</v>
      </c>
      <c r="C14273" t="s">
        <v>5128</v>
      </c>
      <c r="D14273" t="s">
        <v>4908</v>
      </c>
      <c r="E14273">
        <v>80233</v>
      </c>
      <c r="F14273" t="s">
        <v>4908</v>
      </c>
      <c r="G14273" t="s">
        <v>4913</v>
      </c>
      <c r="H14273" t="s">
        <v>4912</v>
      </c>
      <c r="I14273">
        <v>45114</v>
      </c>
      <c r="J14273">
        <v>25</v>
      </c>
      <c r="K14273">
        <v>25.487500000000001</v>
      </c>
      <c r="L14273">
        <v>25</v>
      </c>
      <c r="M14273">
        <v>25</v>
      </c>
      <c r="P14273">
        <v>0</v>
      </c>
      <c r="Q14273" t="str">
        <f t="shared" si="222"/>
        <v>ACTIVE</v>
      </c>
    </row>
    <row r="14274" spans="1:17" x14ac:dyDescent="0.25">
      <c r="A14274" t="s">
        <v>4900</v>
      </c>
      <c r="B14274">
        <v>1636</v>
      </c>
      <c r="C14274" t="s">
        <v>4930</v>
      </c>
      <c r="D14274" t="s">
        <v>4908</v>
      </c>
      <c r="E14274">
        <v>80240</v>
      </c>
      <c r="F14274" t="s">
        <v>4908</v>
      </c>
      <c r="G14274" t="s">
        <v>4913</v>
      </c>
      <c r="H14274" t="s">
        <v>4912</v>
      </c>
      <c r="I14274">
        <v>45115</v>
      </c>
      <c r="J14274">
        <v>1106</v>
      </c>
      <c r="K14274">
        <v>1127.567</v>
      </c>
      <c r="L14274">
        <v>1106</v>
      </c>
      <c r="M14274">
        <v>1106</v>
      </c>
      <c r="P14274">
        <v>0</v>
      </c>
      <c r="Q14274" t="str">
        <f t="shared" ref="Q14274:Q14337" si="223">IF(P14274=0,"ACTIVE",IF(P14274&lt;=30,"1-30",IF(AND(P14274&gt;30,P14274&lt;=60),"31-60",IF(AND(P14274&gt;60,P14274&lt;=90),"61-90",IF(AND(P14274&gt;90,P14274&lt;=120),"91-120",IF(AND(P14274&gt;120,P14274&lt;=150),"121-150",IF(AND(P14274&gt;150,P14274&lt;=180),"151-180","180+")))))))</f>
        <v>ACTIVE</v>
      </c>
    </row>
    <row r="14275" spans="1:17" x14ac:dyDescent="0.25">
      <c r="A14275" t="s">
        <v>4900</v>
      </c>
      <c r="B14275">
        <v>1887</v>
      </c>
      <c r="C14275" t="s">
        <v>5176</v>
      </c>
      <c r="D14275" t="s">
        <v>4908</v>
      </c>
      <c r="E14275">
        <v>80242</v>
      </c>
      <c r="F14275" t="s">
        <v>4908</v>
      </c>
      <c r="G14275" t="s">
        <v>4913</v>
      </c>
      <c r="H14275" t="s">
        <v>4912</v>
      </c>
      <c r="I14275">
        <v>45115</v>
      </c>
      <c r="J14275">
        <v>53</v>
      </c>
      <c r="K14275">
        <v>54.033499999999997</v>
      </c>
      <c r="L14275">
        <v>53</v>
      </c>
      <c r="M14275">
        <v>48.923076999999999</v>
      </c>
      <c r="N14275">
        <v>45136</v>
      </c>
      <c r="P14275">
        <v>0</v>
      </c>
      <c r="Q14275" t="str">
        <f t="shared" si="223"/>
        <v>ACTIVE</v>
      </c>
    </row>
    <row r="14276" spans="1:17" x14ac:dyDescent="0.25">
      <c r="A14276" t="s">
        <v>4900</v>
      </c>
      <c r="B14276">
        <v>394</v>
      </c>
      <c r="C14276" t="s">
        <v>5120</v>
      </c>
      <c r="D14276" t="s">
        <v>4908</v>
      </c>
      <c r="E14276">
        <v>80243</v>
      </c>
      <c r="F14276" t="s">
        <v>4908</v>
      </c>
      <c r="G14276" t="s">
        <v>4913</v>
      </c>
      <c r="H14276" t="s">
        <v>4912</v>
      </c>
      <c r="I14276">
        <v>45115</v>
      </c>
      <c r="J14276">
        <v>34.61</v>
      </c>
      <c r="K14276">
        <v>35.284894999999999</v>
      </c>
      <c r="L14276">
        <v>34.61</v>
      </c>
      <c r="M14276">
        <v>34.61</v>
      </c>
      <c r="P14276">
        <v>0</v>
      </c>
      <c r="Q14276" t="str">
        <f t="shared" si="223"/>
        <v>ACTIVE</v>
      </c>
    </row>
    <row r="14277" spans="1:17" x14ac:dyDescent="0.25">
      <c r="A14277" t="s">
        <v>4900</v>
      </c>
      <c r="B14277">
        <v>394</v>
      </c>
      <c r="C14277" t="s">
        <v>5120</v>
      </c>
      <c r="D14277" t="s">
        <v>4908</v>
      </c>
      <c r="E14277">
        <v>80244</v>
      </c>
      <c r="F14277" t="s">
        <v>4908</v>
      </c>
      <c r="G14277" t="s">
        <v>4913</v>
      </c>
      <c r="H14277" t="s">
        <v>4912</v>
      </c>
      <c r="I14277">
        <v>45115</v>
      </c>
      <c r="J14277">
        <v>44.85</v>
      </c>
      <c r="K14277">
        <v>45.724575000000002</v>
      </c>
      <c r="L14277">
        <v>44.85</v>
      </c>
      <c r="M14277">
        <v>44.85</v>
      </c>
      <c r="P14277">
        <v>0</v>
      </c>
      <c r="Q14277" t="str">
        <f t="shared" si="223"/>
        <v>ACTIVE</v>
      </c>
    </row>
    <row r="14278" spans="1:17" x14ac:dyDescent="0.25">
      <c r="A14278" t="s">
        <v>4900</v>
      </c>
      <c r="B14278">
        <v>394</v>
      </c>
      <c r="C14278" t="s">
        <v>5120</v>
      </c>
      <c r="D14278" t="s">
        <v>4908</v>
      </c>
      <c r="E14278">
        <v>80245</v>
      </c>
      <c r="F14278" t="s">
        <v>4908</v>
      </c>
      <c r="G14278" t="s">
        <v>4913</v>
      </c>
      <c r="H14278" t="s">
        <v>4912</v>
      </c>
      <c r="I14278">
        <v>45115</v>
      </c>
      <c r="J14278">
        <v>5.07</v>
      </c>
      <c r="K14278">
        <v>5.1688650000000003</v>
      </c>
      <c r="L14278">
        <v>5.07</v>
      </c>
      <c r="M14278">
        <v>5.07</v>
      </c>
      <c r="P14278">
        <v>0</v>
      </c>
      <c r="Q14278" t="str">
        <f t="shared" si="223"/>
        <v>ACTIVE</v>
      </c>
    </row>
    <row r="14279" spans="1:17" x14ac:dyDescent="0.25">
      <c r="A14279" t="s">
        <v>4900</v>
      </c>
      <c r="B14279">
        <v>1968</v>
      </c>
      <c r="C14279" t="s">
        <v>5107</v>
      </c>
      <c r="D14279" t="s">
        <v>4908</v>
      </c>
      <c r="E14279">
        <v>80246</v>
      </c>
      <c r="F14279" t="s">
        <v>4908</v>
      </c>
      <c r="G14279" t="s">
        <v>4913</v>
      </c>
      <c r="H14279" t="s">
        <v>4912</v>
      </c>
      <c r="I14279">
        <v>45115</v>
      </c>
      <c r="J14279">
        <v>28</v>
      </c>
      <c r="K14279">
        <v>28.545999999999999</v>
      </c>
      <c r="L14279">
        <v>28</v>
      </c>
      <c r="M14279">
        <v>28</v>
      </c>
      <c r="P14279">
        <v>0</v>
      </c>
      <c r="Q14279" t="str">
        <f t="shared" si="223"/>
        <v>ACTIVE</v>
      </c>
    </row>
    <row r="14280" spans="1:17" x14ac:dyDescent="0.25">
      <c r="A14280" t="s">
        <v>4900</v>
      </c>
      <c r="B14280">
        <v>671</v>
      </c>
      <c r="C14280" t="s">
        <v>5389</v>
      </c>
      <c r="D14280" t="s">
        <v>4908</v>
      </c>
      <c r="E14280">
        <v>80247</v>
      </c>
      <c r="F14280" t="s">
        <v>4908</v>
      </c>
      <c r="G14280" t="s">
        <v>4913</v>
      </c>
      <c r="H14280" t="s">
        <v>4912</v>
      </c>
      <c r="I14280">
        <v>45115</v>
      </c>
      <c r="J14280">
        <v>170.59</v>
      </c>
      <c r="K14280">
        <v>173.916505</v>
      </c>
      <c r="L14280">
        <v>170.59</v>
      </c>
      <c r="M14280">
        <v>170.59</v>
      </c>
      <c r="P14280">
        <v>0</v>
      </c>
      <c r="Q14280" t="str">
        <f t="shared" si="223"/>
        <v>ACTIVE</v>
      </c>
    </row>
    <row r="14281" spans="1:17" x14ac:dyDescent="0.25">
      <c r="A14281" t="s">
        <v>4900</v>
      </c>
      <c r="B14281">
        <v>1927</v>
      </c>
      <c r="C14281" t="s">
        <v>4941</v>
      </c>
      <c r="D14281" t="s">
        <v>4908</v>
      </c>
      <c r="E14281">
        <v>80248</v>
      </c>
      <c r="F14281" t="s">
        <v>4908</v>
      </c>
      <c r="G14281" t="s">
        <v>4913</v>
      </c>
      <c r="H14281" t="s">
        <v>4912</v>
      </c>
      <c r="I14281">
        <v>45115</v>
      </c>
      <c r="J14281">
        <v>2450</v>
      </c>
      <c r="K14281">
        <v>2497.7750000000001</v>
      </c>
      <c r="L14281">
        <v>2450</v>
      </c>
      <c r="M14281">
        <v>2450</v>
      </c>
      <c r="P14281">
        <v>0</v>
      </c>
      <c r="Q14281" t="str">
        <f t="shared" si="223"/>
        <v>ACTIVE</v>
      </c>
    </row>
    <row r="14282" spans="1:17" x14ac:dyDescent="0.25">
      <c r="A14282" t="s">
        <v>4900</v>
      </c>
      <c r="B14282">
        <v>1968</v>
      </c>
      <c r="C14282" t="s">
        <v>5107</v>
      </c>
      <c r="D14282" t="s">
        <v>4908</v>
      </c>
      <c r="E14282">
        <v>80250</v>
      </c>
      <c r="F14282" t="s">
        <v>4908</v>
      </c>
      <c r="G14282" t="s">
        <v>4913</v>
      </c>
      <c r="H14282" t="s">
        <v>4912</v>
      </c>
      <c r="I14282">
        <v>45115</v>
      </c>
      <c r="J14282">
        <v>18</v>
      </c>
      <c r="K14282">
        <v>18.350999999999999</v>
      </c>
      <c r="L14282">
        <v>18</v>
      </c>
      <c r="M14282">
        <v>18</v>
      </c>
      <c r="P14282">
        <v>0</v>
      </c>
      <c r="Q14282" t="str">
        <f t="shared" si="223"/>
        <v>ACTIVE</v>
      </c>
    </row>
    <row r="14283" spans="1:17" x14ac:dyDescent="0.25">
      <c r="A14283" t="s">
        <v>4900</v>
      </c>
      <c r="B14283">
        <v>394</v>
      </c>
      <c r="C14283" t="s">
        <v>5120</v>
      </c>
      <c r="D14283" t="s">
        <v>4908</v>
      </c>
      <c r="E14283">
        <v>80251</v>
      </c>
      <c r="F14283" t="s">
        <v>4908</v>
      </c>
      <c r="G14283" t="s">
        <v>4913</v>
      </c>
      <c r="H14283" t="s">
        <v>4912</v>
      </c>
      <c r="I14283">
        <v>45115</v>
      </c>
      <c r="J14283">
        <v>7.5</v>
      </c>
      <c r="K14283">
        <v>7.6462500000000002</v>
      </c>
      <c r="L14283">
        <v>7.5</v>
      </c>
      <c r="M14283">
        <v>7.5</v>
      </c>
      <c r="P14283">
        <v>0</v>
      </c>
      <c r="Q14283" t="str">
        <f t="shared" si="223"/>
        <v>ACTIVE</v>
      </c>
    </row>
    <row r="14284" spans="1:17" x14ac:dyDescent="0.25">
      <c r="A14284" t="s">
        <v>4900</v>
      </c>
      <c r="B14284">
        <v>394</v>
      </c>
      <c r="C14284" t="s">
        <v>5120</v>
      </c>
      <c r="D14284" t="s">
        <v>4908</v>
      </c>
      <c r="E14284">
        <v>80252</v>
      </c>
      <c r="F14284" t="s">
        <v>4908</v>
      </c>
      <c r="G14284" t="s">
        <v>4913</v>
      </c>
      <c r="H14284" t="s">
        <v>4912</v>
      </c>
      <c r="I14284">
        <v>45115</v>
      </c>
      <c r="J14284">
        <v>35.01</v>
      </c>
      <c r="K14284">
        <v>35.692695000000001</v>
      </c>
      <c r="L14284">
        <v>35.01</v>
      </c>
      <c r="M14284">
        <v>35.01</v>
      </c>
      <c r="P14284">
        <v>0</v>
      </c>
      <c r="Q14284" t="str">
        <f t="shared" si="223"/>
        <v>ACTIVE</v>
      </c>
    </row>
    <row r="14285" spans="1:17" x14ac:dyDescent="0.25">
      <c r="A14285" t="s">
        <v>4900</v>
      </c>
      <c r="B14285">
        <v>394</v>
      </c>
      <c r="C14285" t="s">
        <v>5120</v>
      </c>
      <c r="D14285" t="s">
        <v>4908</v>
      </c>
      <c r="E14285">
        <v>80254</v>
      </c>
      <c r="F14285" t="s">
        <v>4908</v>
      </c>
      <c r="G14285" t="s">
        <v>4913</v>
      </c>
      <c r="H14285" t="s">
        <v>4912</v>
      </c>
      <c r="I14285">
        <v>45115</v>
      </c>
      <c r="J14285">
        <v>40</v>
      </c>
      <c r="K14285">
        <v>40.78</v>
      </c>
      <c r="L14285">
        <v>40</v>
      </c>
      <c r="M14285">
        <v>40</v>
      </c>
      <c r="P14285">
        <v>0</v>
      </c>
      <c r="Q14285" t="str">
        <f t="shared" si="223"/>
        <v>ACTIVE</v>
      </c>
    </row>
    <row r="14286" spans="1:17" x14ac:dyDescent="0.25">
      <c r="A14286" t="s">
        <v>4900</v>
      </c>
      <c r="B14286">
        <v>1871</v>
      </c>
      <c r="C14286" t="s">
        <v>5370</v>
      </c>
      <c r="D14286" t="s">
        <v>5092</v>
      </c>
      <c r="E14286">
        <v>80255</v>
      </c>
      <c r="F14286" t="s">
        <v>4908</v>
      </c>
      <c r="G14286" t="s">
        <v>4913</v>
      </c>
      <c r="H14286" t="s">
        <v>4912</v>
      </c>
      <c r="I14286">
        <v>45115</v>
      </c>
      <c r="J14286">
        <v>89.05</v>
      </c>
      <c r="K14286">
        <v>90.786474999999996</v>
      </c>
      <c r="L14286">
        <v>89.05</v>
      </c>
      <c r="M14286">
        <v>89.05</v>
      </c>
      <c r="P14286">
        <v>0</v>
      </c>
      <c r="Q14286" t="str">
        <f t="shared" si="223"/>
        <v>ACTIVE</v>
      </c>
    </row>
    <row r="14287" spans="1:17" x14ac:dyDescent="0.25">
      <c r="A14287" t="s">
        <v>4900</v>
      </c>
      <c r="B14287">
        <v>394</v>
      </c>
      <c r="C14287" t="s">
        <v>5120</v>
      </c>
      <c r="D14287" t="s">
        <v>4908</v>
      </c>
      <c r="E14287">
        <v>80256</v>
      </c>
      <c r="F14287" t="s">
        <v>4908</v>
      </c>
      <c r="G14287" t="s">
        <v>4913</v>
      </c>
      <c r="H14287" t="s">
        <v>4912</v>
      </c>
      <c r="I14287">
        <v>45115</v>
      </c>
      <c r="J14287">
        <v>16</v>
      </c>
      <c r="K14287">
        <v>16.312000000000001</v>
      </c>
      <c r="L14287">
        <v>16</v>
      </c>
      <c r="M14287">
        <v>16</v>
      </c>
      <c r="P14287">
        <v>0</v>
      </c>
      <c r="Q14287" t="str">
        <f t="shared" si="223"/>
        <v>ACTIVE</v>
      </c>
    </row>
    <row r="14288" spans="1:17" x14ac:dyDescent="0.25">
      <c r="A14288" t="s">
        <v>4900</v>
      </c>
      <c r="B14288">
        <v>1361</v>
      </c>
      <c r="C14288" t="s">
        <v>1212</v>
      </c>
      <c r="D14288" t="s">
        <v>4908</v>
      </c>
      <c r="E14288">
        <v>80257</v>
      </c>
      <c r="F14288" t="s">
        <v>4908</v>
      </c>
      <c r="G14288" t="s">
        <v>4913</v>
      </c>
      <c r="H14288" t="s">
        <v>4912</v>
      </c>
      <c r="I14288">
        <v>45115</v>
      </c>
      <c r="J14288">
        <v>31.5</v>
      </c>
      <c r="K14288">
        <v>32.114249999999998</v>
      </c>
      <c r="L14288">
        <v>31.5</v>
      </c>
      <c r="M14288">
        <v>26.25</v>
      </c>
      <c r="N14288">
        <v>45159</v>
      </c>
      <c r="P14288">
        <v>0</v>
      </c>
      <c r="Q14288" t="str">
        <f t="shared" si="223"/>
        <v>ACTIVE</v>
      </c>
    </row>
    <row r="14289" spans="1:17" x14ac:dyDescent="0.25">
      <c r="A14289" t="s">
        <v>4900</v>
      </c>
      <c r="B14289">
        <v>394</v>
      </c>
      <c r="C14289" t="s">
        <v>5120</v>
      </c>
      <c r="D14289" t="s">
        <v>4908</v>
      </c>
      <c r="E14289">
        <v>80258</v>
      </c>
      <c r="F14289" t="s">
        <v>4908</v>
      </c>
      <c r="G14289" t="s">
        <v>4913</v>
      </c>
      <c r="H14289" t="s">
        <v>4912</v>
      </c>
      <c r="I14289">
        <v>45115</v>
      </c>
      <c r="J14289">
        <v>1</v>
      </c>
      <c r="K14289">
        <v>1.0195000000000001</v>
      </c>
      <c r="L14289">
        <v>1</v>
      </c>
      <c r="M14289">
        <v>1</v>
      </c>
      <c r="P14289">
        <v>0</v>
      </c>
      <c r="Q14289" t="str">
        <f t="shared" si="223"/>
        <v>ACTIVE</v>
      </c>
    </row>
    <row r="14290" spans="1:17" x14ac:dyDescent="0.25">
      <c r="A14290" t="s">
        <v>4900</v>
      </c>
      <c r="B14290">
        <v>1023</v>
      </c>
      <c r="C14290" t="s">
        <v>5427</v>
      </c>
      <c r="D14290" t="s">
        <v>4908</v>
      </c>
      <c r="E14290">
        <v>80261</v>
      </c>
      <c r="F14290" t="s">
        <v>4908</v>
      </c>
      <c r="G14290" t="s">
        <v>4913</v>
      </c>
      <c r="H14290" t="s">
        <v>4912</v>
      </c>
      <c r="I14290">
        <v>45115</v>
      </c>
      <c r="J14290">
        <v>1665.01</v>
      </c>
      <c r="K14290">
        <v>1697.477695</v>
      </c>
      <c r="L14290">
        <v>1665.01</v>
      </c>
      <c r="M14290">
        <v>1387.5083340000001</v>
      </c>
      <c r="N14290">
        <v>45152</v>
      </c>
      <c r="P14290">
        <v>0</v>
      </c>
      <c r="Q14290" t="str">
        <f t="shared" si="223"/>
        <v>ACTIVE</v>
      </c>
    </row>
    <row r="14291" spans="1:17" x14ac:dyDescent="0.25">
      <c r="A14291" t="s">
        <v>4900</v>
      </c>
      <c r="B14291">
        <v>1343</v>
      </c>
      <c r="C14291" t="s">
        <v>5258</v>
      </c>
      <c r="D14291" t="s">
        <v>4908</v>
      </c>
      <c r="E14291">
        <v>80263</v>
      </c>
      <c r="F14291" t="s">
        <v>5087</v>
      </c>
      <c r="G14291" t="s">
        <v>4913</v>
      </c>
      <c r="H14291" t="s">
        <v>4912</v>
      </c>
      <c r="I14291">
        <v>45115</v>
      </c>
      <c r="J14291">
        <v>71.989999999999995</v>
      </c>
      <c r="K14291">
        <v>73.393805</v>
      </c>
      <c r="L14291">
        <v>71.989999999999995</v>
      </c>
      <c r="M14291">
        <v>47.993333</v>
      </c>
      <c r="N14291">
        <v>45167</v>
      </c>
      <c r="O14291">
        <v>45167</v>
      </c>
      <c r="P14291">
        <v>3</v>
      </c>
      <c r="Q14291" t="str">
        <f t="shared" si="223"/>
        <v>1-30</v>
      </c>
    </row>
    <row r="14292" spans="1:17" x14ac:dyDescent="0.25">
      <c r="A14292" t="s">
        <v>4900</v>
      </c>
      <c r="B14292">
        <v>1490</v>
      </c>
      <c r="C14292" t="s">
        <v>5401</v>
      </c>
      <c r="D14292" t="s">
        <v>5092</v>
      </c>
      <c r="E14292">
        <v>80264</v>
      </c>
      <c r="F14292" t="s">
        <v>4908</v>
      </c>
      <c r="G14292" t="s">
        <v>4913</v>
      </c>
      <c r="H14292" t="s">
        <v>4912</v>
      </c>
      <c r="I14292">
        <v>45115</v>
      </c>
      <c r="J14292">
        <v>204.6</v>
      </c>
      <c r="K14292">
        <v>208.58969999999999</v>
      </c>
      <c r="L14292">
        <v>204.6</v>
      </c>
      <c r="M14292">
        <v>204.6</v>
      </c>
      <c r="P14292">
        <v>0</v>
      </c>
      <c r="Q14292" t="str">
        <f t="shared" si="223"/>
        <v>ACTIVE</v>
      </c>
    </row>
    <row r="14293" spans="1:17" x14ac:dyDescent="0.25">
      <c r="A14293" t="s">
        <v>4900</v>
      </c>
      <c r="B14293">
        <v>1770</v>
      </c>
      <c r="C14293" t="s">
        <v>5013</v>
      </c>
      <c r="D14293" t="s">
        <v>4908</v>
      </c>
      <c r="E14293">
        <v>80265</v>
      </c>
      <c r="F14293" t="s">
        <v>4908</v>
      </c>
      <c r="G14293" t="s">
        <v>4913</v>
      </c>
      <c r="H14293" t="s">
        <v>4912</v>
      </c>
      <c r="I14293">
        <v>45115</v>
      </c>
      <c r="J14293">
        <v>31.33</v>
      </c>
      <c r="K14293">
        <v>31.940935</v>
      </c>
      <c r="L14293">
        <v>31.33</v>
      </c>
      <c r="M14293">
        <v>26.108333500000001</v>
      </c>
      <c r="N14293">
        <v>45160</v>
      </c>
      <c r="P14293">
        <v>0</v>
      </c>
      <c r="Q14293" t="str">
        <f t="shared" si="223"/>
        <v>ACTIVE</v>
      </c>
    </row>
    <row r="14294" spans="1:17" x14ac:dyDescent="0.25">
      <c r="A14294" t="s">
        <v>4900</v>
      </c>
      <c r="B14294">
        <v>1917</v>
      </c>
      <c r="C14294" t="s">
        <v>5106</v>
      </c>
      <c r="D14294" t="s">
        <v>4908</v>
      </c>
      <c r="E14294">
        <v>80268</v>
      </c>
      <c r="F14294" t="s">
        <v>4908</v>
      </c>
      <c r="G14294" t="s">
        <v>4913</v>
      </c>
      <c r="H14294" t="s">
        <v>4912</v>
      </c>
      <c r="I14294">
        <v>45115</v>
      </c>
      <c r="J14294">
        <v>17.91</v>
      </c>
      <c r="K14294">
        <v>18.259245</v>
      </c>
      <c r="L14294">
        <v>17.91</v>
      </c>
      <c r="M14294">
        <v>14.9249995</v>
      </c>
      <c r="N14294">
        <v>45152</v>
      </c>
      <c r="P14294">
        <v>0</v>
      </c>
      <c r="Q14294" t="str">
        <f t="shared" si="223"/>
        <v>ACTIVE</v>
      </c>
    </row>
    <row r="14295" spans="1:17" x14ac:dyDescent="0.25">
      <c r="A14295" t="s">
        <v>4900</v>
      </c>
      <c r="B14295">
        <v>1967</v>
      </c>
      <c r="C14295" t="s">
        <v>5235</v>
      </c>
      <c r="D14295" t="s">
        <v>5133</v>
      </c>
      <c r="E14295">
        <v>80269</v>
      </c>
      <c r="F14295" t="s">
        <v>5087</v>
      </c>
      <c r="G14295" t="s">
        <v>4913</v>
      </c>
      <c r="H14295" t="s">
        <v>4912</v>
      </c>
      <c r="I14295">
        <v>45115</v>
      </c>
      <c r="J14295">
        <v>39.97</v>
      </c>
      <c r="K14295">
        <v>40.749414999999999</v>
      </c>
      <c r="L14295">
        <v>39.97</v>
      </c>
      <c r="M14295">
        <v>39.97</v>
      </c>
      <c r="N14295">
        <v>45169</v>
      </c>
      <c r="O14295">
        <v>45169</v>
      </c>
      <c r="P14295">
        <v>1</v>
      </c>
      <c r="Q14295" t="str">
        <f t="shared" si="223"/>
        <v>1-30</v>
      </c>
    </row>
    <row r="14296" spans="1:17" x14ac:dyDescent="0.25">
      <c r="A14296" t="s">
        <v>4900</v>
      </c>
      <c r="B14296">
        <v>1935</v>
      </c>
      <c r="C14296" t="s">
        <v>5335</v>
      </c>
      <c r="D14296" t="s">
        <v>5092</v>
      </c>
      <c r="E14296">
        <v>80270</v>
      </c>
      <c r="F14296" t="s">
        <v>4908</v>
      </c>
      <c r="G14296" t="s">
        <v>4944</v>
      </c>
      <c r="H14296" t="s">
        <v>4912</v>
      </c>
      <c r="I14296">
        <v>45115</v>
      </c>
      <c r="J14296">
        <v>1295</v>
      </c>
      <c r="K14296">
        <v>1320.2525000000001</v>
      </c>
      <c r="L14296">
        <v>1295</v>
      </c>
      <c r="M14296">
        <v>1295</v>
      </c>
      <c r="N14296">
        <v>45156</v>
      </c>
      <c r="O14296">
        <v>45156</v>
      </c>
      <c r="P14296">
        <v>14</v>
      </c>
      <c r="Q14296" t="str">
        <f t="shared" si="223"/>
        <v>1-30</v>
      </c>
    </row>
    <row r="14297" spans="1:17" x14ac:dyDescent="0.25">
      <c r="A14297" t="s">
        <v>4900</v>
      </c>
      <c r="B14297">
        <v>1917</v>
      </c>
      <c r="C14297" t="s">
        <v>5106</v>
      </c>
      <c r="D14297" t="s">
        <v>4908</v>
      </c>
      <c r="E14297">
        <v>80273</v>
      </c>
      <c r="F14297" t="s">
        <v>4908</v>
      </c>
      <c r="G14297" t="s">
        <v>4913</v>
      </c>
      <c r="H14297" t="s">
        <v>4912</v>
      </c>
      <c r="I14297">
        <v>45115</v>
      </c>
      <c r="J14297">
        <v>21.13</v>
      </c>
      <c r="K14297">
        <v>21.542034999999998</v>
      </c>
      <c r="L14297">
        <v>21.13</v>
      </c>
      <c r="M14297">
        <v>17.608333500000001</v>
      </c>
      <c r="N14297">
        <v>45152</v>
      </c>
      <c r="P14297">
        <v>0</v>
      </c>
      <c r="Q14297" t="str">
        <f t="shared" si="223"/>
        <v>ACTIVE</v>
      </c>
    </row>
    <row r="14298" spans="1:17" x14ac:dyDescent="0.25">
      <c r="A14298" t="s">
        <v>4900</v>
      </c>
      <c r="B14298">
        <v>1490</v>
      </c>
      <c r="C14298" t="s">
        <v>5401</v>
      </c>
      <c r="D14298" t="s">
        <v>5092</v>
      </c>
      <c r="E14298">
        <v>80276</v>
      </c>
      <c r="F14298" t="s">
        <v>4908</v>
      </c>
      <c r="G14298" t="s">
        <v>4913</v>
      </c>
      <c r="H14298" t="s">
        <v>4912</v>
      </c>
      <c r="I14298">
        <v>45115</v>
      </c>
      <c r="J14298">
        <v>241.85</v>
      </c>
      <c r="K14298">
        <v>246.56607500000001</v>
      </c>
      <c r="L14298">
        <v>241.85</v>
      </c>
      <c r="M14298">
        <v>241.85</v>
      </c>
      <c r="P14298">
        <v>0</v>
      </c>
      <c r="Q14298" t="str">
        <f t="shared" si="223"/>
        <v>ACTIVE</v>
      </c>
    </row>
    <row r="14299" spans="1:17" x14ac:dyDescent="0.25">
      <c r="A14299" t="s">
        <v>4900</v>
      </c>
      <c r="B14299">
        <v>1490</v>
      </c>
      <c r="C14299" t="s">
        <v>5401</v>
      </c>
      <c r="D14299" t="s">
        <v>5092</v>
      </c>
      <c r="E14299">
        <v>80277</v>
      </c>
      <c r="F14299" t="s">
        <v>4908</v>
      </c>
      <c r="G14299" t="s">
        <v>4913</v>
      </c>
      <c r="H14299" t="s">
        <v>4912</v>
      </c>
      <c r="I14299">
        <v>45115</v>
      </c>
      <c r="J14299">
        <v>14.95</v>
      </c>
      <c r="K14299">
        <v>15.241524999999999</v>
      </c>
      <c r="L14299">
        <v>14.95</v>
      </c>
      <c r="M14299">
        <v>14.95</v>
      </c>
      <c r="P14299">
        <v>0</v>
      </c>
      <c r="Q14299" t="str">
        <f t="shared" si="223"/>
        <v>ACTIVE</v>
      </c>
    </row>
    <row r="14300" spans="1:17" x14ac:dyDescent="0.25">
      <c r="A14300" t="s">
        <v>4900</v>
      </c>
      <c r="B14300">
        <v>1490</v>
      </c>
      <c r="C14300" t="s">
        <v>5401</v>
      </c>
      <c r="D14300" t="s">
        <v>5092</v>
      </c>
      <c r="E14300">
        <v>80283</v>
      </c>
      <c r="F14300" t="s">
        <v>4908</v>
      </c>
      <c r="G14300" t="s">
        <v>4913</v>
      </c>
      <c r="H14300" t="s">
        <v>4912</v>
      </c>
      <c r="I14300">
        <v>45115</v>
      </c>
      <c r="J14300">
        <v>59.99</v>
      </c>
      <c r="K14300">
        <v>61.159804999999999</v>
      </c>
      <c r="L14300">
        <v>59.99</v>
      </c>
      <c r="M14300">
        <v>59.99</v>
      </c>
      <c r="P14300">
        <v>0</v>
      </c>
      <c r="Q14300" t="str">
        <f t="shared" si="223"/>
        <v>ACTIVE</v>
      </c>
    </row>
    <row r="14301" spans="1:17" x14ac:dyDescent="0.25">
      <c r="A14301" t="s">
        <v>4900</v>
      </c>
      <c r="B14301">
        <v>1490</v>
      </c>
      <c r="C14301" t="s">
        <v>5401</v>
      </c>
      <c r="D14301" t="s">
        <v>5092</v>
      </c>
      <c r="E14301">
        <v>80288</v>
      </c>
      <c r="F14301" t="s">
        <v>4908</v>
      </c>
      <c r="G14301" t="s">
        <v>4913</v>
      </c>
      <c r="H14301" t="s">
        <v>4912</v>
      </c>
      <c r="I14301">
        <v>45115</v>
      </c>
      <c r="J14301">
        <v>13.8</v>
      </c>
      <c r="K14301">
        <v>14.069100000000001</v>
      </c>
      <c r="L14301">
        <v>13.8</v>
      </c>
      <c r="M14301">
        <v>13.8</v>
      </c>
      <c r="P14301">
        <v>0</v>
      </c>
      <c r="Q14301" t="str">
        <f t="shared" si="223"/>
        <v>ACTIVE</v>
      </c>
    </row>
    <row r="14302" spans="1:17" x14ac:dyDescent="0.25">
      <c r="A14302" t="s">
        <v>4900</v>
      </c>
      <c r="B14302">
        <v>1490</v>
      </c>
      <c r="C14302" t="s">
        <v>5401</v>
      </c>
      <c r="D14302" t="s">
        <v>5092</v>
      </c>
      <c r="E14302">
        <v>80289</v>
      </c>
      <c r="F14302" t="s">
        <v>4908</v>
      </c>
      <c r="G14302" t="s">
        <v>4913</v>
      </c>
      <c r="H14302" t="s">
        <v>4912</v>
      </c>
      <c r="I14302">
        <v>45115</v>
      </c>
      <c r="J14302">
        <v>9.6</v>
      </c>
      <c r="K14302">
        <v>9.7872000000000003</v>
      </c>
      <c r="L14302">
        <v>9.6</v>
      </c>
      <c r="M14302">
        <v>9.6</v>
      </c>
      <c r="N14302">
        <v>45163</v>
      </c>
      <c r="O14302">
        <v>45163</v>
      </c>
      <c r="P14302">
        <v>7</v>
      </c>
      <c r="Q14302" t="str">
        <f t="shared" si="223"/>
        <v>1-30</v>
      </c>
    </row>
    <row r="14303" spans="1:17" x14ac:dyDescent="0.25">
      <c r="A14303" t="s">
        <v>4900</v>
      </c>
      <c r="B14303">
        <v>1362</v>
      </c>
      <c r="C14303" t="s">
        <v>5252</v>
      </c>
      <c r="D14303" t="s">
        <v>4908</v>
      </c>
      <c r="E14303">
        <v>80291</v>
      </c>
      <c r="F14303" t="s">
        <v>4908</v>
      </c>
      <c r="G14303" t="s">
        <v>4913</v>
      </c>
      <c r="H14303" t="s">
        <v>4912</v>
      </c>
      <c r="I14303">
        <v>45115</v>
      </c>
      <c r="J14303">
        <v>840</v>
      </c>
      <c r="K14303">
        <v>856.38</v>
      </c>
      <c r="L14303">
        <v>840</v>
      </c>
      <c r="M14303">
        <v>840</v>
      </c>
      <c r="P14303">
        <v>0</v>
      </c>
      <c r="Q14303" t="str">
        <f t="shared" si="223"/>
        <v>ACTIVE</v>
      </c>
    </row>
    <row r="14304" spans="1:17" x14ac:dyDescent="0.25">
      <c r="A14304" t="s">
        <v>4899</v>
      </c>
      <c r="B14304">
        <v>1863</v>
      </c>
      <c r="C14304" t="s">
        <v>5426</v>
      </c>
      <c r="D14304" t="s">
        <v>5092</v>
      </c>
      <c r="E14304">
        <v>80293</v>
      </c>
      <c r="F14304" t="s">
        <v>4908</v>
      </c>
      <c r="G14304" t="s">
        <v>4944</v>
      </c>
      <c r="H14304" t="s">
        <v>5038</v>
      </c>
      <c r="I14304">
        <v>45115</v>
      </c>
      <c r="J14304">
        <v>3865.24</v>
      </c>
      <c r="K14304">
        <v>3865.24</v>
      </c>
      <c r="L14304">
        <v>3865.24</v>
      </c>
      <c r="M14304">
        <v>3865.24</v>
      </c>
      <c r="P14304">
        <v>0</v>
      </c>
      <c r="Q14304" t="str">
        <f t="shared" si="223"/>
        <v>ACTIVE</v>
      </c>
    </row>
    <row r="14305" spans="1:17" x14ac:dyDescent="0.25">
      <c r="A14305" t="s">
        <v>4900</v>
      </c>
      <c r="B14305">
        <v>1480</v>
      </c>
      <c r="C14305" t="s">
        <v>5425</v>
      </c>
      <c r="D14305" t="s">
        <v>5092</v>
      </c>
      <c r="E14305">
        <v>80294</v>
      </c>
      <c r="F14305" t="s">
        <v>4908</v>
      </c>
      <c r="G14305" t="s">
        <v>4913</v>
      </c>
      <c r="H14305" t="s">
        <v>4912</v>
      </c>
      <c r="I14305">
        <v>45115</v>
      </c>
      <c r="J14305">
        <v>18.989999999999998</v>
      </c>
      <c r="K14305">
        <v>19.360305</v>
      </c>
      <c r="L14305">
        <v>18.989999999999998</v>
      </c>
      <c r="M14305">
        <v>18.989999999999998</v>
      </c>
      <c r="P14305">
        <v>0</v>
      </c>
      <c r="Q14305" t="str">
        <f t="shared" si="223"/>
        <v>ACTIVE</v>
      </c>
    </row>
    <row r="14306" spans="1:17" x14ac:dyDescent="0.25">
      <c r="A14306" t="s">
        <v>4900</v>
      </c>
      <c r="B14306">
        <v>1490</v>
      </c>
      <c r="C14306" t="s">
        <v>5401</v>
      </c>
      <c r="D14306" t="s">
        <v>5092</v>
      </c>
      <c r="E14306">
        <v>80297</v>
      </c>
      <c r="F14306" t="s">
        <v>4908</v>
      </c>
      <c r="G14306" t="s">
        <v>4913</v>
      </c>
      <c r="H14306" t="s">
        <v>4912</v>
      </c>
      <c r="I14306">
        <v>45115</v>
      </c>
      <c r="J14306">
        <v>36.979999999999997</v>
      </c>
      <c r="K14306">
        <v>37.70111</v>
      </c>
      <c r="L14306">
        <v>36.979999999999997</v>
      </c>
      <c r="M14306">
        <v>36.979999999999997</v>
      </c>
      <c r="P14306">
        <v>0</v>
      </c>
      <c r="Q14306" t="str">
        <f t="shared" si="223"/>
        <v>ACTIVE</v>
      </c>
    </row>
    <row r="14307" spans="1:17" x14ac:dyDescent="0.25">
      <c r="A14307" t="s">
        <v>4900</v>
      </c>
      <c r="B14307">
        <v>1264</v>
      </c>
      <c r="C14307" t="s">
        <v>5045</v>
      </c>
      <c r="D14307" t="s">
        <v>4908</v>
      </c>
      <c r="E14307">
        <v>80298</v>
      </c>
      <c r="F14307" t="s">
        <v>4908</v>
      </c>
      <c r="G14307" t="s">
        <v>4913</v>
      </c>
      <c r="H14307" t="s">
        <v>4912</v>
      </c>
      <c r="I14307">
        <v>45115</v>
      </c>
      <c r="J14307">
        <v>136.6</v>
      </c>
      <c r="K14307">
        <v>139.2637</v>
      </c>
      <c r="L14307">
        <v>136.6</v>
      </c>
      <c r="M14307">
        <v>136.6</v>
      </c>
      <c r="P14307">
        <v>0</v>
      </c>
      <c r="Q14307" t="str">
        <f t="shared" si="223"/>
        <v>ACTIVE</v>
      </c>
    </row>
    <row r="14308" spans="1:17" x14ac:dyDescent="0.25">
      <c r="A14308" t="s">
        <v>4900</v>
      </c>
      <c r="B14308">
        <v>1748</v>
      </c>
      <c r="C14308" t="s">
        <v>5417</v>
      </c>
      <c r="D14308" t="s">
        <v>5133</v>
      </c>
      <c r="E14308">
        <v>80301</v>
      </c>
      <c r="F14308" t="s">
        <v>5087</v>
      </c>
      <c r="G14308" t="s">
        <v>4913</v>
      </c>
      <c r="H14308" t="s">
        <v>4912</v>
      </c>
      <c r="I14308">
        <v>45115</v>
      </c>
      <c r="J14308">
        <v>39.82</v>
      </c>
      <c r="K14308">
        <v>40.596490000000003</v>
      </c>
      <c r="L14308">
        <v>39.82</v>
      </c>
      <c r="M14308">
        <v>39.82</v>
      </c>
      <c r="N14308">
        <v>45168</v>
      </c>
      <c r="O14308">
        <v>45168</v>
      </c>
      <c r="P14308">
        <v>2</v>
      </c>
      <c r="Q14308" t="str">
        <f t="shared" si="223"/>
        <v>1-30</v>
      </c>
    </row>
    <row r="14309" spans="1:17" x14ac:dyDescent="0.25">
      <c r="A14309" t="s">
        <v>4900</v>
      </c>
      <c r="B14309">
        <v>773</v>
      </c>
      <c r="C14309" t="s">
        <v>4996</v>
      </c>
      <c r="D14309" t="s">
        <v>4908</v>
      </c>
      <c r="E14309">
        <v>80304</v>
      </c>
      <c r="F14309" t="s">
        <v>4908</v>
      </c>
      <c r="G14309" t="s">
        <v>4913</v>
      </c>
      <c r="H14309" t="s">
        <v>4912</v>
      </c>
      <c r="I14309">
        <v>45115</v>
      </c>
      <c r="J14309">
        <v>60.31</v>
      </c>
      <c r="K14309">
        <v>61.486044999999997</v>
      </c>
      <c r="L14309">
        <v>60.31</v>
      </c>
      <c r="M14309">
        <v>50.258333499999999</v>
      </c>
      <c r="N14309">
        <v>45156</v>
      </c>
      <c r="P14309">
        <v>0</v>
      </c>
      <c r="Q14309" t="str">
        <f t="shared" si="223"/>
        <v>ACTIVE</v>
      </c>
    </row>
    <row r="14310" spans="1:17" x14ac:dyDescent="0.25">
      <c r="A14310" t="s">
        <v>4900</v>
      </c>
      <c r="B14310">
        <v>910</v>
      </c>
      <c r="C14310" t="s">
        <v>5280</v>
      </c>
      <c r="D14310" t="s">
        <v>4908</v>
      </c>
      <c r="E14310">
        <v>80321</v>
      </c>
      <c r="F14310" t="s">
        <v>4908</v>
      </c>
      <c r="G14310" t="s">
        <v>4913</v>
      </c>
      <c r="H14310" t="s">
        <v>4912</v>
      </c>
      <c r="I14310">
        <v>45115</v>
      </c>
      <c r="J14310">
        <v>55.99</v>
      </c>
      <c r="K14310">
        <v>57.081805000000003</v>
      </c>
      <c r="L14310">
        <v>55.99</v>
      </c>
      <c r="M14310">
        <v>55.99</v>
      </c>
      <c r="P14310">
        <v>0</v>
      </c>
      <c r="Q14310" t="str">
        <f t="shared" si="223"/>
        <v>ACTIVE</v>
      </c>
    </row>
    <row r="14311" spans="1:17" x14ac:dyDescent="0.25">
      <c r="A14311" t="s">
        <v>4900</v>
      </c>
      <c r="B14311">
        <v>910</v>
      </c>
      <c r="C14311" t="s">
        <v>5280</v>
      </c>
      <c r="D14311" t="s">
        <v>4908</v>
      </c>
      <c r="E14311">
        <v>80323</v>
      </c>
      <c r="F14311" t="s">
        <v>4908</v>
      </c>
      <c r="G14311" t="s">
        <v>4913</v>
      </c>
      <c r="H14311" t="s">
        <v>4912</v>
      </c>
      <c r="I14311">
        <v>45115</v>
      </c>
      <c r="J14311">
        <v>79.2</v>
      </c>
      <c r="K14311">
        <v>80.744399999999999</v>
      </c>
      <c r="L14311">
        <v>79.2</v>
      </c>
      <c r="M14311">
        <v>79.2</v>
      </c>
      <c r="P14311">
        <v>0</v>
      </c>
      <c r="Q14311" t="str">
        <f t="shared" si="223"/>
        <v>ACTIVE</v>
      </c>
    </row>
    <row r="14312" spans="1:17" x14ac:dyDescent="0.25">
      <c r="A14312" t="s">
        <v>4900</v>
      </c>
      <c r="B14312">
        <v>1146</v>
      </c>
      <c r="C14312" t="s">
        <v>5128</v>
      </c>
      <c r="D14312" t="s">
        <v>4908</v>
      </c>
      <c r="E14312">
        <v>80325</v>
      </c>
      <c r="F14312" t="s">
        <v>4908</v>
      </c>
      <c r="G14312" t="s">
        <v>4913</v>
      </c>
      <c r="H14312" t="s">
        <v>4912</v>
      </c>
      <c r="I14312">
        <v>45115</v>
      </c>
      <c r="J14312">
        <v>40.01</v>
      </c>
      <c r="K14312">
        <v>40.790194999999997</v>
      </c>
      <c r="L14312">
        <v>40.01</v>
      </c>
      <c r="M14312">
        <v>40.01</v>
      </c>
      <c r="P14312">
        <v>0</v>
      </c>
      <c r="Q14312" t="str">
        <f t="shared" si="223"/>
        <v>ACTIVE</v>
      </c>
    </row>
    <row r="14313" spans="1:17" x14ac:dyDescent="0.25">
      <c r="A14313" t="s">
        <v>4900</v>
      </c>
      <c r="B14313">
        <v>1490</v>
      </c>
      <c r="C14313" t="s">
        <v>5401</v>
      </c>
      <c r="D14313" t="s">
        <v>5092</v>
      </c>
      <c r="E14313">
        <v>80329</v>
      </c>
      <c r="F14313" t="s">
        <v>4908</v>
      </c>
      <c r="G14313" t="s">
        <v>4913</v>
      </c>
      <c r="H14313" t="s">
        <v>4912</v>
      </c>
      <c r="I14313">
        <v>45115</v>
      </c>
      <c r="J14313">
        <v>4.8099999999999996</v>
      </c>
      <c r="K14313">
        <v>4.9037949999999997</v>
      </c>
      <c r="L14313">
        <v>4.8099999999999996</v>
      </c>
      <c r="M14313">
        <v>4.8099999999999996</v>
      </c>
      <c r="N14313">
        <v>45163</v>
      </c>
      <c r="O14313">
        <v>45163</v>
      </c>
      <c r="P14313">
        <v>7</v>
      </c>
      <c r="Q14313" t="str">
        <f t="shared" si="223"/>
        <v>1-30</v>
      </c>
    </row>
    <row r="14314" spans="1:17" x14ac:dyDescent="0.25">
      <c r="A14314" t="s">
        <v>4900</v>
      </c>
      <c r="B14314">
        <v>1240</v>
      </c>
      <c r="C14314" t="s">
        <v>5145</v>
      </c>
      <c r="D14314" t="s">
        <v>5092</v>
      </c>
      <c r="E14314">
        <v>80337</v>
      </c>
      <c r="F14314" t="s">
        <v>4908</v>
      </c>
      <c r="G14314" t="s">
        <v>4913</v>
      </c>
      <c r="H14314" t="s">
        <v>4912</v>
      </c>
      <c r="I14314">
        <v>45115</v>
      </c>
      <c r="J14314">
        <v>125.87</v>
      </c>
      <c r="K14314">
        <v>128.324465</v>
      </c>
      <c r="L14314">
        <v>125.87</v>
      </c>
      <c r="M14314">
        <v>125.87</v>
      </c>
      <c r="P14314">
        <v>0</v>
      </c>
      <c r="Q14314" t="str">
        <f t="shared" si="223"/>
        <v>ACTIVE</v>
      </c>
    </row>
    <row r="14315" spans="1:17" x14ac:dyDescent="0.25">
      <c r="A14315" t="s">
        <v>4900</v>
      </c>
      <c r="B14315">
        <v>1490</v>
      </c>
      <c r="C14315" t="s">
        <v>5401</v>
      </c>
      <c r="D14315" t="s">
        <v>5092</v>
      </c>
      <c r="E14315">
        <v>80344</v>
      </c>
      <c r="F14315" t="s">
        <v>4908</v>
      </c>
      <c r="G14315" t="s">
        <v>4913</v>
      </c>
      <c r="H14315" t="s">
        <v>4912</v>
      </c>
      <c r="I14315">
        <v>45115</v>
      </c>
      <c r="J14315">
        <v>67</v>
      </c>
      <c r="K14315">
        <v>68.3065</v>
      </c>
      <c r="L14315">
        <v>67</v>
      </c>
      <c r="M14315">
        <v>67</v>
      </c>
      <c r="P14315">
        <v>0</v>
      </c>
      <c r="Q14315" t="str">
        <f t="shared" si="223"/>
        <v>ACTIVE</v>
      </c>
    </row>
    <row r="14316" spans="1:17" x14ac:dyDescent="0.25">
      <c r="A14316" t="s">
        <v>4900</v>
      </c>
      <c r="B14316">
        <v>1873</v>
      </c>
      <c r="C14316" t="s">
        <v>4920</v>
      </c>
      <c r="D14316" t="s">
        <v>4908</v>
      </c>
      <c r="E14316">
        <v>80346</v>
      </c>
      <c r="F14316" t="s">
        <v>4908</v>
      </c>
      <c r="G14316" t="s">
        <v>4913</v>
      </c>
      <c r="H14316" t="s">
        <v>4912</v>
      </c>
      <c r="I14316">
        <v>45115</v>
      </c>
      <c r="J14316">
        <v>52</v>
      </c>
      <c r="K14316">
        <v>53.014000000000003</v>
      </c>
      <c r="L14316">
        <v>52</v>
      </c>
      <c r="M14316">
        <v>52</v>
      </c>
      <c r="P14316">
        <v>0</v>
      </c>
      <c r="Q14316" t="str">
        <f t="shared" si="223"/>
        <v>ACTIVE</v>
      </c>
    </row>
    <row r="14317" spans="1:17" x14ac:dyDescent="0.25">
      <c r="A14317" t="s">
        <v>4900</v>
      </c>
      <c r="B14317">
        <v>1534</v>
      </c>
      <c r="C14317" t="s">
        <v>4959</v>
      </c>
      <c r="D14317" t="s">
        <v>4908</v>
      </c>
      <c r="E14317">
        <v>80350</v>
      </c>
      <c r="F14317" t="s">
        <v>4908</v>
      </c>
      <c r="G14317" t="s">
        <v>4913</v>
      </c>
      <c r="H14317" t="s">
        <v>4912</v>
      </c>
      <c r="I14317">
        <v>45115</v>
      </c>
      <c r="J14317">
        <v>5.59</v>
      </c>
      <c r="K14317">
        <v>5.6990049999999997</v>
      </c>
      <c r="L14317">
        <v>5.59</v>
      </c>
      <c r="M14317">
        <v>5.59</v>
      </c>
      <c r="P14317">
        <v>0</v>
      </c>
      <c r="Q14317" t="str">
        <f t="shared" si="223"/>
        <v>ACTIVE</v>
      </c>
    </row>
    <row r="14318" spans="1:17" x14ac:dyDescent="0.25">
      <c r="A14318" t="s">
        <v>4900</v>
      </c>
      <c r="B14318">
        <v>1534</v>
      </c>
      <c r="C14318" t="s">
        <v>4959</v>
      </c>
      <c r="D14318" t="s">
        <v>4908</v>
      </c>
      <c r="E14318">
        <v>80352</v>
      </c>
      <c r="F14318" t="s">
        <v>4908</v>
      </c>
      <c r="G14318" t="s">
        <v>4913</v>
      </c>
      <c r="H14318" t="s">
        <v>4912</v>
      </c>
      <c r="I14318">
        <v>45115</v>
      </c>
      <c r="J14318">
        <v>18.5</v>
      </c>
      <c r="K14318">
        <v>18.860749999999999</v>
      </c>
      <c r="L14318">
        <v>18.5</v>
      </c>
      <c r="M14318">
        <v>18.5</v>
      </c>
      <c r="P14318">
        <v>0</v>
      </c>
      <c r="Q14318" t="str">
        <f t="shared" si="223"/>
        <v>ACTIVE</v>
      </c>
    </row>
    <row r="14319" spans="1:17" x14ac:dyDescent="0.25">
      <c r="A14319" t="s">
        <v>4900</v>
      </c>
      <c r="B14319">
        <v>1588</v>
      </c>
      <c r="C14319" t="s">
        <v>5241</v>
      </c>
      <c r="D14319" t="s">
        <v>5092</v>
      </c>
      <c r="E14319">
        <v>80353</v>
      </c>
      <c r="F14319" t="s">
        <v>4908</v>
      </c>
      <c r="G14319" t="s">
        <v>4913</v>
      </c>
      <c r="H14319" t="s">
        <v>4912</v>
      </c>
      <c r="I14319">
        <v>45115</v>
      </c>
      <c r="J14319">
        <v>23.94</v>
      </c>
      <c r="K14319">
        <v>24.406829999999999</v>
      </c>
      <c r="L14319">
        <v>23.94</v>
      </c>
      <c r="M14319">
        <v>23.94</v>
      </c>
      <c r="P14319">
        <v>0</v>
      </c>
      <c r="Q14319" t="str">
        <f t="shared" si="223"/>
        <v>ACTIVE</v>
      </c>
    </row>
    <row r="14320" spans="1:17" x14ac:dyDescent="0.25">
      <c r="A14320" t="s">
        <v>4900</v>
      </c>
      <c r="B14320">
        <v>1816</v>
      </c>
      <c r="C14320" t="s">
        <v>5121</v>
      </c>
      <c r="D14320" t="s">
        <v>4908</v>
      </c>
      <c r="E14320">
        <v>80355</v>
      </c>
      <c r="F14320" t="s">
        <v>4908</v>
      </c>
      <c r="G14320" t="s">
        <v>4913</v>
      </c>
      <c r="H14320" t="s">
        <v>4912</v>
      </c>
      <c r="I14320">
        <v>45115</v>
      </c>
      <c r="J14320">
        <v>693</v>
      </c>
      <c r="K14320">
        <v>706.51350000000002</v>
      </c>
      <c r="L14320">
        <v>693</v>
      </c>
      <c r="M14320">
        <v>693</v>
      </c>
      <c r="P14320">
        <v>0</v>
      </c>
      <c r="Q14320" t="str">
        <f t="shared" si="223"/>
        <v>ACTIVE</v>
      </c>
    </row>
    <row r="14321" spans="1:17" x14ac:dyDescent="0.25">
      <c r="A14321" t="s">
        <v>4900</v>
      </c>
      <c r="B14321">
        <v>1534</v>
      </c>
      <c r="C14321" t="s">
        <v>4959</v>
      </c>
      <c r="D14321" t="s">
        <v>4908</v>
      </c>
      <c r="E14321">
        <v>80356</v>
      </c>
      <c r="F14321" t="s">
        <v>4908</v>
      </c>
      <c r="G14321" t="s">
        <v>4913</v>
      </c>
      <c r="H14321" t="s">
        <v>4912</v>
      </c>
      <c r="I14321">
        <v>45115</v>
      </c>
      <c r="J14321">
        <v>25</v>
      </c>
      <c r="K14321">
        <v>25.487500000000001</v>
      </c>
      <c r="L14321">
        <v>25</v>
      </c>
      <c r="M14321">
        <v>25</v>
      </c>
      <c r="P14321">
        <v>0</v>
      </c>
      <c r="Q14321" t="str">
        <f t="shared" si="223"/>
        <v>ACTIVE</v>
      </c>
    </row>
    <row r="14322" spans="1:17" x14ac:dyDescent="0.25">
      <c r="A14322" t="s">
        <v>4900</v>
      </c>
      <c r="B14322">
        <v>1534</v>
      </c>
      <c r="C14322" t="s">
        <v>4959</v>
      </c>
      <c r="D14322" t="s">
        <v>4908</v>
      </c>
      <c r="E14322">
        <v>80357</v>
      </c>
      <c r="F14322" t="s">
        <v>4908</v>
      </c>
      <c r="G14322" t="s">
        <v>4913</v>
      </c>
      <c r="H14322" t="s">
        <v>4912</v>
      </c>
      <c r="I14322">
        <v>45114</v>
      </c>
      <c r="J14322">
        <v>20.149999999999999</v>
      </c>
      <c r="K14322">
        <v>20.542925</v>
      </c>
      <c r="L14322">
        <v>20.149999999999999</v>
      </c>
      <c r="M14322">
        <v>20.149999999999999</v>
      </c>
      <c r="P14322">
        <v>0</v>
      </c>
      <c r="Q14322" t="str">
        <f t="shared" si="223"/>
        <v>ACTIVE</v>
      </c>
    </row>
    <row r="14323" spans="1:17" x14ac:dyDescent="0.25">
      <c r="A14323" t="s">
        <v>4900</v>
      </c>
      <c r="B14323">
        <v>1816</v>
      </c>
      <c r="C14323" t="s">
        <v>5121</v>
      </c>
      <c r="D14323" t="s">
        <v>4908</v>
      </c>
      <c r="E14323">
        <v>80359</v>
      </c>
      <c r="F14323" t="s">
        <v>4908</v>
      </c>
      <c r="G14323" t="s">
        <v>4944</v>
      </c>
      <c r="H14323" t="s">
        <v>4912</v>
      </c>
      <c r="I14323">
        <v>45115</v>
      </c>
      <c r="J14323">
        <v>3717.26</v>
      </c>
      <c r="K14323">
        <v>3789.7465699999998</v>
      </c>
      <c r="L14323">
        <v>3717.26</v>
      </c>
      <c r="M14323">
        <v>3717.26</v>
      </c>
      <c r="P14323">
        <v>0</v>
      </c>
      <c r="Q14323" t="str">
        <f t="shared" si="223"/>
        <v>ACTIVE</v>
      </c>
    </row>
    <row r="14324" spans="1:17" x14ac:dyDescent="0.25">
      <c r="A14324" t="s">
        <v>4900</v>
      </c>
      <c r="B14324">
        <v>1588</v>
      </c>
      <c r="C14324" t="s">
        <v>5241</v>
      </c>
      <c r="D14324" t="s">
        <v>5092</v>
      </c>
      <c r="E14324">
        <v>80360</v>
      </c>
      <c r="F14324" t="s">
        <v>4908</v>
      </c>
      <c r="G14324" t="s">
        <v>4913</v>
      </c>
      <c r="H14324" t="s">
        <v>4912</v>
      </c>
      <c r="I14324">
        <v>45115</v>
      </c>
      <c r="J14324">
        <v>34.9</v>
      </c>
      <c r="K14324">
        <v>35.580550000000002</v>
      </c>
      <c r="L14324">
        <v>34.9</v>
      </c>
      <c r="M14324">
        <v>34.9</v>
      </c>
      <c r="P14324">
        <v>0</v>
      </c>
      <c r="Q14324" t="str">
        <f t="shared" si="223"/>
        <v>ACTIVE</v>
      </c>
    </row>
    <row r="14325" spans="1:17" x14ac:dyDescent="0.25">
      <c r="A14325" t="s">
        <v>4900</v>
      </c>
      <c r="B14325">
        <v>1867</v>
      </c>
      <c r="C14325" t="s">
        <v>4938</v>
      </c>
      <c r="D14325" t="s">
        <v>4908</v>
      </c>
      <c r="E14325">
        <v>80361</v>
      </c>
      <c r="F14325" t="s">
        <v>4908</v>
      </c>
      <c r="G14325" t="s">
        <v>4913</v>
      </c>
      <c r="H14325" t="s">
        <v>4912</v>
      </c>
      <c r="I14325">
        <v>45115</v>
      </c>
      <c r="J14325">
        <v>1278.18</v>
      </c>
      <c r="K14325">
        <v>1303.1045099999999</v>
      </c>
      <c r="L14325">
        <v>1278.18</v>
      </c>
      <c r="M14325">
        <v>934.05461700000001</v>
      </c>
      <c r="N14325">
        <v>45166</v>
      </c>
      <c r="P14325">
        <v>0</v>
      </c>
      <c r="Q14325" t="str">
        <f t="shared" si="223"/>
        <v>ACTIVE</v>
      </c>
    </row>
    <row r="14326" spans="1:17" x14ac:dyDescent="0.25">
      <c r="A14326" t="s">
        <v>4900</v>
      </c>
      <c r="B14326">
        <v>1053</v>
      </c>
      <c r="C14326" t="s">
        <v>5317</v>
      </c>
      <c r="D14326" t="s">
        <v>4908</v>
      </c>
      <c r="E14326">
        <v>80364</v>
      </c>
      <c r="F14326" t="s">
        <v>4908</v>
      </c>
      <c r="G14326" t="s">
        <v>4913</v>
      </c>
      <c r="H14326" t="s">
        <v>4912</v>
      </c>
      <c r="I14326">
        <v>45115</v>
      </c>
      <c r="J14326">
        <v>145.04</v>
      </c>
      <c r="K14326">
        <v>147.86828</v>
      </c>
      <c r="L14326">
        <v>145.04</v>
      </c>
      <c r="M14326">
        <v>145.04</v>
      </c>
      <c r="P14326">
        <v>0</v>
      </c>
      <c r="Q14326" t="str">
        <f t="shared" si="223"/>
        <v>ACTIVE</v>
      </c>
    </row>
    <row r="14327" spans="1:17" x14ac:dyDescent="0.25">
      <c r="A14327" t="s">
        <v>4900</v>
      </c>
      <c r="B14327">
        <v>1480</v>
      </c>
      <c r="C14327" t="s">
        <v>5425</v>
      </c>
      <c r="D14327" t="s">
        <v>5092</v>
      </c>
      <c r="E14327">
        <v>80367</v>
      </c>
      <c r="F14327" t="s">
        <v>4908</v>
      </c>
      <c r="G14327" t="s">
        <v>4913</v>
      </c>
      <c r="H14327" t="s">
        <v>4912</v>
      </c>
      <c r="I14327">
        <v>45115</v>
      </c>
      <c r="J14327">
        <v>8.99</v>
      </c>
      <c r="K14327">
        <v>9.165305</v>
      </c>
      <c r="L14327">
        <v>8.99</v>
      </c>
      <c r="M14327">
        <v>8.99</v>
      </c>
      <c r="P14327">
        <v>0</v>
      </c>
      <c r="Q14327" t="str">
        <f t="shared" si="223"/>
        <v>ACTIVE</v>
      </c>
    </row>
    <row r="14328" spans="1:17" x14ac:dyDescent="0.25">
      <c r="A14328" t="s">
        <v>4900</v>
      </c>
      <c r="B14328">
        <v>1816</v>
      </c>
      <c r="C14328" t="s">
        <v>5121</v>
      </c>
      <c r="D14328" t="s">
        <v>4908</v>
      </c>
      <c r="E14328">
        <v>80369</v>
      </c>
      <c r="F14328" t="s">
        <v>4908</v>
      </c>
      <c r="G14328" t="s">
        <v>4913</v>
      </c>
      <c r="H14328" t="s">
        <v>4912</v>
      </c>
      <c r="I14328">
        <v>45115</v>
      </c>
      <c r="J14328">
        <v>1739.97</v>
      </c>
      <c r="K14328">
        <v>1773.8994150000001</v>
      </c>
      <c r="L14328">
        <v>1739.97</v>
      </c>
      <c r="M14328">
        <v>1739.97</v>
      </c>
      <c r="P14328">
        <v>0</v>
      </c>
      <c r="Q14328" t="str">
        <f t="shared" si="223"/>
        <v>ACTIVE</v>
      </c>
    </row>
    <row r="14329" spans="1:17" x14ac:dyDescent="0.25">
      <c r="A14329" t="s">
        <v>4900</v>
      </c>
      <c r="B14329">
        <v>1146</v>
      </c>
      <c r="C14329" t="s">
        <v>5128</v>
      </c>
      <c r="D14329" t="s">
        <v>4908</v>
      </c>
      <c r="E14329">
        <v>80370</v>
      </c>
      <c r="F14329" t="s">
        <v>4908</v>
      </c>
      <c r="G14329" t="s">
        <v>4913</v>
      </c>
      <c r="H14329" t="s">
        <v>4912</v>
      </c>
      <c r="I14329">
        <v>45115</v>
      </c>
      <c r="J14329">
        <v>17.45</v>
      </c>
      <c r="K14329">
        <v>17.790275000000001</v>
      </c>
      <c r="L14329">
        <v>17.45</v>
      </c>
      <c r="M14329">
        <v>17.45</v>
      </c>
      <c r="P14329">
        <v>0</v>
      </c>
      <c r="Q14329" t="str">
        <f t="shared" si="223"/>
        <v>ACTIVE</v>
      </c>
    </row>
    <row r="14330" spans="1:17" x14ac:dyDescent="0.25">
      <c r="A14330" t="s">
        <v>4900</v>
      </c>
      <c r="B14330">
        <v>1490</v>
      </c>
      <c r="C14330" t="s">
        <v>5401</v>
      </c>
      <c r="D14330" t="s">
        <v>5092</v>
      </c>
      <c r="E14330">
        <v>80373</v>
      </c>
      <c r="F14330" t="s">
        <v>4908</v>
      </c>
      <c r="G14330" t="s">
        <v>4913</v>
      </c>
      <c r="H14330" t="s">
        <v>4912</v>
      </c>
      <c r="I14330">
        <v>45115</v>
      </c>
      <c r="J14330">
        <v>55.9</v>
      </c>
      <c r="K14330">
        <v>56.990049999999997</v>
      </c>
      <c r="L14330">
        <v>55.9</v>
      </c>
      <c r="M14330">
        <v>55.9</v>
      </c>
      <c r="P14330">
        <v>0</v>
      </c>
      <c r="Q14330" t="str">
        <f t="shared" si="223"/>
        <v>ACTIVE</v>
      </c>
    </row>
    <row r="14331" spans="1:17" x14ac:dyDescent="0.25">
      <c r="A14331" t="s">
        <v>4900</v>
      </c>
      <c r="B14331">
        <v>1490</v>
      </c>
      <c r="C14331" t="s">
        <v>5401</v>
      </c>
      <c r="D14331" t="s">
        <v>5092</v>
      </c>
      <c r="E14331">
        <v>80374</v>
      </c>
      <c r="F14331" t="s">
        <v>4908</v>
      </c>
      <c r="G14331" t="s">
        <v>4913</v>
      </c>
      <c r="H14331" t="s">
        <v>4912</v>
      </c>
      <c r="I14331">
        <v>45115</v>
      </c>
      <c r="J14331">
        <v>0.12</v>
      </c>
      <c r="K14331">
        <v>0.12234</v>
      </c>
      <c r="L14331">
        <v>0.12</v>
      </c>
      <c r="M14331">
        <v>0.12</v>
      </c>
      <c r="N14331">
        <v>45163</v>
      </c>
      <c r="O14331">
        <v>45163</v>
      </c>
      <c r="P14331">
        <v>7</v>
      </c>
      <c r="Q14331" t="str">
        <f t="shared" si="223"/>
        <v>1-30</v>
      </c>
    </row>
    <row r="14332" spans="1:17" x14ac:dyDescent="0.25">
      <c r="A14332" t="s">
        <v>4900</v>
      </c>
      <c r="B14332">
        <v>1490</v>
      </c>
      <c r="C14332" t="s">
        <v>5401</v>
      </c>
      <c r="D14332" t="s">
        <v>5092</v>
      </c>
      <c r="E14332">
        <v>80375</v>
      </c>
      <c r="F14332" t="s">
        <v>4908</v>
      </c>
      <c r="G14332" t="s">
        <v>4913</v>
      </c>
      <c r="H14332" t="s">
        <v>4912</v>
      </c>
      <c r="I14332">
        <v>45115</v>
      </c>
      <c r="J14332">
        <v>0.13</v>
      </c>
      <c r="K14332">
        <v>0.13253499999999999</v>
      </c>
      <c r="L14332">
        <v>0.13</v>
      </c>
      <c r="M14332">
        <v>0.13</v>
      </c>
      <c r="N14332">
        <v>45163</v>
      </c>
      <c r="O14332">
        <v>45163</v>
      </c>
      <c r="P14332">
        <v>7</v>
      </c>
      <c r="Q14332" t="str">
        <f t="shared" si="223"/>
        <v>1-30</v>
      </c>
    </row>
    <row r="14333" spans="1:17" x14ac:dyDescent="0.25">
      <c r="A14333" t="s">
        <v>4900</v>
      </c>
      <c r="B14333">
        <v>2025</v>
      </c>
      <c r="C14333" t="s">
        <v>5325</v>
      </c>
      <c r="D14333" t="s">
        <v>4908</v>
      </c>
      <c r="E14333">
        <v>80376</v>
      </c>
      <c r="F14333" t="s">
        <v>4908</v>
      </c>
      <c r="G14333" t="s">
        <v>4913</v>
      </c>
      <c r="H14333" t="s">
        <v>4912</v>
      </c>
      <c r="I14333">
        <v>45115</v>
      </c>
      <c r="J14333">
        <v>3265.5</v>
      </c>
      <c r="K14333">
        <v>3329.1772500000002</v>
      </c>
      <c r="L14333">
        <v>3265.5</v>
      </c>
      <c r="M14333">
        <v>3265.5</v>
      </c>
      <c r="P14333">
        <v>0</v>
      </c>
      <c r="Q14333" t="str">
        <f t="shared" si="223"/>
        <v>ACTIVE</v>
      </c>
    </row>
    <row r="14334" spans="1:17" x14ac:dyDescent="0.25">
      <c r="A14334" t="s">
        <v>4900</v>
      </c>
      <c r="B14334">
        <v>1480</v>
      </c>
      <c r="C14334" t="s">
        <v>5425</v>
      </c>
      <c r="D14334" t="s">
        <v>5092</v>
      </c>
      <c r="E14334">
        <v>80381</v>
      </c>
      <c r="F14334" t="s">
        <v>4908</v>
      </c>
      <c r="G14334" t="s">
        <v>4913</v>
      </c>
      <c r="H14334" t="s">
        <v>4912</v>
      </c>
      <c r="I14334">
        <v>45115</v>
      </c>
      <c r="J14334">
        <v>36</v>
      </c>
      <c r="K14334">
        <v>36.701999999999998</v>
      </c>
      <c r="L14334">
        <v>36</v>
      </c>
      <c r="M14334">
        <v>36</v>
      </c>
      <c r="P14334">
        <v>0</v>
      </c>
      <c r="Q14334" t="str">
        <f t="shared" si="223"/>
        <v>ACTIVE</v>
      </c>
    </row>
    <row r="14335" spans="1:17" x14ac:dyDescent="0.25">
      <c r="A14335" t="s">
        <v>4900</v>
      </c>
      <c r="B14335">
        <v>1770</v>
      </c>
      <c r="C14335" t="s">
        <v>5013</v>
      </c>
      <c r="D14335" t="s">
        <v>4908</v>
      </c>
      <c r="E14335">
        <v>80382</v>
      </c>
      <c r="F14335" t="s">
        <v>4908</v>
      </c>
      <c r="G14335" t="s">
        <v>4913</v>
      </c>
      <c r="H14335" t="s">
        <v>4912</v>
      </c>
      <c r="I14335">
        <v>45115</v>
      </c>
      <c r="J14335">
        <v>60.3</v>
      </c>
      <c r="K14335">
        <v>61.475850000000001</v>
      </c>
      <c r="L14335">
        <v>60.3</v>
      </c>
      <c r="M14335">
        <v>50.25</v>
      </c>
      <c r="N14335">
        <v>45160</v>
      </c>
      <c r="P14335">
        <v>0</v>
      </c>
      <c r="Q14335" t="str">
        <f t="shared" si="223"/>
        <v>ACTIVE</v>
      </c>
    </row>
    <row r="14336" spans="1:17" x14ac:dyDescent="0.25">
      <c r="A14336" t="s">
        <v>4900</v>
      </c>
      <c r="B14336">
        <v>1480</v>
      </c>
      <c r="C14336" t="s">
        <v>5425</v>
      </c>
      <c r="D14336" t="s">
        <v>5092</v>
      </c>
      <c r="E14336">
        <v>80384</v>
      </c>
      <c r="F14336" t="s">
        <v>4908</v>
      </c>
      <c r="G14336" t="s">
        <v>4913</v>
      </c>
      <c r="H14336" t="s">
        <v>4912</v>
      </c>
      <c r="I14336">
        <v>45115</v>
      </c>
      <c r="J14336">
        <v>36</v>
      </c>
      <c r="K14336">
        <v>36.701999999999998</v>
      </c>
      <c r="L14336">
        <v>36</v>
      </c>
      <c r="M14336">
        <v>36</v>
      </c>
      <c r="P14336">
        <v>0</v>
      </c>
      <c r="Q14336" t="str">
        <f t="shared" si="223"/>
        <v>ACTIVE</v>
      </c>
    </row>
    <row r="14337" spans="1:17" x14ac:dyDescent="0.25">
      <c r="A14337" t="s">
        <v>4900</v>
      </c>
      <c r="B14337">
        <v>671</v>
      </c>
      <c r="C14337" t="s">
        <v>5389</v>
      </c>
      <c r="D14337" t="s">
        <v>4908</v>
      </c>
      <c r="E14337">
        <v>80388</v>
      </c>
      <c r="F14337" t="s">
        <v>4908</v>
      </c>
      <c r="G14337" t="s">
        <v>4913</v>
      </c>
      <c r="H14337" t="s">
        <v>4912</v>
      </c>
      <c r="I14337">
        <v>45114</v>
      </c>
      <c r="J14337">
        <v>71.58</v>
      </c>
      <c r="K14337">
        <v>72.975809999999996</v>
      </c>
      <c r="L14337">
        <v>71.58</v>
      </c>
      <c r="M14337">
        <v>59.65</v>
      </c>
      <c r="N14337">
        <v>45169</v>
      </c>
      <c r="P14337">
        <v>0</v>
      </c>
      <c r="Q14337" t="str">
        <f t="shared" si="223"/>
        <v>ACTIVE</v>
      </c>
    </row>
    <row r="14338" spans="1:17" x14ac:dyDescent="0.25">
      <c r="A14338" t="s">
        <v>4900</v>
      </c>
      <c r="B14338">
        <v>1026</v>
      </c>
      <c r="C14338" t="s">
        <v>5010</v>
      </c>
      <c r="D14338" t="s">
        <v>4908</v>
      </c>
      <c r="E14338">
        <v>80392</v>
      </c>
      <c r="F14338" t="s">
        <v>4908</v>
      </c>
      <c r="G14338" t="s">
        <v>4913</v>
      </c>
      <c r="H14338" t="s">
        <v>4912</v>
      </c>
      <c r="I14338">
        <v>45115</v>
      </c>
      <c r="J14338">
        <v>351.58</v>
      </c>
      <c r="K14338">
        <v>358.43581</v>
      </c>
      <c r="L14338">
        <v>351.58</v>
      </c>
      <c r="M14338">
        <v>292.98333300000002</v>
      </c>
      <c r="N14338">
        <v>45147</v>
      </c>
      <c r="P14338">
        <v>0</v>
      </c>
      <c r="Q14338" t="str">
        <f t="shared" ref="Q14338:Q14401" si="224">IF(P14338=0,"ACTIVE",IF(P14338&lt;=30,"1-30",IF(AND(P14338&gt;30,P14338&lt;=60),"31-60",IF(AND(P14338&gt;60,P14338&lt;=90),"61-90",IF(AND(P14338&gt;90,P14338&lt;=120),"91-120",IF(AND(P14338&gt;120,P14338&lt;=150),"121-150",IF(AND(P14338&gt;150,P14338&lt;=180),"151-180","180+")))))))</f>
        <v>ACTIVE</v>
      </c>
    </row>
    <row r="14339" spans="1:17" x14ac:dyDescent="0.25">
      <c r="A14339" t="s">
        <v>4900</v>
      </c>
      <c r="B14339">
        <v>1480</v>
      </c>
      <c r="C14339" t="s">
        <v>5425</v>
      </c>
      <c r="D14339" t="s">
        <v>5092</v>
      </c>
      <c r="E14339">
        <v>80395</v>
      </c>
      <c r="F14339" t="s">
        <v>4908</v>
      </c>
      <c r="G14339" t="s">
        <v>4913</v>
      </c>
      <c r="H14339" t="s">
        <v>4912</v>
      </c>
      <c r="I14339">
        <v>45115</v>
      </c>
      <c r="J14339">
        <v>30.84</v>
      </c>
      <c r="K14339">
        <v>31.441379999999999</v>
      </c>
      <c r="L14339">
        <v>30.84</v>
      </c>
      <c r="M14339">
        <v>30.84</v>
      </c>
      <c r="P14339">
        <v>0</v>
      </c>
      <c r="Q14339" t="str">
        <f t="shared" si="224"/>
        <v>ACTIVE</v>
      </c>
    </row>
    <row r="14340" spans="1:17" x14ac:dyDescent="0.25">
      <c r="A14340" t="s">
        <v>4900</v>
      </c>
      <c r="B14340">
        <v>1887</v>
      </c>
      <c r="C14340" t="s">
        <v>5176</v>
      </c>
      <c r="D14340" t="s">
        <v>4908</v>
      </c>
      <c r="E14340">
        <v>80396</v>
      </c>
      <c r="F14340" t="s">
        <v>4908</v>
      </c>
      <c r="G14340" t="s">
        <v>4913</v>
      </c>
      <c r="H14340" t="s">
        <v>4912</v>
      </c>
      <c r="I14340">
        <v>45115</v>
      </c>
      <c r="J14340">
        <v>123.25</v>
      </c>
      <c r="K14340">
        <v>125.653375</v>
      </c>
      <c r="L14340">
        <v>123.25</v>
      </c>
      <c r="M14340">
        <v>113.769231</v>
      </c>
      <c r="N14340">
        <v>45136</v>
      </c>
      <c r="P14340">
        <v>0</v>
      </c>
      <c r="Q14340" t="str">
        <f t="shared" si="224"/>
        <v>ACTIVE</v>
      </c>
    </row>
    <row r="14341" spans="1:17" x14ac:dyDescent="0.25">
      <c r="A14341" t="s">
        <v>4900</v>
      </c>
      <c r="B14341">
        <v>1480</v>
      </c>
      <c r="C14341" t="s">
        <v>5425</v>
      </c>
      <c r="D14341" t="s">
        <v>5092</v>
      </c>
      <c r="E14341">
        <v>80397</v>
      </c>
      <c r="F14341" t="s">
        <v>4908</v>
      </c>
      <c r="G14341" t="s">
        <v>4913</v>
      </c>
      <c r="H14341" t="s">
        <v>4912</v>
      </c>
      <c r="I14341">
        <v>45115</v>
      </c>
      <c r="J14341">
        <v>28.95</v>
      </c>
      <c r="K14341">
        <v>29.514524999999999</v>
      </c>
      <c r="L14341">
        <v>28.95</v>
      </c>
      <c r="M14341">
        <v>28.95</v>
      </c>
      <c r="P14341">
        <v>0</v>
      </c>
      <c r="Q14341" t="str">
        <f t="shared" si="224"/>
        <v>ACTIVE</v>
      </c>
    </row>
    <row r="14342" spans="1:17" x14ac:dyDescent="0.25">
      <c r="A14342" t="s">
        <v>4900</v>
      </c>
      <c r="B14342">
        <v>1480</v>
      </c>
      <c r="C14342" t="s">
        <v>5425</v>
      </c>
      <c r="D14342" t="s">
        <v>5092</v>
      </c>
      <c r="E14342">
        <v>80400</v>
      </c>
      <c r="F14342" t="s">
        <v>4908</v>
      </c>
      <c r="G14342" t="s">
        <v>4913</v>
      </c>
      <c r="H14342" t="s">
        <v>4912</v>
      </c>
      <c r="I14342">
        <v>45115</v>
      </c>
      <c r="J14342">
        <v>44.25</v>
      </c>
      <c r="K14342">
        <v>45.112875000000003</v>
      </c>
      <c r="L14342">
        <v>44.25</v>
      </c>
      <c r="M14342">
        <v>44.25</v>
      </c>
      <c r="P14342">
        <v>0</v>
      </c>
      <c r="Q14342" t="str">
        <f t="shared" si="224"/>
        <v>ACTIVE</v>
      </c>
    </row>
    <row r="14343" spans="1:17" x14ac:dyDescent="0.25">
      <c r="A14343" t="s">
        <v>4900</v>
      </c>
      <c r="B14343">
        <v>403</v>
      </c>
      <c r="C14343" t="s">
        <v>5102</v>
      </c>
      <c r="D14343" t="s">
        <v>4908</v>
      </c>
      <c r="E14343">
        <v>80401</v>
      </c>
      <c r="F14343" t="s">
        <v>4908</v>
      </c>
      <c r="G14343" t="s">
        <v>4913</v>
      </c>
      <c r="H14343" t="s">
        <v>4912</v>
      </c>
      <c r="I14343">
        <v>45115</v>
      </c>
      <c r="J14343">
        <v>87.99</v>
      </c>
      <c r="K14343">
        <v>89.705804999999998</v>
      </c>
      <c r="L14343">
        <v>87.99</v>
      </c>
      <c r="M14343">
        <v>73.324999500000004</v>
      </c>
      <c r="N14343">
        <v>45166</v>
      </c>
      <c r="P14343">
        <v>0</v>
      </c>
      <c r="Q14343" t="str">
        <f t="shared" si="224"/>
        <v>ACTIVE</v>
      </c>
    </row>
    <row r="14344" spans="1:17" x14ac:dyDescent="0.25">
      <c r="A14344" t="s">
        <v>4900</v>
      </c>
      <c r="B14344">
        <v>910</v>
      </c>
      <c r="C14344" t="s">
        <v>5280</v>
      </c>
      <c r="D14344" t="s">
        <v>4908</v>
      </c>
      <c r="E14344">
        <v>80403</v>
      </c>
      <c r="F14344" t="s">
        <v>4908</v>
      </c>
      <c r="G14344" t="s">
        <v>4913</v>
      </c>
      <c r="H14344" t="s">
        <v>4912</v>
      </c>
      <c r="I14344">
        <v>45115</v>
      </c>
      <c r="J14344">
        <v>104.6</v>
      </c>
      <c r="K14344">
        <v>106.6397</v>
      </c>
      <c r="L14344">
        <v>104.6</v>
      </c>
      <c r="M14344">
        <v>104.6</v>
      </c>
      <c r="P14344">
        <v>0</v>
      </c>
      <c r="Q14344" t="str">
        <f t="shared" si="224"/>
        <v>ACTIVE</v>
      </c>
    </row>
    <row r="14345" spans="1:17" x14ac:dyDescent="0.25">
      <c r="A14345" t="s">
        <v>4900</v>
      </c>
      <c r="B14345">
        <v>1490</v>
      </c>
      <c r="C14345" t="s">
        <v>5401</v>
      </c>
      <c r="D14345" t="s">
        <v>5092</v>
      </c>
      <c r="E14345">
        <v>80410</v>
      </c>
      <c r="F14345" t="s">
        <v>4908</v>
      </c>
      <c r="G14345" t="s">
        <v>4913</v>
      </c>
      <c r="H14345" t="s">
        <v>4912</v>
      </c>
      <c r="I14345">
        <v>45115</v>
      </c>
      <c r="J14345">
        <v>730.99</v>
      </c>
      <c r="K14345">
        <v>745.24430500000005</v>
      </c>
      <c r="L14345">
        <v>730.99</v>
      </c>
      <c r="M14345">
        <v>730.99</v>
      </c>
      <c r="P14345">
        <v>0</v>
      </c>
      <c r="Q14345" t="str">
        <f t="shared" si="224"/>
        <v>ACTIVE</v>
      </c>
    </row>
    <row r="14346" spans="1:17" x14ac:dyDescent="0.25">
      <c r="A14346" t="s">
        <v>4900</v>
      </c>
      <c r="B14346">
        <v>756</v>
      </c>
      <c r="C14346" t="s">
        <v>2409</v>
      </c>
      <c r="D14346" t="s">
        <v>4908</v>
      </c>
      <c r="E14346">
        <v>80412</v>
      </c>
      <c r="F14346" t="s">
        <v>4908</v>
      </c>
      <c r="G14346" t="s">
        <v>4944</v>
      </c>
      <c r="H14346" t="s">
        <v>4912</v>
      </c>
      <c r="I14346">
        <v>45116</v>
      </c>
      <c r="J14346">
        <v>10000</v>
      </c>
      <c r="K14346">
        <v>10195</v>
      </c>
      <c r="L14346">
        <v>10000</v>
      </c>
      <c r="M14346">
        <v>10000</v>
      </c>
      <c r="P14346">
        <v>0</v>
      </c>
      <c r="Q14346" t="str">
        <f t="shared" si="224"/>
        <v>ACTIVE</v>
      </c>
    </row>
    <row r="14347" spans="1:17" x14ac:dyDescent="0.25">
      <c r="A14347" t="s">
        <v>4900</v>
      </c>
      <c r="B14347">
        <v>1833</v>
      </c>
      <c r="C14347" t="s">
        <v>5369</v>
      </c>
      <c r="D14347" t="s">
        <v>4908</v>
      </c>
      <c r="E14347">
        <v>80415</v>
      </c>
      <c r="F14347" t="s">
        <v>4908</v>
      </c>
      <c r="G14347" t="s">
        <v>4913</v>
      </c>
      <c r="H14347" t="s">
        <v>4912</v>
      </c>
      <c r="I14347">
        <v>45116</v>
      </c>
      <c r="J14347">
        <v>1076</v>
      </c>
      <c r="K14347">
        <v>1096.982</v>
      </c>
      <c r="L14347">
        <v>1076</v>
      </c>
      <c r="M14347">
        <v>1076</v>
      </c>
      <c r="P14347">
        <v>0</v>
      </c>
      <c r="Q14347" t="str">
        <f t="shared" si="224"/>
        <v>ACTIVE</v>
      </c>
    </row>
    <row r="14348" spans="1:17" x14ac:dyDescent="0.25">
      <c r="A14348" t="s">
        <v>4900</v>
      </c>
      <c r="B14348">
        <v>1240</v>
      </c>
      <c r="C14348" t="s">
        <v>5145</v>
      </c>
      <c r="D14348" t="s">
        <v>5092</v>
      </c>
      <c r="E14348">
        <v>80418</v>
      </c>
      <c r="F14348" t="s">
        <v>4908</v>
      </c>
      <c r="G14348" t="s">
        <v>4944</v>
      </c>
      <c r="H14348" t="s">
        <v>4912</v>
      </c>
      <c r="I14348">
        <v>45116</v>
      </c>
      <c r="J14348">
        <v>480</v>
      </c>
      <c r="K14348">
        <v>489.36</v>
      </c>
      <c r="L14348">
        <v>480</v>
      </c>
      <c r="M14348">
        <v>480</v>
      </c>
      <c r="P14348">
        <v>0</v>
      </c>
      <c r="Q14348" t="str">
        <f t="shared" si="224"/>
        <v>ACTIVE</v>
      </c>
    </row>
    <row r="14349" spans="1:17" x14ac:dyDescent="0.25">
      <c r="A14349" t="s">
        <v>4900</v>
      </c>
      <c r="B14349">
        <v>525</v>
      </c>
      <c r="C14349" t="s">
        <v>5263</v>
      </c>
      <c r="D14349" t="s">
        <v>4908</v>
      </c>
      <c r="E14349">
        <v>80421</v>
      </c>
      <c r="F14349" t="s">
        <v>4908</v>
      </c>
      <c r="G14349" t="s">
        <v>4944</v>
      </c>
      <c r="H14349" t="s">
        <v>4912</v>
      </c>
      <c r="I14349">
        <v>45116</v>
      </c>
      <c r="J14349">
        <v>3300</v>
      </c>
      <c r="K14349">
        <v>3364.35</v>
      </c>
      <c r="L14349">
        <v>3300</v>
      </c>
      <c r="M14349">
        <v>3300</v>
      </c>
      <c r="P14349">
        <v>0</v>
      </c>
      <c r="Q14349" t="str">
        <f t="shared" si="224"/>
        <v>ACTIVE</v>
      </c>
    </row>
    <row r="14350" spans="1:17" x14ac:dyDescent="0.25">
      <c r="A14350" t="s">
        <v>4900</v>
      </c>
      <c r="B14350">
        <v>1968</v>
      </c>
      <c r="C14350" t="s">
        <v>5107</v>
      </c>
      <c r="D14350" t="s">
        <v>4908</v>
      </c>
      <c r="E14350">
        <v>80424</v>
      </c>
      <c r="F14350" t="s">
        <v>4908</v>
      </c>
      <c r="G14350" t="s">
        <v>4913</v>
      </c>
      <c r="H14350" t="s">
        <v>4912</v>
      </c>
      <c r="I14350">
        <v>45116</v>
      </c>
      <c r="J14350">
        <v>113.24</v>
      </c>
      <c r="K14350">
        <v>115.44817999999999</v>
      </c>
      <c r="L14350">
        <v>113.24</v>
      </c>
      <c r="M14350">
        <v>94.366667000000007</v>
      </c>
      <c r="N14350">
        <v>45166</v>
      </c>
      <c r="P14350">
        <v>0</v>
      </c>
      <c r="Q14350" t="str">
        <f t="shared" si="224"/>
        <v>ACTIVE</v>
      </c>
    </row>
    <row r="14351" spans="1:17" x14ac:dyDescent="0.25">
      <c r="A14351" t="s">
        <v>4900</v>
      </c>
      <c r="B14351">
        <v>1887</v>
      </c>
      <c r="C14351" t="s">
        <v>5176</v>
      </c>
      <c r="D14351" t="s">
        <v>4908</v>
      </c>
      <c r="E14351">
        <v>80425</v>
      </c>
      <c r="F14351" t="s">
        <v>4908</v>
      </c>
      <c r="G14351" t="s">
        <v>4913</v>
      </c>
      <c r="H14351" t="s">
        <v>4912</v>
      </c>
      <c r="I14351">
        <v>45116</v>
      </c>
      <c r="J14351">
        <v>79.98</v>
      </c>
      <c r="K14351">
        <v>81.539609999999996</v>
      </c>
      <c r="L14351">
        <v>79.98</v>
      </c>
      <c r="M14351">
        <v>73.827691999999999</v>
      </c>
      <c r="N14351">
        <v>45136</v>
      </c>
      <c r="P14351">
        <v>0</v>
      </c>
      <c r="Q14351" t="str">
        <f t="shared" si="224"/>
        <v>ACTIVE</v>
      </c>
    </row>
    <row r="14352" spans="1:17" x14ac:dyDescent="0.25">
      <c r="A14352" t="s">
        <v>4900</v>
      </c>
      <c r="B14352">
        <v>394</v>
      </c>
      <c r="C14352" t="s">
        <v>5120</v>
      </c>
      <c r="D14352" t="s">
        <v>4908</v>
      </c>
      <c r="E14352">
        <v>80426</v>
      </c>
      <c r="F14352" t="s">
        <v>4908</v>
      </c>
      <c r="G14352" t="s">
        <v>4913</v>
      </c>
      <c r="H14352" t="s">
        <v>4912</v>
      </c>
      <c r="I14352">
        <v>45116</v>
      </c>
      <c r="J14352">
        <v>35.08</v>
      </c>
      <c r="K14352">
        <v>35.764060000000001</v>
      </c>
      <c r="L14352">
        <v>35.08</v>
      </c>
      <c r="M14352">
        <v>35.08</v>
      </c>
      <c r="P14352">
        <v>0</v>
      </c>
      <c r="Q14352" t="str">
        <f t="shared" si="224"/>
        <v>ACTIVE</v>
      </c>
    </row>
    <row r="14353" spans="1:17" x14ac:dyDescent="0.25">
      <c r="A14353" t="s">
        <v>4900</v>
      </c>
      <c r="B14353">
        <v>432</v>
      </c>
      <c r="C14353" t="s">
        <v>4926</v>
      </c>
      <c r="D14353" t="s">
        <v>4908</v>
      </c>
      <c r="E14353">
        <v>80430</v>
      </c>
      <c r="F14353" t="s">
        <v>4908</v>
      </c>
      <c r="G14353" t="s">
        <v>4913</v>
      </c>
      <c r="H14353" t="s">
        <v>4912</v>
      </c>
      <c r="I14353">
        <v>45116</v>
      </c>
      <c r="J14353">
        <v>9.99</v>
      </c>
      <c r="K14353">
        <v>10.184805000000001</v>
      </c>
      <c r="L14353">
        <v>9.99</v>
      </c>
      <c r="M14353">
        <v>9.99</v>
      </c>
      <c r="P14353">
        <v>0</v>
      </c>
      <c r="Q14353" t="str">
        <f t="shared" si="224"/>
        <v>ACTIVE</v>
      </c>
    </row>
    <row r="14354" spans="1:17" x14ac:dyDescent="0.25">
      <c r="A14354" t="s">
        <v>4900</v>
      </c>
      <c r="B14354">
        <v>394</v>
      </c>
      <c r="C14354" t="s">
        <v>5120</v>
      </c>
      <c r="D14354" t="s">
        <v>4908</v>
      </c>
      <c r="E14354">
        <v>80432</v>
      </c>
      <c r="F14354" t="s">
        <v>4908</v>
      </c>
      <c r="G14354" t="s">
        <v>4913</v>
      </c>
      <c r="H14354" t="s">
        <v>4912</v>
      </c>
      <c r="I14354">
        <v>45116</v>
      </c>
      <c r="J14354">
        <v>7.25</v>
      </c>
      <c r="K14354">
        <v>7.391375</v>
      </c>
      <c r="L14354">
        <v>7.25</v>
      </c>
      <c r="M14354">
        <v>7.25</v>
      </c>
      <c r="P14354">
        <v>0</v>
      </c>
      <c r="Q14354" t="str">
        <f t="shared" si="224"/>
        <v>ACTIVE</v>
      </c>
    </row>
    <row r="14355" spans="1:17" x14ac:dyDescent="0.25">
      <c r="A14355" t="s">
        <v>4900</v>
      </c>
      <c r="B14355">
        <v>1917</v>
      </c>
      <c r="C14355" t="s">
        <v>5106</v>
      </c>
      <c r="D14355" t="s">
        <v>4908</v>
      </c>
      <c r="E14355">
        <v>80433</v>
      </c>
      <c r="F14355" t="s">
        <v>4908</v>
      </c>
      <c r="G14355" t="s">
        <v>4913</v>
      </c>
      <c r="H14355" t="s">
        <v>4912</v>
      </c>
      <c r="I14355">
        <v>45116</v>
      </c>
      <c r="J14355">
        <v>4.49</v>
      </c>
      <c r="K14355">
        <v>4.5775550000000003</v>
      </c>
      <c r="L14355">
        <v>4.49</v>
      </c>
      <c r="M14355">
        <v>3.7416665</v>
      </c>
      <c r="N14355">
        <v>45152</v>
      </c>
      <c r="P14355">
        <v>0</v>
      </c>
      <c r="Q14355" t="str">
        <f t="shared" si="224"/>
        <v>ACTIVE</v>
      </c>
    </row>
    <row r="14356" spans="1:17" x14ac:dyDescent="0.25">
      <c r="A14356" t="s">
        <v>4900</v>
      </c>
      <c r="B14356">
        <v>1240</v>
      </c>
      <c r="C14356" t="s">
        <v>5145</v>
      </c>
      <c r="D14356" t="s">
        <v>5092</v>
      </c>
      <c r="E14356">
        <v>80435</v>
      </c>
      <c r="F14356" t="s">
        <v>4908</v>
      </c>
      <c r="G14356" t="s">
        <v>4913</v>
      </c>
      <c r="H14356" t="s">
        <v>4912</v>
      </c>
      <c r="I14356">
        <v>45116</v>
      </c>
      <c r="J14356">
        <v>25.95</v>
      </c>
      <c r="K14356">
        <v>26.456025</v>
      </c>
      <c r="L14356">
        <v>25.95</v>
      </c>
      <c r="M14356">
        <v>25.95</v>
      </c>
      <c r="P14356">
        <v>0</v>
      </c>
      <c r="Q14356" t="str">
        <f t="shared" si="224"/>
        <v>ACTIVE</v>
      </c>
    </row>
    <row r="14357" spans="1:17" x14ac:dyDescent="0.25">
      <c r="A14357" t="s">
        <v>4900</v>
      </c>
      <c r="B14357">
        <v>1936</v>
      </c>
      <c r="C14357" t="s">
        <v>5083</v>
      </c>
      <c r="D14357" t="s">
        <v>4908</v>
      </c>
      <c r="E14357">
        <v>80439</v>
      </c>
      <c r="F14357" t="s">
        <v>4908</v>
      </c>
      <c r="G14357" t="s">
        <v>4913</v>
      </c>
      <c r="H14357" t="s">
        <v>4912</v>
      </c>
      <c r="I14357">
        <v>45116</v>
      </c>
      <c r="J14357">
        <v>140</v>
      </c>
      <c r="K14357">
        <v>142.72999999999999</v>
      </c>
      <c r="L14357">
        <v>140</v>
      </c>
      <c r="M14357">
        <v>140</v>
      </c>
      <c r="P14357">
        <v>0</v>
      </c>
      <c r="Q14357" t="str">
        <f t="shared" si="224"/>
        <v>ACTIVE</v>
      </c>
    </row>
    <row r="14358" spans="1:17" x14ac:dyDescent="0.25">
      <c r="A14358" t="s">
        <v>4900</v>
      </c>
      <c r="B14358">
        <v>1490</v>
      </c>
      <c r="C14358" t="s">
        <v>5401</v>
      </c>
      <c r="D14358" t="s">
        <v>5092</v>
      </c>
      <c r="E14358">
        <v>80448</v>
      </c>
      <c r="F14358" t="s">
        <v>4908</v>
      </c>
      <c r="G14358" t="s">
        <v>4913</v>
      </c>
      <c r="H14358" t="s">
        <v>4912</v>
      </c>
      <c r="I14358">
        <v>45116</v>
      </c>
      <c r="J14358">
        <v>93.49</v>
      </c>
      <c r="K14358">
        <v>95.313055000000006</v>
      </c>
      <c r="L14358">
        <v>93.49</v>
      </c>
      <c r="M14358">
        <v>93.49</v>
      </c>
      <c r="P14358">
        <v>0</v>
      </c>
      <c r="Q14358" t="str">
        <f t="shared" si="224"/>
        <v>ACTIVE</v>
      </c>
    </row>
    <row r="14359" spans="1:17" x14ac:dyDescent="0.25">
      <c r="A14359" t="s">
        <v>4900</v>
      </c>
      <c r="B14359">
        <v>1857</v>
      </c>
      <c r="C14359" t="s">
        <v>4935</v>
      </c>
      <c r="D14359" t="s">
        <v>4908</v>
      </c>
      <c r="E14359">
        <v>80449</v>
      </c>
      <c r="F14359" t="s">
        <v>4908</v>
      </c>
      <c r="G14359" t="s">
        <v>4913</v>
      </c>
      <c r="H14359" t="s">
        <v>4912</v>
      </c>
      <c r="I14359">
        <v>45116</v>
      </c>
      <c r="J14359">
        <v>5916.63</v>
      </c>
      <c r="K14359">
        <v>6032.004285</v>
      </c>
      <c r="L14359">
        <v>5916.63</v>
      </c>
      <c r="M14359">
        <v>5916.63</v>
      </c>
      <c r="P14359">
        <v>0</v>
      </c>
      <c r="Q14359" t="str">
        <f t="shared" si="224"/>
        <v>ACTIVE</v>
      </c>
    </row>
    <row r="14360" spans="1:17" x14ac:dyDescent="0.25">
      <c r="A14360" t="s">
        <v>4900</v>
      </c>
      <c r="B14360">
        <v>1642</v>
      </c>
      <c r="C14360" t="s">
        <v>5136</v>
      </c>
      <c r="D14360" t="s">
        <v>4908</v>
      </c>
      <c r="E14360">
        <v>80452</v>
      </c>
      <c r="F14360" t="s">
        <v>4908</v>
      </c>
      <c r="G14360" t="s">
        <v>4913</v>
      </c>
      <c r="H14360" t="s">
        <v>4912</v>
      </c>
      <c r="I14360">
        <v>45116</v>
      </c>
      <c r="J14360">
        <v>44.58</v>
      </c>
      <c r="K14360">
        <v>45.449309999999997</v>
      </c>
      <c r="L14360">
        <v>44.58</v>
      </c>
      <c r="M14360">
        <v>37.15</v>
      </c>
      <c r="N14360">
        <v>45152</v>
      </c>
      <c r="P14360">
        <v>0</v>
      </c>
      <c r="Q14360" t="str">
        <f t="shared" si="224"/>
        <v>ACTIVE</v>
      </c>
    </row>
    <row r="14361" spans="1:17" x14ac:dyDescent="0.25">
      <c r="A14361" t="s">
        <v>4900</v>
      </c>
      <c r="B14361">
        <v>1361</v>
      </c>
      <c r="C14361" t="s">
        <v>1212</v>
      </c>
      <c r="D14361" t="s">
        <v>4908</v>
      </c>
      <c r="E14361">
        <v>80458</v>
      </c>
      <c r="F14361" t="s">
        <v>4908</v>
      </c>
      <c r="G14361" t="s">
        <v>4913</v>
      </c>
      <c r="H14361" t="s">
        <v>4912</v>
      </c>
      <c r="I14361">
        <v>45116</v>
      </c>
      <c r="J14361">
        <v>20.02</v>
      </c>
      <c r="K14361">
        <v>20.41039</v>
      </c>
      <c r="L14361">
        <v>20.02</v>
      </c>
      <c r="M14361">
        <v>13.346667</v>
      </c>
      <c r="N14361">
        <v>45159</v>
      </c>
      <c r="P14361">
        <v>0</v>
      </c>
      <c r="Q14361" t="str">
        <f t="shared" si="224"/>
        <v>ACTIVE</v>
      </c>
    </row>
    <row r="14362" spans="1:17" x14ac:dyDescent="0.25">
      <c r="A14362" t="s">
        <v>4900</v>
      </c>
      <c r="B14362">
        <v>1535</v>
      </c>
      <c r="C14362" t="s">
        <v>5344</v>
      </c>
      <c r="D14362" t="s">
        <v>4908</v>
      </c>
      <c r="E14362">
        <v>80460</v>
      </c>
      <c r="F14362" t="s">
        <v>4908</v>
      </c>
      <c r="G14362" t="s">
        <v>4944</v>
      </c>
      <c r="H14362" t="s">
        <v>4912</v>
      </c>
      <c r="I14362">
        <v>45116</v>
      </c>
      <c r="J14362">
        <v>1300</v>
      </c>
      <c r="K14362">
        <v>1325.35</v>
      </c>
      <c r="L14362">
        <v>1300</v>
      </c>
      <c r="M14362">
        <v>900</v>
      </c>
      <c r="N14362">
        <v>45166</v>
      </c>
      <c r="P14362">
        <v>0</v>
      </c>
      <c r="Q14362" t="str">
        <f t="shared" si="224"/>
        <v>ACTIVE</v>
      </c>
    </row>
    <row r="14363" spans="1:17" x14ac:dyDescent="0.25">
      <c r="A14363" t="s">
        <v>4900</v>
      </c>
      <c r="B14363">
        <v>1935</v>
      </c>
      <c r="C14363" t="s">
        <v>5335</v>
      </c>
      <c r="D14363" t="s">
        <v>5092</v>
      </c>
      <c r="E14363">
        <v>80464</v>
      </c>
      <c r="F14363" t="s">
        <v>4908</v>
      </c>
      <c r="G14363" t="s">
        <v>4913</v>
      </c>
      <c r="H14363" t="s">
        <v>4912</v>
      </c>
      <c r="I14363">
        <v>45116</v>
      </c>
      <c r="J14363">
        <v>74.400000000000006</v>
      </c>
      <c r="K14363">
        <v>75.850800000000007</v>
      </c>
      <c r="L14363">
        <v>74.400000000000006</v>
      </c>
      <c r="M14363">
        <v>74.400000000000006</v>
      </c>
      <c r="N14363">
        <v>45156</v>
      </c>
      <c r="O14363">
        <v>45156</v>
      </c>
      <c r="P14363">
        <v>14</v>
      </c>
      <c r="Q14363" t="str">
        <f t="shared" si="224"/>
        <v>1-30</v>
      </c>
    </row>
    <row r="14364" spans="1:17" x14ac:dyDescent="0.25">
      <c r="A14364" t="s">
        <v>4900</v>
      </c>
      <c r="B14364">
        <v>910</v>
      </c>
      <c r="C14364" t="s">
        <v>5280</v>
      </c>
      <c r="D14364" t="s">
        <v>4908</v>
      </c>
      <c r="E14364">
        <v>80466</v>
      </c>
      <c r="F14364" t="s">
        <v>4908</v>
      </c>
      <c r="G14364" t="s">
        <v>4913</v>
      </c>
      <c r="H14364" t="s">
        <v>4912</v>
      </c>
      <c r="I14364">
        <v>45116</v>
      </c>
      <c r="J14364">
        <v>61.24</v>
      </c>
      <c r="K14364">
        <v>62.434179999999998</v>
      </c>
      <c r="L14364">
        <v>61.24</v>
      </c>
      <c r="M14364">
        <v>61.24</v>
      </c>
      <c r="P14364">
        <v>0</v>
      </c>
      <c r="Q14364" t="str">
        <f t="shared" si="224"/>
        <v>ACTIVE</v>
      </c>
    </row>
    <row r="14365" spans="1:17" x14ac:dyDescent="0.25">
      <c r="A14365" t="s">
        <v>4900</v>
      </c>
      <c r="B14365">
        <v>1480</v>
      </c>
      <c r="C14365" t="s">
        <v>5425</v>
      </c>
      <c r="D14365" t="s">
        <v>5092</v>
      </c>
      <c r="E14365">
        <v>80467</v>
      </c>
      <c r="F14365" t="s">
        <v>4908</v>
      </c>
      <c r="G14365" t="s">
        <v>4913</v>
      </c>
      <c r="H14365" t="s">
        <v>4912</v>
      </c>
      <c r="I14365">
        <v>45116</v>
      </c>
      <c r="J14365">
        <v>74.67</v>
      </c>
      <c r="K14365">
        <v>76.126064999999997</v>
      </c>
      <c r="L14365">
        <v>74.67</v>
      </c>
      <c r="M14365">
        <v>74.67</v>
      </c>
      <c r="P14365">
        <v>0</v>
      </c>
      <c r="Q14365" t="str">
        <f t="shared" si="224"/>
        <v>ACTIVE</v>
      </c>
    </row>
    <row r="14366" spans="1:17" x14ac:dyDescent="0.25">
      <c r="A14366" t="s">
        <v>4900</v>
      </c>
      <c r="B14366">
        <v>1490</v>
      </c>
      <c r="C14366" t="s">
        <v>5401</v>
      </c>
      <c r="D14366" t="s">
        <v>5092</v>
      </c>
      <c r="E14366">
        <v>80472</v>
      </c>
      <c r="F14366" t="s">
        <v>4908</v>
      </c>
      <c r="G14366" t="s">
        <v>4913</v>
      </c>
      <c r="H14366" t="s">
        <v>4912</v>
      </c>
      <c r="I14366">
        <v>45116</v>
      </c>
      <c r="J14366">
        <v>487.16</v>
      </c>
      <c r="K14366">
        <v>496.65962000000002</v>
      </c>
      <c r="L14366">
        <v>487.16</v>
      </c>
      <c r="M14366">
        <v>487.16</v>
      </c>
      <c r="P14366">
        <v>0</v>
      </c>
      <c r="Q14366" t="str">
        <f t="shared" si="224"/>
        <v>ACTIVE</v>
      </c>
    </row>
    <row r="14367" spans="1:17" x14ac:dyDescent="0.25">
      <c r="A14367" t="s">
        <v>4900</v>
      </c>
      <c r="B14367">
        <v>1534</v>
      </c>
      <c r="C14367" t="s">
        <v>4959</v>
      </c>
      <c r="D14367" t="s">
        <v>4908</v>
      </c>
      <c r="E14367">
        <v>80480</v>
      </c>
      <c r="F14367" t="s">
        <v>4908</v>
      </c>
      <c r="G14367" t="s">
        <v>4913</v>
      </c>
      <c r="H14367" t="s">
        <v>4912</v>
      </c>
      <c r="I14367">
        <v>45116</v>
      </c>
      <c r="J14367">
        <v>4</v>
      </c>
      <c r="K14367">
        <v>4.0780000000000003</v>
      </c>
      <c r="L14367">
        <v>4</v>
      </c>
      <c r="M14367">
        <v>4</v>
      </c>
      <c r="P14367">
        <v>0</v>
      </c>
      <c r="Q14367" t="str">
        <f t="shared" si="224"/>
        <v>ACTIVE</v>
      </c>
    </row>
    <row r="14368" spans="1:17" x14ac:dyDescent="0.25">
      <c r="A14368" t="s">
        <v>4900</v>
      </c>
      <c r="B14368">
        <v>2020</v>
      </c>
      <c r="C14368" t="s">
        <v>5229</v>
      </c>
      <c r="D14368" t="s">
        <v>4908</v>
      </c>
      <c r="E14368">
        <v>80481</v>
      </c>
      <c r="F14368" t="s">
        <v>4908</v>
      </c>
      <c r="G14368" t="s">
        <v>4944</v>
      </c>
      <c r="H14368" t="s">
        <v>4912</v>
      </c>
      <c r="I14368">
        <v>45116</v>
      </c>
      <c r="J14368">
        <v>9000</v>
      </c>
      <c r="K14368">
        <v>9175.5</v>
      </c>
      <c r="L14368">
        <v>9000</v>
      </c>
      <c r="M14368">
        <v>9000</v>
      </c>
      <c r="P14368">
        <v>0</v>
      </c>
      <c r="Q14368" t="str">
        <f t="shared" si="224"/>
        <v>ACTIVE</v>
      </c>
    </row>
    <row r="14369" spans="1:17" x14ac:dyDescent="0.25">
      <c r="A14369" t="s">
        <v>4900</v>
      </c>
      <c r="B14369">
        <v>1480</v>
      </c>
      <c r="C14369" t="s">
        <v>5425</v>
      </c>
      <c r="D14369" t="s">
        <v>5092</v>
      </c>
      <c r="E14369">
        <v>80482</v>
      </c>
      <c r="F14369" t="s">
        <v>4908</v>
      </c>
      <c r="G14369" t="s">
        <v>4913</v>
      </c>
      <c r="H14369" t="s">
        <v>4912</v>
      </c>
      <c r="I14369">
        <v>45116</v>
      </c>
      <c r="J14369">
        <v>0.09</v>
      </c>
      <c r="K14369">
        <v>9.1755000000000003E-2</v>
      </c>
      <c r="L14369">
        <v>0.09</v>
      </c>
      <c r="M14369">
        <v>0.09</v>
      </c>
      <c r="P14369">
        <v>0</v>
      </c>
      <c r="Q14369" t="str">
        <f t="shared" si="224"/>
        <v>ACTIVE</v>
      </c>
    </row>
    <row r="14370" spans="1:17" x14ac:dyDescent="0.25">
      <c r="A14370" t="s">
        <v>4900</v>
      </c>
      <c r="B14370">
        <v>1984</v>
      </c>
      <c r="C14370" t="s">
        <v>5175</v>
      </c>
      <c r="D14370" t="s">
        <v>4908</v>
      </c>
      <c r="E14370">
        <v>80487</v>
      </c>
      <c r="F14370" t="s">
        <v>4908</v>
      </c>
      <c r="G14370" t="s">
        <v>4944</v>
      </c>
      <c r="H14370" t="s">
        <v>4912</v>
      </c>
      <c r="I14370">
        <v>45116</v>
      </c>
      <c r="J14370">
        <v>1600</v>
      </c>
      <c r="K14370">
        <v>1631.2</v>
      </c>
      <c r="L14370">
        <v>1600</v>
      </c>
      <c r="M14370">
        <v>1066.666667</v>
      </c>
      <c r="N14370">
        <v>45151</v>
      </c>
      <c r="P14370">
        <v>0</v>
      </c>
      <c r="Q14370" t="str">
        <f t="shared" si="224"/>
        <v>ACTIVE</v>
      </c>
    </row>
    <row r="14371" spans="1:17" x14ac:dyDescent="0.25">
      <c r="A14371" t="s">
        <v>4900</v>
      </c>
      <c r="B14371">
        <v>1935</v>
      </c>
      <c r="C14371" t="s">
        <v>5335</v>
      </c>
      <c r="D14371" t="s">
        <v>5092</v>
      </c>
      <c r="E14371">
        <v>80490</v>
      </c>
      <c r="F14371" t="s">
        <v>4908</v>
      </c>
      <c r="G14371" t="s">
        <v>4913</v>
      </c>
      <c r="H14371" t="s">
        <v>4912</v>
      </c>
      <c r="I14371">
        <v>45116</v>
      </c>
      <c r="J14371">
        <v>123.5</v>
      </c>
      <c r="K14371">
        <v>125.90825</v>
      </c>
      <c r="L14371">
        <v>123.5</v>
      </c>
      <c r="M14371">
        <v>123.5</v>
      </c>
      <c r="N14371">
        <v>45156</v>
      </c>
      <c r="O14371">
        <v>45156</v>
      </c>
      <c r="P14371">
        <v>14</v>
      </c>
      <c r="Q14371" t="str">
        <f t="shared" si="224"/>
        <v>1-30</v>
      </c>
    </row>
    <row r="14372" spans="1:17" x14ac:dyDescent="0.25">
      <c r="A14372" t="s">
        <v>4900</v>
      </c>
      <c r="B14372">
        <v>1534</v>
      </c>
      <c r="C14372" t="s">
        <v>4959</v>
      </c>
      <c r="D14372" t="s">
        <v>4908</v>
      </c>
      <c r="E14372">
        <v>80491</v>
      </c>
      <c r="F14372" t="s">
        <v>4908</v>
      </c>
      <c r="G14372" t="s">
        <v>4913</v>
      </c>
      <c r="H14372" t="s">
        <v>4912</v>
      </c>
      <c r="I14372">
        <v>45116</v>
      </c>
      <c r="J14372">
        <v>27.95</v>
      </c>
      <c r="K14372">
        <v>28.495024999999998</v>
      </c>
      <c r="L14372">
        <v>27.95</v>
      </c>
      <c r="M14372">
        <v>27.95</v>
      </c>
      <c r="P14372">
        <v>0</v>
      </c>
      <c r="Q14372" t="str">
        <f t="shared" si="224"/>
        <v>ACTIVE</v>
      </c>
    </row>
    <row r="14373" spans="1:17" x14ac:dyDescent="0.25">
      <c r="A14373" t="s">
        <v>4900</v>
      </c>
      <c r="B14373">
        <v>1431</v>
      </c>
      <c r="C14373" t="s">
        <v>5198</v>
      </c>
      <c r="D14373" t="s">
        <v>4908</v>
      </c>
      <c r="E14373">
        <v>80492</v>
      </c>
      <c r="F14373" t="s">
        <v>4908</v>
      </c>
      <c r="G14373" t="s">
        <v>4944</v>
      </c>
      <c r="H14373" t="s">
        <v>4912</v>
      </c>
      <c r="I14373">
        <v>45116</v>
      </c>
      <c r="J14373">
        <v>2062.5</v>
      </c>
      <c r="K14373">
        <v>2102.71875</v>
      </c>
      <c r="L14373">
        <v>2062.5</v>
      </c>
      <c r="M14373">
        <v>2062.5</v>
      </c>
      <c r="P14373">
        <v>0</v>
      </c>
      <c r="Q14373" t="str">
        <f t="shared" si="224"/>
        <v>ACTIVE</v>
      </c>
    </row>
    <row r="14374" spans="1:17" x14ac:dyDescent="0.25">
      <c r="A14374" t="s">
        <v>4900</v>
      </c>
      <c r="B14374">
        <v>1264</v>
      </c>
      <c r="C14374" t="s">
        <v>5045</v>
      </c>
      <c r="D14374" t="s">
        <v>4908</v>
      </c>
      <c r="E14374">
        <v>80495</v>
      </c>
      <c r="F14374" t="s">
        <v>4908</v>
      </c>
      <c r="G14374" t="s">
        <v>4944</v>
      </c>
      <c r="H14374" t="s">
        <v>4912</v>
      </c>
      <c r="I14374">
        <v>45116</v>
      </c>
      <c r="J14374">
        <v>150</v>
      </c>
      <c r="K14374">
        <v>152.92500000000001</v>
      </c>
      <c r="L14374">
        <v>150</v>
      </c>
      <c r="M14374">
        <v>150</v>
      </c>
      <c r="P14374">
        <v>0</v>
      </c>
      <c r="Q14374" t="str">
        <f t="shared" si="224"/>
        <v>ACTIVE</v>
      </c>
    </row>
    <row r="14375" spans="1:17" x14ac:dyDescent="0.25">
      <c r="A14375" t="s">
        <v>4900</v>
      </c>
      <c r="B14375">
        <v>2025</v>
      </c>
      <c r="C14375" t="s">
        <v>5325</v>
      </c>
      <c r="D14375" t="s">
        <v>4908</v>
      </c>
      <c r="E14375">
        <v>80500</v>
      </c>
      <c r="F14375" t="s">
        <v>4908</v>
      </c>
      <c r="G14375" t="s">
        <v>4913</v>
      </c>
      <c r="H14375" t="s">
        <v>4912</v>
      </c>
      <c r="I14375">
        <v>45116</v>
      </c>
      <c r="J14375">
        <v>1648.5</v>
      </c>
      <c r="K14375">
        <v>1680.6457499999999</v>
      </c>
      <c r="L14375">
        <v>1648.5</v>
      </c>
      <c r="M14375">
        <v>1648.5</v>
      </c>
      <c r="P14375">
        <v>0</v>
      </c>
      <c r="Q14375" t="str">
        <f t="shared" si="224"/>
        <v>ACTIVE</v>
      </c>
    </row>
    <row r="14376" spans="1:17" x14ac:dyDescent="0.25">
      <c r="A14376" t="s">
        <v>4900</v>
      </c>
      <c r="B14376">
        <v>1534</v>
      </c>
      <c r="C14376" t="s">
        <v>4959</v>
      </c>
      <c r="D14376" t="s">
        <v>4908</v>
      </c>
      <c r="E14376">
        <v>80501</v>
      </c>
      <c r="F14376" t="s">
        <v>4908</v>
      </c>
      <c r="G14376" t="s">
        <v>4913</v>
      </c>
      <c r="H14376" t="s">
        <v>4912</v>
      </c>
      <c r="I14376">
        <v>45116</v>
      </c>
      <c r="J14376">
        <v>4.5</v>
      </c>
      <c r="K14376">
        <v>4.5877499999999998</v>
      </c>
      <c r="L14376">
        <v>4.5</v>
      </c>
      <c r="M14376">
        <v>4.5</v>
      </c>
      <c r="P14376">
        <v>0</v>
      </c>
      <c r="Q14376" t="str">
        <f t="shared" si="224"/>
        <v>ACTIVE</v>
      </c>
    </row>
    <row r="14377" spans="1:17" x14ac:dyDescent="0.25">
      <c r="A14377" t="s">
        <v>4900</v>
      </c>
      <c r="B14377">
        <v>1146</v>
      </c>
      <c r="C14377" t="s">
        <v>5128</v>
      </c>
      <c r="D14377" t="s">
        <v>4908</v>
      </c>
      <c r="E14377">
        <v>80502</v>
      </c>
      <c r="F14377" t="s">
        <v>4908</v>
      </c>
      <c r="G14377" t="s">
        <v>4913</v>
      </c>
      <c r="H14377" t="s">
        <v>4912</v>
      </c>
      <c r="I14377">
        <v>45116</v>
      </c>
      <c r="J14377">
        <v>212.44</v>
      </c>
      <c r="K14377">
        <v>216.58258000000001</v>
      </c>
      <c r="L14377">
        <v>212.44</v>
      </c>
      <c r="M14377">
        <v>212.44</v>
      </c>
      <c r="P14377">
        <v>0</v>
      </c>
      <c r="Q14377" t="str">
        <f t="shared" si="224"/>
        <v>ACTIVE</v>
      </c>
    </row>
    <row r="14378" spans="1:17" x14ac:dyDescent="0.25">
      <c r="A14378" t="s">
        <v>4900</v>
      </c>
      <c r="B14378">
        <v>1936</v>
      </c>
      <c r="C14378" t="s">
        <v>5083</v>
      </c>
      <c r="D14378" t="s">
        <v>4908</v>
      </c>
      <c r="E14378">
        <v>80504</v>
      </c>
      <c r="F14378" t="s">
        <v>4908</v>
      </c>
      <c r="G14378" t="s">
        <v>4913</v>
      </c>
      <c r="H14378" t="s">
        <v>4912</v>
      </c>
      <c r="I14378">
        <v>45115</v>
      </c>
      <c r="J14378">
        <v>62.32</v>
      </c>
      <c r="K14378">
        <v>63.535240000000002</v>
      </c>
      <c r="L14378">
        <v>62.32</v>
      </c>
      <c r="M14378">
        <v>62.32</v>
      </c>
      <c r="P14378">
        <v>0</v>
      </c>
      <c r="Q14378" t="str">
        <f t="shared" si="224"/>
        <v>ACTIVE</v>
      </c>
    </row>
    <row r="14379" spans="1:17" x14ac:dyDescent="0.25">
      <c r="A14379" t="s">
        <v>4900</v>
      </c>
      <c r="B14379">
        <v>1764</v>
      </c>
      <c r="C14379" t="s">
        <v>4999</v>
      </c>
      <c r="D14379" t="s">
        <v>4908</v>
      </c>
      <c r="E14379">
        <v>80507</v>
      </c>
      <c r="F14379" t="s">
        <v>4908</v>
      </c>
      <c r="G14379" t="s">
        <v>4913</v>
      </c>
      <c r="H14379" t="s">
        <v>4912</v>
      </c>
      <c r="I14379">
        <v>45116</v>
      </c>
      <c r="J14379">
        <v>558</v>
      </c>
      <c r="K14379">
        <v>568.88099999999997</v>
      </c>
      <c r="L14379">
        <v>558</v>
      </c>
      <c r="M14379">
        <v>558</v>
      </c>
      <c r="P14379">
        <v>0</v>
      </c>
      <c r="Q14379" t="str">
        <f t="shared" si="224"/>
        <v>ACTIVE</v>
      </c>
    </row>
    <row r="14380" spans="1:17" x14ac:dyDescent="0.25">
      <c r="A14380" t="s">
        <v>4900</v>
      </c>
      <c r="B14380">
        <v>1490</v>
      </c>
      <c r="C14380" t="s">
        <v>5401</v>
      </c>
      <c r="D14380" t="s">
        <v>5092</v>
      </c>
      <c r="E14380">
        <v>80510</v>
      </c>
      <c r="F14380" t="s">
        <v>4908</v>
      </c>
      <c r="G14380" t="s">
        <v>4913</v>
      </c>
      <c r="H14380" t="s">
        <v>4912</v>
      </c>
      <c r="I14380">
        <v>45116</v>
      </c>
      <c r="J14380">
        <v>50</v>
      </c>
      <c r="K14380">
        <v>50.975000000000001</v>
      </c>
      <c r="L14380">
        <v>50</v>
      </c>
      <c r="M14380">
        <v>50</v>
      </c>
      <c r="P14380">
        <v>0</v>
      </c>
      <c r="Q14380" t="str">
        <f t="shared" si="224"/>
        <v>ACTIVE</v>
      </c>
    </row>
    <row r="14381" spans="1:17" x14ac:dyDescent="0.25">
      <c r="A14381" t="s">
        <v>4900</v>
      </c>
      <c r="B14381">
        <v>910</v>
      </c>
      <c r="C14381" t="s">
        <v>5280</v>
      </c>
      <c r="D14381" t="s">
        <v>4908</v>
      </c>
      <c r="E14381">
        <v>80514</v>
      </c>
      <c r="F14381" t="s">
        <v>4908</v>
      </c>
      <c r="G14381" t="s">
        <v>4913</v>
      </c>
      <c r="H14381" t="s">
        <v>4912</v>
      </c>
      <c r="I14381">
        <v>45116</v>
      </c>
      <c r="J14381">
        <v>26.17</v>
      </c>
      <c r="K14381">
        <v>26.680315</v>
      </c>
      <c r="L14381">
        <v>26.17</v>
      </c>
      <c r="M14381">
        <v>26.17</v>
      </c>
      <c r="P14381">
        <v>0</v>
      </c>
      <c r="Q14381" t="str">
        <f t="shared" si="224"/>
        <v>ACTIVE</v>
      </c>
    </row>
    <row r="14382" spans="1:17" x14ac:dyDescent="0.25">
      <c r="A14382" t="s">
        <v>4900</v>
      </c>
      <c r="B14382">
        <v>1642</v>
      </c>
      <c r="C14382" t="s">
        <v>5136</v>
      </c>
      <c r="D14382" t="s">
        <v>4908</v>
      </c>
      <c r="E14382">
        <v>80516</v>
      </c>
      <c r="F14382" t="s">
        <v>4908</v>
      </c>
      <c r="G14382" t="s">
        <v>4913</v>
      </c>
      <c r="H14382" t="s">
        <v>4912</v>
      </c>
      <c r="I14382">
        <v>45116</v>
      </c>
      <c r="J14382">
        <v>220</v>
      </c>
      <c r="K14382">
        <v>224.29</v>
      </c>
      <c r="L14382">
        <v>220</v>
      </c>
      <c r="M14382">
        <v>183.33333300000001</v>
      </c>
      <c r="N14382">
        <v>45152</v>
      </c>
      <c r="P14382">
        <v>0</v>
      </c>
      <c r="Q14382" t="str">
        <f t="shared" si="224"/>
        <v>ACTIVE</v>
      </c>
    </row>
    <row r="14383" spans="1:17" x14ac:dyDescent="0.25">
      <c r="A14383" t="s">
        <v>4900</v>
      </c>
      <c r="B14383">
        <v>1642</v>
      </c>
      <c r="C14383" t="s">
        <v>5136</v>
      </c>
      <c r="D14383" t="s">
        <v>4908</v>
      </c>
      <c r="E14383">
        <v>80517</v>
      </c>
      <c r="F14383" t="s">
        <v>4908</v>
      </c>
      <c r="G14383" t="s">
        <v>4913</v>
      </c>
      <c r="H14383" t="s">
        <v>4912</v>
      </c>
      <c r="I14383">
        <v>45116</v>
      </c>
      <c r="J14383">
        <v>165</v>
      </c>
      <c r="K14383">
        <v>168.2175</v>
      </c>
      <c r="L14383">
        <v>165</v>
      </c>
      <c r="M14383">
        <v>137.5</v>
      </c>
      <c r="N14383">
        <v>45152</v>
      </c>
      <c r="P14383">
        <v>0</v>
      </c>
      <c r="Q14383" t="str">
        <f t="shared" si="224"/>
        <v>ACTIVE</v>
      </c>
    </row>
    <row r="14384" spans="1:17" x14ac:dyDescent="0.25">
      <c r="A14384" t="s">
        <v>4900</v>
      </c>
      <c r="B14384">
        <v>397</v>
      </c>
      <c r="C14384" t="s">
        <v>5224</v>
      </c>
      <c r="D14384" t="s">
        <v>4908</v>
      </c>
      <c r="E14384">
        <v>80518</v>
      </c>
      <c r="F14384" t="s">
        <v>4908</v>
      </c>
      <c r="G14384" t="s">
        <v>4913</v>
      </c>
      <c r="H14384" t="s">
        <v>4912</v>
      </c>
      <c r="I14384">
        <v>45115</v>
      </c>
      <c r="J14384">
        <v>264.92</v>
      </c>
      <c r="K14384">
        <v>270.08593999999999</v>
      </c>
      <c r="L14384">
        <v>264.92</v>
      </c>
      <c r="M14384">
        <v>220.76666700000001</v>
      </c>
      <c r="N14384">
        <v>45152</v>
      </c>
      <c r="P14384">
        <v>0</v>
      </c>
      <c r="Q14384" t="str">
        <f t="shared" si="224"/>
        <v>ACTIVE</v>
      </c>
    </row>
    <row r="14385" spans="1:17" x14ac:dyDescent="0.25">
      <c r="A14385" t="s">
        <v>4900</v>
      </c>
      <c r="B14385">
        <v>1240</v>
      </c>
      <c r="C14385" t="s">
        <v>5145</v>
      </c>
      <c r="D14385" t="s">
        <v>5092</v>
      </c>
      <c r="E14385">
        <v>80521</v>
      </c>
      <c r="F14385" t="s">
        <v>4908</v>
      </c>
      <c r="G14385" t="s">
        <v>4913</v>
      </c>
      <c r="H14385" t="s">
        <v>4912</v>
      </c>
      <c r="I14385">
        <v>45116</v>
      </c>
      <c r="J14385">
        <v>25.11</v>
      </c>
      <c r="K14385">
        <v>25.599644999999999</v>
      </c>
      <c r="L14385">
        <v>25.11</v>
      </c>
      <c r="M14385">
        <v>25.11</v>
      </c>
      <c r="P14385">
        <v>0</v>
      </c>
      <c r="Q14385" t="str">
        <f t="shared" si="224"/>
        <v>ACTIVE</v>
      </c>
    </row>
    <row r="14386" spans="1:17" x14ac:dyDescent="0.25">
      <c r="A14386" t="s">
        <v>4900</v>
      </c>
      <c r="B14386">
        <v>1934</v>
      </c>
      <c r="C14386" t="s">
        <v>5022</v>
      </c>
      <c r="D14386" t="s">
        <v>4908</v>
      </c>
      <c r="E14386">
        <v>80524</v>
      </c>
      <c r="F14386" t="s">
        <v>4908</v>
      </c>
      <c r="G14386" t="s">
        <v>4913</v>
      </c>
      <c r="H14386" t="s">
        <v>4912</v>
      </c>
      <c r="I14386">
        <v>45115</v>
      </c>
      <c r="J14386">
        <v>1568.79</v>
      </c>
      <c r="K14386">
        <v>1599.3814050000001</v>
      </c>
      <c r="L14386">
        <v>1568.79</v>
      </c>
      <c r="M14386">
        <v>1568.79</v>
      </c>
      <c r="P14386">
        <v>0</v>
      </c>
      <c r="Q14386" t="str">
        <f t="shared" si="224"/>
        <v>ACTIVE</v>
      </c>
    </row>
    <row r="14387" spans="1:17" x14ac:dyDescent="0.25">
      <c r="A14387" t="s">
        <v>4900</v>
      </c>
      <c r="B14387">
        <v>1867</v>
      </c>
      <c r="C14387" t="s">
        <v>4938</v>
      </c>
      <c r="D14387" t="s">
        <v>4908</v>
      </c>
      <c r="E14387">
        <v>80539</v>
      </c>
      <c r="F14387" t="s">
        <v>4908</v>
      </c>
      <c r="G14387" t="s">
        <v>4913</v>
      </c>
      <c r="H14387" t="s">
        <v>4912</v>
      </c>
      <c r="I14387">
        <v>45116</v>
      </c>
      <c r="J14387">
        <v>155.68</v>
      </c>
      <c r="K14387">
        <v>158.71575999999999</v>
      </c>
      <c r="L14387">
        <v>155.68</v>
      </c>
      <c r="M14387">
        <v>113.766156</v>
      </c>
      <c r="N14387">
        <v>45166</v>
      </c>
      <c r="P14387">
        <v>0</v>
      </c>
      <c r="Q14387" t="str">
        <f t="shared" si="224"/>
        <v>ACTIVE</v>
      </c>
    </row>
    <row r="14388" spans="1:17" x14ac:dyDescent="0.25">
      <c r="A14388" t="s">
        <v>4900</v>
      </c>
      <c r="B14388">
        <v>1936</v>
      </c>
      <c r="C14388" t="s">
        <v>5083</v>
      </c>
      <c r="D14388" t="s">
        <v>4908</v>
      </c>
      <c r="E14388">
        <v>80542</v>
      </c>
      <c r="F14388" t="s">
        <v>4908</v>
      </c>
      <c r="G14388" t="s">
        <v>4913</v>
      </c>
      <c r="H14388" t="s">
        <v>4912</v>
      </c>
      <c r="I14388">
        <v>45116</v>
      </c>
      <c r="J14388">
        <v>126.47</v>
      </c>
      <c r="K14388">
        <v>128.93616499999999</v>
      </c>
      <c r="L14388">
        <v>126.47</v>
      </c>
      <c r="M14388">
        <v>126.47</v>
      </c>
      <c r="P14388">
        <v>0</v>
      </c>
      <c r="Q14388" t="str">
        <f t="shared" si="224"/>
        <v>ACTIVE</v>
      </c>
    </row>
    <row r="14389" spans="1:17" x14ac:dyDescent="0.25">
      <c r="A14389" t="s">
        <v>4900</v>
      </c>
      <c r="B14389">
        <v>1490</v>
      </c>
      <c r="C14389" t="s">
        <v>5401</v>
      </c>
      <c r="D14389" t="s">
        <v>5092</v>
      </c>
      <c r="E14389">
        <v>80545</v>
      </c>
      <c r="F14389" t="s">
        <v>4908</v>
      </c>
      <c r="G14389" t="s">
        <v>4913</v>
      </c>
      <c r="H14389" t="s">
        <v>4912</v>
      </c>
      <c r="I14389">
        <v>45116</v>
      </c>
      <c r="J14389">
        <v>31.49</v>
      </c>
      <c r="K14389">
        <v>32.104055000000002</v>
      </c>
      <c r="L14389">
        <v>31.49</v>
      </c>
      <c r="M14389">
        <v>31.49</v>
      </c>
      <c r="P14389">
        <v>0</v>
      </c>
      <c r="Q14389" t="str">
        <f t="shared" si="224"/>
        <v>ACTIVE</v>
      </c>
    </row>
    <row r="14390" spans="1:17" x14ac:dyDescent="0.25">
      <c r="A14390" t="s">
        <v>4900</v>
      </c>
      <c r="B14390">
        <v>1362</v>
      </c>
      <c r="C14390" t="s">
        <v>5252</v>
      </c>
      <c r="D14390" t="s">
        <v>4908</v>
      </c>
      <c r="E14390">
        <v>80547</v>
      </c>
      <c r="F14390" t="s">
        <v>4908</v>
      </c>
      <c r="G14390" t="s">
        <v>4944</v>
      </c>
      <c r="H14390" t="s">
        <v>4912</v>
      </c>
      <c r="I14390">
        <v>45117</v>
      </c>
      <c r="J14390">
        <v>289</v>
      </c>
      <c r="K14390">
        <v>294.63549999999998</v>
      </c>
      <c r="L14390">
        <v>289</v>
      </c>
      <c r="M14390">
        <v>240.83333300000001</v>
      </c>
      <c r="N14390">
        <v>45145</v>
      </c>
      <c r="P14390">
        <v>0</v>
      </c>
      <c r="Q14390" t="str">
        <f t="shared" si="224"/>
        <v>ACTIVE</v>
      </c>
    </row>
    <row r="14391" spans="1:17" x14ac:dyDescent="0.25">
      <c r="A14391" t="s">
        <v>4900</v>
      </c>
      <c r="B14391">
        <v>331</v>
      </c>
      <c r="C14391" t="s">
        <v>5034</v>
      </c>
      <c r="D14391" t="s">
        <v>4908</v>
      </c>
      <c r="E14391">
        <v>80553</v>
      </c>
      <c r="F14391" t="s">
        <v>4908</v>
      </c>
      <c r="G14391" t="s">
        <v>4913</v>
      </c>
      <c r="H14391" t="s">
        <v>4912</v>
      </c>
      <c r="I14391">
        <v>45116</v>
      </c>
      <c r="J14391">
        <v>616</v>
      </c>
      <c r="K14391">
        <v>628.01199999999994</v>
      </c>
      <c r="L14391">
        <v>616</v>
      </c>
      <c r="M14391">
        <v>616</v>
      </c>
      <c r="P14391">
        <v>0</v>
      </c>
      <c r="Q14391" t="str">
        <f t="shared" si="224"/>
        <v>ACTIVE</v>
      </c>
    </row>
    <row r="14392" spans="1:17" x14ac:dyDescent="0.25">
      <c r="A14392" t="s">
        <v>4900</v>
      </c>
      <c r="B14392">
        <v>1883</v>
      </c>
      <c r="C14392" t="s">
        <v>5090</v>
      </c>
      <c r="D14392" t="s">
        <v>4908</v>
      </c>
      <c r="E14392">
        <v>80554</v>
      </c>
      <c r="F14392" t="s">
        <v>4908</v>
      </c>
      <c r="G14392" t="s">
        <v>4944</v>
      </c>
      <c r="H14392" t="s">
        <v>4912</v>
      </c>
      <c r="I14392">
        <v>45117</v>
      </c>
      <c r="J14392">
        <v>695.34</v>
      </c>
      <c r="K14392">
        <v>708.89913000000001</v>
      </c>
      <c r="L14392">
        <v>695.34</v>
      </c>
      <c r="M14392">
        <v>463.56</v>
      </c>
      <c r="N14392">
        <v>45152</v>
      </c>
      <c r="P14392">
        <v>0</v>
      </c>
      <c r="Q14392" t="str">
        <f t="shared" si="224"/>
        <v>ACTIVE</v>
      </c>
    </row>
    <row r="14393" spans="1:17" x14ac:dyDescent="0.25">
      <c r="A14393" t="s">
        <v>4900</v>
      </c>
      <c r="B14393">
        <v>1977</v>
      </c>
      <c r="C14393" t="s">
        <v>5055</v>
      </c>
      <c r="D14393" t="s">
        <v>4908</v>
      </c>
      <c r="E14393">
        <v>80558</v>
      </c>
      <c r="F14393" t="s">
        <v>4908</v>
      </c>
      <c r="G14393" t="s">
        <v>4913</v>
      </c>
      <c r="H14393" t="s">
        <v>4912</v>
      </c>
      <c r="I14393">
        <v>45116</v>
      </c>
      <c r="J14393">
        <v>114.98</v>
      </c>
      <c r="K14393">
        <v>117.22211</v>
      </c>
      <c r="L14393">
        <v>114.98</v>
      </c>
      <c r="M14393">
        <v>88.446155000000005</v>
      </c>
      <c r="N14393">
        <v>45152</v>
      </c>
      <c r="P14393">
        <v>0</v>
      </c>
      <c r="Q14393" t="str">
        <f t="shared" si="224"/>
        <v>ACTIVE</v>
      </c>
    </row>
    <row r="14394" spans="1:17" x14ac:dyDescent="0.25">
      <c r="A14394" t="s">
        <v>4900</v>
      </c>
      <c r="B14394">
        <v>1887</v>
      </c>
      <c r="C14394" t="s">
        <v>5176</v>
      </c>
      <c r="D14394" t="s">
        <v>4908</v>
      </c>
      <c r="E14394">
        <v>80562</v>
      </c>
      <c r="F14394" t="s">
        <v>4908</v>
      </c>
      <c r="G14394" t="s">
        <v>4913</v>
      </c>
      <c r="H14394" t="s">
        <v>4912</v>
      </c>
      <c r="I14394">
        <v>45116</v>
      </c>
      <c r="J14394">
        <v>2088.3200000000002</v>
      </c>
      <c r="K14394">
        <v>2129.0422400000002</v>
      </c>
      <c r="L14394">
        <v>2088.3200000000002</v>
      </c>
      <c r="M14394">
        <v>1927.68</v>
      </c>
      <c r="N14394">
        <v>45136</v>
      </c>
      <c r="P14394">
        <v>0</v>
      </c>
      <c r="Q14394" t="str">
        <f t="shared" si="224"/>
        <v>ACTIVE</v>
      </c>
    </row>
    <row r="14395" spans="1:17" x14ac:dyDescent="0.25">
      <c r="A14395" t="s">
        <v>4900</v>
      </c>
      <c r="B14395">
        <v>1984</v>
      </c>
      <c r="C14395" t="s">
        <v>5175</v>
      </c>
      <c r="D14395" t="s">
        <v>4908</v>
      </c>
      <c r="E14395">
        <v>80564</v>
      </c>
      <c r="F14395" t="s">
        <v>4908</v>
      </c>
      <c r="G14395" t="s">
        <v>4913</v>
      </c>
      <c r="H14395" t="s">
        <v>4912</v>
      </c>
      <c r="I14395">
        <v>45116</v>
      </c>
      <c r="J14395">
        <v>1244.21</v>
      </c>
      <c r="K14395">
        <v>1268.4720950000001</v>
      </c>
      <c r="L14395">
        <v>1244.21</v>
      </c>
      <c r="M14395">
        <v>1036.8416669999999</v>
      </c>
      <c r="N14395">
        <v>45151</v>
      </c>
      <c r="P14395">
        <v>0</v>
      </c>
      <c r="Q14395" t="str">
        <f t="shared" si="224"/>
        <v>ACTIVE</v>
      </c>
    </row>
    <row r="14396" spans="1:17" x14ac:dyDescent="0.25">
      <c r="A14396" t="s">
        <v>4900</v>
      </c>
      <c r="B14396">
        <v>1490</v>
      </c>
      <c r="C14396" t="s">
        <v>5401</v>
      </c>
      <c r="D14396" t="s">
        <v>5092</v>
      </c>
      <c r="E14396">
        <v>80565</v>
      </c>
      <c r="F14396" t="s">
        <v>4908</v>
      </c>
      <c r="G14396" t="s">
        <v>4913</v>
      </c>
      <c r="H14396" t="s">
        <v>4912</v>
      </c>
      <c r="I14396">
        <v>45117</v>
      </c>
      <c r="J14396">
        <v>5.59</v>
      </c>
      <c r="K14396">
        <v>5.6990049999999997</v>
      </c>
      <c r="L14396">
        <v>5.59</v>
      </c>
      <c r="M14396">
        <v>5.59</v>
      </c>
      <c r="N14396">
        <v>45163</v>
      </c>
      <c r="O14396">
        <v>45163</v>
      </c>
      <c r="P14396">
        <v>7</v>
      </c>
      <c r="Q14396" t="str">
        <f t="shared" si="224"/>
        <v>1-30</v>
      </c>
    </row>
    <row r="14397" spans="1:17" x14ac:dyDescent="0.25">
      <c r="A14397" t="s">
        <v>4900</v>
      </c>
      <c r="B14397">
        <v>2020</v>
      </c>
      <c r="C14397" t="s">
        <v>5229</v>
      </c>
      <c r="D14397" t="s">
        <v>4908</v>
      </c>
      <c r="E14397">
        <v>80566</v>
      </c>
      <c r="F14397" t="s">
        <v>4908</v>
      </c>
      <c r="G14397" t="s">
        <v>4944</v>
      </c>
      <c r="H14397" t="s">
        <v>4912</v>
      </c>
      <c r="I14397">
        <v>45117</v>
      </c>
      <c r="J14397">
        <v>7095</v>
      </c>
      <c r="K14397">
        <v>7233.3525</v>
      </c>
      <c r="L14397">
        <v>7095</v>
      </c>
      <c r="M14397">
        <v>7095</v>
      </c>
      <c r="P14397">
        <v>0</v>
      </c>
      <c r="Q14397" t="str">
        <f t="shared" si="224"/>
        <v>ACTIVE</v>
      </c>
    </row>
    <row r="14398" spans="1:17" x14ac:dyDescent="0.25">
      <c r="A14398" t="s">
        <v>4900</v>
      </c>
      <c r="B14398">
        <v>1967</v>
      </c>
      <c r="C14398" t="s">
        <v>5235</v>
      </c>
      <c r="D14398" t="s">
        <v>5133</v>
      </c>
      <c r="E14398">
        <v>80568</v>
      </c>
      <c r="F14398" t="s">
        <v>5087</v>
      </c>
      <c r="G14398" t="s">
        <v>4913</v>
      </c>
      <c r="H14398" t="s">
        <v>4912</v>
      </c>
      <c r="I14398">
        <v>45117</v>
      </c>
      <c r="J14398">
        <v>118.27</v>
      </c>
      <c r="K14398">
        <v>120.57626500000001</v>
      </c>
      <c r="L14398">
        <v>118.27</v>
      </c>
      <c r="M14398">
        <v>118.27</v>
      </c>
      <c r="N14398">
        <v>45169</v>
      </c>
      <c r="O14398">
        <v>45169</v>
      </c>
      <c r="P14398">
        <v>1</v>
      </c>
      <c r="Q14398" t="str">
        <f t="shared" si="224"/>
        <v>1-30</v>
      </c>
    </row>
    <row r="14399" spans="1:17" x14ac:dyDescent="0.25">
      <c r="A14399" t="s">
        <v>4900</v>
      </c>
      <c r="B14399">
        <v>1490</v>
      </c>
      <c r="C14399" t="s">
        <v>5401</v>
      </c>
      <c r="D14399" t="s">
        <v>5092</v>
      </c>
      <c r="E14399">
        <v>80571</v>
      </c>
      <c r="F14399" t="s">
        <v>4908</v>
      </c>
      <c r="G14399" t="s">
        <v>4913</v>
      </c>
      <c r="H14399" t="s">
        <v>4912</v>
      </c>
      <c r="I14399">
        <v>45117</v>
      </c>
      <c r="J14399">
        <v>30</v>
      </c>
      <c r="K14399">
        <v>30.585000000000001</v>
      </c>
      <c r="L14399">
        <v>30</v>
      </c>
      <c r="M14399">
        <v>30</v>
      </c>
      <c r="P14399">
        <v>0</v>
      </c>
      <c r="Q14399" t="str">
        <f t="shared" si="224"/>
        <v>ACTIVE</v>
      </c>
    </row>
    <row r="14400" spans="1:17" x14ac:dyDescent="0.25">
      <c r="A14400" t="s">
        <v>4900</v>
      </c>
      <c r="B14400">
        <v>1764</v>
      </c>
      <c r="C14400" t="s">
        <v>4999</v>
      </c>
      <c r="D14400" t="s">
        <v>4908</v>
      </c>
      <c r="E14400">
        <v>80572</v>
      </c>
      <c r="F14400" t="s">
        <v>4908</v>
      </c>
      <c r="G14400" t="s">
        <v>4913</v>
      </c>
      <c r="H14400" t="s">
        <v>4912</v>
      </c>
      <c r="I14400">
        <v>45117</v>
      </c>
      <c r="J14400">
        <v>381.2</v>
      </c>
      <c r="K14400">
        <v>388.63339999999999</v>
      </c>
      <c r="L14400">
        <v>381.2</v>
      </c>
      <c r="M14400">
        <v>381.2</v>
      </c>
      <c r="P14400">
        <v>0</v>
      </c>
      <c r="Q14400" t="str">
        <f t="shared" si="224"/>
        <v>ACTIVE</v>
      </c>
    </row>
    <row r="14401" spans="1:17" x14ac:dyDescent="0.25">
      <c r="A14401" t="s">
        <v>4900</v>
      </c>
      <c r="B14401">
        <v>910</v>
      </c>
      <c r="C14401" t="s">
        <v>5280</v>
      </c>
      <c r="D14401" t="s">
        <v>4908</v>
      </c>
      <c r="E14401">
        <v>80574</v>
      </c>
      <c r="F14401" t="s">
        <v>4908</v>
      </c>
      <c r="G14401" t="s">
        <v>4913</v>
      </c>
      <c r="H14401" t="s">
        <v>4912</v>
      </c>
      <c r="I14401">
        <v>45117</v>
      </c>
      <c r="J14401">
        <v>2300</v>
      </c>
      <c r="K14401">
        <v>2344.85</v>
      </c>
      <c r="L14401">
        <v>2300</v>
      </c>
      <c r="M14401">
        <v>2300</v>
      </c>
      <c r="P14401">
        <v>0</v>
      </c>
      <c r="Q14401" t="str">
        <f t="shared" si="224"/>
        <v>ACTIVE</v>
      </c>
    </row>
    <row r="14402" spans="1:17" x14ac:dyDescent="0.25">
      <c r="A14402" t="s">
        <v>4900</v>
      </c>
      <c r="B14402">
        <v>491</v>
      </c>
      <c r="C14402" t="s">
        <v>5096</v>
      </c>
      <c r="D14402" t="s">
        <v>4908</v>
      </c>
      <c r="E14402">
        <v>80575</v>
      </c>
      <c r="F14402" t="s">
        <v>4908</v>
      </c>
      <c r="G14402" t="s">
        <v>4913</v>
      </c>
      <c r="H14402" t="s">
        <v>4912</v>
      </c>
      <c r="I14402">
        <v>45117</v>
      </c>
      <c r="J14402">
        <v>576</v>
      </c>
      <c r="K14402">
        <v>587.23199999999997</v>
      </c>
      <c r="L14402">
        <v>576</v>
      </c>
      <c r="M14402">
        <v>480</v>
      </c>
      <c r="N14402">
        <v>45152</v>
      </c>
      <c r="P14402">
        <v>0</v>
      </c>
      <c r="Q14402" t="str">
        <f t="shared" ref="Q14402:Q14465" si="225">IF(P14402=0,"ACTIVE",IF(P14402&lt;=30,"1-30",IF(AND(P14402&gt;30,P14402&lt;=60),"31-60",IF(AND(P14402&gt;60,P14402&lt;=90),"61-90",IF(AND(P14402&gt;90,P14402&lt;=120),"91-120",IF(AND(P14402&gt;120,P14402&lt;=150),"121-150",IF(AND(P14402&gt;150,P14402&lt;=180),"151-180","180+")))))))</f>
        <v>ACTIVE</v>
      </c>
    </row>
    <row r="14403" spans="1:17" x14ac:dyDescent="0.25">
      <c r="A14403" t="s">
        <v>4900</v>
      </c>
      <c r="B14403">
        <v>1534</v>
      </c>
      <c r="C14403" t="s">
        <v>4959</v>
      </c>
      <c r="D14403" t="s">
        <v>4908</v>
      </c>
      <c r="E14403">
        <v>80576</v>
      </c>
      <c r="F14403" t="s">
        <v>4908</v>
      </c>
      <c r="G14403" t="s">
        <v>4913</v>
      </c>
      <c r="H14403" t="s">
        <v>4912</v>
      </c>
      <c r="I14403">
        <v>45117</v>
      </c>
      <c r="J14403">
        <v>6</v>
      </c>
      <c r="K14403">
        <v>6.117</v>
      </c>
      <c r="L14403">
        <v>6</v>
      </c>
      <c r="M14403">
        <v>6</v>
      </c>
      <c r="P14403">
        <v>0</v>
      </c>
      <c r="Q14403" t="str">
        <f t="shared" si="225"/>
        <v>ACTIVE</v>
      </c>
    </row>
    <row r="14404" spans="1:17" x14ac:dyDescent="0.25">
      <c r="A14404" t="s">
        <v>4900</v>
      </c>
      <c r="B14404">
        <v>1490</v>
      </c>
      <c r="C14404" t="s">
        <v>5401</v>
      </c>
      <c r="D14404" t="s">
        <v>5092</v>
      </c>
      <c r="E14404">
        <v>80578</v>
      </c>
      <c r="F14404" t="s">
        <v>4908</v>
      </c>
      <c r="G14404" t="s">
        <v>4913</v>
      </c>
      <c r="H14404" t="s">
        <v>4912</v>
      </c>
      <c r="I14404">
        <v>45117</v>
      </c>
      <c r="J14404">
        <v>9.9</v>
      </c>
      <c r="K14404">
        <v>10.09305</v>
      </c>
      <c r="L14404">
        <v>9.9</v>
      </c>
      <c r="M14404">
        <v>9.9</v>
      </c>
      <c r="N14404">
        <v>45163</v>
      </c>
      <c r="O14404">
        <v>45163</v>
      </c>
      <c r="P14404">
        <v>7</v>
      </c>
      <c r="Q14404" t="str">
        <f t="shared" si="225"/>
        <v>1-30</v>
      </c>
    </row>
    <row r="14405" spans="1:17" x14ac:dyDescent="0.25">
      <c r="A14405" t="s">
        <v>4900</v>
      </c>
      <c r="B14405">
        <v>1792</v>
      </c>
      <c r="C14405" t="s">
        <v>5287</v>
      </c>
      <c r="D14405" t="s">
        <v>4908</v>
      </c>
      <c r="E14405">
        <v>80581</v>
      </c>
      <c r="F14405" t="s">
        <v>4908</v>
      </c>
      <c r="G14405" t="s">
        <v>4944</v>
      </c>
      <c r="H14405" t="s">
        <v>4912</v>
      </c>
      <c r="I14405">
        <v>45117</v>
      </c>
      <c r="J14405">
        <v>1279.08</v>
      </c>
      <c r="K14405">
        <v>1304.02206</v>
      </c>
      <c r="L14405">
        <v>1279.08</v>
      </c>
      <c r="M14405">
        <v>885.51692400000002</v>
      </c>
      <c r="N14405">
        <v>45166</v>
      </c>
      <c r="P14405">
        <v>0</v>
      </c>
      <c r="Q14405" t="str">
        <f t="shared" si="225"/>
        <v>ACTIVE</v>
      </c>
    </row>
    <row r="14406" spans="1:17" x14ac:dyDescent="0.25">
      <c r="A14406" t="s">
        <v>4900</v>
      </c>
      <c r="B14406">
        <v>1588</v>
      </c>
      <c r="C14406" t="s">
        <v>5241</v>
      </c>
      <c r="D14406" t="s">
        <v>5092</v>
      </c>
      <c r="E14406">
        <v>80582</v>
      </c>
      <c r="F14406" t="s">
        <v>4908</v>
      </c>
      <c r="G14406" t="s">
        <v>4913</v>
      </c>
      <c r="H14406" t="s">
        <v>4912</v>
      </c>
      <c r="I14406">
        <v>45117</v>
      </c>
      <c r="J14406">
        <v>255</v>
      </c>
      <c r="K14406">
        <v>259.97250000000003</v>
      </c>
      <c r="L14406">
        <v>255</v>
      </c>
      <c r="M14406">
        <v>255</v>
      </c>
      <c r="P14406">
        <v>0</v>
      </c>
      <c r="Q14406" t="str">
        <f t="shared" si="225"/>
        <v>ACTIVE</v>
      </c>
    </row>
    <row r="14407" spans="1:17" x14ac:dyDescent="0.25">
      <c r="A14407" t="s">
        <v>4900</v>
      </c>
      <c r="B14407">
        <v>1490</v>
      </c>
      <c r="C14407" t="s">
        <v>5401</v>
      </c>
      <c r="D14407" t="s">
        <v>5092</v>
      </c>
      <c r="E14407">
        <v>80584</v>
      </c>
      <c r="F14407" t="s">
        <v>4908</v>
      </c>
      <c r="G14407" t="s">
        <v>4913</v>
      </c>
      <c r="H14407" t="s">
        <v>4912</v>
      </c>
      <c r="I14407">
        <v>45117</v>
      </c>
      <c r="J14407">
        <v>7.98</v>
      </c>
      <c r="K14407">
        <v>8.1356099999999998</v>
      </c>
      <c r="L14407">
        <v>7.98</v>
      </c>
      <c r="M14407">
        <v>7.98</v>
      </c>
      <c r="N14407">
        <v>45163</v>
      </c>
      <c r="O14407">
        <v>45163</v>
      </c>
      <c r="P14407">
        <v>7</v>
      </c>
      <c r="Q14407" t="str">
        <f t="shared" si="225"/>
        <v>1-30</v>
      </c>
    </row>
    <row r="14408" spans="1:17" x14ac:dyDescent="0.25">
      <c r="A14408" t="s">
        <v>4900</v>
      </c>
      <c r="B14408">
        <v>1448</v>
      </c>
      <c r="C14408" t="s">
        <v>5191</v>
      </c>
      <c r="D14408" t="s">
        <v>4908</v>
      </c>
      <c r="E14408">
        <v>80585</v>
      </c>
      <c r="F14408" t="s">
        <v>4908</v>
      </c>
      <c r="G14408" t="s">
        <v>4944</v>
      </c>
      <c r="H14408" t="s">
        <v>4912</v>
      </c>
      <c r="I14408">
        <v>45117</v>
      </c>
      <c r="J14408">
        <v>3062.78</v>
      </c>
      <c r="K14408">
        <v>3122.5042100000001</v>
      </c>
      <c r="L14408">
        <v>3062.78</v>
      </c>
      <c r="M14408">
        <v>2120.386152</v>
      </c>
      <c r="N14408">
        <v>45166</v>
      </c>
      <c r="P14408">
        <v>0</v>
      </c>
      <c r="Q14408" t="str">
        <f t="shared" si="225"/>
        <v>ACTIVE</v>
      </c>
    </row>
    <row r="14409" spans="1:17" x14ac:dyDescent="0.25">
      <c r="A14409" t="s">
        <v>4900</v>
      </c>
      <c r="B14409">
        <v>1146</v>
      </c>
      <c r="C14409" t="s">
        <v>5128</v>
      </c>
      <c r="D14409" t="s">
        <v>4908</v>
      </c>
      <c r="E14409">
        <v>80588</v>
      </c>
      <c r="F14409" t="s">
        <v>4908</v>
      </c>
      <c r="G14409" t="s">
        <v>4944</v>
      </c>
      <c r="H14409" t="s">
        <v>4912</v>
      </c>
      <c r="I14409">
        <v>45117</v>
      </c>
      <c r="J14409">
        <v>2653.2</v>
      </c>
      <c r="K14409">
        <v>2704.9373999999998</v>
      </c>
      <c r="L14409">
        <v>2653.2</v>
      </c>
      <c r="M14409">
        <v>2653.2</v>
      </c>
      <c r="P14409">
        <v>0</v>
      </c>
      <c r="Q14409" t="str">
        <f t="shared" si="225"/>
        <v>ACTIVE</v>
      </c>
    </row>
    <row r="14410" spans="1:17" x14ac:dyDescent="0.25">
      <c r="A14410" t="s">
        <v>4900</v>
      </c>
      <c r="B14410">
        <v>1739</v>
      </c>
      <c r="C14410" t="s">
        <v>5124</v>
      </c>
      <c r="D14410" t="s">
        <v>4908</v>
      </c>
      <c r="E14410">
        <v>80591</v>
      </c>
      <c r="F14410" t="s">
        <v>4908</v>
      </c>
      <c r="G14410" t="s">
        <v>4913</v>
      </c>
      <c r="H14410" t="s">
        <v>4912</v>
      </c>
      <c r="I14410">
        <v>45117</v>
      </c>
      <c r="J14410">
        <v>1000</v>
      </c>
      <c r="K14410">
        <v>1019.5</v>
      </c>
      <c r="L14410">
        <v>1000</v>
      </c>
      <c r="M14410">
        <v>1000</v>
      </c>
      <c r="P14410">
        <v>0</v>
      </c>
      <c r="Q14410" t="str">
        <f t="shared" si="225"/>
        <v>ACTIVE</v>
      </c>
    </row>
    <row r="14411" spans="1:17" x14ac:dyDescent="0.25">
      <c r="A14411" t="s">
        <v>4900</v>
      </c>
      <c r="B14411">
        <v>1871</v>
      </c>
      <c r="C14411" t="s">
        <v>5370</v>
      </c>
      <c r="D14411" t="s">
        <v>5092</v>
      </c>
      <c r="E14411">
        <v>80593</v>
      </c>
      <c r="F14411" t="s">
        <v>4908</v>
      </c>
      <c r="G14411" t="s">
        <v>4913</v>
      </c>
      <c r="H14411" t="s">
        <v>4912</v>
      </c>
      <c r="I14411">
        <v>45117</v>
      </c>
      <c r="J14411">
        <v>1274</v>
      </c>
      <c r="K14411">
        <v>1298.8430000000001</v>
      </c>
      <c r="L14411">
        <v>1274</v>
      </c>
      <c r="M14411">
        <v>1274</v>
      </c>
      <c r="P14411">
        <v>0</v>
      </c>
      <c r="Q14411" t="str">
        <f t="shared" si="225"/>
        <v>ACTIVE</v>
      </c>
    </row>
    <row r="14412" spans="1:17" x14ac:dyDescent="0.25">
      <c r="A14412" t="s">
        <v>4900</v>
      </c>
      <c r="B14412">
        <v>1935</v>
      </c>
      <c r="C14412" t="s">
        <v>5335</v>
      </c>
      <c r="D14412" t="s">
        <v>5092</v>
      </c>
      <c r="E14412">
        <v>80596</v>
      </c>
      <c r="F14412" t="s">
        <v>4908</v>
      </c>
      <c r="G14412" t="s">
        <v>4913</v>
      </c>
      <c r="H14412" t="s">
        <v>4912</v>
      </c>
      <c r="I14412">
        <v>45117</v>
      </c>
      <c r="J14412">
        <v>1650</v>
      </c>
      <c r="K14412">
        <v>1682.175</v>
      </c>
      <c r="L14412">
        <v>1650</v>
      </c>
      <c r="M14412">
        <v>1650</v>
      </c>
      <c r="N14412">
        <v>45156</v>
      </c>
      <c r="O14412">
        <v>45156</v>
      </c>
      <c r="P14412">
        <v>14</v>
      </c>
      <c r="Q14412" t="str">
        <f t="shared" si="225"/>
        <v>1-30</v>
      </c>
    </row>
    <row r="14413" spans="1:17" x14ac:dyDescent="0.25">
      <c r="A14413" t="s">
        <v>4900</v>
      </c>
      <c r="B14413">
        <v>1935</v>
      </c>
      <c r="C14413" t="s">
        <v>5335</v>
      </c>
      <c r="D14413" t="s">
        <v>5092</v>
      </c>
      <c r="E14413">
        <v>80598</v>
      </c>
      <c r="F14413" t="s">
        <v>4908</v>
      </c>
      <c r="G14413" t="s">
        <v>4913</v>
      </c>
      <c r="H14413" t="s">
        <v>4912</v>
      </c>
      <c r="I14413">
        <v>45117</v>
      </c>
      <c r="J14413">
        <v>900</v>
      </c>
      <c r="K14413">
        <v>917.55</v>
      </c>
      <c r="L14413">
        <v>900</v>
      </c>
      <c r="M14413">
        <v>900</v>
      </c>
      <c r="N14413">
        <v>45156</v>
      </c>
      <c r="O14413">
        <v>45156</v>
      </c>
      <c r="P14413">
        <v>14</v>
      </c>
      <c r="Q14413" t="str">
        <f t="shared" si="225"/>
        <v>1-30</v>
      </c>
    </row>
    <row r="14414" spans="1:17" x14ac:dyDescent="0.25">
      <c r="A14414" t="s">
        <v>4900</v>
      </c>
      <c r="B14414">
        <v>1887</v>
      </c>
      <c r="C14414" t="s">
        <v>5176</v>
      </c>
      <c r="D14414" t="s">
        <v>4908</v>
      </c>
      <c r="E14414">
        <v>80605</v>
      </c>
      <c r="F14414" t="s">
        <v>4908</v>
      </c>
      <c r="G14414" t="s">
        <v>4913</v>
      </c>
      <c r="H14414" t="s">
        <v>4912</v>
      </c>
      <c r="I14414">
        <v>45117</v>
      </c>
      <c r="J14414">
        <v>37.76</v>
      </c>
      <c r="K14414">
        <v>38.496319999999997</v>
      </c>
      <c r="L14414">
        <v>37.76</v>
      </c>
      <c r="M14414">
        <v>37.76</v>
      </c>
      <c r="P14414">
        <v>0</v>
      </c>
      <c r="Q14414" t="str">
        <f t="shared" si="225"/>
        <v>ACTIVE</v>
      </c>
    </row>
    <row r="14415" spans="1:17" x14ac:dyDescent="0.25">
      <c r="A14415" t="s">
        <v>4900</v>
      </c>
      <c r="B14415">
        <v>1480</v>
      </c>
      <c r="C14415" t="s">
        <v>5425</v>
      </c>
      <c r="D14415" t="s">
        <v>5092</v>
      </c>
      <c r="E14415">
        <v>80608</v>
      </c>
      <c r="F14415" t="s">
        <v>4908</v>
      </c>
      <c r="G14415" t="s">
        <v>4913</v>
      </c>
      <c r="H14415" t="s">
        <v>4912</v>
      </c>
      <c r="I14415">
        <v>45117</v>
      </c>
      <c r="J14415">
        <v>23.7</v>
      </c>
      <c r="K14415">
        <v>24.16215</v>
      </c>
      <c r="L14415">
        <v>23.7</v>
      </c>
      <c r="M14415">
        <v>23.7</v>
      </c>
      <c r="P14415">
        <v>0</v>
      </c>
      <c r="Q14415" t="str">
        <f t="shared" si="225"/>
        <v>ACTIVE</v>
      </c>
    </row>
    <row r="14416" spans="1:17" x14ac:dyDescent="0.25">
      <c r="A14416" t="s">
        <v>4900</v>
      </c>
      <c r="B14416">
        <v>2032</v>
      </c>
      <c r="C14416" t="s">
        <v>5067</v>
      </c>
      <c r="D14416" t="s">
        <v>4908</v>
      </c>
      <c r="E14416">
        <v>80612</v>
      </c>
      <c r="F14416" t="s">
        <v>4908</v>
      </c>
      <c r="G14416" t="s">
        <v>4913</v>
      </c>
      <c r="H14416" t="s">
        <v>4912</v>
      </c>
      <c r="I14416">
        <v>45117</v>
      </c>
      <c r="J14416">
        <v>4000</v>
      </c>
      <c r="K14416">
        <v>4078</v>
      </c>
      <c r="L14416">
        <v>4000</v>
      </c>
      <c r="M14416">
        <v>4000</v>
      </c>
      <c r="P14416">
        <v>0</v>
      </c>
      <c r="Q14416" t="str">
        <f t="shared" si="225"/>
        <v>ACTIVE</v>
      </c>
    </row>
    <row r="14417" spans="1:17" x14ac:dyDescent="0.25">
      <c r="A14417" t="s">
        <v>4900</v>
      </c>
      <c r="B14417">
        <v>1873</v>
      </c>
      <c r="C14417" t="s">
        <v>4920</v>
      </c>
      <c r="D14417" t="s">
        <v>4908</v>
      </c>
      <c r="E14417">
        <v>80613</v>
      </c>
      <c r="F14417" t="s">
        <v>4908</v>
      </c>
      <c r="G14417" t="s">
        <v>4913</v>
      </c>
      <c r="H14417" t="s">
        <v>4912</v>
      </c>
      <c r="I14417">
        <v>45117</v>
      </c>
      <c r="J14417">
        <v>74.95</v>
      </c>
      <c r="K14417">
        <v>76.411524999999997</v>
      </c>
      <c r="L14417">
        <v>74.95</v>
      </c>
      <c r="M14417">
        <v>74.95</v>
      </c>
      <c r="P14417">
        <v>0</v>
      </c>
      <c r="Q14417" t="str">
        <f t="shared" si="225"/>
        <v>ACTIVE</v>
      </c>
    </row>
    <row r="14418" spans="1:17" x14ac:dyDescent="0.25">
      <c r="A14418" t="s">
        <v>4900</v>
      </c>
      <c r="B14418">
        <v>2000</v>
      </c>
      <c r="C14418" t="s">
        <v>5342</v>
      </c>
      <c r="D14418" t="s">
        <v>4908</v>
      </c>
      <c r="E14418">
        <v>80614</v>
      </c>
      <c r="F14418" t="s">
        <v>4908</v>
      </c>
      <c r="G14418" t="s">
        <v>4913</v>
      </c>
      <c r="H14418" t="s">
        <v>4912</v>
      </c>
      <c r="I14418">
        <v>45117</v>
      </c>
      <c r="J14418">
        <v>7084</v>
      </c>
      <c r="K14418">
        <v>7222.1379999999999</v>
      </c>
      <c r="L14418">
        <v>7084</v>
      </c>
      <c r="M14418">
        <v>7084</v>
      </c>
      <c r="P14418">
        <v>0</v>
      </c>
      <c r="Q14418" t="str">
        <f t="shared" si="225"/>
        <v>ACTIVE</v>
      </c>
    </row>
    <row r="14419" spans="1:17" x14ac:dyDescent="0.25">
      <c r="A14419" t="s">
        <v>4900</v>
      </c>
      <c r="B14419">
        <v>1361</v>
      </c>
      <c r="C14419" t="s">
        <v>1212</v>
      </c>
      <c r="D14419" t="s">
        <v>4908</v>
      </c>
      <c r="E14419">
        <v>80615</v>
      </c>
      <c r="F14419" t="s">
        <v>4908</v>
      </c>
      <c r="G14419" t="s">
        <v>4913</v>
      </c>
      <c r="H14419" t="s">
        <v>4912</v>
      </c>
      <c r="I14419">
        <v>45117</v>
      </c>
      <c r="J14419">
        <v>30.4</v>
      </c>
      <c r="K14419">
        <v>30.992799999999999</v>
      </c>
      <c r="L14419">
        <v>30.4</v>
      </c>
      <c r="M14419">
        <v>25.333333</v>
      </c>
      <c r="N14419">
        <v>45159</v>
      </c>
      <c r="P14419">
        <v>0</v>
      </c>
      <c r="Q14419" t="str">
        <f t="shared" si="225"/>
        <v>ACTIVE</v>
      </c>
    </row>
    <row r="14420" spans="1:17" x14ac:dyDescent="0.25">
      <c r="A14420" t="s">
        <v>4900</v>
      </c>
      <c r="B14420">
        <v>2000</v>
      </c>
      <c r="C14420" t="s">
        <v>5342</v>
      </c>
      <c r="D14420" t="s">
        <v>4908</v>
      </c>
      <c r="E14420">
        <v>80616</v>
      </c>
      <c r="F14420" t="s">
        <v>4908</v>
      </c>
      <c r="G14420" t="s">
        <v>4913</v>
      </c>
      <c r="H14420" t="s">
        <v>4912</v>
      </c>
      <c r="I14420">
        <v>45117</v>
      </c>
      <c r="J14420">
        <v>3036</v>
      </c>
      <c r="K14420">
        <v>3095.2020000000002</v>
      </c>
      <c r="L14420">
        <v>3036</v>
      </c>
      <c r="M14420">
        <v>3036</v>
      </c>
      <c r="P14420">
        <v>0</v>
      </c>
      <c r="Q14420" t="str">
        <f t="shared" si="225"/>
        <v>ACTIVE</v>
      </c>
    </row>
    <row r="14421" spans="1:17" x14ac:dyDescent="0.25">
      <c r="A14421" t="s">
        <v>4900</v>
      </c>
      <c r="B14421">
        <v>1968</v>
      </c>
      <c r="C14421" t="s">
        <v>5107</v>
      </c>
      <c r="D14421" t="s">
        <v>4908</v>
      </c>
      <c r="E14421">
        <v>80620</v>
      </c>
      <c r="F14421" t="s">
        <v>4908</v>
      </c>
      <c r="G14421" t="s">
        <v>4913</v>
      </c>
      <c r="H14421" t="s">
        <v>4912</v>
      </c>
      <c r="I14421">
        <v>45117</v>
      </c>
      <c r="J14421">
        <v>909.24</v>
      </c>
      <c r="K14421">
        <v>926.97018000000003</v>
      </c>
      <c r="L14421">
        <v>909.24</v>
      </c>
      <c r="M14421">
        <v>909.24</v>
      </c>
      <c r="P14421">
        <v>0</v>
      </c>
      <c r="Q14421" t="str">
        <f t="shared" si="225"/>
        <v>ACTIVE</v>
      </c>
    </row>
    <row r="14422" spans="1:17" x14ac:dyDescent="0.25">
      <c r="A14422" t="s">
        <v>4900</v>
      </c>
      <c r="B14422">
        <v>1739</v>
      </c>
      <c r="C14422" t="s">
        <v>5124</v>
      </c>
      <c r="D14422" t="s">
        <v>4908</v>
      </c>
      <c r="E14422">
        <v>80621</v>
      </c>
      <c r="F14422" t="s">
        <v>4908</v>
      </c>
      <c r="G14422" t="s">
        <v>4913</v>
      </c>
      <c r="H14422" t="s">
        <v>4912</v>
      </c>
      <c r="I14422">
        <v>45117</v>
      </c>
      <c r="J14422">
        <v>53.98</v>
      </c>
      <c r="K14422">
        <v>55.032609999999998</v>
      </c>
      <c r="L14422">
        <v>53.98</v>
      </c>
      <c r="M14422">
        <v>53.98</v>
      </c>
      <c r="P14422">
        <v>0</v>
      </c>
      <c r="Q14422" t="str">
        <f t="shared" si="225"/>
        <v>ACTIVE</v>
      </c>
    </row>
    <row r="14423" spans="1:17" x14ac:dyDescent="0.25">
      <c r="A14423" t="s">
        <v>4900</v>
      </c>
      <c r="B14423">
        <v>1886</v>
      </c>
      <c r="C14423" t="s">
        <v>5381</v>
      </c>
      <c r="D14423" t="s">
        <v>4908</v>
      </c>
      <c r="E14423">
        <v>80624</v>
      </c>
      <c r="F14423" t="s">
        <v>4908</v>
      </c>
      <c r="G14423" t="s">
        <v>4913</v>
      </c>
      <c r="H14423" t="s">
        <v>4912</v>
      </c>
      <c r="I14423">
        <v>45117</v>
      </c>
      <c r="J14423">
        <v>1405</v>
      </c>
      <c r="K14423">
        <v>1432.3975</v>
      </c>
      <c r="L14423">
        <v>1405</v>
      </c>
      <c r="M14423">
        <v>936.66666699999996</v>
      </c>
      <c r="N14423">
        <v>45152</v>
      </c>
      <c r="P14423">
        <v>0</v>
      </c>
      <c r="Q14423" t="str">
        <f t="shared" si="225"/>
        <v>ACTIVE</v>
      </c>
    </row>
    <row r="14424" spans="1:17" x14ac:dyDescent="0.25">
      <c r="A14424" t="s">
        <v>4900</v>
      </c>
      <c r="B14424">
        <v>1739</v>
      </c>
      <c r="C14424" t="s">
        <v>5124</v>
      </c>
      <c r="D14424" t="s">
        <v>4908</v>
      </c>
      <c r="E14424">
        <v>80626</v>
      </c>
      <c r="F14424" t="s">
        <v>4908</v>
      </c>
      <c r="G14424" t="s">
        <v>4913</v>
      </c>
      <c r="H14424" t="s">
        <v>4912</v>
      </c>
      <c r="I14424">
        <v>45117</v>
      </c>
      <c r="J14424">
        <v>96.09</v>
      </c>
      <c r="K14424">
        <v>97.963755000000006</v>
      </c>
      <c r="L14424">
        <v>96.09</v>
      </c>
      <c r="M14424">
        <v>96.09</v>
      </c>
      <c r="P14424">
        <v>0</v>
      </c>
      <c r="Q14424" t="str">
        <f t="shared" si="225"/>
        <v>ACTIVE</v>
      </c>
    </row>
    <row r="14425" spans="1:17" x14ac:dyDescent="0.25">
      <c r="A14425" t="s">
        <v>4900</v>
      </c>
      <c r="B14425">
        <v>2059</v>
      </c>
      <c r="C14425" t="s">
        <v>5410</v>
      </c>
      <c r="D14425" t="s">
        <v>5133</v>
      </c>
      <c r="E14425">
        <v>80627</v>
      </c>
      <c r="F14425" t="s">
        <v>5087</v>
      </c>
      <c r="G14425" t="s">
        <v>4913</v>
      </c>
      <c r="H14425" t="s">
        <v>4912</v>
      </c>
      <c r="I14425">
        <v>45117</v>
      </c>
      <c r="J14425">
        <v>245</v>
      </c>
      <c r="K14425">
        <v>249.7775</v>
      </c>
      <c r="L14425">
        <v>245</v>
      </c>
      <c r="M14425">
        <v>245</v>
      </c>
      <c r="N14425">
        <v>45159</v>
      </c>
      <c r="O14425">
        <v>45159</v>
      </c>
      <c r="P14425">
        <v>11</v>
      </c>
      <c r="Q14425" t="str">
        <f t="shared" si="225"/>
        <v>1-30</v>
      </c>
    </row>
    <row r="14426" spans="1:17" x14ac:dyDescent="0.25">
      <c r="A14426" t="s">
        <v>4900</v>
      </c>
      <c r="B14426">
        <v>2059</v>
      </c>
      <c r="C14426" t="s">
        <v>5410</v>
      </c>
      <c r="D14426" t="s">
        <v>5133</v>
      </c>
      <c r="E14426">
        <v>80628</v>
      </c>
      <c r="F14426" t="s">
        <v>5087</v>
      </c>
      <c r="G14426" t="s">
        <v>4913</v>
      </c>
      <c r="H14426" t="s">
        <v>4912</v>
      </c>
      <c r="I14426">
        <v>45117</v>
      </c>
      <c r="J14426">
        <v>40</v>
      </c>
      <c r="K14426">
        <v>40.78</v>
      </c>
      <c r="L14426">
        <v>40</v>
      </c>
      <c r="M14426">
        <v>40</v>
      </c>
      <c r="N14426">
        <v>45159</v>
      </c>
      <c r="O14426">
        <v>45159</v>
      </c>
      <c r="P14426">
        <v>11</v>
      </c>
      <c r="Q14426" t="str">
        <f t="shared" si="225"/>
        <v>1-30</v>
      </c>
    </row>
    <row r="14427" spans="1:17" x14ac:dyDescent="0.25">
      <c r="A14427" t="s">
        <v>4900</v>
      </c>
      <c r="B14427">
        <v>2059</v>
      </c>
      <c r="C14427" t="s">
        <v>5410</v>
      </c>
      <c r="D14427" t="s">
        <v>5133</v>
      </c>
      <c r="E14427">
        <v>80629</v>
      </c>
      <c r="F14427" t="s">
        <v>5087</v>
      </c>
      <c r="G14427" t="s">
        <v>4913</v>
      </c>
      <c r="H14427" t="s">
        <v>4912</v>
      </c>
      <c r="I14427">
        <v>45117</v>
      </c>
      <c r="J14427">
        <v>360</v>
      </c>
      <c r="K14427">
        <v>367.02</v>
      </c>
      <c r="L14427">
        <v>360</v>
      </c>
      <c r="M14427">
        <v>360</v>
      </c>
      <c r="N14427">
        <v>45159</v>
      </c>
      <c r="O14427">
        <v>45159</v>
      </c>
      <c r="P14427">
        <v>11</v>
      </c>
      <c r="Q14427" t="str">
        <f t="shared" si="225"/>
        <v>1-30</v>
      </c>
    </row>
    <row r="14428" spans="1:17" x14ac:dyDescent="0.25">
      <c r="A14428" t="s">
        <v>4900</v>
      </c>
      <c r="B14428">
        <v>2059</v>
      </c>
      <c r="C14428" t="s">
        <v>5410</v>
      </c>
      <c r="D14428" t="s">
        <v>5133</v>
      </c>
      <c r="E14428">
        <v>80630</v>
      </c>
      <c r="F14428" t="s">
        <v>5087</v>
      </c>
      <c r="G14428" t="s">
        <v>4913</v>
      </c>
      <c r="H14428" t="s">
        <v>4912</v>
      </c>
      <c r="I14428">
        <v>45117</v>
      </c>
      <c r="J14428">
        <v>480</v>
      </c>
      <c r="K14428">
        <v>489.36</v>
      </c>
      <c r="L14428">
        <v>480</v>
      </c>
      <c r="M14428">
        <v>480</v>
      </c>
      <c r="N14428">
        <v>45159</v>
      </c>
      <c r="O14428">
        <v>45159</v>
      </c>
      <c r="P14428">
        <v>11</v>
      </c>
      <c r="Q14428" t="str">
        <f t="shared" si="225"/>
        <v>1-30</v>
      </c>
    </row>
    <row r="14429" spans="1:17" x14ac:dyDescent="0.25">
      <c r="A14429" t="s">
        <v>4900</v>
      </c>
      <c r="B14429">
        <v>2059</v>
      </c>
      <c r="C14429" t="s">
        <v>5410</v>
      </c>
      <c r="D14429" t="s">
        <v>5133</v>
      </c>
      <c r="E14429">
        <v>80631</v>
      </c>
      <c r="F14429" t="s">
        <v>5087</v>
      </c>
      <c r="G14429" t="s">
        <v>4913</v>
      </c>
      <c r="H14429" t="s">
        <v>4912</v>
      </c>
      <c r="I14429">
        <v>45117</v>
      </c>
      <c r="J14429">
        <v>275</v>
      </c>
      <c r="K14429">
        <v>280.36250000000001</v>
      </c>
      <c r="L14429">
        <v>275</v>
      </c>
      <c r="M14429">
        <v>275</v>
      </c>
      <c r="N14429">
        <v>45159</v>
      </c>
      <c r="O14429">
        <v>45159</v>
      </c>
      <c r="P14429">
        <v>11</v>
      </c>
      <c r="Q14429" t="str">
        <f t="shared" si="225"/>
        <v>1-30</v>
      </c>
    </row>
    <row r="14430" spans="1:17" x14ac:dyDescent="0.25">
      <c r="A14430" t="s">
        <v>4900</v>
      </c>
      <c r="B14430">
        <v>2059</v>
      </c>
      <c r="C14430" t="s">
        <v>5410</v>
      </c>
      <c r="D14430" t="s">
        <v>5133</v>
      </c>
      <c r="E14430">
        <v>80632</v>
      </c>
      <c r="F14430" t="s">
        <v>5087</v>
      </c>
      <c r="G14430" t="s">
        <v>4913</v>
      </c>
      <c r="H14430" t="s">
        <v>4912</v>
      </c>
      <c r="I14430">
        <v>45117</v>
      </c>
      <c r="J14430">
        <v>303</v>
      </c>
      <c r="K14430">
        <v>308.9085</v>
      </c>
      <c r="L14430">
        <v>303</v>
      </c>
      <c r="M14430">
        <v>303</v>
      </c>
      <c r="N14430">
        <v>45159</v>
      </c>
      <c r="O14430">
        <v>45159</v>
      </c>
      <c r="P14430">
        <v>11</v>
      </c>
      <c r="Q14430" t="str">
        <f t="shared" si="225"/>
        <v>1-30</v>
      </c>
    </row>
    <row r="14431" spans="1:17" x14ac:dyDescent="0.25">
      <c r="A14431" t="s">
        <v>4900</v>
      </c>
      <c r="B14431">
        <v>2059</v>
      </c>
      <c r="C14431" t="s">
        <v>5410</v>
      </c>
      <c r="D14431" t="s">
        <v>5133</v>
      </c>
      <c r="E14431">
        <v>80633</v>
      </c>
      <c r="F14431" t="s">
        <v>5087</v>
      </c>
      <c r="G14431" t="s">
        <v>4913</v>
      </c>
      <c r="H14431" t="s">
        <v>4912</v>
      </c>
      <c r="I14431">
        <v>45117</v>
      </c>
      <c r="J14431">
        <v>436</v>
      </c>
      <c r="K14431">
        <v>444.50200000000001</v>
      </c>
      <c r="L14431">
        <v>436</v>
      </c>
      <c r="M14431">
        <v>436</v>
      </c>
      <c r="N14431">
        <v>45159</v>
      </c>
      <c r="O14431">
        <v>45159</v>
      </c>
      <c r="P14431">
        <v>11</v>
      </c>
      <c r="Q14431" t="str">
        <f t="shared" si="225"/>
        <v>1-30</v>
      </c>
    </row>
    <row r="14432" spans="1:17" x14ac:dyDescent="0.25">
      <c r="A14432" t="s">
        <v>4900</v>
      </c>
      <c r="B14432">
        <v>1935</v>
      </c>
      <c r="C14432" t="s">
        <v>5335</v>
      </c>
      <c r="D14432" t="s">
        <v>5092</v>
      </c>
      <c r="E14432">
        <v>80635</v>
      </c>
      <c r="F14432" t="s">
        <v>4908</v>
      </c>
      <c r="G14432" t="s">
        <v>4913</v>
      </c>
      <c r="H14432" t="s">
        <v>4912</v>
      </c>
      <c r="I14432">
        <v>45117</v>
      </c>
      <c r="J14432">
        <v>65.02</v>
      </c>
      <c r="K14432">
        <v>66.287890000000004</v>
      </c>
      <c r="L14432">
        <v>65.02</v>
      </c>
      <c r="M14432">
        <v>65.02</v>
      </c>
      <c r="N14432">
        <v>45156</v>
      </c>
      <c r="O14432">
        <v>45156</v>
      </c>
      <c r="P14432">
        <v>14</v>
      </c>
      <c r="Q14432" t="str">
        <f t="shared" si="225"/>
        <v>1-30</v>
      </c>
    </row>
    <row r="14433" spans="1:17" x14ac:dyDescent="0.25">
      <c r="A14433" t="s">
        <v>4900</v>
      </c>
      <c r="B14433">
        <v>1490</v>
      </c>
      <c r="C14433" t="s">
        <v>5401</v>
      </c>
      <c r="D14433" t="s">
        <v>5092</v>
      </c>
      <c r="E14433">
        <v>80637</v>
      </c>
      <c r="F14433" t="s">
        <v>4908</v>
      </c>
      <c r="G14433" t="s">
        <v>4913</v>
      </c>
      <c r="H14433" t="s">
        <v>4912</v>
      </c>
      <c r="I14433">
        <v>45117</v>
      </c>
      <c r="J14433">
        <v>16.2</v>
      </c>
      <c r="K14433">
        <v>16.515899999999998</v>
      </c>
      <c r="L14433">
        <v>16.2</v>
      </c>
      <c r="M14433">
        <v>16.2</v>
      </c>
      <c r="P14433">
        <v>0</v>
      </c>
      <c r="Q14433" t="str">
        <f t="shared" si="225"/>
        <v>ACTIVE</v>
      </c>
    </row>
    <row r="14434" spans="1:17" x14ac:dyDescent="0.25">
      <c r="A14434" t="s">
        <v>4900</v>
      </c>
      <c r="B14434">
        <v>1490</v>
      </c>
      <c r="C14434" t="s">
        <v>5401</v>
      </c>
      <c r="D14434" t="s">
        <v>5092</v>
      </c>
      <c r="E14434">
        <v>80639</v>
      </c>
      <c r="F14434" t="s">
        <v>4908</v>
      </c>
      <c r="G14434" t="s">
        <v>4913</v>
      </c>
      <c r="H14434" t="s">
        <v>4912</v>
      </c>
      <c r="I14434">
        <v>45117</v>
      </c>
      <c r="J14434">
        <v>25.32</v>
      </c>
      <c r="K14434">
        <v>25.813739999999999</v>
      </c>
      <c r="L14434">
        <v>25.32</v>
      </c>
      <c r="M14434">
        <v>25.32</v>
      </c>
      <c r="P14434">
        <v>0</v>
      </c>
      <c r="Q14434" t="str">
        <f t="shared" si="225"/>
        <v>ACTIVE</v>
      </c>
    </row>
    <row r="14435" spans="1:17" x14ac:dyDescent="0.25">
      <c r="A14435" t="s">
        <v>4900</v>
      </c>
      <c r="B14435">
        <v>1739</v>
      </c>
      <c r="C14435" t="s">
        <v>5124</v>
      </c>
      <c r="D14435" t="s">
        <v>4908</v>
      </c>
      <c r="E14435">
        <v>80642</v>
      </c>
      <c r="F14435" t="s">
        <v>4908</v>
      </c>
      <c r="G14435" t="s">
        <v>4913</v>
      </c>
      <c r="H14435" t="s">
        <v>4912</v>
      </c>
      <c r="I14435">
        <v>45117</v>
      </c>
      <c r="J14435">
        <v>187.73</v>
      </c>
      <c r="K14435">
        <v>191.39073500000001</v>
      </c>
      <c r="L14435">
        <v>187.73</v>
      </c>
      <c r="M14435">
        <v>187.73</v>
      </c>
      <c r="P14435">
        <v>0</v>
      </c>
      <c r="Q14435" t="str">
        <f t="shared" si="225"/>
        <v>ACTIVE</v>
      </c>
    </row>
    <row r="14436" spans="1:17" x14ac:dyDescent="0.25">
      <c r="A14436" t="s">
        <v>4900</v>
      </c>
      <c r="B14436">
        <v>2009</v>
      </c>
      <c r="C14436" t="s">
        <v>5126</v>
      </c>
      <c r="D14436" t="s">
        <v>4908</v>
      </c>
      <c r="E14436">
        <v>80645</v>
      </c>
      <c r="F14436" t="s">
        <v>4908</v>
      </c>
      <c r="G14436" t="s">
        <v>4913</v>
      </c>
      <c r="H14436" t="s">
        <v>4912</v>
      </c>
      <c r="I14436">
        <v>45117</v>
      </c>
      <c r="J14436">
        <v>220.55</v>
      </c>
      <c r="K14436">
        <v>224.85072500000001</v>
      </c>
      <c r="L14436">
        <v>220.55</v>
      </c>
      <c r="M14436">
        <v>183.79166649999999</v>
      </c>
      <c r="N14436">
        <v>45156</v>
      </c>
      <c r="P14436">
        <v>0</v>
      </c>
      <c r="Q14436" t="str">
        <f t="shared" si="225"/>
        <v>ACTIVE</v>
      </c>
    </row>
    <row r="14437" spans="1:17" x14ac:dyDescent="0.25">
      <c r="A14437" t="s">
        <v>4900</v>
      </c>
      <c r="B14437">
        <v>671</v>
      </c>
      <c r="C14437" t="s">
        <v>5389</v>
      </c>
      <c r="D14437" t="s">
        <v>4908</v>
      </c>
      <c r="E14437">
        <v>80650</v>
      </c>
      <c r="F14437" t="s">
        <v>4908</v>
      </c>
      <c r="G14437" t="s">
        <v>4913</v>
      </c>
      <c r="H14437" t="s">
        <v>4912</v>
      </c>
      <c r="I14437">
        <v>45117</v>
      </c>
      <c r="J14437">
        <v>40.4</v>
      </c>
      <c r="K14437">
        <v>41.187800000000003</v>
      </c>
      <c r="L14437">
        <v>40.4</v>
      </c>
      <c r="M14437">
        <v>33.666666999999997</v>
      </c>
      <c r="N14437">
        <v>45169</v>
      </c>
      <c r="P14437">
        <v>0</v>
      </c>
      <c r="Q14437" t="str">
        <f t="shared" si="225"/>
        <v>ACTIVE</v>
      </c>
    </row>
    <row r="14438" spans="1:17" x14ac:dyDescent="0.25">
      <c r="A14438" t="s">
        <v>4900</v>
      </c>
      <c r="B14438">
        <v>352</v>
      </c>
      <c r="C14438" t="s">
        <v>5018</v>
      </c>
      <c r="D14438" t="s">
        <v>4908</v>
      </c>
      <c r="E14438">
        <v>80658</v>
      </c>
      <c r="F14438" t="s">
        <v>5087</v>
      </c>
      <c r="G14438" t="s">
        <v>4913</v>
      </c>
      <c r="H14438" t="s">
        <v>4912</v>
      </c>
      <c r="I14438">
        <v>45117</v>
      </c>
      <c r="J14438">
        <v>997</v>
      </c>
      <c r="K14438">
        <v>1016.4415</v>
      </c>
      <c r="L14438">
        <v>997</v>
      </c>
      <c r="M14438">
        <v>830.83333300000004</v>
      </c>
      <c r="N14438">
        <v>45167</v>
      </c>
      <c r="O14438">
        <v>45167</v>
      </c>
      <c r="P14438">
        <v>3</v>
      </c>
      <c r="Q14438" t="str">
        <f t="shared" si="225"/>
        <v>1-30</v>
      </c>
    </row>
    <row r="14439" spans="1:17" x14ac:dyDescent="0.25">
      <c r="A14439" t="s">
        <v>4900</v>
      </c>
      <c r="B14439">
        <v>1867</v>
      </c>
      <c r="C14439" t="s">
        <v>4938</v>
      </c>
      <c r="D14439" t="s">
        <v>4908</v>
      </c>
      <c r="E14439">
        <v>80660</v>
      </c>
      <c r="F14439" t="s">
        <v>4908</v>
      </c>
      <c r="G14439" t="s">
        <v>4913</v>
      </c>
      <c r="H14439" t="s">
        <v>4912</v>
      </c>
      <c r="I14439">
        <v>45117</v>
      </c>
      <c r="J14439">
        <v>340.63</v>
      </c>
      <c r="K14439">
        <v>347.27228500000001</v>
      </c>
      <c r="L14439">
        <v>340.63</v>
      </c>
      <c r="M14439">
        <v>248.92192549999999</v>
      </c>
      <c r="N14439">
        <v>45166</v>
      </c>
      <c r="P14439">
        <v>0</v>
      </c>
      <c r="Q14439" t="str">
        <f t="shared" si="225"/>
        <v>ACTIVE</v>
      </c>
    </row>
    <row r="14440" spans="1:17" x14ac:dyDescent="0.25">
      <c r="A14440" t="s">
        <v>4900</v>
      </c>
      <c r="B14440">
        <v>1490</v>
      </c>
      <c r="C14440" t="s">
        <v>5401</v>
      </c>
      <c r="D14440" t="s">
        <v>5092</v>
      </c>
      <c r="E14440">
        <v>80661</v>
      </c>
      <c r="F14440" t="s">
        <v>4908</v>
      </c>
      <c r="G14440" t="s">
        <v>4913</v>
      </c>
      <c r="H14440" t="s">
        <v>4912</v>
      </c>
      <c r="I14440">
        <v>45117</v>
      </c>
      <c r="J14440">
        <v>36.31</v>
      </c>
      <c r="K14440">
        <v>37.018045000000001</v>
      </c>
      <c r="L14440">
        <v>36.31</v>
      </c>
      <c r="M14440">
        <v>36.31</v>
      </c>
      <c r="P14440">
        <v>0</v>
      </c>
      <c r="Q14440" t="str">
        <f t="shared" si="225"/>
        <v>ACTIVE</v>
      </c>
    </row>
    <row r="14441" spans="1:17" x14ac:dyDescent="0.25">
      <c r="A14441" t="s">
        <v>4900</v>
      </c>
      <c r="B14441">
        <v>671</v>
      </c>
      <c r="C14441" t="s">
        <v>5389</v>
      </c>
      <c r="D14441" t="s">
        <v>4908</v>
      </c>
      <c r="E14441">
        <v>80663</v>
      </c>
      <c r="F14441" t="s">
        <v>4908</v>
      </c>
      <c r="G14441" t="s">
        <v>4913</v>
      </c>
      <c r="H14441" t="s">
        <v>4912</v>
      </c>
      <c r="I14441">
        <v>45117</v>
      </c>
      <c r="J14441">
        <v>24.27</v>
      </c>
      <c r="K14441">
        <v>24.743265000000001</v>
      </c>
      <c r="L14441">
        <v>24.27</v>
      </c>
      <c r="M14441">
        <v>24.27</v>
      </c>
      <c r="P14441">
        <v>0</v>
      </c>
      <c r="Q14441" t="str">
        <f t="shared" si="225"/>
        <v>ACTIVE</v>
      </c>
    </row>
    <row r="14442" spans="1:17" x14ac:dyDescent="0.25">
      <c r="A14442" t="s">
        <v>4900</v>
      </c>
      <c r="B14442">
        <v>1588</v>
      </c>
      <c r="C14442" t="s">
        <v>5241</v>
      </c>
      <c r="D14442" t="s">
        <v>5092</v>
      </c>
      <c r="E14442">
        <v>80665</v>
      </c>
      <c r="F14442" t="s">
        <v>4908</v>
      </c>
      <c r="G14442" t="s">
        <v>4913</v>
      </c>
      <c r="H14442" t="s">
        <v>4912</v>
      </c>
      <c r="I14442">
        <v>45117</v>
      </c>
      <c r="J14442">
        <v>132.72999999999999</v>
      </c>
      <c r="K14442">
        <v>135.31823499999999</v>
      </c>
      <c r="L14442">
        <v>132.72999999999999</v>
      </c>
      <c r="M14442">
        <v>132.72999999999999</v>
      </c>
      <c r="P14442">
        <v>0</v>
      </c>
      <c r="Q14442" t="str">
        <f t="shared" si="225"/>
        <v>ACTIVE</v>
      </c>
    </row>
    <row r="14443" spans="1:17" x14ac:dyDescent="0.25">
      <c r="A14443" t="s">
        <v>4900</v>
      </c>
      <c r="B14443">
        <v>1642</v>
      </c>
      <c r="C14443" t="s">
        <v>5136</v>
      </c>
      <c r="D14443" t="s">
        <v>4908</v>
      </c>
      <c r="E14443">
        <v>80673</v>
      </c>
      <c r="F14443" t="s">
        <v>4908</v>
      </c>
      <c r="G14443" t="s">
        <v>4913</v>
      </c>
      <c r="H14443" t="s">
        <v>4912</v>
      </c>
      <c r="I14443">
        <v>45117</v>
      </c>
      <c r="J14443">
        <v>275.85000000000002</v>
      </c>
      <c r="K14443">
        <v>281.22907500000002</v>
      </c>
      <c r="L14443">
        <v>275.85000000000002</v>
      </c>
      <c r="M14443">
        <v>275.85000000000002</v>
      </c>
      <c r="P14443">
        <v>0</v>
      </c>
      <c r="Q14443" t="str">
        <f t="shared" si="225"/>
        <v>ACTIVE</v>
      </c>
    </row>
    <row r="14444" spans="1:17" x14ac:dyDescent="0.25">
      <c r="A14444" t="s">
        <v>4900</v>
      </c>
      <c r="B14444">
        <v>2009</v>
      </c>
      <c r="C14444" t="s">
        <v>5126</v>
      </c>
      <c r="D14444" t="s">
        <v>4908</v>
      </c>
      <c r="E14444">
        <v>80674</v>
      </c>
      <c r="F14444" t="s">
        <v>4908</v>
      </c>
      <c r="G14444" t="s">
        <v>4913</v>
      </c>
      <c r="H14444" t="s">
        <v>4912</v>
      </c>
      <c r="I14444">
        <v>45117</v>
      </c>
      <c r="J14444">
        <v>79.58</v>
      </c>
      <c r="K14444">
        <v>81.131810000000002</v>
      </c>
      <c r="L14444">
        <v>79.58</v>
      </c>
      <c r="M14444">
        <v>66.316666999999995</v>
      </c>
      <c r="N14444">
        <v>45156</v>
      </c>
      <c r="P14444">
        <v>0</v>
      </c>
      <c r="Q14444" t="str">
        <f t="shared" si="225"/>
        <v>ACTIVE</v>
      </c>
    </row>
    <row r="14445" spans="1:17" x14ac:dyDescent="0.25">
      <c r="A14445" t="s">
        <v>4900</v>
      </c>
      <c r="B14445">
        <v>1642</v>
      </c>
      <c r="C14445" t="s">
        <v>5136</v>
      </c>
      <c r="D14445" t="s">
        <v>4908</v>
      </c>
      <c r="E14445">
        <v>80681</v>
      </c>
      <c r="F14445" t="s">
        <v>4908</v>
      </c>
      <c r="G14445" t="s">
        <v>4913</v>
      </c>
      <c r="H14445" t="s">
        <v>4912</v>
      </c>
      <c r="I14445">
        <v>45117</v>
      </c>
      <c r="J14445">
        <v>135.99</v>
      </c>
      <c r="K14445">
        <v>138.64180500000001</v>
      </c>
      <c r="L14445">
        <v>135.99</v>
      </c>
      <c r="M14445">
        <v>113.3249995</v>
      </c>
      <c r="N14445">
        <v>45152</v>
      </c>
      <c r="P14445">
        <v>0</v>
      </c>
      <c r="Q14445" t="str">
        <f t="shared" si="225"/>
        <v>ACTIVE</v>
      </c>
    </row>
    <row r="14446" spans="1:17" x14ac:dyDescent="0.25">
      <c r="A14446" t="s">
        <v>4900</v>
      </c>
      <c r="B14446">
        <v>2043</v>
      </c>
      <c r="C14446" t="s">
        <v>5130</v>
      </c>
      <c r="D14446" t="s">
        <v>4908</v>
      </c>
      <c r="E14446">
        <v>80683</v>
      </c>
      <c r="F14446" t="s">
        <v>4908</v>
      </c>
      <c r="G14446" t="s">
        <v>4944</v>
      </c>
      <c r="H14446" t="s">
        <v>4912</v>
      </c>
      <c r="I14446">
        <v>45117</v>
      </c>
      <c r="J14446">
        <v>2595.7800000000002</v>
      </c>
      <c r="K14446">
        <v>2646.3977100000002</v>
      </c>
      <c r="L14446">
        <v>2595.7800000000002</v>
      </c>
      <c r="M14446">
        <v>2595.7800000000002</v>
      </c>
      <c r="P14446">
        <v>0</v>
      </c>
      <c r="Q14446" t="str">
        <f t="shared" si="225"/>
        <v>ACTIVE</v>
      </c>
    </row>
    <row r="14447" spans="1:17" x14ac:dyDescent="0.25">
      <c r="A14447" t="s">
        <v>4900</v>
      </c>
      <c r="B14447">
        <v>2043</v>
      </c>
      <c r="C14447" t="s">
        <v>5130</v>
      </c>
      <c r="D14447" t="s">
        <v>4908</v>
      </c>
      <c r="E14447">
        <v>80686</v>
      </c>
      <c r="F14447" t="s">
        <v>4908</v>
      </c>
      <c r="G14447" t="s">
        <v>4944</v>
      </c>
      <c r="H14447" t="s">
        <v>4912</v>
      </c>
      <c r="I14447">
        <v>45117</v>
      </c>
      <c r="J14447">
        <v>1008.04</v>
      </c>
      <c r="K14447">
        <v>1027.69678</v>
      </c>
      <c r="L14447">
        <v>1008.04</v>
      </c>
      <c r="M14447">
        <v>1008.04</v>
      </c>
      <c r="P14447">
        <v>0</v>
      </c>
      <c r="Q14447" t="str">
        <f t="shared" si="225"/>
        <v>ACTIVE</v>
      </c>
    </row>
    <row r="14448" spans="1:17" x14ac:dyDescent="0.25">
      <c r="A14448" t="s">
        <v>4900</v>
      </c>
      <c r="B14448">
        <v>2043</v>
      </c>
      <c r="C14448" t="s">
        <v>5130</v>
      </c>
      <c r="D14448" t="s">
        <v>4908</v>
      </c>
      <c r="E14448">
        <v>80687</v>
      </c>
      <c r="F14448" t="s">
        <v>4908</v>
      </c>
      <c r="G14448" t="s">
        <v>4944</v>
      </c>
      <c r="H14448" t="s">
        <v>4912</v>
      </c>
      <c r="I14448">
        <v>45117</v>
      </c>
      <c r="J14448">
        <v>984.61</v>
      </c>
      <c r="K14448">
        <v>1003.809895</v>
      </c>
      <c r="L14448">
        <v>984.61</v>
      </c>
      <c r="M14448">
        <v>984.61</v>
      </c>
      <c r="P14448">
        <v>0</v>
      </c>
      <c r="Q14448" t="str">
        <f t="shared" si="225"/>
        <v>ACTIVE</v>
      </c>
    </row>
    <row r="14449" spans="1:17" x14ac:dyDescent="0.25">
      <c r="A14449" t="s">
        <v>4900</v>
      </c>
      <c r="B14449">
        <v>2043</v>
      </c>
      <c r="C14449" t="s">
        <v>5130</v>
      </c>
      <c r="D14449" t="s">
        <v>4908</v>
      </c>
      <c r="E14449">
        <v>80688</v>
      </c>
      <c r="F14449" t="s">
        <v>4908</v>
      </c>
      <c r="G14449" t="s">
        <v>4944</v>
      </c>
      <c r="H14449" t="s">
        <v>4912</v>
      </c>
      <c r="I14449">
        <v>45117</v>
      </c>
      <c r="J14449">
        <v>798.4</v>
      </c>
      <c r="K14449">
        <v>813.96879999999999</v>
      </c>
      <c r="L14449">
        <v>798.4</v>
      </c>
      <c r="M14449">
        <v>798.4</v>
      </c>
      <c r="P14449">
        <v>0</v>
      </c>
      <c r="Q14449" t="str">
        <f t="shared" si="225"/>
        <v>ACTIVE</v>
      </c>
    </row>
    <row r="14450" spans="1:17" x14ac:dyDescent="0.25">
      <c r="A14450" t="s">
        <v>4900</v>
      </c>
      <c r="B14450">
        <v>910</v>
      </c>
      <c r="C14450" t="s">
        <v>5280</v>
      </c>
      <c r="D14450" t="s">
        <v>4908</v>
      </c>
      <c r="E14450">
        <v>80691</v>
      </c>
      <c r="F14450" t="s">
        <v>4908</v>
      </c>
      <c r="G14450" t="s">
        <v>4913</v>
      </c>
      <c r="H14450" t="s">
        <v>4912</v>
      </c>
      <c r="I14450">
        <v>45117</v>
      </c>
      <c r="J14450">
        <v>36.380000000000003</v>
      </c>
      <c r="K14450">
        <v>37.089410000000001</v>
      </c>
      <c r="L14450">
        <v>36.380000000000003</v>
      </c>
      <c r="M14450">
        <v>36.380000000000003</v>
      </c>
      <c r="P14450">
        <v>0</v>
      </c>
      <c r="Q14450" t="str">
        <f t="shared" si="225"/>
        <v>ACTIVE</v>
      </c>
    </row>
    <row r="14451" spans="1:17" x14ac:dyDescent="0.25">
      <c r="A14451" t="s">
        <v>4900</v>
      </c>
      <c r="B14451">
        <v>1534</v>
      </c>
      <c r="C14451" t="s">
        <v>4959</v>
      </c>
      <c r="D14451" t="s">
        <v>4908</v>
      </c>
      <c r="E14451">
        <v>80695</v>
      </c>
      <c r="F14451" t="s">
        <v>4908</v>
      </c>
      <c r="G14451" t="s">
        <v>4913</v>
      </c>
      <c r="H14451" t="s">
        <v>4912</v>
      </c>
      <c r="I14451">
        <v>45117</v>
      </c>
      <c r="J14451">
        <v>11.17</v>
      </c>
      <c r="K14451">
        <v>11.387815</v>
      </c>
      <c r="L14451">
        <v>11.17</v>
      </c>
      <c r="M14451">
        <v>11.17</v>
      </c>
      <c r="P14451">
        <v>0</v>
      </c>
      <c r="Q14451" t="str">
        <f t="shared" si="225"/>
        <v>ACTIVE</v>
      </c>
    </row>
    <row r="14452" spans="1:17" x14ac:dyDescent="0.25">
      <c r="A14452" t="s">
        <v>4900</v>
      </c>
      <c r="B14452">
        <v>453</v>
      </c>
      <c r="C14452" t="s">
        <v>5274</v>
      </c>
      <c r="D14452" t="s">
        <v>4908</v>
      </c>
      <c r="E14452">
        <v>80697</v>
      </c>
      <c r="F14452" t="s">
        <v>4908</v>
      </c>
      <c r="G14452" t="s">
        <v>4944</v>
      </c>
      <c r="H14452" t="s">
        <v>4912</v>
      </c>
      <c r="I14452">
        <v>45117</v>
      </c>
      <c r="J14452">
        <v>14233.85</v>
      </c>
      <c r="K14452">
        <v>14511.41008</v>
      </c>
      <c r="L14452">
        <v>14233.85</v>
      </c>
      <c r="M14452">
        <v>9489.2333330000001</v>
      </c>
      <c r="N14452">
        <v>45163</v>
      </c>
      <c r="P14452">
        <v>0</v>
      </c>
      <c r="Q14452" t="str">
        <f t="shared" si="225"/>
        <v>ACTIVE</v>
      </c>
    </row>
    <row r="14453" spans="1:17" x14ac:dyDescent="0.25">
      <c r="A14453" t="s">
        <v>4900</v>
      </c>
      <c r="B14453">
        <v>1588</v>
      </c>
      <c r="C14453" t="s">
        <v>5241</v>
      </c>
      <c r="D14453" t="s">
        <v>5092</v>
      </c>
      <c r="E14453">
        <v>80705</v>
      </c>
      <c r="F14453" t="s">
        <v>4908</v>
      </c>
      <c r="G14453" t="s">
        <v>4913</v>
      </c>
      <c r="H14453" t="s">
        <v>4912</v>
      </c>
      <c r="I14453">
        <v>45117</v>
      </c>
      <c r="J14453">
        <v>19.5</v>
      </c>
      <c r="K14453">
        <v>19.88025</v>
      </c>
      <c r="L14453">
        <v>19.5</v>
      </c>
      <c r="M14453">
        <v>19.5</v>
      </c>
      <c r="P14453">
        <v>0</v>
      </c>
      <c r="Q14453" t="str">
        <f t="shared" si="225"/>
        <v>ACTIVE</v>
      </c>
    </row>
    <row r="14454" spans="1:17" x14ac:dyDescent="0.25">
      <c r="A14454" t="s">
        <v>4900</v>
      </c>
      <c r="B14454">
        <v>1947</v>
      </c>
      <c r="C14454" t="s">
        <v>5088</v>
      </c>
      <c r="D14454" t="s">
        <v>4908</v>
      </c>
      <c r="E14454">
        <v>80711</v>
      </c>
      <c r="F14454" t="s">
        <v>5087</v>
      </c>
      <c r="G14454" t="s">
        <v>4944</v>
      </c>
      <c r="H14454" t="s">
        <v>4912</v>
      </c>
      <c r="I14454">
        <v>45117</v>
      </c>
      <c r="J14454">
        <v>1850</v>
      </c>
      <c r="K14454">
        <v>1886.075</v>
      </c>
      <c r="L14454">
        <v>1850</v>
      </c>
      <c r="M14454">
        <v>1850</v>
      </c>
      <c r="N14454">
        <v>45167</v>
      </c>
      <c r="O14454">
        <v>45167</v>
      </c>
      <c r="P14454">
        <v>3</v>
      </c>
      <c r="Q14454" t="str">
        <f t="shared" si="225"/>
        <v>1-30</v>
      </c>
    </row>
    <row r="14455" spans="1:17" x14ac:dyDescent="0.25">
      <c r="A14455" t="s">
        <v>4900</v>
      </c>
      <c r="B14455">
        <v>2009</v>
      </c>
      <c r="C14455" t="s">
        <v>5126</v>
      </c>
      <c r="D14455" t="s">
        <v>4908</v>
      </c>
      <c r="E14455">
        <v>80715</v>
      </c>
      <c r="F14455" t="s">
        <v>4908</v>
      </c>
      <c r="G14455" t="s">
        <v>4913</v>
      </c>
      <c r="H14455" t="s">
        <v>4912</v>
      </c>
      <c r="I14455">
        <v>45117</v>
      </c>
      <c r="J14455">
        <v>96.58</v>
      </c>
      <c r="K14455">
        <v>98.463310000000007</v>
      </c>
      <c r="L14455">
        <v>96.58</v>
      </c>
      <c r="M14455">
        <v>80.483333000000002</v>
      </c>
      <c r="N14455">
        <v>45156</v>
      </c>
      <c r="P14455">
        <v>0</v>
      </c>
      <c r="Q14455" t="str">
        <f t="shared" si="225"/>
        <v>ACTIVE</v>
      </c>
    </row>
    <row r="14456" spans="1:17" x14ac:dyDescent="0.25">
      <c r="A14456" t="s">
        <v>4900</v>
      </c>
      <c r="B14456">
        <v>1935</v>
      </c>
      <c r="C14456" t="s">
        <v>5335</v>
      </c>
      <c r="D14456" t="s">
        <v>5092</v>
      </c>
      <c r="E14456">
        <v>80716</v>
      </c>
      <c r="F14456" t="s">
        <v>4908</v>
      </c>
      <c r="G14456" t="s">
        <v>4913</v>
      </c>
      <c r="H14456" t="s">
        <v>4912</v>
      </c>
      <c r="I14456">
        <v>45117</v>
      </c>
      <c r="J14456">
        <v>776.74</v>
      </c>
      <c r="K14456">
        <v>791.88643000000002</v>
      </c>
      <c r="L14456">
        <v>776.74</v>
      </c>
      <c r="M14456">
        <v>776.74</v>
      </c>
      <c r="N14456">
        <v>45156</v>
      </c>
      <c r="O14456">
        <v>45156</v>
      </c>
      <c r="P14456">
        <v>14</v>
      </c>
      <c r="Q14456" t="str">
        <f t="shared" si="225"/>
        <v>1-30</v>
      </c>
    </row>
    <row r="14457" spans="1:17" x14ac:dyDescent="0.25">
      <c r="A14457" t="s">
        <v>4900</v>
      </c>
      <c r="B14457">
        <v>1935</v>
      </c>
      <c r="C14457" t="s">
        <v>5335</v>
      </c>
      <c r="D14457" t="s">
        <v>5092</v>
      </c>
      <c r="E14457">
        <v>80717</v>
      </c>
      <c r="F14457" t="s">
        <v>4908</v>
      </c>
      <c r="G14457" t="s">
        <v>4913</v>
      </c>
      <c r="H14457" t="s">
        <v>4912</v>
      </c>
      <c r="I14457">
        <v>45117</v>
      </c>
      <c r="J14457">
        <v>40.880000000000003</v>
      </c>
      <c r="K14457">
        <v>41.677160000000001</v>
      </c>
      <c r="L14457">
        <v>40.880000000000003</v>
      </c>
      <c r="M14457">
        <v>40.880000000000003</v>
      </c>
      <c r="N14457">
        <v>45156</v>
      </c>
      <c r="O14457">
        <v>45156</v>
      </c>
      <c r="P14457">
        <v>14</v>
      </c>
      <c r="Q14457" t="str">
        <f t="shared" si="225"/>
        <v>1-30</v>
      </c>
    </row>
    <row r="14458" spans="1:17" x14ac:dyDescent="0.25">
      <c r="A14458" t="s">
        <v>4900</v>
      </c>
      <c r="B14458">
        <v>1886</v>
      </c>
      <c r="C14458" t="s">
        <v>5381</v>
      </c>
      <c r="D14458" t="s">
        <v>4908</v>
      </c>
      <c r="E14458">
        <v>80719</v>
      </c>
      <c r="F14458" t="s">
        <v>4908</v>
      </c>
      <c r="G14458" t="s">
        <v>4913</v>
      </c>
      <c r="H14458" t="s">
        <v>4912</v>
      </c>
      <c r="I14458">
        <v>45117</v>
      </c>
      <c r="J14458">
        <v>923</v>
      </c>
      <c r="K14458">
        <v>940.99850000000004</v>
      </c>
      <c r="L14458">
        <v>923</v>
      </c>
      <c r="M14458">
        <v>615.33333300000004</v>
      </c>
      <c r="N14458">
        <v>45152</v>
      </c>
      <c r="P14458">
        <v>0</v>
      </c>
      <c r="Q14458" t="str">
        <f t="shared" si="225"/>
        <v>ACTIVE</v>
      </c>
    </row>
    <row r="14459" spans="1:17" x14ac:dyDescent="0.25">
      <c r="A14459" t="s">
        <v>4900</v>
      </c>
      <c r="B14459">
        <v>1935</v>
      </c>
      <c r="C14459" t="s">
        <v>5335</v>
      </c>
      <c r="D14459" t="s">
        <v>5092</v>
      </c>
      <c r="E14459">
        <v>80723</v>
      </c>
      <c r="F14459" t="s">
        <v>4908</v>
      </c>
      <c r="G14459" t="s">
        <v>4913</v>
      </c>
      <c r="H14459" t="s">
        <v>4912</v>
      </c>
      <c r="I14459">
        <v>45116</v>
      </c>
      <c r="J14459">
        <v>87.02</v>
      </c>
      <c r="K14459">
        <v>88.716890000000006</v>
      </c>
      <c r="L14459">
        <v>87.02</v>
      </c>
      <c r="M14459">
        <v>87.02</v>
      </c>
      <c r="N14459">
        <v>45156</v>
      </c>
      <c r="O14459">
        <v>45156</v>
      </c>
      <c r="P14459">
        <v>14</v>
      </c>
      <c r="Q14459" t="str">
        <f t="shared" si="225"/>
        <v>1-30</v>
      </c>
    </row>
    <row r="14460" spans="1:17" x14ac:dyDescent="0.25">
      <c r="A14460" t="s">
        <v>4900</v>
      </c>
      <c r="B14460">
        <v>1490</v>
      </c>
      <c r="C14460" t="s">
        <v>5401</v>
      </c>
      <c r="D14460" t="s">
        <v>5092</v>
      </c>
      <c r="E14460">
        <v>80725</v>
      </c>
      <c r="F14460" t="s">
        <v>4908</v>
      </c>
      <c r="G14460" t="s">
        <v>4913</v>
      </c>
      <c r="H14460" t="s">
        <v>4912</v>
      </c>
      <c r="I14460">
        <v>45117</v>
      </c>
      <c r="J14460">
        <v>100</v>
      </c>
      <c r="K14460">
        <v>101.95</v>
      </c>
      <c r="L14460">
        <v>100</v>
      </c>
      <c r="M14460">
        <v>100</v>
      </c>
      <c r="P14460">
        <v>0</v>
      </c>
      <c r="Q14460" t="str">
        <f t="shared" si="225"/>
        <v>ACTIVE</v>
      </c>
    </row>
    <row r="14461" spans="1:17" x14ac:dyDescent="0.25">
      <c r="A14461" t="s">
        <v>4900</v>
      </c>
      <c r="B14461">
        <v>1480</v>
      </c>
      <c r="C14461" t="s">
        <v>5425</v>
      </c>
      <c r="D14461" t="s">
        <v>5092</v>
      </c>
      <c r="E14461">
        <v>80729</v>
      </c>
      <c r="F14461" t="s">
        <v>4908</v>
      </c>
      <c r="G14461" t="s">
        <v>4913</v>
      </c>
      <c r="H14461" t="s">
        <v>4912</v>
      </c>
      <c r="I14461">
        <v>45115</v>
      </c>
      <c r="J14461">
        <v>15.84</v>
      </c>
      <c r="K14461">
        <v>16.148879999999998</v>
      </c>
      <c r="L14461">
        <v>15.84</v>
      </c>
      <c r="M14461">
        <v>15.84</v>
      </c>
      <c r="P14461">
        <v>0</v>
      </c>
      <c r="Q14461" t="str">
        <f t="shared" si="225"/>
        <v>ACTIVE</v>
      </c>
    </row>
    <row r="14462" spans="1:17" x14ac:dyDescent="0.25">
      <c r="A14462" t="s">
        <v>4900</v>
      </c>
      <c r="B14462">
        <v>671</v>
      </c>
      <c r="C14462" t="s">
        <v>5389</v>
      </c>
      <c r="D14462" t="s">
        <v>4908</v>
      </c>
      <c r="E14462">
        <v>80730</v>
      </c>
      <c r="F14462" t="s">
        <v>4908</v>
      </c>
      <c r="G14462" t="s">
        <v>4913</v>
      </c>
      <c r="H14462" t="s">
        <v>4912</v>
      </c>
      <c r="I14462">
        <v>45117</v>
      </c>
      <c r="J14462">
        <v>29.82</v>
      </c>
      <c r="K14462">
        <v>30.401489999999999</v>
      </c>
      <c r="L14462">
        <v>29.82</v>
      </c>
      <c r="M14462">
        <v>29.82</v>
      </c>
      <c r="P14462">
        <v>0</v>
      </c>
      <c r="Q14462" t="str">
        <f t="shared" si="225"/>
        <v>ACTIVE</v>
      </c>
    </row>
    <row r="14463" spans="1:17" x14ac:dyDescent="0.25">
      <c r="A14463" t="s">
        <v>4900</v>
      </c>
      <c r="B14463">
        <v>671</v>
      </c>
      <c r="C14463" t="s">
        <v>5389</v>
      </c>
      <c r="D14463" t="s">
        <v>4908</v>
      </c>
      <c r="E14463">
        <v>80731</v>
      </c>
      <c r="F14463" t="s">
        <v>4908</v>
      </c>
      <c r="G14463" t="s">
        <v>4913</v>
      </c>
      <c r="H14463" t="s">
        <v>4912</v>
      </c>
      <c r="I14463">
        <v>45117</v>
      </c>
      <c r="J14463">
        <v>23.25</v>
      </c>
      <c r="K14463">
        <v>23.703375000000001</v>
      </c>
      <c r="L14463">
        <v>23.25</v>
      </c>
      <c r="M14463">
        <v>23.25</v>
      </c>
      <c r="P14463">
        <v>0</v>
      </c>
      <c r="Q14463" t="str">
        <f t="shared" si="225"/>
        <v>ACTIVE</v>
      </c>
    </row>
    <row r="14464" spans="1:17" x14ac:dyDescent="0.25">
      <c r="A14464" t="s">
        <v>4900</v>
      </c>
      <c r="B14464">
        <v>1727</v>
      </c>
      <c r="C14464" t="s">
        <v>5040</v>
      </c>
      <c r="D14464" t="s">
        <v>4908</v>
      </c>
      <c r="E14464">
        <v>80738</v>
      </c>
      <c r="F14464" t="s">
        <v>4908</v>
      </c>
      <c r="G14464" t="s">
        <v>4944</v>
      </c>
      <c r="H14464" t="s">
        <v>4912</v>
      </c>
      <c r="I14464">
        <v>45118</v>
      </c>
      <c r="J14464">
        <v>4400</v>
      </c>
      <c r="K14464">
        <v>4485.8</v>
      </c>
      <c r="L14464">
        <v>4400</v>
      </c>
      <c r="M14464">
        <v>2933.3333339999999</v>
      </c>
      <c r="N14464">
        <v>45145</v>
      </c>
      <c r="P14464">
        <v>0</v>
      </c>
      <c r="Q14464" t="str">
        <f t="shared" si="225"/>
        <v>ACTIVE</v>
      </c>
    </row>
    <row r="14465" spans="1:17" x14ac:dyDescent="0.25">
      <c r="A14465" t="s">
        <v>4900</v>
      </c>
      <c r="B14465">
        <v>1004</v>
      </c>
      <c r="C14465" t="s">
        <v>5085</v>
      </c>
      <c r="D14465" t="s">
        <v>4908</v>
      </c>
      <c r="E14465">
        <v>80741</v>
      </c>
      <c r="F14465" t="s">
        <v>4908</v>
      </c>
      <c r="G14465" t="s">
        <v>4913</v>
      </c>
      <c r="H14465" t="s">
        <v>4912</v>
      </c>
      <c r="I14465">
        <v>45117</v>
      </c>
      <c r="J14465">
        <v>812.9</v>
      </c>
      <c r="K14465">
        <v>828.75154999999995</v>
      </c>
      <c r="L14465">
        <v>812.9</v>
      </c>
      <c r="M14465">
        <v>812.9</v>
      </c>
      <c r="P14465">
        <v>0</v>
      </c>
      <c r="Q14465" t="str">
        <f t="shared" si="225"/>
        <v>ACTIVE</v>
      </c>
    </row>
    <row r="14466" spans="1:17" x14ac:dyDescent="0.25">
      <c r="A14466" t="s">
        <v>4900</v>
      </c>
      <c r="B14466">
        <v>905</v>
      </c>
      <c r="C14466" t="s">
        <v>5187</v>
      </c>
      <c r="D14466" t="s">
        <v>5133</v>
      </c>
      <c r="E14466">
        <v>80743</v>
      </c>
      <c r="F14466" t="s">
        <v>4908</v>
      </c>
      <c r="G14466" t="s">
        <v>4913</v>
      </c>
      <c r="H14466" t="s">
        <v>4912</v>
      </c>
      <c r="I14466">
        <v>45117</v>
      </c>
      <c r="J14466">
        <v>17.399999999999999</v>
      </c>
      <c r="K14466">
        <v>17.7393</v>
      </c>
      <c r="L14466">
        <v>17.399999999999999</v>
      </c>
      <c r="M14466">
        <v>17.399999999999999</v>
      </c>
      <c r="N14466">
        <v>45163</v>
      </c>
      <c r="O14466">
        <v>45163</v>
      </c>
      <c r="P14466">
        <v>7</v>
      </c>
      <c r="Q14466" t="str">
        <f t="shared" ref="Q14466:Q14529" si="226">IF(P14466=0,"ACTIVE",IF(P14466&lt;=30,"1-30",IF(AND(P14466&gt;30,P14466&lt;=60),"31-60",IF(AND(P14466&gt;60,P14466&lt;=90),"61-90",IF(AND(P14466&gt;90,P14466&lt;=120),"91-120",IF(AND(P14466&gt;120,P14466&lt;=150),"121-150",IF(AND(P14466&gt;150,P14466&lt;=180),"151-180","180+")))))))</f>
        <v>1-30</v>
      </c>
    </row>
    <row r="14467" spans="1:17" x14ac:dyDescent="0.25">
      <c r="A14467" t="s">
        <v>4900</v>
      </c>
      <c r="B14467">
        <v>1867</v>
      </c>
      <c r="C14467" t="s">
        <v>4938</v>
      </c>
      <c r="D14467" t="s">
        <v>4908</v>
      </c>
      <c r="E14467">
        <v>80745</v>
      </c>
      <c r="F14467" t="s">
        <v>4908</v>
      </c>
      <c r="G14467" t="s">
        <v>4913</v>
      </c>
      <c r="H14467" t="s">
        <v>4912</v>
      </c>
      <c r="I14467">
        <v>45117</v>
      </c>
      <c r="J14467">
        <v>280.83999999999997</v>
      </c>
      <c r="K14467">
        <v>286.31637999999998</v>
      </c>
      <c r="L14467">
        <v>280.83999999999997</v>
      </c>
      <c r="M14467">
        <v>205.22923399999999</v>
      </c>
      <c r="N14467">
        <v>45166</v>
      </c>
      <c r="P14467">
        <v>0</v>
      </c>
      <c r="Q14467" t="str">
        <f t="shared" si="226"/>
        <v>ACTIVE</v>
      </c>
    </row>
    <row r="14468" spans="1:17" x14ac:dyDescent="0.25">
      <c r="A14468" t="s">
        <v>4900</v>
      </c>
      <c r="B14468">
        <v>2002</v>
      </c>
      <c r="C14468" t="s">
        <v>5283</v>
      </c>
      <c r="D14468" t="s">
        <v>4908</v>
      </c>
      <c r="E14468">
        <v>80766</v>
      </c>
      <c r="F14468" t="s">
        <v>4908</v>
      </c>
      <c r="G14468" t="s">
        <v>4913</v>
      </c>
      <c r="H14468" t="s">
        <v>4912</v>
      </c>
      <c r="I14468">
        <v>45117</v>
      </c>
      <c r="J14468">
        <v>375</v>
      </c>
      <c r="K14468">
        <v>382.3125</v>
      </c>
      <c r="L14468">
        <v>375</v>
      </c>
      <c r="M14468">
        <v>375</v>
      </c>
      <c r="P14468">
        <v>0</v>
      </c>
      <c r="Q14468" t="str">
        <f t="shared" si="226"/>
        <v>ACTIVE</v>
      </c>
    </row>
    <row r="14469" spans="1:17" x14ac:dyDescent="0.25">
      <c r="A14469" t="s">
        <v>4900</v>
      </c>
      <c r="B14469">
        <v>1867</v>
      </c>
      <c r="C14469" t="s">
        <v>4938</v>
      </c>
      <c r="D14469" t="s">
        <v>4908</v>
      </c>
      <c r="E14469">
        <v>80767</v>
      </c>
      <c r="F14469" t="s">
        <v>4908</v>
      </c>
      <c r="G14469" t="s">
        <v>4913</v>
      </c>
      <c r="H14469" t="s">
        <v>4912</v>
      </c>
      <c r="I14469">
        <v>45117</v>
      </c>
      <c r="J14469">
        <v>634.48</v>
      </c>
      <c r="K14469">
        <v>646.85235999999998</v>
      </c>
      <c r="L14469">
        <v>634.48</v>
      </c>
      <c r="M14469">
        <v>463.65846099999999</v>
      </c>
      <c r="N14469">
        <v>45166</v>
      </c>
      <c r="P14469">
        <v>0</v>
      </c>
      <c r="Q14469" t="str">
        <f t="shared" si="226"/>
        <v>ACTIVE</v>
      </c>
    </row>
    <row r="14470" spans="1:17" x14ac:dyDescent="0.25">
      <c r="A14470" t="s">
        <v>4900</v>
      </c>
      <c r="B14470">
        <v>480</v>
      </c>
      <c r="C14470" t="s">
        <v>3883</v>
      </c>
      <c r="D14470" t="s">
        <v>4908</v>
      </c>
      <c r="E14470">
        <v>80768</v>
      </c>
      <c r="F14470" t="s">
        <v>4908</v>
      </c>
      <c r="G14470" t="s">
        <v>4913</v>
      </c>
      <c r="H14470" t="s">
        <v>4912</v>
      </c>
      <c r="I14470">
        <v>45117</v>
      </c>
      <c r="J14470">
        <v>877.66</v>
      </c>
      <c r="K14470">
        <v>894.77436999999998</v>
      </c>
      <c r="L14470">
        <v>877.66</v>
      </c>
      <c r="M14470">
        <v>877.66</v>
      </c>
      <c r="P14470">
        <v>0</v>
      </c>
      <c r="Q14470" t="str">
        <f t="shared" si="226"/>
        <v>ACTIVE</v>
      </c>
    </row>
    <row r="14471" spans="1:17" x14ac:dyDescent="0.25">
      <c r="A14471" t="s">
        <v>4900</v>
      </c>
      <c r="B14471">
        <v>1867</v>
      </c>
      <c r="C14471" t="s">
        <v>4938</v>
      </c>
      <c r="D14471" t="s">
        <v>4908</v>
      </c>
      <c r="E14471">
        <v>80770</v>
      </c>
      <c r="F14471" t="s">
        <v>4908</v>
      </c>
      <c r="G14471" t="s">
        <v>4913</v>
      </c>
      <c r="H14471" t="s">
        <v>4912</v>
      </c>
      <c r="I14471">
        <v>45117</v>
      </c>
      <c r="J14471">
        <v>588.5</v>
      </c>
      <c r="K14471">
        <v>599.97574999999995</v>
      </c>
      <c r="L14471">
        <v>588.5</v>
      </c>
      <c r="M14471">
        <v>430.05769500000002</v>
      </c>
      <c r="N14471">
        <v>45166</v>
      </c>
      <c r="P14471">
        <v>0</v>
      </c>
      <c r="Q14471" t="str">
        <f t="shared" si="226"/>
        <v>ACTIVE</v>
      </c>
    </row>
    <row r="14472" spans="1:17" x14ac:dyDescent="0.25">
      <c r="A14472" t="s">
        <v>4900</v>
      </c>
      <c r="B14472">
        <v>1480</v>
      </c>
      <c r="C14472" t="s">
        <v>5425</v>
      </c>
      <c r="D14472" t="s">
        <v>5092</v>
      </c>
      <c r="E14472">
        <v>80771</v>
      </c>
      <c r="F14472" t="s">
        <v>4908</v>
      </c>
      <c r="G14472" t="s">
        <v>4913</v>
      </c>
      <c r="H14472" t="s">
        <v>4912</v>
      </c>
      <c r="I14472">
        <v>45117</v>
      </c>
      <c r="J14472">
        <v>20.47</v>
      </c>
      <c r="K14472">
        <v>20.869164999999999</v>
      </c>
      <c r="L14472">
        <v>20.47</v>
      </c>
      <c r="M14472">
        <v>20.47</v>
      </c>
      <c r="P14472">
        <v>0</v>
      </c>
      <c r="Q14472" t="str">
        <f t="shared" si="226"/>
        <v>ACTIVE</v>
      </c>
    </row>
    <row r="14473" spans="1:17" x14ac:dyDescent="0.25">
      <c r="A14473" t="s">
        <v>4900</v>
      </c>
      <c r="B14473">
        <v>1146</v>
      </c>
      <c r="C14473" t="s">
        <v>5128</v>
      </c>
      <c r="D14473" t="s">
        <v>4908</v>
      </c>
      <c r="E14473">
        <v>80776</v>
      </c>
      <c r="F14473" t="s">
        <v>4908</v>
      </c>
      <c r="G14473" t="s">
        <v>4913</v>
      </c>
      <c r="H14473" t="s">
        <v>4912</v>
      </c>
      <c r="I14473">
        <v>45117</v>
      </c>
      <c r="J14473">
        <v>247.98</v>
      </c>
      <c r="K14473">
        <v>252.81560999999999</v>
      </c>
      <c r="L14473">
        <v>247.98</v>
      </c>
      <c r="M14473">
        <v>247.98</v>
      </c>
      <c r="P14473">
        <v>0</v>
      </c>
      <c r="Q14473" t="str">
        <f t="shared" si="226"/>
        <v>ACTIVE</v>
      </c>
    </row>
    <row r="14474" spans="1:17" x14ac:dyDescent="0.25">
      <c r="A14474" t="s">
        <v>4900</v>
      </c>
      <c r="B14474">
        <v>905</v>
      </c>
      <c r="C14474" t="s">
        <v>5187</v>
      </c>
      <c r="D14474" t="s">
        <v>5133</v>
      </c>
      <c r="E14474">
        <v>80779</v>
      </c>
      <c r="F14474" t="s">
        <v>4908</v>
      </c>
      <c r="G14474" t="s">
        <v>4913</v>
      </c>
      <c r="H14474" t="s">
        <v>4912</v>
      </c>
      <c r="I14474">
        <v>45117</v>
      </c>
      <c r="J14474">
        <v>169.95</v>
      </c>
      <c r="K14474">
        <v>173.264025</v>
      </c>
      <c r="L14474">
        <v>169.95</v>
      </c>
      <c r="M14474">
        <v>169.95</v>
      </c>
      <c r="N14474">
        <v>45156</v>
      </c>
      <c r="O14474">
        <v>45156</v>
      </c>
      <c r="P14474">
        <v>14</v>
      </c>
      <c r="Q14474" t="str">
        <f t="shared" si="226"/>
        <v>1-30</v>
      </c>
    </row>
    <row r="14475" spans="1:17" x14ac:dyDescent="0.25">
      <c r="A14475" t="s">
        <v>4900</v>
      </c>
      <c r="B14475">
        <v>1770</v>
      </c>
      <c r="C14475" t="s">
        <v>5013</v>
      </c>
      <c r="D14475" t="s">
        <v>4908</v>
      </c>
      <c r="E14475">
        <v>80780</v>
      </c>
      <c r="F14475" t="s">
        <v>4908</v>
      </c>
      <c r="G14475" t="s">
        <v>4913</v>
      </c>
      <c r="H14475" t="s">
        <v>4912</v>
      </c>
      <c r="I14475">
        <v>45117</v>
      </c>
      <c r="J14475">
        <v>60.84</v>
      </c>
      <c r="K14475">
        <v>62.026380000000003</v>
      </c>
      <c r="L14475">
        <v>60.84</v>
      </c>
      <c r="M14475">
        <v>50.7</v>
      </c>
      <c r="N14475">
        <v>45160</v>
      </c>
      <c r="P14475">
        <v>0</v>
      </c>
      <c r="Q14475" t="str">
        <f t="shared" si="226"/>
        <v>ACTIVE</v>
      </c>
    </row>
    <row r="14476" spans="1:17" x14ac:dyDescent="0.25">
      <c r="A14476" t="s">
        <v>4900</v>
      </c>
      <c r="B14476">
        <v>1534</v>
      </c>
      <c r="C14476" t="s">
        <v>4959</v>
      </c>
      <c r="D14476" t="s">
        <v>4908</v>
      </c>
      <c r="E14476">
        <v>80781</v>
      </c>
      <c r="F14476" t="s">
        <v>4908</v>
      </c>
      <c r="G14476" t="s">
        <v>4913</v>
      </c>
      <c r="H14476" t="s">
        <v>4912</v>
      </c>
      <c r="I14476">
        <v>45117</v>
      </c>
      <c r="J14476">
        <v>6</v>
      </c>
      <c r="K14476">
        <v>6.117</v>
      </c>
      <c r="L14476">
        <v>6</v>
      </c>
      <c r="M14476">
        <v>6</v>
      </c>
      <c r="P14476">
        <v>0</v>
      </c>
      <c r="Q14476" t="str">
        <f t="shared" si="226"/>
        <v>ACTIVE</v>
      </c>
    </row>
    <row r="14477" spans="1:17" x14ac:dyDescent="0.25">
      <c r="A14477" t="s">
        <v>4900</v>
      </c>
      <c r="B14477">
        <v>1490</v>
      </c>
      <c r="C14477" t="s">
        <v>5401</v>
      </c>
      <c r="D14477" t="s">
        <v>5092</v>
      </c>
      <c r="E14477">
        <v>80784</v>
      </c>
      <c r="F14477" t="s">
        <v>4908</v>
      </c>
      <c r="G14477" t="s">
        <v>4913</v>
      </c>
      <c r="H14477" t="s">
        <v>4912</v>
      </c>
      <c r="I14477">
        <v>45118</v>
      </c>
      <c r="J14477">
        <v>152.19999999999999</v>
      </c>
      <c r="K14477">
        <v>155.1679</v>
      </c>
      <c r="L14477">
        <v>152.19999999999999</v>
      </c>
      <c r="M14477">
        <v>152.19999999999999</v>
      </c>
      <c r="P14477">
        <v>0</v>
      </c>
      <c r="Q14477" t="str">
        <f t="shared" si="226"/>
        <v>ACTIVE</v>
      </c>
    </row>
    <row r="14478" spans="1:17" x14ac:dyDescent="0.25">
      <c r="A14478" t="s">
        <v>4900</v>
      </c>
      <c r="B14478">
        <v>1887</v>
      </c>
      <c r="C14478" t="s">
        <v>5176</v>
      </c>
      <c r="D14478" t="s">
        <v>4908</v>
      </c>
      <c r="E14478">
        <v>80785</v>
      </c>
      <c r="F14478" t="s">
        <v>4908</v>
      </c>
      <c r="G14478" t="s">
        <v>4913</v>
      </c>
      <c r="H14478" t="s">
        <v>4912</v>
      </c>
      <c r="I14478">
        <v>45118</v>
      </c>
      <c r="J14478">
        <v>229.99</v>
      </c>
      <c r="K14478">
        <v>234.474805</v>
      </c>
      <c r="L14478">
        <v>229.99</v>
      </c>
      <c r="M14478">
        <v>212.298462</v>
      </c>
      <c r="N14478">
        <v>45136</v>
      </c>
      <c r="P14478">
        <v>0</v>
      </c>
      <c r="Q14478" t="str">
        <f t="shared" si="226"/>
        <v>ACTIVE</v>
      </c>
    </row>
    <row r="14479" spans="1:17" x14ac:dyDescent="0.25">
      <c r="A14479" t="s">
        <v>4900</v>
      </c>
      <c r="B14479">
        <v>1490</v>
      </c>
      <c r="C14479" t="s">
        <v>5401</v>
      </c>
      <c r="D14479" t="s">
        <v>5092</v>
      </c>
      <c r="E14479">
        <v>80787</v>
      </c>
      <c r="F14479" t="s">
        <v>4908</v>
      </c>
      <c r="G14479" t="s">
        <v>4913</v>
      </c>
      <c r="H14479" t="s">
        <v>4912</v>
      </c>
      <c r="I14479">
        <v>45118</v>
      </c>
      <c r="J14479">
        <v>7.18</v>
      </c>
      <c r="K14479">
        <v>7.3200099999999999</v>
      </c>
      <c r="L14479">
        <v>7.18</v>
      </c>
      <c r="M14479">
        <v>7.18</v>
      </c>
      <c r="N14479">
        <v>45163</v>
      </c>
      <c r="O14479">
        <v>45163</v>
      </c>
      <c r="P14479">
        <v>7</v>
      </c>
      <c r="Q14479" t="str">
        <f t="shared" si="226"/>
        <v>1-30</v>
      </c>
    </row>
    <row r="14480" spans="1:17" x14ac:dyDescent="0.25">
      <c r="A14480" t="s">
        <v>4900</v>
      </c>
      <c r="B14480">
        <v>1942</v>
      </c>
      <c r="C14480" t="s">
        <v>5161</v>
      </c>
      <c r="D14480" t="s">
        <v>4908</v>
      </c>
      <c r="E14480">
        <v>80792</v>
      </c>
      <c r="F14480" t="s">
        <v>4908</v>
      </c>
      <c r="G14480" t="s">
        <v>4913</v>
      </c>
      <c r="H14480" t="s">
        <v>4912</v>
      </c>
      <c r="I14480">
        <v>45118</v>
      </c>
      <c r="J14480">
        <v>28.5</v>
      </c>
      <c r="K14480">
        <v>29.05575</v>
      </c>
      <c r="L14480">
        <v>28.5</v>
      </c>
      <c r="M14480">
        <v>19</v>
      </c>
      <c r="N14480">
        <v>45121</v>
      </c>
      <c r="P14480">
        <v>0</v>
      </c>
      <c r="Q14480" t="str">
        <f t="shared" si="226"/>
        <v>ACTIVE</v>
      </c>
    </row>
    <row r="14481" spans="1:17" x14ac:dyDescent="0.25">
      <c r="A14481" t="s">
        <v>4900</v>
      </c>
      <c r="B14481">
        <v>1935</v>
      </c>
      <c r="C14481" t="s">
        <v>5335</v>
      </c>
      <c r="D14481" t="s">
        <v>5092</v>
      </c>
      <c r="E14481">
        <v>80793</v>
      </c>
      <c r="F14481" t="s">
        <v>4908</v>
      </c>
      <c r="G14481" t="s">
        <v>4913</v>
      </c>
      <c r="H14481" t="s">
        <v>4912</v>
      </c>
      <c r="I14481">
        <v>45118</v>
      </c>
      <c r="J14481">
        <v>710</v>
      </c>
      <c r="K14481">
        <v>723.84500000000003</v>
      </c>
      <c r="L14481">
        <v>710</v>
      </c>
      <c r="M14481">
        <v>710</v>
      </c>
      <c r="N14481">
        <v>45156</v>
      </c>
      <c r="O14481">
        <v>45156</v>
      </c>
      <c r="P14481">
        <v>14</v>
      </c>
      <c r="Q14481" t="str">
        <f t="shared" si="226"/>
        <v>1-30</v>
      </c>
    </row>
    <row r="14482" spans="1:17" x14ac:dyDescent="0.25">
      <c r="A14482" t="s">
        <v>4900</v>
      </c>
      <c r="B14482">
        <v>1977</v>
      </c>
      <c r="C14482" t="s">
        <v>5055</v>
      </c>
      <c r="D14482" t="s">
        <v>4908</v>
      </c>
      <c r="E14482">
        <v>80794</v>
      </c>
      <c r="F14482" t="s">
        <v>4908</v>
      </c>
      <c r="G14482" t="s">
        <v>4913</v>
      </c>
      <c r="H14482" t="s">
        <v>4912</v>
      </c>
      <c r="I14482">
        <v>45118</v>
      </c>
      <c r="J14482">
        <v>101.6</v>
      </c>
      <c r="K14482">
        <v>103.5812</v>
      </c>
      <c r="L14482">
        <v>101.6</v>
      </c>
      <c r="M14482">
        <v>78.153845000000004</v>
      </c>
      <c r="N14482">
        <v>45152</v>
      </c>
      <c r="P14482">
        <v>0</v>
      </c>
      <c r="Q14482" t="str">
        <f t="shared" si="226"/>
        <v>ACTIVE</v>
      </c>
    </row>
    <row r="14483" spans="1:17" x14ac:dyDescent="0.25">
      <c r="A14483" t="s">
        <v>4900</v>
      </c>
      <c r="B14483">
        <v>1490</v>
      </c>
      <c r="C14483" t="s">
        <v>5401</v>
      </c>
      <c r="D14483" t="s">
        <v>5092</v>
      </c>
      <c r="E14483">
        <v>80795</v>
      </c>
      <c r="F14483" t="s">
        <v>4908</v>
      </c>
      <c r="G14483" t="s">
        <v>4913</v>
      </c>
      <c r="H14483" t="s">
        <v>4912</v>
      </c>
      <c r="I14483">
        <v>45118</v>
      </c>
      <c r="J14483">
        <v>161.1</v>
      </c>
      <c r="K14483">
        <v>164.24144999999999</v>
      </c>
      <c r="L14483">
        <v>161.1</v>
      </c>
      <c r="M14483">
        <v>161.1</v>
      </c>
      <c r="P14483">
        <v>0</v>
      </c>
      <c r="Q14483" t="str">
        <f t="shared" si="226"/>
        <v>ACTIVE</v>
      </c>
    </row>
    <row r="14484" spans="1:17" x14ac:dyDescent="0.25">
      <c r="A14484" t="s">
        <v>4900</v>
      </c>
      <c r="B14484">
        <v>1490</v>
      </c>
      <c r="C14484" t="s">
        <v>5401</v>
      </c>
      <c r="D14484" t="s">
        <v>5092</v>
      </c>
      <c r="E14484">
        <v>80796</v>
      </c>
      <c r="F14484" t="s">
        <v>4908</v>
      </c>
      <c r="G14484" t="s">
        <v>4913</v>
      </c>
      <c r="H14484" t="s">
        <v>4912</v>
      </c>
      <c r="I14484">
        <v>45118</v>
      </c>
      <c r="J14484">
        <v>30.63</v>
      </c>
      <c r="K14484">
        <v>31.227284999999998</v>
      </c>
      <c r="L14484">
        <v>30.63</v>
      </c>
      <c r="M14484">
        <v>30.63</v>
      </c>
      <c r="P14484">
        <v>0</v>
      </c>
      <c r="Q14484" t="str">
        <f t="shared" si="226"/>
        <v>ACTIVE</v>
      </c>
    </row>
    <row r="14485" spans="1:17" x14ac:dyDescent="0.25">
      <c r="A14485" t="s">
        <v>4900</v>
      </c>
      <c r="B14485">
        <v>1018</v>
      </c>
      <c r="C14485" t="s">
        <v>5077</v>
      </c>
      <c r="D14485" t="s">
        <v>4908</v>
      </c>
      <c r="E14485">
        <v>80797</v>
      </c>
      <c r="F14485" t="s">
        <v>4908</v>
      </c>
      <c r="G14485" t="s">
        <v>4913</v>
      </c>
      <c r="H14485" t="s">
        <v>4912</v>
      </c>
      <c r="I14485">
        <v>45118</v>
      </c>
      <c r="J14485">
        <v>689.48</v>
      </c>
      <c r="K14485">
        <v>702.92485999999997</v>
      </c>
      <c r="L14485">
        <v>689.48</v>
      </c>
      <c r="M14485">
        <v>689.48</v>
      </c>
      <c r="P14485">
        <v>0</v>
      </c>
      <c r="Q14485" t="str">
        <f t="shared" si="226"/>
        <v>ACTIVE</v>
      </c>
    </row>
    <row r="14486" spans="1:17" x14ac:dyDescent="0.25">
      <c r="A14486" t="s">
        <v>4900</v>
      </c>
      <c r="B14486">
        <v>1018</v>
      </c>
      <c r="C14486" t="s">
        <v>5077</v>
      </c>
      <c r="D14486" t="s">
        <v>4908</v>
      </c>
      <c r="E14486">
        <v>80800</v>
      </c>
      <c r="F14486" t="s">
        <v>4908</v>
      </c>
      <c r="G14486" t="s">
        <v>4913</v>
      </c>
      <c r="H14486" t="s">
        <v>4912</v>
      </c>
      <c r="I14486">
        <v>45118</v>
      </c>
      <c r="J14486">
        <v>1034.44</v>
      </c>
      <c r="K14486">
        <v>1054.61158</v>
      </c>
      <c r="L14486">
        <v>1034.44</v>
      </c>
      <c r="M14486">
        <v>1034.44</v>
      </c>
      <c r="P14486">
        <v>0</v>
      </c>
      <c r="Q14486" t="str">
        <f t="shared" si="226"/>
        <v>ACTIVE</v>
      </c>
    </row>
    <row r="14487" spans="1:17" x14ac:dyDescent="0.25">
      <c r="A14487" t="s">
        <v>4900</v>
      </c>
      <c r="B14487">
        <v>1004</v>
      </c>
      <c r="C14487" t="s">
        <v>5085</v>
      </c>
      <c r="D14487" t="s">
        <v>4908</v>
      </c>
      <c r="E14487">
        <v>80801</v>
      </c>
      <c r="F14487" t="s">
        <v>4908</v>
      </c>
      <c r="G14487" t="s">
        <v>4913</v>
      </c>
      <c r="H14487" t="s">
        <v>4912</v>
      </c>
      <c r="I14487">
        <v>45118</v>
      </c>
      <c r="J14487">
        <v>352.86</v>
      </c>
      <c r="K14487">
        <v>359.74077</v>
      </c>
      <c r="L14487">
        <v>352.86</v>
      </c>
      <c r="M14487">
        <v>352.86</v>
      </c>
      <c r="P14487">
        <v>0</v>
      </c>
      <c r="Q14487" t="str">
        <f t="shared" si="226"/>
        <v>ACTIVE</v>
      </c>
    </row>
    <row r="14488" spans="1:17" x14ac:dyDescent="0.25">
      <c r="A14488" t="s">
        <v>4900</v>
      </c>
      <c r="B14488">
        <v>1490</v>
      </c>
      <c r="C14488" t="s">
        <v>5401</v>
      </c>
      <c r="D14488" t="s">
        <v>5092</v>
      </c>
      <c r="E14488">
        <v>80802</v>
      </c>
      <c r="F14488" t="s">
        <v>4908</v>
      </c>
      <c r="G14488" t="s">
        <v>4913</v>
      </c>
      <c r="H14488" t="s">
        <v>4912</v>
      </c>
      <c r="I14488">
        <v>45118</v>
      </c>
      <c r="J14488">
        <v>24.3</v>
      </c>
      <c r="K14488">
        <v>24.773849999999999</v>
      </c>
      <c r="L14488">
        <v>24.3</v>
      </c>
      <c r="M14488">
        <v>24.3</v>
      </c>
      <c r="P14488">
        <v>0</v>
      </c>
      <c r="Q14488" t="str">
        <f t="shared" si="226"/>
        <v>ACTIVE</v>
      </c>
    </row>
    <row r="14489" spans="1:17" x14ac:dyDescent="0.25">
      <c r="A14489" t="s">
        <v>4900</v>
      </c>
      <c r="B14489">
        <v>2059</v>
      </c>
      <c r="C14489" t="s">
        <v>5410</v>
      </c>
      <c r="D14489" t="s">
        <v>5133</v>
      </c>
      <c r="E14489">
        <v>80803</v>
      </c>
      <c r="F14489" t="s">
        <v>5087</v>
      </c>
      <c r="G14489" t="s">
        <v>4913</v>
      </c>
      <c r="H14489" t="s">
        <v>4912</v>
      </c>
      <c r="I14489">
        <v>45118</v>
      </c>
      <c r="J14489">
        <v>1568.77</v>
      </c>
      <c r="K14489">
        <v>1599.361015</v>
      </c>
      <c r="L14489">
        <v>1568.77</v>
      </c>
      <c r="M14489">
        <v>1568.77</v>
      </c>
      <c r="N14489">
        <v>45159</v>
      </c>
      <c r="O14489">
        <v>45159</v>
      </c>
      <c r="P14489">
        <v>11</v>
      </c>
      <c r="Q14489" t="str">
        <f t="shared" si="226"/>
        <v>1-30</v>
      </c>
    </row>
    <row r="14490" spans="1:17" x14ac:dyDescent="0.25">
      <c r="A14490" t="s">
        <v>4900</v>
      </c>
      <c r="B14490">
        <v>1490</v>
      </c>
      <c r="C14490" t="s">
        <v>5401</v>
      </c>
      <c r="D14490" t="s">
        <v>5092</v>
      </c>
      <c r="E14490">
        <v>80807</v>
      </c>
      <c r="F14490" t="s">
        <v>4908</v>
      </c>
      <c r="G14490" t="s">
        <v>4913</v>
      </c>
      <c r="H14490" t="s">
        <v>4912</v>
      </c>
      <c r="I14490">
        <v>45118</v>
      </c>
      <c r="J14490">
        <v>88.78</v>
      </c>
      <c r="K14490">
        <v>90.511210000000005</v>
      </c>
      <c r="L14490">
        <v>88.78</v>
      </c>
      <c r="M14490">
        <v>88.78</v>
      </c>
      <c r="P14490">
        <v>0</v>
      </c>
      <c r="Q14490" t="str">
        <f t="shared" si="226"/>
        <v>ACTIVE</v>
      </c>
    </row>
    <row r="14491" spans="1:17" x14ac:dyDescent="0.25">
      <c r="A14491" t="s">
        <v>4900</v>
      </c>
      <c r="B14491">
        <v>1480</v>
      </c>
      <c r="C14491" t="s">
        <v>5425</v>
      </c>
      <c r="D14491" t="s">
        <v>5092</v>
      </c>
      <c r="E14491">
        <v>80808</v>
      </c>
      <c r="F14491" t="s">
        <v>4908</v>
      </c>
      <c r="G14491" t="s">
        <v>4913</v>
      </c>
      <c r="H14491" t="s">
        <v>4912</v>
      </c>
      <c r="I14491">
        <v>45118</v>
      </c>
      <c r="J14491">
        <v>100.29</v>
      </c>
      <c r="K14491">
        <v>102.245655</v>
      </c>
      <c r="L14491">
        <v>100.29</v>
      </c>
      <c r="M14491">
        <v>100.29</v>
      </c>
      <c r="P14491">
        <v>0</v>
      </c>
      <c r="Q14491" t="str">
        <f t="shared" si="226"/>
        <v>ACTIVE</v>
      </c>
    </row>
    <row r="14492" spans="1:17" x14ac:dyDescent="0.25">
      <c r="A14492" t="s">
        <v>4900</v>
      </c>
      <c r="B14492">
        <v>1918</v>
      </c>
      <c r="C14492" t="s">
        <v>5116</v>
      </c>
      <c r="D14492" t="s">
        <v>4908</v>
      </c>
      <c r="E14492">
        <v>80809</v>
      </c>
      <c r="F14492" t="s">
        <v>4908</v>
      </c>
      <c r="G14492" t="s">
        <v>4913</v>
      </c>
      <c r="H14492" t="s">
        <v>4912</v>
      </c>
      <c r="I14492">
        <v>45118</v>
      </c>
      <c r="J14492">
        <v>249</v>
      </c>
      <c r="K14492">
        <v>253.85550000000001</v>
      </c>
      <c r="L14492">
        <v>249</v>
      </c>
      <c r="M14492">
        <v>207.5</v>
      </c>
      <c r="N14492">
        <v>45169</v>
      </c>
      <c r="P14492">
        <v>0</v>
      </c>
      <c r="Q14492" t="str">
        <f t="shared" si="226"/>
        <v>ACTIVE</v>
      </c>
    </row>
    <row r="14493" spans="1:17" x14ac:dyDescent="0.25">
      <c r="A14493" t="s">
        <v>4900</v>
      </c>
      <c r="B14493">
        <v>2059</v>
      </c>
      <c r="C14493" t="s">
        <v>5410</v>
      </c>
      <c r="D14493" t="s">
        <v>5133</v>
      </c>
      <c r="E14493">
        <v>80810</v>
      </c>
      <c r="F14493" t="s">
        <v>5087</v>
      </c>
      <c r="G14493" t="s">
        <v>4913</v>
      </c>
      <c r="H14493" t="s">
        <v>4912</v>
      </c>
      <c r="I14493">
        <v>45118</v>
      </c>
      <c r="J14493">
        <v>89.8</v>
      </c>
      <c r="K14493">
        <v>91.551100000000005</v>
      </c>
      <c r="L14493">
        <v>89.8</v>
      </c>
      <c r="M14493">
        <v>89.8</v>
      </c>
      <c r="N14493">
        <v>45159</v>
      </c>
      <c r="O14493">
        <v>45159</v>
      </c>
      <c r="P14493">
        <v>11</v>
      </c>
      <c r="Q14493" t="str">
        <f t="shared" si="226"/>
        <v>1-30</v>
      </c>
    </row>
    <row r="14494" spans="1:17" x14ac:dyDescent="0.25">
      <c r="A14494" t="s">
        <v>4900</v>
      </c>
      <c r="B14494">
        <v>1947</v>
      </c>
      <c r="C14494" t="s">
        <v>5088</v>
      </c>
      <c r="D14494" t="s">
        <v>4908</v>
      </c>
      <c r="E14494">
        <v>80811</v>
      </c>
      <c r="F14494" t="s">
        <v>5087</v>
      </c>
      <c r="G14494" t="s">
        <v>4913</v>
      </c>
      <c r="H14494" t="s">
        <v>4912</v>
      </c>
      <c r="I14494">
        <v>45118</v>
      </c>
      <c r="J14494">
        <v>419.31</v>
      </c>
      <c r="K14494">
        <v>427.48654499999998</v>
      </c>
      <c r="L14494">
        <v>419.31</v>
      </c>
      <c r="M14494">
        <v>419.31</v>
      </c>
      <c r="N14494">
        <v>45167</v>
      </c>
      <c r="O14494">
        <v>45167</v>
      </c>
      <c r="P14494">
        <v>3</v>
      </c>
      <c r="Q14494" t="str">
        <f t="shared" si="226"/>
        <v>1-30</v>
      </c>
    </row>
    <row r="14495" spans="1:17" x14ac:dyDescent="0.25">
      <c r="A14495" t="s">
        <v>4900</v>
      </c>
      <c r="B14495">
        <v>491</v>
      </c>
      <c r="C14495" t="s">
        <v>5096</v>
      </c>
      <c r="D14495" t="s">
        <v>4908</v>
      </c>
      <c r="E14495">
        <v>80813</v>
      </c>
      <c r="F14495" t="s">
        <v>4908</v>
      </c>
      <c r="G14495" t="s">
        <v>4913</v>
      </c>
      <c r="H14495" t="s">
        <v>4912</v>
      </c>
      <c r="I14495">
        <v>45118</v>
      </c>
      <c r="J14495">
        <v>11</v>
      </c>
      <c r="K14495">
        <v>11.214499999999999</v>
      </c>
      <c r="L14495">
        <v>11</v>
      </c>
      <c r="M14495">
        <v>9.1666670000000003</v>
      </c>
      <c r="N14495">
        <v>45152</v>
      </c>
      <c r="P14495">
        <v>0</v>
      </c>
      <c r="Q14495" t="str">
        <f t="shared" si="226"/>
        <v>ACTIVE</v>
      </c>
    </row>
    <row r="14496" spans="1:17" x14ac:dyDescent="0.25">
      <c r="A14496" t="s">
        <v>4900</v>
      </c>
      <c r="B14496">
        <v>1895</v>
      </c>
      <c r="C14496" t="s">
        <v>5358</v>
      </c>
      <c r="D14496" t="s">
        <v>4908</v>
      </c>
      <c r="E14496">
        <v>80814</v>
      </c>
      <c r="F14496" t="s">
        <v>4908</v>
      </c>
      <c r="G14496" t="s">
        <v>4944</v>
      </c>
      <c r="H14496" t="s">
        <v>4912</v>
      </c>
      <c r="I14496">
        <v>45118</v>
      </c>
      <c r="J14496">
        <v>100.32</v>
      </c>
      <c r="K14496">
        <v>102.27624</v>
      </c>
      <c r="L14496">
        <v>100.32</v>
      </c>
      <c r="M14496">
        <v>83.6</v>
      </c>
      <c r="N14496">
        <v>45149</v>
      </c>
      <c r="P14496">
        <v>0</v>
      </c>
      <c r="Q14496" t="str">
        <f t="shared" si="226"/>
        <v>ACTIVE</v>
      </c>
    </row>
    <row r="14497" spans="1:17" x14ac:dyDescent="0.25">
      <c r="A14497" t="s">
        <v>4900</v>
      </c>
      <c r="B14497">
        <v>1895</v>
      </c>
      <c r="C14497" t="s">
        <v>5358</v>
      </c>
      <c r="D14497" t="s">
        <v>4908</v>
      </c>
      <c r="E14497">
        <v>80815</v>
      </c>
      <c r="F14497" t="s">
        <v>4908</v>
      </c>
      <c r="G14497" t="s">
        <v>4944</v>
      </c>
      <c r="H14497" t="s">
        <v>4912</v>
      </c>
      <c r="I14497">
        <v>45118</v>
      </c>
      <c r="J14497">
        <v>351.12</v>
      </c>
      <c r="K14497">
        <v>357.96683999999999</v>
      </c>
      <c r="L14497">
        <v>351.12</v>
      </c>
      <c r="M14497">
        <v>292.60000000000002</v>
      </c>
      <c r="N14497">
        <v>45149</v>
      </c>
      <c r="P14497">
        <v>0</v>
      </c>
      <c r="Q14497" t="str">
        <f t="shared" si="226"/>
        <v>ACTIVE</v>
      </c>
    </row>
    <row r="14498" spans="1:17" x14ac:dyDescent="0.25">
      <c r="A14498" t="s">
        <v>4900</v>
      </c>
      <c r="B14498">
        <v>1895</v>
      </c>
      <c r="C14498" t="s">
        <v>5358</v>
      </c>
      <c r="D14498" t="s">
        <v>4908</v>
      </c>
      <c r="E14498">
        <v>80816</v>
      </c>
      <c r="F14498" t="s">
        <v>4908</v>
      </c>
      <c r="G14498" t="s">
        <v>4944</v>
      </c>
      <c r="H14498" t="s">
        <v>4912</v>
      </c>
      <c r="I14498">
        <v>45118</v>
      </c>
      <c r="J14498">
        <v>175.56</v>
      </c>
      <c r="K14498">
        <v>178.98342</v>
      </c>
      <c r="L14498">
        <v>175.56</v>
      </c>
      <c r="M14498">
        <v>146.30000000000001</v>
      </c>
      <c r="N14498">
        <v>45149</v>
      </c>
      <c r="P14498">
        <v>0</v>
      </c>
      <c r="Q14498" t="str">
        <f t="shared" si="226"/>
        <v>ACTIVE</v>
      </c>
    </row>
    <row r="14499" spans="1:17" x14ac:dyDescent="0.25">
      <c r="A14499" t="s">
        <v>4900</v>
      </c>
      <c r="B14499">
        <v>1895</v>
      </c>
      <c r="C14499" t="s">
        <v>5358</v>
      </c>
      <c r="D14499" t="s">
        <v>4908</v>
      </c>
      <c r="E14499">
        <v>80817</v>
      </c>
      <c r="F14499" t="s">
        <v>4908</v>
      </c>
      <c r="G14499" t="s">
        <v>4944</v>
      </c>
      <c r="H14499" t="s">
        <v>4912</v>
      </c>
      <c r="I14499">
        <v>45118</v>
      </c>
      <c r="J14499">
        <v>275.88</v>
      </c>
      <c r="K14499">
        <v>281.25966</v>
      </c>
      <c r="L14499">
        <v>275.88</v>
      </c>
      <c r="M14499">
        <v>229.9</v>
      </c>
      <c r="N14499">
        <v>45149</v>
      </c>
      <c r="P14499">
        <v>0</v>
      </c>
      <c r="Q14499" t="str">
        <f t="shared" si="226"/>
        <v>ACTIVE</v>
      </c>
    </row>
    <row r="14500" spans="1:17" x14ac:dyDescent="0.25">
      <c r="A14500" t="s">
        <v>4900</v>
      </c>
      <c r="B14500">
        <v>1867</v>
      </c>
      <c r="C14500" t="s">
        <v>4938</v>
      </c>
      <c r="D14500" t="s">
        <v>4908</v>
      </c>
      <c r="E14500">
        <v>80819</v>
      </c>
      <c r="F14500" t="s">
        <v>4908</v>
      </c>
      <c r="G14500" t="s">
        <v>4913</v>
      </c>
      <c r="H14500" t="s">
        <v>4912</v>
      </c>
      <c r="I14500">
        <v>45118</v>
      </c>
      <c r="J14500">
        <v>130.19999999999999</v>
      </c>
      <c r="K14500">
        <v>132.7389</v>
      </c>
      <c r="L14500">
        <v>130.19999999999999</v>
      </c>
      <c r="M14500">
        <v>95.146156000000005</v>
      </c>
      <c r="N14500">
        <v>45166</v>
      </c>
      <c r="P14500">
        <v>0</v>
      </c>
      <c r="Q14500" t="str">
        <f t="shared" si="226"/>
        <v>ACTIVE</v>
      </c>
    </row>
    <row r="14501" spans="1:17" x14ac:dyDescent="0.25">
      <c r="A14501" t="s">
        <v>4900</v>
      </c>
      <c r="B14501">
        <v>1484</v>
      </c>
      <c r="C14501" t="s">
        <v>5075</v>
      </c>
      <c r="D14501" t="s">
        <v>4908</v>
      </c>
      <c r="E14501">
        <v>80826</v>
      </c>
      <c r="F14501" t="s">
        <v>4908</v>
      </c>
      <c r="G14501" t="s">
        <v>4913</v>
      </c>
      <c r="H14501" t="s">
        <v>4912</v>
      </c>
      <c r="I14501">
        <v>45118</v>
      </c>
      <c r="J14501">
        <v>990</v>
      </c>
      <c r="K14501">
        <v>1009.3049999999999</v>
      </c>
      <c r="L14501">
        <v>990</v>
      </c>
      <c r="M14501">
        <v>990</v>
      </c>
      <c r="P14501">
        <v>0</v>
      </c>
      <c r="Q14501" t="str">
        <f t="shared" si="226"/>
        <v>ACTIVE</v>
      </c>
    </row>
    <row r="14502" spans="1:17" x14ac:dyDescent="0.25">
      <c r="A14502" t="s">
        <v>4900</v>
      </c>
      <c r="B14502">
        <v>2059</v>
      </c>
      <c r="C14502" t="s">
        <v>5410</v>
      </c>
      <c r="D14502" t="s">
        <v>5133</v>
      </c>
      <c r="E14502">
        <v>80828</v>
      </c>
      <c r="F14502" t="s">
        <v>5087</v>
      </c>
      <c r="G14502" t="s">
        <v>4913</v>
      </c>
      <c r="H14502" t="s">
        <v>4912</v>
      </c>
      <c r="I14502">
        <v>45118</v>
      </c>
      <c r="J14502">
        <v>50.35</v>
      </c>
      <c r="K14502">
        <v>51.331825000000002</v>
      </c>
      <c r="L14502">
        <v>50.35</v>
      </c>
      <c r="M14502">
        <v>50.35</v>
      </c>
      <c r="N14502">
        <v>45159</v>
      </c>
      <c r="O14502">
        <v>45159</v>
      </c>
      <c r="P14502">
        <v>11</v>
      </c>
      <c r="Q14502" t="str">
        <f t="shared" si="226"/>
        <v>1-30</v>
      </c>
    </row>
    <row r="14503" spans="1:17" x14ac:dyDescent="0.25">
      <c r="A14503" t="s">
        <v>4900</v>
      </c>
      <c r="B14503">
        <v>2059</v>
      </c>
      <c r="C14503" t="s">
        <v>5410</v>
      </c>
      <c r="D14503" t="s">
        <v>5133</v>
      </c>
      <c r="E14503">
        <v>80829</v>
      </c>
      <c r="F14503" t="s">
        <v>5087</v>
      </c>
      <c r="G14503" t="s">
        <v>4913</v>
      </c>
      <c r="H14503" t="s">
        <v>4912</v>
      </c>
      <c r="I14503">
        <v>45118</v>
      </c>
      <c r="J14503">
        <v>50</v>
      </c>
      <c r="K14503">
        <v>50.975000000000001</v>
      </c>
      <c r="L14503">
        <v>50</v>
      </c>
      <c r="M14503">
        <v>50</v>
      </c>
      <c r="N14503">
        <v>45159</v>
      </c>
      <c r="O14503">
        <v>45159</v>
      </c>
      <c r="P14503">
        <v>11</v>
      </c>
      <c r="Q14503" t="str">
        <f t="shared" si="226"/>
        <v>1-30</v>
      </c>
    </row>
    <row r="14504" spans="1:17" x14ac:dyDescent="0.25">
      <c r="A14504" t="s">
        <v>4900</v>
      </c>
      <c r="B14504">
        <v>1795</v>
      </c>
      <c r="C14504" t="s">
        <v>5269</v>
      </c>
      <c r="D14504" t="s">
        <v>4908</v>
      </c>
      <c r="E14504">
        <v>80830</v>
      </c>
      <c r="F14504" t="s">
        <v>4908</v>
      </c>
      <c r="G14504" t="s">
        <v>4944</v>
      </c>
      <c r="H14504" t="s">
        <v>4912</v>
      </c>
      <c r="I14504">
        <v>45118</v>
      </c>
      <c r="J14504">
        <v>2500</v>
      </c>
      <c r="K14504">
        <v>2548.75</v>
      </c>
      <c r="L14504">
        <v>2500</v>
      </c>
      <c r="M14504">
        <v>2083.333333</v>
      </c>
      <c r="N14504">
        <v>45152</v>
      </c>
      <c r="P14504">
        <v>0</v>
      </c>
      <c r="Q14504" t="str">
        <f t="shared" si="226"/>
        <v>ACTIVE</v>
      </c>
    </row>
    <row r="14505" spans="1:17" x14ac:dyDescent="0.25">
      <c r="A14505" t="s">
        <v>4900</v>
      </c>
      <c r="B14505">
        <v>1870</v>
      </c>
      <c r="C14505" t="s">
        <v>5318</v>
      </c>
      <c r="D14505" t="s">
        <v>4908</v>
      </c>
      <c r="E14505">
        <v>80834</v>
      </c>
      <c r="F14505" t="s">
        <v>4908</v>
      </c>
      <c r="G14505" t="s">
        <v>4913</v>
      </c>
      <c r="H14505" t="s">
        <v>4912</v>
      </c>
      <c r="I14505">
        <v>45118</v>
      </c>
      <c r="J14505">
        <v>23.02</v>
      </c>
      <c r="K14505">
        <v>23.468889999999998</v>
      </c>
      <c r="L14505">
        <v>23.02</v>
      </c>
      <c r="M14505">
        <v>23.02</v>
      </c>
      <c r="P14505">
        <v>0</v>
      </c>
      <c r="Q14505" t="str">
        <f t="shared" si="226"/>
        <v>ACTIVE</v>
      </c>
    </row>
    <row r="14506" spans="1:17" x14ac:dyDescent="0.25">
      <c r="A14506" t="s">
        <v>4900</v>
      </c>
      <c r="B14506">
        <v>491</v>
      </c>
      <c r="C14506" t="s">
        <v>5096</v>
      </c>
      <c r="D14506" t="s">
        <v>4908</v>
      </c>
      <c r="E14506">
        <v>80836</v>
      </c>
      <c r="F14506" t="s">
        <v>4908</v>
      </c>
      <c r="G14506" t="s">
        <v>4913</v>
      </c>
      <c r="H14506" t="s">
        <v>4912</v>
      </c>
      <c r="I14506">
        <v>45118</v>
      </c>
      <c r="J14506">
        <v>42</v>
      </c>
      <c r="K14506">
        <v>42.819000000000003</v>
      </c>
      <c r="L14506">
        <v>42</v>
      </c>
      <c r="M14506">
        <v>35</v>
      </c>
      <c r="N14506">
        <v>45152</v>
      </c>
      <c r="P14506">
        <v>0</v>
      </c>
      <c r="Q14506" t="str">
        <f t="shared" si="226"/>
        <v>ACTIVE</v>
      </c>
    </row>
    <row r="14507" spans="1:17" x14ac:dyDescent="0.25">
      <c r="A14507" t="s">
        <v>4900</v>
      </c>
      <c r="B14507">
        <v>1867</v>
      </c>
      <c r="C14507" t="s">
        <v>4938</v>
      </c>
      <c r="D14507" t="s">
        <v>4908</v>
      </c>
      <c r="E14507">
        <v>80838</v>
      </c>
      <c r="F14507" t="s">
        <v>4908</v>
      </c>
      <c r="G14507" t="s">
        <v>4913</v>
      </c>
      <c r="H14507" t="s">
        <v>4912</v>
      </c>
      <c r="I14507">
        <v>45118</v>
      </c>
      <c r="J14507">
        <v>130.19999999999999</v>
      </c>
      <c r="K14507">
        <v>132.7389</v>
      </c>
      <c r="L14507">
        <v>130.19999999999999</v>
      </c>
      <c r="M14507">
        <v>95.146156000000005</v>
      </c>
      <c r="N14507">
        <v>45166</v>
      </c>
      <c r="P14507">
        <v>0</v>
      </c>
      <c r="Q14507" t="str">
        <f t="shared" si="226"/>
        <v>ACTIVE</v>
      </c>
    </row>
    <row r="14508" spans="1:17" x14ac:dyDescent="0.25">
      <c r="A14508" t="s">
        <v>4900</v>
      </c>
      <c r="B14508">
        <v>1918</v>
      </c>
      <c r="C14508" t="s">
        <v>5116</v>
      </c>
      <c r="D14508" t="s">
        <v>4908</v>
      </c>
      <c r="E14508">
        <v>80841</v>
      </c>
      <c r="F14508" t="s">
        <v>4908</v>
      </c>
      <c r="G14508" t="s">
        <v>4913</v>
      </c>
      <c r="H14508" t="s">
        <v>4912</v>
      </c>
      <c r="I14508">
        <v>45118</v>
      </c>
      <c r="J14508">
        <v>212.45</v>
      </c>
      <c r="K14508">
        <v>216.59277499999999</v>
      </c>
      <c r="L14508">
        <v>212.45</v>
      </c>
      <c r="M14508">
        <v>177.04166649999999</v>
      </c>
      <c r="N14508">
        <v>45169</v>
      </c>
      <c r="P14508">
        <v>0</v>
      </c>
      <c r="Q14508" t="str">
        <f t="shared" si="226"/>
        <v>ACTIVE</v>
      </c>
    </row>
    <row r="14509" spans="1:17" x14ac:dyDescent="0.25">
      <c r="A14509" t="s">
        <v>4900</v>
      </c>
      <c r="B14509">
        <v>1534</v>
      </c>
      <c r="C14509" t="s">
        <v>4959</v>
      </c>
      <c r="D14509" t="s">
        <v>4908</v>
      </c>
      <c r="E14509">
        <v>80842</v>
      </c>
      <c r="F14509" t="s">
        <v>4908</v>
      </c>
      <c r="G14509" t="s">
        <v>4913</v>
      </c>
      <c r="H14509" t="s">
        <v>4912</v>
      </c>
      <c r="I14509">
        <v>45118</v>
      </c>
      <c r="J14509">
        <v>8.3000000000000007</v>
      </c>
      <c r="K14509">
        <v>8.4618500000000001</v>
      </c>
      <c r="L14509">
        <v>8.3000000000000007</v>
      </c>
      <c r="M14509">
        <v>8.3000000000000007</v>
      </c>
      <c r="P14509">
        <v>0</v>
      </c>
      <c r="Q14509" t="str">
        <f t="shared" si="226"/>
        <v>ACTIVE</v>
      </c>
    </row>
    <row r="14510" spans="1:17" x14ac:dyDescent="0.25">
      <c r="A14510" t="s">
        <v>4900</v>
      </c>
      <c r="B14510">
        <v>1873</v>
      </c>
      <c r="C14510" t="s">
        <v>4920</v>
      </c>
      <c r="D14510" t="s">
        <v>4908</v>
      </c>
      <c r="E14510">
        <v>80844</v>
      </c>
      <c r="F14510" t="s">
        <v>4908</v>
      </c>
      <c r="G14510" t="s">
        <v>4913</v>
      </c>
      <c r="H14510" t="s">
        <v>4912</v>
      </c>
      <c r="I14510">
        <v>45118</v>
      </c>
      <c r="J14510">
        <v>148.94</v>
      </c>
      <c r="K14510">
        <v>151.84433000000001</v>
      </c>
      <c r="L14510">
        <v>148.94</v>
      </c>
      <c r="M14510">
        <v>148.94</v>
      </c>
      <c r="P14510">
        <v>0</v>
      </c>
      <c r="Q14510" t="str">
        <f t="shared" si="226"/>
        <v>ACTIVE</v>
      </c>
    </row>
    <row r="14511" spans="1:17" x14ac:dyDescent="0.25">
      <c r="A14511" t="s">
        <v>4900</v>
      </c>
      <c r="B14511">
        <v>1361</v>
      </c>
      <c r="C14511" t="s">
        <v>1212</v>
      </c>
      <c r="D14511" t="s">
        <v>4908</v>
      </c>
      <c r="E14511">
        <v>80846</v>
      </c>
      <c r="F14511" t="s">
        <v>4908</v>
      </c>
      <c r="G14511" t="s">
        <v>4913</v>
      </c>
      <c r="H14511" t="s">
        <v>4912</v>
      </c>
      <c r="I14511">
        <v>45118</v>
      </c>
      <c r="J14511">
        <v>50.5</v>
      </c>
      <c r="K14511">
        <v>51.484749999999998</v>
      </c>
      <c r="L14511">
        <v>50.5</v>
      </c>
      <c r="M14511">
        <v>42.083333000000003</v>
      </c>
      <c r="N14511">
        <v>45159</v>
      </c>
      <c r="P14511">
        <v>0</v>
      </c>
      <c r="Q14511" t="str">
        <f t="shared" si="226"/>
        <v>ACTIVE</v>
      </c>
    </row>
    <row r="14512" spans="1:17" x14ac:dyDescent="0.25">
      <c r="A14512" t="s">
        <v>4900</v>
      </c>
      <c r="B14512">
        <v>1870</v>
      </c>
      <c r="C14512" t="s">
        <v>5318</v>
      </c>
      <c r="D14512" t="s">
        <v>4908</v>
      </c>
      <c r="E14512">
        <v>80857</v>
      </c>
      <c r="F14512" t="s">
        <v>4908</v>
      </c>
      <c r="G14512" t="s">
        <v>4913</v>
      </c>
      <c r="H14512" t="s">
        <v>4912</v>
      </c>
      <c r="I14512">
        <v>45118</v>
      </c>
      <c r="J14512">
        <v>74.83</v>
      </c>
      <c r="K14512">
        <v>76.289185000000003</v>
      </c>
      <c r="L14512">
        <v>74.83</v>
      </c>
      <c r="M14512">
        <v>74.83</v>
      </c>
      <c r="P14512">
        <v>0</v>
      </c>
      <c r="Q14512" t="str">
        <f t="shared" si="226"/>
        <v>ACTIVE</v>
      </c>
    </row>
    <row r="14513" spans="1:17" x14ac:dyDescent="0.25">
      <c r="A14513" t="s">
        <v>4900</v>
      </c>
      <c r="B14513">
        <v>1870</v>
      </c>
      <c r="C14513" t="s">
        <v>5318</v>
      </c>
      <c r="D14513" t="s">
        <v>4908</v>
      </c>
      <c r="E14513">
        <v>80858</v>
      </c>
      <c r="F14513" t="s">
        <v>4908</v>
      </c>
      <c r="G14513" t="s">
        <v>4913</v>
      </c>
      <c r="H14513" t="s">
        <v>4912</v>
      </c>
      <c r="I14513">
        <v>45118</v>
      </c>
      <c r="J14513">
        <v>151.72999999999999</v>
      </c>
      <c r="K14513">
        <v>154.68873500000001</v>
      </c>
      <c r="L14513">
        <v>151.72999999999999</v>
      </c>
      <c r="M14513">
        <v>151.72999999999999</v>
      </c>
      <c r="P14513">
        <v>0</v>
      </c>
      <c r="Q14513" t="str">
        <f t="shared" si="226"/>
        <v>ACTIVE</v>
      </c>
    </row>
    <row r="14514" spans="1:17" x14ac:dyDescent="0.25">
      <c r="A14514" t="s">
        <v>4900</v>
      </c>
      <c r="B14514">
        <v>2009</v>
      </c>
      <c r="C14514" t="s">
        <v>5126</v>
      </c>
      <c r="D14514" t="s">
        <v>4908</v>
      </c>
      <c r="E14514">
        <v>80859</v>
      </c>
      <c r="F14514" t="s">
        <v>4908</v>
      </c>
      <c r="G14514" t="s">
        <v>4913</v>
      </c>
      <c r="H14514" t="s">
        <v>4912</v>
      </c>
      <c r="I14514">
        <v>45118</v>
      </c>
      <c r="J14514">
        <v>19</v>
      </c>
      <c r="K14514">
        <v>19.3705</v>
      </c>
      <c r="L14514">
        <v>19</v>
      </c>
      <c r="M14514">
        <v>15.833333</v>
      </c>
      <c r="N14514">
        <v>45156</v>
      </c>
      <c r="P14514">
        <v>0</v>
      </c>
      <c r="Q14514" t="str">
        <f t="shared" si="226"/>
        <v>ACTIVE</v>
      </c>
    </row>
    <row r="14515" spans="1:17" x14ac:dyDescent="0.25">
      <c r="A14515" t="s">
        <v>4900</v>
      </c>
      <c r="B14515">
        <v>2009</v>
      </c>
      <c r="C14515" t="s">
        <v>5126</v>
      </c>
      <c r="D14515" t="s">
        <v>4908</v>
      </c>
      <c r="E14515">
        <v>80860</v>
      </c>
      <c r="F14515" t="s">
        <v>4908</v>
      </c>
      <c r="G14515" t="s">
        <v>4913</v>
      </c>
      <c r="H14515" t="s">
        <v>4912</v>
      </c>
      <c r="I14515">
        <v>45118</v>
      </c>
      <c r="J14515">
        <v>29.95</v>
      </c>
      <c r="K14515">
        <v>30.534025</v>
      </c>
      <c r="L14515">
        <v>29.95</v>
      </c>
      <c r="M14515">
        <v>24.958333499999998</v>
      </c>
      <c r="N14515">
        <v>45156</v>
      </c>
      <c r="P14515">
        <v>0</v>
      </c>
      <c r="Q14515" t="str">
        <f t="shared" si="226"/>
        <v>ACTIVE</v>
      </c>
    </row>
    <row r="14516" spans="1:17" x14ac:dyDescent="0.25">
      <c r="A14516" t="s">
        <v>4900</v>
      </c>
      <c r="B14516">
        <v>1918</v>
      </c>
      <c r="C14516" t="s">
        <v>5116</v>
      </c>
      <c r="D14516" t="s">
        <v>4908</v>
      </c>
      <c r="E14516">
        <v>80862</v>
      </c>
      <c r="F14516" t="s">
        <v>4908</v>
      </c>
      <c r="G14516" t="s">
        <v>4913</v>
      </c>
      <c r="H14516" t="s">
        <v>4912</v>
      </c>
      <c r="I14516">
        <v>45118</v>
      </c>
      <c r="J14516">
        <v>404.84</v>
      </c>
      <c r="K14516">
        <v>412.73437999999999</v>
      </c>
      <c r="L14516">
        <v>404.84</v>
      </c>
      <c r="M14516">
        <v>337.36666700000001</v>
      </c>
      <c r="N14516">
        <v>45169</v>
      </c>
      <c r="P14516">
        <v>0</v>
      </c>
      <c r="Q14516" t="str">
        <f t="shared" si="226"/>
        <v>ACTIVE</v>
      </c>
    </row>
    <row r="14517" spans="1:17" x14ac:dyDescent="0.25">
      <c r="A14517" t="s">
        <v>4900</v>
      </c>
      <c r="B14517">
        <v>1534</v>
      </c>
      <c r="C14517" t="s">
        <v>4959</v>
      </c>
      <c r="D14517" t="s">
        <v>4908</v>
      </c>
      <c r="E14517">
        <v>80865</v>
      </c>
      <c r="F14517" t="s">
        <v>4908</v>
      </c>
      <c r="G14517" t="s">
        <v>4913</v>
      </c>
      <c r="H14517" t="s">
        <v>4912</v>
      </c>
      <c r="I14517">
        <v>45118</v>
      </c>
      <c r="J14517">
        <v>13.75</v>
      </c>
      <c r="K14517">
        <v>14.018125</v>
      </c>
      <c r="L14517">
        <v>13.75</v>
      </c>
      <c r="M14517">
        <v>13.75</v>
      </c>
      <c r="P14517">
        <v>0</v>
      </c>
      <c r="Q14517" t="str">
        <f t="shared" si="226"/>
        <v>ACTIVE</v>
      </c>
    </row>
    <row r="14518" spans="1:17" x14ac:dyDescent="0.25">
      <c r="A14518" t="s">
        <v>4900</v>
      </c>
      <c r="B14518">
        <v>1272</v>
      </c>
      <c r="C14518" t="s">
        <v>5357</v>
      </c>
      <c r="D14518" t="s">
        <v>4908</v>
      </c>
      <c r="E14518">
        <v>80868</v>
      </c>
      <c r="F14518" t="s">
        <v>4908</v>
      </c>
      <c r="G14518" t="s">
        <v>4944</v>
      </c>
      <c r="H14518" t="s">
        <v>4912</v>
      </c>
      <c r="I14518">
        <v>45118</v>
      </c>
      <c r="J14518">
        <v>1753.87</v>
      </c>
      <c r="K14518">
        <v>1788.070465</v>
      </c>
      <c r="L14518">
        <v>1753.87</v>
      </c>
      <c r="M14518">
        <v>1281.674231</v>
      </c>
      <c r="N14518">
        <v>45166</v>
      </c>
      <c r="P14518">
        <v>0</v>
      </c>
      <c r="Q14518" t="str">
        <f t="shared" si="226"/>
        <v>ACTIVE</v>
      </c>
    </row>
    <row r="14519" spans="1:17" x14ac:dyDescent="0.25">
      <c r="A14519" t="s">
        <v>4900</v>
      </c>
      <c r="B14519">
        <v>491</v>
      </c>
      <c r="C14519" t="s">
        <v>5096</v>
      </c>
      <c r="D14519" t="s">
        <v>4908</v>
      </c>
      <c r="E14519">
        <v>80869</v>
      </c>
      <c r="F14519" t="s">
        <v>4908</v>
      </c>
      <c r="G14519" t="s">
        <v>4913</v>
      </c>
      <c r="H14519" t="s">
        <v>4912</v>
      </c>
      <c r="I14519">
        <v>45118</v>
      </c>
      <c r="J14519">
        <v>42</v>
      </c>
      <c r="K14519">
        <v>42.819000000000003</v>
      </c>
      <c r="L14519">
        <v>42</v>
      </c>
      <c r="M14519">
        <v>35</v>
      </c>
      <c r="N14519">
        <v>45152</v>
      </c>
      <c r="P14519">
        <v>0</v>
      </c>
      <c r="Q14519" t="str">
        <f t="shared" si="226"/>
        <v>ACTIVE</v>
      </c>
    </row>
    <row r="14520" spans="1:17" x14ac:dyDescent="0.25">
      <c r="A14520" t="s">
        <v>4900</v>
      </c>
      <c r="B14520">
        <v>1838</v>
      </c>
      <c r="C14520" t="s">
        <v>5177</v>
      </c>
      <c r="D14520" t="s">
        <v>4908</v>
      </c>
      <c r="E14520">
        <v>80875</v>
      </c>
      <c r="F14520" t="s">
        <v>4908</v>
      </c>
      <c r="G14520" t="s">
        <v>4913</v>
      </c>
      <c r="H14520" t="s">
        <v>4912</v>
      </c>
      <c r="I14520">
        <v>45118</v>
      </c>
      <c r="J14520">
        <v>60.67</v>
      </c>
      <c r="K14520">
        <v>61.853065000000001</v>
      </c>
      <c r="L14520">
        <v>60.67</v>
      </c>
      <c r="M14520">
        <v>50.558333500000003</v>
      </c>
      <c r="N14520">
        <v>45152</v>
      </c>
      <c r="P14520">
        <v>0</v>
      </c>
      <c r="Q14520" t="str">
        <f t="shared" si="226"/>
        <v>ACTIVE</v>
      </c>
    </row>
    <row r="14521" spans="1:17" x14ac:dyDescent="0.25">
      <c r="A14521" t="s">
        <v>4900</v>
      </c>
      <c r="B14521">
        <v>1150</v>
      </c>
      <c r="C14521" t="s">
        <v>4929</v>
      </c>
      <c r="D14521" t="s">
        <v>4908</v>
      </c>
      <c r="E14521">
        <v>80876</v>
      </c>
      <c r="F14521" t="s">
        <v>4908</v>
      </c>
      <c r="G14521" t="s">
        <v>4913</v>
      </c>
      <c r="H14521" t="s">
        <v>4912</v>
      </c>
      <c r="I14521">
        <v>45118</v>
      </c>
      <c r="J14521">
        <v>310</v>
      </c>
      <c r="K14521">
        <v>316.04500000000002</v>
      </c>
      <c r="L14521">
        <v>310</v>
      </c>
      <c r="M14521">
        <v>258.33333299999998</v>
      </c>
      <c r="N14521">
        <v>45160</v>
      </c>
      <c r="P14521">
        <v>0</v>
      </c>
      <c r="Q14521" t="str">
        <f t="shared" si="226"/>
        <v>ACTIVE</v>
      </c>
    </row>
    <row r="14522" spans="1:17" x14ac:dyDescent="0.25">
      <c r="A14522" t="s">
        <v>4900</v>
      </c>
      <c r="B14522">
        <v>397</v>
      </c>
      <c r="C14522" t="s">
        <v>5224</v>
      </c>
      <c r="D14522" t="s">
        <v>4908</v>
      </c>
      <c r="E14522">
        <v>80877</v>
      </c>
      <c r="F14522" t="s">
        <v>4908</v>
      </c>
      <c r="G14522" t="s">
        <v>4913</v>
      </c>
      <c r="H14522" t="s">
        <v>4912</v>
      </c>
      <c r="I14522">
        <v>45118</v>
      </c>
      <c r="J14522">
        <v>131.12</v>
      </c>
      <c r="K14522">
        <v>133.67684</v>
      </c>
      <c r="L14522">
        <v>131.12</v>
      </c>
      <c r="M14522">
        <v>109.266667</v>
      </c>
      <c r="N14522">
        <v>45152</v>
      </c>
      <c r="P14522">
        <v>0</v>
      </c>
      <c r="Q14522" t="str">
        <f t="shared" si="226"/>
        <v>ACTIVE</v>
      </c>
    </row>
    <row r="14523" spans="1:17" x14ac:dyDescent="0.25">
      <c r="A14523" t="s">
        <v>4900</v>
      </c>
      <c r="B14523">
        <v>1490</v>
      </c>
      <c r="C14523" t="s">
        <v>5401</v>
      </c>
      <c r="D14523" t="s">
        <v>5092</v>
      </c>
      <c r="E14523">
        <v>80878</v>
      </c>
      <c r="F14523" t="s">
        <v>4908</v>
      </c>
      <c r="G14523" t="s">
        <v>4913</v>
      </c>
      <c r="H14523" t="s">
        <v>4912</v>
      </c>
      <c r="I14523">
        <v>45118</v>
      </c>
      <c r="J14523">
        <v>117</v>
      </c>
      <c r="K14523">
        <v>119.28149999999999</v>
      </c>
      <c r="L14523">
        <v>117</v>
      </c>
      <c r="M14523">
        <v>117</v>
      </c>
      <c r="P14523">
        <v>0</v>
      </c>
      <c r="Q14523" t="str">
        <f t="shared" si="226"/>
        <v>ACTIVE</v>
      </c>
    </row>
    <row r="14524" spans="1:17" x14ac:dyDescent="0.25">
      <c r="A14524" t="s">
        <v>4900</v>
      </c>
      <c r="B14524">
        <v>1918</v>
      </c>
      <c r="C14524" t="s">
        <v>5116</v>
      </c>
      <c r="D14524" t="s">
        <v>4908</v>
      </c>
      <c r="E14524">
        <v>80880</v>
      </c>
      <c r="F14524" t="s">
        <v>4908</v>
      </c>
      <c r="G14524" t="s">
        <v>4913</v>
      </c>
      <c r="H14524" t="s">
        <v>4912</v>
      </c>
      <c r="I14524">
        <v>45118</v>
      </c>
      <c r="J14524">
        <v>427.25</v>
      </c>
      <c r="K14524">
        <v>435.58137499999998</v>
      </c>
      <c r="L14524">
        <v>427.25</v>
      </c>
      <c r="M14524">
        <v>356.04166650000002</v>
      </c>
      <c r="N14524">
        <v>45169</v>
      </c>
      <c r="P14524">
        <v>0</v>
      </c>
      <c r="Q14524" t="str">
        <f t="shared" si="226"/>
        <v>ACTIVE</v>
      </c>
    </row>
    <row r="14525" spans="1:17" x14ac:dyDescent="0.25">
      <c r="A14525" t="s">
        <v>4900</v>
      </c>
      <c r="B14525">
        <v>1867</v>
      </c>
      <c r="C14525" t="s">
        <v>4938</v>
      </c>
      <c r="D14525" t="s">
        <v>4908</v>
      </c>
      <c r="E14525">
        <v>80881</v>
      </c>
      <c r="F14525" t="s">
        <v>4908</v>
      </c>
      <c r="G14525" t="s">
        <v>4913</v>
      </c>
      <c r="H14525" t="s">
        <v>4912</v>
      </c>
      <c r="I14525">
        <v>45118</v>
      </c>
      <c r="J14525">
        <v>130.19999999999999</v>
      </c>
      <c r="K14525">
        <v>132.7389</v>
      </c>
      <c r="L14525">
        <v>130.19999999999999</v>
      </c>
      <c r="M14525">
        <v>95.146156000000005</v>
      </c>
      <c r="N14525">
        <v>45166</v>
      </c>
      <c r="P14525">
        <v>0</v>
      </c>
      <c r="Q14525" t="str">
        <f t="shared" si="226"/>
        <v>ACTIVE</v>
      </c>
    </row>
    <row r="14526" spans="1:17" x14ac:dyDescent="0.25">
      <c r="A14526" t="s">
        <v>4900</v>
      </c>
      <c r="B14526">
        <v>1942</v>
      </c>
      <c r="C14526" t="s">
        <v>5161</v>
      </c>
      <c r="D14526" t="s">
        <v>4908</v>
      </c>
      <c r="E14526">
        <v>80883</v>
      </c>
      <c r="F14526" t="s">
        <v>4908</v>
      </c>
      <c r="G14526" t="s">
        <v>4913</v>
      </c>
      <c r="H14526" t="s">
        <v>4912</v>
      </c>
      <c r="I14526">
        <v>45118</v>
      </c>
      <c r="J14526">
        <v>148</v>
      </c>
      <c r="K14526">
        <v>150.886</v>
      </c>
      <c r="L14526">
        <v>148</v>
      </c>
      <c r="M14526">
        <v>123.333333</v>
      </c>
      <c r="N14526">
        <v>45121</v>
      </c>
      <c r="P14526">
        <v>0</v>
      </c>
      <c r="Q14526" t="str">
        <f t="shared" si="226"/>
        <v>ACTIVE</v>
      </c>
    </row>
    <row r="14527" spans="1:17" x14ac:dyDescent="0.25">
      <c r="A14527" t="s">
        <v>4900</v>
      </c>
      <c r="B14527">
        <v>1761</v>
      </c>
      <c r="C14527" t="s">
        <v>5349</v>
      </c>
      <c r="D14527" t="s">
        <v>4908</v>
      </c>
      <c r="E14527">
        <v>80886</v>
      </c>
      <c r="F14527" t="s">
        <v>4908</v>
      </c>
      <c r="G14527" t="s">
        <v>4944</v>
      </c>
      <c r="H14527" t="s">
        <v>4912</v>
      </c>
      <c r="I14527">
        <v>45118</v>
      </c>
      <c r="J14527">
        <v>11113.53</v>
      </c>
      <c r="K14527">
        <v>11330.243839999999</v>
      </c>
      <c r="L14527">
        <v>11113.53</v>
      </c>
      <c r="M14527">
        <v>11113.53</v>
      </c>
      <c r="P14527">
        <v>0</v>
      </c>
      <c r="Q14527" t="str">
        <f t="shared" si="226"/>
        <v>ACTIVE</v>
      </c>
    </row>
    <row r="14528" spans="1:17" x14ac:dyDescent="0.25">
      <c r="A14528" t="s">
        <v>4900</v>
      </c>
      <c r="B14528">
        <v>1761</v>
      </c>
      <c r="C14528" t="s">
        <v>5349</v>
      </c>
      <c r="D14528" t="s">
        <v>4908</v>
      </c>
      <c r="E14528">
        <v>80889</v>
      </c>
      <c r="F14528" t="s">
        <v>4908</v>
      </c>
      <c r="G14528" t="s">
        <v>4944</v>
      </c>
      <c r="H14528" t="s">
        <v>4912</v>
      </c>
      <c r="I14528">
        <v>45118</v>
      </c>
      <c r="J14528">
        <v>3921.19</v>
      </c>
      <c r="K14528">
        <v>3997.6532050000001</v>
      </c>
      <c r="L14528">
        <v>3921.19</v>
      </c>
      <c r="M14528">
        <v>3921.19</v>
      </c>
      <c r="P14528">
        <v>0</v>
      </c>
      <c r="Q14528" t="str">
        <f t="shared" si="226"/>
        <v>ACTIVE</v>
      </c>
    </row>
    <row r="14529" spans="1:17" x14ac:dyDescent="0.25">
      <c r="A14529" t="s">
        <v>4900</v>
      </c>
      <c r="B14529">
        <v>1461</v>
      </c>
      <c r="C14529" t="s">
        <v>5240</v>
      </c>
      <c r="D14529" t="s">
        <v>4908</v>
      </c>
      <c r="E14529">
        <v>80894</v>
      </c>
      <c r="F14529" t="s">
        <v>4908</v>
      </c>
      <c r="G14529" t="s">
        <v>4944</v>
      </c>
      <c r="H14529" t="s">
        <v>4912</v>
      </c>
      <c r="I14529">
        <v>45118</v>
      </c>
      <c r="J14529">
        <v>2450</v>
      </c>
      <c r="K14529">
        <v>2497.7750000000001</v>
      </c>
      <c r="L14529">
        <v>2450</v>
      </c>
      <c r="M14529">
        <v>2450</v>
      </c>
      <c r="P14529">
        <v>0</v>
      </c>
      <c r="Q14529" t="str">
        <f t="shared" si="226"/>
        <v>ACTIVE</v>
      </c>
    </row>
    <row r="14530" spans="1:17" x14ac:dyDescent="0.25">
      <c r="A14530" t="s">
        <v>4900</v>
      </c>
      <c r="B14530">
        <v>581</v>
      </c>
      <c r="C14530" t="s">
        <v>3039</v>
      </c>
      <c r="D14530" t="s">
        <v>4908</v>
      </c>
      <c r="E14530">
        <v>80895</v>
      </c>
      <c r="F14530" t="s">
        <v>4908</v>
      </c>
      <c r="G14530" t="s">
        <v>4913</v>
      </c>
      <c r="H14530" t="s">
        <v>4912</v>
      </c>
      <c r="I14530">
        <v>45118</v>
      </c>
      <c r="J14530">
        <v>700</v>
      </c>
      <c r="K14530">
        <v>713.65</v>
      </c>
      <c r="L14530">
        <v>700</v>
      </c>
      <c r="M14530">
        <v>583.33333300000004</v>
      </c>
      <c r="N14530">
        <v>45166</v>
      </c>
      <c r="P14530">
        <v>0</v>
      </c>
      <c r="Q14530" t="str">
        <f t="shared" ref="Q14530:Q14593" si="227">IF(P14530=0,"ACTIVE",IF(P14530&lt;=30,"1-30",IF(AND(P14530&gt;30,P14530&lt;=60),"31-60",IF(AND(P14530&gt;60,P14530&lt;=90),"61-90",IF(AND(P14530&gt;90,P14530&lt;=120),"91-120",IF(AND(P14530&gt;120,P14530&lt;=150),"121-150",IF(AND(P14530&gt;150,P14530&lt;=180),"151-180","180+")))))))</f>
        <v>ACTIVE</v>
      </c>
    </row>
    <row r="14531" spans="1:17" x14ac:dyDescent="0.25">
      <c r="A14531" t="s">
        <v>4900</v>
      </c>
      <c r="B14531">
        <v>2065</v>
      </c>
      <c r="C14531" t="s">
        <v>5289</v>
      </c>
      <c r="D14531" t="s">
        <v>4908</v>
      </c>
      <c r="E14531">
        <v>80896</v>
      </c>
      <c r="F14531" t="s">
        <v>4908</v>
      </c>
      <c r="G14531" t="s">
        <v>4944</v>
      </c>
      <c r="H14531" t="s">
        <v>4912</v>
      </c>
      <c r="I14531">
        <v>45118</v>
      </c>
      <c r="J14531">
        <v>4405</v>
      </c>
      <c r="K14531">
        <v>4490.8975</v>
      </c>
      <c r="L14531">
        <v>4405</v>
      </c>
      <c r="M14531">
        <v>4405</v>
      </c>
      <c r="P14531">
        <v>0</v>
      </c>
      <c r="Q14531" t="str">
        <f t="shared" si="227"/>
        <v>ACTIVE</v>
      </c>
    </row>
    <row r="14532" spans="1:17" x14ac:dyDescent="0.25">
      <c r="A14532" t="s">
        <v>4900</v>
      </c>
      <c r="B14532">
        <v>1534</v>
      </c>
      <c r="C14532" t="s">
        <v>4959</v>
      </c>
      <c r="D14532" t="s">
        <v>4908</v>
      </c>
      <c r="E14532">
        <v>80897</v>
      </c>
      <c r="F14532" t="s">
        <v>4908</v>
      </c>
      <c r="G14532" t="s">
        <v>4913</v>
      </c>
      <c r="H14532" t="s">
        <v>4912</v>
      </c>
      <c r="I14532">
        <v>45118</v>
      </c>
      <c r="J14532">
        <v>2.5</v>
      </c>
      <c r="K14532">
        <v>2.5487500000000001</v>
      </c>
      <c r="L14532">
        <v>2.5</v>
      </c>
      <c r="M14532">
        <v>2.5</v>
      </c>
      <c r="P14532">
        <v>0</v>
      </c>
      <c r="Q14532" t="str">
        <f t="shared" si="227"/>
        <v>ACTIVE</v>
      </c>
    </row>
    <row r="14533" spans="1:17" x14ac:dyDescent="0.25">
      <c r="A14533" t="s">
        <v>4900</v>
      </c>
      <c r="B14533">
        <v>2059</v>
      </c>
      <c r="C14533" t="s">
        <v>5410</v>
      </c>
      <c r="D14533" t="s">
        <v>5133</v>
      </c>
      <c r="E14533">
        <v>80901</v>
      </c>
      <c r="F14533" t="s">
        <v>5087</v>
      </c>
      <c r="G14533" t="s">
        <v>4913</v>
      </c>
      <c r="H14533" t="s">
        <v>4912</v>
      </c>
      <c r="I14533">
        <v>45118</v>
      </c>
      <c r="J14533">
        <v>167.81</v>
      </c>
      <c r="K14533">
        <v>171.08229499999999</v>
      </c>
      <c r="L14533">
        <v>167.81</v>
      </c>
      <c r="M14533">
        <v>167.81</v>
      </c>
      <c r="N14533">
        <v>45159</v>
      </c>
      <c r="O14533">
        <v>45159</v>
      </c>
      <c r="P14533">
        <v>11</v>
      </c>
      <c r="Q14533" t="str">
        <f t="shared" si="227"/>
        <v>1-30</v>
      </c>
    </row>
    <row r="14534" spans="1:17" x14ac:dyDescent="0.25">
      <c r="A14534" t="s">
        <v>4900</v>
      </c>
      <c r="B14534">
        <v>1488</v>
      </c>
      <c r="C14534" t="s">
        <v>5303</v>
      </c>
      <c r="D14534" t="s">
        <v>4908</v>
      </c>
      <c r="E14534">
        <v>80902</v>
      </c>
      <c r="F14534" t="s">
        <v>4908</v>
      </c>
      <c r="G14534" t="s">
        <v>4913</v>
      </c>
      <c r="H14534" t="s">
        <v>4912</v>
      </c>
      <c r="I14534">
        <v>45118</v>
      </c>
      <c r="J14534">
        <v>652</v>
      </c>
      <c r="K14534">
        <v>664.71400000000006</v>
      </c>
      <c r="L14534">
        <v>652</v>
      </c>
      <c r="M14534">
        <v>543.33333300000004</v>
      </c>
      <c r="N14534">
        <v>45127</v>
      </c>
      <c r="P14534">
        <v>0</v>
      </c>
      <c r="Q14534" t="str">
        <f t="shared" si="227"/>
        <v>ACTIVE</v>
      </c>
    </row>
    <row r="14535" spans="1:17" x14ac:dyDescent="0.25">
      <c r="A14535" t="s">
        <v>4900</v>
      </c>
      <c r="B14535">
        <v>432</v>
      </c>
      <c r="C14535" t="s">
        <v>4926</v>
      </c>
      <c r="D14535" t="s">
        <v>4908</v>
      </c>
      <c r="E14535">
        <v>80903</v>
      </c>
      <c r="F14535" t="s">
        <v>4908</v>
      </c>
      <c r="G14535" t="s">
        <v>4913</v>
      </c>
      <c r="H14535" t="s">
        <v>4912</v>
      </c>
      <c r="I14535">
        <v>45118</v>
      </c>
      <c r="J14535">
        <v>124.99</v>
      </c>
      <c r="K14535">
        <v>127.427305</v>
      </c>
      <c r="L14535">
        <v>124.99</v>
      </c>
      <c r="M14535">
        <v>124.99</v>
      </c>
      <c r="P14535">
        <v>0</v>
      </c>
      <c r="Q14535" t="str">
        <f t="shared" si="227"/>
        <v>ACTIVE</v>
      </c>
    </row>
    <row r="14536" spans="1:17" x14ac:dyDescent="0.25">
      <c r="A14536" t="s">
        <v>4900</v>
      </c>
      <c r="B14536">
        <v>2059</v>
      </c>
      <c r="C14536" t="s">
        <v>5410</v>
      </c>
      <c r="D14536" t="s">
        <v>5133</v>
      </c>
      <c r="E14536">
        <v>80904</v>
      </c>
      <c r="F14536" t="s">
        <v>5087</v>
      </c>
      <c r="G14536" t="s">
        <v>4944</v>
      </c>
      <c r="H14536" t="s">
        <v>4912</v>
      </c>
      <c r="I14536">
        <v>45118</v>
      </c>
      <c r="J14536">
        <v>1</v>
      </c>
      <c r="K14536">
        <v>1.0195000000000001</v>
      </c>
      <c r="L14536">
        <v>1</v>
      </c>
      <c r="M14536">
        <v>1</v>
      </c>
      <c r="N14536">
        <v>45159</v>
      </c>
      <c r="O14536">
        <v>45159</v>
      </c>
      <c r="P14536">
        <v>11</v>
      </c>
      <c r="Q14536" t="str">
        <f t="shared" si="227"/>
        <v>1-30</v>
      </c>
    </row>
    <row r="14537" spans="1:17" x14ac:dyDescent="0.25">
      <c r="A14537" t="s">
        <v>4900</v>
      </c>
      <c r="B14537">
        <v>811</v>
      </c>
      <c r="C14537" t="s">
        <v>5319</v>
      </c>
      <c r="D14537" t="s">
        <v>5133</v>
      </c>
      <c r="E14537">
        <v>80905</v>
      </c>
      <c r="F14537" t="s">
        <v>4908</v>
      </c>
      <c r="G14537" t="s">
        <v>4913</v>
      </c>
      <c r="H14537" t="s">
        <v>4912</v>
      </c>
      <c r="I14537">
        <v>45118</v>
      </c>
      <c r="J14537">
        <v>69.989999999999995</v>
      </c>
      <c r="K14537">
        <v>71.354804999999999</v>
      </c>
      <c r="L14537">
        <v>69.989999999999995</v>
      </c>
      <c r="M14537">
        <v>69.989999999999995</v>
      </c>
      <c r="N14537">
        <v>45166</v>
      </c>
      <c r="O14537">
        <v>45166</v>
      </c>
      <c r="P14537">
        <v>4</v>
      </c>
      <c r="Q14537" t="str">
        <f t="shared" si="227"/>
        <v>1-30</v>
      </c>
    </row>
    <row r="14538" spans="1:17" x14ac:dyDescent="0.25">
      <c r="A14538" t="s">
        <v>4900</v>
      </c>
      <c r="B14538">
        <v>1739</v>
      </c>
      <c r="C14538" t="s">
        <v>5124</v>
      </c>
      <c r="D14538" t="s">
        <v>4908</v>
      </c>
      <c r="E14538">
        <v>80907</v>
      </c>
      <c r="F14538" t="s">
        <v>4908</v>
      </c>
      <c r="G14538" t="s">
        <v>4913</v>
      </c>
      <c r="H14538" t="s">
        <v>4912</v>
      </c>
      <c r="I14538">
        <v>45118</v>
      </c>
      <c r="J14538">
        <v>139.6</v>
      </c>
      <c r="K14538">
        <v>142.32220000000001</v>
      </c>
      <c r="L14538">
        <v>139.6</v>
      </c>
      <c r="M14538">
        <v>139.6</v>
      </c>
      <c r="P14538">
        <v>0</v>
      </c>
      <c r="Q14538" t="str">
        <f t="shared" si="227"/>
        <v>ACTIVE</v>
      </c>
    </row>
    <row r="14539" spans="1:17" x14ac:dyDescent="0.25">
      <c r="A14539" t="s">
        <v>4900</v>
      </c>
      <c r="B14539">
        <v>1942</v>
      </c>
      <c r="C14539" t="s">
        <v>5161</v>
      </c>
      <c r="D14539" t="s">
        <v>4908</v>
      </c>
      <c r="E14539">
        <v>80908</v>
      </c>
      <c r="F14539" t="s">
        <v>4908</v>
      </c>
      <c r="G14539" t="s">
        <v>4913</v>
      </c>
      <c r="H14539" t="s">
        <v>4912</v>
      </c>
      <c r="I14539">
        <v>45118</v>
      </c>
      <c r="J14539">
        <v>8.82</v>
      </c>
      <c r="K14539">
        <v>8.9919899999999995</v>
      </c>
      <c r="L14539">
        <v>8.82</v>
      </c>
      <c r="M14539">
        <v>5.88</v>
      </c>
      <c r="N14539">
        <v>45121</v>
      </c>
      <c r="P14539">
        <v>0</v>
      </c>
      <c r="Q14539" t="str">
        <f t="shared" si="227"/>
        <v>ACTIVE</v>
      </c>
    </row>
    <row r="14540" spans="1:17" x14ac:dyDescent="0.25">
      <c r="A14540" t="s">
        <v>4900</v>
      </c>
      <c r="B14540">
        <v>1942</v>
      </c>
      <c r="C14540" t="s">
        <v>5161</v>
      </c>
      <c r="D14540" t="s">
        <v>4908</v>
      </c>
      <c r="E14540">
        <v>80909</v>
      </c>
      <c r="F14540" t="s">
        <v>4908</v>
      </c>
      <c r="G14540" t="s">
        <v>4913</v>
      </c>
      <c r="H14540" t="s">
        <v>4912</v>
      </c>
      <c r="I14540">
        <v>45118</v>
      </c>
      <c r="J14540">
        <v>22</v>
      </c>
      <c r="K14540">
        <v>22.428999999999998</v>
      </c>
      <c r="L14540">
        <v>22</v>
      </c>
      <c r="M14540">
        <v>14.666667</v>
      </c>
      <c r="N14540">
        <v>45121</v>
      </c>
      <c r="P14540">
        <v>0</v>
      </c>
      <c r="Q14540" t="str">
        <f t="shared" si="227"/>
        <v>ACTIVE</v>
      </c>
    </row>
    <row r="14541" spans="1:17" x14ac:dyDescent="0.25">
      <c r="A14541" t="s">
        <v>4900</v>
      </c>
      <c r="B14541">
        <v>1777</v>
      </c>
      <c r="C14541" t="s">
        <v>5296</v>
      </c>
      <c r="D14541" t="s">
        <v>5092</v>
      </c>
      <c r="E14541">
        <v>80913</v>
      </c>
      <c r="F14541" t="s">
        <v>4908</v>
      </c>
      <c r="G14541" t="s">
        <v>4913</v>
      </c>
      <c r="H14541" t="s">
        <v>4912</v>
      </c>
      <c r="I14541">
        <v>45118</v>
      </c>
      <c r="J14541">
        <v>590</v>
      </c>
      <c r="K14541">
        <v>601.505</v>
      </c>
      <c r="L14541">
        <v>590</v>
      </c>
      <c r="M14541">
        <v>590</v>
      </c>
      <c r="N14541">
        <v>45152</v>
      </c>
      <c r="O14541">
        <v>45152</v>
      </c>
      <c r="P14541">
        <v>18</v>
      </c>
      <c r="Q14541" t="str">
        <f t="shared" si="227"/>
        <v>1-30</v>
      </c>
    </row>
    <row r="14542" spans="1:17" x14ac:dyDescent="0.25">
      <c r="A14542" t="s">
        <v>4900</v>
      </c>
      <c r="B14542">
        <v>1361</v>
      </c>
      <c r="C14542" t="s">
        <v>1212</v>
      </c>
      <c r="D14542" t="s">
        <v>4908</v>
      </c>
      <c r="E14542">
        <v>80915</v>
      </c>
      <c r="F14542" t="s">
        <v>4908</v>
      </c>
      <c r="G14542" t="s">
        <v>4913</v>
      </c>
      <c r="H14542" t="s">
        <v>4912</v>
      </c>
      <c r="I14542">
        <v>45118</v>
      </c>
      <c r="J14542">
        <v>80.33</v>
      </c>
      <c r="K14542">
        <v>81.896434999999997</v>
      </c>
      <c r="L14542">
        <v>80.33</v>
      </c>
      <c r="M14542">
        <v>66.941666499999997</v>
      </c>
      <c r="N14542">
        <v>45159</v>
      </c>
      <c r="P14542">
        <v>0</v>
      </c>
      <c r="Q14542" t="str">
        <f t="shared" si="227"/>
        <v>ACTIVE</v>
      </c>
    </row>
    <row r="14543" spans="1:17" x14ac:dyDescent="0.25">
      <c r="A14543" t="s">
        <v>4900</v>
      </c>
      <c r="B14543">
        <v>1764</v>
      </c>
      <c r="C14543" t="s">
        <v>4999</v>
      </c>
      <c r="D14543" t="s">
        <v>4908</v>
      </c>
      <c r="E14543">
        <v>80921</v>
      </c>
      <c r="F14543" t="s">
        <v>4908</v>
      </c>
      <c r="G14543" t="s">
        <v>4913</v>
      </c>
      <c r="H14543" t="s">
        <v>4912</v>
      </c>
      <c r="I14543">
        <v>45118</v>
      </c>
      <c r="J14543">
        <v>652.94000000000005</v>
      </c>
      <c r="K14543">
        <v>665.67232999999999</v>
      </c>
      <c r="L14543">
        <v>652.94000000000005</v>
      </c>
      <c r="M14543">
        <v>652.94000000000005</v>
      </c>
      <c r="P14543">
        <v>0</v>
      </c>
      <c r="Q14543" t="str">
        <f t="shared" si="227"/>
        <v>ACTIVE</v>
      </c>
    </row>
    <row r="14544" spans="1:17" x14ac:dyDescent="0.25">
      <c r="A14544" t="s">
        <v>4900</v>
      </c>
      <c r="B14544">
        <v>1764</v>
      </c>
      <c r="C14544" t="s">
        <v>4999</v>
      </c>
      <c r="D14544" t="s">
        <v>4908</v>
      </c>
      <c r="E14544">
        <v>80924</v>
      </c>
      <c r="F14544" t="s">
        <v>4908</v>
      </c>
      <c r="G14544" t="s">
        <v>4913</v>
      </c>
      <c r="H14544" t="s">
        <v>4912</v>
      </c>
      <c r="I14544">
        <v>45118</v>
      </c>
      <c r="J14544">
        <v>137.99</v>
      </c>
      <c r="K14544">
        <v>140.68080499999999</v>
      </c>
      <c r="L14544">
        <v>137.99</v>
      </c>
      <c r="M14544">
        <v>137.99</v>
      </c>
      <c r="P14544">
        <v>0</v>
      </c>
      <c r="Q14544" t="str">
        <f t="shared" si="227"/>
        <v>ACTIVE</v>
      </c>
    </row>
    <row r="14545" spans="1:17" x14ac:dyDescent="0.25">
      <c r="A14545" t="s">
        <v>4900</v>
      </c>
      <c r="B14545">
        <v>1942</v>
      </c>
      <c r="C14545" t="s">
        <v>5161</v>
      </c>
      <c r="D14545" t="s">
        <v>4908</v>
      </c>
      <c r="E14545">
        <v>80930</v>
      </c>
      <c r="F14545" t="s">
        <v>4908</v>
      </c>
      <c r="G14545" t="s">
        <v>4913</v>
      </c>
      <c r="H14545" t="s">
        <v>4912</v>
      </c>
      <c r="I14545">
        <v>45118</v>
      </c>
      <c r="J14545">
        <v>140</v>
      </c>
      <c r="K14545">
        <v>142.72999999999999</v>
      </c>
      <c r="L14545">
        <v>140</v>
      </c>
      <c r="M14545">
        <v>116.666667</v>
      </c>
      <c r="N14545">
        <v>45121</v>
      </c>
      <c r="P14545">
        <v>0</v>
      </c>
      <c r="Q14545" t="str">
        <f t="shared" si="227"/>
        <v>ACTIVE</v>
      </c>
    </row>
    <row r="14546" spans="1:17" x14ac:dyDescent="0.25">
      <c r="A14546" t="s">
        <v>4899</v>
      </c>
      <c r="B14546">
        <v>1749</v>
      </c>
      <c r="C14546" t="s">
        <v>5424</v>
      </c>
      <c r="D14546" t="s">
        <v>4908</v>
      </c>
      <c r="E14546">
        <v>80931</v>
      </c>
      <c r="F14546" t="s">
        <v>4908</v>
      </c>
      <c r="G14546" t="s">
        <v>4913</v>
      </c>
      <c r="H14546" t="s">
        <v>5423</v>
      </c>
      <c r="I14546">
        <v>45118</v>
      </c>
      <c r="J14546">
        <v>19.97</v>
      </c>
      <c r="K14546">
        <v>19.97</v>
      </c>
      <c r="L14546">
        <v>19.97</v>
      </c>
      <c r="M14546">
        <v>19.97</v>
      </c>
      <c r="P14546">
        <v>0</v>
      </c>
      <c r="Q14546" t="str">
        <f t="shared" si="227"/>
        <v>ACTIVE</v>
      </c>
    </row>
    <row r="14547" spans="1:17" x14ac:dyDescent="0.25">
      <c r="A14547" t="s">
        <v>4900</v>
      </c>
      <c r="B14547">
        <v>1942</v>
      </c>
      <c r="C14547" t="s">
        <v>5161</v>
      </c>
      <c r="D14547" t="s">
        <v>4908</v>
      </c>
      <c r="E14547">
        <v>80932</v>
      </c>
      <c r="F14547" t="s">
        <v>4908</v>
      </c>
      <c r="G14547" t="s">
        <v>4913</v>
      </c>
      <c r="H14547" t="s">
        <v>4912</v>
      </c>
      <c r="I14547">
        <v>45118</v>
      </c>
      <c r="J14547">
        <v>2.99</v>
      </c>
      <c r="K14547">
        <v>3.048305</v>
      </c>
      <c r="L14547">
        <v>2.99</v>
      </c>
      <c r="M14547">
        <v>1.993333</v>
      </c>
      <c r="N14547">
        <v>45121</v>
      </c>
      <c r="P14547">
        <v>0</v>
      </c>
      <c r="Q14547" t="str">
        <f t="shared" si="227"/>
        <v>ACTIVE</v>
      </c>
    </row>
    <row r="14548" spans="1:17" x14ac:dyDescent="0.25">
      <c r="A14548" t="s">
        <v>4900</v>
      </c>
      <c r="B14548">
        <v>1490</v>
      </c>
      <c r="C14548" t="s">
        <v>5401</v>
      </c>
      <c r="D14548" t="s">
        <v>5092</v>
      </c>
      <c r="E14548">
        <v>80936</v>
      </c>
      <c r="F14548" t="s">
        <v>4908</v>
      </c>
      <c r="G14548" t="s">
        <v>4913</v>
      </c>
      <c r="H14548" t="s">
        <v>4912</v>
      </c>
      <c r="I14548">
        <v>45118</v>
      </c>
      <c r="J14548">
        <v>31.49</v>
      </c>
      <c r="K14548">
        <v>32.104055000000002</v>
      </c>
      <c r="L14548">
        <v>31.49</v>
      </c>
      <c r="M14548">
        <v>31.49</v>
      </c>
      <c r="P14548">
        <v>0</v>
      </c>
      <c r="Q14548" t="str">
        <f t="shared" si="227"/>
        <v>ACTIVE</v>
      </c>
    </row>
    <row r="14549" spans="1:17" x14ac:dyDescent="0.25">
      <c r="A14549" t="s">
        <v>4900</v>
      </c>
      <c r="B14549">
        <v>1867</v>
      </c>
      <c r="C14549" t="s">
        <v>4938</v>
      </c>
      <c r="D14549" t="s">
        <v>4908</v>
      </c>
      <c r="E14549">
        <v>80937</v>
      </c>
      <c r="F14549" t="s">
        <v>4908</v>
      </c>
      <c r="G14549" t="s">
        <v>4913</v>
      </c>
      <c r="H14549" t="s">
        <v>4912</v>
      </c>
      <c r="I14549">
        <v>45118</v>
      </c>
      <c r="J14549">
        <v>231.76</v>
      </c>
      <c r="K14549">
        <v>236.27932000000001</v>
      </c>
      <c r="L14549">
        <v>231.76</v>
      </c>
      <c r="M14549">
        <v>169.363078</v>
      </c>
      <c r="N14549">
        <v>45166</v>
      </c>
      <c r="P14549">
        <v>0</v>
      </c>
      <c r="Q14549" t="str">
        <f t="shared" si="227"/>
        <v>ACTIVE</v>
      </c>
    </row>
    <row r="14550" spans="1:17" x14ac:dyDescent="0.25">
      <c r="A14550" t="s">
        <v>4900</v>
      </c>
      <c r="B14550">
        <v>1950</v>
      </c>
      <c r="C14550" t="s">
        <v>4978</v>
      </c>
      <c r="D14550" t="s">
        <v>4908</v>
      </c>
      <c r="E14550">
        <v>80938</v>
      </c>
      <c r="F14550" t="s">
        <v>4908</v>
      </c>
      <c r="G14550" t="s">
        <v>4944</v>
      </c>
      <c r="H14550" t="s">
        <v>4912</v>
      </c>
      <c r="I14550">
        <v>45118</v>
      </c>
      <c r="J14550">
        <v>200</v>
      </c>
      <c r="K14550">
        <v>203.9</v>
      </c>
      <c r="L14550">
        <v>200</v>
      </c>
      <c r="M14550">
        <v>200</v>
      </c>
      <c r="P14550">
        <v>0</v>
      </c>
      <c r="Q14550" t="str">
        <f t="shared" si="227"/>
        <v>ACTIVE</v>
      </c>
    </row>
    <row r="14551" spans="1:17" x14ac:dyDescent="0.25">
      <c r="A14551" t="s">
        <v>4900</v>
      </c>
      <c r="B14551">
        <v>1947</v>
      </c>
      <c r="C14551" t="s">
        <v>5088</v>
      </c>
      <c r="D14551" t="s">
        <v>4908</v>
      </c>
      <c r="E14551">
        <v>80939</v>
      </c>
      <c r="F14551" t="s">
        <v>5087</v>
      </c>
      <c r="G14551" t="s">
        <v>4913</v>
      </c>
      <c r="H14551" t="s">
        <v>4912</v>
      </c>
      <c r="I14551">
        <v>45118</v>
      </c>
      <c r="J14551">
        <v>470</v>
      </c>
      <c r="K14551">
        <v>479.16500000000002</v>
      </c>
      <c r="L14551">
        <v>470</v>
      </c>
      <c r="M14551">
        <v>470</v>
      </c>
      <c r="N14551">
        <v>45167</v>
      </c>
      <c r="O14551">
        <v>45167</v>
      </c>
      <c r="P14551">
        <v>3</v>
      </c>
      <c r="Q14551" t="str">
        <f t="shared" si="227"/>
        <v>1-30</v>
      </c>
    </row>
    <row r="14552" spans="1:17" x14ac:dyDescent="0.25">
      <c r="A14552" t="s">
        <v>4900</v>
      </c>
      <c r="B14552">
        <v>1490</v>
      </c>
      <c r="C14552" t="s">
        <v>5401</v>
      </c>
      <c r="D14552" t="s">
        <v>5092</v>
      </c>
      <c r="E14552">
        <v>80942</v>
      </c>
      <c r="F14552" t="s">
        <v>4908</v>
      </c>
      <c r="G14552" t="s">
        <v>4913</v>
      </c>
      <c r="H14552" t="s">
        <v>4912</v>
      </c>
      <c r="I14552">
        <v>45118</v>
      </c>
      <c r="J14552">
        <v>65.5</v>
      </c>
      <c r="K14552">
        <v>66.777249999999995</v>
      </c>
      <c r="L14552">
        <v>65.5</v>
      </c>
      <c r="M14552">
        <v>65.5</v>
      </c>
      <c r="P14552">
        <v>0</v>
      </c>
      <c r="Q14552" t="str">
        <f t="shared" si="227"/>
        <v>ACTIVE</v>
      </c>
    </row>
    <row r="14553" spans="1:17" x14ac:dyDescent="0.25">
      <c r="A14553" t="s">
        <v>4900</v>
      </c>
      <c r="B14553">
        <v>1490</v>
      </c>
      <c r="C14553" t="s">
        <v>5401</v>
      </c>
      <c r="D14553" t="s">
        <v>5092</v>
      </c>
      <c r="E14553">
        <v>80944</v>
      </c>
      <c r="F14553" t="s">
        <v>4908</v>
      </c>
      <c r="G14553" t="s">
        <v>4913</v>
      </c>
      <c r="H14553" t="s">
        <v>4912</v>
      </c>
      <c r="I14553">
        <v>45118</v>
      </c>
      <c r="J14553">
        <v>20.329999999999998</v>
      </c>
      <c r="K14553">
        <v>20.726434999999999</v>
      </c>
      <c r="L14553">
        <v>20.329999999999998</v>
      </c>
      <c r="M14553">
        <v>20.329999999999998</v>
      </c>
      <c r="P14553">
        <v>0</v>
      </c>
      <c r="Q14553" t="str">
        <f t="shared" si="227"/>
        <v>ACTIVE</v>
      </c>
    </row>
    <row r="14554" spans="1:17" x14ac:dyDescent="0.25">
      <c r="A14554" t="s">
        <v>4900</v>
      </c>
      <c r="B14554">
        <v>1937</v>
      </c>
      <c r="C14554" t="s">
        <v>5063</v>
      </c>
      <c r="D14554" t="s">
        <v>4908</v>
      </c>
      <c r="E14554">
        <v>80946</v>
      </c>
      <c r="F14554" t="s">
        <v>4908</v>
      </c>
      <c r="G14554" t="s">
        <v>4944</v>
      </c>
      <c r="H14554" t="s">
        <v>4912</v>
      </c>
      <c r="I14554">
        <v>45118</v>
      </c>
      <c r="J14554">
        <v>7689.79</v>
      </c>
      <c r="K14554">
        <v>7839.7409049999997</v>
      </c>
      <c r="L14554">
        <v>7689.79</v>
      </c>
      <c r="M14554">
        <v>6408.1583339999997</v>
      </c>
      <c r="N14554">
        <v>45152</v>
      </c>
      <c r="P14554">
        <v>0</v>
      </c>
      <c r="Q14554" t="str">
        <f t="shared" si="227"/>
        <v>ACTIVE</v>
      </c>
    </row>
    <row r="14555" spans="1:17" x14ac:dyDescent="0.25">
      <c r="A14555" t="s">
        <v>4900</v>
      </c>
      <c r="B14555">
        <v>2058</v>
      </c>
      <c r="C14555" t="s">
        <v>5221</v>
      </c>
      <c r="D14555" t="s">
        <v>4908</v>
      </c>
      <c r="E14555">
        <v>80953</v>
      </c>
      <c r="F14555" t="s">
        <v>4908</v>
      </c>
      <c r="G14555" t="s">
        <v>4944</v>
      </c>
      <c r="H14555" t="s">
        <v>4912</v>
      </c>
      <c r="I14555">
        <v>45118</v>
      </c>
      <c r="J14555">
        <v>2660.99</v>
      </c>
      <c r="K14555">
        <v>2712.8793049999999</v>
      </c>
      <c r="L14555">
        <v>2660.99</v>
      </c>
      <c r="M14555">
        <v>2660.99</v>
      </c>
      <c r="P14555">
        <v>0</v>
      </c>
      <c r="Q14555" t="str">
        <f t="shared" si="227"/>
        <v>ACTIVE</v>
      </c>
    </row>
    <row r="14556" spans="1:17" x14ac:dyDescent="0.25">
      <c r="A14556" t="s">
        <v>4900</v>
      </c>
      <c r="B14556">
        <v>1482</v>
      </c>
      <c r="C14556" t="s">
        <v>5000</v>
      </c>
      <c r="D14556" t="s">
        <v>4908</v>
      </c>
      <c r="E14556">
        <v>80957</v>
      </c>
      <c r="F14556" t="s">
        <v>4908</v>
      </c>
      <c r="G14556" t="s">
        <v>4913</v>
      </c>
      <c r="H14556" t="s">
        <v>4912</v>
      </c>
      <c r="I14556">
        <v>45117</v>
      </c>
      <c r="J14556">
        <v>282.95</v>
      </c>
      <c r="K14556">
        <v>288.46752500000002</v>
      </c>
      <c r="L14556">
        <v>282.95</v>
      </c>
      <c r="M14556">
        <v>188.63333299999999</v>
      </c>
      <c r="N14556">
        <v>45128</v>
      </c>
      <c r="P14556">
        <v>0</v>
      </c>
      <c r="Q14556" t="str">
        <f t="shared" si="227"/>
        <v>ACTIVE</v>
      </c>
    </row>
    <row r="14557" spans="1:17" x14ac:dyDescent="0.25">
      <c r="A14557" t="s">
        <v>4900</v>
      </c>
      <c r="B14557">
        <v>1917</v>
      </c>
      <c r="C14557" t="s">
        <v>5106</v>
      </c>
      <c r="D14557" t="s">
        <v>4908</v>
      </c>
      <c r="E14557">
        <v>80968</v>
      </c>
      <c r="F14557" t="s">
        <v>4908</v>
      </c>
      <c r="G14557" t="s">
        <v>4913</v>
      </c>
      <c r="H14557" t="s">
        <v>4912</v>
      </c>
      <c r="I14557">
        <v>45118</v>
      </c>
      <c r="J14557">
        <v>30.99</v>
      </c>
      <c r="K14557">
        <v>31.594304999999999</v>
      </c>
      <c r="L14557">
        <v>30.99</v>
      </c>
      <c r="M14557">
        <v>25.824999500000001</v>
      </c>
      <c r="N14557">
        <v>45152</v>
      </c>
      <c r="P14557">
        <v>0</v>
      </c>
      <c r="Q14557" t="str">
        <f t="shared" si="227"/>
        <v>ACTIVE</v>
      </c>
    </row>
    <row r="14558" spans="1:17" x14ac:dyDescent="0.25">
      <c r="A14558" t="s">
        <v>4900</v>
      </c>
      <c r="B14558">
        <v>671</v>
      </c>
      <c r="C14558" t="s">
        <v>5389</v>
      </c>
      <c r="D14558" t="s">
        <v>4908</v>
      </c>
      <c r="E14558">
        <v>80970</v>
      </c>
      <c r="F14558" t="s">
        <v>4908</v>
      </c>
      <c r="G14558" t="s">
        <v>4913</v>
      </c>
      <c r="H14558" t="s">
        <v>4912</v>
      </c>
      <c r="I14558">
        <v>45117</v>
      </c>
      <c r="J14558">
        <v>17.39</v>
      </c>
      <c r="K14558">
        <v>17.729105000000001</v>
      </c>
      <c r="L14558">
        <v>17.39</v>
      </c>
      <c r="M14558">
        <v>17.39</v>
      </c>
      <c r="P14558">
        <v>0</v>
      </c>
      <c r="Q14558" t="str">
        <f t="shared" si="227"/>
        <v>ACTIVE</v>
      </c>
    </row>
    <row r="14559" spans="1:17" x14ac:dyDescent="0.25">
      <c r="A14559" t="s">
        <v>4900</v>
      </c>
      <c r="B14559">
        <v>773</v>
      </c>
      <c r="C14559" t="s">
        <v>4996</v>
      </c>
      <c r="D14559" t="s">
        <v>4908</v>
      </c>
      <c r="E14559">
        <v>80984</v>
      </c>
      <c r="F14559" t="s">
        <v>4908</v>
      </c>
      <c r="G14559" t="s">
        <v>4913</v>
      </c>
      <c r="H14559" t="s">
        <v>4912</v>
      </c>
      <c r="I14559">
        <v>45118</v>
      </c>
      <c r="J14559">
        <v>58.9</v>
      </c>
      <c r="K14559">
        <v>60.048549999999999</v>
      </c>
      <c r="L14559">
        <v>58.9</v>
      </c>
      <c r="M14559">
        <v>49.083333000000003</v>
      </c>
      <c r="N14559">
        <v>45156</v>
      </c>
      <c r="P14559">
        <v>0</v>
      </c>
      <c r="Q14559" t="str">
        <f t="shared" si="227"/>
        <v>ACTIVE</v>
      </c>
    </row>
    <row r="14560" spans="1:17" x14ac:dyDescent="0.25">
      <c r="A14560" t="s">
        <v>4900</v>
      </c>
      <c r="B14560">
        <v>1942</v>
      </c>
      <c r="C14560" t="s">
        <v>5161</v>
      </c>
      <c r="D14560" t="s">
        <v>4908</v>
      </c>
      <c r="E14560">
        <v>80985</v>
      </c>
      <c r="F14560" t="s">
        <v>4908</v>
      </c>
      <c r="G14560" t="s">
        <v>4913</v>
      </c>
      <c r="H14560" t="s">
        <v>4912</v>
      </c>
      <c r="I14560">
        <v>45118</v>
      </c>
      <c r="J14560">
        <v>20</v>
      </c>
      <c r="K14560">
        <v>20.39</v>
      </c>
      <c r="L14560">
        <v>20</v>
      </c>
      <c r="M14560">
        <v>13.333333</v>
      </c>
      <c r="N14560">
        <v>45121</v>
      </c>
      <c r="P14560">
        <v>0</v>
      </c>
      <c r="Q14560" t="str">
        <f t="shared" si="227"/>
        <v>ACTIVE</v>
      </c>
    </row>
    <row r="14561" spans="1:17" x14ac:dyDescent="0.25">
      <c r="A14561" t="s">
        <v>4900</v>
      </c>
      <c r="B14561">
        <v>1867</v>
      </c>
      <c r="C14561" t="s">
        <v>4938</v>
      </c>
      <c r="D14561" t="s">
        <v>4908</v>
      </c>
      <c r="E14561">
        <v>80986</v>
      </c>
      <c r="F14561" t="s">
        <v>4908</v>
      </c>
      <c r="G14561" t="s">
        <v>4913</v>
      </c>
      <c r="H14561" t="s">
        <v>4912</v>
      </c>
      <c r="I14561">
        <v>45118</v>
      </c>
      <c r="J14561">
        <v>130.19999999999999</v>
      </c>
      <c r="K14561">
        <v>132.7389</v>
      </c>
      <c r="L14561">
        <v>130.19999999999999</v>
      </c>
      <c r="M14561">
        <v>95.146156000000005</v>
      </c>
      <c r="N14561">
        <v>45166</v>
      </c>
      <c r="P14561">
        <v>0</v>
      </c>
      <c r="Q14561" t="str">
        <f t="shared" si="227"/>
        <v>ACTIVE</v>
      </c>
    </row>
    <row r="14562" spans="1:17" x14ac:dyDescent="0.25">
      <c r="A14562" t="s">
        <v>4900</v>
      </c>
      <c r="B14562">
        <v>1867</v>
      </c>
      <c r="C14562" t="s">
        <v>4938</v>
      </c>
      <c r="D14562" t="s">
        <v>4908</v>
      </c>
      <c r="E14562">
        <v>80989</v>
      </c>
      <c r="F14562" t="s">
        <v>4908</v>
      </c>
      <c r="G14562" t="s">
        <v>4913</v>
      </c>
      <c r="H14562" t="s">
        <v>4912</v>
      </c>
      <c r="I14562">
        <v>45118</v>
      </c>
      <c r="J14562">
        <v>75.010000000000005</v>
      </c>
      <c r="K14562">
        <v>76.472695000000002</v>
      </c>
      <c r="L14562">
        <v>75.010000000000005</v>
      </c>
      <c r="M14562">
        <v>54.814996499999999</v>
      </c>
      <c r="N14562">
        <v>45166</v>
      </c>
      <c r="P14562">
        <v>0</v>
      </c>
      <c r="Q14562" t="str">
        <f t="shared" si="227"/>
        <v>ACTIVE</v>
      </c>
    </row>
    <row r="14563" spans="1:17" x14ac:dyDescent="0.25">
      <c r="A14563" t="s">
        <v>4900</v>
      </c>
      <c r="B14563">
        <v>2059</v>
      </c>
      <c r="C14563" t="s">
        <v>5410</v>
      </c>
      <c r="D14563" t="s">
        <v>5133</v>
      </c>
      <c r="E14563">
        <v>80997</v>
      </c>
      <c r="F14563" t="s">
        <v>5087</v>
      </c>
      <c r="G14563" t="s">
        <v>4944</v>
      </c>
      <c r="H14563" t="s">
        <v>4912</v>
      </c>
      <c r="I14563">
        <v>45119</v>
      </c>
      <c r="J14563">
        <v>2000</v>
      </c>
      <c r="K14563">
        <v>2039</v>
      </c>
      <c r="L14563">
        <v>2000</v>
      </c>
      <c r="M14563">
        <v>2000</v>
      </c>
      <c r="N14563">
        <v>45159</v>
      </c>
      <c r="O14563">
        <v>45159</v>
      </c>
      <c r="P14563">
        <v>11</v>
      </c>
      <c r="Q14563" t="str">
        <f t="shared" si="227"/>
        <v>1-30</v>
      </c>
    </row>
    <row r="14564" spans="1:17" x14ac:dyDescent="0.25">
      <c r="A14564" t="s">
        <v>4900</v>
      </c>
      <c r="B14564">
        <v>2059</v>
      </c>
      <c r="C14564" t="s">
        <v>5410</v>
      </c>
      <c r="D14564" t="s">
        <v>5133</v>
      </c>
      <c r="E14564">
        <v>80998</v>
      </c>
      <c r="F14564" t="s">
        <v>5087</v>
      </c>
      <c r="G14564" t="s">
        <v>4944</v>
      </c>
      <c r="H14564" t="s">
        <v>4912</v>
      </c>
      <c r="I14564">
        <v>45119</v>
      </c>
      <c r="J14564">
        <v>2000</v>
      </c>
      <c r="K14564">
        <v>2039</v>
      </c>
      <c r="L14564">
        <v>2000</v>
      </c>
      <c r="M14564">
        <v>2000</v>
      </c>
      <c r="N14564">
        <v>45159</v>
      </c>
      <c r="O14564">
        <v>45159</v>
      </c>
      <c r="P14564">
        <v>11</v>
      </c>
      <c r="Q14564" t="str">
        <f t="shared" si="227"/>
        <v>1-30</v>
      </c>
    </row>
    <row r="14565" spans="1:17" x14ac:dyDescent="0.25">
      <c r="A14565" t="s">
        <v>4900</v>
      </c>
      <c r="B14565">
        <v>2059</v>
      </c>
      <c r="C14565" t="s">
        <v>5410</v>
      </c>
      <c r="D14565" t="s">
        <v>5133</v>
      </c>
      <c r="E14565">
        <v>80999</v>
      </c>
      <c r="F14565" t="s">
        <v>5087</v>
      </c>
      <c r="G14565" t="s">
        <v>4913</v>
      </c>
      <c r="H14565" t="s">
        <v>4912</v>
      </c>
      <c r="I14565">
        <v>45118</v>
      </c>
      <c r="J14565">
        <v>20</v>
      </c>
      <c r="K14565">
        <v>20.39</v>
      </c>
      <c r="L14565">
        <v>20</v>
      </c>
      <c r="M14565">
        <v>20</v>
      </c>
      <c r="N14565">
        <v>45159</v>
      </c>
      <c r="O14565">
        <v>45159</v>
      </c>
      <c r="P14565">
        <v>11</v>
      </c>
      <c r="Q14565" t="str">
        <f t="shared" si="227"/>
        <v>1-30</v>
      </c>
    </row>
    <row r="14566" spans="1:17" x14ac:dyDescent="0.25">
      <c r="A14566" t="s">
        <v>4900</v>
      </c>
      <c r="B14566">
        <v>1942</v>
      </c>
      <c r="C14566" t="s">
        <v>5161</v>
      </c>
      <c r="D14566" t="s">
        <v>4908</v>
      </c>
      <c r="E14566">
        <v>81000</v>
      </c>
      <c r="F14566" t="s">
        <v>4908</v>
      </c>
      <c r="G14566" t="s">
        <v>4913</v>
      </c>
      <c r="H14566" t="s">
        <v>4912</v>
      </c>
      <c r="I14566">
        <v>45118</v>
      </c>
      <c r="J14566">
        <v>215</v>
      </c>
      <c r="K14566">
        <v>219.1925</v>
      </c>
      <c r="L14566">
        <v>215</v>
      </c>
      <c r="M14566">
        <v>179.16666699999999</v>
      </c>
      <c r="N14566">
        <v>45121</v>
      </c>
      <c r="P14566">
        <v>0</v>
      </c>
      <c r="Q14566" t="str">
        <f t="shared" si="227"/>
        <v>ACTIVE</v>
      </c>
    </row>
    <row r="14567" spans="1:17" x14ac:dyDescent="0.25">
      <c r="A14567" t="s">
        <v>4900</v>
      </c>
      <c r="B14567">
        <v>1534</v>
      </c>
      <c r="C14567" t="s">
        <v>4959</v>
      </c>
      <c r="D14567" t="s">
        <v>4908</v>
      </c>
      <c r="E14567">
        <v>81001</v>
      </c>
      <c r="F14567" t="s">
        <v>4908</v>
      </c>
      <c r="G14567" t="s">
        <v>4913</v>
      </c>
      <c r="H14567" t="s">
        <v>4912</v>
      </c>
      <c r="I14567">
        <v>45118</v>
      </c>
      <c r="J14567">
        <v>6</v>
      </c>
      <c r="K14567">
        <v>6.117</v>
      </c>
      <c r="L14567">
        <v>6</v>
      </c>
      <c r="M14567">
        <v>6</v>
      </c>
      <c r="P14567">
        <v>0</v>
      </c>
      <c r="Q14567" t="str">
        <f t="shared" si="227"/>
        <v>ACTIVE</v>
      </c>
    </row>
    <row r="14568" spans="1:17" x14ac:dyDescent="0.25">
      <c r="A14568" t="s">
        <v>4900</v>
      </c>
      <c r="B14568">
        <v>2059</v>
      </c>
      <c r="C14568" t="s">
        <v>5410</v>
      </c>
      <c r="D14568" t="s">
        <v>5133</v>
      </c>
      <c r="E14568">
        <v>81002</v>
      </c>
      <c r="F14568" t="s">
        <v>5087</v>
      </c>
      <c r="G14568" t="s">
        <v>4913</v>
      </c>
      <c r="H14568" t="s">
        <v>4912</v>
      </c>
      <c r="I14568">
        <v>45118</v>
      </c>
      <c r="J14568">
        <v>68.36</v>
      </c>
      <c r="K14568">
        <v>69.693020000000004</v>
      </c>
      <c r="L14568">
        <v>68.36</v>
      </c>
      <c r="M14568">
        <v>68.36</v>
      </c>
      <c r="N14568">
        <v>45159</v>
      </c>
      <c r="O14568">
        <v>45159</v>
      </c>
      <c r="P14568">
        <v>11</v>
      </c>
      <c r="Q14568" t="str">
        <f t="shared" si="227"/>
        <v>1-30</v>
      </c>
    </row>
    <row r="14569" spans="1:17" x14ac:dyDescent="0.25">
      <c r="A14569" t="s">
        <v>4900</v>
      </c>
      <c r="B14569">
        <v>2059</v>
      </c>
      <c r="C14569" t="s">
        <v>5410</v>
      </c>
      <c r="D14569" t="s">
        <v>5133</v>
      </c>
      <c r="E14569">
        <v>81003</v>
      </c>
      <c r="F14569" t="s">
        <v>5087</v>
      </c>
      <c r="G14569" t="s">
        <v>4913</v>
      </c>
      <c r="H14569" t="s">
        <v>4912</v>
      </c>
      <c r="I14569">
        <v>45118</v>
      </c>
      <c r="J14569">
        <v>141</v>
      </c>
      <c r="K14569">
        <v>143.74950000000001</v>
      </c>
      <c r="L14569">
        <v>141</v>
      </c>
      <c r="M14569">
        <v>141</v>
      </c>
      <c r="N14569">
        <v>45159</v>
      </c>
      <c r="O14569">
        <v>45159</v>
      </c>
      <c r="P14569">
        <v>11</v>
      </c>
      <c r="Q14569" t="str">
        <f t="shared" si="227"/>
        <v>1-30</v>
      </c>
    </row>
    <row r="14570" spans="1:17" x14ac:dyDescent="0.25">
      <c r="A14570" t="s">
        <v>4900</v>
      </c>
      <c r="B14570">
        <v>491</v>
      </c>
      <c r="C14570" t="s">
        <v>5096</v>
      </c>
      <c r="D14570" t="s">
        <v>4908</v>
      </c>
      <c r="E14570">
        <v>81006</v>
      </c>
      <c r="F14570" t="s">
        <v>4908</v>
      </c>
      <c r="G14570" t="s">
        <v>4913</v>
      </c>
      <c r="H14570" t="s">
        <v>4912</v>
      </c>
      <c r="I14570">
        <v>45118</v>
      </c>
      <c r="J14570">
        <v>21.9</v>
      </c>
      <c r="K14570">
        <v>22.32705</v>
      </c>
      <c r="L14570">
        <v>21.9</v>
      </c>
      <c r="M14570">
        <v>18.25</v>
      </c>
      <c r="N14570">
        <v>45152</v>
      </c>
      <c r="P14570">
        <v>0</v>
      </c>
      <c r="Q14570" t="str">
        <f t="shared" si="227"/>
        <v>ACTIVE</v>
      </c>
    </row>
    <row r="14571" spans="1:17" x14ac:dyDescent="0.25">
      <c r="A14571" t="s">
        <v>4900</v>
      </c>
      <c r="B14571">
        <v>1867</v>
      </c>
      <c r="C14571" t="s">
        <v>4938</v>
      </c>
      <c r="D14571" t="s">
        <v>4908</v>
      </c>
      <c r="E14571">
        <v>81012</v>
      </c>
      <c r="F14571" t="s">
        <v>4908</v>
      </c>
      <c r="G14571" t="s">
        <v>4913</v>
      </c>
      <c r="H14571" t="s">
        <v>4912</v>
      </c>
      <c r="I14571">
        <v>45118</v>
      </c>
      <c r="J14571">
        <v>95.87</v>
      </c>
      <c r="K14571">
        <v>97.739464999999996</v>
      </c>
      <c r="L14571">
        <v>95.87</v>
      </c>
      <c r="M14571">
        <v>70.058847499999999</v>
      </c>
      <c r="N14571">
        <v>45166</v>
      </c>
      <c r="P14571">
        <v>0</v>
      </c>
      <c r="Q14571" t="str">
        <f t="shared" si="227"/>
        <v>ACTIVE</v>
      </c>
    </row>
    <row r="14572" spans="1:17" x14ac:dyDescent="0.25">
      <c r="A14572" t="s">
        <v>4900</v>
      </c>
      <c r="B14572">
        <v>1942</v>
      </c>
      <c r="C14572" t="s">
        <v>5161</v>
      </c>
      <c r="D14572" t="s">
        <v>4908</v>
      </c>
      <c r="E14572">
        <v>81018</v>
      </c>
      <c r="F14572" t="s">
        <v>4908</v>
      </c>
      <c r="G14572" t="s">
        <v>4913</v>
      </c>
      <c r="H14572" t="s">
        <v>4912</v>
      </c>
      <c r="I14572">
        <v>45118</v>
      </c>
      <c r="J14572">
        <v>52</v>
      </c>
      <c r="K14572">
        <v>53.014000000000003</v>
      </c>
      <c r="L14572">
        <v>52</v>
      </c>
      <c r="M14572">
        <v>34.666666999999997</v>
      </c>
      <c r="N14572">
        <v>45121</v>
      </c>
      <c r="P14572">
        <v>0</v>
      </c>
      <c r="Q14572" t="str">
        <f t="shared" si="227"/>
        <v>ACTIVE</v>
      </c>
    </row>
    <row r="14573" spans="1:17" x14ac:dyDescent="0.25">
      <c r="A14573" t="s">
        <v>4900</v>
      </c>
      <c r="B14573">
        <v>1942</v>
      </c>
      <c r="C14573" t="s">
        <v>5161</v>
      </c>
      <c r="D14573" t="s">
        <v>4908</v>
      </c>
      <c r="E14573">
        <v>81020</v>
      </c>
      <c r="F14573" t="s">
        <v>4908</v>
      </c>
      <c r="G14573" t="s">
        <v>4913</v>
      </c>
      <c r="H14573" t="s">
        <v>4912</v>
      </c>
      <c r="I14573">
        <v>45118</v>
      </c>
      <c r="J14573">
        <v>51.95</v>
      </c>
      <c r="K14573">
        <v>52.963025000000002</v>
      </c>
      <c r="L14573">
        <v>51.95</v>
      </c>
      <c r="M14573">
        <v>34.633333</v>
      </c>
      <c r="N14573">
        <v>45121</v>
      </c>
      <c r="P14573">
        <v>0</v>
      </c>
      <c r="Q14573" t="str">
        <f t="shared" si="227"/>
        <v>ACTIVE</v>
      </c>
    </row>
    <row r="14574" spans="1:17" x14ac:dyDescent="0.25">
      <c r="A14574" t="s">
        <v>4900</v>
      </c>
      <c r="B14574">
        <v>2064</v>
      </c>
      <c r="C14574" t="s">
        <v>5422</v>
      </c>
      <c r="D14574" t="s">
        <v>4908</v>
      </c>
      <c r="E14574">
        <v>81024</v>
      </c>
      <c r="F14574" t="s">
        <v>4908</v>
      </c>
      <c r="G14574" t="s">
        <v>4944</v>
      </c>
      <c r="H14574" t="s">
        <v>4912</v>
      </c>
      <c r="I14574">
        <v>45119</v>
      </c>
      <c r="J14574">
        <v>25000</v>
      </c>
      <c r="K14574">
        <v>25487.5</v>
      </c>
      <c r="L14574">
        <v>25000</v>
      </c>
      <c r="M14574">
        <v>25000</v>
      </c>
      <c r="P14574">
        <v>0</v>
      </c>
      <c r="Q14574" t="str">
        <f t="shared" si="227"/>
        <v>ACTIVE</v>
      </c>
    </row>
    <row r="14575" spans="1:17" x14ac:dyDescent="0.25">
      <c r="A14575" t="s">
        <v>4900</v>
      </c>
      <c r="B14575">
        <v>1739</v>
      </c>
      <c r="C14575" t="s">
        <v>5124</v>
      </c>
      <c r="D14575" t="s">
        <v>4908</v>
      </c>
      <c r="E14575">
        <v>81026</v>
      </c>
      <c r="F14575" t="s">
        <v>4908</v>
      </c>
      <c r="G14575" t="s">
        <v>4913</v>
      </c>
      <c r="H14575" t="s">
        <v>4912</v>
      </c>
      <c r="I14575">
        <v>45119</v>
      </c>
      <c r="J14575">
        <v>50.02</v>
      </c>
      <c r="K14575">
        <v>50.99539</v>
      </c>
      <c r="L14575">
        <v>50.02</v>
      </c>
      <c r="M14575">
        <v>50.02</v>
      </c>
      <c r="P14575">
        <v>0</v>
      </c>
      <c r="Q14575" t="str">
        <f t="shared" si="227"/>
        <v>ACTIVE</v>
      </c>
    </row>
    <row r="14576" spans="1:17" x14ac:dyDescent="0.25">
      <c r="A14576" t="s">
        <v>4900</v>
      </c>
      <c r="B14576">
        <v>1770</v>
      </c>
      <c r="C14576" t="s">
        <v>5013</v>
      </c>
      <c r="D14576" t="s">
        <v>4908</v>
      </c>
      <c r="E14576">
        <v>81027</v>
      </c>
      <c r="F14576" t="s">
        <v>4908</v>
      </c>
      <c r="G14576" t="s">
        <v>4913</v>
      </c>
      <c r="H14576" t="s">
        <v>4912</v>
      </c>
      <c r="I14576">
        <v>45119</v>
      </c>
      <c r="J14576">
        <v>50.7</v>
      </c>
      <c r="K14576">
        <v>51.688650000000003</v>
      </c>
      <c r="L14576">
        <v>50.7</v>
      </c>
      <c r="M14576">
        <v>42.25</v>
      </c>
      <c r="N14576">
        <v>45160</v>
      </c>
      <c r="P14576">
        <v>0</v>
      </c>
      <c r="Q14576" t="str">
        <f t="shared" si="227"/>
        <v>ACTIVE</v>
      </c>
    </row>
    <row r="14577" spans="1:17" x14ac:dyDescent="0.25">
      <c r="A14577" t="s">
        <v>4900</v>
      </c>
      <c r="B14577">
        <v>394</v>
      </c>
      <c r="C14577" t="s">
        <v>5120</v>
      </c>
      <c r="D14577" t="s">
        <v>4908</v>
      </c>
      <c r="E14577">
        <v>81030</v>
      </c>
      <c r="F14577" t="s">
        <v>4908</v>
      </c>
      <c r="G14577" t="s">
        <v>4913</v>
      </c>
      <c r="H14577" t="s">
        <v>4912</v>
      </c>
      <c r="I14577">
        <v>45119</v>
      </c>
      <c r="J14577">
        <v>3500</v>
      </c>
      <c r="K14577">
        <v>3568.25</v>
      </c>
      <c r="L14577">
        <v>3500</v>
      </c>
      <c r="M14577">
        <v>3500</v>
      </c>
      <c r="P14577">
        <v>0</v>
      </c>
      <c r="Q14577" t="str">
        <f t="shared" si="227"/>
        <v>ACTIVE</v>
      </c>
    </row>
    <row r="14578" spans="1:17" x14ac:dyDescent="0.25">
      <c r="A14578" t="s">
        <v>4900</v>
      </c>
      <c r="B14578">
        <v>1770</v>
      </c>
      <c r="C14578" t="s">
        <v>5013</v>
      </c>
      <c r="D14578" t="s">
        <v>4908</v>
      </c>
      <c r="E14578">
        <v>81031</v>
      </c>
      <c r="F14578" t="s">
        <v>4908</v>
      </c>
      <c r="G14578" t="s">
        <v>4913</v>
      </c>
      <c r="H14578" t="s">
        <v>4912</v>
      </c>
      <c r="I14578">
        <v>45119</v>
      </c>
      <c r="J14578">
        <v>41.5</v>
      </c>
      <c r="K14578">
        <v>42.309249999999999</v>
      </c>
      <c r="L14578">
        <v>41.5</v>
      </c>
      <c r="M14578">
        <v>34.583333000000003</v>
      </c>
      <c r="N14578">
        <v>45160</v>
      </c>
      <c r="P14578">
        <v>0</v>
      </c>
      <c r="Q14578" t="str">
        <f t="shared" si="227"/>
        <v>ACTIVE</v>
      </c>
    </row>
    <row r="14579" spans="1:17" x14ac:dyDescent="0.25">
      <c r="A14579" t="s">
        <v>4900</v>
      </c>
      <c r="B14579">
        <v>1888</v>
      </c>
      <c r="C14579" t="s">
        <v>4921</v>
      </c>
      <c r="D14579" t="s">
        <v>4908</v>
      </c>
      <c r="E14579">
        <v>81035</v>
      </c>
      <c r="F14579" t="s">
        <v>4908</v>
      </c>
      <c r="G14579" t="s">
        <v>4913</v>
      </c>
      <c r="H14579" t="s">
        <v>4912</v>
      </c>
      <c r="I14579">
        <v>45119</v>
      </c>
      <c r="J14579">
        <v>62.97</v>
      </c>
      <c r="K14579">
        <v>64.197914999999995</v>
      </c>
      <c r="L14579">
        <v>62.97</v>
      </c>
      <c r="M14579">
        <v>52.474999500000003</v>
      </c>
      <c r="N14579">
        <v>45152</v>
      </c>
      <c r="P14579">
        <v>0</v>
      </c>
      <c r="Q14579" t="str">
        <f t="shared" si="227"/>
        <v>ACTIVE</v>
      </c>
    </row>
    <row r="14580" spans="1:17" x14ac:dyDescent="0.25">
      <c r="A14580" t="s">
        <v>4900</v>
      </c>
      <c r="B14580">
        <v>1838</v>
      </c>
      <c r="C14580" t="s">
        <v>5177</v>
      </c>
      <c r="D14580" t="s">
        <v>4908</v>
      </c>
      <c r="E14580">
        <v>81037</v>
      </c>
      <c r="F14580" t="s">
        <v>4908</v>
      </c>
      <c r="G14580" t="s">
        <v>4913</v>
      </c>
      <c r="H14580" t="s">
        <v>4912</v>
      </c>
      <c r="I14580">
        <v>45119</v>
      </c>
      <c r="J14580">
        <v>43.59</v>
      </c>
      <c r="K14580">
        <v>44.440004999999999</v>
      </c>
      <c r="L14580">
        <v>43.59</v>
      </c>
      <c r="M14580">
        <v>36.324999499999997</v>
      </c>
      <c r="N14580">
        <v>45152</v>
      </c>
      <c r="P14580">
        <v>0</v>
      </c>
      <c r="Q14580" t="str">
        <f t="shared" si="227"/>
        <v>ACTIVE</v>
      </c>
    </row>
    <row r="14581" spans="1:17" x14ac:dyDescent="0.25">
      <c r="A14581" t="s">
        <v>4900</v>
      </c>
      <c r="B14581">
        <v>1871</v>
      </c>
      <c r="C14581" t="s">
        <v>5370</v>
      </c>
      <c r="D14581" t="s">
        <v>5092</v>
      </c>
      <c r="E14581">
        <v>81038</v>
      </c>
      <c r="F14581" t="s">
        <v>4908</v>
      </c>
      <c r="G14581" t="s">
        <v>4913</v>
      </c>
      <c r="H14581" t="s">
        <v>4912</v>
      </c>
      <c r="I14581">
        <v>45119</v>
      </c>
      <c r="J14581">
        <v>154</v>
      </c>
      <c r="K14581">
        <v>157.00299999999999</v>
      </c>
      <c r="L14581">
        <v>154</v>
      </c>
      <c r="M14581">
        <v>154</v>
      </c>
      <c r="P14581">
        <v>0</v>
      </c>
      <c r="Q14581" t="str">
        <f t="shared" si="227"/>
        <v>ACTIVE</v>
      </c>
    </row>
    <row r="14582" spans="1:17" x14ac:dyDescent="0.25">
      <c r="A14582" t="s">
        <v>4900</v>
      </c>
      <c r="B14582">
        <v>394</v>
      </c>
      <c r="C14582" t="s">
        <v>5120</v>
      </c>
      <c r="D14582" t="s">
        <v>4908</v>
      </c>
      <c r="E14582">
        <v>81047</v>
      </c>
      <c r="F14582" t="s">
        <v>4908</v>
      </c>
      <c r="G14582" t="s">
        <v>4913</v>
      </c>
      <c r="H14582" t="s">
        <v>4912</v>
      </c>
      <c r="I14582">
        <v>45119</v>
      </c>
      <c r="J14582">
        <v>19</v>
      </c>
      <c r="K14582">
        <v>19.3705</v>
      </c>
      <c r="L14582">
        <v>19</v>
      </c>
      <c r="M14582">
        <v>19</v>
      </c>
      <c r="P14582">
        <v>0</v>
      </c>
      <c r="Q14582" t="str">
        <f t="shared" si="227"/>
        <v>ACTIVE</v>
      </c>
    </row>
    <row r="14583" spans="1:17" x14ac:dyDescent="0.25">
      <c r="A14583" t="s">
        <v>4900</v>
      </c>
      <c r="B14583">
        <v>926</v>
      </c>
      <c r="C14583" t="s">
        <v>129</v>
      </c>
      <c r="D14583" t="s">
        <v>4908</v>
      </c>
      <c r="E14583">
        <v>81049</v>
      </c>
      <c r="F14583" t="s">
        <v>4908</v>
      </c>
      <c r="G14583" t="s">
        <v>4944</v>
      </c>
      <c r="H14583" t="s">
        <v>4912</v>
      </c>
      <c r="I14583">
        <v>45119</v>
      </c>
      <c r="J14583">
        <v>2426.5500000000002</v>
      </c>
      <c r="K14583">
        <v>2473.8677250000001</v>
      </c>
      <c r="L14583">
        <v>2426.5500000000002</v>
      </c>
      <c r="M14583">
        <v>1306.603848</v>
      </c>
      <c r="N14583">
        <v>45166</v>
      </c>
      <c r="P14583">
        <v>0</v>
      </c>
      <c r="Q14583" t="str">
        <f t="shared" si="227"/>
        <v>ACTIVE</v>
      </c>
    </row>
    <row r="14584" spans="1:17" x14ac:dyDescent="0.25">
      <c r="A14584" t="s">
        <v>4900</v>
      </c>
      <c r="B14584">
        <v>1490</v>
      </c>
      <c r="C14584" t="s">
        <v>5401</v>
      </c>
      <c r="D14584" t="s">
        <v>5092</v>
      </c>
      <c r="E14584">
        <v>81051</v>
      </c>
      <c r="F14584" t="s">
        <v>4908</v>
      </c>
      <c r="G14584" t="s">
        <v>4913</v>
      </c>
      <c r="H14584" t="s">
        <v>4912</v>
      </c>
      <c r="I14584">
        <v>45119</v>
      </c>
      <c r="J14584">
        <v>38.71</v>
      </c>
      <c r="K14584">
        <v>39.464844999999997</v>
      </c>
      <c r="L14584">
        <v>38.71</v>
      </c>
      <c r="M14584">
        <v>38.71</v>
      </c>
      <c r="P14584">
        <v>0</v>
      </c>
      <c r="Q14584" t="str">
        <f t="shared" si="227"/>
        <v>ACTIVE</v>
      </c>
    </row>
    <row r="14585" spans="1:17" x14ac:dyDescent="0.25">
      <c r="A14585" t="s">
        <v>4900</v>
      </c>
      <c r="B14585">
        <v>1698</v>
      </c>
      <c r="C14585" t="s">
        <v>5046</v>
      </c>
      <c r="D14585" t="s">
        <v>4908</v>
      </c>
      <c r="E14585">
        <v>81053</v>
      </c>
      <c r="F14585" t="s">
        <v>4908</v>
      </c>
      <c r="G14585" t="s">
        <v>4913</v>
      </c>
      <c r="H14585" t="s">
        <v>4912</v>
      </c>
      <c r="I14585">
        <v>45119</v>
      </c>
      <c r="J14585">
        <v>166</v>
      </c>
      <c r="K14585">
        <v>169.23699999999999</v>
      </c>
      <c r="L14585">
        <v>166</v>
      </c>
      <c r="M14585">
        <v>166</v>
      </c>
      <c r="P14585">
        <v>0</v>
      </c>
      <c r="Q14585" t="str">
        <f t="shared" si="227"/>
        <v>ACTIVE</v>
      </c>
    </row>
    <row r="14586" spans="1:17" x14ac:dyDescent="0.25">
      <c r="A14586" t="s">
        <v>4900</v>
      </c>
      <c r="B14586">
        <v>811</v>
      </c>
      <c r="C14586" t="s">
        <v>5319</v>
      </c>
      <c r="D14586" t="s">
        <v>5133</v>
      </c>
      <c r="E14586">
        <v>81054</v>
      </c>
      <c r="F14586" t="s">
        <v>4908</v>
      </c>
      <c r="G14586" t="s">
        <v>4913</v>
      </c>
      <c r="H14586" t="s">
        <v>4912</v>
      </c>
      <c r="I14586">
        <v>45119</v>
      </c>
      <c r="J14586">
        <v>89.02</v>
      </c>
      <c r="K14586">
        <v>90.755889999999994</v>
      </c>
      <c r="L14586">
        <v>89.02</v>
      </c>
      <c r="M14586">
        <v>89.02</v>
      </c>
      <c r="N14586">
        <v>45166</v>
      </c>
      <c r="O14586">
        <v>45166</v>
      </c>
      <c r="P14586">
        <v>4</v>
      </c>
      <c r="Q14586" t="str">
        <f t="shared" si="227"/>
        <v>1-30</v>
      </c>
    </row>
    <row r="14587" spans="1:17" x14ac:dyDescent="0.25">
      <c r="A14587" t="s">
        <v>4900</v>
      </c>
      <c r="B14587">
        <v>2013</v>
      </c>
      <c r="C14587" t="s">
        <v>5050</v>
      </c>
      <c r="D14587" t="s">
        <v>4908</v>
      </c>
      <c r="E14587">
        <v>81056</v>
      </c>
      <c r="F14587" t="s">
        <v>4908</v>
      </c>
      <c r="G14587" t="s">
        <v>4944</v>
      </c>
      <c r="H14587" t="s">
        <v>4912</v>
      </c>
      <c r="I14587">
        <v>45119</v>
      </c>
      <c r="J14587">
        <v>3141.6</v>
      </c>
      <c r="K14587">
        <v>3202.8611999999998</v>
      </c>
      <c r="L14587">
        <v>3141.6</v>
      </c>
      <c r="M14587">
        <v>2618</v>
      </c>
      <c r="N14587">
        <v>45165</v>
      </c>
      <c r="P14587">
        <v>0</v>
      </c>
      <c r="Q14587" t="str">
        <f t="shared" si="227"/>
        <v>ACTIVE</v>
      </c>
    </row>
    <row r="14588" spans="1:17" x14ac:dyDescent="0.25">
      <c r="A14588" t="s">
        <v>4900</v>
      </c>
      <c r="B14588">
        <v>1402</v>
      </c>
      <c r="C14588" t="s">
        <v>4955</v>
      </c>
      <c r="D14588" t="s">
        <v>4908</v>
      </c>
      <c r="E14588">
        <v>81059</v>
      </c>
      <c r="F14588" t="s">
        <v>4908</v>
      </c>
      <c r="G14588" t="s">
        <v>4913</v>
      </c>
      <c r="H14588" t="s">
        <v>4912</v>
      </c>
      <c r="I14588">
        <v>45119</v>
      </c>
      <c r="J14588">
        <v>24.15</v>
      </c>
      <c r="K14588">
        <v>24.620925</v>
      </c>
      <c r="L14588">
        <v>24.15</v>
      </c>
      <c r="M14588">
        <v>24.15</v>
      </c>
      <c r="P14588">
        <v>0</v>
      </c>
      <c r="Q14588" t="str">
        <f t="shared" si="227"/>
        <v>ACTIVE</v>
      </c>
    </row>
    <row r="14589" spans="1:17" x14ac:dyDescent="0.25">
      <c r="A14589" t="s">
        <v>4900</v>
      </c>
      <c r="B14589">
        <v>811</v>
      </c>
      <c r="C14589" t="s">
        <v>5319</v>
      </c>
      <c r="D14589" t="s">
        <v>5133</v>
      </c>
      <c r="E14589">
        <v>81064</v>
      </c>
      <c r="F14589" t="s">
        <v>4908</v>
      </c>
      <c r="G14589" t="s">
        <v>4913</v>
      </c>
      <c r="H14589" t="s">
        <v>4912</v>
      </c>
      <c r="I14589">
        <v>45119</v>
      </c>
      <c r="J14589">
        <v>1000</v>
      </c>
      <c r="K14589">
        <v>1019.5</v>
      </c>
      <c r="L14589">
        <v>1000</v>
      </c>
      <c r="M14589">
        <v>1000</v>
      </c>
      <c r="N14589">
        <v>45166</v>
      </c>
      <c r="O14589">
        <v>45166</v>
      </c>
      <c r="P14589">
        <v>4</v>
      </c>
      <c r="Q14589" t="str">
        <f t="shared" si="227"/>
        <v>1-30</v>
      </c>
    </row>
    <row r="14590" spans="1:17" x14ac:dyDescent="0.25">
      <c r="A14590" t="s">
        <v>4900</v>
      </c>
      <c r="B14590">
        <v>1888</v>
      </c>
      <c r="C14590" t="s">
        <v>4921</v>
      </c>
      <c r="D14590" t="s">
        <v>4908</v>
      </c>
      <c r="E14590">
        <v>81065</v>
      </c>
      <c r="F14590" t="s">
        <v>4908</v>
      </c>
      <c r="G14590" t="s">
        <v>4913</v>
      </c>
      <c r="H14590" t="s">
        <v>4912</v>
      </c>
      <c r="I14590">
        <v>45119</v>
      </c>
      <c r="J14590">
        <v>2049.85</v>
      </c>
      <c r="K14590">
        <v>2089.822075</v>
      </c>
      <c r="L14590">
        <v>2049.85</v>
      </c>
      <c r="M14590">
        <v>1708.2083339999999</v>
      </c>
      <c r="N14590">
        <v>45152</v>
      </c>
      <c r="P14590">
        <v>0</v>
      </c>
      <c r="Q14590" t="str">
        <f t="shared" si="227"/>
        <v>ACTIVE</v>
      </c>
    </row>
    <row r="14591" spans="1:17" x14ac:dyDescent="0.25">
      <c r="A14591" t="s">
        <v>4900</v>
      </c>
      <c r="B14591">
        <v>466</v>
      </c>
      <c r="C14591" t="s">
        <v>5421</v>
      </c>
      <c r="D14591" t="s">
        <v>5092</v>
      </c>
      <c r="E14591">
        <v>81068</v>
      </c>
      <c r="F14591" t="s">
        <v>4908</v>
      </c>
      <c r="G14591" t="s">
        <v>4913</v>
      </c>
      <c r="H14591" t="s">
        <v>4912</v>
      </c>
      <c r="I14591">
        <v>45119</v>
      </c>
      <c r="J14591">
        <v>60.8</v>
      </c>
      <c r="K14591">
        <v>61.985599999999998</v>
      </c>
      <c r="L14591">
        <v>60.8</v>
      </c>
      <c r="M14591">
        <v>60.8</v>
      </c>
      <c r="P14591">
        <v>0</v>
      </c>
      <c r="Q14591" t="str">
        <f t="shared" si="227"/>
        <v>ACTIVE</v>
      </c>
    </row>
    <row r="14592" spans="1:17" x14ac:dyDescent="0.25">
      <c r="A14592" t="s">
        <v>4900</v>
      </c>
      <c r="B14592">
        <v>1361</v>
      </c>
      <c r="C14592" t="s">
        <v>1212</v>
      </c>
      <c r="D14592" t="s">
        <v>4908</v>
      </c>
      <c r="E14592">
        <v>81071</v>
      </c>
      <c r="F14592" t="s">
        <v>4908</v>
      </c>
      <c r="G14592" t="s">
        <v>4913</v>
      </c>
      <c r="H14592" t="s">
        <v>4912</v>
      </c>
      <c r="I14592">
        <v>45119</v>
      </c>
      <c r="J14592">
        <v>229.76</v>
      </c>
      <c r="K14592">
        <v>234.24032</v>
      </c>
      <c r="L14592">
        <v>229.76</v>
      </c>
      <c r="M14592">
        <v>191.466667</v>
      </c>
      <c r="N14592">
        <v>45159</v>
      </c>
      <c r="P14592">
        <v>0</v>
      </c>
      <c r="Q14592" t="str">
        <f t="shared" si="227"/>
        <v>ACTIVE</v>
      </c>
    </row>
    <row r="14593" spans="1:17" x14ac:dyDescent="0.25">
      <c r="A14593" t="s">
        <v>4900</v>
      </c>
      <c r="B14593">
        <v>1037</v>
      </c>
      <c r="C14593" t="s">
        <v>5300</v>
      </c>
      <c r="D14593" t="s">
        <v>4908</v>
      </c>
      <c r="E14593">
        <v>81072</v>
      </c>
      <c r="F14593" t="s">
        <v>4908</v>
      </c>
      <c r="G14593" t="s">
        <v>4944</v>
      </c>
      <c r="H14593" t="s">
        <v>4912</v>
      </c>
      <c r="I14593">
        <v>45119</v>
      </c>
      <c r="J14593">
        <v>318</v>
      </c>
      <c r="K14593">
        <v>324.20100000000002</v>
      </c>
      <c r="L14593">
        <v>318</v>
      </c>
      <c r="M14593">
        <v>318</v>
      </c>
      <c r="P14593">
        <v>0</v>
      </c>
      <c r="Q14593" t="str">
        <f t="shared" si="227"/>
        <v>ACTIVE</v>
      </c>
    </row>
    <row r="14594" spans="1:17" x14ac:dyDescent="0.25">
      <c r="A14594" t="s">
        <v>4900</v>
      </c>
      <c r="B14594">
        <v>288</v>
      </c>
      <c r="C14594" t="s">
        <v>472</v>
      </c>
      <c r="D14594" t="s">
        <v>4908</v>
      </c>
      <c r="E14594">
        <v>81073</v>
      </c>
      <c r="F14594" t="s">
        <v>4908</v>
      </c>
      <c r="G14594" t="s">
        <v>4913</v>
      </c>
      <c r="H14594" t="s">
        <v>4912</v>
      </c>
      <c r="I14594">
        <v>45119</v>
      </c>
      <c r="J14594">
        <v>20.55</v>
      </c>
      <c r="K14594">
        <v>20.950724999999998</v>
      </c>
      <c r="L14594">
        <v>20.55</v>
      </c>
      <c r="M14594">
        <v>20.55</v>
      </c>
      <c r="P14594">
        <v>0</v>
      </c>
      <c r="Q14594" t="str">
        <f t="shared" ref="Q14594:Q14657" si="228">IF(P14594=0,"ACTIVE",IF(P14594&lt;=30,"1-30",IF(AND(P14594&gt;30,P14594&lt;=60),"31-60",IF(AND(P14594&gt;60,P14594&lt;=90),"61-90",IF(AND(P14594&gt;90,P14594&lt;=120),"91-120",IF(AND(P14594&gt;120,P14594&lt;=150),"121-150",IF(AND(P14594&gt;150,P14594&lt;=180),"151-180","180+")))))))</f>
        <v>ACTIVE</v>
      </c>
    </row>
    <row r="14595" spans="1:17" x14ac:dyDescent="0.25">
      <c r="A14595" t="s">
        <v>4900</v>
      </c>
      <c r="B14595">
        <v>2009</v>
      </c>
      <c r="C14595" t="s">
        <v>5126</v>
      </c>
      <c r="D14595" t="s">
        <v>4908</v>
      </c>
      <c r="E14595">
        <v>81075</v>
      </c>
      <c r="F14595" t="s">
        <v>4908</v>
      </c>
      <c r="G14595" t="s">
        <v>4913</v>
      </c>
      <c r="H14595" t="s">
        <v>4912</v>
      </c>
      <c r="I14595">
        <v>45119</v>
      </c>
      <c r="J14595">
        <v>32.299999999999997</v>
      </c>
      <c r="K14595">
        <v>32.929850000000002</v>
      </c>
      <c r="L14595">
        <v>32.299999999999997</v>
      </c>
      <c r="M14595">
        <v>26.916667</v>
      </c>
      <c r="N14595">
        <v>45156</v>
      </c>
      <c r="P14595">
        <v>0</v>
      </c>
      <c r="Q14595" t="str">
        <f t="shared" si="228"/>
        <v>ACTIVE</v>
      </c>
    </row>
    <row r="14596" spans="1:17" x14ac:dyDescent="0.25">
      <c r="A14596" t="s">
        <v>4900</v>
      </c>
      <c r="B14596">
        <v>1870</v>
      </c>
      <c r="C14596" t="s">
        <v>5318</v>
      </c>
      <c r="D14596" t="s">
        <v>4908</v>
      </c>
      <c r="E14596">
        <v>81076</v>
      </c>
      <c r="F14596" t="s">
        <v>4908</v>
      </c>
      <c r="G14596" t="s">
        <v>4913</v>
      </c>
      <c r="H14596" t="s">
        <v>4912</v>
      </c>
      <c r="I14596">
        <v>45119</v>
      </c>
      <c r="J14596">
        <v>83.82</v>
      </c>
      <c r="K14596">
        <v>85.454490000000007</v>
      </c>
      <c r="L14596">
        <v>83.82</v>
      </c>
      <c r="M14596">
        <v>83.82</v>
      </c>
      <c r="P14596">
        <v>0</v>
      </c>
      <c r="Q14596" t="str">
        <f t="shared" si="228"/>
        <v>ACTIVE</v>
      </c>
    </row>
    <row r="14597" spans="1:17" x14ac:dyDescent="0.25">
      <c r="A14597" t="s">
        <v>4900</v>
      </c>
      <c r="B14597">
        <v>2013</v>
      </c>
      <c r="C14597" t="s">
        <v>5050</v>
      </c>
      <c r="D14597" t="s">
        <v>4908</v>
      </c>
      <c r="E14597">
        <v>81077</v>
      </c>
      <c r="F14597" t="s">
        <v>4908</v>
      </c>
      <c r="G14597" t="s">
        <v>4944</v>
      </c>
      <c r="H14597" t="s">
        <v>4912</v>
      </c>
      <c r="I14597">
        <v>45119</v>
      </c>
      <c r="J14597">
        <v>2294.6</v>
      </c>
      <c r="K14597">
        <v>2339.3447000000001</v>
      </c>
      <c r="L14597">
        <v>2294.6</v>
      </c>
      <c r="M14597">
        <v>1912.166667</v>
      </c>
      <c r="N14597">
        <v>45165</v>
      </c>
      <c r="P14597">
        <v>0</v>
      </c>
      <c r="Q14597" t="str">
        <f t="shared" si="228"/>
        <v>ACTIVE</v>
      </c>
    </row>
    <row r="14598" spans="1:17" x14ac:dyDescent="0.25">
      <c r="A14598" t="s">
        <v>4900</v>
      </c>
      <c r="B14598">
        <v>1935</v>
      </c>
      <c r="C14598" t="s">
        <v>5335</v>
      </c>
      <c r="D14598" t="s">
        <v>5092</v>
      </c>
      <c r="E14598">
        <v>81078</v>
      </c>
      <c r="F14598" t="s">
        <v>4908</v>
      </c>
      <c r="G14598" t="s">
        <v>4913</v>
      </c>
      <c r="H14598" t="s">
        <v>4912</v>
      </c>
      <c r="I14598">
        <v>45119</v>
      </c>
      <c r="J14598">
        <v>8.9499999999999993</v>
      </c>
      <c r="K14598">
        <v>9.1245250000000002</v>
      </c>
      <c r="L14598">
        <v>8.9499999999999993</v>
      </c>
      <c r="M14598">
        <v>8.9499999999999993</v>
      </c>
      <c r="N14598">
        <v>45156</v>
      </c>
      <c r="O14598">
        <v>45156</v>
      </c>
      <c r="P14598">
        <v>14</v>
      </c>
      <c r="Q14598" t="str">
        <f t="shared" si="228"/>
        <v>1-30</v>
      </c>
    </row>
    <row r="14599" spans="1:17" x14ac:dyDescent="0.25">
      <c r="A14599" t="s">
        <v>4900</v>
      </c>
      <c r="B14599">
        <v>1739</v>
      </c>
      <c r="C14599" t="s">
        <v>5124</v>
      </c>
      <c r="D14599" t="s">
        <v>4908</v>
      </c>
      <c r="E14599">
        <v>81080</v>
      </c>
      <c r="F14599" t="s">
        <v>4908</v>
      </c>
      <c r="G14599" t="s">
        <v>4913</v>
      </c>
      <c r="H14599" t="s">
        <v>4912</v>
      </c>
      <c r="I14599">
        <v>45119</v>
      </c>
      <c r="J14599">
        <v>66.05</v>
      </c>
      <c r="K14599">
        <v>67.337975</v>
      </c>
      <c r="L14599">
        <v>66.05</v>
      </c>
      <c r="M14599">
        <v>66.05</v>
      </c>
      <c r="P14599">
        <v>0</v>
      </c>
      <c r="Q14599" t="str">
        <f t="shared" si="228"/>
        <v>ACTIVE</v>
      </c>
    </row>
    <row r="14600" spans="1:17" x14ac:dyDescent="0.25">
      <c r="A14600" t="s">
        <v>4900</v>
      </c>
      <c r="B14600">
        <v>615</v>
      </c>
      <c r="C14600" t="s">
        <v>4567</v>
      </c>
      <c r="D14600" t="s">
        <v>4962</v>
      </c>
      <c r="E14600">
        <v>81081</v>
      </c>
      <c r="F14600" t="s">
        <v>4908</v>
      </c>
      <c r="G14600" t="s">
        <v>4913</v>
      </c>
      <c r="H14600" t="s">
        <v>4912</v>
      </c>
      <c r="I14600">
        <v>45119</v>
      </c>
      <c r="J14600">
        <v>700</v>
      </c>
      <c r="K14600">
        <v>713.65</v>
      </c>
      <c r="L14600">
        <v>700</v>
      </c>
      <c r="M14600">
        <v>700</v>
      </c>
      <c r="P14600">
        <v>0</v>
      </c>
      <c r="Q14600" t="str">
        <f t="shared" si="228"/>
        <v>ACTIVE</v>
      </c>
    </row>
    <row r="14601" spans="1:17" x14ac:dyDescent="0.25">
      <c r="A14601" t="s">
        <v>4900</v>
      </c>
      <c r="B14601">
        <v>1802</v>
      </c>
      <c r="C14601" t="s">
        <v>5380</v>
      </c>
      <c r="D14601" t="s">
        <v>4908</v>
      </c>
      <c r="E14601">
        <v>81082</v>
      </c>
      <c r="F14601" t="s">
        <v>4908</v>
      </c>
      <c r="G14601" t="s">
        <v>4944</v>
      </c>
      <c r="H14601" t="s">
        <v>4912</v>
      </c>
      <c r="I14601">
        <v>45119</v>
      </c>
      <c r="J14601">
        <v>1236.69</v>
      </c>
      <c r="K14601">
        <v>1260.8054549999999</v>
      </c>
      <c r="L14601">
        <v>1236.69</v>
      </c>
      <c r="M14601">
        <v>1236.69</v>
      </c>
      <c r="P14601">
        <v>0</v>
      </c>
      <c r="Q14601" t="str">
        <f t="shared" si="228"/>
        <v>ACTIVE</v>
      </c>
    </row>
    <row r="14602" spans="1:17" x14ac:dyDescent="0.25">
      <c r="A14602" t="s">
        <v>4900</v>
      </c>
      <c r="B14602">
        <v>1361</v>
      </c>
      <c r="C14602" t="s">
        <v>1212</v>
      </c>
      <c r="D14602" t="s">
        <v>4908</v>
      </c>
      <c r="E14602">
        <v>81083</v>
      </c>
      <c r="F14602" t="s">
        <v>4908</v>
      </c>
      <c r="G14602" t="s">
        <v>4913</v>
      </c>
      <c r="H14602" t="s">
        <v>4912</v>
      </c>
      <c r="I14602">
        <v>45119</v>
      </c>
      <c r="J14602">
        <v>30.2</v>
      </c>
      <c r="K14602">
        <v>30.788900000000002</v>
      </c>
      <c r="L14602">
        <v>30.2</v>
      </c>
      <c r="M14602">
        <v>25.166667</v>
      </c>
      <c r="N14602">
        <v>45159</v>
      </c>
      <c r="P14602">
        <v>0</v>
      </c>
      <c r="Q14602" t="str">
        <f t="shared" si="228"/>
        <v>ACTIVE</v>
      </c>
    </row>
    <row r="14603" spans="1:17" x14ac:dyDescent="0.25">
      <c r="A14603" t="s">
        <v>4900</v>
      </c>
      <c r="B14603">
        <v>2042</v>
      </c>
      <c r="C14603" t="s">
        <v>5251</v>
      </c>
      <c r="D14603" t="s">
        <v>4908</v>
      </c>
      <c r="E14603">
        <v>81086</v>
      </c>
      <c r="F14603" t="s">
        <v>4908</v>
      </c>
      <c r="G14603" t="s">
        <v>4913</v>
      </c>
      <c r="H14603" t="s">
        <v>4912</v>
      </c>
      <c r="I14603">
        <v>45119</v>
      </c>
      <c r="J14603">
        <v>1672.38</v>
      </c>
      <c r="K14603">
        <v>1704.9914100000001</v>
      </c>
      <c r="L14603">
        <v>1672.38</v>
      </c>
      <c r="M14603">
        <v>1393.65</v>
      </c>
      <c r="N14603">
        <v>45152</v>
      </c>
      <c r="P14603">
        <v>0</v>
      </c>
      <c r="Q14603" t="str">
        <f t="shared" si="228"/>
        <v>ACTIVE</v>
      </c>
    </row>
    <row r="14604" spans="1:17" x14ac:dyDescent="0.25">
      <c r="A14604" t="s">
        <v>4900</v>
      </c>
      <c r="B14604">
        <v>1361</v>
      </c>
      <c r="C14604" t="s">
        <v>1212</v>
      </c>
      <c r="D14604" t="s">
        <v>4908</v>
      </c>
      <c r="E14604">
        <v>81088</v>
      </c>
      <c r="F14604" t="s">
        <v>4908</v>
      </c>
      <c r="G14604" t="s">
        <v>4913</v>
      </c>
      <c r="H14604" t="s">
        <v>4912</v>
      </c>
      <c r="I14604">
        <v>45119</v>
      </c>
      <c r="J14604">
        <v>25</v>
      </c>
      <c r="K14604">
        <v>25.487500000000001</v>
      </c>
      <c r="L14604">
        <v>25</v>
      </c>
      <c r="M14604">
        <v>16.666667</v>
      </c>
      <c r="N14604">
        <v>45159</v>
      </c>
      <c r="P14604">
        <v>0</v>
      </c>
      <c r="Q14604" t="str">
        <f t="shared" si="228"/>
        <v>ACTIVE</v>
      </c>
    </row>
    <row r="14605" spans="1:17" x14ac:dyDescent="0.25">
      <c r="A14605" t="s">
        <v>4900</v>
      </c>
      <c r="B14605">
        <v>2059</v>
      </c>
      <c r="C14605" t="s">
        <v>5410</v>
      </c>
      <c r="D14605" t="s">
        <v>5133</v>
      </c>
      <c r="E14605">
        <v>81090</v>
      </c>
      <c r="F14605" t="s">
        <v>5087</v>
      </c>
      <c r="G14605" t="s">
        <v>4913</v>
      </c>
      <c r="H14605" t="s">
        <v>4912</v>
      </c>
      <c r="I14605">
        <v>45119</v>
      </c>
      <c r="J14605">
        <v>71.16</v>
      </c>
      <c r="K14605">
        <v>72.547619999999995</v>
      </c>
      <c r="L14605">
        <v>71.16</v>
      </c>
      <c r="M14605">
        <v>71.16</v>
      </c>
      <c r="N14605">
        <v>45159</v>
      </c>
      <c r="O14605">
        <v>45159</v>
      </c>
      <c r="P14605">
        <v>11</v>
      </c>
      <c r="Q14605" t="str">
        <f t="shared" si="228"/>
        <v>1-30</v>
      </c>
    </row>
    <row r="14606" spans="1:17" x14ac:dyDescent="0.25">
      <c r="A14606" t="s">
        <v>4900</v>
      </c>
      <c r="B14606">
        <v>2059</v>
      </c>
      <c r="C14606" t="s">
        <v>5410</v>
      </c>
      <c r="D14606" t="s">
        <v>5133</v>
      </c>
      <c r="E14606">
        <v>81093</v>
      </c>
      <c r="F14606" t="s">
        <v>5087</v>
      </c>
      <c r="G14606" t="s">
        <v>4913</v>
      </c>
      <c r="H14606" t="s">
        <v>4912</v>
      </c>
      <c r="I14606">
        <v>45119</v>
      </c>
      <c r="J14606">
        <v>14.31</v>
      </c>
      <c r="K14606">
        <v>14.589045</v>
      </c>
      <c r="L14606">
        <v>14.31</v>
      </c>
      <c r="M14606">
        <v>14.31</v>
      </c>
      <c r="N14606">
        <v>45159</v>
      </c>
      <c r="O14606">
        <v>45159</v>
      </c>
      <c r="P14606">
        <v>11</v>
      </c>
      <c r="Q14606" t="str">
        <f t="shared" si="228"/>
        <v>1-30</v>
      </c>
    </row>
    <row r="14607" spans="1:17" x14ac:dyDescent="0.25">
      <c r="A14607" t="s">
        <v>4900</v>
      </c>
      <c r="B14607">
        <v>2059</v>
      </c>
      <c r="C14607" t="s">
        <v>5410</v>
      </c>
      <c r="D14607" t="s">
        <v>5133</v>
      </c>
      <c r="E14607">
        <v>81096</v>
      </c>
      <c r="F14607" t="s">
        <v>5087</v>
      </c>
      <c r="G14607" t="s">
        <v>4913</v>
      </c>
      <c r="H14607" t="s">
        <v>4912</v>
      </c>
      <c r="I14607">
        <v>45119</v>
      </c>
      <c r="J14607">
        <v>30.4</v>
      </c>
      <c r="K14607">
        <v>30.992799999999999</v>
      </c>
      <c r="L14607">
        <v>30.4</v>
      </c>
      <c r="M14607">
        <v>30.4</v>
      </c>
      <c r="N14607">
        <v>45159</v>
      </c>
      <c r="O14607">
        <v>45159</v>
      </c>
      <c r="P14607">
        <v>11</v>
      </c>
      <c r="Q14607" t="str">
        <f t="shared" si="228"/>
        <v>1-30</v>
      </c>
    </row>
    <row r="14608" spans="1:17" x14ac:dyDescent="0.25">
      <c r="A14608" t="s">
        <v>4900</v>
      </c>
      <c r="B14608">
        <v>2059</v>
      </c>
      <c r="C14608" t="s">
        <v>5410</v>
      </c>
      <c r="D14608" t="s">
        <v>5133</v>
      </c>
      <c r="E14608">
        <v>81097</v>
      </c>
      <c r="F14608" t="s">
        <v>5087</v>
      </c>
      <c r="G14608" t="s">
        <v>4913</v>
      </c>
      <c r="H14608" t="s">
        <v>4912</v>
      </c>
      <c r="I14608">
        <v>45119</v>
      </c>
      <c r="J14608">
        <v>68.010000000000005</v>
      </c>
      <c r="K14608">
        <v>69.336195000000004</v>
      </c>
      <c r="L14608">
        <v>68.010000000000005</v>
      </c>
      <c r="M14608">
        <v>68.010000000000005</v>
      </c>
      <c r="N14608">
        <v>45159</v>
      </c>
      <c r="O14608">
        <v>45159</v>
      </c>
      <c r="P14608">
        <v>11</v>
      </c>
      <c r="Q14608" t="str">
        <f t="shared" si="228"/>
        <v>1-30</v>
      </c>
    </row>
    <row r="14609" spans="1:17" x14ac:dyDescent="0.25">
      <c r="A14609" t="s">
        <v>4900</v>
      </c>
      <c r="B14609">
        <v>1642</v>
      </c>
      <c r="C14609" t="s">
        <v>5136</v>
      </c>
      <c r="D14609" t="s">
        <v>4908</v>
      </c>
      <c r="E14609">
        <v>81101</v>
      </c>
      <c r="F14609" t="s">
        <v>4908</v>
      </c>
      <c r="G14609" t="s">
        <v>4913</v>
      </c>
      <c r="H14609" t="s">
        <v>4912</v>
      </c>
      <c r="I14609">
        <v>45119</v>
      </c>
      <c r="J14609">
        <v>134.69999999999999</v>
      </c>
      <c r="K14609">
        <v>137.32665</v>
      </c>
      <c r="L14609">
        <v>134.69999999999999</v>
      </c>
      <c r="M14609">
        <v>112.25</v>
      </c>
      <c r="N14609">
        <v>45152</v>
      </c>
      <c r="P14609">
        <v>0</v>
      </c>
      <c r="Q14609" t="str">
        <f t="shared" si="228"/>
        <v>ACTIVE</v>
      </c>
    </row>
    <row r="14610" spans="1:17" x14ac:dyDescent="0.25">
      <c r="A14610" t="s">
        <v>4900</v>
      </c>
      <c r="B14610">
        <v>1842</v>
      </c>
      <c r="C14610" t="s">
        <v>4972</v>
      </c>
      <c r="D14610" t="s">
        <v>4908</v>
      </c>
      <c r="E14610">
        <v>81102</v>
      </c>
      <c r="F14610" t="s">
        <v>4908</v>
      </c>
      <c r="G14610" t="s">
        <v>4944</v>
      </c>
      <c r="H14610" t="s">
        <v>4912</v>
      </c>
      <c r="I14610">
        <v>45119</v>
      </c>
      <c r="J14610">
        <v>1311.65</v>
      </c>
      <c r="K14610">
        <v>1337.227175</v>
      </c>
      <c r="L14610">
        <v>1311.65</v>
      </c>
      <c r="M14610">
        <v>1311.65</v>
      </c>
      <c r="P14610">
        <v>0</v>
      </c>
      <c r="Q14610" t="str">
        <f t="shared" si="228"/>
        <v>ACTIVE</v>
      </c>
    </row>
    <row r="14611" spans="1:17" x14ac:dyDescent="0.25">
      <c r="A14611" t="s">
        <v>4900</v>
      </c>
      <c r="B14611">
        <v>346</v>
      </c>
      <c r="C14611" t="s">
        <v>5363</v>
      </c>
      <c r="D14611" t="s">
        <v>4908</v>
      </c>
      <c r="E14611">
        <v>81114</v>
      </c>
      <c r="F14611" t="s">
        <v>4908</v>
      </c>
      <c r="G14611" t="s">
        <v>4913</v>
      </c>
      <c r="H14611" t="s">
        <v>4912</v>
      </c>
      <c r="I14611">
        <v>45119</v>
      </c>
      <c r="J14611">
        <v>1237.92</v>
      </c>
      <c r="K14611">
        <v>1262.05944</v>
      </c>
      <c r="L14611">
        <v>1237.92</v>
      </c>
      <c r="M14611">
        <v>1237.92</v>
      </c>
      <c r="P14611">
        <v>0</v>
      </c>
      <c r="Q14611" t="str">
        <f t="shared" si="228"/>
        <v>ACTIVE</v>
      </c>
    </row>
    <row r="14612" spans="1:17" x14ac:dyDescent="0.25">
      <c r="A14612" t="s">
        <v>4900</v>
      </c>
      <c r="B14612">
        <v>768</v>
      </c>
      <c r="C14612" t="s">
        <v>4974</v>
      </c>
      <c r="D14612" t="s">
        <v>4908</v>
      </c>
      <c r="E14612">
        <v>81117</v>
      </c>
      <c r="F14612" t="s">
        <v>4908</v>
      </c>
      <c r="G14612" t="s">
        <v>4913</v>
      </c>
      <c r="H14612" t="s">
        <v>4912</v>
      </c>
      <c r="I14612">
        <v>45119</v>
      </c>
      <c r="J14612">
        <v>596</v>
      </c>
      <c r="K14612">
        <v>607.62199999999996</v>
      </c>
      <c r="L14612">
        <v>596</v>
      </c>
      <c r="M14612">
        <v>496.66666700000002</v>
      </c>
      <c r="N14612">
        <v>45161</v>
      </c>
      <c r="P14612">
        <v>0</v>
      </c>
      <c r="Q14612" t="str">
        <f t="shared" si="228"/>
        <v>ACTIVE</v>
      </c>
    </row>
    <row r="14613" spans="1:17" x14ac:dyDescent="0.25">
      <c r="A14613" t="s">
        <v>4900</v>
      </c>
      <c r="B14613">
        <v>1739</v>
      </c>
      <c r="C14613" t="s">
        <v>5124</v>
      </c>
      <c r="D14613" t="s">
        <v>4908</v>
      </c>
      <c r="E14613">
        <v>81118</v>
      </c>
      <c r="F14613" t="s">
        <v>4908</v>
      </c>
      <c r="G14613" t="s">
        <v>4913</v>
      </c>
      <c r="H14613" t="s">
        <v>4912</v>
      </c>
      <c r="I14613">
        <v>45119</v>
      </c>
      <c r="J14613">
        <v>84.03</v>
      </c>
      <c r="K14613">
        <v>85.668584999999993</v>
      </c>
      <c r="L14613">
        <v>84.03</v>
      </c>
      <c r="M14613">
        <v>84.03</v>
      </c>
      <c r="P14613">
        <v>0</v>
      </c>
      <c r="Q14613" t="str">
        <f t="shared" si="228"/>
        <v>ACTIVE</v>
      </c>
    </row>
    <row r="14614" spans="1:17" x14ac:dyDescent="0.25">
      <c r="A14614" t="s">
        <v>4900</v>
      </c>
      <c r="B14614">
        <v>1838</v>
      </c>
      <c r="C14614" t="s">
        <v>5177</v>
      </c>
      <c r="D14614" t="s">
        <v>4908</v>
      </c>
      <c r="E14614">
        <v>81119</v>
      </c>
      <c r="F14614" t="s">
        <v>4908</v>
      </c>
      <c r="G14614" t="s">
        <v>4913</v>
      </c>
      <c r="H14614" t="s">
        <v>4912</v>
      </c>
      <c r="I14614">
        <v>45119</v>
      </c>
      <c r="J14614">
        <v>115.15</v>
      </c>
      <c r="K14614">
        <v>117.395425</v>
      </c>
      <c r="L14614">
        <v>115.15</v>
      </c>
      <c r="M14614">
        <v>95.958333499999995</v>
      </c>
      <c r="N14614">
        <v>45152</v>
      </c>
      <c r="P14614">
        <v>0</v>
      </c>
      <c r="Q14614" t="str">
        <f t="shared" si="228"/>
        <v>ACTIVE</v>
      </c>
    </row>
    <row r="14615" spans="1:17" x14ac:dyDescent="0.25">
      <c r="A14615" t="s">
        <v>4900</v>
      </c>
      <c r="B14615">
        <v>1264</v>
      </c>
      <c r="C14615" t="s">
        <v>5045</v>
      </c>
      <c r="D14615" t="s">
        <v>4908</v>
      </c>
      <c r="E14615">
        <v>81120</v>
      </c>
      <c r="F14615" t="s">
        <v>4908</v>
      </c>
      <c r="G14615" t="s">
        <v>4913</v>
      </c>
      <c r="H14615" t="s">
        <v>4912</v>
      </c>
      <c r="I14615">
        <v>45119</v>
      </c>
      <c r="J14615">
        <v>27.29</v>
      </c>
      <c r="K14615">
        <v>27.822154999999999</v>
      </c>
      <c r="L14615">
        <v>27.29</v>
      </c>
      <c r="M14615">
        <v>27.29</v>
      </c>
      <c r="P14615">
        <v>0</v>
      </c>
      <c r="Q14615" t="str">
        <f t="shared" si="228"/>
        <v>ACTIVE</v>
      </c>
    </row>
    <row r="14616" spans="1:17" x14ac:dyDescent="0.25">
      <c r="A14616" t="s">
        <v>4900</v>
      </c>
      <c r="B14616">
        <v>1952</v>
      </c>
      <c r="C14616" t="s">
        <v>5197</v>
      </c>
      <c r="D14616" t="s">
        <v>4908</v>
      </c>
      <c r="E14616">
        <v>81122</v>
      </c>
      <c r="F14616" t="s">
        <v>4908</v>
      </c>
      <c r="G14616" t="s">
        <v>4944</v>
      </c>
      <c r="H14616" t="s">
        <v>4912</v>
      </c>
      <c r="I14616">
        <v>45119</v>
      </c>
      <c r="J14616">
        <v>1309</v>
      </c>
      <c r="K14616">
        <v>1334.5255</v>
      </c>
      <c r="L14616">
        <v>1309</v>
      </c>
      <c r="M14616">
        <v>1309</v>
      </c>
      <c r="N14616">
        <v>45152</v>
      </c>
      <c r="O14616">
        <v>45152</v>
      </c>
      <c r="P14616">
        <v>18</v>
      </c>
      <c r="Q14616" t="str">
        <f t="shared" si="228"/>
        <v>1-30</v>
      </c>
    </row>
    <row r="14617" spans="1:17" x14ac:dyDescent="0.25">
      <c r="A14617" t="s">
        <v>4900</v>
      </c>
      <c r="B14617">
        <v>1952</v>
      </c>
      <c r="C14617" t="s">
        <v>5197</v>
      </c>
      <c r="D14617" t="s">
        <v>4908</v>
      </c>
      <c r="E14617">
        <v>81123</v>
      </c>
      <c r="F14617" t="s">
        <v>4908</v>
      </c>
      <c r="G14617" t="s">
        <v>4944</v>
      </c>
      <c r="H14617" t="s">
        <v>4912</v>
      </c>
      <c r="I14617">
        <v>45119</v>
      </c>
      <c r="J14617">
        <v>6261.2</v>
      </c>
      <c r="K14617">
        <v>6383.2933999999996</v>
      </c>
      <c r="L14617">
        <v>6261.2</v>
      </c>
      <c r="M14617">
        <v>6261.2</v>
      </c>
      <c r="N14617">
        <v>45152</v>
      </c>
      <c r="O14617">
        <v>45152</v>
      </c>
      <c r="P14617">
        <v>18</v>
      </c>
      <c r="Q14617" t="str">
        <f t="shared" si="228"/>
        <v>1-30</v>
      </c>
    </row>
    <row r="14618" spans="1:17" x14ac:dyDescent="0.25">
      <c r="A14618" t="s">
        <v>4900</v>
      </c>
      <c r="B14618">
        <v>738</v>
      </c>
      <c r="C14618" t="s">
        <v>4973</v>
      </c>
      <c r="D14618" t="s">
        <v>4908</v>
      </c>
      <c r="E14618">
        <v>81124</v>
      </c>
      <c r="F14618" t="s">
        <v>4908</v>
      </c>
      <c r="G14618" t="s">
        <v>4913</v>
      </c>
      <c r="H14618" t="s">
        <v>4912</v>
      </c>
      <c r="I14618">
        <v>45119</v>
      </c>
      <c r="J14618">
        <v>200</v>
      </c>
      <c r="K14618">
        <v>203.9</v>
      </c>
      <c r="L14618">
        <v>200</v>
      </c>
      <c r="M14618">
        <v>200</v>
      </c>
      <c r="N14618">
        <v>45166</v>
      </c>
      <c r="O14618">
        <v>45166</v>
      </c>
      <c r="P14618">
        <v>4</v>
      </c>
      <c r="Q14618" t="str">
        <f t="shared" si="228"/>
        <v>1-30</v>
      </c>
    </row>
    <row r="14619" spans="1:17" x14ac:dyDescent="0.25">
      <c r="A14619" t="s">
        <v>4900</v>
      </c>
      <c r="B14619">
        <v>671</v>
      </c>
      <c r="C14619" t="s">
        <v>5389</v>
      </c>
      <c r="D14619" t="s">
        <v>4908</v>
      </c>
      <c r="E14619">
        <v>81127</v>
      </c>
      <c r="F14619" t="s">
        <v>4908</v>
      </c>
      <c r="G14619" t="s">
        <v>4913</v>
      </c>
      <c r="H14619" t="s">
        <v>4912</v>
      </c>
      <c r="I14619">
        <v>45119</v>
      </c>
      <c r="J14619">
        <v>33.950000000000003</v>
      </c>
      <c r="K14619">
        <v>34.612025000000003</v>
      </c>
      <c r="L14619">
        <v>33.950000000000003</v>
      </c>
      <c r="M14619">
        <v>33.950000000000003</v>
      </c>
      <c r="P14619">
        <v>0</v>
      </c>
      <c r="Q14619" t="str">
        <f t="shared" si="228"/>
        <v>ACTIVE</v>
      </c>
    </row>
    <row r="14620" spans="1:17" x14ac:dyDescent="0.25">
      <c r="A14620" t="s">
        <v>4900</v>
      </c>
      <c r="B14620">
        <v>1870</v>
      </c>
      <c r="C14620" t="s">
        <v>5318</v>
      </c>
      <c r="D14620" t="s">
        <v>4908</v>
      </c>
      <c r="E14620">
        <v>81128</v>
      </c>
      <c r="F14620" t="s">
        <v>4908</v>
      </c>
      <c r="G14620" t="s">
        <v>4944</v>
      </c>
      <c r="H14620" t="s">
        <v>4912</v>
      </c>
      <c r="I14620">
        <v>45119</v>
      </c>
      <c r="J14620">
        <v>313.5</v>
      </c>
      <c r="K14620">
        <v>319.61324999999999</v>
      </c>
      <c r="L14620">
        <v>313.5</v>
      </c>
      <c r="M14620">
        <v>313.5</v>
      </c>
      <c r="P14620">
        <v>0</v>
      </c>
      <c r="Q14620" t="str">
        <f t="shared" si="228"/>
        <v>ACTIVE</v>
      </c>
    </row>
    <row r="14621" spans="1:17" x14ac:dyDescent="0.25">
      <c r="A14621" t="s">
        <v>4900</v>
      </c>
      <c r="B14621">
        <v>1978</v>
      </c>
      <c r="C14621" t="s">
        <v>5343</v>
      </c>
      <c r="D14621" t="s">
        <v>4908</v>
      </c>
      <c r="E14621">
        <v>81135</v>
      </c>
      <c r="F14621" t="s">
        <v>4908</v>
      </c>
      <c r="G14621" t="s">
        <v>4913</v>
      </c>
      <c r="H14621" t="s">
        <v>4912</v>
      </c>
      <c r="I14621">
        <v>45119</v>
      </c>
      <c r="J14621">
        <v>2135.73</v>
      </c>
      <c r="K14621">
        <v>2177.3767349999998</v>
      </c>
      <c r="L14621">
        <v>2135.73</v>
      </c>
      <c r="M14621">
        <v>2135.73</v>
      </c>
      <c r="P14621">
        <v>0</v>
      </c>
      <c r="Q14621" t="str">
        <f t="shared" si="228"/>
        <v>ACTIVE</v>
      </c>
    </row>
    <row r="14622" spans="1:17" x14ac:dyDescent="0.25">
      <c r="A14622" t="s">
        <v>4900</v>
      </c>
      <c r="B14622">
        <v>2059</v>
      </c>
      <c r="C14622" t="s">
        <v>5410</v>
      </c>
      <c r="D14622" t="s">
        <v>5133</v>
      </c>
      <c r="E14622">
        <v>81136</v>
      </c>
      <c r="F14622" t="s">
        <v>5087</v>
      </c>
      <c r="G14622" t="s">
        <v>4913</v>
      </c>
      <c r="H14622" t="s">
        <v>4912</v>
      </c>
      <c r="I14622">
        <v>45119</v>
      </c>
      <c r="J14622">
        <v>95.8</v>
      </c>
      <c r="K14622">
        <v>97.668099999999995</v>
      </c>
      <c r="L14622">
        <v>95.8</v>
      </c>
      <c r="M14622">
        <v>95.8</v>
      </c>
      <c r="N14622">
        <v>45159</v>
      </c>
      <c r="O14622">
        <v>45159</v>
      </c>
      <c r="P14622">
        <v>11</v>
      </c>
      <c r="Q14622" t="str">
        <f t="shared" si="228"/>
        <v>1-30</v>
      </c>
    </row>
    <row r="14623" spans="1:17" x14ac:dyDescent="0.25">
      <c r="A14623" t="s">
        <v>4900</v>
      </c>
      <c r="B14623">
        <v>1942</v>
      </c>
      <c r="C14623" t="s">
        <v>5161</v>
      </c>
      <c r="D14623" t="s">
        <v>4908</v>
      </c>
      <c r="E14623">
        <v>81138</v>
      </c>
      <c r="F14623" t="s">
        <v>4908</v>
      </c>
      <c r="G14623" t="s">
        <v>4913</v>
      </c>
      <c r="H14623" t="s">
        <v>4912</v>
      </c>
      <c r="I14623">
        <v>45119</v>
      </c>
      <c r="J14623">
        <v>77.7</v>
      </c>
      <c r="K14623">
        <v>79.215149999999994</v>
      </c>
      <c r="L14623">
        <v>77.7</v>
      </c>
      <c r="M14623">
        <v>51.8</v>
      </c>
      <c r="N14623">
        <v>45160</v>
      </c>
      <c r="P14623">
        <v>0</v>
      </c>
      <c r="Q14623" t="str">
        <f t="shared" si="228"/>
        <v>ACTIVE</v>
      </c>
    </row>
    <row r="14624" spans="1:17" x14ac:dyDescent="0.25">
      <c r="A14624" t="s">
        <v>4900</v>
      </c>
      <c r="B14624">
        <v>736</v>
      </c>
      <c r="C14624" t="s">
        <v>5291</v>
      </c>
      <c r="D14624" t="s">
        <v>4962</v>
      </c>
      <c r="E14624">
        <v>81139</v>
      </c>
      <c r="F14624" t="s">
        <v>5087</v>
      </c>
      <c r="G14624" t="s">
        <v>4913</v>
      </c>
      <c r="H14624" t="s">
        <v>4912</v>
      </c>
      <c r="I14624">
        <v>45119</v>
      </c>
      <c r="J14624">
        <v>59.95</v>
      </c>
      <c r="K14624">
        <v>61.119025000000001</v>
      </c>
      <c r="L14624">
        <v>59.95</v>
      </c>
      <c r="M14624">
        <v>59.95</v>
      </c>
      <c r="N14624">
        <v>45170</v>
      </c>
      <c r="O14624">
        <v>45170</v>
      </c>
      <c r="P14624">
        <v>0</v>
      </c>
      <c r="Q14624" t="str">
        <f t="shared" si="228"/>
        <v>ACTIVE</v>
      </c>
    </row>
    <row r="14625" spans="1:17" x14ac:dyDescent="0.25">
      <c r="A14625" t="s">
        <v>4900</v>
      </c>
      <c r="B14625">
        <v>736</v>
      </c>
      <c r="C14625" t="s">
        <v>5291</v>
      </c>
      <c r="D14625" t="s">
        <v>4962</v>
      </c>
      <c r="E14625">
        <v>81140</v>
      </c>
      <c r="F14625" t="s">
        <v>5087</v>
      </c>
      <c r="G14625" t="s">
        <v>4913</v>
      </c>
      <c r="H14625" t="s">
        <v>4912</v>
      </c>
      <c r="I14625">
        <v>45119</v>
      </c>
      <c r="J14625">
        <v>74.5</v>
      </c>
      <c r="K14625">
        <v>75.952749999999995</v>
      </c>
      <c r="L14625">
        <v>74.5</v>
      </c>
      <c r="M14625">
        <v>74.5</v>
      </c>
      <c r="N14625">
        <v>45170</v>
      </c>
      <c r="O14625">
        <v>45170</v>
      </c>
      <c r="P14625">
        <v>0</v>
      </c>
      <c r="Q14625" t="str">
        <f t="shared" si="228"/>
        <v>ACTIVE</v>
      </c>
    </row>
    <row r="14626" spans="1:17" x14ac:dyDescent="0.25">
      <c r="A14626" t="s">
        <v>4900</v>
      </c>
      <c r="B14626">
        <v>1264</v>
      </c>
      <c r="C14626" t="s">
        <v>5045</v>
      </c>
      <c r="D14626" t="s">
        <v>4908</v>
      </c>
      <c r="E14626">
        <v>81143</v>
      </c>
      <c r="F14626" t="s">
        <v>4908</v>
      </c>
      <c r="G14626" t="s">
        <v>4913</v>
      </c>
      <c r="H14626" t="s">
        <v>4912</v>
      </c>
      <c r="I14626">
        <v>45119</v>
      </c>
      <c r="J14626">
        <v>9.99</v>
      </c>
      <c r="K14626">
        <v>10.184805000000001</v>
      </c>
      <c r="L14626">
        <v>9.99</v>
      </c>
      <c r="M14626">
        <v>9.99</v>
      </c>
      <c r="P14626">
        <v>0</v>
      </c>
      <c r="Q14626" t="str">
        <f t="shared" si="228"/>
        <v>ACTIVE</v>
      </c>
    </row>
    <row r="14627" spans="1:17" x14ac:dyDescent="0.25">
      <c r="A14627" t="s">
        <v>4900</v>
      </c>
      <c r="B14627">
        <v>1764</v>
      </c>
      <c r="C14627" t="s">
        <v>4999</v>
      </c>
      <c r="D14627" t="s">
        <v>4908</v>
      </c>
      <c r="E14627">
        <v>81144</v>
      </c>
      <c r="F14627" t="s">
        <v>4908</v>
      </c>
      <c r="G14627" t="s">
        <v>4913</v>
      </c>
      <c r="H14627" t="s">
        <v>4912</v>
      </c>
      <c r="I14627">
        <v>45119</v>
      </c>
      <c r="J14627">
        <v>773.52</v>
      </c>
      <c r="K14627">
        <v>788.60364000000004</v>
      </c>
      <c r="L14627">
        <v>773.52</v>
      </c>
      <c r="M14627">
        <v>773.52</v>
      </c>
      <c r="P14627">
        <v>0</v>
      </c>
      <c r="Q14627" t="str">
        <f t="shared" si="228"/>
        <v>ACTIVE</v>
      </c>
    </row>
    <row r="14628" spans="1:17" x14ac:dyDescent="0.25">
      <c r="A14628" t="s">
        <v>4900</v>
      </c>
      <c r="B14628">
        <v>1867</v>
      </c>
      <c r="C14628" t="s">
        <v>4938</v>
      </c>
      <c r="D14628" t="s">
        <v>4908</v>
      </c>
      <c r="E14628">
        <v>81155</v>
      </c>
      <c r="F14628" t="s">
        <v>4908</v>
      </c>
      <c r="G14628" t="s">
        <v>4913</v>
      </c>
      <c r="H14628" t="s">
        <v>4912</v>
      </c>
      <c r="I14628">
        <v>45119</v>
      </c>
      <c r="J14628">
        <v>990.06</v>
      </c>
      <c r="K14628">
        <v>1009.36617</v>
      </c>
      <c r="L14628">
        <v>990.06</v>
      </c>
      <c r="M14628">
        <v>723.50538300000005</v>
      </c>
      <c r="N14628">
        <v>45166</v>
      </c>
      <c r="P14628">
        <v>0</v>
      </c>
      <c r="Q14628" t="str">
        <f t="shared" si="228"/>
        <v>ACTIVE</v>
      </c>
    </row>
    <row r="14629" spans="1:17" x14ac:dyDescent="0.25">
      <c r="A14629" t="s">
        <v>4900</v>
      </c>
      <c r="B14629">
        <v>671</v>
      </c>
      <c r="C14629" t="s">
        <v>5389</v>
      </c>
      <c r="D14629" t="s">
        <v>4908</v>
      </c>
      <c r="E14629">
        <v>81156</v>
      </c>
      <c r="F14629" t="s">
        <v>4908</v>
      </c>
      <c r="G14629" t="s">
        <v>4913</v>
      </c>
      <c r="H14629" t="s">
        <v>4912</v>
      </c>
      <c r="I14629">
        <v>45119</v>
      </c>
      <c r="J14629">
        <v>34</v>
      </c>
      <c r="K14629">
        <v>34.662999999999997</v>
      </c>
      <c r="L14629">
        <v>34</v>
      </c>
      <c r="M14629">
        <v>34</v>
      </c>
      <c r="P14629">
        <v>0</v>
      </c>
      <c r="Q14629" t="str">
        <f t="shared" si="228"/>
        <v>ACTIVE</v>
      </c>
    </row>
    <row r="14630" spans="1:17" x14ac:dyDescent="0.25">
      <c r="A14630" t="s">
        <v>4900</v>
      </c>
      <c r="B14630">
        <v>1739</v>
      </c>
      <c r="C14630" t="s">
        <v>5124</v>
      </c>
      <c r="D14630" t="s">
        <v>4908</v>
      </c>
      <c r="E14630">
        <v>81157</v>
      </c>
      <c r="F14630" t="s">
        <v>4908</v>
      </c>
      <c r="G14630" t="s">
        <v>4913</v>
      </c>
      <c r="H14630" t="s">
        <v>4912</v>
      </c>
      <c r="I14630">
        <v>45119</v>
      </c>
      <c r="J14630">
        <v>124.07</v>
      </c>
      <c r="K14630">
        <v>126.48936500000001</v>
      </c>
      <c r="L14630">
        <v>124.07</v>
      </c>
      <c r="M14630">
        <v>124.07</v>
      </c>
      <c r="P14630">
        <v>0</v>
      </c>
      <c r="Q14630" t="str">
        <f t="shared" si="228"/>
        <v>ACTIVE</v>
      </c>
    </row>
    <row r="14631" spans="1:17" x14ac:dyDescent="0.25">
      <c r="A14631" t="s">
        <v>4900</v>
      </c>
      <c r="B14631">
        <v>1490</v>
      </c>
      <c r="C14631" t="s">
        <v>5401</v>
      </c>
      <c r="D14631" t="s">
        <v>5092</v>
      </c>
      <c r="E14631">
        <v>81161</v>
      </c>
      <c r="F14631" t="s">
        <v>4908</v>
      </c>
      <c r="G14631" t="s">
        <v>4913</v>
      </c>
      <c r="H14631" t="s">
        <v>4912</v>
      </c>
      <c r="I14631">
        <v>45119</v>
      </c>
      <c r="J14631">
        <v>54.85</v>
      </c>
      <c r="K14631">
        <v>55.919575000000002</v>
      </c>
      <c r="L14631">
        <v>54.85</v>
      </c>
      <c r="M14631">
        <v>54.85</v>
      </c>
      <c r="P14631">
        <v>0</v>
      </c>
      <c r="Q14631" t="str">
        <f t="shared" si="228"/>
        <v>ACTIVE</v>
      </c>
    </row>
    <row r="14632" spans="1:17" x14ac:dyDescent="0.25">
      <c r="A14632" t="s">
        <v>4900</v>
      </c>
      <c r="B14632">
        <v>1402</v>
      </c>
      <c r="C14632" t="s">
        <v>4955</v>
      </c>
      <c r="D14632" t="s">
        <v>4908</v>
      </c>
      <c r="E14632">
        <v>81162</v>
      </c>
      <c r="F14632" t="s">
        <v>4908</v>
      </c>
      <c r="G14632" t="s">
        <v>4913</v>
      </c>
      <c r="H14632" t="s">
        <v>4912</v>
      </c>
      <c r="I14632">
        <v>45119</v>
      </c>
      <c r="J14632">
        <v>55</v>
      </c>
      <c r="K14632">
        <v>56.072499999999998</v>
      </c>
      <c r="L14632">
        <v>55</v>
      </c>
      <c r="M14632">
        <v>55</v>
      </c>
      <c r="P14632">
        <v>0</v>
      </c>
      <c r="Q14632" t="str">
        <f t="shared" si="228"/>
        <v>ACTIVE</v>
      </c>
    </row>
    <row r="14633" spans="1:17" x14ac:dyDescent="0.25">
      <c r="A14633" t="s">
        <v>4900</v>
      </c>
      <c r="B14633">
        <v>1838</v>
      </c>
      <c r="C14633" t="s">
        <v>5177</v>
      </c>
      <c r="D14633" t="s">
        <v>4908</v>
      </c>
      <c r="E14633">
        <v>81163</v>
      </c>
      <c r="F14633" t="s">
        <v>4908</v>
      </c>
      <c r="G14633" t="s">
        <v>4944</v>
      </c>
      <c r="H14633" t="s">
        <v>4912</v>
      </c>
      <c r="I14633">
        <v>45119</v>
      </c>
      <c r="J14633">
        <v>165</v>
      </c>
      <c r="K14633">
        <v>168.2175</v>
      </c>
      <c r="L14633">
        <v>165</v>
      </c>
      <c r="M14633">
        <v>137.5</v>
      </c>
      <c r="N14633">
        <v>45152</v>
      </c>
      <c r="P14633">
        <v>0</v>
      </c>
      <c r="Q14633" t="str">
        <f t="shared" si="228"/>
        <v>ACTIVE</v>
      </c>
    </row>
    <row r="14634" spans="1:17" x14ac:dyDescent="0.25">
      <c r="A14634" t="s">
        <v>4900</v>
      </c>
      <c r="B14634">
        <v>1764</v>
      </c>
      <c r="C14634" t="s">
        <v>4999</v>
      </c>
      <c r="D14634" t="s">
        <v>4908</v>
      </c>
      <c r="E14634">
        <v>81166</v>
      </c>
      <c r="F14634" t="s">
        <v>4908</v>
      </c>
      <c r="G14634" t="s">
        <v>4913</v>
      </c>
      <c r="H14634" t="s">
        <v>4912</v>
      </c>
      <c r="I14634">
        <v>45119</v>
      </c>
      <c r="J14634">
        <v>256.91000000000003</v>
      </c>
      <c r="K14634">
        <v>261.91974499999998</v>
      </c>
      <c r="L14634">
        <v>256.91000000000003</v>
      </c>
      <c r="M14634">
        <v>256.91000000000003</v>
      </c>
      <c r="P14634">
        <v>0</v>
      </c>
      <c r="Q14634" t="str">
        <f t="shared" si="228"/>
        <v>ACTIVE</v>
      </c>
    </row>
    <row r="14635" spans="1:17" x14ac:dyDescent="0.25">
      <c r="A14635" t="s">
        <v>4900</v>
      </c>
      <c r="B14635">
        <v>1490</v>
      </c>
      <c r="C14635" t="s">
        <v>5401</v>
      </c>
      <c r="D14635" t="s">
        <v>5092</v>
      </c>
      <c r="E14635">
        <v>81169</v>
      </c>
      <c r="F14635" t="s">
        <v>4908</v>
      </c>
      <c r="G14635" t="s">
        <v>4913</v>
      </c>
      <c r="H14635" t="s">
        <v>4912</v>
      </c>
      <c r="I14635">
        <v>45119</v>
      </c>
      <c r="J14635">
        <v>30</v>
      </c>
      <c r="K14635">
        <v>30.585000000000001</v>
      </c>
      <c r="L14635">
        <v>30</v>
      </c>
      <c r="M14635">
        <v>30</v>
      </c>
      <c r="P14635">
        <v>0</v>
      </c>
      <c r="Q14635" t="str">
        <f t="shared" si="228"/>
        <v>ACTIVE</v>
      </c>
    </row>
    <row r="14636" spans="1:17" x14ac:dyDescent="0.25">
      <c r="A14636" t="s">
        <v>4900</v>
      </c>
      <c r="B14636">
        <v>1924</v>
      </c>
      <c r="C14636" t="s">
        <v>5316</v>
      </c>
      <c r="D14636" t="s">
        <v>4908</v>
      </c>
      <c r="E14636">
        <v>81170</v>
      </c>
      <c r="F14636" t="s">
        <v>4908</v>
      </c>
      <c r="G14636" t="s">
        <v>4913</v>
      </c>
      <c r="H14636" t="s">
        <v>4912</v>
      </c>
      <c r="I14636">
        <v>45111</v>
      </c>
      <c r="J14636">
        <v>946.77</v>
      </c>
      <c r="K14636">
        <v>965.23201500000005</v>
      </c>
      <c r="L14636">
        <v>946.77</v>
      </c>
      <c r="M14636">
        <v>946.77</v>
      </c>
      <c r="P14636">
        <v>0</v>
      </c>
      <c r="Q14636" t="str">
        <f t="shared" si="228"/>
        <v>ACTIVE</v>
      </c>
    </row>
    <row r="14637" spans="1:17" x14ac:dyDescent="0.25">
      <c r="A14637" t="s">
        <v>4900</v>
      </c>
      <c r="B14637">
        <v>1942</v>
      </c>
      <c r="C14637" t="s">
        <v>5161</v>
      </c>
      <c r="D14637" t="s">
        <v>4908</v>
      </c>
      <c r="E14637">
        <v>81171</v>
      </c>
      <c r="F14637" t="s">
        <v>4908</v>
      </c>
      <c r="G14637" t="s">
        <v>4913</v>
      </c>
      <c r="H14637" t="s">
        <v>4912</v>
      </c>
      <c r="I14637">
        <v>45119</v>
      </c>
      <c r="J14637">
        <v>39</v>
      </c>
      <c r="K14637">
        <v>39.7605</v>
      </c>
      <c r="L14637">
        <v>39</v>
      </c>
      <c r="M14637">
        <v>26</v>
      </c>
      <c r="N14637">
        <v>45160</v>
      </c>
      <c r="P14637">
        <v>0</v>
      </c>
      <c r="Q14637" t="str">
        <f t="shared" si="228"/>
        <v>ACTIVE</v>
      </c>
    </row>
    <row r="14638" spans="1:17" x14ac:dyDescent="0.25">
      <c r="A14638" t="s">
        <v>4900</v>
      </c>
      <c r="B14638">
        <v>1883</v>
      </c>
      <c r="C14638" t="s">
        <v>5090</v>
      </c>
      <c r="D14638" t="s">
        <v>4908</v>
      </c>
      <c r="E14638">
        <v>81175</v>
      </c>
      <c r="F14638" t="s">
        <v>4908</v>
      </c>
      <c r="G14638" t="s">
        <v>4944</v>
      </c>
      <c r="H14638" t="s">
        <v>4912</v>
      </c>
      <c r="I14638">
        <v>45120</v>
      </c>
      <c r="J14638">
        <v>2699</v>
      </c>
      <c r="K14638">
        <v>2751.6305000000002</v>
      </c>
      <c r="L14638">
        <v>2699</v>
      </c>
      <c r="M14638">
        <v>2249.166667</v>
      </c>
      <c r="N14638">
        <v>45152</v>
      </c>
      <c r="P14638">
        <v>0</v>
      </c>
      <c r="Q14638" t="str">
        <f t="shared" si="228"/>
        <v>ACTIVE</v>
      </c>
    </row>
    <row r="14639" spans="1:17" x14ac:dyDescent="0.25">
      <c r="A14639" t="s">
        <v>4900</v>
      </c>
      <c r="B14639">
        <v>1764</v>
      </c>
      <c r="C14639" t="s">
        <v>4999</v>
      </c>
      <c r="D14639" t="s">
        <v>4908</v>
      </c>
      <c r="E14639">
        <v>81176</v>
      </c>
      <c r="F14639" t="s">
        <v>4908</v>
      </c>
      <c r="G14639" t="s">
        <v>4913</v>
      </c>
      <c r="H14639" t="s">
        <v>4912</v>
      </c>
      <c r="I14639">
        <v>45119</v>
      </c>
      <c r="J14639">
        <v>1518.4</v>
      </c>
      <c r="K14639">
        <v>1548.0088000000001</v>
      </c>
      <c r="L14639">
        <v>1518.4</v>
      </c>
      <c r="M14639">
        <v>1518.4</v>
      </c>
      <c r="P14639">
        <v>0</v>
      </c>
      <c r="Q14639" t="str">
        <f t="shared" si="228"/>
        <v>ACTIVE</v>
      </c>
    </row>
    <row r="14640" spans="1:17" x14ac:dyDescent="0.25">
      <c r="A14640" t="s">
        <v>4900</v>
      </c>
      <c r="B14640">
        <v>1764</v>
      </c>
      <c r="C14640" t="s">
        <v>4999</v>
      </c>
      <c r="D14640" t="s">
        <v>4908</v>
      </c>
      <c r="E14640">
        <v>81177</v>
      </c>
      <c r="F14640" t="s">
        <v>4908</v>
      </c>
      <c r="G14640" t="s">
        <v>4913</v>
      </c>
      <c r="H14640" t="s">
        <v>4912</v>
      </c>
      <c r="I14640">
        <v>45119</v>
      </c>
      <c r="J14640">
        <v>494.98</v>
      </c>
      <c r="K14640">
        <v>504.63211000000001</v>
      </c>
      <c r="L14640">
        <v>494.98</v>
      </c>
      <c r="M14640">
        <v>494.98</v>
      </c>
      <c r="P14640">
        <v>0</v>
      </c>
      <c r="Q14640" t="str">
        <f t="shared" si="228"/>
        <v>ACTIVE</v>
      </c>
    </row>
    <row r="14641" spans="1:17" x14ac:dyDescent="0.25">
      <c r="A14641" t="s">
        <v>4900</v>
      </c>
      <c r="B14641">
        <v>1764</v>
      </c>
      <c r="C14641" t="s">
        <v>4999</v>
      </c>
      <c r="D14641" t="s">
        <v>4908</v>
      </c>
      <c r="E14641">
        <v>81178</v>
      </c>
      <c r="F14641" t="s">
        <v>4908</v>
      </c>
      <c r="G14641" t="s">
        <v>4913</v>
      </c>
      <c r="H14641" t="s">
        <v>4912</v>
      </c>
      <c r="I14641">
        <v>45119</v>
      </c>
      <c r="J14641">
        <v>1281.69</v>
      </c>
      <c r="K14641">
        <v>1306.682955</v>
      </c>
      <c r="L14641">
        <v>1281.69</v>
      </c>
      <c r="M14641">
        <v>1281.69</v>
      </c>
      <c r="P14641">
        <v>0</v>
      </c>
      <c r="Q14641" t="str">
        <f t="shared" si="228"/>
        <v>ACTIVE</v>
      </c>
    </row>
    <row r="14642" spans="1:17" x14ac:dyDescent="0.25">
      <c r="A14642" t="s">
        <v>4900</v>
      </c>
      <c r="B14642">
        <v>1764</v>
      </c>
      <c r="C14642" t="s">
        <v>4999</v>
      </c>
      <c r="D14642" t="s">
        <v>4908</v>
      </c>
      <c r="E14642">
        <v>81179</v>
      </c>
      <c r="F14642" t="s">
        <v>4908</v>
      </c>
      <c r="G14642" t="s">
        <v>4913</v>
      </c>
      <c r="H14642" t="s">
        <v>4912</v>
      </c>
      <c r="I14642">
        <v>45119</v>
      </c>
      <c r="J14642">
        <v>2565.35</v>
      </c>
      <c r="K14642">
        <v>2615.3743250000002</v>
      </c>
      <c r="L14642">
        <v>2565.35</v>
      </c>
      <c r="M14642">
        <v>2565.35</v>
      </c>
      <c r="P14642">
        <v>0</v>
      </c>
      <c r="Q14642" t="str">
        <f t="shared" si="228"/>
        <v>ACTIVE</v>
      </c>
    </row>
    <row r="14643" spans="1:17" x14ac:dyDescent="0.25">
      <c r="A14643" t="s">
        <v>4900</v>
      </c>
      <c r="B14643">
        <v>2059</v>
      </c>
      <c r="C14643" t="s">
        <v>5410</v>
      </c>
      <c r="D14643" t="s">
        <v>5133</v>
      </c>
      <c r="E14643">
        <v>81182</v>
      </c>
      <c r="F14643" t="s">
        <v>5087</v>
      </c>
      <c r="G14643" t="s">
        <v>4913</v>
      </c>
      <c r="H14643" t="s">
        <v>4912</v>
      </c>
      <c r="I14643">
        <v>45118</v>
      </c>
      <c r="J14643">
        <v>73.7</v>
      </c>
      <c r="K14643">
        <v>75.137150000000005</v>
      </c>
      <c r="L14643">
        <v>73.7</v>
      </c>
      <c r="M14643">
        <v>73.7</v>
      </c>
      <c r="N14643">
        <v>45159</v>
      </c>
      <c r="O14643">
        <v>45159</v>
      </c>
      <c r="P14643">
        <v>11</v>
      </c>
      <c r="Q14643" t="str">
        <f t="shared" si="228"/>
        <v>1-30</v>
      </c>
    </row>
    <row r="14644" spans="1:17" x14ac:dyDescent="0.25">
      <c r="A14644" t="s">
        <v>4900</v>
      </c>
      <c r="B14644">
        <v>1977</v>
      </c>
      <c r="C14644" t="s">
        <v>5055</v>
      </c>
      <c r="D14644" t="s">
        <v>4908</v>
      </c>
      <c r="E14644">
        <v>81183</v>
      </c>
      <c r="F14644" t="s">
        <v>4908</v>
      </c>
      <c r="G14644" t="s">
        <v>4913</v>
      </c>
      <c r="H14644" t="s">
        <v>4912</v>
      </c>
      <c r="I14644">
        <v>45119</v>
      </c>
      <c r="J14644">
        <v>559.08000000000004</v>
      </c>
      <c r="K14644">
        <v>569.98206000000005</v>
      </c>
      <c r="L14644">
        <v>559.08000000000004</v>
      </c>
      <c r="M14644">
        <v>473.06769200000002</v>
      </c>
      <c r="N14644">
        <v>45152</v>
      </c>
      <c r="P14644">
        <v>0</v>
      </c>
      <c r="Q14644" t="str">
        <f t="shared" si="228"/>
        <v>ACTIVE</v>
      </c>
    </row>
    <row r="14645" spans="1:17" x14ac:dyDescent="0.25">
      <c r="A14645" t="s">
        <v>4900</v>
      </c>
      <c r="B14645">
        <v>1950</v>
      </c>
      <c r="C14645" t="s">
        <v>4978</v>
      </c>
      <c r="D14645" t="s">
        <v>4908</v>
      </c>
      <c r="E14645">
        <v>81185</v>
      </c>
      <c r="F14645" t="s">
        <v>4908</v>
      </c>
      <c r="G14645" t="s">
        <v>4944</v>
      </c>
      <c r="H14645" t="s">
        <v>4912</v>
      </c>
      <c r="I14645">
        <v>45120</v>
      </c>
      <c r="J14645">
        <v>1003</v>
      </c>
      <c r="K14645">
        <v>1022.5585</v>
      </c>
      <c r="L14645">
        <v>1003</v>
      </c>
      <c r="M14645">
        <v>1003</v>
      </c>
      <c r="P14645">
        <v>0</v>
      </c>
      <c r="Q14645" t="str">
        <f t="shared" si="228"/>
        <v>ACTIVE</v>
      </c>
    </row>
    <row r="14646" spans="1:17" x14ac:dyDescent="0.25">
      <c r="A14646" t="s">
        <v>4900</v>
      </c>
      <c r="B14646">
        <v>1240</v>
      </c>
      <c r="C14646" t="s">
        <v>5145</v>
      </c>
      <c r="D14646" t="s">
        <v>5092</v>
      </c>
      <c r="E14646">
        <v>81186</v>
      </c>
      <c r="F14646" t="s">
        <v>4908</v>
      </c>
      <c r="G14646" t="s">
        <v>4913</v>
      </c>
      <c r="H14646" t="s">
        <v>4912</v>
      </c>
      <c r="I14646">
        <v>45119</v>
      </c>
      <c r="J14646">
        <v>25.11</v>
      </c>
      <c r="K14646">
        <v>25.599644999999999</v>
      </c>
      <c r="L14646">
        <v>25.11</v>
      </c>
      <c r="M14646">
        <v>25.11</v>
      </c>
      <c r="P14646">
        <v>0</v>
      </c>
      <c r="Q14646" t="str">
        <f t="shared" si="228"/>
        <v>ACTIVE</v>
      </c>
    </row>
    <row r="14647" spans="1:17" x14ac:dyDescent="0.25">
      <c r="A14647" t="s">
        <v>4900</v>
      </c>
      <c r="B14647">
        <v>1727</v>
      </c>
      <c r="C14647" t="s">
        <v>5040</v>
      </c>
      <c r="D14647" t="s">
        <v>4908</v>
      </c>
      <c r="E14647">
        <v>81195</v>
      </c>
      <c r="F14647" t="s">
        <v>4908</v>
      </c>
      <c r="G14647" t="s">
        <v>4944</v>
      </c>
      <c r="H14647" t="s">
        <v>4912</v>
      </c>
      <c r="I14647">
        <v>45120</v>
      </c>
      <c r="J14647">
        <v>2732</v>
      </c>
      <c r="K14647">
        <v>2785.2739999999999</v>
      </c>
      <c r="L14647">
        <v>2732</v>
      </c>
      <c r="M14647">
        <v>2732</v>
      </c>
      <c r="P14647">
        <v>0</v>
      </c>
      <c r="Q14647" t="str">
        <f t="shared" si="228"/>
        <v>ACTIVE</v>
      </c>
    </row>
    <row r="14648" spans="1:17" x14ac:dyDescent="0.25">
      <c r="A14648" t="s">
        <v>4900</v>
      </c>
      <c r="B14648">
        <v>1887</v>
      </c>
      <c r="C14648" t="s">
        <v>5176</v>
      </c>
      <c r="D14648" t="s">
        <v>4908</v>
      </c>
      <c r="E14648">
        <v>81201</v>
      </c>
      <c r="F14648" t="s">
        <v>4908</v>
      </c>
      <c r="G14648" t="s">
        <v>4913</v>
      </c>
      <c r="H14648" t="s">
        <v>4912</v>
      </c>
      <c r="I14648">
        <v>45119</v>
      </c>
      <c r="J14648">
        <v>1165.8599999999999</v>
      </c>
      <c r="K14648">
        <v>1188.5942700000001</v>
      </c>
      <c r="L14648">
        <v>1165.8599999999999</v>
      </c>
      <c r="M14648">
        <v>1076.1784620000001</v>
      </c>
      <c r="N14648">
        <v>45136</v>
      </c>
      <c r="P14648">
        <v>0</v>
      </c>
      <c r="Q14648" t="str">
        <f t="shared" si="228"/>
        <v>ACTIVE</v>
      </c>
    </row>
    <row r="14649" spans="1:17" x14ac:dyDescent="0.25">
      <c r="A14649" t="s">
        <v>4900</v>
      </c>
      <c r="B14649">
        <v>1490</v>
      </c>
      <c r="C14649" t="s">
        <v>5401</v>
      </c>
      <c r="D14649" t="s">
        <v>5092</v>
      </c>
      <c r="E14649">
        <v>81203</v>
      </c>
      <c r="F14649" t="s">
        <v>4908</v>
      </c>
      <c r="G14649" t="s">
        <v>4913</v>
      </c>
      <c r="H14649" t="s">
        <v>4912</v>
      </c>
      <c r="I14649">
        <v>45119</v>
      </c>
      <c r="J14649">
        <v>2062.04</v>
      </c>
      <c r="K14649">
        <v>2102.2497800000001</v>
      </c>
      <c r="L14649">
        <v>2062.04</v>
      </c>
      <c r="M14649">
        <v>2062.04</v>
      </c>
      <c r="P14649">
        <v>0</v>
      </c>
      <c r="Q14649" t="str">
        <f t="shared" si="228"/>
        <v>ACTIVE</v>
      </c>
    </row>
    <row r="14650" spans="1:17" x14ac:dyDescent="0.25">
      <c r="A14650" t="s">
        <v>4900</v>
      </c>
      <c r="B14650">
        <v>1490</v>
      </c>
      <c r="C14650" t="s">
        <v>5401</v>
      </c>
      <c r="D14650" t="s">
        <v>5092</v>
      </c>
      <c r="E14650">
        <v>81204</v>
      </c>
      <c r="F14650" t="s">
        <v>4908</v>
      </c>
      <c r="G14650" t="s">
        <v>4913</v>
      </c>
      <c r="H14650" t="s">
        <v>4912</v>
      </c>
      <c r="I14650">
        <v>45119</v>
      </c>
      <c r="J14650">
        <v>565.92999999999995</v>
      </c>
      <c r="K14650">
        <v>576.96563500000002</v>
      </c>
      <c r="L14650">
        <v>565.92999999999995</v>
      </c>
      <c r="M14650">
        <v>565.92999999999995</v>
      </c>
      <c r="P14650">
        <v>0</v>
      </c>
      <c r="Q14650" t="str">
        <f t="shared" si="228"/>
        <v>ACTIVE</v>
      </c>
    </row>
    <row r="14651" spans="1:17" x14ac:dyDescent="0.25">
      <c r="A14651" t="s">
        <v>4900</v>
      </c>
      <c r="B14651">
        <v>1490</v>
      </c>
      <c r="C14651" t="s">
        <v>5401</v>
      </c>
      <c r="D14651" t="s">
        <v>5092</v>
      </c>
      <c r="E14651">
        <v>81205</v>
      </c>
      <c r="F14651" t="s">
        <v>4908</v>
      </c>
      <c r="G14651" t="s">
        <v>4913</v>
      </c>
      <c r="H14651" t="s">
        <v>4912</v>
      </c>
      <c r="I14651">
        <v>45119</v>
      </c>
      <c r="J14651">
        <v>1360.95</v>
      </c>
      <c r="K14651">
        <v>1387.488525</v>
      </c>
      <c r="L14651">
        <v>1360.95</v>
      </c>
      <c r="M14651">
        <v>1360.95</v>
      </c>
      <c r="P14651">
        <v>0</v>
      </c>
      <c r="Q14651" t="str">
        <f t="shared" si="228"/>
        <v>ACTIVE</v>
      </c>
    </row>
    <row r="14652" spans="1:17" x14ac:dyDescent="0.25">
      <c r="A14652" t="s">
        <v>4900</v>
      </c>
      <c r="B14652">
        <v>1619</v>
      </c>
      <c r="C14652" t="s">
        <v>5420</v>
      </c>
      <c r="D14652" t="s">
        <v>5092</v>
      </c>
      <c r="E14652">
        <v>81207</v>
      </c>
      <c r="F14652" t="s">
        <v>4908</v>
      </c>
      <c r="G14652" t="s">
        <v>4913</v>
      </c>
      <c r="H14652" t="s">
        <v>4912</v>
      </c>
      <c r="I14652">
        <v>45119</v>
      </c>
      <c r="J14652">
        <v>30</v>
      </c>
      <c r="K14652">
        <v>30.585000000000001</v>
      </c>
      <c r="L14652">
        <v>30</v>
      </c>
      <c r="M14652">
        <v>30</v>
      </c>
      <c r="P14652">
        <v>0</v>
      </c>
      <c r="Q14652" t="str">
        <f t="shared" si="228"/>
        <v>ACTIVE</v>
      </c>
    </row>
    <row r="14653" spans="1:17" x14ac:dyDescent="0.25">
      <c r="A14653" t="s">
        <v>4900</v>
      </c>
      <c r="B14653">
        <v>671</v>
      </c>
      <c r="C14653" t="s">
        <v>5389</v>
      </c>
      <c r="D14653" t="s">
        <v>4908</v>
      </c>
      <c r="E14653">
        <v>81209</v>
      </c>
      <c r="F14653" t="s">
        <v>4908</v>
      </c>
      <c r="G14653" t="s">
        <v>4913</v>
      </c>
      <c r="H14653" t="s">
        <v>4912</v>
      </c>
      <c r="I14653">
        <v>45119</v>
      </c>
      <c r="J14653">
        <v>29.75</v>
      </c>
      <c r="K14653">
        <v>30.330124999999999</v>
      </c>
      <c r="L14653">
        <v>29.75</v>
      </c>
      <c r="M14653">
        <v>29.75</v>
      </c>
      <c r="P14653">
        <v>0</v>
      </c>
      <c r="Q14653" t="str">
        <f t="shared" si="228"/>
        <v>ACTIVE</v>
      </c>
    </row>
    <row r="14654" spans="1:17" x14ac:dyDescent="0.25">
      <c r="A14654" t="s">
        <v>4900</v>
      </c>
      <c r="B14654">
        <v>1936</v>
      </c>
      <c r="C14654" t="s">
        <v>5083</v>
      </c>
      <c r="D14654" t="s">
        <v>4908</v>
      </c>
      <c r="E14654">
        <v>81210</v>
      </c>
      <c r="F14654" t="s">
        <v>4908</v>
      </c>
      <c r="G14654" t="s">
        <v>4913</v>
      </c>
      <c r="H14654" t="s">
        <v>4912</v>
      </c>
      <c r="I14654">
        <v>45119</v>
      </c>
      <c r="J14654">
        <v>438.27</v>
      </c>
      <c r="K14654">
        <v>446.81626499999999</v>
      </c>
      <c r="L14654">
        <v>438.27</v>
      </c>
      <c r="M14654">
        <v>438.27</v>
      </c>
      <c r="P14654">
        <v>0</v>
      </c>
      <c r="Q14654" t="str">
        <f t="shared" si="228"/>
        <v>ACTIVE</v>
      </c>
    </row>
    <row r="14655" spans="1:17" x14ac:dyDescent="0.25">
      <c r="A14655" t="s">
        <v>4900</v>
      </c>
      <c r="B14655">
        <v>1534</v>
      </c>
      <c r="C14655" t="s">
        <v>4959</v>
      </c>
      <c r="D14655" t="s">
        <v>4908</v>
      </c>
      <c r="E14655">
        <v>81212</v>
      </c>
      <c r="F14655" t="s">
        <v>4908</v>
      </c>
      <c r="G14655" t="s">
        <v>4913</v>
      </c>
      <c r="H14655" t="s">
        <v>4912</v>
      </c>
      <c r="I14655">
        <v>45119</v>
      </c>
      <c r="J14655">
        <v>6</v>
      </c>
      <c r="K14655">
        <v>6.117</v>
      </c>
      <c r="L14655">
        <v>6</v>
      </c>
      <c r="M14655">
        <v>6</v>
      </c>
      <c r="P14655">
        <v>0</v>
      </c>
      <c r="Q14655" t="str">
        <f t="shared" si="228"/>
        <v>ACTIVE</v>
      </c>
    </row>
    <row r="14656" spans="1:17" x14ac:dyDescent="0.25">
      <c r="A14656" t="s">
        <v>4900</v>
      </c>
      <c r="B14656">
        <v>1146</v>
      </c>
      <c r="C14656" t="s">
        <v>5128</v>
      </c>
      <c r="D14656" t="s">
        <v>4908</v>
      </c>
      <c r="E14656">
        <v>81215</v>
      </c>
      <c r="F14656" t="s">
        <v>4908</v>
      </c>
      <c r="G14656" t="s">
        <v>4913</v>
      </c>
      <c r="H14656" t="s">
        <v>4912</v>
      </c>
      <c r="I14656">
        <v>45119</v>
      </c>
      <c r="J14656">
        <v>13.6</v>
      </c>
      <c r="K14656">
        <v>13.8652</v>
      </c>
      <c r="L14656">
        <v>13.6</v>
      </c>
      <c r="M14656">
        <v>13.6</v>
      </c>
      <c r="P14656">
        <v>0</v>
      </c>
      <c r="Q14656" t="str">
        <f t="shared" si="228"/>
        <v>ACTIVE</v>
      </c>
    </row>
    <row r="14657" spans="1:17" x14ac:dyDescent="0.25">
      <c r="A14657" t="s">
        <v>4900</v>
      </c>
      <c r="B14657">
        <v>1490</v>
      </c>
      <c r="C14657" t="s">
        <v>5401</v>
      </c>
      <c r="D14657" t="s">
        <v>5092</v>
      </c>
      <c r="E14657">
        <v>81218</v>
      </c>
      <c r="F14657" t="s">
        <v>4908</v>
      </c>
      <c r="G14657" t="s">
        <v>4913</v>
      </c>
      <c r="H14657" t="s">
        <v>4912</v>
      </c>
      <c r="I14657">
        <v>45119</v>
      </c>
      <c r="J14657">
        <v>26.53</v>
      </c>
      <c r="K14657">
        <v>27.047335</v>
      </c>
      <c r="L14657">
        <v>26.53</v>
      </c>
      <c r="M14657">
        <v>26.53</v>
      </c>
      <c r="P14657">
        <v>0</v>
      </c>
      <c r="Q14657" t="str">
        <f t="shared" si="228"/>
        <v>ACTIVE</v>
      </c>
    </row>
    <row r="14658" spans="1:17" x14ac:dyDescent="0.25">
      <c r="A14658" t="s">
        <v>4900</v>
      </c>
      <c r="B14658">
        <v>1877</v>
      </c>
      <c r="C14658" t="s">
        <v>5223</v>
      </c>
      <c r="D14658" t="s">
        <v>4908</v>
      </c>
      <c r="E14658">
        <v>81220</v>
      </c>
      <c r="F14658" t="s">
        <v>4908</v>
      </c>
      <c r="G14658" t="s">
        <v>4913</v>
      </c>
      <c r="H14658" t="s">
        <v>4912</v>
      </c>
      <c r="I14658">
        <v>45119</v>
      </c>
      <c r="J14658">
        <v>8950</v>
      </c>
      <c r="K14658">
        <v>9124.5249999999996</v>
      </c>
      <c r="L14658">
        <v>8950</v>
      </c>
      <c r="M14658">
        <v>8950</v>
      </c>
      <c r="P14658">
        <v>0</v>
      </c>
      <c r="Q14658" t="str">
        <f t="shared" ref="Q14658:Q14721" si="229">IF(P14658=0,"ACTIVE",IF(P14658&lt;=30,"1-30",IF(AND(P14658&gt;30,P14658&lt;=60),"31-60",IF(AND(P14658&gt;60,P14658&lt;=90),"61-90",IF(AND(P14658&gt;90,P14658&lt;=120),"91-120",IF(AND(P14658&gt;120,P14658&lt;=150),"121-150",IF(AND(P14658&gt;150,P14658&lt;=180),"151-180","180+")))))))</f>
        <v>ACTIVE</v>
      </c>
    </row>
    <row r="14659" spans="1:17" x14ac:dyDescent="0.25">
      <c r="A14659" t="s">
        <v>4900</v>
      </c>
      <c r="B14659">
        <v>1490</v>
      </c>
      <c r="C14659" t="s">
        <v>5401</v>
      </c>
      <c r="D14659" t="s">
        <v>5092</v>
      </c>
      <c r="E14659">
        <v>81221</v>
      </c>
      <c r="F14659" t="s">
        <v>4908</v>
      </c>
      <c r="G14659" t="s">
        <v>4913</v>
      </c>
      <c r="H14659" t="s">
        <v>4912</v>
      </c>
      <c r="I14659">
        <v>45119</v>
      </c>
      <c r="J14659">
        <v>38.5</v>
      </c>
      <c r="K14659">
        <v>39.250749999999996</v>
      </c>
      <c r="L14659">
        <v>38.5</v>
      </c>
      <c r="M14659">
        <v>38.5</v>
      </c>
      <c r="P14659">
        <v>0</v>
      </c>
      <c r="Q14659" t="str">
        <f t="shared" si="229"/>
        <v>ACTIVE</v>
      </c>
    </row>
    <row r="14660" spans="1:17" x14ac:dyDescent="0.25">
      <c r="A14660" t="s">
        <v>4900</v>
      </c>
      <c r="B14660">
        <v>1942</v>
      </c>
      <c r="C14660" t="s">
        <v>5161</v>
      </c>
      <c r="D14660" t="s">
        <v>4908</v>
      </c>
      <c r="E14660">
        <v>81223</v>
      </c>
      <c r="F14660" t="s">
        <v>4908</v>
      </c>
      <c r="G14660" t="s">
        <v>4913</v>
      </c>
      <c r="H14660" t="s">
        <v>4912</v>
      </c>
      <c r="I14660">
        <v>45120</v>
      </c>
      <c r="J14660">
        <v>19.309999999999999</v>
      </c>
      <c r="K14660">
        <v>19.686544999999999</v>
      </c>
      <c r="L14660">
        <v>19.309999999999999</v>
      </c>
      <c r="M14660">
        <v>16.091666499999999</v>
      </c>
      <c r="N14660">
        <v>45160</v>
      </c>
      <c r="P14660">
        <v>0</v>
      </c>
      <c r="Q14660" t="str">
        <f t="shared" si="229"/>
        <v>ACTIVE</v>
      </c>
    </row>
    <row r="14661" spans="1:17" x14ac:dyDescent="0.25">
      <c r="A14661" t="s">
        <v>4900</v>
      </c>
      <c r="B14661">
        <v>420</v>
      </c>
      <c r="C14661" t="s">
        <v>46</v>
      </c>
      <c r="D14661" t="s">
        <v>4908</v>
      </c>
      <c r="E14661">
        <v>81225</v>
      </c>
      <c r="F14661" t="s">
        <v>4908</v>
      </c>
      <c r="G14661" t="s">
        <v>4913</v>
      </c>
      <c r="H14661" t="s">
        <v>4912</v>
      </c>
      <c r="I14661">
        <v>45120</v>
      </c>
      <c r="J14661">
        <v>44.88</v>
      </c>
      <c r="K14661">
        <v>45.755159999999997</v>
      </c>
      <c r="L14661">
        <v>44.88</v>
      </c>
      <c r="M14661">
        <v>44.88</v>
      </c>
      <c r="P14661">
        <v>0</v>
      </c>
      <c r="Q14661" t="str">
        <f t="shared" si="229"/>
        <v>ACTIVE</v>
      </c>
    </row>
    <row r="14662" spans="1:17" x14ac:dyDescent="0.25">
      <c r="A14662" t="s">
        <v>4900</v>
      </c>
      <c r="B14662">
        <v>1770</v>
      </c>
      <c r="C14662" t="s">
        <v>5013</v>
      </c>
      <c r="D14662" t="s">
        <v>4908</v>
      </c>
      <c r="E14662">
        <v>81227</v>
      </c>
      <c r="F14662" t="s">
        <v>4908</v>
      </c>
      <c r="G14662" t="s">
        <v>4913</v>
      </c>
      <c r="H14662" t="s">
        <v>4912</v>
      </c>
      <c r="I14662">
        <v>45120</v>
      </c>
      <c r="J14662">
        <v>29.4</v>
      </c>
      <c r="K14662">
        <v>29.973299999999998</v>
      </c>
      <c r="L14662">
        <v>29.4</v>
      </c>
      <c r="M14662">
        <v>24.5</v>
      </c>
      <c r="N14662">
        <v>45160</v>
      </c>
      <c r="P14662">
        <v>0</v>
      </c>
      <c r="Q14662" t="str">
        <f t="shared" si="229"/>
        <v>ACTIVE</v>
      </c>
    </row>
    <row r="14663" spans="1:17" x14ac:dyDescent="0.25">
      <c r="A14663" t="s">
        <v>4900</v>
      </c>
      <c r="B14663">
        <v>1873</v>
      </c>
      <c r="C14663" t="s">
        <v>4920</v>
      </c>
      <c r="D14663" t="s">
        <v>4908</v>
      </c>
      <c r="E14663">
        <v>81228</v>
      </c>
      <c r="F14663" t="s">
        <v>4908</v>
      </c>
      <c r="G14663" t="s">
        <v>4944</v>
      </c>
      <c r="H14663" t="s">
        <v>4912</v>
      </c>
      <c r="I14663">
        <v>45120</v>
      </c>
      <c r="J14663">
        <v>612</v>
      </c>
      <c r="K14663">
        <v>623.93399999999997</v>
      </c>
      <c r="L14663">
        <v>612</v>
      </c>
      <c r="M14663">
        <v>612</v>
      </c>
      <c r="P14663">
        <v>0</v>
      </c>
      <c r="Q14663" t="str">
        <f t="shared" si="229"/>
        <v>ACTIVE</v>
      </c>
    </row>
    <row r="14664" spans="1:17" x14ac:dyDescent="0.25">
      <c r="A14664" t="s">
        <v>4900</v>
      </c>
      <c r="B14664">
        <v>1402</v>
      </c>
      <c r="C14664" t="s">
        <v>4955</v>
      </c>
      <c r="D14664" t="s">
        <v>4908</v>
      </c>
      <c r="E14664">
        <v>81232</v>
      </c>
      <c r="F14664" t="s">
        <v>4908</v>
      </c>
      <c r="G14664" t="s">
        <v>4913</v>
      </c>
      <c r="H14664" t="s">
        <v>4912</v>
      </c>
      <c r="I14664">
        <v>45120</v>
      </c>
      <c r="J14664">
        <v>157.99</v>
      </c>
      <c r="K14664">
        <v>161.07080500000001</v>
      </c>
      <c r="L14664">
        <v>157.99</v>
      </c>
      <c r="M14664">
        <v>157.99</v>
      </c>
      <c r="P14664">
        <v>0</v>
      </c>
      <c r="Q14664" t="str">
        <f t="shared" si="229"/>
        <v>ACTIVE</v>
      </c>
    </row>
    <row r="14665" spans="1:17" x14ac:dyDescent="0.25">
      <c r="A14665" t="s">
        <v>4900</v>
      </c>
      <c r="B14665">
        <v>2060</v>
      </c>
      <c r="C14665" t="s">
        <v>5419</v>
      </c>
      <c r="D14665" t="s">
        <v>4908</v>
      </c>
      <c r="E14665">
        <v>81234</v>
      </c>
      <c r="F14665" t="s">
        <v>4908</v>
      </c>
      <c r="G14665" t="s">
        <v>4944</v>
      </c>
      <c r="H14665" t="s">
        <v>4912</v>
      </c>
      <c r="I14665">
        <v>45120</v>
      </c>
      <c r="J14665">
        <v>10885.27</v>
      </c>
      <c r="K14665">
        <v>11097.53277</v>
      </c>
      <c r="L14665">
        <v>10885.27</v>
      </c>
      <c r="M14665">
        <v>10885.27</v>
      </c>
      <c r="P14665">
        <v>0</v>
      </c>
      <c r="Q14665" t="str">
        <f t="shared" si="229"/>
        <v>ACTIVE</v>
      </c>
    </row>
    <row r="14666" spans="1:17" x14ac:dyDescent="0.25">
      <c r="A14666" t="s">
        <v>4900</v>
      </c>
      <c r="B14666">
        <v>2067</v>
      </c>
      <c r="C14666" t="s">
        <v>5023</v>
      </c>
      <c r="D14666" t="s">
        <v>4908</v>
      </c>
      <c r="E14666">
        <v>81237</v>
      </c>
      <c r="F14666" t="s">
        <v>4908</v>
      </c>
      <c r="G14666" t="s">
        <v>4913</v>
      </c>
      <c r="H14666" t="s">
        <v>4912</v>
      </c>
      <c r="I14666">
        <v>45120</v>
      </c>
      <c r="J14666">
        <v>110</v>
      </c>
      <c r="K14666">
        <v>112.145</v>
      </c>
      <c r="L14666">
        <v>110</v>
      </c>
      <c r="M14666">
        <v>110</v>
      </c>
      <c r="N14666">
        <v>45159</v>
      </c>
      <c r="O14666">
        <v>45159</v>
      </c>
      <c r="P14666">
        <v>11</v>
      </c>
      <c r="Q14666" t="str">
        <f t="shared" si="229"/>
        <v>1-30</v>
      </c>
    </row>
    <row r="14667" spans="1:17" x14ac:dyDescent="0.25">
      <c r="A14667" t="s">
        <v>4900</v>
      </c>
      <c r="B14667">
        <v>1871</v>
      </c>
      <c r="C14667" t="s">
        <v>5370</v>
      </c>
      <c r="D14667" t="s">
        <v>5092</v>
      </c>
      <c r="E14667">
        <v>81238</v>
      </c>
      <c r="F14667" t="s">
        <v>4908</v>
      </c>
      <c r="G14667" t="s">
        <v>4913</v>
      </c>
      <c r="H14667" t="s">
        <v>4912</v>
      </c>
      <c r="I14667">
        <v>45120</v>
      </c>
      <c r="J14667">
        <v>680</v>
      </c>
      <c r="K14667">
        <v>693.26</v>
      </c>
      <c r="L14667">
        <v>680</v>
      </c>
      <c r="M14667">
        <v>680</v>
      </c>
      <c r="P14667">
        <v>0</v>
      </c>
      <c r="Q14667" t="str">
        <f t="shared" si="229"/>
        <v>ACTIVE</v>
      </c>
    </row>
    <row r="14668" spans="1:17" x14ac:dyDescent="0.25">
      <c r="A14668" t="s">
        <v>4900</v>
      </c>
      <c r="B14668">
        <v>1950</v>
      </c>
      <c r="C14668" t="s">
        <v>4978</v>
      </c>
      <c r="D14668" t="s">
        <v>4908</v>
      </c>
      <c r="E14668">
        <v>81239</v>
      </c>
      <c r="F14668" t="s">
        <v>4908</v>
      </c>
      <c r="G14668" t="s">
        <v>4944</v>
      </c>
      <c r="H14668" t="s">
        <v>4912</v>
      </c>
      <c r="I14668">
        <v>45120</v>
      </c>
      <c r="J14668">
        <v>300</v>
      </c>
      <c r="K14668">
        <v>305.85000000000002</v>
      </c>
      <c r="L14668">
        <v>300</v>
      </c>
      <c r="M14668">
        <v>300</v>
      </c>
      <c r="P14668">
        <v>0</v>
      </c>
      <c r="Q14668" t="str">
        <f t="shared" si="229"/>
        <v>ACTIVE</v>
      </c>
    </row>
    <row r="14669" spans="1:17" x14ac:dyDescent="0.25">
      <c r="A14669" t="s">
        <v>4900</v>
      </c>
      <c r="B14669">
        <v>1402</v>
      </c>
      <c r="C14669" t="s">
        <v>4955</v>
      </c>
      <c r="D14669" t="s">
        <v>4908</v>
      </c>
      <c r="E14669">
        <v>81243</v>
      </c>
      <c r="F14669" t="s">
        <v>4908</v>
      </c>
      <c r="G14669" t="s">
        <v>4913</v>
      </c>
      <c r="H14669" t="s">
        <v>4912</v>
      </c>
      <c r="I14669">
        <v>45120</v>
      </c>
      <c r="J14669">
        <v>39.950000000000003</v>
      </c>
      <c r="K14669">
        <v>40.729025</v>
      </c>
      <c r="L14669">
        <v>39.950000000000003</v>
      </c>
      <c r="M14669">
        <v>39.950000000000003</v>
      </c>
      <c r="P14669">
        <v>0</v>
      </c>
      <c r="Q14669" t="str">
        <f t="shared" si="229"/>
        <v>ACTIVE</v>
      </c>
    </row>
    <row r="14670" spans="1:17" x14ac:dyDescent="0.25">
      <c r="A14670" t="s">
        <v>4900</v>
      </c>
      <c r="B14670">
        <v>1942</v>
      </c>
      <c r="C14670" t="s">
        <v>5161</v>
      </c>
      <c r="D14670" t="s">
        <v>4908</v>
      </c>
      <c r="E14670">
        <v>81249</v>
      </c>
      <c r="F14670" t="s">
        <v>4908</v>
      </c>
      <c r="G14670" t="s">
        <v>4913</v>
      </c>
      <c r="H14670" t="s">
        <v>4912</v>
      </c>
      <c r="I14670">
        <v>45120</v>
      </c>
      <c r="J14670">
        <v>87.3</v>
      </c>
      <c r="K14670">
        <v>89.002350000000007</v>
      </c>
      <c r="L14670">
        <v>87.3</v>
      </c>
      <c r="M14670">
        <v>72.75</v>
      </c>
      <c r="N14670">
        <v>45160</v>
      </c>
      <c r="P14670">
        <v>0</v>
      </c>
      <c r="Q14670" t="str">
        <f t="shared" si="229"/>
        <v>ACTIVE</v>
      </c>
    </row>
    <row r="14671" spans="1:17" x14ac:dyDescent="0.25">
      <c r="A14671" t="s">
        <v>4900</v>
      </c>
      <c r="B14671">
        <v>1490</v>
      </c>
      <c r="C14671" t="s">
        <v>5401</v>
      </c>
      <c r="D14671" t="s">
        <v>5092</v>
      </c>
      <c r="E14671">
        <v>81250</v>
      </c>
      <c r="F14671" t="s">
        <v>4908</v>
      </c>
      <c r="G14671" t="s">
        <v>4913</v>
      </c>
      <c r="H14671" t="s">
        <v>4912</v>
      </c>
      <c r="I14671">
        <v>45120</v>
      </c>
      <c r="J14671">
        <v>7.98</v>
      </c>
      <c r="K14671">
        <v>8.1356099999999998</v>
      </c>
      <c r="L14671">
        <v>7.98</v>
      </c>
      <c r="M14671">
        <v>7.98</v>
      </c>
      <c r="N14671">
        <v>45163</v>
      </c>
      <c r="O14671">
        <v>45163</v>
      </c>
      <c r="P14671">
        <v>7</v>
      </c>
      <c r="Q14671" t="str">
        <f t="shared" si="229"/>
        <v>1-30</v>
      </c>
    </row>
    <row r="14672" spans="1:17" x14ac:dyDescent="0.25">
      <c r="A14672" t="s">
        <v>4900</v>
      </c>
      <c r="B14672">
        <v>1936</v>
      </c>
      <c r="C14672" t="s">
        <v>5083</v>
      </c>
      <c r="D14672" t="s">
        <v>4908</v>
      </c>
      <c r="E14672">
        <v>81253</v>
      </c>
      <c r="F14672" t="s">
        <v>4908</v>
      </c>
      <c r="G14672" t="s">
        <v>4913</v>
      </c>
      <c r="H14672" t="s">
        <v>4912</v>
      </c>
      <c r="I14672">
        <v>45120</v>
      </c>
      <c r="J14672">
        <v>528.94000000000005</v>
      </c>
      <c r="K14672">
        <v>539.25432999999998</v>
      </c>
      <c r="L14672">
        <v>528.94000000000005</v>
      </c>
      <c r="M14672">
        <v>528.94000000000005</v>
      </c>
      <c r="P14672">
        <v>0</v>
      </c>
      <c r="Q14672" t="str">
        <f t="shared" si="229"/>
        <v>ACTIVE</v>
      </c>
    </row>
    <row r="14673" spans="1:17" x14ac:dyDescent="0.25">
      <c r="A14673" t="s">
        <v>4900</v>
      </c>
      <c r="B14673">
        <v>1333</v>
      </c>
      <c r="C14673" t="s">
        <v>5332</v>
      </c>
      <c r="D14673" t="s">
        <v>4908</v>
      </c>
      <c r="E14673">
        <v>81254</v>
      </c>
      <c r="F14673" t="s">
        <v>4908</v>
      </c>
      <c r="G14673" t="s">
        <v>4913</v>
      </c>
      <c r="H14673" t="s">
        <v>4912</v>
      </c>
      <c r="I14673">
        <v>45120</v>
      </c>
      <c r="J14673">
        <v>1055</v>
      </c>
      <c r="K14673">
        <v>1075.5725</v>
      </c>
      <c r="L14673">
        <v>1055</v>
      </c>
      <c r="M14673">
        <v>770.96153900000002</v>
      </c>
      <c r="N14673">
        <v>45166</v>
      </c>
      <c r="P14673">
        <v>0</v>
      </c>
      <c r="Q14673" t="str">
        <f t="shared" si="229"/>
        <v>ACTIVE</v>
      </c>
    </row>
    <row r="14674" spans="1:17" x14ac:dyDescent="0.25">
      <c r="A14674" t="s">
        <v>4900</v>
      </c>
      <c r="B14674">
        <v>1838</v>
      </c>
      <c r="C14674" t="s">
        <v>5177</v>
      </c>
      <c r="D14674" t="s">
        <v>4908</v>
      </c>
      <c r="E14674">
        <v>81255</v>
      </c>
      <c r="F14674" t="s">
        <v>4908</v>
      </c>
      <c r="G14674" t="s">
        <v>4913</v>
      </c>
      <c r="H14674" t="s">
        <v>4912</v>
      </c>
      <c r="I14674">
        <v>45120</v>
      </c>
      <c r="J14674">
        <v>81.510000000000005</v>
      </c>
      <c r="K14674">
        <v>83.099445000000003</v>
      </c>
      <c r="L14674">
        <v>81.510000000000005</v>
      </c>
      <c r="M14674">
        <v>67.924999499999998</v>
      </c>
      <c r="N14674">
        <v>45152</v>
      </c>
      <c r="P14674">
        <v>0</v>
      </c>
      <c r="Q14674" t="str">
        <f t="shared" si="229"/>
        <v>ACTIVE</v>
      </c>
    </row>
    <row r="14675" spans="1:17" x14ac:dyDescent="0.25">
      <c r="A14675" t="s">
        <v>4900</v>
      </c>
      <c r="B14675">
        <v>1942</v>
      </c>
      <c r="C14675" t="s">
        <v>5161</v>
      </c>
      <c r="D14675" t="s">
        <v>4908</v>
      </c>
      <c r="E14675">
        <v>81256</v>
      </c>
      <c r="F14675" t="s">
        <v>4908</v>
      </c>
      <c r="G14675" t="s">
        <v>4913</v>
      </c>
      <c r="H14675" t="s">
        <v>4912</v>
      </c>
      <c r="I14675">
        <v>45120</v>
      </c>
      <c r="J14675">
        <v>53.9</v>
      </c>
      <c r="K14675">
        <v>54.951050000000002</v>
      </c>
      <c r="L14675">
        <v>53.9</v>
      </c>
      <c r="M14675">
        <v>44.916666999999997</v>
      </c>
      <c r="N14675">
        <v>45160</v>
      </c>
      <c r="P14675">
        <v>0</v>
      </c>
      <c r="Q14675" t="str">
        <f t="shared" si="229"/>
        <v>ACTIVE</v>
      </c>
    </row>
    <row r="14676" spans="1:17" x14ac:dyDescent="0.25">
      <c r="A14676" t="s">
        <v>4900</v>
      </c>
      <c r="B14676">
        <v>394</v>
      </c>
      <c r="C14676" t="s">
        <v>5120</v>
      </c>
      <c r="D14676" t="s">
        <v>4908</v>
      </c>
      <c r="E14676">
        <v>81259</v>
      </c>
      <c r="F14676" t="s">
        <v>4908</v>
      </c>
      <c r="G14676" t="s">
        <v>4913</v>
      </c>
      <c r="H14676" t="s">
        <v>4912</v>
      </c>
      <c r="I14676">
        <v>45120</v>
      </c>
      <c r="J14676">
        <v>364</v>
      </c>
      <c r="K14676">
        <v>371.09800000000001</v>
      </c>
      <c r="L14676">
        <v>364</v>
      </c>
      <c r="M14676">
        <v>364</v>
      </c>
      <c r="P14676">
        <v>0</v>
      </c>
      <c r="Q14676" t="str">
        <f t="shared" si="229"/>
        <v>ACTIVE</v>
      </c>
    </row>
    <row r="14677" spans="1:17" x14ac:dyDescent="0.25">
      <c r="A14677" t="s">
        <v>4900</v>
      </c>
      <c r="B14677">
        <v>1942</v>
      </c>
      <c r="C14677" t="s">
        <v>5161</v>
      </c>
      <c r="D14677" t="s">
        <v>4908</v>
      </c>
      <c r="E14677">
        <v>81260</v>
      </c>
      <c r="F14677" t="s">
        <v>4908</v>
      </c>
      <c r="G14677" t="s">
        <v>4913</v>
      </c>
      <c r="H14677" t="s">
        <v>4912</v>
      </c>
      <c r="I14677">
        <v>45120</v>
      </c>
      <c r="J14677">
        <v>24.33</v>
      </c>
      <c r="K14677">
        <v>24.804435000000002</v>
      </c>
      <c r="L14677">
        <v>24.33</v>
      </c>
      <c r="M14677">
        <v>20.2749995</v>
      </c>
      <c r="N14677">
        <v>45160</v>
      </c>
      <c r="P14677">
        <v>0</v>
      </c>
      <c r="Q14677" t="str">
        <f t="shared" si="229"/>
        <v>ACTIVE</v>
      </c>
    </row>
    <row r="14678" spans="1:17" x14ac:dyDescent="0.25">
      <c r="A14678" t="s">
        <v>4900</v>
      </c>
      <c r="B14678">
        <v>1942</v>
      </c>
      <c r="C14678" t="s">
        <v>5161</v>
      </c>
      <c r="D14678" t="s">
        <v>4908</v>
      </c>
      <c r="E14678">
        <v>81263</v>
      </c>
      <c r="F14678" t="s">
        <v>4908</v>
      </c>
      <c r="G14678" t="s">
        <v>4913</v>
      </c>
      <c r="H14678" t="s">
        <v>4912</v>
      </c>
      <c r="I14678">
        <v>45120</v>
      </c>
      <c r="J14678">
        <v>50.3</v>
      </c>
      <c r="K14678">
        <v>51.280850000000001</v>
      </c>
      <c r="L14678">
        <v>50.3</v>
      </c>
      <c r="M14678">
        <v>41.916666999999997</v>
      </c>
      <c r="N14678">
        <v>45160</v>
      </c>
      <c r="P14678">
        <v>0</v>
      </c>
      <c r="Q14678" t="str">
        <f t="shared" si="229"/>
        <v>ACTIVE</v>
      </c>
    </row>
    <row r="14679" spans="1:17" x14ac:dyDescent="0.25">
      <c r="A14679" t="s">
        <v>4900</v>
      </c>
      <c r="B14679">
        <v>1490</v>
      </c>
      <c r="C14679" t="s">
        <v>5401</v>
      </c>
      <c r="D14679" t="s">
        <v>5092</v>
      </c>
      <c r="E14679">
        <v>81264</v>
      </c>
      <c r="F14679" t="s">
        <v>4908</v>
      </c>
      <c r="G14679" t="s">
        <v>4913</v>
      </c>
      <c r="H14679" t="s">
        <v>4912</v>
      </c>
      <c r="I14679">
        <v>45120</v>
      </c>
      <c r="J14679">
        <v>38.44</v>
      </c>
      <c r="K14679">
        <v>39.189579999999999</v>
      </c>
      <c r="L14679">
        <v>38.44</v>
      </c>
      <c r="M14679">
        <v>38.44</v>
      </c>
      <c r="P14679">
        <v>0</v>
      </c>
      <c r="Q14679" t="str">
        <f t="shared" si="229"/>
        <v>ACTIVE</v>
      </c>
    </row>
    <row r="14680" spans="1:17" x14ac:dyDescent="0.25">
      <c r="A14680" t="s">
        <v>4900</v>
      </c>
      <c r="B14680">
        <v>1942</v>
      </c>
      <c r="C14680" t="s">
        <v>5161</v>
      </c>
      <c r="D14680" t="s">
        <v>4908</v>
      </c>
      <c r="E14680">
        <v>81265</v>
      </c>
      <c r="F14680" t="s">
        <v>4908</v>
      </c>
      <c r="G14680" t="s">
        <v>4913</v>
      </c>
      <c r="H14680" t="s">
        <v>4912</v>
      </c>
      <c r="I14680">
        <v>45120</v>
      </c>
      <c r="J14680">
        <v>13.48</v>
      </c>
      <c r="K14680">
        <v>13.74286</v>
      </c>
      <c r="L14680">
        <v>13.48</v>
      </c>
      <c r="M14680">
        <v>11.233333</v>
      </c>
      <c r="N14680">
        <v>45160</v>
      </c>
      <c r="P14680">
        <v>0</v>
      </c>
      <c r="Q14680" t="str">
        <f t="shared" si="229"/>
        <v>ACTIVE</v>
      </c>
    </row>
    <row r="14681" spans="1:17" x14ac:dyDescent="0.25">
      <c r="A14681" t="s">
        <v>4900</v>
      </c>
      <c r="B14681">
        <v>1490</v>
      </c>
      <c r="C14681" t="s">
        <v>5401</v>
      </c>
      <c r="D14681" t="s">
        <v>5092</v>
      </c>
      <c r="E14681">
        <v>81266</v>
      </c>
      <c r="F14681" t="s">
        <v>4908</v>
      </c>
      <c r="G14681" t="s">
        <v>4913</v>
      </c>
      <c r="H14681" t="s">
        <v>4912</v>
      </c>
      <c r="I14681">
        <v>45120</v>
      </c>
      <c r="J14681">
        <v>24.04</v>
      </c>
      <c r="K14681">
        <v>24.508780000000002</v>
      </c>
      <c r="L14681">
        <v>24.04</v>
      </c>
      <c r="M14681">
        <v>24.04</v>
      </c>
      <c r="P14681">
        <v>0</v>
      </c>
      <c r="Q14681" t="str">
        <f t="shared" si="229"/>
        <v>ACTIVE</v>
      </c>
    </row>
    <row r="14682" spans="1:17" x14ac:dyDescent="0.25">
      <c r="A14682" t="s">
        <v>4900</v>
      </c>
      <c r="B14682">
        <v>1950</v>
      </c>
      <c r="C14682" t="s">
        <v>4978</v>
      </c>
      <c r="D14682" t="s">
        <v>4908</v>
      </c>
      <c r="E14682">
        <v>81267</v>
      </c>
      <c r="F14682" t="s">
        <v>4908</v>
      </c>
      <c r="G14682" t="s">
        <v>4944</v>
      </c>
      <c r="H14682" t="s">
        <v>4912</v>
      </c>
      <c r="I14682">
        <v>45120</v>
      </c>
      <c r="J14682">
        <v>300</v>
      </c>
      <c r="K14682">
        <v>305.85000000000002</v>
      </c>
      <c r="L14682">
        <v>300</v>
      </c>
      <c r="M14682">
        <v>300</v>
      </c>
      <c r="P14682">
        <v>0</v>
      </c>
      <c r="Q14682" t="str">
        <f t="shared" si="229"/>
        <v>ACTIVE</v>
      </c>
    </row>
    <row r="14683" spans="1:17" x14ac:dyDescent="0.25">
      <c r="A14683" t="s">
        <v>4900</v>
      </c>
      <c r="B14683">
        <v>1490</v>
      </c>
      <c r="C14683" t="s">
        <v>5401</v>
      </c>
      <c r="D14683" t="s">
        <v>5092</v>
      </c>
      <c r="E14683">
        <v>81268</v>
      </c>
      <c r="F14683" t="s">
        <v>4908</v>
      </c>
      <c r="G14683" t="s">
        <v>4913</v>
      </c>
      <c r="H14683" t="s">
        <v>4912</v>
      </c>
      <c r="I14683">
        <v>45120</v>
      </c>
      <c r="J14683">
        <v>23.88</v>
      </c>
      <c r="K14683">
        <v>24.345659999999999</v>
      </c>
      <c r="L14683">
        <v>23.88</v>
      </c>
      <c r="M14683">
        <v>23.88</v>
      </c>
      <c r="P14683">
        <v>0</v>
      </c>
      <c r="Q14683" t="str">
        <f t="shared" si="229"/>
        <v>ACTIVE</v>
      </c>
    </row>
    <row r="14684" spans="1:17" x14ac:dyDescent="0.25">
      <c r="A14684" t="s">
        <v>4900</v>
      </c>
      <c r="B14684">
        <v>1911</v>
      </c>
      <c r="C14684" t="s">
        <v>5372</v>
      </c>
      <c r="D14684" t="s">
        <v>4908</v>
      </c>
      <c r="E14684">
        <v>81272</v>
      </c>
      <c r="F14684" t="s">
        <v>4908</v>
      </c>
      <c r="G14684" t="s">
        <v>4944</v>
      </c>
      <c r="H14684" t="s">
        <v>4912</v>
      </c>
      <c r="I14684">
        <v>45120</v>
      </c>
      <c r="J14684">
        <v>1584</v>
      </c>
      <c r="K14684">
        <v>1614.8879999999999</v>
      </c>
      <c r="L14684">
        <v>1584</v>
      </c>
      <c r="M14684">
        <v>1584</v>
      </c>
      <c r="P14684">
        <v>0</v>
      </c>
      <c r="Q14684" t="str">
        <f t="shared" si="229"/>
        <v>ACTIVE</v>
      </c>
    </row>
    <row r="14685" spans="1:17" x14ac:dyDescent="0.25">
      <c r="A14685" t="s">
        <v>4900</v>
      </c>
      <c r="B14685">
        <v>1942</v>
      </c>
      <c r="C14685" t="s">
        <v>5161</v>
      </c>
      <c r="D14685" t="s">
        <v>4908</v>
      </c>
      <c r="E14685">
        <v>81275</v>
      </c>
      <c r="F14685" t="s">
        <v>4908</v>
      </c>
      <c r="G14685" t="s">
        <v>4913</v>
      </c>
      <c r="H14685" t="s">
        <v>4912</v>
      </c>
      <c r="I14685">
        <v>45120</v>
      </c>
      <c r="J14685">
        <v>131.94999999999999</v>
      </c>
      <c r="K14685">
        <v>134.52302499999999</v>
      </c>
      <c r="L14685">
        <v>131.94999999999999</v>
      </c>
      <c r="M14685">
        <v>109.95833349999999</v>
      </c>
      <c r="N14685">
        <v>45160</v>
      </c>
      <c r="P14685">
        <v>0</v>
      </c>
      <c r="Q14685" t="str">
        <f t="shared" si="229"/>
        <v>ACTIVE</v>
      </c>
    </row>
    <row r="14686" spans="1:17" x14ac:dyDescent="0.25">
      <c r="A14686" t="s">
        <v>4900</v>
      </c>
      <c r="B14686">
        <v>1942</v>
      </c>
      <c r="C14686" t="s">
        <v>5161</v>
      </c>
      <c r="D14686" t="s">
        <v>4908</v>
      </c>
      <c r="E14686">
        <v>81276</v>
      </c>
      <c r="F14686" t="s">
        <v>4908</v>
      </c>
      <c r="G14686" t="s">
        <v>4913</v>
      </c>
      <c r="H14686" t="s">
        <v>4912</v>
      </c>
      <c r="I14686">
        <v>45120</v>
      </c>
      <c r="J14686">
        <v>12.8</v>
      </c>
      <c r="K14686">
        <v>13.0496</v>
      </c>
      <c r="L14686">
        <v>12.8</v>
      </c>
      <c r="M14686">
        <v>8.5333330000000007</v>
      </c>
      <c r="N14686">
        <v>45160</v>
      </c>
      <c r="P14686">
        <v>0</v>
      </c>
      <c r="Q14686" t="str">
        <f t="shared" si="229"/>
        <v>ACTIVE</v>
      </c>
    </row>
    <row r="14687" spans="1:17" x14ac:dyDescent="0.25">
      <c r="A14687" t="s">
        <v>4900</v>
      </c>
      <c r="B14687">
        <v>1936</v>
      </c>
      <c r="C14687" t="s">
        <v>5083</v>
      </c>
      <c r="D14687" t="s">
        <v>4908</v>
      </c>
      <c r="E14687">
        <v>81277</v>
      </c>
      <c r="F14687" t="s">
        <v>4908</v>
      </c>
      <c r="G14687" t="s">
        <v>4913</v>
      </c>
      <c r="H14687" t="s">
        <v>4912</v>
      </c>
      <c r="I14687">
        <v>45120</v>
      </c>
      <c r="J14687">
        <v>142.30000000000001</v>
      </c>
      <c r="K14687">
        <v>145.07485</v>
      </c>
      <c r="L14687">
        <v>142.30000000000001</v>
      </c>
      <c r="M14687">
        <v>142.30000000000001</v>
      </c>
      <c r="P14687">
        <v>0</v>
      </c>
      <c r="Q14687" t="str">
        <f t="shared" si="229"/>
        <v>ACTIVE</v>
      </c>
    </row>
    <row r="14688" spans="1:17" x14ac:dyDescent="0.25">
      <c r="A14688" t="s">
        <v>4900</v>
      </c>
      <c r="B14688">
        <v>1422</v>
      </c>
      <c r="C14688" t="s">
        <v>5139</v>
      </c>
      <c r="D14688" t="s">
        <v>4908</v>
      </c>
      <c r="E14688">
        <v>81278</v>
      </c>
      <c r="F14688" t="s">
        <v>4908</v>
      </c>
      <c r="G14688" t="s">
        <v>4913</v>
      </c>
      <c r="H14688" t="s">
        <v>4912</v>
      </c>
      <c r="I14688">
        <v>45120</v>
      </c>
      <c r="J14688">
        <v>215</v>
      </c>
      <c r="K14688">
        <v>219.1925</v>
      </c>
      <c r="L14688">
        <v>215</v>
      </c>
      <c r="M14688">
        <v>215</v>
      </c>
      <c r="P14688">
        <v>0</v>
      </c>
      <c r="Q14688" t="str">
        <f t="shared" si="229"/>
        <v>ACTIVE</v>
      </c>
    </row>
    <row r="14689" spans="1:17" x14ac:dyDescent="0.25">
      <c r="A14689" t="s">
        <v>4900</v>
      </c>
      <c r="B14689">
        <v>2016</v>
      </c>
      <c r="C14689" t="s">
        <v>5260</v>
      </c>
      <c r="D14689" t="s">
        <v>4908</v>
      </c>
      <c r="E14689">
        <v>81280</v>
      </c>
      <c r="F14689" t="s">
        <v>4908</v>
      </c>
      <c r="G14689" t="s">
        <v>4913</v>
      </c>
      <c r="H14689" t="s">
        <v>4912</v>
      </c>
      <c r="I14689">
        <v>45120</v>
      </c>
      <c r="J14689">
        <v>400</v>
      </c>
      <c r="K14689">
        <v>407.8</v>
      </c>
      <c r="L14689">
        <v>400</v>
      </c>
      <c r="M14689">
        <v>400</v>
      </c>
      <c r="P14689">
        <v>0</v>
      </c>
      <c r="Q14689" t="str">
        <f t="shared" si="229"/>
        <v>ACTIVE</v>
      </c>
    </row>
    <row r="14690" spans="1:17" x14ac:dyDescent="0.25">
      <c r="A14690" t="s">
        <v>4900</v>
      </c>
      <c r="B14690">
        <v>1977</v>
      </c>
      <c r="C14690" t="s">
        <v>5055</v>
      </c>
      <c r="D14690" t="s">
        <v>4908</v>
      </c>
      <c r="E14690">
        <v>81281</v>
      </c>
      <c r="F14690" t="s">
        <v>4908</v>
      </c>
      <c r="G14690" t="s">
        <v>4913</v>
      </c>
      <c r="H14690" t="s">
        <v>4912</v>
      </c>
      <c r="I14690">
        <v>45120</v>
      </c>
      <c r="J14690">
        <v>1639</v>
      </c>
      <c r="K14690">
        <v>1670.9604999999999</v>
      </c>
      <c r="L14690">
        <v>1639</v>
      </c>
      <c r="M14690">
        <v>1260.769231</v>
      </c>
      <c r="N14690">
        <v>45152</v>
      </c>
      <c r="P14690">
        <v>0</v>
      </c>
      <c r="Q14690" t="str">
        <f t="shared" si="229"/>
        <v>ACTIVE</v>
      </c>
    </row>
    <row r="14691" spans="1:17" x14ac:dyDescent="0.25">
      <c r="A14691" t="s">
        <v>4900</v>
      </c>
      <c r="B14691">
        <v>1870</v>
      </c>
      <c r="C14691" t="s">
        <v>5318</v>
      </c>
      <c r="D14691" t="s">
        <v>4908</v>
      </c>
      <c r="E14691">
        <v>81282</v>
      </c>
      <c r="F14691" t="s">
        <v>4908</v>
      </c>
      <c r="G14691" t="s">
        <v>4913</v>
      </c>
      <c r="H14691" t="s">
        <v>4912</v>
      </c>
      <c r="I14691">
        <v>45120</v>
      </c>
      <c r="J14691">
        <v>73.599999999999994</v>
      </c>
      <c r="K14691">
        <v>75.035200000000003</v>
      </c>
      <c r="L14691">
        <v>73.599999999999994</v>
      </c>
      <c r="M14691">
        <v>73.599999999999994</v>
      </c>
      <c r="P14691">
        <v>0</v>
      </c>
      <c r="Q14691" t="str">
        <f t="shared" si="229"/>
        <v>ACTIVE</v>
      </c>
    </row>
    <row r="14692" spans="1:17" x14ac:dyDescent="0.25">
      <c r="A14692" t="s">
        <v>4900</v>
      </c>
      <c r="B14692">
        <v>1968</v>
      </c>
      <c r="C14692" t="s">
        <v>5107</v>
      </c>
      <c r="D14692" t="s">
        <v>4908</v>
      </c>
      <c r="E14692">
        <v>81283</v>
      </c>
      <c r="F14692" t="s">
        <v>4908</v>
      </c>
      <c r="G14692" t="s">
        <v>4913</v>
      </c>
      <c r="H14692" t="s">
        <v>4912</v>
      </c>
      <c r="I14692">
        <v>45120</v>
      </c>
      <c r="J14692">
        <v>81.08</v>
      </c>
      <c r="K14692">
        <v>82.661060000000006</v>
      </c>
      <c r="L14692">
        <v>81.08</v>
      </c>
      <c r="M14692">
        <v>81.08</v>
      </c>
      <c r="P14692">
        <v>0</v>
      </c>
      <c r="Q14692" t="str">
        <f t="shared" si="229"/>
        <v>ACTIVE</v>
      </c>
    </row>
    <row r="14693" spans="1:17" x14ac:dyDescent="0.25">
      <c r="A14693" t="s">
        <v>4900</v>
      </c>
      <c r="B14693">
        <v>1862</v>
      </c>
      <c r="C14693" t="s">
        <v>5211</v>
      </c>
      <c r="D14693" t="s">
        <v>4908</v>
      </c>
      <c r="E14693">
        <v>81284</v>
      </c>
      <c r="F14693" t="s">
        <v>4908</v>
      </c>
      <c r="G14693" t="s">
        <v>4913</v>
      </c>
      <c r="H14693" t="s">
        <v>4912</v>
      </c>
      <c r="I14693">
        <v>45120</v>
      </c>
      <c r="J14693">
        <v>656.5</v>
      </c>
      <c r="K14693">
        <v>669.30174999999997</v>
      </c>
      <c r="L14693">
        <v>656.5</v>
      </c>
      <c r="M14693">
        <v>656.5</v>
      </c>
      <c r="P14693">
        <v>0</v>
      </c>
      <c r="Q14693" t="str">
        <f t="shared" si="229"/>
        <v>ACTIVE</v>
      </c>
    </row>
    <row r="14694" spans="1:17" x14ac:dyDescent="0.25">
      <c r="A14694" t="s">
        <v>4900</v>
      </c>
      <c r="B14694">
        <v>1967</v>
      </c>
      <c r="C14694" t="s">
        <v>5235</v>
      </c>
      <c r="D14694" t="s">
        <v>5133</v>
      </c>
      <c r="E14694">
        <v>81285</v>
      </c>
      <c r="F14694" t="s">
        <v>5087</v>
      </c>
      <c r="G14694" t="s">
        <v>4913</v>
      </c>
      <c r="H14694" t="s">
        <v>4912</v>
      </c>
      <c r="I14694">
        <v>45120</v>
      </c>
      <c r="J14694">
        <v>673.41</v>
      </c>
      <c r="K14694">
        <v>686.54149500000005</v>
      </c>
      <c r="L14694">
        <v>673.41</v>
      </c>
      <c r="M14694">
        <v>673.41</v>
      </c>
      <c r="N14694">
        <v>45169</v>
      </c>
      <c r="O14694">
        <v>45169</v>
      </c>
      <c r="P14694">
        <v>1</v>
      </c>
      <c r="Q14694" t="str">
        <f t="shared" si="229"/>
        <v>1-30</v>
      </c>
    </row>
    <row r="14695" spans="1:17" x14ac:dyDescent="0.25">
      <c r="A14695" t="s">
        <v>4900</v>
      </c>
      <c r="B14695">
        <v>1551</v>
      </c>
      <c r="C14695" t="s">
        <v>5384</v>
      </c>
      <c r="D14695" t="s">
        <v>4908</v>
      </c>
      <c r="E14695">
        <v>81286</v>
      </c>
      <c r="F14695" t="s">
        <v>4908</v>
      </c>
      <c r="G14695" t="s">
        <v>4913</v>
      </c>
      <c r="H14695" t="s">
        <v>4912</v>
      </c>
      <c r="I14695">
        <v>45120</v>
      </c>
      <c r="J14695">
        <v>153</v>
      </c>
      <c r="K14695">
        <v>155.98349999999999</v>
      </c>
      <c r="L14695">
        <v>153</v>
      </c>
      <c r="M14695">
        <v>127.5</v>
      </c>
      <c r="N14695">
        <v>45126</v>
      </c>
      <c r="P14695">
        <v>0</v>
      </c>
      <c r="Q14695" t="str">
        <f t="shared" si="229"/>
        <v>ACTIVE</v>
      </c>
    </row>
    <row r="14696" spans="1:17" x14ac:dyDescent="0.25">
      <c r="A14696" t="s">
        <v>4900</v>
      </c>
      <c r="B14696">
        <v>1264</v>
      </c>
      <c r="C14696" t="s">
        <v>5045</v>
      </c>
      <c r="D14696" t="s">
        <v>4908</v>
      </c>
      <c r="E14696">
        <v>81292</v>
      </c>
      <c r="F14696" t="s">
        <v>4908</v>
      </c>
      <c r="G14696" t="s">
        <v>4913</v>
      </c>
      <c r="H14696" t="s">
        <v>4912</v>
      </c>
      <c r="I14696">
        <v>45120</v>
      </c>
      <c r="J14696">
        <v>26.59</v>
      </c>
      <c r="K14696">
        <v>27.108505000000001</v>
      </c>
      <c r="L14696">
        <v>26.59</v>
      </c>
      <c r="M14696">
        <v>26.59</v>
      </c>
      <c r="P14696">
        <v>0</v>
      </c>
      <c r="Q14696" t="str">
        <f t="shared" si="229"/>
        <v>ACTIVE</v>
      </c>
    </row>
    <row r="14697" spans="1:17" x14ac:dyDescent="0.25">
      <c r="A14697" t="s">
        <v>4900</v>
      </c>
      <c r="B14697">
        <v>1917</v>
      </c>
      <c r="C14697" t="s">
        <v>5106</v>
      </c>
      <c r="D14697" t="s">
        <v>4908</v>
      </c>
      <c r="E14697">
        <v>81295</v>
      </c>
      <c r="F14697" t="s">
        <v>4908</v>
      </c>
      <c r="G14697" t="s">
        <v>4913</v>
      </c>
      <c r="H14697" t="s">
        <v>4912</v>
      </c>
      <c r="I14697">
        <v>45120</v>
      </c>
      <c r="J14697">
        <v>7.99</v>
      </c>
      <c r="K14697">
        <v>8.1458049999999993</v>
      </c>
      <c r="L14697">
        <v>7.99</v>
      </c>
      <c r="M14697">
        <v>6.6583335000000003</v>
      </c>
      <c r="N14697">
        <v>45152</v>
      </c>
      <c r="P14697">
        <v>0</v>
      </c>
      <c r="Q14697" t="str">
        <f t="shared" si="229"/>
        <v>ACTIVE</v>
      </c>
    </row>
    <row r="14698" spans="1:17" x14ac:dyDescent="0.25">
      <c r="A14698" t="s">
        <v>4900</v>
      </c>
      <c r="B14698">
        <v>1739</v>
      </c>
      <c r="C14698" t="s">
        <v>5124</v>
      </c>
      <c r="D14698" t="s">
        <v>4908</v>
      </c>
      <c r="E14698">
        <v>81300</v>
      </c>
      <c r="F14698" t="s">
        <v>4908</v>
      </c>
      <c r="G14698" t="s">
        <v>4913</v>
      </c>
      <c r="H14698" t="s">
        <v>4912</v>
      </c>
      <c r="I14698">
        <v>45120</v>
      </c>
      <c r="J14698">
        <v>97.13</v>
      </c>
      <c r="K14698">
        <v>99.024034999999998</v>
      </c>
      <c r="L14698">
        <v>97.13</v>
      </c>
      <c r="M14698">
        <v>97.13</v>
      </c>
      <c r="P14698">
        <v>0</v>
      </c>
      <c r="Q14698" t="str">
        <f t="shared" si="229"/>
        <v>ACTIVE</v>
      </c>
    </row>
    <row r="14699" spans="1:17" x14ac:dyDescent="0.25">
      <c r="A14699" t="s">
        <v>4900</v>
      </c>
      <c r="B14699">
        <v>736</v>
      </c>
      <c r="C14699" t="s">
        <v>5291</v>
      </c>
      <c r="D14699" t="s">
        <v>4962</v>
      </c>
      <c r="E14699">
        <v>81301</v>
      </c>
      <c r="F14699" t="s">
        <v>5087</v>
      </c>
      <c r="G14699" t="s">
        <v>4913</v>
      </c>
      <c r="H14699" t="s">
        <v>4912</v>
      </c>
      <c r="I14699">
        <v>45120</v>
      </c>
      <c r="J14699">
        <v>263.85000000000002</v>
      </c>
      <c r="K14699">
        <v>268.99507499999999</v>
      </c>
      <c r="L14699">
        <v>263.85000000000002</v>
      </c>
      <c r="M14699">
        <v>263.85000000000002</v>
      </c>
      <c r="N14699">
        <v>45170</v>
      </c>
      <c r="O14699">
        <v>45170</v>
      </c>
      <c r="P14699">
        <v>0</v>
      </c>
      <c r="Q14699" t="str">
        <f t="shared" si="229"/>
        <v>ACTIVE</v>
      </c>
    </row>
    <row r="14700" spans="1:17" x14ac:dyDescent="0.25">
      <c r="A14700" t="s">
        <v>4900</v>
      </c>
      <c r="B14700">
        <v>1490</v>
      </c>
      <c r="C14700" t="s">
        <v>5401</v>
      </c>
      <c r="D14700" t="s">
        <v>5092</v>
      </c>
      <c r="E14700">
        <v>81302</v>
      </c>
      <c r="F14700" t="s">
        <v>4908</v>
      </c>
      <c r="G14700" t="s">
        <v>4913</v>
      </c>
      <c r="H14700" t="s">
        <v>4912</v>
      </c>
      <c r="I14700">
        <v>45120</v>
      </c>
      <c r="J14700">
        <v>33.32</v>
      </c>
      <c r="K14700">
        <v>33.969740000000002</v>
      </c>
      <c r="L14700">
        <v>33.32</v>
      </c>
      <c r="M14700">
        <v>33.32</v>
      </c>
      <c r="P14700">
        <v>0</v>
      </c>
      <c r="Q14700" t="str">
        <f t="shared" si="229"/>
        <v>ACTIVE</v>
      </c>
    </row>
    <row r="14701" spans="1:17" x14ac:dyDescent="0.25">
      <c r="A14701" t="s">
        <v>4900</v>
      </c>
      <c r="B14701">
        <v>1559</v>
      </c>
      <c r="C14701" t="s">
        <v>5416</v>
      </c>
      <c r="D14701" t="s">
        <v>4908</v>
      </c>
      <c r="E14701">
        <v>81304</v>
      </c>
      <c r="F14701" t="s">
        <v>4908</v>
      </c>
      <c r="G14701" t="s">
        <v>4913</v>
      </c>
      <c r="H14701" t="s">
        <v>4912</v>
      </c>
      <c r="I14701">
        <v>45120</v>
      </c>
      <c r="J14701">
        <v>2000</v>
      </c>
      <c r="K14701">
        <v>2039</v>
      </c>
      <c r="L14701">
        <v>2000</v>
      </c>
      <c r="M14701">
        <v>2000</v>
      </c>
      <c r="P14701">
        <v>0</v>
      </c>
      <c r="Q14701" t="str">
        <f t="shared" si="229"/>
        <v>ACTIVE</v>
      </c>
    </row>
    <row r="14702" spans="1:17" x14ac:dyDescent="0.25">
      <c r="A14702" t="s">
        <v>4900</v>
      </c>
      <c r="B14702">
        <v>1984</v>
      </c>
      <c r="C14702" t="s">
        <v>5175</v>
      </c>
      <c r="D14702" t="s">
        <v>4908</v>
      </c>
      <c r="E14702">
        <v>81305</v>
      </c>
      <c r="F14702" t="s">
        <v>4908</v>
      </c>
      <c r="G14702" t="s">
        <v>4913</v>
      </c>
      <c r="H14702" t="s">
        <v>4912</v>
      </c>
      <c r="I14702">
        <v>45120</v>
      </c>
      <c r="J14702">
        <v>444.4</v>
      </c>
      <c r="K14702">
        <v>453.06580000000002</v>
      </c>
      <c r="L14702">
        <v>444.4</v>
      </c>
      <c r="M14702">
        <v>444.4</v>
      </c>
      <c r="P14702">
        <v>0</v>
      </c>
      <c r="Q14702" t="str">
        <f t="shared" si="229"/>
        <v>ACTIVE</v>
      </c>
    </row>
    <row r="14703" spans="1:17" x14ac:dyDescent="0.25">
      <c r="A14703" t="s">
        <v>4900</v>
      </c>
      <c r="B14703">
        <v>1361</v>
      </c>
      <c r="C14703" t="s">
        <v>1212</v>
      </c>
      <c r="D14703" t="s">
        <v>4908</v>
      </c>
      <c r="E14703">
        <v>81306</v>
      </c>
      <c r="F14703" t="s">
        <v>4908</v>
      </c>
      <c r="G14703" t="s">
        <v>4913</v>
      </c>
      <c r="H14703" t="s">
        <v>4912</v>
      </c>
      <c r="I14703">
        <v>45120</v>
      </c>
      <c r="J14703">
        <v>20.02</v>
      </c>
      <c r="K14703">
        <v>20.41039</v>
      </c>
      <c r="L14703">
        <v>20.02</v>
      </c>
      <c r="M14703">
        <v>13.346667</v>
      </c>
      <c r="N14703">
        <v>45159</v>
      </c>
      <c r="P14703">
        <v>0</v>
      </c>
      <c r="Q14703" t="str">
        <f t="shared" si="229"/>
        <v>ACTIVE</v>
      </c>
    </row>
    <row r="14704" spans="1:17" x14ac:dyDescent="0.25">
      <c r="A14704" t="s">
        <v>4900</v>
      </c>
      <c r="B14704">
        <v>1942</v>
      </c>
      <c r="C14704" t="s">
        <v>5161</v>
      </c>
      <c r="D14704" t="s">
        <v>4908</v>
      </c>
      <c r="E14704">
        <v>81307</v>
      </c>
      <c r="F14704" t="s">
        <v>4908</v>
      </c>
      <c r="G14704" t="s">
        <v>4913</v>
      </c>
      <c r="H14704" t="s">
        <v>4912</v>
      </c>
      <c r="I14704">
        <v>45120</v>
      </c>
      <c r="J14704">
        <v>9.1999999999999993</v>
      </c>
      <c r="K14704">
        <v>9.3794000000000004</v>
      </c>
      <c r="L14704">
        <v>9.1999999999999993</v>
      </c>
      <c r="M14704">
        <v>7.6666670000000003</v>
      </c>
      <c r="N14704">
        <v>45160</v>
      </c>
      <c r="P14704">
        <v>0</v>
      </c>
      <c r="Q14704" t="str">
        <f t="shared" si="229"/>
        <v>ACTIVE</v>
      </c>
    </row>
    <row r="14705" spans="1:17" x14ac:dyDescent="0.25">
      <c r="A14705" t="s">
        <v>4900</v>
      </c>
      <c r="B14705">
        <v>1534</v>
      </c>
      <c r="C14705" t="s">
        <v>4959</v>
      </c>
      <c r="D14705" t="s">
        <v>4908</v>
      </c>
      <c r="E14705">
        <v>81308</v>
      </c>
      <c r="F14705" t="s">
        <v>4908</v>
      </c>
      <c r="G14705" t="s">
        <v>4913</v>
      </c>
      <c r="H14705" t="s">
        <v>4912</v>
      </c>
      <c r="I14705">
        <v>45120</v>
      </c>
      <c r="J14705">
        <v>143.52000000000001</v>
      </c>
      <c r="K14705">
        <v>146.31863999999999</v>
      </c>
      <c r="L14705">
        <v>143.52000000000001</v>
      </c>
      <c r="M14705">
        <v>143.52000000000001</v>
      </c>
      <c r="P14705">
        <v>0</v>
      </c>
      <c r="Q14705" t="str">
        <f t="shared" si="229"/>
        <v>ACTIVE</v>
      </c>
    </row>
    <row r="14706" spans="1:17" x14ac:dyDescent="0.25">
      <c r="A14706" t="s">
        <v>4900</v>
      </c>
      <c r="B14706">
        <v>736</v>
      </c>
      <c r="C14706" t="s">
        <v>5291</v>
      </c>
      <c r="D14706" t="s">
        <v>4962</v>
      </c>
      <c r="E14706">
        <v>81309</v>
      </c>
      <c r="F14706" t="s">
        <v>5087</v>
      </c>
      <c r="G14706" t="s">
        <v>4913</v>
      </c>
      <c r="H14706" t="s">
        <v>4912</v>
      </c>
      <c r="I14706">
        <v>45120</v>
      </c>
      <c r="J14706">
        <v>100</v>
      </c>
      <c r="K14706">
        <v>101.95</v>
      </c>
      <c r="L14706">
        <v>100</v>
      </c>
      <c r="M14706">
        <v>100</v>
      </c>
      <c r="N14706">
        <v>45170</v>
      </c>
      <c r="O14706">
        <v>45170</v>
      </c>
      <c r="P14706">
        <v>0</v>
      </c>
      <c r="Q14706" t="str">
        <f t="shared" si="229"/>
        <v>ACTIVE</v>
      </c>
    </row>
    <row r="14707" spans="1:17" x14ac:dyDescent="0.25">
      <c r="A14707" t="s">
        <v>4900</v>
      </c>
      <c r="B14707">
        <v>671</v>
      </c>
      <c r="C14707" t="s">
        <v>5389</v>
      </c>
      <c r="D14707" t="s">
        <v>4908</v>
      </c>
      <c r="E14707">
        <v>81314</v>
      </c>
      <c r="F14707" t="s">
        <v>4908</v>
      </c>
      <c r="G14707" t="s">
        <v>4913</v>
      </c>
      <c r="H14707" t="s">
        <v>4912</v>
      </c>
      <c r="I14707">
        <v>45120</v>
      </c>
      <c r="J14707">
        <v>30.61</v>
      </c>
      <c r="K14707">
        <v>31.206894999999999</v>
      </c>
      <c r="L14707">
        <v>30.61</v>
      </c>
      <c r="M14707">
        <v>30.61</v>
      </c>
      <c r="P14707">
        <v>0</v>
      </c>
      <c r="Q14707" t="str">
        <f t="shared" si="229"/>
        <v>ACTIVE</v>
      </c>
    </row>
    <row r="14708" spans="1:17" x14ac:dyDescent="0.25">
      <c r="A14708" t="s">
        <v>4900</v>
      </c>
      <c r="B14708">
        <v>1913</v>
      </c>
      <c r="C14708" t="s">
        <v>5407</v>
      </c>
      <c r="D14708" t="s">
        <v>4908</v>
      </c>
      <c r="E14708">
        <v>81315</v>
      </c>
      <c r="F14708" t="s">
        <v>4908</v>
      </c>
      <c r="G14708" t="s">
        <v>4944</v>
      </c>
      <c r="H14708" t="s">
        <v>4912</v>
      </c>
      <c r="I14708">
        <v>45120</v>
      </c>
      <c r="J14708">
        <v>523</v>
      </c>
      <c r="K14708">
        <v>533.19849999999997</v>
      </c>
      <c r="L14708">
        <v>523</v>
      </c>
      <c r="M14708">
        <v>523</v>
      </c>
      <c r="P14708">
        <v>0</v>
      </c>
      <c r="Q14708" t="str">
        <f t="shared" si="229"/>
        <v>ACTIVE</v>
      </c>
    </row>
    <row r="14709" spans="1:17" x14ac:dyDescent="0.25">
      <c r="A14709" t="s">
        <v>4900</v>
      </c>
      <c r="B14709">
        <v>738</v>
      </c>
      <c r="C14709" t="s">
        <v>4973</v>
      </c>
      <c r="D14709" t="s">
        <v>4908</v>
      </c>
      <c r="E14709">
        <v>81324</v>
      </c>
      <c r="F14709" t="s">
        <v>4908</v>
      </c>
      <c r="G14709" t="s">
        <v>4944</v>
      </c>
      <c r="H14709" t="s">
        <v>4912</v>
      </c>
      <c r="I14709">
        <v>45120</v>
      </c>
      <c r="J14709">
        <v>2100</v>
      </c>
      <c r="K14709">
        <v>2140.9499999999998</v>
      </c>
      <c r="L14709">
        <v>2100</v>
      </c>
      <c r="M14709">
        <v>2100</v>
      </c>
      <c r="N14709">
        <v>45166</v>
      </c>
      <c r="O14709">
        <v>45166</v>
      </c>
      <c r="P14709">
        <v>4</v>
      </c>
      <c r="Q14709" t="str">
        <f t="shared" si="229"/>
        <v>1-30</v>
      </c>
    </row>
    <row r="14710" spans="1:17" x14ac:dyDescent="0.25">
      <c r="A14710" t="s">
        <v>4900</v>
      </c>
      <c r="B14710">
        <v>1534</v>
      </c>
      <c r="C14710" t="s">
        <v>4959</v>
      </c>
      <c r="D14710" t="s">
        <v>4908</v>
      </c>
      <c r="E14710">
        <v>81325</v>
      </c>
      <c r="F14710" t="s">
        <v>4908</v>
      </c>
      <c r="G14710" t="s">
        <v>4913</v>
      </c>
      <c r="H14710" t="s">
        <v>4912</v>
      </c>
      <c r="I14710">
        <v>45120</v>
      </c>
      <c r="J14710">
        <v>22.35</v>
      </c>
      <c r="K14710">
        <v>22.785824999999999</v>
      </c>
      <c r="L14710">
        <v>22.35</v>
      </c>
      <c r="M14710">
        <v>22.35</v>
      </c>
      <c r="P14710">
        <v>0</v>
      </c>
      <c r="Q14710" t="str">
        <f t="shared" si="229"/>
        <v>ACTIVE</v>
      </c>
    </row>
    <row r="14711" spans="1:17" x14ac:dyDescent="0.25">
      <c r="A14711" t="s">
        <v>4900</v>
      </c>
      <c r="B14711">
        <v>1739</v>
      </c>
      <c r="C14711" t="s">
        <v>5124</v>
      </c>
      <c r="D14711" t="s">
        <v>4908</v>
      </c>
      <c r="E14711">
        <v>81326</v>
      </c>
      <c r="F14711" t="s">
        <v>4908</v>
      </c>
      <c r="G14711" t="s">
        <v>4913</v>
      </c>
      <c r="H14711" t="s">
        <v>4912</v>
      </c>
      <c r="I14711">
        <v>45120</v>
      </c>
      <c r="J14711">
        <v>22.03</v>
      </c>
      <c r="K14711">
        <v>22.459585000000001</v>
      </c>
      <c r="L14711">
        <v>22.03</v>
      </c>
      <c r="M14711">
        <v>22.03</v>
      </c>
      <c r="P14711">
        <v>0</v>
      </c>
      <c r="Q14711" t="str">
        <f t="shared" si="229"/>
        <v>ACTIVE</v>
      </c>
    </row>
    <row r="14712" spans="1:17" x14ac:dyDescent="0.25">
      <c r="A14712" t="s">
        <v>4900</v>
      </c>
      <c r="B14712">
        <v>2006</v>
      </c>
      <c r="C14712" t="s">
        <v>4953</v>
      </c>
      <c r="D14712" t="s">
        <v>4908</v>
      </c>
      <c r="E14712">
        <v>81327</v>
      </c>
      <c r="F14712" t="s">
        <v>4908</v>
      </c>
      <c r="G14712" t="s">
        <v>4913</v>
      </c>
      <c r="H14712" t="s">
        <v>4912</v>
      </c>
      <c r="I14712">
        <v>45120</v>
      </c>
      <c r="J14712">
        <v>793.9</v>
      </c>
      <c r="K14712">
        <v>809.38104999999996</v>
      </c>
      <c r="L14712">
        <v>793.9</v>
      </c>
      <c r="M14712">
        <v>661.58333300000004</v>
      </c>
      <c r="N14712">
        <v>45166</v>
      </c>
      <c r="P14712">
        <v>0</v>
      </c>
      <c r="Q14712" t="str">
        <f t="shared" si="229"/>
        <v>ACTIVE</v>
      </c>
    </row>
    <row r="14713" spans="1:17" x14ac:dyDescent="0.25">
      <c r="A14713" t="s">
        <v>4900</v>
      </c>
      <c r="B14713">
        <v>288</v>
      </c>
      <c r="C14713" t="s">
        <v>472</v>
      </c>
      <c r="D14713" t="s">
        <v>4908</v>
      </c>
      <c r="E14713">
        <v>81333</v>
      </c>
      <c r="F14713" t="s">
        <v>4908</v>
      </c>
      <c r="G14713" t="s">
        <v>4913</v>
      </c>
      <c r="H14713" t="s">
        <v>4912</v>
      </c>
      <c r="I14713">
        <v>45120</v>
      </c>
      <c r="J14713">
        <v>55.2</v>
      </c>
      <c r="K14713">
        <v>56.276400000000002</v>
      </c>
      <c r="L14713">
        <v>55.2</v>
      </c>
      <c r="M14713">
        <v>55.2</v>
      </c>
      <c r="P14713">
        <v>0</v>
      </c>
      <c r="Q14713" t="str">
        <f t="shared" si="229"/>
        <v>ACTIVE</v>
      </c>
    </row>
    <row r="14714" spans="1:17" x14ac:dyDescent="0.25">
      <c r="A14714" t="s">
        <v>4900</v>
      </c>
      <c r="B14714">
        <v>1739</v>
      </c>
      <c r="C14714" t="s">
        <v>5124</v>
      </c>
      <c r="D14714" t="s">
        <v>4908</v>
      </c>
      <c r="E14714">
        <v>81336</v>
      </c>
      <c r="F14714" t="s">
        <v>4908</v>
      </c>
      <c r="G14714" t="s">
        <v>4913</v>
      </c>
      <c r="H14714" t="s">
        <v>4912</v>
      </c>
      <c r="I14714">
        <v>45120</v>
      </c>
      <c r="J14714">
        <v>127.54</v>
      </c>
      <c r="K14714">
        <v>130.02703</v>
      </c>
      <c r="L14714">
        <v>127.54</v>
      </c>
      <c r="M14714">
        <v>127.54</v>
      </c>
      <c r="P14714">
        <v>0</v>
      </c>
      <c r="Q14714" t="str">
        <f t="shared" si="229"/>
        <v>ACTIVE</v>
      </c>
    </row>
    <row r="14715" spans="1:17" x14ac:dyDescent="0.25">
      <c r="A14715" t="s">
        <v>4900</v>
      </c>
      <c r="B14715">
        <v>1739</v>
      </c>
      <c r="C14715" t="s">
        <v>5124</v>
      </c>
      <c r="D14715" t="s">
        <v>4908</v>
      </c>
      <c r="E14715">
        <v>81338</v>
      </c>
      <c r="F14715" t="s">
        <v>4908</v>
      </c>
      <c r="G14715" t="s">
        <v>4913</v>
      </c>
      <c r="H14715" t="s">
        <v>4912</v>
      </c>
      <c r="I14715">
        <v>45120</v>
      </c>
      <c r="J14715">
        <v>31</v>
      </c>
      <c r="K14715">
        <v>31.604500000000002</v>
      </c>
      <c r="L14715">
        <v>31</v>
      </c>
      <c r="M14715">
        <v>31</v>
      </c>
      <c r="P14715">
        <v>0</v>
      </c>
      <c r="Q14715" t="str">
        <f t="shared" si="229"/>
        <v>ACTIVE</v>
      </c>
    </row>
    <row r="14716" spans="1:17" x14ac:dyDescent="0.25">
      <c r="A14716" t="s">
        <v>4900</v>
      </c>
      <c r="B14716">
        <v>1560</v>
      </c>
      <c r="C14716" t="s">
        <v>5362</v>
      </c>
      <c r="D14716" t="s">
        <v>4908</v>
      </c>
      <c r="E14716">
        <v>81340</v>
      </c>
      <c r="F14716" t="s">
        <v>4908</v>
      </c>
      <c r="G14716" t="s">
        <v>4913</v>
      </c>
      <c r="H14716" t="s">
        <v>4912</v>
      </c>
      <c r="I14716">
        <v>45120</v>
      </c>
      <c r="J14716">
        <v>12.11</v>
      </c>
      <c r="K14716">
        <v>12.346145</v>
      </c>
      <c r="L14716">
        <v>12.11</v>
      </c>
      <c r="M14716">
        <v>12.11</v>
      </c>
      <c r="P14716">
        <v>0</v>
      </c>
      <c r="Q14716" t="str">
        <f t="shared" si="229"/>
        <v>ACTIVE</v>
      </c>
    </row>
    <row r="14717" spans="1:17" x14ac:dyDescent="0.25">
      <c r="A14717" t="s">
        <v>4900</v>
      </c>
      <c r="B14717">
        <v>1870</v>
      </c>
      <c r="C14717" t="s">
        <v>5318</v>
      </c>
      <c r="D14717" t="s">
        <v>4908</v>
      </c>
      <c r="E14717">
        <v>81344</v>
      </c>
      <c r="F14717" t="s">
        <v>4908</v>
      </c>
      <c r="G14717" t="s">
        <v>4913</v>
      </c>
      <c r="H14717" t="s">
        <v>4912</v>
      </c>
      <c r="I14717">
        <v>45120</v>
      </c>
      <c r="J14717">
        <v>169.51</v>
      </c>
      <c r="K14717">
        <v>172.81544500000001</v>
      </c>
      <c r="L14717">
        <v>169.51</v>
      </c>
      <c r="M14717">
        <v>169.51</v>
      </c>
      <c r="P14717">
        <v>0</v>
      </c>
      <c r="Q14717" t="str">
        <f t="shared" si="229"/>
        <v>ACTIVE</v>
      </c>
    </row>
    <row r="14718" spans="1:17" x14ac:dyDescent="0.25">
      <c r="A14718" t="s">
        <v>4900</v>
      </c>
      <c r="B14718">
        <v>736</v>
      </c>
      <c r="C14718" t="s">
        <v>5291</v>
      </c>
      <c r="D14718" t="s">
        <v>4962</v>
      </c>
      <c r="E14718">
        <v>81356</v>
      </c>
      <c r="F14718" t="s">
        <v>5087</v>
      </c>
      <c r="G14718" t="s">
        <v>4913</v>
      </c>
      <c r="H14718" t="s">
        <v>4912</v>
      </c>
      <c r="I14718">
        <v>45120</v>
      </c>
      <c r="J14718">
        <v>66.599999999999994</v>
      </c>
      <c r="K14718">
        <v>67.898700000000005</v>
      </c>
      <c r="L14718">
        <v>66.599999999999994</v>
      </c>
      <c r="M14718">
        <v>66.599999999999994</v>
      </c>
      <c r="N14718">
        <v>45170</v>
      </c>
      <c r="O14718">
        <v>45170</v>
      </c>
      <c r="P14718">
        <v>0</v>
      </c>
      <c r="Q14718" t="str">
        <f t="shared" si="229"/>
        <v>ACTIVE</v>
      </c>
    </row>
    <row r="14719" spans="1:17" x14ac:dyDescent="0.25">
      <c r="A14719" t="s">
        <v>4900</v>
      </c>
      <c r="B14719">
        <v>1560</v>
      </c>
      <c r="C14719" t="s">
        <v>5362</v>
      </c>
      <c r="D14719" t="s">
        <v>4908</v>
      </c>
      <c r="E14719">
        <v>81357</v>
      </c>
      <c r="F14719" t="s">
        <v>4908</v>
      </c>
      <c r="G14719" t="s">
        <v>4913</v>
      </c>
      <c r="H14719" t="s">
        <v>4912</v>
      </c>
      <c r="I14719">
        <v>45120</v>
      </c>
      <c r="J14719">
        <v>1250</v>
      </c>
      <c r="K14719">
        <v>1274.375</v>
      </c>
      <c r="L14719">
        <v>1250</v>
      </c>
      <c r="M14719">
        <v>1250</v>
      </c>
      <c r="P14719">
        <v>0</v>
      </c>
      <c r="Q14719" t="str">
        <f t="shared" si="229"/>
        <v>ACTIVE</v>
      </c>
    </row>
    <row r="14720" spans="1:17" x14ac:dyDescent="0.25">
      <c r="A14720" t="s">
        <v>4900</v>
      </c>
      <c r="B14720">
        <v>1534</v>
      </c>
      <c r="C14720" t="s">
        <v>4959</v>
      </c>
      <c r="D14720" t="s">
        <v>4908</v>
      </c>
      <c r="E14720">
        <v>81370</v>
      </c>
      <c r="F14720" t="s">
        <v>4908</v>
      </c>
      <c r="G14720" t="s">
        <v>4913</v>
      </c>
      <c r="H14720" t="s">
        <v>4912</v>
      </c>
      <c r="I14720">
        <v>45120</v>
      </c>
      <c r="J14720">
        <v>80.39</v>
      </c>
      <c r="K14720">
        <v>81.957605000000001</v>
      </c>
      <c r="L14720">
        <v>80.39</v>
      </c>
      <c r="M14720">
        <v>80.39</v>
      </c>
      <c r="P14720">
        <v>0</v>
      </c>
      <c r="Q14720" t="str">
        <f t="shared" si="229"/>
        <v>ACTIVE</v>
      </c>
    </row>
    <row r="14721" spans="1:17" x14ac:dyDescent="0.25">
      <c r="A14721" t="s">
        <v>4900</v>
      </c>
      <c r="B14721">
        <v>531</v>
      </c>
      <c r="C14721" t="s">
        <v>441</v>
      </c>
      <c r="D14721" t="s">
        <v>4908</v>
      </c>
      <c r="E14721">
        <v>81374</v>
      </c>
      <c r="F14721" t="s">
        <v>4908</v>
      </c>
      <c r="G14721" t="s">
        <v>4913</v>
      </c>
      <c r="H14721" t="s">
        <v>4912</v>
      </c>
      <c r="I14721">
        <v>45120</v>
      </c>
      <c r="J14721">
        <v>1360.8</v>
      </c>
      <c r="K14721">
        <v>1387.3356000000001</v>
      </c>
      <c r="L14721">
        <v>1360.8</v>
      </c>
      <c r="M14721">
        <v>1360.8</v>
      </c>
      <c r="P14721">
        <v>0</v>
      </c>
      <c r="Q14721" t="str">
        <f t="shared" si="229"/>
        <v>ACTIVE</v>
      </c>
    </row>
    <row r="14722" spans="1:17" x14ac:dyDescent="0.25">
      <c r="A14722" t="s">
        <v>4900</v>
      </c>
      <c r="B14722">
        <v>453</v>
      </c>
      <c r="C14722" t="s">
        <v>5274</v>
      </c>
      <c r="D14722" t="s">
        <v>4908</v>
      </c>
      <c r="E14722">
        <v>81375</v>
      </c>
      <c r="F14722" t="s">
        <v>4908</v>
      </c>
      <c r="G14722" t="s">
        <v>4913</v>
      </c>
      <c r="H14722" t="s">
        <v>4912</v>
      </c>
      <c r="I14722">
        <v>45120</v>
      </c>
      <c r="J14722">
        <v>7991.37</v>
      </c>
      <c r="K14722">
        <v>8147.2017150000001</v>
      </c>
      <c r="L14722">
        <v>7991.37</v>
      </c>
      <c r="M14722">
        <v>2663.79</v>
      </c>
      <c r="N14722">
        <v>45163</v>
      </c>
      <c r="P14722">
        <v>0</v>
      </c>
      <c r="Q14722" t="str">
        <f t="shared" ref="Q14722:Q14785" si="230">IF(P14722=0,"ACTIVE",IF(P14722&lt;=30,"1-30",IF(AND(P14722&gt;30,P14722&lt;=60),"31-60",IF(AND(P14722&gt;60,P14722&lt;=90),"61-90",IF(AND(P14722&gt;90,P14722&lt;=120),"91-120",IF(AND(P14722&gt;120,P14722&lt;=150),"121-150",IF(AND(P14722&gt;150,P14722&lt;=180),"151-180","180+")))))))</f>
        <v>ACTIVE</v>
      </c>
    </row>
    <row r="14723" spans="1:17" x14ac:dyDescent="0.25">
      <c r="A14723" t="s">
        <v>4900</v>
      </c>
      <c r="B14723">
        <v>1482</v>
      </c>
      <c r="C14723" t="s">
        <v>5000</v>
      </c>
      <c r="D14723" t="s">
        <v>4908</v>
      </c>
      <c r="E14723">
        <v>81377</v>
      </c>
      <c r="F14723" t="s">
        <v>4908</v>
      </c>
      <c r="G14723" t="s">
        <v>4913</v>
      </c>
      <c r="H14723" t="s">
        <v>4912</v>
      </c>
      <c r="I14723">
        <v>45120</v>
      </c>
      <c r="J14723">
        <v>160</v>
      </c>
      <c r="K14723">
        <v>163.12</v>
      </c>
      <c r="L14723">
        <v>160</v>
      </c>
      <c r="M14723">
        <v>106.666667</v>
      </c>
      <c r="N14723">
        <v>45128</v>
      </c>
      <c r="P14723">
        <v>0</v>
      </c>
      <c r="Q14723" t="str">
        <f t="shared" si="230"/>
        <v>ACTIVE</v>
      </c>
    </row>
    <row r="14724" spans="1:17" x14ac:dyDescent="0.25">
      <c r="A14724" t="s">
        <v>4900</v>
      </c>
      <c r="B14724">
        <v>1264</v>
      </c>
      <c r="C14724" t="s">
        <v>5045</v>
      </c>
      <c r="D14724" t="s">
        <v>4908</v>
      </c>
      <c r="E14724">
        <v>81381</v>
      </c>
      <c r="F14724" t="s">
        <v>4908</v>
      </c>
      <c r="G14724" t="s">
        <v>4913</v>
      </c>
      <c r="H14724" t="s">
        <v>4912</v>
      </c>
      <c r="I14724">
        <v>45119</v>
      </c>
      <c r="J14724">
        <v>93.5</v>
      </c>
      <c r="K14724">
        <v>95.323250000000002</v>
      </c>
      <c r="L14724">
        <v>93.5</v>
      </c>
      <c r="M14724">
        <v>93.5</v>
      </c>
      <c r="P14724">
        <v>0</v>
      </c>
      <c r="Q14724" t="str">
        <f t="shared" si="230"/>
        <v>ACTIVE</v>
      </c>
    </row>
    <row r="14725" spans="1:17" x14ac:dyDescent="0.25">
      <c r="A14725" t="s">
        <v>4900</v>
      </c>
      <c r="B14725">
        <v>797</v>
      </c>
      <c r="C14725" t="s">
        <v>5418</v>
      </c>
      <c r="D14725" t="s">
        <v>4908</v>
      </c>
      <c r="E14725">
        <v>81383</v>
      </c>
      <c r="F14725" t="s">
        <v>4908</v>
      </c>
      <c r="G14725" t="s">
        <v>4944</v>
      </c>
      <c r="H14725" t="s">
        <v>4912</v>
      </c>
      <c r="I14725">
        <v>45120</v>
      </c>
      <c r="J14725">
        <v>6000</v>
      </c>
      <c r="K14725">
        <v>6117</v>
      </c>
      <c r="L14725">
        <v>6000</v>
      </c>
      <c r="M14725">
        <v>5000</v>
      </c>
      <c r="N14725">
        <v>45166</v>
      </c>
      <c r="P14725">
        <v>0</v>
      </c>
      <c r="Q14725" t="str">
        <f t="shared" si="230"/>
        <v>ACTIVE</v>
      </c>
    </row>
    <row r="14726" spans="1:17" x14ac:dyDescent="0.25">
      <c r="A14726" t="s">
        <v>4900</v>
      </c>
      <c r="B14726">
        <v>1773</v>
      </c>
      <c r="C14726" t="s">
        <v>5411</v>
      </c>
      <c r="D14726" t="s">
        <v>4908</v>
      </c>
      <c r="E14726">
        <v>81384</v>
      </c>
      <c r="F14726" t="s">
        <v>4908</v>
      </c>
      <c r="G14726" t="s">
        <v>4944</v>
      </c>
      <c r="H14726" t="s">
        <v>4912</v>
      </c>
      <c r="I14726">
        <v>45120</v>
      </c>
      <c r="J14726">
        <v>2435</v>
      </c>
      <c r="K14726">
        <v>2482.4825000000001</v>
      </c>
      <c r="L14726">
        <v>2435</v>
      </c>
      <c r="M14726">
        <v>2029.166667</v>
      </c>
      <c r="N14726">
        <v>45146</v>
      </c>
      <c r="P14726">
        <v>0</v>
      </c>
      <c r="Q14726" t="str">
        <f t="shared" si="230"/>
        <v>ACTIVE</v>
      </c>
    </row>
    <row r="14727" spans="1:17" x14ac:dyDescent="0.25">
      <c r="A14727" t="s">
        <v>4900</v>
      </c>
      <c r="B14727">
        <v>1750</v>
      </c>
      <c r="C14727" t="s">
        <v>5391</v>
      </c>
      <c r="D14727" t="s">
        <v>4908</v>
      </c>
      <c r="E14727">
        <v>81392</v>
      </c>
      <c r="F14727" t="s">
        <v>4908</v>
      </c>
      <c r="G14727" t="s">
        <v>4913</v>
      </c>
      <c r="H14727" t="s">
        <v>4912</v>
      </c>
      <c r="I14727">
        <v>45120</v>
      </c>
      <c r="J14727">
        <v>639.4</v>
      </c>
      <c r="K14727">
        <v>651.86829999999998</v>
      </c>
      <c r="L14727">
        <v>639.4</v>
      </c>
      <c r="M14727">
        <v>491.84615500000001</v>
      </c>
      <c r="N14727">
        <v>45166</v>
      </c>
      <c r="P14727">
        <v>0</v>
      </c>
      <c r="Q14727" t="str">
        <f t="shared" si="230"/>
        <v>ACTIVE</v>
      </c>
    </row>
    <row r="14728" spans="1:17" x14ac:dyDescent="0.25">
      <c r="A14728" t="s">
        <v>4900</v>
      </c>
      <c r="B14728">
        <v>1334</v>
      </c>
      <c r="C14728" t="s">
        <v>5404</v>
      </c>
      <c r="D14728" t="s">
        <v>4908</v>
      </c>
      <c r="E14728">
        <v>81409</v>
      </c>
      <c r="F14728" t="s">
        <v>4908</v>
      </c>
      <c r="G14728" t="s">
        <v>4913</v>
      </c>
      <c r="H14728" t="s">
        <v>4912</v>
      </c>
      <c r="I14728">
        <v>45120</v>
      </c>
      <c r="J14728">
        <v>1260.3499999999999</v>
      </c>
      <c r="K14728">
        <v>1284.926825</v>
      </c>
      <c r="L14728">
        <v>1260.3499999999999</v>
      </c>
      <c r="M14728">
        <v>1050.291667</v>
      </c>
      <c r="N14728">
        <v>45166</v>
      </c>
      <c r="P14728">
        <v>0</v>
      </c>
      <c r="Q14728" t="str">
        <f t="shared" si="230"/>
        <v>ACTIVE</v>
      </c>
    </row>
    <row r="14729" spans="1:17" x14ac:dyDescent="0.25">
      <c r="A14729" t="s">
        <v>4900</v>
      </c>
      <c r="B14729">
        <v>1332</v>
      </c>
      <c r="C14729" t="s">
        <v>5114</v>
      </c>
      <c r="D14729" t="s">
        <v>4908</v>
      </c>
      <c r="E14729">
        <v>81418</v>
      </c>
      <c r="F14729" t="s">
        <v>4908</v>
      </c>
      <c r="G14729" t="s">
        <v>4944</v>
      </c>
      <c r="H14729" t="s">
        <v>4912</v>
      </c>
      <c r="I14729">
        <v>45121</v>
      </c>
      <c r="J14729">
        <v>1153.7</v>
      </c>
      <c r="K14729">
        <v>1176.19715</v>
      </c>
      <c r="L14729">
        <v>1153.7</v>
      </c>
      <c r="M14729">
        <v>621.22307599999999</v>
      </c>
      <c r="N14729">
        <v>45166</v>
      </c>
      <c r="P14729">
        <v>0</v>
      </c>
      <c r="Q14729" t="str">
        <f t="shared" si="230"/>
        <v>ACTIVE</v>
      </c>
    </row>
    <row r="14730" spans="1:17" x14ac:dyDescent="0.25">
      <c r="A14730" t="s">
        <v>4900</v>
      </c>
      <c r="B14730">
        <v>1870</v>
      </c>
      <c r="C14730" t="s">
        <v>5318</v>
      </c>
      <c r="D14730" t="s">
        <v>4908</v>
      </c>
      <c r="E14730">
        <v>81420</v>
      </c>
      <c r="F14730" t="s">
        <v>4908</v>
      </c>
      <c r="G14730" t="s">
        <v>4913</v>
      </c>
      <c r="H14730" t="s">
        <v>4912</v>
      </c>
      <c r="I14730">
        <v>45120</v>
      </c>
      <c r="J14730">
        <v>27.69</v>
      </c>
      <c r="K14730">
        <v>28.229955</v>
      </c>
      <c r="L14730">
        <v>27.69</v>
      </c>
      <c r="M14730">
        <v>27.69</v>
      </c>
      <c r="P14730">
        <v>0</v>
      </c>
      <c r="Q14730" t="str">
        <f t="shared" si="230"/>
        <v>ACTIVE</v>
      </c>
    </row>
    <row r="14731" spans="1:17" x14ac:dyDescent="0.25">
      <c r="A14731" t="s">
        <v>4900</v>
      </c>
      <c r="B14731">
        <v>1942</v>
      </c>
      <c r="C14731" t="s">
        <v>5161</v>
      </c>
      <c r="D14731" t="s">
        <v>4908</v>
      </c>
      <c r="E14731">
        <v>81421</v>
      </c>
      <c r="F14731" t="s">
        <v>4908</v>
      </c>
      <c r="G14731" t="s">
        <v>4913</v>
      </c>
      <c r="H14731" t="s">
        <v>4912</v>
      </c>
      <c r="I14731">
        <v>45120</v>
      </c>
      <c r="J14731">
        <v>12</v>
      </c>
      <c r="K14731">
        <v>12.234</v>
      </c>
      <c r="L14731">
        <v>12</v>
      </c>
      <c r="M14731">
        <v>8</v>
      </c>
      <c r="N14731">
        <v>45160</v>
      </c>
      <c r="P14731">
        <v>0</v>
      </c>
      <c r="Q14731" t="str">
        <f t="shared" si="230"/>
        <v>ACTIVE</v>
      </c>
    </row>
    <row r="14732" spans="1:17" x14ac:dyDescent="0.25">
      <c r="A14732" t="s">
        <v>4900</v>
      </c>
      <c r="B14732">
        <v>1332</v>
      </c>
      <c r="C14732" t="s">
        <v>5114</v>
      </c>
      <c r="D14732" t="s">
        <v>4908</v>
      </c>
      <c r="E14732">
        <v>81424</v>
      </c>
      <c r="F14732" t="s">
        <v>4908</v>
      </c>
      <c r="G14732" t="s">
        <v>4944</v>
      </c>
      <c r="H14732" t="s">
        <v>4912</v>
      </c>
      <c r="I14732">
        <v>45121</v>
      </c>
      <c r="J14732">
        <v>3572.48</v>
      </c>
      <c r="K14732">
        <v>3642.14336</v>
      </c>
      <c r="L14732">
        <v>3572.48</v>
      </c>
      <c r="M14732">
        <v>1923.6430760000001</v>
      </c>
      <c r="N14732">
        <v>45166</v>
      </c>
      <c r="P14732">
        <v>0</v>
      </c>
      <c r="Q14732" t="str">
        <f t="shared" si="230"/>
        <v>ACTIVE</v>
      </c>
    </row>
    <row r="14733" spans="1:17" x14ac:dyDescent="0.25">
      <c r="A14733" t="s">
        <v>4900</v>
      </c>
      <c r="B14733">
        <v>738</v>
      </c>
      <c r="C14733" t="s">
        <v>4973</v>
      </c>
      <c r="D14733" t="s">
        <v>4908</v>
      </c>
      <c r="E14733">
        <v>81425</v>
      </c>
      <c r="F14733" t="s">
        <v>4908</v>
      </c>
      <c r="G14733" t="s">
        <v>4913</v>
      </c>
      <c r="H14733" t="s">
        <v>4912</v>
      </c>
      <c r="I14733">
        <v>45120</v>
      </c>
      <c r="J14733">
        <v>268.35000000000002</v>
      </c>
      <c r="K14733">
        <v>273.58282500000001</v>
      </c>
      <c r="L14733">
        <v>268.35000000000002</v>
      </c>
      <c r="M14733">
        <v>268.35000000000002</v>
      </c>
      <c r="N14733">
        <v>45166</v>
      </c>
      <c r="O14733">
        <v>45166</v>
      </c>
      <c r="P14733">
        <v>4</v>
      </c>
      <c r="Q14733" t="str">
        <f t="shared" si="230"/>
        <v>1-30</v>
      </c>
    </row>
    <row r="14734" spans="1:17" x14ac:dyDescent="0.25">
      <c r="A14734" t="s">
        <v>4900</v>
      </c>
      <c r="B14734">
        <v>1432</v>
      </c>
      <c r="C14734" t="s">
        <v>5147</v>
      </c>
      <c r="D14734" t="s">
        <v>4908</v>
      </c>
      <c r="E14734">
        <v>81426</v>
      </c>
      <c r="F14734" t="s">
        <v>4908</v>
      </c>
      <c r="G14734" t="s">
        <v>4944</v>
      </c>
      <c r="H14734" t="s">
        <v>4912</v>
      </c>
      <c r="I14734">
        <v>45121</v>
      </c>
      <c r="J14734">
        <v>2440.96</v>
      </c>
      <c r="K14734">
        <v>2488.55872</v>
      </c>
      <c r="L14734">
        <v>2440.96</v>
      </c>
      <c r="M14734">
        <v>2034.133333</v>
      </c>
      <c r="N14734">
        <v>45156</v>
      </c>
      <c r="P14734">
        <v>0</v>
      </c>
      <c r="Q14734" t="str">
        <f t="shared" si="230"/>
        <v>ACTIVE</v>
      </c>
    </row>
    <row r="14735" spans="1:17" x14ac:dyDescent="0.25">
      <c r="A14735" t="s">
        <v>4900</v>
      </c>
      <c r="B14735">
        <v>1949</v>
      </c>
      <c r="C14735" t="s">
        <v>5043</v>
      </c>
      <c r="D14735" t="s">
        <v>4908</v>
      </c>
      <c r="E14735">
        <v>81429</v>
      </c>
      <c r="F14735" t="s">
        <v>4908</v>
      </c>
      <c r="G14735" t="s">
        <v>4913</v>
      </c>
      <c r="H14735" t="s">
        <v>4912</v>
      </c>
      <c r="I14735">
        <v>45120</v>
      </c>
      <c r="J14735">
        <v>1317.69</v>
      </c>
      <c r="K14735">
        <v>1343.384955</v>
      </c>
      <c r="L14735">
        <v>1317.69</v>
      </c>
      <c r="M14735">
        <v>1317.69</v>
      </c>
      <c r="P14735">
        <v>0</v>
      </c>
      <c r="Q14735" t="str">
        <f t="shared" si="230"/>
        <v>ACTIVE</v>
      </c>
    </row>
    <row r="14736" spans="1:17" x14ac:dyDescent="0.25">
      <c r="A14736" t="s">
        <v>4900</v>
      </c>
      <c r="B14736">
        <v>1402</v>
      </c>
      <c r="C14736" t="s">
        <v>4955</v>
      </c>
      <c r="D14736" t="s">
        <v>4908</v>
      </c>
      <c r="E14736">
        <v>81430</v>
      </c>
      <c r="F14736" t="s">
        <v>4908</v>
      </c>
      <c r="G14736" t="s">
        <v>4913</v>
      </c>
      <c r="H14736" t="s">
        <v>4912</v>
      </c>
      <c r="I14736">
        <v>45120</v>
      </c>
      <c r="J14736">
        <v>209.75</v>
      </c>
      <c r="K14736">
        <v>213.840125</v>
      </c>
      <c r="L14736">
        <v>209.75</v>
      </c>
      <c r="M14736">
        <v>209.75</v>
      </c>
      <c r="P14736">
        <v>0</v>
      </c>
      <c r="Q14736" t="str">
        <f t="shared" si="230"/>
        <v>ACTIVE</v>
      </c>
    </row>
    <row r="14737" spans="1:17" x14ac:dyDescent="0.25">
      <c r="A14737" t="s">
        <v>4900</v>
      </c>
      <c r="B14737">
        <v>2059</v>
      </c>
      <c r="C14737" t="s">
        <v>5410</v>
      </c>
      <c r="D14737" t="s">
        <v>5133</v>
      </c>
      <c r="E14737">
        <v>81434</v>
      </c>
      <c r="F14737" t="s">
        <v>5087</v>
      </c>
      <c r="G14737" t="s">
        <v>4913</v>
      </c>
      <c r="H14737" t="s">
        <v>4912</v>
      </c>
      <c r="I14737">
        <v>45120</v>
      </c>
      <c r="J14737">
        <v>5.59</v>
      </c>
      <c r="K14737">
        <v>5.6990049999999997</v>
      </c>
      <c r="L14737">
        <v>5.59</v>
      </c>
      <c r="M14737">
        <v>5.59</v>
      </c>
      <c r="N14737">
        <v>45159</v>
      </c>
      <c r="O14737">
        <v>45159</v>
      </c>
      <c r="P14737">
        <v>11</v>
      </c>
      <c r="Q14737" t="str">
        <f t="shared" si="230"/>
        <v>1-30</v>
      </c>
    </row>
    <row r="14738" spans="1:17" x14ac:dyDescent="0.25">
      <c r="A14738" t="s">
        <v>4900</v>
      </c>
      <c r="B14738">
        <v>1490</v>
      </c>
      <c r="C14738" t="s">
        <v>5401</v>
      </c>
      <c r="D14738" t="s">
        <v>5092</v>
      </c>
      <c r="E14738">
        <v>81436</v>
      </c>
      <c r="F14738" t="s">
        <v>4908</v>
      </c>
      <c r="G14738" t="s">
        <v>4913</v>
      </c>
      <c r="H14738" t="s">
        <v>4912</v>
      </c>
      <c r="I14738">
        <v>45120</v>
      </c>
      <c r="J14738">
        <v>22.26</v>
      </c>
      <c r="K14738">
        <v>22.69407</v>
      </c>
      <c r="L14738">
        <v>22.26</v>
      </c>
      <c r="M14738">
        <v>22.26</v>
      </c>
      <c r="P14738">
        <v>0</v>
      </c>
      <c r="Q14738" t="str">
        <f t="shared" si="230"/>
        <v>ACTIVE</v>
      </c>
    </row>
    <row r="14739" spans="1:17" x14ac:dyDescent="0.25">
      <c r="A14739" t="s">
        <v>4900</v>
      </c>
      <c r="B14739">
        <v>1770</v>
      </c>
      <c r="C14739" t="s">
        <v>5013</v>
      </c>
      <c r="D14739" t="s">
        <v>4908</v>
      </c>
      <c r="E14739">
        <v>81437</v>
      </c>
      <c r="F14739" t="s">
        <v>4908</v>
      </c>
      <c r="G14739" t="s">
        <v>4944</v>
      </c>
      <c r="H14739" t="s">
        <v>4912</v>
      </c>
      <c r="I14739">
        <v>45121</v>
      </c>
      <c r="J14739">
        <v>1272.25</v>
      </c>
      <c r="K14739">
        <v>1297.0588749999999</v>
      </c>
      <c r="L14739">
        <v>1272.25</v>
      </c>
      <c r="M14739">
        <v>1060.2083339999999</v>
      </c>
      <c r="N14739">
        <v>45160</v>
      </c>
      <c r="P14739">
        <v>0</v>
      </c>
      <c r="Q14739" t="str">
        <f t="shared" si="230"/>
        <v>ACTIVE</v>
      </c>
    </row>
    <row r="14740" spans="1:17" x14ac:dyDescent="0.25">
      <c r="A14740" t="s">
        <v>4900</v>
      </c>
      <c r="B14740">
        <v>1534</v>
      </c>
      <c r="C14740" t="s">
        <v>4959</v>
      </c>
      <c r="D14740" t="s">
        <v>4908</v>
      </c>
      <c r="E14740">
        <v>81438</v>
      </c>
      <c r="F14740" t="s">
        <v>4908</v>
      </c>
      <c r="G14740" t="s">
        <v>4913</v>
      </c>
      <c r="H14740" t="s">
        <v>4912</v>
      </c>
      <c r="I14740">
        <v>45120</v>
      </c>
      <c r="J14740">
        <v>6</v>
      </c>
      <c r="K14740">
        <v>6.117</v>
      </c>
      <c r="L14740">
        <v>6</v>
      </c>
      <c r="M14740">
        <v>6</v>
      </c>
      <c r="P14740">
        <v>0</v>
      </c>
      <c r="Q14740" t="str">
        <f t="shared" si="230"/>
        <v>ACTIVE</v>
      </c>
    </row>
    <row r="14741" spans="1:17" x14ac:dyDescent="0.25">
      <c r="A14741" t="s">
        <v>4900</v>
      </c>
      <c r="B14741">
        <v>1913</v>
      </c>
      <c r="C14741" t="s">
        <v>5407</v>
      </c>
      <c r="D14741" t="s">
        <v>4908</v>
      </c>
      <c r="E14741">
        <v>81445</v>
      </c>
      <c r="F14741" t="s">
        <v>4908</v>
      </c>
      <c r="G14741" t="s">
        <v>4913</v>
      </c>
      <c r="H14741" t="s">
        <v>4912</v>
      </c>
      <c r="I14741">
        <v>45121</v>
      </c>
      <c r="J14741">
        <v>500.57</v>
      </c>
      <c r="K14741">
        <v>510.33111500000001</v>
      </c>
      <c r="L14741">
        <v>500.57</v>
      </c>
      <c r="M14741">
        <v>500.57</v>
      </c>
      <c r="P14741">
        <v>0</v>
      </c>
      <c r="Q14741" t="str">
        <f t="shared" si="230"/>
        <v>ACTIVE</v>
      </c>
    </row>
    <row r="14742" spans="1:17" x14ac:dyDescent="0.25">
      <c r="A14742" t="s">
        <v>4900</v>
      </c>
      <c r="B14742">
        <v>736</v>
      </c>
      <c r="C14742" t="s">
        <v>5291</v>
      </c>
      <c r="D14742" t="s">
        <v>4962</v>
      </c>
      <c r="E14742">
        <v>81446</v>
      </c>
      <c r="F14742" t="s">
        <v>5087</v>
      </c>
      <c r="G14742" t="s">
        <v>4913</v>
      </c>
      <c r="H14742" t="s">
        <v>4912</v>
      </c>
      <c r="I14742">
        <v>45121</v>
      </c>
      <c r="J14742">
        <v>59.95</v>
      </c>
      <c r="K14742">
        <v>61.119025000000001</v>
      </c>
      <c r="L14742">
        <v>59.95</v>
      </c>
      <c r="M14742">
        <v>59.95</v>
      </c>
      <c r="N14742">
        <v>45170</v>
      </c>
      <c r="O14742">
        <v>45170</v>
      </c>
      <c r="P14742">
        <v>0</v>
      </c>
      <c r="Q14742" t="str">
        <f t="shared" si="230"/>
        <v>ACTIVE</v>
      </c>
    </row>
    <row r="14743" spans="1:17" x14ac:dyDescent="0.25">
      <c r="A14743" t="s">
        <v>4900</v>
      </c>
      <c r="B14743">
        <v>736</v>
      </c>
      <c r="C14743" t="s">
        <v>5291</v>
      </c>
      <c r="D14743" t="s">
        <v>4962</v>
      </c>
      <c r="E14743">
        <v>81447</v>
      </c>
      <c r="F14743" t="s">
        <v>5087</v>
      </c>
      <c r="G14743" t="s">
        <v>4913</v>
      </c>
      <c r="H14743" t="s">
        <v>4912</v>
      </c>
      <c r="I14743">
        <v>45121</v>
      </c>
      <c r="J14743">
        <v>67.89</v>
      </c>
      <c r="K14743">
        <v>69.213854999999995</v>
      </c>
      <c r="L14743">
        <v>67.89</v>
      </c>
      <c r="M14743">
        <v>67.89</v>
      </c>
      <c r="N14743">
        <v>45170</v>
      </c>
      <c r="O14743">
        <v>45170</v>
      </c>
      <c r="P14743">
        <v>0</v>
      </c>
      <c r="Q14743" t="str">
        <f t="shared" si="230"/>
        <v>ACTIVE</v>
      </c>
    </row>
    <row r="14744" spans="1:17" x14ac:dyDescent="0.25">
      <c r="A14744" t="s">
        <v>4900</v>
      </c>
      <c r="B14744">
        <v>1490</v>
      </c>
      <c r="C14744" t="s">
        <v>5401</v>
      </c>
      <c r="D14744" t="s">
        <v>5092</v>
      </c>
      <c r="E14744">
        <v>81448</v>
      </c>
      <c r="F14744" t="s">
        <v>4908</v>
      </c>
      <c r="G14744" t="s">
        <v>4913</v>
      </c>
      <c r="H14744" t="s">
        <v>4912</v>
      </c>
      <c r="I14744">
        <v>45121</v>
      </c>
      <c r="J14744">
        <v>238.5</v>
      </c>
      <c r="K14744">
        <v>243.15074999999999</v>
      </c>
      <c r="L14744">
        <v>238.5</v>
      </c>
      <c r="M14744">
        <v>238.5</v>
      </c>
      <c r="P14744">
        <v>0</v>
      </c>
      <c r="Q14744" t="str">
        <f t="shared" si="230"/>
        <v>ACTIVE</v>
      </c>
    </row>
    <row r="14745" spans="1:17" x14ac:dyDescent="0.25">
      <c r="A14745" t="s">
        <v>4900</v>
      </c>
      <c r="B14745">
        <v>1942</v>
      </c>
      <c r="C14745" t="s">
        <v>5161</v>
      </c>
      <c r="D14745" t="s">
        <v>4908</v>
      </c>
      <c r="E14745">
        <v>81452</v>
      </c>
      <c r="F14745" t="s">
        <v>4908</v>
      </c>
      <c r="G14745" t="s">
        <v>4913</v>
      </c>
      <c r="H14745" t="s">
        <v>4912</v>
      </c>
      <c r="I14745">
        <v>45121</v>
      </c>
      <c r="J14745">
        <v>65</v>
      </c>
      <c r="K14745">
        <v>66.267499999999998</v>
      </c>
      <c r="L14745">
        <v>65</v>
      </c>
      <c r="M14745">
        <v>54.166666999999997</v>
      </c>
      <c r="N14745">
        <v>45160</v>
      </c>
      <c r="P14745">
        <v>0</v>
      </c>
      <c r="Q14745" t="str">
        <f t="shared" si="230"/>
        <v>ACTIVE</v>
      </c>
    </row>
    <row r="14746" spans="1:17" x14ac:dyDescent="0.25">
      <c r="A14746" t="s">
        <v>4900</v>
      </c>
      <c r="B14746">
        <v>1942</v>
      </c>
      <c r="C14746" t="s">
        <v>5161</v>
      </c>
      <c r="D14746" t="s">
        <v>4908</v>
      </c>
      <c r="E14746">
        <v>81454</v>
      </c>
      <c r="F14746" t="s">
        <v>4908</v>
      </c>
      <c r="G14746" t="s">
        <v>4913</v>
      </c>
      <c r="H14746" t="s">
        <v>4912</v>
      </c>
      <c r="I14746">
        <v>45121</v>
      </c>
      <c r="J14746">
        <v>139.99</v>
      </c>
      <c r="K14746">
        <v>142.71980500000001</v>
      </c>
      <c r="L14746">
        <v>139.99</v>
      </c>
      <c r="M14746">
        <v>116.6583335</v>
      </c>
      <c r="N14746">
        <v>45160</v>
      </c>
      <c r="P14746">
        <v>0</v>
      </c>
      <c r="Q14746" t="str">
        <f t="shared" si="230"/>
        <v>ACTIVE</v>
      </c>
    </row>
    <row r="14747" spans="1:17" x14ac:dyDescent="0.25">
      <c r="A14747" t="s">
        <v>4900</v>
      </c>
      <c r="B14747">
        <v>491</v>
      </c>
      <c r="C14747" t="s">
        <v>5096</v>
      </c>
      <c r="D14747" t="s">
        <v>4908</v>
      </c>
      <c r="E14747">
        <v>81456</v>
      </c>
      <c r="F14747" t="s">
        <v>4908</v>
      </c>
      <c r="G14747" t="s">
        <v>4913</v>
      </c>
      <c r="H14747" t="s">
        <v>4912</v>
      </c>
      <c r="I14747">
        <v>45121</v>
      </c>
      <c r="J14747">
        <v>42</v>
      </c>
      <c r="K14747">
        <v>42.819000000000003</v>
      </c>
      <c r="L14747">
        <v>42</v>
      </c>
      <c r="M14747">
        <v>35</v>
      </c>
      <c r="N14747">
        <v>45152</v>
      </c>
      <c r="P14747">
        <v>0</v>
      </c>
      <c r="Q14747" t="str">
        <f t="shared" si="230"/>
        <v>ACTIVE</v>
      </c>
    </row>
    <row r="14748" spans="1:17" x14ac:dyDescent="0.25">
      <c r="A14748" t="s">
        <v>4900</v>
      </c>
      <c r="B14748">
        <v>491</v>
      </c>
      <c r="C14748" t="s">
        <v>5096</v>
      </c>
      <c r="D14748" t="s">
        <v>4908</v>
      </c>
      <c r="E14748">
        <v>81459</v>
      </c>
      <c r="F14748" t="s">
        <v>4908</v>
      </c>
      <c r="G14748" t="s">
        <v>4913</v>
      </c>
      <c r="H14748" t="s">
        <v>4912</v>
      </c>
      <c r="I14748">
        <v>45121</v>
      </c>
      <c r="J14748">
        <v>42</v>
      </c>
      <c r="K14748">
        <v>42.819000000000003</v>
      </c>
      <c r="L14748">
        <v>42</v>
      </c>
      <c r="M14748">
        <v>35</v>
      </c>
      <c r="N14748">
        <v>45152</v>
      </c>
      <c r="P14748">
        <v>0</v>
      </c>
      <c r="Q14748" t="str">
        <f t="shared" si="230"/>
        <v>ACTIVE</v>
      </c>
    </row>
    <row r="14749" spans="1:17" x14ac:dyDescent="0.25">
      <c r="A14749" t="s">
        <v>4900</v>
      </c>
      <c r="B14749">
        <v>1926</v>
      </c>
      <c r="C14749" t="s">
        <v>5070</v>
      </c>
      <c r="D14749" t="s">
        <v>4908</v>
      </c>
      <c r="E14749">
        <v>81462</v>
      </c>
      <c r="F14749" t="s">
        <v>4908</v>
      </c>
      <c r="G14749" t="s">
        <v>4913</v>
      </c>
      <c r="H14749" t="s">
        <v>4912</v>
      </c>
      <c r="I14749">
        <v>45121</v>
      </c>
      <c r="J14749">
        <v>2593.41</v>
      </c>
      <c r="K14749">
        <v>2643.981495</v>
      </c>
      <c r="L14749">
        <v>2593.41</v>
      </c>
      <c r="M14749">
        <v>1296.704999</v>
      </c>
      <c r="N14749">
        <v>45152</v>
      </c>
      <c r="P14749">
        <v>0</v>
      </c>
      <c r="Q14749" t="str">
        <f t="shared" si="230"/>
        <v>ACTIVE</v>
      </c>
    </row>
    <row r="14750" spans="1:17" x14ac:dyDescent="0.25">
      <c r="A14750" t="s">
        <v>4900</v>
      </c>
      <c r="B14750">
        <v>1763</v>
      </c>
      <c r="C14750" t="s">
        <v>5111</v>
      </c>
      <c r="D14750" t="s">
        <v>4908</v>
      </c>
      <c r="E14750">
        <v>81464</v>
      </c>
      <c r="F14750" t="s">
        <v>4908</v>
      </c>
      <c r="G14750" t="s">
        <v>4944</v>
      </c>
      <c r="H14750" t="s">
        <v>4912</v>
      </c>
      <c r="I14750">
        <v>45121</v>
      </c>
      <c r="J14750">
        <v>1980</v>
      </c>
      <c r="K14750">
        <v>2018.61</v>
      </c>
      <c r="L14750">
        <v>1980</v>
      </c>
      <c r="M14750">
        <v>1980</v>
      </c>
      <c r="P14750">
        <v>0</v>
      </c>
      <c r="Q14750" t="str">
        <f t="shared" si="230"/>
        <v>ACTIVE</v>
      </c>
    </row>
    <row r="14751" spans="1:17" x14ac:dyDescent="0.25">
      <c r="A14751" t="s">
        <v>4900</v>
      </c>
      <c r="B14751">
        <v>1748</v>
      </c>
      <c r="C14751" t="s">
        <v>5417</v>
      </c>
      <c r="D14751" t="s">
        <v>5133</v>
      </c>
      <c r="E14751">
        <v>81465</v>
      </c>
      <c r="F14751" t="s">
        <v>5087</v>
      </c>
      <c r="G14751" t="s">
        <v>4913</v>
      </c>
      <c r="H14751" t="s">
        <v>4912</v>
      </c>
      <c r="I14751">
        <v>45121</v>
      </c>
      <c r="J14751">
        <v>22</v>
      </c>
      <c r="K14751">
        <v>22.428999999999998</v>
      </c>
      <c r="L14751">
        <v>22</v>
      </c>
      <c r="M14751">
        <v>22</v>
      </c>
      <c r="N14751">
        <v>45168</v>
      </c>
      <c r="O14751">
        <v>45168</v>
      </c>
      <c r="P14751">
        <v>2</v>
      </c>
      <c r="Q14751" t="str">
        <f t="shared" si="230"/>
        <v>1-30</v>
      </c>
    </row>
    <row r="14752" spans="1:17" x14ac:dyDescent="0.25">
      <c r="A14752" t="s">
        <v>4900</v>
      </c>
      <c r="B14752">
        <v>1091</v>
      </c>
      <c r="C14752" t="s">
        <v>5368</v>
      </c>
      <c r="D14752" t="s">
        <v>5092</v>
      </c>
      <c r="E14752">
        <v>81467</v>
      </c>
      <c r="F14752" t="s">
        <v>4908</v>
      </c>
      <c r="G14752" t="s">
        <v>4913</v>
      </c>
      <c r="H14752" t="s">
        <v>4912</v>
      </c>
      <c r="I14752">
        <v>45121</v>
      </c>
      <c r="J14752">
        <v>109</v>
      </c>
      <c r="K14752">
        <v>111.1255</v>
      </c>
      <c r="L14752">
        <v>109</v>
      </c>
      <c r="M14752">
        <v>109</v>
      </c>
      <c r="P14752">
        <v>0</v>
      </c>
      <c r="Q14752" t="str">
        <f t="shared" si="230"/>
        <v>ACTIVE</v>
      </c>
    </row>
    <row r="14753" spans="1:17" x14ac:dyDescent="0.25">
      <c r="A14753" t="s">
        <v>4900</v>
      </c>
      <c r="B14753">
        <v>1950</v>
      </c>
      <c r="C14753" t="s">
        <v>4978</v>
      </c>
      <c r="D14753" t="s">
        <v>4908</v>
      </c>
      <c r="E14753">
        <v>81468</v>
      </c>
      <c r="F14753" t="s">
        <v>4908</v>
      </c>
      <c r="G14753" t="s">
        <v>4944</v>
      </c>
      <c r="H14753" t="s">
        <v>4912</v>
      </c>
      <c r="I14753">
        <v>45121</v>
      </c>
      <c r="J14753">
        <v>200</v>
      </c>
      <c r="K14753">
        <v>203.9</v>
      </c>
      <c r="L14753">
        <v>200</v>
      </c>
      <c r="M14753">
        <v>200</v>
      </c>
      <c r="P14753">
        <v>0</v>
      </c>
      <c r="Q14753" t="str">
        <f t="shared" si="230"/>
        <v>ACTIVE</v>
      </c>
    </row>
    <row r="14754" spans="1:17" x14ac:dyDescent="0.25">
      <c r="A14754" t="s">
        <v>4900</v>
      </c>
      <c r="B14754">
        <v>811</v>
      </c>
      <c r="C14754" t="s">
        <v>5319</v>
      </c>
      <c r="D14754" t="s">
        <v>5133</v>
      </c>
      <c r="E14754">
        <v>81469</v>
      </c>
      <c r="F14754" t="s">
        <v>4908</v>
      </c>
      <c r="G14754" t="s">
        <v>4913</v>
      </c>
      <c r="H14754" t="s">
        <v>4912</v>
      </c>
      <c r="I14754">
        <v>45121</v>
      </c>
      <c r="J14754">
        <v>376.31</v>
      </c>
      <c r="K14754">
        <v>383.64804500000002</v>
      </c>
      <c r="L14754">
        <v>376.31</v>
      </c>
      <c r="M14754">
        <v>376.31</v>
      </c>
      <c r="N14754">
        <v>45166</v>
      </c>
      <c r="O14754">
        <v>45166</v>
      </c>
      <c r="P14754">
        <v>4</v>
      </c>
      <c r="Q14754" t="str">
        <f t="shared" si="230"/>
        <v>1-30</v>
      </c>
    </row>
    <row r="14755" spans="1:17" x14ac:dyDescent="0.25">
      <c r="A14755" t="s">
        <v>4900</v>
      </c>
      <c r="B14755">
        <v>1431</v>
      </c>
      <c r="C14755" t="s">
        <v>5198</v>
      </c>
      <c r="D14755" t="s">
        <v>4908</v>
      </c>
      <c r="E14755">
        <v>81470</v>
      </c>
      <c r="F14755" t="s">
        <v>4908</v>
      </c>
      <c r="G14755" t="s">
        <v>4913</v>
      </c>
      <c r="H14755" t="s">
        <v>4912</v>
      </c>
      <c r="I14755">
        <v>45121</v>
      </c>
      <c r="J14755">
        <v>1869.02</v>
      </c>
      <c r="K14755">
        <v>1905.4658899999999</v>
      </c>
      <c r="L14755">
        <v>1869.02</v>
      </c>
      <c r="M14755">
        <v>1869.02</v>
      </c>
      <c r="P14755">
        <v>0</v>
      </c>
      <c r="Q14755" t="str">
        <f t="shared" si="230"/>
        <v>ACTIVE</v>
      </c>
    </row>
    <row r="14756" spans="1:17" x14ac:dyDescent="0.25">
      <c r="A14756" t="s">
        <v>4900</v>
      </c>
      <c r="B14756">
        <v>811</v>
      </c>
      <c r="C14756" t="s">
        <v>5319</v>
      </c>
      <c r="D14756" t="s">
        <v>5133</v>
      </c>
      <c r="E14756">
        <v>81471</v>
      </c>
      <c r="F14756" t="s">
        <v>4908</v>
      </c>
      <c r="G14756" t="s">
        <v>4913</v>
      </c>
      <c r="H14756" t="s">
        <v>4912</v>
      </c>
      <c r="I14756">
        <v>45121</v>
      </c>
      <c r="J14756">
        <v>254.86</v>
      </c>
      <c r="K14756">
        <v>259.82977</v>
      </c>
      <c r="L14756">
        <v>254.86</v>
      </c>
      <c r="M14756">
        <v>254.86</v>
      </c>
      <c r="N14756">
        <v>45166</v>
      </c>
      <c r="O14756">
        <v>45166</v>
      </c>
      <c r="P14756">
        <v>4</v>
      </c>
      <c r="Q14756" t="str">
        <f t="shared" si="230"/>
        <v>1-30</v>
      </c>
    </row>
    <row r="14757" spans="1:17" x14ac:dyDescent="0.25">
      <c r="A14757" t="s">
        <v>4900</v>
      </c>
      <c r="B14757">
        <v>811</v>
      </c>
      <c r="C14757" t="s">
        <v>5319</v>
      </c>
      <c r="D14757" t="s">
        <v>5133</v>
      </c>
      <c r="E14757">
        <v>81472</v>
      </c>
      <c r="F14757" t="s">
        <v>4908</v>
      </c>
      <c r="G14757" t="s">
        <v>4913</v>
      </c>
      <c r="H14757" t="s">
        <v>4912</v>
      </c>
      <c r="I14757">
        <v>45121</v>
      </c>
      <c r="J14757">
        <v>466.55</v>
      </c>
      <c r="K14757">
        <v>475.64772499999998</v>
      </c>
      <c r="L14757">
        <v>466.55</v>
      </c>
      <c r="M14757">
        <v>466.55</v>
      </c>
      <c r="N14757">
        <v>45166</v>
      </c>
      <c r="O14757">
        <v>45166</v>
      </c>
      <c r="P14757">
        <v>4</v>
      </c>
      <c r="Q14757" t="str">
        <f t="shared" si="230"/>
        <v>1-30</v>
      </c>
    </row>
    <row r="14758" spans="1:17" x14ac:dyDescent="0.25">
      <c r="A14758" t="s">
        <v>4900</v>
      </c>
      <c r="B14758">
        <v>1559</v>
      </c>
      <c r="C14758" t="s">
        <v>5416</v>
      </c>
      <c r="D14758" t="s">
        <v>4908</v>
      </c>
      <c r="E14758">
        <v>81473</v>
      </c>
      <c r="F14758" t="s">
        <v>4908</v>
      </c>
      <c r="G14758" t="s">
        <v>4913</v>
      </c>
      <c r="H14758" t="s">
        <v>4912</v>
      </c>
      <c r="I14758">
        <v>45121</v>
      </c>
      <c r="J14758">
        <v>2500</v>
      </c>
      <c r="K14758">
        <v>2548.75</v>
      </c>
      <c r="L14758">
        <v>2500</v>
      </c>
      <c r="M14758">
        <v>2500</v>
      </c>
      <c r="P14758">
        <v>0</v>
      </c>
      <c r="Q14758" t="str">
        <f t="shared" si="230"/>
        <v>ACTIVE</v>
      </c>
    </row>
    <row r="14759" spans="1:17" x14ac:dyDescent="0.25">
      <c r="A14759" t="s">
        <v>4900</v>
      </c>
      <c r="B14759">
        <v>1432</v>
      </c>
      <c r="C14759" t="s">
        <v>5147</v>
      </c>
      <c r="D14759" t="s">
        <v>4908</v>
      </c>
      <c r="E14759">
        <v>81474</v>
      </c>
      <c r="F14759" t="s">
        <v>4908</v>
      </c>
      <c r="G14759" t="s">
        <v>4913</v>
      </c>
      <c r="H14759" t="s">
        <v>4912</v>
      </c>
      <c r="I14759">
        <v>45121</v>
      </c>
      <c r="J14759">
        <v>30</v>
      </c>
      <c r="K14759">
        <v>30.585000000000001</v>
      </c>
      <c r="L14759">
        <v>30</v>
      </c>
      <c r="M14759">
        <v>25</v>
      </c>
      <c r="N14759">
        <v>45156</v>
      </c>
      <c r="P14759">
        <v>0</v>
      </c>
      <c r="Q14759" t="str">
        <f t="shared" si="230"/>
        <v>ACTIVE</v>
      </c>
    </row>
    <row r="14760" spans="1:17" x14ac:dyDescent="0.25">
      <c r="A14760" t="s">
        <v>4900</v>
      </c>
      <c r="B14760">
        <v>420</v>
      </c>
      <c r="C14760" t="s">
        <v>46</v>
      </c>
      <c r="D14760" t="s">
        <v>4908</v>
      </c>
      <c r="E14760">
        <v>81476</v>
      </c>
      <c r="F14760" t="s">
        <v>4908</v>
      </c>
      <c r="G14760" t="s">
        <v>4913</v>
      </c>
      <c r="H14760" t="s">
        <v>4912</v>
      </c>
      <c r="I14760">
        <v>45121</v>
      </c>
      <c r="J14760">
        <v>2000</v>
      </c>
      <c r="K14760">
        <v>2039</v>
      </c>
      <c r="L14760">
        <v>2000</v>
      </c>
      <c r="M14760">
        <v>2000</v>
      </c>
      <c r="P14760">
        <v>0</v>
      </c>
      <c r="Q14760" t="str">
        <f t="shared" si="230"/>
        <v>ACTIVE</v>
      </c>
    </row>
    <row r="14761" spans="1:17" x14ac:dyDescent="0.25">
      <c r="A14761" t="s">
        <v>4900</v>
      </c>
      <c r="B14761">
        <v>432</v>
      </c>
      <c r="C14761" t="s">
        <v>4926</v>
      </c>
      <c r="D14761" t="s">
        <v>4908</v>
      </c>
      <c r="E14761">
        <v>81477</v>
      </c>
      <c r="F14761" t="s">
        <v>4908</v>
      </c>
      <c r="G14761" t="s">
        <v>4913</v>
      </c>
      <c r="H14761" t="s">
        <v>4912</v>
      </c>
      <c r="I14761">
        <v>45121</v>
      </c>
      <c r="J14761">
        <v>198</v>
      </c>
      <c r="K14761">
        <v>201.86099999999999</v>
      </c>
      <c r="L14761">
        <v>198</v>
      </c>
      <c r="M14761">
        <v>198</v>
      </c>
      <c r="P14761">
        <v>0</v>
      </c>
      <c r="Q14761" t="str">
        <f t="shared" si="230"/>
        <v>ACTIVE</v>
      </c>
    </row>
    <row r="14762" spans="1:17" x14ac:dyDescent="0.25">
      <c r="A14762" t="s">
        <v>4900</v>
      </c>
      <c r="B14762">
        <v>1262</v>
      </c>
      <c r="C14762" t="s">
        <v>4993</v>
      </c>
      <c r="D14762" t="s">
        <v>4908</v>
      </c>
      <c r="E14762">
        <v>81478</v>
      </c>
      <c r="F14762" t="s">
        <v>4908</v>
      </c>
      <c r="G14762" t="s">
        <v>4944</v>
      </c>
      <c r="H14762" t="s">
        <v>4912</v>
      </c>
      <c r="I14762">
        <v>45121</v>
      </c>
      <c r="J14762">
        <v>550.5</v>
      </c>
      <c r="K14762">
        <v>561.23474999999996</v>
      </c>
      <c r="L14762">
        <v>550.5</v>
      </c>
      <c r="M14762">
        <v>423.46153800000002</v>
      </c>
      <c r="N14762">
        <v>45166</v>
      </c>
      <c r="P14762">
        <v>0</v>
      </c>
      <c r="Q14762" t="str">
        <f t="shared" si="230"/>
        <v>ACTIVE</v>
      </c>
    </row>
    <row r="14763" spans="1:17" x14ac:dyDescent="0.25">
      <c r="A14763" t="s">
        <v>4900</v>
      </c>
      <c r="B14763">
        <v>1967</v>
      </c>
      <c r="C14763" t="s">
        <v>5235</v>
      </c>
      <c r="D14763" t="s">
        <v>5133</v>
      </c>
      <c r="E14763">
        <v>81480</v>
      </c>
      <c r="F14763" t="s">
        <v>5087</v>
      </c>
      <c r="G14763" t="s">
        <v>4913</v>
      </c>
      <c r="H14763" t="s">
        <v>4912</v>
      </c>
      <c r="I14763">
        <v>45121</v>
      </c>
      <c r="J14763">
        <v>59.4</v>
      </c>
      <c r="K14763">
        <v>60.558300000000003</v>
      </c>
      <c r="L14763">
        <v>59.4</v>
      </c>
      <c r="M14763">
        <v>59.4</v>
      </c>
      <c r="N14763">
        <v>45169</v>
      </c>
      <c r="O14763">
        <v>45169</v>
      </c>
      <c r="P14763">
        <v>1</v>
      </c>
      <c r="Q14763" t="str">
        <f t="shared" si="230"/>
        <v>1-30</v>
      </c>
    </row>
    <row r="14764" spans="1:17" x14ac:dyDescent="0.25">
      <c r="A14764" t="s">
        <v>4900</v>
      </c>
      <c r="B14764">
        <v>420</v>
      </c>
      <c r="C14764" t="s">
        <v>46</v>
      </c>
      <c r="D14764" t="s">
        <v>4908</v>
      </c>
      <c r="E14764">
        <v>81484</v>
      </c>
      <c r="F14764" t="s">
        <v>4908</v>
      </c>
      <c r="G14764" t="s">
        <v>4944</v>
      </c>
      <c r="H14764" t="s">
        <v>4912</v>
      </c>
      <c r="I14764">
        <v>45121</v>
      </c>
      <c r="J14764">
        <v>1555.25</v>
      </c>
      <c r="K14764">
        <v>1585.5773750000001</v>
      </c>
      <c r="L14764">
        <v>1555.25</v>
      </c>
      <c r="M14764">
        <v>1555.25</v>
      </c>
      <c r="P14764">
        <v>0</v>
      </c>
      <c r="Q14764" t="str">
        <f t="shared" si="230"/>
        <v>ACTIVE</v>
      </c>
    </row>
    <row r="14765" spans="1:17" x14ac:dyDescent="0.25">
      <c r="A14765" t="s">
        <v>4900</v>
      </c>
      <c r="B14765">
        <v>736</v>
      </c>
      <c r="C14765" t="s">
        <v>5291</v>
      </c>
      <c r="D14765" t="s">
        <v>4962</v>
      </c>
      <c r="E14765">
        <v>81485</v>
      </c>
      <c r="F14765" t="s">
        <v>5087</v>
      </c>
      <c r="G14765" t="s">
        <v>4913</v>
      </c>
      <c r="H14765" t="s">
        <v>4912</v>
      </c>
      <c r="I14765">
        <v>45121</v>
      </c>
      <c r="J14765">
        <v>16.850000000000001</v>
      </c>
      <c r="K14765">
        <v>17.178574999999999</v>
      </c>
      <c r="L14765">
        <v>16.850000000000001</v>
      </c>
      <c r="M14765">
        <v>16.850000000000001</v>
      </c>
      <c r="N14765">
        <v>45170</v>
      </c>
      <c r="O14765">
        <v>45170</v>
      </c>
      <c r="P14765">
        <v>0</v>
      </c>
      <c r="Q14765" t="str">
        <f t="shared" si="230"/>
        <v>ACTIVE</v>
      </c>
    </row>
    <row r="14766" spans="1:17" x14ac:dyDescent="0.25">
      <c r="A14766" t="s">
        <v>4900</v>
      </c>
      <c r="B14766">
        <v>1942</v>
      </c>
      <c r="C14766" t="s">
        <v>5161</v>
      </c>
      <c r="D14766" t="s">
        <v>4908</v>
      </c>
      <c r="E14766">
        <v>81487</v>
      </c>
      <c r="F14766" t="s">
        <v>4908</v>
      </c>
      <c r="G14766" t="s">
        <v>4913</v>
      </c>
      <c r="H14766" t="s">
        <v>4912</v>
      </c>
      <c r="I14766">
        <v>45121</v>
      </c>
      <c r="J14766">
        <v>139.99</v>
      </c>
      <c r="K14766">
        <v>142.71980500000001</v>
      </c>
      <c r="L14766">
        <v>139.99</v>
      </c>
      <c r="M14766">
        <v>116.6583335</v>
      </c>
      <c r="N14766">
        <v>45160</v>
      </c>
      <c r="P14766">
        <v>0</v>
      </c>
      <c r="Q14766" t="str">
        <f t="shared" si="230"/>
        <v>ACTIVE</v>
      </c>
    </row>
    <row r="14767" spans="1:17" x14ac:dyDescent="0.25">
      <c r="A14767" t="s">
        <v>4900</v>
      </c>
      <c r="B14767">
        <v>300</v>
      </c>
      <c r="C14767" t="s">
        <v>4794</v>
      </c>
      <c r="D14767" t="s">
        <v>4908</v>
      </c>
      <c r="E14767">
        <v>81488</v>
      </c>
      <c r="F14767" t="s">
        <v>5087</v>
      </c>
      <c r="G14767" t="s">
        <v>4913</v>
      </c>
      <c r="H14767" t="s">
        <v>4912</v>
      </c>
      <c r="I14767">
        <v>45121</v>
      </c>
      <c r="J14767">
        <v>149.99</v>
      </c>
      <c r="K14767">
        <v>152.914805</v>
      </c>
      <c r="L14767">
        <v>149.99</v>
      </c>
      <c r="M14767">
        <v>149.99</v>
      </c>
      <c r="N14767">
        <v>45169</v>
      </c>
      <c r="O14767">
        <v>45169</v>
      </c>
      <c r="P14767">
        <v>1</v>
      </c>
      <c r="Q14767" t="str">
        <f t="shared" si="230"/>
        <v>1-30</v>
      </c>
    </row>
    <row r="14768" spans="1:17" x14ac:dyDescent="0.25">
      <c r="A14768" t="s">
        <v>4900</v>
      </c>
      <c r="B14768">
        <v>394</v>
      </c>
      <c r="C14768" t="s">
        <v>5120</v>
      </c>
      <c r="D14768" t="s">
        <v>4908</v>
      </c>
      <c r="E14768">
        <v>81490</v>
      </c>
      <c r="F14768" t="s">
        <v>4908</v>
      </c>
      <c r="G14768" t="s">
        <v>4913</v>
      </c>
      <c r="H14768" t="s">
        <v>4912</v>
      </c>
      <c r="I14768">
        <v>45121</v>
      </c>
      <c r="J14768">
        <v>92</v>
      </c>
      <c r="K14768">
        <v>93.793999999999997</v>
      </c>
      <c r="L14768">
        <v>92</v>
      </c>
      <c r="M14768">
        <v>92</v>
      </c>
      <c r="P14768">
        <v>0</v>
      </c>
      <c r="Q14768" t="str">
        <f t="shared" si="230"/>
        <v>ACTIVE</v>
      </c>
    </row>
    <row r="14769" spans="1:17" x14ac:dyDescent="0.25">
      <c r="A14769" t="s">
        <v>4900</v>
      </c>
      <c r="B14769">
        <v>1490</v>
      </c>
      <c r="C14769" t="s">
        <v>5401</v>
      </c>
      <c r="D14769" t="s">
        <v>5092</v>
      </c>
      <c r="E14769">
        <v>81491</v>
      </c>
      <c r="F14769" t="s">
        <v>4908</v>
      </c>
      <c r="G14769" t="s">
        <v>4913</v>
      </c>
      <c r="H14769" t="s">
        <v>4912</v>
      </c>
      <c r="I14769">
        <v>45121</v>
      </c>
      <c r="J14769">
        <v>34.950000000000003</v>
      </c>
      <c r="K14769">
        <v>35.631525000000003</v>
      </c>
      <c r="L14769">
        <v>34.950000000000003</v>
      </c>
      <c r="M14769">
        <v>34.950000000000003</v>
      </c>
      <c r="P14769">
        <v>0</v>
      </c>
      <c r="Q14769" t="str">
        <f t="shared" si="230"/>
        <v>ACTIVE</v>
      </c>
    </row>
    <row r="14770" spans="1:17" x14ac:dyDescent="0.25">
      <c r="A14770" t="s">
        <v>4900</v>
      </c>
      <c r="B14770">
        <v>1942</v>
      </c>
      <c r="C14770" t="s">
        <v>5161</v>
      </c>
      <c r="D14770" t="s">
        <v>4908</v>
      </c>
      <c r="E14770">
        <v>81492</v>
      </c>
      <c r="F14770" t="s">
        <v>4908</v>
      </c>
      <c r="G14770" t="s">
        <v>4913</v>
      </c>
      <c r="H14770" t="s">
        <v>4912</v>
      </c>
      <c r="I14770">
        <v>45121</v>
      </c>
      <c r="J14770">
        <v>71.989999999999995</v>
      </c>
      <c r="K14770">
        <v>73.393805</v>
      </c>
      <c r="L14770">
        <v>71.989999999999995</v>
      </c>
      <c r="M14770">
        <v>59.991666500000001</v>
      </c>
      <c r="N14770">
        <v>45160</v>
      </c>
      <c r="P14770">
        <v>0</v>
      </c>
      <c r="Q14770" t="str">
        <f t="shared" si="230"/>
        <v>ACTIVE</v>
      </c>
    </row>
    <row r="14771" spans="1:17" x14ac:dyDescent="0.25">
      <c r="A14771" t="s">
        <v>4900</v>
      </c>
      <c r="B14771">
        <v>1870</v>
      </c>
      <c r="C14771" t="s">
        <v>5318</v>
      </c>
      <c r="D14771" t="s">
        <v>4908</v>
      </c>
      <c r="E14771">
        <v>81493</v>
      </c>
      <c r="F14771" t="s">
        <v>4908</v>
      </c>
      <c r="G14771" t="s">
        <v>4913</v>
      </c>
      <c r="H14771" t="s">
        <v>4912</v>
      </c>
      <c r="I14771">
        <v>45121</v>
      </c>
      <c r="J14771">
        <v>400</v>
      </c>
      <c r="K14771">
        <v>407.8</v>
      </c>
      <c r="L14771">
        <v>400</v>
      </c>
      <c r="M14771">
        <v>400</v>
      </c>
      <c r="P14771">
        <v>0</v>
      </c>
      <c r="Q14771" t="str">
        <f t="shared" si="230"/>
        <v>ACTIVE</v>
      </c>
    </row>
    <row r="14772" spans="1:17" x14ac:dyDescent="0.25">
      <c r="A14772" t="s">
        <v>4900</v>
      </c>
      <c r="B14772">
        <v>1942</v>
      </c>
      <c r="C14772" t="s">
        <v>5161</v>
      </c>
      <c r="D14772" t="s">
        <v>4908</v>
      </c>
      <c r="E14772">
        <v>81494</v>
      </c>
      <c r="F14772" t="s">
        <v>4908</v>
      </c>
      <c r="G14772" t="s">
        <v>4913</v>
      </c>
      <c r="H14772" t="s">
        <v>4912</v>
      </c>
      <c r="I14772">
        <v>45121</v>
      </c>
      <c r="J14772">
        <v>139.99</v>
      </c>
      <c r="K14772">
        <v>142.71980500000001</v>
      </c>
      <c r="L14772">
        <v>139.99</v>
      </c>
      <c r="M14772">
        <v>116.6583335</v>
      </c>
      <c r="N14772">
        <v>45160</v>
      </c>
      <c r="P14772">
        <v>0</v>
      </c>
      <c r="Q14772" t="str">
        <f t="shared" si="230"/>
        <v>ACTIVE</v>
      </c>
    </row>
    <row r="14773" spans="1:17" x14ac:dyDescent="0.25">
      <c r="A14773" t="s">
        <v>4900</v>
      </c>
      <c r="B14773">
        <v>1870</v>
      </c>
      <c r="C14773" t="s">
        <v>5318</v>
      </c>
      <c r="D14773" t="s">
        <v>4908</v>
      </c>
      <c r="E14773">
        <v>81499</v>
      </c>
      <c r="F14773" t="s">
        <v>4908</v>
      </c>
      <c r="G14773" t="s">
        <v>4913</v>
      </c>
      <c r="H14773" t="s">
        <v>4912</v>
      </c>
      <c r="I14773">
        <v>45121</v>
      </c>
      <c r="J14773">
        <v>50.36</v>
      </c>
      <c r="K14773">
        <v>51.342019999999998</v>
      </c>
      <c r="L14773">
        <v>50.36</v>
      </c>
      <c r="M14773">
        <v>50.36</v>
      </c>
      <c r="P14773">
        <v>0</v>
      </c>
      <c r="Q14773" t="str">
        <f t="shared" si="230"/>
        <v>ACTIVE</v>
      </c>
    </row>
    <row r="14774" spans="1:17" x14ac:dyDescent="0.25">
      <c r="A14774" t="s">
        <v>4900</v>
      </c>
      <c r="B14774">
        <v>1826</v>
      </c>
      <c r="C14774" t="s">
        <v>5008</v>
      </c>
      <c r="D14774" t="s">
        <v>4908</v>
      </c>
      <c r="E14774">
        <v>81500</v>
      </c>
      <c r="F14774" t="s">
        <v>4908</v>
      </c>
      <c r="G14774" t="s">
        <v>4913</v>
      </c>
      <c r="H14774" t="s">
        <v>4912</v>
      </c>
      <c r="I14774">
        <v>45121</v>
      </c>
      <c r="J14774">
        <v>66</v>
      </c>
      <c r="K14774">
        <v>67.287000000000006</v>
      </c>
      <c r="L14774">
        <v>66</v>
      </c>
      <c r="M14774">
        <v>66</v>
      </c>
      <c r="P14774">
        <v>0</v>
      </c>
      <c r="Q14774" t="str">
        <f t="shared" si="230"/>
        <v>ACTIVE</v>
      </c>
    </row>
    <row r="14775" spans="1:17" x14ac:dyDescent="0.25">
      <c r="A14775" t="s">
        <v>4900</v>
      </c>
      <c r="B14775">
        <v>1053</v>
      </c>
      <c r="C14775" t="s">
        <v>5317</v>
      </c>
      <c r="D14775" t="s">
        <v>4908</v>
      </c>
      <c r="E14775">
        <v>81501</v>
      </c>
      <c r="F14775" t="s">
        <v>4908</v>
      </c>
      <c r="G14775" t="s">
        <v>4944</v>
      </c>
      <c r="H14775" t="s">
        <v>4912</v>
      </c>
      <c r="I14775">
        <v>45121</v>
      </c>
      <c r="J14775">
        <v>618.75</v>
      </c>
      <c r="K14775">
        <v>630.81562499999995</v>
      </c>
      <c r="L14775">
        <v>618.75</v>
      </c>
      <c r="M14775">
        <v>618.75</v>
      </c>
      <c r="P14775">
        <v>0</v>
      </c>
      <c r="Q14775" t="str">
        <f t="shared" si="230"/>
        <v>ACTIVE</v>
      </c>
    </row>
    <row r="14776" spans="1:17" x14ac:dyDescent="0.25">
      <c r="A14776" t="s">
        <v>4900</v>
      </c>
      <c r="B14776">
        <v>1939</v>
      </c>
      <c r="C14776" t="s">
        <v>5174</v>
      </c>
      <c r="D14776" t="s">
        <v>4908</v>
      </c>
      <c r="E14776">
        <v>81502</v>
      </c>
      <c r="F14776" t="s">
        <v>4908</v>
      </c>
      <c r="G14776" t="s">
        <v>4913</v>
      </c>
      <c r="H14776" t="s">
        <v>4912</v>
      </c>
      <c r="I14776">
        <v>45121</v>
      </c>
      <c r="J14776">
        <v>50.01</v>
      </c>
      <c r="K14776">
        <v>50.985194999999997</v>
      </c>
      <c r="L14776">
        <v>50.01</v>
      </c>
      <c r="M14776">
        <v>50.01</v>
      </c>
      <c r="P14776">
        <v>0</v>
      </c>
      <c r="Q14776" t="str">
        <f t="shared" si="230"/>
        <v>ACTIVE</v>
      </c>
    </row>
    <row r="14777" spans="1:17" x14ac:dyDescent="0.25">
      <c r="A14777" t="s">
        <v>4900</v>
      </c>
      <c r="B14777">
        <v>811</v>
      </c>
      <c r="C14777" t="s">
        <v>5319</v>
      </c>
      <c r="D14777" t="s">
        <v>5133</v>
      </c>
      <c r="E14777">
        <v>81503</v>
      </c>
      <c r="F14777" t="s">
        <v>4908</v>
      </c>
      <c r="G14777" t="s">
        <v>4913</v>
      </c>
      <c r="H14777" t="s">
        <v>4912</v>
      </c>
      <c r="I14777">
        <v>45121</v>
      </c>
      <c r="J14777">
        <v>82.35</v>
      </c>
      <c r="K14777">
        <v>83.955825000000004</v>
      </c>
      <c r="L14777">
        <v>82.35</v>
      </c>
      <c r="M14777">
        <v>82.35</v>
      </c>
      <c r="N14777">
        <v>45166</v>
      </c>
      <c r="O14777">
        <v>45166</v>
      </c>
      <c r="P14777">
        <v>4</v>
      </c>
      <c r="Q14777" t="str">
        <f t="shared" si="230"/>
        <v>1-30</v>
      </c>
    </row>
    <row r="14778" spans="1:17" x14ac:dyDescent="0.25">
      <c r="A14778" t="s">
        <v>4900</v>
      </c>
      <c r="B14778">
        <v>1717</v>
      </c>
      <c r="C14778" t="s">
        <v>4928</v>
      </c>
      <c r="D14778" t="s">
        <v>4908</v>
      </c>
      <c r="E14778">
        <v>81504</v>
      </c>
      <c r="F14778" t="s">
        <v>4908</v>
      </c>
      <c r="G14778" t="s">
        <v>4913</v>
      </c>
      <c r="H14778" t="s">
        <v>4912</v>
      </c>
      <c r="I14778">
        <v>45121</v>
      </c>
      <c r="J14778">
        <v>1285</v>
      </c>
      <c r="K14778">
        <v>1310.0574999999999</v>
      </c>
      <c r="L14778">
        <v>1285</v>
      </c>
      <c r="M14778">
        <v>1285</v>
      </c>
      <c r="P14778">
        <v>0</v>
      </c>
      <c r="Q14778" t="str">
        <f t="shared" si="230"/>
        <v>ACTIVE</v>
      </c>
    </row>
    <row r="14779" spans="1:17" x14ac:dyDescent="0.25">
      <c r="A14779" t="s">
        <v>4900</v>
      </c>
      <c r="B14779">
        <v>1342</v>
      </c>
      <c r="C14779" t="s">
        <v>5304</v>
      </c>
      <c r="D14779" t="s">
        <v>4908</v>
      </c>
      <c r="E14779">
        <v>81506</v>
      </c>
      <c r="F14779" t="s">
        <v>4908</v>
      </c>
      <c r="G14779" t="s">
        <v>4913</v>
      </c>
      <c r="H14779" t="s">
        <v>4912</v>
      </c>
      <c r="I14779">
        <v>45121</v>
      </c>
      <c r="J14779">
        <v>909.35</v>
      </c>
      <c r="K14779">
        <v>927.08232499999997</v>
      </c>
      <c r="L14779">
        <v>909.35</v>
      </c>
      <c r="M14779">
        <v>909.35</v>
      </c>
      <c r="P14779">
        <v>0</v>
      </c>
      <c r="Q14779" t="str">
        <f t="shared" si="230"/>
        <v>ACTIVE</v>
      </c>
    </row>
    <row r="14780" spans="1:17" x14ac:dyDescent="0.25">
      <c r="A14780" t="s">
        <v>4900</v>
      </c>
      <c r="B14780">
        <v>1534</v>
      </c>
      <c r="C14780" t="s">
        <v>4959</v>
      </c>
      <c r="D14780" t="s">
        <v>4908</v>
      </c>
      <c r="E14780">
        <v>81507</v>
      </c>
      <c r="F14780" t="s">
        <v>4908</v>
      </c>
      <c r="G14780" t="s">
        <v>4913</v>
      </c>
      <c r="H14780" t="s">
        <v>4912</v>
      </c>
      <c r="I14780">
        <v>45121</v>
      </c>
      <c r="J14780">
        <v>9.2799999999999994</v>
      </c>
      <c r="K14780">
        <v>9.46096</v>
      </c>
      <c r="L14780">
        <v>9.2799999999999994</v>
      </c>
      <c r="M14780">
        <v>9.2799999999999994</v>
      </c>
      <c r="P14780">
        <v>0</v>
      </c>
      <c r="Q14780" t="str">
        <f t="shared" si="230"/>
        <v>ACTIVE</v>
      </c>
    </row>
    <row r="14781" spans="1:17" x14ac:dyDescent="0.25">
      <c r="A14781" t="s">
        <v>4900</v>
      </c>
      <c r="B14781">
        <v>1950</v>
      </c>
      <c r="C14781" t="s">
        <v>4978</v>
      </c>
      <c r="D14781" t="s">
        <v>4908</v>
      </c>
      <c r="E14781">
        <v>81508</v>
      </c>
      <c r="F14781" t="s">
        <v>4908</v>
      </c>
      <c r="G14781" t="s">
        <v>4944</v>
      </c>
      <c r="H14781" t="s">
        <v>4912</v>
      </c>
      <c r="I14781">
        <v>45121</v>
      </c>
      <c r="J14781">
        <v>300</v>
      </c>
      <c r="K14781">
        <v>305.85000000000002</v>
      </c>
      <c r="L14781">
        <v>300</v>
      </c>
      <c r="M14781">
        <v>300</v>
      </c>
      <c r="P14781">
        <v>0</v>
      </c>
      <c r="Q14781" t="str">
        <f t="shared" si="230"/>
        <v>ACTIVE</v>
      </c>
    </row>
    <row r="14782" spans="1:17" x14ac:dyDescent="0.25">
      <c r="A14782" t="s">
        <v>4900</v>
      </c>
      <c r="B14782">
        <v>1761</v>
      </c>
      <c r="C14782" t="s">
        <v>5349</v>
      </c>
      <c r="D14782" t="s">
        <v>4908</v>
      </c>
      <c r="E14782">
        <v>81510</v>
      </c>
      <c r="F14782" t="s">
        <v>4908</v>
      </c>
      <c r="G14782" t="s">
        <v>4944</v>
      </c>
      <c r="H14782" t="s">
        <v>4912</v>
      </c>
      <c r="I14782">
        <v>45121</v>
      </c>
      <c r="J14782">
        <v>5920.07</v>
      </c>
      <c r="K14782">
        <v>6035.5113650000003</v>
      </c>
      <c r="L14782">
        <v>5920.07</v>
      </c>
      <c r="M14782">
        <v>5920.07</v>
      </c>
      <c r="P14782">
        <v>0</v>
      </c>
      <c r="Q14782" t="str">
        <f t="shared" si="230"/>
        <v>ACTIVE</v>
      </c>
    </row>
    <row r="14783" spans="1:17" x14ac:dyDescent="0.25">
      <c r="A14783" t="s">
        <v>4900</v>
      </c>
      <c r="B14783">
        <v>1402</v>
      </c>
      <c r="C14783" t="s">
        <v>4955</v>
      </c>
      <c r="D14783" t="s">
        <v>4908</v>
      </c>
      <c r="E14783">
        <v>81511</v>
      </c>
      <c r="F14783" t="s">
        <v>4908</v>
      </c>
      <c r="G14783" t="s">
        <v>4913</v>
      </c>
      <c r="H14783" t="s">
        <v>4912</v>
      </c>
      <c r="I14783">
        <v>45121</v>
      </c>
      <c r="J14783">
        <v>73.09</v>
      </c>
      <c r="K14783">
        <v>74.515254999999996</v>
      </c>
      <c r="L14783">
        <v>73.09</v>
      </c>
      <c r="M14783">
        <v>73.09</v>
      </c>
      <c r="P14783">
        <v>0</v>
      </c>
      <c r="Q14783" t="str">
        <f t="shared" si="230"/>
        <v>ACTIVE</v>
      </c>
    </row>
    <row r="14784" spans="1:17" x14ac:dyDescent="0.25">
      <c r="A14784" t="s">
        <v>4900</v>
      </c>
      <c r="B14784">
        <v>1967</v>
      </c>
      <c r="C14784" t="s">
        <v>5235</v>
      </c>
      <c r="D14784" t="s">
        <v>5133</v>
      </c>
      <c r="E14784">
        <v>81512</v>
      </c>
      <c r="F14784" t="s">
        <v>5087</v>
      </c>
      <c r="G14784" t="s">
        <v>4913</v>
      </c>
      <c r="H14784" t="s">
        <v>4912</v>
      </c>
      <c r="I14784">
        <v>45121</v>
      </c>
      <c r="J14784">
        <v>369</v>
      </c>
      <c r="K14784">
        <v>376.19549999999998</v>
      </c>
      <c r="L14784">
        <v>369</v>
      </c>
      <c r="M14784">
        <v>369</v>
      </c>
      <c r="N14784">
        <v>45169</v>
      </c>
      <c r="O14784">
        <v>45169</v>
      </c>
      <c r="P14784">
        <v>1</v>
      </c>
      <c r="Q14784" t="str">
        <f t="shared" si="230"/>
        <v>1-30</v>
      </c>
    </row>
    <row r="14785" spans="1:17" x14ac:dyDescent="0.25">
      <c r="A14785" t="s">
        <v>4900</v>
      </c>
      <c r="B14785">
        <v>1624</v>
      </c>
      <c r="C14785" t="s">
        <v>5112</v>
      </c>
      <c r="D14785" t="s">
        <v>4908</v>
      </c>
      <c r="E14785">
        <v>81514</v>
      </c>
      <c r="F14785" t="s">
        <v>4908</v>
      </c>
      <c r="G14785" t="s">
        <v>4913</v>
      </c>
      <c r="H14785" t="s">
        <v>4912</v>
      </c>
      <c r="I14785">
        <v>45121</v>
      </c>
      <c r="J14785">
        <v>158</v>
      </c>
      <c r="K14785">
        <v>161.08099999999999</v>
      </c>
      <c r="L14785">
        <v>158</v>
      </c>
      <c r="M14785">
        <v>158</v>
      </c>
      <c r="P14785">
        <v>0</v>
      </c>
      <c r="Q14785" t="str">
        <f t="shared" si="230"/>
        <v>ACTIVE</v>
      </c>
    </row>
    <row r="14786" spans="1:17" x14ac:dyDescent="0.25">
      <c r="A14786" t="s">
        <v>4900</v>
      </c>
      <c r="B14786">
        <v>1739</v>
      </c>
      <c r="C14786" t="s">
        <v>5124</v>
      </c>
      <c r="D14786" t="s">
        <v>4908</v>
      </c>
      <c r="E14786">
        <v>81519</v>
      </c>
      <c r="F14786" t="s">
        <v>4908</v>
      </c>
      <c r="G14786" t="s">
        <v>4913</v>
      </c>
      <c r="H14786" t="s">
        <v>4912</v>
      </c>
      <c r="I14786">
        <v>45121</v>
      </c>
      <c r="J14786">
        <v>98.1</v>
      </c>
      <c r="K14786">
        <v>100.01295</v>
      </c>
      <c r="L14786">
        <v>98.1</v>
      </c>
      <c r="M14786">
        <v>98.1</v>
      </c>
      <c r="P14786">
        <v>0</v>
      </c>
      <c r="Q14786" t="str">
        <f t="shared" ref="Q14786:Q14849" si="231">IF(P14786=0,"ACTIVE",IF(P14786&lt;=30,"1-30",IF(AND(P14786&gt;30,P14786&lt;=60),"31-60",IF(AND(P14786&gt;60,P14786&lt;=90),"61-90",IF(AND(P14786&gt;90,P14786&lt;=120),"91-120",IF(AND(P14786&gt;120,P14786&lt;=150),"121-150",IF(AND(P14786&gt;150,P14786&lt;=180),"151-180","180+")))))))</f>
        <v>ACTIVE</v>
      </c>
    </row>
    <row r="14787" spans="1:17" x14ac:dyDescent="0.25">
      <c r="A14787" t="s">
        <v>4900</v>
      </c>
      <c r="B14787">
        <v>1967</v>
      </c>
      <c r="C14787" t="s">
        <v>5235</v>
      </c>
      <c r="D14787" t="s">
        <v>5133</v>
      </c>
      <c r="E14787">
        <v>81523</v>
      </c>
      <c r="F14787" t="s">
        <v>5087</v>
      </c>
      <c r="G14787" t="s">
        <v>4913</v>
      </c>
      <c r="H14787" t="s">
        <v>4912</v>
      </c>
      <c r="I14787">
        <v>45121</v>
      </c>
      <c r="J14787">
        <v>51.3</v>
      </c>
      <c r="K14787">
        <v>52.300350000000002</v>
      </c>
      <c r="L14787">
        <v>51.3</v>
      </c>
      <c r="M14787">
        <v>51.3</v>
      </c>
      <c r="N14787">
        <v>45169</v>
      </c>
      <c r="O14787">
        <v>45169</v>
      </c>
      <c r="P14787">
        <v>1</v>
      </c>
      <c r="Q14787" t="str">
        <f t="shared" si="231"/>
        <v>1-30</v>
      </c>
    </row>
    <row r="14788" spans="1:17" x14ac:dyDescent="0.25">
      <c r="A14788" t="s">
        <v>4900</v>
      </c>
      <c r="B14788">
        <v>1727</v>
      </c>
      <c r="C14788" t="s">
        <v>5040</v>
      </c>
      <c r="D14788" t="s">
        <v>4908</v>
      </c>
      <c r="E14788">
        <v>81525</v>
      </c>
      <c r="F14788" t="s">
        <v>4908</v>
      </c>
      <c r="G14788" t="s">
        <v>4944</v>
      </c>
      <c r="H14788" t="s">
        <v>4912</v>
      </c>
      <c r="I14788">
        <v>45121</v>
      </c>
      <c r="J14788">
        <v>11000</v>
      </c>
      <c r="K14788">
        <v>11214.5</v>
      </c>
      <c r="L14788">
        <v>11000</v>
      </c>
      <c r="M14788">
        <v>11000</v>
      </c>
      <c r="P14788">
        <v>0</v>
      </c>
      <c r="Q14788" t="str">
        <f t="shared" si="231"/>
        <v>ACTIVE</v>
      </c>
    </row>
    <row r="14789" spans="1:17" x14ac:dyDescent="0.25">
      <c r="A14789" t="s">
        <v>4900</v>
      </c>
      <c r="B14789">
        <v>1739</v>
      </c>
      <c r="C14789" t="s">
        <v>5124</v>
      </c>
      <c r="D14789" t="s">
        <v>4908</v>
      </c>
      <c r="E14789">
        <v>81526</v>
      </c>
      <c r="F14789" t="s">
        <v>4908</v>
      </c>
      <c r="G14789" t="s">
        <v>4913</v>
      </c>
      <c r="H14789" t="s">
        <v>4912</v>
      </c>
      <c r="I14789">
        <v>45121</v>
      </c>
      <c r="J14789">
        <v>139.61000000000001</v>
      </c>
      <c r="K14789">
        <v>142.33239499999999</v>
      </c>
      <c r="L14789">
        <v>139.61000000000001</v>
      </c>
      <c r="M14789">
        <v>139.61000000000001</v>
      </c>
      <c r="P14789">
        <v>0</v>
      </c>
      <c r="Q14789" t="str">
        <f t="shared" si="231"/>
        <v>ACTIVE</v>
      </c>
    </row>
    <row r="14790" spans="1:17" x14ac:dyDescent="0.25">
      <c r="A14790" t="s">
        <v>4900</v>
      </c>
      <c r="B14790">
        <v>736</v>
      </c>
      <c r="C14790" t="s">
        <v>5291</v>
      </c>
      <c r="D14790" t="s">
        <v>4962</v>
      </c>
      <c r="E14790">
        <v>81529</v>
      </c>
      <c r="F14790" t="s">
        <v>5087</v>
      </c>
      <c r="G14790" t="s">
        <v>4913</v>
      </c>
      <c r="H14790" t="s">
        <v>4912</v>
      </c>
      <c r="I14790">
        <v>45121</v>
      </c>
      <c r="J14790">
        <v>34.950000000000003</v>
      </c>
      <c r="K14790">
        <v>35.631525000000003</v>
      </c>
      <c r="L14790">
        <v>34.950000000000003</v>
      </c>
      <c r="M14790">
        <v>34.950000000000003</v>
      </c>
      <c r="N14790">
        <v>45170</v>
      </c>
      <c r="O14790">
        <v>45170</v>
      </c>
      <c r="P14790">
        <v>0</v>
      </c>
      <c r="Q14790" t="str">
        <f t="shared" si="231"/>
        <v>ACTIVE</v>
      </c>
    </row>
    <row r="14791" spans="1:17" x14ac:dyDescent="0.25">
      <c r="A14791" t="s">
        <v>4900</v>
      </c>
      <c r="B14791">
        <v>1534</v>
      </c>
      <c r="C14791" t="s">
        <v>4959</v>
      </c>
      <c r="D14791" t="s">
        <v>4908</v>
      </c>
      <c r="E14791">
        <v>81531</v>
      </c>
      <c r="F14791" t="s">
        <v>4908</v>
      </c>
      <c r="G14791" t="s">
        <v>4913</v>
      </c>
      <c r="H14791" t="s">
        <v>4912</v>
      </c>
      <c r="I14791">
        <v>45121</v>
      </c>
      <c r="J14791">
        <v>13.98</v>
      </c>
      <c r="K14791">
        <v>14.252610000000001</v>
      </c>
      <c r="L14791">
        <v>13.98</v>
      </c>
      <c r="M14791">
        <v>13.98</v>
      </c>
      <c r="P14791">
        <v>0</v>
      </c>
      <c r="Q14791" t="str">
        <f t="shared" si="231"/>
        <v>ACTIVE</v>
      </c>
    </row>
    <row r="14792" spans="1:17" x14ac:dyDescent="0.25">
      <c r="A14792" t="s">
        <v>4900</v>
      </c>
      <c r="B14792">
        <v>1967</v>
      </c>
      <c r="C14792" t="s">
        <v>5235</v>
      </c>
      <c r="D14792" t="s">
        <v>5133</v>
      </c>
      <c r="E14792">
        <v>81532</v>
      </c>
      <c r="F14792" t="s">
        <v>5087</v>
      </c>
      <c r="G14792" t="s">
        <v>4913</v>
      </c>
      <c r="H14792" t="s">
        <v>4912</v>
      </c>
      <c r="I14792">
        <v>45121</v>
      </c>
      <c r="J14792">
        <v>463.1</v>
      </c>
      <c r="K14792">
        <v>472.13045</v>
      </c>
      <c r="L14792">
        <v>463.1</v>
      </c>
      <c r="M14792">
        <v>463.1</v>
      </c>
      <c r="N14792">
        <v>45169</v>
      </c>
      <c r="O14792">
        <v>45169</v>
      </c>
      <c r="P14792">
        <v>1</v>
      </c>
      <c r="Q14792" t="str">
        <f t="shared" si="231"/>
        <v>1-30</v>
      </c>
    </row>
    <row r="14793" spans="1:17" x14ac:dyDescent="0.25">
      <c r="A14793" t="s">
        <v>4900</v>
      </c>
      <c r="B14793">
        <v>736</v>
      </c>
      <c r="C14793" t="s">
        <v>5291</v>
      </c>
      <c r="D14793" t="s">
        <v>4962</v>
      </c>
      <c r="E14793">
        <v>81533</v>
      </c>
      <c r="F14793" t="s">
        <v>5087</v>
      </c>
      <c r="G14793" t="s">
        <v>4913</v>
      </c>
      <c r="H14793" t="s">
        <v>4912</v>
      </c>
      <c r="I14793">
        <v>45121</v>
      </c>
      <c r="J14793">
        <v>80</v>
      </c>
      <c r="K14793">
        <v>81.56</v>
      </c>
      <c r="L14793">
        <v>80</v>
      </c>
      <c r="M14793">
        <v>80</v>
      </c>
      <c r="N14793">
        <v>45170</v>
      </c>
      <c r="O14793">
        <v>45170</v>
      </c>
      <c r="P14793">
        <v>0</v>
      </c>
      <c r="Q14793" t="str">
        <f t="shared" si="231"/>
        <v>ACTIVE</v>
      </c>
    </row>
    <row r="14794" spans="1:17" x14ac:dyDescent="0.25">
      <c r="A14794" t="s">
        <v>4900</v>
      </c>
      <c r="B14794">
        <v>1204</v>
      </c>
      <c r="C14794" t="s">
        <v>5323</v>
      </c>
      <c r="D14794" t="s">
        <v>4908</v>
      </c>
      <c r="E14794">
        <v>81535</v>
      </c>
      <c r="F14794" t="s">
        <v>4908</v>
      </c>
      <c r="G14794" t="s">
        <v>4944</v>
      </c>
      <c r="H14794" t="s">
        <v>4912</v>
      </c>
      <c r="I14794">
        <v>45121</v>
      </c>
      <c r="J14794">
        <v>10365.44</v>
      </c>
      <c r="K14794">
        <v>10567.566080000001</v>
      </c>
      <c r="L14794">
        <v>10365.44</v>
      </c>
      <c r="M14794">
        <v>8770.7569239999993</v>
      </c>
      <c r="N14794">
        <v>45166</v>
      </c>
      <c r="P14794">
        <v>0</v>
      </c>
      <c r="Q14794" t="str">
        <f t="shared" si="231"/>
        <v>ACTIVE</v>
      </c>
    </row>
    <row r="14795" spans="1:17" x14ac:dyDescent="0.25">
      <c r="A14795" t="s">
        <v>4900</v>
      </c>
      <c r="B14795">
        <v>1918</v>
      </c>
      <c r="C14795" t="s">
        <v>5116</v>
      </c>
      <c r="D14795" t="s">
        <v>4908</v>
      </c>
      <c r="E14795">
        <v>81537</v>
      </c>
      <c r="F14795" t="s">
        <v>4908</v>
      </c>
      <c r="G14795" t="s">
        <v>4913</v>
      </c>
      <c r="H14795" t="s">
        <v>4912</v>
      </c>
      <c r="I14795">
        <v>45121</v>
      </c>
      <c r="J14795">
        <v>431.3</v>
      </c>
      <c r="K14795">
        <v>439.71035000000001</v>
      </c>
      <c r="L14795">
        <v>431.3</v>
      </c>
      <c r="M14795">
        <v>359.41666700000002</v>
      </c>
      <c r="N14795">
        <v>45169</v>
      </c>
      <c r="P14795">
        <v>0</v>
      </c>
      <c r="Q14795" t="str">
        <f t="shared" si="231"/>
        <v>ACTIVE</v>
      </c>
    </row>
    <row r="14796" spans="1:17" x14ac:dyDescent="0.25">
      <c r="A14796" t="s">
        <v>4900</v>
      </c>
      <c r="B14796">
        <v>1886</v>
      </c>
      <c r="C14796" t="s">
        <v>5381</v>
      </c>
      <c r="D14796" t="s">
        <v>4908</v>
      </c>
      <c r="E14796">
        <v>81538</v>
      </c>
      <c r="F14796" t="s">
        <v>4908</v>
      </c>
      <c r="G14796" t="s">
        <v>4913</v>
      </c>
      <c r="H14796" t="s">
        <v>4912</v>
      </c>
      <c r="I14796">
        <v>45121</v>
      </c>
      <c r="J14796">
        <v>426.9</v>
      </c>
      <c r="K14796">
        <v>435.22455000000002</v>
      </c>
      <c r="L14796">
        <v>426.9</v>
      </c>
      <c r="M14796">
        <v>284.60000000000002</v>
      </c>
      <c r="N14796">
        <v>45152</v>
      </c>
      <c r="P14796">
        <v>0</v>
      </c>
      <c r="Q14796" t="str">
        <f t="shared" si="231"/>
        <v>ACTIVE</v>
      </c>
    </row>
    <row r="14797" spans="1:17" x14ac:dyDescent="0.25">
      <c r="A14797" t="s">
        <v>4900</v>
      </c>
      <c r="B14797">
        <v>895</v>
      </c>
      <c r="C14797" t="s">
        <v>1359</v>
      </c>
      <c r="D14797" t="s">
        <v>4908</v>
      </c>
      <c r="E14797">
        <v>81547</v>
      </c>
      <c r="F14797" t="s">
        <v>4908</v>
      </c>
      <c r="G14797" t="s">
        <v>4913</v>
      </c>
      <c r="H14797" t="s">
        <v>4912</v>
      </c>
      <c r="I14797">
        <v>45121</v>
      </c>
      <c r="J14797">
        <v>1022</v>
      </c>
      <c r="K14797">
        <v>1041.9290000000001</v>
      </c>
      <c r="L14797">
        <v>1022</v>
      </c>
      <c r="M14797">
        <v>681.33333300000004</v>
      </c>
      <c r="N14797">
        <v>45152</v>
      </c>
      <c r="P14797">
        <v>0</v>
      </c>
      <c r="Q14797" t="str">
        <f t="shared" si="231"/>
        <v>ACTIVE</v>
      </c>
    </row>
    <row r="14798" spans="1:17" x14ac:dyDescent="0.25">
      <c r="A14798" t="s">
        <v>4900</v>
      </c>
      <c r="B14798">
        <v>1146</v>
      </c>
      <c r="C14798" t="s">
        <v>5128</v>
      </c>
      <c r="D14798" t="s">
        <v>4908</v>
      </c>
      <c r="E14798">
        <v>81548</v>
      </c>
      <c r="F14798" t="s">
        <v>4908</v>
      </c>
      <c r="G14798" t="s">
        <v>4913</v>
      </c>
      <c r="H14798" t="s">
        <v>4912</v>
      </c>
      <c r="I14798">
        <v>45121</v>
      </c>
      <c r="J14798">
        <v>47.78</v>
      </c>
      <c r="K14798">
        <v>48.711709999999997</v>
      </c>
      <c r="L14798">
        <v>47.78</v>
      </c>
      <c r="M14798">
        <v>47.78</v>
      </c>
      <c r="P14798">
        <v>0</v>
      </c>
      <c r="Q14798" t="str">
        <f t="shared" si="231"/>
        <v>ACTIVE</v>
      </c>
    </row>
    <row r="14799" spans="1:17" x14ac:dyDescent="0.25">
      <c r="A14799" t="s">
        <v>4900</v>
      </c>
      <c r="B14799">
        <v>1534</v>
      </c>
      <c r="C14799" t="s">
        <v>4959</v>
      </c>
      <c r="D14799" t="s">
        <v>4908</v>
      </c>
      <c r="E14799">
        <v>81549</v>
      </c>
      <c r="F14799" t="s">
        <v>4908</v>
      </c>
      <c r="G14799" t="s">
        <v>4913</v>
      </c>
      <c r="H14799" t="s">
        <v>4912</v>
      </c>
      <c r="I14799">
        <v>45121</v>
      </c>
      <c r="J14799">
        <v>4.5</v>
      </c>
      <c r="K14799">
        <v>4.5877499999999998</v>
      </c>
      <c r="L14799">
        <v>4.5</v>
      </c>
      <c r="M14799">
        <v>4.5</v>
      </c>
      <c r="P14799">
        <v>0</v>
      </c>
      <c r="Q14799" t="str">
        <f t="shared" si="231"/>
        <v>ACTIVE</v>
      </c>
    </row>
    <row r="14800" spans="1:17" x14ac:dyDescent="0.25">
      <c r="A14800" t="s">
        <v>4900</v>
      </c>
      <c r="B14800">
        <v>736</v>
      </c>
      <c r="C14800" t="s">
        <v>5291</v>
      </c>
      <c r="D14800" t="s">
        <v>4962</v>
      </c>
      <c r="E14800">
        <v>81551</v>
      </c>
      <c r="F14800" t="s">
        <v>5087</v>
      </c>
      <c r="G14800" t="s">
        <v>4913</v>
      </c>
      <c r="H14800" t="s">
        <v>4912</v>
      </c>
      <c r="I14800">
        <v>45121</v>
      </c>
      <c r="J14800">
        <v>214.88</v>
      </c>
      <c r="K14800">
        <v>219.07015999999999</v>
      </c>
      <c r="L14800">
        <v>214.88</v>
      </c>
      <c r="M14800">
        <v>214.88</v>
      </c>
      <c r="N14800">
        <v>45170</v>
      </c>
      <c r="O14800">
        <v>45170</v>
      </c>
      <c r="P14800">
        <v>0</v>
      </c>
      <c r="Q14800" t="str">
        <f t="shared" si="231"/>
        <v>ACTIVE</v>
      </c>
    </row>
    <row r="14801" spans="1:17" x14ac:dyDescent="0.25">
      <c r="A14801" t="s">
        <v>4900</v>
      </c>
      <c r="B14801">
        <v>1967</v>
      </c>
      <c r="C14801" t="s">
        <v>5235</v>
      </c>
      <c r="D14801" t="s">
        <v>5133</v>
      </c>
      <c r="E14801">
        <v>81552</v>
      </c>
      <c r="F14801" t="s">
        <v>5087</v>
      </c>
      <c r="G14801" t="s">
        <v>4913</v>
      </c>
      <c r="H14801" t="s">
        <v>4912</v>
      </c>
      <c r="I14801">
        <v>45121</v>
      </c>
      <c r="J14801">
        <v>26.4</v>
      </c>
      <c r="K14801">
        <v>26.9148</v>
      </c>
      <c r="L14801">
        <v>26.4</v>
      </c>
      <c r="M14801">
        <v>26.4</v>
      </c>
      <c r="N14801">
        <v>45169</v>
      </c>
      <c r="O14801">
        <v>45169</v>
      </c>
      <c r="P14801">
        <v>1</v>
      </c>
      <c r="Q14801" t="str">
        <f t="shared" si="231"/>
        <v>1-30</v>
      </c>
    </row>
    <row r="14802" spans="1:17" x14ac:dyDescent="0.25">
      <c r="A14802" t="s">
        <v>4900</v>
      </c>
      <c r="B14802">
        <v>1037</v>
      </c>
      <c r="C14802" t="s">
        <v>5300</v>
      </c>
      <c r="D14802" t="s">
        <v>4908</v>
      </c>
      <c r="E14802">
        <v>81555</v>
      </c>
      <c r="F14802" t="s">
        <v>4908</v>
      </c>
      <c r="G14802" t="s">
        <v>4913</v>
      </c>
      <c r="H14802" t="s">
        <v>4912</v>
      </c>
      <c r="I14802">
        <v>45121</v>
      </c>
      <c r="J14802">
        <v>184.96</v>
      </c>
      <c r="K14802">
        <v>188.56672</v>
      </c>
      <c r="L14802">
        <v>184.96</v>
      </c>
      <c r="M14802">
        <v>184.96</v>
      </c>
      <c r="P14802">
        <v>0</v>
      </c>
      <c r="Q14802" t="str">
        <f t="shared" si="231"/>
        <v>ACTIVE</v>
      </c>
    </row>
    <row r="14803" spans="1:17" x14ac:dyDescent="0.25">
      <c r="A14803" t="s">
        <v>4900</v>
      </c>
      <c r="B14803">
        <v>736</v>
      </c>
      <c r="C14803" t="s">
        <v>5291</v>
      </c>
      <c r="D14803" t="s">
        <v>4962</v>
      </c>
      <c r="E14803">
        <v>81556</v>
      </c>
      <c r="F14803" t="s">
        <v>5087</v>
      </c>
      <c r="G14803" t="s">
        <v>4913</v>
      </c>
      <c r="H14803" t="s">
        <v>4912</v>
      </c>
      <c r="I14803">
        <v>45121</v>
      </c>
      <c r="J14803">
        <v>49.98</v>
      </c>
      <c r="K14803">
        <v>50.954610000000002</v>
      </c>
      <c r="L14803">
        <v>49.98</v>
      </c>
      <c r="M14803">
        <v>49.98</v>
      </c>
      <c r="N14803">
        <v>45170</v>
      </c>
      <c r="O14803">
        <v>45170</v>
      </c>
      <c r="P14803">
        <v>0</v>
      </c>
      <c r="Q14803" t="str">
        <f t="shared" si="231"/>
        <v>ACTIVE</v>
      </c>
    </row>
    <row r="14804" spans="1:17" x14ac:dyDescent="0.25">
      <c r="A14804" t="s">
        <v>4900</v>
      </c>
      <c r="B14804">
        <v>1922</v>
      </c>
      <c r="C14804" t="s">
        <v>5119</v>
      </c>
      <c r="D14804" t="s">
        <v>4908</v>
      </c>
      <c r="E14804">
        <v>81561</v>
      </c>
      <c r="F14804" t="s">
        <v>4908</v>
      </c>
      <c r="G14804" t="s">
        <v>4913</v>
      </c>
      <c r="H14804" t="s">
        <v>4912</v>
      </c>
      <c r="I14804">
        <v>45121</v>
      </c>
      <c r="J14804">
        <v>5000</v>
      </c>
      <c r="K14804">
        <v>5097.5</v>
      </c>
      <c r="L14804">
        <v>5000</v>
      </c>
      <c r="M14804">
        <v>5000</v>
      </c>
      <c r="P14804">
        <v>0</v>
      </c>
      <c r="Q14804" t="str">
        <f t="shared" si="231"/>
        <v>ACTIVE</v>
      </c>
    </row>
    <row r="14805" spans="1:17" x14ac:dyDescent="0.25">
      <c r="A14805" t="s">
        <v>4900</v>
      </c>
      <c r="B14805">
        <v>1004</v>
      </c>
      <c r="C14805" t="s">
        <v>5085</v>
      </c>
      <c r="D14805" t="s">
        <v>4908</v>
      </c>
      <c r="E14805">
        <v>81564</v>
      </c>
      <c r="F14805" t="s">
        <v>4908</v>
      </c>
      <c r="G14805" t="s">
        <v>4913</v>
      </c>
      <c r="H14805" t="s">
        <v>4912</v>
      </c>
      <c r="I14805">
        <v>45121</v>
      </c>
      <c r="J14805">
        <v>59.26</v>
      </c>
      <c r="K14805">
        <v>60.415570000000002</v>
      </c>
      <c r="L14805">
        <v>59.26</v>
      </c>
      <c r="M14805">
        <v>59.26</v>
      </c>
      <c r="P14805">
        <v>0</v>
      </c>
      <c r="Q14805" t="str">
        <f t="shared" si="231"/>
        <v>ACTIVE</v>
      </c>
    </row>
    <row r="14806" spans="1:17" x14ac:dyDescent="0.25">
      <c r="A14806" t="s">
        <v>4900</v>
      </c>
      <c r="B14806">
        <v>1935</v>
      </c>
      <c r="C14806" t="s">
        <v>5335</v>
      </c>
      <c r="D14806" t="s">
        <v>5092</v>
      </c>
      <c r="E14806">
        <v>81571</v>
      </c>
      <c r="F14806" t="s">
        <v>4908</v>
      </c>
      <c r="G14806" t="s">
        <v>4913</v>
      </c>
      <c r="H14806" t="s">
        <v>4912</v>
      </c>
      <c r="I14806">
        <v>45121</v>
      </c>
      <c r="J14806">
        <v>1320</v>
      </c>
      <c r="K14806">
        <v>1345.74</v>
      </c>
      <c r="L14806">
        <v>1320</v>
      </c>
      <c r="M14806">
        <v>1320</v>
      </c>
      <c r="N14806">
        <v>45156</v>
      </c>
      <c r="O14806">
        <v>45156</v>
      </c>
      <c r="P14806">
        <v>14</v>
      </c>
      <c r="Q14806" t="str">
        <f t="shared" si="231"/>
        <v>1-30</v>
      </c>
    </row>
    <row r="14807" spans="1:17" x14ac:dyDescent="0.25">
      <c r="A14807" t="s">
        <v>4900</v>
      </c>
      <c r="B14807">
        <v>1402</v>
      </c>
      <c r="C14807" t="s">
        <v>4955</v>
      </c>
      <c r="D14807" t="s">
        <v>4908</v>
      </c>
      <c r="E14807">
        <v>81573</v>
      </c>
      <c r="F14807" t="s">
        <v>4908</v>
      </c>
      <c r="G14807" t="s">
        <v>4913</v>
      </c>
      <c r="H14807" t="s">
        <v>4912</v>
      </c>
      <c r="I14807">
        <v>45121</v>
      </c>
      <c r="J14807">
        <v>48.65</v>
      </c>
      <c r="K14807">
        <v>49.598675</v>
      </c>
      <c r="L14807">
        <v>48.65</v>
      </c>
      <c r="M14807">
        <v>48.65</v>
      </c>
      <c r="P14807">
        <v>0</v>
      </c>
      <c r="Q14807" t="str">
        <f t="shared" si="231"/>
        <v>ACTIVE</v>
      </c>
    </row>
    <row r="14808" spans="1:17" x14ac:dyDescent="0.25">
      <c r="A14808" t="s">
        <v>4900</v>
      </c>
      <c r="B14808">
        <v>420</v>
      </c>
      <c r="C14808" t="s">
        <v>46</v>
      </c>
      <c r="D14808" t="s">
        <v>4908</v>
      </c>
      <c r="E14808">
        <v>81574</v>
      </c>
      <c r="F14808" t="s">
        <v>4908</v>
      </c>
      <c r="G14808" t="s">
        <v>4913</v>
      </c>
      <c r="H14808" t="s">
        <v>4912</v>
      </c>
      <c r="I14808">
        <v>45121</v>
      </c>
      <c r="J14808">
        <v>64.459999999999994</v>
      </c>
      <c r="K14808">
        <v>65.716970000000003</v>
      </c>
      <c r="L14808">
        <v>64.459999999999994</v>
      </c>
      <c r="M14808">
        <v>64.459999999999994</v>
      </c>
      <c r="P14808">
        <v>0</v>
      </c>
      <c r="Q14808" t="str">
        <f t="shared" si="231"/>
        <v>ACTIVE</v>
      </c>
    </row>
    <row r="14809" spans="1:17" x14ac:dyDescent="0.25">
      <c r="A14809" t="s">
        <v>4900</v>
      </c>
      <c r="B14809">
        <v>1870</v>
      </c>
      <c r="C14809" t="s">
        <v>5318</v>
      </c>
      <c r="D14809" t="s">
        <v>4908</v>
      </c>
      <c r="E14809">
        <v>81581</v>
      </c>
      <c r="F14809" t="s">
        <v>4908</v>
      </c>
      <c r="G14809" t="s">
        <v>4913</v>
      </c>
      <c r="H14809" t="s">
        <v>4912</v>
      </c>
      <c r="I14809">
        <v>45121</v>
      </c>
      <c r="J14809">
        <v>27.1</v>
      </c>
      <c r="K14809">
        <v>27.628450000000001</v>
      </c>
      <c r="L14809">
        <v>27.1</v>
      </c>
      <c r="M14809">
        <v>27.1</v>
      </c>
      <c r="P14809">
        <v>0</v>
      </c>
      <c r="Q14809" t="str">
        <f t="shared" si="231"/>
        <v>ACTIVE</v>
      </c>
    </row>
    <row r="14810" spans="1:17" x14ac:dyDescent="0.25">
      <c r="A14810" t="s">
        <v>4900</v>
      </c>
      <c r="B14810">
        <v>357</v>
      </c>
      <c r="C14810" t="s">
        <v>5359</v>
      </c>
      <c r="D14810" t="s">
        <v>4908</v>
      </c>
      <c r="E14810">
        <v>81583</v>
      </c>
      <c r="F14810" t="s">
        <v>4908</v>
      </c>
      <c r="G14810" t="s">
        <v>4913</v>
      </c>
      <c r="H14810" t="s">
        <v>4912</v>
      </c>
      <c r="I14810">
        <v>45121</v>
      </c>
      <c r="J14810">
        <v>22.79</v>
      </c>
      <c r="K14810">
        <v>23.234404999999999</v>
      </c>
      <c r="L14810">
        <v>22.79</v>
      </c>
      <c r="M14810">
        <v>22.79</v>
      </c>
      <c r="P14810">
        <v>0</v>
      </c>
      <c r="Q14810" t="str">
        <f t="shared" si="231"/>
        <v>ACTIVE</v>
      </c>
    </row>
    <row r="14811" spans="1:17" x14ac:dyDescent="0.25">
      <c r="A14811" t="s">
        <v>4900</v>
      </c>
      <c r="B14811">
        <v>1264</v>
      </c>
      <c r="C14811" t="s">
        <v>5045</v>
      </c>
      <c r="D14811" t="s">
        <v>4908</v>
      </c>
      <c r="E14811">
        <v>81587</v>
      </c>
      <c r="F14811" t="s">
        <v>4908</v>
      </c>
      <c r="G14811" t="s">
        <v>4913</v>
      </c>
      <c r="H14811" t="s">
        <v>4912</v>
      </c>
      <c r="I14811">
        <v>45121</v>
      </c>
      <c r="J14811">
        <v>0.25</v>
      </c>
      <c r="K14811">
        <v>0.25487500000000002</v>
      </c>
      <c r="L14811">
        <v>0.25</v>
      </c>
      <c r="M14811">
        <v>0.25</v>
      </c>
      <c r="P14811">
        <v>0</v>
      </c>
      <c r="Q14811" t="str">
        <f t="shared" si="231"/>
        <v>ACTIVE</v>
      </c>
    </row>
    <row r="14812" spans="1:17" x14ac:dyDescent="0.25">
      <c r="A14812" t="s">
        <v>4900</v>
      </c>
      <c r="B14812">
        <v>1739</v>
      </c>
      <c r="C14812" t="s">
        <v>5124</v>
      </c>
      <c r="D14812" t="s">
        <v>4908</v>
      </c>
      <c r="E14812">
        <v>81589</v>
      </c>
      <c r="F14812" t="s">
        <v>4908</v>
      </c>
      <c r="G14812" t="s">
        <v>4913</v>
      </c>
      <c r="H14812" t="s">
        <v>4912</v>
      </c>
      <c r="I14812">
        <v>45121</v>
      </c>
      <c r="J14812">
        <v>28.12</v>
      </c>
      <c r="K14812">
        <v>28.668340000000001</v>
      </c>
      <c r="L14812">
        <v>28.12</v>
      </c>
      <c r="M14812">
        <v>28.12</v>
      </c>
      <c r="P14812">
        <v>0</v>
      </c>
      <c r="Q14812" t="str">
        <f t="shared" si="231"/>
        <v>ACTIVE</v>
      </c>
    </row>
    <row r="14813" spans="1:17" x14ac:dyDescent="0.25">
      <c r="A14813" t="s">
        <v>4900</v>
      </c>
      <c r="B14813">
        <v>1534</v>
      </c>
      <c r="C14813" t="s">
        <v>4959</v>
      </c>
      <c r="D14813" t="s">
        <v>4908</v>
      </c>
      <c r="E14813">
        <v>81600</v>
      </c>
      <c r="F14813" t="s">
        <v>4908</v>
      </c>
      <c r="G14813" t="s">
        <v>4913</v>
      </c>
      <c r="H14813" t="s">
        <v>4912</v>
      </c>
      <c r="I14813">
        <v>45121</v>
      </c>
      <c r="J14813">
        <v>10.17</v>
      </c>
      <c r="K14813">
        <v>10.368315000000001</v>
      </c>
      <c r="L14813">
        <v>10.17</v>
      </c>
      <c r="M14813">
        <v>10.17</v>
      </c>
      <c r="P14813">
        <v>0</v>
      </c>
      <c r="Q14813" t="str">
        <f t="shared" si="231"/>
        <v>ACTIVE</v>
      </c>
    </row>
    <row r="14814" spans="1:17" x14ac:dyDescent="0.25">
      <c r="A14814" t="s">
        <v>4900</v>
      </c>
      <c r="B14814">
        <v>736</v>
      </c>
      <c r="C14814" t="s">
        <v>5291</v>
      </c>
      <c r="D14814" t="s">
        <v>4962</v>
      </c>
      <c r="E14814">
        <v>81602</v>
      </c>
      <c r="F14814" t="s">
        <v>5087</v>
      </c>
      <c r="G14814" t="s">
        <v>4913</v>
      </c>
      <c r="H14814" t="s">
        <v>4912</v>
      </c>
      <c r="I14814">
        <v>45121</v>
      </c>
      <c r="J14814">
        <v>59.95</v>
      </c>
      <c r="K14814">
        <v>61.119025000000001</v>
      </c>
      <c r="L14814">
        <v>59.95</v>
      </c>
      <c r="M14814">
        <v>59.95</v>
      </c>
      <c r="N14814">
        <v>45170</v>
      </c>
      <c r="O14814">
        <v>45170</v>
      </c>
      <c r="P14814">
        <v>0</v>
      </c>
      <c r="Q14814" t="str">
        <f t="shared" si="231"/>
        <v>ACTIVE</v>
      </c>
    </row>
    <row r="14815" spans="1:17" x14ac:dyDescent="0.25">
      <c r="A14815" t="s">
        <v>4900</v>
      </c>
      <c r="B14815">
        <v>1254</v>
      </c>
      <c r="C14815" t="s">
        <v>5415</v>
      </c>
      <c r="D14815" t="s">
        <v>4908</v>
      </c>
      <c r="E14815">
        <v>81605</v>
      </c>
      <c r="F14815" t="s">
        <v>4908</v>
      </c>
      <c r="G14815" t="s">
        <v>4913</v>
      </c>
      <c r="H14815" t="s">
        <v>4912</v>
      </c>
      <c r="I14815">
        <v>45121</v>
      </c>
      <c r="J14815">
        <v>7170</v>
      </c>
      <c r="K14815">
        <v>7309.8149999999996</v>
      </c>
      <c r="L14815">
        <v>7170</v>
      </c>
      <c r="M14815">
        <v>7170</v>
      </c>
      <c r="P14815">
        <v>0</v>
      </c>
      <c r="Q14815" t="str">
        <f t="shared" si="231"/>
        <v>ACTIVE</v>
      </c>
    </row>
    <row r="14816" spans="1:17" x14ac:dyDescent="0.25">
      <c r="A14816" t="s">
        <v>4900</v>
      </c>
      <c r="B14816">
        <v>1935</v>
      </c>
      <c r="C14816" t="s">
        <v>5335</v>
      </c>
      <c r="D14816" t="s">
        <v>5092</v>
      </c>
      <c r="E14816">
        <v>81606</v>
      </c>
      <c r="F14816" t="s">
        <v>4908</v>
      </c>
      <c r="G14816" t="s">
        <v>4913</v>
      </c>
      <c r="H14816" t="s">
        <v>4912</v>
      </c>
      <c r="I14816">
        <v>45121</v>
      </c>
      <c r="J14816">
        <v>79.599999999999994</v>
      </c>
      <c r="K14816">
        <v>81.152199999999993</v>
      </c>
      <c r="L14816">
        <v>79.599999999999994</v>
      </c>
      <c r="M14816">
        <v>79.599999999999994</v>
      </c>
      <c r="N14816">
        <v>45156</v>
      </c>
      <c r="O14816">
        <v>45156</v>
      </c>
      <c r="P14816">
        <v>14</v>
      </c>
      <c r="Q14816" t="str">
        <f t="shared" si="231"/>
        <v>1-30</v>
      </c>
    </row>
    <row r="14817" spans="1:17" x14ac:dyDescent="0.25">
      <c r="A14817" t="s">
        <v>4900</v>
      </c>
      <c r="B14817">
        <v>1534</v>
      </c>
      <c r="C14817" t="s">
        <v>4959</v>
      </c>
      <c r="D14817" t="s">
        <v>4908</v>
      </c>
      <c r="E14817">
        <v>81607</v>
      </c>
      <c r="F14817" t="s">
        <v>4908</v>
      </c>
      <c r="G14817" t="s">
        <v>4913</v>
      </c>
      <c r="H14817" t="s">
        <v>4912</v>
      </c>
      <c r="I14817">
        <v>45121</v>
      </c>
      <c r="J14817">
        <v>17.5</v>
      </c>
      <c r="K14817">
        <v>17.841249999999999</v>
      </c>
      <c r="L14817">
        <v>17.5</v>
      </c>
      <c r="M14817">
        <v>17.5</v>
      </c>
      <c r="P14817">
        <v>0</v>
      </c>
      <c r="Q14817" t="str">
        <f t="shared" si="231"/>
        <v>ACTIVE</v>
      </c>
    </row>
    <row r="14818" spans="1:17" x14ac:dyDescent="0.25">
      <c r="A14818" t="s">
        <v>4900</v>
      </c>
      <c r="B14818">
        <v>1939</v>
      </c>
      <c r="C14818" t="s">
        <v>5174</v>
      </c>
      <c r="D14818" t="s">
        <v>4908</v>
      </c>
      <c r="E14818">
        <v>81611</v>
      </c>
      <c r="F14818" t="s">
        <v>4908</v>
      </c>
      <c r="G14818" t="s">
        <v>4913</v>
      </c>
      <c r="H14818" t="s">
        <v>4912</v>
      </c>
      <c r="I14818">
        <v>45120</v>
      </c>
      <c r="J14818">
        <v>27.98</v>
      </c>
      <c r="K14818">
        <v>28.52561</v>
      </c>
      <c r="L14818">
        <v>27.98</v>
      </c>
      <c r="M14818">
        <v>27.98</v>
      </c>
      <c r="P14818">
        <v>0</v>
      </c>
      <c r="Q14818" t="str">
        <f t="shared" si="231"/>
        <v>ACTIVE</v>
      </c>
    </row>
    <row r="14819" spans="1:17" x14ac:dyDescent="0.25">
      <c r="A14819" t="s">
        <v>4900</v>
      </c>
      <c r="B14819">
        <v>300</v>
      </c>
      <c r="C14819" t="s">
        <v>4794</v>
      </c>
      <c r="D14819" t="s">
        <v>4908</v>
      </c>
      <c r="E14819">
        <v>81613</v>
      </c>
      <c r="F14819" t="s">
        <v>5087</v>
      </c>
      <c r="G14819" t="s">
        <v>4913</v>
      </c>
      <c r="H14819" t="s">
        <v>4912</v>
      </c>
      <c r="I14819">
        <v>45120</v>
      </c>
      <c r="J14819">
        <v>57.52</v>
      </c>
      <c r="K14819">
        <v>58.641640000000002</v>
      </c>
      <c r="L14819">
        <v>57.52</v>
      </c>
      <c r="M14819">
        <v>57.52</v>
      </c>
      <c r="N14819">
        <v>45169</v>
      </c>
      <c r="O14819">
        <v>45169</v>
      </c>
      <c r="P14819">
        <v>1</v>
      </c>
      <c r="Q14819" t="str">
        <f t="shared" si="231"/>
        <v>1-30</v>
      </c>
    </row>
    <row r="14820" spans="1:17" x14ac:dyDescent="0.25">
      <c r="A14820" t="s">
        <v>4900</v>
      </c>
      <c r="B14820">
        <v>1871</v>
      </c>
      <c r="C14820" t="s">
        <v>5370</v>
      </c>
      <c r="D14820" t="s">
        <v>5092</v>
      </c>
      <c r="E14820">
        <v>81618</v>
      </c>
      <c r="F14820" t="s">
        <v>4908</v>
      </c>
      <c r="G14820" t="s">
        <v>4913</v>
      </c>
      <c r="H14820" t="s">
        <v>4912</v>
      </c>
      <c r="I14820">
        <v>45121</v>
      </c>
      <c r="J14820">
        <v>48.89</v>
      </c>
      <c r="K14820">
        <v>49.843355000000003</v>
      </c>
      <c r="L14820">
        <v>48.89</v>
      </c>
      <c r="M14820">
        <v>48.89</v>
      </c>
      <c r="P14820">
        <v>0</v>
      </c>
      <c r="Q14820" t="str">
        <f t="shared" si="231"/>
        <v>ACTIVE</v>
      </c>
    </row>
    <row r="14821" spans="1:17" x14ac:dyDescent="0.25">
      <c r="A14821" t="s">
        <v>4900</v>
      </c>
      <c r="B14821">
        <v>1871</v>
      </c>
      <c r="C14821" t="s">
        <v>5370</v>
      </c>
      <c r="D14821" t="s">
        <v>5092</v>
      </c>
      <c r="E14821">
        <v>81619</v>
      </c>
      <c r="F14821" t="s">
        <v>4908</v>
      </c>
      <c r="G14821" t="s">
        <v>4913</v>
      </c>
      <c r="H14821" t="s">
        <v>4912</v>
      </c>
      <c r="I14821">
        <v>45121</v>
      </c>
      <c r="J14821">
        <v>67.28</v>
      </c>
      <c r="K14821">
        <v>68.59196</v>
      </c>
      <c r="L14821">
        <v>67.28</v>
      </c>
      <c r="M14821">
        <v>67.28</v>
      </c>
      <c r="P14821">
        <v>0</v>
      </c>
      <c r="Q14821" t="str">
        <f t="shared" si="231"/>
        <v>ACTIVE</v>
      </c>
    </row>
    <row r="14822" spans="1:17" x14ac:dyDescent="0.25">
      <c r="A14822" t="s">
        <v>4900</v>
      </c>
      <c r="B14822">
        <v>1934</v>
      </c>
      <c r="C14822" t="s">
        <v>5022</v>
      </c>
      <c r="D14822" t="s">
        <v>4908</v>
      </c>
      <c r="E14822">
        <v>81621</v>
      </c>
      <c r="F14822" t="s">
        <v>4908</v>
      </c>
      <c r="G14822" t="s">
        <v>4913</v>
      </c>
      <c r="H14822" t="s">
        <v>4912</v>
      </c>
      <c r="I14822">
        <v>45121</v>
      </c>
      <c r="J14822">
        <v>453.1</v>
      </c>
      <c r="K14822">
        <v>461.93545</v>
      </c>
      <c r="L14822">
        <v>453.1</v>
      </c>
      <c r="M14822">
        <v>453.1</v>
      </c>
      <c r="P14822">
        <v>0</v>
      </c>
      <c r="Q14822" t="str">
        <f t="shared" si="231"/>
        <v>ACTIVE</v>
      </c>
    </row>
    <row r="14823" spans="1:17" x14ac:dyDescent="0.25">
      <c r="A14823" t="s">
        <v>4900</v>
      </c>
      <c r="B14823">
        <v>1490</v>
      </c>
      <c r="C14823" t="s">
        <v>5401</v>
      </c>
      <c r="D14823" t="s">
        <v>5092</v>
      </c>
      <c r="E14823">
        <v>81622</v>
      </c>
      <c r="F14823" t="s">
        <v>4908</v>
      </c>
      <c r="G14823" t="s">
        <v>4913</v>
      </c>
      <c r="H14823" t="s">
        <v>4912</v>
      </c>
      <c r="I14823">
        <v>45121</v>
      </c>
      <c r="J14823">
        <v>16.100000000000001</v>
      </c>
      <c r="K14823">
        <v>16.41395</v>
      </c>
      <c r="L14823">
        <v>16.100000000000001</v>
      </c>
      <c r="M14823">
        <v>16.100000000000001</v>
      </c>
      <c r="P14823">
        <v>0</v>
      </c>
      <c r="Q14823" t="str">
        <f t="shared" si="231"/>
        <v>ACTIVE</v>
      </c>
    </row>
    <row r="14824" spans="1:17" x14ac:dyDescent="0.25">
      <c r="A14824" t="s">
        <v>4900</v>
      </c>
      <c r="B14824">
        <v>1935</v>
      </c>
      <c r="C14824" t="s">
        <v>5335</v>
      </c>
      <c r="D14824" t="s">
        <v>5092</v>
      </c>
      <c r="E14824">
        <v>81625</v>
      </c>
      <c r="F14824" t="s">
        <v>4908</v>
      </c>
      <c r="G14824" t="s">
        <v>4913</v>
      </c>
      <c r="H14824" t="s">
        <v>4912</v>
      </c>
      <c r="I14824">
        <v>45121</v>
      </c>
      <c r="J14824">
        <v>51.59</v>
      </c>
      <c r="K14824">
        <v>52.596004999999998</v>
      </c>
      <c r="L14824">
        <v>51.59</v>
      </c>
      <c r="M14824">
        <v>51.59</v>
      </c>
      <c r="N14824">
        <v>45156</v>
      </c>
      <c r="O14824">
        <v>45156</v>
      </c>
      <c r="P14824">
        <v>14</v>
      </c>
      <c r="Q14824" t="str">
        <f t="shared" si="231"/>
        <v>1-30</v>
      </c>
    </row>
    <row r="14825" spans="1:17" x14ac:dyDescent="0.25">
      <c r="A14825" t="s">
        <v>4900</v>
      </c>
      <c r="B14825">
        <v>736</v>
      </c>
      <c r="C14825" t="s">
        <v>5291</v>
      </c>
      <c r="D14825" t="s">
        <v>4962</v>
      </c>
      <c r="E14825">
        <v>81628</v>
      </c>
      <c r="F14825" t="s">
        <v>5087</v>
      </c>
      <c r="G14825" t="s">
        <v>4913</v>
      </c>
      <c r="H14825" t="s">
        <v>4912</v>
      </c>
      <c r="I14825">
        <v>45121</v>
      </c>
      <c r="J14825">
        <v>11.11</v>
      </c>
      <c r="K14825">
        <v>11.326644999999999</v>
      </c>
      <c r="L14825">
        <v>11.11</v>
      </c>
      <c r="M14825">
        <v>11.11</v>
      </c>
      <c r="N14825">
        <v>45170</v>
      </c>
      <c r="O14825">
        <v>45170</v>
      </c>
      <c r="P14825">
        <v>0</v>
      </c>
      <c r="Q14825" t="str">
        <f t="shared" si="231"/>
        <v>ACTIVE</v>
      </c>
    </row>
    <row r="14826" spans="1:17" x14ac:dyDescent="0.25">
      <c r="A14826" t="s">
        <v>4900</v>
      </c>
      <c r="B14826">
        <v>1727</v>
      </c>
      <c r="C14826" t="s">
        <v>5040</v>
      </c>
      <c r="D14826" t="s">
        <v>4908</v>
      </c>
      <c r="E14826">
        <v>81630</v>
      </c>
      <c r="F14826" t="s">
        <v>4908</v>
      </c>
      <c r="G14826" t="s">
        <v>4944</v>
      </c>
      <c r="H14826" t="s">
        <v>4912</v>
      </c>
      <c r="I14826">
        <v>45122</v>
      </c>
      <c r="J14826">
        <v>2000</v>
      </c>
      <c r="K14826">
        <v>2039</v>
      </c>
      <c r="L14826">
        <v>2000</v>
      </c>
      <c r="M14826">
        <v>2000</v>
      </c>
      <c r="P14826">
        <v>0</v>
      </c>
      <c r="Q14826" t="str">
        <f t="shared" si="231"/>
        <v>ACTIVE</v>
      </c>
    </row>
    <row r="14827" spans="1:17" x14ac:dyDescent="0.25">
      <c r="A14827" t="s">
        <v>4900</v>
      </c>
      <c r="B14827">
        <v>2042</v>
      </c>
      <c r="C14827" t="s">
        <v>5251</v>
      </c>
      <c r="D14827" t="s">
        <v>4908</v>
      </c>
      <c r="E14827">
        <v>81633</v>
      </c>
      <c r="F14827" t="s">
        <v>4908</v>
      </c>
      <c r="G14827" t="s">
        <v>4913</v>
      </c>
      <c r="H14827" t="s">
        <v>4912</v>
      </c>
      <c r="I14827">
        <v>45121</v>
      </c>
      <c r="J14827">
        <v>59.8</v>
      </c>
      <c r="K14827">
        <v>60.966099999999997</v>
      </c>
      <c r="L14827">
        <v>59.8</v>
      </c>
      <c r="M14827">
        <v>59.8</v>
      </c>
      <c r="P14827">
        <v>0</v>
      </c>
      <c r="Q14827" t="str">
        <f t="shared" si="231"/>
        <v>ACTIVE</v>
      </c>
    </row>
    <row r="14828" spans="1:17" x14ac:dyDescent="0.25">
      <c r="A14828" t="s">
        <v>4900</v>
      </c>
      <c r="B14828">
        <v>1727</v>
      </c>
      <c r="C14828" t="s">
        <v>5040</v>
      </c>
      <c r="D14828" t="s">
        <v>4908</v>
      </c>
      <c r="E14828">
        <v>81637</v>
      </c>
      <c r="F14828" t="s">
        <v>4908</v>
      </c>
      <c r="G14828" t="s">
        <v>4913</v>
      </c>
      <c r="H14828" t="s">
        <v>4912</v>
      </c>
      <c r="I14828">
        <v>45121</v>
      </c>
      <c r="J14828">
        <v>62.7</v>
      </c>
      <c r="K14828">
        <v>63.922649999999997</v>
      </c>
      <c r="L14828">
        <v>62.7</v>
      </c>
      <c r="M14828">
        <v>62.7</v>
      </c>
      <c r="P14828">
        <v>0</v>
      </c>
      <c r="Q14828" t="str">
        <f t="shared" si="231"/>
        <v>ACTIVE</v>
      </c>
    </row>
    <row r="14829" spans="1:17" x14ac:dyDescent="0.25">
      <c r="A14829" t="s">
        <v>4900</v>
      </c>
      <c r="B14829">
        <v>1490</v>
      </c>
      <c r="C14829" t="s">
        <v>5401</v>
      </c>
      <c r="D14829" t="s">
        <v>5092</v>
      </c>
      <c r="E14829">
        <v>81642</v>
      </c>
      <c r="F14829" t="s">
        <v>4908</v>
      </c>
      <c r="G14829" t="s">
        <v>4913</v>
      </c>
      <c r="H14829" t="s">
        <v>4912</v>
      </c>
      <c r="I14829">
        <v>45121</v>
      </c>
      <c r="J14829">
        <v>69.53</v>
      </c>
      <c r="K14829">
        <v>70.885835</v>
      </c>
      <c r="L14829">
        <v>69.53</v>
      </c>
      <c r="M14829">
        <v>69.53</v>
      </c>
      <c r="P14829">
        <v>0</v>
      </c>
      <c r="Q14829" t="str">
        <f t="shared" si="231"/>
        <v>ACTIVE</v>
      </c>
    </row>
    <row r="14830" spans="1:17" x14ac:dyDescent="0.25">
      <c r="A14830" t="s">
        <v>4900</v>
      </c>
      <c r="B14830">
        <v>1490</v>
      </c>
      <c r="C14830" t="s">
        <v>5401</v>
      </c>
      <c r="D14830" t="s">
        <v>5092</v>
      </c>
      <c r="E14830">
        <v>81646</v>
      </c>
      <c r="F14830" t="s">
        <v>4908</v>
      </c>
      <c r="G14830" t="s">
        <v>4913</v>
      </c>
      <c r="H14830" t="s">
        <v>4912</v>
      </c>
      <c r="I14830">
        <v>45121</v>
      </c>
      <c r="J14830">
        <v>34.06</v>
      </c>
      <c r="K14830">
        <v>34.724170000000001</v>
      </c>
      <c r="L14830">
        <v>34.06</v>
      </c>
      <c r="M14830">
        <v>34.06</v>
      </c>
      <c r="P14830">
        <v>0</v>
      </c>
      <c r="Q14830" t="str">
        <f t="shared" si="231"/>
        <v>ACTIVE</v>
      </c>
    </row>
    <row r="14831" spans="1:17" x14ac:dyDescent="0.25">
      <c r="A14831" t="s">
        <v>4900</v>
      </c>
      <c r="B14831">
        <v>2009</v>
      </c>
      <c r="C14831" t="s">
        <v>5126</v>
      </c>
      <c r="D14831" t="s">
        <v>4908</v>
      </c>
      <c r="E14831">
        <v>81653</v>
      </c>
      <c r="F14831" t="s">
        <v>4908</v>
      </c>
      <c r="G14831" t="s">
        <v>4913</v>
      </c>
      <c r="H14831" t="s">
        <v>4912</v>
      </c>
      <c r="I14831">
        <v>45122</v>
      </c>
      <c r="J14831">
        <v>39.6</v>
      </c>
      <c r="K14831">
        <v>40.372199999999999</v>
      </c>
      <c r="L14831">
        <v>39.6</v>
      </c>
      <c r="M14831">
        <v>33</v>
      </c>
      <c r="N14831">
        <v>45156</v>
      </c>
      <c r="P14831">
        <v>0</v>
      </c>
      <c r="Q14831" t="str">
        <f t="shared" si="231"/>
        <v>ACTIVE</v>
      </c>
    </row>
    <row r="14832" spans="1:17" x14ac:dyDescent="0.25">
      <c r="A14832" t="s">
        <v>4900</v>
      </c>
      <c r="B14832">
        <v>357</v>
      </c>
      <c r="C14832" t="s">
        <v>5359</v>
      </c>
      <c r="D14832" t="s">
        <v>4908</v>
      </c>
      <c r="E14832">
        <v>81654</v>
      </c>
      <c r="F14832" t="s">
        <v>4908</v>
      </c>
      <c r="G14832" t="s">
        <v>4913</v>
      </c>
      <c r="H14832" t="s">
        <v>4912</v>
      </c>
      <c r="I14832">
        <v>45122</v>
      </c>
      <c r="J14832">
        <v>230</v>
      </c>
      <c r="K14832">
        <v>234.48500000000001</v>
      </c>
      <c r="L14832">
        <v>230</v>
      </c>
      <c r="M14832">
        <v>230</v>
      </c>
      <c r="P14832">
        <v>0</v>
      </c>
      <c r="Q14832" t="str">
        <f t="shared" si="231"/>
        <v>ACTIVE</v>
      </c>
    </row>
    <row r="14833" spans="1:17" x14ac:dyDescent="0.25">
      <c r="A14833" t="s">
        <v>4900</v>
      </c>
      <c r="B14833">
        <v>300</v>
      </c>
      <c r="C14833" t="s">
        <v>4794</v>
      </c>
      <c r="D14833" t="s">
        <v>4908</v>
      </c>
      <c r="E14833">
        <v>81661</v>
      </c>
      <c r="F14833" t="s">
        <v>5087</v>
      </c>
      <c r="G14833" t="s">
        <v>4913</v>
      </c>
      <c r="H14833" t="s">
        <v>4912</v>
      </c>
      <c r="I14833">
        <v>45122</v>
      </c>
      <c r="J14833">
        <v>188.36</v>
      </c>
      <c r="K14833">
        <v>192.03301999999999</v>
      </c>
      <c r="L14833">
        <v>188.36</v>
      </c>
      <c r="M14833">
        <v>188.36</v>
      </c>
      <c r="N14833">
        <v>45169</v>
      </c>
      <c r="O14833">
        <v>45169</v>
      </c>
      <c r="P14833">
        <v>1</v>
      </c>
      <c r="Q14833" t="str">
        <f t="shared" si="231"/>
        <v>1-30</v>
      </c>
    </row>
    <row r="14834" spans="1:17" x14ac:dyDescent="0.25">
      <c r="A14834" t="s">
        <v>4900</v>
      </c>
      <c r="B14834">
        <v>1432</v>
      </c>
      <c r="C14834" t="s">
        <v>5147</v>
      </c>
      <c r="D14834" t="s">
        <v>4908</v>
      </c>
      <c r="E14834">
        <v>81663</v>
      </c>
      <c r="F14834" t="s">
        <v>4908</v>
      </c>
      <c r="G14834" t="s">
        <v>4913</v>
      </c>
      <c r="H14834" t="s">
        <v>4912</v>
      </c>
      <c r="I14834">
        <v>45122</v>
      </c>
      <c r="J14834">
        <v>187.85</v>
      </c>
      <c r="K14834">
        <v>191.51307499999999</v>
      </c>
      <c r="L14834">
        <v>187.85</v>
      </c>
      <c r="M14834">
        <v>156.54166649999999</v>
      </c>
      <c r="N14834">
        <v>45156</v>
      </c>
      <c r="P14834">
        <v>0</v>
      </c>
      <c r="Q14834" t="str">
        <f t="shared" si="231"/>
        <v>ACTIVE</v>
      </c>
    </row>
    <row r="14835" spans="1:17" x14ac:dyDescent="0.25">
      <c r="A14835" t="s">
        <v>4900</v>
      </c>
      <c r="B14835">
        <v>2059</v>
      </c>
      <c r="C14835" t="s">
        <v>5410</v>
      </c>
      <c r="D14835" t="s">
        <v>5133</v>
      </c>
      <c r="E14835">
        <v>81668</v>
      </c>
      <c r="F14835" t="s">
        <v>5087</v>
      </c>
      <c r="G14835" t="s">
        <v>4913</v>
      </c>
      <c r="H14835" t="s">
        <v>4912</v>
      </c>
      <c r="I14835">
        <v>45122</v>
      </c>
      <c r="J14835">
        <v>50</v>
      </c>
      <c r="K14835">
        <v>50.975000000000001</v>
      </c>
      <c r="L14835">
        <v>50</v>
      </c>
      <c r="M14835">
        <v>50</v>
      </c>
      <c r="N14835">
        <v>45159</v>
      </c>
      <c r="O14835">
        <v>45159</v>
      </c>
      <c r="P14835">
        <v>11</v>
      </c>
      <c r="Q14835" t="str">
        <f t="shared" si="231"/>
        <v>1-30</v>
      </c>
    </row>
    <row r="14836" spans="1:17" x14ac:dyDescent="0.25">
      <c r="A14836" t="s">
        <v>4900</v>
      </c>
      <c r="B14836">
        <v>1936</v>
      </c>
      <c r="C14836" t="s">
        <v>5083</v>
      </c>
      <c r="D14836" t="s">
        <v>4908</v>
      </c>
      <c r="E14836">
        <v>81670</v>
      </c>
      <c r="F14836" t="s">
        <v>4908</v>
      </c>
      <c r="G14836" t="s">
        <v>4913</v>
      </c>
      <c r="H14836" t="s">
        <v>4912</v>
      </c>
      <c r="I14836">
        <v>45122</v>
      </c>
      <c r="J14836">
        <v>76.3</v>
      </c>
      <c r="K14836">
        <v>77.787850000000006</v>
      </c>
      <c r="L14836">
        <v>76.3</v>
      </c>
      <c r="M14836">
        <v>76.3</v>
      </c>
      <c r="P14836">
        <v>0</v>
      </c>
      <c r="Q14836" t="str">
        <f t="shared" si="231"/>
        <v>ACTIVE</v>
      </c>
    </row>
    <row r="14837" spans="1:17" x14ac:dyDescent="0.25">
      <c r="A14837" t="s">
        <v>4900</v>
      </c>
      <c r="B14837">
        <v>357</v>
      </c>
      <c r="C14837" t="s">
        <v>5359</v>
      </c>
      <c r="D14837" t="s">
        <v>4908</v>
      </c>
      <c r="E14837">
        <v>81671</v>
      </c>
      <c r="F14837" t="s">
        <v>4908</v>
      </c>
      <c r="G14837" t="s">
        <v>4913</v>
      </c>
      <c r="H14837" t="s">
        <v>4912</v>
      </c>
      <c r="I14837">
        <v>45122</v>
      </c>
      <c r="J14837">
        <v>74.81</v>
      </c>
      <c r="K14837">
        <v>76.268794999999997</v>
      </c>
      <c r="L14837">
        <v>74.81</v>
      </c>
      <c r="M14837">
        <v>74.81</v>
      </c>
      <c r="P14837">
        <v>0</v>
      </c>
      <c r="Q14837" t="str">
        <f t="shared" si="231"/>
        <v>ACTIVE</v>
      </c>
    </row>
    <row r="14838" spans="1:17" x14ac:dyDescent="0.25">
      <c r="A14838" t="s">
        <v>4900</v>
      </c>
      <c r="B14838">
        <v>1917</v>
      </c>
      <c r="C14838" t="s">
        <v>5106</v>
      </c>
      <c r="D14838" t="s">
        <v>4908</v>
      </c>
      <c r="E14838">
        <v>81672</v>
      </c>
      <c r="F14838" t="s">
        <v>4908</v>
      </c>
      <c r="G14838" t="s">
        <v>4913</v>
      </c>
      <c r="H14838" t="s">
        <v>4912</v>
      </c>
      <c r="I14838">
        <v>45122</v>
      </c>
      <c r="J14838">
        <v>21.13</v>
      </c>
      <c r="K14838">
        <v>21.542034999999998</v>
      </c>
      <c r="L14838">
        <v>21.13</v>
      </c>
      <c r="M14838">
        <v>17.608333500000001</v>
      </c>
      <c r="N14838">
        <v>45152</v>
      </c>
      <c r="P14838">
        <v>0</v>
      </c>
      <c r="Q14838" t="str">
        <f t="shared" si="231"/>
        <v>ACTIVE</v>
      </c>
    </row>
    <row r="14839" spans="1:17" x14ac:dyDescent="0.25">
      <c r="A14839" t="s">
        <v>4900</v>
      </c>
      <c r="B14839">
        <v>1942</v>
      </c>
      <c r="C14839" t="s">
        <v>5161</v>
      </c>
      <c r="D14839" t="s">
        <v>4908</v>
      </c>
      <c r="E14839">
        <v>81674</v>
      </c>
      <c r="F14839" t="s">
        <v>4908</v>
      </c>
      <c r="G14839" t="s">
        <v>4913</v>
      </c>
      <c r="H14839" t="s">
        <v>4912</v>
      </c>
      <c r="I14839">
        <v>45122</v>
      </c>
      <c r="J14839">
        <v>139.99</v>
      </c>
      <c r="K14839">
        <v>142.71980500000001</v>
      </c>
      <c r="L14839">
        <v>139.99</v>
      </c>
      <c r="M14839">
        <v>116.6583335</v>
      </c>
      <c r="N14839">
        <v>45160</v>
      </c>
      <c r="P14839">
        <v>0</v>
      </c>
      <c r="Q14839" t="str">
        <f t="shared" si="231"/>
        <v>ACTIVE</v>
      </c>
    </row>
    <row r="14840" spans="1:17" x14ac:dyDescent="0.25">
      <c r="A14840" t="s">
        <v>4900</v>
      </c>
      <c r="B14840">
        <v>2009</v>
      </c>
      <c r="C14840" t="s">
        <v>5126</v>
      </c>
      <c r="D14840" t="s">
        <v>4908</v>
      </c>
      <c r="E14840">
        <v>81683</v>
      </c>
      <c r="F14840" t="s">
        <v>4908</v>
      </c>
      <c r="G14840" t="s">
        <v>4913</v>
      </c>
      <c r="H14840" t="s">
        <v>4912</v>
      </c>
      <c r="I14840">
        <v>45122</v>
      </c>
      <c r="J14840">
        <v>294</v>
      </c>
      <c r="K14840">
        <v>299.733</v>
      </c>
      <c r="L14840">
        <v>294</v>
      </c>
      <c r="M14840">
        <v>245</v>
      </c>
      <c r="N14840">
        <v>45156</v>
      </c>
      <c r="P14840">
        <v>0</v>
      </c>
      <c r="Q14840" t="str">
        <f t="shared" si="231"/>
        <v>ACTIVE</v>
      </c>
    </row>
    <row r="14841" spans="1:17" x14ac:dyDescent="0.25">
      <c r="A14841" t="s">
        <v>4900</v>
      </c>
      <c r="B14841">
        <v>1942</v>
      </c>
      <c r="C14841" t="s">
        <v>5161</v>
      </c>
      <c r="D14841" t="s">
        <v>4908</v>
      </c>
      <c r="E14841">
        <v>81685</v>
      </c>
      <c r="F14841" t="s">
        <v>4908</v>
      </c>
      <c r="G14841" t="s">
        <v>4913</v>
      </c>
      <c r="H14841" t="s">
        <v>4912</v>
      </c>
      <c r="I14841">
        <v>45122</v>
      </c>
      <c r="J14841">
        <v>139.99</v>
      </c>
      <c r="K14841">
        <v>142.71980500000001</v>
      </c>
      <c r="L14841">
        <v>139.99</v>
      </c>
      <c r="M14841">
        <v>116.6583335</v>
      </c>
      <c r="N14841">
        <v>45160</v>
      </c>
      <c r="P14841">
        <v>0</v>
      </c>
      <c r="Q14841" t="str">
        <f t="shared" si="231"/>
        <v>ACTIVE</v>
      </c>
    </row>
    <row r="14842" spans="1:17" x14ac:dyDescent="0.25">
      <c r="A14842" t="s">
        <v>4900</v>
      </c>
      <c r="B14842">
        <v>394</v>
      </c>
      <c r="C14842" t="s">
        <v>5120</v>
      </c>
      <c r="D14842" t="s">
        <v>4908</v>
      </c>
      <c r="E14842">
        <v>81686</v>
      </c>
      <c r="F14842" t="s">
        <v>4908</v>
      </c>
      <c r="G14842" t="s">
        <v>4913</v>
      </c>
      <c r="H14842" t="s">
        <v>4912</v>
      </c>
      <c r="I14842">
        <v>45122</v>
      </c>
      <c r="J14842">
        <v>17.239999999999998</v>
      </c>
      <c r="K14842">
        <v>17.576180000000001</v>
      </c>
      <c r="L14842">
        <v>17.239999999999998</v>
      </c>
      <c r="M14842">
        <v>17.239999999999998</v>
      </c>
      <c r="P14842">
        <v>0</v>
      </c>
      <c r="Q14842" t="str">
        <f t="shared" si="231"/>
        <v>ACTIVE</v>
      </c>
    </row>
    <row r="14843" spans="1:17" x14ac:dyDescent="0.25">
      <c r="A14843" t="s">
        <v>4900</v>
      </c>
      <c r="B14843">
        <v>394</v>
      </c>
      <c r="C14843" t="s">
        <v>5120</v>
      </c>
      <c r="D14843" t="s">
        <v>4908</v>
      </c>
      <c r="E14843">
        <v>81687</v>
      </c>
      <c r="F14843" t="s">
        <v>4908</v>
      </c>
      <c r="G14843" t="s">
        <v>4913</v>
      </c>
      <c r="H14843" t="s">
        <v>4912</v>
      </c>
      <c r="I14843">
        <v>45122</v>
      </c>
      <c r="J14843">
        <v>9.74</v>
      </c>
      <c r="K14843">
        <v>9.9299300000000006</v>
      </c>
      <c r="L14843">
        <v>9.74</v>
      </c>
      <c r="M14843">
        <v>9.74</v>
      </c>
      <c r="P14843">
        <v>0</v>
      </c>
      <c r="Q14843" t="str">
        <f t="shared" si="231"/>
        <v>ACTIVE</v>
      </c>
    </row>
    <row r="14844" spans="1:17" x14ac:dyDescent="0.25">
      <c r="A14844" t="s">
        <v>4900</v>
      </c>
      <c r="B14844">
        <v>357</v>
      </c>
      <c r="C14844" t="s">
        <v>5359</v>
      </c>
      <c r="D14844" t="s">
        <v>4908</v>
      </c>
      <c r="E14844">
        <v>81688</v>
      </c>
      <c r="F14844" t="s">
        <v>4908</v>
      </c>
      <c r="G14844" t="s">
        <v>4913</v>
      </c>
      <c r="H14844" t="s">
        <v>4912</v>
      </c>
      <c r="I14844">
        <v>45122</v>
      </c>
      <c r="J14844">
        <v>92.63</v>
      </c>
      <c r="K14844">
        <v>94.436284999999998</v>
      </c>
      <c r="L14844">
        <v>92.63</v>
      </c>
      <c r="M14844">
        <v>92.63</v>
      </c>
      <c r="P14844">
        <v>0</v>
      </c>
      <c r="Q14844" t="str">
        <f t="shared" si="231"/>
        <v>ACTIVE</v>
      </c>
    </row>
    <row r="14845" spans="1:17" x14ac:dyDescent="0.25">
      <c r="A14845" t="s">
        <v>4900</v>
      </c>
      <c r="B14845">
        <v>394</v>
      </c>
      <c r="C14845" t="s">
        <v>5120</v>
      </c>
      <c r="D14845" t="s">
        <v>4908</v>
      </c>
      <c r="E14845">
        <v>81690</v>
      </c>
      <c r="F14845" t="s">
        <v>4908</v>
      </c>
      <c r="G14845" t="s">
        <v>4913</v>
      </c>
      <c r="H14845" t="s">
        <v>4912</v>
      </c>
      <c r="I14845">
        <v>45122</v>
      </c>
      <c r="J14845">
        <v>14</v>
      </c>
      <c r="K14845">
        <v>14.273</v>
      </c>
      <c r="L14845">
        <v>14</v>
      </c>
      <c r="M14845">
        <v>14</v>
      </c>
      <c r="P14845">
        <v>0</v>
      </c>
      <c r="Q14845" t="str">
        <f t="shared" si="231"/>
        <v>ACTIVE</v>
      </c>
    </row>
    <row r="14846" spans="1:17" x14ac:dyDescent="0.25">
      <c r="A14846" t="s">
        <v>4900</v>
      </c>
      <c r="B14846">
        <v>394</v>
      </c>
      <c r="C14846" t="s">
        <v>5120</v>
      </c>
      <c r="D14846" t="s">
        <v>4908</v>
      </c>
      <c r="E14846">
        <v>81691</v>
      </c>
      <c r="F14846" t="s">
        <v>4908</v>
      </c>
      <c r="G14846" t="s">
        <v>4913</v>
      </c>
      <c r="H14846" t="s">
        <v>4912</v>
      </c>
      <c r="I14846">
        <v>45122</v>
      </c>
      <c r="J14846">
        <v>87.46</v>
      </c>
      <c r="K14846">
        <v>89.165469999999999</v>
      </c>
      <c r="L14846">
        <v>87.46</v>
      </c>
      <c r="M14846">
        <v>87.46</v>
      </c>
      <c r="P14846">
        <v>0</v>
      </c>
      <c r="Q14846" t="str">
        <f t="shared" si="231"/>
        <v>ACTIVE</v>
      </c>
    </row>
    <row r="14847" spans="1:17" x14ac:dyDescent="0.25">
      <c r="A14847" t="s">
        <v>4900</v>
      </c>
      <c r="B14847">
        <v>352</v>
      </c>
      <c r="C14847" t="s">
        <v>5018</v>
      </c>
      <c r="D14847" t="s">
        <v>4908</v>
      </c>
      <c r="E14847">
        <v>81693</v>
      </c>
      <c r="F14847" t="s">
        <v>5087</v>
      </c>
      <c r="G14847" t="s">
        <v>4913</v>
      </c>
      <c r="H14847" t="s">
        <v>4912</v>
      </c>
      <c r="I14847">
        <v>45122</v>
      </c>
      <c r="J14847">
        <v>443.43</v>
      </c>
      <c r="K14847">
        <v>452.076885</v>
      </c>
      <c r="L14847">
        <v>443.43</v>
      </c>
      <c r="M14847">
        <v>295.62</v>
      </c>
      <c r="N14847">
        <v>45167</v>
      </c>
      <c r="O14847">
        <v>45167</v>
      </c>
      <c r="P14847">
        <v>3</v>
      </c>
      <c r="Q14847" t="str">
        <f t="shared" si="231"/>
        <v>1-30</v>
      </c>
    </row>
    <row r="14848" spans="1:17" x14ac:dyDescent="0.25">
      <c r="A14848" t="s">
        <v>4900</v>
      </c>
      <c r="B14848">
        <v>394</v>
      </c>
      <c r="C14848" t="s">
        <v>5120</v>
      </c>
      <c r="D14848" t="s">
        <v>4908</v>
      </c>
      <c r="E14848">
        <v>81699</v>
      </c>
      <c r="F14848" t="s">
        <v>4908</v>
      </c>
      <c r="G14848" t="s">
        <v>4913</v>
      </c>
      <c r="H14848" t="s">
        <v>4912</v>
      </c>
      <c r="I14848">
        <v>45122</v>
      </c>
      <c r="J14848">
        <v>45</v>
      </c>
      <c r="K14848">
        <v>45.877499999999998</v>
      </c>
      <c r="L14848">
        <v>45</v>
      </c>
      <c r="M14848">
        <v>45</v>
      </c>
      <c r="P14848">
        <v>0</v>
      </c>
      <c r="Q14848" t="str">
        <f t="shared" si="231"/>
        <v>ACTIVE</v>
      </c>
    </row>
    <row r="14849" spans="1:17" x14ac:dyDescent="0.25">
      <c r="A14849" t="s">
        <v>4900</v>
      </c>
      <c r="B14849">
        <v>1942</v>
      </c>
      <c r="C14849" t="s">
        <v>5161</v>
      </c>
      <c r="D14849" t="s">
        <v>4908</v>
      </c>
      <c r="E14849">
        <v>81701</v>
      </c>
      <c r="F14849" t="s">
        <v>4908</v>
      </c>
      <c r="G14849" t="s">
        <v>4913</v>
      </c>
      <c r="H14849" t="s">
        <v>4912</v>
      </c>
      <c r="I14849">
        <v>45122</v>
      </c>
      <c r="J14849">
        <v>32.950000000000003</v>
      </c>
      <c r="K14849">
        <v>33.592525000000002</v>
      </c>
      <c r="L14849">
        <v>32.950000000000003</v>
      </c>
      <c r="M14849">
        <v>27.458333499999998</v>
      </c>
      <c r="N14849">
        <v>45160</v>
      </c>
      <c r="P14849">
        <v>0</v>
      </c>
      <c r="Q14849" t="str">
        <f t="shared" si="231"/>
        <v>ACTIVE</v>
      </c>
    </row>
    <row r="14850" spans="1:17" x14ac:dyDescent="0.25">
      <c r="A14850" t="s">
        <v>4900</v>
      </c>
      <c r="B14850">
        <v>2009</v>
      </c>
      <c r="C14850" t="s">
        <v>5126</v>
      </c>
      <c r="D14850" t="s">
        <v>4908</v>
      </c>
      <c r="E14850">
        <v>81702</v>
      </c>
      <c r="F14850" t="s">
        <v>4908</v>
      </c>
      <c r="G14850" t="s">
        <v>4913</v>
      </c>
      <c r="H14850" t="s">
        <v>4912</v>
      </c>
      <c r="I14850">
        <v>45122</v>
      </c>
      <c r="J14850">
        <v>74.81</v>
      </c>
      <c r="K14850">
        <v>76.268794999999997</v>
      </c>
      <c r="L14850">
        <v>74.81</v>
      </c>
      <c r="M14850">
        <v>62.341666500000002</v>
      </c>
      <c r="N14850">
        <v>45156</v>
      </c>
      <c r="P14850">
        <v>0</v>
      </c>
      <c r="Q14850" t="str">
        <f t="shared" ref="Q14850:Q14913" si="232">IF(P14850=0,"ACTIVE",IF(P14850&lt;=30,"1-30",IF(AND(P14850&gt;30,P14850&lt;=60),"31-60",IF(AND(P14850&gt;60,P14850&lt;=90),"61-90",IF(AND(P14850&gt;90,P14850&lt;=120),"91-120",IF(AND(P14850&gt;120,P14850&lt;=150),"121-150",IF(AND(P14850&gt;150,P14850&lt;=180),"151-180","180+")))))))</f>
        <v>ACTIVE</v>
      </c>
    </row>
    <row r="14851" spans="1:17" x14ac:dyDescent="0.25">
      <c r="A14851" t="s">
        <v>4900</v>
      </c>
      <c r="B14851">
        <v>394</v>
      </c>
      <c r="C14851" t="s">
        <v>5120</v>
      </c>
      <c r="D14851" t="s">
        <v>4908</v>
      </c>
      <c r="E14851">
        <v>81704</v>
      </c>
      <c r="F14851" t="s">
        <v>4908</v>
      </c>
      <c r="G14851" t="s">
        <v>4913</v>
      </c>
      <c r="H14851" t="s">
        <v>4912</v>
      </c>
      <c r="I14851">
        <v>45122</v>
      </c>
      <c r="J14851">
        <v>31</v>
      </c>
      <c r="K14851">
        <v>31.604500000000002</v>
      </c>
      <c r="L14851">
        <v>31</v>
      </c>
      <c r="M14851">
        <v>31</v>
      </c>
      <c r="P14851">
        <v>0</v>
      </c>
      <c r="Q14851" t="str">
        <f t="shared" si="232"/>
        <v>ACTIVE</v>
      </c>
    </row>
    <row r="14852" spans="1:17" x14ac:dyDescent="0.25">
      <c r="A14852" t="s">
        <v>4900</v>
      </c>
      <c r="B14852">
        <v>1871</v>
      </c>
      <c r="C14852" t="s">
        <v>5370</v>
      </c>
      <c r="D14852" t="s">
        <v>5092</v>
      </c>
      <c r="E14852">
        <v>81705</v>
      </c>
      <c r="F14852" t="s">
        <v>4908</v>
      </c>
      <c r="G14852" t="s">
        <v>4913</v>
      </c>
      <c r="H14852" t="s">
        <v>4912</v>
      </c>
      <c r="I14852">
        <v>45122</v>
      </c>
      <c r="J14852">
        <v>74</v>
      </c>
      <c r="K14852">
        <v>75.442999999999998</v>
      </c>
      <c r="L14852">
        <v>74</v>
      </c>
      <c r="M14852">
        <v>74</v>
      </c>
      <c r="P14852">
        <v>0</v>
      </c>
      <c r="Q14852" t="str">
        <f t="shared" si="232"/>
        <v>ACTIVE</v>
      </c>
    </row>
    <row r="14853" spans="1:17" x14ac:dyDescent="0.25">
      <c r="A14853" t="s">
        <v>4900</v>
      </c>
      <c r="B14853">
        <v>2059</v>
      </c>
      <c r="C14853" t="s">
        <v>5410</v>
      </c>
      <c r="D14853" t="s">
        <v>5133</v>
      </c>
      <c r="E14853">
        <v>81706</v>
      </c>
      <c r="F14853" t="s">
        <v>5087</v>
      </c>
      <c r="G14853" t="s">
        <v>4913</v>
      </c>
      <c r="H14853" t="s">
        <v>4912</v>
      </c>
      <c r="I14853">
        <v>45122</v>
      </c>
      <c r="J14853">
        <v>12</v>
      </c>
      <c r="K14853">
        <v>12.234</v>
      </c>
      <c r="L14853">
        <v>12</v>
      </c>
      <c r="M14853">
        <v>12</v>
      </c>
      <c r="N14853">
        <v>45159</v>
      </c>
      <c r="O14853">
        <v>45159</v>
      </c>
      <c r="P14853">
        <v>11</v>
      </c>
      <c r="Q14853" t="str">
        <f t="shared" si="232"/>
        <v>1-30</v>
      </c>
    </row>
    <row r="14854" spans="1:17" x14ac:dyDescent="0.25">
      <c r="A14854" t="s">
        <v>4900</v>
      </c>
      <c r="B14854">
        <v>1927</v>
      </c>
      <c r="C14854" t="s">
        <v>4941</v>
      </c>
      <c r="D14854" t="s">
        <v>4908</v>
      </c>
      <c r="E14854">
        <v>81708</v>
      </c>
      <c r="F14854" t="s">
        <v>4908</v>
      </c>
      <c r="G14854" t="s">
        <v>4913</v>
      </c>
      <c r="H14854" t="s">
        <v>4912</v>
      </c>
      <c r="I14854">
        <v>45122</v>
      </c>
      <c r="J14854">
        <v>40.47</v>
      </c>
      <c r="K14854">
        <v>41.259165000000003</v>
      </c>
      <c r="L14854">
        <v>40.47</v>
      </c>
      <c r="M14854">
        <v>40.47</v>
      </c>
      <c r="P14854">
        <v>0</v>
      </c>
      <c r="Q14854" t="str">
        <f t="shared" si="232"/>
        <v>ACTIVE</v>
      </c>
    </row>
    <row r="14855" spans="1:17" x14ac:dyDescent="0.25">
      <c r="A14855" t="s">
        <v>4900</v>
      </c>
      <c r="B14855">
        <v>1870</v>
      </c>
      <c r="C14855" t="s">
        <v>5318</v>
      </c>
      <c r="D14855" t="s">
        <v>4908</v>
      </c>
      <c r="E14855">
        <v>81709</v>
      </c>
      <c r="F14855" t="s">
        <v>4908</v>
      </c>
      <c r="G14855" t="s">
        <v>4913</v>
      </c>
      <c r="H14855" t="s">
        <v>4912</v>
      </c>
      <c r="I14855">
        <v>45122</v>
      </c>
      <c r="J14855">
        <v>120.54</v>
      </c>
      <c r="K14855">
        <v>122.89053</v>
      </c>
      <c r="L14855">
        <v>120.54</v>
      </c>
      <c r="M14855">
        <v>120.54</v>
      </c>
      <c r="P14855">
        <v>0</v>
      </c>
      <c r="Q14855" t="str">
        <f t="shared" si="232"/>
        <v>ACTIVE</v>
      </c>
    </row>
    <row r="14856" spans="1:17" x14ac:dyDescent="0.25">
      <c r="A14856" t="s">
        <v>4900</v>
      </c>
      <c r="B14856">
        <v>1918</v>
      </c>
      <c r="C14856" t="s">
        <v>5116</v>
      </c>
      <c r="D14856" t="s">
        <v>4908</v>
      </c>
      <c r="E14856">
        <v>81711</v>
      </c>
      <c r="F14856" t="s">
        <v>4908</v>
      </c>
      <c r="G14856" t="s">
        <v>4913</v>
      </c>
      <c r="H14856" t="s">
        <v>4912</v>
      </c>
      <c r="I14856">
        <v>45122</v>
      </c>
      <c r="J14856">
        <v>270</v>
      </c>
      <c r="K14856">
        <v>275.26499999999999</v>
      </c>
      <c r="L14856">
        <v>270</v>
      </c>
      <c r="M14856">
        <v>270</v>
      </c>
      <c r="P14856">
        <v>0</v>
      </c>
      <c r="Q14856" t="str">
        <f t="shared" si="232"/>
        <v>ACTIVE</v>
      </c>
    </row>
    <row r="14857" spans="1:17" x14ac:dyDescent="0.25">
      <c r="A14857" t="s">
        <v>4900</v>
      </c>
      <c r="B14857">
        <v>2059</v>
      </c>
      <c r="C14857" t="s">
        <v>5410</v>
      </c>
      <c r="D14857" t="s">
        <v>5133</v>
      </c>
      <c r="E14857">
        <v>81712</v>
      </c>
      <c r="F14857" t="s">
        <v>5087</v>
      </c>
      <c r="G14857" t="s">
        <v>4913</v>
      </c>
      <c r="H14857" t="s">
        <v>4912</v>
      </c>
      <c r="I14857">
        <v>45122</v>
      </c>
      <c r="J14857">
        <v>12</v>
      </c>
      <c r="K14857">
        <v>12.234</v>
      </c>
      <c r="L14857">
        <v>12</v>
      </c>
      <c r="M14857">
        <v>12</v>
      </c>
      <c r="N14857">
        <v>45159</v>
      </c>
      <c r="O14857">
        <v>45159</v>
      </c>
      <c r="P14857">
        <v>11</v>
      </c>
      <c r="Q14857" t="str">
        <f t="shared" si="232"/>
        <v>1-30</v>
      </c>
    </row>
    <row r="14858" spans="1:17" x14ac:dyDescent="0.25">
      <c r="A14858" t="s">
        <v>4900</v>
      </c>
      <c r="B14858">
        <v>1942</v>
      </c>
      <c r="C14858" t="s">
        <v>5161</v>
      </c>
      <c r="D14858" t="s">
        <v>4908</v>
      </c>
      <c r="E14858">
        <v>81715</v>
      </c>
      <c r="F14858" t="s">
        <v>4908</v>
      </c>
      <c r="G14858" t="s">
        <v>4913</v>
      </c>
      <c r="H14858" t="s">
        <v>4912</v>
      </c>
      <c r="I14858">
        <v>45122</v>
      </c>
      <c r="J14858">
        <v>71.989999999999995</v>
      </c>
      <c r="K14858">
        <v>73.393805</v>
      </c>
      <c r="L14858">
        <v>71.989999999999995</v>
      </c>
      <c r="M14858">
        <v>59.991666500000001</v>
      </c>
      <c r="N14858">
        <v>45160</v>
      </c>
      <c r="P14858">
        <v>0</v>
      </c>
      <c r="Q14858" t="str">
        <f t="shared" si="232"/>
        <v>ACTIVE</v>
      </c>
    </row>
    <row r="14859" spans="1:17" x14ac:dyDescent="0.25">
      <c r="A14859" t="s">
        <v>4900</v>
      </c>
      <c r="B14859">
        <v>1867</v>
      </c>
      <c r="C14859" t="s">
        <v>4938</v>
      </c>
      <c r="D14859" t="s">
        <v>4908</v>
      </c>
      <c r="E14859">
        <v>81717</v>
      </c>
      <c r="F14859" t="s">
        <v>4908</v>
      </c>
      <c r="G14859" t="s">
        <v>4913</v>
      </c>
      <c r="H14859" t="s">
        <v>4912</v>
      </c>
      <c r="I14859">
        <v>45122</v>
      </c>
      <c r="J14859">
        <v>59.5</v>
      </c>
      <c r="K14859">
        <v>60.660249999999998</v>
      </c>
      <c r="L14859">
        <v>59.5</v>
      </c>
      <c r="M14859">
        <v>45.769227999999998</v>
      </c>
      <c r="N14859">
        <v>45166</v>
      </c>
      <c r="P14859">
        <v>0</v>
      </c>
      <c r="Q14859" t="str">
        <f t="shared" si="232"/>
        <v>ACTIVE</v>
      </c>
    </row>
    <row r="14860" spans="1:17" x14ac:dyDescent="0.25">
      <c r="A14860" t="s">
        <v>4900</v>
      </c>
      <c r="B14860">
        <v>357</v>
      </c>
      <c r="C14860" t="s">
        <v>5359</v>
      </c>
      <c r="D14860" t="s">
        <v>4908</v>
      </c>
      <c r="E14860">
        <v>81719</v>
      </c>
      <c r="F14860" t="s">
        <v>4908</v>
      </c>
      <c r="G14860" t="s">
        <v>4913</v>
      </c>
      <c r="H14860" t="s">
        <v>4912</v>
      </c>
      <c r="I14860">
        <v>45122</v>
      </c>
      <c r="J14860">
        <v>179.99</v>
      </c>
      <c r="K14860">
        <v>183.49980500000001</v>
      </c>
      <c r="L14860">
        <v>179.99</v>
      </c>
      <c r="M14860">
        <v>179.99</v>
      </c>
      <c r="P14860">
        <v>0</v>
      </c>
      <c r="Q14860" t="str">
        <f t="shared" si="232"/>
        <v>ACTIVE</v>
      </c>
    </row>
    <row r="14861" spans="1:17" x14ac:dyDescent="0.25">
      <c r="A14861" t="s">
        <v>4900</v>
      </c>
      <c r="B14861">
        <v>2059</v>
      </c>
      <c r="C14861" t="s">
        <v>5410</v>
      </c>
      <c r="D14861" t="s">
        <v>5133</v>
      </c>
      <c r="E14861">
        <v>81720</v>
      </c>
      <c r="F14861" t="s">
        <v>5087</v>
      </c>
      <c r="G14861" t="s">
        <v>4913</v>
      </c>
      <c r="H14861" t="s">
        <v>4912</v>
      </c>
      <c r="I14861">
        <v>45122</v>
      </c>
      <c r="J14861">
        <v>12</v>
      </c>
      <c r="K14861">
        <v>12.234</v>
      </c>
      <c r="L14861">
        <v>12</v>
      </c>
      <c r="M14861">
        <v>12</v>
      </c>
      <c r="N14861">
        <v>45159</v>
      </c>
      <c r="O14861">
        <v>45159</v>
      </c>
      <c r="P14861">
        <v>11</v>
      </c>
      <c r="Q14861" t="str">
        <f t="shared" si="232"/>
        <v>1-30</v>
      </c>
    </row>
    <row r="14862" spans="1:17" x14ac:dyDescent="0.25">
      <c r="A14862" t="s">
        <v>4900</v>
      </c>
      <c r="B14862">
        <v>1402</v>
      </c>
      <c r="C14862" t="s">
        <v>4955</v>
      </c>
      <c r="D14862" t="s">
        <v>4908</v>
      </c>
      <c r="E14862">
        <v>81721</v>
      </c>
      <c r="F14862" t="s">
        <v>4908</v>
      </c>
      <c r="G14862" t="s">
        <v>4913</v>
      </c>
      <c r="H14862" t="s">
        <v>4912</v>
      </c>
      <c r="I14862">
        <v>45122</v>
      </c>
      <c r="J14862">
        <v>18</v>
      </c>
      <c r="K14862">
        <v>18.350999999999999</v>
      </c>
      <c r="L14862">
        <v>18</v>
      </c>
      <c r="M14862">
        <v>18</v>
      </c>
      <c r="P14862">
        <v>0</v>
      </c>
      <c r="Q14862" t="str">
        <f t="shared" si="232"/>
        <v>ACTIVE</v>
      </c>
    </row>
    <row r="14863" spans="1:17" x14ac:dyDescent="0.25">
      <c r="A14863" t="s">
        <v>4900</v>
      </c>
      <c r="B14863">
        <v>1402</v>
      </c>
      <c r="C14863" t="s">
        <v>4955</v>
      </c>
      <c r="D14863" t="s">
        <v>4908</v>
      </c>
      <c r="E14863">
        <v>81722</v>
      </c>
      <c r="F14863" t="s">
        <v>4908</v>
      </c>
      <c r="G14863" t="s">
        <v>4913</v>
      </c>
      <c r="H14863" t="s">
        <v>4912</v>
      </c>
      <c r="I14863">
        <v>45122</v>
      </c>
      <c r="J14863">
        <v>36.54</v>
      </c>
      <c r="K14863">
        <v>37.25253</v>
      </c>
      <c r="L14863">
        <v>36.54</v>
      </c>
      <c r="M14863">
        <v>36.54</v>
      </c>
      <c r="P14863">
        <v>0</v>
      </c>
      <c r="Q14863" t="str">
        <f t="shared" si="232"/>
        <v>ACTIVE</v>
      </c>
    </row>
    <row r="14864" spans="1:17" x14ac:dyDescent="0.25">
      <c r="A14864" t="s">
        <v>4900</v>
      </c>
      <c r="B14864">
        <v>1490</v>
      </c>
      <c r="C14864" t="s">
        <v>5401</v>
      </c>
      <c r="D14864" t="s">
        <v>5092</v>
      </c>
      <c r="E14864">
        <v>81724</v>
      </c>
      <c r="F14864" t="s">
        <v>4908</v>
      </c>
      <c r="G14864" t="s">
        <v>4913</v>
      </c>
      <c r="H14864" t="s">
        <v>4912</v>
      </c>
      <c r="I14864">
        <v>45122</v>
      </c>
      <c r="J14864">
        <v>35.49</v>
      </c>
      <c r="K14864">
        <v>36.182054999999998</v>
      </c>
      <c r="L14864">
        <v>35.49</v>
      </c>
      <c r="M14864">
        <v>35.49</v>
      </c>
      <c r="P14864">
        <v>0</v>
      </c>
      <c r="Q14864" t="str">
        <f t="shared" si="232"/>
        <v>ACTIVE</v>
      </c>
    </row>
    <row r="14865" spans="1:17" x14ac:dyDescent="0.25">
      <c r="A14865" t="s">
        <v>4900</v>
      </c>
      <c r="B14865">
        <v>1942</v>
      </c>
      <c r="C14865" t="s">
        <v>5161</v>
      </c>
      <c r="D14865" t="s">
        <v>4908</v>
      </c>
      <c r="E14865">
        <v>81729</v>
      </c>
      <c r="F14865" t="s">
        <v>4908</v>
      </c>
      <c r="G14865" t="s">
        <v>4913</v>
      </c>
      <c r="H14865" t="s">
        <v>4912</v>
      </c>
      <c r="I14865">
        <v>45122</v>
      </c>
      <c r="J14865">
        <v>24.99</v>
      </c>
      <c r="K14865">
        <v>25.477305000000001</v>
      </c>
      <c r="L14865">
        <v>24.99</v>
      </c>
      <c r="M14865">
        <v>20.824999500000001</v>
      </c>
      <c r="N14865">
        <v>45160</v>
      </c>
      <c r="P14865">
        <v>0</v>
      </c>
      <c r="Q14865" t="str">
        <f t="shared" si="232"/>
        <v>ACTIVE</v>
      </c>
    </row>
    <row r="14866" spans="1:17" x14ac:dyDescent="0.25">
      <c r="A14866" t="s">
        <v>4900</v>
      </c>
      <c r="B14866">
        <v>2059</v>
      </c>
      <c r="C14866" t="s">
        <v>5410</v>
      </c>
      <c r="D14866" t="s">
        <v>5133</v>
      </c>
      <c r="E14866">
        <v>81732</v>
      </c>
      <c r="F14866" t="s">
        <v>5087</v>
      </c>
      <c r="G14866" t="s">
        <v>4944</v>
      </c>
      <c r="H14866" t="s">
        <v>4912</v>
      </c>
      <c r="I14866">
        <v>45122</v>
      </c>
      <c r="J14866">
        <v>600</v>
      </c>
      <c r="K14866">
        <v>611.70000000000005</v>
      </c>
      <c r="L14866">
        <v>600</v>
      </c>
      <c r="M14866">
        <v>600</v>
      </c>
      <c r="N14866">
        <v>45159</v>
      </c>
      <c r="O14866">
        <v>45159</v>
      </c>
      <c r="P14866">
        <v>11</v>
      </c>
      <c r="Q14866" t="str">
        <f t="shared" si="232"/>
        <v>1-30</v>
      </c>
    </row>
    <row r="14867" spans="1:17" x14ac:dyDescent="0.25">
      <c r="A14867" t="s">
        <v>4900</v>
      </c>
      <c r="B14867">
        <v>1871</v>
      </c>
      <c r="C14867" t="s">
        <v>5370</v>
      </c>
      <c r="D14867" t="s">
        <v>5092</v>
      </c>
      <c r="E14867">
        <v>81733</v>
      </c>
      <c r="F14867" t="s">
        <v>4908</v>
      </c>
      <c r="G14867" t="s">
        <v>4913</v>
      </c>
      <c r="H14867" t="s">
        <v>4912</v>
      </c>
      <c r="I14867">
        <v>45122</v>
      </c>
      <c r="J14867">
        <v>45</v>
      </c>
      <c r="K14867">
        <v>45.877499999999998</v>
      </c>
      <c r="L14867">
        <v>45</v>
      </c>
      <c r="M14867">
        <v>45</v>
      </c>
      <c r="P14867">
        <v>0</v>
      </c>
      <c r="Q14867" t="str">
        <f t="shared" si="232"/>
        <v>ACTIVE</v>
      </c>
    </row>
    <row r="14868" spans="1:17" x14ac:dyDescent="0.25">
      <c r="A14868" t="s">
        <v>4900</v>
      </c>
      <c r="B14868">
        <v>1402</v>
      </c>
      <c r="C14868" t="s">
        <v>4955</v>
      </c>
      <c r="D14868" t="s">
        <v>4908</v>
      </c>
      <c r="E14868">
        <v>81734</v>
      </c>
      <c r="F14868" t="s">
        <v>4908</v>
      </c>
      <c r="G14868" t="s">
        <v>4913</v>
      </c>
      <c r="H14868" t="s">
        <v>4912</v>
      </c>
      <c r="I14868">
        <v>45122</v>
      </c>
      <c r="J14868">
        <v>15.25</v>
      </c>
      <c r="K14868">
        <v>15.547375000000001</v>
      </c>
      <c r="L14868">
        <v>15.25</v>
      </c>
      <c r="M14868">
        <v>15.25</v>
      </c>
      <c r="P14868">
        <v>0</v>
      </c>
      <c r="Q14868" t="str">
        <f t="shared" si="232"/>
        <v>ACTIVE</v>
      </c>
    </row>
    <row r="14869" spans="1:17" x14ac:dyDescent="0.25">
      <c r="A14869" t="s">
        <v>4900</v>
      </c>
      <c r="B14869">
        <v>1402</v>
      </c>
      <c r="C14869" t="s">
        <v>4955</v>
      </c>
      <c r="D14869" t="s">
        <v>4908</v>
      </c>
      <c r="E14869">
        <v>81735</v>
      </c>
      <c r="F14869" t="s">
        <v>4908</v>
      </c>
      <c r="G14869" t="s">
        <v>4913</v>
      </c>
      <c r="H14869" t="s">
        <v>4912</v>
      </c>
      <c r="I14869">
        <v>45122</v>
      </c>
      <c r="J14869">
        <v>18.3</v>
      </c>
      <c r="K14869">
        <v>18.656849999999999</v>
      </c>
      <c r="L14869">
        <v>18.3</v>
      </c>
      <c r="M14869">
        <v>18.3</v>
      </c>
      <c r="P14869">
        <v>0</v>
      </c>
      <c r="Q14869" t="str">
        <f t="shared" si="232"/>
        <v>ACTIVE</v>
      </c>
    </row>
    <row r="14870" spans="1:17" x14ac:dyDescent="0.25">
      <c r="A14870" t="s">
        <v>4900</v>
      </c>
      <c r="B14870">
        <v>1917</v>
      </c>
      <c r="C14870" t="s">
        <v>5106</v>
      </c>
      <c r="D14870" t="s">
        <v>4908</v>
      </c>
      <c r="E14870">
        <v>81736</v>
      </c>
      <c r="F14870" t="s">
        <v>4908</v>
      </c>
      <c r="G14870" t="s">
        <v>4913</v>
      </c>
      <c r="H14870" t="s">
        <v>4912</v>
      </c>
      <c r="I14870">
        <v>45122</v>
      </c>
      <c r="J14870">
        <v>51.75</v>
      </c>
      <c r="K14870">
        <v>52.759124999999997</v>
      </c>
      <c r="L14870">
        <v>51.75</v>
      </c>
      <c r="M14870">
        <v>43.124999500000001</v>
      </c>
      <c r="N14870">
        <v>45152</v>
      </c>
      <c r="P14870">
        <v>0</v>
      </c>
      <c r="Q14870" t="str">
        <f t="shared" si="232"/>
        <v>ACTIVE</v>
      </c>
    </row>
    <row r="14871" spans="1:17" x14ac:dyDescent="0.25">
      <c r="A14871" t="s">
        <v>4900</v>
      </c>
      <c r="B14871">
        <v>1942</v>
      </c>
      <c r="C14871" t="s">
        <v>5161</v>
      </c>
      <c r="D14871" t="s">
        <v>4908</v>
      </c>
      <c r="E14871">
        <v>81739</v>
      </c>
      <c r="F14871" t="s">
        <v>4908</v>
      </c>
      <c r="G14871" t="s">
        <v>4913</v>
      </c>
      <c r="H14871" t="s">
        <v>4912</v>
      </c>
      <c r="I14871">
        <v>45122</v>
      </c>
      <c r="J14871">
        <v>34.99</v>
      </c>
      <c r="K14871">
        <v>35.672305000000001</v>
      </c>
      <c r="L14871">
        <v>34.99</v>
      </c>
      <c r="M14871">
        <v>29.158333500000001</v>
      </c>
      <c r="N14871">
        <v>45160</v>
      </c>
      <c r="P14871">
        <v>0</v>
      </c>
      <c r="Q14871" t="str">
        <f t="shared" si="232"/>
        <v>ACTIVE</v>
      </c>
    </row>
    <row r="14872" spans="1:17" x14ac:dyDescent="0.25">
      <c r="A14872" t="s">
        <v>4900</v>
      </c>
      <c r="B14872">
        <v>1764</v>
      </c>
      <c r="C14872" t="s">
        <v>4999</v>
      </c>
      <c r="D14872" t="s">
        <v>4908</v>
      </c>
      <c r="E14872">
        <v>81740</v>
      </c>
      <c r="F14872" t="s">
        <v>4908</v>
      </c>
      <c r="G14872" t="s">
        <v>4913</v>
      </c>
      <c r="H14872" t="s">
        <v>4912</v>
      </c>
      <c r="I14872">
        <v>45122</v>
      </c>
      <c r="J14872">
        <v>369.96</v>
      </c>
      <c r="K14872">
        <v>377.17421999999999</v>
      </c>
      <c r="L14872">
        <v>369.96</v>
      </c>
      <c r="M14872">
        <v>369.96</v>
      </c>
      <c r="P14872">
        <v>0</v>
      </c>
      <c r="Q14872" t="str">
        <f t="shared" si="232"/>
        <v>ACTIVE</v>
      </c>
    </row>
    <row r="14873" spans="1:17" x14ac:dyDescent="0.25">
      <c r="A14873" t="s">
        <v>4900</v>
      </c>
      <c r="B14873">
        <v>1935</v>
      </c>
      <c r="C14873" t="s">
        <v>5335</v>
      </c>
      <c r="D14873" t="s">
        <v>5092</v>
      </c>
      <c r="E14873">
        <v>81742</v>
      </c>
      <c r="F14873" t="s">
        <v>4908</v>
      </c>
      <c r="G14873" t="s">
        <v>4913</v>
      </c>
      <c r="H14873" t="s">
        <v>4912</v>
      </c>
      <c r="I14873">
        <v>45122</v>
      </c>
      <c r="J14873">
        <v>1270</v>
      </c>
      <c r="K14873">
        <v>1294.7650000000001</v>
      </c>
      <c r="L14873">
        <v>1270</v>
      </c>
      <c r="M14873">
        <v>1270</v>
      </c>
      <c r="N14873">
        <v>45156</v>
      </c>
      <c r="O14873">
        <v>45156</v>
      </c>
      <c r="P14873">
        <v>14</v>
      </c>
      <c r="Q14873" t="str">
        <f t="shared" si="232"/>
        <v>1-30</v>
      </c>
    </row>
    <row r="14874" spans="1:17" x14ac:dyDescent="0.25">
      <c r="A14874" t="s">
        <v>4900</v>
      </c>
      <c r="B14874">
        <v>1402</v>
      </c>
      <c r="C14874" t="s">
        <v>4955</v>
      </c>
      <c r="D14874" t="s">
        <v>4908</v>
      </c>
      <c r="E14874">
        <v>81745</v>
      </c>
      <c r="F14874" t="s">
        <v>4908</v>
      </c>
      <c r="G14874" t="s">
        <v>4913</v>
      </c>
      <c r="H14874" t="s">
        <v>4912</v>
      </c>
      <c r="I14874">
        <v>45122</v>
      </c>
      <c r="J14874">
        <v>117</v>
      </c>
      <c r="K14874">
        <v>119.28149999999999</v>
      </c>
      <c r="L14874">
        <v>117</v>
      </c>
      <c r="M14874">
        <v>117</v>
      </c>
      <c r="P14874">
        <v>0</v>
      </c>
      <c r="Q14874" t="str">
        <f t="shared" si="232"/>
        <v>ACTIVE</v>
      </c>
    </row>
    <row r="14875" spans="1:17" x14ac:dyDescent="0.25">
      <c r="A14875" t="s">
        <v>4900</v>
      </c>
      <c r="B14875">
        <v>1361</v>
      </c>
      <c r="C14875" t="s">
        <v>1212</v>
      </c>
      <c r="D14875" t="s">
        <v>4908</v>
      </c>
      <c r="E14875">
        <v>81749</v>
      </c>
      <c r="F14875" t="s">
        <v>4908</v>
      </c>
      <c r="G14875" t="s">
        <v>4913</v>
      </c>
      <c r="H14875" t="s">
        <v>4912</v>
      </c>
      <c r="I14875">
        <v>45122</v>
      </c>
      <c r="J14875">
        <v>78.19</v>
      </c>
      <c r="K14875">
        <v>79.714704999999995</v>
      </c>
      <c r="L14875">
        <v>78.19</v>
      </c>
      <c r="M14875">
        <v>65.158333499999998</v>
      </c>
      <c r="N14875">
        <v>45159</v>
      </c>
      <c r="P14875">
        <v>0</v>
      </c>
      <c r="Q14875" t="str">
        <f t="shared" si="232"/>
        <v>ACTIVE</v>
      </c>
    </row>
    <row r="14876" spans="1:17" x14ac:dyDescent="0.25">
      <c r="A14876" t="s">
        <v>4900</v>
      </c>
      <c r="B14876">
        <v>1942</v>
      </c>
      <c r="C14876" t="s">
        <v>5161</v>
      </c>
      <c r="D14876" t="s">
        <v>4908</v>
      </c>
      <c r="E14876">
        <v>81752</v>
      </c>
      <c r="F14876" t="s">
        <v>4908</v>
      </c>
      <c r="G14876" t="s">
        <v>4913</v>
      </c>
      <c r="H14876" t="s">
        <v>4912</v>
      </c>
      <c r="I14876">
        <v>45122</v>
      </c>
      <c r="J14876">
        <v>71.989999999999995</v>
      </c>
      <c r="K14876">
        <v>73.393805</v>
      </c>
      <c r="L14876">
        <v>71.989999999999995</v>
      </c>
      <c r="M14876">
        <v>59.991666500000001</v>
      </c>
      <c r="N14876">
        <v>45160</v>
      </c>
      <c r="P14876">
        <v>0</v>
      </c>
      <c r="Q14876" t="str">
        <f t="shared" si="232"/>
        <v>ACTIVE</v>
      </c>
    </row>
    <row r="14877" spans="1:17" x14ac:dyDescent="0.25">
      <c r="A14877" t="s">
        <v>4900</v>
      </c>
      <c r="B14877">
        <v>1560</v>
      </c>
      <c r="C14877" t="s">
        <v>5362</v>
      </c>
      <c r="D14877" t="s">
        <v>4908</v>
      </c>
      <c r="E14877">
        <v>81754</v>
      </c>
      <c r="F14877" t="s">
        <v>4908</v>
      </c>
      <c r="G14877" t="s">
        <v>4913</v>
      </c>
      <c r="H14877" t="s">
        <v>4912</v>
      </c>
      <c r="I14877">
        <v>45122</v>
      </c>
      <c r="J14877">
        <v>1250</v>
      </c>
      <c r="K14877">
        <v>1274.375</v>
      </c>
      <c r="L14877">
        <v>1250</v>
      </c>
      <c r="M14877">
        <v>1250</v>
      </c>
      <c r="P14877">
        <v>0</v>
      </c>
      <c r="Q14877" t="str">
        <f t="shared" si="232"/>
        <v>ACTIVE</v>
      </c>
    </row>
    <row r="14878" spans="1:17" x14ac:dyDescent="0.25">
      <c r="A14878" t="s">
        <v>4900</v>
      </c>
      <c r="B14878">
        <v>1942</v>
      </c>
      <c r="C14878" t="s">
        <v>5161</v>
      </c>
      <c r="D14878" t="s">
        <v>4908</v>
      </c>
      <c r="E14878">
        <v>81755</v>
      </c>
      <c r="F14878" t="s">
        <v>4908</v>
      </c>
      <c r="G14878" t="s">
        <v>4913</v>
      </c>
      <c r="H14878" t="s">
        <v>4912</v>
      </c>
      <c r="I14878">
        <v>45122</v>
      </c>
      <c r="J14878">
        <v>64.959999999999994</v>
      </c>
      <c r="K14878">
        <v>66.22672</v>
      </c>
      <c r="L14878">
        <v>64.959999999999994</v>
      </c>
      <c r="M14878">
        <v>54.133333</v>
      </c>
      <c r="N14878">
        <v>45160</v>
      </c>
      <c r="P14878">
        <v>0</v>
      </c>
      <c r="Q14878" t="str">
        <f t="shared" si="232"/>
        <v>ACTIVE</v>
      </c>
    </row>
    <row r="14879" spans="1:17" x14ac:dyDescent="0.25">
      <c r="A14879" t="s">
        <v>4900</v>
      </c>
      <c r="B14879">
        <v>1942</v>
      </c>
      <c r="C14879" t="s">
        <v>5161</v>
      </c>
      <c r="D14879" t="s">
        <v>4908</v>
      </c>
      <c r="E14879">
        <v>81757</v>
      </c>
      <c r="F14879" t="s">
        <v>4908</v>
      </c>
      <c r="G14879" t="s">
        <v>4913</v>
      </c>
      <c r="H14879" t="s">
        <v>4912</v>
      </c>
      <c r="I14879">
        <v>45122</v>
      </c>
      <c r="J14879">
        <v>71.989999999999995</v>
      </c>
      <c r="K14879">
        <v>73.393805</v>
      </c>
      <c r="L14879">
        <v>71.989999999999995</v>
      </c>
      <c r="M14879">
        <v>59.991666500000001</v>
      </c>
      <c r="N14879">
        <v>45160</v>
      </c>
      <c r="P14879">
        <v>0</v>
      </c>
      <c r="Q14879" t="str">
        <f t="shared" si="232"/>
        <v>ACTIVE</v>
      </c>
    </row>
    <row r="14880" spans="1:17" x14ac:dyDescent="0.25">
      <c r="A14880" t="s">
        <v>4900</v>
      </c>
      <c r="B14880">
        <v>1942</v>
      </c>
      <c r="C14880" t="s">
        <v>5161</v>
      </c>
      <c r="D14880" t="s">
        <v>4908</v>
      </c>
      <c r="E14880">
        <v>81759</v>
      </c>
      <c r="F14880" t="s">
        <v>4908</v>
      </c>
      <c r="G14880" t="s">
        <v>4913</v>
      </c>
      <c r="H14880" t="s">
        <v>4912</v>
      </c>
      <c r="I14880">
        <v>45122</v>
      </c>
      <c r="J14880">
        <v>71.989999999999995</v>
      </c>
      <c r="K14880">
        <v>73.393805</v>
      </c>
      <c r="L14880">
        <v>71.989999999999995</v>
      </c>
      <c r="M14880">
        <v>59.991666500000001</v>
      </c>
      <c r="N14880">
        <v>45160</v>
      </c>
      <c r="P14880">
        <v>0</v>
      </c>
      <c r="Q14880" t="str">
        <f t="shared" si="232"/>
        <v>ACTIVE</v>
      </c>
    </row>
    <row r="14881" spans="1:17" x14ac:dyDescent="0.25">
      <c r="A14881" t="s">
        <v>4900</v>
      </c>
      <c r="B14881">
        <v>1871</v>
      </c>
      <c r="C14881" t="s">
        <v>5370</v>
      </c>
      <c r="D14881" t="s">
        <v>5092</v>
      </c>
      <c r="E14881">
        <v>81764</v>
      </c>
      <c r="F14881" t="s">
        <v>4908</v>
      </c>
      <c r="G14881" t="s">
        <v>4913</v>
      </c>
      <c r="H14881" t="s">
        <v>4912</v>
      </c>
      <c r="I14881">
        <v>45122</v>
      </c>
      <c r="J14881">
        <v>73.790000000000006</v>
      </c>
      <c r="K14881">
        <v>75.228904999999997</v>
      </c>
      <c r="L14881">
        <v>73.790000000000006</v>
      </c>
      <c r="M14881">
        <v>73.790000000000006</v>
      </c>
      <c r="P14881">
        <v>0</v>
      </c>
      <c r="Q14881" t="str">
        <f t="shared" si="232"/>
        <v>ACTIVE</v>
      </c>
    </row>
    <row r="14882" spans="1:17" x14ac:dyDescent="0.25">
      <c r="A14882" t="s">
        <v>4900</v>
      </c>
      <c r="B14882">
        <v>1871</v>
      </c>
      <c r="C14882" t="s">
        <v>5370</v>
      </c>
      <c r="D14882" t="s">
        <v>5092</v>
      </c>
      <c r="E14882">
        <v>81765</v>
      </c>
      <c r="F14882" t="s">
        <v>4908</v>
      </c>
      <c r="G14882" t="s">
        <v>4913</v>
      </c>
      <c r="H14882" t="s">
        <v>4912</v>
      </c>
      <c r="I14882">
        <v>45122</v>
      </c>
      <c r="J14882">
        <v>98</v>
      </c>
      <c r="K14882">
        <v>99.911000000000001</v>
      </c>
      <c r="L14882">
        <v>98</v>
      </c>
      <c r="M14882">
        <v>98</v>
      </c>
      <c r="P14882">
        <v>0</v>
      </c>
      <c r="Q14882" t="str">
        <f t="shared" si="232"/>
        <v>ACTIVE</v>
      </c>
    </row>
    <row r="14883" spans="1:17" x14ac:dyDescent="0.25">
      <c r="A14883" t="s">
        <v>4900</v>
      </c>
      <c r="B14883">
        <v>1402</v>
      </c>
      <c r="C14883" t="s">
        <v>4955</v>
      </c>
      <c r="D14883" t="s">
        <v>4908</v>
      </c>
      <c r="E14883">
        <v>81766</v>
      </c>
      <c r="F14883" t="s">
        <v>4908</v>
      </c>
      <c r="G14883" t="s">
        <v>4913</v>
      </c>
      <c r="H14883" t="s">
        <v>4912</v>
      </c>
      <c r="I14883">
        <v>45122</v>
      </c>
      <c r="J14883">
        <v>42.5</v>
      </c>
      <c r="K14883">
        <v>43.328749999999999</v>
      </c>
      <c r="L14883">
        <v>42.5</v>
      </c>
      <c r="M14883">
        <v>42.5</v>
      </c>
      <c r="P14883">
        <v>0</v>
      </c>
      <c r="Q14883" t="str">
        <f t="shared" si="232"/>
        <v>ACTIVE</v>
      </c>
    </row>
    <row r="14884" spans="1:17" x14ac:dyDescent="0.25">
      <c r="A14884" t="s">
        <v>4900</v>
      </c>
      <c r="B14884">
        <v>1402</v>
      </c>
      <c r="C14884" t="s">
        <v>4955</v>
      </c>
      <c r="D14884" t="s">
        <v>4908</v>
      </c>
      <c r="E14884">
        <v>81769</v>
      </c>
      <c r="F14884" t="s">
        <v>4908</v>
      </c>
      <c r="G14884" t="s">
        <v>4913</v>
      </c>
      <c r="H14884" t="s">
        <v>4912</v>
      </c>
      <c r="I14884">
        <v>45122</v>
      </c>
      <c r="J14884">
        <v>34.299999999999997</v>
      </c>
      <c r="K14884">
        <v>34.968850000000003</v>
      </c>
      <c r="L14884">
        <v>34.299999999999997</v>
      </c>
      <c r="M14884">
        <v>34.299999999999997</v>
      </c>
      <c r="P14884">
        <v>0</v>
      </c>
      <c r="Q14884" t="str">
        <f t="shared" si="232"/>
        <v>ACTIVE</v>
      </c>
    </row>
    <row r="14885" spans="1:17" x14ac:dyDescent="0.25">
      <c r="A14885" t="s">
        <v>4900</v>
      </c>
      <c r="B14885">
        <v>1402</v>
      </c>
      <c r="C14885" t="s">
        <v>4955</v>
      </c>
      <c r="D14885" t="s">
        <v>4908</v>
      </c>
      <c r="E14885">
        <v>81770</v>
      </c>
      <c r="F14885" t="s">
        <v>4908</v>
      </c>
      <c r="G14885" t="s">
        <v>4913</v>
      </c>
      <c r="H14885" t="s">
        <v>4912</v>
      </c>
      <c r="I14885">
        <v>45122</v>
      </c>
      <c r="J14885">
        <v>18</v>
      </c>
      <c r="K14885">
        <v>18.350999999999999</v>
      </c>
      <c r="L14885">
        <v>18</v>
      </c>
      <c r="M14885">
        <v>18</v>
      </c>
      <c r="P14885">
        <v>0</v>
      </c>
      <c r="Q14885" t="str">
        <f t="shared" si="232"/>
        <v>ACTIVE</v>
      </c>
    </row>
    <row r="14886" spans="1:17" x14ac:dyDescent="0.25">
      <c r="A14886" t="s">
        <v>4900</v>
      </c>
      <c r="B14886">
        <v>1947</v>
      </c>
      <c r="C14886" t="s">
        <v>5088</v>
      </c>
      <c r="D14886" t="s">
        <v>4908</v>
      </c>
      <c r="E14886">
        <v>81771</v>
      </c>
      <c r="F14886" t="s">
        <v>5087</v>
      </c>
      <c r="G14886" t="s">
        <v>4913</v>
      </c>
      <c r="H14886" t="s">
        <v>4912</v>
      </c>
      <c r="I14886">
        <v>45122</v>
      </c>
      <c r="J14886">
        <v>132</v>
      </c>
      <c r="K14886">
        <v>134.57400000000001</v>
      </c>
      <c r="L14886">
        <v>132</v>
      </c>
      <c r="M14886">
        <v>132</v>
      </c>
      <c r="N14886">
        <v>45167</v>
      </c>
      <c r="O14886">
        <v>45167</v>
      </c>
      <c r="P14886">
        <v>3</v>
      </c>
      <c r="Q14886" t="str">
        <f t="shared" si="232"/>
        <v>1-30</v>
      </c>
    </row>
    <row r="14887" spans="1:17" x14ac:dyDescent="0.25">
      <c r="A14887" t="s">
        <v>4900</v>
      </c>
      <c r="B14887">
        <v>2048</v>
      </c>
      <c r="C14887" t="s">
        <v>5230</v>
      </c>
      <c r="D14887" t="s">
        <v>4908</v>
      </c>
      <c r="E14887">
        <v>81772</v>
      </c>
      <c r="F14887" t="s">
        <v>4908</v>
      </c>
      <c r="G14887" t="s">
        <v>4944</v>
      </c>
      <c r="H14887" t="s">
        <v>4912</v>
      </c>
      <c r="I14887">
        <v>45122</v>
      </c>
      <c r="J14887">
        <v>30000</v>
      </c>
      <c r="K14887">
        <v>30585</v>
      </c>
      <c r="L14887">
        <v>30000</v>
      </c>
      <c r="M14887">
        <v>30000</v>
      </c>
      <c r="N14887">
        <v>45159</v>
      </c>
      <c r="O14887">
        <v>45159</v>
      </c>
      <c r="P14887">
        <v>11</v>
      </c>
      <c r="Q14887" t="str">
        <f t="shared" si="232"/>
        <v>1-30</v>
      </c>
    </row>
    <row r="14888" spans="1:17" x14ac:dyDescent="0.25">
      <c r="A14888" t="s">
        <v>4900</v>
      </c>
      <c r="B14888">
        <v>1939</v>
      </c>
      <c r="C14888" t="s">
        <v>5174</v>
      </c>
      <c r="D14888" t="s">
        <v>4908</v>
      </c>
      <c r="E14888">
        <v>81773</v>
      </c>
      <c r="F14888" t="s">
        <v>4908</v>
      </c>
      <c r="G14888" t="s">
        <v>4913</v>
      </c>
      <c r="H14888" t="s">
        <v>4912</v>
      </c>
      <c r="I14888">
        <v>45122</v>
      </c>
      <c r="J14888">
        <v>192.45</v>
      </c>
      <c r="K14888">
        <v>196.202775</v>
      </c>
      <c r="L14888">
        <v>192.45</v>
      </c>
      <c r="M14888">
        <v>192.45</v>
      </c>
      <c r="P14888">
        <v>0</v>
      </c>
      <c r="Q14888" t="str">
        <f t="shared" si="232"/>
        <v>ACTIVE</v>
      </c>
    </row>
    <row r="14889" spans="1:17" x14ac:dyDescent="0.25">
      <c r="A14889" t="s">
        <v>4900</v>
      </c>
      <c r="B14889">
        <v>1490</v>
      </c>
      <c r="C14889" t="s">
        <v>5401</v>
      </c>
      <c r="D14889" t="s">
        <v>5092</v>
      </c>
      <c r="E14889">
        <v>81776</v>
      </c>
      <c r="F14889" t="s">
        <v>4908</v>
      </c>
      <c r="G14889" t="s">
        <v>4913</v>
      </c>
      <c r="H14889" t="s">
        <v>4912</v>
      </c>
      <c r="I14889">
        <v>45122</v>
      </c>
      <c r="J14889">
        <v>30.71</v>
      </c>
      <c r="K14889">
        <v>31.308845000000002</v>
      </c>
      <c r="L14889">
        <v>30.71</v>
      </c>
      <c r="M14889">
        <v>30.71</v>
      </c>
      <c r="P14889">
        <v>0</v>
      </c>
      <c r="Q14889" t="str">
        <f t="shared" si="232"/>
        <v>ACTIVE</v>
      </c>
    </row>
    <row r="14890" spans="1:17" x14ac:dyDescent="0.25">
      <c r="A14890" t="s">
        <v>4900</v>
      </c>
      <c r="B14890">
        <v>1772</v>
      </c>
      <c r="C14890" t="s">
        <v>4983</v>
      </c>
      <c r="D14890" t="s">
        <v>4908</v>
      </c>
      <c r="E14890">
        <v>81777</v>
      </c>
      <c r="F14890" t="s">
        <v>4908</v>
      </c>
      <c r="G14890" t="s">
        <v>4913</v>
      </c>
      <c r="H14890" t="s">
        <v>4912</v>
      </c>
      <c r="I14890">
        <v>45122</v>
      </c>
      <c r="J14890">
        <v>184.08</v>
      </c>
      <c r="K14890">
        <v>187.66955999999999</v>
      </c>
      <c r="L14890">
        <v>184.08</v>
      </c>
      <c r="M14890">
        <v>184.08</v>
      </c>
      <c r="P14890">
        <v>0</v>
      </c>
      <c r="Q14890" t="str">
        <f t="shared" si="232"/>
        <v>ACTIVE</v>
      </c>
    </row>
    <row r="14891" spans="1:17" x14ac:dyDescent="0.25">
      <c r="A14891" t="s">
        <v>4900</v>
      </c>
      <c r="B14891">
        <v>1402</v>
      </c>
      <c r="C14891" t="s">
        <v>4955</v>
      </c>
      <c r="D14891" t="s">
        <v>4908</v>
      </c>
      <c r="E14891">
        <v>81782</v>
      </c>
      <c r="F14891" t="s">
        <v>4908</v>
      </c>
      <c r="G14891" t="s">
        <v>4913</v>
      </c>
      <c r="H14891" t="s">
        <v>4912</v>
      </c>
      <c r="I14891">
        <v>45122</v>
      </c>
      <c r="J14891">
        <v>19.100000000000001</v>
      </c>
      <c r="K14891">
        <v>19.472449999999998</v>
      </c>
      <c r="L14891">
        <v>19.100000000000001</v>
      </c>
      <c r="M14891">
        <v>19.100000000000001</v>
      </c>
      <c r="P14891">
        <v>0</v>
      </c>
      <c r="Q14891" t="str">
        <f t="shared" si="232"/>
        <v>ACTIVE</v>
      </c>
    </row>
    <row r="14892" spans="1:17" x14ac:dyDescent="0.25">
      <c r="A14892" t="s">
        <v>4900</v>
      </c>
      <c r="B14892">
        <v>1490</v>
      </c>
      <c r="C14892" t="s">
        <v>5401</v>
      </c>
      <c r="D14892" t="s">
        <v>5092</v>
      </c>
      <c r="E14892">
        <v>81784</v>
      </c>
      <c r="F14892" t="s">
        <v>4908</v>
      </c>
      <c r="G14892" t="s">
        <v>4913</v>
      </c>
      <c r="H14892" t="s">
        <v>4912</v>
      </c>
      <c r="I14892">
        <v>45121</v>
      </c>
      <c r="J14892">
        <v>18.579999999999998</v>
      </c>
      <c r="K14892">
        <v>18.942309999999999</v>
      </c>
      <c r="L14892">
        <v>18.579999999999998</v>
      </c>
      <c r="M14892">
        <v>18.579999999999998</v>
      </c>
      <c r="P14892">
        <v>0</v>
      </c>
      <c r="Q14892" t="str">
        <f t="shared" si="232"/>
        <v>ACTIVE</v>
      </c>
    </row>
    <row r="14893" spans="1:17" x14ac:dyDescent="0.25">
      <c r="A14893" t="s">
        <v>4900</v>
      </c>
      <c r="B14893">
        <v>1490</v>
      </c>
      <c r="C14893" t="s">
        <v>5401</v>
      </c>
      <c r="D14893" t="s">
        <v>5092</v>
      </c>
      <c r="E14893">
        <v>81791</v>
      </c>
      <c r="F14893" t="s">
        <v>4908</v>
      </c>
      <c r="G14893" t="s">
        <v>4913</v>
      </c>
      <c r="H14893" t="s">
        <v>4912</v>
      </c>
      <c r="I14893">
        <v>45122</v>
      </c>
      <c r="J14893">
        <v>52.58</v>
      </c>
      <c r="K14893">
        <v>53.605310000000003</v>
      </c>
      <c r="L14893">
        <v>52.58</v>
      </c>
      <c r="M14893">
        <v>52.58</v>
      </c>
      <c r="P14893">
        <v>0</v>
      </c>
      <c r="Q14893" t="str">
        <f t="shared" si="232"/>
        <v>ACTIVE</v>
      </c>
    </row>
    <row r="14894" spans="1:17" x14ac:dyDescent="0.25">
      <c r="A14894" t="s">
        <v>4900</v>
      </c>
      <c r="B14894">
        <v>1004</v>
      </c>
      <c r="C14894" t="s">
        <v>5085</v>
      </c>
      <c r="D14894" t="s">
        <v>4908</v>
      </c>
      <c r="E14894">
        <v>81793</v>
      </c>
      <c r="F14894" t="s">
        <v>4908</v>
      </c>
      <c r="G14894" t="s">
        <v>4913</v>
      </c>
      <c r="H14894" t="s">
        <v>4912</v>
      </c>
      <c r="I14894">
        <v>45122</v>
      </c>
      <c r="J14894">
        <v>12.03</v>
      </c>
      <c r="K14894">
        <v>12.264585</v>
      </c>
      <c r="L14894">
        <v>12.03</v>
      </c>
      <c r="M14894">
        <v>12.03</v>
      </c>
      <c r="P14894">
        <v>0</v>
      </c>
      <c r="Q14894" t="str">
        <f t="shared" si="232"/>
        <v>ACTIVE</v>
      </c>
    </row>
    <row r="14895" spans="1:17" x14ac:dyDescent="0.25">
      <c r="A14895" t="s">
        <v>4900</v>
      </c>
      <c r="B14895">
        <v>773</v>
      </c>
      <c r="C14895" t="s">
        <v>4996</v>
      </c>
      <c r="D14895" t="s">
        <v>4908</v>
      </c>
      <c r="E14895">
        <v>81800</v>
      </c>
      <c r="F14895" t="s">
        <v>4908</v>
      </c>
      <c r="G14895" t="s">
        <v>4913</v>
      </c>
      <c r="H14895" t="s">
        <v>4912</v>
      </c>
      <c r="I14895">
        <v>45122</v>
      </c>
      <c r="J14895">
        <v>223.03</v>
      </c>
      <c r="K14895">
        <v>227.379085</v>
      </c>
      <c r="L14895">
        <v>223.03</v>
      </c>
      <c r="M14895">
        <v>185.85833349999999</v>
      </c>
      <c r="N14895">
        <v>45156</v>
      </c>
      <c r="P14895">
        <v>0</v>
      </c>
      <c r="Q14895" t="str">
        <f t="shared" si="232"/>
        <v>ACTIVE</v>
      </c>
    </row>
    <row r="14896" spans="1:17" x14ac:dyDescent="0.25">
      <c r="A14896" t="s">
        <v>4900</v>
      </c>
      <c r="B14896">
        <v>2009</v>
      </c>
      <c r="C14896" t="s">
        <v>5126</v>
      </c>
      <c r="D14896" t="s">
        <v>4908</v>
      </c>
      <c r="E14896">
        <v>81803</v>
      </c>
      <c r="F14896" t="s">
        <v>4908</v>
      </c>
      <c r="G14896" t="s">
        <v>4944</v>
      </c>
      <c r="H14896" t="s">
        <v>4912</v>
      </c>
      <c r="I14896">
        <v>45123</v>
      </c>
      <c r="J14896">
        <v>1000</v>
      </c>
      <c r="K14896">
        <v>1019.5</v>
      </c>
      <c r="L14896">
        <v>1000</v>
      </c>
      <c r="M14896">
        <v>833.33333300000004</v>
      </c>
      <c r="N14896">
        <v>45156</v>
      </c>
      <c r="P14896">
        <v>0</v>
      </c>
      <c r="Q14896" t="str">
        <f t="shared" si="232"/>
        <v>ACTIVE</v>
      </c>
    </row>
    <row r="14897" spans="1:17" x14ac:dyDescent="0.25">
      <c r="A14897" t="s">
        <v>4900</v>
      </c>
      <c r="B14897">
        <v>1942</v>
      </c>
      <c r="C14897" t="s">
        <v>5161</v>
      </c>
      <c r="D14897" t="s">
        <v>4908</v>
      </c>
      <c r="E14897">
        <v>81804</v>
      </c>
      <c r="F14897" t="s">
        <v>4908</v>
      </c>
      <c r="G14897" t="s">
        <v>4913</v>
      </c>
      <c r="H14897" t="s">
        <v>4912</v>
      </c>
      <c r="I14897">
        <v>45122</v>
      </c>
      <c r="J14897">
        <v>65</v>
      </c>
      <c r="K14897">
        <v>66.267499999999998</v>
      </c>
      <c r="L14897">
        <v>65</v>
      </c>
      <c r="M14897">
        <v>54.166666999999997</v>
      </c>
      <c r="N14897">
        <v>45160</v>
      </c>
      <c r="P14897">
        <v>0</v>
      </c>
      <c r="Q14897" t="str">
        <f t="shared" si="232"/>
        <v>ACTIVE</v>
      </c>
    </row>
    <row r="14898" spans="1:17" x14ac:dyDescent="0.25">
      <c r="A14898" t="s">
        <v>4900</v>
      </c>
      <c r="B14898">
        <v>1864</v>
      </c>
      <c r="C14898" t="s">
        <v>5134</v>
      </c>
      <c r="D14898" t="s">
        <v>5133</v>
      </c>
      <c r="E14898">
        <v>81805</v>
      </c>
      <c r="F14898" t="s">
        <v>4908</v>
      </c>
      <c r="G14898" t="s">
        <v>4913</v>
      </c>
      <c r="H14898" t="s">
        <v>4912</v>
      </c>
      <c r="I14898">
        <v>45122</v>
      </c>
      <c r="J14898">
        <v>132</v>
      </c>
      <c r="K14898">
        <v>134.57400000000001</v>
      </c>
      <c r="L14898">
        <v>132</v>
      </c>
      <c r="M14898">
        <v>132</v>
      </c>
      <c r="N14898">
        <v>45166</v>
      </c>
      <c r="O14898">
        <v>45166</v>
      </c>
      <c r="P14898">
        <v>4</v>
      </c>
      <c r="Q14898" t="str">
        <f t="shared" si="232"/>
        <v>1-30</v>
      </c>
    </row>
    <row r="14899" spans="1:17" x14ac:dyDescent="0.25">
      <c r="A14899" t="s">
        <v>4900</v>
      </c>
      <c r="B14899">
        <v>1642</v>
      </c>
      <c r="C14899" t="s">
        <v>5136</v>
      </c>
      <c r="D14899" t="s">
        <v>4908</v>
      </c>
      <c r="E14899">
        <v>81806</v>
      </c>
      <c r="F14899" t="s">
        <v>4908</v>
      </c>
      <c r="G14899" t="s">
        <v>4913</v>
      </c>
      <c r="H14899" t="s">
        <v>4912</v>
      </c>
      <c r="I14899">
        <v>45122</v>
      </c>
      <c r="J14899">
        <v>28.99</v>
      </c>
      <c r="K14899">
        <v>29.555305000000001</v>
      </c>
      <c r="L14899">
        <v>28.99</v>
      </c>
      <c r="M14899">
        <v>24.158333500000001</v>
      </c>
      <c r="N14899">
        <v>45152</v>
      </c>
      <c r="P14899">
        <v>0</v>
      </c>
      <c r="Q14899" t="str">
        <f t="shared" si="232"/>
        <v>ACTIVE</v>
      </c>
    </row>
    <row r="14900" spans="1:17" x14ac:dyDescent="0.25">
      <c r="A14900" t="s">
        <v>4900</v>
      </c>
      <c r="B14900">
        <v>1264</v>
      </c>
      <c r="C14900" t="s">
        <v>5045</v>
      </c>
      <c r="D14900" t="s">
        <v>4908</v>
      </c>
      <c r="E14900">
        <v>81808</v>
      </c>
      <c r="F14900" t="s">
        <v>4908</v>
      </c>
      <c r="G14900" t="s">
        <v>4913</v>
      </c>
      <c r="H14900" t="s">
        <v>4912</v>
      </c>
      <c r="I14900">
        <v>45120</v>
      </c>
      <c r="J14900">
        <v>32.24</v>
      </c>
      <c r="K14900">
        <v>32.868679999999998</v>
      </c>
      <c r="L14900">
        <v>32.24</v>
      </c>
      <c r="M14900">
        <v>32.24</v>
      </c>
      <c r="P14900">
        <v>0</v>
      </c>
      <c r="Q14900" t="str">
        <f t="shared" si="232"/>
        <v>ACTIVE</v>
      </c>
    </row>
    <row r="14901" spans="1:17" x14ac:dyDescent="0.25">
      <c r="A14901" t="s">
        <v>4900</v>
      </c>
      <c r="B14901">
        <v>2025</v>
      </c>
      <c r="C14901" t="s">
        <v>5325</v>
      </c>
      <c r="D14901" t="s">
        <v>4908</v>
      </c>
      <c r="E14901">
        <v>81817</v>
      </c>
      <c r="F14901" t="s">
        <v>4908</v>
      </c>
      <c r="G14901" t="s">
        <v>4913</v>
      </c>
      <c r="H14901" t="s">
        <v>4912</v>
      </c>
      <c r="I14901">
        <v>45122</v>
      </c>
      <c r="J14901">
        <v>68.53</v>
      </c>
      <c r="K14901">
        <v>69.866335000000007</v>
      </c>
      <c r="L14901">
        <v>68.53</v>
      </c>
      <c r="M14901">
        <v>68.53</v>
      </c>
      <c r="P14901">
        <v>0</v>
      </c>
      <c r="Q14901" t="str">
        <f t="shared" si="232"/>
        <v>ACTIVE</v>
      </c>
    </row>
    <row r="14902" spans="1:17" x14ac:dyDescent="0.25">
      <c r="A14902" t="s">
        <v>4900</v>
      </c>
      <c r="B14902">
        <v>1137</v>
      </c>
      <c r="C14902" t="s">
        <v>5163</v>
      </c>
      <c r="D14902" t="s">
        <v>4908</v>
      </c>
      <c r="E14902">
        <v>81819</v>
      </c>
      <c r="F14902" t="s">
        <v>5087</v>
      </c>
      <c r="G14902" t="s">
        <v>4944</v>
      </c>
      <c r="H14902" t="s">
        <v>4912</v>
      </c>
      <c r="I14902">
        <v>45123</v>
      </c>
      <c r="J14902">
        <v>2000</v>
      </c>
      <c r="K14902">
        <v>2039</v>
      </c>
      <c r="L14902">
        <v>2000</v>
      </c>
      <c r="M14902">
        <v>1615.3846149999999</v>
      </c>
      <c r="N14902">
        <v>45168</v>
      </c>
      <c r="O14902">
        <v>45168</v>
      </c>
      <c r="P14902">
        <v>2</v>
      </c>
      <c r="Q14902" t="str">
        <f t="shared" si="232"/>
        <v>1-30</v>
      </c>
    </row>
    <row r="14903" spans="1:17" x14ac:dyDescent="0.25">
      <c r="A14903" t="s">
        <v>4900</v>
      </c>
      <c r="B14903">
        <v>905</v>
      </c>
      <c r="C14903" t="s">
        <v>5187</v>
      </c>
      <c r="D14903" t="s">
        <v>5133</v>
      </c>
      <c r="E14903">
        <v>81824</v>
      </c>
      <c r="F14903" t="s">
        <v>4908</v>
      </c>
      <c r="G14903" t="s">
        <v>4913</v>
      </c>
      <c r="H14903" t="s">
        <v>4912</v>
      </c>
      <c r="I14903">
        <v>45122</v>
      </c>
      <c r="J14903">
        <v>384.7</v>
      </c>
      <c r="K14903">
        <v>392.20164999999997</v>
      </c>
      <c r="L14903">
        <v>384.7</v>
      </c>
      <c r="M14903">
        <v>384.7</v>
      </c>
      <c r="P14903">
        <v>0</v>
      </c>
      <c r="Q14903" t="str">
        <f t="shared" si="232"/>
        <v>ACTIVE</v>
      </c>
    </row>
    <row r="14904" spans="1:17" x14ac:dyDescent="0.25">
      <c r="A14904" t="s">
        <v>4900</v>
      </c>
      <c r="B14904">
        <v>1870</v>
      </c>
      <c r="C14904" t="s">
        <v>5318</v>
      </c>
      <c r="D14904" t="s">
        <v>4908</v>
      </c>
      <c r="E14904">
        <v>81827</v>
      </c>
      <c r="F14904" t="s">
        <v>4908</v>
      </c>
      <c r="G14904" t="s">
        <v>4913</v>
      </c>
      <c r="H14904" t="s">
        <v>4912</v>
      </c>
      <c r="I14904">
        <v>45122</v>
      </c>
      <c r="J14904">
        <v>216.32</v>
      </c>
      <c r="K14904">
        <v>220.53824</v>
      </c>
      <c r="L14904">
        <v>216.32</v>
      </c>
      <c r="M14904">
        <v>216.32</v>
      </c>
      <c r="P14904">
        <v>0</v>
      </c>
      <c r="Q14904" t="str">
        <f t="shared" si="232"/>
        <v>ACTIVE</v>
      </c>
    </row>
    <row r="14905" spans="1:17" x14ac:dyDescent="0.25">
      <c r="A14905" t="s">
        <v>4900</v>
      </c>
      <c r="B14905">
        <v>1383</v>
      </c>
      <c r="C14905" t="s">
        <v>1920</v>
      </c>
      <c r="D14905" t="s">
        <v>4908</v>
      </c>
      <c r="E14905">
        <v>81828</v>
      </c>
      <c r="F14905" t="s">
        <v>4908</v>
      </c>
      <c r="G14905" t="s">
        <v>4913</v>
      </c>
      <c r="H14905" t="s">
        <v>4912</v>
      </c>
      <c r="I14905">
        <v>45123</v>
      </c>
      <c r="J14905">
        <v>438</v>
      </c>
      <c r="K14905">
        <v>446.541</v>
      </c>
      <c r="L14905">
        <v>438</v>
      </c>
      <c r="M14905">
        <v>365</v>
      </c>
      <c r="N14905">
        <v>45149</v>
      </c>
      <c r="P14905">
        <v>0</v>
      </c>
      <c r="Q14905" t="str">
        <f t="shared" si="232"/>
        <v>ACTIVE</v>
      </c>
    </row>
    <row r="14906" spans="1:17" x14ac:dyDescent="0.25">
      <c r="A14906" t="s">
        <v>4900</v>
      </c>
      <c r="B14906">
        <v>760</v>
      </c>
      <c r="C14906" t="s">
        <v>882</v>
      </c>
      <c r="D14906" t="s">
        <v>4908</v>
      </c>
      <c r="E14906">
        <v>81829</v>
      </c>
      <c r="F14906" t="s">
        <v>4908</v>
      </c>
      <c r="G14906" t="s">
        <v>4913</v>
      </c>
      <c r="H14906" t="s">
        <v>4912</v>
      </c>
      <c r="I14906">
        <v>45123</v>
      </c>
      <c r="J14906">
        <v>421.78</v>
      </c>
      <c r="K14906">
        <v>430.00470999999999</v>
      </c>
      <c r="L14906">
        <v>421.78</v>
      </c>
      <c r="M14906">
        <v>421.78</v>
      </c>
      <c r="P14906">
        <v>0</v>
      </c>
      <c r="Q14906" t="str">
        <f t="shared" si="232"/>
        <v>ACTIVE</v>
      </c>
    </row>
    <row r="14907" spans="1:17" x14ac:dyDescent="0.25">
      <c r="A14907" t="s">
        <v>4900</v>
      </c>
      <c r="B14907">
        <v>394</v>
      </c>
      <c r="C14907" t="s">
        <v>5120</v>
      </c>
      <c r="D14907" t="s">
        <v>4908</v>
      </c>
      <c r="E14907">
        <v>81830</v>
      </c>
      <c r="F14907" t="s">
        <v>4908</v>
      </c>
      <c r="G14907" t="s">
        <v>4913</v>
      </c>
      <c r="H14907" t="s">
        <v>4912</v>
      </c>
      <c r="I14907">
        <v>45123</v>
      </c>
      <c r="J14907">
        <v>23.65</v>
      </c>
      <c r="K14907">
        <v>24.111174999999999</v>
      </c>
      <c r="L14907">
        <v>23.65</v>
      </c>
      <c r="M14907">
        <v>23.65</v>
      </c>
      <c r="P14907">
        <v>0</v>
      </c>
      <c r="Q14907" t="str">
        <f t="shared" si="232"/>
        <v>ACTIVE</v>
      </c>
    </row>
    <row r="14908" spans="1:17" x14ac:dyDescent="0.25">
      <c r="A14908" t="s">
        <v>4900</v>
      </c>
      <c r="B14908">
        <v>1383</v>
      </c>
      <c r="C14908" t="s">
        <v>1920</v>
      </c>
      <c r="D14908" t="s">
        <v>4908</v>
      </c>
      <c r="E14908">
        <v>81833</v>
      </c>
      <c r="F14908" t="s">
        <v>4908</v>
      </c>
      <c r="G14908" t="s">
        <v>4913</v>
      </c>
      <c r="H14908" t="s">
        <v>4912</v>
      </c>
      <c r="I14908">
        <v>45123</v>
      </c>
      <c r="J14908">
        <v>219</v>
      </c>
      <c r="K14908">
        <v>223.2705</v>
      </c>
      <c r="L14908">
        <v>219</v>
      </c>
      <c r="M14908">
        <v>146</v>
      </c>
      <c r="N14908">
        <v>45149</v>
      </c>
      <c r="P14908">
        <v>0</v>
      </c>
      <c r="Q14908" t="str">
        <f t="shared" si="232"/>
        <v>ACTIVE</v>
      </c>
    </row>
    <row r="14909" spans="1:17" x14ac:dyDescent="0.25">
      <c r="A14909" t="s">
        <v>4900</v>
      </c>
      <c r="B14909">
        <v>1870</v>
      </c>
      <c r="C14909" t="s">
        <v>5318</v>
      </c>
      <c r="D14909" t="s">
        <v>4908</v>
      </c>
      <c r="E14909">
        <v>81834</v>
      </c>
      <c r="F14909" t="s">
        <v>4908</v>
      </c>
      <c r="G14909" t="s">
        <v>4913</v>
      </c>
      <c r="H14909" t="s">
        <v>4912</v>
      </c>
      <c r="I14909">
        <v>45123</v>
      </c>
      <c r="J14909">
        <v>155.07</v>
      </c>
      <c r="K14909">
        <v>158.09386499999999</v>
      </c>
      <c r="L14909">
        <v>155.07</v>
      </c>
      <c r="M14909">
        <v>155.07</v>
      </c>
      <c r="P14909">
        <v>0</v>
      </c>
      <c r="Q14909" t="str">
        <f t="shared" si="232"/>
        <v>ACTIVE</v>
      </c>
    </row>
    <row r="14910" spans="1:17" x14ac:dyDescent="0.25">
      <c r="A14910" t="s">
        <v>4900</v>
      </c>
      <c r="B14910">
        <v>1942</v>
      </c>
      <c r="C14910" t="s">
        <v>5161</v>
      </c>
      <c r="D14910" t="s">
        <v>4908</v>
      </c>
      <c r="E14910">
        <v>81835</v>
      </c>
      <c r="F14910" t="s">
        <v>4908</v>
      </c>
      <c r="G14910" t="s">
        <v>4913</v>
      </c>
      <c r="H14910" t="s">
        <v>4912</v>
      </c>
      <c r="I14910">
        <v>45123</v>
      </c>
      <c r="J14910">
        <v>17</v>
      </c>
      <c r="K14910">
        <v>17.331499999999998</v>
      </c>
      <c r="L14910">
        <v>17</v>
      </c>
      <c r="M14910">
        <v>14.166667</v>
      </c>
      <c r="N14910">
        <v>45160</v>
      </c>
      <c r="P14910">
        <v>0</v>
      </c>
      <c r="Q14910" t="str">
        <f t="shared" si="232"/>
        <v>ACTIVE</v>
      </c>
    </row>
    <row r="14911" spans="1:17" x14ac:dyDescent="0.25">
      <c r="A14911" t="s">
        <v>4900</v>
      </c>
      <c r="B14911">
        <v>1942</v>
      </c>
      <c r="C14911" t="s">
        <v>5161</v>
      </c>
      <c r="D14911" t="s">
        <v>4908</v>
      </c>
      <c r="E14911">
        <v>81836</v>
      </c>
      <c r="F14911" t="s">
        <v>4908</v>
      </c>
      <c r="G14911" t="s">
        <v>4913</v>
      </c>
      <c r="H14911" t="s">
        <v>4912</v>
      </c>
      <c r="I14911">
        <v>45123</v>
      </c>
      <c r="J14911">
        <v>6.06</v>
      </c>
      <c r="K14911">
        <v>6.1781699999999997</v>
      </c>
      <c r="L14911">
        <v>6.06</v>
      </c>
      <c r="M14911">
        <v>5.05</v>
      </c>
      <c r="N14911">
        <v>45160</v>
      </c>
      <c r="P14911">
        <v>0</v>
      </c>
      <c r="Q14911" t="str">
        <f t="shared" si="232"/>
        <v>ACTIVE</v>
      </c>
    </row>
    <row r="14912" spans="1:17" x14ac:dyDescent="0.25">
      <c r="A14912" t="s">
        <v>4900</v>
      </c>
      <c r="B14912">
        <v>2020</v>
      </c>
      <c r="C14912" t="s">
        <v>5229</v>
      </c>
      <c r="D14912" t="s">
        <v>4908</v>
      </c>
      <c r="E14912">
        <v>81839</v>
      </c>
      <c r="F14912" t="s">
        <v>4908</v>
      </c>
      <c r="G14912" t="s">
        <v>4944</v>
      </c>
      <c r="H14912" t="s">
        <v>4912</v>
      </c>
      <c r="I14912">
        <v>45123</v>
      </c>
      <c r="J14912">
        <v>5500</v>
      </c>
      <c r="K14912">
        <v>5607.25</v>
      </c>
      <c r="L14912">
        <v>5500</v>
      </c>
      <c r="M14912">
        <v>5500</v>
      </c>
      <c r="P14912">
        <v>0</v>
      </c>
      <c r="Q14912" t="str">
        <f t="shared" si="232"/>
        <v>ACTIVE</v>
      </c>
    </row>
    <row r="14913" spans="1:17" x14ac:dyDescent="0.25">
      <c r="A14913" t="s">
        <v>4900</v>
      </c>
      <c r="B14913">
        <v>2020</v>
      </c>
      <c r="C14913" t="s">
        <v>5229</v>
      </c>
      <c r="D14913" t="s">
        <v>4908</v>
      </c>
      <c r="E14913">
        <v>81840</v>
      </c>
      <c r="F14913" t="s">
        <v>4908</v>
      </c>
      <c r="G14913" t="s">
        <v>4944</v>
      </c>
      <c r="H14913" t="s">
        <v>4912</v>
      </c>
      <c r="I14913">
        <v>45123</v>
      </c>
      <c r="J14913">
        <v>4882.5200000000004</v>
      </c>
      <c r="K14913">
        <v>4977.7291400000004</v>
      </c>
      <c r="L14913">
        <v>4882.5200000000004</v>
      </c>
      <c r="M14913">
        <v>4882.5200000000004</v>
      </c>
      <c r="P14913">
        <v>0</v>
      </c>
      <c r="Q14913" t="str">
        <f t="shared" si="232"/>
        <v>ACTIVE</v>
      </c>
    </row>
    <row r="14914" spans="1:17" x14ac:dyDescent="0.25">
      <c r="A14914" t="s">
        <v>4900</v>
      </c>
      <c r="B14914">
        <v>357</v>
      </c>
      <c r="C14914" t="s">
        <v>5359</v>
      </c>
      <c r="D14914" t="s">
        <v>4908</v>
      </c>
      <c r="E14914">
        <v>81851</v>
      </c>
      <c r="F14914" t="s">
        <v>4908</v>
      </c>
      <c r="G14914" t="s">
        <v>4913</v>
      </c>
      <c r="H14914" t="s">
        <v>4912</v>
      </c>
      <c r="I14914">
        <v>45123</v>
      </c>
      <c r="J14914">
        <v>25</v>
      </c>
      <c r="K14914">
        <v>25.487500000000001</v>
      </c>
      <c r="L14914">
        <v>25</v>
      </c>
      <c r="M14914">
        <v>25</v>
      </c>
      <c r="P14914">
        <v>0</v>
      </c>
      <c r="Q14914" t="str">
        <f t="shared" ref="Q14914:Q14977" si="233">IF(P14914=0,"ACTIVE",IF(P14914&lt;=30,"1-30",IF(AND(P14914&gt;30,P14914&lt;=60),"31-60",IF(AND(P14914&gt;60,P14914&lt;=90),"61-90",IF(AND(P14914&gt;90,P14914&lt;=120),"91-120",IF(AND(P14914&gt;120,P14914&lt;=150),"121-150",IF(AND(P14914&gt;150,P14914&lt;=180),"151-180","180+")))))))</f>
        <v>ACTIVE</v>
      </c>
    </row>
    <row r="14915" spans="1:17" x14ac:dyDescent="0.25">
      <c r="A14915" t="s">
        <v>4900</v>
      </c>
      <c r="B14915">
        <v>1490</v>
      </c>
      <c r="C14915" t="s">
        <v>5401</v>
      </c>
      <c r="D14915" t="s">
        <v>5092</v>
      </c>
      <c r="E14915">
        <v>81852</v>
      </c>
      <c r="F14915" t="s">
        <v>4908</v>
      </c>
      <c r="G14915" t="s">
        <v>4913</v>
      </c>
      <c r="H14915" t="s">
        <v>4912</v>
      </c>
      <c r="I14915">
        <v>45123</v>
      </c>
      <c r="J14915">
        <v>67.88</v>
      </c>
      <c r="K14915">
        <v>69.203659999999999</v>
      </c>
      <c r="L14915">
        <v>67.88</v>
      </c>
      <c r="M14915">
        <v>67.88</v>
      </c>
      <c r="P14915">
        <v>0</v>
      </c>
      <c r="Q14915" t="str">
        <f t="shared" si="233"/>
        <v>ACTIVE</v>
      </c>
    </row>
    <row r="14916" spans="1:17" x14ac:dyDescent="0.25">
      <c r="A14916" t="s">
        <v>4900</v>
      </c>
      <c r="B14916">
        <v>1490</v>
      </c>
      <c r="C14916" t="s">
        <v>5401</v>
      </c>
      <c r="D14916" t="s">
        <v>5092</v>
      </c>
      <c r="E14916">
        <v>81854</v>
      </c>
      <c r="F14916" t="s">
        <v>4908</v>
      </c>
      <c r="G14916" t="s">
        <v>4913</v>
      </c>
      <c r="H14916" t="s">
        <v>4912</v>
      </c>
      <c r="I14916">
        <v>45123</v>
      </c>
      <c r="J14916">
        <v>59.9</v>
      </c>
      <c r="K14916">
        <v>61.068049999999999</v>
      </c>
      <c r="L14916">
        <v>59.9</v>
      </c>
      <c r="M14916">
        <v>59.9</v>
      </c>
      <c r="P14916">
        <v>0</v>
      </c>
      <c r="Q14916" t="str">
        <f t="shared" si="233"/>
        <v>ACTIVE</v>
      </c>
    </row>
    <row r="14917" spans="1:17" x14ac:dyDescent="0.25">
      <c r="A14917" t="s">
        <v>4900</v>
      </c>
      <c r="B14917">
        <v>1913</v>
      </c>
      <c r="C14917" t="s">
        <v>5407</v>
      </c>
      <c r="D14917" t="s">
        <v>4908</v>
      </c>
      <c r="E14917">
        <v>81855</v>
      </c>
      <c r="F14917" t="s">
        <v>4908</v>
      </c>
      <c r="G14917" t="s">
        <v>4913</v>
      </c>
      <c r="H14917" t="s">
        <v>4912</v>
      </c>
      <c r="I14917">
        <v>45123</v>
      </c>
      <c r="J14917">
        <v>626.67999999999995</v>
      </c>
      <c r="K14917">
        <v>638.90026</v>
      </c>
      <c r="L14917">
        <v>626.67999999999995</v>
      </c>
      <c r="M14917">
        <v>626.67999999999995</v>
      </c>
      <c r="P14917">
        <v>0</v>
      </c>
      <c r="Q14917" t="str">
        <f t="shared" si="233"/>
        <v>ACTIVE</v>
      </c>
    </row>
    <row r="14918" spans="1:17" x14ac:dyDescent="0.25">
      <c r="A14918" t="s">
        <v>4900</v>
      </c>
      <c r="B14918">
        <v>2009</v>
      </c>
      <c r="C14918" t="s">
        <v>5126</v>
      </c>
      <c r="D14918" t="s">
        <v>4908</v>
      </c>
      <c r="E14918">
        <v>81861</v>
      </c>
      <c r="F14918" t="s">
        <v>4908</v>
      </c>
      <c r="G14918" t="s">
        <v>4913</v>
      </c>
      <c r="H14918" t="s">
        <v>4912</v>
      </c>
      <c r="I14918">
        <v>45123</v>
      </c>
      <c r="J14918">
        <v>126.52</v>
      </c>
      <c r="K14918">
        <v>128.98714000000001</v>
      </c>
      <c r="L14918">
        <v>126.52</v>
      </c>
      <c r="M14918">
        <v>105.433333</v>
      </c>
      <c r="N14918">
        <v>45156</v>
      </c>
      <c r="P14918">
        <v>0</v>
      </c>
      <c r="Q14918" t="str">
        <f t="shared" si="233"/>
        <v>ACTIVE</v>
      </c>
    </row>
    <row r="14919" spans="1:17" x14ac:dyDescent="0.25">
      <c r="A14919" t="s">
        <v>4900</v>
      </c>
      <c r="B14919">
        <v>1947</v>
      </c>
      <c r="C14919" t="s">
        <v>5088</v>
      </c>
      <c r="D14919" t="s">
        <v>4908</v>
      </c>
      <c r="E14919">
        <v>81863</v>
      </c>
      <c r="F14919" t="s">
        <v>5087</v>
      </c>
      <c r="G14919" t="s">
        <v>4913</v>
      </c>
      <c r="H14919" t="s">
        <v>4912</v>
      </c>
      <c r="I14919">
        <v>45123</v>
      </c>
      <c r="J14919">
        <v>114</v>
      </c>
      <c r="K14919">
        <v>116.223</v>
      </c>
      <c r="L14919">
        <v>114</v>
      </c>
      <c r="M14919">
        <v>114</v>
      </c>
      <c r="N14919">
        <v>45167</v>
      </c>
      <c r="O14919">
        <v>45167</v>
      </c>
      <c r="P14919">
        <v>3</v>
      </c>
      <c r="Q14919" t="str">
        <f t="shared" si="233"/>
        <v>1-30</v>
      </c>
    </row>
    <row r="14920" spans="1:17" x14ac:dyDescent="0.25">
      <c r="A14920" t="s">
        <v>4900</v>
      </c>
      <c r="B14920">
        <v>1739</v>
      </c>
      <c r="C14920" t="s">
        <v>5124</v>
      </c>
      <c r="D14920" t="s">
        <v>4908</v>
      </c>
      <c r="E14920">
        <v>81866</v>
      </c>
      <c r="F14920" t="s">
        <v>4908</v>
      </c>
      <c r="G14920" t="s">
        <v>4913</v>
      </c>
      <c r="H14920" t="s">
        <v>4912</v>
      </c>
      <c r="I14920">
        <v>45123</v>
      </c>
      <c r="J14920">
        <v>47.88</v>
      </c>
      <c r="K14920">
        <v>48.813659999999999</v>
      </c>
      <c r="L14920">
        <v>47.88</v>
      </c>
      <c r="M14920">
        <v>47.88</v>
      </c>
      <c r="P14920">
        <v>0</v>
      </c>
      <c r="Q14920" t="str">
        <f t="shared" si="233"/>
        <v>ACTIVE</v>
      </c>
    </row>
    <row r="14921" spans="1:17" x14ac:dyDescent="0.25">
      <c r="A14921" t="s">
        <v>4900</v>
      </c>
      <c r="B14921">
        <v>1361</v>
      </c>
      <c r="C14921" t="s">
        <v>1212</v>
      </c>
      <c r="D14921" t="s">
        <v>4908</v>
      </c>
      <c r="E14921">
        <v>81867</v>
      </c>
      <c r="F14921" t="s">
        <v>4908</v>
      </c>
      <c r="G14921" t="s">
        <v>4913</v>
      </c>
      <c r="H14921" t="s">
        <v>4912</v>
      </c>
      <c r="I14921">
        <v>45123</v>
      </c>
      <c r="J14921">
        <v>24.85</v>
      </c>
      <c r="K14921">
        <v>25.334575000000001</v>
      </c>
      <c r="L14921">
        <v>24.85</v>
      </c>
      <c r="M14921">
        <v>16.566666999999999</v>
      </c>
      <c r="N14921">
        <v>45159</v>
      </c>
      <c r="P14921">
        <v>0</v>
      </c>
      <c r="Q14921" t="str">
        <f t="shared" si="233"/>
        <v>ACTIVE</v>
      </c>
    </row>
    <row r="14922" spans="1:17" x14ac:dyDescent="0.25">
      <c r="A14922" t="s">
        <v>4900</v>
      </c>
      <c r="B14922">
        <v>2009</v>
      </c>
      <c r="C14922" t="s">
        <v>5126</v>
      </c>
      <c r="D14922" t="s">
        <v>4908</v>
      </c>
      <c r="E14922">
        <v>81868</v>
      </c>
      <c r="F14922" t="s">
        <v>4908</v>
      </c>
      <c r="G14922" t="s">
        <v>4913</v>
      </c>
      <c r="H14922" t="s">
        <v>4912</v>
      </c>
      <c r="I14922">
        <v>45123</v>
      </c>
      <c r="J14922">
        <v>239.18</v>
      </c>
      <c r="K14922">
        <v>243.84401</v>
      </c>
      <c r="L14922">
        <v>239.18</v>
      </c>
      <c r="M14922">
        <v>199.316667</v>
      </c>
      <c r="N14922">
        <v>45156</v>
      </c>
      <c r="P14922">
        <v>0</v>
      </c>
      <c r="Q14922" t="str">
        <f t="shared" si="233"/>
        <v>ACTIVE</v>
      </c>
    </row>
    <row r="14923" spans="1:17" x14ac:dyDescent="0.25">
      <c r="A14923" t="s">
        <v>4900</v>
      </c>
      <c r="B14923">
        <v>357</v>
      </c>
      <c r="C14923" t="s">
        <v>5359</v>
      </c>
      <c r="D14923" t="s">
        <v>4908</v>
      </c>
      <c r="E14923">
        <v>81869</v>
      </c>
      <c r="F14923" t="s">
        <v>4908</v>
      </c>
      <c r="G14923" t="s">
        <v>4913</v>
      </c>
      <c r="H14923" t="s">
        <v>4912</v>
      </c>
      <c r="I14923">
        <v>45123</v>
      </c>
      <c r="J14923">
        <v>20.399999999999999</v>
      </c>
      <c r="K14923">
        <v>20.797799999999999</v>
      </c>
      <c r="L14923">
        <v>20.399999999999999</v>
      </c>
      <c r="M14923">
        <v>20.399999999999999</v>
      </c>
      <c r="P14923">
        <v>0</v>
      </c>
      <c r="Q14923" t="str">
        <f t="shared" si="233"/>
        <v>ACTIVE</v>
      </c>
    </row>
    <row r="14924" spans="1:17" x14ac:dyDescent="0.25">
      <c r="A14924" t="s">
        <v>4900</v>
      </c>
      <c r="B14924">
        <v>2009</v>
      </c>
      <c r="C14924" t="s">
        <v>5126</v>
      </c>
      <c r="D14924" t="s">
        <v>4908</v>
      </c>
      <c r="E14924">
        <v>81870</v>
      </c>
      <c r="F14924" t="s">
        <v>4908</v>
      </c>
      <c r="G14924" t="s">
        <v>4913</v>
      </c>
      <c r="H14924" t="s">
        <v>4912</v>
      </c>
      <c r="I14924">
        <v>45123</v>
      </c>
      <c r="J14924">
        <v>98.62</v>
      </c>
      <c r="K14924">
        <v>100.54309000000001</v>
      </c>
      <c r="L14924">
        <v>98.62</v>
      </c>
      <c r="M14924">
        <v>82.183333000000005</v>
      </c>
      <c r="N14924">
        <v>45156</v>
      </c>
      <c r="P14924">
        <v>0</v>
      </c>
      <c r="Q14924" t="str">
        <f t="shared" si="233"/>
        <v>ACTIVE</v>
      </c>
    </row>
    <row r="14925" spans="1:17" x14ac:dyDescent="0.25">
      <c r="A14925" t="s">
        <v>4900</v>
      </c>
      <c r="B14925">
        <v>1739</v>
      </c>
      <c r="C14925" t="s">
        <v>5124</v>
      </c>
      <c r="D14925" t="s">
        <v>4908</v>
      </c>
      <c r="E14925">
        <v>81871</v>
      </c>
      <c r="F14925" t="s">
        <v>4908</v>
      </c>
      <c r="G14925" t="s">
        <v>4913</v>
      </c>
      <c r="H14925" t="s">
        <v>4912</v>
      </c>
      <c r="I14925">
        <v>45123</v>
      </c>
      <c r="J14925">
        <v>84.7</v>
      </c>
      <c r="K14925">
        <v>86.351650000000006</v>
      </c>
      <c r="L14925">
        <v>84.7</v>
      </c>
      <c r="M14925">
        <v>84.7</v>
      </c>
      <c r="P14925">
        <v>0</v>
      </c>
      <c r="Q14925" t="str">
        <f t="shared" si="233"/>
        <v>ACTIVE</v>
      </c>
    </row>
    <row r="14926" spans="1:17" x14ac:dyDescent="0.25">
      <c r="A14926" t="s">
        <v>4900</v>
      </c>
      <c r="B14926">
        <v>387</v>
      </c>
      <c r="C14926" t="s">
        <v>5168</v>
      </c>
      <c r="D14926" t="s">
        <v>4908</v>
      </c>
      <c r="E14926">
        <v>81872</v>
      </c>
      <c r="F14926" t="s">
        <v>4908</v>
      </c>
      <c r="G14926" t="s">
        <v>4913</v>
      </c>
      <c r="H14926" t="s">
        <v>4912</v>
      </c>
      <c r="I14926">
        <v>45123</v>
      </c>
      <c r="J14926">
        <v>55.05</v>
      </c>
      <c r="K14926">
        <v>56.123474999999999</v>
      </c>
      <c r="L14926">
        <v>55.05</v>
      </c>
      <c r="M14926">
        <v>45.874999500000001</v>
      </c>
      <c r="N14926">
        <v>45159</v>
      </c>
      <c r="P14926">
        <v>0</v>
      </c>
      <c r="Q14926" t="str">
        <f t="shared" si="233"/>
        <v>ACTIVE</v>
      </c>
    </row>
    <row r="14927" spans="1:17" x14ac:dyDescent="0.25">
      <c r="A14927" t="s">
        <v>4900</v>
      </c>
      <c r="B14927">
        <v>1795</v>
      </c>
      <c r="C14927" t="s">
        <v>5269</v>
      </c>
      <c r="D14927" t="s">
        <v>4908</v>
      </c>
      <c r="E14927">
        <v>81880</v>
      </c>
      <c r="F14927" t="s">
        <v>4908</v>
      </c>
      <c r="G14927" t="s">
        <v>4944</v>
      </c>
      <c r="H14927" t="s">
        <v>4912</v>
      </c>
      <c r="I14927">
        <v>45123</v>
      </c>
      <c r="J14927">
        <v>3107.53</v>
      </c>
      <c r="K14927">
        <v>3168.126835</v>
      </c>
      <c r="L14927">
        <v>3107.53</v>
      </c>
      <c r="M14927">
        <v>2589.608334</v>
      </c>
      <c r="N14927">
        <v>45152</v>
      </c>
      <c r="P14927">
        <v>0</v>
      </c>
      <c r="Q14927" t="str">
        <f t="shared" si="233"/>
        <v>ACTIVE</v>
      </c>
    </row>
    <row r="14928" spans="1:17" x14ac:dyDescent="0.25">
      <c r="A14928" t="s">
        <v>4900</v>
      </c>
      <c r="B14928">
        <v>736</v>
      </c>
      <c r="C14928" t="s">
        <v>5291</v>
      </c>
      <c r="D14928" t="s">
        <v>4962</v>
      </c>
      <c r="E14928">
        <v>81881</v>
      </c>
      <c r="F14928" t="s">
        <v>5087</v>
      </c>
      <c r="G14928" t="s">
        <v>4913</v>
      </c>
      <c r="H14928" t="s">
        <v>4912</v>
      </c>
      <c r="I14928">
        <v>45123</v>
      </c>
      <c r="J14928">
        <v>59.95</v>
      </c>
      <c r="K14928">
        <v>61.119025000000001</v>
      </c>
      <c r="L14928">
        <v>59.95</v>
      </c>
      <c r="M14928">
        <v>59.95</v>
      </c>
      <c r="N14928">
        <v>45170</v>
      </c>
      <c r="O14928">
        <v>45170</v>
      </c>
      <c r="P14928">
        <v>0</v>
      </c>
      <c r="Q14928" t="str">
        <f t="shared" si="233"/>
        <v>ACTIVE</v>
      </c>
    </row>
    <row r="14929" spans="1:17" x14ac:dyDescent="0.25">
      <c r="A14929" t="s">
        <v>4900</v>
      </c>
      <c r="B14929">
        <v>1402</v>
      </c>
      <c r="C14929" t="s">
        <v>4955</v>
      </c>
      <c r="D14929" t="s">
        <v>4908</v>
      </c>
      <c r="E14929">
        <v>81882</v>
      </c>
      <c r="F14929" t="s">
        <v>4908</v>
      </c>
      <c r="G14929" t="s">
        <v>4913</v>
      </c>
      <c r="H14929" t="s">
        <v>4912</v>
      </c>
      <c r="I14929">
        <v>45123</v>
      </c>
      <c r="J14929">
        <v>81.3</v>
      </c>
      <c r="K14929">
        <v>82.885350000000003</v>
      </c>
      <c r="L14929">
        <v>81.3</v>
      </c>
      <c r="M14929">
        <v>81.3</v>
      </c>
      <c r="P14929">
        <v>0</v>
      </c>
      <c r="Q14929" t="str">
        <f t="shared" si="233"/>
        <v>ACTIVE</v>
      </c>
    </row>
    <row r="14930" spans="1:17" x14ac:dyDescent="0.25">
      <c r="A14930" t="s">
        <v>4900</v>
      </c>
      <c r="B14930">
        <v>1402</v>
      </c>
      <c r="C14930" t="s">
        <v>4955</v>
      </c>
      <c r="D14930" t="s">
        <v>4908</v>
      </c>
      <c r="E14930">
        <v>81883</v>
      </c>
      <c r="F14930" t="s">
        <v>4908</v>
      </c>
      <c r="G14930" t="s">
        <v>4913</v>
      </c>
      <c r="H14930" t="s">
        <v>4912</v>
      </c>
      <c r="I14930">
        <v>45123</v>
      </c>
      <c r="J14930">
        <v>98.7</v>
      </c>
      <c r="K14930">
        <v>100.62465</v>
      </c>
      <c r="L14930">
        <v>98.7</v>
      </c>
      <c r="M14930">
        <v>98.7</v>
      </c>
      <c r="P14930">
        <v>0</v>
      </c>
      <c r="Q14930" t="str">
        <f t="shared" si="233"/>
        <v>ACTIVE</v>
      </c>
    </row>
    <row r="14931" spans="1:17" x14ac:dyDescent="0.25">
      <c r="A14931" t="s">
        <v>4900</v>
      </c>
      <c r="B14931">
        <v>736</v>
      </c>
      <c r="C14931" t="s">
        <v>5291</v>
      </c>
      <c r="D14931" t="s">
        <v>4962</v>
      </c>
      <c r="E14931">
        <v>81885</v>
      </c>
      <c r="F14931" t="s">
        <v>5087</v>
      </c>
      <c r="G14931" t="s">
        <v>4913</v>
      </c>
      <c r="H14931" t="s">
        <v>4912</v>
      </c>
      <c r="I14931">
        <v>45123</v>
      </c>
      <c r="J14931">
        <v>105.95</v>
      </c>
      <c r="K14931">
        <v>108.016025</v>
      </c>
      <c r="L14931">
        <v>105.95</v>
      </c>
      <c r="M14931">
        <v>105.95</v>
      </c>
      <c r="N14931">
        <v>45170</v>
      </c>
      <c r="O14931">
        <v>45170</v>
      </c>
      <c r="P14931">
        <v>0</v>
      </c>
      <c r="Q14931" t="str">
        <f t="shared" si="233"/>
        <v>ACTIVE</v>
      </c>
    </row>
    <row r="14932" spans="1:17" x14ac:dyDescent="0.25">
      <c r="A14932" t="s">
        <v>4900</v>
      </c>
      <c r="B14932">
        <v>1917</v>
      </c>
      <c r="C14932" t="s">
        <v>5106</v>
      </c>
      <c r="D14932" t="s">
        <v>4908</v>
      </c>
      <c r="E14932">
        <v>81887</v>
      </c>
      <c r="F14932" t="s">
        <v>4908</v>
      </c>
      <c r="G14932" t="s">
        <v>4913</v>
      </c>
      <c r="H14932" t="s">
        <v>4912</v>
      </c>
      <c r="I14932">
        <v>45123</v>
      </c>
      <c r="J14932">
        <v>49.6</v>
      </c>
      <c r="K14932">
        <v>50.5672</v>
      </c>
      <c r="L14932">
        <v>49.6</v>
      </c>
      <c r="M14932">
        <v>41.333333000000003</v>
      </c>
      <c r="N14932">
        <v>45152</v>
      </c>
      <c r="P14932">
        <v>0</v>
      </c>
      <c r="Q14932" t="str">
        <f t="shared" si="233"/>
        <v>ACTIVE</v>
      </c>
    </row>
    <row r="14933" spans="1:17" x14ac:dyDescent="0.25">
      <c r="A14933" t="s">
        <v>4900</v>
      </c>
      <c r="B14933">
        <v>2059</v>
      </c>
      <c r="C14933" t="s">
        <v>5410</v>
      </c>
      <c r="D14933" t="s">
        <v>5133</v>
      </c>
      <c r="E14933">
        <v>81890</v>
      </c>
      <c r="F14933" t="s">
        <v>5087</v>
      </c>
      <c r="G14933" t="s">
        <v>4913</v>
      </c>
      <c r="H14933" t="s">
        <v>4912</v>
      </c>
      <c r="I14933">
        <v>45123</v>
      </c>
      <c r="J14933">
        <v>10.98</v>
      </c>
      <c r="K14933">
        <v>11.19411</v>
      </c>
      <c r="L14933">
        <v>10.98</v>
      </c>
      <c r="M14933">
        <v>10.98</v>
      </c>
      <c r="N14933">
        <v>45159</v>
      </c>
      <c r="O14933">
        <v>45159</v>
      </c>
      <c r="P14933">
        <v>11</v>
      </c>
      <c r="Q14933" t="str">
        <f t="shared" si="233"/>
        <v>1-30</v>
      </c>
    </row>
    <row r="14934" spans="1:17" x14ac:dyDescent="0.25">
      <c r="A14934" t="s">
        <v>4900</v>
      </c>
      <c r="B14934">
        <v>1402</v>
      </c>
      <c r="C14934" t="s">
        <v>4955</v>
      </c>
      <c r="D14934" t="s">
        <v>4908</v>
      </c>
      <c r="E14934">
        <v>81891</v>
      </c>
      <c r="F14934" t="s">
        <v>4908</v>
      </c>
      <c r="G14934" t="s">
        <v>4913</v>
      </c>
      <c r="H14934" t="s">
        <v>4912</v>
      </c>
      <c r="I14934">
        <v>45123</v>
      </c>
      <c r="J14934">
        <v>103.58</v>
      </c>
      <c r="K14934">
        <v>105.59981000000001</v>
      </c>
      <c r="L14934">
        <v>103.58</v>
      </c>
      <c r="M14934">
        <v>103.58</v>
      </c>
      <c r="P14934">
        <v>0</v>
      </c>
      <c r="Q14934" t="str">
        <f t="shared" si="233"/>
        <v>ACTIVE</v>
      </c>
    </row>
    <row r="14935" spans="1:17" x14ac:dyDescent="0.25">
      <c r="A14935" t="s">
        <v>4900</v>
      </c>
      <c r="B14935">
        <v>1942</v>
      </c>
      <c r="C14935" t="s">
        <v>5161</v>
      </c>
      <c r="D14935" t="s">
        <v>4908</v>
      </c>
      <c r="E14935">
        <v>81892</v>
      </c>
      <c r="F14935" t="s">
        <v>4908</v>
      </c>
      <c r="G14935" t="s">
        <v>4913</v>
      </c>
      <c r="H14935" t="s">
        <v>4912</v>
      </c>
      <c r="I14935">
        <v>45123</v>
      </c>
      <c r="J14935">
        <v>259.99</v>
      </c>
      <c r="K14935">
        <v>265.05980499999998</v>
      </c>
      <c r="L14935">
        <v>259.99</v>
      </c>
      <c r="M14935">
        <v>216.6583335</v>
      </c>
      <c r="N14935">
        <v>45160</v>
      </c>
      <c r="P14935">
        <v>0</v>
      </c>
      <c r="Q14935" t="str">
        <f t="shared" si="233"/>
        <v>ACTIVE</v>
      </c>
    </row>
    <row r="14936" spans="1:17" x14ac:dyDescent="0.25">
      <c r="A14936" t="s">
        <v>4900</v>
      </c>
      <c r="B14936">
        <v>1428</v>
      </c>
      <c r="C14936" t="s">
        <v>5036</v>
      </c>
      <c r="D14936" t="s">
        <v>4908</v>
      </c>
      <c r="E14936">
        <v>81893</v>
      </c>
      <c r="F14936" t="s">
        <v>4908</v>
      </c>
      <c r="G14936" t="s">
        <v>4913</v>
      </c>
      <c r="H14936" t="s">
        <v>4912</v>
      </c>
      <c r="I14936">
        <v>45123</v>
      </c>
      <c r="J14936">
        <v>1500</v>
      </c>
      <c r="K14936">
        <v>1529.25</v>
      </c>
      <c r="L14936">
        <v>1500</v>
      </c>
      <c r="M14936">
        <v>1500</v>
      </c>
      <c r="P14936">
        <v>0</v>
      </c>
      <c r="Q14936" t="str">
        <f t="shared" si="233"/>
        <v>ACTIVE</v>
      </c>
    </row>
    <row r="14937" spans="1:17" x14ac:dyDescent="0.25">
      <c r="A14937" t="s">
        <v>4900</v>
      </c>
      <c r="B14937">
        <v>1942</v>
      </c>
      <c r="C14937" t="s">
        <v>5161</v>
      </c>
      <c r="D14937" t="s">
        <v>4908</v>
      </c>
      <c r="E14937">
        <v>81899</v>
      </c>
      <c r="F14937" t="s">
        <v>4908</v>
      </c>
      <c r="G14937" t="s">
        <v>4913</v>
      </c>
      <c r="H14937" t="s">
        <v>4912</v>
      </c>
      <c r="I14937">
        <v>45123</v>
      </c>
      <c r="J14937">
        <v>259.99</v>
      </c>
      <c r="K14937">
        <v>265.05980499999998</v>
      </c>
      <c r="L14937">
        <v>259.99</v>
      </c>
      <c r="M14937">
        <v>216.6583335</v>
      </c>
      <c r="N14937">
        <v>45160</v>
      </c>
      <c r="P14937">
        <v>0</v>
      </c>
      <c r="Q14937" t="str">
        <f t="shared" si="233"/>
        <v>ACTIVE</v>
      </c>
    </row>
    <row r="14938" spans="1:17" x14ac:dyDescent="0.25">
      <c r="A14938" t="s">
        <v>4900</v>
      </c>
      <c r="B14938">
        <v>1727</v>
      </c>
      <c r="C14938" t="s">
        <v>5040</v>
      </c>
      <c r="D14938" t="s">
        <v>4908</v>
      </c>
      <c r="E14938">
        <v>81905</v>
      </c>
      <c r="F14938" t="s">
        <v>4908</v>
      </c>
      <c r="G14938" t="s">
        <v>4913</v>
      </c>
      <c r="H14938" t="s">
        <v>4912</v>
      </c>
      <c r="I14938">
        <v>45123</v>
      </c>
      <c r="J14938">
        <v>690</v>
      </c>
      <c r="K14938">
        <v>703.45500000000004</v>
      </c>
      <c r="L14938">
        <v>690</v>
      </c>
      <c r="M14938">
        <v>690</v>
      </c>
      <c r="P14938">
        <v>0</v>
      </c>
      <c r="Q14938" t="str">
        <f t="shared" si="233"/>
        <v>ACTIVE</v>
      </c>
    </row>
    <row r="14939" spans="1:17" x14ac:dyDescent="0.25">
      <c r="A14939" t="s">
        <v>4900</v>
      </c>
      <c r="B14939">
        <v>2021</v>
      </c>
      <c r="C14939" t="s">
        <v>5190</v>
      </c>
      <c r="D14939" t="s">
        <v>4908</v>
      </c>
      <c r="E14939">
        <v>81906</v>
      </c>
      <c r="F14939" t="s">
        <v>4908</v>
      </c>
      <c r="G14939" t="s">
        <v>4913</v>
      </c>
      <c r="H14939" t="s">
        <v>4912</v>
      </c>
      <c r="I14939">
        <v>45123</v>
      </c>
      <c r="J14939">
        <v>78.7</v>
      </c>
      <c r="K14939">
        <v>80.234650000000002</v>
      </c>
      <c r="L14939">
        <v>78.7</v>
      </c>
      <c r="M14939">
        <v>65.583332999999996</v>
      </c>
      <c r="N14939">
        <v>45138</v>
      </c>
      <c r="P14939">
        <v>0</v>
      </c>
      <c r="Q14939" t="str">
        <f t="shared" si="233"/>
        <v>ACTIVE</v>
      </c>
    </row>
    <row r="14940" spans="1:17" x14ac:dyDescent="0.25">
      <c r="A14940" t="s">
        <v>4900</v>
      </c>
      <c r="B14940">
        <v>1534</v>
      </c>
      <c r="C14940" t="s">
        <v>4959</v>
      </c>
      <c r="D14940" t="s">
        <v>4908</v>
      </c>
      <c r="E14940">
        <v>81909</v>
      </c>
      <c r="F14940" t="s">
        <v>4908</v>
      </c>
      <c r="G14940" t="s">
        <v>4913</v>
      </c>
      <c r="H14940" t="s">
        <v>4912</v>
      </c>
      <c r="I14940">
        <v>45123</v>
      </c>
      <c r="J14940">
        <v>6</v>
      </c>
      <c r="K14940">
        <v>6.117</v>
      </c>
      <c r="L14940">
        <v>6</v>
      </c>
      <c r="M14940">
        <v>6</v>
      </c>
      <c r="P14940">
        <v>0</v>
      </c>
      <c r="Q14940" t="str">
        <f t="shared" si="233"/>
        <v>ACTIVE</v>
      </c>
    </row>
    <row r="14941" spans="1:17" x14ac:dyDescent="0.25">
      <c r="A14941" t="s">
        <v>4900</v>
      </c>
      <c r="B14941">
        <v>1867</v>
      </c>
      <c r="C14941" t="s">
        <v>4938</v>
      </c>
      <c r="D14941" t="s">
        <v>4908</v>
      </c>
      <c r="E14941">
        <v>81910</v>
      </c>
      <c r="F14941" t="s">
        <v>4908</v>
      </c>
      <c r="G14941" t="s">
        <v>4913</v>
      </c>
      <c r="H14941" t="s">
        <v>4912</v>
      </c>
      <c r="I14941">
        <v>45123</v>
      </c>
      <c r="J14941">
        <v>126.1</v>
      </c>
      <c r="K14941">
        <v>128.55895000000001</v>
      </c>
      <c r="L14941">
        <v>126.1</v>
      </c>
      <c r="M14941">
        <v>97</v>
      </c>
      <c r="N14941">
        <v>45166</v>
      </c>
      <c r="P14941">
        <v>0</v>
      </c>
      <c r="Q14941" t="str">
        <f t="shared" si="233"/>
        <v>ACTIVE</v>
      </c>
    </row>
    <row r="14942" spans="1:17" x14ac:dyDescent="0.25">
      <c r="A14942" t="s">
        <v>4900</v>
      </c>
      <c r="B14942">
        <v>1264</v>
      </c>
      <c r="C14942" t="s">
        <v>5045</v>
      </c>
      <c r="D14942" t="s">
        <v>4908</v>
      </c>
      <c r="E14942">
        <v>81911</v>
      </c>
      <c r="F14942" t="s">
        <v>4908</v>
      </c>
      <c r="G14942" t="s">
        <v>4913</v>
      </c>
      <c r="H14942" t="s">
        <v>4912</v>
      </c>
      <c r="I14942">
        <v>45123</v>
      </c>
      <c r="J14942">
        <v>68.319999999999993</v>
      </c>
      <c r="K14942">
        <v>69.652240000000006</v>
      </c>
      <c r="L14942">
        <v>68.319999999999993</v>
      </c>
      <c r="M14942">
        <v>68.319999999999993</v>
      </c>
      <c r="P14942">
        <v>0</v>
      </c>
      <c r="Q14942" t="str">
        <f t="shared" si="233"/>
        <v>ACTIVE</v>
      </c>
    </row>
    <row r="14943" spans="1:17" x14ac:dyDescent="0.25">
      <c r="A14943" t="s">
        <v>4900</v>
      </c>
      <c r="B14943">
        <v>1942</v>
      </c>
      <c r="C14943" t="s">
        <v>5161</v>
      </c>
      <c r="D14943" t="s">
        <v>4908</v>
      </c>
      <c r="E14943">
        <v>81914</v>
      </c>
      <c r="F14943" t="s">
        <v>4908</v>
      </c>
      <c r="G14943" t="s">
        <v>4913</v>
      </c>
      <c r="H14943" t="s">
        <v>4912</v>
      </c>
      <c r="I14943">
        <v>45123</v>
      </c>
      <c r="J14943">
        <v>19</v>
      </c>
      <c r="K14943">
        <v>19.3705</v>
      </c>
      <c r="L14943">
        <v>19</v>
      </c>
      <c r="M14943">
        <v>15.833333</v>
      </c>
      <c r="N14943">
        <v>45160</v>
      </c>
      <c r="P14943">
        <v>0</v>
      </c>
      <c r="Q14943" t="str">
        <f t="shared" si="233"/>
        <v>ACTIVE</v>
      </c>
    </row>
    <row r="14944" spans="1:17" x14ac:dyDescent="0.25">
      <c r="A14944" t="s">
        <v>4900</v>
      </c>
      <c r="B14944">
        <v>1871</v>
      </c>
      <c r="C14944" t="s">
        <v>5370</v>
      </c>
      <c r="D14944" t="s">
        <v>5092</v>
      </c>
      <c r="E14944">
        <v>81917</v>
      </c>
      <c r="F14944" t="s">
        <v>4908</v>
      </c>
      <c r="G14944" t="s">
        <v>4913</v>
      </c>
      <c r="H14944" t="s">
        <v>4912</v>
      </c>
      <c r="I14944">
        <v>45123</v>
      </c>
      <c r="J14944">
        <v>64.23</v>
      </c>
      <c r="K14944">
        <v>65.482484999999997</v>
      </c>
      <c r="L14944">
        <v>64.23</v>
      </c>
      <c r="M14944">
        <v>64.23</v>
      </c>
      <c r="P14944">
        <v>0</v>
      </c>
      <c r="Q14944" t="str">
        <f t="shared" si="233"/>
        <v>ACTIVE</v>
      </c>
    </row>
    <row r="14945" spans="1:17" x14ac:dyDescent="0.25">
      <c r="A14945" t="s">
        <v>4900</v>
      </c>
      <c r="B14945">
        <v>773</v>
      </c>
      <c r="C14945" t="s">
        <v>4996</v>
      </c>
      <c r="D14945" t="s">
        <v>4908</v>
      </c>
      <c r="E14945">
        <v>81918</v>
      </c>
      <c r="F14945" t="s">
        <v>4908</v>
      </c>
      <c r="G14945" t="s">
        <v>4913</v>
      </c>
      <c r="H14945" t="s">
        <v>4912</v>
      </c>
      <c r="I14945">
        <v>45123</v>
      </c>
      <c r="J14945">
        <v>125.4</v>
      </c>
      <c r="K14945">
        <v>127.84529999999999</v>
      </c>
      <c r="L14945">
        <v>125.4</v>
      </c>
      <c r="M14945">
        <v>104.5</v>
      </c>
      <c r="N14945">
        <v>45156</v>
      </c>
      <c r="P14945">
        <v>0</v>
      </c>
      <c r="Q14945" t="str">
        <f t="shared" si="233"/>
        <v>ACTIVE</v>
      </c>
    </row>
    <row r="14946" spans="1:17" x14ac:dyDescent="0.25">
      <c r="A14946" t="s">
        <v>4900</v>
      </c>
      <c r="B14946">
        <v>773</v>
      </c>
      <c r="C14946" t="s">
        <v>4996</v>
      </c>
      <c r="D14946" t="s">
        <v>4908</v>
      </c>
      <c r="E14946">
        <v>81920</v>
      </c>
      <c r="F14946" t="s">
        <v>4908</v>
      </c>
      <c r="G14946" t="s">
        <v>4913</v>
      </c>
      <c r="H14946" t="s">
        <v>4912</v>
      </c>
      <c r="I14946">
        <v>45123</v>
      </c>
      <c r="J14946">
        <v>25.5</v>
      </c>
      <c r="K14946">
        <v>25.997250000000001</v>
      </c>
      <c r="L14946">
        <v>25.5</v>
      </c>
      <c r="M14946">
        <v>21.25</v>
      </c>
      <c r="N14946">
        <v>45156</v>
      </c>
      <c r="P14946">
        <v>0</v>
      </c>
      <c r="Q14946" t="str">
        <f t="shared" si="233"/>
        <v>ACTIVE</v>
      </c>
    </row>
    <row r="14947" spans="1:17" x14ac:dyDescent="0.25">
      <c r="A14947" t="s">
        <v>4900</v>
      </c>
      <c r="B14947">
        <v>1739</v>
      </c>
      <c r="C14947" t="s">
        <v>5124</v>
      </c>
      <c r="D14947" t="s">
        <v>4908</v>
      </c>
      <c r="E14947">
        <v>81922</v>
      </c>
      <c r="F14947" t="s">
        <v>4908</v>
      </c>
      <c r="G14947" t="s">
        <v>4913</v>
      </c>
      <c r="H14947" t="s">
        <v>4912</v>
      </c>
      <c r="I14947">
        <v>45123</v>
      </c>
      <c r="J14947">
        <v>45.93</v>
      </c>
      <c r="K14947">
        <v>46.825634999999998</v>
      </c>
      <c r="L14947">
        <v>45.93</v>
      </c>
      <c r="M14947">
        <v>45.93</v>
      </c>
      <c r="P14947">
        <v>0</v>
      </c>
      <c r="Q14947" t="str">
        <f t="shared" si="233"/>
        <v>ACTIVE</v>
      </c>
    </row>
    <row r="14948" spans="1:17" x14ac:dyDescent="0.25">
      <c r="A14948" t="s">
        <v>4900</v>
      </c>
      <c r="B14948">
        <v>1490</v>
      </c>
      <c r="C14948" t="s">
        <v>5401</v>
      </c>
      <c r="D14948" t="s">
        <v>5092</v>
      </c>
      <c r="E14948">
        <v>81923</v>
      </c>
      <c r="F14948" t="s">
        <v>4908</v>
      </c>
      <c r="G14948" t="s">
        <v>4913</v>
      </c>
      <c r="H14948" t="s">
        <v>4912</v>
      </c>
      <c r="I14948">
        <v>45123</v>
      </c>
      <c r="J14948">
        <v>31.49</v>
      </c>
      <c r="K14948">
        <v>32.104055000000002</v>
      </c>
      <c r="L14948">
        <v>31.49</v>
      </c>
      <c r="M14948">
        <v>31.49</v>
      </c>
      <c r="P14948">
        <v>0</v>
      </c>
      <c r="Q14948" t="str">
        <f t="shared" si="233"/>
        <v>ACTIVE</v>
      </c>
    </row>
    <row r="14949" spans="1:17" x14ac:dyDescent="0.25">
      <c r="A14949" t="s">
        <v>4900</v>
      </c>
      <c r="B14949">
        <v>1870</v>
      </c>
      <c r="C14949" t="s">
        <v>5318</v>
      </c>
      <c r="D14949" t="s">
        <v>4908</v>
      </c>
      <c r="E14949">
        <v>81924</v>
      </c>
      <c r="F14949" t="s">
        <v>4908</v>
      </c>
      <c r="G14949" t="s">
        <v>4913</v>
      </c>
      <c r="H14949" t="s">
        <v>4912</v>
      </c>
      <c r="I14949">
        <v>45123</v>
      </c>
      <c r="J14949">
        <v>128.88999999999999</v>
      </c>
      <c r="K14949">
        <v>131.403355</v>
      </c>
      <c r="L14949">
        <v>128.88999999999999</v>
      </c>
      <c r="M14949">
        <v>128.88999999999999</v>
      </c>
      <c r="P14949">
        <v>0</v>
      </c>
      <c r="Q14949" t="str">
        <f t="shared" si="233"/>
        <v>ACTIVE</v>
      </c>
    </row>
    <row r="14950" spans="1:17" x14ac:dyDescent="0.25">
      <c r="A14950" t="s">
        <v>4900</v>
      </c>
      <c r="B14950">
        <v>2043</v>
      </c>
      <c r="C14950" t="s">
        <v>5130</v>
      </c>
      <c r="D14950" t="s">
        <v>4908</v>
      </c>
      <c r="E14950">
        <v>81926</v>
      </c>
      <c r="F14950" t="s">
        <v>4908</v>
      </c>
      <c r="G14950" t="s">
        <v>4944</v>
      </c>
      <c r="H14950" t="s">
        <v>4912</v>
      </c>
      <c r="I14950">
        <v>45123</v>
      </c>
      <c r="J14950">
        <v>795.3</v>
      </c>
      <c r="K14950">
        <v>810.80835000000002</v>
      </c>
      <c r="L14950">
        <v>795.3</v>
      </c>
      <c r="M14950">
        <v>795.3</v>
      </c>
      <c r="P14950">
        <v>0</v>
      </c>
      <c r="Q14950" t="str">
        <f t="shared" si="233"/>
        <v>ACTIVE</v>
      </c>
    </row>
    <row r="14951" spans="1:17" x14ac:dyDescent="0.25">
      <c r="A14951" t="s">
        <v>4900</v>
      </c>
      <c r="B14951">
        <v>2043</v>
      </c>
      <c r="C14951" t="s">
        <v>5130</v>
      </c>
      <c r="D14951" t="s">
        <v>4908</v>
      </c>
      <c r="E14951">
        <v>81927</v>
      </c>
      <c r="F14951" t="s">
        <v>4908</v>
      </c>
      <c r="G14951" t="s">
        <v>4944</v>
      </c>
      <c r="H14951" t="s">
        <v>4912</v>
      </c>
      <c r="I14951">
        <v>45123</v>
      </c>
      <c r="J14951">
        <v>1052.7</v>
      </c>
      <c r="K14951">
        <v>1073.22765</v>
      </c>
      <c r="L14951">
        <v>1052.7</v>
      </c>
      <c r="M14951">
        <v>1052.7</v>
      </c>
      <c r="P14951">
        <v>0</v>
      </c>
      <c r="Q14951" t="str">
        <f t="shared" si="233"/>
        <v>ACTIVE</v>
      </c>
    </row>
    <row r="14952" spans="1:17" x14ac:dyDescent="0.25">
      <c r="A14952" t="s">
        <v>4900</v>
      </c>
      <c r="B14952">
        <v>1739</v>
      </c>
      <c r="C14952" t="s">
        <v>5124</v>
      </c>
      <c r="D14952" t="s">
        <v>4908</v>
      </c>
      <c r="E14952">
        <v>81928</v>
      </c>
      <c r="F14952" t="s">
        <v>4908</v>
      </c>
      <c r="G14952" t="s">
        <v>4913</v>
      </c>
      <c r="H14952" t="s">
        <v>4912</v>
      </c>
      <c r="I14952">
        <v>45123</v>
      </c>
      <c r="J14952">
        <v>165.16</v>
      </c>
      <c r="K14952">
        <v>168.38061999999999</v>
      </c>
      <c r="L14952">
        <v>165.16</v>
      </c>
      <c r="M14952">
        <v>165.16</v>
      </c>
      <c r="P14952">
        <v>0</v>
      </c>
      <c r="Q14952" t="str">
        <f t="shared" si="233"/>
        <v>ACTIVE</v>
      </c>
    </row>
    <row r="14953" spans="1:17" x14ac:dyDescent="0.25">
      <c r="A14953" t="s">
        <v>4900</v>
      </c>
      <c r="B14953">
        <v>1942</v>
      </c>
      <c r="C14953" t="s">
        <v>5161</v>
      </c>
      <c r="D14953" t="s">
        <v>4908</v>
      </c>
      <c r="E14953">
        <v>81930</v>
      </c>
      <c r="F14953" t="s">
        <v>4908</v>
      </c>
      <c r="G14953" t="s">
        <v>4913</v>
      </c>
      <c r="H14953" t="s">
        <v>4912</v>
      </c>
      <c r="I14953">
        <v>45123</v>
      </c>
      <c r="J14953">
        <v>98.9</v>
      </c>
      <c r="K14953">
        <v>100.82855000000001</v>
      </c>
      <c r="L14953">
        <v>98.9</v>
      </c>
      <c r="M14953">
        <v>82.416667000000004</v>
      </c>
      <c r="N14953">
        <v>45160</v>
      </c>
      <c r="P14953">
        <v>0</v>
      </c>
      <c r="Q14953" t="str">
        <f t="shared" si="233"/>
        <v>ACTIVE</v>
      </c>
    </row>
    <row r="14954" spans="1:17" x14ac:dyDescent="0.25">
      <c r="A14954" t="s">
        <v>4900</v>
      </c>
      <c r="B14954">
        <v>1594</v>
      </c>
      <c r="C14954" t="s">
        <v>5122</v>
      </c>
      <c r="D14954" t="s">
        <v>4908</v>
      </c>
      <c r="E14954">
        <v>81931</v>
      </c>
      <c r="F14954" t="s">
        <v>4908</v>
      </c>
      <c r="G14954" t="s">
        <v>4913</v>
      </c>
      <c r="H14954" t="s">
        <v>4912</v>
      </c>
      <c r="I14954">
        <v>45123</v>
      </c>
      <c r="J14954">
        <v>235.66</v>
      </c>
      <c r="K14954">
        <v>240.25537</v>
      </c>
      <c r="L14954">
        <v>235.66</v>
      </c>
      <c r="M14954">
        <v>235.66</v>
      </c>
      <c r="P14954">
        <v>0</v>
      </c>
      <c r="Q14954" t="str">
        <f t="shared" si="233"/>
        <v>ACTIVE</v>
      </c>
    </row>
    <row r="14955" spans="1:17" x14ac:dyDescent="0.25">
      <c r="A14955" t="s">
        <v>4900</v>
      </c>
      <c r="B14955">
        <v>1739</v>
      </c>
      <c r="C14955" t="s">
        <v>5124</v>
      </c>
      <c r="D14955" t="s">
        <v>4908</v>
      </c>
      <c r="E14955">
        <v>81932</v>
      </c>
      <c r="F14955" t="s">
        <v>4908</v>
      </c>
      <c r="G14955" t="s">
        <v>4913</v>
      </c>
      <c r="H14955" t="s">
        <v>4912</v>
      </c>
      <c r="I14955">
        <v>45123</v>
      </c>
      <c r="J14955">
        <v>41.9</v>
      </c>
      <c r="K14955">
        <v>42.71705</v>
      </c>
      <c r="L14955">
        <v>41.9</v>
      </c>
      <c r="M14955">
        <v>41.9</v>
      </c>
      <c r="P14955">
        <v>0</v>
      </c>
      <c r="Q14955" t="str">
        <f t="shared" si="233"/>
        <v>ACTIVE</v>
      </c>
    </row>
    <row r="14956" spans="1:17" x14ac:dyDescent="0.25">
      <c r="A14956" t="s">
        <v>4900</v>
      </c>
      <c r="B14956">
        <v>1739</v>
      </c>
      <c r="C14956" t="s">
        <v>5124</v>
      </c>
      <c r="D14956" t="s">
        <v>4908</v>
      </c>
      <c r="E14956">
        <v>81933</v>
      </c>
      <c r="F14956" t="s">
        <v>4908</v>
      </c>
      <c r="G14956" t="s">
        <v>4913</v>
      </c>
      <c r="H14956" t="s">
        <v>4912</v>
      </c>
      <c r="I14956">
        <v>45123</v>
      </c>
      <c r="J14956">
        <v>69.25</v>
      </c>
      <c r="K14956">
        <v>70.600375</v>
      </c>
      <c r="L14956">
        <v>69.25</v>
      </c>
      <c r="M14956">
        <v>69.25</v>
      </c>
      <c r="P14956">
        <v>0</v>
      </c>
      <c r="Q14956" t="str">
        <f t="shared" si="233"/>
        <v>ACTIVE</v>
      </c>
    </row>
    <row r="14957" spans="1:17" x14ac:dyDescent="0.25">
      <c r="A14957" t="s">
        <v>4900</v>
      </c>
      <c r="B14957">
        <v>1361</v>
      </c>
      <c r="C14957" t="s">
        <v>1212</v>
      </c>
      <c r="D14957" t="s">
        <v>4908</v>
      </c>
      <c r="E14957">
        <v>81935</v>
      </c>
      <c r="F14957" t="s">
        <v>4908</v>
      </c>
      <c r="G14957" t="s">
        <v>4913</v>
      </c>
      <c r="H14957" t="s">
        <v>4912</v>
      </c>
      <c r="I14957">
        <v>45123</v>
      </c>
      <c r="J14957">
        <v>154.74</v>
      </c>
      <c r="K14957">
        <v>157.75743</v>
      </c>
      <c r="L14957">
        <v>154.74</v>
      </c>
      <c r="M14957">
        <v>128.94999999999999</v>
      </c>
      <c r="N14957">
        <v>45159</v>
      </c>
      <c r="P14957">
        <v>0</v>
      </c>
      <c r="Q14957" t="str">
        <f t="shared" si="233"/>
        <v>ACTIVE</v>
      </c>
    </row>
    <row r="14958" spans="1:17" x14ac:dyDescent="0.25">
      <c r="A14958" t="s">
        <v>4900</v>
      </c>
      <c r="B14958">
        <v>1490</v>
      </c>
      <c r="C14958" t="s">
        <v>5401</v>
      </c>
      <c r="D14958" t="s">
        <v>5092</v>
      </c>
      <c r="E14958">
        <v>81938</v>
      </c>
      <c r="F14958" t="s">
        <v>4908</v>
      </c>
      <c r="G14958" t="s">
        <v>4913</v>
      </c>
      <c r="H14958" t="s">
        <v>4912</v>
      </c>
      <c r="I14958">
        <v>45123</v>
      </c>
      <c r="J14958">
        <v>4.4000000000000004</v>
      </c>
      <c r="K14958">
        <v>4.4858000000000002</v>
      </c>
      <c r="L14958">
        <v>4.4000000000000004</v>
      </c>
      <c r="M14958">
        <v>4.4000000000000004</v>
      </c>
      <c r="N14958">
        <v>45163</v>
      </c>
      <c r="O14958">
        <v>45163</v>
      </c>
      <c r="P14958">
        <v>7</v>
      </c>
      <c r="Q14958" t="str">
        <f t="shared" si="233"/>
        <v>1-30</v>
      </c>
    </row>
    <row r="14959" spans="1:17" x14ac:dyDescent="0.25">
      <c r="A14959" t="s">
        <v>4900</v>
      </c>
      <c r="B14959">
        <v>1536</v>
      </c>
      <c r="C14959" t="s">
        <v>5414</v>
      </c>
      <c r="D14959" t="s">
        <v>4908</v>
      </c>
      <c r="E14959">
        <v>81940</v>
      </c>
      <c r="F14959" t="s">
        <v>4908</v>
      </c>
      <c r="G14959" t="s">
        <v>4913</v>
      </c>
      <c r="H14959" t="s">
        <v>4912</v>
      </c>
      <c r="I14959">
        <v>45123</v>
      </c>
      <c r="J14959">
        <v>607.4</v>
      </c>
      <c r="K14959">
        <v>619.24429999999995</v>
      </c>
      <c r="L14959">
        <v>607.4</v>
      </c>
      <c r="M14959">
        <v>404.933333</v>
      </c>
      <c r="N14959">
        <v>45152</v>
      </c>
      <c r="P14959">
        <v>0</v>
      </c>
      <c r="Q14959" t="str">
        <f t="shared" si="233"/>
        <v>ACTIVE</v>
      </c>
    </row>
    <row r="14960" spans="1:17" x14ac:dyDescent="0.25">
      <c r="A14960" t="s">
        <v>4900</v>
      </c>
      <c r="B14960">
        <v>1264</v>
      </c>
      <c r="C14960" t="s">
        <v>5045</v>
      </c>
      <c r="D14960" t="s">
        <v>4908</v>
      </c>
      <c r="E14960">
        <v>81958</v>
      </c>
      <c r="F14960" t="s">
        <v>4908</v>
      </c>
      <c r="G14960" t="s">
        <v>4913</v>
      </c>
      <c r="H14960" t="s">
        <v>4912</v>
      </c>
      <c r="I14960">
        <v>45123</v>
      </c>
      <c r="J14960">
        <v>10.99</v>
      </c>
      <c r="K14960">
        <v>11.204305</v>
      </c>
      <c r="L14960">
        <v>10.99</v>
      </c>
      <c r="M14960">
        <v>10.99</v>
      </c>
      <c r="P14960">
        <v>0</v>
      </c>
      <c r="Q14960" t="str">
        <f t="shared" si="233"/>
        <v>ACTIVE</v>
      </c>
    </row>
    <row r="14961" spans="1:17" x14ac:dyDescent="0.25">
      <c r="A14961" t="s">
        <v>4900</v>
      </c>
      <c r="B14961">
        <v>1402</v>
      </c>
      <c r="C14961" t="s">
        <v>4955</v>
      </c>
      <c r="D14961" t="s">
        <v>4908</v>
      </c>
      <c r="E14961">
        <v>81960</v>
      </c>
      <c r="F14961" t="s">
        <v>4908</v>
      </c>
      <c r="G14961" t="s">
        <v>4913</v>
      </c>
      <c r="H14961" t="s">
        <v>4912</v>
      </c>
      <c r="I14961">
        <v>45122</v>
      </c>
      <c r="J14961">
        <v>20.3</v>
      </c>
      <c r="K14961">
        <v>20.69585</v>
      </c>
      <c r="L14961">
        <v>20.3</v>
      </c>
      <c r="M14961">
        <v>20.3</v>
      </c>
      <c r="P14961">
        <v>0</v>
      </c>
      <c r="Q14961" t="str">
        <f t="shared" si="233"/>
        <v>ACTIVE</v>
      </c>
    </row>
    <row r="14962" spans="1:17" x14ac:dyDescent="0.25">
      <c r="A14962" t="s">
        <v>4900</v>
      </c>
      <c r="B14962">
        <v>1490</v>
      </c>
      <c r="C14962" t="s">
        <v>5401</v>
      </c>
      <c r="D14962" t="s">
        <v>5092</v>
      </c>
      <c r="E14962">
        <v>81962</v>
      </c>
      <c r="F14962" t="s">
        <v>4908</v>
      </c>
      <c r="G14962" t="s">
        <v>4913</v>
      </c>
      <c r="H14962" t="s">
        <v>4912</v>
      </c>
      <c r="I14962">
        <v>45122</v>
      </c>
      <c r="J14962">
        <v>28.42</v>
      </c>
      <c r="K14962">
        <v>28.97419</v>
      </c>
      <c r="L14962">
        <v>28.42</v>
      </c>
      <c r="M14962">
        <v>28.42</v>
      </c>
      <c r="P14962">
        <v>0</v>
      </c>
      <c r="Q14962" t="str">
        <f t="shared" si="233"/>
        <v>ACTIVE</v>
      </c>
    </row>
    <row r="14963" spans="1:17" x14ac:dyDescent="0.25">
      <c r="A14963" t="s">
        <v>4900</v>
      </c>
      <c r="B14963">
        <v>1534</v>
      </c>
      <c r="C14963" t="s">
        <v>4959</v>
      </c>
      <c r="D14963" t="s">
        <v>4908</v>
      </c>
      <c r="E14963">
        <v>81963</v>
      </c>
      <c r="F14963" t="s">
        <v>4908</v>
      </c>
      <c r="G14963" t="s">
        <v>4913</v>
      </c>
      <c r="H14963" t="s">
        <v>4912</v>
      </c>
      <c r="I14963">
        <v>45123</v>
      </c>
      <c r="J14963">
        <v>13.9</v>
      </c>
      <c r="K14963">
        <v>14.171049999999999</v>
      </c>
      <c r="L14963">
        <v>13.9</v>
      </c>
      <c r="M14963">
        <v>13.9</v>
      </c>
      <c r="P14963">
        <v>0</v>
      </c>
      <c r="Q14963" t="str">
        <f t="shared" si="233"/>
        <v>ACTIVE</v>
      </c>
    </row>
    <row r="14964" spans="1:17" x14ac:dyDescent="0.25">
      <c r="A14964" t="s">
        <v>4900</v>
      </c>
      <c r="B14964">
        <v>1934</v>
      </c>
      <c r="C14964" t="s">
        <v>5022</v>
      </c>
      <c r="D14964" t="s">
        <v>4908</v>
      </c>
      <c r="E14964">
        <v>81969</v>
      </c>
      <c r="F14964" t="s">
        <v>4908</v>
      </c>
      <c r="G14964" t="s">
        <v>4913</v>
      </c>
      <c r="H14964" t="s">
        <v>4912</v>
      </c>
      <c r="I14964">
        <v>45123</v>
      </c>
      <c r="J14964">
        <v>542.63</v>
      </c>
      <c r="K14964">
        <v>553.21128499999998</v>
      </c>
      <c r="L14964">
        <v>542.63</v>
      </c>
      <c r="M14964">
        <v>542.63</v>
      </c>
      <c r="P14964">
        <v>0</v>
      </c>
      <c r="Q14964" t="str">
        <f t="shared" si="233"/>
        <v>ACTIVE</v>
      </c>
    </row>
    <row r="14965" spans="1:17" x14ac:dyDescent="0.25">
      <c r="A14965" t="s">
        <v>4900</v>
      </c>
      <c r="B14965">
        <v>1922</v>
      </c>
      <c r="C14965" t="s">
        <v>5119</v>
      </c>
      <c r="D14965" t="s">
        <v>4908</v>
      </c>
      <c r="E14965">
        <v>81972</v>
      </c>
      <c r="F14965" t="s">
        <v>4908</v>
      </c>
      <c r="G14965" t="s">
        <v>4913</v>
      </c>
      <c r="H14965" t="s">
        <v>4912</v>
      </c>
      <c r="I14965">
        <v>45123</v>
      </c>
      <c r="J14965">
        <v>927.6</v>
      </c>
      <c r="K14965">
        <v>945.68820000000005</v>
      </c>
      <c r="L14965">
        <v>927.6</v>
      </c>
      <c r="M14965">
        <v>927.6</v>
      </c>
      <c r="P14965">
        <v>0</v>
      </c>
      <c r="Q14965" t="str">
        <f t="shared" si="233"/>
        <v>ACTIVE</v>
      </c>
    </row>
    <row r="14966" spans="1:17" x14ac:dyDescent="0.25">
      <c r="A14966" t="s">
        <v>4900</v>
      </c>
      <c r="B14966">
        <v>1870</v>
      </c>
      <c r="C14966" t="s">
        <v>5318</v>
      </c>
      <c r="D14966" t="s">
        <v>4908</v>
      </c>
      <c r="E14966">
        <v>81974</v>
      </c>
      <c r="F14966" t="s">
        <v>4908</v>
      </c>
      <c r="G14966" t="s">
        <v>4913</v>
      </c>
      <c r="H14966" t="s">
        <v>4912</v>
      </c>
      <c r="I14966">
        <v>45122</v>
      </c>
      <c r="J14966">
        <v>366.34</v>
      </c>
      <c r="K14966">
        <v>373.48363000000001</v>
      </c>
      <c r="L14966">
        <v>366.34</v>
      </c>
      <c r="M14966">
        <v>366.34</v>
      </c>
      <c r="P14966">
        <v>0</v>
      </c>
      <c r="Q14966" t="str">
        <f t="shared" si="233"/>
        <v>ACTIVE</v>
      </c>
    </row>
    <row r="14967" spans="1:17" x14ac:dyDescent="0.25">
      <c r="A14967" t="s">
        <v>4900</v>
      </c>
      <c r="B14967">
        <v>2025</v>
      </c>
      <c r="C14967" t="s">
        <v>5325</v>
      </c>
      <c r="D14967" t="s">
        <v>4908</v>
      </c>
      <c r="E14967">
        <v>81980</v>
      </c>
      <c r="F14967" t="s">
        <v>4908</v>
      </c>
      <c r="G14967" t="s">
        <v>4913</v>
      </c>
      <c r="H14967" t="s">
        <v>4912</v>
      </c>
      <c r="I14967">
        <v>45122</v>
      </c>
      <c r="J14967">
        <v>1438.24</v>
      </c>
      <c r="K14967">
        <v>1466.28568</v>
      </c>
      <c r="L14967">
        <v>1438.24</v>
      </c>
      <c r="M14967">
        <v>1438.24</v>
      </c>
      <c r="P14967">
        <v>0</v>
      </c>
      <c r="Q14967" t="str">
        <f t="shared" si="233"/>
        <v>ACTIVE</v>
      </c>
    </row>
    <row r="14968" spans="1:17" x14ac:dyDescent="0.25">
      <c r="A14968" t="s">
        <v>4900</v>
      </c>
      <c r="B14968">
        <v>331</v>
      </c>
      <c r="C14968" t="s">
        <v>5034</v>
      </c>
      <c r="D14968" t="s">
        <v>4908</v>
      </c>
      <c r="E14968">
        <v>81983</v>
      </c>
      <c r="F14968" t="s">
        <v>4908</v>
      </c>
      <c r="G14968" t="s">
        <v>4944</v>
      </c>
      <c r="H14968" t="s">
        <v>4912</v>
      </c>
      <c r="I14968">
        <v>45124</v>
      </c>
      <c r="J14968">
        <v>1375</v>
      </c>
      <c r="K14968">
        <v>1401.8125</v>
      </c>
      <c r="L14968">
        <v>1375</v>
      </c>
      <c r="M14968">
        <v>1375</v>
      </c>
      <c r="P14968">
        <v>0</v>
      </c>
      <c r="Q14968" t="str">
        <f t="shared" si="233"/>
        <v>ACTIVE</v>
      </c>
    </row>
    <row r="14969" spans="1:17" x14ac:dyDescent="0.25">
      <c r="A14969" t="s">
        <v>4900</v>
      </c>
      <c r="B14969">
        <v>1026</v>
      </c>
      <c r="C14969" t="s">
        <v>5010</v>
      </c>
      <c r="D14969" t="s">
        <v>4908</v>
      </c>
      <c r="E14969">
        <v>81984</v>
      </c>
      <c r="F14969" t="s">
        <v>4908</v>
      </c>
      <c r="G14969" t="s">
        <v>4913</v>
      </c>
      <c r="H14969" t="s">
        <v>4912</v>
      </c>
      <c r="I14969">
        <v>45123</v>
      </c>
      <c r="J14969">
        <v>192.51</v>
      </c>
      <c r="K14969">
        <v>196.26394500000001</v>
      </c>
      <c r="L14969">
        <v>192.51</v>
      </c>
      <c r="M14969">
        <v>160.42499950000001</v>
      </c>
      <c r="N14969">
        <v>45147</v>
      </c>
      <c r="P14969">
        <v>0</v>
      </c>
      <c r="Q14969" t="str">
        <f t="shared" si="233"/>
        <v>ACTIVE</v>
      </c>
    </row>
    <row r="14970" spans="1:17" x14ac:dyDescent="0.25">
      <c r="A14970" t="s">
        <v>4900</v>
      </c>
      <c r="B14970">
        <v>1727</v>
      </c>
      <c r="C14970" t="s">
        <v>5040</v>
      </c>
      <c r="D14970" t="s">
        <v>4908</v>
      </c>
      <c r="E14970">
        <v>81986</v>
      </c>
      <c r="F14970" t="s">
        <v>4908</v>
      </c>
      <c r="G14970" t="s">
        <v>4913</v>
      </c>
      <c r="H14970" t="s">
        <v>4912</v>
      </c>
      <c r="I14970">
        <v>45123</v>
      </c>
      <c r="J14970">
        <v>103.22</v>
      </c>
      <c r="K14970">
        <v>105.23278999999999</v>
      </c>
      <c r="L14970">
        <v>103.22</v>
      </c>
      <c r="M14970">
        <v>103.22</v>
      </c>
      <c r="P14970">
        <v>0</v>
      </c>
      <c r="Q14970" t="str">
        <f t="shared" si="233"/>
        <v>ACTIVE</v>
      </c>
    </row>
    <row r="14971" spans="1:17" x14ac:dyDescent="0.25">
      <c r="A14971" t="s">
        <v>4900</v>
      </c>
      <c r="B14971">
        <v>1977</v>
      </c>
      <c r="C14971" t="s">
        <v>5055</v>
      </c>
      <c r="D14971" t="s">
        <v>4908</v>
      </c>
      <c r="E14971">
        <v>81987</v>
      </c>
      <c r="F14971" t="s">
        <v>4908</v>
      </c>
      <c r="G14971" t="s">
        <v>4913</v>
      </c>
      <c r="H14971" t="s">
        <v>4912</v>
      </c>
      <c r="I14971">
        <v>45123</v>
      </c>
      <c r="J14971">
        <v>99.25</v>
      </c>
      <c r="K14971">
        <v>101.18537499999999</v>
      </c>
      <c r="L14971">
        <v>99.25</v>
      </c>
      <c r="M14971">
        <v>83.980770000000007</v>
      </c>
      <c r="N14971">
        <v>45152</v>
      </c>
      <c r="P14971">
        <v>0</v>
      </c>
      <c r="Q14971" t="str">
        <f t="shared" si="233"/>
        <v>ACTIVE</v>
      </c>
    </row>
    <row r="14972" spans="1:17" x14ac:dyDescent="0.25">
      <c r="A14972" t="s">
        <v>4900</v>
      </c>
      <c r="B14972">
        <v>1560</v>
      </c>
      <c r="C14972" t="s">
        <v>5362</v>
      </c>
      <c r="D14972" t="s">
        <v>4908</v>
      </c>
      <c r="E14972">
        <v>81988</v>
      </c>
      <c r="F14972" t="s">
        <v>4908</v>
      </c>
      <c r="G14972" t="s">
        <v>4913</v>
      </c>
      <c r="H14972" t="s">
        <v>4912</v>
      </c>
      <c r="I14972">
        <v>45123</v>
      </c>
      <c r="J14972">
        <v>1250</v>
      </c>
      <c r="K14972">
        <v>1274.375</v>
      </c>
      <c r="L14972">
        <v>1250</v>
      </c>
      <c r="M14972">
        <v>1250</v>
      </c>
      <c r="P14972">
        <v>0</v>
      </c>
      <c r="Q14972" t="str">
        <f t="shared" si="233"/>
        <v>ACTIVE</v>
      </c>
    </row>
    <row r="14973" spans="1:17" x14ac:dyDescent="0.25">
      <c r="A14973" t="s">
        <v>4900</v>
      </c>
      <c r="B14973">
        <v>1867</v>
      </c>
      <c r="C14973" t="s">
        <v>4938</v>
      </c>
      <c r="D14973" t="s">
        <v>4908</v>
      </c>
      <c r="E14973">
        <v>81989</v>
      </c>
      <c r="F14973" t="s">
        <v>4908</v>
      </c>
      <c r="G14973" t="s">
        <v>4913</v>
      </c>
      <c r="H14973" t="s">
        <v>4912</v>
      </c>
      <c r="I14973">
        <v>45123</v>
      </c>
      <c r="J14973">
        <v>59.99</v>
      </c>
      <c r="K14973">
        <v>61.159804999999999</v>
      </c>
      <c r="L14973">
        <v>59.99</v>
      </c>
      <c r="M14973">
        <v>46.146155</v>
      </c>
      <c r="N14973">
        <v>45166</v>
      </c>
      <c r="P14973">
        <v>0</v>
      </c>
      <c r="Q14973" t="str">
        <f t="shared" si="233"/>
        <v>ACTIVE</v>
      </c>
    </row>
    <row r="14974" spans="1:17" x14ac:dyDescent="0.25">
      <c r="A14974" t="s">
        <v>4900</v>
      </c>
      <c r="B14974">
        <v>1945</v>
      </c>
      <c r="C14974" t="s">
        <v>5361</v>
      </c>
      <c r="D14974" t="s">
        <v>4908</v>
      </c>
      <c r="E14974">
        <v>81991</v>
      </c>
      <c r="F14974" t="s">
        <v>4908</v>
      </c>
      <c r="G14974" t="s">
        <v>4913</v>
      </c>
      <c r="H14974" t="s">
        <v>4912</v>
      </c>
      <c r="I14974">
        <v>45123</v>
      </c>
      <c r="J14974">
        <v>19000</v>
      </c>
      <c r="K14974">
        <v>19370.5</v>
      </c>
      <c r="L14974">
        <v>19000</v>
      </c>
      <c r="M14974">
        <v>19000</v>
      </c>
      <c r="P14974">
        <v>0</v>
      </c>
      <c r="Q14974" t="str">
        <f t="shared" si="233"/>
        <v>ACTIVE</v>
      </c>
    </row>
    <row r="14975" spans="1:17" x14ac:dyDescent="0.25">
      <c r="A14975" t="s">
        <v>4900</v>
      </c>
      <c r="B14975">
        <v>1867</v>
      </c>
      <c r="C14975" t="s">
        <v>4938</v>
      </c>
      <c r="D14975" t="s">
        <v>4908</v>
      </c>
      <c r="E14975">
        <v>81992</v>
      </c>
      <c r="F14975" t="s">
        <v>4908</v>
      </c>
      <c r="G14975" t="s">
        <v>4913</v>
      </c>
      <c r="H14975" t="s">
        <v>4912</v>
      </c>
      <c r="I14975">
        <v>45123</v>
      </c>
      <c r="J14975">
        <v>81.900000000000006</v>
      </c>
      <c r="K14975">
        <v>83.497050000000002</v>
      </c>
      <c r="L14975">
        <v>81.900000000000006</v>
      </c>
      <c r="M14975">
        <v>63</v>
      </c>
      <c r="N14975">
        <v>45166</v>
      </c>
      <c r="P14975">
        <v>0</v>
      </c>
      <c r="Q14975" t="str">
        <f t="shared" si="233"/>
        <v>ACTIVE</v>
      </c>
    </row>
    <row r="14976" spans="1:17" x14ac:dyDescent="0.25">
      <c r="A14976" t="s">
        <v>4900</v>
      </c>
      <c r="B14976">
        <v>1867</v>
      </c>
      <c r="C14976" t="s">
        <v>4938</v>
      </c>
      <c r="D14976" t="s">
        <v>4908</v>
      </c>
      <c r="E14976">
        <v>82000</v>
      </c>
      <c r="F14976" t="s">
        <v>4908</v>
      </c>
      <c r="G14976" t="s">
        <v>4913</v>
      </c>
      <c r="H14976" t="s">
        <v>4912</v>
      </c>
      <c r="I14976">
        <v>45123</v>
      </c>
      <c r="J14976">
        <v>225.75</v>
      </c>
      <c r="K14976">
        <v>230.15212500000001</v>
      </c>
      <c r="L14976">
        <v>225.75</v>
      </c>
      <c r="M14976">
        <v>173.65384499999999</v>
      </c>
      <c r="N14976">
        <v>45166</v>
      </c>
      <c r="P14976">
        <v>0</v>
      </c>
      <c r="Q14976" t="str">
        <f t="shared" si="233"/>
        <v>ACTIVE</v>
      </c>
    </row>
    <row r="14977" spans="1:17" x14ac:dyDescent="0.25">
      <c r="A14977" t="s">
        <v>4900</v>
      </c>
      <c r="B14977">
        <v>1534</v>
      </c>
      <c r="C14977" t="s">
        <v>4959</v>
      </c>
      <c r="D14977" t="s">
        <v>4908</v>
      </c>
      <c r="E14977">
        <v>82002</v>
      </c>
      <c r="F14977" t="s">
        <v>4908</v>
      </c>
      <c r="G14977" t="s">
        <v>4913</v>
      </c>
      <c r="H14977" t="s">
        <v>4912</v>
      </c>
      <c r="I14977">
        <v>45123</v>
      </c>
      <c r="J14977">
        <v>5</v>
      </c>
      <c r="K14977">
        <v>5.0975000000000001</v>
      </c>
      <c r="L14977">
        <v>5</v>
      </c>
      <c r="M14977">
        <v>5</v>
      </c>
      <c r="P14977">
        <v>0</v>
      </c>
      <c r="Q14977" t="str">
        <f t="shared" si="233"/>
        <v>ACTIVE</v>
      </c>
    </row>
    <row r="14978" spans="1:17" x14ac:dyDescent="0.25">
      <c r="A14978" t="s">
        <v>4900</v>
      </c>
      <c r="B14978">
        <v>1402</v>
      </c>
      <c r="C14978" t="s">
        <v>4955</v>
      </c>
      <c r="D14978" t="s">
        <v>4908</v>
      </c>
      <c r="E14978">
        <v>82011</v>
      </c>
      <c r="F14978" t="s">
        <v>4908</v>
      </c>
      <c r="G14978" t="s">
        <v>4913</v>
      </c>
      <c r="H14978" t="s">
        <v>4912</v>
      </c>
      <c r="I14978">
        <v>45123</v>
      </c>
      <c r="J14978">
        <v>10.35</v>
      </c>
      <c r="K14978">
        <v>10.551824999999999</v>
      </c>
      <c r="L14978">
        <v>10.35</v>
      </c>
      <c r="M14978">
        <v>10.35</v>
      </c>
      <c r="P14978">
        <v>0</v>
      </c>
      <c r="Q14978" t="str">
        <f t="shared" ref="Q14978:Q15041" si="234">IF(P14978=0,"ACTIVE",IF(P14978&lt;=30,"1-30",IF(AND(P14978&gt;30,P14978&lt;=60),"31-60",IF(AND(P14978&gt;60,P14978&lt;=90),"61-90",IF(AND(P14978&gt;90,P14978&lt;=120),"91-120",IF(AND(P14978&gt;120,P14978&lt;=150),"121-150",IF(AND(P14978&gt;150,P14978&lt;=180),"151-180","180+")))))))</f>
        <v>ACTIVE</v>
      </c>
    </row>
    <row r="14979" spans="1:17" x14ac:dyDescent="0.25">
      <c r="A14979" t="s">
        <v>4900</v>
      </c>
      <c r="B14979">
        <v>1240</v>
      </c>
      <c r="C14979" t="s">
        <v>5145</v>
      </c>
      <c r="D14979" t="s">
        <v>5092</v>
      </c>
      <c r="E14979">
        <v>82013</v>
      </c>
      <c r="F14979" t="s">
        <v>4908</v>
      </c>
      <c r="G14979" t="s">
        <v>4913</v>
      </c>
      <c r="H14979" t="s">
        <v>4912</v>
      </c>
      <c r="I14979">
        <v>45123</v>
      </c>
      <c r="J14979">
        <v>54.47</v>
      </c>
      <c r="K14979">
        <v>55.532164999999999</v>
      </c>
      <c r="L14979">
        <v>54.47</v>
      </c>
      <c r="M14979">
        <v>54.47</v>
      </c>
      <c r="P14979">
        <v>0</v>
      </c>
      <c r="Q14979" t="str">
        <f t="shared" si="234"/>
        <v>ACTIVE</v>
      </c>
    </row>
    <row r="14980" spans="1:17" x14ac:dyDescent="0.25">
      <c r="A14980" t="s">
        <v>4900</v>
      </c>
      <c r="B14980">
        <v>270</v>
      </c>
      <c r="C14980" t="s">
        <v>4958</v>
      </c>
      <c r="D14980" t="s">
        <v>4908</v>
      </c>
      <c r="E14980">
        <v>82018</v>
      </c>
      <c r="F14980" t="s">
        <v>4908</v>
      </c>
      <c r="G14980" t="s">
        <v>4913</v>
      </c>
      <c r="H14980" t="s">
        <v>4912</v>
      </c>
      <c r="I14980">
        <v>45123</v>
      </c>
      <c r="J14980">
        <v>1800</v>
      </c>
      <c r="K14980">
        <v>1835.1</v>
      </c>
      <c r="L14980">
        <v>1800</v>
      </c>
      <c r="M14980">
        <v>1800</v>
      </c>
      <c r="P14980">
        <v>0</v>
      </c>
      <c r="Q14980" t="str">
        <f t="shared" si="234"/>
        <v>ACTIVE</v>
      </c>
    </row>
    <row r="14981" spans="1:17" x14ac:dyDescent="0.25">
      <c r="A14981" t="s">
        <v>4900</v>
      </c>
      <c r="B14981">
        <v>1770</v>
      </c>
      <c r="C14981" t="s">
        <v>5013</v>
      </c>
      <c r="D14981" t="s">
        <v>4908</v>
      </c>
      <c r="E14981">
        <v>82021</v>
      </c>
      <c r="F14981" t="s">
        <v>4908</v>
      </c>
      <c r="G14981" t="s">
        <v>4913</v>
      </c>
      <c r="H14981" t="s">
        <v>4912</v>
      </c>
      <c r="I14981">
        <v>45123</v>
      </c>
      <c r="J14981">
        <v>43.03</v>
      </c>
      <c r="K14981">
        <v>43.869084999999998</v>
      </c>
      <c r="L14981">
        <v>43.03</v>
      </c>
      <c r="M14981">
        <v>35.858333500000001</v>
      </c>
      <c r="N14981">
        <v>45160</v>
      </c>
      <c r="P14981">
        <v>0</v>
      </c>
      <c r="Q14981" t="str">
        <f t="shared" si="234"/>
        <v>ACTIVE</v>
      </c>
    </row>
    <row r="14982" spans="1:17" x14ac:dyDescent="0.25">
      <c r="A14982" t="s">
        <v>4900</v>
      </c>
      <c r="B14982">
        <v>1942</v>
      </c>
      <c r="C14982" t="s">
        <v>5161</v>
      </c>
      <c r="D14982" t="s">
        <v>4908</v>
      </c>
      <c r="E14982">
        <v>82022</v>
      </c>
      <c r="F14982" t="s">
        <v>4908</v>
      </c>
      <c r="G14982" t="s">
        <v>4913</v>
      </c>
      <c r="H14982" t="s">
        <v>4912</v>
      </c>
      <c r="I14982">
        <v>45123</v>
      </c>
      <c r="J14982">
        <v>460</v>
      </c>
      <c r="K14982">
        <v>468.97</v>
      </c>
      <c r="L14982">
        <v>460</v>
      </c>
      <c r="M14982">
        <v>383.33333299999998</v>
      </c>
      <c r="N14982">
        <v>45160</v>
      </c>
      <c r="P14982">
        <v>0</v>
      </c>
      <c r="Q14982" t="str">
        <f t="shared" si="234"/>
        <v>ACTIVE</v>
      </c>
    </row>
    <row r="14983" spans="1:17" x14ac:dyDescent="0.25">
      <c r="A14983" t="s">
        <v>4900</v>
      </c>
      <c r="B14983">
        <v>1361</v>
      </c>
      <c r="C14983" t="s">
        <v>1212</v>
      </c>
      <c r="D14983" t="s">
        <v>4908</v>
      </c>
      <c r="E14983">
        <v>82024</v>
      </c>
      <c r="F14983" t="s">
        <v>4908</v>
      </c>
      <c r="G14983" t="s">
        <v>4913</v>
      </c>
      <c r="H14983" t="s">
        <v>4912</v>
      </c>
      <c r="I14983">
        <v>45123</v>
      </c>
      <c r="J14983">
        <v>22.88</v>
      </c>
      <c r="K14983">
        <v>23.326160000000002</v>
      </c>
      <c r="L14983">
        <v>22.88</v>
      </c>
      <c r="M14983">
        <v>15.253333</v>
      </c>
      <c r="N14983">
        <v>45159</v>
      </c>
      <c r="P14983">
        <v>0</v>
      </c>
      <c r="Q14983" t="str">
        <f t="shared" si="234"/>
        <v>ACTIVE</v>
      </c>
    </row>
    <row r="14984" spans="1:17" x14ac:dyDescent="0.25">
      <c r="A14984" t="s">
        <v>4900</v>
      </c>
      <c r="B14984">
        <v>1764</v>
      </c>
      <c r="C14984" t="s">
        <v>4999</v>
      </c>
      <c r="D14984" t="s">
        <v>4908</v>
      </c>
      <c r="E14984">
        <v>82026</v>
      </c>
      <c r="F14984" t="s">
        <v>4908</v>
      </c>
      <c r="G14984" t="s">
        <v>4944</v>
      </c>
      <c r="H14984" t="s">
        <v>4912</v>
      </c>
      <c r="I14984">
        <v>45124</v>
      </c>
      <c r="J14984">
        <v>1872</v>
      </c>
      <c r="K14984">
        <v>1908.5039999999999</v>
      </c>
      <c r="L14984">
        <v>1872</v>
      </c>
      <c r="M14984">
        <v>1872</v>
      </c>
      <c r="P14984">
        <v>0</v>
      </c>
      <c r="Q14984" t="str">
        <f t="shared" si="234"/>
        <v>ACTIVE</v>
      </c>
    </row>
    <row r="14985" spans="1:17" x14ac:dyDescent="0.25">
      <c r="A14985" t="s">
        <v>4900</v>
      </c>
      <c r="B14985">
        <v>2059</v>
      </c>
      <c r="C14985" t="s">
        <v>5410</v>
      </c>
      <c r="D14985" t="s">
        <v>5133</v>
      </c>
      <c r="E14985">
        <v>82027</v>
      </c>
      <c r="F14985" t="s">
        <v>5087</v>
      </c>
      <c r="G14985" t="s">
        <v>4913</v>
      </c>
      <c r="H14985" t="s">
        <v>4912</v>
      </c>
      <c r="I14985">
        <v>45123</v>
      </c>
      <c r="J14985">
        <v>75.03</v>
      </c>
      <c r="K14985">
        <v>76.493084999999994</v>
      </c>
      <c r="L14985">
        <v>75.03</v>
      </c>
      <c r="M14985">
        <v>75.03</v>
      </c>
      <c r="N14985">
        <v>45159</v>
      </c>
      <c r="O14985">
        <v>45159</v>
      </c>
      <c r="P14985">
        <v>11</v>
      </c>
      <c r="Q14985" t="str">
        <f t="shared" si="234"/>
        <v>1-30</v>
      </c>
    </row>
    <row r="14986" spans="1:17" x14ac:dyDescent="0.25">
      <c r="A14986" t="s">
        <v>4900</v>
      </c>
      <c r="B14986">
        <v>1764</v>
      </c>
      <c r="C14986" t="s">
        <v>4999</v>
      </c>
      <c r="D14986" t="s">
        <v>4908</v>
      </c>
      <c r="E14986">
        <v>82028</v>
      </c>
      <c r="F14986" t="s">
        <v>4908</v>
      </c>
      <c r="G14986" t="s">
        <v>4944</v>
      </c>
      <c r="H14986" t="s">
        <v>4912</v>
      </c>
      <c r="I14986">
        <v>45124</v>
      </c>
      <c r="J14986">
        <v>1000</v>
      </c>
      <c r="K14986">
        <v>1019.5</v>
      </c>
      <c r="L14986">
        <v>1000</v>
      </c>
      <c r="M14986">
        <v>1000</v>
      </c>
      <c r="P14986">
        <v>0</v>
      </c>
      <c r="Q14986" t="str">
        <f t="shared" si="234"/>
        <v>ACTIVE</v>
      </c>
    </row>
    <row r="14987" spans="1:17" x14ac:dyDescent="0.25">
      <c r="A14987" t="s">
        <v>4900</v>
      </c>
      <c r="B14987">
        <v>2021</v>
      </c>
      <c r="C14987" t="s">
        <v>5190</v>
      </c>
      <c r="D14987" t="s">
        <v>4908</v>
      </c>
      <c r="E14987">
        <v>82030</v>
      </c>
      <c r="F14987" t="s">
        <v>4908</v>
      </c>
      <c r="G14987" t="s">
        <v>4913</v>
      </c>
      <c r="H14987" t="s">
        <v>4912</v>
      </c>
      <c r="I14987">
        <v>45123</v>
      </c>
      <c r="J14987">
        <v>202.66</v>
      </c>
      <c r="K14987">
        <v>206.61187000000001</v>
      </c>
      <c r="L14987">
        <v>202.66</v>
      </c>
      <c r="M14987">
        <v>168.88333299999999</v>
      </c>
      <c r="N14987">
        <v>45138</v>
      </c>
      <c r="P14987">
        <v>0</v>
      </c>
      <c r="Q14987" t="str">
        <f t="shared" si="234"/>
        <v>ACTIVE</v>
      </c>
    </row>
    <row r="14988" spans="1:17" x14ac:dyDescent="0.25">
      <c r="A14988" t="s">
        <v>4900</v>
      </c>
      <c r="B14988">
        <v>2014</v>
      </c>
      <c r="C14988" t="s">
        <v>5413</v>
      </c>
      <c r="D14988" t="s">
        <v>4908</v>
      </c>
      <c r="E14988">
        <v>82033</v>
      </c>
      <c r="F14988" t="s">
        <v>4908</v>
      </c>
      <c r="G14988" t="s">
        <v>4944</v>
      </c>
      <c r="H14988" t="s">
        <v>4912</v>
      </c>
      <c r="I14988">
        <v>45124</v>
      </c>
      <c r="J14988">
        <v>10500</v>
      </c>
      <c r="K14988">
        <v>10704.75</v>
      </c>
      <c r="L14988">
        <v>10500</v>
      </c>
      <c r="M14988">
        <v>8750</v>
      </c>
      <c r="N14988">
        <v>45152</v>
      </c>
      <c r="P14988">
        <v>0</v>
      </c>
      <c r="Q14988" t="str">
        <f t="shared" si="234"/>
        <v>ACTIVE</v>
      </c>
    </row>
    <row r="14989" spans="1:17" x14ac:dyDescent="0.25">
      <c r="A14989" t="s">
        <v>4900</v>
      </c>
      <c r="B14989">
        <v>941</v>
      </c>
      <c r="C14989" t="s">
        <v>5185</v>
      </c>
      <c r="D14989" t="s">
        <v>4908</v>
      </c>
      <c r="E14989">
        <v>82036</v>
      </c>
      <c r="F14989" t="s">
        <v>4908</v>
      </c>
      <c r="G14989" t="s">
        <v>4944</v>
      </c>
      <c r="H14989" t="s">
        <v>4912</v>
      </c>
      <c r="I14989">
        <v>45124</v>
      </c>
      <c r="J14989">
        <v>3146</v>
      </c>
      <c r="K14989">
        <v>3207.3470000000002</v>
      </c>
      <c r="L14989">
        <v>3146</v>
      </c>
      <c r="M14989">
        <v>3146</v>
      </c>
      <c r="P14989">
        <v>0</v>
      </c>
      <c r="Q14989" t="str">
        <f t="shared" si="234"/>
        <v>ACTIVE</v>
      </c>
    </row>
    <row r="14990" spans="1:17" x14ac:dyDescent="0.25">
      <c r="A14990" t="s">
        <v>4900</v>
      </c>
      <c r="B14990">
        <v>1623</v>
      </c>
      <c r="C14990" t="s">
        <v>5412</v>
      </c>
      <c r="D14990" t="s">
        <v>4962</v>
      </c>
      <c r="E14990">
        <v>82043</v>
      </c>
      <c r="F14990" t="s">
        <v>4908</v>
      </c>
      <c r="G14990" t="s">
        <v>4944</v>
      </c>
      <c r="H14990" t="s">
        <v>4912</v>
      </c>
      <c r="I14990">
        <v>45124</v>
      </c>
      <c r="J14990">
        <v>2000</v>
      </c>
      <c r="K14990">
        <v>2039</v>
      </c>
      <c r="L14990">
        <v>2000</v>
      </c>
      <c r="M14990">
        <v>2000</v>
      </c>
      <c r="P14990">
        <v>0</v>
      </c>
      <c r="Q14990" t="str">
        <f t="shared" si="234"/>
        <v>ACTIVE</v>
      </c>
    </row>
    <row r="14991" spans="1:17" x14ac:dyDescent="0.25">
      <c r="A14991" t="s">
        <v>4900</v>
      </c>
      <c r="B14991">
        <v>1636</v>
      </c>
      <c r="C14991" t="s">
        <v>4930</v>
      </c>
      <c r="D14991" t="s">
        <v>4908</v>
      </c>
      <c r="E14991">
        <v>82045</v>
      </c>
      <c r="F14991" t="s">
        <v>4908</v>
      </c>
      <c r="G14991" t="s">
        <v>4913</v>
      </c>
      <c r="H14991" t="s">
        <v>4912</v>
      </c>
      <c r="I14991">
        <v>45124</v>
      </c>
      <c r="J14991">
        <v>501.25</v>
      </c>
      <c r="K14991">
        <v>511.02437500000002</v>
      </c>
      <c r="L14991">
        <v>501.25</v>
      </c>
      <c r="M14991">
        <v>501.25</v>
      </c>
      <c r="P14991">
        <v>0</v>
      </c>
      <c r="Q14991" t="str">
        <f t="shared" si="234"/>
        <v>ACTIVE</v>
      </c>
    </row>
    <row r="14992" spans="1:17" x14ac:dyDescent="0.25">
      <c r="A14992" t="s">
        <v>4900</v>
      </c>
      <c r="B14992">
        <v>1053</v>
      </c>
      <c r="C14992" t="s">
        <v>5317</v>
      </c>
      <c r="D14992" t="s">
        <v>4908</v>
      </c>
      <c r="E14992">
        <v>82046</v>
      </c>
      <c r="F14992" t="s">
        <v>4908</v>
      </c>
      <c r="G14992" t="s">
        <v>4913</v>
      </c>
      <c r="H14992" t="s">
        <v>4912</v>
      </c>
      <c r="I14992">
        <v>45124</v>
      </c>
      <c r="J14992">
        <v>124.5</v>
      </c>
      <c r="K14992">
        <v>126.92775</v>
      </c>
      <c r="L14992">
        <v>124.5</v>
      </c>
      <c r="M14992">
        <v>124.5</v>
      </c>
      <c r="P14992">
        <v>0</v>
      </c>
      <c r="Q14992" t="str">
        <f t="shared" si="234"/>
        <v>ACTIVE</v>
      </c>
    </row>
    <row r="14993" spans="1:17" x14ac:dyDescent="0.25">
      <c r="A14993" t="s">
        <v>4900</v>
      </c>
      <c r="B14993">
        <v>394</v>
      </c>
      <c r="C14993" t="s">
        <v>5120</v>
      </c>
      <c r="D14993" t="s">
        <v>4908</v>
      </c>
      <c r="E14993">
        <v>82047</v>
      </c>
      <c r="F14993" t="s">
        <v>4908</v>
      </c>
      <c r="G14993" t="s">
        <v>4913</v>
      </c>
      <c r="H14993" t="s">
        <v>4912</v>
      </c>
      <c r="I14993">
        <v>45124</v>
      </c>
      <c r="J14993">
        <v>9.98</v>
      </c>
      <c r="K14993">
        <v>10.174609999999999</v>
      </c>
      <c r="L14993">
        <v>9.98</v>
      </c>
      <c r="M14993">
        <v>9.98</v>
      </c>
      <c r="P14993">
        <v>0</v>
      </c>
      <c r="Q14993" t="str">
        <f t="shared" si="234"/>
        <v>ACTIVE</v>
      </c>
    </row>
    <row r="14994" spans="1:17" x14ac:dyDescent="0.25">
      <c r="A14994" t="s">
        <v>4900</v>
      </c>
      <c r="B14994">
        <v>2059</v>
      </c>
      <c r="C14994" t="s">
        <v>5410</v>
      </c>
      <c r="D14994" t="s">
        <v>5133</v>
      </c>
      <c r="E14994">
        <v>82056</v>
      </c>
      <c r="F14994" t="s">
        <v>5087</v>
      </c>
      <c r="G14994" t="s">
        <v>4913</v>
      </c>
      <c r="H14994" t="s">
        <v>4912</v>
      </c>
      <c r="I14994">
        <v>45124</v>
      </c>
      <c r="J14994">
        <v>75.180000000000007</v>
      </c>
      <c r="K14994">
        <v>76.646010000000004</v>
      </c>
      <c r="L14994">
        <v>75.180000000000007</v>
      </c>
      <c r="M14994">
        <v>75.180000000000007</v>
      </c>
      <c r="N14994">
        <v>45159</v>
      </c>
      <c r="O14994">
        <v>45159</v>
      </c>
      <c r="P14994">
        <v>11</v>
      </c>
      <c r="Q14994" t="str">
        <f t="shared" si="234"/>
        <v>1-30</v>
      </c>
    </row>
    <row r="14995" spans="1:17" x14ac:dyDescent="0.25">
      <c r="A14995" t="s">
        <v>4900</v>
      </c>
      <c r="B14995">
        <v>1361</v>
      </c>
      <c r="C14995" t="s">
        <v>1212</v>
      </c>
      <c r="D14995" t="s">
        <v>4908</v>
      </c>
      <c r="E14995">
        <v>82057</v>
      </c>
      <c r="F14995" t="s">
        <v>4908</v>
      </c>
      <c r="G14995" t="s">
        <v>4913</v>
      </c>
      <c r="H14995" t="s">
        <v>4912</v>
      </c>
      <c r="I14995">
        <v>45124</v>
      </c>
      <c r="J14995">
        <v>26.1</v>
      </c>
      <c r="K14995">
        <v>26.60895</v>
      </c>
      <c r="L14995">
        <v>26.1</v>
      </c>
      <c r="M14995">
        <v>17.399999999999999</v>
      </c>
      <c r="N14995">
        <v>45159</v>
      </c>
      <c r="P14995">
        <v>0</v>
      </c>
      <c r="Q14995" t="str">
        <f t="shared" si="234"/>
        <v>ACTIVE</v>
      </c>
    </row>
    <row r="14996" spans="1:17" x14ac:dyDescent="0.25">
      <c r="A14996" t="s">
        <v>4900</v>
      </c>
      <c r="B14996">
        <v>2059</v>
      </c>
      <c r="C14996" t="s">
        <v>5410</v>
      </c>
      <c r="D14996" t="s">
        <v>5133</v>
      </c>
      <c r="E14996">
        <v>82058</v>
      </c>
      <c r="F14996" t="s">
        <v>5087</v>
      </c>
      <c r="G14996" t="s">
        <v>4913</v>
      </c>
      <c r="H14996" t="s">
        <v>4912</v>
      </c>
      <c r="I14996">
        <v>45124</v>
      </c>
      <c r="J14996">
        <v>110.76</v>
      </c>
      <c r="K14996">
        <v>112.91982</v>
      </c>
      <c r="L14996">
        <v>110.76</v>
      </c>
      <c r="M14996">
        <v>110.76</v>
      </c>
      <c r="N14996">
        <v>45159</v>
      </c>
      <c r="O14996">
        <v>45159</v>
      </c>
      <c r="P14996">
        <v>11</v>
      </c>
      <c r="Q14996" t="str">
        <f t="shared" si="234"/>
        <v>1-30</v>
      </c>
    </row>
    <row r="14997" spans="1:17" x14ac:dyDescent="0.25">
      <c r="A14997" t="s">
        <v>4900</v>
      </c>
      <c r="B14997">
        <v>757</v>
      </c>
      <c r="C14997" t="s">
        <v>5192</v>
      </c>
      <c r="D14997" t="s">
        <v>4908</v>
      </c>
      <c r="E14997">
        <v>82060</v>
      </c>
      <c r="F14997" t="s">
        <v>4908</v>
      </c>
      <c r="G14997" t="s">
        <v>4944</v>
      </c>
      <c r="H14997" t="s">
        <v>4912</v>
      </c>
      <c r="I14997">
        <v>45124</v>
      </c>
      <c r="J14997">
        <v>1100</v>
      </c>
      <c r="K14997">
        <v>1121.45</v>
      </c>
      <c r="L14997">
        <v>1100</v>
      </c>
      <c r="M14997">
        <v>733.33333300000004</v>
      </c>
      <c r="N14997">
        <v>45152</v>
      </c>
      <c r="P14997">
        <v>0</v>
      </c>
      <c r="Q14997" t="str">
        <f t="shared" si="234"/>
        <v>ACTIVE</v>
      </c>
    </row>
    <row r="14998" spans="1:17" x14ac:dyDescent="0.25">
      <c r="A14998" t="s">
        <v>4900</v>
      </c>
      <c r="B14998">
        <v>1237</v>
      </c>
      <c r="C14998" t="s">
        <v>5253</v>
      </c>
      <c r="D14998" t="s">
        <v>4908</v>
      </c>
      <c r="E14998">
        <v>82065</v>
      </c>
      <c r="F14998" t="s">
        <v>4908</v>
      </c>
      <c r="G14998" t="s">
        <v>4944</v>
      </c>
      <c r="H14998" t="s">
        <v>4912</v>
      </c>
      <c r="I14998">
        <v>45124</v>
      </c>
      <c r="J14998">
        <v>1475.01</v>
      </c>
      <c r="K14998">
        <v>1503.7726950000001</v>
      </c>
      <c r="L14998">
        <v>1475.01</v>
      </c>
      <c r="M14998">
        <v>1475.01</v>
      </c>
      <c r="P14998">
        <v>0</v>
      </c>
      <c r="Q14998" t="str">
        <f t="shared" si="234"/>
        <v>ACTIVE</v>
      </c>
    </row>
    <row r="14999" spans="1:17" x14ac:dyDescent="0.25">
      <c r="A14999" t="s">
        <v>4900</v>
      </c>
      <c r="B14999">
        <v>420</v>
      </c>
      <c r="C14999" t="s">
        <v>46</v>
      </c>
      <c r="D14999" t="s">
        <v>4908</v>
      </c>
      <c r="E14999">
        <v>82066</v>
      </c>
      <c r="F14999" t="s">
        <v>4908</v>
      </c>
      <c r="G14999" t="s">
        <v>4913</v>
      </c>
      <c r="H14999" t="s">
        <v>4912</v>
      </c>
      <c r="I14999">
        <v>45124</v>
      </c>
      <c r="J14999">
        <v>22.28</v>
      </c>
      <c r="K14999">
        <v>22.714459999999999</v>
      </c>
      <c r="L14999">
        <v>22.28</v>
      </c>
      <c r="M14999">
        <v>22.28</v>
      </c>
      <c r="P14999">
        <v>0</v>
      </c>
      <c r="Q14999" t="str">
        <f t="shared" si="234"/>
        <v>ACTIVE</v>
      </c>
    </row>
    <row r="15000" spans="1:17" x14ac:dyDescent="0.25">
      <c r="A15000" t="s">
        <v>4900</v>
      </c>
      <c r="B15000">
        <v>1490</v>
      </c>
      <c r="C15000" t="s">
        <v>5401</v>
      </c>
      <c r="D15000" t="s">
        <v>5092</v>
      </c>
      <c r="E15000">
        <v>82067</v>
      </c>
      <c r="F15000" t="s">
        <v>4908</v>
      </c>
      <c r="G15000" t="s">
        <v>4913</v>
      </c>
      <c r="H15000" t="s">
        <v>4912</v>
      </c>
      <c r="I15000">
        <v>45124</v>
      </c>
      <c r="J15000">
        <v>59.75</v>
      </c>
      <c r="K15000">
        <v>60.915125000000003</v>
      </c>
      <c r="L15000">
        <v>59.75</v>
      </c>
      <c r="M15000">
        <v>59.75</v>
      </c>
      <c r="P15000">
        <v>0</v>
      </c>
      <c r="Q15000" t="str">
        <f t="shared" si="234"/>
        <v>ACTIVE</v>
      </c>
    </row>
    <row r="15001" spans="1:17" x14ac:dyDescent="0.25">
      <c r="A15001" t="s">
        <v>4900</v>
      </c>
      <c r="B15001">
        <v>736</v>
      </c>
      <c r="C15001" t="s">
        <v>5291</v>
      </c>
      <c r="D15001" t="s">
        <v>4962</v>
      </c>
      <c r="E15001">
        <v>82068</v>
      </c>
      <c r="F15001" t="s">
        <v>5087</v>
      </c>
      <c r="G15001" t="s">
        <v>4913</v>
      </c>
      <c r="H15001" t="s">
        <v>4912</v>
      </c>
      <c r="I15001">
        <v>45124</v>
      </c>
      <c r="J15001">
        <v>170.7</v>
      </c>
      <c r="K15001">
        <v>174.02865</v>
      </c>
      <c r="L15001">
        <v>170.7</v>
      </c>
      <c r="M15001">
        <v>170.7</v>
      </c>
      <c r="N15001">
        <v>45170</v>
      </c>
      <c r="O15001">
        <v>45170</v>
      </c>
      <c r="P15001">
        <v>0</v>
      </c>
      <c r="Q15001" t="str">
        <f t="shared" si="234"/>
        <v>ACTIVE</v>
      </c>
    </row>
    <row r="15002" spans="1:17" x14ac:dyDescent="0.25">
      <c r="A15002" t="s">
        <v>4900</v>
      </c>
      <c r="B15002">
        <v>1967</v>
      </c>
      <c r="C15002" t="s">
        <v>5235</v>
      </c>
      <c r="D15002" t="s">
        <v>5133</v>
      </c>
      <c r="E15002">
        <v>82069</v>
      </c>
      <c r="F15002" t="s">
        <v>5087</v>
      </c>
      <c r="G15002" t="s">
        <v>4913</v>
      </c>
      <c r="H15002" t="s">
        <v>4912</v>
      </c>
      <c r="I15002">
        <v>45124</v>
      </c>
      <c r="J15002">
        <v>2000</v>
      </c>
      <c r="K15002">
        <v>2039</v>
      </c>
      <c r="L15002">
        <v>2000</v>
      </c>
      <c r="M15002">
        <v>2000</v>
      </c>
      <c r="N15002">
        <v>45169</v>
      </c>
      <c r="O15002">
        <v>45169</v>
      </c>
      <c r="P15002">
        <v>1</v>
      </c>
      <c r="Q15002" t="str">
        <f t="shared" si="234"/>
        <v>1-30</v>
      </c>
    </row>
    <row r="15003" spans="1:17" x14ac:dyDescent="0.25">
      <c r="A15003" t="s">
        <v>4900</v>
      </c>
      <c r="B15003">
        <v>1842</v>
      </c>
      <c r="C15003" t="s">
        <v>4972</v>
      </c>
      <c r="D15003" t="s">
        <v>4908</v>
      </c>
      <c r="E15003">
        <v>82070</v>
      </c>
      <c r="F15003" t="s">
        <v>4908</v>
      </c>
      <c r="G15003" t="s">
        <v>4913</v>
      </c>
      <c r="H15003" t="s">
        <v>4912</v>
      </c>
      <c r="I15003">
        <v>45124</v>
      </c>
      <c r="J15003">
        <v>892</v>
      </c>
      <c r="K15003">
        <v>909.39400000000001</v>
      </c>
      <c r="L15003">
        <v>892</v>
      </c>
      <c r="M15003">
        <v>892</v>
      </c>
      <c r="P15003">
        <v>0</v>
      </c>
      <c r="Q15003" t="str">
        <f t="shared" si="234"/>
        <v>ACTIVE</v>
      </c>
    </row>
    <row r="15004" spans="1:17" x14ac:dyDescent="0.25">
      <c r="A15004" t="s">
        <v>4900</v>
      </c>
      <c r="B15004">
        <v>1977</v>
      </c>
      <c r="C15004" t="s">
        <v>5055</v>
      </c>
      <c r="D15004" t="s">
        <v>4908</v>
      </c>
      <c r="E15004">
        <v>82071</v>
      </c>
      <c r="F15004" t="s">
        <v>4908</v>
      </c>
      <c r="G15004" t="s">
        <v>4913</v>
      </c>
      <c r="H15004" t="s">
        <v>4912</v>
      </c>
      <c r="I15004">
        <v>45124</v>
      </c>
      <c r="J15004">
        <v>542.76</v>
      </c>
      <c r="K15004">
        <v>553.34382000000005</v>
      </c>
      <c r="L15004">
        <v>542.76</v>
      </c>
      <c r="M15004">
        <v>459.25846200000001</v>
      </c>
      <c r="N15004">
        <v>45152</v>
      </c>
      <c r="P15004">
        <v>0</v>
      </c>
      <c r="Q15004" t="str">
        <f t="shared" si="234"/>
        <v>ACTIVE</v>
      </c>
    </row>
    <row r="15005" spans="1:17" x14ac:dyDescent="0.25">
      <c r="A15005" t="s">
        <v>4900</v>
      </c>
      <c r="B15005">
        <v>1871</v>
      </c>
      <c r="C15005" t="s">
        <v>5370</v>
      </c>
      <c r="D15005" t="s">
        <v>5092</v>
      </c>
      <c r="E15005">
        <v>82074</v>
      </c>
      <c r="F15005" t="s">
        <v>4908</v>
      </c>
      <c r="G15005" t="s">
        <v>4913</v>
      </c>
      <c r="H15005" t="s">
        <v>4912</v>
      </c>
      <c r="I15005">
        <v>45124</v>
      </c>
      <c r="J15005">
        <v>418.95</v>
      </c>
      <c r="K15005">
        <v>427.11952500000001</v>
      </c>
      <c r="L15005">
        <v>418.95</v>
      </c>
      <c r="M15005">
        <v>418.95</v>
      </c>
      <c r="P15005">
        <v>0</v>
      </c>
      <c r="Q15005" t="str">
        <f t="shared" si="234"/>
        <v>ACTIVE</v>
      </c>
    </row>
    <row r="15006" spans="1:17" x14ac:dyDescent="0.25">
      <c r="A15006" t="s">
        <v>4900</v>
      </c>
      <c r="B15006">
        <v>294</v>
      </c>
      <c r="C15006" t="s">
        <v>5301</v>
      </c>
      <c r="D15006" t="s">
        <v>4908</v>
      </c>
      <c r="E15006">
        <v>82079</v>
      </c>
      <c r="F15006" t="s">
        <v>4908</v>
      </c>
      <c r="G15006" t="s">
        <v>4913</v>
      </c>
      <c r="H15006" t="s">
        <v>4912</v>
      </c>
      <c r="I15006">
        <v>45124</v>
      </c>
      <c r="J15006">
        <v>412.12</v>
      </c>
      <c r="K15006">
        <v>420.15634</v>
      </c>
      <c r="L15006">
        <v>412.12</v>
      </c>
      <c r="M15006">
        <v>412.12</v>
      </c>
      <c r="P15006">
        <v>0</v>
      </c>
      <c r="Q15006" t="str">
        <f t="shared" si="234"/>
        <v>ACTIVE</v>
      </c>
    </row>
    <row r="15007" spans="1:17" x14ac:dyDescent="0.25">
      <c r="A15007" t="s">
        <v>4900</v>
      </c>
      <c r="B15007">
        <v>1895</v>
      </c>
      <c r="C15007" t="s">
        <v>5358</v>
      </c>
      <c r="D15007" t="s">
        <v>4908</v>
      </c>
      <c r="E15007">
        <v>82082</v>
      </c>
      <c r="F15007" t="s">
        <v>4908</v>
      </c>
      <c r="G15007" t="s">
        <v>4944</v>
      </c>
      <c r="H15007" t="s">
        <v>4912</v>
      </c>
      <c r="I15007">
        <v>45124</v>
      </c>
      <c r="J15007">
        <v>226.08</v>
      </c>
      <c r="K15007">
        <v>230.48856000000001</v>
      </c>
      <c r="L15007">
        <v>226.08</v>
      </c>
      <c r="M15007">
        <v>188.4</v>
      </c>
      <c r="N15007">
        <v>45149</v>
      </c>
      <c r="P15007">
        <v>0</v>
      </c>
      <c r="Q15007" t="str">
        <f t="shared" si="234"/>
        <v>ACTIVE</v>
      </c>
    </row>
    <row r="15008" spans="1:17" x14ac:dyDescent="0.25">
      <c r="A15008" t="s">
        <v>4900</v>
      </c>
      <c r="B15008">
        <v>736</v>
      </c>
      <c r="C15008" t="s">
        <v>5291</v>
      </c>
      <c r="D15008" t="s">
        <v>4962</v>
      </c>
      <c r="E15008">
        <v>82086</v>
      </c>
      <c r="F15008" t="s">
        <v>5087</v>
      </c>
      <c r="G15008" t="s">
        <v>4913</v>
      </c>
      <c r="H15008" t="s">
        <v>4912</v>
      </c>
      <c r="I15008">
        <v>45124</v>
      </c>
      <c r="J15008">
        <v>63.05</v>
      </c>
      <c r="K15008">
        <v>64.279475000000005</v>
      </c>
      <c r="L15008">
        <v>63.05</v>
      </c>
      <c r="M15008">
        <v>63.05</v>
      </c>
      <c r="N15008">
        <v>45170</v>
      </c>
      <c r="O15008">
        <v>45170</v>
      </c>
      <c r="P15008">
        <v>0</v>
      </c>
      <c r="Q15008" t="str">
        <f t="shared" si="234"/>
        <v>ACTIVE</v>
      </c>
    </row>
    <row r="15009" spans="1:17" x14ac:dyDescent="0.25">
      <c r="A15009" t="s">
        <v>4900</v>
      </c>
      <c r="B15009">
        <v>1867</v>
      </c>
      <c r="C15009" t="s">
        <v>4938</v>
      </c>
      <c r="D15009" t="s">
        <v>4908</v>
      </c>
      <c r="E15009">
        <v>82090</v>
      </c>
      <c r="F15009" t="s">
        <v>4908</v>
      </c>
      <c r="G15009" t="s">
        <v>4913</v>
      </c>
      <c r="H15009" t="s">
        <v>4912</v>
      </c>
      <c r="I15009">
        <v>45124</v>
      </c>
      <c r="J15009">
        <v>63.58</v>
      </c>
      <c r="K15009">
        <v>64.819810000000004</v>
      </c>
      <c r="L15009">
        <v>63.58</v>
      </c>
      <c r="M15009">
        <v>48.907690000000002</v>
      </c>
      <c r="N15009">
        <v>45166</v>
      </c>
      <c r="P15009">
        <v>0</v>
      </c>
      <c r="Q15009" t="str">
        <f t="shared" si="234"/>
        <v>ACTIVE</v>
      </c>
    </row>
    <row r="15010" spans="1:17" x14ac:dyDescent="0.25">
      <c r="A15010" t="s">
        <v>4900</v>
      </c>
      <c r="B15010">
        <v>1870</v>
      </c>
      <c r="C15010" t="s">
        <v>5318</v>
      </c>
      <c r="D15010" t="s">
        <v>4908</v>
      </c>
      <c r="E15010">
        <v>82096</v>
      </c>
      <c r="F15010" t="s">
        <v>4908</v>
      </c>
      <c r="G15010" t="s">
        <v>4913</v>
      </c>
      <c r="H15010" t="s">
        <v>4912</v>
      </c>
      <c r="I15010">
        <v>45124</v>
      </c>
      <c r="J15010">
        <v>85.65</v>
      </c>
      <c r="K15010">
        <v>87.320175000000006</v>
      </c>
      <c r="L15010">
        <v>85.65</v>
      </c>
      <c r="M15010">
        <v>85.65</v>
      </c>
      <c r="P15010">
        <v>0</v>
      </c>
      <c r="Q15010" t="str">
        <f t="shared" si="234"/>
        <v>ACTIVE</v>
      </c>
    </row>
    <row r="15011" spans="1:17" x14ac:dyDescent="0.25">
      <c r="A15011" t="s">
        <v>4900</v>
      </c>
      <c r="B15011">
        <v>926</v>
      </c>
      <c r="C15011" t="s">
        <v>129</v>
      </c>
      <c r="D15011" t="s">
        <v>4908</v>
      </c>
      <c r="E15011">
        <v>82097</v>
      </c>
      <c r="F15011" t="s">
        <v>4908</v>
      </c>
      <c r="G15011" t="s">
        <v>4944</v>
      </c>
      <c r="H15011" t="s">
        <v>4912</v>
      </c>
      <c r="I15011">
        <v>45124</v>
      </c>
      <c r="J15011">
        <v>700.6</v>
      </c>
      <c r="K15011">
        <v>714.26170000000002</v>
      </c>
      <c r="L15011">
        <v>700.6</v>
      </c>
      <c r="M15011">
        <v>431.13846000000001</v>
      </c>
      <c r="N15011">
        <v>45166</v>
      </c>
      <c r="P15011">
        <v>0</v>
      </c>
      <c r="Q15011" t="str">
        <f t="shared" si="234"/>
        <v>ACTIVE</v>
      </c>
    </row>
    <row r="15012" spans="1:17" x14ac:dyDescent="0.25">
      <c r="A15012" t="s">
        <v>4900</v>
      </c>
      <c r="B15012">
        <v>1967</v>
      </c>
      <c r="C15012" t="s">
        <v>5235</v>
      </c>
      <c r="D15012" t="s">
        <v>5133</v>
      </c>
      <c r="E15012">
        <v>82099</v>
      </c>
      <c r="F15012" t="s">
        <v>5087</v>
      </c>
      <c r="G15012" t="s">
        <v>4913</v>
      </c>
      <c r="H15012" t="s">
        <v>4912</v>
      </c>
      <c r="I15012">
        <v>45124</v>
      </c>
      <c r="J15012">
        <v>248.55</v>
      </c>
      <c r="K15012">
        <v>253.396725</v>
      </c>
      <c r="L15012">
        <v>248.55</v>
      </c>
      <c r="M15012">
        <v>248.55</v>
      </c>
      <c r="N15012">
        <v>45169</v>
      </c>
      <c r="O15012">
        <v>45169</v>
      </c>
      <c r="P15012">
        <v>1</v>
      </c>
      <c r="Q15012" t="str">
        <f t="shared" si="234"/>
        <v>1-30</v>
      </c>
    </row>
    <row r="15013" spans="1:17" x14ac:dyDescent="0.25">
      <c r="A15013" t="s">
        <v>4900</v>
      </c>
      <c r="B15013">
        <v>926</v>
      </c>
      <c r="C15013" t="s">
        <v>129</v>
      </c>
      <c r="D15013" t="s">
        <v>4908</v>
      </c>
      <c r="E15013">
        <v>82100</v>
      </c>
      <c r="F15013" t="s">
        <v>4908</v>
      </c>
      <c r="G15013" t="s">
        <v>4944</v>
      </c>
      <c r="H15013" t="s">
        <v>4912</v>
      </c>
      <c r="I15013">
        <v>45124</v>
      </c>
      <c r="J15013">
        <v>700.6</v>
      </c>
      <c r="K15013">
        <v>714.26170000000002</v>
      </c>
      <c r="L15013">
        <v>700.6</v>
      </c>
      <c r="M15013">
        <v>431.13846000000001</v>
      </c>
      <c r="N15013">
        <v>45166</v>
      </c>
      <c r="P15013">
        <v>0</v>
      </c>
      <c r="Q15013" t="str">
        <f t="shared" si="234"/>
        <v>ACTIVE</v>
      </c>
    </row>
    <row r="15014" spans="1:17" x14ac:dyDescent="0.25">
      <c r="A15014" t="s">
        <v>4900</v>
      </c>
      <c r="B15014">
        <v>2000</v>
      </c>
      <c r="C15014" t="s">
        <v>5342</v>
      </c>
      <c r="D15014" t="s">
        <v>4908</v>
      </c>
      <c r="E15014">
        <v>82101</v>
      </c>
      <c r="F15014" t="s">
        <v>4908</v>
      </c>
      <c r="G15014" t="s">
        <v>4913</v>
      </c>
      <c r="H15014" t="s">
        <v>4912</v>
      </c>
      <c r="I15014">
        <v>45124</v>
      </c>
      <c r="J15014">
        <v>12144</v>
      </c>
      <c r="K15014">
        <v>12380.808000000001</v>
      </c>
      <c r="L15014">
        <v>12144</v>
      </c>
      <c r="M15014">
        <v>12144</v>
      </c>
      <c r="P15014">
        <v>0</v>
      </c>
      <c r="Q15014" t="str">
        <f t="shared" si="234"/>
        <v>ACTIVE</v>
      </c>
    </row>
    <row r="15015" spans="1:17" x14ac:dyDescent="0.25">
      <c r="A15015" t="s">
        <v>4900</v>
      </c>
      <c r="B15015">
        <v>1773</v>
      </c>
      <c r="C15015" t="s">
        <v>5411</v>
      </c>
      <c r="D15015" t="s">
        <v>4908</v>
      </c>
      <c r="E15015">
        <v>82105</v>
      </c>
      <c r="F15015" t="s">
        <v>4908</v>
      </c>
      <c r="G15015" t="s">
        <v>4944</v>
      </c>
      <c r="H15015" t="s">
        <v>4912</v>
      </c>
      <c r="I15015">
        <v>45124</v>
      </c>
      <c r="J15015">
        <v>2450</v>
      </c>
      <c r="K15015">
        <v>2497.7750000000001</v>
      </c>
      <c r="L15015">
        <v>2450</v>
      </c>
      <c r="M15015">
        <v>2041.666667</v>
      </c>
      <c r="N15015">
        <v>45146</v>
      </c>
      <c r="P15015">
        <v>0</v>
      </c>
      <c r="Q15015" t="str">
        <f t="shared" si="234"/>
        <v>ACTIVE</v>
      </c>
    </row>
    <row r="15016" spans="1:17" x14ac:dyDescent="0.25">
      <c r="A15016" t="s">
        <v>4900</v>
      </c>
      <c r="B15016">
        <v>736</v>
      </c>
      <c r="C15016" t="s">
        <v>5291</v>
      </c>
      <c r="D15016" t="s">
        <v>4962</v>
      </c>
      <c r="E15016">
        <v>82106</v>
      </c>
      <c r="F15016" t="s">
        <v>5087</v>
      </c>
      <c r="G15016" t="s">
        <v>4913</v>
      </c>
      <c r="H15016" t="s">
        <v>4912</v>
      </c>
      <c r="I15016">
        <v>45124</v>
      </c>
      <c r="J15016">
        <v>20.21</v>
      </c>
      <c r="K15016">
        <v>20.604095000000001</v>
      </c>
      <c r="L15016">
        <v>20.21</v>
      </c>
      <c r="M15016">
        <v>20.21</v>
      </c>
      <c r="N15016">
        <v>45170</v>
      </c>
      <c r="O15016">
        <v>45170</v>
      </c>
      <c r="P15016">
        <v>0</v>
      </c>
      <c r="Q15016" t="str">
        <f t="shared" si="234"/>
        <v>ACTIVE</v>
      </c>
    </row>
    <row r="15017" spans="1:17" x14ac:dyDescent="0.25">
      <c r="A15017" t="s">
        <v>4900</v>
      </c>
      <c r="B15017">
        <v>1361</v>
      </c>
      <c r="C15017" t="s">
        <v>1212</v>
      </c>
      <c r="D15017" t="s">
        <v>4908</v>
      </c>
      <c r="E15017">
        <v>82109</v>
      </c>
      <c r="F15017" t="s">
        <v>4908</v>
      </c>
      <c r="G15017" t="s">
        <v>4913</v>
      </c>
      <c r="H15017" t="s">
        <v>4912</v>
      </c>
      <c r="I15017">
        <v>45124</v>
      </c>
      <c r="J15017">
        <v>25.74</v>
      </c>
      <c r="K15017">
        <v>26.24193</v>
      </c>
      <c r="L15017">
        <v>25.74</v>
      </c>
      <c r="M15017">
        <v>17.16</v>
      </c>
      <c r="N15017">
        <v>45159</v>
      </c>
      <c r="P15017">
        <v>0</v>
      </c>
      <c r="Q15017" t="str">
        <f t="shared" si="234"/>
        <v>ACTIVE</v>
      </c>
    </row>
    <row r="15018" spans="1:17" x14ac:dyDescent="0.25">
      <c r="A15018" t="s">
        <v>4900</v>
      </c>
      <c r="B15018">
        <v>438</v>
      </c>
      <c r="C15018" t="s">
        <v>499</v>
      </c>
      <c r="D15018" t="s">
        <v>4908</v>
      </c>
      <c r="E15018">
        <v>82110</v>
      </c>
      <c r="F15018" t="s">
        <v>4908</v>
      </c>
      <c r="G15018" t="s">
        <v>4913</v>
      </c>
      <c r="H15018" t="s">
        <v>4912</v>
      </c>
      <c r="I15018">
        <v>45124</v>
      </c>
      <c r="J15018">
        <v>500</v>
      </c>
      <c r="K15018">
        <v>509.75</v>
      </c>
      <c r="L15018">
        <v>500</v>
      </c>
      <c r="M15018">
        <v>416.66666700000002</v>
      </c>
      <c r="N15018">
        <v>45159</v>
      </c>
      <c r="P15018">
        <v>0</v>
      </c>
      <c r="Q15018" t="str">
        <f t="shared" si="234"/>
        <v>ACTIVE</v>
      </c>
    </row>
    <row r="15019" spans="1:17" x14ac:dyDescent="0.25">
      <c r="A15019" t="s">
        <v>4900</v>
      </c>
      <c r="B15019">
        <v>736</v>
      </c>
      <c r="C15019" t="s">
        <v>5291</v>
      </c>
      <c r="D15019" t="s">
        <v>4962</v>
      </c>
      <c r="E15019">
        <v>82113</v>
      </c>
      <c r="F15019" t="s">
        <v>5087</v>
      </c>
      <c r="G15019" t="s">
        <v>4913</v>
      </c>
      <c r="H15019" t="s">
        <v>4912</v>
      </c>
      <c r="I15019">
        <v>45124</v>
      </c>
      <c r="J15019">
        <v>24.7</v>
      </c>
      <c r="K15019">
        <v>25.181650000000001</v>
      </c>
      <c r="L15019">
        <v>24.7</v>
      </c>
      <c r="M15019">
        <v>24.7</v>
      </c>
      <c r="N15019">
        <v>45170</v>
      </c>
      <c r="O15019">
        <v>45170</v>
      </c>
      <c r="P15019">
        <v>0</v>
      </c>
      <c r="Q15019" t="str">
        <f t="shared" si="234"/>
        <v>ACTIVE</v>
      </c>
    </row>
    <row r="15020" spans="1:17" x14ac:dyDescent="0.25">
      <c r="A15020" t="s">
        <v>4900</v>
      </c>
      <c r="B15020">
        <v>1873</v>
      </c>
      <c r="C15020" t="s">
        <v>4920</v>
      </c>
      <c r="D15020" t="s">
        <v>4908</v>
      </c>
      <c r="E15020">
        <v>82115</v>
      </c>
      <c r="F15020" t="s">
        <v>4908</v>
      </c>
      <c r="G15020" t="s">
        <v>4913</v>
      </c>
      <c r="H15020" t="s">
        <v>4912</v>
      </c>
      <c r="I15020">
        <v>45124</v>
      </c>
      <c r="J15020">
        <v>359.5</v>
      </c>
      <c r="K15020">
        <v>366.51024999999998</v>
      </c>
      <c r="L15020">
        <v>359.5</v>
      </c>
      <c r="M15020">
        <v>359.5</v>
      </c>
      <c r="P15020">
        <v>0</v>
      </c>
      <c r="Q15020" t="str">
        <f t="shared" si="234"/>
        <v>ACTIVE</v>
      </c>
    </row>
    <row r="15021" spans="1:17" x14ac:dyDescent="0.25">
      <c r="A15021" t="s">
        <v>4900</v>
      </c>
      <c r="B15021">
        <v>811</v>
      </c>
      <c r="C15021" t="s">
        <v>5319</v>
      </c>
      <c r="D15021" t="s">
        <v>5133</v>
      </c>
      <c r="E15021">
        <v>82118</v>
      </c>
      <c r="F15021" t="s">
        <v>4908</v>
      </c>
      <c r="G15021" t="s">
        <v>4913</v>
      </c>
      <c r="H15021" t="s">
        <v>4912</v>
      </c>
      <c r="I15021">
        <v>45124</v>
      </c>
      <c r="J15021">
        <v>483.15</v>
      </c>
      <c r="K15021">
        <v>492.57142499999998</v>
      </c>
      <c r="L15021">
        <v>483.15</v>
      </c>
      <c r="M15021">
        <v>483.15</v>
      </c>
      <c r="N15021">
        <v>45166</v>
      </c>
      <c r="O15021">
        <v>45166</v>
      </c>
      <c r="P15021">
        <v>4</v>
      </c>
      <c r="Q15021" t="str">
        <f t="shared" si="234"/>
        <v>1-30</v>
      </c>
    </row>
    <row r="15022" spans="1:17" x14ac:dyDescent="0.25">
      <c r="A15022" t="s">
        <v>4900</v>
      </c>
      <c r="B15022">
        <v>1361</v>
      </c>
      <c r="C15022" t="s">
        <v>1212</v>
      </c>
      <c r="D15022" t="s">
        <v>4908</v>
      </c>
      <c r="E15022">
        <v>82120</v>
      </c>
      <c r="F15022" t="s">
        <v>4908</v>
      </c>
      <c r="G15022" t="s">
        <v>4913</v>
      </c>
      <c r="H15022" t="s">
        <v>4912</v>
      </c>
      <c r="I15022">
        <v>45124</v>
      </c>
      <c r="J15022">
        <v>189.75</v>
      </c>
      <c r="K15022">
        <v>193.45012500000001</v>
      </c>
      <c r="L15022">
        <v>189.75</v>
      </c>
      <c r="M15022">
        <v>158.1249995</v>
      </c>
      <c r="N15022">
        <v>45159</v>
      </c>
      <c r="P15022">
        <v>0</v>
      </c>
      <c r="Q15022" t="str">
        <f t="shared" si="234"/>
        <v>ACTIVE</v>
      </c>
    </row>
    <row r="15023" spans="1:17" x14ac:dyDescent="0.25">
      <c r="A15023" t="s">
        <v>4900</v>
      </c>
      <c r="B15023">
        <v>1739</v>
      </c>
      <c r="C15023" t="s">
        <v>5124</v>
      </c>
      <c r="D15023" t="s">
        <v>4908</v>
      </c>
      <c r="E15023">
        <v>82121</v>
      </c>
      <c r="F15023" t="s">
        <v>4908</v>
      </c>
      <c r="G15023" t="s">
        <v>4913</v>
      </c>
      <c r="H15023" t="s">
        <v>4912</v>
      </c>
      <c r="I15023">
        <v>45124</v>
      </c>
      <c r="J15023">
        <v>274.45999999999998</v>
      </c>
      <c r="K15023">
        <v>279.81196999999997</v>
      </c>
      <c r="L15023">
        <v>274.45999999999998</v>
      </c>
      <c r="M15023">
        <v>274.45999999999998</v>
      </c>
      <c r="P15023">
        <v>0</v>
      </c>
      <c r="Q15023" t="str">
        <f t="shared" si="234"/>
        <v>ACTIVE</v>
      </c>
    </row>
    <row r="15024" spans="1:17" x14ac:dyDescent="0.25">
      <c r="A15024" t="s">
        <v>4900</v>
      </c>
      <c r="B15024">
        <v>1490</v>
      </c>
      <c r="C15024" t="s">
        <v>5401</v>
      </c>
      <c r="D15024" t="s">
        <v>5092</v>
      </c>
      <c r="E15024">
        <v>82122</v>
      </c>
      <c r="F15024" t="s">
        <v>4908</v>
      </c>
      <c r="G15024" t="s">
        <v>4913</v>
      </c>
      <c r="H15024" t="s">
        <v>4912</v>
      </c>
      <c r="I15024">
        <v>45124</v>
      </c>
      <c r="J15024">
        <v>11.25</v>
      </c>
      <c r="K15024">
        <v>11.469374999999999</v>
      </c>
      <c r="L15024">
        <v>11.25</v>
      </c>
      <c r="M15024">
        <v>11.25</v>
      </c>
      <c r="P15024">
        <v>0</v>
      </c>
      <c r="Q15024" t="str">
        <f t="shared" si="234"/>
        <v>ACTIVE</v>
      </c>
    </row>
    <row r="15025" spans="1:17" x14ac:dyDescent="0.25">
      <c r="A15025" t="s">
        <v>4900</v>
      </c>
      <c r="B15025">
        <v>1867</v>
      </c>
      <c r="C15025" t="s">
        <v>4938</v>
      </c>
      <c r="D15025" t="s">
        <v>4908</v>
      </c>
      <c r="E15025">
        <v>82123</v>
      </c>
      <c r="F15025" t="s">
        <v>4908</v>
      </c>
      <c r="G15025" t="s">
        <v>4913</v>
      </c>
      <c r="H15025" t="s">
        <v>4912</v>
      </c>
      <c r="I15025">
        <v>45124</v>
      </c>
      <c r="J15025">
        <v>94.51</v>
      </c>
      <c r="K15025">
        <v>96.352945000000005</v>
      </c>
      <c r="L15025">
        <v>94.51</v>
      </c>
      <c r="M15025">
        <v>72.699996999999996</v>
      </c>
      <c r="N15025">
        <v>45166</v>
      </c>
      <c r="P15025">
        <v>0</v>
      </c>
      <c r="Q15025" t="str">
        <f t="shared" si="234"/>
        <v>ACTIVE</v>
      </c>
    </row>
    <row r="15026" spans="1:17" x14ac:dyDescent="0.25">
      <c r="A15026" t="s">
        <v>4900</v>
      </c>
      <c r="B15026">
        <v>1594</v>
      </c>
      <c r="C15026" t="s">
        <v>5122</v>
      </c>
      <c r="D15026" t="s">
        <v>4908</v>
      </c>
      <c r="E15026">
        <v>82125</v>
      </c>
      <c r="F15026" t="s">
        <v>4908</v>
      </c>
      <c r="G15026" t="s">
        <v>4913</v>
      </c>
      <c r="H15026" t="s">
        <v>4912</v>
      </c>
      <c r="I15026">
        <v>45124</v>
      </c>
      <c r="J15026">
        <v>1359.04</v>
      </c>
      <c r="K15026">
        <v>1385.5412799999999</v>
      </c>
      <c r="L15026">
        <v>1359.04</v>
      </c>
      <c r="M15026">
        <v>1359.04</v>
      </c>
      <c r="P15026">
        <v>0</v>
      </c>
      <c r="Q15026" t="str">
        <f t="shared" si="234"/>
        <v>ACTIVE</v>
      </c>
    </row>
    <row r="15027" spans="1:17" x14ac:dyDescent="0.25">
      <c r="A15027" t="s">
        <v>4900</v>
      </c>
      <c r="B15027">
        <v>1361</v>
      </c>
      <c r="C15027" t="s">
        <v>1212</v>
      </c>
      <c r="D15027" t="s">
        <v>4908</v>
      </c>
      <c r="E15027">
        <v>82126</v>
      </c>
      <c r="F15027" t="s">
        <v>4908</v>
      </c>
      <c r="G15027" t="s">
        <v>4913</v>
      </c>
      <c r="H15027" t="s">
        <v>4912</v>
      </c>
      <c r="I15027">
        <v>45124</v>
      </c>
      <c r="J15027">
        <v>127.77</v>
      </c>
      <c r="K15027">
        <v>130.261515</v>
      </c>
      <c r="L15027">
        <v>127.77</v>
      </c>
      <c r="M15027">
        <v>106.4749995</v>
      </c>
      <c r="N15027">
        <v>45159</v>
      </c>
      <c r="P15027">
        <v>0</v>
      </c>
      <c r="Q15027" t="str">
        <f t="shared" si="234"/>
        <v>ACTIVE</v>
      </c>
    </row>
    <row r="15028" spans="1:17" x14ac:dyDescent="0.25">
      <c r="A15028" t="s">
        <v>4900</v>
      </c>
      <c r="B15028">
        <v>2059</v>
      </c>
      <c r="C15028" t="s">
        <v>5410</v>
      </c>
      <c r="D15028" t="s">
        <v>5133</v>
      </c>
      <c r="E15028">
        <v>82140</v>
      </c>
      <c r="F15028" t="s">
        <v>5087</v>
      </c>
      <c r="G15028" t="s">
        <v>4913</v>
      </c>
      <c r="H15028" t="s">
        <v>4912</v>
      </c>
      <c r="I15028">
        <v>45124</v>
      </c>
      <c r="J15028">
        <v>40.4</v>
      </c>
      <c r="K15028">
        <v>41.187800000000003</v>
      </c>
      <c r="L15028">
        <v>40.4</v>
      </c>
      <c r="M15028">
        <v>40.4</v>
      </c>
      <c r="N15028">
        <v>45159</v>
      </c>
      <c r="O15028">
        <v>45159</v>
      </c>
      <c r="P15028">
        <v>11</v>
      </c>
      <c r="Q15028" t="str">
        <f t="shared" si="234"/>
        <v>1-30</v>
      </c>
    </row>
    <row r="15029" spans="1:17" x14ac:dyDescent="0.25">
      <c r="A15029" t="s">
        <v>4900</v>
      </c>
      <c r="B15029">
        <v>2059</v>
      </c>
      <c r="C15029" t="s">
        <v>5410</v>
      </c>
      <c r="D15029" t="s">
        <v>5133</v>
      </c>
      <c r="E15029">
        <v>82142</v>
      </c>
      <c r="F15029" t="s">
        <v>5087</v>
      </c>
      <c r="G15029" t="s">
        <v>4913</v>
      </c>
      <c r="H15029" t="s">
        <v>4912</v>
      </c>
      <c r="I15029">
        <v>45124</v>
      </c>
      <c r="J15029">
        <v>7.7</v>
      </c>
      <c r="K15029">
        <v>7.8501500000000002</v>
      </c>
      <c r="L15029">
        <v>7.7</v>
      </c>
      <c r="M15029">
        <v>7.7</v>
      </c>
      <c r="N15029">
        <v>45159</v>
      </c>
      <c r="O15029">
        <v>45159</v>
      </c>
      <c r="P15029">
        <v>11</v>
      </c>
      <c r="Q15029" t="str">
        <f t="shared" si="234"/>
        <v>1-30</v>
      </c>
    </row>
    <row r="15030" spans="1:17" x14ac:dyDescent="0.25">
      <c r="A15030" t="s">
        <v>4900</v>
      </c>
      <c r="B15030">
        <v>1843</v>
      </c>
      <c r="C15030" t="s">
        <v>4998</v>
      </c>
      <c r="D15030" t="s">
        <v>4908</v>
      </c>
      <c r="E15030">
        <v>82143</v>
      </c>
      <c r="F15030" t="s">
        <v>4908</v>
      </c>
      <c r="G15030" t="s">
        <v>4913</v>
      </c>
      <c r="H15030" t="s">
        <v>4912</v>
      </c>
      <c r="I15030">
        <v>45124</v>
      </c>
      <c r="J15030">
        <v>506</v>
      </c>
      <c r="K15030">
        <v>515.86699999999996</v>
      </c>
      <c r="L15030">
        <v>506</v>
      </c>
      <c r="M15030">
        <v>506</v>
      </c>
      <c r="P15030">
        <v>0</v>
      </c>
      <c r="Q15030" t="str">
        <f t="shared" si="234"/>
        <v>ACTIVE</v>
      </c>
    </row>
    <row r="15031" spans="1:17" x14ac:dyDescent="0.25">
      <c r="A15031" t="s">
        <v>4900</v>
      </c>
      <c r="B15031">
        <v>773</v>
      </c>
      <c r="C15031" t="s">
        <v>4996</v>
      </c>
      <c r="D15031" t="s">
        <v>4908</v>
      </c>
      <c r="E15031">
        <v>82144</v>
      </c>
      <c r="F15031" t="s">
        <v>4908</v>
      </c>
      <c r="G15031" t="s">
        <v>4913</v>
      </c>
      <c r="H15031" t="s">
        <v>4912</v>
      </c>
      <c r="I15031">
        <v>45124</v>
      </c>
      <c r="J15031">
        <v>190</v>
      </c>
      <c r="K15031">
        <v>193.70500000000001</v>
      </c>
      <c r="L15031">
        <v>190</v>
      </c>
      <c r="M15031">
        <v>158.33333300000001</v>
      </c>
      <c r="N15031">
        <v>45156</v>
      </c>
      <c r="P15031">
        <v>0</v>
      </c>
      <c r="Q15031" t="str">
        <f t="shared" si="234"/>
        <v>ACTIVE</v>
      </c>
    </row>
    <row r="15032" spans="1:17" x14ac:dyDescent="0.25">
      <c r="A15032" t="s">
        <v>4900</v>
      </c>
      <c r="B15032">
        <v>1490</v>
      </c>
      <c r="C15032" t="s">
        <v>5401</v>
      </c>
      <c r="D15032" t="s">
        <v>5092</v>
      </c>
      <c r="E15032">
        <v>82149</v>
      </c>
      <c r="F15032" t="s">
        <v>4908</v>
      </c>
      <c r="G15032" t="s">
        <v>4913</v>
      </c>
      <c r="H15032" t="s">
        <v>4912</v>
      </c>
      <c r="I15032">
        <v>45124</v>
      </c>
      <c r="J15032">
        <v>36.31</v>
      </c>
      <c r="K15032">
        <v>37.018045000000001</v>
      </c>
      <c r="L15032">
        <v>36.31</v>
      </c>
      <c r="M15032">
        <v>36.31</v>
      </c>
      <c r="P15032">
        <v>0</v>
      </c>
      <c r="Q15032" t="str">
        <f t="shared" si="234"/>
        <v>ACTIVE</v>
      </c>
    </row>
    <row r="15033" spans="1:17" x14ac:dyDescent="0.25">
      <c r="A15033" t="s">
        <v>4900</v>
      </c>
      <c r="B15033">
        <v>1862</v>
      </c>
      <c r="C15033" t="s">
        <v>5211</v>
      </c>
      <c r="D15033" t="s">
        <v>4908</v>
      </c>
      <c r="E15033">
        <v>82151</v>
      </c>
      <c r="F15033" t="s">
        <v>4908</v>
      </c>
      <c r="G15033" t="s">
        <v>4913</v>
      </c>
      <c r="H15033" t="s">
        <v>4912</v>
      </c>
      <c r="I15033">
        <v>45124</v>
      </c>
      <c r="J15033">
        <v>532.95000000000005</v>
      </c>
      <c r="K15033">
        <v>543.34252500000002</v>
      </c>
      <c r="L15033">
        <v>532.95000000000005</v>
      </c>
      <c r="M15033">
        <v>532.95000000000005</v>
      </c>
      <c r="P15033">
        <v>0</v>
      </c>
      <c r="Q15033" t="str">
        <f t="shared" si="234"/>
        <v>ACTIVE</v>
      </c>
    </row>
    <row r="15034" spans="1:17" x14ac:dyDescent="0.25">
      <c r="A15034" t="s">
        <v>4900</v>
      </c>
      <c r="B15034">
        <v>1739</v>
      </c>
      <c r="C15034" t="s">
        <v>5124</v>
      </c>
      <c r="D15034" t="s">
        <v>4908</v>
      </c>
      <c r="E15034">
        <v>82153</v>
      </c>
      <c r="F15034" t="s">
        <v>4908</v>
      </c>
      <c r="G15034" t="s">
        <v>4913</v>
      </c>
      <c r="H15034" t="s">
        <v>4912</v>
      </c>
      <c r="I15034">
        <v>45124</v>
      </c>
      <c r="J15034">
        <v>213.97</v>
      </c>
      <c r="K15034">
        <v>218.142415</v>
      </c>
      <c r="L15034">
        <v>213.97</v>
      </c>
      <c r="M15034">
        <v>213.97</v>
      </c>
      <c r="P15034">
        <v>0</v>
      </c>
      <c r="Q15034" t="str">
        <f t="shared" si="234"/>
        <v>ACTIVE</v>
      </c>
    </row>
    <row r="15035" spans="1:17" x14ac:dyDescent="0.25">
      <c r="A15035" t="s">
        <v>4900</v>
      </c>
      <c r="B15035">
        <v>1402</v>
      </c>
      <c r="C15035" t="s">
        <v>4955</v>
      </c>
      <c r="D15035" t="s">
        <v>4908</v>
      </c>
      <c r="E15035">
        <v>82154</v>
      </c>
      <c r="F15035" t="s">
        <v>4908</v>
      </c>
      <c r="G15035" t="s">
        <v>4913</v>
      </c>
      <c r="H15035" t="s">
        <v>4912</v>
      </c>
      <c r="I15035">
        <v>45124</v>
      </c>
      <c r="J15035">
        <v>56.44</v>
      </c>
      <c r="K15035">
        <v>57.540579999999999</v>
      </c>
      <c r="L15035">
        <v>56.44</v>
      </c>
      <c r="M15035">
        <v>56.44</v>
      </c>
      <c r="P15035">
        <v>0</v>
      </c>
      <c r="Q15035" t="str">
        <f t="shared" si="234"/>
        <v>ACTIVE</v>
      </c>
    </row>
    <row r="15036" spans="1:17" x14ac:dyDescent="0.25">
      <c r="A15036" t="s">
        <v>4900</v>
      </c>
      <c r="B15036">
        <v>1402</v>
      </c>
      <c r="C15036" t="s">
        <v>4955</v>
      </c>
      <c r="D15036" t="s">
        <v>4908</v>
      </c>
      <c r="E15036">
        <v>82155</v>
      </c>
      <c r="F15036" t="s">
        <v>4908</v>
      </c>
      <c r="G15036" t="s">
        <v>4913</v>
      </c>
      <c r="H15036" t="s">
        <v>4912</v>
      </c>
      <c r="I15036">
        <v>45124</v>
      </c>
      <c r="J15036">
        <v>45.4</v>
      </c>
      <c r="K15036">
        <v>46.285299999999999</v>
      </c>
      <c r="L15036">
        <v>45.4</v>
      </c>
      <c r="M15036">
        <v>45.4</v>
      </c>
      <c r="P15036">
        <v>0</v>
      </c>
      <c r="Q15036" t="str">
        <f t="shared" si="234"/>
        <v>ACTIVE</v>
      </c>
    </row>
    <row r="15037" spans="1:17" x14ac:dyDescent="0.25">
      <c r="A15037" t="s">
        <v>4900</v>
      </c>
      <c r="B15037">
        <v>1883</v>
      </c>
      <c r="C15037" t="s">
        <v>5090</v>
      </c>
      <c r="D15037" t="s">
        <v>4908</v>
      </c>
      <c r="E15037">
        <v>82159</v>
      </c>
      <c r="F15037" t="s">
        <v>4908</v>
      </c>
      <c r="G15037" t="s">
        <v>4944</v>
      </c>
      <c r="H15037" t="s">
        <v>4912</v>
      </c>
      <c r="I15037">
        <v>45124</v>
      </c>
      <c r="J15037">
        <v>626.70000000000005</v>
      </c>
      <c r="K15037">
        <v>638.92065000000002</v>
      </c>
      <c r="L15037">
        <v>626.70000000000005</v>
      </c>
      <c r="M15037">
        <v>626.70000000000005</v>
      </c>
      <c r="P15037">
        <v>0</v>
      </c>
      <c r="Q15037" t="str">
        <f t="shared" si="234"/>
        <v>ACTIVE</v>
      </c>
    </row>
    <row r="15038" spans="1:17" x14ac:dyDescent="0.25">
      <c r="A15038" t="s">
        <v>4900</v>
      </c>
      <c r="B15038">
        <v>1936</v>
      </c>
      <c r="C15038" t="s">
        <v>5083</v>
      </c>
      <c r="D15038" t="s">
        <v>4908</v>
      </c>
      <c r="E15038">
        <v>82161</v>
      </c>
      <c r="F15038" t="s">
        <v>4908</v>
      </c>
      <c r="G15038" t="s">
        <v>4913</v>
      </c>
      <c r="H15038" t="s">
        <v>4912</v>
      </c>
      <c r="I15038">
        <v>45124</v>
      </c>
      <c r="J15038">
        <v>60</v>
      </c>
      <c r="K15038">
        <v>61.17</v>
      </c>
      <c r="L15038">
        <v>60</v>
      </c>
      <c r="M15038">
        <v>60</v>
      </c>
      <c r="P15038">
        <v>0</v>
      </c>
      <c r="Q15038" t="str">
        <f t="shared" si="234"/>
        <v>ACTIVE</v>
      </c>
    </row>
    <row r="15039" spans="1:17" x14ac:dyDescent="0.25">
      <c r="A15039" t="s">
        <v>4900</v>
      </c>
      <c r="B15039">
        <v>1871</v>
      </c>
      <c r="C15039" t="s">
        <v>5370</v>
      </c>
      <c r="D15039" t="s">
        <v>5092</v>
      </c>
      <c r="E15039">
        <v>82169</v>
      </c>
      <c r="F15039" t="s">
        <v>4908</v>
      </c>
      <c r="G15039" t="s">
        <v>4913</v>
      </c>
      <c r="H15039" t="s">
        <v>4912</v>
      </c>
      <c r="I15039">
        <v>45124</v>
      </c>
      <c r="J15039">
        <v>137.84</v>
      </c>
      <c r="K15039">
        <v>140.52788000000001</v>
      </c>
      <c r="L15039">
        <v>137.84</v>
      </c>
      <c r="M15039">
        <v>137.84</v>
      </c>
      <c r="P15039">
        <v>0</v>
      </c>
      <c r="Q15039" t="str">
        <f t="shared" si="234"/>
        <v>ACTIVE</v>
      </c>
    </row>
    <row r="15040" spans="1:17" x14ac:dyDescent="0.25">
      <c r="A15040" t="s">
        <v>4900</v>
      </c>
      <c r="B15040">
        <v>1833</v>
      </c>
      <c r="C15040" t="s">
        <v>5369</v>
      </c>
      <c r="D15040" t="s">
        <v>4908</v>
      </c>
      <c r="E15040">
        <v>82193</v>
      </c>
      <c r="F15040" t="s">
        <v>4908</v>
      </c>
      <c r="G15040" t="s">
        <v>4913</v>
      </c>
      <c r="H15040" t="s">
        <v>4912</v>
      </c>
      <c r="I15040">
        <v>45124</v>
      </c>
      <c r="J15040">
        <v>729.93</v>
      </c>
      <c r="K15040">
        <v>744.163635</v>
      </c>
      <c r="L15040">
        <v>729.93</v>
      </c>
      <c r="M15040">
        <v>729.93</v>
      </c>
      <c r="P15040">
        <v>0</v>
      </c>
      <c r="Q15040" t="str">
        <f t="shared" si="234"/>
        <v>ACTIVE</v>
      </c>
    </row>
    <row r="15041" spans="1:17" x14ac:dyDescent="0.25">
      <c r="A15041" t="s">
        <v>4900</v>
      </c>
      <c r="B15041">
        <v>1534</v>
      </c>
      <c r="C15041" t="s">
        <v>4959</v>
      </c>
      <c r="D15041" t="s">
        <v>4908</v>
      </c>
      <c r="E15041">
        <v>82195</v>
      </c>
      <c r="F15041" t="s">
        <v>4908</v>
      </c>
      <c r="G15041" t="s">
        <v>4913</v>
      </c>
      <c r="H15041" t="s">
        <v>4912</v>
      </c>
      <c r="I15041">
        <v>45124</v>
      </c>
      <c r="J15041">
        <v>10.17</v>
      </c>
      <c r="K15041">
        <v>10.368315000000001</v>
      </c>
      <c r="L15041">
        <v>10.17</v>
      </c>
      <c r="M15041">
        <v>10.17</v>
      </c>
      <c r="P15041">
        <v>0</v>
      </c>
      <c r="Q15041" t="str">
        <f t="shared" si="234"/>
        <v>ACTIVE</v>
      </c>
    </row>
    <row r="15042" spans="1:17" x14ac:dyDescent="0.25">
      <c r="A15042" t="s">
        <v>4900</v>
      </c>
      <c r="B15042">
        <v>1864</v>
      </c>
      <c r="C15042" t="s">
        <v>5134</v>
      </c>
      <c r="D15042" t="s">
        <v>5133</v>
      </c>
      <c r="E15042">
        <v>82198</v>
      </c>
      <c r="F15042" t="s">
        <v>4908</v>
      </c>
      <c r="G15042" t="s">
        <v>4913</v>
      </c>
      <c r="H15042" t="s">
        <v>4912</v>
      </c>
      <c r="I15042">
        <v>45124</v>
      </c>
      <c r="J15042">
        <v>132</v>
      </c>
      <c r="K15042">
        <v>134.57400000000001</v>
      </c>
      <c r="L15042">
        <v>132</v>
      </c>
      <c r="M15042">
        <v>132</v>
      </c>
      <c r="N15042">
        <v>45166</v>
      </c>
      <c r="O15042">
        <v>45166</v>
      </c>
      <c r="P15042">
        <v>4</v>
      </c>
      <c r="Q15042" t="str">
        <f t="shared" ref="Q15042:Q15105" si="235">IF(P15042=0,"ACTIVE",IF(P15042&lt;=30,"1-30",IF(AND(P15042&gt;30,P15042&lt;=60),"31-60",IF(AND(P15042&gt;60,P15042&lt;=90),"61-90",IF(AND(P15042&gt;90,P15042&lt;=120),"91-120",IF(AND(P15042&gt;120,P15042&lt;=150),"121-150",IF(AND(P15042&gt;150,P15042&lt;=180),"151-180","180+")))))))</f>
        <v>1-30</v>
      </c>
    </row>
    <row r="15043" spans="1:17" x14ac:dyDescent="0.25">
      <c r="A15043" t="s">
        <v>4900</v>
      </c>
      <c r="B15043">
        <v>2067</v>
      </c>
      <c r="C15043" t="s">
        <v>5023</v>
      </c>
      <c r="D15043" t="s">
        <v>4908</v>
      </c>
      <c r="E15043">
        <v>82199</v>
      </c>
      <c r="F15043" t="s">
        <v>4908</v>
      </c>
      <c r="G15043" t="s">
        <v>4944</v>
      </c>
      <c r="H15043" t="s">
        <v>4912</v>
      </c>
      <c r="I15043">
        <v>45124</v>
      </c>
      <c r="J15043">
        <v>10000</v>
      </c>
      <c r="K15043">
        <v>10195</v>
      </c>
      <c r="L15043">
        <v>10000</v>
      </c>
      <c r="M15043">
        <v>10000</v>
      </c>
      <c r="N15043">
        <v>45159</v>
      </c>
      <c r="O15043">
        <v>45159</v>
      </c>
      <c r="P15043">
        <v>11</v>
      </c>
      <c r="Q15043" t="str">
        <f t="shared" si="235"/>
        <v>1-30</v>
      </c>
    </row>
    <row r="15044" spans="1:17" x14ac:dyDescent="0.25">
      <c r="A15044" t="s">
        <v>4900</v>
      </c>
      <c r="B15044">
        <v>1977</v>
      </c>
      <c r="C15044" t="s">
        <v>5055</v>
      </c>
      <c r="D15044" t="s">
        <v>4908</v>
      </c>
      <c r="E15044">
        <v>82200</v>
      </c>
      <c r="F15044" t="s">
        <v>4908</v>
      </c>
      <c r="G15044" t="s">
        <v>4913</v>
      </c>
      <c r="H15044" t="s">
        <v>4912</v>
      </c>
      <c r="I15044">
        <v>45115</v>
      </c>
      <c r="J15044">
        <v>94.66</v>
      </c>
      <c r="K15044">
        <v>96.505870000000002</v>
      </c>
      <c r="L15044">
        <v>94.66</v>
      </c>
      <c r="M15044">
        <v>80.096924000000001</v>
      </c>
      <c r="N15044">
        <v>45152</v>
      </c>
      <c r="P15044">
        <v>0</v>
      </c>
      <c r="Q15044" t="str">
        <f t="shared" si="235"/>
        <v>ACTIVE</v>
      </c>
    </row>
    <row r="15045" spans="1:17" x14ac:dyDescent="0.25">
      <c r="A15045" t="s">
        <v>4900</v>
      </c>
      <c r="B15045">
        <v>432</v>
      </c>
      <c r="C15045" t="s">
        <v>4926</v>
      </c>
      <c r="D15045" t="s">
        <v>4908</v>
      </c>
      <c r="E15045">
        <v>82201</v>
      </c>
      <c r="F15045" t="s">
        <v>4908</v>
      </c>
      <c r="G15045" t="s">
        <v>4913</v>
      </c>
      <c r="H15045" t="s">
        <v>4912</v>
      </c>
      <c r="I15045">
        <v>45118</v>
      </c>
      <c r="J15045">
        <v>27.94</v>
      </c>
      <c r="K15045">
        <v>28.484829999999999</v>
      </c>
      <c r="L15045">
        <v>27.94</v>
      </c>
      <c r="M15045">
        <v>27.94</v>
      </c>
      <c r="P15045">
        <v>0</v>
      </c>
      <c r="Q15045" t="str">
        <f t="shared" si="235"/>
        <v>ACTIVE</v>
      </c>
    </row>
    <row r="15046" spans="1:17" x14ac:dyDescent="0.25">
      <c r="A15046" t="s">
        <v>4900</v>
      </c>
      <c r="B15046">
        <v>1264</v>
      </c>
      <c r="C15046" t="s">
        <v>5045</v>
      </c>
      <c r="D15046" t="s">
        <v>4908</v>
      </c>
      <c r="E15046">
        <v>82202</v>
      </c>
      <c r="F15046" t="s">
        <v>4908</v>
      </c>
      <c r="G15046" t="s">
        <v>4944</v>
      </c>
      <c r="H15046" t="s">
        <v>4912</v>
      </c>
      <c r="I15046">
        <v>45124</v>
      </c>
      <c r="J15046">
        <v>510</v>
      </c>
      <c r="K15046">
        <v>519.94500000000005</v>
      </c>
      <c r="L15046">
        <v>510</v>
      </c>
      <c r="M15046">
        <v>510</v>
      </c>
      <c r="P15046">
        <v>0</v>
      </c>
      <c r="Q15046" t="str">
        <f t="shared" si="235"/>
        <v>ACTIVE</v>
      </c>
    </row>
    <row r="15047" spans="1:17" x14ac:dyDescent="0.25">
      <c r="A15047" t="s">
        <v>4900</v>
      </c>
      <c r="B15047">
        <v>1490</v>
      </c>
      <c r="C15047" t="s">
        <v>5401</v>
      </c>
      <c r="D15047" t="s">
        <v>5092</v>
      </c>
      <c r="E15047">
        <v>82203</v>
      </c>
      <c r="F15047" t="s">
        <v>4908</v>
      </c>
      <c r="G15047" t="s">
        <v>4913</v>
      </c>
      <c r="H15047" t="s">
        <v>4912</v>
      </c>
      <c r="I15047">
        <v>45124</v>
      </c>
      <c r="J15047">
        <v>36.99</v>
      </c>
      <c r="K15047">
        <v>37.711305000000003</v>
      </c>
      <c r="L15047">
        <v>36.99</v>
      </c>
      <c r="M15047">
        <v>36.99</v>
      </c>
      <c r="P15047">
        <v>0</v>
      </c>
      <c r="Q15047" t="str">
        <f t="shared" si="235"/>
        <v>ACTIVE</v>
      </c>
    </row>
    <row r="15048" spans="1:17" x14ac:dyDescent="0.25">
      <c r="A15048" t="s">
        <v>4900</v>
      </c>
      <c r="B15048">
        <v>2059</v>
      </c>
      <c r="C15048" t="s">
        <v>5410</v>
      </c>
      <c r="D15048" t="s">
        <v>5133</v>
      </c>
      <c r="E15048">
        <v>82205</v>
      </c>
      <c r="F15048" t="s">
        <v>5087</v>
      </c>
      <c r="G15048" t="s">
        <v>4913</v>
      </c>
      <c r="H15048" t="s">
        <v>4912</v>
      </c>
      <c r="I15048">
        <v>45119</v>
      </c>
      <c r="J15048">
        <v>51.62</v>
      </c>
      <c r="K15048">
        <v>52.62659</v>
      </c>
      <c r="L15048">
        <v>51.62</v>
      </c>
      <c r="M15048">
        <v>51.62</v>
      </c>
      <c r="N15048">
        <v>45159</v>
      </c>
      <c r="O15048">
        <v>45159</v>
      </c>
      <c r="P15048">
        <v>11</v>
      </c>
      <c r="Q15048" t="str">
        <f t="shared" si="235"/>
        <v>1-30</v>
      </c>
    </row>
    <row r="15049" spans="1:17" x14ac:dyDescent="0.25">
      <c r="A15049" t="s">
        <v>4900</v>
      </c>
      <c r="B15049">
        <v>394</v>
      </c>
      <c r="C15049" t="s">
        <v>5120</v>
      </c>
      <c r="D15049" t="s">
        <v>4908</v>
      </c>
      <c r="E15049">
        <v>82207</v>
      </c>
      <c r="F15049" t="s">
        <v>4908</v>
      </c>
      <c r="G15049" t="s">
        <v>4913</v>
      </c>
      <c r="H15049" t="s">
        <v>4912</v>
      </c>
      <c r="I15049">
        <v>45119</v>
      </c>
      <c r="J15049">
        <v>68.239999999999995</v>
      </c>
      <c r="K15049">
        <v>69.570679999999996</v>
      </c>
      <c r="L15049">
        <v>68.239999999999995</v>
      </c>
      <c r="M15049">
        <v>68.239999999999995</v>
      </c>
      <c r="P15049">
        <v>0</v>
      </c>
      <c r="Q15049" t="str">
        <f t="shared" si="235"/>
        <v>ACTIVE</v>
      </c>
    </row>
    <row r="15050" spans="1:17" x14ac:dyDescent="0.25">
      <c r="A15050" t="s">
        <v>4900</v>
      </c>
      <c r="B15050">
        <v>1015</v>
      </c>
      <c r="C15050" t="s">
        <v>5065</v>
      </c>
      <c r="D15050" t="s">
        <v>4908</v>
      </c>
      <c r="E15050">
        <v>82210</v>
      </c>
      <c r="F15050" t="s">
        <v>4908</v>
      </c>
      <c r="G15050" t="s">
        <v>4944</v>
      </c>
      <c r="H15050" t="s">
        <v>4912</v>
      </c>
      <c r="I15050">
        <v>45124</v>
      </c>
      <c r="J15050">
        <v>3564</v>
      </c>
      <c r="K15050">
        <v>3633.498</v>
      </c>
      <c r="L15050">
        <v>3564</v>
      </c>
      <c r="M15050">
        <v>3564</v>
      </c>
      <c r="P15050">
        <v>0</v>
      </c>
      <c r="Q15050" t="str">
        <f t="shared" si="235"/>
        <v>ACTIVE</v>
      </c>
    </row>
    <row r="15051" spans="1:17" x14ac:dyDescent="0.25">
      <c r="A15051" t="s">
        <v>4900</v>
      </c>
      <c r="B15051">
        <v>716</v>
      </c>
      <c r="C15051" t="s">
        <v>5214</v>
      </c>
      <c r="D15051" t="s">
        <v>4908</v>
      </c>
      <c r="E15051">
        <v>82212</v>
      </c>
      <c r="F15051" t="s">
        <v>5087</v>
      </c>
      <c r="G15051" t="s">
        <v>4944</v>
      </c>
      <c r="H15051" t="s">
        <v>4912</v>
      </c>
      <c r="I15051">
        <v>45124</v>
      </c>
      <c r="J15051">
        <v>2000</v>
      </c>
      <c r="K15051">
        <v>2039</v>
      </c>
      <c r="L15051">
        <v>2000</v>
      </c>
      <c r="M15051">
        <v>1666.666667</v>
      </c>
      <c r="N15051">
        <v>45167</v>
      </c>
      <c r="O15051">
        <v>45167</v>
      </c>
      <c r="P15051">
        <v>3</v>
      </c>
      <c r="Q15051" t="str">
        <f t="shared" si="235"/>
        <v>1-30</v>
      </c>
    </row>
    <row r="15052" spans="1:17" x14ac:dyDescent="0.25">
      <c r="A15052" t="s">
        <v>4900</v>
      </c>
      <c r="B15052">
        <v>1589</v>
      </c>
      <c r="C15052" t="s">
        <v>5061</v>
      </c>
      <c r="D15052" t="s">
        <v>4908</v>
      </c>
      <c r="E15052">
        <v>82214</v>
      </c>
      <c r="F15052" t="s">
        <v>4908</v>
      </c>
      <c r="G15052" t="s">
        <v>4913</v>
      </c>
      <c r="H15052" t="s">
        <v>4912</v>
      </c>
      <c r="I15052">
        <v>45122</v>
      </c>
      <c r="J15052">
        <v>16.09</v>
      </c>
      <c r="K15052">
        <v>16.403755</v>
      </c>
      <c r="L15052">
        <v>16.09</v>
      </c>
      <c r="M15052">
        <v>16.09</v>
      </c>
      <c r="P15052">
        <v>0</v>
      </c>
      <c r="Q15052" t="str">
        <f t="shared" si="235"/>
        <v>ACTIVE</v>
      </c>
    </row>
    <row r="15053" spans="1:17" x14ac:dyDescent="0.25">
      <c r="A15053" t="s">
        <v>4900</v>
      </c>
      <c r="B15053">
        <v>394</v>
      </c>
      <c r="C15053" t="s">
        <v>5120</v>
      </c>
      <c r="D15053" t="s">
        <v>4908</v>
      </c>
      <c r="E15053">
        <v>82215</v>
      </c>
      <c r="F15053" t="s">
        <v>4908</v>
      </c>
      <c r="G15053" t="s">
        <v>4913</v>
      </c>
      <c r="H15053" t="s">
        <v>4912</v>
      </c>
      <c r="I15053">
        <v>45122</v>
      </c>
      <c r="J15053">
        <v>9.1</v>
      </c>
      <c r="K15053">
        <v>9.27745</v>
      </c>
      <c r="L15053">
        <v>9.1</v>
      </c>
      <c r="M15053">
        <v>9.1</v>
      </c>
      <c r="P15053">
        <v>0</v>
      </c>
      <c r="Q15053" t="str">
        <f t="shared" si="235"/>
        <v>ACTIVE</v>
      </c>
    </row>
    <row r="15054" spans="1:17" x14ac:dyDescent="0.25">
      <c r="A15054" t="s">
        <v>4900</v>
      </c>
      <c r="B15054">
        <v>467</v>
      </c>
      <c r="C15054" t="s">
        <v>4956</v>
      </c>
      <c r="D15054" t="s">
        <v>4908</v>
      </c>
      <c r="E15054">
        <v>82221</v>
      </c>
      <c r="F15054" t="s">
        <v>4908</v>
      </c>
      <c r="G15054" t="s">
        <v>4944</v>
      </c>
      <c r="H15054" t="s">
        <v>4912</v>
      </c>
      <c r="I15054">
        <v>45125</v>
      </c>
      <c r="J15054">
        <v>2000</v>
      </c>
      <c r="K15054">
        <v>2039</v>
      </c>
      <c r="L15054">
        <v>2000</v>
      </c>
      <c r="M15054">
        <v>2000</v>
      </c>
      <c r="N15054">
        <v>45159</v>
      </c>
      <c r="O15054">
        <v>45159</v>
      </c>
      <c r="P15054">
        <v>11</v>
      </c>
      <c r="Q15054" t="str">
        <f t="shared" si="235"/>
        <v>1-30</v>
      </c>
    </row>
    <row r="15055" spans="1:17" x14ac:dyDescent="0.25">
      <c r="A15055" t="s">
        <v>4900</v>
      </c>
      <c r="B15055">
        <v>2059</v>
      </c>
      <c r="C15055" t="s">
        <v>5410</v>
      </c>
      <c r="D15055" t="s">
        <v>5133</v>
      </c>
      <c r="E15055">
        <v>82224</v>
      </c>
      <c r="F15055" t="s">
        <v>5087</v>
      </c>
      <c r="G15055" t="s">
        <v>4913</v>
      </c>
      <c r="H15055" t="s">
        <v>4912</v>
      </c>
      <c r="I15055">
        <v>45123</v>
      </c>
      <c r="J15055">
        <v>32.53</v>
      </c>
      <c r="K15055">
        <v>33.164335000000001</v>
      </c>
      <c r="L15055">
        <v>32.53</v>
      </c>
      <c r="M15055">
        <v>32.53</v>
      </c>
      <c r="N15055">
        <v>45159</v>
      </c>
      <c r="O15055">
        <v>45159</v>
      </c>
      <c r="P15055">
        <v>11</v>
      </c>
      <c r="Q15055" t="str">
        <f t="shared" si="235"/>
        <v>1-30</v>
      </c>
    </row>
    <row r="15056" spans="1:17" x14ac:dyDescent="0.25">
      <c r="A15056" t="s">
        <v>4900</v>
      </c>
      <c r="B15056">
        <v>2059</v>
      </c>
      <c r="C15056" t="s">
        <v>5410</v>
      </c>
      <c r="D15056" t="s">
        <v>5133</v>
      </c>
      <c r="E15056">
        <v>82225</v>
      </c>
      <c r="F15056" t="s">
        <v>5087</v>
      </c>
      <c r="G15056" t="s">
        <v>4913</v>
      </c>
      <c r="H15056" t="s">
        <v>4912</v>
      </c>
      <c r="I15056">
        <v>45123</v>
      </c>
      <c r="J15056">
        <v>11.69</v>
      </c>
      <c r="K15056">
        <v>11.917954999999999</v>
      </c>
      <c r="L15056">
        <v>11.69</v>
      </c>
      <c r="M15056">
        <v>11.69</v>
      </c>
      <c r="N15056">
        <v>45159</v>
      </c>
      <c r="O15056">
        <v>45159</v>
      </c>
      <c r="P15056">
        <v>11</v>
      </c>
      <c r="Q15056" t="str">
        <f t="shared" si="235"/>
        <v>1-30</v>
      </c>
    </row>
    <row r="15057" spans="1:17" x14ac:dyDescent="0.25">
      <c r="A15057" t="s">
        <v>4900</v>
      </c>
      <c r="B15057">
        <v>1727</v>
      </c>
      <c r="C15057" t="s">
        <v>5040</v>
      </c>
      <c r="D15057" t="s">
        <v>4908</v>
      </c>
      <c r="E15057">
        <v>82236</v>
      </c>
      <c r="F15057" t="s">
        <v>4908</v>
      </c>
      <c r="G15057" t="s">
        <v>4944</v>
      </c>
      <c r="H15057" t="s">
        <v>4912</v>
      </c>
      <c r="I15057">
        <v>45125</v>
      </c>
      <c r="J15057">
        <v>4500</v>
      </c>
      <c r="K15057">
        <v>4587.75</v>
      </c>
      <c r="L15057">
        <v>4500</v>
      </c>
      <c r="M15057">
        <v>4500</v>
      </c>
      <c r="P15057">
        <v>0</v>
      </c>
      <c r="Q15057" t="str">
        <f t="shared" si="235"/>
        <v>ACTIVE</v>
      </c>
    </row>
    <row r="15058" spans="1:17" x14ac:dyDescent="0.25">
      <c r="A15058" t="s">
        <v>4900</v>
      </c>
      <c r="B15058">
        <v>1727</v>
      </c>
      <c r="C15058" t="s">
        <v>5040</v>
      </c>
      <c r="D15058" t="s">
        <v>4908</v>
      </c>
      <c r="E15058">
        <v>82237</v>
      </c>
      <c r="F15058" t="s">
        <v>4908</v>
      </c>
      <c r="G15058" t="s">
        <v>4944</v>
      </c>
      <c r="H15058" t="s">
        <v>4912</v>
      </c>
      <c r="I15058">
        <v>45125</v>
      </c>
      <c r="J15058">
        <v>385</v>
      </c>
      <c r="K15058">
        <v>392.50749999999999</v>
      </c>
      <c r="L15058">
        <v>385</v>
      </c>
      <c r="M15058">
        <v>385</v>
      </c>
      <c r="P15058">
        <v>0</v>
      </c>
      <c r="Q15058" t="str">
        <f t="shared" si="235"/>
        <v>ACTIVE</v>
      </c>
    </row>
    <row r="15059" spans="1:17" x14ac:dyDescent="0.25">
      <c r="A15059" t="s">
        <v>4900</v>
      </c>
      <c r="B15059">
        <v>1727</v>
      </c>
      <c r="C15059" t="s">
        <v>5040</v>
      </c>
      <c r="D15059" t="s">
        <v>4908</v>
      </c>
      <c r="E15059">
        <v>82238</v>
      </c>
      <c r="F15059" t="s">
        <v>4908</v>
      </c>
      <c r="G15059" t="s">
        <v>4944</v>
      </c>
      <c r="H15059" t="s">
        <v>4912</v>
      </c>
      <c r="I15059">
        <v>45125</v>
      </c>
      <c r="J15059">
        <v>4000</v>
      </c>
      <c r="K15059">
        <v>4078</v>
      </c>
      <c r="L15059">
        <v>4000</v>
      </c>
      <c r="M15059">
        <v>4000</v>
      </c>
      <c r="P15059">
        <v>0</v>
      </c>
      <c r="Q15059" t="str">
        <f t="shared" si="235"/>
        <v>ACTIVE</v>
      </c>
    </row>
    <row r="15060" spans="1:17" x14ac:dyDescent="0.25">
      <c r="A15060" t="s">
        <v>4900</v>
      </c>
      <c r="B15060">
        <v>1870</v>
      </c>
      <c r="C15060" t="s">
        <v>5318</v>
      </c>
      <c r="D15060" t="s">
        <v>4908</v>
      </c>
      <c r="E15060">
        <v>82239</v>
      </c>
      <c r="F15060" t="s">
        <v>4908</v>
      </c>
      <c r="G15060" t="s">
        <v>4913</v>
      </c>
      <c r="H15060" t="s">
        <v>4912</v>
      </c>
      <c r="I15060">
        <v>45124</v>
      </c>
      <c r="J15060">
        <v>421.15</v>
      </c>
      <c r="K15060">
        <v>429.36242499999997</v>
      </c>
      <c r="L15060">
        <v>421.15</v>
      </c>
      <c r="M15060">
        <v>421.15</v>
      </c>
      <c r="P15060">
        <v>0</v>
      </c>
      <c r="Q15060" t="str">
        <f t="shared" si="235"/>
        <v>ACTIVE</v>
      </c>
    </row>
    <row r="15061" spans="1:17" x14ac:dyDescent="0.25">
      <c r="A15061" t="s">
        <v>4900</v>
      </c>
      <c r="B15061">
        <v>1004</v>
      </c>
      <c r="C15061" t="s">
        <v>5085</v>
      </c>
      <c r="D15061" t="s">
        <v>4908</v>
      </c>
      <c r="E15061">
        <v>82240</v>
      </c>
      <c r="F15061" t="s">
        <v>4908</v>
      </c>
      <c r="G15061" t="s">
        <v>4913</v>
      </c>
      <c r="H15061" t="s">
        <v>4912</v>
      </c>
      <c r="I15061">
        <v>45124</v>
      </c>
      <c r="J15061">
        <v>812.9</v>
      </c>
      <c r="K15061">
        <v>828.75154999999995</v>
      </c>
      <c r="L15061">
        <v>812.9</v>
      </c>
      <c r="M15061">
        <v>812.9</v>
      </c>
      <c r="P15061">
        <v>0</v>
      </c>
      <c r="Q15061" t="str">
        <f t="shared" si="235"/>
        <v>ACTIVE</v>
      </c>
    </row>
    <row r="15062" spans="1:17" x14ac:dyDescent="0.25">
      <c r="A15062" t="s">
        <v>4900</v>
      </c>
      <c r="B15062">
        <v>1917</v>
      </c>
      <c r="C15062" t="s">
        <v>5106</v>
      </c>
      <c r="D15062" t="s">
        <v>4908</v>
      </c>
      <c r="E15062">
        <v>82241</v>
      </c>
      <c r="F15062" t="s">
        <v>4908</v>
      </c>
      <c r="G15062" t="s">
        <v>4913</v>
      </c>
      <c r="H15062" t="s">
        <v>4912</v>
      </c>
      <c r="I15062">
        <v>45124</v>
      </c>
      <c r="J15062">
        <v>47.46</v>
      </c>
      <c r="K15062">
        <v>48.385469999999998</v>
      </c>
      <c r="L15062">
        <v>47.46</v>
      </c>
      <c r="M15062">
        <v>39.549999999999997</v>
      </c>
      <c r="N15062">
        <v>45152</v>
      </c>
      <c r="P15062">
        <v>0</v>
      </c>
      <c r="Q15062" t="str">
        <f t="shared" si="235"/>
        <v>ACTIVE</v>
      </c>
    </row>
    <row r="15063" spans="1:17" x14ac:dyDescent="0.25">
      <c r="A15063" t="s">
        <v>4900</v>
      </c>
      <c r="B15063">
        <v>1917</v>
      </c>
      <c r="C15063" t="s">
        <v>5106</v>
      </c>
      <c r="D15063" t="s">
        <v>4908</v>
      </c>
      <c r="E15063">
        <v>82244</v>
      </c>
      <c r="F15063" t="s">
        <v>4908</v>
      </c>
      <c r="G15063" t="s">
        <v>4944</v>
      </c>
      <c r="H15063" t="s">
        <v>4912</v>
      </c>
      <c r="I15063">
        <v>45125</v>
      </c>
      <c r="J15063">
        <v>250</v>
      </c>
      <c r="K15063">
        <v>254.875</v>
      </c>
      <c r="L15063">
        <v>250</v>
      </c>
      <c r="M15063">
        <v>208.33333300000001</v>
      </c>
      <c r="N15063">
        <v>45152</v>
      </c>
      <c r="P15063">
        <v>0</v>
      </c>
      <c r="Q15063" t="str">
        <f t="shared" si="235"/>
        <v>ACTIVE</v>
      </c>
    </row>
    <row r="15064" spans="1:17" x14ac:dyDescent="0.25">
      <c r="A15064" t="s">
        <v>4900</v>
      </c>
      <c r="B15064">
        <v>1727</v>
      </c>
      <c r="C15064" t="s">
        <v>5040</v>
      </c>
      <c r="D15064" t="s">
        <v>4908</v>
      </c>
      <c r="E15064">
        <v>82247</v>
      </c>
      <c r="F15064" t="s">
        <v>4908</v>
      </c>
      <c r="G15064" t="s">
        <v>4913</v>
      </c>
      <c r="H15064" t="s">
        <v>4912</v>
      </c>
      <c r="I15064">
        <v>45124</v>
      </c>
      <c r="J15064">
        <v>51.7</v>
      </c>
      <c r="K15064">
        <v>52.708150000000003</v>
      </c>
      <c r="L15064">
        <v>51.7</v>
      </c>
      <c r="M15064">
        <v>51.7</v>
      </c>
      <c r="P15064">
        <v>0</v>
      </c>
      <c r="Q15064" t="str">
        <f t="shared" si="235"/>
        <v>ACTIVE</v>
      </c>
    </row>
    <row r="15065" spans="1:17" x14ac:dyDescent="0.25">
      <c r="A15065" t="s">
        <v>4900</v>
      </c>
      <c r="B15065">
        <v>1534</v>
      </c>
      <c r="C15065" t="s">
        <v>4959</v>
      </c>
      <c r="D15065" t="s">
        <v>4908</v>
      </c>
      <c r="E15065">
        <v>82258</v>
      </c>
      <c r="F15065" t="s">
        <v>4908</v>
      </c>
      <c r="G15065" t="s">
        <v>4913</v>
      </c>
      <c r="H15065" t="s">
        <v>4912</v>
      </c>
      <c r="I15065">
        <v>45124</v>
      </c>
      <c r="J15065">
        <v>6</v>
      </c>
      <c r="K15065">
        <v>6.117</v>
      </c>
      <c r="L15065">
        <v>6</v>
      </c>
      <c r="M15065">
        <v>6</v>
      </c>
      <c r="P15065">
        <v>0</v>
      </c>
      <c r="Q15065" t="str">
        <f t="shared" si="235"/>
        <v>ACTIVE</v>
      </c>
    </row>
    <row r="15066" spans="1:17" x14ac:dyDescent="0.25">
      <c r="A15066" t="s">
        <v>4900</v>
      </c>
      <c r="B15066">
        <v>1977</v>
      </c>
      <c r="C15066" t="s">
        <v>5055</v>
      </c>
      <c r="D15066" t="s">
        <v>4908</v>
      </c>
      <c r="E15066">
        <v>82259</v>
      </c>
      <c r="F15066" t="s">
        <v>4908</v>
      </c>
      <c r="G15066" t="s">
        <v>4913</v>
      </c>
      <c r="H15066" t="s">
        <v>4912</v>
      </c>
      <c r="I15066">
        <v>45124</v>
      </c>
      <c r="J15066">
        <v>399</v>
      </c>
      <c r="K15066">
        <v>406.78050000000002</v>
      </c>
      <c r="L15066">
        <v>399</v>
      </c>
      <c r="M15066">
        <v>337.61538400000001</v>
      </c>
      <c r="N15066">
        <v>45152</v>
      </c>
      <c r="P15066">
        <v>0</v>
      </c>
      <c r="Q15066" t="str">
        <f t="shared" si="235"/>
        <v>ACTIVE</v>
      </c>
    </row>
    <row r="15067" spans="1:17" x14ac:dyDescent="0.25">
      <c r="A15067" t="s">
        <v>4900</v>
      </c>
      <c r="B15067">
        <v>926</v>
      </c>
      <c r="C15067" t="s">
        <v>129</v>
      </c>
      <c r="D15067" t="s">
        <v>4908</v>
      </c>
      <c r="E15067">
        <v>82261</v>
      </c>
      <c r="F15067" t="s">
        <v>4908</v>
      </c>
      <c r="G15067" t="s">
        <v>4944</v>
      </c>
      <c r="H15067" t="s">
        <v>4912</v>
      </c>
      <c r="I15067">
        <v>45125</v>
      </c>
      <c r="J15067">
        <v>1060.51</v>
      </c>
      <c r="K15067">
        <v>1081.1899450000001</v>
      </c>
      <c r="L15067">
        <v>1060.51</v>
      </c>
      <c r="M15067">
        <v>652.62153999999998</v>
      </c>
      <c r="N15067">
        <v>45166</v>
      </c>
      <c r="P15067">
        <v>0</v>
      </c>
      <c r="Q15067" t="str">
        <f t="shared" si="235"/>
        <v>ACTIVE</v>
      </c>
    </row>
    <row r="15068" spans="1:17" x14ac:dyDescent="0.25">
      <c r="A15068" t="s">
        <v>4900</v>
      </c>
      <c r="B15068">
        <v>1490</v>
      </c>
      <c r="C15068" t="s">
        <v>5401</v>
      </c>
      <c r="D15068" t="s">
        <v>5092</v>
      </c>
      <c r="E15068">
        <v>82263</v>
      </c>
      <c r="F15068" t="s">
        <v>4908</v>
      </c>
      <c r="G15068" t="s">
        <v>4913</v>
      </c>
      <c r="H15068" t="s">
        <v>4912</v>
      </c>
      <c r="I15068">
        <v>45124</v>
      </c>
      <c r="J15068">
        <v>37.409999999999997</v>
      </c>
      <c r="K15068">
        <v>38.139494999999997</v>
      </c>
      <c r="L15068">
        <v>37.409999999999997</v>
      </c>
      <c r="M15068">
        <v>37.409999999999997</v>
      </c>
      <c r="P15068">
        <v>0</v>
      </c>
      <c r="Q15068" t="str">
        <f t="shared" si="235"/>
        <v>ACTIVE</v>
      </c>
    </row>
    <row r="15069" spans="1:17" x14ac:dyDescent="0.25">
      <c r="A15069" t="s">
        <v>4900</v>
      </c>
      <c r="B15069">
        <v>1936</v>
      </c>
      <c r="C15069" t="s">
        <v>5083</v>
      </c>
      <c r="D15069" t="s">
        <v>4908</v>
      </c>
      <c r="E15069">
        <v>82270</v>
      </c>
      <c r="F15069" t="s">
        <v>4908</v>
      </c>
      <c r="G15069" t="s">
        <v>4913</v>
      </c>
      <c r="H15069" t="s">
        <v>4912</v>
      </c>
      <c r="I15069">
        <v>45125</v>
      </c>
      <c r="J15069">
        <v>140.71</v>
      </c>
      <c r="K15069">
        <v>143.453845</v>
      </c>
      <c r="L15069">
        <v>140.71</v>
      </c>
      <c r="M15069">
        <v>140.71</v>
      </c>
      <c r="P15069">
        <v>0</v>
      </c>
      <c r="Q15069" t="str">
        <f t="shared" si="235"/>
        <v>ACTIVE</v>
      </c>
    </row>
    <row r="15070" spans="1:17" x14ac:dyDescent="0.25">
      <c r="A15070" t="s">
        <v>4900</v>
      </c>
      <c r="B15070">
        <v>1945</v>
      </c>
      <c r="C15070" t="s">
        <v>5361</v>
      </c>
      <c r="D15070" t="s">
        <v>4908</v>
      </c>
      <c r="E15070">
        <v>82273</v>
      </c>
      <c r="F15070" t="s">
        <v>4908</v>
      </c>
      <c r="G15070" t="s">
        <v>4913</v>
      </c>
      <c r="H15070" t="s">
        <v>4912</v>
      </c>
      <c r="I15070">
        <v>45125</v>
      </c>
      <c r="J15070">
        <v>7222.78</v>
      </c>
      <c r="K15070">
        <v>7363.6242099999999</v>
      </c>
      <c r="L15070">
        <v>7222.78</v>
      </c>
      <c r="M15070">
        <v>7222.78</v>
      </c>
      <c r="P15070">
        <v>0</v>
      </c>
      <c r="Q15070" t="str">
        <f t="shared" si="235"/>
        <v>ACTIVE</v>
      </c>
    </row>
    <row r="15071" spans="1:17" x14ac:dyDescent="0.25">
      <c r="A15071" t="s">
        <v>4900</v>
      </c>
      <c r="B15071">
        <v>1560</v>
      </c>
      <c r="C15071" t="s">
        <v>5362</v>
      </c>
      <c r="D15071" t="s">
        <v>4908</v>
      </c>
      <c r="E15071">
        <v>82274</v>
      </c>
      <c r="F15071" t="s">
        <v>4908</v>
      </c>
      <c r="G15071" t="s">
        <v>4913</v>
      </c>
      <c r="H15071" t="s">
        <v>4912</v>
      </c>
      <c r="I15071">
        <v>45125</v>
      </c>
      <c r="J15071">
        <v>1250</v>
      </c>
      <c r="K15071">
        <v>1274.375</v>
      </c>
      <c r="L15071">
        <v>1250</v>
      </c>
      <c r="M15071">
        <v>1250</v>
      </c>
      <c r="P15071">
        <v>0</v>
      </c>
      <c r="Q15071" t="str">
        <f t="shared" si="235"/>
        <v>ACTIVE</v>
      </c>
    </row>
    <row r="15072" spans="1:17" x14ac:dyDescent="0.25">
      <c r="A15072" t="s">
        <v>4900</v>
      </c>
      <c r="B15072">
        <v>1885</v>
      </c>
      <c r="C15072" t="s">
        <v>5100</v>
      </c>
      <c r="D15072" t="s">
        <v>4908</v>
      </c>
      <c r="E15072">
        <v>82275</v>
      </c>
      <c r="F15072" t="s">
        <v>4908</v>
      </c>
      <c r="G15072" t="s">
        <v>4913</v>
      </c>
      <c r="H15072" t="s">
        <v>4912</v>
      </c>
      <c r="I15072">
        <v>45125</v>
      </c>
      <c r="J15072">
        <v>514.35</v>
      </c>
      <c r="K15072">
        <v>524.37982499999998</v>
      </c>
      <c r="L15072">
        <v>514.35</v>
      </c>
      <c r="M15072">
        <v>514.35</v>
      </c>
      <c r="P15072">
        <v>0</v>
      </c>
      <c r="Q15072" t="str">
        <f t="shared" si="235"/>
        <v>ACTIVE</v>
      </c>
    </row>
    <row r="15073" spans="1:17" x14ac:dyDescent="0.25">
      <c r="A15073" t="s">
        <v>4900</v>
      </c>
      <c r="B15073">
        <v>2058</v>
      </c>
      <c r="C15073" t="s">
        <v>5221</v>
      </c>
      <c r="D15073" t="s">
        <v>4908</v>
      </c>
      <c r="E15073">
        <v>82276</v>
      </c>
      <c r="F15073" t="s">
        <v>4908</v>
      </c>
      <c r="G15073" t="s">
        <v>4944</v>
      </c>
      <c r="H15073" t="s">
        <v>4912</v>
      </c>
      <c r="I15073">
        <v>45125</v>
      </c>
      <c r="J15073">
        <v>240</v>
      </c>
      <c r="K15073">
        <v>244.68</v>
      </c>
      <c r="L15073">
        <v>240</v>
      </c>
      <c r="M15073">
        <v>240</v>
      </c>
      <c r="P15073">
        <v>0</v>
      </c>
      <c r="Q15073" t="str">
        <f t="shared" si="235"/>
        <v>ACTIVE</v>
      </c>
    </row>
    <row r="15074" spans="1:17" x14ac:dyDescent="0.25">
      <c r="A15074" t="s">
        <v>4900</v>
      </c>
      <c r="B15074">
        <v>1885</v>
      </c>
      <c r="C15074" t="s">
        <v>5100</v>
      </c>
      <c r="D15074" t="s">
        <v>4908</v>
      </c>
      <c r="E15074">
        <v>82277</v>
      </c>
      <c r="F15074" t="s">
        <v>4908</v>
      </c>
      <c r="G15074" t="s">
        <v>4913</v>
      </c>
      <c r="H15074" t="s">
        <v>4912</v>
      </c>
      <c r="I15074">
        <v>45125</v>
      </c>
      <c r="J15074">
        <v>467.45</v>
      </c>
      <c r="K15074">
        <v>476.56527499999999</v>
      </c>
      <c r="L15074">
        <v>467.45</v>
      </c>
      <c r="M15074">
        <v>467.45</v>
      </c>
      <c r="P15074">
        <v>0</v>
      </c>
      <c r="Q15074" t="str">
        <f t="shared" si="235"/>
        <v>ACTIVE</v>
      </c>
    </row>
    <row r="15075" spans="1:17" x14ac:dyDescent="0.25">
      <c r="A15075" t="s">
        <v>4900</v>
      </c>
      <c r="B15075">
        <v>1885</v>
      </c>
      <c r="C15075" t="s">
        <v>5100</v>
      </c>
      <c r="D15075" t="s">
        <v>4908</v>
      </c>
      <c r="E15075">
        <v>82278</v>
      </c>
      <c r="F15075" t="s">
        <v>4908</v>
      </c>
      <c r="G15075" t="s">
        <v>4913</v>
      </c>
      <c r="H15075" t="s">
        <v>4912</v>
      </c>
      <c r="I15075">
        <v>45125</v>
      </c>
      <c r="J15075">
        <v>2674.75</v>
      </c>
      <c r="K15075">
        <v>2726.9076249999998</v>
      </c>
      <c r="L15075">
        <v>2674.75</v>
      </c>
      <c r="M15075">
        <v>2228.9583339999999</v>
      </c>
      <c r="N15075">
        <v>45166</v>
      </c>
      <c r="P15075">
        <v>0</v>
      </c>
      <c r="Q15075" t="str">
        <f t="shared" si="235"/>
        <v>ACTIVE</v>
      </c>
    </row>
    <row r="15076" spans="1:17" x14ac:dyDescent="0.25">
      <c r="A15076" t="s">
        <v>4900</v>
      </c>
      <c r="B15076">
        <v>2066</v>
      </c>
      <c r="C15076" t="s">
        <v>4924</v>
      </c>
      <c r="D15076" t="s">
        <v>4908</v>
      </c>
      <c r="E15076">
        <v>82280</v>
      </c>
      <c r="F15076" t="s">
        <v>4908</v>
      </c>
      <c r="G15076" t="s">
        <v>4913</v>
      </c>
      <c r="H15076" t="s">
        <v>4912</v>
      </c>
      <c r="I15076">
        <v>45125</v>
      </c>
      <c r="J15076">
        <v>346.5</v>
      </c>
      <c r="K15076">
        <v>353.25675000000001</v>
      </c>
      <c r="L15076">
        <v>346.5</v>
      </c>
      <c r="M15076">
        <v>288.75</v>
      </c>
      <c r="N15076">
        <v>45152</v>
      </c>
      <c r="P15076">
        <v>0</v>
      </c>
      <c r="Q15076" t="str">
        <f t="shared" si="235"/>
        <v>ACTIVE</v>
      </c>
    </row>
    <row r="15077" spans="1:17" x14ac:dyDescent="0.25">
      <c r="A15077" t="s">
        <v>4900</v>
      </c>
      <c r="B15077">
        <v>1967</v>
      </c>
      <c r="C15077" t="s">
        <v>5235</v>
      </c>
      <c r="D15077" t="s">
        <v>5133</v>
      </c>
      <c r="E15077">
        <v>82281</v>
      </c>
      <c r="F15077" t="s">
        <v>5087</v>
      </c>
      <c r="G15077" t="s">
        <v>4913</v>
      </c>
      <c r="H15077" t="s">
        <v>4912</v>
      </c>
      <c r="I15077">
        <v>45125</v>
      </c>
      <c r="J15077">
        <v>2805</v>
      </c>
      <c r="K15077">
        <v>2859.6975000000002</v>
      </c>
      <c r="L15077">
        <v>2805</v>
      </c>
      <c r="M15077">
        <v>2805</v>
      </c>
      <c r="N15077">
        <v>45169</v>
      </c>
      <c r="O15077">
        <v>45169</v>
      </c>
      <c r="P15077">
        <v>1</v>
      </c>
      <c r="Q15077" t="str">
        <f t="shared" si="235"/>
        <v>1-30</v>
      </c>
    </row>
    <row r="15078" spans="1:17" x14ac:dyDescent="0.25">
      <c r="A15078" t="s">
        <v>4900</v>
      </c>
      <c r="B15078">
        <v>1454</v>
      </c>
      <c r="C15078" t="s">
        <v>5217</v>
      </c>
      <c r="D15078" t="s">
        <v>4908</v>
      </c>
      <c r="E15078">
        <v>82283</v>
      </c>
      <c r="F15078" t="s">
        <v>4908</v>
      </c>
      <c r="G15078" t="s">
        <v>4944</v>
      </c>
      <c r="H15078" t="s">
        <v>4912</v>
      </c>
      <c r="I15078">
        <v>45125</v>
      </c>
      <c r="J15078">
        <v>835.73</v>
      </c>
      <c r="K15078">
        <v>852.02673500000003</v>
      </c>
      <c r="L15078">
        <v>835.73</v>
      </c>
      <c r="M15078">
        <v>835.73</v>
      </c>
      <c r="P15078">
        <v>0</v>
      </c>
      <c r="Q15078" t="str">
        <f t="shared" si="235"/>
        <v>ACTIVE</v>
      </c>
    </row>
    <row r="15079" spans="1:17" x14ac:dyDescent="0.25">
      <c r="A15079" t="s">
        <v>4900</v>
      </c>
      <c r="B15079">
        <v>1454</v>
      </c>
      <c r="C15079" t="s">
        <v>5217</v>
      </c>
      <c r="D15079" t="s">
        <v>4908</v>
      </c>
      <c r="E15079">
        <v>82284</v>
      </c>
      <c r="F15079" t="s">
        <v>4908</v>
      </c>
      <c r="G15079" t="s">
        <v>4944</v>
      </c>
      <c r="H15079" t="s">
        <v>4912</v>
      </c>
      <c r="I15079">
        <v>45125</v>
      </c>
      <c r="J15079">
        <v>1010.63</v>
      </c>
      <c r="K15079">
        <v>1030.3372850000001</v>
      </c>
      <c r="L15079">
        <v>1010.63</v>
      </c>
      <c r="M15079">
        <v>1010.63</v>
      </c>
      <c r="P15079">
        <v>0</v>
      </c>
      <c r="Q15079" t="str">
        <f t="shared" si="235"/>
        <v>ACTIVE</v>
      </c>
    </row>
    <row r="15080" spans="1:17" x14ac:dyDescent="0.25">
      <c r="A15080" t="s">
        <v>4900</v>
      </c>
      <c r="B15080">
        <v>1454</v>
      </c>
      <c r="C15080" t="s">
        <v>5217</v>
      </c>
      <c r="D15080" t="s">
        <v>4908</v>
      </c>
      <c r="E15080">
        <v>82286</v>
      </c>
      <c r="F15080" t="s">
        <v>4908</v>
      </c>
      <c r="G15080" t="s">
        <v>4944</v>
      </c>
      <c r="H15080" t="s">
        <v>4912</v>
      </c>
      <c r="I15080">
        <v>45125</v>
      </c>
      <c r="J15080">
        <v>1459.43</v>
      </c>
      <c r="K15080">
        <v>1487.8888850000001</v>
      </c>
      <c r="L15080">
        <v>1459.43</v>
      </c>
      <c r="M15080">
        <v>1459.43</v>
      </c>
      <c r="P15080">
        <v>0</v>
      </c>
      <c r="Q15080" t="str">
        <f t="shared" si="235"/>
        <v>ACTIVE</v>
      </c>
    </row>
    <row r="15081" spans="1:17" x14ac:dyDescent="0.25">
      <c r="A15081" t="s">
        <v>4900</v>
      </c>
      <c r="B15081">
        <v>1454</v>
      </c>
      <c r="C15081" t="s">
        <v>5217</v>
      </c>
      <c r="D15081" t="s">
        <v>4908</v>
      </c>
      <c r="E15081">
        <v>82287</v>
      </c>
      <c r="F15081" t="s">
        <v>4908</v>
      </c>
      <c r="G15081" t="s">
        <v>4944</v>
      </c>
      <c r="H15081" t="s">
        <v>4912</v>
      </c>
      <c r="I15081">
        <v>45125</v>
      </c>
      <c r="J15081">
        <v>914.1</v>
      </c>
      <c r="K15081">
        <v>931.92494999999997</v>
      </c>
      <c r="L15081">
        <v>914.1</v>
      </c>
      <c r="M15081">
        <v>914.1</v>
      </c>
      <c r="P15081">
        <v>0</v>
      </c>
      <c r="Q15081" t="str">
        <f t="shared" si="235"/>
        <v>ACTIVE</v>
      </c>
    </row>
    <row r="15082" spans="1:17" x14ac:dyDescent="0.25">
      <c r="A15082" t="s">
        <v>4900</v>
      </c>
      <c r="B15082">
        <v>1534</v>
      </c>
      <c r="C15082" t="s">
        <v>4959</v>
      </c>
      <c r="D15082" t="s">
        <v>4908</v>
      </c>
      <c r="E15082">
        <v>82289</v>
      </c>
      <c r="F15082" t="s">
        <v>4908</v>
      </c>
      <c r="G15082" t="s">
        <v>4913</v>
      </c>
      <c r="H15082" t="s">
        <v>4912</v>
      </c>
      <c r="I15082">
        <v>45125</v>
      </c>
      <c r="J15082">
        <v>5</v>
      </c>
      <c r="K15082">
        <v>5.0975000000000001</v>
      </c>
      <c r="L15082">
        <v>5</v>
      </c>
      <c r="M15082">
        <v>5</v>
      </c>
      <c r="P15082">
        <v>0</v>
      </c>
      <c r="Q15082" t="str">
        <f t="shared" si="235"/>
        <v>ACTIVE</v>
      </c>
    </row>
    <row r="15083" spans="1:17" x14ac:dyDescent="0.25">
      <c r="A15083" t="s">
        <v>4900</v>
      </c>
      <c r="B15083">
        <v>1867</v>
      </c>
      <c r="C15083" t="s">
        <v>4938</v>
      </c>
      <c r="D15083" t="s">
        <v>4908</v>
      </c>
      <c r="E15083">
        <v>82296</v>
      </c>
      <c r="F15083" t="s">
        <v>4908</v>
      </c>
      <c r="G15083" t="s">
        <v>4913</v>
      </c>
      <c r="H15083" t="s">
        <v>4912</v>
      </c>
      <c r="I15083">
        <v>45125</v>
      </c>
      <c r="J15083">
        <v>63.58</v>
      </c>
      <c r="K15083">
        <v>64.819810000000004</v>
      </c>
      <c r="L15083">
        <v>63.58</v>
      </c>
      <c r="M15083">
        <v>48.907690000000002</v>
      </c>
      <c r="N15083">
        <v>45166</v>
      </c>
      <c r="P15083">
        <v>0</v>
      </c>
      <c r="Q15083" t="str">
        <f t="shared" si="235"/>
        <v>ACTIVE</v>
      </c>
    </row>
    <row r="15084" spans="1:17" x14ac:dyDescent="0.25">
      <c r="A15084" t="s">
        <v>4900</v>
      </c>
      <c r="B15084">
        <v>1543</v>
      </c>
      <c r="C15084" t="s">
        <v>5264</v>
      </c>
      <c r="D15084" t="s">
        <v>4908</v>
      </c>
      <c r="E15084">
        <v>82299</v>
      </c>
      <c r="F15084" t="s">
        <v>4908</v>
      </c>
      <c r="G15084" t="s">
        <v>4944</v>
      </c>
      <c r="H15084" t="s">
        <v>4912</v>
      </c>
      <c r="I15084">
        <v>45125</v>
      </c>
      <c r="J15084">
        <v>3319.18</v>
      </c>
      <c r="K15084">
        <v>3383.9040100000002</v>
      </c>
      <c r="L15084">
        <v>3319.18</v>
      </c>
      <c r="M15084">
        <v>3319.18</v>
      </c>
      <c r="P15084">
        <v>0</v>
      </c>
      <c r="Q15084" t="str">
        <f t="shared" si="235"/>
        <v>ACTIVE</v>
      </c>
    </row>
    <row r="15085" spans="1:17" x14ac:dyDescent="0.25">
      <c r="A15085" t="s">
        <v>4900</v>
      </c>
      <c r="B15085">
        <v>357</v>
      </c>
      <c r="C15085" t="s">
        <v>5359</v>
      </c>
      <c r="D15085" t="s">
        <v>4908</v>
      </c>
      <c r="E15085">
        <v>82300</v>
      </c>
      <c r="F15085" t="s">
        <v>4908</v>
      </c>
      <c r="G15085" t="s">
        <v>4913</v>
      </c>
      <c r="H15085" t="s">
        <v>4912</v>
      </c>
      <c r="I15085">
        <v>45125</v>
      </c>
      <c r="J15085">
        <v>160</v>
      </c>
      <c r="K15085">
        <v>163.12</v>
      </c>
      <c r="L15085">
        <v>160</v>
      </c>
      <c r="M15085">
        <v>160</v>
      </c>
      <c r="P15085">
        <v>0</v>
      </c>
      <c r="Q15085" t="str">
        <f t="shared" si="235"/>
        <v>ACTIVE</v>
      </c>
    </row>
    <row r="15086" spans="1:17" x14ac:dyDescent="0.25">
      <c r="A15086" t="s">
        <v>4900</v>
      </c>
      <c r="B15086">
        <v>1936</v>
      </c>
      <c r="C15086" t="s">
        <v>5083</v>
      </c>
      <c r="D15086" t="s">
        <v>4908</v>
      </c>
      <c r="E15086">
        <v>82301</v>
      </c>
      <c r="F15086" t="s">
        <v>4908</v>
      </c>
      <c r="G15086" t="s">
        <v>4913</v>
      </c>
      <c r="H15086" t="s">
        <v>4912</v>
      </c>
      <c r="I15086">
        <v>45125</v>
      </c>
      <c r="J15086">
        <v>14.5</v>
      </c>
      <c r="K15086">
        <v>14.78275</v>
      </c>
      <c r="L15086">
        <v>14.5</v>
      </c>
      <c r="M15086">
        <v>14.5</v>
      </c>
      <c r="P15086">
        <v>0</v>
      </c>
      <c r="Q15086" t="str">
        <f t="shared" si="235"/>
        <v>ACTIVE</v>
      </c>
    </row>
    <row r="15087" spans="1:17" x14ac:dyDescent="0.25">
      <c r="A15087" t="s">
        <v>4900</v>
      </c>
      <c r="B15087">
        <v>357</v>
      </c>
      <c r="C15087" t="s">
        <v>5359</v>
      </c>
      <c r="D15087" t="s">
        <v>4908</v>
      </c>
      <c r="E15087">
        <v>82302</v>
      </c>
      <c r="F15087" t="s">
        <v>4908</v>
      </c>
      <c r="G15087" t="s">
        <v>4913</v>
      </c>
      <c r="H15087" t="s">
        <v>4912</v>
      </c>
      <c r="I15087">
        <v>45125</v>
      </c>
      <c r="J15087">
        <v>13</v>
      </c>
      <c r="K15087">
        <v>13.253500000000001</v>
      </c>
      <c r="L15087">
        <v>13</v>
      </c>
      <c r="M15087">
        <v>13</v>
      </c>
      <c r="P15087">
        <v>0</v>
      </c>
      <c r="Q15087" t="str">
        <f t="shared" si="235"/>
        <v>ACTIVE</v>
      </c>
    </row>
    <row r="15088" spans="1:17" x14ac:dyDescent="0.25">
      <c r="A15088" t="s">
        <v>4900</v>
      </c>
      <c r="B15088">
        <v>736</v>
      </c>
      <c r="C15088" t="s">
        <v>5291</v>
      </c>
      <c r="D15088" t="s">
        <v>4962</v>
      </c>
      <c r="E15088">
        <v>82303</v>
      </c>
      <c r="F15088" t="s">
        <v>5087</v>
      </c>
      <c r="G15088" t="s">
        <v>4913</v>
      </c>
      <c r="H15088" t="s">
        <v>4912</v>
      </c>
      <c r="I15088">
        <v>45125</v>
      </c>
      <c r="J15088">
        <v>500</v>
      </c>
      <c r="K15088">
        <v>509.75</v>
      </c>
      <c r="L15088">
        <v>500</v>
      </c>
      <c r="M15088">
        <v>500</v>
      </c>
      <c r="N15088">
        <v>45170</v>
      </c>
      <c r="O15088">
        <v>45170</v>
      </c>
      <c r="P15088">
        <v>0</v>
      </c>
      <c r="Q15088" t="str">
        <f t="shared" si="235"/>
        <v>ACTIVE</v>
      </c>
    </row>
    <row r="15089" spans="1:17" x14ac:dyDescent="0.25">
      <c r="A15089" t="s">
        <v>4900</v>
      </c>
      <c r="B15089">
        <v>773</v>
      </c>
      <c r="C15089" t="s">
        <v>4996</v>
      </c>
      <c r="D15089" t="s">
        <v>4908</v>
      </c>
      <c r="E15089">
        <v>82309</v>
      </c>
      <c r="F15089" t="s">
        <v>4908</v>
      </c>
      <c r="G15089" t="s">
        <v>4913</v>
      </c>
      <c r="H15089" t="s">
        <v>4912</v>
      </c>
      <c r="I15089">
        <v>45125</v>
      </c>
      <c r="J15089">
        <v>120.39</v>
      </c>
      <c r="K15089">
        <v>122.737605</v>
      </c>
      <c r="L15089">
        <v>120.39</v>
      </c>
      <c r="M15089">
        <v>100.3249995</v>
      </c>
      <c r="N15089">
        <v>45156</v>
      </c>
      <c r="P15089">
        <v>0</v>
      </c>
      <c r="Q15089" t="str">
        <f t="shared" si="235"/>
        <v>ACTIVE</v>
      </c>
    </row>
    <row r="15090" spans="1:17" x14ac:dyDescent="0.25">
      <c r="A15090" t="s">
        <v>4900</v>
      </c>
      <c r="B15090">
        <v>1432</v>
      </c>
      <c r="C15090" t="s">
        <v>5147</v>
      </c>
      <c r="D15090" t="s">
        <v>4908</v>
      </c>
      <c r="E15090">
        <v>82310</v>
      </c>
      <c r="F15090" t="s">
        <v>4908</v>
      </c>
      <c r="G15090" t="s">
        <v>4913</v>
      </c>
      <c r="H15090" t="s">
        <v>4912</v>
      </c>
      <c r="I15090">
        <v>45125</v>
      </c>
      <c r="J15090">
        <v>10.199999999999999</v>
      </c>
      <c r="K15090">
        <v>10.398899999999999</v>
      </c>
      <c r="L15090">
        <v>10.199999999999999</v>
      </c>
      <c r="M15090">
        <v>8.5</v>
      </c>
      <c r="N15090">
        <v>45156</v>
      </c>
      <c r="P15090">
        <v>0</v>
      </c>
      <c r="Q15090" t="str">
        <f t="shared" si="235"/>
        <v>ACTIVE</v>
      </c>
    </row>
    <row r="15091" spans="1:17" x14ac:dyDescent="0.25">
      <c r="A15091" t="s">
        <v>4900</v>
      </c>
      <c r="B15091">
        <v>2066</v>
      </c>
      <c r="C15091" t="s">
        <v>4924</v>
      </c>
      <c r="D15091" t="s">
        <v>4908</v>
      </c>
      <c r="E15091">
        <v>82312</v>
      </c>
      <c r="F15091" t="s">
        <v>4908</v>
      </c>
      <c r="G15091" t="s">
        <v>4913</v>
      </c>
      <c r="H15091" t="s">
        <v>4912</v>
      </c>
      <c r="I15091">
        <v>45125</v>
      </c>
      <c r="J15091">
        <v>89.23</v>
      </c>
      <c r="K15091">
        <v>90.969984999999994</v>
      </c>
      <c r="L15091">
        <v>89.23</v>
      </c>
      <c r="M15091">
        <v>74.358333500000001</v>
      </c>
      <c r="N15091">
        <v>45152</v>
      </c>
      <c r="P15091">
        <v>0</v>
      </c>
      <c r="Q15091" t="str">
        <f t="shared" si="235"/>
        <v>ACTIVE</v>
      </c>
    </row>
    <row r="15092" spans="1:17" x14ac:dyDescent="0.25">
      <c r="A15092" t="s">
        <v>4900</v>
      </c>
      <c r="B15092">
        <v>811</v>
      </c>
      <c r="C15092" t="s">
        <v>5319</v>
      </c>
      <c r="D15092" t="s">
        <v>5133</v>
      </c>
      <c r="E15092">
        <v>82315</v>
      </c>
      <c r="F15092" t="s">
        <v>4908</v>
      </c>
      <c r="G15092" t="s">
        <v>4913</v>
      </c>
      <c r="H15092" t="s">
        <v>4912</v>
      </c>
      <c r="I15092">
        <v>45125</v>
      </c>
      <c r="J15092">
        <v>115.39</v>
      </c>
      <c r="K15092">
        <v>117.64010500000001</v>
      </c>
      <c r="L15092">
        <v>115.39</v>
      </c>
      <c r="M15092">
        <v>115.39</v>
      </c>
      <c r="N15092">
        <v>45166</v>
      </c>
      <c r="O15092">
        <v>45166</v>
      </c>
      <c r="P15092">
        <v>4</v>
      </c>
      <c r="Q15092" t="str">
        <f t="shared" si="235"/>
        <v>1-30</v>
      </c>
    </row>
    <row r="15093" spans="1:17" x14ac:dyDescent="0.25">
      <c r="A15093" t="s">
        <v>4900</v>
      </c>
      <c r="B15093">
        <v>863</v>
      </c>
      <c r="C15093" t="s">
        <v>5118</v>
      </c>
      <c r="D15093" t="s">
        <v>4908</v>
      </c>
      <c r="E15093">
        <v>82319</v>
      </c>
      <c r="F15093" t="s">
        <v>4908</v>
      </c>
      <c r="G15093" t="s">
        <v>4913</v>
      </c>
      <c r="H15093" t="s">
        <v>4912</v>
      </c>
      <c r="I15093">
        <v>45125</v>
      </c>
      <c r="J15093">
        <v>2700</v>
      </c>
      <c r="K15093">
        <v>2752.65</v>
      </c>
      <c r="L15093">
        <v>2700</v>
      </c>
      <c r="M15093">
        <v>2700</v>
      </c>
      <c r="P15093">
        <v>0</v>
      </c>
      <c r="Q15093" t="str">
        <f t="shared" si="235"/>
        <v>ACTIVE</v>
      </c>
    </row>
    <row r="15094" spans="1:17" x14ac:dyDescent="0.25">
      <c r="A15094" t="s">
        <v>4900</v>
      </c>
      <c r="B15094">
        <v>2009</v>
      </c>
      <c r="C15094" t="s">
        <v>5126</v>
      </c>
      <c r="D15094" t="s">
        <v>4908</v>
      </c>
      <c r="E15094">
        <v>82321</v>
      </c>
      <c r="F15094" t="s">
        <v>4908</v>
      </c>
      <c r="G15094" t="s">
        <v>4913</v>
      </c>
      <c r="H15094" t="s">
        <v>4912</v>
      </c>
      <c r="I15094">
        <v>45125</v>
      </c>
      <c r="J15094">
        <v>433.4</v>
      </c>
      <c r="K15094">
        <v>441.85129999999998</v>
      </c>
      <c r="L15094">
        <v>433.4</v>
      </c>
      <c r="M15094">
        <v>361.16666700000002</v>
      </c>
      <c r="N15094">
        <v>45156</v>
      </c>
      <c r="P15094">
        <v>0</v>
      </c>
      <c r="Q15094" t="str">
        <f t="shared" si="235"/>
        <v>ACTIVE</v>
      </c>
    </row>
    <row r="15095" spans="1:17" x14ac:dyDescent="0.25">
      <c r="A15095" t="s">
        <v>4900</v>
      </c>
      <c r="B15095">
        <v>1490</v>
      </c>
      <c r="C15095" t="s">
        <v>5401</v>
      </c>
      <c r="D15095" t="s">
        <v>5092</v>
      </c>
      <c r="E15095">
        <v>82322</v>
      </c>
      <c r="F15095" t="s">
        <v>4908</v>
      </c>
      <c r="G15095" t="s">
        <v>4913</v>
      </c>
      <c r="H15095" t="s">
        <v>4912</v>
      </c>
      <c r="I15095">
        <v>45125</v>
      </c>
      <c r="J15095">
        <v>30</v>
      </c>
      <c r="K15095">
        <v>30.585000000000001</v>
      </c>
      <c r="L15095">
        <v>30</v>
      </c>
      <c r="M15095">
        <v>30</v>
      </c>
      <c r="P15095">
        <v>0</v>
      </c>
      <c r="Q15095" t="str">
        <f t="shared" si="235"/>
        <v>ACTIVE</v>
      </c>
    </row>
    <row r="15096" spans="1:17" x14ac:dyDescent="0.25">
      <c r="A15096" t="s">
        <v>4900</v>
      </c>
      <c r="B15096">
        <v>1739</v>
      </c>
      <c r="C15096" t="s">
        <v>5124</v>
      </c>
      <c r="D15096" t="s">
        <v>4908</v>
      </c>
      <c r="E15096">
        <v>82323</v>
      </c>
      <c r="F15096" t="s">
        <v>4908</v>
      </c>
      <c r="G15096" t="s">
        <v>4913</v>
      </c>
      <c r="H15096" t="s">
        <v>4912</v>
      </c>
      <c r="I15096">
        <v>45125</v>
      </c>
      <c r="J15096">
        <v>131.83000000000001</v>
      </c>
      <c r="K15096">
        <v>134.40068500000001</v>
      </c>
      <c r="L15096">
        <v>131.83000000000001</v>
      </c>
      <c r="M15096">
        <v>131.83000000000001</v>
      </c>
      <c r="P15096">
        <v>0</v>
      </c>
      <c r="Q15096" t="str">
        <f t="shared" si="235"/>
        <v>ACTIVE</v>
      </c>
    </row>
    <row r="15097" spans="1:17" x14ac:dyDescent="0.25">
      <c r="A15097" t="s">
        <v>4900</v>
      </c>
      <c r="B15097">
        <v>1764</v>
      </c>
      <c r="C15097" t="s">
        <v>4999</v>
      </c>
      <c r="D15097" t="s">
        <v>4908</v>
      </c>
      <c r="E15097">
        <v>82325</v>
      </c>
      <c r="F15097" t="s">
        <v>4908</v>
      </c>
      <c r="G15097" t="s">
        <v>4913</v>
      </c>
      <c r="H15097" t="s">
        <v>4912</v>
      </c>
      <c r="I15097">
        <v>45125</v>
      </c>
      <c r="J15097">
        <v>1738.84</v>
      </c>
      <c r="K15097">
        <v>1772.74738</v>
      </c>
      <c r="L15097">
        <v>1738.84</v>
      </c>
      <c r="M15097">
        <v>1738.84</v>
      </c>
      <c r="P15097">
        <v>0</v>
      </c>
      <c r="Q15097" t="str">
        <f t="shared" si="235"/>
        <v>ACTIVE</v>
      </c>
    </row>
    <row r="15098" spans="1:17" x14ac:dyDescent="0.25">
      <c r="A15098" t="s">
        <v>4900</v>
      </c>
      <c r="B15098">
        <v>420</v>
      </c>
      <c r="C15098" t="s">
        <v>46</v>
      </c>
      <c r="D15098" t="s">
        <v>4908</v>
      </c>
      <c r="E15098">
        <v>82329</v>
      </c>
      <c r="F15098" t="s">
        <v>4908</v>
      </c>
      <c r="G15098" t="s">
        <v>4913</v>
      </c>
      <c r="H15098" t="s">
        <v>4912</v>
      </c>
      <c r="I15098">
        <v>45125</v>
      </c>
      <c r="J15098">
        <v>80.14</v>
      </c>
      <c r="K15098">
        <v>81.702730000000003</v>
      </c>
      <c r="L15098">
        <v>80.14</v>
      </c>
      <c r="M15098">
        <v>80.14</v>
      </c>
      <c r="P15098">
        <v>0</v>
      </c>
      <c r="Q15098" t="str">
        <f t="shared" si="235"/>
        <v>ACTIVE</v>
      </c>
    </row>
    <row r="15099" spans="1:17" x14ac:dyDescent="0.25">
      <c r="A15099" t="s">
        <v>4900</v>
      </c>
      <c r="B15099">
        <v>1938</v>
      </c>
      <c r="C15099" t="s">
        <v>5400</v>
      </c>
      <c r="D15099" t="s">
        <v>4908</v>
      </c>
      <c r="E15099">
        <v>82330</v>
      </c>
      <c r="F15099" t="s">
        <v>4908</v>
      </c>
      <c r="G15099" t="s">
        <v>4913</v>
      </c>
      <c r="H15099" t="s">
        <v>4912</v>
      </c>
      <c r="I15099">
        <v>45125</v>
      </c>
      <c r="J15099">
        <v>4200</v>
      </c>
      <c r="K15099">
        <v>4281.8999999999996</v>
      </c>
      <c r="L15099">
        <v>4200</v>
      </c>
      <c r="M15099">
        <v>4200</v>
      </c>
      <c r="P15099">
        <v>0</v>
      </c>
      <c r="Q15099" t="str">
        <f t="shared" si="235"/>
        <v>ACTIVE</v>
      </c>
    </row>
    <row r="15100" spans="1:17" x14ac:dyDescent="0.25">
      <c r="A15100" t="s">
        <v>4900</v>
      </c>
      <c r="B15100">
        <v>736</v>
      </c>
      <c r="C15100" t="s">
        <v>5291</v>
      </c>
      <c r="D15100" t="s">
        <v>4962</v>
      </c>
      <c r="E15100">
        <v>82331</v>
      </c>
      <c r="F15100" t="s">
        <v>5087</v>
      </c>
      <c r="G15100" t="s">
        <v>4913</v>
      </c>
      <c r="H15100" t="s">
        <v>4912</v>
      </c>
      <c r="I15100">
        <v>45125</v>
      </c>
      <c r="J15100">
        <v>50.01</v>
      </c>
      <c r="K15100">
        <v>50.985194999999997</v>
      </c>
      <c r="L15100">
        <v>50.01</v>
      </c>
      <c r="M15100">
        <v>50.01</v>
      </c>
      <c r="N15100">
        <v>45170</v>
      </c>
      <c r="O15100">
        <v>45170</v>
      </c>
      <c r="P15100">
        <v>0</v>
      </c>
      <c r="Q15100" t="str">
        <f t="shared" si="235"/>
        <v>ACTIVE</v>
      </c>
    </row>
    <row r="15101" spans="1:17" x14ac:dyDescent="0.25">
      <c r="A15101" t="s">
        <v>4900</v>
      </c>
      <c r="B15101">
        <v>1870</v>
      </c>
      <c r="C15101" t="s">
        <v>5318</v>
      </c>
      <c r="D15101" t="s">
        <v>4908</v>
      </c>
      <c r="E15101">
        <v>82336</v>
      </c>
      <c r="F15101" t="s">
        <v>4908</v>
      </c>
      <c r="G15101" t="s">
        <v>4913</v>
      </c>
      <c r="H15101" t="s">
        <v>4912</v>
      </c>
      <c r="I15101">
        <v>45125</v>
      </c>
      <c r="J15101">
        <v>53.69</v>
      </c>
      <c r="K15101">
        <v>54.736955000000002</v>
      </c>
      <c r="L15101">
        <v>53.69</v>
      </c>
      <c r="M15101">
        <v>53.69</v>
      </c>
      <c r="P15101">
        <v>0</v>
      </c>
      <c r="Q15101" t="str">
        <f t="shared" si="235"/>
        <v>ACTIVE</v>
      </c>
    </row>
    <row r="15102" spans="1:17" x14ac:dyDescent="0.25">
      <c r="A15102" t="s">
        <v>4900</v>
      </c>
      <c r="B15102">
        <v>2066</v>
      </c>
      <c r="C15102" t="s">
        <v>4924</v>
      </c>
      <c r="D15102" t="s">
        <v>4908</v>
      </c>
      <c r="E15102">
        <v>82340</v>
      </c>
      <c r="F15102" t="s">
        <v>4908</v>
      </c>
      <c r="G15102" t="s">
        <v>4944</v>
      </c>
      <c r="H15102" t="s">
        <v>4912</v>
      </c>
      <c r="I15102">
        <v>45125</v>
      </c>
      <c r="J15102">
        <v>797.35</v>
      </c>
      <c r="K15102">
        <v>812.898325</v>
      </c>
      <c r="L15102">
        <v>797.35</v>
      </c>
      <c r="M15102">
        <v>664.45833349999998</v>
      </c>
      <c r="N15102">
        <v>45152</v>
      </c>
      <c r="P15102">
        <v>0</v>
      </c>
      <c r="Q15102" t="str">
        <f t="shared" si="235"/>
        <v>ACTIVE</v>
      </c>
    </row>
    <row r="15103" spans="1:17" x14ac:dyDescent="0.25">
      <c r="A15103" t="s">
        <v>4900</v>
      </c>
      <c r="B15103">
        <v>1646</v>
      </c>
      <c r="C15103" t="s">
        <v>5186</v>
      </c>
      <c r="D15103" t="s">
        <v>4908</v>
      </c>
      <c r="E15103">
        <v>82341</v>
      </c>
      <c r="F15103" t="s">
        <v>4908</v>
      </c>
      <c r="G15103" t="s">
        <v>4913</v>
      </c>
      <c r="H15103" t="s">
        <v>4912</v>
      </c>
      <c r="I15103">
        <v>45125</v>
      </c>
      <c r="J15103">
        <v>1629.23</v>
      </c>
      <c r="K15103">
        <v>1660.9999849999999</v>
      </c>
      <c r="L15103">
        <v>1629.23</v>
      </c>
      <c r="M15103">
        <v>1357.6916670000001</v>
      </c>
      <c r="N15103">
        <v>45155</v>
      </c>
      <c r="P15103">
        <v>0</v>
      </c>
      <c r="Q15103" t="str">
        <f t="shared" si="235"/>
        <v>ACTIVE</v>
      </c>
    </row>
    <row r="15104" spans="1:17" x14ac:dyDescent="0.25">
      <c r="A15104" t="s">
        <v>4900</v>
      </c>
      <c r="B15104">
        <v>1764</v>
      </c>
      <c r="C15104" t="s">
        <v>4999</v>
      </c>
      <c r="D15104" t="s">
        <v>4908</v>
      </c>
      <c r="E15104">
        <v>82343</v>
      </c>
      <c r="F15104" t="s">
        <v>4908</v>
      </c>
      <c r="G15104" t="s">
        <v>4913</v>
      </c>
      <c r="H15104" t="s">
        <v>4912</v>
      </c>
      <c r="I15104">
        <v>45125</v>
      </c>
      <c r="J15104">
        <v>1736</v>
      </c>
      <c r="K15104">
        <v>1769.8520000000001</v>
      </c>
      <c r="L15104">
        <v>1736</v>
      </c>
      <c r="M15104">
        <v>1736</v>
      </c>
      <c r="P15104">
        <v>0</v>
      </c>
      <c r="Q15104" t="str">
        <f t="shared" si="235"/>
        <v>ACTIVE</v>
      </c>
    </row>
    <row r="15105" spans="1:17" x14ac:dyDescent="0.25">
      <c r="A15105" t="s">
        <v>4900</v>
      </c>
      <c r="B15105">
        <v>736</v>
      </c>
      <c r="C15105" t="s">
        <v>5291</v>
      </c>
      <c r="D15105" t="s">
        <v>4962</v>
      </c>
      <c r="E15105">
        <v>82349</v>
      </c>
      <c r="F15105" t="s">
        <v>5087</v>
      </c>
      <c r="G15105" t="s">
        <v>4913</v>
      </c>
      <c r="H15105" t="s">
        <v>4912</v>
      </c>
      <c r="I15105">
        <v>45125</v>
      </c>
      <c r="J15105">
        <v>5</v>
      </c>
      <c r="K15105">
        <v>5.0975000000000001</v>
      </c>
      <c r="L15105">
        <v>5</v>
      </c>
      <c r="M15105">
        <v>5</v>
      </c>
      <c r="N15105">
        <v>45170</v>
      </c>
      <c r="O15105">
        <v>45170</v>
      </c>
      <c r="P15105">
        <v>0</v>
      </c>
      <c r="Q15105" t="str">
        <f t="shared" si="235"/>
        <v>ACTIVE</v>
      </c>
    </row>
    <row r="15106" spans="1:17" x14ac:dyDescent="0.25">
      <c r="A15106" t="s">
        <v>4900</v>
      </c>
      <c r="B15106">
        <v>1490</v>
      </c>
      <c r="C15106" t="s">
        <v>5401</v>
      </c>
      <c r="D15106" t="s">
        <v>5092</v>
      </c>
      <c r="E15106">
        <v>82351</v>
      </c>
      <c r="F15106" t="s">
        <v>4908</v>
      </c>
      <c r="G15106" t="s">
        <v>4913</v>
      </c>
      <c r="H15106" t="s">
        <v>4912</v>
      </c>
      <c r="I15106">
        <v>45125</v>
      </c>
      <c r="J15106">
        <v>37.93</v>
      </c>
      <c r="K15106">
        <v>38.669635</v>
      </c>
      <c r="L15106">
        <v>37.93</v>
      </c>
      <c r="M15106">
        <v>37.93</v>
      </c>
      <c r="P15106">
        <v>0</v>
      </c>
      <c r="Q15106" t="str">
        <f t="shared" ref="Q15106:Q15169" si="236">IF(P15106=0,"ACTIVE",IF(P15106&lt;=30,"1-30",IF(AND(P15106&gt;30,P15106&lt;=60),"31-60",IF(AND(P15106&gt;60,P15106&lt;=90),"61-90",IF(AND(P15106&gt;90,P15106&lt;=120),"91-120",IF(AND(P15106&gt;120,P15106&lt;=150),"121-150",IF(AND(P15106&gt;150,P15106&lt;=180),"151-180","180+")))))))</f>
        <v>ACTIVE</v>
      </c>
    </row>
    <row r="15107" spans="1:17" x14ac:dyDescent="0.25">
      <c r="A15107" t="s">
        <v>4900</v>
      </c>
      <c r="B15107">
        <v>394</v>
      </c>
      <c r="C15107" t="s">
        <v>5120</v>
      </c>
      <c r="D15107" t="s">
        <v>4908</v>
      </c>
      <c r="E15107">
        <v>82356</v>
      </c>
      <c r="F15107" t="s">
        <v>4908</v>
      </c>
      <c r="G15107" t="s">
        <v>4913</v>
      </c>
      <c r="H15107" t="s">
        <v>4912</v>
      </c>
      <c r="I15107">
        <v>45125</v>
      </c>
      <c r="J15107">
        <v>16.3</v>
      </c>
      <c r="K15107">
        <v>16.617850000000001</v>
      </c>
      <c r="L15107">
        <v>16.3</v>
      </c>
      <c r="M15107">
        <v>16.3</v>
      </c>
      <c r="P15107">
        <v>0</v>
      </c>
      <c r="Q15107" t="str">
        <f t="shared" si="236"/>
        <v>ACTIVE</v>
      </c>
    </row>
    <row r="15108" spans="1:17" x14ac:dyDescent="0.25">
      <c r="A15108" t="s">
        <v>4900</v>
      </c>
      <c r="B15108">
        <v>1256</v>
      </c>
      <c r="C15108" t="s">
        <v>5371</v>
      </c>
      <c r="D15108" t="s">
        <v>5092</v>
      </c>
      <c r="E15108">
        <v>82358</v>
      </c>
      <c r="F15108" t="s">
        <v>4908</v>
      </c>
      <c r="G15108" t="s">
        <v>4913</v>
      </c>
      <c r="H15108" t="s">
        <v>4912</v>
      </c>
      <c r="I15108">
        <v>45125</v>
      </c>
      <c r="J15108">
        <v>600</v>
      </c>
      <c r="K15108">
        <v>611.70000000000005</v>
      </c>
      <c r="L15108">
        <v>600</v>
      </c>
      <c r="M15108">
        <v>600</v>
      </c>
      <c r="P15108">
        <v>0</v>
      </c>
      <c r="Q15108" t="str">
        <f t="shared" si="236"/>
        <v>ACTIVE</v>
      </c>
    </row>
    <row r="15109" spans="1:17" x14ac:dyDescent="0.25">
      <c r="A15109" t="s">
        <v>4900</v>
      </c>
      <c r="B15109">
        <v>1939</v>
      </c>
      <c r="C15109" t="s">
        <v>5174</v>
      </c>
      <c r="D15109" t="s">
        <v>4908</v>
      </c>
      <c r="E15109">
        <v>82361</v>
      </c>
      <c r="F15109" t="s">
        <v>4908</v>
      </c>
      <c r="G15109" t="s">
        <v>4913</v>
      </c>
      <c r="H15109" t="s">
        <v>4912</v>
      </c>
      <c r="I15109">
        <v>45125</v>
      </c>
      <c r="J15109">
        <v>24.99</v>
      </c>
      <c r="K15109">
        <v>25.477305000000001</v>
      </c>
      <c r="L15109">
        <v>24.99</v>
      </c>
      <c r="M15109">
        <v>24.99</v>
      </c>
      <c r="P15109">
        <v>0</v>
      </c>
      <c r="Q15109" t="str">
        <f t="shared" si="236"/>
        <v>ACTIVE</v>
      </c>
    </row>
    <row r="15110" spans="1:17" x14ac:dyDescent="0.25">
      <c r="A15110" t="s">
        <v>4900</v>
      </c>
      <c r="B15110">
        <v>994</v>
      </c>
      <c r="C15110" t="s">
        <v>5409</v>
      </c>
      <c r="D15110" t="s">
        <v>4908</v>
      </c>
      <c r="E15110">
        <v>82362</v>
      </c>
      <c r="F15110" t="s">
        <v>4908</v>
      </c>
      <c r="G15110" t="s">
        <v>4913</v>
      </c>
      <c r="H15110" t="s">
        <v>4912</v>
      </c>
      <c r="I15110">
        <v>45125</v>
      </c>
      <c r="J15110">
        <v>437.11</v>
      </c>
      <c r="K15110">
        <v>445.633645</v>
      </c>
      <c r="L15110">
        <v>437.11</v>
      </c>
      <c r="M15110">
        <v>437.11</v>
      </c>
      <c r="P15110">
        <v>0</v>
      </c>
      <c r="Q15110" t="str">
        <f t="shared" si="236"/>
        <v>ACTIVE</v>
      </c>
    </row>
    <row r="15111" spans="1:17" x14ac:dyDescent="0.25">
      <c r="A15111" t="s">
        <v>4900</v>
      </c>
      <c r="B15111">
        <v>438</v>
      </c>
      <c r="C15111" t="s">
        <v>499</v>
      </c>
      <c r="D15111" t="s">
        <v>4908</v>
      </c>
      <c r="E15111">
        <v>82363</v>
      </c>
      <c r="F15111" t="s">
        <v>4908</v>
      </c>
      <c r="G15111" t="s">
        <v>4913</v>
      </c>
      <c r="H15111" t="s">
        <v>4912</v>
      </c>
      <c r="I15111">
        <v>45125</v>
      </c>
      <c r="J15111">
        <v>329.89</v>
      </c>
      <c r="K15111">
        <v>336.322855</v>
      </c>
      <c r="L15111">
        <v>329.89</v>
      </c>
      <c r="M15111">
        <v>274.90833350000003</v>
      </c>
      <c r="N15111">
        <v>45159</v>
      </c>
      <c r="P15111">
        <v>0</v>
      </c>
      <c r="Q15111" t="str">
        <f t="shared" si="236"/>
        <v>ACTIVE</v>
      </c>
    </row>
    <row r="15112" spans="1:17" x14ac:dyDescent="0.25">
      <c r="A15112" t="s">
        <v>4900</v>
      </c>
      <c r="B15112">
        <v>1739</v>
      </c>
      <c r="C15112" t="s">
        <v>5124</v>
      </c>
      <c r="D15112" t="s">
        <v>4908</v>
      </c>
      <c r="E15112">
        <v>82366</v>
      </c>
      <c r="F15112" t="s">
        <v>4908</v>
      </c>
      <c r="G15112" t="s">
        <v>4913</v>
      </c>
      <c r="H15112" t="s">
        <v>4912</v>
      </c>
      <c r="I15112">
        <v>45125</v>
      </c>
      <c r="J15112">
        <v>109.56</v>
      </c>
      <c r="K15112">
        <v>111.69642</v>
      </c>
      <c r="L15112">
        <v>109.56</v>
      </c>
      <c r="M15112">
        <v>109.56</v>
      </c>
      <c r="P15112">
        <v>0</v>
      </c>
      <c r="Q15112" t="str">
        <f t="shared" si="236"/>
        <v>ACTIVE</v>
      </c>
    </row>
    <row r="15113" spans="1:17" x14ac:dyDescent="0.25">
      <c r="A15113" t="s">
        <v>4900</v>
      </c>
      <c r="B15113">
        <v>1770</v>
      </c>
      <c r="C15113" t="s">
        <v>5013</v>
      </c>
      <c r="D15113" t="s">
        <v>4908</v>
      </c>
      <c r="E15113">
        <v>82367</v>
      </c>
      <c r="F15113" t="s">
        <v>4908</v>
      </c>
      <c r="G15113" t="s">
        <v>4913</v>
      </c>
      <c r="H15113" t="s">
        <v>4912</v>
      </c>
      <c r="I15113">
        <v>45125</v>
      </c>
      <c r="J15113">
        <v>51.04</v>
      </c>
      <c r="K15113">
        <v>52.03528</v>
      </c>
      <c r="L15113">
        <v>51.04</v>
      </c>
      <c r="M15113">
        <v>42.533332999999999</v>
      </c>
      <c r="N15113">
        <v>45160</v>
      </c>
      <c r="P15113">
        <v>0</v>
      </c>
      <c r="Q15113" t="str">
        <f t="shared" si="236"/>
        <v>ACTIVE</v>
      </c>
    </row>
    <row r="15114" spans="1:17" x14ac:dyDescent="0.25">
      <c r="A15114" t="s">
        <v>4900</v>
      </c>
      <c r="B15114">
        <v>1205</v>
      </c>
      <c r="C15114" t="s">
        <v>5408</v>
      </c>
      <c r="D15114" t="s">
        <v>4908</v>
      </c>
      <c r="E15114">
        <v>82369</v>
      </c>
      <c r="F15114" t="s">
        <v>4908</v>
      </c>
      <c r="G15114" t="s">
        <v>4913</v>
      </c>
      <c r="H15114" t="s">
        <v>4912</v>
      </c>
      <c r="I15114">
        <v>45125</v>
      </c>
      <c r="J15114">
        <v>7361</v>
      </c>
      <c r="K15114">
        <v>7504.5394999999999</v>
      </c>
      <c r="L15114">
        <v>7361</v>
      </c>
      <c r="M15114">
        <v>7361</v>
      </c>
      <c r="P15114">
        <v>0</v>
      </c>
      <c r="Q15114" t="str">
        <f t="shared" si="236"/>
        <v>ACTIVE</v>
      </c>
    </row>
    <row r="15115" spans="1:17" x14ac:dyDescent="0.25">
      <c r="A15115" t="s">
        <v>4900</v>
      </c>
      <c r="B15115">
        <v>1913</v>
      </c>
      <c r="C15115" t="s">
        <v>5407</v>
      </c>
      <c r="D15115" t="s">
        <v>4908</v>
      </c>
      <c r="E15115">
        <v>82370</v>
      </c>
      <c r="F15115" t="s">
        <v>4908</v>
      </c>
      <c r="G15115" t="s">
        <v>4913</v>
      </c>
      <c r="H15115" t="s">
        <v>4912</v>
      </c>
      <c r="I15115">
        <v>45125</v>
      </c>
      <c r="J15115">
        <v>1000</v>
      </c>
      <c r="K15115">
        <v>1019.5</v>
      </c>
      <c r="L15115">
        <v>1000</v>
      </c>
      <c r="M15115">
        <v>1000</v>
      </c>
      <c r="P15115">
        <v>0</v>
      </c>
      <c r="Q15115" t="str">
        <f t="shared" si="236"/>
        <v>ACTIVE</v>
      </c>
    </row>
    <row r="15116" spans="1:17" x14ac:dyDescent="0.25">
      <c r="A15116" t="s">
        <v>4900</v>
      </c>
      <c r="B15116">
        <v>1917</v>
      </c>
      <c r="C15116" t="s">
        <v>5106</v>
      </c>
      <c r="D15116" t="s">
        <v>4908</v>
      </c>
      <c r="E15116">
        <v>82371</v>
      </c>
      <c r="F15116" t="s">
        <v>4908</v>
      </c>
      <c r="G15116" t="s">
        <v>4913</v>
      </c>
      <c r="H15116" t="s">
        <v>4912</v>
      </c>
      <c r="I15116">
        <v>45125</v>
      </c>
      <c r="J15116">
        <v>30.99</v>
      </c>
      <c r="K15116">
        <v>31.594304999999999</v>
      </c>
      <c r="L15116">
        <v>30.99</v>
      </c>
      <c r="M15116">
        <v>25.824999500000001</v>
      </c>
      <c r="N15116">
        <v>45152</v>
      </c>
      <c r="P15116">
        <v>0</v>
      </c>
      <c r="Q15116" t="str">
        <f t="shared" si="236"/>
        <v>ACTIVE</v>
      </c>
    </row>
    <row r="15117" spans="1:17" x14ac:dyDescent="0.25">
      <c r="A15117" t="s">
        <v>4900</v>
      </c>
      <c r="B15117">
        <v>1490</v>
      </c>
      <c r="C15117" t="s">
        <v>5401</v>
      </c>
      <c r="D15117" t="s">
        <v>5092</v>
      </c>
      <c r="E15117">
        <v>82373</v>
      </c>
      <c r="F15117" t="s">
        <v>4908</v>
      </c>
      <c r="G15117" t="s">
        <v>4913</v>
      </c>
      <c r="H15117" t="s">
        <v>4912</v>
      </c>
      <c r="I15117">
        <v>45125</v>
      </c>
      <c r="J15117">
        <v>36.31</v>
      </c>
      <c r="K15117">
        <v>37.018045000000001</v>
      </c>
      <c r="L15117">
        <v>36.31</v>
      </c>
      <c r="M15117">
        <v>36.31</v>
      </c>
      <c r="P15117">
        <v>0</v>
      </c>
      <c r="Q15117" t="str">
        <f t="shared" si="236"/>
        <v>ACTIVE</v>
      </c>
    </row>
    <row r="15118" spans="1:17" x14ac:dyDescent="0.25">
      <c r="A15118" t="s">
        <v>4900</v>
      </c>
      <c r="B15118">
        <v>736</v>
      </c>
      <c r="C15118" t="s">
        <v>5291</v>
      </c>
      <c r="D15118" t="s">
        <v>4962</v>
      </c>
      <c r="E15118">
        <v>82375</v>
      </c>
      <c r="F15118" t="s">
        <v>5087</v>
      </c>
      <c r="G15118" t="s">
        <v>4913</v>
      </c>
      <c r="H15118" t="s">
        <v>4912</v>
      </c>
      <c r="I15118">
        <v>45125</v>
      </c>
      <c r="J15118">
        <v>59.95</v>
      </c>
      <c r="K15118">
        <v>61.119025000000001</v>
      </c>
      <c r="L15118">
        <v>59.95</v>
      </c>
      <c r="M15118">
        <v>59.95</v>
      </c>
      <c r="N15118">
        <v>45170</v>
      </c>
      <c r="O15118">
        <v>45170</v>
      </c>
      <c r="P15118">
        <v>0</v>
      </c>
      <c r="Q15118" t="str">
        <f t="shared" si="236"/>
        <v>ACTIVE</v>
      </c>
    </row>
    <row r="15119" spans="1:17" x14ac:dyDescent="0.25">
      <c r="A15119" t="s">
        <v>4900</v>
      </c>
      <c r="B15119">
        <v>1871</v>
      </c>
      <c r="C15119" t="s">
        <v>5370</v>
      </c>
      <c r="D15119" t="s">
        <v>5092</v>
      </c>
      <c r="E15119">
        <v>82379</v>
      </c>
      <c r="F15119" t="s">
        <v>4908</v>
      </c>
      <c r="G15119" t="s">
        <v>4913</v>
      </c>
      <c r="H15119" t="s">
        <v>4912</v>
      </c>
      <c r="I15119">
        <v>45125</v>
      </c>
      <c r="J15119">
        <v>43.46</v>
      </c>
      <c r="K15119">
        <v>44.307470000000002</v>
      </c>
      <c r="L15119">
        <v>43.46</v>
      </c>
      <c r="M15119">
        <v>43.46</v>
      </c>
      <c r="P15119">
        <v>0</v>
      </c>
      <c r="Q15119" t="str">
        <f t="shared" si="236"/>
        <v>ACTIVE</v>
      </c>
    </row>
    <row r="15120" spans="1:17" x14ac:dyDescent="0.25">
      <c r="A15120" t="s">
        <v>4900</v>
      </c>
      <c r="B15120">
        <v>1870</v>
      </c>
      <c r="C15120" t="s">
        <v>5318</v>
      </c>
      <c r="D15120" t="s">
        <v>4908</v>
      </c>
      <c r="E15120">
        <v>82382</v>
      </c>
      <c r="F15120" t="s">
        <v>4908</v>
      </c>
      <c r="G15120" t="s">
        <v>4913</v>
      </c>
      <c r="H15120" t="s">
        <v>4912</v>
      </c>
      <c r="I15120">
        <v>45125</v>
      </c>
      <c r="J15120">
        <v>330</v>
      </c>
      <c r="K15120">
        <v>336.435</v>
      </c>
      <c r="L15120">
        <v>330</v>
      </c>
      <c r="M15120">
        <v>330</v>
      </c>
      <c r="P15120">
        <v>0</v>
      </c>
      <c r="Q15120" t="str">
        <f t="shared" si="236"/>
        <v>ACTIVE</v>
      </c>
    </row>
    <row r="15121" spans="1:17" x14ac:dyDescent="0.25">
      <c r="A15121" t="s">
        <v>4900</v>
      </c>
      <c r="B15121">
        <v>2028</v>
      </c>
      <c r="C15121" t="s">
        <v>5364</v>
      </c>
      <c r="D15121" t="s">
        <v>4908</v>
      </c>
      <c r="E15121">
        <v>82383</v>
      </c>
      <c r="F15121" t="s">
        <v>4908</v>
      </c>
      <c r="G15121" t="s">
        <v>4913</v>
      </c>
      <c r="H15121" t="s">
        <v>4912</v>
      </c>
      <c r="I15121">
        <v>45125</v>
      </c>
      <c r="J15121">
        <v>1865</v>
      </c>
      <c r="K15121">
        <v>1901.3675000000001</v>
      </c>
      <c r="L15121">
        <v>1865</v>
      </c>
      <c r="M15121">
        <v>1865</v>
      </c>
      <c r="P15121">
        <v>0</v>
      </c>
      <c r="Q15121" t="str">
        <f t="shared" si="236"/>
        <v>ACTIVE</v>
      </c>
    </row>
    <row r="15122" spans="1:17" x14ac:dyDescent="0.25">
      <c r="A15122" t="s">
        <v>4900</v>
      </c>
      <c r="B15122">
        <v>1833</v>
      </c>
      <c r="C15122" t="s">
        <v>5369</v>
      </c>
      <c r="D15122" t="s">
        <v>4908</v>
      </c>
      <c r="E15122">
        <v>82400</v>
      </c>
      <c r="F15122" t="s">
        <v>4908</v>
      </c>
      <c r="G15122" t="s">
        <v>4913</v>
      </c>
      <c r="H15122" t="s">
        <v>4912</v>
      </c>
      <c r="I15122">
        <v>45125</v>
      </c>
      <c r="J15122">
        <v>6.55</v>
      </c>
      <c r="K15122">
        <v>6.6777249999999997</v>
      </c>
      <c r="L15122">
        <v>6.55</v>
      </c>
      <c r="M15122">
        <v>6.55</v>
      </c>
      <c r="P15122">
        <v>0</v>
      </c>
      <c r="Q15122" t="str">
        <f t="shared" si="236"/>
        <v>ACTIVE</v>
      </c>
    </row>
    <row r="15123" spans="1:17" x14ac:dyDescent="0.25">
      <c r="A15123" t="s">
        <v>4900</v>
      </c>
      <c r="B15123">
        <v>1833</v>
      </c>
      <c r="C15123" t="s">
        <v>5369</v>
      </c>
      <c r="D15123" t="s">
        <v>4908</v>
      </c>
      <c r="E15123">
        <v>82401</v>
      </c>
      <c r="F15123" t="s">
        <v>4908</v>
      </c>
      <c r="G15123" t="s">
        <v>4913</v>
      </c>
      <c r="H15123" t="s">
        <v>4912</v>
      </c>
      <c r="I15123">
        <v>45125</v>
      </c>
      <c r="J15123">
        <v>44.99</v>
      </c>
      <c r="K15123">
        <v>45.867305000000002</v>
      </c>
      <c r="L15123">
        <v>44.99</v>
      </c>
      <c r="M15123">
        <v>44.99</v>
      </c>
      <c r="P15123">
        <v>0</v>
      </c>
      <c r="Q15123" t="str">
        <f t="shared" si="236"/>
        <v>ACTIVE</v>
      </c>
    </row>
    <row r="15124" spans="1:17" x14ac:dyDescent="0.25">
      <c r="A15124" t="s">
        <v>4900</v>
      </c>
      <c r="B15124">
        <v>1777</v>
      </c>
      <c r="C15124" t="s">
        <v>5296</v>
      </c>
      <c r="D15124" t="s">
        <v>5092</v>
      </c>
      <c r="E15124">
        <v>82402</v>
      </c>
      <c r="F15124" t="s">
        <v>4908</v>
      </c>
      <c r="G15124" t="s">
        <v>4944</v>
      </c>
      <c r="H15124" t="s">
        <v>4912</v>
      </c>
      <c r="I15124">
        <v>45125</v>
      </c>
      <c r="J15124">
        <v>22000</v>
      </c>
      <c r="K15124">
        <v>22429</v>
      </c>
      <c r="L15124">
        <v>22000</v>
      </c>
      <c r="M15124">
        <v>22000</v>
      </c>
      <c r="N15124">
        <v>45152</v>
      </c>
      <c r="O15124">
        <v>45152</v>
      </c>
      <c r="P15124">
        <v>18</v>
      </c>
      <c r="Q15124" t="str">
        <f t="shared" si="236"/>
        <v>1-30</v>
      </c>
    </row>
    <row r="15125" spans="1:17" x14ac:dyDescent="0.25">
      <c r="A15125" t="s">
        <v>4900</v>
      </c>
      <c r="B15125">
        <v>1871</v>
      </c>
      <c r="C15125" t="s">
        <v>5370</v>
      </c>
      <c r="D15125" t="s">
        <v>5092</v>
      </c>
      <c r="E15125">
        <v>82403</v>
      </c>
      <c r="F15125" t="s">
        <v>4908</v>
      </c>
      <c r="G15125" t="s">
        <v>4913</v>
      </c>
      <c r="H15125" t="s">
        <v>4912</v>
      </c>
      <c r="I15125">
        <v>45125</v>
      </c>
      <c r="J15125">
        <v>44.99</v>
      </c>
      <c r="K15125">
        <v>45.867305000000002</v>
      </c>
      <c r="L15125">
        <v>44.99</v>
      </c>
      <c r="M15125">
        <v>44.99</v>
      </c>
      <c r="P15125">
        <v>0</v>
      </c>
      <c r="Q15125" t="str">
        <f t="shared" si="236"/>
        <v>ACTIVE</v>
      </c>
    </row>
    <row r="15126" spans="1:17" x14ac:dyDescent="0.25">
      <c r="A15126" t="s">
        <v>4900</v>
      </c>
      <c r="B15126">
        <v>1594</v>
      </c>
      <c r="C15126" t="s">
        <v>5122</v>
      </c>
      <c r="D15126" t="s">
        <v>4908</v>
      </c>
      <c r="E15126">
        <v>82405</v>
      </c>
      <c r="F15126" t="s">
        <v>4908</v>
      </c>
      <c r="G15126" t="s">
        <v>4913</v>
      </c>
      <c r="H15126" t="s">
        <v>4912</v>
      </c>
      <c r="I15126">
        <v>45125</v>
      </c>
      <c r="J15126">
        <v>165</v>
      </c>
      <c r="K15126">
        <v>168.2175</v>
      </c>
      <c r="L15126">
        <v>165</v>
      </c>
      <c r="M15126">
        <v>165</v>
      </c>
      <c r="P15126">
        <v>0</v>
      </c>
      <c r="Q15126" t="str">
        <f t="shared" si="236"/>
        <v>ACTIVE</v>
      </c>
    </row>
    <row r="15127" spans="1:17" x14ac:dyDescent="0.25">
      <c r="A15127" t="s">
        <v>4900</v>
      </c>
      <c r="B15127">
        <v>501</v>
      </c>
      <c r="C15127" t="s">
        <v>3052</v>
      </c>
      <c r="D15127" t="s">
        <v>5133</v>
      </c>
      <c r="E15127">
        <v>82408</v>
      </c>
      <c r="F15127" t="s">
        <v>4908</v>
      </c>
      <c r="G15127" t="s">
        <v>4913</v>
      </c>
      <c r="H15127" t="s">
        <v>4912</v>
      </c>
      <c r="I15127">
        <v>45125</v>
      </c>
      <c r="J15127">
        <v>430.66</v>
      </c>
      <c r="K15127">
        <v>439.05786999999998</v>
      </c>
      <c r="L15127">
        <v>430.66</v>
      </c>
      <c r="M15127">
        <v>430.66</v>
      </c>
      <c r="P15127">
        <v>0</v>
      </c>
      <c r="Q15127" t="str">
        <f t="shared" si="236"/>
        <v>ACTIVE</v>
      </c>
    </row>
    <row r="15128" spans="1:17" x14ac:dyDescent="0.25">
      <c r="A15128" t="s">
        <v>4900</v>
      </c>
      <c r="B15128">
        <v>1870</v>
      </c>
      <c r="C15128" t="s">
        <v>5318</v>
      </c>
      <c r="D15128" t="s">
        <v>4908</v>
      </c>
      <c r="E15128">
        <v>82410</v>
      </c>
      <c r="F15128" t="s">
        <v>4908</v>
      </c>
      <c r="G15128" t="s">
        <v>4913</v>
      </c>
      <c r="H15128" t="s">
        <v>4912</v>
      </c>
      <c r="I15128">
        <v>45125</v>
      </c>
      <c r="J15128">
        <v>259.72000000000003</v>
      </c>
      <c r="K15128">
        <v>264.78453999999999</v>
      </c>
      <c r="L15128">
        <v>259.72000000000003</v>
      </c>
      <c r="M15128">
        <v>259.72000000000003</v>
      </c>
      <c r="P15128">
        <v>0</v>
      </c>
      <c r="Q15128" t="str">
        <f t="shared" si="236"/>
        <v>ACTIVE</v>
      </c>
    </row>
    <row r="15129" spans="1:17" x14ac:dyDescent="0.25">
      <c r="A15129" t="s">
        <v>4900</v>
      </c>
      <c r="B15129">
        <v>828</v>
      </c>
      <c r="C15129" t="s">
        <v>5071</v>
      </c>
      <c r="D15129" t="s">
        <v>4908</v>
      </c>
      <c r="E15129">
        <v>82414</v>
      </c>
      <c r="F15129" t="s">
        <v>4908</v>
      </c>
      <c r="G15129" t="s">
        <v>4913</v>
      </c>
      <c r="H15129" t="s">
        <v>4912</v>
      </c>
      <c r="I15129">
        <v>45125</v>
      </c>
      <c r="J15129">
        <v>20.2</v>
      </c>
      <c r="K15129">
        <v>20.593900000000001</v>
      </c>
      <c r="L15129">
        <v>20.2</v>
      </c>
      <c r="M15129">
        <v>20.2</v>
      </c>
      <c r="N15129">
        <v>45152</v>
      </c>
      <c r="O15129">
        <v>45152</v>
      </c>
      <c r="P15129">
        <v>18</v>
      </c>
      <c r="Q15129" t="str">
        <f t="shared" si="236"/>
        <v>1-30</v>
      </c>
    </row>
    <row r="15130" spans="1:17" x14ac:dyDescent="0.25">
      <c r="A15130" t="s">
        <v>4900</v>
      </c>
      <c r="B15130">
        <v>736</v>
      </c>
      <c r="C15130" t="s">
        <v>5291</v>
      </c>
      <c r="D15130" t="s">
        <v>4962</v>
      </c>
      <c r="E15130">
        <v>82416</v>
      </c>
      <c r="F15130" t="s">
        <v>5087</v>
      </c>
      <c r="G15130" t="s">
        <v>4913</v>
      </c>
      <c r="H15130" t="s">
        <v>4912</v>
      </c>
      <c r="I15130">
        <v>45125</v>
      </c>
      <c r="J15130">
        <v>2.4900000000000002</v>
      </c>
      <c r="K15130">
        <v>2.5385550000000001</v>
      </c>
      <c r="L15130">
        <v>2.4900000000000002</v>
      </c>
      <c r="M15130">
        <v>2.4900000000000002</v>
      </c>
      <c r="N15130">
        <v>45170</v>
      </c>
      <c r="O15130">
        <v>45170</v>
      </c>
      <c r="P15130">
        <v>0</v>
      </c>
      <c r="Q15130" t="str">
        <f t="shared" si="236"/>
        <v>ACTIVE</v>
      </c>
    </row>
    <row r="15131" spans="1:17" x14ac:dyDescent="0.25">
      <c r="A15131" t="s">
        <v>4900</v>
      </c>
      <c r="B15131">
        <v>1490</v>
      </c>
      <c r="C15131" t="s">
        <v>5401</v>
      </c>
      <c r="D15131" t="s">
        <v>5092</v>
      </c>
      <c r="E15131">
        <v>82421</v>
      </c>
      <c r="F15131" t="s">
        <v>4908</v>
      </c>
      <c r="G15131" t="s">
        <v>4913</v>
      </c>
      <c r="H15131" t="s">
        <v>4912</v>
      </c>
      <c r="I15131">
        <v>45125</v>
      </c>
      <c r="J15131">
        <v>34.5</v>
      </c>
      <c r="K15131">
        <v>35.172750000000001</v>
      </c>
      <c r="L15131">
        <v>34.5</v>
      </c>
      <c r="M15131">
        <v>34.5</v>
      </c>
      <c r="P15131">
        <v>0</v>
      </c>
      <c r="Q15131" t="str">
        <f t="shared" si="236"/>
        <v>ACTIVE</v>
      </c>
    </row>
    <row r="15132" spans="1:17" x14ac:dyDescent="0.25">
      <c r="A15132" t="s">
        <v>4900</v>
      </c>
      <c r="B15132">
        <v>1490</v>
      </c>
      <c r="C15132" t="s">
        <v>5401</v>
      </c>
      <c r="D15132" t="s">
        <v>5092</v>
      </c>
      <c r="E15132">
        <v>82423</v>
      </c>
      <c r="F15132" t="s">
        <v>4908</v>
      </c>
      <c r="G15132" t="s">
        <v>4913</v>
      </c>
      <c r="H15132" t="s">
        <v>4912</v>
      </c>
      <c r="I15132">
        <v>45125</v>
      </c>
      <c r="J15132">
        <v>2</v>
      </c>
      <c r="K15132">
        <v>2.0390000000000001</v>
      </c>
      <c r="L15132">
        <v>2</v>
      </c>
      <c r="M15132">
        <v>2</v>
      </c>
      <c r="N15132">
        <v>45163</v>
      </c>
      <c r="O15132">
        <v>45163</v>
      </c>
      <c r="P15132">
        <v>7</v>
      </c>
      <c r="Q15132" t="str">
        <f t="shared" si="236"/>
        <v>1-30</v>
      </c>
    </row>
    <row r="15133" spans="1:17" x14ac:dyDescent="0.25">
      <c r="A15133" t="s">
        <v>4900</v>
      </c>
      <c r="B15133">
        <v>1871</v>
      </c>
      <c r="C15133" t="s">
        <v>5370</v>
      </c>
      <c r="D15133" t="s">
        <v>5092</v>
      </c>
      <c r="E15133">
        <v>82424</v>
      </c>
      <c r="F15133" t="s">
        <v>4908</v>
      </c>
      <c r="G15133" t="s">
        <v>4913</v>
      </c>
      <c r="H15133" t="s">
        <v>4912</v>
      </c>
      <c r="I15133">
        <v>45125</v>
      </c>
      <c r="J15133">
        <v>100.21</v>
      </c>
      <c r="K15133">
        <v>102.164095</v>
      </c>
      <c r="L15133">
        <v>100.21</v>
      </c>
      <c r="M15133">
        <v>100.21</v>
      </c>
      <c r="P15133">
        <v>0</v>
      </c>
      <c r="Q15133" t="str">
        <f t="shared" si="236"/>
        <v>ACTIVE</v>
      </c>
    </row>
    <row r="15134" spans="1:17" x14ac:dyDescent="0.25">
      <c r="A15134" t="s">
        <v>4900</v>
      </c>
      <c r="B15134">
        <v>1917</v>
      </c>
      <c r="C15134" t="s">
        <v>5106</v>
      </c>
      <c r="D15134" t="s">
        <v>4908</v>
      </c>
      <c r="E15134">
        <v>82427</v>
      </c>
      <c r="F15134" t="s">
        <v>4908</v>
      </c>
      <c r="G15134" t="s">
        <v>4913</v>
      </c>
      <c r="H15134" t="s">
        <v>4912</v>
      </c>
      <c r="I15134">
        <v>45125</v>
      </c>
      <c r="J15134">
        <v>37.979999999999997</v>
      </c>
      <c r="K15134">
        <v>38.720610000000001</v>
      </c>
      <c r="L15134">
        <v>37.979999999999997</v>
      </c>
      <c r="M15134">
        <v>31.65</v>
      </c>
      <c r="N15134">
        <v>45152</v>
      </c>
      <c r="P15134">
        <v>0</v>
      </c>
      <c r="Q15134" t="str">
        <f t="shared" si="236"/>
        <v>ACTIVE</v>
      </c>
    </row>
    <row r="15135" spans="1:17" x14ac:dyDescent="0.25">
      <c r="A15135" t="s">
        <v>4900</v>
      </c>
      <c r="B15135">
        <v>1870</v>
      </c>
      <c r="C15135" t="s">
        <v>5318</v>
      </c>
      <c r="D15135" t="s">
        <v>4908</v>
      </c>
      <c r="E15135">
        <v>82428</v>
      </c>
      <c r="F15135" t="s">
        <v>4908</v>
      </c>
      <c r="G15135" t="s">
        <v>4913</v>
      </c>
      <c r="H15135" t="s">
        <v>4912</v>
      </c>
      <c r="I15135">
        <v>45125</v>
      </c>
      <c r="J15135">
        <v>116.73</v>
      </c>
      <c r="K15135">
        <v>119.006235</v>
      </c>
      <c r="L15135">
        <v>116.73</v>
      </c>
      <c r="M15135">
        <v>116.73</v>
      </c>
      <c r="P15135">
        <v>0</v>
      </c>
      <c r="Q15135" t="str">
        <f t="shared" si="236"/>
        <v>ACTIVE</v>
      </c>
    </row>
    <row r="15136" spans="1:17" x14ac:dyDescent="0.25">
      <c r="A15136" t="s">
        <v>4900</v>
      </c>
      <c r="B15136">
        <v>1870</v>
      </c>
      <c r="C15136" t="s">
        <v>5318</v>
      </c>
      <c r="D15136" t="s">
        <v>4908</v>
      </c>
      <c r="E15136">
        <v>82431</v>
      </c>
      <c r="F15136" t="s">
        <v>4908</v>
      </c>
      <c r="G15136" t="s">
        <v>4913</v>
      </c>
      <c r="H15136" t="s">
        <v>4912</v>
      </c>
      <c r="I15136">
        <v>45125</v>
      </c>
      <c r="J15136">
        <v>223.2</v>
      </c>
      <c r="K15136">
        <v>227.55240000000001</v>
      </c>
      <c r="L15136">
        <v>223.2</v>
      </c>
      <c r="M15136">
        <v>223.2</v>
      </c>
      <c r="P15136">
        <v>0</v>
      </c>
      <c r="Q15136" t="str">
        <f t="shared" si="236"/>
        <v>ACTIVE</v>
      </c>
    </row>
    <row r="15137" spans="1:17" x14ac:dyDescent="0.25">
      <c r="A15137" t="s">
        <v>4900</v>
      </c>
      <c r="B15137">
        <v>736</v>
      </c>
      <c r="C15137" t="s">
        <v>5291</v>
      </c>
      <c r="D15137" t="s">
        <v>4962</v>
      </c>
      <c r="E15137">
        <v>82432</v>
      </c>
      <c r="F15137" t="s">
        <v>5087</v>
      </c>
      <c r="G15137" t="s">
        <v>4913</v>
      </c>
      <c r="H15137" t="s">
        <v>4912</v>
      </c>
      <c r="I15137">
        <v>45125</v>
      </c>
      <c r="J15137">
        <v>45</v>
      </c>
      <c r="K15137">
        <v>45.877499999999998</v>
      </c>
      <c r="L15137">
        <v>45</v>
      </c>
      <c r="M15137">
        <v>45</v>
      </c>
      <c r="N15137">
        <v>45170</v>
      </c>
      <c r="O15137">
        <v>45170</v>
      </c>
      <c r="P15137">
        <v>0</v>
      </c>
      <c r="Q15137" t="str">
        <f t="shared" si="236"/>
        <v>ACTIVE</v>
      </c>
    </row>
    <row r="15138" spans="1:17" x14ac:dyDescent="0.25">
      <c r="A15138" t="s">
        <v>4900</v>
      </c>
      <c r="B15138">
        <v>1912</v>
      </c>
      <c r="C15138" t="s">
        <v>5089</v>
      </c>
      <c r="D15138" t="s">
        <v>4908</v>
      </c>
      <c r="E15138">
        <v>82439</v>
      </c>
      <c r="F15138" t="s">
        <v>4908</v>
      </c>
      <c r="G15138" t="s">
        <v>4944</v>
      </c>
      <c r="H15138" t="s">
        <v>4912</v>
      </c>
      <c r="I15138">
        <v>45126</v>
      </c>
      <c r="J15138">
        <v>987.44</v>
      </c>
      <c r="K15138">
        <v>1006.69508</v>
      </c>
      <c r="L15138">
        <v>987.44</v>
      </c>
      <c r="M15138">
        <v>987.44</v>
      </c>
      <c r="P15138">
        <v>0</v>
      </c>
      <c r="Q15138" t="str">
        <f t="shared" si="236"/>
        <v>ACTIVE</v>
      </c>
    </row>
    <row r="15139" spans="1:17" x14ac:dyDescent="0.25">
      <c r="A15139" t="s">
        <v>4900</v>
      </c>
      <c r="B15139">
        <v>736</v>
      </c>
      <c r="C15139" t="s">
        <v>5291</v>
      </c>
      <c r="D15139" t="s">
        <v>4962</v>
      </c>
      <c r="E15139">
        <v>82441</v>
      </c>
      <c r="F15139" t="s">
        <v>5087</v>
      </c>
      <c r="G15139" t="s">
        <v>4913</v>
      </c>
      <c r="H15139" t="s">
        <v>4912</v>
      </c>
      <c r="I15139">
        <v>45124</v>
      </c>
      <c r="J15139">
        <v>25.24</v>
      </c>
      <c r="K15139">
        <v>25.73218</v>
      </c>
      <c r="L15139">
        <v>25.24</v>
      </c>
      <c r="M15139">
        <v>25.24</v>
      </c>
      <c r="N15139">
        <v>45170</v>
      </c>
      <c r="O15139">
        <v>45170</v>
      </c>
      <c r="P15139">
        <v>0</v>
      </c>
      <c r="Q15139" t="str">
        <f t="shared" si="236"/>
        <v>ACTIVE</v>
      </c>
    </row>
    <row r="15140" spans="1:17" x14ac:dyDescent="0.25">
      <c r="A15140" t="s">
        <v>4900</v>
      </c>
      <c r="B15140">
        <v>736</v>
      </c>
      <c r="C15140" t="s">
        <v>5291</v>
      </c>
      <c r="D15140" t="s">
        <v>4962</v>
      </c>
      <c r="E15140">
        <v>82453</v>
      </c>
      <c r="F15140" t="s">
        <v>5087</v>
      </c>
      <c r="G15140" t="s">
        <v>4913</v>
      </c>
      <c r="H15140" t="s">
        <v>4912</v>
      </c>
      <c r="I15140">
        <v>45125</v>
      </c>
      <c r="J15140">
        <v>11.62</v>
      </c>
      <c r="K15140">
        <v>11.846590000000001</v>
      </c>
      <c r="L15140">
        <v>11.62</v>
      </c>
      <c r="M15140">
        <v>11.62</v>
      </c>
      <c r="N15140">
        <v>45170</v>
      </c>
      <c r="O15140">
        <v>45170</v>
      </c>
      <c r="P15140">
        <v>0</v>
      </c>
      <c r="Q15140" t="str">
        <f t="shared" si="236"/>
        <v>ACTIVE</v>
      </c>
    </row>
    <row r="15141" spans="1:17" x14ac:dyDescent="0.25">
      <c r="A15141" t="s">
        <v>4900</v>
      </c>
      <c r="B15141">
        <v>1833</v>
      </c>
      <c r="C15141" t="s">
        <v>5369</v>
      </c>
      <c r="D15141" t="s">
        <v>4908</v>
      </c>
      <c r="E15141">
        <v>82458</v>
      </c>
      <c r="F15141" t="s">
        <v>4908</v>
      </c>
      <c r="G15141" t="s">
        <v>4913</v>
      </c>
      <c r="H15141" t="s">
        <v>4912</v>
      </c>
      <c r="I15141">
        <v>45125</v>
      </c>
      <c r="J15141">
        <v>98.19</v>
      </c>
      <c r="K15141">
        <v>100.104705</v>
      </c>
      <c r="L15141">
        <v>98.19</v>
      </c>
      <c r="M15141">
        <v>98.19</v>
      </c>
      <c r="P15141">
        <v>0</v>
      </c>
      <c r="Q15141" t="str">
        <f t="shared" si="236"/>
        <v>ACTIVE</v>
      </c>
    </row>
    <row r="15142" spans="1:17" x14ac:dyDescent="0.25">
      <c r="A15142" t="s">
        <v>4900</v>
      </c>
      <c r="B15142">
        <v>1053</v>
      </c>
      <c r="C15142" t="s">
        <v>5317</v>
      </c>
      <c r="D15142" t="s">
        <v>4908</v>
      </c>
      <c r="E15142">
        <v>82462</v>
      </c>
      <c r="F15142" t="s">
        <v>4908</v>
      </c>
      <c r="G15142" t="s">
        <v>4913</v>
      </c>
      <c r="H15142" t="s">
        <v>4912</v>
      </c>
      <c r="I15142">
        <v>45125</v>
      </c>
      <c r="J15142">
        <v>464.41</v>
      </c>
      <c r="K15142">
        <v>473.46599500000002</v>
      </c>
      <c r="L15142">
        <v>464.41</v>
      </c>
      <c r="M15142">
        <v>464.41</v>
      </c>
      <c r="P15142">
        <v>0</v>
      </c>
      <c r="Q15142" t="str">
        <f t="shared" si="236"/>
        <v>ACTIVE</v>
      </c>
    </row>
    <row r="15143" spans="1:17" x14ac:dyDescent="0.25">
      <c r="A15143" t="s">
        <v>4900</v>
      </c>
      <c r="B15143">
        <v>1867</v>
      </c>
      <c r="C15143" t="s">
        <v>4938</v>
      </c>
      <c r="D15143" t="s">
        <v>4908</v>
      </c>
      <c r="E15143">
        <v>82463</v>
      </c>
      <c r="F15143" t="s">
        <v>4908</v>
      </c>
      <c r="G15143" t="s">
        <v>4913</v>
      </c>
      <c r="H15143" t="s">
        <v>4912</v>
      </c>
      <c r="I15143">
        <v>45125</v>
      </c>
      <c r="J15143">
        <v>76.709999999999994</v>
      </c>
      <c r="K15143">
        <v>78.205844999999997</v>
      </c>
      <c r="L15143">
        <v>76.709999999999994</v>
      </c>
      <c r="M15143">
        <v>59.007693000000003</v>
      </c>
      <c r="N15143">
        <v>45166</v>
      </c>
      <c r="P15143">
        <v>0</v>
      </c>
      <c r="Q15143" t="str">
        <f t="shared" si="236"/>
        <v>ACTIVE</v>
      </c>
    </row>
    <row r="15144" spans="1:17" x14ac:dyDescent="0.25">
      <c r="A15144" t="s">
        <v>4900</v>
      </c>
      <c r="B15144">
        <v>1432</v>
      </c>
      <c r="C15144" t="s">
        <v>5147</v>
      </c>
      <c r="D15144" t="s">
        <v>4908</v>
      </c>
      <c r="E15144">
        <v>82464</v>
      </c>
      <c r="F15144" t="s">
        <v>4908</v>
      </c>
      <c r="G15144" t="s">
        <v>4913</v>
      </c>
      <c r="H15144" t="s">
        <v>4912</v>
      </c>
      <c r="I15144">
        <v>45125</v>
      </c>
      <c r="J15144">
        <v>59.99</v>
      </c>
      <c r="K15144">
        <v>61.159804999999999</v>
      </c>
      <c r="L15144">
        <v>59.99</v>
      </c>
      <c r="M15144">
        <v>49.991666500000001</v>
      </c>
      <c r="N15144">
        <v>45156</v>
      </c>
      <c r="P15144">
        <v>0</v>
      </c>
      <c r="Q15144" t="str">
        <f t="shared" si="236"/>
        <v>ACTIVE</v>
      </c>
    </row>
    <row r="15145" spans="1:17" x14ac:dyDescent="0.25">
      <c r="A15145" t="s">
        <v>4900</v>
      </c>
      <c r="B15145">
        <v>1867</v>
      </c>
      <c r="C15145" t="s">
        <v>4938</v>
      </c>
      <c r="D15145" t="s">
        <v>4908</v>
      </c>
      <c r="E15145">
        <v>82466</v>
      </c>
      <c r="F15145" t="s">
        <v>4908</v>
      </c>
      <c r="G15145" t="s">
        <v>4913</v>
      </c>
      <c r="H15145" t="s">
        <v>4912</v>
      </c>
      <c r="I15145">
        <v>45125</v>
      </c>
      <c r="J15145">
        <v>99</v>
      </c>
      <c r="K15145">
        <v>100.93049999999999</v>
      </c>
      <c r="L15145">
        <v>99</v>
      </c>
      <c r="M15145">
        <v>76.153847999999996</v>
      </c>
      <c r="N15145">
        <v>45166</v>
      </c>
      <c r="P15145">
        <v>0</v>
      </c>
      <c r="Q15145" t="str">
        <f t="shared" si="236"/>
        <v>ACTIVE</v>
      </c>
    </row>
    <row r="15146" spans="1:17" x14ac:dyDescent="0.25">
      <c r="A15146" t="s">
        <v>4900</v>
      </c>
      <c r="B15146">
        <v>1867</v>
      </c>
      <c r="C15146" t="s">
        <v>4938</v>
      </c>
      <c r="D15146" t="s">
        <v>4908</v>
      </c>
      <c r="E15146">
        <v>82469</v>
      </c>
      <c r="F15146" t="s">
        <v>4908</v>
      </c>
      <c r="G15146" t="s">
        <v>4913</v>
      </c>
      <c r="H15146" t="s">
        <v>4912</v>
      </c>
      <c r="I15146">
        <v>45125</v>
      </c>
      <c r="J15146">
        <v>65.27</v>
      </c>
      <c r="K15146">
        <v>66.542765000000003</v>
      </c>
      <c r="L15146">
        <v>65.27</v>
      </c>
      <c r="M15146">
        <v>50.207692999999999</v>
      </c>
      <c r="N15146">
        <v>45166</v>
      </c>
      <c r="P15146">
        <v>0</v>
      </c>
      <c r="Q15146" t="str">
        <f t="shared" si="236"/>
        <v>ACTIVE</v>
      </c>
    </row>
    <row r="15147" spans="1:17" x14ac:dyDescent="0.25">
      <c r="A15147" t="s">
        <v>4900</v>
      </c>
      <c r="B15147">
        <v>432</v>
      </c>
      <c r="C15147" t="s">
        <v>4926</v>
      </c>
      <c r="D15147" t="s">
        <v>4908</v>
      </c>
      <c r="E15147">
        <v>82471</v>
      </c>
      <c r="F15147" t="s">
        <v>4908</v>
      </c>
      <c r="G15147" t="s">
        <v>4913</v>
      </c>
      <c r="H15147" t="s">
        <v>4912</v>
      </c>
      <c r="I15147">
        <v>45125</v>
      </c>
      <c r="J15147">
        <v>12</v>
      </c>
      <c r="K15147">
        <v>12.234</v>
      </c>
      <c r="L15147">
        <v>12</v>
      </c>
      <c r="M15147">
        <v>12</v>
      </c>
      <c r="P15147">
        <v>0</v>
      </c>
      <c r="Q15147" t="str">
        <f t="shared" si="236"/>
        <v>ACTIVE</v>
      </c>
    </row>
    <row r="15148" spans="1:17" x14ac:dyDescent="0.25">
      <c r="A15148" t="s">
        <v>4900</v>
      </c>
      <c r="B15148">
        <v>1534</v>
      </c>
      <c r="C15148" t="s">
        <v>4959</v>
      </c>
      <c r="D15148" t="s">
        <v>4908</v>
      </c>
      <c r="E15148">
        <v>82472</v>
      </c>
      <c r="F15148" t="s">
        <v>4908</v>
      </c>
      <c r="G15148" t="s">
        <v>4913</v>
      </c>
      <c r="H15148" t="s">
        <v>4912</v>
      </c>
      <c r="I15148">
        <v>45125</v>
      </c>
      <c r="J15148">
        <v>6</v>
      </c>
      <c r="K15148">
        <v>6.117</v>
      </c>
      <c r="L15148">
        <v>6</v>
      </c>
      <c r="M15148">
        <v>6</v>
      </c>
      <c r="P15148">
        <v>0</v>
      </c>
      <c r="Q15148" t="str">
        <f t="shared" si="236"/>
        <v>ACTIVE</v>
      </c>
    </row>
    <row r="15149" spans="1:17" x14ac:dyDescent="0.25">
      <c r="A15149" t="s">
        <v>4900</v>
      </c>
      <c r="B15149">
        <v>1551</v>
      </c>
      <c r="C15149" t="s">
        <v>5384</v>
      </c>
      <c r="D15149" t="s">
        <v>4908</v>
      </c>
      <c r="E15149">
        <v>82473</v>
      </c>
      <c r="F15149" t="s">
        <v>4908</v>
      </c>
      <c r="G15149" t="s">
        <v>4944</v>
      </c>
      <c r="H15149" t="s">
        <v>4912</v>
      </c>
      <c r="I15149">
        <v>45126</v>
      </c>
      <c r="J15149">
        <v>5050</v>
      </c>
      <c r="K15149">
        <v>5148.4750000000004</v>
      </c>
      <c r="L15149">
        <v>5050</v>
      </c>
      <c r="M15149">
        <v>4208.3333329999996</v>
      </c>
      <c r="N15149">
        <v>45166</v>
      </c>
      <c r="P15149">
        <v>0</v>
      </c>
      <c r="Q15149" t="str">
        <f t="shared" si="236"/>
        <v>ACTIVE</v>
      </c>
    </row>
    <row r="15150" spans="1:17" x14ac:dyDescent="0.25">
      <c r="A15150" t="s">
        <v>4900</v>
      </c>
      <c r="B15150">
        <v>1977</v>
      </c>
      <c r="C15150" t="s">
        <v>5055</v>
      </c>
      <c r="D15150" t="s">
        <v>4908</v>
      </c>
      <c r="E15150">
        <v>82474</v>
      </c>
      <c r="F15150" t="s">
        <v>4908</v>
      </c>
      <c r="G15150" t="s">
        <v>4913</v>
      </c>
      <c r="H15150" t="s">
        <v>4912</v>
      </c>
      <c r="I15150">
        <v>45125</v>
      </c>
      <c r="J15150">
        <v>143.58000000000001</v>
      </c>
      <c r="K15150">
        <v>146.37980999999999</v>
      </c>
      <c r="L15150">
        <v>143.58000000000001</v>
      </c>
      <c r="M15150">
        <v>121.49077</v>
      </c>
      <c r="N15150">
        <v>45152</v>
      </c>
      <c r="P15150">
        <v>0</v>
      </c>
      <c r="Q15150" t="str">
        <f t="shared" si="236"/>
        <v>ACTIVE</v>
      </c>
    </row>
    <row r="15151" spans="1:17" x14ac:dyDescent="0.25">
      <c r="A15151" t="s">
        <v>4900</v>
      </c>
      <c r="B15151">
        <v>1322</v>
      </c>
      <c r="C15151" t="s">
        <v>5406</v>
      </c>
      <c r="D15151" t="s">
        <v>5133</v>
      </c>
      <c r="E15151">
        <v>82475</v>
      </c>
      <c r="F15151" t="s">
        <v>4908</v>
      </c>
      <c r="G15151" t="s">
        <v>4913</v>
      </c>
      <c r="H15151" t="s">
        <v>4912</v>
      </c>
      <c r="I15151">
        <v>45125</v>
      </c>
      <c r="J15151">
        <v>3640</v>
      </c>
      <c r="K15151">
        <v>3710.98</v>
      </c>
      <c r="L15151">
        <v>3640</v>
      </c>
      <c r="M15151">
        <v>3640</v>
      </c>
      <c r="P15151">
        <v>0</v>
      </c>
      <c r="Q15151" t="str">
        <f t="shared" si="236"/>
        <v>ACTIVE</v>
      </c>
    </row>
    <row r="15152" spans="1:17" x14ac:dyDescent="0.25">
      <c r="A15152" t="s">
        <v>4900</v>
      </c>
      <c r="B15152">
        <v>1770</v>
      </c>
      <c r="C15152" t="s">
        <v>5013</v>
      </c>
      <c r="D15152" t="s">
        <v>4908</v>
      </c>
      <c r="E15152">
        <v>82481</v>
      </c>
      <c r="F15152" t="s">
        <v>4908</v>
      </c>
      <c r="G15152" t="s">
        <v>4913</v>
      </c>
      <c r="H15152" t="s">
        <v>4912</v>
      </c>
      <c r="I15152">
        <v>45125</v>
      </c>
      <c r="J15152">
        <v>32</v>
      </c>
      <c r="K15152">
        <v>32.624000000000002</v>
      </c>
      <c r="L15152">
        <v>32</v>
      </c>
      <c r="M15152">
        <v>26.666667</v>
      </c>
      <c r="N15152">
        <v>45160</v>
      </c>
      <c r="P15152">
        <v>0</v>
      </c>
      <c r="Q15152" t="str">
        <f t="shared" si="236"/>
        <v>ACTIVE</v>
      </c>
    </row>
    <row r="15153" spans="1:17" x14ac:dyDescent="0.25">
      <c r="A15153" t="s">
        <v>4900</v>
      </c>
      <c r="B15153">
        <v>1026</v>
      </c>
      <c r="C15153" t="s">
        <v>5010</v>
      </c>
      <c r="D15153" t="s">
        <v>4908</v>
      </c>
      <c r="E15153">
        <v>82486</v>
      </c>
      <c r="F15153" t="s">
        <v>4908</v>
      </c>
      <c r="G15153" t="s">
        <v>4913</v>
      </c>
      <c r="H15153" t="s">
        <v>4912</v>
      </c>
      <c r="I15153">
        <v>45125</v>
      </c>
      <c r="J15153">
        <v>1360.79</v>
      </c>
      <c r="K15153">
        <v>1387.325405</v>
      </c>
      <c r="L15153">
        <v>1360.79</v>
      </c>
      <c r="M15153">
        <v>1133.991667</v>
      </c>
      <c r="N15153">
        <v>45147</v>
      </c>
      <c r="P15153">
        <v>0</v>
      </c>
      <c r="Q15153" t="str">
        <f t="shared" si="236"/>
        <v>ACTIVE</v>
      </c>
    </row>
    <row r="15154" spans="1:17" x14ac:dyDescent="0.25">
      <c r="A15154" t="s">
        <v>4900</v>
      </c>
      <c r="B15154">
        <v>964</v>
      </c>
      <c r="C15154" t="s">
        <v>5345</v>
      </c>
      <c r="D15154" t="s">
        <v>4908</v>
      </c>
      <c r="E15154">
        <v>82488</v>
      </c>
      <c r="F15154" t="s">
        <v>4908</v>
      </c>
      <c r="G15154" t="s">
        <v>4913</v>
      </c>
      <c r="H15154" t="s">
        <v>4912</v>
      </c>
      <c r="I15154">
        <v>45126</v>
      </c>
      <c r="J15154">
        <v>591.76</v>
      </c>
      <c r="K15154">
        <v>603.29931999999997</v>
      </c>
      <c r="L15154">
        <v>591.76</v>
      </c>
      <c r="M15154">
        <v>591.76</v>
      </c>
      <c r="P15154">
        <v>0</v>
      </c>
      <c r="Q15154" t="str">
        <f t="shared" si="236"/>
        <v>ACTIVE</v>
      </c>
    </row>
    <row r="15155" spans="1:17" x14ac:dyDescent="0.25">
      <c r="A15155" t="s">
        <v>4900</v>
      </c>
      <c r="B15155">
        <v>1490</v>
      </c>
      <c r="C15155" t="s">
        <v>5401</v>
      </c>
      <c r="D15155" t="s">
        <v>5092</v>
      </c>
      <c r="E15155">
        <v>82491</v>
      </c>
      <c r="F15155" t="s">
        <v>4908</v>
      </c>
      <c r="G15155" t="s">
        <v>4913</v>
      </c>
      <c r="H15155" t="s">
        <v>4912</v>
      </c>
      <c r="I15155">
        <v>45126</v>
      </c>
      <c r="J15155">
        <v>99</v>
      </c>
      <c r="K15155">
        <v>100.93049999999999</v>
      </c>
      <c r="L15155">
        <v>99</v>
      </c>
      <c r="M15155">
        <v>99</v>
      </c>
      <c r="P15155">
        <v>0</v>
      </c>
      <c r="Q15155" t="str">
        <f t="shared" si="236"/>
        <v>ACTIVE</v>
      </c>
    </row>
    <row r="15156" spans="1:17" x14ac:dyDescent="0.25">
      <c r="A15156" t="s">
        <v>4900</v>
      </c>
      <c r="B15156">
        <v>387</v>
      </c>
      <c r="C15156" t="s">
        <v>5168</v>
      </c>
      <c r="D15156" t="s">
        <v>4908</v>
      </c>
      <c r="E15156">
        <v>82499</v>
      </c>
      <c r="F15156" t="s">
        <v>4908</v>
      </c>
      <c r="G15156" t="s">
        <v>4913</v>
      </c>
      <c r="H15156" t="s">
        <v>4912</v>
      </c>
      <c r="I15156">
        <v>45126</v>
      </c>
      <c r="J15156">
        <v>1400</v>
      </c>
      <c r="K15156">
        <v>1427.3</v>
      </c>
      <c r="L15156">
        <v>1400</v>
      </c>
      <c r="M15156">
        <v>1166.666667</v>
      </c>
      <c r="N15156">
        <v>45159</v>
      </c>
      <c r="P15156">
        <v>0</v>
      </c>
      <c r="Q15156" t="str">
        <f t="shared" si="236"/>
        <v>ACTIVE</v>
      </c>
    </row>
    <row r="15157" spans="1:17" x14ac:dyDescent="0.25">
      <c r="A15157" t="s">
        <v>4900</v>
      </c>
      <c r="B15157">
        <v>1727</v>
      </c>
      <c r="C15157" t="s">
        <v>5040</v>
      </c>
      <c r="D15157" t="s">
        <v>4908</v>
      </c>
      <c r="E15157">
        <v>82500</v>
      </c>
      <c r="F15157" t="s">
        <v>4908</v>
      </c>
      <c r="G15157" t="s">
        <v>4913</v>
      </c>
      <c r="H15157" t="s">
        <v>4912</v>
      </c>
      <c r="I15157">
        <v>45126</v>
      </c>
      <c r="J15157">
        <v>48.71</v>
      </c>
      <c r="K15157">
        <v>49.659844999999997</v>
      </c>
      <c r="L15157">
        <v>48.71</v>
      </c>
      <c r="M15157">
        <v>48.71</v>
      </c>
      <c r="P15157">
        <v>0</v>
      </c>
      <c r="Q15157" t="str">
        <f t="shared" si="236"/>
        <v>ACTIVE</v>
      </c>
    </row>
    <row r="15158" spans="1:17" x14ac:dyDescent="0.25">
      <c r="A15158" t="s">
        <v>4900</v>
      </c>
      <c r="B15158">
        <v>362</v>
      </c>
      <c r="C15158" t="s">
        <v>5171</v>
      </c>
      <c r="D15158" t="s">
        <v>4908</v>
      </c>
      <c r="E15158">
        <v>82502</v>
      </c>
      <c r="F15158" t="s">
        <v>4908</v>
      </c>
      <c r="G15158" t="s">
        <v>4913</v>
      </c>
      <c r="H15158" t="s">
        <v>4912</v>
      </c>
      <c r="I15158">
        <v>45126</v>
      </c>
      <c r="J15158">
        <v>1149</v>
      </c>
      <c r="K15158">
        <v>1171.4055000000001</v>
      </c>
      <c r="L15158">
        <v>1149</v>
      </c>
      <c r="M15158">
        <v>1149</v>
      </c>
      <c r="P15158">
        <v>0</v>
      </c>
      <c r="Q15158" t="str">
        <f t="shared" si="236"/>
        <v>ACTIVE</v>
      </c>
    </row>
    <row r="15159" spans="1:17" x14ac:dyDescent="0.25">
      <c r="A15159" t="s">
        <v>4900</v>
      </c>
      <c r="B15159">
        <v>860</v>
      </c>
      <c r="C15159" t="s">
        <v>5402</v>
      </c>
      <c r="D15159" t="s">
        <v>4908</v>
      </c>
      <c r="E15159">
        <v>82507</v>
      </c>
      <c r="F15159" t="s">
        <v>4908</v>
      </c>
      <c r="G15159" t="s">
        <v>4944</v>
      </c>
      <c r="H15159" t="s">
        <v>4912</v>
      </c>
      <c r="I15159">
        <v>45126</v>
      </c>
      <c r="J15159">
        <v>4203.93</v>
      </c>
      <c r="K15159">
        <v>4285.9066350000003</v>
      </c>
      <c r="L15159">
        <v>4203.93</v>
      </c>
      <c r="M15159">
        <v>4203.93</v>
      </c>
      <c r="P15159">
        <v>0</v>
      </c>
      <c r="Q15159" t="str">
        <f t="shared" si="236"/>
        <v>ACTIVE</v>
      </c>
    </row>
    <row r="15160" spans="1:17" x14ac:dyDescent="0.25">
      <c r="A15160" t="s">
        <v>4900</v>
      </c>
      <c r="B15160">
        <v>1490</v>
      </c>
      <c r="C15160" t="s">
        <v>5401</v>
      </c>
      <c r="D15160" t="s">
        <v>5092</v>
      </c>
      <c r="E15160">
        <v>82510</v>
      </c>
      <c r="F15160" t="s">
        <v>4908</v>
      </c>
      <c r="G15160" t="s">
        <v>4913</v>
      </c>
      <c r="H15160" t="s">
        <v>4912</v>
      </c>
      <c r="I15160">
        <v>45126</v>
      </c>
      <c r="J15160">
        <v>31.43</v>
      </c>
      <c r="K15160">
        <v>32.042884999999998</v>
      </c>
      <c r="L15160">
        <v>31.43</v>
      </c>
      <c r="M15160">
        <v>31.43</v>
      </c>
      <c r="P15160">
        <v>0</v>
      </c>
      <c r="Q15160" t="str">
        <f t="shared" si="236"/>
        <v>ACTIVE</v>
      </c>
    </row>
    <row r="15161" spans="1:17" x14ac:dyDescent="0.25">
      <c r="A15161" t="s">
        <v>4900</v>
      </c>
      <c r="B15161">
        <v>362</v>
      </c>
      <c r="C15161" t="s">
        <v>5171</v>
      </c>
      <c r="D15161" t="s">
        <v>4908</v>
      </c>
      <c r="E15161">
        <v>82513</v>
      </c>
      <c r="F15161" t="s">
        <v>4908</v>
      </c>
      <c r="G15161" t="s">
        <v>4913</v>
      </c>
      <c r="H15161" t="s">
        <v>4912</v>
      </c>
      <c r="I15161">
        <v>45126</v>
      </c>
      <c r="J15161">
        <v>235.58</v>
      </c>
      <c r="K15161">
        <v>240.17381</v>
      </c>
      <c r="L15161">
        <v>235.58</v>
      </c>
      <c r="M15161">
        <v>235.58</v>
      </c>
      <c r="P15161">
        <v>0</v>
      </c>
      <c r="Q15161" t="str">
        <f t="shared" si="236"/>
        <v>ACTIVE</v>
      </c>
    </row>
    <row r="15162" spans="1:17" x14ac:dyDescent="0.25">
      <c r="A15162" t="s">
        <v>4900</v>
      </c>
      <c r="B15162">
        <v>1490</v>
      </c>
      <c r="C15162" t="s">
        <v>5401</v>
      </c>
      <c r="D15162" t="s">
        <v>5092</v>
      </c>
      <c r="E15162">
        <v>82516</v>
      </c>
      <c r="F15162" t="s">
        <v>4908</v>
      </c>
      <c r="G15162" t="s">
        <v>4913</v>
      </c>
      <c r="H15162" t="s">
        <v>4912</v>
      </c>
      <c r="I15162">
        <v>45126</v>
      </c>
      <c r="J15162">
        <v>35.49</v>
      </c>
      <c r="K15162">
        <v>36.182054999999998</v>
      </c>
      <c r="L15162">
        <v>35.49</v>
      </c>
      <c r="M15162">
        <v>35.49</v>
      </c>
      <c r="P15162">
        <v>0</v>
      </c>
      <c r="Q15162" t="str">
        <f t="shared" si="236"/>
        <v>ACTIVE</v>
      </c>
    </row>
    <row r="15163" spans="1:17" x14ac:dyDescent="0.25">
      <c r="A15163" t="s">
        <v>4900</v>
      </c>
      <c r="B15163">
        <v>491</v>
      </c>
      <c r="C15163" t="s">
        <v>5096</v>
      </c>
      <c r="D15163" t="s">
        <v>4908</v>
      </c>
      <c r="E15163">
        <v>82517</v>
      </c>
      <c r="F15163" t="s">
        <v>4908</v>
      </c>
      <c r="G15163" t="s">
        <v>4913</v>
      </c>
      <c r="H15163" t="s">
        <v>4912</v>
      </c>
      <c r="I15163">
        <v>45126</v>
      </c>
      <c r="J15163">
        <v>11</v>
      </c>
      <c r="K15163">
        <v>11.214499999999999</v>
      </c>
      <c r="L15163">
        <v>11</v>
      </c>
      <c r="M15163">
        <v>9.1666670000000003</v>
      </c>
      <c r="N15163">
        <v>45152</v>
      </c>
      <c r="P15163">
        <v>0</v>
      </c>
      <c r="Q15163" t="str">
        <f t="shared" si="236"/>
        <v>ACTIVE</v>
      </c>
    </row>
    <row r="15164" spans="1:17" x14ac:dyDescent="0.25">
      <c r="A15164" t="s">
        <v>4900</v>
      </c>
      <c r="B15164">
        <v>1954</v>
      </c>
      <c r="C15164" t="s">
        <v>5405</v>
      </c>
      <c r="D15164" t="s">
        <v>4908</v>
      </c>
      <c r="E15164">
        <v>82518</v>
      </c>
      <c r="F15164" t="s">
        <v>4908</v>
      </c>
      <c r="G15164" t="s">
        <v>4944</v>
      </c>
      <c r="H15164" t="s">
        <v>4912</v>
      </c>
      <c r="I15164">
        <v>45126</v>
      </c>
      <c r="J15164">
        <v>4103</v>
      </c>
      <c r="K15164">
        <v>4183.0084999999999</v>
      </c>
      <c r="L15164">
        <v>4103</v>
      </c>
      <c r="M15164">
        <v>4103</v>
      </c>
      <c r="P15164">
        <v>0</v>
      </c>
      <c r="Q15164" t="str">
        <f t="shared" si="236"/>
        <v>ACTIVE</v>
      </c>
    </row>
    <row r="15165" spans="1:17" x14ac:dyDescent="0.25">
      <c r="A15165" t="s">
        <v>4900</v>
      </c>
      <c r="B15165">
        <v>1423</v>
      </c>
      <c r="C15165" t="s">
        <v>5365</v>
      </c>
      <c r="D15165" t="s">
        <v>4908</v>
      </c>
      <c r="E15165">
        <v>82520</v>
      </c>
      <c r="F15165" t="s">
        <v>5087</v>
      </c>
      <c r="G15165" t="s">
        <v>4944</v>
      </c>
      <c r="H15165" t="s">
        <v>4912</v>
      </c>
      <c r="I15165">
        <v>45126</v>
      </c>
      <c r="J15165">
        <v>9361.5499999999993</v>
      </c>
      <c r="K15165">
        <v>9544.1002250000001</v>
      </c>
      <c r="L15165">
        <v>9361.5499999999993</v>
      </c>
      <c r="M15165">
        <v>9361.5499999999993</v>
      </c>
      <c r="N15165">
        <v>45169</v>
      </c>
      <c r="O15165">
        <v>45169</v>
      </c>
      <c r="P15165">
        <v>1</v>
      </c>
      <c r="Q15165" t="str">
        <f t="shared" si="236"/>
        <v>1-30</v>
      </c>
    </row>
    <row r="15166" spans="1:17" x14ac:dyDescent="0.25">
      <c r="A15166" t="s">
        <v>4900</v>
      </c>
      <c r="B15166">
        <v>1423</v>
      </c>
      <c r="C15166" t="s">
        <v>5365</v>
      </c>
      <c r="D15166" t="s">
        <v>4908</v>
      </c>
      <c r="E15166">
        <v>82521</v>
      </c>
      <c r="F15166" t="s">
        <v>5087</v>
      </c>
      <c r="G15166" t="s">
        <v>4944</v>
      </c>
      <c r="H15166" t="s">
        <v>4912</v>
      </c>
      <c r="I15166">
        <v>45126</v>
      </c>
      <c r="J15166">
        <v>12218.93</v>
      </c>
      <c r="K15166">
        <v>12457.199140000001</v>
      </c>
      <c r="L15166">
        <v>12218.93</v>
      </c>
      <c r="M15166">
        <v>12218.93</v>
      </c>
      <c r="N15166">
        <v>45169</v>
      </c>
      <c r="O15166">
        <v>45169</v>
      </c>
      <c r="P15166">
        <v>1</v>
      </c>
      <c r="Q15166" t="str">
        <f t="shared" si="236"/>
        <v>1-30</v>
      </c>
    </row>
    <row r="15167" spans="1:17" x14ac:dyDescent="0.25">
      <c r="A15167" t="s">
        <v>4900</v>
      </c>
      <c r="B15167">
        <v>1862</v>
      </c>
      <c r="C15167" t="s">
        <v>5211</v>
      </c>
      <c r="D15167" t="s">
        <v>4908</v>
      </c>
      <c r="E15167">
        <v>82522</v>
      </c>
      <c r="F15167" t="s">
        <v>4908</v>
      </c>
      <c r="G15167" t="s">
        <v>4913</v>
      </c>
      <c r="H15167" t="s">
        <v>4912</v>
      </c>
      <c r="I15167">
        <v>45126</v>
      </c>
      <c r="J15167">
        <v>115.41</v>
      </c>
      <c r="K15167">
        <v>117.660495</v>
      </c>
      <c r="L15167">
        <v>115.41</v>
      </c>
      <c r="M15167">
        <v>115.41</v>
      </c>
      <c r="P15167">
        <v>0</v>
      </c>
      <c r="Q15167" t="str">
        <f t="shared" si="236"/>
        <v>ACTIVE</v>
      </c>
    </row>
    <row r="15168" spans="1:17" x14ac:dyDescent="0.25">
      <c r="A15168" t="s">
        <v>4900</v>
      </c>
      <c r="B15168">
        <v>1423</v>
      </c>
      <c r="C15168" t="s">
        <v>5365</v>
      </c>
      <c r="D15168" t="s">
        <v>4908</v>
      </c>
      <c r="E15168">
        <v>82524</v>
      </c>
      <c r="F15168" t="s">
        <v>5087</v>
      </c>
      <c r="G15168" t="s">
        <v>4944</v>
      </c>
      <c r="H15168" t="s">
        <v>4912</v>
      </c>
      <c r="I15168">
        <v>45126</v>
      </c>
      <c r="J15168">
        <v>9186.66</v>
      </c>
      <c r="K15168">
        <v>9365.7998700000007</v>
      </c>
      <c r="L15168">
        <v>9186.66</v>
      </c>
      <c r="M15168">
        <v>9186.66</v>
      </c>
      <c r="N15168">
        <v>45169</v>
      </c>
      <c r="O15168">
        <v>45169</v>
      </c>
      <c r="P15168">
        <v>1</v>
      </c>
      <c r="Q15168" t="str">
        <f t="shared" si="236"/>
        <v>1-30</v>
      </c>
    </row>
    <row r="15169" spans="1:17" x14ac:dyDescent="0.25">
      <c r="A15169" t="s">
        <v>4900</v>
      </c>
      <c r="B15169">
        <v>1423</v>
      </c>
      <c r="C15169" t="s">
        <v>5365</v>
      </c>
      <c r="D15169" t="s">
        <v>4908</v>
      </c>
      <c r="E15169">
        <v>82525</v>
      </c>
      <c r="F15169" t="s">
        <v>5087</v>
      </c>
      <c r="G15169" t="s">
        <v>4944</v>
      </c>
      <c r="H15169" t="s">
        <v>4912</v>
      </c>
      <c r="I15169">
        <v>45126</v>
      </c>
      <c r="J15169">
        <v>5041.66</v>
      </c>
      <c r="K15169">
        <v>5139.9723700000004</v>
      </c>
      <c r="L15169">
        <v>5041.66</v>
      </c>
      <c r="M15169">
        <v>5041.66</v>
      </c>
      <c r="N15169">
        <v>45169</v>
      </c>
      <c r="O15169">
        <v>45169</v>
      </c>
      <c r="P15169">
        <v>1</v>
      </c>
      <c r="Q15169" t="str">
        <f t="shared" si="236"/>
        <v>1-30</v>
      </c>
    </row>
    <row r="15170" spans="1:17" x14ac:dyDescent="0.25">
      <c r="A15170" t="s">
        <v>4900</v>
      </c>
      <c r="B15170">
        <v>1423</v>
      </c>
      <c r="C15170" t="s">
        <v>5365</v>
      </c>
      <c r="D15170" t="s">
        <v>4908</v>
      </c>
      <c r="E15170">
        <v>82529</v>
      </c>
      <c r="F15170" t="s">
        <v>5087</v>
      </c>
      <c r="G15170" t="s">
        <v>4944</v>
      </c>
      <c r="H15170" t="s">
        <v>4912</v>
      </c>
      <c r="I15170">
        <v>45126</v>
      </c>
      <c r="J15170">
        <v>2504.91</v>
      </c>
      <c r="K15170">
        <v>2553.7557449999999</v>
      </c>
      <c r="L15170">
        <v>2504.91</v>
      </c>
      <c r="M15170">
        <v>2504.91</v>
      </c>
      <c r="N15170">
        <v>45169</v>
      </c>
      <c r="O15170">
        <v>45169</v>
      </c>
      <c r="P15170">
        <v>1</v>
      </c>
      <c r="Q15170" t="str">
        <f t="shared" ref="Q15170:Q15233" si="237">IF(P15170=0,"ACTIVE",IF(P15170&lt;=30,"1-30",IF(AND(P15170&gt;30,P15170&lt;=60),"31-60",IF(AND(P15170&gt;60,P15170&lt;=90),"61-90",IF(AND(P15170&gt;90,P15170&lt;=120),"91-120",IF(AND(P15170&gt;120,P15170&lt;=150),"121-150",IF(AND(P15170&gt;150,P15170&lt;=180),"151-180","180+")))))))</f>
        <v>1-30</v>
      </c>
    </row>
    <row r="15171" spans="1:17" x14ac:dyDescent="0.25">
      <c r="A15171" t="s">
        <v>4900</v>
      </c>
      <c r="B15171">
        <v>1423</v>
      </c>
      <c r="C15171" t="s">
        <v>5365</v>
      </c>
      <c r="D15171" t="s">
        <v>4908</v>
      </c>
      <c r="E15171">
        <v>82531</v>
      </c>
      <c r="F15171" t="s">
        <v>5087</v>
      </c>
      <c r="G15171" t="s">
        <v>4944</v>
      </c>
      <c r="H15171" t="s">
        <v>4912</v>
      </c>
      <c r="I15171">
        <v>45126</v>
      </c>
      <c r="J15171">
        <v>6750.03</v>
      </c>
      <c r="K15171">
        <v>6881.6555850000004</v>
      </c>
      <c r="L15171">
        <v>6750.03</v>
      </c>
      <c r="M15171">
        <v>6750.03</v>
      </c>
      <c r="N15171">
        <v>45169</v>
      </c>
      <c r="O15171">
        <v>45169</v>
      </c>
      <c r="P15171">
        <v>1</v>
      </c>
      <c r="Q15171" t="str">
        <f t="shared" si="237"/>
        <v>1-30</v>
      </c>
    </row>
    <row r="15172" spans="1:17" x14ac:dyDescent="0.25">
      <c r="A15172" t="s">
        <v>4900</v>
      </c>
      <c r="B15172">
        <v>1423</v>
      </c>
      <c r="C15172" t="s">
        <v>5365</v>
      </c>
      <c r="D15172" t="s">
        <v>4908</v>
      </c>
      <c r="E15172">
        <v>82532</v>
      </c>
      <c r="F15172" t="s">
        <v>5087</v>
      </c>
      <c r="G15172" t="s">
        <v>4944</v>
      </c>
      <c r="H15172" t="s">
        <v>4912</v>
      </c>
      <c r="I15172">
        <v>45126</v>
      </c>
      <c r="J15172">
        <v>12807.58</v>
      </c>
      <c r="K15172">
        <v>13057.327810000001</v>
      </c>
      <c r="L15172">
        <v>12807.58</v>
      </c>
      <c r="M15172">
        <v>12807.58</v>
      </c>
      <c r="N15172">
        <v>45169</v>
      </c>
      <c r="O15172">
        <v>45169</v>
      </c>
      <c r="P15172">
        <v>1</v>
      </c>
      <c r="Q15172" t="str">
        <f t="shared" si="237"/>
        <v>1-30</v>
      </c>
    </row>
    <row r="15173" spans="1:17" x14ac:dyDescent="0.25">
      <c r="A15173" t="s">
        <v>4900</v>
      </c>
      <c r="B15173">
        <v>438</v>
      </c>
      <c r="C15173" t="s">
        <v>499</v>
      </c>
      <c r="D15173" t="s">
        <v>4908</v>
      </c>
      <c r="E15173">
        <v>82534</v>
      </c>
      <c r="F15173" t="s">
        <v>4908</v>
      </c>
      <c r="G15173" t="s">
        <v>4913</v>
      </c>
      <c r="H15173" t="s">
        <v>4912</v>
      </c>
      <c r="I15173">
        <v>45126</v>
      </c>
      <c r="J15173">
        <v>140.37</v>
      </c>
      <c r="K15173">
        <v>143.107215</v>
      </c>
      <c r="L15173">
        <v>140.37</v>
      </c>
      <c r="M15173">
        <v>116.9749995</v>
      </c>
      <c r="N15173">
        <v>45159</v>
      </c>
      <c r="P15173">
        <v>0</v>
      </c>
      <c r="Q15173" t="str">
        <f t="shared" si="237"/>
        <v>ACTIVE</v>
      </c>
    </row>
    <row r="15174" spans="1:17" x14ac:dyDescent="0.25">
      <c r="A15174" t="s">
        <v>4900</v>
      </c>
      <c r="B15174">
        <v>467</v>
      </c>
      <c r="C15174" t="s">
        <v>4956</v>
      </c>
      <c r="D15174" t="s">
        <v>4908</v>
      </c>
      <c r="E15174">
        <v>82537</v>
      </c>
      <c r="F15174" t="s">
        <v>4908</v>
      </c>
      <c r="G15174" t="s">
        <v>4944</v>
      </c>
      <c r="H15174" t="s">
        <v>4912</v>
      </c>
      <c r="I15174">
        <v>45126</v>
      </c>
      <c r="J15174">
        <v>3000</v>
      </c>
      <c r="K15174">
        <v>3058.5</v>
      </c>
      <c r="L15174">
        <v>3000</v>
      </c>
      <c r="M15174">
        <v>3000</v>
      </c>
      <c r="N15174">
        <v>45159</v>
      </c>
      <c r="O15174">
        <v>45159</v>
      </c>
      <c r="P15174">
        <v>11</v>
      </c>
      <c r="Q15174" t="str">
        <f t="shared" si="237"/>
        <v>1-30</v>
      </c>
    </row>
    <row r="15175" spans="1:17" x14ac:dyDescent="0.25">
      <c r="A15175" t="s">
        <v>4900</v>
      </c>
      <c r="B15175">
        <v>1698</v>
      </c>
      <c r="C15175" t="s">
        <v>5046</v>
      </c>
      <c r="D15175" t="s">
        <v>4908</v>
      </c>
      <c r="E15175">
        <v>82542</v>
      </c>
      <c r="F15175" t="s">
        <v>4908</v>
      </c>
      <c r="G15175" t="s">
        <v>4913</v>
      </c>
      <c r="H15175" t="s">
        <v>4912</v>
      </c>
      <c r="I15175">
        <v>45126</v>
      </c>
      <c r="J15175">
        <v>280</v>
      </c>
      <c r="K15175">
        <v>285.45999999999998</v>
      </c>
      <c r="L15175">
        <v>280</v>
      </c>
      <c r="M15175">
        <v>280</v>
      </c>
      <c r="P15175">
        <v>0</v>
      </c>
      <c r="Q15175" t="str">
        <f t="shared" si="237"/>
        <v>ACTIVE</v>
      </c>
    </row>
    <row r="15176" spans="1:17" x14ac:dyDescent="0.25">
      <c r="A15176" t="s">
        <v>4900</v>
      </c>
      <c r="B15176">
        <v>491</v>
      </c>
      <c r="C15176" t="s">
        <v>5096</v>
      </c>
      <c r="D15176" t="s">
        <v>4908</v>
      </c>
      <c r="E15176">
        <v>82543</v>
      </c>
      <c r="F15176" t="s">
        <v>4908</v>
      </c>
      <c r="G15176" t="s">
        <v>4913</v>
      </c>
      <c r="H15176" t="s">
        <v>4912</v>
      </c>
      <c r="I15176">
        <v>45126</v>
      </c>
      <c r="J15176">
        <v>414.29</v>
      </c>
      <c r="K15176">
        <v>422.36865499999999</v>
      </c>
      <c r="L15176">
        <v>414.29</v>
      </c>
      <c r="M15176">
        <v>345.24166650000001</v>
      </c>
      <c r="N15176">
        <v>45152</v>
      </c>
      <c r="P15176">
        <v>0</v>
      </c>
      <c r="Q15176" t="str">
        <f t="shared" si="237"/>
        <v>ACTIVE</v>
      </c>
    </row>
    <row r="15177" spans="1:17" x14ac:dyDescent="0.25">
      <c r="A15177" t="s">
        <v>4900</v>
      </c>
      <c r="B15177">
        <v>1938</v>
      </c>
      <c r="C15177" t="s">
        <v>5400</v>
      </c>
      <c r="D15177" t="s">
        <v>4908</v>
      </c>
      <c r="E15177">
        <v>82544</v>
      </c>
      <c r="F15177" t="s">
        <v>4908</v>
      </c>
      <c r="G15177" t="s">
        <v>4944</v>
      </c>
      <c r="H15177" t="s">
        <v>4912</v>
      </c>
      <c r="I15177">
        <v>45126</v>
      </c>
      <c r="J15177">
        <v>4196.45</v>
      </c>
      <c r="K15177">
        <v>4278.2807750000002</v>
      </c>
      <c r="L15177">
        <v>4196.45</v>
      </c>
      <c r="M15177">
        <v>4196.45</v>
      </c>
      <c r="P15177">
        <v>0</v>
      </c>
      <c r="Q15177" t="str">
        <f t="shared" si="237"/>
        <v>ACTIVE</v>
      </c>
    </row>
    <row r="15178" spans="1:17" x14ac:dyDescent="0.25">
      <c r="A15178" t="s">
        <v>4900</v>
      </c>
      <c r="B15178">
        <v>2066</v>
      </c>
      <c r="C15178" t="s">
        <v>4924</v>
      </c>
      <c r="D15178" t="s">
        <v>4908</v>
      </c>
      <c r="E15178">
        <v>82547</v>
      </c>
      <c r="F15178" t="s">
        <v>4908</v>
      </c>
      <c r="G15178" t="s">
        <v>4913</v>
      </c>
      <c r="H15178" t="s">
        <v>4912</v>
      </c>
      <c r="I15178">
        <v>45126</v>
      </c>
      <c r="J15178">
        <v>23.43</v>
      </c>
      <c r="K15178">
        <v>23.886884999999999</v>
      </c>
      <c r="L15178">
        <v>23.43</v>
      </c>
      <c r="M15178">
        <v>19.5249995</v>
      </c>
      <c r="N15178">
        <v>45152</v>
      </c>
      <c r="P15178">
        <v>0</v>
      </c>
      <c r="Q15178" t="str">
        <f t="shared" si="237"/>
        <v>ACTIVE</v>
      </c>
    </row>
    <row r="15179" spans="1:17" x14ac:dyDescent="0.25">
      <c r="A15179" t="s">
        <v>4900</v>
      </c>
      <c r="B15179">
        <v>1362</v>
      </c>
      <c r="C15179" t="s">
        <v>5252</v>
      </c>
      <c r="D15179" t="s">
        <v>4908</v>
      </c>
      <c r="E15179">
        <v>82549</v>
      </c>
      <c r="F15179" t="s">
        <v>4908</v>
      </c>
      <c r="G15179" t="s">
        <v>4913</v>
      </c>
      <c r="H15179" t="s">
        <v>4912</v>
      </c>
      <c r="I15179">
        <v>45126</v>
      </c>
      <c r="J15179">
        <v>2510</v>
      </c>
      <c r="K15179">
        <v>2558.9450000000002</v>
      </c>
      <c r="L15179">
        <v>2510</v>
      </c>
      <c r="M15179">
        <v>2510</v>
      </c>
      <c r="P15179">
        <v>0</v>
      </c>
      <c r="Q15179" t="str">
        <f t="shared" si="237"/>
        <v>ACTIVE</v>
      </c>
    </row>
    <row r="15180" spans="1:17" x14ac:dyDescent="0.25">
      <c r="A15180" t="s">
        <v>4900</v>
      </c>
      <c r="B15180">
        <v>1361</v>
      </c>
      <c r="C15180" t="s">
        <v>1212</v>
      </c>
      <c r="D15180" t="s">
        <v>4908</v>
      </c>
      <c r="E15180">
        <v>82550</v>
      </c>
      <c r="F15180" t="s">
        <v>4908</v>
      </c>
      <c r="G15180" t="s">
        <v>4913</v>
      </c>
      <c r="H15180" t="s">
        <v>4912</v>
      </c>
      <c r="I15180">
        <v>45126</v>
      </c>
      <c r="J15180">
        <v>20.9</v>
      </c>
      <c r="K15180">
        <v>21.307549999999999</v>
      </c>
      <c r="L15180">
        <v>20.9</v>
      </c>
      <c r="M15180">
        <v>13.933332999999999</v>
      </c>
      <c r="N15180">
        <v>45159</v>
      </c>
      <c r="P15180">
        <v>0</v>
      </c>
      <c r="Q15180" t="str">
        <f t="shared" si="237"/>
        <v>ACTIVE</v>
      </c>
    </row>
    <row r="15181" spans="1:17" x14ac:dyDescent="0.25">
      <c r="A15181" t="s">
        <v>4900</v>
      </c>
      <c r="B15181">
        <v>1727</v>
      </c>
      <c r="C15181" t="s">
        <v>5040</v>
      </c>
      <c r="D15181" t="s">
        <v>4908</v>
      </c>
      <c r="E15181">
        <v>82557</v>
      </c>
      <c r="F15181" t="s">
        <v>4908</v>
      </c>
      <c r="G15181" t="s">
        <v>4913</v>
      </c>
      <c r="H15181" t="s">
        <v>4912</v>
      </c>
      <c r="I15181">
        <v>45126</v>
      </c>
      <c r="J15181">
        <v>1179.75</v>
      </c>
      <c r="K15181">
        <v>1202.7551249999999</v>
      </c>
      <c r="L15181">
        <v>1179.75</v>
      </c>
      <c r="M15181">
        <v>1179.75</v>
      </c>
      <c r="P15181">
        <v>0</v>
      </c>
      <c r="Q15181" t="str">
        <f t="shared" si="237"/>
        <v>ACTIVE</v>
      </c>
    </row>
    <row r="15182" spans="1:17" x14ac:dyDescent="0.25">
      <c r="A15182" t="s">
        <v>4900</v>
      </c>
      <c r="B15182">
        <v>760</v>
      </c>
      <c r="C15182" t="s">
        <v>882</v>
      </c>
      <c r="D15182" t="s">
        <v>4908</v>
      </c>
      <c r="E15182">
        <v>82563</v>
      </c>
      <c r="F15182" t="s">
        <v>4908</v>
      </c>
      <c r="G15182" t="s">
        <v>4913</v>
      </c>
      <c r="H15182" t="s">
        <v>4912</v>
      </c>
      <c r="I15182">
        <v>45126</v>
      </c>
      <c r="J15182">
        <v>56</v>
      </c>
      <c r="K15182">
        <v>57.091999999999999</v>
      </c>
      <c r="L15182">
        <v>56</v>
      </c>
      <c r="M15182">
        <v>56</v>
      </c>
      <c r="P15182">
        <v>0</v>
      </c>
      <c r="Q15182" t="str">
        <f t="shared" si="237"/>
        <v>ACTIVE</v>
      </c>
    </row>
    <row r="15183" spans="1:17" x14ac:dyDescent="0.25">
      <c r="A15183" t="s">
        <v>4900</v>
      </c>
      <c r="B15183">
        <v>760</v>
      </c>
      <c r="C15183" t="s">
        <v>882</v>
      </c>
      <c r="D15183" t="s">
        <v>4908</v>
      </c>
      <c r="E15183">
        <v>82564</v>
      </c>
      <c r="F15183" t="s">
        <v>4908</v>
      </c>
      <c r="G15183" t="s">
        <v>4913</v>
      </c>
      <c r="H15183" t="s">
        <v>4912</v>
      </c>
      <c r="I15183">
        <v>45126</v>
      </c>
      <c r="J15183">
        <v>69.989999999999995</v>
      </c>
      <c r="K15183">
        <v>71.354804999999999</v>
      </c>
      <c r="L15183">
        <v>69.989999999999995</v>
      </c>
      <c r="M15183">
        <v>69.989999999999995</v>
      </c>
      <c r="P15183">
        <v>0</v>
      </c>
      <c r="Q15183" t="str">
        <f t="shared" si="237"/>
        <v>ACTIVE</v>
      </c>
    </row>
    <row r="15184" spans="1:17" x14ac:dyDescent="0.25">
      <c r="A15184" t="s">
        <v>4900</v>
      </c>
      <c r="B15184">
        <v>1099</v>
      </c>
      <c r="C15184" t="s">
        <v>5056</v>
      </c>
      <c r="D15184" t="s">
        <v>4908</v>
      </c>
      <c r="E15184">
        <v>82566</v>
      </c>
      <c r="F15184" t="s">
        <v>4908</v>
      </c>
      <c r="G15184" t="s">
        <v>4913</v>
      </c>
      <c r="H15184" t="s">
        <v>4912</v>
      </c>
      <c r="I15184">
        <v>45126</v>
      </c>
      <c r="J15184">
        <v>2110.62</v>
      </c>
      <c r="K15184">
        <v>2151.77709</v>
      </c>
      <c r="L15184">
        <v>2110.62</v>
      </c>
      <c r="M15184">
        <v>2110.62</v>
      </c>
      <c r="P15184">
        <v>0</v>
      </c>
      <c r="Q15184" t="str">
        <f t="shared" si="237"/>
        <v>ACTIVE</v>
      </c>
    </row>
    <row r="15185" spans="1:17" x14ac:dyDescent="0.25">
      <c r="A15185" t="s">
        <v>4900</v>
      </c>
      <c r="B15185">
        <v>1099</v>
      </c>
      <c r="C15185" t="s">
        <v>5056</v>
      </c>
      <c r="D15185" t="s">
        <v>4908</v>
      </c>
      <c r="E15185">
        <v>82567</v>
      </c>
      <c r="F15185" t="s">
        <v>4908</v>
      </c>
      <c r="G15185" t="s">
        <v>4913</v>
      </c>
      <c r="H15185" t="s">
        <v>4912</v>
      </c>
      <c r="I15185">
        <v>45126</v>
      </c>
      <c r="J15185">
        <v>2110.62</v>
      </c>
      <c r="K15185">
        <v>2151.77709</v>
      </c>
      <c r="L15185">
        <v>2110.62</v>
      </c>
      <c r="M15185">
        <v>2110.62</v>
      </c>
      <c r="P15185">
        <v>0</v>
      </c>
      <c r="Q15185" t="str">
        <f t="shared" si="237"/>
        <v>ACTIVE</v>
      </c>
    </row>
    <row r="15186" spans="1:17" x14ac:dyDescent="0.25">
      <c r="A15186" t="s">
        <v>4900</v>
      </c>
      <c r="B15186">
        <v>1870</v>
      </c>
      <c r="C15186" t="s">
        <v>5318</v>
      </c>
      <c r="D15186" t="s">
        <v>4908</v>
      </c>
      <c r="E15186">
        <v>82568</v>
      </c>
      <c r="F15186" t="s">
        <v>4908</v>
      </c>
      <c r="G15186" t="s">
        <v>4913</v>
      </c>
      <c r="H15186" t="s">
        <v>4912</v>
      </c>
      <c r="I15186">
        <v>45126</v>
      </c>
      <c r="J15186">
        <v>76.08</v>
      </c>
      <c r="K15186">
        <v>77.563559999999995</v>
      </c>
      <c r="L15186">
        <v>76.08</v>
      </c>
      <c r="M15186">
        <v>76.08</v>
      </c>
      <c r="P15186">
        <v>0</v>
      </c>
      <c r="Q15186" t="str">
        <f t="shared" si="237"/>
        <v>ACTIVE</v>
      </c>
    </row>
    <row r="15187" spans="1:17" x14ac:dyDescent="0.25">
      <c r="A15187" t="s">
        <v>4900</v>
      </c>
      <c r="B15187">
        <v>1534</v>
      </c>
      <c r="C15187" t="s">
        <v>4959</v>
      </c>
      <c r="D15187" t="s">
        <v>4908</v>
      </c>
      <c r="E15187">
        <v>82570</v>
      </c>
      <c r="F15187" t="s">
        <v>4908</v>
      </c>
      <c r="G15187" t="s">
        <v>4913</v>
      </c>
      <c r="H15187" t="s">
        <v>4912</v>
      </c>
      <c r="I15187">
        <v>45126</v>
      </c>
      <c r="J15187">
        <v>13.08</v>
      </c>
      <c r="K15187">
        <v>13.33506</v>
      </c>
      <c r="L15187">
        <v>13.08</v>
      </c>
      <c r="M15187">
        <v>13.08</v>
      </c>
      <c r="P15187">
        <v>0</v>
      </c>
      <c r="Q15187" t="str">
        <f t="shared" si="237"/>
        <v>ACTIVE</v>
      </c>
    </row>
    <row r="15188" spans="1:17" x14ac:dyDescent="0.25">
      <c r="A15188" t="s">
        <v>4900</v>
      </c>
      <c r="B15188">
        <v>1264</v>
      </c>
      <c r="C15188" t="s">
        <v>5045</v>
      </c>
      <c r="D15188" t="s">
        <v>4908</v>
      </c>
      <c r="E15188">
        <v>82571</v>
      </c>
      <c r="F15188" t="s">
        <v>4908</v>
      </c>
      <c r="G15188" t="s">
        <v>4913</v>
      </c>
      <c r="H15188" t="s">
        <v>4912</v>
      </c>
      <c r="I15188">
        <v>45126</v>
      </c>
      <c r="J15188">
        <v>42.52</v>
      </c>
      <c r="K15188">
        <v>43.349139999999998</v>
      </c>
      <c r="L15188">
        <v>42.52</v>
      </c>
      <c r="M15188">
        <v>42.52</v>
      </c>
      <c r="P15188">
        <v>0</v>
      </c>
      <c r="Q15188" t="str">
        <f t="shared" si="237"/>
        <v>ACTIVE</v>
      </c>
    </row>
    <row r="15189" spans="1:17" x14ac:dyDescent="0.25">
      <c r="A15189" t="s">
        <v>4900</v>
      </c>
      <c r="B15189">
        <v>846</v>
      </c>
      <c r="C15189" t="s">
        <v>5403</v>
      </c>
      <c r="D15189" t="s">
        <v>4908</v>
      </c>
      <c r="E15189">
        <v>82572</v>
      </c>
      <c r="F15189" t="s">
        <v>4908</v>
      </c>
      <c r="G15189" t="s">
        <v>4944</v>
      </c>
      <c r="H15189" t="s">
        <v>4912</v>
      </c>
      <c r="I15189">
        <v>45126</v>
      </c>
      <c r="J15189">
        <v>1810.62</v>
      </c>
      <c r="K15189">
        <v>1845.9270899999999</v>
      </c>
      <c r="L15189">
        <v>1810.62</v>
      </c>
      <c r="M15189">
        <v>1810.62</v>
      </c>
      <c r="P15189">
        <v>0</v>
      </c>
      <c r="Q15189" t="str">
        <f t="shared" si="237"/>
        <v>ACTIVE</v>
      </c>
    </row>
    <row r="15190" spans="1:17" x14ac:dyDescent="0.25">
      <c r="A15190" t="s">
        <v>4900</v>
      </c>
      <c r="B15190">
        <v>977</v>
      </c>
      <c r="C15190" t="s">
        <v>5396</v>
      </c>
      <c r="D15190" t="s">
        <v>4908</v>
      </c>
      <c r="E15190">
        <v>82574</v>
      </c>
      <c r="F15190" t="s">
        <v>4908</v>
      </c>
      <c r="G15190" t="s">
        <v>4913</v>
      </c>
      <c r="H15190" t="s">
        <v>4912</v>
      </c>
      <c r="I15190">
        <v>45126</v>
      </c>
      <c r="J15190">
        <v>1568.12</v>
      </c>
      <c r="K15190">
        <v>1598.6983399999999</v>
      </c>
      <c r="L15190">
        <v>1568.12</v>
      </c>
      <c r="M15190">
        <v>1306.7666670000001</v>
      </c>
      <c r="N15190">
        <v>45166</v>
      </c>
      <c r="P15190">
        <v>0</v>
      </c>
      <c r="Q15190" t="str">
        <f t="shared" si="237"/>
        <v>ACTIVE</v>
      </c>
    </row>
    <row r="15191" spans="1:17" x14ac:dyDescent="0.25">
      <c r="A15191" t="s">
        <v>4900</v>
      </c>
      <c r="B15191">
        <v>760</v>
      </c>
      <c r="C15191" t="s">
        <v>882</v>
      </c>
      <c r="D15191" t="s">
        <v>4908</v>
      </c>
      <c r="E15191">
        <v>82577</v>
      </c>
      <c r="F15191" t="s">
        <v>4908</v>
      </c>
      <c r="G15191" t="s">
        <v>4913</v>
      </c>
      <c r="H15191" t="s">
        <v>4912</v>
      </c>
      <c r="I15191">
        <v>45126</v>
      </c>
      <c r="J15191">
        <v>44.95</v>
      </c>
      <c r="K15191">
        <v>45.826524999999997</v>
      </c>
      <c r="L15191">
        <v>44.95</v>
      </c>
      <c r="M15191">
        <v>44.95</v>
      </c>
      <c r="P15191">
        <v>0</v>
      </c>
      <c r="Q15191" t="str">
        <f t="shared" si="237"/>
        <v>ACTIVE</v>
      </c>
    </row>
    <row r="15192" spans="1:17" x14ac:dyDescent="0.25">
      <c r="A15192" t="s">
        <v>4900</v>
      </c>
      <c r="B15192">
        <v>1334</v>
      </c>
      <c r="C15192" t="s">
        <v>5404</v>
      </c>
      <c r="D15192" t="s">
        <v>4908</v>
      </c>
      <c r="E15192">
        <v>82579</v>
      </c>
      <c r="F15192" t="s">
        <v>4908</v>
      </c>
      <c r="G15192" t="s">
        <v>4913</v>
      </c>
      <c r="H15192" t="s">
        <v>4912</v>
      </c>
      <c r="I15192">
        <v>45126</v>
      </c>
      <c r="J15192">
        <v>2667.83</v>
      </c>
      <c r="K15192">
        <v>2719.8526849999998</v>
      </c>
      <c r="L15192">
        <v>2667.83</v>
      </c>
      <c r="M15192">
        <v>2223.1916670000001</v>
      </c>
      <c r="N15192">
        <v>45166</v>
      </c>
      <c r="P15192">
        <v>0</v>
      </c>
      <c r="Q15192" t="str">
        <f t="shared" si="237"/>
        <v>ACTIVE</v>
      </c>
    </row>
    <row r="15193" spans="1:17" x14ac:dyDescent="0.25">
      <c r="A15193" t="s">
        <v>4900</v>
      </c>
      <c r="B15193">
        <v>1833</v>
      </c>
      <c r="C15193" t="s">
        <v>5369</v>
      </c>
      <c r="D15193" t="s">
        <v>4908</v>
      </c>
      <c r="E15193">
        <v>82580</v>
      </c>
      <c r="F15193" t="s">
        <v>4908</v>
      </c>
      <c r="G15193" t="s">
        <v>4913</v>
      </c>
      <c r="H15193" t="s">
        <v>4912</v>
      </c>
      <c r="I15193">
        <v>45126</v>
      </c>
      <c r="J15193">
        <v>1342.48</v>
      </c>
      <c r="K15193">
        <v>1368.6583599999999</v>
      </c>
      <c r="L15193">
        <v>1342.48</v>
      </c>
      <c r="M15193">
        <v>1342.48</v>
      </c>
      <c r="P15193">
        <v>0</v>
      </c>
      <c r="Q15193" t="str">
        <f t="shared" si="237"/>
        <v>ACTIVE</v>
      </c>
    </row>
    <row r="15194" spans="1:17" x14ac:dyDescent="0.25">
      <c r="A15194" t="s">
        <v>4900</v>
      </c>
      <c r="B15194">
        <v>1432</v>
      </c>
      <c r="C15194" t="s">
        <v>5147</v>
      </c>
      <c r="D15194" t="s">
        <v>4908</v>
      </c>
      <c r="E15194">
        <v>82581</v>
      </c>
      <c r="F15194" t="s">
        <v>4908</v>
      </c>
      <c r="G15194" t="s">
        <v>4913</v>
      </c>
      <c r="H15194" t="s">
        <v>4912</v>
      </c>
      <c r="I15194">
        <v>45126</v>
      </c>
      <c r="J15194">
        <v>72.989999999999995</v>
      </c>
      <c r="K15194">
        <v>74.413304999999994</v>
      </c>
      <c r="L15194">
        <v>72.989999999999995</v>
      </c>
      <c r="M15194">
        <v>60.824999499999997</v>
      </c>
      <c r="N15194">
        <v>45156</v>
      </c>
      <c r="P15194">
        <v>0</v>
      </c>
      <c r="Q15194" t="str">
        <f t="shared" si="237"/>
        <v>ACTIVE</v>
      </c>
    </row>
    <row r="15195" spans="1:17" x14ac:dyDescent="0.25">
      <c r="A15195" t="s">
        <v>4900</v>
      </c>
      <c r="B15195">
        <v>362</v>
      </c>
      <c r="C15195" t="s">
        <v>5171</v>
      </c>
      <c r="D15195" t="s">
        <v>4908</v>
      </c>
      <c r="E15195">
        <v>82584</v>
      </c>
      <c r="F15195" t="s">
        <v>4908</v>
      </c>
      <c r="G15195" t="s">
        <v>4913</v>
      </c>
      <c r="H15195" t="s">
        <v>4912</v>
      </c>
      <c r="I15195">
        <v>45126</v>
      </c>
      <c r="J15195">
        <v>181.39</v>
      </c>
      <c r="K15195">
        <v>184.92710500000001</v>
      </c>
      <c r="L15195">
        <v>181.39</v>
      </c>
      <c r="M15195">
        <v>181.39</v>
      </c>
      <c r="P15195">
        <v>0</v>
      </c>
      <c r="Q15195" t="str">
        <f t="shared" si="237"/>
        <v>ACTIVE</v>
      </c>
    </row>
    <row r="15196" spans="1:17" x14ac:dyDescent="0.25">
      <c r="A15196" t="s">
        <v>4900</v>
      </c>
      <c r="B15196">
        <v>846</v>
      </c>
      <c r="C15196" t="s">
        <v>5403</v>
      </c>
      <c r="D15196" t="s">
        <v>4908</v>
      </c>
      <c r="E15196">
        <v>82585</v>
      </c>
      <c r="F15196" t="s">
        <v>4908</v>
      </c>
      <c r="G15196" t="s">
        <v>4944</v>
      </c>
      <c r="H15196" t="s">
        <v>4912</v>
      </c>
      <c r="I15196">
        <v>45126</v>
      </c>
      <c r="J15196">
        <v>1277.5999999999999</v>
      </c>
      <c r="K15196">
        <v>1302.5132000000001</v>
      </c>
      <c r="L15196">
        <v>1277.5999999999999</v>
      </c>
      <c r="M15196">
        <v>1277.5999999999999</v>
      </c>
      <c r="P15196">
        <v>0</v>
      </c>
      <c r="Q15196" t="str">
        <f t="shared" si="237"/>
        <v>ACTIVE</v>
      </c>
    </row>
    <row r="15197" spans="1:17" x14ac:dyDescent="0.25">
      <c r="A15197" t="s">
        <v>4900</v>
      </c>
      <c r="B15197">
        <v>846</v>
      </c>
      <c r="C15197" t="s">
        <v>5403</v>
      </c>
      <c r="D15197" t="s">
        <v>4908</v>
      </c>
      <c r="E15197">
        <v>82586</v>
      </c>
      <c r="F15197" t="s">
        <v>4908</v>
      </c>
      <c r="G15197" t="s">
        <v>4944</v>
      </c>
      <c r="H15197" t="s">
        <v>4912</v>
      </c>
      <c r="I15197">
        <v>45126</v>
      </c>
      <c r="J15197">
        <v>1953.46</v>
      </c>
      <c r="K15197">
        <v>1991.5524700000001</v>
      </c>
      <c r="L15197">
        <v>1953.46</v>
      </c>
      <c r="M15197">
        <v>1953.46</v>
      </c>
      <c r="P15197">
        <v>0</v>
      </c>
      <c r="Q15197" t="str">
        <f t="shared" si="237"/>
        <v>ACTIVE</v>
      </c>
    </row>
    <row r="15198" spans="1:17" x14ac:dyDescent="0.25">
      <c r="A15198" t="s">
        <v>4900</v>
      </c>
      <c r="B15198">
        <v>846</v>
      </c>
      <c r="C15198" t="s">
        <v>5403</v>
      </c>
      <c r="D15198" t="s">
        <v>4908</v>
      </c>
      <c r="E15198">
        <v>82588</v>
      </c>
      <c r="F15198" t="s">
        <v>4908</v>
      </c>
      <c r="G15198" t="s">
        <v>4944</v>
      </c>
      <c r="H15198" t="s">
        <v>4912</v>
      </c>
      <c r="I15198">
        <v>45126</v>
      </c>
      <c r="J15198">
        <v>1010.27</v>
      </c>
      <c r="K15198">
        <v>1029.9702649999999</v>
      </c>
      <c r="L15198">
        <v>1010.27</v>
      </c>
      <c r="M15198">
        <v>1010.27</v>
      </c>
      <c r="P15198">
        <v>0</v>
      </c>
      <c r="Q15198" t="str">
        <f t="shared" si="237"/>
        <v>ACTIVE</v>
      </c>
    </row>
    <row r="15199" spans="1:17" x14ac:dyDescent="0.25">
      <c r="A15199" t="s">
        <v>4900</v>
      </c>
      <c r="B15199">
        <v>1873</v>
      </c>
      <c r="C15199" t="s">
        <v>4920</v>
      </c>
      <c r="D15199" t="s">
        <v>4908</v>
      </c>
      <c r="E15199">
        <v>82589</v>
      </c>
      <c r="F15199" t="s">
        <v>4908</v>
      </c>
      <c r="G15199" t="s">
        <v>4913</v>
      </c>
      <c r="H15199" t="s">
        <v>4912</v>
      </c>
      <c r="I15199">
        <v>45126</v>
      </c>
      <c r="J15199">
        <v>4</v>
      </c>
      <c r="K15199">
        <v>4.0780000000000003</v>
      </c>
      <c r="L15199">
        <v>4</v>
      </c>
      <c r="M15199">
        <v>4</v>
      </c>
      <c r="P15199">
        <v>0</v>
      </c>
      <c r="Q15199" t="str">
        <f t="shared" si="237"/>
        <v>ACTIVE</v>
      </c>
    </row>
    <row r="15200" spans="1:17" x14ac:dyDescent="0.25">
      <c r="A15200" t="s">
        <v>4900</v>
      </c>
      <c r="B15200">
        <v>1490</v>
      </c>
      <c r="C15200" t="s">
        <v>5401</v>
      </c>
      <c r="D15200" t="s">
        <v>5092</v>
      </c>
      <c r="E15200">
        <v>82595</v>
      </c>
      <c r="F15200" t="s">
        <v>4908</v>
      </c>
      <c r="G15200" t="s">
        <v>4913</v>
      </c>
      <c r="H15200" t="s">
        <v>4912</v>
      </c>
      <c r="I15200">
        <v>45126</v>
      </c>
      <c r="J15200">
        <v>30.72</v>
      </c>
      <c r="K15200">
        <v>31.319040000000001</v>
      </c>
      <c r="L15200">
        <v>30.72</v>
      </c>
      <c r="M15200">
        <v>30.72</v>
      </c>
      <c r="P15200">
        <v>0</v>
      </c>
      <c r="Q15200" t="str">
        <f t="shared" si="237"/>
        <v>ACTIVE</v>
      </c>
    </row>
    <row r="15201" spans="1:17" x14ac:dyDescent="0.25">
      <c r="A15201" t="s">
        <v>4900</v>
      </c>
      <c r="B15201">
        <v>860</v>
      </c>
      <c r="C15201" t="s">
        <v>5402</v>
      </c>
      <c r="D15201" t="s">
        <v>4908</v>
      </c>
      <c r="E15201">
        <v>82598</v>
      </c>
      <c r="F15201" t="s">
        <v>4908</v>
      </c>
      <c r="G15201" t="s">
        <v>4944</v>
      </c>
      <c r="H15201" t="s">
        <v>4912</v>
      </c>
      <c r="I15201">
        <v>45126</v>
      </c>
      <c r="J15201">
        <v>1207.9000000000001</v>
      </c>
      <c r="K15201">
        <v>1231.4540500000001</v>
      </c>
      <c r="L15201">
        <v>1207.9000000000001</v>
      </c>
      <c r="M15201">
        <v>1207.9000000000001</v>
      </c>
      <c r="P15201">
        <v>0</v>
      </c>
      <c r="Q15201" t="str">
        <f t="shared" si="237"/>
        <v>ACTIVE</v>
      </c>
    </row>
    <row r="15202" spans="1:17" x14ac:dyDescent="0.25">
      <c r="A15202" t="s">
        <v>4900</v>
      </c>
      <c r="B15202">
        <v>581</v>
      </c>
      <c r="C15202" t="s">
        <v>3039</v>
      </c>
      <c r="D15202" t="s">
        <v>4908</v>
      </c>
      <c r="E15202">
        <v>82601</v>
      </c>
      <c r="F15202" t="s">
        <v>4908</v>
      </c>
      <c r="G15202" t="s">
        <v>4913</v>
      </c>
      <c r="H15202" t="s">
        <v>4912</v>
      </c>
      <c r="I15202">
        <v>45126</v>
      </c>
      <c r="J15202">
        <v>535.80999999999995</v>
      </c>
      <c r="K15202">
        <v>546.25829499999998</v>
      </c>
      <c r="L15202">
        <v>535.80999999999995</v>
      </c>
      <c r="M15202">
        <v>446.50833349999999</v>
      </c>
      <c r="N15202">
        <v>45166</v>
      </c>
      <c r="P15202">
        <v>0</v>
      </c>
      <c r="Q15202" t="str">
        <f t="shared" si="237"/>
        <v>ACTIVE</v>
      </c>
    </row>
    <row r="15203" spans="1:17" x14ac:dyDescent="0.25">
      <c r="A15203" t="s">
        <v>4900</v>
      </c>
      <c r="B15203">
        <v>1534</v>
      </c>
      <c r="C15203" t="s">
        <v>4959</v>
      </c>
      <c r="D15203" t="s">
        <v>4908</v>
      </c>
      <c r="E15203">
        <v>82603</v>
      </c>
      <c r="F15203" t="s">
        <v>4908</v>
      </c>
      <c r="G15203" t="s">
        <v>4913</v>
      </c>
      <c r="H15203" t="s">
        <v>4912</v>
      </c>
      <c r="I15203">
        <v>45126</v>
      </c>
      <c r="J15203">
        <v>159.81</v>
      </c>
      <c r="K15203">
        <v>162.92629500000001</v>
      </c>
      <c r="L15203">
        <v>159.81</v>
      </c>
      <c r="M15203">
        <v>159.81</v>
      </c>
      <c r="P15203">
        <v>0</v>
      </c>
      <c r="Q15203" t="str">
        <f t="shared" si="237"/>
        <v>ACTIVE</v>
      </c>
    </row>
    <row r="15204" spans="1:17" x14ac:dyDescent="0.25">
      <c r="A15204" t="s">
        <v>4900</v>
      </c>
      <c r="B15204">
        <v>1240</v>
      </c>
      <c r="C15204" t="s">
        <v>5145</v>
      </c>
      <c r="D15204" t="s">
        <v>5092</v>
      </c>
      <c r="E15204">
        <v>82605</v>
      </c>
      <c r="F15204" t="s">
        <v>4908</v>
      </c>
      <c r="G15204" t="s">
        <v>4913</v>
      </c>
      <c r="H15204" t="s">
        <v>4912</v>
      </c>
      <c r="I15204">
        <v>45126</v>
      </c>
      <c r="J15204">
        <v>68.180000000000007</v>
      </c>
      <c r="K15204">
        <v>69.509510000000006</v>
      </c>
      <c r="L15204">
        <v>68.180000000000007</v>
      </c>
      <c r="M15204">
        <v>68.180000000000007</v>
      </c>
      <c r="P15204">
        <v>0</v>
      </c>
      <c r="Q15204" t="str">
        <f t="shared" si="237"/>
        <v>ACTIVE</v>
      </c>
    </row>
    <row r="15205" spans="1:17" x14ac:dyDescent="0.25">
      <c r="A15205" t="s">
        <v>4900</v>
      </c>
      <c r="B15205">
        <v>531</v>
      </c>
      <c r="C15205" t="s">
        <v>441</v>
      </c>
      <c r="D15205" t="s">
        <v>4908</v>
      </c>
      <c r="E15205">
        <v>82609</v>
      </c>
      <c r="F15205" t="s">
        <v>4908</v>
      </c>
      <c r="G15205" t="s">
        <v>4913</v>
      </c>
      <c r="H15205" t="s">
        <v>4912</v>
      </c>
      <c r="I15205">
        <v>45126</v>
      </c>
      <c r="J15205">
        <v>4767.12</v>
      </c>
      <c r="K15205">
        <v>4860.0788400000001</v>
      </c>
      <c r="L15205">
        <v>4767.12</v>
      </c>
      <c r="M15205">
        <v>4767.12</v>
      </c>
      <c r="P15205">
        <v>0</v>
      </c>
      <c r="Q15205" t="str">
        <f t="shared" si="237"/>
        <v>ACTIVE</v>
      </c>
    </row>
    <row r="15206" spans="1:17" x14ac:dyDescent="0.25">
      <c r="A15206" t="s">
        <v>4900</v>
      </c>
      <c r="B15206">
        <v>1842</v>
      </c>
      <c r="C15206" t="s">
        <v>4972</v>
      </c>
      <c r="D15206" t="s">
        <v>4908</v>
      </c>
      <c r="E15206">
        <v>82615</v>
      </c>
      <c r="F15206" t="s">
        <v>4908</v>
      </c>
      <c r="G15206" t="s">
        <v>4913</v>
      </c>
      <c r="H15206" t="s">
        <v>4912</v>
      </c>
      <c r="I15206">
        <v>45126</v>
      </c>
      <c r="J15206">
        <v>1434.4</v>
      </c>
      <c r="K15206">
        <v>1462.3707999999999</v>
      </c>
      <c r="L15206">
        <v>1434.4</v>
      </c>
      <c r="M15206">
        <v>1434.4</v>
      </c>
      <c r="P15206">
        <v>0</v>
      </c>
      <c r="Q15206" t="str">
        <f t="shared" si="237"/>
        <v>ACTIVE</v>
      </c>
    </row>
    <row r="15207" spans="1:17" x14ac:dyDescent="0.25">
      <c r="A15207" t="s">
        <v>4900</v>
      </c>
      <c r="B15207">
        <v>977</v>
      </c>
      <c r="C15207" t="s">
        <v>5396</v>
      </c>
      <c r="D15207" t="s">
        <v>4908</v>
      </c>
      <c r="E15207">
        <v>82619</v>
      </c>
      <c r="F15207" t="s">
        <v>4908</v>
      </c>
      <c r="G15207" t="s">
        <v>4913</v>
      </c>
      <c r="H15207" t="s">
        <v>4912</v>
      </c>
      <c r="I15207">
        <v>45126</v>
      </c>
      <c r="J15207">
        <v>241.04</v>
      </c>
      <c r="K15207">
        <v>245.74028000000001</v>
      </c>
      <c r="L15207">
        <v>241.04</v>
      </c>
      <c r="M15207">
        <v>160.693333</v>
      </c>
      <c r="N15207">
        <v>45166</v>
      </c>
      <c r="P15207">
        <v>0</v>
      </c>
      <c r="Q15207" t="str">
        <f t="shared" si="237"/>
        <v>ACTIVE</v>
      </c>
    </row>
    <row r="15208" spans="1:17" x14ac:dyDescent="0.25">
      <c r="A15208" t="s">
        <v>4900</v>
      </c>
      <c r="B15208">
        <v>1929</v>
      </c>
      <c r="C15208" t="s">
        <v>4915</v>
      </c>
      <c r="D15208" t="s">
        <v>4908</v>
      </c>
      <c r="E15208">
        <v>82621</v>
      </c>
      <c r="F15208" t="s">
        <v>4908</v>
      </c>
      <c r="G15208" t="s">
        <v>4913</v>
      </c>
      <c r="H15208" t="s">
        <v>4912</v>
      </c>
      <c r="I15208">
        <v>45126</v>
      </c>
      <c r="J15208">
        <v>4000</v>
      </c>
      <c r="K15208">
        <v>4078</v>
      </c>
      <c r="L15208">
        <v>4000</v>
      </c>
      <c r="M15208">
        <v>4000</v>
      </c>
      <c r="P15208">
        <v>0</v>
      </c>
      <c r="Q15208" t="str">
        <f t="shared" si="237"/>
        <v>ACTIVE</v>
      </c>
    </row>
    <row r="15209" spans="1:17" x14ac:dyDescent="0.25">
      <c r="A15209" t="s">
        <v>4900</v>
      </c>
      <c r="B15209">
        <v>1432</v>
      </c>
      <c r="C15209" t="s">
        <v>5147</v>
      </c>
      <c r="D15209" t="s">
        <v>4908</v>
      </c>
      <c r="E15209">
        <v>82624</v>
      </c>
      <c r="F15209" t="s">
        <v>4908</v>
      </c>
      <c r="G15209" t="s">
        <v>4913</v>
      </c>
      <c r="H15209" t="s">
        <v>4912</v>
      </c>
      <c r="I15209">
        <v>45126</v>
      </c>
      <c r="J15209">
        <v>26.11</v>
      </c>
      <c r="K15209">
        <v>26.619145</v>
      </c>
      <c r="L15209">
        <v>26.11</v>
      </c>
      <c r="M15209">
        <v>21.758333499999999</v>
      </c>
      <c r="N15209">
        <v>45156</v>
      </c>
      <c r="P15209">
        <v>0</v>
      </c>
      <c r="Q15209" t="str">
        <f t="shared" si="237"/>
        <v>ACTIVE</v>
      </c>
    </row>
    <row r="15210" spans="1:17" x14ac:dyDescent="0.25">
      <c r="A15210" t="s">
        <v>4900</v>
      </c>
      <c r="B15210">
        <v>1871</v>
      </c>
      <c r="C15210" t="s">
        <v>5370</v>
      </c>
      <c r="D15210" t="s">
        <v>5092</v>
      </c>
      <c r="E15210">
        <v>82626</v>
      </c>
      <c r="F15210" t="s">
        <v>4908</v>
      </c>
      <c r="G15210" t="s">
        <v>4913</v>
      </c>
      <c r="H15210" t="s">
        <v>4912</v>
      </c>
      <c r="I15210">
        <v>45126</v>
      </c>
      <c r="J15210">
        <v>73.94</v>
      </c>
      <c r="K15210">
        <v>75.381829999999994</v>
      </c>
      <c r="L15210">
        <v>73.94</v>
      </c>
      <c r="M15210">
        <v>73.94</v>
      </c>
      <c r="P15210">
        <v>0</v>
      </c>
      <c r="Q15210" t="str">
        <f t="shared" si="237"/>
        <v>ACTIVE</v>
      </c>
    </row>
    <row r="15211" spans="1:17" x14ac:dyDescent="0.25">
      <c r="A15211" t="s">
        <v>4900</v>
      </c>
      <c r="B15211">
        <v>491</v>
      </c>
      <c r="C15211" t="s">
        <v>5096</v>
      </c>
      <c r="D15211" t="s">
        <v>4908</v>
      </c>
      <c r="E15211">
        <v>82630</v>
      </c>
      <c r="F15211" t="s">
        <v>4908</v>
      </c>
      <c r="G15211" t="s">
        <v>4913</v>
      </c>
      <c r="H15211" t="s">
        <v>4912</v>
      </c>
      <c r="I15211">
        <v>45126</v>
      </c>
      <c r="J15211">
        <v>568</v>
      </c>
      <c r="K15211">
        <v>579.07600000000002</v>
      </c>
      <c r="L15211">
        <v>568</v>
      </c>
      <c r="M15211">
        <v>473.33333299999998</v>
      </c>
      <c r="N15211">
        <v>45152</v>
      </c>
      <c r="P15211">
        <v>0</v>
      </c>
      <c r="Q15211" t="str">
        <f t="shared" si="237"/>
        <v>ACTIVE</v>
      </c>
    </row>
    <row r="15212" spans="1:17" x14ac:dyDescent="0.25">
      <c r="A15212" t="s">
        <v>4900</v>
      </c>
      <c r="B15212">
        <v>1432</v>
      </c>
      <c r="C15212" t="s">
        <v>5147</v>
      </c>
      <c r="D15212" t="s">
        <v>4908</v>
      </c>
      <c r="E15212">
        <v>82631</v>
      </c>
      <c r="F15212" t="s">
        <v>4908</v>
      </c>
      <c r="G15212" t="s">
        <v>4913</v>
      </c>
      <c r="H15212" t="s">
        <v>4912</v>
      </c>
      <c r="I15212">
        <v>45126</v>
      </c>
      <c r="J15212">
        <v>60.2</v>
      </c>
      <c r="K15212">
        <v>61.373899999999999</v>
      </c>
      <c r="L15212">
        <v>60.2</v>
      </c>
      <c r="M15212">
        <v>50.166666999999997</v>
      </c>
      <c r="N15212">
        <v>45156</v>
      </c>
      <c r="P15212">
        <v>0</v>
      </c>
      <c r="Q15212" t="str">
        <f t="shared" si="237"/>
        <v>ACTIVE</v>
      </c>
    </row>
    <row r="15213" spans="1:17" x14ac:dyDescent="0.25">
      <c r="A15213" t="s">
        <v>4900</v>
      </c>
      <c r="B15213">
        <v>1432</v>
      </c>
      <c r="C15213" t="s">
        <v>5147</v>
      </c>
      <c r="D15213" t="s">
        <v>4908</v>
      </c>
      <c r="E15213">
        <v>82632</v>
      </c>
      <c r="F15213" t="s">
        <v>4908</v>
      </c>
      <c r="G15213" t="s">
        <v>4913</v>
      </c>
      <c r="H15213" t="s">
        <v>4912</v>
      </c>
      <c r="I15213">
        <v>45126</v>
      </c>
      <c r="J15213">
        <v>33.81</v>
      </c>
      <c r="K15213">
        <v>34.469295000000002</v>
      </c>
      <c r="L15213">
        <v>33.81</v>
      </c>
      <c r="M15213">
        <v>28.174999499999998</v>
      </c>
      <c r="N15213">
        <v>45156</v>
      </c>
      <c r="P15213">
        <v>0</v>
      </c>
      <c r="Q15213" t="str">
        <f t="shared" si="237"/>
        <v>ACTIVE</v>
      </c>
    </row>
    <row r="15214" spans="1:17" x14ac:dyDescent="0.25">
      <c r="A15214" t="s">
        <v>4900</v>
      </c>
      <c r="B15214">
        <v>2009</v>
      </c>
      <c r="C15214" t="s">
        <v>5126</v>
      </c>
      <c r="D15214" t="s">
        <v>4908</v>
      </c>
      <c r="E15214">
        <v>82635</v>
      </c>
      <c r="F15214" t="s">
        <v>4908</v>
      </c>
      <c r="G15214" t="s">
        <v>4913</v>
      </c>
      <c r="H15214" t="s">
        <v>4912</v>
      </c>
      <c r="I15214">
        <v>45126</v>
      </c>
      <c r="J15214">
        <v>23.5</v>
      </c>
      <c r="K15214">
        <v>23.95825</v>
      </c>
      <c r="L15214">
        <v>23.5</v>
      </c>
      <c r="M15214">
        <v>23.5</v>
      </c>
      <c r="P15214">
        <v>0</v>
      </c>
      <c r="Q15214" t="str">
        <f t="shared" si="237"/>
        <v>ACTIVE</v>
      </c>
    </row>
    <row r="15215" spans="1:17" x14ac:dyDescent="0.25">
      <c r="A15215" t="s">
        <v>4900</v>
      </c>
      <c r="B15215">
        <v>1490</v>
      </c>
      <c r="C15215" t="s">
        <v>5401</v>
      </c>
      <c r="D15215" t="s">
        <v>5092</v>
      </c>
      <c r="E15215">
        <v>82637</v>
      </c>
      <c r="F15215" t="s">
        <v>4908</v>
      </c>
      <c r="G15215" t="s">
        <v>4913</v>
      </c>
      <c r="H15215" t="s">
        <v>4912</v>
      </c>
      <c r="I15215">
        <v>45126</v>
      </c>
      <c r="J15215">
        <v>20.09</v>
      </c>
      <c r="K15215">
        <v>20.481755</v>
      </c>
      <c r="L15215">
        <v>20.09</v>
      </c>
      <c r="M15215">
        <v>20.09</v>
      </c>
      <c r="P15215">
        <v>0</v>
      </c>
      <c r="Q15215" t="str">
        <f t="shared" si="237"/>
        <v>ACTIVE</v>
      </c>
    </row>
    <row r="15216" spans="1:17" x14ac:dyDescent="0.25">
      <c r="A15216" t="s">
        <v>4900</v>
      </c>
      <c r="B15216">
        <v>1727</v>
      </c>
      <c r="C15216" t="s">
        <v>5040</v>
      </c>
      <c r="D15216" t="s">
        <v>4908</v>
      </c>
      <c r="E15216">
        <v>82639</v>
      </c>
      <c r="F15216" t="s">
        <v>4908</v>
      </c>
      <c r="G15216" t="s">
        <v>4913</v>
      </c>
      <c r="H15216" t="s">
        <v>4912</v>
      </c>
      <c r="I15216">
        <v>45126</v>
      </c>
      <c r="J15216">
        <v>1074.73</v>
      </c>
      <c r="K15216">
        <v>1095.6872350000001</v>
      </c>
      <c r="L15216">
        <v>1074.73</v>
      </c>
      <c r="M15216">
        <v>1074.73</v>
      </c>
      <c r="P15216">
        <v>0</v>
      </c>
      <c r="Q15216" t="str">
        <f t="shared" si="237"/>
        <v>ACTIVE</v>
      </c>
    </row>
    <row r="15217" spans="1:17" x14ac:dyDescent="0.25">
      <c r="A15217" t="s">
        <v>4900</v>
      </c>
      <c r="B15217">
        <v>2016</v>
      </c>
      <c r="C15217" t="s">
        <v>5260</v>
      </c>
      <c r="D15217" t="s">
        <v>4908</v>
      </c>
      <c r="E15217">
        <v>82642</v>
      </c>
      <c r="F15217" t="s">
        <v>4908</v>
      </c>
      <c r="G15217" t="s">
        <v>4913</v>
      </c>
      <c r="H15217" t="s">
        <v>4912</v>
      </c>
      <c r="I15217">
        <v>45126</v>
      </c>
      <c r="J15217">
        <v>1665</v>
      </c>
      <c r="K15217">
        <v>1697.4675</v>
      </c>
      <c r="L15217">
        <v>1665</v>
      </c>
      <c r="M15217">
        <v>1665</v>
      </c>
      <c r="P15217">
        <v>0</v>
      </c>
      <c r="Q15217" t="str">
        <f t="shared" si="237"/>
        <v>ACTIVE</v>
      </c>
    </row>
    <row r="15218" spans="1:17" x14ac:dyDescent="0.25">
      <c r="A15218" t="s">
        <v>4900</v>
      </c>
      <c r="B15218">
        <v>910</v>
      </c>
      <c r="C15218" t="s">
        <v>5280</v>
      </c>
      <c r="D15218" t="s">
        <v>4908</v>
      </c>
      <c r="E15218">
        <v>82644</v>
      </c>
      <c r="F15218" t="s">
        <v>4908</v>
      </c>
      <c r="G15218" t="s">
        <v>4913</v>
      </c>
      <c r="H15218" t="s">
        <v>4912</v>
      </c>
      <c r="I15218">
        <v>45126</v>
      </c>
      <c r="J15218">
        <v>67.790000000000006</v>
      </c>
      <c r="K15218">
        <v>69.111904999999993</v>
      </c>
      <c r="L15218">
        <v>67.790000000000006</v>
      </c>
      <c r="M15218">
        <v>67.790000000000006</v>
      </c>
      <c r="P15218">
        <v>0</v>
      </c>
      <c r="Q15218" t="str">
        <f t="shared" si="237"/>
        <v>ACTIVE</v>
      </c>
    </row>
    <row r="15219" spans="1:17" x14ac:dyDescent="0.25">
      <c r="A15219" t="s">
        <v>4900</v>
      </c>
      <c r="B15219">
        <v>2066</v>
      </c>
      <c r="C15219" t="s">
        <v>4924</v>
      </c>
      <c r="D15219" t="s">
        <v>4908</v>
      </c>
      <c r="E15219">
        <v>82652</v>
      </c>
      <c r="F15219" t="s">
        <v>4908</v>
      </c>
      <c r="G15219" t="s">
        <v>4913</v>
      </c>
      <c r="H15219" t="s">
        <v>4912</v>
      </c>
      <c r="I15219">
        <v>45126</v>
      </c>
      <c r="J15219">
        <v>594.30999999999995</v>
      </c>
      <c r="K15219">
        <v>605.899045</v>
      </c>
      <c r="L15219">
        <v>594.30999999999995</v>
      </c>
      <c r="M15219">
        <v>495.25833349999999</v>
      </c>
      <c r="N15219">
        <v>45152</v>
      </c>
      <c r="P15219">
        <v>0</v>
      </c>
      <c r="Q15219" t="str">
        <f t="shared" si="237"/>
        <v>ACTIVE</v>
      </c>
    </row>
    <row r="15220" spans="1:17" x14ac:dyDescent="0.25">
      <c r="A15220" t="s">
        <v>4900</v>
      </c>
      <c r="B15220">
        <v>1739</v>
      </c>
      <c r="C15220" t="s">
        <v>5124</v>
      </c>
      <c r="D15220" t="s">
        <v>4908</v>
      </c>
      <c r="E15220">
        <v>82656</v>
      </c>
      <c r="F15220" t="s">
        <v>4908</v>
      </c>
      <c r="G15220" t="s">
        <v>4913</v>
      </c>
      <c r="H15220" t="s">
        <v>4912</v>
      </c>
      <c r="I15220">
        <v>45126</v>
      </c>
      <c r="J15220">
        <v>41.64</v>
      </c>
      <c r="K15220">
        <v>42.451979999999999</v>
      </c>
      <c r="L15220">
        <v>41.64</v>
      </c>
      <c r="M15220">
        <v>41.64</v>
      </c>
      <c r="P15220">
        <v>0</v>
      </c>
      <c r="Q15220" t="str">
        <f t="shared" si="237"/>
        <v>ACTIVE</v>
      </c>
    </row>
    <row r="15221" spans="1:17" x14ac:dyDescent="0.25">
      <c r="A15221" t="s">
        <v>4900</v>
      </c>
      <c r="B15221">
        <v>1099</v>
      </c>
      <c r="C15221" t="s">
        <v>5056</v>
      </c>
      <c r="D15221" t="s">
        <v>4908</v>
      </c>
      <c r="E15221">
        <v>82661</v>
      </c>
      <c r="F15221" t="s">
        <v>4908</v>
      </c>
      <c r="G15221" t="s">
        <v>4913</v>
      </c>
      <c r="H15221" t="s">
        <v>4912</v>
      </c>
      <c r="I15221">
        <v>45126</v>
      </c>
      <c r="J15221">
        <v>1196.92</v>
      </c>
      <c r="K15221">
        <v>1220.2599399999999</v>
      </c>
      <c r="L15221">
        <v>1196.92</v>
      </c>
      <c r="M15221">
        <v>1196.92</v>
      </c>
      <c r="P15221">
        <v>0</v>
      </c>
      <c r="Q15221" t="str">
        <f t="shared" si="237"/>
        <v>ACTIVE</v>
      </c>
    </row>
    <row r="15222" spans="1:17" x14ac:dyDescent="0.25">
      <c r="A15222" t="s">
        <v>4900</v>
      </c>
      <c r="B15222">
        <v>1099</v>
      </c>
      <c r="C15222" t="s">
        <v>5056</v>
      </c>
      <c r="D15222" t="s">
        <v>4908</v>
      </c>
      <c r="E15222">
        <v>82662</v>
      </c>
      <c r="F15222" t="s">
        <v>4908</v>
      </c>
      <c r="G15222" t="s">
        <v>4913</v>
      </c>
      <c r="H15222" t="s">
        <v>4912</v>
      </c>
      <c r="I15222">
        <v>45126</v>
      </c>
      <c r="J15222">
        <v>1196.92</v>
      </c>
      <c r="K15222">
        <v>1220.2599399999999</v>
      </c>
      <c r="L15222">
        <v>1196.92</v>
      </c>
      <c r="M15222">
        <v>1196.92</v>
      </c>
      <c r="P15222">
        <v>0</v>
      </c>
      <c r="Q15222" t="str">
        <f t="shared" si="237"/>
        <v>ACTIVE</v>
      </c>
    </row>
    <row r="15223" spans="1:17" x14ac:dyDescent="0.25">
      <c r="A15223" t="s">
        <v>4900</v>
      </c>
      <c r="B15223">
        <v>1873</v>
      </c>
      <c r="C15223" t="s">
        <v>4920</v>
      </c>
      <c r="D15223" t="s">
        <v>4908</v>
      </c>
      <c r="E15223">
        <v>82665</v>
      </c>
      <c r="F15223" t="s">
        <v>4908</v>
      </c>
      <c r="G15223" t="s">
        <v>4913</v>
      </c>
      <c r="H15223" t="s">
        <v>4912</v>
      </c>
      <c r="I15223">
        <v>45126</v>
      </c>
      <c r="J15223">
        <v>26.21</v>
      </c>
      <c r="K15223">
        <v>26.721094999999998</v>
      </c>
      <c r="L15223">
        <v>26.21</v>
      </c>
      <c r="M15223">
        <v>26.21</v>
      </c>
      <c r="P15223">
        <v>0</v>
      </c>
      <c r="Q15223" t="str">
        <f t="shared" si="237"/>
        <v>ACTIVE</v>
      </c>
    </row>
    <row r="15224" spans="1:17" x14ac:dyDescent="0.25">
      <c r="A15224" t="s">
        <v>4900</v>
      </c>
      <c r="B15224">
        <v>1938</v>
      </c>
      <c r="C15224" t="s">
        <v>5400</v>
      </c>
      <c r="D15224" t="s">
        <v>4908</v>
      </c>
      <c r="E15224">
        <v>82668</v>
      </c>
      <c r="F15224" t="s">
        <v>4908</v>
      </c>
      <c r="G15224" t="s">
        <v>4913</v>
      </c>
      <c r="H15224" t="s">
        <v>4912</v>
      </c>
      <c r="I15224">
        <v>45126</v>
      </c>
      <c r="J15224">
        <v>4580.5200000000004</v>
      </c>
      <c r="K15224">
        <v>4669.8401400000002</v>
      </c>
      <c r="L15224">
        <v>4580.5200000000004</v>
      </c>
      <c r="M15224">
        <v>4580.5200000000004</v>
      </c>
      <c r="P15224">
        <v>0</v>
      </c>
      <c r="Q15224" t="str">
        <f t="shared" si="237"/>
        <v>ACTIVE</v>
      </c>
    </row>
    <row r="15225" spans="1:17" x14ac:dyDescent="0.25">
      <c r="A15225" t="s">
        <v>4900</v>
      </c>
      <c r="B15225">
        <v>1838</v>
      </c>
      <c r="C15225" t="s">
        <v>5177</v>
      </c>
      <c r="D15225" t="s">
        <v>4908</v>
      </c>
      <c r="E15225">
        <v>82673</v>
      </c>
      <c r="F15225" t="s">
        <v>4908</v>
      </c>
      <c r="G15225" t="s">
        <v>4913</v>
      </c>
      <c r="H15225" t="s">
        <v>4912</v>
      </c>
      <c r="I15225">
        <v>45126</v>
      </c>
      <c r="J15225">
        <v>166.93</v>
      </c>
      <c r="K15225">
        <v>170.185135</v>
      </c>
      <c r="L15225">
        <v>166.93</v>
      </c>
      <c r="M15225">
        <v>139.10833349999999</v>
      </c>
      <c r="N15225">
        <v>45152</v>
      </c>
      <c r="P15225">
        <v>0</v>
      </c>
      <c r="Q15225" t="str">
        <f t="shared" si="237"/>
        <v>ACTIVE</v>
      </c>
    </row>
    <row r="15226" spans="1:17" x14ac:dyDescent="0.25">
      <c r="A15226" t="s">
        <v>4900</v>
      </c>
      <c r="B15226">
        <v>2009</v>
      </c>
      <c r="C15226" t="s">
        <v>5126</v>
      </c>
      <c r="D15226" t="s">
        <v>4908</v>
      </c>
      <c r="E15226">
        <v>82675</v>
      </c>
      <c r="F15226" t="s">
        <v>4908</v>
      </c>
      <c r="G15226" t="s">
        <v>4913</v>
      </c>
      <c r="H15226" t="s">
        <v>4912</v>
      </c>
      <c r="I15226">
        <v>45126</v>
      </c>
      <c r="J15226">
        <v>66.989999999999995</v>
      </c>
      <c r="K15226">
        <v>68.296305000000004</v>
      </c>
      <c r="L15226">
        <v>66.989999999999995</v>
      </c>
      <c r="M15226">
        <v>66.989999999999995</v>
      </c>
      <c r="P15226">
        <v>0</v>
      </c>
      <c r="Q15226" t="str">
        <f t="shared" si="237"/>
        <v>ACTIVE</v>
      </c>
    </row>
    <row r="15227" spans="1:17" x14ac:dyDescent="0.25">
      <c r="A15227" t="s">
        <v>4900</v>
      </c>
      <c r="B15227">
        <v>773</v>
      </c>
      <c r="C15227" t="s">
        <v>4996</v>
      </c>
      <c r="D15227" t="s">
        <v>4908</v>
      </c>
      <c r="E15227">
        <v>82680</v>
      </c>
      <c r="F15227" t="s">
        <v>4908</v>
      </c>
      <c r="G15227" t="s">
        <v>4944</v>
      </c>
      <c r="H15227" t="s">
        <v>4912</v>
      </c>
      <c r="I15227">
        <v>45126</v>
      </c>
      <c r="J15227">
        <v>668.21</v>
      </c>
      <c r="K15227">
        <v>681.240095</v>
      </c>
      <c r="L15227">
        <v>668.21</v>
      </c>
      <c r="M15227">
        <v>556.84166649999997</v>
      </c>
      <c r="N15227">
        <v>45156</v>
      </c>
      <c r="P15227">
        <v>0</v>
      </c>
      <c r="Q15227" t="str">
        <f t="shared" si="237"/>
        <v>ACTIVE</v>
      </c>
    </row>
    <row r="15228" spans="1:17" x14ac:dyDescent="0.25">
      <c r="A15228" t="s">
        <v>4900</v>
      </c>
      <c r="B15228">
        <v>773</v>
      </c>
      <c r="C15228" t="s">
        <v>4996</v>
      </c>
      <c r="D15228" t="s">
        <v>4908</v>
      </c>
      <c r="E15228">
        <v>82682</v>
      </c>
      <c r="F15228" t="s">
        <v>4908</v>
      </c>
      <c r="G15228" t="s">
        <v>4913</v>
      </c>
      <c r="H15228" t="s">
        <v>4912</v>
      </c>
      <c r="I15228">
        <v>45126</v>
      </c>
      <c r="J15228">
        <v>1812.33</v>
      </c>
      <c r="K15228">
        <v>1847.670435</v>
      </c>
      <c r="L15228">
        <v>1812.33</v>
      </c>
      <c r="M15228">
        <v>1510.2750000000001</v>
      </c>
      <c r="N15228">
        <v>45156</v>
      </c>
      <c r="P15228">
        <v>0</v>
      </c>
      <c r="Q15228" t="str">
        <f t="shared" si="237"/>
        <v>ACTIVE</v>
      </c>
    </row>
    <row r="15229" spans="1:17" x14ac:dyDescent="0.25">
      <c r="A15229" t="s">
        <v>4900</v>
      </c>
      <c r="B15229">
        <v>1534</v>
      </c>
      <c r="C15229" t="s">
        <v>4959</v>
      </c>
      <c r="D15229" t="s">
        <v>4908</v>
      </c>
      <c r="E15229">
        <v>82687</v>
      </c>
      <c r="F15229" t="s">
        <v>4908</v>
      </c>
      <c r="G15229" t="s">
        <v>4913</v>
      </c>
      <c r="H15229" t="s">
        <v>4912</v>
      </c>
      <c r="I15229">
        <v>45126</v>
      </c>
      <c r="J15229">
        <v>8.99</v>
      </c>
      <c r="K15229">
        <v>9.165305</v>
      </c>
      <c r="L15229">
        <v>8.99</v>
      </c>
      <c r="M15229">
        <v>8.99</v>
      </c>
      <c r="P15229">
        <v>0</v>
      </c>
      <c r="Q15229" t="str">
        <f t="shared" si="237"/>
        <v>ACTIVE</v>
      </c>
    </row>
    <row r="15230" spans="1:17" x14ac:dyDescent="0.25">
      <c r="A15230" t="s">
        <v>4900</v>
      </c>
      <c r="B15230">
        <v>1004</v>
      </c>
      <c r="C15230" t="s">
        <v>5085</v>
      </c>
      <c r="D15230" t="s">
        <v>4908</v>
      </c>
      <c r="E15230">
        <v>82690</v>
      </c>
      <c r="F15230" t="s">
        <v>4908</v>
      </c>
      <c r="G15230" t="s">
        <v>4913</v>
      </c>
      <c r="H15230" t="s">
        <v>4912</v>
      </c>
      <c r="I15230">
        <v>45126</v>
      </c>
      <c r="J15230">
        <v>9.09</v>
      </c>
      <c r="K15230">
        <v>9.2672550000000005</v>
      </c>
      <c r="L15230">
        <v>9.09</v>
      </c>
      <c r="M15230">
        <v>9.09</v>
      </c>
      <c r="P15230">
        <v>0</v>
      </c>
      <c r="Q15230" t="str">
        <f t="shared" si="237"/>
        <v>ACTIVE</v>
      </c>
    </row>
    <row r="15231" spans="1:17" x14ac:dyDescent="0.25">
      <c r="A15231" t="s">
        <v>4900</v>
      </c>
      <c r="B15231">
        <v>1912</v>
      </c>
      <c r="C15231" t="s">
        <v>5089</v>
      </c>
      <c r="D15231" t="s">
        <v>4908</v>
      </c>
      <c r="E15231">
        <v>82691</v>
      </c>
      <c r="F15231" t="s">
        <v>4908</v>
      </c>
      <c r="G15231" t="s">
        <v>4944</v>
      </c>
      <c r="H15231" t="s">
        <v>4912</v>
      </c>
      <c r="I15231">
        <v>45126</v>
      </c>
      <c r="J15231">
        <v>2101.16</v>
      </c>
      <c r="K15231">
        <v>2142.1326199999999</v>
      </c>
      <c r="L15231">
        <v>2101.16</v>
      </c>
      <c r="M15231">
        <v>2101.16</v>
      </c>
      <c r="P15231">
        <v>0</v>
      </c>
      <c r="Q15231" t="str">
        <f t="shared" si="237"/>
        <v>ACTIVE</v>
      </c>
    </row>
    <row r="15232" spans="1:17" x14ac:dyDescent="0.25">
      <c r="A15232" t="s">
        <v>4900</v>
      </c>
      <c r="B15232">
        <v>1912</v>
      </c>
      <c r="C15232" t="s">
        <v>5089</v>
      </c>
      <c r="D15232" t="s">
        <v>4908</v>
      </c>
      <c r="E15232">
        <v>82692</v>
      </c>
      <c r="F15232" t="s">
        <v>4908</v>
      </c>
      <c r="G15232" t="s">
        <v>4944</v>
      </c>
      <c r="H15232" t="s">
        <v>4912</v>
      </c>
      <c r="I15232">
        <v>45126</v>
      </c>
      <c r="J15232">
        <v>2000</v>
      </c>
      <c r="K15232">
        <v>2039</v>
      </c>
      <c r="L15232">
        <v>2000</v>
      </c>
      <c r="M15232">
        <v>2000</v>
      </c>
      <c r="P15232">
        <v>0</v>
      </c>
      <c r="Q15232" t="str">
        <f t="shared" si="237"/>
        <v>ACTIVE</v>
      </c>
    </row>
    <row r="15233" spans="1:17" x14ac:dyDescent="0.25">
      <c r="A15233" t="s">
        <v>4900</v>
      </c>
      <c r="B15233">
        <v>1889</v>
      </c>
      <c r="C15233" t="s">
        <v>5277</v>
      </c>
      <c r="D15233" t="s">
        <v>4908</v>
      </c>
      <c r="E15233">
        <v>82696</v>
      </c>
      <c r="F15233" t="s">
        <v>4908</v>
      </c>
      <c r="G15233" t="s">
        <v>4913</v>
      </c>
      <c r="H15233" t="s">
        <v>4912</v>
      </c>
      <c r="I15233">
        <v>45126</v>
      </c>
      <c r="J15233">
        <v>1830.03</v>
      </c>
      <c r="K15233">
        <v>1865.7155849999999</v>
      </c>
      <c r="L15233">
        <v>1830.03</v>
      </c>
      <c r="M15233">
        <v>1830.03</v>
      </c>
      <c r="P15233">
        <v>0</v>
      </c>
      <c r="Q15233" t="str">
        <f t="shared" si="237"/>
        <v>ACTIVE</v>
      </c>
    </row>
    <row r="15234" spans="1:17" x14ac:dyDescent="0.25">
      <c r="A15234" t="s">
        <v>4900</v>
      </c>
      <c r="B15234">
        <v>1727</v>
      </c>
      <c r="C15234" t="s">
        <v>5040</v>
      </c>
      <c r="D15234" t="s">
        <v>4908</v>
      </c>
      <c r="E15234">
        <v>82720</v>
      </c>
      <c r="F15234" t="s">
        <v>4908</v>
      </c>
      <c r="G15234" t="s">
        <v>4913</v>
      </c>
      <c r="H15234" t="s">
        <v>4912</v>
      </c>
      <c r="I15234">
        <v>45126</v>
      </c>
      <c r="J15234">
        <v>271.13</v>
      </c>
      <c r="K15234">
        <v>276.417035</v>
      </c>
      <c r="L15234">
        <v>271.13</v>
      </c>
      <c r="M15234">
        <v>271.13</v>
      </c>
      <c r="P15234">
        <v>0</v>
      </c>
      <c r="Q15234" t="str">
        <f t="shared" ref="Q15234:Q15297" si="238">IF(P15234=0,"ACTIVE",IF(P15234&lt;=30,"1-30",IF(AND(P15234&gt;30,P15234&lt;=60),"31-60",IF(AND(P15234&gt;60,P15234&lt;=90),"61-90",IF(AND(P15234&gt;90,P15234&lt;=120),"91-120",IF(AND(P15234&gt;120,P15234&lt;=150),"121-150",IF(AND(P15234&gt;150,P15234&lt;=180),"151-180","180+")))))))</f>
        <v>ACTIVE</v>
      </c>
    </row>
    <row r="15235" spans="1:17" x14ac:dyDescent="0.25">
      <c r="A15235" t="s">
        <v>4900</v>
      </c>
      <c r="B15235">
        <v>1917</v>
      </c>
      <c r="C15235" t="s">
        <v>5106</v>
      </c>
      <c r="D15235" t="s">
        <v>4908</v>
      </c>
      <c r="E15235">
        <v>82722</v>
      </c>
      <c r="F15235" t="s">
        <v>4908</v>
      </c>
      <c r="G15235" t="s">
        <v>4913</v>
      </c>
      <c r="H15235" t="s">
        <v>4912</v>
      </c>
      <c r="I15235">
        <v>45126</v>
      </c>
      <c r="J15235">
        <v>100</v>
      </c>
      <c r="K15235">
        <v>101.95</v>
      </c>
      <c r="L15235">
        <v>100</v>
      </c>
      <c r="M15235">
        <v>83.333332999999996</v>
      </c>
      <c r="N15235">
        <v>45152</v>
      </c>
      <c r="P15235">
        <v>0</v>
      </c>
      <c r="Q15235" t="str">
        <f t="shared" si="238"/>
        <v>ACTIVE</v>
      </c>
    </row>
    <row r="15236" spans="1:17" x14ac:dyDescent="0.25">
      <c r="A15236" t="s">
        <v>4900</v>
      </c>
      <c r="B15236">
        <v>1834</v>
      </c>
      <c r="C15236" t="s">
        <v>4946</v>
      </c>
      <c r="D15236" t="s">
        <v>4908</v>
      </c>
      <c r="E15236">
        <v>82727</v>
      </c>
      <c r="F15236" t="s">
        <v>4908</v>
      </c>
      <c r="G15236" t="s">
        <v>4913</v>
      </c>
      <c r="H15236" t="s">
        <v>4912</v>
      </c>
      <c r="I15236">
        <v>45126</v>
      </c>
      <c r="J15236">
        <v>1330</v>
      </c>
      <c r="K15236">
        <v>1355.9349999999999</v>
      </c>
      <c r="L15236">
        <v>1330</v>
      </c>
      <c r="M15236">
        <v>1330</v>
      </c>
      <c r="P15236">
        <v>0</v>
      </c>
      <c r="Q15236" t="str">
        <f t="shared" si="238"/>
        <v>ACTIVE</v>
      </c>
    </row>
    <row r="15237" spans="1:17" x14ac:dyDescent="0.25">
      <c r="A15237" t="s">
        <v>4900</v>
      </c>
      <c r="B15237">
        <v>432</v>
      </c>
      <c r="C15237" t="s">
        <v>4926</v>
      </c>
      <c r="D15237" t="s">
        <v>4908</v>
      </c>
      <c r="E15237">
        <v>82728</v>
      </c>
      <c r="F15237" t="s">
        <v>4908</v>
      </c>
      <c r="G15237" t="s">
        <v>4913</v>
      </c>
      <c r="H15237" t="s">
        <v>4912</v>
      </c>
      <c r="I15237">
        <v>45126</v>
      </c>
      <c r="J15237">
        <v>42</v>
      </c>
      <c r="K15237">
        <v>42.819000000000003</v>
      </c>
      <c r="L15237">
        <v>42</v>
      </c>
      <c r="M15237">
        <v>42</v>
      </c>
      <c r="P15237">
        <v>0</v>
      </c>
      <c r="Q15237" t="str">
        <f t="shared" si="238"/>
        <v>ACTIVE</v>
      </c>
    </row>
    <row r="15238" spans="1:17" x14ac:dyDescent="0.25">
      <c r="A15238" t="s">
        <v>4900</v>
      </c>
      <c r="B15238">
        <v>1004</v>
      </c>
      <c r="C15238" t="s">
        <v>5085</v>
      </c>
      <c r="D15238" t="s">
        <v>4908</v>
      </c>
      <c r="E15238">
        <v>82729</v>
      </c>
      <c r="F15238" t="s">
        <v>4908</v>
      </c>
      <c r="G15238" t="s">
        <v>4913</v>
      </c>
      <c r="H15238" t="s">
        <v>4912</v>
      </c>
      <c r="I15238">
        <v>45126</v>
      </c>
      <c r="J15238">
        <v>32.21</v>
      </c>
      <c r="K15238">
        <v>32.838095000000003</v>
      </c>
      <c r="L15238">
        <v>32.21</v>
      </c>
      <c r="M15238">
        <v>32.21</v>
      </c>
      <c r="P15238">
        <v>0</v>
      </c>
      <c r="Q15238" t="str">
        <f t="shared" si="238"/>
        <v>ACTIVE</v>
      </c>
    </row>
    <row r="15239" spans="1:17" x14ac:dyDescent="0.25">
      <c r="A15239" t="s">
        <v>4900</v>
      </c>
      <c r="B15239">
        <v>1033</v>
      </c>
      <c r="C15239" t="s">
        <v>4927</v>
      </c>
      <c r="D15239" t="s">
        <v>4908</v>
      </c>
      <c r="E15239">
        <v>82731</v>
      </c>
      <c r="F15239" t="s">
        <v>4908</v>
      </c>
      <c r="G15239" t="s">
        <v>4913</v>
      </c>
      <c r="H15239" t="s">
        <v>4912</v>
      </c>
      <c r="I15239">
        <v>45126</v>
      </c>
      <c r="J15239">
        <v>510.17</v>
      </c>
      <c r="K15239">
        <v>520.11831500000005</v>
      </c>
      <c r="L15239">
        <v>510.17</v>
      </c>
      <c r="M15239">
        <v>425.14166649999999</v>
      </c>
      <c r="N15239">
        <v>45166</v>
      </c>
      <c r="P15239">
        <v>0</v>
      </c>
      <c r="Q15239" t="str">
        <f t="shared" si="238"/>
        <v>ACTIVE</v>
      </c>
    </row>
    <row r="15240" spans="1:17" x14ac:dyDescent="0.25">
      <c r="A15240" t="s">
        <v>4900</v>
      </c>
      <c r="B15240">
        <v>1033</v>
      </c>
      <c r="C15240" t="s">
        <v>4927</v>
      </c>
      <c r="D15240" t="s">
        <v>4908</v>
      </c>
      <c r="E15240">
        <v>82732</v>
      </c>
      <c r="F15240" t="s">
        <v>4908</v>
      </c>
      <c r="G15240" t="s">
        <v>4913</v>
      </c>
      <c r="H15240" t="s">
        <v>4912</v>
      </c>
      <c r="I15240">
        <v>45126</v>
      </c>
      <c r="J15240">
        <v>486.02</v>
      </c>
      <c r="K15240">
        <v>495.49739</v>
      </c>
      <c r="L15240">
        <v>486.02</v>
      </c>
      <c r="M15240">
        <v>405.01666699999998</v>
      </c>
      <c r="N15240">
        <v>45166</v>
      </c>
      <c r="P15240">
        <v>0</v>
      </c>
      <c r="Q15240" t="str">
        <f t="shared" si="238"/>
        <v>ACTIVE</v>
      </c>
    </row>
    <row r="15241" spans="1:17" x14ac:dyDescent="0.25">
      <c r="A15241" t="s">
        <v>4900</v>
      </c>
      <c r="B15241">
        <v>1033</v>
      </c>
      <c r="C15241" t="s">
        <v>4927</v>
      </c>
      <c r="D15241" t="s">
        <v>4908</v>
      </c>
      <c r="E15241">
        <v>82734</v>
      </c>
      <c r="F15241" t="s">
        <v>4908</v>
      </c>
      <c r="G15241" t="s">
        <v>4913</v>
      </c>
      <c r="H15241" t="s">
        <v>4912</v>
      </c>
      <c r="I15241">
        <v>45126</v>
      </c>
      <c r="J15241">
        <v>290</v>
      </c>
      <c r="K15241">
        <v>295.65499999999997</v>
      </c>
      <c r="L15241">
        <v>290</v>
      </c>
      <c r="M15241">
        <v>241.66666699999999</v>
      </c>
      <c r="N15241">
        <v>45166</v>
      </c>
      <c r="P15241">
        <v>0</v>
      </c>
      <c r="Q15241" t="str">
        <f t="shared" si="238"/>
        <v>ACTIVE</v>
      </c>
    </row>
    <row r="15242" spans="1:17" x14ac:dyDescent="0.25">
      <c r="A15242" t="s">
        <v>4900</v>
      </c>
      <c r="B15242">
        <v>1936</v>
      </c>
      <c r="C15242" t="s">
        <v>5083</v>
      </c>
      <c r="D15242" t="s">
        <v>4908</v>
      </c>
      <c r="E15242">
        <v>82735</v>
      </c>
      <c r="F15242" t="s">
        <v>4908</v>
      </c>
      <c r="G15242" t="s">
        <v>4913</v>
      </c>
      <c r="H15242" t="s">
        <v>4912</v>
      </c>
      <c r="I15242">
        <v>45126</v>
      </c>
      <c r="J15242">
        <v>474.77</v>
      </c>
      <c r="K15242">
        <v>484.02801499999998</v>
      </c>
      <c r="L15242">
        <v>474.77</v>
      </c>
      <c r="M15242">
        <v>474.77</v>
      </c>
      <c r="P15242">
        <v>0</v>
      </c>
      <c r="Q15242" t="str">
        <f t="shared" si="238"/>
        <v>ACTIVE</v>
      </c>
    </row>
    <row r="15243" spans="1:17" x14ac:dyDescent="0.25">
      <c r="A15243" t="s">
        <v>4900</v>
      </c>
      <c r="B15243">
        <v>403</v>
      </c>
      <c r="C15243" t="s">
        <v>5102</v>
      </c>
      <c r="D15243" t="s">
        <v>4908</v>
      </c>
      <c r="E15243">
        <v>82740</v>
      </c>
      <c r="F15243" t="s">
        <v>4908</v>
      </c>
      <c r="G15243" t="s">
        <v>4913</v>
      </c>
      <c r="H15243" t="s">
        <v>4912</v>
      </c>
      <c r="I15243">
        <v>45126</v>
      </c>
      <c r="J15243">
        <v>1002</v>
      </c>
      <c r="K15243">
        <v>1021.539</v>
      </c>
      <c r="L15243">
        <v>1002</v>
      </c>
      <c r="M15243">
        <v>1002</v>
      </c>
      <c r="P15243">
        <v>0</v>
      </c>
      <c r="Q15243" t="str">
        <f t="shared" si="238"/>
        <v>ACTIVE</v>
      </c>
    </row>
    <row r="15244" spans="1:17" x14ac:dyDescent="0.25">
      <c r="A15244" t="s">
        <v>4900</v>
      </c>
      <c r="B15244">
        <v>1917</v>
      </c>
      <c r="C15244" t="s">
        <v>5106</v>
      </c>
      <c r="D15244" t="s">
        <v>4908</v>
      </c>
      <c r="E15244">
        <v>82741</v>
      </c>
      <c r="F15244" t="s">
        <v>4908</v>
      </c>
      <c r="G15244" t="s">
        <v>4913</v>
      </c>
      <c r="H15244" t="s">
        <v>4912</v>
      </c>
      <c r="I15244">
        <v>45126</v>
      </c>
      <c r="J15244">
        <v>393.94</v>
      </c>
      <c r="K15244">
        <v>401.62182999999999</v>
      </c>
      <c r="L15244">
        <v>393.94</v>
      </c>
      <c r="M15244">
        <v>328.28333300000003</v>
      </c>
      <c r="N15244">
        <v>45152</v>
      </c>
      <c r="P15244">
        <v>0</v>
      </c>
      <c r="Q15244" t="str">
        <f t="shared" si="238"/>
        <v>ACTIVE</v>
      </c>
    </row>
    <row r="15245" spans="1:17" x14ac:dyDescent="0.25">
      <c r="A15245" t="s">
        <v>4900</v>
      </c>
      <c r="B15245">
        <v>1629</v>
      </c>
      <c r="C15245" t="s">
        <v>5399</v>
      </c>
      <c r="D15245" t="s">
        <v>4908</v>
      </c>
      <c r="E15245">
        <v>82743</v>
      </c>
      <c r="F15245" t="s">
        <v>4908</v>
      </c>
      <c r="G15245" t="s">
        <v>4944</v>
      </c>
      <c r="H15245" t="s">
        <v>4912</v>
      </c>
      <c r="I15245">
        <v>45127</v>
      </c>
      <c r="J15245">
        <v>3000</v>
      </c>
      <c r="K15245">
        <v>3058.5</v>
      </c>
      <c r="L15245">
        <v>3000</v>
      </c>
      <c r="M15245">
        <v>3000</v>
      </c>
      <c r="P15245">
        <v>0</v>
      </c>
      <c r="Q15245" t="str">
        <f t="shared" si="238"/>
        <v>ACTIVE</v>
      </c>
    </row>
    <row r="15246" spans="1:17" x14ac:dyDescent="0.25">
      <c r="A15246" t="s">
        <v>4900</v>
      </c>
      <c r="B15246">
        <v>1423</v>
      </c>
      <c r="C15246" t="s">
        <v>5365</v>
      </c>
      <c r="D15246" t="s">
        <v>4908</v>
      </c>
      <c r="E15246">
        <v>82744</v>
      </c>
      <c r="F15246" t="s">
        <v>5087</v>
      </c>
      <c r="G15246" t="s">
        <v>4944</v>
      </c>
      <c r="H15246" t="s">
        <v>4912</v>
      </c>
      <c r="I15246">
        <v>45127</v>
      </c>
      <c r="J15246">
        <v>2420</v>
      </c>
      <c r="K15246">
        <v>2467.19</v>
      </c>
      <c r="L15246">
        <v>2420</v>
      </c>
      <c r="M15246">
        <v>2420</v>
      </c>
      <c r="N15246">
        <v>45169</v>
      </c>
      <c r="O15246">
        <v>45169</v>
      </c>
      <c r="P15246">
        <v>1</v>
      </c>
      <c r="Q15246" t="str">
        <f t="shared" si="238"/>
        <v>1-30</v>
      </c>
    </row>
    <row r="15247" spans="1:17" x14ac:dyDescent="0.25">
      <c r="A15247" t="s">
        <v>4900</v>
      </c>
      <c r="B15247">
        <v>1423</v>
      </c>
      <c r="C15247" t="s">
        <v>5365</v>
      </c>
      <c r="D15247" t="s">
        <v>4908</v>
      </c>
      <c r="E15247">
        <v>82746</v>
      </c>
      <c r="F15247" t="s">
        <v>5087</v>
      </c>
      <c r="G15247" t="s">
        <v>4944</v>
      </c>
      <c r="H15247" t="s">
        <v>4912</v>
      </c>
      <c r="I15247">
        <v>45127</v>
      </c>
      <c r="J15247">
        <v>3135</v>
      </c>
      <c r="K15247">
        <v>3196.1325000000002</v>
      </c>
      <c r="L15247">
        <v>3135</v>
      </c>
      <c r="M15247">
        <v>3135</v>
      </c>
      <c r="N15247">
        <v>45169</v>
      </c>
      <c r="O15247">
        <v>45169</v>
      </c>
      <c r="P15247">
        <v>1</v>
      </c>
      <c r="Q15247" t="str">
        <f t="shared" si="238"/>
        <v>1-30</v>
      </c>
    </row>
    <row r="15248" spans="1:17" x14ac:dyDescent="0.25">
      <c r="A15248" t="s">
        <v>4900</v>
      </c>
      <c r="B15248">
        <v>1629</v>
      </c>
      <c r="C15248" t="s">
        <v>5399</v>
      </c>
      <c r="D15248" t="s">
        <v>4908</v>
      </c>
      <c r="E15248">
        <v>82747</v>
      </c>
      <c r="F15248" t="s">
        <v>4908</v>
      </c>
      <c r="G15248" t="s">
        <v>4944</v>
      </c>
      <c r="H15248" t="s">
        <v>4912</v>
      </c>
      <c r="I15248">
        <v>45127</v>
      </c>
      <c r="J15248">
        <v>907.2</v>
      </c>
      <c r="K15248">
        <v>924.8904</v>
      </c>
      <c r="L15248">
        <v>907.2</v>
      </c>
      <c r="M15248">
        <v>907.2</v>
      </c>
      <c r="P15248">
        <v>0</v>
      </c>
      <c r="Q15248" t="str">
        <f t="shared" si="238"/>
        <v>ACTIVE</v>
      </c>
    </row>
    <row r="15249" spans="1:17" x14ac:dyDescent="0.25">
      <c r="A15249" t="s">
        <v>4900</v>
      </c>
      <c r="B15249">
        <v>1352</v>
      </c>
      <c r="C15249" t="s">
        <v>3170</v>
      </c>
      <c r="D15249" t="s">
        <v>4962</v>
      </c>
      <c r="E15249">
        <v>82748</v>
      </c>
      <c r="F15249" t="s">
        <v>4908</v>
      </c>
      <c r="G15249" t="s">
        <v>4944</v>
      </c>
      <c r="H15249" t="s">
        <v>4912</v>
      </c>
      <c r="I15249">
        <v>45127</v>
      </c>
      <c r="J15249">
        <v>350</v>
      </c>
      <c r="K15249">
        <v>356.82499999999999</v>
      </c>
      <c r="L15249">
        <v>350</v>
      </c>
      <c r="M15249">
        <v>350</v>
      </c>
      <c r="N15249">
        <v>45161</v>
      </c>
      <c r="O15249">
        <v>45161</v>
      </c>
      <c r="P15249">
        <v>9</v>
      </c>
      <c r="Q15249" t="str">
        <f t="shared" si="238"/>
        <v>1-30</v>
      </c>
    </row>
    <row r="15250" spans="1:17" x14ac:dyDescent="0.25">
      <c r="A15250" t="s">
        <v>4900</v>
      </c>
      <c r="B15250">
        <v>1423</v>
      </c>
      <c r="C15250" t="s">
        <v>5365</v>
      </c>
      <c r="D15250" t="s">
        <v>4908</v>
      </c>
      <c r="E15250">
        <v>82749</v>
      </c>
      <c r="F15250" t="s">
        <v>5087</v>
      </c>
      <c r="G15250" t="s">
        <v>4944</v>
      </c>
      <c r="H15250" t="s">
        <v>4912</v>
      </c>
      <c r="I15250">
        <v>45127</v>
      </c>
      <c r="J15250">
        <v>2486.83</v>
      </c>
      <c r="K15250">
        <v>2535.3231850000002</v>
      </c>
      <c r="L15250">
        <v>2486.83</v>
      </c>
      <c r="M15250">
        <v>2486.83</v>
      </c>
      <c r="N15250">
        <v>45169</v>
      </c>
      <c r="O15250">
        <v>45169</v>
      </c>
      <c r="P15250">
        <v>1</v>
      </c>
      <c r="Q15250" t="str">
        <f t="shared" si="238"/>
        <v>1-30</v>
      </c>
    </row>
    <row r="15251" spans="1:17" x14ac:dyDescent="0.25">
      <c r="A15251" t="s">
        <v>4900</v>
      </c>
      <c r="B15251">
        <v>1352</v>
      </c>
      <c r="C15251" t="s">
        <v>3170</v>
      </c>
      <c r="D15251" t="s">
        <v>4962</v>
      </c>
      <c r="E15251">
        <v>82750</v>
      </c>
      <c r="F15251" t="s">
        <v>4908</v>
      </c>
      <c r="G15251" t="s">
        <v>4944</v>
      </c>
      <c r="H15251" t="s">
        <v>4912</v>
      </c>
      <c r="I15251">
        <v>45127</v>
      </c>
      <c r="J15251">
        <v>350</v>
      </c>
      <c r="K15251">
        <v>356.82499999999999</v>
      </c>
      <c r="L15251">
        <v>350</v>
      </c>
      <c r="M15251">
        <v>350</v>
      </c>
      <c r="N15251">
        <v>45161</v>
      </c>
      <c r="O15251">
        <v>45161</v>
      </c>
      <c r="P15251">
        <v>9</v>
      </c>
      <c r="Q15251" t="str">
        <f t="shared" si="238"/>
        <v>1-30</v>
      </c>
    </row>
    <row r="15252" spans="1:17" x14ac:dyDescent="0.25">
      <c r="A15252" t="s">
        <v>4900</v>
      </c>
      <c r="B15252">
        <v>1423</v>
      </c>
      <c r="C15252" t="s">
        <v>5365</v>
      </c>
      <c r="D15252" t="s">
        <v>4908</v>
      </c>
      <c r="E15252">
        <v>82751</v>
      </c>
      <c r="F15252" t="s">
        <v>5087</v>
      </c>
      <c r="G15252" t="s">
        <v>4944</v>
      </c>
      <c r="H15252" t="s">
        <v>4912</v>
      </c>
      <c r="I15252">
        <v>45127</v>
      </c>
      <c r="J15252">
        <v>2772</v>
      </c>
      <c r="K15252">
        <v>2826.0540000000001</v>
      </c>
      <c r="L15252">
        <v>2772</v>
      </c>
      <c r="M15252">
        <v>2772</v>
      </c>
      <c r="N15252">
        <v>45169</v>
      </c>
      <c r="O15252">
        <v>45169</v>
      </c>
      <c r="P15252">
        <v>1</v>
      </c>
      <c r="Q15252" t="str">
        <f t="shared" si="238"/>
        <v>1-30</v>
      </c>
    </row>
    <row r="15253" spans="1:17" x14ac:dyDescent="0.25">
      <c r="A15253" t="s">
        <v>4900</v>
      </c>
      <c r="B15253">
        <v>1582</v>
      </c>
      <c r="C15253" t="s">
        <v>5216</v>
      </c>
      <c r="D15253" t="s">
        <v>5133</v>
      </c>
      <c r="E15253">
        <v>82752</v>
      </c>
      <c r="F15253" t="s">
        <v>4908</v>
      </c>
      <c r="G15253" t="s">
        <v>4944</v>
      </c>
      <c r="H15253" t="s">
        <v>4912</v>
      </c>
      <c r="I15253">
        <v>45127</v>
      </c>
      <c r="J15253">
        <v>635</v>
      </c>
      <c r="K15253">
        <v>647.38250000000005</v>
      </c>
      <c r="L15253">
        <v>635</v>
      </c>
      <c r="M15253">
        <v>635</v>
      </c>
      <c r="P15253">
        <v>0</v>
      </c>
      <c r="Q15253" t="str">
        <f t="shared" si="238"/>
        <v>ACTIVE</v>
      </c>
    </row>
    <row r="15254" spans="1:17" x14ac:dyDescent="0.25">
      <c r="A15254" t="s">
        <v>4900</v>
      </c>
      <c r="B15254">
        <v>1534</v>
      </c>
      <c r="C15254" t="s">
        <v>4959</v>
      </c>
      <c r="D15254" t="s">
        <v>4908</v>
      </c>
      <c r="E15254">
        <v>82753</v>
      </c>
      <c r="F15254" t="s">
        <v>4908</v>
      </c>
      <c r="G15254" t="s">
        <v>4913</v>
      </c>
      <c r="H15254" t="s">
        <v>4912</v>
      </c>
      <c r="I15254">
        <v>45127</v>
      </c>
      <c r="J15254">
        <v>5</v>
      </c>
      <c r="K15254">
        <v>5.0975000000000001</v>
      </c>
      <c r="L15254">
        <v>5</v>
      </c>
      <c r="M15254">
        <v>5</v>
      </c>
      <c r="P15254">
        <v>0</v>
      </c>
      <c r="Q15254" t="str">
        <f t="shared" si="238"/>
        <v>ACTIVE</v>
      </c>
    </row>
    <row r="15255" spans="1:17" x14ac:dyDescent="0.25">
      <c r="A15255" t="s">
        <v>4900</v>
      </c>
      <c r="B15255">
        <v>1033</v>
      </c>
      <c r="C15255" t="s">
        <v>4927</v>
      </c>
      <c r="D15255" t="s">
        <v>4908</v>
      </c>
      <c r="E15255">
        <v>82756</v>
      </c>
      <c r="F15255" t="s">
        <v>4908</v>
      </c>
      <c r="G15255" t="s">
        <v>4913</v>
      </c>
      <c r="H15255" t="s">
        <v>4912</v>
      </c>
      <c r="I15255">
        <v>45127</v>
      </c>
      <c r="J15255">
        <v>257.89</v>
      </c>
      <c r="K15255">
        <v>262.91885500000001</v>
      </c>
      <c r="L15255">
        <v>257.89</v>
      </c>
      <c r="M15255">
        <v>214.9083335</v>
      </c>
      <c r="N15255">
        <v>45166</v>
      </c>
      <c r="P15255">
        <v>0</v>
      </c>
      <c r="Q15255" t="str">
        <f t="shared" si="238"/>
        <v>ACTIVE</v>
      </c>
    </row>
    <row r="15256" spans="1:17" x14ac:dyDescent="0.25">
      <c r="A15256" t="s">
        <v>4900</v>
      </c>
      <c r="B15256">
        <v>432</v>
      </c>
      <c r="C15256" t="s">
        <v>4926</v>
      </c>
      <c r="D15256" t="s">
        <v>4908</v>
      </c>
      <c r="E15256">
        <v>82758</v>
      </c>
      <c r="F15256" t="s">
        <v>4908</v>
      </c>
      <c r="G15256" t="s">
        <v>4913</v>
      </c>
      <c r="H15256" t="s">
        <v>4912</v>
      </c>
      <c r="I15256">
        <v>45127</v>
      </c>
      <c r="J15256">
        <v>4</v>
      </c>
      <c r="K15256">
        <v>4.0780000000000003</v>
      </c>
      <c r="L15256">
        <v>4</v>
      </c>
      <c r="M15256">
        <v>4</v>
      </c>
      <c r="P15256">
        <v>0</v>
      </c>
      <c r="Q15256" t="str">
        <f t="shared" si="238"/>
        <v>ACTIVE</v>
      </c>
    </row>
    <row r="15257" spans="1:17" x14ac:dyDescent="0.25">
      <c r="A15257" t="s">
        <v>4900</v>
      </c>
      <c r="B15257">
        <v>432</v>
      </c>
      <c r="C15257" t="s">
        <v>4926</v>
      </c>
      <c r="D15257" t="s">
        <v>4908</v>
      </c>
      <c r="E15257">
        <v>82762</v>
      </c>
      <c r="F15257" t="s">
        <v>4908</v>
      </c>
      <c r="G15257" t="s">
        <v>4913</v>
      </c>
      <c r="H15257" t="s">
        <v>4912</v>
      </c>
      <c r="I15257">
        <v>45127</v>
      </c>
      <c r="J15257">
        <v>9.99</v>
      </c>
      <c r="K15257">
        <v>10.184805000000001</v>
      </c>
      <c r="L15257">
        <v>9.99</v>
      </c>
      <c r="M15257">
        <v>9.99</v>
      </c>
      <c r="P15257">
        <v>0</v>
      </c>
      <c r="Q15257" t="str">
        <f t="shared" si="238"/>
        <v>ACTIVE</v>
      </c>
    </row>
    <row r="15258" spans="1:17" x14ac:dyDescent="0.25">
      <c r="A15258" t="s">
        <v>4900</v>
      </c>
      <c r="B15258">
        <v>1873</v>
      </c>
      <c r="C15258" t="s">
        <v>4920</v>
      </c>
      <c r="D15258" t="s">
        <v>4908</v>
      </c>
      <c r="E15258">
        <v>82763</v>
      </c>
      <c r="F15258" t="s">
        <v>4908</v>
      </c>
      <c r="G15258" t="s">
        <v>4944</v>
      </c>
      <c r="H15258" t="s">
        <v>4912</v>
      </c>
      <c r="I15258">
        <v>45127</v>
      </c>
      <c r="J15258">
        <v>570.9</v>
      </c>
      <c r="K15258">
        <v>582.03255000000001</v>
      </c>
      <c r="L15258">
        <v>570.9</v>
      </c>
      <c r="M15258">
        <v>570.9</v>
      </c>
      <c r="P15258">
        <v>0</v>
      </c>
      <c r="Q15258" t="str">
        <f t="shared" si="238"/>
        <v>ACTIVE</v>
      </c>
    </row>
    <row r="15259" spans="1:17" x14ac:dyDescent="0.25">
      <c r="A15259" t="s">
        <v>4900</v>
      </c>
      <c r="B15259">
        <v>1144</v>
      </c>
      <c r="C15259" t="s">
        <v>5398</v>
      </c>
      <c r="D15259" t="s">
        <v>4908</v>
      </c>
      <c r="E15259">
        <v>82764</v>
      </c>
      <c r="F15259" t="s">
        <v>4908</v>
      </c>
      <c r="G15259" t="s">
        <v>4913</v>
      </c>
      <c r="H15259" t="s">
        <v>4912</v>
      </c>
      <c r="I15259">
        <v>45127</v>
      </c>
      <c r="J15259">
        <v>5000</v>
      </c>
      <c r="K15259">
        <v>5097.5</v>
      </c>
      <c r="L15259">
        <v>5000</v>
      </c>
      <c r="M15259">
        <v>5000</v>
      </c>
      <c r="N15259">
        <v>45152</v>
      </c>
      <c r="O15259">
        <v>45152</v>
      </c>
      <c r="P15259">
        <v>18</v>
      </c>
      <c r="Q15259" t="str">
        <f t="shared" si="238"/>
        <v>1-30</v>
      </c>
    </row>
    <row r="15260" spans="1:17" x14ac:dyDescent="0.25">
      <c r="A15260" t="s">
        <v>4900</v>
      </c>
      <c r="B15260">
        <v>2066</v>
      </c>
      <c r="C15260" t="s">
        <v>4924</v>
      </c>
      <c r="D15260" t="s">
        <v>4908</v>
      </c>
      <c r="E15260">
        <v>82767</v>
      </c>
      <c r="F15260" t="s">
        <v>4908</v>
      </c>
      <c r="G15260" t="s">
        <v>4913</v>
      </c>
      <c r="H15260" t="s">
        <v>4912</v>
      </c>
      <c r="I15260">
        <v>45127</v>
      </c>
      <c r="J15260">
        <v>940</v>
      </c>
      <c r="K15260">
        <v>958.33</v>
      </c>
      <c r="L15260">
        <v>940</v>
      </c>
      <c r="M15260">
        <v>783.33333300000004</v>
      </c>
      <c r="N15260">
        <v>45152</v>
      </c>
      <c r="P15260">
        <v>0</v>
      </c>
      <c r="Q15260" t="str">
        <f t="shared" si="238"/>
        <v>ACTIVE</v>
      </c>
    </row>
    <row r="15261" spans="1:17" x14ac:dyDescent="0.25">
      <c r="A15261" t="s">
        <v>4900</v>
      </c>
      <c r="B15261">
        <v>1950</v>
      </c>
      <c r="C15261" t="s">
        <v>4978</v>
      </c>
      <c r="D15261" t="s">
        <v>4908</v>
      </c>
      <c r="E15261">
        <v>82768</v>
      </c>
      <c r="F15261" t="s">
        <v>4908</v>
      </c>
      <c r="G15261" t="s">
        <v>4944</v>
      </c>
      <c r="H15261" t="s">
        <v>4912</v>
      </c>
      <c r="I15261">
        <v>45127</v>
      </c>
      <c r="J15261">
        <v>350</v>
      </c>
      <c r="K15261">
        <v>356.82499999999999</v>
      </c>
      <c r="L15261">
        <v>350</v>
      </c>
      <c r="M15261">
        <v>350</v>
      </c>
      <c r="P15261">
        <v>0</v>
      </c>
      <c r="Q15261" t="str">
        <f t="shared" si="238"/>
        <v>ACTIVE</v>
      </c>
    </row>
    <row r="15262" spans="1:17" x14ac:dyDescent="0.25">
      <c r="A15262" t="s">
        <v>4900</v>
      </c>
      <c r="B15262">
        <v>1898</v>
      </c>
      <c r="C15262" t="s">
        <v>5309</v>
      </c>
      <c r="D15262" t="s">
        <v>4908</v>
      </c>
      <c r="E15262">
        <v>82769</v>
      </c>
      <c r="F15262" t="s">
        <v>4908</v>
      </c>
      <c r="G15262" t="s">
        <v>4913</v>
      </c>
      <c r="H15262" t="s">
        <v>4912</v>
      </c>
      <c r="I15262">
        <v>45127</v>
      </c>
      <c r="J15262">
        <v>13175</v>
      </c>
      <c r="K15262">
        <v>13431.9125</v>
      </c>
      <c r="L15262">
        <v>13175</v>
      </c>
      <c r="M15262">
        <v>13175</v>
      </c>
      <c r="P15262">
        <v>0</v>
      </c>
      <c r="Q15262" t="str">
        <f t="shared" si="238"/>
        <v>ACTIVE</v>
      </c>
    </row>
    <row r="15263" spans="1:17" x14ac:dyDescent="0.25">
      <c r="A15263" t="s">
        <v>4900</v>
      </c>
      <c r="B15263">
        <v>1761</v>
      </c>
      <c r="C15263" t="s">
        <v>5349</v>
      </c>
      <c r="D15263" t="s">
        <v>4908</v>
      </c>
      <c r="E15263">
        <v>82770</v>
      </c>
      <c r="F15263" t="s">
        <v>4908</v>
      </c>
      <c r="G15263" t="s">
        <v>4944</v>
      </c>
      <c r="H15263" t="s">
        <v>4912</v>
      </c>
      <c r="I15263">
        <v>45127</v>
      </c>
      <c r="J15263">
        <v>8927</v>
      </c>
      <c r="K15263">
        <v>9101.0764999999992</v>
      </c>
      <c r="L15263">
        <v>8927</v>
      </c>
      <c r="M15263">
        <v>8927</v>
      </c>
      <c r="P15263">
        <v>0</v>
      </c>
      <c r="Q15263" t="str">
        <f t="shared" si="238"/>
        <v>ACTIVE</v>
      </c>
    </row>
    <row r="15264" spans="1:17" x14ac:dyDescent="0.25">
      <c r="A15264" t="s">
        <v>4900</v>
      </c>
      <c r="B15264">
        <v>2066</v>
      </c>
      <c r="C15264" t="s">
        <v>4924</v>
      </c>
      <c r="D15264" t="s">
        <v>4908</v>
      </c>
      <c r="E15264">
        <v>82773</v>
      </c>
      <c r="F15264" t="s">
        <v>4908</v>
      </c>
      <c r="G15264" t="s">
        <v>4913</v>
      </c>
      <c r="H15264" t="s">
        <v>4912</v>
      </c>
      <c r="I15264">
        <v>45127</v>
      </c>
      <c r="J15264">
        <v>62.5</v>
      </c>
      <c r="K15264">
        <v>63.71875</v>
      </c>
      <c r="L15264">
        <v>62.5</v>
      </c>
      <c r="M15264">
        <v>52.083333000000003</v>
      </c>
      <c r="N15264">
        <v>45152</v>
      </c>
      <c r="P15264">
        <v>0</v>
      </c>
      <c r="Q15264" t="str">
        <f t="shared" si="238"/>
        <v>ACTIVE</v>
      </c>
    </row>
    <row r="15265" spans="1:17" x14ac:dyDescent="0.25">
      <c r="A15265" t="s">
        <v>4900</v>
      </c>
      <c r="B15265">
        <v>1053</v>
      </c>
      <c r="C15265" t="s">
        <v>5317</v>
      </c>
      <c r="D15265" t="s">
        <v>4908</v>
      </c>
      <c r="E15265">
        <v>82774</v>
      </c>
      <c r="F15265" t="s">
        <v>4908</v>
      </c>
      <c r="G15265" t="s">
        <v>4913</v>
      </c>
      <c r="H15265" t="s">
        <v>4912</v>
      </c>
      <c r="I15265">
        <v>45127</v>
      </c>
      <c r="J15265">
        <v>57.99</v>
      </c>
      <c r="K15265">
        <v>59.120804999999997</v>
      </c>
      <c r="L15265">
        <v>57.99</v>
      </c>
      <c r="M15265">
        <v>57.99</v>
      </c>
      <c r="P15265">
        <v>0</v>
      </c>
      <c r="Q15265" t="str">
        <f t="shared" si="238"/>
        <v>ACTIVE</v>
      </c>
    </row>
    <row r="15266" spans="1:17" x14ac:dyDescent="0.25">
      <c r="A15266" t="s">
        <v>4900</v>
      </c>
      <c r="B15266">
        <v>2067</v>
      </c>
      <c r="C15266" t="s">
        <v>5023</v>
      </c>
      <c r="D15266" t="s">
        <v>4908</v>
      </c>
      <c r="E15266">
        <v>82775</v>
      </c>
      <c r="F15266" t="s">
        <v>4908</v>
      </c>
      <c r="G15266" t="s">
        <v>4913</v>
      </c>
      <c r="H15266" t="s">
        <v>4912</v>
      </c>
      <c r="I15266">
        <v>45127</v>
      </c>
      <c r="J15266">
        <v>159.9</v>
      </c>
      <c r="K15266">
        <v>163.01804999999999</v>
      </c>
      <c r="L15266">
        <v>159.9</v>
      </c>
      <c r="M15266">
        <v>159.9</v>
      </c>
      <c r="N15266">
        <v>45159</v>
      </c>
      <c r="O15266">
        <v>45159</v>
      </c>
      <c r="P15266">
        <v>11</v>
      </c>
      <c r="Q15266" t="str">
        <f t="shared" si="238"/>
        <v>1-30</v>
      </c>
    </row>
    <row r="15267" spans="1:17" x14ac:dyDescent="0.25">
      <c r="A15267" t="s">
        <v>4900</v>
      </c>
      <c r="B15267">
        <v>1534</v>
      </c>
      <c r="C15267" t="s">
        <v>4959</v>
      </c>
      <c r="D15267" t="s">
        <v>4908</v>
      </c>
      <c r="E15267">
        <v>82779</v>
      </c>
      <c r="F15267" t="s">
        <v>4908</v>
      </c>
      <c r="G15267" t="s">
        <v>4913</v>
      </c>
      <c r="H15267" t="s">
        <v>4912</v>
      </c>
      <c r="I15267">
        <v>45127</v>
      </c>
      <c r="J15267">
        <v>9</v>
      </c>
      <c r="K15267">
        <v>9.1754999999999995</v>
      </c>
      <c r="L15267">
        <v>9</v>
      </c>
      <c r="M15267">
        <v>9</v>
      </c>
      <c r="P15267">
        <v>0</v>
      </c>
      <c r="Q15267" t="str">
        <f t="shared" si="238"/>
        <v>ACTIVE</v>
      </c>
    </row>
    <row r="15268" spans="1:17" x14ac:dyDescent="0.25">
      <c r="A15268" t="s">
        <v>4900</v>
      </c>
      <c r="B15268">
        <v>1482</v>
      </c>
      <c r="C15268" t="s">
        <v>5000</v>
      </c>
      <c r="D15268" t="s">
        <v>4908</v>
      </c>
      <c r="E15268">
        <v>82782</v>
      </c>
      <c r="F15268" t="s">
        <v>4908</v>
      </c>
      <c r="G15268" t="s">
        <v>4913</v>
      </c>
      <c r="H15268" t="s">
        <v>4912</v>
      </c>
      <c r="I15268">
        <v>45127</v>
      </c>
      <c r="J15268">
        <v>1216.04</v>
      </c>
      <c r="K15268">
        <v>1239.75278</v>
      </c>
      <c r="L15268">
        <v>1216.04</v>
      </c>
      <c r="M15268">
        <v>1013.366667</v>
      </c>
      <c r="N15268">
        <v>45144</v>
      </c>
      <c r="P15268">
        <v>0</v>
      </c>
      <c r="Q15268" t="str">
        <f t="shared" si="238"/>
        <v>ACTIVE</v>
      </c>
    </row>
    <row r="15269" spans="1:17" x14ac:dyDescent="0.25">
      <c r="A15269" t="s">
        <v>4900</v>
      </c>
      <c r="B15269">
        <v>1833</v>
      </c>
      <c r="C15269" t="s">
        <v>5369</v>
      </c>
      <c r="D15269" t="s">
        <v>4908</v>
      </c>
      <c r="E15269">
        <v>82783</v>
      </c>
      <c r="F15269" t="s">
        <v>4908</v>
      </c>
      <c r="G15269" t="s">
        <v>4913</v>
      </c>
      <c r="H15269" t="s">
        <v>4912</v>
      </c>
      <c r="I15269">
        <v>45127</v>
      </c>
      <c r="J15269">
        <v>445</v>
      </c>
      <c r="K15269">
        <v>453.67750000000001</v>
      </c>
      <c r="L15269">
        <v>445</v>
      </c>
      <c r="M15269">
        <v>445</v>
      </c>
      <c r="P15269">
        <v>0</v>
      </c>
      <c r="Q15269" t="str">
        <f t="shared" si="238"/>
        <v>ACTIVE</v>
      </c>
    </row>
    <row r="15270" spans="1:17" x14ac:dyDescent="0.25">
      <c r="A15270" t="s">
        <v>4900</v>
      </c>
      <c r="B15270">
        <v>572</v>
      </c>
      <c r="C15270" t="s">
        <v>5246</v>
      </c>
      <c r="D15270" t="s">
        <v>4908</v>
      </c>
      <c r="E15270">
        <v>82784</v>
      </c>
      <c r="F15270" t="s">
        <v>4908</v>
      </c>
      <c r="G15270" t="s">
        <v>4913</v>
      </c>
      <c r="H15270" t="s">
        <v>4912</v>
      </c>
      <c r="I15270">
        <v>45127</v>
      </c>
      <c r="J15270">
        <v>5.05</v>
      </c>
      <c r="K15270">
        <v>5.1484750000000004</v>
      </c>
      <c r="L15270">
        <v>5.05</v>
      </c>
      <c r="M15270">
        <v>5.05</v>
      </c>
      <c r="P15270">
        <v>0</v>
      </c>
      <c r="Q15270" t="str">
        <f t="shared" si="238"/>
        <v>ACTIVE</v>
      </c>
    </row>
    <row r="15271" spans="1:17" x14ac:dyDescent="0.25">
      <c r="A15271" t="s">
        <v>4900</v>
      </c>
      <c r="B15271">
        <v>2067</v>
      </c>
      <c r="C15271" t="s">
        <v>5023</v>
      </c>
      <c r="D15271" t="s">
        <v>4908</v>
      </c>
      <c r="E15271">
        <v>82785</v>
      </c>
      <c r="F15271" t="s">
        <v>4908</v>
      </c>
      <c r="G15271" t="s">
        <v>4913</v>
      </c>
      <c r="H15271" t="s">
        <v>4912</v>
      </c>
      <c r="I15271">
        <v>45127</v>
      </c>
      <c r="J15271">
        <v>599</v>
      </c>
      <c r="K15271">
        <v>610.68050000000005</v>
      </c>
      <c r="L15271">
        <v>599</v>
      </c>
      <c r="M15271">
        <v>599</v>
      </c>
      <c r="N15271">
        <v>45159</v>
      </c>
      <c r="O15271">
        <v>45159</v>
      </c>
      <c r="P15271">
        <v>11</v>
      </c>
      <c r="Q15271" t="str">
        <f t="shared" si="238"/>
        <v>1-30</v>
      </c>
    </row>
    <row r="15272" spans="1:17" x14ac:dyDescent="0.25">
      <c r="A15272" t="s">
        <v>4900</v>
      </c>
      <c r="B15272">
        <v>977</v>
      </c>
      <c r="C15272" t="s">
        <v>5396</v>
      </c>
      <c r="D15272" t="s">
        <v>4908</v>
      </c>
      <c r="E15272">
        <v>82788</v>
      </c>
      <c r="F15272" t="s">
        <v>4908</v>
      </c>
      <c r="G15272" t="s">
        <v>4913</v>
      </c>
      <c r="H15272" t="s">
        <v>4912</v>
      </c>
      <c r="I15272">
        <v>45127</v>
      </c>
      <c r="J15272">
        <v>96</v>
      </c>
      <c r="K15272">
        <v>97.872</v>
      </c>
      <c r="L15272">
        <v>96</v>
      </c>
      <c r="M15272">
        <v>64</v>
      </c>
      <c r="N15272">
        <v>45166</v>
      </c>
      <c r="P15272">
        <v>0</v>
      </c>
      <c r="Q15272" t="str">
        <f t="shared" si="238"/>
        <v>ACTIVE</v>
      </c>
    </row>
    <row r="15273" spans="1:17" x14ac:dyDescent="0.25">
      <c r="A15273" t="s">
        <v>4900</v>
      </c>
      <c r="B15273">
        <v>977</v>
      </c>
      <c r="C15273" t="s">
        <v>5396</v>
      </c>
      <c r="D15273" t="s">
        <v>4908</v>
      </c>
      <c r="E15273">
        <v>82789</v>
      </c>
      <c r="F15273" t="s">
        <v>4908</v>
      </c>
      <c r="G15273" t="s">
        <v>4913</v>
      </c>
      <c r="H15273" t="s">
        <v>4912</v>
      </c>
      <c r="I15273">
        <v>45127</v>
      </c>
      <c r="J15273">
        <v>896.4</v>
      </c>
      <c r="K15273">
        <v>913.87980000000005</v>
      </c>
      <c r="L15273">
        <v>896.4</v>
      </c>
      <c r="M15273">
        <v>747</v>
      </c>
      <c r="N15273">
        <v>45166</v>
      </c>
      <c r="P15273">
        <v>0</v>
      </c>
      <c r="Q15273" t="str">
        <f t="shared" si="238"/>
        <v>ACTIVE</v>
      </c>
    </row>
    <row r="15274" spans="1:17" x14ac:dyDescent="0.25">
      <c r="A15274" t="s">
        <v>4900</v>
      </c>
      <c r="B15274">
        <v>2065</v>
      </c>
      <c r="C15274" t="s">
        <v>5289</v>
      </c>
      <c r="D15274" t="s">
        <v>4908</v>
      </c>
      <c r="E15274">
        <v>82791</v>
      </c>
      <c r="F15274" t="s">
        <v>4908</v>
      </c>
      <c r="G15274" t="s">
        <v>4913</v>
      </c>
      <c r="H15274" t="s">
        <v>4912</v>
      </c>
      <c r="I15274">
        <v>45127</v>
      </c>
      <c r="J15274">
        <v>961</v>
      </c>
      <c r="K15274">
        <v>979.73950000000002</v>
      </c>
      <c r="L15274">
        <v>961</v>
      </c>
      <c r="M15274">
        <v>961</v>
      </c>
      <c r="P15274">
        <v>0</v>
      </c>
      <c r="Q15274" t="str">
        <f t="shared" si="238"/>
        <v>ACTIVE</v>
      </c>
    </row>
    <row r="15275" spans="1:17" x14ac:dyDescent="0.25">
      <c r="A15275" t="s">
        <v>4900</v>
      </c>
      <c r="B15275">
        <v>432</v>
      </c>
      <c r="C15275" t="s">
        <v>4926</v>
      </c>
      <c r="D15275" t="s">
        <v>4908</v>
      </c>
      <c r="E15275">
        <v>82802</v>
      </c>
      <c r="F15275" t="s">
        <v>4908</v>
      </c>
      <c r="G15275" t="s">
        <v>4913</v>
      </c>
      <c r="H15275" t="s">
        <v>4912</v>
      </c>
      <c r="I15275">
        <v>45127</v>
      </c>
      <c r="J15275">
        <v>12</v>
      </c>
      <c r="K15275">
        <v>12.234</v>
      </c>
      <c r="L15275">
        <v>12</v>
      </c>
      <c r="M15275">
        <v>12</v>
      </c>
      <c r="P15275">
        <v>0</v>
      </c>
      <c r="Q15275" t="str">
        <f t="shared" si="238"/>
        <v>ACTIVE</v>
      </c>
    </row>
    <row r="15276" spans="1:17" x14ac:dyDescent="0.25">
      <c r="A15276" t="s">
        <v>4900</v>
      </c>
      <c r="B15276">
        <v>773</v>
      </c>
      <c r="C15276" t="s">
        <v>4996</v>
      </c>
      <c r="D15276" t="s">
        <v>4908</v>
      </c>
      <c r="E15276">
        <v>82803</v>
      </c>
      <c r="F15276" t="s">
        <v>4908</v>
      </c>
      <c r="G15276" t="s">
        <v>4913</v>
      </c>
      <c r="H15276" t="s">
        <v>4912</v>
      </c>
      <c r="I15276">
        <v>45127</v>
      </c>
      <c r="J15276">
        <v>600</v>
      </c>
      <c r="K15276">
        <v>611.70000000000005</v>
      </c>
      <c r="L15276">
        <v>600</v>
      </c>
      <c r="M15276">
        <v>500</v>
      </c>
      <c r="N15276">
        <v>45156</v>
      </c>
      <c r="P15276">
        <v>0</v>
      </c>
      <c r="Q15276" t="str">
        <f t="shared" si="238"/>
        <v>ACTIVE</v>
      </c>
    </row>
    <row r="15277" spans="1:17" x14ac:dyDescent="0.25">
      <c r="A15277" t="s">
        <v>4900</v>
      </c>
      <c r="B15277">
        <v>1936</v>
      </c>
      <c r="C15277" t="s">
        <v>5083</v>
      </c>
      <c r="D15277" t="s">
        <v>4908</v>
      </c>
      <c r="E15277">
        <v>82808</v>
      </c>
      <c r="F15277" t="s">
        <v>4908</v>
      </c>
      <c r="G15277" t="s">
        <v>4913</v>
      </c>
      <c r="H15277" t="s">
        <v>4912</v>
      </c>
      <c r="I15277">
        <v>45127</v>
      </c>
      <c r="J15277">
        <v>1919</v>
      </c>
      <c r="K15277">
        <v>1956.4204999999999</v>
      </c>
      <c r="L15277">
        <v>1919</v>
      </c>
      <c r="M15277">
        <v>1919</v>
      </c>
      <c r="P15277">
        <v>0</v>
      </c>
      <c r="Q15277" t="str">
        <f t="shared" si="238"/>
        <v>ACTIVE</v>
      </c>
    </row>
    <row r="15278" spans="1:17" x14ac:dyDescent="0.25">
      <c r="A15278" t="s">
        <v>4900</v>
      </c>
      <c r="B15278">
        <v>391</v>
      </c>
      <c r="C15278" t="s">
        <v>5206</v>
      </c>
      <c r="D15278" t="s">
        <v>4908</v>
      </c>
      <c r="E15278">
        <v>82814</v>
      </c>
      <c r="F15278" t="s">
        <v>4908</v>
      </c>
      <c r="G15278" t="s">
        <v>4913</v>
      </c>
      <c r="H15278" t="s">
        <v>4912</v>
      </c>
      <c r="I15278">
        <v>45127</v>
      </c>
      <c r="J15278">
        <v>3830.67</v>
      </c>
      <c r="K15278">
        <v>3905.3680650000001</v>
      </c>
      <c r="L15278">
        <v>3830.67</v>
      </c>
      <c r="M15278">
        <v>2553.7800000000002</v>
      </c>
      <c r="N15278">
        <v>45152</v>
      </c>
      <c r="P15278">
        <v>0</v>
      </c>
      <c r="Q15278" t="str">
        <f t="shared" si="238"/>
        <v>ACTIVE</v>
      </c>
    </row>
    <row r="15279" spans="1:17" x14ac:dyDescent="0.25">
      <c r="A15279" t="s">
        <v>4900</v>
      </c>
      <c r="B15279">
        <v>580</v>
      </c>
      <c r="C15279" t="s">
        <v>5397</v>
      </c>
      <c r="D15279" t="s">
        <v>4908</v>
      </c>
      <c r="E15279">
        <v>82816</v>
      </c>
      <c r="F15279" t="s">
        <v>4908</v>
      </c>
      <c r="G15279" t="s">
        <v>4944</v>
      </c>
      <c r="H15279" t="s">
        <v>4912</v>
      </c>
      <c r="I15279">
        <v>45127</v>
      </c>
      <c r="J15279">
        <v>1527</v>
      </c>
      <c r="K15279">
        <v>1556.7764999999999</v>
      </c>
      <c r="L15279">
        <v>1527</v>
      </c>
      <c r="M15279">
        <v>1527</v>
      </c>
      <c r="P15279">
        <v>0</v>
      </c>
      <c r="Q15279" t="str">
        <f t="shared" si="238"/>
        <v>ACTIVE</v>
      </c>
    </row>
    <row r="15280" spans="1:17" x14ac:dyDescent="0.25">
      <c r="A15280" t="s">
        <v>4900</v>
      </c>
      <c r="B15280">
        <v>420</v>
      </c>
      <c r="C15280" t="s">
        <v>46</v>
      </c>
      <c r="D15280" t="s">
        <v>4908</v>
      </c>
      <c r="E15280">
        <v>82818</v>
      </c>
      <c r="F15280" t="s">
        <v>4908</v>
      </c>
      <c r="G15280" t="s">
        <v>4913</v>
      </c>
      <c r="H15280" t="s">
        <v>4912</v>
      </c>
      <c r="I15280">
        <v>45127</v>
      </c>
      <c r="J15280">
        <v>385</v>
      </c>
      <c r="K15280">
        <v>392.50749999999999</v>
      </c>
      <c r="L15280">
        <v>385</v>
      </c>
      <c r="M15280">
        <v>385</v>
      </c>
      <c r="P15280">
        <v>0</v>
      </c>
      <c r="Q15280" t="str">
        <f t="shared" si="238"/>
        <v>ACTIVE</v>
      </c>
    </row>
    <row r="15281" spans="1:17" x14ac:dyDescent="0.25">
      <c r="A15281" t="s">
        <v>4900</v>
      </c>
      <c r="B15281">
        <v>1870</v>
      </c>
      <c r="C15281" t="s">
        <v>5318</v>
      </c>
      <c r="D15281" t="s">
        <v>4908</v>
      </c>
      <c r="E15281">
        <v>82820</v>
      </c>
      <c r="F15281" t="s">
        <v>4908</v>
      </c>
      <c r="G15281" t="s">
        <v>4913</v>
      </c>
      <c r="H15281" t="s">
        <v>4912</v>
      </c>
      <c r="I15281">
        <v>45127</v>
      </c>
      <c r="J15281">
        <v>73.459999999999994</v>
      </c>
      <c r="K15281">
        <v>74.892470000000003</v>
      </c>
      <c r="L15281">
        <v>73.459999999999994</v>
      </c>
      <c r="M15281">
        <v>73.459999999999994</v>
      </c>
      <c r="P15281">
        <v>0</v>
      </c>
      <c r="Q15281" t="str">
        <f t="shared" si="238"/>
        <v>ACTIVE</v>
      </c>
    </row>
    <row r="15282" spans="1:17" x14ac:dyDescent="0.25">
      <c r="A15282" t="s">
        <v>4900</v>
      </c>
      <c r="B15282">
        <v>1796</v>
      </c>
      <c r="C15282" t="s">
        <v>5101</v>
      </c>
      <c r="D15282" t="s">
        <v>4908</v>
      </c>
      <c r="E15282">
        <v>82821</v>
      </c>
      <c r="F15282" t="s">
        <v>4908</v>
      </c>
      <c r="G15282" t="s">
        <v>4913</v>
      </c>
      <c r="H15282" t="s">
        <v>4912</v>
      </c>
      <c r="I15282">
        <v>45127</v>
      </c>
      <c r="J15282">
        <v>1656.15</v>
      </c>
      <c r="K15282">
        <v>1688.444925</v>
      </c>
      <c r="L15282">
        <v>1656.15</v>
      </c>
      <c r="M15282">
        <v>1380.125</v>
      </c>
      <c r="N15282">
        <v>45152</v>
      </c>
      <c r="P15282">
        <v>0</v>
      </c>
      <c r="Q15282" t="str">
        <f t="shared" si="238"/>
        <v>ACTIVE</v>
      </c>
    </row>
    <row r="15283" spans="1:17" x14ac:dyDescent="0.25">
      <c r="A15283" t="s">
        <v>4900</v>
      </c>
      <c r="B15283">
        <v>1642</v>
      </c>
      <c r="C15283" t="s">
        <v>5136</v>
      </c>
      <c r="D15283" t="s">
        <v>4908</v>
      </c>
      <c r="E15283">
        <v>82824</v>
      </c>
      <c r="F15283" t="s">
        <v>4908</v>
      </c>
      <c r="G15283" t="s">
        <v>4913</v>
      </c>
      <c r="H15283" t="s">
        <v>4912</v>
      </c>
      <c r="I15283">
        <v>45127</v>
      </c>
      <c r="J15283">
        <v>174</v>
      </c>
      <c r="K15283">
        <v>177.393</v>
      </c>
      <c r="L15283">
        <v>174</v>
      </c>
      <c r="M15283">
        <v>174</v>
      </c>
      <c r="P15283">
        <v>0</v>
      </c>
      <c r="Q15283" t="str">
        <f t="shared" si="238"/>
        <v>ACTIVE</v>
      </c>
    </row>
    <row r="15284" spans="1:17" x14ac:dyDescent="0.25">
      <c r="A15284" t="s">
        <v>4900</v>
      </c>
      <c r="B15284">
        <v>1642</v>
      </c>
      <c r="C15284" t="s">
        <v>5136</v>
      </c>
      <c r="D15284" t="s">
        <v>4908</v>
      </c>
      <c r="E15284">
        <v>82825</v>
      </c>
      <c r="F15284" t="s">
        <v>4908</v>
      </c>
      <c r="G15284" t="s">
        <v>4913</v>
      </c>
      <c r="H15284" t="s">
        <v>4912</v>
      </c>
      <c r="I15284">
        <v>45127</v>
      </c>
      <c r="J15284">
        <v>250</v>
      </c>
      <c r="K15284">
        <v>254.875</v>
      </c>
      <c r="L15284">
        <v>250</v>
      </c>
      <c r="M15284">
        <v>250</v>
      </c>
      <c r="P15284">
        <v>0</v>
      </c>
      <c r="Q15284" t="str">
        <f t="shared" si="238"/>
        <v>ACTIVE</v>
      </c>
    </row>
    <row r="15285" spans="1:17" x14ac:dyDescent="0.25">
      <c r="A15285" t="s">
        <v>4900</v>
      </c>
      <c r="B15285">
        <v>1505</v>
      </c>
      <c r="C15285" t="s">
        <v>4992</v>
      </c>
      <c r="D15285" t="s">
        <v>4908</v>
      </c>
      <c r="E15285">
        <v>82826</v>
      </c>
      <c r="F15285" t="s">
        <v>4908</v>
      </c>
      <c r="G15285" t="s">
        <v>4944</v>
      </c>
      <c r="H15285" t="s">
        <v>4912</v>
      </c>
      <c r="I15285">
        <v>45127</v>
      </c>
      <c r="J15285">
        <v>1500</v>
      </c>
      <c r="K15285">
        <v>1529.25</v>
      </c>
      <c r="L15285">
        <v>1500</v>
      </c>
      <c r="M15285">
        <v>1500</v>
      </c>
      <c r="P15285">
        <v>0</v>
      </c>
      <c r="Q15285" t="str">
        <f t="shared" si="238"/>
        <v>ACTIVE</v>
      </c>
    </row>
    <row r="15286" spans="1:17" x14ac:dyDescent="0.25">
      <c r="A15286" t="s">
        <v>4900</v>
      </c>
      <c r="B15286">
        <v>977</v>
      </c>
      <c r="C15286" t="s">
        <v>5396</v>
      </c>
      <c r="D15286" t="s">
        <v>4908</v>
      </c>
      <c r="E15286">
        <v>82827</v>
      </c>
      <c r="F15286" t="s">
        <v>4908</v>
      </c>
      <c r="G15286" t="s">
        <v>4913</v>
      </c>
      <c r="H15286" t="s">
        <v>4912</v>
      </c>
      <c r="I15286">
        <v>45127</v>
      </c>
      <c r="J15286">
        <v>811.6</v>
      </c>
      <c r="K15286">
        <v>827.42619999999999</v>
      </c>
      <c r="L15286">
        <v>811.6</v>
      </c>
      <c r="M15286">
        <v>676.33333300000004</v>
      </c>
      <c r="N15286">
        <v>45166</v>
      </c>
      <c r="P15286">
        <v>0</v>
      </c>
      <c r="Q15286" t="str">
        <f t="shared" si="238"/>
        <v>ACTIVE</v>
      </c>
    </row>
    <row r="15287" spans="1:17" x14ac:dyDescent="0.25">
      <c r="A15287" t="s">
        <v>4900</v>
      </c>
      <c r="B15287">
        <v>1916</v>
      </c>
      <c r="C15287" t="s">
        <v>5004</v>
      </c>
      <c r="D15287" t="s">
        <v>4908</v>
      </c>
      <c r="E15287">
        <v>82829</v>
      </c>
      <c r="F15287" t="s">
        <v>4908</v>
      </c>
      <c r="G15287" t="s">
        <v>4913</v>
      </c>
      <c r="H15287" t="s">
        <v>4912</v>
      </c>
      <c r="I15287">
        <v>45127</v>
      </c>
      <c r="J15287">
        <v>7078.5</v>
      </c>
      <c r="K15287">
        <v>7216.5307499999999</v>
      </c>
      <c r="L15287">
        <v>7078.5</v>
      </c>
      <c r="M15287">
        <v>7078.5</v>
      </c>
      <c r="P15287">
        <v>0</v>
      </c>
      <c r="Q15287" t="str">
        <f t="shared" si="238"/>
        <v>ACTIVE</v>
      </c>
    </row>
    <row r="15288" spans="1:17" x14ac:dyDescent="0.25">
      <c r="A15288" t="s">
        <v>4900</v>
      </c>
      <c r="B15288">
        <v>1361</v>
      </c>
      <c r="C15288" t="s">
        <v>1212</v>
      </c>
      <c r="D15288" t="s">
        <v>4908</v>
      </c>
      <c r="E15288">
        <v>82831</v>
      </c>
      <c r="F15288" t="s">
        <v>4908</v>
      </c>
      <c r="G15288" t="s">
        <v>4913</v>
      </c>
      <c r="H15288" t="s">
        <v>4912</v>
      </c>
      <c r="I15288">
        <v>45127</v>
      </c>
      <c r="J15288">
        <v>110.24</v>
      </c>
      <c r="K15288">
        <v>112.38968</v>
      </c>
      <c r="L15288">
        <v>110.24</v>
      </c>
      <c r="M15288">
        <v>91.866667000000007</v>
      </c>
      <c r="N15288">
        <v>45159</v>
      </c>
      <c r="P15288">
        <v>0</v>
      </c>
      <c r="Q15288" t="str">
        <f t="shared" si="238"/>
        <v>ACTIVE</v>
      </c>
    </row>
    <row r="15289" spans="1:17" x14ac:dyDescent="0.25">
      <c r="A15289" t="s">
        <v>4900</v>
      </c>
      <c r="B15289">
        <v>1656</v>
      </c>
      <c r="C15289" t="s">
        <v>5179</v>
      </c>
      <c r="D15289" t="s">
        <v>4908</v>
      </c>
      <c r="E15289">
        <v>82832</v>
      </c>
      <c r="F15289" t="s">
        <v>4908</v>
      </c>
      <c r="G15289" t="s">
        <v>4913</v>
      </c>
      <c r="H15289" t="s">
        <v>4912</v>
      </c>
      <c r="I15289">
        <v>45127</v>
      </c>
      <c r="J15289">
        <v>693</v>
      </c>
      <c r="K15289">
        <v>706.51350000000002</v>
      </c>
      <c r="L15289">
        <v>693</v>
      </c>
      <c r="M15289">
        <v>577.5</v>
      </c>
      <c r="N15289">
        <v>45152</v>
      </c>
      <c r="P15289">
        <v>0</v>
      </c>
      <c r="Q15289" t="str">
        <f t="shared" si="238"/>
        <v>ACTIVE</v>
      </c>
    </row>
    <row r="15290" spans="1:17" x14ac:dyDescent="0.25">
      <c r="A15290" t="s">
        <v>4900</v>
      </c>
      <c r="B15290">
        <v>572</v>
      </c>
      <c r="C15290" t="s">
        <v>5246</v>
      </c>
      <c r="D15290" t="s">
        <v>4908</v>
      </c>
      <c r="E15290">
        <v>82834</v>
      </c>
      <c r="F15290" t="s">
        <v>4908</v>
      </c>
      <c r="G15290" t="s">
        <v>4913</v>
      </c>
      <c r="H15290" t="s">
        <v>4912</v>
      </c>
      <c r="I15290">
        <v>45127</v>
      </c>
      <c r="J15290">
        <v>81.83</v>
      </c>
      <c r="K15290">
        <v>83.425685000000001</v>
      </c>
      <c r="L15290">
        <v>81.83</v>
      </c>
      <c r="M15290">
        <v>81.83</v>
      </c>
      <c r="P15290">
        <v>0</v>
      </c>
      <c r="Q15290" t="str">
        <f t="shared" si="238"/>
        <v>ACTIVE</v>
      </c>
    </row>
    <row r="15291" spans="1:17" x14ac:dyDescent="0.25">
      <c r="A15291" t="s">
        <v>4900</v>
      </c>
      <c r="B15291">
        <v>572</v>
      </c>
      <c r="C15291" t="s">
        <v>5246</v>
      </c>
      <c r="D15291" t="s">
        <v>4908</v>
      </c>
      <c r="E15291">
        <v>82836</v>
      </c>
      <c r="F15291" t="s">
        <v>4908</v>
      </c>
      <c r="G15291" t="s">
        <v>4913</v>
      </c>
      <c r="H15291" t="s">
        <v>4912</v>
      </c>
      <c r="I15291">
        <v>45127</v>
      </c>
      <c r="J15291">
        <v>17.05</v>
      </c>
      <c r="K15291">
        <v>17.382474999999999</v>
      </c>
      <c r="L15291">
        <v>17.05</v>
      </c>
      <c r="M15291">
        <v>17.05</v>
      </c>
      <c r="P15291">
        <v>0</v>
      </c>
      <c r="Q15291" t="str">
        <f t="shared" si="238"/>
        <v>ACTIVE</v>
      </c>
    </row>
    <row r="15292" spans="1:17" x14ac:dyDescent="0.25">
      <c r="A15292" t="s">
        <v>4900</v>
      </c>
      <c r="B15292">
        <v>1582</v>
      </c>
      <c r="C15292" t="s">
        <v>5216</v>
      </c>
      <c r="D15292" t="s">
        <v>5133</v>
      </c>
      <c r="E15292">
        <v>82841</v>
      </c>
      <c r="F15292" t="s">
        <v>4908</v>
      </c>
      <c r="G15292" t="s">
        <v>4944</v>
      </c>
      <c r="H15292" t="s">
        <v>4912</v>
      </c>
      <c r="I15292">
        <v>45127</v>
      </c>
      <c r="J15292">
        <v>453.38</v>
      </c>
      <c r="K15292">
        <v>462.22091</v>
      </c>
      <c r="L15292">
        <v>453.38</v>
      </c>
      <c r="M15292">
        <v>453.38</v>
      </c>
      <c r="N15292">
        <v>45152</v>
      </c>
      <c r="O15292">
        <v>45152</v>
      </c>
      <c r="P15292">
        <v>18</v>
      </c>
      <c r="Q15292" t="str">
        <f t="shared" si="238"/>
        <v>1-30</v>
      </c>
    </row>
    <row r="15293" spans="1:17" x14ac:dyDescent="0.25">
      <c r="A15293" t="s">
        <v>4900</v>
      </c>
      <c r="B15293">
        <v>1057</v>
      </c>
      <c r="C15293" t="s">
        <v>5395</v>
      </c>
      <c r="D15293" t="s">
        <v>4908</v>
      </c>
      <c r="E15293">
        <v>82842</v>
      </c>
      <c r="F15293" t="s">
        <v>5087</v>
      </c>
      <c r="G15293" t="s">
        <v>4944</v>
      </c>
      <c r="H15293" t="s">
        <v>4912</v>
      </c>
      <c r="I15293">
        <v>45127</v>
      </c>
      <c r="J15293">
        <v>7485.5</v>
      </c>
      <c r="K15293">
        <v>7631.4672499999997</v>
      </c>
      <c r="L15293">
        <v>7485.5</v>
      </c>
      <c r="M15293">
        <v>7485.5</v>
      </c>
      <c r="N15293">
        <v>45170</v>
      </c>
      <c r="O15293">
        <v>45170</v>
      </c>
      <c r="P15293">
        <v>0</v>
      </c>
      <c r="Q15293" t="str">
        <f t="shared" si="238"/>
        <v>ACTIVE</v>
      </c>
    </row>
    <row r="15294" spans="1:17" x14ac:dyDescent="0.25">
      <c r="A15294" t="s">
        <v>4900</v>
      </c>
      <c r="B15294">
        <v>1004</v>
      </c>
      <c r="C15294" t="s">
        <v>5085</v>
      </c>
      <c r="D15294" t="s">
        <v>4908</v>
      </c>
      <c r="E15294">
        <v>82843</v>
      </c>
      <c r="F15294" t="s">
        <v>4908</v>
      </c>
      <c r="G15294" t="s">
        <v>4913</v>
      </c>
      <c r="H15294" t="s">
        <v>4912</v>
      </c>
      <c r="I15294">
        <v>45127</v>
      </c>
      <c r="J15294">
        <v>500.24</v>
      </c>
      <c r="K15294">
        <v>509.99468000000002</v>
      </c>
      <c r="L15294">
        <v>500.24</v>
      </c>
      <c r="M15294">
        <v>500.24</v>
      </c>
      <c r="P15294">
        <v>0</v>
      </c>
      <c r="Q15294" t="str">
        <f t="shared" si="238"/>
        <v>ACTIVE</v>
      </c>
    </row>
    <row r="15295" spans="1:17" x14ac:dyDescent="0.25">
      <c r="A15295" t="s">
        <v>4900</v>
      </c>
      <c r="B15295">
        <v>331</v>
      </c>
      <c r="C15295" t="s">
        <v>5034</v>
      </c>
      <c r="D15295" t="s">
        <v>4908</v>
      </c>
      <c r="E15295">
        <v>82844</v>
      </c>
      <c r="F15295" t="s">
        <v>4908</v>
      </c>
      <c r="G15295" t="s">
        <v>4913</v>
      </c>
      <c r="H15295" t="s">
        <v>4912</v>
      </c>
      <c r="I15295">
        <v>45127</v>
      </c>
      <c r="J15295">
        <v>4743.5200000000004</v>
      </c>
      <c r="K15295">
        <v>4836.0186400000002</v>
      </c>
      <c r="L15295">
        <v>4743.5200000000004</v>
      </c>
      <c r="M15295">
        <v>4743.5200000000004</v>
      </c>
      <c r="P15295">
        <v>0</v>
      </c>
      <c r="Q15295" t="str">
        <f t="shared" si="238"/>
        <v>ACTIVE</v>
      </c>
    </row>
    <row r="15296" spans="1:17" x14ac:dyDescent="0.25">
      <c r="A15296" t="s">
        <v>4900</v>
      </c>
      <c r="B15296">
        <v>1256</v>
      </c>
      <c r="C15296" t="s">
        <v>5371</v>
      </c>
      <c r="D15296" t="s">
        <v>5092</v>
      </c>
      <c r="E15296">
        <v>82845</v>
      </c>
      <c r="F15296" t="s">
        <v>4908</v>
      </c>
      <c r="G15296" t="s">
        <v>4913</v>
      </c>
      <c r="H15296" t="s">
        <v>4912</v>
      </c>
      <c r="I15296">
        <v>45127</v>
      </c>
      <c r="J15296">
        <v>465</v>
      </c>
      <c r="K15296">
        <v>474.0675</v>
      </c>
      <c r="L15296">
        <v>465</v>
      </c>
      <c r="M15296">
        <v>465</v>
      </c>
      <c r="P15296">
        <v>0</v>
      </c>
      <c r="Q15296" t="str">
        <f t="shared" si="238"/>
        <v>ACTIVE</v>
      </c>
    </row>
    <row r="15297" spans="1:17" x14ac:dyDescent="0.25">
      <c r="A15297" t="s">
        <v>4900</v>
      </c>
      <c r="B15297">
        <v>1240</v>
      </c>
      <c r="C15297" t="s">
        <v>5145</v>
      </c>
      <c r="D15297" t="s">
        <v>5092</v>
      </c>
      <c r="E15297">
        <v>82846</v>
      </c>
      <c r="F15297" t="s">
        <v>4908</v>
      </c>
      <c r="G15297" t="s">
        <v>4913</v>
      </c>
      <c r="H15297" t="s">
        <v>4912</v>
      </c>
      <c r="I15297">
        <v>45127</v>
      </c>
      <c r="J15297">
        <v>25.11</v>
      </c>
      <c r="K15297">
        <v>25.599644999999999</v>
      </c>
      <c r="L15297">
        <v>25.11</v>
      </c>
      <c r="M15297">
        <v>25.11</v>
      </c>
      <c r="P15297">
        <v>0</v>
      </c>
      <c r="Q15297" t="str">
        <f t="shared" si="238"/>
        <v>ACTIVE</v>
      </c>
    </row>
    <row r="15298" spans="1:17" x14ac:dyDescent="0.25">
      <c r="A15298" t="s">
        <v>4900</v>
      </c>
      <c r="B15298">
        <v>438</v>
      </c>
      <c r="C15298" t="s">
        <v>499</v>
      </c>
      <c r="D15298" t="s">
        <v>4908</v>
      </c>
      <c r="E15298">
        <v>82848</v>
      </c>
      <c r="F15298" t="s">
        <v>4908</v>
      </c>
      <c r="G15298" t="s">
        <v>4913</v>
      </c>
      <c r="H15298" t="s">
        <v>4912</v>
      </c>
      <c r="I15298">
        <v>45127</v>
      </c>
      <c r="J15298">
        <v>202.31</v>
      </c>
      <c r="K15298">
        <v>206.255045</v>
      </c>
      <c r="L15298">
        <v>202.31</v>
      </c>
      <c r="M15298">
        <v>168.5916665</v>
      </c>
      <c r="N15298">
        <v>45159</v>
      </c>
      <c r="P15298">
        <v>0</v>
      </c>
      <c r="Q15298" t="str">
        <f t="shared" ref="Q15298:Q15361" si="239">IF(P15298=0,"ACTIVE",IF(P15298&lt;=30,"1-30",IF(AND(P15298&gt;30,P15298&lt;=60),"31-60",IF(AND(P15298&gt;60,P15298&lt;=90),"61-90",IF(AND(P15298&gt;90,P15298&lt;=120),"91-120",IF(AND(P15298&gt;120,P15298&lt;=150),"121-150",IF(AND(P15298&gt;150,P15298&lt;=180),"151-180","180+")))))))</f>
        <v>ACTIVE</v>
      </c>
    </row>
    <row r="15299" spans="1:17" x14ac:dyDescent="0.25">
      <c r="A15299" t="s">
        <v>4900</v>
      </c>
      <c r="B15299">
        <v>1727</v>
      </c>
      <c r="C15299" t="s">
        <v>5040</v>
      </c>
      <c r="D15299" t="s">
        <v>4908</v>
      </c>
      <c r="E15299">
        <v>82850</v>
      </c>
      <c r="F15299" t="s">
        <v>4908</v>
      </c>
      <c r="G15299" t="s">
        <v>4913</v>
      </c>
      <c r="H15299" t="s">
        <v>4912</v>
      </c>
      <c r="I15299">
        <v>45127</v>
      </c>
      <c r="J15299">
        <v>791.8</v>
      </c>
      <c r="K15299">
        <v>807.24009999999998</v>
      </c>
      <c r="L15299">
        <v>791.8</v>
      </c>
      <c r="M15299">
        <v>791.8</v>
      </c>
      <c r="P15299">
        <v>0</v>
      </c>
      <c r="Q15299" t="str">
        <f t="shared" si="239"/>
        <v>ACTIVE</v>
      </c>
    </row>
    <row r="15300" spans="1:17" x14ac:dyDescent="0.25">
      <c r="A15300" t="s">
        <v>4900</v>
      </c>
      <c r="B15300">
        <v>1871</v>
      </c>
      <c r="C15300" t="s">
        <v>5370</v>
      </c>
      <c r="D15300" t="s">
        <v>5092</v>
      </c>
      <c r="E15300">
        <v>82852</v>
      </c>
      <c r="F15300" t="s">
        <v>4908</v>
      </c>
      <c r="G15300" t="s">
        <v>4913</v>
      </c>
      <c r="H15300" t="s">
        <v>4912</v>
      </c>
      <c r="I15300">
        <v>45127</v>
      </c>
      <c r="J15300">
        <v>47</v>
      </c>
      <c r="K15300">
        <v>47.916499999999999</v>
      </c>
      <c r="L15300">
        <v>47</v>
      </c>
      <c r="M15300">
        <v>47</v>
      </c>
      <c r="P15300">
        <v>0</v>
      </c>
      <c r="Q15300" t="str">
        <f t="shared" si="239"/>
        <v>ACTIVE</v>
      </c>
    </row>
    <row r="15301" spans="1:17" x14ac:dyDescent="0.25">
      <c r="A15301" t="s">
        <v>4900</v>
      </c>
      <c r="B15301">
        <v>1977</v>
      </c>
      <c r="C15301" t="s">
        <v>5055</v>
      </c>
      <c r="D15301" t="s">
        <v>4908</v>
      </c>
      <c r="E15301">
        <v>82854</v>
      </c>
      <c r="F15301" t="s">
        <v>4908</v>
      </c>
      <c r="G15301" t="s">
        <v>4913</v>
      </c>
      <c r="H15301" t="s">
        <v>4912</v>
      </c>
      <c r="I15301">
        <v>45127</v>
      </c>
      <c r="J15301">
        <v>434.81</v>
      </c>
      <c r="K15301">
        <v>443.28879499999999</v>
      </c>
      <c r="L15301">
        <v>434.81</v>
      </c>
      <c r="M15301">
        <v>367.91615400000001</v>
      </c>
      <c r="N15301">
        <v>45152</v>
      </c>
      <c r="P15301">
        <v>0</v>
      </c>
      <c r="Q15301" t="str">
        <f t="shared" si="239"/>
        <v>ACTIVE</v>
      </c>
    </row>
    <row r="15302" spans="1:17" x14ac:dyDescent="0.25">
      <c r="A15302" t="s">
        <v>4900</v>
      </c>
      <c r="B15302">
        <v>1867</v>
      </c>
      <c r="C15302" t="s">
        <v>4938</v>
      </c>
      <c r="D15302" t="s">
        <v>4908</v>
      </c>
      <c r="E15302">
        <v>82857</v>
      </c>
      <c r="F15302" t="s">
        <v>4908</v>
      </c>
      <c r="G15302" t="s">
        <v>4913</v>
      </c>
      <c r="H15302" t="s">
        <v>4912</v>
      </c>
      <c r="I15302">
        <v>45127</v>
      </c>
      <c r="J15302">
        <v>50</v>
      </c>
      <c r="K15302">
        <v>50.975000000000001</v>
      </c>
      <c r="L15302">
        <v>50</v>
      </c>
      <c r="M15302">
        <v>38.461537999999997</v>
      </c>
      <c r="N15302">
        <v>45166</v>
      </c>
      <c r="P15302">
        <v>0</v>
      </c>
      <c r="Q15302" t="str">
        <f t="shared" si="239"/>
        <v>ACTIVE</v>
      </c>
    </row>
    <row r="15303" spans="1:17" x14ac:dyDescent="0.25">
      <c r="A15303" t="s">
        <v>4900</v>
      </c>
      <c r="B15303">
        <v>1099</v>
      </c>
      <c r="C15303" t="s">
        <v>5056</v>
      </c>
      <c r="D15303" t="s">
        <v>4908</v>
      </c>
      <c r="E15303">
        <v>82860</v>
      </c>
      <c r="F15303" t="s">
        <v>4908</v>
      </c>
      <c r="G15303" t="s">
        <v>4913</v>
      </c>
      <c r="H15303" t="s">
        <v>4912</v>
      </c>
      <c r="I15303">
        <v>45127</v>
      </c>
      <c r="J15303">
        <v>750</v>
      </c>
      <c r="K15303">
        <v>764.625</v>
      </c>
      <c r="L15303">
        <v>750</v>
      </c>
      <c r="M15303">
        <v>750</v>
      </c>
      <c r="P15303">
        <v>0</v>
      </c>
      <c r="Q15303" t="str">
        <f t="shared" si="239"/>
        <v>ACTIVE</v>
      </c>
    </row>
    <row r="15304" spans="1:17" x14ac:dyDescent="0.25">
      <c r="A15304" t="s">
        <v>4900</v>
      </c>
      <c r="B15304">
        <v>1770</v>
      </c>
      <c r="C15304" t="s">
        <v>5013</v>
      </c>
      <c r="D15304" t="s">
        <v>4908</v>
      </c>
      <c r="E15304">
        <v>82871</v>
      </c>
      <c r="F15304" t="s">
        <v>4908</v>
      </c>
      <c r="G15304" t="s">
        <v>4913</v>
      </c>
      <c r="H15304" t="s">
        <v>4912</v>
      </c>
      <c r="I15304">
        <v>45127</v>
      </c>
      <c r="J15304">
        <v>41.21</v>
      </c>
      <c r="K15304">
        <v>42.013595000000002</v>
      </c>
      <c r="L15304">
        <v>41.21</v>
      </c>
      <c r="M15304">
        <v>34.341666500000002</v>
      </c>
      <c r="N15304">
        <v>45160</v>
      </c>
      <c r="P15304">
        <v>0</v>
      </c>
      <c r="Q15304" t="str">
        <f t="shared" si="239"/>
        <v>ACTIVE</v>
      </c>
    </row>
    <row r="15305" spans="1:17" x14ac:dyDescent="0.25">
      <c r="A15305" t="s">
        <v>4900</v>
      </c>
      <c r="B15305">
        <v>491</v>
      </c>
      <c r="C15305" t="s">
        <v>5096</v>
      </c>
      <c r="D15305" t="s">
        <v>4908</v>
      </c>
      <c r="E15305">
        <v>82873</v>
      </c>
      <c r="F15305" t="s">
        <v>4908</v>
      </c>
      <c r="G15305" t="s">
        <v>4913</v>
      </c>
      <c r="H15305" t="s">
        <v>4912</v>
      </c>
      <c r="I15305">
        <v>45127</v>
      </c>
      <c r="J15305">
        <v>220</v>
      </c>
      <c r="K15305">
        <v>224.29</v>
      </c>
      <c r="L15305">
        <v>220</v>
      </c>
      <c r="M15305">
        <v>183.33333300000001</v>
      </c>
      <c r="N15305">
        <v>45152</v>
      </c>
      <c r="P15305">
        <v>0</v>
      </c>
      <c r="Q15305" t="str">
        <f t="shared" si="239"/>
        <v>ACTIVE</v>
      </c>
    </row>
    <row r="15306" spans="1:17" x14ac:dyDescent="0.25">
      <c r="A15306" t="s">
        <v>4900</v>
      </c>
      <c r="B15306">
        <v>1871</v>
      </c>
      <c r="C15306" t="s">
        <v>5370</v>
      </c>
      <c r="D15306" t="s">
        <v>5092</v>
      </c>
      <c r="E15306">
        <v>82876</v>
      </c>
      <c r="F15306" t="s">
        <v>4908</v>
      </c>
      <c r="G15306" t="s">
        <v>4913</v>
      </c>
      <c r="H15306" t="s">
        <v>4912</v>
      </c>
      <c r="I15306">
        <v>45127</v>
      </c>
      <c r="J15306">
        <v>66.349999999999994</v>
      </c>
      <c r="K15306">
        <v>67.643825000000007</v>
      </c>
      <c r="L15306">
        <v>66.349999999999994</v>
      </c>
      <c r="M15306">
        <v>66.349999999999994</v>
      </c>
      <c r="P15306">
        <v>0</v>
      </c>
      <c r="Q15306" t="str">
        <f t="shared" si="239"/>
        <v>ACTIVE</v>
      </c>
    </row>
    <row r="15307" spans="1:17" x14ac:dyDescent="0.25">
      <c r="A15307" t="s">
        <v>4900</v>
      </c>
      <c r="B15307">
        <v>2086</v>
      </c>
      <c r="C15307" t="s">
        <v>5236</v>
      </c>
      <c r="D15307" t="s">
        <v>4908</v>
      </c>
      <c r="E15307">
        <v>82879</v>
      </c>
      <c r="F15307" t="s">
        <v>5087</v>
      </c>
      <c r="G15307" t="s">
        <v>4913</v>
      </c>
      <c r="H15307" t="s">
        <v>4912</v>
      </c>
      <c r="I15307">
        <v>45127</v>
      </c>
      <c r="J15307">
        <v>107.25</v>
      </c>
      <c r="K15307">
        <v>109.341375</v>
      </c>
      <c r="L15307">
        <v>107.25</v>
      </c>
      <c r="M15307">
        <v>107.25</v>
      </c>
      <c r="N15307">
        <v>45163</v>
      </c>
      <c r="O15307">
        <v>45163</v>
      </c>
      <c r="P15307">
        <v>7</v>
      </c>
      <c r="Q15307" t="str">
        <f t="shared" si="239"/>
        <v>1-30</v>
      </c>
    </row>
    <row r="15308" spans="1:17" x14ac:dyDescent="0.25">
      <c r="A15308" t="s">
        <v>4900</v>
      </c>
      <c r="B15308">
        <v>1950</v>
      </c>
      <c r="C15308" t="s">
        <v>4978</v>
      </c>
      <c r="D15308" t="s">
        <v>4908</v>
      </c>
      <c r="E15308">
        <v>82885</v>
      </c>
      <c r="F15308" t="s">
        <v>4908</v>
      </c>
      <c r="G15308" t="s">
        <v>4944</v>
      </c>
      <c r="H15308" t="s">
        <v>4912</v>
      </c>
      <c r="I15308">
        <v>45127</v>
      </c>
      <c r="J15308">
        <v>1500</v>
      </c>
      <c r="K15308">
        <v>1529.25</v>
      </c>
      <c r="L15308">
        <v>1500</v>
      </c>
      <c r="M15308">
        <v>1500</v>
      </c>
      <c r="P15308">
        <v>0</v>
      </c>
      <c r="Q15308" t="str">
        <f t="shared" si="239"/>
        <v>ACTIVE</v>
      </c>
    </row>
    <row r="15309" spans="1:17" x14ac:dyDescent="0.25">
      <c r="A15309" t="s">
        <v>4900</v>
      </c>
      <c r="B15309">
        <v>910</v>
      </c>
      <c r="C15309" t="s">
        <v>5280</v>
      </c>
      <c r="D15309" t="s">
        <v>4908</v>
      </c>
      <c r="E15309">
        <v>82886</v>
      </c>
      <c r="F15309" t="s">
        <v>4908</v>
      </c>
      <c r="G15309" t="s">
        <v>4913</v>
      </c>
      <c r="H15309" t="s">
        <v>4912</v>
      </c>
      <c r="I15309">
        <v>45127</v>
      </c>
      <c r="J15309">
        <v>189.85</v>
      </c>
      <c r="K15309">
        <v>193.552075</v>
      </c>
      <c r="L15309">
        <v>189.85</v>
      </c>
      <c r="M15309">
        <v>189.85</v>
      </c>
      <c r="P15309">
        <v>0</v>
      </c>
      <c r="Q15309" t="str">
        <f t="shared" si="239"/>
        <v>ACTIVE</v>
      </c>
    </row>
    <row r="15310" spans="1:17" x14ac:dyDescent="0.25">
      <c r="A15310" t="s">
        <v>4900</v>
      </c>
      <c r="B15310">
        <v>1838</v>
      </c>
      <c r="C15310" t="s">
        <v>5177</v>
      </c>
      <c r="D15310" t="s">
        <v>4908</v>
      </c>
      <c r="E15310">
        <v>82887</v>
      </c>
      <c r="F15310" t="s">
        <v>4908</v>
      </c>
      <c r="G15310" t="s">
        <v>4913</v>
      </c>
      <c r="H15310" t="s">
        <v>4912</v>
      </c>
      <c r="I15310">
        <v>45127</v>
      </c>
      <c r="J15310">
        <v>60.67</v>
      </c>
      <c r="K15310">
        <v>61.853065000000001</v>
      </c>
      <c r="L15310">
        <v>60.67</v>
      </c>
      <c r="M15310">
        <v>50.558333500000003</v>
      </c>
      <c r="N15310">
        <v>45152</v>
      </c>
      <c r="P15310">
        <v>0</v>
      </c>
      <c r="Q15310" t="str">
        <f t="shared" si="239"/>
        <v>ACTIVE</v>
      </c>
    </row>
    <row r="15311" spans="1:17" x14ac:dyDescent="0.25">
      <c r="A15311" t="s">
        <v>4900</v>
      </c>
      <c r="B15311">
        <v>1870</v>
      </c>
      <c r="C15311" t="s">
        <v>5318</v>
      </c>
      <c r="D15311" t="s">
        <v>4908</v>
      </c>
      <c r="E15311">
        <v>82889</v>
      </c>
      <c r="F15311" t="s">
        <v>4908</v>
      </c>
      <c r="G15311" t="s">
        <v>4913</v>
      </c>
      <c r="H15311" t="s">
        <v>4912</v>
      </c>
      <c r="I15311">
        <v>45127</v>
      </c>
      <c r="J15311">
        <v>170.93</v>
      </c>
      <c r="K15311">
        <v>174.26313500000001</v>
      </c>
      <c r="L15311">
        <v>170.93</v>
      </c>
      <c r="M15311">
        <v>170.93</v>
      </c>
      <c r="P15311">
        <v>0</v>
      </c>
      <c r="Q15311" t="str">
        <f t="shared" si="239"/>
        <v>ACTIVE</v>
      </c>
    </row>
    <row r="15312" spans="1:17" x14ac:dyDescent="0.25">
      <c r="A15312" t="s">
        <v>4900</v>
      </c>
      <c r="B15312">
        <v>1534</v>
      </c>
      <c r="C15312" t="s">
        <v>4959</v>
      </c>
      <c r="D15312" t="s">
        <v>4908</v>
      </c>
      <c r="E15312">
        <v>82893</v>
      </c>
      <c r="F15312" t="s">
        <v>4908</v>
      </c>
      <c r="G15312" t="s">
        <v>4913</v>
      </c>
      <c r="H15312" t="s">
        <v>4912</v>
      </c>
      <c r="I15312">
        <v>45127</v>
      </c>
      <c r="J15312">
        <v>23.4</v>
      </c>
      <c r="K15312">
        <v>23.856300000000001</v>
      </c>
      <c r="L15312">
        <v>23.4</v>
      </c>
      <c r="M15312">
        <v>23.4</v>
      </c>
      <c r="P15312">
        <v>0</v>
      </c>
      <c r="Q15312" t="str">
        <f t="shared" si="239"/>
        <v>ACTIVE</v>
      </c>
    </row>
    <row r="15313" spans="1:17" x14ac:dyDescent="0.25">
      <c r="A15313" t="s">
        <v>4900</v>
      </c>
      <c r="B15313">
        <v>1727</v>
      </c>
      <c r="C15313" t="s">
        <v>5040</v>
      </c>
      <c r="D15313" t="s">
        <v>4908</v>
      </c>
      <c r="E15313">
        <v>82894</v>
      </c>
      <c r="F15313" t="s">
        <v>4908</v>
      </c>
      <c r="G15313" t="s">
        <v>4913</v>
      </c>
      <c r="H15313" t="s">
        <v>4912</v>
      </c>
      <c r="I15313">
        <v>45126</v>
      </c>
      <c r="J15313">
        <v>106.4</v>
      </c>
      <c r="K15313">
        <v>108.4748</v>
      </c>
      <c r="L15313">
        <v>106.4</v>
      </c>
      <c r="M15313">
        <v>106.4</v>
      </c>
      <c r="P15313">
        <v>0</v>
      </c>
      <c r="Q15313" t="str">
        <f t="shared" si="239"/>
        <v>ACTIVE</v>
      </c>
    </row>
    <row r="15314" spans="1:17" x14ac:dyDescent="0.25">
      <c r="A15314" t="s">
        <v>4900</v>
      </c>
      <c r="B15314">
        <v>1765</v>
      </c>
      <c r="C15314" t="s">
        <v>4980</v>
      </c>
      <c r="D15314" t="s">
        <v>4908</v>
      </c>
      <c r="E15314">
        <v>82897</v>
      </c>
      <c r="F15314" t="s">
        <v>4908</v>
      </c>
      <c r="G15314" t="s">
        <v>4944</v>
      </c>
      <c r="H15314" t="s">
        <v>4912</v>
      </c>
      <c r="I15314">
        <v>45128</v>
      </c>
      <c r="J15314">
        <v>5264.14</v>
      </c>
      <c r="K15314">
        <v>5366.7907299999997</v>
      </c>
      <c r="L15314">
        <v>5264.14</v>
      </c>
      <c r="M15314">
        <v>5264.14</v>
      </c>
      <c r="P15314">
        <v>0</v>
      </c>
      <c r="Q15314" t="str">
        <f t="shared" si="239"/>
        <v>ACTIVE</v>
      </c>
    </row>
    <row r="15315" spans="1:17" x14ac:dyDescent="0.25">
      <c r="A15315" t="s">
        <v>4900</v>
      </c>
      <c r="B15315">
        <v>1262</v>
      </c>
      <c r="C15315" t="s">
        <v>4993</v>
      </c>
      <c r="D15315" t="s">
        <v>4908</v>
      </c>
      <c r="E15315">
        <v>82913</v>
      </c>
      <c r="F15315" t="s">
        <v>4908</v>
      </c>
      <c r="G15315" t="s">
        <v>4944</v>
      </c>
      <c r="H15315" t="s">
        <v>4912</v>
      </c>
      <c r="I15315">
        <v>45128</v>
      </c>
      <c r="J15315">
        <v>699</v>
      </c>
      <c r="K15315">
        <v>712.63049999999998</v>
      </c>
      <c r="L15315">
        <v>699</v>
      </c>
      <c r="M15315">
        <v>537.69230700000003</v>
      </c>
      <c r="N15315">
        <v>45166</v>
      </c>
      <c r="P15315">
        <v>0</v>
      </c>
      <c r="Q15315" t="str">
        <f t="shared" si="239"/>
        <v>ACTIVE</v>
      </c>
    </row>
    <row r="15316" spans="1:17" x14ac:dyDescent="0.25">
      <c r="A15316" t="s">
        <v>4900</v>
      </c>
      <c r="B15316">
        <v>1198</v>
      </c>
      <c r="C15316" t="s">
        <v>5352</v>
      </c>
      <c r="D15316" t="s">
        <v>4908</v>
      </c>
      <c r="E15316">
        <v>82927</v>
      </c>
      <c r="F15316" t="s">
        <v>4908</v>
      </c>
      <c r="G15316" t="s">
        <v>4913</v>
      </c>
      <c r="H15316" t="s">
        <v>4912</v>
      </c>
      <c r="I15316">
        <v>45127</v>
      </c>
      <c r="J15316">
        <v>4000</v>
      </c>
      <c r="K15316">
        <v>4078</v>
      </c>
      <c r="L15316">
        <v>4000</v>
      </c>
      <c r="M15316">
        <v>3384.6153840000002</v>
      </c>
      <c r="N15316">
        <v>45152</v>
      </c>
      <c r="P15316">
        <v>0</v>
      </c>
      <c r="Q15316" t="str">
        <f t="shared" si="239"/>
        <v>ACTIVE</v>
      </c>
    </row>
    <row r="15317" spans="1:17" x14ac:dyDescent="0.25">
      <c r="A15317" t="s">
        <v>4900</v>
      </c>
      <c r="B15317">
        <v>1838</v>
      </c>
      <c r="C15317" t="s">
        <v>5177</v>
      </c>
      <c r="D15317" t="s">
        <v>4908</v>
      </c>
      <c r="E15317">
        <v>82929</v>
      </c>
      <c r="F15317" t="s">
        <v>4908</v>
      </c>
      <c r="G15317" t="s">
        <v>4913</v>
      </c>
      <c r="H15317" t="s">
        <v>4912</v>
      </c>
      <c r="I15317">
        <v>45127</v>
      </c>
      <c r="J15317">
        <v>73</v>
      </c>
      <c r="K15317">
        <v>74.423500000000004</v>
      </c>
      <c r="L15317">
        <v>73</v>
      </c>
      <c r="M15317">
        <v>60.833333000000003</v>
      </c>
      <c r="N15317">
        <v>45152</v>
      </c>
      <c r="P15317">
        <v>0</v>
      </c>
      <c r="Q15317" t="str">
        <f t="shared" si="239"/>
        <v>ACTIVE</v>
      </c>
    </row>
    <row r="15318" spans="1:17" x14ac:dyDescent="0.25">
      <c r="A15318" t="s">
        <v>4900</v>
      </c>
      <c r="B15318">
        <v>1838</v>
      </c>
      <c r="C15318" t="s">
        <v>5177</v>
      </c>
      <c r="D15318" t="s">
        <v>4908</v>
      </c>
      <c r="E15318">
        <v>82930</v>
      </c>
      <c r="F15318" t="s">
        <v>4908</v>
      </c>
      <c r="G15318" t="s">
        <v>4913</v>
      </c>
      <c r="H15318" t="s">
        <v>4912</v>
      </c>
      <c r="I15318">
        <v>45127</v>
      </c>
      <c r="J15318">
        <v>289.27</v>
      </c>
      <c r="K15318">
        <v>294.91076500000003</v>
      </c>
      <c r="L15318">
        <v>289.27</v>
      </c>
      <c r="M15318">
        <v>241.0583335</v>
      </c>
      <c r="N15318">
        <v>45152</v>
      </c>
      <c r="P15318">
        <v>0</v>
      </c>
      <c r="Q15318" t="str">
        <f t="shared" si="239"/>
        <v>ACTIVE</v>
      </c>
    </row>
    <row r="15319" spans="1:17" x14ac:dyDescent="0.25">
      <c r="A15319" t="s">
        <v>4900</v>
      </c>
      <c r="B15319">
        <v>1361</v>
      </c>
      <c r="C15319" t="s">
        <v>1212</v>
      </c>
      <c r="D15319" t="s">
        <v>4908</v>
      </c>
      <c r="E15319">
        <v>82931</v>
      </c>
      <c r="F15319" t="s">
        <v>4908</v>
      </c>
      <c r="G15319" t="s">
        <v>4913</v>
      </c>
      <c r="H15319" t="s">
        <v>4912</v>
      </c>
      <c r="I15319">
        <v>45127</v>
      </c>
      <c r="J15319">
        <v>32.299999999999997</v>
      </c>
      <c r="K15319">
        <v>32.929850000000002</v>
      </c>
      <c r="L15319">
        <v>32.299999999999997</v>
      </c>
      <c r="M15319">
        <v>26.916667</v>
      </c>
      <c r="N15319">
        <v>45159</v>
      </c>
      <c r="P15319">
        <v>0</v>
      </c>
      <c r="Q15319" t="str">
        <f t="shared" si="239"/>
        <v>ACTIVE</v>
      </c>
    </row>
    <row r="15320" spans="1:17" x14ac:dyDescent="0.25">
      <c r="A15320" t="s">
        <v>4900</v>
      </c>
      <c r="B15320">
        <v>1867</v>
      </c>
      <c r="C15320" t="s">
        <v>4938</v>
      </c>
      <c r="D15320" t="s">
        <v>4908</v>
      </c>
      <c r="E15320">
        <v>82933</v>
      </c>
      <c r="F15320" t="s">
        <v>4908</v>
      </c>
      <c r="G15320" t="s">
        <v>4913</v>
      </c>
      <c r="H15320" t="s">
        <v>4912</v>
      </c>
      <c r="I15320">
        <v>45127</v>
      </c>
      <c r="J15320">
        <v>76.709999999999994</v>
      </c>
      <c r="K15320">
        <v>78.205844999999997</v>
      </c>
      <c r="L15320">
        <v>76.709999999999994</v>
      </c>
      <c r="M15320">
        <v>59.007693000000003</v>
      </c>
      <c r="N15320">
        <v>45166</v>
      </c>
      <c r="P15320">
        <v>0</v>
      </c>
      <c r="Q15320" t="str">
        <f t="shared" si="239"/>
        <v>ACTIVE</v>
      </c>
    </row>
    <row r="15321" spans="1:17" x14ac:dyDescent="0.25">
      <c r="A15321" t="s">
        <v>4900</v>
      </c>
      <c r="B15321">
        <v>1531</v>
      </c>
      <c r="C15321" t="s">
        <v>5202</v>
      </c>
      <c r="D15321" t="s">
        <v>4908</v>
      </c>
      <c r="E15321">
        <v>82936</v>
      </c>
      <c r="F15321" t="s">
        <v>4908</v>
      </c>
      <c r="G15321" t="s">
        <v>4944</v>
      </c>
      <c r="H15321" t="s">
        <v>4912</v>
      </c>
      <c r="I15321">
        <v>45128</v>
      </c>
      <c r="J15321">
        <v>3355</v>
      </c>
      <c r="K15321">
        <v>3420.4225000000001</v>
      </c>
      <c r="L15321">
        <v>3355</v>
      </c>
      <c r="M15321">
        <v>2795.833333</v>
      </c>
      <c r="N15321">
        <v>45150</v>
      </c>
      <c r="P15321">
        <v>0</v>
      </c>
      <c r="Q15321" t="str">
        <f t="shared" si="239"/>
        <v>ACTIVE</v>
      </c>
    </row>
    <row r="15322" spans="1:17" x14ac:dyDescent="0.25">
      <c r="A15322" t="s">
        <v>4900</v>
      </c>
      <c r="B15322">
        <v>1867</v>
      </c>
      <c r="C15322" t="s">
        <v>4938</v>
      </c>
      <c r="D15322" t="s">
        <v>4908</v>
      </c>
      <c r="E15322">
        <v>82938</v>
      </c>
      <c r="F15322" t="s">
        <v>4908</v>
      </c>
      <c r="G15322" t="s">
        <v>4913</v>
      </c>
      <c r="H15322" t="s">
        <v>4912</v>
      </c>
      <c r="I15322">
        <v>45127</v>
      </c>
      <c r="J15322">
        <v>69</v>
      </c>
      <c r="K15322">
        <v>70.345500000000001</v>
      </c>
      <c r="L15322">
        <v>69</v>
      </c>
      <c r="M15322">
        <v>53.076923999999998</v>
      </c>
      <c r="N15322">
        <v>45166</v>
      </c>
      <c r="P15322">
        <v>0</v>
      </c>
      <c r="Q15322" t="str">
        <f t="shared" si="239"/>
        <v>ACTIVE</v>
      </c>
    </row>
    <row r="15323" spans="1:17" x14ac:dyDescent="0.25">
      <c r="A15323" t="s">
        <v>4900</v>
      </c>
      <c r="B15323">
        <v>1008</v>
      </c>
      <c r="C15323" t="s">
        <v>3153</v>
      </c>
      <c r="D15323" t="s">
        <v>4908</v>
      </c>
      <c r="E15323">
        <v>82941</v>
      </c>
      <c r="F15323" t="s">
        <v>4908</v>
      </c>
      <c r="G15323" t="s">
        <v>4944</v>
      </c>
      <c r="H15323" t="s">
        <v>4912</v>
      </c>
      <c r="I15323">
        <v>45128</v>
      </c>
      <c r="J15323">
        <v>372</v>
      </c>
      <c r="K15323">
        <v>379.25400000000002</v>
      </c>
      <c r="L15323">
        <v>372</v>
      </c>
      <c r="M15323">
        <v>310</v>
      </c>
      <c r="N15323">
        <v>45132</v>
      </c>
      <c r="P15323">
        <v>0</v>
      </c>
      <c r="Q15323" t="str">
        <f t="shared" si="239"/>
        <v>ACTIVE</v>
      </c>
    </row>
    <row r="15324" spans="1:17" x14ac:dyDescent="0.25">
      <c r="A15324" t="s">
        <v>4900</v>
      </c>
      <c r="B15324">
        <v>1826</v>
      </c>
      <c r="C15324" t="s">
        <v>5008</v>
      </c>
      <c r="D15324" t="s">
        <v>4908</v>
      </c>
      <c r="E15324">
        <v>82942</v>
      </c>
      <c r="F15324" t="s">
        <v>4908</v>
      </c>
      <c r="G15324" t="s">
        <v>4913</v>
      </c>
      <c r="H15324" t="s">
        <v>4912</v>
      </c>
      <c r="I15324">
        <v>45127</v>
      </c>
      <c r="J15324">
        <v>60</v>
      </c>
      <c r="K15324">
        <v>61.17</v>
      </c>
      <c r="L15324">
        <v>60</v>
      </c>
      <c r="M15324">
        <v>60</v>
      </c>
      <c r="P15324">
        <v>0</v>
      </c>
      <c r="Q15324" t="str">
        <f t="shared" si="239"/>
        <v>ACTIVE</v>
      </c>
    </row>
    <row r="15325" spans="1:17" x14ac:dyDescent="0.25">
      <c r="A15325" t="s">
        <v>4900</v>
      </c>
      <c r="B15325">
        <v>1534</v>
      </c>
      <c r="C15325" t="s">
        <v>4959</v>
      </c>
      <c r="D15325" t="s">
        <v>4908</v>
      </c>
      <c r="E15325">
        <v>82943</v>
      </c>
      <c r="F15325" t="s">
        <v>4908</v>
      </c>
      <c r="G15325" t="s">
        <v>4913</v>
      </c>
      <c r="H15325" t="s">
        <v>4912</v>
      </c>
      <c r="I15325">
        <v>45127</v>
      </c>
      <c r="J15325">
        <v>6</v>
      </c>
      <c r="K15325">
        <v>6.117</v>
      </c>
      <c r="L15325">
        <v>6</v>
      </c>
      <c r="M15325">
        <v>6</v>
      </c>
      <c r="P15325">
        <v>0</v>
      </c>
      <c r="Q15325" t="str">
        <f t="shared" si="239"/>
        <v>ACTIVE</v>
      </c>
    </row>
    <row r="15326" spans="1:17" x14ac:dyDescent="0.25">
      <c r="A15326" t="s">
        <v>4900</v>
      </c>
      <c r="B15326">
        <v>1332</v>
      </c>
      <c r="C15326" t="s">
        <v>5114</v>
      </c>
      <c r="D15326" t="s">
        <v>4908</v>
      </c>
      <c r="E15326">
        <v>82945</v>
      </c>
      <c r="F15326" t="s">
        <v>4908</v>
      </c>
      <c r="G15326" t="s">
        <v>4944</v>
      </c>
      <c r="H15326" t="s">
        <v>4912</v>
      </c>
      <c r="I15326">
        <v>45128</v>
      </c>
      <c r="J15326">
        <v>970</v>
      </c>
      <c r="K15326">
        <v>988.91499999999996</v>
      </c>
      <c r="L15326">
        <v>970</v>
      </c>
      <c r="M15326">
        <v>596.92307500000004</v>
      </c>
      <c r="N15326">
        <v>45166</v>
      </c>
      <c r="P15326">
        <v>0</v>
      </c>
      <c r="Q15326" t="str">
        <f t="shared" si="239"/>
        <v>ACTIVE</v>
      </c>
    </row>
    <row r="15327" spans="1:17" x14ac:dyDescent="0.25">
      <c r="A15327" t="s">
        <v>4900</v>
      </c>
      <c r="B15327">
        <v>572</v>
      </c>
      <c r="C15327" t="s">
        <v>5246</v>
      </c>
      <c r="D15327" t="s">
        <v>4908</v>
      </c>
      <c r="E15327">
        <v>82948</v>
      </c>
      <c r="F15327" t="s">
        <v>4908</v>
      </c>
      <c r="G15327" t="s">
        <v>4913</v>
      </c>
      <c r="H15327" t="s">
        <v>4912</v>
      </c>
      <c r="I15327">
        <v>45127</v>
      </c>
      <c r="J15327">
        <v>40.659999999999997</v>
      </c>
      <c r="K15327">
        <v>41.452869999999997</v>
      </c>
      <c r="L15327">
        <v>40.659999999999997</v>
      </c>
      <c r="M15327">
        <v>40.659999999999997</v>
      </c>
      <c r="P15327">
        <v>0</v>
      </c>
      <c r="Q15327" t="str">
        <f t="shared" si="239"/>
        <v>ACTIVE</v>
      </c>
    </row>
    <row r="15328" spans="1:17" x14ac:dyDescent="0.25">
      <c r="A15328" t="s">
        <v>4900</v>
      </c>
      <c r="B15328">
        <v>2006</v>
      </c>
      <c r="C15328" t="s">
        <v>4953</v>
      </c>
      <c r="D15328" t="s">
        <v>4908</v>
      </c>
      <c r="E15328">
        <v>82949</v>
      </c>
      <c r="F15328" t="s">
        <v>4908</v>
      </c>
      <c r="G15328" t="s">
        <v>4913</v>
      </c>
      <c r="H15328" t="s">
        <v>4912</v>
      </c>
      <c r="I15328">
        <v>45128</v>
      </c>
      <c r="J15328">
        <v>380</v>
      </c>
      <c r="K15328">
        <v>387.41</v>
      </c>
      <c r="L15328">
        <v>380</v>
      </c>
      <c r="M15328">
        <v>316.66666700000002</v>
      </c>
      <c r="N15328">
        <v>45166</v>
      </c>
      <c r="P15328">
        <v>0</v>
      </c>
      <c r="Q15328" t="str">
        <f t="shared" si="239"/>
        <v>ACTIVE</v>
      </c>
    </row>
    <row r="15329" spans="1:17" x14ac:dyDescent="0.25">
      <c r="A15329" t="s">
        <v>4900</v>
      </c>
      <c r="B15329">
        <v>572</v>
      </c>
      <c r="C15329" t="s">
        <v>5246</v>
      </c>
      <c r="D15329" t="s">
        <v>4908</v>
      </c>
      <c r="E15329">
        <v>82955</v>
      </c>
      <c r="F15329" t="s">
        <v>4908</v>
      </c>
      <c r="G15329" t="s">
        <v>4913</v>
      </c>
      <c r="H15329" t="s">
        <v>4912</v>
      </c>
      <c r="I15329">
        <v>45128</v>
      </c>
      <c r="J15329">
        <v>24</v>
      </c>
      <c r="K15329">
        <v>24.468</v>
      </c>
      <c r="L15329">
        <v>24</v>
      </c>
      <c r="M15329">
        <v>24</v>
      </c>
      <c r="P15329">
        <v>0</v>
      </c>
      <c r="Q15329" t="str">
        <f t="shared" si="239"/>
        <v>ACTIVE</v>
      </c>
    </row>
    <row r="15330" spans="1:17" x14ac:dyDescent="0.25">
      <c r="A15330" t="s">
        <v>4900</v>
      </c>
      <c r="B15330">
        <v>1816</v>
      </c>
      <c r="C15330" t="s">
        <v>5121</v>
      </c>
      <c r="D15330" t="s">
        <v>4908</v>
      </c>
      <c r="E15330">
        <v>82958</v>
      </c>
      <c r="F15330" t="s">
        <v>4908</v>
      </c>
      <c r="G15330" t="s">
        <v>4913</v>
      </c>
      <c r="H15330" t="s">
        <v>4912</v>
      </c>
      <c r="I15330">
        <v>45128</v>
      </c>
      <c r="J15330">
        <v>2000</v>
      </c>
      <c r="K15330">
        <v>2039</v>
      </c>
      <c r="L15330">
        <v>2000</v>
      </c>
      <c r="M15330">
        <v>2000</v>
      </c>
      <c r="P15330">
        <v>0</v>
      </c>
      <c r="Q15330" t="str">
        <f t="shared" si="239"/>
        <v>ACTIVE</v>
      </c>
    </row>
    <row r="15331" spans="1:17" x14ac:dyDescent="0.25">
      <c r="A15331" t="s">
        <v>4900</v>
      </c>
      <c r="B15331">
        <v>2073</v>
      </c>
      <c r="C15331" t="s">
        <v>5095</v>
      </c>
      <c r="D15331" t="s">
        <v>4908</v>
      </c>
      <c r="E15331">
        <v>82960</v>
      </c>
      <c r="F15331" t="s">
        <v>4908</v>
      </c>
      <c r="G15331" t="s">
        <v>4944</v>
      </c>
      <c r="H15331" t="s">
        <v>4912</v>
      </c>
      <c r="I15331">
        <v>45128</v>
      </c>
      <c r="J15331">
        <v>2098.36</v>
      </c>
      <c r="K15331">
        <v>2139.2780200000002</v>
      </c>
      <c r="L15331">
        <v>2098.36</v>
      </c>
      <c r="M15331">
        <v>1398.906667</v>
      </c>
      <c r="N15331">
        <v>45152</v>
      </c>
      <c r="P15331">
        <v>0</v>
      </c>
      <c r="Q15331" t="str">
        <f t="shared" si="239"/>
        <v>ACTIVE</v>
      </c>
    </row>
    <row r="15332" spans="1:17" x14ac:dyDescent="0.25">
      <c r="A15332" t="s">
        <v>4900</v>
      </c>
      <c r="B15332">
        <v>916</v>
      </c>
      <c r="C15332" t="s">
        <v>4952</v>
      </c>
      <c r="D15332" t="s">
        <v>4908</v>
      </c>
      <c r="E15332">
        <v>82964</v>
      </c>
      <c r="F15332" t="s">
        <v>4908</v>
      </c>
      <c r="G15332" t="s">
        <v>4913</v>
      </c>
      <c r="H15332" t="s">
        <v>4912</v>
      </c>
      <c r="I15332">
        <v>45128</v>
      </c>
      <c r="J15332">
        <v>69.400000000000006</v>
      </c>
      <c r="K15332">
        <v>70.753299999999996</v>
      </c>
      <c r="L15332">
        <v>69.400000000000006</v>
      </c>
      <c r="M15332">
        <v>69.400000000000006</v>
      </c>
      <c r="P15332">
        <v>0</v>
      </c>
      <c r="Q15332" t="str">
        <f t="shared" si="239"/>
        <v>ACTIVE</v>
      </c>
    </row>
    <row r="15333" spans="1:17" x14ac:dyDescent="0.25">
      <c r="A15333" t="s">
        <v>4900</v>
      </c>
      <c r="B15333">
        <v>2020</v>
      </c>
      <c r="C15333" t="s">
        <v>5229</v>
      </c>
      <c r="D15333" t="s">
        <v>4908</v>
      </c>
      <c r="E15333">
        <v>82966</v>
      </c>
      <c r="F15333" t="s">
        <v>4908</v>
      </c>
      <c r="G15333" t="s">
        <v>4944</v>
      </c>
      <c r="H15333" t="s">
        <v>4912</v>
      </c>
      <c r="I15333">
        <v>45128</v>
      </c>
      <c r="J15333">
        <v>10000</v>
      </c>
      <c r="K15333">
        <v>10195</v>
      </c>
      <c r="L15333">
        <v>10000</v>
      </c>
      <c r="M15333">
        <v>10000</v>
      </c>
      <c r="P15333">
        <v>0</v>
      </c>
      <c r="Q15333" t="str">
        <f t="shared" si="239"/>
        <v>ACTIVE</v>
      </c>
    </row>
    <row r="15334" spans="1:17" x14ac:dyDescent="0.25">
      <c r="A15334" t="s">
        <v>4900</v>
      </c>
      <c r="B15334">
        <v>1973</v>
      </c>
      <c r="C15334" t="s">
        <v>5155</v>
      </c>
      <c r="D15334" t="s">
        <v>4908</v>
      </c>
      <c r="E15334">
        <v>82970</v>
      </c>
      <c r="F15334" t="s">
        <v>4908</v>
      </c>
      <c r="G15334" t="s">
        <v>4913</v>
      </c>
      <c r="H15334" t="s">
        <v>4912</v>
      </c>
      <c r="I15334">
        <v>45128</v>
      </c>
      <c r="J15334">
        <v>890.76</v>
      </c>
      <c r="K15334">
        <v>908.12982</v>
      </c>
      <c r="L15334">
        <v>890.76</v>
      </c>
      <c r="M15334">
        <v>890.76</v>
      </c>
      <c r="P15334">
        <v>0</v>
      </c>
      <c r="Q15334" t="str">
        <f t="shared" si="239"/>
        <v>ACTIVE</v>
      </c>
    </row>
    <row r="15335" spans="1:17" x14ac:dyDescent="0.25">
      <c r="A15335" t="s">
        <v>4900</v>
      </c>
      <c r="B15335">
        <v>701</v>
      </c>
      <c r="C15335" t="s">
        <v>5066</v>
      </c>
      <c r="D15335" t="s">
        <v>4908</v>
      </c>
      <c r="E15335">
        <v>82973</v>
      </c>
      <c r="F15335" t="s">
        <v>4908</v>
      </c>
      <c r="G15335" t="s">
        <v>4913</v>
      </c>
      <c r="H15335" t="s">
        <v>4912</v>
      </c>
      <c r="I15335">
        <v>45128</v>
      </c>
      <c r="J15335">
        <v>132.96</v>
      </c>
      <c r="K15335">
        <v>135.55271999999999</v>
      </c>
      <c r="L15335">
        <v>132.96</v>
      </c>
      <c r="M15335">
        <v>132.96</v>
      </c>
      <c r="P15335">
        <v>0</v>
      </c>
      <c r="Q15335" t="str">
        <f t="shared" si="239"/>
        <v>ACTIVE</v>
      </c>
    </row>
    <row r="15336" spans="1:17" x14ac:dyDescent="0.25">
      <c r="A15336" t="s">
        <v>4900</v>
      </c>
      <c r="B15336">
        <v>300</v>
      </c>
      <c r="C15336" t="s">
        <v>4794</v>
      </c>
      <c r="D15336" t="s">
        <v>4908</v>
      </c>
      <c r="E15336">
        <v>82979</v>
      </c>
      <c r="F15336" t="s">
        <v>5087</v>
      </c>
      <c r="G15336" t="s">
        <v>4913</v>
      </c>
      <c r="H15336" t="s">
        <v>4912</v>
      </c>
      <c r="I15336">
        <v>45128</v>
      </c>
      <c r="J15336">
        <v>289.72000000000003</v>
      </c>
      <c r="K15336">
        <v>295.36953999999997</v>
      </c>
      <c r="L15336">
        <v>289.72000000000003</v>
      </c>
      <c r="M15336">
        <v>289.72000000000003</v>
      </c>
      <c r="N15336">
        <v>45169</v>
      </c>
      <c r="O15336">
        <v>45169</v>
      </c>
      <c r="P15336">
        <v>1</v>
      </c>
      <c r="Q15336" t="str">
        <f t="shared" si="239"/>
        <v>1-30</v>
      </c>
    </row>
    <row r="15337" spans="1:17" x14ac:dyDescent="0.25">
      <c r="A15337" t="s">
        <v>4900</v>
      </c>
      <c r="B15337">
        <v>1624</v>
      </c>
      <c r="C15337" t="s">
        <v>5112</v>
      </c>
      <c r="D15337" t="s">
        <v>4908</v>
      </c>
      <c r="E15337">
        <v>82981</v>
      </c>
      <c r="F15337" t="s">
        <v>4908</v>
      </c>
      <c r="G15337" t="s">
        <v>4913</v>
      </c>
      <c r="H15337" t="s">
        <v>4912</v>
      </c>
      <c r="I15337">
        <v>45128</v>
      </c>
      <c r="J15337">
        <v>200.59</v>
      </c>
      <c r="K15337">
        <v>204.50150500000001</v>
      </c>
      <c r="L15337">
        <v>200.59</v>
      </c>
      <c r="M15337">
        <v>200.59</v>
      </c>
      <c r="P15337">
        <v>0</v>
      </c>
      <c r="Q15337" t="str">
        <f t="shared" si="239"/>
        <v>ACTIVE</v>
      </c>
    </row>
    <row r="15338" spans="1:17" x14ac:dyDescent="0.25">
      <c r="A15338" t="s">
        <v>4900</v>
      </c>
      <c r="B15338">
        <v>1033</v>
      </c>
      <c r="C15338" t="s">
        <v>4927</v>
      </c>
      <c r="D15338" t="s">
        <v>4908</v>
      </c>
      <c r="E15338">
        <v>82983</v>
      </c>
      <c r="F15338" t="s">
        <v>4908</v>
      </c>
      <c r="G15338" t="s">
        <v>4913</v>
      </c>
      <c r="H15338" t="s">
        <v>4912</v>
      </c>
      <c r="I15338">
        <v>45128</v>
      </c>
      <c r="J15338">
        <v>149</v>
      </c>
      <c r="K15338">
        <v>151.90549999999999</v>
      </c>
      <c r="L15338">
        <v>149</v>
      </c>
      <c r="M15338">
        <v>124.166667</v>
      </c>
      <c r="N15338">
        <v>45166</v>
      </c>
      <c r="P15338">
        <v>0</v>
      </c>
      <c r="Q15338" t="str">
        <f t="shared" si="239"/>
        <v>ACTIVE</v>
      </c>
    </row>
    <row r="15339" spans="1:17" x14ac:dyDescent="0.25">
      <c r="A15339" t="s">
        <v>4900</v>
      </c>
      <c r="B15339">
        <v>1792</v>
      </c>
      <c r="C15339" t="s">
        <v>5287</v>
      </c>
      <c r="D15339" t="s">
        <v>4908</v>
      </c>
      <c r="E15339">
        <v>82990</v>
      </c>
      <c r="F15339" t="s">
        <v>4908</v>
      </c>
      <c r="G15339" t="s">
        <v>4944</v>
      </c>
      <c r="H15339" t="s">
        <v>4912</v>
      </c>
      <c r="I15339">
        <v>45128</v>
      </c>
      <c r="J15339">
        <v>1285.9000000000001</v>
      </c>
      <c r="K15339">
        <v>1310.97505</v>
      </c>
      <c r="L15339">
        <v>1285.9000000000001</v>
      </c>
      <c r="M15339">
        <v>989.15384500000005</v>
      </c>
      <c r="N15339">
        <v>45166</v>
      </c>
      <c r="P15339">
        <v>0</v>
      </c>
      <c r="Q15339" t="str">
        <f t="shared" si="239"/>
        <v>ACTIVE</v>
      </c>
    </row>
    <row r="15340" spans="1:17" x14ac:dyDescent="0.25">
      <c r="A15340" t="s">
        <v>4900</v>
      </c>
      <c r="B15340">
        <v>1792</v>
      </c>
      <c r="C15340" t="s">
        <v>5287</v>
      </c>
      <c r="D15340" t="s">
        <v>4908</v>
      </c>
      <c r="E15340">
        <v>82995</v>
      </c>
      <c r="F15340" t="s">
        <v>4908</v>
      </c>
      <c r="G15340" t="s">
        <v>4944</v>
      </c>
      <c r="H15340" t="s">
        <v>4912</v>
      </c>
      <c r="I15340">
        <v>45128</v>
      </c>
      <c r="J15340">
        <v>691.56</v>
      </c>
      <c r="K15340">
        <v>705.04542000000004</v>
      </c>
      <c r="L15340">
        <v>691.56</v>
      </c>
      <c r="M15340">
        <v>345.78</v>
      </c>
      <c r="N15340">
        <v>45166</v>
      </c>
      <c r="P15340">
        <v>0</v>
      </c>
      <c r="Q15340" t="str">
        <f t="shared" si="239"/>
        <v>ACTIVE</v>
      </c>
    </row>
    <row r="15341" spans="1:17" x14ac:dyDescent="0.25">
      <c r="A15341" t="s">
        <v>4900</v>
      </c>
      <c r="B15341">
        <v>1926</v>
      </c>
      <c r="C15341" t="s">
        <v>5070</v>
      </c>
      <c r="D15341" t="s">
        <v>4908</v>
      </c>
      <c r="E15341">
        <v>82997</v>
      </c>
      <c r="F15341" t="s">
        <v>4908</v>
      </c>
      <c r="G15341" t="s">
        <v>4913</v>
      </c>
      <c r="H15341" t="s">
        <v>4912</v>
      </c>
      <c r="I15341">
        <v>45128</v>
      </c>
      <c r="J15341">
        <v>5453.2</v>
      </c>
      <c r="K15341">
        <v>5559.5374000000002</v>
      </c>
      <c r="L15341">
        <v>5453.2</v>
      </c>
      <c r="M15341">
        <v>2726.599999</v>
      </c>
      <c r="N15341">
        <v>45152</v>
      </c>
      <c r="P15341">
        <v>0</v>
      </c>
      <c r="Q15341" t="str">
        <f t="shared" si="239"/>
        <v>ACTIVE</v>
      </c>
    </row>
    <row r="15342" spans="1:17" x14ac:dyDescent="0.25">
      <c r="A15342" t="s">
        <v>4900</v>
      </c>
      <c r="B15342">
        <v>1792</v>
      </c>
      <c r="C15342" t="s">
        <v>5287</v>
      </c>
      <c r="D15342" t="s">
        <v>4908</v>
      </c>
      <c r="E15342">
        <v>82999</v>
      </c>
      <c r="F15342" t="s">
        <v>4908</v>
      </c>
      <c r="G15342" t="s">
        <v>4944</v>
      </c>
      <c r="H15342" t="s">
        <v>4912</v>
      </c>
      <c r="I15342">
        <v>45128</v>
      </c>
      <c r="J15342">
        <v>886.6</v>
      </c>
      <c r="K15342">
        <v>903.88869999999997</v>
      </c>
      <c r="L15342">
        <v>886.6</v>
      </c>
      <c r="M15342">
        <v>443.29999900000001</v>
      </c>
      <c r="N15342">
        <v>45166</v>
      </c>
      <c r="P15342">
        <v>0</v>
      </c>
      <c r="Q15342" t="str">
        <f t="shared" si="239"/>
        <v>ACTIVE</v>
      </c>
    </row>
    <row r="15343" spans="1:17" x14ac:dyDescent="0.25">
      <c r="A15343" t="s">
        <v>4900</v>
      </c>
      <c r="B15343">
        <v>1870</v>
      </c>
      <c r="C15343" t="s">
        <v>5318</v>
      </c>
      <c r="D15343" t="s">
        <v>4908</v>
      </c>
      <c r="E15343">
        <v>83000</v>
      </c>
      <c r="F15343" t="s">
        <v>4908</v>
      </c>
      <c r="G15343" t="s">
        <v>4913</v>
      </c>
      <c r="H15343" t="s">
        <v>4912</v>
      </c>
      <c r="I15343">
        <v>45128</v>
      </c>
      <c r="J15343">
        <v>469</v>
      </c>
      <c r="K15343">
        <v>478.14550000000003</v>
      </c>
      <c r="L15343">
        <v>469</v>
      </c>
      <c r="M15343">
        <v>469</v>
      </c>
      <c r="P15343">
        <v>0</v>
      </c>
      <c r="Q15343" t="str">
        <f t="shared" si="239"/>
        <v>ACTIVE</v>
      </c>
    </row>
    <row r="15344" spans="1:17" x14ac:dyDescent="0.25">
      <c r="A15344" t="s">
        <v>4899</v>
      </c>
      <c r="B15344">
        <v>764</v>
      </c>
      <c r="C15344" t="s">
        <v>5394</v>
      </c>
      <c r="D15344" t="s">
        <v>4908</v>
      </c>
      <c r="E15344">
        <v>83001</v>
      </c>
      <c r="F15344" t="s">
        <v>4908</v>
      </c>
      <c r="G15344" t="s">
        <v>4913</v>
      </c>
      <c r="H15344" t="s">
        <v>5393</v>
      </c>
      <c r="I15344">
        <v>45128</v>
      </c>
      <c r="J15344">
        <v>3975.9</v>
      </c>
      <c r="K15344">
        <v>4061.183055</v>
      </c>
      <c r="L15344">
        <v>3975.9</v>
      </c>
      <c r="M15344">
        <v>3313.25</v>
      </c>
      <c r="N15344">
        <v>45152</v>
      </c>
      <c r="P15344">
        <v>0</v>
      </c>
      <c r="Q15344" t="str">
        <f t="shared" si="239"/>
        <v>ACTIVE</v>
      </c>
    </row>
    <row r="15345" spans="1:17" x14ac:dyDescent="0.25">
      <c r="A15345" t="s">
        <v>4900</v>
      </c>
      <c r="B15345">
        <v>572</v>
      </c>
      <c r="C15345" t="s">
        <v>5246</v>
      </c>
      <c r="D15345" t="s">
        <v>4908</v>
      </c>
      <c r="E15345">
        <v>83006</v>
      </c>
      <c r="F15345" t="s">
        <v>4908</v>
      </c>
      <c r="G15345" t="s">
        <v>4913</v>
      </c>
      <c r="H15345" t="s">
        <v>4912</v>
      </c>
      <c r="I15345">
        <v>45128</v>
      </c>
      <c r="J15345">
        <v>34.950000000000003</v>
      </c>
      <c r="K15345">
        <v>35.631525000000003</v>
      </c>
      <c r="L15345">
        <v>34.950000000000003</v>
      </c>
      <c r="M15345">
        <v>34.950000000000003</v>
      </c>
      <c r="P15345">
        <v>0</v>
      </c>
      <c r="Q15345" t="str">
        <f t="shared" si="239"/>
        <v>ACTIVE</v>
      </c>
    </row>
    <row r="15346" spans="1:17" x14ac:dyDescent="0.25">
      <c r="A15346" t="s">
        <v>4900</v>
      </c>
      <c r="B15346">
        <v>1939</v>
      </c>
      <c r="C15346" t="s">
        <v>5174</v>
      </c>
      <c r="D15346" t="s">
        <v>4908</v>
      </c>
      <c r="E15346">
        <v>83008</v>
      </c>
      <c r="F15346" t="s">
        <v>4908</v>
      </c>
      <c r="G15346" t="s">
        <v>4913</v>
      </c>
      <c r="H15346" t="s">
        <v>4912</v>
      </c>
      <c r="I15346">
        <v>45128</v>
      </c>
      <c r="J15346">
        <v>50.07</v>
      </c>
      <c r="K15346">
        <v>51.046365000000002</v>
      </c>
      <c r="L15346">
        <v>50.07</v>
      </c>
      <c r="M15346">
        <v>50.07</v>
      </c>
      <c r="P15346">
        <v>0</v>
      </c>
      <c r="Q15346" t="str">
        <f t="shared" si="239"/>
        <v>ACTIVE</v>
      </c>
    </row>
    <row r="15347" spans="1:17" x14ac:dyDescent="0.25">
      <c r="A15347" t="s">
        <v>4900</v>
      </c>
      <c r="B15347">
        <v>1423</v>
      </c>
      <c r="C15347" t="s">
        <v>5365</v>
      </c>
      <c r="D15347" t="s">
        <v>4908</v>
      </c>
      <c r="E15347">
        <v>83010</v>
      </c>
      <c r="F15347" t="s">
        <v>5087</v>
      </c>
      <c r="G15347" t="s">
        <v>4944</v>
      </c>
      <c r="H15347" t="s">
        <v>4912</v>
      </c>
      <c r="I15347">
        <v>45128</v>
      </c>
      <c r="J15347">
        <v>5000</v>
      </c>
      <c r="K15347">
        <v>5097.5</v>
      </c>
      <c r="L15347">
        <v>5000</v>
      </c>
      <c r="M15347">
        <v>5000</v>
      </c>
      <c r="N15347">
        <v>45169</v>
      </c>
      <c r="O15347">
        <v>45169</v>
      </c>
      <c r="P15347">
        <v>1</v>
      </c>
      <c r="Q15347" t="str">
        <f t="shared" si="239"/>
        <v>1-30</v>
      </c>
    </row>
    <row r="15348" spans="1:17" x14ac:dyDescent="0.25">
      <c r="A15348" t="s">
        <v>4900</v>
      </c>
      <c r="B15348">
        <v>1838</v>
      </c>
      <c r="C15348" t="s">
        <v>5177</v>
      </c>
      <c r="D15348" t="s">
        <v>4908</v>
      </c>
      <c r="E15348">
        <v>83013</v>
      </c>
      <c r="F15348" t="s">
        <v>4908</v>
      </c>
      <c r="G15348" t="s">
        <v>4944</v>
      </c>
      <c r="H15348" t="s">
        <v>4912</v>
      </c>
      <c r="I15348">
        <v>45128</v>
      </c>
      <c r="J15348">
        <v>560</v>
      </c>
      <c r="K15348">
        <v>570.91999999999996</v>
      </c>
      <c r="L15348">
        <v>560</v>
      </c>
      <c r="M15348">
        <v>466.66666700000002</v>
      </c>
      <c r="N15348">
        <v>45152</v>
      </c>
      <c r="P15348">
        <v>0</v>
      </c>
      <c r="Q15348" t="str">
        <f t="shared" si="239"/>
        <v>ACTIVE</v>
      </c>
    </row>
    <row r="15349" spans="1:17" x14ac:dyDescent="0.25">
      <c r="A15349" t="s">
        <v>4900</v>
      </c>
      <c r="B15349">
        <v>1764</v>
      </c>
      <c r="C15349" t="s">
        <v>4999</v>
      </c>
      <c r="D15349" t="s">
        <v>4908</v>
      </c>
      <c r="E15349">
        <v>83017</v>
      </c>
      <c r="F15349" t="s">
        <v>4908</v>
      </c>
      <c r="G15349" t="s">
        <v>4913</v>
      </c>
      <c r="H15349" t="s">
        <v>4912</v>
      </c>
      <c r="I15349">
        <v>45128</v>
      </c>
      <c r="J15349">
        <v>148.01</v>
      </c>
      <c r="K15349">
        <v>150.89619500000001</v>
      </c>
      <c r="L15349">
        <v>148.01</v>
      </c>
      <c r="M15349">
        <v>148.01</v>
      </c>
      <c r="P15349">
        <v>0</v>
      </c>
      <c r="Q15349" t="str">
        <f t="shared" si="239"/>
        <v>ACTIVE</v>
      </c>
    </row>
    <row r="15350" spans="1:17" x14ac:dyDescent="0.25">
      <c r="A15350" t="s">
        <v>4900</v>
      </c>
      <c r="B15350">
        <v>572</v>
      </c>
      <c r="C15350" t="s">
        <v>5246</v>
      </c>
      <c r="D15350" t="s">
        <v>4908</v>
      </c>
      <c r="E15350">
        <v>83018</v>
      </c>
      <c r="F15350" t="s">
        <v>4908</v>
      </c>
      <c r="G15350" t="s">
        <v>4913</v>
      </c>
      <c r="H15350" t="s">
        <v>4912</v>
      </c>
      <c r="I15350">
        <v>45128</v>
      </c>
      <c r="J15350">
        <v>766</v>
      </c>
      <c r="K15350">
        <v>780.93700000000001</v>
      </c>
      <c r="L15350">
        <v>766</v>
      </c>
      <c r="M15350">
        <v>766</v>
      </c>
      <c r="P15350">
        <v>0</v>
      </c>
      <c r="Q15350" t="str">
        <f t="shared" si="239"/>
        <v>ACTIVE</v>
      </c>
    </row>
    <row r="15351" spans="1:17" x14ac:dyDescent="0.25">
      <c r="A15351" t="s">
        <v>4900</v>
      </c>
      <c r="B15351">
        <v>1826</v>
      </c>
      <c r="C15351" t="s">
        <v>5008</v>
      </c>
      <c r="D15351" t="s">
        <v>4908</v>
      </c>
      <c r="E15351">
        <v>83019</v>
      </c>
      <c r="F15351" t="s">
        <v>4908</v>
      </c>
      <c r="G15351" t="s">
        <v>4913</v>
      </c>
      <c r="H15351" t="s">
        <v>4912</v>
      </c>
      <c r="I15351">
        <v>45128</v>
      </c>
      <c r="J15351">
        <v>75.5</v>
      </c>
      <c r="K15351">
        <v>76.972250000000003</v>
      </c>
      <c r="L15351">
        <v>75.5</v>
      </c>
      <c r="M15351">
        <v>75.5</v>
      </c>
      <c r="P15351">
        <v>0</v>
      </c>
      <c r="Q15351" t="str">
        <f t="shared" si="239"/>
        <v>ACTIVE</v>
      </c>
    </row>
    <row r="15352" spans="1:17" x14ac:dyDescent="0.25">
      <c r="A15352" t="s">
        <v>4900</v>
      </c>
      <c r="B15352">
        <v>1534</v>
      </c>
      <c r="C15352" t="s">
        <v>4959</v>
      </c>
      <c r="D15352" t="s">
        <v>4908</v>
      </c>
      <c r="E15352">
        <v>83020</v>
      </c>
      <c r="F15352" t="s">
        <v>4908</v>
      </c>
      <c r="G15352" t="s">
        <v>4913</v>
      </c>
      <c r="H15352" t="s">
        <v>4912</v>
      </c>
      <c r="I15352">
        <v>45128</v>
      </c>
      <c r="J15352">
        <v>13.98</v>
      </c>
      <c r="K15352">
        <v>14.252610000000001</v>
      </c>
      <c r="L15352">
        <v>13.98</v>
      </c>
      <c r="M15352">
        <v>13.98</v>
      </c>
      <c r="P15352">
        <v>0</v>
      </c>
      <c r="Q15352" t="str">
        <f t="shared" si="239"/>
        <v>ACTIVE</v>
      </c>
    </row>
    <row r="15353" spans="1:17" x14ac:dyDescent="0.25">
      <c r="A15353" t="s">
        <v>4900</v>
      </c>
      <c r="B15353">
        <v>1727</v>
      </c>
      <c r="C15353" t="s">
        <v>5040</v>
      </c>
      <c r="D15353" t="s">
        <v>4908</v>
      </c>
      <c r="E15353">
        <v>83022</v>
      </c>
      <c r="F15353" t="s">
        <v>4908</v>
      </c>
      <c r="G15353" t="s">
        <v>4913</v>
      </c>
      <c r="H15353" t="s">
        <v>4912</v>
      </c>
      <c r="I15353">
        <v>45128</v>
      </c>
      <c r="J15353">
        <v>310.06</v>
      </c>
      <c r="K15353">
        <v>316.10617000000002</v>
      </c>
      <c r="L15353">
        <v>310.06</v>
      </c>
      <c r="M15353">
        <v>310.06</v>
      </c>
      <c r="P15353">
        <v>0</v>
      </c>
      <c r="Q15353" t="str">
        <f t="shared" si="239"/>
        <v>ACTIVE</v>
      </c>
    </row>
    <row r="15354" spans="1:17" x14ac:dyDescent="0.25">
      <c r="A15354" t="s">
        <v>4900</v>
      </c>
      <c r="B15354">
        <v>1764</v>
      </c>
      <c r="C15354" t="s">
        <v>4999</v>
      </c>
      <c r="D15354" t="s">
        <v>4908</v>
      </c>
      <c r="E15354">
        <v>83023</v>
      </c>
      <c r="F15354" t="s">
        <v>4908</v>
      </c>
      <c r="G15354" t="s">
        <v>4913</v>
      </c>
      <c r="H15354" t="s">
        <v>4912</v>
      </c>
      <c r="I15354">
        <v>45128</v>
      </c>
      <c r="J15354">
        <v>112.92</v>
      </c>
      <c r="K15354">
        <v>115.12194</v>
      </c>
      <c r="L15354">
        <v>112.92</v>
      </c>
      <c r="M15354">
        <v>112.92</v>
      </c>
      <c r="P15354">
        <v>0</v>
      </c>
      <c r="Q15354" t="str">
        <f t="shared" si="239"/>
        <v>ACTIVE</v>
      </c>
    </row>
    <row r="15355" spans="1:17" x14ac:dyDescent="0.25">
      <c r="A15355" t="s">
        <v>4900</v>
      </c>
      <c r="B15355">
        <v>1654</v>
      </c>
      <c r="C15355" t="s">
        <v>5195</v>
      </c>
      <c r="D15355" t="s">
        <v>4908</v>
      </c>
      <c r="E15355">
        <v>83024</v>
      </c>
      <c r="F15355" t="s">
        <v>4908</v>
      </c>
      <c r="G15355" t="s">
        <v>4913</v>
      </c>
      <c r="H15355" t="s">
        <v>4912</v>
      </c>
      <c r="I15355">
        <v>45128</v>
      </c>
      <c r="J15355">
        <v>14.2</v>
      </c>
      <c r="K15355">
        <v>14.476900000000001</v>
      </c>
      <c r="L15355">
        <v>14.2</v>
      </c>
      <c r="M15355">
        <v>14.2</v>
      </c>
      <c r="P15355">
        <v>0</v>
      </c>
      <c r="Q15355" t="str">
        <f t="shared" si="239"/>
        <v>ACTIVE</v>
      </c>
    </row>
    <row r="15356" spans="1:17" x14ac:dyDescent="0.25">
      <c r="A15356" t="s">
        <v>4900</v>
      </c>
      <c r="B15356">
        <v>2089</v>
      </c>
      <c r="C15356" t="s">
        <v>5165</v>
      </c>
      <c r="D15356" t="s">
        <v>4908</v>
      </c>
      <c r="E15356">
        <v>83025</v>
      </c>
      <c r="F15356" t="s">
        <v>4908</v>
      </c>
      <c r="G15356" t="s">
        <v>4944</v>
      </c>
      <c r="H15356" t="s">
        <v>4912</v>
      </c>
      <c r="I15356">
        <v>45128</v>
      </c>
      <c r="J15356">
        <v>5190.37</v>
      </c>
      <c r="K15356">
        <v>5291.5822150000004</v>
      </c>
      <c r="L15356">
        <v>5190.37</v>
      </c>
      <c r="M15356">
        <v>4325.3083340000003</v>
      </c>
      <c r="N15356">
        <v>45152</v>
      </c>
      <c r="P15356">
        <v>0</v>
      </c>
      <c r="Q15356" t="str">
        <f t="shared" si="239"/>
        <v>ACTIVE</v>
      </c>
    </row>
    <row r="15357" spans="1:17" x14ac:dyDescent="0.25">
      <c r="A15357" t="s">
        <v>4900</v>
      </c>
      <c r="B15357">
        <v>1917</v>
      </c>
      <c r="C15357" t="s">
        <v>5106</v>
      </c>
      <c r="D15357" t="s">
        <v>4908</v>
      </c>
      <c r="E15357">
        <v>83027</v>
      </c>
      <c r="F15357" t="s">
        <v>4908</v>
      </c>
      <c r="G15357" t="s">
        <v>4913</v>
      </c>
      <c r="H15357" t="s">
        <v>4912</v>
      </c>
      <c r="I15357">
        <v>45128</v>
      </c>
      <c r="J15357">
        <v>37.200000000000003</v>
      </c>
      <c r="K15357">
        <v>37.925400000000003</v>
      </c>
      <c r="L15357">
        <v>37.200000000000003</v>
      </c>
      <c r="M15357">
        <v>31</v>
      </c>
      <c r="N15357">
        <v>45152</v>
      </c>
      <c r="P15357">
        <v>0</v>
      </c>
      <c r="Q15357" t="str">
        <f t="shared" si="239"/>
        <v>ACTIVE</v>
      </c>
    </row>
    <row r="15358" spans="1:17" x14ac:dyDescent="0.25">
      <c r="A15358" t="s">
        <v>4900</v>
      </c>
      <c r="B15358">
        <v>1624</v>
      </c>
      <c r="C15358" t="s">
        <v>5112</v>
      </c>
      <c r="D15358" t="s">
        <v>4908</v>
      </c>
      <c r="E15358">
        <v>83031</v>
      </c>
      <c r="F15358" t="s">
        <v>4908</v>
      </c>
      <c r="G15358" t="s">
        <v>4913</v>
      </c>
      <c r="H15358" t="s">
        <v>4912</v>
      </c>
      <c r="I15358">
        <v>45128</v>
      </c>
      <c r="J15358">
        <v>126.04</v>
      </c>
      <c r="K15358">
        <v>128.49778000000001</v>
      </c>
      <c r="L15358">
        <v>126.04</v>
      </c>
      <c r="M15358">
        <v>126.04</v>
      </c>
      <c r="P15358">
        <v>0</v>
      </c>
      <c r="Q15358" t="str">
        <f t="shared" si="239"/>
        <v>ACTIVE</v>
      </c>
    </row>
    <row r="15359" spans="1:17" x14ac:dyDescent="0.25">
      <c r="A15359" t="s">
        <v>4900</v>
      </c>
      <c r="B15359">
        <v>1342</v>
      </c>
      <c r="C15359" t="s">
        <v>5304</v>
      </c>
      <c r="D15359" t="s">
        <v>4908</v>
      </c>
      <c r="E15359">
        <v>83032</v>
      </c>
      <c r="F15359" t="s">
        <v>4908</v>
      </c>
      <c r="G15359" t="s">
        <v>4913</v>
      </c>
      <c r="H15359" t="s">
        <v>4912</v>
      </c>
      <c r="I15359">
        <v>45128</v>
      </c>
      <c r="J15359">
        <v>807</v>
      </c>
      <c r="K15359">
        <v>822.73649999999998</v>
      </c>
      <c r="L15359">
        <v>807</v>
      </c>
      <c r="M15359">
        <v>807</v>
      </c>
      <c r="P15359">
        <v>0</v>
      </c>
      <c r="Q15359" t="str">
        <f t="shared" si="239"/>
        <v>ACTIVE</v>
      </c>
    </row>
    <row r="15360" spans="1:17" x14ac:dyDescent="0.25">
      <c r="A15360" t="s">
        <v>4900</v>
      </c>
      <c r="B15360">
        <v>1764</v>
      </c>
      <c r="C15360" t="s">
        <v>4999</v>
      </c>
      <c r="D15360" t="s">
        <v>4908</v>
      </c>
      <c r="E15360">
        <v>83035</v>
      </c>
      <c r="F15360" t="s">
        <v>4908</v>
      </c>
      <c r="G15360" t="s">
        <v>4913</v>
      </c>
      <c r="H15360" t="s">
        <v>4912</v>
      </c>
      <c r="I15360">
        <v>45128</v>
      </c>
      <c r="J15360">
        <v>178.2</v>
      </c>
      <c r="K15360">
        <v>181.67490000000001</v>
      </c>
      <c r="L15360">
        <v>178.2</v>
      </c>
      <c r="M15360">
        <v>178.2</v>
      </c>
      <c r="P15360">
        <v>0</v>
      </c>
      <c r="Q15360" t="str">
        <f t="shared" si="239"/>
        <v>ACTIVE</v>
      </c>
    </row>
    <row r="15361" spans="1:17" x14ac:dyDescent="0.25">
      <c r="A15361" t="s">
        <v>4900</v>
      </c>
      <c r="B15361">
        <v>1885</v>
      </c>
      <c r="C15361" t="s">
        <v>5100</v>
      </c>
      <c r="D15361" t="s">
        <v>4908</v>
      </c>
      <c r="E15361">
        <v>83036</v>
      </c>
      <c r="F15361" t="s">
        <v>4908</v>
      </c>
      <c r="G15361" t="s">
        <v>4913</v>
      </c>
      <c r="H15361" t="s">
        <v>4912</v>
      </c>
      <c r="I15361">
        <v>45128</v>
      </c>
      <c r="J15361">
        <v>1300</v>
      </c>
      <c r="K15361">
        <v>1325.35</v>
      </c>
      <c r="L15361">
        <v>1300</v>
      </c>
      <c r="M15361">
        <v>1300</v>
      </c>
      <c r="P15361">
        <v>0</v>
      </c>
      <c r="Q15361" t="str">
        <f t="shared" si="239"/>
        <v>ACTIVE</v>
      </c>
    </row>
    <row r="15362" spans="1:17" x14ac:dyDescent="0.25">
      <c r="A15362" t="s">
        <v>4900</v>
      </c>
      <c r="B15362">
        <v>1624</v>
      </c>
      <c r="C15362" t="s">
        <v>5112</v>
      </c>
      <c r="D15362" t="s">
        <v>4908</v>
      </c>
      <c r="E15362">
        <v>83038</v>
      </c>
      <c r="F15362" t="s">
        <v>4908</v>
      </c>
      <c r="G15362" t="s">
        <v>4913</v>
      </c>
      <c r="H15362" t="s">
        <v>4912</v>
      </c>
      <c r="I15362">
        <v>45128</v>
      </c>
      <c r="J15362">
        <v>150.85</v>
      </c>
      <c r="K15362">
        <v>153.79157499999999</v>
      </c>
      <c r="L15362">
        <v>150.85</v>
      </c>
      <c r="M15362">
        <v>150.85</v>
      </c>
      <c r="P15362">
        <v>0</v>
      </c>
      <c r="Q15362" t="str">
        <f t="shared" ref="Q15362:Q15425" si="240">IF(P15362=0,"ACTIVE",IF(P15362&lt;=30,"1-30",IF(AND(P15362&gt;30,P15362&lt;=60),"31-60",IF(AND(P15362&gt;60,P15362&lt;=90),"61-90",IF(AND(P15362&gt;90,P15362&lt;=120),"91-120",IF(AND(P15362&gt;120,P15362&lt;=150),"121-150",IF(AND(P15362&gt;150,P15362&lt;=180),"151-180","180+")))))))</f>
        <v>ACTIVE</v>
      </c>
    </row>
    <row r="15363" spans="1:17" x14ac:dyDescent="0.25">
      <c r="A15363" t="s">
        <v>4900</v>
      </c>
      <c r="B15363">
        <v>1256</v>
      </c>
      <c r="C15363" t="s">
        <v>5371</v>
      </c>
      <c r="D15363" t="s">
        <v>5092</v>
      </c>
      <c r="E15363">
        <v>83039</v>
      </c>
      <c r="F15363" t="s">
        <v>4908</v>
      </c>
      <c r="G15363" t="s">
        <v>4913</v>
      </c>
      <c r="H15363" t="s">
        <v>4912</v>
      </c>
      <c r="I15363">
        <v>45128</v>
      </c>
      <c r="J15363">
        <v>264.29000000000002</v>
      </c>
      <c r="K15363">
        <v>269.44365499999998</v>
      </c>
      <c r="L15363">
        <v>264.29000000000002</v>
      </c>
      <c r="M15363">
        <v>264.29000000000002</v>
      </c>
      <c r="P15363">
        <v>0</v>
      </c>
      <c r="Q15363" t="str">
        <f t="shared" si="240"/>
        <v>ACTIVE</v>
      </c>
    </row>
    <row r="15364" spans="1:17" x14ac:dyDescent="0.25">
      <c r="A15364" t="s">
        <v>4900</v>
      </c>
      <c r="B15364">
        <v>2066</v>
      </c>
      <c r="C15364" t="s">
        <v>4924</v>
      </c>
      <c r="D15364" t="s">
        <v>4908</v>
      </c>
      <c r="E15364">
        <v>83040</v>
      </c>
      <c r="F15364" t="s">
        <v>4908</v>
      </c>
      <c r="G15364" t="s">
        <v>4913</v>
      </c>
      <c r="H15364" t="s">
        <v>4912</v>
      </c>
      <c r="I15364">
        <v>45128</v>
      </c>
      <c r="J15364">
        <v>108.05</v>
      </c>
      <c r="K15364">
        <v>110.156975</v>
      </c>
      <c r="L15364">
        <v>108.05</v>
      </c>
      <c r="M15364">
        <v>90.041666500000005</v>
      </c>
      <c r="N15364">
        <v>45152</v>
      </c>
      <c r="P15364">
        <v>0</v>
      </c>
      <c r="Q15364" t="str">
        <f t="shared" si="240"/>
        <v>ACTIVE</v>
      </c>
    </row>
    <row r="15365" spans="1:17" x14ac:dyDescent="0.25">
      <c r="A15365" t="s">
        <v>4900</v>
      </c>
      <c r="B15365">
        <v>1361</v>
      </c>
      <c r="C15365" t="s">
        <v>1212</v>
      </c>
      <c r="D15365" t="s">
        <v>4908</v>
      </c>
      <c r="E15365">
        <v>83041</v>
      </c>
      <c r="F15365" t="s">
        <v>4908</v>
      </c>
      <c r="G15365" t="s">
        <v>4913</v>
      </c>
      <c r="H15365" t="s">
        <v>4912</v>
      </c>
      <c r="I15365">
        <v>45128</v>
      </c>
      <c r="J15365">
        <v>316.8</v>
      </c>
      <c r="K15365">
        <v>322.9776</v>
      </c>
      <c r="L15365">
        <v>316.8</v>
      </c>
      <c r="M15365">
        <v>264</v>
      </c>
      <c r="N15365">
        <v>45159</v>
      </c>
      <c r="P15365">
        <v>0</v>
      </c>
      <c r="Q15365" t="str">
        <f t="shared" si="240"/>
        <v>ACTIVE</v>
      </c>
    </row>
    <row r="15366" spans="1:17" x14ac:dyDescent="0.25">
      <c r="A15366" t="s">
        <v>4900</v>
      </c>
      <c r="B15366">
        <v>1256</v>
      </c>
      <c r="C15366" t="s">
        <v>5371</v>
      </c>
      <c r="D15366" t="s">
        <v>5092</v>
      </c>
      <c r="E15366">
        <v>83045</v>
      </c>
      <c r="F15366" t="s">
        <v>4908</v>
      </c>
      <c r="G15366" t="s">
        <v>4913</v>
      </c>
      <c r="H15366" t="s">
        <v>4912</v>
      </c>
      <c r="I15366">
        <v>45128</v>
      </c>
      <c r="J15366">
        <v>780</v>
      </c>
      <c r="K15366">
        <v>795.21</v>
      </c>
      <c r="L15366">
        <v>780</v>
      </c>
      <c r="M15366">
        <v>780</v>
      </c>
      <c r="P15366">
        <v>0</v>
      </c>
      <c r="Q15366" t="str">
        <f t="shared" si="240"/>
        <v>ACTIVE</v>
      </c>
    </row>
    <row r="15367" spans="1:17" x14ac:dyDescent="0.25">
      <c r="A15367" t="s">
        <v>4900</v>
      </c>
      <c r="B15367">
        <v>1816</v>
      </c>
      <c r="C15367" t="s">
        <v>5121</v>
      </c>
      <c r="D15367" t="s">
        <v>4908</v>
      </c>
      <c r="E15367">
        <v>83047</v>
      </c>
      <c r="F15367" t="s">
        <v>4908</v>
      </c>
      <c r="G15367" t="s">
        <v>4944</v>
      </c>
      <c r="H15367" t="s">
        <v>4912</v>
      </c>
      <c r="I15367">
        <v>45128</v>
      </c>
      <c r="J15367">
        <v>957</v>
      </c>
      <c r="K15367">
        <v>975.66150000000005</v>
      </c>
      <c r="L15367">
        <v>957</v>
      </c>
      <c r="M15367">
        <v>957</v>
      </c>
      <c r="P15367">
        <v>0</v>
      </c>
      <c r="Q15367" t="str">
        <f t="shared" si="240"/>
        <v>ACTIVE</v>
      </c>
    </row>
    <row r="15368" spans="1:17" x14ac:dyDescent="0.25">
      <c r="A15368" t="s">
        <v>4900</v>
      </c>
      <c r="B15368">
        <v>1816</v>
      </c>
      <c r="C15368" t="s">
        <v>5121</v>
      </c>
      <c r="D15368" t="s">
        <v>4908</v>
      </c>
      <c r="E15368">
        <v>83048</v>
      </c>
      <c r="F15368" t="s">
        <v>4908</v>
      </c>
      <c r="G15368" t="s">
        <v>4944</v>
      </c>
      <c r="H15368" t="s">
        <v>4912</v>
      </c>
      <c r="I15368">
        <v>45128</v>
      </c>
      <c r="J15368">
        <v>2598.75</v>
      </c>
      <c r="K15368">
        <v>2649.4256249999999</v>
      </c>
      <c r="L15368">
        <v>2598.75</v>
      </c>
      <c r="M15368">
        <v>2598.75</v>
      </c>
      <c r="P15368">
        <v>0</v>
      </c>
      <c r="Q15368" t="str">
        <f t="shared" si="240"/>
        <v>ACTIVE</v>
      </c>
    </row>
    <row r="15369" spans="1:17" x14ac:dyDescent="0.25">
      <c r="A15369" t="s">
        <v>4900</v>
      </c>
      <c r="B15369">
        <v>1816</v>
      </c>
      <c r="C15369" t="s">
        <v>5121</v>
      </c>
      <c r="D15369" t="s">
        <v>4908</v>
      </c>
      <c r="E15369">
        <v>83049</v>
      </c>
      <c r="F15369" t="s">
        <v>4908</v>
      </c>
      <c r="G15369" t="s">
        <v>4944</v>
      </c>
      <c r="H15369" t="s">
        <v>4912</v>
      </c>
      <c r="I15369">
        <v>45128</v>
      </c>
      <c r="J15369">
        <v>1511</v>
      </c>
      <c r="K15369">
        <v>1540.4645</v>
      </c>
      <c r="L15369">
        <v>1511</v>
      </c>
      <c r="M15369">
        <v>1511</v>
      </c>
      <c r="P15369">
        <v>0</v>
      </c>
      <c r="Q15369" t="str">
        <f t="shared" si="240"/>
        <v>ACTIVE</v>
      </c>
    </row>
    <row r="15370" spans="1:17" x14ac:dyDescent="0.25">
      <c r="A15370" t="s">
        <v>4900</v>
      </c>
      <c r="B15370">
        <v>1727</v>
      </c>
      <c r="C15370" t="s">
        <v>5040</v>
      </c>
      <c r="D15370" t="s">
        <v>4908</v>
      </c>
      <c r="E15370">
        <v>83051</v>
      </c>
      <c r="F15370" t="s">
        <v>4908</v>
      </c>
      <c r="G15370" t="s">
        <v>4944</v>
      </c>
      <c r="H15370" t="s">
        <v>4912</v>
      </c>
      <c r="I15370">
        <v>45128</v>
      </c>
      <c r="J15370">
        <v>2750</v>
      </c>
      <c r="K15370">
        <v>2803.625</v>
      </c>
      <c r="L15370">
        <v>2750</v>
      </c>
      <c r="M15370">
        <v>2750</v>
      </c>
      <c r="P15370">
        <v>0</v>
      </c>
      <c r="Q15370" t="str">
        <f t="shared" si="240"/>
        <v>ACTIVE</v>
      </c>
    </row>
    <row r="15371" spans="1:17" x14ac:dyDescent="0.25">
      <c r="A15371" t="s">
        <v>4900</v>
      </c>
      <c r="B15371">
        <v>1654</v>
      </c>
      <c r="C15371" t="s">
        <v>5195</v>
      </c>
      <c r="D15371" t="s">
        <v>4908</v>
      </c>
      <c r="E15371">
        <v>83053</v>
      </c>
      <c r="F15371" t="s">
        <v>4908</v>
      </c>
      <c r="G15371" t="s">
        <v>4913</v>
      </c>
      <c r="H15371" t="s">
        <v>4912</v>
      </c>
      <c r="I15371">
        <v>45128</v>
      </c>
      <c r="J15371">
        <v>12</v>
      </c>
      <c r="K15371">
        <v>12.234</v>
      </c>
      <c r="L15371">
        <v>12</v>
      </c>
      <c r="M15371">
        <v>12</v>
      </c>
      <c r="P15371">
        <v>0</v>
      </c>
      <c r="Q15371" t="str">
        <f t="shared" si="240"/>
        <v>ACTIVE</v>
      </c>
    </row>
    <row r="15372" spans="1:17" x14ac:dyDescent="0.25">
      <c r="A15372" t="s">
        <v>4900</v>
      </c>
      <c r="B15372">
        <v>1654</v>
      </c>
      <c r="C15372" t="s">
        <v>5195</v>
      </c>
      <c r="D15372" t="s">
        <v>4908</v>
      </c>
      <c r="E15372">
        <v>83055</v>
      </c>
      <c r="F15372" t="s">
        <v>4908</v>
      </c>
      <c r="G15372" t="s">
        <v>4913</v>
      </c>
      <c r="H15372" t="s">
        <v>4912</v>
      </c>
      <c r="I15372">
        <v>45128</v>
      </c>
      <c r="J15372">
        <v>13</v>
      </c>
      <c r="K15372">
        <v>13.253500000000001</v>
      </c>
      <c r="L15372">
        <v>13</v>
      </c>
      <c r="M15372">
        <v>13</v>
      </c>
      <c r="P15372">
        <v>0</v>
      </c>
      <c r="Q15372" t="str">
        <f t="shared" si="240"/>
        <v>ACTIVE</v>
      </c>
    </row>
    <row r="15373" spans="1:17" x14ac:dyDescent="0.25">
      <c r="A15373" t="s">
        <v>4900</v>
      </c>
      <c r="B15373">
        <v>1004</v>
      </c>
      <c r="C15373" t="s">
        <v>5085</v>
      </c>
      <c r="D15373" t="s">
        <v>4908</v>
      </c>
      <c r="E15373">
        <v>83057</v>
      </c>
      <c r="F15373" t="s">
        <v>4908</v>
      </c>
      <c r="G15373" t="s">
        <v>4913</v>
      </c>
      <c r="H15373" t="s">
        <v>4912</v>
      </c>
      <c r="I15373">
        <v>45128</v>
      </c>
      <c r="J15373">
        <v>11.99</v>
      </c>
      <c r="K15373">
        <v>12.223805</v>
      </c>
      <c r="L15373">
        <v>11.99</v>
      </c>
      <c r="M15373">
        <v>11.99</v>
      </c>
      <c r="P15373">
        <v>0</v>
      </c>
      <c r="Q15373" t="str">
        <f t="shared" si="240"/>
        <v>ACTIVE</v>
      </c>
    </row>
    <row r="15374" spans="1:17" x14ac:dyDescent="0.25">
      <c r="A15374" t="s">
        <v>4900</v>
      </c>
      <c r="B15374">
        <v>1816</v>
      </c>
      <c r="C15374" t="s">
        <v>5121</v>
      </c>
      <c r="D15374" t="s">
        <v>4908</v>
      </c>
      <c r="E15374">
        <v>83058</v>
      </c>
      <c r="F15374" t="s">
        <v>4908</v>
      </c>
      <c r="G15374" t="s">
        <v>4944</v>
      </c>
      <c r="H15374" t="s">
        <v>4912</v>
      </c>
      <c r="I15374">
        <v>45128</v>
      </c>
      <c r="J15374">
        <v>909.46</v>
      </c>
      <c r="K15374">
        <v>927.19447000000002</v>
      </c>
      <c r="L15374">
        <v>909.46</v>
      </c>
      <c r="M15374">
        <v>909.46</v>
      </c>
      <c r="P15374">
        <v>0</v>
      </c>
      <c r="Q15374" t="str">
        <f t="shared" si="240"/>
        <v>ACTIVE</v>
      </c>
    </row>
    <row r="15375" spans="1:17" x14ac:dyDescent="0.25">
      <c r="A15375" t="s">
        <v>4900</v>
      </c>
      <c r="B15375">
        <v>1816</v>
      </c>
      <c r="C15375" t="s">
        <v>5121</v>
      </c>
      <c r="D15375" t="s">
        <v>4908</v>
      </c>
      <c r="E15375">
        <v>83064</v>
      </c>
      <c r="F15375" t="s">
        <v>4908</v>
      </c>
      <c r="G15375" t="s">
        <v>4944</v>
      </c>
      <c r="H15375" t="s">
        <v>4912</v>
      </c>
      <c r="I15375">
        <v>45128</v>
      </c>
      <c r="J15375">
        <v>1304.1600000000001</v>
      </c>
      <c r="K15375">
        <v>1329.59112</v>
      </c>
      <c r="L15375">
        <v>1304.1600000000001</v>
      </c>
      <c r="M15375">
        <v>1304.1600000000001</v>
      </c>
      <c r="P15375">
        <v>0</v>
      </c>
      <c r="Q15375" t="str">
        <f t="shared" si="240"/>
        <v>ACTIVE</v>
      </c>
    </row>
    <row r="15376" spans="1:17" x14ac:dyDescent="0.25">
      <c r="A15376" t="s">
        <v>4900</v>
      </c>
      <c r="B15376">
        <v>432</v>
      </c>
      <c r="C15376" t="s">
        <v>4926</v>
      </c>
      <c r="D15376" t="s">
        <v>4908</v>
      </c>
      <c r="E15376">
        <v>83075</v>
      </c>
      <c r="F15376" t="s">
        <v>4908</v>
      </c>
      <c r="G15376" t="s">
        <v>4913</v>
      </c>
      <c r="H15376" t="s">
        <v>4912</v>
      </c>
      <c r="I15376">
        <v>45128</v>
      </c>
      <c r="J15376">
        <v>12</v>
      </c>
      <c r="K15376">
        <v>12.234</v>
      </c>
      <c r="L15376">
        <v>12</v>
      </c>
      <c r="M15376">
        <v>12</v>
      </c>
      <c r="P15376">
        <v>0</v>
      </c>
      <c r="Q15376" t="str">
        <f t="shared" si="240"/>
        <v>ACTIVE</v>
      </c>
    </row>
    <row r="15377" spans="1:17" x14ac:dyDescent="0.25">
      <c r="A15377" t="s">
        <v>4900</v>
      </c>
      <c r="B15377">
        <v>1838</v>
      </c>
      <c r="C15377" t="s">
        <v>5177</v>
      </c>
      <c r="D15377" t="s">
        <v>4908</v>
      </c>
      <c r="E15377">
        <v>83077</v>
      </c>
      <c r="F15377" t="s">
        <v>4908</v>
      </c>
      <c r="G15377" t="s">
        <v>4913</v>
      </c>
      <c r="H15377" t="s">
        <v>4912</v>
      </c>
      <c r="I15377">
        <v>45128</v>
      </c>
      <c r="J15377">
        <v>31.49</v>
      </c>
      <c r="K15377">
        <v>32.104055000000002</v>
      </c>
      <c r="L15377">
        <v>31.49</v>
      </c>
      <c r="M15377">
        <v>26.241666500000001</v>
      </c>
      <c r="N15377">
        <v>45152</v>
      </c>
      <c r="P15377">
        <v>0</v>
      </c>
      <c r="Q15377" t="str">
        <f t="shared" si="240"/>
        <v>ACTIVE</v>
      </c>
    </row>
    <row r="15378" spans="1:17" x14ac:dyDescent="0.25">
      <c r="A15378" t="s">
        <v>4900</v>
      </c>
      <c r="B15378">
        <v>1654</v>
      </c>
      <c r="C15378" t="s">
        <v>5195</v>
      </c>
      <c r="D15378" t="s">
        <v>4908</v>
      </c>
      <c r="E15378">
        <v>83082</v>
      </c>
      <c r="F15378" t="s">
        <v>4908</v>
      </c>
      <c r="G15378" t="s">
        <v>4913</v>
      </c>
      <c r="H15378" t="s">
        <v>4912</v>
      </c>
      <c r="I15378">
        <v>45128</v>
      </c>
      <c r="J15378">
        <v>29.9</v>
      </c>
      <c r="K15378">
        <v>30.483049999999999</v>
      </c>
      <c r="L15378">
        <v>29.9</v>
      </c>
      <c r="M15378">
        <v>29.9</v>
      </c>
      <c r="P15378">
        <v>0</v>
      </c>
      <c r="Q15378" t="str">
        <f t="shared" si="240"/>
        <v>ACTIVE</v>
      </c>
    </row>
    <row r="15379" spans="1:17" x14ac:dyDescent="0.25">
      <c r="A15379" t="s">
        <v>4900</v>
      </c>
      <c r="B15379">
        <v>1781</v>
      </c>
      <c r="C15379" t="s">
        <v>5170</v>
      </c>
      <c r="D15379" t="s">
        <v>4908</v>
      </c>
      <c r="E15379">
        <v>83083</v>
      </c>
      <c r="F15379" t="s">
        <v>4908</v>
      </c>
      <c r="G15379" t="s">
        <v>4913</v>
      </c>
      <c r="H15379" t="s">
        <v>4912</v>
      </c>
      <c r="I15379">
        <v>45128</v>
      </c>
      <c r="J15379">
        <v>440</v>
      </c>
      <c r="K15379">
        <v>448.58</v>
      </c>
      <c r="L15379">
        <v>440</v>
      </c>
      <c r="M15379">
        <v>366.66666700000002</v>
      </c>
      <c r="N15379">
        <v>45165</v>
      </c>
      <c r="P15379">
        <v>0</v>
      </c>
      <c r="Q15379" t="str">
        <f t="shared" si="240"/>
        <v>ACTIVE</v>
      </c>
    </row>
    <row r="15380" spans="1:17" x14ac:dyDescent="0.25">
      <c r="A15380" t="s">
        <v>4900</v>
      </c>
      <c r="B15380">
        <v>863</v>
      </c>
      <c r="C15380" t="s">
        <v>5118</v>
      </c>
      <c r="D15380" t="s">
        <v>4908</v>
      </c>
      <c r="E15380">
        <v>83084</v>
      </c>
      <c r="F15380" t="s">
        <v>4908</v>
      </c>
      <c r="G15380" t="s">
        <v>4944</v>
      </c>
      <c r="H15380" t="s">
        <v>4912</v>
      </c>
      <c r="I15380">
        <v>45128</v>
      </c>
      <c r="J15380">
        <v>3652</v>
      </c>
      <c r="K15380">
        <v>3723.2139999999999</v>
      </c>
      <c r="L15380">
        <v>3652</v>
      </c>
      <c r="M15380">
        <v>3652</v>
      </c>
      <c r="P15380">
        <v>0</v>
      </c>
      <c r="Q15380" t="str">
        <f t="shared" si="240"/>
        <v>ACTIVE</v>
      </c>
    </row>
    <row r="15381" spans="1:17" x14ac:dyDescent="0.25">
      <c r="A15381" t="s">
        <v>4900</v>
      </c>
      <c r="B15381">
        <v>1601</v>
      </c>
      <c r="C15381" t="s">
        <v>5392</v>
      </c>
      <c r="D15381" t="s">
        <v>4908</v>
      </c>
      <c r="E15381">
        <v>83085</v>
      </c>
      <c r="F15381" t="s">
        <v>4908</v>
      </c>
      <c r="G15381" t="s">
        <v>4944</v>
      </c>
      <c r="H15381" t="s">
        <v>4912</v>
      </c>
      <c r="I15381">
        <v>45128</v>
      </c>
      <c r="J15381">
        <v>1684.98</v>
      </c>
      <c r="K15381">
        <v>1717.8371099999999</v>
      </c>
      <c r="L15381">
        <v>1684.98</v>
      </c>
      <c r="M15381">
        <v>1404.15</v>
      </c>
      <c r="N15381">
        <v>45152</v>
      </c>
      <c r="P15381">
        <v>0</v>
      </c>
      <c r="Q15381" t="str">
        <f t="shared" si="240"/>
        <v>ACTIVE</v>
      </c>
    </row>
    <row r="15382" spans="1:17" x14ac:dyDescent="0.25">
      <c r="A15382" t="s">
        <v>4900</v>
      </c>
      <c r="B15382">
        <v>1601</v>
      </c>
      <c r="C15382" t="s">
        <v>5392</v>
      </c>
      <c r="D15382" t="s">
        <v>4908</v>
      </c>
      <c r="E15382">
        <v>83086</v>
      </c>
      <c r="F15382" t="s">
        <v>4908</v>
      </c>
      <c r="G15382" t="s">
        <v>4944</v>
      </c>
      <c r="H15382" t="s">
        <v>4912</v>
      </c>
      <c r="I15382">
        <v>45128</v>
      </c>
      <c r="J15382">
        <v>1188.99</v>
      </c>
      <c r="K15382">
        <v>1212.175305</v>
      </c>
      <c r="L15382">
        <v>1188.99</v>
      </c>
      <c r="M15382">
        <v>990.82499949999999</v>
      </c>
      <c r="N15382">
        <v>45152</v>
      </c>
      <c r="P15382">
        <v>0</v>
      </c>
      <c r="Q15382" t="str">
        <f t="shared" si="240"/>
        <v>ACTIVE</v>
      </c>
    </row>
    <row r="15383" spans="1:17" x14ac:dyDescent="0.25">
      <c r="A15383" t="s">
        <v>4900</v>
      </c>
      <c r="B15383">
        <v>1601</v>
      </c>
      <c r="C15383" t="s">
        <v>5392</v>
      </c>
      <c r="D15383" t="s">
        <v>4908</v>
      </c>
      <c r="E15383">
        <v>83087</v>
      </c>
      <c r="F15383" t="s">
        <v>4908</v>
      </c>
      <c r="G15383" t="s">
        <v>4944</v>
      </c>
      <c r="H15383" t="s">
        <v>4912</v>
      </c>
      <c r="I15383">
        <v>45128</v>
      </c>
      <c r="J15383">
        <v>2368.08</v>
      </c>
      <c r="K15383">
        <v>2414.25756</v>
      </c>
      <c r="L15383">
        <v>2368.08</v>
      </c>
      <c r="M15383">
        <v>1973.4</v>
      </c>
      <c r="N15383">
        <v>45152</v>
      </c>
      <c r="P15383">
        <v>0</v>
      </c>
      <c r="Q15383" t="str">
        <f t="shared" si="240"/>
        <v>ACTIVE</v>
      </c>
    </row>
    <row r="15384" spans="1:17" x14ac:dyDescent="0.25">
      <c r="A15384" t="s">
        <v>4900</v>
      </c>
      <c r="B15384">
        <v>1601</v>
      </c>
      <c r="C15384" t="s">
        <v>5392</v>
      </c>
      <c r="D15384" t="s">
        <v>4908</v>
      </c>
      <c r="E15384">
        <v>83089</v>
      </c>
      <c r="F15384" t="s">
        <v>4908</v>
      </c>
      <c r="G15384" t="s">
        <v>4944</v>
      </c>
      <c r="H15384" t="s">
        <v>4912</v>
      </c>
      <c r="I15384">
        <v>45128</v>
      </c>
      <c r="J15384">
        <v>2720.52</v>
      </c>
      <c r="K15384">
        <v>2773.5701399999998</v>
      </c>
      <c r="L15384">
        <v>2720.52</v>
      </c>
      <c r="M15384">
        <v>2267.1</v>
      </c>
      <c r="N15384">
        <v>45152</v>
      </c>
      <c r="P15384">
        <v>0</v>
      </c>
      <c r="Q15384" t="str">
        <f t="shared" si="240"/>
        <v>ACTIVE</v>
      </c>
    </row>
    <row r="15385" spans="1:17" x14ac:dyDescent="0.25">
      <c r="A15385" t="s">
        <v>4900</v>
      </c>
      <c r="B15385">
        <v>701</v>
      </c>
      <c r="C15385" t="s">
        <v>5066</v>
      </c>
      <c r="D15385" t="s">
        <v>4908</v>
      </c>
      <c r="E15385">
        <v>83094</v>
      </c>
      <c r="F15385" t="s">
        <v>4908</v>
      </c>
      <c r="G15385" t="s">
        <v>4913</v>
      </c>
      <c r="H15385" t="s">
        <v>4912</v>
      </c>
      <c r="I15385">
        <v>45128</v>
      </c>
      <c r="J15385">
        <v>90.67</v>
      </c>
      <c r="K15385">
        <v>92.438064999999995</v>
      </c>
      <c r="L15385">
        <v>90.67</v>
      </c>
      <c r="M15385">
        <v>90.67</v>
      </c>
      <c r="P15385">
        <v>0</v>
      </c>
      <c r="Q15385" t="str">
        <f t="shared" si="240"/>
        <v>ACTIVE</v>
      </c>
    </row>
    <row r="15386" spans="1:17" x14ac:dyDescent="0.25">
      <c r="A15386" t="s">
        <v>4900</v>
      </c>
      <c r="B15386">
        <v>2067</v>
      </c>
      <c r="C15386" t="s">
        <v>5023</v>
      </c>
      <c r="D15386" t="s">
        <v>4908</v>
      </c>
      <c r="E15386">
        <v>83098</v>
      </c>
      <c r="F15386" t="s">
        <v>4908</v>
      </c>
      <c r="G15386" t="s">
        <v>4913</v>
      </c>
      <c r="H15386" t="s">
        <v>4912</v>
      </c>
      <c r="I15386">
        <v>45128</v>
      </c>
      <c r="J15386">
        <v>87.64</v>
      </c>
      <c r="K15386">
        <v>89.348979999999997</v>
      </c>
      <c r="L15386">
        <v>87.64</v>
      </c>
      <c r="M15386">
        <v>87.64</v>
      </c>
      <c r="N15386">
        <v>45159</v>
      </c>
      <c r="O15386">
        <v>45159</v>
      </c>
      <c r="P15386">
        <v>11</v>
      </c>
      <c r="Q15386" t="str">
        <f t="shared" si="240"/>
        <v>1-30</v>
      </c>
    </row>
    <row r="15387" spans="1:17" x14ac:dyDescent="0.25">
      <c r="A15387" t="s">
        <v>4900</v>
      </c>
      <c r="B15387">
        <v>773</v>
      </c>
      <c r="C15387" t="s">
        <v>4996</v>
      </c>
      <c r="D15387" t="s">
        <v>4908</v>
      </c>
      <c r="E15387">
        <v>83100</v>
      </c>
      <c r="F15387" t="s">
        <v>4908</v>
      </c>
      <c r="G15387" t="s">
        <v>4913</v>
      </c>
      <c r="H15387" t="s">
        <v>4912</v>
      </c>
      <c r="I15387">
        <v>45128</v>
      </c>
      <c r="J15387">
        <v>35</v>
      </c>
      <c r="K15387">
        <v>35.682499999999997</v>
      </c>
      <c r="L15387">
        <v>35</v>
      </c>
      <c r="M15387">
        <v>29.166667</v>
      </c>
      <c r="N15387">
        <v>45156</v>
      </c>
      <c r="P15387">
        <v>0</v>
      </c>
      <c r="Q15387" t="str">
        <f t="shared" si="240"/>
        <v>ACTIVE</v>
      </c>
    </row>
    <row r="15388" spans="1:17" x14ac:dyDescent="0.25">
      <c r="A15388" t="s">
        <v>4900</v>
      </c>
      <c r="B15388">
        <v>1654</v>
      </c>
      <c r="C15388" t="s">
        <v>5195</v>
      </c>
      <c r="D15388" t="s">
        <v>4908</v>
      </c>
      <c r="E15388">
        <v>83101</v>
      </c>
      <c r="F15388" t="s">
        <v>4908</v>
      </c>
      <c r="G15388" t="s">
        <v>4913</v>
      </c>
      <c r="H15388" t="s">
        <v>4912</v>
      </c>
      <c r="I15388">
        <v>45128</v>
      </c>
      <c r="J15388">
        <v>47.9</v>
      </c>
      <c r="K15388">
        <v>48.834049999999998</v>
      </c>
      <c r="L15388">
        <v>47.9</v>
      </c>
      <c r="M15388">
        <v>47.9</v>
      </c>
      <c r="P15388">
        <v>0</v>
      </c>
      <c r="Q15388" t="str">
        <f t="shared" si="240"/>
        <v>ACTIVE</v>
      </c>
    </row>
    <row r="15389" spans="1:17" x14ac:dyDescent="0.25">
      <c r="A15389" t="s">
        <v>4900</v>
      </c>
      <c r="B15389">
        <v>1256</v>
      </c>
      <c r="C15389" t="s">
        <v>5371</v>
      </c>
      <c r="D15389" t="s">
        <v>5092</v>
      </c>
      <c r="E15389">
        <v>83105</v>
      </c>
      <c r="F15389" t="s">
        <v>4908</v>
      </c>
      <c r="G15389" t="s">
        <v>4913</v>
      </c>
      <c r="H15389" t="s">
        <v>4912</v>
      </c>
      <c r="I15389">
        <v>45128</v>
      </c>
      <c r="J15389">
        <v>3750.15</v>
      </c>
      <c r="K15389">
        <v>3823.2779249999999</v>
      </c>
      <c r="L15389">
        <v>3750.15</v>
      </c>
      <c r="M15389">
        <v>3750.15</v>
      </c>
      <c r="P15389">
        <v>0</v>
      </c>
      <c r="Q15389" t="str">
        <f t="shared" si="240"/>
        <v>ACTIVE</v>
      </c>
    </row>
    <row r="15390" spans="1:17" x14ac:dyDescent="0.25">
      <c r="A15390" t="s">
        <v>4900</v>
      </c>
      <c r="B15390">
        <v>1864</v>
      </c>
      <c r="C15390" t="s">
        <v>5134</v>
      </c>
      <c r="D15390" t="s">
        <v>5133</v>
      </c>
      <c r="E15390">
        <v>83106</v>
      </c>
      <c r="F15390" t="s">
        <v>4908</v>
      </c>
      <c r="G15390" t="s">
        <v>4913</v>
      </c>
      <c r="H15390" t="s">
        <v>4912</v>
      </c>
      <c r="I15390">
        <v>45128</v>
      </c>
      <c r="J15390">
        <v>511.6</v>
      </c>
      <c r="K15390">
        <v>521.57619999999997</v>
      </c>
      <c r="L15390">
        <v>511.6</v>
      </c>
      <c r="M15390">
        <v>511.6</v>
      </c>
      <c r="N15390">
        <v>45166</v>
      </c>
      <c r="O15390">
        <v>45166</v>
      </c>
      <c r="P15390">
        <v>4</v>
      </c>
      <c r="Q15390" t="str">
        <f t="shared" si="240"/>
        <v>1-30</v>
      </c>
    </row>
    <row r="15391" spans="1:17" x14ac:dyDescent="0.25">
      <c r="A15391" t="s">
        <v>4900</v>
      </c>
      <c r="B15391">
        <v>773</v>
      </c>
      <c r="C15391" t="s">
        <v>4996</v>
      </c>
      <c r="D15391" t="s">
        <v>4908</v>
      </c>
      <c r="E15391">
        <v>83107</v>
      </c>
      <c r="F15391" t="s">
        <v>4908</v>
      </c>
      <c r="G15391" t="s">
        <v>4913</v>
      </c>
      <c r="H15391" t="s">
        <v>4912</v>
      </c>
      <c r="I15391">
        <v>45128</v>
      </c>
      <c r="J15391">
        <v>99.99</v>
      </c>
      <c r="K15391">
        <v>101.93980500000001</v>
      </c>
      <c r="L15391">
        <v>99.99</v>
      </c>
      <c r="M15391">
        <v>83.324999500000004</v>
      </c>
      <c r="N15391">
        <v>45156</v>
      </c>
      <c r="P15391">
        <v>0</v>
      </c>
      <c r="Q15391" t="str">
        <f t="shared" si="240"/>
        <v>ACTIVE</v>
      </c>
    </row>
    <row r="15392" spans="1:17" x14ac:dyDescent="0.25">
      <c r="A15392" t="s">
        <v>4900</v>
      </c>
      <c r="B15392">
        <v>910</v>
      </c>
      <c r="C15392" t="s">
        <v>5280</v>
      </c>
      <c r="D15392" t="s">
        <v>4908</v>
      </c>
      <c r="E15392">
        <v>83108</v>
      </c>
      <c r="F15392" t="s">
        <v>4908</v>
      </c>
      <c r="G15392" t="s">
        <v>4913</v>
      </c>
      <c r="H15392" t="s">
        <v>4912</v>
      </c>
      <c r="I15392">
        <v>45128</v>
      </c>
      <c r="J15392">
        <v>92</v>
      </c>
      <c r="K15392">
        <v>93.793999999999997</v>
      </c>
      <c r="L15392">
        <v>92</v>
      </c>
      <c r="M15392">
        <v>92</v>
      </c>
      <c r="P15392">
        <v>0</v>
      </c>
      <c r="Q15392" t="str">
        <f t="shared" si="240"/>
        <v>ACTIVE</v>
      </c>
    </row>
    <row r="15393" spans="1:17" x14ac:dyDescent="0.25">
      <c r="A15393" t="s">
        <v>4900</v>
      </c>
      <c r="B15393">
        <v>394</v>
      </c>
      <c r="C15393" t="s">
        <v>5120</v>
      </c>
      <c r="D15393" t="s">
        <v>4908</v>
      </c>
      <c r="E15393">
        <v>83110</v>
      </c>
      <c r="F15393" t="s">
        <v>4908</v>
      </c>
      <c r="G15393" t="s">
        <v>4913</v>
      </c>
      <c r="H15393" t="s">
        <v>4912</v>
      </c>
      <c r="I15393">
        <v>45128</v>
      </c>
      <c r="J15393">
        <v>45.56</v>
      </c>
      <c r="K15393">
        <v>46.448419999999999</v>
      </c>
      <c r="L15393">
        <v>45.56</v>
      </c>
      <c r="M15393">
        <v>45.56</v>
      </c>
      <c r="P15393">
        <v>0</v>
      </c>
      <c r="Q15393" t="str">
        <f t="shared" si="240"/>
        <v>ACTIVE</v>
      </c>
    </row>
    <row r="15394" spans="1:17" x14ac:dyDescent="0.25">
      <c r="A15394" t="s">
        <v>4900</v>
      </c>
      <c r="B15394">
        <v>1750</v>
      </c>
      <c r="C15394" t="s">
        <v>5391</v>
      </c>
      <c r="D15394" t="s">
        <v>4908</v>
      </c>
      <c r="E15394">
        <v>83113</v>
      </c>
      <c r="F15394" t="s">
        <v>4908</v>
      </c>
      <c r="G15394" t="s">
        <v>4913</v>
      </c>
      <c r="H15394" t="s">
        <v>4912</v>
      </c>
      <c r="I15394">
        <v>45128</v>
      </c>
      <c r="J15394">
        <v>647</v>
      </c>
      <c r="K15394">
        <v>659.61649999999997</v>
      </c>
      <c r="L15394">
        <v>647</v>
      </c>
      <c r="M15394">
        <v>497.69230700000003</v>
      </c>
      <c r="N15394">
        <v>45166</v>
      </c>
      <c r="P15394">
        <v>0</v>
      </c>
      <c r="Q15394" t="str">
        <f t="shared" si="240"/>
        <v>ACTIVE</v>
      </c>
    </row>
    <row r="15395" spans="1:17" x14ac:dyDescent="0.25">
      <c r="A15395" t="s">
        <v>4900</v>
      </c>
      <c r="B15395">
        <v>1871</v>
      </c>
      <c r="C15395" t="s">
        <v>5370</v>
      </c>
      <c r="D15395" t="s">
        <v>5092</v>
      </c>
      <c r="E15395">
        <v>83114</v>
      </c>
      <c r="F15395" t="s">
        <v>4908</v>
      </c>
      <c r="G15395" t="s">
        <v>4913</v>
      </c>
      <c r="H15395" t="s">
        <v>4912</v>
      </c>
      <c r="I15395">
        <v>45128</v>
      </c>
      <c r="J15395">
        <v>63.19</v>
      </c>
      <c r="K15395">
        <v>64.422205000000005</v>
      </c>
      <c r="L15395">
        <v>63.19</v>
      </c>
      <c r="M15395">
        <v>63.19</v>
      </c>
      <c r="P15395">
        <v>0</v>
      </c>
      <c r="Q15395" t="str">
        <f t="shared" si="240"/>
        <v>ACTIVE</v>
      </c>
    </row>
    <row r="15396" spans="1:17" x14ac:dyDescent="0.25">
      <c r="A15396" t="s">
        <v>4900</v>
      </c>
      <c r="B15396">
        <v>1330</v>
      </c>
      <c r="C15396" t="s">
        <v>5158</v>
      </c>
      <c r="D15396" t="s">
        <v>4908</v>
      </c>
      <c r="E15396">
        <v>83116</v>
      </c>
      <c r="F15396" t="s">
        <v>4908</v>
      </c>
      <c r="G15396" t="s">
        <v>4913</v>
      </c>
      <c r="H15396" t="s">
        <v>4912</v>
      </c>
      <c r="I15396">
        <v>45128</v>
      </c>
      <c r="J15396">
        <v>583.07000000000005</v>
      </c>
      <c r="K15396">
        <v>594.43986500000005</v>
      </c>
      <c r="L15396">
        <v>583.07000000000005</v>
      </c>
      <c r="M15396">
        <v>583.07000000000005</v>
      </c>
      <c r="P15396">
        <v>0</v>
      </c>
      <c r="Q15396" t="str">
        <f t="shared" si="240"/>
        <v>ACTIVE</v>
      </c>
    </row>
    <row r="15397" spans="1:17" x14ac:dyDescent="0.25">
      <c r="A15397" t="s">
        <v>4900</v>
      </c>
      <c r="B15397">
        <v>2009</v>
      </c>
      <c r="C15397" t="s">
        <v>5126</v>
      </c>
      <c r="D15397" t="s">
        <v>4908</v>
      </c>
      <c r="E15397">
        <v>83117</v>
      </c>
      <c r="F15397" t="s">
        <v>4908</v>
      </c>
      <c r="G15397" t="s">
        <v>4913</v>
      </c>
      <c r="H15397" t="s">
        <v>4912</v>
      </c>
      <c r="I15397">
        <v>45128</v>
      </c>
      <c r="J15397">
        <v>148.82</v>
      </c>
      <c r="K15397">
        <v>151.72199000000001</v>
      </c>
      <c r="L15397">
        <v>148.82</v>
      </c>
      <c r="M15397">
        <v>148.82</v>
      </c>
      <c r="P15397">
        <v>0</v>
      </c>
      <c r="Q15397" t="str">
        <f t="shared" si="240"/>
        <v>ACTIVE</v>
      </c>
    </row>
    <row r="15398" spans="1:17" x14ac:dyDescent="0.25">
      <c r="A15398" t="s">
        <v>4900</v>
      </c>
      <c r="B15398">
        <v>916</v>
      </c>
      <c r="C15398" t="s">
        <v>4952</v>
      </c>
      <c r="D15398" t="s">
        <v>4908</v>
      </c>
      <c r="E15398">
        <v>83118</v>
      </c>
      <c r="F15398" t="s">
        <v>4908</v>
      </c>
      <c r="G15398" t="s">
        <v>4913</v>
      </c>
      <c r="H15398" t="s">
        <v>4912</v>
      </c>
      <c r="I15398">
        <v>45128</v>
      </c>
      <c r="J15398">
        <v>130</v>
      </c>
      <c r="K15398">
        <v>132.535</v>
      </c>
      <c r="L15398">
        <v>130</v>
      </c>
      <c r="M15398">
        <v>130</v>
      </c>
      <c r="P15398">
        <v>0</v>
      </c>
      <c r="Q15398" t="str">
        <f t="shared" si="240"/>
        <v>ACTIVE</v>
      </c>
    </row>
    <row r="15399" spans="1:17" x14ac:dyDescent="0.25">
      <c r="A15399" t="s">
        <v>4900</v>
      </c>
      <c r="B15399">
        <v>773</v>
      </c>
      <c r="C15399" t="s">
        <v>4996</v>
      </c>
      <c r="D15399" t="s">
        <v>4908</v>
      </c>
      <c r="E15399">
        <v>83119</v>
      </c>
      <c r="F15399" t="s">
        <v>4908</v>
      </c>
      <c r="G15399" t="s">
        <v>4913</v>
      </c>
      <c r="H15399" t="s">
        <v>4912</v>
      </c>
      <c r="I15399">
        <v>45128</v>
      </c>
      <c r="J15399">
        <v>91.91</v>
      </c>
      <c r="K15399">
        <v>93.702245000000005</v>
      </c>
      <c r="L15399">
        <v>91.91</v>
      </c>
      <c r="M15399">
        <v>76.591666500000002</v>
      </c>
      <c r="N15399">
        <v>45156</v>
      </c>
      <c r="P15399">
        <v>0</v>
      </c>
      <c r="Q15399" t="str">
        <f t="shared" si="240"/>
        <v>ACTIVE</v>
      </c>
    </row>
    <row r="15400" spans="1:17" x14ac:dyDescent="0.25">
      <c r="A15400" t="s">
        <v>4900</v>
      </c>
      <c r="B15400">
        <v>1534</v>
      </c>
      <c r="C15400" t="s">
        <v>4959</v>
      </c>
      <c r="D15400" t="s">
        <v>4908</v>
      </c>
      <c r="E15400">
        <v>83120</v>
      </c>
      <c r="F15400" t="s">
        <v>4908</v>
      </c>
      <c r="G15400" t="s">
        <v>4913</v>
      </c>
      <c r="H15400" t="s">
        <v>4912</v>
      </c>
      <c r="I15400">
        <v>45128</v>
      </c>
      <c r="J15400">
        <v>76.989999999999995</v>
      </c>
      <c r="K15400">
        <v>78.491304999999997</v>
      </c>
      <c r="L15400">
        <v>76.989999999999995</v>
      </c>
      <c r="M15400">
        <v>76.989999999999995</v>
      </c>
      <c r="P15400">
        <v>0</v>
      </c>
      <c r="Q15400" t="str">
        <f t="shared" si="240"/>
        <v>ACTIVE</v>
      </c>
    </row>
    <row r="15401" spans="1:17" x14ac:dyDescent="0.25">
      <c r="A15401" t="s">
        <v>4900</v>
      </c>
      <c r="B15401">
        <v>1026</v>
      </c>
      <c r="C15401" t="s">
        <v>5010</v>
      </c>
      <c r="D15401" t="s">
        <v>4908</v>
      </c>
      <c r="E15401">
        <v>83121</v>
      </c>
      <c r="F15401" t="s">
        <v>4908</v>
      </c>
      <c r="G15401" t="s">
        <v>4913</v>
      </c>
      <c r="H15401" t="s">
        <v>4912</v>
      </c>
      <c r="I15401">
        <v>45128</v>
      </c>
      <c r="J15401">
        <v>464.15</v>
      </c>
      <c r="K15401">
        <v>473.20092499999998</v>
      </c>
      <c r="L15401">
        <v>464.15</v>
      </c>
      <c r="M15401">
        <v>386.79166650000002</v>
      </c>
      <c r="N15401">
        <v>45147</v>
      </c>
      <c r="P15401">
        <v>0</v>
      </c>
      <c r="Q15401" t="str">
        <f t="shared" si="240"/>
        <v>ACTIVE</v>
      </c>
    </row>
    <row r="15402" spans="1:17" x14ac:dyDescent="0.25">
      <c r="A15402" t="s">
        <v>4900</v>
      </c>
      <c r="B15402">
        <v>1026</v>
      </c>
      <c r="C15402" t="s">
        <v>5010</v>
      </c>
      <c r="D15402" t="s">
        <v>4908</v>
      </c>
      <c r="E15402">
        <v>83122</v>
      </c>
      <c r="F15402" t="s">
        <v>4908</v>
      </c>
      <c r="G15402" t="s">
        <v>4913</v>
      </c>
      <c r="H15402" t="s">
        <v>4912</v>
      </c>
      <c r="I15402">
        <v>45128</v>
      </c>
      <c r="J15402">
        <v>819.59</v>
      </c>
      <c r="K15402">
        <v>835.57200499999999</v>
      </c>
      <c r="L15402">
        <v>819.59</v>
      </c>
      <c r="M15402">
        <v>682.99166649999995</v>
      </c>
      <c r="N15402">
        <v>45147</v>
      </c>
      <c r="P15402">
        <v>0</v>
      </c>
      <c r="Q15402" t="str">
        <f t="shared" si="240"/>
        <v>ACTIVE</v>
      </c>
    </row>
    <row r="15403" spans="1:17" x14ac:dyDescent="0.25">
      <c r="A15403" t="s">
        <v>4900</v>
      </c>
      <c r="B15403">
        <v>2009</v>
      </c>
      <c r="C15403" t="s">
        <v>5126</v>
      </c>
      <c r="D15403" t="s">
        <v>4908</v>
      </c>
      <c r="E15403">
        <v>83124</v>
      </c>
      <c r="F15403" t="s">
        <v>4908</v>
      </c>
      <c r="G15403" t="s">
        <v>4913</v>
      </c>
      <c r="H15403" t="s">
        <v>4912</v>
      </c>
      <c r="I15403">
        <v>45128</v>
      </c>
      <c r="J15403">
        <v>22.5</v>
      </c>
      <c r="K15403">
        <v>22.938749999999999</v>
      </c>
      <c r="L15403">
        <v>22.5</v>
      </c>
      <c r="M15403">
        <v>22.5</v>
      </c>
      <c r="P15403">
        <v>0</v>
      </c>
      <c r="Q15403" t="str">
        <f t="shared" si="240"/>
        <v>ACTIVE</v>
      </c>
    </row>
    <row r="15404" spans="1:17" x14ac:dyDescent="0.25">
      <c r="A15404" t="s">
        <v>4900</v>
      </c>
      <c r="B15404">
        <v>1873</v>
      </c>
      <c r="C15404" t="s">
        <v>4920</v>
      </c>
      <c r="D15404" t="s">
        <v>4908</v>
      </c>
      <c r="E15404">
        <v>83125</v>
      </c>
      <c r="F15404" t="s">
        <v>4908</v>
      </c>
      <c r="G15404" t="s">
        <v>4913</v>
      </c>
      <c r="H15404" t="s">
        <v>4912</v>
      </c>
      <c r="I15404">
        <v>45128</v>
      </c>
      <c r="J15404">
        <v>73.3</v>
      </c>
      <c r="K15404">
        <v>74.729349999999997</v>
      </c>
      <c r="L15404">
        <v>73.3</v>
      </c>
      <c r="M15404">
        <v>73.3</v>
      </c>
      <c r="P15404">
        <v>0</v>
      </c>
      <c r="Q15404" t="str">
        <f t="shared" si="240"/>
        <v>ACTIVE</v>
      </c>
    </row>
    <row r="15405" spans="1:17" x14ac:dyDescent="0.25">
      <c r="A15405" t="s">
        <v>4900</v>
      </c>
      <c r="B15405">
        <v>1534</v>
      </c>
      <c r="C15405" t="s">
        <v>4959</v>
      </c>
      <c r="D15405" t="s">
        <v>4908</v>
      </c>
      <c r="E15405">
        <v>83126</v>
      </c>
      <c r="F15405" t="s">
        <v>4908</v>
      </c>
      <c r="G15405" t="s">
        <v>4913</v>
      </c>
      <c r="H15405" t="s">
        <v>4912</v>
      </c>
      <c r="I15405">
        <v>45128</v>
      </c>
      <c r="J15405">
        <v>20.329999999999998</v>
      </c>
      <c r="K15405">
        <v>20.726434999999999</v>
      </c>
      <c r="L15405">
        <v>20.329999999999998</v>
      </c>
      <c r="M15405">
        <v>20.329999999999998</v>
      </c>
      <c r="P15405">
        <v>0</v>
      </c>
      <c r="Q15405" t="str">
        <f t="shared" si="240"/>
        <v>ACTIVE</v>
      </c>
    </row>
    <row r="15406" spans="1:17" x14ac:dyDescent="0.25">
      <c r="A15406" t="s">
        <v>4900</v>
      </c>
      <c r="B15406">
        <v>1867</v>
      </c>
      <c r="C15406" t="s">
        <v>4938</v>
      </c>
      <c r="D15406" t="s">
        <v>4908</v>
      </c>
      <c r="E15406">
        <v>83127</v>
      </c>
      <c r="F15406" t="s">
        <v>4908</v>
      </c>
      <c r="G15406" t="s">
        <v>4913</v>
      </c>
      <c r="H15406" t="s">
        <v>4912</v>
      </c>
      <c r="I15406">
        <v>45127</v>
      </c>
      <c r="J15406">
        <v>1285.01</v>
      </c>
      <c r="K15406">
        <v>1310.067695</v>
      </c>
      <c r="L15406">
        <v>1285.01</v>
      </c>
      <c r="M15406">
        <v>1037.892693</v>
      </c>
      <c r="N15406">
        <v>45166</v>
      </c>
      <c r="P15406">
        <v>0</v>
      </c>
      <c r="Q15406" t="str">
        <f t="shared" si="240"/>
        <v>ACTIVE</v>
      </c>
    </row>
    <row r="15407" spans="1:17" x14ac:dyDescent="0.25">
      <c r="A15407" t="s">
        <v>4900</v>
      </c>
      <c r="B15407">
        <v>1842</v>
      </c>
      <c r="C15407" t="s">
        <v>4972</v>
      </c>
      <c r="D15407" t="s">
        <v>4908</v>
      </c>
      <c r="E15407">
        <v>83128</v>
      </c>
      <c r="F15407" t="s">
        <v>4908</v>
      </c>
      <c r="G15407" t="s">
        <v>4913</v>
      </c>
      <c r="H15407" t="s">
        <v>4912</v>
      </c>
      <c r="I15407">
        <v>45127</v>
      </c>
      <c r="J15407">
        <v>227.93</v>
      </c>
      <c r="K15407">
        <v>232.37463500000001</v>
      </c>
      <c r="L15407">
        <v>227.93</v>
      </c>
      <c r="M15407">
        <v>227.93</v>
      </c>
      <c r="P15407">
        <v>0</v>
      </c>
      <c r="Q15407" t="str">
        <f t="shared" si="240"/>
        <v>ACTIVE</v>
      </c>
    </row>
    <row r="15408" spans="1:17" x14ac:dyDescent="0.25">
      <c r="A15408" t="s">
        <v>4900</v>
      </c>
      <c r="B15408">
        <v>397</v>
      </c>
      <c r="C15408" t="s">
        <v>5224</v>
      </c>
      <c r="D15408" t="s">
        <v>4908</v>
      </c>
      <c r="E15408">
        <v>83129</v>
      </c>
      <c r="F15408" t="s">
        <v>4908</v>
      </c>
      <c r="G15408" t="s">
        <v>4913</v>
      </c>
      <c r="H15408" t="s">
        <v>4912</v>
      </c>
      <c r="I15408">
        <v>45128</v>
      </c>
      <c r="J15408">
        <v>353.1</v>
      </c>
      <c r="K15408">
        <v>359.98545000000001</v>
      </c>
      <c r="L15408">
        <v>353.1</v>
      </c>
      <c r="M15408">
        <v>294.25</v>
      </c>
      <c r="N15408">
        <v>45152</v>
      </c>
      <c r="P15408">
        <v>0</v>
      </c>
      <c r="Q15408" t="str">
        <f t="shared" si="240"/>
        <v>ACTIVE</v>
      </c>
    </row>
    <row r="15409" spans="1:17" x14ac:dyDescent="0.25">
      <c r="A15409" t="s">
        <v>4900</v>
      </c>
      <c r="B15409">
        <v>1871</v>
      </c>
      <c r="C15409" t="s">
        <v>5370</v>
      </c>
      <c r="D15409" t="s">
        <v>5092</v>
      </c>
      <c r="E15409">
        <v>83131</v>
      </c>
      <c r="F15409" t="s">
        <v>4908</v>
      </c>
      <c r="G15409" t="s">
        <v>4913</v>
      </c>
      <c r="H15409" t="s">
        <v>4912</v>
      </c>
      <c r="I15409">
        <v>45128</v>
      </c>
      <c r="J15409">
        <v>32.71</v>
      </c>
      <c r="K15409">
        <v>33.347845</v>
      </c>
      <c r="L15409">
        <v>32.71</v>
      </c>
      <c r="M15409">
        <v>32.71</v>
      </c>
      <c r="P15409">
        <v>0</v>
      </c>
      <c r="Q15409" t="str">
        <f t="shared" si="240"/>
        <v>ACTIVE</v>
      </c>
    </row>
    <row r="15410" spans="1:17" x14ac:dyDescent="0.25">
      <c r="A15410" t="s">
        <v>4900</v>
      </c>
      <c r="B15410">
        <v>1870</v>
      </c>
      <c r="C15410" t="s">
        <v>5318</v>
      </c>
      <c r="D15410" t="s">
        <v>4908</v>
      </c>
      <c r="E15410">
        <v>83136</v>
      </c>
      <c r="F15410" t="s">
        <v>4908</v>
      </c>
      <c r="G15410" t="s">
        <v>4913</v>
      </c>
      <c r="H15410" t="s">
        <v>4912</v>
      </c>
      <c r="I15410">
        <v>45128</v>
      </c>
      <c r="J15410">
        <v>369.44</v>
      </c>
      <c r="K15410">
        <v>376.64407999999997</v>
      </c>
      <c r="L15410">
        <v>369.44</v>
      </c>
      <c r="M15410">
        <v>369.44</v>
      </c>
      <c r="P15410">
        <v>0</v>
      </c>
      <c r="Q15410" t="str">
        <f t="shared" si="240"/>
        <v>ACTIVE</v>
      </c>
    </row>
    <row r="15411" spans="1:17" x14ac:dyDescent="0.25">
      <c r="A15411" t="s">
        <v>4900</v>
      </c>
      <c r="B15411">
        <v>1288</v>
      </c>
      <c r="C15411" t="s">
        <v>5390</v>
      </c>
      <c r="D15411" t="s">
        <v>4908</v>
      </c>
      <c r="E15411">
        <v>83144</v>
      </c>
      <c r="F15411" t="s">
        <v>4908</v>
      </c>
      <c r="G15411" t="s">
        <v>4944</v>
      </c>
      <c r="H15411" t="s">
        <v>4912</v>
      </c>
      <c r="I15411">
        <v>45128</v>
      </c>
      <c r="J15411">
        <v>7100</v>
      </c>
      <c r="K15411">
        <v>7238.45</v>
      </c>
      <c r="L15411">
        <v>7100</v>
      </c>
      <c r="M15411">
        <v>7100</v>
      </c>
      <c r="P15411">
        <v>0</v>
      </c>
      <c r="Q15411" t="str">
        <f t="shared" si="240"/>
        <v>ACTIVE</v>
      </c>
    </row>
    <row r="15412" spans="1:17" x14ac:dyDescent="0.25">
      <c r="A15412" t="s">
        <v>4900</v>
      </c>
      <c r="B15412">
        <v>1534</v>
      </c>
      <c r="C15412" t="s">
        <v>4959</v>
      </c>
      <c r="D15412" t="s">
        <v>4908</v>
      </c>
      <c r="E15412">
        <v>83145</v>
      </c>
      <c r="F15412" t="s">
        <v>4908</v>
      </c>
      <c r="G15412" t="s">
        <v>4913</v>
      </c>
      <c r="H15412" t="s">
        <v>4912</v>
      </c>
      <c r="I15412">
        <v>45128</v>
      </c>
      <c r="J15412">
        <v>58.15</v>
      </c>
      <c r="K15412">
        <v>59.283925000000004</v>
      </c>
      <c r="L15412">
        <v>58.15</v>
      </c>
      <c r="M15412">
        <v>58.15</v>
      </c>
      <c r="P15412">
        <v>0</v>
      </c>
      <c r="Q15412" t="str">
        <f t="shared" si="240"/>
        <v>ACTIVE</v>
      </c>
    </row>
    <row r="15413" spans="1:17" x14ac:dyDescent="0.25">
      <c r="A15413" t="s">
        <v>4900</v>
      </c>
      <c r="B15413">
        <v>1534</v>
      </c>
      <c r="C15413" t="s">
        <v>4959</v>
      </c>
      <c r="D15413" t="s">
        <v>4908</v>
      </c>
      <c r="E15413">
        <v>83148</v>
      </c>
      <c r="F15413" t="s">
        <v>4908</v>
      </c>
      <c r="G15413" t="s">
        <v>4913</v>
      </c>
      <c r="H15413" t="s">
        <v>4912</v>
      </c>
      <c r="I15413">
        <v>45128</v>
      </c>
      <c r="J15413">
        <v>204</v>
      </c>
      <c r="K15413">
        <v>207.97800000000001</v>
      </c>
      <c r="L15413">
        <v>204</v>
      </c>
      <c r="M15413">
        <v>204</v>
      </c>
      <c r="P15413">
        <v>0</v>
      </c>
      <c r="Q15413" t="str">
        <f t="shared" si="240"/>
        <v>ACTIVE</v>
      </c>
    </row>
    <row r="15414" spans="1:17" x14ac:dyDescent="0.25">
      <c r="A15414" t="s">
        <v>4900</v>
      </c>
      <c r="B15414">
        <v>1864</v>
      </c>
      <c r="C15414" t="s">
        <v>5134</v>
      </c>
      <c r="D15414" t="s">
        <v>5133</v>
      </c>
      <c r="E15414">
        <v>83149</v>
      </c>
      <c r="F15414" t="s">
        <v>4908</v>
      </c>
      <c r="G15414" t="s">
        <v>4913</v>
      </c>
      <c r="H15414" t="s">
        <v>4912</v>
      </c>
      <c r="I15414">
        <v>45128</v>
      </c>
      <c r="J15414">
        <v>66</v>
      </c>
      <c r="K15414">
        <v>67.287000000000006</v>
      </c>
      <c r="L15414">
        <v>66</v>
      </c>
      <c r="M15414">
        <v>66</v>
      </c>
      <c r="N15414">
        <v>45166</v>
      </c>
      <c r="O15414">
        <v>45166</v>
      </c>
      <c r="P15414">
        <v>4</v>
      </c>
      <c r="Q15414" t="str">
        <f t="shared" si="240"/>
        <v>1-30</v>
      </c>
    </row>
    <row r="15415" spans="1:17" x14ac:dyDescent="0.25">
      <c r="A15415" t="s">
        <v>4900</v>
      </c>
      <c r="B15415">
        <v>572</v>
      </c>
      <c r="C15415" t="s">
        <v>5246</v>
      </c>
      <c r="D15415" t="s">
        <v>4908</v>
      </c>
      <c r="E15415">
        <v>83150</v>
      </c>
      <c r="F15415" t="s">
        <v>4908</v>
      </c>
      <c r="G15415" t="s">
        <v>4913</v>
      </c>
      <c r="H15415" t="s">
        <v>4912</v>
      </c>
      <c r="I15415">
        <v>45127</v>
      </c>
      <c r="J15415">
        <v>33.29</v>
      </c>
      <c r="K15415">
        <v>33.939155</v>
      </c>
      <c r="L15415">
        <v>33.29</v>
      </c>
      <c r="M15415">
        <v>33.29</v>
      </c>
      <c r="P15415">
        <v>0</v>
      </c>
      <c r="Q15415" t="str">
        <f t="shared" si="240"/>
        <v>ACTIVE</v>
      </c>
    </row>
    <row r="15416" spans="1:17" x14ac:dyDescent="0.25">
      <c r="A15416" t="s">
        <v>4900</v>
      </c>
      <c r="B15416">
        <v>1727</v>
      </c>
      <c r="C15416" t="s">
        <v>5040</v>
      </c>
      <c r="D15416" t="s">
        <v>4908</v>
      </c>
      <c r="E15416">
        <v>83154</v>
      </c>
      <c r="F15416" t="s">
        <v>4908</v>
      </c>
      <c r="G15416" t="s">
        <v>4913</v>
      </c>
      <c r="H15416" t="s">
        <v>4912</v>
      </c>
      <c r="I15416">
        <v>45128</v>
      </c>
      <c r="J15416">
        <v>364.83</v>
      </c>
      <c r="K15416">
        <v>371.944185</v>
      </c>
      <c r="L15416">
        <v>364.83</v>
      </c>
      <c r="M15416">
        <v>364.83</v>
      </c>
      <c r="P15416">
        <v>0</v>
      </c>
      <c r="Q15416" t="str">
        <f t="shared" si="240"/>
        <v>ACTIVE</v>
      </c>
    </row>
    <row r="15417" spans="1:17" x14ac:dyDescent="0.25">
      <c r="A15417" t="s">
        <v>4900</v>
      </c>
      <c r="B15417">
        <v>1864</v>
      </c>
      <c r="C15417" t="s">
        <v>5134</v>
      </c>
      <c r="D15417" t="s">
        <v>5133</v>
      </c>
      <c r="E15417">
        <v>83156</v>
      </c>
      <c r="F15417" t="s">
        <v>4908</v>
      </c>
      <c r="G15417" t="s">
        <v>4913</v>
      </c>
      <c r="H15417" t="s">
        <v>4912</v>
      </c>
      <c r="I15417">
        <v>45128</v>
      </c>
      <c r="J15417">
        <v>67.22</v>
      </c>
      <c r="K15417">
        <v>68.530789999999996</v>
      </c>
      <c r="L15417">
        <v>67.22</v>
      </c>
      <c r="M15417">
        <v>67.22</v>
      </c>
      <c r="N15417">
        <v>45166</v>
      </c>
      <c r="O15417">
        <v>45166</v>
      </c>
      <c r="P15417">
        <v>4</v>
      </c>
      <c r="Q15417" t="str">
        <f t="shared" si="240"/>
        <v>1-30</v>
      </c>
    </row>
    <row r="15418" spans="1:17" x14ac:dyDescent="0.25">
      <c r="A15418" t="s">
        <v>4900</v>
      </c>
      <c r="B15418">
        <v>910</v>
      </c>
      <c r="C15418" t="s">
        <v>5280</v>
      </c>
      <c r="D15418" t="s">
        <v>4908</v>
      </c>
      <c r="E15418">
        <v>83161</v>
      </c>
      <c r="F15418" t="s">
        <v>4908</v>
      </c>
      <c r="G15418" t="s">
        <v>4913</v>
      </c>
      <c r="H15418" t="s">
        <v>4912</v>
      </c>
      <c r="I15418">
        <v>45128</v>
      </c>
      <c r="J15418">
        <v>58.12</v>
      </c>
      <c r="K15418">
        <v>59.253340000000001</v>
      </c>
      <c r="L15418">
        <v>58.12</v>
      </c>
      <c r="M15418">
        <v>58.12</v>
      </c>
      <c r="P15418">
        <v>0</v>
      </c>
      <c r="Q15418" t="str">
        <f t="shared" si="240"/>
        <v>ACTIVE</v>
      </c>
    </row>
    <row r="15419" spans="1:17" x14ac:dyDescent="0.25">
      <c r="A15419" t="s">
        <v>4900</v>
      </c>
      <c r="B15419">
        <v>910</v>
      </c>
      <c r="C15419" t="s">
        <v>5280</v>
      </c>
      <c r="D15419" t="s">
        <v>4908</v>
      </c>
      <c r="E15419">
        <v>83162</v>
      </c>
      <c r="F15419" t="s">
        <v>4908</v>
      </c>
      <c r="G15419" t="s">
        <v>4913</v>
      </c>
      <c r="H15419" t="s">
        <v>4912</v>
      </c>
      <c r="I15419">
        <v>45128</v>
      </c>
      <c r="J15419">
        <v>96.6</v>
      </c>
      <c r="K15419">
        <v>98.483699999999999</v>
      </c>
      <c r="L15419">
        <v>96.6</v>
      </c>
      <c r="M15419">
        <v>96.6</v>
      </c>
      <c r="P15419">
        <v>0</v>
      </c>
      <c r="Q15419" t="str">
        <f t="shared" si="240"/>
        <v>ACTIVE</v>
      </c>
    </row>
    <row r="15420" spans="1:17" x14ac:dyDescent="0.25">
      <c r="A15420" t="s">
        <v>4900</v>
      </c>
      <c r="B15420">
        <v>1977</v>
      </c>
      <c r="C15420" t="s">
        <v>5055</v>
      </c>
      <c r="D15420" t="s">
        <v>4908</v>
      </c>
      <c r="E15420">
        <v>83163</v>
      </c>
      <c r="F15420" t="s">
        <v>4908</v>
      </c>
      <c r="G15420" t="s">
        <v>4913</v>
      </c>
      <c r="H15420" t="s">
        <v>4912</v>
      </c>
      <c r="I15420">
        <v>45128</v>
      </c>
      <c r="J15420">
        <v>115.14</v>
      </c>
      <c r="K15420">
        <v>117.38523000000001</v>
      </c>
      <c r="L15420">
        <v>115.14</v>
      </c>
      <c r="M15420">
        <v>97.426153999999997</v>
      </c>
      <c r="N15420">
        <v>45152</v>
      </c>
      <c r="P15420">
        <v>0</v>
      </c>
      <c r="Q15420" t="str">
        <f t="shared" si="240"/>
        <v>ACTIVE</v>
      </c>
    </row>
    <row r="15421" spans="1:17" x14ac:dyDescent="0.25">
      <c r="A15421" t="s">
        <v>4900</v>
      </c>
      <c r="B15421">
        <v>1240</v>
      </c>
      <c r="C15421" t="s">
        <v>5145</v>
      </c>
      <c r="D15421" t="s">
        <v>5092</v>
      </c>
      <c r="E15421">
        <v>83167</v>
      </c>
      <c r="F15421" t="s">
        <v>4908</v>
      </c>
      <c r="G15421" t="s">
        <v>4913</v>
      </c>
      <c r="H15421" t="s">
        <v>4912</v>
      </c>
      <c r="I15421">
        <v>45128</v>
      </c>
      <c r="J15421">
        <v>87.59</v>
      </c>
      <c r="K15421">
        <v>89.298005000000003</v>
      </c>
      <c r="L15421">
        <v>87.59</v>
      </c>
      <c r="M15421">
        <v>87.59</v>
      </c>
      <c r="P15421">
        <v>0</v>
      </c>
      <c r="Q15421" t="str">
        <f t="shared" si="240"/>
        <v>ACTIVE</v>
      </c>
    </row>
    <row r="15422" spans="1:17" x14ac:dyDescent="0.25">
      <c r="A15422" t="s">
        <v>4900</v>
      </c>
      <c r="B15422">
        <v>1624</v>
      </c>
      <c r="C15422" t="s">
        <v>5112</v>
      </c>
      <c r="D15422" t="s">
        <v>4908</v>
      </c>
      <c r="E15422">
        <v>83180</v>
      </c>
      <c r="F15422" t="s">
        <v>4908</v>
      </c>
      <c r="G15422" t="s">
        <v>4913</v>
      </c>
      <c r="H15422" t="s">
        <v>4912</v>
      </c>
      <c r="I15422">
        <v>45129</v>
      </c>
      <c r="J15422">
        <v>175.16</v>
      </c>
      <c r="K15422">
        <v>178.57561999999999</v>
      </c>
      <c r="L15422">
        <v>175.16</v>
      </c>
      <c r="M15422">
        <v>175.16</v>
      </c>
      <c r="P15422">
        <v>0</v>
      </c>
      <c r="Q15422" t="str">
        <f t="shared" si="240"/>
        <v>ACTIVE</v>
      </c>
    </row>
    <row r="15423" spans="1:17" x14ac:dyDescent="0.25">
      <c r="A15423" t="s">
        <v>4900</v>
      </c>
      <c r="B15423">
        <v>1654</v>
      </c>
      <c r="C15423" t="s">
        <v>5195</v>
      </c>
      <c r="D15423" t="s">
        <v>4908</v>
      </c>
      <c r="E15423">
        <v>83181</v>
      </c>
      <c r="F15423" t="s">
        <v>4908</v>
      </c>
      <c r="G15423" t="s">
        <v>4913</v>
      </c>
      <c r="H15423" t="s">
        <v>4912</v>
      </c>
      <c r="I15423">
        <v>45129</v>
      </c>
      <c r="J15423">
        <v>17.5</v>
      </c>
      <c r="K15423">
        <v>17.841249999999999</v>
      </c>
      <c r="L15423">
        <v>17.5</v>
      </c>
      <c r="M15423">
        <v>17.5</v>
      </c>
      <c r="P15423">
        <v>0</v>
      </c>
      <c r="Q15423" t="str">
        <f t="shared" si="240"/>
        <v>ACTIVE</v>
      </c>
    </row>
    <row r="15424" spans="1:17" x14ac:dyDescent="0.25">
      <c r="A15424" t="s">
        <v>4900</v>
      </c>
      <c r="B15424">
        <v>1371</v>
      </c>
      <c r="C15424" t="s">
        <v>4985</v>
      </c>
      <c r="D15424" t="s">
        <v>4908</v>
      </c>
      <c r="E15424">
        <v>83183</v>
      </c>
      <c r="F15424" t="s">
        <v>4908</v>
      </c>
      <c r="G15424" t="s">
        <v>4913</v>
      </c>
      <c r="H15424" t="s">
        <v>4912</v>
      </c>
      <c r="I15424">
        <v>45129</v>
      </c>
      <c r="J15424">
        <v>6000</v>
      </c>
      <c r="K15424">
        <v>6117</v>
      </c>
      <c r="L15424">
        <v>6000</v>
      </c>
      <c r="M15424">
        <v>5000</v>
      </c>
      <c r="N15424">
        <v>45166</v>
      </c>
      <c r="P15424">
        <v>0</v>
      </c>
      <c r="Q15424" t="str">
        <f t="shared" si="240"/>
        <v>ACTIVE</v>
      </c>
    </row>
    <row r="15425" spans="1:17" x14ac:dyDescent="0.25">
      <c r="A15425" t="s">
        <v>4900</v>
      </c>
      <c r="B15425">
        <v>2066</v>
      </c>
      <c r="C15425" t="s">
        <v>4924</v>
      </c>
      <c r="D15425" t="s">
        <v>4908</v>
      </c>
      <c r="E15425">
        <v>83193</v>
      </c>
      <c r="F15425" t="s">
        <v>4908</v>
      </c>
      <c r="G15425" t="s">
        <v>4913</v>
      </c>
      <c r="H15425" t="s">
        <v>4912</v>
      </c>
      <c r="I15425">
        <v>45129</v>
      </c>
      <c r="J15425">
        <v>50.58</v>
      </c>
      <c r="K15425">
        <v>51.566310000000001</v>
      </c>
      <c r="L15425">
        <v>50.58</v>
      </c>
      <c r="M15425">
        <v>50.58</v>
      </c>
      <c r="P15425">
        <v>0</v>
      </c>
      <c r="Q15425" t="str">
        <f t="shared" si="240"/>
        <v>ACTIVE</v>
      </c>
    </row>
    <row r="15426" spans="1:17" x14ac:dyDescent="0.25">
      <c r="A15426" t="s">
        <v>4900</v>
      </c>
      <c r="B15426">
        <v>1004</v>
      </c>
      <c r="C15426" t="s">
        <v>5085</v>
      </c>
      <c r="D15426" t="s">
        <v>4908</v>
      </c>
      <c r="E15426">
        <v>83194</v>
      </c>
      <c r="F15426" t="s">
        <v>4908</v>
      </c>
      <c r="G15426" t="s">
        <v>4913</v>
      </c>
      <c r="H15426" t="s">
        <v>4912</v>
      </c>
      <c r="I15426">
        <v>45129</v>
      </c>
      <c r="J15426">
        <v>7.65</v>
      </c>
      <c r="K15426">
        <v>7.799175</v>
      </c>
      <c r="L15426">
        <v>7.65</v>
      </c>
      <c r="M15426">
        <v>7.65</v>
      </c>
      <c r="P15426">
        <v>0</v>
      </c>
      <c r="Q15426" t="str">
        <f t="shared" ref="Q15426:Q15489" si="241">IF(P15426=0,"ACTIVE",IF(P15426&lt;=30,"1-30",IF(AND(P15426&gt;30,P15426&lt;=60),"31-60",IF(AND(P15426&gt;60,P15426&lt;=90),"61-90",IF(AND(P15426&gt;90,P15426&lt;=120),"91-120",IF(AND(P15426&gt;120,P15426&lt;=150),"121-150",IF(AND(P15426&gt;150,P15426&lt;=180),"151-180","180+")))))))</f>
        <v>ACTIVE</v>
      </c>
    </row>
    <row r="15427" spans="1:17" x14ac:dyDescent="0.25">
      <c r="A15427" t="s">
        <v>4900</v>
      </c>
      <c r="B15427">
        <v>1654</v>
      </c>
      <c r="C15427" t="s">
        <v>5195</v>
      </c>
      <c r="D15427" t="s">
        <v>4908</v>
      </c>
      <c r="E15427">
        <v>83200</v>
      </c>
      <c r="F15427" t="s">
        <v>4908</v>
      </c>
      <c r="G15427" t="s">
        <v>4913</v>
      </c>
      <c r="H15427" t="s">
        <v>4912</v>
      </c>
      <c r="I15427">
        <v>45129</v>
      </c>
      <c r="J15427">
        <v>58</v>
      </c>
      <c r="K15427">
        <v>59.131</v>
      </c>
      <c r="L15427">
        <v>58</v>
      </c>
      <c r="M15427">
        <v>58</v>
      </c>
      <c r="P15427">
        <v>0</v>
      </c>
      <c r="Q15427" t="str">
        <f t="shared" si="241"/>
        <v>ACTIVE</v>
      </c>
    </row>
    <row r="15428" spans="1:17" x14ac:dyDescent="0.25">
      <c r="A15428" t="s">
        <v>4900</v>
      </c>
      <c r="B15428">
        <v>1871</v>
      </c>
      <c r="C15428" t="s">
        <v>5370</v>
      </c>
      <c r="D15428" t="s">
        <v>5092</v>
      </c>
      <c r="E15428">
        <v>83201</v>
      </c>
      <c r="F15428" t="s">
        <v>4908</v>
      </c>
      <c r="G15428" t="s">
        <v>4913</v>
      </c>
      <c r="H15428" t="s">
        <v>4912</v>
      </c>
      <c r="I15428">
        <v>45129</v>
      </c>
      <c r="J15428">
        <v>28.66</v>
      </c>
      <c r="K15428">
        <v>29.218869999999999</v>
      </c>
      <c r="L15428">
        <v>28.66</v>
      </c>
      <c r="M15428">
        <v>28.66</v>
      </c>
      <c r="P15428">
        <v>0</v>
      </c>
      <c r="Q15428" t="str">
        <f t="shared" si="241"/>
        <v>ACTIVE</v>
      </c>
    </row>
    <row r="15429" spans="1:17" x14ac:dyDescent="0.25">
      <c r="A15429" t="s">
        <v>4900</v>
      </c>
      <c r="B15429">
        <v>2066</v>
      </c>
      <c r="C15429" t="s">
        <v>4924</v>
      </c>
      <c r="D15429" t="s">
        <v>4908</v>
      </c>
      <c r="E15429">
        <v>83210</v>
      </c>
      <c r="F15429" t="s">
        <v>4908</v>
      </c>
      <c r="G15429" t="s">
        <v>4913</v>
      </c>
      <c r="H15429" t="s">
        <v>4912</v>
      </c>
      <c r="I15429">
        <v>45129</v>
      </c>
      <c r="J15429">
        <v>83.47</v>
      </c>
      <c r="K15429">
        <v>85.097665000000006</v>
      </c>
      <c r="L15429">
        <v>83.47</v>
      </c>
      <c r="M15429">
        <v>83.47</v>
      </c>
      <c r="P15429">
        <v>0</v>
      </c>
      <c r="Q15429" t="str">
        <f t="shared" si="241"/>
        <v>ACTIVE</v>
      </c>
    </row>
    <row r="15430" spans="1:17" x14ac:dyDescent="0.25">
      <c r="A15430" t="s">
        <v>4900</v>
      </c>
      <c r="B15430">
        <v>394</v>
      </c>
      <c r="C15430" t="s">
        <v>5120</v>
      </c>
      <c r="D15430" t="s">
        <v>4908</v>
      </c>
      <c r="E15430">
        <v>83211</v>
      </c>
      <c r="F15430" t="s">
        <v>4908</v>
      </c>
      <c r="G15430" t="s">
        <v>4913</v>
      </c>
      <c r="H15430" t="s">
        <v>4912</v>
      </c>
      <c r="I15430">
        <v>45129</v>
      </c>
      <c r="J15430">
        <v>10.119999999999999</v>
      </c>
      <c r="K15430">
        <v>10.31734</v>
      </c>
      <c r="L15430">
        <v>10.119999999999999</v>
      </c>
      <c r="M15430">
        <v>10.119999999999999</v>
      </c>
      <c r="P15430">
        <v>0</v>
      </c>
      <c r="Q15430" t="str">
        <f t="shared" si="241"/>
        <v>ACTIVE</v>
      </c>
    </row>
    <row r="15431" spans="1:17" x14ac:dyDescent="0.25">
      <c r="A15431" t="s">
        <v>4900</v>
      </c>
      <c r="B15431">
        <v>394</v>
      </c>
      <c r="C15431" t="s">
        <v>5120</v>
      </c>
      <c r="D15431" t="s">
        <v>4908</v>
      </c>
      <c r="E15431">
        <v>83218</v>
      </c>
      <c r="F15431" t="s">
        <v>4908</v>
      </c>
      <c r="G15431" t="s">
        <v>4913</v>
      </c>
      <c r="H15431" t="s">
        <v>4912</v>
      </c>
      <c r="I15431">
        <v>45129</v>
      </c>
      <c r="J15431">
        <v>10.119999999999999</v>
      </c>
      <c r="K15431">
        <v>10.31734</v>
      </c>
      <c r="L15431">
        <v>10.119999999999999</v>
      </c>
      <c r="M15431">
        <v>10.119999999999999</v>
      </c>
      <c r="P15431">
        <v>0</v>
      </c>
      <c r="Q15431" t="str">
        <f t="shared" si="241"/>
        <v>ACTIVE</v>
      </c>
    </row>
    <row r="15432" spans="1:17" x14ac:dyDescent="0.25">
      <c r="A15432" t="s">
        <v>4900</v>
      </c>
      <c r="B15432">
        <v>1770</v>
      </c>
      <c r="C15432" t="s">
        <v>5013</v>
      </c>
      <c r="D15432" t="s">
        <v>4908</v>
      </c>
      <c r="E15432">
        <v>83220</v>
      </c>
      <c r="F15432" t="s">
        <v>4908</v>
      </c>
      <c r="G15432" t="s">
        <v>4913</v>
      </c>
      <c r="H15432" t="s">
        <v>4912</v>
      </c>
      <c r="I15432">
        <v>45129</v>
      </c>
      <c r="J15432">
        <v>50.07</v>
      </c>
      <c r="K15432">
        <v>51.046365000000002</v>
      </c>
      <c r="L15432">
        <v>50.07</v>
      </c>
      <c r="M15432">
        <v>41.724999500000003</v>
      </c>
      <c r="N15432">
        <v>45160</v>
      </c>
      <c r="P15432">
        <v>0</v>
      </c>
      <c r="Q15432" t="str">
        <f t="shared" si="241"/>
        <v>ACTIVE</v>
      </c>
    </row>
    <row r="15433" spans="1:17" x14ac:dyDescent="0.25">
      <c r="A15433" t="s">
        <v>4900</v>
      </c>
      <c r="B15433">
        <v>1654</v>
      </c>
      <c r="C15433" t="s">
        <v>5195</v>
      </c>
      <c r="D15433" t="s">
        <v>4908</v>
      </c>
      <c r="E15433">
        <v>83222</v>
      </c>
      <c r="F15433" t="s">
        <v>4908</v>
      </c>
      <c r="G15433" t="s">
        <v>4913</v>
      </c>
      <c r="H15433" t="s">
        <v>4912</v>
      </c>
      <c r="I15433">
        <v>45129</v>
      </c>
      <c r="J15433">
        <v>21.31</v>
      </c>
      <c r="K15433">
        <v>21.725545</v>
      </c>
      <c r="L15433">
        <v>21.31</v>
      </c>
      <c r="M15433">
        <v>21.31</v>
      </c>
      <c r="P15433">
        <v>0</v>
      </c>
      <c r="Q15433" t="str">
        <f t="shared" si="241"/>
        <v>ACTIVE</v>
      </c>
    </row>
    <row r="15434" spans="1:17" x14ac:dyDescent="0.25">
      <c r="A15434" t="s">
        <v>4900</v>
      </c>
      <c r="B15434">
        <v>1727</v>
      </c>
      <c r="C15434" t="s">
        <v>5040</v>
      </c>
      <c r="D15434" t="s">
        <v>4908</v>
      </c>
      <c r="E15434">
        <v>83225</v>
      </c>
      <c r="F15434" t="s">
        <v>4908</v>
      </c>
      <c r="G15434" t="s">
        <v>4913</v>
      </c>
      <c r="H15434" t="s">
        <v>4912</v>
      </c>
      <c r="I15434">
        <v>45129</v>
      </c>
      <c r="J15434">
        <v>120</v>
      </c>
      <c r="K15434">
        <v>122.34</v>
      </c>
      <c r="L15434">
        <v>120</v>
      </c>
      <c r="M15434">
        <v>120</v>
      </c>
      <c r="P15434">
        <v>0</v>
      </c>
      <c r="Q15434" t="str">
        <f t="shared" si="241"/>
        <v>ACTIVE</v>
      </c>
    </row>
    <row r="15435" spans="1:17" x14ac:dyDescent="0.25">
      <c r="A15435" t="s">
        <v>4900</v>
      </c>
      <c r="B15435">
        <v>1864</v>
      </c>
      <c r="C15435" t="s">
        <v>5134</v>
      </c>
      <c r="D15435" t="s">
        <v>5133</v>
      </c>
      <c r="E15435">
        <v>83226</v>
      </c>
      <c r="F15435" t="s">
        <v>4908</v>
      </c>
      <c r="G15435" t="s">
        <v>4913</v>
      </c>
      <c r="H15435" t="s">
        <v>4912</v>
      </c>
      <c r="I15435">
        <v>45129</v>
      </c>
      <c r="J15435">
        <v>378</v>
      </c>
      <c r="K15435">
        <v>385.37099999999998</v>
      </c>
      <c r="L15435">
        <v>378</v>
      </c>
      <c r="M15435">
        <v>378</v>
      </c>
      <c r="N15435">
        <v>45166</v>
      </c>
      <c r="O15435">
        <v>45166</v>
      </c>
      <c r="P15435">
        <v>4</v>
      </c>
      <c r="Q15435" t="str">
        <f t="shared" si="241"/>
        <v>1-30</v>
      </c>
    </row>
    <row r="15436" spans="1:17" x14ac:dyDescent="0.25">
      <c r="A15436" t="s">
        <v>4900</v>
      </c>
      <c r="B15436">
        <v>1361</v>
      </c>
      <c r="C15436" t="s">
        <v>1212</v>
      </c>
      <c r="D15436" t="s">
        <v>4908</v>
      </c>
      <c r="E15436">
        <v>83227</v>
      </c>
      <c r="F15436" t="s">
        <v>4908</v>
      </c>
      <c r="G15436" t="s">
        <v>4913</v>
      </c>
      <c r="H15436" t="s">
        <v>4912</v>
      </c>
      <c r="I15436">
        <v>45129</v>
      </c>
      <c r="J15436">
        <v>31.46</v>
      </c>
      <c r="K15436">
        <v>32.07347</v>
      </c>
      <c r="L15436">
        <v>31.46</v>
      </c>
      <c r="M15436">
        <v>26.216667000000001</v>
      </c>
      <c r="N15436">
        <v>45159</v>
      </c>
      <c r="P15436">
        <v>0</v>
      </c>
      <c r="Q15436" t="str">
        <f t="shared" si="241"/>
        <v>ACTIVE</v>
      </c>
    </row>
    <row r="15437" spans="1:17" x14ac:dyDescent="0.25">
      <c r="A15437" t="s">
        <v>4900</v>
      </c>
      <c r="B15437">
        <v>1654</v>
      </c>
      <c r="C15437" t="s">
        <v>5195</v>
      </c>
      <c r="D15437" t="s">
        <v>4908</v>
      </c>
      <c r="E15437">
        <v>83228</v>
      </c>
      <c r="F15437" t="s">
        <v>4908</v>
      </c>
      <c r="G15437" t="s">
        <v>4913</v>
      </c>
      <c r="H15437" t="s">
        <v>4912</v>
      </c>
      <c r="I15437">
        <v>45129</v>
      </c>
      <c r="J15437">
        <v>18.649999999999999</v>
      </c>
      <c r="K15437">
        <v>19.013674999999999</v>
      </c>
      <c r="L15437">
        <v>18.649999999999999</v>
      </c>
      <c r="M15437">
        <v>18.649999999999999</v>
      </c>
      <c r="P15437">
        <v>0</v>
      </c>
      <c r="Q15437" t="str">
        <f t="shared" si="241"/>
        <v>ACTIVE</v>
      </c>
    </row>
    <row r="15438" spans="1:17" x14ac:dyDescent="0.25">
      <c r="A15438" t="s">
        <v>4900</v>
      </c>
      <c r="B15438">
        <v>1654</v>
      </c>
      <c r="C15438" t="s">
        <v>5195</v>
      </c>
      <c r="D15438" t="s">
        <v>4908</v>
      </c>
      <c r="E15438">
        <v>83230</v>
      </c>
      <c r="F15438" t="s">
        <v>4908</v>
      </c>
      <c r="G15438" t="s">
        <v>4913</v>
      </c>
      <c r="H15438" t="s">
        <v>4912</v>
      </c>
      <c r="I15438">
        <v>45129</v>
      </c>
      <c r="J15438">
        <v>35.369999999999997</v>
      </c>
      <c r="K15438">
        <v>36.059714999999997</v>
      </c>
      <c r="L15438">
        <v>35.369999999999997</v>
      </c>
      <c r="M15438">
        <v>35.369999999999997</v>
      </c>
      <c r="P15438">
        <v>0</v>
      </c>
      <c r="Q15438" t="str">
        <f t="shared" si="241"/>
        <v>ACTIVE</v>
      </c>
    </row>
    <row r="15439" spans="1:17" x14ac:dyDescent="0.25">
      <c r="A15439" t="s">
        <v>4900</v>
      </c>
      <c r="B15439">
        <v>1917</v>
      </c>
      <c r="C15439" t="s">
        <v>5106</v>
      </c>
      <c r="D15439" t="s">
        <v>4908</v>
      </c>
      <c r="E15439">
        <v>83231</v>
      </c>
      <c r="F15439" t="s">
        <v>4908</v>
      </c>
      <c r="G15439" t="s">
        <v>4913</v>
      </c>
      <c r="H15439" t="s">
        <v>4912</v>
      </c>
      <c r="I15439">
        <v>45129</v>
      </c>
      <c r="J15439">
        <v>36.22</v>
      </c>
      <c r="K15439">
        <v>36.926290000000002</v>
      </c>
      <c r="L15439">
        <v>36.22</v>
      </c>
      <c r="M15439">
        <v>30.183333000000001</v>
      </c>
      <c r="N15439">
        <v>45152</v>
      </c>
      <c r="P15439">
        <v>0</v>
      </c>
      <c r="Q15439" t="str">
        <f t="shared" si="241"/>
        <v>ACTIVE</v>
      </c>
    </row>
    <row r="15440" spans="1:17" x14ac:dyDescent="0.25">
      <c r="A15440" t="s">
        <v>4900</v>
      </c>
      <c r="B15440">
        <v>1917</v>
      </c>
      <c r="C15440" t="s">
        <v>5106</v>
      </c>
      <c r="D15440" t="s">
        <v>4908</v>
      </c>
      <c r="E15440">
        <v>83232</v>
      </c>
      <c r="F15440" t="s">
        <v>4908</v>
      </c>
      <c r="G15440" t="s">
        <v>4913</v>
      </c>
      <c r="H15440" t="s">
        <v>4912</v>
      </c>
      <c r="I15440">
        <v>45129</v>
      </c>
      <c r="J15440">
        <v>22</v>
      </c>
      <c r="K15440">
        <v>22.428999999999998</v>
      </c>
      <c r="L15440">
        <v>22</v>
      </c>
      <c r="M15440">
        <v>18.333333</v>
      </c>
      <c r="N15440">
        <v>45152</v>
      </c>
      <c r="P15440">
        <v>0</v>
      </c>
      <c r="Q15440" t="str">
        <f t="shared" si="241"/>
        <v>ACTIVE</v>
      </c>
    </row>
    <row r="15441" spans="1:17" x14ac:dyDescent="0.25">
      <c r="A15441" t="s">
        <v>4900</v>
      </c>
      <c r="B15441">
        <v>1917</v>
      </c>
      <c r="C15441" t="s">
        <v>5106</v>
      </c>
      <c r="D15441" t="s">
        <v>4908</v>
      </c>
      <c r="E15441">
        <v>83233</v>
      </c>
      <c r="F15441" t="s">
        <v>4908</v>
      </c>
      <c r="G15441" t="s">
        <v>4913</v>
      </c>
      <c r="H15441" t="s">
        <v>4912</v>
      </c>
      <c r="I15441">
        <v>45129</v>
      </c>
      <c r="J15441">
        <v>198</v>
      </c>
      <c r="K15441">
        <v>201.86099999999999</v>
      </c>
      <c r="L15441">
        <v>198</v>
      </c>
      <c r="M15441">
        <v>165</v>
      </c>
      <c r="N15441">
        <v>45152</v>
      </c>
      <c r="P15441">
        <v>0</v>
      </c>
      <c r="Q15441" t="str">
        <f t="shared" si="241"/>
        <v>ACTIVE</v>
      </c>
    </row>
    <row r="15442" spans="1:17" x14ac:dyDescent="0.25">
      <c r="A15442" t="s">
        <v>4900</v>
      </c>
      <c r="B15442">
        <v>1053</v>
      </c>
      <c r="C15442" t="s">
        <v>5317</v>
      </c>
      <c r="D15442" t="s">
        <v>4908</v>
      </c>
      <c r="E15442">
        <v>83243</v>
      </c>
      <c r="F15442" t="s">
        <v>4908</v>
      </c>
      <c r="G15442" t="s">
        <v>4913</v>
      </c>
      <c r="H15442" t="s">
        <v>4912</v>
      </c>
      <c r="I15442">
        <v>45129</v>
      </c>
      <c r="J15442">
        <v>48.87</v>
      </c>
      <c r="K15442">
        <v>49.822965000000003</v>
      </c>
      <c r="L15442">
        <v>48.87</v>
      </c>
      <c r="M15442">
        <v>48.87</v>
      </c>
      <c r="P15442">
        <v>0</v>
      </c>
      <c r="Q15442" t="str">
        <f t="shared" si="241"/>
        <v>ACTIVE</v>
      </c>
    </row>
    <row r="15443" spans="1:17" x14ac:dyDescent="0.25">
      <c r="A15443" t="s">
        <v>4900</v>
      </c>
      <c r="B15443">
        <v>1838</v>
      </c>
      <c r="C15443" t="s">
        <v>5177</v>
      </c>
      <c r="D15443" t="s">
        <v>4908</v>
      </c>
      <c r="E15443">
        <v>83245</v>
      </c>
      <c r="F15443" t="s">
        <v>4908</v>
      </c>
      <c r="G15443" t="s">
        <v>4913</v>
      </c>
      <c r="H15443" t="s">
        <v>4912</v>
      </c>
      <c r="I15443">
        <v>45129</v>
      </c>
      <c r="J15443">
        <v>33.950000000000003</v>
      </c>
      <c r="K15443">
        <v>34.612025000000003</v>
      </c>
      <c r="L15443">
        <v>33.950000000000003</v>
      </c>
      <c r="M15443">
        <v>28.291666500000002</v>
      </c>
      <c r="N15443">
        <v>45152</v>
      </c>
      <c r="P15443">
        <v>0</v>
      </c>
      <c r="Q15443" t="str">
        <f t="shared" si="241"/>
        <v>ACTIVE</v>
      </c>
    </row>
    <row r="15444" spans="1:17" x14ac:dyDescent="0.25">
      <c r="A15444" t="s">
        <v>4900</v>
      </c>
      <c r="B15444">
        <v>1862</v>
      </c>
      <c r="C15444" t="s">
        <v>5211</v>
      </c>
      <c r="D15444" t="s">
        <v>4908</v>
      </c>
      <c r="E15444">
        <v>83254</v>
      </c>
      <c r="F15444" t="s">
        <v>4908</v>
      </c>
      <c r="G15444" t="s">
        <v>4913</v>
      </c>
      <c r="H15444" t="s">
        <v>4912</v>
      </c>
      <c r="I15444">
        <v>45129</v>
      </c>
      <c r="J15444">
        <v>163.9</v>
      </c>
      <c r="K15444">
        <v>167.09604999999999</v>
      </c>
      <c r="L15444">
        <v>163.9</v>
      </c>
      <c r="M15444">
        <v>163.9</v>
      </c>
      <c r="P15444">
        <v>0</v>
      </c>
      <c r="Q15444" t="str">
        <f t="shared" si="241"/>
        <v>ACTIVE</v>
      </c>
    </row>
    <row r="15445" spans="1:17" x14ac:dyDescent="0.25">
      <c r="A15445" t="s">
        <v>4900</v>
      </c>
      <c r="B15445">
        <v>1826</v>
      </c>
      <c r="C15445" t="s">
        <v>5008</v>
      </c>
      <c r="D15445" t="s">
        <v>4908</v>
      </c>
      <c r="E15445">
        <v>83259</v>
      </c>
      <c r="F15445" t="s">
        <v>4908</v>
      </c>
      <c r="G15445" t="s">
        <v>4913</v>
      </c>
      <c r="H15445" t="s">
        <v>4912</v>
      </c>
      <c r="I15445">
        <v>45129</v>
      </c>
      <c r="J15445">
        <v>61.75</v>
      </c>
      <c r="K15445">
        <v>62.954124999999998</v>
      </c>
      <c r="L15445">
        <v>61.75</v>
      </c>
      <c r="M15445">
        <v>61.75</v>
      </c>
      <c r="P15445">
        <v>0</v>
      </c>
      <c r="Q15445" t="str">
        <f t="shared" si="241"/>
        <v>ACTIVE</v>
      </c>
    </row>
    <row r="15446" spans="1:17" x14ac:dyDescent="0.25">
      <c r="A15446" t="s">
        <v>4900</v>
      </c>
      <c r="B15446">
        <v>1871</v>
      </c>
      <c r="C15446" t="s">
        <v>5370</v>
      </c>
      <c r="D15446" t="s">
        <v>5092</v>
      </c>
      <c r="E15446">
        <v>83261</v>
      </c>
      <c r="F15446" t="s">
        <v>4908</v>
      </c>
      <c r="G15446" t="s">
        <v>4913</v>
      </c>
      <c r="H15446" t="s">
        <v>4912</v>
      </c>
      <c r="I15446">
        <v>45129</v>
      </c>
      <c r="J15446">
        <v>53.92</v>
      </c>
      <c r="K15446">
        <v>54.971440000000001</v>
      </c>
      <c r="L15446">
        <v>53.92</v>
      </c>
      <c r="M15446">
        <v>53.92</v>
      </c>
      <c r="P15446">
        <v>0</v>
      </c>
      <c r="Q15446" t="str">
        <f t="shared" si="241"/>
        <v>ACTIVE</v>
      </c>
    </row>
    <row r="15447" spans="1:17" x14ac:dyDescent="0.25">
      <c r="A15447" t="s">
        <v>4900</v>
      </c>
      <c r="B15447">
        <v>1361</v>
      </c>
      <c r="C15447" t="s">
        <v>1212</v>
      </c>
      <c r="D15447" t="s">
        <v>4908</v>
      </c>
      <c r="E15447">
        <v>83263</v>
      </c>
      <c r="F15447" t="s">
        <v>4908</v>
      </c>
      <c r="G15447" t="s">
        <v>4913</v>
      </c>
      <c r="H15447" t="s">
        <v>4912</v>
      </c>
      <c r="I15447">
        <v>45129</v>
      </c>
      <c r="J15447">
        <v>697.06</v>
      </c>
      <c r="K15447">
        <v>710.65266999999994</v>
      </c>
      <c r="L15447">
        <v>697.06</v>
      </c>
      <c r="M15447">
        <v>580.88333299999999</v>
      </c>
      <c r="N15447">
        <v>45159</v>
      </c>
      <c r="P15447">
        <v>0</v>
      </c>
      <c r="Q15447" t="str">
        <f t="shared" si="241"/>
        <v>ACTIVE</v>
      </c>
    </row>
    <row r="15448" spans="1:17" x14ac:dyDescent="0.25">
      <c r="A15448" t="s">
        <v>4900</v>
      </c>
      <c r="B15448">
        <v>432</v>
      </c>
      <c r="C15448" t="s">
        <v>4926</v>
      </c>
      <c r="D15448" t="s">
        <v>4908</v>
      </c>
      <c r="E15448">
        <v>83265</v>
      </c>
      <c r="F15448" t="s">
        <v>4908</v>
      </c>
      <c r="G15448" t="s">
        <v>4913</v>
      </c>
      <c r="H15448" t="s">
        <v>4912</v>
      </c>
      <c r="I15448">
        <v>45129</v>
      </c>
      <c r="J15448">
        <v>12</v>
      </c>
      <c r="K15448">
        <v>12.234</v>
      </c>
      <c r="L15448">
        <v>12</v>
      </c>
      <c r="M15448">
        <v>12</v>
      </c>
      <c r="P15448">
        <v>0</v>
      </c>
      <c r="Q15448" t="str">
        <f t="shared" si="241"/>
        <v>ACTIVE</v>
      </c>
    </row>
    <row r="15449" spans="1:17" x14ac:dyDescent="0.25">
      <c r="A15449" t="s">
        <v>4900</v>
      </c>
      <c r="B15449">
        <v>910</v>
      </c>
      <c r="C15449" t="s">
        <v>5280</v>
      </c>
      <c r="D15449" t="s">
        <v>4908</v>
      </c>
      <c r="E15449">
        <v>83268</v>
      </c>
      <c r="F15449" t="s">
        <v>4908</v>
      </c>
      <c r="G15449" t="s">
        <v>4913</v>
      </c>
      <c r="H15449" t="s">
        <v>4912</v>
      </c>
      <c r="I15449">
        <v>45129</v>
      </c>
      <c r="J15449">
        <v>55.08</v>
      </c>
      <c r="K15449">
        <v>56.154060000000001</v>
      </c>
      <c r="L15449">
        <v>55.08</v>
      </c>
      <c r="M15449">
        <v>55.08</v>
      </c>
      <c r="P15449">
        <v>0</v>
      </c>
      <c r="Q15449" t="str">
        <f t="shared" si="241"/>
        <v>ACTIVE</v>
      </c>
    </row>
    <row r="15450" spans="1:17" x14ac:dyDescent="0.25">
      <c r="A15450" t="s">
        <v>4900</v>
      </c>
      <c r="B15450">
        <v>394</v>
      </c>
      <c r="C15450" t="s">
        <v>5120</v>
      </c>
      <c r="D15450" t="s">
        <v>4908</v>
      </c>
      <c r="E15450">
        <v>83269</v>
      </c>
      <c r="F15450" t="s">
        <v>4908</v>
      </c>
      <c r="G15450" t="s">
        <v>4913</v>
      </c>
      <c r="H15450" t="s">
        <v>4912</v>
      </c>
      <c r="I15450">
        <v>45129</v>
      </c>
      <c r="J15450">
        <v>170</v>
      </c>
      <c r="K15450">
        <v>173.315</v>
      </c>
      <c r="L15450">
        <v>170</v>
      </c>
      <c r="M15450">
        <v>170</v>
      </c>
      <c r="P15450">
        <v>0</v>
      </c>
      <c r="Q15450" t="str">
        <f t="shared" si="241"/>
        <v>ACTIVE</v>
      </c>
    </row>
    <row r="15451" spans="1:17" x14ac:dyDescent="0.25">
      <c r="A15451" t="s">
        <v>4900</v>
      </c>
      <c r="B15451">
        <v>1534</v>
      </c>
      <c r="C15451" t="s">
        <v>4959</v>
      </c>
      <c r="D15451" t="s">
        <v>4908</v>
      </c>
      <c r="E15451">
        <v>83274</v>
      </c>
      <c r="F15451" t="s">
        <v>4908</v>
      </c>
      <c r="G15451" t="s">
        <v>4913</v>
      </c>
      <c r="H15451" t="s">
        <v>4912</v>
      </c>
      <c r="I15451">
        <v>45129</v>
      </c>
      <c r="J15451">
        <v>32.9</v>
      </c>
      <c r="K15451">
        <v>33.541550000000001</v>
      </c>
      <c r="L15451">
        <v>32.9</v>
      </c>
      <c r="M15451">
        <v>32.9</v>
      </c>
      <c r="P15451">
        <v>0</v>
      </c>
      <c r="Q15451" t="str">
        <f t="shared" si="241"/>
        <v>ACTIVE</v>
      </c>
    </row>
    <row r="15452" spans="1:17" x14ac:dyDescent="0.25">
      <c r="A15452" t="s">
        <v>4900</v>
      </c>
      <c r="B15452">
        <v>2009</v>
      </c>
      <c r="C15452" t="s">
        <v>5126</v>
      </c>
      <c r="D15452" t="s">
        <v>4908</v>
      </c>
      <c r="E15452">
        <v>83276</v>
      </c>
      <c r="F15452" t="s">
        <v>4908</v>
      </c>
      <c r="G15452" t="s">
        <v>4913</v>
      </c>
      <c r="H15452" t="s">
        <v>4912</v>
      </c>
      <c r="I15452">
        <v>45129</v>
      </c>
      <c r="J15452">
        <v>65.989999999999995</v>
      </c>
      <c r="K15452">
        <v>67.276804999999996</v>
      </c>
      <c r="L15452">
        <v>65.989999999999995</v>
      </c>
      <c r="M15452">
        <v>65.989999999999995</v>
      </c>
      <c r="P15452">
        <v>0</v>
      </c>
      <c r="Q15452" t="str">
        <f t="shared" si="241"/>
        <v>ACTIVE</v>
      </c>
    </row>
    <row r="15453" spans="1:17" x14ac:dyDescent="0.25">
      <c r="A15453" t="s">
        <v>4900</v>
      </c>
      <c r="B15453">
        <v>671</v>
      </c>
      <c r="C15453" t="s">
        <v>5389</v>
      </c>
      <c r="D15453" t="s">
        <v>4908</v>
      </c>
      <c r="E15453">
        <v>83279</v>
      </c>
      <c r="F15453" t="s">
        <v>4908</v>
      </c>
      <c r="G15453" t="s">
        <v>4913</v>
      </c>
      <c r="H15453" t="s">
        <v>4912</v>
      </c>
      <c r="I15453">
        <v>45129</v>
      </c>
      <c r="J15453">
        <v>16.48</v>
      </c>
      <c r="K15453">
        <v>16.801359999999999</v>
      </c>
      <c r="L15453">
        <v>16.48</v>
      </c>
      <c r="M15453">
        <v>16.48</v>
      </c>
      <c r="P15453">
        <v>0</v>
      </c>
      <c r="Q15453" t="str">
        <f t="shared" si="241"/>
        <v>ACTIVE</v>
      </c>
    </row>
    <row r="15454" spans="1:17" x14ac:dyDescent="0.25">
      <c r="A15454" t="s">
        <v>4900</v>
      </c>
      <c r="B15454">
        <v>1264</v>
      </c>
      <c r="C15454" t="s">
        <v>5045</v>
      </c>
      <c r="D15454" t="s">
        <v>4908</v>
      </c>
      <c r="E15454">
        <v>83280</v>
      </c>
      <c r="F15454" t="s">
        <v>4908</v>
      </c>
      <c r="G15454" t="s">
        <v>4913</v>
      </c>
      <c r="H15454" t="s">
        <v>4912</v>
      </c>
      <c r="I15454">
        <v>45129</v>
      </c>
      <c r="J15454">
        <v>8.99</v>
      </c>
      <c r="K15454">
        <v>9.165305</v>
      </c>
      <c r="L15454">
        <v>8.99</v>
      </c>
      <c r="M15454">
        <v>8.99</v>
      </c>
      <c r="P15454">
        <v>0</v>
      </c>
      <c r="Q15454" t="str">
        <f t="shared" si="241"/>
        <v>ACTIVE</v>
      </c>
    </row>
    <row r="15455" spans="1:17" x14ac:dyDescent="0.25">
      <c r="A15455" t="s">
        <v>4900</v>
      </c>
      <c r="B15455">
        <v>1864</v>
      </c>
      <c r="C15455" t="s">
        <v>5134</v>
      </c>
      <c r="D15455" t="s">
        <v>5133</v>
      </c>
      <c r="E15455">
        <v>83289</v>
      </c>
      <c r="F15455" t="s">
        <v>4908</v>
      </c>
      <c r="G15455" t="s">
        <v>4913</v>
      </c>
      <c r="H15455" t="s">
        <v>4912</v>
      </c>
      <c r="I15455">
        <v>45129</v>
      </c>
      <c r="J15455">
        <v>132</v>
      </c>
      <c r="K15455">
        <v>134.57400000000001</v>
      </c>
      <c r="L15455">
        <v>132</v>
      </c>
      <c r="M15455">
        <v>132</v>
      </c>
      <c r="N15455">
        <v>45166</v>
      </c>
      <c r="O15455">
        <v>45166</v>
      </c>
      <c r="P15455">
        <v>4</v>
      </c>
      <c r="Q15455" t="str">
        <f t="shared" si="241"/>
        <v>1-30</v>
      </c>
    </row>
    <row r="15456" spans="1:17" x14ac:dyDescent="0.25">
      <c r="A15456" t="s">
        <v>4900</v>
      </c>
      <c r="B15456">
        <v>1240</v>
      </c>
      <c r="C15456" t="s">
        <v>5145</v>
      </c>
      <c r="D15456" t="s">
        <v>5092</v>
      </c>
      <c r="E15456">
        <v>83291</v>
      </c>
      <c r="F15456" t="s">
        <v>4908</v>
      </c>
      <c r="G15456" t="s">
        <v>4913</v>
      </c>
      <c r="H15456" t="s">
        <v>4912</v>
      </c>
      <c r="I15456">
        <v>45129</v>
      </c>
      <c r="J15456">
        <v>25.11</v>
      </c>
      <c r="K15456">
        <v>25.599644999999999</v>
      </c>
      <c r="L15456">
        <v>25.11</v>
      </c>
      <c r="M15456">
        <v>25.11</v>
      </c>
      <c r="P15456">
        <v>0</v>
      </c>
      <c r="Q15456" t="str">
        <f t="shared" si="241"/>
        <v>ACTIVE</v>
      </c>
    </row>
    <row r="15457" spans="1:17" x14ac:dyDescent="0.25">
      <c r="A15457" t="s">
        <v>4900</v>
      </c>
      <c r="B15457">
        <v>1838</v>
      </c>
      <c r="C15457" t="s">
        <v>5177</v>
      </c>
      <c r="D15457" t="s">
        <v>4908</v>
      </c>
      <c r="E15457">
        <v>83298</v>
      </c>
      <c r="F15457" t="s">
        <v>4908</v>
      </c>
      <c r="G15457" t="s">
        <v>4913</v>
      </c>
      <c r="H15457" t="s">
        <v>4912</v>
      </c>
      <c r="I15457">
        <v>45129</v>
      </c>
      <c r="J15457">
        <v>75.099999999999994</v>
      </c>
      <c r="K15457">
        <v>76.564449999999994</v>
      </c>
      <c r="L15457">
        <v>75.099999999999994</v>
      </c>
      <c r="M15457">
        <v>62.583333000000003</v>
      </c>
      <c r="N15457">
        <v>45152</v>
      </c>
      <c r="P15457">
        <v>0</v>
      </c>
      <c r="Q15457" t="str">
        <f t="shared" si="241"/>
        <v>ACTIVE</v>
      </c>
    </row>
    <row r="15458" spans="1:17" x14ac:dyDescent="0.25">
      <c r="A15458" t="s">
        <v>4900</v>
      </c>
      <c r="B15458">
        <v>910</v>
      </c>
      <c r="C15458" t="s">
        <v>5280</v>
      </c>
      <c r="D15458" t="s">
        <v>4908</v>
      </c>
      <c r="E15458">
        <v>83304</v>
      </c>
      <c r="F15458" t="s">
        <v>4908</v>
      </c>
      <c r="G15458" t="s">
        <v>4913</v>
      </c>
      <c r="H15458" t="s">
        <v>4912</v>
      </c>
      <c r="I15458">
        <v>45129</v>
      </c>
      <c r="J15458">
        <v>108.59</v>
      </c>
      <c r="K15458">
        <v>110.707505</v>
      </c>
      <c r="L15458">
        <v>108.59</v>
      </c>
      <c r="M15458">
        <v>108.59</v>
      </c>
      <c r="P15458">
        <v>0</v>
      </c>
      <c r="Q15458" t="str">
        <f t="shared" si="241"/>
        <v>ACTIVE</v>
      </c>
    </row>
    <row r="15459" spans="1:17" x14ac:dyDescent="0.25">
      <c r="A15459" t="s">
        <v>4900</v>
      </c>
      <c r="B15459">
        <v>1654</v>
      </c>
      <c r="C15459" t="s">
        <v>5195</v>
      </c>
      <c r="D15459" t="s">
        <v>4908</v>
      </c>
      <c r="E15459">
        <v>83317</v>
      </c>
      <c r="F15459" t="s">
        <v>4908</v>
      </c>
      <c r="G15459" t="s">
        <v>4913</v>
      </c>
      <c r="H15459" t="s">
        <v>4912</v>
      </c>
      <c r="I15459">
        <v>45130</v>
      </c>
      <c r="J15459">
        <v>135</v>
      </c>
      <c r="K15459">
        <v>137.63249999999999</v>
      </c>
      <c r="L15459">
        <v>135</v>
      </c>
      <c r="M15459">
        <v>135</v>
      </c>
      <c r="P15459">
        <v>0</v>
      </c>
      <c r="Q15459" t="str">
        <f t="shared" si="241"/>
        <v>ACTIVE</v>
      </c>
    </row>
    <row r="15460" spans="1:17" x14ac:dyDescent="0.25">
      <c r="A15460" t="s">
        <v>4900</v>
      </c>
      <c r="B15460">
        <v>1654</v>
      </c>
      <c r="C15460" t="s">
        <v>5195</v>
      </c>
      <c r="D15460" t="s">
        <v>4908</v>
      </c>
      <c r="E15460">
        <v>83319</v>
      </c>
      <c r="F15460" t="s">
        <v>4908</v>
      </c>
      <c r="G15460" t="s">
        <v>4913</v>
      </c>
      <c r="H15460" t="s">
        <v>4912</v>
      </c>
      <c r="I15460">
        <v>45130</v>
      </c>
      <c r="J15460">
        <v>24.24</v>
      </c>
      <c r="K15460">
        <v>24.712679999999999</v>
      </c>
      <c r="L15460">
        <v>24.24</v>
      </c>
      <c r="M15460">
        <v>24.24</v>
      </c>
      <c r="P15460">
        <v>0</v>
      </c>
      <c r="Q15460" t="str">
        <f t="shared" si="241"/>
        <v>ACTIVE</v>
      </c>
    </row>
    <row r="15461" spans="1:17" x14ac:dyDescent="0.25">
      <c r="A15461" t="s">
        <v>4900</v>
      </c>
      <c r="B15461">
        <v>403</v>
      </c>
      <c r="C15461" t="s">
        <v>5102</v>
      </c>
      <c r="D15461" t="s">
        <v>4908</v>
      </c>
      <c r="E15461">
        <v>83321</v>
      </c>
      <c r="F15461" t="s">
        <v>4908</v>
      </c>
      <c r="G15461" t="s">
        <v>4913</v>
      </c>
      <c r="H15461" t="s">
        <v>4912</v>
      </c>
      <c r="I15461">
        <v>45130</v>
      </c>
      <c r="J15461">
        <v>226.61</v>
      </c>
      <c r="K15461">
        <v>231.02889500000001</v>
      </c>
      <c r="L15461">
        <v>226.61</v>
      </c>
      <c r="M15461">
        <v>226.61</v>
      </c>
      <c r="P15461">
        <v>0</v>
      </c>
      <c r="Q15461" t="str">
        <f t="shared" si="241"/>
        <v>ACTIVE</v>
      </c>
    </row>
    <row r="15462" spans="1:17" x14ac:dyDescent="0.25">
      <c r="A15462" t="s">
        <v>4900</v>
      </c>
      <c r="B15462">
        <v>403</v>
      </c>
      <c r="C15462" t="s">
        <v>5102</v>
      </c>
      <c r="D15462" t="s">
        <v>4908</v>
      </c>
      <c r="E15462">
        <v>83322</v>
      </c>
      <c r="F15462" t="s">
        <v>4908</v>
      </c>
      <c r="G15462" t="s">
        <v>4913</v>
      </c>
      <c r="H15462" t="s">
        <v>4912</v>
      </c>
      <c r="I15462">
        <v>45130</v>
      </c>
      <c r="J15462">
        <v>8.9499999999999993</v>
      </c>
      <c r="K15462">
        <v>9.1245250000000002</v>
      </c>
      <c r="L15462">
        <v>8.9499999999999993</v>
      </c>
      <c r="M15462">
        <v>8.9499999999999993</v>
      </c>
      <c r="P15462">
        <v>0</v>
      </c>
      <c r="Q15462" t="str">
        <f t="shared" si="241"/>
        <v>ACTIVE</v>
      </c>
    </row>
    <row r="15463" spans="1:17" x14ac:dyDescent="0.25">
      <c r="A15463" t="s">
        <v>4900</v>
      </c>
      <c r="B15463">
        <v>1361</v>
      </c>
      <c r="C15463" t="s">
        <v>1212</v>
      </c>
      <c r="D15463" t="s">
        <v>4908</v>
      </c>
      <c r="E15463">
        <v>83325</v>
      </c>
      <c r="F15463" t="s">
        <v>4908</v>
      </c>
      <c r="G15463" t="s">
        <v>4913</v>
      </c>
      <c r="H15463" t="s">
        <v>4912</v>
      </c>
      <c r="I15463">
        <v>45130</v>
      </c>
      <c r="J15463">
        <v>36.950000000000003</v>
      </c>
      <c r="K15463">
        <v>37.670524999999998</v>
      </c>
      <c r="L15463">
        <v>36.950000000000003</v>
      </c>
      <c r="M15463">
        <v>30.791666500000002</v>
      </c>
      <c r="N15463">
        <v>45159</v>
      </c>
      <c r="P15463">
        <v>0</v>
      </c>
      <c r="Q15463" t="str">
        <f t="shared" si="241"/>
        <v>ACTIVE</v>
      </c>
    </row>
    <row r="15464" spans="1:17" x14ac:dyDescent="0.25">
      <c r="A15464" t="s">
        <v>4900</v>
      </c>
      <c r="B15464">
        <v>1361</v>
      </c>
      <c r="C15464" t="s">
        <v>1212</v>
      </c>
      <c r="D15464" t="s">
        <v>4908</v>
      </c>
      <c r="E15464">
        <v>83331</v>
      </c>
      <c r="F15464" t="s">
        <v>4908</v>
      </c>
      <c r="G15464" t="s">
        <v>4913</v>
      </c>
      <c r="H15464" t="s">
        <v>4912</v>
      </c>
      <c r="I15464">
        <v>45130</v>
      </c>
      <c r="J15464">
        <v>65</v>
      </c>
      <c r="K15464">
        <v>66.267499999999998</v>
      </c>
      <c r="L15464">
        <v>65</v>
      </c>
      <c r="M15464">
        <v>54.166666999999997</v>
      </c>
      <c r="N15464">
        <v>45159</v>
      </c>
      <c r="P15464">
        <v>0</v>
      </c>
      <c r="Q15464" t="str">
        <f t="shared" si="241"/>
        <v>ACTIVE</v>
      </c>
    </row>
    <row r="15465" spans="1:17" x14ac:dyDescent="0.25">
      <c r="A15465" t="s">
        <v>4900</v>
      </c>
      <c r="B15465">
        <v>773</v>
      </c>
      <c r="C15465" t="s">
        <v>4996</v>
      </c>
      <c r="D15465" t="s">
        <v>4908</v>
      </c>
      <c r="E15465">
        <v>83332</v>
      </c>
      <c r="F15465" t="s">
        <v>4908</v>
      </c>
      <c r="G15465" t="s">
        <v>4913</v>
      </c>
      <c r="H15465" t="s">
        <v>4912</v>
      </c>
      <c r="I15465">
        <v>45130</v>
      </c>
      <c r="J15465">
        <v>44.59</v>
      </c>
      <c r="K15465">
        <v>45.459505</v>
      </c>
      <c r="L15465">
        <v>44.59</v>
      </c>
      <c r="M15465">
        <v>37.158333499999998</v>
      </c>
      <c r="N15465">
        <v>45156</v>
      </c>
      <c r="P15465">
        <v>0</v>
      </c>
      <c r="Q15465" t="str">
        <f t="shared" si="241"/>
        <v>ACTIVE</v>
      </c>
    </row>
    <row r="15466" spans="1:17" x14ac:dyDescent="0.25">
      <c r="A15466" t="s">
        <v>4900</v>
      </c>
      <c r="B15466">
        <v>1864</v>
      </c>
      <c r="C15466" t="s">
        <v>5134</v>
      </c>
      <c r="D15466" t="s">
        <v>5133</v>
      </c>
      <c r="E15466">
        <v>83334</v>
      </c>
      <c r="F15466" t="s">
        <v>4908</v>
      </c>
      <c r="G15466" t="s">
        <v>4913</v>
      </c>
      <c r="H15466" t="s">
        <v>4912</v>
      </c>
      <c r="I15466">
        <v>45130</v>
      </c>
      <c r="J15466">
        <v>26.31</v>
      </c>
      <c r="K15466">
        <v>26.823045</v>
      </c>
      <c r="L15466">
        <v>26.31</v>
      </c>
      <c r="M15466">
        <v>26.31</v>
      </c>
      <c r="N15466">
        <v>45166</v>
      </c>
      <c r="O15466">
        <v>45166</v>
      </c>
      <c r="P15466">
        <v>4</v>
      </c>
      <c r="Q15466" t="str">
        <f t="shared" si="241"/>
        <v>1-30</v>
      </c>
    </row>
    <row r="15467" spans="1:17" x14ac:dyDescent="0.25">
      <c r="A15467" t="s">
        <v>4900</v>
      </c>
      <c r="B15467">
        <v>1770</v>
      </c>
      <c r="C15467" t="s">
        <v>5013</v>
      </c>
      <c r="D15467" t="s">
        <v>4908</v>
      </c>
      <c r="E15467">
        <v>83338</v>
      </c>
      <c r="F15467" t="s">
        <v>4908</v>
      </c>
      <c r="G15467" t="s">
        <v>4913</v>
      </c>
      <c r="H15467" t="s">
        <v>4912</v>
      </c>
      <c r="I15467">
        <v>45130</v>
      </c>
      <c r="J15467">
        <v>16.2</v>
      </c>
      <c r="K15467">
        <v>16.515899999999998</v>
      </c>
      <c r="L15467">
        <v>16.2</v>
      </c>
      <c r="M15467">
        <v>13.5</v>
      </c>
      <c r="N15467">
        <v>45160</v>
      </c>
      <c r="P15467">
        <v>0</v>
      </c>
      <c r="Q15467" t="str">
        <f t="shared" si="241"/>
        <v>ACTIVE</v>
      </c>
    </row>
    <row r="15468" spans="1:17" x14ac:dyDescent="0.25">
      <c r="A15468" t="s">
        <v>4900</v>
      </c>
      <c r="B15468">
        <v>1770</v>
      </c>
      <c r="C15468" t="s">
        <v>5013</v>
      </c>
      <c r="D15468" t="s">
        <v>4908</v>
      </c>
      <c r="E15468">
        <v>83339</v>
      </c>
      <c r="F15468" t="s">
        <v>4908</v>
      </c>
      <c r="G15468" t="s">
        <v>4913</v>
      </c>
      <c r="H15468" t="s">
        <v>4912</v>
      </c>
      <c r="I15468">
        <v>45130</v>
      </c>
      <c r="J15468">
        <v>42.47</v>
      </c>
      <c r="K15468">
        <v>43.298164999999997</v>
      </c>
      <c r="L15468">
        <v>42.47</v>
      </c>
      <c r="M15468">
        <v>35.391666499999999</v>
      </c>
      <c r="N15468">
        <v>45160</v>
      </c>
      <c r="P15468">
        <v>0</v>
      </c>
      <c r="Q15468" t="str">
        <f t="shared" si="241"/>
        <v>ACTIVE</v>
      </c>
    </row>
    <row r="15469" spans="1:17" x14ac:dyDescent="0.25">
      <c r="A15469" t="s">
        <v>4900</v>
      </c>
      <c r="B15469">
        <v>1826</v>
      </c>
      <c r="C15469" t="s">
        <v>5008</v>
      </c>
      <c r="D15469" t="s">
        <v>4908</v>
      </c>
      <c r="E15469">
        <v>83340</v>
      </c>
      <c r="F15469" t="s">
        <v>4908</v>
      </c>
      <c r="G15469" t="s">
        <v>4913</v>
      </c>
      <c r="H15469" t="s">
        <v>4912</v>
      </c>
      <c r="I15469">
        <v>45130</v>
      </c>
      <c r="J15469">
        <v>78.5</v>
      </c>
      <c r="K15469">
        <v>80.030749999999998</v>
      </c>
      <c r="L15469">
        <v>78.5</v>
      </c>
      <c r="M15469">
        <v>78.5</v>
      </c>
      <c r="P15469">
        <v>0</v>
      </c>
      <c r="Q15469" t="str">
        <f t="shared" si="241"/>
        <v>ACTIVE</v>
      </c>
    </row>
    <row r="15470" spans="1:17" x14ac:dyDescent="0.25">
      <c r="A15470" t="s">
        <v>4900</v>
      </c>
      <c r="B15470">
        <v>1654</v>
      </c>
      <c r="C15470" t="s">
        <v>5195</v>
      </c>
      <c r="D15470" t="s">
        <v>4908</v>
      </c>
      <c r="E15470">
        <v>83342</v>
      </c>
      <c r="F15470" t="s">
        <v>4908</v>
      </c>
      <c r="G15470" t="s">
        <v>4913</v>
      </c>
      <c r="H15470" t="s">
        <v>4912</v>
      </c>
      <c r="I15470">
        <v>45130</v>
      </c>
      <c r="J15470">
        <v>20</v>
      </c>
      <c r="K15470">
        <v>20.39</v>
      </c>
      <c r="L15470">
        <v>20</v>
      </c>
      <c r="M15470">
        <v>20</v>
      </c>
      <c r="P15470">
        <v>0</v>
      </c>
      <c r="Q15470" t="str">
        <f t="shared" si="241"/>
        <v>ACTIVE</v>
      </c>
    </row>
    <row r="15471" spans="1:17" x14ac:dyDescent="0.25">
      <c r="A15471" t="s">
        <v>4900</v>
      </c>
      <c r="B15471">
        <v>1361</v>
      </c>
      <c r="C15471" t="s">
        <v>1212</v>
      </c>
      <c r="D15471" t="s">
        <v>4908</v>
      </c>
      <c r="E15471">
        <v>83346</v>
      </c>
      <c r="F15471" t="s">
        <v>4908</v>
      </c>
      <c r="G15471" t="s">
        <v>4913</v>
      </c>
      <c r="H15471" t="s">
        <v>4912</v>
      </c>
      <c r="I15471">
        <v>45130</v>
      </c>
      <c r="J15471">
        <v>20.100000000000001</v>
      </c>
      <c r="K15471">
        <v>20.491949999999999</v>
      </c>
      <c r="L15471">
        <v>20.100000000000001</v>
      </c>
      <c r="M15471">
        <v>13.4</v>
      </c>
      <c r="N15471">
        <v>45159</v>
      </c>
      <c r="P15471">
        <v>0</v>
      </c>
      <c r="Q15471" t="str">
        <f t="shared" si="241"/>
        <v>ACTIVE</v>
      </c>
    </row>
    <row r="15472" spans="1:17" x14ac:dyDescent="0.25">
      <c r="A15472" t="s">
        <v>4900</v>
      </c>
      <c r="B15472">
        <v>1654</v>
      </c>
      <c r="C15472" t="s">
        <v>5195</v>
      </c>
      <c r="D15472" t="s">
        <v>4908</v>
      </c>
      <c r="E15472">
        <v>83348</v>
      </c>
      <c r="F15472" t="s">
        <v>4908</v>
      </c>
      <c r="G15472" t="s">
        <v>4913</v>
      </c>
      <c r="H15472" t="s">
        <v>4912</v>
      </c>
      <c r="I15472">
        <v>45130</v>
      </c>
      <c r="J15472">
        <v>19.95</v>
      </c>
      <c r="K15472">
        <v>20.339024999999999</v>
      </c>
      <c r="L15472">
        <v>19.95</v>
      </c>
      <c r="M15472">
        <v>19.95</v>
      </c>
      <c r="P15472">
        <v>0</v>
      </c>
      <c r="Q15472" t="str">
        <f t="shared" si="241"/>
        <v>ACTIVE</v>
      </c>
    </row>
    <row r="15473" spans="1:17" x14ac:dyDescent="0.25">
      <c r="A15473" t="s">
        <v>4900</v>
      </c>
      <c r="B15473">
        <v>1826</v>
      </c>
      <c r="C15473" t="s">
        <v>5008</v>
      </c>
      <c r="D15473" t="s">
        <v>4908</v>
      </c>
      <c r="E15473">
        <v>83349</v>
      </c>
      <c r="F15473" t="s">
        <v>4908</v>
      </c>
      <c r="G15473" t="s">
        <v>4913</v>
      </c>
      <c r="H15473" t="s">
        <v>4912</v>
      </c>
      <c r="I15473">
        <v>45130</v>
      </c>
      <c r="J15473">
        <v>855.03</v>
      </c>
      <c r="K15473">
        <v>871.70308499999999</v>
      </c>
      <c r="L15473">
        <v>855.03</v>
      </c>
      <c r="M15473">
        <v>855.03</v>
      </c>
      <c r="P15473">
        <v>0</v>
      </c>
      <c r="Q15473" t="str">
        <f t="shared" si="241"/>
        <v>ACTIVE</v>
      </c>
    </row>
    <row r="15474" spans="1:17" x14ac:dyDescent="0.25">
      <c r="A15474" t="s">
        <v>4900</v>
      </c>
      <c r="B15474">
        <v>1654</v>
      </c>
      <c r="C15474" t="s">
        <v>5195</v>
      </c>
      <c r="D15474" t="s">
        <v>4908</v>
      </c>
      <c r="E15474">
        <v>83352</v>
      </c>
      <c r="F15474" t="s">
        <v>4908</v>
      </c>
      <c r="G15474" t="s">
        <v>4913</v>
      </c>
      <c r="H15474" t="s">
        <v>4912</v>
      </c>
      <c r="I15474">
        <v>45130</v>
      </c>
      <c r="J15474">
        <v>9.5</v>
      </c>
      <c r="K15474">
        <v>9.6852499999999999</v>
      </c>
      <c r="L15474">
        <v>9.5</v>
      </c>
      <c r="M15474">
        <v>9.5</v>
      </c>
      <c r="P15474">
        <v>0</v>
      </c>
      <c r="Q15474" t="str">
        <f t="shared" si="241"/>
        <v>ACTIVE</v>
      </c>
    </row>
    <row r="15475" spans="1:17" x14ac:dyDescent="0.25">
      <c r="A15475" t="s">
        <v>4900</v>
      </c>
      <c r="B15475">
        <v>1654</v>
      </c>
      <c r="C15475" t="s">
        <v>5195</v>
      </c>
      <c r="D15475" t="s">
        <v>4908</v>
      </c>
      <c r="E15475">
        <v>83353</v>
      </c>
      <c r="F15475" t="s">
        <v>4908</v>
      </c>
      <c r="G15475" t="s">
        <v>4913</v>
      </c>
      <c r="H15475" t="s">
        <v>4912</v>
      </c>
      <c r="I15475">
        <v>45130</v>
      </c>
      <c r="J15475">
        <v>4</v>
      </c>
      <c r="K15475">
        <v>4.0780000000000003</v>
      </c>
      <c r="L15475">
        <v>4</v>
      </c>
      <c r="M15475">
        <v>4</v>
      </c>
      <c r="P15475">
        <v>0</v>
      </c>
      <c r="Q15475" t="str">
        <f t="shared" si="241"/>
        <v>ACTIVE</v>
      </c>
    </row>
    <row r="15476" spans="1:17" x14ac:dyDescent="0.25">
      <c r="A15476" t="s">
        <v>4900</v>
      </c>
      <c r="B15476">
        <v>1654</v>
      </c>
      <c r="C15476" t="s">
        <v>5195</v>
      </c>
      <c r="D15476" t="s">
        <v>4908</v>
      </c>
      <c r="E15476">
        <v>83357</v>
      </c>
      <c r="F15476" t="s">
        <v>4908</v>
      </c>
      <c r="G15476" t="s">
        <v>4913</v>
      </c>
      <c r="H15476" t="s">
        <v>4912</v>
      </c>
      <c r="I15476">
        <v>45130</v>
      </c>
      <c r="J15476">
        <v>41.24</v>
      </c>
      <c r="K15476">
        <v>42.044179999999997</v>
      </c>
      <c r="L15476">
        <v>41.24</v>
      </c>
      <c r="M15476">
        <v>41.24</v>
      </c>
      <c r="P15476">
        <v>0</v>
      </c>
      <c r="Q15476" t="str">
        <f t="shared" si="241"/>
        <v>ACTIVE</v>
      </c>
    </row>
    <row r="15477" spans="1:17" x14ac:dyDescent="0.25">
      <c r="A15477" t="s">
        <v>4900</v>
      </c>
      <c r="B15477">
        <v>811</v>
      </c>
      <c r="C15477" t="s">
        <v>5319</v>
      </c>
      <c r="D15477" t="s">
        <v>5133</v>
      </c>
      <c r="E15477">
        <v>83359</v>
      </c>
      <c r="F15477" t="s">
        <v>4908</v>
      </c>
      <c r="G15477" t="s">
        <v>4913</v>
      </c>
      <c r="H15477" t="s">
        <v>4912</v>
      </c>
      <c r="I15477">
        <v>45130</v>
      </c>
      <c r="J15477">
        <v>71.87</v>
      </c>
      <c r="K15477">
        <v>73.271465000000006</v>
      </c>
      <c r="L15477">
        <v>71.87</v>
      </c>
      <c r="M15477">
        <v>71.87</v>
      </c>
      <c r="N15477">
        <v>45166</v>
      </c>
      <c r="O15477">
        <v>45166</v>
      </c>
      <c r="P15477">
        <v>4</v>
      </c>
      <c r="Q15477" t="str">
        <f t="shared" si="241"/>
        <v>1-30</v>
      </c>
    </row>
    <row r="15478" spans="1:17" x14ac:dyDescent="0.25">
      <c r="A15478" t="s">
        <v>4900</v>
      </c>
      <c r="B15478">
        <v>1654</v>
      </c>
      <c r="C15478" t="s">
        <v>5195</v>
      </c>
      <c r="D15478" t="s">
        <v>4908</v>
      </c>
      <c r="E15478">
        <v>83361</v>
      </c>
      <c r="F15478" t="s">
        <v>4908</v>
      </c>
      <c r="G15478" t="s">
        <v>4913</v>
      </c>
      <c r="H15478" t="s">
        <v>4912</v>
      </c>
      <c r="I15478">
        <v>45130</v>
      </c>
      <c r="J15478">
        <v>51.24</v>
      </c>
      <c r="K15478">
        <v>52.239179999999998</v>
      </c>
      <c r="L15478">
        <v>51.24</v>
      </c>
      <c r="M15478">
        <v>51.24</v>
      </c>
      <c r="P15478">
        <v>0</v>
      </c>
      <c r="Q15478" t="str">
        <f t="shared" si="241"/>
        <v>ACTIVE</v>
      </c>
    </row>
    <row r="15479" spans="1:17" x14ac:dyDescent="0.25">
      <c r="A15479" t="s">
        <v>4900</v>
      </c>
      <c r="B15479">
        <v>1654</v>
      </c>
      <c r="C15479" t="s">
        <v>5195</v>
      </c>
      <c r="D15479" t="s">
        <v>4908</v>
      </c>
      <c r="E15479">
        <v>83362</v>
      </c>
      <c r="F15479" t="s">
        <v>4908</v>
      </c>
      <c r="G15479" t="s">
        <v>4913</v>
      </c>
      <c r="H15479" t="s">
        <v>4912</v>
      </c>
      <c r="I15479">
        <v>45130</v>
      </c>
      <c r="J15479">
        <v>19.899999999999999</v>
      </c>
      <c r="K15479">
        <v>20.288049999999998</v>
      </c>
      <c r="L15479">
        <v>19.899999999999999</v>
      </c>
      <c r="M15479">
        <v>19.899999999999999</v>
      </c>
      <c r="P15479">
        <v>0</v>
      </c>
      <c r="Q15479" t="str">
        <f t="shared" si="241"/>
        <v>ACTIVE</v>
      </c>
    </row>
    <row r="15480" spans="1:17" x14ac:dyDescent="0.25">
      <c r="A15480" t="s">
        <v>4900</v>
      </c>
      <c r="B15480">
        <v>1917</v>
      </c>
      <c r="C15480" t="s">
        <v>5106</v>
      </c>
      <c r="D15480" t="s">
        <v>4908</v>
      </c>
      <c r="E15480">
        <v>83363</v>
      </c>
      <c r="F15480" t="s">
        <v>4908</v>
      </c>
      <c r="G15480" t="s">
        <v>4913</v>
      </c>
      <c r="H15480" t="s">
        <v>4912</v>
      </c>
      <c r="I15480">
        <v>45130</v>
      </c>
      <c r="J15480">
        <v>8.3000000000000007</v>
      </c>
      <c r="K15480">
        <v>8.4618500000000001</v>
      </c>
      <c r="L15480">
        <v>8.3000000000000007</v>
      </c>
      <c r="M15480">
        <v>6.9166670000000003</v>
      </c>
      <c r="N15480">
        <v>45152</v>
      </c>
      <c r="P15480">
        <v>0</v>
      </c>
      <c r="Q15480" t="str">
        <f t="shared" si="241"/>
        <v>ACTIVE</v>
      </c>
    </row>
    <row r="15481" spans="1:17" x14ac:dyDescent="0.25">
      <c r="A15481" t="s">
        <v>4900</v>
      </c>
      <c r="B15481">
        <v>1534</v>
      </c>
      <c r="C15481" t="s">
        <v>4959</v>
      </c>
      <c r="D15481" t="s">
        <v>4908</v>
      </c>
      <c r="E15481">
        <v>83373</v>
      </c>
      <c r="F15481" t="s">
        <v>4908</v>
      </c>
      <c r="G15481" t="s">
        <v>4913</v>
      </c>
      <c r="H15481" t="s">
        <v>4912</v>
      </c>
      <c r="I15481">
        <v>45130</v>
      </c>
      <c r="J15481">
        <v>2.5</v>
      </c>
      <c r="K15481">
        <v>2.5487500000000001</v>
      </c>
      <c r="L15481">
        <v>2.5</v>
      </c>
      <c r="M15481">
        <v>2.5</v>
      </c>
      <c r="P15481">
        <v>0</v>
      </c>
      <c r="Q15481" t="str">
        <f t="shared" si="241"/>
        <v>ACTIVE</v>
      </c>
    </row>
    <row r="15482" spans="1:17" x14ac:dyDescent="0.25">
      <c r="A15482" t="s">
        <v>4900</v>
      </c>
      <c r="B15482">
        <v>2013</v>
      </c>
      <c r="C15482" t="s">
        <v>5050</v>
      </c>
      <c r="D15482" t="s">
        <v>4908</v>
      </c>
      <c r="E15482">
        <v>83374</v>
      </c>
      <c r="F15482" t="s">
        <v>4908</v>
      </c>
      <c r="G15482" t="s">
        <v>4944</v>
      </c>
      <c r="H15482" t="s">
        <v>4912</v>
      </c>
      <c r="I15482">
        <v>45130</v>
      </c>
      <c r="J15482">
        <v>2702.7</v>
      </c>
      <c r="K15482">
        <v>2755.40265</v>
      </c>
      <c r="L15482">
        <v>2702.7</v>
      </c>
      <c r="M15482">
        <v>2252.25</v>
      </c>
      <c r="N15482">
        <v>45165</v>
      </c>
      <c r="P15482">
        <v>0</v>
      </c>
      <c r="Q15482" t="str">
        <f t="shared" si="241"/>
        <v>ACTIVE</v>
      </c>
    </row>
    <row r="15483" spans="1:17" x14ac:dyDescent="0.25">
      <c r="A15483" t="s">
        <v>4900</v>
      </c>
      <c r="B15483">
        <v>1871</v>
      </c>
      <c r="C15483" t="s">
        <v>5370</v>
      </c>
      <c r="D15483" t="s">
        <v>5092</v>
      </c>
      <c r="E15483">
        <v>83375</v>
      </c>
      <c r="F15483" t="s">
        <v>4908</v>
      </c>
      <c r="G15483" t="s">
        <v>4913</v>
      </c>
      <c r="H15483" t="s">
        <v>4912</v>
      </c>
      <c r="I15483">
        <v>45130</v>
      </c>
      <c r="J15483">
        <v>14.25</v>
      </c>
      <c r="K15483">
        <v>14.527875</v>
      </c>
      <c r="L15483">
        <v>14.25</v>
      </c>
      <c r="M15483">
        <v>14.25</v>
      </c>
      <c r="P15483">
        <v>0</v>
      </c>
      <c r="Q15483" t="str">
        <f t="shared" si="241"/>
        <v>ACTIVE</v>
      </c>
    </row>
    <row r="15484" spans="1:17" x14ac:dyDescent="0.25">
      <c r="A15484" t="s">
        <v>4900</v>
      </c>
      <c r="B15484">
        <v>1264</v>
      </c>
      <c r="C15484" t="s">
        <v>5045</v>
      </c>
      <c r="D15484" t="s">
        <v>4908</v>
      </c>
      <c r="E15484">
        <v>83381</v>
      </c>
      <c r="F15484" t="s">
        <v>4908</v>
      </c>
      <c r="G15484" t="s">
        <v>4913</v>
      </c>
      <c r="H15484" t="s">
        <v>4912</v>
      </c>
      <c r="I15484">
        <v>45130</v>
      </c>
      <c r="J15484">
        <v>38.47</v>
      </c>
      <c r="K15484">
        <v>39.220165000000001</v>
      </c>
      <c r="L15484">
        <v>38.47</v>
      </c>
      <c r="M15484">
        <v>38.47</v>
      </c>
      <c r="P15484">
        <v>0</v>
      </c>
      <c r="Q15484" t="str">
        <f t="shared" si="241"/>
        <v>ACTIVE</v>
      </c>
    </row>
    <row r="15485" spans="1:17" x14ac:dyDescent="0.25">
      <c r="A15485" t="s">
        <v>4900</v>
      </c>
      <c r="B15485">
        <v>910</v>
      </c>
      <c r="C15485" t="s">
        <v>5280</v>
      </c>
      <c r="D15485" t="s">
        <v>4908</v>
      </c>
      <c r="E15485">
        <v>83382</v>
      </c>
      <c r="F15485" t="s">
        <v>4908</v>
      </c>
      <c r="G15485" t="s">
        <v>4913</v>
      </c>
      <c r="H15485" t="s">
        <v>4912</v>
      </c>
      <c r="I15485">
        <v>45130</v>
      </c>
      <c r="J15485">
        <v>36.380000000000003</v>
      </c>
      <c r="K15485">
        <v>37.089410000000001</v>
      </c>
      <c r="L15485">
        <v>36.380000000000003</v>
      </c>
      <c r="M15485">
        <v>36.380000000000003</v>
      </c>
      <c r="P15485">
        <v>0</v>
      </c>
      <c r="Q15485" t="str">
        <f t="shared" si="241"/>
        <v>ACTIVE</v>
      </c>
    </row>
    <row r="15486" spans="1:17" x14ac:dyDescent="0.25">
      <c r="A15486" t="s">
        <v>4900</v>
      </c>
      <c r="B15486">
        <v>1534</v>
      </c>
      <c r="C15486" t="s">
        <v>4959</v>
      </c>
      <c r="D15486" t="s">
        <v>4908</v>
      </c>
      <c r="E15486">
        <v>83383</v>
      </c>
      <c r="F15486" t="s">
        <v>4908</v>
      </c>
      <c r="G15486" t="s">
        <v>4913</v>
      </c>
      <c r="H15486" t="s">
        <v>4912</v>
      </c>
      <c r="I15486">
        <v>45130</v>
      </c>
      <c r="J15486">
        <v>50.34</v>
      </c>
      <c r="K15486">
        <v>51.321629999999999</v>
      </c>
      <c r="L15486">
        <v>50.34</v>
      </c>
      <c r="M15486">
        <v>50.34</v>
      </c>
      <c r="P15486">
        <v>0</v>
      </c>
      <c r="Q15486" t="str">
        <f t="shared" si="241"/>
        <v>ACTIVE</v>
      </c>
    </row>
    <row r="15487" spans="1:17" x14ac:dyDescent="0.25">
      <c r="A15487" t="s">
        <v>4900</v>
      </c>
      <c r="B15487">
        <v>1864</v>
      </c>
      <c r="C15487" t="s">
        <v>5134</v>
      </c>
      <c r="D15487" t="s">
        <v>5133</v>
      </c>
      <c r="E15487">
        <v>83384</v>
      </c>
      <c r="F15487" t="s">
        <v>4908</v>
      </c>
      <c r="G15487" t="s">
        <v>4913</v>
      </c>
      <c r="H15487" t="s">
        <v>4912</v>
      </c>
      <c r="I15487">
        <v>45130</v>
      </c>
      <c r="J15487">
        <v>40.5</v>
      </c>
      <c r="K15487">
        <v>41.289749999999998</v>
      </c>
      <c r="L15487">
        <v>40.5</v>
      </c>
      <c r="M15487">
        <v>40.5</v>
      </c>
      <c r="N15487">
        <v>45166</v>
      </c>
      <c r="O15487">
        <v>45166</v>
      </c>
      <c r="P15487">
        <v>4</v>
      </c>
      <c r="Q15487" t="str">
        <f t="shared" si="241"/>
        <v>1-30</v>
      </c>
    </row>
    <row r="15488" spans="1:17" x14ac:dyDescent="0.25">
      <c r="A15488" t="s">
        <v>4900</v>
      </c>
      <c r="B15488">
        <v>357</v>
      </c>
      <c r="C15488" t="s">
        <v>5359</v>
      </c>
      <c r="D15488" t="s">
        <v>4908</v>
      </c>
      <c r="E15488">
        <v>83385</v>
      </c>
      <c r="F15488" t="s">
        <v>4908</v>
      </c>
      <c r="G15488" t="s">
        <v>4913</v>
      </c>
      <c r="H15488" t="s">
        <v>4912</v>
      </c>
      <c r="I15488">
        <v>45130</v>
      </c>
      <c r="J15488">
        <v>18.899999999999999</v>
      </c>
      <c r="K15488">
        <v>19.268550000000001</v>
      </c>
      <c r="L15488">
        <v>18.899999999999999</v>
      </c>
      <c r="M15488">
        <v>18.899999999999999</v>
      </c>
      <c r="P15488">
        <v>0</v>
      </c>
      <c r="Q15488" t="str">
        <f t="shared" si="241"/>
        <v>ACTIVE</v>
      </c>
    </row>
    <row r="15489" spans="1:17" x14ac:dyDescent="0.25">
      <c r="A15489" t="s">
        <v>4900</v>
      </c>
      <c r="B15489">
        <v>1936</v>
      </c>
      <c r="C15489" t="s">
        <v>5083</v>
      </c>
      <c r="D15489" t="s">
        <v>4908</v>
      </c>
      <c r="E15489">
        <v>83386</v>
      </c>
      <c r="F15489" t="s">
        <v>4908</v>
      </c>
      <c r="G15489" t="s">
        <v>4913</v>
      </c>
      <c r="H15489" t="s">
        <v>4912</v>
      </c>
      <c r="I15489">
        <v>45130</v>
      </c>
      <c r="J15489">
        <v>295.66000000000003</v>
      </c>
      <c r="K15489">
        <v>301.42536999999999</v>
      </c>
      <c r="L15489">
        <v>295.66000000000003</v>
      </c>
      <c r="M15489">
        <v>295.66000000000003</v>
      </c>
      <c r="P15489">
        <v>0</v>
      </c>
      <c r="Q15489" t="str">
        <f t="shared" si="241"/>
        <v>ACTIVE</v>
      </c>
    </row>
    <row r="15490" spans="1:17" x14ac:dyDescent="0.25">
      <c r="A15490" t="s">
        <v>4900</v>
      </c>
      <c r="B15490">
        <v>1871</v>
      </c>
      <c r="C15490" t="s">
        <v>5370</v>
      </c>
      <c r="D15490" t="s">
        <v>5092</v>
      </c>
      <c r="E15490">
        <v>83388</v>
      </c>
      <c r="F15490" t="s">
        <v>4908</v>
      </c>
      <c r="G15490" t="s">
        <v>4913</v>
      </c>
      <c r="H15490" t="s">
        <v>4912</v>
      </c>
      <c r="I15490">
        <v>45130</v>
      </c>
      <c r="J15490">
        <v>58.3</v>
      </c>
      <c r="K15490">
        <v>59.43685</v>
      </c>
      <c r="L15490">
        <v>58.3</v>
      </c>
      <c r="M15490">
        <v>58.3</v>
      </c>
      <c r="P15490">
        <v>0</v>
      </c>
      <c r="Q15490" t="str">
        <f t="shared" ref="Q15490:Q15553" si="242">IF(P15490=0,"ACTIVE",IF(P15490&lt;=30,"1-30",IF(AND(P15490&gt;30,P15490&lt;=60),"31-60",IF(AND(P15490&gt;60,P15490&lt;=90),"61-90",IF(AND(P15490&gt;90,P15490&lt;=120),"91-120",IF(AND(P15490&gt;120,P15490&lt;=150),"121-150",IF(AND(P15490&gt;150,P15490&lt;=180),"151-180","180+")))))))</f>
        <v>ACTIVE</v>
      </c>
    </row>
    <row r="15491" spans="1:17" x14ac:dyDescent="0.25">
      <c r="A15491" t="s">
        <v>4900</v>
      </c>
      <c r="B15491">
        <v>1871</v>
      </c>
      <c r="C15491" t="s">
        <v>5370</v>
      </c>
      <c r="D15491" t="s">
        <v>5092</v>
      </c>
      <c r="E15491">
        <v>83392</v>
      </c>
      <c r="F15491" t="s">
        <v>4908</v>
      </c>
      <c r="G15491" t="s">
        <v>4913</v>
      </c>
      <c r="H15491" t="s">
        <v>4912</v>
      </c>
      <c r="I15491">
        <v>45130</v>
      </c>
      <c r="J15491">
        <v>14.8</v>
      </c>
      <c r="K15491">
        <v>15.0886</v>
      </c>
      <c r="L15491">
        <v>14.8</v>
      </c>
      <c r="M15491">
        <v>14.8</v>
      </c>
      <c r="P15491">
        <v>0</v>
      </c>
      <c r="Q15491" t="str">
        <f t="shared" si="242"/>
        <v>ACTIVE</v>
      </c>
    </row>
    <row r="15492" spans="1:17" x14ac:dyDescent="0.25">
      <c r="A15492" t="s">
        <v>4900</v>
      </c>
      <c r="B15492">
        <v>1004</v>
      </c>
      <c r="C15492" t="s">
        <v>5085</v>
      </c>
      <c r="D15492" t="s">
        <v>4908</v>
      </c>
      <c r="E15492">
        <v>83394</v>
      </c>
      <c r="F15492" t="s">
        <v>4908</v>
      </c>
      <c r="G15492" t="s">
        <v>4913</v>
      </c>
      <c r="H15492" t="s">
        <v>4912</v>
      </c>
      <c r="I15492">
        <v>45130</v>
      </c>
      <c r="J15492">
        <v>2.4900000000000002</v>
      </c>
      <c r="K15492">
        <v>2.5385550000000001</v>
      </c>
      <c r="L15492">
        <v>2.4900000000000002</v>
      </c>
      <c r="M15492">
        <v>2.4900000000000002</v>
      </c>
      <c r="P15492">
        <v>0</v>
      </c>
      <c r="Q15492" t="str">
        <f t="shared" si="242"/>
        <v>ACTIVE</v>
      </c>
    </row>
    <row r="15493" spans="1:17" x14ac:dyDescent="0.25">
      <c r="A15493" t="s">
        <v>4900</v>
      </c>
      <c r="B15493">
        <v>1871</v>
      </c>
      <c r="C15493" t="s">
        <v>5370</v>
      </c>
      <c r="D15493" t="s">
        <v>5092</v>
      </c>
      <c r="E15493">
        <v>83395</v>
      </c>
      <c r="F15493" t="s">
        <v>4908</v>
      </c>
      <c r="G15493" t="s">
        <v>4913</v>
      </c>
      <c r="H15493" t="s">
        <v>4912</v>
      </c>
      <c r="I15493">
        <v>45130</v>
      </c>
      <c r="J15493">
        <v>61.89</v>
      </c>
      <c r="K15493">
        <v>63.096854999999998</v>
      </c>
      <c r="L15493">
        <v>61.89</v>
      </c>
      <c r="M15493">
        <v>61.89</v>
      </c>
      <c r="P15493">
        <v>0</v>
      </c>
      <c r="Q15493" t="str">
        <f t="shared" si="242"/>
        <v>ACTIVE</v>
      </c>
    </row>
    <row r="15494" spans="1:17" x14ac:dyDescent="0.25">
      <c r="A15494" t="s">
        <v>4900</v>
      </c>
      <c r="B15494">
        <v>1700</v>
      </c>
      <c r="C15494" t="s">
        <v>4942</v>
      </c>
      <c r="D15494" t="s">
        <v>4908</v>
      </c>
      <c r="E15494">
        <v>83405</v>
      </c>
      <c r="F15494" t="s">
        <v>4908</v>
      </c>
      <c r="G15494" t="s">
        <v>4944</v>
      </c>
      <c r="H15494" t="s">
        <v>4912</v>
      </c>
      <c r="I15494">
        <v>45131</v>
      </c>
      <c r="J15494">
        <v>1160.5</v>
      </c>
      <c r="K15494">
        <v>1183.1297500000001</v>
      </c>
      <c r="L15494">
        <v>1160.5</v>
      </c>
      <c r="M15494">
        <v>1160.5</v>
      </c>
      <c r="P15494">
        <v>0</v>
      </c>
      <c r="Q15494" t="str">
        <f t="shared" si="242"/>
        <v>ACTIVE</v>
      </c>
    </row>
    <row r="15495" spans="1:17" x14ac:dyDescent="0.25">
      <c r="A15495" t="s">
        <v>4900</v>
      </c>
      <c r="B15495">
        <v>1700</v>
      </c>
      <c r="C15495" t="s">
        <v>4942</v>
      </c>
      <c r="D15495" t="s">
        <v>4908</v>
      </c>
      <c r="E15495">
        <v>83406</v>
      </c>
      <c r="F15495" t="s">
        <v>4908</v>
      </c>
      <c r="G15495" t="s">
        <v>4944</v>
      </c>
      <c r="H15495" t="s">
        <v>4912</v>
      </c>
      <c r="I15495">
        <v>45131</v>
      </c>
      <c r="J15495">
        <v>1782</v>
      </c>
      <c r="K15495">
        <v>1816.749</v>
      </c>
      <c r="L15495">
        <v>1782</v>
      </c>
      <c r="M15495">
        <v>1782</v>
      </c>
      <c r="P15495">
        <v>0</v>
      </c>
      <c r="Q15495" t="str">
        <f t="shared" si="242"/>
        <v>ACTIVE</v>
      </c>
    </row>
    <row r="15496" spans="1:17" x14ac:dyDescent="0.25">
      <c r="A15496" t="s">
        <v>4900</v>
      </c>
      <c r="B15496">
        <v>1700</v>
      </c>
      <c r="C15496" t="s">
        <v>4942</v>
      </c>
      <c r="D15496" t="s">
        <v>4908</v>
      </c>
      <c r="E15496">
        <v>83407</v>
      </c>
      <c r="F15496" t="s">
        <v>4908</v>
      </c>
      <c r="G15496" t="s">
        <v>4944</v>
      </c>
      <c r="H15496" t="s">
        <v>4912</v>
      </c>
      <c r="I15496">
        <v>45131</v>
      </c>
      <c r="J15496">
        <v>1463</v>
      </c>
      <c r="K15496">
        <v>1491.5284999999999</v>
      </c>
      <c r="L15496">
        <v>1463</v>
      </c>
      <c r="M15496">
        <v>1463</v>
      </c>
      <c r="P15496">
        <v>0</v>
      </c>
      <c r="Q15496" t="str">
        <f t="shared" si="242"/>
        <v>ACTIVE</v>
      </c>
    </row>
    <row r="15497" spans="1:17" x14ac:dyDescent="0.25">
      <c r="A15497" t="s">
        <v>4900</v>
      </c>
      <c r="B15497">
        <v>1917</v>
      </c>
      <c r="C15497" t="s">
        <v>5106</v>
      </c>
      <c r="D15497" t="s">
        <v>4908</v>
      </c>
      <c r="E15497">
        <v>83410</v>
      </c>
      <c r="F15497" t="s">
        <v>4908</v>
      </c>
      <c r="G15497" t="s">
        <v>4913</v>
      </c>
      <c r="H15497" t="s">
        <v>4912</v>
      </c>
      <c r="I15497">
        <v>45130</v>
      </c>
      <c r="J15497">
        <v>55.98</v>
      </c>
      <c r="K15497">
        <v>57.07161</v>
      </c>
      <c r="L15497">
        <v>55.98</v>
      </c>
      <c r="M15497">
        <v>46.65</v>
      </c>
      <c r="N15497">
        <v>45152</v>
      </c>
      <c r="P15497">
        <v>0</v>
      </c>
      <c r="Q15497" t="str">
        <f t="shared" si="242"/>
        <v>ACTIVE</v>
      </c>
    </row>
    <row r="15498" spans="1:17" x14ac:dyDescent="0.25">
      <c r="A15498" t="s">
        <v>4900</v>
      </c>
      <c r="B15498">
        <v>1301</v>
      </c>
      <c r="C15498" t="s">
        <v>5242</v>
      </c>
      <c r="D15498" t="s">
        <v>4908</v>
      </c>
      <c r="E15498">
        <v>83415</v>
      </c>
      <c r="F15498" t="s">
        <v>4908</v>
      </c>
      <c r="G15498" t="s">
        <v>4944</v>
      </c>
      <c r="H15498" t="s">
        <v>4912</v>
      </c>
      <c r="I15498">
        <v>45131</v>
      </c>
      <c r="J15498">
        <v>4450</v>
      </c>
      <c r="K15498">
        <v>4536.7749999999996</v>
      </c>
      <c r="L15498">
        <v>4450</v>
      </c>
      <c r="M15498">
        <v>4450</v>
      </c>
      <c r="P15498">
        <v>0</v>
      </c>
      <c r="Q15498" t="str">
        <f t="shared" si="242"/>
        <v>ACTIVE</v>
      </c>
    </row>
    <row r="15499" spans="1:17" x14ac:dyDescent="0.25">
      <c r="A15499" t="s">
        <v>4900</v>
      </c>
      <c r="B15499">
        <v>1727</v>
      </c>
      <c r="C15499" t="s">
        <v>5040</v>
      </c>
      <c r="D15499" t="s">
        <v>4908</v>
      </c>
      <c r="E15499">
        <v>83417</v>
      </c>
      <c r="F15499" t="s">
        <v>4908</v>
      </c>
      <c r="G15499" t="s">
        <v>4913</v>
      </c>
      <c r="H15499" t="s">
        <v>4912</v>
      </c>
      <c r="I15499">
        <v>45130</v>
      </c>
      <c r="J15499">
        <v>461.78</v>
      </c>
      <c r="K15499">
        <v>470.78471000000002</v>
      </c>
      <c r="L15499">
        <v>461.78</v>
      </c>
      <c r="M15499">
        <v>461.78</v>
      </c>
      <c r="P15499">
        <v>0</v>
      </c>
      <c r="Q15499" t="str">
        <f t="shared" si="242"/>
        <v>ACTIVE</v>
      </c>
    </row>
    <row r="15500" spans="1:17" x14ac:dyDescent="0.25">
      <c r="A15500" t="s">
        <v>4900</v>
      </c>
      <c r="B15500">
        <v>1727</v>
      </c>
      <c r="C15500" t="s">
        <v>5040</v>
      </c>
      <c r="D15500" t="s">
        <v>4908</v>
      </c>
      <c r="E15500">
        <v>83422</v>
      </c>
      <c r="F15500" t="s">
        <v>4908</v>
      </c>
      <c r="G15500" t="s">
        <v>4913</v>
      </c>
      <c r="H15500" t="s">
        <v>4912</v>
      </c>
      <c r="I15500">
        <v>45130</v>
      </c>
      <c r="J15500">
        <v>72.8</v>
      </c>
      <c r="K15500">
        <v>74.2196</v>
      </c>
      <c r="L15500">
        <v>72.8</v>
      </c>
      <c r="M15500">
        <v>72.8</v>
      </c>
      <c r="P15500">
        <v>0</v>
      </c>
      <c r="Q15500" t="str">
        <f t="shared" si="242"/>
        <v>ACTIVE</v>
      </c>
    </row>
    <row r="15501" spans="1:17" x14ac:dyDescent="0.25">
      <c r="A15501" t="s">
        <v>4900</v>
      </c>
      <c r="B15501">
        <v>1764</v>
      </c>
      <c r="C15501" t="s">
        <v>4999</v>
      </c>
      <c r="D15501" t="s">
        <v>4908</v>
      </c>
      <c r="E15501">
        <v>83423</v>
      </c>
      <c r="F15501" t="s">
        <v>4908</v>
      </c>
      <c r="G15501" t="s">
        <v>4913</v>
      </c>
      <c r="H15501" t="s">
        <v>4912</v>
      </c>
      <c r="I15501">
        <v>45130</v>
      </c>
      <c r="J15501">
        <v>290</v>
      </c>
      <c r="K15501">
        <v>295.65499999999997</v>
      </c>
      <c r="L15501">
        <v>290</v>
      </c>
      <c r="M15501">
        <v>290</v>
      </c>
      <c r="P15501">
        <v>0</v>
      </c>
      <c r="Q15501" t="str">
        <f t="shared" si="242"/>
        <v>ACTIVE</v>
      </c>
    </row>
    <row r="15502" spans="1:17" x14ac:dyDescent="0.25">
      <c r="A15502" t="s">
        <v>4900</v>
      </c>
      <c r="B15502">
        <v>818</v>
      </c>
      <c r="C15502" t="s">
        <v>1286</v>
      </c>
      <c r="D15502" t="s">
        <v>4908</v>
      </c>
      <c r="E15502">
        <v>83424</v>
      </c>
      <c r="F15502" t="s">
        <v>4908</v>
      </c>
      <c r="G15502" t="s">
        <v>4913</v>
      </c>
      <c r="H15502" t="s">
        <v>4912</v>
      </c>
      <c r="I15502">
        <v>45130</v>
      </c>
      <c r="J15502">
        <v>2531.0100000000002</v>
      </c>
      <c r="K15502">
        <v>2580.3646950000002</v>
      </c>
      <c r="L15502">
        <v>2531.0100000000002</v>
      </c>
      <c r="M15502">
        <v>2109.1750000000002</v>
      </c>
      <c r="N15502">
        <v>45152</v>
      </c>
      <c r="P15502">
        <v>0</v>
      </c>
      <c r="Q15502" t="str">
        <f t="shared" si="242"/>
        <v>ACTIVE</v>
      </c>
    </row>
    <row r="15503" spans="1:17" x14ac:dyDescent="0.25">
      <c r="A15503" t="s">
        <v>4900</v>
      </c>
      <c r="B15503">
        <v>818</v>
      </c>
      <c r="C15503" t="s">
        <v>1286</v>
      </c>
      <c r="D15503" t="s">
        <v>4908</v>
      </c>
      <c r="E15503">
        <v>83425</v>
      </c>
      <c r="F15503" t="s">
        <v>4908</v>
      </c>
      <c r="G15503" t="s">
        <v>4913</v>
      </c>
      <c r="H15503" t="s">
        <v>4912</v>
      </c>
      <c r="I15503">
        <v>45130</v>
      </c>
      <c r="J15503">
        <v>2668.6</v>
      </c>
      <c r="K15503">
        <v>2720.6377000000002</v>
      </c>
      <c r="L15503">
        <v>2668.6</v>
      </c>
      <c r="M15503">
        <v>2223.833333</v>
      </c>
      <c r="N15503">
        <v>45152</v>
      </c>
      <c r="P15503">
        <v>0</v>
      </c>
      <c r="Q15503" t="str">
        <f t="shared" si="242"/>
        <v>ACTIVE</v>
      </c>
    </row>
    <row r="15504" spans="1:17" x14ac:dyDescent="0.25">
      <c r="A15504" t="s">
        <v>4900</v>
      </c>
      <c r="B15504">
        <v>1887</v>
      </c>
      <c r="C15504" t="s">
        <v>5176</v>
      </c>
      <c r="D15504" t="s">
        <v>4908</v>
      </c>
      <c r="E15504">
        <v>83427</v>
      </c>
      <c r="F15504" t="s">
        <v>4908</v>
      </c>
      <c r="G15504" t="s">
        <v>4944</v>
      </c>
      <c r="H15504" t="s">
        <v>4912</v>
      </c>
      <c r="I15504">
        <v>45131</v>
      </c>
      <c r="J15504">
        <v>770</v>
      </c>
      <c r="K15504">
        <v>785.01499999999999</v>
      </c>
      <c r="L15504">
        <v>770</v>
      </c>
      <c r="M15504">
        <v>710.76923099999999</v>
      </c>
      <c r="N15504">
        <v>45136</v>
      </c>
      <c r="P15504">
        <v>0</v>
      </c>
      <c r="Q15504" t="str">
        <f t="shared" si="242"/>
        <v>ACTIVE</v>
      </c>
    </row>
    <row r="15505" spans="1:17" x14ac:dyDescent="0.25">
      <c r="A15505" t="s">
        <v>4900</v>
      </c>
      <c r="B15505">
        <v>1037</v>
      </c>
      <c r="C15505" t="s">
        <v>5300</v>
      </c>
      <c r="D15505" t="s">
        <v>4908</v>
      </c>
      <c r="E15505">
        <v>83431</v>
      </c>
      <c r="F15505" t="s">
        <v>4908</v>
      </c>
      <c r="G15505" t="s">
        <v>4944</v>
      </c>
      <c r="H15505" t="s">
        <v>4912</v>
      </c>
      <c r="I15505">
        <v>45131</v>
      </c>
      <c r="J15505">
        <v>359.17</v>
      </c>
      <c r="K15505">
        <v>366.17381499999999</v>
      </c>
      <c r="L15505">
        <v>359.17</v>
      </c>
      <c r="M15505">
        <v>359.17</v>
      </c>
      <c r="P15505">
        <v>0</v>
      </c>
      <c r="Q15505" t="str">
        <f t="shared" si="242"/>
        <v>ACTIVE</v>
      </c>
    </row>
    <row r="15506" spans="1:17" x14ac:dyDescent="0.25">
      <c r="A15506" t="s">
        <v>4900</v>
      </c>
      <c r="B15506">
        <v>1766</v>
      </c>
      <c r="C15506" t="s">
        <v>5086</v>
      </c>
      <c r="D15506" t="s">
        <v>4908</v>
      </c>
      <c r="E15506">
        <v>83433</v>
      </c>
      <c r="F15506" t="s">
        <v>4908</v>
      </c>
      <c r="G15506" t="s">
        <v>4913</v>
      </c>
      <c r="H15506" t="s">
        <v>4912</v>
      </c>
      <c r="I15506">
        <v>45130</v>
      </c>
      <c r="J15506">
        <v>1075.9000000000001</v>
      </c>
      <c r="K15506">
        <v>1096.88005</v>
      </c>
      <c r="L15506">
        <v>1075.9000000000001</v>
      </c>
      <c r="M15506">
        <v>896.58333300000004</v>
      </c>
      <c r="N15506">
        <v>45152</v>
      </c>
      <c r="P15506">
        <v>0</v>
      </c>
      <c r="Q15506" t="str">
        <f t="shared" si="242"/>
        <v>ACTIVE</v>
      </c>
    </row>
    <row r="15507" spans="1:17" x14ac:dyDescent="0.25">
      <c r="A15507" t="s">
        <v>4900</v>
      </c>
      <c r="B15507">
        <v>1870</v>
      </c>
      <c r="C15507" t="s">
        <v>5318</v>
      </c>
      <c r="D15507" t="s">
        <v>4908</v>
      </c>
      <c r="E15507">
        <v>83435</v>
      </c>
      <c r="F15507" t="s">
        <v>4908</v>
      </c>
      <c r="G15507" t="s">
        <v>4913</v>
      </c>
      <c r="H15507" t="s">
        <v>4912</v>
      </c>
      <c r="I15507">
        <v>45130</v>
      </c>
      <c r="J15507">
        <v>26.5</v>
      </c>
      <c r="K15507">
        <v>27.016749999999998</v>
      </c>
      <c r="L15507">
        <v>26.5</v>
      </c>
      <c r="M15507">
        <v>26.5</v>
      </c>
      <c r="P15507">
        <v>0</v>
      </c>
      <c r="Q15507" t="str">
        <f t="shared" si="242"/>
        <v>ACTIVE</v>
      </c>
    </row>
    <row r="15508" spans="1:17" x14ac:dyDescent="0.25">
      <c r="A15508" t="s">
        <v>4900</v>
      </c>
      <c r="B15508">
        <v>403</v>
      </c>
      <c r="C15508" t="s">
        <v>5102</v>
      </c>
      <c r="D15508" t="s">
        <v>4908</v>
      </c>
      <c r="E15508">
        <v>83440</v>
      </c>
      <c r="F15508" t="s">
        <v>4908</v>
      </c>
      <c r="G15508" t="s">
        <v>4913</v>
      </c>
      <c r="H15508" t="s">
        <v>4912</v>
      </c>
      <c r="I15508">
        <v>45131</v>
      </c>
      <c r="J15508">
        <v>196.6</v>
      </c>
      <c r="K15508">
        <v>200.43369999999999</v>
      </c>
      <c r="L15508">
        <v>196.6</v>
      </c>
      <c r="M15508">
        <v>196.6</v>
      </c>
      <c r="P15508">
        <v>0</v>
      </c>
      <c r="Q15508" t="str">
        <f t="shared" si="242"/>
        <v>ACTIVE</v>
      </c>
    </row>
    <row r="15509" spans="1:17" x14ac:dyDescent="0.25">
      <c r="A15509" t="s">
        <v>4900</v>
      </c>
      <c r="B15509">
        <v>811</v>
      </c>
      <c r="C15509" t="s">
        <v>5319</v>
      </c>
      <c r="D15509" t="s">
        <v>5133</v>
      </c>
      <c r="E15509">
        <v>83441</v>
      </c>
      <c r="F15509" t="s">
        <v>4908</v>
      </c>
      <c r="G15509" t="s">
        <v>4913</v>
      </c>
      <c r="H15509" t="s">
        <v>4912</v>
      </c>
      <c r="I15509">
        <v>45131</v>
      </c>
      <c r="J15509">
        <v>44</v>
      </c>
      <c r="K15509">
        <v>44.857999999999997</v>
      </c>
      <c r="L15509">
        <v>44</v>
      </c>
      <c r="M15509">
        <v>44</v>
      </c>
      <c r="N15509">
        <v>45166</v>
      </c>
      <c r="O15509">
        <v>45166</v>
      </c>
      <c r="P15509">
        <v>4</v>
      </c>
      <c r="Q15509" t="str">
        <f t="shared" si="242"/>
        <v>1-30</v>
      </c>
    </row>
    <row r="15510" spans="1:17" x14ac:dyDescent="0.25">
      <c r="A15510" t="s">
        <v>4900</v>
      </c>
      <c r="B15510">
        <v>1727</v>
      </c>
      <c r="C15510" t="s">
        <v>5040</v>
      </c>
      <c r="D15510" t="s">
        <v>4908</v>
      </c>
      <c r="E15510">
        <v>83443</v>
      </c>
      <c r="F15510" t="s">
        <v>4908</v>
      </c>
      <c r="G15510" t="s">
        <v>4913</v>
      </c>
      <c r="H15510" t="s">
        <v>4912</v>
      </c>
      <c r="I15510">
        <v>45131</v>
      </c>
      <c r="J15510">
        <v>56.98</v>
      </c>
      <c r="K15510">
        <v>58.09111</v>
      </c>
      <c r="L15510">
        <v>56.98</v>
      </c>
      <c r="M15510">
        <v>56.98</v>
      </c>
      <c r="P15510">
        <v>0</v>
      </c>
      <c r="Q15510" t="str">
        <f t="shared" si="242"/>
        <v>ACTIVE</v>
      </c>
    </row>
    <row r="15511" spans="1:17" x14ac:dyDescent="0.25">
      <c r="A15511" t="s">
        <v>4900</v>
      </c>
      <c r="B15511">
        <v>1636</v>
      </c>
      <c r="C15511" t="s">
        <v>4930</v>
      </c>
      <c r="D15511" t="s">
        <v>4908</v>
      </c>
      <c r="E15511">
        <v>83444</v>
      </c>
      <c r="F15511" t="s">
        <v>4908</v>
      </c>
      <c r="G15511" t="s">
        <v>4913</v>
      </c>
      <c r="H15511" t="s">
        <v>4912</v>
      </c>
      <c r="I15511">
        <v>45131</v>
      </c>
      <c r="J15511">
        <v>628.96</v>
      </c>
      <c r="K15511">
        <v>641.22472000000005</v>
      </c>
      <c r="L15511">
        <v>628.96</v>
      </c>
      <c r="M15511">
        <v>628.96</v>
      </c>
      <c r="P15511">
        <v>0</v>
      </c>
      <c r="Q15511" t="str">
        <f t="shared" si="242"/>
        <v>ACTIVE</v>
      </c>
    </row>
    <row r="15512" spans="1:17" x14ac:dyDescent="0.25">
      <c r="A15512" t="s">
        <v>4900</v>
      </c>
      <c r="B15512">
        <v>1636</v>
      </c>
      <c r="C15512" t="s">
        <v>4930</v>
      </c>
      <c r="D15512" t="s">
        <v>4908</v>
      </c>
      <c r="E15512">
        <v>83446</v>
      </c>
      <c r="F15512" t="s">
        <v>4908</v>
      </c>
      <c r="G15512" t="s">
        <v>4913</v>
      </c>
      <c r="H15512" t="s">
        <v>4912</v>
      </c>
      <c r="I15512">
        <v>45131</v>
      </c>
      <c r="J15512">
        <v>401.76</v>
      </c>
      <c r="K15512">
        <v>409.59431999999998</v>
      </c>
      <c r="L15512">
        <v>401.76</v>
      </c>
      <c r="M15512">
        <v>401.76</v>
      </c>
      <c r="P15512">
        <v>0</v>
      </c>
      <c r="Q15512" t="str">
        <f t="shared" si="242"/>
        <v>ACTIVE</v>
      </c>
    </row>
    <row r="15513" spans="1:17" x14ac:dyDescent="0.25">
      <c r="A15513" t="s">
        <v>4900</v>
      </c>
      <c r="B15513">
        <v>1967</v>
      </c>
      <c r="C15513" t="s">
        <v>5235</v>
      </c>
      <c r="D15513" t="s">
        <v>5133</v>
      </c>
      <c r="E15513">
        <v>83451</v>
      </c>
      <c r="F15513" t="s">
        <v>5087</v>
      </c>
      <c r="G15513" t="s">
        <v>4913</v>
      </c>
      <c r="H15513" t="s">
        <v>4912</v>
      </c>
      <c r="I15513">
        <v>45131</v>
      </c>
      <c r="J15513">
        <v>2138.4</v>
      </c>
      <c r="K15513">
        <v>2180.0988000000002</v>
      </c>
      <c r="L15513">
        <v>2138.4</v>
      </c>
      <c r="M15513">
        <v>2138.4</v>
      </c>
      <c r="N15513">
        <v>45169</v>
      </c>
      <c r="O15513">
        <v>45169</v>
      </c>
      <c r="P15513">
        <v>1</v>
      </c>
      <c r="Q15513" t="str">
        <f t="shared" si="242"/>
        <v>1-30</v>
      </c>
    </row>
    <row r="15514" spans="1:17" x14ac:dyDescent="0.25">
      <c r="A15514" t="s">
        <v>4900</v>
      </c>
      <c r="B15514">
        <v>1967</v>
      </c>
      <c r="C15514" t="s">
        <v>5235</v>
      </c>
      <c r="D15514" t="s">
        <v>5133</v>
      </c>
      <c r="E15514">
        <v>83452</v>
      </c>
      <c r="F15514" t="s">
        <v>5087</v>
      </c>
      <c r="G15514" t="s">
        <v>4913</v>
      </c>
      <c r="H15514" t="s">
        <v>4912</v>
      </c>
      <c r="I15514">
        <v>45131</v>
      </c>
      <c r="J15514">
        <v>1089</v>
      </c>
      <c r="K15514">
        <v>1110.2355</v>
      </c>
      <c r="L15514">
        <v>1089</v>
      </c>
      <c r="M15514">
        <v>1089</v>
      </c>
      <c r="N15514">
        <v>45169</v>
      </c>
      <c r="O15514">
        <v>45169</v>
      </c>
      <c r="P15514">
        <v>1</v>
      </c>
      <c r="Q15514" t="str">
        <f t="shared" si="242"/>
        <v>1-30</v>
      </c>
    </row>
    <row r="15515" spans="1:17" x14ac:dyDescent="0.25">
      <c r="A15515" t="s">
        <v>4900</v>
      </c>
      <c r="B15515">
        <v>1918</v>
      </c>
      <c r="C15515" t="s">
        <v>5116</v>
      </c>
      <c r="D15515" t="s">
        <v>4908</v>
      </c>
      <c r="E15515">
        <v>83453</v>
      </c>
      <c r="F15515" t="s">
        <v>4908</v>
      </c>
      <c r="G15515" t="s">
        <v>4913</v>
      </c>
      <c r="H15515" t="s">
        <v>4912</v>
      </c>
      <c r="I15515">
        <v>45131</v>
      </c>
      <c r="J15515">
        <v>785.4</v>
      </c>
      <c r="K15515">
        <v>800.71529999999996</v>
      </c>
      <c r="L15515">
        <v>785.4</v>
      </c>
      <c r="M15515">
        <v>785.4</v>
      </c>
      <c r="P15515">
        <v>0</v>
      </c>
      <c r="Q15515" t="str">
        <f t="shared" si="242"/>
        <v>ACTIVE</v>
      </c>
    </row>
    <row r="15516" spans="1:17" x14ac:dyDescent="0.25">
      <c r="A15516" t="s">
        <v>4900</v>
      </c>
      <c r="B15516">
        <v>1895</v>
      </c>
      <c r="C15516" t="s">
        <v>5358</v>
      </c>
      <c r="D15516" t="s">
        <v>4908</v>
      </c>
      <c r="E15516">
        <v>83454</v>
      </c>
      <c r="F15516" t="s">
        <v>4908</v>
      </c>
      <c r="G15516" t="s">
        <v>4944</v>
      </c>
      <c r="H15516" t="s">
        <v>4912</v>
      </c>
      <c r="I15516">
        <v>45131</v>
      </c>
      <c r="J15516">
        <v>216.24</v>
      </c>
      <c r="K15516">
        <v>220.45668000000001</v>
      </c>
      <c r="L15516">
        <v>216.24</v>
      </c>
      <c r="M15516">
        <v>180.2</v>
      </c>
      <c r="N15516">
        <v>45149</v>
      </c>
      <c r="P15516">
        <v>0</v>
      </c>
      <c r="Q15516" t="str">
        <f t="shared" si="242"/>
        <v>ACTIVE</v>
      </c>
    </row>
    <row r="15517" spans="1:17" x14ac:dyDescent="0.25">
      <c r="A15517" t="s">
        <v>4900</v>
      </c>
      <c r="B15517">
        <v>1867</v>
      </c>
      <c r="C15517" t="s">
        <v>4938</v>
      </c>
      <c r="D15517" t="s">
        <v>4908</v>
      </c>
      <c r="E15517">
        <v>83455</v>
      </c>
      <c r="F15517" t="s">
        <v>4908</v>
      </c>
      <c r="G15517" t="s">
        <v>4913</v>
      </c>
      <c r="H15517" t="s">
        <v>4912</v>
      </c>
      <c r="I15517">
        <v>45131</v>
      </c>
      <c r="J15517">
        <v>55.13</v>
      </c>
      <c r="K15517">
        <v>56.205035000000002</v>
      </c>
      <c r="L15517">
        <v>55.13</v>
      </c>
      <c r="M15517">
        <v>44.528077500000002</v>
      </c>
      <c r="N15517">
        <v>45166</v>
      </c>
      <c r="P15517">
        <v>0</v>
      </c>
      <c r="Q15517" t="str">
        <f t="shared" si="242"/>
        <v>ACTIVE</v>
      </c>
    </row>
    <row r="15518" spans="1:17" x14ac:dyDescent="0.25">
      <c r="A15518" t="s">
        <v>4900</v>
      </c>
      <c r="B15518">
        <v>1622</v>
      </c>
      <c r="C15518" t="s">
        <v>5262</v>
      </c>
      <c r="D15518" t="s">
        <v>4908</v>
      </c>
      <c r="E15518">
        <v>83456</v>
      </c>
      <c r="F15518" t="s">
        <v>4908</v>
      </c>
      <c r="G15518" t="s">
        <v>4913</v>
      </c>
      <c r="H15518" t="s">
        <v>4912</v>
      </c>
      <c r="I15518">
        <v>45131</v>
      </c>
      <c r="J15518">
        <v>5050.01</v>
      </c>
      <c r="K15518">
        <v>5148.4851950000002</v>
      </c>
      <c r="L15518">
        <v>5050.01</v>
      </c>
      <c r="M15518">
        <v>4208.3416669999997</v>
      </c>
      <c r="N15518">
        <v>45135</v>
      </c>
      <c r="P15518">
        <v>0</v>
      </c>
      <c r="Q15518" t="str">
        <f t="shared" si="242"/>
        <v>ACTIVE</v>
      </c>
    </row>
    <row r="15519" spans="1:17" x14ac:dyDescent="0.25">
      <c r="A15519" t="s">
        <v>4900</v>
      </c>
      <c r="B15519">
        <v>2030</v>
      </c>
      <c r="C15519" t="s">
        <v>5275</v>
      </c>
      <c r="D15519" t="s">
        <v>4908</v>
      </c>
      <c r="E15519">
        <v>83457</v>
      </c>
      <c r="F15519" t="s">
        <v>4908</v>
      </c>
      <c r="G15519" t="s">
        <v>4913</v>
      </c>
      <c r="H15519" t="s">
        <v>4912</v>
      </c>
      <c r="I15519">
        <v>45131</v>
      </c>
      <c r="J15519">
        <v>518.29999999999995</v>
      </c>
      <c r="K15519">
        <v>528.40684999999996</v>
      </c>
      <c r="L15519">
        <v>518.29999999999995</v>
      </c>
      <c r="M15519">
        <v>518.29999999999995</v>
      </c>
      <c r="P15519">
        <v>0</v>
      </c>
      <c r="Q15519" t="str">
        <f t="shared" si="242"/>
        <v>ACTIVE</v>
      </c>
    </row>
    <row r="15520" spans="1:17" x14ac:dyDescent="0.25">
      <c r="A15520" t="s">
        <v>4900</v>
      </c>
      <c r="B15520">
        <v>1895</v>
      </c>
      <c r="C15520" t="s">
        <v>5358</v>
      </c>
      <c r="D15520" t="s">
        <v>4908</v>
      </c>
      <c r="E15520">
        <v>83458</v>
      </c>
      <c r="F15520" t="s">
        <v>4908</v>
      </c>
      <c r="G15520" t="s">
        <v>4944</v>
      </c>
      <c r="H15520" t="s">
        <v>4912</v>
      </c>
      <c r="I15520">
        <v>45131</v>
      </c>
      <c r="J15520">
        <v>96.29</v>
      </c>
      <c r="K15520">
        <v>98.167654999999996</v>
      </c>
      <c r="L15520">
        <v>96.29</v>
      </c>
      <c r="M15520">
        <v>80.241666499999994</v>
      </c>
      <c r="N15520">
        <v>45149</v>
      </c>
      <c r="P15520">
        <v>0</v>
      </c>
      <c r="Q15520" t="str">
        <f t="shared" si="242"/>
        <v>ACTIVE</v>
      </c>
    </row>
    <row r="15521" spans="1:17" x14ac:dyDescent="0.25">
      <c r="A15521" t="s">
        <v>4900</v>
      </c>
      <c r="B15521">
        <v>1895</v>
      </c>
      <c r="C15521" t="s">
        <v>5358</v>
      </c>
      <c r="D15521" t="s">
        <v>4908</v>
      </c>
      <c r="E15521">
        <v>83459</v>
      </c>
      <c r="F15521" t="s">
        <v>4908</v>
      </c>
      <c r="G15521" t="s">
        <v>4944</v>
      </c>
      <c r="H15521" t="s">
        <v>4912</v>
      </c>
      <c r="I15521">
        <v>45131</v>
      </c>
      <c r="J15521">
        <v>113.99</v>
      </c>
      <c r="K15521">
        <v>116.212805</v>
      </c>
      <c r="L15521">
        <v>113.99</v>
      </c>
      <c r="M15521">
        <v>113.99</v>
      </c>
      <c r="P15521">
        <v>0</v>
      </c>
      <c r="Q15521" t="str">
        <f t="shared" si="242"/>
        <v>ACTIVE</v>
      </c>
    </row>
    <row r="15522" spans="1:17" x14ac:dyDescent="0.25">
      <c r="A15522" t="s">
        <v>4900</v>
      </c>
      <c r="B15522">
        <v>756</v>
      </c>
      <c r="C15522" t="s">
        <v>2409</v>
      </c>
      <c r="D15522" t="s">
        <v>4908</v>
      </c>
      <c r="E15522">
        <v>83460</v>
      </c>
      <c r="F15522" t="s">
        <v>4908</v>
      </c>
      <c r="G15522" t="s">
        <v>4913</v>
      </c>
      <c r="H15522" t="s">
        <v>4912</v>
      </c>
      <c r="I15522">
        <v>45131</v>
      </c>
      <c r="J15522">
        <v>4081.42</v>
      </c>
      <c r="K15522">
        <v>4161.0076900000004</v>
      </c>
      <c r="L15522">
        <v>4081.42</v>
      </c>
      <c r="M15522">
        <v>4081.42</v>
      </c>
      <c r="P15522">
        <v>0</v>
      </c>
      <c r="Q15522" t="str">
        <f t="shared" si="242"/>
        <v>ACTIVE</v>
      </c>
    </row>
    <row r="15523" spans="1:17" x14ac:dyDescent="0.25">
      <c r="A15523" t="s">
        <v>4900</v>
      </c>
      <c r="B15523">
        <v>1887</v>
      </c>
      <c r="C15523" t="s">
        <v>5176</v>
      </c>
      <c r="D15523" t="s">
        <v>4908</v>
      </c>
      <c r="E15523">
        <v>83463</v>
      </c>
      <c r="F15523" t="s">
        <v>4908</v>
      </c>
      <c r="G15523" t="s">
        <v>4913</v>
      </c>
      <c r="H15523" t="s">
        <v>4912</v>
      </c>
      <c r="I15523">
        <v>45131</v>
      </c>
      <c r="J15523">
        <v>301.42</v>
      </c>
      <c r="K15523">
        <v>307.29768999999999</v>
      </c>
      <c r="L15523">
        <v>301.42</v>
      </c>
      <c r="M15523">
        <v>278.23384600000003</v>
      </c>
      <c r="N15523">
        <v>45136</v>
      </c>
      <c r="P15523">
        <v>0</v>
      </c>
      <c r="Q15523" t="str">
        <f t="shared" si="242"/>
        <v>ACTIVE</v>
      </c>
    </row>
    <row r="15524" spans="1:17" x14ac:dyDescent="0.25">
      <c r="A15524" t="s">
        <v>4900</v>
      </c>
      <c r="B15524">
        <v>565</v>
      </c>
      <c r="C15524" t="s">
        <v>695</v>
      </c>
      <c r="D15524" t="s">
        <v>4908</v>
      </c>
      <c r="E15524">
        <v>83466</v>
      </c>
      <c r="F15524" t="s">
        <v>4908</v>
      </c>
      <c r="G15524" t="s">
        <v>4913</v>
      </c>
      <c r="H15524" t="s">
        <v>4912</v>
      </c>
      <c r="I15524">
        <v>45131</v>
      </c>
      <c r="J15524">
        <v>2800</v>
      </c>
      <c r="K15524">
        <v>2854.6</v>
      </c>
      <c r="L15524">
        <v>2800</v>
      </c>
      <c r="M15524">
        <v>1866.666667</v>
      </c>
      <c r="N15524">
        <v>45152</v>
      </c>
      <c r="P15524">
        <v>0</v>
      </c>
      <c r="Q15524" t="str">
        <f t="shared" si="242"/>
        <v>ACTIVE</v>
      </c>
    </row>
    <row r="15525" spans="1:17" x14ac:dyDescent="0.25">
      <c r="A15525" t="s">
        <v>4900</v>
      </c>
      <c r="B15525">
        <v>1004</v>
      </c>
      <c r="C15525" t="s">
        <v>5085</v>
      </c>
      <c r="D15525" t="s">
        <v>4908</v>
      </c>
      <c r="E15525">
        <v>83467</v>
      </c>
      <c r="F15525" t="s">
        <v>4908</v>
      </c>
      <c r="G15525" t="s">
        <v>4913</v>
      </c>
      <c r="H15525" t="s">
        <v>4912</v>
      </c>
      <c r="I15525">
        <v>45131</v>
      </c>
      <c r="J15525">
        <v>1104.77</v>
      </c>
      <c r="K15525">
        <v>1126.313015</v>
      </c>
      <c r="L15525">
        <v>1104.77</v>
      </c>
      <c r="M15525">
        <v>1104.77</v>
      </c>
      <c r="P15525">
        <v>0</v>
      </c>
      <c r="Q15525" t="str">
        <f t="shared" si="242"/>
        <v>ACTIVE</v>
      </c>
    </row>
    <row r="15526" spans="1:17" x14ac:dyDescent="0.25">
      <c r="A15526" t="s">
        <v>4900</v>
      </c>
      <c r="B15526">
        <v>1256</v>
      </c>
      <c r="C15526" t="s">
        <v>5371</v>
      </c>
      <c r="D15526" t="s">
        <v>5092</v>
      </c>
      <c r="E15526">
        <v>83469</v>
      </c>
      <c r="F15526" t="s">
        <v>4908</v>
      </c>
      <c r="G15526" t="s">
        <v>4913</v>
      </c>
      <c r="H15526" t="s">
        <v>4912</v>
      </c>
      <c r="I15526">
        <v>45131</v>
      </c>
      <c r="J15526">
        <v>2784.54</v>
      </c>
      <c r="K15526">
        <v>2838.83853</v>
      </c>
      <c r="L15526">
        <v>2784.54</v>
      </c>
      <c r="M15526">
        <v>2784.54</v>
      </c>
      <c r="P15526">
        <v>0</v>
      </c>
      <c r="Q15526" t="str">
        <f t="shared" si="242"/>
        <v>ACTIVE</v>
      </c>
    </row>
    <row r="15527" spans="1:17" x14ac:dyDescent="0.25">
      <c r="A15527" t="s">
        <v>4900</v>
      </c>
      <c r="B15527">
        <v>1833</v>
      </c>
      <c r="C15527" t="s">
        <v>5369</v>
      </c>
      <c r="D15527" t="s">
        <v>4908</v>
      </c>
      <c r="E15527">
        <v>83476</v>
      </c>
      <c r="F15527" t="s">
        <v>4908</v>
      </c>
      <c r="G15527" t="s">
        <v>4913</v>
      </c>
      <c r="H15527" t="s">
        <v>4912</v>
      </c>
      <c r="I15527">
        <v>45131</v>
      </c>
      <c r="J15527">
        <v>2185.4499999999998</v>
      </c>
      <c r="K15527">
        <v>2228.0662750000001</v>
      </c>
      <c r="L15527">
        <v>2185.4499999999998</v>
      </c>
      <c r="M15527">
        <v>2185.4499999999998</v>
      </c>
      <c r="P15527">
        <v>0</v>
      </c>
      <c r="Q15527" t="str">
        <f t="shared" si="242"/>
        <v>ACTIVE</v>
      </c>
    </row>
    <row r="15528" spans="1:17" x14ac:dyDescent="0.25">
      <c r="A15528" t="s">
        <v>4900</v>
      </c>
      <c r="B15528">
        <v>926</v>
      </c>
      <c r="C15528" t="s">
        <v>129</v>
      </c>
      <c r="D15528" t="s">
        <v>4908</v>
      </c>
      <c r="E15528">
        <v>83480</v>
      </c>
      <c r="F15528" t="s">
        <v>4908</v>
      </c>
      <c r="G15528" t="s">
        <v>4944</v>
      </c>
      <c r="H15528" t="s">
        <v>4912</v>
      </c>
      <c r="I15528">
        <v>45131</v>
      </c>
      <c r="J15528">
        <v>1083.02</v>
      </c>
      <c r="K15528">
        <v>1104.1388899999999</v>
      </c>
      <c r="L15528">
        <v>1083.02</v>
      </c>
      <c r="M15528">
        <v>749.78307600000005</v>
      </c>
      <c r="N15528">
        <v>45166</v>
      </c>
      <c r="P15528">
        <v>0</v>
      </c>
      <c r="Q15528" t="str">
        <f t="shared" si="242"/>
        <v>ACTIVE</v>
      </c>
    </row>
    <row r="15529" spans="1:17" x14ac:dyDescent="0.25">
      <c r="A15529" t="s">
        <v>4900</v>
      </c>
      <c r="B15529">
        <v>926</v>
      </c>
      <c r="C15529" t="s">
        <v>129</v>
      </c>
      <c r="D15529" t="s">
        <v>4908</v>
      </c>
      <c r="E15529">
        <v>83481</v>
      </c>
      <c r="F15529" t="s">
        <v>4908</v>
      </c>
      <c r="G15529" t="s">
        <v>4944</v>
      </c>
      <c r="H15529" t="s">
        <v>4912</v>
      </c>
      <c r="I15529">
        <v>45131</v>
      </c>
      <c r="J15529">
        <v>1083.02</v>
      </c>
      <c r="K15529">
        <v>1104.1388899999999</v>
      </c>
      <c r="L15529">
        <v>1083.02</v>
      </c>
      <c r="M15529">
        <v>749.78307600000005</v>
      </c>
      <c r="N15529">
        <v>45166</v>
      </c>
      <c r="P15529">
        <v>0</v>
      </c>
      <c r="Q15529" t="str">
        <f t="shared" si="242"/>
        <v>ACTIVE</v>
      </c>
    </row>
    <row r="15530" spans="1:17" x14ac:dyDescent="0.25">
      <c r="A15530" t="s">
        <v>4900</v>
      </c>
      <c r="B15530">
        <v>1867</v>
      </c>
      <c r="C15530" t="s">
        <v>4938</v>
      </c>
      <c r="D15530" t="s">
        <v>4908</v>
      </c>
      <c r="E15530">
        <v>83482</v>
      </c>
      <c r="F15530" t="s">
        <v>4908</v>
      </c>
      <c r="G15530" t="s">
        <v>4913</v>
      </c>
      <c r="H15530" t="s">
        <v>4912</v>
      </c>
      <c r="I15530">
        <v>45131</v>
      </c>
      <c r="J15530">
        <v>60.5</v>
      </c>
      <c r="K15530">
        <v>61.679749999999999</v>
      </c>
      <c r="L15530">
        <v>60.5</v>
      </c>
      <c r="M15530">
        <v>48.865385000000003</v>
      </c>
      <c r="N15530">
        <v>45166</v>
      </c>
      <c r="P15530">
        <v>0</v>
      </c>
      <c r="Q15530" t="str">
        <f t="shared" si="242"/>
        <v>ACTIVE</v>
      </c>
    </row>
    <row r="15531" spans="1:17" x14ac:dyDescent="0.25">
      <c r="A15531" t="s">
        <v>4900</v>
      </c>
      <c r="B15531">
        <v>331</v>
      </c>
      <c r="C15531" t="s">
        <v>5034</v>
      </c>
      <c r="D15531" t="s">
        <v>4908</v>
      </c>
      <c r="E15531">
        <v>83486</v>
      </c>
      <c r="F15531" t="s">
        <v>4908</v>
      </c>
      <c r="G15531" t="s">
        <v>4913</v>
      </c>
      <c r="H15531" t="s">
        <v>4912</v>
      </c>
      <c r="I15531">
        <v>45131</v>
      </c>
      <c r="J15531">
        <v>342.27</v>
      </c>
      <c r="K15531">
        <v>348.94426499999997</v>
      </c>
      <c r="L15531">
        <v>342.27</v>
      </c>
      <c r="M15531">
        <v>342.27</v>
      </c>
      <c r="P15531">
        <v>0</v>
      </c>
      <c r="Q15531" t="str">
        <f t="shared" si="242"/>
        <v>ACTIVE</v>
      </c>
    </row>
    <row r="15532" spans="1:17" x14ac:dyDescent="0.25">
      <c r="A15532" t="s">
        <v>4900</v>
      </c>
      <c r="B15532">
        <v>2086</v>
      </c>
      <c r="C15532" t="s">
        <v>5236</v>
      </c>
      <c r="D15532" t="s">
        <v>4908</v>
      </c>
      <c r="E15532">
        <v>83487</v>
      </c>
      <c r="F15532" t="s">
        <v>5087</v>
      </c>
      <c r="G15532" t="s">
        <v>4913</v>
      </c>
      <c r="H15532" t="s">
        <v>4912</v>
      </c>
      <c r="I15532">
        <v>45131</v>
      </c>
      <c r="J15532">
        <v>168.49</v>
      </c>
      <c r="K15532">
        <v>171.775555</v>
      </c>
      <c r="L15532">
        <v>168.49</v>
      </c>
      <c r="M15532">
        <v>168.49</v>
      </c>
      <c r="N15532">
        <v>45163</v>
      </c>
      <c r="O15532">
        <v>45163</v>
      </c>
      <c r="P15532">
        <v>7</v>
      </c>
      <c r="Q15532" t="str">
        <f t="shared" si="242"/>
        <v>1-30</v>
      </c>
    </row>
    <row r="15533" spans="1:17" x14ac:dyDescent="0.25">
      <c r="A15533" t="s">
        <v>4900</v>
      </c>
      <c r="B15533">
        <v>1534</v>
      </c>
      <c r="C15533" t="s">
        <v>4959</v>
      </c>
      <c r="D15533" t="s">
        <v>4908</v>
      </c>
      <c r="E15533">
        <v>83488</v>
      </c>
      <c r="F15533" t="s">
        <v>4908</v>
      </c>
      <c r="G15533" t="s">
        <v>4913</v>
      </c>
      <c r="H15533" t="s">
        <v>4912</v>
      </c>
      <c r="I15533">
        <v>45131</v>
      </c>
      <c r="J15533">
        <v>12.55</v>
      </c>
      <c r="K15533">
        <v>12.794725</v>
      </c>
      <c r="L15533">
        <v>12.55</v>
      </c>
      <c r="M15533">
        <v>12.55</v>
      </c>
      <c r="P15533">
        <v>0</v>
      </c>
      <c r="Q15533" t="str">
        <f t="shared" si="242"/>
        <v>ACTIVE</v>
      </c>
    </row>
    <row r="15534" spans="1:17" x14ac:dyDescent="0.25">
      <c r="A15534" t="s">
        <v>4900</v>
      </c>
      <c r="B15534">
        <v>1926</v>
      </c>
      <c r="C15534" t="s">
        <v>5070</v>
      </c>
      <c r="D15534" t="s">
        <v>4908</v>
      </c>
      <c r="E15534">
        <v>83489</v>
      </c>
      <c r="F15534" t="s">
        <v>4908</v>
      </c>
      <c r="G15534" t="s">
        <v>4913</v>
      </c>
      <c r="H15534" t="s">
        <v>4912</v>
      </c>
      <c r="I15534">
        <v>45131</v>
      </c>
      <c r="J15534">
        <v>3865.83</v>
      </c>
      <c r="K15534">
        <v>3941.2136850000002</v>
      </c>
      <c r="L15534">
        <v>3865.83</v>
      </c>
      <c r="M15534">
        <v>1932.9149990000001</v>
      </c>
      <c r="N15534">
        <v>45152</v>
      </c>
      <c r="P15534">
        <v>0</v>
      </c>
      <c r="Q15534" t="str">
        <f t="shared" si="242"/>
        <v>ACTIVE</v>
      </c>
    </row>
    <row r="15535" spans="1:17" x14ac:dyDescent="0.25">
      <c r="A15535" t="s">
        <v>4900</v>
      </c>
      <c r="B15535">
        <v>1826</v>
      </c>
      <c r="C15535" t="s">
        <v>5008</v>
      </c>
      <c r="D15535" t="s">
        <v>4908</v>
      </c>
      <c r="E15535">
        <v>83491</v>
      </c>
      <c r="F15535" t="s">
        <v>4908</v>
      </c>
      <c r="G15535" t="s">
        <v>4913</v>
      </c>
      <c r="H15535" t="s">
        <v>4912</v>
      </c>
      <c r="I15535">
        <v>45131</v>
      </c>
      <c r="J15535">
        <v>60</v>
      </c>
      <c r="K15535">
        <v>61.17</v>
      </c>
      <c r="L15535">
        <v>60</v>
      </c>
      <c r="M15535">
        <v>60</v>
      </c>
      <c r="P15535">
        <v>0</v>
      </c>
      <c r="Q15535" t="str">
        <f t="shared" si="242"/>
        <v>ACTIVE</v>
      </c>
    </row>
    <row r="15536" spans="1:17" x14ac:dyDescent="0.25">
      <c r="A15536" t="s">
        <v>4900</v>
      </c>
      <c r="B15536">
        <v>1936</v>
      </c>
      <c r="C15536" t="s">
        <v>5083</v>
      </c>
      <c r="D15536" t="s">
        <v>4908</v>
      </c>
      <c r="E15536">
        <v>83497</v>
      </c>
      <c r="F15536" t="s">
        <v>4908</v>
      </c>
      <c r="G15536" t="s">
        <v>4913</v>
      </c>
      <c r="H15536" t="s">
        <v>4912</v>
      </c>
      <c r="I15536">
        <v>45131</v>
      </c>
      <c r="J15536">
        <v>54.2</v>
      </c>
      <c r="K15536">
        <v>55.256900000000002</v>
      </c>
      <c r="L15536">
        <v>54.2</v>
      </c>
      <c r="M15536">
        <v>54.2</v>
      </c>
      <c r="P15536">
        <v>0</v>
      </c>
      <c r="Q15536" t="str">
        <f t="shared" si="242"/>
        <v>ACTIVE</v>
      </c>
    </row>
    <row r="15537" spans="1:17" x14ac:dyDescent="0.25">
      <c r="A15537" t="s">
        <v>4900</v>
      </c>
      <c r="B15537">
        <v>1764</v>
      </c>
      <c r="C15537" t="s">
        <v>4999</v>
      </c>
      <c r="D15537" t="s">
        <v>4908</v>
      </c>
      <c r="E15537">
        <v>83502</v>
      </c>
      <c r="F15537" t="s">
        <v>4908</v>
      </c>
      <c r="G15537" t="s">
        <v>4944</v>
      </c>
      <c r="H15537" t="s">
        <v>4912</v>
      </c>
      <c r="I15537">
        <v>45131</v>
      </c>
      <c r="J15537">
        <v>159</v>
      </c>
      <c r="K15537">
        <v>162.10050000000001</v>
      </c>
      <c r="L15537">
        <v>159</v>
      </c>
      <c r="M15537">
        <v>159</v>
      </c>
      <c r="P15537">
        <v>0</v>
      </c>
      <c r="Q15537" t="str">
        <f t="shared" si="242"/>
        <v>ACTIVE</v>
      </c>
    </row>
    <row r="15538" spans="1:17" x14ac:dyDescent="0.25">
      <c r="A15538" t="s">
        <v>4900</v>
      </c>
      <c r="B15538">
        <v>358</v>
      </c>
      <c r="C15538" t="s">
        <v>5239</v>
      </c>
      <c r="D15538" t="s">
        <v>4908</v>
      </c>
      <c r="E15538">
        <v>83503</v>
      </c>
      <c r="F15538" t="s">
        <v>4908</v>
      </c>
      <c r="G15538" t="s">
        <v>4913</v>
      </c>
      <c r="H15538" t="s">
        <v>4912</v>
      </c>
      <c r="I15538">
        <v>45131</v>
      </c>
      <c r="J15538">
        <v>529.14</v>
      </c>
      <c r="K15538">
        <v>539.45822999999996</v>
      </c>
      <c r="L15538">
        <v>529.14</v>
      </c>
      <c r="M15538">
        <v>440.95</v>
      </c>
      <c r="N15538">
        <v>45152</v>
      </c>
      <c r="P15538">
        <v>0</v>
      </c>
      <c r="Q15538" t="str">
        <f t="shared" si="242"/>
        <v>ACTIVE</v>
      </c>
    </row>
    <row r="15539" spans="1:17" x14ac:dyDescent="0.25">
      <c r="A15539" t="s">
        <v>4900</v>
      </c>
      <c r="B15539">
        <v>1888</v>
      </c>
      <c r="C15539" t="s">
        <v>4921</v>
      </c>
      <c r="D15539" t="s">
        <v>4908</v>
      </c>
      <c r="E15539">
        <v>83507</v>
      </c>
      <c r="F15539" t="s">
        <v>4908</v>
      </c>
      <c r="G15539" t="s">
        <v>4913</v>
      </c>
      <c r="H15539" t="s">
        <v>4912</v>
      </c>
      <c r="I15539">
        <v>45131</v>
      </c>
      <c r="J15539">
        <v>337.15</v>
      </c>
      <c r="K15539">
        <v>343.724425</v>
      </c>
      <c r="L15539">
        <v>337.15</v>
      </c>
      <c r="M15539">
        <v>280.95833349999998</v>
      </c>
      <c r="N15539">
        <v>45152</v>
      </c>
      <c r="P15539">
        <v>0</v>
      </c>
      <c r="Q15539" t="str">
        <f t="shared" si="242"/>
        <v>ACTIVE</v>
      </c>
    </row>
    <row r="15540" spans="1:17" x14ac:dyDescent="0.25">
      <c r="A15540" t="s">
        <v>4900</v>
      </c>
      <c r="B15540">
        <v>1534</v>
      </c>
      <c r="C15540" t="s">
        <v>4959</v>
      </c>
      <c r="D15540" t="s">
        <v>4908</v>
      </c>
      <c r="E15540">
        <v>83511</v>
      </c>
      <c r="F15540" t="s">
        <v>4908</v>
      </c>
      <c r="G15540" t="s">
        <v>4913</v>
      </c>
      <c r="H15540" t="s">
        <v>4912</v>
      </c>
      <c r="I15540">
        <v>45131</v>
      </c>
      <c r="J15540">
        <v>17.5</v>
      </c>
      <c r="K15540">
        <v>17.841249999999999</v>
      </c>
      <c r="L15540">
        <v>17.5</v>
      </c>
      <c r="M15540">
        <v>17.5</v>
      </c>
      <c r="P15540">
        <v>0</v>
      </c>
      <c r="Q15540" t="str">
        <f t="shared" si="242"/>
        <v>ACTIVE</v>
      </c>
    </row>
    <row r="15541" spans="1:17" x14ac:dyDescent="0.25">
      <c r="A15541" t="s">
        <v>4900</v>
      </c>
      <c r="B15541">
        <v>1361</v>
      </c>
      <c r="C15541" t="s">
        <v>1212</v>
      </c>
      <c r="D15541" t="s">
        <v>4908</v>
      </c>
      <c r="E15541">
        <v>83512</v>
      </c>
      <c r="F15541" t="s">
        <v>4908</v>
      </c>
      <c r="G15541" t="s">
        <v>4913</v>
      </c>
      <c r="H15541" t="s">
        <v>4912</v>
      </c>
      <c r="I15541">
        <v>45131</v>
      </c>
      <c r="J15541">
        <v>123.99</v>
      </c>
      <c r="K15541">
        <v>126.407805</v>
      </c>
      <c r="L15541">
        <v>123.99</v>
      </c>
      <c r="M15541">
        <v>103.3249995</v>
      </c>
      <c r="N15541">
        <v>45159</v>
      </c>
      <c r="P15541">
        <v>0</v>
      </c>
      <c r="Q15541" t="str">
        <f t="shared" si="242"/>
        <v>ACTIVE</v>
      </c>
    </row>
    <row r="15542" spans="1:17" x14ac:dyDescent="0.25">
      <c r="A15542" t="s">
        <v>4900</v>
      </c>
      <c r="B15542">
        <v>1864</v>
      </c>
      <c r="C15542" t="s">
        <v>5134</v>
      </c>
      <c r="D15542" t="s">
        <v>5133</v>
      </c>
      <c r="E15542">
        <v>83513</v>
      </c>
      <c r="F15542" t="s">
        <v>4908</v>
      </c>
      <c r="G15542" t="s">
        <v>4913</v>
      </c>
      <c r="H15542" t="s">
        <v>4912</v>
      </c>
      <c r="I15542">
        <v>45131</v>
      </c>
      <c r="J15542">
        <v>114.01</v>
      </c>
      <c r="K15542">
        <v>116.23319499999999</v>
      </c>
      <c r="L15542">
        <v>114.01</v>
      </c>
      <c r="M15542">
        <v>114.01</v>
      </c>
      <c r="N15542">
        <v>45166</v>
      </c>
      <c r="O15542">
        <v>45166</v>
      </c>
      <c r="P15542">
        <v>4</v>
      </c>
      <c r="Q15542" t="str">
        <f t="shared" si="242"/>
        <v>1-30</v>
      </c>
    </row>
    <row r="15543" spans="1:17" x14ac:dyDescent="0.25">
      <c r="A15543" t="s">
        <v>4900</v>
      </c>
      <c r="B15543">
        <v>1936</v>
      </c>
      <c r="C15543" t="s">
        <v>5083</v>
      </c>
      <c r="D15543" t="s">
        <v>4908</v>
      </c>
      <c r="E15543">
        <v>83519</v>
      </c>
      <c r="F15543" t="s">
        <v>4908</v>
      </c>
      <c r="G15543" t="s">
        <v>4913</v>
      </c>
      <c r="H15543" t="s">
        <v>4912</v>
      </c>
      <c r="I15543">
        <v>45131</v>
      </c>
      <c r="J15543">
        <v>140.69999999999999</v>
      </c>
      <c r="K15543">
        <v>143.44364999999999</v>
      </c>
      <c r="L15543">
        <v>140.69999999999999</v>
      </c>
      <c r="M15543">
        <v>140.69999999999999</v>
      </c>
      <c r="P15543">
        <v>0</v>
      </c>
      <c r="Q15543" t="str">
        <f t="shared" si="242"/>
        <v>ACTIVE</v>
      </c>
    </row>
    <row r="15544" spans="1:17" x14ac:dyDescent="0.25">
      <c r="A15544" t="s">
        <v>4900</v>
      </c>
      <c r="B15544">
        <v>1764</v>
      </c>
      <c r="C15544" t="s">
        <v>4999</v>
      </c>
      <c r="D15544" t="s">
        <v>4908</v>
      </c>
      <c r="E15544">
        <v>83520</v>
      </c>
      <c r="F15544" t="s">
        <v>4908</v>
      </c>
      <c r="G15544" t="s">
        <v>4913</v>
      </c>
      <c r="H15544" t="s">
        <v>4912</v>
      </c>
      <c r="I15544">
        <v>45131</v>
      </c>
      <c r="J15544">
        <v>444</v>
      </c>
      <c r="K15544">
        <v>452.65800000000002</v>
      </c>
      <c r="L15544">
        <v>444</v>
      </c>
      <c r="M15544">
        <v>444</v>
      </c>
      <c r="P15544">
        <v>0</v>
      </c>
      <c r="Q15544" t="str">
        <f t="shared" si="242"/>
        <v>ACTIVE</v>
      </c>
    </row>
    <row r="15545" spans="1:17" x14ac:dyDescent="0.25">
      <c r="A15545" t="s">
        <v>4900</v>
      </c>
      <c r="B15545">
        <v>1764</v>
      </c>
      <c r="C15545" t="s">
        <v>4999</v>
      </c>
      <c r="D15545" t="s">
        <v>4908</v>
      </c>
      <c r="E15545">
        <v>83521</v>
      </c>
      <c r="F15545" t="s">
        <v>4908</v>
      </c>
      <c r="G15545" t="s">
        <v>4913</v>
      </c>
      <c r="H15545" t="s">
        <v>4912</v>
      </c>
      <c r="I15545">
        <v>45131</v>
      </c>
      <c r="J15545">
        <v>610.5</v>
      </c>
      <c r="K15545">
        <v>622.40475000000004</v>
      </c>
      <c r="L15545">
        <v>610.5</v>
      </c>
      <c r="M15545">
        <v>610.5</v>
      </c>
      <c r="P15545">
        <v>0</v>
      </c>
      <c r="Q15545" t="str">
        <f t="shared" si="242"/>
        <v>ACTIVE</v>
      </c>
    </row>
    <row r="15546" spans="1:17" x14ac:dyDescent="0.25">
      <c r="A15546" t="s">
        <v>4900</v>
      </c>
      <c r="B15546">
        <v>1764</v>
      </c>
      <c r="C15546" t="s">
        <v>4999</v>
      </c>
      <c r="D15546" t="s">
        <v>4908</v>
      </c>
      <c r="E15546">
        <v>83523</v>
      </c>
      <c r="F15546" t="s">
        <v>4908</v>
      </c>
      <c r="G15546" t="s">
        <v>4913</v>
      </c>
      <c r="H15546" t="s">
        <v>4912</v>
      </c>
      <c r="I15546">
        <v>45131</v>
      </c>
      <c r="J15546">
        <v>888</v>
      </c>
      <c r="K15546">
        <v>905.31600000000003</v>
      </c>
      <c r="L15546">
        <v>888</v>
      </c>
      <c r="M15546">
        <v>888</v>
      </c>
      <c r="P15546">
        <v>0</v>
      </c>
      <c r="Q15546" t="str">
        <f t="shared" si="242"/>
        <v>ACTIVE</v>
      </c>
    </row>
    <row r="15547" spans="1:17" x14ac:dyDescent="0.25">
      <c r="A15547" t="s">
        <v>4900</v>
      </c>
      <c r="B15547">
        <v>2116</v>
      </c>
      <c r="C15547" t="s">
        <v>5321</v>
      </c>
      <c r="D15547" t="s">
        <v>4908</v>
      </c>
      <c r="E15547">
        <v>83524</v>
      </c>
      <c r="F15547" t="s">
        <v>4908</v>
      </c>
      <c r="G15547" t="s">
        <v>4944</v>
      </c>
      <c r="H15547" t="s">
        <v>4912</v>
      </c>
      <c r="I15547">
        <v>45131</v>
      </c>
      <c r="J15547">
        <v>1297.27</v>
      </c>
      <c r="K15547">
        <v>1322.566765</v>
      </c>
      <c r="L15547">
        <v>1297.27</v>
      </c>
      <c r="M15547">
        <v>997.9</v>
      </c>
      <c r="N15547">
        <v>45166</v>
      </c>
      <c r="P15547">
        <v>0</v>
      </c>
      <c r="Q15547" t="str">
        <f t="shared" si="242"/>
        <v>ACTIVE</v>
      </c>
    </row>
    <row r="15548" spans="1:17" x14ac:dyDescent="0.25">
      <c r="A15548" t="s">
        <v>4900</v>
      </c>
      <c r="B15548">
        <v>1448</v>
      </c>
      <c r="C15548" t="s">
        <v>5191</v>
      </c>
      <c r="D15548" t="s">
        <v>4908</v>
      </c>
      <c r="E15548">
        <v>83527</v>
      </c>
      <c r="F15548" t="s">
        <v>4908</v>
      </c>
      <c r="G15548" t="s">
        <v>4944</v>
      </c>
      <c r="H15548" t="s">
        <v>4912</v>
      </c>
      <c r="I15548">
        <v>45131</v>
      </c>
      <c r="J15548">
        <v>2978.68</v>
      </c>
      <c r="K15548">
        <v>3036.7642599999999</v>
      </c>
      <c r="L15548">
        <v>2978.68</v>
      </c>
      <c r="M15548">
        <v>2291.2923070000002</v>
      </c>
      <c r="N15548">
        <v>45166</v>
      </c>
      <c r="P15548">
        <v>0</v>
      </c>
      <c r="Q15548" t="str">
        <f t="shared" si="242"/>
        <v>ACTIVE</v>
      </c>
    </row>
    <row r="15549" spans="1:17" x14ac:dyDescent="0.25">
      <c r="A15549" t="s">
        <v>4900</v>
      </c>
      <c r="B15549">
        <v>2116</v>
      </c>
      <c r="C15549" t="s">
        <v>5321</v>
      </c>
      <c r="D15549" t="s">
        <v>4908</v>
      </c>
      <c r="E15549">
        <v>83529</v>
      </c>
      <c r="F15549" t="s">
        <v>4908</v>
      </c>
      <c r="G15549" t="s">
        <v>4944</v>
      </c>
      <c r="H15549" t="s">
        <v>4912</v>
      </c>
      <c r="I15549">
        <v>45131</v>
      </c>
      <c r="J15549">
        <v>384.64</v>
      </c>
      <c r="K15549">
        <v>392.14048000000003</v>
      </c>
      <c r="L15549">
        <v>384.64</v>
      </c>
      <c r="M15549">
        <v>192.319999</v>
      </c>
      <c r="N15549">
        <v>45166</v>
      </c>
      <c r="P15549">
        <v>0</v>
      </c>
      <c r="Q15549" t="str">
        <f t="shared" si="242"/>
        <v>ACTIVE</v>
      </c>
    </row>
    <row r="15550" spans="1:17" x14ac:dyDescent="0.25">
      <c r="A15550" t="s">
        <v>4900</v>
      </c>
      <c r="B15550">
        <v>2116</v>
      </c>
      <c r="C15550" t="s">
        <v>5321</v>
      </c>
      <c r="D15550" t="s">
        <v>4908</v>
      </c>
      <c r="E15550">
        <v>83530</v>
      </c>
      <c r="F15550" t="s">
        <v>4908</v>
      </c>
      <c r="G15550" t="s">
        <v>4944</v>
      </c>
      <c r="H15550" t="s">
        <v>4912</v>
      </c>
      <c r="I15550">
        <v>45131</v>
      </c>
      <c r="J15550">
        <v>1025</v>
      </c>
      <c r="K15550">
        <v>1044.9875</v>
      </c>
      <c r="L15550">
        <v>1025</v>
      </c>
      <c r="M15550">
        <v>788.46153800000002</v>
      </c>
      <c r="N15550">
        <v>45166</v>
      </c>
      <c r="P15550">
        <v>0</v>
      </c>
      <c r="Q15550" t="str">
        <f t="shared" si="242"/>
        <v>ACTIVE</v>
      </c>
    </row>
    <row r="15551" spans="1:17" x14ac:dyDescent="0.25">
      <c r="A15551" t="s">
        <v>4900</v>
      </c>
      <c r="B15551">
        <v>2116</v>
      </c>
      <c r="C15551" t="s">
        <v>5321</v>
      </c>
      <c r="D15551" t="s">
        <v>4908</v>
      </c>
      <c r="E15551">
        <v>83531</v>
      </c>
      <c r="F15551" t="s">
        <v>4908</v>
      </c>
      <c r="G15551" t="s">
        <v>4944</v>
      </c>
      <c r="H15551" t="s">
        <v>4912</v>
      </c>
      <c r="I15551">
        <v>45131</v>
      </c>
      <c r="J15551">
        <v>2436.8000000000002</v>
      </c>
      <c r="K15551">
        <v>2484.3175999999999</v>
      </c>
      <c r="L15551">
        <v>2436.8000000000002</v>
      </c>
      <c r="M15551">
        <v>1874.461538</v>
      </c>
      <c r="N15551">
        <v>45166</v>
      </c>
      <c r="P15551">
        <v>0</v>
      </c>
      <c r="Q15551" t="str">
        <f t="shared" si="242"/>
        <v>ACTIVE</v>
      </c>
    </row>
    <row r="15552" spans="1:17" x14ac:dyDescent="0.25">
      <c r="A15552" t="s">
        <v>4900</v>
      </c>
      <c r="B15552">
        <v>1240</v>
      </c>
      <c r="C15552" t="s">
        <v>5145</v>
      </c>
      <c r="D15552" t="s">
        <v>5092</v>
      </c>
      <c r="E15552">
        <v>83534</v>
      </c>
      <c r="F15552" t="s">
        <v>4908</v>
      </c>
      <c r="G15552" t="s">
        <v>4913</v>
      </c>
      <c r="H15552" t="s">
        <v>4912</v>
      </c>
      <c r="I15552">
        <v>45131</v>
      </c>
      <c r="J15552">
        <v>56.74</v>
      </c>
      <c r="K15552">
        <v>57.846429999999998</v>
      </c>
      <c r="L15552">
        <v>56.74</v>
      </c>
      <c r="M15552">
        <v>56.74</v>
      </c>
      <c r="P15552">
        <v>0</v>
      </c>
      <c r="Q15552" t="str">
        <f t="shared" si="242"/>
        <v>ACTIVE</v>
      </c>
    </row>
    <row r="15553" spans="1:17" x14ac:dyDescent="0.25">
      <c r="A15553" t="s">
        <v>4900</v>
      </c>
      <c r="B15553">
        <v>1352</v>
      </c>
      <c r="C15553" t="s">
        <v>3170</v>
      </c>
      <c r="D15553" t="s">
        <v>4962</v>
      </c>
      <c r="E15553">
        <v>83535</v>
      </c>
      <c r="F15553" t="s">
        <v>4908</v>
      </c>
      <c r="G15553" t="s">
        <v>4913</v>
      </c>
      <c r="H15553" t="s">
        <v>4912</v>
      </c>
      <c r="I15553">
        <v>45131</v>
      </c>
      <c r="J15553">
        <v>125</v>
      </c>
      <c r="K15553">
        <v>127.4375</v>
      </c>
      <c r="L15553">
        <v>125</v>
      </c>
      <c r="M15553">
        <v>125</v>
      </c>
      <c r="N15553">
        <v>45161</v>
      </c>
      <c r="O15553">
        <v>45161</v>
      </c>
      <c r="P15553">
        <v>9</v>
      </c>
      <c r="Q15553" t="str">
        <f t="shared" si="242"/>
        <v>1-30</v>
      </c>
    </row>
    <row r="15554" spans="1:17" x14ac:dyDescent="0.25">
      <c r="A15554" t="s">
        <v>4900</v>
      </c>
      <c r="B15554">
        <v>1004</v>
      </c>
      <c r="C15554" t="s">
        <v>5085</v>
      </c>
      <c r="D15554" t="s">
        <v>4908</v>
      </c>
      <c r="E15554">
        <v>83540</v>
      </c>
      <c r="F15554" t="s">
        <v>4908</v>
      </c>
      <c r="G15554" t="s">
        <v>4913</v>
      </c>
      <c r="H15554" t="s">
        <v>4912</v>
      </c>
      <c r="I15554">
        <v>45131</v>
      </c>
      <c r="J15554">
        <v>53.64</v>
      </c>
      <c r="K15554">
        <v>54.685980000000001</v>
      </c>
      <c r="L15554">
        <v>53.64</v>
      </c>
      <c r="M15554">
        <v>53.64</v>
      </c>
      <c r="P15554">
        <v>0</v>
      </c>
      <c r="Q15554" t="str">
        <f t="shared" ref="Q15554:Q15617" si="243">IF(P15554=0,"ACTIVE",IF(P15554&lt;=30,"1-30",IF(AND(P15554&gt;30,P15554&lt;=60),"31-60",IF(AND(P15554&gt;60,P15554&lt;=90),"61-90",IF(AND(P15554&gt;90,P15554&lt;=120),"91-120",IF(AND(P15554&gt;120,P15554&lt;=150),"121-150",IF(AND(P15554&gt;150,P15554&lt;=180),"151-180","180+")))))))</f>
        <v>ACTIVE</v>
      </c>
    </row>
    <row r="15555" spans="1:17" x14ac:dyDescent="0.25">
      <c r="A15555" t="s">
        <v>4900</v>
      </c>
      <c r="B15555">
        <v>900</v>
      </c>
      <c r="C15555" t="s">
        <v>5166</v>
      </c>
      <c r="D15555" t="s">
        <v>4908</v>
      </c>
      <c r="E15555">
        <v>83549</v>
      </c>
      <c r="F15555" t="s">
        <v>4908</v>
      </c>
      <c r="G15555" t="s">
        <v>4913</v>
      </c>
      <c r="H15555" t="s">
        <v>4912</v>
      </c>
      <c r="I15555">
        <v>45131</v>
      </c>
      <c r="J15555">
        <v>2886.73</v>
      </c>
      <c r="K15555">
        <v>2943.0212350000002</v>
      </c>
      <c r="L15555">
        <v>2886.73</v>
      </c>
      <c r="M15555">
        <v>1924.4866669999999</v>
      </c>
      <c r="N15555">
        <v>45152</v>
      </c>
      <c r="P15555">
        <v>0</v>
      </c>
      <c r="Q15555" t="str">
        <f t="shared" si="243"/>
        <v>ACTIVE</v>
      </c>
    </row>
    <row r="15556" spans="1:17" x14ac:dyDescent="0.25">
      <c r="A15556" t="s">
        <v>4900</v>
      </c>
      <c r="B15556">
        <v>583</v>
      </c>
      <c r="C15556" t="s">
        <v>5388</v>
      </c>
      <c r="D15556" t="s">
        <v>4908</v>
      </c>
      <c r="E15556">
        <v>83550</v>
      </c>
      <c r="F15556" t="s">
        <v>4908</v>
      </c>
      <c r="G15556" t="s">
        <v>4944</v>
      </c>
      <c r="H15556" t="s">
        <v>4912</v>
      </c>
      <c r="I15556">
        <v>45131</v>
      </c>
      <c r="J15556">
        <v>1605.13</v>
      </c>
      <c r="K15556">
        <v>1636.4300350000001</v>
      </c>
      <c r="L15556">
        <v>1605.13</v>
      </c>
      <c r="M15556">
        <v>1337.608334</v>
      </c>
      <c r="N15556">
        <v>45166</v>
      </c>
      <c r="P15556">
        <v>0</v>
      </c>
      <c r="Q15556" t="str">
        <f t="shared" si="243"/>
        <v>ACTIVE</v>
      </c>
    </row>
    <row r="15557" spans="1:17" x14ac:dyDescent="0.25">
      <c r="A15557" t="s">
        <v>4900</v>
      </c>
      <c r="B15557">
        <v>583</v>
      </c>
      <c r="C15557" t="s">
        <v>5388</v>
      </c>
      <c r="D15557" t="s">
        <v>4908</v>
      </c>
      <c r="E15557">
        <v>83551</v>
      </c>
      <c r="F15557" t="s">
        <v>4908</v>
      </c>
      <c r="G15557" t="s">
        <v>4944</v>
      </c>
      <c r="H15557" t="s">
        <v>4912</v>
      </c>
      <c r="I15557">
        <v>45131</v>
      </c>
      <c r="J15557">
        <v>576.25</v>
      </c>
      <c r="K15557">
        <v>587.48687500000005</v>
      </c>
      <c r="L15557">
        <v>576.25</v>
      </c>
      <c r="M15557">
        <v>480.20833349999998</v>
      </c>
      <c r="N15557">
        <v>45166</v>
      </c>
      <c r="P15557">
        <v>0</v>
      </c>
      <c r="Q15557" t="str">
        <f t="shared" si="243"/>
        <v>ACTIVE</v>
      </c>
    </row>
    <row r="15558" spans="1:17" x14ac:dyDescent="0.25">
      <c r="A15558" t="s">
        <v>4900</v>
      </c>
      <c r="B15558">
        <v>1917</v>
      </c>
      <c r="C15558" t="s">
        <v>5106</v>
      </c>
      <c r="D15558" t="s">
        <v>4908</v>
      </c>
      <c r="E15558">
        <v>83553</v>
      </c>
      <c r="F15558" t="s">
        <v>4908</v>
      </c>
      <c r="G15558" t="s">
        <v>4913</v>
      </c>
      <c r="H15558" t="s">
        <v>4912</v>
      </c>
      <c r="I15558">
        <v>45131</v>
      </c>
      <c r="J15558">
        <v>12.8</v>
      </c>
      <c r="K15558">
        <v>13.0496</v>
      </c>
      <c r="L15558">
        <v>12.8</v>
      </c>
      <c r="M15558">
        <v>10.666667</v>
      </c>
      <c r="N15558">
        <v>45152</v>
      </c>
      <c r="P15558">
        <v>0</v>
      </c>
      <c r="Q15558" t="str">
        <f t="shared" si="243"/>
        <v>ACTIVE</v>
      </c>
    </row>
    <row r="15559" spans="1:17" x14ac:dyDescent="0.25">
      <c r="A15559" t="s">
        <v>4900</v>
      </c>
      <c r="B15559">
        <v>1764</v>
      </c>
      <c r="C15559" t="s">
        <v>4999</v>
      </c>
      <c r="D15559" t="s">
        <v>4908</v>
      </c>
      <c r="E15559">
        <v>83556</v>
      </c>
      <c r="F15559" t="s">
        <v>4908</v>
      </c>
      <c r="G15559" t="s">
        <v>4944</v>
      </c>
      <c r="H15559" t="s">
        <v>4912</v>
      </c>
      <c r="I15559">
        <v>45131</v>
      </c>
      <c r="J15559">
        <v>1200</v>
      </c>
      <c r="K15559">
        <v>1223.4000000000001</v>
      </c>
      <c r="L15559">
        <v>1200</v>
      </c>
      <c r="M15559">
        <v>1200</v>
      </c>
      <c r="P15559">
        <v>0</v>
      </c>
      <c r="Q15559" t="str">
        <f t="shared" si="243"/>
        <v>ACTIVE</v>
      </c>
    </row>
    <row r="15560" spans="1:17" x14ac:dyDescent="0.25">
      <c r="A15560" t="s">
        <v>4900</v>
      </c>
      <c r="B15560">
        <v>1687</v>
      </c>
      <c r="C15560" t="s">
        <v>5295</v>
      </c>
      <c r="D15560" t="s">
        <v>4908</v>
      </c>
      <c r="E15560">
        <v>83557</v>
      </c>
      <c r="F15560" t="s">
        <v>4908</v>
      </c>
      <c r="G15560" t="s">
        <v>4944</v>
      </c>
      <c r="H15560" t="s">
        <v>4912</v>
      </c>
      <c r="I15560">
        <v>45131</v>
      </c>
      <c r="J15560">
        <v>2000</v>
      </c>
      <c r="K15560">
        <v>2039</v>
      </c>
      <c r="L15560">
        <v>2000</v>
      </c>
      <c r="M15560">
        <v>1333.3333339999999</v>
      </c>
      <c r="N15560">
        <v>45152</v>
      </c>
      <c r="P15560">
        <v>0</v>
      </c>
      <c r="Q15560" t="str">
        <f t="shared" si="243"/>
        <v>ACTIVE</v>
      </c>
    </row>
    <row r="15561" spans="1:17" x14ac:dyDescent="0.25">
      <c r="A15561" t="s">
        <v>4900</v>
      </c>
      <c r="B15561">
        <v>1264</v>
      </c>
      <c r="C15561" t="s">
        <v>5045</v>
      </c>
      <c r="D15561" t="s">
        <v>4908</v>
      </c>
      <c r="E15561">
        <v>83561</v>
      </c>
      <c r="F15561" t="s">
        <v>4908</v>
      </c>
      <c r="G15561" t="s">
        <v>4913</v>
      </c>
      <c r="H15561" t="s">
        <v>4912</v>
      </c>
      <c r="I15561">
        <v>45131</v>
      </c>
      <c r="J15561">
        <v>8.99</v>
      </c>
      <c r="K15561">
        <v>9.165305</v>
      </c>
      <c r="L15561">
        <v>8.99</v>
      </c>
      <c r="M15561">
        <v>8.99</v>
      </c>
      <c r="P15561">
        <v>0</v>
      </c>
      <c r="Q15561" t="str">
        <f t="shared" si="243"/>
        <v>ACTIVE</v>
      </c>
    </row>
    <row r="15562" spans="1:17" x14ac:dyDescent="0.25">
      <c r="A15562" t="s">
        <v>4900</v>
      </c>
      <c r="B15562">
        <v>1150</v>
      </c>
      <c r="C15562" t="s">
        <v>4929</v>
      </c>
      <c r="D15562" t="s">
        <v>4908</v>
      </c>
      <c r="E15562">
        <v>83563</v>
      </c>
      <c r="F15562" t="s">
        <v>4908</v>
      </c>
      <c r="G15562" t="s">
        <v>4913</v>
      </c>
      <c r="H15562" t="s">
        <v>4912</v>
      </c>
      <c r="I15562">
        <v>45131</v>
      </c>
      <c r="J15562">
        <v>914.91</v>
      </c>
      <c r="K15562">
        <v>932.75074500000005</v>
      </c>
      <c r="L15562">
        <v>914.91</v>
      </c>
      <c r="M15562">
        <v>762.42499950000001</v>
      </c>
      <c r="N15562">
        <v>45160</v>
      </c>
      <c r="P15562">
        <v>0</v>
      </c>
      <c r="Q15562" t="str">
        <f t="shared" si="243"/>
        <v>ACTIVE</v>
      </c>
    </row>
    <row r="15563" spans="1:17" x14ac:dyDescent="0.25">
      <c r="A15563" t="s">
        <v>4900</v>
      </c>
      <c r="B15563">
        <v>1770</v>
      </c>
      <c r="C15563" t="s">
        <v>5013</v>
      </c>
      <c r="D15563" t="s">
        <v>4908</v>
      </c>
      <c r="E15563">
        <v>83569</v>
      </c>
      <c r="F15563" t="s">
        <v>4908</v>
      </c>
      <c r="G15563" t="s">
        <v>4913</v>
      </c>
      <c r="H15563" t="s">
        <v>4912</v>
      </c>
      <c r="I15563">
        <v>45131</v>
      </c>
      <c r="J15563">
        <v>59.02</v>
      </c>
      <c r="K15563">
        <v>60.17089</v>
      </c>
      <c r="L15563">
        <v>59.02</v>
      </c>
      <c r="M15563">
        <v>49.183332999999998</v>
      </c>
      <c r="N15563">
        <v>45160</v>
      </c>
      <c r="P15563">
        <v>0</v>
      </c>
      <c r="Q15563" t="str">
        <f t="shared" si="243"/>
        <v>ACTIVE</v>
      </c>
    </row>
    <row r="15564" spans="1:17" x14ac:dyDescent="0.25">
      <c r="A15564" t="s">
        <v>4900</v>
      </c>
      <c r="B15564">
        <v>2058</v>
      </c>
      <c r="C15564" t="s">
        <v>5221</v>
      </c>
      <c r="D15564" t="s">
        <v>4908</v>
      </c>
      <c r="E15564">
        <v>83571</v>
      </c>
      <c r="F15564" t="s">
        <v>4908</v>
      </c>
      <c r="G15564" t="s">
        <v>4944</v>
      </c>
      <c r="H15564" t="s">
        <v>4912</v>
      </c>
      <c r="I15564">
        <v>45131</v>
      </c>
      <c r="J15564">
        <v>4205.8100000000004</v>
      </c>
      <c r="K15564">
        <v>4287.8232950000001</v>
      </c>
      <c r="L15564">
        <v>4205.8100000000004</v>
      </c>
      <c r="M15564">
        <v>4205.8100000000004</v>
      </c>
      <c r="P15564">
        <v>0</v>
      </c>
      <c r="Q15564" t="str">
        <f t="shared" si="243"/>
        <v>ACTIVE</v>
      </c>
    </row>
    <row r="15565" spans="1:17" x14ac:dyDescent="0.25">
      <c r="A15565" t="s">
        <v>4900</v>
      </c>
      <c r="B15565">
        <v>1838</v>
      </c>
      <c r="C15565" t="s">
        <v>5177</v>
      </c>
      <c r="D15565" t="s">
        <v>4908</v>
      </c>
      <c r="E15565">
        <v>83576</v>
      </c>
      <c r="F15565" t="s">
        <v>4908</v>
      </c>
      <c r="G15565" t="s">
        <v>4913</v>
      </c>
      <c r="H15565" t="s">
        <v>4912</v>
      </c>
      <c r="I15565">
        <v>45129</v>
      </c>
      <c r="J15565">
        <v>305.35000000000002</v>
      </c>
      <c r="K15565">
        <v>311.30432500000001</v>
      </c>
      <c r="L15565">
        <v>305.35000000000002</v>
      </c>
      <c r="M15565">
        <v>254.45833350000001</v>
      </c>
      <c r="N15565">
        <v>45152</v>
      </c>
      <c r="P15565">
        <v>0</v>
      </c>
      <c r="Q15565" t="str">
        <f t="shared" si="243"/>
        <v>ACTIVE</v>
      </c>
    </row>
    <row r="15566" spans="1:17" x14ac:dyDescent="0.25">
      <c r="A15566" t="s">
        <v>4900</v>
      </c>
      <c r="B15566">
        <v>1833</v>
      </c>
      <c r="C15566" t="s">
        <v>5369</v>
      </c>
      <c r="D15566" t="s">
        <v>4908</v>
      </c>
      <c r="E15566">
        <v>83582</v>
      </c>
      <c r="F15566" t="s">
        <v>4908</v>
      </c>
      <c r="G15566" t="s">
        <v>4913</v>
      </c>
      <c r="H15566" t="s">
        <v>4912</v>
      </c>
      <c r="I15566">
        <v>45131</v>
      </c>
      <c r="J15566">
        <v>619.64</v>
      </c>
      <c r="K15566">
        <v>631.72298000000001</v>
      </c>
      <c r="L15566">
        <v>619.64</v>
      </c>
      <c r="M15566">
        <v>619.64</v>
      </c>
      <c r="P15566">
        <v>0</v>
      </c>
      <c r="Q15566" t="str">
        <f t="shared" si="243"/>
        <v>ACTIVE</v>
      </c>
    </row>
    <row r="15567" spans="1:17" x14ac:dyDescent="0.25">
      <c r="A15567" t="s">
        <v>4900</v>
      </c>
      <c r="B15567">
        <v>1004</v>
      </c>
      <c r="C15567" t="s">
        <v>5085</v>
      </c>
      <c r="D15567" t="s">
        <v>4908</v>
      </c>
      <c r="E15567">
        <v>83585</v>
      </c>
      <c r="F15567" t="s">
        <v>4908</v>
      </c>
      <c r="G15567" t="s">
        <v>4913</v>
      </c>
      <c r="H15567" t="s">
        <v>4912</v>
      </c>
      <c r="I15567">
        <v>45131</v>
      </c>
      <c r="J15567">
        <v>812.9</v>
      </c>
      <c r="K15567">
        <v>828.75154999999995</v>
      </c>
      <c r="L15567">
        <v>812.9</v>
      </c>
      <c r="M15567">
        <v>812.9</v>
      </c>
      <c r="P15567">
        <v>0</v>
      </c>
      <c r="Q15567" t="str">
        <f t="shared" si="243"/>
        <v>ACTIVE</v>
      </c>
    </row>
    <row r="15568" spans="1:17" x14ac:dyDescent="0.25">
      <c r="A15568" t="s">
        <v>4900</v>
      </c>
      <c r="B15568">
        <v>1654</v>
      </c>
      <c r="C15568" t="s">
        <v>5195</v>
      </c>
      <c r="D15568" t="s">
        <v>4908</v>
      </c>
      <c r="E15568">
        <v>83587</v>
      </c>
      <c r="F15568" t="s">
        <v>4908</v>
      </c>
      <c r="G15568" t="s">
        <v>4913</v>
      </c>
      <c r="H15568" t="s">
        <v>4912</v>
      </c>
      <c r="I15568">
        <v>45131</v>
      </c>
      <c r="J15568">
        <v>20.3</v>
      </c>
      <c r="K15568">
        <v>20.69585</v>
      </c>
      <c r="L15568">
        <v>20.3</v>
      </c>
      <c r="M15568">
        <v>20.3</v>
      </c>
      <c r="P15568">
        <v>0</v>
      </c>
      <c r="Q15568" t="str">
        <f t="shared" si="243"/>
        <v>ACTIVE</v>
      </c>
    </row>
    <row r="15569" spans="1:17" x14ac:dyDescent="0.25">
      <c r="A15569" t="s">
        <v>4900</v>
      </c>
      <c r="B15569">
        <v>738</v>
      </c>
      <c r="C15569" t="s">
        <v>4973</v>
      </c>
      <c r="D15569" t="s">
        <v>4908</v>
      </c>
      <c r="E15569">
        <v>83590</v>
      </c>
      <c r="F15569" t="s">
        <v>4908</v>
      </c>
      <c r="G15569" t="s">
        <v>4913</v>
      </c>
      <c r="H15569" t="s">
        <v>4912</v>
      </c>
      <c r="I15569">
        <v>45131</v>
      </c>
      <c r="J15569">
        <v>272.44</v>
      </c>
      <c r="K15569">
        <v>277.75258000000002</v>
      </c>
      <c r="L15569">
        <v>272.44</v>
      </c>
      <c r="M15569">
        <v>272.44</v>
      </c>
      <c r="N15569">
        <v>45166</v>
      </c>
      <c r="O15569">
        <v>45166</v>
      </c>
      <c r="P15569">
        <v>4</v>
      </c>
      <c r="Q15569" t="str">
        <f t="shared" si="243"/>
        <v>1-30</v>
      </c>
    </row>
    <row r="15570" spans="1:17" x14ac:dyDescent="0.25">
      <c r="A15570" t="s">
        <v>4900</v>
      </c>
      <c r="B15570">
        <v>1870</v>
      </c>
      <c r="C15570" t="s">
        <v>5318</v>
      </c>
      <c r="D15570" t="s">
        <v>4908</v>
      </c>
      <c r="E15570">
        <v>83592</v>
      </c>
      <c r="F15570" t="s">
        <v>4908</v>
      </c>
      <c r="G15570" t="s">
        <v>4913</v>
      </c>
      <c r="H15570" t="s">
        <v>4912</v>
      </c>
      <c r="I15570">
        <v>45131</v>
      </c>
      <c r="J15570">
        <v>34</v>
      </c>
      <c r="K15570">
        <v>34.662999999999997</v>
      </c>
      <c r="L15570">
        <v>34</v>
      </c>
      <c r="M15570">
        <v>34</v>
      </c>
      <c r="P15570">
        <v>0</v>
      </c>
      <c r="Q15570" t="str">
        <f t="shared" si="243"/>
        <v>ACTIVE</v>
      </c>
    </row>
    <row r="15571" spans="1:17" x14ac:dyDescent="0.25">
      <c r="A15571" t="s">
        <v>4900</v>
      </c>
      <c r="B15571">
        <v>1870</v>
      </c>
      <c r="C15571" t="s">
        <v>5318</v>
      </c>
      <c r="D15571" t="s">
        <v>4908</v>
      </c>
      <c r="E15571">
        <v>83594</v>
      </c>
      <c r="F15571" t="s">
        <v>4908</v>
      </c>
      <c r="G15571" t="s">
        <v>4913</v>
      </c>
      <c r="H15571" t="s">
        <v>4912</v>
      </c>
      <c r="I15571">
        <v>45131</v>
      </c>
      <c r="J15571">
        <v>10</v>
      </c>
      <c r="K15571">
        <v>10.195</v>
      </c>
      <c r="L15571">
        <v>10</v>
      </c>
      <c r="M15571">
        <v>10</v>
      </c>
      <c r="P15571">
        <v>0</v>
      </c>
      <c r="Q15571" t="str">
        <f t="shared" si="243"/>
        <v>ACTIVE</v>
      </c>
    </row>
    <row r="15572" spans="1:17" x14ac:dyDescent="0.25">
      <c r="A15572" t="s">
        <v>4900</v>
      </c>
      <c r="B15572">
        <v>910</v>
      </c>
      <c r="C15572" t="s">
        <v>5280</v>
      </c>
      <c r="D15572" t="s">
        <v>4908</v>
      </c>
      <c r="E15572">
        <v>83597</v>
      </c>
      <c r="F15572" t="s">
        <v>4908</v>
      </c>
      <c r="G15572" t="s">
        <v>4913</v>
      </c>
      <c r="H15572" t="s">
        <v>4912</v>
      </c>
      <c r="I15572">
        <v>45131</v>
      </c>
      <c r="J15572">
        <v>6.39</v>
      </c>
      <c r="K15572">
        <v>6.5146050000000004</v>
      </c>
      <c r="L15572">
        <v>6.39</v>
      </c>
      <c r="M15572">
        <v>6.39</v>
      </c>
      <c r="P15572">
        <v>0</v>
      </c>
      <c r="Q15572" t="str">
        <f t="shared" si="243"/>
        <v>ACTIVE</v>
      </c>
    </row>
    <row r="15573" spans="1:17" x14ac:dyDescent="0.25">
      <c r="A15573" t="s">
        <v>4900</v>
      </c>
      <c r="B15573">
        <v>1870</v>
      </c>
      <c r="C15573" t="s">
        <v>5318</v>
      </c>
      <c r="D15573" t="s">
        <v>4908</v>
      </c>
      <c r="E15573">
        <v>83599</v>
      </c>
      <c r="F15573" t="s">
        <v>4908</v>
      </c>
      <c r="G15573" t="s">
        <v>4913</v>
      </c>
      <c r="H15573" t="s">
        <v>4912</v>
      </c>
      <c r="I15573">
        <v>45131</v>
      </c>
      <c r="J15573">
        <v>262.85000000000002</v>
      </c>
      <c r="K15573">
        <v>267.97557499999999</v>
      </c>
      <c r="L15573">
        <v>262.85000000000002</v>
      </c>
      <c r="M15573">
        <v>262.85000000000002</v>
      </c>
      <c r="P15573">
        <v>0</v>
      </c>
      <c r="Q15573" t="str">
        <f t="shared" si="243"/>
        <v>ACTIVE</v>
      </c>
    </row>
    <row r="15574" spans="1:17" x14ac:dyDescent="0.25">
      <c r="A15574" t="s">
        <v>4900</v>
      </c>
      <c r="B15574">
        <v>1140</v>
      </c>
      <c r="C15574" t="s">
        <v>5382</v>
      </c>
      <c r="D15574" t="s">
        <v>5092</v>
      </c>
      <c r="E15574">
        <v>83600</v>
      </c>
      <c r="F15574" t="s">
        <v>4908</v>
      </c>
      <c r="G15574" t="s">
        <v>4944</v>
      </c>
      <c r="H15574" t="s">
        <v>4912</v>
      </c>
      <c r="I15574">
        <v>45132</v>
      </c>
      <c r="J15574">
        <v>10</v>
      </c>
      <c r="K15574">
        <v>10.195</v>
      </c>
      <c r="L15574">
        <v>10</v>
      </c>
      <c r="M15574">
        <v>10</v>
      </c>
      <c r="N15574">
        <v>45152</v>
      </c>
      <c r="O15574">
        <v>45152</v>
      </c>
      <c r="P15574">
        <v>18</v>
      </c>
      <c r="Q15574" t="str">
        <f t="shared" si="243"/>
        <v>1-30</v>
      </c>
    </row>
    <row r="15575" spans="1:17" x14ac:dyDescent="0.25">
      <c r="A15575" t="s">
        <v>4900</v>
      </c>
      <c r="B15575">
        <v>1140</v>
      </c>
      <c r="C15575" t="s">
        <v>5382</v>
      </c>
      <c r="D15575" t="s">
        <v>5092</v>
      </c>
      <c r="E15575">
        <v>83602</v>
      </c>
      <c r="F15575" t="s">
        <v>4908</v>
      </c>
      <c r="G15575" t="s">
        <v>4913</v>
      </c>
      <c r="H15575" t="s">
        <v>4912</v>
      </c>
      <c r="I15575">
        <v>45131</v>
      </c>
      <c r="J15575">
        <v>4</v>
      </c>
      <c r="K15575">
        <v>4.0780000000000003</v>
      </c>
      <c r="L15575">
        <v>4</v>
      </c>
      <c r="M15575">
        <v>4</v>
      </c>
      <c r="N15575">
        <v>45152</v>
      </c>
      <c r="O15575">
        <v>45152</v>
      </c>
      <c r="P15575">
        <v>18</v>
      </c>
      <c r="Q15575" t="str">
        <f t="shared" si="243"/>
        <v>1-30</v>
      </c>
    </row>
    <row r="15576" spans="1:17" x14ac:dyDescent="0.25">
      <c r="A15576" t="s">
        <v>4900</v>
      </c>
      <c r="B15576">
        <v>1534</v>
      </c>
      <c r="C15576" t="s">
        <v>4959</v>
      </c>
      <c r="D15576" t="s">
        <v>4908</v>
      </c>
      <c r="E15576">
        <v>83606</v>
      </c>
      <c r="F15576" t="s">
        <v>4908</v>
      </c>
      <c r="G15576" t="s">
        <v>4913</v>
      </c>
      <c r="H15576" t="s">
        <v>4912</v>
      </c>
      <c r="I15576">
        <v>45131</v>
      </c>
      <c r="J15576">
        <v>6</v>
      </c>
      <c r="K15576">
        <v>6.117</v>
      </c>
      <c r="L15576">
        <v>6</v>
      </c>
      <c r="M15576">
        <v>6</v>
      </c>
      <c r="P15576">
        <v>0</v>
      </c>
      <c r="Q15576" t="str">
        <f t="shared" si="243"/>
        <v>ACTIVE</v>
      </c>
    </row>
    <row r="15577" spans="1:17" x14ac:dyDescent="0.25">
      <c r="A15577" t="s">
        <v>4900</v>
      </c>
      <c r="B15577">
        <v>1727</v>
      </c>
      <c r="C15577" t="s">
        <v>5040</v>
      </c>
      <c r="D15577" t="s">
        <v>4908</v>
      </c>
      <c r="E15577">
        <v>83608</v>
      </c>
      <c r="F15577" t="s">
        <v>4908</v>
      </c>
      <c r="G15577" t="s">
        <v>4913</v>
      </c>
      <c r="H15577" t="s">
        <v>4912</v>
      </c>
      <c r="I15577">
        <v>45131</v>
      </c>
      <c r="J15577">
        <v>183</v>
      </c>
      <c r="K15577">
        <v>186.5685</v>
      </c>
      <c r="L15577">
        <v>183</v>
      </c>
      <c r="M15577">
        <v>183</v>
      </c>
      <c r="P15577">
        <v>0</v>
      </c>
      <c r="Q15577" t="str">
        <f t="shared" si="243"/>
        <v>ACTIVE</v>
      </c>
    </row>
    <row r="15578" spans="1:17" x14ac:dyDescent="0.25">
      <c r="A15578" t="s">
        <v>4900</v>
      </c>
      <c r="B15578">
        <v>1534</v>
      </c>
      <c r="C15578" t="s">
        <v>4959</v>
      </c>
      <c r="D15578" t="s">
        <v>4908</v>
      </c>
      <c r="E15578">
        <v>83613</v>
      </c>
      <c r="F15578" t="s">
        <v>4908</v>
      </c>
      <c r="G15578" t="s">
        <v>4913</v>
      </c>
      <c r="H15578" t="s">
        <v>4912</v>
      </c>
      <c r="I15578">
        <v>45131</v>
      </c>
      <c r="J15578">
        <v>20</v>
      </c>
      <c r="K15578">
        <v>20.39</v>
      </c>
      <c r="L15578">
        <v>20</v>
      </c>
      <c r="M15578">
        <v>20</v>
      </c>
      <c r="P15578">
        <v>0</v>
      </c>
      <c r="Q15578" t="str">
        <f t="shared" si="243"/>
        <v>ACTIVE</v>
      </c>
    </row>
    <row r="15579" spans="1:17" x14ac:dyDescent="0.25">
      <c r="A15579" t="s">
        <v>4900</v>
      </c>
      <c r="B15579">
        <v>1256</v>
      </c>
      <c r="C15579" t="s">
        <v>5371</v>
      </c>
      <c r="D15579" t="s">
        <v>5092</v>
      </c>
      <c r="E15579">
        <v>83616</v>
      </c>
      <c r="F15579" t="s">
        <v>4908</v>
      </c>
      <c r="G15579" t="s">
        <v>4913</v>
      </c>
      <c r="H15579" t="s">
        <v>4912</v>
      </c>
      <c r="I15579">
        <v>45131</v>
      </c>
      <c r="J15579">
        <v>145.29</v>
      </c>
      <c r="K15579">
        <v>148.123155</v>
      </c>
      <c r="L15579">
        <v>145.29</v>
      </c>
      <c r="M15579">
        <v>145.29</v>
      </c>
      <c r="P15579">
        <v>0</v>
      </c>
      <c r="Q15579" t="str">
        <f t="shared" si="243"/>
        <v>ACTIVE</v>
      </c>
    </row>
    <row r="15580" spans="1:17" x14ac:dyDescent="0.25">
      <c r="A15580" t="s">
        <v>4900</v>
      </c>
      <c r="B15580">
        <v>1534</v>
      </c>
      <c r="C15580" t="s">
        <v>4959</v>
      </c>
      <c r="D15580" t="s">
        <v>4908</v>
      </c>
      <c r="E15580">
        <v>83617</v>
      </c>
      <c r="F15580" t="s">
        <v>4908</v>
      </c>
      <c r="G15580" t="s">
        <v>4913</v>
      </c>
      <c r="H15580" t="s">
        <v>4912</v>
      </c>
      <c r="I15580">
        <v>45131</v>
      </c>
      <c r="J15580">
        <v>7.3</v>
      </c>
      <c r="K15580">
        <v>7.4423500000000002</v>
      </c>
      <c r="L15580">
        <v>7.3</v>
      </c>
      <c r="M15580">
        <v>7.3</v>
      </c>
      <c r="P15580">
        <v>0</v>
      </c>
      <c r="Q15580" t="str">
        <f t="shared" si="243"/>
        <v>ACTIVE</v>
      </c>
    </row>
    <row r="15581" spans="1:17" x14ac:dyDescent="0.25">
      <c r="A15581" t="s">
        <v>4900</v>
      </c>
      <c r="B15581">
        <v>1361</v>
      </c>
      <c r="C15581" t="s">
        <v>1212</v>
      </c>
      <c r="D15581" t="s">
        <v>4908</v>
      </c>
      <c r="E15581">
        <v>83620</v>
      </c>
      <c r="F15581" t="s">
        <v>4908</v>
      </c>
      <c r="G15581" t="s">
        <v>4913</v>
      </c>
      <c r="H15581" t="s">
        <v>4912</v>
      </c>
      <c r="I15581">
        <v>45131</v>
      </c>
      <c r="J15581">
        <v>23.2</v>
      </c>
      <c r="K15581">
        <v>23.6524</v>
      </c>
      <c r="L15581">
        <v>23.2</v>
      </c>
      <c r="M15581">
        <v>15.466666999999999</v>
      </c>
      <c r="N15581">
        <v>45159</v>
      </c>
      <c r="P15581">
        <v>0</v>
      </c>
      <c r="Q15581" t="str">
        <f t="shared" si="243"/>
        <v>ACTIVE</v>
      </c>
    </row>
    <row r="15582" spans="1:17" x14ac:dyDescent="0.25">
      <c r="A15582" t="s">
        <v>4900</v>
      </c>
      <c r="B15582">
        <v>1310</v>
      </c>
      <c r="C15582" t="s">
        <v>5387</v>
      </c>
      <c r="D15582" t="s">
        <v>5092</v>
      </c>
      <c r="E15582">
        <v>83626</v>
      </c>
      <c r="F15582" t="s">
        <v>4908</v>
      </c>
      <c r="G15582" t="s">
        <v>4913</v>
      </c>
      <c r="H15582" t="s">
        <v>4912</v>
      </c>
      <c r="I15582">
        <v>45132</v>
      </c>
      <c r="J15582">
        <v>72.2</v>
      </c>
      <c r="K15582">
        <v>73.607900000000001</v>
      </c>
      <c r="L15582">
        <v>72.2</v>
      </c>
      <c r="M15582">
        <v>72.2</v>
      </c>
      <c r="P15582">
        <v>0</v>
      </c>
      <c r="Q15582" t="str">
        <f t="shared" si="243"/>
        <v>ACTIVE</v>
      </c>
    </row>
    <row r="15583" spans="1:17" x14ac:dyDescent="0.25">
      <c r="A15583" t="s">
        <v>4900</v>
      </c>
      <c r="B15583">
        <v>2086</v>
      </c>
      <c r="C15583" t="s">
        <v>5236</v>
      </c>
      <c r="D15583" t="s">
        <v>4908</v>
      </c>
      <c r="E15583">
        <v>83627</v>
      </c>
      <c r="F15583" t="s">
        <v>5087</v>
      </c>
      <c r="G15583" t="s">
        <v>4944</v>
      </c>
      <c r="H15583" t="s">
        <v>4912</v>
      </c>
      <c r="I15583">
        <v>45132</v>
      </c>
      <c r="J15583">
        <v>2000</v>
      </c>
      <c r="K15583">
        <v>2039</v>
      </c>
      <c r="L15583">
        <v>2000</v>
      </c>
      <c r="M15583">
        <v>2000</v>
      </c>
      <c r="N15583">
        <v>45163</v>
      </c>
      <c r="O15583">
        <v>45163</v>
      </c>
      <c r="P15583">
        <v>7</v>
      </c>
      <c r="Q15583" t="str">
        <f t="shared" si="243"/>
        <v>1-30</v>
      </c>
    </row>
    <row r="15584" spans="1:17" x14ac:dyDescent="0.25">
      <c r="A15584" t="s">
        <v>4900</v>
      </c>
      <c r="B15584">
        <v>1917</v>
      </c>
      <c r="C15584" t="s">
        <v>5106</v>
      </c>
      <c r="D15584" t="s">
        <v>4908</v>
      </c>
      <c r="E15584">
        <v>83628</v>
      </c>
      <c r="F15584" t="s">
        <v>4908</v>
      </c>
      <c r="G15584" t="s">
        <v>4944</v>
      </c>
      <c r="H15584" t="s">
        <v>4912</v>
      </c>
      <c r="I15584">
        <v>45132</v>
      </c>
      <c r="J15584">
        <v>600</v>
      </c>
      <c r="K15584">
        <v>611.70000000000005</v>
      </c>
      <c r="L15584">
        <v>600</v>
      </c>
      <c r="M15584">
        <v>500</v>
      </c>
      <c r="N15584">
        <v>45152</v>
      </c>
      <c r="P15584">
        <v>0</v>
      </c>
      <c r="Q15584" t="str">
        <f t="shared" si="243"/>
        <v>ACTIVE</v>
      </c>
    </row>
    <row r="15585" spans="1:17" x14ac:dyDescent="0.25">
      <c r="A15585" t="s">
        <v>4900</v>
      </c>
      <c r="B15585">
        <v>1873</v>
      </c>
      <c r="C15585" t="s">
        <v>4920</v>
      </c>
      <c r="D15585" t="s">
        <v>4908</v>
      </c>
      <c r="E15585">
        <v>83631</v>
      </c>
      <c r="F15585" t="s">
        <v>4908</v>
      </c>
      <c r="G15585" t="s">
        <v>4944</v>
      </c>
      <c r="H15585" t="s">
        <v>4912</v>
      </c>
      <c r="I15585">
        <v>45132</v>
      </c>
      <c r="J15585">
        <v>463.77</v>
      </c>
      <c r="K15585">
        <v>472.813515</v>
      </c>
      <c r="L15585">
        <v>463.77</v>
      </c>
      <c r="M15585">
        <v>463.77</v>
      </c>
      <c r="P15585">
        <v>0</v>
      </c>
      <c r="Q15585" t="str">
        <f t="shared" si="243"/>
        <v>ACTIVE</v>
      </c>
    </row>
    <row r="15586" spans="1:17" x14ac:dyDescent="0.25">
      <c r="A15586" t="s">
        <v>4900</v>
      </c>
      <c r="B15586">
        <v>1008</v>
      </c>
      <c r="C15586" t="s">
        <v>3153</v>
      </c>
      <c r="D15586" t="s">
        <v>4908</v>
      </c>
      <c r="E15586">
        <v>83633</v>
      </c>
      <c r="F15586" t="s">
        <v>4908</v>
      </c>
      <c r="G15586" t="s">
        <v>4944</v>
      </c>
      <c r="H15586" t="s">
        <v>4912</v>
      </c>
      <c r="I15586">
        <v>45132</v>
      </c>
      <c r="J15586">
        <v>2700</v>
      </c>
      <c r="K15586">
        <v>2752.65</v>
      </c>
      <c r="L15586">
        <v>2700</v>
      </c>
      <c r="M15586">
        <v>2700</v>
      </c>
      <c r="P15586">
        <v>0</v>
      </c>
      <c r="Q15586" t="str">
        <f t="shared" si="243"/>
        <v>ACTIVE</v>
      </c>
    </row>
    <row r="15587" spans="1:17" x14ac:dyDescent="0.25">
      <c r="A15587" t="s">
        <v>4900</v>
      </c>
      <c r="B15587">
        <v>910</v>
      </c>
      <c r="C15587" t="s">
        <v>5280</v>
      </c>
      <c r="D15587" t="s">
        <v>4908</v>
      </c>
      <c r="E15587">
        <v>83634</v>
      </c>
      <c r="F15587" t="s">
        <v>4908</v>
      </c>
      <c r="G15587" t="s">
        <v>4913</v>
      </c>
      <c r="H15587" t="s">
        <v>4912</v>
      </c>
      <c r="I15587">
        <v>45130</v>
      </c>
      <c r="J15587">
        <v>5.54</v>
      </c>
      <c r="K15587">
        <v>5.6480300000000003</v>
      </c>
      <c r="L15587">
        <v>5.54</v>
      </c>
      <c r="M15587">
        <v>5.54</v>
      </c>
      <c r="P15587">
        <v>0</v>
      </c>
      <c r="Q15587" t="str">
        <f t="shared" si="243"/>
        <v>ACTIVE</v>
      </c>
    </row>
    <row r="15588" spans="1:17" x14ac:dyDescent="0.25">
      <c r="A15588" t="s">
        <v>4900</v>
      </c>
      <c r="B15588">
        <v>2067</v>
      </c>
      <c r="C15588" t="s">
        <v>5023</v>
      </c>
      <c r="D15588" t="s">
        <v>4908</v>
      </c>
      <c r="E15588">
        <v>83640</v>
      </c>
      <c r="F15588" t="s">
        <v>4908</v>
      </c>
      <c r="G15588" t="s">
        <v>4913</v>
      </c>
      <c r="H15588" t="s">
        <v>4912</v>
      </c>
      <c r="I15588">
        <v>45132</v>
      </c>
      <c r="J15588">
        <v>550</v>
      </c>
      <c r="K15588">
        <v>560.72500000000002</v>
      </c>
      <c r="L15588">
        <v>550</v>
      </c>
      <c r="M15588">
        <v>550</v>
      </c>
      <c r="N15588">
        <v>45159</v>
      </c>
      <c r="O15588">
        <v>45159</v>
      </c>
      <c r="P15588">
        <v>11</v>
      </c>
      <c r="Q15588" t="str">
        <f t="shared" si="243"/>
        <v>1-30</v>
      </c>
    </row>
    <row r="15589" spans="1:17" x14ac:dyDescent="0.25">
      <c r="A15589" t="s">
        <v>4900</v>
      </c>
      <c r="B15589">
        <v>1870</v>
      </c>
      <c r="C15589" t="s">
        <v>5318</v>
      </c>
      <c r="D15589" t="s">
        <v>4908</v>
      </c>
      <c r="E15589">
        <v>83646</v>
      </c>
      <c r="F15589" t="s">
        <v>4908</v>
      </c>
      <c r="G15589" t="s">
        <v>4913</v>
      </c>
      <c r="H15589" t="s">
        <v>4912</v>
      </c>
      <c r="I15589">
        <v>45132</v>
      </c>
      <c r="J15589">
        <v>34.85</v>
      </c>
      <c r="K15589">
        <v>35.529575000000001</v>
      </c>
      <c r="L15589">
        <v>34.85</v>
      </c>
      <c r="M15589">
        <v>34.85</v>
      </c>
      <c r="P15589">
        <v>0</v>
      </c>
      <c r="Q15589" t="str">
        <f t="shared" si="243"/>
        <v>ACTIVE</v>
      </c>
    </row>
    <row r="15590" spans="1:17" x14ac:dyDescent="0.25">
      <c r="A15590" t="s">
        <v>4900</v>
      </c>
      <c r="B15590">
        <v>2065</v>
      </c>
      <c r="C15590" t="s">
        <v>5289</v>
      </c>
      <c r="D15590" t="s">
        <v>4908</v>
      </c>
      <c r="E15590">
        <v>83648</v>
      </c>
      <c r="F15590" t="s">
        <v>4908</v>
      </c>
      <c r="G15590" t="s">
        <v>4913</v>
      </c>
      <c r="H15590" t="s">
        <v>4912</v>
      </c>
      <c r="I15590">
        <v>45132</v>
      </c>
      <c r="J15590">
        <v>2505.11</v>
      </c>
      <c r="K15590">
        <v>2553.9596449999999</v>
      </c>
      <c r="L15590">
        <v>2505.11</v>
      </c>
      <c r="M15590">
        <v>2505.11</v>
      </c>
      <c r="P15590">
        <v>0</v>
      </c>
      <c r="Q15590" t="str">
        <f t="shared" si="243"/>
        <v>ACTIVE</v>
      </c>
    </row>
    <row r="15591" spans="1:17" x14ac:dyDescent="0.25">
      <c r="A15591" t="s">
        <v>4900</v>
      </c>
      <c r="B15591">
        <v>1764</v>
      </c>
      <c r="C15591" t="s">
        <v>4999</v>
      </c>
      <c r="D15591" t="s">
        <v>4908</v>
      </c>
      <c r="E15591">
        <v>83651</v>
      </c>
      <c r="F15591" t="s">
        <v>4908</v>
      </c>
      <c r="G15591" t="s">
        <v>4944</v>
      </c>
      <c r="H15591" t="s">
        <v>4912</v>
      </c>
      <c r="I15591">
        <v>45132</v>
      </c>
      <c r="J15591">
        <v>10800</v>
      </c>
      <c r="K15591">
        <v>11010.6</v>
      </c>
      <c r="L15591">
        <v>10800</v>
      </c>
      <c r="M15591">
        <v>10800</v>
      </c>
      <c r="P15591">
        <v>0</v>
      </c>
      <c r="Q15591" t="str">
        <f t="shared" si="243"/>
        <v>ACTIVE</v>
      </c>
    </row>
    <row r="15592" spans="1:17" x14ac:dyDescent="0.25">
      <c r="A15592" t="s">
        <v>4900</v>
      </c>
      <c r="B15592">
        <v>1361</v>
      </c>
      <c r="C15592" t="s">
        <v>1212</v>
      </c>
      <c r="D15592" t="s">
        <v>4908</v>
      </c>
      <c r="E15592">
        <v>83653</v>
      </c>
      <c r="F15592" t="s">
        <v>4908</v>
      </c>
      <c r="G15592" t="s">
        <v>4913</v>
      </c>
      <c r="H15592" t="s">
        <v>4912</v>
      </c>
      <c r="I15592">
        <v>45132</v>
      </c>
      <c r="J15592">
        <v>44.55</v>
      </c>
      <c r="K15592">
        <v>45.418725000000002</v>
      </c>
      <c r="L15592">
        <v>44.55</v>
      </c>
      <c r="M15592">
        <v>37.124999500000001</v>
      </c>
      <c r="N15592">
        <v>45159</v>
      </c>
      <c r="P15592">
        <v>0</v>
      </c>
      <c r="Q15592" t="str">
        <f t="shared" si="243"/>
        <v>ACTIVE</v>
      </c>
    </row>
    <row r="15593" spans="1:17" x14ac:dyDescent="0.25">
      <c r="A15593" t="s">
        <v>4900</v>
      </c>
      <c r="B15593">
        <v>895</v>
      </c>
      <c r="C15593" t="s">
        <v>1359</v>
      </c>
      <c r="D15593" t="s">
        <v>4908</v>
      </c>
      <c r="E15593">
        <v>83659</v>
      </c>
      <c r="F15593" t="s">
        <v>4908</v>
      </c>
      <c r="G15593" t="s">
        <v>4913</v>
      </c>
      <c r="H15593" t="s">
        <v>4912</v>
      </c>
      <c r="I15593">
        <v>45132</v>
      </c>
      <c r="J15593">
        <v>850</v>
      </c>
      <c r="K15593">
        <v>866.57500000000005</v>
      </c>
      <c r="L15593">
        <v>850</v>
      </c>
      <c r="M15593">
        <v>566.66666699999996</v>
      </c>
      <c r="N15593">
        <v>45152</v>
      </c>
      <c r="P15593">
        <v>0</v>
      </c>
      <c r="Q15593" t="str">
        <f t="shared" si="243"/>
        <v>ACTIVE</v>
      </c>
    </row>
    <row r="15594" spans="1:17" x14ac:dyDescent="0.25">
      <c r="A15594" t="s">
        <v>4900</v>
      </c>
      <c r="B15594">
        <v>1926</v>
      </c>
      <c r="C15594" t="s">
        <v>5070</v>
      </c>
      <c r="D15594" t="s">
        <v>4908</v>
      </c>
      <c r="E15594">
        <v>83660</v>
      </c>
      <c r="F15594" t="s">
        <v>4908</v>
      </c>
      <c r="G15594" t="s">
        <v>4913</v>
      </c>
      <c r="H15594" t="s">
        <v>4912</v>
      </c>
      <c r="I15594">
        <v>45132</v>
      </c>
      <c r="J15594">
        <v>4156.53</v>
      </c>
      <c r="K15594">
        <v>4237.5823350000001</v>
      </c>
      <c r="L15594">
        <v>4156.53</v>
      </c>
      <c r="M15594">
        <v>2078.264999</v>
      </c>
      <c r="N15594">
        <v>45152</v>
      </c>
      <c r="P15594">
        <v>0</v>
      </c>
      <c r="Q15594" t="str">
        <f t="shared" si="243"/>
        <v>ACTIVE</v>
      </c>
    </row>
    <row r="15595" spans="1:17" x14ac:dyDescent="0.25">
      <c r="A15595" t="s">
        <v>4900</v>
      </c>
      <c r="B15595">
        <v>952</v>
      </c>
      <c r="C15595" t="s">
        <v>5047</v>
      </c>
      <c r="D15595" t="s">
        <v>4908</v>
      </c>
      <c r="E15595">
        <v>83662</v>
      </c>
      <c r="F15595" t="s">
        <v>4908</v>
      </c>
      <c r="G15595" t="s">
        <v>4913</v>
      </c>
      <c r="H15595" t="s">
        <v>4912</v>
      </c>
      <c r="I15595">
        <v>45132</v>
      </c>
      <c r="J15595">
        <v>6113.01</v>
      </c>
      <c r="K15595">
        <v>6232.2136950000004</v>
      </c>
      <c r="L15595">
        <v>6113.01</v>
      </c>
      <c r="M15595">
        <v>5094.1750000000002</v>
      </c>
      <c r="N15595">
        <v>45152</v>
      </c>
      <c r="P15595">
        <v>0</v>
      </c>
      <c r="Q15595" t="str">
        <f t="shared" si="243"/>
        <v>ACTIVE</v>
      </c>
    </row>
    <row r="15596" spans="1:17" x14ac:dyDescent="0.25">
      <c r="A15596" t="s">
        <v>4900</v>
      </c>
      <c r="B15596">
        <v>895</v>
      </c>
      <c r="C15596" t="s">
        <v>1359</v>
      </c>
      <c r="D15596" t="s">
        <v>4908</v>
      </c>
      <c r="E15596">
        <v>83670</v>
      </c>
      <c r="F15596" t="s">
        <v>4908</v>
      </c>
      <c r="G15596" t="s">
        <v>4913</v>
      </c>
      <c r="H15596" t="s">
        <v>4912</v>
      </c>
      <c r="I15596">
        <v>45132</v>
      </c>
      <c r="J15596">
        <v>680</v>
      </c>
      <c r="K15596">
        <v>693.26</v>
      </c>
      <c r="L15596">
        <v>680</v>
      </c>
      <c r="M15596">
        <v>453.33333299999998</v>
      </c>
      <c r="N15596">
        <v>45152</v>
      </c>
      <c r="P15596">
        <v>0</v>
      </c>
      <c r="Q15596" t="str">
        <f t="shared" si="243"/>
        <v>ACTIVE</v>
      </c>
    </row>
    <row r="15597" spans="1:17" x14ac:dyDescent="0.25">
      <c r="A15597" t="s">
        <v>4900</v>
      </c>
      <c r="B15597">
        <v>2067</v>
      </c>
      <c r="C15597" t="s">
        <v>5023</v>
      </c>
      <c r="D15597" t="s">
        <v>4908</v>
      </c>
      <c r="E15597">
        <v>83671</v>
      </c>
      <c r="F15597" t="s">
        <v>4908</v>
      </c>
      <c r="G15597" t="s">
        <v>4913</v>
      </c>
      <c r="H15597" t="s">
        <v>4912</v>
      </c>
      <c r="I15597">
        <v>45132</v>
      </c>
      <c r="J15597">
        <v>264.08</v>
      </c>
      <c r="K15597">
        <v>269.22955999999999</v>
      </c>
      <c r="L15597">
        <v>264.08</v>
      </c>
      <c r="M15597">
        <v>264.08</v>
      </c>
      <c r="N15597">
        <v>45159</v>
      </c>
      <c r="O15597">
        <v>45159</v>
      </c>
      <c r="P15597">
        <v>11</v>
      </c>
      <c r="Q15597" t="str">
        <f t="shared" si="243"/>
        <v>1-30</v>
      </c>
    </row>
    <row r="15598" spans="1:17" x14ac:dyDescent="0.25">
      <c r="A15598" t="s">
        <v>4900</v>
      </c>
      <c r="B15598">
        <v>1984</v>
      </c>
      <c r="C15598" t="s">
        <v>5175</v>
      </c>
      <c r="D15598" t="s">
        <v>4908</v>
      </c>
      <c r="E15598">
        <v>83672</v>
      </c>
      <c r="F15598" t="s">
        <v>4908</v>
      </c>
      <c r="G15598" t="s">
        <v>4913</v>
      </c>
      <c r="H15598" t="s">
        <v>4912</v>
      </c>
      <c r="I15598">
        <v>45132</v>
      </c>
      <c r="J15598">
        <v>578.71</v>
      </c>
      <c r="K15598">
        <v>589.99484500000005</v>
      </c>
      <c r="L15598">
        <v>578.71</v>
      </c>
      <c r="M15598">
        <v>385.806667</v>
      </c>
      <c r="N15598">
        <v>45151</v>
      </c>
      <c r="P15598">
        <v>0</v>
      </c>
      <c r="Q15598" t="str">
        <f t="shared" si="243"/>
        <v>ACTIVE</v>
      </c>
    </row>
    <row r="15599" spans="1:17" x14ac:dyDescent="0.25">
      <c r="A15599" t="s">
        <v>4900</v>
      </c>
      <c r="B15599">
        <v>1867</v>
      </c>
      <c r="C15599" t="s">
        <v>4938</v>
      </c>
      <c r="D15599" t="s">
        <v>4908</v>
      </c>
      <c r="E15599">
        <v>83678</v>
      </c>
      <c r="F15599" t="s">
        <v>4908</v>
      </c>
      <c r="G15599" t="s">
        <v>4913</v>
      </c>
      <c r="H15599" t="s">
        <v>4912</v>
      </c>
      <c r="I15599">
        <v>45132</v>
      </c>
      <c r="J15599">
        <v>57</v>
      </c>
      <c r="K15599">
        <v>58.111499999999999</v>
      </c>
      <c r="L15599">
        <v>57</v>
      </c>
      <c r="M15599">
        <v>46.038460000000001</v>
      </c>
      <c r="N15599">
        <v>45166</v>
      </c>
      <c r="P15599">
        <v>0</v>
      </c>
      <c r="Q15599" t="str">
        <f t="shared" si="243"/>
        <v>ACTIVE</v>
      </c>
    </row>
    <row r="15600" spans="1:17" x14ac:dyDescent="0.25">
      <c r="A15600" t="s">
        <v>4900</v>
      </c>
      <c r="B15600">
        <v>701</v>
      </c>
      <c r="C15600" t="s">
        <v>5066</v>
      </c>
      <c r="D15600" t="s">
        <v>4908</v>
      </c>
      <c r="E15600">
        <v>83679</v>
      </c>
      <c r="F15600" t="s">
        <v>4908</v>
      </c>
      <c r="G15600" t="s">
        <v>4944</v>
      </c>
      <c r="H15600" t="s">
        <v>4912</v>
      </c>
      <c r="I15600">
        <v>45132</v>
      </c>
      <c r="J15600">
        <v>210</v>
      </c>
      <c r="K15600">
        <v>214.095</v>
      </c>
      <c r="L15600">
        <v>210</v>
      </c>
      <c r="M15600">
        <v>210</v>
      </c>
      <c r="P15600">
        <v>0</v>
      </c>
      <c r="Q15600" t="str">
        <f t="shared" si="243"/>
        <v>ACTIVE</v>
      </c>
    </row>
    <row r="15601" spans="1:17" x14ac:dyDescent="0.25">
      <c r="A15601" t="s">
        <v>4900</v>
      </c>
      <c r="B15601">
        <v>2119</v>
      </c>
      <c r="C15601" t="s">
        <v>5194</v>
      </c>
      <c r="D15601" t="s">
        <v>4908</v>
      </c>
      <c r="E15601">
        <v>83680</v>
      </c>
      <c r="F15601" t="s">
        <v>4908</v>
      </c>
      <c r="G15601" t="s">
        <v>4944</v>
      </c>
      <c r="H15601" t="s">
        <v>4912</v>
      </c>
      <c r="I15601">
        <v>45132</v>
      </c>
      <c r="J15601">
        <v>6638.75</v>
      </c>
      <c r="K15601">
        <v>6768.2056249999996</v>
      </c>
      <c r="L15601">
        <v>6638.75</v>
      </c>
      <c r="M15601">
        <v>6638.75</v>
      </c>
      <c r="P15601">
        <v>0</v>
      </c>
      <c r="Q15601" t="str">
        <f t="shared" si="243"/>
        <v>ACTIVE</v>
      </c>
    </row>
    <row r="15602" spans="1:17" x14ac:dyDescent="0.25">
      <c r="A15602" t="s">
        <v>4900</v>
      </c>
      <c r="B15602">
        <v>1026</v>
      </c>
      <c r="C15602" t="s">
        <v>5010</v>
      </c>
      <c r="D15602" t="s">
        <v>4908</v>
      </c>
      <c r="E15602">
        <v>83681</v>
      </c>
      <c r="F15602" t="s">
        <v>4908</v>
      </c>
      <c r="G15602" t="s">
        <v>4913</v>
      </c>
      <c r="H15602" t="s">
        <v>4912</v>
      </c>
      <c r="I15602">
        <v>45132</v>
      </c>
      <c r="J15602">
        <v>2127.46</v>
      </c>
      <c r="K15602">
        <v>2168.9454700000001</v>
      </c>
      <c r="L15602">
        <v>2127.46</v>
      </c>
      <c r="M15602">
        <v>1772.883333</v>
      </c>
      <c r="N15602">
        <v>45147</v>
      </c>
      <c r="P15602">
        <v>0</v>
      </c>
      <c r="Q15602" t="str">
        <f t="shared" si="243"/>
        <v>ACTIVE</v>
      </c>
    </row>
    <row r="15603" spans="1:17" x14ac:dyDescent="0.25">
      <c r="A15603" t="s">
        <v>4900</v>
      </c>
      <c r="B15603">
        <v>1899</v>
      </c>
      <c r="C15603" t="s">
        <v>5053</v>
      </c>
      <c r="D15603" t="s">
        <v>4908</v>
      </c>
      <c r="E15603">
        <v>83683</v>
      </c>
      <c r="F15603" t="s">
        <v>4908</v>
      </c>
      <c r="G15603" t="s">
        <v>4944</v>
      </c>
      <c r="H15603" t="s">
        <v>4912</v>
      </c>
      <c r="I15603">
        <v>45132</v>
      </c>
      <c r="J15603">
        <v>1804.77</v>
      </c>
      <c r="K15603">
        <v>1839.963015</v>
      </c>
      <c r="L15603">
        <v>1804.77</v>
      </c>
      <c r="M15603">
        <v>1203.18</v>
      </c>
      <c r="N15603">
        <v>45155</v>
      </c>
      <c r="P15603">
        <v>0</v>
      </c>
      <c r="Q15603" t="str">
        <f t="shared" si="243"/>
        <v>ACTIVE</v>
      </c>
    </row>
    <row r="15604" spans="1:17" x14ac:dyDescent="0.25">
      <c r="A15604" t="s">
        <v>4900</v>
      </c>
      <c r="B15604">
        <v>615</v>
      </c>
      <c r="C15604" t="s">
        <v>4567</v>
      </c>
      <c r="D15604" t="s">
        <v>4962</v>
      </c>
      <c r="E15604">
        <v>83684</v>
      </c>
      <c r="F15604" t="s">
        <v>4908</v>
      </c>
      <c r="G15604" t="s">
        <v>4913</v>
      </c>
      <c r="H15604" t="s">
        <v>4912</v>
      </c>
      <c r="I15604">
        <v>45132</v>
      </c>
      <c r="J15604">
        <v>1460</v>
      </c>
      <c r="K15604">
        <v>1488.47</v>
      </c>
      <c r="L15604">
        <v>1460</v>
      </c>
      <c r="M15604">
        <v>1460</v>
      </c>
      <c r="P15604">
        <v>0</v>
      </c>
      <c r="Q15604" t="str">
        <f t="shared" si="243"/>
        <v>ACTIVE</v>
      </c>
    </row>
    <row r="15605" spans="1:17" x14ac:dyDescent="0.25">
      <c r="A15605" t="s">
        <v>4900</v>
      </c>
      <c r="B15605">
        <v>1899</v>
      </c>
      <c r="C15605" t="s">
        <v>5053</v>
      </c>
      <c r="D15605" t="s">
        <v>4908</v>
      </c>
      <c r="E15605">
        <v>83685</v>
      </c>
      <c r="F15605" t="s">
        <v>4908</v>
      </c>
      <c r="G15605" t="s">
        <v>4944</v>
      </c>
      <c r="H15605" t="s">
        <v>4912</v>
      </c>
      <c r="I15605">
        <v>45132</v>
      </c>
      <c r="J15605">
        <v>2920.7</v>
      </c>
      <c r="K15605">
        <v>2977.6536500000002</v>
      </c>
      <c r="L15605">
        <v>2920.7</v>
      </c>
      <c r="M15605">
        <v>1947.133333</v>
      </c>
      <c r="N15605">
        <v>45155</v>
      </c>
      <c r="P15605">
        <v>0</v>
      </c>
      <c r="Q15605" t="str">
        <f t="shared" si="243"/>
        <v>ACTIVE</v>
      </c>
    </row>
    <row r="15606" spans="1:17" x14ac:dyDescent="0.25">
      <c r="A15606" t="s">
        <v>4900</v>
      </c>
      <c r="B15606">
        <v>2083</v>
      </c>
      <c r="C15606" t="s">
        <v>5164</v>
      </c>
      <c r="D15606" t="s">
        <v>4908</v>
      </c>
      <c r="E15606">
        <v>83686</v>
      </c>
      <c r="F15606" t="s">
        <v>4908</v>
      </c>
      <c r="G15606" t="s">
        <v>4944</v>
      </c>
      <c r="H15606" t="s">
        <v>4912</v>
      </c>
      <c r="I15606">
        <v>45132</v>
      </c>
      <c r="J15606">
        <v>2500</v>
      </c>
      <c r="K15606">
        <v>2548.75</v>
      </c>
      <c r="L15606">
        <v>2500</v>
      </c>
      <c r="M15606">
        <v>2500</v>
      </c>
      <c r="N15606">
        <v>45164</v>
      </c>
      <c r="O15606">
        <v>45164</v>
      </c>
      <c r="P15606">
        <v>6</v>
      </c>
      <c r="Q15606" t="str">
        <f t="shared" si="243"/>
        <v>1-30</v>
      </c>
    </row>
    <row r="15607" spans="1:17" x14ac:dyDescent="0.25">
      <c r="A15607" t="s">
        <v>4900</v>
      </c>
      <c r="B15607">
        <v>1977</v>
      </c>
      <c r="C15607" t="s">
        <v>5055</v>
      </c>
      <c r="D15607" t="s">
        <v>4908</v>
      </c>
      <c r="E15607">
        <v>83688</v>
      </c>
      <c r="F15607" t="s">
        <v>4908</v>
      </c>
      <c r="G15607" t="s">
        <v>4913</v>
      </c>
      <c r="H15607" t="s">
        <v>4912</v>
      </c>
      <c r="I15607">
        <v>45132</v>
      </c>
      <c r="J15607">
        <v>1312.54</v>
      </c>
      <c r="K15607">
        <v>1338.13453</v>
      </c>
      <c r="L15607">
        <v>1312.54</v>
      </c>
      <c r="M15607">
        <v>1110.61077</v>
      </c>
      <c r="N15607">
        <v>45152</v>
      </c>
      <c r="P15607">
        <v>0</v>
      </c>
      <c r="Q15607" t="str">
        <f t="shared" si="243"/>
        <v>ACTIVE</v>
      </c>
    </row>
    <row r="15608" spans="1:17" x14ac:dyDescent="0.25">
      <c r="A15608" t="s">
        <v>4900</v>
      </c>
      <c r="B15608">
        <v>1582</v>
      </c>
      <c r="C15608" t="s">
        <v>5216</v>
      </c>
      <c r="D15608" t="s">
        <v>5133</v>
      </c>
      <c r="E15608">
        <v>83690</v>
      </c>
      <c r="F15608" t="s">
        <v>4908</v>
      </c>
      <c r="G15608" t="s">
        <v>4944</v>
      </c>
      <c r="H15608" t="s">
        <v>4912</v>
      </c>
      <c r="I15608">
        <v>45132</v>
      </c>
      <c r="J15608">
        <v>264</v>
      </c>
      <c r="K15608">
        <v>269.14800000000002</v>
      </c>
      <c r="L15608">
        <v>264</v>
      </c>
      <c r="M15608">
        <v>264</v>
      </c>
      <c r="N15608">
        <v>45152</v>
      </c>
      <c r="O15608">
        <v>45152</v>
      </c>
      <c r="P15608">
        <v>18</v>
      </c>
      <c r="Q15608" t="str">
        <f t="shared" si="243"/>
        <v>1-30</v>
      </c>
    </row>
    <row r="15609" spans="1:17" x14ac:dyDescent="0.25">
      <c r="A15609" t="s">
        <v>4900</v>
      </c>
      <c r="B15609">
        <v>1534</v>
      </c>
      <c r="C15609" t="s">
        <v>4959</v>
      </c>
      <c r="D15609" t="s">
        <v>4908</v>
      </c>
      <c r="E15609">
        <v>83691</v>
      </c>
      <c r="F15609" t="s">
        <v>4908</v>
      </c>
      <c r="G15609" t="s">
        <v>4913</v>
      </c>
      <c r="H15609" t="s">
        <v>4912</v>
      </c>
      <c r="I15609">
        <v>45132</v>
      </c>
      <c r="J15609">
        <v>159.26</v>
      </c>
      <c r="K15609">
        <v>162.36556999999999</v>
      </c>
      <c r="L15609">
        <v>159.26</v>
      </c>
      <c r="M15609">
        <v>159.26</v>
      </c>
      <c r="P15609">
        <v>0</v>
      </c>
      <c r="Q15609" t="str">
        <f t="shared" si="243"/>
        <v>ACTIVE</v>
      </c>
    </row>
    <row r="15610" spans="1:17" x14ac:dyDescent="0.25">
      <c r="A15610" t="s">
        <v>4900</v>
      </c>
      <c r="B15610">
        <v>1361</v>
      </c>
      <c r="C15610" t="s">
        <v>1212</v>
      </c>
      <c r="D15610" t="s">
        <v>4908</v>
      </c>
      <c r="E15610">
        <v>83693</v>
      </c>
      <c r="F15610" t="s">
        <v>4908</v>
      </c>
      <c r="G15610" t="s">
        <v>4913</v>
      </c>
      <c r="H15610" t="s">
        <v>4912</v>
      </c>
      <c r="I15610">
        <v>45132</v>
      </c>
      <c r="J15610">
        <v>36</v>
      </c>
      <c r="K15610">
        <v>36.701999999999998</v>
      </c>
      <c r="L15610">
        <v>36</v>
      </c>
      <c r="M15610">
        <v>30</v>
      </c>
      <c r="N15610">
        <v>45159</v>
      </c>
      <c r="P15610">
        <v>0</v>
      </c>
      <c r="Q15610" t="str">
        <f t="shared" si="243"/>
        <v>ACTIVE</v>
      </c>
    </row>
    <row r="15611" spans="1:17" x14ac:dyDescent="0.25">
      <c r="A15611" t="s">
        <v>4900</v>
      </c>
      <c r="B15611">
        <v>1140</v>
      </c>
      <c r="C15611" t="s">
        <v>5382</v>
      </c>
      <c r="D15611" t="s">
        <v>5092</v>
      </c>
      <c r="E15611">
        <v>83694</v>
      </c>
      <c r="F15611" t="s">
        <v>4908</v>
      </c>
      <c r="G15611" t="s">
        <v>4944</v>
      </c>
      <c r="H15611" t="s">
        <v>4912</v>
      </c>
      <c r="I15611">
        <v>45132</v>
      </c>
      <c r="J15611">
        <v>10</v>
      </c>
      <c r="K15611">
        <v>10.195</v>
      </c>
      <c r="L15611">
        <v>10</v>
      </c>
      <c r="M15611">
        <v>10</v>
      </c>
      <c r="N15611">
        <v>45152</v>
      </c>
      <c r="O15611">
        <v>45152</v>
      </c>
      <c r="P15611">
        <v>18</v>
      </c>
      <c r="Q15611" t="str">
        <f t="shared" si="243"/>
        <v>1-30</v>
      </c>
    </row>
    <row r="15612" spans="1:17" x14ac:dyDescent="0.25">
      <c r="A15612" t="s">
        <v>4900</v>
      </c>
      <c r="B15612">
        <v>1624</v>
      </c>
      <c r="C15612" t="s">
        <v>5112</v>
      </c>
      <c r="D15612" t="s">
        <v>4908</v>
      </c>
      <c r="E15612">
        <v>83695</v>
      </c>
      <c r="F15612" t="s">
        <v>4908</v>
      </c>
      <c r="G15612" t="s">
        <v>4913</v>
      </c>
      <c r="H15612" t="s">
        <v>4912</v>
      </c>
      <c r="I15612">
        <v>45132</v>
      </c>
      <c r="J15612">
        <v>150.69</v>
      </c>
      <c r="K15612">
        <v>153.628455</v>
      </c>
      <c r="L15612">
        <v>150.69</v>
      </c>
      <c r="M15612">
        <v>150.69</v>
      </c>
      <c r="P15612">
        <v>0</v>
      </c>
      <c r="Q15612" t="str">
        <f t="shared" si="243"/>
        <v>ACTIVE</v>
      </c>
    </row>
    <row r="15613" spans="1:17" x14ac:dyDescent="0.25">
      <c r="A15613" t="s">
        <v>4900</v>
      </c>
      <c r="B15613">
        <v>394</v>
      </c>
      <c r="C15613" t="s">
        <v>5120</v>
      </c>
      <c r="D15613" t="s">
        <v>4908</v>
      </c>
      <c r="E15613">
        <v>83696</v>
      </c>
      <c r="F15613" t="s">
        <v>4908</v>
      </c>
      <c r="G15613" t="s">
        <v>4913</v>
      </c>
      <c r="H15613" t="s">
        <v>4912</v>
      </c>
      <c r="I15613">
        <v>45132</v>
      </c>
      <c r="J15613">
        <v>29.95</v>
      </c>
      <c r="K15613">
        <v>30.534025</v>
      </c>
      <c r="L15613">
        <v>29.95</v>
      </c>
      <c r="M15613">
        <v>29.95</v>
      </c>
      <c r="P15613">
        <v>0</v>
      </c>
      <c r="Q15613" t="str">
        <f t="shared" si="243"/>
        <v>ACTIVE</v>
      </c>
    </row>
    <row r="15614" spans="1:17" x14ac:dyDescent="0.25">
      <c r="A15614" t="s">
        <v>4900</v>
      </c>
      <c r="B15614">
        <v>1126</v>
      </c>
      <c r="C15614" t="s">
        <v>5386</v>
      </c>
      <c r="D15614" t="s">
        <v>4908</v>
      </c>
      <c r="E15614">
        <v>83698</v>
      </c>
      <c r="F15614" t="s">
        <v>4908</v>
      </c>
      <c r="G15614" t="s">
        <v>4944</v>
      </c>
      <c r="H15614" t="s">
        <v>4912</v>
      </c>
      <c r="I15614">
        <v>45132</v>
      </c>
      <c r="J15614">
        <v>2000</v>
      </c>
      <c r="K15614">
        <v>2039</v>
      </c>
      <c r="L15614">
        <v>2000</v>
      </c>
      <c r="M15614">
        <v>2000</v>
      </c>
      <c r="P15614">
        <v>0</v>
      </c>
      <c r="Q15614" t="str">
        <f t="shared" si="243"/>
        <v>ACTIVE</v>
      </c>
    </row>
    <row r="15615" spans="1:17" x14ac:dyDescent="0.25">
      <c r="A15615" t="s">
        <v>4900</v>
      </c>
      <c r="B15615">
        <v>2066</v>
      </c>
      <c r="C15615" t="s">
        <v>4924</v>
      </c>
      <c r="D15615" t="s">
        <v>4908</v>
      </c>
      <c r="E15615">
        <v>83699</v>
      </c>
      <c r="F15615" t="s">
        <v>4908</v>
      </c>
      <c r="G15615" t="s">
        <v>4913</v>
      </c>
      <c r="H15615" t="s">
        <v>4912</v>
      </c>
      <c r="I15615">
        <v>45132</v>
      </c>
      <c r="J15615">
        <v>85.59</v>
      </c>
      <c r="K15615">
        <v>87.259005000000002</v>
      </c>
      <c r="L15615">
        <v>85.59</v>
      </c>
      <c r="M15615">
        <v>71.324999500000004</v>
      </c>
      <c r="N15615">
        <v>45152</v>
      </c>
      <c r="P15615">
        <v>0</v>
      </c>
      <c r="Q15615" t="str">
        <f t="shared" si="243"/>
        <v>ACTIVE</v>
      </c>
    </row>
    <row r="15616" spans="1:17" x14ac:dyDescent="0.25">
      <c r="A15616" t="s">
        <v>4900</v>
      </c>
      <c r="B15616">
        <v>1950</v>
      </c>
      <c r="C15616" t="s">
        <v>4978</v>
      </c>
      <c r="D15616" t="s">
        <v>4908</v>
      </c>
      <c r="E15616">
        <v>83700</v>
      </c>
      <c r="F15616" t="s">
        <v>4908</v>
      </c>
      <c r="G15616" t="s">
        <v>4944</v>
      </c>
      <c r="H15616" t="s">
        <v>4912</v>
      </c>
      <c r="I15616">
        <v>45132</v>
      </c>
      <c r="J15616">
        <v>310</v>
      </c>
      <c r="K15616">
        <v>316.04500000000002</v>
      </c>
      <c r="L15616">
        <v>310</v>
      </c>
      <c r="M15616">
        <v>310</v>
      </c>
      <c r="P15616">
        <v>0</v>
      </c>
      <c r="Q15616" t="str">
        <f t="shared" si="243"/>
        <v>ACTIVE</v>
      </c>
    </row>
    <row r="15617" spans="1:17" x14ac:dyDescent="0.25">
      <c r="A15617" t="s">
        <v>4900</v>
      </c>
      <c r="B15617">
        <v>1421</v>
      </c>
      <c r="C15617" t="s">
        <v>5373</v>
      </c>
      <c r="D15617" t="s">
        <v>5133</v>
      </c>
      <c r="E15617">
        <v>83705</v>
      </c>
      <c r="F15617" t="s">
        <v>4908</v>
      </c>
      <c r="G15617" t="s">
        <v>4944</v>
      </c>
      <c r="H15617" t="s">
        <v>4912</v>
      </c>
      <c r="I15617">
        <v>45132</v>
      </c>
      <c r="J15617">
        <v>1000</v>
      </c>
      <c r="K15617">
        <v>1019.5</v>
      </c>
      <c r="L15617">
        <v>1000</v>
      </c>
      <c r="M15617">
        <v>1000</v>
      </c>
      <c r="P15617">
        <v>0</v>
      </c>
      <c r="Q15617" t="str">
        <f t="shared" si="243"/>
        <v>ACTIVE</v>
      </c>
    </row>
    <row r="15618" spans="1:17" x14ac:dyDescent="0.25">
      <c r="A15618" t="s">
        <v>4900</v>
      </c>
      <c r="B15618">
        <v>2113</v>
      </c>
      <c r="C15618" t="s">
        <v>4922</v>
      </c>
      <c r="D15618" t="s">
        <v>4908</v>
      </c>
      <c r="E15618">
        <v>83706</v>
      </c>
      <c r="F15618" t="s">
        <v>4908</v>
      </c>
      <c r="G15618" t="s">
        <v>4944</v>
      </c>
      <c r="H15618" t="s">
        <v>4912</v>
      </c>
      <c r="I15618">
        <v>45132</v>
      </c>
      <c r="J15618">
        <v>6600</v>
      </c>
      <c r="K15618">
        <v>6728.7</v>
      </c>
      <c r="L15618">
        <v>6600</v>
      </c>
      <c r="M15618">
        <v>5500</v>
      </c>
      <c r="N15618">
        <v>45163</v>
      </c>
      <c r="P15618">
        <v>0</v>
      </c>
      <c r="Q15618" t="str">
        <f t="shared" ref="Q15618:Q15681" si="244">IF(P15618=0,"ACTIVE",IF(P15618&lt;=30,"1-30",IF(AND(P15618&gt;30,P15618&lt;=60),"31-60",IF(AND(P15618&gt;60,P15618&lt;=90),"61-90",IF(AND(P15618&gt;90,P15618&lt;=120),"91-120",IF(AND(P15618&gt;120,P15618&lt;=150),"121-150",IF(AND(P15618&gt;150,P15618&lt;=180),"151-180","180+")))))))</f>
        <v>ACTIVE</v>
      </c>
    </row>
    <row r="15619" spans="1:17" x14ac:dyDescent="0.25">
      <c r="A15619" t="s">
        <v>4900</v>
      </c>
      <c r="B15619">
        <v>1646</v>
      </c>
      <c r="C15619" t="s">
        <v>5186</v>
      </c>
      <c r="D15619" t="s">
        <v>4908</v>
      </c>
      <c r="E15619">
        <v>83708</v>
      </c>
      <c r="F15619" t="s">
        <v>4908</v>
      </c>
      <c r="G15619" t="s">
        <v>4913</v>
      </c>
      <c r="H15619" t="s">
        <v>4912</v>
      </c>
      <c r="I15619">
        <v>45132</v>
      </c>
      <c r="J15619">
        <v>1002</v>
      </c>
      <c r="K15619">
        <v>1021.539</v>
      </c>
      <c r="L15619">
        <v>1002</v>
      </c>
      <c r="M15619">
        <v>835</v>
      </c>
      <c r="N15619">
        <v>45155</v>
      </c>
      <c r="P15619">
        <v>0</v>
      </c>
      <c r="Q15619" t="str">
        <f t="shared" si="244"/>
        <v>ACTIVE</v>
      </c>
    </row>
    <row r="15620" spans="1:17" x14ac:dyDescent="0.25">
      <c r="A15620" t="s">
        <v>4900</v>
      </c>
      <c r="B15620">
        <v>2006</v>
      </c>
      <c r="C15620" t="s">
        <v>4953</v>
      </c>
      <c r="D15620" t="s">
        <v>4908</v>
      </c>
      <c r="E15620">
        <v>83711</v>
      </c>
      <c r="F15620" t="s">
        <v>4908</v>
      </c>
      <c r="G15620" t="s">
        <v>4913</v>
      </c>
      <c r="H15620" t="s">
        <v>4912</v>
      </c>
      <c r="I15620">
        <v>45132</v>
      </c>
      <c r="J15620">
        <v>10000</v>
      </c>
      <c r="K15620">
        <v>10195</v>
      </c>
      <c r="L15620">
        <v>10000</v>
      </c>
      <c r="M15620">
        <v>8333.3333330000005</v>
      </c>
      <c r="N15620">
        <v>45166</v>
      </c>
      <c r="P15620">
        <v>0</v>
      </c>
      <c r="Q15620" t="str">
        <f t="shared" si="244"/>
        <v>ACTIVE</v>
      </c>
    </row>
    <row r="15621" spans="1:17" x14ac:dyDescent="0.25">
      <c r="A15621" t="s">
        <v>4900</v>
      </c>
      <c r="B15621">
        <v>1920</v>
      </c>
      <c r="C15621" t="s">
        <v>5385</v>
      </c>
      <c r="D15621" t="s">
        <v>4908</v>
      </c>
      <c r="E15621">
        <v>83714</v>
      </c>
      <c r="F15621" t="s">
        <v>4908</v>
      </c>
      <c r="G15621" t="s">
        <v>4944</v>
      </c>
      <c r="H15621" t="s">
        <v>4912</v>
      </c>
      <c r="I15621">
        <v>45132</v>
      </c>
      <c r="J15621">
        <v>1046.29</v>
      </c>
      <c r="K15621">
        <v>1066.6926550000001</v>
      </c>
      <c r="L15621">
        <v>1046.29</v>
      </c>
      <c r="M15621">
        <v>697.52666699999997</v>
      </c>
      <c r="N15621">
        <v>45152</v>
      </c>
      <c r="P15621">
        <v>0</v>
      </c>
      <c r="Q15621" t="str">
        <f t="shared" si="244"/>
        <v>ACTIVE</v>
      </c>
    </row>
    <row r="15622" spans="1:17" x14ac:dyDescent="0.25">
      <c r="A15622" t="s">
        <v>4900</v>
      </c>
      <c r="B15622">
        <v>1920</v>
      </c>
      <c r="C15622" t="s">
        <v>5385</v>
      </c>
      <c r="D15622" t="s">
        <v>4908</v>
      </c>
      <c r="E15622">
        <v>83715</v>
      </c>
      <c r="F15622" t="s">
        <v>4908</v>
      </c>
      <c r="G15622" t="s">
        <v>4944</v>
      </c>
      <c r="H15622" t="s">
        <v>4912</v>
      </c>
      <c r="I15622">
        <v>45132</v>
      </c>
      <c r="J15622">
        <v>939.32</v>
      </c>
      <c r="K15622">
        <v>957.63674000000003</v>
      </c>
      <c r="L15622">
        <v>939.32</v>
      </c>
      <c r="M15622">
        <v>626.21333300000003</v>
      </c>
      <c r="N15622">
        <v>45152</v>
      </c>
      <c r="P15622">
        <v>0</v>
      </c>
      <c r="Q15622" t="str">
        <f t="shared" si="244"/>
        <v>ACTIVE</v>
      </c>
    </row>
    <row r="15623" spans="1:17" x14ac:dyDescent="0.25">
      <c r="A15623" t="s">
        <v>4900</v>
      </c>
      <c r="B15623">
        <v>1551</v>
      </c>
      <c r="C15623" t="s">
        <v>5384</v>
      </c>
      <c r="D15623" t="s">
        <v>4908</v>
      </c>
      <c r="E15623">
        <v>83716</v>
      </c>
      <c r="F15623" t="s">
        <v>4908</v>
      </c>
      <c r="G15623" t="s">
        <v>4944</v>
      </c>
      <c r="H15623" t="s">
        <v>4912</v>
      </c>
      <c r="I15623">
        <v>45132</v>
      </c>
      <c r="J15623">
        <v>3600</v>
      </c>
      <c r="K15623">
        <v>3670.2</v>
      </c>
      <c r="L15623">
        <v>3600</v>
      </c>
      <c r="M15623">
        <v>3000</v>
      </c>
      <c r="N15623">
        <v>45166</v>
      </c>
      <c r="P15623">
        <v>0</v>
      </c>
      <c r="Q15623" t="str">
        <f t="shared" si="244"/>
        <v>ACTIVE</v>
      </c>
    </row>
    <row r="15624" spans="1:17" x14ac:dyDescent="0.25">
      <c r="A15624" t="s">
        <v>4900</v>
      </c>
      <c r="B15624">
        <v>1833</v>
      </c>
      <c r="C15624" t="s">
        <v>5369</v>
      </c>
      <c r="D15624" t="s">
        <v>4908</v>
      </c>
      <c r="E15624">
        <v>83718</v>
      </c>
      <c r="F15624" t="s">
        <v>4908</v>
      </c>
      <c r="G15624" t="s">
        <v>4944</v>
      </c>
      <c r="H15624" t="s">
        <v>4912</v>
      </c>
      <c r="I15624">
        <v>45132</v>
      </c>
      <c r="J15624">
        <v>7893.92</v>
      </c>
      <c r="K15624">
        <v>8047.8514400000004</v>
      </c>
      <c r="L15624">
        <v>7893.92</v>
      </c>
      <c r="M15624">
        <v>7893.92</v>
      </c>
      <c r="P15624">
        <v>0</v>
      </c>
      <c r="Q15624" t="str">
        <f t="shared" si="244"/>
        <v>ACTIVE</v>
      </c>
    </row>
    <row r="15625" spans="1:17" x14ac:dyDescent="0.25">
      <c r="A15625" t="s">
        <v>4900</v>
      </c>
      <c r="B15625">
        <v>1833</v>
      </c>
      <c r="C15625" t="s">
        <v>5369</v>
      </c>
      <c r="D15625" t="s">
        <v>4908</v>
      </c>
      <c r="E15625">
        <v>83719</v>
      </c>
      <c r="F15625" t="s">
        <v>4908</v>
      </c>
      <c r="G15625" t="s">
        <v>4944</v>
      </c>
      <c r="H15625" t="s">
        <v>4912</v>
      </c>
      <c r="I15625">
        <v>45132</v>
      </c>
      <c r="J15625">
        <v>7949.26</v>
      </c>
      <c r="K15625">
        <v>8104.2705699999997</v>
      </c>
      <c r="L15625">
        <v>7949.26</v>
      </c>
      <c r="M15625">
        <v>7949.26</v>
      </c>
      <c r="P15625">
        <v>0</v>
      </c>
      <c r="Q15625" t="str">
        <f t="shared" si="244"/>
        <v>ACTIVE</v>
      </c>
    </row>
    <row r="15626" spans="1:17" x14ac:dyDescent="0.25">
      <c r="A15626" t="s">
        <v>4900</v>
      </c>
      <c r="B15626">
        <v>1911</v>
      </c>
      <c r="C15626" t="s">
        <v>5372</v>
      </c>
      <c r="D15626" t="s">
        <v>4908</v>
      </c>
      <c r="E15626">
        <v>83720</v>
      </c>
      <c r="F15626" t="s">
        <v>4908</v>
      </c>
      <c r="G15626" t="s">
        <v>4944</v>
      </c>
      <c r="H15626" t="s">
        <v>4912</v>
      </c>
      <c r="I15626">
        <v>45132</v>
      </c>
      <c r="J15626">
        <v>979</v>
      </c>
      <c r="K15626">
        <v>998.09050000000002</v>
      </c>
      <c r="L15626">
        <v>979</v>
      </c>
      <c r="M15626">
        <v>979</v>
      </c>
      <c r="P15626">
        <v>0</v>
      </c>
      <c r="Q15626" t="str">
        <f t="shared" si="244"/>
        <v>ACTIVE</v>
      </c>
    </row>
    <row r="15627" spans="1:17" x14ac:dyDescent="0.25">
      <c r="A15627" t="s">
        <v>4900</v>
      </c>
      <c r="B15627">
        <v>1936</v>
      </c>
      <c r="C15627" t="s">
        <v>5083</v>
      </c>
      <c r="D15627" t="s">
        <v>4908</v>
      </c>
      <c r="E15627">
        <v>83721</v>
      </c>
      <c r="F15627" t="s">
        <v>4908</v>
      </c>
      <c r="G15627" t="s">
        <v>4913</v>
      </c>
      <c r="H15627" t="s">
        <v>4912</v>
      </c>
      <c r="I15627">
        <v>45132</v>
      </c>
      <c r="J15627">
        <v>2202.1999999999998</v>
      </c>
      <c r="K15627">
        <v>2245.1428999999998</v>
      </c>
      <c r="L15627">
        <v>2202.1999999999998</v>
      </c>
      <c r="M15627">
        <v>2202.1999999999998</v>
      </c>
      <c r="P15627">
        <v>0</v>
      </c>
      <c r="Q15627" t="str">
        <f t="shared" si="244"/>
        <v>ACTIVE</v>
      </c>
    </row>
    <row r="15628" spans="1:17" x14ac:dyDescent="0.25">
      <c r="A15628" t="s">
        <v>4900</v>
      </c>
      <c r="B15628">
        <v>1727</v>
      </c>
      <c r="C15628" t="s">
        <v>5040</v>
      </c>
      <c r="D15628" t="s">
        <v>4908</v>
      </c>
      <c r="E15628">
        <v>83723</v>
      </c>
      <c r="F15628" t="s">
        <v>4908</v>
      </c>
      <c r="G15628" t="s">
        <v>4913</v>
      </c>
      <c r="H15628" t="s">
        <v>4912</v>
      </c>
      <c r="I15628">
        <v>45132</v>
      </c>
      <c r="J15628">
        <v>1173</v>
      </c>
      <c r="K15628">
        <v>1195.8734999999999</v>
      </c>
      <c r="L15628">
        <v>1173</v>
      </c>
      <c r="M15628">
        <v>1173</v>
      </c>
      <c r="P15628">
        <v>0</v>
      </c>
      <c r="Q15628" t="str">
        <f t="shared" si="244"/>
        <v>ACTIVE</v>
      </c>
    </row>
    <row r="15629" spans="1:17" x14ac:dyDescent="0.25">
      <c r="A15629" t="s">
        <v>4900</v>
      </c>
      <c r="B15629">
        <v>1642</v>
      </c>
      <c r="C15629" t="s">
        <v>5136</v>
      </c>
      <c r="D15629" t="s">
        <v>4908</v>
      </c>
      <c r="E15629">
        <v>83727</v>
      </c>
      <c r="F15629" t="s">
        <v>4908</v>
      </c>
      <c r="G15629" t="s">
        <v>4913</v>
      </c>
      <c r="H15629" t="s">
        <v>4912</v>
      </c>
      <c r="I15629">
        <v>45132</v>
      </c>
      <c r="J15629">
        <v>385</v>
      </c>
      <c r="K15629">
        <v>392.50749999999999</v>
      </c>
      <c r="L15629">
        <v>385</v>
      </c>
      <c r="M15629">
        <v>385</v>
      </c>
      <c r="P15629">
        <v>0</v>
      </c>
      <c r="Q15629" t="str">
        <f t="shared" si="244"/>
        <v>ACTIVE</v>
      </c>
    </row>
    <row r="15630" spans="1:17" x14ac:dyDescent="0.25">
      <c r="A15630" t="s">
        <v>4900</v>
      </c>
      <c r="B15630">
        <v>1870</v>
      </c>
      <c r="C15630" t="s">
        <v>5318</v>
      </c>
      <c r="D15630" t="s">
        <v>4908</v>
      </c>
      <c r="E15630">
        <v>83729</v>
      </c>
      <c r="F15630" t="s">
        <v>4908</v>
      </c>
      <c r="G15630" t="s">
        <v>4913</v>
      </c>
      <c r="H15630" t="s">
        <v>4912</v>
      </c>
      <c r="I15630">
        <v>45132</v>
      </c>
      <c r="J15630">
        <v>19</v>
      </c>
      <c r="K15630">
        <v>19.3705</v>
      </c>
      <c r="L15630">
        <v>19</v>
      </c>
      <c r="M15630">
        <v>19</v>
      </c>
      <c r="P15630">
        <v>0</v>
      </c>
      <c r="Q15630" t="str">
        <f t="shared" si="244"/>
        <v>ACTIVE</v>
      </c>
    </row>
    <row r="15631" spans="1:17" x14ac:dyDescent="0.25">
      <c r="A15631" t="s">
        <v>4900</v>
      </c>
      <c r="B15631">
        <v>2125</v>
      </c>
      <c r="C15631" t="s">
        <v>5091</v>
      </c>
      <c r="D15631" t="s">
        <v>4908</v>
      </c>
      <c r="E15631">
        <v>83733</v>
      </c>
      <c r="F15631" t="s">
        <v>4908</v>
      </c>
      <c r="G15631" t="s">
        <v>4913</v>
      </c>
      <c r="H15631" t="s">
        <v>4912</v>
      </c>
      <c r="I15631">
        <v>45132</v>
      </c>
      <c r="J15631">
        <v>2280</v>
      </c>
      <c r="K15631">
        <v>2324.46</v>
      </c>
      <c r="L15631">
        <v>2280</v>
      </c>
      <c r="M15631">
        <v>1520</v>
      </c>
      <c r="N15631">
        <v>45164</v>
      </c>
      <c r="P15631">
        <v>0</v>
      </c>
      <c r="Q15631" t="str">
        <f t="shared" si="244"/>
        <v>ACTIVE</v>
      </c>
    </row>
    <row r="15632" spans="1:17" x14ac:dyDescent="0.25">
      <c r="A15632" t="s">
        <v>4900</v>
      </c>
      <c r="B15632">
        <v>358</v>
      </c>
      <c r="C15632" t="s">
        <v>5239</v>
      </c>
      <c r="D15632" t="s">
        <v>4908</v>
      </c>
      <c r="E15632">
        <v>83736</v>
      </c>
      <c r="F15632" t="s">
        <v>4908</v>
      </c>
      <c r="G15632" t="s">
        <v>4913</v>
      </c>
      <c r="H15632" t="s">
        <v>4912</v>
      </c>
      <c r="I15632">
        <v>45132</v>
      </c>
      <c r="J15632">
        <v>446.61</v>
      </c>
      <c r="K15632">
        <v>455.318895</v>
      </c>
      <c r="L15632">
        <v>446.61</v>
      </c>
      <c r="M15632">
        <v>372.17499950000001</v>
      </c>
      <c r="N15632">
        <v>45152</v>
      </c>
      <c r="P15632">
        <v>0</v>
      </c>
      <c r="Q15632" t="str">
        <f t="shared" si="244"/>
        <v>ACTIVE</v>
      </c>
    </row>
    <row r="15633" spans="1:17" x14ac:dyDescent="0.25">
      <c r="A15633" t="s">
        <v>4900</v>
      </c>
      <c r="B15633">
        <v>1488</v>
      </c>
      <c r="C15633" t="s">
        <v>5303</v>
      </c>
      <c r="D15633" t="s">
        <v>4908</v>
      </c>
      <c r="E15633">
        <v>83739</v>
      </c>
      <c r="F15633" t="s">
        <v>4908</v>
      </c>
      <c r="G15633" t="s">
        <v>4944</v>
      </c>
      <c r="H15633" t="s">
        <v>4912</v>
      </c>
      <c r="I15633">
        <v>45132</v>
      </c>
      <c r="J15633">
        <v>4000</v>
      </c>
      <c r="K15633">
        <v>4078</v>
      </c>
      <c r="L15633">
        <v>4000</v>
      </c>
      <c r="M15633">
        <v>3333.333333</v>
      </c>
      <c r="N15633">
        <v>45166</v>
      </c>
      <c r="P15633">
        <v>0</v>
      </c>
      <c r="Q15633" t="str">
        <f t="shared" si="244"/>
        <v>ACTIVE</v>
      </c>
    </row>
    <row r="15634" spans="1:17" x14ac:dyDescent="0.25">
      <c r="A15634" t="s">
        <v>4900</v>
      </c>
      <c r="B15634">
        <v>300</v>
      </c>
      <c r="C15634" t="s">
        <v>4794</v>
      </c>
      <c r="D15634" t="s">
        <v>4908</v>
      </c>
      <c r="E15634">
        <v>83741</v>
      </c>
      <c r="F15634" t="s">
        <v>5087</v>
      </c>
      <c r="G15634" t="s">
        <v>4913</v>
      </c>
      <c r="H15634" t="s">
        <v>4912</v>
      </c>
      <c r="I15634">
        <v>45132</v>
      </c>
      <c r="J15634">
        <v>113.95</v>
      </c>
      <c r="K15634">
        <v>116.172025</v>
      </c>
      <c r="L15634">
        <v>113.95</v>
      </c>
      <c r="M15634">
        <v>113.95</v>
      </c>
      <c r="N15634">
        <v>45169</v>
      </c>
      <c r="O15634">
        <v>45169</v>
      </c>
      <c r="P15634">
        <v>1</v>
      </c>
      <c r="Q15634" t="str">
        <f t="shared" si="244"/>
        <v>1-30</v>
      </c>
    </row>
    <row r="15635" spans="1:17" x14ac:dyDescent="0.25">
      <c r="A15635" t="s">
        <v>4900</v>
      </c>
      <c r="B15635">
        <v>910</v>
      </c>
      <c r="C15635" t="s">
        <v>5280</v>
      </c>
      <c r="D15635" t="s">
        <v>4908</v>
      </c>
      <c r="E15635">
        <v>83743</v>
      </c>
      <c r="F15635" t="s">
        <v>4908</v>
      </c>
      <c r="G15635" t="s">
        <v>4913</v>
      </c>
      <c r="H15635" t="s">
        <v>4912</v>
      </c>
      <c r="I15635">
        <v>45132</v>
      </c>
      <c r="J15635">
        <v>90</v>
      </c>
      <c r="K15635">
        <v>91.754999999999995</v>
      </c>
      <c r="L15635">
        <v>90</v>
      </c>
      <c r="M15635">
        <v>90</v>
      </c>
      <c r="P15635">
        <v>0</v>
      </c>
      <c r="Q15635" t="str">
        <f t="shared" si="244"/>
        <v>ACTIVE</v>
      </c>
    </row>
    <row r="15636" spans="1:17" x14ac:dyDescent="0.25">
      <c r="A15636" t="s">
        <v>4900</v>
      </c>
      <c r="B15636">
        <v>2066</v>
      </c>
      <c r="C15636" t="s">
        <v>4924</v>
      </c>
      <c r="D15636" t="s">
        <v>4908</v>
      </c>
      <c r="E15636">
        <v>83750</v>
      </c>
      <c r="F15636" t="s">
        <v>4908</v>
      </c>
      <c r="G15636" t="s">
        <v>4913</v>
      </c>
      <c r="H15636" t="s">
        <v>4912</v>
      </c>
      <c r="I15636">
        <v>45132</v>
      </c>
      <c r="J15636">
        <v>53.81</v>
      </c>
      <c r="K15636">
        <v>54.859295000000003</v>
      </c>
      <c r="L15636">
        <v>53.81</v>
      </c>
      <c r="M15636">
        <v>44.841666500000002</v>
      </c>
      <c r="N15636">
        <v>45152</v>
      </c>
      <c r="P15636">
        <v>0</v>
      </c>
      <c r="Q15636" t="str">
        <f t="shared" si="244"/>
        <v>ACTIVE</v>
      </c>
    </row>
    <row r="15637" spans="1:17" x14ac:dyDescent="0.25">
      <c r="A15637" t="s">
        <v>4900</v>
      </c>
      <c r="B15637">
        <v>1842</v>
      </c>
      <c r="C15637" t="s">
        <v>4972</v>
      </c>
      <c r="D15637" t="s">
        <v>4908</v>
      </c>
      <c r="E15637">
        <v>83757</v>
      </c>
      <c r="F15637" t="s">
        <v>4908</v>
      </c>
      <c r="G15637" t="s">
        <v>4913</v>
      </c>
      <c r="H15637" t="s">
        <v>4912</v>
      </c>
      <c r="I15637">
        <v>45131</v>
      </c>
      <c r="J15637">
        <v>527.71</v>
      </c>
      <c r="K15637">
        <v>538.00034500000004</v>
      </c>
      <c r="L15637">
        <v>527.71</v>
      </c>
      <c r="M15637">
        <v>527.71</v>
      </c>
      <c r="P15637">
        <v>0</v>
      </c>
      <c r="Q15637" t="str">
        <f t="shared" si="244"/>
        <v>ACTIVE</v>
      </c>
    </row>
    <row r="15638" spans="1:17" x14ac:dyDescent="0.25">
      <c r="A15638" t="s">
        <v>4900</v>
      </c>
      <c r="B15638">
        <v>358</v>
      </c>
      <c r="C15638" t="s">
        <v>5239</v>
      </c>
      <c r="D15638" t="s">
        <v>4908</v>
      </c>
      <c r="E15638">
        <v>83762</v>
      </c>
      <c r="F15638" t="s">
        <v>4908</v>
      </c>
      <c r="G15638" t="s">
        <v>4913</v>
      </c>
      <c r="H15638" t="s">
        <v>4912</v>
      </c>
      <c r="I15638">
        <v>45132</v>
      </c>
      <c r="J15638">
        <v>55</v>
      </c>
      <c r="K15638">
        <v>56.072499999999998</v>
      </c>
      <c r="L15638">
        <v>55</v>
      </c>
      <c r="M15638">
        <v>45.833333000000003</v>
      </c>
      <c r="N15638">
        <v>45152</v>
      </c>
      <c r="P15638">
        <v>0</v>
      </c>
      <c r="Q15638" t="str">
        <f t="shared" si="244"/>
        <v>ACTIVE</v>
      </c>
    </row>
    <row r="15639" spans="1:17" x14ac:dyDescent="0.25">
      <c r="A15639" t="s">
        <v>4900</v>
      </c>
      <c r="B15639">
        <v>1361</v>
      </c>
      <c r="C15639" t="s">
        <v>1212</v>
      </c>
      <c r="D15639" t="s">
        <v>4908</v>
      </c>
      <c r="E15639">
        <v>83764</v>
      </c>
      <c r="F15639" t="s">
        <v>4908</v>
      </c>
      <c r="G15639" t="s">
        <v>4913</v>
      </c>
      <c r="H15639" t="s">
        <v>4912</v>
      </c>
      <c r="I15639">
        <v>45132</v>
      </c>
      <c r="J15639">
        <v>31.6</v>
      </c>
      <c r="K15639">
        <v>32.216200000000001</v>
      </c>
      <c r="L15639">
        <v>31.6</v>
      </c>
      <c r="M15639">
        <v>26.333333</v>
      </c>
      <c r="N15639">
        <v>45159</v>
      </c>
      <c r="P15639">
        <v>0</v>
      </c>
      <c r="Q15639" t="str">
        <f t="shared" si="244"/>
        <v>ACTIVE</v>
      </c>
    </row>
    <row r="15640" spans="1:17" x14ac:dyDescent="0.25">
      <c r="A15640" t="s">
        <v>4900</v>
      </c>
      <c r="B15640">
        <v>1917</v>
      </c>
      <c r="C15640" t="s">
        <v>5106</v>
      </c>
      <c r="D15640" t="s">
        <v>4908</v>
      </c>
      <c r="E15640">
        <v>83765</v>
      </c>
      <c r="F15640" t="s">
        <v>4908</v>
      </c>
      <c r="G15640" t="s">
        <v>4913</v>
      </c>
      <c r="H15640" t="s">
        <v>4912</v>
      </c>
      <c r="I15640">
        <v>45132</v>
      </c>
      <c r="J15640">
        <v>62.98</v>
      </c>
      <c r="K15640">
        <v>64.208110000000005</v>
      </c>
      <c r="L15640">
        <v>62.98</v>
      </c>
      <c r="M15640">
        <v>52.483333000000002</v>
      </c>
      <c r="N15640">
        <v>45152</v>
      </c>
      <c r="P15640">
        <v>0</v>
      </c>
      <c r="Q15640" t="str">
        <f t="shared" si="244"/>
        <v>ACTIVE</v>
      </c>
    </row>
    <row r="15641" spans="1:17" x14ac:dyDescent="0.25">
      <c r="A15641" t="s">
        <v>4900</v>
      </c>
      <c r="B15641">
        <v>1654</v>
      </c>
      <c r="C15641" t="s">
        <v>5195</v>
      </c>
      <c r="D15641" t="s">
        <v>4908</v>
      </c>
      <c r="E15641">
        <v>83772</v>
      </c>
      <c r="F15641" t="s">
        <v>4908</v>
      </c>
      <c r="G15641" t="s">
        <v>4913</v>
      </c>
      <c r="H15641" t="s">
        <v>4912</v>
      </c>
      <c r="I15641">
        <v>45132</v>
      </c>
      <c r="J15641">
        <v>5.5</v>
      </c>
      <c r="K15641">
        <v>5.6072499999999996</v>
      </c>
      <c r="L15641">
        <v>5.5</v>
      </c>
      <c r="M15641">
        <v>5.5</v>
      </c>
      <c r="P15641">
        <v>0</v>
      </c>
      <c r="Q15641" t="str">
        <f t="shared" si="244"/>
        <v>ACTIVE</v>
      </c>
    </row>
    <row r="15642" spans="1:17" x14ac:dyDescent="0.25">
      <c r="A15642" t="s">
        <v>4900</v>
      </c>
      <c r="B15642">
        <v>1330</v>
      </c>
      <c r="C15642" t="s">
        <v>5158</v>
      </c>
      <c r="D15642" t="s">
        <v>4908</v>
      </c>
      <c r="E15642">
        <v>83776</v>
      </c>
      <c r="F15642" t="s">
        <v>4908</v>
      </c>
      <c r="G15642" t="s">
        <v>4913</v>
      </c>
      <c r="H15642" t="s">
        <v>4912</v>
      </c>
      <c r="I15642">
        <v>45132</v>
      </c>
      <c r="J15642">
        <v>258</v>
      </c>
      <c r="K15642">
        <v>263.03100000000001</v>
      </c>
      <c r="L15642">
        <v>258</v>
      </c>
      <c r="M15642">
        <v>258</v>
      </c>
      <c r="P15642">
        <v>0</v>
      </c>
      <c r="Q15642" t="str">
        <f t="shared" si="244"/>
        <v>ACTIVE</v>
      </c>
    </row>
    <row r="15643" spans="1:17" x14ac:dyDescent="0.25">
      <c r="A15643" t="s">
        <v>4900</v>
      </c>
      <c r="B15643">
        <v>1934</v>
      </c>
      <c r="C15643" t="s">
        <v>5022</v>
      </c>
      <c r="D15643" t="s">
        <v>4908</v>
      </c>
      <c r="E15643">
        <v>83777</v>
      </c>
      <c r="F15643" t="s">
        <v>4908</v>
      </c>
      <c r="G15643" t="s">
        <v>4913</v>
      </c>
      <c r="H15643" t="s">
        <v>4912</v>
      </c>
      <c r="I15643">
        <v>45130</v>
      </c>
      <c r="J15643">
        <v>111.7</v>
      </c>
      <c r="K15643">
        <v>113.87815000000001</v>
      </c>
      <c r="L15643">
        <v>111.7</v>
      </c>
      <c r="M15643">
        <v>111.7</v>
      </c>
      <c r="P15643">
        <v>0</v>
      </c>
      <c r="Q15643" t="str">
        <f t="shared" si="244"/>
        <v>ACTIVE</v>
      </c>
    </row>
    <row r="15644" spans="1:17" x14ac:dyDescent="0.25">
      <c r="A15644" t="s">
        <v>4900</v>
      </c>
      <c r="B15644">
        <v>1053</v>
      </c>
      <c r="C15644" t="s">
        <v>5317</v>
      </c>
      <c r="D15644" t="s">
        <v>4908</v>
      </c>
      <c r="E15644">
        <v>83778</v>
      </c>
      <c r="F15644" t="s">
        <v>4908</v>
      </c>
      <c r="G15644" t="s">
        <v>4913</v>
      </c>
      <c r="H15644" t="s">
        <v>4912</v>
      </c>
      <c r="I15644">
        <v>45132</v>
      </c>
      <c r="J15644">
        <v>341.95</v>
      </c>
      <c r="K15644">
        <v>348.61802499999999</v>
      </c>
      <c r="L15644">
        <v>341.95</v>
      </c>
      <c r="M15644">
        <v>341.95</v>
      </c>
      <c r="P15644">
        <v>0</v>
      </c>
      <c r="Q15644" t="str">
        <f t="shared" si="244"/>
        <v>ACTIVE</v>
      </c>
    </row>
    <row r="15645" spans="1:17" x14ac:dyDescent="0.25">
      <c r="A15645" t="s">
        <v>4900</v>
      </c>
      <c r="B15645">
        <v>1654</v>
      </c>
      <c r="C15645" t="s">
        <v>5195</v>
      </c>
      <c r="D15645" t="s">
        <v>4908</v>
      </c>
      <c r="E15645">
        <v>83780</v>
      </c>
      <c r="F15645" t="s">
        <v>4908</v>
      </c>
      <c r="G15645" t="s">
        <v>4913</v>
      </c>
      <c r="H15645" t="s">
        <v>4912</v>
      </c>
      <c r="I15645">
        <v>45132</v>
      </c>
      <c r="J15645">
        <v>35.729999999999997</v>
      </c>
      <c r="K15645">
        <v>36.426735000000001</v>
      </c>
      <c r="L15645">
        <v>35.729999999999997</v>
      </c>
      <c r="M15645">
        <v>35.729999999999997</v>
      </c>
      <c r="P15645">
        <v>0</v>
      </c>
      <c r="Q15645" t="str">
        <f t="shared" si="244"/>
        <v>ACTIVE</v>
      </c>
    </row>
    <row r="15646" spans="1:17" x14ac:dyDescent="0.25">
      <c r="A15646" t="s">
        <v>4900</v>
      </c>
      <c r="B15646">
        <v>910</v>
      </c>
      <c r="C15646" t="s">
        <v>5280</v>
      </c>
      <c r="D15646" t="s">
        <v>4908</v>
      </c>
      <c r="E15646">
        <v>83781</v>
      </c>
      <c r="F15646" t="s">
        <v>4908</v>
      </c>
      <c r="G15646" t="s">
        <v>4913</v>
      </c>
      <c r="H15646" t="s">
        <v>4912</v>
      </c>
      <c r="I15646">
        <v>45132</v>
      </c>
      <c r="J15646">
        <v>4.6100000000000003</v>
      </c>
      <c r="K15646">
        <v>4.6998949999999997</v>
      </c>
      <c r="L15646">
        <v>4.6100000000000003</v>
      </c>
      <c r="M15646">
        <v>4.6100000000000003</v>
      </c>
      <c r="P15646">
        <v>0</v>
      </c>
      <c r="Q15646" t="str">
        <f t="shared" si="244"/>
        <v>ACTIVE</v>
      </c>
    </row>
    <row r="15647" spans="1:17" x14ac:dyDescent="0.25">
      <c r="A15647" t="s">
        <v>4900</v>
      </c>
      <c r="B15647">
        <v>1867</v>
      </c>
      <c r="C15647" t="s">
        <v>4938</v>
      </c>
      <c r="D15647" t="s">
        <v>4908</v>
      </c>
      <c r="E15647">
        <v>83785</v>
      </c>
      <c r="F15647" t="s">
        <v>4908</v>
      </c>
      <c r="G15647" t="s">
        <v>4913</v>
      </c>
      <c r="H15647" t="s">
        <v>4912</v>
      </c>
      <c r="I15647">
        <v>45132</v>
      </c>
      <c r="J15647">
        <v>90.31</v>
      </c>
      <c r="K15647">
        <v>92.071044999999998</v>
      </c>
      <c r="L15647">
        <v>90.31</v>
      </c>
      <c r="M15647">
        <v>72.942692500000007</v>
      </c>
      <c r="N15647">
        <v>45166</v>
      </c>
      <c r="P15647">
        <v>0</v>
      </c>
      <c r="Q15647" t="str">
        <f t="shared" si="244"/>
        <v>ACTIVE</v>
      </c>
    </row>
    <row r="15648" spans="1:17" x14ac:dyDescent="0.25">
      <c r="A15648" t="s">
        <v>4900</v>
      </c>
      <c r="B15648">
        <v>1880</v>
      </c>
      <c r="C15648" t="s">
        <v>5108</v>
      </c>
      <c r="D15648" t="s">
        <v>4908</v>
      </c>
      <c r="E15648">
        <v>83787</v>
      </c>
      <c r="F15648" t="s">
        <v>4908</v>
      </c>
      <c r="G15648" t="s">
        <v>4913</v>
      </c>
      <c r="H15648" t="s">
        <v>4912</v>
      </c>
      <c r="I15648">
        <v>45132</v>
      </c>
      <c r="J15648">
        <v>676</v>
      </c>
      <c r="K15648">
        <v>689.18200000000002</v>
      </c>
      <c r="L15648">
        <v>676</v>
      </c>
      <c r="M15648">
        <v>563.33333300000004</v>
      </c>
      <c r="N15648">
        <v>45138</v>
      </c>
      <c r="P15648">
        <v>0</v>
      </c>
      <c r="Q15648" t="str">
        <f t="shared" si="244"/>
        <v>ACTIVE</v>
      </c>
    </row>
    <row r="15649" spans="1:17" x14ac:dyDescent="0.25">
      <c r="A15649" t="s">
        <v>4900</v>
      </c>
      <c r="B15649">
        <v>1927</v>
      </c>
      <c r="C15649" t="s">
        <v>4941</v>
      </c>
      <c r="D15649" t="s">
        <v>4908</v>
      </c>
      <c r="E15649">
        <v>83789</v>
      </c>
      <c r="F15649" t="s">
        <v>4908</v>
      </c>
      <c r="G15649" t="s">
        <v>4913</v>
      </c>
      <c r="H15649" t="s">
        <v>4912</v>
      </c>
      <c r="I15649">
        <v>45132</v>
      </c>
      <c r="J15649">
        <v>6.5</v>
      </c>
      <c r="K15649">
        <v>6.6267500000000004</v>
      </c>
      <c r="L15649">
        <v>6.5</v>
      </c>
      <c r="M15649">
        <v>6.5</v>
      </c>
      <c r="P15649">
        <v>0</v>
      </c>
      <c r="Q15649" t="str">
        <f t="shared" si="244"/>
        <v>ACTIVE</v>
      </c>
    </row>
    <row r="15650" spans="1:17" x14ac:dyDescent="0.25">
      <c r="A15650" t="s">
        <v>4900</v>
      </c>
      <c r="B15650">
        <v>1534</v>
      </c>
      <c r="C15650" t="s">
        <v>4959</v>
      </c>
      <c r="D15650" t="s">
        <v>4908</v>
      </c>
      <c r="E15650">
        <v>83790</v>
      </c>
      <c r="F15650" t="s">
        <v>4908</v>
      </c>
      <c r="G15650" t="s">
        <v>4913</v>
      </c>
      <c r="H15650" t="s">
        <v>4912</v>
      </c>
      <c r="I15650">
        <v>45132</v>
      </c>
      <c r="J15650">
        <v>82.1</v>
      </c>
      <c r="K15650">
        <v>83.700950000000006</v>
      </c>
      <c r="L15650">
        <v>82.1</v>
      </c>
      <c r="M15650">
        <v>82.1</v>
      </c>
      <c r="P15650">
        <v>0</v>
      </c>
      <c r="Q15650" t="str">
        <f t="shared" si="244"/>
        <v>ACTIVE</v>
      </c>
    </row>
    <row r="15651" spans="1:17" x14ac:dyDescent="0.25">
      <c r="A15651" t="s">
        <v>4900</v>
      </c>
      <c r="B15651">
        <v>1867</v>
      </c>
      <c r="C15651" t="s">
        <v>4938</v>
      </c>
      <c r="D15651" t="s">
        <v>4908</v>
      </c>
      <c r="E15651">
        <v>83791</v>
      </c>
      <c r="F15651" t="s">
        <v>4908</v>
      </c>
      <c r="G15651" t="s">
        <v>4913</v>
      </c>
      <c r="H15651" t="s">
        <v>4912</v>
      </c>
      <c r="I15651">
        <v>45132</v>
      </c>
      <c r="J15651">
        <v>140.27000000000001</v>
      </c>
      <c r="K15651">
        <v>143.00526500000001</v>
      </c>
      <c r="L15651">
        <v>140.27000000000001</v>
      </c>
      <c r="M15651">
        <v>113.29499749999999</v>
      </c>
      <c r="N15651">
        <v>45166</v>
      </c>
      <c r="P15651">
        <v>0</v>
      </c>
      <c r="Q15651" t="str">
        <f t="shared" si="244"/>
        <v>ACTIVE</v>
      </c>
    </row>
    <row r="15652" spans="1:17" x14ac:dyDescent="0.25">
      <c r="A15652" t="s">
        <v>4900</v>
      </c>
      <c r="B15652">
        <v>1977</v>
      </c>
      <c r="C15652" t="s">
        <v>5055</v>
      </c>
      <c r="D15652" t="s">
        <v>4908</v>
      </c>
      <c r="E15652">
        <v>83793</v>
      </c>
      <c r="F15652" t="s">
        <v>4908</v>
      </c>
      <c r="G15652" t="s">
        <v>4913</v>
      </c>
      <c r="H15652" t="s">
        <v>4912</v>
      </c>
      <c r="I15652">
        <v>45132</v>
      </c>
      <c r="J15652">
        <v>85.75</v>
      </c>
      <c r="K15652">
        <v>87.422124999999994</v>
      </c>
      <c r="L15652">
        <v>85.75</v>
      </c>
      <c r="M15652">
        <v>79.153846000000001</v>
      </c>
      <c r="N15652">
        <v>45152</v>
      </c>
      <c r="P15652">
        <v>0</v>
      </c>
      <c r="Q15652" t="str">
        <f t="shared" si="244"/>
        <v>ACTIVE</v>
      </c>
    </row>
    <row r="15653" spans="1:17" x14ac:dyDescent="0.25">
      <c r="A15653" t="s">
        <v>4900</v>
      </c>
      <c r="B15653">
        <v>830</v>
      </c>
      <c r="C15653" t="s">
        <v>5383</v>
      </c>
      <c r="D15653" t="s">
        <v>4908</v>
      </c>
      <c r="E15653">
        <v>83794</v>
      </c>
      <c r="F15653" t="s">
        <v>4908</v>
      </c>
      <c r="G15653" t="s">
        <v>4944</v>
      </c>
      <c r="H15653" t="s">
        <v>4912</v>
      </c>
      <c r="I15653">
        <v>45133</v>
      </c>
      <c r="J15653">
        <v>5700</v>
      </c>
      <c r="K15653">
        <v>5811.15</v>
      </c>
      <c r="L15653">
        <v>5700</v>
      </c>
      <c r="M15653">
        <v>5700</v>
      </c>
      <c r="P15653">
        <v>0</v>
      </c>
      <c r="Q15653" t="str">
        <f t="shared" si="244"/>
        <v>ACTIVE</v>
      </c>
    </row>
    <row r="15654" spans="1:17" x14ac:dyDescent="0.25">
      <c r="A15654" t="s">
        <v>4900</v>
      </c>
      <c r="B15654">
        <v>1534</v>
      </c>
      <c r="C15654" t="s">
        <v>4959</v>
      </c>
      <c r="D15654" t="s">
        <v>4908</v>
      </c>
      <c r="E15654">
        <v>83799</v>
      </c>
      <c r="F15654" t="s">
        <v>4908</v>
      </c>
      <c r="G15654" t="s">
        <v>4913</v>
      </c>
      <c r="H15654" t="s">
        <v>4912</v>
      </c>
      <c r="I15654">
        <v>45132</v>
      </c>
      <c r="J15654">
        <v>6</v>
      </c>
      <c r="K15654">
        <v>6.117</v>
      </c>
      <c r="L15654">
        <v>6</v>
      </c>
      <c r="M15654">
        <v>6</v>
      </c>
      <c r="P15654">
        <v>0</v>
      </c>
      <c r="Q15654" t="str">
        <f t="shared" si="244"/>
        <v>ACTIVE</v>
      </c>
    </row>
    <row r="15655" spans="1:17" x14ac:dyDescent="0.25">
      <c r="A15655" t="s">
        <v>4900</v>
      </c>
      <c r="B15655">
        <v>1140</v>
      </c>
      <c r="C15655" t="s">
        <v>5382</v>
      </c>
      <c r="D15655" t="s">
        <v>5092</v>
      </c>
      <c r="E15655">
        <v>83805</v>
      </c>
      <c r="F15655" t="s">
        <v>4908</v>
      </c>
      <c r="G15655" t="s">
        <v>4913</v>
      </c>
      <c r="H15655" t="s">
        <v>4912</v>
      </c>
      <c r="I15655">
        <v>45132</v>
      </c>
      <c r="J15655">
        <v>13.6</v>
      </c>
      <c r="K15655">
        <v>13.8652</v>
      </c>
      <c r="L15655">
        <v>13.6</v>
      </c>
      <c r="M15655">
        <v>13.6</v>
      </c>
      <c r="N15655">
        <v>45152</v>
      </c>
      <c r="O15655">
        <v>45152</v>
      </c>
      <c r="P15655">
        <v>18</v>
      </c>
      <c r="Q15655" t="str">
        <f t="shared" si="244"/>
        <v>1-30</v>
      </c>
    </row>
    <row r="15656" spans="1:17" x14ac:dyDescent="0.25">
      <c r="A15656" t="s">
        <v>4900</v>
      </c>
      <c r="B15656">
        <v>2013</v>
      </c>
      <c r="C15656" t="s">
        <v>5050</v>
      </c>
      <c r="D15656" t="s">
        <v>4908</v>
      </c>
      <c r="E15656">
        <v>83806</v>
      </c>
      <c r="F15656" t="s">
        <v>4908</v>
      </c>
      <c r="G15656" t="s">
        <v>4944</v>
      </c>
      <c r="H15656" t="s">
        <v>4912</v>
      </c>
      <c r="I15656">
        <v>45133</v>
      </c>
      <c r="J15656">
        <v>5415.91</v>
      </c>
      <c r="K15656">
        <v>5521.5202449999997</v>
      </c>
      <c r="L15656">
        <v>5415.91</v>
      </c>
      <c r="M15656">
        <v>4513.2583340000001</v>
      </c>
      <c r="N15656">
        <v>45165</v>
      </c>
      <c r="P15656">
        <v>0</v>
      </c>
      <c r="Q15656" t="str">
        <f t="shared" si="244"/>
        <v>ACTIVE</v>
      </c>
    </row>
    <row r="15657" spans="1:17" x14ac:dyDescent="0.25">
      <c r="A15657" t="s">
        <v>4900</v>
      </c>
      <c r="B15657">
        <v>1715</v>
      </c>
      <c r="C15657" t="s">
        <v>5366</v>
      </c>
      <c r="D15657" t="s">
        <v>5092</v>
      </c>
      <c r="E15657">
        <v>83808</v>
      </c>
      <c r="F15657" t="s">
        <v>4908</v>
      </c>
      <c r="G15657" t="s">
        <v>4944</v>
      </c>
      <c r="H15657" t="s">
        <v>4912</v>
      </c>
      <c r="I15657">
        <v>45133</v>
      </c>
      <c r="J15657">
        <v>1675.95</v>
      </c>
      <c r="K15657">
        <v>1708.6310249999999</v>
      </c>
      <c r="L15657">
        <v>1675.95</v>
      </c>
      <c r="M15657">
        <v>1675.95</v>
      </c>
      <c r="P15657">
        <v>0</v>
      </c>
      <c r="Q15657" t="str">
        <f t="shared" si="244"/>
        <v>ACTIVE</v>
      </c>
    </row>
    <row r="15658" spans="1:17" x14ac:dyDescent="0.25">
      <c r="A15658" t="s">
        <v>4900</v>
      </c>
      <c r="B15658">
        <v>773</v>
      </c>
      <c r="C15658" t="s">
        <v>4996</v>
      </c>
      <c r="D15658" t="s">
        <v>4908</v>
      </c>
      <c r="E15658">
        <v>83813</v>
      </c>
      <c r="F15658" t="s">
        <v>4908</v>
      </c>
      <c r="G15658" t="s">
        <v>4913</v>
      </c>
      <c r="H15658" t="s">
        <v>4912</v>
      </c>
      <c r="I15658">
        <v>45133</v>
      </c>
      <c r="J15658">
        <v>1911.25</v>
      </c>
      <c r="K15658">
        <v>1948.5193750000001</v>
      </c>
      <c r="L15658">
        <v>1911.25</v>
      </c>
      <c r="M15658">
        <v>1592.7083339999999</v>
      </c>
      <c r="N15658">
        <v>45156</v>
      </c>
      <c r="P15658">
        <v>0</v>
      </c>
      <c r="Q15658" t="str">
        <f t="shared" si="244"/>
        <v>ACTIVE</v>
      </c>
    </row>
    <row r="15659" spans="1:17" x14ac:dyDescent="0.25">
      <c r="A15659" t="s">
        <v>4900</v>
      </c>
      <c r="B15659">
        <v>1770</v>
      </c>
      <c r="C15659" t="s">
        <v>5013</v>
      </c>
      <c r="D15659" t="s">
        <v>4908</v>
      </c>
      <c r="E15659">
        <v>83820</v>
      </c>
      <c r="F15659" t="s">
        <v>4908</v>
      </c>
      <c r="G15659" t="s">
        <v>4913</v>
      </c>
      <c r="H15659" t="s">
        <v>4912</v>
      </c>
      <c r="I15659">
        <v>45133</v>
      </c>
      <c r="J15659">
        <v>59.05</v>
      </c>
      <c r="K15659">
        <v>60.201475000000002</v>
      </c>
      <c r="L15659">
        <v>59.05</v>
      </c>
      <c r="M15659">
        <v>49.208333500000002</v>
      </c>
      <c r="N15659">
        <v>45160</v>
      </c>
      <c r="P15659">
        <v>0</v>
      </c>
      <c r="Q15659" t="str">
        <f t="shared" si="244"/>
        <v>ACTIVE</v>
      </c>
    </row>
    <row r="15660" spans="1:17" x14ac:dyDescent="0.25">
      <c r="A15660" t="s">
        <v>4900</v>
      </c>
      <c r="B15660">
        <v>1361</v>
      </c>
      <c r="C15660" t="s">
        <v>1212</v>
      </c>
      <c r="D15660" t="s">
        <v>4908</v>
      </c>
      <c r="E15660">
        <v>83824</v>
      </c>
      <c r="F15660" t="s">
        <v>4908</v>
      </c>
      <c r="G15660" t="s">
        <v>4913</v>
      </c>
      <c r="H15660" t="s">
        <v>4912</v>
      </c>
      <c r="I15660">
        <v>45133</v>
      </c>
      <c r="J15660">
        <v>29.85</v>
      </c>
      <c r="K15660">
        <v>30.432075000000001</v>
      </c>
      <c r="L15660">
        <v>29.85</v>
      </c>
      <c r="M15660">
        <v>24.874999500000001</v>
      </c>
      <c r="N15660">
        <v>45159</v>
      </c>
      <c r="P15660">
        <v>0</v>
      </c>
      <c r="Q15660" t="str">
        <f t="shared" si="244"/>
        <v>ACTIVE</v>
      </c>
    </row>
    <row r="15661" spans="1:17" x14ac:dyDescent="0.25">
      <c r="A15661" t="s">
        <v>4900</v>
      </c>
      <c r="B15661">
        <v>1833</v>
      </c>
      <c r="C15661" t="s">
        <v>5369</v>
      </c>
      <c r="D15661" t="s">
        <v>4908</v>
      </c>
      <c r="E15661">
        <v>83830</v>
      </c>
      <c r="F15661" t="s">
        <v>4908</v>
      </c>
      <c r="G15661" t="s">
        <v>4913</v>
      </c>
      <c r="H15661" t="s">
        <v>4912</v>
      </c>
      <c r="I15661">
        <v>45133</v>
      </c>
      <c r="J15661">
        <v>1829.71</v>
      </c>
      <c r="K15661">
        <v>1865.389345</v>
      </c>
      <c r="L15661">
        <v>1829.71</v>
      </c>
      <c r="M15661">
        <v>1829.71</v>
      </c>
      <c r="P15661">
        <v>0</v>
      </c>
      <c r="Q15661" t="str">
        <f t="shared" si="244"/>
        <v>ACTIVE</v>
      </c>
    </row>
    <row r="15662" spans="1:17" x14ac:dyDescent="0.25">
      <c r="A15662" t="s">
        <v>4900</v>
      </c>
      <c r="B15662">
        <v>1889</v>
      </c>
      <c r="C15662" t="s">
        <v>5277</v>
      </c>
      <c r="D15662" t="s">
        <v>4908</v>
      </c>
      <c r="E15662">
        <v>83847</v>
      </c>
      <c r="F15662" t="s">
        <v>4908</v>
      </c>
      <c r="G15662" t="s">
        <v>4944</v>
      </c>
      <c r="H15662" t="s">
        <v>4912</v>
      </c>
      <c r="I15662">
        <v>45133</v>
      </c>
      <c r="J15662">
        <v>1516.98</v>
      </c>
      <c r="K15662">
        <v>1546.5611100000001</v>
      </c>
      <c r="L15662">
        <v>1516.98</v>
      </c>
      <c r="M15662">
        <v>1516.98</v>
      </c>
      <c r="P15662">
        <v>0</v>
      </c>
      <c r="Q15662" t="str">
        <f t="shared" si="244"/>
        <v>ACTIVE</v>
      </c>
    </row>
    <row r="15663" spans="1:17" x14ac:dyDescent="0.25">
      <c r="A15663" t="s">
        <v>4900</v>
      </c>
      <c r="B15663">
        <v>905</v>
      </c>
      <c r="C15663" t="s">
        <v>5187</v>
      </c>
      <c r="D15663" t="s">
        <v>5133</v>
      </c>
      <c r="E15663">
        <v>83848</v>
      </c>
      <c r="F15663" t="s">
        <v>4908</v>
      </c>
      <c r="G15663" t="s">
        <v>4913</v>
      </c>
      <c r="H15663" t="s">
        <v>4912</v>
      </c>
      <c r="I15663">
        <v>45133</v>
      </c>
      <c r="J15663">
        <v>95</v>
      </c>
      <c r="K15663">
        <v>96.852500000000006</v>
      </c>
      <c r="L15663">
        <v>95</v>
      </c>
      <c r="M15663">
        <v>95</v>
      </c>
      <c r="N15663">
        <v>45163</v>
      </c>
      <c r="O15663">
        <v>45163</v>
      </c>
      <c r="P15663">
        <v>7</v>
      </c>
      <c r="Q15663" t="str">
        <f t="shared" si="244"/>
        <v>1-30</v>
      </c>
    </row>
    <row r="15664" spans="1:17" x14ac:dyDescent="0.25">
      <c r="A15664" t="s">
        <v>4900</v>
      </c>
      <c r="B15664">
        <v>1826</v>
      </c>
      <c r="C15664" t="s">
        <v>5008</v>
      </c>
      <c r="D15664" t="s">
        <v>4908</v>
      </c>
      <c r="E15664">
        <v>83851</v>
      </c>
      <c r="F15664" t="s">
        <v>4908</v>
      </c>
      <c r="G15664" t="s">
        <v>4913</v>
      </c>
      <c r="H15664" t="s">
        <v>4912</v>
      </c>
      <c r="I15664">
        <v>45133</v>
      </c>
      <c r="J15664">
        <v>82.5</v>
      </c>
      <c r="K15664">
        <v>84.108750000000001</v>
      </c>
      <c r="L15664">
        <v>82.5</v>
      </c>
      <c r="M15664">
        <v>82.5</v>
      </c>
      <c r="P15664">
        <v>0</v>
      </c>
      <c r="Q15664" t="str">
        <f t="shared" si="244"/>
        <v>ACTIVE</v>
      </c>
    </row>
    <row r="15665" spans="1:17" x14ac:dyDescent="0.25">
      <c r="A15665" t="s">
        <v>4900</v>
      </c>
      <c r="B15665">
        <v>1053</v>
      </c>
      <c r="C15665" t="s">
        <v>5317</v>
      </c>
      <c r="D15665" t="s">
        <v>4908</v>
      </c>
      <c r="E15665">
        <v>83853</v>
      </c>
      <c r="F15665" t="s">
        <v>4908</v>
      </c>
      <c r="G15665" t="s">
        <v>4913</v>
      </c>
      <c r="H15665" t="s">
        <v>4912</v>
      </c>
      <c r="I15665">
        <v>45133</v>
      </c>
      <c r="J15665">
        <v>50</v>
      </c>
      <c r="K15665">
        <v>50.975000000000001</v>
      </c>
      <c r="L15665">
        <v>50</v>
      </c>
      <c r="M15665">
        <v>50</v>
      </c>
      <c r="P15665">
        <v>0</v>
      </c>
      <c r="Q15665" t="str">
        <f t="shared" si="244"/>
        <v>ACTIVE</v>
      </c>
    </row>
    <row r="15666" spans="1:17" x14ac:dyDescent="0.25">
      <c r="A15666" t="s">
        <v>4900</v>
      </c>
      <c r="B15666">
        <v>1053</v>
      </c>
      <c r="C15666" t="s">
        <v>5317</v>
      </c>
      <c r="D15666" t="s">
        <v>4908</v>
      </c>
      <c r="E15666">
        <v>83860</v>
      </c>
      <c r="F15666" t="s">
        <v>4908</v>
      </c>
      <c r="G15666" t="s">
        <v>4913</v>
      </c>
      <c r="H15666" t="s">
        <v>4912</v>
      </c>
      <c r="I15666">
        <v>45133</v>
      </c>
      <c r="J15666">
        <v>21.5</v>
      </c>
      <c r="K15666">
        <v>21.919250000000002</v>
      </c>
      <c r="L15666">
        <v>21.5</v>
      </c>
      <c r="M15666">
        <v>21.5</v>
      </c>
      <c r="P15666">
        <v>0</v>
      </c>
      <c r="Q15666" t="str">
        <f t="shared" si="244"/>
        <v>ACTIVE</v>
      </c>
    </row>
    <row r="15667" spans="1:17" x14ac:dyDescent="0.25">
      <c r="A15667" t="s">
        <v>4900</v>
      </c>
      <c r="B15667">
        <v>1582</v>
      </c>
      <c r="C15667" t="s">
        <v>5216</v>
      </c>
      <c r="D15667" t="s">
        <v>5133</v>
      </c>
      <c r="E15667">
        <v>83864</v>
      </c>
      <c r="F15667" t="s">
        <v>4908</v>
      </c>
      <c r="G15667" t="s">
        <v>4944</v>
      </c>
      <c r="H15667" t="s">
        <v>4912</v>
      </c>
      <c r="I15667">
        <v>45133</v>
      </c>
      <c r="J15667">
        <v>951.5</v>
      </c>
      <c r="K15667">
        <v>970.05425000000002</v>
      </c>
      <c r="L15667">
        <v>951.5</v>
      </c>
      <c r="M15667">
        <v>951.5</v>
      </c>
      <c r="N15667">
        <v>45152</v>
      </c>
      <c r="O15667">
        <v>45152</v>
      </c>
      <c r="P15667">
        <v>18</v>
      </c>
      <c r="Q15667" t="str">
        <f t="shared" si="244"/>
        <v>1-30</v>
      </c>
    </row>
    <row r="15668" spans="1:17" x14ac:dyDescent="0.25">
      <c r="A15668" t="s">
        <v>4900</v>
      </c>
      <c r="B15668">
        <v>2128</v>
      </c>
      <c r="C15668" t="s">
        <v>5019</v>
      </c>
      <c r="D15668" t="s">
        <v>4908</v>
      </c>
      <c r="E15668">
        <v>83868</v>
      </c>
      <c r="F15668" t="s">
        <v>4908</v>
      </c>
      <c r="G15668" t="s">
        <v>4913</v>
      </c>
      <c r="H15668" t="s">
        <v>4912</v>
      </c>
      <c r="I15668">
        <v>45133</v>
      </c>
      <c r="J15668">
        <v>5597.63</v>
      </c>
      <c r="K15668">
        <v>5706.7837849999996</v>
      </c>
      <c r="L15668">
        <v>5597.63</v>
      </c>
      <c r="M15668">
        <v>3731.7533330000001</v>
      </c>
      <c r="N15668">
        <v>45166</v>
      </c>
      <c r="P15668">
        <v>0</v>
      </c>
      <c r="Q15668" t="str">
        <f t="shared" si="244"/>
        <v>ACTIVE</v>
      </c>
    </row>
    <row r="15669" spans="1:17" x14ac:dyDescent="0.25">
      <c r="A15669" t="s">
        <v>4900</v>
      </c>
      <c r="B15669">
        <v>1886</v>
      </c>
      <c r="C15669" t="s">
        <v>5381</v>
      </c>
      <c r="D15669" t="s">
        <v>4908</v>
      </c>
      <c r="E15669">
        <v>83871</v>
      </c>
      <c r="F15669" t="s">
        <v>4908</v>
      </c>
      <c r="G15669" t="s">
        <v>4944</v>
      </c>
      <c r="H15669" t="s">
        <v>4912</v>
      </c>
      <c r="I15669">
        <v>45133</v>
      </c>
      <c r="J15669">
        <v>3861.55</v>
      </c>
      <c r="K15669">
        <v>3936.8502250000001</v>
      </c>
      <c r="L15669">
        <v>3861.55</v>
      </c>
      <c r="M15669">
        <v>3861.55</v>
      </c>
      <c r="P15669">
        <v>0</v>
      </c>
      <c r="Q15669" t="str">
        <f t="shared" si="244"/>
        <v>ACTIVE</v>
      </c>
    </row>
    <row r="15670" spans="1:17" x14ac:dyDescent="0.25">
      <c r="A15670" t="s">
        <v>4900</v>
      </c>
      <c r="B15670">
        <v>1802</v>
      </c>
      <c r="C15670" t="s">
        <v>5380</v>
      </c>
      <c r="D15670" t="s">
        <v>4908</v>
      </c>
      <c r="E15670">
        <v>83876</v>
      </c>
      <c r="F15670" t="s">
        <v>4908</v>
      </c>
      <c r="G15670" t="s">
        <v>4944</v>
      </c>
      <c r="H15670" t="s">
        <v>4912</v>
      </c>
      <c r="I15670">
        <v>45133</v>
      </c>
      <c r="J15670">
        <v>7000</v>
      </c>
      <c r="K15670">
        <v>7136.5</v>
      </c>
      <c r="L15670">
        <v>7000</v>
      </c>
      <c r="M15670">
        <v>7000</v>
      </c>
      <c r="P15670">
        <v>0</v>
      </c>
      <c r="Q15670" t="str">
        <f t="shared" si="244"/>
        <v>ACTIVE</v>
      </c>
    </row>
    <row r="15671" spans="1:17" x14ac:dyDescent="0.25">
      <c r="A15671" t="s">
        <v>4900</v>
      </c>
      <c r="B15671">
        <v>241</v>
      </c>
      <c r="C15671" t="s">
        <v>4936</v>
      </c>
      <c r="D15671" t="s">
        <v>4908</v>
      </c>
      <c r="E15671">
        <v>83877</v>
      </c>
      <c r="F15671" t="s">
        <v>4908</v>
      </c>
      <c r="G15671" t="s">
        <v>4913</v>
      </c>
      <c r="H15671" t="s">
        <v>4912</v>
      </c>
      <c r="I15671">
        <v>45133</v>
      </c>
      <c r="J15671">
        <v>40.6</v>
      </c>
      <c r="K15671">
        <v>41.3917</v>
      </c>
      <c r="L15671">
        <v>40.6</v>
      </c>
      <c r="M15671">
        <v>13.533334</v>
      </c>
      <c r="N15671">
        <v>45152</v>
      </c>
      <c r="P15671">
        <v>0</v>
      </c>
      <c r="Q15671" t="str">
        <f t="shared" si="244"/>
        <v>ACTIVE</v>
      </c>
    </row>
    <row r="15672" spans="1:17" x14ac:dyDescent="0.25">
      <c r="A15672" t="s">
        <v>4900</v>
      </c>
      <c r="B15672">
        <v>1402</v>
      </c>
      <c r="C15672" t="s">
        <v>4955</v>
      </c>
      <c r="D15672" t="s">
        <v>4908</v>
      </c>
      <c r="E15672">
        <v>83884</v>
      </c>
      <c r="F15672" t="s">
        <v>4908</v>
      </c>
      <c r="G15672" t="s">
        <v>4913</v>
      </c>
      <c r="H15672" t="s">
        <v>4912</v>
      </c>
      <c r="I15672">
        <v>45133</v>
      </c>
      <c r="J15672">
        <v>104</v>
      </c>
      <c r="K15672">
        <v>106.02800000000001</v>
      </c>
      <c r="L15672">
        <v>104</v>
      </c>
      <c r="M15672">
        <v>104</v>
      </c>
      <c r="P15672">
        <v>0</v>
      </c>
      <c r="Q15672" t="str">
        <f t="shared" si="244"/>
        <v>ACTIVE</v>
      </c>
    </row>
    <row r="15673" spans="1:17" x14ac:dyDescent="0.25">
      <c r="A15673" t="s">
        <v>4900</v>
      </c>
      <c r="B15673">
        <v>905</v>
      </c>
      <c r="C15673" t="s">
        <v>5187</v>
      </c>
      <c r="D15673" t="s">
        <v>5133</v>
      </c>
      <c r="E15673">
        <v>83885</v>
      </c>
      <c r="F15673" t="s">
        <v>4908</v>
      </c>
      <c r="G15673" t="s">
        <v>4913</v>
      </c>
      <c r="H15673" t="s">
        <v>4912</v>
      </c>
      <c r="I15673">
        <v>45133</v>
      </c>
      <c r="J15673">
        <v>557.05999999999995</v>
      </c>
      <c r="K15673">
        <v>567.92267000000004</v>
      </c>
      <c r="L15673">
        <v>557.05999999999995</v>
      </c>
      <c r="M15673">
        <v>557.05999999999995</v>
      </c>
      <c r="P15673">
        <v>0</v>
      </c>
      <c r="Q15673" t="str">
        <f t="shared" si="244"/>
        <v>ACTIVE</v>
      </c>
    </row>
    <row r="15674" spans="1:17" x14ac:dyDescent="0.25">
      <c r="A15674" t="s">
        <v>4900</v>
      </c>
      <c r="B15674">
        <v>2089</v>
      </c>
      <c r="C15674" t="s">
        <v>5165</v>
      </c>
      <c r="D15674" t="s">
        <v>4908</v>
      </c>
      <c r="E15674">
        <v>83888</v>
      </c>
      <c r="F15674" t="s">
        <v>4908</v>
      </c>
      <c r="G15674" t="s">
        <v>4944</v>
      </c>
      <c r="H15674" t="s">
        <v>4912</v>
      </c>
      <c r="I15674">
        <v>45133</v>
      </c>
      <c r="J15674">
        <v>12310.36</v>
      </c>
      <c r="K15674">
        <v>12550.41202</v>
      </c>
      <c r="L15674">
        <v>12310.36</v>
      </c>
      <c r="M15674">
        <v>12310.36</v>
      </c>
      <c r="P15674">
        <v>0</v>
      </c>
      <c r="Q15674" t="str">
        <f t="shared" si="244"/>
        <v>ACTIVE</v>
      </c>
    </row>
    <row r="15675" spans="1:17" x14ac:dyDescent="0.25">
      <c r="A15675" t="s">
        <v>4900</v>
      </c>
      <c r="B15675">
        <v>1256</v>
      </c>
      <c r="C15675" t="s">
        <v>5371</v>
      </c>
      <c r="D15675" t="s">
        <v>5092</v>
      </c>
      <c r="E15675">
        <v>83889</v>
      </c>
      <c r="F15675" t="s">
        <v>4908</v>
      </c>
      <c r="G15675" t="s">
        <v>4913</v>
      </c>
      <c r="H15675" t="s">
        <v>4912</v>
      </c>
      <c r="I15675">
        <v>45133</v>
      </c>
      <c r="J15675">
        <v>1200</v>
      </c>
      <c r="K15675">
        <v>1223.4000000000001</v>
      </c>
      <c r="L15675">
        <v>1200</v>
      </c>
      <c r="M15675">
        <v>1200</v>
      </c>
      <c r="P15675">
        <v>0</v>
      </c>
      <c r="Q15675" t="str">
        <f t="shared" si="244"/>
        <v>ACTIVE</v>
      </c>
    </row>
    <row r="15676" spans="1:17" x14ac:dyDescent="0.25">
      <c r="A15676" t="s">
        <v>4900</v>
      </c>
      <c r="B15676">
        <v>1764</v>
      </c>
      <c r="C15676" t="s">
        <v>4999</v>
      </c>
      <c r="D15676" t="s">
        <v>4908</v>
      </c>
      <c r="E15676">
        <v>83900</v>
      </c>
      <c r="F15676" t="s">
        <v>4908</v>
      </c>
      <c r="G15676" t="s">
        <v>4913</v>
      </c>
      <c r="H15676" t="s">
        <v>4912</v>
      </c>
      <c r="I15676">
        <v>45133</v>
      </c>
      <c r="J15676">
        <v>2547</v>
      </c>
      <c r="K15676">
        <v>2596.6664999999998</v>
      </c>
      <c r="L15676">
        <v>2547</v>
      </c>
      <c r="M15676">
        <v>2547</v>
      </c>
      <c r="P15676">
        <v>0</v>
      </c>
      <c r="Q15676" t="str">
        <f t="shared" si="244"/>
        <v>ACTIVE</v>
      </c>
    </row>
    <row r="15677" spans="1:17" x14ac:dyDescent="0.25">
      <c r="A15677" t="s">
        <v>4900</v>
      </c>
      <c r="B15677">
        <v>1256</v>
      </c>
      <c r="C15677" t="s">
        <v>5371</v>
      </c>
      <c r="D15677" t="s">
        <v>5092</v>
      </c>
      <c r="E15677">
        <v>83901</v>
      </c>
      <c r="F15677" t="s">
        <v>4908</v>
      </c>
      <c r="G15677" t="s">
        <v>4913</v>
      </c>
      <c r="H15677" t="s">
        <v>4912</v>
      </c>
      <c r="I15677">
        <v>45133</v>
      </c>
      <c r="J15677">
        <v>928.8</v>
      </c>
      <c r="K15677">
        <v>946.91160000000002</v>
      </c>
      <c r="L15677">
        <v>928.8</v>
      </c>
      <c r="M15677">
        <v>928.8</v>
      </c>
      <c r="P15677">
        <v>0</v>
      </c>
      <c r="Q15677" t="str">
        <f t="shared" si="244"/>
        <v>ACTIVE</v>
      </c>
    </row>
    <row r="15678" spans="1:17" x14ac:dyDescent="0.25">
      <c r="A15678" t="s">
        <v>4900</v>
      </c>
      <c r="B15678">
        <v>1262</v>
      </c>
      <c r="C15678" t="s">
        <v>4993</v>
      </c>
      <c r="D15678" t="s">
        <v>4908</v>
      </c>
      <c r="E15678">
        <v>83905</v>
      </c>
      <c r="F15678" t="s">
        <v>4908</v>
      </c>
      <c r="G15678" t="s">
        <v>4944</v>
      </c>
      <c r="H15678" t="s">
        <v>4912</v>
      </c>
      <c r="I15678">
        <v>45133</v>
      </c>
      <c r="J15678">
        <v>1236.4000000000001</v>
      </c>
      <c r="K15678">
        <v>1260.5098</v>
      </c>
      <c r="L15678">
        <v>1236.4000000000001</v>
      </c>
      <c r="M15678">
        <v>1046.184616</v>
      </c>
      <c r="N15678">
        <v>45166</v>
      </c>
      <c r="P15678">
        <v>0</v>
      </c>
      <c r="Q15678" t="str">
        <f t="shared" si="244"/>
        <v>ACTIVE</v>
      </c>
    </row>
    <row r="15679" spans="1:17" x14ac:dyDescent="0.25">
      <c r="A15679" t="s">
        <v>4900</v>
      </c>
      <c r="B15679">
        <v>1402</v>
      </c>
      <c r="C15679" t="s">
        <v>4955</v>
      </c>
      <c r="D15679" t="s">
        <v>4908</v>
      </c>
      <c r="E15679">
        <v>83908</v>
      </c>
      <c r="F15679" t="s">
        <v>4908</v>
      </c>
      <c r="G15679" t="s">
        <v>4913</v>
      </c>
      <c r="H15679" t="s">
        <v>4912</v>
      </c>
      <c r="I15679">
        <v>45133</v>
      </c>
      <c r="J15679">
        <v>92.6</v>
      </c>
      <c r="K15679">
        <v>94.405699999999996</v>
      </c>
      <c r="L15679">
        <v>92.6</v>
      </c>
      <c r="M15679">
        <v>92.6</v>
      </c>
      <c r="P15679">
        <v>0</v>
      </c>
      <c r="Q15679" t="str">
        <f t="shared" si="244"/>
        <v>ACTIVE</v>
      </c>
    </row>
    <row r="15680" spans="1:17" x14ac:dyDescent="0.25">
      <c r="A15680" t="s">
        <v>4900</v>
      </c>
      <c r="B15680">
        <v>1428</v>
      </c>
      <c r="C15680" t="s">
        <v>5036</v>
      </c>
      <c r="D15680" t="s">
        <v>4908</v>
      </c>
      <c r="E15680">
        <v>83909</v>
      </c>
      <c r="F15680" t="s">
        <v>4908</v>
      </c>
      <c r="G15680" t="s">
        <v>4913</v>
      </c>
      <c r="H15680" t="s">
        <v>4912</v>
      </c>
      <c r="I15680">
        <v>45133</v>
      </c>
      <c r="J15680">
        <v>2000</v>
      </c>
      <c r="K15680">
        <v>2039</v>
      </c>
      <c r="L15680">
        <v>2000</v>
      </c>
      <c r="M15680">
        <v>2000</v>
      </c>
      <c r="P15680">
        <v>0</v>
      </c>
      <c r="Q15680" t="str">
        <f t="shared" si="244"/>
        <v>ACTIVE</v>
      </c>
    </row>
    <row r="15681" spans="1:17" x14ac:dyDescent="0.25">
      <c r="A15681" t="s">
        <v>4900</v>
      </c>
      <c r="B15681">
        <v>1770</v>
      </c>
      <c r="C15681" t="s">
        <v>5013</v>
      </c>
      <c r="D15681" t="s">
        <v>4908</v>
      </c>
      <c r="E15681">
        <v>83910</v>
      </c>
      <c r="F15681" t="s">
        <v>4908</v>
      </c>
      <c r="G15681" t="s">
        <v>4913</v>
      </c>
      <c r="H15681" t="s">
        <v>4912</v>
      </c>
      <c r="I15681">
        <v>45133</v>
      </c>
      <c r="J15681">
        <v>538</v>
      </c>
      <c r="K15681">
        <v>548.49099999999999</v>
      </c>
      <c r="L15681">
        <v>538</v>
      </c>
      <c r="M15681">
        <v>448.33333299999998</v>
      </c>
      <c r="N15681">
        <v>45160</v>
      </c>
      <c r="P15681">
        <v>0</v>
      </c>
      <c r="Q15681" t="str">
        <f t="shared" si="244"/>
        <v>ACTIVE</v>
      </c>
    </row>
    <row r="15682" spans="1:17" x14ac:dyDescent="0.25">
      <c r="A15682" t="s">
        <v>4900</v>
      </c>
      <c r="B15682">
        <v>1361</v>
      </c>
      <c r="C15682" t="s">
        <v>1212</v>
      </c>
      <c r="D15682" t="s">
        <v>4908</v>
      </c>
      <c r="E15682">
        <v>83911</v>
      </c>
      <c r="F15682" t="s">
        <v>4908</v>
      </c>
      <c r="G15682" t="s">
        <v>4913</v>
      </c>
      <c r="H15682" t="s">
        <v>4912</v>
      </c>
      <c r="I15682">
        <v>45133</v>
      </c>
      <c r="J15682">
        <v>30.5</v>
      </c>
      <c r="K15682">
        <v>31.094750000000001</v>
      </c>
      <c r="L15682">
        <v>30.5</v>
      </c>
      <c r="M15682">
        <v>25.416667</v>
      </c>
      <c r="N15682">
        <v>45159</v>
      </c>
      <c r="P15682">
        <v>0</v>
      </c>
      <c r="Q15682" t="str">
        <f t="shared" ref="Q15682:Q15745" si="245">IF(P15682=0,"ACTIVE",IF(P15682&lt;=30,"1-30",IF(AND(P15682&gt;30,P15682&lt;=60),"31-60",IF(AND(P15682&gt;60,P15682&lt;=90),"61-90",IF(AND(P15682&gt;90,P15682&lt;=120),"91-120",IF(AND(P15682&gt;120,P15682&lt;=150),"121-150",IF(AND(P15682&gt;150,P15682&lt;=180),"151-180","180+")))))))</f>
        <v>ACTIVE</v>
      </c>
    </row>
    <row r="15683" spans="1:17" x14ac:dyDescent="0.25">
      <c r="A15683" t="s">
        <v>4900</v>
      </c>
      <c r="B15683">
        <v>1361</v>
      </c>
      <c r="C15683" t="s">
        <v>1212</v>
      </c>
      <c r="D15683" t="s">
        <v>4908</v>
      </c>
      <c r="E15683">
        <v>83913</v>
      </c>
      <c r="F15683" t="s">
        <v>4908</v>
      </c>
      <c r="G15683" t="s">
        <v>4913</v>
      </c>
      <c r="H15683" t="s">
        <v>4912</v>
      </c>
      <c r="I15683">
        <v>45133</v>
      </c>
      <c r="J15683">
        <v>33.4</v>
      </c>
      <c r="K15683">
        <v>34.051299999999998</v>
      </c>
      <c r="L15683">
        <v>33.4</v>
      </c>
      <c r="M15683">
        <v>27.833333</v>
      </c>
      <c r="N15683">
        <v>45159</v>
      </c>
      <c r="P15683">
        <v>0</v>
      </c>
      <c r="Q15683" t="str">
        <f t="shared" si="245"/>
        <v>ACTIVE</v>
      </c>
    </row>
    <row r="15684" spans="1:17" x14ac:dyDescent="0.25">
      <c r="A15684" t="s">
        <v>4900</v>
      </c>
      <c r="B15684">
        <v>910</v>
      </c>
      <c r="C15684" t="s">
        <v>5280</v>
      </c>
      <c r="D15684" t="s">
        <v>4908</v>
      </c>
      <c r="E15684">
        <v>83917</v>
      </c>
      <c r="F15684" t="s">
        <v>4908</v>
      </c>
      <c r="G15684" t="s">
        <v>4913</v>
      </c>
      <c r="H15684" t="s">
        <v>4912</v>
      </c>
      <c r="I15684">
        <v>45133</v>
      </c>
      <c r="J15684">
        <v>47.08</v>
      </c>
      <c r="K15684">
        <v>47.998060000000002</v>
      </c>
      <c r="L15684">
        <v>47.08</v>
      </c>
      <c r="M15684">
        <v>47.08</v>
      </c>
      <c r="P15684">
        <v>0</v>
      </c>
      <c r="Q15684" t="str">
        <f t="shared" si="245"/>
        <v>ACTIVE</v>
      </c>
    </row>
    <row r="15685" spans="1:17" x14ac:dyDescent="0.25">
      <c r="A15685" t="s">
        <v>4900</v>
      </c>
      <c r="B15685">
        <v>910</v>
      </c>
      <c r="C15685" t="s">
        <v>5280</v>
      </c>
      <c r="D15685" t="s">
        <v>4908</v>
      </c>
      <c r="E15685">
        <v>83918</v>
      </c>
      <c r="F15685" t="s">
        <v>4908</v>
      </c>
      <c r="G15685" t="s">
        <v>4913</v>
      </c>
      <c r="H15685" t="s">
        <v>4912</v>
      </c>
      <c r="I15685">
        <v>45133</v>
      </c>
      <c r="J15685">
        <v>50.05</v>
      </c>
      <c r="K15685">
        <v>51.025975000000003</v>
      </c>
      <c r="L15685">
        <v>50.05</v>
      </c>
      <c r="M15685">
        <v>50.05</v>
      </c>
      <c r="P15685">
        <v>0</v>
      </c>
      <c r="Q15685" t="str">
        <f t="shared" si="245"/>
        <v>ACTIVE</v>
      </c>
    </row>
    <row r="15686" spans="1:17" x14ac:dyDescent="0.25">
      <c r="A15686" t="s">
        <v>4900</v>
      </c>
      <c r="B15686">
        <v>357</v>
      </c>
      <c r="C15686" t="s">
        <v>5359</v>
      </c>
      <c r="D15686" t="s">
        <v>4908</v>
      </c>
      <c r="E15686">
        <v>83923</v>
      </c>
      <c r="F15686" t="s">
        <v>4908</v>
      </c>
      <c r="G15686" t="s">
        <v>4913</v>
      </c>
      <c r="H15686" t="s">
        <v>4912</v>
      </c>
      <c r="I15686">
        <v>45133</v>
      </c>
      <c r="J15686">
        <v>22.98</v>
      </c>
      <c r="K15686">
        <v>23.42811</v>
      </c>
      <c r="L15686">
        <v>22.98</v>
      </c>
      <c r="M15686">
        <v>22.98</v>
      </c>
      <c r="P15686">
        <v>0</v>
      </c>
      <c r="Q15686" t="str">
        <f t="shared" si="245"/>
        <v>ACTIVE</v>
      </c>
    </row>
    <row r="15687" spans="1:17" x14ac:dyDescent="0.25">
      <c r="A15687" t="s">
        <v>4900</v>
      </c>
      <c r="B15687">
        <v>397</v>
      </c>
      <c r="C15687" t="s">
        <v>5224</v>
      </c>
      <c r="D15687" t="s">
        <v>4908</v>
      </c>
      <c r="E15687">
        <v>83924</v>
      </c>
      <c r="F15687" t="s">
        <v>4908</v>
      </c>
      <c r="G15687" t="s">
        <v>4913</v>
      </c>
      <c r="H15687" t="s">
        <v>4912</v>
      </c>
      <c r="I15687">
        <v>45133</v>
      </c>
      <c r="J15687">
        <v>57.98</v>
      </c>
      <c r="K15687">
        <v>59.110610000000001</v>
      </c>
      <c r="L15687">
        <v>57.98</v>
      </c>
      <c r="M15687">
        <v>48.316667000000002</v>
      </c>
      <c r="N15687">
        <v>45152</v>
      </c>
      <c r="P15687">
        <v>0</v>
      </c>
      <c r="Q15687" t="str">
        <f t="shared" si="245"/>
        <v>ACTIVE</v>
      </c>
    </row>
    <row r="15688" spans="1:17" x14ac:dyDescent="0.25">
      <c r="A15688" t="s">
        <v>4900</v>
      </c>
      <c r="B15688">
        <v>1984</v>
      </c>
      <c r="C15688" t="s">
        <v>5175</v>
      </c>
      <c r="D15688" t="s">
        <v>4908</v>
      </c>
      <c r="E15688">
        <v>83928</v>
      </c>
      <c r="F15688" t="s">
        <v>4908</v>
      </c>
      <c r="G15688" t="s">
        <v>4913</v>
      </c>
      <c r="H15688" t="s">
        <v>4912</v>
      </c>
      <c r="I15688">
        <v>45133</v>
      </c>
      <c r="J15688">
        <v>3216.64</v>
      </c>
      <c r="K15688">
        <v>3279.3644800000002</v>
      </c>
      <c r="L15688">
        <v>3216.64</v>
      </c>
      <c r="M15688">
        <v>2680.5333329999999</v>
      </c>
      <c r="N15688">
        <v>45151</v>
      </c>
      <c r="P15688">
        <v>0</v>
      </c>
      <c r="Q15688" t="str">
        <f t="shared" si="245"/>
        <v>ACTIVE</v>
      </c>
    </row>
    <row r="15689" spans="1:17" x14ac:dyDescent="0.25">
      <c r="A15689" t="s">
        <v>4900</v>
      </c>
      <c r="B15689">
        <v>1402</v>
      </c>
      <c r="C15689" t="s">
        <v>4955</v>
      </c>
      <c r="D15689" t="s">
        <v>4908</v>
      </c>
      <c r="E15689">
        <v>83931</v>
      </c>
      <c r="F15689" t="s">
        <v>4908</v>
      </c>
      <c r="G15689" t="s">
        <v>4913</v>
      </c>
      <c r="H15689" t="s">
        <v>4912</v>
      </c>
      <c r="I15689">
        <v>45133</v>
      </c>
      <c r="J15689">
        <v>145.30000000000001</v>
      </c>
      <c r="K15689">
        <v>148.13335000000001</v>
      </c>
      <c r="L15689">
        <v>145.30000000000001</v>
      </c>
      <c r="M15689">
        <v>145.30000000000001</v>
      </c>
      <c r="P15689">
        <v>0</v>
      </c>
      <c r="Q15689" t="str">
        <f t="shared" si="245"/>
        <v>ACTIVE</v>
      </c>
    </row>
    <row r="15690" spans="1:17" x14ac:dyDescent="0.25">
      <c r="A15690" t="s">
        <v>4900</v>
      </c>
      <c r="B15690">
        <v>1654</v>
      </c>
      <c r="C15690" t="s">
        <v>5195</v>
      </c>
      <c r="D15690" t="s">
        <v>4908</v>
      </c>
      <c r="E15690">
        <v>83932</v>
      </c>
      <c r="F15690" t="s">
        <v>4908</v>
      </c>
      <c r="G15690" t="s">
        <v>4913</v>
      </c>
      <c r="H15690" t="s">
        <v>4912</v>
      </c>
      <c r="I15690">
        <v>45133</v>
      </c>
      <c r="J15690">
        <v>19.899999999999999</v>
      </c>
      <c r="K15690">
        <v>20.288049999999998</v>
      </c>
      <c r="L15690">
        <v>19.899999999999999</v>
      </c>
      <c r="M15690">
        <v>19.899999999999999</v>
      </c>
      <c r="P15690">
        <v>0</v>
      </c>
      <c r="Q15690" t="str">
        <f t="shared" si="245"/>
        <v>ACTIVE</v>
      </c>
    </row>
    <row r="15691" spans="1:17" x14ac:dyDescent="0.25">
      <c r="A15691" t="s">
        <v>4900</v>
      </c>
      <c r="B15691">
        <v>403</v>
      </c>
      <c r="C15691" t="s">
        <v>5102</v>
      </c>
      <c r="D15691" t="s">
        <v>4908</v>
      </c>
      <c r="E15691">
        <v>83933</v>
      </c>
      <c r="F15691" t="s">
        <v>4908</v>
      </c>
      <c r="G15691" t="s">
        <v>4913</v>
      </c>
      <c r="H15691" t="s">
        <v>4912</v>
      </c>
      <c r="I15691">
        <v>45133</v>
      </c>
      <c r="J15691">
        <v>95.55</v>
      </c>
      <c r="K15691">
        <v>97.413224999999997</v>
      </c>
      <c r="L15691">
        <v>95.55</v>
      </c>
      <c r="M15691">
        <v>95.55</v>
      </c>
      <c r="P15691">
        <v>0</v>
      </c>
      <c r="Q15691" t="str">
        <f t="shared" si="245"/>
        <v>ACTIVE</v>
      </c>
    </row>
    <row r="15692" spans="1:17" x14ac:dyDescent="0.25">
      <c r="A15692" t="s">
        <v>4900</v>
      </c>
      <c r="B15692">
        <v>1482</v>
      </c>
      <c r="C15692" t="s">
        <v>5000</v>
      </c>
      <c r="D15692" t="s">
        <v>4908</v>
      </c>
      <c r="E15692">
        <v>83934</v>
      </c>
      <c r="F15692" t="s">
        <v>4908</v>
      </c>
      <c r="G15692" t="s">
        <v>4944</v>
      </c>
      <c r="H15692" t="s">
        <v>4912</v>
      </c>
      <c r="I15692">
        <v>45133</v>
      </c>
      <c r="J15692">
        <v>522</v>
      </c>
      <c r="K15692">
        <v>532.17899999999997</v>
      </c>
      <c r="L15692">
        <v>522</v>
      </c>
      <c r="M15692">
        <v>348</v>
      </c>
      <c r="N15692">
        <v>45144</v>
      </c>
      <c r="P15692">
        <v>0</v>
      </c>
      <c r="Q15692" t="str">
        <f t="shared" si="245"/>
        <v>ACTIVE</v>
      </c>
    </row>
    <row r="15693" spans="1:17" x14ac:dyDescent="0.25">
      <c r="A15693" t="s">
        <v>4900</v>
      </c>
      <c r="B15693">
        <v>1901</v>
      </c>
      <c r="C15693" t="s">
        <v>5033</v>
      </c>
      <c r="D15693" t="s">
        <v>4908</v>
      </c>
      <c r="E15693">
        <v>83938</v>
      </c>
      <c r="F15693" t="s">
        <v>4908</v>
      </c>
      <c r="G15693" t="s">
        <v>4944</v>
      </c>
      <c r="H15693" t="s">
        <v>4912</v>
      </c>
      <c r="I15693">
        <v>45133</v>
      </c>
      <c r="J15693">
        <v>7700</v>
      </c>
      <c r="K15693">
        <v>7850.15</v>
      </c>
      <c r="L15693">
        <v>7700</v>
      </c>
      <c r="M15693">
        <v>7700</v>
      </c>
      <c r="P15693">
        <v>0</v>
      </c>
      <c r="Q15693" t="str">
        <f t="shared" si="245"/>
        <v>ACTIVE</v>
      </c>
    </row>
    <row r="15694" spans="1:17" x14ac:dyDescent="0.25">
      <c r="A15694" t="s">
        <v>4900</v>
      </c>
      <c r="B15694">
        <v>773</v>
      </c>
      <c r="C15694" t="s">
        <v>4996</v>
      </c>
      <c r="D15694" t="s">
        <v>4908</v>
      </c>
      <c r="E15694">
        <v>83940</v>
      </c>
      <c r="F15694" t="s">
        <v>4908</v>
      </c>
      <c r="G15694" t="s">
        <v>4913</v>
      </c>
      <c r="H15694" t="s">
        <v>4912</v>
      </c>
      <c r="I15694">
        <v>45133</v>
      </c>
      <c r="J15694">
        <v>156.12</v>
      </c>
      <c r="K15694">
        <v>159.16434000000001</v>
      </c>
      <c r="L15694">
        <v>156.12</v>
      </c>
      <c r="M15694">
        <v>130.1</v>
      </c>
      <c r="N15694">
        <v>45156</v>
      </c>
      <c r="P15694">
        <v>0</v>
      </c>
      <c r="Q15694" t="str">
        <f t="shared" si="245"/>
        <v>ACTIVE</v>
      </c>
    </row>
    <row r="15695" spans="1:17" x14ac:dyDescent="0.25">
      <c r="A15695" t="s">
        <v>4900</v>
      </c>
      <c r="B15695">
        <v>773</v>
      </c>
      <c r="C15695" t="s">
        <v>4996</v>
      </c>
      <c r="D15695" t="s">
        <v>4908</v>
      </c>
      <c r="E15695">
        <v>83941</v>
      </c>
      <c r="F15695" t="s">
        <v>4908</v>
      </c>
      <c r="G15695" t="s">
        <v>4913</v>
      </c>
      <c r="H15695" t="s">
        <v>4912</v>
      </c>
      <c r="I15695">
        <v>45133</v>
      </c>
      <c r="J15695">
        <v>112.64</v>
      </c>
      <c r="K15695">
        <v>114.83647999999999</v>
      </c>
      <c r="L15695">
        <v>112.64</v>
      </c>
      <c r="M15695">
        <v>93.866667000000007</v>
      </c>
      <c r="N15695">
        <v>45156</v>
      </c>
      <c r="P15695">
        <v>0</v>
      </c>
      <c r="Q15695" t="str">
        <f t="shared" si="245"/>
        <v>ACTIVE</v>
      </c>
    </row>
    <row r="15696" spans="1:17" x14ac:dyDescent="0.25">
      <c r="A15696" t="s">
        <v>4900</v>
      </c>
      <c r="B15696">
        <v>432</v>
      </c>
      <c r="C15696" t="s">
        <v>4926</v>
      </c>
      <c r="D15696" t="s">
        <v>4908</v>
      </c>
      <c r="E15696">
        <v>83950</v>
      </c>
      <c r="F15696" t="s">
        <v>4908</v>
      </c>
      <c r="G15696" t="s">
        <v>4913</v>
      </c>
      <c r="H15696" t="s">
        <v>4912</v>
      </c>
      <c r="I15696">
        <v>45133</v>
      </c>
      <c r="J15696">
        <v>22.98</v>
      </c>
      <c r="K15696">
        <v>23.42811</v>
      </c>
      <c r="L15696">
        <v>22.98</v>
      </c>
      <c r="M15696">
        <v>22.98</v>
      </c>
      <c r="P15696">
        <v>0</v>
      </c>
      <c r="Q15696" t="str">
        <f t="shared" si="245"/>
        <v>ACTIVE</v>
      </c>
    </row>
    <row r="15697" spans="1:17" x14ac:dyDescent="0.25">
      <c r="A15697" t="s">
        <v>4900</v>
      </c>
      <c r="B15697">
        <v>1053</v>
      </c>
      <c r="C15697" t="s">
        <v>5317</v>
      </c>
      <c r="D15697" t="s">
        <v>4908</v>
      </c>
      <c r="E15697">
        <v>83966</v>
      </c>
      <c r="F15697" t="s">
        <v>4908</v>
      </c>
      <c r="G15697" t="s">
        <v>4913</v>
      </c>
      <c r="H15697" t="s">
        <v>4912</v>
      </c>
      <c r="I15697">
        <v>45133</v>
      </c>
      <c r="J15697">
        <v>8</v>
      </c>
      <c r="K15697">
        <v>8.1560000000000006</v>
      </c>
      <c r="L15697">
        <v>8</v>
      </c>
      <c r="M15697">
        <v>8</v>
      </c>
      <c r="P15697">
        <v>0</v>
      </c>
      <c r="Q15697" t="str">
        <f t="shared" si="245"/>
        <v>ACTIVE</v>
      </c>
    </row>
    <row r="15698" spans="1:17" x14ac:dyDescent="0.25">
      <c r="A15698" t="s">
        <v>4900</v>
      </c>
      <c r="B15698">
        <v>1053</v>
      </c>
      <c r="C15698" t="s">
        <v>5317</v>
      </c>
      <c r="D15698" t="s">
        <v>4908</v>
      </c>
      <c r="E15698">
        <v>83967</v>
      </c>
      <c r="F15698" t="s">
        <v>4908</v>
      </c>
      <c r="G15698" t="s">
        <v>4913</v>
      </c>
      <c r="H15698" t="s">
        <v>4912</v>
      </c>
      <c r="I15698">
        <v>45133</v>
      </c>
      <c r="J15698">
        <v>7.09</v>
      </c>
      <c r="K15698">
        <v>7.2282549999999999</v>
      </c>
      <c r="L15698">
        <v>7.09</v>
      </c>
      <c r="M15698">
        <v>7.09</v>
      </c>
      <c r="P15698">
        <v>0</v>
      </c>
      <c r="Q15698" t="str">
        <f t="shared" si="245"/>
        <v>ACTIVE</v>
      </c>
    </row>
    <row r="15699" spans="1:17" x14ac:dyDescent="0.25">
      <c r="A15699" t="s">
        <v>4900</v>
      </c>
      <c r="B15699">
        <v>910</v>
      </c>
      <c r="C15699" t="s">
        <v>5280</v>
      </c>
      <c r="D15699" t="s">
        <v>4908</v>
      </c>
      <c r="E15699">
        <v>83969</v>
      </c>
      <c r="F15699" t="s">
        <v>4908</v>
      </c>
      <c r="G15699" t="s">
        <v>4913</v>
      </c>
      <c r="H15699" t="s">
        <v>4912</v>
      </c>
      <c r="I15699">
        <v>45133</v>
      </c>
      <c r="J15699">
        <v>4.6100000000000003</v>
      </c>
      <c r="K15699">
        <v>4.6998949999999997</v>
      </c>
      <c r="L15699">
        <v>4.6100000000000003</v>
      </c>
      <c r="M15699">
        <v>4.6100000000000003</v>
      </c>
      <c r="P15699">
        <v>0</v>
      </c>
      <c r="Q15699" t="str">
        <f t="shared" si="245"/>
        <v>ACTIVE</v>
      </c>
    </row>
    <row r="15700" spans="1:17" x14ac:dyDescent="0.25">
      <c r="A15700" t="s">
        <v>4900</v>
      </c>
      <c r="B15700">
        <v>2025</v>
      </c>
      <c r="C15700" t="s">
        <v>5325</v>
      </c>
      <c r="D15700" t="s">
        <v>4908</v>
      </c>
      <c r="E15700">
        <v>83970</v>
      </c>
      <c r="F15700" t="s">
        <v>4908</v>
      </c>
      <c r="G15700" t="s">
        <v>4913</v>
      </c>
      <c r="H15700" t="s">
        <v>4912</v>
      </c>
      <c r="I15700">
        <v>45133</v>
      </c>
      <c r="J15700">
        <v>987.92</v>
      </c>
      <c r="K15700">
        <v>1007.18444</v>
      </c>
      <c r="L15700">
        <v>987.92</v>
      </c>
      <c r="M15700">
        <v>987.92</v>
      </c>
      <c r="P15700">
        <v>0</v>
      </c>
      <c r="Q15700" t="str">
        <f t="shared" si="245"/>
        <v>ACTIVE</v>
      </c>
    </row>
    <row r="15701" spans="1:17" x14ac:dyDescent="0.25">
      <c r="A15701" t="s">
        <v>4900</v>
      </c>
      <c r="B15701">
        <v>2043</v>
      </c>
      <c r="C15701" t="s">
        <v>5130</v>
      </c>
      <c r="D15701" t="s">
        <v>4908</v>
      </c>
      <c r="E15701">
        <v>83971</v>
      </c>
      <c r="F15701" t="s">
        <v>4908</v>
      </c>
      <c r="G15701" t="s">
        <v>4944</v>
      </c>
      <c r="H15701" t="s">
        <v>4912</v>
      </c>
      <c r="I15701">
        <v>45134</v>
      </c>
      <c r="J15701">
        <v>743.6</v>
      </c>
      <c r="K15701">
        <v>758.10019999999997</v>
      </c>
      <c r="L15701">
        <v>743.6</v>
      </c>
      <c r="M15701">
        <v>743.6</v>
      </c>
      <c r="P15701">
        <v>0</v>
      </c>
      <c r="Q15701" t="str">
        <f t="shared" si="245"/>
        <v>ACTIVE</v>
      </c>
    </row>
    <row r="15702" spans="1:17" x14ac:dyDescent="0.25">
      <c r="A15702" t="s">
        <v>4900</v>
      </c>
      <c r="B15702">
        <v>2086</v>
      </c>
      <c r="C15702" t="s">
        <v>5236</v>
      </c>
      <c r="D15702" t="s">
        <v>4908</v>
      </c>
      <c r="E15702">
        <v>83978</v>
      </c>
      <c r="F15702" t="s">
        <v>5087</v>
      </c>
      <c r="G15702" t="s">
        <v>4913</v>
      </c>
      <c r="H15702" t="s">
        <v>4912</v>
      </c>
      <c r="I15702">
        <v>45133</v>
      </c>
      <c r="J15702">
        <v>375</v>
      </c>
      <c r="K15702">
        <v>382.3125</v>
      </c>
      <c r="L15702">
        <v>375</v>
      </c>
      <c r="M15702">
        <v>375</v>
      </c>
      <c r="N15702">
        <v>45163</v>
      </c>
      <c r="O15702">
        <v>45163</v>
      </c>
      <c r="P15702">
        <v>7</v>
      </c>
      <c r="Q15702" t="str">
        <f t="shared" si="245"/>
        <v>1-30</v>
      </c>
    </row>
    <row r="15703" spans="1:17" x14ac:dyDescent="0.25">
      <c r="A15703" t="s">
        <v>4900</v>
      </c>
      <c r="B15703">
        <v>1534</v>
      </c>
      <c r="C15703" t="s">
        <v>4959</v>
      </c>
      <c r="D15703" t="s">
        <v>4908</v>
      </c>
      <c r="E15703">
        <v>83980</v>
      </c>
      <c r="F15703" t="s">
        <v>4908</v>
      </c>
      <c r="G15703" t="s">
        <v>4913</v>
      </c>
      <c r="H15703" t="s">
        <v>4912</v>
      </c>
      <c r="I15703">
        <v>45133</v>
      </c>
      <c r="J15703">
        <v>2.5</v>
      </c>
      <c r="K15703">
        <v>2.5487500000000001</v>
      </c>
      <c r="L15703">
        <v>2.5</v>
      </c>
      <c r="M15703">
        <v>2.5</v>
      </c>
      <c r="P15703">
        <v>0</v>
      </c>
      <c r="Q15703" t="str">
        <f t="shared" si="245"/>
        <v>ACTIVE</v>
      </c>
    </row>
    <row r="15704" spans="1:17" x14ac:dyDescent="0.25">
      <c r="A15704" t="s">
        <v>4900</v>
      </c>
      <c r="B15704">
        <v>1902</v>
      </c>
      <c r="C15704" t="s">
        <v>5379</v>
      </c>
      <c r="D15704" t="s">
        <v>4908</v>
      </c>
      <c r="E15704">
        <v>83987</v>
      </c>
      <c r="F15704" t="s">
        <v>4908</v>
      </c>
      <c r="G15704" t="s">
        <v>4944</v>
      </c>
      <c r="H15704" t="s">
        <v>4912</v>
      </c>
      <c r="I15704">
        <v>45134</v>
      </c>
      <c r="J15704">
        <v>2962.32</v>
      </c>
      <c r="K15704">
        <v>3020.0852399999999</v>
      </c>
      <c r="L15704">
        <v>2962.32</v>
      </c>
      <c r="M15704">
        <v>2962.32</v>
      </c>
      <c r="P15704">
        <v>0</v>
      </c>
      <c r="Q15704" t="str">
        <f t="shared" si="245"/>
        <v>ACTIVE</v>
      </c>
    </row>
    <row r="15705" spans="1:17" x14ac:dyDescent="0.25">
      <c r="A15705" t="s">
        <v>4900</v>
      </c>
      <c r="B15705">
        <v>1770</v>
      </c>
      <c r="C15705" t="s">
        <v>5013</v>
      </c>
      <c r="D15705" t="s">
        <v>4908</v>
      </c>
      <c r="E15705">
        <v>83990</v>
      </c>
      <c r="F15705" t="s">
        <v>4908</v>
      </c>
      <c r="G15705" t="s">
        <v>4913</v>
      </c>
      <c r="H15705" t="s">
        <v>4912</v>
      </c>
      <c r="I15705">
        <v>45133</v>
      </c>
      <c r="J15705">
        <v>50.54</v>
      </c>
      <c r="K15705">
        <v>51.525530000000003</v>
      </c>
      <c r="L15705">
        <v>50.54</v>
      </c>
      <c r="M15705">
        <v>42.116667</v>
      </c>
      <c r="N15705">
        <v>45160</v>
      </c>
      <c r="P15705">
        <v>0</v>
      </c>
      <c r="Q15705" t="str">
        <f t="shared" si="245"/>
        <v>ACTIVE</v>
      </c>
    </row>
    <row r="15706" spans="1:17" x14ac:dyDescent="0.25">
      <c r="A15706" t="s">
        <v>4900</v>
      </c>
      <c r="B15706">
        <v>757</v>
      </c>
      <c r="C15706" t="s">
        <v>5192</v>
      </c>
      <c r="D15706" t="s">
        <v>4908</v>
      </c>
      <c r="E15706">
        <v>83991</v>
      </c>
      <c r="F15706" t="s">
        <v>4908</v>
      </c>
      <c r="G15706" t="s">
        <v>4913</v>
      </c>
      <c r="H15706" t="s">
        <v>4912</v>
      </c>
      <c r="I15706">
        <v>45133</v>
      </c>
      <c r="J15706">
        <v>881.64</v>
      </c>
      <c r="K15706">
        <v>898.83198000000004</v>
      </c>
      <c r="L15706">
        <v>881.64</v>
      </c>
      <c r="M15706">
        <v>734.7</v>
      </c>
      <c r="N15706">
        <v>45152</v>
      </c>
      <c r="P15706">
        <v>0</v>
      </c>
      <c r="Q15706" t="str">
        <f t="shared" si="245"/>
        <v>ACTIVE</v>
      </c>
    </row>
    <row r="15707" spans="1:17" x14ac:dyDescent="0.25">
      <c r="A15707" t="s">
        <v>4900</v>
      </c>
      <c r="B15707">
        <v>432</v>
      </c>
      <c r="C15707" t="s">
        <v>4926</v>
      </c>
      <c r="D15707" t="s">
        <v>4908</v>
      </c>
      <c r="E15707">
        <v>83996</v>
      </c>
      <c r="F15707" t="s">
        <v>4908</v>
      </c>
      <c r="G15707" t="s">
        <v>4913</v>
      </c>
      <c r="H15707" t="s">
        <v>4912</v>
      </c>
      <c r="I15707">
        <v>45134</v>
      </c>
      <c r="J15707">
        <v>418</v>
      </c>
      <c r="K15707">
        <v>426.15100000000001</v>
      </c>
      <c r="L15707">
        <v>418</v>
      </c>
      <c r="M15707">
        <v>418</v>
      </c>
      <c r="P15707">
        <v>0</v>
      </c>
      <c r="Q15707" t="str">
        <f t="shared" si="245"/>
        <v>ACTIVE</v>
      </c>
    </row>
    <row r="15708" spans="1:17" x14ac:dyDescent="0.25">
      <c r="A15708" t="s">
        <v>4900</v>
      </c>
      <c r="B15708">
        <v>1534</v>
      </c>
      <c r="C15708" t="s">
        <v>4959</v>
      </c>
      <c r="D15708" t="s">
        <v>4908</v>
      </c>
      <c r="E15708">
        <v>83999</v>
      </c>
      <c r="F15708" t="s">
        <v>4908</v>
      </c>
      <c r="G15708" t="s">
        <v>4913</v>
      </c>
      <c r="H15708" t="s">
        <v>4912</v>
      </c>
      <c r="I15708">
        <v>45134</v>
      </c>
      <c r="J15708">
        <v>5</v>
      </c>
      <c r="K15708">
        <v>5.0975000000000001</v>
      </c>
      <c r="L15708">
        <v>5</v>
      </c>
      <c r="M15708">
        <v>5</v>
      </c>
      <c r="P15708">
        <v>0</v>
      </c>
      <c r="Q15708" t="str">
        <f t="shared" si="245"/>
        <v>ACTIVE</v>
      </c>
    </row>
    <row r="15709" spans="1:17" x14ac:dyDescent="0.25">
      <c r="A15709" t="s">
        <v>4900</v>
      </c>
      <c r="B15709">
        <v>1833</v>
      </c>
      <c r="C15709" t="s">
        <v>5369</v>
      </c>
      <c r="D15709" t="s">
        <v>4908</v>
      </c>
      <c r="E15709">
        <v>84001</v>
      </c>
      <c r="F15709" t="s">
        <v>4908</v>
      </c>
      <c r="G15709" t="s">
        <v>4913</v>
      </c>
      <c r="H15709" t="s">
        <v>4912</v>
      </c>
      <c r="I15709">
        <v>45134</v>
      </c>
      <c r="J15709">
        <v>91.1</v>
      </c>
      <c r="K15709">
        <v>92.876450000000006</v>
      </c>
      <c r="L15709">
        <v>91.1</v>
      </c>
      <c r="M15709">
        <v>91.1</v>
      </c>
      <c r="P15709">
        <v>0</v>
      </c>
      <c r="Q15709" t="str">
        <f t="shared" si="245"/>
        <v>ACTIVE</v>
      </c>
    </row>
    <row r="15710" spans="1:17" x14ac:dyDescent="0.25">
      <c r="A15710" t="s">
        <v>4900</v>
      </c>
      <c r="B15710">
        <v>1867</v>
      </c>
      <c r="C15710" t="s">
        <v>4938</v>
      </c>
      <c r="D15710" t="s">
        <v>4908</v>
      </c>
      <c r="E15710">
        <v>84002</v>
      </c>
      <c r="F15710" t="s">
        <v>4908</v>
      </c>
      <c r="G15710" t="s">
        <v>4913</v>
      </c>
      <c r="H15710" t="s">
        <v>4912</v>
      </c>
      <c r="I15710">
        <v>45134</v>
      </c>
      <c r="J15710">
        <v>149.5</v>
      </c>
      <c r="K15710">
        <v>152.41524999999999</v>
      </c>
      <c r="L15710">
        <v>149.5</v>
      </c>
      <c r="M15710">
        <v>120.75</v>
      </c>
      <c r="N15710">
        <v>45166</v>
      </c>
      <c r="P15710">
        <v>0</v>
      </c>
      <c r="Q15710" t="str">
        <f t="shared" si="245"/>
        <v>ACTIVE</v>
      </c>
    </row>
    <row r="15711" spans="1:17" x14ac:dyDescent="0.25">
      <c r="A15711" t="s">
        <v>4900</v>
      </c>
      <c r="B15711">
        <v>1211</v>
      </c>
      <c r="C15711" t="s">
        <v>5005</v>
      </c>
      <c r="D15711" t="s">
        <v>4908</v>
      </c>
      <c r="E15711">
        <v>84003</v>
      </c>
      <c r="F15711" t="s">
        <v>4908</v>
      </c>
      <c r="G15711" t="s">
        <v>4913</v>
      </c>
      <c r="H15711" t="s">
        <v>4912</v>
      </c>
      <c r="I15711">
        <v>45134</v>
      </c>
      <c r="J15711">
        <v>404.2</v>
      </c>
      <c r="K15711">
        <v>412.08190000000002</v>
      </c>
      <c r="L15711">
        <v>404.2</v>
      </c>
      <c r="M15711">
        <v>342.01538399999998</v>
      </c>
      <c r="N15711">
        <v>45158</v>
      </c>
      <c r="P15711">
        <v>0</v>
      </c>
      <c r="Q15711" t="str">
        <f t="shared" si="245"/>
        <v>ACTIVE</v>
      </c>
    </row>
    <row r="15712" spans="1:17" x14ac:dyDescent="0.25">
      <c r="A15712" t="s">
        <v>4900</v>
      </c>
      <c r="B15712">
        <v>511</v>
      </c>
      <c r="C15712" t="s">
        <v>5328</v>
      </c>
      <c r="D15712" t="s">
        <v>4908</v>
      </c>
      <c r="E15712">
        <v>84004</v>
      </c>
      <c r="F15712" t="s">
        <v>4908</v>
      </c>
      <c r="G15712" t="s">
        <v>4944</v>
      </c>
      <c r="H15712" t="s">
        <v>4912</v>
      </c>
      <c r="I15712">
        <v>45134</v>
      </c>
      <c r="J15712">
        <v>1980</v>
      </c>
      <c r="K15712">
        <v>2018.61</v>
      </c>
      <c r="L15712">
        <v>1980</v>
      </c>
      <c r="M15712">
        <v>1650</v>
      </c>
      <c r="N15712">
        <v>45162</v>
      </c>
      <c r="P15712">
        <v>0</v>
      </c>
      <c r="Q15712" t="str">
        <f t="shared" si="245"/>
        <v>ACTIVE</v>
      </c>
    </row>
    <row r="15713" spans="1:17" x14ac:dyDescent="0.25">
      <c r="A15713" t="s">
        <v>4900</v>
      </c>
      <c r="B15713">
        <v>1870</v>
      </c>
      <c r="C15713" t="s">
        <v>5318</v>
      </c>
      <c r="D15713" t="s">
        <v>4908</v>
      </c>
      <c r="E15713">
        <v>84005</v>
      </c>
      <c r="F15713" t="s">
        <v>4908</v>
      </c>
      <c r="G15713" t="s">
        <v>4913</v>
      </c>
      <c r="H15713" t="s">
        <v>4912</v>
      </c>
      <c r="I15713">
        <v>45134</v>
      </c>
      <c r="J15713">
        <v>55.3</v>
      </c>
      <c r="K15713">
        <v>56.378349999999998</v>
      </c>
      <c r="L15713">
        <v>55.3</v>
      </c>
      <c r="M15713">
        <v>55.3</v>
      </c>
      <c r="P15713">
        <v>0</v>
      </c>
      <c r="Q15713" t="str">
        <f t="shared" si="245"/>
        <v>ACTIVE</v>
      </c>
    </row>
    <row r="15714" spans="1:17" x14ac:dyDescent="0.25">
      <c r="A15714" t="s">
        <v>4900</v>
      </c>
      <c r="B15714">
        <v>1007</v>
      </c>
      <c r="C15714" t="s">
        <v>5378</v>
      </c>
      <c r="D15714" t="s">
        <v>4908</v>
      </c>
      <c r="E15714">
        <v>84008</v>
      </c>
      <c r="F15714" t="s">
        <v>4908</v>
      </c>
      <c r="G15714" t="s">
        <v>4944</v>
      </c>
      <c r="H15714" t="s">
        <v>4912</v>
      </c>
      <c r="I15714">
        <v>45134</v>
      </c>
      <c r="J15714">
        <v>8061</v>
      </c>
      <c r="K15714">
        <v>8218.1895000000004</v>
      </c>
      <c r="L15714">
        <v>8061</v>
      </c>
      <c r="M15714">
        <v>6717.5</v>
      </c>
      <c r="N15714">
        <v>45159</v>
      </c>
      <c r="P15714">
        <v>0</v>
      </c>
      <c r="Q15714" t="str">
        <f t="shared" si="245"/>
        <v>ACTIVE</v>
      </c>
    </row>
    <row r="15715" spans="1:17" x14ac:dyDescent="0.25">
      <c r="A15715" t="s">
        <v>4900</v>
      </c>
      <c r="B15715">
        <v>2133</v>
      </c>
      <c r="C15715" t="s">
        <v>5188</v>
      </c>
      <c r="D15715" t="s">
        <v>4908</v>
      </c>
      <c r="E15715">
        <v>84009</v>
      </c>
      <c r="F15715" t="s">
        <v>4908</v>
      </c>
      <c r="G15715" t="s">
        <v>4913</v>
      </c>
      <c r="H15715" t="s">
        <v>4912</v>
      </c>
      <c r="I15715">
        <v>45134</v>
      </c>
      <c r="J15715">
        <v>5000</v>
      </c>
      <c r="K15715">
        <v>5097.5</v>
      </c>
      <c r="L15715">
        <v>5000</v>
      </c>
      <c r="M15715">
        <v>4166.6666670000004</v>
      </c>
      <c r="N15715">
        <v>45152</v>
      </c>
      <c r="P15715">
        <v>0</v>
      </c>
      <c r="Q15715" t="str">
        <f t="shared" si="245"/>
        <v>ACTIVE</v>
      </c>
    </row>
    <row r="15716" spans="1:17" x14ac:dyDescent="0.25">
      <c r="A15716" t="s">
        <v>4900</v>
      </c>
      <c r="B15716">
        <v>2089</v>
      </c>
      <c r="C15716" t="s">
        <v>5165</v>
      </c>
      <c r="D15716" t="s">
        <v>4908</v>
      </c>
      <c r="E15716">
        <v>84011</v>
      </c>
      <c r="F15716" t="s">
        <v>4908</v>
      </c>
      <c r="G15716" t="s">
        <v>4944</v>
      </c>
      <c r="H15716" t="s">
        <v>4912</v>
      </c>
      <c r="I15716">
        <v>45134</v>
      </c>
      <c r="J15716">
        <v>4913.66</v>
      </c>
      <c r="K15716">
        <v>5009.4763700000003</v>
      </c>
      <c r="L15716">
        <v>4913.66</v>
      </c>
      <c r="M15716">
        <v>4913.66</v>
      </c>
      <c r="P15716">
        <v>0</v>
      </c>
      <c r="Q15716" t="str">
        <f t="shared" si="245"/>
        <v>ACTIVE</v>
      </c>
    </row>
    <row r="15717" spans="1:17" x14ac:dyDescent="0.25">
      <c r="A15717" t="s">
        <v>4900</v>
      </c>
      <c r="B15717">
        <v>2133</v>
      </c>
      <c r="C15717" t="s">
        <v>5188</v>
      </c>
      <c r="D15717" t="s">
        <v>4908</v>
      </c>
      <c r="E15717">
        <v>84012</v>
      </c>
      <c r="F15717" t="s">
        <v>4908</v>
      </c>
      <c r="G15717" t="s">
        <v>4913</v>
      </c>
      <c r="H15717" t="s">
        <v>4912</v>
      </c>
      <c r="I15717">
        <v>45134</v>
      </c>
      <c r="J15717">
        <v>80</v>
      </c>
      <c r="K15717">
        <v>81.56</v>
      </c>
      <c r="L15717">
        <v>80</v>
      </c>
      <c r="M15717">
        <v>53.333333000000003</v>
      </c>
      <c r="N15717">
        <v>45152</v>
      </c>
      <c r="P15717">
        <v>0</v>
      </c>
      <c r="Q15717" t="str">
        <f t="shared" si="245"/>
        <v>ACTIVE</v>
      </c>
    </row>
    <row r="15718" spans="1:17" x14ac:dyDescent="0.25">
      <c r="A15718" t="s">
        <v>4900</v>
      </c>
      <c r="B15718">
        <v>1936</v>
      </c>
      <c r="C15718" t="s">
        <v>5083</v>
      </c>
      <c r="D15718" t="s">
        <v>4908</v>
      </c>
      <c r="E15718">
        <v>84013</v>
      </c>
      <c r="F15718" t="s">
        <v>4908</v>
      </c>
      <c r="G15718" t="s">
        <v>4913</v>
      </c>
      <c r="H15718" t="s">
        <v>4912</v>
      </c>
      <c r="I15718">
        <v>45134</v>
      </c>
      <c r="J15718">
        <v>507.12</v>
      </c>
      <c r="K15718">
        <v>517.00883999999996</v>
      </c>
      <c r="L15718">
        <v>507.12</v>
      </c>
      <c r="M15718">
        <v>507.12</v>
      </c>
      <c r="P15718">
        <v>0</v>
      </c>
      <c r="Q15718" t="str">
        <f t="shared" si="245"/>
        <v>ACTIVE</v>
      </c>
    </row>
    <row r="15719" spans="1:17" x14ac:dyDescent="0.25">
      <c r="A15719" t="s">
        <v>4900</v>
      </c>
      <c r="B15719">
        <v>1727</v>
      </c>
      <c r="C15719" t="s">
        <v>5040</v>
      </c>
      <c r="D15719" t="s">
        <v>4908</v>
      </c>
      <c r="E15719">
        <v>84017</v>
      </c>
      <c r="F15719" t="s">
        <v>4908</v>
      </c>
      <c r="G15719" t="s">
        <v>4913</v>
      </c>
      <c r="H15719" t="s">
        <v>4912</v>
      </c>
      <c r="I15719">
        <v>45134</v>
      </c>
      <c r="J15719">
        <v>198</v>
      </c>
      <c r="K15719">
        <v>201.86099999999999</v>
      </c>
      <c r="L15719">
        <v>198</v>
      </c>
      <c r="M15719">
        <v>198</v>
      </c>
      <c r="P15719">
        <v>0</v>
      </c>
      <c r="Q15719" t="str">
        <f t="shared" si="245"/>
        <v>ACTIVE</v>
      </c>
    </row>
    <row r="15720" spans="1:17" x14ac:dyDescent="0.25">
      <c r="A15720" t="s">
        <v>4900</v>
      </c>
      <c r="B15720">
        <v>1272</v>
      </c>
      <c r="C15720" t="s">
        <v>5357</v>
      </c>
      <c r="D15720" t="s">
        <v>4908</v>
      </c>
      <c r="E15720">
        <v>84021</v>
      </c>
      <c r="F15720" t="s">
        <v>4908</v>
      </c>
      <c r="G15720" t="s">
        <v>4913</v>
      </c>
      <c r="H15720" t="s">
        <v>4912</v>
      </c>
      <c r="I15720">
        <v>45134</v>
      </c>
      <c r="J15720">
        <v>493.88</v>
      </c>
      <c r="K15720">
        <v>503.51065999999997</v>
      </c>
      <c r="L15720">
        <v>493.88</v>
      </c>
      <c r="M15720">
        <v>379.90769299999999</v>
      </c>
      <c r="N15720">
        <v>45166</v>
      </c>
      <c r="P15720">
        <v>0</v>
      </c>
      <c r="Q15720" t="str">
        <f t="shared" si="245"/>
        <v>ACTIVE</v>
      </c>
    </row>
    <row r="15721" spans="1:17" x14ac:dyDescent="0.25">
      <c r="A15721" t="s">
        <v>4900</v>
      </c>
      <c r="B15721">
        <v>420</v>
      </c>
      <c r="C15721" t="s">
        <v>46</v>
      </c>
      <c r="D15721" t="s">
        <v>4908</v>
      </c>
      <c r="E15721">
        <v>84022</v>
      </c>
      <c r="F15721" t="s">
        <v>4908</v>
      </c>
      <c r="G15721" t="s">
        <v>4944</v>
      </c>
      <c r="H15721" t="s">
        <v>4912</v>
      </c>
      <c r="I15721">
        <v>45134</v>
      </c>
      <c r="J15721">
        <v>330</v>
      </c>
      <c r="K15721">
        <v>336.435</v>
      </c>
      <c r="L15721">
        <v>330</v>
      </c>
      <c r="M15721">
        <v>330</v>
      </c>
      <c r="P15721">
        <v>0</v>
      </c>
      <c r="Q15721" t="str">
        <f t="shared" si="245"/>
        <v>ACTIVE</v>
      </c>
    </row>
    <row r="15722" spans="1:17" x14ac:dyDescent="0.25">
      <c r="A15722" t="s">
        <v>4900</v>
      </c>
      <c r="B15722">
        <v>1053</v>
      </c>
      <c r="C15722" t="s">
        <v>5317</v>
      </c>
      <c r="D15722" t="s">
        <v>4908</v>
      </c>
      <c r="E15722">
        <v>84027</v>
      </c>
      <c r="F15722" t="s">
        <v>4908</v>
      </c>
      <c r="G15722" t="s">
        <v>4913</v>
      </c>
      <c r="H15722" t="s">
        <v>4912</v>
      </c>
      <c r="I15722">
        <v>45134</v>
      </c>
      <c r="J15722">
        <v>168.52</v>
      </c>
      <c r="K15722">
        <v>171.80614</v>
      </c>
      <c r="L15722">
        <v>168.52</v>
      </c>
      <c r="M15722">
        <v>168.52</v>
      </c>
      <c r="P15722">
        <v>0</v>
      </c>
      <c r="Q15722" t="str">
        <f t="shared" si="245"/>
        <v>ACTIVE</v>
      </c>
    </row>
    <row r="15723" spans="1:17" x14ac:dyDescent="0.25">
      <c r="A15723" t="s">
        <v>4900</v>
      </c>
      <c r="B15723">
        <v>1781</v>
      </c>
      <c r="C15723" t="s">
        <v>5170</v>
      </c>
      <c r="D15723" t="s">
        <v>4908</v>
      </c>
      <c r="E15723">
        <v>84028</v>
      </c>
      <c r="F15723" t="s">
        <v>4908</v>
      </c>
      <c r="G15723" t="s">
        <v>4913</v>
      </c>
      <c r="H15723" t="s">
        <v>4912</v>
      </c>
      <c r="I15723">
        <v>45134</v>
      </c>
      <c r="J15723">
        <v>2135.2600000000002</v>
      </c>
      <c r="K15723">
        <v>2176.8975700000001</v>
      </c>
      <c r="L15723">
        <v>2135.2600000000002</v>
      </c>
      <c r="M15723">
        <v>1779.383333</v>
      </c>
      <c r="N15723">
        <v>45165</v>
      </c>
      <c r="P15723">
        <v>0</v>
      </c>
      <c r="Q15723" t="str">
        <f t="shared" si="245"/>
        <v>ACTIVE</v>
      </c>
    </row>
    <row r="15724" spans="1:17" x14ac:dyDescent="0.25">
      <c r="A15724" t="s">
        <v>4900</v>
      </c>
      <c r="B15724">
        <v>2007</v>
      </c>
      <c r="C15724" t="s">
        <v>5032</v>
      </c>
      <c r="D15724" t="s">
        <v>4908</v>
      </c>
      <c r="E15724">
        <v>84030</v>
      </c>
      <c r="F15724" t="s">
        <v>5087</v>
      </c>
      <c r="G15724" t="s">
        <v>4913</v>
      </c>
      <c r="H15724" t="s">
        <v>4912</v>
      </c>
      <c r="I15724">
        <v>45134</v>
      </c>
      <c r="J15724">
        <v>1085.57</v>
      </c>
      <c r="K15724">
        <v>1106.738615</v>
      </c>
      <c r="L15724">
        <v>1085.57</v>
      </c>
      <c r="M15724">
        <v>904.64166650000004</v>
      </c>
      <c r="N15724">
        <v>45168</v>
      </c>
      <c r="O15724">
        <v>45168</v>
      </c>
      <c r="P15724">
        <v>2</v>
      </c>
      <c r="Q15724" t="str">
        <f t="shared" si="245"/>
        <v>1-30</v>
      </c>
    </row>
    <row r="15725" spans="1:17" x14ac:dyDescent="0.25">
      <c r="A15725" t="s">
        <v>4900</v>
      </c>
      <c r="B15725">
        <v>1698</v>
      </c>
      <c r="C15725" t="s">
        <v>5046</v>
      </c>
      <c r="D15725" t="s">
        <v>4908</v>
      </c>
      <c r="E15725">
        <v>84032</v>
      </c>
      <c r="F15725" t="s">
        <v>4908</v>
      </c>
      <c r="G15725" t="s">
        <v>4913</v>
      </c>
      <c r="H15725" t="s">
        <v>4912</v>
      </c>
      <c r="I15725">
        <v>45134</v>
      </c>
      <c r="J15725">
        <v>361.25</v>
      </c>
      <c r="K15725">
        <v>368.294375</v>
      </c>
      <c r="L15725">
        <v>361.25</v>
      </c>
      <c r="M15725">
        <v>361.25</v>
      </c>
      <c r="P15725">
        <v>0</v>
      </c>
      <c r="Q15725" t="str">
        <f t="shared" si="245"/>
        <v>ACTIVE</v>
      </c>
    </row>
    <row r="15726" spans="1:17" x14ac:dyDescent="0.25">
      <c r="A15726" t="s">
        <v>4900</v>
      </c>
      <c r="B15726">
        <v>1781</v>
      </c>
      <c r="C15726" t="s">
        <v>5170</v>
      </c>
      <c r="D15726" t="s">
        <v>4908</v>
      </c>
      <c r="E15726">
        <v>84033</v>
      </c>
      <c r="F15726" t="s">
        <v>4908</v>
      </c>
      <c r="G15726" t="s">
        <v>4913</v>
      </c>
      <c r="H15726" t="s">
        <v>4912</v>
      </c>
      <c r="I15726">
        <v>45134</v>
      </c>
      <c r="J15726">
        <v>919.29</v>
      </c>
      <c r="K15726">
        <v>937.21615499999996</v>
      </c>
      <c r="L15726">
        <v>919.29</v>
      </c>
      <c r="M15726">
        <v>919.29</v>
      </c>
      <c r="P15726">
        <v>0</v>
      </c>
      <c r="Q15726" t="str">
        <f t="shared" si="245"/>
        <v>ACTIVE</v>
      </c>
    </row>
    <row r="15727" spans="1:17" x14ac:dyDescent="0.25">
      <c r="A15727" t="s">
        <v>4900</v>
      </c>
      <c r="B15727">
        <v>1917</v>
      </c>
      <c r="C15727" t="s">
        <v>5106</v>
      </c>
      <c r="D15727" t="s">
        <v>4908</v>
      </c>
      <c r="E15727">
        <v>84040</v>
      </c>
      <c r="F15727" t="s">
        <v>4908</v>
      </c>
      <c r="G15727" t="s">
        <v>4944</v>
      </c>
      <c r="H15727" t="s">
        <v>4912</v>
      </c>
      <c r="I15727">
        <v>45134</v>
      </c>
      <c r="J15727">
        <v>950</v>
      </c>
      <c r="K15727">
        <v>968.52499999999998</v>
      </c>
      <c r="L15727">
        <v>950</v>
      </c>
      <c r="M15727">
        <v>791.66666699999996</v>
      </c>
      <c r="N15727">
        <v>45152</v>
      </c>
      <c r="P15727">
        <v>0</v>
      </c>
      <c r="Q15727" t="str">
        <f t="shared" si="245"/>
        <v>ACTIVE</v>
      </c>
    </row>
    <row r="15728" spans="1:17" x14ac:dyDescent="0.25">
      <c r="A15728" t="s">
        <v>4900</v>
      </c>
      <c r="B15728">
        <v>1894</v>
      </c>
      <c r="C15728" t="s">
        <v>5082</v>
      </c>
      <c r="D15728" t="s">
        <v>4908</v>
      </c>
      <c r="E15728">
        <v>84041</v>
      </c>
      <c r="F15728" t="s">
        <v>4908</v>
      </c>
      <c r="G15728" t="s">
        <v>4913</v>
      </c>
      <c r="H15728" t="s">
        <v>4912</v>
      </c>
      <c r="I15728">
        <v>45134</v>
      </c>
      <c r="J15728">
        <v>1270.5</v>
      </c>
      <c r="K15728">
        <v>1295.27475</v>
      </c>
      <c r="L15728">
        <v>1270.5</v>
      </c>
      <c r="M15728">
        <v>847</v>
      </c>
      <c r="N15728">
        <v>45166</v>
      </c>
      <c r="P15728">
        <v>0</v>
      </c>
      <c r="Q15728" t="str">
        <f t="shared" si="245"/>
        <v>ACTIVE</v>
      </c>
    </row>
    <row r="15729" spans="1:17" x14ac:dyDescent="0.25">
      <c r="A15729" t="s">
        <v>4900</v>
      </c>
      <c r="B15729">
        <v>2066</v>
      </c>
      <c r="C15729" t="s">
        <v>4924</v>
      </c>
      <c r="D15729" t="s">
        <v>4908</v>
      </c>
      <c r="E15729">
        <v>84044</v>
      </c>
      <c r="F15729" t="s">
        <v>4908</v>
      </c>
      <c r="G15729" t="s">
        <v>4913</v>
      </c>
      <c r="H15729" t="s">
        <v>4912</v>
      </c>
      <c r="I15729">
        <v>45134</v>
      </c>
      <c r="J15729">
        <v>677.96</v>
      </c>
      <c r="K15729">
        <v>691.18021999999996</v>
      </c>
      <c r="L15729">
        <v>677.96</v>
      </c>
      <c r="M15729">
        <v>564.96666700000003</v>
      </c>
      <c r="N15729">
        <v>45152</v>
      </c>
      <c r="P15729">
        <v>0</v>
      </c>
      <c r="Q15729" t="str">
        <f t="shared" si="245"/>
        <v>ACTIVE</v>
      </c>
    </row>
    <row r="15730" spans="1:17" x14ac:dyDescent="0.25">
      <c r="A15730" t="s">
        <v>4900</v>
      </c>
      <c r="B15730">
        <v>1887</v>
      </c>
      <c r="C15730" t="s">
        <v>5176</v>
      </c>
      <c r="D15730" t="s">
        <v>4908</v>
      </c>
      <c r="E15730">
        <v>84046</v>
      </c>
      <c r="F15730" t="s">
        <v>4908</v>
      </c>
      <c r="G15730" t="s">
        <v>4913</v>
      </c>
      <c r="H15730" t="s">
        <v>4912</v>
      </c>
      <c r="I15730">
        <v>45134</v>
      </c>
      <c r="J15730">
        <v>431.5</v>
      </c>
      <c r="K15730">
        <v>439.91424999999998</v>
      </c>
      <c r="L15730">
        <v>431.5</v>
      </c>
      <c r="M15730">
        <v>398.30769199999997</v>
      </c>
      <c r="N15730">
        <v>45136</v>
      </c>
      <c r="P15730">
        <v>0</v>
      </c>
      <c r="Q15730" t="str">
        <f t="shared" si="245"/>
        <v>ACTIVE</v>
      </c>
    </row>
    <row r="15731" spans="1:17" x14ac:dyDescent="0.25">
      <c r="A15731" t="s">
        <v>4900</v>
      </c>
      <c r="B15731">
        <v>1529</v>
      </c>
      <c r="C15731" t="s">
        <v>5377</v>
      </c>
      <c r="D15731" t="s">
        <v>5092</v>
      </c>
      <c r="E15731">
        <v>84050</v>
      </c>
      <c r="F15731" t="s">
        <v>4908</v>
      </c>
      <c r="G15731" t="s">
        <v>4913</v>
      </c>
      <c r="H15731" t="s">
        <v>4912</v>
      </c>
      <c r="I15731">
        <v>45134</v>
      </c>
      <c r="J15731">
        <v>8150</v>
      </c>
      <c r="K15731">
        <v>8308.9249999999993</v>
      </c>
      <c r="L15731">
        <v>8150</v>
      </c>
      <c r="M15731">
        <v>8150</v>
      </c>
      <c r="N15731">
        <v>45152</v>
      </c>
      <c r="O15731">
        <v>45152</v>
      </c>
      <c r="P15731">
        <v>18</v>
      </c>
      <c r="Q15731" t="str">
        <f t="shared" si="245"/>
        <v>1-30</v>
      </c>
    </row>
    <row r="15732" spans="1:17" x14ac:dyDescent="0.25">
      <c r="A15732" t="s">
        <v>4900</v>
      </c>
      <c r="B15732">
        <v>1453</v>
      </c>
      <c r="C15732" t="s">
        <v>5064</v>
      </c>
      <c r="D15732" t="s">
        <v>4908</v>
      </c>
      <c r="E15732">
        <v>84051</v>
      </c>
      <c r="F15732" t="s">
        <v>4908</v>
      </c>
      <c r="G15732" t="s">
        <v>4913</v>
      </c>
      <c r="H15732" t="s">
        <v>4912</v>
      </c>
      <c r="I15732">
        <v>45134</v>
      </c>
      <c r="J15732">
        <v>1500</v>
      </c>
      <c r="K15732">
        <v>1529.25</v>
      </c>
      <c r="L15732">
        <v>1500</v>
      </c>
      <c r="M15732">
        <v>1500</v>
      </c>
      <c r="P15732">
        <v>0</v>
      </c>
      <c r="Q15732" t="str">
        <f t="shared" si="245"/>
        <v>ACTIVE</v>
      </c>
    </row>
    <row r="15733" spans="1:17" x14ac:dyDescent="0.25">
      <c r="A15733" t="s">
        <v>4900</v>
      </c>
      <c r="B15733">
        <v>1143</v>
      </c>
      <c r="C15733" t="s">
        <v>5376</v>
      </c>
      <c r="D15733" t="s">
        <v>4908</v>
      </c>
      <c r="E15733">
        <v>84054</v>
      </c>
      <c r="F15733" t="s">
        <v>4908</v>
      </c>
      <c r="G15733" t="s">
        <v>4944</v>
      </c>
      <c r="H15733" t="s">
        <v>4912</v>
      </c>
      <c r="I15733">
        <v>45134</v>
      </c>
      <c r="J15733">
        <v>2150</v>
      </c>
      <c r="K15733">
        <v>2191.9250000000002</v>
      </c>
      <c r="L15733">
        <v>2150</v>
      </c>
      <c r="M15733">
        <v>2150</v>
      </c>
      <c r="P15733">
        <v>0</v>
      </c>
      <c r="Q15733" t="str">
        <f t="shared" si="245"/>
        <v>ACTIVE</v>
      </c>
    </row>
    <row r="15734" spans="1:17" x14ac:dyDescent="0.25">
      <c r="A15734" t="s">
        <v>4900</v>
      </c>
      <c r="B15734">
        <v>2042</v>
      </c>
      <c r="C15734" t="s">
        <v>5251</v>
      </c>
      <c r="D15734" t="s">
        <v>4908</v>
      </c>
      <c r="E15734">
        <v>84057</v>
      </c>
      <c r="F15734" t="s">
        <v>4908</v>
      </c>
      <c r="G15734" t="s">
        <v>4913</v>
      </c>
      <c r="H15734" t="s">
        <v>4912</v>
      </c>
      <c r="I15734">
        <v>45134</v>
      </c>
      <c r="J15734">
        <v>1430.51</v>
      </c>
      <c r="K15734">
        <v>1458.404945</v>
      </c>
      <c r="L15734">
        <v>1430.51</v>
      </c>
      <c r="M15734">
        <v>1430.51</v>
      </c>
      <c r="P15734">
        <v>0</v>
      </c>
      <c r="Q15734" t="str">
        <f t="shared" si="245"/>
        <v>ACTIVE</v>
      </c>
    </row>
    <row r="15735" spans="1:17" x14ac:dyDescent="0.25">
      <c r="A15735" t="s">
        <v>4900</v>
      </c>
      <c r="B15735">
        <v>615</v>
      </c>
      <c r="C15735" t="s">
        <v>4567</v>
      </c>
      <c r="D15735" t="s">
        <v>4962</v>
      </c>
      <c r="E15735">
        <v>84061</v>
      </c>
      <c r="F15735" t="s">
        <v>4908</v>
      </c>
      <c r="G15735" t="s">
        <v>4913</v>
      </c>
      <c r="H15735" t="s">
        <v>4912</v>
      </c>
      <c r="I15735">
        <v>45134</v>
      </c>
      <c r="J15735">
        <v>1420</v>
      </c>
      <c r="K15735">
        <v>1447.69</v>
      </c>
      <c r="L15735">
        <v>1420</v>
      </c>
      <c r="M15735">
        <v>1420</v>
      </c>
      <c r="P15735">
        <v>0</v>
      </c>
      <c r="Q15735" t="str">
        <f t="shared" si="245"/>
        <v>ACTIVE</v>
      </c>
    </row>
    <row r="15736" spans="1:17" x14ac:dyDescent="0.25">
      <c r="A15736" t="s">
        <v>4900</v>
      </c>
      <c r="B15736">
        <v>1423</v>
      </c>
      <c r="C15736" t="s">
        <v>5365</v>
      </c>
      <c r="D15736" t="s">
        <v>4908</v>
      </c>
      <c r="E15736">
        <v>84062</v>
      </c>
      <c r="F15736" t="s">
        <v>5087</v>
      </c>
      <c r="G15736" t="s">
        <v>4913</v>
      </c>
      <c r="H15736" t="s">
        <v>4912</v>
      </c>
      <c r="I15736">
        <v>45134</v>
      </c>
      <c r="J15736">
        <v>2119.41</v>
      </c>
      <c r="K15736">
        <v>2160.7384950000001</v>
      </c>
      <c r="L15736">
        <v>2119.41</v>
      </c>
      <c r="M15736">
        <v>2119.41</v>
      </c>
      <c r="N15736">
        <v>45169</v>
      </c>
      <c r="O15736">
        <v>45169</v>
      </c>
      <c r="P15736">
        <v>1</v>
      </c>
      <c r="Q15736" t="str">
        <f t="shared" si="245"/>
        <v>1-30</v>
      </c>
    </row>
    <row r="15737" spans="1:17" x14ac:dyDescent="0.25">
      <c r="A15737" t="s">
        <v>4900</v>
      </c>
      <c r="B15737">
        <v>1353</v>
      </c>
      <c r="C15737" t="s">
        <v>5375</v>
      </c>
      <c r="D15737" t="s">
        <v>4908</v>
      </c>
      <c r="E15737">
        <v>84066</v>
      </c>
      <c r="F15737" t="s">
        <v>4908</v>
      </c>
      <c r="G15737" t="s">
        <v>4913</v>
      </c>
      <c r="H15737" t="s">
        <v>4912</v>
      </c>
      <c r="I15737">
        <v>45134</v>
      </c>
      <c r="J15737">
        <v>693</v>
      </c>
      <c r="K15737">
        <v>706.51350000000002</v>
      </c>
      <c r="L15737">
        <v>693</v>
      </c>
      <c r="M15737">
        <v>693</v>
      </c>
      <c r="P15737">
        <v>0</v>
      </c>
      <c r="Q15737" t="str">
        <f t="shared" si="245"/>
        <v>ACTIVE</v>
      </c>
    </row>
    <row r="15738" spans="1:17" x14ac:dyDescent="0.25">
      <c r="A15738" t="s">
        <v>4900</v>
      </c>
      <c r="B15738">
        <v>1973</v>
      </c>
      <c r="C15738" t="s">
        <v>5155</v>
      </c>
      <c r="D15738" t="s">
        <v>4908</v>
      </c>
      <c r="E15738">
        <v>84067</v>
      </c>
      <c r="F15738" t="s">
        <v>4908</v>
      </c>
      <c r="G15738" t="s">
        <v>4944</v>
      </c>
      <c r="H15738" t="s">
        <v>4912</v>
      </c>
      <c r="I15738">
        <v>45134</v>
      </c>
      <c r="J15738">
        <v>2282.5</v>
      </c>
      <c r="K15738">
        <v>2327.00875</v>
      </c>
      <c r="L15738">
        <v>2282.5</v>
      </c>
      <c r="M15738">
        <v>2282.5</v>
      </c>
      <c r="P15738">
        <v>0</v>
      </c>
      <c r="Q15738" t="str">
        <f t="shared" si="245"/>
        <v>ACTIVE</v>
      </c>
    </row>
    <row r="15739" spans="1:17" x14ac:dyDescent="0.25">
      <c r="A15739" t="s">
        <v>4900</v>
      </c>
      <c r="B15739">
        <v>572</v>
      </c>
      <c r="C15739" t="s">
        <v>5246</v>
      </c>
      <c r="D15739" t="s">
        <v>4908</v>
      </c>
      <c r="E15739">
        <v>84069</v>
      </c>
      <c r="F15739" t="s">
        <v>4908</v>
      </c>
      <c r="G15739" t="s">
        <v>4913</v>
      </c>
      <c r="H15739" t="s">
        <v>4912</v>
      </c>
      <c r="I15739">
        <v>45134</v>
      </c>
      <c r="J15739">
        <v>20.25</v>
      </c>
      <c r="K15739">
        <v>20.644874999999999</v>
      </c>
      <c r="L15739">
        <v>20.25</v>
      </c>
      <c r="M15739">
        <v>20.25</v>
      </c>
      <c r="P15739">
        <v>0</v>
      </c>
      <c r="Q15739" t="str">
        <f t="shared" si="245"/>
        <v>ACTIVE</v>
      </c>
    </row>
    <row r="15740" spans="1:17" x14ac:dyDescent="0.25">
      <c r="A15740" t="s">
        <v>4899</v>
      </c>
      <c r="B15740">
        <v>1225</v>
      </c>
      <c r="C15740" t="s">
        <v>5374</v>
      </c>
      <c r="D15740" t="s">
        <v>4908</v>
      </c>
      <c r="E15740">
        <v>84070</v>
      </c>
      <c r="F15740" t="s">
        <v>4908</v>
      </c>
      <c r="G15740" t="s">
        <v>4944</v>
      </c>
      <c r="H15740" t="s">
        <v>5326</v>
      </c>
      <c r="I15740">
        <v>45134</v>
      </c>
      <c r="J15740">
        <v>2197.8000000000002</v>
      </c>
      <c r="K15740">
        <v>2197.8000000000002</v>
      </c>
      <c r="L15740">
        <v>2197.8000000000002</v>
      </c>
      <c r="M15740">
        <v>2197.8000000000002</v>
      </c>
      <c r="P15740">
        <v>0</v>
      </c>
      <c r="Q15740" t="str">
        <f t="shared" si="245"/>
        <v>ACTIVE</v>
      </c>
    </row>
    <row r="15741" spans="1:17" x14ac:dyDescent="0.25">
      <c r="A15741" t="s">
        <v>4900</v>
      </c>
      <c r="B15741">
        <v>2085</v>
      </c>
      <c r="C15741" t="s">
        <v>5209</v>
      </c>
      <c r="D15741" t="s">
        <v>4908</v>
      </c>
      <c r="E15741">
        <v>84073</v>
      </c>
      <c r="F15741" t="s">
        <v>4908</v>
      </c>
      <c r="G15741" t="s">
        <v>4944</v>
      </c>
      <c r="H15741" t="s">
        <v>4912</v>
      </c>
      <c r="I15741">
        <v>45134</v>
      </c>
      <c r="J15741">
        <v>6058.8</v>
      </c>
      <c r="K15741">
        <v>6176.9466000000002</v>
      </c>
      <c r="L15741">
        <v>6058.8</v>
      </c>
      <c r="M15741">
        <v>5049</v>
      </c>
      <c r="N15741">
        <v>45152</v>
      </c>
      <c r="P15741">
        <v>0</v>
      </c>
      <c r="Q15741" t="str">
        <f t="shared" si="245"/>
        <v>ACTIVE</v>
      </c>
    </row>
    <row r="15742" spans="1:17" x14ac:dyDescent="0.25">
      <c r="A15742" t="s">
        <v>4900</v>
      </c>
      <c r="B15742">
        <v>467</v>
      </c>
      <c r="C15742" t="s">
        <v>4956</v>
      </c>
      <c r="D15742" t="s">
        <v>4908</v>
      </c>
      <c r="E15742">
        <v>84076</v>
      </c>
      <c r="F15742" t="s">
        <v>4908</v>
      </c>
      <c r="G15742" t="s">
        <v>4944</v>
      </c>
      <c r="H15742" t="s">
        <v>4912</v>
      </c>
      <c r="I15742">
        <v>45134</v>
      </c>
      <c r="J15742">
        <v>2000</v>
      </c>
      <c r="K15742">
        <v>2039</v>
      </c>
      <c r="L15742">
        <v>2000</v>
      </c>
      <c r="M15742">
        <v>2000</v>
      </c>
      <c r="N15742">
        <v>45152</v>
      </c>
      <c r="O15742">
        <v>45152</v>
      </c>
      <c r="P15742">
        <v>18</v>
      </c>
      <c r="Q15742" t="str">
        <f t="shared" si="245"/>
        <v>1-30</v>
      </c>
    </row>
    <row r="15743" spans="1:17" x14ac:dyDescent="0.25">
      <c r="A15743" t="s">
        <v>4900</v>
      </c>
      <c r="B15743">
        <v>1654</v>
      </c>
      <c r="C15743" t="s">
        <v>5195</v>
      </c>
      <c r="D15743" t="s">
        <v>4908</v>
      </c>
      <c r="E15743">
        <v>84079</v>
      </c>
      <c r="F15743" t="s">
        <v>4908</v>
      </c>
      <c r="G15743" t="s">
        <v>4913</v>
      </c>
      <c r="H15743" t="s">
        <v>4912</v>
      </c>
      <c r="I15743">
        <v>45134</v>
      </c>
      <c r="J15743">
        <v>10.85</v>
      </c>
      <c r="K15743">
        <v>11.061574999999999</v>
      </c>
      <c r="L15743">
        <v>10.85</v>
      </c>
      <c r="M15743">
        <v>10.85</v>
      </c>
      <c r="P15743">
        <v>0</v>
      </c>
      <c r="Q15743" t="str">
        <f t="shared" si="245"/>
        <v>ACTIVE</v>
      </c>
    </row>
    <row r="15744" spans="1:17" x14ac:dyDescent="0.25">
      <c r="A15744" t="s">
        <v>4900</v>
      </c>
      <c r="B15744">
        <v>1053</v>
      </c>
      <c r="C15744" t="s">
        <v>5317</v>
      </c>
      <c r="D15744" t="s">
        <v>4908</v>
      </c>
      <c r="E15744">
        <v>84080</v>
      </c>
      <c r="F15744" t="s">
        <v>4908</v>
      </c>
      <c r="G15744" t="s">
        <v>4913</v>
      </c>
      <c r="H15744" t="s">
        <v>4912</v>
      </c>
      <c r="I15744">
        <v>45134</v>
      </c>
      <c r="J15744">
        <v>82</v>
      </c>
      <c r="K15744">
        <v>83.599000000000004</v>
      </c>
      <c r="L15744">
        <v>82</v>
      </c>
      <c r="M15744">
        <v>82</v>
      </c>
      <c r="P15744">
        <v>0</v>
      </c>
      <c r="Q15744" t="str">
        <f t="shared" si="245"/>
        <v>ACTIVE</v>
      </c>
    </row>
    <row r="15745" spans="1:17" x14ac:dyDescent="0.25">
      <c r="A15745" t="s">
        <v>4900</v>
      </c>
      <c r="B15745">
        <v>1867</v>
      </c>
      <c r="C15745" t="s">
        <v>4938</v>
      </c>
      <c r="D15745" t="s">
        <v>4908</v>
      </c>
      <c r="E15745">
        <v>84082</v>
      </c>
      <c r="F15745" t="s">
        <v>4908</v>
      </c>
      <c r="G15745" t="s">
        <v>4913</v>
      </c>
      <c r="H15745" t="s">
        <v>4912</v>
      </c>
      <c r="I15745">
        <v>45134</v>
      </c>
      <c r="J15745">
        <v>174.97</v>
      </c>
      <c r="K15745">
        <v>178.38191499999999</v>
      </c>
      <c r="L15745">
        <v>174.97</v>
      </c>
      <c r="M15745">
        <v>141.3219225</v>
      </c>
      <c r="N15745">
        <v>45166</v>
      </c>
      <c r="P15745">
        <v>0</v>
      </c>
      <c r="Q15745" t="str">
        <f t="shared" si="245"/>
        <v>ACTIVE</v>
      </c>
    </row>
    <row r="15746" spans="1:17" x14ac:dyDescent="0.25">
      <c r="A15746" t="s">
        <v>4900</v>
      </c>
      <c r="B15746">
        <v>2042</v>
      </c>
      <c r="C15746" t="s">
        <v>5251</v>
      </c>
      <c r="D15746" t="s">
        <v>4908</v>
      </c>
      <c r="E15746">
        <v>84087</v>
      </c>
      <c r="F15746" t="s">
        <v>4908</v>
      </c>
      <c r="G15746" t="s">
        <v>4913</v>
      </c>
      <c r="H15746" t="s">
        <v>4912</v>
      </c>
      <c r="I15746">
        <v>45134</v>
      </c>
      <c r="J15746">
        <v>625.17999999999995</v>
      </c>
      <c r="K15746">
        <v>637.37100999999996</v>
      </c>
      <c r="L15746">
        <v>625.17999999999995</v>
      </c>
      <c r="M15746">
        <v>625.17999999999995</v>
      </c>
      <c r="P15746">
        <v>0</v>
      </c>
      <c r="Q15746" t="str">
        <f t="shared" ref="Q15746:Q15809" si="246">IF(P15746=0,"ACTIVE",IF(P15746&lt;=30,"1-30",IF(AND(P15746&gt;30,P15746&lt;=60),"31-60",IF(AND(P15746&gt;60,P15746&lt;=90),"61-90",IF(AND(P15746&gt;90,P15746&lt;=120),"91-120",IF(AND(P15746&gt;120,P15746&lt;=150),"121-150",IF(AND(P15746&gt;150,P15746&lt;=180),"151-180","180+")))))))</f>
        <v>ACTIVE</v>
      </c>
    </row>
    <row r="15747" spans="1:17" x14ac:dyDescent="0.25">
      <c r="A15747" t="s">
        <v>4900</v>
      </c>
      <c r="B15747">
        <v>1781</v>
      </c>
      <c r="C15747" t="s">
        <v>5170</v>
      </c>
      <c r="D15747" t="s">
        <v>4908</v>
      </c>
      <c r="E15747">
        <v>84090</v>
      </c>
      <c r="F15747" t="s">
        <v>4908</v>
      </c>
      <c r="G15747" t="s">
        <v>4913</v>
      </c>
      <c r="H15747" t="s">
        <v>4912</v>
      </c>
      <c r="I15747">
        <v>45134</v>
      </c>
      <c r="J15747">
        <v>178.2</v>
      </c>
      <c r="K15747">
        <v>181.67490000000001</v>
      </c>
      <c r="L15747">
        <v>178.2</v>
      </c>
      <c r="M15747">
        <v>148.5</v>
      </c>
      <c r="N15747">
        <v>45165</v>
      </c>
      <c r="P15747">
        <v>0</v>
      </c>
      <c r="Q15747" t="str">
        <f t="shared" si="246"/>
        <v>ACTIVE</v>
      </c>
    </row>
    <row r="15748" spans="1:17" x14ac:dyDescent="0.25">
      <c r="A15748" t="s">
        <v>4900</v>
      </c>
      <c r="B15748">
        <v>1867</v>
      </c>
      <c r="C15748" t="s">
        <v>4938</v>
      </c>
      <c r="D15748" t="s">
        <v>4908</v>
      </c>
      <c r="E15748">
        <v>84092</v>
      </c>
      <c r="F15748" t="s">
        <v>4908</v>
      </c>
      <c r="G15748" t="s">
        <v>4913</v>
      </c>
      <c r="H15748" t="s">
        <v>4912</v>
      </c>
      <c r="I15748">
        <v>45134</v>
      </c>
      <c r="J15748">
        <v>80.010000000000005</v>
      </c>
      <c r="K15748">
        <v>81.570194999999998</v>
      </c>
      <c r="L15748">
        <v>80.010000000000005</v>
      </c>
      <c r="M15748">
        <v>70.778077499999995</v>
      </c>
      <c r="N15748">
        <v>45166</v>
      </c>
      <c r="P15748">
        <v>0</v>
      </c>
      <c r="Q15748" t="str">
        <f t="shared" si="246"/>
        <v>ACTIVE</v>
      </c>
    </row>
    <row r="15749" spans="1:17" x14ac:dyDescent="0.25">
      <c r="A15749" t="s">
        <v>4900</v>
      </c>
      <c r="B15749">
        <v>1272</v>
      </c>
      <c r="C15749" t="s">
        <v>5357</v>
      </c>
      <c r="D15749" t="s">
        <v>4908</v>
      </c>
      <c r="E15749">
        <v>84093</v>
      </c>
      <c r="F15749" t="s">
        <v>4908</v>
      </c>
      <c r="G15749" t="s">
        <v>4913</v>
      </c>
      <c r="H15749" t="s">
        <v>4912</v>
      </c>
      <c r="I15749">
        <v>45134</v>
      </c>
      <c r="J15749">
        <v>3345.89</v>
      </c>
      <c r="K15749">
        <v>3411.1348549999998</v>
      </c>
      <c r="L15749">
        <v>3345.89</v>
      </c>
      <c r="M15749">
        <v>2702.4496180000001</v>
      </c>
      <c r="N15749">
        <v>45166</v>
      </c>
      <c r="P15749">
        <v>0</v>
      </c>
      <c r="Q15749" t="str">
        <f t="shared" si="246"/>
        <v>ACTIVE</v>
      </c>
    </row>
    <row r="15750" spans="1:17" x14ac:dyDescent="0.25">
      <c r="A15750" t="s">
        <v>4900</v>
      </c>
      <c r="B15750">
        <v>1004</v>
      </c>
      <c r="C15750" t="s">
        <v>5085</v>
      </c>
      <c r="D15750" t="s">
        <v>4908</v>
      </c>
      <c r="E15750">
        <v>84095</v>
      </c>
      <c r="F15750" t="s">
        <v>4908</v>
      </c>
      <c r="G15750" t="s">
        <v>4913</v>
      </c>
      <c r="H15750" t="s">
        <v>4912</v>
      </c>
      <c r="I15750">
        <v>45134</v>
      </c>
      <c r="J15750">
        <v>19.989999999999998</v>
      </c>
      <c r="K15750">
        <v>20.379805000000001</v>
      </c>
      <c r="L15750">
        <v>19.989999999999998</v>
      </c>
      <c r="M15750">
        <v>19.989999999999998</v>
      </c>
      <c r="P15750">
        <v>0</v>
      </c>
      <c r="Q15750" t="str">
        <f t="shared" si="246"/>
        <v>ACTIVE</v>
      </c>
    </row>
    <row r="15751" spans="1:17" x14ac:dyDescent="0.25">
      <c r="A15751" t="s">
        <v>4900</v>
      </c>
      <c r="B15751">
        <v>572</v>
      </c>
      <c r="C15751" t="s">
        <v>5246</v>
      </c>
      <c r="D15751" t="s">
        <v>4908</v>
      </c>
      <c r="E15751">
        <v>84108</v>
      </c>
      <c r="F15751" t="s">
        <v>4908</v>
      </c>
      <c r="G15751" t="s">
        <v>4913</v>
      </c>
      <c r="H15751" t="s">
        <v>4912</v>
      </c>
      <c r="I15751">
        <v>45134</v>
      </c>
      <c r="J15751">
        <v>34.75</v>
      </c>
      <c r="K15751">
        <v>35.427624999999999</v>
      </c>
      <c r="L15751">
        <v>34.75</v>
      </c>
      <c r="M15751">
        <v>34.75</v>
      </c>
      <c r="P15751">
        <v>0</v>
      </c>
      <c r="Q15751" t="str">
        <f t="shared" si="246"/>
        <v>ACTIVE</v>
      </c>
    </row>
    <row r="15752" spans="1:17" x14ac:dyDescent="0.25">
      <c r="A15752" t="s">
        <v>4900</v>
      </c>
      <c r="B15752">
        <v>1927</v>
      </c>
      <c r="C15752" t="s">
        <v>4941</v>
      </c>
      <c r="D15752" t="s">
        <v>4908</v>
      </c>
      <c r="E15752">
        <v>84109</v>
      </c>
      <c r="F15752" t="s">
        <v>4908</v>
      </c>
      <c r="G15752" t="s">
        <v>4913</v>
      </c>
      <c r="H15752" t="s">
        <v>4912</v>
      </c>
      <c r="I15752">
        <v>45134</v>
      </c>
      <c r="J15752">
        <v>10</v>
      </c>
      <c r="K15752">
        <v>10.195</v>
      </c>
      <c r="L15752">
        <v>10</v>
      </c>
      <c r="M15752">
        <v>10</v>
      </c>
      <c r="P15752">
        <v>0</v>
      </c>
      <c r="Q15752" t="str">
        <f t="shared" si="246"/>
        <v>ACTIVE</v>
      </c>
    </row>
    <row r="15753" spans="1:17" x14ac:dyDescent="0.25">
      <c r="A15753" t="s">
        <v>4900</v>
      </c>
      <c r="B15753">
        <v>1037</v>
      </c>
      <c r="C15753" t="s">
        <v>5300</v>
      </c>
      <c r="D15753" t="s">
        <v>4908</v>
      </c>
      <c r="E15753">
        <v>84113</v>
      </c>
      <c r="F15753" t="s">
        <v>4908</v>
      </c>
      <c r="G15753" t="s">
        <v>4913</v>
      </c>
      <c r="H15753" t="s">
        <v>4912</v>
      </c>
      <c r="I15753">
        <v>45134</v>
      </c>
      <c r="J15753">
        <v>74.42</v>
      </c>
      <c r="K15753">
        <v>75.871189999999999</v>
      </c>
      <c r="L15753">
        <v>74.42</v>
      </c>
      <c r="M15753">
        <v>74.42</v>
      </c>
      <c r="P15753">
        <v>0</v>
      </c>
      <c r="Q15753" t="str">
        <f t="shared" si="246"/>
        <v>ACTIVE</v>
      </c>
    </row>
    <row r="15754" spans="1:17" x14ac:dyDescent="0.25">
      <c r="A15754" t="s">
        <v>4900</v>
      </c>
      <c r="B15754">
        <v>2004</v>
      </c>
      <c r="C15754" t="s">
        <v>5097</v>
      </c>
      <c r="D15754" t="s">
        <v>4908</v>
      </c>
      <c r="E15754">
        <v>84115</v>
      </c>
      <c r="F15754" t="s">
        <v>4908</v>
      </c>
      <c r="G15754" t="s">
        <v>4944</v>
      </c>
      <c r="H15754" t="s">
        <v>4912</v>
      </c>
      <c r="I15754">
        <v>45134</v>
      </c>
      <c r="J15754">
        <v>5632</v>
      </c>
      <c r="K15754">
        <v>5741.8239999999996</v>
      </c>
      <c r="L15754">
        <v>5632</v>
      </c>
      <c r="M15754">
        <v>3754.666667</v>
      </c>
      <c r="N15754">
        <v>45153</v>
      </c>
      <c r="P15754">
        <v>0</v>
      </c>
      <c r="Q15754" t="str">
        <f t="shared" si="246"/>
        <v>ACTIVE</v>
      </c>
    </row>
    <row r="15755" spans="1:17" x14ac:dyDescent="0.25">
      <c r="A15755" t="s">
        <v>4900</v>
      </c>
      <c r="B15755">
        <v>1137</v>
      </c>
      <c r="C15755" t="s">
        <v>5163</v>
      </c>
      <c r="D15755" t="s">
        <v>4908</v>
      </c>
      <c r="E15755">
        <v>84116</v>
      </c>
      <c r="F15755" t="s">
        <v>5087</v>
      </c>
      <c r="G15755" t="s">
        <v>4913</v>
      </c>
      <c r="H15755" t="s">
        <v>4912</v>
      </c>
      <c r="I15755">
        <v>45134</v>
      </c>
      <c r="J15755">
        <v>577.53</v>
      </c>
      <c r="K15755">
        <v>588.79183499999999</v>
      </c>
      <c r="L15755">
        <v>577.53</v>
      </c>
      <c r="M15755">
        <v>533.10461499999997</v>
      </c>
      <c r="N15755">
        <v>45168</v>
      </c>
      <c r="O15755">
        <v>45168</v>
      </c>
      <c r="P15755">
        <v>2</v>
      </c>
      <c r="Q15755" t="str">
        <f t="shared" si="246"/>
        <v>1-30</v>
      </c>
    </row>
    <row r="15756" spans="1:17" x14ac:dyDescent="0.25">
      <c r="A15756" t="s">
        <v>4900</v>
      </c>
      <c r="B15756">
        <v>1927</v>
      </c>
      <c r="C15756" t="s">
        <v>4941</v>
      </c>
      <c r="D15756" t="s">
        <v>4908</v>
      </c>
      <c r="E15756">
        <v>84119</v>
      </c>
      <c r="F15756" t="s">
        <v>4908</v>
      </c>
      <c r="G15756" t="s">
        <v>4913</v>
      </c>
      <c r="H15756" t="s">
        <v>4912</v>
      </c>
      <c r="I15756">
        <v>45134</v>
      </c>
      <c r="J15756">
        <v>10</v>
      </c>
      <c r="K15756">
        <v>10.195</v>
      </c>
      <c r="L15756">
        <v>10</v>
      </c>
      <c r="M15756">
        <v>10</v>
      </c>
      <c r="P15756">
        <v>0</v>
      </c>
      <c r="Q15756" t="str">
        <f t="shared" si="246"/>
        <v>ACTIVE</v>
      </c>
    </row>
    <row r="15757" spans="1:17" x14ac:dyDescent="0.25">
      <c r="A15757" t="s">
        <v>4900</v>
      </c>
      <c r="B15757">
        <v>1421</v>
      </c>
      <c r="C15757" t="s">
        <v>5373</v>
      </c>
      <c r="D15757" t="s">
        <v>5133</v>
      </c>
      <c r="E15757">
        <v>84122</v>
      </c>
      <c r="F15757" t="s">
        <v>4908</v>
      </c>
      <c r="G15757" t="s">
        <v>4913</v>
      </c>
      <c r="H15757" t="s">
        <v>4912</v>
      </c>
      <c r="I15757">
        <v>45134</v>
      </c>
      <c r="J15757">
        <v>4448.04</v>
      </c>
      <c r="K15757">
        <v>4534.7767800000001</v>
      </c>
      <c r="L15757">
        <v>4448.04</v>
      </c>
      <c r="M15757">
        <v>4448.04</v>
      </c>
      <c r="P15757">
        <v>0</v>
      </c>
      <c r="Q15757" t="str">
        <f t="shared" si="246"/>
        <v>ACTIVE</v>
      </c>
    </row>
    <row r="15758" spans="1:17" x14ac:dyDescent="0.25">
      <c r="A15758" t="s">
        <v>4900</v>
      </c>
      <c r="B15758">
        <v>300</v>
      </c>
      <c r="C15758" t="s">
        <v>4794</v>
      </c>
      <c r="D15758" t="s">
        <v>4908</v>
      </c>
      <c r="E15758">
        <v>84125</v>
      </c>
      <c r="F15758" t="s">
        <v>5087</v>
      </c>
      <c r="G15758" t="s">
        <v>4913</v>
      </c>
      <c r="H15758" t="s">
        <v>4912</v>
      </c>
      <c r="I15758">
        <v>45134</v>
      </c>
      <c r="J15758">
        <v>54.18</v>
      </c>
      <c r="K15758">
        <v>55.236510000000003</v>
      </c>
      <c r="L15758">
        <v>54.18</v>
      </c>
      <c r="M15758">
        <v>54.18</v>
      </c>
      <c r="N15758">
        <v>45169</v>
      </c>
      <c r="O15758">
        <v>45169</v>
      </c>
      <c r="P15758">
        <v>1</v>
      </c>
      <c r="Q15758" t="str">
        <f t="shared" si="246"/>
        <v>1-30</v>
      </c>
    </row>
    <row r="15759" spans="1:17" x14ac:dyDescent="0.25">
      <c r="A15759" t="s">
        <v>4900</v>
      </c>
      <c r="B15759">
        <v>1950</v>
      </c>
      <c r="C15759" t="s">
        <v>4978</v>
      </c>
      <c r="D15759" t="s">
        <v>4908</v>
      </c>
      <c r="E15759">
        <v>84128</v>
      </c>
      <c r="F15759" t="s">
        <v>4908</v>
      </c>
      <c r="G15759" t="s">
        <v>4944</v>
      </c>
      <c r="H15759" t="s">
        <v>4912</v>
      </c>
      <c r="I15759">
        <v>45134</v>
      </c>
      <c r="J15759">
        <v>900</v>
      </c>
      <c r="K15759">
        <v>917.55</v>
      </c>
      <c r="L15759">
        <v>900</v>
      </c>
      <c r="M15759">
        <v>900</v>
      </c>
      <c r="P15759">
        <v>0</v>
      </c>
      <c r="Q15759" t="str">
        <f t="shared" si="246"/>
        <v>ACTIVE</v>
      </c>
    </row>
    <row r="15760" spans="1:17" x14ac:dyDescent="0.25">
      <c r="A15760" t="s">
        <v>4900</v>
      </c>
      <c r="B15760">
        <v>1402</v>
      </c>
      <c r="C15760" t="s">
        <v>4955</v>
      </c>
      <c r="D15760" t="s">
        <v>4908</v>
      </c>
      <c r="E15760">
        <v>84131</v>
      </c>
      <c r="F15760" t="s">
        <v>4908</v>
      </c>
      <c r="G15760" t="s">
        <v>4913</v>
      </c>
      <c r="H15760" t="s">
        <v>4912</v>
      </c>
      <c r="I15760">
        <v>45134</v>
      </c>
      <c r="J15760">
        <v>145.97</v>
      </c>
      <c r="K15760">
        <v>148.81641500000001</v>
      </c>
      <c r="L15760">
        <v>145.97</v>
      </c>
      <c r="M15760">
        <v>145.97</v>
      </c>
      <c r="P15760">
        <v>0</v>
      </c>
      <c r="Q15760" t="str">
        <f t="shared" si="246"/>
        <v>ACTIVE</v>
      </c>
    </row>
    <row r="15761" spans="1:17" x14ac:dyDescent="0.25">
      <c r="A15761" t="s">
        <v>4900</v>
      </c>
      <c r="B15761">
        <v>1534</v>
      </c>
      <c r="C15761" t="s">
        <v>4959</v>
      </c>
      <c r="D15761" t="s">
        <v>4908</v>
      </c>
      <c r="E15761">
        <v>84132</v>
      </c>
      <c r="F15761" t="s">
        <v>4908</v>
      </c>
      <c r="G15761" t="s">
        <v>4913</v>
      </c>
      <c r="H15761" t="s">
        <v>4912</v>
      </c>
      <c r="I15761">
        <v>45134</v>
      </c>
      <c r="J15761">
        <v>14.4</v>
      </c>
      <c r="K15761">
        <v>14.6808</v>
      </c>
      <c r="L15761">
        <v>14.4</v>
      </c>
      <c r="M15761">
        <v>14.4</v>
      </c>
      <c r="P15761">
        <v>0</v>
      </c>
      <c r="Q15761" t="str">
        <f t="shared" si="246"/>
        <v>ACTIVE</v>
      </c>
    </row>
    <row r="15762" spans="1:17" x14ac:dyDescent="0.25">
      <c r="A15762" t="s">
        <v>4900</v>
      </c>
      <c r="B15762">
        <v>1402</v>
      </c>
      <c r="C15762" t="s">
        <v>4955</v>
      </c>
      <c r="D15762" t="s">
        <v>4908</v>
      </c>
      <c r="E15762">
        <v>84133</v>
      </c>
      <c r="F15762" t="s">
        <v>4908</v>
      </c>
      <c r="G15762" t="s">
        <v>4913</v>
      </c>
      <c r="H15762" t="s">
        <v>4912</v>
      </c>
      <c r="I15762">
        <v>45134</v>
      </c>
      <c r="J15762">
        <v>3.32</v>
      </c>
      <c r="K15762">
        <v>3.3847399999999999</v>
      </c>
      <c r="L15762">
        <v>3.32</v>
      </c>
      <c r="M15762">
        <v>3.32</v>
      </c>
      <c r="P15762">
        <v>0</v>
      </c>
      <c r="Q15762" t="str">
        <f t="shared" si="246"/>
        <v>ACTIVE</v>
      </c>
    </row>
    <row r="15763" spans="1:17" x14ac:dyDescent="0.25">
      <c r="A15763" t="s">
        <v>4900</v>
      </c>
      <c r="B15763">
        <v>1402</v>
      </c>
      <c r="C15763" t="s">
        <v>4955</v>
      </c>
      <c r="D15763" t="s">
        <v>4908</v>
      </c>
      <c r="E15763">
        <v>84135</v>
      </c>
      <c r="F15763" t="s">
        <v>4908</v>
      </c>
      <c r="G15763" t="s">
        <v>4913</v>
      </c>
      <c r="H15763" t="s">
        <v>4912</v>
      </c>
      <c r="I15763">
        <v>45134</v>
      </c>
      <c r="J15763">
        <v>16</v>
      </c>
      <c r="K15763">
        <v>16.312000000000001</v>
      </c>
      <c r="L15763">
        <v>16</v>
      </c>
      <c r="M15763">
        <v>16</v>
      </c>
      <c r="P15763">
        <v>0</v>
      </c>
      <c r="Q15763" t="str">
        <f t="shared" si="246"/>
        <v>ACTIVE</v>
      </c>
    </row>
    <row r="15764" spans="1:17" x14ac:dyDescent="0.25">
      <c r="A15764" t="s">
        <v>4900</v>
      </c>
      <c r="B15764">
        <v>415</v>
      </c>
      <c r="C15764" t="s">
        <v>5021</v>
      </c>
      <c r="D15764" t="s">
        <v>4908</v>
      </c>
      <c r="E15764">
        <v>84137</v>
      </c>
      <c r="F15764" t="s">
        <v>4908</v>
      </c>
      <c r="G15764" t="s">
        <v>4944</v>
      </c>
      <c r="H15764" t="s">
        <v>4912</v>
      </c>
      <c r="I15764">
        <v>45134</v>
      </c>
      <c r="J15764">
        <v>4259.1499999999996</v>
      </c>
      <c r="K15764">
        <v>4342.2034249999997</v>
      </c>
      <c r="L15764">
        <v>4259.1499999999996</v>
      </c>
      <c r="M15764">
        <v>4259.1499999999996</v>
      </c>
      <c r="P15764">
        <v>0</v>
      </c>
      <c r="Q15764" t="str">
        <f t="shared" si="246"/>
        <v>ACTIVE</v>
      </c>
    </row>
    <row r="15765" spans="1:17" x14ac:dyDescent="0.25">
      <c r="A15765" t="s">
        <v>4900</v>
      </c>
      <c r="B15765">
        <v>768</v>
      </c>
      <c r="C15765" t="s">
        <v>4974</v>
      </c>
      <c r="D15765" t="s">
        <v>4908</v>
      </c>
      <c r="E15765">
        <v>84142</v>
      </c>
      <c r="F15765" t="s">
        <v>4908</v>
      </c>
      <c r="G15765" t="s">
        <v>4913</v>
      </c>
      <c r="H15765" t="s">
        <v>4912</v>
      </c>
      <c r="I15765">
        <v>45134</v>
      </c>
      <c r="J15765">
        <v>1020</v>
      </c>
      <c r="K15765">
        <v>1039.8900000000001</v>
      </c>
      <c r="L15765">
        <v>1020</v>
      </c>
      <c r="M15765">
        <v>1020</v>
      </c>
      <c r="P15765">
        <v>0</v>
      </c>
      <c r="Q15765" t="str">
        <f t="shared" si="246"/>
        <v>ACTIVE</v>
      </c>
    </row>
    <row r="15766" spans="1:17" x14ac:dyDescent="0.25">
      <c r="A15766" t="s">
        <v>4900</v>
      </c>
      <c r="B15766">
        <v>1534</v>
      </c>
      <c r="C15766" t="s">
        <v>4959</v>
      </c>
      <c r="D15766" t="s">
        <v>4908</v>
      </c>
      <c r="E15766">
        <v>84152</v>
      </c>
      <c r="F15766" t="s">
        <v>4908</v>
      </c>
      <c r="G15766" t="s">
        <v>4913</v>
      </c>
      <c r="H15766" t="s">
        <v>4912</v>
      </c>
      <c r="I15766">
        <v>45133</v>
      </c>
      <c r="J15766">
        <v>16.29</v>
      </c>
      <c r="K15766">
        <v>16.607655000000001</v>
      </c>
      <c r="L15766">
        <v>16.29</v>
      </c>
      <c r="M15766">
        <v>16.29</v>
      </c>
      <c r="P15766">
        <v>0</v>
      </c>
      <c r="Q15766" t="str">
        <f t="shared" si="246"/>
        <v>ACTIVE</v>
      </c>
    </row>
    <row r="15767" spans="1:17" x14ac:dyDescent="0.25">
      <c r="A15767" t="s">
        <v>4900</v>
      </c>
      <c r="B15767">
        <v>1715</v>
      </c>
      <c r="C15767" t="s">
        <v>5366</v>
      </c>
      <c r="D15767" t="s">
        <v>5092</v>
      </c>
      <c r="E15767">
        <v>84155</v>
      </c>
      <c r="F15767" t="s">
        <v>4908</v>
      </c>
      <c r="G15767" t="s">
        <v>4913</v>
      </c>
      <c r="H15767" t="s">
        <v>4912</v>
      </c>
      <c r="I15767">
        <v>45134</v>
      </c>
      <c r="J15767">
        <v>1059.28</v>
      </c>
      <c r="K15767">
        <v>1079.93596</v>
      </c>
      <c r="L15767">
        <v>1059.28</v>
      </c>
      <c r="M15767">
        <v>1059.28</v>
      </c>
      <c r="P15767">
        <v>0</v>
      </c>
      <c r="Q15767" t="str">
        <f t="shared" si="246"/>
        <v>ACTIVE</v>
      </c>
    </row>
    <row r="15768" spans="1:17" x14ac:dyDescent="0.25">
      <c r="A15768" t="s">
        <v>4900</v>
      </c>
      <c r="B15768">
        <v>1053</v>
      </c>
      <c r="C15768" t="s">
        <v>5317</v>
      </c>
      <c r="D15768" t="s">
        <v>4908</v>
      </c>
      <c r="E15768">
        <v>84157</v>
      </c>
      <c r="F15768" t="s">
        <v>4908</v>
      </c>
      <c r="G15768" t="s">
        <v>4913</v>
      </c>
      <c r="H15768" t="s">
        <v>4912</v>
      </c>
      <c r="I15768">
        <v>45134</v>
      </c>
      <c r="J15768">
        <v>11</v>
      </c>
      <c r="K15768">
        <v>11.214499999999999</v>
      </c>
      <c r="L15768">
        <v>11</v>
      </c>
      <c r="M15768">
        <v>11</v>
      </c>
      <c r="P15768">
        <v>0</v>
      </c>
      <c r="Q15768" t="str">
        <f t="shared" si="246"/>
        <v>ACTIVE</v>
      </c>
    </row>
    <row r="15769" spans="1:17" x14ac:dyDescent="0.25">
      <c r="A15769" t="s">
        <v>4900</v>
      </c>
      <c r="B15769">
        <v>1026</v>
      </c>
      <c r="C15769" t="s">
        <v>5010</v>
      </c>
      <c r="D15769" t="s">
        <v>4908</v>
      </c>
      <c r="E15769">
        <v>84159</v>
      </c>
      <c r="F15769" t="s">
        <v>4908</v>
      </c>
      <c r="G15769" t="s">
        <v>4913</v>
      </c>
      <c r="H15769" t="s">
        <v>4912</v>
      </c>
      <c r="I15769">
        <v>45134</v>
      </c>
      <c r="J15769">
        <v>2905.86</v>
      </c>
      <c r="K15769">
        <v>2962.5242699999999</v>
      </c>
      <c r="L15769">
        <v>2905.86</v>
      </c>
      <c r="M15769">
        <v>2421.5500000000002</v>
      </c>
      <c r="N15769">
        <v>45147</v>
      </c>
      <c r="P15769">
        <v>0</v>
      </c>
      <c r="Q15769" t="str">
        <f t="shared" si="246"/>
        <v>ACTIVE</v>
      </c>
    </row>
    <row r="15770" spans="1:17" x14ac:dyDescent="0.25">
      <c r="A15770" t="s">
        <v>4900</v>
      </c>
      <c r="B15770">
        <v>1873</v>
      </c>
      <c r="C15770" t="s">
        <v>4920</v>
      </c>
      <c r="D15770" t="s">
        <v>4908</v>
      </c>
      <c r="E15770">
        <v>84165</v>
      </c>
      <c r="F15770" t="s">
        <v>4908</v>
      </c>
      <c r="G15770" t="s">
        <v>4913</v>
      </c>
      <c r="H15770" t="s">
        <v>4912</v>
      </c>
      <c r="I15770">
        <v>45134</v>
      </c>
      <c r="J15770">
        <v>259.73</v>
      </c>
      <c r="K15770">
        <v>264.794735</v>
      </c>
      <c r="L15770">
        <v>259.73</v>
      </c>
      <c r="M15770">
        <v>259.73</v>
      </c>
      <c r="P15770">
        <v>0</v>
      </c>
      <c r="Q15770" t="str">
        <f t="shared" si="246"/>
        <v>ACTIVE</v>
      </c>
    </row>
    <row r="15771" spans="1:17" x14ac:dyDescent="0.25">
      <c r="A15771" t="s">
        <v>4900</v>
      </c>
      <c r="B15771">
        <v>572</v>
      </c>
      <c r="C15771" t="s">
        <v>5246</v>
      </c>
      <c r="D15771" t="s">
        <v>4908</v>
      </c>
      <c r="E15771">
        <v>84169</v>
      </c>
      <c r="F15771" t="s">
        <v>4908</v>
      </c>
      <c r="G15771" t="s">
        <v>4913</v>
      </c>
      <c r="H15771" t="s">
        <v>4912</v>
      </c>
      <c r="I15771">
        <v>45134</v>
      </c>
      <c r="J15771">
        <v>39.65</v>
      </c>
      <c r="K15771">
        <v>40.423175000000001</v>
      </c>
      <c r="L15771">
        <v>39.65</v>
      </c>
      <c r="M15771">
        <v>39.65</v>
      </c>
      <c r="P15771">
        <v>0</v>
      </c>
      <c r="Q15771" t="str">
        <f t="shared" si="246"/>
        <v>ACTIVE</v>
      </c>
    </row>
    <row r="15772" spans="1:17" x14ac:dyDescent="0.25">
      <c r="A15772" t="s">
        <v>4900</v>
      </c>
      <c r="B15772">
        <v>572</v>
      </c>
      <c r="C15772" t="s">
        <v>5246</v>
      </c>
      <c r="D15772" t="s">
        <v>4908</v>
      </c>
      <c r="E15772">
        <v>84173</v>
      </c>
      <c r="F15772" t="s">
        <v>4908</v>
      </c>
      <c r="G15772" t="s">
        <v>4913</v>
      </c>
      <c r="H15772" t="s">
        <v>4912</v>
      </c>
      <c r="I15772">
        <v>45134</v>
      </c>
      <c r="J15772">
        <v>53.93</v>
      </c>
      <c r="K15772">
        <v>54.981634999999997</v>
      </c>
      <c r="L15772">
        <v>53.93</v>
      </c>
      <c r="M15772">
        <v>53.93</v>
      </c>
      <c r="P15772">
        <v>0</v>
      </c>
      <c r="Q15772" t="str">
        <f t="shared" si="246"/>
        <v>ACTIVE</v>
      </c>
    </row>
    <row r="15773" spans="1:17" x14ac:dyDescent="0.25">
      <c r="A15773" t="s">
        <v>4900</v>
      </c>
      <c r="B15773">
        <v>1534</v>
      </c>
      <c r="C15773" t="s">
        <v>4959</v>
      </c>
      <c r="D15773" t="s">
        <v>4908</v>
      </c>
      <c r="E15773">
        <v>84176</v>
      </c>
      <c r="F15773" t="s">
        <v>4908</v>
      </c>
      <c r="G15773" t="s">
        <v>4913</v>
      </c>
      <c r="H15773" t="s">
        <v>4912</v>
      </c>
      <c r="I15773">
        <v>45134</v>
      </c>
      <c r="J15773">
        <v>6</v>
      </c>
      <c r="K15773">
        <v>6.117</v>
      </c>
      <c r="L15773">
        <v>6</v>
      </c>
      <c r="M15773">
        <v>6</v>
      </c>
      <c r="P15773">
        <v>0</v>
      </c>
      <c r="Q15773" t="str">
        <f t="shared" si="246"/>
        <v>ACTIVE</v>
      </c>
    </row>
    <row r="15774" spans="1:17" x14ac:dyDescent="0.25">
      <c r="A15774" t="s">
        <v>4900</v>
      </c>
      <c r="B15774">
        <v>2119</v>
      </c>
      <c r="C15774" t="s">
        <v>5194</v>
      </c>
      <c r="D15774" t="s">
        <v>4908</v>
      </c>
      <c r="E15774">
        <v>84177</v>
      </c>
      <c r="F15774" t="s">
        <v>4908</v>
      </c>
      <c r="G15774" t="s">
        <v>4944</v>
      </c>
      <c r="H15774" t="s">
        <v>4912</v>
      </c>
      <c r="I15774">
        <v>45135</v>
      </c>
      <c r="J15774">
        <v>7918.77</v>
      </c>
      <c r="K15774">
        <v>8073.1860150000002</v>
      </c>
      <c r="L15774">
        <v>7918.77</v>
      </c>
      <c r="M15774">
        <v>7918.77</v>
      </c>
      <c r="P15774">
        <v>0</v>
      </c>
      <c r="Q15774" t="str">
        <f t="shared" si="246"/>
        <v>ACTIVE</v>
      </c>
    </row>
    <row r="15775" spans="1:17" x14ac:dyDescent="0.25">
      <c r="A15775" t="s">
        <v>4900</v>
      </c>
      <c r="B15775">
        <v>2119</v>
      </c>
      <c r="C15775" t="s">
        <v>5194</v>
      </c>
      <c r="D15775" t="s">
        <v>4908</v>
      </c>
      <c r="E15775">
        <v>84178</v>
      </c>
      <c r="F15775" t="s">
        <v>5087</v>
      </c>
      <c r="G15775" t="s">
        <v>4944</v>
      </c>
      <c r="H15775" t="s">
        <v>4912</v>
      </c>
      <c r="I15775">
        <v>45135</v>
      </c>
      <c r="J15775">
        <v>1374.43</v>
      </c>
      <c r="K15775">
        <v>1401.231385</v>
      </c>
      <c r="L15775">
        <v>1374.43</v>
      </c>
      <c r="M15775">
        <v>1374.43</v>
      </c>
      <c r="N15775">
        <v>45168</v>
      </c>
      <c r="O15775">
        <v>45168</v>
      </c>
      <c r="P15775">
        <v>2</v>
      </c>
      <c r="Q15775" t="str">
        <f t="shared" si="246"/>
        <v>1-30</v>
      </c>
    </row>
    <row r="15776" spans="1:17" x14ac:dyDescent="0.25">
      <c r="A15776" t="s">
        <v>4900</v>
      </c>
      <c r="B15776">
        <v>1402</v>
      </c>
      <c r="C15776" t="s">
        <v>4955</v>
      </c>
      <c r="D15776" t="s">
        <v>4908</v>
      </c>
      <c r="E15776">
        <v>84179</v>
      </c>
      <c r="F15776" t="s">
        <v>4908</v>
      </c>
      <c r="G15776" t="s">
        <v>4913</v>
      </c>
      <c r="H15776" t="s">
        <v>4912</v>
      </c>
      <c r="I15776">
        <v>45134</v>
      </c>
      <c r="J15776">
        <v>49.7</v>
      </c>
      <c r="K15776">
        <v>50.669150000000002</v>
      </c>
      <c r="L15776">
        <v>49.7</v>
      </c>
      <c r="M15776">
        <v>49.7</v>
      </c>
      <c r="P15776">
        <v>0</v>
      </c>
      <c r="Q15776" t="str">
        <f t="shared" si="246"/>
        <v>ACTIVE</v>
      </c>
    </row>
    <row r="15777" spans="1:17" x14ac:dyDescent="0.25">
      <c r="A15777" t="s">
        <v>4900</v>
      </c>
      <c r="B15777">
        <v>2119</v>
      </c>
      <c r="C15777" t="s">
        <v>5194</v>
      </c>
      <c r="D15777" t="s">
        <v>4908</v>
      </c>
      <c r="E15777">
        <v>84180</v>
      </c>
      <c r="F15777" t="s">
        <v>5087</v>
      </c>
      <c r="G15777" t="s">
        <v>4944</v>
      </c>
      <c r="H15777" t="s">
        <v>4912</v>
      </c>
      <c r="I15777">
        <v>45135</v>
      </c>
      <c r="J15777">
        <v>3164.39</v>
      </c>
      <c r="K15777">
        <v>3226.095605</v>
      </c>
      <c r="L15777">
        <v>3164.39</v>
      </c>
      <c r="M15777">
        <v>3164.39</v>
      </c>
      <c r="N15777">
        <v>45168</v>
      </c>
      <c r="O15777">
        <v>45168</v>
      </c>
      <c r="P15777">
        <v>2</v>
      </c>
      <c r="Q15777" t="str">
        <f t="shared" si="246"/>
        <v>1-30</v>
      </c>
    </row>
    <row r="15778" spans="1:17" x14ac:dyDescent="0.25">
      <c r="A15778" t="s">
        <v>4900</v>
      </c>
      <c r="B15778">
        <v>1967</v>
      </c>
      <c r="C15778" t="s">
        <v>5235</v>
      </c>
      <c r="D15778" t="s">
        <v>5133</v>
      </c>
      <c r="E15778">
        <v>84182</v>
      </c>
      <c r="F15778" t="s">
        <v>4908</v>
      </c>
      <c r="G15778" t="s">
        <v>4913</v>
      </c>
      <c r="H15778" t="s">
        <v>4912</v>
      </c>
      <c r="I15778">
        <v>45134</v>
      </c>
      <c r="J15778">
        <v>1936</v>
      </c>
      <c r="K15778">
        <v>1973.752</v>
      </c>
      <c r="L15778">
        <v>1936</v>
      </c>
      <c r="M15778">
        <v>1936</v>
      </c>
      <c r="P15778">
        <v>0</v>
      </c>
      <c r="Q15778" t="str">
        <f t="shared" si="246"/>
        <v>ACTIVE</v>
      </c>
    </row>
    <row r="15779" spans="1:17" x14ac:dyDescent="0.25">
      <c r="A15779" t="s">
        <v>4900</v>
      </c>
      <c r="B15779">
        <v>1826</v>
      </c>
      <c r="C15779" t="s">
        <v>5008</v>
      </c>
      <c r="D15779" t="s">
        <v>4908</v>
      </c>
      <c r="E15779">
        <v>84183</v>
      </c>
      <c r="F15779" t="s">
        <v>4908</v>
      </c>
      <c r="G15779" t="s">
        <v>4913</v>
      </c>
      <c r="H15779" t="s">
        <v>4912</v>
      </c>
      <c r="I15779">
        <v>45134</v>
      </c>
      <c r="J15779">
        <v>68</v>
      </c>
      <c r="K15779">
        <v>69.325999999999993</v>
      </c>
      <c r="L15779">
        <v>68</v>
      </c>
      <c r="M15779">
        <v>68</v>
      </c>
      <c r="P15779">
        <v>0</v>
      </c>
      <c r="Q15779" t="str">
        <f t="shared" si="246"/>
        <v>ACTIVE</v>
      </c>
    </row>
    <row r="15780" spans="1:17" x14ac:dyDescent="0.25">
      <c r="A15780" t="s">
        <v>4900</v>
      </c>
      <c r="B15780">
        <v>757</v>
      </c>
      <c r="C15780" t="s">
        <v>5192</v>
      </c>
      <c r="D15780" t="s">
        <v>4908</v>
      </c>
      <c r="E15780">
        <v>84184</v>
      </c>
      <c r="F15780" t="s">
        <v>4908</v>
      </c>
      <c r="G15780" t="s">
        <v>4913</v>
      </c>
      <c r="H15780" t="s">
        <v>4912</v>
      </c>
      <c r="I15780">
        <v>45134</v>
      </c>
      <c r="J15780">
        <v>900</v>
      </c>
      <c r="K15780">
        <v>917.55</v>
      </c>
      <c r="L15780">
        <v>900</v>
      </c>
      <c r="M15780">
        <v>750</v>
      </c>
      <c r="N15780">
        <v>45152</v>
      </c>
      <c r="P15780">
        <v>0</v>
      </c>
      <c r="Q15780" t="str">
        <f t="shared" si="246"/>
        <v>ACTIVE</v>
      </c>
    </row>
    <row r="15781" spans="1:17" x14ac:dyDescent="0.25">
      <c r="A15781" t="s">
        <v>4900</v>
      </c>
      <c r="B15781">
        <v>270</v>
      </c>
      <c r="C15781" t="s">
        <v>4958</v>
      </c>
      <c r="D15781" t="s">
        <v>4908</v>
      </c>
      <c r="E15781">
        <v>84186</v>
      </c>
      <c r="F15781" t="s">
        <v>4908</v>
      </c>
      <c r="G15781" t="s">
        <v>4913</v>
      </c>
      <c r="H15781" t="s">
        <v>4912</v>
      </c>
      <c r="I15781">
        <v>45134</v>
      </c>
      <c r="J15781">
        <v>6382.1</v>
      </c>
      <c r="K15781">
        <v>6506.5509499999998</v>
      </c>
      <c r="L15781">
        <v>6382.1</v>
      </c>
      <c r="M15781">
        <v>6382.1</v>
      </c>
      <c r="P15781">
        <v>0</v>
      </c>
      <c r="Q15781" t="str">
        <f t="shared" si="246"/>
        <v>ACTIVE</v>
      </c>
    </row>
    <row r="15782" spans="1:17" x14ac:dyDescent="0.25">
      <c r="A15782" t="s">
        <v>4900</v>
      </c>
      <c r="B15782">
        <v>1484</v>
      </c>
      <c r="C15782" t="s">
        <v>5075</v>
      </c>
      <c r="D15782" t="s">
        <v>4908</v>
      </c>
      <c r="E15782">
        <v>84195</v>
      </c>
      <c r="F15782" t="s">
        <v>4908</v>
      </c>
      <c r="G15782" t="s">
        <v>4913</v>
      </c>
      <c r="H15782" t="s">
        <v>4912</v>
      </c>
      <c r="I15782">
        <v>45135</v>
      </c>
      <c r="J15782">
        <v>886.99</v>
      </c>
      <c r="K15782">
        <v>904.28630499999997</v>
      </c>
      <c r="L15782">
        <v>886.99</v>
      </c>
      <c r="M15782">
        <v>886.99</v>
      </c>
      <c r="P15782">
        <v>0</v>
      </c>
      <c r="Q15782" t="str">
        <f t="shared" si="246"/>
        <v>ACTIVE</v>
      </c>
    </row>
    <row r="15783" spans="1:17" x14ac:dyDescent="0.25">
      <c r="A15783" t="s">
        <v>4900</v>
      </c>
      <c r="B15783">
        <v>1936</v>
      </c>
      <c r="C15783" t="s">
        <v>5083</v>
      </c>
      <c r="D15783" t="s">
        <v>4908</v>
      </c>
      <c r="E15783">
        <v>84196</v>
      </c>
      <c r="F15783" t="s">
        <v>4908</v>
      </c>
      <c r="G15783" t="s">
        <v>4913</v>
      </c>
      <c r="H15783" t="s">
        <v>4912</v>
      </c>
      <c r="I15783">
        <v>45135</v>
      </c>
      <c r="J15783">
        <v>487.18</v>
      </c>
      <c r="K15783">
        <v>496.68000999999998</v>
      </c>
      <c r="L15783">
        <v>487.18</v>
      </c>
      <c r="M15783">
        <v>487.18</v>
      </c>
      <c r="P15783">
        <v>0</v>
      </c>
      <c r="Q15783" t="str">
        <f t="shared" si="246"/>
        <v>ACTIVE</v>
      </c>
    </row>
    <row r="15784" spans="1:17" x14ac:dyDescent="0.25">
      <c r="A15784" t="s">
        <v>4900</v>
      </c>
      <c r="B15784">
        <v>324</v>
      </c>
      <c r="C15784" t="s">
        <v>4977</v>
      </c>
      <c r="D15784" t="s">
        <v>4908</v>
      </c>
      <c r="E15784">
        <v>84201</v>
      </c>
      <c r="F15784" t="s">
        <v>4908</v>
      </c>
      <c r="G15784" t="s">
        <v>4913</v>
      </c>
      <c r="H15784" t="s">
        <v>4912</v>
      </c>
      <c r="I15784">
        <v>45135</v>
      </c>
      <c r="J15784">
        <v>98.78</v>
      </c>
      <c r="K15784">
        <v>100.70621</v>
      </c>
      <c r="L15784">
        <v>98.78</v>
      </c>
      <c r="M15784">
        <v>98.78</v>
      </c>
      <c r="N15784">
        <v>45152</v>
      </c>
      <c r="O15784">
        <v>45152</v>
      </c>
      <c r="P15784">
        <v>18</v>
      </c>
      <c r="Q15784" t="str">
        <f t="shared" si="246"/>
        <v>1-30</v>
      </c>
    </row>
    <row r="15785" spans="1:17" x14ac:dyDescent="0.25">
      <c r="A15785" t="s">
        <v>4900</v>
      </c>
      <c r="B15785">
        <v>2110</v>
      </c>
      <c r="C15785" t="s">
        <v>5220</v>
      </c>
      <c r="D15785" t="s">
        <v>4908</v>
      </c>
      <c r="E15785">
        <v>84205</v>
      </c>
      <c r="F15785" t="s">
        <v>4908</v>
      </c>
      <c r="G15785" t="s">
        <v>4944</v>
      </c>
      <c r="H15785" t="s">
        <v>4912</v>
      </c>
      <c r="I15785">
        <v>45135</v>
      </c>
      <c r="J15785">
        <v>2035</v>
      </c>
      <c r="K15785">
        <v>2074.6824999999999</v>
      </c>
      <c r="L15785">
        <v>2035</v>
      </c>
      <c r="M15785">
        <v>2035</v>
      </c>
      <c r="P15785">
        <v>0</v>
      </c>
      <c r="Q15785" t="str">
        <f t="shared" si="246"/>
        <v>ACTIVE</v>
      </c>
    </row>
    <row r="15786" spans="1:17" x14ac:dyDescent="0.25">
      <c r="A15786" t="s">
        <v>4900</v>
      </c>
      <c r="B15786">
        <v>2073</v>
      </c>
      <c r="C15786" t="s">
        <v>5095</v>
      </c>
      <c r="D15786" t="s">
        <v>4908</v>
      </c>
      <c r="E15786">
        <v>84207</v>
      </c>
      <c r="F15786" t="s">
        <v>4908</v>
      </c>
      <c r="G15786" t="s">
        <v>4944</v>
      </c>
      <c r="H15786" t="s">
        <v>4912</v>
      </c>
      <c r="I15786">
        <v>45135</v>
      </c>
      <c r="J15786">
        <v>635</v>
      </c>
      <c r="K15786">
        <v>647.38250000000005</v>
      </c>
      <c r="L15786">
        <v>635</v>
      </c>
      <c r="M15786">
        <v>423.33333299999998</v>
      </c>
      <c r="N15786">
        <v>45152</v>
      </c>
      <c r="P15786">
        <v>0</v>
      </c>
      <c r="Q15786" t="str">
        <f t="shared" si="246"/>
        <v>ACTIVE</v>
      </c>
    </row>
    <row r="15787" spans="1:17" x14ac:dyDescent="0.25">
      <c r="A15787" t="s">
        <v>4900</v>
      </c>
      <c r="B15787">
        <v>1204</v>
      </c>
      <c r="C15787" t="s">
        <v>5323</v>
      </c>
      <c r="D15787" t="s">
        <v>4908</v>
      </c>
      <c r="E15787">
        <v>84212</v>
      </c>
      <c r="F15787" t="s">
        <v>4908</v>
      </c>
      <c r="G15787" t="s">
        <v>4913</v>
      </c>
      <c r="H15787" t="s">
        <v>4912</v>
      </c>
      <c r="I15787">
        <v>45135</v>
      </c>
      <c r="J15787">
        <v>3682.16</v>
      </c>
      <c r="K15787">
        <v>3753.9621200000001</v>
      </c>
      <c r="L15787">
        <v>3682.16</v>
      </c>
      <c r="M15787">
        <v>2832.4307690000001</v>
      </c>
      <c r="N15787">
        <v>45166</v>
      </c>
      <c r="P15787">
        <v>0</v>
      </c>
      <c r="Q15787" t="str">
        <f t="shared" si="246"/>
        <v>ACTIVE</v>
      </c>
    </row>
    <row r="15788" spans="1:17" x14ac:dyDescent="0.25">
      <c r="A15788" t="s">
        <v>4900</v>
      </c>
      <c r="B15788">
        <v>2133</v>
      </c>
      <c r="C15788" t="s">
        <v>5188</v>
      </c>
      <c r="D15788" t="s">
        <v>4908</v>
      </c>
      <c r="E15788">
        <v>84214</v>
      </c>
      <c r="F15788" t="s">
        <v>4908</v>
      </c>
      <c r="G15788" t="s">
        <v>4913</v>
      </c>
      <c r="H15788" t="s">
        <v>4912</v>
      </c>
      <c r="I15788">
        <v>45135</v>
      </c>
      <c r="J15788">
        <v>5000</v>
      </c>
      <c r="K15788">
        <v>5097.5</v>
      </c>
      <c r="L15788">
        <v>5000</v>
      </c>
      <c r="M15788">
        <v>4166.6666670000004</v>
      </c>
      <c r="N15788">
        <v>45152</v>
      </c>
      <c r="P15788">
        <v>0</v>
      </c>
      <c r="Q15788" t="str">
        <f t="shared" si="246"/>
        <v>ACTIVE</v>
      </c>
    </row>
    <row r="15789" spans="1:17" x14ac:dyDescent="0.25">
      <c r="A15789" t="s">
        <v>4900</v>
      </c>
      <c r="B15789">
        <v>394</v>
      </c>
      <c r="C15789" t="s">
        <v>5120</v>
      </c>
      <c r="D15789" t="s">
        <v>4908</v>
      </c>
      <c r="E15789">
        <v>84218</v>
      </c>
      <c r="F15789" t="s">
        <v>4908</v>
      </c>
      <c r="G15789" t="s">
        <v>4913</v>
      </c>
      <c r="H15789" t="s">
        <v>4912</v>
      </c>
      <c r="I15789">
        <v>45135</v>
      </c>
      <c r="J15789">
        <v>5.57</v>
      </c>
      <c r="K15789">
        <v>5.6786149999999997</v>
      </c>
      <c r="L15789">
        <v>5.57</v>
      </c>
      <c r="M15789">
        <v>5.57</v>
      </c>
      <c r="P15789">
        <v>0</v>
      </c>
      <c r="Q15789" t="str">
        <f t="shared" si="246"/>
        <v>ACTIVE</v>
      </c>
    </row>
    <row r="15790" spans="1:17" x14ac:dyDescent="0.25">
      <c r="A15790" t="s">
        <v>4900</v>
      </c>
      <c r="B15790">
        <v>2066</v>
      </c>
      <c r="C15790" t="s">
        <v>4924</v>
      </c>
      <c r="D15790" t="s">
        <v>4908</v>
      </c>
      <c r="E15790">
        <v>84219</v>
      </c>
      <c r="F15790" t="s">
        <v>4908</v>
      </c>
      <c r="G15790" t="s">
        <v>4913</v>
      </c>
      <c r="H15790" t="s">
        <v>4912</v>
      </c>
      <c r="I15790">
        <v>45135</v>
      </c>
      <c r="J15790">
        <v>92.9</v>
      </c>
      <c r="K15790">
        <v>94.711550000000003</v>
      </c>
      <c r="L15790">
        <v>92.9</v>
      </c>
      <c r="M15790">
        <v>77.416667000000004</v>
      </c>
      <c r="N15790">
        <v>45152</v>
      </c>
      <c r="P15790">
        <v>0</v>
      </c>
      <c r="Q15790" t="str">
        <f t="shared" si="246"/>
        <v>ACTIVE</v>
      </c>
    </row>
    <row r="15791" spans="1:17" x14ac:dyDescent="0.25">
      <c r="A15791" t="s">
        <v>4900</v>
      </c>
      <c r="B15791">
        <v>1936</v>
      </c>
      <c r="C15791" t="s">
        <v>5083</v>
      </c>
      <c r="D15791" t="s">
        <v>4908</v>
      </c>
      <c r="E15791">
        <v>84221</v>
      </c>
      <c r="F15791" t="s">
        <v>4908</v>
      </c>
      <c r="G15791" t="s">
        <v>4913</v>
      </c>
      <c r="H15791" t="s">
        <v>4912</v>
      </c>
      <c r="I15791">
        <v>45135</v>
      </c>
      <c r="J15791">
        <v>386.27</v>
      </c>
      <c r="K15791">
        <v>393.80226499999998</v>
      </c>
      <c r="L15791">
        <v>386.27</v>
      </c>
      <c r="M15791">
        <v>386.27</v>
      </c>
      <c r="P15791">
        <v>0</v>
      </c>
      <c r="Q15791" t="str">
        <f t="shared" si="246"/>
        <v>ACTIVE</v>
      </c>
    </row>
    <row r="15792" spans="1:17" x14ac:dyDescent="0.25">
      <c r="A15792" t="s">
        <v>4900</v>
      </c>
      <c r="B15792">
        <v>1402</v>
      </c>
      <c r="C15792" t="s">
        <v>4955</v>
      </c>
      <c r="D15792" t="s">
        <v>4908</v>
      </c>
      <c r="E15792">
        <v>84222</v>
      </c>
      <c r="F15792" t="s">
        <v>4908</v>
      </c>
      <c r="G15792" t="s">
        <v>4913</v>
      </c>
      <c r="H15792" t="s">
        <v>4912</v>
      </c>
      <c r="I15792">
        <v>45135</v>
      </c>
      <c r="J15792">
        <v>16.350000000000001</v>
      </c>
      <c r="K15792">
        <v>16.668824999999998</v>
      </c>
      <c r="L15792">
        <v>16.350000000000001</v>
      </c>
      <c r="M15792">
        <v>16.350000000000001</v>
      </c>
      <c r="P15792">
        <v>0</v>
      </c>
      <c r="Q15792" t="str">
        <f t="shared" si="246"/>
        <v>ACTIVE</v>
      </c>
    </row>
    <row r="15793" spans="1:17" x14ac:dyDescent="0.25">
      <c r="A15793" t="s">
        <v>4900</v>
      </c>
      <c r="B15793">
        <v>1402</v>
      </c>
      <c r="C15793" t="s">
        <v>4955</v>
      </c>
      <c r="D15793" t="s">
        <v>4908</v>
      </c>
      <c r="E15793">
        <v>84224</v>
      </c>
      <c r="F15793" t="s">
        <v>4908</v>
      </c>
      <c r="G15793" t="s">
        <v>4913</v>
      </c>
      <c r="H15793" t="s">
        <v>4912</v>
      </c>
      <c r="I15793">
        <v>45135</v>
      </c>
      <c r="J15793">
        <v>62.46</v>
      </c>
      <c r="K15793">
        <v>63.677970000000002</v>
      </c>
      <c r="L15793">
        <v>62.46</v>
      </c>
      <c r="M15793">
        <v>62.46</v>
      </c>
      <c r="P15793">
        <v>0</v>
      </c>
      <c r="Q15793" t="str">
        <f t="shared" si="246"/>
        <v>ACTIVE</v>
      </c>
    </row>
    <row r="15794" spans="1:17" x14ac:dyDescent="0.25">
      <c r="A15794" t="s">
        <v>4900</v>
      </c>
      <c r="B15794">
        <v>2073</v>
      </c>
      <c r="C15794" t="s">
        <v>5095</v>
      </c>
      <c r="D15794" t="s">
        <v>4908</v>
      </c>
      <c r="E15794">
        <v>84225</v>
      </c>
      <c r="F15794" t="s">
        <v>4908</v>
      </c>
      <c r="G15794" t="s">
        <v>4944</v>
      </c>
      <c r="H15794" t="s">
        <v>4912</v>
      </c>
      <c r="I15794">
        <v>45135</v>
      </c>
      <c r="J15794">
        <v>352</v>
      </c>
      <c r="K15794">
        <v>358.86399999999998</v>
      </c>
      <c r="L15794">
        <v>352</v>
      </c>
      <c r="M15794">
        <v>293.33333299999998</v>
      </c>
      <c r="N15794">
        <v>45152</v>
      </c>
      <c r="P15794">
        <v>0</v>
      </c>
      <c r="Q15794" t="str">
        <f t="shared" si="246"/>
        <v>ACTIVE</v>
      </c>
    </row>
    <row r="15795" spans="1:17" x14ac:dyDescent="0.25">
      <c r="A15795" t="s">
        <v>4900</v>
      </c>
      <c r="B15795">
        <v>2073</v>
      </c>
      <c r="C15795" t="s">
        <v>5095</v>
      </c>
      <c r="D15795" t="s">
        <v>4908</v>
      </c>
      <c r="E15795">
        <v>84226</v>
      </c>
      <c r="F15795" t="s">
        <v>4908</v>
      </c>
      <c r="G15795" t="s">
        <v>4944</v>
      </c>
      <c r="H15795" t="s">
        <v>4912</v>
      </c>
      <c r="I15795">
        <v>45135</v>
      </c>
      <c r="J15795">
        <v>324.5</v>
      </c>
      <c r="K15795">
        <v>330.82774999999998</v>
      </c>
      <c r="L15795">
        <v>324.5</v>
      </c>
      <c r="M15795">
        <v>270.41666700000002</v>
      </c>
      <c r="N15795">
        <v>45152</v>
      </c>
      <c r="P15795">
        <v>0</v>
      </c>
      <c r="Q15795" t="str">
        <f t="shared" si="246"/>
        <v>ACTIVE</v>
      </c>
    </row>
    <row r="15796" spans="1:17" x14ac:dyDescent="0.25">
      <c r="A15796" t="s">
        <v>4900</v>
      </c>
      <c r="B15796">
        <v>2073</v>
      </c>
      <c r="C15796" t="s">
        <v>5095</v>
      </c>
      <c r="D15796" t="s">
        <v>4908</v>
      </c>
      <c r="E15796">
        <v>84227</v>
      </c>
      <c r="F15796" t="s">
        <v>4908</v>
      </c>
      <c r="G15796" t="s">
        <v>4944</v>
      </c>
      <c r="H15796" t="s">
        <v>4912</v>
      </c>
      <c r="I15796">
        <v>45135</v>
      </c>
      <c r="J15796">
        <v>352</v>
      </c>
      <c r="K15796">
        <v>358.86399999999998</v>
      </c>
      <c r="L15796">
        <v>352</v>
      </c>
      <c r="M15796">
        <v>293.33333299999998</v>
      </c>
      <c r="N15796">
        <v>45152</v>
      </c>
      <c r="P15796">
        <v>0</v>
      </c>
      <c r="Q15796" t="str">
        <f t="shared" si="246"/>
        <v>ACTIVE</v>
      </c>
    </row>
    <row r="15797" spans="1:17" x14ac:dyDescent="0.25">
      <c r="A15797" t="s">
        <v>4900</v>
      </c>
      <c r="B15797">
        <v>2073</v>
      </c>
      <c r="C15797" t="s">
        <v>5095</v>
      </c>
      <c r="D15797" t="s">
        <v>4908</v>
      </c>
      <c r="E15797">
        <v>84231</v>
      </c>
      <c r="F15797" t="s">
        <v>4908</v>
      </c>
      <c r="G15797" t="s">
        <v>4944</v>
      </c>
      <c r="H15797" t="s">
        <v>4912</v>
      </c>
      <c r="I15797">
        <v>45135</v>
      </c>
      <c r="J15797">
        <v>1028</v>
      </c>
      <c r="K15797">
        <v>1048.046</v>
      </c>
      <c r="L15797">
        <v>1028</v>
      </c>
      <c r="M15797">
        <v>685.33333300000004</v>
      </c>
      <c r="N15797">
        <v>45152</v>
      </c>
      <c r="P15797">
        <v>0</v>
      </c>
      <c r="Q15797" t="str">
        <f t="shared" si="246"/>
        <v>ACTIVE</v>
      </c>
    </row>
    <row r="15798" spans="1:17" x14ac:dyDescent="0.25">
      <c r="A15798" t="s">
        <v>4900</v>
      </c>
      <c r="B15798">
        <v>2073</v>
      </c>
      <c r="C15798" t="s">
        <v>5095</v>
      </c>
      <c r="D15798" t="s">
        <v>4908</v>
      </c>
      <c r="E15798">
        <v>84236</v>
      </c>
      <c r="F15798" t="s">
        <v>4908</v>
      </c>
      <c r="G15798" t="s">
        <v>4944</v>
      </c>
      <c r="H15798" t="s">
        <v>4912</v>
      </c>
      <c r="I15798">
        <v>45135</v>
      </c>
      <c r="J15798">
        <v>2259.75</v>
      </c>
      <c r="K15798">
        <v>2303.8151250000001</v>
      </c>
      <c r="L15798">
        <v>2259.75</v>
      </c>
      <c r="M15798">
        <v>1883.125</v>
      </c>
      <c r="N15798">
        <v>45152</v>
      </c>
      <c r="P15798">
        <v>0</v>
      </c>
      <c r="Q15798" t="str">
        <f t="shared" si="246"/>
        <v>ACTIVE</v>
      </c>
    </row>
    <row r="15799" spans="1:17" x14ac:dyDescent="0.25">
      <c r="A15799" t="s">
        <v>4900</v>
      </c>
      <c r="B15799">
        <v>1826</v>
      </c>
      <c r="C15799" t="s">
        <v>5008</v>
      </c>
      <c r="D15799" t="s">
        <v>4908</v>
      </c>
      <c r="E15799">
        <v>84238</v>
      </c>
      <c r="F15799" t="s">
        <v>4908</v>
      </c>
      <c r="G15799" t="s">
        <v>4913</v>
      </c>
      <c r="H15799" t="s">
        <v>4912</v>
      </c>
      <c r="I15799">
        <v>45135</v>
      </c>
      <c r="J15799">
        <v>82</v>
      </c>
      <c r="K15799">
        <v>83.599000000000004</v>
      </c>
      <c r="L15799">
        <v>82</v>
      </c>
      <c r="M15799">
        <v>82</v>
      </c>
      <c r="P15799">
        <v>0</v>
      </c>
      <c r="Q15799" t="str">
        <f t="shared" si="246"/>
        <v>ACTIVE</v>
      </c>
    </row>
    <row r="15800" spans="1:17" x14ac:dyDescent="0.25">
      <c r="A15800" t="s">
        <v>4900</v>
      </c>
      <c r="B15800">
        <v>2128</v>
      </c>
      <c r="C15800" t="s">
        <v>5019</v>
      </c>
      <c r="D15800" t="s">
        <v>4908</v>
      </c>
      <c r="E15800">
        <v>84242</v>
      </c>
      <c r="F15800" t="s">
        <v>4908</v>
      </c>
      <c r="G15800" t="s">
        <v>4944</v>
      </c>
      <c r="H15800" t="s">
        <v>4912</v>
      </c>
      <c r="I15800">
        <v>45135</v>
      </c>
      <c r="J15800">
        <v>2605.9</v>
      </c>
      <c r="K15800">
        <v>2656.7150499999998</v>
      </c>
      <c r="L15800">
        <v>2605.9</v>
      </c>
      <c r="M15800">
        <v>1737.266666</v>
      </c>
      <c r="N15800">
        <v>45166</v>
      </c>
      <c r="P15800">
        <v>0</v>
      </c>
      <c r="Q15800" t="str">
        <f t="shared" si="246"/>
        <v>ACTIVE</v>
      </c>
    </row>
    <row r="15801" spans="1:17" x14ac:dyDescent="0.25">
      <c r="A15801" t="s">
        <v>4900</v>
      </c>
      <c r="B15801">
        <v>1624</v>
      </c>
      <c r="C15801" t="s">
        <v>5112</v>
      </c>
      <c r="D15801" t="s">
        <v>4908</v>
      </c>
      <c r="E15801">
        <v>84247</v>
      </c>
      <c r="F15801" t="s">
        <v>4908</v>
      </c>
      <c r="G15801" t="s">
        <v>4913</v>
      </c>
      <c r="H15801" t="s">
        <v>4912</v>
      </c>
      <c r="I15801">
        <v>45135</v>
      </c>
      <c r="J15801">
        <v>87.3</v>
      </c>
      <c r="K15801">
        <v>89.002350000000007</v>
      </c>
      <c r="L15801">
        <v>87.3</v>
      </c>
      <c r="M15801">
        <v>87.3</v>
      </c>
      <c r="P15801">
        <v>0</v>
      </c>
      <c r="Q15801" t="str">
        <f t="shared" si="246"/>
        <v>ACTIVE</v>
      </c>
    </row>
    <row r="15802" spans="1:17" x14ac:dyDescent="0.25">
      <c r="A15802" t="s">
        <v>4900</v>
      </c>
      <c r="B15802">
        <v>1911</v>
      </c>
      <c r="C15802" t="s">
        <v>5372</v>
      </c>
      <c r="D15802" t="s">
        <v>4908</v>
      </c>
      <c r="E15802">
        <v>84254</v>
      </c>
      <c r="F15802" t="s">
        <v>4908</v>
      </c>
      <c r="G15802" t="s">
        <v>4944</v>
      </c>
      <c r="H15802" t="s">
        <v>4912</v>
      </c>
      <c r="I15802">
        <v>45135</v>
      </c>
      <c r="J15802">
        <v>2920.5</v>
      </c>
      <c r="K15802">
        <v>2977.4497500000002</v>
      </c>
      <c r="L15802">
        <v>2920.5</v>
      </c>
      <c r="M15802">
        <v>2920.5</v>
      </c>
      <c r="P15802">
        <v>0</v>
      </c>
      <c r="Q15802" t="str">
        <f t="shared" si="246"/>
        <v>ACTIVE</v>
      </c>
    </row>
    <row r="15803" spans="1:17" x14ac:dyDescent="0.25">
      <c r="A15803" t="s">
        <v>4900</v>
      </c>
      <c r="B15803">
        <v>1373</v>
      </c>
      <c r="C15803" t="s">
        <v>5238</v>
      </c>
      <c r="D15803" t="s">
        <v>4908</v>
      </c>
      <c r="E15803">
        <v>84256</v>
      </c>
      <c r="F15803" t="s">
        <v>4908</v>
      </c>
      <c r="G15803" t="s">
        <v>4913</v>
      </c>
      <c r="H15803" t="s">
        <v>4912</v>
      </c>
      <c r="I15803">
        <v>45135</v>
      </c>
      <c r="J15803">
        <v>1855.9</v>
      </c>
      <c r="K15803">
        <v>1892.09005</v>
      </c>
      <c r="L15803">
        <v>1855.9</v>
      </c>
      <c r="M15803">
        <v>1855.9</v>
      </c>
      <c r="P15803">
        <v>0</v>
      </c>
      <c r="Q15803" t="str">
        <f t="shared" si="246"/>
        <v>ACTIVE</v>
      </c>
    </row>
    <row r="15804" spans="1:17" x14ac:dyDescent="0.25">
      <c r="A15804" t="s">
        <v>4900</v>
      </c>
      <c r="B15804">
        <v>2102</v>
      </c>
      <c r="C15804" t="s">
        <v>5028</v>
      </c>
      <c r="D15804" t="s">
        <v>4908</v>
      </c>
      <c r="E15804">
        <v>84259</v>
      </c>
      <c r="F15804" t="s">
        <v>4908</v>
      </c>
      <c r="G15804" t="s">
        <v>4944</v>
      </c>
      <c r="H15804" t="s">
        <v>4912</v>
      </c>
      <c r="I15804">
        <v>45135</v>
      </c>
      <c r="J15804">
        <v>19500</v>
      </c>
      <c r="K15804">
        <v>19880.25</v>
      </c>
      <c r="L15804">
        <v>19500</v>
      </c>
      <c r="M15804">
        <v>16250</v>
      </c>
      <c r="N15804">
        <v>45151</v>
      </c>
      <c r="P15804">
        <v>0</v>
      </c>
      <c r="Q15804" t="str">
        <f t="shared" si="246"/>
        <v>ACTIVE</v>
      </c>
    </row>
    <row r="15805" spans="1:17" x14ac:dyDescent="0.25">
      <c r="A15805" t="s">
        <v>4900</v>
      </c>
      <c r="B15805">
        <v>1826</v>
      </c>
      <c r="C15805" t="s">
        <v>5008</v>
      </c>
      <c r="D15805" t="s">
        <v>4908</v>
      </c>
      <c r="E15805">
        <v>84260</v>
      </c>
      <c r="F15805" t="s">
        <v>4908</v>
      </c>
      <c r="G15805" t="s">
        <v>4913</v>
      </c>
      <c r="H15805" t="s">
        <v>4912</v>
      </c>
      <c r="I15805">
        <v>45135</v>
      </c>
      <c r="J15805">
        <v>108.69</v>
      </c>
      <c r="K15805">
        <v>110.809455</v>
      </c>
      <c r="L15805">
        <v>108.69</v>
      </c>
      <c r="M15805">
        <v>108.69</v>
      </c>
      <c r="P15805">
        <v>0</v>
      </c>
      <c r="Q15805" t="str">
        <f t="shared" si="246"/>
        <v>ACTIVE</v>
      </c>
    </row>
    <row r="15806" spans="1:17" x14ac:dyDescent="0.25">
      <c r="A15806" t="s">
        <v>4900</v>
      </c>
      <c r="B15806">
        <v>2102</v>
      </c>
      <c r="C15806" t="s">
        <v>5028</v>
      </c>
      <c r="D15806" t="s">
        <v>4908</v>
      </c>
      <c r="E15806">
        <v>84262</v>
      </c>
      <c r="F15806" t="s">
        <v>4908</v>
      </c>
      <c r="G15806" t="s">
        <v>4944</v>
      </c>
      <c r="H15806" t="s">
        <v>4912</v>
      </c>
      <c r="I15806">
        <v>45135</v>
      </c>
      <c r="J15806">
        <v>5000</v>
      </c>
      <c r="K15806">
        <v>5097.5</v>
      </c>
      <c r="L15806">
        <v>5000</v>
      </c>
      <c r="M15806">
        <v>5000</v>
      </c>
      <c r="P15806">
        <v>0</v>
      </c>
      <c r="Q15806" t="str">
        <f t="shared" si="246"/>
        <v>ACTIVE</v>
      </c>
    </row>
    <row r="15807" spans="1:17" x14ac:dyDescent="0.25">
      <c r="A15807" t="s">
        <v>4900</v>
      </c>
      <c r="B15807">
        <v>2073</v>
      </c>
      <c r="C15807" t="s">
        <v>5095</v>
      </c>
      <c r="D15807" t="s">
        <v>4908</v>
      </c>
      <c r="E15807">
        <v>84269</v>
      </c>
      <c r="F15807" t="s">
        <v>4908</v>
      </c>
      <c r="G15807" t="s">
        <v>4944</v>
      </c>
      <c r="H15807" t="s">
        <v>4912</v>
      </c>
      <c r="I15807">
        <v>45135</v>
      </c>
      <c r="J15807">
        <v>1573.34</v>
      </c>
      <c r="K15807">
        <v>1604.0201300000001</v>
      </c>
      <c r="L15807">
        <v>1573.34</v>
      </c>
      <c r="M15807">
        <v>1311.116667</v>
      </c>
      <c r="N15807">
        <v>45152</v>
      </c>
      <c r="P15807">
        <v>0</v>
      </c>
      <c r="Q15807" t="str">
        <f t="shared" si="246"/>
        <v>ACTIVE</v>
      </c>
    </row>
    <row r="15808" spans="1:17" x14ac:dyDescent="0.25">
      <c r="A15808" t="s">
        <v>4900</v>
      </c>
      <c r="B15808">
        <v>1256</v>
      </c>
      <c r="C15808" t="s">
        <v>5371</v>
      </c>
      <c r="D15808" t="s">
        <v>5092</v>
      </c>
      <c r="E15808">
        <v>84271</v>
      </c>
      <c r="F15808" t="s">
        <v>4908</v>
      </c>
      <c r="G15808" t="s">
        <v>4913</v>
      </c>
      <c r="H15808" t="s">
        <v>4912</v>
      </c>
      <c r="I15808">
        <v>45135</v>
      </c>
      <c r="J15808">
        <v>5185.13</v>
      </c>
      <c r="K15808">
        <v>5286.2400349999998</v>
      </c>
      <c r="L15808">
        <v>5185.13</v>
      </c>
      <c r="M15808">
        <v>5185.13</v>
      </c>
      <c r="P15808">
        <v>0</v>
      </c>
      <c r="Q15808" t="str">
        <f t="shared" si="246"/>
        <v>ACTIVE</v>
      </c>
    </row>
    <row r="15809" spans="1:17" x14ac:dyDescent="0.25">
      <c r="A15809" t="s">
        <v>4900</v>
      </c>
      <c r="B15809">
        <v>359</v>
      </c>
      <c r="C15809" t="s">
        <v>276</v>
      </c>
      <c r="D15809" t="s">
        <v>4908</v>
      </c>
      <c r="E15809">
        <v>84272</v>
      </c>
      <c r="F15809" t="s">
        <v>4908</v>
      </c>
      <c r="G15809" t="s">
        <v>4944</v>
      </c>
      <c r="H15809" t="s">
        <v>4912</v>
      </c>
      <c r="I15809">
        <v>45135</v>
      </c>
      <c r="J15809">
        <v>1188</v>
      </c>
      <c r="K15809">
        <v>1211.1659999999999</v>
      </c>
      <c r="L15809">
        <v>1188</v>
      </c>
      <c r="M15809">
        <v>1188</v>
      </c>
      <c r="P15809">
        <v>0</v>
      </c>
      <c r="Q15809" t="str">
        <f t="shared" si="246"/>
        <v>ACTIVE</v>
      </c>
    </row>
    <row r="15810" spans="1:17" x14ac:dyDescent="0.25">
      <c r="A15810" t="s">
        <v>4900</v>
      </c>
      <c r="B15810">
        <v>1770</v>
      </c>
      <c r="C15810" t="s">
        <v>5013</v>
      </c>
      <c r="D15810" t="s">
        <v>4908</v>
      </c>
      <c r="E15810">
        <v>84290</v>
      </c>
      <c r="F15810" t="s">
        <v>4908</v>
      </c>
      <c r="G15810" t="s">
        <v>4913</v>
      </c>
      <c r="H15810" t="s">
        <v>4912</v>
      </c>
      <c r="I15810">
        <v>45135</v>
      </c>
      <c r="J15810">
        <v>50.17</v>
      </c>
      <c r="K15810">
        <v>51.148314999999997</v>
      </c>
      <c r="L15810">
        <v>50.17</v>
      </c>
      <c r="M15810">
        <v>41.808333500000003</v>
      </c>
      <c r="N15810">
        <v>45160</v>
      </c>
      <c r="P15810">
        <v>0</v>
      </c>
      <c r="Q15810" t="str">
        <f t="shared" ref="Q15810:Q15873" si="247">IF(P15810=0,"ACTIVE",IF(P15810&lt;=30,"1-30",IF(AND(P15810&gt;30,P15810&lt;=60),"31-60",IF(AND(P15810&gt;60,P15810&lt;=90),"61-90",IF(AND(P15810&gt;90,P15810&lt;=120),"91-120",IF(AND(P15810&gt;120,P15810&lt;=150),"121-150",IF(AND(P15810&gt;150,P15810&lt;=180),"151-180","180+")))))))</f>
        <v>ACTIVE</v>
      </c>
    </row>
    <row r="15811" spans="1:17" x14ac:dyDescent="0.25">
      <c r="A15811" t="s">
        <v>4900</v>
      </c>
      <c r="B15811">
        <v>2042</v>
      </c>
      <c r="C15811" t="s">
        <v>5251</v>
      </c>
      <c r="D15811" t="s">
        <v>4908</v>
      </c>
      <c r="E15811">
        <v>84292</v>
      </c>
      <c r="F15811" t="s">
        <v>4908</v>
      </c>
      <c r="G15811" t="s">
        <v>4913</v>
      </c>
      <c r="H15811" t="s">
        <v>4912</v>
      </c>
      <c r="I15811">
        <v>45135</v>
      </c>
      <c r="J15811">
        <v>448</v>
      </c>
      <c r="K15811">
        <v>456.73599999999999</v>
      </c>
      <c r="L15811">
        <v>448</v>
      </c>
      <c r="M15811">
        <v>448</v>
      </c>
      <c r="P15811">
        <v>0</v>
      </c>
      <c r="Q15811" t="str">
        <f t="shared" si="247"/>
        <v>ACTIVE</v>
      </c>
    </row>
    <row r="15812" spans="1:17" x14ac:dyDescent="0.25">
      <c r="A15812" t="s">
        <v>4900</v>
      </c>
      <c r="B15812">
        <v>910</v>
      </c>
      <c r="C15812" t="s">
        <v>5280</v>
      </c>
      <c r="D15812" t="s">
        <v>4908</v>
      </c>
      <c r="E15812">
        <v>84297</v>
      </c>
      <c r="F15812" t="s">
        <v>4908</v>
      </c>
      <c r="G15812" t="s">
        <v>4913</v>
      </c>
      <c r="H15812" t="s">
        <v>4912</v>
      </c>
      <c r="I15812">
        <v>45135</v>
      </c>
      <c r="J15812">
        <v>80</v>
      </c>
      <c r="K15812">
        <v>81.56</v>
      </c>
      <c r="L15812">
        <v>80</v>
      </c>
      <c r="M15812">
        <v>80</v>
      </c>
      <c r="P15812">
        <v>0</v>
      </c>
      <c r="Q15812" t="str">
        <f t="shared" si="247"/>
        <v>ACTIVE</v>
      </c>
    </row>
    <row r="15813" spans="1:17" x14ac:dyDescent="0.25">
      <c r="A15813" t="s">
        <v>4900</v>
      </c>
      <c r="B15813">
        <v>1934</v>
      </c>
      <c r="C15813" t="s">
        <v>5022</v>
      </c>
      <c r="D15813" t="s">
        <v>4908</v>
      </c>
      <c r="E15813">
        <v>84299</v>
      </c>
      <c r="F15813" t="s">
        <v>4908</v>
      </c>
      <c r="G15813" t="s">
        <v>4913</v>
      </c>
      <c r="H15813" t="s">
        <v>4912</v>
      </c>
      <c r="I15813">
        <v>45135</v>
      </c>
      <c r="J15813">
        <v>354.79</v>
      </c>
      <c r="K15813">
        <v>361.70840500000003</v>
      </c>
      <c r="L15813">
        <v>354.79</v>
      </c>
      <c r="M15813">
        <v>295.65833350000003</v>
      </c>
      <c r="N15813">
        <v>45170</v>
      </c>
      <c r="P15813">
        <v>0</v>
      </c>
      <c r="Q15813" t="str">
        <f t="shared" si="247"/>
        <v>ACTIVE</v>
      </c>
    </row>
    <row r="15814" spans="1:17" x14ac:dyDescent="0.25">
      <c r="A15814" t="s">
        <v>4900</v>
      </c>
      <c r="B15814">
        <v>1934</v>
      </c>
      <c r="C15814" t="s">
        <v>5022</v>
      </c>
      <c r="D15814" t="s">
        <v>4908</v>
      </c>
      <c r="E15814">
        <v>84305</v>
      </c>
      <c r="F15814" t="s">
        <v>4908</v>
      </c>
      <c r="G15814" t="s">
        <v>4913</v>
      </c>
      <c r="H15814" t="s">
        <v>4912</v>
      </c>
      <c r="I15814">
        <v>45135</v>
      </c>
      <c r="J15814">
        <v>125.22</v>
      </c>
      <c r="K15814">
        <v>127.66179</v>
      </c>
      <c r="L15814">
        <v>125.22</v>
      </c>
      <c r="M15814">
        <v>104.35</v>
      </c>
      <c r="N15814">
        <v>45170</v>
      </c>
      <c r="P15814">
        <v>0</v>
      </c>
      <c r="Q15814" t="str">
        <f t="shared" si="247"/>
        <v>ACTIVE</v>
      </c>
    </row>
    <row r="15815" spans="1:17" x14ac:dyDescent="0.25">
      <c r="A15815" t="s">
        <v>4900</v>
      </c>
      <c r="B15815">
        <v>910</v>
      </c>
      <c r="C15815" t="s">
        <v>5280</v>
      </c>
      <c r="D15815" t="s">
        <v>4908</v>
      </c>
      <c r="E15815">
        <v>84306</v>
      </c>
      <c r="F15815" t="s">
        <v>4908</v>
      </c>
      <c r="G15815" t="s">
        <v>4913</v>
      </c>
      <c r="H15815" t="s">
        <v>4912</v>
      </c>
      <c r="I15815">
        <v>45135</v>
      </c>
      <c r="J15815">
        <v>61.93</v>
      </c>
      <c r="K15815">
        <v>63.137635000000003</v>
      </c>
      <c r="L15815">
        <v>61.93</v>
      </c>
      <c r="M15815">
        <v>61.93</v>
      </c>
      <c r="P15815">
        <v>0</v>
      </c>
      <c r="Q15815" t="str">
        <f t="shared" si="247"/>
        <v>ACTIVE</v>
      </c>
    </row>
    <row r="15816" spans="1:17" x14ac:dyDescent="0.25">
      <c r="A15816" t="s">
        <v>4900</v>
      </c>
      <c r="B15816">
        <v>1934</v>
      </c>
      <c r="C15816" t="s">
        <v>5022</v>
      </c>
      <c r="D15816" t="s">
        <v>4908</v>
      </c>
      <c r="E15816">
        <v>84307</v>
      </c>
      <c r="F15816" t="s">
        <v>4908</v>
      </c>
      <c r="G15816" t="s">
        <v>4913</v>
      </c>
      <c r="H15816" t="s">
        <v>4912</v>
      </c>
      <c r="I15816">
        <v>45135</v>
      </c>
      <c r="J15816">
        <v>333.92</v>
      </c>
      <c r="K15816">
        <v>340.43144000000001</v>
      </c>
      <c r="L15816">
        <v>333.92</v>
      </c>
      <c r="M15816">
        <v>278.26666699999998</v>
      </c>
      <c r="N15816">
        <v>45170</v>
      </c>
      <c r="P15816">
        <v>0</v>
      </c>
      <c r="Q15816" t="str">
        <f t="shared" si="247"/>
        <v>ACTIVE</v>
      </c>
    </row>
    <row r="15817" spans="1:17" x14ac:dyDescent="0.25">
      <c r="A15817" t="s">
        <v>4900</v>
      </c>
      <c r="B15817">
        <v>1624</v>
      </c>
      <c r="C15817" t="s">
        <v>5112</v>
      </c>
      <c r="D15817" t="s">
        <v>4908</v>
      </c>
      <c r="E15817">
        <v>84316</v>
      </c>
      <c r="F15817" t="s">
        <v>4908</v>
      </c>
      <c r="G15817" t="s">
        <v>4913</v>
      </c>
      <c r="H15817" t="s">
        <v>4912</v>
      </c>
      <c r="I15817">
        <v>45135</v>
      </c>
      <c r="J15817">
        <v>25.24</v>
      </c>
      <c r="K15817">
        <v>25.73218</v>
      </c>
      <c r="L15817">
        <v>25.24</v>
      </c>
      <c r="M15817">
        <v>25.24</v>
      </c>
      <c r="P15817">
        <v>0</v>
      </c>
      <c r="Q15817" t="str">
        <f t="shared" si="247"/>
        <v>ACTIVE</v>
      </c>
    </row>
    <row r="15818" spans="1:17" x14ac:dyDescent="0.25">
      <c r="A15818" t="s">
        <v>4900</v>
      </c>
      <c r="B15818">
        <v>300</v>
      </c>
      <c r="C15818" t="s">
        <v>4794</v>
      </c>
      <c r="D15818" t="s">
        <v>4908</v>
      </c>
      <c r="E15818">
        <v>84321</v>
      </c>
      <c r="F15818" t="s">
        <v>5087</v>
      </c>
      <c r="G15818" t="s">
        <v>4913</v>
      </c>
      <c r="H15818" t="s">
        <v>4912</v>
      </c>
      <c r="I15818">
        <v>45135</v>
      </c>
      <c r="J15818">
        <v>72</v>
      </c>
      <c r="K15818">
        <v>73.403999999999996</v>
      </c>
      <c r="L15818">
        <v>72</v>
      </c>
      <c r="M15818">
        <v>72</v>
      </c>
      <c r="N15818">
        <v>45169</v>
      </c>
      <c r="O15818">
        <v>45169</v>
      </c>
      <c r="P15818">
        <v>1</v>
      </c>
      <c r="Q15818" t="str">
        <f t="shared" si="247"/>
        <v>1-30</v>
      </c>
    </row>
    <row r="15819" spans="1:17" x14ac:dyDescent="0.25">
      <c r="A15819" t="s">
        <v>4900</v>
      </c>
      <c r="B15819">
        <v>1534</v>
      </c>
      <c r="C15819" t="s">
        <v>4959</v>
      </c>
      <c r="D15819" t="s">
        <v>4908</v>
      </c>
      <c r="E15819">
        <v>84323</v>
      </c>
      <c r="F15819" t="s">
        <v>4908</v>
      </c>
      <c r="G15819" t="s">
        <v>4913</v>
      </c>
      <c r="H15819" t="s">
        <v>4912</v>
      </c>
      <c r="I15819">
        <v>45135</v>
      </c>
      <c r="J15819">
        <v>16</v>
      </c>
      <c r="K15819">
        <v>16.312000000000001</v>
      </c>
      <c r="L15819">
        <v>16</v>
      </c>
      <c r="M15819">
        <v>16</v>
      </c>
      <c r="P15819">
        <v>0</v>
      </c>
      <c r="Q15819" t="str">
        <f t="shared" si="247"/>
        <v>ACTIVE</v>
      </c>
    </row>
    <row r="15820" spans="1:17" x14ac:dyDescent="0.25">
      <c r="A15820" t="s">
        <v>4900</v>
      </c>
      <c r="B15820">
        <v>300</v>
      </c>
      <c r="C15820" t="s">
        <v>4794</v>
      </c>
      <c r="D15820" t="s">
        <v>4908</v>
      </c>
      <c r="E15820">
        <v>84325</v>
      </c>
      <c r="F15820" t="s">
        <v>5087</v>
      </c>
      <c r="G15820" t="s">
        <v>4913</v>
      </c>
      <c r="H15820" t="s">
        <v>4912</v>
      </c>
      <c r="I15820">
        <v>45135</v>
      </c>
      <c r="J15820">
        <v>48</v>
      </c>
      <c r="K15820">
        <v>48.936</v>
      </c>
      <c r="L15820">
        <v>48</v>
      </c>
      <c r="M15820">
        <v>48</v>
      </c>
      <c r="N15820">
        <v>45169</v>
      </c>
      <c r="O15820">
        <v>45169</v>
      </c>
      <c r="P15820">
        <v>1</v>
      </c>
      <c r="Q15820" t="str">
        <f t="shared" si="247"/>
        <v>1-30</v>
      </c>
    </row>
    <row r="15821" spans="1:17" x14ac:dyDescent="0.25">
      <c r="A15821" t="s">
        <v>4900</v>
      </c>
      <c r="B15821">
        <v>1402</v>
      </c>
      <c r="C15821" t="s">
        <v>4955</v>
      </c>
      <c r="D15821" t="s">
        <v>4908</v>
      </c>
      <c r="E15821">
        <v>84326</v>
      </c>
      <c r="F15821" t="s">
        <v>4908</v>
      </c>
      <c r="G15821" t="s">
        <v>4913</v>
      </c>
      <c r="H15821" t="s">
        <v>4912</v>
      </c>
      <c r="I15821">
        <v>45135</v>
      </c>
      <c r="J15821">
        <v>39.950000000000003</v>
      </c>
      <c r="K15821">
        <v>40.729025</v>
      </c>
      <c r="L15821">
        <v>39.950000000000003</v>
      </c>
      <c r="M15821">
        <v>39.950000000000003</v>
      </c>
      <c r="P15821">
        <v>0</v>
      </c>
      <c r="Q15821" t="str">
        <f t="shared" si="247"/>
        <v>ACTIVE</v>
      </c>
    </row>
    <row r="15822" spans="1:17" x14ac:dyDescent="0.25">
      <c r="A15822" t="s">
        <v>4900</v>
      </c>
      <c r="B15822">
        <v>2025</v>
      </c>
      <c r="C15822" t="s">
        <v>5325</v>
      </c>
      <c r="D15822" t="s">
        <v>4908</v>
      </c>
      <c r="E15822">
        <v>84327</v>
      </c>
      <c r="F15822" t="s">
        <v>4908</v>
      </c>
      <c r="G15822" t="s">
        <v>4913</v>
      </c>
      <c r="H15822" t="s">
        <v>4912</v>
      </c>
      <c r="I15822">
        <v>45135</v>
      </c>
      <c r="J15822">
        <v>4077.95</v>
      </c>
      <c r="K15822">
        <v>4157.4700249999996</v>
      </c>
      <c r="L15822">
        <v>4077.95</v>
      </c>
      <c r="M15822">
        <v>4077.95</v>
      </c>
      <c r="P15822">
        <v>0</v>
      </c>
      <c r="Q15822" t="str">
        <f t="shared" si="247"/>
        <v>ACTIVE</v>
      </c>
    </row>
    <row r="15823" spans="1:17" x14ac:dyDescent="0.25">
      <c r="A15823" t="s">
        <v>4900</v>
      </c>
      <c r="B15823">
        <v>2048</v>
      </c>
      <c r="C15823" t="s">
        <v>5230</v>
      </c>
      <c r="D15823" t="s">
        <v>4908</v>
      </c>
      <c r="E15823">
        <v>84329</v>
      </c>
      <c r="F15823" t="s">
        <v>4908</v>
      </c>
      <c r="G15823" t="s">
        <v>4944</v>
      </c>
      <c r="H15823" t="s">
        <v>4912</v>
      </c>
      <c r="I15823">
        <v>45135</v>
      </c>
      <c r="J15823">
        <v>20000</v>
      </c>
      <c r="K15823">
        <v>20390</v>
      </c>
      <c r="L15823">
        <v>20000</v>
      </c>
      <c r="M15823">
        <v>20000</v>
      </c>
      <c r="N15823">
        <v>45159</v>
      </c>
      <c r="O15823">
        <v>45159</v>
      </c>
      <c r="P15823">
        <v>11</v>
      </c>
      <c r="Q15823" t="str">
        <f t="shared" si="247"/>
        <v>1-30</v>
      </c>
    </row>
    <row r="15824" spans="1:17" x14ac:dyDescent="0.25">
      <c r="A15824" t="s">
        <v>4900</v>
      </c>
      <c r="B15824">
        <v>1950</v>
      </c>
      <c r="C15824" t="s">
        <v>4978</v>
      </c>
      <c r="D15824" t="s">
        <v>4908</v>
      </c>
      <c r="E15824">
        <v>84330</v>
      </c>
      <c r="F15824" t="s">
        <v>4908</v>
      </c>
      <c r="G15824" t="s">
        <v>4944</v>
      </c>
      <c r="H15824" t="s">
        <v>4912</v>
      </c>
      <c r="I15824">
        <v>45135</v>
      </c>
      <c r="J15824">
        <v>410</v>
      </c>
      <c r="K15824">
        <v>417.995</v>
      </c>
      <c r="L15824">
        <v>410</v>
      </c>
      <c r="M15824">
        <v>410</v>
      </c>
      <c r="P15824">
        <v>0</v>
      </c>
      <c r="Q15824" t="str">
        <f t="shared" si="247"/>
        <v>ACTIVE</v>
      </c>
    </row>
    <row r="15825" spans="1:17" x14ac:dyDescent="0.25">
      <c r="A15825" t="s">
        <v>4900</v>
      </c>
      <c r="B15825">
        <v>300</v>
      </c>
      <c r="C15825" t="s">
        <v>4794</v>
      </c>
      <c r="D15825" t="s">
        <v>4908</v>
      </c>
      <c r="E15825">
        <v>84332</v>
      </c>
      <c r="F15825" t="s">
        <v>5087</v>
      </c>
      <c r="G15825" t="s">
        <v>4913</v>
      </c>
      <c r="H15825" t="s">
        <v>4912</v>
      </c>
      <c r="I15825">
        <v>45135</v>
      </c>
      <c r="J15825">
        <v>36</v>
      </c>
      <c r="K15825">
        <v>36.701999999999998</v>
      </c>
      <c r="L15825">
        <v>36</v>
      </c>
      <c r="M15825">
        <v>36</v>
      </c>
      <c r="N15825">
        <v>45169</v>
      </c>
      <c r="O15825">
        <v>45169</v>
      </c>
      <c r="P15825">
        <v>1</v>
      </c>
      <c r="Q15825" t="str">
        <f t="shared" si="247"/>
        <v>1-30</v>
      </c>
    </row>
    <row r="15826" spans="1:17" x14ac:dyDescent="0.25">
      <c r="A15826" t="s">
        <v>4900</v>
      </c>
      <c r="B15826">
        <v>1534</v>
      </c>
      <c r="C15826" t="s">
        <v>4959</v>
      </c>
      <c r="D15826" t="s">
        <v>4908</v>
      </c>
      <c r="E15826">
        <v>84333</v>
      </c>
      <c r="F15826" t="s">
        <v>4908</v>
      </c>
      <c r="G15826" t="s">
        <v>4913</v>
      </c>
      <c r="H15826" t="s">
        <v>4912</v>
      </c>
      <c r="I15826">
        <v>45135</v>
      </c>
      <c r="J15826">
        <v>60.54</v>
      </c>
      <c r="K15826">
        <v>61.720529999999997</v>
      </c>
      <c r="L15826">
        <v>60.54</v>
      </c>
      <c r="M15826">
        <v>60.54</v>
      </c>
      <c r="P15826">
        <v>0</v>
      </c>
      <c r="Q15826" t="str">
        <f t="shared" si="247"/>
        <v>ACTIVE</v>
      </c>
    </row>
    <row r="15827" spans="1:17" x14ac:dyDescent="0.25">
      <c r="A15827" t="s">
        <v>4900</v>
      </c>
      <c r="B15827">
        <v>300</v>
      </c>
      <c r="C15827" t="s">
        <v>4794</v>
      </c>
      <c r="D15827" t="s">
        <v>4908</v>
      </c>
      <c r="E15827">
        <v>84336</v>
      </c>
      <c r="F15827" t="s">
        <v>5087</v>
      </c>
      <c r="G15827" t="s">
        <v>4913</v>
      </c>
      <c r="H15827" t="s">
        <v>4912</v>
      </c>
      <c r="I15827">
        <v>45135</v>
      </c>
      <c r="J15827">
        <v>176.8</v>
      </c>
      <c r="K15827">
        <v>180.24760000000001</v>
      </c>
      <c r="L15827">
        <v>176.8</v>
      </c>
      <c r="M15827">
        <v>176.8</v>
      </c>
      <c r="N15827">
        <v>45169</v>
      </c>
      <c r="O15827">
        <v>45169</v>
      </c>
      <c r="P15827">
        <v>1</v>
      </c>
      <c r="Q15827" t="str">
        <f t="shared" si="247"/>
        <v>1-30</v>
      </c>
    </row>
    <row r="15828" spans="1:17" x14ac:dyDescent="0.25">
      <c r="A15828" t="s">
        <v>4900</v>
      </c>
      <c r="B15828">
        <v>1934</v>
      </c>
      <c r="C15828" t="s">
        <v>5022</v>
      </c>
      <c r="D15828" t="s">
        <v>4908</v>
      </c>
      <c r="E15828">
        <v>84341</v>
      </c>
      <c r="F15828" t="s">
        <v>4908</v>
      </c>
      <c r="G15828" t="s">
        <v>4944</v>
      </c>
      <c r="H15828" t="s">
        <v>4912</v>
      </c>
      <c r="I15828">
        <v>45136</v>
      </c>
      <c r="J15828">
        <v>2000</v>
      </c>
      <c r="K15828">
        <v>2039</v>
      </c>
      <c r="L15828">
        <v>2000</v>
      </c>
      <c r="M15828">
        <v>2000</v>
      </c>
      <c r="P15828">
        <v>0</v>
      </c>
      <c r="Q15828" t="str">
        <f t="shared" si="247"/>
        <v>ACTIVE</v>
      </c>
    </row>
    <row r="15829" spans="1:17" x14ac:dyDescent="0.25">
      <c r="A15829" t="s">
        <v>4900</v>
      </c>
      <c r="B15829">
        <v>1240</v>
      </c>
      <c r="C15829" t="s">
        <v>5145</v>
      </c>
      <c r="D15829" t="s">
        <v>5092</v>
      </c>
      <c r="E15829">
        <v>84343</v>
      </c>
      <c r="F15829" t="s">
        <v>4908</v>
      </c>
      <c r="G15829" t="s">
        <v>4913</v>
      </c>
      <c r="H15829" t="s">
        <v>4912</v>
      </c>
      <c r="I15829">
        <v>45135</v>
      </c>
      <c r="J15829">
        <v>25.11</v>
      </c>
      <c r="K15829">
        <v>25.599644999999999</v>
      </c>
      <c r="L15829">
        <v>25.11</v>
      </c>
      <c r="M15829">
        <v>25.11</v>
      </c>
      <c r="P15829">
        <v>0</v>
      </c>
      <c r="Q15829" t="str">
        <f t="shared" si="247"/>
        <v>ACTIVE</v>
      </c>
    </row>
    <row r="15830" spans="1:17" x14ac:dyDescent="0.25">
      <c r="A15830" t="s">
        <v>4900</v>
      </c>
      <c r="B15830">
        <v>1833</v>
      </c>
      <c r="C15830" t="s">
        <v>5369</v>
      </c>
      <c r="D15830" t="s">
        <v>4908</v>
      </c>
      <c r="E15830">
        <v>84345</v>
      </c>
      <c r="F15830" t="s">
        <v>4908</v>
      </c>
      <c r="G15830" t="s">
        <v>4913</v>
      </c>
      <c r="H15830" t="s">
        <v>4912</v>
      </c>
      <c r="I15830">
        <v>45134</v>
      </c>
      <c r="J15830">
        <v>45.93</v>
      </c>
      <c r="K15830">
        <v>46.825634999999998</v>
      </c>
      <c r="L15830">
        <v>45.93</v>
      </c>
      <c r="M15830">
        <v>45.93</v>
      </c>
      <c r="P15830">
        <v>0</v>
      </c>
      <c r="Q15830" t="str">
        <f t="shared" si="247"/>
        <v>ACTIVE</v>
      </c>
    </row>
    <row r="15831" spans="1:17" x14ac:dyDescent="0.25">
      <c r="A15831" t="s">
        <v>4900</v>
      </c>
      <c r="B15831">
        <v>1037</v>
      </c>
      <c r="C15831" t="s">
        <v>5300</v>
      </c>
      <c r="D15831" t="s">
        <v>4908</v>
      </c>
      <c r="E15831">
        <v>84349</v>
      </c>
      <c r="F15831" t="s">
        <v>4908</v>
      </c>
      <c r="G15831" t="s">
        <v>4913</v>
      </c>
      <c r="H15831" t="s">
        <v>4912</v>
      </c>
      <c r="I15831">
        <v>45135</v>
      </c>
      <c r="J15831">
        <v>50.01</v>
      </c>
      <c r="K15831">
        <v>50.985194999999997</v>
      </c>
      <c r="L15831">
        <v>50.01</v>
      </c>
      <c r="M15831">
        <v>50.01</v>
      </c>
      <c r="P15831">
        <v>0</v>
      </c>
      <c r="Q15831" t="str">
        <f t="shared" si="247"/>
        <v>ACTIVE</v>
      </c>
    </row>
    <row r="15832" spans="1:17" x14ac:dyDescent="0.25">
      <c r="A15832" t="s">
        <v>4900</v>
      </c>
      <c r="B15832">
        <v>2067</v>
      </c>
      <c r="C15832" t="s">
        <v>5023</v>
      </c>
      <c r="D15832" t="s">
        <v>4908</v>
      </c>
      <c r="E15832">
        <v>84351</v>
      </c>
      <c r="F15832" t="s">
        <v>4908</v>
      </c>
      <c r="G15832" t="s">
        <v>4913</v>
      </c>
      <c r="H15832" t="s">
        <v>4912</v>
      </c>
      <c r="I15832">
        <v>45135</v>
      </c>
      <c r="J15832">
        <v>5.3</v>
      </c>
      <c r="K15832">
        <v>5.4033499999999997</v>
      </c>
      <c r="L15832">
        <v>5.3</v>
      </c>
      <c r="M15832">
        <v>5.3</v>
      </c>
      <c r="N15832">
        <v>45159</v>
      </c>
      <c r="O15832">
        <v>45159</v>
      </c>
      <c r="P15832">
        <v>11</v>
      </c>
      <c r="Q15832" t="str">
        <f t="shared" si="247"/>
        <v>1-30</v>
      </c>
    </row>
    <row r="15833" spans="1:17" x14ac:dyDescent="0.25">
      <c r="A15833" t="s">
        <v>4900</v>
      </c>
      <c r="B15833">
        <v>1887</v>
      </c>
      <c r="C15833" t="s">
        <v>5176</v>
      </c>
      <c r="D15833" t="s">
        <v>4908</v>
      </c>
      <c r="E15833">
        <v>84363</v>
      </c>
      <c r="F15833" t="s">
        <v>4908</v>
      </c>
      <c r="G15833" t="s">
        <v>4913</v>
      </c>
      <c r="H15833" t="s">
        <v>4912</v>
      </c>
      <c r="I15833">
        <v>45135</v>
      </c>
      <c r="J15833">
        <v>170.57</v>
      </c>
      <c r="K15833">
        <v>173.89611500000001</v>
      </c>
      <c r="L15833">
        <v>170.57</v>
      </c>
      <c r="M15833">
        <v>170.57</v>
      </c>
      <c r="P15833">
        <v>0</v>
      </c>
      <c r="Q15833" t="str">
        <f t="shared" si="247"/>
        <v>ACTIVE</v>
      </c>
    </row>
    <row r="15834" spans="1:17" x14ac:dyDescent="0.25">
      <c r="A15834" t="s">
        <v>4900</v>
      </c>
      <c r="B15834">
        <v>2019</v>
      </c>
      <c r="C15834" t="s">
        <v>4885</v>
      </c>
      <c r="D15834" t="s">
        <v>4908</v>
      </c>
      <c r="E15834">
        <v>84366</v>
      </c>
      <c r="F15834" t="s">
        <v>4908</v>
      </c>
      <c r="G15834" t="s">
        <v>4913</v>
      </c>
      <c r="H15834" t="s">
        <v>4912</v>
      </c>
      <c r="I15834">
        <v>45135</v>
      </c>
      <c r="J15834">
        <v>352.3</v>
      </c>
      <c r="K15834">
        <v>359.16985</v>
      </c>
      <c r="L15834">
        <v>352.3</v>
      </c>
      <c r="M15834">
        <v>352.3</v>
      </c>
      <c r="P15834">
        <v>0</v>
      </c>
      <c r="Q15834" t="str">
        <f t="shared" si="247"/>
        <v>ACTIVE</v>
      </c>
    </row>
    <row r="15835" spans="1:17" x14ac:dyDescent="0.25">
      <c r="A15835" t="s">
        <v>4900</v>
      </c>
      <c r="B15835">
        <v>1432</v>
      </c>
      <c r="C15835" t="s">
        <v>5147</v>
      </c>
      <c r="D15835" t="s">
        <v>4908</v>
      </c>
      <c r="E15835">
        <v>84368</v>
      </c>
      <c r="F15835" t="s">
        <v>4908</v>
      </c>
      <c r="G15835" t="s">
        <v>4913</v>
      </c>
      <c r="H15835" t="s">
        <v>4912</v>
      </c>
      <c r="I15835">
        <v>45135</v>
      </c>
      <c r="J15835">
        <v>96</v>
      </c>
      <c r="K15835">
        <v>97.872</v>
      </c>
      <c r="L15835">
        <v>96</v>
      </c>
      <c r="M15835">
        <v>96</v>
      </c>
      <c r="P15835">
        <v>0</v>
      </c>
      <c r="Q15835" t="str">
        <f t="shared" si="247"/>
        <v>ACTIVE</v>
      </c>
    </row>
    <row r="15836" spans="1:17" x14ac:dyDescent="0.25">
      <c r="A15836" t="s">
        <v>4900</v>
      </c>
      <c r="B15836">
        <v>2019</v>
      </c>
      <c r="C15836" t="s">
        <v>4885</v>
      </c>
      <c r="D15836" t="s">
        <v>4908</v>
      </c>
      <c r="E15836">
        <v>84370</v>
      </c>
      <c r="F15836" t="s">
        <v>4908</v>
      </c>
      <c r="G15836" t="s">
        <v>4913</v>
      </c>
      <c r="H15836" t="s">
        <v>4912</v>
      </c>
      <c r="I15836">
        <v>45135</v>
      </c>
      <c r="J15836">
        <v>929.65</v>
      </c>
      <c r="K15836">
        <v>947.77817500000003</v>
      </c>
      <c r="L15836">
        <v>929.65</v>
      </c>
      <c r="M15836">
        <v>929.65</v>
      </c>
      <c r="P15836">
        <v>0</v>
      </c>
      <c r="Q15836" t="str">
        <f t="shared" si="247"/>
        <v>ACTIVE</v>
      </c>
    </row>
    <row r="15837" spans="1:17" x14ac:dyDescent="0.25">
      <c r="A15837" t="s">
        <v>4900</v>
      </c>
      <c r="B15837">
        <v>1936</v>
      </c>
      <c r="C15837" t="s">
        <v>5083</v>
      </c>
      <c r="D15837" t="s">
        <v>4908</v>
      </c>
      <c r="E15837">
        <v>84372</v>
      </c>
      <c r="F15837" t="s">
        <v>4908</v>
      </c>
      <c r="G15837" t="s">
        <v>4913</v>
      </c>
      <c r="H15837" t="s">
        <v>4912</v>
      </c>
      <c r="I15837">
        <v>45135</v>
      </c>
      <c r="J15837">
        <v>70.010000000000005</v>
      </c>
      <c r="K15837">
        <v>71.375195000000005</v>
      </c>
      <c r="L15837">
        <v>70.010000000000005</v>
      </c>
      <c r="M15837">
        <v>70.010000000000005</v>
      </c>
      <c r="P15837">
        <v>0</v>
      </c>
      <c r="Q15837" t="str">
        <f t="shared" si="247"/>
        <v>ACTIVE</v>
      </c>
    </row>
    <row r="15838" spans="1:17" x14ac:dyDescent="0.25">
      <c r="A15838" t="s">
        <v>4900</v>
      </c>
      <c r="B15838">
        <v>910</v>
      </c>
      <c r="C15838" t="s">
        <v>5280</v>
      </c>
      <c r="D15838" t="s">
        <v>4908</v>
      </c>
      <c r="E15838">
        <v>84376</v>
      </c>
      <c r="F15838" t="s">
        <v>4908</v>
      </c>
      <c r="G15838" t="s">
        <v>4913</v>
      </c>
      <c r="H15838" t="s">
        <v>4912</v>
      </c>
      <c r="I15838">
        <v>45136</v>
      </c>
      <c r="J15838">
        <v>105.64</v>
      </c>
      <c r="K15838">
        <v>107.69998</v>
      </c>
      <c r="L15838">
        <v>105.64</v>
      </c>
      <c r="M15838">
        <v>105.64</v>
      </c>
      <c r="P15838">
        <v>0</v>
      </c>
      <c r="Q15838" t="str">
        <f t="shared" si="247"/>
        <v>ACTIVE</v>
      </c>
    </row>
    <row r="15839" spans="1:17" x14ac:dyDescent="0.25">
      <c r="A15839" t="s">
        <v>4900</v>
      </c>
      <c r="B15839">
        <v>916</v>
      </c>
      <c r="C15839" t="s">
        <v>4952</v>
      </c>
      <c r="D15839" t="s">
        <v>4908</v>
      </c>
      <c r="E15839">
        <v>84377</v>
      </c>
      <c r="F15839" t="s">
        <v>4908</v>
      </c>
      <c r="G15839" t="s">
        <v>4913</v>
      </c>
      <c r="H15839" t="s">
        <v>4912</v>
      </c>
      <c r="I15839">
        <v>45136</v>
      </c>
      <c r="J15839">
        <v>974.45</v>
      </c>
      <c r="K15839">
        <v>993.451775</v>
      </c>
      <c r="L15839">
        <v>974.45</v>
      </c>
      <c r="M15839">
        <v>974.45</v>
      </c>
      <c r="P15839">
        <v>0</v>
      </c>
      <c r="Q15839" t="str">
        <f t="shared" si="247"/>
        <v>ACTIVE</v>
      </c>
    </row>
    <row r="15840" spans="1:17" x14ac:dyDescent="0.25">
      <c r="A15840" t="s">
        <v>4900</v>
      </c>
      <c r="B15840">
        <v>300</v>
      </c>
      <c r="C15840" t="s">
        <v>4794</v>
      </c>
      <c r="D15840" t="s">
        <v>4908</v>
      </c>
      <c r="E15840">
        <v>84390</v>
      </c>
      <c r="F15840" t="s">
        <v>5087</v>
      </c>
      <c r="G15840" t="s">
        <v>4913</v>
      </c>
      <c r="H15840" t="s">
        <v>4912</v>
      </c>
      <c r="I15840">
        <v>45136</v>
      </c>
      <c r="J15840">
        <v>131.47</v>
      </c>
      <c r="K15840">
        <v>134.03366500000001</v>
      </c>
      <c r="L15840">
        <v>131.47</v>
      </c>
      <c r="M15840">
        <v>131.47</v>
      </c>
      <c r="N15840">
        <v>45169</v>
      </c>
      <c r="O15840">
        <v>45169</v>
      </c>
      <c r="P15840">
        <v>1</v>
      </c>
      <c r="Q15840" t="str">
        <f t="shared" si="247"/>
        <v>1-30</v>
      </c>
    </row>
    <row r="15841" spans="1:17" x14ac:dyDescent="0.25">
      <c r="A15841" t="s">
        <v>4900</v>
      </c>
      <c r="B15841">
        <v>1624</v>
      </c>
      <c r="C15841" t="s">
        <v>5112</v>
      </c>
      <c r="D15841" t="s">
        <v>4908</v>
      </c>
      <c r="E15841">
        <v>84393</v>
      </c>
      <c r="F15841" t="s">
        <v>4908</v>
      </c>
      <c r="G15841" t="s">
        <v>4913</v>
      </c>
      <c r="H15841" t="s">
        <v>4912</v>
      </c>
      <c r="I15841">
        <v>45136</v>
      </c>
      <c r="J15841">
        <v>175.57</v>
      </c>
      <c r="K15841">
        <v>178.99361500000001</v>
      </c>
      <c r="L15841">
        <v>175.57</v>
      </c>
      <c r="M15841">
        <v>175.57</v>
      </c>
      <c r="P15841">
        <v>0</v>
      </c>
      <c r="Q15841" t="str">
        <f t="shared" si="247"/>
        <v>ACTIVE</v>
      </c>
    </row>
    <row r="15842" spans="1:17" x14ac:dyDescent="0.25">
      <c r="A15842" t="s">
        <v>4900</v>
      </c>
      <c r="B15842">
        <v>1833</v>
      </c>
      <c r="C15842" t="s">
        <v>5369</v>
      </c>
      <c r="D15842" t="s">
        <v>4908</v>
      </c>
      <c r="E15842">
        <v>84400</v>
      </c>
      <c r="F15842" t="s">
        <v>4908</v>
      </c>
      <c r="G15842" t="s">
        <v>4913</v>
      </c>
      <c r="H15842" t="s">
        <v>4912</v>
      </c>
      <c r="I15842">
        <v>45136</v>
      </c>
      <c r="J15842">
        <v>70.989999999999995</v>
      </c>
      <c r="K15842">
        <v>72.374305000000007</v>
      </c>
      <c r="L15842">
        <v>70.989999999999995</v>
      </c>
      <c r="M15842">
        <v>70.989999999999995</v>
      </c>
      <c r="P15842">
        <v>0</v>
      </c>
      <c r="Q15842" t="str">
        <f t="shared" si="247"/>
        <v>ACTIVE</v>
      </c>
    </row>
    <row r="15843" spans="1:17" x14ac:dyDescent="0.25">
      <c r="A15843" t="s">
        <v>4900</v>
      </c>
      <c r="B15843">
        <v>358</v>
      </c>
      <c r="C15843" t="s">
        <v>5239</v>
      </c>
      <c r="D15843" t="s">
        <v>4908</v>
      </c>
      <c r="E15843">
        <v>84403</v>
      </c>
      <c r="F15843" t="s">
        <v>4908</v>
      </c>
      <c r="G15843" t="s">
        <v>4913</v>
      </c>
      <c r="H15843" t="s">
        <v>4912</v>
      </c>
      <c r="I15843">
        <v>45136</v>
      </c>
      <c r="J15843">
        <v>267.89999999999998</v>
      </c>
      <c r="K15843">
        <v>273.12405000000001</v>
      </c>
      <c r="L15843">
        <v>267.89999999999998</v>
      </c>
      <c r="M15843">
        <v>267.89999999999998</v>
      </c>
      <c r="P15843">
        <v>0</v>
      </c>
      <c r="Q15843" t="str">
        <f t="shared" si="247"/>
        <v>ACTIVE</v>
      </c>
    </row>
    <row r="15844" spans="1:17" x14ac:dyDescent="0.25">
      <c r="A15844" t="s">
        <v>4900</v>
      </c>
      <c r="B15844">
        <v>1936</v>
      </c>
      <c r="C15844" t="s">
        <v>5083</v>
      </c>
      <c r="D15844" t="s">
        <v>4908</v>
      </c>
      <c r="E15844">
        <v>84406</v>
      </c>
      <c r="F15844" t="s">
        <v>4908</v>
      </c>
      <c r="G15844" t="s">
        <v>4913</v>
      </c>
      <c r="H15844" t="s">
        <v>4912</v>
      </c>
      <c r="I15844">
        <v>45136</v>
      </c>
      <c r="J15844">
        <v>64.7</v>
      </c>
      <c r="K15844">
        <v>65.961650000000006</v>
      </c>
      <c r="L15844">
        <v>64.7</v>
      </c>
      <c r="M15844">
        <v>64.7</v>
      </c>
      <c r="P15844">
        <v>0</v>
      </c>
      <c r="Q15844" t="str">
        <f t="shared" si="247"/>
        <v>ACTIVE</v>
      </c>
    </row>
    <row r="15845" spans="1:17" x14ac:dyDescent="0.25">
      <c r="A15845" t="s">
        <v>4900</v>
      </c>
      <c r="B15845">
        <v>1936</v>
      </c>
      <c r="C15845" t="s">
        <v>5083</v>
      </c>
      <c r="D15845" t="s">
        <v>4908</v>
      </c>
      <c r="E15845">
        <v>84411</v>
      </c>
      <c r="F15845" t="s">
        <v>4908</v>
      </c>
      <c r="G15845" t="s">
        <v>4913</v>
      </c>
      <c r="H15845" t="s">
        <v>4912</v>
      </c>
      <c r="I15845">
        <v>45136</v>
      </c>
      <c r="J15845">
        <v>74.11</v>
      </c>
      <c r="K15845">
        <v>75.555144999999996</v>
      </c>
      <c r="L15845">
        <v>74.11</v>
      </c>
      <c r="M15845">
        <v>74.11</v>
      </c>
      <c r="P15845">
        <v>0</v>
      </c>
      <c r="Q15845" t="str">
        <f t="shared" si="247"/>
        <v>ACTIVE</v>
      </c>
    </row>
    <row r="15846" spans="1:17" x14ac:dyDescent="0.25">
      <c r="A15846" t="s">
        <v>4900</v>
      </c>
      <c r="B15846">
        <v>829</v>
      </c>
      <c r="C15846" t="s">
        <v>5261</v>
      </c>
      <c r="D15846" t="s">
        <v>4908</v>
      </c>
      <c r="E15846">
        <v>84412</v>
      </c>
      <c r="F15846" t="s">
        <v>4908</v>
      </c>
      <c r="G15846" t="s">
        <v>4944</v>
      </c>
      <c r="H15846" t="s">
        <v>4912</v>
      </c>
      <c r="I15846">
        <v>45136</v>
      </c>
      <c r="J15846">
        <v>7700</v>
      </c>
      <c r="K15846">
        <v>7850.15</v>
      </c>
      <c r="L15846">
        <v>7700</v>
      </c>
      <c r="M15846">
        <v>6416.6666670000004</v>
      </c>
      <c r="N15846">
        <v>45152</v>
      </c>
      <c r="P15846">
        <v>0</v>
      </c>
      <c r="Q15846" t="str">
        <f t="shared" si="247"/>
        <v>ACTIVE</v>
      </c>
    </row>
    <row r="15847" spans="1:17" x14ac:dyDescent="0.25">
      <c r="A15847" t="s">
        <v>4900</v>
      </c>
      <c r="B15847">
        <v>1761</v>
      </c>
      <c r="C15847" t="s">
        <v>5349</v>
      </c>
      <c r="D15847" t="s">
        <v>4908</v>
      </c>
      <c r="E15847">
        <v>84419</v>
      </c>
      <c r="F15847" t="s">
        <v>4908</v>
      </c>
      <c r="G15847" t="s">
        <v>4944</v>
      </c>
      <c r="H15847" t="s">
        <v>4912</v>
      </c>
      <c r="I15847">
        <v>45136</v>
      </c>
      <c r="J15847">
        <v>10000</v>
      </c>
      <c r="K15847">
        <v>10195</v>
      </c>
      <c r="L15847">
        <v>10000</v>
      </c>
      <c r="M15847">
        <v>10000</v>
      </c>
      <c r="P15847">
        <v>0</v>
      </c>
      <c r="Q15847" t="str">
        <f t="shared" si="247"/>
        <v>ACTIVE</v>
      </c>
    </row>
    <row r="15848" spans="1:17" x14ac:dyDescent="0.25">
      <c r="A15848" t="s">
        <v>4900</v>
      </c>
      <c r="B15848">
        <v>1761</v>
      </c>
      <c r="C15848" t="s">
        <v>5349</v>
      </c>
      <c r="D15848" t="s">
        <v>4908</v>
      </c>
      <c r="E15848">
        <v>84420</v>
      </c>
      <c r="F15848" t="s">
        <v>4908</v>
      </c>
      <c r="G15848" t="s">
        <v>4944</v>
      </c>
      <c r="H15848" t="s">
        <v>4912</v>
      </c>
      <c r="I15848">
        <v>45136</v>
      </c>
      <c r="J15848">
        <v>3805.41</v>
      </c>
      <c r="K15848">
        <v>3879.615495</v>
      </c>
      <c r="L15848">
        <v>3805.41</v>
      </c>
      <c r="M15848">
        <v>3805.41</v>
      </c>
      <c r="P15848">
        <v>0</v>
      </c>
      <c r="Q15848" t="str">
        <f t="shared" si="247"/>
        <v>ACTIVE</v>
      </c>
    </row>
    <row r="15849" spans="1:17" x14ac:dyDescent="0.25">
      <c r="A15849" t="s">
        <v>4900</v>
      </c>
      <c r="B15849">
        <v>1240</v>
      </c>
      <c r="C15849" t="s">
        <v>5145</v>
      </c>
      <c r="D15849" t="s">
        <v>5092</v>
      </c>
      <c r="E15849">
        <v>84421</v>
      </c>
      <c r="F15849" t="s">
        <v>4908</v>
      </c>
      <c r="G15849" t="s">
        <v>4913</v>
      </c>
      <c r="H15849" t="s">
        <v>4912</v>
      </c>
      <c r="I15849">
        <v>45136</v>
      </c>
      <c r="J15849">
        <v>42.6</v>
      </c>
      <c r="K15849">
        <v>43.430700000000002</v>
      </c>
      <c r="L15849">
        <v>42.6</v>
      </c>
      <c r="M15849">
        <v>42.6</v>
      </c>
      <c r="P15849">
        <v>0</v>
      </c>
      <c r="Q15849" t="str">
        <f t="shared" si="247"/>
        <v>ACTIVE</v>
      </c>
    </row>
    <row r="15850" spans="1:17" x14ac:dyDescent="0.25">
      <c r="A15850" t="s">
        <v>4900</v>
      </c>
      <c r="B15850">
        <v>910</v>
      </c>
      <c r="C15850" t="s">
        <v>5280</v>
      </c>
      <c r="D15850" t="s">
        <v>4908</v>
      </c>
      <c r="E15850">
        <v>84426</v>
      </c>
      <c r="F15850" t="s">
        <v>4908</v>
      </c>
      <c r="G15850" t="s">
        <v>4913</v>
      </c>
      <c r="H15850" t="s">
        <v>4912</v>
      </c>
      <c r="I15850">
        <v>45136</v>
      </c>
      <c r="J15850">
        <v>59</v>
      </c>
      <c r="K15850">
        <v>60.150500000000001</v>
      </c>
      <c r="L15850">
        <v>59</v>
      </c>
      <c r="M15850">
        <v>59</v>
      </c>
      <c r="P15850">
        <v>0</v>
      </c>
      <c r="Q15850" t="str">
        <f t="shared" si="247"/>
        <v>ACTIVE</v>
      </c>
    </row>
    <row r="15851" spans="1:17" x14ac:dyDescent="0.25">
      <c r="A15851" t="s">
        <v>4900</v>
      </c>
      <c r="B15851">
        <v>1936</v>
      </c>
      <c r="C15851" t="s">
        <v>5083</v>
      </c>
      <c r="D15851" t="s">
        <v>4908</v>
      </c>
      <c r="E15851">
        <v>84429</v>
      </c>
      <c r="F15851" t="s">
        <v>4908</v>
      </c>
      <c r="G15851" t="s">
        <v>4913</v>
      </c>
      <c r="H15851" t="s">
        <v>4912</v>
      </c>
      <c r="I15851">
        <v>45136</v>
      </c>
      <c r="J15851">
        <v>30.8</v>
      </c>
      <c r="K15851">
        <v>31.400600000000001</v>
      </c>
      <c r="L15851">
        <v>30.8</v>
      </c>
      <c r="M15851">
        <v>30.8</v>
      </c>
      <c r="P15851">
        <v>0</v>
      </c>
      <c r="Q15851" t="str">
        <f t="shared" si="247"/>
        <v>ACTIVE</v>
      </c>
    </row>
    <row r="15852" spans="1:17" x14ac:dyDescent="0.25">
      <c r="A15852" t="s">
        <v>4900</v>
      </c>
      <c r="B15852">
        <v>1727</v>
      </c>
      <c r="C15852" t="s">
        <v>5040</v>
      </c>
      <c r="D15852" t="s">
        <v>4908</v>
      </c>
      <c r="E15852">
        <v>84431</v>
      </c>
      <c r="F15852" t="s">
        <v>4908</v>
      </c>
      <c r="G15852" t="s">
        <v>4944</v>
      </c>
      <c r="H15852" t="s">
        <v>4912</v>
      </c>
      <c r="I15852">
        <v>45136</v>
      </c>
      <c r="J15852">
        <v>4400</v>
      </c>
      <c r="K15852">
        <v>4485.8</v>
      </c>
      <c r="L15852">
        <v>4400</v>
      </c>
      <c r="M15852">
        <v>4400</v>
      </c>
      <c r="P15852">
        <v>0</v>
      </c>
      <c r="Q15852" t="str">
        <f t="shared" si="247"/>
        <v>ACTIVE</v>
      </c>
    </row>
    <row r="15853" spans="1:17" x14ac:dyDescent="0.25">
      <c r="A15853" t="s">
        <v>4900</v>
      </c>
      <c r="B15853">
        <v>1833</v>
      </c>
      <c r="C15853" t="s">
        <v>5369</v>
      </c>
      <c r="D15853" t="s">
        <v>4908</v>
      </c>
      <c r="E15853">
        <v>84436</v>
      </c>
      <c r="F15853" t="s">
        <v>4908</v>
      </c>
      <c r="G15853" t="s">
        <v>4913</v>
      </c>
      <c r="H15853" t="s">
        <v>4912</v>
      </c>
      <c r="I15853">
        <v>45136</v>
      </c>
      <c r="J15853">
        <v>44.9</v>
      </c>
      <c r="K15853">
        <v>45.775550000000003</v>
      </c>
      <c r="L15853">
        <v>44.9</v>
      </c>
      <c r="M15853">
        <v>44.9</v>
      </c>
      <c r="P15853">
        <v>0</v>
      </c>
      <c r="Q15853" t="str">
        <f t="shared" si="247"/>
        <v>ACTIVE</v>
      </c>
    </row>
    <row r="15854" spans="1:17" x14ac:dyDescent="0.25">
      <c r="A15854" t="s">
        <v>4900</v>
      </c>
      <c r="B15854">
        <v>2009</v>
      </c>
      <c r="C15854" t="s">
        <v>5126</v>
      </c>
      <c r="D15854" t="s">
        <v>4908</v>
      </c>
      <c r="E15854">
        <v>84437</v>
      </c>
      <c r="F15854" t="s">
        <v>4908</v>
      </c>
      <c r="G15854" t="s">
        <v>4913</v>
      </c>
      <c r="H15854" t="s">
        <v>4912</v>
      </c>
      <c r="I15854">
        <v>45136</v>
      </c>
      <c r="J15854">
        <v>8.5</v>
      </c>
      <c r="K15854">
        <v>8.6657499999999992</v>
      </c>
      <c r="L15854">
        <v>8.5</v>
      </c>
      <c r="M15854">
        <v>8.5</v>
      </c>
      <c r="P15854">
        <v>0</v>
      </c>
      <c r="Q15854" t="str">
        <f t="shared" si="247"/>
        <v>ACTIVE</v>
      </c>
    </row>
    <row r="15855" spans="1:17" x14ac:dyDescent="0.25">
      <c r="A15855" t="s">
        <v>4900</v>
      </c>
      <c r="B15855">
        <v>1871</v>
      </c>
      <c r="C15855" t="s">
        <v>5370</v>
      </c>
      <c r="D15855" t="s">
        <v>5092</v>
      </c>
      <c r="E15855">
        <v>84439</v>
      </c>
      <c r="F15855" t="s">
        <v>4908</v>
      </c>
      <c r="G15855" t="s">
        <v>4913</v>
      </c>
      <c r="H15855" t="s">
        <v>4912</v>
      </c>
      <c r="I15855">
        <v>45136</v>
      </c>
      <c r="J15855">
        <v>152.82</v>
      </c>
      <c r="K15855">
        <v>155.79999000000001</v>
      </c>
      <c r="L15855">
        <v>152.82</v>
      </c>
      <c r="M15855">
        <v>152.82</v>
      </c>
      <c r="P15855">
        <v>0</v>
      </c>
      <c r="Q15855" t="str">
        <f t="shared" si="247"/>
        <v>ACTIVE</v>
      </c>
    </row>
    <row r="15856" spans="1:17" x14ac:dyDescent="0.25">
      <c r="A15856" t="s">
        <v>4900</v>
      </c>
      <c r="B15856">
        <v>1053</v>
      </c>
      <c r="C15856" t="s">
        <v>5317</v>
      </c>
      <c r="D15856" t="s">
        <v>4908</v>
      </c>
      <c r="E15856">
        <v>84440</v>
      </c>
      <c r="F15856" t="s">
        <v>4908</v>
      </c>
      <c r="G15856" t="s">
        <v>4913</v>
      </c>
      <c r="H15856" t="s">
        <v>4912</v>
      </c>
      <c r="I15856">
        <v>45136</v>
      </c>
      <c r="J15856">
        <v>49.38</v>
      </c>
      <c r="K15856">
        <v>50.342910000000003</v>
      </c>
      <c r="L15856">
        <v>49.38</v>
      </c>
      <c r="M15856">
        <v>49.38</v>
      </c>
      <c r="P15856">
        <v>0</v>
      </c>
      <c r="Q15856" t="str">
        <f t="shared" si="247"/>
        <v>ACTIVE</v>
      </c>
    </row>
    <row r="15857" spans="1:17" x14ac:dyDescent="0.25">
      <c r="A15857" t="s">
        <v>4900</v>
      </c>
      <c r="B15857">
        <v>2066</v>
      </c>
      <c r="C15857" t="s">
        <v>4924</v>
      </c>
      <c r="D15857" t="s">
        <v>4908</v>
      </c>
      <c r="E15857">
        <v>84444</v>
      </c>
      <c r="F15857" t="s">
        <v>4908</v>
      </c>
      <c r="G15857" t="s">
        <v>4913</v>
      </c>
      <c r="H15857" t="s">
        <v>4912</v>
      </c>
      <c r="I15857">
        <v>45136</v>
      </c>
      <c r="J15857">
        <v>86.98</v>
      </c>
      <c r="K15857">
        <v>88.676109999999994</v>
      </c>
      <c r="L15857">
        <v>86.98</v>
      </c>
      <c r="M15857">
        <v>72.483333000000002</v>
      </c>
      <c r="N15857">
        <v>45152</v>
      </c>
      <c r="P15857">
        <v>0</v>
      </c>
      <c r="Q15857" t="str">
        <f t="shared" si="247"/>
        <v>ACTIVE</v>
      </c>
    </row>
    <row r="15858" spans="1:17" x14ac:dyDescent="0.25">
      <c r="A15858" t="s">
        <v>4900</v>
      </c>
      <c r="B15858">
        <v>1940</v>
      </c>
      <c r="C15858" t="s">
        <v>5292</v>
      </c>
      <c r="D15858" t="s">
        <v>5092</v>
      </c>
      <c r="E15858">
        <v>84450</v>
      </c>
      <c r="F15858" t="s">
        <v>5087</v>
      </c>
      <c r="G15858" t="s">
        <v>4913</v>
      </c>
      <c r="H15858" t="s">
        <v>4912</v>
      </c>
      <c r="I15858">
        <v>45136</v>
      </c>
      <c r="J15858">
        <v>1128</v>
      </c>
      <c r="K15858">
        <v>1149.9960000000001</v>
      </c>
      <c r="L15858">
        <v>1128</v>
      </c>
      <c r="M15858">
        <v>1128</v>
      </c>
      <c r="N15858">
        <v>45160</v>
      </c>
      <c r="O15858">
        <v>45160</v>
      </c>
      <c r="P15858">
        <v>10</v>
      </c>
      <c r="Q15858" t="str">
        <f t="shared" si="247"/>
        <v>1-30</v>
      </c>
    </row>
    <row r="15859" spans="1:17" x14ac:dyDescent="0.25">
      <c r="A15859" t="s">
        <v>4900</v>
      </c>
      <c r="B15859">
        <v>1940</v>
      </c>
      <c r="C15859" t="s">
        <v>5292</v>
      </c>
      <c r="D15859" t="s">
        <v>5092</v>
      </c>
      <c r="E15859">
        <v>84451</v>
      </c>
      <c r="F15859" t="s">
        <v>5087</v>
      </c>
      <c r="G15859" t="s">
        <v>4913</v>
      </c>
      <c r="H15859" t="s">
        <v>4912</v>
      </c>
      <c r="I15859">
        <v>45136</v>
      </c>
      <c r="J15859">
        <v>6.2</v>
      </c>
      <c r="K15859">
        <v>6.3209</v>
      </c>
      <c r="L15859">
        <v>6.2</v>
      </c>
      <c r="M15859">
        <v>6.2</v>
      </c>
      <c r="N15859">
        <v>45160</v>
      </c>
      <c r="O15859">
        <v>45160</v>
      </c>
      <c r="P15859">
        <v>10</v>
      </c>
      <c r="Q15859" t="str">
        <f t="shared" si="247"/>
        <v>1-30</v>
      </c>
    </row>
    <row r="15860" spans="1:17" x14ac:dyDescent="0.25">
      <c r="A15860" t="s">
        <v>4900</v>
      </c>
      <c r="B15860">
        <v>1940</v>
      </c>
      <c r="C15860" t="s">
        <v>5292</v>
      </c>
      <c r="D15860" t="s">
        <v>5092</v>
      </c>
      <c r="E15860">
        <v>84452</v>
      </c>
      <c r="F15860" t="s">
        <v>5087</v>
      </c>
      <c r="G15860" t="s">
        <v>4913</v>
      </c>
      <c r="H15860" t="s">
        <v>4912</v>
      </c>
      <c r="I15860">
        <v>45136</v>
      </c>
      <c r="J15860">
        <v>910.84</v>
      </c>
      <c r="K15860">
        <v>928.60137999999995</v>
      </c>
      <c r="L15860">
        <v>910.84</v>
      </c>
      <c r="M15860">
        <v>910.84</v>
      </c>
      <c r="N15860">
        <v>45160</v>
      </c>
      <c r="O15860">
        <v>45160</v>
      </c>
      <c r="P15860">
        <v>10</v>
      </c>
      <c r="Q15860" t="str">
        <f t="shared" si="247"/>
        <v>1-30</v>
      </c>
    </row>
    <row r="15861" spans="1:17" x14ac:dyDescent="0.25">
      <c r="A15861" t="s">
        <v>4900</v>
      </c>
      <c r="B15861">
        <v>1739</v>
      </c>
      <c r="C15861" t="s">
        <v>5124</v>
      </c>
      <c r="D15861" t="s">
        <v>4908</v>
      </c>
      <c r="E15861">
        <v>84453</v>
      </c>
      <c r="F15861" t="s">
        <v>4908</v>
      </c>
      <c r="G15861" t="s">
        <v>4913</v>
      </c>
      <c r="H15861" t="s">
        <v>4912</v>
      </c>
      <c r="I15861">
        <v>45136</v>
      </c>
      <c r="J15861">
        <v>175.71</v>
      </c>
      <c r="K15861">
        <v>179.13634500000001</v>
      </c>
      <c r="L15861">
        <v>175.71</v>
      </c>
      <c r="M15861">
        <v>175.71</v>
      </c>
      <c r="P15861">
        <v>0</v>
      </c>
      <c r="Q15861" t="str">
        <f t="shared" si="247"/>
        <v>ACTIVE</v>
      </c>
    </row>
    <row r="15862" spans="1:17" x14ac:dyDescent="0.25">
      <c r="A15862" t="s">
        <v>4900</v>
      </c>
      <c r="B15862">
        <v>1402</v>
      </c>
      <c r="C15862" t="s">
        <v>4955</v>
      </c>
      <c r="D15862" t="s">
        <v>4908</v>
      </c>
      <c r="E15862">
        <v>84460</v>
      </c>
      <c r="F15862" t="s">
        <v>4908</v>
      </c>
      <c r="G15862" t="s">
        <v>4913</v>
      </c>
      <c r="H15862" t="s">
        <v>4912</v>
      </c>
      <c r="I15862">
        <v>45136</v>
      </c>
      <c r="J15862">
        <v>90.5</v>
      </c>
      <c r="K15862">
        <v>92.264750000000006</v>
      </c>
      <c r="L15862">
        <v>90.5</v>
      </c>
      <c r="M15862">
        <v>90.5</v>
      </c>
      <c r="P15862">
        <v>0</v>
      </c>
      <c r="Q15862" t="str">
        <f t="shared" si="247"/>
        <v>ACTIVE</v>
      </c>
    </row>
    <row r="15863" spans="1:17" x14ac:dyDescent="0.25">
      <c r="A15863" t="s">
        <v>4900</v>
      </c>
      <c r="B15863">
        <v>1936</v>
      </c>
      <c r="C15863" t="s">
        <v>5083</v>
      </c>
      <c r="D15863" t="s">
        <v>4908</v>
      </c>
      <c r="E15863">
        <v>84461</v>
      </c>
      <c r="F15863" t="s">
        <v>4908</v>
      </c>
      <c r="G15863" t="s">
        <v>4913</v>
      </c>
      <c r="H15863" t="s">
        <v>4912</v>
      </c>
      <c r="I15863">
        <v>45136</v>
      </c>
      <c r="J15863">
        <v>29.19</v>
      </c>
      <c r="K15863">
        <v>29.759205000000001</v>
      </c>
      <c r="L15863">
        <v>29.19</v>
      </c>
      <c r="M15863">
        <v>29.19</v>
      </c>
      <c r="P15863">
        <v>0</v>
      </c>
      <c r="Q15863" t="str">
        <f t="shared" si="247"/>
        <v>ACTIVE</v>
      </c>
    </row>
    <row r="15864" spans="1:17" x14ac:dyDescent="0.25">
      <c r="A15864" t="s">
        <v>4900</v>
      </c>
      <c r="B15864">
        <v>2066</v>
      </c>
      <c r="C15864" t="s">
        <v>4924</v>
      </c>
      <c r="D15864" t="s">
        <v>4908</v>
      </c>
      <c r="E15864">
        <v>84464</v>
      </c>
      <c r="F15864" t="s">
        <v>4908</v>
      </c>
      <c r="G15864" t="s">
        <v>4913</v>
      </c>
      <c r="H15864" t="s">
        <v>4912</v>
      </c>
      <c r="I15864">
        <v>45136</v>
      </c>
      <c r="J15864">
        <v>131.35</v>
      </c>
      <c r="K15864">
        <v>133.91132500000001</v>
      </c>
      <c r="L15864">
        <v>131.35</v>
      </c>
      <c r="M15864">
        <v>109.45833349999999</v>
      </c>
      <c r="N15864">
        <v>45152</v>
      </c>
      <c r="P15864">
        <v>0</v>
      </c>
      <c r="Q15864" t="str">
        <f t="shared" si="247"/>
        <v>ACTIVE</v>
      </c>
    </row>
    <row r="15865" spans="1:17" x14ac:dyDescent="0.25">
      <c r="A15865" t="s">
        <v>4900</v>
      </c>
      <c r="B15865">
        <v>1870</v>
      </c>
      <c r="C15865" t="s">
        <v>5318</v>
      </c>
      <c r="D15865" t="s">
        <v>4908</v>
      </c>
      <c r="E15865">
        <v>84465</v>
      </c>
      <c r="F15865" t="s">
        <v>4908</v>
      </c>
      <c r="G15865" t="s">
        <v>4913</v>
      </c>
      <c r="H15865" t="s">
        <v>4912</v>
      </c>
      <c r="I15865">
        <v>45136</v>
      </c>
      <c r="J15865">
        <v>45.7</v>
      </c>
      <c r="K15865">
        <v>46.591149999999999</v>
      </c>
      <c r="L15865">
        <v>45.7</v>
      </c>
      <c r="M15865">
        <v>45.7</v>
      </c>
      <c r="P15865">
        <v>0</v>
      </c>
      <c r="Q15865" t="str">
        <f t="shared" si="247"/>
        <v>ACTIVE</v>
      </c>
    </row>
    <row r="15866" spans="1:17" x14ac:dyDescent="0.25">
      <c r="A15866" t="s">
        <v>4900</v>
      </c>
      <c r="B15866">
        <v>581</v>
      </c>
      <c r="C15866" t="s">
        <v>3039</v>
      </c>
      <c r="D15866" t="s">
        <v>4908</v>
      </c>
      <c r="E15866">
        <v>84470</v>
      </c>
      <c r="F15866" t="s">
        <v>4908</v>
      </c>
      <c r="G15866" t="s">
        <v>4913</v>
      </c>
      <c r="H15866" t="s">
        <v>4912</v>
      </c>
      <c r="I15866">
        <v>45136</v>
      </c>
      <c r="J15866">
        <v>241.17</v>
      </c>
      <c r="K15866">
        <v>245.872815</v>
      </c>
      <c r="L15866">
        <v>241.17</v>
      </c>
      <c r="M15866">
        <v>200.9749995</v>
      </c>
      <c r="N15866">
        <v>45166</v>
      </c>
      <c r="P15866">
        <v>0</v>
      </c>
      <c r="Q15866" t="str">
        <f t="shared" si="247"/>
        <v>ACTIVE</v>
      </c>
    </row>
    <row r="15867" spans="1:17" x14ac:dyDescent="0.25">
      <c r="A15867" t="s">
        <v>4900</v>
      </c>
      <c r="B15867">
        <v>910</v>
      </c>
      <c r="C15867" t="s">
        <v>5280</v>
      </c>
      <c r="D15867" t="s">
        <v>4908</v>
      </c>
      <c r="E15867">
        <v>84471</v>
      </c>
      <c r="F15867" t="s">
        <v>4908</v>
      </c>
      <c r="G15867" t="s">
        <v>4913</v>
      </c>
      <c r="H15867" t="s">
        <v>4912</v>
      </c>
      <c r="I15867">
        <v>45136</v>
      </c>
      <c r="J15867">
        <v>40.659999999999997</v>
      </c>
      <c r="K15867">
        <v>41.452869999999997</v>
      </c>
      <c r="L15867">
        <v>40.659999999999997</v>
      </c>
      <c r="M15867">
        <v>40.659999999999997</v>
      </c>
      <c r="P15867">
        <v>0</v>
      </c>
      <c r="Q15867" t="str">
        <f t="shared" si="247"/>
        <v>ACTIVE</v>
      </c>
    </row>
    <row r="15868" spans="1:17" x14ac:dyDescent="0.25">
      <c r="A15868" t="s">
        <v>4900</v>
      </c>
      <c r="B15868">
        <v>1934</v>
      </c>
      <c r="C15868" t="s">
        <v>5022</v>
      </c>
      <c r="D15868" t="s">
        <v>4908</v>
      </c>
      <c r="E15868">
        <v>84472</v>
      </c>
      <c r="F15868" t="s">
        <v>4908</v>
      </c>
      <c r="G15868" t="s">
        <v>4913</v>
      </c>
      <c r="H15868" t="s">
        <v>4912</v>
      </c>
      <c r="I15868">
        <v>45136</v>
      </c>
      <c r="J15868">
        <v>84.71</v>
      </c>
      <c r="K15868">
        <v>86.361845000000002</v>
      </c>
      <c r="L15868">
        <v>84.71</v>
      </c>
      <c r="M15868">
        <v>84.71</v>
      </c>
      <c r="P15868">
        <v>0</v>
      </c>
      <c r="Q15868" t="str">
        <f t="shared" si="247"/>
        <v>ACTIVE</v>
      </c>
    </row>
    <row r="15869" spans="1:17" x14ac:dyDescent="0.25">
      <c r="A15869" t="s">
        <v>4900</v>
      </c>
      <c r="B15869">
        <v>2066</v>
      </c>
      <c r="C15869" t="s">
        <v>4924</v>
      </c>
      <c r="D15869" t="s">
        <v>4908</v>
      </c>
      <c r="E15869">
        <v>84476</v>
      </c>
      <c r="F15869" t="s">
        <v>4908</v>
      </c>
      <c r="G15869" t="s">
        <v>4913</v>
      </c>
      <c r="H15869" t="s">
        <v>4912</v>
      </c>
      <c r="I15869">
        <v>45136</v>
      </c>
      <c r="J15869">
        <v>101.7</v>
      </c>
      <c r="K15869">
        <v>103.68315</v>
      </c>
      <c r="L15869">
        <v>101.7</v>
      </c>
      <c r="M15869">
        <v>84.75</v>
      </c>
      <c r="N15869">
        <v>45152</v>
      </c>
      <c r="P15869">
        <v>0</v>
      </c>
      <c r="Q15869" t="str">
        <f t="shared" si="247"/>
        <v>ACTIVE</v>
      </c>
    </row>
    <row r="15870" spans="1:17" x14ac:dyDescent="0.25">
      <c r="A15870" t="s">
        <v>4900</v>
      </c>
      <c r="B15870">
        <v>1004</v>
      </c>
      <c r="C15870" t="s">
        <v>5085</v>
      </c>
      <c r="D15870" t="s">
        <v>4908</v>
      </c>
      <c r="E15870">
        <v>84481</v>
      </c>
      <c r="F15870" t="s">
        <v>4908</v>
      </c>
      <c r="G15870" t="s">
        <v>4913</v>
      </c>
      <c r="H15870" t="s">
        <v>4912</v>
      </c>
      <c r="I15870">
        <v>45136</v>
      </c>
      <c r="J15870">
        <v>177</v>
      </c>
      <c r="K15870">
        <v>180.45150000000001</v>
      </c>
      <c r="L15870">
        <v>177</v>
      </c>
      <c r="M15870">
        <v>177</v>
      </c>
      <c r="P15870">
        <v>0</v>
      </c>
      <c r="Q15870" t="str">
        <f t="shared" si="247"/>
        <v>ACTIVE</v>
      </c>
    </row>
    <row r="15871" spans="1:17" x14ac:dyDescent="0.25">
      <c r="A15871" t="s">
        <v>4900</v>
      </c>
      <c r="B15871">
        <v>1977</v>
      </c>
      <c r="C15871" t="s">
        <v>5055</v>
      </c>
      <c r="D15871" t="s">
        <v>4908</v>
      </c>
      <c r="E15871">
        <v>84482</v>
      </c>
      <c r="F15871" t="s">
        <v>4908</v>
      </c>
      <c r="G15871" t="s">
        <v>4913</v>
      </c>
      <c r="H15871" t="s">
        <v>4912</v>
      </c>
      <c r="I15871">
        <v>45136</v>
      </c>
      <c r="J15871">
        <v>223</v>
      </c>
      <c r="K15871">
        <v>227.3485</v>
      </c>
      <c r="L15871">
        <v>223</v>
      </c>
      <c r="M15871">
        <v>205.84615400000001</v>
      </c>
      <c r="N15871">
        <v>45152</v>
      </c>
      <c r="P15871">
        <v>0</v>
      </c>
      <c r="Q15871" t="str">
        <f t="shared" si="247"/>
        <v>ACTIVE</v>
      </c>
    </row>
    <row r="15872" spans="1:17" x14ac:dyDescent="0.25">
      <c r="A15872" t="s">
        <v>4900</v>
      </c>
      <c r="B15872">
        <v>1870</v>
      </c>
      <c r="C15872" t="s">
        <v>5318</v>
      </c>
      <c r="D15872" t="s">
        <v>4908</v>
      </c>
      <c r="E15872">
        <v>84483</v>
      </c>
      <c r="F15872" t="s">
        <v>4908</v>
      </c>
      <c r="G15872" t="s">
        <v>4944</v>
      </c>
      <c r="H15872" t="s">
        <v>4912</v>
      </c>
      <c r="I15872">
        <v>45136</v>
      </c>
      <c r="J15872">
        <v>440</v>
      </c>
      <c r="K15872">
        <v>448.58</v>
      </c>
      <c r="L15872">
        <v>440</v>
      </c>
      <c r="M15872">
        <v>440</v>
      </c>
      <c r="P15872">
        <v>0</v>
      </c>
      <c r="Q15872" t="str">
        <f t="shared" si="247"/>
        <v>ACTIVE</v>
      </c>
    </row>
    <row r="15873" spans="1:17" x14ac:dyDescent="0.25">
      <c r="A15873" t="s">
        <v>4900</v>
      </c>
      <c r="B15873">
        <v>1260</v>
      </c>
      <c r="C15873" t="s">
        <v>5288</v>
      </c>
      <c r="D15873" t="s">
        <v>4908</v>
      </c>
      <c r="E15873">
        <v>84490</v>
      </c>
      <c r="F15873" t="s">
        <v>4908</v>
      </c>
      <c r="G15873" t="s">
        <v>4913</v>
      </c>
      <c r="H15873" t="s">
        <v>4912</v>
      </c>
      <c r="I15873">
        <v>45135</v>
      </c>
      <c r="J15873">
        <v>824.16</v>
      </c>
      <c r="K15873">
        <v>840.23112000000003</v>
      </c>
      <c r="L15873">
        <v>824.16</v>
      </c>
      <c r="M15873">
        <v>824.16</v>
      </c>
      <c r="P15873">
        <v>0</v>
      </c>
      <c r="Q15873" t="str">
        <f t="shared" si="247"/>
        <v>ACTIVE</v>
      </c>
    </row>
    <row r="15874" spans="1:17" x14ac:dyDescent="0.25">
      <c r="A15874" t="s">
        <v>4900</v>
      </c>
      <c r="B15874">
        <v>1864</v>
      </c>
      <c r="C15874" t="s">
        <v>5134</v>
      </c>
      <c r="D15874" t="s">
        <v>5133</v>
      </c>
      <c r="E15874">
        <v>84494</v>
      </c>
      <c r="F15874" t="s">
        <v>4908</v>
      </c>
      <c r="G15874" t="s">
        <v>4913</v>
      </c>
      <c r="H15874" t="s">
        <v>4912</v>
      </c>
      <c r="I15874">
        <v>45136</v>
      </c>
      <c r="J15874">
        <v>132</v>
      </c>
      <c r="K15874">
        <v>134.57400000000001</v>
      </c>
      <c r="L15874">
        <v>132</v>
      </c>
      <c r="M15874">
        <v>132</v>
      </c>
      <c r="N15874">
        <v>45166</v>
      </c>
      <c r="O15874">
        <v>45166</v>
      </c>
      <c r="P15874">
        <v>4</v>
      </c>
      <c r="Q15874" t="str">
        <f t="shared" ref="Q15874:Q15937" si="248">IF(P15874=0,"ACTIVE",IF(P15874&lt;=30,"1-30",IF(AND(P15874&gt;30,P15874&lt;=60),"31-60",IF(AND(P15874&gt;60,P15874&lt;=90),"61-90",IF(AND(P15874&gt;90,P15874&lt;=120),"91-120",IF(AND(P15874&gt;120,P15874&lt;=150),"121-150",IF(AND(P15874&gt;150,P15874&lt;=180),"151-180","180+")))))))</f>
        <v>1-30</v>
      </c>
    </row>
    <row r="15875" spans="1:17" x14ac:dyDescent="0.25">
      <c r="A15875" t="s">
        <v>4900</v>
      </c>
      <c r="B15875">
        <v>1934</v>
      </c>
      <c r="C15875" t="s">
        <v>5022</v>
      </c>
      <c r="D15875" t="s">
        <v>4908</v>
      </c>
      <c r="E15875">
        <v>84495</v>
      </c>
      <c r="F15875" t="s">
        <v>4908</v>
      </c>
      <c r="G15875" t="s">
        <v>4913</v>
      </c>
      <c r="H15875" t="s">
        <v>4912</v>
      </c>
      <c r="I15875">
        <v>45136</v>
      </c>
      <c r="J15875">
        <v>232.96</v>
      </c>
      <c r="K15875">
        <v>237.50272000000001</v>
      </c>
      <c r="L15875">
        <v>232.96</v>
      </c>
      <c r="M15875">
        <v>232.96</v>
      </c>
      <c r="P15875">
        <v>0</v>
      </c>
      <c r="Q15875" t="str">
        <f t="shared" si="248"/>
        <v>ACTIVE</v>
      </c>
    </row>
    <row r="15876" spans="1:17" x14ac:dyDescent="0.25">
      <c r="A15876" t="s">
        <v>4900</v>
      </c>
      <c r="B15876">
        <v>1934</v>
      </c>
      <c r="C15876" t="s">
        <v>5022</v>
      </c>
      <c r="D15876" t="s">
        <v>4908</v>
      </c>
      <c r="E15876">
        <v>84497</v>
      </c>
      <c r="F15876" t="s">
        <v>4908</v>
      </c>
      <c r="G15876" t="s">
        <v>4913</v>
      </c>
      <c r="H15876" t="s">
        <v>4912</v>
      </c>
      <c r="I15876">
        <v>45136</v>
      </c>
      <c r="J15876">
        <v>173.66</v>
      </c>
      <c r="K15876">
        <v>177.04637</v>
      </c>
      <c r="L15876">
        <v>173.66</v>
      </c>
      <c r="M15876">
        <v>173.66</v>
      </c>
      <c r="P15876">
        <v>0</v>
      </c>
      <c r="Q15876" t="str">
        <f t="shared" si="248"/>
        <v>ACTIVE</v>
      </c>
    </row>
    <row r="15877" spans="1:17" x14ac:dyDescent="0.25">
      <c r="A15877" t="s">
        <v>4900</v>
      </c>
      <c r="B15877">
        <v>773</v>
      </c>
      <c r="C15877" t="s">
        <v>4996</v>
      </c>
      <c r="D15877" t="s">
        <v>4908</v>
      </c>
      <c r="E15877">
        <v>84504</v>
      </c>
      <c r="F15877" t="s">
        <v>4908</v>
      </c>
      <c r="G15877" t="s">
        <v>4913</v>
      </c>
      <c r="H15877" t="s">
        <v>4912</v>
      </c>
      <c r="I15877">
        <v>45136</v>
      </c>
      <c r="J15877">
        <v>62.35</v>
      </c>
      <c r="K15877">
        <v>63.565824999999997</v>
      </c>
      <c r="L15877">
        <v>62.35</v>
      </c>
      <c r="M15877">
        <v>62.35</v>
      </c>
      <c r="P15877">
        <v>0</v>
      </c>
      <c r="Q15877" t="str">
        <f t="shared" si="248"/>
        <v>ACTIVE</v>
      </c>
    </row>
    <row r="15878" spans="1:17" x14ac:dyDescent="0.25">
      <c r="A15878" t="s">
        <v>4900</v>
      </c>
      <c r="B15878">
        <v>1833</v>
      </c>
      <c r="C15878" t="s">
        <v>5369</v>
      </c>
      <c r="D15878" t="s">
        <v>4908</v>
      </c>
      <c r="E15878">
        <v>84511</v>
      </c>
      <c r="F15878" t="s">
        <v>4908</v>
      </c>
      <c r="G15878" t="s">
        <v>4913</v>
      </c>
      <c r="H15878" t="s">
        <v>4912</v>
      </c>
      <c r="I15878">
        <v>45136</v>
      </c>
      <c r="J15878">
        <v>19.82</v>
      </c>
      <c r="K15878">
        <v>20.206489999999999</v>
      </c>
      <c r="L15878">
        <v>19.82</v>
      </c>
      <c r="M15878">
        <v>19.82</v>
      </c>
      <c r="P15878">
        <v>0</v>
      </c>
      <c r="Q15878" t="str">
        <f t="shared" si="248"/>
        <v>ACTIVE</v>
      </c>
    </row>
    <row r="15879" spans="1:17" x14ac:dyDescent="0.25">
      <c r="A15879" t="s">
        <v>4900</v>
      </c>
      <c r="B15879">
        <v>910</v>
      </c>
      <c r="C15879" t="s">
        <v>5280</v>
      </c>
      <c r="D15879" t="s">
        <v>4908</v>
      </c>
      <c r="E15879">
        <v>84515</v>
      </c>
      <c r="F15879" t="s">
        <v>4908</v>
      </c>
      <c r="G15879" t="s">
        <v>4913</v>
      </c>
      <c r="H15879" t="s">
        <v>4912</v>
      </c>
      <c r="I15879">
        <v>45136</v>
      </c>
      <c r="J15879">
        <v>104.6</v>
      </c>
      <c r="K15879">
        <v>106.6397</v>
      </c>
      <c r="L15879">
        <v>104.6</v>
      </c>
      <c r="M15879">
        <v>104.6</v>
      </c>
      <c r="P15879">
        <v>0</v>
      </c>
      <c r="Q15879" t="str">
        <f t="shared" si="248"/>
        <v>ACTIVE</v>
      </c>
    </row>
    <row r="15880" spans="1:17" x14ac:dyDescent="0.25">
      <c r="A15880" t="s">
        <v>4900</v>
      </c>
      <c r="B15880">
        <v>1894</v>
      </c>
      <c r="C15880" t="s">
        <v>5082</v>
      </c>
      <c r="D15880" t="s">
        <v>4908</v>
      </c>
      <c r="E15880">
        <v>84523</v>
      </c>
      <c r="F15880" t="s">
        <v>4908</v>
      </c>
      <c r="G15880" t="s">
        <v>4944</v>
      </c>
      <c r="H15880" t="s">
        <v>4912</v>
      </c>
      <c r="I15880">
        <v>45137</v>
      </c>
      <c r="J15880">
        <v>9900</v>
      </c>
      <c r="K15880">
        <v>10093.049999999999</v>
      </c>
      <c r="L15880">
        <v>9900</v>
      </c>
      <c r="M15880">
        <v>6600</v>
      </c>
      <c r="N15880">
        <v>45166</v>
      </c>
      <c r="P15880">
        <v>0</v>
      </c>
      <c r="Q15880" t="str">
        <f t="shared" si="248"/>
        <v>ACTIVE</v>
      </c>
    </row>
    <row r="15881" spans="1:17" x14ac:dyDescent="0.25">
      <c r="A15881" t="s">
        <v>4900</v>
      </c>
      <c r="B15881">
        <v>1936</v>
      </c>
      <c r="C15881" t="s">
        <v>5083</v>
      </c>
      <c r="D15881" t="s">
        <v>4908</v>
      </c>
      <c r="E15881">
        <v>84524</v>
      </c>
      <c r="F15881" t="s">
        <v>4908</v>
      </c>
      <c r="G15881" t="s">
        <v>4913</v>
      </c>
      <c r="H15881" t="s">
        <v>4912</v>
      </c>
      <c r="I15881">
        <v>45137</v>
      </c>
      <c r="J15881">
        <v>110.96</v>
      </c>
      <c r="K15881">
        <v>113.12372000000001</v>
      </c>
      <c r="L15881">
        <v>110.96</v>
      </c>
      <c r="M15881">
        <v>110.96</v>
      </c>
      <c r="P15881">
        <v>0</v>
      </c>
      <c r="Q15881" t="str">
        <f t="shared" si="248"/>
        <v>ACTIVE</v>
      </c>
    </row>
    <row r="15882" spans="1:17" x14ac:dyDescent="0.25">
      <c r="A15882" t="s">
        <v>4900</v>
      </c>
      <c r="B15882">
        <v>1764</v>
      </c>
      <c r="C15882" t="s">
        <v>4999</v>
      </c>
      <c r="D15882" t="s">
        <v>4908</v>
      </c>
      <c r="E15882">
        <v>84526</v>
      </c>
      <c r="F15882" t="s">
        <v>4908</v>
      </c>
      <c r="G15882" t="s">
        <v>4913</v>
      </c>
      <c r="H15882" t="s">
        <v>4912</v>
      </c>
      <c r="I15882">
        <v>45137</v>
      </c>
      <c r="J15882">
        <v>340</v>
      </c>
      <c r="K15882">
        <v>346.63</v>
      </c>
      <c r="L15882">
        <v>340</v>
      </c>
      <c r="M15882">
        <v>340</v>
      </c>
      <c r="P15882">
        <v>0</v>
      </c>
      <c r="Q15882" t="str">
        <f t="shared" si="248"/>
        <v>ACTIVE</v>
      </c>
    </row>
    <row r="15883" spans="1:17" x14ac:dyDescent="0.25">
      <c r="A15883" t="s">
        <v>4900</v>
      </c>
      <c r="B15883">
        <v>394</v>
      </c>
      <c r="C15883" t="s">
        <v>5120</v>
      </c>
      <c r="D15883" t="s">
        <v>4908</v>
      </c>
      <c r="E15883">
        <v>84528</v>
      </c>
      <c r="F15883" t="s">
        <v>4908</v>
      </c>
      <c r="G15883" t="s">
        <v>4913</v>
      </c>
      <c r="H15883" t="s">
        <v>4912</v>
      </c>
      <c r="I15883">
        <v>45137</v>
      </c>
      <c r="J15883">
        <v>22</v>
      </c>
      <c r="K15883">
        <v>22.428999999999998</v>
      </c>
      <c r="L15883">
        <v>22</v>
      </c>
      <c r="M15883">
        <v>22</v>
      </c>
      <c r="P15883">
        <v>0</v>
      </c>
      <c r="Q15883" t="str">
        <f t="shared" si="248"/>
        <v>ACTIVE</v>
      </c>
    </row>
    <row r="15884" spans="1:17" x14ac:dyDescent="0.25">
      <c r="A15884" t="s">
        <v>4900</v>
      </c>
      <c r="B15884">
        <v>1826</v>
      </c>
      <c r="C15884" t="s">
        <v>5008</v>
      </c>
      <c r="D15884" t="s">
        <v>4908</v>
      </c>
      <c r="E15884">
        <v>84530</v>
      </c>
      <c r="F15884" t="s">
        <v>4908</v>
      </c>
      <c r="G15884" t="s">
        <v>4913</v>
      </c>
      <c r="H15884" t="s">
        <v>4912</v>
      </c>
      <c r="I15884">
        <v>45137</v>
      </c>
      <c r="J15884">
        <v>28</v>
      </c>
      <c r="K15884">
        <v>28.545999999999999</v>
      </c>
      <c r="L15884">
        <v>28</v>
      </c>
      <c r="M15884">
        <v>28</v>
      </c>
      <c r="P15884">
        <v>0</v>
      </c>
      <c r="Q15884" t="str">
        <f t="shared" si="248"/>
        <v>ACTIVE</v>
      </c>
    </row>
    <row r="15885" spans="1:17" x14ac:dyDescent="0.25">
      <c r="A15885" t="s">
        <v>4900</v>
      </c>
      <c r="B15885">
        <v>1936</v>
      </c>
      <c r="C15885" t="s">
        <v>5083</v>
      </c>
      <c r="D15885" t="s">
        <v>4908</v>
      </c>
      <c r="E15885">
        <v>84536</v>
      </c>
      <c r="F15885" t="s">
        <v>4908</v>
      </c>
      <c r="G15885" t="s">
        <v>4913</v>
      </c>
      <c r="H15885" t="s">
        <v>4912</v>
      </c>
      <c r="I15885">
        <v>45137</v>
      </c>
      <c r="J15885">
        <v>223.23</v>
      </c>
      <c r="K15885">
        <v>227.58298500000001</v>
      </c>
      <c r="L15885">
        <v>223.23</v>
      </c>
      <c r="M15885">
        <v>223.23</v>
      </c>
      <c r="P15885">
        <v>0</v>
      </c>
      <c r="Q15885" t="str">
        <f t="shared" si="248"/>
        <v>ACTIVE</v>
      </c>
    </row>
    <row r="15886" spans="1:17" x14ac:dyDescent="0.25">
      <c r="A15886" t="s">
        <v>4900</v>
      </c>
      <c r="B15886">
        <v>1654</v>
      </c>
      <c r="C15886" t="s">
        <v>5195</v>
      </c>
      <c r="D15886" t="s">
        <v>4908</v>
      </c>
      <c r="E15886">
        <v>84540</v>
      </c>
      <c r="F15886" t="s">
        <v>4908</v>
      </c>
      <c r="G15886" t="s">
        <v>4913</v>
      </c>
      <c r="H15886" t="s">
        <v>4912</v>
      </c>
      <c r="I15886">
        <v>45137</v>
      </c>
      <c r="J15886">
        <v>5.5</v>
      </c>
      <c r="K15886">
        <v>5.6072499999999996</v>
      </c>
      <c r="L15886">
        <v>5.5</v>
      </c>
      <c r="M15886">
        <v>5.5</v>
      </c>
      <c r="P15886">
        <v>0</v>
      </c>
      <c r="Q15886" t="str">
        <f t="shared" si="248"/>
        <v>ACTIVE</v>
      </c>
    </row>
    <row r="15887" spans="1:17" x14ac:dyDescent="0.25">
      <c r="A15887" t="s">
        <v>4900</v>
      </c>
      <c r="B15887">
        <v>581</v>
      </c>
      <c r="C15887" t="s">
        <v>3039</v>
      </c>
      <c r="D15887" t="s">
        <v>4908</v>
      </c>
      <c r="E15887">
        <v>84543</v>
      </c>
      <c r="F15887" t="s">
        <v>4908</v>
      </c>
      <c r="G15887" t="s">
        <v>4913</v>
      </c>
      <c r="H15887" t="s">
        <v>4912</v>
      </c>
      <c r="I15887">
        <v>45137</v>
      </c>
      <c r="J15887">
        <v>73.11</v>
      </c>
      <c r="K15887">
        <v>74.535645000000002</v>
      </c>
      <c r="L15887">
        <v>73.11</v>
      </c>
      <c r="M15887">
        <v>73.11</v>
      </c>
      <c r="P15887">
        <v>0</v>
      </c>
      <c r="Q15887" t="str">
        <f t="shared" si="248"/>
        <v>ACTIVE</v>
      </c>
    </row>
    <row r="15888" spans="1:17" x14ac:dyDescent="0.25">
      <c r="A15888" t="s">
        <v>4900</v>
      </c>
      <c r="B15888">
        <v>394</v>
      </c>
      <c r="C15888" t="s">
        <v>5120</v>
      </c>
      <c r="D15888" t="s">
        <v>4908</v>
      </c>
      <c r="E15888">
        <v>84544</v>
      </c>
      <c r="F15888" t="s">
        <v>4908</v>
      </c>
      <c r="G15888" t="s">
        <v>4913</v>
      </c>
      <c r="H15888" t="s">
        <v>4912</v>
      </c>
      <c r="I15888">
        <v>45137</v>
      </c>
      <c r="J15888">
        <v>13.5</v>
      </c>
      <c r="K15888">
        <v>13.763249999999999</v>
      </c>
      <c r="L15888">
        <v>13.5</v>
      </c>
      <c r="M15888">
        <v>13.5</v>
      </c>
      <c r="P15888">
        <v>0</v>
      </c>
      <c r="Q15888" t="str">
        <f t="shared" si="248"/>
        <v>ACTIVE</v>
      </c>
    </row>
    <row r="15889" spans="1:17" x14ac:dyDescent="0.25">
      <c r="A15889" t="s">
        <v>4900</v>
      </c>
      <c r="B15889">
        <v>1826</v>
      </c>
      <c r="C15889" t="s">
        <v>5008</v>
      </c>
      <c r="D15889" t="s">
        <v>4908</v>
      </c>
      <c r="E15889">
        <v>84545</v>
      </c>
      <c r="F15889" t="s">
        <v>4908</v>
      </c>
      <c r="G15889" t="s">
        <v>4913</v>
      </c>
      <c r="H15889" t="s">
        <v>4912</v>
      </c>
      <c r="I15889">
        <v>45137</v>
      </c>
      <c r="J15889">
        <v>395.95</v>
      </c>
      <c r="K15889">
        <v>403.67102499999999</v>
      </c>
      <c r="L15889">
        <v>395.95</v>
      </c>
      <c r="M15889">
        <v>395.95</v>
      </c>
      <c r="P15889">
        <v>0</v>
      </c>
      <c r="Q15889" t="str">
        <f t="shared" si="248"/>
        <v>ACTIVE</v>
      </c>
    </row>
    <row r="15890" spans="1:17" x14ac:dyDescent="0.25">
      <c r="A15890" t="s">
        <v>4900</v>
      </c>
      <c r="B15890">
        <v>394</v>
      </c>
      <c r="C15890" t="s">
        <v>5120</v>
      </c>
      <c r="D15890" t="s">
        <v>4908</v>
      </c>
      <c r="E15890">
        <v>84553</v>
      </c>
      <c r="F15890" t="s">
        <v>4908</v>
      </c>
      <c r="G15890" t="s">
        <v>4913</v>
      </c>
      <c r="H15890" t="s">
        <v>4912</v>
      </c>
      <c r="I15890">
        <v>45137</v>
      </c>
      <c r="J15890">
        <v>45</v>
      </c>
      <c r="K15890">
        <v>45.877499999999998</v>
      </c>
      <c r="L15890">
        <v>45</v>
      </c>
      <c r="M15890">
        <v>45</v>
      </c>
      <c r="P15890">
        <v>0</v>
      </c>
      <c r="Q15890" t="str">
        <f t="shared" si="248"/>
        <v>ACTIVE</v>
      </c>
    </row>
    <row r="15891" spans="1:17" x14ac:dyDescent="0.25">
      <c r="A15891" t="s">
        <v>4900</v>
      </c>
      <c r="B15891">
        <v>394</v>
      </c>
      <c r="C15891" t="s">
        <v>5120</v>
      </c>
      <c r="D15891" t="s">
        <v>4908</v>
      </c>
      <c r="E15891">
        <v>84554</v>
      </c>
      <c r="F15891" t="s">
        <v>4908</v>
      </c>
      <c r="G15891" t="s">
        <v>4913</v>
      </c>
      <c r="H15891" t="s">
        <v>4912</v>
      </c>
      <c r="I15891">
        <v>45137</v>
      </c>
      <c r="J15891">
        <v>68.069999999999993</v>
      </c>
      <c r="K15891">
        <v>69.397364999999994</v>
      </c>
      <c r="L15891">
        <v>68.069999999999993</v>
      </c>
      <c r="M15891">
        <v>68.069999999999993</v>
      </c>
      <c r="P15891">
        <v>0</v>
      </c>
      <c r="Q15891" t="str">
        <f t="shared" si="248"/>
        <v>ACTIVE</v>
      </c>
    </row>
    <row r="15892" spans="1:17" x14ac:dyDescent="0.25">
      <c r="A15892" t="s">
        <v>4900</v>
      </c>
      <c r="B15892">
        <v>394</v>
      </c>
      <c r="C15892" t="s">
        <v>5120</v>
      </c>
      <c r="D15892" t="s">
        <v>4908</v>
      </c>
      <c r="E15892">
        <v>84555</v>
      </c>
      <c r="F15892" t="s">
        <v>4908</v>
      </c>
      <c r="G15892" t="s">
        <v>4913</v>
      </c>
      <c r="H15892" t="s">
        <v>4912</v>
      </c>
      <c r="I15892">
        <v>45137</v>
      </c>
      <c r="J15892">
        <v>7.6</v>
      </c>
      <c r="K15892">
        <v>7.7481999999999998</v>
      </c>
      <c r="L15892">
        <v>7.6</v>
      </c>
      <c r="M15892">
        <v>7.6</v>
      </c>
      <c r="P15892">
        <v>0</v>
      </c>
      <c r="Q15892" t="str">
        <f t="shared" si="248"/>
        <v>ACTIVE</v>
      </c>
    </row>
    <row r="15893" spans="1:17" x14ac:dyDescent="0.25">
      <c r="A15893" t="s">
        <v>4900</v>
      </c>
      <c r="B15893">
        <v>394</v>
      </c>
      <c r="C15893" t="s">
        <v>5120</v>
      </c>
      <c r="D15893" t="s">
        <v>4908</v>
      </c>
      <c r="E15893">
        <v>84556</v>
      </c>
      <c r="F15893" t="s">
        <v>4908</v>
      </c>
      <c r="G15893" t="s">
        <v>4913</v>
      </c>
      <c r="H15893" t="s">
        <v>4912</v>
      </c>
      <c r="I15893">
        <v>45137</v>
      </c>
      <c r="J15893">
        <v>39</v>
      </c>
      <c r="K15893">
        <v>39.7605</v>
      </c>
      <c r="L15893">
        <v>39</v>
      </c>
      <c r="M15893">
        <v>39</v>
      </c>
      <c r="P15893">
        <v>0</v>
      </c>
      <c r="Q15893" t="str">
        <f t="shared" si="248"/>
        <v>ACTIVE</v>
      </c>
    </row>
    <row r="15894" spans="1:17" x14ac:dyDescent="0.25">
      <c r="A15894" t="s">
        <v>4900</v>
      </c>
      <c r="B15894">
        <v>1180</v>
      </c>
      <c r="C15894" t="s">
        <v>4887</v>
      </c>
      <c r="D15894" t="s">
        <v>4908</v>
      </c>
      <c r="E15894">
        <v>84558</v>
      </c>
      <c r="F15894" t="s">
        <v>4908</v>
      </c>
      <c r="G15894" t="s">
        <v>4913</v>
      </c>
      <c r="H15894" t="s">
        <v>4912</v>
      </c>
      <c r="I15894">
        <v>45137</v>
      </c>
      <c r="J15894">
        <v>176.29</v>
      </c>
      <c r="K15894">
        <v>179.727655</v>
      </c>
      <c r="L15894">
        <v>176.29</v>
      </c>
      <c r="M15894">
        <v>176.29</v>
      </c>
      <c r="P15894">
        <v>0</v>
      </c>
      <c r="Q15894" t="str">
        <f t="shared" si="248"/>
        <v>ACTIVE</v>
      </c>
    </row>
    <row r="15895" spans="1:17" x14ac:dyDescent="0.25">
      <c r="A15895" t="s">
        <v>4900</v>
      </c>
      <c r="B15895">
        <v>1180</v>
      </c>
      <c r="C15895" t="s">
        <v>4887</v>
      </c>
      <c r="D15895" t="s">
        <v>4908</v>
      </c>
      <c r="E15895">
        <v>84563</v>
      </c>
      <c r="F15895" t="s">
        <v>4908</v>
      </c>
      <c r="G15895" t="s">
        <v>4913</v>
      </c>
      <c r="H15895" t="s">
        <v>4912</v>
      </c>
      <c r="I15895">
        <v>45137</v>
      </c>
      <c r="J15895">
        <v>112.2</v>
      </c>
      <c r="K15895">
        <v>114.3879</v>
      </c>
      <c r="L15895">
        <v>112.2</v>
      </c>
      <c r="M15895">
        <v>112.2</v>
      </c>
      <c r="P15895">
        <v>0</v>
      </c>
      <c r="Q15895" t="str">
        <f t="shared" si="248"/>
        <v>ACTIVE</v>
      </c>
    </row>
    <row r="15896" spans="1:17" x14ac:dyDescent="0.25">
      <c r="A15896" t="s">
        <v>4900</v>
      </c>
      <c r="B15896">
        <v>2048</v>
      </c>
      <c r="C15896" t="s">
        <v>5230</v>
      </c>
      <c r="D15896" t="s">
        <v>4908</v>
      </c>
      <c r="E15896">
        <v>84566</v>
      </c>
      <c r="F15896" t="s">
        <v>4908</v>
      </c>
      <c r="G15896" t="s">
        <v>4944</v>
      </c>
      <c r="H15896" t="s">
        <v>4912</v>
      </c>
      <c r="I15896">
        <v>45137</v>
      </c>
      <c r="J15896">
        <v>4675</v>
      </c>
      <c r="K15896">
        <v>4766.1625000000004</v>
      </c>
      <c r="L15896">
        <v>4675</v>
      </c>
      <c r="M15896">
        <v>4675</v>
      </c>
      <c r="N15896">
        <v>45159</v>
      </c>
      <c r="O15896">
        <v>45159</v>
      </c>
      <c r="P15896">
        <v>11</v>
      </c>
      <c r="Q15896" t="str">
        <f t="shared" si="248"/>
        <v>1-30</v>
      </c>
    </row>
    <row r="15897" spans="1:17" x14ac:dyDescent="0.25">
      <c r="A15897" t="s">
        <v>4900</v>
      </c>
      <c r="B15897">
        <v>294</v>
      </c>
      <c r="C15897" t="s">
        <v>5301</v>
      </c>
      <c r="D15897" t="s">
        <v>4908</v>
      </c>
      <c r="E15897">
        <v>84571</v>
      </c>
      <c r="F15897" t="s">
        <v>4908</v>
      </c>
      <c r="G15897" t="s">
        <v>4913</v>
      </c>
      <c r="H15897" t="s">
        <v>4912</v>
      </c>
      <c r="I15897">
        <v>45137</v>
      </c>
      <c r="J15897">
        <v>196.6</v>
      </c>
      <c r="K15897">
        <v>200.43369999999999</v>
      </c>
      <c r="L15897">
        <v>196.6</v>
      </c>
      <c r="M15897">
        <v>196.6</v>
      </c>
      <c r="P15897">
        <v>0</v>
      </c>
      <c r="Q15897" t="str">
        <f t="shared" si="248"/>
        <v>ACTIVE</v>
      </c>
    </row>
    <row r="15898" spans="1:17" x14ac:dyDescent="0.25">
      <c r="A15898" t="s">
        <v>4900</v>
      </c>
      <c r="B15898">
        <v>1715</v>
      </c>
      <c r="C15898" t="s">
        <v>5366</v>
      </c>
      <c r="D15898" t="s">
        <v>5092</v>
      </c>
      <c r="E15898">
        <v>84573</v>
      </c>
      <c r="F15898" t="s">
        <v>4908</v>
      </c>
      <c r="G15898" t="s">
        <v>4913</v>
      </c>
      <c r="H15898" t="s">
        <v>4912</v>
      </c>
      <c r="I15898">
        <v>45137</v>
      </c>
      <c r="J15898">
        <v>1737.05</v>
      </c>
      <c r="K15898">
        <v>1770.9224750000001</v>
      </c>
      <c r="L15898">
        <v>1737.05</v>
      </c>
      <c r="M15898">
        <v>1737.05</v>
      </c>
      <c r="P15898">
        <v>0</v>
      </c>
      <c r="Q15898" t="str">
        <f t="shared" si="248"/>
        <v>ACTIVE</v>
      </c>
    </row>
    <row r="15899" spans="1:17" x14ac:dyDescent="0.25">
      <c r="A15899" t="s">
        <v>4900</v>
      </c>
      <c r="B15899">
        <v>300</v>
      </c>
      <c r="C15899" t="s">
        <v>4794</v>
      </c>
      <c r="D15899" t="s">
        <v>4908</v>
      </c>
      <c r="E15899">
        <v>84584</v>
      </c>
      <c r="F15899" t="s">
        <v>5087</v>
      </c>
      <c r="G15899" t="s">
        <v>4913</v>
      </c>
      <c r="H15899" t="s">
        <v>4912</v>
      </c>
      <c r="I15899">
        <v>45137</v>
      </c>
      <c r="J15899">
        <v>55.03</v>
      </c>
      <c r="K15899">
        <v>56.103085</v>
      </c>
      <c r="L15899">
        <v>55.03</v>
      </c>
      <c r="M15899">
        <v>55.03</v>
      </c>
      <c r="N15899">
        <v>45169</v>
      </c>
      <c r="O15899">
        <v>45169</v>
      </c>
      <c r="P15899">
        <v>1</v>
      </c>
      <c r="Q15899" t="str">
        <f t="shared" si="248"/>
        <v>1-30</v>
      </c>
    </row>
    <row r="15900" spans="1:17" x14ac:dyDescent="0.25">
      <c r="A15900" t="s">
        <v>4900</v>
      </c>
      <c r="B15900">
        <v>1642</v>
      </c>
      <c r="C15900" t="s">
        <v>5136</v>
      </c>
      <c r="D15900" t="s">
        <v>4908</v>
      </c>
      <c r="E15900">
        <v>84587</v>
      </c>
      <c r="F15900" t="s">
        <v>4908</v>
      </c>
      <c r="G15900" t="s">
        <v>4913</v>
      </c>
      <c r="H15900" t="s">
        <v>4912</v>
      </c>
      <c r="I15900">
        <v>45137</v>
      </c>
      <c r="J15900">
        <v>345.8</v>
      </c>
      <c r="K15900">
        <v>352.54309999999998</v>
      </c>
      <c r="L15900">
        <v>345.8</v>
      </c>
      <c r="M15900">
        <v>345.8</v>
      </c>
      <c r="P15900">
        <v>0</v>
      </c>
      <c r="Q15900" t="str">
        <f t="shared" si="248"/>
        <v>ACTIVE</v>
      </c>
    </row>
    <row r="15901" spans="1:17" x14ac:dyDescent="0.25">
      <c r="A15901" t="s">
        <v>4900</v>
      </c>
      <c r="B15901">
        <v>1402</v>
      </c>
      <c r="C15901" t="s">
        <v>4955</v>
      </c>
      <c r="D15901" t="s">
        <v>4908</v>
      </c>
      <c r="E15901">
        <v>84588</v>
      </c>
      <c r="F15901" t="s">
        <v>4908</v>
      </c>
      <c r="G15901" t="s">
        <v>4913</v>
      </c>
      <c r="H15901" t="s">
        <v>4912</v>
      </c>
      <c r="I15901">
        <v>45137</v>
      </c>
      <c r="J15901">
        <v>242.27</v>
      </c>
      <c r="K15901">
        <v>246.99426500000001</v>
      </c>
      <c r="L15901">
        <v>242.27</v>
      </c>
      <c r="M15901">
        <v>242.27</v>
      </c>
      <c r="P15901">
        <v>0</v>
      </c>
      <c r="Q15901" t="str">
        <f t="shared" si="248"/>
        <v>ACTIVE</v>
      </c>
    </row>
    <row r="15902" spans="1:17" x14ac:dyDescent="0.25">
      <c r="A15902" t="s">
        <v>4900</v>
      </c>
      <c r="B15902">
        <v>1739</v>
      </c>
      <c r="C15902" t="s">
        <v>5124</v>
      </c>
      <c r="D15902" t="s">
        <v>4908</v>
      </c>
      <c r="E15902">
        <v>84589</v>
      </c>
      <c r="F15902" t="s">
        <v>4908</v>
      </c>
      <c r="G15902" t="s">
        <v>4913</v>
      </c>
      <c r="H15902" t="s">
        <v>4912</v>
      </c>
      <c r="I15902">
        <v>45137</v>
      </c>
      <c r="J15902">
        <v>96</v>
      </c>
      <c r="K15902">
        <v>97.872</v>
      </c>
      <c r="L15902">
        <v>96</v>
      </c>
      <c r="M15902">
        <v>96</v>
      </c>
      <c r="P15902">
        <v>0</v>
      </c>
      <c r="Q15902" t="str">
        <f t="shared" si="248"/>
        <v>ACTIVE</v>
      </c>
    </row>
    <row r="15903" spans="1:17" x14ac:dyDescent="0.25">
      <c r="A15903" t="s">
        <v>4900</v>
      </c>
      <c r="B15903">
        <v>910</v>
      </c>
      <c r="C15903" t="s">
        <v>5280</v>
      </c>
      <c r="D15903" t="s">
        <v>4908</v>
      </c>
      <c r="E15903">
        <v>84590</v>
      </c>
      <c r="F15903" t="s">
        <v>4908</v>
      </c>
      <c r="G15903" t="s">
        <v>4913</v>
      </c>
      <c r="H15903" t="s">
        <v>4912</v>
      </c>
      <c r="I15903">
        <v>45137</v>
      </c>
      <c r="J15903">
        <v>32.1</v>
      </c>
      <c r="K15903">
        <v>32.725949999999997</v>
      </c>
      <c r="L15903">
        <v>32.1</v>
      </c>
      <c r="M15903">
        <v>32.1</v>
      </c>
      <c r="P15903">
        <v>0</v>
      </c>
      <c r="Q15903" t="str">
        <f t="shared" si="248"/>
        <v>ACTIVE</v>
      </c>
    </row>
    <row r="15904" spans="1:17" x14ac:dyDescent="0.25">
      <c r="A15904" t="s">
        <v>4900</v>
      </c>
      <c r="B15904">
        <v>1739</v>
      </c>
      <c r="C15904" t="s">
        <v>5124</v>
      </c>
      <c r="D15904" t="s">
        <v>4908</v>
      </c>
      <c r="E15904">
        <v>84591</v>
      </c>
      <c r="F15904" t="s">
        <v>4908</v>
      </c>
      <c r="G15904" t="s">
        <v>4913</v>
      </c>
      <c r="H15904" t="s">
        <v>4912</v>
      </c>
      <c r="I15904">
        <v>45137</v>
      </c>
      <c r="J15904">
        <v>29.78</v>
      </c>
      <c r="K15904">
        <v>30.360710000000001</v>
      </c>
      <c r="L15904">
        <v>29.78</v>
      </c>
      <c r="M15904">
        <v>29.78</v>
      </c>
      <c r="P15904">
        <v>0</v>
      </c>
      <c r="Q15904" t="str">
        <f t="shared" si="248"/>
        <v>ACTIVE</v>
      </c>
    </row>
    <row r="15905" spans="1:17" x14ac:dyDescent="0.25">
      <c r="A15905" t="s">
        <v>4900</v>
      </c>
      <c r="B15905">
        <v>1739</v>
      </c>
      <c r="C15905" t="s">
        <v>5124</v>
      </c>
      <c r="D15905" t="s">
        <v>4908</v>
      </c>
      <c r="E15905">
        <v>84592</v>
      </c>
      <c r="F15905" t="s">
        <v>4908</v>
      </c>
      <c r="G15905" t="s">
        <v>4913</v>
      </c>
      <c r="H15905" t="s">
        <v>4912</v>
      </c>
      <c r="I15905">
        <v>45137</v>
      </c>
      <c r="J15905">
        <v>50</v>
      </c>
      <c r="K15905">
        <v>50.975000000000001</v>
      </c>
      <c r="L15905">
        <v>50</v>
      </c>
      <c r="M15905">
        <v>50</v>
      </c>
      <c r="P15905">
        <v>0</v>
      </c>
      <c r="Q15905" t="str">
        <f t="shared" si="248"/>
        <v>ACTIVE</v>
      </c>
    </row>
    <row r="15906" spans="1:17" x14ac:dyDescent="0.25">
      <c r="A15906" t="s">
        <v>4900</v>
      </c>
      <c r="B15906">
        <v>1091</v>
      </c>
      <c r="C15906" t="s">
        <v>5368</v>
      </c>
      <c r="D15906" t="s">
        <v>5092</v>
      </c>
      <c r="E15906">
        <v>84603</v>
      </c>
      <c r="F15906" t="s">
        <v>4908</v>
      </c>
      <c r="G15906" t="s">
        <v>4913</v>
      </c>
      <c r="H15906" t="s">
        <v>4912</v>
      </c>
      <c r="I15906">
        <v>45137</v>
      </c>
      <c r="J15906">
        <v>1550</v>
      </c>
      <c r="K15906">
        <v>1580.2249999999999</v>
      </c>
      <c r="L15906">
        <v>1550</v>
      </c>
      <c r="M15906">
        <v>1550</v>
      </c>
      <c r="N15906">
        <v>45152</v>
      </c>
      <c r="O15906">
        <v>45152</v>
      </c>
      <c r="P15906">
        <v>18</v>
      </c>
      <c r="Q15906" t="str">
        <f t="shared" si="248"/>
        <v>1-30</v>
      </c>
    </row>
    <row r="15907" spans="1:17" x14ac:dyDescent="0.25">
      <c r="A15907" t="s">
        <v>4900</v>
      </c>
      <c r="B15907">
        <v>916</v>
      </c>
      <c r="C15907" t="s">
        <v>4952</v>
      </c>
      <c r="D15907" t="s">
        <v>4908</v>
      </c>
      <c r="E15907">
        <v>84606</v>
      </c>
      <c r="F15907" t="s">
        <v>4908</v>
      </c>
      <c r="G15907" t="s">
        <v>4913</v>
      </c>
      <c r="H15907" t="s">
        <v>4912</v>
      </c>
      <c r="I15907">
        <v>45137</v>
      </c>
      <c r="J15907">
        <v>88.55</v>
      </c>
      <c r="K15907">
        <v>90.276724999999999</v>
      </c>
      <c r="L15907">
        <v>88.55</v>
      </c>
      <c r="M15907">
        <v>88.55</v>
      </c>
      <c r="P15907">
        <v>0</v>
      </c>
      <c r="Q15907" t="str">
        <f t="shared" si="248"/>
        <v>ACTIVE</v>
      </c>
    </row>
    <row r="15908" spans="1:17" x14ac:dyDescent="0.25">
      <c r="A15908" t="s">
        <v>4900</v>
      </c>
      <c r="B15908">
        <v>397</v>
      </c>
      <c r="C15908" t="s">
        <v>5224</v>
      </c>
      <c r="D15908" t="s">
        <v>4908</v>
      </c>
      <c r="E15908">
        <v>84610</v>
      </c>
      <c r="F15908" t="s">
        <v>4908</v>
      </c>
      <c r="G15908" t="s">
        <v>4913</v>
      </c>
      <c r="H15908" t="s">
        <v>4912</v>
      </c>
      <c r="I15908">
        <v>45137</v>
      </c>
      <c r="J15908">
        <v>120</v>
      </c>
      <c r="K15908">
        <v>122.34</v>
      </c>
      <c r="L15908">
        <v>120</v>
      </c>
      <c r="M15908">
        <v>120</v>
      </c>
      <c r="P15908">
        <v>0</v>
      </c>
      <c r="Q15908" t="str">
        <f t="shared" si="248"/>
        <v>ACTIVE</v>
      </c>
    </row>
    <row r="15909" spans="1:17" x14ac:dyDescent="0.25">
      <c r="A15909" t="s">
        <v>4900</v>
      </c>
      <c r="B15909">
        <v>357</v>
      </c>
      <c r="C15909" t="s">
        <v>5359</v>
      </c>
      <c r="D15909" t="s">
        <v>4908</v>
      </c>
      <c r="E15909">
        <v>84613</v>
      </c>
      <c r="F15909" t="s">
        <v>4908</v>
      </c>
      <c r="G15909" t="s">
        <v>4913</v>
      </c>
      <c r="H15909" t="s">
        <v>4912</v>
      </c>
      <c r="I15909">
        <v>45137</v>
      </c>
      <c r="J15909">
        <v>20.010000000000002</v>
      </c>
      <c r="K15909">
        <v>20.400195</v>
      </c>
      <c r="L15909">
        <v>20.010000000000002</v>
      </c>
      <c r="M15909">
        <v>20.010000000000002</v>
      </c>
      <c r="P15909">
        <v>0</v>
      </c>
      <c r="Q15909" t="str">
        <f t="shared" si="248"/>
        <v>ACTIVE</v>
      </c>
    </row>
    <row r="15910" spans="1:17" x14ac:dyDescent="0.25">
      <c r="A15910" t="s">
        <v>4900</v>
      </c>
      <c r="B15910">
        <v>1534</v>
      </c>
      <c r="C15910" t="s">
        <v>4959</v>
      </c>
      <c r="D15910" t="s">
        <v>4908</v>
      </c>
      <c r="E15910">
        <v>84614</v>
      </c>
      <c r="F15910" t="s">
        <v>4908</v>
      </c>
      <c r="G15910" t="s">
        <v>4913</v>
      </c>
      <c r="H15910" t="s">
        <v>4912</v>
      </c>
      <c r="I15910">
        <v>45137</v>
      </c>
      <c r="J15910">
        <v>3</v>
      </c>
      <c r="K15910">
        <v>3.0585</v>
      </c>
      <c r="L15910">
        <v>3</v>
      </c>
      <c r="M15910">
        <v>3</v>
      </c>
      <c r="P15910">
        <v>0</v>
      </c>
      <c r="Q15910" t="str">
        <f t="shared" si="248"/>
        <v>ACTIVE</v>
      </c>
    </row>
    <row r="15911" spans="1:17" x14ac:dyDescent="0.25">
      <c r="A15911" t="s">
        <v>4900</v>
      </c>
      <c r="B15911">
        <v>472</v>
      </c>
      <c r="C15911" t="s">
        <v>5276</v>
      </c>
      <c r="D15911" t="s">
        <v>4908</v>
      </c>
      <c r="E15911">
        <v>84616</v>
      </c>
      <c r="F15911" t="s">
        <v>5087</v>
      </c>
      <c r="G15911" t="s">
        <v>4913</v>
      </c>
      <c r="H15911" t="s">
        <v>4912</v>
      </c>
      <c r="I15911">
        <v>45136</v>
      </c>
      <c r="J15911">
        <v>213.32</v>
      </c>
      <c r="K15911">
        <v>217.47973999999999</v>
      </c>
      <c r="L15911">
        <v>213.32</v>
      </c>
      <c r="M15911">
        <v>213.32</v>
      </c>
      <c r="N15911">
        <v>45169</v>
      </c>
      <c r="O15911">
        <v>45169</v>
      </c>
      <c r="P15911">
        <v>1</v>
      </c>
      <c r="Q15911" t="str">
        <f t="shared" si="248"/>
        <v>1-30</v>
      </c>
    </row>
    <row r="15912" spans="1:17" x14ac:dyDescent="0.25">
      <c r="A15912" t="s">
        <v>4900</v>
      </c>
      <c r="B15912">
        <v>1770</v>
      </c>
      <c r="C15912" t="s">
        <v>5013</v>
      </c>
      <c r="D15912" t="s">
        <v>4908</v>
      </c>
      <c r="E15912">
        <v>84619</v>
      </c>
      <c r="F15912" t="s">
        <v>4908</v>
      </c>
      <c r="G15912" t="s">
        <v>4944</v>
      </c>
      <c r="H15912" t="s">
        <v>4912</v>
      </c>
      <c r="I15912">
        <v>45137</v>
      </c>
      <c r="J15912">
        <v>542.64</v>
      </c>
      <c r="K15912">
        <v>553.22148000000004</v>
      </c>
      <c r="L15912">
        <v>542.64</v>
      </c>
      <c r="M15912">
        <v>452.2</v>
      </c>
      <c r="N15912">
        <v>45160</v>
      </c>
      <c r="P15912">
        <v>0</v>
      </c>
      <c r="Q15912" t="str">
        <f t="shared" si="248"/>
        <v>ACTIVE</v>
      </c>
    </row>
    <row r="15913" spans="1:17" x14ac:dyDescent="0.25">
      <c r="A15913" t="s">
        <v>4900</v>
      </c>
      <c r="B15913">
        <v>1004</v>
      </c>
      <c r="C15913" t="s">
        <v>5085</v>
      </c>
      <c r="D15913" t="s">
        <v>4908</v>
      </c>
      <c r="E15913">
        <v>84620</v>
      </c>
      <c r="F15913" t="s">
        <v>4908</v>
      </c>
      <c r="G15913" t="s">
        <v>4913</v>
      </c>
      <c r="H15913" t="s">
        <v>4912</v>
      </c>
      <c r="I15913">
        <v>45137</v>
      </c>
      <c r="J15913">
        <v>12.43</v>
      </c>
      <c r="K15913">
        <v>12.672385</v>
      </c>
      <c r="L15913">
        <v>12.43</v>
      </c>
      <c r="M15913">
        <v>12.43</v>
      </c>
      <c r="P15913">
        <v>0</v>
      </c>
      <c r="Q15913" t="str">
        <f t="shared" si="248"/>
        <v>ACTIVE</v>
      </c>
    </row>
    <row r="15914" spans="1:17" x14ac:dyDescent="0.25">
      <c r="A15914" t="s">
        <v>4900</v>
      </c>
      <c r="B15914">
        <v>1488</v>
      </c>
      <c r="C15914" t="s">
        <v>5303</v>
      </c>
      <c r="D15914" t="s">
        <v>4908</v>
      </c>
      <c r="E15914">
        <v>84621</v>
      </c>
      <c r="F15914" t="s">
        <v>4908</v>
      </c>
      <c r="G15914" t="s">
        <v>4913</v>
      </c>
      <c r="H15914" t="s">
        <v>4912</v>
      </c>
      <c r="I15914">
        <v>45137</v>
      </c>
      <c r="J15914">
        <v>1002.37</v>
      </c>
      <c r="K15914">
        <v>1021.916215</v>
      </c>
      <c r="L15914">
        <v>1002.37</v>
      </c>
      <c r="M15914">
        <v>835.3083335</v>
      </c>
      <c r="N15914">
        <v>45166</v>
      </c>
      <c r="P15914">
        <v>0</v>
      </c>
      <c r="Q15914" t="str">
        <f t="shared" si="248"/>
        <v>ACTIVE</v>
      </c>
    </row>
    <row r="15915" spans="1:17" x14ac:dyDescent="0.25">
      <c r="A15915" t="s">
        <v>4900</v>
      </c>
      <c r="B15915">
        <v>1912</v>
      </c>
      <c r="C15915" t="s">
        <v>5089</v>
      </c>
      <c r="D15915" t="s">
        <v>4908</v>
      </c>
      <c r="E15915">
        <v>84622</v>
      </c>
      <c r="F15915" t="s">
        <v>4908</v>
      </c>
      <c r="G15915" t="s">
        <v>4944</v>
      </c>
      <c r="H15915" t="s">
        <v>4912</v>
      </c>
      <c r="I15915">
        <v>45137</v>
      </c>
      <c r="J15915">
        <v>2649.96</v>
      </c>
      <c r="K15915">
        <v>2701.6342199999999</v>
      </c>
      <c r="L15915">
        <v>2649.96</v>
      </c>
      <c r="M15915">
        <v>2649.96</v>
      </c>
      <c r="P15915">
        <v>0</v>
      </c>
      <c r="Q15915" t="str">
        <f t="shared" si="248"/>
        <v>ACTIVE</v>
      </c>
    </row>
    <row r="15916" spans="1:17" x14ac:dyDescent="0.25">
      <c r="A15916" t="s">
        <v>4900</v>
      </c>
      <c r="B15916">
        <v>2025</v>
      </c>
      <c r="C15916" t="s">
        <v>5325</v>
      </c>
      <c r="D15916" t="s">
        <v>4908</v>
      </c>
      <c r="E15916">
        <v>84625</v>
      </c>
      <c r="F15916" t="s">
        <v>4908</v>
      </c>
      <c r="G15916" t="s">
        <v>4913</v>
      </c>
      <c r="H15916" t="s">
        <v>4912</v>
      </c>
      <c r="I15916">
        <v>45137</v>
      </c>
      <c r="J15916">
        <v>77.849999999999994</v>
      </c>
      <c r="K15916">
        <v>79.368075000000005</v>
      </c>
      <c r="L15916">
        <v>77.849999999999994</v>
      </c>
      <c r="M15916">
        <v>77.849999999999994</v>
      </c>
      <c r="P15916">
        <v>0</v>
      </c>
      <c r="Q15916" t="str">
        <f t="shared" si="248"/>
        <v>ACTIVE</v>
      </c>
    </row>
    <row r="15917" spans="1:17" x14ac:dyDescent="0.25">
      <c r="A15917" t="s">
        <v>4900</v>
      </c>
      <c r="B15917">
        <v>1936</v>
      </c>
      <c r="C15917" t="s">
        <v>5083</v>
      </c>
      <c r="D15917" t="s">
        <v>4908</v>
      </c>
      <c r="E15917">
        <v>84627</v>
      </c>
      <c r="F15917" t="s">
        <v>4908</v>
      </c>
      <c r="G15917" t="s">
        <v>4913</v>
      </c>
      <c r="H15917" t="s">
        <v>4912</v>
      </c>
      <c r="I15917">
        <v>45136</v>
      </c>
      <c r="J15917">
        <v>24.36</v>
      </c>
      <c r="K15917">
        <v>24.83502</v>
      </c>
      <c r="L15917">
        <v>24.36</v>
      </c>
      <c r="M15917">
        <v>24.36</v>
      </c>
      <c r="P15917">
        <v>0</v>
      </c>
      <c r="Q15917" t="str">
        <f t="shared" si="248"/>
        <v>ACTIVE</v>
      </c>
    </row>
    <row r="15918" spans="1:17" x14ac:dyDescent="0.25">
      <c r="A15918" t="s">
        <v>4900</v>
      </c>
      <c r="B15918">
        <v>1482</v>
      </c>
      <c r="C15918" t="s">
        <v>5000</v>
      </c>
      <c r="D15918" t="s">
        <v>4908</v>
      </c>
      <c r="E15918">
        <v>84628</v>
      </c>
      <c r="F15918" t="s">
        <v>4908</v>
      </c>
      <c r="G15918" t="s">
        <v>4913</v>
      </c>
      <c r="H15918" t="s">
        <v>4912</v>
      </c>
      <c r="I15918">
        <v>45137</v>
      </c>
      <c r="J15918">
        <v>179</v>
      </c>
      <c r="K15918">
        <v>182.4905</v>
      </c>
      <c r="L15918">
        <v>179</v>
      </c>
      <c r="M15918">
        <v>179</v>
      </c>
      <c r="P15918">
        <v>0</v>
      </c>
      <c r="Q15918" t="str">
        <f t="shared" si="248"/>
        <v>ACTIVE</v>
      </c>
    </row>
    <row r="15919" spans="1:17" x14ac:dyDescent="0.25">
      <c r="A15919" t="s">
        <v>4900</v>
      </c>
      <c r="B15919">
        <v>1053</v>
      </c>
      <c r="C15919" t="s">
        <v>5317</v>
      </c>
      <c r="D15919" t="s">
        <v>4908</v>
      </c>
      <c r="E15919">
        <v>84641</v>
      </c>
      <c r="F15919" t="s">
        <v>4908</v>
      </c>
      <c r="G15919" t="s">
        <v>4913</v>
      </c>
      <c r="H15919" t="s">
        <v>4912</v>
      </c>
      <c r="I15919">
        <v>45137</v>
      </c>
      <c r="J15919">
        <v>19.100000000000001</v>
      </c>
      <c r="K15919">
        <v>19.472449999999998</v>
      </c>
      <c r="L15919">
        <v>19.100000000000001</v>
      </c>
      <c r="M15919">
        <v>19.100000000000001</v>
      </c>
      <c r="P15919">
        <v>0</v>
      </c>
      <c r="Q15919" t="str">
        <f t="shared" si="248"/>
        <v>ACTIVE</v>
      </c>
    </row>
    <row r="15920" spans="1:17" x14ac:dyDescent="0.25">
      <c r="A15920" t="s">
        <v>4900</v>
      </c>
      <c r="B15920">
        <v>1816</v>
      </c>
      <c r="C15920" t="s">
        <v>5121</v>
      </c>
      <c r="D15920" t="s">
        <v>4908</v>
      </c>
      <c r="E15920">
        <v>84647</v>
      </c>
      <c r="F15920" t="s">
        <v>4908</v>
      </c>
      <c r="G15920" t="s">
        <v>4913</v>
      </c>
      <c r="H15920" t="s">
        <v>4912</v>
      </c>
      <c r="I15920">
        <v>45137</v>
      </c>
      <c r="J15920">
        <v>768.11</v>
      </c>
      <c r="K15920">
        <v>783.08814500000005</v>
      </c>
      <c r="L15920">
        <v>768.11</v>
      </c>
      <c r="M15920">
        <v>768.11</v>
      </c>
      <c r="P15920">
        <v>0</v>
      </c>
      <c r="Q15920" t="str">
        <f t="shared" si="248"/>
        <v>ACTIVE</v>
      </c>
    </row>
    <row r="15921" spans="1:17" x14ac:dyDescent="0.25">
      <c r="A15921" t="s">
        <v>4900</v>
      </c>
      <c r="B15921">
        <v>1816</v>
      </c>
      <c r="C15921" t="s">
        <v>5121</v>
      </c>
      <c r="D15921" t="s">
        <v>4908</v>
      </c>
      <c r="E15921">
        <v>84648</v>
      </c>
      <c r="F15921" t="s">
        <v>4908</v>
      </c>
      <c r="G15921" t="s">
        <v>4913</v>
      </c>
      <c r="H15921" t="s">
        <v>4912</v>
      </c>
      <c r="I15921">
        <v>45137</v>
      </c>
      <c r="J15921">
        <v>2214.42</v>
      </c>
      <c r="K15921">
        <v>2257.6011899999999</v>
      </c>
      <c r="L15921">
        <v>2214.42</v>
      </c>
      <c r="M15921">
        <v>2214.42</v>
      </c>
      <c r="P15921">
        <v>0</v>
      </c>
      <c r="Q15921" t="str">
        <f t="shared" si="248"/>
        <v>ACTIVE</v>
      </c>
    </row>
    <row r="15922" spans="1:17" x14ac:dyDescent="0.25">
      <c r="A15922" t="s">
        <v>4900</v>
      </c>
      <c r="B15922">
        <v>1727</v>
      </c>
      <c r="C15922" t="s">
        <v>5040</v>
      </c>
      <c r="D15922" t="s">
        <v>4908</v>
      </c>
      <c r="E15922">
        <v>84655</v>
      </c>
      <c r="F15922" t="s">
        <v>4908</v>
      </c>
      <c r="G15922" t="s">
        <v>4913</v>
      </c>
      <c r="H15922" t="s">
        <v>4912</v>
      </c>
      <c r="I15922">
        <v>45137</v>
      </c>
      <c r="J15922">
        <v>22.9</v>
      </c>
      <c r="K15922">
        <v>23.346550000000001</v>
      </c>
      <c r="L15922">
        <v>22.9</v>
      </c>
      <c r="M15922">
        <v>22.9</v>
      </c>
      <c r="P15922">
        <v>0</v>
      </c>
      <c r="Q15922" t="str">
        <f t="shared" si="248"/>
        <v>ACTIVE</v>
      </c>
    </row>
    <row r="15923" spans="1:17" x14ac:dyDescent="0.25">
      <c r="A15923" t="s">
        <v>4900</v>
      </c>
      <c r="B15923">
        <v>511</v>
      </c>
      <c r="C15923" t="s">
        <v>5328</v>
      </c>
      <c r="D15923" t="s">
        <v>4908</v>
      </c>
      <c r="E15923">
        <v>84658</v>
      </c>
      <c r="F15923" t="s">
        <v>4908</v>
      </c>
      <c r="G15923" t="s">
        <v>4944</v>
      </c>
      <c r="H15923" t="s">
        <v>4912</v>
      </c>
      <c r="I15923">
        <v>45138</v>
      </c>
      <c r="J15923">
        <v>715</v>
      </c>
      <c r="K15923">
        <v>728.9425</v>
      </c>
      <c r="L15923">
        <v>715</v>
      </c>
      <c r="M15923">
        <v>595.83333300000004</v>
      </c>
      <c r="N15923">
        <v>45162</v>
      </c>
      <c r="P15923">
        <v>0</v>
      </c>
      <c r="Q15923" t="str">
        <f t="shared" si="248"/>
        <v>ACTIVE</v>
      </c>
    </row>
    <row r="15924" spans="1:17" x14ac:dyDescent="0.25">
      <c r="A15924" t="s">
        <v>4900</v>
      </c>
      <c r="B15924">
        <v>511</v>
      </c>
      <c r="C15924" t="s">
        <v>5328</v>
      </c>
      <c r="D15924" t="s">
        <v>4908</v>
      </c>
      <c r="E15924">
        <v>84659</v>
      </c>
      <c r="F15924" t="s">
        <v>4908</v>
      </c>
      <c r="G15924" t="s">
        <v>4944</v>
      </c>
      <c r="H15924" t="s">
        <v>4912</v>
      </c>
      <c r="I15924">
        <v>45138</v>
      </c>
      <c r="J15924">
        <v>715</v>
      </c>
      <c r="K15924">
        <v>728.9425</v>
      </c>
      <c r="L15924">
        <v>715</v>
      </c>
      <c r="M15924">
        <v>595.83333300000004</v>
      </c>
      <c r="N15924">
        <v>45162</v>
      </c>
      <c r="P15924">
        <v>0</v>
      </c>
      <c r="Q15924" t="str">
        <f t="shared" si="248"/>
        <v>ACTIVE</v>
      </c>
    </row>
    <row r="15925" spans="1:17" x14ac:dyDescent="0.25">
      <c r="A15925" t="s">
        <v>4900</v>
      </c>
      <c r="B15925">
        <v>1008</v>
      </c>
      <c r="C15925" t="s">
        <v>3153</v>
      </c>
      <c r="D15925" t="s">
        <v>4908</v>
      </c>
      <c r="E15925">
        <v>84660</v>
      </c>
      <c r="F15925" t="s">
        <v>4908</v>
      </c>
      <c r="G15925" t="s">
        <v>4944</v>
      </c>
      <c r="H15925" t="s">
        <v>4912</v>
      </c>
      <c r="I15925">
        <v>45138</v>
      </c>
      <c r="J15925">
        <v>450</v>
      </c>
      <c r="K15925">
        <v>458.77499999999998</v>
      </c>
      <c r="L15925">
        <v>450</v>
      </c>
      <c r="M15925">
        <v>450</v>
      </c>
      <c r="P15925">
        <v>0</v>
      </c>
      <c r="Q15925" t="str">
        <f t="shared" si="248"/>
        <v>ACTIVE</v>
      </c>
    </row>
    <row r="15926" spans="1:17" x14ac:dyDescent="0.25">
      <c r="A15926" t="s">
        <v>4900</v>
      </c>
      <c r="B15926">
        <v>1873</v>
      </c>
      <c r="C15926" t="s">
        <v>4920</v>
      </c>
      <c r="D15926" t="s">
        <v>4908</v>
      </c>
      <c r="E15926">
        <v>84665</v>
      </c>
      <c r="F15926" t="s">
        <v>4908</v>
      </c>
      <c r="G15926" t="s">
        <v>4913</v>
      </c>
      <c r="H15926" t="s">
        <v>4912</v>
      </c>
      <c r="I15926">
        <v>45137</v>
      </c>
      <c r="J15926">
        <v>137.5</v>
      </c>
      <c r="K15926">
        <v>140.18125000000001</v>
      </c>
      <c r="L15926">
        <v>137.5</v>
      </c>
      <c r="M15926">
        <v>137.5</v>
      </c>
      <c r="P15926">
        <v>0</v>
      </c>
      <c r="Q15926" t="str">
        <f t="shared" si="248"/>
        <v>ACTIVE</v>
      </c>
    </row>
    <row r="15927" spans="1:17" x14ac:dyDescent="0.25">
      <c r="A15927" t="s">
        <v>4900</v>
      </c>
      <c r="B15927">
        <v>1873</v>
      </c>
      <c r="C15927" t="s">
        <v>4920</v>
      </c>
      <c r="D15927" t="s">
        <v>4908</v>
      </c>
      <c r="E15927">
        <v>84666</v>
      </c>
      <c r="F15927" t="s">
        <v>4908</v>
      </c>
      <c r="G15927" t="s">
        <v>4913</v>
      </c>
      <c r="H15927" t="s">
        <v>4912</v>
      </c>
      <c r="I15927">
        <v>45137</v>
      </c>
      <c r="J15927">
        <v>323.5</v>
      </c>
      <c r="K15927">
        <v>329.80824999999999</v>
      </c>
      <c r="L15927">
        <v>323.5</v>
      </c>
      <c r="M15927">
        <v>323.5</v>
      </c>
      <c r="P15927">
        <v>0</v>
      </c>
      <c r="Q15927" t="str">
        <f t="shared" si="248"/>
        <v>ACTIVE</v>
      </c>
    </row>
    <row r="15928" spans="1:17" x14ac:dyDescent="0.25">
      <c r="A15928" t="s">
        <v>4900</v>
      </c>
      <c r="B15928">
        <v>2042</v>
      </c>
      <c r="C15928" t="s">
        <v>5251</v>
      </c>
      <c r="D15928" t="s">
        <v>4908</v>
      </c>
      <c r="E15928">
        <v>84667</v>
      </c>
      <c r="F15928" t="s">
        <v>4908</v>
      </c>
      <c r="G15928" t="s">
        <v>4944</v>
      </c>
      <c r="H15928" t="s">
        <v>4912</v>
      </c>
      <c r="I15928">
        <v>45138</v>
      </c>
      <c r="J15928">
        <v>10000</v>
      </c>
      <c r="K15928">
        <v>10195</v>
      </c>
      <c r="L15928">
        <v>10000</v>
      </c>
      <c r="M15928">
        <v>10000</v>
      </c>
      <c r="P15928">
        <v>0</v>
      </c>
      <c r="Q15928" t="str">
        <f t="shared" si="248"/>
        <v>ACTIVE</v>
      </c>
    </row>
    <row r="15929" spans="1:17" x14ac:dyDescent="0.25">
      <c r="A15929" t="s">
        <v>4900</v>
      </c>
      <c r="B15929">
        <v>1940</v>
      </c>
      <c r="C15929" t="s">
        <v>5292</v>
      </c>
      <c r="D15929" t="s">
        <v>5092</v>
      </c>
      <c r="E15929">
        <v>84669</v>
      </c>
      <c r="F15929" t="s">
        <v>5087</v>
      </c>
      <c r="G15929" t="s">
        <v>4913</v>
      </c>
      <c r="H15929" t="s">
        <v>4912</v>
      </c>
      <c r="I15929">
        <v>45137</v>
      </c>
      <c r="J15929">
        <v>340</v>
      </c>
      <c r="K15929">
        <v>346.63</v>
      </c>
      <c r="L15929">
        <v>340</v>
      </c>
      <c r="M15929">
        <v>340</v>
      </c>
      <c r="N15929">
        <v>45160</v>
      </c>
      <c r="O15929">
        <v>45160</v>
      </c>
      <c r="P15929">
        <v>10</v>
      </c>
      <c r="Q15929" t="str">
        <f t="shared" si="248"/>
        <v>1-30</v>
      </c>
    </row>
    <row r="15930" spans="1:17" x14ac:dyDescent="0.25">
      <c r="A15930" t="s">
        <v>4900</v>
      </c>
      <c r="B15930">
        <v>1936</v>
      </c>
      <c r="C15930" t="s">
        <v>5083</v>
      </c>
      <c r="D15930" t="s">
        <v>4908</v>
      </c>
      <c r="E15930">
        <v>84672</v>
      </c>
      <c r="F15930" t="s">
        <v>4908</v>
      </c>
      <c r="G15930" t="s">
        <v>4913</v>
      </c>
      <c r="H15930" t="s">
        <v>4912</v>
      </c>
      <c r="I15930">
        <v>45137</v>
      </c>
      <c r="J15930">
        <v>136.07</v>
      </c>
      <c r="K15930">
        <v>138.723365</v>
      </c>
      <c r="L15930">
        <v>136.07</v>
      </c>
      <c r="M15930">
        <v>136.07</v>
      </c>
      <c r="P15930">
        <v>0</v>
      </c>
      <c r="Q15930" t="str">
        <f t="shared" si="248"/>
        <v>ACTIVE</v>
      </c>
    </row>
    <row r="15931" spans="1:17" x14ac:dyDescent="0.25">
      <c r="A15931" t="s">
        <v>4900</v>
      </c>
      <c r="B15931">
        <v>1211</v>
      </c>
      <c r="C15931" t="s">
        <v>5005</v>
      </c>
      <c r="D15931" t="s">
        <v>4908</v>
      </c>
      <c r="E15931">
        <v>84673</v>
      </c>
      <c r="F15931" t="s">
        <v>4908</v>
      </c>
      <c r="G15931" t="s">
        <v>4913</v>
      </c>
      <c r="H15931" t="s">
        <v>4912</v>
      </c>
      <c r="I15931">
        <v>45137</v>
      </c>
      <c r="J15931">
        <v>2500</v>
      </c>
      <c r="K15931">
        <v>2548.75</v>
      </c>
      <c r="L15931">
        <v>2500</v>
      </c>
      <c r="M15931">
        <v>2307.6923080000001</v>
      </c>
      <c r="N15931">
        <v>45158</v>
      </c>
      <c r="P15931">
        <v>0</v>
      </c>
      <c r="Q15931" t="str">
        <f t="shared" si="248"/>
        <v>ACTIVE</v>
      </c>
    </row>
    <row r="15932" spans="1:17" x14ac:dyDescent="0.25">
      <c r="A15932" t="s">
        <v>4900</v>
      </c>
      <c r="B15932">
        <v>845</v>
      </c>
      <c r="C15932" t="s">
        <v>5367</v>
      </c>
      <c r="D15932" t="s">
        <v>4908</v>
      </c>
      <c r="E15932">
        <v>84681</v>
      </c>
      <c r="F15932" t="s">
        <v>4908</v>
      </c>
      <c r="G15932" t="s">
        <v>4913</v>
      </c>
      <c r="H15932" t="s">
        <v>4912</v>
      </c>
      <c r="I15932">
        <v>45138</v>
      </c>
      <c r="J15932">
        <v>1705</v>
      </c>
      <c r="K15932">
        <v>1738.2474999999999</v>
      </c>
      <c r="L15932">
        <v>1705</v>
      </c>
      <c r="M15932">
        <v>1705</v>
      </c>
      <c r="P15932">
        <v>0</v>
      </c>
      <c r="Q15932" t="str">
        <f t="shared" si="248"/>
        <v>ACTIVE</v>
      </c>
    </row>
    <row r="15933" spans="1:17" x14ac:dyDescent="0.25">
      <c r="A15933" t="s">
        <v>4900</v>
      </c>
      <c r="B15933">
        <v>1936</v>
      </c>
      <c r="C15933" t="s">
        <v>5083</v>
      </c>
      <c r="D15933" t="s">
        <v>4908</v>
      </c>
      <c r="E15933">
        <v>84682</v>
      </c>
      <c r="F15933" t="s">
        <v>4908</v>
      </c>
      <c r="G15933" t="s">
        <v>4913</v>
      </c>
      <c r="H15933" t="s">
        <v>4912</v>
      </c>
      <c r="I15933">
        <v>45138</v>
      </c>
      <c r="J15933">
        <v>30.3</v>
      </c>
      <c r="K15933">
        <v>30.89085</v>
      </c>
      <c r="L15933">
        <v>30.3</v>
      </c>
      <c r="M15933">
        <v>30.3</v>
      </c>
      <c r="P15933">
        <v>0</v>
      </c>
      <c r="Q15933" t="str">
        <f t="shared" si="248"/>
        <v>ACTIVE</v>
      </c>
    </row>
    <row r="15934" spans="1:17" x14ac:dyDescent="0.25">
      <c r="A15934" t="s">
        <v>4900</v>
      </c>
      <c r="B15934">
        <v>1715</v>
      </c>
      <c r="C15934" t="s">
        <v>5366</v>
      </c>
      <c r="D15934" t="s">
        <v>5092</v>
      </c>
      <c r="E15934">
        <v>84686</v>
      </c>
      <c r="F15934" t="s">
        <v>4908</v>
      </c>
      <c r="G15934" t="s">
        <v>4913</v>
      </c>
      <c r="H15934" t="s">
        <v>4912</v>
      </c>
      <c r="I15934">
        <v>45138</v>
      </c>
      <c r="J15934">
        <v>429.6</v>
      </c>
      <c r="K15934">
        <v>437.97719999999998</v>
      </c>
      <c r="L15934">
        <v>429.6</v>
      </c>
      <c r="M15934">
        <v>429.6</v>
      </c>
      <c r="P15934">
        <v>0</v>
      </c>
      <c r="Q15934" t="str">
        <f t="shared" si="248"/>
        <v>ACTIVE</v>
      </c>
    </row>
    <row r="15935" spans="1:17" x14ac:dyDescent="0.25">
      <c r="A15935" t="s">
        <v>4900</v>
      </c>
      <c r="B15935">
        <v>2073</v>
      </c>
      <c r="C15935" t="s">
        <v>5095</v>
      </c>
      <c r="D15935" t="s">
        <v>4908</v>
      </c>
      <c r="E15935">
        <v>84688</v>
      </c>
      <c r="F15935" t="s">
        <v>4908</v>
      </c>
      <c r="G15935" t="s">
        <v>4944</v>
      </c>
      <c r="H15935" t="s">
        <v>4912</v>
      </c>
      <c r="I15935">
        <v>45138</v>
      </c>
      <c r="J15935">
        <v>2155</v>
      </c>
      <c r="K15935">
        <v>2197.0225</v>
      </c>
      <c r="L15935">
        <v>2155</v>
      </c>
      <c r="M15935">
        <v>1795.833333</v>
      </c>
      <c r="N15935">
        <v>45152</v>
      </c>
      <c r="P15935">
        <v>0</v>
      </c>
      <c r="Q15935" t="str">
        <f t="shared" si="248"/>
        <v>ACTIVE</v>
      </c>
    </row>
    <row r="15936" spans="1:17" x14ac:dyDescent="0.25">
      <c r="A15936" t="s">
        <v>4900</v>
      </c>
      <c r="B15936">
        <v>1727</v>
      </c>
      <c r="C15936" t="s">
        <v>5040</v>
      </c>
      <c r="D15936" t="s">
        <v>4908</v>
      </c>
      <c r="E15936">
        <v>84689</v>
      </c>
      <c r="F15936" t="s">
        <v>4908</v>
      </c>
      <c r="G15936" t="s">
        <v>4913</v>
      </c>
      <c r="H15936" t="s">
        <v>4912</v>
      </c>
      <c r="I15936">
        <v>45138</v>
      </c>
      <c r="J15936">
        <v>190.8</v>
      </c>
      <c r="K15936">
        <v>194.5206</v>
      </c>
      <c r="L15936">
        <v>190.8</v>
      </c>
      <c r="M15936">
        <v>190.8</v>
      </c>
      <c r="P15936">
        <v>0</v>
      </c>
      <c r="Q15936" t="str">
        <f t="shared" si="248"/>
        <v>ACTIVE</v>
      </c>
    </row>
    <row r="15937" spans="1:17" x14ac:dyDescent="0.25">
      <c r="A15937" t="s">
        <v>4900</v>
      </c>
      <c r="B15937">
        <v>1843</v>
      </c>
      <c r="C15937" t="s">
        <v>4998</v>
      </c>
      <c r="D15937" t="s">
        <v>4908</v>
      </c>
      <c r="E15937">
        <v>84690</v>
      </c>
      <c r="F15937" t="s">
        <v>4908</v>
      </c>
      <c r="G15937" t="s">
        <v>4913</v>
      </c>
      <c r="H15937" t="s">
        <v>4912</v>
      </c>
      <c r="I15937">
        <v>45138</v>
      </c>
      <c r="J15937">
        <v>580</v>
      </c>
      <c r="K15937">
        <v>591.30999999999995</v>
      </c>
      <c r="L15937">
        <v>580</v>
      </c>
      <c r="M15937">
        <v>580</v>
      </c>
      <c r="P15937">
        <v>0</v>
      </c>
      <c r="Q15937" t="str">
        <f t="shared" si="248"/>
        <v>ACTIVE</v>
      </c>
    </row>
    <row r="15938" spans="1:17" x14ac:dyDescent="0.25">
      <c r="A15938" t="s">
        <v>4900</v>
      </c>
      <c r="B15938">
        <v>2086</v>
      </c>
      <c r="C15938" t="s">
        <v>5236</v>
      </c>
      <c r="D15938" t="s">
        <v>4908</v>
      </c>
      <c r="E15938">
        <v>84693</v>
      </c>
      <c r="F15938" t="s">
        <v>5087</v>
      </c>
      <c r="G15938" t="s">
        <v>4913</v>
      </c>
      <c r="H15938" t="s">
        <v>4912</v>
      </c>
      <c r="I15938">
        <v>45138</v>
      </c>
      <c r="J15938">
        <v>240.81</v>
      </c>
      <c r="K15938">
        <v>245.50579500000001</v>
      </c>
      <c r="L15938">
        <v>240.81</v>
      </c>
      <c r="M15938">
        <v>240.81</v>
      </c>
      <c r="N15938">
        <v>45163</v>
      </c>
      <c r="O15938">
        <v>45163</v>
      </c>
      <c r="P15938">
        <v>7</v>
      </c>
      <c r="Q15938" t="str">
        <f t="shared" ref="Q15938:Q16001" si="249">IF(P15938=0,"ACTIVE",IF(P15938&lt;=30,"1-30",IF(AND(P15938&gt;30,P15938&lt;=60),"31-60",IF(AND(P15938&gt;60,P15938&lt;=90),"61-90",IF(AND(P15938&gt;90,P15938&lt;=120),"91-120",IF(AND(P15938&gt;120,P15938&lt;=150),"121-150",IF(AND(P15938&gt;150,P15938&lt;=180),"151-180","180+")))))))</f>
        <v>1-30</v>
      </c>
    </row>
    <row r="15939" spans="1:17" x14ac:dyDescent="0.25">
      <c r="A15939" t="s">
        <v>4900</v>
      </c>
      <c r="B15939">
        <v>2119</v>
      </c>
      <c r="C15939" t="s">
        <v>5194</v>
      </c>
      <c r="D15939" t="s">
        <v>4908</v>
      </c>
      <c r="E15939">
        <v>84694</v>
      </c>
      <c r="F15939" t="s">
        <v>5087</v>
      </c>
      <c r="G15939" t="s">
        <v>4913</v>
      </c>
      <c r="H15939" t="s">
        <v>4912</v>
      </c>
      <c r="I15939">
        <v>45138</v>
      </c>
      <c r="J15939">
        <v>622.6</v>
      </c>
      <c r="K15939">
        <v>634.74069999999995</v>
      </c>
      <c r="L15939">
        <v>622.6</v>
      </c>
      <c r="M15939">
        <v>622.6</v>
      </c>
      <c r="N15939">
        <v>45168</v>
      </c>
      <c r="O15939">
        <v>45168</v>
      </c>
      <c r="P15939">
        <v>2</v>
      </c>
      <c r="Q15939" t="str">
        <f t="shared" si="249"/>
        <v>1-30</v>
      </c>
    </row>
    <row r="15940" spans="1:17" x14ac:dyDescent="0.25">
      <c r="A15940" t="s">
        <v>4900</v>
      </c>
      <c r="B15940">
        <v>1936</v>
      </c>
      <c r="C15940" t="s">
        <v>5083</v>
      </c>
      <c r="D15940" t="s">
        <v>4908</v>
      </c>
      <c r="E15940">
        <v>84695</v>
      </c>
      <c r="F15940" t="s">
        <v>4908</v>
      </c>
      <c r="G15940" t="s">
        <v>4913</v>
      </c>
      <c r="H15940" t="s">
        <v>4912</v>
      </c>
      <c r="I15940">
        <v>45138</v>
      </c>
      <c r="J15940">
        <v>5.7</v>
      </c>
      <c r="K15940">
        <v>5.8111499999999996</v>
      </c>
      <c r="L15940">
        <v>5.7</v>
      </c>
      <c r="M15940">
        <v>5.7</v>
      </c>
      <c r="P15940">
        <v>0</v>
      </c>
      <c r="Q15940" t="str">
        <f t="shared" si="249"/>
        <v>ACTIVE</v>
      </c>
    </row>
    <row r="15941" spans="1:17" x14ac:dyDescent="0.25">
      <c r="A15941" t="s">
        <v>4900</v>
      </c>
      <c r="B15941">
        <v>420</v>
      </c>
      <c r="C15941" t="s">
        <v>46</v>
      </c>
      <c r="D15941" t="s">
        <v>4908</v>
      </c>
      <c r="E15941">
        <v>84697</v>
      </c>
      <c r="F15941" t="s">
        <v>4908</v>
      </c>
      <c r="G15941" t="s">
        <v>4913</v>
      </c>
      <c r="H15941" t="s">
        <v>4912</v>
      </c>
      <c r="I15941">
        <v>45138</v>
      </c>
      <c r="J15941">
        <v>226.7</v>
      </c>
      <c r="K15941">
        <v>231.12065000000001</v>
      </c>
      <c r="L15941">
        <v>226.7</v>
      </c>
      <c r="M15941">
        <v>226.7</v>
      </c>
      <c r="P15941">
        <v>0</v>
      </c>
      <c r="Q15941" t="str">
        <f t="shared" si="249"/>
        <v>ACTIVE</v>
      </c>
    </row>
    <row r="15942" spans="1:17" x14ac:dyDescent="0.25">
      <c r="A15942" t="s">
        <v>4900</v>
      </c>
      <c r="B15942">
        <v>270</v>
      </c>
      <c r="C15942" t="s">
        <v>4958</v>
      </c>
      <c r="D15942" t="s">
        <v>4908</v>
      </c>
      <c r="E15942">
        <v>84702</v>
      </c>
      <c r="F15942" t="s">
        <v>4908</v>
      </c>
      <c r="G15942" t="s">
        <v>4913</v>
      </c>
      <c r="H15942" t="s">
        <v>4912</v>
      </c>
      <c r="I15942">
        <v>45138</v>
      </c>
      <c r="J15942">
        <v>2020</v>
      </c>
      <c r="K15942">
        <v>2059.39</v>
      </c>
      <c r="L15942">
        <v>2020</v>
      </c>
      <c r="M15942">
        <v>2020</v>
      </c>
      <c r="P15942">
        <v>0</v>
      </c>
      <c r="Q15942" t="str">
        <f t="shared" si="249"/>
        <v>ACTIVE</v>
      </c>
    </row>
    <row r="15943" spans="1:17" x14ac:dyDescent="0.25">
      <c r="A15943" t="s">
        <v>4900</v>
      </c>
      <c r="B15943">
        <v>1796</v>
      </c>
      <c r="C15943" t="s">
        <v>5101</v>
      </c>
      <c r="D15943" t="s">
        <v>4908</v>
      </c>
      <c r="E15943">
        <v>84706</v>
      </c>
      <c r="F15943" t="s">
        <v>4908</v>
      </c>
      <c r="G15943" t="s">
        <v>4913</v>
      </c>
      <c r="H15943" t="s">
        <v>4912</v>
      </c>
      <c r="I15943">
        <v>45138</v>
      </c>
      <c r="J15943">
        <v>385</v>
      </c>
      <c r="K15943">
        <v>392.50749999999999</v>
      </c>
      <c r="L15943">
        <v>385</v>
      </c>
      <c r="M15943">
        <v>385</v>
      </c>
      <c r="P15943">
        <v>0</v>
      </c>
      <c r="Q15943" t="str">
        <f t="shared" si="249"/>
        <v>ACTIVE</v>
      </c>
    </row>
    <row r="15944" spans="1:17" x14ac:dyDescent="0.25">
      <c r="A15944" t="s">
        <v>4900</v>
      </c>
      <c r="B15944">
        <v>1642</v>
      </c>
      <c r="C15944" t="s">
        <v>5136</v>
      </c>
      <c r="D15944" t="s">
        <v>4908</v>
      </c>
      <c r="E15944">
        <v>84708</v>
      </c>
      <c r="F15944" t="s">
        <v>4908</v>
      </c>
      <c r="G15944" t="s">
        <v>4913</v>
      </c>
      <c r="H15944" t="s">
        <v>4912</v>
      </c>
      <c r="I15944">
        <v>45138</v>
      </c>
      <c r="J15944">
        <v>126.82</v>
      </c>
      <c r="K15944">
        <v>129.29299</v>
      </c>
      <c r="L15944">
        <v>126.82</v>
      </c>
      <c r="M15944">
        <v>126.82</v>
      </c>
      <c r="P15944">
        <v>0</v>
      </c>
      <c r="Q15944" t="str">
        <f t="shared" si="249"/>
        <v>ACTIVE</v>
      </c>
    </row>
    <row r="15945" spans="1:17" x14ac:dyDescent="0.25">
      <c r="A15945" t="s">
        <v>4900</v>
      </c>
      <c r="B15945">
        <v>270</v>
      </c>
      <c r="C15945" t="s">
        <v>4958</v>
      </c>
      <c r="D15945" t="s">
        <v>4908</v>
      </c>
      <c r="E15945">
        <v>84709</v>
      </c>
      <c r="F15945" t="s">
        <v>4908</v>
      </c>
      <c r="G15945" t="s">
        <v>4913</v>
      </c>
      <c r="H15945" t="s">
        <v>4912</v>
      </c>
      <c r="I15945">
        <v>45138</v>
      </c>
      <c r="J15945">
        <v>151</v>
      </c>
      <c r="K15945">
        <v>153.94450000000001</v>
      </c>
      <c r="L15945">
        <v>151</v>
      </c>
      <c r="M15945">
        <v>151</v>
      </c>
      <c r="P15945">
        <v>0</v>
      </c>
      <c r="Q15945" t="str">
        <f t="shared" si="249"/>
        <v>ACTIVE</v>
      </c>
    </row>
    <row r="15946" spans="1:17" x14ac:dyDescent="0.25">
      <c r="A15946" t="s">
        <v>4900</v>
      </c>
      <c r="B15946">
        <v>1240</v>
      </c>
      <c r="C15946" t="s">
        <v>5145</v>
      </c>
      <c r="D15946" t="s">
        <v>5092</v>
      </c>
      <c r="E15946">
        <v>84711</v>
      </c>
      <c r="F15946" t="s">
        <v>4908</v>
      </c>
      <c r="G15946" t="s">
        <v>4913</v>
      </c>
      <c r="H15946" t="s">
        <v>4912</v>
      </c>
      <c r="I15946">
        <v>45138</v>
      </c>
      <c r="J15946">
        <v>41.98</v>
      </c>
      <c r="K15946">
        <v>42.798609999999996</v>
      </c>
      <c r="L15946">
        <v>41.98</v>
      </c>
      <c r="M15946">
        <v>41.98</v>
      </c>
      <c r="P15946">
        <v>0</v>
      </c>
      <c r="Q15946" t="str">
        <f t="shared" si="249"/>
        <v>ACTIVE</v>
      </c>
    </row>
    <row r="15947" spans="1:17" x14ac:dyDescent="0.25">
      <c r="A15947" t="s">
        <v>4900</v>
      </c>
      <c r="B15947">
        <v>1843</v>
      </c>
      <c r="C15947" t="s">
        <v>4998</v>
      </c>
      <c r="D15947" t="s">
        <v>4908</v>
      </c>
      <c r="E15947">
        <v>84725</v>
      </c>
      <c r="F15947" t="s">
        <v>4908</v>
      </c>
      <c r="G15947" t="s">
        <v>4913</v>
      </c>
      <c r="H15947" t="s">
        <v>4912</v>
      </c>
      <c r="I15947">
        <v>45138</v>
      </c>
      <c r="J15947">
        <v>3219.97</v>
      </c>
      <c r="K15947">
        <v>3282.759415</v>
      </c>
      <c r="L15947">
        <v>3219.97</v>
      </c>
      <c r="M15947">
        <v>3219.97</v>
      </c>
      <c r="P15947">
        <v>0</v>
      </c>
      <c r="Q15947" t="str">
        <f t="shared" si="249"/>
        <v>ACTIVE</v>
      </c>
    </row>
    <row r="15948" spans="1:17" x14ac:dyDescent="0.25">
      <c r="A15948" t="s">
        <v>4900</v>
      </c>
      <c r="B15948">
        <v>1402</v>
      </c>
      <c r="C15948" t="s">
        <v>4955</v>
      </c>
      <c r="D15948" t="s">
        <v>4908</v>
      </c>
      <c r="E15948">
        <v>84729</v>
      </c>
      <c r="F15948" t="s">
        <v>4908</v>
      </c>
      <c r="G15948" t="s">
        <v>4913</v>
      </c>
      <c r="H15948" t="s">
        <v>4912</v>
      </c>
      <c r="I15948">
        <v>45138</v>
      </c>
      <c r="J15948">
        <v>34</v>
      </c>
      <c r="K15948">
        <v>34.662999999999997</v>
      </c>
      <c r="L15948">
        <v>34</v>
      </c>
      <c r="M15948">
        <v>34</v>
      </c>
      <c r="P15948">
        <v>0</v>
      </c>
      <c r="Q15948" t="str">
        <f t="shared" si="249"/>
        <v>ACTIVE</v>
      </c>
    </row>
    <row r="15949" spans="1:17" x14ac:dyDescent="0.25">
      <c r="A15949" t="s">
        <v>4900</v>
      </c>
      <c r="B15949">
        <v>1940</v>
      </c>
      <c r="C15949" t="s">
        <v>5292</v>
      </c>
      <c r="D15949" t="s">
        <v>5092</v>
      </c>
      <c r="E15949">
        <v>84736</v>
      </c>
      <c r="F15949" t="s">
        <v>5087</v>
      </c>
      <c r="G15949" t="s">
        <v>4913</v>
      </c>
      <c r="H15949" t="s">
        <v>4912</v>
      </c>
      <c r="I15949">
        <v>45138</v>
      </c>
      <c r="J15949">
        <v>2153.9699999999998</v>
      </c>
      <c r="K15949">
        <v>2195.9724150000002</v>
      </c>
      <c r="L15949">
        <v>2153.9699999999998</v>
      </c>
      <c r="M15949">
        <v>2153.9699999999998</v>
      </c>
      <c r="N15949">
        <v>45160</v>
      </c>
      <c r="O15949">
        <v>45160</v>
      </c>
      <c r="P15949">
        <v>10</v>
      </c>
      <c r="Q15949" t="str">
        <f t="shared" si="249"/>
        <v>1-30</v>
      </c>
    </row>
    <row r="15950" spans="1:17" x14ac:dyDescent="0.25">
      <c r="A15950" t="s">
        <v>4900</v>
      </c>
      <c r="B15950">
        <v>1926</v>
      </c>
      <c r="C15950" t="s">
        <v>5070</v>
      </c>
      <c r="D15950" t="s">
        <v>4908</v>
      </c>
      <c r="E15950">
        <v>84737</v>
      </c>
      <c r="F15950" t="s">
        <v>4908</v>
      </c>
      <c r="G15950" t="s">
        <v>4913</v>
      </c>
      <c r="H15950" t="s">
        <v>4912</v>
      </c>
      <c r="I15950">
        <v>45138</v>
      </c>
      <c r="J15950">
        <v>4714.4399999999996</v>
      </c>
      <c r="K15950">
        <v>4806.37158</v>
      </c>
      <c r="L15950">
        <v>4714.4399999999996</v>
      </c>
      <c r="M15950">
        <v>2357.2199999999998</v>
      </c>
      <c r="N15950">
        <v>45152</v>
      </c>
      <c r="P15950">
        <v>0</v>
      </c>
      <c r="Q15950" t="str">
        <f t="shared" si="249"/>
        <v>ACTIVE</v>
      </c>
    </row>
    <row r="15951" spans="1:17" x14ac:dyDescent="0.25">
      <c r="A15951" t="s">
        <v>4900</v>
      </c>
      <c r="B15951">
        <v>1423</v>
      </c>
      <c r="C15951" t="s">
        <v>5365</v>
      </c>
      <c r="D15951" t="s">
        <v>4908</v>
      </c>
      <c r="E15951">
        <v>84744</v>
      </c>
      <c r="F15951" t="s">
        <v>5087</v>
      </c>
      <c r="G15951" t="s">
        <v>4944</v>
      </c>
      <c r="H15951" t="s">
        <v>4912</v>
      </c>
      <c r="I15951">
        <v>45138</v>
      </c>
      <c r="J15951">
        <v>22424.17</v>
      </c>
      <c r="K15951">
        <v>22861.441320000002</v>
      </c>
      <c r="L15951">
        <v>22424.17</v>
      </c>
      <c r="M15951">
        <v>22424.17</v>
      </c>
      <c r="N15951">
        <v>45169</v>
      </c>
      <c r="O15951">
        <v>45169</v>
      </c>
      <c r="P15951">
        <v>1</v>
      </c>
      <c r="Q15951" t="str">
        <f t="shared" si="249"/>
        <v>1-30</v>
      </c>
    </row>
    <row r="15952" spans="1:17" x14ac:dyDescent="0.25">
      <c r="A15952" t="s">
        <v>4900</v>
      </c>
      <c r="B15952">
        <v>1940</v>
      </c>
      <c r="C15952" t="s">
        <v>5292</v>
      </c>
      <c r="D15952" t="s">
        <v>5092</v>
      </c>
      <c r="E15952">
        <v>84745</v>
      </c>
      <c r="F15952" t="s">
        <v>5087</v>
      </c>
      <c r="G15952" t="s">
        <v>4913</v>
      </c>
      <c r="H15952" t="s">
        <v>4912</v>
      </c>
      <c r="I15952">
        <v>45138</v>
      </c>
      <c r="J15952">
        <v>50</v>
      </c>
      <c r="K15952">
        <v>50.975000000000001</v>
      </c>
      <c r="L15952">
        <v>50</v>
      </c>
      <c r="M15952">
        <v>50</v>
      </c>
      <c r="N15952">
        <v>45160</v>
      </c>
      <c r="O15952">
        <v>45160</v>
      </c>
      <c r="P15952">
        <v>10</v>
      </c>
      <c r="Q15952" t="str">
        <f t="shared" si="249"/>
        <v>1-30</v>
      </c>
    </row>
    <row r="15953" spans="1:17" x14ac:dyDescent="0.25">
      <c r="A15953" t="s">
        <v>4900</v>
      </c>
      <c r="B15953">
        <v>2028</v>
      </c>
      <c r="C15953" t="s">
        <v>5364</v>
      </c>
      <c r="D15953" t="s">
        <v>4908</v>
      </c>
      <c r="E15953">
        <v>84747</v>
      </c>
      <c r="F15953" t="s">
        <v>4908</v>
      </c>
      <c r="G15953" t="s">
        <v>4944</v>
      </c>
      <c r="H15953" t="s">
        <v>4912</v>
      </c>
      <c r="I15953">
        <v>45138</v>
      </c>
      <c r="J15953">
        <v>4266.87</v>
      </c>
      <c r="K15953">
        <v>4350.0739649999996</v>
      </c>
      <c r="L15953">
        <v>4266.87</v>
      </c>
      <c r="M15953">
        <v>4266.87</v>
      </c>
      <c r="P15953">
        <v>0</v>
      </c>
      <c r="Q15953" t="str">
        <f t="shared" si="249"/>
        <v>ACTIVE</v>
      </c>
    </row>
    <row r="15954" spans="1:17" x14ac:dyDescent="0.25">
      <c r="A15954" t="s">
        <v>4900</v>
      </c>
      <c r="B15954">
        <v>1180</v>
      </c>
      <c r="C15954" t="s">
        <v>4887</v>
      </c>
      <c r="D15954" t="s">
        <v>4908</v>
      </c>
      <c r="E15954">
        <v>84749</v>
      </c>
      <c r="F15954" t="s">
        <v>4908</v>
      </c>
      <c r="G15954" t="s">
        <v>4913</v>
      </c>
      <c r="H15954" t="s">
        <v>4912</v>
      </c>
      <c r="I15954">
        <v>45138</v>
      </c>
      <c r="J15954">
        <v>514.9</v>
      </c>
      <c r="K15954">
        <v>524.94055000000003</v>
      </c>
      <c r="L15954">
        <v>514.9</v>
      </c>
      <c r="M15954">
        <v>514.9</v>
      </c>
      <c r="P15954">
        <v>0</v>
      </c>
      <c r="Q15954" t="str">
        <f t="shared" si="249"/>
        <v>ACTIVE</v>
      </c>
    </row>
    <row r="15955" spans="1:17" x14ac:dyDescent="0.25">
      <c r="A15955" t="s">
        <v>4900</v>
      </c>
      <c r="B15955">
        <v>1237</v>
      </c>
      <c r="C15955" t="s">
        <v>5253</v>
      </c>
      <c r="D15955" t="s">
        <v>4908</v>
      </c>
      <c r="E15955">
        <v>84752</v>
      </c>
      <c r="F15955" t="s">
        <v>4908</v>
      </c>
      <c r="G15955" t="s">
        <v>4944</v>
      </c>
      <c r="H15955" t="s">
        <v>4912</v>
      </c>
      <c r="I15955">
        <v>45138</v>
      </c>
      <c r="J15955">
        <v>4086.2</v>
      </c>
      <c r="K15955">
        <v>4165.8809000000001</v>
      </c>
      <c r="L15955">
        <v>4086.2</v>
      </c>
      <c r="M15955">
        <v>4086.2</v>
      </c>
      <c r="P15955">
        <v>0</v>
      </c>
      <c r="Q15955" t="str">
        <f t="shared" si="249"/>
        <v>ACTIVE</v>
      </c>
    </row>
    <row r="15956" spans="1:17" x14ac:dyDescent="0.25">
      <c r="A15956" t="s">
        <v>4900</v>
      </c>
      <c r="B15956">
        <v>2066</v>
      </c>
      <c r="C15956" t="s">
        <v>4924</v>
      </c>
      <c r="D15956" t="s">
        <v>4908</v>
      </c>
      <c r="E15956">
        <v>84757</v>
      </c>
      <c r="F15956" t="s">
        <v>4908</v>
      </c>
      <c r="G15956" t="s">
        <v>4913</v>
      </c>
      <c r="H15956" t="s">
        <v>4912</v>
      </c>
      <c r="I15956">
        <v>45138</v>
      </c>
      <c r="J15956">
        <v>1060.8499999999999</v>
      </c>
      <c r="K15956">
        <v>1081.5365750000001</v>
      </c>
      <c r="L15956">
        <v>1060.8499999999999</v>
      </c>
      <c r="M15956">
        <v>884.04166650000002</v>
      </c>
      <c r="N15956">
        <v>45152</v>
      </c>
      <c r="P15956">
        <v>0</v>
      </c>
      <c r="Q15956" t="str">
        <f t="shared" si="249"/>
        <v>ACTIVE</v>
      </c>
    </row>
    <row r="15957" spans="1:17" x14ac:dyDescent="0.25">
      <c r="A15957" t="s">
        <v>4900</v>
      </c>
      <c r="B15957">
        <v>1940</v>
      </c>
      <c r="C15957" t="s">
        <v>5292</v>
      </c>
      <c r="D15957" t="s">
        <v>5092</v>
      </c>
      <c r="E15957">
        <v>84760</v>
      </c>
      <c r="F15957" t="s">
        <v>5087</v>
      </c>
      <c r="G15957" t="s">
        <v>4913</v>
      </c>
      <c r="H15957" t="s">
        <v>4912</v>
      </c>
      <c r="I15957">
        <v>45138</v>
      </c>
      <c r="J15957">
        <v>160</v>
      </c>
      <c r="K15957">
        <v>163.12</v>
      </c>
      <c r="L15957">
        <v>160</v>
      </c>
      <c r="M15957">
        <v>160</v>
      </c>
      <c r="N15957">
        <v>45160</v>
      </c>
      <c r="O15957">
        <v>45160</v>
      </c>
      <c r="P15957">
        <v>10</v>
      </c>
      <c r="Q15957" t="str">
        <f t="shared" si="249"/>
        <v>1-30</v>
      </c>
    </row>
    <row r="15958" spans="1:17" x14ac:dyDescent="0.25">
      <c r="A15958" t="s">
        <v>4900</v>
      </c>
      <c r="B15958">
        <v>2066</v>
      </c>
      <c r="C15958" t="s">
        <v>4924</v>
      </c>
      <c r="D15958" t="s">
        <v>4908</v>
      </c>
      <c r="E15958">
        <v>84761</v>
      </c>
      <c r="F15958" t="s">
        <v>4908</v>
      </c>
      <c r="G15958" t="s">
        <v>4913</v>
      </c>
      <c r="H15958" t="s">
        <v>4912</v>
      </c>
      <c r="I15958">
        <v>45138</v>
      </c>
      <c r="J15958">
        <v>37.799999999999997</v>
      </c>
      <c r="K15958">
        <v>38.537100000000002</v>
      </c>
      <c r="L15958">
        <v>37.799999999999997</v>
      </c>
      <c r="M15958">
        <v>31.5</v>
      </c>
      <c r="N15958">
        <v>45152</v>
      </c>
      <c r="P15958">
        <v>0</v>
      </c>
      <c r="Q15958" t="str">
        <f t="shared" si="249"/>
        <v>ACTIVE</v>
      </c>
    </row>
    <row r="15959" spans="1:17" x14ac:dyDescent="0.25">
      <c r="A15959" t="s">
        <v>4900</v>
      </c>
      <c r="B15959">
        <v>1936</v>
      </c>
      <c r="C15959" t="s">
        <v>5083</v>
      </c>
      <c r="D15959" t="s">
        <v>4908</v>
      </c>
      <c r="E15959">
        <v>84763</v>
      </c>
      <c r="F15959" t="s">
        <v>4908</v>
      </c>
      <c r="G15959" t="s">
        <v>4913</v>
      </c>
      <c r="H15959" t="s">
        <v>4912</v>
      </c>
      <c r="I15959">
        <v>45138</v>
      </c>
      <c r="J15959">
        <v>66.510000000000005</v>
      </c>
      <c r="K15959">
        <v>67.806944999999999</v>
      </c>
      <c r="L15959">
        <v>66.510000000000005</v>
      </c>
      <c r="M15959">
        <v>66.510000000000005</v>
      </c>
      <c r="P15959">
        <v>0</v>
      </c>
      <c r="Q15959" t="str">
        <f t="shared" si="249"/>
        <v>ACTIVE</v>
      </c>
    </row>
    <row r="15960" spans="1:17" x14ac:dyDescent="0.25">
      <c r="A15960" t="s">
        <v>4900</v>
      </c>
      <c r="B15960">
        <v>910</v>
      </c>
      <c r="C15960" t="s">
        <v>5280</v>
      </c>
      <c r="D15960" t="s">
        <v>4908</v>
      </c>
      <c r="E15960">
        <v>84767</v>
      </c>
      <c r="F15960" t="s">
        <v>4908</v>
      </c>
      <c r="G15960" t="s">
        <v>4913</v>
      </c>
      <c r="H15960" t="s">
        <v>4912</v>
      </c>
      <c r="I15960">
        <v>45138</v>
      </c>
      <c r="J15960">
        <v>35.31</v>
      </c>
      <c r="K15960">
        <v>35.998545</v>
      </c>
      <c r="L15960">
        <v>35.31</v>
      </c>
      <c r="M15960">
        <v>35.31</v>
      </c>
      <c r="P15960">
        <v>0</v>
      </c>
      <c r="Q15960" t="str">
        <f t="shared" si="249"/>
        <v>ACTIVE</v>
      </c>
    </row>
    <row r="15961" spans="1:17" x14ac:dyDescent="0.25">
      <c r="A15961" t="s">
        <v>4900</v>
      </c>
      <c r="B15961">
        <v>1617</v>
      </c>
      <c r="C15961" t="s">
        <v>4954</v>
      </c>
      <c r="D15961" t="s">
        <v>4908</v>
      </c>
      <c r="E15961">
        <v>84785</v>
      </c>
      <c r="F15961" t="s">
        <v>4908</v>
      </c>
      <c r="G15961" t="s">
        <v>4913</v>
      </c>
      <c r="H15961" t="s">
        <v>4912</v>
      </c>
      <c r="I15961">
        <v>45138</v>
      </c>
      <c r="J15961">
        <v>7715.38</v>
      </c>
      <c r="K15961">
        <v>7865.8299100000004</v>
      </c>
      <c r="L15961">
        <v>7715.38</v>
      </c>
      <c r="M15961">
        <v>7715.38</v>
      </c>
      <c r="P15961">
        <v>0</v>
      </c>
      <c r="Q15961" t="str">
        <f t="shared" si="249"/>
        <v>ACTIVE</v>
      </c>
    </row>
    <row r="15962" spans="1:17" x14ac:dyDescent="0.25">
      <c r="A15962" t="s">
        <v>4900</v>
      </c>
      <c r="B15962">
        <v>1947</v>
      </c>
      <c r="C15962" t="s">
        <v>5088</v>
      </c>
      <c r="D15962" t="s">
        <v>4908</v>
      </c>
      <c r="E15962">
        <v>84798</v>
      </c>
      <c r="F15962" t="s">
        <v>5087</v>
      </c>
      <c r="G15962" t="s">
        <v>4913</v>
      </c>
      <c r="H15962" t="s">
        <v>4912</v>
      </c>
      <c r="I15962">
        <v>45138</v>
      </c>
      <c r="J15962">
        <v>26.28</v>
      </c>
      <c r="K15962">
        <v>26.792459999999998</v>
      </c>
      <c r="L15962">
        <v>26.28</v>
      </c>
      <c r="M15962">
        <v>26.28</v>
      </c>
      <c r="N15962">
        <v>45167</v>
      </c>
      <c r="O15962">
        <v>45167</v>
      </c>
      <c r="P15962">
        <v>3</v>
      </c>
      <c r="Q15962" t="str">
        <f t="shared" si="249"/>
        <v>1-30</v>
      </c>
    </row>
    <row r="15963" spans="1:17" x14ac:dyDescent="0.25">
      <c r="A15963" t="s">
        <v>4900</v>
      </c>
      <c r="B15963">
        <v>509</v>
      </c>
      <c r="C15963" t="s">
        <v>4893</v>
      </c>
      <c r="D15963" t="s">
        <v>4908</v>
      </c>
      <c r="E15963">
        <v>84799</v>
      </c>
      <c r="F15963" t="s">
        <v>4908</v>
      </c>
      <c r="G15963" t="s">
        <v>4944</v>
      </c>
      <c r="H15963" t="s">
        <v>4912</v>
      </c>
      <c r="I15963">
        <v>45138</v>
      </c>
      <c r="J15963">
        <v>1296.45</v>
      </c>
      <c r="K15963">
        <v>1321.730775</v>
      </c>
      <c r="L15963">
        <v>1296.45</v>
      </c>
      <c r="M15963">
        <v>1080.375</v>
      </c>
      <c r="N15963">
        <v>45152</v>
      </c>
      <c r="P15963">
        <v>0</v>
      </c>
      <c r="Q15963" t="str">
        <f t="shared" si="249"/>
        <v>ACTIVE</v>
      </c>
    </row>
    <row r="15964" spans="1:17" x14ac:dyDescent="0.25">
      <c r="A15964" t="s">
        <v>4900</v>
      </c>
      <c r="B15964">
        <v>1264</v>
      </c>
      <c r="C15964" t="s">
        <v>5045</v>
      </c>
      <c r="D15964" t="s">
        <v>4908</v>
      </c>
      <c r="E15964">
        <v>84800</v>
      </c>
      <c r="F15964" t="s">
        <v>4908</v>
      </c>
      <c r="G15964" t="s">
        <v>4944</v>
      </c>
      <c r="H15964" t="s">
        <v>4912</v>
      </c>
      <c r="I15964">
        <v>45138</v>
      </c>
      <c r="J15964">
        <v>200</v>
      </c>
      <c r="K15964">
        <v>203.9</v>
      </c>
      <c r="L15964">
        <v>200</v>
      </c>
      <c r="M15964">
        <v>200</v>
      </c>
      <c r="P15964">
        <v>0</v>
      </c>
      <c r="Q15964" t="str">
        <f t="shared" si="249"/>
        <v>ACTIVE</v>
      </c>
    </row>
    <row r="15965" spans="1:17" x14ac:dyDescent="0.25">
      <c r="A15965" t="s">
        <v>4900</v>
      </c>
      <c r="B15965">
        <v>509</v>
      </c>
      <c r="C15965" t="s">
        <v>4893</v>
      </c>
      <c r="D15965" t="s">
        <v>4908</v>
      </c>
      <c r="E15965">
        <v>84801</v>
      </c>
      <c r="F15965" t="s">
        <v>4908</v>
      </c>
      <c r="G15965" t="s">
        <v>4944</v>
      </c>
      <c r="H15965" t="s">
        <v>4912</v>
      </c>
      <c r="I15965">
        <v>45138</v>
      </c>
      <c r="J15965">
        <v>1375.2</v>
      </c>
      <c r="K15965">
        <v>1402.0164</v>
      </c>
      <c r="L15965">
        <v>1375.2</v>
      </c>
      <c r="M15965">
        <v>1146</v>
      </c>
      <c r="N15965">
        <v>45152</v>
      </c>
      <c r="P15965">
        <v>0</v>
      </c>
      <c r="Q15965" t="str">
        <f t="shared" si="249"/>
        <v>ACTIVE</v>
      </c>
    </row>
    <row r="15966" spans="1:17" x14ac:dyDescent="0.25">
      <c r="A15966" t="s">
        <v>4900</v>
      </c>
      <c r="B15966">
        <v>2157</v>
      </c>
      <c r="C15966" t="s">
        <v>5093</v>
      </c>
      <c r="D15966" t="s">
        <v>5092</v>
      </c>
      <c r="E15966">
        <v>84802</v>
      </c>
      <c r="F15966" t="s">
        <v>4908</v>
      </c>
      <c r="G15966" t="s">
        <v>4913</v>
      </c>
      <c r="H15966" t="s">
        <v>4912</v>
      </c>
      <c r="I15966">
        <v>45138</v>
      </c>
      <c r="J15966">
        <v>9800</v>
      </c>
      <c r="K15966">
        <v>9991.1</v>
      </c>
      <c r="L15966">
        <v>9800</v>
      </c>
      <c r="M15966">
        <v>6407.6923070000003</v>
      </c>
      <c r="N15966">
        <v>45167</v>
      </c>
      <c r="O15966">
        <v>45167</v>
      </c>
      <c r="P15966">
        <v>3</v>
      </c>
      <c r="Q15966" t="str">
        <f t="shared" si="249"/>
        <v>1-30</v>
      </c>
    </row>
    <row r="15967" spans="1:17" x14ac:dyDescent="0.25">
      <c r="A15967" t="s">
        <v>4900</v>
      </c>
      <c r="B15967">
        <v>2025</v>
      </c>
      <c r="C15967" t="s">
        <v>5325</v>
      </c>
      <c r="D15967" t="s">
        <v>4908</v>
      </c>
      <c r="E15967">
        <v>84805</v>
      </c>
      <c r="F15967" t="s">
        <v>4908</v>
      </c>
      <c r="G15967" t="s">
        <v>4913</v>
      </c>
      <c r="H15967" t="s">
        <v>4912</v>
      </c>
      <c r="I15967">
        <v>45138</v>
      </c>
      <c r="J15967">
        <v>250</v>
      </c>
      <c r="K15967">
        <v>254.875</v>
      </c>
      <c r="L15967">
        <v>250</v>
      </c>
      <c r="M15967">
        <v>250</v>
      </c>
      <c r="P15967">
        <v>0</v>
      </c>
      <c r="Q15967" t="str">
        <f t="shared" si="249"/>
        <v>ACTIVE</v>
      </c>
    </row>
    <row r="15968" spans="1:17" x14ac:dyDescent="0.25">
      <c r="A15968" t="s">
        <v>4900</v>
      </c>
      <c r="B15968">
        <v>1534</v>
      </c>
      <c r="C15968" t="s">
        <v>4959</v>
      </c>
      <c r="D15968" t="s">
        <v>4908</v>
      </c>
      <c r="E15968">
        <v>84810</v>
      </c>
      <c r="F15968" t="s">
        <v>4908</v>
      </c>
      <c r="G15968" t="s">
        <v>4913</v>
      </c>
      <c r="H15968" t="s">
        <v>4912</v>
      </c>
      <c r="I15968">
        <v>45138</v>
      </c>
      <c r="J15968">
        <v>63.43</v>
      </c>
      <c r="K15968">
        <v>64.666884999999994</v>
      </c>
      <c r="L15968">
        <v>63.43</v>
      </c>
      <c r="M15968">
        <v>63.43</v>
      </c>
      <c r="P15968">
        <v>0</v>
      </c>
      <c r="Q15968" t="str">
        <f t="shared" si="249"/>
        <v>ACTIVE</v>
      </c>
    </row>
    <row r="15969" spans="1:17" x14ac:dyDescent="0.25">
      <c r="A15969" t="s">
        <v>4900</v>
      </c>
      <c r="B15969">
        <v>2157</v>
      </c>
      <c r="C15969" t="s">
        <v>5093</v>
      </c>
      <c r="D15969" t="s">
        <v>5092</v>
      </c>
      <c r="E15969">
        <v>84813</v>
      </c>
      <c r="F15969" t="s">
        <v>4908</v>
      </c>
      <c r="G15969" t="s">
        <v>4944</v>
      </c>
      <c r="H15969" t="s">
        <v>4912</v>
      </c>
      <c r="I15969">
        <v>45138</v>
      </c>
      <c r="J15969">
        <v>26484.48</v>
      </c>
      <c r="K15969">
        <v>27000.927360000001</v>
      </c>
      <c r="L15969">
        <v>26484.48</v>
      </c>
      <c r="M15969">
        <v>17316.775389999999</v>
      </c>
      <c r="N15969">
        <v>45167</v>
      </c>
      <c r="O15969">
        <v>45167</v>
      </c>
      <c r="P15969">
        <v>3</v>
      </c>
      <c r="Q15969" t="str">
        <f t="shared" si="249"/>
        <v>1-30</v>
      </c>
    </row>
    <row r="15970" spans="1:17" x14ac:dyDescent="0.25">
      <c r="A15970" t="s">
        <v>4900</v>
      </c>
      <c r="B15970">
        <v>2029</v>
      </c>
      <c r="C15970" t="s">
        <v>5160</v>
      </c>
      <c r="D15970" t="s">
        <v>4908</v>
      </c>
      <c r="E15970">
        <v>84836</v>
      </c>
      <c r="F15970" t="s">
        <v>4908</v>
      </c>
      <c r="G15970" t="s">
        <v>4944</v>
      </c>
      <c r="H15970" t="s">
        <v>4912</v>
      </c>
      <c r="I15970">
        <v>45139</v>
      </c>
      <c r="J15970">
        <v>2625.18</v>
      </c>
      <c r="K15970">
        <v>2676.3710099999998</v>
      </c>
      <c r="L15970">
        <v>2625.18</v>
      </c>
      <c r="M15970">
        <v>2625.18</v>
      </c>
      <c r="P15970">
        <v>0</v>
      </c>
      <c r="Q15970" t="str">
        <f t="shared" si="249"/>
        <v>ACTIVE</v>
      </c>
    </row>
    <row r="15971" spans="1:17" x14ac:dyDescent="0.25">
      <c r="A15971" t="s">
        <v>4900</v>
      </c>
      <c r="B15971">
        <v>1202</v>
      </c>
      <c r="C15971" t="s">
        <v>5297</v>
      </c>
      <c r="D15971" t="s">
        <v>4908</v>
      </c>
      <c r="E15971">
        <v>84838</v>
      </c>
      <c r="F15971" t="s">
        <v>4908</v>
      </c>
      <c r="G15971" t="s">
        <v>4944</v>
      </c>
      <c r="H15971" t="s">
        <v>4912</v>
      </c>
      <c r="I15971">
        <v>45139</v>
      </c>
      <c r="J15971">
        <v>4200</v>
      </c>
      <c r="K15971">
        <v>4281.8999999999996</v>
      </c>
      <c r="L15971">
        <v>4200</v>
      </c>
      <c r="M15971">
        <v>4200</v>
      </c>
      <c r="P15971">
        <v>0</v>
      </c>
      <c r="Q15971" t="str">
        <f t="shared" si="249"/>
        <v>ACTIVE</v>
      </c>
    </row>
    <row r="15972" spans="1:17" x14ac:dyDescent="0.25">
      <c r="A15972" t="s">
        <v>4900</v>
      </c>
      <c r="B15972">
        <v>300</v>
      </c>
      <c r="C15972" t="s">
        <v>4794</v>
      </c>
      <c r="D15972" t="s">
        <v>4908</v>
      </c>
      <c r="E15972">
        <v>84846</v>
      </c>
      <c r="F15972" t="s">
        <v>5087</v>
      </c>
      <c r="G15972" t="s">
        <v>4913</v>
      </c>
      <c r="H15972" t="s">
        <v>4912</v>
      </c>
      <c r="I15972">
        <v>45138</v>
      </c>
      <c r="J15972">
        <v>57.95</v>
      </c>
      <c r="K15972">
        <v>59.080024999999999</v>
      </c>
      <c r="L15972">
        <v>57.95</v>
      </c>
      <c r="M15972">
        <v>57.95</v>
      </c>
      <c r="N15972">
        <v>45169</v>
      </c>
      <c r="O15972">
        <v>45169</v>
      </c>
      <c r="P15972">
        <v>1</v>
      </c>
      <c r="Q15972" t="str">
        <f t="shared" si="249"/>
        <v>1-30</v>
      </c>
    </row>
    <row r="15973" spans="1:17" x14ac:dyDescent="0.25">
      <c r="A15973" t="s">
        <v>4900</v>
      </c>
      <c r="B15973">
        <v>1940</v>
      </c>
      <c r="C15973" t="s">
        <v>5292</v>
      </c>
      <c r="D15973" t="s">
        <v>5092</v>
      </c>
      <c r="E15973">
        <v>84847</v>
      </c>
      <c r="F15973" t="s">
        <v>5087</v>
      </c>
      <c r="G15973" t="s">
        <v>4913</v>
      </c>
      <c r="H15973" t="s">
        <v>4912</v>
      </c>
      <c r="I15973">
        <v>45138</v>
      </c>
      <c r="J15973">
        <v>500</v>
      </c>
      <c r="K15973">
        <v>509.75</v>
      </c>
      <c r="L15973">
        <v>500</v>
      </c>
      <c r="M15973">
        <v>500</v>
      </c>
      <c r="N15973">
        <v>45160</v>
      </c>
      <c r="O15973">
        <v>45160</v>
      </c>
      <c r="P15973">
        <v>10</v>
      </c>
      <c r="Q15973" t="str">
        <f t="shared" si="249"/>
        <v>1-30</v>
      </c>
    </row>
    <row r="15974" spans="1:17" x14ac:dyDescent="0.25">
      <c r="A15974" t="s">
        <v>4900</v>
      </c>
      <c r="B15974">
        <v>1004</v>
      </c>
      <c r="C15974" t="s">
        <v>5085</v>
      </c>
      <c r="D15974" t="s">
        <v>4908</v>
      </c>
      <c r="E15974">
        <v>84849</v>
      </c>
      <c r="F15974" t="s">
        <v>4908</v>
      </c>
      <c r="G15974" t="s">
        <v>4913</v>
      </c>
      <c r="H15974" t="s">
        <v>4912</v>
      </c>
      <c r="I15974">
        <v>45138</v>
      </c>
      <c r="J15974">
        <v>812.9</v>
      </c>
      <c r="K15974">
        <v>828.75154999999995</v>
      </c>
      <c r="L15974">
        <v>812.9</v>
      </c>
      <c r="M15974">
        <v>812.9</v>
      </c>
      <c r="P15974">
        <v>0</v>
      </c>
      <c r="Q15974" t="str">
        <f t="shared" si="249"/>
        <v>ACTIVE</v>
      </c>
    </row>
    <row r="15975" spans="1:17" x14ac:dyDescent="0.25">
      <c r="A15975" t="s">
        <v>4900</v>
      </c>
      <c r="B15975">
        <v>1137</v>
      </c>
      <c r="C15975" t="s">
        <v>5163</v>
      </c>
      <c r="D15975" t="s">
        <v>4908</v>
      </c>
      <c r="E15975">
        <v>84850</v>
      </c>
      <c r="F15975" t="s">
        <v>5087</v>
      </c>
      <c r="G15975" t="s">
        <v>4944</v>
      </c>
      <c r="H15975" t="s">
        <v>4912</v>
      </c>
      <c r="I15975">
        <v>45139</v>
      </c>
      <c r="J15975">
        <v>2000</v>
      </c>
      <c r="K15975">
        <v>2039</v>
      </c>
      <c r="L15975">
        <v>2000</v>
      </c>
      <c r="M15975">
        <v>1769.230769</v>
      </c>
      <c r="N15975">
        <v>45168</v>
      </c>
      <c r="O15975">
        <v>45168</v>
      </c>
      <c r="P15975">
        <v>2</v>
      </c>
      <c r="Q15975" t="str">
        <f t="shared" si="249"/>
        <v>1-30</v>
      </c>
    </row>
    <row r="15976" spans="1:17" x14ac:dyDescent="0.25">
      <c r="A15976" t="s">
        <v>4900</v>
      </c>
      <c r="B15976">
        <v>2005</v>
      </c>
      <c r="C15976" t="s">
        <v>5151</v>
      </c>
      <c r="D15976" t="s">
        <v>4908</v>
      </c>
      <c r="E15976">
        <v>84852</v>
      </c>
      <c r="F15976" t="s">
        <v>4908</v>
      </c>
      <c r="G15976" t="s">
        <v>4944</v>
      </c>
      <c r="H15976" t="s">
        <v>4912</v>
      </c>
      <c r="I15976">
        <v>45139</v>
      </c>
      <c r="J15976">
        <v>814.94</v>
      </c>
      <c r="K15976">
        <v>830.83132999999998</v>
      </c>
      <c r="L15976">
        <v>814.94</v>
      </c>
      <c r="M15976">
        <v>814.94</v>
      </c>
      <c r="P15976">
        <v>0</v>
      </c>
      <c r="Q15976" t="str">
        <f t="shared" si="249"/>
        <v>ACTIVE</v>
      </c>
    </row>
    <row r="15977" spans="1:17" x14ac:dyDescent="0.25">
      <c r="A15977" t="s">
        <v>4900</v>
      </c>
      <c r="B15977">
        <v>1873</v>
      </c>
      <c r="C15977" t="s">
        <v>4920</v>
      </c>
      <c r="D15977" t="s">
        <v>4908</v>
      </c>
      <c r="E15977">
        <v>84854</v>
      </c>
      <c r="F15977" t="s">
        <v>4908</v>
      </c>
      <c r="G15977" t="s">
        <v>4913</v>
      </c>
      <c r="H15977" t="s">
        <v>4912</v>
      </c>
      <c r="I15977">
        <v>45138</v>
      </c>
      <c r="J15977">
        <v>99</v>
      </c>
      <c r="K15977">
        <v>100.93049999999999</v>
      </c>
      <c r="L15977">
        <v>99</v>
      </c>
      <c r="M15977">
        <v>99</v>
      </c>
      <c r="P15977">
        <v>0</v>
      </c>
      <c r="Q15977" t="str">
        <f t="shared" si="249"/>
        <v>ACTIVE</v>
      </c>
    </row>
    <row r="15978" spans="1:17" x14ac:dyDescent="0.25">
      <c r="A15978" t="s">
        <v>4900</v>
      </c>
      <c r="B15978">
        <v>1873</v>
      </c>
      <c r="C15978" t="s">
        <v>4920</v>
      </c>
      <c r="D15978" t="s">
        <v>4908</v>
      </c>
      <c r="E15978">
        <v>84855</v>
      </c>
      <c r="F15978" t="s">
        <v>4908</v>
      </c>
      <c r="G15978" t="s">
        <v>4913</v>
      </c>
      <c r="H15978" t="s">
        <v>4912</v>
      </c>
      <c r="I15978">
        <v>45138</v>
      </c>
      <c r="J15978">
        <v>38</v>
      </c>
      <c r="K15978">
        <v>38.741</v>
      </c>
      <c r="L15978">
        <v>38</v>
      </c>
      <c r="M15978">
        <v>38</v>
      </c>
      <c r="P15978">
        <v>0</v>
      </c>
      <c r="Q15978" t="str">
        <f t="shared" si="249"/>
        <v>ACTIVE</v>
      </c>
    </row>
    <row r="15979" spans="1:17" x14ac:dyDescent="0.25">
      <c r="A15979" t="s">
        <v>4900</v>
      </c>
      <c r="B15979">
        <v>1402</v>
      </c>
      <c r="C15979" t="s">
        <v>4955</v>
      </c>
      <c r="D15979" t="s">
        <v>4908</v>
      </c>
      <c r="E15979">
        <v>84856</v>
      </c>
      <c r="F15979" t="s">
        <v>4908</v>
      </c>
      <c r="G15979" t="s">
        <v>4913</v>
      </c>
      <c r="H15979" t="s">
        <v>4912</v>
      </c>
      <c r="I15979">
        <v>45138</v>
      </c>
      <c r="J15979">
        <v>14.49</v>
      </c>
      <c r="K15979">
        <v>14.772555000000001</v>
      </c>
      <c r="L15979">
        <v>14.49</v>
      </c>
      <c r="M15979">
        <v>14.49</v>
      </c>
      <c r="P15979">
        <v>0</v>
      </c>
      <c r="Q15979" t="str">
        <f t="shared" si="249"/>
        <v>ACTIVE</v>
      </c>
    </row>
    <row r="15980" spans="1:17" x14ac:dyDescent="0.25">
      <c r="A15980" t="s">
        <v>4900</v>
      </c>
      <c r="B15980">
        <v>2128</v>
      </c>
      <c r="C15980" t="s">
        <v>5019</v>
      </c>
      <c r="D15980" t="s">
        <v>4908</v>
      </c>
      <c r="E15980">
        <v>84857</v>
      </c>
      <c r="F15980" t="s">
        <v>4908</v>
      </c>
      <c r="G15980" t="s">
        <v>4913</v>
      </c>
      <c r="H15980" t="s">
        <v>4912</v>
      </c>
      <c r="I15980">
        <v>45138</v>
      </c>
      <c r="J15980">
        <v>119</v>
      </c>
      <c r="K15980">
        <v>121.3205</v>
      </c>
      <c r="L15980">
        <v>119</v>
      </c>
      <c r="M15980">
        <v>79.333332999999996</v>
      </c>
      <c r="N15980">
        <v>45166</v>
      </c>
      <c r="P15980">
        <v>0</v>
      </c>
      <c r="Q15980" t="str">
        <f t="shared" si="249"/>
        <v>ACTIVE</v>
      </c>
    </row>
    <row r="15981" spans="1:17" x14ac:dyDescent="0.25">
      <c r="A15981" t="s">
        <v>4900</v>
      </c>
      <c r="B15981">
        <v>1053</v>
      </c>
      <c r="C15981" t="s">
        <v>5317</v>
      </c>
      <c r="D15981" t="s">
        <v>4908</v>
      </c>
      <c r="E15981">
        <v>84859</v>
      </c>
      <c r="F15981" t="s">
        <v>4908</v>
      </c>
      <c r="G15981" t="s">
        <v>4913</v>
      </c>
      <c r="H15981" t="s">
        <v>4912</v>
      </c>
      <c r="I15981">
        <v>45138</v>
      </c>
      <c r="J15981">
        <v>12.45</v>
      </c>
      <c r="K15981">
        <v>12.692774999999999</v>
      </c>
      <c r="L15981">
        <v>12.45</v>
      </c>
      <c r="M15981">
        <v>12.45</v>
      </c>
      <c r="P15981">
        <v>0</v>
      </c>
      <c r="Q15981" t="str">
        <f t="shared" si="249"/>
        <v>ACTIVE</v>
      </c>
    </row>
    <row r="15982" spans="1:17" x14ac:dyDescent="0.25">
      <c r="A15982" t="s">
        <v>4900</v>
      </c>
      <c r="B15982">
        <v>1534</v>
      </c>
      <c r="C15982" t="s">
        <v>4959</v>
      </c>
      <c r="D15982" t="s">
        <v>4908</v>
      </c>
      <c r="E15982">
        <v>84862</v>
      </c>
      <c r="F15982" t="s">
        <v>4908</v>
      </c>
      <c r="G15982" t="s">
        <v>4913</v>
      </c>
      <c r="H15982" t="s">
        <v>4912</v>
      </c>
      <c r="I15982">
        <v>45138</v>
      </c>
      <c r="J15982">
        <v>6</v>
      </c>
      <c r="K15982">
        <v>6.117</v>
      </c>
      <c r="L15982">
        <v>6</v>
      </c>
      <c r="M15982">
        <v>6</v>
      </c>
      <c r="P15982">
        <v>0</v>
      </c>
      <c r="Q15982" t="str">
        <f t="shared" si="249"/>
        <v>ACTIVE</v>
      </c>
    </row>
    <row r="15983" spans="1:17" x14ac:dyDescent="0.25">
      <c r="A15983" t="s">
        <v>4900</v>
      </c>
      <c r="B15983">
        <v>346</v>
      </c>
      <c r="C15983" t="s">
        <v>5363</v>
      </c>
      <c r="D15983" t="s">
        <v>4908</v>
      </c>
      <c r="E15983">
        <v>84865</v>
      </c>
      <c r="F15983" t="s">
        <v>4908</v>
      </c>
      <c r="G15983" t="s">
        <v>4913</v>
      </c>
      <c r="H15983" t="s">
        <v>4912</v>
      </c>
      <c r="I15983">
        <v>45138</v>
      </c>
      <c r="J15983">
        <v>1977.69</v>
      </c>
      <c r="K15983">
        <v>2016.2549550000001</v>
      </c>
      <c r="L15983">
        <v>1977.69</v>
      </c>
      <c r="M15983">
        <v>1977.69</v>
      </c>
      <c r="P15983">
        <v>0</v>
      </c>
      <c r="Q15983" t="str">
        <f t="shared" si="249"/>
        <v>ACTIVE</v>
      </c>
    </row>
    <row r="15984" spans="1:17" x14ac:dyDescent="0.25">
      <c r="A15984" t="s">
        <v>4900</v>
      </c>
      <c r="B15984">
        <v>1873</v>
      </c>
      <c r="C15984" t="s">
        <v>4920</v>
      </c>
      <c r="D15984" t="s">
        <v>4908</v>
      </c>
      <c r="E15984">
        <v>84867</v>
      </c>
      <c r="F15984" t="s">
        <v>4908</v>
      </c>
      <c r="G15984" t="s">
        <v>4913</v>
      </c>
      <c r="H15984" t="s">
        <v>4912</v>
      </c>
      <c r="I15984">
        <v>45138</v>
      </c>
      <c r="J15984">
        <v>323.5</v>
      </c>
      <c r="K15984">
        <v>329.80824999999999</v>
      </c>
      <c r="L15984">
        <v>323.5</v>
      </c>
      <c r="M15984">
        <v>323.5</v>
      </c>
      <c r="P15984">
        <v>0</v>
      </c>
      <c r="Q15984" t="str">
        <f t="shared" si="249"/>
        <v>ACTIVE</v>
      </c>
    </row>
    <row r="15985" spans="1:17" x14ac:dyDescent="0.25">
      <c r="A15985" t="s">
        <v>4900</v>
      </c>
      <c r="B15985">
        <v>756</v>
      </c>
      <c r="C15985" t="s">
        <v>2409</v>
      </c>
      <c r="D15985" t="s">
        <v>4908</v>
      </c>
      <c r="E15985">
        <v>84869</v>
      </c>
      <c r="F15985" t="s">
        <v>4908</v>
      </c>
      <c r="G15985" t="s">
        <v>4913</v>
      </c>
      <c r="H15985" t="s">
        <v>4912</v>
      </c>
      <c r="I15985">
        <v>45138</v>
      </c>
      <c r="J15985">
        <v>1548.8</v>
      </c>
      <c r="K15985">
        <v>1579.0016000000001</v>
      </c>
      <c r="L15985">
        <v>1548.8</v>
      </c>
      <c r="M15985">
        <v>1548.8</v>
      </c>
      <c r="P15985">
        <v>0</v>
      </c>
      <c r="Q15985" t="str">
        <f t="shared" si="249"/>
        <v>ACTIVE</v>
      </c>
    </row>
    <row r="15986" spans="1:17" x14ac:dyDescent="0.25">
      <c r="A15986" t="s">
        <v>4900</v>
      </c>
      <c r="B15986">
        <v>1055</v>
      </c>
      <c r="C15986" t="s">
        <v>5245</v>
      </c>
      <c r="D15986" t="s">
        <v>4908</v>
      </c>
      <c r="E15986">
        <v>84870</v>
      </c>
      <c r="F15986" t="s">
        <v>4908</v>
      </c>
      <c r="G15986" t="s">
        <v>4944</v>
      </c>
      <c r="H15986" t="s">
        <v>4912</v>
      </c>
      <c r="I15986">
        <v>45139</v>
      </c>
      <c r="J15986">
        <v>7000</v>
      </c>
      <c r="K15986">
        <v>7136.5</v>
      </c>
      <c r="L15986">
        <v>7000</v>
      </c>
      <c r="M15986">
        <v>7000</v>
      </c>
      <c r="P15986">
        <v>0</v>
      </c>
      <c r="Q15986" t="str">
        <f t="shared" si="249"/>
        <v>ACTIVE</v>
      </c>
    </row>
    <row r="15987" spans="1:17" x14ac:dyDescent="0.25">
      <c r="A15987" t="s">
        <v>4900</v>
      </c>
      <c r="B15987">
        <v>1873</v>
      </c>
      <c r="C15987" t="s">
        <v>4920</v>
      </c>
      <c r="D15987" t="s">
        <v>4908</v>
      </c>
      <c r="E15987">
        <v>84871</v>
      </c>
      <c r="F15987" t="s">
        <v>4908</v>
      </c>
      <c r="G15987" t="s">
        <v>4944</v>
      </c>
      <c r="H15987" t="s">
        <v>4912</v>
      </c>
      <c r="I15987">
        <v>45139</v>
      </c>
      <c r="J15987">
        <v>1607.2</v>
      </c>
      <c r="K15987">
        <v>1638.5404000000001</v>
      </c>
      <c r="L15987">
        <v>1607.2</v>
      </c>
      <c r="M15987">
        <v>1607.2</v>
      </c>
      <c r="P15987">
        <v>0</v>
      </c>
      <c r="Q15987" t="str">
        <f t="shared" si="249"/>
        <v>ACTIVE</v>
      </c>
    </row>
    <row r="15988" spans="1:17" x14ac:dyDescent="0.25">
      <c r="A15988" t="s">
        <v>4900</v>
      </c>
      <c r="B15988">
        <v>1402</v>
      </c>
      <c r="C15988" t="s">
        <v>4955</v>
      </c>
      <c r="D15988" t="s">
        <v>4908</v>
      </c>
      <c r="E15988">
        <v>84874</v>
      </c>
      <c r="F15988" t="s">
        <v>4908</v>
      </c>
      <c r="G15988" t="s">
        <v>4913</v>
      </c>
      <c r="H15988" t="s">
        <v>4912</v>
      </c>
      <c r="I15988">
        <v>45139</v>
      </c>
      <c r="J15988">
        <v>115.01</v>
      </c>
      <c r="K15988">
        <v>117.252695</v>
      </c>
      <c r="L15988">
        <v>115.01</v>
      </c>
      <c r="M15988">
        <v>115.01</v>
      </c>
      <c r="P15988">
        <v>0</v>
      </c>
      <c r="Q15988" t="str">
        <f t="shared" si="249"/>
        <v>ACTIVE</v>
      </c>
    </row>
    <row r="15989" spans="1:17" x14ac:dyDescent="0.25">
      <c r="A15989" t="s">
        <v>4900</v>
      </c>
      <c r="B15989">
        <v>1936</v>
      </c>
      <c r="C15989" t="s">
        <v>5083</v>
      </c>
      <c r="D15989" t="s">
        <v>4908</v>
      </c>
      <c r="E15989">
        <v>84875</v>
      </c>
      <c r="F15989" t="s">
        <v>4908</v>
      </c>
      <c r="G15989" t="s">
        <v>4913</v>
      </c>
      <c r="H15989" t="s">
        <v>4912</v>
      </c>
      <c r="I15989">
        <v>45139</v>
      </c>
      <c r="J15989">
        <v>1417</v>
      </c>
      <c r="K15989">
        <v>1444.6315</v>
      </c>
      <c r="L15989">
        <v>1417</v>
      </c>
      <c r="M15989">
        <v>1417</v>
      </c>
      <c r="P15989">
        <v>0</v>
      </c>
      <c r="Q15989" t="str">
        <f t="shared" si="249"/>
        <v>ACTIVE</v>
      </c>
    </row>
    <row r="15990" spans="1:17" x14ac:dyDescent="0.25">
      <c r="A15990" t="s">
        <v>4900</v>
      </c>
      <c r="B15990">
        <v>1998</v>
      </c>
      <c r="C15990" t="s">
        <v>5135</v>
      </c>
      <c r="D15990" t="s">
        <v>4908</v>
      </c>
      <c r="E15990">
        <v>84876</v>
      </c>
      <c r="F15990" t="s">
        <v>4908</v>
      </c>
      <c r="G15990" t="s">
        <v>4913</v>
      </c>
      <c r="H15990" t="s">
        <v>4912</v>
      </c>
      <c r="I15990">
        <v>45139</v>
      </c>
      <c r="J15990">
        <v>632.41</v>
      </c>
      <c r="K15990">
        <v>644.74199499999997</v>
      </c>
      <c r="L15990">
        <v>632.41</v>
      </c>
      <c r="M15990">
        <v>632.41</v>
      </c>
      <c r="P15990">
        <v>0</v>
      </c>
      <c r="Q15990" t="str">
        <f t="shared" si="249"/>
        <v>ACTIVE</v>
      </c>
    </row>
    <row r="15991" spans="1:17" x14ac:dyDescent="0.25">
      <c r="A15991" t="s">
        <v>4900</v>
      </c>
      <c r="B15991">
        <v>1764</v>
      </c>
      <c r="C15991" t="s">
        <v>4999</v>
      </c>
      <c r="D15991" t="s">
        <v>4908</v>
      </c>
      <c r="E15991">
        <v>84877</v>
      </c>
      <c r="F15991" t="s">
        <v>4908</v>
      </c>
      <c r="G15991" t="s">
        <v>4913</v>
      </c>
      <c r="H15991" t="s">
        <v>4912</v>
      </c>
      <c r="I15991">
        <v>45139</v>
      </c>
      <c r="J15991">
        <v>193.9</v>
      </c>
      <c r="K15991">
        <v>197.68105</v>
      </c>
      <c r="L15991">
        <v>193.9</v>
      </c>
      <c r="M15991">
        <v>193.9</v>
      </c>
      <c r="P15991">
        <v>0</v>
      </c>
      <c r="Q15991" t="str">
        <f t="shared" si="249"/>
        <v>ACTIVE</v>
      </c>
    </row>
    <row r="15992" spans="1:17" x14ac:dyDescent="0.25">
      <c r="A15992" t="s">
        <v>4900</v>
      </c>
      <c r="B15992">
        <v>1883</v>
      </c>
      <c r="C15992" t="s">
        <v>5090</v>
      </c>
      <c r="D15992" t="s">
        <v>4908</v>
      </c>
      <c r="E15992">
        <v>84880</v>
      </c>
      <c r="F15992" t="s">
        <v>4908</v>
      </c>
      <c r="G15992" t="s">
        <v>4944</v>
      </c>
      <c r="H15992" t="s">
        <v>4912</v>
      </c>
      <c r="I15992">
        <v>45139</v>
      </c>
      <c r="J15992">
        <v>2416.7800000000002</v>
      </c>
      <c r="K15992">
        <v>2463.9072099999998</v>
      </c>
      <c r="L15992">
        <v>2416.7800000000002</v>
      </c>
      <c r="M15992">
        <v>2416.7800000000002</v>
      </c>
      <c r="P15992">
        <v>0</v>
      </c>
      <c r="Q15992" t="str">
        <f t="shared" si="249"/>
        <v>ACTIVE</v>
      </c>
    </row>
    <row r="15993" spans="1:17" x14ac:dyDescent="0.25">
      <c r="A15993" t="s">
        <v>4900</v>
      </c>
      <c r="B15993">
        <v>1866</v>
      </c>
      <c r="C15993" t="s">
        <v>5132</v>
      </c>
      <c r="D15993" t="s">
        <v>4908</v>
      </c>
      <c r="E15993">
        <v>84881</v>
      </c>
      <c r="F15993" t="s">
        <v>4908</v>
      </c>
      <c r="G15993" t="s">
        <v>4913</v>
      </c>
      <c r="H15993" t="s">
        <v>4912</v>
      </c>
      <c r="I15993">
        <v>45139</v>
      </c>
      <c r="J15993">
        <v>51.16</v>
      </c>
      <c r="K15993">
        <v>52.157620000000001</v>
      </c>
      <c r="L15993">
        <v>51.16</v>
      </c>
      <c r="M15993">
        <v>51.16</v>
      </c>
      <c r="P15993">
        <v>0</v>
      </c>
      <c r="Q15993" t="str">
        <f t="shared" si="249"/>
        <v>ACTIVE</v>
      </c>
    </row>
    <row r="15994" spans="1:17" x14ac:dyDescent="0.25">
      <c r="A15994" t="s">
        <v>4900</v>
      </c>
      <c r="B15994">
        <v>1622</v>
      </c>
      <c r="C15994" t="s">
        <v>5262</v>
      </c>
      <c r="D15994" t="s">
        <v>4908</v>
      </c>
      <c r="E15994">
        <v>84882</v>
      </c>
      <c r="F15994" t="s">
        <v>4908</v>
      </c>
      <c r="G15994" t="s">
        <v>4913</v>
      </c>
      <c r="H15994" t="s">
        <v>4912</v>
      </c>
      <c r="I15994">
        <v>45139</v>
      </c>
      <c r="J15994">
        <v>71.290000000000006</v>
      </c>
      <c r="K15994">
        <v>72.680154999999999</v>
      </c>
      <c r="L15994">
        <v>71.290000000000006</v>
      </c>
      <c r="M15994">
        <v>71.290000000000006</v>
      </c>
      <c r="P15994">
        <v>0</v>
      </c>
      <c r="Q15994" t="str">
        <f t="shared" si="249"/>
        <v>ACTIVE</v>
      </c>
    </row>
    <row r="15995" spans="1:17" x14ac:dyDescent="0.25">
      <c r="A15995" t="s">
        <v>4900</v>
      </c>
      <c r="B15995">
        <v>2066</v>
      </c>
      <c r="C15995" t="s">
        <v>4924</v>
      </c>
      <c r="D15995" t="s">
        <v>4908</v>
      </c>
      <c r="E15995">
        <v>84883</v>
      </c>
      <c r="F15995" t="s">
        <v>4908</v>
      </c>
      <c r="G15995" t="s">
        <v>4913</v>
      </c>
      <c r="H15995" t="s">
        <v>4912</v>
      </c>
      <c r="I15995">
        <v>45139</v>
      </c>
      <c r="J15995">
        <v>118.67</v>
      </c>
      <c r="K15995">
        <v>120.984065</v>
      </c>
      <c r="L15995">
        <v>118.67</v>
      </c>
      <c r="M15995">
        <v>118.67</v>
      </c>
      <c r="P15995">
        <v>0</v>
      </c>
      <c r="Q15995" t="str">
        <f t="shared" si="249"/>
        <v>ACTIVE</v>
      </c>
    </row>
    <row r="15996" spans="1:17" x14ac:dyDescent="0.25">
      <c r="A15996" t="s">
        <v>4900</v>
      </c>
      <c r="B15996">
        <v>2090</v>
      </c>
      <c r="C15996" t="s">
        <v>5270</v>
      </c>
      <c r="D15996" t="s">
        <v>4908</v>
      </c>
      <c r="E15996">
        <v>84884</v>
      </c>
      <c r="F15996" t="s">
        <v>4908</v>
      </c>
      <c r="G15996" t="s">
        <v>4944</v>
      </c>
      <c r="H15996" t="s">
        <v>4912</v>
      </c>
      <c r="I15996">
        <v>45139</v>
      </c>
      <c r="J15996">
        <v>498.28</v>
      </c>
      <c r="K15996">
        <v>507.99646000000001</v>
      </c>
      <c r="L15996">
        <v>498.28</v>
      </c>
      <c r="M15996">
        <v>498.28</v>
      </c>
      <c r="P15996">
        <v>0</v>
      </c>
      <c r="Q15996" t="str">
        <f t="shared" si="249"/>
        <v>ACTIVE</v>
      </c>
    </row>
    <row r="15997" spans="1:17" x14ac:dyDescent="0.25">
      <c r="A15997" t="s">
        <v>4900</v>
      </c>
      <c r="B15997">
        <v>1936</v>
      </c>
      <c r="C15997" t="s">
        <v>5083</v>
      </c>
      <c r="D15997" t="s">
        <v>4908</v>
      </c>
      <c r="E15997">
        <v>84885</v>
      </c>
      <c r="F15997" t="s">
        <v>4908</v>
      </c>
      <c r="G15997" t="s">
        <v>4913</v>
      </c>
      <c r="H15997" t="s">
        <v>4912</v>
      </c>
      <c r="I15997">
        <v>45139</v>
      </c>
      <c r="J15997">
        <v>560</v>
      </c>
      <c r="K15997">
        <v>570.91999999999996</v>
      </c>
      <c r="L15997">
        <v>560</v>
      </c>
      <c r="M15997">
        <v>560</v>
      </c>
      <c r="P15997">
        <v>0</v>
      </c>
      <c r="Q15997" t="str">
        <f t="shared" si="249"/>
        <v>ACTIVE</v>
      </c>
    </row>
    <row r="15998" spans="1:17" x14ac:dyDescent="0.25">
      <c r="A15998" t="s">
        <v>4900</v>
      </c>
      <c r="B15998">
        <v>984</v>
      </c>
      <c r="C15998" t="s">
        <v>2107</v>
      </c>
      <c r="D15998" t="s">
        <v>4908</v>
      </c>
      <c r="E15998">
        <v>84886</v>
      </c>
      <c r="F15998" t="s">
        <v>4908</v>
      </c>
      <c r="G15998" t="s">
        <v>4913</v>
      </c>
      <c r="H15998" t="s">
        <v>4912</v>
      </c>
      <c r="I15998">
        <v>45139</v>
      </c>
      <c r="J15998">
        <v>6.12</v>
      </c>
      <c r="K15998">
        <v>6.2393400000000003</v>
      </c>
      <c r="L15998">
        <v>6.12</v>
      </c>
      <c r="M15998">
        <v>6.12</v>
      </c>
      <c r="P15998">
        <v>0</v>
      </c>
      <c r="Q15998" t="str">
        <f t="shared" si="249"/>
        <v>ACTIVE</v>
      </c>
    </row>
    <row r="15999" spans="1:17" x14ac:dyDescent="0.25">
      <c r="A15999" t="s">
        <v>4900</v>
      </c>
      <c r="B15999">
        <v>2130</v>
      </c>
      <c r="C15999" t="s">
        <v>4923</v>
      </c>
      <c r="D15999" t="s">
        <v>4908</v>
      </c>
      <c r="E15999">
        <v>84888</v>
      </c>
      <c r="F15999" t="s">
        <v>4908</v>
      </c>
      <c r="G15999" t="s">
        <v>4913</v>
      </c>
      <c r="H15999" t="s">
        <v>4912</v>
      </c>
      <c r="I15999">
        <v>45139</v>
      </c>
      <c r="J15999">
        <v>232.45</v>
      </c>
      <c r="K15999">
        <v>236.982775</v>
      </c>
      <c r="L15999">
        <v>232.45</v>
      </c>
      <c r="M15999">
        <v>232.45</v>
      </c>
      <c r="P15999">
        <v>0</v>
      </c>
      <c r="Q15999" t="str">
        <f t="shared" si="249"/>
        <v>ACTIVE</v>
      </c>
    </row>
    <row r="16000" spans="1:17" x14ac:dyDescent="0.25">
      <c r="A16000" t="s">
        <v>4900</v>
      </c>
      <c r="B16000">
        <v>2112</v>
      </c>
      <c r="C16000" t="s">
        <v>5284</v>
      </c>
      <c r="D16000" t="s">
        <v>4908</v>
      </c>
      <c r="E16000">
        <v>84889</v>
      </c>
      <c r="F16000" t="s">
        <v>4908</v>
      </c>
      <c r="G16000" t="s">
        <v>4944</v>
      </c>
      <c r="H16000" t="s">
        <v>4912</v>
      </c>
      <c r="I16000">
        <v>45139</v>
      </c>
      <c r="J16000">
        <v>2621.7</v>
      </c>
      <c r="K16000">
        <v>2672.8231500000002</v>
      </c>
      <c r="L16000">
        <v>2621.7</v>
      </c>
      <c r="M16000">
        <v>2621.7</v>
      </c>
      <c r="P16000">
        <v>0</v>
      </c>
      <c r="Q16000" t="str">
        <f t="shared" si="249"/>
        <v>ACTIVE</v>
      </c>
    </row>
    <row r="16001" spans="1:17" x14ac:dyDescent="0.25">
      <c r="A16001" t="s">
        <v>4900</v>
      </c>
      <c r="B16001">
        <v>1031</v>
      </c>
      <c r="C16001" t="s">
        <v>5009</v>
      </c>
      <c r="D16001" t="s">
        <v>4908</v>
      </c>
      <c r="E16001">
        <v>84891</v>
      </c>
      <c r="F16001" t="s">
        <v>4908</v>
      </c>
      <c r="G16001" t="s">
        <v>4913</v>
      </c>
      <c r="H16001" t="s">
        <v>4912</v>
      </c>
      <c r="I16001">
        <v>45139</v>
      </c>
      <c r="J16001">
        <v>61.82</v>
      </c>
      <c r="K16001">
        <v>63.025489999999998</v>
      </c>
      <c r="L16001">
        <v>61.82</v>
      </c>
      <c r="M16001">
        <v>61.82</v>
      </c>
      <c r="P16001">
        <v>0</v>
      </c>
      <c r="Q16001" t="str">
        <f t="shared" si="249"/>
        <v>ACTIVE</v>
      </c>
    </row>
    <row r="16002" spans="1:17" x14ac:dyDescent="0.25">
      <c r="A16002" t="s">
        <v>4900</v>
      </c>
      <c r="B16002">
        <v>1929</v>
      </c>
      <c r="C16002" t="s">
        <v>4915</v>
      </c>
      <c r="D16002" t="s">
        <v>4908</v>
      </c>
      <c r="E16002">
        <v>84892</v>
      </c>
      <c r="F16002" t="s">
        <v>4908</v>
      </c>
      <c r="G16002" t="s">
        <v>4913</v>
      </c>
      <c r="H16002" t="s">
        <v>4912</v>
      </c>
      <c r="I16002">
        <v>45139</v>
      </c>
      <c r="J16002">
        <v>5</v>
      </c>
      <c r="K16002">
        <v>5.0975000000000001</v>
      </c>
      <c r="L16002">
        <v>5</v>
      </c>
      <c r="M16002">
        <v>5</v>
      </c>
      <c r="P16002">
        <v>0</v>
      </c>
      <c r="Q16002" t="str">
        <f t="shared" ref="Q16002:Q16065" si="250">IF(P16002=0,"ACTIVE",IF(P16002&lt;=30,"1-30",IF(AND(P16002&gt;30,P16002&lt;=60),"31-60",IF(AND(P16002&gt;60,P16002&lt;=90),"61-90",IF(AND(P16002&gt;90,P16002&lt;=120),"91-120",IF(AND(P16002&gt;120,P16002&lt;=150),"121-150",IF(AND(P16002&gt;150,P16002&lt;=180),"151-180","180+")))))))</f>
        <v>ACTIVE</v>
      </c>
    </row>
    <row r="16003" spans="1:17" x14ac:dyDescent="0.25">
      <c r="A16003" t="s">
        <v>4900</v>
      </c>
      <c r="B16003">
        <v>1068</v>
      </c>
      <c r="C16003" t="s">
        <v>477</v>
      </c>
      <c r="D16003" t="s">
        <v>4908</v>
      </c>
      <c r="E16003">
        <v>84893</v>
      </c>
      <c r="F16003" t="s">
        <v>4908</v>
      </c>
      <c r="G16003" t="s">
        <v>4913</v>
      </c>
      <c r="H16003" t="s">
        <v>4912</v>
      </c>
      <c r="I16003">
        <v>45139</v>
      </c>
      <c r="J16003">
        <v>20</v>
      </c>
      <c r="K16003">
        <v>20.39</v>
      </c>
      <c r="L16003">
        <v>20</v>
      </c>
      <c r="M16003">
        <v>20</v>
      </c>
      <c r="P16003">
        <v>0</v>
      </c>
      <c r="Q16003" t="str">
        <f t="shared" si="250"/>
        <v>ACTIVE</v>
      </c>
    </row>
    <row r="16004" spans="1:17" x14ac:dyDescent="0.25">
      <c r="A16004" t="s">
        <v>4900</v>
      </c>
      <c r="B16004">
        <v>1857</v>
      </c>
      <c r="C16004" t="s">
        <v>4935</v>
      </c>
      <c r="D16004" t="s">
        <v>4908</v>
      </c>
      <c r="E16004">
        <v>84894</v>
      </c>
      <c r="F16004" t="s">
        <v>4908</v>
      </c>
      <c r="G16004" t="s">
        <v>4913</v>
      </c>
      <c r="H16004" t="s">
        <v>4912</v>
      </c>
      <c r="I16004">
        <v>45139</v>
      </c>
      <c r="J16004">
        <v>383.9</v>
      </c>
      <c r="K16004">
        <v>391.38605000000001</v>
      </c>
      <c r="L16004">
        <v>383.9</v>
      </c>
      <c r="M16004">
        <v>383.9</v>
      </c>
      <c r="P16004">
        <v>0</v>
      </c>
      <c r="Q16004" t="str">
        <f t="shared" si="250"/>
        <v>ACTIVE</v>
      </c>
    </row>
    <row r="16005" spans="1:17" x14ac:dyDescent="0.25">
      <c r="A16005" t="s">
        <v>4900</v>
      </c>
      <c r="B16005">
        <v>1068</v>
      </c>
      <c r="C16005" t="s">
        <v>477</v>
      </c>
      <c r="D16005" t="s">
        <v>4908</v>
      </c>
      <c r="E16005">
        <v>84895</v>
      </c>
      <c r="F16005" t="s">
        <v>4908</v>
      </c>
      <c r="G16005" t="s">
        <v>4913</v>
      </c>
      <c r="H16005" t="s">
        <v>4912</v>
      </c>
      <c r="I16005">
        <v>45139</v>
      </c>
      <c r="J16005">
        <v>19.98</v>
      </c>
      <c r="K16005">
        <v>20.369610000000002</v>
      </c>
      <c r="L16005">
        <v>19.98</v>
      </c>
      <c r="M16005">
        <v>19.98</v>
      </c>
      <c r="P16005">
        <v>0</v>
      </c>
      <c r="Q16005" t="str">
        <f t="shared" si="250"/>
        <v>ACTIVE</v>
      </c>
    </row>
    <row r="16006" spans="1:17" x14ac:dyDescent="0.25">
      <c r="A16006" t="s">
        <v>4900</v>
      </c>
      <c r="B16006">
        <v>1887</v>
      </c>
      <c r="C16006" t="s">
        <v>5176</v>
      </c>
      <c r="D16006" t="s">
        <v>4908</v>
      </c>
      <c r="E16006">
        <v>84896</v>
      </c>
      <c r="F16006" t="s">
        <v>4908</v>
      </c>
      <c r="G16006" t="s">
        <v>4913</v>
      </c>
      <c r="H16006" t="s">
        <v>4912</v>
      </c>
      <c r="I16006">
        <v>45139</v>
      </c>
      <c r="J16006">
        <v>63.78</v>
      </c>
      <c r="K16006">
        <v>65.023709999999994</v>
      </c>
      <c r="L16006">
        <v>63.78</v>
      </c>
      <c r="M16006">
        <v>63.78</v>
      </c>
      <c r="P16006">
        <v>0</v>
      </c>
      <c r="Q16006" t="str">
        <f t="shared" si="250"/>
        <v>ACTIVE</v>
      </c>
    </row>
    <row r="16007" spans="1:17" x14ac:dyDescent="0.25">
      <c r="A16007" t="s">
        <v>4900</v>
      </c>
      <c r="B16007">
        <v>2089</v>
      </c>
      <c r="C16007" t="s">
        <v>5165</v>
      </c>
      <c r="D16007" t="s">
        <v>4908</v>
      </c>
      <c r="E16007">
        <v>84897</v>
      </c>
      <c r="F16007" t="s">
        <v>4908</v>
      </c>
      <c r="G16007" t="s">
        <v>4944</v>
      </c>
      <c r="H16007" t="s">
        <v>4912</v>
      </c>
      <c r="I16007">
        <v>45139</v>
      </c>
      <c r="J16007">
        <v>5920.01</v>
      </c>
      <c r="K16007">
        <v>6035.4501950000003</v>
      </c>
      <c r="L16007">
        <v>5920.01</v>
      </c>
      <c r="M16007">
        <v>5920.01</v>
      </c>
      <c r="P16007">
        <v>0</v>
      </c>
      <c r="Q16007" t="str">
        <f t="shared" si="250"/>
        <v>ACTIVE</v>
      </c>
    </row>
    <row r="16008" spans="1:17" x14ac:dyDescent="0.25">
      <c r="A16008" t="s">
        <v>4900</v>
      </c>
      <c r="B16008">
        <v>1624</v>
      </c>
      <c r="C16008" t="s">
        <v>5112</v>
      </c>
      <c r="D16008" t="s">
        <v>4908</v>
      </c>
      <c r="E16008">
        <v>84898</v>
      </c>
      <c r="F16008" t="s">
        <v>4908</v>
      </c>
      <c r="G16008" t="s">
        <v>4913</v>
      </c>
      <c r="H16008" t="s">
        <v>4912</v>
      </c>
      <c r="I16008">
        <v>45139</v>
      </c>
      <c r="J16008">
        <v>168.29</v>
      </c>
      <c r="K16008">
        <v>171.57165499999999</v>
      </c>
      <c r="L16008">
        <v>168.29</v>
      </c>
      <c r="M16008">
        <v>168.29</v>
      </c>
      <c r="P16008">
        <v>0</v>
      </c>
      <c r="Q16008" t="str">
        <f t="shared" si="250"/>
        <v>ACTIVE</v>
      </c>
    </row>
    <row r="16009" spans="1:17" x14ac:dyDescent="0.25">
      <c r="A16009" t="s">
        <v>4900</v>
      </c>
      <c r="B16009">
        <v>1916</v>
      </c>
      <c r="C16009" t="s">
        <v>5004</v>
      </c>
      <c r="D16009" t="s">
        <v>4908</v>
      </c>
      <c r="E16009">
        <v>84899</v>
      </c>
      <c r="F16009" t="s">
        <v>4908</v>
      </c>
      <c r="G16009" t="s">
        <v>4913</v>
      </c>
      <c r="H16009" t="s">
        <v>4912</v>
      </c>
      <c r="I16009">
        <v>45139</v>
      </c>
      <c r="J16009">
        <v>289.83</v>
      </c>
      <c r="K16009">
        <v>295.48168500000003</v>
      </c>
      <c r="L16009">
        <v>289.83</v>
      </c>
      <c r="M16009">
        <v>289.83</v>
      </c>
      <c r="P16009">
        <v>0</v>
      </c>
      <c r="Q16009" t="str">
        <f t="shared" si="250"/>
        <v>ACTIVE</v>
      </c>
    </row>
    <row r="16010" spans="1:17" x14ac:dyDescent="0.25">
      <c r="A16010" t="s">
        <v>4900</v>
      </c>
      <c r="B16010">
        <v>1031</v>
      </c>
      <c r="C16010" t="s">
        <v>5009</v>
      </c>
      <c r="D16010" t="s">
        <v>4908</v>
      </c>
      <c r="E16010">
        <v>84900</v>
      </c>
      <c r="F16010" t="s">
        <v>4908</v>
      </c>
      <c r="G16010" t="s">
        <v>4913</v>
      </c>
      <c r="H16010" t="s">
        <v>4912</v>
      </c>
      <c r="I16010">
        <v>45139</v>
      </c>
      <c r="J16010">
        <v>16.559999999999999</v>
      </c>
      <c r="K16010">
        <v>16.882919999999999</v>
      </c>
      <c r="L16010">
        <v>16.559999999999999</v>
      </c>
      <c r="M16010">
        <v>16.559999999999999</v>
      </c>
      <c r="P16010">
        <v>0</v>
      </c>
      <c r="Q16010" t="str">
        <f t="shared" si="250"/>
        <v>ACTIVE</v>
      </c>
    </row>
    <row r="16011" spans="1:17" x14ac:dyDescent="0.25">
      <c r="A16011" t="s">
        <v>4900</v>
      </c>
      <c r="B16011">
        <v>625</v>
      </c>
      <c r="C16011" t="s">
        <v>5026</v>
      </c>
      <c r="D16011" t="s">
        <v>4908</v>
      </c>
      <c r="E16011">
        <v>84901</v>
      </c>
      <c r="F16011" t="s">
        <v>4908</v>
      </c>
      <c r="G16011" t="s">
        <v>4913</v>
      </c>
      <c r="H16011" t="s">
        <v>5025</v>
      </c>
      <c r="I16011">
        <v>45139</v>
      </c>
      <c r="J16011">
        <v>131.02000000000001</v>
      </c>
      <c r="K16011">
        <v>134.62305000000001</v>
      </c>
      <c r="L16011">
        <v>131.02000000000001</v>
      </c>
      <c r="M16011">
        <v>131.02000000000001</v>
      </c>
      <c r="P16011">
        <v>0</v>
      </c>
      <c r="Q16011" t="str">
        <f t="shared" si="250"/>
        <v>ACTIVE</v>
      </c>
    </row>
    <row r="16012" spans="1:17" x14ac:dyDescent="0.25">
      <c r="A16012" t="s">
        <v>4900</v>
      </c>
      <c r="B16012">
        <v>984</v>
      </c>
      <c r="C16012" t="s">
        <v>2107</v>
      </c>
      <c r="D16012" t="s">
        <v>4908</v>
      </c>
      <c r="E16012">
        <v>84904</v>
      </c>
      <c r="F16012" t="s">
        <v>4908</v>
      </c>
      <c r="G16012" t="s">
        <v>4913</v>
      </c>
      <c r="H16012" t="s">
        <v>4912</v>
      </c>
      <c r="I16012">
        <v>45139</v>
      </c>
      <c r="J16012">
        <v>8.26</v>
      </c>
      <c r="K16012">
        <v>8.4210700000000003</v>
      </c>
      <c r="L16012">
        <v>8.26</v>
      </c>
      <c r="M16012">
        <v>8.26</v>
      </c>
      <c r="P16012">
        <v>0</v>
      </c>
      <c r="Q16012" t="str">
        <f t="shared" si="250"/>
        <v>ACTIVE</v>
      </c>
    </row>
    <row r="16013" spans="1:17" x14ac:dyDescent="0.25">
      <c r="A16013" t="s">
        <v>4900</v>
      </c>
      <c r="B16013">
        <v>2156</v>
      </c>
      <c r="C16013" t="s">
        <v>5340</v>
      </c>
      <c r="D16013" t="s">
        <v>4908</v>
      </c>
      <c r="E16013">
        <v>84905</v>
      </c>
      <c r="F16013" t="s">
        <v>4908</v>
      </c>
      <c r="G16013" t="s">
        <v>4913</v>
      </c>
      <c r="H16013" t="s">
        <v>4912</v>
      </c>
      <c r="I16013">
        <v>45139</v>
      </c>
      <c r="J16013">
        <v>149.91</v>
      </c>
      <c r="K16013">
        <v>152.83324500000001</v>
      </c>
      <c r="L16013">
        <v>149.91</v>
      </c>
      <c r="M16013">
        <v>149.91</v>
      </c>
      <c r="P16013">
        <v>0</v>
      </c>
      <c r="Q16013" t="str">
        <f t="shared" si="250"/>
        <v>ACTIVE</v>
      </c>
    </row>
    <row r="16014" spans="1:17" x14ac:dyDescent="0.25">
      <c r="A16014" t="s">
        <v>4900</v>
      </c>
      <c r="B16014">
        <v>1409</v>
      </c>
      <c r="C16014" t="s">
        <v>4964</v>
      </c>
      <c r="D16014" t="s">
        <v>4908</v>
      </c>
      <c r="E16014">
        <v>84909</v>
      </c>
      <c r="F16014" t="s">
        <v>4908</v>
      </c>
      <c r="G16014" t="s">
        <v>4913</v>
      </c>
      <c r="H16014" t="s">
        <v>4912</v>
      </c>
      <c r="I16014">
        <v>45139</v>
      </c>
      <c r="J16014">
        <v>1000</v>
      </c>
      <c r="K16014">
        <v>1019.5</v>
      </c>
      <c r="L16014">
        <v>1000</v>
      </c>
      <c r="M16014">
        <v>1000</v>
      </c>
      <c r="P16014">
        <v>0</v>
      </c>
      <c r="Q16014" t="str">
        <f t="shared" si="250"/>
        <v>ACTIVE</v>
      </c>
    </row>
    <row r="16015" spans="1:17" x14ac:dyDescent="0.25">
      <c r="A16015" t="s">
        <v>4900</v>
      </c>
      <c r="B16015">
        <v>738</v>
      </c>
      <c r="C16015" t="s">
        <v>4973</v>
      </c>
      <c r="D16015" t="s">
        <v>4908</v>
      </c>
      <c r="E16015">
        <v>84910</v>
      </c>
      <c r="F16015" t="s">
        <v>4908</v>
      </c>
      <c r="G16015" t="s">
        <v>4913</v>
      </c>
      <c r="H16015" t="s">
        <v>4912</v>
      </c>
      <c r="I16015">
        <v>45139</v>
      </c>
      <c r="J16015">
        <v>47.02</v>
      </c>
      <c r="K16015">
        <v>47.936889999999998</v>
      </c>
      <c r="L16015">
        <v>47.02</v>
      </c>
      <c r="M16015">
        <v>47.02</v>
      </c>
      <c r="P16015">
        <v>0</v>
      </c>
      <c r="Q16015" t="str">
        <f t="shared" si="250"/>
        <v>ACTIVE</v>
      </c>
    </row>
    <row r="16016" spans="1:17" x14ac:dyDescent="0.25">
      <c r="A16016" t="s">
        <v>4900</v>
      </c>
      <c r="B16016">
        <v>738</v>
      </c>
      <c r="C16016" t="s">
        <v>4973</v>
      </c>
      <c r="D16016" t="s">
        <v>4908</v>
      </c>
      <c r="E16016">
        <v>84911</v>
      </c>
      <c r="F16016" t="s">
        <v>4908</v>
      </c>
      <c r="G16016" t="s">
        <v>4913</v>
      </c>
      <c r="H16016" t="s">
        <v>4912</v>
      </c>
      <c r="I16016">
        <v>45139</v>
      </c>
      <c r="J16016">
        <v>32.299999999999997</v>
      </c>
      <c r="K16016">
        <v>32.929850000000002</v>
      </c>
      <c r="L16016">
        <v>32.299999999999997</v>
      </c>
      <c r="M16016">
        <v>32.299999999999997</v>
      </c>
      <c r="P16016">
        <v>0</v>
      </c>
      <c r="Q16016" t="str">
        <f t="shared" si="250"/>
        <v>ACTIVE</v>
      </c>
    </row>
    <row r="16017" spans="1:17" x14ac:dyDescent="0.25">
      <c r="A16017" t="s">
        <v>4900</v>
      </c>
      <c r="B16017">
        <v>1928</v>
      </c>
      <c r="C16017" t="s">
        <v>4940</v>
      </c>
      <c r="D16017" t="s">
        <v>4908</v>
      </c>
      <c r="E16017">
        <v>84913</v>
      </c>
      <c r="F16017" t="s">
        <v>4908</v>
      </c>
      <c r="G16017" t="s">
        <v>4913</v>
      </c>
      <c r="H16017" t="s">
        <v>4912</v>
      </c>
      <c r="I16017">
        <v>45139</v>
      </c>
      <c r="J16017">
        <v>33.9</v>
      </c>
      <c r="K16017">
        <v>34.561050000000002</v>
      </c>
      <c r="L16017">
        <v>33.9</v>
      </c>
      <c r="M16017">
        <v>33.9</v>
      </c>
      <c r="P16017">
        <v>0</v>
      </c>
      <c r="Q16017" t="str">
        <f t="shared" si="250"/>
        <v>ACTIVE</v>
      </c>
    </row>
    <row r="16018" spans="1:17" x14ac:dyDescent="0.25">
      <c r="A16018" t="s">
        <v>4900</v>
      </c>
      <c r="B16018">
        <v>1866</v>
      </c>
      <c r="C16018" t="s">
        <v>5132</v>
      </c>
      <c r="D16018" t="s">
        <v>4908</v>
      </c>
      <c r="E16018">
        <v>84914</v>
      </c>
      <c r="F16018" t="s">
        <v>4908</v>
      </c>
      <c r="G16018" t="s">
        <v>4913</v>
      </c>
      <c r="H16018" t="s">
        <v>4912</v>
      </c>
      <c r="I16018">
        <v>45139</v>
      </c>
      <c r="J16018">
        <v>88.9</v>
      </c>
      <c r="K16018">
        <v>90.63355</v>
      </c>
      <c r="L16018">
        <v>88.9</v>
      </c>
      <c r="M16018">
        <v>88.9</v>
      </c>
      <c r="P16018">
        <v>0</v>
      </c>
      <c r="Q16018" t="str">
        <f t="shared" si="250"/>
        <v>ACTIVE</v>
      </c>
    </row>
    <row r="16019" spans="1:17" x14ac:dyDescent="0.25">
      <c r="A16019" t="s">
        <v>4900</v>
      </c>
      <c r="B16019">
        <v>1866</v>
      </c>
      <c r="C16019" t="s">
        <v>5132</v>
      </c>
      <c r="D16019" t="s">
        <v>4908</v>
      </c>
      <c r="E16019">
        <v>84915</v>
      </c>
      <c r="F16019" t="s">
        <v>4908</v>
      </c>
      <c r="G16019" t="s">
        <v>4913</v>
      </c>
      <c r="H16019" t="s">
        <v>4912</v>
      </c>
      <c r="I16019">
        <v>45139</v>
      </c>
      <c r="J16019">
        <v>10.7</v>
      </c>
      <c r="K16019">
        <v>10.90865</v>
      </c>
      <c r="L16019">
        <v>10.7</v>
      </c>
      <c r="M16019">
        <v>10.7</v>
      </c>
      <c r="P16019">
        <v>0</v>
      </c>
      <c r="Q16019" t="str">
        <f t="shared" si="250"/>
        <v>ACTIVE</v>
      </c>
    </row>
    <row r="16020" spans="1:17" x14ac:dyDescent="0.25">
      <c r="A16020" t="s">
        <v>4900</v>
      </c>
      <c r="B16020">
        <v>2049</v>
      </c>
      <c r="C16020" t="s">
        <v>5014</v>
      </c>
      <c r="D16020" t="s">
        <v>4908</v>
      </c>
      <c r="E16020">
        <v>84917</v>
      </c>
      <c r="F16020" t="s">
        <v>4908</v>
      </c>
      <c r="G16020" t="s">
        <v>4913</v>
      </c>
      <c r="H16020" t="s">
        <v>4912</v>
      </c>
      <c r="I16020">
        <v>45139</v>
      </c>
      <c r="J16020">
        <v>728.9</v>
      </c>
      <c r="K16020">
        <v>743.11355000000003</v>
      </c>
      <c r="L16020">
        <v>728.9</v>
      </c>
      <c r="M16020">
        <v>728.9</v>
      </c>
      <c r="P16020">
        <v>0</v>
      </c>
      <c r="Q16020" t="str">
        <f t="shared" si="250"/>
        <v>ACTIVE</v>
      </c>
    </row>
    <row r="16021" spans="1:17" x14ac:dyDescent="0.25">
      <c r="A16021" t="s">
        <v>4900</v>
      </c>
      <c r="B16021">
        <v>2111</v>
      </c>
      <c r="C16021" t="s">
        <v>5201</v>
      </c>
      <c r="D16021" t="s">
        <v>4908</v>
      </c>
      <c r="E16021">
        <v>84918</v>
      </c>
      <c r="F16021" t="s">
        <v>4908</v>
      </c>
      <c r="G16021" t="s">
        <v>4913</v>
      </c>
      <c r="H16021" t="s">
        <v>4912</v>
      </c>
      <c r="I16021">
        <v>45139</v>
      </c>
      <c r="J16021">
        <v>1526</v>
      </c>
      <c r="K16021">
        <v>1555.7570000000001</v>
      </c>
      <c r="L16021">
        <v>1526</v>
      </c>
      <c r="M16021">
        <v>1526</v>
      </c>
      <c r="P16021">
        <v>0</v>
      </c>
      <c r="Q16021" t="str">
        <f t="shared" si="250"/>
        <v>ACTIVE</v>
      </c>
    </row>
    <row r="16022" spans="1:17" x14ac:dyDescent="0.25">
      <c r="A16022" t="s">
        <v>4900</v>
      </c>
      <c r="B16022">
        <v>1934</v>
      </c>
      <c r="C16022" t="s">
        <v>5022</v>
      </c>
      <c r="D16022" t="s">
        <v>4908</v>
      </c>
      <c r="E16022">
        <v>84919</v>
      </c>
      <c r="F16022" t="s">
        <v>4908</v>
      </c>
      <c r="G16022" t="s">
        <v>4913</v>
      </c>
      <c r="H16022" t="s">
        <v>4912</v>
      </c>
      <c r="I16022">
        <v>45139</v>
      </c>
      <c r="J16022">
        <v>56.17</v>
      </c>
      <c r="K16022">
        <v>57.265315000000001</v>
      </c>
      <c r="L16022">
        <v>56.17</v>
      </c>
      <c r="M16022">
        <v>56.17</v>
      </c>
      <c r="P16022">
        <v>0</v>
      </c>
      <c r="Q16022" t="str">
        <f t="shared" si="250"/>
        <v>ACTIVE</v>
      </c>
    </row>
    <row r="16023" spans="1:17" x14ac:dyDescent="0.25">
      <c r="A16023" t="s">
        <v>4900</v>
      </c>
      <c r="B16023">
        <v>1796</v>
      </c>
      <c r="C16023" t="s">
        <v>5101</v>
      </c>
      <c r="D16023" t="s">
        <v>4908</v>
      </c>
      <c r="E16023">
        <v>84920</v>
      </c>
      <c r="F16023" t="s">
        <v>4908</v>
      </c>
      <c r="G16023" t="s">
        <v>4913</v>
      </c>
      <c r="H16023" t="s">
        <v>4912</v>
      </c>
      <c r="I16023">
        <v>45139</v>
      </c>
      <c r="J16023">
        <v>463.73</v>
      </c>
      <c r="K16023">
        <v>472.77273500000001</v>
      </c>
      <c r="L16023">
        <v>463.73</v>
      </c>
      <c r="M16023">
        <v>463.73</v>
      </c>
      <c r="P16023">
        <v>0</v>
      </c>
      <c r="Q16023" t="str">
        <f t="shared" si="250"/>
        <v>ACTIVE</v>
      </c>
    </row>
    <row r="16024" spans="1:17" x14ac:dyDescent="0.25">
      <c r="A16024" t="s">
        <v>4900</v>
      </c>
      <c r="B16024">
        <v>1602</v>
      </c>
      <c r="C16024" t="s">
        <v>4997</v>
      </c>
      <c r="D16024" t="s">
        <v>4908</v>
      </c>
      <c r="E16024">
        <v>84921</v>
      </c>
      <c r="F16024" t="s">
        <v>4908</v>
      </c>
      <c r="G16024" t="s">
        <v>4913</v>
      </c>
      <c r="H16024" t="s">
        <v>4912</v>
      </c>
      <c r="I16024">
        <v>45139</v>
      </c>
      <c r="J16024">
        <v>20.29</v>
      </c>
      <c r="K16024">
        <v>20.685655000000001</v>
      </c>
      <c r="L16024">
        <v>20.29</v>
      </c>
      <c r="M16024">
        <v>20.29</v>
      </c>
      <c r="P16024">
        <v>0</v>
      </c>
      <c r="Q16024" t="str">
        <f t="shared" si="250"/>
        <v>ACTIVE</v>
      </c>
    </row>
    <row r="16025" spans="1:17" x14ac:dyDescent="0.25">
      <c r="A16025" t="s">
        <v>4900</v>
      </c>
      <c r="B16025">
        <v>2161</v>
      </c>
      <c r="C16025" t="s">
        <v>4965</v>
      </c>
      <c r="D16025" t="s">
        <v>4908</v>
      </c>
      <c r="E16025">
        <v>84923</v>
      </c>
      <c r="F16025" t="s">
        <v>4908</v>
      </c>
      <c r="G16025" t="s">
        <v>4944</v>
      </c>
      <c r="H16025" t="s">
        <v>4912</v>
      </c>
      <c r="I16025">
        <v>45139</v>
      </c>
      <c r="J16025">
        <v>14894</v>
      </c>
      <c r="K16025">
        <v>15184.433000000001</v>
      </c>
      <c r="L16025">
        <v>14894</v>
      </c>
      <c r="M16025">
        <v>14894</v>
      </c>
      <c r="P16025">
        <v>0</v>
      </c>
      <c r="Q16025" t="str">
        <f t="shared" si="250"/>
        <v>ACTIVE</v>
      </c>
    </row>
    <row r="16026" spans="1:17" x14ac:dyDescent="0.25">
      <c r="A16026" t="s">
        <v>4900</v>
      </c>
      <c r="B16026">
        <v>2099</v>
      </c>
      <c r="C16026" t="s">
        <v>4994</v>
      </c>
      <c r="D16026" t="s">
        <v>4908</v>
      </c>
      <c r="E16026">
        <v>84924</v>
      </c>
      <c r="F16026" t="s">
        <v>5087</v>
      </c>
      <c r="G16026" t="s">
        <v>4944</v>
      </c>
      <c r="H16026" t="s">
        <v>4912</v>
      </c>
      <c r="I16026">
        <v>45139</v>
      </c>
      <c r="J16026">
        <v>17252.46</v>
      </c>
      <c r="K16026">
        <v>17588.882969999999</v>
      </c>
      <c r="L16026">
        <v>17252.46</v>
      </c>
      <c r="M16026">
        <v>17252.46</v>
      </c>
      <c r="N16026">
        <v>45169</v>
      </c>
      <c r="O16026">
        <v>45169</v>
      </c>
      <c r="P16026">
        <v>1</v>
      </c>
      <c r="Q16026" t="str">
        <f t="shared" si="250"/>
        <v>1-30</v>
      </c>
    </row>
    <row r="16027" spans="1:17" x14ac:dyDescent="0.25">
      <c r="A16027" t="s">
        <v>4900</v>
      </c>
      <c r="B16027">
        <v>1934</v>
      </c>
      <c r="C16027" t="s">
        <v>5022</v>
      </c>
      <c r="D16027" t="s">
        <v>4908</v>
      </c>
      <c r="E16027">
        <v>84926</v>
      </c>
      <c r="F16027" t="s">
        <v>4908</v>
      </c>
      <c r="G16027" t="s">
        <v>4913</v>
      </c>
      <c r="H16027" t="s">
        <v>4912</v>
      </c>
      <c r="I16027">
        <v>45139</v>
      </c>
      <c r="J16027">
        <v>7.6</v>
      </c>
      <c r="K16027">
        <v>7.7481999999999998</v>
      </c>
      <c r="L16027">
        <v>7.6</v>
      </c>
      <c r="M16027">
        <v>7.6</v>
      </c>
      <c r="P16027">
        <v>0</v>
      </c>
      <c r="Q16027" t="str">
        <f t="shared" si="250"/>
        <v>ACTIVE</v>
      </c>
    </row>
    <row r="16028" spans="1:17" x14ac:dyDescent="0.25">
      <c r="A16028" t="s">
        <v>4900</v>
      </c>
      <c r="B16028">
        <v>2161</v>
      </c>
      <c r="C16028" t="s">
        <v>4965</v>
      </c>
      <c r="D16028" t="s">
        <v>4908</v>
      </c>
      <c r="E16028">
        <v>84927</v>
      </c>
      <c r="F16028" t="s">
        <v>4908</v>
      </c>
      <c r="G16028" t="s">
        <v>4913</v>
      </c>
      <c r="H16028" t="s">
        <v>4912</v>
      </c>
      <c r="I16028">
        <v>45139</v>
      </c>
      <c r="J16028">
        <v>1907</v>
      </c>
      <c r="K16028">
        <v>1944.1865</v>
      </c>
      <c r="L16028">
        <v>1907</v>
      </c>
      <c r="M16028">
        <v>1907</v>
      </c>
      <c r="P16028">
        <v>0</v>
      </c>
      <c r="Q16028" t="str">
        <f t="shared" si="250"/>
        <v>ACTIVE</v>
      </c>
    </row>
    <row r="16029" spans="1:17" x14ac:dyDescent="0.25">
      <c r="A16029" t="s">
        <v>4900</v>
      </c>
      <c r="B16029">
        <v>1031</v>
      </c>
      <c r="C16029" t="s">
        <v>5009</v>
      </c>
      <c r="D16029" t="s">
        <v>4908</v>
      </c>
      <c r="E16029">
        <v>84928</v>
      </c>
      <c r="F16029" t="s">
        <v>4908</v>
      </c>
      <c r="G16029" t="s">
        <v>4913</v>
      </c>
      <c r="H16029" t="s">
        <v>4912</v>
      </c>
      <c r="I16029">
        <v>45139</v>
      </c>
      <c r="J16029">
        <v>14.9</v>
      </c>
      <c r="K16029">
        <v>15.19055</v>
      </c>
      <c r="L16029">
        <v>14.9</v>
      </c>
      <c r="M16029">
        <v>14.9</v>
      </c>
      <c r="P16029">
        <v>0</v>
      </c>
      <c r="Q16029" t="str">
        <f t="shared" si="250"/>
        <v>ACTIVE</v>
      </c>
    </row>
    <row r="16030" spans="1:17" x14ac:dyDescent="0.25">
      <c r="A16030" t="s">
        <v>4900</v>
      </c>
      <c r="B16030">
        <v>879</v>
      </c>
      <c r="C16030" t="s">
        <v>5044</v>
      </c>
      <c r="D16030" t="s">
        <v>4908</v>
      </c>
      <c r="E16030">
        <v>84930</v>
      </c>
      <c r="F16030" t="s">
        <v>4908</v>
      </c>
      <c r="G16030" t="s">
        <v>4913</v>
      </c>
      <c r="H16030" t="s">
        <v>4912</v>
      </c>
      <c r="I16030">
        <v>45139</v>
      </c>
      <c r="J16030">
        <v>400.99</v>
      </c>
      <c r="K16030">
        <v>408.80930499999999</v>
      </c>
      <c r="L16030">
        <v>400.99</v>
      </c>
      <c r="M16030">
        <v>400.99</v>
      </c>
      <c r="P16030">
        <v>0</v>
      </c>
      <c r="Q16030" t="str">
        <f t="shared" si="250"/>
        <v>ACTIVE</v>
      </c>
    </row>
    <row r="16031" spans="1:17" x14ac:dyDescent="0.25">
      <c r="A16031" t="s">
        <v>4900</v>
      </c>
      <c r="B16031">
        <v>1727</v>
      </c>
      <c r="C16031" t="s">
        <v>5040</v>
      </c>
      <c r="D16031" t="s">
        <v>4908</v>
      </c>
      <c r="E16031">
        <v>84931</v>
      </c>
      <c r="F16031" t="s">
        <v>4908</v>
      </c>
      <c r="G16031" t="s">
        <v>4944</v>
      </c>
      <c r="H16031" t="s">
        <v>4912</v>
      </c>
      <c r="I16031">
        <v>45139</v>
      </c>
      <c r="J16031">
        <v>500</v>
      </c>
      <c r="K16031">
        <v>509.75</v>
      </c>
      <c r="L16031">
        <v>500</v>
      </c>
      <c r="M16031">
        <v>500</v>
      </c>
      <c r="P16031">
        <v>0</v>
      </c>
      <c r="Q16031" t="str">
        <f t="shared" si="250"/>
        <v>ACTIVE</v>
      </c>
    </row>
    <row r="16032" spans="1:17" x14ac:dyDescent="0.25">
      <c r="A16032" t="s">
        <v>4900</v>
      </c>
      <c r="B16032">
        <v>768</v>
      </c>
      <c r="C16032" t="s">
        <v>4974</v>
      </c>
      <c r="D16032" t="s">
        <v>4908</v>
      </c>
      <c r="E16032">
        <v>84932</v>
      </c>
      <c r="F16032" t="s">
        <v>4908</v>
      </c>
      <c r="G16032" t="s">
        <v>4944</v>
      </c>
      <c r="H16032" t="s">
        <v>4912</v>
      </c>
      <c r="I16032">
        <v>45139</v>
      </c>
      <c r="J16032">
        <v>115</v>
      </c>
      <c r="K16032">
        <v>117.24250000000001</v>
      </c>
      <c r="L16032">
        <v>115</v>
      </c>
      <c r="M16032">
        <v>115</v>
      </c>
      <c r="P16032">
        <v>0</v>
      </c>
      <c r="Q16032" t="str">
        <f t="shared" si="250"/>
        <v>ACTIVE</v>
      </c>
    </row>
    <row r="16033" spans="1:17" x14ac:dyDescent="0.25">
      <c r="A16033" t="s">
        <v>4900</v>
      </c>
      <c r="B16033">
        <v>1764</v>
      </c>
      <c r="C16033" t="s">
        <v>4999</v>
      </c>
      <c r="D16033" t="s">
        <v>4908</v>
      </c>
      <c r="E16033">
        <v>84933</v>
      </c>
      <c r="F16033" t="s">
        <v>4908</v>
      </c>
      <c r="G16033" t="s">
        <v>4913</v>
      </c>
      <c r="H16033" t="s">
        <v>4912</v>
      </c>
      <c r="I16033">
        <v>45139</v>
      </c>
      <c r="J16033">
        <v>65.5</v>
      </c>
      <c r="K16033">
        <v>66.777249999999995</v>
      </c>
      <c r="L16033">
        <v>65.5</v>
      </c>
      <c r="M16033">
        <v>65.5</v>
      </c>
      <c r="P16033">
        <v>0</v>
      </c>
      <c r="Q16033" t="str">
        <f t="shared" si="250"/>
        <v>ACTIVE</v>
      </c>
    </row>
    <row r="16034" spans="1:17" x14ac:dyDescent="0.25">
      <c r="A16034" t="s">
        <v>4900</v>
      </c>
      <c r="B16034">
        <v>879</v>
      </c>
      <c r="C16034" t="s">
        <v>5044</v>
      </c>
      <c r="D16034" t="s">
        <v>4908</v>
      </c>
      <c r="E16034">
        <v>84935</v>
      </c>
      <c r="F16034" t="s">
        <v>4908</v>
      </c>
      <c r="G16034" t="s">
        <v>4913</v>
      </c>
      <c r="H16034" t="s">
        <v>4912</v>
      </c>
      <c r="I16034">
        <v>45139</v>
      </c>
      <c r="J16034">
        <v>55.99</v>
      </c>
      <c r="K16034">
        <v>57.081805000000003</v>
      </c>
      <c r="L16034">
        <v>55.99</v>
      </c>
      <c r="M16034">
        <v>55.99</v>
      </c>
      <c r="P16034">
        <v>0</v>
      </c>
      <c r="Q16034" t="str">
        <f t="shared" si="250"/>
        <v>ACTIVE</v>
      </c>
    </row>
    <row r="16035" spans="1:17" x14ac:dyDescent="0.25">
      <c r="A16035" t="s">
        <v>4900</v>
      </c>
      <c r="B16035">
        <v>1900</v>
      </c>
      <c r="C16035" t="s">
        <v>5354</v>
      </c>
      <c r="D16035" t="s">
        <v>4908</v>
      </c>
      <c r="E16035">
        <v>84936</v>
      </c>
      <c r="F16035" t="s">
        <v>4908</v>
      </c>
      <c r="G16035" t="s">
        <v>4913</v>
      </c>
      <c r="H16035" t="s">
        <v>4912</v>
      </c>
      <c r="I16035">
        <v>45139</v>
      </c>
      <c r="J16035">
        <v>10000</v>
      </c>
      <c r="K16035">
        <v>10195</v>
      </c>
      <c r="L16035">
        <v>10000</v>
      </c>
      <c r="M16035">
        <v>10000</v>
      </c>
      <c r="P16035">
        <v>0</v>
      </c>
      <c r="Q16035" t="str">
        <f t="shared" si="250"/>
        <v>ACTIVE</v>
      </c>
    </row>
    <row r="16036" spans="1:17" x14ac:dyDescent="0.25">
      <c r="A16036" t="s">
        <v>4900</v>
      </c>
      <c r="B16036">
        <v>415</v>
      </c>
      <c r="C16036" t="s">
        <v>5021</v>
      </c>
      <c r="D16036" t="s">
        <v>4908</v>
      </c>
      <c r="E16036">
        <v>84937</v>
      </c>
      <c r="F16036" t="s">
        <v>4908</v>
      </c>
      <c r="G16036" t="s">
        <v>4913</v>
      </c>
      <c r="H16036" t="s">
        <v>4912</v>
      </c>
      <c r="I16036">
        <v>45139</v>
      </c>
      <c r="J16036">
        <v>21.99</v>
      </c>
      <c r="K16036">
        <v>22.418804999999999</v>
      </c>
      <c r="L16036">
        <v>21.99</v>
      </c>
      <c r="M16036">
        <v>21.99</v>
      </c>
      <c r="P16036">
        <v>0</v>
      </c>
      <c r="Q16036" t="str">
        <f t="shared" si="250"/>
        <v>ACTIVE</v>
      </c>
    </row>
    <row r="16037" spans="1:17" x14ac:dyDescent="0.25">
      <c r="A16037" t="s">
        <v>4900</v>
      </c>
      <c r="B16037">
        <v>1936</v>
      </c>
      <c r="C16037" t="s">
        <v>5083</v>
      </c>
      <c r="D16037" t="s">
        <v>4908</v>
      </c>
      <c r="E16037">
        <v>84938</v>
      </c>
      <c r="F16037" t="s">
        <v>4908</v>
      </c>
      <c r="G16037" t="s">
        <v>4913</v>
      </c>
      <c r="H16037" t="s">
        <v>4912</v>
      </c>
      <c r="I16037">
        <v>45139</v>
      </c>
      <c r="J16037">
        <v>32.340000000000003</v>
      </c>
      <c r="K16037">
        <v>32.97063</v>
      </c>
      <c r="L16037">
        <v>32.340000000000003</v>
      </c>
      <c r="M16037">
        <v>32.340000000000003</v>
      </c>
      <c r="P16037">
        <v>0</v>
      </c>
      <c r="Q16037" t="str">
        <f t="shared" si="250"/>
        <v>ACTIVE</v>
      </c>
    </row>
    <row r="16038" spans="1:17" x14ac:dyDescent="0.25">
      <c r="A16038" t="s">
        <v>4900</v>
      </c>
      <c r="B16038">
        <v>768</v>
      </c>
      <c r="C16038" t="s">
        <v>4974</v>
      </c>
      <c r="D16038" t="s">
        <v>4908</v>
      </c>
      <c r="E16038">
        <v>84940</v>
      </c>
      <c r="F16038" t="s">
        <v>4908</v>
      </c>
      <c r="G16038" t="s">
        <v>4913</v>
      </c>
      <c r="H16038" t="s">
        <v>4912</v>
      </c>
      <c r="I16038">
        <v>45139</v>
      </c>
      <c r="J16038">
        <v>223.33</v>
      </c>
      <c r="K16038">
        <v>227.684935</v>
      </c>
      <c r="L16038">
        <v>223.33</v>
      </c>
      <c r="M16038">
        <v>223.33</v>
      </c>
      <c r="P16038">
        <v>0</v>
      </c>
      <c r="Q16038" t="str">
        <f t="shared" si="250"/>
        <v>ACTIVE</v>
      </c>
    </row>
    <row r="16039" spans="1:17" x14ac:dyDescent="0.25">
      <c r="A16039" t="s">
        <v>4900</v>
      </c>
      <c r="B16039">
        <v>879</v>
      </c>
      <c r="C16039" t="s">
        <v>5044</v>
      </c>
      <c r="D16039" t="s">
        <v>4908</v>
      </c>
      <c r="E16039">
        <v>84941</v>
      </c>
      <c r="F16039" t="s">
        <v>4908</v>
      </c>
      <c r="G16039" t="s">
        <v>4913</v>
      </c>
      <c r="H16039" t="s">
        <v>4912</v>
      </c>
      <c r="I16039">
        <v>45139</v>
      </c>
      <c r="J16039">
        <v>19.7</v>
      </c>
      <c r="K16039">
        <v>20.084150000000001</v>
      </c>
      <c r="L16039">
        <v>19.7</v>
      </c>
      <c r="M16039">
        <v>19.7</v>
      </c>
      <c r="P16039">
        <v>0</v>
      </c>
      <c r="Q16039" t="str">
        <f t="shared" si="250"/>
        <v>ACTIVE</v>
      </c>
    </row>
    <row r="16040" spans="1:17" x14ac:dyDescent="0.25">
      <c r="A16040" t="s">
        <v>4900</v>
      </c>
      <c r="B16040">
        <v>2090</v>
      </c>
      <c r="C16040" t="s">
        <v>5270</v>
      </c>
      <c r="D16040" t="s">
        <v>4908</v>
      </c>
      <c r="E16040">
        <v>84942</v>
      </c>
      <c r="F16040" t="s">
        <v>4908</v>
      </c>
      <c r="G16040" t="s">
        <v>4944</v>
      </c>
      <c r="H16040" t="s">
        <v>4912</v>
      </c>
      <c r="I16040">
        <v>45139</v>
      </c>
      <c r="J16040">
        <v>15583.33</v>
      </c>
      <c r="K16040">
        <v>15887.20494</v>
      </c>
      <c r="L16040">
        <v>15583.33</v>
      </c>
      <c r="M16040">
        <v>15583.33</v>
      </c>
      <c r="P16040">
        <v>0</v>
      </c>
      <c r="Q16040" t="str">
        <f t="shared" si="250"/>
        <v>ACTIVE</v>
      </c>
    </row>
    <row r="16041" spans="1:17" x14ac:dyDescent="0.25">
      <c r="A16041" t="s">
        <v>4900</v>
      </c>
      <c r="B16041">
        <v>2073</v>
      </c>
      <c r="C16041" t="s">
        <v>5095</v>
      </c>
      <c r="D16041" t="s">
        <v>4908</v>
      </c>
      <c r="E16041">
        <v>84943</v>
      </c>
      <c r="F16041" t="s">
        <v>4908</v>
      </c>
      <c r="G16041" t="s">
        <v>4913</v>
      </c>
      <c r="H16041" t="s">
        <v>4912</v>
      </c>
      <c r="I16041">
        <v>45139</v>
      </c>
      <c r="J16041">
        <v>469.99</v>
      </c>
      <c r="K16041">
        <v>479.15480500000001</v>
      </c>
      <c r="L16041">
        <v>469.99</v>
      </c>
      <c r="M16041">
        <v>469.99</v>
      </c>
      <c r="P16041">
        <v>0</v>
      </c>
      <c r="Q16041" t="str">
        <f t="shared" si="250"/>
        <v>ACTIVE</v>
      </c>
    </row>
    <row r="16042" spans="1:17" x14ac:dyDescent="0.25">
      <c r="A16042" t="s">
        <v>4900</v>
      </c>
      <c r="B16042">
        <v>415</v>
      </c>
      <c r="C16042" t="s">
        <v>5021</v>
      </c>
      <c r="D16042" t="s">
        <v>4908</v>
      </c>
      <c r="E16042">
        <v>84945</v>
      </c>
      <c r="F16042" t="s">
        <v>4908</v>
      </c>
      <c r="G16042" t="s">
        <v>4913</v>
      </c>
      <c r="H16042" t="s">
        <v>4912</v>
      </c>
      <c r="I16042">
        <v>45139</v>
      </c>
      <c r="J16042">
        <v>4.5</v>
      </c>
      <c r="K16042">
        <v>4.5877499999999998</v>
      </c>
      <c r="L16042">
        <v>4.5</v>
      </c>
      <c r="M16042">
        <v>4.5</v>
      </c>
      <c r="P16042">
        <v>0</v>
      </c>
      <c r="Q16042" t="str">
        <f t="shared" si="250"/>
        <v>ACTIVE</v>
      </c>
    </row>
    <row r="16043" spans="1:17" x14ac:dyDescent="0.25">
      <c r="A16043" t="s">
        <v>4900</v>
      </c>
      <c r="B16043">
        <v>1947</v>
      </c>
      <c r="C16043" t="s">
        <v>5088</v>
      </c>
      <c r="D16043" t="s">
        <v>4908</v>
      </c>
      <c r="E16043">
        <v>84946</v>
      </c>
      <c r="F16043" t="s">
        <v>5087</v>
      </c>
      <c r="G16043" t="s">
        <v>4913</v>
      </c>
      <c r="H16043" t="s">
        <v>4912</v>
      </c>
      <c r="I16043">
        <v>45139</v>
      </c>
      <c r="J16043">
        <v>16.149999999999999</v>
      </c>
      <c r="K16043">
        <v>16.464925000000001</v>
      </c>
      <c r="L16043">
        <v>16.149999999999999</v>
      </c>
      <c r="M16043">
        <v>16.149999999999999</v>
      </c>
      <c r="N16043">
        <v>45167</v>
      </c>
      <c r="O16043">
        <v>45167</v>
      </c>
      <c r="P16043">
        <v>3</v>
      </c>
      <c r="Q16043" t="str">
        <f t="shared" si="250"/>
        <v>1-30</v>
      </c>
    </row>
    <row r="16044" spans="1:17" x14ac:dyDescent="0.25">
      <c r="A16044" t="s">
        <v>4900</v>
      </c>
      <c r="B16044">
        <v>270</v>
      </c>
      <c r="C16044" t="s">
        <v>4958</v>
      </c>
      <c r="D16044" t="s">
        <v>4908</v>
      </c>
      <c r="E16044">
        <v>84947</v>
      </c>
      <c r="F16044" t="s">
        <v>4908</v>
      </c>
      <c r="G16044" t="s">
        <v>4913</v>
      </c>
      <c r="H16044" t="s">
        <v>4912</v>
      </c>
      <c r="I16044">
        <v>45139</v>
      </c>
      <c r="J16044">
        <v>1000</v>
      </c>
      <c r="K16044">
        <v>1019.5</v>
      </c>
      <c r="L16044">
        <v>1000</v>
      </c>
      <c r="M16044">
        <v>1000</v>
      </c>
      <c r="P16044">
        <v>0</v>
      </c>
      <c r="Q16044" t="str">
        <f t="shared" si="250"/>
        <v>ACTIVE</v>
      </c>
    </row>
    <row r="16045" spans="1:17" x14ac:dyDescent="0.25">
      <c r="A16045" t="s">
        <v>4900</v>
      </c>
      <c r="B16045">
        <v>2082</v>
      </c>
      <c r="C16045" t="s">
        <v>5031</v>
      </c>
      <c r="D16045" t="s">
        <v>4908</v>
      </c>
      <c r="E16045">
        <v>84948</v>
      </c>
      <c r="F16045" t="s">
        <v>4908</v>
      </c>
      <c r="G16045" t="s">
        <v>4913</v>
      </c>
      <c r="H16045" t="s">
        <v>4912</v>
      </c>
      <c r="I16045">
        <v>45139</v>
      </c>
      <c r="J16045">
        <v>180</v>
      </c>
      <c r="K16045">
        <v>183.51</v>
      </c>
      <c r="L16045">
        <v>180</v>
      </c>
      <c r="M16045">
        <v>180</v>
      </c>
      <c r="P16045">
        <v>0</v>
      </c>
      <c r="Q16045" t="str">
        <f t="shared" si="250"/>
        <v>ACTIVE</v>
      </c>
    </row>
    <row r="16046" spans="1:17" x14ac:dyDescent="0.25">
      <c r="A16046" t="s">
        <v>4900</v>
      </c>
      <c r="B16046">
        <v>1929</v>
      </c>
      <c r="C16046" t="s">
        <v>4915</v>
      </c>
      <c r="D16046" t="s">
        <v>4908</v>
      </c>
      <c r="E16046">
        <v>84950</v>
      </c>
      <c r="F16046" t="s">
        <v>4908</v>
      </c>
      <c r="G16046" t="s">
        <v>4913</v>
      </c>
      <c r="H16046" t="s">
        <v>4912</v>
      </c>
      <c r="I16046">
        <v>45139</v>
      </c>
      <c r="J16046">
        <v>280.24</v>
      </c>
      <c r="K16046">
        <v>285.70468</v>
      </c>
      <c r="L16046">
        <v>280.24</v>
      </c>
      <c r="M16046">
        <v>280.24</v>
      </c>
      <c r="P16046">
        <v>0</v>
      </c>
      <c r="Q16046" t="str">
        <f t="shared" si="250"/>
        <v>ACTIVE</v>
      </c>
    </row>
    <row r="16047" spans="1:17" x14ac:dyDescent="0.25">
      <c r="A16047" t="s">
        <v>4900</v>
      </c>
      <c r="B16047">
        <v>1929</v>
      </c>
      <c r="C16047" t="s">
        <v>4915</v>
      </c>
      <c r="D16047" t="s">
        <v>4908</v>
      </c>
      <c r="E16047">
        <v>84952</v>
      </c>
      <c r="F16047" t="s">
        <v>4908</v>
      </c>
      <c r="G16047" t="s">
        <v>4913</v>
      </c>
      <c r="H16047" t="s">
        <v>4912</v>
      </c>
      <c r="I16047">
        <v>45139</v>
      </c>
      <c r="J16047">
        <v>414.95</v>
      </c>
      <c r="K16047">
        <v>423.04152499999998</v>
      </c>
      <c r="L16047">
        <v>414.95</v>
      </c>
      <c r="M16047">
        <v>414.95</v>
      </c>
      <c r="P16047">
        <v>0</v>
      </c>
      <c r="Q16047" t="str">
        <f t="shared" si="250"/>
        <v>ACTIVE</v>
      </c>
    </row>
    <row r="16048" spans="1:17" x14ac:dyDescent="0.25">
      <c r="A16048" t="s">
        <v>4900</v>
      </c>
      <c r="B16048">
        <v>1534</v>
      </c>
      <c r="C16048" t="s">
        <v>4959</v>
      </c>
      <c r="D16048" t="s">
        <v>4908</v>
      </c>
      <c r="E16048">
        <v>84953</v>
      </c>
      <c r="F16048" t="s">
        <v>4908</v>
      </c>
      <c r="G16048" t="s">
        <v>4913</v>
      </c>
      <c r="H16048" t="s">
        <v>4912</v>
      </c>
      <c r="I16048">
        <v>45139</v>
      </c>
      <c r="J16048">
        <v>183.18</v>
      </c>
      <c r="K16048">
        <v>186.75201000000001</v>
      </c>
      <c r="L16048">
        <v>183.18</v>
      </c>
      <c r="M16048">
        <v>183.18</v>
      </c>
      <c r="P16048">
        <v>0</v>
      </c>
      <c r="Q16048" t="str">
        <f t="shared" si="250"/>
        <v>ACTIVE</v>
      </c>
    </row>
    <row r="16049" spans="1:17" x14ac:dyDescent="0.25">
      <c r="A16049" t="s">
        <v>4900</v>
      </c>
      <c r="B16049">
        <v>1770</v>
      </c>
      <c r="C16049" t="s">
        <v>5013</v>
      </c>
      <c r="D16049" t="s">
        <v>4908</v>
      </c>
      <c r="E16049">
        <v>84954</v>
      </c>
      <c r="F16049" t="s">
        <v>4908</v>
      </c>
      <c r="G16049" t="s">
        <v>4944</v>
      </c>
      <c r="H16049" t="s">
        <v>4912</v>
      </c>
      <c r="I16049">
        <v>45139</v>
      </c>
      <c r="J16049">
        <v>1168.7</v>
      </c>
      <c r="K16049">
        <v>1191.48965</v>
      </c>
      <c r="L16049">
        <v>1168.7</v>
      </c>
      <c r="M16049">
        <v>1168.7</v>
      </c>
      <c r="P16049">
        <v>0</v>
      </c>
      <c r="Q16049" t="str">
        <f t="shared" si="250"/>
        <v>ACTIVE</v>
      </c>
    </row>
    <row r="16050" spans="1:17" x14ac:dyDescent="0.25">
      <c r="A16050" t="s">
        <v>4900</v>
      </c>
      <c r="B16050">
        <v>442</v>
      </c>
      <c r="C16050" t="s">
        <v>4894</v>
      </c>
      <c r="D16050" t="s">
        <v>4908</v>
      </c>
      <c r="E16050">
        <v>84955</v>
      </c>
      <c r="F16050" t="s">
        <v>4908</v>
      </c>
      <c r="G16050" t="s">
        <v>4913</v>
      </c>
      <c r="H16050" t="s">
        <v>4912</v>
      </c>
      <c r="I16050">
        <v>45139</v>
      </c>
      <c r="J16050">
        <v>9.6199999999999992</v>
      </c>
      <c r="K16050">
        <v>9.8075899999999994</v>
      </c>
      <c r="L16050">
        <v>9.6199999999999992</v>
      </c>
      <c r="M16050">
        <v>9.6199999999999992</v>
      </c>
      <c r="P16050">
        <v>0</v>
      </c>
      <c r="Q16050" t="str">
        <f t="shared" si="250"/>
        <v>ACTIVE</v>
      </c>
    </row>
    <row r="16051" spans="1:17" x14ac:dyDescent="0.25">
      <c r="A16051" t="s">
        <v>4900</v>
      </c>
      <c r="B16051">
        <v>1866</v>
      </c>
      <c r="C16051" t="s">
        <v>5132</v>
      </c>
      <c r="D16051" t="s">
        <v>4908</v>
      </c>
      <c r="E16051">
        <v>84957</v>
      </c>
      <c r="F16051" t="s">
        <v>4908</v>
      </c>
      <c r="G16051" t="s">
        <v>4913</v>
      </c>
      <c r="H16051" t="s">
        <v>4912</v>
      </c>
      <c r="I16051">
        <v>45139</v>
      </c>
      <c r="J16051">
        <v>24.7</v>
      </c>
      <c r="K16051">
        <v>25.181650000000001</v>
      </c>
      <c r="L16051">
        <v>24.7</v>
      </c>
      <c r="M16051">
        <v>24.7</v>
      </c>
      <c r="P16051">
        <v>0</v>
      </c>
      <c r="Q16051" t="str">
        <f t="shared" si="250"/>
        <v>ACTIVE</v>
      </c>
    </row>
    <row r="16052" spans="1:17" x14ac:dyDescent="0.25">
      <c r="A16052" t="s">
        <v>4900</v>
      </c>
      <c r="B16052">
        <v>984</v>
      </c>
      <c r="C16052" t="s">
        <v>2107</v>
      </c>
      <c r="D16052" t="s">
        <v>4908</v>
      </c>
      <c r="E16052">
        <v>84958</v>
      </c>
      <c r="F16052" t="s">
        <v>4908</v>
      </c>
      <c r="G16052" t="s">
        <v>4913</v>
      </c>
      <c r="H16052" t="s">
        <v>4912</v>
      </c>
      <c r="I16052">
        <v>45139</v>
      </c>
      <c r="J16052">
        <v>25</v>
      </c>
      <c r="K16052">
        <v>25.487500000000001</v>
      </c>
      <c r="L16052">
        <v>25</v>
      </c>
      <c r="M16052">
        <v>25</v>
      </c>
      <c r="P16052">
        <v>0</v>
      </c>
      <c r="Q16052" t="str">
        <f t="shared" si="250"/>
        <v>ACTIVE</v>
      </c>
    </row>
    <row r="16053" spans="1:17" x14ac:dyDescent="0.25">
      <c r="A16053" t="s">
        <v>4900</v>
      </c>
      <c r="B16053">
        <v>984</v>
      </c>
      <c r="C16053" t="s">
        <v>2107</v>
      </c>
      <c r="D16053" t="s">
        <v>4908</v>
      </c>
      <c r="E16053">
        <v>84959</v>
      </c>
      <c r="F16053" t="s">
        <v>4908</v>
      </c>
      <c r="G16053" t="s">
        <v>4913</v>
      </c>
      <c r="H16053" t="s">
        <v>4912</v>
      </c>
      <c r="I16053">
        <v>45139</v>
      </c>
      <c r="J16053">
        <v>4.5</v>
      </c>
      <c r="K16053">
        <v>4.5877499999999998</v>
      </c>
      <c r="L16053">
        <v>4.5</v>
      </c>
      <c r="M16053">
        <v>4.5</v>
      </c>
      <c r="P16053">
        <v>0</v>
      </c>
      <c r="Q16053" t="str">
        <f t="shared" si="250"/>
        <v>ACTIVE</v>
      </c>
    </row>
    <row r="16054" spans="1:17" x14ac:dyDescent="0.25">
      <c r="A16054" t="s">
        <v>4900</v>
      </c>
      <c r="B16054">
        <v>2073</v>
      </c>
      <c r="C16054" t="s">
        <v>5095</v>
      </c>
      <c r="D16054" t="s">
        <v>4908</v>
      </c>
      <c r="E16054">
        <v>84961</v>
      </c>
      <c r="F16054" t="s">
        <v>4908</v>
      </c>
      <c r="G16054" t="s">
        <v>4913</v>
      </c>
      <c r="H16054" t="s">
        <v>4912</v>
      </c>
      <c r="I16054">
        <v>45139</v>
      </c>
      <c r="J16054">
        <v>194.25</v>
      </c>
      <c r="K16054">
        <v>198.03787500000001</v>
      </c>
      <c r="L16054">
        <v>194.25</v>
      </c>
      <c r="M16054">
        <v>194.25</v>
      </c>
      <c r="P16054">
        <v>0</v>
      </c>
      <c r="Q16054" t="str">
        <f t="shared" si="250"/>
        <v>ACTIVE</v>
      </c>
    </row>
    <row r="16055" spans="1:17" x14ac:dyDescent="0.25">
      <c r="A16055" t="s">
        <v>4900</v>
      </c>
      <c r="B16055">
        <v>1624</v>
      </c>
      <c r="C16055" t="s">
        <v>5112</v>
      </c>
      <c r="D16055" t="s">
        <v>4908</v>
      </c>
      <c r="E16055">
        <v>84962</v>
      </c>
      <c r="F16055" t="s">
        <v>4908</v>
      </c>
      <c r="G16055" t="s">
        <v>4913</v>
      </c>
      <c r="H16055" t="s">
        <v>4912</v>
      </c>
      <c r="I16055">
        <v>45139</v>
      </c>
      <c r="J16055">
        <v>57.56</v>
      </c>
      <c r="K16055">
        <v>58.68242</v>
      </c>
      <c r="L16055">
        <v>57.56</v>
      </c>
      <c r="M16055">
        <v>57.56</v>
      </c>
      <c r="P16055">
        <v>0</v>
      </c>
      <c r="Q16055" t="str">
        <f t="shared" si="250"/>
        <v>ACTIVE</v>
      </c>
    </row>
    <row r="16056" spans="1:17" x14ac:dyDescent="0.25">
      <c r="A16056" t="s">
        <v>4900</v>
      </c>
      <c r="B16056">
        <v>1194</v>
      </c>
      <c r="C16056" t="s">
        <v>5234</v>
      </c>
      <c r="D16056" t="s">
        <v>4908</v>
      </c>
      <c r="E16056">
        <v>84963</v>
      </c>
      <c r="F16056" t="s">
        <v>4908</v>
      </c>
      <c r="G16056" t="s">
        <v>4944</v>
      </c>
      <c r="H16056" t="s">
        <v>4912</v>
      </c>
      <c r="I16056">
        <v>45139</v>
      </c>
      <c r="J16056">
        <v>2172.5</v>
      </c>
      <c r="K16056">
        <v>2214.86375</v>
      </c>
      <c r="L16056">
        <v>2172.5</v>
      </c>
      <c r="M16056">
        <v>2172.5</v>
      </c>
      <c r="P16056">
        <v>0</v>
      </c>
      <c r="Q16056" t="str">
        <f t="shared" si="250"/>
        <v>ACTIVE</v>
      </c>
    </row>
    <row r="16057" spans="1:17" x14ac:dyDescent="0.25">
      <c r="A16057" t="s">
        <v>4900</v>
      </c>
      <c r="B16057">
        <v>1656</v>
      </c>
      <c r="C16057" t="s">
        <v>5179</v>
      </c>
      <c r="D16057" t="s">
        <v>4908</v>
      </c>
      <c r="E16057">
        <v>84966</v>
      </c>
      <c r="F16057" t="s">
        <v>4908</v>
      </c>
      <c r="G16057" t="s">
        <v>4913</v>
      </c>
      <c r="H16057" t="s">
        <v>4912</v>
      </c>
      <c r="I16057">
        <v>45139</v>
      </c>
      <c r="J16057">
        <v>2121.5</v>
      </c>
      <c r="K16057">
        <v>2162.8692500000002</v>
      </c>
      <c r="L16057">
        <v>2121.5</v>
      </c>
      <c r="M16057">
        <v>2121.5</v>
      </c>
      <c r="P16057">
        <v>0</v>
      </c>
      <c r="Q16057" t="str">
        <f t="shared" si="250"/>
        <v>ACTIVE</v>
      </c>
    </row>
    <row r="16058" spans="1:17" x14ac:dyDescent="0.25">
      <c r="A16058" t="s">
        <v>4900</v>
      </c>
      <c r="B16058">
        <v>1929</v>
      </c>
      <c r="C16058" t="s">
        <v>4915</v>
      </c>
      <c r="D16058" t="s">
        <v>4908</v>
      </c>
      <c r="E16058">
        <v>84967</v>
      </c>
      <c r="F16058" t="s">
        <v>4908</v>
      </c>
      <c r="G16058" t="s">
        <v>4913</v>
      </c>
      <c r="H16058" t="s">
        <v>4912</v>
      </c>
      <c r="I16058">
        <v>45139</v>
      </c>
      <c r="J16058">
        <v>615.59</v>
      </c>
      <c r="K16058">
        <v>627.59400500000004</v>
      </c>
      <c r="L16058">
        <v>615.59</v>
      </c>
      <c r="M16058">
        <v>615.59</v>
      </c>
      <c r="P16058">
        <v>0</v>
      </c>
      <c r="Q16058" t="str">
        <f t="shared" si="250"/>
        <v>ACTIVE</v>
      </c>
    </row>
    <row r="16059" spans="1:17" x14ac:dyDescent="0.25">
      <c r="A16059" t="s">
        <v>4900</v>
      </c>
      <c r="B16059">
        <v>2050</v>
      </c>
      <c r="C16059" t="s">
        <v>4937</v>
      </c>
      <c r="D16059" t="s">
        <v>4908</v>
      </c>
      <c r="E16059">
        <v>84968</v>
      </c>
      <c r="F16059" t="s">
        <v>4908</v>
      </c>
      <c r="G16059" t="s">
        <v>4913</v>
      </c>
      <c r="H16059" t="s">
        <v>4912</v>
      </c>
      <c r="I16059">
        <v>45139</v>
      </c>
      <c r="J16059">
        <v>600</v>
      </c>
      <c r="K16059">
        <v>611.70000000000005</v>
      </c>
      <c r="L16059">
        <v>600</v>
      </c>
      <c r="M16059">
        <v>600</v>
      </c>
      <c r="P16059">
        <v>0</v>
      </c>
      <c r="Q16059" t="str">
        <f t="shared" si="250"/>
        <v>ACTIVE</v>
      </c>
    </row>
    <row r="16060" spans="1:17" x14ac:dyDescent="0.25">
      <c r="A16060" t="s">
        <v>4900</v>
      </c>
      <c r="B16060">
        <v>984</v>
      </c>
      <c r="C16060" t="s">
        <v>2107</v>
      </c>
      <c r="D16060" t="s">
        <v>4908</v>
      </c>
      <c r="E16060">
        <v>84969</v>
      </c>
      <c r="F16060" t="s">
        <v>4908</v>
      </c>
      <c r="G16060" t="s">
        <v>4913</v>
      </c>
      <c r="H16060" t="s">
        <v>4912</v>
      </c>
      <c r="I16060">
        <v>45139</v>
      </c>
      <c r="J16060">
        <v>4.5</v>
      </c>
      <c r="K16060">
        <v>4.5877499999999998</v>
      </c>
      <c r="L16060">
        <v>4.5</v>
      </c>
      <c r="M16060">
        <v>4.5</v>
      </c>
      <c r="P16060">
        <v>0</v>
      </c>
      <c r="Q16060" t="str">
        <f t="shared" si="250"/>
        <v>ACTIVE</v>
      </c>
    </row>
    <row r="16061" spans="1:17" x14ac:dyDescent="0.25">
      <c r="A16061" t="s">
        <v>4900</v>
      </c>
      <c r="B16061">
        <v>2153</v>
      </c>
      <c r="C16061" t="s">
        <v>5069</v>
      </c>
      <c r="D16061" t="s">
        <v>4908</v>
      </c>
      <c r="E16061">
        <v>84970</v>
      </c>
      <c r="F16061" t="s">
        <v>4908</v>
      </c>
      <c r="G16061" t="s">
        <v>4913</v>
      </c>
      <c r="H16061" t="s">
        <v>4912</v>
      </c>
      <c r="I16061">
        <v>45139</v>
      </c>
      <c r="J16061">
        <v>314</v>
      </c>
      <c r="K16061">
        <v>320.12299999999999</v>
      </c>
      <c r="L16061">
        <v>314</v>
      </c>
      <c r="M16061">
        <v>314</v>
      </c>
      <c r="P16061">
        <v>0</v>
      </c>
      <c r="Q16061" t="str">
        <f t="shared" si="250"/>
        <v>ACTIVE</v>
      </c>
    </row>
    <row r="16062" spans="1:17" x14ac:dyDescent="0.25">
      <c r="A16062" t="s">
        <v>4900</v>
      </c>
      <c r="B16062">
        <v>2164</v>
      </c>
      <c r="C16062" t="s">
        <v>5144</v>
      </c>
      <c r="D16062" t="s">
        <v>4908</v>
      </c>
      <c r="E16062">
        <v>84971</v>
      </c>
      <c r="F16062" t="s">
        <v>4908</v>
      </c>
      <c r="G16062" t="s">
        <v>4944</v>
      </c>
      <c r="H16062" t="s">
        <v>4912</v>
      </c>
      <c r="I16062">
        <v>45139</v>
      </c>
      <c r="J16062">
        <v>4567.24</v>
      </c>
      <c r="K16062">
        <v>4656.3011800000004</v>
      </c>
      <c r="L16062">
        <v>4567.24</v>
      </c>
      <c r="M16062">
        <v>3864.5876920000001</v>
      </c>
      <c r="N16062">
        <v>45166</v>
      </c>
      <c r="P16062">
        <v>0</v>
      </c>
      <c r="Q16062" t="str">
        <f t="shared" si="250"/>
        <v>ACTIVE</v>
      </c>
    </row>
    <row r="16063" spans="1:17" x14ac:dyDescent="0.25">
      <c r="A16063" t="s">
        <v>4900</v>
      </c>
      <c r="B16063">
        <v>2164</v>
      </c>
      <c r="C16063" t="s">
        <v>5144</v>
      </c>
      <c r="D16063" t="s">
        <v>4908</v>
      </c>
      <c r="E16063">
        <v>84972</v>
      </c>
      <c r="F16063" t="s">
        <v>4908</v>
      </c>
      <c r="G16063" t="s">
        <v>4913</v>
      </c>
      <c r="H16063" t="s">
        <v>4912</v>
      </c>
      <c r="I16063">
        <v>45139</v>
      </c>
      <c r="J16063">
        <v>4712.28</v>
      </c>
      <c r="K16063">
        <v>4804.1694600000001</v>
      </c>
      <c r="L16063">
        <v>4712.28</v>
      </c>
      <c r="M16063">
        <v>4168.555386</v>
      </c>
      <c r="N16063">
        <v>45166</v>
      </c>
      <c r="P16063">
        <v>0</v>
      </c>
      <c r="Q16063" t="str">
        <f t="shared" si="250"/>
        <v>ACTIVE</v>
      </c>
    </row>
    <row r="16064" spans="1:17" x14ac:dyDescent="0.25">
      <c r="A16064" t="s">
        <v>4900</v>
      </c>
      <c r="B16064">
        <v>1489</v>
      </c>
      <c r="C16064" t="s">
        <v>5024</v>
      </c>
      <c r="D16064" t="s">
        <v>4908</v>
      </c>
      <c r="E16064">
        <v>84973</v>
      </c>
      <c r="F16064" t="s">
        <v>4908</v>
      </c>
      <c r="G16064" t="s">
        <v>4913</v>
      </c>
      <c r="H16064" t="s">
        <v>4912</v>
      </c>
      <c r="I16064">
        <v>45139</v>
      </c>
      <c r="J16064">
        <v>229.13</v>
      </c>
      <c r="K16064">
        <v>233.59803500000001</v>
      </c>
      <c r="L16064">
        <v>229.13</v>
      </c>
      <c r="M16064">
        <v>229.13</v>
      </c>
      <c r="P16064">
        <v>0</v>
      </c>
      <c r="Q16064" t="str">
        <f t="shared" si="250"/>
        <v>ACTIVE</v>
      </c>
    </row>
    <row r="16065" spans="1:17" x14ac:dyDescent="0.25">
      <c r="A16065" t="s">
        <v>4900</v>
      </c>
      <c r="B16065">
        <v>1866</v>
      </c>
      <c r="C16065" t="s">
        <v>5132</v>
      </c>
      <c r="D16065" t="s">
        <v>4908</v>
      </c>
      <c r="E16065">
        <v>84976</v>
      </c>
      <c r="F16065" t="s">
        <v>4908</v>
      </c>
      <c r="G16065" t="s">
        <v>4913</v>
      </c>
      <c r="H16065" t="s">
        <v>4912</v>
      </c>
      <c r="I16065">
        <v>45139</v>
      </c>
      <c r="J16065">
        <v>521.32000000000005</v>
      </c>
      <c r="K16065">
        <v>531.48573999999996</v>
      </c>
      <c r="L16065">
        <v>521.32000000000005</v>
      </c>
      <c r="M16065">
        <v>521.32000000000005</v>
      </c>
      <c r="P16065">
        <v>0</v>
      </c>
      <c r="Q16065" t="str">
        <f t="shared" si="250"/>
        <v>ACTIVE</v>
      </c>
    </row>
    <row r="16066" spans="1:17" x14ac:dyDescent="0.25">
      <c r="A16066" t="s">
        <v>4900</v>
      </c>
      <c r="B16066">
        <v>2164</v>
      </c>
      <c r="C16066" t="s">
        <v>5144</v>
      </c>
      <c r="D16066" t="s">
        <v>4908</v>
      </c>
      <c r="E16066">
        <v>84978</v>
      </c>
      <c r="F16066" t="s">
        <v>4908</v>
      </c>
      <c r="G16066" t="s">
        <v>4944</v>
      </c>
      <c r="H16066" t="s">
        <v>4912</v>
      </c>
      <c r="I16066">
        <v>45139</v>
      </c>
      <c r="J16066">
        <v>788.49</v>
      </c>
      <c r="K16066">
        <v>803.86555499999997</v>
      </c>
      <c r="L16066">
        <v>788.49</v>
      </c>
      <c r="M16066">
        <v>667.18384600000002</v>
      </c>
      <c r="N16066">
        <v>45166</v>
      </c>
      <c r="P16066">
        <v>0</v>
      </c>
      <c r="Q16066" t="str">
        <f t="shared" ref="Q16066:Q16129" si="251">IF(P16066=0,"ACTIVE",IF(P16066&lt;=30,"1-30",IF(AND(P16066&gt;30,P16066&lt;=60),"31-60",IF(AND(P16066&gt;60,P16066&lt;=90),"61-90",IF(AND(P16066&gt;90,P16066&lt;=120),"91-120",IF(AND(P16066&gt;120,P16066&lt;=150),"121-150",IF(AND(P16066&gt;150,P16066&lt;=180),"151-180","180+")))))))</f>
        <v>ACTIVE</v>
      </c>
    </row>
    <row r="16067" spans="1:17" x14ac:dyDescent="0.25">
      <c r="A16067" t="s">
        <v>4900</v>
      </c>
      <c r="B16067">
        <v>1940</v>
      </c>
      <c r="C16067" t="s">
        <v>5292</v>
      </c>
      <c r="D16067" t="s">
        <v>5092</v>
      </c>
      <c r="E16067">
        <v>84979</v>
      </c>
      <c r="F16067" t="s">
        <v>5087</v>
      </c>
      <c r="G16067" t="s">
        <v>4913</v>
      </c>
      <c r="H16067" t="s">
        <v>4912</v>
      </c>
      <c r="I16067">
        <v>45139</v>
      </c>
      <c r="J16067">
        <v>1385.74</v>
      </c>
      <c r="K16067">
        <v>1412.7619299999999</v>
      </c>
      <c r="L16067">
        <v>1385.74</v>
      </c>
      <c r="M16067">
        <v>1385.74</v>
      </c>
      <c r="N16067">
        <v>45160</v>
      </c>
      <c r="O16067">
        <v>45160</v>
      </c>
      <c r="P16067">
        <v>10</v>
      </c>
      <c r="Q16067" t="str">
        <f t="shared" si="251"/>
        <v>1-30</v>
      </c>
    </row>
    <row r="16068" spans="1:17" x14ac:dyDescent="0.25">
      <c r="A16068" t="s">
        <v>4900</v>
      </c>
      <c r="B16068">
        <v>1264</v>
      </c>
      <c r="C16068" t="s">
        <v>5045</v>
      </c>
      <c r="D16068" t="s">
        <v>4908</v>
      </c>
      <c r="E16068">
        <v>84984</v>
      </c>
      <c r="F16068" t="s">
        <v>4908</v>
      </c>
      <c r="G16068" t="s">
        <v>4913</v>
      </c>
      <c r="H16068" t="s">
        <v>4912</v>
      </c>
      <c r="I16068">
        <v>45139</v>
      </c>
      <c r="J16068">
        <v>126.62</v>
      </c>
      <c r="K16068">
        <v>129.08909</v>
      </c>
      <c r="L16068">
        <v>126.62</v>
      </c>
      <c r="M16068">
        <v>126.62</v>
      </c>
      <c r="P16068">
        <v>0</v>
      </c>
      <c r="Q16068" t="str">
        <f t="shared" si="251"/>
        <v>ACTIVE</v>
      </c>
    </row>
    <row r="16069" spans="1:17" x14ac:dyDescent="0.25">
      <c r="A16069" t="s">
        <v>4900</v>
      </c>
      <c r="B16069">
        <v>1535</v>
      </c>
      <c r="C16069" t="s">
        <v>5344</v>
      </c>
      <c r="D16069" t="s">
        <v>4908</v>
      </c>
      <c r="E16069">
        <v>84985</v>
      </c>
      <c r="F16069" t="s">
        <v>4908</v>
      </c>
      <c r="G16069" t="s">
        <v>4944</v>
      </c>
      <c r="H16069" t="s">
        <v>4912</v>
      </c>
      <c r="I16069">
        <v>45139</v>
      </c>
      <c r="J16069">
        <v>800</v>
      </c>
      <c r="K16069">
        <v>815.6</v>
      </c>
      <c r="L16069">
        <v>800</v>
      </c>
      <c r="M16069">
        <v>676.92307600000004</v>
      </c>
      <c r="N16069">
        <v>45166</v>
      </c>
      <c r="P16069">
        <v>0</v>
      </c>
      <c r="Q16069" t="str">
        <f t="shared" si="251"/>
        <v>ACTIVE</v>
      </c>
    </row>
    <row r="16070" spans="1:17" x14ac:dyDescent="0.25">
      <c r="A16070" t="s">
        <v>4900</v>
      </c>
      <c r="B16070">
        <v>1887</v>
      </c>
      <c r="C16070" t="s">
        <v>5176</v>
      </c>
      <c r="D16070" t="s">
        <v>4908</v>
      </c>
      <c r="E16070">
        <v>84986</v>
      </c>
      <c r="F16070" t="s">
        <v>4908</v>
      </c>
      <c r="G16070" t="s">
        <v>4913</v>
      </c>
      <c r="H16070" t="s">
        <v>4912</v>
      </c>
      <c r="I16070">
        <v>45139</v>
      </c>
      <c r="J16070">
        <v>233.29</v>
      </c>
      <c r="K16070">
        <v>237.83915500000001</v>
      </c>
      <c r="L16070">
        <v>233.29</v>
      </c>
      <c r="M16070">
        <v>233.29</v>
      </c>
      <c r="P16070">
        <v>0</v>
      </c>
      <c r="Q16070" t="str">
        <f t="shared" si="251"/>
        <v>ACTIVE</v>
      </c>
    </row>
    <row r="16071" spans="1:17" x14ac:dyDescent="0.25">
      <c r="A16071" t="s">
        <v>4900</v>
      </c>
      <c r="B16071">
        <v>1887</v>
      </c>
      <c r="C16071" t="s">
        <v>5176</v>
      </c>
      <c r="D16071" t="s">
        <v>4908</v>
      </c>
      <c r="E16071">
        <v>84987</v>
      </c>
      <c r="F16071" t="s">
        <v>4908</v>
      </c>
      <c r="G16071" t="s">
        <v>4913</v>
      </c>
      <c r="H16071" t="s">
        <v>4912</v>
      </c>
      <c r="I16071">
        <v>45139</v>
      </c>
      <c r="J16071">
        <v>429.88</v>
      </c>
      <c r="K16071">
        <v>438.26265999999998</v>
      </c>
      <c r="L16071">
        <v>429.88</v>
      </c>
      <c r="M16071">
        <v>429.88</v>
      </c>
      <c r="P16071">
        <v>0</v>
      </c>
      <c r="Q16071" t="str">
        <f t="shared" si="251"/>
        <v>ACTIVE</v>
      </c>
    </row>
    <row r="16072" spans="1:17" x14ac:dyDescent="0.25">
      <c r="A16072" t="s">
        <v>4900</v>
      </c>
      <c r="B16072">
        <v>1004</v>
      </c>
      <c r="C16072" t="s">
        <v>5085</v>
      </c>
      <c r="D16072" t="s">
        <v>4908</v>
      </c>
      <c r="E16072">
        <v>84988</v>
      </c>
      <c r="F16072" t="s">
        <v>4908</v>
      </c>
      <c r="G16072" t="s">
        <v>4913</v>
      </c>
      <c r="H16072" t="s">
        <v>4912</v>
      </c>
      <c r="I16072">
        <v>45139</v>
      </c>
      <c r="J16072">
        <v>15.51</v>
      </c>
      <c r="K16072">
        <v>15.812445</v>
      </c>
      <c r="L16072">
        <v>15.51</v>
      </c>
      <c r="M16072">
        <v>15.51</v>
      </c>
      <c r="P16072">
        <v>0</v>
      </c>
      <c r="Q16072" t="str">
        <f t="shared" si="251"/>
        <v>ACTIVE</v>
      </c>
    </row>
    <row r="16073" spans="1:17" x14ac:dyDescent="0.25">
      <c r="A16073" t="s">
        <v>4900</v>
      </c>
      <c r="B16073">
        <v>425</v>
      </c>
      <c r="C16073" t="s">
        <v>5355</v>
      </c>
      <c r="D16073" t="s">
        <v>4908</v>
      </c>
      <c r="E16073">
        <v>84989</v>
      </c>
      <c r="F16073" t="s">
        <v>4908</v>
      </c>
      <c r="G16073" t="s">
        <v>4913</v>
      </c>
      <c r="H16073" t="s">
        <v>4912</v>
      </c>
      <c r="I16073">
        <v>45139</v>
      </c>
      <c r="J16073">
        <v>6.55</v>
      </c>
      <c r="K16073">
        <v>6.6777249999999997</v>
      </c>
      <c r="L16073">
        <v>6.55</v>
      </c>
      <c r="M16073">
        <v>6.55</v>
      </c>
      <c r="P16073">
        <v>0</v>
      </c>
      <c r="Q16073" t="str">
        <f t="shared" si="251"/>
        <v>ACTIVE</v>
      </c>
    </row>
    <row r="16074" spans="1:17" x14ac:dyDescent="0.25">
      <c r="A16074" t="s">
        <v>4900</v>
      </c>
      <c r="B16074">
        <v>432</v>
      </c>
      <c r="C16074" t="s">
        <v>4926</v>
      </c>
      <c r="D16074" t="s">
        <v>4908</v>
      </c>
      <c r="E16074">
        <v>84991</v>
      </c>
      <c r="F16074" t="s">
        <v>4908</v>
      </c>
      <c r="G16074" t="s">
        <v>4913</v>
      </c>
      <c r="H16074" t="s">
        <v>4912</v>
      </c>
      <c r="I16074">
        <v>45139</v>
      </c>
      <c r="J16074">
        <v>4.3899999999999997</v>
      </c>
      <c r="K16074">
        <v>4.4756049999999998</v>
      </c>
      <c r="L16074">
        <v>4.3899999999999997</v>
      </c>
      <c r="M16074">
        <v>4.3899999999999997</v>
      </c>
      <c r="P16074">
        <v>0</v>
      </c>
      <c r="Q16074" t="str">
        <f t="shared" si="251"/>
        <v>ACTIVE</v>
      </c>
    </row>
    <row r="16075" spans="1:17" x14ac:dyDescent="0.25">
      <c r="A16075" t="s">
        <v>4900</v>
      </c>
      <c r="B16075">
        <v>1602</v>
      </c>
      <c r="C16075" t="s">
        <v>4997</v>
      </c>
      <c r="D16075" t="s">
        <v>4908</v>
      </c>
      <c r="E16075">
        <v>84993</v>
      </c>
      <c r="F16075" t="s">
        <v>4908</v>
      </c>
      <c r="G16075" t="s">
        <v>4913</v>
      </c>
      <c r="H16075" t="s">
        <v>4912</v>
      </c>
      <c r="I16075">
        <v>45139</v>
      </c>
      <c r="J16075">
        <v>18.18</v>
      </c>
      <c r="K16075">
        <v>18.534510000000001</v>
      </c>
      <c r="L16075">
        <v>18.18</v>
      </c>
      <c r="M16075">
        <v>18.18</v>
      </c>
      <c r="P16075">
        <v>0</v>
      </c>
      <c r="Q16075" t="str">
        <f t="shared" si="251"/>
        <v>ACTIVE</v>
      </c>
    </row>
    <row r="16076" spans="1:17" x14ac:dyDescent="0.25">
      <c r="A16076" t="s">
        <v>4900</v>
      </c>
      <c r="B16076">
        <v>2156</v>
      </c>
      <c r="C16076" t="s">
        <v>5340</v>
      </c>
      <c r="D16076" t="s">
        <v>4908</v>
      </c>
      <c r="E16076">
        <v>84994</v>
      </c>
      <c r="F16076" t="s">
        <v>4908</v>
      </c>
      <c r="G16076" t="s">
        <v>4913</v>
      </c>
      <c r="H16076" t="s">
        <v>4912</v>
      </c>
      <c r="I16076">
        <v>45139</v>
      </c>
      <c r="J16076">
        <v>41.25</v>
      </c>
      <c r="K16076">
        <v>42.054375</v>
      </c>
      <c r="L16076">
        <v>41.25</v>
      </c>
      <c r="M16076">
        <v>41.25</v>
      </c>
      <c r="P16076">
        <v>0</v>
      </c>
      <c r="Q16076" t="str">
        <f t="shared" si="251"/>
        <v>ACTIVE</v>
      </c>
    </row>
    <row r="16077" spans="1:17" x14ac:dyDescent="0.25">
      <c r="A16077" t="s">
        <v>4900</v>
      </c>
      <c r="B16077">
        <v>1761</v>
      </c>
      <c r="C16077" t="s">
        <v>5349</v>
      </c>
      <c r="D16077" t="s">
        <v>4908</v>
      </c>
      <c r="E16077">
        <v>84995</v>
      </c>
      <c r="F16077" t="s">
        <v>4908</v>
      </c>
      <c r="G16077" t="s">
        <v>4944</v>
      </c>
      <c r="H16077" t="s">
        <v>4912</v>
      </c>
      <c r="I16077">
        <v>45139</v>
      </c>
      <c r="J16077">
        <v>14162.5</v>
      </c>
      <c r="K16077">
        <v>14438.668750000001</v>
      </c>
      <c r="L16077">
        <v>14162.5</v>
      </c>
      <c r="M16077">
        <v>14162.5</v>
      </c>
      <c r="P16077">
        <v>0</v>
      </c>
      <c r="Q16077" t="str">
        <f t="shared" si="251"/>
        <v>ACTIVE</v>
      </c>
    </row>
    <row r="16078" spans="1:17" x14ac:dyDescent="0.25">
      <c r="A16078" t="s">
        <v>4900</v>
      </c>
      <c r="B16078">
        <v>1636</v>
      </c>
      <c r="C16078" t="s">
        <v>4930</v>
      </c>
      <c r="D16078" t="s">
        <v>4908</v>
      </c>
      <c r="E16078">
        <v>84996</v>
      </c>
      <c r="F16078" t="s">
        <v>4908</v>
      </c>
      <c r="G16078" t="s">
        <v>4913</v>
      </c>
      <c r="H16078" t="s">
        <v>4912</v>
      </c>
      <c r="I16078">
        <v>45139</v>
      </c>
      <c r="J16078">
        <v>84.98</v>
      </c>
      <c r="K16078">
        <v>86.637110000000007</v>
      </c>
      <c r="L16078">
        <v>84.98</v>
      </c>
      <c r="M16078">
        <v>84.98</v>
      </c>
      <c r="P16078">
        <v>0</v>
      </c>
      <c r="Q16078" t="str">
        <f t="shared" si="251"/>
        <v>ACTIVE</v>
      </c>
    </row>
    <row r="16079" spans="1:17" x14ac:dyDescent="0.25">
      <c r="A16079" t="s">
        <v>4900</v>
      </c>
      <c r="B16079">
        <v>2065</v>
      </c>
      <c r="C16079" t="s">
        <v>5289</v>
      </c>
      <c r="D16079" t="s">
        <v>4908</v>
      </c>
      <c r="E16079">
        <v>84997</v>
      </c>
      <c r="F16079" t="s">
        <v>4908</v>
      </c>
      <c r="G16079" t="s">
        <v>4913</v>
      </c>
      <c r="H16079" t="s">
        <v>4912</v>
      </c>
      <c r="I16079">
        <v>45139</v>
      </c>
      <c r="J16079">
        <v>128.82</v>
      </c>
      <c r="K16079">
        <v>131.33198999999999</v>
      </c>
      <c r="L16079">
        <v>128.82</v>
      </c>
      <c r="M16079">
        <v>128.82</v>
      </c>
      <c r="P16079">
        <v>0</v>
      </c>
      <c r="Q16079" t="str">
        <f t="shared" si="251"/>
        <v>ACTIVE</v>
      </c>
    </row>
    <row r="16080" spans="1:17" x14ac:dyDescent="0.25">
      <c r="A16080" t="s">
        <v>4900</v>
      </c>
      <c r="B16080">
        <v>1761</v>
      </c>
      <c r="C16080" t="s">
        <v>5349</v>
      </c>
      <c r="D16080" t="s">
        <v>4908</v>
      </c>
      <c r="E16080">
        <v>84999</v>
      </c>
      <c r="F16080" t="s">
        <v>4908</v>
      </c>
      <c r="G16080" t="s">
        <v>4944</v>
      </c>
      <c r="H16080" t="s">
        <v>4912</v>
      </c>
      <c r="I16080">
        <v>45139</v>
      </c>
      <c r="J16080">
        <v>620</v>
      </c>
      <c r="K16080">
        <v>632.09</v>
      </c>
      <c r="L16080">
        <v>620</v>
      </c>
      <c r="M16080">
        <v>620</v>
      </c>
      <c r="P16080">
        <v>0</v>
      </c>
      <c r="Q16080" t="str">
        <f t="shared" si="251"/>
        <v>ACTIVE</v>
      </c>
    </row>
    <row r="16081" spans="1:17" x14ac:dyDescent="0.25">
      <c r="A16081" t="s">
        <v>4900</v>
      </c>
      <c r="B16081">
        <v>1534</v>
      </c>
      <c r="C16081" t="s">
        <v>4959</v>
      </c>
      <c r="D16081" t="s">
        <v>4908</v>
      </c>
      <c r="E16081">
        <v>85002</v>
      </c>
      <c r="F16081" t="s">
        <v>4908</v>
      </c>
      <c r="G16081" t="s">
        <v>4913</v>
      </c>
      <c r="H16081" t="s">
        <v>4912</v>
      </c>
      <c r="I16081">
        <v>45139</v>
      </c>
      <c r="J16081">
        <v>25.9</v>
      </c>
      <c r="K16081">
        <v>26.405049999999999</v>
      </c>
      <c r="L16081">
        <v>25.9</v>
      </c>
      <c r="M16081">
        <v>25.9</v>
      </c>
      <c r="P16081">
        <v>0</v>
      </c>
      <c r="Q16081" t="str">
        <f t="shared" si="251"/>
        <v>ACTIVE</v>
      </c>
    </row>
    <row r="16082" spans="1:17" x14ac:dyDescent="0.25">
      <c r="A16082" t="s">
        <v>4900</v>
      </c>
      <c r="B16082">
        <v>2156</v>
      </c>
      <c r="C16082" t="s">
        <v>5340</v>
      </c>
      <c r="D16082" t="s">
        <v>4908</v>
      </c>
      <c r="E16082">
        <v>85004</v>
      </c>
      <c r="F16082" t="s">
        <v>4908</v>
      </c>
      <c r="G16082" t="s">
        <v>4913</v>
      </c>
      <c r="H16082" t="s">
        <v>4912</v>
      </c>
      <c r="I16082">
        <v>45139</v>
      </c>
      <c r="J16082">
        <v>143.94999999999999</v>
      </c>
      <c r="K16082">
        <v>146.757025</v>
      </c>
      <c r="L16082">
        <v>143.94999999999999</v>
      </c>
      <c r="M16082">
        <v>143.94999999999999</v>
      </c>
      <c r="P16082">
        <v>0</v>
      </c>
      <c r="Q16082" t="str">
        <f t="shared" si="251"/>
        <v>ACTIVE</v>
      </c>
    </row>
    <row r="16083" spans="1:17" x14ac:dyDescent="0.25">
      <c r="A16083" t="s">
        <v>4900</v>
      </c>
      <c r="B16083">
        <v>1180</v>
      </c>
      <c r="C16083" t="s">
        <v>4887</v>
      </c>
      <c r="D16083" t="s">
        <v>4908</v>
      </c>
      <c r="E16083">
        <v>85005</v>
      </c>
      <c r="F16083" t="s">
        <v>4908</v>
      </c>
      <c r="G16083" t="s">
        <v>4913</v>
      </c>
      <c r="H16083" t="s">
        <v>4912</v>
      </c>
      <c r="I16083">
        <v>45139</v>
      </c>
      <c r="J16083">
        <v>8</v>
      </c>
      <c r="K16083">
        <v>8.1560000000000006</v>
      </c>
      <c r="L16083">
        <v>8</v>
      </c>
      <c r="M16083">
        <v>8</v>
      </c>
      <c r="P16083">
        <v>0</v>
      </c>
      <c r="Q16083" t="str">
        <f t="shared" si="251"/>
        <v>ACTIVE</v>
      </c>
    </row>
    <row r="16084" spans="1:17" x14ac:dyDescent="0.25">
      <c r="A16084" t="s">
        <v>4900</v>
      </c>
      <c r="B16084">
        <v>1037</v>
      </c>
      <c r="C16084" t="s">
        <v>5300</v>
      </c>
      <c r="D16084" t="s">
        <v>4908</v>
      </c>
      <c r="E16084">
        <v>85006</v>
      </c>
      <c r="F16084" t="s">
        <v>4908</v>
      </c>
      <c r="G16084" t="s">
        <v>4913</v>
      </c>
      <c r="H16084" t="s">
        <v>4912</v>
      </c>
      <c r="I16084">
        <v>45139</v>
      </c>
      <c r="J16084">
        <v>711.74</v>
      </c>
      <c r="K16084">
        <v>725.61892999999998</v>
      </c>
      <c r="L16084">
        <v>711.74</v>
      </c>
      <c r="M16084">
        <v>711.74</v>
      </c>
      <c r="P16084">
        <v>0</v>
      </c>
      <c r="Q16084" t="str">
        <f t="shared" si="251"/>
        <v>ACTIVE</v>
      </c>
    </row>
    <row r="16085" spans="1:17" x14ac:dyDescent="0.25">
      <c r="A16085" t="s">
        <v>4900</v>
      </c>
      <c r="B16085">
        <v>1936</v>
      </c>
      <c r="C16085" t="s">
        <v>5083</v>
      </c>
      <c r="D16085" t="s">
        <v>4908</v>
      </c>
      <c r="E16085">
        <v>85007</v>
      </c>
      <c r="F16085" t="s">
        <v>4908</v>
      </c>
      <c r="G16085" t="s">
        <v>4913</v>
      </c>
      <c r="H16085" t="s">
        <v>4912</v>
      </c>
      <c r="I16085">
        <v>45139</v>
      </c>
      <c r="J16085">
        <v>321.04000000000002</v>
      </c>
      <c r="K16085">
        <v>327.30027999999999</v>
      </c>
      <c r="L16085">
        <v>321.04000000000002</v>
      </c>
      <c r="M16085">
        <v>321.04000000000002</v>
      </c>
      <c r="P16085">
        <v>0</v>
      </c>
      <c r="Q16085" t="str">
        <f t="shared" si="251"/>
        <v>ACTIVE</v>
      </c>
    </row>
    <row r="16086" spans="1:17" x14ac:dyDescent="0.25">
      <c r="A16086" t="s">
        <v>4900</v>
      </c>
      <c r="B16086">
        <v>2066</v>
      </c>
      <c r="C16086" t="s">
        <v>4924</v>
      </c>
      <c r="D16086" t="s">
        <v>4908</v>
      </c>
      <c r="E16086">
        <v>85008</v>
      </c>
      <c r="F16086" t="s">
        <v>4908</v>
      </c>
      <c r="G16086" t="s">
        <v>4913</v>
      </c>
      <c r="H16086" t="s">
        <v>4912</v>
      </c>
      <c r="I16086">
        <v>45139</v>
      </c>
      <c r="J16086">
        <v>85.85</v>
      </c>
      <c r="K16086">
        <v>87.524074999999996</v>
      </c>
      <c r="L16086">
        <v>85.85</v>
      </c>
      <c r="M16086">
        <v>85.85</v>
      </c>
      <c r="P16086">
        <v>0</v>
      </c>
      <c r="Q16086" t="str">
        <f t="shared" si="251"/>
        <v>ACTIVE</v>
      </c>
    </row>
    <row r="16087" spans="1:17" x14ac:dyDescent="0.25">
      <c r="A16087" t="s">
        <v>4900</v>
      </c>
      <c r="B16087">
        <v>1866</v>
      </c>
      <c r="C16087" t="s">
        <v>5132</v>
      </c>
      <c r="D16087" t="s">
        <v>4908</v>
      </c>
      <c r="E16087">
        <v>85009</v>
      </c>
      <c r="F16087" t="s">
        <v>4908</v>
      </c>
      <c r="G16087" t="s">
        <v>4913</v>
      </c>
      <c r="H16087" t="s">
        <v>4912</v>
      </c>
      <c r="I16087">
        <v>45139</v>
      </c>
      <c r="J16087">
        <v>49.94</v>
      </c>
      <c r="K16087">
        <v>50.913829999999997</v>
      </c>
      <c r="L16087">
        <v>49.94</v>
      </c>
      <c r="M16087">
        <v>49.94</v>
      </c>
      <c r="P16087">
        <v>0</v>
      </c>
      <c r="Q16087" t="str">
        <f t="shared" si="251"/>
        <v>ACTIVE</v>
      </c>
    </row>
    <row r="16088" spans="1:17" x14ac:dyDescent="0.25">
      <c r="A16088" t="s">
        <v>4900</v>
      </c>
      <c r="B16088">
        <v>2157</v>
      </c>
      <c r="C16088" t="s">
        <v>5093</v>
      </c>
      <c r="D16088" t="s">
        <v>5092</v>
      </c>
      <c r="E16088">
        <v>85010</v>
      </c>
      <c r="F16088" t="s">
        <v>4908</v>
      </c>
      <c r="G16088" t="s">
        <v>4913</v>
      </c>
      <c r="H16088" t="s">
        <v>4912</v>
      </c>
      <c r="I16088">
        <v>45139</v>
      </c>
      <c r="J16088">
        <v>7500</v>
      </c>
      <c r="K16088">
        <v>7646.25</v>
      </c>
      <c r="L16088">
        <v>7500</v>
      </c>
      <c r="M16088">
        <v>5192.3076959999999</v>
      </c>
      <c r="N16088">
        <v>45167</v>
      </c>
      <c r="O16088">
        <v>45167</v>
      </c>
      <c r="P16088">
        <v>3</v>
      </c>
      <c r="Q16088" t="str">
        <f t="shared" si="251"/>
        <v>1-30</v>
      </c>
    </row>
    <row r="16089" spans="1:17" x14ac:dyDescent="0.25">
      <c r="A16089" t="s">
        <v>4900</v>
      </c>
      <c r="B16089">
        <v>1068</v>
      </c>
      <c r="C16089" t="s">
        <v>477</v>
      </c>
      <c r="D16089" t="s">
        <v>4908</v>
      </c>
      <c r="E16089">
        <v>85012</v>
      </c>
      <c r="F16089" t="s">
        <v>4908</v>
      </c>
      <c r="G16089" t="s">
        <v>4913</v>
      </c>
      <c r="H16089" t="s">
        <v>4912</v>
      </c>
      <c r="I16089">
        <v>45139</v>
      </c>
      <c r="J16089">
        <v>19.5</v>
      </c>
      <c r="K16089">
        <v>19.88025</v>
      </c>
      <c r="L16089">
        <v>19.5</v>
      </c>
      <c r="M16089">
        <v>19.5</v>
      </c>
      <c r="P16089">
        <v>0</v>
      </c>
      <c r="Q16089" t="str">
        <f t="shared" si="251"/>
        <v>ACTIVE</v>
      </c>
    </row>
    <row r="16090" spans="1:17" x14ac:dyDescent="0.25">
      <c r="A16090" t="s">
        <v>4900</v>
      </c>
      <c r="B16090">
        <v>1739</v>
      </c>
      <c r="C16090" t="s">
        <v>5124</v>
      </c>
      <c r="D16090" t="s">
        <v>4908</v>
      </c>
      <c r="E16090">
        <v>85013</v>
      </c>
      <c r="F16090" t="s">
        <v>4908</v>
      </c>
      <c r="G16090" t="s">
        <v>4913</v>
      </c>
      <c r="H16090" t="s">
        <v>4912</v>
      </c>
      <c r="I16090">
        <v>45139</v>
      </c>
      <c r="J16090">
        <v>4</v>
      </c>
      <c r="K16090">
        <v>4.0780000000000003</v>
      </c>
      <c r="L16090">
        <v>4</v>
      </c>
      <c r="M16090">
        <v>4</v>
      </c>
      <c r="P16090">
        <v>0</v>
      </c>
      <c r="Q16090" t="str">
        <f t="shared" si="251"/>
        <v>ACTIVE</v>
      </c>
    </row>
    <row r="16091" spans="1:17" x14ac:dyDescent="0.25">
      <c r="A16091" t="s">
        <v>4900</v>
      </c>
      <c r="B16091">
        <v>1764</v>
      </c>
      <c r="C16091" t="s">
        <v>4999</v>
      </c>
      <c r="D16091" t="s">
        <v>4908</v>
      </c>
      <c r="E16091">
        <v>85014</v>
      </c>
      <c r="F16091" t="s">
        <v>4908</v>
      </c>
      <c r="G16091" t="s">
        <v>4913</v>
      </c>
      <c r="H16091" t="s">
        <v>4912</v>
      </c>
      <c r="I16091">
        <v>45139</v>
      </c>
      <c r="J16091">
        <v>290</v>
      </c>
      <c r="K16091">
        <v>295.65499999999997</v>
      </c>
      <c r="L16091">
        <v>290</v>
      </c>
      <c r="M16091">
        <v>290</v>
      </c>
      <c r="P16091">
        <v>0</v>
      </c>
      <c r="Q16091" t="str">
        <f t="shared" si="251"/>
        <v>ACTIVE</v>
      </c>
    </row>
    <row r="16092" spans="1:17" x14ac:dyDescent="0.25">
      <c r="A16092" t="s">
        <v>4900</v>
      </c>
      <c r="B16092">
        <v>2048</v>
      </c>
      <c r="C16092" t="s">
        <v>5230</v>
      </c>
      <c r="D16092" t="s">
        <v>4908</v>
      </c>
      <c r="E16092">
        <v>85015</v>
      </c>
      <c r="F16092" t="s">
        <v>4908</v>
      </c>
      <c r="G16092" t="s">
        <v>4913</v>
      </c>
      <c r="H16092" t="s">
        <v>4912</v>
      </c>
      <c r="I16092">
        <v>45139</v>
      </c>
      <c r="J16092">
        <v>6490</v>
      </c>
      <c r="K16092">
        <v>6616.5550000000003</v>
      </c>
      <c r="L16092">
        <v>6490</v>
      </c>
      <c r="M16092">
        <v>6490</v>
      </c>
      <c r="P16092">
        <v>0</v>
      </c>
      <c r="Q16092" t="str">
        <f t="shared" si="251"/>
        <v>ACTIVE</v>
      </c>
    </row>
    <row r="16093" spans="1:17" x14ac:dyDescent="0.25">
      <c r="A16093" t="s">
        <v>4900</v>
      </c>
      <c r="B16093">
        <v>1622</v>
      </c>
      <c r="C16093" t="s">
        <v>5262</v>
      </c>
      <c r="D16093" t="s">
        <v>4908</v>
      </c>
      <c r="E16093">
        <v>85016</v>
      </c>
      <c r="F16093" t="s">
        <v>4908</v>
      </c>
      <c r="G16093" t="s">
        <v>4913</v>
      </c>
      <c r="H16093" t="s">
        <v>4912</v>
      </c>
      <c r="I16093">
        <v>45139</v>
      </c>
      <c r="J16093">
        <v>98</v>
      </c>
      <c r="K16093">
        <v>99.911000000000001</v>
      </c>
      <c r="L16093">
        <v>98</v>
      </c>
      <c r="M16093">
        <v>98</v>
      </c>
      <c r="P16093">
        <v>0</v>
      </c>
      <c r="Q16093" t="str">
        <f t="shared" si="251"/>
        <v>ACTIVE</v>
      </c>
    </row>
    <row r="16094" spans="1:17" x14ac:dyDescent="0.25">
      <c r="A16094" t="s">
        <v>4900</v>
      </c>
      <c r="B16094">
        <v>1108</v>
      </c>
      <c r="C16094" t="s">
        <v>4951</v>
      </c>
      <c r="D16094" t="s">
        <v>4908</v>
      </c>
      <c r="E16094">
        <v>85023</v>
      </c>
      <c r="F16094" t="s">
        <v>4908</v>
      </c>
      <c r="G16094" t="s">
        <v>4913</v>
      </c>
      <c r="H16094" t="s">
        <v>4912</v>
      </c>
      <c r="I16094">
        <v>45139</v>
      </c>
      <c r="J16094">
        <v>120.94</v>
      </c>
      <c r="K16094">
        <v>123.29833000000001</v>
      </c>
      <c r="L16094">
        <v>120.94</v>
      </c>
      <c r="M16094">
        <v>120.94</v>
      </c>
      <c r="P16094">
        <v>0</v>
      </c>
      <c r="Q16094" t="str">
        <f t="shared" si="251"/>
        <v>ACTIVE</v>
      </c>
    </row>
    <row r="16095" spans="1:17" x14ac:dyDescent="0.25">
      <c r="A16095" t="s">
        <v>4900</v>
      </c>
      <c r="B16095">
        <v>1056</v>
      </c>
      <c r="C16095" t="s">
        <v>5248</v>
      </c>
      <c r="D16095" t="s">
        <v>4908</v>
      </c>
      <c r="E16095">
        <v>85024</v>
      </c>
      <c r="F16095" t="s">
        <v>4908</v>
      </c>
      <c r="G16095" t="s">
        <v>4913</v>
      </c>
      <c r="H16095" t="s">
        <v>4912</v>
      </c>
      <c r="I16095">
        <v>45139</v>
      </c>
      <c r="J16095">
        <v>244.2</v>
      </c>
      <c r="K16095">
        <v>248.96190000000001</v>
      </c>
      <c r="L16095">
        <v>244.2</v>
      </c>
      <c r="M16095">
        <v>244.2</v>
      </c>
      <c r="P16095">
        <v>0</v>
      </c>
      <c r="Q16095" t="str">
        <f t="shared" si="251"/>
        <v>ACTIVE</v>
      </c>
    </row>
    <row r="16096" spans="1:17" x14ac:dyDescent="0.25">
      <c r="A16096" t="s">
        <v>4900</v>
      </c>
      <c r="B16096">
        <v>2125</v>
      </c>
      <c r="C16096" t="s">
        <v>5091</v>
      </c>
      <c r="D16096" t="s">
        <v>4908</v>
      </c>
      <c r="E16096">
        <v>85025</v>
      </c>
      <c r="F16096" t="s">
        <v>4908</v>
      </c>
      <c r="G16096" t="s">
        <v>4913</v>
      </c>
      <c r="H16096" t="s">
        <v>4912</v>
      </c>
      <c r="I16096">
        <v>45139</v>
      </c>
      <c r="J16096">
        <v>85.39</v>
      </c>
      <c r="K16096">
        <v>87.055104999999998</v>
      </c>
      <c r="L16096">
        <v>85.39</v>
      </c>
      <c r="M16096">
        <v>85.39</v>
      </c>
      <c r="P16096">
        <v>0</v>
      </c>
      <c r="Q16096" t="str">
        <f t="shared" si="251"/>
        <v>ACTIVE</v>
      </c>
    </row>
    <row r="16097" spans="1:17" x14ac:dyDescent="0.25">
      <c r="A16097" t="s">
        <v>4900</v>
      </c>
      <c r="B16097">
        <v>2125</v>
      </c>
      <c r="C16097" t="s">
        <v>5091</v>
      </c>
      <c r="D16097" t="s">
        <v>4908</v>
      </c>
      <c r="E16097">
        <v>85026</v>
      </c>
      <c r="F16097" t="s">
        <v>4908</v>
      </c>
      <c r="G16097" t="s">
        <v>4913</v>
      </c>
      <c r="H16097" t="s">
        <v>4912</v>
      </c>
      <c r="I16097">
        <v>45139</v>
      </c>
      <c r="J16097">
        <v>7</v>
      </c>
      <c r="K16097">
        <v>7.1364999999999998</v>
      </c>
      <c r="L16097">
        <v>7</v>
      </c>
      <c r="M16097">
        <v>7</v>
      </c>
      <c r="P16097">
        <v>0</v>
      </c>
      <c r="Q16097" t="str">
        <f t="shared" si="251"/>
        <v>ACTIVE</v>
      </c>
    </row>
    <row r="16098" spans="1:17" x14ac:dyDescent="0.25">
      <c r="A16098" t="s">
        <v>4900</v>
      </c>
      <c r="B16098">
        <v>2125</v>
      </c>
      <c r="C16098" t="s">
        <v>5091</v>
      </c>
      <c r="D16098" t="s">
        <v>4908</v>
      </c>
      <c r="E16098">
        <v>85028</v>
      </c>
      <c r="F16098" t="s">
        <v>4908</v>
      </c>
      <c r="G16098" t="s">
        <v>4913</v>
      </c>
      <c r="H16098" t="s">
        <v>4912</v>
      </c>
      <c r="I16098">
        <v>45139</v>
      </c>
      <c r="J16098">
        <v>258.5</v>
      </c>
      <c r="K16098">
        <v>263.54075</v>
      </c>
      <c r="L16098">
        <v>258.5</v>
      </c>
      <c r="M16098">
        <v>258.5</v>
      </c>
      <c r="P16098">
        <v>0</v>
      </c>
      <c r="Q16098" t="str">
        <f t="shared" si="251"/>
        <v>ACTIVE</v>
      </c>
    </row>
    <row r="16099" spans="1:17" x14ac:dyDescent="0.25">
      <c r="A16099" t="s">
        <v>4900</v>
      </c>
      <c r="B16099">
        <v>1378</v>
      </c>
      <c r="C16099" t="s">
        <v>4963</v>
      </c>
      <c r="D16099" t="s">
        <v>4962</v>
      </c>
      <c r="E16099">
        <v>85029</v>
      </c>
      <c r="F16099" t="s">
        <v>4908</v>
      </c>
      <c r="G16099" t="s">
        <v>4913</v>
      </c>
      <c r="H16099" t="s">
        <v>4912</v>
      </c>
      <c r="I16099">
        <v>45139</v>
      </c>
      <c r="J16099">
        <v>137.15</v>
      </c>
      <c r="K16099">
        <v>139.82442499999999</v>
      </c>
      <c r="L16099">
        <v>137.15</v>
      </c>
      <c r="M16099">
        <v>137.15</v>
      </c>
      <c r="P16099">
        <v>0</v>
      </c>
      <c r="Q16099" t="str">
        <f t="shared" si="251"/>
        <v>ACTIVE</v>
      </c>
    </row>
    <row r="16100" spans="1:17" x14ac:dyDescent="0.25">
      <c r="A16100" t="s">
        <v>4900</v>
      </c>
      <c r="B16100">
        <v>1936</v>
      </c>
      <c r="C16100" t="s">
        <v>5083</v>
      </c>
      <c r="D16100" t="s">
        <v>4908</v>
      </c>
      <c r="E16100">
        <v>85030</v>
      </c>
      <c r="F16100" t="s">
        <v>4908</v>
      </c>
      <c r="G16100" t="s">
        <v>4913</v>
      </c>
      <c r="H16100" t="s">
        <v>4912</v>
      </c>
      <c r="I16100">
        <v>45139</v>
      </c>
      <c r="J16100">
        <v>139.30000000000001</v>
      </c>
      <c r="K16100">
        <v>142.01634999999999</v>
      </c>
      <c r="L16100">
        <v>139.30000000000001</v>
      </c>
      <c r="M16100">
        <v>139.30000000000001</v>
      </c>
      <c r="P16100">
        <v>0</v>
      </c>
      <c r="Q16100" t="str">
        <f t="shared" si="251"/>
        <v>ACTIVE</v>
      </c>
    </row>
    <row r="16101" spans="1:17" x14ac:dyDescent="0.25">
      <c r="A16101" t="s">
        <v>4900</v>
      </c>
      <c r="B16101">
        <v>352</v>
      </c>
      <c r="C16101" t="s">
        <v>5018</v>
      </c>
      <c r="D16101" t="s">
        <v>4908</v>
      </c>
      <c r="E16101">
        <v>85033</v>
      </c>
      <c r="F16101" t="s">
        <v>5087</v>
      </c>
      <c r="G16101" t="s">
        <v>4913</v>
      </c>
      <c r="H16101" t="s">
        <v>4912</v>
      </c>
      <c r="I16101">
        <v>45139</v>
      </c>
      <c r="J16101">
        <v>6623.7</v>
      </c>
      <c r="K16101">
        <v>6752.8621499999999</v>
      </c>
      <c r="L16101">
        <v>6623.7</v>
      </c>
      <c r="M16101">
        <v>6623.7</v>
      </c>
      <c r="N16101">
        <v>45167</v>
      </c>
      <c r="O16101">
        <v>45167</v>
      </c>
      <c r="P16101">
        <v>3</v>
      </c>
      <c r="Q16101" t="str">
        <f t="shared" si="251"/>
        <v>1-30</v>
      </c>
    </row>
    <row r="16102" spans="1:17" x14ac:dyDescent="0.25">
      <c r="A16102" t="s">
        <v>4900</v>
      </c>
      <c r="B16102">
        <v>910</v>
      </c>
      <c r="C16102" t="s">
        <v>5280</v>
      </c>
      <c r="D16102" t="s">
        <v>4908</v>
      </c>
      <c r="E16102">
        <v>85034</v>
      </c>
      <c r="F16102" t="s">
        <v>4908</v>
      </c>
      <c r="G16102" t="s">
        <v>4913</v>
      </c>
      <c r="H16102" t="s">
        <v>4912</v>
      </c>
      <c r="I16102">
        <v>45139</v>
      </c>
      <c r="J16102">
        <v>54.28</v>
      </c>
      <c r="K16102">
        <v>55.338459999999998</v>
      </c>
      <c r="L16102">
        <v>54.28</v>
      </c>
      <c r="M16102">
        <v>54.28</v>
      </c>
      <c r="P16102">
        <v>0</v>
      </c>
      <c r="Q16102" t="str">
        <f t="shared" si="251"/>
        <v>ACTIVE</v>
      </c>
    </row>
    <row r="16103" spans="1:17" x14ac:dyDescent="0.25">
      <c r="A16103" t="s">
        <v>4900</v>
      </c>
      <c r="B16103">
        <v>1261</v>
      </c>
      <c r="C16103" t="s">
        <v>4968</v>
      </c>
      <c r="D16103" t="s">
        <v>4908</v>
      </c>
      <c r="E16103">
        <v>85036</v>
      </c>
      <c r="F16103" t="s">
        <v>4908</v>
      </c>
      <c r="G16103" t="s">
        <v>4913</v>
      </c>
      <c r="H16103" t="s">
        <v>4912</v>
      </c>
      <c r="I16103">
        <v>45139</v>
      </c>
      <c r="J16103">
        <v>36.75</v>
      </c>
      <c r="K16103">
        <v>37.466625000000001</v>
      </c>
      <c r="L16103">
        <v>36.75</v>
      </c>
      <c r="M16103">
        <v>36.75</v>
      </c>
      <c r="P16103">
        <v>0</v>
      </c>
      <c r="Q16103" t="str">
        <f t="shared" si="251"/>
        <v>ACTIVE</v>
      </c>
    </row>
    <row r="16104" spans="1:17" x14ac:dyDescent="0.25">
      <c r="A16104" t="s">
        <v>4900</v>
      </c>
      <c r="B16104">
        <v>1261</v>
      </c>
      <c r="C16104" t="s">
        <v>4968</v>
      </c>
      <c r="D16104" t="s">
        <v>4908</v>
      </c>
      <c r="E16104">
        <v>85039</v>
      </c>
      <c r="F16104" t="s">
        <v>4908</v>
      </c>
      <c r="G16104" t="s">
        <v>4944</v>
      </c>
      <c r="H16104" t="s">
        <v>4912</v>
      </c>
      <c r="I16104">
        <v>45139</v>
      </c>
      <c r="J16104">
        <v>1650</v>
      </c>
      <c r="K16104">
        <v>1682.175</v>
      </c>
      <c r="L16104">
        <v>1650</v>
      </c>
      <c r="M16104">
        <v>1650</v>
      </c>
      <c r="P16104">
        <v>0</v>
      </c>
      <c r="Q16104" t="str">
        <f t="shared" si="251"/>
        <v>ACTIVE</v>
      </c>
    </row>
    <row r="16105" spans="1:17" x14ac:dyDescent="0.25">
      <c r="A16105" t="s">
        <v>4900</v>
      </c>
      <c r="B16105">
        <v>2001</v>
      </c>
      <c r="C16105" t="s">
        <v>4939</v>
      </c>
      <c r="D16105" t="s">
        <v>4908</v>
      </c>
      <c r="E16105">
        <v>85040</v>
      </c>
      <c r="F16105" t="s">
        <v>4908</v>
      </c>
      <c r="G16105" t="s">
        <v>4913</v>
      </c>
      <c r="H16105" t="s">
        <v>4912</v>
      </c>
      <c r="I16105">
        <v>45139</v>
      </c>
      <c r="J16105">
        <v>160.26</v>
      </c>
      <c r="K16105">
        <v>163.38507000000001</v>
      </c>
      <c r="L16105">
        <v>160.26</v>
      </c>
      <c r="M16105">
        <v>160.26</v>
      </c>
      <c r="P16105">
        <v>0</v>
      </c>
      <c r="Q16105" t="str">
        <f t="shared" si="251"/>
        <v>ACTIVE</v>
      </c>
    </row>
    <row r="16106" spans="1:17" x14ac:dyDescent="0.25">
      <c r="A16106" t="s">
        <v>4900</v>
      </c>
      <c r="B16106">
        <v>432</v>
      </c>
      <c r="C16106" t="s">
        <v>4926</v>
      </c>
      <c r="D16106" t="s">
        <v>4908</v>
      </c>
      <c r="E16106">
        <v>85041</v>
      </c>
      <c r="F16106" t="s">
        <v>4908</v>
      </c>
      <c r="G16106" t="s">
        <v>4913</v>
      </c>
      <c r="H16106" t="s">
        <v>4912</v>
      </c>
      <c r="I16106">
        <v>45139</v>
      </c>
      <c r="J16106">
        <v>15.43</v>
      </c>
      <c r="K16106">
        <v>15.730885000000001</v>
      </c>
      <c r="L16106">
        <v>15.43</v>
      </c>
      <c r="M16106">
        <v>15.43</v>
      </c>
      <c r="P16106">
        <v>0</v>
      </c>
      <c r="Q16106" t="str">
        <f t="shared" si="251"/>
        <v>ACTIVE</v>
      </c>
    </row>
    <row r="16107" spans="1:17" x14ac:dyDescent="0.25">
      <c r="A16107" t="s">
        <v>4900</v>
      </c>
      <c r="B16107">
        <v>1264</v>
      </c>
      <c r="C16107" t="s">
        <v>5045</v>
      </c>
      <c r="D16107" t="s">
        <v>4908</v>
      </c>
      <c r="E16107">
        <v>85042</v>
      </c>
      <c r="F16107" t="s">
        <v>4908</v>
      </c>
      <c r="G16107" t="s">
        <v>4944</v>
      </c>
      <c r="H16107" t="s">
        <v>4912</v>
      </c>
      <c r="I16107">
        <v>45139</v>
      </c>
      <c r="J16107">
        <v>390</v>
      </c>
      <c r="K16107">
        <v>397.60500000000002</v>
      </c>
      <c r="L16107">
        <v>390</v>
      </c>
      <c r="M16107">
        <v>390</v>
      </c>
      <c r="P16107">
        <v>0</v>
      </c>
      <c r="Q16107" t="str">
        <f t="shared" si="251"/>
        <v>ACTIVE</v>
      </c>
    </row>
    <row r="16108" spans="1:17" x14ac:dyDescent="0.25">
      <c r="A16108" t="s">
        <v>4900</v>
      </c>
      <c r="B16108">
        <v>1264</v>
      </c>
      <c r="C16108" t="s">
        <v>5045</v>
      </c>
      <c r="D16108" t="s">
        <v>4908</v>
      </c>
      <c r="E16108">
        <v>85043</v>
      </c>
      <c r="F16108" t="s">
        <v>4908</v>
      </c>
      <c r="G16108" t="s">
        <v>4944</v>
      </c>
      <c r="H16108" t="s">
        <v>4912</v>
      </c>
      <c r="I16108">
        <v>45139</v>
      </c>
      <c r="J16108">
        <v>1152</v>
      </c>
      <c r="K16108">
        <v>1174.4639999999999</v>
      </c>
      <c r="L16108">
        <v>1152</v>
      </c>
      <c r="M16108">
        <v>1152</v>
      </c>
      <c r="P16108">
        <v>0</v>
      </c>
      <c r="Q16108" t="str">
        <f t="shared" si="251"/>
        <v>ACTIVE</v>
      </c>
    </row>
    <row r="16109" spans="1:17" x14ac:dyDescent="0.25">
      <c r="A16109" t="s">
        <v>4900</v>
      </c>
      <c r="B16109">
        <v>1866</v>
      </c>
      <c r="C16109" t="s">
        <v>5132</v>
      </c>
      <c r="D16109" t="s">
        <v>4908</v>
      </c>
      <c r="E16109">
        <v>85044</v>
      </c>
      <c r="F16109" t="s">
        <v>4908</v>
      </c>
      <c r="G16109" t="s">
        <v>4913</v>
      </c>
      <c r="H16109" t="s">
        <v>4912</v>
      </c>
      <c r="I16109">
        <v>45139</v>
      </c>
      <c r="J16109">
        <v>21.4</v>
      </c>
      <c r="K16109">
        <v>21.817299999999999</v>
      </c>
      <c r="L16109">
        <v>21.4</v>
      </c>
      <c r="M16109">
        <v>21.4</v>
      </c>
      <c r="P16109">
        <v>0</v>
      </c>
      <c r="Q16109" t="str">
        <f t="shared" si="251"/>
        <v>ACTIVE</v>
      </c>
    </row>
    <row r="16110" spans="1:17" x14ac:dyDescent="0.25">
      <c r="A16110" t="s">
        <v>4900</v>
      </c>
      <c r="B16110">
        <v>1261</v>
      </c>
      <c r="C16110" t="s">
        <v>4968</v>
      </c>
      <c r="D16110" t="s">
        <v>4908</v>
      </c>
      <c r="E16110">
        <v>85046</v>
      </c>
      <c r="F16110" t="s">
        <v>4908</v>
      </c>
      <c r="G16110" t="s">
        <v>4944</v>
      </c>
      <c r="H16110" t="s">
        <v>4912</v>
      </c>
      <c r="I16110">
        <v>45139</v>
      </c>
      <c r="J16110">
        <v>1750</v>
      </c>
      <c r="K16110">
        <v>1784.125</v>
      </c>
      <c r="L16110">
        <v>1750</v>
      </c>
      <c r="M16110">
        <v>1750</v>
      </c>
      <c r="P16110">
        <v>0</v>
      </c>
      <c r="Q16110" t="str">
        <f t="shared" si="251"/>
        <v>ACTIVE</v>
      </c>
    </row>
    <row r="16111" spans="1:17" x14ac:dyDescent="0.25">
      <c r="A16111" t="s">
        <v>4900</v>
      </c>
      <c r="B16111">
        <v>2099</v>
      </c>
      <c r="C16111" t="s">
        <v>4994</v>
      </c>
      <c r="D16111" t="s">
        <v>4908</v>
      </c>
      <c r="E16111">
        <v>85047</v>
      </c>
      <c r="F16111" t="s">
        <v>5087</v>
      </c>
      <c r="G16111" t="s">
        <v>4944</v>
      </c>
      <c r="H16111" t="s">
        <v>4912</v>
      </c>
      <c r="I16111">
        <v>45139</v>
      </c>
      <c r="J16111">
        <v>1379.5</v>
      </c>
      <c r="K16111">
        <v>1406.4002499999999</v>
      </c>
      <c r="L16111">
        <v>1379.5</v>
      </c>
      <c r="M16111">
        <v>1379.5</v>
      </c>
      <c r="N16111">
        <v>45169</v>
      </c>
      <c r="O16111">
        <v>45169</v>
      </c>
      <c r="P16111">
        <v>1</v>
      </c>
      <c r="Q16111" t="str">
        <f t="shared" si="251"/>
        <v>1-30</v>
      </c>
    </row>
    <row r="16112" spans="1:17" x14ac:dyDescent="0.25">
      <c r="A16112" t="s">
        <v>4900</v>
      </c>
      <c r="B16112">
        <v>2099</v>
      </c>
      <c r="C16112" t="s">
        <v>4994</v>
      </c>
      <c r="D16112" t="s">
        <v>4908</v>
      </c>
      <c r="E16112">
        <v>85048</v>
      </c>
      <c r="F16112" t="s">
        <v>5087</v>
      </c>
      <c r="G16112" t="s">
        <v>4944</v>
      </c>
      <c r="H16112" t="s">
        <v>4912</v>
      </c>
      <c r="I16112">
        <v>45139</v>
      </c>
      <c r="J16112">
        <v>330</v>
      </c>
      <c r="K16112">
        <v>336.435</v>
      </c>
      <c r="L16112">
        <v>330</v>
      </c>
      <c r="M16112">
        <v>330</v>
      </c>
      <c r="N16112">
        <v>45169</v>
      </c>
      <c r="O16112">
        <v>45169</v>
      </c>
      <c r="P16112">
        <v>1</v>
      </c>
      <c r="Q16112" t="str">
        <f t="shared" si="251"/>
        <v>1-30</v>
      </c>
    </row>
    <row r="16113" spans="1:17" x14ac:dyDescent="0.25">
      <c r="A16113" t="s">
        <v>4900</v>
      </c>
      <c r="B16113">
        <v>2099</v>
      </c>
      <c r="C16113" t="s">
        <v>4994</v>
      </c>
      <c r="D16113" t="s">
        <v>4908</v>
      </c>
      <c r="E16113">
        <v>85049</v>
      </c>
      <c r="F16113" t="s">
        <v>5087</v>
      </c>
      <c r="G16113" t="s">
        <v>4944</v>
      </c>
      <c r="H16113" t="s">
        <v>4912</v>
      </c>
      <c r="I16113">
        <v>45139</v>
      </c>
      <c r="J16113">
        <v>934</v>
      </c>
      <c r="K16113">
        <v>952.21299999999997</v>
      </c>
      <c r="L16113">
        <v>934</v>
      </c>
      <c r="M16113">
        <v>934</v>
      </c>
      <c r="N16113">
        <v>45169</v>
      </c>
      <c r="O16113">
        <v>45169</v>
      </c>
      <c r="P16113">
        <v>1</v>
      </c>
      <c r="Q16113" t="str">
        <f t="shared" si="251"/>
        <v>1-30</v>
      </c>
    </row>
    <row r="16114" spans="1:17" x14ac:dyDescent="0.25">
      <c r="A16114" t="s">
        <v>4900</v>
      </c>
      <c r="B16114">
        <v>2099</v>
      </c>
      <c r="C16114" t="s">
        <v>4994</v>
      </c>
      <c r="D16114" t="s">
        <v>4908</v>
      </c>
      <c r="E16114">
        <v>85050</v>
      </c>
      <c r="F16114" t="s">
        <v>5087</v>
      </c>
      <c r="G16114" t="s">
        <v>4944</v>
      </c>
      <c r="H16114" t="s">
        <v>4912</v>
      </c>
      <c r="I16114">
        <v>45139</v>
      </c>
      <c r="J16114">
        <v>917.5</v>
      </c>
      <c r="K16114">
        <v>935.39125000000001</v>
      </c>
      <c r="L16114">
        <v>917.5</v>
      </c>
      <c r="M16114">
        <v>917.5</v>
      </c>
      <c r="N16114">
        <v>45169</v>
      </c>
      <c r="O16114">
        <v>45169</v>
      </c>
      <c r="P16114">
        <v>1</v>
      </c>
      <c r="Q16114" t="str">
        <f t="shared" si="251"/>
        <v>1-30</v>
      </c>
    </row>
    <row r="16115" spans="1:17" x14ac:dyDescent="0.25">
      <c r="A16115" t="s">
        <v>4900</v>
      </c>
      <c r="B16115">
        <v>1099</v>
      </c>
      <c r="C16115" t="s">
        <v>5056</v>
      </c>
      <c r="D16115" t="s">
        <v>4908</v>
      </c>
      <c r="E16115">
        <v>85059</v>
      </c>
      <c r="F16115" t="s">
        <v>4908</v>
      </c>
      <c r="G16115" t="s">
        <v>4913</v>
      </c>
      <c r="H16115" t="s">
        <v>4912</v>
      </c>
      <c r="I16115">
        <v>45139</v>
      </c>
      <c r="J16115">
        <v>44.73</v>
      </c>
      <c r="K16115">
        <v>45.602235</v>
      </c>
      <c r="L16115">
        <v>44.73</v>
      </c>
      <c r="M16115">
        <v>44.73</v>
      </c>
      <c r="P16115">
        <v>0</v>
      </c>
      <c r="Q16115" t="str">
        <f t="shared" si="251"/>
        <v>ACTIVE</v>
      </c>
    </row>
    <row r="16116" spans="1:17" x14ac:dyDescent="0.25">
      <c r="A16116" t="s">
        <v>4900</v>
      </c>
      <c r="B16116">
        <v>1977</v>
      </c>
      <c r="C16116" t="s">
        <v>5055</v>
      </c>
      <c r="D16116" t="s">
        <v>4908</v>
      </c>
      <c r="E16116">
        <v>85065</v>
      </c>
      <c r="F16116" t="s">
        <v>4908</v>
      </c>
      <c r="G16116" t="s">
        <v>4913</v>
      </c>
      <c r="H16116" t="s">
        <v>4912</v>
      </c>
      <c r="I16116">
        <v>45139</v>
      </c>
      <c r="J16116">
        <v>304.70999999999998</v>
      </c>
      <c r="K16116">
        <v>310.65184499999998</v>
      </c>
      <c r="L16116">
        <v>304.70999999999998</v>
      </c>
      <c r="M16116">
        <v>281.27076899999997</v>
      </c>
      <c r="N16116">
        <v>45152</v>
      </c>
      <c r="P16116">
        <v>0</v>
      </c>
      <c r="Q16116" t="str">
        <f t="shared" si="251"/>
        <v>ACTIVE</v>
      </c>
    </row>
    <row r="16117" spans="1:17" x14ac:dyDescent="0.25">
      <c r="A16117" t="s">
        <v>4900</v>
      </c>
      <c r="B16117">
        <v>1352</v>
      </c>
      <c r="C16117" t="s">
        <v>3170</v>
      </c>
      <c r="D16117" t="s">
        <v>4962</v>
      </c>
      <c r="E16117">
        <v>85067</v>
      </c>
      <c r="F16117" t="s">
        <v>4908</v>
      </c>
      <c r="G16117" t="s">
        <v>4913</v>
      </c>
      <c r="H16117" t="s">
        <v>4912</v>
      </c>
      <c r="I16117">
        <v>45139</v>
      </c>
      <c r="J16117">
        <v>2650.74</v>
      </c>
      <c r="K16117">
        <v>2702.4294300000001</v>
      </c>
      <c r="L16117">
        <v>2650.74</v>
      </c>
      <c r="M16117">
        <v>2650.74</v>
      </c>
      <c r="P16117">
        <v>0</v>
      </c>
      <c r="Q16117" t="str">
        <f t="shared" si="251"/>
        <v>ACTIVE</v>
      </c>
    </row>
    <row r="16118" spans="1:17" x14ac:dyDescent="0.25">
      <c r="A16118" t="s">
        <v>4900</v>
      </c>
      <c r="B16118">
        <v>1111</v>
      </c>
      <c r="C16118" t="s">
        <v>4933</v>
      </c>
      <c r="D16118" t="s">
        <v>4908</v>
      </c>
      <c r="E16118">
        <v>85068</v>
      </c>
      <c r="F16118" t="s">
        <v>4908</v>
      </c>
      <c r="G16118" t="s">
        <v>4913</v>
      </c>
      <c r="H16118" t="s">
        <v>4912</v>
      </c>
      <c r="I16118">
        <v>45139</v>
      </c>
      <c r="J16118">
        <v>517</v>
      </c>
      <c r="K16118">
        <v>527.08150000000001</v>
      </c>
      <c r="L16118">
        <v>517</v>
      </c>
      <c r="M16118">
        <v>517</v>
      </c>
      <c r="P16118">
        <v>0</v>
      </c>
      <c r="Q16118" t="str">
        <f t="shared" si="251"/>
        <v>ACTIVE</v>
      </c>
    </row>
    <row r="16119" spans="1:17" x14ac:dyDescent="0.25">
      <c r="A16119" t="s">
        <v>4900</v>
      </c>
      <c r="B16119">
        <v>1111</v>
      </c>
      <c r="C16119" t="s">
        <v>4933</v>
      </c>
      <c r="D16119" t="s">
        <v>4908</v>
      </c>
      <c r="E16119">
        <v>85069</v>
      </c>
      <c r="F16119" t="s">
        <v>4908</v>
      </c>
      <c r="G16119" t="s">
        <v>4913</v>
      </c>
      <c r="H16119" t="s">
        <v>4912</v>
      </c>
      <c r="I16119">
        <v>45139</v>
      </c>
      <c r="J16119">
        <v>678.3</v>
      </c>
      <c r="K16119">
        <v>691.52684999999997</v>
      </c>
      <c r="L16119">
        <v>678.3</v>
      </c>
      <c r="M16119">
        <v>678.3</v>
      </c>
      <c r="P16119">
        <v>0</v>
      </c>
      <c r="Q16119" t="str">
        <f t="shared" si="251"/>
        <v>ACTIVE</v>
      </c>
    </row>
    <row r="16120" spans="1:17" x14ac:dyDescent="0.25">
      <c r="A16120" t="s">
        <v>4900</v>
      </c>
      <c r="B16120">
        <v>1947</v>
      </c>
      <c r="C16120" t="s">
        <v>5088</v>
      </c>
      <c r="D16120" t="s">
        <v>4908</v>
      </c>
      <c r="E16120">
        <v>85070</v>
      </c>
      <c r="F16120" t="s">
        <v>5087</v>
      </c>
      <c r="G16120" t="s">
        <v>4913</v>
      </c>
      <c r="H16120" t="s">
        <v>4912</v>
      </c>
      <c r="I16120">
        <v>45139</v>
      </c>
      <c r="J16120">
        <v>18.93</v>
      </c>
      <c r="K16120">
        <v>19.299135</v>
      </c>
      <c r="L16120">
        <v>18.93</v>
      </c>
      <c r="M16120">
        <v>18.93</v>
      </c>
      <c r="N16120">
        <v>45167</v>
      </c>
      <c r="O16120">
        <v>45167</v>
      </c>
      <c r="P16120">
        <v>3</v>
      </c>
      <c r="Q16120" t="str">
        <f t="shared" si="251"/>
        <v>1-30</v>
      </c>
    </row>
    <row r="16121" spans="1:17" x14ac:dyDescent="0.25">
      <c r="A16121" t="s">
        <v>4900</v>
      </c>
      <c r="B16121">
        <v>300</v>
      </c>
      <c r="C16121" t="s">
        <v>4794</v>
      </c>
      <c r="D16121" t="s">
        <v>4908</v>
      </c>
      <c r="E16121">
        <v>85071</v>
      </c>
      <c r="F16121" t="s">
        <v>4908</v>
      </c>
      <c r="G16121" t="s">
        <v>4913</v>
      </c>
      <c r="H16121" t="s">
        <v>4912</v>
      </c>
      <c r="I16121">
        <v>45139</v>
      </c>
      <c r="J16121">
        <v>47.43</v>
      </c>
      <c r="K16121">
        <v>48.354885000000003</v>
      </c>
      <c r="L16121">
        <v>47.43</v>
      </c>
      <c r="M16121">
        <v>47.43</v>
      </c>
      <c r="P16121">
        <v>0</v>
      </c>
      <c r="Q16121" t="str">
        <f t="shared" si="251"/>
        <v>ACTIVE</v>
      </c>
    </row>
    <row r="16122" spans="1:17" x14ac:dyDescent="0.25">
      <c r="A16122" t="s">
        <v>4900</v>
      </c>
      <c r="B16122">
        <v>1111</v>
      </c>
      <c r="C16122" t="s">
        <v>4933</v>
      </c>
      <c r="D16122" t="s">
        <v>4908</v>
      </c>
      <c r="E16122">
        <v>85072</v>
      </c>
      <c r="F16122" t="s">
        <v>4908</v>
      </c>
      <c r="G16122" t="s">
        <v>4913</v>
      </c>
      <c r="H16122" t="s">
        <v>4912</v>
      </c>
      <c r="I16122">
        <v>45139</v>
      </c>
      <c r="J16122">
        <v>743</v>
      </c>
      <c r="K16122">
        <v>757.48850000000004</v>
      </c>
      <c r="L16122">
        <v>743</v>
      </c>
      <c r="M16122">
        <v>743</v>
      </c>
      <c r="P16122">
        <v>0</v>
      </c>
      <c r="Q16122" t="str">
        <f t="shared" si="251"/>
        <v>ACTIVE</v>
      </c>
    </row>
    <row r="16123" spans="1:17" x14ac:dyDescent="0.25">
      <c r="A16123" t="s">
        <v>4900</v>
      </c>
      <c r="B16123">
        <v>1111</v>
      </c>
      <c r="C16123" t="s">
        <v>4933</v>
      </c>
      <c r="D16123" t="s">
        <v>4908</v>
      </c>
      <c r="E16123">
        <v>85073</v>
      </c>
      <c r="F16123" t="s">
        <v>4908</v>
      </c>
      <c r="G16123" t="s">
        <v>4913</v>
      </c>
      <c r="H16123" t="s">
        <v>4912</v>
      </c>
      <c r="I16123">
        <v>45139</v>
      </c>
      <c r="J16123">
        <v>398</v>
      </c>
      <c r="K16123">
        <v>405.76100000000002</v>
      </c>
      <c r="L16123">
        <v>398</v>
      </c>
      <c r="M16123">
        <v>398</v>
      </c>
      <c r="P16123">
        <v>0</v>
      </c>
      <c r="Q16123" t="str">
        <f t="shared" si="251"/>
        <v>ACTIVE</v>
      </c>
    </row>
    <row r="16124" spans="1:17" x14ac:dyDescent="0.25">
      <c r="A16124" t="s">
        <v>4900</v>
      </c>
      <c r="B16124">
        <v>1928</v>
      </c>
      <c r="C16124" t="s">
        <v>4940</v>
      </c>
      <c r="D16124" t="s">
        <v>4908</v>
      </c>
      <c r="E16124">
        <v>85076</v>
      </c>
      <c r="F16124" t="s">
        <v>4908</v>
      </c>
      <c r="G16124" t="s">
        <v>4913</v>
      </c>
      <c r="H16124" t="s">
        <v>4912</v>
      </c>
      <c r="I16124">
        <v>45139</v>
      </c>
      <c r="J16124">
        <v>12.75</v>
      </c>
      <c r="K16124">
        <v>12.998625000000001</v>
      </c>
      <c r="L16124">
        <v>12.75</v>
      </c>
      <c r="M16124">
        <v>12.75</v>
      </c>
      <c r="P16124">
        <v>0</v>
      </c>
      <c r="Q16124" t="str">
        <f t="shared" si="251"/>
        <v>ACTIVE</v>
      </c>
    </row>
    <row r="16125" spans="1:17" x14ac:dyDescent="0.25">
      <c r="A16125" t="s">
        <v>4900</v>
      </c>
      <c r="B16125">
        <v>910</v>
      </c>
      <c r="C16125" t="s">
        <v>5280</v>
      </c>
      <c r="D16125" t="s">
        <v>4908</v>
      </c>
      <c r="E16125">
        <v>85077</v>
      </c>
      <c r="F16125" t="s">
        <v>4908</v>
      </c>
      <c r="G16125" t="s">
        <v>4913</v>
      </c>
      <c r="H16125" t="s">
        <v>4912</v>
      </c>
      <c r="I16125">
        <v>45139</v>
      </c>
      <c r="J16125">
        <v>4.6100000000000003</v>
      </c>
      <c r="K16125">
        <v>4.6998949999999997</v>
      </c>
      <c r="L16125">
        <v>4.6100000000000003</v>
      </c>
      <c r="M16125">
        <v>4.6100000000000003</v>
      </c>
      <c r="P16125">
        <v>0</v>
      </c>
      <c r="Q16125" t="str">
        <f t="shared" si="251"/>
        <v>ACTIVE</v>
      </c>
    </row>
    <row r="16126" spans="1:17" x14ac:dyDescent="0.25">
      <c r="A16126" t="s">
        <v>4900</v>
      </c>
      <c r="B16126">
        <v>1352</v>
      </c>
      <c r="C16126" t="s">
        <v>3170</v>
      </c>
      <c r="D16126" t="s">
        <v>4962</v>
      </c>
      <c r="E16126">
        <v>85078</v>
      </c>
      <c r="F16126" t="s">
        <v>4908</v>
      </c>
      <c r="G16126" t="s">
        <v>4913</v>
      </c>
      <c r="H16126" t="s">
        <v>4912</v>
      </c>
      <c r="I16126">
        <v>45139</v>
      </c>
      <c r="J16126">
        <v>839.94</v>
      </c>
      <c r="K16126">
        <v>856.31883000000005</v>
      </c>
      <c r="L16126">
        <v>839.94</v>
      </c>
      <c r="M16126">
        <v>839.94</v>
      </c>
      <c r="P16126">
        <v>0</v>
      </c>
      <c r="Q16126" t="str">
        <f t="shared" si="251"/>
        <v>ACTIVE</v>
      </c>
    </row>
    <row r="16127" spans="1:17" x14ac:dyDescent="0.25">
      <c r="A16127" t="s">
        <v>4900</v>
      </c>
      <c r="B16127">
        <v>1870</v>
      </c>
      <c r="C16127" t="s">
        <v>5318</v>
      </c>
      <c r="D16127" t="s">
        <v>4908</v>
      </c>
      <c r="E16127">
        <v>85080</v>
      </c>
      <c r="F16127" t="s">
        <v>4908</v>
      </c>
      <c r="G16127" t="s">
        <v>4913</v>
      </c>
      <c r="H16127" t="s">
        <v>4912</v>
      </c>
      <c r="I16127">
        <v>45139</v>
      </c>
      <c r="J16127">
        <v>19.89</v>
      </c>
      <c r="K16127">
        <v>20.277854999999999</v>
      </c>
      <c r="L16127">
        <v>19.89</v>
      </c>
      <c r="M16127">
        <v>19.89</v>
      </c>
      <c r="P16127">
        <v>0</v>
      </c>
      <c r="Q16127" t="str">
        <f t="shared" si="251"/>
        <v>ACTIVE</v>
      </c>
    </row>
    <row r="16128" spans="1:17" x14ac:dyDescent="0.25">
      <c r="A16128" t="s">
        <v>4900</v>
      </c>
      <c r="B16128">
        <v>425</v>
      </c>
      <c r="C16128" t="s">
        <v>5355</v>
      </c>
      <c r="D16128" t="s">
        <v>4908</v>
      </c>
      <c r="E16128">
        <v>85081</v>
      </c>
      <c r="F16128" t="s">
        <v>4908</v>
      </c>
      <c r="G16128" t="s">
        <v>4913</v>
      </c>
      <c r="H16128" t="s">
        <v>4912</v>
      </c>
      <c r="I16128">
        <v>45139</v>
      </c>
      <c r="J16128">
        <v>3.85</v>
      </c>
      <c r="K16128">
        <v>3.9250750000000001</v>
      </c>
      <c r="L16128">
        <v>3.85</v>
      </c>
      <c r="M16128">
        <v>3.85</v>
      </c>
      <c r="P16128">
        <v>0</v>
      </c>
      <c r="Q16128" t="str">
        <f t="shared" si="251"/>
        <v>ACTIVE</v>
      </c>
    </row>
    <row r="16129" spans="1:17" x14ac:dyDescent="0.25">
      <c r="A16129" t="s">
        <v>4900</v>
      </c>
      <c r="B16129">
        <v>1560</v>
      </c>
      <c r="C16129" t="s">
        <v>5362</v>
      </c>
      <c r="D16129" t="s">
        <v>4908</v>
      </c>
      <c r="E16129">
        <v>85082</v>
      </c>
      <c r="F16129" t="s">
        <v>4908</v>
      </c>
      <c r="G16129" t="s">
        <v>4913</v>
      </c>
      <c r="H16129" t="s">
        <v>4912</v>
      </c>
      <c r="I16129">
        <v>45139</v>
      </c>
      <c r="J16129">
        <v>4000</v>
      </c>
      <c r="K16129">
        <v>4078</v>
      </c>
      <c r="L16129">
        <v>4000</v>
      </c>
      <c r="M16129">
        <v>4000</v>
      </c>
      <c r="P16129">
        <v>0</v>
      </c>
      <c r="Q16129" t="str">
        <f t="shared" si="251"/>
        <v>ACTIVE</v>
      </c>
    </row>
    <row r="16130" spans="1:17" x14ac:dyDescent="0.25">
      <c r="A16130" t="s">
        <v>4900</v>
      </c>
      <c r="B16130">
        <v>2042</v>
      </c>
      <c r="C16130" t="s">
        <v>5251</v>
      </c>
      <c r="D16130" t="s">
        <v>4908</v>
      </c>
      <c r="E16130">
        <v>85083</v>
      </c>
      <c r="F16130" t="s">
        <v>4908</v>
      </c>
      <c r="G16130" t="s">
        <v>4913</v>
      </c>
      <c r="H16130" t="s">
        <v>4912</v>
      </c>
      <c r="I16130">
        <v>45139</v>
      </c>
      <c r="J16130">
        <v>333.96</v>
      </c>
      <c r="K16130">
        <v>340.47221999999999</v>
      </c>
      <c r="L16130">
        <v>333.96</v>
      </c>
      <c r="M16130">
        <v>333.96</v>
      </c>
      <c r="P16130">
        <v>0</v>
      </c>
      <c r="Q16130" t="str">
        <f t="shared" ref="Q16130:Q16193" si="252">IF(P16130=0,"ACTIVE",IF(P16130&lt;=30,"1-30",IF(AND(P16130&gt;30,P16130&lt;=60),"31-60",IF(AND(P16130&gt;60,P16130&lt;=90),"61-90",IF(AND(P16130&gt;90,P16130&lt;=120),"91-120",IF(AND(P16130&gt;120,P16130&lt;=150),"121-150",IF(AND(P16130&gt;150,P16130&lt;=180),"151-180","180+")))))))</f>
        <v>ACTIVE</v>
      </c>
    </row>
    <row r="16131" spans="1:17" x14ac:dyDescent="0.25">
      <c r="A16131" t="s">
        <v>4900</v>
      </c>
      <c r="B16131">
        <v>425</v>
      </c>
      <c r="C16131" t="s">
        <v>5355</v>
      </c>
      <c r="D16131" t="s">
        <v>4908</v>
      </c>
      <c r="E16131">
        <v>85084</v>
      </c>
      <c r="F16131" t="s">
        <v>4908</v>
      </c>
      <c r="G16131" t="s">
        <v>4913</v>
      </c>
      <c r="H16131" t="s">
        <v>4912</v>
      </c>
      <c r="I16131">
        <v>45139</v>
      </c>
      <c r="J16131">
        <v>4.5</v>
      </c>
      <c r="K16131">
        <v>4.5877499999999998</v>
      </c>
      <c r="L16131">
        <v>4.5</v>
      </c>
      <c r="M16131">
        <v>4.5</v>
      </c>
      <c r="P16131">
        <v>0</v>
      </c>
      <c r="Q16131" t="str">
        <f t="shared" si="252"/>
        <v>ACTIVE</v>
      </c>
    </row>
    <row r="16132" spans="1:17" x14ac:dyDescent="0.25">
      <c r="A16132" t="s">
        <v>4900</v>
      </c>
      <c r="B16132">
        <v>2042</v>
      </c>
      <c r="C16132" t="s">
        <v>5251</v>
      </c>
      <c r="D16132" t="s">
        <v>4908</v>
      </c>
      <c r="E16132">
        <v>85085</v>
      </c>
      <c r="F16132" t="s">
        <v>4908</v>
      </c>
      <c r="G16132" t="s">
        <v>4913</v>
      </c>
      <c r="H16132" t="s">
        <v>4912</v>
      </c>
      <c r="I16132">
        <v>45139</v>
      </c>
      <c r="J16132">
        <v>99.92</v>
      </c>
      <c r="K16132">
        <v>101.86844000000001</v>
      </c>
      <c r="L16132">
        <v>99.92</v>
      </c>
      <c r="M16132">
        <v>99.92</v>
      </c>
      <c r="P16132">
        <v>0</v>
      </c>
      <c r="Q16132" t="str">
        <f t="shared" si="252"/>
        <v>ACTIVE</v>
      </c>
    </row>
    <row r="16133" spans="1:17" x14ac:dyDescent="0.25">
      <c r="A16133" t="s">
        <v>4900</v>
      </c>
      <c r="B16133">
        <v>1953</v>
      </c>
      <c r="C16133" t="s">
        <v>5341</v>
      </c>
      <c r="D16133" t="s">
        <v>4908</v>
      </c>
      <c r="E16133">
        <v>85086</v>
      </c>
      <c r="F16133" t="s">
        <v>4908</v>
      </c>
      <c r="G16133" t="s">
        <v>4913</v>
      </c>
      <c r="H16133" t="s">
        <v>4912</v>
      </c>
      <c r="I16133">
        <v>45139</v>
      </c>
      <c r="J16133">
        <v>120</v>
      </c>
      <c r="K16133">
        <v>122.34</v>
      </c>
      <c r="L16133">
        <v>120</v>
      </c>
      <c r="M16133">
        <v>120</v>
      </c>
      <c r="P16133">
        <v>0</v>
      </c>
      <c r="Q16133" t="str">
        <f t="shared" si="252"/>
        <v>ACTIVE</v>
      </c>
    </row>
    <row r="16134" spans="1:17" x14ac:dyDescent="0.25">
      <c r="A16134" t="s">
        <v>4900</v>
      </c>
      <c r="B16134">
        <v>1796</v>
      </c>
      <c r="C16134" t="s">
        <v>5101</v>
      </c>
      <c r="D16134" t="s">
        <v>4908</v>
      </c>
      <c r="E16134">
        <v>85087</v>
      </c>
      <c r="F16134" t="s">
        <v>4908</v>
      </c>
      <c r="G16134" t="s">
        <v>4913</v>
      </c>
      <c r="H16134" t="s">
        <v>4912</v>
      </c>
      <c r="I16134">
        <v>45139</v>
      </c>
      <c r="J16134">
        <v>64.02</v>
      </c>
      <c r="K16134">
        <v>65.268389999999997</v>
      </c>
      <c r="L16134">
        <v>64.02</v>
      </c>
      <c r="M16134">
        <v>64.02</v>
      </c>
      <c r="P16134">
        <v>0</v>
      </c>
      <c r="Q16134" t="str">
        <f t="shared" si="252"/>
        <v>ACTIVE</v>
      </c>
    </row>
    <row r="16135" spans="1:17" x14ac:dyDescent="0.25">
      <c r="A16135" t="s">
        <v>4900</v>
      </c>
      <c r="B16135">
        <v>333</v>
      </c>
      <c r="C16135" t="s">
        <v>4932</v>
      </c>
      <c r="D16135" t="s">
        <v>4908</v>
      </c>
      <c r="E16135">
        <v>85088</v>
      </c>
      <c r="F16135" t="s">
        <v>4908</v>
      </c>
      <c r="G16135" t="s">
        <v>4913</v>
      </c>
      <c r="H16135" t="s">
        <v>4912</v>
      </c>
      <c r="I16135">
        <v>45139</v>
      </c>
      <c r="J16135">
        <v>200</v>
      </c>
      <c r="K16135">
        <v>203.9</v>
      </c>
      <c r="L16135">
        <v>200</v>
      </c>
      <c r="M16135">
        <v>200</v>
      </c>
      <c r="P16135">
        <v>0</v>
      </c>
      <c r="Q16135" t="str">
        <f t="shared" si="252"/>
        <v>ACTIVE</v>
      </c>
    </row>
    <row r="16136" spans="1:17" x14ac:dyDescent="0.25">
      <c r="A16136" t="s">
        <v>4900</v>
      </c>
      <c r="B16136">
        <v>1918</v>
      </c>
      <c r="C16136" t="s">
        <v>5116</v>
      </c>
      <c r="D16136" t="s">
        <v>4908</v>
      </c>
      <c r="E16136">
        <v>85089</v>
      </c>
      <c r="F16136" t="s">
        <v>4908</v>
      </c>
      <c r="G16136" t="s">
        <v>4913</v>
      </c>
      <c r="H16136" t="s">
        <v>4912</v>
      </c>
      <c r="I16136">
        <v>45139</v>
      </c>
      <c r="J16136">
        <v>1650</v>
      </c>
      <c r="K16136">
        <v>1682.175</v>
      </c>
      <c r="L16136">
        <v>1650</v>
      </c>
      <c r="M16136">
        <v>1650</v>
      </c>
      <c r="P16136">
        <v>0</v>
      </c>
      <c r="Q16136" t="str">
        <f t="shared" si="252"/>
        <v>ACTIVE</v>
      </c>
    </row>
    <row r="16137" spans="1:17" x14ac:dyDescent="0.25">
      <c r="A16137" t="s">
        <v>4900</v>
      </c>
      <c r="B16137">
        <v>1482</v>
      </c>
      <c r="C16137" t="s">
        <v>5000</v>
      </c>
      <c r="D16137" t="s">
        <v>4908</v>
      </c>
      <c r="E16137">
        <v>85090</v>
      </c>
      <c r="F16137" t="s">
        <v>4908</v>
      </c>
      <c r="G16137" t="s">
        <v>4913</v>
      </c>
      <c r="H16137" t="s">
        <v>4912</v>
      </c>
      <c r="I16137">
        <v>45139</v>
      </c>
      <c r="J16137">
        <v>1.49</v>
      </c>
      <c r="K16137">
        <v>1.519055</v>
      </c>
      <c r="L16137">
        <v>1.49</v>
      </c>
      <c r="M16137">
        <v>1.49</v>
      </c>
      <c r="P16137">
        <v>0</v>
      </c>
      <c r="Q16137" t="str">
        <f t="shared" si="252"/>
        <v>ACTIVE</v>
      </c>
    </row>
    <row r="16138" spans="1:17" x14ac:dyDescent="0.25">
      <c r="A16138" t="s">
        <v>4899</v>
      </c>
      <c r="B16138">
        <v>740</v>
      </c>
      <c r="C16138" t="s">
        <v>5205</v>
      </c>
      <c r="D16138" t="s">
        <v>4908</v>
      </c>
      <c r="E16138">
        <v>85091</v>
      </c>
      <c r="F16138" t="s">
        <v>4908</v>
      </c>
      <c r="G16138" t="s">
        <v>4944</v>
      </c>
      <c r="H16138" t="s">
        <v>5204</v>
      </c>
      <c r="I16138">
        <v>45140</v>
      </c>
      <c r="J16138">
        <v>2100</v>
      </c>
      <c r="K16138">
        <v>2157.75</v>
      </c>
      <c r="L16138">
        <v>2100</v>
      </c>
      <c r="M16138">
        <v>2100</v>
      </c>
      <c r="P16138">
        <v>0</v>
      </c>
      <c r="Q16138" t="str">
        <f t="shared" si="252"/>
        <v>ACTIVE</v>
      </c>
    </row>
    <row r="16139" spans="1:17" x14ac:dyDescent="0.25">
      <c r="A16139" t="s">
        <v>4900</v>
      </c>
      <c r="B16139">
        <v>1936</v>
      </c>
      <c r="C16139" t="s">
        <v>5083</v>
      </c>
      <c r="D16139" t="s">
        <v>4908</v>
      </c>
      <c r="E16139">
        <v>85092</v>
      </c>
      <c r="F16139" t="s">
        <v>4908</v>
      </c>
      <c r="G16139" t="s">
        <v>4913</v>
      </c>
      <c r="H16139" t="s">
        <v>4912</v>
      </c>
      <c r="I16139">
        <v>45139</v>
      </c>
      <c r="J16139">
        <v>226.58</v>
      </c>
      <c r="K16139">
        <v>230.99831</v>
      </c>
      <c r="L16139">
        <v>226.58</v>
      </c>
      <c r="M16139">
        <v>226.58</v>
      </c>
      <c r="P16139">
        <v>0</v>
      </c>
      <c r="Q16139" t="str">
        <f t="shared" si="252"/>
        <v>ACTIVE</v>
      </c>
    </row>
    <row r="16140" spans="1:17" x14ac:dyDescent="0.25">
      <c r="A16140" t="s">
        <v>4900</v>
      </c>
      <c r="B16140">
        <v>1936</v>
      </c>
      <c r="C16140" t="s">
        <v>5083</v>
      </c>
      <c r="D16140" t="s">
        <v>4908</v>
      </c>
      <c r="E16140">
        <v>85093</v>
      </c>
      <c r="F16140" t="s">
        <v>4908</v>
      </c>
      <c r="G16140" t="s">
        <v>4913</v>
      </c>
      <c r="H16140" t="s">
        <v>4912</v>
      </c>
      <c r="I16140">
        <v>45139</v>
      </c>
      <c r="J16140">
        <v>1.6</v>
      </c>
      <c r="K16140">
        <v>1.6312</v>
      </c>
      <c r="L16140">
        <v>1.6</v>
      </c>
      <c r="M16140">
        <v>1.6</v>
      </c>
      <c r="P16140">
        <v>0</v>
      </c>
      <c r="Q16140" t="str">
        <f t="shared" si="252"/>
        <v>ACTIVE</v>
      </c>
    </row>
    <row r="16141" spans="1:17" x14ac:dyDescent="0.25">
      <c r="A16141" t="s">
        <v>4900</v>
      </c>
      <c r="B16141">
        <v>1945</v>
      </c>
      <c r="C16141" t="s">
        <v>5361</v>
      </c>
      <c r="D16141" t="s">
        <v>4908</v>
      </c>
      <c r="E16141">
        <v>85094</v>
      </c>
      <c r="F16141" t="s">
        <v>4908</v>
      </c>
      <c r="G16141" t="s">
        <v>4913</v>
      </c>
      <c r="H16141" t="s">
        <v>4912</v>
      </c>
      <c r="I16141">
        <v>45139</v>
      </c>
      <c r="J16141">
        <v>16309.14</v>
      </c>
      <c r="K16141">
        <v>16627.168229999999</v>
      </c>
      <c r="L16141">
        <v>16309.14</v>
      </c>
      <c r="M16141">
        <v>16309.14</v>
      </c>
      <c r="P16141">
        <v>0</v>
      </c>
      <c r="Q16141" t="str">
        <f t="shared" si="252"/>
        <v>ACTIVE</v>
      </c>
    </row>
    <row r="16142" spans="1:17" x14ac:dyDescent="0.25">
      <c r="A16142" t="s">
        <v>4900</v>
      </c>
      <c r="B16142">
        <v>420</v>
      </c>
      <c r="C16142" t="s">
        <v>46</v>
      </c>
      <c r="D16142" t="s">
        <v>4908</v>
      </c>
      <c r="E16142">
        <v>85095</v>
      </c>
      <c r="F16142" t="s">
        <v>4908</v>
      </c>
      <c r="G16142" t="s">
        <v>4913</v>
      </c>
      <c r="H16142" t="s">
        <v>4912</v>
      </c>
      <c r="I16142">
        <v>45139</v>
      </c>
      <c r="J16142">
        <v>1.49</v>
      </c>
      <c r="K16142">
        <v>1.519055</v>
      </c>
      <c r="L16142">
        <v>1.49</v>
      </c>
      <c r="M16142">
        <v>1.49</v>
      </c>
      <c r="P16142">
        <v>0</v>
      </c>
      <c r="Q16142" t="str">
        <f t="shared" si="252"/>
        <v>ACTIVE</v>
      </c>
    </row>
    <row r="16143" spans="1:17" x14ac:dyDescent="0.25">
      <c r="A16143" t="s">
        <v>4900</v>
      </c>
      <c r="B16143">
        <v>270</v>
      </c>
      <c r="C16143" t="s">
        <v>4958</v>
      </c>
      <c r="D16143" t="s">
        <v>4908</v>
      </c>
      <c r="E16143">
        <v>85096</v>
      </c>
      <c r="F16143" t="s">
        <v>4908</v>
      </c>
      <c r="G16143" t="s">
        <v>4913</v>
      </c>
      <c r="H16143" t="s">
        <v>4912</v>
      </c>
      <c r="I16143">
        <v>45139</v>
      </c>
      <c r="J16143">
        <v>593.66999999999996</v>
      </c>
      <c r="K16143">
        <v>605.24656500000003</v>
      </c>
      <c r="L16143">
        <v>593.66999999999996</v>
      </c>
      <c r="M16143">
        <v>593.66999999999996</v>
      </c>
      <c r="P16143">
        <v>0</v>
      </c>
      <c r="Q16143" t="str">
        <f t="shared" si="252"/>
        <v>ACTIVE</v>
      </c>
    </row>
    <row r="16144" spans="1:17" x14ac:dyDescent="0.25">
      <c r="A16144" t="s">
        <v>4900</v>
      </c>
      <c r="B16144">
        <v>1602</v>
      </c>
      <c r="C16144" t="s">
        <v>4997</v>
      </c>
      <c r="D16144" t="s">
        <v>4908</v>
      </c>
      <c r="E16144">
        <v>85097</v>
      </c>
      <c r="F16144" t="s">
        <v>4908</v>
      </c>
      <c r="G16144" t="s">
        <v>4913</v>
      </c>
      <c r="H16144" t="s">
        <v>4912</v>
      </c>
      <c r="I16144">
        <v>45139</v>
      </c>
      <c r="J16144">
        <v>43.34</v>
      </c>
      <c r="K16144">
        <v>44.185130000000001</v>
      </c>
      <c r="L16144">
        <v>43.34</v>
      </c>
      <c r="M16144">
        <v>43.34</v>
      </c>
      <c r="P16144">
        <v>0</v>
      </c>
      <c r="Q16144" t="str">
        <f t="shared" si="252"/>
        <v>ACTIVE</v>
      </c>
    </row>
    <row r="16145" spans="1:17" x14ac:dyDescent="0.25">
      <c r="A16145" t="s">
        <v>4900</v>
      </c>
      <c r="B16145">
        <v>1928</v>
      </c>
      <c r="C16145" t="s">
        <v>4940</v>
      </c>
      <c r="D16145" t="s">
        <v>4908</v>
      </c>
      <c r="E16145">
        <v>85098</v>
      </c>
      <c r="F16145" t="s">
        <v>4908</v>
      </c>
      <c r="G16145" t="s">
        <v>4913</v>
      </c>
      <c r="H16145" t="s">
        <v>4912</v>
      </c>
      <c r="I16145">
        <v>45139</v>
      </c>
      <c r="J16145">
        <v>58.81</v>
      </c>
      <c r="K16145">
        <v>59.956795</v>
      </c>
      <c r="L16145">
        <v>58.81</v>
      </c>
      <c r="M16145">
        <v>58.81</v>
      </c>
      <c r="P16145">
        <v>0</v>
      </c>
      <c r="Q16145" t="str">
        <f t="shared" si="252"/>
        <v>ACTIVE</v>
      </c>
    </row>
    <row r="16146" spans="1:17" x14ac:dyDescent="0.25">
      <c r="A16146" t="s">
        <v>4900</v>
      </c>
      <c r="B16146">
        <v>1602</v>
      </c>
      <c r="C16146" t="s">
        <v>4997</v>
      </c>
      <c r="D16146" t="s">
        <v>4908</v>
      </c>
      <c r="E16146">
        <v>85099</v>
      </c>
      <c r="F16146" t="s">
        <v>4908</v>
      </c>
      <c r="G16146" t="s">
        <v>4913</v>
      </c>
      <c r="H16146" t="s">
        <v>4912</v>
      </c>
      <c r="I16146">
        <v>45139</v>
      </c>
      <c r="J16146">
        <v>802</v>
      </c>
      <c r="K16146">
        <v>817.63900000000001</v>
      </c>
      <c r="L16146">
        <v>802</v>
      </c>
      <c r="M16146">
        <v>802</v>
      </c>
      <c r="P16146">
        <v>0</v>
      </c>
      <c r="Q16146" t="str">
        <f t="shared" si="252"/>
        <v>ACTIVE</v>
      </c>
    </row>
    <row r="16147" spans="1:17" x14ac:dyDescent="0.25">
      <c r="A16147" t="s">
        <v>4900</v>
      </c>
      <c r="B16147">
        <v>2128</v>
      </c>
      <c r="C16147" t="s">
        <v>5019</v>
      </c>
      <c r="D16147" t="s">
        <v>4908</v>
      </c>
      <c r="E16147">
        <v>85100</v>
      </c>
      <c r="F16147" t="s">
        <v>4908</v>
      </c>
      <c r="G16147" t="s">
        <v>4913</v>
      </c>
      <c r="H16147" t="s">
        <v>4912</v>
      </c>
      <c r="I16147">
        <v>45139</v>
      </c>
      <c r="J16147">
        <v>631.65</v>
      </c>
      <c r="K16147">
        <v>643.967175</v>
      </c>
      <c r="L16147">
        <v>631.65</v>
      </c>
      <c r="M16147">
        <v>526.37499949999994</v>
      </c>
      <c r="N16147">
        <v>45166</v>
      </c>
      <c r="P16147">
        <v>0</v>
      </c>
      <c r="Q16147" t="str">
        <f t="shared" si="252"/>
        <v>ACTIVE</v>
      </c>
    </row>
    <row r="16148" spans="1:17" x14ac:dyDescent="0.25">
      <c r="A16148" t="s">
        <v>4900</v>
      </c>
      <c r="B16148">
        <v>1342</v>
      </c>
      <c r="C16148" t="s">
        <v>5304</v>
      </c>
      <c r="D16148" t="s">
        <v>4908</v>
      </c>
      <c r="E16148">
        <v>85101</v>
      </c>
      <c r="F16148" t="s">
        <v>4908</v>
      </c>
      <c r="G16148" t="s">
        <v>4913</v>
      </c>
      <c r="H16148" t="s">
        <v>4912</v>
      </c>
      <c r="I16148">
        <v>45139</v>
      </c>
      <c r="J16148">
        <v>120.14</v>
      </c>
      <c r="K16148">
        <v>122.48273</v>
      </c>
      <c r="L16148">
        <v>120.14</v>
      </c>
      <c r="M16148">
        <v>120.14</v>
      </c>
      <c r="P16148">
        <v>0</v>
      </c>
      <c r="Q16148" t="str">
        <f t="shared" si="252"/>
        <v>ACTIVE</v>
      </c>
    </row>
    <row r="16149" spans="1:17" x14ac:dyDescent="0.25">
      <c r="A16149" t="s">
        <v>4900</v>
      </c>
      <c r="B16149">
        <v>1636</v>
      </c>
      <c r="C16149" t="s">
        <v>4930</v>
      </c>
      <c r="D16149" t="s">
        <v>4908</v>
      </c>
      <c r="E16149">
        <v>85102</v>
      </c>
      <c r="F16149" t="s">
        <v>4908</v>
      </c>
      <c r="G16149" t="s">
        <v>4913</v>
      </c>
      <c r="H16149" t="s">
        <v>4912</v>
      </c>
      <c r="I16149">
        <v>45139</v>
      </c>
      <c r="J16149">
        <v>616.99</v>
      </c>
      <c r="K16149">
        <v>629.02130499999998</v>
      </c>
      <c r="L16149">
        <v>616.99</v>
      </c>
      <c r="M16149">
        <v>616.99</v>
      </c>
      <c r="P16149">
        <v>0</v>
      </c>
      <c r="Q16149" t="str">
        <f t="shared" si="252"/>
        <v>ACTIVE</v>
      </c>
    </row>
    <row r="16150" spans="1:17" x14ac:dyDescent="0.25">
      <c r="A16150" t="s">
        <v>4900</v>
      </c>
      <c r="B16150">
        <v>712</v>
      </c>
      <c r="C16150" t="s">
        <v>5278</v>
      </c>
      <c r="D16150" t="s">
        <v>4908</v>
      </c>
      <c r="E16150">
        <v>85103</v>
      </c>
      <c r="F16150" t="s">
        <v>4908</v>
      </c>
      <c r="G16150" t="s">
        <v>4944</v>
      </c>
      <c r="H16150" t="s">
        <v>4912</v>
      </c>
      <c r="I16150">
        <v>45140</v>
      </c>
      <c r="J16150">
        <v>13000</v>
      </c>
      <c r="K16150">
        <v>13253.5</v>
      </c>
      <c r="L16150">
        <v>13000</v>
      </c>
      <c r="M16150">
        <v>13000</v>
      </c>
      <c r="P16150">
        <v>0</v>
      </c>
      <c r="Q16150" t="str">
        <f t="shared" si="252"/>
        <v>ACTIVE</v>
      </c>
    </row>
    <row r="16151" spans="1:17" x14ac:dyDescent="0.25">
      <c r="A16151" t="s">
        <v>4900</v>
      </c>
      <c r="B16151">
        <v>1031</v>
      </c>
      <c r="C16151" t="s">
        <v>5009</v>
      </c>
      <c r="D16151" t="s">
        <v>4908</v>
      </c>
      <c r="E16151">
        <v>85104</v>
      </c>
      <c r="F16151" t="s">
        <v>4908</v>
      </c>
      <c r="G16151" t="s">
        <v>4913</v>
      </c>
      <c r="H16151" t="s">
        <v>4912</v>
      </c>
      <c r="I16151">
        <v>45139</v>
      </c>
      <c r="J16151">
        <v>23</v>
      </c>
      <c r="K16151">
        <v>23.448499999999999</v>
      </c>
      <c r="L16151">
        <v>23</v>
      </c>
      <c r="M16151">
        <v>23</v>
      </c>
      <c r="P16151">
        <v>0</v>
      </c>
      <c r="Q16151" t="str">
        <f t="shared" si="252"/>
        <v>ACTIVE</v>
      </c>
    </row>
    <row r="16152" spans="1:17" x14ac:dyDescent="0.25">
      <c r="A16152" t="s">
        <v>4900</v>
      </c>
      <c r="B16152">
        <v>1636</v>
      </c>
      <c r="C16152" t="s">
        <v>4930</v>
      </c>
      <c r="D16152" t="s">
        <v>4908</v>
      </c>
      <c r="E16152">
        <v>85105</v>
      </c>
      <c r="F16152" t="s">
        <v>4908</v>
      </c>
      <c r="G16152" t="s">
        <v>4913</v>
      </c>
      <c r="H16152" t="s">
        <v>4912</v>
      </c>
      <c r="I16152">
        <v>45139</v>
      </c>
      <c r="J16152">
        <v>501.25</v>
      </c>
      <c r="K16152">
        <v>511.02437500000002</v>
      </c>
      <c r="L16152">
        <v>501.25</v>
      </c>
      <c r="M16152">
        <v>501.25</v>
      </c>
      <c r="P16152">
        <v>0</v>
      </c>
      <c r="Q16152" t="str">
        <f t="shared" si="252"/>
        <v>ACTIVE</v>
      </c>
    </row>
    <row r="16153" spans="1:17" x14ac:dyDescent="0.25">
      <c r="A16153" t="s">
        <v>4900</v>
      </c>
      <c r="B16153">
        <v>1940</v>
      </c>
      <c r="C16153" t="s">
        <v>5292</v>
      </c>
      <c r="D16153" t="s">
        <v>5092</v>
      </c>
      <c r="E16153">
        <v>85106</v>
      </c>
      <c r="F16153" t="s">
        <v>5087</v>
      </c>
      <c r="G16153" t="s">
        <v>4913</v>
      </c>
      <c r="H16153" t="s">
        <v>4912</v>
      </c>
      <c r="I16153">
        <v>45139</v>
      </c>
      <c r="J16153">
        <v>263.5</v>
      </c>
      <c r="K16153">
        <v>268.63825000000003</v>
      </c>
      <c r="L16153">
        <v>263.5</v>
      </c>
      <c r="M16153">
        <v>263.5</v>
      </c>
      <c r="N16153">
        <v>45160</v>
      </c>
      <c r="O16153">
        <v>45160</v>
      </c>
      <c r="P16153">
        <v>10</v>
      </c>
      <c r="Q16153" t="str">
        <f t="shared" si="252"/>
        <v>1-30</v>
      </c>
    </row>
    <row r="16154" spans="1:17" x14ac:dyDescent="0.25">
      <c r="A16154" t="s">
        <v>4900</v>
      </c>
      <c r="B16154">
        <v>1940</v>
      </c>
      <c r="C16154" t="s">
        <v>5292</v>
      </c>
      <c r="D16154" t="s">
        <v>5092</v>
      </c>
      <c r="E16154">
        <v>85107</v>
      </c>
      <c r="F16154" t="s">
        <v>5087</v>
      </c>
      <c r="G16154" t="s">
        <v>4913</v>
      </c>
      <c r="H16154" t="s">
        <v>4912</v>
      </c>
      <c r="I16154">
        <v>45139</v>
      </c>
      <c r="J16154">
        <v>29.87</v>
      </c>
      <c r="K16154">
        <v>30.452465</v>
      </c>
      <c r="L16154">
        <v>29.87</v>
      </c>
      <c r="M16154">
        <v>29.87</v>
      </c>
      <c r="N16154">
        <v>45160</v>
      </c>
      <c r="O16154">
        <v>45160</v>
      </c>
      <c r="P16154">
        <v>10</v>
      </c>
      <c r="Q16154" t="str">
        <f t="shared" si="252"/>
        <v>1-30</v>
      </c>
    </row>
    <row r="16155" spans="1:17" x14ac:dyDescent="0.25">
      <c r="A16155" t="s">
        <v>4900</v>
      </c>
      <c r="B16155">
        <v>1261</v>
      </c>
      <c r="C16155" t="s">
        <v>4968</v>
      </c>
      <c r="D16155" t="s">
        <v>4908</v>
      </c>
      <c r="E16155">
        <v>85108</v>
      </c>
      <c r="F16155" t="s">
        <v>4908</v>
      </c>
      <c r="G16155" t="s">
        <v>4913</v>
      </c>
      <c r="H16155" t="s">
        <v>4912</v>
      </c>
      <c r="I16155">
        <v>45139</v>
      </c>
      <c r="J16155">
        <v>9.99</v>
      </c>
      <c r="K16155">
        <v>10.184805000000001</v>
      </c>
      <c r="L16155">
        <v>9.99</v>
      </c>
      <c r="M16155">
        <v>9.99</v>
      </c>
      <c r="P16155">
        <v>0</v>
      </c>
      <c r="Q16155" t="str">
        <f t="shared" si="252"/>
        <v>ACTIVE</v>
      </c>
    </row>
    <row r="16156" spans="1:17" x14ac:dyDescent="0.25">
      <c r="A16156" t="s">
        <v>4900</v>
      </c>
      <c r="B16156">
        <v>1261</v>
      </c>
      <c r="C16156" t="s">
        <v>4968</v>
      </c>
      <c r="D16156" t="s">
        <v>4908</v>
      </c>
      <c r="E16156">
        <v>85109</v>
      </c>
      <c r="F16156" t="s">
        <v>4908</v>
      </c>
      <c r="G16156" t="s">
        <v>4913</v>
      </c>
      <c r="H16156" t="s">
        <v>4912</v>
      </c>
      <c r="I16156">
        <v>45139</v>
      </c>
      <c r="J16156">
        <v>51.6</v>
      </c>
      <c r="K16156">
        <v>52.606200000000001</v>
      </c>
      <c r="L16156">
        <v>51.6</v>
      </c>
      <c r="M16156">
        <v>51.6</v>
      </c>
      <c r="P16156">
        <v>0</v>
      </c>
      <c r="Q16156" t="str">
        <f t="shared" si="252"/>
        <v>ACTIVE</v>
      </c>
    </row>
    <row r="16157" spans="1:17" x14ac:dyDescent="0.25">
      <c r="A16157" t="s">
        <v>4900</v>
      </c>
      <c r="B16157">
        <v>1402</v>
      </c>
      <c r="C16157" t="s">
        <v>4955</v>
      </c>
      <c r="D16157" t="s">
        <v>4908</v>
      </c>
      <c r="E16157">
        <v>85110</v>
      </c>
      <c r="F16157" t="s">
        <v>4908</v>
      </c>
      <c r="G16157" t="s">
        <v>4913</v>
      </c>
      <c r="H16157" t="s">
        <v>4912</v>
      </c>
      <c r="I16157">
        <v>45139</v>
      </c>
      <c r="J16157">
        <v>42.1</v>
      </c>
      <c r="K16157">
        <v>42.920949999999998</v>
      </c>
      <c r="L16157">
        <v>42.1</v>
      </c>
      <c r="M16157">
        <v>42.1</v>
      </c>
      <c r="P16157">
        <v>0</v>
      </c>
      <c r="Q16157" t="str">
        <f t="shared" si="252"/>
        <v>ACTIVE</v>
      </c>
    </row>
    <row r="16158" spans="1:17" x14ac:dyDescent="0.25">
      <c r="A16158" t="s">
        <v>4900</v>
      </c>
      <c r="B16158">
        <v>298</v>
      </c>
      <c r="C16158" t="s">
        <v>3931</v>
      </c>
      <c r="D16158" t="s">
        <v>4908</v>
      </c>
      <c r="E16158">
        <v>85111</v>
      </c>
      <c r="F16158" t="s">
        <v>4908</v>
      </c>
      <c r="G16158" t="s">
        <v>4913</v>
      </c>
      <c r="H16158" t="s">
        <v>4912</v>
      </c>
      <c r="I16158">
        <v>45139</v>
      </c>
      <c r="J16158">
        <v>284.5</v>
      </c>
      <c r="K16158">
        <v>290.04775000000001</v>
      </c>
      <c r="L16158">
        <v>284.5</v>
      </c>
      <c r="M16158">
        <v>284.5</v>
      </c>
      <c r="P16158">
        <v>0</v>
      </c>
      <c r="Q16158" t="str">
        <f t="shared" si="252"/>
        <v>ACTIVE</v>
      </c>
    </row>
    <row r="16159" spans="1:17" x14ac:dyDescent="0.25">
      <c r="A16159" t="s">
        <v>4900</v>
      </c>
      <c r="B16159">
        <v>1434</v>
      </c>
      <c r="C16159" t="s">
        <v>604</v>
      </c>
      <c r="D16159" t="s">
        <v>4908</v>
      </c>
      <c r="E16159">
        <v>85112</v>
      </c>
      <c r="F16159" t="s">
        <v>4908</v>
      </c>
      <c r="G16159" t="s">
        <v>4944</v>
      </c>
      <c r="H16159" t="s">
        <v>4912</v>
      </c>
      <c r="I16159">
        <v>45140</v>
      </c>
      <c r="J16159">
        <v>3088.4</v>
      </c>
      <c r="K16159">
        <v>3148.6237999999998</v>
      </c>
      <c r="L16159">
        <v>3088.4</v>
      </c>
      <c r="M16159">
        <v>3088.4</v>
      </c>
      <c r="P16159">
        <v>0</v>
      </c>
      <c r="Q16159" t="str">
        <f t="shared" si="252"/>
        <v>ACTIVE</v>
      </c>
    </row>
    <row r="16160" spans="1:17" x14ac:dyDescent="0.25">
      <c r="A16160" t="s">
        <v>4900</v>
      </c>
      <c r="B16160">
        <v>738</v>
      </c>
      <c r="C16160" t="s">
        <v>4973</v>
      </c>
      <c r="D16160" t="s">
        <v>4908</v>
      </c>
      <c r="E16160">
        <v>85113</v>
      </c>
      <c r="F16160" t="s">
        <v>4908</v>
      </c>
      <c r="G16160" t="s">
        <v>4913</v>
      </c>
      <c r="H16160" t="s">
        <v>4912</v>
      </c>
      <c r="I16160">
        <v>45139</v>
      </c>
      <c r="J16160">
        <v>3.5</v>
      </c>
      <c r="K16160">
        <v>3.5682499999999999</v>
      </c>
      <c r="L16160">
        <v>3.5</v>
      </c>
      <c r="M16160">
        <v>3.5</v>
      </c>
      <c r="P16160">
        <v>0</v>
      </c>
      <c r="Q16160" t="str">
        <f t="shared" si="252"/>
        <v>ACTIVE</v>
      </c>
    </row>
    <row r="16161" spans="1:17" x14ac:dyDescent="0.25">
      <c r="A16161" t="s">
        <v>4900</v>
      </c>
      <c r="B16161">
        <v>738</v>
      </c>
      <c r="C16161" t="s">
        <v>4973</v>
      </c>
      <c r="D16161" t="s">
        <v>4908</v>
      </c>
      <c r="E16161">
        <v>85114</v>
      </c>
      <c r="F16161" t="s">
        <v>4908</v>
      </c>
      <c r="G16161" t="s">
        <v>4913</v>
      </c>
      <c r="H16161" t="s">
        <v>4912</v>
      </c>
      <c r="I16161">
        <v>45139</v>
      </c>
      <c r="J16161">
        <v>34.99</v>
      </c>
      <c r="K16161">
        <v>35.672305000000001</v>
      </c>
      <c r="L16161">
        <v>34.99</v>
      </c>
      <c r="M16161">
        <v>34.99</v>
      </c>
      <c r="P16161">
        <v>0</v>
      </c>
      <c r="Q16161" t="str">
        <f t="shared" si="252"/>
        <v>ACTIVE</v>
      </c>
    </row>
    <row r="16162" spans="1:17" x14ac:dyDescent="0.25">
      <c r="A16162" t="s">
        <v>4900</v>
      </c>
      <c r="B16162">
        <v>2001</v>
      </c>
      <c r="C16162" t="s">
        <v>4939</v>
      </c>
      <c r="D16162" t="s">
        <v>4908</v>
      </c>
      <c r="E16162">
        <v>85115</v>
      </c>
      <c r="F16162" t="s">
        <v>4908</v>
      </c>
      <c r="G16162" t="s">
        <v>4913</v>
      </c>
      <c r="H16162" t="s">
        <v>4912</v>
      </c>
      <c r="I16162">
        <v>45139</v>
      </c>
      <c r="J16162">
        <v>85.85</v>
      </c>
      <c r="K16162">
        <v>87.524074999999996</v>
      </c>
      <c r="L16162">
        <v>85.85</v>
      </c>
      <c r="M16162">
        <v>85.85</v>
      </c>
      <c r="P16162">
        <v>0</v>
      </c>
      <c r="Q16162" t="str">
        <f t="shared" si="252"/>
        <v>ACTIVE</v>
      </c>
    </row>
    <row r="16163" spans="1:17" x14ac:dyDescent="0.25">
      <c r="A16163" t="s">
        <v>4900</v>
      </c>
      <c r="B16163">
        <v>738</v>
      </c>
      <c r="C16163" t="s">
        <v>4973</v>
      </c>
      <c r="D16163" t="s">
        <v>4908</v>
      </c>
      <c r="E16163">
        <v>85116</v>
      </c>
      <c r="F16163" t="s">
        <v>4908</v>
      </c>
      <c r="G16163" t="s">
        <v>4913</v>
      </c>
      <c r="H16163" t="s">
        <v>4912</v>
      </c>
      <c r="I16163">
        <v>45139</v>
      </c>
      <c r="J16163">
        <v>19.3</v>
      </c>
      <c r="K16163">
        <v>19.676349999999999</v>
      </c>
      <c r="L16163">
        <v>19.3</v>
      </c>
      <c r="M16163">
        <v>19.3</v>
      </c>
      <c r="P16163">
        <v>0</v>
      </c>
      <c r="Q16163" t="str">
        <f t="shared" si="252"/>
        <v>ACTIVE</v>
      </c>
    </row>
    <row r="16164" spans="1:17" x14ac:dyDescent="0.25">
      <c r="A16164" t="s">
        <v>4900</v>
      </c>
      <c r="B16164">
        <v>1870</v>
      </c>
      <c r="C16164" t="s">
        <v>5318</v>
      </c>
      <c r="D16164" t="s">
        <v>4908</v>
      </c>
      <c r="E16164">
        <v>85117</v>
      </c>
      <c r="F16164" t="s">
        <v>4908</v>
      </c>
      <c r="G16164" t="s">
        <v>4913</v>
      </c>
      <c r="H16164" t="s">
        <v>4912</v>
      </c>
      <c r="I16164">
        <v>45139</v>
      </c>
      <c r="J16164">
        <v>2827.26</v>
      </c>
      <c r="K16164">
        <v>2882.3915699999998</v>
      </c>
      <c r="L16164">
        <v>2827.26</v>
      </c>
      <c r="M16164">
        <v>2827.26</v>
      </c>
      <c r="P16164">
        <v>0</v>
      </c>
      <c r="Q16164" t="str">
        <f t="shared" si="252"/>
        <v>ACTIVE</v>
      </c>
    </row>
    <row r="16165" spans="1:17" x14ac:dyDescent="0.25">
      <c r="A16165" t="s">
        <v>4900</v>
      </c>
      <c r="B16165">
        <v>1934</v>
      </c>
      <c r="C16165" t="s">
        <v>5022</v>
      </c>
      <c r="D16165" t="s">
        <v>4908</v>
      </c>
      <c r="E16165">
        <v>85119</v>
      </c>
      <c r="F16165" t="s">
        <v>4908</v>
      </c>
      <c r="G16165" t="s">
        <v>4913</v>
      </c>
      <c r="H16165" t="s">
        <v>4912</v>
      </c>
      <c r="I16165">
        <v>45139</v>
      </c>
      <c r="J16165">
        <v>155.38999999999999</v>
      </c>
      <c r="K16165">
        <v>158.42010500000001</v>
      </c>
      <c r="L16165">
        <v>155.38999999999999</v>
      </c>
      <c r="M16165">
        <v>155.38999999999999</v>
      </c>
      <c r="P16165">
        <v>0</v>
      </c>
      <c r="Q16165" t="str">
        <f t="shared" si="252"/>
        <v>ACTIVE</v>
      </c>
    </row>
    <row r="16166" spans="1:17" x14ac:dyDescent="0.25">
      <c r="A16166" t="s">
        <v>4900</v>
      </c>
      <c r="B16166">
        <v>1261</v>
      </c>
      <c r="C16166" t="s">
        <v>4968</v>
      </c>
      <c r="D16166" t="s">
        <v>4908</v>
      </c>
      <c r="E16166">
        <v>85120</v>
      </c>
      <c r="F16166" t="s">
        <v>4908</v>
      </c>
      <c r="G16166" t="s">
        <v>4913</v>
      </c>
      <c r="H16166" t="s">
        <v>4912</v>
      </c>
      <c r="I16166">
        <v>45139</v>
      </c>
      <c r="J16166">
        <v>124.95</v>
      </c>
      <c r="K16166">
        <v>127.38652500000001</v>
      </c>
      <c r="L16166">
        <v>124.95</v>
      </c>
      <c r="M16166">
        <v>124.95</v>
      </c>
      <c r="P16166">
        <v>0</v>
      </c>
      <c r="Q16166" t="str">
        <f t="shared" si="252"/>
        <v>ACTIVE</v>
      </c>
    </row>
    <row r="16167" spans="1:17" x14ac:dyDescent="0.25">
      <c r="A16167" t="s">
        <v>4900</v>
      </c>
      <c r="B16167">
        <v>2029</v>
      </c>
      <c r="C16167" t="s">
        <v>5160</v>
      </c>
      <c r="D16167" t="s">
        <v>4908</v>
      </c>
      <c r="E16167">
        <v>85121</v>
      </c>
      <c r="F16167" t="s">
        <v>4908</v>
      </c>
      <c r="G16167" t="s">
        <v>4944</v>
      </c>
      <c r="H16167" t="s">
        <v>4912</v>
      </c>
      <c r="I16167">
        <v>45140</v>
      </c>
      <c r="J16167">
        <v>62675.01</v>
      </c>
      <c r="K16167">
        <v>63897.172700000003</v>
      </c>
      <c r="L16167">
        <v>62675.01</v>
      </c>
      <c r="M16167">
        <v>62675.01</v>
      </c>
      <c r="P16167">
        <v>0</v>
      </c>
      <c r="Q16167" t="str">
        <f t="shared" si="252"/>
        <v>ACTIVE</v>
      </c>
    </row>
    <row r="16168" spans="1:17" x14ac:dyDescent="0.25">
      <c r="A16168" t="s">
        <v>4900</v>
      </c>
      <c r="B16168">
        <v>1534</v>
      </c>
      <c r="C16168" t="s">
        <v>4959</v>
      </c>
      <c r="D16168" t="s">
        <v>4908</v>
      </c>
      <c r="E16168">
        <v>85122</v>
      </c>
      <c r="F16168" t="s">
        <v>4908</v>
      </c>
      <c r="G16168" t="s">
        <v>4913</v>
      </c>
      <c r="H16168" t="s">
        <v>4912</v>
      </c>
      <c r="I16168">
        <v>45139</v>
      </c>
      <c r="J16168">
        <v>6</v>
      </c>
      <c r="K16168">
        <v>6.117</v>
      </c>
      <c r="L16168">
        <v>6</v>
      </c>
      <c r="M16168">
        <v>6</v>
      </c>
      <c r="P16168">
        <v>0</v>
      </c>
      <c r="Q16168" t="str">
        <f t="shared" si="252"/>
        <v>ACTIVE</v>
      </c>
    </row>
    <row r="16169" spans="1:17" x14ac:dyDescent="0.25">
      <c r="A16169" t="s">
        <v>4900</v>
      </c>
      <c r="B16169">
        <v>1597</v>
      </c>
      <c r="C16169" t="s">
        <v>5117</v>
      </c>
      <c r="D16169" t="s">
        <v>4908</v>
      </c>
      <c r="E16169">
        <v>85124</v>
      </c>
      <c r="F16169" t="s">
        <v>4908</v>
      </c>
      <c r="G16169" t="s">
        <v>4944</v>
      </c>
      <c r="H16169" t="s">
        <v>4912</v>
      </c>
      <c r="I16169">
        <v>45140</v>
      </c>
      <c r="J16169">
        <v>278</v>
      </c>
      <c r="K16169">
        <v>283.42099999999999</v>
      </c>
      <c r="L16169">
        <v>278</v>
      </c>
      <c r="M16169">
        <v>278</v>
      </c>
      <c r="P16169">
        <v>0</v>
      </c>
      <c r="Q16169" t="str">
        <f t="shared" si="252"/>
        <v>ACTIVE</v>
      </c>
    </row>
    <row r="16170" spans="1:17" x14ac:dyDescent="0.25">
      <c r="A16170" t="s">
        <v>4900</v>
      </c>
      <c r="B16170">
        <v>1690</v>
      </c>
      <c r="C16170" t="s">
        <v>5360</v>
      </c>
      <c r="D16170" t="s">
        <v>4908</v>
      </c>
      <c r="E16170">
        <v>85125</v>
      </c>
      <c r="F16170" t="s">
        <v>4908</v>
      </c>
      <c r="G16170" t="s">
        <v>4944</v>
      </c>
      <c r="H16170" t="s">
        <v>4912</v>
      </c>
      <c r="I16170">
        <v>45140</v>
      </c>
      <c r="J16170">
        <v>94112.63</v>
      </c>
      <c r="K16170">
        <v>95947.826289999997</v>
      </c>
      <c r="L16170">
        <v>94112.63</v>
      </c>
      <c r="M16170">
        <v>94112.63</v>
      </c>
      <c r="P16170">
        <v>0</v>
      </c>
      <c r="Q16170" t="str">
        <f t="shared" si="252"/>
        <v>ACTIVE</v>
      </c>
    </row>
    <row r="16171" spans="1:17" x14ac:dyDescent="0.25">
      <c r="A16171" t="s">
        <v>4900</v>
      </c>
      <c r="B16171">
        <v>602</v>
      </c>
      <c r="C16171" t="s">
        <v>4925</v>
      </c>
      <c r="D16171" t="s">
        <v>4908</v>
      </c>
      <c r="E16171">
        <v>85127</v>
      </c>
      <c r="F16171" t="s">
        <v>4908</v>
      </c>
      <c r="G16171" t="s">
        <v>4913</v>
      </c>
      <c r="H16171" t="s">
        <v>4912</v>
      </c>
      <c r="I16171">
        <v>45139</v>
      </c>
      <c r="J16171">
        <v>40</v>
      </c>
      <c r="K16171">
        <v>40.78</v>
      </c>
      <c r="L16171">
        <v>40</v>
      </c>
      <c r="M16171">
        <v>40</v>
      </c>
      <c r="P16171">
        <v>0</v>
      </c>
      <c r="Q16171" t="str">
        <f t="shared" si="252"/>
        <v>ACTIVE</v>
      </c>
    </row>
    <row r="16172" spans="1:17" x14ac:dyDescent="0.25">
      <c r="A16172" t="s">
        <v>4900</v>
      </c>
      <c r="B16172">
        <v>1928</v>
      </c>
      <c r="C16172" t="s">
        <v>4940</v>
      </c>
      <c r="D16172" t="s">
        <v>4908</v>
      </c>
      <c r="E16172">
        <v>85128</v>
      </c>
      <c r="F16172" t="s">
        <v>4908</v>
      </c>
      <c r="G16172" t="s">
        <v>4913</v>
      </c>
      <c r="H16172" t="s">
        <v>4912</v>
      </c>
      <c r="I16172">
        <v>45139</v>
      </c>
      <c r="J16172">
        <v>10.45</v>
      </c>
      <c r="K16172">
        <v>10.653775</v>
      </c>
      <c r="L16172">
        <v>10.45</v>
      </c>
      <c r="M16172">
        <v>10.45</v>
      </c>
      <c r="P16172">
        <v>0</v>
      </c>
      <c r="Q16172" t="str">
        <f t="shared" si="252"/>
        <v>ACTIVE</v>
      </c>
    </row>
    <row r="16173" spans="1:17" x14ac:dyDescent="0.25">
      <c r="A16173" t="s">
        <v>4900</v>
      </c>
      <c r="B16173">
        <v>2123</v>
      </c>
      <c r="C16173" t="s">
        <v>5156</v>
      </c>
      <c r="D16173" t="s">
        <v>4908</v>
      </c>
      <c r="E16173">
        <v>85129</v>
      </c>
      <c r="F16173" t="s">
        <v>4908</v>
      </c>
      <c r="G16173" t="s">
        <v>4913</v>
      </c>
      <c r="H16173" t="s">
        <v>4912</v>
      </c>
      <c r="I16173">
        <v>45139</v>
      </c>
      <c r="J16173">
        <v>3986.42</v>
      </c>
      <c r="K16173">
        <v>4064.1551899999999</v>
      </c>
      <c r="L16173">
        <v>3986.42</v>
      </c>
      <c r="M16173">
        <v>3986.42</v>
      </c>
      <c r="P16173">
        <v>0</v>
      </c>
      <c r="Q16173" t="str">
        <f t="shared" si="252"/>
        <v>ACTIVE</v>
      </c>
    </row>
    <row r="16174" spans="1:17" x14ac:dyDescent="0.25">
      <c r="A16174" t="s">
        <v>4900</v>
      </c>
      <c r="B16174">
        <v>2065</v>
      </c>
      <c r="C16174" t="s">
        <v>5289</v>
      </c>
      <c r="D16174" t="s">
        <v>4908</v>
      </c>
      <c r="E16174">
        <v>85130</v>
      </c>
      <c r="F16174" t="s">
        <v>4908</v>
      </c>
      <c r="G16174" t="s">
        <v>4913</v>
      </c>
      <c r="H16174" t="s">
        <v>4912</v>
      </c>
      <c r="I16174">
        <v>45139</v>
      </c>
      <c r="J16174">
        <v>1440.76</v>
      </c>
      <c r="K16174">
        <v>1468.85482</v>
      </c>
      <c r="L16174">
        <v>1440.76</v>
      </c>
      <c r="M16174">
        <v>1440.76</v>
      </c>
      <c r="P16174">
        <v>0</v>
      </c>
      <c r="Q16174" t="str">
        <f t="shared" si="252"/>
        <v>ACTIVE</v>
      </c>
    </row>
    <row r="16175" spans="1:17" x14ac:dyDescent="0.25">
      <c r="A16175" t="s">
        <v>4900</v>
      </c>
      <c r="B16175">
        <v>1597</v>
      </c>
      <c r="C16175" t="s">
        <v>5117</v>
      </c>
      <c r="D16175" t="s">
        <v>4908</v>
      </c>
      <c r="E16175">
        <v>85131</v>
      </c>
      <c r="F16175" t="s">
        <v>4908</v>
      </c>
      <c r="G16175" t="s">
        <v>4944</v>
      </c>
      <c r="H16175" t="s">
        <v>4912</v>
      </c>
      <c r="I16175">
        <v>45140</v>
      </c>
      <c r="J16175">
        <v>367.2</v>
      </c>
      <c r="K16175">
        <v>374.36040000000003</v>
      </c>
      <c r="L16175">
        <v>367.2</v>
      </c>
      <c r="M16175">
        <v>367.2</v>
      </c>
      <c r="P16175">
        <v>0</v>
      </c>
      <c r="Q16175" t="str">
        <f t="shared" si="252"/>
        <v>ACTIVE</v>
      </c>
    </row>
    <row r="16176" spans="1:17" x14ac:dyDescent="0.25">
      <c r="A16176" t="s">
        <v>4900</v>
      </c>
      <c r="B16176">
        <v>810</v>
      </c>
      <c r="C16176" t="s">
        <v>5115</v>
      </c>
      <c r="D16176" t="s">
        <v>4908</v>
      </c>
      <c r="E16176">
        <v>85132</v>
      </c>
      <c r="F16176" t="s">
        <v>4908</v>
      </c>
      <c r="G16176" t="s">
        <v>4913</v>
      </c>
      <c r="H16176" t="s">
        <v>4912</v>
      </c>
      <c r="I16176">
        <v>45139</v>
      </c>
      <c r="J16176">
        <v>89.97</v>
      </c>
      <c r="K16176">
        <v>91.724414999999993</v>
      </c>
      <c r="L16176">
        <v>89.97</v>
      </c>
      <c r="M16176">
        <v>89.97</v>
      </c>
      <c r="P16176">
        <v>0</v>
      </c>
      <c r="Q16176" t="str">
        <f t="shared" si="252"/>
        <v>ACTIVE</v>
      </c>
    </row>
    <row r="16177" spans="1:17" x14ac:dyDescent="0.25">
      <c r="A16177" t="s">
        <v>4900</v>
      </c>
      <c r="B16177">
        <v>879</v>
      </c>
      <c r="C16177" t="s">
        <v>5044</v>
      </c>
      <c r="D16177" t="s">
        <v>4908</v>
      </c>
      <c r="E16177">
        <v>85133</v>
      </c>
      <c r="F16177" t="s">
        <v>4908</v>
      </c>
      <c r="G16177" t="s">
        <v>4913</v>
      </c>
      <c r="H16177" t="s">
        <v>4912</v>
      </c>
      <c r="I16177">
        <v>45139</v>
      </c>
      <c r="J16177">
        <v>25.41</v>
      </c>
      <c r="K16177">
        <v>25.905494999999998</v>
      </c>
      <c r="L16177">
        <v>25.41</v>
      </c>
      <c r="M16177">
        <v>25.41</v>
      </c>
      <c r="P16177">
        <v>0</v>
      </c>
      <c r="Q16177" t="str">
        <f t="shared" si="252"/>
        <v>ACTIVE</v>
      </c>
    </row>
    <row r="16178" spans="1:17" x14ac:dyDescent="0.25">
      <c r="A16178" t="s">
        <v>4900</v>
      </c>
      <c r="B16178">
        <v>2130</v>
      </c>
      <c r="C16178" t="s">
        <v>4923</v>
      </c>
      <c r="D16178" t="s">
        <v>4908</v>
      </c>
      <c r="E16178">
        <v>85134</v>
      </c>
      <c r="F16178" t="s">
        <v>4908</v>
      </c>
      <c r="G16178" t="s">
        <v>4913</v>
      </c>
      <c r="H16178" t="s">
        <v>4912</v>
      </c>
      <c r="I16178">
        <v>45139</v>
      </c>
      <c r="J16178">
        <v>177.49</v>
      </c>
      <c r="K16178">
        <v>180.951055</v>
      </c>
      <c r="L16178">
        <v>177.49</v>
      </c>
      <c r="M16178">
        <v>177.49</v>
      </c>
      <c r="P16178">
        <v>0</v>
      </c>
      <c r="Q16178" t="str">
        <f t="shared" si="252"/>
        <v>ACTIVE</v>
      </c>
    </row>
    <row r="16179" spans="1:17" x14ac:dyDescent="0.25">
      <c r="A16179" t="s">
        <v>4900</v>
      </c>
      <c r="B16179">
        <v>1597</v>
      </c>
      <c r="C16179" t="s">
        <v>5117</v>
      </c>
      <c r="D16179" t="s">
        <v>4908</v>
      </c>
      <c r="E16179">
        <v>85135</v>
      </c>
      <c r="F16179" t="s">
        <v>4908</v>
      </c>
      <c r="G16179" t="s">
        <v>4913</v>
      </c>
      <c r="H16179" t="s">
        <v>4912</v>
      </c>
      <c r="I16179">
        <v>45139</v>
      </c>
      <c r="J16179">
        <v>248.35</v>
      </c>
      <c r="K16179">
        <v>253.192825</v>
      </c>
      <c r="L16179">
        <v>248.35</v>
      </c>
      <c r="M16179">
        <v>248.35</v>
      </c>
      <c r="P16179">
        <v>0</v>
      </c>
      <c r="Q16179" t="str">
        <f t="shared" si="252"/>
        <v>ACTIVE</v>
      </c>
    </row>
    <row r="16180" spans="1:17" x14ac:dyDescent="0.25">
      <c r="A16180" t="s">
        <v>4900</v>
      </c>
      <c r="B16180">
        <v>1597</v>
      </c>
      <c r="C16180" t="s">
        <v>5117</v>
      </c>
      <c r="D16180" t="s">
        <v>4908</v>
      </c>
      <c r="E16180">
        <v>85136</v>
      </c>
      <c r="F16180" t="s">
        <v>4908</v>
      </c>
      <c r="G16180" t="s">
        <v>4913</v>
      </c>
      <c r="H16180" t="s">
        <v>4912</v>
      </c>
      <c r="I16180">
        <v>45140</v>
      </c>
      <c r="J16180">
        <v>500</v>
      </c>
      <c r="K16180">
        <v>509.75</v>
      </c>
      <c r="L16180">
        <v>500</v>
      </c>
      <c r="M16180">
        <v>500</v>
      </c>
      <c r="P16180">
        <v>0</v>
      </c>
      <c r="Q16180" t="str">
        <f t="shared" si="252"/>
        <v>ACTIVE</v>
      </c>
    </row>
    <row r="16181" spans="1:17" x14ac:dyDescent="0.25">
      <c r="A16181" t="s">
        <v>4900</v>
      </c>
      <c r="B16181">
        <v>738</v>
      </c>
      <c r="C16181" t="s">
        <v>4973</v>
      </c>
      <c r="D16181" t="s">
        <v>4908</v>
      </c>
      <c r="E16181">
        <v>85137</v>
      </c>
      <c r="F16181" t="s">
        <v>4908</v>
      </c>
      <c r="G16181" t="s">
        <v>4913</v>
      </c>
      <c r="H16181" t="s">
        <v>4912</v>
      </c>
      <c r="I16181">
        <v>45140</v>
      </c>
      <c r="J16181">
        <v>155.59</v>
      </c>
      <c r="K16181">
        <v>158.62400500000001</v>
      </c>
      <c r="L16181">
        <v>155.59</v>
      </c>
      <c r="M16181">
        <v>155.59</v>
      </c>
      <c r="P16181">
        <v>0</v>
      </c>
      <c r="Q16181" t="str">
        <f t="shared" si="252"/>
        <v>ACTIVE</v>
      </c>
    </row>
    <row r="16182" spans="1:17" x14ac:dyDescent="0.25">
      <c r="A16182" t="s">
        <v>4900</v>
      </c>
      <c r="B16182">
        <v>2153</v>
      </c>
      <c r="C16182" t="s">
        <v>5069</v>
      </c>
      <c r="D16182" t="s">
        <v>4908</v>
      </c>
      <c r="E16182">
        <v>85138</v>
      </c>
      <c r="F16182" t="s">
        <v>4908</v>
      </c>
      <c r="G16182" t="s">
        <v>4944</v>
      </c>
      <c r="H16182" t="s">
        <v>4912</v>
      </c>
      <c r="I16182">
        <v>45140</v>
      </c>
      <c r="J16182">
        <v>3300</v>
      </c>
      <c r="K16182">
        <v>3364.35</v>
      </c>
      <c r="L16182">
        <v>3300</v>
      </c>
      <c r="M16182">
        <v>3300</v>
      </c>
      <c r="P16182">
        <v>0</v>
      </c>
      <c r="Q16182" t="str">
        <f t="shared" si="252"/>
        <v>ACTIVE</v>
      </c>
    </row>
    <row r="16183" spans="1:17" x14ac:dyDescent="0.25">
      <c r="A16183" t="s">
        <v>4900</v>
      </c>
      <c r="B16183">
        <v>1928</v>
      </c>
      <c r="C16183" t="s">
        <v>4940</v>
      </c>
      <c r="D16183" t="s">
        <v>4908</v>
      </c>
      <c r="E16183">
        <v>85139</v>
      </c>
      <c r="F16183" t="s">
        <v>4908</v>
      </c>
      <c r="G16183" t="s">
        <v>4913</v>
      </c>
      <c r="H16183" t="s">
        <v>4912</v>
      </c>
      <c r="I16183">
        <v>45140</v>
      </c>
      <c r="J16183">
        <v>10.4</v>
      </c>
      <c r="K16183">
        <v>10.6028</v>
      </c>
      <c r="L16183">
        <v>10.4</v>
      </c>
      <c r="M16183">
        <v>10.4</v>
      </c>
      <c r="P16183">
        <v>0</v>
      </c>
      <c r="Q16183" t="str">
        <f t="shared" si="252"/>
        <v>ACTIVE</v>
      </c>
    </row>
    <row r="16184" spans="1:17" x14ac:dyDescent="0.25">
      <c r="A16184" t="s">
        <v>4900</v>
      </c>
      <c r="B16184">
        <v>1424</v>
      </c>
      <c r="C16184" t="s">
        <v>1129</v>
      </c>
      <c r="D16184" t="s">
        <v>4908</v>
      </c>
      <c r="E16184">
        <v>85140</v>
      </c>
      <c r="F16184" t="s">
        <v>4908</v>
      </c>
      <c r="G16184" t="s">
        <v>4913</v>
      </c>
      <c r="H16184" t="s">
        <v>4912</v>
      </c>
      <c r="I16184">
        <v>45140</v>
      </c>
      <c r="J16184">
        <v>170</v>
      </c>
      <c r="K16184">
        <v>173.315</v>
      </c>
      <c r="L16184">
        <v>170</v>
      </c>
      <c r="M16184">
        <v>170</v>
      </c>
      <c r="P16184">
        <v>0</v>
      </c>
      <c r="Q16184" t="str">
        <f t="shared" si="252"/>
        <v>ACTIVE</v>
      </c>
    </row>
    <row r="16185" spans="1:17" x14ac:dyDescent="0.25">
      <c r="A16185" t="s">
        <v>4900</v>
      </c>
      <c r="B16185">
        <v>1934</v>
      </c>
      <c r="C16185" t="s">
        <v>5022</v>
      </c>
      <c r="D16185" t="s">
        <v>4908</v>
      </c>
      <c r="E16185">
        <v>85142</v>
      </c>
      <c r="F16185" t="s">
        <v>4908</v>
      </c>
      <c r="G16185" t="s">
        <v>4913</v>
      </c>
      <c r="H16185" t="s">
        <v>4912</v>
      </c>
      <c r="I16185">
        <v>45140</v>
      </c>
      <c r="J16185">
        <v>174.72</v>
      </c>
      <c r="K16185">
        <v>178.12703999999999</v>
      </c>
      <c r="L16185">
        <v>174.72</v>
      </c>
      <c r="M16185">
        <v>174.72</v>
      </c>
      <c r="P16185">
        <v>0</v>
      </c>
      <c r="Q16185" t="str">
        <f t="shared" si="252"/>
        <v>ACTIVE</v>
      </c>
    </row>
    <row r="16186" spans="1:17" x14ac:dyDescent="0.25">
      <c r="A16186" t="s">
        <v>4900</v>
      </c>
      <c r="B16186">
        <v>1916</v>
      </c>
      <c r="C16186" t="s">
        <v>5004</v>
      </c>
      <c r="D16186" t="s">
        <v>4908</v>
      </c>
      <c r="E16186">
        <v>85144</v>
      </c>
      <c r="F16186" t="s">
        <v>4908</v>
      </c>
      <c r="G16186" t="s">
        <v>4913</v>
      </c>
      <c r="H16186" t="s">
        <v>4912</v>
      </c>
      <c r="I16186">
        <v>45140</v>
      </c>
      <c r="J16186">
        <v>310.60000000000002</v>
      </c>
      <c r="K16186">
        <v>316.6567</v>
      </c>
      <c r="L16186">
        <v>310.60000000000002</v>
      </c>
      <c r="M16186">
        <v>310.60000000000002</v>
      </c>
      <c r="P16186">
        <v>0</v>
      </c>
      <c r="Q16186" t="str">
        <f t="shared" si="252"/>
        <v>ACTIVE</v>
      </c>
    </row>
    <row r="16187" spans="1:17" x14ac:dyDescent="0.25">
      <c r="A16187" t="s">
        <v>4900</v>
      </c>
      <c r="B16187">
        <v>2162</v>
      </c>
      <c r="C16187" t="s">
        <v>5020</v>
      </c>
      <c r="D16187" t="s">
        <v>4908</v>
      </c>
      <c r="E16187">
        <v>85145</v>
      </c>
      <c r="F16187" t="s">
        <v>4908</v>
      </c>
      <c r="G16187" t="s">
        <v>4913</v>
      </c>
      <c r="H16187" t="s">
        <v>4912</v>
      </c>
      <c r="I16187">
        <v>45140</v>
      </c>
      <c r="J16187">
        <v>543.04999999999995</v>
      </c>
      <c r="K16187">
        <v>553.63947499999995</v>
      </c>
      <c r="L16187">
        <v>543.04999999999995</v>
      </c>
      <c r="M16187">
        <v>543.04999999999995</v>
      </c>
      <c r="P16187">
        <v>0</v>
      </c>
      <c r="Q16187" t="str">
        <f t="shared" si="252"/>
        <v>ACTIVE</v>
      </c>
    </row>
    <row r="16188" spans="1:17" x14ac:dyDescent="0.25">
      <c r="A16188" t="s">
        <v>4900</v>
      </c>
      <c r="B16188">
        <v>1870</v>
      </c>
      <c r="C16188" t="s">
        <v>5318</v>
      </c>
      <c r="D16188" t="s">
        <v>4908</v>
      </c>
      <c r="E16188">
        <v>85146</v>
      </c>
      <c r="F16188" t="s">
        <v>4908</v>
      </c>
      <c r="G16188" t="s">
        <v>4913</v>
      </c>
      <c r="H16188" t="s">
        <v>4912</v>
      </c>
      <c r="I16188">
        <v>45140</v>
      </c>
      <c r="J16188">
        <v>65.45</v>
      </c>
      <c r="K16188">
        <v>66.726275000000001</v>
      </c>
      <c r="L16188">
        <v>65.45</v>
      </c>
      <c r="M16188">
        <v>65.45</v>
      </c>
      <c r="P16188">
        <v>0</v>
      </c>
      <c r="Q16188" t="str">
        <f t="shared" si="252"/>
        <v>ACTIVE</v>
      </c>
    </row>
    <row r="16189" spans="1:17" x14ac:dyDescent="0.25">
      <c r="A16189" t="s">
        <v>4900</v>
      </c>
      <c r="B16189">
        <v>2042</v>
      </c>
      <c r="C16189" t="s">
        <v>5251</v>
      </c>
      <c r="D16189" t="s">
        <v>4908</v>
      </c>
      <c r="E16189">
        <v>85148</v>
      </c>
      <c r="F16189" t="s">
        <v>4908</v>
      </c>
      <c r="G16189" t="s">
        <v>4913</v>
      </c>
      <c r="H16189" t="s">
        <v>4912</v>
      </c>
      <c r="I16189">
        <v>45140</v>
      </c>
      <c r="J16189">
        <v>42.3</v>
      </c>
      <c r="K16189">
        <v>43.124850000000002</v>
      </c>
      <c r="L16189">
        <v>42.3</v>
      </c>
      <c r="M16189">
        <v>42.3</v>
      </c>
      <c r="P16189">
        <v>0</v>
      </c>
      <c r="Q16189" t="str">
        <f t="shared" si="252"/>
        <v>ACTIVE</v>
      </c>
    </row>
    <row r="16190" spans="1:17" x14ac:dyDescent="0.25">
      <c r="A16190" t="s">
        <v>4900</v>
      </c>
      <c r="B16190">
        <v>1622</v>
      </c>
      <c r="C16190" t="s">
        <v>5262</v>
      </c>
      <c r="D16190" t="s">
        <v>4908</v>
      </c>
      <c r="E16190">
        <v>85149</v>
      </c>
      <c r="F16190" t="s">
        <v>4908</v>
      </c>
      <c r="G16190" t="s">
        <v>4944</v>
      </c>
      <c r="H16190" t="s">
        <v>4912</v>
      </c>
      <c r="I16190">
        <v>45140</v>
      </c>
      <c r="J16190">
        <v>1945</v>
      </c>
      <c r="K16190">
        <v>1982.9275</v>
      </c>
      <c r="L16190">
        <v>1945</v>
      </c>
      <c r="M16190">
        <v>1945</v>
      </c>
      <c r="P16190">
        <v>0</v>
      </c>
      <c r="Q16190" t="str">
        <f t="shared" si="252"/>
        <v>ACTIVE</v>
      </c>
    </row>
    <row r="16191" spans="1:17" x14ac:dyDescent="0.25">
      <c r="A16191" t="s">
        <v>4900</v>
      </c>
      <c r="B16191">
        <v>810</v>
      </c>
      <c r="C16191" t="s">
        <v>5115</v>
      </c>
      <c r="D16191" t="s">
        <v>4908</v>
      </c>
      <c r="E16191">
        <v>85150</v>
      </c>
      <c r="F16191" t="s">
        <v>4908</v>
      </c>
      <c r="G16191" t="s">
        <v>4913</v>
      </c>
      <c r="H16191" t="s">
        <v>4912</v>
      </c>
      <c r="I16191">
        <v>45140</v>
      </c>
      <c r="J16191">
        <v>473</v>
      </c>
      <c r="K16191">
        <v>482.2235</v>
      </c>
      <c r="L16191">
        <v>473</v>
      </c>
      <c r="M16191">
        <v>473</v>
      </c>
      <c r="P16191">
        <v>0</v>
      </c>
      <c r="Q16191" t="str">
        <f t="shared" si="252"/>
        <v>ACTIVE</v>
      </c>
    </row>
    <row r="16192" spans="1:17" x14ac:dyDescent="0.25">
      <c r="A16192" t="s">
        <v>4900</v>
      </c>
      <c r="B16192">
        <v>810</v>
      </c>
      <c r="C16192" t="s">
        <v>5115</v>
      </c>
      <c r="D16192" t="s">
        <v>4908</v>
      </c>
      <c r="E16192">
        <v>85151</v>
      </c>
      <c r="F16192" t="s">
        <v>4908</v>
      </c>
      <c r="G16192" t="s">
        <v>4913</v>
      </c>
      <c r="H16192" t="s">
        <v>4912</v>
      </c>
      <c r="I16192">
        <v>45140</v>
      </c>
      <c r="J16192">
        <v>2.6</v>
      </c>
      <c r="K16192">
        <v>2.6507000000000001</v>
      </c>
      <c r="L16192">
        <v>2.6</v>
      </c>
      <c r="M16192">
        <v>2.6</v>
      </c>
      <c r="P16192">
        <v>0</v>
      </c>
      <c r="Q16192" t="str">
        <f t="shared" si="252"/>
        <v>ACTIVE</v>
      </c>
    </row>
    <row r="16193" spans="1:17" x14ac:dyDescent="0.25">
      <c r="A16193" t="s">
        <v>4900</v>
      </c>
      <c r="B16193">
        <v>472</v>
      </c>
      <c r="C16193" t="s">
        <v>5276</v>
      </c>
      <c r="D16193" t="s">
        <v>4908</v>
      </c>
      <c r="E16193">
        <v>85152</v>
      </c>
      <c r="F16193" t="s">
        <v>4908</v>
      </c>
      <c r="G16193" t="s">
        <v>4913</v>
      </c>
      <c r="H16193" t="s">
        <v>4912</v>
      </c>
      <c r="I16193">
        <v>45140</v>
      </c>
      <c r="J16193">
        <v>42</v>
      </c>
      <c r="K16193">
        <v>42.819000000000003</v>
      </c>
      <c r="L16193">
        <v>42</v>
      </c>
      <c r="M16193">
        <v>42</v>
      </c>
      <c r="P16193">
        <v>0</v>
      </c>
      <c r="Q16193" t="str">
        <f t="shared" si="252"/>
        <v>ACTIVE</v>
      </c>
    </row>
    <row r="16194" spans="1:17" x14ac:dyDescent="0.25">
      <c r="A16194" t="s">
        <v>4900</v>
      </c>
      <c r="B16194">
        <v>425</v>
      </c>
      <c r="C16194" t="s">
        <v>5355</v>
      </c>
      <c r="D16194" t="s">
        <v>4908</v>
      </c>
      <c r="E16194">
        <v>85153</v>
      </c>
      <c r="F16194" t="s">
        <v>4908</v>
      </c>
      <c r="G16194" t="s">
        <v>4913</v>
      </c>
      <c r="H16194" t="s">
        <v>4912</v>
      </c>
      <c r="I16194">
        <v>45140</v>
      </c>
      <c r="J16194">
        <v>50.53</v>
      </c>
      <c r="K16194">
        <v>51.515335</v>
      </c>
      <c r="L16194">
        <v>50.53</v>
      </c>
      <c r="M16194">
        <v>50.53</v>
      </c>
      <c r="P16194">
        <v>0</v>
      </c>
      <c r="Q16194" t="str">
        <f t="shared" ref="Q16194:Q16257" si="253">IF(P16194=0,"ACTIVE",IF(P16194&lt;=30,"1-30",IF(AND(P16194&gt;30,P16194&lt;=60),"31-60",IF(AND(P16194&gt;60,P16194&lt;=90),"61-90",IF(AND(P16194&gt;90,P16194&lt;=120),"91-120",IF(AND(P16194&gt;120,P16194&lt;=150),"121-150",IF(AND(P16194&gt;150,P16194&lt;=180),"151-180","180+")))))))</f>
        <v>ACTIVE</v>
      </c>
    </row>
    <row r="16195" spans="1:17" x14ac:dyDescent="0.25">
      <c r="A16195" t="s">
        <v>4900</v>
      </c>
      <c r="B16195">
        <v>1261</v>
      </c>
      <c r="C16195" t="s">
        <v>4968</v>
      </c>
      <c r="D16195" t="s">
        <v>4908</v>
      </c>
      <c r="E16195">
        <v>85154</v>
      </c>
      <c r="F16195" t="s">
        <v>4908</v>
      </c>
      <c r="G16195" t="s">
        <v>4913</v>
      </c>
      <c r="H16195" t="s">
        <v>4912</v>
      </c>
      <c r="I16195">
        <v>45140</v>
      </c>
      <c r="J16195">
        <v>86.46</v>
      </c>
      <c r="K16195">
        <v>88.145970000000005</v>
      </c>
      <c r="L16195">
        <v>86.46</v>
      </c>
      <c r="M16195">
        <v>86.46</v>
      </c>
      <c r="P16195">
        <v>0</v>
      </c>
      <c r="Q16195" t="str">
        <f t="shared" si="253"/>
        <v>ACTIVE</v>
      </c>
    </row>
    <row r="16196" spans="1:17" x14ac:dyDescent="0.25">
      <c r="A16196" t="s">
        <v>4900</v>
      </c>
      <c r="B16196">
        <v>357</v>
      </c>
      <c r="C16196" t="s">
        <v>5359</v>
      </c>
      <c r="D16196" t="s">
        <v>4908</v>
      </c>
      <c r="E16196">
        <v>85155</v>
      </c>
      <c r="F16196" t="s">
        <v>4908</v>
      </c>
      <c r="G16196" t="s">
        <v>4913</v>
      </c>
      <c r="H16196" t="s">
        <v>4912</v>
      </c>
      <c r="I16196">
        <v>45140</v>
      </c>
      <c r="J16196">
        <v>4.3</v>
      </c>
      <c r="K16196">
        <v>4.3838499999999998</v>
      </c>
      <c r="L16196">
        <v>4.3</v>
      </c>
      <c r="M16196">
        <v>4.3</v>
      </c>
      <c r="P16196">
        <v>0</v>
      </c>
      <c r="Q16196" t="str">
        <f t="shared" si="253"/>
        <v>ACTIVE</v>
      </c>
    </row>
    <row r="16197" spans="1:17" x14ac:dyDescent="0.25">
      <c r="A16197" t="s">
        <v>4900</v>
      </c>
      <c r="B16197">
        <v>1261</v>
      </c>
      <c r="C16197" t="s">
        <v>4968</v>
      </c>
      <c r="D16197" t="s">
        <v>4908</v>
      </c>
      <c r="E16197">
        <v>85156</v>
      </c>
      <c r="F16197" t="s">
        <v>4908</v>
      </c>
      <c r="G16197" t="s">
        <v>4913</v>
      </c>
      <c r="H16197" t="s">
        <v>4912</v>
      </c>
      <c r="I16197">
        <v>45140</v>
      </c>
      <c r="J16197">
        <v>60.75</v>
      </c>
      <c r="K16197">
        <v>61.934624999999997</v>
      </c>
      <c r="L16197">
        <v>60.75</v>
      </c>
      <c r="M16197">
        <v>60.75</v>
      </c>
      <c r="P16197">
        <v>0</v>
      </c>
      <c r="Q16197" t="str">
        <f t="shared" si="253"/>
        <v>ACTIVE</v>
      </c>
    </row>
    <row r="16198" spans="1:17" x14ac:dyDescent="0.25">
      <c r="A16198" t="s">
        <v>4900</v>
      </c>
      <c r="B16198">
        <v>1984</v>
      </c>
      <c r="C16198" t="s">
        <v>5175</v>
      </c>
      <c r="D16198" t="s">
        <v>4908</v>
      </c>
      <c r="E16198">
        <v>85157</v>
      </c>
      <c r="F16198" t="s">
        <v>4908</v>
      </c>
      <c r="G16198" t="s">
        <v>4913</v>
      </c>
      <c r="H16198" t="s">
        <v>4912</v>
      </c>
      <c r="I16198">
        <v>45140</v>
      </c>
      <c r="J16198">
        <v>1627.18</v>
      </c>
      <c r="K16198">
        <v>1658.9100100000001</v>
      </c>
      <c r="L16198">
        <v>1627.18</v>
      </c>
      <c r="M16198">
        <v>1627.18</v>
      </c>
      <c r="P16198">
        <v>0</v>
      </c>
      <c r="Q16198" t="str">
        <f t="shared" si="253"/>
        <v>ACTIVE</v>
      </c>
    </row>
    <row r="16199" spans="1:17" x14ac:dyDescent="0.25">
      <c r="A16199" t="s">
        <v>4900</v>
      </c>
      <c r="B16199">
        <v>2109</v>
      </c>
      <c r="C16199" t="s">
        <v>4970</v>
      </c>
      <c r="D16199" t="s">
        <v>4908</v>
      </c>
      <c r="E16199">
        <v>85159</v>
      </c>
      <c r="F16199" t="s">
        <v>4908</v>
      </c>
      <c r="G16199" t="s">
        <v>4913</v>
      </c>
      <c r="H16199" t="s">
        <v>4912</v>
      </c>
      <c r="I16199">
        <v>45140</v>
      </c>
      <c r="J16199">
        <v>236.85</v>
      </c>
      <c r="K16199">
        <v>241.46857499999999</v>
      </c>
      <c r="L16199">
        <v>236.85</v>
      </c>
      <c r="M16199">
        <v>197.3749995</v>
      </c>
      <c r="N16199">
        <v>45166</v>
      </c>
      <c r="P16199">
        <v>0</v>
      </c>
      <c r="Q16199" t="str">
        <f t="shared" si="253"/>
        <v>ACTIVE</v>
      </c>
    </row>
    <row r="16200" spans="1:17" x14ac:dyDescent="0.25">
      <c r="A16200" t="s">
        <v>4900</v>
      </c>
      <c r="B16200">
        <v>1361</v>
      </c>
      <c r="C16200" t="s">
        <v>1212</v>
      </c>
      <c r="D16200" t="s">
        <v>4908</v>
      </c>
      <c r="E16200">
        <v>85162</v>
      </c>
      <c r="F16200" t="s">
        <v>4908</v>
      </c>
      <c r="G16200" t="s">
        <v>4913</v>
      </c>
      <c r="H16200" t="s">
        <v>4912</v>
      </c>
      <c r="I16200">
        <v>45140</v>
      </c>
      <c r="J16200">
        <v>4.16</v>
      </c>
      <c r="K16200">
        <v>4.2411199999999996</v>
      </c>
      <c r="L16200">
        <v>4.16</v>
      </c>
      <c r="M16200">
        <v>4.16</v>
      </c>
      <c r="P16200">
        <v>0</v>
      </c>
      <c r="Q16200" t="str">
        <f t="shared" si="253"/>
        <v>ACTIVE</v>
      </c>
    </row>
    <row r="16201" spans="1:17" x14ac:dyDescent="0.25">
      <c r="A16201" t="s">
        <v>4900</v>
      </c>
      <c r="B16201">
        <v>602</v>
      </c>
      <c r="C16201" t="s">
        <v>4925</v>
      </c>
      <c r="D16201" t="s">
        <v>4908</v>
      </c>
      <c r="E16201">
        <v>85163</v>
      </c>
      <c r="F16201" t="s">
        <v>4908</v>
      </c>
      <c r="G16201" t="s">
        <v>4913</v>
      </c>
      <c r="H16201" t="s">
        <v>4912</v>
      </c>
      <c r="I16201">
        <v>45140</v>
      </c>
      <c r="J16201">
        <v>13.5</v>
      </c>
      <c r="K16201">
        <v>13.763249999999999</v>
      </c>
      <c r="L16201">
        <v>13.5</v>
      </c>
      <c r="M16201">
        <v>13.5</v>
      </c>
      <c r="P16201">
        <v>0</v>
      </c>
      <c r="Q16201" t="str">
        <f t="shared" si="253"/>
        <v>ACTIVE</v>
      </c>
    </row>
    <row r="16202" spans="1:17" x14ac:dyDescent="0.25">
      <c r="A16202" t="s">
        <v>4900</v>
      </c>
      <c r="B16202">
        <v>984</v>
      </c>
      <c r="C16202" t="s">
        <v>2107</v>
      </c>
      <c r="D16202" t="s">
        <v>4908</v>
      </c>
      <c r="E16202">
        <v>85164</v>
      </c>
      <c r="F16202" t="s">
        <v>4908</v>
      </c>
      <c r="G16202" t="s">
        <v>4913</v>
      </c>
      <c r="H16202" t="s">
        <v>4912</v>
      </c>
      <c r="I16202">
        <v>45140</v>
      </c>
      <c r="J16202">
        <v>9.18</v>
      </c>
      <c r="K16202">
        <v>9.3590099999999996</v>
      </c>
      <c r="L16202">
        <v>9.18</v>
      </c>
      <c r="M16202">
        <v>9.18</v>
      </c>
      <c r="P16202">
        <v>0</v>
      </c>
      <c r="Q16202" t="str">
        <f t="shared" si="253"/>
        <v>ACTIVE</v>
      </c>
    </row>
    <row r="16203" spans="1:17" x14ac:dyDescent="0.25">
      <c r="A16203" t="s">
        <v>4900</v>
      </c>
      <c r="B16203">
        <v>1489</v>
      </c>
      <c r="C16203" t="s">
        <v>5024</v>
      </c>
      <c r="D16203" t="s">
        <v>4908</v>
      </c>
      <c r="E16203">
        <v>85165</v>
      </c>
      <c r="F16203" t="s">
        <v>4908</v>
      </c>
      <c r="G16203" t="s">
        <v>4913</v>
      </c>
      <c r="H16203" t="s">
        <v>4912</v>
      </c>
      <c r="I16203">
        <v>45140</v>
      </c>
      <c r="J16203">
        <v>5095</v>
      </c>
      <c r="K16203">
        <v>5194.3525</v>
      </c>
      <c r="L16203">
        <v>5095</v>
      </c>
      <c r="M16203">
        <v>5095</v>
      </c>
      <c r="P16203">
        <v>0</v>
      </c>
      <c r="Q16203" t="str">
        <f t="shared" si="253"/>
        <v>ACTIVE</v>
      </c>
    </row>
    <row r="16204" spans="1:17" x14ac:dyDescent="0.25">
      <c r="A16204" t="s">
        <v>4900</v>
      </c>
      <c r="B16204">
        <v>2030</v>
      </c>
      <c r="C16204" t="s">
        <v>5275</v>
      </c>
      <c r="D16204" t="s">
        <v>4908</v>
      </c>
      <c r="E16204">
        <v>85167</v>
      </c>
      <c r="F16204" t="s">
        <v>4908</v>
      </c>
      <c r="G16204" t="s">
        <v>4913</v>
      </c>
      <c r="H16204" t="s">
        <v>4912</v>
      </c>
      <c r="I16204">
        <v>45140</v>
      </c>
      <c r="J16204">
        <v>232.2</v>
      </c>
      <c r="K16204">
        <v>236.72790000000001</v>
      </c>
      <c r="L16204">
        <v>232.2</v>
      </c>
      <c r="M16204">
        <v>232.2</v>
      </c>
      <c r="P16204">
        <v>0</v>
      </c>
      <c r="Q16204" t="str">
        <f t="shared" si="253"/>
        <v>ACTIVE</v>
      </c>
    </row>
    <row r="16205" spans="1:17" x14ac:dyDescent="0.25">
      <c r="A16205" t="s">
        <v>4900</v>
      </c>
      <c r="B16205">
        <v>1867</v>
      </c>
      <c r="C16205" t="s">
        <v>4938</v>
      </c>
      <c r="D16205" t="s">
        <v>4908</v>
      </c>
      <c r="E16205">
        <v>85169</v>
      </c>
      <c r="F16205" t="s">
        <v>4908</v>
      </c>
      <c r="G16205" t="s">
        <v>4913</v>
      </c>
      <c r="H16205" t="s">
        <v>4912</v>
      </c>
      <c r="I16205">
        <v>45140</v>
      </c>
      <c r="J16205">
        <v>658.68</v>
      </c>
      <c r="K16205">
        <v>671.52426000000003</v>
      </c>
      <c r="L16205">
        <v>658.68</v>
      </c>
      <c r="M16205">
        <v>582.67846199999997</v>
      </c>
      <c r="N16205">
        <v>45166</v>
      </c>
      <c r="P16205">
        <v>0</v>
      </c>
      <c r="Q16205" t="str">
        <f t="shared" si="253"/>
        <v>ACTIVE</v>
      </c>
    </row>
    <row r="16206" spans="1:17" x14ac:dyDescent="0.25">
      <c r="A16206" t="s">
        <v>4900</v>
      </c>
      <c r="B16206">
        <v>1264</v>
      </c>
      <c r="C16206" t="s">
        <v>5045</v>
      </c>
      <c r="D16206" t="s">
        <v>4908</v>
      </c>
      <c r="E16206">
        <v>85170</v>
      </c>
      <c r="F16206" t="s">
        <v>4908</v>
      </c>
      <c r="G16206" t="s">
        <v>4913</v>
      </c>
      <c r="H16206" t="s">
        <v>4912</v>
      </c>
      <c r="I16206">
        <v>45140</v>
      </c>
      <c r="J16206">
        <v>66</v>
      </c>
      <c r="K16206">
        <v>67.287000000000006</v>
      </c>
      <c r="L16206">
        <v>66</v>
      </c>
      <c r="M16206">
        <v>66</v>
      </c>
      <c r="P16206">
        <v>0</v>
      </c>
      <c r="Q16206" t="str">
        <f t="shared" si="253"/>
        <v>ACTIVE</v>
      </c>
    </row>
    <row r="16207" spans="1:17" x14ac:dyDescent="0.25">
      <c r="A16207" t="s">
        <v>4900</v>
      </c>
      <c r="B16207">
        <v>1940</v>
      </c>
      <c r="C16207" t="s">
        <v>5292</v>
      </c>
      <c r="D16207" t="s">
        <v>5092</v>
      </c>
      <c r="E16207">
        <v>85171</v>
      </c>
      <c r="F16207" t="s">
        <v>5087</v>
      </c>
      <c r="G16207" t="s">
        <v>4913</v>
      </c>
      <c r="H16207" t="s">
        <v>4912</v>
      </c>
      <c r="I16207">
        <v>45140</v>
      </c>
      <c r="J16207">
        <v>16.95</v>
      </c>
      <c r="K16207">
        <v>17.280525000000001</v>
      </c>
      <c r="L16207">
        <v>16.95</v>
      </c>
      <c r="M16207">
        <v>16.95</v>
      </c>
      <c r="N16207">
        <v>45160</v>
      </c>
      <c r="O16207">
        <v>45160</v>
      </c>
      <c r="P16207">
        <v>10</v>
      </c>
      <c r="Q16207" t="str">
        <f t="shared" si="253"/>
        <v>1-30</v>
      </c>
    </row>
    <row r="16208" spans="1:17" x14ac:dyDescent="0.25">
      <c r="A16208" t="s">
        <v>4900</v>
      </c>
      <c r="B16208">
        <v>927</v>
      </c>
      <c r="C16208" t="s">
        <v>1701</v>
      </c>
      <c r="D16208" t="s">
        <v>4908</v>
      </c>
      <c r="E16208">
        <v>85172</v>
      </c>
      <c r="F16208" t="s">
        <v>4908</v>
      </c>
      <c r="G16208" t="s">
        <v>4913</v>
      </c>
      <c r="H16208" t="s">
        <v>4912</v>
      </c>
      <c r="I16208">
        <v>45140</v>
      </c>
      <c r="J16208">
        <v>110</v>
      </c>
      <c r="K16208">
        <v>112.145</v>
      </c>
      <c r="L16208">
        <v>110</v>
      </c>
      <c r="M16208">
        <v>110</v>
      </c>
      <c r="P16208">
        <v>0</v>
      </c>
      <c r="Q16208" t="str">
        <f t="shared" si="253"/>
        <v>ACTIVE</v>
      </c>
    </row>
    <row r="16209" spans="1:17" x14ac:dyDescent="0.25">
      <c r="A16209" t="s">
        <v>4900</v>
      </c>
      <c r="B16209">
        <v>768</v>
      </c>
      <c r="C16209" t="s">
        <v>4974</v>
      </c>
      <c r="D16209" t="s">
        <v>4908</v>
      </c>
      <c r="E16209">
        <v>85173</v>
      </c>
      <c r="F16209" t="s">
        <v>4908</v>
      </c>
      <c r="G16209" t="s">
        <v>4913</v>
      </c>
      <c r="H16209" t="s">
        <v>4912</v>
      </c>
      <c r="I16209">
        <v>45140</v>
      </c>
      <c r="J16209">
        <v>251</v>
      </c>
      <c r="K16209">
        <v>255.89449999999999</v>
      </c>
      <c r="L16209">
        <v>251</v>
      </c>
      <c r="M16209">
        <v>251</v>
      </c>
      <c r="P16209">
        <v>0</v>
      </c>
      <c r="Q16209" t="str">
        <f t="shared" si="253"/>
        <v>ACTIVE</v>
      </c>
    </row>
    <row r="16210" spans="1:17" x14ac:dyDescent="0.25">
      <c r="A16210" t="s">
        <v>4900</v>
      </c>
      <c r="B16210">
        <v>1867</v>
      </c>
      <c r="C16210" t="s">
        <v>4938</v>
      </c>
      <c r="D16210" t="s">
        <v>4908</v>
      </c>
      <c r="E16210">
        <v>85174</v>
      </c>
      <c r="F16210" t="s">
        <v>4908</v>
      </c>
      <c r="G16210" t="s">
        <v>4913</v>
      </c>
      <c r="H16210" t="s">
        <v>4912</v>
      </c>
      <c r="I16210">
        <v>45140</v>
      </c>
      <c r="J16210">
        <v>406.81</v>
      </c>
      <c r="K16210">
        <v>414.742795</v>
      </c>
      <c r="L16210">
        <v>406.81</v>
      </c>
      <c r="M16210">
        <v>344.22384599999998</v>
      </c>
      <c r="N16210">
        <v>45166</v>
      </c>
      <c r="P16210">
        <v>0</v>
      </c>
      <c r="Q16210" t="str">
        <f t="shared" si="253"/>
        <v>ACTIVE</v>
      </c>
    </row>
    <row r="16211" spans="1:17" x14ac:dyDescent="0.25">
      <c r="A16211" t="s">
        <v>4900</v>
      </c>
      <c r="B16211">
        <v>2170</v>
      </c>
      <c r="C16211" t="s">
        <v>5215</v>
      </c>
      <c r="D16211" t="s">
        <v>4908</v>
      </c>
      <c r="E16211">
        <v>85176</v>
      </c>
      <c r="F16211" t="s">
        <v>4908</v>
      </c>
      <c r="G16211" t="s">
        <v>4913</v>
      </c>
      <c r="H16211" t="s">
        <v>4912</v>
      </c>
      <c r="I16211">
        <v>45140</v>
      </c>
      <c r="J16211">
        <v>12532.46</v>
      </c>
      <c r="K16211">
        <v>12776.84297</v>
      </c>
      <c r="L16211">
        <v>12532.46</v>
      </c>
      <c r="M16211">
        <v>12532.46</v>
      </c>
      <c r="P16211">
        <v>0</v>
      </c>
      <c r="Q16211" t="str">
        <f t="shared" si="253"/>
        <v>ACTIVE</v>
      </c>
    </row>
    <row r="16212" spans="1:17" x14ac:dyDescent="0.25">
      <c r="A16212" t="s">
        <v>4900</v>
      </c>
      <c r="B16212">
        <v>1984</v>
      </c>
      <c r="C16212" t="s">
        <v>5175</v>
      </c>
      <c r="D16212" t="s">
        <v>4908</v>
      </c>
      <c r="E16212">
        <v>85177</v>
      </c>
      <c r="F16212" t="s">
        <v>4908</v>
      </c>
      <c r="G16212" t="s">
        <v>4913</v>
      </c>
      <c r="H16212" t="s">
        <v>4912</v>
      </c>
      <c r="I16212">
        <v>45140</v>
      </c>
      <c r="J16212">
        <v>48.4</v>
      </c>
      <c r="K16212">
        <v>49.343800000000002</v>
      </c>
      <c r="L16212">
        <v>48.4</v>
      </c>
      <c r="M16212">
        <v>48.4</v>
      </c>
      <c r="P16212">
        <v>0</v>
      </c>
      <c r="Q16212" t="str">
        <f t="shared" si="253"/>
        <v>ACTIVE</v>
      </c>
    </row>
    <row r="16213" spans="1:17" x14ac:dyDescent="0.25">
      <c r="A16213" t="s">
        <v>4900</v>
      </c>
      <c r="B16213">
        <v>1929</v>
      </c>
      <c r="C16213" t="s">
        <v>4915</v>
      </c>
      <c r="D16213" t="s">
        <v>4908</v>
      </c>
      <c r="E16213">
        <v>85178</v>
      </c>
      <c r="F16213" t="s">
        <v>4908</v>
      </c>
      <c r="G16213" t="s">
        <v>4913</v>
      </c>
      <c r="H16213" t="s">
        <v>4912</v>
      </c>
      <c r="I16213">
        <v>45140</v>
      </c>
      <c r="J16213">
        <v>5</v>
      </c>
      <c r="K16213">
        <v>5.0975000000000001</v>
      </c>
      <c r="L16213">
        <v>5</v>
      </c>
      <c r="M16213">
        <v>5</v>
      </c>
      <c r="P16213">
        <v>0</v>
      </c>
      <c r="Q16213" t="str">
        <f t="shared" si="253"/>
        <v>ACTIVE</v>
      </c>
    </row>
    <row r="16214" spans="1:17" x14ac:dyDescent="0.25">
      <c r="A16214" t="s">
        <v>4900</v>
      </c>
      <c r="B16214">
        <v>1866</v>
      </c>
      <c r="C16214" t="s">
        <v>5132</v>
      </c>
      <c r="D16214" t="s">
        <v>4908</v>
      </c>
      <c r="E16214">
        <v>85179</v>
      </c>
      <c r="F16214" t="s">
        <v>4908</v>
      </c>
      <c r="G16214" t="s">
        <v>4913</v>
      </c>
      <c r="H16214" t="s">
        <v>4912</v>
      </c>
      <c r="I16214">
        <v>45140</v>
      </c>
      <c r="J16214">
        <v>12.6</v>
      </c>
      <c r="K16214">
        <v>12.845700000000001</v>
      </c>
      <c r="L16214">
        <v>12.6</v>
      </c>
      <c r="M16214">
        <v>12.6</v>
      </c>
      <c r="P16214">
        <v>0</v>
      </c>
      <c r="Q16214" t="str">
        <f t="shared" si="253"/>
        <v>ACTIVE</v>
      </c>
    </row>
    <row r="16215" spans="1:17" x14ac:dyDescent="0.25">
      <c r="A16215" t="s">
        <v>4900</v>
      </c>
      <c r="B16215">
        <v>1004</v>
      </c>
      <c r="C16215" t="s">
        <v>5085</v>
      </c>
      <c r="D16215" t="s">
        <v>4908</v>
      </c>
      <c r="E16215">
        <v>85180</v>
      </c>
      <c r="F16215" t="s">
        <v>4908</v>
      </c>
      <c r="G16215" t="s">
        <v>4913</v>
      </c>
      <c r="H16215" t="s">
        <v>4912</v>
      </c>
      <c r="I16215">
        <v>45140</v>
      </c>
      <c r="J16215">
        <v>24.99</v>
      </c>
      <c r="K16215">
        <v>25.477305000000001</v>
      </c>
      <c r="L16215">
        <v>24.99</v>
      </c>
      <c r="M16215">
        <v>24.99</v>
      </c>
      <c r="P16215">
        <v>0</v>
      </c>
      <c r="Q16215" t="str">
        <f t="shared" si="253"/>
        <v>ACTIVE</v>
      </c>
    </row>
    <row r="16216" spans="1:17" x14ac:dyDescent="0.25">
      <c r="A16216" t="s">
        <v>4900</v>
      </c>
      <c r="B16216">
        <v>1004</v>
      </c>
      <c r="C16216" t="s">
        <v>5085</v>
      </c>
      <c r="D16216" t="s">
        <v>4908</v>
      </c>
      <c r="E16216">
        <v>85181</v>
      </c>
      <c r="F16216" t="s">
        <v>4908</v>
      </c>
      <c r="G16216" t="s">
        <v>4913</v>
      </c>
      <c r="H16216" t="s">
        <v>4912</v>
      </c>
      <c r="I16216">
        <v>45140</v>
      </c>
      <c r="J16216">
        <v>9.99</v>
      </c>
      <c r="K16216">
        <v>10.184805000000001</v>
      </c>
      <c r="L16216">
        <v>9.99</v>
      </c>
      <c r="M16216">
        <v>9.99</v>
      </c>
      <c r="P16216">
        <v>0</v>
      </c>
      <c r="Q16216" t="str">
        <f t="shared" si="253"/>
        <v>ACTIVE</v>
      </c>
    </row>
    <row r="16217" spans="1:17" x14ac:dyDescent="0.25">
      <c r="A16217" t="s">
        <v>4900</v>
      </c>
      <c r="B16217">
        <v>1493</v>
      </c>
      <c r="C16217" t="s">
        <v>4984</v>
      </c>
      <c r="D16217" t="s">
        <v>4908</v>
      </c>
      <c r="E16217">
        <v>85182</v>
      </c>
      <c r="F16217" t="s">
        <v>4908</v>
      </c>
      <c r="G16217" t="s">
        <v>4913</v>
      </c>
      <c r="H16217" t="s">
        <v>4912</v>
      </c>
      <c r="I16217">
        <v>45140</v>
      </c>
      <c r="J16217">
        <v>170.52</v>
      </c>
      <c r="K16217">
        <v>173.84513999999999</v>
      </c>
      <c r="L16217">
        <v>170.52</v>
      </c>
      <c r="M16217">
        <v>170.52</v>
      </c>
      <c r="P16217">
        <v>0</v>
      </c>
      <c r="Q16217" t="str">
        <f t="shared" si="253"/>
        <v>ACTIVE</v>
      </c>
    </row>
    <row r="16218" spans="1:17" x14ac:dyDescent="0.25">
      <c r="A16218" t="s">
        <v>4900</v>
      </c>
      <c r="B16218">
        <v>915</v>
      </c>
      <c r="C16218" t="s">
        <v>1994</v>
      </c>
      <c r="D16218" t="s">
        <v>4908</v>
      </c>
      <c r="E16218">
        <v>85183</v>
      </c>
      <c r="F16218" t="s">
        <v>4908</v>
      </c>
      <c r="G16218" t="s">
        <v>4913</v>
      </c>
      <c r="H16218" t="s">
        <v>4912</v>
      </c>
      <c r="I16218">
        <v>45140</v>
      </c>
      <c r="J16218">
        <v>227.67</v>
      </c>
      <c r="K16218">
        <v>232.109565</v>
      </c>
      <c r="L16218">
        <v>227.67</v>
      </c>
      <c r="M16218">
        <v>227.67</v>
      </c>
      <c r="P16218">
        <v>0</v>
      </c>
      <c r="Q16218" t="str">
        <f t="shared" si="253"/>
        <v>ACTIVE</v>
      </c>
    </row>
    <row r="16219" spans="1:17" x14ac:dyDescent="0.25">
      <c r="A16219" t="s">
        <v>4900</v>
      </c>
      <c r="B16219">
        <v>2066</v>
      </c>
      <c r="C16219" t="s">
        <v>4924</v>
      </c>
      <c r="D16219" t="s">
        <v>4908</v>
      </c>
      <c r="E16219">
        <v>85184</v>
      </c>
      <c r="F16219" t="s">
        <v>4908</v>
      </c>
      <c r="G16219" t="s">
        <v>4913</v>
      </c>
      <c r="H16219" t="s">
        <v>4912</v>
      </c>
      <c r="I16219">
        <v>45140</v>
      </c>
      <c r="J16219">
        <v>61.95</v>
      </c>
      <c r="K16219">
        <v>63.158025000000002</v>
      </c>
      <c r="L16219">
        <v>61.95</v>
      </c>
      <c r="M16219">
        <v>61.95</v>
      </c>
      <c r="P16219">
        <v>0</v>
      </c>
      <c r="Q16219" t="str">
        <f t="shared" si="253"/>
        <v>ACTIVE</v>
      </c>
    </row>
    <row r="16220" spans="1:17" x14ac:dyDescent="0.25">
      <c r="A16220" t="s">
        <v>4900</v>
      </c>
      <c r="B16220">
        <v>1900</v>
      </c>
      <c r="C16220" t="s">
        <v>5354</v>
      </c>
      <c r="D16220" t="s">
        <v>4908</v>
      </c>
      <c r="E16220">
        <v>85187</v>
      </c>
      <c r="F16220" t="s">
        <v>4908</v>
      </c>
      <c r="G16220" t="s">
        <v>4913</v>
      </c>
      <c r="H16220" t="s">
        <v>4912</v>
      </c>
      <c r="I16220">
        <v>45140</v>
      </c>
      <c r="J16220">
        <v>10000</v>
      </c>
      <c r="K16220">
        <v>10195</v>
      </c>
      <c r="L16220">
        <v>10000</v>
      </c>
      <c r="M16220">
        <v>10000</v>
      </c>
      <c r="P16220">
        <v>0</v>
      </c>
      <c r="Q16220" t="str">
        <f t="shared" si="253"/>
        <v>ACTIVE</v>
      </c>
    </row>
    <row r="16221" spans="1:17" x14ac:dyDescent="0.25">
      <c r="A16221" t="s">
        <v>4900</v>
      </c>
      <c r="B16221">
        <v>1493</v>
      </c>
      <c r="C16221" t="s">
        <v>4984</v>
      </c>
      <c r="D16221" t="s">
        <v>4908</v>
      </c>
      <c r="E16221">
        <v>85188</v>
      </c>
      <c r="F16221" t="s">
        <v>4908</v>
      </c>
      <c r="G16221" t="s">
        <v>4913</v>
      </c>
      <c r="H16221" t="s">
        <v>4912</v>
      </c>
      <c r="I16221">
        <v>45140</v>
      </c>
      <c r="J16221">
        <v>115.41</v>
      </c>
      <c r="K16221">
        <v>117.660495</v>
      </c>
      <c r="L16221">
        <v>115.41</v>
      </c>
      <c r="M16221">
        <v>115.41</v>
      </c>
      <c r="P16221">
        <v>0</v>
      </c>
      <c r="Q16221" t="str">
        <f t="shared" si="253"/>
        <v>ACTIVE</v>
      </c>
    </row>
    <row r="16222" spans="1:17" x14ac:dyDescent="0.25">
      <c r="A16222" t="s">
        <v>4900</v>
      </c>
      <c r="B16222">
        <v>1361</v>
      </c>
      <c r="C16222" t="s">
        <v>1212</v>
      </c>
      <c r="D16222" t="s">
        <v>4908</v>
      </c>
      <c r="E16222">
        <v>85191</v>
      </c>
      <c r="F16222" t="s">
        <v>4908</v>
      </c>
      <c r="G16222" t="s">
        <v>4913</v>
      </c>
      <c r="H16222" t="s">
        <v>4912</v>
      </c>
      <c r="I16222">
        <v>45140</v>
      </c>
      <c r="J16222">
        <v>330</v>
      </c>
      <c r="K16222">
        <v>336.435</v>
      </c>
      <c r="L16222">
        <v>330</v>
      </c>
      <c r="M16222">
        <v>330</v>
      </c>
      <c r="P16222">
        <v>0</v>
      </c>
      <c r="Q16222" t="str">
        <f t="shared" si="253"/>
        <v>ACTIVE</v>
      </c>
    </row>
    <row r="16223" spans="1:17" x14ac:dyDescent="0.25">
      <c r="A16223" t="s">
        <v>4900</v>
      </c>
      <c r="B16223">
        <v>894</v>
      </c>
      <c r="C16223" t="s">
        <v>5054</v>
      </c>
      <c r="D16223" t="s">
        <v>4908</v>
      </c>
      <c r="E16223">
        <v>85192</v>
      </c>
      <c r="F16223" t="s">
        <v>4908</v>
      </c>
      <c r="G16223" t="s">
        <v>4913</v>
      </c>
      <c r="H16223" t="s">
        <v>4912</v>
      </c>
      <c r="I16223">
        <v>45140</v>
      </c>
      <c r="J16223">
        <v>126</v>
      </c>
      <c r="K16223">
        <v>128.45699999999999</v>
      </c>
      <c r="L16223">
        <v>126</v>
      </c>
      <c r="M16223">
        <v>126</v>
      </c>
      <c r="P16223">
        <v>0</v>
      </c>
      <c r="Q16223" t="str">
        <f t="shared" si="253"/>
        <v>ACTIVE</v>
      </c>
    </row>
    <row r="16224" spans="1:17" x14ac:dyDescent="0.25">
      <c r="A16224" t="s">
        <v>4900</v>
      </c>
      <c r="B16224">
        <v>1361</v>
      </c>
      <c r="C16224" t="s">
        <v>1212</v>
      </c>
      <c r="D16224" t="s">
        <v>4908</v>
      </c>
      <c r="E16224">
        <v>85193</v>
      </c>
      <c r="F16224" t="s">
        <v>4908</v>
      </c>
      <c r="G16224" t="s">
        <v>4913</v>
      </c>
      <c r="H16224" t="s">
        <v>4912</v>
      </c>
      <c r="I16224">
        <v>45140</v>
      </c>
      <c r="J16224">
        <v>320</v>
      </c>
      <c r="K16224">
        <v>326.24</v>
      </c>
      <c r="L16224">
        <v>320</v>
      </c>
      <c r="M16224">
        <v>320</v>
      </c>
      <c r="P16224">
        <v>0</v>
      </c>
      <c r="Q16224" t="str">
        <f t="shared" si="253"/>
        <v>ACTIVE</v>
      </c>
    </row>
    <row r="16225" spans="1:17" x14ac:dyDescent="0.25">
      <c r="A16225" t="s">
        <v>4900</v>
      </c>
      <c r="B16225">
        <v>2169</v>
      </c>
      <c r="C16225" t="s">
        <v>5103</v>
      </c>
      <c r="D16225" t="s">
        <v>4908</v>
      </c>
      <c r="E16225">
        <v>85194</v>
      </c>
      <c r="F16225" t="s">
        <v>4908</v>
      </c>
      <c r="G16225" t="s">
        <v>4913</v>
      </c>
      <c r="H16225" t="s">
        <v>4912</v>
      </c>
      <c r="I16225">
        <v>45140</v>
      </c>
      <c r="J16225">
        <v>5082.5</v>
      </c>
      <c r="K16225">
        <v>5181.6087500000003</v>
      </c>
      <c r="L16225">
        <v>5082.5</v>
      </c>
      <c r="M16225">
        <v>5082.5</v>
      </c>
      <c r="P16225">
        <v>0</v>
      </c>
      <c r="Q16225" t="str">
        <f t="shared" si="253"/>
        <v>ACTIVE</v>
      </c>
    </row>
    <row r="16226" spans="1:17" x14ac:dyDescent="0.25">
      <c r="A16226" t="s">
        <v>4900</v>
      </c>
      <c r="B16226">
        <v>1895</v>
      </c>
      <c r="C16226" t="s">
        <v>5358</v>
      </c>
      <c r="D16226" t="s">
        <v>4908</v>
      </c>
      <c r="E16226">
        <v>85195</v>
      </c>
      <c r="F16226" t="s">
        <v>4908</v>
      </c>
      <c r="G16226" t="s">
        <v>4944</v>
      </c>
      <c r="H16226" t="s">
        <v>4912</v>
      </c>
      <c r="I16226">
        <v>45140</v>
      </c>
      <c r="J16226">
        <v>356.99</v>
      </c>
      <c r="K16226">
        <v>363.95130499999999</v>
      </c>
      <c r="L16226">
        <v>356.99</v>
      </c>
      <c r="M16226">
        <v>356.99</v>
      </c>
      <c r="P16226">
        <v>0</v>
      </c>
      <c r="Q16226" t="str">
        <f t="shared" si="253"/>
        <v>ACTIVE</v>
      </c>
    </row>
    <row r="16227" spans="1:17" x14ac:dyDescent="0.25">
      <c r="A16227" t="s">
        <v>4900</v>
      </c>
      <c r="B16227">
        <v>1361</v>
      </c>
      <c r="C16227" t="s">
        <v>1212</v>
      </c>
      <c r="D16227" t="s">
        <v>4908</v>
      </c>
      <c r="E16227">
        <v>85196</v>
      </c>
      <c r="F16227" t="s">
        <v>4908</v>
      </c>
      <c r="G16227" t="s">
        <v>4913</v>
      </c>
      <c r="H16227" t="s">
        <v>4912</v>
      </c>
      <c r="I16227">
        <v>45140</v>
      </c>
      <c r="J16227">
        <v>320</v>
      </c>
      <c r="K16227">
        <v>326.24</v>
      </c>
      <c r="L16227">
        <v>320</v>
      </c>
      <c r="M16227">
        <v>320</v>
      </c>
      <c r="P16227">
        <v>0</v>
      </c>
      <c r="Q16227" t="str">
        <f t="shared" si="253"/>
        <v>ACTIVE</v>
      </c>
    </row>
    <row r="16228" spans="1:17" x14ac:dyDescent="0.25">
      <c r="A16228" t="s">
        <v>4900</v>
      </c>
      <c r="B16228">
        <v>1361</v>
      </c>
      <c r="C16228" t="s">
        <v>1212</v>
      </c>
      <c r="D16228" t="s">
        <v>4908</v>
      </c>
      <c r="E16228">
        <v>85197</v>
      </c>
      <c r="F16228" t="s">
        <v>4908</v>
      </c>
      <c r="G16228" t="s">
        <v>4913</v>
      </c>
      <c r="H16228" t="s">
        <v>4912</v>
      </c>
      <c r="I16228">
        <v>45140</v>
      </c>
      <c r="J16228">
        <v>226</v>
      </c>
      <c r="K16228">
        <v>230.40700000000001</v>
      </c>
      <c r="L16228">
        <v>226</v>
      </c>
      <c r="M16228">
        <v>226</v>
      </c>
      <c r="P16228">
        <v>0</v>
      </c>
      <c r="Q16228" t="str">
        <f t="shared" si="253"/>
        <v>ACTIVE</v>
      </c>
    </row>
    <row r="16229" spans="1:17" x14ac:dyDescent="0.25">
      <c r="A16229" t="s">
        <v>4900</v>
      </c>
      <c r="B16229">
        <v>2113</v>
      </c>
      <c r="C16229" t="s">
        <v>4922</v>
      </c>
      <c r="D16229" t="s">
        <v>4908</v>
      </c>
      <c r="E16229">
        <v>85198</v>
      </c>
      <c r="F16229" t="s">
        <v>4908</v>
      </c>
      <c r="G16229" t="s">
        <v>4913</v>
      </c>
      <c r="H16229" t="s">
        <v>4912</v>
      </c>
      <c r="I16229">
        <v>45140</v>
      </c>
      <c r="J16229">
        <v>12063.3</v>
      </c>
      <c r="K16229">
        <v>12298.53435</v>
      </c>
      <c r="L16229">
        <v>12063.3</v>
      </c>
      <c r="M16229">
        <v>10052.75</v>
      </c>
      <c r="N16229">
        <v>45163</v>
      </c>
      <c r="P16229">
        <v>0</v>
      </c>
      <c r="Q16229" t="str">
        <f t="shared" si="253"/>
        <v>ACTIVE</v>
      </c>
    </row>
    <row r="16230" spans="1:17" x14ac:dyDescent="0.25">
      <c r="A16230" t="s">
        <v>4900</v>
      </c>
      <c r="B16230">
        <v>1582</v>
      </c>
      <c r="C16230" t="s">
        <v>5216</v>
      </c>
      <c r="D16230" t="s">
        <v>5133</v>
      </c>
      <c r="E16230">
        <v>85200</v>
      </c>
      <c r="F16230" t="s">
        <v>4908</v>
      </c>
      <c r="G16230" t="s">
        <v>4944</v>
      </c>
      <c r="H16230" t="s">
        <v>4912</v>
      </c>
      <c r="I16230">
        <v>45140</v>
      </c>
      <c r="J16230">
        <v>800</v>
      </c>
      <c r="K16230">
        <v>815.6</v>
      </c>
      <c r="L16230">
        <v>800</v>
      </c>
      <c r="M16230">
        <v>800</v>
      </c>
      <c r="P16230">
        <v>0</v>
      </c>
      <c r="Q16230" t="str">
        <f t="shared" si="253"/>
        <v>ACTIVE</v>
      </c>
    </row>
    <row r="16231" spans="1:17" x14ac:dyDescent="0.25">
      <c r="A16231" t="s">
        <v>4900</v>
      </c>
      <c r="B16231">
        <v>1402</v>
      </c>
      <c r="C16231" t="s">
        <v>4955</v>
      </c>
      <c r="D16231" t="s">
        <v>4908</v>
      </c>
      <c r="E16231">
        <v>85203</v>
      </c>
      <c r="F16231" t="s">
        <v>4908</v>
      </c>
      <c r="G16231" t="s">
        <v>4913</v>
      </c>
      <c r="H16231" t="s">
        <v>4912</v>
      </c>
      <c r="I16231">
        <v>45140</v>
      </c>
      <c r="J16231">
        <v>17</v>
      </c>
      <c r="K16231">
        <v>17.331499999999998</v>
      </c>
      <c r="L16231">
        <v>17</v>
      </c>
      <c r="M16231">
        <v>17</v>
      </c>
      <c r="P16231">
        <v>0</v>
      </c>
      <c r="Q16231" t="str">
        <f t="shared" si="253"/>
        <v>ACTIVE</v>
      </c>
    </row>
    <row r="16232" spans="1:17" x14ac:dyDescent="0.25">
      <c r="A16232" t="s">
        <v>4900</v>
      </c>
      <c r="B16232">
        <v>2025</v>
      </c>
      <c r="C16232" t="s">
        <v>5325</v>
      </c>
      <c r="D16232" t="s">
        <v>4908</v>
      </c>
      <c r="E16232">
        <v>85204</v>
      </c>
      <c r="F16232" t="s">
        <v>4908</v>
      </c>
      <c r="G16232" t="s">
        <v>4913</v>
      </c>
      <c r="H16232" t="s">
        <v>4912</v>
      </c>
      <c r="I16232">
        <v>45140</v>
      </c>
      <c r="J16232">
        <v>10300</v>
      </c>
      <c r="K16232">
        <v>10500.85</v>
      </c>
      <c r="L16232">
        <v>10300</v>
      </c>
      <c r="M16232">
        <v>10300</v>
      </c>
      <c r="P16232">
        <v>0</v>
      </c>
      <c r="Q16232" t="str">
        <f t="shared" si="253"/>
        <v>ACTIVE</v>
      </c>
    </row>
    <row r="16233" spans="1:17" x14ac:dyDescent="0.25">
      <c r="A16233" t="s">
        <v>4900</v>
      </c>
      <c r="B16233">
        <v>879</v>
      </c>
      <c r="C16233" t="s">
        <v>5044</v>
      </c>
      <c r="D16233" t="s">
        <v>4908</v>
      </c>
      <c r="E16233">
        <v>85208</v>
      </c>
      <c r="F16233" t="s">
        <v>4908</v>
      </c>
      <c r="G16233" t="s">
        <v>4913</v>
      </c>
      <c r="H16233" t="s">
        <v>4912</v>
      </c>
      <c r="I16233">
        <v>45140</v>
      </c>
      <c r="J16233">
        <v>15.5</v>
      </c>
      <c r="K16233">
        <v>15.802250000000001</v>
      </c>
      <c r="L16233">
        <v>15.5</v>
      </c>
      <c r="M16233">
        <v>15.5</v>
      </c>
      <c r="P16233">
        <v>0</v>
      </c>
      <c r="Q16233" t="str">
        <f t="shared" si="253"/>
        <v>ACTIVE</v>
      </c>
    </row>
    <row r="16234" spans="1:17" x14ac:dyDescent="0.25">
      <c r="A16234" t="s">
        <v>4900</v>
      </c>
      <c r="B16234">
        <v>1624</v>
      </c>
      <c r="C16234" t="s">
        <v>5112</v>
      </c>
      <c r="D16234" t="s">
        <v>4908</v>
      </c>
      <c r="E16234">
        <v>85209</v>
      </c>
      <c r="F16234" t="s">
        <v>4908</v>
      </c>
      <c r="G16234" t="s">
        <v>4913</v>
      </c>
      <c r="H16234" t="s">
        <v>4912</v>
      </c>
      <c r="I16234">
        <v>45140</v>
      </c>
      <c r="J16234">
        <v>52.3</v>
      </c>
      <c r="K16234">
        <v>53.319850000000002</v>
      </c>
      <c r="L16234">
        <v>52.3</v>
      </c>
      <c r="M16234">
        <v>52.3</v>
      </c>
      <c r="P16234">
        <v>0</v>
      </c>
      <c r="Q16234" t="str">
        <f t="shared" si="253"/>
        <v>ACTIVE</v>
      </c>
    </row>
    <row r="16235" spans="1:17" x14ac:dyDescent="0.25">
      <c r="A16235" t="s">
        <v>4900</v>
      </c>
      <c r="B16235">
        <v>2156</v>
      </c>
      <c r="C16235" t="s">
        <v>5340</v>
      </c>
      <c r="D16235" t="s">
        <v>4908</v>
      </c>
      <c r="E16235">
        <v>85210</v>
      </c>
      <c r="F16235" t="s">
        <v>4908</v>
      </c>
      <c r="G16235" t="s">
        <v>4913</v>
      </c>
      <c r="H16235" t="s">
        <v>4912</v>
      </c>
      <c r="I16235">
        <v>45140</v>
      </c>
      <c r="J16235">
        <v>16.899999999999999</v>
      </c>
      <c r="K16235">
        <v>17.22955</v>
      </c>
      <c r="L16235">
        <v>16.899999999999999</v>
      </c>
      <c r="M16235">
        <v>16.899999999999999</v>
      </c>
      <c r="P16235">
        <v>0</v>
      </c>
      <c r="Q16235" t="str">
        <f t="shared" si="253"/>
        <v>ACTIVE</v>
      </c>
    </row>
    <row r="16236" spans="1:17" x14ac:dyDescent="0.25">
      <c r="A16236" t="s">
        <v>4900</v>
      </c>
      <c r="B16236">
        <v>1918</v>
      </c>
      <c r="C16236" t="s">
        <v>5116</v>
      </c>
      <c r="D16236" t="s">
        <v>4908</v>
      </c>
      <c r="E16236">
        <v>85212</v>
      </c>
      <c r="F16236" t="s">
        <v>4908</v>
      </c>
      <c r="G16236" t="s">
        <v>4913</v>
      </c>
      <c r="H16236" t="s">
        <v>4912</v>
      </c>
      <c r="I16236">
        <v>45140</v>
      </c>
      <c r="J16236">
        <v>254.04</v>
      </c>
      <c r="K16236">
        <v>258.99378000000002</v>
      </c>
      <c r="L16236">
        <v>254.04</v>
      </c>
      <c r="M16236">
        <v>254.04</v>
      </c>
      <c r="P16236">
        <v>0</v>
      </c>
      <c r="Q16236" t="str">
        <f t="shared" si="253"/>
        <v>ACTIVE</v>
      </c>
    </row>
    <row r="16237" spans="1:17" x14ac:dyDescent="0.25">
      <c r="A16237" t="s">
        <v>4900</v>
      </c>
      <c r="B16237">
        <v>1118</v>
      </c>
      <c r="C16237" t="s">
        <v>4943</v>
      </c>
      <c r="D16237" t="s">
        <v>4908</v>
      </c>
      <c r="E16237">
        <v>85213</v>
      </c>
      <c r="F16237" t="s">
        <v>4908</v>
      </c>
      <c r="G16237" t="s">
        <v>4913</v>
      </c>
      <c r="H16237" t="s">
        <v>4912</v>
      </c>
      <c r="I16237">
        <v>45140</v>
      </c>
      <c r="J16237">
        <v>141.87</v>
      </c>
      <c r="K16237">
        <v>144.63646499999999</v>
      </c>
      <c r="L16237">
        <v>141.87</v>
      </c>
      <c r="M16237">
        <v>141.87</v>
      </c>
      <c r="P16237">
        <v>0</v>
      </c>
      <c r="Q16237" t="str">
        <f t="shared" si="253"/>
        <v>ACTIVE</v>
      </c>
    </row>
    <row r="16238" spans="1:17" x14ac:dyDescent="0.25">
      <c r="A16238" t="s">
        <v>4900</v>
      </c>
      <c r="B16238">
        <v>1261</v>
      </c>
      <c r="C16238" t="s">
        <v>4968</v>
      </c>
      <c r="D16238" t="s">
        <v>4908</v>
      </c>
      <c r="E16238">
        <v>85216</v>
      </c>
      <c r="F16238" t="s">
        <v>4908</v>
      </c>
      <c r="G16238" t="s">
        <v>4913</v>
      </c>
      <c r="H16238" t="s">
        <v>4912</v>
      </c>
      <c r="I16238">
        <v>45140</v>
      </c>
      <c r="J16238">
        <v>14.54</v>
      </c>
      <c r="K16238">
        <v>14.82353</v>
      </c>
      <c r="L16238">
        <v>14.54</v>
      </c>
      <c r="M16238">
        <v>14.54</v>
      </c>
      <c r="P16238">
        <v>0</v>
      </c>
      <c r="Q16238" t="str">
        <f t="shared" si="253"/>
        <v>ACTIVE</v>
      </c>
    </row>
    <row r="16239" spans="1:17" x14ac:dyDescent="0.25">
      <c r="A16239" t="s">
        <v>4900</v>
      </c>
      <c r="B16239">
        <v>1261</v>
      </c>
      <c r="C16239" t="s">
        <v>4968</v>
      </c>
      <c r="D16239" t="s">
        <v>4908</v>
      </c>
      <c r="E16239">
        <v>85217</v>
      </c>
      <c r="F16239" t="s">
        <v>4908</v>
      </c>
      <c r="G16239" t="s">
        <v>4913</v>
      </c>
      <c r="H16239" t="s">
        <v>4912</v>
      </c>
      <c r="I16239">
        <v>45140</v>
      </c>
      <c r="J16239">
        <v>12.3</v>
      </c>
      <c r="K16239">
        <v>12.539849999999999</v>
      </c>
      <c r="L16239">
        <v>12.3</v>
      </c>
      <c r="M16239">
        <v>12.3</v>
      </c>
      <c r="P16239">
        <v>0</v>
      </c>
      <c r="Q16239" t="str">
        <f t="shared" si="253"/>
        <v>ACTIVE</v>
      </c>
    </row>
    <row r="16240" spans="1:17" x14ac:dyDescent="0.25">
      <c r="A16240" t="s">
        <v>4900</v>
      </c>
      <c r="B16240">
        <v>1479</v>
      </c>
      <c r="C16240" t="s">
        <v>5150</v>
      </c>
      <c r="D16240" t="s">
        <v>4908</v>
      </c>
      <c r="E16240">
        <v>85218</v>
      </c>
      <c r="F16240" t="s">
        <v>4908</v>
      </c>
      <c r="G16240" t="s">
        <v>4913</v>
      </c>
      <c r="H16240" t="s">
        <v>4912</v>
      </c>
      <c r="I16240">
        <v>45140</v>
      </c>
      <c r="J16240">
        <v>1099.55</v>
      </c>
      <c r="K16240">
        <v>1120.991225</v>
      </c>
      <c r="L16240">
        <v>1099.55</v>
      </c>
      <c r="M16240">
        <v>1099.55</v>
      </c>
      <c r="P16240">
        <v>0</v>
      </c>
      <c r="Q16240" t="str">
        <f t="shared" si="253"/>
        <v>ACTIVE</v>
      </c>
    </row>
    <row r="16241" spans="1:17" x14ac:dyDescent="0.25">
      <c r="A16241" t="s">
        <v>4900</v>
      </c>
      <c r="B16241">
        <v>1361</v>
      </c>
      <c r="C16241" t="s">
        <v>1212</v>
      </c>
      <c r="D16241" t="s">
        <v>4908</v>
      </c>
      <c r="E16241">
        <v>85219</v>
      </c>
      <c r="F16241" t="s">
        <v>4908</v>
      </c>
      <c r="G16241" t="s">
        <v>4913</v>
      </c>
      <c r="H16241" t="s">
        <v>4912</v>
      </c>
      <c r="I16241">
        <v>45140</v>
      </c>
      <c r="J16241">
        <v>92.03</v>
      </c>
      <c r="K16241">
        <v>93.824584999999999</v>
      </c>
      <c r="L16241">
        <v>92.03</v>
      </c>
      <c r="M16241">
        <v>92.03</v>
      </c>
      <c r="P16241">
        <v>0</v>
      </c>
      <c r="Q16241" t="str">
        <f t="shared" si="253"/>
        <v>ACTIVE</v>
      </c>
    </row>
    <row r="16242" spans="1:17" x14ac:dyDescent="0.25">
      <c r="A16242" t="s">
        <v>4900</v>
      </c>
      <c r="B16242">
        <v>1454</v>
      </c>
      <c r="C16242" t="s">
        <v>5217</v>
      </c>
      <c r="D16242" t="s">
        <v>4908</v>
      </c>
      <c r="E16242">
        <v>85223</v>
      </c>
      <c r="F16242" t="s">
        <v>4908</v>
      </c>
      <c r="G16242" t="s">
        <v>4944</v>
      </c>
      <c r="H16242" t="s">
        <v>4912</v>
      </c>
      <c r="I16242">
        <v>45140</v>
      </c>
      <c r="J16242">
        <v>2668.43</v>
      </c>
      <c r="K16242">
        <v>2720.4643850000002</v>
      </c>
      <c r="L16242">
        <v>2668.43</v>
      </c>
      <c r="M16242">
        <v>2668.43</v>
      </c>
      <c r="P16242">
        <v>0</v>
      </c>
      <c r="Q16242" t="str">
        <f t="shared" si="253"/>
        <v>ACTIVE</v>
      </c>
    </row>
    <row r="16243" spans="1:17" x14ac:dyDescent="0.25">
      <c r="A16243" t="s">
        <v>4900</v>
      </c>
      <c r="B16243">
        <v>1857</v>
      </c>
      <c r="C16243" t="s">
        <v>4935</v>
      </c>
      <c r="D16243" t="s">
        <v>4908</v>
      </c>
      <c r="E16243">
        <v>85224</v>
      </c>
      <c r="F16243" t="s">
        <v>4908</v>
      </c>
      <c r="G16243" t="s">
        <v>4913</v>
      </c>
      <c r="H16243" t="s">
        <v>4912</v>
      </c>
      <c r="I16243">
        <v>45140</v>
      </c>
      <c r="J16243">
        <v>12000</v>
      </c>
      <c r="K16243">
        <v>12234</v>
      </c>
      <c r="L16243">
        <v>12000</v>
      </c>
      <c r="M16243">
        <v>12000</v>
      </c>
      <c r="P16243">
        <v>0</v>
      </c>
      <c r="Q16243" t="str">
        <f t="shared" si="253"/>
        <v>ACTIVE</v>
      </c>
    </row>
    <row r="16244" spans="1:17" x14ac:dyDescent="0.25">
      <c r="A16244" t="s">
        <v>4900</v>
      </c>
      <c r="B16244">
        <v>337</v>
      </c>
      <c r="C16244" t="s">
        <v>3760</v>
      </c>
      <c r="D16244" t="s">
        <v>4908</v>
      </c>
      <c r="E16244">
        <v>85225</v>
      </c>
      <c r="F16244" t="s">
        <v>4908</v>
      </c>
      <c r="G16244" t="s">
        <v>4913</v>
      </c>
      <c r="H16244" t="s">
        <v>4912</v>
      </c>
      <c r="I16244">
        <v>45140</v>
      </c>
      <c r="J16244">
        <v>198</v>
      </c>
      <c r="K16244">
        <v>201.86099999999999</v>
      </c>
      <c r="L16244">
        <v>198</v>
      </c>
      <c r="M16244">
        <v>198</v>
      </c>
      <c r="P16244">
        <v>0</v>
      </c>
      <c r="Q16244" t="str">
        <f t="shared" si="253"/>
        <v>ACTIVE</v>
      </c>
    </row>
    <row r="16245" spans="1:17" x14ac:dyDescent="0.25">
      <c r="A16245" t="s">
        <v>4900</v>
      </c>
      <c r="B16245">
        <v>1866</v>
      </c>
      <c r="C16245" t="s">
        <v>5132</v>
      </c>
      <c r="D16245" t="s">
        <v>4908</v>
      </c>
      <c r="E16245">
        <v>85226</v>
      </c>
      <c r="F16245" t="s">
        <v>4908</v>
      </c>
      <c r="G16245" t="s">
        <v>4913</v>
      </c>
      <c r="H16245" t="s">
        <v>4912</v>
      </c>
      <c r="I16245">
        <v>45140</v>
      </c>
      <c r="J16245">
        <v>15.05</v>
      </c>
      <c r="K16245">
        <v>15.343475</v>
      </c>
      <c r="L16245">
        <v>15.05</v>
      </c>
      <c r="M16245">
        <v>15.05</v>
      </c>
      <c r="P16245">
        <v>0</v>
      </c>
      <c r="Q16245" t="str">
        <f t="shared" si="253"/>
        <v>ACTIVE</v>
      </c>
    </row>
    <row r="16246" spans="1:17" x14ac:dyDescent="0.25">
      <c r="A16246" t="s">
        <v>4900</v>
      </c>
      <c r="B16246">
        <v>1866</v>
      </c>
      <c r="C16246" t="s">
        <v>5132</v>
      </c>
      <c r="D16246" t="s">
        <v>4908</v>
      </c>
      <c r="E16246">
        <v>85227</v>
      </c>
      <c r="F16246" t="s">
        <v>4908</v>
      </c>
      <c r="G16246" t="s">
        <v>4913</v>
      </c>
      <c r="H16246" t="s">
        <v>4912</v>
      </c>
      <c r="I16246">
        <v>45140</v>
      </c>
      <c r="J16246">
        <v>17</v>
      </c>
      <c r="K16246">
        <v>17.331499999999998</v>
      </c>
      <c r="L16246">
        <v>17</v>
      </c>
      <c r="M16246">
        <v>17</v>
      </c>
      <c r="P16246">
        <v>0</v>
      </c>
      <c r="Q16246" t="str">
        <f t="shared" si="253"/>
        <v>ACTIVE</v>
      </c>
    </row>
    <row r="16247" spans="1:17" x14ac:dyDescent="0.25">
      <c r="A16247" t="s">
        <v>4900</v>
      </c>
      <c r="B16247">
        <v>425</v>
      </c>
      <c r="C16247" t="s">
        <v>5355</v>
      </c>
      <c r="D16247" t="s">
        <v>4908</v>
      </c>
      <c r="E16247">
        <v>85228</v>
      </c>
      <c r="F16247" t="s">
        <v>4908</v>
      </c>
      <c r="G16247" t="s">
        <v>4913</v>
      </c>
      <c r="H16247" t="s">
        <v>4912</v>
      </c>
      <c r="I16247">
        <v>45140</v>
      </c>
      <c r="J16247">
        <v>1144.05</v>
      </c>
      <c r="K16247">
        <v>1166.3589750000001</v>
      </c>
      <c r="L16247">
        <v>1144.05</v>
      </c>
      <c r="M16247">
        <v>1144.05</v>
      </c>
      <c r="P16247">
        <v>0</v>
      </c>
      <c r="Q16247" t="str">
        <f t="shared" si="253"/>
        <v>ACTIVE</v>
      </c>
    </row>
    <row r="16248" spans="1:17" x14ac:dyDescent="0.25">
      <c r="A16248" t="s">
        <v>4900</v>
      </c>
      <c r="B16248">
        <v>1770</v>
      </c>
      <c r="C16248" t="s">
        <v>5013</v>
      </c>
      <c r="D16248" t="s">
        <v>4908</v>
      </c>
      <c r="E16248">
        <v>85229</v>
      </c>
      <c r="F16248" t="s">
        <v>4908</v>
      </c>
      <c r="G16248" t="s">
        <v>4913</v>
      </c>
      <c r="H16248" t="s">
        <v>4912</v>
      </c>
      <c r="I16248">
        <v>45140</v>
      </c>
      <c r="J16248">
        <v>40.39</v>
      </c>
      <c r="K16248">
        <v>41.177605</v>
      </c>
      <c r="L16248">
        <v>40.39</v>
      </c>
      <c r="M16248">
        <v>40.39</v>
      </c>
      <c r="P16248">
        <v>0</v>
      </c>
      <c r="Q16248" t="str">
        <f t="shared" si="253"/>
        <v>ACTIVE</v>
      </c>
    </row>
    <row r="16249" spans="1:17" x14ac:dyDescent="0.25">
      <c r="A16249" t="s">
        <v>4900</v>
      </c>
      <c r="B16249">
        <v>934</v>
      </c>
      <c r="C16249" t="s">
        <v>916</v>
      </c>
      <c r="D16249" t="s">
        <v>4908</v>
      </c>
      <c r="E16249">
        <v>85230</v>
      </c>
      <c r="F16249" t="s">
        <v>4908</v>
      </c>
      <c r="G16249" t="s">
        <v>4913</v>
      </c>
      <c r="H16249" t="s">
        <v>4912</v>
      </c>
      <c r="I16249">
        <v>45140</v>
      </c>
      <c r="J16249">
        <v>500</v>
      </c>
      <c r="K16249">
        <v>509.75</v>
      </c>
      <c r="L16249">
        <v>500</v>
      </c>
      <c r="M16249">
        <v>500</v>
      </c>
      <c r="P16249">
        <v>0</v>
      </c>
      <c r="Q16249" t="str">
        <f t="shared" si="253"/>
        <v>ACTIVE</v>
      </c>
    </row>
    <row r="16250" spans="1:17" x14ac:dyDescent="0.25">
      <c r="A16250" t="s">
        <v>4900</v>
      </c>
      <c r="B16250">
        <v>1068</v>
      </c>
      <c r="C16250" t="s">
        <v>477</v>
      </c>
      <c r="D16250" t="s">
        <v>4908</v>
      </c>
      <c r="E16250">
        <v>85231</v>
      </c>
      <c r="F16250" t="s">
        <v>4908</v>
      </c>
      <c r="G16250" t="s">
        <v>4913</v>
      </c>
      <c r="H16250" t="s">
        <v>4912</v>
      </c>
      <c r="I16250">
        <v>45140</v>
      </c>
      <c r="J16250">
        <v>23.7</v>
      </c>
      <c r="K16250">
        <v>24.16215</v>
      </c>
      <c r="L16250">
        <v>23.7</v>
      </c>
      <c r="M16250">
        <v>23.7</v>
      </c>
      <c r="P16250">
        <v>0</v>
      </c>
      <c r="Q16250" t="str">
        <f t="shared" si="253"/>
        <v>ACTIVE</v>
      </c>
    </row>
    <row r="16251" spans="1:17" x14ac:dyDescent="0.25">
      <c r="A16251" t="s">
        <v>4900</v>
      </c>
      <c r="B16251">
        <v>2156</v>
      </c>
      <c r="C16251" t="s">
        <v>5340</v>
      </c>
      <c r="D16251" t="s">
        <v>4908</v>
      </c>
      <c r="E16251">
        <v>85233</v>
      </c>
      <c r="F16251" t="s">
        <v>4908</v>
      </c>
      <c r="G16251" t="s">
        <v>4913</v>
      </c>
      <c r="H16251" t="s">
        <v>4912</v>
      </c>
      <c r="I16251">
        <v>45140</v>
      </c>
      <c r="J16251">
        <v>158.6</v>
      </c>
      <c r="K16251">
        <v>161.6927</v>
      </c>
      <c r="L16251">
        <v>158.6</v>
      </c>
      <c r="M16251">
        <v>158.6</v>
      </c>
      <c r="P16251">
        <v>0</v>
      </c>
      <c r="Q16251" t="str">
        <f t="shared" si="253"/>
        <v>ACTIVE</v>
      </c>
    </row>
    <row r="16252" spans="1:17" x14ac:dyDescent="0.25">
      <c r="A16252" t="s">
        <v>4900</v>
      </c>
      <c r="B16252">
        <v>1928</v>
      </c>
      <c r="C16252" t="s">
        <v>4940</v>
      </c>
      <c r="D16252" t="s">
        <v>4908</v>
      </c>
      <c r="E16252">
        <v>85234</v>
      </c>
      <c r="F16252" t="s">
        <v>4908</v>
      </c>
      <c r="G16252" t="s">
        <v>4913</v>
      </c>
      <c r="H16252" t="s">
        <v>4912</v>
      </c>
      <c r="I16252">
        <v>45140</v>
      </c>
      <c r="J16252">
        <v>25.98</v>
      </c>
      <c r="K16252">
        <v>26.486609999999999</v>
      </c>
      <c r="L16252">
        <v>25.98</v>
      </c>
      <c r="M16252">
        <v>25.98</v>
      </c>
      <c r="P16252">
        <v>0</v>
      </c>
      <c r="Q16252" t="str">
        <f t="shared" si="253"/>
        <v>ACTIVE</v>
      </c>
    </row>
    <row r="16253" spans="1:17" x14ac:dyDescent="0.25">
      <c r="A16253" t="s">
        <v>4900</v>
      </c>
      <c r="B16253">
        <v>1272</v>
      </c>
      <c r="C16253" t="s">
        <v>5357</v>
      </c>
      <c r="D16253" t="s">
        <v>4908</v>
      </c>
      <c r="E16253">
        <v>85235</v>
      </c>
      <c r="F16253" t="s">
        <v>4908</v>
      </c>
      <c r="G16253" t="s">
        <v>4913</v>
      </c>
      <c r="H16253" t="s">
        <v>4912</v>
      </c>
      <c r="I16253">
        <v>45140</v>
      </c>
      <c r="J16253">
        <v>835.67</v>
      </c>
      <c r="K16253">
        <v>851.96556499999997</v>
      </c>
      <c r="L16253">
        <v>835.67</v>
      </c>
      <c r="M16253">
        <v>642.82307600000001</v>
      </c>
      <c r="N16253">
        <v>45166</v>
      </c>
      <c r="P16253">
        <v>0</v>
      </c>
      <c r="Q16253" t="str">
        <f t="shared" si="253"/>
        <v>ACTIVE</v>
      </c>
    </row>
    <row r="16254" spans="1:17" x14ac:dyDescent="0.25">
      <c r="A16254" t="s">
        <v>4900</v>
      </c>
      <c r="B16254">
        <v>2086</v>
      </c>
      <c r="C16254" t="s">
        <v>5236</v>
      </c>
      <c r="D16254" t="s">
        <v>4908</v>
      </c>
      <c r="E16254">
        <v>85236</v>
      </c>
      <c r="F16254" t="s">
        <v>5087</v>
      </c>
      <c r="G16254" t="s">
        <v>4944</v>
      </c>
      <c r="H16254" t="s">
        <v>4912</v>
      </c>
      <c r="I16254">
        <v>45140</v>
      </c>
      <c r="J16254">
        <v>2614.86</v>
      </c>
      <c r="K16254">
        <v>2665.8497699999998</v>
      </c>
      <c r="L16254">
        <v>2614.86</v>
      </c>
      <c r="M16254">
        <v>2614.86</v>
      </c>
      <c r="N16254">
        <v>45163</v>
      </c>
      <c r="O16254">
        <v>45163</v>
      </c>
      <c r="P16254">
        <v>7</v>
      </c>
      <c r="Q16254" t="str">
        <f t="shared" si="253"/>
        <v>1-30</v>
      </c>
    </row>
    <row r="16255" spans="1:17" x14ac:dyDescent="0.25">
      <c r="A16255" t="s">
        <v>4900</v>
      </c>
      <c r="B16255">
        <v>1597</v>
      </c>
      <c r="C16255" t="s">
        <v>5117</v>
      </c>
      <c r="D16255" t="s">
        <v>4908</v>
      </c>
      <c r="E16255">
        <v>85237</v>
      </c>
      <c r="F16255" t="s">
        <v>4908</v>
      </c>
      <c r="G16255" t="s">
        <v>4913</v>
      </c>
      <c r="H16255" t="s">
        <v>4912</v>
      </c>
      <c r="I16255">
        <v>45140</v>
      </c>
      <c r="J16255">
        <v>1196</v>
      </c>
      <c r="K16255">
        <v>1219.3219999999999</v>
      </c>
      <c r="L16255">
        <v>1196</v>
      </c>
      <c r="M16255">
        <v>1196</v>
      </c>
      <c r="P16255">
        <v>0</v>
      </c>
      <c r="Q16255" t="str">
        <f t="shared" si="253"/>
        <v>ACTIVE</v>
      </c>
    </row>
    <row r="16256" spans="1:17" x14ac:dyDescent="0.25">
      <c r="A16256" t="s">
        <v>4900</v>
      </c>
      <c r="B16256">
        <v>2049</v>
      </c>
      <c r="C16256" t="s">
        <v>5014</v>
      </c>
      <c r="D16256" t="s">
        <v>4908</v>
      </c>
      <c r="E16256">
        <v>85238</v>
      </c>
      <c r="F16256" t="s">
        <v>4908</v>
      </c>
      <c r="G16256" t="s">
        <v>4913</v>
      </c>
      <c r="H16256" t="s">
        <v>4912</v>
      </c>
      <c r="I16256">
        <v>45140</v>
      </c>
      <c r="J16256">
        <v>49.46</v>
      </c>
      <c r="K16256">
        <v>50.424469999999999</v>
      </c>
      <c r="L16256">
        <v>49.46</v>
      </c>
      <c r="M16256">
        <v>49.46</v>
      </c>
      <c r="P16256">
        <v>0</v>
      </c>
      <c r="Q16256" t="str">
        <f t="shared" si="253"/>
        <v>ACTIVE</v>
      </c>
    </row>
    <row r="16257" spans="1:17" x14ac:dyDescent="0.25">
      <c r="A16257" t="s">
        <v>4900</v>
      </c>
      <c r="B16257">
        <v>910</v>
      </c>
      <c r="C16257" t="s">
        <v>5280</v>
      </c>
      <c r="D16257" t="s">
        <v>4908</v>
      </c>
      <c r="E16257">
        <v>85240</v>
      </c>
      <c r="F16257" t="s">
        <v>4908</v>
      </c>
      <c r="G16257" t="s">
        <v>4913</v>
      </c>
      <c r="H16257" t="s">
        <v>4912</v>
      </c>
      <c r="I16257">
        <v>45140</v>
      </c>
      <c r="J16257">
        <v>31.99</v>
      </c>
      <c r="K16257">
        <v>32.613804999999999</v>
      </c>
      <c r="L16257">
        <v>31.99</v>
      </c>
      <c r="M16257">
        <v>31.99</v>
      </c>
      <c r="P16257">
        <v>0</v>
      </c>
      <c r="Q16257" t="str">
        <f t="shared" si="253"/>
        <v>ACTIVE</v>
      </c>
    </row>
    <row r="16258" spans="1:17" x14ac:dyDescent="0.25">
      <c r="A16258" t="s">
        <v>4900</v>
      </c>
      <c r="B16258">
        <v>2049</v>
      </c>
      <c r="C16258" t="s">
        <v>5014</v>
      </c>
      <c r="D16258" t="s">
        <v>4908</v>
      </c>
      <c r="E16258">
        <v>85244</v>
      </c>
      <c r="F16258" t="s">
        <v>4908</v>
      </c>
      <c r="G16258" t="s">
        <v>4913</v>
      </c>
      <c r="H16258" t="s">
        <v>4912</v>
      </c>
      <c r="I16258">
        <v>45140</v>
      </c>
      <c r="J16258">
        <v>42</v>
      </c>
      <c r="K16258">
        <v>42.819000000000003</v>
      </c>
      <c r="L16258">
        <v>42</v>
      </c>
      <c r="M16258">
        <v>42</v>
      </c>
      <c r="P16258">
        <v>0</v>
      </c>
      <c r="Q16258" t="str">
        <f t="shared" ref="Q16258:Q16321" si="254">IF(P16258=0,"ACTIVE",IF(P16258&lt;=30,"1-30",IF(AND(P16258&gt;30,P16258&lt;=60),"31-60",IF(AND(P16258&gt;60,P16258&lt;=90),"61-90",IF(AND(P16258&gt;90,P16258&lt;=120),"91-120",IF(AND(P16258&gt;120,P16258&lt;=150),"121-150",IF(AND(P16258&gt;150,P16258&lt;=180),"151-180","180+")))))))</f>
        <v>ACTIVE</v>
      </c>
    </row>
    <row r="16259" spans="1:17" x14ac:dyDescent="0.25">
      <c r="A16259" t="s">
        <v>4900</v>
      </c>
      <c r="B16259">
        <v>2129</v>
      </c>
      <c r="C16259" t="s">
        <v>5142</v>
      </c>
      <c r="D16259" t="s">
        <v>4908</v>
      </c>
      <c r="E16259">
        <v>85245</v>
      </c>
      <c r="F16259" t="s">
        <v>4908</v>
      </c>
      <c r="G16259" t="s">
        <v>4913</v>
      </c>
      <c r="H16259" t="s">
        <v>4912</v>
      </c>
      <c r="I16259">
        <v>45140</v>
      </c>
      <c r="J16259">
        <v>960</v>
      </c>
      <c r="K16259">
        <v>978.72</v>
      </c>
      <c r="L16259">
        <v>960</v>
      </c>
      <c r="M16259">
        <v>960</v>
      </c>
      <c r="P16259">
        <v>0</v>
      </c>
      <c r="Q16259" t="str">
        <f t="shared" si="254"/>
        <v>ACTIVE</v>
      </c>
    </row>
    <row r="16260" spans="1:17" x14ac:dyDescent="0.25">
      <c r="A16260" t="s">
        <v>4900</v>
      </c>
      <c r="B16260">
        <v>2004</v>
      </c>
      <c r="C16260" t="s">
        <v>5097</v>
      </c>
      <c r="D16260" t="s">
        <v>4908</v>
      </c>
      <c r="E16260">
        <v>85246</v>
      </c>
      <c r="F16260" t="s">
        <v>4908</v>
      </c>
      <c r="G16260" t="s">
        <v>4944</v>
      </c>
      <c r="H16260" t="s">
        <v>4912</v>
      </c>
      <c r="I16260">
        <v>45140</v>
      </c>
      <c r="J16260">
        <v>7705.5</v>
      </c>
      <c r="K16260">
        <v>7855.7572499999997</v>
      </c>
      <c r="L16260">
        <v>7705.5</v>
      </c>
      <c r="M16260">
        <v>5137</v>
      </c>
      <c r="N16260">
        <v>45153</v>
      </c>
      <c r="P16260">
        <v>0</v>
      </c>
      <c r="Q16260" t="str">
        <f t="shared" si="254"/>
        <v>ACTIVE</v>
      </c>
    </row>
    <row r="16261" spans="1:17" x14ac:dyDescent="0.25">
      <c r="A16261" t="s">
        <v>4900</v>
      </c>
      <c r="B16261">
        <v>2066</v>
      </c>
      <c r="C16261" t="s">
        <v>4924</v>
      </c>
      <c r="D16261" t="s">
        <v>4908</v>
      </c>
      <c r="E16261">
        <v>85247</v>
      </c>
      <c r="F16261" t="s">
        <v>4908</v>
      </c>
      <c r="G16261" t="s">
        <v>4913</v>
      </c>
      <c r="H16261" t="s">
        <v>4912</v>
      </c>
      <c r="I16261">
        <v>45140</v>
      </c>
      <c r="J16261">
        <v>126.13</v>
      </c>
      <c r="K16261">
        <v>128.58953500000001</v>
      </c>
      <c r="L16261">
        <v>126.13</v>
      </c>
      <c r="M16261">
        <v>126.13</v>
      </c>
      <c r="P16261">
        <v>0</v>
      </c>
      <c r="Q16261" t="str">
        <f t="shared" si="254"/>
        <v>ACTIVE</v>
      </c>
    </row>
    <row r="16262" spans="1:17" x14ac:dyDescent="0.25">
      <c r="A16262" t="s">
        <v>4900</v>
      </c>
      <c r="B16262">
        <v>298</v>
      </c>
      <c r="C16262" t="s">
        <v>3931</v>
      </c>
      <c r="D16262" t="s">
        <v>4908</v>
      </c>
      <c r="E16262">
        <v>85252</v>
      </c>
      <c r="F16262" t="s">
        <v>4908</v>
      </c>
      <c r="G16262" t="s">
        <v>4913</v>
      </c>
      <c r="H16262" t="s">
        <v>4912</v>
      </c>
      <c r="I16262">
        <v>45140</v>
      </c>
      <c r="J16262">
        <v>106.46</v>
      </c>
      <c r="K16262">
        <v>108.53597000000001</v>
      </c>
      <c r="L16262">
        <v>106.46</v>
      </c>
      <c r="M16262">
        <v>106.46</v>
      </c>
      <c r="P16262">
        <v>0</v>
      </c>
      <c r="Q16262" t="str">
        <f t="shared" si="254"/>
        <v>ACTIVE</v>
      </c>
    </row>
    <row r="16263" spans="1:17" x14ac:dyDescent="0.25">
      <c r="A16263" t="s">
        <v>4900</v>
      </c>
      <c r="B16263">
        <v>1597</v>
      </c>
      <c r="C16263" t="s">
        <v>5117</v>
      </c>
      <c r="D16263" t="s">
        <v>4908</v>
      </c>
      <c r="E16263">
        <v>85253</v>
      </c>
      <c r="F16263" t="s">
        <v>4908</v>
      </c>
      <c r="G16263" t="s">
        <v>4913</v>
      </c>
      <c r="H16263" t="s">
        <v>4912</v>
      </c>
      <c r="I16263">
        <v>45140</v>
      </c>
      <c r="J16263">
        <v>29.3</v>
      </c>
      <c r="K16263">
        <v>29.87135</v>
      </c>
      <c r="L16263">
        <v>29.3</v>
      </c>
      <c r="M16263">
        <v>29.3</v>
      </c>
      <c r="P16263">
        <v>0</v>
      </c>
      <c r="Q16263" t="str">
        <f t="shared" si="254"/>
        <v>ACTIVE</v>
      </c>
    </row>
    <row r="16264" spans="1:17" x14ac:dyDescent="0.25">
      <c r="A16264" t="s">
        <v>4900</v>
      </c>
      <c r="B16264">
        <v>1352</v>
      </c>
      <c r="C16264" t="s">
        <v>3170</v>
      </c>
      <c r="D16264" t="s">
        <v>4962</v>
      </c>
      <c r="E16264">
        <v>85254</v>
      </c>
      <c r="F16264" t="s">
        <v>4908</v>
      </c>
      <c r="G16264" t="s">
        <v>4944</v>
      </c>
      <c r="H16264" t="s">
        <v>4912</v>
      </c>
      <c r="I16264">
        <v>45140</v>
      </c>
      <c r="J16264">
        <v>1358.98</v>
      </c>
      <c r="K16264">
        <v>1385.48011</v>
      </c>
      <c r="L16264">
        <v>1358.98</v>
      </c>
      <c r="M16264">
        <v>1358.98</v>
      </c>
      <c r="P16264">
        <v>0</v>
      </c>
      <c r="Q16264" t="str">
        <f t="shared" si="254"/>
        <v>ACTIVE</v>
      </c>
    </row>
    <row r="16265" spans="1:17" x14ac:dyDescent="0.25">
      <c r="A16265" t="s">
        <v>4900</v>
      </c>
      <c r="B16265">
        <v>2007</v>
      </c>
      <c r="C16265" t="s">
        <v>5032</v>
      </c>
      <c r="D16265" t="s">
        <v>4908</v>
      </c>
      <c r="E16265">
        <v>85255</v>
      </c>
      <c r="F16265" t="s">
        <v>5087</v>
      </c>
      <c r="G16265" t="s">
        <v>4913</v>
      </c>
      <c r="H16265" t="s">
        <v>4912</v>
      </c>
      <c r="I16265">
        <v>45140</v>
      </c>
      <c r="J16265">
        <v>3.5</v>
      </c>
      <c r="K16265">
        <v>3.5682499999999999</v>
      </c>
      <c r="L16265">
        <v>3.5</v>
      </c>
      <c r="M16265">
        <v>3.5</v>
      </c>
      <c r="N16265">
        <v>45168</v>
      </c>
      <c r="O16265">
        <v>45168</v>
      </c>
      <c r="P16265">
        <v>2</v>
      </c>
      <c r="Q16265" t="str">
        <f t="shared" si="254"/>
        <v>1-30</v>
      </c>
    </row>
    <row r="16266" spans="1:17" x14ac:dyDescent="0.25">
      <c r="A16266" t="s">
        <v>4900</v>
      </c>
      <c r="B16266">
        <v>1352</v>
      </c>
      <c r="C16266" t="s">
        <v>3170</v>
      </c>
      <c r="D16266" t="s">
        <v>4962</v>
      </c>
      <c r="E16266">
        <v>85257</v>
      </c>
      <c r="F16266" t="s">
        <v>4908</v>
      </c>
      <c r="G16266" t="s">
        <v>4944</v>
      </c>
      <c r="H16266" t="s">
        <v>4912</v>
      </c>
      <c r="I16266">
        <v>45140</v>
      </c>
      <c r="J16266">
        <v>596.61</v>
      </c>
      <c r="K16266">
        <v>608.24389499999995</v>
      </c>
      <c r="L16266">
        <v>596.61</v>
      </c>
      <c r="M16266">
        <v>596.61</v>
      </c>
      <c r="P16266">
        <v>0</v>
      </c>
      <c r="Q16266" t="str">
        <f t="shared" si="254"/>
        <v>ACTIVE</v>
      </c>
    </row>
    <row r="16267" spans="1:17" x14ac:dyDescent="0.25">
      <c r="A16267" t="s">
        <v>4900</v>
      </c>
      <c r="B16267">
        <v>1352</v>
      </c>
      <c r="C16267" t="s">
        <v>3170</v>
      </c>
      <c r="D16267" t="s">
        <v>4962</v>
      </c>
      <c r="E16267">
        <v>85258</v>
      </c>
      <c r="F16267" t="s">
        <v>4908</v>
      </c>
      <c r="G16267" t="s">
        <v>4944</v>
      </c>
      <c r="H16267" t="s">
        <v>4912</v>
      </c>
      <c r="I16267">
        <v>45140</v>
      </c>
      <c r="J16267">
        <v>350</v>
      </c>
      <c r="K16267">
        <v>356.82499999999999</v>
      </c>
      <c r="L16267">
        <v>350</v>
      </c>
      <c r="M16267">
        <v>350</v>
      </c>
      <c r="P16267">
        <v>0</v>
      </c>
      <c r="Q16267" t="str">
        <f t="shared" si="254"/>
        <v>ACTIVE</v>
      </c>
    </row>
    <row r="16268" spans="1:17" x14ac:dyDescent="0.25">
      <c r="A16268" t="s">
        <v>4900</v>
      </c>
      <c r="B16268">
        <v>1489</v>
      </c>
      <c r="C16268" t="s">
        <v>5024</v>
      </c>
      <c r="D16268" t="s">
        <v>4908</v>
      </c>
      <c r="E16268">
        <v>85259</v>
      </c>
      <c r="F16268" t="s">
        <v>4908</v>
      </c>
      <c r="G16268" t="s">
        <v>4913</v>
      </c>
      <c r="H16268" t="s">
        <v>4912</v>
      </c>
      <c r="I16268">
        <v>45140</v>
      </c>
      <c r="J16268">
        <v>140</v>
      </c>
      <c r="K16268">
        <v>142.72999999999999</v>
      </c>
      <c r="L16268">
        <v>140</v>
      </c>
      <c r="M16268">
        <v>140</v>
      </c>
      <c r="P16268">
        <v>0</v>
      </c>
      <c r="Q16268" t="str">
        <f t="shared" si="254"/>
        <v>ACTIVE</v>
      </c>
    </row>
    <row r="16269" spans="1:17" x14ac:dyDescent="0.25">
      <c r="A16269" t="s">
        <v>4900</v>
      </c>
      <c r="B16269">
        <v>2130</v>
      </c>
      <c r="C16269" t="s">
        <v>4923</v>
      </c>
      <c r="D16269" t="s">
        <v>4908</v>
      </c>
      <c r="E16269">
        <v>85260</v>
      </c>
      <c r="F16269" t="s">
        <v>4908</v>
      </c>
      <c r="G16269" t="s">
        <v>4913</v>
      </c>
      <c r="H16269" t="s">
        <v>4912</v>
      </c>
      <c r="I16269">
        <v>45140</v>
      </c>
      <c r="J16269">
        <v>7.99</v>
      </c>
      <c r="K16269">
        <v>8.1458049999999993</v>
      </c>
      <c r="L16269">
        <v>7.99</v>
      </c>
      <c r="M16269">
        <v>7.99</v>
      </c>
      <c r="P16269">
        <v>0</v>
      </c>
      <c r="Q16269" t="str">
        <f t="shared" si="254"/>
        <v>ACTIVE</v>
      </c>
    </row>
    <row r="16270" spans="1:17" x14ac:dyDescent="0.25">
      <c r="A16270" t="s">
        <v>4900</v>
      </c>
      <c r="B16270">
        <v>577</v>
      </c>
      <c r="C16270" t="s">
        <v>4888</v>
      </c>
      <c r="D16270" t="s">
        <v>4908</v>
      </c>
      <c r="E16270">
        <v>85262</v>
      </c>
      <c r="F16270" t="s">
        <v>4908</v>
      </c>
      <c r="G16270" t="s">
        <v>4913</v>
      </c>
      <c r="H16270" t="s">
        <v>4912</v>
      </c>
      <c r="I16270">
        <v>45140</v>
      </c>
      <c r="J16270">
        <v>89.7</v>
      </c>
      <c r="K16270">
        <v>91.449150000000003</v>
      </c>
      <c r="L16270">
        <v>89.7</v>
      </c>
      <c r="M16270">
        <v>89.7</v>
      </c>
      <c r="P16270">
        <v>0</v>
      </c>
      <c r="Q16270" t="str">
        <f t="shared" si="254"/>
        <v>ACTIVE</v>
      </c>
    </row>
    <row r="16271" spans="1:17" x14ac:dyDescent="0.25">
      <c r="A16271" t="s">
        <v>4900</v>
      </c>
      <c r="B16271">
        <v>984</v>
      </c>
      <c r="C16271" t="s">
        <v>2107</v>
      </c>
      <c r="D16271" t="s">
        <v>4908</v>
      </c>
      <c r="E16271">
        <v>85263</v>
      </c>
      <c r="F16271" t="s">
        <v>4908</v>
      </c>
      <c r="G16271" t="s">
        <v>4913</v>
      </c>
      <c r="H16271" t="s">
        <v>4912</v>
      </c>
      <c r="I16271">
        <v>45140</v>
      </c>
      <c r="J16271">
        <v>9.4</v>
      </c>
      <c r="K16271">
        <v>9.5832999999999995</v>
      </c>
      <c r="L16271">
        <v>9.4</v>
      </c>
      <c r="M16271">
        <v>9.4</v>
      </c>
      <c r="P16271">
        <v>0</v>
      </c>
      <c r="Q16271" t="str">
        <f t="shared" si="254"/>
        <v>ACTIVE</v>
      </c>
    </row>
    <row r="16272" spans="1:17" x14ac:dyDescent="0.25">
      <c r="A16272" t="s">
        <v>4900</v>
      </c>
      <c r="B16272">
        <v>1068</v>
      </c>
      <c r="C16272" t="s">
        <v>477</v>
      </c>
      <c r="D16272" t="s">
        <v>4908</v>
      </c>
      <c r="E16272">
        <v>85265</v>
      </c>
      <c r="F16272" t="s">
        <v>4908</v>
      </c>
      <c r="G16272" t="s">
        <v>4913</v>
      </c>
      <c r="H16272" t="s">
        <v>4912</v>
      </c>
      <c r="I16272">
        <v>45140</v>
      </c>
      <c r="J16272">
        <v>38.1</v>
      </c>
      <c r="K16272">
        <v>38.842950000000002</v>
      </c>
      <c r="L16272">
        <v>38.1</v>
      </c>
      <c r="M16272">
        <v>38.1</v>
      </c>
      <c r="P16272">
        <v>0</v>
      </c>
      <c r="Q16272" t="str">
        <f t="shared" si="254"/>
        <v>ACTIVE</v>
      </c>
    </row>
    <row r="16273" spans="1:17" x14ac:dyDescent="0.25">
      <c r="A16273" t="s">
        <v>4900</v>
      </c>
      <c r="B16273">
        <v>1597</v>
      </c>
      <c r="C16273" t="s">
        <v>5117</v>
      </c>
      <c r="D16273" t="s">
        <v>4908</v>
      </c>
      <c r="E16273">
        <v>85266</v>
      </c>
      <c r="F16273" t="s">
        <v>4908</v>
      </c>
      <c r="G16273" t="s">
        <v>4913</v>
      </c>
      <c r="H16273" t="s">
        <v>4912</v>
      </c>
      <c r="I16273">
        <v>45140</v>
      </c>
      <c r="J16273">
        <v>19.3</v>
      </c>
      <c r="K16273">
        <v>19.676349999999999</v>
      </c>
      <c r="L16273">
        <v>19.3</v>
      </c>
      <c r="M16273">
        <v>19.3</v>
      </c>
      <c r="P16273">
        <v>0</v>
      </c>
      <c r="Q16273" t="str">
        <f t="shared" si="254"/>
        <v>ACTIVE</v>
      </c>
    </row>
    <row r="16274" spans="1:17" x14ac:dyDescent="0.25">
      <c r="A16274" t="s">
        <v>4900</v>
      </c>
      <c r="B16274">
        <v>2049</v>
      </c>
      <c r="C16274" t="s">
        <v>5014</v>
      </c>
      <c r="D16274" t="s">
        <v>4908</v>
      </c>
      <c r="E16274">
        <v>85271</v>
      </c>
      <c r="F16274" t="s">
        <v>4908</v>
      </c>
      <c r="G16274" t="s">
        <v>4913</v>
      </c>
      <c r="H16274" t="s">
        <v>4912</v>
      </c>
      <c r="I16274">
        <v>45140</v>
      </c>
      <c r="J16274">
        <v>24.84</v>
      </c>
      <c r="K16274">
        <v>25.324380000000001</v>
      </c>
      <c r="L16274">
        <v>24.84</v>
      </c>
      <c r="M16274">
        <v>24.84</v>
      </c>
      <c r="P16274">
        <v>0</v>
      </c>
      <c r="Q16274" t="str">
        <f t="shared" si="254"/>
        <v>ACTIVE</v>
      </c>
    </row>
    <row r="16275" spans="1:17" x14ac:dyDescent="0.25">
      <c r="A16275" t="s">
        <v>4900</v>
      </c>
      <c r="B16275">
        <v>2049</v>
      </c>
      <c r="C16275" t="s">
        <v>5014</v>
      </c>
      <c r="D16275" t="s">
        <v>4908</v>
      </c>
      <c r="E16275">
        <v>85272</v>
      </c>
      <c r="F16275" t="s">
        <v>4908</v>
      </c>
      <c r="G16275" t="s">
        <v>4913</v>
      </c>
      <c r="H16275" t="s">
        <v>4912</v>
      </c>
      <c r="I16275">
        <v>45140</v>
      </c>
      <c r="J16275">
        <v>17.399999999999999</v>
      </c>
      <c r="K16275">
        <v>17.7393</v>
      </c>
      <c r="L16275">
        <v>17.399999999999999</v>
      </c>
      <c r="M16275">
        <v>17.399999999999999</v>
      </c>
      <c r="P16275">
        <v>0</v>
      </c>
      <c r="Q16275" t="str">
        <f t="shared" si="254"/>
        <v>ACTIVE</v>
      </c>
    </row>
    <row r="16276" spans="1:17" x14ac:dyDescent="0.25">
      <c r="A16276" t="s">
        <v>4900</v>
      </c>
      <c r="B16276">
        <v>916</v>
      </c>
      <c r="C16276" t="s">
        <v>4952</v>
      </c>
      <c r="D16276" t="s">
        <v>4908</v>
      </c>
      <c r="E16276">
        <v>85274</v>
      </c>
      <c r="F16276" t="s">
        <v>4908</v>
      </c>
      <c r="G16276" t="s">
        <v>4913</v>
      </c>
      <c r="H16276" t="s">
        <v>4912</v>
      </c>
      <c r="I16276">
        <v>45140</v>
      </c>
      <c r="J16276">
        <v>8.6</v>
      </c>
      <c r="K16276">
        <v>8.7676999999999996</v>
      </c>
      <c r="L16276">
        <v>8.6</v>
      </c>
      <c r="M16276">
        <v>8.6</v>
      </c>
      <c r="P16276">
        <v>0</v>
      </c>
      <c r="Q16276" t="str">
        <f t="shared" si="254"/>
        <v>ACTIVE</v>
      </c>
    </row>
    <row r="16277" spans="1:17" x14ac:dyDescent="0.25">
      <c r="A16277" t="s">
        <v>4900</v>
      </c>
      <c r="B16277">
        <v>2007</v>
      </c>
      <c r="C16277" t="s">
        <v>5032</v>
      </c>
      <c r="D16277" t="s">
        <v>4908</v>
      </c>
      <c r="E16277">
        <v>85275</v>
      </c>
      <c r="F16277" t="s">
        <v>5087</v>
      </c>
      <c r="G16277" t="s">
        <v>4913</v>
      </c>
      <c r="H16277" t="s">
        <v>4912</v>
      </c>
      <c r="I16277">
        <v>45140</v>
      </c>
      <c r="J16277">
        <v>138.99</v>
      </c>
      <c r="K16277">
        <v>141.70030499999999</v>
      </c>
      <c r="L16277">
        <v>138.99</v>
      </c>
      <c r="M16277">
        <v>138.99</v>
      </c>
      <c r="N16277">
        <v>45168</v>
      </c>
      <c r="O16277">
        <v>45168</v>
      </c>
      <c r="P16277">
        <v>2</v>
      </c>
      <c r="Q16277" t="str">
        <f t="shared" si="254"/>
        <v>1-30</v>
      </c>
    </row>
    <row r="16278" spans="1:17" x14ac:dyDescent="0.25">
      <c r="A16278" t="s">
        <v>4900</v>
      </c>
      <c r="B16278">
        <v>895</v>
      </c>
      <c r="C16278" t="s">
        <v>1359</v>
      </c>
      <c r="D16278" t="s">
        <v>4908</v>
      </c>
      <c r="E16278">
        <v>85276</v>
      </c>
      <c r="F16278" t="s">
        <v>4908</v>
      </c>
      <c r="G16278" t="s">
        <v>4913</v>
      </c>
      <c r="H16278" t="s">
        <v>4912</v>
      </c>
      <c r="I16278">
        <v>45140</v>
      </c>
      <c r="J16278">
        <v>296.25</v>
      </c>
      <c r="K16278">
        <v>302.02687500000002</v>
      </c>
      <c r="L16278">
        <v>296.25</v>
      </c>
      <c r="M16278">
        <v>296.25</v>
      </c>
      <c r="P16278">
        <v>0</v>
      </c>
      <c r="Q16278" t="str">
        <f t="shared" si="254"/>
        <v>ACTIVE</v>
      </c>
    </row>
    <row r="16279" spans="1:17" x14ac:dyDescent="0.25">
      <c r="A16279" t="s">
        <v>4900</v>
      </c>
      <c r="B16279">
        <v>1866</v>
      </c>
      <c r="C16279" t="s">
        <v>5132</v>
      </c>
      <c r="D16279" t="s">
        <v>4908</v>
      </c>
      <c r="E16279">
        <v>85278</v>
      </c>
      <c r="F16279" t="s">
        <v>4908</v>
      </c>
      <c r="G16279" t="s">
        <v>4913</v>
      </c>
      <c r="H16279" t="s">
        <v>4912</v>
      </c>
      <c r="I16279">
        <v>45140</v>
      </c>
      <c r="J16279">
        <v>89</v>
      </c>
      <c r="K16279">
        <v>90.735500000000002</v>
      </c>
      <c r="L16279">
        <v>89</v>
      </c>
      <c r="M16279">
        <v>89</v>
      </c>
      <c r="P16279">
        <v>0</v>
      </c>
      <c r="Q16279" t="str">
        <f t="shared" si="254"/>
        <v>ACTIVE</v>
      </c>
    </row>
    <row r="16280" spans="1:17" x14ac:dyDescent="0.25">
      <c r="A16280" t="s">
        <v>4900</v>
      </c>
      <c r="B16280">
        <v>850</v>
      </c>
      <c r="C16280" t="s">
        <v>5356</v>
      </c>
      <c r="D16280" t="s">
        <v>4908</v>
      </c>
      <c r="E16280">
        <v>85280</v>
      </c>
      <c r="F16280" t="s">
        <v>4908</v>
      </c>
      <c r="G16280" t="s">
        <v>4913</v>
      </c>
      <c r="H16280" t="s">
        <v>4912</v>
      </c>
      <c r="I16280">
        <v>45140</v>
      </c>
      <c r="J16280">
        <v>2466.1999999999998</v>
      </c>
      <c r="K16280">
        <v>2514.2909</v>
      </c>
      <c r="L16280">
        <v>2466.1999999999998</v>
      </c>
      <c r="M16280">
        <v>2466.1999999999998</v>
      </c>
      <c r="P16280">
        <v>0</v>
      </c>
      <c r="Q16280" t="str">
        <f t="shared" si="254"/>
        <v>ACTIVE</v>
      </c>
    </row>
    <row r="16281" spans="1:17" x14ac:dyDescent="0.25">
      <c r="A16281" t="s">
        <v>4900</v>
      </c>
      <c r="B16281">
        <v>1950</v>
      </c>
      <c r="C16281" t="s">
        <v>4978</v>
      </c>
      <c r="D16281" t="s">
        <v>4908</v>
      </c>
      <c r="E16281">
        <v>85281</v>
      </c>
      <c r="F16281" t="s">
        <v>4908</v>
      </c>
      <c r="G16281" t="s">
        <v>4944</v>
      </c>
      <c r="H16281" t="s">
        <v>4912</v>
      </c>
      <c r="I16281">
        <v>45140</v>
      </c>
      <c r="J16281">
        <v>320</v>
      </c>
      <c r="K16281">
        <v>326.24</v>
      </c>
      <c r="L16281">
        <v>320</v>
      </c>
      <c r="M16281">
        <v>320</v>
      </c>
      <c r="P16281">
        <v>0</v>
      </c>
      <c r="Q16281" t="str">
        <f t="shared" si="254"/>
        <v>ACTIVE</v>
      </c>
    </row>
    <row r="16282" spans="1:17" x14ac:dyDescent="0.25">
      <c r="A16282" t="s">
        <v>4900</v>
      </c>
      <c r="B16282">
        <v>1764</v>
      </c>
      <c r="C16282" t="s">
        <v>4999</v>
      </c>
      <c r="D16282" t="s">
        <v>4908</v>
      </c>
      <c r="E16282">
        <v>85282</v>
      </c>
      <c r="F16282" t="s">
        <v>4908</v>
      </c>
      <c r="G16282" t="s">
        <v>4913</v>
      </c>
      <c r="H16282" t="s">
        <v>4912</v>
      </c>
      <c r="I16282">
        <v>45140</v>
      </c>
      <c r="J16282">
        <v>41.05</v>
      </c>
      <c r="K16282">
        <v>41.850475000000003</v>
      </c>
      <c r="L16282">
        <v>41.05</v>
      </c>
      <c r="M16282">
        <v>41.05</v>
      </c>
      <c r="P16282">
        <v>0</v>
      </c>
      <c r="Q16282" t="str">
        <f t="shared" si="254"/>
        <v>ACTIVE</v>
      </c>
    </row>
    <row r="16283" spans="1:17" x14ac:dyDescent="0.25">
      <c r="A16283" t="s">
        <v>4900</v>
      </c>
      <c r="B16283">
        <v>1534</v>
      </c>
      <c r="C16283" t="s">
        <v>4959</v>
      </c>
      <c r="D16283" t="s">
        <v>4908</v>
      </c>
      <c r="E16283">
        <v>85285</v>
      </c>
      <c r="F16283" t="s">
        <v>4908</v>
      </c>
      <c r="G16283" t="s">
        <v>4913</v>
      </c>
      <c r="H16283" t="s">
        <v>4912</v>
      </c>
      <c r="I16283">
        <v>45140</v>
      </c>
      <c r="J16283">
        <v>20</v>
      </c>
      <c r="K16283">
        <v>20.39</v>
      </c>
      <c r="L16283">
        <v>20</v>
      </c>
      <c r="M16283">
        <v>20</v>
      </c>
      <c r="P16283">
        <v>0</v>
      </c>
      <c r="Q16283" t="str">
        <f t="shared" si="254"/>
        <v>ACTIVE</v>
      </c>
    </row>
    <row r="16284" spans="1:17" x14ac:dyDescent="0.25">
      <c r="A16284" t="s">
        <v>4900</v>
      </c>
      <c r="B16284">
        <v>1889</v>
      </c>
      <c r="C16284" t="s">
        <v>5277</v>
      </c>
      <c r="D16284" t="s">
        <v>4908</v>
      </c>
      <c r="E16284">
        <v>85286</v>
      </c>
      <c r="F16284" t="s">
        <v>4908</v>
      </c>
      <c r="G16284" t="s">
        <v>4913</v>
      </c>
      <c r="H16284" t="s">
        <v>4912</v>
      </c>
      <c r="I16284">
        <v>45140</v>
      </c>
      <c r="J16284">
        <v>1571.65</v>
      </c>
      <c r="K16284">
        <v>1602.2971749999999</v>
      </c>
      <c r="L16284">
        <v>1571.65</v>
      </c>
      <c r="M16284">
        <v>1571.65</v>
      </c>
      <c r="P16284">
        <v>0</v>
      </c>
      <c r="Q16284" t="str">
        <f t="shared" si="254"/>
        <v>ACTIVE</v>
      </c>
    </row>
    <row r="16285" spans="1:17" x14ac:dyDescent="0.25">
      <c r="A16285" t="s">
        <v>4900</v>
      </c>
      <c r="B16285">
        <v>768</v>
      </c>
      <c r="C16285" t="s">
        <v>4974</v>
      </c>
      <c r="D16285" t="s">
        <v>4908</v>
      </c>
      <c r="E16285">
        <v>85287</v>
      </c>
      <c r="F16285" t="s">
        <v>4908</v>
      </c>
      <c r="G16285" t="s">
        <v>4913</v>
      </c>
      <c r="H16285" t="s">
        <v>4912</v>
      </c>
      <c r="I16285">
        <v>45140</v>
      </c>
      <c r="J16285">
        <v>20</v>
      </c>
      <c r="K16285">
        <v>20.39</v>
      </c>
      <c r="L16285">
        <v>20</v>
      </c>
      <c r="M16285">
        <v>20</v>
      </c>
      <c r="P16285">
        <v>0</v>
      </c>
      <c r="Q16285" t="str">
        <f t="shared" si="254"/>
        <v>ACTIVE</v>
      </c>
    </row>
    <row r="16286" spans="1:17" x14ac:dyDescent="0.25">
      <c r="A16286" t="s">
        <v>4900</v>
      </c>
      <c r="B16286">
        <v>415</v>
      </c>
      <c r="C16286" t="s">
        <v>5021</v>
      </c>
      <c r="D16286" t="s">
        <v>4908</v>
      </c>
      <c r="E16286">
        <v>85289</v>
      </c>
      <c r="F16286" t="s">
        <v>4908</v>
      </c>
      <c r="G16286" t="s">
        <v>4913</v>
      </c>
      <c r="H16286" t="s">
        <v>4912</v>
      </c>
      <c r="I16286">
        <v>45140</v>
      </c>
      <c r="J16286">
        <v>5.2</v>
      </c>
      <c r="K16286">
        <v>5.3014000000000001</v>
      </c>
      <c r="L16286">
        <v>5.2</v>
      </c>
      <c r="M16286">
        <v>5.2</v>
      </c>
      <c r="P16286">
        <v>0</v>
      </c>
      <c r="Q16286" t="str">
        <f t="shared" si="254"/>
        <v>ACTIVE</v>
      </c>
    </row>
    <row r="16287" spans="1:17" x14ac:dyDescent="0.25">
      <c r="A16287" t="s">
        <v>4900</v>
      </c>
      <c r="B16287">
        <v>415</v>
      </c>
      <c r="C16287" t="s">
        <v>5021</v>
      </c>
      <c r="D16287" t="s">
        <v>4908</v>
      </c>
      <c r="E16287">
        <v>85290</v>
      </c>
      <c r="F16287" t="s">
        <v>4908</v>
      </c>
      <c r="G16287" t="s">
        <v>4913</v>
      </c>
      <c r="H16287" t="s">
        <v>4912</v>
      </c>
      <c r="I16287">
        <v>45140</v>
      </c>
      <c r="J16287">
        <v>22.76</v>
      </c>
      <c r="K16287">
        <v>23.20382</v>
      </c>
      <c r="L16287">
        <v>22.76</v>
      </c>
      <c r="M16287">
        <v>22.76</v>
      </c>
      <c r="P16287">
        <v>0</v>
      </c>
      <c r="Q16287" t="str">
        <f t="shared" si="254"/>
        <v>ACTIVE</v>
      </c>
    </row>
    <row r="16288" spans="1:17" x14ac:dyDescent="0.25">
      <c r="A16288" t="s">
        <v>4900</v>
      </c>
      <c r="B16288">
        <v>2161</v>
      </c>
      <c r="C16288" t="s">
        <v>4965</v>
      </c>
      <c r="D16288" t="s">
        <v>4908</v>
      </c>
      <c r="E16288">
        <v>85294</v>
      </c>
      <c r="F16288" t="s">
        <v>4908</v>
      </c>
      <c r="G16288" t="s">
        <v>4944</v>
      </c>
      <c r="H16288" t="s">
        <v>4912</v>
      </c>
      <c r="I16288">
        <v>45141</v>
      </c>
      <c r="J16288">
        <v>14894</v>
      </c>
      <c r="K16288">
        <v>15184.433000000001</v>
      </c>
      <c r="L16288">
        <v>14894</v>
      </c>
      <c r="M16288">
        <v>14894</v>
      </c>
      <c r="P16288">
        <v>0</v>
      </c>
      <c r="Q16288" t="str">
        <f t="shared" si="254"/>
        <v>ACTIVE</v>
      </c>
    </row>
    <row r="16289" spans="1:17" x14ac:dyDescent="0.25">
      <c r="A16289" t="s">
        <v>4900</v>
      </c>
      <c r="B16289">
        <v>1770</v>
      </c>
      <c r="C16289" t="s">
        <v>5013</v>
      </c>
      <c r="D16289" t="s">
        <v>4908</v>
      </c>
      <c r="E16289">
        <v>85295</v>
      </c>
      <c r="F16289" t="s">
        <v>4908</v>
      </c>
      <c r="G16289" t="s">
        <v>4913</v>
      </c>
      <c r="H16289" t="s">
        <v>4912</v>
      </c>
      <c r="I16289">
        <v>45140</v>
      </c>
      <c r="J16289">
        <v>28.99</v>
      </c>
      <c r="K16289">
        <v>29.555305000000001</v>
      </c>
      <c r="L16289">
        <v>28.99</v>
      </c>
      <c r="M16289">
        <v>28.99</v>
      </c>
      <c r="P16289">
        <v>0</v>
      </c>
      <c r="Q16289" t="str">
        <f t="shared" si="254"/>
        <v>ACTIVE</v>
      </c>
    </row>
    <row r="16290" spans="1:17" x14ac:dyDescent="0.25">
      <c r="A16290" t="s">
        <v>4900</v>
      </c>
      <c r="B16290">
        <v>1936</v>
      </c>
      <c r="C16290" t="s">
        <v>5083</v>
      </c>
      <c r="D16290" t="s">
        <v>4908</v>
      </c>
      <c r="E16290">
        <v>85296</v>
      </c>
      <c r="F16290" t="s">
        <v>4908</v>
      </c>
      <c r="G16290" t="s">
        <v>4913</v>
      </c>
      <c r="H16290" t="s">
        <v>4912</v>
      </c>
      <c r="I16290">
        <v>45139</v>
      </c>
      <c r="J16290">
        <v>45.05</v>
      </c>
      <c r="K16290">
        <v>45.928474999999999</v>
      </c>
      <c r="L16290">
        <v>45.05</v>
      </c>
      <c r="M16290">
        <v>45.05</v>
      </c>
      <c r="P16290">
        <v>0</v>
      </c>
      <c r="Q16290" t="str">
        <f t="shared" si="254"/>
        <v>ACTIVE</v>
      </c>
    </row>
    <row r="16291" spans="1:17" x14ac:dyDescent="0.25">
      <c r="A16291" t="s">
        <v>4900</v>
      </c>
      <c r="B16291">
        <v>1482</v>
      </c>
      <c r="C16291" t="s">
        <v>5000</v>
      </c>
      <c r="D16291" t="s">
        <v>4908</v>
      </c>
      <c r="E16291">
        <v>85297</v>
      </c>
      <c r="F16291" t="s">
        <v>4908</v>
      </c>
      <c r="G16291" t="s">
        <v>4913</v>
      </c>
      <c r="H16291" t="s">
        <v>4912</v>
      </c>
      <c r="I16291">
        <v>45140</v>
      </c>
      <c r="J16291">
        <v>186.75</v>
      </c>
      <c r="K16291">
        <v>190.391625</v>
      </c>
      <c r="L16291">
        <v>186.75</v>
      </c>
      <c r="M16291">
        <v>186.75</v>
      </c>
      <c r="P16291">
        <v>0</v>
      </c>
      <c r="Q16291" t="str">
        <f t="shared" si="254"/>
        <v>ACTIVE</v>
      </c>
    </row>
    <row r="16292" spans="1:17" x14ac:dyDescent="0.25">
      <c r="A16292" t="s">
        <v>4900</v>
      </c>
      <c r="B16292">
        <v>2169</v>
      </c>
      <c r="C16292" t="s">
        <v>5103</v>
      </c>
      <c r="D16292" t="s">
        <v>4908</v>
      </c>
      <c r="E16292">
        <v>85299</v>
      </c>
      <c r="F16292" t="s">
        <v>4908</v>
      </c>
      <c r="G16292" t="s">
        <v>4913</v>
      </c>
      <c r="H16292" t="s">
        <v>4912</v>
      </c>
      <c r="I16292">
        <v>45140</v>
      </c>
      <c r="J16292">
        <v>5080</v>
      </c>
      <c r="K16292">
        <v>5179.0600000000004</v>
      </c>
      <c r="L16292">
        <v>5080</v>
      </c>
      <c r="M16292">
        <v>5080</v>
      </c>
      <c r="P16292">
        <v>0</v>
      </c>
      <c r="Q16292" t="str">
        <f t="shared" si="254"/>
        <v>ACTIVE</v>
      </c>
    </row>
    <row r="16293" spans="1:17" x14ac:dyDescent="0.25">
      <c r="A16293" t="s">
        <v>4900</v>
      </c>
      <c r="B16293">
        <v>1264</v>
      </c>
      <c r="C16293" t="s">
        <v>5045</v>
      </c>
      <c r="D16293" t="s">
        <v>4908</v>
      </c>
      <c r="E16293">
        <v>85304</v>
      </c>
      <c r="F16293" t="s">
        <v>4908</v>
      </c>
      <c r="G16293" t="s">
        <v>4913</v>
      </c>
      <c r="H16293" t="s">
        <v>4912</v>
      </c>
      <c r="I16293">
        <v>45140</v>
      </c>
      <c r="J16293">
        <v>6.66</v>
      </c>
      <c r="K16293">
        <v>6.7898699999999996</v>
      </c>
      <c r="L16293">
        <v>6.66</v>
      </c>
      <c r="M16293">
        <v>6.66</v>
      </c>
      <c r="P16293">
        <v>0</v>
      </c>
      <c r="Q16293" t="str">
        <f t="shared" si="254"/>
        <v>ACTIVE</v>
      </c>
    </row>
    <row r="16294" spans="1:17" x14ac:dyDescent="0.25">
      <c r="A16294" t="s">
        <v>4900</v>
      </c>
      <c r="B16294">
        <v>333</v>
      </c>
      <c r="C16294" t="s">
        <v>4932</v>
      </c>
      <c r="D16294" t="s">
        <v>4908</v>
      </c>
      <c r="E16294">
        <v>85306</v>
      </c>
      <c r="F16294" t="s">
        <v>4908</v>
      </c>
      <c r="G16294" t="s">
        <v>4913</v>
      </c>
      <c r="H16294" t="s">
        <v>4912</v>
      </c>
      <c r="I16294">
        <v>45140</v>
      </c>
      <c r="J16294">
        <v>18.89</v>
      </c>
      <c r="K16294">
        <v>19.258355000000002</v>
      </c>
      <c r="L16294">
        <v>18.89</v>
      </c>
      <c r="M16294">
        <v>18.89</v>
      </c>
      <c r="P16294">
        <v>0</v>
      </c>
      <c r="Q16294" t="str">
        <f t="shared" si="254"/>
        <v>ACTIVE</v>
      </c>
    </row>
    <row r="16295" spans="1:17" x14ac:dyDescent="0.25">
      <c r="A16295" t="s">
        <v>4900</v>
      </c>
      <c r="B16295">
        <v>1111</v>
      </c>
      <c r="C16295" t="s">
        <v>4933</v>
      </c>
      <c r="D16295" t="s">
        <v>4908</v>
      </c>
      <c r="E16295">
        <v>85307</v>
      </c>
      <c r="F16295" t="s">
        <v>4908</v>
      </c>
      <c r="G16295" t="s">
        <v>4913</v>
      </c>
      <c r="H16295" t="s">
        <v>4912</v>
      </c>
      <c r="I16295">
        <v>45140</v>
      </c>
      <c r="J16295">
        <v>250</v>
      </c>
      <c r="K16295">
        <v>254.875</v>
      </c>
      <c r="L16295">
        <v>250</v>
      </c>
      <c r="M16295">
        <v>250</v>
      </c>
      <c r="P16295">
        <v>0</v>
      </c>
      <c r="Q16295" t="str">
        <f t="shared" si="254"/>
        <v>ACTIVE</v>
      </c>
    </row>
    <row r="16296" spans="1:17" x14ac:dyDescent="0.25">
      <c r="A16296" t="s">
        <v>4900</v>
      </c>
      <c r="B16296">
        <v>1111</v>
      </c>
      <c r="C16296" t="s">
        <v>4933</v>
      </c>
      <c r="D16296" t="s">
        <v>4908</v>
      </c>
      <c r="E16296">
        <v>85308</v>
      </c>
      <c r="F16296" t="s">
        <v>4908</v>
      </c>
      <c r="G16296" t="s">
        <v>4913</v>
      </c>
      <c r="H16296" t="s">
        <v>4912</v>
      </c>
      <c r="I16296">
        <v>45140</v>
      </c>
      <c r="J16296">
        <v>876.95</v>
      </c>
      <c r="K16296">
        <v>894.05052499999999</v>
      </c>
      <c r="L16296">
        <v>876.95</v>
      </c>
      <c r="M16296">
        <v>876.95</v>
      </c>
      <c r="P16296">
        <v>0</v>
      </c>
      <c r="Q16296" t="str">
        <f t="shared" si="254"/>
        <v>ACTIVE</v>
      </c>
    </row>
    <row r="16297" spans="1:17" x14ac:dyDescent="0.25">
      <c r="A16297" t="s">
        <v>4900</v>
      </c>
      <c r="B16297">
        <v>738</v>
      </c>
      <c r="C16297" t="s">
        <v>4973</v>
      </c>
      <c r="D16297" t="s">
        <v>4908</v>
      </c>
      <c r="E16297">
        <v>85310</v>
      </c>
      <c r="F16297" t="s">
        <v>4908</v>
      </c>
      <c r="G16297" t="s">
        <v>4913</v>
      </c>
      <c r="H16297" t="s">
        <v>4912</v>
      </c>
      <c r="I16297">
        <v>45140</v>
      </c>
      <c r="J16297">
        <v>17.5</v>
      </c>
      <c r="K16297">
        <v>17.841249999999999</v>
      </c>
      <c r="L16297">
        <v>17.5</v>
      </c>
      <c r="M16297">
        <v>17.5</v>
      </c>
      <c r="P16297">
        <v>0</v>
      </c>
      <c r="Q16297" t="str">
        <f t="shared" si="254"/>
        <v>ACTIVE</v>
      </c>
    </row>
    <row r="16298" spans="1:17" x14ac:dyDescent="0.25">
      <c r="A16298" t="s">
        <v>4900</v>
      </c>
      <c r="B16298">
        <v>910</v>
      </c>
      <c r="C16298" t="s">
        <v>5280</v>
      </c>
      <c r="D16298" t="s">
        <v>4908</v>
      </c>
      <c r="E16298">
        <v>85312</v>
      </c>
      <c r="F16298" t="s">
        <v>4908</v>
      </c>
      <c r="G16298" t="s">
        <v>4913</v>
      </c>
      <c r="H16298" t="s">
        <v>4912</v>
      </c>
      <c r="I16298">
        <v>45140</v>
      </c>
      <c r="J16298">
        <v>4.6100000000000003</v>
      </c>
      <c r="K16298">
        <v>4.6998949999999997</v>
      </c>
      <c r="L16298">
        <v>4.6100000000000003</v>
      </c>
      <c r="M16298">
        <v>4.6100000000000003</v>
      </c>
      <c r="P16298">
        <v>0</v>
      </c>
      <c r="Q16298" t="str">
        <f t="shared" si="254"/>
        <v>ACTIVE</v>
      </c>
    </row>
    <row r="16299" spans="1:17" x14ac:dyDescent="0.25">
      <c r="A16299" t="s">
        <v>4900</v>
      </c>
      <c r="B16299">
        <v>333</v>
      </c>
      <c r="C16299" t="s">
        <v>4932</v>
      </c>
      <c r="D16299" t="s">
        <v>4908</v>
      </c>
      <c r="E16299">
        <v>85313</v>
      </c>
      <c r="F16299" t="s">
        <v>4908</v>
      </c>
      <c r="G16299" t="s">
        <v>4913</v>
      </c>
      <c r="H16299" t="s">
        <v>4912</v>
      </c>
      <c r="I16299">
        <v>45140</v>
      </c>
      <c r="J16299">
        <v>90</v>
      </c>
      <c r="K16299">
        <v>91.754999999999995</v>
      </c>
      <c r="L16299">
        <v>90</v>
      </c>
      <c r="M16299">
        <v>90</v>
      </c>
      <c r="P16299">
        <v>0</v>
      </c>
      <c r="Q16299" t="str">
        <f t="shared" si="254"/>
        <v>ACTIVE</v>
      </c>
    </row>
    <row r="16300" spans="1:17" x14ac:dyDescent="0.25">
      <c r="A16300" t="s">
        <v>4900</v>
      </c>
      <c r="B16300">
        <v>333</v>
      </c>
      <c r="C16300" t="s">
        <v>4932</v>
      </c>
      <c r="D16300" t="s">
        <v>4908</v>
      </c>
      <c r="E16300">
        <v>85317</v>
      </c>
      <c r="F16300" t="s">
        <v>4908</v>
      </c>
      <c r="G16300" t="s">
        <v>4913</v>
      </c>
      <c r="H16300" t="s">
        <v>4912</v>
      </c>
      <c r="I16300">
        <v>45140</v>
      </c>
      <c r="J16300">
        <v>5</v>
      </c>
      <c r="K16300">
        <v>5.0975000000000001</v>
      </c>
      <c r="L16300">
        <v>5</v>
      </c>
      <c r="M16300">
        <v>5</v>
      </c>
      <c r="P16300">
        <v>0</v>
      </c>
      <c r="Q16300" t="str">
        <f t="shared" si="254"/>
        <v>ACTIVE</v>
      </c>
    </row>
    <row r="16301" spans="1:17" x14ac:dyDescent="0.25">
      <c r="A16301" t="s">
        <v>4900</v>
      </c>
      <c r="B16301">
        <v>333</v>
      </c>
      <c r="C16301" t="s">
        <v>4932</v>
      </c>
      <c r="D16301" t="s">
        <v>4908</v>
      </c>
      <c r="E16301">
        <v>85319</v>
      </c>
      <c r="F16301" t="s">
        <v>4908</v>
      </c>
      <c r="G16301" t="s">
        <v>4913</v>
      </c>
      <c r="H16301" t="s">
        <v>4912</v>
      </c>
      <c r="I16301">
        <v>45140</v>
      </c>
      <c r="J16301">
        <v>250</v>
      </c>
      <c r="K16301">
        <v>254.875</v>
      </c>
      <c r="L16301">
        <v>250</v>
      </c>
      <c r="M16301">
        <v>250</v>
      </c>
      <c r="P16301">
        <v>0</v>
      </c>
      <c r="Q16301" t="str">
        <f t="shared" si="254"/>
        <v>ACTIVE</v>
      </c>
    </row>
    <row r="16302" spans="1:17" x14ac:dyDescent="0.25">
      <c r="A16302" t="s">
        <v>4900</v>
      </c>
      <c r="B16302">
        <v>1378</v>
      </c>
      <c r="C16302" t="s">
        <v>4963</v>
      </c>
      <c r="D16302" t="s">
        <v>4962</v>
      </c>
      <c r="E16302">
        <v>85320</v>
      </c>
      <c r="F16302" t="s">
        <v>4908</v>
      </c>
      <c r="G16302" t="s">
        <v>4913</v>
      </c>
      <c r="H16302" t="s">
        <v>4912</v>
      </c>
      <c r="I16302">
        <v>45140</v>
      </c>
      <c r="J16302">
        <v>25.11</v>
      </c>
      <c r="K16302">
        <v>25.599644999999999</v>
      </c>
      <c r="L16302">
        <v>25.11</v>
      </c>
      <c r="M16302">
        <v>25.11</v>
      </c>
      <c r="P16302">
        <v>0</v>
      </c>
      <c r="Q16302" t="str">
        <f t="shared" si="254"/>
        <v>ACTIVE</v>
      </c>
    </row>
    <row r="16303" spans="1:17" x14ac:dyDescent="0.25">
      <c r="A16303" t="s">
        <v>4900</v>
      </c>
      <c r="B16303">
        <v>1018</v>
      </c>
      <c r="C16303" t="s">
        <v>5077</v>
      </c>
      <c r="D16303" t="s">
        <v>4908</v>
      </c>
      <c r="E16303">
        <v>85323</v>
      </c>
      <c r="F16303" t="s">
        <v>4908</v>
      </c>
      <c r="G16303" t="s">
        <v>4913</v>
      </c>
      <c r="H16303" t="s">
        <v>4912</v>
      </c>
      <c r="I16303">
        <v>45140</v>
      </c>
      <c r="J16303">
        <v>222.2</v>
      </c>
      <c r="K16303">
        <v>226.53290000000001</v>
      </c>
      <c r="L16303">
        <v>222.2</v>
      </c>
      <c r="M16303">
        <v>222.2</v>
      </c>
      <c r="P16303">
        <v>0</v>
      </c>
      <c r="Q16303" t="str">
        <f t="shared" si="254"/>
        <v>ACTIVE</v>
      </c>
    </row>
    <row r="16304" spans="1:17" x14ac:dyDescent="0.25">
      <c r="A16304" t="s">
        <v>4900</v>
      </c>
      <c r="B16304">
        <v>1099</v>
      </c>
      <c r="C16304" t="s">
        <v>5056</v>
      </c>
      <c r="D16304" t="s">
        <v>4908</v>
      </c>
      <c r="E16304">
        <v>85324</v>
      </c>
      <c r="F16304" t="s">
        <v>4908</v>
      </c>
      <c r="G16304" t="s">
        <v>4913</v>
      </c>
      <c r="H16304" t="s">
        <v>4912</v>
      </c>
      <c r="I16304">
        <v>45140</v>
      </c>
      <c r="J16304">
        <v>140.09</v>
      </c>
      <c r="K16304">
        <v>142.821755</v>
      </c>
      <c r="L16304">
        <v>140.09</v>
      </c>
      <c r="M16304">
        <v>140.09</v>
      </c>
      <c r="P16304">
        <v>0</v>
      </c>
      <c r="Q16304" t="str">
        <f t="shared" si="254"/>
        <v>ACTIVE</v>
      </c>
    </row>
    <row r="16305" spans="1:17" x14ac:dyDescent="0.25">
      <c r="A16305" t="s">
        <v>4900</v>
      </c>
      <c r="B16305">
        <v>1936</v>
      </c>
      <c r="C16305" t="s">
        <v>5083</v>
      </c>
      <c r="D16305" t="s">
        <v>4908</v>
      </c>
      <c r="E16305">
        <v>85325</v>
      </c>
      <c r="F16305" t="s">
        <v>4908</v>
      </c>
      <c r="G16305" t="s">
        <v>4913</v>
      </c>
      <c r="H16305" t="s">
        <v>4912</v>
      </c>
      <c r="I16305">
        <v>45140</v>
      </c>
      <c r="J16305">
        <v>1067.6199999999999</v>
      </c>
      <c r="K16305">
        <v>1088.43859</v>
      </c>
      <c r="L16305">
        <v>1067.6199999999999</v>
      </c>
      <c r="M16305">
        <v>1067.6199999999999</v>
      </c>
      <c r="P16305">
        <v>0</v>
      </c>
      <c r="Q16305" t="str">
        <f t="shared" si="254"/>
        <v>ACTIVE</v>
      </c>
    </row>
    <row r="16306" spans="1:17" x14ac:dyDescent="0.25">
      <c r="A16306" t="s">
        <v>4900</v>
      </c>
      <c r="B16306">
        <v>353</v>
      </c>
      <c r="C16306" t="s">
        <v>5099</v>
      </c>
      <c r="D16306" t="s">
        <v>4908</v>
      </c>
      <c r="E16306">
        <v>85326</v>
      </c>
      <c r="F16306" t="s">
        <v>4908</v>
      </c>
      <c r="G16306" t="s">
        <v>4913</v>
      </c>
      <c r="H16306" t="s">
        <v>4912</v>
      </c>
      <c r="I16306">
        <v>45140</v>
      </c>
      <c r="J16306">
        <v>30.03</v>
      </c>
      <c r="K16306">
        <v>30.615584999999999</v>
      </c>
      <c r="L16306">
        <v>30.03</v>
      </c>
      <c r="M16306">
        <v>30.03</v>
      </c>
      <c r="P16306">
        <v>0</v>
      </c>
      <c r="Q16306" t="str">
        <f t="shared" si="254"/>
        <v>ACTIVE</v>
      </c>
    </row>
    <row r="16307" spans="1:17" x14ac:dyDescent="0.25">
      <c r="A16307" t="s">
        <v>4900</v>
      </c>
      <c r="B16307">
        <v>1031</v>
      </c>
      <c r="C16307" t="s">
        <v>5009</v>
      </c>
      <c r="D16307" t="s">
        <v>4908</v>
      </c>
      <c r="E16307">
        <v>85327</v>
      </c>
      <c r="F16307" t="s">
        <v>4908</v>
      </c>
      <c r="G16307" t="s">
        <v>4913</v>
      </c>
      <c r="H16307" t="s">
        <v>4912</v>
      </c>
      <c r="I16307">
        <v>45140</v>
      </c>
      <c r="J16307">
        <v>17.329999999999998</v>
      </c>
      <c r="K16307">
        <v>17.667935</v>
      </c>
      <c r="L16307">
        <v>17.329999999999998</v>
      </c>
      <c r="M16307">
        <v>17.329999999999998</v>
      </c>
      <c r="P16307">
        <v>0</v>
      </c>
      <c r="Q16307" t="str">
        <f t="shared" si="254"/>
        <v>ACTIVE</v>
      </c>
    </row>
    <row r="16308" spans="1:17" x14ac:dyDescent="0.25">
      <c r="A16308" t="s">
        <v>4900</v>
      </c>
      <c r="B16308">
        <v>1870</v>
      </c>
      <c r="C16308" t="s">
        <v>5318</v>
      </c>
      <c r="D16308" t="s">
        <v>4908</v>
      </c>
      <c r="E16308">
        <v>85329</v>
      </c>
      <c r="F16308" t="s">
        <v>4908</v>
      </c>
      <c r="G16308" t="s">
        <v>4913</v>
      </c>
      <c r="H16308" t="s">
        <v>4912</v>
      </c>
      <c r="I16308">
        <v>45140</v>
      </c>
      <c r="J16308">
        <v>5.4</v>
      </c>
      <c r="K16308">
        <v>5.5053000000000001</v>
      </c>
      <c r="L16308">
        <v>5.4</v>
      </c>
      <c r="M16308">
        <v>5.4</v>
      </c>
      <c r="P16308">
        <v>0</v>
      </c>
      <c r="Q16308" t="str">
        <f t="shared" si="254"/>
        <v>ACTIVE</v>
      </c>
    </row>
    <row r="16309" spans="1:17" x14ac:dyDescent="0.25">
      <c r="A16309" t="s">
        <v>4900</v>
      </c>
      <c r="B16309">
        <v>1261</v>
      </c>
      <c r="C16309" t="s">
        <v>4968</v>
      </c>
      <c r="D16309" t="s">
        <v>4908</v>
      </c>
      <c r="E16309">
        <v>85331</v>
      </c>
      <c r="F16309" t="s">
        <v>4908</v>
      </c>
      <c r="G16309" t="s">
        <v>4913</v>
      </c>
      <c r="H16309" t="s">
        <v>4912</v>
      </c>
      <c r="I16309">
        <v>45140</v>
      </c>
      <c r="J16309">
        <v>35.159999999999997</v>
      </c>
      <c r="K16309">
        <v>35.845619999999997</v>
      </c>
      <c r="L16309">
        <v>35.159999999999997</v>
      </c>
      <c r="M16309">
        <v>35.159999999999997</v>
      </c>
      <c r="P16309">
        <v>0</v>
      </c>
      <c r="Q16309" t="str">
        <f t="shared" si="254"/>
        <v>ACTIVE</v>
      </c>
    </row>
    <row r="16310" spans="1:17" x14ac:dyDescent="0.25">
      <c r="A16310" t="s">
        <v>4900</v>
      </c>
      <c r="B16310">
        <v>1493</v>
      </c>
      <c r="C16310" t="s">
        <v>4984</v>
      </c>
      <c r="D16310" t="s">
        <v>4908</v>
      </c>
      <c r="E16310">
        <v>85332</v>
      </c>
      <c r="F16310" t="s">
        <v>4908</v>
      </c>
      <c r="G16310" t="s">
        <v>4913</v>
      </c>
      <c r="H16310" t="s">
        <v>4912</v>
      </c>
      <c r="I16310">
        <v>45140</v>
      </c>
      <c r="J16310">
        <v>158.22999999999999</v>
      </c>
      <c r="K16310">
        <v>161.315485</v>
      </c>
      <c r="L16310">
        <v>158.22999999999999</v>
      </c>
      <c r="M16310">
        <v>158.22999999999999</v>
      </c>
      <c r="P16310">
        <v>0</v>
      </c>
      <c r="Q16310" t="str">
        <f t="shared" si="254"/>
        <v>ACTIVE</v>
      </c>
    </row>
    <row r="16311" spans="1:17" x14ac:dyDescent="0.25">
      <c r="A16311" t="s">
        <v>4900</v>
      </c>
      <c r="B16311">
        <v>1534</v>
      </c>
      <c r="C16311" t="s">
        <v>4959</v>
      </c>
      <c r="D16311" t="s">
        <v>4908</v>
      </c>
      <c r="E16311">
        <v>85333</v>
      </c>
      <c r="F16311" t="s">
        <v>4908</v>
      </c>
      <c r="G16311" t="s">
        <v>4913</v>
      </c>
      <c r="H16311" t="s">
        <v>4912</v>
      </c>
      <c r="I16311">
        <v>45140</v>
      </c>
      <c r="J16311">
        <v>6</v>
      </c>
      <c r="K16311">
        <v>6.117</v>
      </c>
      <c r="L16311">
        <v>6</v>
      </c>
      <c r="M16311">
        <v>6</v>
      </c>
      <c r="P16311">
        <v>0</v>
      </c>
      <c r="Q16311" t="str">
        <f t="shared" si="254"/>
        <v>ACTIVE</v>
      </c>
    </row>
    <row r="16312" spans="1:17" x14ac:dyDescent="0.25">
      <c r="A16312" t="s">
        <v>4900</v>
      </c>
      <c r="B16312">
        <v>810</v>
      </c>
      <c r="C16312" t="s">
        <v>5115</v>
      </c>
      <c r="D16312" t="s">
        <v>4908</v>
      </c>
      <c r="E16312">
        <v>85334</v>
      </c>
      <c r="F16312" t="s">
        <v>4908</v>
      </c>
      <c r="G16312" t="s">
        <v>4913</v>
      </c>
      <c r="H16312" t="s">
        <v>4912</v>
      </c>
      <c r="I16312">
        <v>45140</v>
      </c>
      <c r="J16312">
        <v>57.2</v>
      </c>
      <c r="K16312">
        <v>58.315399999999997</v>
      </c>
      <c r="L16312">
        <v>57.2</v>
      </c>
      <c r="M16312">
        <v>57.2</v>
      </c>
      <c r="P16312">
        <v>0</v>
      </c>
      <c r="Q16312" t="str">
        <f t="shared" si="254"/>
        <v>ACTIVE</v>
      </c>
    </row>
    <row r="16313" spans="1:17" x14ac:dyDescent="0.25">
      <c r="A16313" t="s">
        <v>4900</v>
      </c>
      <c r="B16313">
        <v>353</v>
      </c>
      <c r="C16313" t="s">
        <v>5099</v>
      </c>
      <c r="D16313" t="s">
        <v>4908</v>
      </c>
      <c r="E16313">
        <v>85335</v>
      </c>
      <c r="F16313" t="s">
        <v>4908</v>
      </c>
      <c r="G16313" t="s">
        <v>4913</v>
      </c>
      <c r="H16313" t="s">
        <v>4912</v>
      </c>
      <c r="I16313">
        <v>45140</v>
      </c>
      <c r="J16313">
        <v>20</v>
      </c>
      <c r="K16313">
        <v>20.39</v>
      </c>
      <c r="L16313">
        <v>20</v>
      </c>
      <c r="M16313">
        <v>20</v>
      </c>
      <c r="P16313">
        <v>0</v>
      </c>
      <c r="Q16313" t="str">
        <f t="shared" si="254"/>
        <v>ACTIVE</v>
      </c>
    </row>
    <row r="16314" spans="1:17" x14ac:dyDescent="0.25">
      <c r="A16314" t="s">
        <v>4900</v>
      </c>
      <c r="B16314">
        <v>394</v>
      </c>
      <c r="C16314" t="s">
        <v>5120</v>
      </c>
      <c r="D16314" t="s">
        <v>4908</v>
      </c>
      <c r="E16314">
        <v>85336</v>
      </c>
      <c r="F16314" t="s">
        <v>4908</v>
      </c>
      <c r="G16314" t="s">
        <v>4913</v>
      </c>
      <c r="H16314" t="s">
        <v>4912</v>
      </c>
      <c r="I16314">
        <v>45140</v>
      </c>
      <c r="J16314">
        <v>13.5</v>
      </c>
      <c r="K16314">
        <v>13.763249999999999</v>
      </c>
      <c r="L16314">
        <v>13.5</v>
      </c>
      <c r="M16314">
        <v>13.5</v>
      </c>
      <c r="P16314">
        <v>0</v>
      </c>
      <c r="Q16314" t="str">
        <f t="shared" si="254"/>
        <v>ACTIVE</v>
      </c>
    </row>
    <row r="16315" spans="1:17" x14ac:dyDescent="0.25">
      <c r="A16315" t="s">
        <v>4900</v>
      </c>
      <c r="B16315">
        <v>394</v>
      </c>
      <c r="C16315" t="s">
        <v>5120</v>
      </c>
      <c r="D16315" t="s">
        <v>4908</v>
      </c>
      <c r="E16315">
        <v>85337</v>
      </c>
      <c r="F16315" t="s">
        <v>4908</v>
      </c>
      <c r="G16315" t="s">
        <v>4913</v>
      </c>
      <c r="H16315" t="s">
        <v>4912</v>
      </c>
      <c r="I16315">
        <v>45140</v>
      </c>
      <c r="J16315">
        <v>13.72</v>
      </c>
      <c r="K16315">
        <v>13.987539999999999</v>
      </c>
      <c r="L16315">
        <v>13.72</v>
      </c>
      <c r="M16315">
        <v>13.72</v>
      </c>
      <c r="P16315">
        <v>0</v>
      </c>
      <c r="Q16315" t="str">
        <f t="shared" si="254"/>
        <v>ACTIVE</v>
      </c>
    </row>
    <row r="16316" spans="1:17" x14ac:dyDescent="0.25">
      <c r="A16316" t="s">
        <v>4900</v>
      </c>
      <c r="B16316">
        <v>1299</v>
      </c>
      <c r="C16316" t="s">
        <v>5153</v>
      </c>
      <c r="D16316" t="s">
        <v>4908</v>
      </c>
      <c r="E16316">
        <v>85338</v>
      </c>
      <c r="F16316" t="s">
        <v>4908</v>
      </c>
      <c r="G16316" t="s">
        <v>4944</v>
      </c>
      <c r="H16316" t="s">
        <v>4912</v>
      </c>
      <c r="I16316">
        <v>45141</v>
      </c>
      <c r="J16316">
        <v>6839.89</v>
      </c>
      <c r="K16316">
        <v>6973.2678550000001</v>
      </c>
      <c r="L16316">
        <v>6839.89</v>
      </c>
      <c r="M16316">
        <v>6839.89</v>
      </c>
      <c r="P16316">
        <v>0</v>
      </c>
      <c r="Q16316" t="str">
        <f t="shared" si="254"/>
        <v>ACTIVE</v>
      </c>
    </row>
    <row r="16317" spans="1:17" x14ac:dyDescent="0.25">
      <c r="A16317" t="s">
        <v>4900</v>
      </c>
      <c r="B16317">
        <v>810</v>
      </c>
      <c r="C16317" t="s">
        <v>5115</v>
      </c>
      <c r="D16317" t="s">
        <v>4908</v>
      </c>
      <c r="E16317">
        <v>85339</v>
      </c>
      <c r="F16317" t="s">
        <v>4908</v>
      </c>
      <c r="G16317" t="s">
        <v>4913</v>
      </c>
      <c r="H16317" t="s">
        <v>4912</v>
      </c>
      <c r="I16317">
        <v>45140</v>
      </c>
      <c r="J16317">
        <v>55.93</v>
      </c>
      <c r="K16317">
        <v>57.020634999999999</v>
      </c>
      <c r="L16317">
        <v>55.93</v>
      </c>
      <c r="M16317">
        <v>55.93</v>
      </c>
      <c r="P16317">
        <v>0</v>
      </c>
      <c r="Q16317" t="str">
        <f t="shared" si="254"/>
        <v>ACTIVE</v>
      </c>
    </row>
    <row r="16318" spans="1:17" x14ac:dyDescent="0.25">
      <c r="A16318" t="s">
        <v>4900</v>
      </c>
      <c r="B16318">
        <v>1636</v>
      </c>
      <c r="C16318" t="s">
        <v>4930</v>
      </c>
      <c r="D16318" t="s">
        <v>4908</v>
      </c>
      <c r="E16318">
        <v>85340</v>
      </c>
      <c r="F16318" t="s">
        <v>4908</v>
      </c>
      <c r="G16318" t="s">
        <v>4913</v>
      </c>
      <c r="H16318" t="s">
        <v>4912</v>
      </c>
      <c r="I16318">
        <v>45140</v>
      </c>
      <c r="J16318">
        <v>119.01</v>
      </c>
      <c r="K16318">
        <v>121.33069500000001</v>
      </c>
      <c r="L16318">
        <v>119.01</v>
      </c>
      <c r="M16318">
        <v>119.01</v>
      </c>
      <c r="P16318">
        <v>0</v>
      </c>
      <c r="Q16318" t="str">
        <f t="shared" si="254"/>
        <v>ACTIVE</v>
      </c>
    </row>
    <row r="16319" spans="1:17" x14ac:dyDescent="0.25">
      <c r="A16319" t="s">
        <v>4900</v>
      </c>
      <c r="B16319">
        <v>756</v>
      </c>
      <c r="C16319" t="s">
        <v>2409</v>
      </c>
      <c r="D16319" t="s">
        <v>4908</v>
      </c>
      <c r="E16319">
        <v>85341</v>
      </c>
      <c r="F16319" t="s">
        <v>4908</v>
      </c>
      <c r="G16319" t="s">
        <v>4913</v>
      </c>
      <c r="H16319" t="s">
        <v>4912</v>
      </c>
      <c r="I16319">
        <v>45140</v>
      </c>
      <c r="J16319">
        <v>221.1</v>
      </c>
      <c r="K16319">
        <v>225.41145</v>
      </c>
      <c r="L16319">
        <v>221.1</v>
      </c>
      <c r="M16319">
        <v>221.1</v>
      </c>
      <c r="P16319">
        <v>0</v>
      </c>
      <c r="Q16319" t="str">
        <f t="shared" si="254"/>
        <v>ACTIVE</v>
      </c>
    </row>
    <row r="16320" spans="1:17" x14ac:dyDescent="0.25">
      <c r="A16320" t="s">
        <v>4900</v>
      </c>
      <c r="B16320">
        <v>915</v>
      </c>
      <c r="C16320" t="s">
        <v>1994</v>
      </c>
      <c r="D16320" t="s">
        <v>4908</v>
      </c>
      <c r="E16320">
        <v>85342</v>
      </c>
      <c r="F16320" t="s">
        <v>4908</v>
      </c>
      <c r="G16320" t="s">
        <v>4913</v>
      </c>
      <c r="H16320" t="s">
        <v>4912</v>
      </c>
      <c r="I16320">
        <v>45140</v>
      </c>
      <c r="J16320">
        <v>38.74</v>
      </c>
      <c r="K16320">
        <v>39.495429999999999</v>
      </c>
      <c r="L16320">
        <v>38.74</v>
      </c>
      <c r="M16320">
        <v>38.74</v>
      </c>
      <c r="P16320">
        <v>0</v>
      </c>
      <c r="Q16320" t="str">
        <f t="shared" si="254"/>
        <v>ACTIVE</v>
      </c>
    </row>
    <row r="16321" spans="1:17" x14ac:dyDescent="0.25">
      <c r="A16321" t="s">
        <v>4900</v>
      </c>
      <c r="B16321">
        <v>828</v>
      </c>
      <c r="C16321" t="s">
        <v>5071</v>
      </c>
      <c r="D16321" t="s">
        <v>4908</v>
      </c>
      <c r="E16321">
        <v>85343</v>
      </c>
      <c r="F16321" t="s">
        <v>4908</v>
      </c>
      <c r="G16321" t="s">
        <v>4913</v>
      </c>
      <c r="H16321" t="s">
        <v>4912</v>
      </c>
      <c r="I16321">
        <v>45140</v>
      </c>
      <c r="J16321">
        <v>299</v>
      </c>
      <c r="K16321">
        <v>304.83049999999997</v>
      </c>
      <c r="L16321">
        <v>299</v>
      </c>
      <c r="M16321">
        <v>299</v>
      </c>
      <c r="P16321">
        <v>0</v>
      </c>
      <c r="Q16321" t="str">
        <f t="shared" si="254"/>
        <v>ACTIVE</v>
      </c>
    </row>
    <row r="16322" spans="1:17" x14ac:dyDescent="0.25">
      <c r="A16322" t="s">
        <v>4900</v>
      </c>
      <c r="B16322">
        <v>915</v>
      </c>
      <c r="C16322" t="s">
        <v>1994</v>
      </c>
      <c r="D16322" t="s">
        <v>4908</v>
      </c>
      <c r="E16322">
        <v>85344</v>
      </c>
      <c r="F16322" t="s">
        <v>4908</v>
      </c>
      <c r="G16322" t="s">
        <v>4913</v>
      </c>
      <c r="H16322" t="s">
        <v>4912</v>
      </c>
      <c r="I16322">
        <v>45140</v>
      </c>
      <c r="J16322">
        <v>55</v>
      </c>
      <c r="K16322">
        <v>56.072499999999998</v>
      </c>
      <c r="L16322">
        <v>55</v>
      </c>
      <c r="M16322">
        <v>55</v>
      </c>
      <c r="P16322">
        <v>0</v>
      </c>
      <c r="Q16322" t="str">
        <f t="shared" ref="Q16322:Q16385" si="255">IF(P16322=0,"ACTIVE",IF(P16322&lt;=30,"1-30",IF(AND(P16322&gt;30,P16322&lt;=60),"31-60",IF(AND(P16322&gt;60,P16322&lt;=90),"61-90",IF(AND(P16322&gt;90,P16322&lt;=120),"91-120",IF(AND(P16322&gt;120,P16322&lt;=150),"121-150",IF(AND(P16322&gt;150,P16322&lt;=180),"151-180","180+")))))))</f>
        <v>ACTIVE</v>
      </c>
    </row>
    <row r="16323" spans="1:17" x14ac:dyDescent="0.25">
      <c r="A16323" t="s">
        <v>4900</v>
      </c>
      <c r="B16323">
        <v>2157</v>
      </c>
      <c r="C16323" t="s">
        <v>5093</v>
      </c>
      <c r="D16323" t="s">
        <v>5092</v>
      </c>
      <c r="E16323">
        <v>85345</v>
      </c>
      <c r="F16323" t="s">
        <v>4908</v>
      </c>
      <c r="G16323" t="s">
        <v>4913</v>
      </c>
      <c r="H16323" t="s">
        <v>4912</v>
      </c>
      <c r="I16323">
        <v>45140</v>
      </c>
      <c r="J16323">
        <v>8800</v>
      </c>
      <c r="K16323">
        <v>8971.6</v>
      </c>
      <c r="L16323">
        <v>8800</v>
      </c>
      <c r="M16323">
        <v>5753.8461580000003</v>
      </c>
      <c r="N16323">
        <v>45167</v>
      </c>
      <c r="O16323">
        <v>45167</v>
      </c>
      <c r="P16323">
        <v>3</v>
      </c>
      <c r="Q16323" t="str">
        <f t="shared" si="255"/>
        <v>1-30</v>
      </c>
    </row>
    <row r="16324" spans="1:17" x14ac:dyDescent="0.25">
      <c r="A16324" t="s">
        <v>4900</v>
      </c>
      <c r="B16324">
        <v>1770</v>
      </c>
      <c r="C16324" t="s">
        <v>5013</v>
      </c>
      <c r="D16324" t="s">
        <v>4908</v>
      </c>
      <c r="E16324">
        <v>85346</v>
      </c>
      <c r="F16324" t="s">
        <v>4908</v>
      </c>
      <c r="G16324" t="s">
        <v>4913</v>
      </c>
      <c r="H16324" t="s">
        <v>4912</v>
      </c>
      <c r="I16324">
        <v>45140</v>
      </c>
      <c r="J16324">
        <v>32</v>
      </c>
      <c r="K16324">
        <v>32.624000000000002</v>
      </c>
      <c r="L16324">
        <v>32</v>
      </c>
      <c r="M16324">
        <v>32</v>
      </c>
      <c r="P16324">
        <v>0</v>
      </c>
      <c r="Q16324" t="str">
        <f t="shared" si="255"/>
        <v>ACTIVE</v>
      </c>
    </row>
    <row r="16325" spans="1:17" x14ac:dyDescent="0.25">
      <c r="A16325" t="s">
        <v>4900</v>
      </c>
      <c r="B16325">
        <v>2130</v>
      </c>
      <c r="C16325" t="s">
        <v>4923</v>
      </c>
      <c r="D16325" t="s">
        <v>4908</v>
      </c>
      <c r="E16325">
        <v>85347</v>
      </c>
      <c r="F16325" t="s">
        <v>4908</v>
      </c>
      <c r="G16325" t="s">
        <v>4913</v>
      </c>
      <c r="H16325" t="s">
        <v>4912</v>
      </c>
      <c r="I16325">
        <v>45140</v>
      </c>
      <c r="J16325">
        <v>62.01</v>
      </c>
      <c r="K16325">
        <v>63.219194999999999</v>
      </c>
      <c r="L16325">
        <v>62.01</v>
      </c>
      <c r="M16325">
        <v>62.01</v>
      </c>
      <c r="P16325">
        <v>0</v>
      </c>
      <c r="Q16325" t="str">
        <f t="shared" si="255"/>
        <v>ACTIVE</v>
      </c>
    </row>
    <row r="16326" spans="1:17" x14ac:dyDescent="0.25">
      <c r="A16326" t="s">
        <v>4900</v>
      </c>
      <c r="B16326">
        <v>756</v>
      </c>
      <c r="C16326" t="s">
        <v>2409</v>
      </c>
      <c r="D16326" t="s">
        <v>4908</v>
      </c>
      <c r="E16326">
        <v>85348</v>
      </c>
      <c r="F16326" t="s">
        <v>4908</v>
      </c>
      <c r="G16326" t="s">
        <v>4913</v>
      </c>
      <c r="H16326" t="s">
        <v>4912</v>
      </c>
      <c r="I16326">
        <v>45140</v>
      </c>
      <c r="J16326">
        <v>130.04</v>
      </c>
      <c r="K16326">
        <v>132.57578000000001</v>
      </c>
      <c r="L16326">
        <v>130.04</v>
      </c>
      <c r="M16326">
        <v>130.04</v>
      </c>
      <c r="P16326">
        <v>0</v>
      </c>
      <c r="Q16326" t="str">
        <f t="shared" si="255"/>
        <v>ACTIVE</v>
      </c>
    </row>
    <row r="16327" spans="1:17" x14ac:dyDescent="0.25">
      <c r="A16327" t="s">
        <v>4900</v>
      </c>
      <c r="B16327">
        <v>353</v>
      </c>
      <c r="C16327" t="s">
        <v>5099</v>
      </c>
      <c r="D16327" t="s">
        <v>4908</v>
      </c>
      <c r="E16327">
        <v>85352</v>
      </c>
      <c r="F16327" t="s">
        <v>4908</v>
      </c>
      <c r="G16327" t="s">
        <v>4913</v>
      </c>
      <c r="H16327" t="s">
        <v>4912</v>
      </c>
      <c r="I16327">
        <v>45141</v>
      </c>
      <c r="J16327">
        <v>301.98</v>
      </c>
      <c r="K16327">
        <v>307.86860999999999</v>
      </c>
      <c r="L16327">
        <v>301.98</v>
      </c>
      <c r="M16327">
        <v>301.98</v>
      </c>
      <c r="P16327">
        <v>0</v>
      </c>
      <c r="Q16327" t="str">
        <f t="shared" si="255"/>
        <v>ACTIVE</v>
      </c>
    </row>
    <row r="16328" spans="1:17" x14ac:dyDescent="0.25">
      <c r="A16328" t="s">
        <v>4900</v>
      </c>
      <c r="B16328">
        <v>879</v>
      </c>
      <c r="C16328" t="s">
        <v>5044</v>
      </c>
      <c r="D16328" t="s">
        <v>4908</v>
      </c>
      <c r="E16328">
        <v>85353</v>
      </c>
      <c r="F16328" t="s">
        <v>4908</v>
      </c>
      <c r="G16328" t="s">
        <v>4913</v>
      </c>
      <c r="H16328" t="s">
        <v>4912</v>
      </c>
      <c r="I16328">
        <v>45141</v>
      </c>
      <c r="J16328">
        <v>8</v>
      </c>
      <c r="K16328">
        <v>8.1560000000000006</v>
      </c>
      <c r="L16328">
        <v>8</v>
      </c>
      <c r="M16328">
        <v>8</v>
      </c>
      <c r="P16328">
        <v>0</v>
      </c>
      <c r="Q16328" t="str">
        <f t="shared" si="255"/>
        <v>ACTIVE</v>
      </c>
    </row>
    <row r="16329" spans="1:17" x14ac:dyDescent="0.25">
      <c r="A16329" t="s">
        <v>4900</v>
      </c>
      <c r="B16329">
        <v>1204</v>
      </c>
      <c r="C16329" t="s">
        <v>5323</v>
      </c>
      <c r="D16329" t="s">
        <v>4908</v>
      </c>
      <c r="E16329">
        <v>85354</v>
      </c>
      <c r="F16329" t="s">
        <v>4908</v>
      </c>
      <c r="G16329" t="s">
        <v>4913</v>
      </c>
      <c r="H16329" t="s">
        <v>4912</v>
      </c>
      <c r="I16329">
        <v>45141</v>
      </c>
      <c r="J16329">
        <v>1303.43</v>
      </c>
      <c r="K16329">
        <v>1328.8468849999999</v>
      </c>
      <c r="L16329">
        <v>1303.43</v>
      </c>
      <c r="M16329">
        <v>1002.638462</v>
      </c>
      <c r="N16329">
        <v>45166</v>
      </c>
      <c r="P16329">
        <v>0</v>
      </c>
      <c r="Q16329" t="str">
        <f t="shared" si="255"/>
        <v>ACTIVE</v>
      </c>
    </row>
    <row r="16330" spans="1:17" x14ac:dyDescent="0.25">
      <c r="A16330" t="s">
        <v>4900</v>
      </c>
      <c r="B16330">
        <v>2087</v>
      </c>
      <c r="C16330" t="s">
        <v>4919</v>
      </c>
      <c r="D16330" t="s">
        <v>4908</v>
      </c>
      <c r="E16330">
        <v>85355</v>
      </c>
      <c r="F16330" t="s">
        <v>4908</v>
      </c>
      <c r="G16330" t="s">
        <v>4913</v>
      </c>
      <c r="H16330" t="s">
        <v>4912</v>
      </c>
      <c r="I16330">
        <v>45141</v>
      </c>
      <c r="J16330">
        <v>260.70999999999998</v>
      </c>
      <c r="K16330">
        <v>265.79384499999998</v>
      </c>
      <c r="L16330">
        <v>260.70999999999998</v>
      </c>
      <c r="M16330">
        <v>260.70999999999998</v>
      </c>
      <c r="P16330">
        <v>0</v>
      </c>
      <c r="Q16330" t="str">
        <f t="shared" si="255"/>
        <v>ACTIVE</v>
      </c>
    </row>
    <row r="16331" spans="1:17" x14ac:dyDescent="0.25">
      <c r="A16331" t="s">
        <v>4900</v>
      </c>
      <c r="B16331">
        <v>701</v>
      </c>
      <c r="C16331" t="s">
        <v>5066</v>
      </c>
      <c r="D16331" t="s">
        <v>4908</v>
      </c>
      <c r="E16331">
        <v>85357</v>
      </c>
      <c r="F16331" t="s">
        <v>4908</v>
      </c>
      <c r="G16331" t="s">
        <v>4913</v>
      </c>
      <c r="H16331" t="s">
        <v>4912</v>
      </c>
      <c r="I16331">
        <v>45141</v>
      </c>
      <c r="J16331">
        <v>104.11</v>
      </c>
      <c r="K16331">
        <v>106.140145</v>
      </c>
      <c r="L16331">
        <v>104.11</v>
      </c>
      <c r="M16331">
        <v>104.11</v>
      </c>
      <c r="P16331">
        <v>0</v>
      </c>
      <c r="Q16331" t="str">
        <f t="shared" si="255"/>
        <v>ACTIVE</v>
      </c>
    </row>
    <row r="16332" spans="1:17" x14ac:dyDescent="0.25">
      <c r="A16332" t="s">
        <v>4900</v>
      </c>
      <c r="B16332">
        <v>1770</v>
      </c>
      <c r="C16332" t="s">
        <v>5013</v>
      </c>
      <c r="D16332" t="s">
        <v>4908</v>
      </c>
      <c r="E16332">
        <v>85358</v>
      </c>
      <c r="F16332" t="s">
        <v>4908</v>
      </c>
      <c r="G16332" t="s">
        <v>4913</v>
      </c>
      <c r="H16332" t="s">
        <v>4912</v>
      </c>
      <c r="I16332">
        <v>45141</v>
      </c>
      <c r="J16332">
        <v>54.3</v>
      </c>
      <c r="K16332">
        <v>55.358849999999997</v>
      </c>
      <c r="L16332">
        <v>54.3</v>
      </c>
      <c r="M16332">
        <v>54.3</v>
      </c>
      <c r="P16332">
        <v>0</v>
      </c>
      <c r="Q16332" t="str">
        <f t="shared" si="255"/>
        <v>ACTIVE</v>
      </c>
    </row>
    <row r="16333" spans="1:17" x14ac:dyDescent="0.25">
      <c r="A16333" t="s">
        <v>4900</v>
      </c>
      <c r="B16333">
        <v>1068</v>
      </c>
      <c r="C16333" t="s">
        <v>477</v>
      </c>
      <c r="D16333" t="s">
        <v>4908</v>
      </c>
      <c r="E16333">
        <v>85359</v>
      </c>
      <c r="F16333" t="s">
        <v>4908</v>
      </c>
      <c r="G16333" t="s">
        <v>4913</v>
      </c>
      <c r="H16333" t="s">
        <v>4912</v>
      </c>
      <c r="I16333">
        <v>45141</v>
      </c>
      <c r="J16333">
        <v>11</v>
      </c>
      <c r="K16333">
        <v>11.214499999999999</v>
      </c>
      <c r="L16333">
        <v>11</v>
      </c>
      <c r="M16333">
        <v>11</v>
      </c>
      <c r="P16333">
        <v>0</v>
      </c>
      <c r="Q16333" t="str">
        <f t="shared" si="255"/>
        <v>ACTIVE</v>
      </c>
    </row>
    <row r="16334" spans="1:17" x14ac:dyDescent="0.25">
      <c r="A16334" t="s">
        <v>4900</v>
      </c>
      <c r="B16334">
        <v>1111</v>
      </c>
      <c r="C16334" t="s">
        <v>4933</v>
      </c>
      <c r="D16334" t="s">
        <v>4908</v>
      </c>
      <c r="E16334">
        <v>85360</v>
      </c>
      <c r="F16334" t="s">
        <v>4908</v>
      </c>
      <c r="G16334" t="s">
        <v>4913</v>
      </c>
      <c r="H16334" t="s">
        <v>4912</v>
      </c>
      <c r="I16334">
        <v>45141</v>
      </c>
      <c r="J16334">
        <v>165.96</v>
      </c>
      <c r="K16334">
        <v>169.19622000000001</v>
      </c>
      <c r="L16334">
        <v>165.96</v>
      </c>
      <c r="M16334">
        <v>165.96</v>
      </c>
      <c r="P16334">
        <v>0</v>
      </c>
      <c r="Q16334" t="str">
        <f t="shared" si="255"/>
        <v>ACTIVE</v>
      </c>
    </row>
    <row r="16335" spans="1:17" x14ac:dyDescent="0.25">
      <c r="A16335" t="s">
        <v>4900</v>
      </c>
      <c r="B16335">
        <v>1792</v>
      </c>
      <c r="C16335" t="s">
        <v>5287</v>
      </c>
      <c r="D16335" t="s">
        <v>4908</v>
      </c>
      <c r="E16335">
        <v>85361</v>
      </c>
      <c r="F16335" t="s">
        <v>4908</v>
      </c>
      <c r="G16335" t="s">
        <v>4944</v>
      </c>
      <c r="H16335" t="s">
        <v>4912</v>
      </c>
      <c r="I16335">
        <v>45141</v>
      </c>
      <c r="J16335">
        <v>450.79</v>
      </c>
      <c r="K16335">
        <v>459.58040499999998</v>
      </c>
      <c r="L16335">
        <v>450.79</v>
      </c>
      <c r="M16335">
        <v>300.52666699999997</v>
      </c>
      <c r="N16335">
        <v>45166</v>
      </c>
      <c r="P16335">
        <v>0</v>
      </c>
      <c r="Q16335" t="str">
        <f t="shared" si="255"/>
        <v>ACTIVE</v>
      </c>
    </row>
    <row r="16336" spans="1:17" x14ac:dyDescent="0.25">
      <c r="A16336" t="s">
        <v>4900</v>
      </c>
      <c r="B16336">
        <v>1792</v>
      </c>
      <c r="C16336" t="s">
        <v>5287</v>
      </c>
      <c r="D16336" t="s">
        <v>4908</v>
      </c>
      <c r="E16336">
        <v>85363</v>
      </c>
      <c r="F16336" t="s">
        <v>4908</v>
      </c>
      <c r="G16336" t="s">
        <v>4944</v>
      </c>
      <c r="H16336" t="s">
        <v>4912</v>
      </c>
      <c r="I16336">
        <v>45141</v>
      </c>
      <c r="J16336">
        <v>846.19</v>
      </c>
      <c r="K16336">
        <v>862.69070499999998</v>
      </c>
      <c r="L16336">
        <v>846.19</v>
      </c>
      <c r="M16336">
        <v>716.00692400000003</v>
      </c>
      <c r="N16336">
        <v>45166</v>
      </c>
      <c r="P16336">
        <v>0</v>
      </c>
      <c r="Q16336" t="str">
        <f t="shared" si="255"/>
        <v>ACTIVE</v>
      </c>
    </row>
    <row r="16337" spans="1:17" x14ac:dyDescent="0.25">
      <c r="A16337" t="s">
        <v>4900</v>
      </c>
      <c r="B16337">
        <v>2156</v>
      </c>
      <c r="C16337" t="s">
        <v>5340</v>
      </c>
      <c r="D16337" t="s">
        <v>4908</v>
      </c>
      <c r="E16337">
        <v>85365</v>
      </c>
      <c r="F16337" t="s">
        <v>4908</v>
      </c>
      <c r="G16337" t="s">
        <v>4913</v>
      </c>
      <c r="H16337" t="s">
        <v>4912</v>
      </c>
      <c r="I16337">
        <v>45141</v>
      </c>
      <c r="J16337">
        <v>133.91</v>
      </c>
      <c r="K16337">
        <v>136.52124499999999</v>
      </c>
      <c r="L16337">
        <v>133.91</v>
      </c>
      <c r="M16337">
        <v>133.91</v>
      </c>
      <c r="P16337">
        <v>0</v>
      </c>
      <c r="Q16337" t="str">
        <f t="shared" si="255"/>
        <v>ACTIVE</v>
      </c>
    </row>
    <row r="16338" spans="1:17" x14ac:dyDescent="0.25">
      <c r="A16338" t="s">
        <v>4900</v>
      </c>
      <c r="B16338">
        <v>984</v>
      </c>
      <c r="C16338" t="s">
        <v>2107</v>
      </c>
      <c r="D16338" t="s">
        <v>4908</v>
      </c>
      <c r="E16338">
        <v>85366</v>
      </c>
      <c r="F16338" t="s">
        <v>4908</v>
      </c>
      <c r="G16338" t="s">
        <v>4913</v>
      </c>
      <c r="H16338" t="s">
        <v>4912</v>
      </c>
      <c r="I16338">
        <v>45141</v>
      </c>
      <c r="J16338">
        <v>8.77</v>
      </c>
      <c r="K16338">
        <v>8.9410150000000002</v>
      </c>
      <c r="L16338">
        <v>8.77</v>
      </c>
      <c r="M16338">
        <v>8.77</v>
      </c>
      <c r="P16338">
        <v>0</v>
      </c>
      <c r="Q16338" t="str">
        <f t="shared" si="255"/>
        <v>ACTIVE</v>
      </c>
    </row>
    <row r="16339" spans="1:17" x14ac:dyDescent="0.25">
      <c r="A16339" t="s">
        <v>4900</v>
      </c>
      <c r="B16339">
        <v>1111</v>
      </c>
      <c r="C16339" t="s">
        <v>4933</v>
      </c>
      <c r="D16339" t="s">
        <v>4908</v>
      </c>
      <c r="E16339">
        <v>85367</v>
      </c>
      <c r="F16339" t="s">
        <v>4908</v>
      </c>
      <c r="G16339" t="s">
        <v>4913</v>
      </c>
      <c r="H16339" t="s">
        <v>4912</v>
      </c>
      <c r="I16339">
        <v>45141</v>
      </c>
      <c r="J16339">
        <v>210</v>
      </c>
      <c r="K16339">
        <v>214.095</v>
      </c>
      <c r="L16339">
        <v>210</v>
      </c>
      <c r="M16339">
        <v>210</v>
      </c>
      <c r="P16339">
        <v>0</v>
      </c>
      <c r="Q16339" t="str">
        <f t="shared" si="255"/>
        <v>ACTIVE</v>
      </c>
    </row>
    <row r="16340" spans="1:17" x14ac:dyDescent="0.25">
      <c r="A16340" t="s">
        <v>4900</v>
      </c>
      <c r="B16340">
        <v>1928</v>
      </c>
      <c r="C16340" t="s">
        <v>4940</v>
      </c>
      <c r="D16340" t="s">
        <v>4908</v>
      </c>
      <c r="E16340">
        <v>85368</v>
      </c>
      <c r="F16340" t="s">
        <v>4908</v>
      </c>
      <c r="G16340" t="s">
        <v>4913</v>
      </c>
      <c r="H16340" t="s">
        <v>4912</v>
      </c>
      <c r="I16340">
        <v>45141</v>
      </c>
      <c r="J16340">
        <v>27.6</v>
      </c>
      <c r="K16340">
        <v>28.138200000000001</v>
      </c>
      <c r="L16340">
        <v>27.6</v>
      </c>
      <c r="M16340">
        <v>27.6</v>
      </c>
      <c r="P16340">
        <v>0</v>
      </c>
      <c r="Q16340" t="str">
        <f t="shared" si="255"/>
        <v>ACTIVE</v>
      </c>
    </row>
    <row r="16341" spans="1:17" x14ac:dyDescent="0.25">
      <c r="A16341" t="s">
        <v>4900</v>
      </c>
      <c r="B16341">
        <v>1764</v>
      </c>
      <c r="C16341" t="s">
        <v>4999</v>
      </c>
      <c r="D16341" t="s">
        <v>4908</v>
      </c>
      <c r="E16341">
        <v>85370</v>
      </c>
      <c r="F16341" t="s">
        <v>4908</v>
      </c>
      <c r="G16341" t="s">
        <v>4913</v>
      </c>
      <c r="H16341" t="s">
        <v>4912</v>
      </c>
      <c r="I16341">
        <v>45141</v>
      </c>
      <c r="J16341">
        <v>76</v>
      </c>
      <c r="K16341">
        <v>77.481999999999999</v>
      </c>
      <c r="L16341">
        <v>76</v>
      </c>
      <c r="M16341">
        <v>76</v>
      </c>
      <c r="P16341">
        <v>0</v>
      </c>
      <c r="Q16341" t="str">
        <f t="shared" si="255"/>
        <v>ACTIVE</v>
      </c>
    </row>
    <row r="16342" spans="1:17" x14ac:dyDescent="0.25">
      <c r="A16342" t="s">
        <v>4900</v>
      </c>
      <c r="B16342">
        <v>1936</v>
      </c>
      <c r="C16342" t="s">
        <v>5083</v>
      </c>
      <c r="D16342" t="s">
        <v>4908</v>
      </c>
      <c r="E16342">
        <v>85371</v>
      </c>
      <c r="F16342" t="s">
        <v>4908</v>
      </c>
      <c r="G16342" t="s">
        <v>4913</v>
      </c>
      <c r="H16342" t="s">
        <v>4912</v>
      </c>
      <c r="I16342">
        <v>45141</v>
      </c>
      <c r="J16342">
        <v>27.5</v>
      </c>
      <c r="K16342">
        <v>28.036249999999999</v>
      </c>
      <c r="L16342">
        <v>27.5</v>
      </c>
      <c r="M16342">
        <v>27.5</v>
      </c>
      <c r="P16342">
        <v>0</v>
      </c>
      <c r="Q16342" t="str">
        <f t="shared" si="255"/>
        <v>ACTIVE</v>
      </c>
    </row>
    <row r="16343" spans="1:17" x14ac:dyDescent="0.25">
      <c r="A16343" t="s">
        <v>4900</v>
      </c>
      <c r="B16343">
        <v>1700</v>
      </c>
      <c r="C16343" t="s">
        <v>4942</v>
      </c>
      <c r="D16343" t="s">
        <v>4908</v>
      </c>
      <c r="E16343">
        <v>85372</v>
      </c>
      <c r="F16343" t="s">
        <v>4908</v>
      </c>
      <c r="G16343" t="s">
        <v>4913</v>
      </c>
      <c r="H16343" t="s">
        <v>4912</v>
      </c>
      <c r="I16343">
        <v>45141</v>
      </c>
      <c r="J16343">
        <v>208.24</v>
      </c>
      <c r="K16343">
        <v>212.30068</v>
      </c>
      <c r="L16343">
        <v>208.24</v>
      </c>
      <c r="M16343">
        <v>208.24</v>
      </c>
      <c r="P16343">
        <v>0</v>
      </c>
      <c r="Q16343" t="str">
        <f t="shared" si="255"/>
        <v>ACTIVE</v>
      </c>
    </row>
    <row r="16344" spans="1:17" x14ac:dyDescent="0.25">
      <c r="A16344" t="s">
        <v>4900</v>
      </c>
      <c r="B16344">
        <v>1928</v>
      </c>
      <c r="C16344" t="s">
        <v>4940</v>
      </c>
      <c r="D16344" t="s">
        <v>4908</v>
      </c>
      <c r="E16344">
        <v>85373</v>
      </c>
      <c r="F16344" t="s">
        <v>4908</v>
      </c>
      <c r="G16344" t="s">
        <v>4913</v>
      </c>
      <c r="H16344" t="s">
        <v>4912</v>
      </c>
      <c r="I16344">
        <v>45141</v>
      </c>
      <c r="J16344">
        <v>12</v>
      </c>
      <c r="K16344">
        <v>12.234</v>
      </c>
      <c r="L16344">
        <v>12</v>
      </c>
      <c r="M16344">
        <v>12</v>
      </c>
      <c r="P16344">
        <v>0</v>
      </c>
      <c r="Q16344" t="str">
        <f t="shared" si="255"/>
        <v>ACTIVE</v>
      </c>
    </row>
    <row r="16345" spans="1:17" x14ac:dyDescent="0.25">
      <c r="A16345" t="s">
        <v>4900</v>
      </c>
      <c r="B16345">
        <v>1936</v>
      </c>
      <c r="C16345" t="s">
        <v>5083</v>
      </c>
      <c r="D16345" t="s">
        <v>4908</v>
      </c>
      <c r="E16345">
        <v>85374</v>
      </c>
      <c r="F16345" t="s">
        <v>4908</v>
      </c>
      <c r="G16345" t="s">
        <v>4913</v>
      </c>
      <c r="H16345" t="s">
        <v>4912</v>
      </c>
      <c r="I16345">
        <v>45141</v>
      </c>
      <c r="J16345">
        <v>32.5</v>
      </c>
      <c r="K16345">
        <v>33.133749999999999</v>
      </c>
      <c r="L16345">
        <v>32.5</v>
      </c>
      <c r="M16345">
        <v>32.5</v>
      </c>
      <c r="P16345">
        <v>0</v>
      </c>
      <c r="Q16345" t="str">
        <f t="shared" si="255"/>
        <v>ACTIVE</v>
      </c>
    </row>
    <row r="16346" spans="1:17" x14ac:dyDescent="0.25">
      <c r="A16346" t="s">
        <v>4900</v>
      </c>
      <c r="B16346">
        <v>895</v>
      </c>
      <c r="C16346" t="s">
        <v>1359</v>
      </c>
      <c r="D16346" t="s">
        <v>4908</v>
      </c>
      <c r="E16346">
        <v>85377</v>
      </c>
      <c r="F16346" t="s">
        <v>4908</v>
      </c>
      <c r="G16346" t="s">
        <v>4913</v>
      </c>
      <c r="H16346" t="s">
        <v>4912</v>
      </c>
      <c r="I16346">
        <v>45141</v>
      </c>
      <c r="J16346">
        <v>850</v>
      </c>
      <c r="K16346">
        <v>866.57500000000005</v>
      </c>
      <c r="L16346">
        <v>850</v>
      </c>
      <c r="M16346">
        <v>850</v>
      </c>
      <c r="P16346">
        <v>0</v>
      </c>
      <c r="Q16346" t="str">
        <f t="shared" si="255"/>
        <v>ACTIVE</v>
      </c>
    </row>
    <row r="16347" spans="1:17" x14ac:dyDescent="0.25">
      <c r="A16347" t="s">
        <v>4900</v>
      </c>
      <c r="B16347">
        <v>525</v>
      </c>
      <c r="C16347" t="s">
        <v>5263</v>
      </c>
      <c r="D16347" t="s">
        <v>4908</v>
      </c>
      <c r="E16347">
        <v>85379</v>
      </c>
      <c r="F16347" t="s">
        <v>4908</v>
      </c>
      <c r="G16347" t="s">
        <v>4913</v>
      </c>
      <c r="H16347" t="s">
        <v>4912</v>
      </c>
      <c r="I16347">
        <v>45141</v>
      </c>
      <c r="J16347">
        <v>70.3</v>
      </c>
      <c r="K16347">
        <v>71.670850000000002</v>
      </c>
      <c r="L16347">
        <v>70.3</v>
      </c>
      <c r="M16347">
        <v>70.3</v>
      </c>
      <c r="P16347">
        <v>0</v>
      </c>
      <c r="Q16347" t="str">
        <f t="shared" si="255"/>
        <v>ACTIVE</v>
      </c>
    </row>
    <row r="16348" spans="1:17" x14ac:dyDescent="0.25">
      <c r="A16348" t="s">
        <v>4900</v>
      </c>
      <c r="B16348">
        <v>2007</v>
      </c>
      <c r="C16348" t="s">
        <v>5032</v>
      </c>
      <c r="D16348" t="s">
        <v>4908</v>
      </c>
      <c r="E16348">
        <v>85380</v>
      </c>
      <c r="F16348" t="s">
        <v>5087</v>
      </c>
      <c r="G16348" t="s">
        <v>4913</v>
      </c>
      <c r="H16348" t="s">
        <v>4912</v>
      </c>
      <c r="I16348">
        <v>45141</v>
      </c>
      <c r="J16348">
        <v>30</v>
      </c>
      <c r="K16348">
        <v>30.585000000000001</v>
      </c>
      <c r="L16348">
        <v>30</v>
      </c>
      <c r="M16348">
        <v>30</v>
      </c>
      <c r="N16348">
        <v>45168</v>
      </c>
      <c r="O16348">
        <v>45168</v>
      </c>
      <c r="P16348">
        <v>2</v>
      </c>
      <c r="Q16348" t="str">
        <f t="shared" si="255"/>
        <v>1-30</v>
      </c>
    </row>
    <row r="16349" spans="1:17" x14ac:dyDescent="0.25">
      <c r="A16349" t="s">
        <v>4900</v>
      </c>
      <c r="B16349">
        <v>828</v>
      </c>
      <c r="C16349" t="s">
        <v>5071</v>
      </c>
      <c r="D16349" t="s">
        <v>4908</v>
      </c>
      <c r="E16349">
        <v>85381</v>
      </c>
      <c r="F16349" t="s">
        <v>4908</v>
      </c>
      <c r="G16349" t="s">
        <v>4944</v>
      </c>
      <c r="H16349" t="s">
        <v>4912</v>
      </c>
      <c r="I16349">
        <v>45141</v>
      </c>
      <c r="J16349">
        <v>10000</v>
      </c>
      <c r="K16349">
        <v>10195</v>
      </c>
      <c r="L16349">
        <v>10000</v>
      </c>
      <c r="M16349">
        <v>10000</v>
      </c>
      <c r="P16349">
        <v>0</v>
      </c>
      <c r="Q16349" t="str">
        <f t="shared" si="255"/>
        <v>ACTIVE</v>
      </c>
    </row>
    <row r="16350" spans="1:17" x14ac:dyDescent="0.25">
      <c r="A16350" t="s">
        <v>4900</v>
      </c>
      <c r="B16350">
        <v>738</v>
      </c>
      <c r="C16350" t="s">
        <v>4973</v>
      </c>
      <c r="D16350" t="s">
        <v>4908</v>
      </c>
      <c r="E16350">
        <v>85382</v>
      </c>
      <c r="F16350" t="s">
        <v>4908</v>
      </c>
      <c r="G16350" t="s">
        <v>4913</v>
      </c>
      <c r="H16350" t="s">
        <v>4912</v>
      </c>
      <c r="I16350">
        <v>45141</v>
      </c>
      <c r="J16350">
        <v>45</v>
      </c>
      <c r="K16350">
        <v>45.877499999999998</v>
      </c>
      <c r="L16350">
        <v>45</v>
      </c>
      <c r="M16350">
        <v>45</v>
      </c>
      <c r="P16350">
        <v>0</v>
      </c>
      <c r="Q16350" t="str">
        <f t="shared" si="255"/>
        <v>ACTIVE</v>
      </c>
    </row>
    <row r="16351" spans="1:17" x14ac:dyDescent="0.25">
      <c r="A16351" t="s">
        <v>4900</v>
      </c>
      <c r="B16351">
        <v>1781</v>
      </c>
      <c r="C16351" t="s">
        <v>5170</v>
      </c>
      <c r="D16351" t="s">
        <v>4908</v>
      </c>
      <c r="E16351">
        <v>85383</v>
      </c>
      <c r="F16351" t="s">
        <v>4908</v>
      </c>
      <c r="G16351" t="s">
        <v>4913</v>
      </c>
      <c r="H16351" t="s">
        <v>4912</v>
      </c>
      <c r="I16351">
        <v>45141</v>
      </c>
      <c r="J16351">
        <v>5079</v>
      </c>
      <c r="K16351">
        <v>5178.0405000000001</v>
      </c>
      <c r="L16351">
        <v>5079</v>
      </c>
      <c r="M16351">
        <v>5079</v>
      </c>
      <c r="P16351">
        <v>0</v>
      </c>
      <c r="Q16351" t="str">
        <f t="shared" si="255"/>
        <v>ACTIVE</v>
      </c>
    </row>
    <row r="16352" spans="1:17" x14ac:dyDescent="0.25">
      <c r="A16352" t="s">
        <v>4900</v>
      </c>
      <c r="B16352">
        <v>1936</v>
      </c>
      <c r="C16352" t="s">
        <v>5083</v>
      </c>
      <c r="D16352" t="s">
        <v>4908</v>
      </c>
      <c r="E16352">
        <v>85385</v>
      </c>
      <c r="F16352" t="s">
        <v>4908</v>
      </c>
      <c r="G16352" t="s">
        <v>4913</v>
      </c>
      <c r="H16352" t="s">
        <v>4912</v>
      </c>
      <c r="I16352">
        <v>45141</v>
      </c>
      <c r="J16352">
        <v>88</v>
      </c>
      <c r="K16352">
        <v>89.715999999999994</v>
      </c>
      <c r="L16352">
        <v>88</v>
      </c>
      <c r="M16352">
        <v>88</v>
      </c>
      <c r="P16352">
        <v>0</v>
      </c>
      <c r="Q16352" t="str">
        <f t="shared" si="255"/>
        <v>ACTIVE</v>
      </c>
    </row>
    <row r="16353" spans="1:17" x14ac:dyDescent="0.25">
      <c r="A16353" t="s">
        <v>4900</v>
      </c>
      <c r="B16353">
        <v>926</v>
      </c>
      <c r="C16353" t="s">
        <v>129</v>
      </c>
      <c r="D16353" t="s">
        <v>4908</v>
      </c>
      <c r="E16353">
        <v>85386</v>
      </c>
      <c r="F16353" t="s">
        <v>4908</v>
      </c>
      <c r="G16353" t="s">
        <v>4944</v>
      </c>
      <c r="H16353" t="s">
        <v>4912</v>
      </c>
      <c r="I16353">
        <v>45141</v>
      </c>
      <c r="J16353">
        <v>1636.86</v>
      </c>
      <c r="K16353">
        <v>1668.7787699999999</v>
      </c>
      <c r="L16353">
        <v>1636.86</v>
      </c>
      <c r="M16353">
        <v>1385.035384</v>
      </c>
      <c r="N16353">
        <v>45166</v>
      </c>
      <c r="P16353">
        <v>0</v>
      </c>
      <c r="Q16353" t="str">
        <f t="shared" si="255"/>
        <v>ACTIVE</v>
      </c>
    </row>
    <row r="16354" spans="1:17" x14ac:dyDescent="0.25">
      <c r="A16354" t="s">
        <v>4900</v>
      </c>
      <c r="B16354">
        <v>1939</v>
      </c>
      <c r="C16354" t="s">
        <v>5174</v>
      </c>
      <c r="D16354" t="s">
        <v>4908</v>
      </c>
      <c r="E16354">
        <v>85387</v>
      </c>
      <c r="F16354" t="s">
        <v>4908</v>
      </c>
      <c r="G16354" t="s">
        <v>4913</v>
      </c>
      <c r="H16354" t="s">
        <v>4912</v>
      </c>
      <c r="I16354">
        <v>45141</v>
      </c>
      <c r="J16354">
        <v>89.99</v>
      </c>
      <c r="K16354">
        <v>91.744804999999999</v>
      </c>
      <c r="L16354">
        <v>89.99</v>
      </c>
      <c r="M16354">
        <v>89.99</v>
      </c>
      <c r="P16354">
        <v>0</v>
      </c>
      <c r="Q16354" t="str">
        <f t="shared" si="255"/>
        <v>ACTIVE</v>
      </c>
    </row>
    <row r="16355" spans="1:17" x14ac:dyDescent="0.25">
      <c r="A16355" t="s">
        <v>4900</v>
      </c>
      <c r="B16355">
        <v>879</v>
      </c>
      <c r="C16355" t="s">
        <v>5044</v>
      </c>
      <c r="D16355" t="s">
        <v>4908</v>
      </c>
      <c r="E16355">
        <v>85389</v>
      </c>
      <c r="F16355" t="s">
        <v>4908</v>
      </c>
      <c r="G16355" t="s">
        <v>4913</v>
      </c>
      <c r="H16355" t="s">
        <v>4912</v>
      </c>
      <c r="I16355">
        <v>45141</v>
      </c>
      <c r="J16355">
        <v>4</v>
      </c>
      <c r="K16355">
        <v>4.0780000000000003</v>
      </c>
      <c r="L16355">
        <v>4</v>
      </c>
      <c r="M16355">
        <v>4</v>
      </c>
      <c r="P16355">
        <v>0</v>
      </c>
      <c r="Q16355" t="str">
        <f t="shared" si="255"/>
        <v>ACTIVE</v>
      </c>
    </row>
    <row r="16356" spans="1:17" x14ac:dyDescent="0.25">
      <c r="A16356" t="s">
        <v>4900</v>
      </c>
      <c r="B16356">
        <v>1496</v>
      </c>
      <c r="C16356" t="s">
        <v>319</v>
      </c>
      <c r="D16356" t="s">
        <v>4908</v>
      </c>
      <c r="E16356">
        <v>85390</v>
      </c>
      <c r="F16356" t="s">
        <v>4908</v>
      </c>
      <c r="G16356" t="s">
        <v>4913</v>
      </c>
      <c r="H16356" t="s">
        <v>4912</v>
      </c>
      <c r="I16356">
        <v>45141</v>
      </c>
      <c r="J16356">
        <v>602.4</v>
      </c>
      <c r="K16356">
        <v>614.14679999999998</v>
      </c>
      <c r="L16356">
        <v>602.4</v>
      </c>
      <c r="M16356">
        <v>602.4</v>
      </c>
      <c r="P16356">
        <v>0</v>
      </c>
      <c r="Q16356" t="str">
        <f t="shared" si="255"/>
        <v>ACTIVE</v>
      </c>
    </row>
    <row r="16357" spans="1:17" x14ac:dyDescent="0.25">
      <c r="A16357" t="s">
        <v>4900</v>
      </c>
      <c r="B16357">
        <v>2130</v>
      </c>
      <c r="C16357" t="s">
        <v>4923</v>
      </c>
      <c r="D16357" t="s">
        <v>4908</v>
      </c>
      <c r="E16357">
        <v>85392</v>
      </c>
      <c r="F16357" t="s">
        <v>4908</v>
      </c>
      <c r="G16357" t="s">
        <v>4913</v>
      </c>
      <c r="H16357" t="s">
        <v>4912</v>
      </c>
      <c r="I16357">
        <v>45141</v>
      </c>
      <c r="J16357">
        <v>126.9</v>
      </c>
      <c r="K16357">
        <v>129.37455</v>
      </c>
      <c r="L16357">
        <v>126.9</v>
      </c>
      <c r="M16357">
        <v>126.9</v>
      </c>
      <c r="P16357">
        <v>0</v>
      </c>
      <c r="Q16357" t="str">
        <f t="shared" si="255"/>
        <v>ACTIVE</v>
      </c>
    </row>
    <row r="16358" spans="1:17" x14ac:dyDescent="0.25">
      <c r="A16358" t="s">
        <v>4900</v>
      </c>
      <c r="B16358">
        <v>1068</v>
      </c>
      <c r="C16358" t="s">
        <v>477</v>
      </c>
      <c r="D16358" t="s">
        <v>4908</v>
      </c>
      <c r="E16358">
        <v>85394</v>
      </c>
      <c r="F16358" t="s">
        <v>4908</v>
      </c>
      <c r="G16358" t="s">
        <v>4913</v>
      </c>
      <c r="H16358" t="s">
        <v>4912</v>
      </c>
      <c r="I16358">
        <v>45141</v>
      </c>
      <c r="J16358">
        <v>35</v>
      </c>
      <c r="K16358">
        <v>35.682499999999997</v>
      </c>
      <c r="L16358">
        <v>35</v>
      </c>
      <c r="M16358">
        <v>35</v>
      </c>
      <c r="P16358">
        <v>0</v>
      </c>
      <c r="Q16358" t="str">
        <f t="shared" si="255"/>
        <v>ACTIVE</v>
      </c>
    </row>
    <row r="16359" spans="1:17" x14ac:dyDescent="0.25">
      <c r="A16359" t="s">
        <v>4900</v>
      </c>
      <c r="B16359">
        <v>425</v>
      </c>
      <c r="C16359" t="s">
        <v>5355</v>
      </c>
      <c r="D16359" t="s">
        <v>4908</v>
      </c>
      <c r="E16359">
        <v>85395</v>
      </c>
      <c r="F16359" t="s">
        <v>4908</v>
      </c>
      <c r="G16359" t="s">
        <v>4913</v>
      </c>
      <c r="H16359" t="s">
        <v>4912</v>
      </c>
      <c r="I16359">
        <v>45141</v>
      </c>
      <c r="J16359">
        <v>665</v>
      </c>
      <c r="K16359">
        <v>677.96749999999997</v>
      </c>
      <c r="L16359">
        <v>665</v>
      </c>
      <c r="M16359">
        <v>665</v>
      </c>
      <c r="P16359">
        <v>0</v>
      </c>
      <c r="Q16359" t="str">
        <f t="shared" si="255"/>
        <v>ACTIVE</v>
      </c>
    </row>
    <row r="16360" spans="1:17" x14ac:dyDescent="0.25">
      <c r="A16360" t="s">
        <v>4900</v>
      </c>
      <c r="B16360">
        <v>1826</v>
      </c>
      <c r="C16360" t="s">
        <v>5008</v>
      </c>
      <c r="D16360" t="s">
        <v>4908</v>
      </c>
      <c r="E16360">
        <v>85396</v>
      </c>
      <c r="F16360" t="s">
        <v>4908</v>
      </c>
      <c r="G16360" t="s">
        <v>4913</v>
      </c>
      <c r="H16360" t="s">
        <v>4912</v>
      </c>
      <c r="I16360">
        <v>45141</v>
      </c>
      <c r="J16360">
        <v>2</v>
      </c>
      <c r="K16360">
        <v>2.0390000000000001</v>
      </c>
      <c r="L16360">
        <v>2</v>
      </c>
      <c r="M16360">
        <v>2</v>
      </c>
      <c r="P16360">
        <v>0</v>
      </c>
      <c r="Q16360" t="str">
        <f t="shared" si="255"/>
        <v>ACTIVE</v>
      </c>
    </row>
    <row r="16361" spans="1:17" x14ac:dyDescent="0.25">
      <c r="A16361" t="s">
        <v>4900</v>
      </c>
      <c r="B16361">
        <v>415</v>
      </c>
      <c r="C16361" t="s">
        <v>5021</v>
      </c>
      <c r="D16361" t="s">
        <v>4908</v>
      </c>
      <c r="E16361">
        <v>85397</v>
      </c>
      <c r="F16361" t="s">
        <v>4908</v>
      </c>
      <c r="G16361" t="s">
        <v>4913</v>
      </c>
      <c r="H16361" t="s">
        <v>4912</v>
      </c>
      <c r="I16361">
        <v>45141</v>
      </c>
      <c r="J16361">
        <v>15.41</v>
      </c>
      <c r="K16361">
        <v>15.710495</v>
      </c>
      <c r="L16361">
        <v>15.41</v>
      </c>
      <c r="M16361">
        <v>15.41</v>
      </c>
      <c r="P16361">
        <v>0</v>
      </c>
      <c r="Q16361" t="str">
        <f t="shared" si="255"/>
        <v>ACTIVE</v>
      </c>
    </row>
    <row r="16362" spans="1:17" x14ac:dyDescent="0.25">
      <c r="A16362" t="s">
        <v>4900</v>
      </c>
      <c r="B16362">
        <v>1887</v>
      </c>
      <c r="C16362" t="s">
        <v>5176</v>
      </c>
      <c r="D16362" t="s">
        <v>4908</v>
      </c>
      <c r="E16362">
        <v>85400</v>
      </c>
      <c r="F16362" t="s">
        <v>4908</v>
      </c>
      <c r="G16362" t="s">
        <v>4913</v>
      </c>
      <c r="H16362" t="s">
        <v>4912</v>
      </c>
      <c r="I16362">
        <v>45141</v>
      </c>
      <c r="J16362">
        <v>96.52</v>
      </c>
      <c r="K16362">
        <v>98.402140000000003</v>
      </c>
      <c r="L16362">
        <v>96.52</v>
      </c>
      <c r="M16362">
        <v>96.52</v>
      </c>
      <c r="P16362">
        <v>0</v>
      </c>
      <c r="Q16362" t="str">
        <f t="shared" si="255"/>
        <v>ACTIVE</v>
      </c>
    </row>
    <row r="16363" spans="1:17" x14ac:dyDescent="0.25">
      <c r="A16363" t="s">
        <v>4900</v>
      </c>
      <c r="B16363">
        <v>1887</v>
      </c>
      <c r="C16363" t="s">
        <v>5176</v>
      </c>
      <c r="D16363" t="s">
        <v>4908</v>
      </c>
      <c r="E16363">
        <v>85402</v>
      </c>
      <c r="F16363" t="s">
        <v>4908</v>
      </c>
      <c r="G16363" t="s">
        <v>4913</v>
      </c>
      <c r="H16363" t="s">
        <v>4912</v>
      </c>
      <c r="I16363">
        <v>45141</v>
      </c>
      <c r="J16363">
        <v>24.5</v>
      </c>
      <c r="K16363">
        <v>24.97775</v>
      </c>
      <c r="L16363">
        <v>24.5</v>
      </c>
      <c r="M16363">
        <v>24.5</v>
      </c>
      <c r="P16363">
        <v>0</v>
      </c>
      <c r="Q16363" t="str">
        <f t="shared" si="255"/>
        <v>ACTIVE</v>
      </c>
    </row>
    <row r="16364" spans="1:17" x14ac:dyDescent="0.25">
      <c r="A16364" t="s">
        <v>4900</v>
      </c>
      <c r="B16364">
        <v>1624</v>
      </c>
      <c r="C16364" t="s">
        <v>5112</v>
      </c>
      <c r="D16364" t="s">
        <v>4908</v>
      </c>
      <c r="E16364">
        <v>85403</v>
      </c>
      <c r="F16364" t="s">
        <v>4908</v>
      </c>
      <c r="G16364" t="s">
        <v>4913</v>
      </c>
      <c r="H16364" t="s">
        <v>4912</v>
      </c>
      <c r="I16364">
        <v>45141</v>
      </c>
      <c r="J16364">
        <v>40.909999999999997</v>
      </c>
      <c r="K16364">
        <v>41.707745000000003</v>
      </c>
      <c r="L16364">
        <v>40.909999999999997</v>
      </c>
      <c r="M16364">
        <v>40.909999999999997</v>
      </c>
      <c r="P16364">
        <v>0</v>
      </c>
      <c r="Q16364" t="str">
        <f t="shared" si="255"/>
        <v>ACTIVE</v>
      </c>
    </row>
    <row r="16365" spans="1:17" x14ac:dyDescent="0.25">
      <c r="A16365" t="s">
        <v>4900</v>
      </c>
      <c r="B16365">
        <v>1772</v>
      </c>
      <c r="C16365" t="s">
        <v>4983</v>
      </c>
      <c r="D16365" t="s">
        <v>4908</v>
      </c>
      <c r="E16365">
        <v>85404</v>
      </c>
      <c r="F16365" t="s">
        <v>4908</v>
      </c>
      <c r="G16365" t="s">
        <v>4913</v>
      </c>
      <c r="H16365" t="s">
        <v>4912</v>
      </c>
      <c r="I16365">
        <v>45141</v>
      </c>
      <c r="J16365">
        <v>8.6199999999999992</v>
      </c>
      <c r="K16365">
        <v>8.7880900000000004</v>
      </c>
      <c r="L16365">
        <v>8.6199999999999992</v>
      </c>
      <c r="M16365">
        <v>8.6199999999999992</v>
      </c>
      <c r="P16365">
        <v>0</v>
      </c>
      <c r="Q16365" t="str">
        <f t="shared" si="255"/>
        <v>ACTIVE</v>
      </c>
    </row>
    <row r="16366" spans="1:17" x14ac:dyDescent="0.25">
      <c r="A16366" t="s">
        <v>4900</v>
      </c>
      <c r="B16366">
        <v>2163</v>
      </c>
      <c r="C16366" t="s">
        <v>5243</v>
      </c>
      <c r="D16366" t="s">
        <v>4908</v>
      </c>
      <c r="E16366">
        <v>85405</v>
      </c>
      <c r="F16366" t="s">
        <v>4908</v>
      </c>
      <c r="G16366" t="s">
        <v>4913</v>
      </c>
      <c r="H16366" t="s">
        <v>4912</v>
      </c>
      <c r="I16366">
        <v>45141</v>
      </c>
      <c r="J16366">
        <v>1523.21</v>
      </c>
      <c r="K16366">
        <v>1552.912595</v>
      </c>
      <c r="L16366">
        <v>1523.21</v>
      </c>
      <c r="M16366">
        <v>1523.21</v>
      </c>
      <c r="P16366">
        <v>0</v>
      </c>
      <c r="Q16366" t="str">
        <f t="shared" si="255"/>
        <v>ACTIVE</v>
      </c>
    </row>
    <row r="16367" spans="1:17" x14ac:dyDescent="0.25">
      <c r="A16367" t="s">
        <v>4900</v>
      </c>
      <c r="B16367">
        <v>1624</v>
      </c>
      <c r="C16367" t="s">
        <v>5112</v>
      </c>
      <c r="D16367" t="s">
        <v>4908</v>
      </c>
      <c r="E16367">
        <v>85406</v>
      </c>
      <c r="F16367" t="s">
        <v>4908</v>
      </c>
      <c r="G16367" t="s">
        <v>4913</v>
      </c>
      <c r="H16367" t="s">
        <v>4912</v>
      </c>
      <c r="I16367">
        <v>45141</v>
      </c>
      <c r="J16367">
        <v>39.14</v>
      </c>
      <c r="K16367">
        <v>39.903230000000001</v>
      </c>
      <c r="L16367">
        <v>39.14</v>
      </c>
      <c r="M16367">
        <v>39.14</v>
      </c>
      <c r="P16367">
        <v>0</v>
      </c>
      <c r="Q16367" t="str">
        <f t="shared" si="255"/>
        <v>ACTIVE</v>
      </c>
    </row>
    <row r="16368" spans="1:17" x14ac:dyDescent="0.25">
      <c r="A16368" t="s">
        <v>4900</v>
      </c>
      <c r="B16368">
        <v>1866</v>
      </c>
      <c r="C16368" t="s">
        <v>5132</v>
      </c>
      <c r="D16368" t="s">
        <v>4908</v>
      </c>
      <c r="E16368">
        <v>85407</v>
      </c>
      <c r="F16368" t="s">
        <v>4908</v>
      </c>
      <c r="G16368" t="s">
        <v>4913</v>
      </c>
      <c r="H16368" t="s">
        <v>4912</v>
      </c>
      <c r="I16368">
        <v>45141</v>
      </c>
      <c r="J16368">
        <v>14.7</v>
      </c>
      <c r="K16368">
        <v>14.986649999999999</v>
      </c>
      <c r="L16368">
        <v>14.7</v>
      </c>
      <c r="M16368">
        <v>14.7</v>
      </c>
      <c r="P16368">
        <v>0</v>
      </c>
      <c r="Q16368" t="str">
        <f t="shared" si="255"/>
        <v>ACTIVE</v>
      </c>
    </row>
    <row r="16369" spans="1:17" x14ac:dyDescent="0.25">
      <c r="A16369" t="s">
        <v>4900</v>
      </c>
      <c r="B16369">
        <v>2116</v>
      </c>
      <c r="C16369" t="s">
        <v>5321</v>
      </c>
      <c r="D16369" t="s">
        <v>4908</v>
      </c>
      <c r="E16369">
        <v>85408</v>
      </c>
      <c r="F16369" t="s">
        <v>4908</v>
      </c>
      <c r="G16369" t="s">
        <v>4944</v>
      </c>
      <c r="H16369" t="s">
        <v>4912</v>
      </c>
      <c r="I16369">
        <v>45141</v>
      </c>
      <c r="J16369">
        <v>290</v>
      </c>
      <c r="K16369">
        <v>295.65499999999997</v>
      </c>
      <c r="L16369">
        <v>290</v>
      </c>
      <c r="M16369">
        <v>245.38461599999999</v>
      </c>
      <c r="N16369">
        <v>45166</v>
      </c>
      <c r="P16369">
        <v>0</v>
      </c>
      <c r="Q16369" t="str">
        <f t="shared" si="255"/>
        <v>ACTIVE</v>
      </c>
    </row>
    <row r="16370" spans="1:17" x14ac:dyDescent="0.25">
      <c r="A16370" t="s">
        <v>4900</v>
      </c>
      <c r="B16370">
        <v>1900</v>
      </c>
      <c r="C16370" t="s">
        <v>5354</v>
      </c>
      <c r="D16370" t="s">
        <v>4908</v>
      </c>
      <c r="E16370">
        <v>85409</v>
      </c>
      <c r="F16370" t="s">
        <v>4908</v>
      </c>
      <c r="G16370" t="s">
        <v>4913</v>
      </c>
      <c r="H16370" t="s">
        <v>4912</v>
      </c>
      <c r="I16370">
        <v>45141</v>
      </c>
      <c r="J16370">
        <v>10000</v>
      </c>
      <c r="K16370">
        <v>10195</v>
      </c>
      <c r="L16370">
        <v>10000</v>
      </c>
      <c r="M16370">
        <v>10000</v>
      </c>
      <c r="P16370">
        <v>0</v>
      </c>
      <c r="Q16370" t="str">
        <f t="shared" si="255"/>
        <v>ACTIVE</v>
      </c>
    </row>
    <row r="16371" spans="1:17" x14ac:dyDescent="0.25">
      <c r="A16371" t="s">
        <v>4900</v>
      </c>
      <c r="B16371">
        <v>1866</v>
      </c>
      <c r="C16371" t="s">
        <v>5132</v>
      </c>
      <c r="D16371" t="s">
        <v>4908</v>
      </c>
      <c r="E16371">
        <v>85410</v>
      </c>
      <c r="F16371" t="s">
        <v>4908</v>
      </c>
      <c r="G16371" t="s">
        <v>4913</v>
      </c>
      <c r="H16371" t="s">
        <v>4912</v>
      </c>
      <c r="I16371">
        <v>45141</v>
      </c>
      <c r="J16371">
        <v>359</v>
      </c>
      <c r="K16371">
        <v>366.00049999999999</v>
      </c>
      <c r="L16371">
        <v>359</v>
      </c>
      <c r="M16371">
        <v>359</v>
      </c>
      <c r="P16371">
        <v>0</v>
      </c>
      <c r="Q16371" t="str">
        <f t="shared" si="255"/>
        <v>ACTIVE</v>
      </c>
    </row>
    <row r="16372" spans="1:17" x14ac:dyDescent="0.25">
      <c r="A16372" t="s">
        <v>4900</v>
      </c>
      <c r="B16372">
        <v>1929</v>
      </c>
      <c r="C16372" t="s">
        <v>4915</v>
      </c>
      <c r="D16372" t="s">
        <v>4908</v>
      </c>
      <c r="E16372">
        <v>85411</v>
      </c>
      <c r="F16372" t="s">
        <v>4908</v>
      </c>
      <c r="G16372" t="s">
        <v>4913</v>
      </c>
      <c r="H16372" t="s">
        <v>4912</v>
      </c>
      <c r="I16372">
        <v>45141</v>
      </c>
      <c r="J16372">
        <v>5</v>
      </c>
      <c r="K16372">
        <v>5.0975000000000001</v>
      </c>
      <c r="L16372">
        <v>5</v>
      </c>
      <c r="M16372">
        <v>5</v>
      </c>
      <c r="P16372">
        <v>0</v>
      </c>
      <c r="Q16372" t="str">
        <f t="shared" si="255"/>
        <v>ACTIVE</v>
      </c>
    </row>
    <row r="16373" spans="1:17" x14ac:dyDescent="0.25">
      <c r="A16373" t="s">
        <v>4900</v>
      </c>
      <c r="B16373">
        <v>1866</v>
      </c>
      <c r="C16373" t="s">
        <v>5132</v>
      </c>
      <c r="D16373" t="s">
        <v>4908</v>
      </c>
      <c r="E16373">
        <v>85413</v>
      </c>
      <c r="F16373" t="s">
        <v>4908</v>
      </c>
      <c r="G16373" t="s">
        <v>4913</v>
      </c>
      <c r="H16373" t="s">
        <v>4912</v>
      </c>
      <c r="I16373">
        <v>45141</v>
      </c>
      <c r="J16373">
        <v>26</v>
      </c>
      <c r="K16373">
        <v>26.507000000000001</v>
      </c>
      <c r="L16373">
        <v>26</v>
      </c>
      <c r="M16373">
        <v>26</v>
      </c>
      <c r="P16373">
        <v>0</v>
      </c>
      <c r="Q16373" t="str">
        <f t="shared" si="255"/>
        <v>ACTIVE</v>
      </c>
    </row>
    <row r="16374" spans="1:17" x14ac:dyDescent="0.25">
      <c r="A16374" t="s">
        <v>4900</v>
      </c>
      <c r="B16374">
        <v>1950</v>
      </c>
      <c r="C16374" t="s">
        <v>4978</v>
      </c>
      <c r="D16374" t="s">
        <v>4908</v>
      </c>
      <c r="E16374">
        <v>85414</v>
      </c>
      <c r="F16374" t="s">
        <v>4908</v>
      </c>
      <c r="G16374" t="s">
        <v>4944</v>
      </c>
      <c r="H16374" t="s">
        <v>4912</v>
      </c>
      <c r="I16374">
        <v>45141</v>
      </c>
      <c r="J16374">
        <v>1000</v>
      </c>
      <c r="K16374">
        <v>1019.5</v>
      </c>
      <c r="L16374">
        <v>1000</v>
      </c>
      <c r="M16374">
        <v>1000</v>
      </c>
      <c r="P16374">
        <v>0</v>
      </c>
      <c r="Q16374" t="str">
        <f t="shared" si="255"/>
        <v>ACTIVE</v>
      </c>
    </row>
    <row r="16375" spans="1:17" x14ac:dyDescent="0.25">
      <c r="A16375" t="s">
        <v>4900</v>
      </c>
      <c r="B16375">
        <v>1624</v>
      </c>
      <c r="C16375" t="s">
        <v>5112</v>
      </c>
      <c r="D16375" t="s">
        <v>4908</v>
      </c>
      <c r="E16375">
        <v>85418</v>
      </c>
      <c r="F16375" t="s">
        <v>4908</v>
      </c>
      <c r="G16375" t="s">
        <v>4913</v>
      </c>
      <c r="H16375" t="s">
        <v>4912</v>
      </c>
      <c r="I16375">
        <v>45141</v>
      </c>
      <c r="J16375">
        <v>60.74</v>
      </c>
      <c r="K16375">
        <v>61.924430000000001</v>
      </c>
      <c r="L16375">
        <v>60.74</v>
      </c>
      <c r="M16375">
        <v>60.74</v>
      </c>
      <c r="P16375">
        <v>0</v>
      </c>
      <c r="Q16375" t="str">
        <f t="shared" si="255"/>
        <v>ACTIVE</v>
      </c>
    </row>
    <row r="16376" spans="1:17" x14ac:dyDescent="0.25">
      <c r="A16376" t="s">
        <v>4900</v>
      </c>
      <c r="B16376">
        <v>1032</v>
      </c>
      <c r="C16376" t="s">
        <v>701</v>
      </c>
      <c r="D16376" t="s">
        <v>4908</v>
      </c>
      <c r="E16376">
        <v>85419</v>
      </c>
      <c r="F16376" t="s">
        <v>4908</v>
      </c>
      <c r="G16376" t="s">
        <v>4913</v>
      </c>
      <c r="H16376" t="s">
        <v>4912</v>
      </c>
      <c r="I16376">
        <v>45141</v>
      </c>
      <c r="J16376">
        <v>203.36</v>
      </c>
      <c r="K16376">
        <v>207.32552000000001</v>
      </c>
      <c r="L16376">
        <v>203.36</v>
      </c>
      <c r="M16376">
        <v>203.36</v>
      </c>
      <c r="P16376">
        <v>0</v>
      </c>
      <c r="Q16376" t="str">
        <f t="shared" si="255"/>
        <v>ACTIVE</v>
      </c>
    </row>
    <row r="16377" spans="1:17" x14ac:dyDescent="0.25">
      <c r="A16377" t="s">
        <v>4900</v>
      </c>
      <c r="B16377">
        <v>1602</v>
      </c>
      <c r="C16377" t="s">
        <v>4997</v>
      </c>
      <c r="D16377" t="s">
        <v>4908</v>
      </c>
      <c r="E16377">
        <v>85422</v>
      </c>
      <c r="F16377" t="s">
        <v>4908</v>
      </c>
      <c r="G16377" t="s">
        <v>4913</v>
      </c>
      <c r="H16377" t="s">
        <v>4912</v>
      </c>
      <c r="I16377">
        <v>45141</v>
      </c>
      <c r="J16377">
        <v>43.12</v>
      </c>
      <c r="K16377">
        <v>43.960839999999997</v>
      </c>
      <c r="L16377">
        <v>43.12</v>
      </c>
      <c r="M16377">
        <v>43.12</v>
      </c>
      <c r="P16377">
        <v>0</v>
      </c>
      <c r="Q16377" t="str">
        <f t="shared" si="255"/>
        <v>ACTIVE</v>
      </c>
    </row>
    <row r="16378" spans="1:17" x14ac:dyDescent="0.25">
      <c r="A16378" t="s">
        <v>4900</v>
      </c>
      <c r="B16378">
        <v>1534</v>
      </c>
      <c r="C16378" t="s">
        <v>4959</v>
      </c>
      <c r="D16378" t="s">
        <v>4908</v>
      </c>
      <c r="E16378">
        <v>85425</v>
      </c>
      <c r="F16378" t="s">
        <v>4908</v>
      </c>
      <c r="G16378" t="s">
        <v>4913</v>
      </c>
      <c r="H16378" t="s">
        <v>4912</v>
      </c>
      <c r="I16378">
        <v>45141</v>
      </c>
      <c r="J16378">
        <v>3.79</v>
      </c>
      <c r="K16378">
        <v>3.8639049999999999</v>
      </c>
      <c r="L16378">
        <v>3.79</v>
      </c>
      <c r="M16378">
        <v>3.79</v>
      </c>
      <c r="P16378">
        <v>0</v>
      </c>
      <c r="Q16378" t="str">
        <f t="shared" si="255"/>
        <v>ACTIVE</v>
      </c>
    </row>
    <row r="16379" spans="1:17" x14ac:dyDescent="0.25">
      <c r="A16379" t="s">
        <v>4900</v>
      </c>
      <c r="B16379">
        <v>577</v>
      </c>
      <c r="C16379" t="s">
        <v>4888</v>
      </c>
      <c r="D16379" t="s">
        <v>4908</v>
      </c>
      <c r="E16379">
        <v>85426</v>
      </c>
      <c r="F16379" t="s">
        <v>4908</v>
      </c>
      <c r="G16379" t="s">
        <v>4913</v>
      </c>
      <c r="H16379" t="s">
        <v>4912</v>
      </c>
      <c r="I16379">
        <v>45141</v>
      </c>
      <c r="J16379">
        <v>4.3</v>
      </c>
      <c r="K16379">
        <v>4.3838499999999998</v>
      </c>
      <c r="L16379">
        <v>4.3</v>
      </c>
      <c r="M16379">
        <v>4.3</v>
      </c>
      <c r="P16379">
        <v>0</v>
      </c>
      <c r="Q16379" t="str">
        <f t="shared" si="255"/>
        <v>ACTIVE</v>
      </c>
    </row>
    <row r="16380" spans="1:17" x14ac:dyDescent="0.25">
      <c r="A16380" t="s">
        <v>4900</v>
      </c>
      <c r="B16380">
        <v>938</v>
      </c>
      <c r="C16380" t="s">
        <v>5137</v>
      </c>
      <c r="D16380" t="s">
        <v>4908</v>
      </c>
      <c r="E16380">
        <v>85428</v>
      </c>
      <c r="F16380" t="s">
        <v>4908</v>
      </c>
      <c r="G16380" t="s">
        <v>4913</v>
      </c>
      <c r="H16380" t="s">
        <v>4912</v>
      </c>
      <c r="I16380">
        <v>45141</v>
      </c>
      <c r="J16380">
        <v>6.99</v>
      </c>
      <c r="K16380">
        <v>7.1263050000000003</v>
      </c>
      <c r="L16380">
        <v>6.99</v>
      </c>
      <c r="M16380">
        <v>6.99</v>
      </c>
      <c r="P16380">
        <v>0</v>
      </c>
      <c r="Q16380" t="str">
        <f t="shared" si="255"/>
        <v>ACTIVE</v>
      </c>
    </row>
    <row r="16381" spans="1:17" x14ac:dyDescent="0.25">
      <c r="A16381" t="s">
        <v>4900</v>
      </c>
      <c r="B16381">
        <v>938</v>
      </c>
      <c r="C16381" t="s">
        <v>5137</v>
      </c>
      <c r="D16381" t="s">
        <v>4908</v>
      </c>
      <c r="E16381">
        <v>85429</v>
      </c>
      <c r="F16381" t="s">
        <v>4908</v>
      </c>
      <c r="G16381" t="s">
        <v>4913</v>
      </c>
      <c r="H16381" t="s">
        <v>4912</v>
      </c>
      <c r="I16381">
        <v>45141</v>
      </c>
      <c r="J16381">
        <v>9.99</v>
      </c>
      <c r="K16381">
        <v>10.184805000000001</v>
      </c>
      <c r="L16381">
        <v>9.99</v>
      </c>
      <c r="M16381">
        <v>9.99</v>
      </c>
      <c r="P16381">
        <v>0</v>
      </c>
      <c r="Q16381" t="str">
        <f t="shared" si="255"/>
        <v>ACTIVE</v>
      </c>
    </row>
    <row r="16382" spans="1:17" x14ac:dyDescent="0.25">
      <c r="A16382" t="s">
        <v>4900</v>
      </c>
      <c r="B16382">
        <v>1928</v>
      </c>
      <c r="C16382" t="s">
        <v>4940</v>
      </c>
      <c r="D16382" t="s">
        <v>4908</v>
      </c>
      <c r="E16382">
        <v>85430</v>
      </c>
      <c r="F16382" t="s">
        <v>4908</v>
      </c>
      <c r="G16382" t="s">
        <v>4913</v>
      </c>
      <c r="H16382" t="s">
        <v>4912</v>
      </c>
      <c r="I16382">
        <v>45141</v>
      </c>
      <c r="J16382">
        <v>31.98</v>
      </c>
      <c r="K16382">
        <v>32.603610000000003</v>
      </c>
      <c r="L16382">
        <v>31.98</v>
      </c>
      <c r="M16382">
        <v>31.98</v>
      </c>
      <c r="P16382">
        <v>0</v>
      </c>
      <c r="Q16382" t="str">
        <f t="shared" si="255"/>
        <v>ACTIVE</v>
      </c>
    </row>
    <row r="16383" spans="1:17" x14ac:dyDescent="0.25">
      <c r="A16383" t="s">
        <v>4900</v>
      </c>
      <c r="B16383">
        <v>577</v>
      </c>
      <c r="C16383" t="s">
        <v>4888</v>
      </c>
      <c r="D16383" t="s">
        <v>4908</v>
      </c>
      <c r="E16383">
        <v>85431</v>
      </c>
      <c r="F16383" t="s">
        <v>4908</v>
      </c>
      <c r="G16383" t="s">
        <v>4913</v>
      </c>
      <c r="H16383" t="s">
        <v>4912</v>
      </c>
      <c r="I16383">
        <v>45141</v>
      </c>
      <c r="J16383">
        <v>42.52</v>
      </c>
      <c r="K16383">
        <v>43.349139999999998</v>
      </c>
      <c r="L16383">
        <v>42.52</v>
      </c>
      <c r="M16383">
        <v>42.52</v>
      </c>
      <c r="P16383">
        <v>0</v>
      </c>
      <c r="Q16383" t="str">
        <f t="shared" si="255"/>
        <v>ACTIVE</v>
      </c>
    </row>
    <row r="16384" spans="1:17" x14ac:dyDescent="0.25">
      <c r="A16384" t="s">
        <v>4900</v>
      </c>
      <c r="B16384">
        <v>337</v>
      </c>
      <c r="C16384" t="s">
        <v>3760</v>
      </c>
      <c r="D16384" t="s">
        <v>4908</v>
      </c>
      <c r="E16384">
        <v>85433</v>
      </c>
      <c r="F16384" t="s">
        <v>4908</v>
      </c>
      <c r="G16384" t="s">
        <v>4913</v>
      </c>
      <c r="H16384" t="s">
        <v>4912</v>
      </c>
      <c r="I16384">
        <v>45141</v>
      </c>
      <c r="J16384">
        <v>119.92</v>
      </c>
      <c r="K16384">
        <v>122.25843999999999</v>
      </c>
      <c r="L16384">
        <v>119.92</v>
      </c>
      <c r="M16384">
        <v>119.92</v>
      </c>
      <c r="P16384">
        <v>0</v>
      </c>
      <c r="Q16384" t="str">
        <f t="shared" si="255"/>
        <v>ACTIVE</v>
      </c>
    </row>
    <row r="16385" spans="1:17" x14ac:dyDescent="0.25">
      <c r="A16385" t="s">
        <v>4900</v>
      </c>
      <c r="B16385">
        <v>1916</v>
      </c>
      <c r="C16385" t="s">
        <v>5004</v>
      </c>
      <c r="D16385" t="s">
        <v>4908</v>
      </c>
      <c r="E16385">
        <v>85434</v>
      </c>
      <c r="F16385" t="s">
        <v>4908</v>
      </c>
      <c r="G16385" t="s">
        <v>4913</v>
      </c>
      <c r="H16385" t="s">
        <v>4912</v>
      </c>
      <c r="I16385">
        <v>45141</v>
      </c>
      <c r="J16385">
        <v>533.09</v>
      </c>
      <c r="K16385">
        <v>543.48525500000005</v>
      </c>
      <c r="L16385">
        <v>533.09</v>
      </c>
      <c r="M16385">
        <v>533.09</v>
      </c>
      <c r="P16385">
        <v>0</v>
      </c>
      <c r="Q16385" t="str">
        <f t="shared" si="255"/>
        <v>ACTIVE</v>
      </c>
    </row>
    <row r="16386" spans="1:17" x14ac:dyDescent="0.25">
      <c r="A16386" t="s">
        <v>4900</v>
      </c>
      <c r="B16386">
        <v>2049</v>
      </c>
      <c r="C16386" t="s">
        <v>5014</v>
      </c>
      <c r="D16386" t="s">
        <v>4908</v>
      </c>
      <c r="E16386">
        <v>85435</v>
      </c>
      <c r="F16386" t="s">
        <v>4908</v>
      </c>
      <c r="G16386" t="s">
        <v>4913</v>
      </c>
      <c r="H16386" t="s">
        <v>4912</v>
      </c>
      <c r="I16386">
        <v>45141</v>
      </c>
      <c r="J16386">
        <v>61.8</v>
      </c>
      <c r="K16386">
        <v>63.005099999999999</v>
      </c>
      <c r="L16386">
        <v>61.8</v>
      </c>
      <c r="M16386">
        <v>61.8</v>
      </c>
      <c r="P16386">
        <v>0</v>
      </c>
      <c r="Q16386" t="str">
        <f t="shared" ref="Q16386:Q16449" si="256">IF(P16386=0,"ACTIVE",IF(P16386&lt;=30,"1-30",IF(AND(P16386&gt;30,P16386&lt;=60),"31-60",IF(AND(P16386&gt;60,P16386&lt;=90),"61-90",IF(AND(P16386&gt;90,P16386&lt;=120),"91-120",IF(AND(P16386&gt;120,P16386&lt;=150),"121-150",IF(AND(P16386&gt;150,P16386&lt;=180),"151-180","180+")))))))</f>
        <v>ACTIVE</v>
      </c>
    </row>
    <row r="16387" spans="1:17" x14ac:dyDescent="0.25">
      <c r="A16387" t="s">
        <v>4900</v>
      </c>
      <c r="B16387">
        <v>2049</v>
      </c>
      <c r="C16387" t="s">
        <v>5014</v>
      </c>
      <c r="D16387" t="s">
        <v>4908</v>
      </c>
      <c r="E16387">
        <v>85436</v>
      </c>
      <c r="F16387" t="s">
        <v>4908</v>
      </c>
      <c r="G16387" t="s">
        <v>4913</v>
      </c>
      <c r="H16387" t="s">
        <v>4912</v>
      </c>
      <c r="I16387">
        <v>45141</v>
      </c>
      <c r="J16387">
        <v>30</v>
      </c>
      <c r="K16387">
        <v>30.585000000000001</v>
      </c>
      <c r="L16387">
        <v>30</v>
      </c>
      <c r="M16387">
        <v>30</v>
      </c>
      <c r="P16387">
        <v>0</v>
      </c>
      <c r="Q16387" t="str">
        <f t="shared" si="256"/>
        <v>ACTIVE</v>
      </c>
    </row>
    <row r="16388" spans="1:17" x14ac:dyDescent="0.25">
      <c r="A16388" t="s">
        <v>4900</v>
      </c>
      <c r="B16388">
        <v>1870</v>
      </c>
      <c r="C16388" t="s">
        <v>5318</v>
      </c>
      <c r="D16388" t="s">
        <v>4908</v>
      </c>
      <c r="E16388">
        <v>85437</v>
      </c>
      <c r="F16388" t="s">
        <v>4908</v>
      </c>
      <c r="G16388" t="s">
        <v>4913</v>
      </c>
      <c r="H16388" t="s">
        <v>4912</v>
      </c>
      <c r="I16388">
        <v>45141</v>
      </c>
      <c r="J16388">
        <v>16.63</v>
      </c>
      <c r="K16388">
        <v>16.954284999999999</v>
      </c>
      <c r="L16388">
        <v>16.63</v>
      </c>
      <c r="M16388">
        <v>16.63</v>
      </c>
      <c r="P16388">
        <v>0</v>
      </c>
      <c r="Q16388" t="str">
        <f t="shared" si="256"/>
        <v>ACTIVE</v>
      </c>
    </row>
    <row r="16389" spans="1:17" x14ac:dyDescent="0.25">
      <c r="A16389" t="s">
        <v>4900</v>
      </c>
      <c r="B16389">
        <v>1770</v>
      </c>
      <c r="C16389" t="s">
        <v>5013</v>
      </c>
      <c r="D16389" t="s">
        <v>4908</v>
      </c>
      <c r="E16389">
        <v>85439</v>
      </c>
      <c r="F16389" t="s">
        <v>4908</v>
      </c>
      <c r="G16389" t="s">
        <v>4913</v>
      </c>
      <c r="H16389" t="s">
        <v>4912</v>
      </c>
      <c r="I16389">
        <v>45141</v>
      </c>
      <c r="J16389">
        <v>142.53</v>
      </c>
      <c r="K16389">
        <v>145.309335</v>
      </c>
      <c r="L16389">
        <v>142.53</v>
      </c>
      <c r="M16389">
        <v>142.53</v>
      </c>
      <c r="P16389">
        <v>0</v>
      </c>
      <c r="Q16389" t="str">
        <f t="shared" si="256"/>
        <v>ACTIVE</v>
      </c>
    </row>
    <row r="16390" spans="1:17" x14ac:dyDescent="0.25">
      <c r="A16390" t="s">
        <v>4900</v>
      </c>
      <c r="B16390">
        <v>1916</v>
      </c>
      <c r="C16390" t="s">
        <v>5004</v>
      </c>
      <c r="D16390" t="s">
        <v>4908</v>
      </c>
      <c r="E16390">
        <v>85440</v>
      </c>
      <c r="F16390" t="s">
        <v>4908</v>
      </c>
      <c r="G16390" t="s">
        <v>4913</v>
      </c>
      <c r="H16390" t="s">
        <v>4912</v>
      </c>
      <c r="I16390">
        <v>45141</v>
      </c>
      <c r="J16390">
        <v>171</v>
      </c>
      <c r="K16390">
        <v>174.33449999999999</v>
      </c>
      <c r="L16390">
        <v>171</v>
      </c>
      <c r="M16390">
        <v>171</v>
      </c>
      <c r="P16390">
        <v>0</v>
      </c>
      <c r="Q16390" t="str">
        <f t="shared" si="256"/>
        <v>ACTIVE</v>
      </c>
    </row>
    <row r="16391" spans="1:17" x14ac:dyDescent="0.25">
      <c r="A16391" t="s">
        <v>4900</v>
      </c>
      <c r="B16391">
        <v>927</v>
      </c>
      <c r="C16391" t="s">
        <v>1701</v>
      </c>
      <c r="D16391" t="s">
        <v>4908</v>
      </c>
      <c r="E16391">
        <v>85443</v>
      </c>
      <c r="F16391" t="s">
        <v>4908</v>
      </c>
      <c r="G16391" t="s">
        <v>4913</v>
      </c>
      <c r="H16391" t="s">
        <v>4912</v>
      </c>
      <c r="I16391">
        <v>45141</v>
      </c>
      <c r="J16391">
        <v>194.77</v>
      </c>
      <c r="K16391">
        <v>198.568015</v>
      </c>
      <c r="L16391">
        <v>194.77</v>
      </c>
      <c r="M16391">
        <v>194.77</v>
      </c>
      <c r="P16391">
        <v>0</v>
      </c>
      <c r="Q16391" t="str">
        <f t="shared" si="256"/>
        <v>ACTIVE</v>
      </c>
    </row>
    <row r="16392" spans="1:17" x14ac:dyDescent="0.25">
      <c r="A16392" t="s">
        <v>4900</v>
      </c>
      <c r="B16392">
        <v>756</v>
      </c>
      <c r="C16392" t="s">
        <v>2409</v>
      </c>
      <c r="D16392" t="s">
        <v>4908</v>
      </c>
      <c r="E16392">
        <v>85444</v>
      </c>
      <c r="F16392" t="s">
        <v>4908</v>
      </c>
      <c r="G16392" t="s">
        <v>4913</v>
      </c>
      <c r="H16392" t="s">
        <v>4912</v>
      </c>
      <c r="I16392">
        <v>45141</v>
      </c>
      <c r="J16392">
        <v>11.2</v>
      </c>
      <c r="K16392">
        <v>11.4184</v>
      </c>
      <c r="L16392">
        <v>11.2</v>
      </c>
      <c r="M16392">
        <v>11.2</v>
      </c>
      <c r="P16392">
        <v>0</v>
      </c>
      <c r="Q16392" t="str">
        <f t="shared" si="256"/>
        <v>ACTIVE</v>
      </c>
    </row>
    <row r="16393" spans="1:17" x14ac:dyDescent="0.25">
      <c r="A16393" t="s">
        <v>4900</v>
      </c>
      <c r="B16393">
        <v>1068</v>
      </c>
      <c r="C16393" t="s">
        <v>477</v>
      </c>
      <c r="D16393" t="s">
        <v>4908</v>
      </c>
      <c r="E16393">
        <v>85447</v>
      </c>
      <c r="F16393" t="s">
        <v>4908</v>
      </c>
      <c r="G16393" t="s">
        <v>4913</v>
      </c>
      <c r="H16393" t="s">
        <v>4912</v>
      </c>
      <c r="I16393">
        <v>45141</v>
      </c>
      <c r="J16393">
        <v>34.99</v>
      </c>
      <c r="K16393">
        <v>35.672305000000001</v>
      </c>
      <c r="L16393">
        <v>34.99</v>
      </c>
      <c r="M16393">
        <v>34.99</v>
      </c>
      <c r="P16393">
        <v>0</v>
      </c>
      <c r="Q16393" t="str">
        <f t="shared" si="256"/>
        <v>ACTIVE</v>
      </c>
    </row>
    <row r="16394" spans="1:17" x14ac:dyDescent="0.25">
      <c r="A16394" t="s">
        <v>4900</v>
      </c>
      <c r="B16394">
        <v>1068</v>
      </c>
      <c r="C16394" t="s">
        <v>477</v>
      </c>
      <c r="D16394" t="s">
        <v>4908</v>
      </c>
      <c r="E16394">
        <v>85448</v>
      </c>
      <c r="F16394" t="s">
        <v>4908</v>
      </c>
      <c r="G16394" t="s">
        <v>4913</v>
      </c>
      <c r="H16394" t="s">
        <v>4912</v>
      </c>
      <c r="I16394">
        <v>45141</v>
      </c>
      <c r="J16394">
        <v>34.299999999999997</v>
      </c>
      <c r="K16394">
        <v>34.968850000000003</v>
      </c>
      <c r="L16394">
        <v>34.299999999999997</v>
      </c>
      <c r="M16394">
        <v>34.299999999999997</v>
      </c>
      <c r="P16394">
        <v>0</v>
      </c>
      <c r="Q16394" t="str">
        <f t="shared" si="256"/>
        <v>ACTIVE</v>
      </c>
    </row>
    <row r="16395" spans="1:17" x14ac:dyDescent="0.25">
      <c r="A16395" t="s">
        <v>4900</v>
      </c>
      <c r="B16395">
        <v>577</v>
      </c>
      <c r="C16395" t="s">
        <v>4888</v>
      </c>
      <c r="D16395" t="s">
        <v>4908</v>
      </c>
      <c r="E16395">
        <v>85449</v>
      </c>
      <c r="F16395" t="s">
        <v>4908</v>
      </c>
      <c r="G16395" t="s">
        <v>4913</v>
      </c>
      <c r="H16395" t="s">
        <v>4912</v>
      </c>
      <c r="I16395">
        <v>45141</v>
      </c>
      <c r="J16395">
        <v>188</v>
      </c>
      <c r="K16395">
        <v>191.666</v>
      </c>
      <c r="L16395">
        <v>188</v>
      </c>
      <c r="M16395">
        <v>188</v>
      </c>
      <c r="P16395">
        <v>0</v>
      </c>
      <c r="Q16395" t="str">
        <f t="shared" si="256"/>
        <v>ACTIVE</v>
      </c>
    </row>
    <row r="16396" spans="1:17" x14ac:dyDescent="0.25">
      <c r="A16396" t="s">
        <v>4900</v>
      </c>
      <c r="B16396">
        <v>2073</v>
      </c>
      <c r="C16396" t="s">
        <v>5095</v>
      </c>
      <c r="D16396" t="s">
        <v>4908</v>
      </c>
      <c r="E16396">
        <v>85450</v>
      </c>
      <c r="F16396" t="s">
        <v>4908</v>
      </c>
      <c r="G16396" t="s">
        <v>4913</v>
      </c>
      <c r="H16396" t="s">
        <v>4912</v>
      </c>
      <c r="I16396">
        <v>45141</v>
      </c>
      <c r="J16396">
        <v>37.31</v>
      </c>
      <c r="K16396">
        <v>38.037545000000001</v>
      </c>
      <c r="L16396">
        <v>37.31</v>
      </c>
      <c r="M16396">
        <v>37.31</v>
      </c>
      <c r="P16396">
        <v>0</v>
      </c>
      <c r="Q16396" t="str">
        <f t="shared" si="256"/>
        <v>ACTIVE</v>
      </c>
    </row>
    <row r="16397" spans="1:17" x14ac:dyDescent="0.25">
      <c r="A16397" t="s">
        <v>4900</v>
      </c>
      <c r="B16397">
        <v>1903</v>
      </c>
      <c r="C16397" t="s">
        <v>5310</v>
      </c>
      <c r="D16397" t="s">
        <v>4908</v>
      </c>
      <c r="E16397">
        <v>85453</v>
      </c>
      <c r="F16397" t="s">
        <v>4908</v>
      </c>
      <c r="G16397" t="s">
        <v>4913</v>
      </c>
      <c r="H16397" t="s">
        <v>4912</v>
      </c>
      <c r="I16397">
        <v>45141</v>
      </c>
      <c r="J16397">
        <v>6000</v>
      </c>
      <c r="K16397">
        <v>6117</v>
      </c>
      <c r="L16397">
        <v>6000</v>
      </c>
      <c r="M16397">
        <v>6000</v>
      </c>
      <c r="P16397">
        <v>0</v>
      </c>
      <c r="Q16397" t="str">
        <f t="shared" si="256"/>
        <v>ACTIVE</v>
      </c>
    </row>
    <row r="16398" spans="1:17" x14ac:dyDescent="0.25">
      <c r="A16398" t="s">
        <v>4900</v>
      </c>
      <c r="B16398">
        <v>1903</v>
      </c>
      <c r="C16398" t="s">
        <v>5310</v>
      </c>
      <c r="D16398" t="s">
        <v>4908</v>
      </c>
      <c r="E16398">
        <v>85454</v>
      </c>
      <c r="F16398" t="s">
        <v>4908</v>
      </c>
      <c r="G16398" t="s">
        <v>4913</v>
      </c>
      <c r="H16398" t="s">
        <v>4912</v>
      </c>
      <c r="I16398">
        <v>45141</v>
      </c>
      <c r="J16398">
        <v>4000</v>
      </c>
      <c r="K16398">
        <v>4078</v>
      </c>
      <c r="L16398">
        <v>4000</v>
      </c>
      <c r="M16398">
        <v>4000</v>
      </c>
      <c r="P16398">
        <v>0</v>
      </c>
      <c r="Q16398" t="str">
        <f t="shared" si="256"/>
        <v>ACTIVE</v>
      </c>
    </row>
    <row r="16399" spans="1:17" x14ac:dyDescent="0.25">
      <c r="A16399" t="s">
        <v>4900</v>
      </c>
      <c r="B16399">
        <v>1727</v>
      </c>
      <c r="C16399" t="s">
        <v>5040</v>
      </c>
      <c r="D16399" t="s">
        <v>4908</v>
      </c>
      <c r="E16399">
        <v>85455</v>
      </c>
      <c r="F16399" t="s">
        <v>4908</v>
      </c>
      <c r="G16399" t="s">
        <v>4944</v>
      </c>
      <c r="H16399" t="s">
        <v>4912</v>
      </c>
      <c r="I16399">
        <v>45141</v>
      </c>
      <c r="J16399">
        <v>2500</v>
      </c>
      <c r="K16399">
        <v>2548.75</v>
      </c>
      <c r="L16399">
        <v>2500</v>
      </c>
      <c r="M16399">
        <v>2500</v>
      </c>
      <c r="P16399">
        <v>0</v>
      </c>
      <c r="Q16399" t="str">
        <f t="shared" si="256"/>
        <v>ACTIVE</v>
      </c>
    </row>
    <row r="16400" spans="1:17" x14ac:dyDescent="0.25">
      <c r="A16400" t="s">
        <v>4900</v>
      </c>
      <c r="B16400">
        <v>1929</v>
      </c>
      <c r="C16400" t="s">
        <v>4915</v>
      </c>
      <c r="D16400" t="s">
        <v>4908</v>
      </c>
      <c r="E16400">
        <v>85457</v>
      </c>
      <c r="F16400" t="s">
        <v>4908</v>
      </c>
      <c r="G16400" t="s">
        <v>4913</v>
      </c>
      <c r="H16400" t="s">
        <v>4912</v>
      </c>
      <c r="I16400">
        <v>45141</v>
      </c>
      <c r="J16400">
        <v>101.5</v>
      </c>
      <c r="K16400">
        <v>103.47924999999999</v>
      </c>
      <c r="L16400">
        <v>101.5</v>
      </c>
      <c r="M16400">
        <v>101.5</v>
      </c>
      <c r="P16400">
        <v>0</v>
      </c>
      <c r="Q16400" t="str">
        <f t="shared" si="256"/>
        <v>ACTIVE</v>
      </c>
    </row>
    <row r="16401" spans="1:17" x14ac:dyDescent="0.25">
      <c r="A16401" t="s">
        <v>4900</v>
      </c>
      <c r="B16401">
        <v>1264</v>
      </c>
      <c r="C16401" t="s">
        <v>5045</v>
      </c>
      <c r="D16401" t="s">
        <v>4908</v>
      </c>
      <c r="E16401">
        <v>85458</v>
      </c>
      <c r="F16401" t="s">
        <v>4908</v>
      </c>
      <c r="G16401" t="s">
        <v>4913</v>
      </c>
      <c r="H16401" t="s">
        <v>4912</v>
      </c>
      <c r="I16401">
        <v>45141</v>
      </c>
      <c r="J16401">
        <v>36.32</v>
      </c>
      <c r="K16401">
        <v>37.028239999999997</v>
      </c>
      <c r="L16401">
        <v>36.32</v>
      </c>
      <c r="M16401">
        <v>36.32</v>
      </c>
      <c r="P16401">
        <v>0</v>
      </c>
      <c r="Q16401" t="str">
        <f t="shared" si="256"/>
        <v>ACTIVE</v>
      </c>
    </row>
    <row r="16402" spans="1:17" x14ac:dyDescent="0.25">
      <c r="A16402" t="s">
        <v>4900</v>
      </c>
      <c r="B16402">
        <v>910</v>
      </c>
      <c r="C16402" t="s">
        <v>5280</v>
      </c>
      <c r="D16402" t="s">
        <v>4908</v>
      </c>
      <c r="E16402">
        <v>85459</v>
      </c>
      <c r="F16402" t="s">
        <v>4908</v>
      </c>
      <c r="G16402" t="s">
        <v>4913</v>
      </c>
      <c r="H16402" t="s">
        <v>4912</v>
      </c>
      <c r="I16402">
        <v>45141</v>
      </c>
      <c r="J16402">
        <v>62.8</v>
      </c>
      <c r="K16402">
        <v>64.024600000000007</v>
      </c>
      <c r="L16402">
        <v>62.8</v>
      </c>
      <c r="M16402">
        <v>62.8</v>
      </c>
      <c r="P16402">
        <v>0</v>
      </c>
      <c r="Q16402" t="str">
        <f t="shared" si="256"/>
        <v>ACTIVE</v>
      </c>
    </row>
    <row r="16403" spans="1:17" x14ac:dyDescent="0.25">
      <c r="A16403" t="s">
        <v>4900</v>
      </c>
      <c r="B16403">
        <v>2058</v>
      </c>
      <c r="C16403" t="s">
        <v>5221</v>
      </c>
      <c r="D16403" t="s">
        <v>4908</v>
      </c>
      <c r="E16403">
        <v>85460</v>
      </c>
      <c r="F16403" t="s">
        <v>4908</v>
      </c>
      <c r="G16403" t="s">
        <v>4944</v>
      </c>
      <c r="H16403" t="s">
        <v>4912</v>
      </c>
      <c r="I16403">
        <v>45141</v>
      </c>
      <c r="J16403">
        <v>2208.2800000000002</v>
      </c>
      <c r="K16403">
        <v>2251.3414600000001</v>
      </c>
      <c r="L16403">
        <v>2208.2800000000002</v>
      </c>
      <c r="M16403">
        <v>2208.2800000000002</v>
      </c>
      <c r="P16403">
        <v>0</v>
      </c>
      <c r="Q16403" t="str">
        <f t="shared" si="256"/>
        <v>ACTIVE</v>
      </c>
    </row>
    <row r="16404" spans="1:17" x14ac:dyDescent="0.25">
      <c r="A16404" t="s">
        <v>4900</v>
      </c>
      <c r="B16404">
        <v>2001</v>
      </c>
      <c r="C16404" t="s">
        <v>4939</v>
      </c>
      <c r="D16404" t="s">
        <v>4908</v>
      </c>
      <c r="E16404">
        <v>85461</v>
      </c>
      <c r="F16404" t="s">
        <v>4908</v>
      </c>
      <c r="G16404" t="s">
        <v>4913</v>
      </c>
      <c r="H16404" t="s">
        <v>4912</v>
      </c>
      <c r="I16404">
        <v>45141</v>
      </c>
      <c r="J16404">
        <v>2.99</v>
      </c>
      <c r="K16404">
        <v>3.048305</v>
      </c>
      <c r="L16404">
        <v>2.99</v>
      </c>
      <c r="M16404">
        <v>2.99</v>
      </c>
      <c r="P16404">
        <v>0</v>
      </c>
      <c r="Q16404" t="str">
        <f t="shared" si="256"/>
        <v>ACTIVE</v>
      </c>
    </row>
    <row r="16405" spans="1:17" x14ac:dyDescent="0.25">
      <c r="A16405" t="s">
        <v>4900</v>
      </c>
      <c r="B16405">
        <v>1068</v>
      </c>
      <c r="C16405" t="s">
        <v>477</v>
      </c>
      <c r="D16405" t="s">
        <v>4908</v>
      </c>
      <c r="E16405">
        <v>85462</v>
      </c>
      <c r="F16405" t="s">
        <v>4908</v>
      </c>
      <c r="G16405" t="s">
        <v>4913</v>
      </c>
      <c r="H16405" t="s">
        <v>4912</v>
      </c>
      <c r="I16405">
        <v>45141</v>
      </c>
      <c r="J16405">
        <v>10</v>
      </c>
      <c r="K16405">
        <v>10.195</v>
      </c>
      <c r="L16405">
        <v>10</v>
      </c>
      <c r="M16405">
        <v>10</v>
      </c>
      <c r="P16405">
        <v>0</v>
      </c>
      <c r="Q16405" t="str">
        <f t="shared" si="256"/>
        <v>ACTIVE</v>
      </c>
    </row>
    <row r="16406" spans="1:17" x14ac:dyDescent="0.25">
      <c r="A16406" t="s">
        <v>4900</v>
      </c>
      <c r="B16406">
        <v>756</v>
      </c>
      <c r="C16406" t="s">
        <v>2409</v>
      </c>
      <c r="D16406" t="s">
        <v>4908</v>
      </c>
      <c r="E16406">
        <v>85463</v>
      </c>
      <c r="F16406" t="s">
        <v>4908</v>
      </c>
      <c r="G16406" t="s">
        <v>4913</v>
      </c>
      <c r="H16406" t="s">
        <v>4912</v>
      </c>
      <c r="I16406">
        <v>45141</v>
      </c>
      <c r="J16406">
        <v>8.99</v>
      </c>
      <c r="K16406">
        <v>9.165305</v>
      </c>
      <c r="L16406">
        <v>8.99</v>
      </c>
      <c r="M16406">
        <v>8.99</v>
      </c>
      <c r="P16406">
        <v>0</v>
      </c>
      <c r="Q16406" t="str">
        <f t="shared" si="256"/>
        <v>ACTIVE</v>
      </c>
    </row>
    <row r="16407" spans="1:17" x14ac:dyDescent="0.25">
      <c r="A16407" t="s">
        <v>4900</v>
      </c>
      <c r="B16407">
        <v>333</v>
      </c>
      <c r="C16407" t="s">
        <v>4932</v>
      </c>
      <c r="D16407" t="s">
        <v>4908</v>
      </c>
      <c r="E16407">
        <v>85464</v>
      </c>
      <c r="F16407" t="s">
        <v>4908</v>
      </c>
      <c r="G16407" t="s">
        <v>4913</v>
      </c>
      <c r="H16407" t="s">
        <v>4912</v>
      </c>
      <c r="I16407">
        <v>45141</v>
      </c>
      <c r="J16407">
        <v>91.11</v>
      </c>
      <c r="K16407">
        <v>92.886645000000001</v>
      </c>
      <c r="L16407">
        <v>91.11</v>
      </c>
      <c r="M16407">
        <v>91.11</v>
      </c>
      <c r="P16407">
        <v>0</v>
      </c>
      <c r="Q16407" t="str">
        <f t="shared" si="256"/>
        <v>ACTIVE</v>
      </c>
    </row>
    <row r="16408" spans="1:17" x14ac:dyDescent="0.25">
      <c r="A16408" t="s">
        <v>4900</v>
      </c>
      <c r="B16408">
        <v>916</v>
      </c>
      <c r="C16408" t="s">
        <v>4952</v>
      </c>
      <c r="D16408" t="s">
        <v>4908</v>
      </c>
      <c r="E16408">
        <v>85465</v>
      </c>
      <c r="F16408" t="s">
        <v>4908</v>
      </c>
      <c r="G16408" t="s">
        <v>4913</v>
      </c>
      <c r="H16408" t="s">
        <v>4912</v>
      </c>
      <c r="I16408">
        <v>45141</v>
      </c>
      <c r="J16408">
        <v>41.8</v>
      </c>
      <c r="K16408">
        <v>42.615099999999998</v>
      </c>
      <c r="L16408">
        <v>41.8</v>
      </c>
      <c r="M16408">
        <v>41.8</v>
      </c>
      <c r="P16408">
        <v>0</v>
      </c>
      <c r="Q16408" t="str">
        <f t="shared" si="256"/>
        <v>ACTIVE</v>
      </c>
    </row>
    <row r="16409" spans="1:17" x14ac:dyDescent="0.25">
      <c r="A16409" t="s">
        <v>4900</v>
      </c>
      <c r="B16409">
        <v>2157</v>
      </c>
      <c r="C16409" t="s">
        <v>5093</v>
      </c>
      <c r="D16409" t="s">
        <v>5092</v>
      </c>
      <c r="E16409">
        <v>85466</v>
      </c>
      <c r="F16409" t="s">
        <v>4908</v>
      </c>
      <c r="G16409" t="s">
        <v>4913</v>
      </c>
      <c r="H16409" t="s">
        <v>4912</v>
      </c>
      <c r="I16409">
        <v>45141</v>
      </c>
      <c r="J16409">
        <v>7700</v>
      </c>
      <c r="K16409">
        <v>7850.15</v>
      </c>
      <c r="L16409">
        <v>7700</v>
      </c>
      <c r="M16409">
        <v>5034.6153860000004</v>
      </c>
      <c r="N16409">
        <v>45167</v>
      </c>
      <c r="O16409">
        <v>45167</v>
      </c>
      <c r="P16409">
        <v>3</v>
      </c>
      <c r="Q16409" t="str">
        <f t="shared" si="256"/>
        <v>1-30</v>
      </c>
    </row>
    <row r="16410" spans="1:17" x14ac:dyDescent="0.25">
      <c r="A16410" t="s">
        <v>4900</v>
      </c>
      <c r="B16410">
        <v>1763</v>
      </c>
      <c r="C16410" t="s">
        <v>5111</v>
      </c>
      <c r="D16410" t="s">
        <v>4908</v>
      </c>
      <c r="E16410">
        <v>85467</v>
      </c>
      <c r="F16410" t="s">
        <v>4908</v>
      </c>
      <c r="G16410" t="s">
        <v>4944</v>
      </c>
      <c r="H16410" t="s">
        <v>4912</v>
      </c>
      <c r="I16410">
        <v>45141</v>
      </c>
      <c r="J16410">
        <v>2082.2399999999998</v>
      </c>
      <c r="K16410">
        <v>2122.8436799999999</v>
      </c>
      <c r="L16410">
        <v>2082.2399999999998</v>
      </c>
      <c r="M16410">
        <v>2082.2399999999998</v>
      </c>
      <c r="P16410">
        <v>0</v>
      </c>
      <c r="Q16410" t="str">
        <f t="shared" si="256"/>
        <v>ACTIVE</v>
      </c>
    </row>
    <row r="16411" spans="1:17" x14ac:dyDescent="0.25">
      <c r="A16411" t="s">
        <v>4900</v>
      </c>
      <c r="B16411">
        <v>1763</v>
      </c>
      <c r="C16411" t="s">
        <v>5111</v>
      </c>
      <c r="D16411" t="s">
        <v>4908</v>
      </c>
      <c r="E16411">
        <v>85468</v>
      </c>
      <c r="F16411" t="s">
        <v>4908</v>
      </c>
      <c r="G16411" t="s">
        <v>4944</v>
      </c>
      <c r="H16411" t="s">
        <v>4912</v>
      </c>
      <c r="I16411">
        <v>45141</v>
      </c>
      <c r="J16411">
        <v>2647.54</v>
      </c>
      <c r="K16411">
        <v>2699.1670300000001</v>
      </c>
      <c r="L16411">
        <v>2647.54</v>
      </c>
      <c r="M16411">
        <v>2647.54</v>
      </c>
      <c r="P16411">
        <v>0</v>
      </c>
      <c r="Q16411" t="str">
        <f t="shared" si="256"/>
        <v>ACTIVE</v>
      </c>
    </row>
    <row r="16412" spans="1:17" x14ac:dyDescent="0.25">
      <c r="A16412" t="s">
        <v>4900</v>
      </c>
      <c r="B16412">
        <v>1701</v>
      </c>
      <c r="C16412" t="s">
        <v>4975</v>
      </c>
      <c r="D16412" t="s">
        <v>4908</v>
      </c>
      <c r="E16412">
        <v>85469</v>
      </c>
      <c r="F16412" t="s">
        <v>4908</v>
      </c>
      <c r="G16412" t="s">
        <v>4913</v>
      </c>
      <c r="H16412" t="s">
        <v>4912</v>
      </c>
      <c r="I16412">
        <v>45141</v>
      </c>
      <c r="J16412">
        <v>65.33</v>
      </c>
      <c r="K16412">
        <v>66.603935000000007</v>
      </c>
      <c r="L16412">
        <v>65.33</v>
      </c>
      <c r="M16412">
        <v>65.33</v>
      </c>
      <c r="P16412">
        <v>0</v>
      </c>
      <c r="Q16412" t="str">
        <f t="shared" si="256"/>
        <v>ACTIVE</v>
      </c>
    </row>
    <row r="16413" spans="1:17" x14ac:dyDescent="0.25">
      <c r="A16413" t="s">
        <v>4900</v>
      </c>
      <c r="B16413">
        <v>1701</v>
      </c>
      <c r="C16413" t="s">
        <v>4975</v>
      </c>
      <c r="D16413" t="s">
        <v>4908</v>
      </c>
      <c r="E16413">
        <v>85471</v>
      </c>
      <c r="F16413" t="s">
        <v>4908</v>
      </c>
      <c r="G16413" t="s">
        <v>4913</v>
      </c>
      <c r="H16413" t="s">
        <v>4912</v>
      </c>
      <c r="I16413">
        <v>45141</v>
      </c>
      <c r="J16413">
        <v>123.81</v>
      </c>
      <c r="K16413">
        <v>126.224295</v>
      </c>
      <c r="L16413">
        <v>123.81</v>
      </c>
      <c r="M16413">
        <v>123.81</v>
      </c>
      <c r="P16413">
        <v>0</v>
      </c>
      <c r="Q16413" t="str">
        <f t="shared" si="256"/>
        <v>ACTIVE</v>
      </c>
    </row>
    <row r="16414" spans="1:17" x14ac:dyDescent="0.25">
      <c r="A16414" t="s">
        <v>4900</v>
      </c>
      <c r="B16414">
        <v>1506</v>
      </c>
      <c r="C16414" t="s">
        <v>4987</v>
      </c>
      <c r="D16414" t="s">
        <v>4908</v>
      </c>
      <c r="E16414">
        <v>85472</v>
      </c>
      <c r="F16414" t="s">
        <v>4908</v>
      </c>
      <c r="G16414" t="s">
        <v>4944</v>
      </c>
      <c r="H16414" t="s">
        <v>4912</v>
      </c>
      <c r="I16414">
        <v>45141</v>
      </c>
      <c r="J16414">
        <v>1056</v>
      </c>
      <c r="K16414">
        <v>1076.5920000000001</v>
      </c>
      <c r="L16414">
        <v>1056</v>
      </c>
      <c r="M16414">
        <v>1056</v>
      </c>
      <c r="P16414">
        <v>0</v>
      </c>
      <c r="Q16414" t="str">
        <f t="shared" si="256"/>
        <v>ACTIVE</v>
      </c>
    </row>
    <row r="16415" spans="1:17" x14ac:dyDescent="0.25">
      <c r="A16415" t="s">
        <v>4900</v>
      </c>
      <c r="B16415">
        <v>434</v>
      </c>
      <c r="C16415" t="s">
        <v>5353</v>
      </c>
      <c r="D16415" t="s">
        <v>4908</v>
      </c>
      <c r="E16415">
        <v>85473</v>
      </c>
      <c r="F16415" t="s">
        <v>4908</v>
      </c>
      <c r="G16415" t="s">
        <v>4913</v>
      </c>
      <c r="H16415" t="s">
        <v>4912</v>
      </c>
      <c r="I16415">
        <v>45140</v>
      </c>
      <c r="J16415">
        <v>10.9</v>
      </c>
      <c r="K16415">
        <v>11.112550000000001</v>
      </c>
      <c r="L16415">
        <v>10.9</v>
      </c>
      <c r="M16415">
        <v>10.9</v>
      </c>
      <c r="P16415">
        <v>0</v>
      </c>
      <c r="Q16415" t="str">
        <f t="shared" si="256"/>
        <v>ACTIVE</v>
      </c>
    </row>
    <row r="16416" spans="1:17" x14ac:dyDescent="0.25">
      <c r="A16416" t="s">
        <v>4900</v>
      </c>
      <c r="B16416">
        <v>1482</v>
      </c>
      <c r="C16416" t="s">
        <v>5000</v>
      </c>
      <c r="D16416" t="s">
        <v>4908</v>
      </c>
      <c r="E16416">
        <v>85474</v>
      </c>
      <c r="F16416" t="s">
        <v>4908</v>
      </c>
      <c r="G16416" t="s">
        <v>4913</v>
      </c>
      <c r="H16416" t="s">
        <v>4912</v>
      </c>
      <c r="I16416">
        <v>45141</v>
      </c>
      <c r="J16416">
        <v>111.2</v>
      </c>
      <c r="K16416">
        <v>113.36839999999999</v>
      </c>
      <c r="L16416">
        <v>111.2</v>
      </c>
      <c r="M16416">
        <v>111.2</v>
      </c>
      <c r="P16416">
        <v>0</v>
      </c>
      <c r="Q16416" t="str">
        <f t="shared" si="256"/>
        <v>ACTIVE</v>
      </c>
    </row>
    <row r="16417" spans="1:17" x14ac:dyDescent="0.25">
      <c r="A16417" t="s">
        <v>4900</v>
      </c>
      <c r="B16417">
        <v>1866</v>
      </c>
      <c r="C16417" t="s">
        <v>5132</v>
      </c>
      <c r="D16417" t="s">
        <v>4908</v>
      </c>
      <c r="E16417">
        <v>85475</v>
      </c>
      <c r="F16417" t="s">
        <v>4908</v>
      </c>
      <c r="G16417" t="s">
        <v>4913</v>
      </c>
      <c r="H16417" t="s">
        <v>4912</v>
      </c>
      <c r="I16417">
        <v>45141</v>
      </c>
      <c r="J16417">
        <v>52.14</v>
      </c>
      <c r="K16417">
        <v>53.156730000000003</v>
      </c>
      <c r="L16417">
        <v>52.14</v>
      </c>
      <c r="M16417">
        <v>52.14</v>
      </c>
      <c r="P16417">
        <v>0</v>
      </c>
      <c r="Q16417" t="str">
        <f t="shared" si="256"/>
        <v>ACTIVE</v>
      </c>
    </row>
    <row r="16418" spans="1:17" x14ac:dyDescent="0.25">
      <c r="A16418" t="s">
        <v>4900</v>
      </c>
      <c r="B16418">
        <v>1260</v>
      </c>
      <c r="C16418" t="s">
        <v>5288</v>
      </c>
      <c r="D16418" t="s">
        <v>4908</v>
      </c>
      <c r="E16418">
        <v>85476</v>
      </c>
      <c r="F16418" t="s">
        <v>4908</v>
      </c>
      <c r="G16418" t="s">
        <v>4913</v>
      </c>
      <c r="H16418" t="s">
        <v>4912</v>
      </c>
      <c r="I16418">
        <v>45141</v>
      </c>
      <c r="J16418">
        <v>119.55</v>
      </c>
      <c r="K16418">
        <v>121.881225</v>
      </c>
      <c r="L16418">
        <v>119.55</v>
      </c>
      <c r="M16418">
        <v>119.55</v>
      </c>
      <c r="P16418">
        <v>0</v>
      </c>
      <c r="Q16418" t="str">
        <f t="shared" si="256"/>
        <v>ACTIVE</v>
      </c>
    </row>
    <row r="16419" spans="1:17" x14ac:dyDescent="0.25">
      <c r="A16419" t="s">
        <v>4900</v>
      </c>
      <c r="B16419">
        <v>602</v>
      </c>
      <c r="C16419" t="s">
        <v>4925</v>
      </c>
      <c r="D16419" t="s">
        <v>4908</v>
      </c>
      <c r="E16419">
        <v>85477</v>
      </c>
      <c r="F16419" t="s">
        <v>4908</v>
      </c>
      <c r="G16419" t="s">
        <v>4913</v>
      </c>
      <c r="H16419" t="s">
        <v>4912</v>
      </c>
      <c r="I16419">
        <v>45141</v>
      </c>
      <c r="J16419">
        <v>35</v>
      </c>
      <c r="K16419">
        <v>35.682499999999997</v>
      </c>
      <c r="L16419">
        <v>35</v>
      </c>
      <c r="M16419">
        <v>35</v>
      </c>
      <c r="P16419">
        <v>0</v>
      </c>
      <c r="Q16419" t="str">
        <f t="shared" si="256"/>
        <v>ACTIVE</v>
      </c>
    </row>
    <row r="16420" spans="1:17" x14ac:dyDescent="0.25">
      <c r="A16420" t="s">
        <v>4900</v>
      </c>
      <c r="B16420">
        <v>1971</v>
      </c>
      <c r="C16420" t="s">
        <v>4916</v>
      </c>
      <c r="D16420" t="s">
        <v>4908</v>
      </c>
      <c r="E16420">
        <v>85478</v>
      </c>
      <c r="F16420" t="s">
        <v>4908</v>
      </c>
      <c r="G16420" t="s">
        <v>4913</v>
      </c>
      <c r="H16420" t="s">
        <v>4912</v>
      </c>
      <c r="I16420">
        <v>45141</v>
      </c>
      <c r="J16420">
        <v>1024</v>
      </c>
      <c r="K16420">
        <v>1043.9680000000001</v>
      </c>
      <c r="L16420">
        <v>1024</v>
      </c>
      <c r="M16420">
        <v>682.66666699999996</v>
      </c>
      <c r="N16420">
        <v>45156</v>
      </c>
      <c r="P16420">
        <v>0</v>
      </c>
      <c r="Q16420" t="str">
        <f t="shared" si="256"/>
        <v>ACTIVE</v>
      </c>
    </row>
    <row r="16421" spans="1:17" x14ac:dyDescent="0.25">
      <c r="A16421" t="s">
        <v>4900</v>
      </c>
      <c r="B16421">
        <v>2001</v>
      </c>
      <c r="C16421" t="s">
        <v>4939</v>
      </c>
      <c r="D16421" t="s">
        <v>4908</v>
      </c>
      <c r="E16421">
        <v>85479</v>
      </c>
      <c r="F16421" t="s">
        <v>4908</v>
      </c>
      <c r="G16421" t="s">
        <v>4913</v>
      </c>
      <c r="H16421" t="s">
        <v>4912</v>
      </c>
      <c r="I16421">
        <v>45141</v>
      </c>
      <c r="J16421">
        <v>51.7</v>
      </c>
      <c r="K16421">
        <v>52.708150000000003</v>
      </c>
      <c r="L16421">
        <v>51.7</v>
      </c>
      <c r="M16421">
        <v>51.7</v>
      </c>
      <c r="P16421">
        <v>0</v>
      </c>
      <c r="Q16421" t="str">
        <f t="shared" si="256"/>
        <v>ACTIVE</v>
      </c>
    </row>
    <row r="16422" spans="1:17" x14ac:dyDescent="0.25">
      <c r="A16422" t="s">
        <v>4900</v>
      </c>
      <c r="B16422">
        <v>1870</v>
      </c>
      <c r="C16422" t="s">
        <v>5318</v>
      </c>
      <c r="D16422" t="s">
        <v>4908</v>
      </c>
      <c r="E16422">
        <v>85482</v>
      </c>
      <c r="F16422" t="s">
        <v>4908</v>
      </c>
      <c r="G16422" t="s">
        <v>4913</v>
      </c>
      <c r="H16422" t="s">
        <v>4912</v>
      </c>
      <c r="I16422">
        <v>45140</v>
      </c>
      <c r="J16422">
        <v>14.15</v>
      </c>
      <c r="K16422">
        <v>14.425924999999999</v>
      </c>
      <c r="L16422">
        <v>14.15</v>
      </c>
      <c r="M16422">
        <v>14.15</v>
      </c>
      <c r="P16422">
        <v>0</v>
      </c>
      <c r="Q16422" t="str">
        <f t="shared" si="256"/>
        <v>ACTIVE</v>
      </c>
    </row>
    <row r="16423" spans="1:17" x14ac:dyDescent="0.25">
      <c r="A16423" t="s">
        <v>4900</v>
      </c>
      <c r="B16423">
        <v>1928</v>
      </c>
      <c r="C16423" t="s">
        <v>4940</v>
      </c>
      <c r="D16423" t="s">
        <v>4908</v>
      </c>
      <c r="E16423">
        <v>85483</v>
      </c>
      <c r="F16423" t="s">
        <v>4908</v>
      </c>
      <c r="G16423" t="s">
        <v>4913</v>
      </c>
      <c r="H16423" t="s">
        <v>4912</v>
      </c>
      <c r="I16423">
        <v>45140</v>
      </c>
      <c r="J16423">
        <v>37.76</v>
      </c>
      <c r="K16423">
        <v>38.496319999999997</v>
      </c>
      <c r="L16423">
        <v>37.76</v>
      </c>
      <c r="M16423">
        <v>37.76</v>
      </c>
      <c r="P16423">
        <v>0</v>
      </c>
      <c r="Q16423" t="str">
        <f t="shared" si="256"/>
        <v>ACTIVE</v>
      </c>
    </row>
    <row r="16424" spans="1:17" x14ac:dyDescent="0.25">
      <c r="A16424" t="s">
        <v>4900</v>
      </c>
      <c r="B16424">
        <v>2012</v>
      </c>
      <c r="C16424" t="s">
        <v>5237</v>
      </c>
      <c r="D16424" t="s">
        <v>4908</v>
      </c>
      <c r="E16424">
        <v>85485</v>
      </c>
      <c r="F16424" t="s">
        <v>4908</v>
      </c>
      <c r="G16424" t="s">
        <v>4913</v>
      </c>
      <c r="H16424" t="s">
        <v>4912</v>
      </c>
      <c r="I16424">
        <v>45141</v>
      </c>
      <c r="J16424">
        <v>1495</v>
      </c>
      <c r="K16424">
        <v>1524.1524999999999</v>
      </c>
      <c r="L16424">
        <v>1495</v>
      </c>
      <c r="M16424">
        <v>1495</v>
      </c>
      <c r="P16424">
        <v>0</v>
      </c>
      <c r="Q16424" t="str">
        <f t="shared" si="256"/>
        <v>ACTIVE</v>
      </c>
    </row>
    <row r="16425" spans="1:17" x14ac:dyDescent="0.25">
      <c r="A16425" t="s">
        <v>4900</v>
      </c>
      <c r="B16425">
        <v>1929</v>
      </c>
      <c r="C16425" t="s">
        <v>4915</v>
      </c>
      <c r="D16425" t="s">
        <v>4908</v>
      </c>
      <c r="E16425">
        <v>85488</v>
      </c>
      <c r="F16425" t="s">
        <v>4908</v>
      </c>
      <c r="G16425" t="s">
        <v>4913</v>
      </c>
      <c r="H16425" t="s">
        <v>4912</v>
      </c>
      <c r="I16425">
        <v>45141</v>
      </c>
      <c r="J16425">
        <v>77.86</v>
      </c>
      <c r="K16425">
        <v>79.378270000000001</v>
      </c>
      <c r="L16425">
        <v>77.86</v>
      </c>
      <c r="M16425">
        <v>77.86</v>
      </c>
      <c r="P16425">
        <v>0</v>
      </c>
      <c r="Q16425" t="str">
        <f t="shared" si="256"/>
        <v>ACTIVE</v>
      </c>
    </row>
    <row r="16426" spans="1:17" x14ac:dyDescent="0.25">
      <c r="A16426" t="s">
        <v>4900</v>
      </c>
      <c r="B16426">
        <v>1111</v>
      </c>
      <c r="C16426" t="s">
        <v>4933</v>
      </c>
      <c r="D16426" t="s">
        <v>4908</v>
      </c>
      <c r="E16426">
        <v>85489</v>
      </c>
      <c r="F16426" t="s">
        <v>4908</v>
      </c>
      <c r="G16426" t="s">
        <v>4913</v>
      </c>
      <c r="H16426" t="s">
        <v>4912</v>
      </c>
      <c r="I16426">
        <v>45141</v>
      </c>
      <c r="J16426">
        <v>1500</v>
      </c>
      <c r="K16426">
        <v>1529.25</v>
      </c>
      <c r="L16426">
        <v>1500</v>
      </c>
      <c r="M16426">
        <v>1500</v>
      </c>
      <c r="P16426">
        <v>0</v>
      </c>
      <c r="Q16426" t="str">
        <f t="shared" si="256"/>
        <v>ACTIVE</v>
      </c>
    </row>
    <row r="16427" spans="1:17" x14ac:dyDescent="0.25">
      <c r="A16427" t="s">
        <v>4900</v>
      </c>
      <c r="B16427">
        <v>1111</v>
      </c>
      <c r="C16427" t="s">
        <v>4933</v>
      </c>
      <c r="D16427" t="s">
        <v>4908</v>
      </c>
      <c r="E16427">
        <v>85490</v>
      </c>
      <c r="F16427" t="s">
        <v>4908</v>
      </c>
      <c r="G16427" t="s">
        <v>4913</v>
      </c>
      <c r="H16427" t="s">
        <v>4912</v>
      </c>
      <c r="I16427">
        <v>45141</v>
      </c>
      <c r="J16427">
        <v>336</v>
      </c>
      <c r="K16427">
        <v>342.55200000000002</v>
      </c>
      <c r="L16427">
        <v>336</v>
      </c>
      <c r="M16427">
        <v>336</v>
      </c>
      <c r="P16427">
        <v>0</v>
      </c>
      <c r="Q16427" t="str">
        <f t="shared" si="256"/>
        <v>ACTIVE</v>
      </c>
    </row>
    <row r="16428" spans="1:17" x14ac:dyDescent="0.25">
      <c r="A16428" t="s">
        <v>4900</v>
      </c>
      <c r="B16428">
        <v>1928</v>
      </c>
      <c r="C16428" t="s">
        <v>4940</v>
      </c>
      <c r="D16428" t="s">
        <v>4908</v>
      </c>
      <c r="E16428">
        <v>85492</v>
      </c>
      <c r="F16428" t="s">
        <v>4908</v>
      </c>
      <c r="G16428" t="s">
        <v>4913</v>
      </c>
      <c r="H16428" t="s">
        <v>4912</v>
      </c>
      <c r="I16428">
        <v>45141</v>
      </c>
      <c r="J16428">
        <v>116.26</v>
      </c>
      <c r="K16428">
        <v>118.52706999999999</v>
      </c>
      <c r="L16428">
        <v>116.26</v>
      </c>
      <c r="M16428">
        <v>116.26</v>
      </c>
      <c r="P16428">
        <v>0</v>
      </c>
      <c r="Q16428" t="str">
        <f t="shared" si="256"/>
        <v>ACTIVE</v>
      </c>
    </row>
    <row r="16429" spans="1:17" x14ac:dyDescent="0.25">
      <c r="A16429" t="s">
        <v>4900</v>
      </c>
      <c r="B16429">
        <v>1870</v>
      </c>
      <c r="C16429" t="s">
        <v>5318</v>
      </c>
      <c r="D16429" t="s">
        <v>4908</v>
      </c>
      <c r="E16429">
        <v>85493</v>
      </c>
      <c r="F16429" t="s">
        <v>4908</v>
      </c>
      <c r="G16429" t="s">
        <v>4913</v>
      </c>
      <c r="H16429" t="s">
        <v>4912</v>
      </c>
      <c r="I16429">
        <v>45141</v>
      </c>
      <c r="J16429">
        <v>20</v>
      </c>
      <c r="K16429">
        <v>20.39</v>
      </c>
      <c r="L16429">
        <v>20</v>
      </c>
      <c r="M16429">
        <v>20</v>
      </c>
      <c r="P16429">
        <v>0</v>
      </c>
      <c r="Q16429" t="str">
        <f t="shared" si="256"/>
        <v>ACTIVE</v>
      </c>
    </row>
    <row r="16430" spans="1:17" x14ac:dyDescent="0.25">
      <c r="A16430" t="s">
        <v>4900</v>
      </c>
      <c r="B16430">
        <v>738</v>
      </c>
      <c r="C16430" t="s">
        <v>4973</v>
      </c>
      <c r="D16430" t="s">
        <v>4908</v>
      </c>
      <c r="E16430">
        <v>85494</v>
      </c>
      <c r="F16430" t="s">
        <v>4908</v>
      </c>
      <c r="G16430" t="s">
        <v>4913</v>
      </c>
      <c r="H16430" t="s">
        <v>4912</v>
      </c>
      <c r="I16430">
        <v>45141</v>
      </c>
      <c r="J16430">
        <v>6</v>
      </c>
      <c r="K16430">
        <v>6.117</v>
      </c>
      <c r="L16430">
        <v>6</v>
      </c>
      <c r="M16430">
        <v>6</v>
      </c>
      <c r="P16430">
        <v>0</v>
      </c>
      <c r="Q16430" t="str">
        <f t="shared" si="256"/>
        <v>ACTIVE</v>
      </c>
    </row>
    <row r="16431" spans="1:17" x14ac:dyDescent="0.25">
      <c r="A16431" t="s">
        <v>4900</v>
      </c>
      <c r="B16431">
        <v>1700</v>
      </c>
      <c r="C16431" t="s">
        <v>4942</v>
      </c>
      <c r="D16431" t="s">
        <v>4908</v>
      </c>
      <c r="E16431">
        <v>85495</v>
      </c>
      <c r="F16431" t="s">
        <v>4908</v>
      </c>
      <c r="G16431" t="s">
        <v>4913</v>
      </c>
      <c r="H16431" t="s">
        <v>4912</v>
      </c>
      <c r="I16431">
        <v>45141</v>
      </c>
      <c r="J16431">
        <v>129.88</v>
      </c>
      <c r="K16431">
        <v>132.41265999999999</v>
      </c>
      <c r="L16431">
        <v>129.88</v>
      </c>
      <c r="M16431">
        <v>129.88</v>
      </c>
      <c r="P16431">
        <v>0</v>
      </c>
      <c r="Q16431" t="str">
        <f t="shared" si="256"/>
        <v>ACTIVE</v>
      </c>
    </row>
    <row r="16432" spans="1:17" x14ac:dyDescent="0.25">
      <c r="A16432" t="s">
        <v>4900</v>
      </c>
      <c r="B16432">
        <v>910</v>
      </c>
      <c r="C16432" t="s">
        <v>5280</v>
      </c>
      <c r="D16432" t="s">
        <v>4908</v>
      </c>
      <c r="E16432">
        <v>85498</v>
      </c>
      <c r="F16432" t="s">
        <v>4908</v>
      </c>
      <c r="G16432" t="s">
        <v>4913</v>
      </c>
      <c r="H16432" t="s">
        <v>4912</v>
      </c>
      <c r="I16432">
        <v>45141</v>
      </c>
      <c r="J16432">
        <v>5.3</v>
      </c>
      <c r="K16432">
        <v>5.4033499999999997</v>
      </c>
      <c r="L16432">
        <v>5.3</v>
      </c>
      <c r="M16432">
        <v>5.3</v>
      </c>
      <c r="P16432">
        <v>0</v>
      </c>
      <c r="Q16432" t="str">
        <f t="shared" si="256"/>
        <v>ACTIVE</v>
      </c>
    </row>
    <row r="16433" spans="1:17" x14ac:dyDescent="0.25">
      <c r="A16433" t="s">
        <v>4900</v>
      </c>
      <c r="B16433">
        <v>625</v>
      </c>
      <c r="C16433" t="s">
        <v>5026</v>
      </c>
      <c r="D16433" t="s">
        <v>4908</v>
      </c>
      <c r="E16433">
        <v>85500</v>
      </c>
      <c r="F16433" t="s">
        <v>4908</v>
      </c>
      <c r="G16433" t="s">
        <v>4913</v>
      </c>
      <c r="H16433" t="s">
        <v>5025</v>
      </c>
      <c r="I16433">
        <v>45141</v>
      </c>
      <c r="J16433">
        <v>355.39</v>
      </c>
      <c r="K16433">
        <v>365.16322500000001</v>
      </c>
      <c r="L16433">
        <v>355.39</v>
      </c>
      <c r="M16433">
        <v>355.39</v>
      </c>
      <c r="P16433">
        <v>0</v>
      </c>
      <c r="Q16433" t="str">
        <f t="shared" si="256"/>
        <v>ACTIVE</v>
      </c>
    </row>
    <row r="16434" spans="1:17" x14ac:dyDescent="0.25">
      <c r="A16434" t="s">
        <v>4900</v>
      </c>
      <c r="B16434">
        <v>457</v>
      </c>
      <c r="C16434" t="s">
        <v>5293</v>
      </c>
      <c r="D16434" t="s">
        <v>4908</v>
      </c>
      <c r="E16434">
        <v>85501</v>
      </c>
      <c r="F16434" t="s">
        <v>4908</v>
      </c>
      <c r="G16434" t="s">
        <v>4913</v>
      </c>
      <c r="H16434" t="s">
        <v>4912</v>
      </c>
      <c r="I16434">
        <v>45141</v>
      </c>
      <c r="J16434">
        <v>3392.4</v>
      </c>
      <c r="K16434">
        <v>3458.5518000000002</v>
      </c>
      <c r="L16434">
        <v>3392.4</v>
      </c>
      <c r="M16434">
        <v>3392.4</v>
      </c>
      <c r="P16434">
        <v>0</v>
      </c>
      <c r="Q16434" t="str">
        <f t="shared" si="256"/>
        <v>ACTIVE</v>
      </c>
    </row>
    <row r="16435" spans="1:17" x14ac:dyDescent="0.25">
      <c r="A16435" t="s">
        <v>4900</v>
      </c>
      <c r="B16435">
        <v>1887</v>
      </c>
      <c r="C16435" t="s">
        <v>5176</v>
      </c>
      <c r="D16435" t="s">
        <v>4908</v>
      </c>
      <c r="E16435">
        <v>85502</v>
      </c>
      <c r="F16435" t="s">
        <v>4908</v>
      </c>
      <c r="G16435" t="s">
        <v>4913</v>
      </c>
      <c r="H16435" t="s">
        <v>4912</v>
      </c>
      <c r="I16435">
        <v>45141</v>
      </c>
      <c r="J16435">
        <v>125.28</v>
      </c>
      <c r="K16435">
        <v>127.72296</v>
      </c>
      <c r="L16435">
        <v>125.28</v>
      </c>
      <c r="M16435">
        <v>125.28</v>
      </c>
      <c r="P16435">
        <v>0</v>
      </c>
      <c r="Q16435" t="str">
        <f t="shared" si="256"/>
        <v>ACTIVE</v>
      </c>
    </row>
    <row r="16436" spans="1:17" x14ac:dyDescent="0.25">
      <c r="A16436" t="s">
        <v>4900</v>
      </c>
      <c r="B16436">
        <v>457</v>
      </c>
      <c r="C16436" t="s">
        <v>5293</v>
      </c>
      <c r="D16436" t="s">
        <v>4908</v>
      </c>
      <c r="E16436">
        <v>85503</v>
      </c>
      <c r="F16436" t="s">
        <v>4908</v>
      </c>
      <c r="G16436" t="s">
        <v>4913</v>
      </c>
      <c r="H16436" t="s">
        <v>4912</v>
      </c>
      <c r="I16436">
        <v>45141</v>
      </c>
      <c r="J16436">
        <v>5653.56</v>
      </c>
      <c r="K16436">
        <v>5763.8044200000004</v>
      </c>
      <c r="L16436">
        <v>5653.56</v>
      </c>
      <c r="M16436">
        <v>5653.56</v>
      </c>
      <c r="P16436">
        <v>0</v>
      </c>
      <c r="Q16436" t="str">
        <f t="shared" si="256"/>
        <v>ACTIVE</v>
      </c>
    </row>
    <row r="16437" spans="1:17" x14ac:dyDescent="0.25">
      <c r="A16437" t="s">
        <v>4900</v>
      </c>
      <c r="B16437">
        <v>333</v>
      </c>
      <c r="C16437" t="s">
        <v>4932</v>
      </c>
      <c r="D16437" t="s">
        <v>4908</v>
      </c>
      <c r="E16437">
        <v>85504</v>
      </c>
      <c r="F16437" t="s">
        <v>4908</v>
      </c>
      <c r="G16437" t="s">
        <v>4913</v>
      </c>
      <c r="H16437" t="s">
        <v>4912</v>
      </c>
      <c r="I16437">
        <v>45141</v>
      </c>
      <c r="J16437">
        <v>27.82</v>
      </c>
      <c r="K16437">
        <v>28.362490000000001</v>
      </c>
      <c r="L16437">
        <v>27.82</v>
      </c>
      <c r="M16437">
        <v>27.82</v>
      </c>
      <c r="P16437">
        <v>0</v>
      </c>
      <c r="Q16437" t="str">
        <f t="shared" si="256"/>
        <v>ACTIVE</v>
      </c>
    </row>
    <row r="16438" spans="1:17" x14ac:dyDescent="0.25">
      <c r="A16438" t="s">
        <v>4900</v>
      </c>
      <c r="B16438">
        <v>1887</v>
      </c>
      <c r="C16438" t="s">
        <v>5176</v>
      </c>
      <c r="D16438" t="s">
        <v>4908</v>
      </c>
      <c r="E16438">
        <v>85505</v>
      </c>
      <c r="F16438" t="s">
        <v>4908</v>
      </c>
      <c r="G16438" t="s">
        <v>4913</v>
      </c>
      <c r="H16438" t="s">
        <v>4912</v>
      </c>
      <c r="I16438">
        <v>45141</v>
      </c>
      <c r="J16438">
        <v>165.95</v>
      </c>
      <c r="K16438">
        <v>169.186025</v>
      </c>
      <c r="L16438">
        <v>165.95</v>
      </c>
      <c r="M16438">
        <v>165.95</v>
      </c>
      <c r="P16438">
        <v>0</v>
      </c>
      <c r="Q16438" t="str">
        <f t="shared" si="256"/>
        <v>ACTIVE</v>
      </c>
    </row>
    <row r="16439" spans="1:17" x14ac:dyDescent="0.25">
      <c r="A16439" t="s">
        <v>4900</v>
      </c>
      <c r="B16439">
        <v>1343</v>
      </c>
      <c r="C16439" t="s">
        <v>5258</v>
      </c>
      <c r="D16439" t="s">
        <v>4908</v>
      </c>
      <c r="E16439">
        <v>85506</v>
      </c>
      <c r="F16439" t="s">
        <v>5087</v>
      </c>
      <c r="G16439" t="s">
        <v>4913</v>
      </c>
      <c r="H16439" t="s">
        <v>4912</v>
      </c>
      <c r="I16439">
        <v>45141</v>
      </c>
      <c r="J16439">
        <v>30.05</v>
      </c>
      <c r="K16439">
        <v>30.635974999999998</v>
      </c>
      <c r="L16439">
        <v>30.05</v>
      </c>
      <c r="M16439">
        <v>27.738461999999998</v>
      </c>
      <c r="N16439">
        <v>45167</v>
      </c>
      <c r="O16439">
        <v>45167</v>
      </c>
      <c r="P16439">
        <v>3</v>
      </c>
      <c r="Q16439" t="str">
        <f t="shared" si="256"/>
        <v>1-30</v>
      </c>
    </row>
    <row r="16440" spans="1:17" x14ac:dyDescent="0.25">
      <c r="A16440" t="s">
        <v>4900</v>
      </c>
      <c r="B16440">
        <v>394</v>
      </c>
      <c r="C16440" t="s">
        <v>5120</v>
      </c>
      <c r="D16440" t="s">
        <v>4908</v>
      </c>
      <c r="E16440">
        <v>85507</v>
      </c>
      <c r="F16440" t="s">
        <v>4908</v>
      </c>
      <c r="G16440" t="s">
        <v>4913</v>
      </c>
      <c r="H16440" t="s">
        <v>4912</v>
      </c>
      <c r="I16440">
        <v>45141</v>
      </c>
      <c r="J16440">
        <v>15.23</v>
      </c>
      <c r="K16440">
        <v>15.526985</v>
      </c>
      <c r="L16440">
        <v>15.23</v>
      </c>
      <c r="M16440">
        <v>15.23</v>
      </c>
      <c r="P16440">
        <v>0</v>
      </c>
      <c r="Q16440" t="str">
        <f t="shared" si="256"/>
        <v>ACTIVE</v>
      </c>
    </row>
    <row r="16441" spans="1:17" x14ac:dyDescent="0.25">
      <c r="A16441" t="s">
        <v>4900</v>
      </c>
      <c r="B16441">
        <v>1378</v>
      </c>
      <c r="C16441" t="s">
        <v>4963</v>
      </c>
      <c r="D16441" t="s">
        <v>4962</v>
      </c>
      <c r="E16441">
        <v>85508</v>
      </c>
      <c r="F16441" t="s">
        <v>4908</v>
      </c>
      <c r="G16441" t="s">
        <v>4913</v>
      </c>
      <c r="H16441" t="s">
        <v>4912</v>
      </c>
      <c r="I16441">
        <v>45141</v>
      </c>
      <c r="J16441">
        <v>29</v>
      </c>
      <c r="K16441">
        <v>29.5655</v>
      </c>
      <c r="L16441">
        <v>29</v>
      </c>
      <c r="M16441">
        <v>29</v>
      </c>
      <c r="P16441">
        <v>0</v>
      </c>
      <c r="Q16441" t="str">
        <f t="shared" si="256"/>
        <v>ACTIVE</v>
      </c>
    </row>
    <row r="16442" spans="1:17" x14ac:dyDescent="0.25">
      <c r="A16442" t="s">
        <v>4900</v>
      </c>
      <c r="B16442">
        <v>1371</v>
      </c>
      <c r="C16442" t="s">
        <v>4985</v>
      </c>
      <c r="D16442" t="s">
        <v>4908</v>
      </c>
      <c r="E16442">
        <v>85511</v>
      </c>
      <c r="F16442" t="s">
        <v>4908</v>
      </c>
      <c r="G16442" t="s">
        <v>4913</v>
      </c>
      <c r="H16442" t="s">
        <v>4912</v>
      </c>
      <c r="I16442">
        <v>45141</v>
      </c>
      <c r="J16442">
        <v>28.9</v>
      </c>
      <c r="K16442">
        <v>29.463550000000001</v>
      </c>
      <c r="L16442">
        <v>28.9</v>
      </c>
      <c r="M16442">
        <v>28.9</v>
      </c>
      <c r="P16442">
        <v>0</v>
      </c>
      <c r="Q16442" t="str">
        <f t="shared" si="256"/>
        <v>ACTIVE</v>
      </c>
    </row>
    <row r="16443" spans="1:17" x14ac:dyDescent="0.25">
      <c r="A16443" t="s">
        <v>4900</v>
      </c>
      <c r="B16443">
        <v>1887</v>
      </c>
      <c r="C16443" t="s">
        <v>5176</v>
      </c>
      <c r="D16443" t="s">
        <v>4908</v>
      </c>
      <c r="E16443">
        <v>85512</v>
      </c>
      <c r="F16443" t="s">
        <v>4908</v>
      </c>
      <c r="G16443" t="s">
        <v>4913</v>
      </c>
      <c r="H16443" t="s">
        <v>4912</v>
      </c>
      <c r="I16443">
        <v>45141</v>
      </c>
      <c r="J16443">
        <v>45</v>
      </c>
      <c r="K16443">
        <v>45.877499999999998</v>
      </c>
      <c r="L16443">
        <v>45</v>
      </c>
      <c r="M16443">
        <v>45</v>
      </c>
      <c r="P16443">
        <v>0</v>
      </c>
      <c r="Q16443" t="str">
        <f t="shared" si="256"/>
        <v>ACTIVE</v>
      </c>
    </row>
    <row r="16444" spans="1:17" x14ac:dyDescent="0.25">
      <c r="A16444" t="s">
        <v>4900</v>
      </c>
      <c r="B16444">
        <v>935</v>
      </c>
      <c r="C16444" t="s">
        <v>5062</v>
      </c>
      <c r="D16444" t="s">
        <v>4908</v>
      </c>
      <c r="E16444">
        <v>85513</v>
      </c>
      <c r="F16444" t="s">
        <v>4908</v>
      </c>
      <c r="G16444" t="s">
        <v>4913</v>
      </c>
      <c r="H16444" t="s">
        <v>4912</v>
      </c>
      <c r="I16444">
        <v>45141</v>
      </c>
      <c r="J16444">
        <v>120.6</v>
      </c>
      <c r="K16444">
        <v>122.9517</v>
      </c>
      <c r="L16444">
        <v>120.6</v>
      </c>
      <c r="M16444">
        <v>120.6</v>
      </c>
      <c r="P16444">
        <v>0</v>
      </c>
      <c r="Q16444" t="str">
        <f t="shared" si="256"/>
        <v>ACTIVE</v>
      </c>
    </row>
    <row r="16445" spans="1:17" x14ac:dyDescent="0.25">
      <c r="A16445" t="s">
        <v>4900</v>
      </c>
      <c r="B16445">
        <v>352</v>
      </c>
      <c r="C16445" t="s">
        <v>5018</v>
      </c>
      <c r="D16445" t="s">
        <v>4908</v>
      </c>
      <c r="E16445">
        <v>85514</v>
      </c>
      <c r="F16445" t="s">
        <v>5087</v>
      </c>
      <c r="G16445" t="s">
        <v>4913</v>
      </c>
      <c r="H16445" t="s">
        <v>4912</v>
      </c>
      <c r="I16445">
        <v>45141</v>
      </c>
      <c r="J16445">
        <v>51.85</v>
      </c>
      <c r="K16445">
        <v>52.861075</v>
      </c>
      <c r="L16445">
        <v>51.85</v>
      </c>
      <c r="M16445">
        <v>51.85</v>
      </c>
      <c r="N16445">
        <v>45167</v>
      </c>
      <c r="O16445">
        <v>45167</v>
      </c>
      <c r="P16445">
        <v>3</v>
      </c>
      <c r="Q16445" t="str">
        <f t="shared" si="256"/>
        <v>1-30</v>
      </c>
    </row>
    <row r="16446" spans="1:17" x14ac:dyDescent="0.25">
      <c r="A16446" t="s">
        <v>4900</v>
      </c>
      <c r="B16446">
        <v>1198</v>
      </c>
      <c r="C16446" t="s">
        <v>5352</v>
      </c>
      <c r="D16446" t="s">
        <v>4908</v>
      </c>
      <c r="E16446">
        <v>85515</v>
      </c>
      <c r="F16446" t="s">
        <v>4908</v>
      </c>
      <c r="G16446" t="s">
        <v>4913</v>
      </c>
      <c r="H16446" t="s">
        <v>4912</v>
      </c>
      <c r="I16446">
        <v>45141</v>
      </c>
      <c r="J16446">
        <v>4283.1000000000004</v>
      </c>
      <c r="K16446">
        <v>4366.6204500000003</v>
      </c>
      <c r="L16446">
        <v>4283.1000000000004</v>
      </c>
      <c r="M16446">
        <v>3569.25</v>
      </c>
      <c r="N16446">
        <v>45152</v>
      </c>
      <c r="P16446">
        <v>0</v>
      </c>
      <c r="Q16446" t="str">
        <f t="shared" si="256"/>
        <v>ACTIVE</v>
      </c>
    </row>
    <row r="16447" spans="1:17" x14ac:dyDescent="0.25">
      <c r="A16447" t="s">
        <v>4900</v>
      </c>
      <c r="B16447">
        <v>984</v>
      </c>
      <c r="C16447" t="s">
        <v>2107</v>
      </c>
      <c r="D16447" t="s">
        <v>4908</v>
      </c>
      <c r="E16447">
        <v>85516</v>
      </c>
      <c r="F16447" t="s">
        <v>4908</v>
      </c>
      <c r="G16447" t="s">
        <v>4913</v>
      </c>
      <c r="H16447" t="s">
        <v>4912</v>
      </c>
      <c r="I16447">
        <v>45141</v>
      </c>
      <c r="J16447">
        <v>4.7</v>
      </c>
      <c r="K16447">
        <v>4.7916499999999997</v>
      </c>
      <c r="L16447">
        <v>4.7</v>
      </c>
      <c r="M16447">
        <v>4.7</v>
      </c>
      <c r="P16447">
        <v>0</v>
      </c>
      <c r="Q16447" t="str">
        <f t="shared" si="256"/>
        <v>ACTIVE</v>
      </c>
    </row>
    <row r="16448" spans="1:17" x14ac:dyDescent="0.25">
      <c r="A16448" t="s">
        <v>4900</v>
      </c>
      <c r="B16448">
        <v>572</v>
      </c>
      <c r="C16448" t="s">
        <v>5246</v>
      </c>
      <c r="D16448" t="s">
        <v>4908</v>
      </c>
      <c r="E16448">
        <v>85517</v>
      </c>
      <c r="F16448" t="s">
        <v>4908</v>
      </c>
      <c r="G16448" t="s">
        <v>4913</v>
      </c>
      <c r="H16448" t="s">
        <v>4912</v>
      </c>
      <c r="I16448">
        <v>45141</v>
      </c>
      <c r="J16448">
        <v>9</v>
      </c>
      <c r="K16448">
        <v>9.1754999999999995</v>
      </c>
      <c r="L16448">
        <v>9</v>
      </c>
      <c r="M16448">
        <v>9</v>
      </c>
      <c r="P16448">
        <v>0</v>
      </c>
      <c r="Q16448" t="str">
        <f t="shared" si="256"/>
        <v>ACTIVE</v>
      </c>
    </row>
    <row r="16449" spans="1:17" x14ac:dyDescent="0.25">
      <c r="A16449" t="s">
        <v>4900</v>
      </c>
      <c r="B16449">
        <v>2007</v>
      </c>
      <c r="C16449" t="s">
        <v>5032</v>
      </c>
      <c r="D16449" t="s">
        <v>4908</v>
      </c>
      <c r="E16449">
        <v>85518</v>
      </c>
      <c r="F16449" t="s">
        <v>5087</v>
      </c>
      <c r="G16449" t="s">
        <v>4913</v>
      </c>
      <c r="H16449" t="s">
        <v>4912</v>
      </c>
      <c r="I16449">
        <v>45141</v>
      </c>
      <c r="J16449">
        <v>290.60000000000002</v>
      </c>
      <c r="K16449">
        <v>296.26670000000001</v>
      </c>
      <c r="L16449">
        <v>290.60000000000002</v>
      </c>
      <c r="M16449">
        <v>290.60000000000002</v>
      </c>
      <c r="N16449">
        <v>45168</v>
      </c>
      <c r="O16449">
        <v>45168</v>
      </c>
      <c r="P16449">
        <v>2</v>
      </c>
      <c r="Q16449" t="str">
        <f t="shared" si="256"/>
        <v>1-30</v>
      </c>
    </row>
    <row r="16450" spans="1:17" x14ac:dyDescent="0.25">
      <c r="A16450" t="s">
        <v>4900</v>
      </c>
      <c r="B16450">
        <v>333</v>
      </c>
      <c r="C16450" t="s">
        <v>4932</v>
      </c>
      <c r="D16450" t="s">
        <v>4908</v>
      </c>
      <c r="E16450">
        <v>85519</v>
      </c>
      <c r="F16450" t="s">
        <v>4908</v>
      </c>
      <c r="G16450" t="s">
        <v>4913</v>
      </c>
      <c r="H16450" t="s">
        <v>4912</v>
      </c>
      <c r="I16450">
        <v>45141</v>
      </c>
      <c r="J16450">
        <v>110</v>
      </c>
      <c r="K16450">
        <v>112.145</v>
      </c>
      <c r="L16450">
        <v>110</v>
      </c>
      <c r="M16450">
        <v>110</v>
      </c>
      <c r="P16450">
        <v>0</v>
      </c>
      <c r="Q16450" t="str">
        <f t="shared" ref="Q16450:Q16513" si="257">IF(P16450=0,"ACTIVE",IF(P16450&lt;=30,"1-30",IF(AND(P16450&gt;30,P16450&lt;=60),"31-60",IF(AND(P16450&gt;60,P16450&lt;=90),"61-90",IF(AND(P16450&gt;90,P16450&lt;=120),"91-120",IF(AND(P16450&gt;120,P16450&lt;=150),"121-150",IF(AND(P16450&gt;150,P16450&lt;=180),"151-180","180+")))))))</f>
        <v>ACTIVE</v>
      </c>
    </row>
    <row r="16451" spans="1:17" x14ac:dyDescent="0.25">
      <c r="A16451" t="s">
        <v>4900</v>
      </c>
      <c r="B16451">
        <v>2113</v>
      </c>
      <c r="C16451" t="s">
        <v>4922</v>
      </c>
      <c r="D16451" t="s">
        <v>4908</v>
      </c>
      <c r="E16451">
        <v>85520</v>
      </c>
      <c r="F16451" t="s">
        <v>4908</v>
      </c>
      <c r="G16451" t="s">
        <v>4913</v>
      </c>
      <c r="H16451" t="s">
        <v>4912</v>
      </c>
      <c r="I16451">
        <v>45141</v>
      </c>
      <c r="J16451">
        <v>550.36</v>
      </c>
      <c r="K16451">
        <v>561.09202000000005</v>
      </c>
      <c r="L16451">
        <v>550.36</v>
      </c>
      <c r="M16451">
        <v>366.90666700000003</v>
      </c>
      <c r="N16451">
        <v>45163</v>
      </c>
      <c r="P16451">
        <v>0</v>
      </c>
      <c r="Q16451" t="str">
        <f t="shared" si="257"/>
        <v>ACTIVE</v>
      </c>
    </row>
    <row r="16452" spans="1:17" x14ac:dyDescent="0.25">
      <c r="A16452" t="s">
        <v>4900</v>
      </c>
      <c r="B16452">
        <v>927</v>
      </c>
      <c r="C16452" t="s">
        <v>1701</v>
      </c>
      <c r="D16452" t="s">
        <v>4908</v>
      </c>
      <c r="E16452">
        <v>85521</v>
      </c>
      <c r="F16452" t="s">
        <v>4908</v>
      </c>
      <c r="G16452" t="s">
        <v>4913</v>
      </c>
      <c r="H16452" t="s">
        <v>4912</v>
      </c>
      <c r="I16452">
        <v>45141</v>
      </c>
      <c r="J16452">
        <v>27.48</v>
      </c>
      <c r="K16452">
        <v>28.01586</v>
      </c>
      <c r="L16452">
        <v>27.48</v>
      </c>
      <c r="M16452">
        <v>27.48</v>
      </c>
      <c r="P16452">
        <v>0</v>
      </c>
      <c r="Q16452" t="str">
        <f t="shared" si="257"/>
        <v>ACTIVE</v>
      </c>
    </row>
    <row r="16453" spans="1:17" x14ac:dyDescent="0.25">
      <c r="A16453" t="s">
        <v>4900</v>
      </c>
      <c r="B16453">
        <v>1068</v>
      </c>
      <c r="C16453" t="s">
        <v>477</v>
      </c>
      <c r="D16453" t="s">
        <v>4908</v>
      </c>
      <c r="E16453">
        <v>85522</v>
      </c>
      <c r="F16453" t="s">
        <v>4908</v>
      </c>
      <c r="G16453" t="s">
        <v>4913</v>
      </c>
      <c r="H16453" t="s">
        <v>4912</v>
      </c>
      <c r="I16453">
        <v>45141</v>
      </c>
      <c r="J16453">
        <v>12</v>
      </c>
      <c r="K16453">
        <v>12.234</v>
      </c>
      <c r="L16453">
        <v>12</v>
      </c>
      <c r="M16453">
        <v>12</v>
      </c>
      <c r="P16453">
        <v>0</v>
      </c>
      <c r="Q16453" t="str">
        <f t="shared" si="257"/>
        <v>ACTIVE</v>
      </c>
    </row>
    <row r="16454" spans="1:17" x14ac:dyDescent="0.25">
      <c r="A16454" t="s">
        <v>4900</v>
      </c>
      <c r="B16454">
        <v>2073</v>
      </c>
      <c r="C16454" t="s">
        <v>5095</v>
      </c>
      <c r="D16454" t="s">
        <v>4908</v>
      </c>
      <c r="E16454">
        <v>85523</v>
      </c>
      <c r="F16454" t="s">
        <v>4908</v>
      </c>
      <c r="G16454" t="s">
        <v>4944</v>
      </c>
      <c r="H16454" t="s">
        <v>4912</v>
      </c>
      <c r="I16454">
        <v>45142</v>
      </c>
      <c r="J16454">
        <v>244.47</v>
      </c>
      <c r="K16454">
        <v>249.237165</v>
      </c>
      <c r="L16454">
        <v>244.47</v>
      </c>
      <c r="M16454">
        <v>244.47</v>
      </c>
      <c r="P16454">
        <v>0</v>
      </c>
      <c r="Q16454" t="str">
        <f t="shared" si="257"/>
        <v>ACTIVE</v>
      </c>
    </row>
    <row r="16455" spans="1:17" x14ac:dyDescent="0.25">
      <c r="A16455" t="s">
        <v>4900</v>
      </c>
      <c r="B16455">
        <v>938</v>
      </c>
      <c r="C16455" t="s">
        <v>5137</v>
      </c>
      <c r="D16455" t="s">
        <v>4908</v>
      </c>
      <c r="E16455">
        <v>85524</v>
      </c>
      <c r="F16455" t="s">
        <v>4908</v>
      </c>
      <c r="G16455" t="s">
        <v>4913</v>
      </c>
      <c r="H16455" t="s">
        <v>4912</v>
      </c>
      <c r="I16455">
        <v>45141</v>
      </c>
      <c r="J16455">
        <v>2156.8000000000002</v>
      </c>
      <c r="K16455">
        <v>2198.8575999999998</v>
      </c>
      <c r="L16455">
        <v>2156.8000000000002</v>
      </c>
      <c r="M16455">
        <v>2156.8000000000002</v>
      </c>
      <c r="P16455">
        <v>0</v>
      </c>
      <c r="Q16455" t="str">
        <f t="shared" si="257"/>
        <v>ACTIVE</v>
      </c>
    </row>
    <row r="16456" spans="1:17" x14ac:dyDescent="0.25">
      <c r="A16456" t="s">
        <v>4900</v>
      </c>
      <c r="B16456">
        <v>1967</v>
      </c>
      <c r="C16456" t="s">
        <v>5235</v>
      </c>
      <c r="D16456" t="s">
        <v>5133</v>
      </c>
      <c r="E16456">
        <v>85525</v>
      </c>
      <c r="F16456" t="s">
        <v>4908</v>
      </c>
      <c r="G16456" t="s">
        <v>4913</v>
      </c>
      <c r="H16456" t="s">
        <v>4912</v>
      </c>
      <c r="I16456">
        <v>45142</v>
      </c>
      <c r="J16456">
        <v>2514.0500000000002</v>
      </c>
      <c r="K16456">
        <v>2563.0739749999998</v>
      </c>
      <c r="L16456">
        <v>2514.0500000000002</v>
      </c>
      <c r="M16456">
        <v>2514.0500000000002</v>
      </c>
      <c r="P16456">
        <v>0</v>
      </c>
      <c r="Q16456" t="str">
        <f t="shared" si="257"/>
        <v>ACTIVE</v>
      </c>
    </row>
    <row r="16457" spans="1:17" x14ac:dyDescent="0.25">
      <c r="A16457" t="s">
        <v>4900</v>
      </c>
      <c r="B16457">
        <v>1602</v>
      </c>
      <c r="C16457" t="s">
        <v>4997</v>
      </c>
      <c r="D16457" t="s">
        <v>4908</v>
      </c>
      <c r="E16457">
        <v>85526</v>
      </c>
      <c r="F16457" t="s">
        <v>4908</v>
      </c>
      <c r="G16457" t="s">
        <v>4913</v>
      </c>
      <c r="H16457" t="s">
        <v>4912</v>
      </c>
      <c r="I16457">
        <v>45142</v>
      </c>
      <c r="J16457">
        <v>35</v>
      </c>
      <c r="K16457">
        <v>35.682499999999997</v>
      </c>
      <c r="L16457">
        <v>35</v>
      </c>
      <c r="M16457">
        <v>35</v>
      </c>
      <c r="P16457">
        <v>0</v>
      </c>
      <c r="Q16457" t="str">
        <f t="shared" si="257"/>
        <v>ACTIVE</v>
      </c>
    </row>
    <row r="16458" spans="1:17" x14ac:dyDescent="0.25">
      <c r="A16458" t="s">
        <v>4900</v>
      </c>
      <c r="B16458">
        <v>1239</v>
      </c>
      <c r="C16458" t="s">
        <v>5351</v>
      </c>
      <c r="D16458" t="s">
        <v>4908</v>
      </c>
      <c r="E16458">
        <v>85527</v>
      </c>
      <c r="F16458" t="s">
        <v>4908</v>
      </c>
      <c r="G16458" t="s">
        <v>4944</v>
      </c>
      <c r="H16458" t="s">
        <v>4912</v>
      </c>
      <c r="I16458">
        <v>45142</v>
      </c>
      <c r="J16458">
        <v>9700</v>
      </c>
      <c r="K16458">
        <v>9889.15</v>
      </c>
      <c r="L16458">
        <v>9700</v>
      </c>
      <c r="M16458">
        <v>9700</v>
      </c>
      <c r="P16458">
        <v>0</v>
      </c>
      <c r="Q16458" t="str">
        <f t="shared" si="257"/>
        <v>ACTIVE</v>
      </c>
    </row>
    <row r="16459" spans="1:17" x14ac:dyDescent="0.25">
      <c r="A16459" t="s">
        <v>4900</v>
      </c>
      <c r="B16459">
        <v>1929</v>
      </c>
      <c r="C16459" t="s">
        <v>4915</v>
      </c>
      <c r="D16459" t="s">
        <v>4908</v>
      </c>
      <c r="E16459">
        <v>85528</v>
      </c>
      <c r="F16459" t="s">
        <v>4908</v>
      </c>
      <c r="G16459" t="s">
        <v>4913</v>
      </c>
      <c r="H16459" t="s">
        <v>4912</v>
      </c>
      <c r="I16459">
        <v>45142</v>
      </c>
      <c r="J16459">
        <v>49.2</v>
      </c>
      <c r="K16459">
        <v>50.159399999999998</v>
      </c>
      <c r="L16459">
        <v>49.2</v>
      </c>
      <c r="M16459">
        <v>49.2</v>
      </c>
      <c r="P16459">
        <v>0</v>
      </c>
      <c r="Q16459" t="str">
        <f t="shared" si="257"/>
        <v>ACTIVE</v>
      </c>
    </row>
    <row r="16460" spans="1:17" x14ac:dyDescent="0.25">
      <c r="A16460" t="s">
        <v>4900</v>
      </c>
      <c r="B16460">
        <v>2130</v>
      </c>
      <c r="C16460" t="s">
        <v>4923</v>
      </c>
      <c r="D16460" t="s">
        <v>4908</v>
      </c>
      <c r="E16460">
        <v>85529</v>
      </c>
      <c r="F16460" t="s">
        <v>4908</v>
      </c>
      <c r="G16460" t="s">
        <v>4913</v>
      </c>
      <c r="H16460" t="s">
        <v>4912</v>
      </c>
      <c r="I16460">
        <v>45142</v>
      </c>
      <c r="J16460">
        <v>22.49</v>
      </c>
      <c r="K16460">
        <v>22.928554999999999</v>
      </c>
      <c r="L16460">
        <v>22.49</v>
      </c>
      <c r="M16460">
        <v>22.49</v>
      </c>
      <c r="P16460">
        <v>0</v>
      </c>
      <c r="Q16460" t="str">
        <f t="shared" si="257"/>
        <v>ACTIVE</v>
      </c>
    </row>
    <row r="16461" spans="1:17" x14ac:dyDescent="0.25">
      <c r="A16461" t="s">
        <v>4900</v>
      </c>
      <c r="B16461">
        <v>572</v>
      </c>
      <c r="C16461" t="s">
        <v>5246</v>
      </c>
      <c r="D16461" t="s">
        <v>4908</v>
      </c>
      <c r="E16461">
        <v>85530</v>
      </c>
      <c r="F16461" t="s">
        <v>4908</v>
      </c>
      <c r="G16461" t="s">
        <v>4913</v>
      </c>
      <c r="H16461" t="s">
        <v>4912</v>
      </c>
      <c r="I16461">
        <v>45142</v>
      </c>
      <c r="J16461">
        <v>4.0599999999999996</v>
      </c>
      <c r="K16461">
        <v>4.13917</v>
      </c>
      <c r="L16461">
        <v>4.0599999999999996</v>
      </c>
      <c r="M16461">
        <v>4.0599999999999996</v>
      </c>
      <c r="P16461">
        <v>0</v>
      </c>
      <c r="Q16461" t="str">
        <f t="shared" si="257"/>
        <v>ACTIVE</v>
      </c>
    </row>
    <row r="16462" spans="1:17" x14ac:dyDescent="0.25">
      <c r="A16462" t="s">
        <v>4900</v>
      </c>
      <c r="B16462">
        <v>984</v>
      </c>
      <c r="C16462" t="s">
        <v>2107</v>
      </c>
      <c r="D16462" t="s">
        <v>4908</v>
      </c>
      <c r="E16462">
        <v>85531</v>
      </c>
      <c r="F16462" t="s">
        <v>4908</v>
      </c>
      <c r="G16462" t="s">
        <v>4913</v>
      </c>
      <c r="H16462" t="s">
        <v>4912</v>
      </c>
      <c r="I16462">
        <v>45142</v>
      </c>
      <c r="J16462">
        <v>65.97</v>
      </c>
      <c r="K16462">
        <v>67.256415000000004</v>
      </c>
      <c r="L16462">
        <v>65.97</v>
      </c>
      <c r="M16462">
        <v>65.97</v>
      </c>
      <c r="P16462">
        <v>0</v>
      </c>
      <c r="Q16462" t="str">
        <f t="shared" si="257"/>
        <v>ACTIVE</v>
      </c>
    </row>
    <row r="16463" spans="1:17" x14ac:dyDescent="0.25">
      <c r="A16463" t="s">
        <v>4900</v>
      </c>
      <c r="B16463">
        <v>938</v>
      </c>
      <c r="C16463" t="s">
        <v>5137</v>
      </c>
      <c r="D16463" t="s">
        <v>4908</v>
      </c>
      <c r="E16463">
        <v>85532</v>
      </c>
      <c r="F16463" t="s">
        <v>4908</v>
      </c>
      <c r="G16463" t="s">
        <v>4913</v>
      </c>
      <c r="H16463" t="s">
        <v>4912</v>
      </c>
      <c r="I16463">
        <v>45142</v>
      </c>
      <c r="J16463">
        <v>4.49</v>
      </c>
      <c r="K16463">
        <v>4.5775550000000003</v>
      </c>
      <c r="L16463">
        <v>4.49</v>
      </c>
      <c r="M16463">
        <v>4.49</v>
      </c>
      <c r="P16463">
        <v>0</v>
      </c>
      <c r="Q16463" t="str">
        <f t="shared" si="257"/>
        <v>ACTIVE</v>
      </c>
    </row>
    <row r="16464" spans="1:17" x14ac:dyDescent="0.25">
      <c r="A16464" t="s">
        <v>4900</v>
      </c>
      <c r="B16464">
        <v>1873</v>
      </c>
      <c r="C16464" t="s">
        <v>4920</v>
      </c>
      <c r="D16464" t="s">
        <v>4908</v>
      </c>
      <c r="E16464">
        <v>85533</v>
      </c>
      <c r="F16464" t="s">
        <v>4908</v>
      </c>
      <c r="G16464" t="s">
        <v>4913</v>
      </c>
      <c r="H16464" t="s">
        <v>4912</v>
      </c>
      <c r="I16464">
        <v>45142</v>
      </c>
      <c r="J16464">
        <v>3.54</v>
      </c>
      <c r="K16464">
        <v>3.6090300000000002</v>
      </c>
      <c r="L16464">
        <v>3.54</v>
      </c>
      <c r="M16464">
        <v>3.54</v>
      </c>
      <c r="P16464">
        <v>0</v>
      </c>
      <c r="Q16464" t="str">
        <f t="shared" si="257"/>
        <v>ACTIVE</v>
      </c>
    </row>
    <row r="16465" spans="1:17" x14ac:dyDescent="0.25">
      <c r="A16465" t="s">
        <v>4900</v>
      </c>
      <c r="B16465">
        <v>1978</v>
      </c>
      <c r="C16465" t="s">
        <v>5343</v>
      </c>
      <c r="D16465" t="s">
        <v>4908</v>
      </c>
      <c r="E16465">
        <v>85535</v>
      </c>
      <c r="F16465" t="s">
        <v>4908</v>
      </c>
      <c r="G16465" t="s">
        <v>4913</v>
      </c>
      <c r="H16465" t="s">
        <v>4912</v>
      </c>
      <c r="I16465">
        <v>45142</v>
      </c>
      <c r="J16465">
        <v>650</v>
      </c>
      <c r="K16465">
        <v>662.67499999999995</v>
      </c>
      <c r="L16465">
        <v>650</v>
      </c>
      <c r="M16465">
        <v>650</v>
      </c>
      <c r="P16465">
        <v>0</v>
      </c>
      <c r="Q16465" t="str">
        <f t="shared" si="257"/>
        <v>ACTIVE</v>
      </c>
    </row>
    <row r="16466" spans="1:17" x14ac:dyDescent="0.25">
      <c r="A16466" t="s">
        <v>4900</v>
      </c>
      <c r="B16466">
        <v>1534</v>
      </c>
      <c r="C16466" t="s">
        <v>4959</v>
      </c>
      <c r="D16466" t="s">
        <v>4908</v>
      </c>
      <c r="E16466">
        <v>85537</v>
      </c>
      <c r="F16466" t="s">
        <v>4908</v>
      </c>
      <c r="G16466" t="s">
        <v>4913</v>
      </c>
      <c r="H16466" t="s">
        <v>4912</v>
      </c>
      <c r="I16466">
        <v>45142</v>
      </c>
      <c r="J16466">
        <v>6</v>
      </c>
      <c r="K16466">
        <v>6.117</v>
      </c>
      <c r="L16466">
        <v>6</v>
      </c>
      <c r="M16466">
        <v>6</v>
      </c>
      <c r="P16466">
        <v>0</v>
      </c>
      <c r="Q16466" t="str">
        <f t="shared" si="257"/>
        <v>ACTIVE</v>
      </c>
    </row>
    <row r="16467" spans="1:17" x14ac:dyDescent="0.25">
      <c r="A16467" t="s">
        <v>4900</v>
      </c>
      <c r="B16467">
        <v>768</v>
      </c>
      <c r="C16467" t="s">
        <v>4974</v>
      </c>
      <c r="D16467" t="s">
        <v>4908</v>
      </c>
      <c r="E16467">
        <v>85538</v>
      </c>
      <c r="F16467" t="s">
        <v>4908</v>
      </c>
      <c r="G16467" t="s">
        <v>4913</v>
      </c>
      <c r="H16467" t="s">
        <v>4912</v>
      </c>
      <c r="I16467">
        <v>45142</v>
      </c>
      <c r="J16467">
        <v>634.29</v>
      </c>
      <c r="K16467">
        <v>646.65865499999995</v>
      </c>
      <c r="L16467">
        <v>634.29</v>
      </c>
      <c r="M16467">
        <v>634.29</v>
      </c>
      <c r="P16467">
        <v>0</v>
      </c>
      <c r="Q16467" t="str">
        <f t="shared" si="257"/>
        <v>ACTIVE</v>
      </c>
    </row>
    <row r="16468" spans="1:17" x14ac:dyDescent="0.25">
      <c r="A16468" t="s">
        <v>4900</v>
      </c>
      <c r="B16468">
        <v>1967</v>
      </c>
      <c r="C16468" t="s">
        <v>5235</v>
      </c>
      <c r="D16468" t="s">
        <v>5133</v>
      </c>
      <c r="E16468">
        <v>85539</v>
      </c>
      <c r="F16468" t="s">
        <v>4908</v>
      </c>
      <c r="G16468" t="s">
        <v>4913</v>
      </c>
      <c r="H16468" t="s">
        <v>4912</v>
      </c>
      <c r="I16468">
        <v>45142</v>
      </c>
      <c r="J16468">
        <v>897.6</v>
      </c>
      <c r="K16468">
        <v>915.10320000000002</v>
      </c>
      <c r="L16468">
        <v>897.6</v>
      </c>
      <c r="M16468">
        <v>897.6</v>
      </c>
      <c r="P16468">
        <v>0</v>
      </c>
      <c r="Q16468" t="str">
        <f t="shared" si="257"/>
        <v>ACTIVE</v>
      </c>
    </row>
    <row r="16469" spans="1:17" x14ac:dyDescent="0.25">
      <c r="A16469" t="s">
        <v>4900</v>
      </c>
      <c r="B16469">
        <v>1299</v>
      </c>
      <c r="C16469" t="s">
        <v>5153</v>
      </c>
      <c r="D16469" t="s">
        <v>4908</v>
      </c>
      <c r="E16469">
        <v>85540</v>
      </c>
      <c r="F16469" t="s">
        <v>4908</v>
      </c>
      <c r="G16469" t="s">
        <v>4913</v>
      </c>
      <c r="H16469" t="s">
        <v>4912</v>
      </c>
      <c r="I16469">
        <v>45142</v>
      </c>
      <c r="J16469">
        <v>1052.99</v>
      </c>
      <c r="K16469">
        <v>1073.5233049999999</v>
      </c>
      <c r="L16469">
        <v>1052.99</v>
      </c>
      <c r="M16469">
        <v>1052.99</v>
      </c>
      <c r="P16469">
        <v>0</v>
      </c>
      <c r="Q16469" t="str">
        <f t="shared" si="257"/>
        <v>ACTIVE</v>
      </c>
    </row>
    <row r="16470" spans="1:17" x14ac:dyDescent="0.25">
      <c r="A16470" t="s">
        <v>4900</v>
      </c>
      <c r="B16470">
        <v>2169</v>
      </c>
      <c r="C16470" t="s">
        <v>5103</v>
      </c>
      <c r="D16470" t="s">
        <v>4908</v>
      </c>
      <c r="E16470">
        <v>85541</v>
      </c>
      <c r="F16470" t="s">
        <v>4908</v>
      </c>
      <c r="G16470" t="s">
        <v>4913</v>
      </c>
      <c r="H16470" t="s">
        <v>4912</v>
      </c>
      <c r="I16470">
        <v>45142</v>
      </c>
      <c r="J16470">
        <v>5000</v>
      </c>
      <c r="K16470">
        <v>5097.5</v>
      </c>
      <c r="L16470">
        <v>5000</v>
      </c>
      <c r="M16470">
        <v>5000</v>
      </c>
      <c r="P16470">
        <v>0</v>
      </c>
      <c r="Q16470" t="str">
        <f t="shared" si="257"/>
        <v>ACTIVE</v>
      </c>
    </row>
    <row r="16471" spans="1:17" x14ac:dyDescent="0.25">
      <c r="A16471" t="s">
        <v>4900</v>
      </c>
      <c r="B16471">
        <v>1940</v>
      </c>
      <c r="C16471" t="s">
        <v>5292</v>
      </c>
      <c r="D16471" t="s">
        <v>5092</v>
      </c>
      <c r="E16471">
        <v>85543</v>
      </c>
      <c r="F16471" t="s">
        <v>5087</v>
      </c>
      <c r="G16471" t="s">
        <v>4913</v>
      </c>
      <c r="H16471" t="s">
        <v>4912</v>
      </c>
      <c r="I16471">
        <v>45142</v>
      </c>
      <c r="J16471">
        <v>11025</v>
      </c>
      <c r="K16471">
        <v>11239.987499999999</v>
      </c>
      <c r="L16471">
        <v>11025</v>
      </c>
      <c r="M16471">
        <v>11025</v>
      </c>
      <c r="N16471">
        <v>45160</v>
      </c>
      <c r="O16471">
        <v>45160</v>
      </c>
      <c r="P16471">
        <v>10</v>
      </c>
      <c r="Q16471" t="str">
        <f t="shared" si="257"/>
        <v>1-30</v>
      </c>
    </row>
    <row r="16472" spans="1:17" x14ac:dyDescent="0.25">
      <c r="A16472" t="s">
        <v>4900</v>
      </c>
      <c r="B16472">
        <v>1940</v>
      </c>
      <c r="C16472" t="s">
        <v>5292</v>
      </c>
      <c r="D16472" t="s">
        <v>5092</v>
      </c>
      <c r="E16472">
        <v>85544</v>
      </c>
      <c r="F16472" t="s">
        <v>5087</v>
      </c>
      <c r="G16472" t="s">
        <v>4944</v>
      </c>
      <c r="H16472" t="s">
        <v>4912</v>
      </c>
      <c r="I16472">
        <v>45142</v>
      </c>
      <c r="J16472">
        <v>400</v>
      </c>
      <c r="K16472">
        <v>407.8</v>
      </c>
      <c r="L16472">
        <v>400</v>
      </c>
      <c r="M16472">
        <v>400</v>
      </c>
      <c r="N16472">
        <v>45160</v>
      </c>
      <c r="O16472">
        <v>45160</v>
      </c>
      <c r="P16472">
        <v>10</v>
      </c>
      <c r="Q16472" t="str">
        <f t="shared" si="257"/>
        <v>1-30</v>
      </c>
    </row>
    <row r="16473" spans="1:17" x14ac:dyDescent="0.25">
      <c r="A16473" t="s">
        <v>4900</v>
      </c>
      <c r="B16473">
        <v>1700</v>
      </c>
      <c r="C16473" t="s">
        <v>4942</v>
      </c>
      <c r="D16473" t="s">
        <v>4908</v>
      </c>
      <c r="E16473">
        <v>85545</v>
      </c>
      <c r="F16473" t="s">
        <v>4908</v>
      </c>
      <c r="G16473" t="s">
        <v>4913</v>
      </c>
      <c r="H16473" t="s">
        <v>4912</v>
      </c>
      <c r="I16473">
        <v>45142</v>
      </c>
      <c r="J16473">
        <v>900</v>
      </c>
      <c r="K16473">
        <v>917.55</v>
      </c>
      <c r="L16473">
        <v>900</v>
      </c>
      <c r="M16473">
        <v>900</v>
      </c>
      <c r="P16473">
        <v>0</v>
      </c>
      <c r="Q16473" t="str">
        <f t="shared" si="257"/>
        <v>ACTIVE</v>
      </c>
    </row>
    <row r="16474" spans="1:17" x14ac:dyDescent="0.25">
      <c r="A16474" t="s">
        <v>4900</v>
      </c>
      <c r="B16474">
        <v>756</v>
      </c>
      <c r="C16474" t="s">
        <v>2409</v>
      </c>
      <c r="D16474" t="s">
        <v>4908</v>
      </c>
      <c r="E16474">
        <v>85547</v>
      </c>
      <c r="F16474" t="s">
        <v>4908</v>
      </c>
      <c r="G16474" t="s">
        <v>4913</v>
      </c>
      <c r="H16474" t="s">
        <v>4912</v>
      </c>
      <c r="I16474">
        <v>45142</v>
      </c>
      <c r="J16474">
        <v>389.99</v>
      </c>
      <c r="K16474">
        <v>397.59480500000001</v>
      </c>
      <c r="L16474">
        <v>389.99</v>
      </c>
      <c r="M16474">
        <v>389.99</v>
      </c>
      <c r="P16474">
        <v>0</v>
      </c>
      <c r="Q16474" t="str">
        <f t="shared" si="257"/>
        <v>ACTIVE</v>
      </c>
    </row>
    <row r="16475" spans="1:17" x14ac:dyDescent="0.25">
      <c r="A16475" t="s">
        <v>4900</v>
      </c>
      <c r="B16475">
        <v>453</v>
      </c>
      <c r="C16475" t="s">
        <v>5274</v>
      </c>
      <c r="D16475" t="s">
        <v>4908</v>
      </c>
      <c r="E16475">
        <v>85549</v>
      </c>
      <c r="F16475" t="s">
        <v>4908</v>
      </c>
      <c r="G16475" t="s">
        <v>4944</v>
      </c>
      <c r="H16475" t="s">
        <v>4912</v>
      </c>
      <c r="I16475">
        <v>45142</v>
      </c>
      <c r="J16475">
        <v>6500</v>
      </c>
      <c r="K16475">
        <v>6626.75</v>
      </c>
      <c r="L16475">
        <v>6500</v>
      </c>
      <c r="M16475">
        <v>4333.3333329999996</v>
      </c>
      <c r="N16475">
        <v>45163</v>
      </c>
      <c r="P16475">
        <v>0</v>
      </c>
      <c r="Q16475" t="str">
        <f t="shared" si="257"/>
        <v>ACTIVE</v>
      </c>
    </row>
    <row r="16476" spans="1:17" x14ac:dyDescent="0.25">
      <c r="A16476" t="s">
        <v>4900</v>
      </c>
      <c r="B16476">
        <v>895</v>
      </c>
      <c r="C16476" t="s">
        <v>1359</v>
      </c>
      <c r="D16476" t="s">
        <v>4908</v>
      </c>
      <c r="E16476">
        <v>85550</v>
      </c>
      <c r="F16476" t="s">
        <v>4908</v>
      </c>
      <c r="G16476" t="s">
        <v>4913</v>
      </c>
      <c r="H16476" t="s">
        <v>4912</v>
      </c>
      <c r="I16476">
        <v>45142</v>
      </c>
      <c r="J16476">
        <v>150.94999999999999</v>
      </c>
      <c r="K16476">
        <v>153.89352500000001</v>
      </c>
      <c r="L16476">
        <v>150.94999999999999</v>
      </c>
      <c r="M16476">
        <v>150.94999999999999</v>
      </c>
      <c r="P16476">
        <v>0</v>
      </c>
      <c r="Q16476" t="str">
        <f t="shared" si="257"/>
        <v>ACTIVE</v>
      </c>
    </row>
    <row r="16477" spans="1:17" x14ac:dyDescent="0.25">
      <c r="A16477" t="s">
        <v>4900</v>
      </c>
      <c r="B16477">
        <v>2163</v>
      </c>
      <c r="C16477" t="s">
        <v>5243</v>
      </c>
      <c r="D16477" t="s">
        <v>4908</v>
      </c>
      <c r="E16477">
        <v>85551</v>
      </c>
      <c r="F16477" t="s">
        <v>4908</v>
      </c>
      <c r="G16477" t="s">
        <v>4913</v>
      </c>
      <c r="H16477" t="s">
        <v>4912</v>
      </c>
      <c r="I16477">
        <v>45142</v>
      </c>
      <c r="J16477">
        <v>60</v>
      </c>
      <c r="K16477">
        <v>61.17</v>
      </c>
      <c r="L16477">
        <v>60</v>
      </c>
      <c r="M16477">
        <v>60</v>
      </c>
      <c r="P16477">
        <v>0</v>
      </c>
      <c r="Q16477" t="str">
        <f t="shared" si="257"/>
        <v>ACTIVE</v>
      </c>
    </row>
    <row r="16478" spans="1:17" x14ac:dyDescent="0.25">
      <c r="A16478" t="s">
        <v>4900</v>
      </c>
      <c r="B16478">
        <v>2163</v>
      </c>
      <c r="C16478" t="s">
        <v>5243</v>
      </c>
      <c r="D16478" t="s">
        <v>4908</v>
      </c>
      <c r="E16478">
        <v>85552</v>
      </c>
      <c r="F16478" t="s">
        <v>4908</v>
      </c>
      <c r="G16478" t="s">
        <v>4913</v>
      </c>
      <c r="H16478" t="s">
        <v>4912</v>
      </c>
      <c r="I16478">
        <v>45142</v>
      </c>
      <c r="J16478">
        <v>60</v>
      </c>
      <c r="K16478">
        <v>61.17</v>
      </c>
      <c r="L16478">
        <v>60</v>
      </c>
      <c r="M16478">
        <v>60</v>
      </c>
      <c r="P16478">
        <v>0</v>
      </c>
      <c r="Q16478" t="str">
        <f t="shared" si="257"/>
        <v>ACTIVE</v>
      </c>
    </row>
    <row r="16479" spans="1:17" x14ac:dyDescent="0.25">
      <c r="A16479" t="s">
        <v>4900</v>
      </c>
      <c r="B16479">
        <v>2130</v>
      </c>
      <c r="C16479" t="s">
        <v>4923</v>
      </c>
      <c r="D16479" t="s">
        <v>4908</v>
      </c>
      <c r="E16479">
        <v>85553</v>
      </c>
      <c r="F16479" t="s">
        <v>4908</v>
      </c>
      <c r="G16479" t="s">
        <v>4913</v>
      </c>
      <c r="H16479" t="s">
        <v>4912</v>
      </c>
      <c r="I16479">
        <v>45142</v>
      </c>
      <c r="J16479">
        <v>65.72</v>
      </c>
      <c r="K16479">
        <v>67.001540000000006</v>
      </c>
      <c r="L16479">
        <v>65.72</v>
      </c>
      <c r="M16479">
        <v>65.72</v>
      </c>
      <c r="P16479">
        <v>0</v>
      </c>
      <c r="Q16479" t="str">
        <f t="shared" si="257"/>
        <v>ACTIVE</v>
      </c>
    </row>
    <row r="16480" spans="1:17" x14ac:dyDescent="0.25">
      <c r="A16480" t="s">
        <v>4900</v>
      </c>
      <c r="B16480">
        <v>2021</v>
      </c>
      <c r="C16480" t="s">
        <v>5190</v>
      </c>
      <c r="D16480" t="s">
        <v>4908</v>
      </c>
      <c r="E16480">
        <v>85554</v>
      </c>
      <c r="F16480" t="s">
        <v>4908</v>
      </c>
      <c r="G16480" t="s">
        <v>4944</v>
      </c>
      <c r="H16480" t="s">
        <v>4912</v>
      </c>
      <c r="I16480">
        <v>45142</v>
      </c>
      <c r="J16480">
        <v>1320</v>
      </c>
      <c r="K16480">
        <v>1345.74</v>
      </c>
      <c r="L16480">
        <v>1320</v>
      </c>
      <c r="M16480">
        <v>1218.461538</v>
      </c>
      <c r="N16480">
        <v>45156</v>
      </c>
      <c r="P16480">
        <v>0</v>
      </c>
      <c r="Q16480" t="str">
        <f t="shared" si="257"/>
        <v>ACTIVE</v>
      </c>
    </row>
    <row r="16481" spans="1:17" x14ac:dyDescent="0.25">
      <c r="A16481" t="s">
        <v>4900</v>
      </c>
      <c r="B16481">
        <v>1866</v>
      </c>
      <c r="C16481" t="s">
        <v>5132</v>
      </c>
      <c r="D16481" t="s">
        <v>4908</v>
      </c>
      <c r="E16481">
        <v>85555</v>
      </c>
      <c r="F16481" t="s">
        <v>4908</v>
      </c>
      <c r="G16481" t="s">
        <v>4913</v>
      </c>
      <c r="H16481" t="s">
        <v>4912</v>
      </c>
      <c r="I16481">
        <v>45142</v>
      </c>
      <c r="J16481">
        <v>61.61</v>
      </c>
      <c r="K16481">
        <v>62.811394999999997</v>
      </c>
      <c r="L16481">
        <v>61.61</v>
      </c>
      <c r="M16481">
        <v>61.61</v>
      </c>
      <c r="P16481">
        <v>0</v>
      </c>
      <c r="Q16481" t="str">
        <f t="shared" si="257"/>
        <v>ACTIVE</v>
      </c>
    </row>
    <row r="16482" spans="1:17" x14ac:dyDescent="0.25">
      <c r="A16482" t="s">
        <v>4900</v>
      </c>
      <c r="B16482">
        <v>625</v>
      </c>
      <c r="C16482" t="s">
        <v>5026</v>
      </c>
      <c r="D16482" t="s">
        <v>4908</v>
      </c>
      <c r="E16482">
        <v>85556</v>
      </c>
      <c r="F16482" t="s">
        <v>4908</v>
      </c>
      <c r="G16482" t="s">
        <v>4913</v>
      </c>
      <c r="H16482" t="s">
        <v>5025</v>
      </c>
      <c r="I16482">
        <v>45142</v>
      </c>
      <c r="J16482">
        <v>11</v>
      </c>
      <c r="K16482">
        <v>11.3025</v>
      </c>
      <c r="L16482">
        <v>11</v>
      </c>
      <c r="M16482">
        <v>11</v>
      </c>
      <c r="P16482">
        <v>0</v>
      </c>
      <c r="Q16482" t="str">
        <f t="shared" si="257"/>
        <v>ACTIVE</v>
      </c>
    </row>
    <row r="16483" spans="1:17" x14ac:dyDescent="0.25">
      <c r="A16483" t="s">
        <v>4900</v>
      </c>
      <c r="B16483">
        <v>577</v>
      </c>
      <c r="C16483" t="s">
        <v>4888</v>
      </c>
      <c r="D16483" t="s">
        <v>4908</v>
      </c>
      <c r="E16483">
        <v>85560</v>
      </c>
      <c r="F16483" t="s">
        <v>4908</v>
      </c>
      <c r="G16483" t="s">
        <v>4913</v>
      </c>
      <c r="H16483" t="s">
        <v>4912</v>
      </c>
      <c r="I16483">
        <v>45142</v>
      </c>
      <c r="J16483">
        <v>95.9</v>
      </c>
      <c r="K16483">
        <v>97.770049999999998</v>
      </c>
      <c r="L16483">
        <v>95.9</v>
      </c>
      <c r="M16483">
        <v>95.9</v>
      </c>
      <c r="P16483">
        <v>0</v>
      </c>
      <c r="Q16483" t="str">
        <f t="shared" si="257"/>
        <v>ACTIVE</v>
      </c>
    </row>
    <row r="16484" spans="1:17" x14ac:dyDescent="0.25">
      <c r="A16484" t="s">
        <v>4900</v>
      </c>
      <c r="B16484">
        <v>1506</v>
      </c>
      <c r="C16484" t="s">
        <v>4987</v>
      </c>
      <c r="D16484" t="s">
        <v>4908</v>
      </c>
      <c r="E16484">
        <v>85561</v>
      </c>
      <c r="F16484" t="s">
        <v>4908</v>
      </c>
      <c r="G16484" t="s">
        <v>4913</v>
      </c>
      <c r="H16484" t="s">
        <v>4912</v>
      </c>
      <c r="I16484">
        <v>45142</v>
      </c>
      <c r="J16484">
        <v>160</v>
      </c>
      <c r="K16484">
        <v>163.12</v>
      </c>
      <c r="L16484">
        <v>160</v>
      </c>
      <c r="M16484">
        <v>160</v>
      </c>
      <c r="P16484">
        <v>0</v>
      </c>
      <c r="Q16484" t="str">
        <f t="shared" si="257"/>
        <v>ACTIVE</v>
      </c>
    </row>
    <row r="16485" spans="1:17" x14ac:dyDescent="0.25">
      <c r="A16485" t="s">
        <v>4900</v>
      </c>
      <c r="B16485">
        <v>1698</v>
      </c>
      <c r="C16485" t="s">
        <v>5046</v>
      </c>
      <c r="D16485" t="s">
        <v>4908</v>
      </c>
      <c r="E16485">
        <v>85562</v>
      </c>
      <c r="F16485" t="s">
        <v>4908</v>
      </c>
      <c r="G16485" t="s">
        <v>4913</v>
      </c>
      <c r="H16485" t="s">
        <v>4912</v>
      </c>
      <c r="I16485">
        <v>45142</v>
      </c>
      <c r="J16485">
        <v>280</v>
      </c>
      <c r="K16485">
        <v>285.45999999999998</v>
      </c>
      <c r="L16485">
        <v>280</v>
      </c>
      <c r="M16485">
        <v>280</v>
      </c>
      <c r="P16485">
        <v>0</v>
      </c>
      <c r="Q16485" t="str">
        <f t="shared" si="257"/>
        <v>ACTIVE</v>
      </c>
    </row>
    <row r="16486" spans="1:17" x14ac:dyDescent="0.25">
      <c r="A16486" t="s">
        <v>4900</v>
      </c>
      <c r="B16486">
        <v>2157</v>
      </c>
      <c r="C16486" t="s">
        <v>5093</v>
      </c>
      <c r="D16486" t="s">
        <v>5092</v>
      </c>
      <c r="E16486">
        <v>85563</v>
      </c>
      <c r="F16486" t="s">
        <v>4908</v>
      </c>
      <c r="G16486" t="s">
        <v>4913</v>
      </c>
      <c r="H16486" t="s">
        <v>4912</v>
      </c>
      <c r="I16486">
        <v>45142</v>
      </c>
      <c r="J16486">
        <v>8500</v>
      </c>
      <c r="K16486">
        <v>8665.75</v>
      </c>
      <c r="L16486">
        <v>8500</v>
      </c>
      <c r="M16486">
        <v>5884.6153839999997</v>
      </c>
      <c r="N16486">
        <v>45167</v>
      </c>
      <c r="O16486">
        <v>45167</v>
      </c>
      <c r="P16486">
        <v>3</v>
      </c>
      <c r="Q16486" t="str">
        <f t="shared" si="257"/>
        <v>1-30</v>
      </c>
    </row>
    <row r="16487" spans="1:17" x14ac:dyDescent="0.25">
      <c r="A16487" t="s">
        <v>4900</v>
      </c>
      <c r="B16487">
        <v>2170</v>
      </c>
      <c r="C16487" t="s">
        <v>5215</v>
      </c>
      <c r="D16487" t="s">
        <v>4908</v>
      </c>
      <c r="E16487">
        <v>85566</v>
      </c>
      <c r="F16487" t="s">
        <v>4908</v>
      </c>
      <c r="G16487" t="s">
        <v>4913</v>
      </c>
      <c r="H16487" t="s">
        <v>4912</v>
      </c>
      <c r="I16487">
        <v>45142</v>
      </c>
      <c r="J16487">
        <v>10220.219999999999</v>
      </c>
      <c r="K16487">
        <v>10419.514289999999</v>
      </c>
      <c r="L16487">
        <v>10220.219999999999</v>
      </c>
      <c r="M16487">
        <v>10220.219999999999</v>
      </c>
      <c r="P16487">
        <v>0</v>
      </c>
      <c r="Q16487" t="str">
        <f t="shared" si="257"/>
        <v>ACTIVE</v>
      </c>
    </row>
    <row r="16488" spans="1:17" x14ac:dyDescent="0.25">
      <c r="A16488" t="s">
        <v>4900</v>
      </c>
      <c r="B16488">
        <v>1361</v>
      </c>
      <c r="C16488" t="s">
        <v>1212</v>
      </c>
      <c r="D16488" t="s">
        <v>4908</v>
      </c>
      <c r="E16488">
        <v>85567</v>
      </c>
      <c r="F16488" t="s">
        <v>4908</v>
      </c>
      <c r="G16488" t="s">
        <v>4913</v>
      </c>
      <c r="H16488" t="s">
        <v>4912</v>
      </c>
      <c r="I16488">
        <v>45142</v>
      </c>
      <c r="J16488">
        <v>165.49</v>
      </c>
      <c r="K16488">
        <v>168.71705499999999</v>
      </c>
      <c r="L16488">
        <v>165.49</v>
      </c>
      <c r="M16488">
        <v>165.49</v>
      </c>
      <c r="P16488">
        <v>0</v>
      </c>
      <c r="Q16488" t="str">
        <f t="shared" si="257"/>
        <v>ACTIVE</v>
      </c>
    </row>
    <row r="16489" spans="1:17" x14ac:dyDescent="0.25">
      <c r="A16489" t="s">
        <v>4900</v>
      </c>
      <c r="B16489">
        <v>2157</v>
      </c>
      <c r="C16489" t="s">
        <v>5093</v>
      </c>
      <c r="D16489" t="s">
        <v>5092</v>
      </c>
      <c r="E16489">
        <v>85568</v>
      </c>
      <c r="F16489" t="s">
        <v>4908</v>
      </c>
      <c r="G16489" t="s">
        <v>4913</v>
      </c>
      <c r="H16489" t="s">
        <v>4912</v>
      </c>
      <c r="I16489">
        <v>45142</v>
      </c>
      <c r="J16489">
        <v>4800</v>
      </c>
      <c r="K16489">
        <v>4893.6000000000004</v>
      </c>
      <c r="L16489">
        <v>4800</v>
      </c>
      <c r="M16489">
        <v>3323.07692</v>
      </c>
      <c r="N16489">
        <v>45167</v>
      </c>
      <c r="O16489">
        <v>45167</v>
      </c>
      <c r="P16489">
        <v>3</v>
      </c>
      <c r="Q16489" t="str">
        <f t="shared" si="257"/>
        <v>1-30</v>
      </c>
    </row>
    <row r="16490" spans="1:17" x14ac:dyDescent="0.25">
      <c r="A16490" t="s">
        <v>4900</v>
      </c>
      <c r="B16490">
        <v>2089</v>
      </c>
      <c r="C16490" t="s">
        <v>5165</v>
      </c>
      <c r="D16490" t="s">
        <v>4908</v>
      </c>
      <c r="E16490">
        <v>85569</v>
      </c>
      <c r="F16490" t="s">
        <v>4908</v>
      </c>
      <c r="G16490" t="s">
        <v>4913</v>
      </c>
      <c r="H16490" t="s">
        <v>4912</v>
      </c>
      <c r="I16490">
        <v>45142</v>
      </c>
      <c r="J16490">
        <v>353.16</v>
      </c>
      <c r="K16490">
        <v>360.04662000000002</v>
      </c>
      <c r="L16490">
        <v>353.16</v>
      </c>
      <c r="M16490">
        <v>353.16</v>
      </c>
      <c r="P16490">
        <v>0</v>
      </c>
      <c r="Q16490" t="str">
        <f t="shared" si="257"/>
        <v>ACTIVE</v>
      </c>
    </row>
    <row r="16491" spans="1:17" x14ac:dyDescent="0.25">
      <c r="A16491" t="s">
        <v>4900</v>
      </c>
      <c r="B16491">
        <v>1155</v>
      </c>
      <c r="C16491" t="s">
        <v>5294</v>
      </c>
      <c r="D16491" t="s">
        <v>4908</v>
      </c>
      <c r="E16491">
        <v>85570</v>
      </c>
      <c r="F16491" t="s">
        <v>4908</v>
      </c>
      <c r="G16491" t="s">
        <v>4944</v>
      </c>
      <c r="H16491" t="s">
        <v>4912</v>
      </c>
      <c r="I16491">
        <v>45142</v>
      </c>
      <c r="J16491">
        <v>6600</v>
      </c>
      <c r="K16491">
        <v>6728.7</v>
      </c>
      <c r="L16491">
        <v>6600</v>
      </c>
      <c r="M16491">
        <v>6600</v>
      </c>
      <c r="P16491">
        <v>0</v>
      </c>
      <c r="Q16491" t="str">
        <f t="shared" si="257"/>
        <v>ACTIVE</v>
      </c>
    </row>
    <row r="16492" spans="1:17" x14ac:dyDescent="0.25">
      <c r="A16492" t="s">
        <v>4900</v>
      </c>
      <c r="B16492">
        <v>403</v>
      </c>
      <c r="C16492" t="s">
        <v>5102</v>
      </c>
      <c r="D16492" t="s">
        <v>4908</v>
      </c>
      <c r="E16492">
        <v>85572</v>
      </c>
      <c r="F16492" t="s">
        <v>4908</v>
      </c>
      <c r="G16492" t="s">
        <v>4913</v>
      </c>
      <c r="H16492" t="s">
        <v>4912</v>
      </c>
      <c r="I16492">
        <v>45142</v>
      </c>
      <c r="J16492">
        <v>38.700000000000003</v>
      </c>
      <c r="K16492">
        <v>39.454650000000001</v>
      </c>
      <c r="L16492">
        <v>38.700000000000003</v>
      </c>
      <c r="M16492">
        <v>38.700000000000003</v>
      </c>
      <c r="P16492">
        <v>0</v>
      </c>
      <c r="Q16492" t="str">
        <f t="shared" si="257"/>
        <v>ACTIVE</v>
      </c>
    </row>
    <row r="16493" spans="1:17" x14ac:dyDescent="0.25">
      <c r="A16493" t="s">
        <v>4900</v>
      </c>
      <c r="B16493">
        <v>333</v>
      </c>
      <c r="C16493" t="s">
        <v>4932</v>
      </c>
      <c r="D16493" t="s">
        <v>4908</v>
      </c>
      <c r="E16493">
        <v>85573</v>
      </c>
      <c r="F16493" t="s">
        <v>4908</v>
      </c>
      <c r="G16493" t="s">
        <v>4913</v>
      </c>
      <c r="H16493" t="s">
        <v>4912</v>
      </c>
      <c r="I16493">
        <v>45142</v>
      </c>
      <c r="J16493">
        <v>250</v>
      </c>
      <c r="K16493">
        <v>254.875</v>
      </c>
      <c r="L16493">
        <v>250</v>
      </c>
      <c r="M16493">
        <v>250</v>
      </c>
      <c r="P16493">
        <v>0</v>
      </c>
      <c r="Q16493" t="str">
        <f t="shared" si="257"/>
        <v>ACTIVE</v>
      </c>
    </row>
    <row r="16494" spans="1:17" x14ac:dyDescent="0.25">
      <c r="A16494" t="s">
        <v>4900</v>
      </c>
      <c r="B16494">
        <v>1506</v>
      </c>
      <c r="C16494" t="s">
        <v>4987</v>
      </c>
      <c r="D16494" t="s">
        <v>4908</v>
      </c>
      <c r="E16494">
        <v>85574</v>
      </c>
      <c r="F16494" t="s">
        <v>4908</v>
      </c>
      <c r="G16494" t="s">
        <v>4913</v>
      </c>
      <c r="H16494" t="s">
        <v>4912</v>
      </c>
      <c r="I16494">
        <v>45142</v>
      </c>
      <c r="J16494">
        <v>240</v>
      </c>
      <c r="K16494">
        <v>244.68</v>
      </c>
      <c r="L16494">
        <v>240</v>
      </c>
      <c r="M16494">
        <v>240</v>
      </c>
      <c r="P16494">
        <v>0</v>
      </c>
      <c r="Q16494" t="str">
        <f t="shared" si="257"/>
        <v>ACTIVE</v>
      </c>
    </row>
    <row r="16495" spans="1:17" x14ac:dyDescent="0.25">
      <c r="A16495" t="s">
        <v>4900</v>
      </c>
      <c r="B16495">
        <v>1261</v>
      </c>
      <c r="C16495" t="s">
        <v>4968</v>
      </c>
      <c r="D16495" t="s">
        <v>4908</v>
      </c>
      <c r="E16495">
        <v>85575</v>
      </c>
      <c r="F16495" t="s">
        <v>4908</v>
      </c>
      <c r="G16495" t="s">
        <v>4913</v>
      </c>
      <c r="H16495" t="s">
        <v>4912</v>
      </c>
      <c r="I16495">
        <v>45142</v>
      </c>
      <c r="J16495">
        <v>26.54</v>
      </c>
      <c r="K16495">
        <v>27.05753</v>
      </c>
      <c r="L16495">
        <v>26.54</v>
      </c>
      <c r="M16495">
        <v>26.54</v>
      </c>
      <c r="P16495">
        <v>0</v>
      </c>
      <c r="Q16495" t="str">
        <f t="shared" si="257"/>
        <v>ACTIVE</v>
      </c>
    </row>
    <row r="16496" spans="1:17" x14ac:dyDescent="0.25">
      <c r="A16496" t="s">
        <v>4900</v>
      </c>
      <c r="B16496">
        <v>1332</v>
      </c>
      <c r="C16496" t="s">
        <v>5114</v>
      </c>
      <c r="D16496" t="s">
        <v>4908</v>
      </c>
      <c r="E16496">
        <v>85576</v>
      </c>
      <c r="F16496" t="s">
        <v>4908</v>
      </c>
      <c r="G16496" t="s">
        <v>4944</v>
      </c>
      <c r="H16496" t="s">
        <v>4912</v>
      </c>
      <c r="I16496">
        <v>45142</v>
      </c>
      <c r="J16496">
        <v>4299.12</v>
      </c>
      <c r="K16496">
        <v>4382.9528399999999</v>
      </c>
      <c r="L16496">
        <v>4299.12</v>
      </c>
      <c r="M16496">
        <v>3307.015386</v>
      </c>
      <c r="N16496">
        <v>45166</v>
      </c>
      <c r="P16496">
        <v>0</v>
      </c>
      <c r="Q16496" t="str">
        <f t="shared" si="257"/>
        <v>ACTIVE</v>
      </c>
    </row>
    <row r="16497" spans="1:17" x14ac:dyDescent="0.25">
      <c r="A16497" t="s">
        <v>4900</v>
      </c>
      <c r="B16497">
        <v>915</v>
      </c>
      <c r="C16497" t="s">
        <v>1994</v>
      </c>
      <c r="D16497" t="s">
        <v>4908</v>
      </c>
      <c r="E16497">
        <v>85580</v>
      </c>
      <c r="F16497" t="s">
        <v>4908</v>
      </c>
      <c r="G16497" t="s">
        <v>4913</v>
      </c>
      <c r="H16497" t="s">
        <v>4912</v>
      </c>
      <c r="I16497">
        <v>45142</v>
      </c>
      <c r="J16497">
        <v>2919.72</v>
      </c>
      <c r="K16497">
        <v>2976.65454</v>
      </c>
      <c r="L16497">
        <v>2919.72</v>
      </c>
      <c r="M16497">
        <v>2919.72</v>
      </c>
      <c r="P16497">
        <v>0</v>
      </c>
      <c r="Q16497" t="str">
        <f t="shared" si="257"/>
        <v>ACTIVE</v>
      </c>
    </row>
    <row r="16498" spans="1:17" x14ac:dyDescent="0.25">
      <c r="A16498" t="s">
        <v>4900</v>
      </c>
      <c r="B16498">
        <v>1260</v>
      </c>
      <c r="C16498" t="s">
        <v>5288</v>
      </c>
      <c r="D16498" t="s">
        <v>4908</v>
      </c>
      <c r="E16498">
        <v>85581</v>
      </c>
      <c r="F16498" t="s">
        <v>4908</v>
      </c>
      <c r="G16498" t="s">
        <v>4913</v>
      </c>
      <c r="H16498" t="s">
        <v>4912</v>
      </c>
      <c r="I16498">
        <v>45142</v>
      </c>
      <c r="J16498">
        <v>933.18</v>
      </c>
      <c r="K16498">
        <v>951.37701000000004</v>
      </c>
      <c r="L16498">
        <v>933.18</v>
      </c>
      <c r="M16498">
        <v>933.18</v>
      </c>
      <c r="P16498">
        <v>0</v>
      </c>
      <c r="Q16498" t="str">
        <f t="shared" si="257"/>
        <v>ACTIVE</v>
      </c>
    </row>
    <row r="16499" spans="1:17" x14ac:dyDescent="0.25">
      <c r="A16499" t="s">
        <v>4900</v>
      </c>
      <c r="B16499">
        <v>2179</v>
      </c>
      <c r="C16499" t="s">
        <v>5348</v>
      </c>
      <c r="D16499" t="s">
        <v>4908</v>
      </c>
      <c r="E16499">
        <v>85582</v>
      </c>
      <c r="F16499" t="s">
        <v>4908</v>
      </c>
      <c r="G16499" t="s">
        <v>4913</v>
      </c>
      <c r="H16499" t="s">
        <v>4912</v>
      </c>
      <c r="I16499">
        <v>45142</v>
      </c>
      <c r="J16499">
        <v>648.01</v>
      </c>
      <c r="K16499">
        <v>660.64619500000003</v>
      </c>
      <c r="L16499">
        <v>648.01</v>
      </c>
      <c r="M16499">
        <v>648.01</v>
      </c>
      <c r="P16499">
        <v>0</v>
      </c>
      <c r="Q16499" t="str">
        <f t="shared" si="257"/>
        <v>ACTIVE</v>
      </c>
    </row>
    <row r="16500" spans="1:17" x14ac:dyDescent="0.25">
      <c r="A16500" t="s">
        <v>4900</v>
      </c>
      <c r="B16500">
        <v>1968</v>
      </c>
      <c r="C16500" t="s">
        <v>5107</v>
      </c>
      <c r="D16500" t="s">
        <v>4908</v>
      </c>
      <c r="E16500">
        <v>85583</v>
      </c>
      <c r="F16500" t="s">
        <v>4908</v>
      </c>
      <c r="G16500" t="s">
        <v>4913</v>
      </c>
      <c r="H16500" t="s">
        <v>4912</v>
      </c>
      <c r="I16500">
        <v>45142</v>
      </c>
      <c r="J16500">
        <v>428.43</v>
      </c>
      <c r="K16500">
        <v>436.78438499999999</v>
      </c>
      <c r="L16500">
        <v>428.43</v>
      </c>
      <c r="M16500">
        <v>428.43</v>
      </c>
      <c r="P16500">
        <v>0</v>
      </c>
      <c r="Q16500" t="str">
        <f t="shared" si="257"/>
        <v>ACTIVE</v>
      </c>
    </row>
    <row r="16501" spans="1:17" x14ac:dyDescent="0.25">
      <c r="A16501" t="s">
        <v>4900</v>
      </c>
      <c r="B16501">
        <v>1772</v>
      </c>
      <c r="C16501" t="s">
        <v>4983</v>
      </c>
      <c r="D16501" t="s">
        <v>4908</v>
      </c>
      <c r="E16501">
        <v>85584</v>
      </c>
      <c r="F16501" t="s">
        <v>4908</v>
      </c>
      <c r="G16501" t="s">
        <v>4913</v>
      </c>
      <c r="H16501" t="s">
        <v>4912</v>
      </c>
      <c r="I16501">
        <v>45142</v>
      </c>
      <c r="J16501">
        <v>107.81</v>
      </c>
      <c r="K16501">
        <v>109.912295</v>
      </c>
      <c r="L16501">
        <v>107.81</v>
      </c>
      <c r="M16501">
        <v>107.81</v>
      </c>
      <c r="P16501">
        <v>0</v>
      </c>
      <c r="Q16501" t="str">
        <f t="shared" si="257"/>
        <v>ACTIVE</v>
      </c>
    </row>
    <row r="16502" spans="1:17" x14ac:dyDescent="0.25">
      <c r="A16502" t="s">
        <v>4900</v>
      </c>
      <c r="B16502">
        <v>889</v>
      </c>
      <c r="C16502" t="s">
        <v>5350</v>
      </c>
      <c r="D16502" t="s">
        <v>4908</v>
      </c>
      <c r="E16502">
        <v>85587</v>
      </c>
      <c r="F16502" t="s">
        <v>4908</v>
      </c>
      <c r="G16502" t="s">
        <v>4913</v>
      </c>
      <c r="H16502" t="s">
        <v>4912</v>
      </c>
      <c r="I16502">
        <v>45142</v>
      </c>
      <c r="J16502">
        <v>1098.96</v>
      </c>
      <c r="K16502">
        <v>1120.3897199999999</v>
      </c>
      <c r="L16502">
        <v>1098.96</v>
      </c>
      <c r="M16502">
        <v>1098.96</v>
      </c>
      <c r="P16502">
        <v>0</v>
      </c>
      <c r="Q16502" t="str">
        <f t="shared" si="257"/>
        <v>ACTIVE</v>
      </c>
    </row>
    <row r="16503" spans="1:17" x14ac:dyDescent="0.25">
      <c r="A16503" t="s">
        <v>4900</v>
      </c>
      <c r="B16503">
        <v>1361</v>
      </c>
      <c r="C16503" t="s">
        <v>1212</v>
      </c>
      <c r="D16503" t="s">
        <v>4908</v>
      </c>
      <c r="E16503">
        <v>85588</v>
      </c>
      <c r="F16503" t="s">
        <v>4908</v>
      </c>
      <c r="G16503" t="s">
        <v>4913</v>
      </c>
      <c r="H16503" t="s">
        <v>4912</v>
      </c>
      <c r="I16503">
        <v>45142</v>
      </c>
      <c r="J16503">
        <v>67</v>
      </c>
      <c r="K16503">
        <v>68.3065</v>
      </c>
      <c r="L16503">
        <v>67</v>
      </c>
      <c r="M16503">
        <v>67</v>
      </c>
      <c r="P16503">
        <v>0</v>
      </c>
      <c r="Q16503" t="str">
        <f t="shared" si="257"/>
        <v>ACTIVE</v>
      </c>
    </row>
    <row r="16504" spans="1:17" x14ac:dyDescent="0.25">
      <c r="A16504" t="s">
        <v>4900</v>
      </c>
      <c r="B16504">
        <v>1866</v>
      </c>
      <c r="C16504" t="s">
        <v>5132</v>
      </c>
      <c r="D16504" t="s">
        <v>4908</v>
      </c>
      <c r="E16504">
        <v>85589</v>
      </c>
      <c r="F16504" t="s">
        <v>4908</v>
      </c>
      <c r="G16504" t="s">
        <v>4913</v>
      </c>
      <c r="H16504" t="s">
        <v>4912</v>
      </c>
      <c r="I16504">
        <v>45142</v>
      </c>
      <c r="J16504">
        <v>6.7</v>
      </c>
      <c r="K16504">
        <v>6.8306500000000003</v>
      </c>
      <c r="L16504">
        <v>6.7</v>
      </c>
      <c r="M16504">
        <v>6.7</v>
      </c>
      <c r="P16504">
        <v>0</v>
      </c>
      <c r="Q16504" t="str">
        <f t="shared" si="257"/>
        <v>ACTIVE</v>
      </c>
    </row>
    <row r="16505" spans="1:17" x14ac:dyDescent="0.25">
      <c r="A16505" t="s">
        <v>4900</v>
      </c>
      <c r="B16505">
        <v>1261</v>
      </c>
      <c r="C16505" t="s">
        <v>4968</v>
      </c>
      <c r="D16505" t="s">
        <v>4908</v>
      </c>
      <c r="E16505">
        <v>85591</v>
      </c>
      <c r="F16505" t="s">
        <v>4908</v>
      </c>
      <c r="G16505" t="s">
        <v>4913</v>
      </c>
      <c r="H16505" t="s">
        <v>4912</v>
      </c>
      <c r="I16505">
        <v>45142</v>
      </c>
      <c r="J16505">
        <v>49.9</v>
      </c>
      <c r="K16505">
        <v>50.873049999999999</v>
      </c>
      <c r="L16505">
        <v>49.9</v>
      </c>
      <c r="M16505">
        <v>49.9</v>
      </c>
      <c r="P16505">
        <v>0</v>
      </c>
      <c r="Q16505" t="str">
        <f t="shared" si="257"/>
        <v>ACTIVE</v>
      </c>
    </row>
    <row r="16506" spans="1:17" x14ac:dyDescent="0.25">
      <c r="A16506" t="s">
        <v>4900</v>
      </c>
      <c r="B16506">
        <v>1764</v>
      </c>
      <c r="C16506" t="s">
        <v>4999</v>
      </c>
      <c r="D16506" t="s">
        <v>4908</v>
      </c>
      <c r="E16506">
        <v>85595</v>
      </c>
      <c r="F16506" t="s">
        <v>4908</v>
      </c>
      <c r="G16506" t="s">
        <v>4913</v>
      </c>
      <c r="H16506" t="s">
        <v>4912</v>
      </c>
      <c r="I16506">
        <v>45142</v>
      </c>
      <c r="J16506">
        <v>50</v>
      </c>
      <c r="K16506">
        <v>50.975000000000001</v>
      </c>
      <c r="L16506">
        <v>50</v>
      </c>
      <c r="M16506">
        <v>50</v>
      </c>
      <c r="P16506">
        <v>0</v>
      </c>
      <c r="Q16506" t="str">
        <f t="shared" si="257"/>
        <v>ACTIVE</v>
      </c>
    </row>
    <row r="16507" spans="1:17" x14ac:dyDescent="0.25">
      <c r="A16507" t="s">
        <v>4900</v>
      </c>
      <c r="B16507">
        <v>572</v>
      </c>
      <c r="C16507" t="s">
        <v>5246</v>
      </c>
      <c r="D16507" t="s">
        <v>4908</v>
      </c>
      <c r="E16507">
        <v>85597</v>
      </c>
      <c r="F16507" t="s">
        <v>4908</v>
      </c>
      <c r="G16507" t="s">
        <v>4913</v>
      </c>
      <c r="H16507" t="s">
        <v>4912</v>
      </c>
      <c r="I16507">
        <v>45142</v>
      </c>
      <c r="J16507">
        <v>4.0599999999999996</v>
      </c>
      <c r="K16507">
        <v>4.13917</v>
      </c>
      <c r="L16507">
        <v>4.0599999999999996</v>
      </c>
      <c r="M16507">
        <v>4.0599999999999996</v>
      </c>
      <c r="P16507">
        <v>0</v>
      </c>
      <c r="Q16507" t="str">
        <f t="shared" si="257"/>
        <v>ACTIVE</v>
      </c>
    </row>
    <row r="16508" spans="1:17" x14ac:dyDescent="0.25">
      <c r="A16508" t="s">
        <v>4900</v>
      </c>
      <c r="B16508">
        <v>1602</v>
      </c>
      <c r="C16508" t="s">
        <v>4997</v>
      </c>
      <c r="D16508" t="s">
        <v>4908</v>
      </c>
      <c r="E16508">
        <v>85598</v>
      </c>
      <c r="F16508" t="s">
        <v>4908</v>
      </c>
      <c r="G16508" t="s">
        <v>4913</v>
      </c>
      <c r="H16508" t="s">
        <v>4912</v>
      </c>
      <c r="I16508">
        <v>45142</v>
      </c>
      <c r="J16508">
        <v>16</v>
      </c>
      <c r="K16508">
        <v>16.312000000000001</v>
      </c>
      <c r="L16508">
        <v>16</v>
      </c>
      <c r="M16508">
        <v>16</v>
      </c>
      <c r="P16508">
        <v>0</v>
      </c>
      <c r="Q16508" t="str">
        <f t="shared" si="257"/>
        <v>ACTIVE</v>
      </c>
    </row>
    <row r="16509" spans="1:17" x14ac:dyDescent="0.25">
      <c r="A16509" t="s">
        <v>4900</v>
      </c>
      <c r="B16509">
        <v>938</v>
      </c>
      <c r="C16509" t="s">
        <v>5137</v>
      </c>
      <c r="D16509" t="s">
        <v>4908</v>
      </c>
      <c r="E16509">
        <v>85599</v>
      </c>
      <c r="F16509" t="s">
        <v>4908</v>
      </c>
      <c r="G16509" t="s">
        <v>4913</v>
      </c>
      <c r="H16509" t="s">
        <v>4912</v>
      </c>
      <c r="I16509">
        <v>45142</v>
      </c>
      <c r="J16509">
        <v>14</v>
      </c>
      <c r="K16509">
        <v>14.273</v>
      </c>
      <c r="L16509">
        <v>14</v>
      </c>
      <c r="M16509">
        <v>14</v>
      </c>
      <c r="P16509">
        <v>0</v>
      </c>
      <c r="Q16509" t="str">
        <f t="shared" si="257"/>
        <v>ACTIVE</v>
      </c>
    </row>
    <row r="16510" spans="1:17" x14ac:dyDescent="0.25">
      <c r="A16510" t="s">
        <v>4900</v>
      </c>
      <c r="B16510">
        <v>1922</v>
      </c>
      <c r="C16510" t="s">
        <v>5119</v>
      </c>
      <c r="D16510" t="s">
        <v>4908</v>
      </c>
      <c r="E16510">
        <v>85602</v>
      </c>
      <c r="F16510" t="s">
        <v>4908</v>
      </c>
      <c r="G16510" t="s">
        <v>4913</v>
      </c>
      <c r="H16510" t="s">
        <v>4912</v>
      </c>
      <c r="I16510">
        <v>45142</v>
      </c>
      <c r="J16510">
        <v>137.22999999999999</v>
      </c>
      <c r="K16510">
        <v>139.90598499999999</v>
      </c>
      <c r="L16510">
        <v>137.22999999999999</v>
      </c>
      <c r="M16510">
        <v>137.22999999999999</v>
      </c>
      <c r="P16510">
        <v>0</v>
      </c>
      <c r="Q16510" t="str">
        <f t="shared" si="257"/>
        <v>ACTIVE</v>
      </c>
    </row>
    <row r="16511" spans="1:17" x14ac:dyDescent="0.25">
      <c r="A16511" t="s">
        <v>4900</v>
      </c>
      <c r="B16511">
        <v>1378</v>
      </c>
      <c r="C16511" t="s">
        <v>4963</v>
      </c>
      <c r="D16511" t="s">
        <v>4962</v>
      </c>
      <c r="E16511">
        <v>85604</v>
      </c>
      <c r="F16511" t="s">
        <v>4908</v>
      </c>
      <c r="G16511" t="s">
        <v>4913</v>
      </c>
      <c r="H16511" t="s">
        <v>4912</v>
      </c>
      <c r="I16511">
        <v>45142</v>
      </c>
      <c r="J16511">
        <v>27.85</v>
      </c>
      <c r="K16511">
        <v>28.393075</v>
      </c>
      <c r="L16511">
        <v>27.85</v>
      </c>
      <c r="M16511">
        <v>27.85</v>
      </c>
      <c r="P16511">
        <v>0</v>
      </c>
      <c r="Q16511" t="str">
        <f t="shared" si="257"/>
        <v>ACTIVE</v>
      </c>
    </row>
    <row r="16512" spans="1:17" x14ac:dyDescent="0.25">
      <c r="A16512" t="s">
        <v>4900</v>
      </c>
      <c r="B16512">
        <v>984</v>
      </c>
      <c r="C16512" t="s">
        <v>2107</v>
      </c>
      <c r="D16512" t="s">
        <v>4908</v>
      </c>
      <c r="E16512">
        <v>85605</v>
      </c>
      <c r="F16512" t="s">
        <v>4908</v>
      </c>
      <c r="G16512" t="s">
        <v>4913</v>
      </c>
      <c r="H16512" t="s">
        <v>4912</v>
      </c>
      <c r="I16512">
        <v>45142</v>
      </c>
      <c r="J16512">
        <v>12.95</v>
      </c>
      <c r="K16512">
        <v>13.202525</v>
      </c>
      <c r="L16512">
        <v>12.95</v>
      </c>
      <c r="M16512">
        <v>12.95</v>
      </c>
      <c r="P16512">
        <v>0</v>
      </c>
      <c r="Q16512" t="str">
        <f t="shared" si="257"/>
        <v>ACTIVE</v>
      </c>
    </row>
    <row r="16513" spans="1:17" x14ac:dyDescent="0.25">
      <c r="A16513" t="s">
        <v>4900</v>
      </c>
      <c r="B16513">
        <v>910</v>
      </c>
      <c r="C16513" t="s">
        <v>5280</v>
      </c>
      <c r="D16513" t="s">
        <v>4908</v>
      </c>
      <c r="E16513">
        <v>85606</v>
      </c>
      <c r="F16513" t="s">
        <v>4908</v>
      </c>
      <c r="G16513" t="s">
        <v>4913</v>
      </c>
      <c r="H16513" t="s">
        <v>4912</v>
      </c>
      <c r="I16513">
        <v>45142</v>
      </c>
      <c r="J16513">
        <v>54.99</v>
      </c>
      <c r="K16513">
        <v>56.062305000000002</v>
      </c>
      <c r="L16513">
        <v>54.99</v>
      </c>
      <c r="M16513">
        <v>54.99</v>
      </c>
      <c r="P16513">
        <v>0</v>
      </c>
      <c r="Q16513" t="str">
        <f t="shared" si="257"/>
        <v>ACTIVE</v>
      </c>
    </row>
    <row r="16514" spans="1:17" x14ac:dyDescent="0.25">
      <c r="A16514" t="s">
        <v>4900</v>
      </c>
      <c r="B16514">
        <v>1624</v>
      </c>
      <c r="C16514" t="s">
        <v>5112</v>
      </c>
      <c r="D16514" t="s">
        <v>4908</v>
      </c>
      <c r="E16514">
        <v>85608</v>
      </c>
      <c r="F16514" t="s">
        <v>4908</v>
      </c>
      <c r="G16514" t="s">
        <v>4913</v>
      </c>
      <c r="H16514" t="s">
        <v>4912</v>
      </c>
      <c r="I16514">
        <v>45142</v>
      </c>
      <c r="J16514">
        <v>201.02</v>
      </c>
      <c r="K16514">
        <v>204.93988999999999</v>
      </c>
      <c r="L16514">
        <v>201.02</v>
      </c>
      <c r="M16514">
        <v>201.02</v>
      </c>
      <c r="P16514">
        <v>0</v>
      </c>
      <c r="Q16514" t="str">
        <f t="shared" ref="Q16514:Q16577" si="258">IF(P16514=0,"ACTIVE",IF(P16514&lt;=30,"1-30",IF(AND(P16514&gt;30,P16514&lt;=60),"31-60",IF(AND(P16514&gt;60,P16514&lt;=90),"61-90",IF(AND(P16514&gt;90,P16514&lt;=120),"91-120",IF(AND(P16514&gt;120,P16514&lt;=150),"121-150",IF(AND(P16514&gt;150,P16514&lt;=180),"151-180","180+")))))))</f>
        <v>ACTIVE</v>
      </c>
    </row>
    <row r="16515" spans="1:17" x14ac:dyDescent="0.25">
      <c r="A16515" t="s">
        <v>4900</v>
      </c>
      <c r="B16515">
        <v>1068</v>
      </c>
      <c r="C16515" t="s">
        <v>477</v>
      </c>
      <c r="D16515" t="s">
        <v>4908</v>
      </c>
      <c r="E16515">
        <v>85609</v>
      </c>
      <c r="F16515" t="s">
        <v>4908</v>
      </c>
      <c r="G16515" t="s">
        <v>4913</v>
      </c>
      <c r="H16515" t="s">
        <v>4912</v>
      </c>
      <c r="I16515">
        <v>45142</v>
      </c>
      <c r="J16515">
        <v>27.59</v>
      </c>
      <c r="K16515">
        <v>28.128005000000002</v>
      </c>
      <c r="L16515">
        <v>27.59</v>
      </c>
      <c r="M16515">
        <v>27.59</v>
      </c>
      <c r="P16515">
        <v>0</v>
      </c>
      <c r="Q16515" t="str">
        <f t="shared" si="258"/>
        <v>ACTIVE</v>
      </c>
    </row>
    <row r="16516" spans="1:17" x14ac:dyDescent="0.25">
      <c r="A16516" t="s">
        <v>4900</v>
      </c>
      <c r="B16516">
        <v>1761</v>
      </c>
      <c r="C16516" t="s">
        <v>5349</v>
      </c>
      <c r="D16516" t="s">
        <v>4908</v>
      </c>
      <c r="E16516">
        <v>85610</v>
      </c>
      <c r="F16516" t="s">
        <v>4908</v>
      </c>
      <c r="G16516" t="s">
        <v>4944</v>
      </c>
      <c r="H16516" t="s">
        <v>4912</v>
      </c>
      <c r="I16516">
        <v>45142</v>
      </c>
      <c r="J16516">
        <v>6844.28</v>
      </c>
      <c r="K16516">
        <v>6977.7434599999997</v>
      </c>
      <c r="L16516">
        <v>6844.28</v>
      </c>
      <c r="M16516">
        <v>6844.28</v>
      </c>
      <c r="P16516">
        <v>0</v>
      </c>
      <c r="Q16516" t="str">
        <f t="shared" si="258"/>
        <v>ACTIVE</v>
      </c>
    </row>
    <row r="16517" spans="1:17" x14ac:dyDescent="0.25">
      <c r="A16517" t="s">
        <v>4900</v>
      </c>
      <c r="B16517">
        <v>915</v>
      </c>
      <c r="C16517" t="s">
        <v>1994</v>
      </c>
      <c r="D16517" t="s">
        <v>4908</v>
      </c>
      <c r="E16517">
        <v>85611</v>
      </c>
      <c r="F16517" t="s">
        <v>4908</v>
      </c>
      <c r="G16517" t="s">
        <v>4913</v>
      </c>
      <c r="H16517" t="s">
        <v>4912</v>
      </c>
      <c r="I16517">
        <v>45142</v>
      </c>
      <c r="J16517">
        <v>240</v>
      </c>
      <c r="K16517">
        <v>244.68</v>
      </c>
      <c r="L16517">
        <v>240</v>
      </c>
      <c r="M16517">
        <v>240</v>
      </c>
      <c r="P16517">
        <v>0</v>
      </c>
      <c r="Q16517" t="str">
        <f t="shared" si="258"/>
        <v>ACTIVE</v>
      </c>
    </row>
    <row r="16518" spans="1:17" x14ac:dyDescent="0.25">
      <c r="A16518" t="s">
        <v>4900</v>
      </c>
      <c r="B16518">
        <v>1053</v>
      </c>
      <c r="C16518" t="s">
        <v>5317</v>
      </c>
      <c r="D16518" t="s">
        <v>4908</v>
      </c>
      <c r="E16518">
        <v>85613</v>
      </c>
      <c r="F16518" t="s">
        <v>4908</v>
      </c>
      <c r="G16518" t="s">
        <v>4913</v>
      </c>
      <c r="H16518" t="s">
        <v>4912</v>
      </c>
      <c r="I16518">
        <v>45142</v>
      </c>
      <c r="J16518">
        <v>6.5</v>
      </c>
      <c r="K16518">
        <v>6.6267500000000004</v>
      </c>
      <c r="L16518">
        <v>6.5</v>
      </c>
      <c r="M16518">
        <v>6.5</v>
      </c>
      <c r="P16518">
        <v>0</v>
      </c>
      <c r="Q16518" t="str">
        <f t="shared" si="258"/>
        <v>ACTIVE</v>
      </c>
    </row>
    <row r="16519" spans="1:17" x14ac:dyDescent="0.25">
      <c r="A16519" t="s">
        <v>4900</v>
      </c>
      <c r="B16519">
        <v>1862</v>
      </c>
      <c r="C16519" t="s">
        <v>5211</v>
      </c>
      <c r="D16519" t="s">
        <v>4908</v>
      </c>
      <c r="E16519">
        <v>85615</v>
      </c>
      <c r="F16519" t="s">
        <v>4908</v>
      </c>
      <c r="G16519" t="s">
        <v>4913</v>
      </c>
      <c r="H16519" t="s">
        <v>4912</v>
      </c>
      <c r="I16519">
        <v>45142</v>
      </c>
      <c r="J16519">
        <v>95.27</v>
      </c>
      <c r="K16519">
        <v>97.127764999999997</v>
      </c>
      <c r="L16519">
        <v>95.27</v>
      </c>
      <c r="M16519">
        <v>95.27</v>
      </c>
      <c r="P16519">
        <v>0</v>
      </c>
      <c r="Q16519" t="str">
        <f t="shared" si="258"/>
        <v>ACTIVE</v>
      </c>
    </row>
    <row r="16520" spans="1:17" x14ac:dyDescent="0.25">
      <c r="A16520" t="s">
        <v>4900</v>
      </c>
      <c r="B16520">
        <v>1378</v>
      </c>
      <c r="C16520" t="s">
        <v>4963</v>
      </c>
      <c r="D16520" t="s">
        <v>4962</v>
      </c>
      <c r="E16520">
        <v>85616</v>
      </c>
      <c r="F16520" t="s">
        <v>4908</v>
      </c>
      <c r="G16520" t="s">
        <v>4913</v>
      </c>
      <c r="H16520" t="s">
        <v>4912</v>
      </c>
      <c r="I16520">
        <v>45142</v>
      </c>
      <c r="J16520">
        <v>66.349999999999994</v>
      </c>
      <c r="K16520">
        <v>67.643825000000007</v>
      </c>
      <c r="L16520">
        <v>66.349999999999994</v>
      </c>
      <c r="M16520">
        <v>66.349999999999994</v>
      </c>
      <c r="P16520">
        <v>0</v>
      </c>
      <c r="Q16520" t="str">
        <f t="shared" si="258"/>
        <v>ACTIVE</v>
      </c>
    </row>
    <row r="16521" spans="1:17" x14ac:dyDescent="0.25">
      <c r="A16521" t="s">
        <v>4900</v>
      </c>
      <c r="B16521">
        <v>2169</v>
      </c>
      <c r="C16521" t="s">
        <v>5103</v>
      </c>
      <c r="D16521" t="s">
        <v>4908</v>
      </c>
      <c r="E16521">
        <v>85617</v>
      </c>
      <c r="F16521" t="s">
        <v>4908</v>
      </c>
      <c r="G16521" t="s">
        <v>4913</v>
      </c>
      <c r="H16521" t="s">
        <v>4912</v>
      </c>
      <c r="I16521">
        <v>45142</v>
      </c>
      <c r="J16521">
        <v>2167</v>
      </c>
      <c r="K16521">
        <v>2209.2565</v>
      </c>
      <c r="L16521">
        <v>2167</v>
      </c>
      <c r="M16521">
        <v>2167</v>
      </c>
      <c r="P16521">
        <v>0</v>
      </c>
      <c r="Q16521" t="str">
        <f t="shared" si="258"/>
        <v>ACTIVE</v>
      </c>
    </row>
    <row r="16522" spans="1:17" x14ac:dyDescent="0.25">
      <c r="A16522" t="s">
        <v>4900</v>
      </c>
      <c r="B16522">
        <v>2116</v>
      </c>
      <c r="C16522" t="s">
        <v>5321</v>
      </c>
      <c r="D16522" t="s">
        <v>4908</v>
      </c>
      <c r="E16522">
        <v>85618</v>
      </c>
      <c r="F16522" t="s">
        <v>4908</v>
      </c>
      <c r="G16522" t="s">
        <v>4944</v>
      </c>
      <c r="H16522" t="s">
        <v>4912</v>
      </c>
      <c r="I16522">
        <v>45142</v>
      </c>
      <c r="J16522">
        <v>9724.91</v>
      </c>
      <c r="K16522">
        <v>9914.5457449999994</v>
      </c>
      <c r="L16522">
        <v>9724.91</v>
      </c>
      <c r="M16522">
        <v>8228.77</v>
      </c>
      <c r="N16522">
        <v>45166</v>
      </c>
      <c r="P16522">
        <v>0</v>
      </c>
      <c r="Q16522" t="str">
        <f t="shared" si="258"/>
        <v>ACTIVE</v>
      </c>
    </row>
    <row r="16523" spans="1:17" x14ac:dyDescent="0.25">
      <c r="A16523" t="s">
        <v>4900</v>
      </c>
      <c r="B16523">
        <v>1261</v>
      </c>
      <c r="C16523" t="s">
        <v>4968</v>
      </c>
      <c r="D16523" t="s">
        <v>4908</v>
      </c>
      <c r="E16523">
        <v>85621</v>
      </c>
      <c r="F16523" t="s">
        <v>4908</v>
      </c>
      <c r="G16523" t="s">
        <v>4913</v>
      </c>
      <c r="H16523" t="s">
        <v>4912</v>
      </c>
      <c r="I16523">
        <v>45142</v>
      </c>
      <c r="J16523">
        <v>10</v>
      </c>
      <c r="K16523">
        <v>10.195</v>
      </c>
      <c r="L16523">
        <v>10</v>
      </c>
      <c r="M16523">
        <v>10</v>
      </c>
      <c r="P16523">
        <v>0</v>
      </c>
      <c r="Q16523" t="str">
        <f t="shared" si="258"/>
        <v>ACTIVE</v>
      </c>
    </row>
    <row r="16524" spans="1:17" x14ac:dyDescent="0.25">
      <c r="A16524" t="s">
        <v>4900</v>
      </c>
      <c r="B16524">
        <v>1361</v>
      </c>
      <c r="C16524" t="s">
        <v>1212</v>
      </c>
      <c r="D16524" t="s">
        <v>4908</v>
      </c>
      <c r="E16524">
        <v>85622</v>
      </c>
      <c r="F16524" t="s">
        <v>4908</v>
      </c>
      <c r="G16524" t="s">
        <v>4913</v>
      </c>
      <c r="H16524" t="s">
        <v>4912</v>
      </c>
      <c r="I16524">
        <v>45142</v>
      </c>
      <c r="J16524">
        <v>20.05</v>
      </c>
      <c r="K16524">
        <v>20.440975000000002</v>
      </c>
      <c r="L16524">
        <v>20.05</v>
      </c>
      <c r="M16524">
        <v>20.05</v>
      </c>
      <c r="P16524">
        <v>0</v>
      </c>
      <c r="Q16524" t="str">
        <f t="shared" si="258"/>
        <v>ACTIVE</v>
      </c>
    </row>
    <row r="16525" spans="1:17" x14ac:dyDescent="0.25">
      <c r="A16525" t="s">
        <v>4900</v>
      </c>
      <c r="B16525">
        <v>2116</v>
      </c>
      <c r="C16525" t="s">
        <v>5321</v>
      </c>
      <c r="D16525" t="s">
        <v>4908</v>
      </c>
      <c r="E16525">
        <v>85623</v>
      </c>
      <c r="F16525" t="s">
        <v>4908</v>
      </c>
      <c r="G16525" t="s">
        <v>4944</v>
      </c>
      <c r="H16525" t="s">
        <v>4912</v>
      </c>
      <c r="I16525">
        <v>45142</v>
      </c>
      <c r="J16525">
        <v>460</v>
      </c>
      <c r="K16525">
        <v>468.97</v>
      </c>
      <c r="L16525">
        <v>460</v>
      </c>
      <c r="M16525">
        <v>306.66666600000002</v>
      </c>
      <c r="N16525">
        <v>45166</v>
      </c>
      <c r="P16525">
        <v>0</v>
      </c>
      <c r="Q16525" t="str">
        <f t="shared" si="258"/>
        <v>ACTIVE</v>
      </c>
    </row>
    <row r="16526" spans="1:17" x14ac:dyDescent="0.25">
      <c r="A16526" t="s">
        <v>4900</v>
      </c>
      <c r="B16526">
        <v>2116</v>
      </c>
      <c r="C16526" t="s">
        <v>5321</v>
      </c>
      <c r="D16526" t="s">
        <v>4908</v>
      </c>
      <c r="E16526">
        <v>85624</v>
      </c>
      <c r="F16526" t="s">
        <v>4908</v>
      </c>
      <c r="G16526" t="s">
        <v>4944</v>
      </c>
      <c r="H16526" t="s">
        <v>4912</v>
      </c>
      <c r="I16526">
        <v>45142</v>
      </c>
      <c r="J16526">
        <v>205</v>
      </c>
      <c r="K16526">
        <v>208.9975</v>
      </c>
      <c r="L16526">
        <v>205</v>
      </c>
      <c r="M16526">
        <v>136.66666599999999</v>
      </c>
      <c r="N16526">
        <v>45166</v>
      </c>
      <c r="P16526">
        <v>0</v>
      </c>
      <c r="Q16526" t="str">
        <f t="shared" si="258"/>
        <v>ACTIVE</v>
      </c>
    </row>
    <row r="16527" spans="1:17" x14ac:dyDescent="0.25">
      <c r="A16527" t="s">
        <v>4900</v>
      </c>
      <c r="B16527">
        <v>1866</v>
      </c>
      <c r="C16527" t="s">
        <v>5132</v>
      </c>
      <c r="D16527" t="s">
        <v>4908</v>
      </c>
      <c r="E16527">
        <v>85628</v>
      </c>
      <c r="F16527" t="s">
        <v>4908</v>
      </c>
      <c r="G16527" t="s">
        <v>4913</v>
      </c>
      <c r="H16527" t="s">
        <v>4912</v>
      </c>
      <c r="I16527">
        <v>45142</v>
      </c>
      <c r="J16527">
        <v>39</v>
      </c>
      <c r="K16527">
        <v>39.7605</v>
      </c>
      <c r="L16527">
        <v>39</v>
      </c>
      <c r="M16527">
        <v>39</v>
      </c>
      <c r="P16527">
        <v>0</v>
      </c>
      <c r="Q16527" t="str">
        <f t="shared" si="258"/>
        <v>ACTIVE</v>
      </c>
    </row>
    <row r="16528" spans="1:17" x14ac:dyDescent="0.25">
      <c r="A16528" t="s">
        <v>4900</v>
      </c>
      <c r="B16528">
        <v>1866</v>
      </c>
      <c r="C16528" t="s">
        <v>5132</v>
      </c>
      <c r="D16528" t="s">
        <v>4908</v>
      </c>
      <c r="E16528">
        <v>85629</v>
      </c>
      <c r="F16528" t="s">
        <v>4908</v>
      </c>
      <c r="G16528" t="s">
        <v>4913</v>
      </c>
      <c r="H16528" t="s">
        <v>4912</v>
      </c>
      <c r="I16528">
        <v>45142</v>
      </c>
      <c r="J16528">
        <v>8.5</v>
      </c>
      <c r="K16528">
        <v>8.6657499999999992</v>
      </c>
      <c r="L16528">
        <v>8.5</v>
      </c>
      <c r="M16528">
        <v>8.5</v>
      </c>
      <c r="P16528">
        <v>0</v>
      </c>
      <c r="Q16528" t="str">
        <f t="shared" si="258"/>
        <v>ACTIVE</v>
      </c>
    </row>
    <row r="16529" spans="1:17" x14ac:dyDescent="0.25">
      <c r="A16529" t="s">
        <v>4900</v>
      </c>
      <c r="B16529">
        <v>1261</v>
      </c>
      <c r="C16529" t="s">
        <v>4968</v>
      </c>
      <c r="D16529" t="s">
        <v>4908</v>
      </c>
      <c r="E16529">
        <v>85631</v>
      </c>
      <c r="F16529" t="s">
        <v>4908</v>
      </c>
      <c r="G16529" t="s">
        <v>4913</v>
      </c>
      <c r="H16529" t="s">
        <v>4912</v>
      </c>
      <c r="I16529">
        <v>45142</v>
      </c>
      <c r="J16529">
        <v>27.17</v>
      </c>
      <c r="K16529">
        <v>27.699815000000001</v>
      </c>
      <c r="L16529">
        <v>27.17</v>
      </c>
      <c r="M16529">
        <v>27.17</v>
      </c>
      <c r="P16529">
        <v>0</v>
      </c>
      <c r="Q16529" t="str">
        <f t="shared" si="258"/>
        <v>ACTIVE</v>
      </c>
    </row>
    <row r="16530" spans="1:17" x14ac:dyDescent="0.25">
      <c r="A16530" t="s">
        <v>4900</v>
      </c>
      <c r="B16530">
        <v>1261</v>
      </c>
      <c r="C16530" t="s">
        <v>4968</v>
      </c>
      <c r="D16530" t="s">
        <v>4908</v>
      </c>
      <c r="E16530">
        <v>85632</v>
      </c>
      <c r="F16530" t="s">
        <v>4908</v>
      </c>
      <c r="G16530" t="s">
        <v>4913</v>
      </c>
      <c r="H16530" t="s">
        <v>4912</v>
      </c>
      <c r="I16530">
        <v>45142</v>
      </c>
      <c r="J16530">
        <v>6.77</v>
      </c>
      <c r="K16530">
        <v>6.9020149999999996</v>
      </c>
      <c r="L16530">
        <v>6.77</v>
      </c>
      <c r="M16530">
        <v>6.77</v>
      </c>
      <c r="P16530">
        <v>0</v>
      </c>
      <c r="Q16530" t="str">
        <f t="shared" si="258"/>
        <v>ACTIVE</v>
      </c>
    </row>
    <row r="16531" spans="1:17" x14ac:dyDescent="0.25">
      <c r="A16531" t="s">
        <v>4900</v>
      </c>
      <c r="B16531">
        <v>1261</v>
      </c>
      <c r="C16531" t="s">
        <v>4968</v>
      </c>
      <c r="D16531" t="s">
        <v>4908</v>
      </c>
      <c r="E16531">
        <v>85633</v>
      </c>
      <c r="F16531" t="s">
        <v>4908</v>
      </c>
      <c r="G16531" t="s">
        <v>4913</v>
      </c>
      <c r="H16531" t="s">
        <v>4912</v>
      </c>
      <c r="I16531">
        <v>45142</v>
      </c>
      <c r="J16531">
        <v>16.8</v>
      </c>
      <c r="K16531">
        <v>17.127600000000001</v>
      </c>
      <c r="L16531">
        <v>16.8</v>
      </c>
      <c r="M16531">
        <v>16.8</v>
      </c>
      <c r="P16531">
        <v>0</v>
      </c>
      <c r="Q16531" t="str">
        <f t="shared" si="258"/>
        <v>ACTIVE</v>
      </c>
    </row>
    <row r="16532" spans="1:17" x14ac:dyDescent="0.25">
      <c r="A16532" t="s">
        <v>4900</v>
      </c>
      <c r="B16532">
        <v>2156</v>
      </c>
      <c r="C16532" t="s">
        <v>5340</v>
      </c>
      <c r="D16532" t="s">
        <v>4908</v>
      </c>
      <c r="E16532">
        <v>85636</v>
      </c>
      <c r="F16532" t="s">
        <v>4908</v>
      </c>
      <c r="G16532" t="s">
        <v>4913</v>
      </c>
      <c r="H16532" t="s">
        <v>4912</v>
      </c>
      <c r="I16532">
        <v>45142</v>
      </c>
      <c r="J16532">
        <v>249.98</v>
      </c>
      <c r="K16532">
        <v>254.85461000000001</v>
      </c>
      <c r="L16532">
        <v>249.98</v>
      </c>
      <c r="M16532">
        <v>249.98</v>
      </c>
      <c r="P16532">
        <v>0</v>
      </c>
      <c r="Q16532" t="str">
        <f t="shared" si="258"/>
        <v>ACTIVE</v>
      </c>
    </row>
    <row r="16533" spans="1:17" x14ac:dyDescent="0.25">
      <c r="A16533" t="s">
        <v>4900</v>
      </c>
      <c r="B16533">
        <v>768</v>
      </c>
      <c r="C16533" t="s">
        <v>4974</v>
      </c>
      <c r="D16533" t="s">
        <v>4908</v>
      </c>
      <c r="E16533">
        <v>85639</v>
      </c>
      <c r="F16533" t="s">
        <v>4908</v>
      </c>
      <c r="G16533" t="s">
        <v>4913</v>
      </c>
      <c r="H16533" t="s">
        <v>4912</v>
      </c>
      <c r="I16533">
        <v>45142</v>
      </c>
      <c r="J16533">
        <v>350</v>
      </c>
      <c r="K16533">
        <v>356.82499999999999</v>
      </c>
      <c r="L16533">
        <v>350</v>
      </c>
      <c r="M16533">
        <v>350</v>
      </c>
      <c r="P16533">
        <v>0</v>
      </c>
      <c r="Q16533" t="str">
        <f t="shared" si="258"/>
        <v>ACTIVE</v>
      </c>
    </row>
    <row r="16534" spans="1:17" x14ac:dyDescent="0.25">
      <c r="A16534" t="s">
        <v>4900</v>
      </c>
      <c r="B16534">
        <v>1867</v>
      </c>
      <c r="C16534" t="s">
        <v>4938</v>
      </c>
      <c r="D16534" t="s">
        <v>4908</v>
      </c>
      <c r="E16534">
        <v>85640</v>
      </c>
      <c r="F16534" t="s">
        <v>4908</v>
      </c>
      <c r="G16534" t="s">
        <v>4913</v>
      </c>
      <c r="H16534" t="s">
        <v>4912</v>
      </c>
      <c r="I16534">
        <v>45142</v>
      </c>
      <c r="J16534">
        <v>155.69999999999999</v>
      </c>
      <c r="K16534">
        <v>158.73615000000001</v>
      </c>
      <c r="L16534">
        <v>155.69999999999999</v>
      </c>
      <c r="M16534">
        <v>131.746152</v>
      </c>
      <c r="N16534">
        <v>45166</v>
      </c>
      <c r="P16534">
        <v>0</v>
      </c>
      <c r="Q16534" t="str">
        <f t="shared" si="258"/>
        <v>ACTIVE</v>
      </c>
    </row>
    <row r="16535" spans="1:17" x14ac:dyDescent="0.25">
      <c r="A16535" t="s">
        <v>4900</v>
      </c>
      <c r="B16535">
        <v>1642</v>
      </c>
      <c r="C16535" t="s">
        <v>5136</v>
      </c>
      <c r="D16535" t="s">
        <v>4908</v>
      </c>
      <c r="E16535">
        <v>85641</v>
      </c>
      <c r="F16535" t="s">
        <v>4908</v>
      </c>
      <c r="G16535" t="s">
        <v>4913</v>
      </c>
      <c r="H16535" t="s">
        <v>4912</v>
      </c>
      <c r="I16535">
        <v>45142</v>
      </c>
      <c r="J16535">
        <v>331.8</v>
      </c>
      <c r="K16535">
        <v>338.27010000000001</v>
      </c>
      <c r="L16535">
        <v>331.8</v>
      </c>
      <c r="M16535">
        <v>331.8</v>
      </c>
      <c r="P16535">
        <v>0</v>
      </c>
      <c r="Q16535" t="str">
        <f t="shared" si="258"/>
        <v>ACTIVE</v>
      </c>
    </row>
    <row r="16536" spans="1:17" x14ac:dyDescent="0.25">
      <c r="A16536" t="s">
        <v>4900</v>
      </c>
      <c r="B16536">
        <v>894</v>
      </c>
      <c r="C16536" t="s">
        <v>5054</v>
      </c>
      <c r="D16536" t="s">
        <v>4908</v>
      </c>
      <c r="E16536">
        <v>85642</v>
      </c>
      <c r="F16536" t="s">
        <v>4908</v>
      </c>
      <c r="G16536" t="s">
        <v>4913</v>
      </c>
      <c r="H16536" t="s">
        <v>4912</v>
      </c>
      <c r="I16536">
        <v>45142</v>
      </c>
      <c r="J16536">
        <v>1659.19</v>
      </c>
      <c r="K16536">
        <v>1691.5442049999999</v>
      </c>
      <c r="L16536">
        <v>1659.19</v>
      </c>
      <c r="M16536">
        <v>1659.19</v>
      </c>
      <c r="P16536">
        <v>0</v>
      </c>
      <c r="Q16536" t="str">
        <f t="shared" si="258"/>
        <v>ACTIVE</v>
      </c>
    </row>
    <row r="16537" spans="1:17" x14ac:dyDescent="0.25">
      <c r="A16537" t="s">
        <v>4900</v>
      </c>
      <c r="B16537">
        <v>894</v>
      </c>
      <c r="C16537" t="s">
        <v>5054</v>
      </c>
      <c r="D16537" t="s">
        <v>4908</v>
      </c>
      <c r="E16537">
        <v>85643</v>
      </c>
      <c r="F16537" t="s">
        <v>4908</v>
      </c>
      <c r="G16537" t="s">
        <v>4913</v>
      </c>
      <c r="H16537" t="s">
        <v>4912</v>
      </c>
      <c r="I16537">
        <v>45142</v>
      </c>
      <c r="J16537">
        <v>15.01</v>
      </c>
      <c r="K16537">
        <v>15.302695</v>
      </c>
      <c r="L16537">
        <v>15.01</v>
      </c>
      <c r="M16537">
        <v>15.01</v>
      </c>
      <c r="P16537">
        <v>0</v>
      </c>
      <c r="Q16537" t="str">
        <f t="shared" si="258"/>
        <v>ACTIVE</v>
      </c>
    </row>
    <row r="16538" spans="1:17" x14ac:dyDescent="0.25">
      <c r="A16538" t="s">
        <v>4900</v>
      </c>
      <c r="B16538">
        <v>2179</v>
      </c>
      <c r="C16538" t="s">
        <v>5348</v>
      </c>
      <c r="D16538" t="s">
        <v>4908</v>
      </c>
      <c r="E16538">
        <v>85645</v>
      </c>
      <c r="F16538" t="s">
        <v>4908</v>
      </c>
      <c r="G16538" t="s">
        <v>4913</v>
      </c>
      <c r="H16538" t="s">
        <v>4912</v>
      </c>
      <c r="I16538">
        <v>45142</v>
      </c>
      <c r="J16538">
        <v>3000</v>
      </c>
      <c r="K16538">
        <v>3058.5</v>
      </c>
      <c r="L16538">
        <v>3000</v>
      </c>
      <c r="M16538">
        <v>3000</v>
      </c>
      <c r="P16538">
        <v>0</v>
      </c>
      <c r="Q16538" t="str">
        <f t="shared" si="258"/>
        <v>ACTIVE</v>
      </c>
    </row>
    <row r="16539" spans="1:17" x14ac:dyDescent="0.25">
      <c r="A16539" t="s">
        <v>4900</v>
      </c>
      <c r="B16539">
        <v>2179</v>
      </c>
      <c r="C16539" t="s">
        <v>5348</v>
      </c>
      <c r="D16539" t="s">
        <v>4908</v>
      </c>
      <c r="E16539">
        <v>85646</v>
      </c>
      <c r="F16539" t="s">
        <v>4908</v>
      </c>
      <c r="G16539" t="s">
        <v>4913</v>
      </c>
      <c r="H16539" t="s">
        <v>4912</v>
      </c>
      <c r="I16539">
        <v>45142</v>
      </c>
      <c r="J16539">
        <v>3000</v>
      </c>
      <c r="K16539">
        <v>3058.5</v>
      </c>
      <c r="L16539">
        <v>3000</v>
      </c>
      <c r="M16539">
        <v>3000</v>
      </c>
      <c r="P16539">
        <v>0</v>
      </c>
      <c r="Q16539" t="str">
        <f t="shared" si="258"/>
        <v>ACTIVE</v>
      </c>
    </row>
    <row r="16540" spans="1:17" x14ac:dyDescent="0.25">
      <c r="A16540" t="s">
        <v>4900</v>
      </c>
      <c r="B16540">
        <v>1361</v>
      </c>
      <c r="C16540" t="s">
        <v>1212</v>
      </c>
      <c r="D16540" t="s">
        <v>4908</v>
      </c>
      <c r="E16540">
        <v>85648</v>
      </c>
      <c r="F16540" t="s">
        <v>4908</v>
      </c>
      <c r="G16540" t="s">
        <v>4913</v>
      </c>
      <c r="H16540" t="s">
        <v>4912</v>
      </c>
      <c r="I16540">
        <v>45142</v>
      </c>
      <c r="J16540">
        <v>565</v>
      </c>
      <c r="K16540">
        <v>576.01750000000004</v>
      </c>
      <c r="L16540">
        <v>565</v>
      </c>
      <c r="M16540">
        <v>565</v>
      </c>
      <c r="P16540">
        <v>0</v>
      </c>
      <c r="Q16540" t="str">
        <f t="shared" si="258"/>
        <v>ACTIVE</v>
      </c>
    </row>
    <row r="16541" spans="1:17" x14ac:dyDescent="0.25">
      <c r="A16541" t="s">
        <v>4900</v>
      </c>
      <c r="B16541">
        <v>2179</v>
      </c>
      <c r="C16541" t="s">
        <v>5348</v>
      </c>
      <c r="D16541" t="s">
        <v>4908</v>
      </c>
      <c r="E16541">
        <v>85649</v>
      </c>
      <c r="F16541" t="s">
        <v>4908</v>
      </c>
      <c r="G16541" t="s">
        <v>4913</v>
      </c>
      <c r="H16541" t="s">
        <v>4912</v>
      </c>
      <c r="I16541">
        <v>45142</v>
      </c>
      <c r="J16541">
        <v>3200</v>
      </c>
      <c r="K16541">
        <v>3262.4</v>
      </c>
      <c r="L16541">
        <v>3200</v>
      </c>
      <c r="M16541">
        <v>3200</v>
      </c>
      <c r="P16541">
        <v>0</v>
      </c>
      <c r="Q16541" t="str">
        <f t="shared" si="258"/>
        <v>ACTIVE</v>
      </c>
    </row>
    <row r="16542" spans="1:17" x14ac:dyDescent="0.25">
      <c r="A16542" t="s">
        <v>4900</v>
      </c>
      <c r="B16542">
        <v>2130</v>
      </c>
      <c r="C16542" t="s">
        <v>4923</v>
      </c>
      <c r="D16542" t="s">
        <v>4908</v>
      </c>
      <c r="E16542">
        <v>85651</v>
      </c>
      <c r="F16542" t="s">
        <v>4908</v>
      </c>
      <c r="G16542" t="s">
        <v>4913</v>
      </c>
      <c r="H16542" t="s">
        <v>4912</v>
      </c>
      <c r="I16542">
        <v>45142</v>
      </c>
      <c r="J16542">
        <v>45.58</v>
      </c>
      <c r="K16542">
        <v>46.468809999999998</v>
      </c>
      <c r="L16542">
        <v>45.58</v>
      </c>
      <c r="M16542">
        <v>45.58</v>
      </c>
      <c r="P16542">
        <v>0</v>
      </c>
      <c r="Q16542" t="str">
        <f t="shared" si="258"/>
        <v>ACTIVE</v>
      </c>
    </row>
    <row r="16543" spans="1:17" x14ac:dyDescent="0.25">
      <c r="A16543" t="s">
        <v>4900</v>
      </c>
      <c r="B16543">
        <v>883</v>
      </c>
      <c r="C16543" t="s">
        <v>5231</v>
      </c>
      <c r="D16543" t="s">
        <v>4908</v>
      </c>
      <c r="E16543">
        <v>85652</v>
      </c>
      <c r="F16543" t="s">
        <v>4908</v>
      </c>
      <c r="G16543" t="s">
        <v>4913</v>
      </c>
      <c r="H16543" t="s">
        <v>4912</v>
      </c>
      <c r="I16543">
        <v>45142</v>
      </c>
      <c r="J16543">
        <v>693.55</v>
      </c>
      <c r="K16543">
        <v>707.07422499999996</v>
      </c>
      <c r="L16543">
        <v>693.55</v>
      </c>
      <c r="M16543">
        <v>693.55</v>
      </c>
      <c r="P16543">
        <v>0</v>
      </c>
      <c r="Q16543" t="str">
        <f t="shared" si="258"/>
        <v>ACTIVE</v>
      </c>
    </row>
    <row r="16544" spans="1:17" x14ac:dyDescent="0.25">
      <c r="A16544" t="s">
        <v>4900</v>
      </c>
      <c r="B16544">
        <v>2019</v>
      </c>
      <c r="C16544" t="s">
        <v>4885</v>
      </c>
      <c r="D16544" t="s">
        <v>4908</v>
      </c>
      <c r="E16544">
        <v>85653</v>
      </c>
      <c r="F16544" t="s">
        <v>4908</v>
      </c>
      <c r="G16544" t="s">
        <v>4913</v>
      </c>
      <c r="H16544" t="s">
        <v>4912</v>
      </c>
      <c r="I16544">
        <v>45142</v>
      </c>
      <c r="J16544">
        <v>689.52</v>
      </c>
      <c r="K16544">
        <v>702.96564000000001</v>
      </c>
      <c r="L16544">
        <v>689.52</v>
      </c>
      <c r="M16544">
        <v>689.52</v>
      </c>
      <c r="P16544">
        <v>0</v>
      </c>
      <c r="Q16544" t="str">
        <f t="shared" si="258"/>
        <v>ACTIVE</v>
      </c>
    </row>
    <row r="16545" spans="1:17" x14ac:dyDescent="0.25">
      <c r="A16545" t="s">
        <v>4900</v>
      </c>
      <c r="B16545">
        <v>2073</v>
      </c>
      <c r="C16545" t="s">
        <v>5095</v>
      </c>
      <c r="D16545" t="s">
        <v>4908</v>
      </c>
      <c r="E16545">
        <v>85654</v>
      </c>
      <c r="F16545" t="s">
        <v>4908</v>
      </c>
      <c r="G16545" t="s">
        <v>4913</v>
      </c>
      <c r="H16545" t="s">
        <v>4912</v>
      </c>
      <c r="I16545">
        <v>45142</v>
      </c>
      <c r="J16545">
        <v>109</v>
      </c>
      <c r="K16545">
        <v>111.1255</v>
      </c>
      <c r="L16545">
        <v>109</v>
      </c>
      <c r="M16545">
        <v>109</v>
      </c>
      <c r="P16545">
        <v>0</v>
      </c>
      <c r="Q16545" t="str">
        <f t="shared" si="258"/>
        <v>ACTIVE</v>
      </c>
    </row>
    <row r="16546" spans="1:17" x14ac:dyDescent="0.25">
      <c r="A16546" t="s">
        <v>4900</v>
      </c>
      <c r="B16546">
        <v>2125</v>
      </c>
      <c r="C16546" t="s">
        <v>5091</v>
      </c>
      <c r="D16546" t="s">
        <v>4908</v>
      </c>
      <c r="E16546">
        <v>85656</v>
      </c>
      <c r="F16546" t="s">
        <v>4908</v>
      </c>
      <c r="G16546" t="s">
        <v>4913</v>
      </c>
      <c r="H16546" t="s">
        <v>4912</v>
      </c>
      <c r="I16546">
        <v>45142</v>
      </c>
      <c r="J16546">
        <v>175.93</v>
      </c>
      <c r="K16546">
        <v>179.360635</v>
      </c>
      <c r="L16546">
        <v>175.93</v>
      </c>
      <c r="M16546">
        <v>175.93</v>
      </c>
      <c r="P16546">
        <v>0</v>
      </c>
      <c r="Q16546" t="str">
        <f t="shared" si="258"/>
        <v>ACTIVE</v>
      </c>
    </row>
    <row r="16547" spans="1:17" x14ac:dyDescent="0.25">
      <c r="A16547" t="s">
        <v>4900</v>
      </c>
      <c r="B16547">
        <v>1262</v>
      </c>
      <c r="C16547" t="s">
        <v>4993</v>
      </c>
      <c r="D16547" t="s">
        <v>4908</v>
      </c>
      <c r="E16547">
        <v>85657</v>
      </c>
      <c r="F16547" t="s">
        <v>4908</v>
      </c>
      <c r="G16547" t="s">
        <v>4944</v>
      </c>
      <c r="H16547" t="s">
        <v>4912</v>
      </c>
      <c r="I16547">
        <v>45142</v>
      </c>
      <c r="J16547">
        <v>726</v>
      </c>
      <c r="K16547">
        <v>740.15700000000004</v>
      </c>
      <c r="L16547">
        <v>726</v>
      </c>
      <c r="M16547">
        <v>614.30769199999997</v>
      </c>
      <c r="N16547">
        <v>45166</v>
      </c>
      <c r="P16547">
        <v>0</v>
      </c>
      <c r="Q16547" t="str">
        <f t="shared" si="258"/>
        <v>ACTIVE</v>
      </c>
    </row>
    <row r="16548" spans="1:17" x14ac:dyDescent="0.25">
      <c r="A16548" t="s">
        <v>4900</v>
      </c>
      <c r="B16548">
        <v>300</v>
      </c>
      <c r="C16548" t="s">
        <v>4794</v>
      </c>
      <c r="D16548" t="s">
        <v>4908</v>
      </c>
      <c r="E16548">
        <v>85659</v>
      </c>
      <c r="F16548" t="s">
        <v>4908</v>
      </c>
      <c r="G16548" t="s">
        <v>4913</v>
      </c>
      <c r="H16548" t="s">
        <v>4912</v>
      </c>
      <c r="I16548">
        <v>45142</v>
      </c>
      <c r="J16548">
        <v>94</v>
      </c>
      <c r="K16548">
        <v>95.832999999999998</v>
      </c>
      <c r="L16548">
        <v>94</v>
      </c>
      <c r="M16548">
        <v>94</v>
      </c>
      <c r="P16548">
        <v>0</v>
      </c>
      <c r="Q16548" t="str">
        <f t="shared" si="258"/>
        <v>ACTIVE</v>
      </c>
    </row>
    <row r="16549" spans="1:17" x14ac:dyDescent="0.25">
      <c r="A16549" t="s">
        <v>4900</v>
      </c>
      <c r="B16549">
        <v>1068</v>
      </c>
      <c r="C16549" t="s">
        <v>477</v>
      </c>
      <c r="D16549" t="s">
        <v>4908</v>
      </c>
      <c r="E16549">
        <v>85661</v>
      </c>
      <c r="F16549" t="s">
        <v>4908</v>
      </c>
      <c r="G16549" t="s">
        <v>4913</v>
      </c>
      <c r="H16549" t="s">
        <v>4912</v>
      </c>
      <c r="I16549">
        <v>45142</v>
      </c>
      <c r="J16549">
        <v>19.350000000000001</v>
      </c>
      <c r="K16549">
        <v>19.727325</v>
      </c>
      <c r="L16549">
        <v>19.350000000000001</v>
      </c>
      <c r="M16549">
        <v>19.350000000000001</v>
      </c>
      <c r="P16549">
        <v>0</v>
      </c>
      <c r="Q16549" t="str">
        <f t="shared" si="258"/>
        <v>ACTIVE</v>
      </c>
    </row>
    <row r="16550" spans="1:17" x14ac:dyDescent="0.25">
      <c r="A16550" t="s">
        <v>4900</v>
      </c>
      <c r="B16550">
        <v>1068</v>
      </c>
      <c r="C16550" t="s">
        <v>477</v>
      </c>
      <c r="D16550" t="s">
        <v>4908</v>
      </c>
      <c r="E16550">
        <v>85663</v>
      </c>
      <c r="F16550" t="s">
        <v>4908</v>
      </c>
      <c r="G16550" t="s">
        <v>4913</v>
      </c>
      <c r="H16550" t="s">
        <v>4912</v>
      </c>
      <c r="I16550">
        <v>45142</v>
      </c>
      <c r="J16550">
        <v>36.17</v>
      </c>
      <c r="K16550">
        <v>36.875315000000001</v>
      </c>
      <c r="L16550">
        <v>36.17</v>
      </c>
      <c r="M16550">
        <v>36.17</v>
      </c>
      <c r="P16550">
        <v>0</v>
      </c>
      <c r="Q16550" t="str">
        <f t="shared" si="258"/>
        <v>ACTIVE</v>
      </c>
    </row>
    <row r="16551" spans="1:17" x14ac:dyDescent="0.25">
      <c r="A16551" t="s">
        <v>4900</v>
      </c>
      <c r="B16551">
        <v>988</v>
      </c>
      <c r="C16551" t="s">
        <v>1089</v>
      </c>
      <c r="D16551" t="s">
        <v>4908</v>
      </c>
      <c r="E16551">
        <v>85665</v>
      </c>
      <c r="F16551" t="s">
        <v>4908</v>
      </c>
      <c r="G16551" t="s">
        <v>4913</v>
      </c>
      <c r="H16551" t="s">
        <v>4912</v>
      </c>
      <c r="I16551">
        <v>45142</v>
      </c>
      <c r="J16551">
        <v>16518.77</v>
      </c>
      <c r="K16551">
        <v>16840.886020000002</v>
      </c>
      <c r="L16551">
        <v>16518.77</v>
      </c>
      <c r="M16551">
        <v>16518.77</v>
      </c>
      <c r="P16551">
        <v>0</v>
      </c>
      <c r="Q16551" t="str">
        <f t="shared" si="258"/>
        <v>ACTIVE</v>
      </c>
    </row>
    <row r="16552" spans="1:17" x14ac:dyDescent="0.25">
      <c r="A16552" t="s">
        <v>4900</v>
      </c>
      <c r="B16552">
        <v>2026</v>
      </c>
      <c r="C16552" t="s">
        <v>5182</v>
      </c>
      <c r="D16552" t="s">
        <v>4908</v>
      </c>
      <c r="E16552">
        <v>85668</v>
      </c>
      <c r="F16552" t="s">
        <v>4908</v>
      </c>
      <c r="G16552" t="s">
        <v>4944</v>
      </c>
      <c r="H16552" t="s">
        <v>4912</v>
      </c>
      <c r="I16552">
        <v>45142</v>
      </c>
      <c r="J16552">
        <v>6369</v>
      </c>
      <c r="K16552">
        <v>6493.1954999999998</v>
      </c>
      <c r="L16552">
        <v>6369</v>
      </c>
      <c r="M16552">
        <v>6369</v>
      </c>
      <c r="P16552">
        <v>0</v>
      </c>
      <c r="Q16552" t="str">
        <f t="shared" si="258"/>
        <v>ACTIVE</v>
      </c>
    </row>
    <row r="16553" spans="1:17" x14ac:dyDescent="0.25">
      <c r="A16553" t="s">
        <v>4900</v>
      </c>
      <c r="B16553">
        <v>2085</v>
      </c>
      <c r="C16553" t="s">
        <v>5209</v>
      </c>
      <c r="D16553" t="s">
        <v>4908</v>
      </c>
      <c r="E16553">
        <v>85669</v>
      </c>
      <c r="F16553" t="s">
        <v>4908</v>
      </c>
      <c r="G16553" t="s">
        <v>4913</v>
      </c>
      <c r="H16553" t="s">
        <v>4912</v>
      </c>
      <c r="I16553">
        <v>45142</v>
      </c>
      <c r="J16553">
        <v>1402.77</v>
      </c>
      <c r="K16553">
        <v>1430.1240150000001</v>
      </c>
      <c r="L16553">
        <v>1402.77</v>
      </c>
      <c r="M16553">
        <v>1402.77</v>
      </c>
      <c r="P16553">
        <v>0</v>
      </c>
      <c r="Q16553" t="str">
        <f t="shared" si="258"/>
        <v>ACTIVE</v>
      </c>
    </row>
    <row r="16554" spans="1:17" x14ac:dyDescent="0.25">
      <c r="A16554" t="s">
        <v>4900</v>
      </c>
      <c r="B16554">
        <v>2026</v>
      </c>
      <c r="C16554" t="s">
        <v>5182</v>
      </c>
      <c r="D16554" t="s">
        <v>4908</v>
      </c>
      <c r="E16554">
        <v>85670</v>
      </c>
      <c r="F16554" t="s">
        <v>4908</v>
      </c>
      <c r="G16554" t="s">
        <v>4944</v>
      </c>
      <c r="H16554" t="s">
        <v>4912</v>
      </c>
      <c r="I16554">
        <v>45142</v>
      </c>
      <c r="J16554">
        <v>4998.3999999999996</v>
      </c>
      <c r="K16554">
        <v>5095.8688000000002</v>
      </c>
      <c r="L16554">
        <v>4998.3999999999996</v>
      </c>
      <c r="M16554">
        <v>4998.3999999999996</v>
      </c>
      <c r="P16554">
        <v>0</v>
      </c>
      <c r="Q16554" t="str">
        <f t="shared" si="258"/>
        <v>ACTIVE</v>
      </c>
    </row>
    <row r="16555" spans="1:17" x14ac:dyDescent="0.25">
      <c r="A16555" t="s">
        <v>4900</v>
      </c>
      <c r="B16555">
        <v>403</v>
      </c>
      <c r="C16555" t="s">
        <v>5102</v>
      </c>
      <c r="D16555" t="s">
        <v>4908</v>
      </c>
      <c r="E16555">
        <v>85671</v>
      </c>
      <c r="F16555" t="s">
        <v>4908</v>
      </c>
      <c r="G16555" t="s">
        <v>4913</v>
      </c>
      <c r="H16555" t="s">
        <v>4912</v>
      </c>
      <c r="I16555">
        <v>45142</v>
      </c>
      <c r="J16555">
        <v>35.1</v>
      </c>
      <c r="K16555">
        <v>35.78445</v>
      </c>
      <c r="L16555">
        <v>35.1</v>
      </c>
      <c r="M16555">
        <v>35.1</v>
      </c>
      <c r="P16555">
        <v>0</v>
      </c>
      <c r="Q16555" t="str">
        <f t="shared" si="258"/>
        <v>ACTIVE</v>
      </c>
    </row>
    <row r="16556" spans="1:17" x14ac:dyDescent="0.25">
      <c r="A16556" t="s">
        <v>4900</v>
      </c>
      <c r="B16556">
        <v>2180</v>
      </c>
      <c r="C16556" t="s">
        <v>5333</v>
      </c>
      <c r="D16556" t="s">
        <v>4908</v>
      </c>
      <c r="E16556">
        <v>85672</v>
      </c>
      <c r="F16556" t="s">
        <v>4908</v>
      </c>
      <c r="G16556" t="s">
        <v>4944</v>
      </c>
      <c r="H16556" t="s">
        <v>4912</v>
      </c>
      <c r="I16556">
        <v>45142</v>
      </c>
      <c r="J16556">
        <v>9000</v>
      </c>
      <c r="K16556">
        <v>9175.5</v>
      </c>
      <c r="L16556">
        <v>9000</v>
      </c>
      <c r="M16556">
        <v>9000</v>
      </c>
      <c r="P16556">
        <v>0</v>
      </c>
      <c r="Q16556" t="str">
        <f t="shared" si="258"/>
        <v>ACTIVE</v>
      </c>
    </row>
    <row r="16557" spans="1:17" x14ac:dyDescent="0.25">
      <c r="A16557" t="s">
        <v>4900</v>
      </c>
      <c r="B16557">
        <v>927</v>
      </c>
      <c r="C16557" t="s">
        <v>1701</v>
      </c>
      <c r="D16557" t="s">
        <v>4908</v>
      </c>
      <c r="E16557">
        <v>85673</v>
      </c>
      <c r="F16557" t="s">
        <v>4908</v>
      </c>
      <c r="G16557" t="s">
        <v>4913</v>
      </c>
      <c r="H16557" t="s">
        <v>4912</v>
      </c>
      <c r="I16557">
        <v>45142</v>
      </c>
      <c r="J16557">
        <v>63.59</v>
      </c>
      <c r="K16557">
        <v>64.830005</v>
      </c>
      <c r="L16557">
        <v>63.59</v>
      </c>
      <c r="M16557">
        <v>63.59</v>
      </c>
      <c r="P16557">
        <v>0</v>
      </c>
      <c r="Q16557" t="str">
        <f t="shared" si="258"/>
        <v>ACTIVE</v>
      </c>
    </row>
    <row r="16558" spans="1:17" x14ac:dyDescent="0.25">
      <c r="A16558" t="s">
        <v>4900</v>
      </c>
      <c r="B16558">
        <v>2089</v>
      </c>
      <c r="C16558" t="s">
        <v>5165</v>
      </c>
      <c r="D16558" t="s">
        <v>4908</v>
      </c>
      <c r="E16558">
        <v>85678</v>
      </c>
      <c r="F16558" t="s">
        <v>4908</v>
      </c>
      <c r="G16558" t="s">
        <v>4944</v>
      </c>
      <c r="H16558" t="s">
        <v>4912</v>
      </c>
      <c r="I16558">
        <v>45142</v>
      </c>
      <c r="J16558">
        <v>4044.97</v>
      </c>
      <c r="K16558">
        <v>4123.8469150000001</v>
      </c>
      <c r="L16558">
        <v>4044.97</v>
      </c>
      <c r="M16558">
        <v>4044.97</v>
      </c>
      <c r="P16558">
        <v>0</v>
      </c>
      <c r="Q16558" t="str">
        <f t="shared" si="258"/>
        <v>ACTIVE</v>
      </c>
    </row>
    <row r="16559" spans="1:17" x14ac:dyDescent="0.25">
      <c r="A16559" t="s">
        <v>4900</v>
      </c>
      <c r="B16559">
        <v>2130</v>
      </c>
      <c r="C16559" t="s">
        <v>4923</v>
      </c>
      <c r="D16559" t="s">
        <v>4908</v>
      </c>
      <c r="E16559">
        <v>85679</v>
      </c>
      <c r="F16559" t="s">
        <v>4908</v>
      </c>
      <c r="G16559" t="s">
        <v>4913</v>
      </c>
      <c r="H16559" t="s">
        <v>4912</v>
      </c>
      <c r="I16559">
        <v>45142</v>
      </c>
      <c r="J16559">
        <v>77.5</v>
      </c>
      <c r="K16559">
        <v>79.011250000000004</v>
      </c>
      <c r="L16559">
        <v>77.5</v>
      </c>
      <c r="M16559">
        <v>77.5</v>
      </c>
      <c r="P16559">
        <v>0</v>
      </c>
      <c r="Q16559" t="str">
        <f t="shared" si="258"/>
        <v>ACTIVE</v>
      </c>
    </row>
    <row r="16560" spans="1:17" x14ac:dyDescent="0.25">
      <c r="A16560" t="s">
        <v>4900</v>
      </c>
      <c r="B16560">
        <v>1597</v>
      </c>
      <c r="C16560" t="s">
        <v>5117</v>
      </c>
      <c r="D16560" t="s">
        <v>4908</v>
      </c>
      <c r="E16560">
        <v>85680</v>
      </c>
      <c r="F16560" t="s">
        <v>4908</v>
      </c>
      <c r="G16560" t="s">
        <v>4913</v>
      </c>
      <c r="H16560" t="s">
        <v>4912</v>
      </c>
      <c r="I16560">
        <v>45142</v>
      </c>
      <c r="J16560">
        <v>26.8</v>
      </c>
      <c r="K16560">
        <v>27.322600000000001</v>
      </c>
      <c r="L16560">
        <v>26.8</v>
      </c>
      <c r="M16560">
        <v>26.8</v>
      </c>
      <c r="P16560">
        <v>0</v>
      </c>
      <c r="Q16560" t="str">
        <f t="shared" si="258"/>
        <v>ACTIVE</v>
      </c>
    </row>
    <row r="16561" spans="1:17" x14ac:dyDescent="0.25">
      <c r="A16561" t="s">
        <v>4900</v>
      </c>
      <c r="B16561">
        <v>397</v>
      </c>
      <c r="C16561" t="s">
        <v>5224</v>
      </c>
      <c r="D16561" t="s">
        <v>4908</v>
      </c>
      <c r="E16561">
        <v>85681</v>
      </c>
      <c r="F16561" t="s">
        <v>4908</v>
      </c>
      <c r="G16561" t="s">
        <v>4913</v>
      </c>
      <c r="H16561" t="s">
        <v>4912</v>
      </c>
      <c r="I16561">
        <v>45142</v>
      </c>
      <c r="J16561">
        <v>1579</v>
      </c>
      <c r="K16561">
        <v>1609.7905000000001</v>
      </c>
      <c r="L16561">
        <v>1579</v>
      </c>
      <c r="M16561">
        <v>1579</v>
      </c>
      <c r="P16561">
        <v>0</v>
      </c>
      <c r="Q16561" t="str">
        <f t="shared" si="258"/>
        <v>ACTIVE</v>
      </c>
    </row>
    <row r="16562" spans="1:17" x14ac:dyDescent="0.25">
      <c r="A16562" t="s">
        <v>4900</v>
      </c>
      <c r="B16562">
        <v>2125</v>
      </c>
      <c r="C16562" t="s">
        <v>5091</v>
      </c>
      <c r="D16562" t="s">
        <v>4908</v>
      </c>
      <c r="E16562">
        <v>85682</v>
      </c>
      <c r="F16562" t="s">
        <v>4908</v>
      </c>
      <c r="G16562" t="s">
        <v>4913</v>
      </c>
      <c r="H16562" t="s">
        <v>4912</v>
      </c>
      <c r="I16562">
        <v>45142</v>
      </c>
      <c r="J16562">
        <v>87.21</v>
      </c>
      <c r="K16562">
        <v>88.910595000000001</v>
      </c>
      <c r="L16562">
        <v>87.21</v>
      </c>
      <c r="M16562">
        <v>87.21</v>
      </c>
      <c r="P16562">
        <v>0</v>
      </c>
      <c r="Q16562" t="str">
        <f t="shared" si="258"/>
        <v>ACTIVE</v>
      </c>
    </row>
    <row r="16563" spans="1:17" x14ac:dyDescent="0.25">
      <c r="A16563" t="s">
        <v>4900</v>
      </c>
      <c r="B16563">
        <v>916</v>
      </c>
      <c r="C16563" t="s">
        <v>4952</v>
      </c>
      <c r="D16563" t="s">
        <v>4908</v>
      </c>
      <c r="E16563">
        <v>85683</v>
      </c>
      <c r="F16563" t="s">
        <v>4908</v>
      </c>
      <c r="G16563" t="s">
        <v>4913</v>
      </c>
      <c r="H16563" t="s">
        <v>4912</v>
      </c>
      <c r="I16563">
        <v>45142</v>
      </c>
      <c r="J16563">
        <v>40</v>
      </c>
      <c r="K16563">
        <v>40.78</v>
      </c>
      <c r="L16563">
        <v>40</v>
      </c>
      <c r="M16563">
        <v>40</v>
      </c>
      <c r="P16563">
        <v>0</v>
      </c>
      <c r="Q16563" t="str">
        <f t="shared" si="258"/>
        <v>ACTIVE</v>
      </c>
    </row>
    <row r="16564" spans="1:17" x14ac:dyDescent="0.25">
      <c r="A16564" t="s">
        <v>4900</v>
      </c>
      <c r="B16564">
        <v>1378</v>
      </c>
      <c r="C16564" t="s">
        <v>4963</v>
      </c>
      <c r="D16564" t="s">
        <v>4962</v>
      </c>
      <c r="E16564">
        <v>85684</v>
      </c>
      <c r="F16564" t="s">
        <v>4908</v>
      </c>
      <c r="G16564" t="s">
        <v>4913</v>
      </c>
      <c r="H16564" t="s">
        <v>4912</v>
      </c>
      <c r="I16564">
        <v>45142</v>
      </c>
      <c r="J16564">
        <v>19.53</v>
      </c>
      <c r="K16564">
        <v>19.910834999999999</v>
      </c>
      <c r="L16564">
        <v>19.53</v>
      </c>
      <c r="M16564">
        <v>19.53</v>
      </c>
      <c r="P16564">
        <v>0</v>
      </c>
      <c r="Q16564" t="str">
        <f t="shared" si="258"/>
        <v>ACTIVE</v>
      </c>
    </row>
    <row r="16565" spans="1:17" x14ac:dyDescent="0.25">
      <c r="A16565" t="s">
        <v>4900</v>
      </c>
      <c r="B16565">
        <v>2007</v>
      </c>
      <c r="C16565" t="s">
        <v>5032</v>
      </c>
      <c r="D16565" t="s">
        <v>4908</v>
      </c>
      <c r="E16565">
        <v>85685</v>
      </c>
      <c r="F16565" t="s">
        <v>5087</v>
      </c>
      <c r="G16565" t="s">
        <v>4913</v>
      </c>
      <c r="H16565" t="s">
        <v>4912</v>
      </c>
      <c r="I16565">
        <v>45142</v>
      </c>
      <c r="J16565">
        <v>20</v>
      </c>
      <c r="K16565">
        <v>20.39</v>
      </c>
      <c r="L16565">
        <v>20</v>
      </c>
      <c r="M16565">
        <v>20</v>
      </c>
      <c r="N16565">
        <v>45168</v>
      </c>
      <c r="O16565">
        <v>45168</v>
      </c>
      <c r="P16565">
        <v>2</v>
      </c>
      <c r="Q16565" t="str">
        <f t="shared" si="258"/>
        <v>1-30</v>
      </c>
    </row>
    <row r="16566" spans="1:17" x14ac:dyDescent="0.25">
      <c r="A16566" t="s">
        <v>4900</v>
      </c>
      <c r="B16566">
        <v>879</v>
      </c>
      <c r="C16566" t="s">
        <v>5044</v>
      </c>
      <c r="D16566" t="s">
        <v>4908</v>
      </c>
      <c r="E16566">
        <v>85686</v>
      </c>
      <c r="F16566" t="s">
        <v>4908</v>
      </c>
      <c r="G16566" t="s">
        <v>4913</v>
      </c>
      <c r="H16566" t="s">
        <v>4912</v>
      </c>
      <c r="I16566">
        <v>45142</v>
      </c>
      <c r="J16566">
        <v>29.25</v>
      </c>
      <c r="K16566">
        <v>29.820374999999999</v>
      </c>
      <c r="L16566">
        <v>29.25</v>
      </c>
      <c r="M16566">
        <v>29.25</v>
      </c>
      <c r="P16566">
        <v>0</v>
      </c>
      <c r="Q16566" t="str">
        <f t="shared" si="258"/>
        <v>ACTIVE</v>
      </c>
    </row>
    <row r="16567" spans="1:17" x14ac:dyDescent="0.25">
      <c r="A16567" t="s">
        <v>4900</v>
      </c>
      <c r="B16567">
        <v>935</v>
      </c>
      <c r="C16567" t="s">
        <v>5062</v>
      </c>
      <c r="D16567" t="s">
        <v>4908</v>
      </c>
      <c r="E16567">
        <v>85687</v>
      </c>
      <c r="F16567" t="s">
        <v>4908</v>
      </c>
      <c r="G16567" t="s">
        <v>4913</v>
      </c>
      <c r="H16567" t="s">
        <v>4912</v>
      </c>
      <c r="I16567">
        <v>45142</v>
      </c>
      <c r="J16567">
        <v>49.5</v>
      </c>
      <c r="K16567">
        <v>50.465249999999997</v>
      </c>
      <c r="L16567">
        <v>49.5</v>
      </c>
      <c r="M16567">
        <v>49.5</v>
      </c>
      <c r="P16567">
        <v>0</v>
      </c>
      <c r="Q16567" t="str">
        <f t="shared" si="258"/>
        <v>ACTIVE</v>
      </c>
    </row>
    <row r="16568" spans="1:17" x14ac:dyDescent="0.25">
      <c r="A16568" t="s">
        <v>4900</v>
      </c>
      <c r="B16568">
        <v>1261</v>
      </c>
      <c r="C16568" t="s">
        <v>4968</v>
      </c>
      <c r="D16568" t="s">
        <v>4908</v>
      </c>
      <c r="E16568">
        <v>85688</v>
      </c>
      <c r="F16568" t="s">
        <v>4908</v>
      </c>
      <c r="G16568" t="s">
        <v>4913</v>
      </c>
      <c r="H16568" t="s">
        <v>4912</v>
      </c>
      <c r="I16568">
        <v>45142</v>
      </c>
      <c r="J16568">
        <v>149</v>
      </c>
      <c r="K16568">
        <v>151.90549999999999</v>
      </c>
      <c r="L16568">
        <v>149</v>
      </c>
      <c r="M16568">
        <v>149</v>
      </c>
      <c r="P16568">
        <v>0</v>
      </c>
      <c r="Q16568" t="str">
        <f t="shared" si="258"/>
        <v>ACTIVE</v>
      </c>
    </row>
    <row r="16569" spans="1:17" x14ac:dyDescent="0.25">
      <c r="A16569" t="s">
        <v>4900</v>
      </c>
      <c r="B16569">
        <v>2082</v>
      </c>
      <c r="C16569" t="s">
        <v>5031</v>
      </c>
      <c r="D16569" t="s">
        <v>4908</v>
      </c>
      <c r="E16569">
        <v>85689</v>
      </c>
      <c r="F16569" t="s">
        <v>4908</v>
      </c>
      <c r="G16569" t="s">
        <v>4913</v>
      </c>
      <c r="H16569" t="s">
        <v>4912</v>
      </c>
      <c r="I16569">
        <v>45142</v>
      </c>
      <c r="J16569">
        <v>49</v>
      </c>
      <c r="K16569">
        <v>49.955500000000001</v>
      </c>
      <c r="L16569">
        <v>49</v>
      </c>
      <c r="M16569">
        <v>49</v>
      </c>
      <c r="P16569">
        <v>0</v>
      </c>
      <c r="Q16569" t="str">
        <f t="shared" si="258"/>
        <v>ACTIVE</v>
      </c>
    </row>
    <row r="16570" spans="1:17" x14ac:dyDescent="0.25">
      <c r="A16570" t="s">
        <v>4900</v>
      </c>
      <c r="B16570">
        <v>2001</v>
      </c>
      <c r="C16570" t="s">
        <v>4939</v>
      </c>
      <c r="D16570" t="s">
        <v>4908</v>
      </c>
      <c r="E16570">
        <v>85691</v>
      </c>
      <c r="F16570" t="s">
        <v>4908</v>
      </c>
      <c r="G16570" t="s">
        <v>4913</v>
      </c>
      <c r="H16570" t="s">
        <v>4912</v>
      </c>
      <c r="I16570">
        <v>45142</v>
      </c>
      <c r="J16570">
        <v>16.93</v>
      </c>
      <c r="K16570">
        <v>17.260134999999998</v>
      </c>
      <c r="L16570">
        <v>16.93</v>
      </c>
      <c r="M16570">
        <v>16.93</v>
      </c>
      <c r="P16570">
        <v>0</v>
      </c>
      <c r="Q16570" t="str">
        <f t="shared" si="258"/>
        <v>ACTIVE</v>
      </c>
    </row>
    <row r="16571" spans="1:17" x14ac:dyDescent="0.25">
      <c r="A16571" t="s">
        <v>4900</v>
      </c>
      <c r="B16571">
        <v>650</v>
      </c>
      <c r="C16571" t="s">
        <v>5347</v>
      </c>
      <c r="D16571" t="s">
        <v>4908</v>
      </c>
      <c r="E16571">
        <v>85692</v>
      </c>
      <c r="F16571" t="s">
        <v>4908</v>
      </c>
      <c r="G16571" t="s">
        <v>4913</v>
      </c>
      <c r="H16571" t="s">
        <v>4912</v>
      </c>
      <c r="I16571">
        <v>45142</v>
      </c>
      <c r="J16571">
        <v>398.55</v>
      </c>
      <c r="K16571">
        <v>406.32172500000001</v>
      </c>
      <c r="L16571">
        <v>398.55</v>
      </c>
      <c r="M16571">
        <v>398.55</v>
      </c>
      <c r="P16571">
        <v>0</v>
      </c>
      <c r="Q16571" t="str">
        <f t="shared" si="258"/>
        <v>ACTIVE</v>
      </c>
    </row>
    <row r="16572" spans="1:17" x14ac:dyDescent="0.25">
      <c r="A16572" t="s">
        <v>4900</v>
      </c>
      <c r="B16572">
        <v>2087</v>
      </c>
      <c r="C16572" t="s">
        <v>4919</v>
      </c>
      <c r="D16572" t="s">
        <v>4908</v>
      </c>
      <c r="E16572">
        <v>85693</v>
      </c>
      <c r="F16572" t="s">
        <v>4908</v>
      </c>
      <c r="G16572" t="s">
        <v>4913</v>
      </c>
      <c r="H16572" t="s">
        <v>4912</v>
      </c>
      <c r="I16572">
        <v>45142</v>
      </c>
      <c r="J16572">
        <v>165.4</v>
      </c>
      <c r="K16572">
        <v>168.62530000000001</v>
      </c>
      <c r="L16572">
        <v>165.4</v>
      </c>
      <c r="M16572">
        <v>165.4</v>
      </c>
      <c r="P16572">
        <v>0</v>
      </c>
      <c r="Q16572" t="str">
        <f t="shared" si="258"/>
        <v>ACTIVE</v>
      </c>
    </row>
    <row r="16573" spans="1:17" x14ac:dyDescent="0.25">
      <c r="A16573" t="s">
        <v>4900</v>
      </c>
      <c r="B16573">
        <v>1772</v>
      </c>
      <c r="C16573" t="s">
        <v>4983</v>
      </c>
      <c r="D16573" t="s">
        <v>4908</v>
      </c>
      <c r="E16573">
        <v>85694</v>
      </c>
      <c r="F16573" t="s">
        <v>4908</v>
      </c>
      <c r="G16573" t="s">
        <v>4913</v>
      </c>
      <c r="H16573" t="s">
        <v>4912</v>
      </c>
      <c r="I16573">
        <v>45142</v>
      </c>
      <c r="J16573">
        <v>7.22</v>
      </c>
      <c r="K16573">
        <v>7.3607899999999997</v>
      </c>
      <c r="L16573">
        <v>7.22</v>
      </c>
      <c r="M16573">
        <v>7.22</v>
      </c>
      <c r="P16573">
        <v>0</v>
      </c>
      <c r="Q16573" t="str">
        <f t="shared" si="258"/>
        <v>ACTIVE</v>
      </c>
    </row>
    <row r="16574" spans="1:17" x14ac:dyDescent="0.25">
      <c r="A16574" t="s">
        <v>4900</v>
      </c>
      <c r="B16574">
        <v>1866</v>
      </c>
      <c r="C16574" t="s">
        <v>5132</v>
      </c>
      <c r="D16574" t="s">
        <v>4908</v>
      </c>
      <c r="E16574">
        <v>85695</v>
      </c>
      <c r="F16574" t="s">
        <v>4908</v>
      </c>
      <c r="G16574" t="s">
        <v>4913</v>
      </c>
      <c r="H16574" t="s">
        <v>4912</v>
      </c>
      <c r="I16574">
        <v>45142</v>
      </c>
      <c r="J16574">
        <v>90</v>
      </c>
      <c r="K16574">
        <v>91.754999999999995</v>
      </c>
      <c r="L16574">
        <v>90</v>
      </c>
      <c r="M16574">
        <v>90</v>
      </c>
      <c r="P16574">
        <v>0</v>
      </c>
      <c r="Q16574" t="str">
        <f t="shared" si="258"/>
        <v>ACTIVE</v>
      </c>
    </row>
    <row r="16575" spans="1:17" x14ac:dyDescent="0.25">
      <c r="A16575" t="s">
        <v>4900</v>
      </c>
      <c r="B16575">
        <v>2181</v>
      </c>
      <c r="C16575" t="s">
        <v>5339</v>
      </c>
      <c r="D16575" t="s">
        <v>4908</v>
      </c>
      <c r="E16575">
        <v>85696</v>
      </c>
      <c r="F16575" t="s">
        <v>4908</v>
      </c>
      <c r="G16575" t="s">
        <v>4944</v>
      </c>
      <c r="H16575" t="s">
        <v>4912</v>
      </c>
      <c r="I16575">
        <v>45142</v>
      </c>
      <c r="J16575">
        <v>1537.5</v>
      </c>
      <c r="K16575">
        <v>1567.48125</v>
      </c>
      <c r="L16575">
        <v>1537.5</v>
      </c>
      <c r="M16575">
        <v>1537.5</v>
      </c>
      <c r="P16575">
        <v>0</v>
      </c>
      <c r="Q16575" t="str">
        <f t="shared" si="258"/>
        <v>ACTIVE</v>
      </c>
    </row>
    <row r="16576" spans="1:17" x14ac:dyDescent="0.25">
      <c r="A16576" t="s">
        <v>4900</v>
      </c>
      <c r="B16576">
        <v>1378</v>
      </c>
      <c r="C16576" t="s">
        <v>4963</v>
      </c>
      <c r="D16576" t="s">
        <v>4962</v>
      </c>
      <c r="E16576">
        <v>85697</v>
      </c>
      <c r="F16576" t="s">
        <v>4908</v>
      </c>
      <c r="G16576" t="s">
        <v>4913</v>
      </c>
      <c r="H16576" t="s">
        <v>4912</v>
      </c>
      <c r="I16576">
        <v>45142</v>
      </c>
      <c r="J16576">
        <v>38</v>
      </c>
      <c r="K16576">
        <v>38.741</v>
      </c>
      <c r="L16576">
        <v>38</v>
      </c>
      <c r="M16576">
        <v>38</v>
      </c>
      <c r="P16576">
        <v>0</v>
      </c>
      <c r="Q16576" t="str">
        <f t="shared" si="258"/>
        <v>ACTIVE</v>
      </c>
    </row>
    <row r="16577" spans="1:17" x14ac:dyDescent="0.25">
      <c r="A16577" t="s">
        <v>4900</v>
      </c>
      <c r="B16577">
        <v>1866</v>
      </c>
      <c r="C16577" t="s">
        <v>5132</v>
      </c>
      <c r="D16577" t="s">
        <v>4908</v>
      </c>
      <c r="E16577">
        <v>85698</v>
      </c>
      <c r="F16577" t="s">
        <v>4908</v>
      </c>
      <c r="G16577" t="s">
        <v>4913</v>
      </c>
      <c r="H16577" t="s">
        <v>4912</v>
      </c>
      <c r="I16577">
        <v>45142</v>
      </c>
      <c r="J16577">
        <v>40.450000000000003</v>
      </c>
      <c r="K16577">
        <v>41.238774999999997</v>
      </c>
      <c r="L16577">
        <v>40.450000000000003</v>
      </c>
      <c r="M16577">
        <v>40.450000000000003</v>
      </c>
      <c r="P16577">
        <v>0</v>
      </c>
      <c r="Q16577" t="str">
        <f t="shared" si="258"/>
        <v>ACTIVE</v>
      </c>
    </row>
    <row r="16578" spans="1:17" x14ac:dyDescent="0.25">
      <c r="A16578" t="s">
        <v>4900</v>
      </c>
      <c r="B16578">
        <v>1940</v>
      </c>
      <c r="C16578" t="s">
        <v>5292</v>
      </c>
      <c r="D16578" t="s">
        <v>5092</v>
      </c>
      <c r="E16578">
        <v>85700</v>
      </c>
      <c r="F16578" t="s">
        <v>5087</v>
      </c>
      <c r="G16578" t="s">
        <v>4913</v>
      </c>
      <c r="H16578" t="s">
        <v>4912</v>
      </c>
      <c r="I16578">
        <v>45142</v>
      </c>
      <c r="J16578">
        <v>19.45</v>
      </c>
      <c r="K16578">
        <v>19.829274999999999</v>
      </c>
      <c r="L16578">
        <v>19.45</v>
      </c>
      <c r="M16578">
        <v>19.45</v>
      </c>
      <c r="N16578">
        <v>45160</v>
      </c>
      <c r="O16578">
        <v>45160</v>
      </c>
      <c r="P16578">
        <v>10</v>
      </c>
      <c r="Q16578" t="str">
        <f t="shared" ref="Q16578:Q16641" si="259">IF(P16578=0,"ACTIVE",IF(P16578&lt;=30,"1-30",IF(AND(P16578&gt;30,P16578&lt;=60),"31-60",IF(AND(P16578&gt;60,P16578&lt;=90),"61-90",IF(AND(P16578&gt;90,P16578&lt;=120),"91-120",IF(AND(P16578&gt;120,P16578&lt;=150),"121-150",IF(AND(P16578&gt;150,P16578&lt;=180),"151-180","180+")))))))</f>
        <v>1-30</v>
      </c>
    </row>
    <row r="16579" spans="1:17" x14ac:dyDescent="0.25">
      <c r="A16579" t="s">
        <v>4900</v>
      </c>
      <c r="B16579">
        <v>1866</v>
      </c>
      <c r="C16579" t="s">
        <v>5132</v>
      </c>
      <c r="D16579" t="s">
        <v>4908</v>
      </c>
      <c r="E16579">
        <v>85701</v>
      </c>
      <c r="F16579" t="s">
        <v>4908</v>
      </c>
      <c r="G16579" t="s">
        <v>4913</v>
      </c>
      <c r="H16579" t="s">
        <v>4912</v>
      </c>
      <c r="I16579">
        <v>45142</v>
      </c>
      <c r="J16579">
        <v>25.3</v>
      </c>
      <c r="K16579">
        <v>25.79335</v>
      </c>
      <c r="L16579">
        <v>25.3</v>
      </c>
      <c r="M16579">
        <v>25.3</v>
      </c>
      <c r="P16579">
        <v>0</v>
      </c>
      <c r="Q16579" t="str">
        <f t="shared" si="259"/>
        <v>ACTIVE</v>
      </c>
    </row>
    <row r="16580" spans="1:17" x14ac:dyDescent="0.25">
      <c r="A16580" t="s">
        <v>4900</v>
      </c>
      <c r="B16580">
        <v>1602</v>
      </c>
      <c r="C16580" t="s">
        <v>4997</v>
      </c>
      <c r="D16580" t="s">
        <v>4908</v>
      </c>
      <c r="E16580">
        <v>85702</v>
      </c>
      <c r="F16580" t="s">
        <v>4908</v>
      </c>
      <c r="G16580" t="s">
        <v>4913</v>
      </c>
      <c r="H16580" t="s">
        <v>4912</v>
      </c>
      <c r="I16580">
        <v>45142</v>
      </c>
      <c r="J16580">
        <v>36.590000000000003</v>
      </c>
      <c r="K16580">
        <v>37.303505000000001</v>
      </c>
      <c r="L16580">
        <v>36.590000000000003</v>
      </c>
      <c r="M16580">
        <v>36.590000000000003</v>
      </c>
      <c r="P16580">
        <v>0</v>
      </c>
      <c r="Q16580" t="str">
        <f t="shared" si="259"/>
        <v>ACTIVE</v>
      </c>
    </row>
    <row r="16581" spans="1:17" x14ac:dyDescent="0.25">
      <c r="A16581" t="s">
        <v>4900</v>
      </c>
      <c r="B16581">
        <v>2125</v>
      </c>
      <c r="C16581" t="s">
        <v>5091</v>
      </c>
      <c r="D16581" t="s">
        <v>4908</v>
      </c>
      <c r="E16581">
        <v>85704</v>
      </c>
      <c r="F16581" t="s">
        <v>4908</v>
      </c>
      <c r="G16581" t="s">
        <v>4913</v>
      </c>
      <c r="H16581" t="s">
        <v>4912</v>
      </c>
      <c r="I16581">
        <v>45142</v>
      </c>
      <c r="J16581">
        <v>15.84</v>
      </c>
      <c r="K16581">
        <v>16.148879999999998</v>
      </c>
      <c r="L16581">
        <v>15.84</v>
      </c>
      <c r="M16581">
        <v>15.84</v>
      </c>
      <c r="P16581">
        <v>0</v>
      </c>
      <c r="Q16581" t="str">
        <f t="shared" si="259"/>
        <v>ACTIVE</v>
      </c>
    </row>
    <row r="16582" spans="1:17" x14ac:dyDescent="0.25">
      <c r="A16582" t="s">
        <v>4900</v>
      </c>
      <c r="B16582">
        <v>2181</v>
      </c>
      <c r="C16582" t="s">
        <v>5339</v>
      </c>
      <c r="D16582" t="s">
        <v>4908</v>
      </c>
      <c r="E16582">
        <v>85705</v>
      </c>
      <c r="F16582" t="s">
        <v>4908</v>
      </c>
      <c r="G16582" t="s">
        <v>4944</v>
      </c>
      <c r="H16582" t="s">
        <v>4912</v>
      </c>
      <c r="I16582">
        <v>45142</v>
      </c>
      <c r="J16582">
        <v>957</v>
      </c>
      <c r="K16582">
        <v>975.66150000000005</v>
      </c>
      <c r="L16582">
        <v>957</v>
      </c>
      <c r="M16582">
        <v>957</v>
      </c>
      <c r="P16582">
        <v>0</v>
      </c>
      <c r="Q16582" t="str">
        <f t="shared" si="259"/>
        <v>ACTIVE</v>
      </c>
    </row>
    <row r="16583" spans="1:17" x14ac:dyDescent="0.25">
      <c r="A16583" t="s">
        <v>4900</v>
      </c>
      <c r="B16583">
        <v>2073</v>
      </c>
      <c r="C16583" t="s">
        <v>5095</v>
      </c>
      <c r="D16583" t="s">
        <v>4908</v>
      </c>
      <c r="E16583">
        <v>85706</v>
      </c>
      <c r="F16583" t="s">
        <v>4908</v>
      </c>
      <c r="G16583" t="s">
        <v>4913</v>
      </c>
      <c r="H16583" t="s">
        <v>4912</v>
      </c>
      <c r="I16583">
        <v>45139</v>
      </c>
      <c r="J16583">
        <v>716.76</v>
      </c>
      <c r="K16583">
        <v>730.73681999999997</v>
      </c>
      <c r="L16583">
        <v>716.76</v>
      </c>
      <c r="M16583">
        <v>716.76</v>
      </c>
      <c r="P16583">
        <v>0</v>
      </c>
      <c r="Q16583" t="str">
        <f t="shared" si="259"/>
        <v>ACTIVE</v>
      </c>
    </row>
    <row r="16584" spans="1:17" x14ac:dyDescent="0.25">
      <c r="A16584" t="s">
        <v>4900</v>
      </c>
      <c r="B16584">
        <v>2130</v>
      </c>
      <c r="C16584" t="s">
        <v>4923</v>
      </c>
      <c r="D16584" t="s">
        <v>4908</v>
      </c>
      <c r="E16584">
        <v>85707</v>
      </c>
      <c r="F16584" t="s">
        <v>4908</v>
      </c>
      <c r="G16584" t="s">
        <v>4913</v>
      </c>
      <c r="H16584" t="s">
        <v>4912</v>
      </c>
      <c r="I16584">
        <v>45140</v>
      </c>
      <c r="J16584">
        <v>513.46</v>
      </c>
      <c r="K16584">
        <v>523.47247000000004</v>
      </c>
      <c r="L16584">
        <v>513.46</v>
      </c>
      <c r="M16584">
        <v>513.46</v>
      </c>
      <c r="P16584">
        <v>0</v>
      </c>
      <c r="Q16584" t="str">
        <f t="shared" si="259"/>
        <v>ACTIVE</v>
      </c>
    </row>
    <row r="16585" spans="1:17" x14ac:dyDescent="0.25">
      <c r="A16585" t="s">
        <v>4900</v>
      </c>
      <c r="B16585">
        <v>2050</v>
      </c>
      <c r="C16585" t="s">
        <v>4937</v>
      </c>
      <c r="D16585" t="s">
        <v>4908</v>
      </c>
      <c r="E16585">
        <v>85708</v>
      </c>
      <c r="F16585" t="s">
        <v>4908</v>
      </c>
      <c r="G16585" t="s">
        <v>4913</v>
      </c>
      <c r="H16585" t="s">
        <v>4912</v>
      </c>
      <c r="I16585">
        <v>45142</v>
      </c>
      <c r="J16585">
        <v>12500</v>
      </c>
      <c r="K16585">
        <v>12743.75</v>
      </c>
      <c r="L16585">
        <v>12500</v>
      </c>
      <c r="M16585">
        <v>12500</v>
      </c>
      <c r="P16585">
        <v>0</v>
      </c>
      <c r="Q16585" t="str">
        <f t="shared" si="259"/>
        <v>ACTIVE</v>
      </c>
    </row>
    <row r="16586" spans="1:17" x14ac:dyDescent="0.25">
      <c r="A16586" t="s">
        <v>4900</v>
      </c>
      <c r="B16586">
        <v>2050</v>
      </c>
      <c r="C16586" t="s">
        <v>4937</v>
      </c>
      <c r="D16586" t="s">
        <v>4908</v>
      </c>
      <c r="E16586">
        <v>85710</v>
      </c>
      <c r="F16586" t="s">
        <v>4908</v>
      </c>
      <c r="G16586" t="s">
        <v>4913</v>
      </c>
      <c r="H16586" t="s">
        <v>4912</v>
      </c>
      <c r="I16586">
        <v>45142</v>
      </c>
      <c r="J16586">
        <v>3582</v>
      </c>
      <c r="K16586">
        <v>3651.8490000000002</v>
      </c>
      <c r="L16586">
        <v>3582</v>
      </c>
      <c r="M16586">
        <v>3582</v>
      </c>
      <c r="P16586">
        <v>0</v>
      </c>
      <c r="Q16586" t="str">
        <f t="shared" si="259"/>
        <v>ACTIVE</v>
      </c>
    </row>
    <row r="16587" spans="1:17" x14ac:dyDescent="0.25">
      <c r="A16587" t="s">
        <v>4900</v>
      </c>
      <c r="B16587">
        <v>2065</v>
      </c>
      <c r="C16587" t="s">
        <v>5289</v>
      </c>
      <c r="D16587" t="s">
        <v>4908</v>
      </c>
      <c r="E16587">
        <v>85712</v>
      </c>
      <c r="F16587" t="s">
        <v>4908</v>
      </c>
      <c r="G16587" t="s">
        <v>4913</v>
      </c>
      <c r="H16587" t="s">
        <v>4912</v>
      </c>
      <c r="I16587">
        <v>45142</v>
      </c>
      <c r="J16587">
        <v>152.15</v>
      </c>
      <c r="K16587">
        <v>155.11692500000001</v>
      </c>
      <c r="L16587">
        <v>152.15</v>
      </c>
      <c r="M16587">
        <v>152.15</v>
      </c>
      <c r="P16587">
        <v>0</v>
      </c>
      <c r="Q16587" t="str">
        <f t="shared" si="259"/>
        <v>ACTIVE</v>
      </c>
    </row>
    <row r="16588" spans="1:17" x14ac:dyDescent="0.25">
      <c r="A16588" t="s">
        <v>4900</v>
      </c>
      <c r="B16588">
        <v>1534</v>
      </c>
      <c r="C16588" t="s">
        <v>4959</v>
      </c>
      <c r="D16588" t="s">
        <v>4908</v>
      </c>
      <c r="E16588">
        <v>85713</v>
      </c>
      <c r="F16588" t="s">
        <v>4908</v>
      </c>
      <c r="G16588" t="s">
        <v>4913</v>
      </c>
      <c r="H16588" t="s">
        <v>4912</v>
      </c>
      <c r="I16588">
        <v>45142</v>
      </c>
      <c r="J16588">
        <v>67.12</v>
      </c>
      <c r="K16588">
        <v>68.428839999999994</v>
      </c>
      <c r="L16588">
        <v>67.12</v>
      </c>
      <c r="M16588">
        <v>67.12</v>
      </c>
      <c r="P16588">
        <v>0</v>
      </c>
      <c r="Q16588" t="str">
        <f t="shared" si="259"/>
        <v>ACTIVE</v>
      </c>
    </row>
    <row r="16589" spans="1:17" x14ac:dyDescent="0.25">
      <c r="A16589" t="s">
        <v>4900</v>
      </c>
      <c r="B16589">
        <v>1118</v>
      </c>
      <c r="C16589" t="s">
        <v>4943</v>
      </c>
      <c r="D16589" t="s">
        <v>4908</v>
      </c>
      <c r="E16589">
        <v>85714</v>
      </c>
      <c r="F16589" t="s">
        <v>4908</v>
      </c>
      <c r="G16589" t="s">
        <v>4913</v>
      </c>
      <c r="H16589" t="s">
        <v>4912</v>
      </c>
      <c r="I16589">
        <v>45142</v>
      </c>
      <c r="J16589">
        <v>129.80000000000001</v>
      </c>
      <c r="K16589">
        <v>132.33109999999999</v>
      </c>
      <c r="L16589">
        <v>129.80000000000001</v>
      </c>
      <c r="M16589">
        <v>129.80000000000001</v>
      </c>
      <c r="P16589">
        <v>0</v>
      </c>
      <c r="Q16589" t="str">
        <f t="shared" si="259"/>
        <v>ACTIVE</v>
      </c>
    </row>
    <row r="16590" spans="1:17" x14ac:dyDescent="0.25">
      <c r="A16590" t="s">
        <v>4900</v>
      </c>
      <c r="B16590">
        <v>333</v>
      </c>
      <c r="C16590" t="s">
        <v>4932</v>
      </c>
      <c r="D16590" t="s">
        <v>4908</v>
      </c>
      <c r="E16590">
        <v>85716</v>
      </c>
      <c r="F16590" t="s">
        <v>4908</v>
      </c>
      <c r="G16590" t="s">
        <v>4913</v>
      </c>
      <c r="H16590" t="s">
        <v>4912</v>
      </c>
      <c r="I16590">
        <v>45142</v>
      </c>
      <c r="J16590">
        <v>100</v>
      </c>
      <c r="K16590">
        <v>101.95</v>
      </c>
      <c r="L16590">
        <v>100</v>
      </c>
      <c r="M16590">
        <v>100</v>
      </c>
      <c r="P16590">
        <v>0</v>
      </c>
      <c r="Q16590" t="str">
        <f t="shared" si="259"/>
        <v>ACTIVE</v>
      </c>
    </row>
    <row r="16591" spans="1:17" x14ac:dyDescent="0.25">
      <c r="A16591" t="s">
        <v>4900</v>
      </c>
      <c r="B16591">
        <v>333</v>
      </c>
      <c r="C16591" t="s">
        <v>4932</v>
      </c>
      <c r="D16591" t="s">
        <v>4908</v>
      </c>
      <c r="E16591">
        <v>85717</v>
      </c>
      <c r="F16591" t="s">
        <v>4908</v>
      </c>
      <c r="G16591" t="s">
        <v>4913</v>
      </c>
      <c r="H16591" t="s">
        <v>4912</v>
      </c>
      <c r="I16591">
        <v>45142</v>
      </c>
      <c r="J16591">
        <v>95</v>
      </c>
      <c r="K16591">
        <v>96.852500000000006</v>
      </c>
      <c r="L16591">
        <v>95</v>
      </c>
      <c r="M16591">
        <v>95</v>
      </c>
      <c r="P16591">
        <v>0</v>
      </c>
      <c r="Q16591" t="str">
        <f t="shared" si="259"/>
        <v>ACTIVE</v>
      </c>
    </row>
    <row r="16592" spans="1:17" x14ac:dyDescent="0.25">
      <c r="A16592" t="s">
        <v>4900</v>
      </c>
      <c r="B16592">
        <v>810</v>
      </c>
      <c r="C16592" t="s">
        <v>5115</v>
      </c>
      <c r="D16592" t="s">
        <v>4908</v>
      </c>
      <c r="E16592">
        <v>85720</v>
      </c>
      <c r="F16592" t="s">
        <v>4908</v>
      </c>
      <c r="G16592" t="s">
        <v>4913</v>
      </c>
      <c r="H16592" t="s">
        <v>4912</v>
      </c>
      <c r="I16592">
        <v>45142</v>
      </c>
      <c r="J16592">
        <v>493.9</v>
      </c>
      <c r="K16592">
        <v>503.53104999999999</v>
      </c>
      <c r="L16592">
        <v>493.9</v>
      </c>
      <c r="M16592">
        <v>493.9</v>
      </c>
      <c r="P16592">
        <v>0</v>
      </c>
      <c r="Q16592" t="str">
        <f t="shared" si="259"/>
        <v>ACTIVE</v>
      </c>
    </row>
    <row r="16593" spans="1:17" x14ac:dyDescent="0.25">
      <c r="A16593" t="s">
        <v>4900</v>
      </c>
      <c r="B16593">
        <v>1917</v>
      </c>
      <c r="C16593" t="s">
        <v>5106</v>
      </c>
      <c r="D16593" t="s">
        <v>4908</v>
      </c>
      <c r="E16593">
        <v>85721</v>
      </c>
      <c r="F16593" t="s">
        <v>4908</v>
      </c>
      <c r="G16593" t="s">
        <v>4913</v>
      </c>
      <c r="H16593" t="s">
        <v>4912</v>
      </c>
      <c r="I16593">
        <v>45142</v>
      </c>
      <c r="J16593">
        <v>54</v>
      </c>
      <c r="K16593">
        <v>55.052999999999997</v>
      </c>
      <c r="L16593">
        <v>54</v>
      </c>
      <c r="M16593">
        <v>54</v>
      </c>
      <c r="P16593">
        <v>0</v>
      </c>
      <c r="Q16593" t="str">
        <f t="shared" si="259"/>
        <v>ACTIVE</v>
      </c>
    </row>
    <row r="16594" spans="1:17" x14ac:dyDescent="0.25">
      <c r="A16594" t="s">
        <v>4900</v>
      </c>
      <c r="B16594">
        <v>1378</v>
      </c>
      <c r="C16594" t="s">
        <v>4963</v>
      </c>
      <c r="D16594" t="s">
        <v>4962</v>
      </c>
      <c r="E16594">
        <v>85724</v>
      </c>
      <c r="F16594" t="s">
        <v>4908</v>
      </c>
      <c r="G16594" t="s">
        <v>4913</v>
      </c>
      <c r="H16594" t="s">
        <v>4912</v>
      </c>
      <c r="I16594">
        <v>45142</v>
      </c>
      <c r="J16594">
        <v>2.5</v>
      </c>
      <c r="K16594">
        <v>2.5487500000000001</v>
      </c>
      <c r="L16594">
        <v>2.5</v>
      </c>
      <c r="M16594">
        <v>2.5</v>
      </c>
      <c r="P16594">
        <v>0</v>
      </c>
      <c r="Q16594" t="str">
        <f t="shared" si="259"/>
        <v>ACTIVE</v>
      </c>
    </row>
    <row r="16595" spans="1:17" x14ac:dyDescent="0.25">
      <c r="A16595" t="s">
        <v>4900</v>
      </c>
      <c r="B16595">
        <v>1928</v>
      </c>
      <c r="C16595" t="s">
        <v>4940</v>
      </c>
      <c r="D16595" t="s">
        <v>4908</v>
      </c>
      <c r="E16595">
        <v>85725</v>
      </c>
      <c r="F16595" t="s">
        <v>4908</v>
      </c>
      <c r="G16595" t="s">
        <v>4913</v>
      </c>
      <c r="H16595" t="s">
        <v>4912</v>
      </c>
      <c r="I16595">
        <v>45142</v>
      </c>
      <c r="J16595">
        <v>6.6</v>
      </c>
      <c r="K16595">
        <v>6.7286999999999999</v>
      </c>
      <c r="L16595">
        <v>6.6</v>
      </c>
      <c r="M16595">
        <v>6.6</v>
      </c>
      <c r="P16595">
        <v>0</v>
      </c>
      <c r="Q16595" t="str">
        <f t="shared" si="259"/>
        <v>ACTIVE</v>
      </c>
    </row>
    <row r="16596" spans="1:17" x14ac:dyDescent="0.25">
      <c r="A16596" t="s">
        <v>4900</v>
      </c>
      <c r="B16596">
        <v>2111</v>
      </c>
      <c r="C16596" t="s">
        <v>5201</v>
      </c>
      <c r="D16596" t="s">
        <v>4908</v>
      </c>
      <c r="E16596">
        <v>85726</v>
      </c>
      <c r="F16596" t="s">
        <v>4908</v>
      </c>
      <c r="G16596" t="s">
        <v>4913</v>
      </c>
      <c r="H16596" t="s">
        <v>4912</v>
      </c>
      <c r="I16596">
        <v>45142</v>
      </c>
      <c r="J16596">
        <v>76.2</v>
      </c>
      <c r="K16596">
        <v>77.685900000000004</v>
      </c>
      <c r="L16596">
        <v>76.2</v>
      </c>
      <c r="M16596">
        <v>76.2</v>
      </c>
      <c r="P16596">
        <v>0</v>
      </c>
      <c r="Q16596" t="str">
        <f t="shared" si="259"/>
        <v>ACTIVE</v>
      </c>
    </row>
    <row r="16597" spans="1:17" x14ac:dyDescent="0.25">
      <c r="A16597" t="s">
        <v>4900</v>
      </c>
      <c r="B16597">
        <v>1361</v>
      </c>
      <c r="C16597" t="s">
        <v>1212</v>
      </c>
      <c r="D16597" t="s">
        <v>4908</v>
      </c>
      <c r="E16597">
        <v>85732</v>
      </c>
      <c r="F16597" t="s">
        <v>4908</v>
      </c>
      <c r="G16597" t="s">
        <v>4913</v>
      </c>
      <c r="H16597" t="s">
        <v>4912</v>
      </c>
      <c r="I16597">
        <v>45142</v>
      </c>
      <c r="J16597">
        <v>20.75</v>
      </c>
      <c r="K16597">
        <v>21.154624999999999</v>
      </c>
      <c r="L16597">
        <v>20.75</v>
      </c>
      <c r="M16597">
        <v>20.75</v>
      </c>
      <c r="P16597">
        <v>0</v>
      </c>
      <c r="Q16597" t="str">
        <f t="shared" si="259"/>
        <v>ACTIVE</v>
      </c>
    </row>
    <row r="16598" spans="1:17" x14ac:dyDescent="0.25">
      <c r="A16598" t="s">
        <v>4900</v>
      </c>
      <c r="B16598">
        <v>1362</v>
      </c>
      <c r="C16598" t="s">
        <v>5252</v>
      </c>
      <c r="D16598" t="s">
        <v>4908</v>
      </c>
      <c r="E16598">
        <v>85736</v>
      </c>
      <c r="F16598" t="s">
        <v>4908</v>
      </c>
      <c r="G16598" t="s">
        <v>4913</v>
      </c>
      <c r="H16598" t="s">
        <v>4912</v>
      </c>
      <c r="I16598">
        <v>45142</v>
      </c>
      <c r="J16598">
        <v>41.75</v>
      </c>
      <c r="K16598">
        <v>42.564124999999997</v>
      </c>
      <c r="L16598">
        <v>41.75</v>
      </c>
      <c r="M16598">
        <v>41.75</v>
      </c>
      <c r="P16598">
        <v>0</v>
      </c>
      <c r="Q16598" t="str">
        <f t="shared" si="259"/>
        <v>ACTIVE</v>
      </c>
    </row>
    <row r="16599" spans="1:17" x14ac:dyDescent="0.25">
      <c r="A16599" t="s">
        <v>4900</v>
      </c>
      <c r="B16599">
        <v>1866</v>
      </c>
      <c r="C16599" t="s">
        <v>5132</v>
      </c>
      <c r="D16599" t="s">
        <v>4908</v>
      </c>
      <c r="E16599">
        <v>85737</v>
      </c>
      <c r="F16599" t="s">
        <v>4908</v>
      </c>
      <c r="G16599" t="s">
        <v>4913</v>
      </c>
      <c r="H16599" t="s">
        <v>4912</v>
      </c>
      <c r="I16599">
        <v>45142</v>
      </c>
      <c r="J16599">
        <v>290</v>
      </c>
      <c r="K16599">
        <v>295.65499999999997</v>
      </c>
      <c r="L16599">
        <v>290</v>
      </c>
      <c r="M16599">
        <v>290</v>
      </c>
      <c r="P16599">
        <v>0</v>
      </c>
      <c r="Q16599" t="str">
        <f t="shared" si="259"/>
        <v>ACTIVE</v>
      </c>
    </row>
    <row r="16600" spans="1:17" x14ac:dyDescent="0.25">
      <c r="A16600" t="s">
        <v>4900</v>
      </c>
      <c r="B16600">
        <v>1343</v>
      </c>
      <c r="C16600" t="s">
        <v>5258</v>
      </c>
      <c r="D16600" t="s">
        <v>4908</v>
      </c>
      <c r="E16600">
        <v>85740</v>
      </c>
      <c r="F16600" t="s">
        <v>5087</v>
      </c>
      <c r="G16600" t="s">
        <v>4913</v>
      </c>
      <c r="H16600" t="s">
        <v>4912</v>
      </c>
      <c r="I16600">
        <v>45143</v>
      </c>
      <c r="J16600">
        <v>120</v>
      </c>
      <c r="K16600">
        <v>122.34</v>
      </c>
      <c r="L16600">
        <v>120</v>
      </c>
      <c r="M16600">
        <v>110.769231</v>
      </c>
      <c r="N16600">
        <v>45167</v>
      </c>
      <c r="O16600">
        <v>45167</v>
      </c>
      <c r="P16600">
        <v>3</v>
      </c>
      <c r="Q16600" t="str">
        <f t="shared" si="259"/>
        <v>1-30</v>
      </c>
    </row>
    <row r="16601" spans="1:17" x14ac:dyDescent="0.25">
      <c r="A16601" t="s">
        <v>4900</v>
      </c>
      <c r="B16601">
        <v>1260</v>
      </c>
      <c r="C16601" t="s">
        <v>5288</v>
      </c>
      <c r="D16601" t="s">
        <v>4908</v>
      </c>
      <c r="E16601">
        <v>85741</v>
      </c>
      <c r="F16601" t="s">
        <v>4908</v>
      </c>
      <c r="G16601" t="s">
        <v>4913</v>
      </c>
      <c r="H16601" t="s">
        <v>4912</v>
      </c>
      <c r="I16601">
        <v>45143</v>
      </c>
      <c r="J16601">
        <v>373.5</v>
      </c>
      <c r="K16601">
        <v>380.78325000000001</v>
      </c>
      <c r="L16601">
        <v>373.5</v>
      </c>
      <c r="M16601">
        <v>373.5</v>
      </c>
      <c r="P16601">
        <v>0</v>
      </c>
      <c r="Q16601" t="str">
        <f t="shared" si="259"/>
        <v>ACTIVE</v>
      </c>
    </row>
    <row r="16602" spans="1:17" x14ac:dyDescent="0.25">
      <c r="A16602" t="s">
        <v>4900</v>
      </c>
      <c r="B16602">
        <v>1866</v>
      </c>
      <c r="C16602" t="s">
        <v>5132</v>
      </c>
      <c r="D16602" t="s">
        <v>4908</v>
      </c>
      <c r="E16602">
        <v>85743</v>
      </c>
      <c r="F16602" t="s">
        <v>4908</v>
      </c>
      <c r="G16602" t="s">
        <v>4913</v>
      </c>
      <c r="H16602" t="s">
        <v>4912</v>
      </c>
      <c r="I16602">
        <v>45143</v>
      </c>
      <c r="J16602">
        <v>17.2</v>
      </c>
      <c r="K16602">
        <v>17.535399999999999</v>
      </c>
      <c r="L16602">
        <v>17.2</v>
      </c>
      <c r="M16602">
        <v>17.2</v>
      </c>
      <c r="P16602">
        <v>0</v>
      </c>
      <c r="Q16602" t="str">
        <f t="shared" si="259"/>
        <v>ACTIVE</v>
      </c>
    </row>
    <row r="16603" spans="1:17" x14ac:dyDescent="0.25">
      <c r="A16603" t="s">
        <v>4900</v>
      </c>
      <c r="B16603">
        <v>1506</v>
      </c>
      <c r="C16603" t="s">
        <v>4987</v>
      </c>
      <c r="D16603" t="s">
        <v>4908</v>
      </c>
      <c r="E16603">
        <v>85744</v>
      </c>
      <c r="F16603" t="s">
        <v>4908</v>
      </c>
      <c r="G16603" t="s">
        <v>4913</v>
      </c>
      <c r="H16603" t="s">
        <v>4912</v>
      </c>
      <c r="I16603">
        <v>45143</v>
      </c>
      <c r="J16603">
        <v>70.760000000000005</v>
      </c>
      <c r="K16603">
        <v>72.13982</v>
      </c>
      <c r="L16603">
        <v>70.760000000000005</v>
      </c>
      <c r="M16603">
        <v>70.760000000000005</v>
      </c>
      <c r="P16603">
        <v>0</v>
      </c>
      <c r="Q16603" t="str">
        <f t="shared" si="259"/>
        <v>ACTIVE</v>
      </c>
    </row>
    <row r="16604" spans="1:17" x14ac:dyDescent="0.25">
      <c r="A16604" t="s">
        <v>4900</v>
      </c>
      <c r="B16604">
        <v>403</v>
      </c>
      <c r="C16604" t="s">
        <v>5102</v>
      </c>
      <c r="D16604" t="s">
        <v>4908</v>
      </c>
      <c r="E16604">
        <v>85745</v>
      </c>
      <c r="F16604" t="s">
        <v>4908</v>
      </c>
      <c r="G16604" t="s">
        <v>4913</v>
      </c>
      <c r="H16604" t="s">
        <v>4912</v>
      </c>
      <c r="I16604">
        <v>45143</v>
      </c>
      <c r="J16604">
        <v>18</v>
      </c>
      <c r="K16604">
        <v>18.350999999999999</v>
      </c>
      <c r="L16604">
        <v>18</v>
      </c>
      <c r="M16604">
        <v>18</v>
      </c>
      <c r="P16604">
        <v>0</v>
      </c>
      <c r="Q16604" t="str">
        <f t="shared" si="259"/>
        <v>ACTIVE</v>
      </c>
    </row>
    <row r="16605" spans="1:17" x14ac:dyDescent="0.25">
      <c r="A16605" t="s">
        <v>4900</v>
      </c>
      <c r="B16605">
        <v>1764</v>
      </c>
      <c r="C16605" t="s">
        <v>4999</v>
      </c>
      <c r="D16605" t="s">
        <v>4908</v>
      </c>
      <c r="E16605">
        <v>85746</v>
      </c>
      <c r="F16605" t="s">
        <v>4908</v>
      </c>
      <c r="G16605" t="s">
        <v>4913</v>
      </c>
      <c r="H16605" t="s">
        <v>4912</v>
      </c>
      <c r="I16605">
        <v>45143</v>
      </c>
      <c r="J16605">
        <v>136.5</v>
      </c>
      <c r="K16605">
        <v>139.16175000000001</v>
      </c>
      <c r="L16605">
        <v>136.5</v>
      </c>
      <c r="M16605">
        <v>136.5</v>
      </c>
      <c r="P16605">
        <v>0</v>
      </c>
      <c r="Q16605" t="str">
        <f t="shared" si="259"/>
        <v>ACTIVE</v>
      </c>
    </row>
    <row r="16606" spans="1:17" x14ac:dyDescent="0.25">
      <c r="A16606" t="s">
        <v>4900</v>
      </c>
      <c r="B16606">
        <v>910</v>
      </c>
      <c r="C16606" t="s">
        <v>5280</v>
      </c>
      <c r="D16606" t="s">
        <v>4908</v>
      </c>
      <c r="E16606">
        <v>85747</v>
      </c>
      <c r="F16606" t="s">
        <v>4908</v>
      </c>
      <c r="G16606" t="s">
        <v>4913</v>
      </c>
      <c r="H16606" t="s">
        <v>4912</v>
      </c>
      <c r="I16606">
        <v>45143</v>
      </c>
      <c r="J16606">
        <v>28.81</v>
      </c>
      <c r="K16606">
        <v>29.371794999999999</v>
      </c>
      <c r="L16606">
        <v>28.81</v>
      </c>
      <c r="M16606">
        <v>28.81</v>
      </c>
      <c r="P16606">
        <v>0</v>
      </c>
      <c r="Q16606" t="str">
        <f t="shared" si="259"/>
        <v>ACTIVE</v>
      </c>
    </row>
    <row r="16607" spans="1:17" x14ac:dyDescent="0.25">
      <c r="A16607" t="s">
        <v>4900</v>
      </c>
      <c r="B16607">
        <v>1451</v>
      </c>
      <c r="C16607" t="s">
        <v>5254</v>
      </c>
      <c r="D16607" t="s">
        <v>4908</v>
      </c>
      <c r="E16607">
        <v>85749</v>
      </c>
      <c r="F16607" t="s">
        <v>4908</v>
      </c>
      <c r="G16607" t="s">
        <v>4913</v>
      </c>
      <c r="H16607" t="s">
        <v>4912</v>
      </c>
      <c r="I16607">
        <v>45143</v>
      </c>
      <c r="J16607">
        <v>290</v>
      </c>
      <c r="K16607">
        <v>295.65499999999997</v>
      </c>
      <c r="L16607">
        <v>290</v>
      </c>
      <c r="M16607">
        <v>290</v>
      </c>
      <c r="P16607">
        <v>0</v>
      </c>
      <c r="Q16607" t="str">
        <f t="shared" si="259"/>
        <v>ACTIVE</v>
      </c>
    </row>
    <row r="16608" spans="1:17" x14ac:dyDescent="0.25">
      <c r="A16608" t="s">
        <v>4900</v>
      </c>
      <c r="B16608">
        <v>762</v>
      </c>
      <c r="C16608" t="s">
        <v>5041</v>
      </c>
      <c r="D16608" t="s">
        <v>4908</v>
      </c>
      <c r="E16608">
        <v>85750</v>
      </c>
      <c r="F16608" t="s">
        <v>4908</v>
      </c>
      <c r="G16608" t="s">
        <v>4913</v>
      </c>
      <c r="H16608" t="s">
        <v>4912</v>
      </c>
      <c r="I16608">
        <v>45143</v>
      </c>
      <c r="J16608">
        <v>39.14</v>
      </c>
      <c r="K16608">
        <v>39.903230000000001</v>
      </c>
      <c r="L16608">
        <v>39.14</v>
      </c>
      <c r="M16608">
        <v>39.14</v>
      </c>
      <c r="P16608">
        <v>0</v>
      </c>
      <c r="Q16608" t="str">
        <f t="shared" si="259"/>
        <v>ACTIVE</v>
      </c>
    </row>
    <row r="16609" spans="1:17" x14ac:dyDescent="0.25">
      <c r="A16609" t="s">
        <v>4900</v>
      </c>
      <c r="B16609">
        <v>1928</v>
      </c>
      <c r="C16609" t="s">
        <v>4940</v>
      </c>
      <c r="D16609" t="s">
        <v>4908</v>
      </c>
      <c r="E16609">
        <v>85751</v>
      </c>
      <c r="F16609" t="s">
        <v>4908</v>
      </c>
      <c r="G16609" t="s">
        <v>4913</v>
      </c>
      <c r="H16609" t="s">
        <v>4912</v>
      </c>
      <c r="I16609">
        <v>45143</v>
      </c>
      <c r="J16609">
        <v>31.98</v>
      </c>
      <c r="K16609">
        <v>32.603610000000003</v>
      </c>
      <c r="L16609">
        <v>31.98</v>
      </c>
      <c r="M16609">
        <v>31.98</v>
      </c>
      <c r="P16609">
        <v>0</v>
      </c>
      <c r="Q16609" t="str">
        <f t="shared" si="259"/>
        <v>ACTIVE</v>
      </c>
    </row>
    <row r="16610" spans="1:17" x14ac:dyDescent="0.25">
      <c r="A16610" t="s">
        <v>4900</v>
      </c>
      <c r="B16610">
        <v>1602</v>
      </c>
      <c r="C16610" t="s">
        <v>4997</v>
      </c>
      <c r="D16610" t="s">
        <v>4908</v>
      </c>
      <c r="E16610">
        <v>85752</v>
      </c>
      <c r="F16610" t="s">
        <v>4908</v>
      </c>
      <c r="G16610" t="s">
        <v>4913</v>
      </c>
      <c r="H16610" t="s">
        <v>4912</v>
      </c>
      <c r="I16610">
        <v>45143</v>
      </c>
      <c r="J16610">
        <v>74.010000000000005</v>
      </c>
      <c r="K16610">
        <v>75.453194999999994</v>
      </c>
      <c r="L16610">
        <v>74.010000000000005</v>
      </c>
      <c r="M16610">
        <v>74.010000000000005</v>
      </c>
      <c r="P16610">
        <v>0</v>
      </c>
      <c r="Q16610" t="str">
        <f t="shared" si="259"/>
        <v>ACTIVE</v>
      </c>
    </row>
    <row r="16611" spans="1:17" x14ac:dyDescent="0.25">
      <c r="A16611" t="s">
        <v>4900</v>
      </c>
      <c r="B16611">
        <v>1936</v>
      </c>
      <c r="C16611" t="s">
        <v>5083</v>
      </c>
      <c r="D16611" t="s">
        <v>4908</v>
      </c>
      <c r="E16611">
        <v>85753</v>
      </c>
      <c r="F16611" t="s">
        <v>4908</v>
      </c>
      <c r="G16611" t="s">
        <v>4913</v>
      </c>
      <c r="H16611" t="s">
        <v>4912</v>
      </c>
      <c r="I16611">
        <v>45143</v>
      </c>
      <c r="J16611">
        <v>14</v>
      </c>
      <c r="K16611">
        <v>14.273</v>
      </c>
      <c r="L16611">
        <v>14</v>
      </c>
      <c r="M16611">
        <v>14</v>
      </c>
      <c r="P16611">
        <v>0</v>
      </c>
      <c r="Q16611" t="str">
        <f t="shared" si="259"/>
        <v>ACTIVE</v>
      </c>
    </row>
    <row r="16612" spans="1:17" x14ac:dyDescent="0.25">
      <c r="A16612" t="s">
        <v>4900</v>
      </c>
      <c r="B16612">
        <v>1343</v>
      </c>
      <c r="C16612" t="s">
        <v>5258</v>
      </c>
      <c r="D16612" t="s">
        <v>4908</v>
      </c>
      <c r="E16612">
        <v>85754</v>
      </c>
      <c r="F16612" t="s">
        <v>5087</v>
      </c>
      <c r="G16612" t="s">
        <v>4913</v>
      </c>
      <c r="H16612" t="s">
        <v>4912</v>
      </c>
      <c r="I16612">
        <v>45143</v>
      </c>
      <c r="J16612">
        <v>40.270000000000003</v>
      </c>
      <c r="K16612">
        <v>41.055264999999999</v>
      </c>
      <c r="L16612">
        <v>40.270000000000003</v>
      </c>
      <c r="M16612">
        <v>37.172308000000001</v>
      </c>
      <c r="N16612">
        <v>45167</v>
      </c>
      <c r="O16612">
        <v>45167</v>
      </c>
      <c r="P16612">
        <v>3</v>
      </c>
      <c r="Q16612" t="str">
        <f t="shared" si="259"/>
        <v>1-30</v>
      </c>
    </row>
    <row r="16613" spans="1:17" x14ac:dyDescent="0.25">
      <c r="A16613" t="s">
        <v>4900</v>
      </c>
      <c r="B16613">
        <v>2160</v>
      </c>
      <c r="C16613" t="s">
        <v>5346</v>
      </c>
      <c r="D16613" t="s">
        <v>4908</v>
      </c>
      <c r="E16613">
        <v>85756</v>
      </c>
      <c r="F16613" t="s">
        <v>4908</v>
      </c>
      <c r="G16613" t="s">
        <v>4944</v>
      </c>
      <c r="H16613" t="s">
        <v>4912</v>
      </c>
      <c r="I16613">
        <v>45143</v>
      </c>
      <c r="J16613">
        <v>10000</v>
      </c>
      <c r="K16613">
        <v>10195</v>
      </c>
      <c r="L16613">
        <v>10000</v>
      </c>
      <c r="M16613">
        <v>7692.3076929999997</v>
      </c>
      <c r="N16613">
        <v>45166</v>
      </c>
      <c r="P16613">
        <v>0</v>
      </c>
      <c r="Q16613" t="str">
        <f t="shared" si="259"/>
        <v>ACTIVE</v>
      </c>
    </row>
    <row r="16614" spans="1:17" x14ac:dyDescent="0.25">
      <c r="A16614" t="s">
        <v>4900</v>
      </c>
      <c r="B16614">
        <v>927</v>
      </c>
      <c r="C16614" t="s">
        <v>1701</v>
      </c>
      <c r="D16614" t="s">
        <v>4908</v>
      </c>
      <c r="E16614">
        <v>85757</v>
      </c>
      <c r="F16614" t="s">
        <v>4908</v>
      </c>
      <c r="G16614" t="s">
        <v>4913</v>
      </c>
      <c r="H16614" t="s">
        <v>4912</v>
      </c>
      <c r="I16614">
        <v>45143</v>
      </c>
      <c r="J16614">
        <v>14.67</v>
      </c>
      <c r="K16614">
        <v>14.956065000000001</v>
      </c>
      <c r="L16614">
        <v>14.67</v>
      </c>
      <c r="M16614">
        <v>14.67</v>
      </c>
      <c r="P16614">
        <v>0</v>
      </c>
      <c r="Q16614" t="str">
        <f t="shared" si="259"/>
        <v>ACTIVE</v>
      </c>
    </row>
    <row r="16615" spans="1:17" x14ac:dyDescent="0.25">
      <c r="A16615" t="s">
        <v>4900</v>
      </c>
      <c r="B16615">
        <v>1777</v>
      </c>
      <c r="C16615" t="s">
        <v>5296</v>
      </c>
      <c r="D16615" t="s">
        <v>5092</v>
      </c>
      <c r="E16615">
        <v>85758</v>
      </c>
      <c r="F16615" t="s">
        <v>4908</v>
      </c>
      <c r="G16615" t="s">
        <v>4913</v>
      </c>
      <c r="H16615" t="s">
        <v>4912</v>
      </c>
      <c r="I16615">
        <v>45143</v>
      </c>
      <c r="J16615">
        <v>66.2</v>
      </c>
      <c r="K16615">
        <v>67.490899999999996</v>
      </c>
      <c r="L16615">
        <v>66.2</v>
      </c>
      <c r="M16615">
        <v>66.2</v>
      </c>
      <c r="P16615">
        <v>0</v>
      </c>
      <c r="Q16615" t="str">
        <f t="shared" si="259"/>
        <v>ACTIVE</v>
      </c>
    </row>
    <row r="16616" spans="1:17" x14ac:dyDescent="0.25">
      <c r="A16616" t="s">
        <v>4900</v>
      </c>
      <c r="B16616">
        <v>1867</v>
      </c>
      <c r="C16616" t="s">
        <v>4938</v>
      </c>
      <c r="D16616" t="s">
        <v>4908</v>
      </c>
      <c r="E16616">
        <v>85759</v>
      </c>
      <c r="F16616" t="s">
        <v>4908</v>
      </c>
      <c r="G16616" t="s">
        <v>4913</v>
      </c>
      <c r="H16616" t="s">
        <v>4912</v>
      </c>
      <c r="I16616">
        <v>45143</v>
      </c>
      <c r="J16616">
        <v>130.83000000000001</v>
      </c>
      <c r="K16616">
        <v>133.38118499999999</v>
      </c>
      <c r="L16616">
        <v>130.83000000000001</v>
      </c>
      <c r="M16616">
        <v>115.7342295</v>
      </c>
      <c r="N16616">
        <v>45166</v>
      </c>
      <c r="P16616">
        <v>0</v>
      </c>
      <c r="Q16616" t="str">
        <f t="shared" si="259"/>
        <v>ACTIVE</v>
      </c>
    </row>
    <row r="16617" spans="1:17" x14ac:dyDescent="0.25">
      <c r="A16617" t="s">
        <v>4900</v>
      </c>
      <c r="B16617">
        <v>457</v>
      </c>
      <c r="C16617" t="s">
        <v>5293</v>
      </c>
      <c r="D16617" t="s">
        <v>4908</v>
      </c>
      <c r="E16617">
        <v>85760</v>
      </c>
      <c r="F16617" t="s">
        <v>4908</v>
      </c>
      <c r="G16617" t="s">
        <v>4913</v>
      </c>
      <c r="H16617" t="s">
        <v>4912</v>
      </c>
      <c r="I16617">
        <v>45143</v>
      </c>
      <c r="J16617">
        <v>246.43</v>
      </c>
      <c r="K16617">
        <v>251.23538500000001</v>
      </c>
      <c r="L16617">
        <v>246.43</v>
      </c>
      <c r="M16617">
        <v>246.43</v>
      </c>
      <c r="P16617">
        <v>0</v>
      </c>
      <c r="Q16617" t="str">
        <f t="shared" si="259"/>
        <v>ACTIVE</v>
      </c>
    </row>
    <row r="16618" spans="1:17" x14ac:dyDescent="0.25">
      <c r="A16618" t="s">
        <v>4900</v>
      </c>
      <c r="B16618">
        <v>2156</v>
      </c>
      <c r="C16618" t="s">
        <v>5340</v>
      </c>
      <c r="D16618" t="s">
        <v>4908</v>
      </c>
      <c r="E16618">
        <v>85761</v>
      </c>
      <c r="F16618" t="s">
        <v>4908</v>
      </c>
      <c r="G16618" t="s">
        <v>4913</v>
      </c>
      <c r="H16618" t="s">
        <v>4912</v>
      </c>
      <c r="I16618">
        <v>45143</v>
      </c>
      <c r="J16618">
        <v>275</v>
      </c>
      <c r="K16618">
        <v>280.36250000000001</v>
      </c>
      <c r="L16618">
        <v>275</v>
      </c>
      <c r="M16618">
        <v>275</v>
      </c>
      <c r="P16618">
        <v>0</v>
      </c>
      <c r="Q16618" t="str">
        <f t="shared" si="259"/>
        <v>ACTIVE</v>
      </c>
    </row>
    <row r="16619" spans="1:17" x14ac:dyDescent="0.25">
      <c r="A16619" t="s">
        <v>4900</v>
      </c>
      <c r="B16619">
        <v>1777</v>
      </c>
      <c r="C16619" t="s">
        <v>5296</v>
      </c>
      <c r="D16619" t="s">
        <v>5092</v>
      </c>
      <c r="E16619">
        <v>85762</v>
      </c>
      <c r="F16619" t="s">
        <v>4908</v>
      </c>
      <c r="G16619" t="s">
        <v>4913</v>
      </c>
      <c r="H16619" t="s">
        <v>4912</v>
      </c>
      <c r="I16619">
        <v>45143</v>
      </c>
      <c r="J16619">
        <v>98.96</v>
      </c>
      <c r="K16619">
        <v>100.88972</v>
      </c>
      <c r="L16619">
        <v>98.96</v>
      </c>
      <c r="M16619">
        <v>98.96</v>
      </c>
      <c r="P16619">
        <v>0</v>
      </c>
      <c r="Q16619" t="str">
        <f t="shared" si="259"/>
        <v>ACTIVE</v>
      </c>
    </row>
    <row r="16620" spans="1:17" x14ac:dyDescent="0.25">
      <c r="A16620" t="s">
        <v>4900</v>
      </c>
      <c r="B16620">
        <v>2050</v>
      </c>
      <c r="C16620" t="s">
        <v>4937</v>
      </c>
      <c r="D16620" t="s">
        <v>4908</v>
      </c>
      <c r="E16620">
        <v>85765</v>
      </c>
      <c r="F16620" t="s">
        <v>4908</v>
      </c>
      <c r="G16620" t="s">
        <v>4913</v>
      </c>
      <c r="H16620" t="s">
        <v>4912</v>
      </c>
      <c r="I16620">
        <v>45143</v>
      </c>
      <c r="J16620">
        <v>600</v>
      </c>
      <c r="K16620">
        <v>611.70000000000005</v>
      </c>
      <c r="L16620">
        <v>600</v>
      </c>
      <c r="M16620">
        <v>600</v>
      </c>
      <c r="P16620">
        <v>0</v>
      </c>
      <c r="Q16620" t="str">
        <f t="shared" si="259"/>
        <v>ACTIVE</v>
      </c>
    </row>
    <row r="16621" spans="1:17" x14ac:dyDescent="0.25">
      <c r="A16621" t="s">
        <v>4900</v>
      </c>
      <c r="B16621">
        <v>1866</v>
      </c>
      <c r="C16621" t="s">
        <v>5132</v>
      </c>
      <c r="D16621" t="s">
        <v>4908</v>
      </c>
      <c r="E16621">
        <v>85766</v>
      </c>
      <c r="F16621" t="s">
        <v>4908</v>
      </c>
      <c r="G16621" t="s">
        <v>4913</v>
      </c>
      <c r="H16621" t="s">
        <v>4912</v>
      </c>
      <c r="I16621">
        <v>45143</v>
      </c>
      <c r="J16621">
        <v>14.7</v>
      </c>
      <c r="K16621">
        <v>14.986649999999999</v>
      </c>
      <c r="L16621">
        <v>14.7</v>
      </c>
      <c r="M16621">
        <v>14.7</v>
      </c>
      <c r="P16621">
        <v>0</v>
      </c>
      <c r="Q16621" t="str">
        <f t="shared" si="259"/>
        <v>ACTIVE</v>
      </c>
    </row>
    <row r="16622" spans="1:17" x14ac:dyDescent="0.25">
      <c r="A16622" t="s">
        <v>4900</v>
      </c>
      <c r="B16622">
        <v>1866</v>
      </c>
      <c r="C16622" t="s">
        <v>5132</v>
      </c>
      <c r="D16622" t="s">
        <v>4908</v>
      </c>
      <c r="E16622">
        <v>85768</v>
      </c>
      <c r="F16622" t="s">
        <v>4908</v>
      </c>
      <c r="G16622" t="s">
        <v>4913</v>
      </c>
      <c r="H16622" t="s">
        <v>4912</v>
      </c>
      <c r="I16622">
        <v>45143</v>
      </c>
      <c r="J16622">
        <v>16</v>
      </c>
      <c r="K16622">
        <v>16.312000000000001</v>
      </c>
      <c r="L16622">
        <v>16</v>
      </c>
      <c r="M16622">
        <v>16</v>
      </c>
      <c r="P16622">
        <v>0</v>
      </c>
      <c r="Q16622" t="str">
        <f t="shared" si="259"/>
        <v>ACTIVE</v>
      </c>
    </row>
    <row r="16623" spans="1:17" x14ac:dyDescent="0.25">
      <c r="A16623" t="s">
        <v>4900</v>
      </c>
      <c r="B16623">
        <v>2173</v>
      </c>
      <c r="C16623" t="s">
        <v>5279</v>
      </c>
      <c r="D16623" t="s">
        <v>4908</v>
      </c>
      <c r="E16623">
        <v>85769</v>
      </c>
      <c r="F16623" t="s">
        <v>4908</v>
      </c>
      <c r="G16623" t="s">
        <v>4913</v>
      </c>
      <c r="H16623" t="s">
        <v>4912</v>
      </c>
      <c r="I16623">
        <v>45143</v>
      </c>
      <c r="J16623">
        <v>1350</v>
      </c>
      <c r="K16623">
        <v>1376.325</v>
      </c>
      <c r="L16623">
        <v>1350</v>
      </c>
      <c r="M16623">
        <v>1350</v>
      </c>
      <c r="P16623">
        <v>0</v>
      </c>
      <c r="Q16623" t="str">
        <f t="shared" si="259"/>
        <v>ACTIVE</v>
      </c>
    </row>
    <row r="16624" spans="1:17" x14ac:dyDescent="0.25">
      <c r="A16624" t="s">
        <v>4900</v>
      </c>
      <c r="B16624">
        <v>1887</v>
      </c>
      <c r="C16624" t="s">
        <v>5176</v>
      </c>
      <c r="D16624" t="s">
        <v>4908</v>
      </c>
      <c r="E16624">
        <v>85770</v>
      </c>
      <c r="F16624" t="s">
        <v>4908</v>
      </c>
      <c r="G16624" t="s">
        <v>4913</v>
      </c>
      <c r="H16624" t="s">
        <v>4912</v>
      </c>
      <c r="I16624">
        <v>45143</v>
      </c>
      <c r="J16624">
        <v>246.37</v>
      </c>
      <c r="K16624">
        <v>251.174215</v>
      </c>
      <c r="L16624">
        <v>246.37</v>
      </c>
      <c r="M16624">
        <v>246.37</v>
      </c>
      <c r="P16624">
        <v>0</v>
      </c>
      <c r="Q16624" t="str">
        <f t="shared" si="259"/>
        <v>ACTIVE</v>
      </c>
    </row>
    <row r="16625" spans="1:17" x14ac:dyDescent="0.25">
      <c r="A16625" t="s">
        <v>4900</v>
      </c>
      <c r="B16625">
        <v>1870</v>
      </c>
      <c r="C16625" t="s">
        <v>5318</v>
      </c>
      <c r="D16625" t="s">
        <v>4908</v>
      </c>
      <c r="E16625">
        <v>85771</v>
      </c>
      <c r="F16625" t="s">
        <v>4908</v>
      </c>
      <c r="G16625" t="s">
        <v>4913</v>
      </c>
      <c r="H16625" t="s">
        <v>4912</v>
      </c>
      <c r="I16625">
        <v>45143</v>
      </c>
      <c r="J16625">
        <v>23.83</v>
      </c>
      <c r="K16625">
        <v>24.294685000000001</v>
      </c>
      <c r="L16625">
        <v>23.83</v>
      </c>
      <c r="M16625">
        <v>23.83</v>
      </c>
      <c r="P16625">
        <v>0</v>
      </c>
      <c r="Q16625" t="str">
        <f t="shared" si="259"/>
        <v>ACTIVE</v>
      </c>
    </row>
    <row r="16626" spans="1:17" x14ac:dyDescent="0.25">
      <c r="A16626" t="s">
        <v>4900</v>
      </c>
      <c r="B16626">
        <v>1261</v>
      </c>
      <c r="C16626" t="s">
        <v>4968</v>
      </c>
      <c r="D16626" t="s">
        <v>4908</v>
      </c>
      <c r="E16626">
        <v>85772</v>
      </c>
      <c r="F16626" t="s">
        <v>4908</v>
      </c>
      <c r="G16626" t="s">
        <v>4913</v>
      </c>
      <c r="H16626" t="s">
        <v>4912</v>
      </c>
      <c r="I16626">
        <v>45143</v>
      </c>
      <c r="J16626">
        <v>245.01</v>
      </c>
      <c r="K16626">
        <v>249.78769500000001</v>
      </c>
      <c r="L16626">
        <v>245.01</v>
      </c>
      <c r="M16626">
        <v>245.01</v>
      </c>
      <c r="P16626">
        <v>0</v>
      </c>
      <c r="Q16626" t="str">
        <f t="shared" si="259"/>
        <v>ACTIVE</v>
      </c>
    </row>
    <row r="16627" spans="1:17" x14ac:dyDescent="0.25">
      <c r="A16627" t="s">
        <v>4900</v>
      </c>
      <c r="B16627">
        <v>1261</v>
      </c>
      <c r="C16627" t="s">
        <v>4968</v>
      </c>
      <c r="D16627" t="s">
        <v>4908</v>
      </c>
      <c r="E16627">
        <v>85773</v>
      </c>
      <c r="F16627" t="s">
        <v>4908</v>
      </c>
      <c r="G16627" t="s">
        <v>4913</v>
      </c>
      <c r="H16627" t="s">
        <v>4912</v>
      </c>
      <c r="I16627">
        <v>45143</v>
      </c>
      <c r="J16627">
        <v>1.35</v>
      </c>
      <c r="K16627">
        <v>1.376325</v>
      </c>
      <c r="L16627">
        <v>1.35</v>
      </c>
      <c r="M16627">
        <v>1.35</v>
      </c>
      <c r="P16627">
        <v>0</v>
      </c>
      <c r="Q16627" t="str">
        <f t="shared" si="259"/>
        <v>ACTIVE</v>
      </c>
    </row>
    <row r="16628" spans="1:17" x14ac:dyDescent="0.25">
      <c r="A16628" t="s">
        <v>4900</v>
      </c>
      <c r="B16628">
        <v>2130</v>
      </c>
      <c r="C16628" t="s">
        <v>4923</v>
      </c>
      <c r="D16628" t="s">
        <v>4908</v>
      </c>
      <c r="E16628">
        <v>85775</v>
      </c>
      <c r="F16628" t="s">
        <v>4908</v>
      </c>
      <c r="G16628" t="s">
        <v>4913</v>
      </c>
      <c r="H16628" t="s">
        <v>4912</v>
      </c>
      <c r="I16628">
        <v>45143</v>
      </c>
      <c r="J16628">
        <v>115.02</v>
      </c>
      <c r="K16628">
        <v>117.26289</v>
      </c>
      <c r="L16628">
        <v>115.02</v>
      </c>
      <c r="M16628">
        <v>115.02</v>
      </c>
      <c r="P16628">
        <v>0</v>
      </c>
      <c r="Q16628" t="str">
        <f t="shared" si="259"/>
        <v>ACTIVE</v>
      </c>
    </row>
    <row r="16629" spans="1:17" x14ac:dyDescent="0.25">
      <c r="A16629" t="s">
        <v>4900</v>
      </c>
      <c r="B16629">
        <v>577</v>
      </c>
      <c r="C16629" t="s">
        <v>4888</v>
      </c>
      <c r="D16629" t="s">
        <v>4908</v>
      </c>
      <c r="E16629">
        <v>85776</v>
      </c>
      <c r="F16629" t="s">
        <v>4908</v>
      </c>
      <c r="G16629" t="s">
        <v>4913</v>
      </c>
      <c r="H16629" t="s">
        <v>4912</v>
      </c>
      <c r="I16629">
        <v>45143</v>
      </c>
      <c r="J16629">
        <v>42</v>
      </c>
      <c r="K16629">
        <v>42.819000000000003</v>
      </c>
      <c r="L16629">
        <v>42</v>
      </c>
      <c r="M16629">
        <v>42</v>
      </c>
      <c r="P16629">
        <v>0</v>
      </c>
      <c r="Q16629" t="str">
        <f t="shared" si="259"/>
        <v>ACTIVE</v>
      </c>
    </row>
    <row r="16630" spans="1:17" x14ac:dyDescent="0.25">
      <c r="A16630" t="s">
        <v>4900</v>
      </c>
      <c r="B16630">
        <v>1261</v>
      </c>
      <c r="C16630" t="s">
        <v>4968</v>
      </c>
      <c r="D16630" t="s">
        <v>4908</v>
      </c>
      <c r="E16630">
        <v>85777</v>
      </c>
      <c r="F16630" t="s">
        <v>4908</v>
      </c>
      <c r="G16630" t="s">
        <v>4913</v>
      </c>
      <c r="H16630" t="s">
        <v>4912</v>
      </c>
      <c r="I16630">
        <v>45143</v>
      </c>
      <c r="J16630">
        <v>89.94</v>
      </c>
      <c r="K16630">
        <v>91.693830000000005</v>
      </c>
      <c r="L16630">
        <v>89.94</v>
      </c>
      <c r="M16630">
        <v>89.94</v>
      </c>
      <c r="P16630">
        <v>0</v>
      </c>
      <c r="Q16630" t="str">
        <f t="shared" si="259"/>
        <v>ACTIVE</v>
      </c>
    </row>
    <row r="16631" spans="1:17" x14ac:dyDescent="0.25">
      <c r="A16631" t="s">
        <v>4900</v>
      </c>
      <c r="B16631">
        <v>927</v>
      </c>
      <c r="C16631" t="s">
        <v>1701</v>
      </c>
      <c r="D16631" t="s">
        <v>4908</v>
      </c>
      <c r="E16631">
        <v>85778</v>
      </c>
      <c r="F16631" t="s">
        <v>4908</v>
      </c>
      <c r="G16631" t="s">
        <v>4913</v>
      </c>
      <c r="H16631" t="s">
        <v>4912</v>
      </c>
      <c r="I16631">
        <v>45143</v>
      </c>
      <c r="J16631">
        <v>201</v>
      </c>
      <c r="K16631">
        <v>204.9195</v>
      </c>
      <c r="L16631">
        <v>201</v>
      </c>
      <c r="M16631">
        <v>201</v>
      </c>
      <c r="P16631">
        <v>0</v>
      </c>
      <c r="Q16631" t="str">
        <f t="shared" si="259"/>
        <v>ACTIVE</v>
      </c>
    </row>
    <row r="16632" spans="1:17" x14ac:dyDescent="0.25">
      <c r="A16632" t="s">
        <v>4900</v>
      </c>
      <c r="B16632">
        <v>2087</v>
      </c>
      <c r="C16632" t="s">
        <v>4919</v>
      </c>
      <c r="D16632" t="s">
        <v>4908</v>
      </c>
      <c r="E16632">
        <v>85780</v>
      </c>
      <c r="F16632" t="s">
        <v>4908</v>
      </c>
      <c r="G16632" t="s">
        <v>4913</v>
      </c>
      <c r="H16632" t="s">
        <v>4912</v>
      </c>
      <c r="I16632">
        <v>45143</v>
      </c>
      <c r="J16632">
        <v>30</v>
      </c>
      <c r="K16632">
        <v>30.585000000000001</v>
      </c>
      <c r="L16632">
        <v>30</v>
      </c>
      <c r="M16632">
        <v>30</v>
      </c>
      <c r="P16632">
        <v>0</v>
      </c>
      <c r="Q16632" t="str">
        <f t="shared" si="259"/>
        <v>ACTIVE</v>
      </c>
    </row>
    <row r="16633" spans="1:17" x14ac:dyDescent="0.25">
      <c r="A16633" t="s">
        <v>4900</v>
      </c>
      <c r="B16633">
        <v>577</v>
      </c>
      <c r="C16633" t="s">
        <v>4888</v>
      </c>
      <c r="D16633" t="s">
        <v>4908</v>
      </c>
      <c r="E16633">
        <v>85781</v>
      </c>
      <c r="F16633" t="s">
        <v>4908</v>
      </c>
      <c r="G16633" t="s">
        <v>4913</v>
      </c>
      <c r="H16633" t="s">
        <v>4912</v>
      </c>
      <c r="I16633">
        <v>45143</v>
      </c>
      <c r="J16633">
        <v>24.8</v>
      </c>
      <c r="K16633">
        <v>25.2836</v>
      </c>
      <c r="L16633">
        <v>24.8</v>
      </c>
      <c r="M16633">
        <v>24.8</v>
      </c>
      <c r="P16633">
        <v>0</v>
      </c>
      <c r="Q16633" t="str">
        <f t="shared" si="259"/>
        <v>ACTIVE</v>
      </c>
    </row>
    <row r="16634" spans="1:17" x14ac:dyDescent="0.25">
      <c r="A16634" t="s">
        <v>4900</v>
      </c>
      <c r="B16634">
        <v>333</v>
      </c>
      <c r="C16634" t="s">
        <v>4932</v>
      </c>
      <c r="D16634" t="s">
        <v>4908</v>
      </c>
      <c r="E16634">
        <v>85782</v>
      </c>
      <c r="F16634" t="s">
        <v>4908</v>
      </c>
      <c r="G16634" t="s">
        <v>4913</v>
      </c>
      <c r="H16634" t="s">
        <v>4912</v>
      </c>
      <c r="I16634">
        <v>45143</v>
      </c>
      <c r="J16634">
        <v>6.9</v>
      </c>
      <c r="K16634">
        <v>7.0345500000000003</v>
      </c>
      <c r="L16634">
        <v>6.9</v>
      </c>
      <c r="M16634">
        <v>6.9</v>
      </c>
      <c r="P16634">
        <v>0</v>
      </c>
      <c r="Q16634" t="str">
        <f t="shared" si="259"/>
        <v>ACTIVE</v>
      </c>
    </row>
    <row r="16635" spans="1:17" x14ac:dyDescent="0.25">
      <c r="A16635" t="s">
        <v>4900</v>
      </c>
      <c r="B16635">
        <v>964</v>
      </c>
      <c r="C16635" t="s">
        <v>5345</v>
      </c>
      <c r="D16635" t="s">
        <v>4908</v>
      </c>
      <c r="E16635">
        <v>85784</v>
      </c>
      <c r="F16635" t="s">
        <v>4908</v>
      </c>
      <c r="G16635" t="s">
        <v>4913</v>
      </c>
      <c r="H16635" t="s">
        <v>4912</v>
      </c>
      <c r="I16635">
        <v>45143</v>
      </c>
      <c r="J16635">
        <v>373.79</v>
      </c>
      <c r="K16635">
        <v>381.07890500000002</v>
      </c>
      <c r="L16635">
        <v>373.79</v>
      </c>
      <c r="M16635">
        <v>373.79</v>
      </c>
      <c r="P16635">
        <v>0</v>
      </c>
      <c r="Q16635" t="str">
        <f t="shared" si="259"/>
        <v>ACTIVE</v>
      </c>
    </row>
    <row r="16636" spans="1:17" x14ac:dyDescent="0.25">
      <c r="A16636" t="s">
        <v>4900</v>
      </c>
      <c r="B16636">
        <v>1928</v>
      </c>
      <c r="C16636" t="s">
        <v>4940</v>
      </c>
      <c r="D16636" t="s">
        <v>4908</v>
      </c>
      <c r="E16636">
        <v>85785</v>
      </c>
      <c r="F16636" t="s">
        <v>4908</v>
      </c>
      <c r="G16636" t="s">
        <v>4913</v>
      </c>
      <c r="H16636" t="s">
        <v>4912</v>
      </c>
      <c r="I16636">
        <v>45143</v>
      </c>
      <c r="J16636">
        <v>22.6</v>
      </c>
      <c r="K16636">
        <v>23.040700000000001</v>
      </c>
      <c r="L16636">
        <v>22.6</v>
      </c>
      <c r="M16636">
        <v>22.6</v>
      </c>
      <c r="P16636">
        <v>0</v>
      </c>
      <c r="Q16636" t="str">
        <f t="shared" si="259"/>
        <v>ACTIVE</v>
      </c>
    </row>
    <row r="16637" spans="1:17" x14ac:dyDescent="0.25">
      <c r="A16637" t="s">
        <v>4900</v>
      </c>
      <c r="B16637">
        <v>1917</v>
      </c>
      <c r="C16637" t="s">
        <v>5106</v>
      </c>
      <c r="D16637" t="s">
        <v>4908</v>
      </c>
      <c r="E16637">
        <v>85786</v>
      </c>
      <c r="F16637" t="s">
        <v>4908</v>
      </c>
      <c r="G16637" t="s">
        <v>4913</v>
      </c>
      <c r="H16637" t="s">
        <v>4912</v>
      </c>
      <c r="I16637">
        <v>45143</v>
      </c>
      <c r="J16637">
        <v>30.99</v>
      </c>
      <c r="K16637">
        <v>31.594304999999999</v>
      </c>
      <c r="L16637">
        <v>30.99</v>
      </c>
      <c r="M16637">
        <v>30.99</v>
      </c>
      <c r="P16637">
        <v>0</v>
      </c>
      <c r="Q16637" t="str">
        <f t="shared" si="259"/>
        <v>ACTIVE</v>
      </c>
    </row>
    <row r="16638" spans="1:17" x14ac:dyDescent="0.25">
      <c r="A16638" t="s">
        <v>4900</v>
      </c>
      <c r="B16638">
        <v>1261</v>
      </c>
      <c r="C16638" t="s">
        <v>4968</v>
      </c>
      <c r="D16638" t="s">
        <v>4908</v>
      </c>
      <c r="E16638">
        <v>85787</v>
      </c>
      <c r="F16638" t="s">
        <v>4908</v>
      </c>
      <c r="G16638" t="s">
        <v>4913</v>
      </c>
      <c r="H16638" t="s">
        <v>4912</v>
      </c>
      <c r="I16638">
        <v>45143</v>
      </c>
      <c r="J16638">
        <v>50</v>
      </c>
      <c r="K16638">
        <v>50.975000000000001</v>
      </c>
      <c r="L16638">
        <v>50</v>
      </c>
      <c r="M16638">
        <v>50</v>
      </c>
      <c r="P16638">
        <v>0</v>
      </c>
      <c r="Q16638" t="str">
        <f t="shared" si="259"/>
        <v>ACTIVE</v>
      </c>
    </row>
    <row r="16639" spans="1:17" x14ac:dyDescent="0.25">
      <c r="A16639" t="s">
        <v>4900</v>
      </c>
      <c r="B16639">
        <v>394</v>
      </c>
      <c r="C16639" t="s">
        <v>5120</v>
      </c>
      <c r="D16639" t="s">
        <v>4908</v>
      </c>
      <c r="E16639">
        <v>85788</v>
      </c>
      <c r="F16639" t="s">
        <v>4908</v>
      </c>
      <c r="G16639" t="s">
        <v>4913</v>
      </c>
      <c r="H16639" t="s">
        <v>4912</v>
      </c>
      <c r="I16639">
        <v>45143</v>
      </c>
      <c r="J16639">
        <v>88.65</v>
      </c>
      <c r="K16639">
        <v>90.378675000000001</v>
      </c>
      <c r="L16639">
        <v>88.65</v>
      </c>
      <c r="M16639">
        <v>88.65</v>
      </c>
      <c r="P16639">
        <v>0</v>
      </c>
      <c r="Q16639" t="str">
        <f t="shared" si="259"/>
        <v>ACTIVE</v>
      </c>
    </row>
    <row r="16640" spans="1:17" x14ac:dyDescent="0.25">
      <c r="A16640" t="s">
        <v>4900</v>
      </c>
      <c r="B16640">
        <v>1261</v>
      </c>
      <c r="C16640" t="s">
        <v>4968</v>
      </c>
      <c r="D16640" t="s">
        <v>4908</v>
      </c>
      <c r="E16640">
        <v>85789</v>
      </c>
      <c r="F16640" t="s">
        <v>4908</v>
      </c>
      <c r="G16640" t="s">
        <v>4913</v>
      </c>
      <c r="H16640" t="s">
        <v>4912</v>
      </c>
      <c r="I16640">
        <v>45143</v>
      </c>
      <c r="J16640">
        <v>92.95</v>
      </c>
      <c r="K16640">
        <v>94.762524999999997</v>
      </c>
      <c r="L16640">
        <v>92.95</v>
      </c>
      <c r="M16640">
        <v>92.95</v>
      </c>
      <c r="P16640">
        <v>0</v>
      </c>
      <c r="Q16640" t="str">
        <f t="shared" si="259"/>
        <v>ACTIVE</v>
      </c>
    </row>
    <row r="16641" spans="1:17" x14ac:dyDescent="0.25">
      <c r="A16641" t="s">
        <v>4900</v>
      </c>
      <c r="B16641">
        <v>2156</v>
      </c>
      <c r="C16641" t="s">
        <v>5340</v>
      </c>
      <c r="D16641" t="s">
        <v>4908</v>
      </c>
      <c r="E16641">
        <v>85791</v>
      </c>
      <c r="F16641" t="s">
        <v>4908</v>
      </c>
      <c r="G16641" t="s">
        <v>4913</v>
      </c>
      <c r="H16641" t="s">
        <v>4912</v>
      </c>
      <c r="I16641">
        <v>45143</v>
      </c>
      <c r="J16641">
        <v>138.96</v>
      </c>
      <c r="K16641">
        <v>141.66972000000001</v>
      </c>
      <c r="L16641">
        <v>138.96</v>
      </c>
      <c r="M16641">
        <v>138.96</v>
      </c>
      <c r="P16641">
        <v>0</v>
      </c>
      <c r="Q16641" t="str">
        <f t="shared" si="259"/>
        <v>ACTIVE</v>
      </c>
    </row>
    <row r="16642" spans="1:17" x14ac:dyDescent="0.25">
      <c r="A16642" t="s">
        <v>4900</v>
      </c>
      <c r="B16642">
        <v>1624</v>
      </c>
      <c r="C16642" t="s">
        <v>5112</v>
      </c>
      <c r="D16642" t="s">
        <v>4908</v>
      </c>
      <c r="E16642">
        <v>85792</v>
      </c>
      <c r="F16642" t="s">
        <v>4908</v>
      </c>
      <c r="G16642" t="s">
        <v>4913</v>
      </c>
      <c r="H16642" t="s">
        <v>4912</v>
      </c>
      <c r="I16642">
        <v>45143</v>
      </c>
      <c r="J16642">
        <v>170</v>
      </c>
      <c r="K16642">
        <v>173.315</v>
      </c>
      <c r="L16642">
        <v>170</v>
      </c>
      <c r="M16642">
        <v>170</v>
      </c>
      <c r="P16642">
        <v>0</v>
      </c>
      <c r="Q16642" t="str">
        <f t="shared" ref="Q16642:Q16705" si="260">IF(P16642=0,"ACTIVE",IF(P16642&lt;=30,"1-30",IF(AND(P16642&gt;30,P16642&lt;=60),"31-60",IF(AND(P16642&gt;60,P16642&lt;=90),"61-90",IF(AND(P16642&gt;90,P16642&lt;=120),"91-120",IF(AND(P16642&gt;120,P16642&lt;=150),"121-150",IF(AND(P16642&gt;150,P16642&lt;=180),"151-180","180+")))))))</f>
        <v>ACTIVE</v>
      </c>
    </row>
    <row r="16643" spans="1:17" x14ac:dyDescent="0.25">
      <c r="A16643" t="s">
        <v>4900</v>
      </c>
      <c r="B16643">
        <v>394</v>
      </c>
      <c r="C16643" t="s">
        <v>5120</v>
      </c>
      <c r="D16643" t="s">
        <v>4908</v>
      </c>
      <c r="E16643">
        <v>85793</v>
      </c>
      <c r="F16643" t="s">
        <v>4908</v>
      </c>
      <c r="G16643" t="s">
        <v>4913</v>
      </c>
      <c r="H16643" t="s">
        <v>4912</v>
      </c>
      <c r="I16643">
        <v>45143</v>
      </c>
      <c r="J16643">
        <v>23.83</v>
      </c>
      <c r="K16643">
        <v>24.294685000000001</v>
      </c>
      <c r="L16643">
        <v>23.83</v>
      </c>
      <c r="M16643">
        <v>23.83</v>
      </c>
      <c r="P16643">
        <v>0</v>
      </c>
      <c r="Q16643" t="str">
        <f t="shared" si="260"/>
        <v>ACTIVE</v>
      </c>
    </row>
    <row r="16644" spans="1:17" x14ac:dyDescent="0.25">
      <c r="A16644" t="s">
        <v>4900</v>
      </c>
      <c r="B16644">
        <v>1261</v>
      </c>
      <c r="C16644" t="s">
        <v>4968</v>
      </c>
      <c r="D16644" t="s">
        <v>4908</v>
      </c>
      <c r="E16644">
        <v>85794</v>
      </c>
      <c r="F16644" t="s">
        <v>4908</v>
      </c>
      <c r="G16644" t="s">
        <v>4913</v>
      </c>
      <c r="H16644" t="s">
        <v>4912</v>
      </c>
      <c r="I16644">
        <v>45143</v>
      </c>
      <c r="J16644">
        <v>6</v>
      </c>
      <c r="K16644">
        <v>6.117</v>
      </c>
      <c r="L16644">
        <v>6</v>
      </c>
      <c r="M16644">
        <v>6</v>
      </c>
      <c r="P16644">
        <v>0</v>
      </c>
      <c r="Q16644" t="str">
        <f t="shared" si="260"/>
        <v>ACTIVE</v>
      </c>
    </row>
    <row r="16645" spans="1:17" x14ac:dyDescent="0.25">
      <c r="A16645" t="s">
        <v>4900</v>
      </c>
      <c r="B16645">
        <v>394</v>
      </c>
      <c r="C16645" t="s">
        <v>5120</v>
      </c>
      <c r="D16645" t="s">
        <v>4908</v>
      </c>
      <c r="E16645">
        <v>85795</v>
      </c>
      <c r="F16645" t="s">
        <v>4908</v>
      </c>
      <c r="G16645" t="s">
        <v>4913</v>
      </c>
      <c r="H16645" t="s">
        <v>4912</v>
      </c>
      <c r="I16645">
        <v>45143</v>
      </c>
      <c r="J16645">
        <v>20.3</v>
      </c>
      <c r="K16645">
        <v>20.69585</v>
      </c>
      <c r="L16645">
        <v>20.3</v>
      </c>
      <c r="M16645">
        <v>20.3</v>
      </c>
      <c r="P16645">
        <v>0</v>
      </c>
      <c r="Q16645" t="str">
        <f t="shared" si="260"/>
        <v>ACTIVE</v>
      </c>
    </row>
    <row r="16646" spans="1:17" x14ac:dyDescent="0.25">
      <c r="A16646" t="s">
        <v>4900</v>
      </c>
      <c r="B16646">
        <v>916</v>
      </c>
      <c r="C16646" t="s">
        <v>4952</v>
      </c>
      <c r="D16646" t="s">
        <v>4908</v>
      </c>
      <c r="E16646">
        <v>85796</v>
      </c>
      <c r="F16646" t="s">
        <v>4908</v>
      </c>
      <c r="G16646" t="s">
        <v>4913</v>
      </c>
      <c r="H16646" t="s">
        <v>4912</v>
      </c>
      <c r="I16646">
        <v>45143</v>
      </c>
      <c r="J16646">
        <v>80</v>
      </c>
      <c r="K16646">
        <v>81.56</v>
      </c>
      <c r="L16646">
        <v>80</v>
      </c>
      <c r="M16646">
        <v>80</v>
      </c>
      <c r="P16646">
        <v>0</v>
      </c>
      <c r="Q16646" t="str">
        <f t="shared" si="260"/>
        <v>ACTIVE</v>
      </c>
    </row>
    <row r="16647" spans="1:17" x14ac:dyDescent="0.25">
      <c r="A16647" t="s">
        <v>4900</v>
      </c>
      <c r="B16647">
        <v>394</v>
      </c>
      <c r="C16647" t="s">
        <v>5120</v>
      </c>
      <c r="D16647" t="s">
        <v>4908</v>
      </c>
      <c r="E16647">
        <v>85797</v>
      </c>
      <c r="F16647" t="s">
        <v>4908</v>
      </c>
      <c r="G16647" t="s">
        <v>4913</v>
      </c>
      <c r="H16647" t="s">
        <v>4912</v>
      </c>
      <c r="I16647">
        <v>45143</v>
      </c>
      <c r="J16647">
        <v>50</v>
      </c>
      <c r="K16647">
        <v>50.975000000000001</v>
      </c>
      <c r="L16647">
        <v>50</v>
      </c>
      <c r="M16647">
        <v>50</v>
      </c>
      <c r="P16647">
        <v>0</v>
      </c>
      <c r="Q16647" t="str">
        <f t="shared" si="260"/>
        <v>ACTIVE</v>
      </c>
    </row>
    <row r="16648" spans="1:17" x14ac:dyDescent="0.25">
      <c r="A16648" t="s">
        <v>4900</v>
      </c>
      <c r="B16648">
        <v>457</v>
      </c>
      <c r="C16648" t="s">
        <v>5293</v>
      </c>
      <c r="D16648" t="s">
        <v>4908</v>
      </c>
      <c r="E16648">
        <v>85798</v>
      </c>
      <c r="F16648" t="s">
        <v>4908</v>
      </c>
      <c r="G16648" t="s">
        <v>4913</v>
      </c>
      <c r="H16648" t="s">
        <v>4912</v>
      </c>
      <c r="I16648">
        <v>45143</v>
      </c>
      <c r="J16648">
        <v>363.15</v>
      </c>
      <c r="K16648">
        <v>370.231425</v>
      </c>
      <c r="L16648">
        <v>363.15</v>
      </c>
      <c r="M16648">
        <v>363.15</v>
      </c>
      <c r="P16648">
        <v>0</v>
      </c>
      <c r="Q16648" t="str">
        <f t="shared" si="260"/>
        <v>ACTIVE</v>
      </c>
    </row>
    <row r="16649" spans="1:17" x14ac:dyDescent="0.25">
      <c r="A16649" t="s">
        <v>4900</v>
      </c>
      <c r="B16649">
        <v>394</v>
      </c>
      <c r="C16649" t="s">
        <v>5120</v>
      </c>
      <c r="D16649" t="s">
        <v>4908</v>
      </c>
      <c r="E16649">
        <v>85801</v>
      </c>
      <c r="F16649" t="s">
        <v>4908</v>
      </c>
      <c r="G16649" t="s">
        <v>4913</v>
      </c>
      <c r="H16649" t="s">
        <v>4912</v>
      </c>
      <c r="I16649">
        <v>45143</v>
      </c>
      <c r="J16649">
        <v>30</v>
      </c>
      <c r="K16649">
        <v>30.585000000000001</v>
      </c>
      <c r="L16649">
        <v>30</v>
      </c>
      <c r="M16649">
        <v>30</v>
      </c>
      <c r="P16649">
        <v>0</v>
      </c>
      <c r="Q16649" t="str">
        <f t="shared" si="260"/>
        <v>ACTIVE</v>
      </c>
    </row>
    <row r="16650" spans="1:17" x14ac:dyDescent="0.25">
      <c r="A16650" t="s">
        <v>4900</v>
      </c>
      <c r="B16650">
        <v>394</v>
      </c>
      <c r="C16650" t="s">
        <v>5120</v>
      </c>
      <c r="D16650" t="s">
        <v>4908</v>
      </c>
      <c r="E16650">
        <v>85802</v>
      </c>
      <c r="F16650" t="s">
        <v>4908</v>
      </c>
      <c r="G16650" t="s">
        <v>4913</v>
      </c>
      <c r="H16650" t="s">
        <v>4912</v>
      </c>
      <c r="I16650">
        <v>45143</v>
      </c>
      <c r="J16650">
        <v>1</v>
      </c>
      <c r="K16650">
        <v>1.0195000000000001</v>
      </c>
      <c r="L16650">
        <v>1</v>
      </c>
      <c r="M16650">
        <v>1</v>
      </c>
      <c r="P16650">
        <v>0</v>
      </c>
      <c r="Q16650" t="str">
        <f t="shared" si="260"/>
        <v>ACTIVE</v>
      </c>
    </row>
    <row r="16651" spans="1:17" x14ac:dyDescent="0.25">
      <c r="A16651" t="s">
        <v>4900</v>
      </c>
      <c r="B16651">
        <v>1940</v>
      </c>
      <c r="C16651" t="s">
        <v>5292</v>
      </c>
      <c r="D16651" t="s">
        <v>5092</v>
      </c>
      <c r="E16651">
        <v>85804</v>
      </c>
      <c r="F16651" t="s">
        <v>5087</v>
      </c>
      <c r="G16651" t="s">
        <v>4944</v>
      </c>
      <c r="H16651" t="s">
        <v>4912</v>
      </c>
      <c r="I16651">
        <v>45143</v>
      </c>
      <c r="J16651">
        <v>1050</v>
      </c>
      <c r="K16651">
        <v>1070.4749999999999</v>
      </c>
      <c r="L16651">
        <v>1050</v>
      </c>
      <c r="M16651">
        <v>1050</v>
      </c>
      <c r="N16651">
        <v>45160</v>
      </c>
      <c r="O16651">
        <v>45160</v>
      </c>
      <c r="P16651">
        <v>10</v>
      </c>
      <c r="Q16651" t="str">
        <f t="shared" si="260"/>
        <v>1-30</v>
      </c>
    </row>
    <row r="16652" spans="1:17" x14ac:dyDescent="0.25">
      <c r="A16652" t="s">
        <v>4900</v>
      </c>
      <c r="B16652">
        <v>1777</v>
      </c>
      <c r="C16652" t="s">
        <v>5296</v>
      </c>
      <c r="D16652" t="s">
        <v>5092</v>
      </c>
      <c r="E16652">
        <v>85805</v>
      </c>
      <c r="F16652" t="s">
        <v>4908</v>
      </c>
      <c r="G16652" t="s">
        <v>4913</v>
      </c>
      <c r="H16652" t="s">
        <v>4912</v>
      </c>
      <c r="I16652">
        <v>45143</v>
      </c>
      <c r="J16652">
        <v>32</v>
      </c>
      <c r="K16652">
        <v>32.624000000000002</v>
      </c>
      <c r="L16652">
        <v>32</v>
      </c>
      <c r="M16652">
        <v>32</v>
      </c>
      <c r="P16652">
        <v>0</v>
      </c>
      <c r="Q16652" t="str">
        <f t="shared" si="260"/>
        <v>ACTIVE</v>
      </c>
    </row>
    <row r="16653" spans="1:17" x14ac:dyDescent="0.25">
      <c r="A16653" t="s">
        <v>4900</v>
      </c>
      <c r="B16653">
        <v>1917</v>
      </c>
      <c r="C16653" t="s">
        <v>5106</v>
      </c>
      <c r="D16653" t="s">
        <v>4908</v>
      </c>
      <c r="E16653">
        <v>85807</v>
      </c>
      <c r="F16653" t="s">
        <v>4908</v>
      </c>
      <c r="G16653" t="s">
        <v>4913</v>
      </c>
      <c r="H16653" t="s">
        <v>4912</v>
      </c>
      <c r="I16653">
        <v>45143</v>
      </c>
      <c r="J16653">
        <v>60</v>
      </c>
      <c r="K16653">
        <v>61.17</v>
      </c>
      <c r="L16653">
        <v>60</v>
      </c>
      <c r="M16653">
        <v>60</v>
      </c>
      <c r="P16653">
        <v>0</v>
      </c>
      <c r="Q16653" t="str">
        <f t="shared" si="260"/>
        <v>ACTIVE</v>
      </c>
    </row>
    <row r="16654" spans="1:17" x14ac:dyDescent="0.25">
      <c r="A16654" t="s">
        <v>4900</v>
      </c>
      <c r="B16654">
        <v>1378</v>
      </c>
      <c r="C16654" t="s">
        <v>4963</v>
      </c>
      <c r="D16654" t="s">
        <v>4962</v>
      </c>
      <c r="E16654">
        <v>85808</v>
      </c>
      <c r="F16654" t="s">
        <v>4908</v>
      </c>
      <c r="G16654" t="s">
        <v>4913</v>
      </c>
      <c r="H16654" t="s">
        <v>4912</v>
      </c>
      <c r="I16654">
        <v>45143</v>
      </c>
      <c r="J16654">
        <v>803.85</v>
      </c>
      <c r="K16654">
        <v>819.52507500000002</v>
      </c>
      <c r="L16654">
        <v>803.85</v>
      </c>
      <c r="M16654">
        <v>803.85</v>
      </c>
      <c r="P16654">
        <v>0</v>
      </c>
      <c r="Q16654" t="str">
        <f t="shared" si="260"/>
        <v>ACTIVE</v>
      </c>
    </row>
    <row r="16655" spans="1:17" x14ac:dyDescent="0.25">
      <c r="A16655" t="s">
        <v>4900</v>
      </c>
      <c r="B16655">
        <v>773</v>
      </c>
      <c r="C16655" t="s">
        <v>4996</v>
      </c>
      <c r="D16655" t="s">
        <v>4908</v>
      </c>
      <c r="E16655">
        <v>85810</v>
      </c>
      <c r="F16655" t="s">
        <v>4908</v>
      </c>
      <c r="G16655" t="s">
        <v>4913</v>
      </c>
      <c r="H16655" t="s">
        <v>4912</v>
      </c>
      <c r="I16655">
        <v>45143</v>
      </c>
      <c r="J16655">
        <v>223.13</v>
      </c>
      <c r="K16655">
        <v>227.48103499999999</v>
      </c>
      <c r="L16655">
        <v>223.13</v>
      </c>
      <c r="M16655">
        <v>223.13</v>
      </c>
      <c r="P16655">
        <v>0</v>
      </c>
      <c r="Q16655" t="str">
        <f t="shared" si="260"/>
        <v>ACTIVE</v>
      </c>
    </row>
    <row r="16656" spans="1:17" x14ac:dyDescent="0.25">
      <c r="A16656" t="s">
        <v>4900</v>
      </c>
      <c r="B16656">
        <v>1482</v>
      </c>
      <c r="C16656" t="s">
        <v>5000</v>
      </c>
      <c r="D16656" t="s">
        <v>4908</v>
      </c>
      <c r="E16656">
        <v>85812</v>
      </c>
      <c r="F16656" t="s">
        <v>4908</v>
      </c>
      <c r="G16656" t="s">
        <v>4913</v>
      </c>
      <c r="H16656" t="s">
        <v>4912</v>
      </c>
      <c r="I16656">
        <v>45143</v>
      </c>
      <c r="J16656">
        <v>259.89999999999998</v>
      </c>
      <c r="K16656">
        <v>264.96805000000001</v>
      </c>
      <c r="L16656">
        <v>259.89999999999998</v>
      </c>
      <c r="M16656">
        <v>259.89999999999998</v>
      </c>
      <c r="P16656">
        <v>0</v>
      </c>
      <c r="Q16656" t="str">
        <f t="shared" si="260"/>
        <v>ACTIVE</v>
      </c>
    </row>
    <row r="16657" spans="1:17" x14ac:dyDescent="0.25">
      <c r="A16657" t="s">
        <v>4900</v>
      </c>
      <c r="B16657">
        <v>2066</v>
      </c>
      <c r="C16657" t="s">
        <v>4924</v>
      </c>
      <c r="D16657" t="s">
        <v>4908</v>
      </c>
      <c r="E16657">
        <v>85814</v>
      </c>
      <c r="F16657" t="s">
        <v>4908</v>
      </c>
      <c r="G16657" t="s">
        <v>4913</v>
      </c>
      <c r="H16657" t="s">
        <v>4912</v>
      </c>
      <c r="I16657">
        <v>45143</v>
      </c>
      <c r="J16657">
        <v>428.21</v>
      </c>
      <c r="K16657">
        <v>436.56009499999999</v>
      </c>
      <c r="L16657">
        <v>428.21</v>
      </c>
      <c r="M16657">
        <v>428.21</v>
      </c>
      <c r="P16657">
        <v>0</v>
      </c>
      <c r="Q16657" t="str">
        <f t="shared" si="260"/>
        <v>ACTIVE</v>
      </c>
    </row>
    <row r="16658" spans="1:17" x14ac:dyDescent="0.25">
      <c r="A16658" t="s">
        <v>4900</v>
      </c>
      <c r="B16658">
        <v>1361</v>
      </c>
      <c r="C16658" t="s">
        <v>1212</v>
      </c>
      <c r="D16658" t="s">
        <v>4908</v>
      </c>
      <c r="E16658">
        <v>85815</v>
      </c>
      <c r="F16658" t="s">
        <v>4908</v>
      </c>
      <c r="G16658" t="s">
        <v>4913</v>
      </c>
      <c r="H16658" t="s">
        <v>4912</v>
      </c>
      <c r="I16658">
        <v>45143</v>
      </c>
      <c r="J16658">
        <v>13</v>
      </c>
      <c r="K16658">
        <v>13.253500000000001</v>
      </c>
      <c r="L16658">
        <v>13</v>
      </c>
      <c r="M16658">
        <v>13</v>
      </c>
      <c r="P16658">
        <v>0</v>
      </c>
      <c r="Q16658" t="str">
        <f t="shared" si="260"/>
        <v>ACTIVE</v>
      </c>
    </row>
    <row r="16659" spans="1:17" x14ac:dyDescent="0.25">
      <c r="A16659" t="s">
        <v>4900</v>
      </c>
      <c r="B16659">
        <v>1777</v>
      </c>
      <c r="C16659" t="s">
        <v>5296</v>
      </c>
      <c r="D16659" t="s">
        <v>5092</v>
      </c>
      <c r="E16659">
        <v>85816</v>
      </c>
      <c r="F16659" t="s">
        <v>4908</v>
      </c>
      <c r="G16659" t="s">
        <v>4913</v>
      </c>
      <c r="H16659" t="s">
        <v>4912</v>
      </c>
      <c r="I16659">
        <v>45143</v>
      </c>
      <c r="J16659">
        <v>19.5</v>
      </c>
      <c r="K16659">
        <v>19.88025</v>
      </c>
      <c r="L16659">
        <v>19.5</v>
      </c>
      <c r="M16659">
        <v>19.5</v>
      </c>
      <c r="P16659">
        <v>0</v>
      </c>
      <c r="Q16659" t="str">
        <f t="shared" si="260"/>
        <v>ACTIVE</v>
      </c>
    </row>
    <row r="16660" spans="1:17" x14ac:dyDescent="0.25">
      <c r="A16660" t="s">
        <v>4900</v>
      </c>
      <c r="B16660">
        <v>1866</v>
      </c>
      <c r="C16660" t="s">
        <v>5132</v>
      </c>
      <c r="D16660" t="s">
        <v>4908</v>
      </c>
      <c r="E16660">
        <v>85817</v>
      </c>
      <c r="F16660" t="s">
        <v>4908</v>
      </c>
      <c r="G16660" t="s">
        <v>4913</v>
      </c>
      <c r="H16660" t="s">
        <v>4912</v>
      </c>
      <c r="I16660">
        <v>45143</v>
      </c>
      <c r="J16660">
        <v>14.2</v>
      </c>
      <c r="K16660">
        <v>14.476900000000001</v>
      </c>
      <c r="L16660">
        <v>14.2</v>
      </c>
      <c r="M16660">
        <v>14.2</v>
      </c>
      <c r="P16660">
        <v>0</v>
      </c>
      <c r="Q16660" t="str">
        <f t="shared" si="260"/>
        <v>ACTIVE</v>
      </c>
    </row>
    <row r="16661" spans="1:17" x14ac:dyDescent="0.25">
      <c r="A16661" t="s">
        <v>4900</v>
      </c>
      <c r="B16661">
        <v>1777</v>
      </c>
      <c r="C16661" t="s">
        <v>5296</v>
      </c>
      <c r="D16661" t="s">
        <v>5092</v>
      </c>
      <c r="E16661">
        <v>85818</v>
      </c>
      <c r="F16661" t="s">
        <v>4908</v>
      </c>
      <c r="G16661" t="s">
        <v>4913</v>
      </c>
      <c r="H16661" t="s">
        <v>4912</v>
      </c>
      <c r="I16661">
        <v>45143</v>
      </c>
      <c r="J16661">
        <v>54.95</v>
      </c>
      <c r="K16661">
        <v>56.021524999999997</v>
      </c>
      <c r="L16661">
        <v>54.95</v>
      </c>
      <c r="M16661">
        <v>54.95</v>
      </c>
      <c r="P16661">
        <v>0</v>
      </c>
      <c r="Q16661" t="str">
        <f t="shared" si="260"/>
        <v>ACTIVE</v>
      </c>
    </row>
    <row r="16662" spans="1:17" x14ac:dyDescent="0.25">
      <c r="A16662" t="s">
        <v>4900</v>
      </c>
      <c r="B16662">
        <v>352</v>
      </c>
      <c r="C16662" t="s">
        <v>5018</v>
      </c>
      <c r="D16662" t="s">
        <v>4908</v>
      </c>
      <c r="E16662">
        <v>85819</v>
      </c>
      <c r="F16662" t="s">
        <v>5087</v>
      </c>
      <c r="G16662" t="s">
        <v>4913</v>
      </c>
      <c r="H16662" t="s">
        <v>4912</v>
      </c>
      <c r="I16662">
        <v>45143</v>
      </c>
      <c r="J16662">
        <v>140.06</v>
      </c>
      <c r="K16662">
        <v>142.79116999999999</v>
      </c>
      <c r="L16662">
        <v>140.06</v>
      </c>
      <c r="M16662">
        <v>140.06</v>
      </c>
      <c r="N16662">
        <v>45167</v>
      </c>
      <c r="O16662">
        <v>45167</v>
      </c>
      <c r="P16662">
        <v>3</v>
      </c>
      <c r="Q16662" t="str">
        <f t="shared" si="260"/>
        <v>1-30</v>
      </c>
    </row>
    <row r="16663" spans="1:17" x14ac:dyDescent="0.25">
      <c r="A16663" t="s">
        <v>4900</v>
      </c>
      <c r="B16663">
        <v>1917</v>
      </c>
      <c r="C16663" t="s">
        <v>5106</v>
      </c>
      <c r="D16663" t="s">
        <v>4908</v>
      </c>
      <c r="E16663">
        <v>85820</v>
      </c>
      <c r="F16663" t="s">
        <v>4908</v>
      </c>
      <c r="G16663" t="s">
        <v>4913</v>
      </c>
      <c r="H16663" t="s">
        <v>4912</v>
      </c>
      <c r="I16663">
        <v>45143</v>
      </c>
      <c r="J16663">
        <v>36.22</v>
      </c>
      <c r="K16663">
        <v>36.926290000000002</v>
      </c>
      <c r="L16663">
        <v>36.22</v>
      </c>
      <c r="M16663">
        <v>36.22</v>
      </c>
      <c r="P16663">
        <v>0</v>
      </c>
      <c r="Q16663" t="str">
        <f t="shared" si="260"/>
        <v>ACTIVE</v>
      </c>
    </row>
    <row r="16664" spans="1:17" x14ac:dyDescent="0.25">
      <c r="A16664" t="s">
        <v>4900</v>
      </c>
      <c r="B16664">
        <v>2066</v>
      </c>
      <c r="C16664" t="s">
        <v>4924</v>
      </c>
      <c r="D16664" t="s">
        <v>4908</v>
      </c>
      <c r="E16664">
        <v>85821</v>
      </c>
      <c r="F16664" t="s">
        <v>4908</v>
      </c>
      <c r="G16664" t="s">
        <v>4913</v>
      </c>
      <c r="H16664" t="s">
        <v>4912</v>
      </c>
      <c r="I16664">
        <v>45143</v>
      </c>
      <c r="J16664">
        <v>90.14</v>
      </c>
      <c r="K16664">
        <v>91.897729999999996</v>
      </c>
      <c r="L16664">
        <v>90.14</v>
      </c>
      <c r="M16664">
        <v>90.14</v>
      </c>
      <c r="P16664">
        <v>0</v>
      </c>
      <c r="Q16664" t="str">
        <f t="shared" si="260"/>
        <v>ACTIVE</v>
      </c>
    </row>
    <row r="16665" spans="1:17" x14ac:dyDescent="0.25">
      <c r="A16665" t="s">
        <v>4900</v>
      </c>
      <c r="B16665">
        <v>1917</v>
      </c>
      <c r="C16665" t="s">
        <v>5106</v>
      </c>
      <c r="D16665" t="s">
        <v>4908</v>
      </c>
      <c r="E16665">
        <v>85822</v>
      </c>
      <c r="F16665" t="s">
        <v>4908</v>
      </c>
      <c r="G16665" t="s">
        <v>4913</v>
      </c>
      <c r="H16665" t="s">
        <v>4912</v>
      </c>
      <c r="I16665">
        <v>45143</v>
      </c>
      <c r="J16665">
        <v>198</v>
      </c>
      <c r="K16665">
        <v>201.86099999999999</v>
      </c>
      <c r="L16665">
        <v>198</v>
      </c>
      <c r="M16665">
        <v>198</v>
      </c>
      <c r="P16665">
        <v>0</v>
      </c>
      <c r="Q16665" t="str">
        <f t="shared" si="260"/>
        <v>ACTIVE</v>
      </c>
    </row>
    <row r="16666" spans="1:17" x14ac:dyDescent="0.25">
      <c r="A16666" t="s">
        <v>4900</v>
      </c>
      <c r="B16666">
        <v>1777</v>
      </c>
      <c r="C16666" t="s">
        <v>5296</v>
      </c>
      <c r="D16666" t="s">
        <v>5092</v>
      </c>
      <c r="E16666">
        <v>85823</v>
      </c>
      <c r="F16666" t="s">
        <v>4908</v>
      </c>
      <c r="G16666" t="s">
        <v>4913</v>
      </c>
      <c r="H16666" t="s">
        <v>4912</v>
      </c>
      <c r="I16666">
        <v>45143</v>
      </c>
      <c r="J16666">
        <v>49</v>
      </c>
      <c r="K16666">
        <v>49.955500000000001</v>
      </c>
      <c r="L16666">
        <v>49</v>
      </c>
      <c r="M16666">
        <v>49</v>
      </c>
      <c r="P16666">
        <v>0</v>
      </c>
      <c r="Q16666" t="str">
        <f t="shared" si="260"/>
        <v>ACTIVE</v>
      </c>
    </row>
    <row r="16667" spans="1:17" x14ac:dyDescent="0.25">
      <c r="A16667" t="s">
        <v>4900</v>
      </c>
      <c r="B16667">
        <v>1918</v>
      </c>
      <c r="C16667" t="s">
        <v>5116</v>
      </c>
      <c r="D16667" t="s">
        <v>4908</v>
      </c>
      <c r="E16667">
        <v>85824</v>
      </c>
      <c r="F16667" t="s">
        <v>4908</v>
      </c>
      <c r="G16667" t="s">
        <v>4913</v>
      </c>
      <c r="H16667" t="s">
        <v>4912</v>
      </c>
      <c r="I16667">
        <v>45143</v>
      </c>
      <c r="J16667">
        <v>172</v>
      </c>
      <c r="K16667">
        <v>175.35400000000001</v>
      </c>
      <c r="L16667">
        <v>172</v>
      </c>
      <c r="M16667">
        <v>172</v>
      </c>
      <c r="P16667">
        <v>0</v>
      </c>
      <c r="Q16667" t="str">
        <f t="shared" si="260"/>
        <v>ACTIVE</v>
      </c>
    </row>
    <row r="16668" spans="1:17" x14ac:dyDescent="0.25">
      <c r="A16668" t="s">
        <v>4900</v>
      </c>
      <c r="B16668">
        <v>916</v>
      </c>
      <c r="C16668" t="s">
        <v>4952</v>
      </c>
      <c r="D16668" t="s">
        <v>4908</v>
      </c>
      <c r="E16668">
        <v>85825</v>
      </c>
      <c r="F16668" t="s">
        <v>4908</v>
      </c>
      <c r="G16668" t="s">
        <v>4913</v>
      </c>
      <c r="H16668" t="s">
        <v>4912</v>
      </c>
      <c r="I16668">
        <v>45143</v>
      </c>
      <c r="J16668">
        <v>40.03</v>
      </c>
      <c r="K16668">
        <v>40.810585000000003</v>
      </c>
      <c r="L16668">
        <v>40.03</v>
      </c>
      <c r="M16668">
        <v>40.03</v>
      </c>
      <c r="P16668">
        <v>0</v>
      </c>
      <c r="Q16668" t="str">
        <f t="shared" si="260"/>
        <v>ACTIVE</v>
      </c>
    </row>
    <row r="16669" spans="1:17" x14ac:dyDescent="0.25">
      <c r="A16669" t="s">
        <v>4900</v>
      </c>
      <c r="B16669">
        <v>2181</v>
      </c>
      <c r="C16669" t="s">
        <v>5339</v>
      </c>
      <c r="D16669" t="s">
        <v>4908</v>
      </c>
      <c r="E16669">
        <v>85826</v>
      </c>
      <c r="F16669" t="s">
        <v>4908</v>
      </c>
      <c r="G16669" t="s">
        <v>4944</v>
      </c>
      <c r="H16669" t="s">
        <v>4912</v>
      </c>
      <c r="I16669">
        <v>45143</v>
      </c>
      <c r="J16669">
        <v>638</v>
      </c>
      <c r="K16669">
        <v>650.44100000000003</v>
      </c>
      <c r="L16669">
        <v>638</v>
      </c>
      <c r="M16669">
        <v>638</v>
      </c>
      <c r="P16669">
        <v>0</v>
      </c>
      <c r="Q16669" t="str">
        <f t="shared" si="260"/>
        <v>ACTIVE</v>
      </c>
    </row>
    <row r="16670" spans="1:17" x14ac:dyDescent="0.25">
      <c r="A16670" t="s">
        <v>4900</v>
      </c>
      <c r="B16670">
        <v>2181</v>
      </c>
      <c r="C16670" t="s">
        <v>5339</v>
      </c>
      <c r="D16670" t="s">
        <v>4908</v>
      </c>
      <c r="E16670">
        <v>85827</v>
      </c>
      <c r="F16670" t="s">
        <v>4908</v>
      </c>
      <c r="G16670" t="s">
        <v>4944</v>
      </c>
      <c r="H16670" t="s">
        <v>4912</v>
      </c>
      <c r="I16670">
        <v>45143</v>
      </c>
      <c r="J16670">
        <v>638</v>
      </c>
      <c r="K16670">
        <v>650.44100000000003</v>
      </c>
      <c r="L16670">
        <v>638</v>
      </c>
      <c r="M16670">
        <v>638</v>
      </c>
      <c r="P16670">
        <v>0</v>
      </c>
      <c r="Q16670" t="str">
        <f t="shared" si="260"/>
        <v>ACTIVE</v>
      </c>
    </row>
    <row r="16671" spans="1:17" x14ac:dyDescent="0.25">
      <c r="A16671" t="s">
        <v>4900</v>
      </c>
      <c r="B16671">
        <v>2181</v>
      </c>
      <c r="C16671" t="s">
        <v>5339</v>
      </c>
      <c r="D16671" t="s">
        <v>4908</v>
      </c>
      <c r="E16671">
        <v>85828</v>
      </c>
      <c r="F16671" t="s">
        <v>4908</v>
      </c>
      <c r="G16671" t="s">
        <v>4944</v>
      </c>
      <c r="H16671" t="s">
        <v>4912</v>
      </c>
      <c r="I16671">
        <v>45143</v>
      </c>
      <c r="J16671">
        <v>957</v>
      </c>
      <c r="K16671">
        <v>975.66150000000005</v>
      </c>
      <c r="L16671">
        <v>957</v>
      </c>
      <c r="M16671">
        <v>957</v>
      </c>
      <c r="P16671">
        <v>0</v>
      </c>
      <c r="Q16671" t="str">
        <f t="shared" si="260"/>
        <v>ACTIVE</v>
      </c>
    </row>
    <row r="16672" spans="1:17" x14ac:dyDescent="0.25">
      <c r="A16672" t="s">
        <v>4900</v>
      </c>
      <c r="B16672">
        <v>2012</v>
      </c>
      <c r="C16672" t="s">
        <v>5237</v>
      </c>
      <c r="D16672" t="s">
        <v>4908</v>
      </c>
      <c r="E16672">
        <v>85829</v>
      </c>
      <c r="F16672" t="s">
        <v>4908</v>
      </c>
      <c r="G16672" t="s">
        <v>4913</v>
      </c>
      <c r="H16672" t="s">
        <v>4912</v>
      </c>
      <c r="I16672">
        <v>45143</v>
      </c>
      <c r="J16672">
        <v>394</v>
      </c>
      <c r="K16672">
        <v>401.68299999999999</v>
      </c>
      <c r="L16672">
        <v>394</v>
      </c>
      <c r="M16672">
        <v>394</v>
      </c>
      <c r="P16672">
        <v>0</v>
      </c>
      <c r="Q16672" t="str">
        <f t="shared" si="260"/>
        <v>ACTIVE</v>
      </c>
    </row>
    <row r="16673" spans="1:17" x14ac:dyDescent="0.25">
      <c r="A16673" t="s">
        <v>4900</v>
      </c>
      <c r="B16673">
        <v>2181</v>
      </c>
      <c r="C16673" t="s">
        <v>5339</v>
      </c>
      <c r="D16673" t="s">
        <v>4908</v>
      </c>
      <c r="E16673">
        <v>85830</v>
      </c>
      <c r="F16673" t="s">
        <v>4908</v>
      </c>
      <c r="G16673" t="s">
        <v>4944</v>
      </c>
      <c r="H16673" t="s">
        <v>4912</v>
      </c>
      <c r="I16673">
        <v>45143</v>
      </c>
      <c r="J16673">
        <v>478.5</v>
      </c>
      <c r="K16673">
        <v>487.83075000000002</v>
      </c>
      <c r="L16673">
        <v>478.5</v>
      </c>
      <c r="M16673">
        <v>478.5</v>
      </c>
      <c r="P16673">
        <v>0</v>
      </c>
      <c r="Q16673" t="str">
        <f t="shared" si="260"/>
        <v>ACTIVE</v>
      </c>
    </row>
    <row r="16674" spans="1:17" x14ac:dyDescent="0.25">
      <c r="A16674" t="s">
        <v>4900</v>
      </c>
      <c r="B16674">
        <v>1842</v>
      </c>
      <c r="C16674" t="s">
        <v>4972</v>
      </c>
      <c r="D16674" t="s">
        <v>4908</v>
      </c>
      <c r="E16674">
        <v>85831</v>
      </c>
      <c r="F16674" t="s">
        <v>4908</v>
      </c>
      <c r="G16674" t="s">
        <v>4913</v>
      </c>
      <c r="H16674" t="s">
        <v>4912</v>
      </c>
      <c r="I16674">
        <v>45143</v>
      </c>
      <c r="J16674">
        <v>68.31</v>
      </c>
      <c r="K16674">
        <v>69.642044999999996</v>
      </c>
      <c r="L16674">
        <v>68.31</v>
      </c>
      <c r="M16674">
        <v>68.31</v>
      </c>
      <c r="P16674">
        <v>0</v>
      </c>
      <c r="Q16674" t="str">
        <f t="shared" si="260"/>
        <v>ACTIVE</v>
      </c>
    </row>
    <row r="16675" spans="1:17" x14ac:dyDescent="0.25">
      <c r="A16675" t="s">
        <v>4900</v>
      </c>
      <c r="B16675">
        <v>2001</v>
      </c>
      <c r="C16675" t="s">
        <v>4939</v>
      </c>
      <c r="D16675" t="s">
        <v>4908</v>
      </c>
      <c r="E16675">
        <v>85832</v>
      </c>
      <c r="F16675" t="s">
        <v>4908</v>
      </c>
      <c r="G16675" t="s">
        <v>4913</v>
      </c>
      <c r="H16675" t="s">
        <v>4912</v>
      </c>
      <c r="I16675">
        <v>45143</v>
      </c>
      <c r="J16675">
        <v>6.2</v>
      </c>
      <c r="K16675">
        <v>6.3209</v>
      </c>
      <c r="L16675">
        <v>6.2</v>
      </c>
      <c r="M16675">
        <v>6.2</v>
      </c>
      <c r="P16675">
        <v>0</v>
      </c>
      <c r="Q16675" t="str">
        <f t="shared" si="260"/>
        <v>ACTIVE</v>
      </c>
    </row>
    <row r="16676" spans="1:17" x14ac:dyDescent="0.25">
      <c r="A16676" t="s">
        <v>4900</v>
      </c>
      <c r="B16676">
        <v>2125</v>
      </c>
      <c r="C16676" t="s">
        <v>5091</v>
      </c>
      <c r="D16676" t="s">
        <v>4908</v>
      </c>
      <c r="E16676">
        <v>85834</v>
      </c>
      <c r="F16676" t="s">
        <v>4908</v>
      </c>
      <c r="G16676" t="s">
        <v>4913</v>
      </c>
      <c r="H16676" t="s">
        <v>4912</v>
      </c>
      <c r="I16676">
        <v>45143</v>
      </c>
      <c r="J16676">
        <v>712</v>
      </c>
      <c r="K16676">
        <v>725.88400000000001</v>
      </c>
      <c r="L16676">
        <v>712</v>
      </c>
      <c r="M16676">
        <v>712</v>
      </c>
      <c r="P16676">
        <v>0</v>
      </c>
      <c r="Q16676" t="str">
        <f t="shared" si="260"/>
        <v>ACTIVE</v>
      </c>
    </row>
    <row r="16677" spans="1:17" x14ac:dyDescent="0.25">
      <c r="A16677" t="s">
        <v>4900</v>
      </c>
      <c r="B16677">
        <v>1378</v>
      </c>
      <c r="C16677" t="s">
        <v>4963</v>
      </c>
      <c r="D16677" t="s">
        <v>4962</v>
      </c>
      <c r="E16677">
        <v>85836</v>
      </c>
      <c r="F16677" t="s">
        <v>4908</v>
      </c>
      <c r="G16677" t="s">
        <v>4913</v>
      </c>
      <c r="H16677" t="s">
        <v>4912</v>
      </c>
      <c r="I16677">
        <v>45143</v>
      </c>
      <c r="J16677">
        <v>66.94</v>
      </c>
      <c r="K16677">
        <v>68.245329999999996</v>
      </c>
      <c r="L16677">
        <v>66.94</v>
      </c>
      <c r="M16677">
        <v>66.94</v>
      </c>
      <c r="P16677">
        <v>0</v>
      </c>
      <c r="Q16677" t="str">
        <f t="shared" si="260"/>
        <v>ACTIVE</v>
      </c>
    </row>
    <row r="16678" spans="1:17" x14ac:dyDescent="0.25">
      <c r="A16678" t="s">
        <v>4900</v>
      </c>
      <c r="B16678">
        <v>1866</v>
      </c>
      <c r="C16678" t="s">
        <v>5132</v>
      </c>
      <c r="D16678" t="s">
        <v>4908</v>
      </c>
      <c r="E16678">
        <v>85839</v>
      </c>
      <c r="F16678" t="s">
        <v>4908</v>
      </c>
      <c r="G16678" t="s">
        <v>4913</v>
      </c>
      <c r="H16678" t="s">
        <v>4912</v>
      </c>
      <c r="I16678">
        <v>45143</v>
      </c>
      <c r="J16678">
        <v>40</v>
      </c>
      <c r="K16678">
        <v>40.78</v>
      </c>
      <c r="L16678">
        <v>40</v>
      </c>
      <c r="M16678">
        <v>40</v>
      </c>
      <c r="P16678">
        <v>0</v>
      </c>
      <c r="Q16678" t="str">
        <f t="shared" si="260"/>
        <v>ACTIVE</v>
      </c>
    </row>
    <row r="16679" spans="1:17" x14ac:dyDescent="0.25">
      <c r="A16679" t="s">
        <v>4900</v>
      </c>
      <c r="B16679">
        <v>1597</v>
      </c>
      <c r="C16679" t="s">
        <v>5117</v>
      </c>
      <c r="D16679" t="s">
        <v>4908</v>
      </c>
      <c r="E16679">
        <v>85840</v>
      </c>
      <c r="F16679" t="s">
        <v>4908</v>
      </c>
      <c r="G16679" t="s">
        <v>4913</v>
      </c>
      <c r="H16679" t="s">
        <v>4912</v>
      </c>
      <c r="I16679">
        <v>45143</v>
      </c>
      <c r="J16679">
        <v>44.64</v>
      </c>
      <c r="K16679">
        <v>45.510480000000001</v>
      </c>
      <c r="L16679">
        <v>44.64</v>
      </c>
      <c r="M16679">
        <v>44.64</v>
      </c>
      <c r="P16679">
        <v>0</v>
      </c>
      <c r="Q16679" t="str">
        <f t="shared" si="260"/>
        <v>ACTIVE</v>
      </c>
    </row>
    <row r="16680" spans="1:17" x14ac:dyDescent="0.25">
      <c r="A16680" t="s">
        <v>4900</v>
      </c>
      <c r="B16680">
        <v>2001</v>
      </c>
      <c r="C16680" t="s">
        <v>4939</v>
      </c>
      <c r="D16680" t="s">
        <v>4908</v>
      </c>
      <c r="E16680">
        <v>85841</v>
      </c>
      <c r="F16680" t="s">
        <v>4908</v>
      </c>
      <c r="G16680" t="s">
        <v>4913</v>
      </c>
      <c r="H16680" t="s">
        <v>4912</v>
      </c>
      <c r="I16680">
        <v>45143</v>
      </c>
      <c r="J16680">
        <v>13.5</v>
      </c>
      <c r="K16680">
        <v>13.763249999999999</v>
      </c>
      <c r="L16680">
        <v>13.5</v>
      </c>
      <c r="M16680">
        <v>13.5</v>
      </c>
      <c r="P16680">
        <v>0</v>
      </c>
      <c r="Q16680" t="str">
        <f t="shared" si="260"/>
        <v>ACTIVE</v>
      </c>
    </row>
    <row r="16681" spans="1:17" x14ac:dyDescent="0.25">
      <c r="A16681" t="s">
        <v>4900</v>
      </c>
      <c r="B16681">
        <v>1343</v>
      </c>
      <c r="C16681" t="s">
        <v>5258</v>
      </c>
      <c r="D16681" t="s">
        <v>4908</v>
      </c>
      <c r="E16681">
        <v>85842</v>
      </c>
      <c r="F16681" t="s">
        <v>5087</v>
      </c>
      <c r="G16681" t="s">
        <v>4913</v>
      </c>
      <c r="H16681" t="s">
        <v>4912</v>
      </c>
      <c r="I16681">
        <v>45143</v>
      </c>
      <c r="J16681">
        <v>104.9</v>
      </c>
      <c r="K16681">
        <v>106.94555</v>
      </c>
      <c r="L16681">
        <v>104.9</v>
      </c>
      <c r="M16681">
        <v>96.830769000000004</v>
      </c>
      <c r="N16681">
        <v>45167</v>
      </c>
      <c r="O16681">
        <v>45167</v>
      </c>
      <c r="P16681">
        <v>3</v>
      </c>
      <c r="Q16681" t="str">
        <f t="shared" si="260"/>
        <v>1-30</v>
      </c>
    </row>
    <row r="16682" spans="1:17" x14ac:dyDescent="0.25">
      <c r="A16682" t="s">
        <v>4900</v>
      </c>
      <c r="B16682">
        <v>1535</v>
      </c>
      <c r="C16682" t="s">
        <v>5344</v>
      </c>
      <c r="D16682" t="s">
        <v>4908</v>
      </c>
      <c r="E16682">
        <v>85843</v>
      </c>
      <c r="F16682" t="s">
        <v>4908</v>
      </c>
      <c r="G16682" t="s">
        <v>4944</v>
      </c>
      <c r="H16682" t="s">
        <v>4912</v>
      </c>
      <c r="I16682">
        <v>45143</v>
      </c>
      <c r="J16682">
        <v>900</v>
      </c>
      <c r="K16682">
        <v>917.55</v>
      </c>
      <c r="L16682">
        <v>900</v>
      </c>
      <c r="M16682">
        <v>761.53846199999998</v>
      </c>
      <c r="N16682">
        <v>45166</v>
      </c>
      <c r="P16682">
        <v>0</v>
      </c>
      <c r="Q16682" t="str">
        <f t="shared" si="260"/>
        <v>ACTIVE</v>
      </c>
    </row>
    <row r="16683" spans="1:17" x14ac:dyDescent="0.25">
      <c r="A16683" t="s">
        <v>4900</v>
      </c>
      <c r="B16683">
        <v>1777</v>
      </c>
      <c r="C16683" t="s">
        <v>5296</v>
      </c>
      <c r="D16683" t="s">
        <v>5092</v>
      </c>
      <c r="E16683">
        <v>85844</v>
      </c>
      <c r="F16683" t="s">
        <v>4908</v>
      </c>
      <c r="G16683" t="s">
        <v>4913</v>
      </c>
      <c r="H16683" t="s">
        <v>4912</v>
      </c>
      <c r="I16683">
        <v>45143</v>
      </c>
      <c r="J16683">
        <v>120.07</v>
      </c>
      <c r="K16683">
        <v>122.411365</v>
      </c>
      <c r="L16683">
        <v>120.07</v>
      </c>
      <c r="M16683">
        <v>120.07</v>
      </c>
      <c r="P16683">
        <v>0</v>
      </c>
      <c r="Q16683" t="str">
        <f t="shared" si="260"/>
        <v>ACTIVE</v>
      </c>
    </row>
    <row r="16684" spans="1:17" x14ac:dyDescent="0.25">
      <c r="A16684" t="s">
        <v>4900</v>
      </c>
      <c r="B16684">
        <v>415</v>
      </c>
      <c r="C16684" t="s">
        <v>5021</v>
      </c>
      <c r="D16684" t="s">
        <v>4908</v>
      </c>
      <c r="E16684">
        <v>85846</v>
      </c>
      <c r="F16684" t="s">
        <v>4908</v>
      </c>
      <c r="G16684" t="s">
        <v>4913</v>
      </c>
      <c r="H16684" t="s">
        <v>4912</v>
      </c>
      <c r="I16684">
        <v>45143</v>
      </c>
      <c r="J16684">
        <v>22.67</v>
      </c>
      <c r="K16684">
        <v>23.112065000000001</v>
      </c>
      <c r="L16684">
        <v>22.67</v>
      </c>
      <c r="M16684">
        <v>22.67</v>
      </c>
      <c r="P16684">
        <v>0</v>
      </c>
      <c r="Q16684" t="str">
        <f t="shared" si="260"/>
        <v>ACTIVE</v>
      </c>
    </row>
    <row r="16685" spans="1:17" x14ac:dyDescent="0.25">
      <c r="A16685" t="s">
        <v>4900</v>
      </c>
      <c r="B16685">
        <v>577</v>
      </c>
      <c r="C16685" t="s">
        <v>4888</v>
      </c>
      <c r="D16685" t="s">
        <v>4908</v>
      </c>
      <c r="E16685">
        <v>85847</v>
      </c>
      <c r="F16685" t="s">
        <v>4908</v>
      </c>
      <c r="G16685" t="s">
        <v>4913</v>
      </c>
      <c r="H16685" t="s">
        <v>4912</v>
      </c>
      <c r="I16685">
        <v>45143</v>
      </c>
      <c r="J16685">
        <v>48.6</v>
      </c>
      <c r="K16685">
        <v>49.547699999999999</v>
      </c>
      <c r="L16685">
        <v>48.6</v>
      </c>
      <c r="M16685">
        <v>48.6</v>
      </c>
      <c r="P16685">
        <v>0</v>
      </c>
      <c r="Q16685" t="str">
        <f t="shared" si="260"/>
        <v>ACTIVE</v>
      </c>
    </row>
    <row r="16686" spans="1:17" x14ac:dyDescent="0.25">
      <c r="A16686" t="s">
        <v>4900</v>
      </c>
      <c r="B16686">
        <v>879</v>
      </c>
      <c r="C16686" t="s">
        <v>5044</v>
      </c>
      <c r="D16686" t="s">
        <v>4908</v>
      </c>
      <c r="E16686">
        <v>85848</v>
      </c>
      <c r="F16686" t="s">
        <v>4908</v>
      </c>
      <c r="G16686" t="s">
        <v>4913</v>
      </c>
      <c r="H16686" t="s">
        <v>4912</v>
      </c>
      <c r="I16686">
        <v>45143</v>
      </c>
      <c r="J16686">
        <v>24</v>
      </c>
      <c r="K16686">
        <v>24.468</v>
      </c>
      <c r="L16686">
        <v>24</v>
      </c>
      <c r="M16686">
        <v>24</v>
      </c>
      <c r="P16686">
        <v>0</v>
      </c>
      <c r="Q16686" t="str">
        <f t="shared" si="260"/>
        <v>ACTIVE</v>
      </c>
    </row>
    <row r="16687" spans="1:17" x14ac:dyDescent="0.25">
      <c r="A16687" t="s">
        <v>4900</v>
      </c>
      <c r="B16687">
        <v>1068</v>
      </c>
      <c r="C16687" t="s">
        <v>477</v>
      </c>
      <c r="D16687" t="s">
        <v>4908</v>
      </c>
      <c r="E16687">
        <v>85849</v>
      </c>
      <c r="F16687" t="s">
        <v>4908</v>
      </c>
      <c r="G16687" t="s">
        <v>4913</v>
      </c>
      <c r="H16687" t="s">
        <v>4912</v>
      </c>
      <c r="I16687">
        <v>45143</v>
      </c>
      <c r="J16687">
        <v>40.5</v>
      </c>
      <c r="K16687">
        <v>41.289749999999998</v>
      </c>
      <c r="L16687">
        <v>40.5</v>
      </c>
      <c r="M16687">
        <v>40.5</v>
      </c>
      <c r="P16687">
        <v>0</v>
      </c>
      <c r="Q16687" t="str">
        <f t="shared" si="260"/>
        <v>ACTIVE</v>
      </c>
    </row>
    <row r="16688" spans="1:17" x14ac:dyDescent="0.25">
      <c r="A16688" t="s">
        <v>4900</v>
      </c>
      <c r="B16688">
        <v>879</v>
      </c>
      <c r="C16688" t="s">
        <v>5044</v>
      </c>
      <c r="D16688" t="s">
        <v>4908</v>
      </c>
      <c r="E16688">
        <v>85851</v>
      </c>
      <c r="F16688" t="s">
        <v>4908</v>
      </c>
      <c r="G16688" t="s">
        <v>4913</v>
      </c>
      <c r="H16688" t="s">
        <v>4912</v>
      </c>
      <c r="I16688">
        <v>45143</v>
      </c>
      <c r="J16688">
        <v>8</v>
      </c>
      <c r="K16688">
        <v>8.1560000000000006</v>
      </c>
      <c r="L16688">
        <v>8</v>
      </c>
      <c r="M16688">
        <v>8</v>
      </c>
      <c r="P16688">
        <v>0</v>
      </c>
      <c r="Q16688" t="str">
        <f t="shared" si="260"/>
        <v>ACTIVE</v>
      </c>
    </row>
    <row r="16689" spans="1:17" x14ac:dyDescent="0.25">
      <c r="A16689" t="s">
        <v>4900</v>
      </c>
      <c r="B16689">
        <v>879</v>
      </c>
      <c r="C16689" t="s">
        <v>5044</v>
      </c>
      <c r="D16689" t="s">
        <v>4908</v>
      </c>
      <c r="E16689">
        <v>85853</v>
      </c>
      <c r="F16689" t="s">
        <v>4908</v>
      </c>
      <c r="G16689" t="s">
        <v>4913</v>
      </c>
      <c r="H16689" t="s">
        <v>4912</v>
      </c>
      <c r="I16689">
        <v>45143</v>
      </c>
      <c r="J16689">
        <v>330</v>
      </c>
      <c r="K16689">
        <v>336.435</v>
      </c>
      <c r="L16689">
        <v>330</v>
      </c>
      <c r="M16689">
        <v>330</v>
      </c>
      <c r="P16689">
        <v>0</v>
      </c>
      <c r="Q16689" t="str">
        <f t="shared" si="260"/>
        <v>ACTIVE</v>
      </c>
    </row>
    <row r="16690" spans="1:17" x14ac:dyDescent="0.25">
      <c r="A16690" t="s">
        <v>4900</v>
      </c>
      <c r="B16690">
        <v>916</v>
      </c>
      <c r="C16690" t="s">
        <v>4952</v>
      </c>
      <c r="D16690" t="s">
        <v>4908</v>
      </c>
      <c r="E16690">
        <v>85855</v>
      </c>
      <c r="F16690" t="s">
        <v>4908</v>
      </c>
      <c r="G16690" t="s">
        <v>4913</v>
      </c>
      <c r="H16690" t="s">
        <v>4912</v>
      </c>
      <c r="I16690">
        <v>45143</v>
      </c>
      <c r="J16690">
        <v>95</v>
      </c>
      <c r="K16690">
        <v>96.852500000000006</v>
      </c>
      <c r="L16690">
        <v>95</v>
      </c>
      <c r="M16690">
        <v>95</v>
      </c>
      <c r="P16690">
        <v>0</v>
      </c>
      <c r="Q16690" t="str">
        <f t="shared" si="260"/>
        <v>ACTIVE</v>
      </c>
    </row>
    <row r="16691" spans="1:17" x14ac:dyDescent="0.25">
      <c r="A16691" t="s">
        <v>4900</v>
      </c>
      <c r="B16691">
        <v>1534</v>
      </c>
      <c r="C16691" t="s">
        <v>4959</v>
      </c>
      <c r="D16691" t="s">
        <v>4908</v>
      </c>
      <c r="E16691">
        <v>85856</v>
      </c>
      <c r="F16691" t="s">
        <v>4908</v>
      </c>
      <c r="G16691" t="s">
        <v>4913</v>
      </c>
      <c r="H16691" t="s">
        <v>4912</v>
      </c>
      <c r="I16691">
        <v>45143</v>
      </c>
      <c r="J16691">
        <v>36</v>
      </c>
      <c r="K16691">
        <v>36.701999999999998</v>
      </c>
      <c r="L16691">
        <v>36</v>
      </c>
      <c r="M16691">
        <v>36</v>
      </c>
      <c r="P16691">
        <v>0</v>
      </c>
      <c r="Q16691" t="str">
        <f t="shared" si="260"/>
        <v>ACTIVE</v>
      </c>
    </row>
    <row r="16692" spans="1:17" x14ac:dyDescent="0.25">
      <c r="A16692" t="s">
        <v>4900</v>
      </c>
      <c r="B16692">
        <v>1978</v>
      </c>
      <c r="C16692" t="s">
        <v>5343</v>
      </c>
      <c r="D16692" t="s">
        <v>4908</v>
      </c>
      <c r="E16692">
        <v>85857</v>
      </c>
      <c r="F16692" t="s">
        <v>4908</v>
      </c>
      <c r="G16692" t="s">
        <v>4913</v>
      </c>
      <c r="H16692" t="s">
        <v>4912</v>
      </c>
      <c r="I16692">
        <v>45143</v>
      </c>
      <c r="J16692">
        <v>1287.6400000000001</v>
      </c>
      <c r="K16692">
        <v>1312.7489800000001</v>
      </c>
      <c r="L16692">
        <v>1287.6400000000001</v>
      </c>
      <c r="M16692">
        <v>1287.6400000000001</v>
      </c>
      <c r="P16692">
        <v>0</v>
      </c>
      <c r="Q16692" t="str">
        <f t="shared" si="260"/>
        <v>ACTIVE</v>
      </c>
    </row>
    <row r="16693" spans="1:17" x14ac:dyDescent="0.25">
      <c r="A16693" t="s">
        <v>4900</v>
      </c>
      <c r="B16693">
        <v>1866</v>
      </c>
      <c r="C16693" t="s">
        <v>5132</v>
      </c>
      <c r="D16693" t="s">
        <v>4908</v>
      </c>
      <c r="E16693">
        <v>85858</v>
      </c>
      <c r="F16693" t="s">
        <v>4908</v>
      </c>
      <c r="G16693" t="s">
        <v>4913</v>
      </c>
      <c r="H16693" t="s">
        <v>4912</v>
      </c>
      <c r="I16693">
        <v>45143</v>
      </c>
      <c r="J16693">
        <v>30.87</v>
      </c>
      <c r="K16693">
        <v>31.471965000000001</v>
      </c>
      <c r="L16693">
        <v>30.87</v>
      </c>
      <c r="M16693">
        <v>30.87</v>
      </c>
      <c r="P16693">
        <v>0</v>
      </c>
      <c r="Q16693" t="str">
        <f t="shared" si="260"/>
        <v>ACTIVE</v>
      </c>
    </row>
    <row r="16694" spans="1:17" x14ac:dyDescent="0.25">
      <c r="A16694" t="s">
        <v>4900</v>
      </c>
      <c r="B16694">
        <v>2065</v>
      </c>
      <c r="C16694" t="s">
        <v>5289</v>
      </c>
      <c r="D16694" t="s">
        <v>4908</v>
      </c>
      <c r="E16694">
        <v>85859</v>
      </c>
      <c r="F16694" t="s">
        <v>4908</v>
      </c>
      <c r="G16694" t="s">
        <v>4913</v>
      </c>
      <c r="H16694" t="s">
        <v>4912</v>
      </c>
      <c r="I16694">
        <v>45143</v>
      </c>
      <c r="J16694">
        <v>158.29</v>
      </c>
      <c r="K16694">
        <v>161.376655</v>
      </c>
      <c r="L16694">
        <v>158.29</v>
      </c>
      <c r="M16694">
        <v>158.29</v>
      </c>
      <c r="P16694">
        <v>0</v>
      </c>
      <c r="Q16694" t="str">
        <f t="shared" si="260"/>
        <v>ACTIVE</v>
      </c>
    </row>
    <row r="16695" spans="1:17" x14ac:dyDescent="0.25">
      <c r="A16695" t="s">
        <v>4900</v>
      </c>
      <c r="B16695">
        <v>1261</v>
      </c>
      <c r="C16695" t="s">
        <v>4968</v>
      </c>
      <c r="D16695" t="s">
        <v>4908</v>
      </c>
      <c r="E16695">
        <v>85860</v>
      </c>
      <c r="F16695" t="s">
        <v>4908</v>
      </c>
      <c r="G16695" t="s">
        <v>4913</v>
      </c>
      <c r="H16695" t="s">
        <v>4912</v>
      </c>
      <c r="I16695">
        <v>45142</v>
      </c>
      <c r="J16695">
        <v>143.04</v>
      </c>
      <c r="K16695">
        <v>145.82928000000001</v>
      </c>
      <c r="L16695">
        <v>143.04</v>
      </c>
      <c r="M16695">
        <v>143.04</v>
      </c>
      <c r="P16695">
        <v>0</v>
      </c>
      <c r="Q16695" t="str">
        <f t="shared" si="260"/>
        <v>ACTIVE</v>
      </c>
    </row>
    <row r="16696" spans="1:17" x14ac:dyDescent="0.25">
      <c r="A16696" t="s">
        <v>4900</v>
      </c>
      <c r="B16696">
        <v>916</v>
      </c>
      <c r="C16696" t="s">
        <v>4952</v>
      </c>
      <c r="D16696" t="s">
        <v>4908</v>
      </c>
      <c r="E16696">
        <v>85865</v>
      </c>
      <c r="F16696" t="s">
        <v>4908</v>
      </c>
      <c r="G16696" t="s">
        <v>4913</v>
      </c>
      <c r="H16696" t="s">
        <v>4912</v>
      </c>
      <c r="I16696">
        <v>45143</v>
      </c>
      <c r="J16696">
        <v>46.15</v>
      </c>
      <c r="K16696">
        <v>47.049925000000002</v>
      </c>
      <c r="L16696">
        <v>46.15</v>
      </c>
      <c r="M16696">
        <v>46.15</v>
      </c>
      <c r="P16696">
        <v>0</v>
      </c>
      <c r="Q16696" t="str">
        <f t="shared" si="260"/>
        <v>ACTIVE</v>
      </c>
    </row>
    <row r="16697" spans="1:17" x14ac:dyDescent="0.25">
      <c r="A16697" t="s">
        <v>4900</v>
      </c>
      <c r="B16697">
        <v>2021</v>
      </c>
      <c r="C16697" t="s">
        <v>5190</v>
      </c>
      <c r="D16697" t="s">
        <v>4908</v>
      </c>
      <c r="E16697">
        <v>85866</v>
      </c>
      <c r="F16697" t="s">
        <v>4908</v>
      </c>
      <c r="G16697" t="s">
        <v>4944</v>
      </c>
      <c r="H16697" t="s">
        <v>4912</v>
      </c>
      <c r="I16697">
        <v>45144</v>
      </c>
      <c r="J16697">
        <v>155</v>
      </c>
      <c r="K16697">
        <v>158.02250000000001</v>
      </c>
      <c r="L16697">
        <v>155</v>
      </c>
      <c r="M16697">
        <v>155</v>
      </c>
      <c r="P16697">
        <v>0</v>
      </c>
      <c r="Q16697" t="str">
        <f t="shared" si="260"/>
        <v>ACTIVE</v>
      </c>
    </row>
    <row r="16698" spans="1:17" x14ac:dyDescent="0.25">
      <c r="A16698" t="s">
        <v>4900</v>
      </c>
      <c r="B16698">
        <v>1260</v>
      </c>
      <c r="C16698" t="s">
        <v>5288</v>
      </c>
      <c r="D16698" t="s">
        <v>4908</v>
      </c>
      <c r="E16698">
        <v>85867</v>
      </c>
      <c r="F16698" t="s">
        <v>4908</v>
      </c>
      <c r="G16698" t="s">
        <v>4913</v>
      </c>
      <c r="H16698" t="s">
        <v>4912</v>
      </c>
      <c r="I16698">
        <v>45142</v>
      </c>
      <c r="J16698">
        <v>215</v>
      </c>
      <c r="K16698">
        <v>219.1925</v>
      </c>
      <c r="L16698">
        <v>215</v>
      </c>
      <c r="M16698">
        <v>215</v>
      </c>
      <c r="P16698">
        <v>0</v>
      </c>
      <c r="Q16698" t="str">
        <f t="shared" si="260"/>
        <v>ACTIVE</v>
      </c>
    </row>
    <row r="16699" spans="1:17" x14ac:dyDescent="0.25">
      <c r="A16699" t="s">
        <v>4900</v>
      </c>
      <c r="B16699">
        <v>2021</v>
      </c>
      <c r="C16699" t="s">
        <v>5190</v>
      </c>
      <c r="D16699" t="s">
        <v>4908</v>
      </c>
      <c r="E16699">
        <v>85868</v>
      </c>
      <c r="F16699" t="s">
        <v>4908</v>
      </c>
      <c r="G16699" t="s">
        <v>4913</v>
      </c>
      <c r="H16699" t="s">
        <v>4912</v>
      </c>
      <c r="I16699">
        <v>45143</v>
      </c>
      <c r="J16699">
        <v>127.41</v>
      </c>
      <c r="K16699">
        <v>129.89449500000001</v>
      </c>
      <c r="L16699">
        <v>127.41</v>
      </c>
      <c r="M16699">
        <v>127.41</v>
      </c>
      <c r="P16699">
        <v>0</v>
      </c>
      <c r="Q16699" t="str">
        <f t="shared" si="260"/>
        <v>ACTIVE</v>
      </c>
    </row>
    <row r="16700" spans="1:17" x14ac:dyDescent="0.25">
      <c r="A16700" t="s">
        <v>4900</v>
      </c>
      <c r="B16700">
        <v>1864</v>
      </c>
      <c r="C16700" t="s">
        <v>5134</v>
      </c>
      <c r="D16700" t="s">
        <v>5133</v>
      </c>
      <c r="E16700">
        <v>85869</v>
      </c>
      <c r="F16700" t="s">
        <v>4908</v>
      </c>
      <c r="G16700" t="s">
        <v>4913</v>
      </c>
      <c r="H16700" t="s">
        <v>4912</v>
      </c>
      <c r="I16700">
        <v>45143</v>
      </c>
      <c r="J16700">
        <v>132</v>
      </c>
      <c r="K16700">
        <v>134.57400000000001</v>
      </c>
      <c r="L16700">
        <v>132</v>
      </c>
      <c r="M16700">
        <v>132</v>
      </c>
      <c r="P16700">
        <v>0</v>
      </c>
      <c r="Q16700" t="str">
        <f t="shared" si="260"/>
        <v>ACTIVE</v>
      </c>
    </row>
    <row r="16701" spans="1:17" x14ac:dyDescent="0.25">
      <c r="A16701" t="s">
        <v>4900</v>
      </c>
      <c r="B16701">
        <v>1240</v>
      </c>
      <c r="C16701" t="s">
        <v>5145</v>
      </c>
      <c r="D16701" t="s">
        <v>5092</v>
      </c>
      <c r="E16701">
        <v>85870</v>
      </c>
      <c r="F16701" t="s">
        <v>4908</v>
      </c>
      <c r="G16701" t="s">
        <v>4913</v>
      </c>
      <c r="H16701" t="s">
        <v>4912</v>
      </c>
      <c r="I16701">
        <v>45143</v>
      </c>
      <c r="J16701">
        <v>25.11</v>
      </c>
      <c r="K16701">
        <v>25.599644999999999</v>
      </c>
      <c r="L16701">
        <v>25.11</v>
      </c>
      <c r="M16701">
        <v>25.11</v>
      </c>
      <c r="P16701">
        <v>0</v>
      </c>
      <c r="Q16701" t="str">
        <f t="shared" si="260"/>
        <v>ACTIVE</v>
      </c>
    </row>
    <row r="16702" spans="1:17" x14ac:dyDescent="0.25">
      <c r="A16702" t="s">
        <v>4900</v>
      </c>
      <c r="B16702">
        <v>811</v>
      </c>
      <c r="C16702" t="s">
        <v>5319</v>
      </c>
      <c r="D16702" t="s">
        <v>5133</v>
      </c>
      <c r="E16702">
        <v>85872</v>
      </c>
      <c r="F16702" t="s">
        <v>4908</v>
      </c>
      <c r="G16702" t="s">
        <v>4913</v>
      </c>
      <c r="H16702" t="s">
        <v>4912</v>
      </c>
      <c r="I16702">
        <v>45143</v>
      </c>
      <c r="J16702">
        <v>60.01</v>
      </c>
      <c r="K16702">
        <v>61.180194999999998</v>
      </c>
      <c r="L16702">
        <v>60.01</v>
      </c>
      <c r="M16702">
        <v>60.01</v>
      </c>
      <c r="P16702">
        <v>0</v>
      </c>
      <c r="Q16702" t="str">
        <f t="shared" si="260"/>
        <v>ACTIVE</v>
      </c>
    </row>
    <row r="16703" spans="1:17" x14ac:dyDescent="0.25">
      <c r="A16703" t="s">
        <v>4900</v>
      </c>
      <c r="B16703">
        <v>1770</v>
      </c>
      <c r="C16703" t="s">
        <v>5013</v>
      </c>
      <c r="D16703" t="s">
        <v>4908</v>
      </c>
      <c r="E16703">
        <v>85874</v>
      </c>
      <c r="F16703" t="s">
        <v>4908</v>
      </c>
      <c r="G16703" t="s">
        <v>4913</v>
      </c>
      <c r="H16703" t="s">
        <v>4912</v>
      </c>
      <c r="I16703">
        <v>45143</v>
      </c>
      <c r="J16703">
        <v>50.23</v>
      </c>
      <c r="K16703">
        <v>51.209485000000001</v>
      </c>
      <c r="L16703">
        <v>50.23</v>
      </c>
      <c r="M16703">
        <v>50.23</v>
      </c>
      <c r="P16703">
        <v>0</v>
      </c>
      <c r="Q16703" t="str">
        <f t="shared" si="260"/>
        <v>ACTIVE</v>
      </c>
    </row>
    <row r="16704" spans="1:17" x14ac:dyDescent="0.25">
      <c r="A16704" t="s">
        <v>4900</v>
      </c>
      <c r="B16704">
        <v>1378</v>
      </c>
      <c r="C16704" t="s">
        <v>4963</v>
      </c>
      <c r="D16704" t="s">
        <v>4962</v>
      </c>
      <c r="E16704">
        <v>85878</v>
      </c>
      <c r="F16704" t="s">
        <v>4908</v>
      </c>
      <c r="G16704" t="s">
        <v>4913</v>
      </c>
      <c r="H16704" t="s">
        <v>4912</v>
      </c>
      <c r="I16704">
        <v>45143</v>
      </c>
      <c r="J16704">
        <v>40.18</v>
      </c>
      <c r="K16704">
        <v>40.963509999999999</v>
      </c>
      <c r="L16704">
        <v>40.18</v>
      </c>
      <c r="M16704">
        <v>40.18</v>
      </c>
      <c r="P16704">
        <v>0</v>
      </c>
      <c r="Q16704" t="str">
        <f t="shared" si="260"/>
        <v>ACTIVE</v>
      </c>
    </row>
    <row r="16705" spans="1:17" x14ac:dyDescent="0.25">
      <c r="A16705" t="s">
        <v>4900</v>
      </c>
      <c r="B16705">
        <v>1870</v>
      </c>
      <c r="C16705" t="s">
        <v>5318</v>
      </c>
      <c r="D16705" t="s">
        <v>4908</v>
      </c>
      <c r="E16705">
        <v>85879</v>
      </c>
      <c r="F16705" t="s">
        <v>4908</v>
      </c>
      <c r="G16705" t="s">
        <v>4913</v>
      </c>
      <c r="H16705" t="s">
        <v>4912</v>
      </c>
      <c r="I16705">
        <v>45142</v>
      </c>
      <c r="J16705">
        <v>11.07</v>
      </c>
      <c r="K16705">
        <v>11.285864999999999</v>
      </c>
      <c r="L16705">
        <v>11.07</v>
      </c>
      <c r="M16705">
        <v>11.07</v>
      </c>
      <c r="P16705">
        <v>0</v>
      </c>
      <c r="Q16705" t="str">
        <f t="shared" si="260"/>
        <v>ACTIVE</v>
      </c>
    </row>
    <row r="16706" spans="1:17" x14ac:dyDescent="0.25">
      <c r="A16706" t="s">
        <v>4900</v>
      </c>
      <c r="B16706">
        <v>1866</v>
      </c>
      <c r="C16706" t="s">
        <v>5132</v>
      </c>
      <c r="D16706" t="s">
        <v>4908</v>
      </c>
      <c r="E16706">
        <v>85882</v>
      </c>
      <c r="F16706" t="s">
        <v>4908</v>
      </c>
      <c r="G16706" t="s">
        <v>4913</v>
      </c>
      <c r="H16706" t="s">
        <v>4912</v>
      </c>
      <c r="I16706">
        <v>45143</v>
      </c>
      <c r="J16706">
        <v>18.399999999999999</v>
      </c>
      <c r="K16706">
        <v>18.758800000000001</v>
      </c>
      <c r="L16706">
        <v>18.399999999999999</v>
      </c>
      <c r="M16706">
        <v>18.399999999999999</v>
      </c>
      <c r="P16706">
        <v>0</v>
      </c>
      <c r="Q16706" t="str">
        <f t="shared" ref="Q16706:Q16769" si="261">IF(P16706=0,"ACTIVE",IF(P16706&lt;=30,"1-30",IF(AND(P16706&gt;30,P16706&lt;=60),"31-60",IF(AND(P16706&gt;60,P16706&lt;=90),"61-90",IF(AND(P16706&gt;90,P16706&lt;=120),"91-120",IF(AND(P16706&gt;120,P16706&lt;=150),"121-150",IF(AND(P16706&gt;150,P16706&lt;=180),"151-180","180+")))))))</f>
        <v>ACTIVE</v>
      </c>
    </row>
    <row r="16707" spans="1:17" x14ac:dyDescent="0.25">
      <c r="A16707" t="s">
        <v>4900</v>
      </c>
      <c r="B16707">
        <v>1917</v>
      </c>
      <c r="C16707" t="s">
        <v>5106</v>
      </c>
      <c r="D16707" t="s">
        <v>4908</v>
      </c>
      <c r="E16707">
        <v>85884</v>
      </c>
      <c r="F16707" t="s">
        <v>4908</v>
      </c>
      <c r="G16707" t="s">
        <v>4913</v>
      </c>
      <c r="H16707" t="s">
        <v>4912</v>
      </c>
      <c r="I16707">
        <v>45143</v>
      </c>
      <c r="J16707">
        <v>24.99</v>
      </c>
      <c r="K16707">
        <v>25.477305000000001</v>
      </c>
      <c r="L16707">
        <v>24.99</v>
      </c>
      <c r="M16707">
        <v>24.99</v>
      </c>
      <c r="P16707">
        <v>0</v>
      </c>
      <c r="Q16707" t="str">
        <f t="shared" si="261"/>
        <v>ACTIVE</v>
      </c>
    </row>
    <row r="16708" spans="1:17" x14ac:dyDescent="0.25">
      <c r="A16708" t="s">
        <v>4900</v>
      </c>
      <c r="B16708">
        <v>403</v>
      </c>
      <c r="C16708" t="s">
        <v>5102</v>
      </c>
      <c r="D16708" t="s">
        <v>4908</v>
      </c>
      <c r="E16708">
        <v>85886</v>
      </c>
      <c r="F16708" t="s">
        <v>4908</v>
      </c>
      <c r="G16708" t="s">
        <v>4913</v>
      </c>
      <c r="H16708" t="s">
        <v>4912</v>
      </c>
      <c r="I16708">
        <v>45143</v>
      </c>
      <c r="J16708">
        <v>22.25</v>
      </c>
      <c r="K16708">
        <v>22.683875</v>
      </c>
      <c r="L16708">
        <v>22.25</v>
      </c>
      <c r="M16708">
        <v>22.25</v>
      </c>
      <c r="P16708">
        <v>0</v>
      </c>
      <c r="Q16708" t="str">
        <f t="shared" si="261"/>
        <v>ACTIVE</v>
      </c>
    </row>
    <row r="16709" spans="1:17" x14ac:dyDescent="0.25">
      <c r="A16709" t="s">
        <v>4900</v>
      </c>
      <c r="B16709">
        <v>1866</v>
      </c>
      <c r="C16709" t="s">
        <v>5132</v>
      </c>
      <c r="D16709" t="s">
        <v>4908</v>
      </c>
      <c r="E16709">
        <v>85887</v>
      </c>
      <c r="F16709" t="s">
        <v>4908</v>
      </c>
      <c r="G16709" t="s">
        <v>4913</v>
      </c>
      <c r="H16709" t="s">
        <v>4912</v>
      </c>
      <c r="I16709">
        <v>45143</v>
      </c>
      <c r="J16709">
        <v>7.9</v>
      </c>
      <c r="K16709">
        <v>8.0540500000000002</v>
      </c>
      <c r="L16709">
        <v>7.9</v>
      </c>
      <c r="M16709">
        <v>7.9</v>
      </c>
      <c r="P16709">
        <v>0</v>
      </c>
      <c r="Q16709" t="str">
        <f t="shared" si="261"/>
        <v>ACTIVE</v>
      </c>
    </row>
    <row r="16710" spans="1:17" x14ac:dyDescent="0.25">
      <c r="A16710" t="s">
        <v>4900</v>
      </c>
      <c r="B16710">
        <v>1929</v>
      </c>
      <c r="C16710" t="s">
        <v>4915</v>
      </c>
      <c r="D16710" t="s">
        <v>4908</v>
      </c>
      <c r="E16710">
        <v>85888</v>
      </c>
      <c r="F16710" t="s">
        <v>4908</v>
      </c>
      <c r="G16710" t="s">
        <v>4913</v>
      </c>
      <c r="H16710" t="s">
        <v>4912</v>
      </c>
      <c r="I16710">
        <v>45143</v>
      </c>
      <c r="J16710">
        <v>23.15</v>
      </c>
      <c r="K16710">
        <v>23.601424999999999</v>
      </c>
      <c r="L16710">
        <v>23.15</v>
      </c>
      <c r="M16710">
        <v>23.15</v>
      </c>
      <c r="P16710">
        <v>0</v>
      </c>
      <c r="Q16710" t="str">
        <f t="shared" si="261"/>
        <v>ACTIVE</v>
      </c>
    </row>
    <row r="16711" spans="1:17" x14ac:dyDescent="0.25">
      <c r="A16711" t="s">
        <v>4900</v>
      </c>
      <c r="B16711">
        <v>333</v>
      </c>
      <c r="C16711" t="s">
        <v>4932</v>
      </c>
      <c r="D16711" t="s">
        <v>4908</v>
      </c>
      <c r="E16711">
        <v>85889</v>
      </c>
      <c r="F16711" t="s">
        <v>4908</v>
      </c>
      <c r="G16711" t="s">
        <v>4913</v>
      </c>
      <c r="H16711" t="s">
        <v>4912</v>
      </c>
      <c r="I16711">
        <v>45143</v>
      </c>
      <c r="J16711">
        <v>1.5</v>
      </c>
      <c r="K16711">
        <v>1.52925</v>
      </c>
      <c r="L16711">
        <v>1.5</v>
      </c>
      <c r="M16711">
        <v>1.5</v>
      </c>
      <c r="P16711">
        <v>0</v>
      </c>
      <c r="Q16711" t="str">
        <f t="shared" si="261"/>
        <v>ACTIVE</v>
      </c>
    </row>
    <row r="16712" spans="1:17" x14ac:dyDescent="0.25">
      <c r="A16712" t="s">
        <v>4900</v>
      </c>
      <c r="B16712">
        <v>333</v>
      </c>
      <c r="C16712" t="s">
        <v>4932</v>
      </c>
      <c r="D16712" t="s">
        <v>4908</v>
      </c>
      <c r="E16712">
        <v>85890</v>
      </c>
      <c r="F16712" t="s">
        <v>4908</v>
      </c>
      <c r="G16712" t="s">
        <v>4913</v>
      </c>
      <c r="H16712" t="s">
        <v>4912</v>
      </c>
      <c r="I16712">
        <v>45143</v>
      </c>
      <c r="J16712">
        <v>3</v>
      </c>
      <c r="K16712">
        <v>3.0585</v>
      </c>
      <c r="L16712">
        <v>3</v>
      </c>
      <c r="M16712">
        <v>3</v>
      </c>
      <c r="P16712">
        <v>0</v>
      </c>
      <c r="Q16712" t="str">
        <f t="shared" si="261"/>
        <v>ACTIVE</v>
      </c>
    </row>
    <row r="16713" spans="1:17" x14ac:dyDescent="0.25">
      <c r="A16713" t="s">
        <v>4900</v>
      </c>
      <c r="B16713">
        <v>1700</v>
      </c>
      <c r="C16713" t="s">
        <v>4942</v>
      </c>
      <c r="D16713" t="s">
        <v>4908</v>
      </c>
      <c r="E16713">
        <v>85891</v>
      </c>
      <c r="F16713" t="s">
        <v>4908</v>
      </c>
      <c r="G16713" t="s">
        <v>4913</v>
      </c>
      <c r="H16713" t="s">
        <v>4912</v>
      </c>
      <c r="I16713">
        <v>45143</v>
      </c>
      <c r="J16713">
        <v>280.85000000000002</v>
      </c>
      <c r="K16713">
        <v>286.32657499999999</v>
      </c>
      <c r="L16713">
        <v>280.85000000000002</v>
      </c>
      <c r="M16713">
        <v>280.85000000000002</v>
      </c>
      <c r="P16713">
        <v>0</v>
      </c>
      <c r="Q16713" t="str">
        <f t="shared" si="261"/>
        <v>ACTIVE</v>
      </c>
    </row>
    <row r="16714" spans="1:17" x14ac:dyDescent="0.25">
      <c r="A16714" t="s">
        <v>4900</v>
      </c>
      <c r="B16714">
        <v>2130</v>
      </c>
      <c r="C16714" t="s">
        <v>4923</v>
      </c>
      <c r="D16714" t="s">
        <v>4908</v>
      </c>
      <c r="E16714">
        <v>85895</v>
      </c>
      <c r="F16714" t="s">
        <v>4908</v>
      </c>
      <c r="G16714" t="s">
        <v>4913</v>
      </c>
      <c r="H16714" t="s">
        <v>4912</v>
      </c>
      <c r="I16714">
        <v>45143</v>
      </c>
      <c r="J16714">
        <v>173.22</v>
      </c>
      <c r="K16714">
        <v>176.59779</v>
      </c>
      <c r="L16714">
        <v>173.22</v>
      </c>
      <c r="M16714">
        <v>173.22</v>
      </c>
      <c r="P16714">
        <v>0</v>
      </c>
      <c r="Q16714" t="str">
        <f t="shared" si="261"/>
        <v>ACTIVE</v>
      </c>
    </row>
    <row r="16715" spans="1:17" x14ac:dyDescent="0.25">
      <c r="A16715" t="s">
        <v>4900</v>
      </c>
      <c r="B16715">
        <v>1717</v>
      </c>
      <c r="C16715" t="s">
        <v>4928</v>
      </c>
      <c r="D16715" t="s">
        <v>4908</v>
      </c>
      <c r="E16715">
        <v>85896</v>
      </c>
      <c r="F16715" t="s">
        <v>4908</v>
      </c>
      <c r="G16715" t="s">
        <v>4913</v>
      </c>
      <c r="H16715" t="s">
        <v>4912</v>
      </c>
      <c r="I16715">
        <v>45143</v>
      </c>
      <c r="J16715">
        <v>1982.18</v>
      </c>
      <c r="K16715">
        <v>2020.83251</v>
      </c>
      <c r="L16715">
        <v>1982.18</v>
      </c>
      <c r="M16715">
        <v>1982.18</v>
      </c>
      <c r="P16715">
        <v>0</v>
      </c>
      <c r="Q16715" t="str">
        <f t="shared" si="261"/>
        <v>ACTIVE</v>
      </c>
    </row>
    <row r="16716" spans="1:17" x14ac:dyDescent="0.25">
      <c r="A16716" t="s">
        <v>4900</v>
      </c>
      <c r="B16716">
        <v>577</v>
      </c>
      <c r="C16716" t="s">
        <v>4888</v>
      </c>
      <c r="D16716" t="s">
        <v>4908</v>
      </c>
      <c r="E16716">
        <v>85897</v>
      </c>
      <c r="F16716" t="s">
        <v>4908</v>
      </c>
      <c r="G16716" t="s">
        <v>4913</v>
      </c>
      <c r="H16716" t="s">
        <v>4912</v>
      </c>
      <c r="I16716">
        <v>45143</v>
      </c>
      <c r="J16716">
        <v>13.4</v>
      </c>
      <c r="K16716">
        <v>13.661300000000001</v>
      </c>
      <c r="L16716">
        <v>13.4</v>
      </c>
      <c r="M16716">
        <v>13.4</v>
      </c>
      <c r="P16716">
        <v>0</v>
      </c>
      <c r="Q16716" t="str">
        <f t="shared" si="261"/>
        <v>ACTIVE</v>
      </c>
    </row>
    <row r="16717" spans="1:17" x14ac:dyDescent="0.25">
      <c r="A16717" t="s">
        <v>4900</v>
      </c>
      <c r="B16717">
        <v>2049</v>
      </c>
      <c r="C16717" t="s">
        <v>5014</v>
      </c>
      <c r="D16717" t="s">
        <v>4908</v>
      </c>
      <c r="E16717">
        <v>85901</v>
      </c>
      <c r="F16717" t="s">
        <v>4908</v>
      </c>
      <c r="G16717" t="s">
        <v>4913</v>
      </c>
      <c r="H16717" t="s">
        <v>4912</v>
      </c>
      <c r="I16717">
        <v>45143</v>
      </c>
      <c r="J16717">
        <v>160</v>
      </c>
      <c r="K16717">
        <v>163.12</v>
      </c>
      <c r="L16717">
        <v>160</v>
      </c>
      <c r="M16717">
        <v>160</v>
      </c>
      <c r="P16717">
        <v>0</v>
      </c>
      <c r="Q16717" t="str">
        <f t="shared" si="261"/>
        <v>ACTIVE</v>
      </c>
    </row>
    <row r="16718" spans="1:17" x14ac:dyDescent="0.25">
      <c r="A16718" t="s">
        <v>4900</v>
      </c>
      <c r="B16718">
        <v>1361</v>
      </c>
      <c r="C16718" t="s">
        <v>1212</v>
      </c>
      <c r="D16718" t="s">
        <v>4908</v>
      </c>
      <c r="E16718">
        <v>85902</v>
      </c>
      <c r="F16718" t="s">
        <v>4908</v>
      </c>
      <c r="G16718" t="s">
        <v>4913</v>
      </c>
      <c r="H16718" t="s">
        <v>4912</v>
      </c>
      <c r="I16718">
        <v>45143</v>
      </c>
      <c r="J16718">
        <v>19</v>
      </c>
      <c r="K16718">
        <v>19.3705</v>
      </c>
      <c r="L16718">
        <v>19</v>
      </c>
      <c r="M16718">
        <v>19</v>
      </c>
      <c r="P16718">
        <v>0</v>
      </c>
      <c r="Q16718" t="str">
        <f t="shared" si="261"/>
        <v>ACTIVE</v>
      </c>
    </row>
    <row r="16719" spans="1:17" x14ac:dyDescent="0.25">
      <c r="A16719" t="s">
        <v>4900</v>
      </c>
      <c r="B16719">
        <v>2090</v>
      </c>
      <c r="C16719" t="s">
        <v>5270</v>
      </c>
      <c r="D16719" t="s">
        <v>4908</v>
      </c>
      <c r="E16719">
        <v>85906</v>
      </c>
      <c r="F16719" t="s">
        <v>4908</v>
      </c>
      <c r="G16719" t="s">
        <v>4944</v>
      </c>
      <c r="H16719" t="s">
        <v>4912</v>
      </c>
      <c r="I16719">
        <v>45144</v>
      </c>
      <c r="J16719">
        <v>5000</v>
      </c>
      <c r="K16719">
        <v>5097.5</v>
      </c>
      <c r="L16719">
        <v>5000</v>
      </c>
      <c r="M16719">
        <v>5000</v>
      </c>
      <c r="P16719">
        <v>0</v>
      </c>
      <c r="Q16719" t="str">
        <f t="shared" si="261"/>
        <v>ACTIVE</v>
      </c>
    </row>
    <row r="16720" spans="1:17" x14ac:dyDescent="0.25">
      <c r="A16720" t="s">
        <v>4900</v>
      </c>
      <c r="B16720">
        <v>2090</v>
      </c>
      <c r="C16720" t="s">
        <v>5270</v>
      </c>
      <c r="D16720" t="s">
        <v>4908</v>
      </c>
      <c r="E16720">
        <v>85907</v>
      </c>
      <c r="F16720" t="s">
        <v>4908</v>
      </c>
      <c r="G16720" t="s">
        <v>4944</v>
      </c>
      <c r="H16720" t="s">
        <v>4912</v>
      </c>
      <c r="I16720">
        <v>45144</v>
      </c>
      <c r="J16720">
        <v>469.68</v>
      </c>
      <c r="K16720">
        <v>478.83875999999998</v>
      </c>
      <c r="L16720">
        <v>469.68</v>
      </c>
      <c r="M16720">
        <v>469.68</v>
      </c>
      <c r="P16720">
        <v>0</v>
      </c>
      <c r="Q16720" t="str">
        <f t="shared" si="261"/>
        <v>ACTIVE</v>
      </c>
    </row>
    <row r="16721" spans="1:17" x14ac:dyDescent="0.25">
      <c r="A16721" t="s">
        <v>4900</v>
      </c>
      <c r="B16721">
        <v>452</v>
      </c>
      <c r="C16721" t="s">
        <v>2443</v>
      </c>
      <c r="D16721" t="s">
        <v>4908</v>
      </c>
      <c r="E16721">
        <v>85911</v>
      </c>
      <c r="F16721" t="s">
        <v>4908</v>
      </c>
      <c r="G16721" t="s">
        <v>4913</v>
      </c>
      <c r="H16721" t="s">
        <v>4912</v>
      </c>
      <c r="I16721">
        <v>45144</v>
      </c>
      <c r="J16721">
        <v>14.91</v>
      </c>
      <c r="K16721">
        <v>15.200745</v>
      </c>
      <c r="L16721">
        <v>14.91</v>
      </c>
      <c r="M16721">
        <v>14.91</v>
      </c>
      <c r="P16721">
        <v>0</v>
      </c>
      <c r="Q16721" t="str">
        <f t="shared" si="261"/>
        <v>ACTIVE</v>
      </c>
    </row>
    <row r="16722" spans="1:17" x14ac:dyDescent="0.25">
      <c r="A16722" t="s">
        <v>4900</v>
      </c>
      <c r="B16722">
        <v>1361</v>
      </c>
      <c r="C16722" t="s">
        <v>1212</v>
      </c>
      <c r="D16722" t="s">
        <v>4908</v>
      </c>
      <c r="E16722">
        <v>85915</v>
      </c>
      <c r="F16722" t="s">
        <v>4908</v>
      </c>
      <c r="G16722" t="s">
        <v>4913</v>
      </c>
      <c r="H16722" t="s">
        <v>4912</v>
      </c>
      <c r="I16722">
        <v>45144</v>
      </c>
      <c r="J16722">
        <v>33.479999999999997</v>
      </c>
      <c r="K16722">
        <v>34.132860000000001</v>
      </c>
      <c r="L16722">
        <v>33.479999999999997</v>
      </c>
      <c r="M16722">
        <v>33.479999999999997</v>
      </c>
      <c r="P16722">
        <v>0</v>
      </c>
      <c r="Q16722" t="str">
        <f t="shared" si="261"/>
        <v>ACTIVE</v>
      </c>
    </row>
    <row r="16723" spans="1:17" x14ac:dyDescent="0.25">
      <c r="A16723" t="s">
        <v>4900</v>
      </c>
      <c r="B16723">
        <v>1352</v>
      </c>
      <c r="C16723" t="s">
        <v>3170</v>
      </c>
      <c r="D16723" t="s">
        <v>4962</v>
      </c>
      <c r="E16723">
        <v>85916</v>
      </c>
      <c r="F16723" t="s">
        <v>4908</v>
      </c>
      <c r="G16723" t="s">
        <v>4913</v>
      </c>
      <c r="H16723" t="s">
        <v>4912</v>
      </c>
      <c r="I16723">
        <v>45144</v>
      </c>
      <c r="J16723">
        <v>462.9</v>
      </c>
      <c r="K16723">
        <v>471.92655000000002</v>
      </c>
      <c r="L16723">
        <v>462.9</v>
      </c>
      <c r="M16723">
        <v>462.9</v>
      </c>
      <c r="P16723">
        <v>0</v>
      </c>
      <c r="Q16723" t="str">
        <f t="shared" si="261"/>
        <v>ACTIVE</v>
      </c>
    </row>
    <row r="16724" spans="1:17" x14ac:dyDescent="0.25">
      <c r="A16724" t="s">
        <v>4900</v>
      </c>
      <c r="B16724">
        <v>1602</v>
      </c>
      <c r="C16724" t="s">
        <v>4997</v>
      </c>
      <c r="D16724" t="s">
        <v>4908</v>
      </c>
      <c r="E16724">
        <v>85917</v>
      </c>
      <c r="F16724" t="s">
        <v>4908</v>
      </c>
      <c r="G16724" t="s">
        <v>4913</v>
      </c>
      <c r="H16724" t="s">
        <v>4912</v>
      </c>
      <c r="I16724">
        <v>45144</v>
      </c>
      <c r="J16724">
        <v>22.9</v>
      </c>
      <c r="K16724">
        <v>23.346550000000001</v>
      </c>
      <c r="L16724">
        <v>22.9</v>
      </c>
      <c r="M16724">
        <v>22.9</v>
      </c>
      <c r="P16724">
        <v>0</v>
      </c>
      <c r="Q16724" t="str">
        <f t="shared" si="261"/>
        <v>ACTIVE</v>
      </c>
    </row>
    <row r="16725" spans="1:17" x14ac:dyDescent="0.25">
      <c r="A16725" t="s">
        <v>4900</v>
      </c>
      <c r="B16725">
        <v>2086</v>
      </c>
      <c r="C16725" t="s">
        <v>5236</v>
      </c>
      <c r="D16725" t="s">
        <v>4908</v>
      </c>
      <c r="E16725">
        <v>85918</v>
      </c>
      <c r="F16725" t="s">
        <v>5087</v>
      </c>
      <c r="G16725" t="s">
        <v>4913</v>
      </c>
      <c r="H16725" t="s">
        <v>4912</v>
      </c>
      <c r="I16725">
        <v>45144</v>
      </c>
      <c r="J16725">
        <v>160</v>
      </c>
      <c r="K16725">
        <v>163.12</v>
      </c>
      <c r="L16725">
        <v>160</v>
      </c>
      <c r="M16725">
        <v>160</v>
      </c>
      <c r="N16725">
        <v>45163</v>
      </c>
      <c r="O16725">
        <v>45163</v>
      </c>
      <c r="P16725">
        <v>7</v>
      </c>
      <c r="Q16725" t="str">
        <f t="shared" si="261"/>
        <v>1-30</v>
      </c>
    </row>
    <row r="16726" spans="1:17" x14ac:dyDescent="0.25">
      <c r="A16726" t="s">
        <v>4900</v>
      </c>
      <c r="B16726">
        <v>1343</v>
      </c>
      <c r="C16726" t="s">
        <v>5258</v>
      </c>
      <c r="D16726" t="s">
        <v>4908</v>
      </c>
      <c r="E16726">
        <v>85920</v>
      </c>
      <c r="F16726" t="s">
        <v>5087</v>
      </c>
      <c r="G16726" t="s">
        <v>4913</v>
      </c>
      <c r="H16726" t="s">
        <v>4912</v>
      </c>
      <c r="I16726">
        <v>45144</v>
      </c>
      <c r="J16726">
        <v>109.01</v>
      </c>
      <c r="K16726">
        <v>111.135695</v>
      </c>
      <c r="L16726">
        <v>109.01</v>
      </c>
      <c r="M16726">
        <v>100.62461500000001</v>
      </c>
      <c r="N16726">
        <v>45167</v>
      </c>
      <c r="O16726">
        <v>45167</v>
      </c>
      <c r="P16726">
        <v>3</v>
      </c>
      <c r="Q16726" t="str">
        <f t="shared" si="261"/>
        <v>1-30</v>
      </c>
    </row>
    <row r="16727" spans="1:17" x14ac:dyDescent="0.25">
      <c r="A16727" t="s">
        <v>4900</v>
      </c>
      <c r="B16727">
        <v>1343</v>
      </c>
      <c r="C16727" t="s">
        <v>5258</v>
      </c>
      <c r="D16727" t="s">
        <v>4908</v>
      </c>
      <c r="E16727">
        <v>85921</v>
      </c>
      <c r="F16727" t="s">
        <v>5087</v>
      </c>
      <c r="G16727" t="s">
        <v>4913</v>
      </c>
      <c r="H16727" t="s">
        <v>4912</v>
      </c>
      <c r="I16727">
        <v>45144</v>
      </c>
      <c r="J16727">
        <v>120</v>
      </c>
      <c r="K16727">
        <v>122.34</v>
      </c>
      <c r="L16727">
        <v>120</v>
      </c>
      <c r="M16727">
        <v>110.769231</v>
      </c>
      <c r="N16727">
        <v>45167</v>
      </c>
      <c r="O16727">
        <v>45167</v>
      </c>
      <c r="P16727">
        <v>3</v>
      </c>
      <c r="Q16727" t="str">
        <f t="shared" si="261"/>
        <v>1-30</v>
      </c>
    </row>
    <row r="16728" spans="1:17" x14ac:dyDescent="0.25">
      <c r="A16728" t="s">
        <v>4900</v>
      </c>
      <c r="B16728">
        <v>1484</v>
      </c>
      <c r="C16728" t="s">
        <v>5075</v>
      </c>
      <c r="D16728" t="s">
        <v>4908</v>
      </c>
      <c r="E16728">
        <v>85922</v>
      </c>
      <c r="F16728" t="s">
        <v>4908</v>
      </c>
      <c r="G16728" t="s">
        <v>4913</v>
      </c>
      <c r="H16728" t="s">
        <v>4912</v>
      </c>
      <c r="I16728">
        <v>45144</v>
      </c>
      <c r="J16728">
        <v>568.4</v>
      </c>
      <c r="K16728">
        <v>579.48379999999997</v>
      </c>
      <c r="L16728">
        <v>568.4</v>
      </c>
      <c r="M16728">
        <v>568.4</v>
      </c>
      <c r="P16728">
        <v>0</v>
      </c>
      <c r="Q16728" t="str">
        <f t="shared" si="261"/>
        <v>ACTIVE</v>
      </c>
    </row>
    <row r="16729" spans="1:17" x14ac:dyDescent="0.25">
      <c r="A16729" t="s">
        <v>4900</v>
      </c>
      <c r="B16729">
        <v>1940</v>
      </c>
      <c r="C16729" t="s">
        <v>5292</v>
      </c>
      <c r="D16729" t="s">
        <v>5092</v>
      </c>
      <c r="E16729">
        <v>85923</v>
      </c>
      <c r="F16729" t="s">
        <v>5087</v>
      </c>
      <c r="G16729" t="s">
        <v>4913</v>
      </c>
      <c r="H16729" t="s">
        <v>4912</v>
      </c>
      <c r="I16729">
        <v>45144</v>
      </c>
      <c r="J16729">
        <v>13.67</v>
      </c>
      <c r="K16729">
        <v>13.936565</v>
      </c>
      <c r="L16729">
        <v>13.67</v>
      </c>
      <c r="M16729">
        <v>13.67</v>
      </c>
      <c r="N16729">
        <v>45160</v>
      </c>
      <c r="O16729">
        <v>45160</v>
      </c>
      <c r="P16729">
        <v>10</v>
      </c>
      <c r="Q16729" t="str">
        <f t="shared" si="261"/>
        <v>1-30</v>
      </c>
    </row>
    <row r="16730" spans="1:17" x14ac:dyDescent="0.25">
      <c r="A16730" t="s">
        <v>4900</v>
      </c>
      <c r="B16730">
        <v>1940</v>
      </c>
      <c r="C16730" t="s">
        <v>5292</v>
      </c>
      <c r="D16730" t="s">
        <v>5092</v>
      </c>
      <c r="E16730">
        <v>85924</v>
      </c>
      <c r="F16730" t="s">
        <v>5087</v>
      </c>
      <c r="G16730" t="s">
        <v>4913</v>
      </c>
      <c r="H16730" t="s">
        <v>4912</v>
      </c>
      <c r="I16730">
        <v>45144</v>
      </c>
      <c r="J16730">
        <v>170</v>
      </c>
      <c r="K16730">
        <v>173.315</v>
      </c>
      <c r="L16730">
        <v>170</v>
      </c>
      <c r="M16730">
        <v>170</v>
      </c>
      <c r="N16730">
        <v>45160</v>
      </c>
      <c r="O16730">
        <v>45160</v>
      </c>
      <c r="P16730">
        <v>10</v>
      </c>
      <c r="Q16730" t="str">
        <f t="shared" si="261"/>
        <v>1-30</v>
      </c>
    </row>
    <row r="16731" spans="1:17" x14ac:dyDescent="0.25">
      <c r="A16731" t="s">
        <v>4900</v>
      </c>
      <c r="B16731">
        <v>1940</v>
      </c>
      <c r="C16731" t="s">
        <v>5292</v>
      </c>
      <c r="D16731" t="s">
        <v>5092</v>
      </c>
      <c r="E16731">
        <v>85925</v>
      </c>
      <c r="F16731" t="s">
        <v>5087</v>
      </c>
      <c r="G16731" t="s">
        <v>4913</v>
      </c>
      <c r="H16731" t="s">
        <v>4912</v>
      </c>
      <c r="I16731">
        <v>45144</v>
      </c>
      <c r="J16731">
        <v>96</v>
      </c>
      <c r="K16731">
        <v>97.872</v>
      </c>
      <c r="L16731">
        <v>96</v>
      </c>
      <c r="M16731">
        <v>96</v>
      </c>
      <c r="N16731">
        <v>45160</v>
      </c>
      <c r="O16731">
        <v>45160</v>
      </c>
      <c r="P16731">
        <v>10</v>
      </c>
      <c r="Q16731" t="str">
        <f t="shared" si="261"/>
        <v>1-30</v>
      </c>
    </row>
    <row r="16732" spans="1:17" x14ac:dyDescent="0.25">
      <c r="A16732" t="s">
        <v>4900</v>
      </c>
      <c r="B16732">
        <v>1777</v>
      </c>
      <c r="C16732" t="s">
        <v>5296</v>
      </c>
      <c r="D16732" t="s">
        <v>5092</v>
      </c>
      <c r="E16732">
        <v>85926</v>
      </c>
      <c r="F16732" t="s">
        <v>4908</v>
      </c>
      <c r="G16732" t="s">
        <v>4913</v>
      </c>
      <c r="H16732" t="s">
        <v>4912</v>
      </c>
      <c r="I16732">
        <v>45144</v>
      </c>
      <c r="J16732">
        <v>14.2</v>
      </c>
      <c r="K16732">
        <v>14.476900000000001</v>
      </c>
      <c r="L16732">
        <v>14.2</v>
      </c>
      <c r="M16732">
        <v>14.2</v>
      </c>
      <c r="P16732">
        <v>0</v>
      </c>
      <c r="Q16732" t="str">
        <f t="shared" si="261"/>
        <v>ACTIVE</v>
      </c>
    </row>
    <row r="16733" spans="1:17" x14ac:dyDescent="0.25">
      <c r="A16733" t="s">
        <v>4900</v>
      </c>
      <c r="B16733">
        <v>879</v>
      </c>
      <c r="C16733" t="s">
        <v>5044</v>
      </c>
      <c r="D16733" t="s">
        <v>4908</v>
      </c>
      <c r="E16733">
        <v>85928</v>
      </c>
      <c r="F16733" t="s">
        <v>4908</v>
      </c>
      <c r="G16733" t="s">
        <v>4913</v>
      </c>
      <c r="H16733" t="s">
        <v>4912</v>
      </c>
      <c r="I16733">
        <v>45144</v>
      </c>
      <c r="J16733">
        <v>185.9</v>
      </c>
      <c r="K16733">
        <v>189.52504999999999</v>
      </c>
      <c r="L16733">
        <v>185.9</v>
      </c>
      <c r="M16733">
        <v>185.9</v>
      </c>
      <c r="P16733">
        <v>0</v>
      </c>
      <c r="Q16733" t="str">
        <f t="shared" si="261"/>
        <v>ACTIVE</v>
      </c>
    </row>
    <row r="16734" spans="1:17" x14ac:dyDescent="0.25">
      <c r="A16734" t="s">
        <v>4900</v>
      </c>
      <c r="B16734">
        <v>1796</v>
      </c>
      <c r="C16734" t="s">
        <v>5101</v>
      </c>
      <c r="D16734" t="s">
        <v>4908</v>
      </c>
      <c r="E16734">
        <v>85929</v>
      </c>
      <c r="F16734" t="s">
        <v>4908</v>
      </c>
      <c r="G16734" t="s">
        <v>4913</v>
      </c>
      <c r="H16734" t="s">
        <v>4912</v>
      </c>
      <c r="I16734">
        <v>45144</v>
      </c>
      <c r="J16734">
        <v>72.14</v>
      </c>
      <c r="K16734">
        <v>73.546729999999997</v>
      </c>
      <c r="L16734">
        <v>72.14</v>
      </c>
      <c r="M16734">
        <v>72.14</v>
      </c>
      <c r="P16734">
        <v>0</v>
      </c>
      <c r="Q16734" t="str">
        <f t="shared" si="261"/>
        <v>ACTIVE</v>
      </c>
    </row>
    <row r="16735" spans="1:17" x14ac:dyDescent="0.25">
      <c r="A16735" t="s">
        <v>4900</v>
      </c>
      <c r="B16735">
        <v>984</v>
      </c>
      <c r="C16735" t="s">
        <v>2107</v>
      </c>
      <c r="D16735" t="s">
        <v>4908</v>
      </c>
      <c r="E16735">
        <v>85930</v>
      </c>
      <c r="F16735" t="s">
        <v>4908</v>
      </c>
      <c r="G16735" t="s">
        <v>4913</v>
      </c>
      <c r="H16735" t="s">
        <v>4912</v>
      </c>
      <c r="I16735">
        <v>45144</v>
      </c>
      <c r="J16735">
        <v>15.24</v>
      </c>
      <c r="K16735">
        <v>15.537179999999999</v>
      </c>
      <c r="L16735">
        <v>15.24</v>
      </c>
      <c r="M16735">
        <v>15.24</v>
      </c>
      <c r="P16735">
        <v>0</v>
      </c>
      <c r="Q16735" t="str">
        <f t="shared" si="261"/>
        <v>ACTIVE</v>
      </c>
    </row>
    <row r="16736" spans="1:17" x14ac:dyDescent="0.25">
      <c r="A16736" t="s">
        <v>4900</v>
      </c>
      <c r="B16736">
        <v>2087</v>
      </c>
      <c r="C16736" t="s">
        <v>4919</v>
      </c>
      <c r="D16736" t="s">
        <v>4908</v>
      </c>
      <c r="E16736">
        <v>85931</v>
      </c>
      <c r="F16736" t="s">
        <v>4908</v>
      </c>
      <c r="G16736" t="s">
        <v>4913</v>
      </c>
      <c r="H16736" t="s">
        <v>4912</v>
      </c>
      <c r="I16736">
        <v>45144</v>
      </c>
      <c r="J16736">
        <v>145</v>
      </c>
      <c r="K16736">
        <v>147.82749999999999</v>
      </c>
      <c r="L16736">
        <v>145</v>
      </c>
      <c r="M16736">
        <v>145</v>
      </c>
      <c r="P16736">
        <v>0</v>
      </c>
      <c r="Q16736" t="str">
        <f t="shared" si="261"/>
        <v>ACTIVE</v>
      </c>
    </row>
    <row r="16737" spans="1:17" x14ac:dyDescent="0.25">
      <c r="A16737" t="s">
        <v>4900</v>
      </c>
      <c r="B16737">
        <v>892</v>
      </c>
      <c r="C16737" t="s">
        <v>5299</v>
      </c>
      <c r="D16737" t="s">
        <v>4908</v>
      </c>
      <c r="E16737">
        <v>85932</v>
      </c>
      <c r="F16737" t="s">
        <v>4908</v>
      </c>
      <c r="G16737" t="s">
        <v>4913</v>
      </c>
      <c r="H16737" t="s">
        <v>4912</v>
      </c>
      <c r="I16737">
        <v>45144</v>
      </c>
      <c r="J16737">
        <v>1481</v>
      </c>
      <c r="K16737">
        <v>1509.8795</v>
      </c>
      <c r="L16737">
        <v>1481</v>
      </c>
      <c r="M16737">
        <v>1481</v>
      </c>
      <c r="P16737">
        <v>0</v>
      </c>
      <c r="Q16737" t="str">
        <f t="shared" si="261"/>
        <v>ACTIVE</v>
      </c>
    </row>
    <row r="16738" spans="1:17" x14ac:dyDescent="0.25">
      <c r="A16738" t="s">
        <v>4900</v>
      </c>
      <c r="B16738">
        <v>879</v>
      </c>
      <c r="C16738" t="s">
        <v>5044</v>
      </c>
      <c r="D16738" t="s">
        <v>4908</v>
      </c>
      <c r="E16738">
        <v>85934</v>
      </c>
      <c r="F16738" t="s">
        <v>4908</v>
      </c>
      <c r="G16738" t="s">
        <v>4913</v>
      </c>
      <c r="H16738" t="s">
        <v>4912</v>
      </c>
      <c r="I16738">
        <v>45144</v>
      </c>
      <c r="J16738">
        <v>23.68</v>
      </c>
      <c r="K16738">
        <v>24.141760000000001</v>
      </c>
      <c r="L16738">
        <v>23.68</v>
      </c>
      <c r="M16738">
        <v>23.68</v>
      </c>
      <c r="P16738">
        <v>0</v>
      </c>
      <c r="Q16738" t="str">
        <f t="shared" si="261"/>
        <v>ACTIVE</v>
      </c>
    </row>
    <row r="16739" spans="1:17" x14ac:dyDescent="0.25">
      <c r="A16739" t="s">
        <v>4900</v>
      </c>
      <c r="B16739">
        <v>879</v>
      </c>
      <c r="C16739" t="s">
        <v>5044</v>
      </c>
      <c r="D16739" t="s">
        <v>4908</v>
      </c>
      <c r="E16739">
        <v>85935</v>
      </c>
      <c r="F16739" t="s">
        <v>4908</v>
      </c>
      <c r="G16739" t="s">
        <v>4913</v>
      </c>
      <c r="H16739" t="s">
        <v>4912</v>
      </c>
      <c r="I16739">
        <v>45144</v>
      </c>
      <c r="J16739">
        <v>50.49</v>
      </c>
      <c r="K16739">
        <v>51.474555000000002</v>
      </c>
      <c r="L16739">
        <v>50.49</v>
      </c>
      <c r="M16739">
        <v>50.49</v>
      </c>
      <c r="P16739">
        <v>0</v>
      </c>
      <c r="Q16739" t="str">
        <f t="shared" si="261"/>
        <v>ACTIVE</v>
      </c>
    </row>
    <row r="16740" spans="1:17" x14ac:dyDescent="0.25">
      <c r="A16740" t="s">
        <v>4900</v>
      </c>
      <c r="B16740">
        <v>984</v>
      </c>
      <c r="C16740" t="s">
        <v>2107</v>
      </c>
      <c r="D16740" t="s">
        <v>4908</v>
      </c>
      <c r="E16740">
        <v>85937</v>
      </c>
      <c r="F16740" t="s">
        <v>4908</v>
      </c>
      <c r="G16740" t="s">
        <v>4913</v>
      </c>
      <c r="H16740" t="s">
        <v>4912</v>
      </c>
      <c r="I16740">
        <v>45144</v>
      </c>
      <c r="J16740">
        <v>32.99</v>
      </c>
      <c r="K16740">
        <v>33.633305</v>
      </c>
      <c r="L16740">
        <v>32.99</v>
      </c>
      <c r="M16740">
        <v>32.99</v>
      </c>
      <c r="P16740">
        <v>0</v>
      </c>
      <c r="Q16740" t="str">
        <f t="shared" si="261"/>
        <v>ACTIVE</v>
      </c>
    </row>
    <row r="16741" spans="1:17" x14ac:dyDescent="0.25">
      <c r="A16741" t="s">
        <v>4900</v>
      </c>
      <c r="B16741">
        <v>1796</v>
      </c>
      <c r="C16741" t="s">
        <v>5101</v>
      </c>
      <c r="D16741" t="s">
        <v>4908</v>
      </c>
      <c r="E16741">
        <v>85938</v>
      </c>
      <c r="F16741" t="s">
        <v>4908</v>
      </c>
      <c r="G16741" t="s">
        <v>4913</v>
      </c>
      <c r="H16741" t="s">
        <v>4912</v>
      </c>
      <c r="I16741">
        <v>45144</v>
      </c>
      <c r="J16741">
        <v>14.8</v>
      </c>
      <c r="K16741">
        <v>15.0886</v>
      </c>
      <c r="L16741">
        <v>14.8</v>
      </c>
      <c r="M16741">
        <v>14.8</v>
      </c>
      <c r="P16741">
        <v>0</v>
      </c>
      <c r="Q16741" t="str">
        <f t="shared" si="261"/>
        <v>ACTIVE</v>
      </c>
    </row>
    <row r="16742" spans="1:17" x14ac:dyDescent="0.25">
      <c r="A16742" t="s">
        <v>4900</v>
      </c>
      <c r="B16742">
        <v>1777</v>
      </c>
      <c r="C16742" t="s">
        <v>5296</v>
      </c>
      <c r="D16742" t="s">
        <v>5092</v>
      </c>
      <c r="E16742">
        <v>85939</v>
      </c>
      <c r="F16742" t="s">
        <v>4908</v>
      </c>
      <c r="G16742" t="s">
        <v>4913</v>
      </c>
      <c r="H16742" t="s">
        <v>4912</v>
      </c>
      <c r="I16742">
        <v>45144</v>
      </c>
      <c r="J16742">
        <v>81.099999999999994</v>
      </c>
      <c r="K16742">
        <v>82.681449999999998</v>
      </c>
      <c r="L16742">
        <v>81.099999999999994</v>
      </c>
      <c r="M16742">
        <v>81.099999999999994</v>
      </c>
      <c r="P16742">
        <v>0</v>
      </c>
      <c r="Q16742" t="str">
        <f t="shared" si="261"/>
        <v>ACTIVE</v>
      </c>
    </row>
    <row r="16743" spans="1:17" x14ac:dyDescent="0.25">
      <c r="A16743" t="s">
        <v>4900</v>
      </c>
      <c r="B16743">
        <v>1594</v>
      </c>
      <c r="C16743" t="s">
        <v>5122</v>
      </c>
      <c r="D16743" t="s">
        <v>4908</v>
      </c>
      <c r="E16743">
        <v>85940</v>
      </c>
      <c r="F16743" t="s">
        <v>4908</v>
      </c>
      <c r="G16743" t="s">
        <v>4913</v>
      </c>
      <c r="H16743" t="s">
        <v>4912</v>
      </c>
      <c r="I16743">
        <v>45144</v>
      </c>
      <c r="J16743">
        <v>210.67</v>
      </c>
      <c r="K16743">
        <v>214.778065</v>
      </c>
      <c r="L16743">
        <v>210.67</v>
      </c>
      <c r="M16743">
        <v>210.67</v>
      </c>
      <c r="P16743">
        <v>0</v>
      </c>
      <c r="Q16743" t="str">
        <f t="shared" si="261"/>
        <v>ACTIVE</v>
      </c>
    </row>
    <row r="16744" spans="1:17" x14ac:dyDescent="0.25">
      <c r="A16744" t="s">
        <v>4900</v>
      </c>
      <c r="B16744">
        <v>1362</v>
      </c>
      <c r="C16744" t="s">
        <v>5252</v>
      </c>
      <c r="D16744" t="s">
        <v>4908</v>
      </c>
      <c r="E16744">
        <v>85941</v>
      </c>
      <c r="F16744" t="s">
        <v>4908</v>
      </c>
      <c r="G16744" t="s">
        <v>4913</v>
      </c>
      <c r="H16744" t="s">
        <v>4912</v>
      </c>
      <c r="I16744">
        <v>45144</v>
      </c>
      <c r="J16744">
        <v>49.98</v>
      </c>
      <c r="K16744">
        <v>50.954610000000002</v>
      </c>
      <c r="L16744">
        <v>49.98</v>
      </c>
      <c r="M16744">
        <v>49.98</v>
      </c>
      <c r="P16744">
        <v>0</v>
      </c>
      <c r="Q16744" t="str">
        <f t="shared" si="261"/>
        <v>ACTIVE</v>
      </c>
    </row>
    <row r="16745" spans="1:17" x14ac:dyDescent="0.25">
      <c r="A16745" t="s">
        <v>4900</v>
      </c>
      <c r="B16745">
        <v>577</v>
      </c>
      <c r="C16745" t="s">
        <v>4888</v>
      </c>
      <c r="D16745" t="s">
        <v>4908</v>
      </c>
      <c r="E16745">
        <v>85942</v>
      </c>
      <c r="F16745" t="s">
        <v>4908</v>
      </c>
      <c r="G16745" t="s">
        <v>4913</v>
      </c>
      <c r="H16745" t="s">
        <v>4912</v>
      </c>
      <c r="I16745">
        <v>45144</v>
      </c>
      <c r="J16745">
        <v>27.5</v>
      </c>
      <c r="K16745">
        <v>28.036249999999999</v>
      </c>
      <c r="L16745">
        <v>27.5</v>
      </c>
      <c r="M16745">
        <v>27.5</v>
      </c>
      <c r="P16745">
        <v>0</v>
      </c>
      <c r="Q16745" t="str">
        <f t="shared" si="261"/>
        <v>ACTIVE</v>
      </c>
    </row>
    <row r="16746" spans="1:17" x14ac:dyDescent="0.25">
      <c r="A16746" t="s">
        <v>4900</v>
      </c>
      <c r="B16746">
        <v>916</v>
      </c>
      <c r="C16746" t="s">
        <v>4952</v>
      </c>
      <c r="D16746" t="s">
        <v>4908</v>
      </c>
      <c r="E16746">
        <v>85943</v>
      </c>
      <c r="F16746" t="s">
        <v>4908</v>
      </c>
      <c r="G16746" t="s">
        <v>4913</v>
      </c>
      <c r="H16746" t="s">
        <v>4912</v>
      </c>
      <c r="I16746">
        <v>45144</v>
      </c>
      <c r="J16746">
        <v>21</v>
      </c>
      <c r="K16746">
        <v>21.409500000000001</v>
      </c>
      <c r="L16746">
        <v>21</v>
      </c>
      <c r="M16746">
        <v>21</v>
      </c>
      <c r="P16746">
        <v>0</v>
      </c>
      <c r="Q16746" t="str">
        <f t="shared" si="261"/>
        <v>ACTIVE</v>
      </c>
    </row>
    <row r="16747" spans="1:17" x14ac:dyDescent="0.25">
      <c r="A16747" t="s">
        <v>4900</v>
      </c>
      <c r="B16747">
        <v>2130</v>
      </c>
      <c r="C16747" t="s">
        <v>4923</v>
      </c>
      <c r="D16747" t="s">
        <v>4908</v>
      </c>
      <c r="E16747">
        <v>85944</v>
      </c>
      <c r="F16747" t="s">
        <v>4908</v>
      </c>
      <c r="G16747" t="s">
        <v>4913</v>
      </c>
      <c r="H16747" t="s">
        <v>4912</v>
      </c>
      <c r="I16747">
        <v>45144</v>
      </c>
      <c r="J16747">
        <v>60.95</v>
      </c>
      <c r="K16747">
        <v>62.138525000000001</v>
      </c>
      <c r="L16747">
        <v>60.95</v>
      </c>
      <c r="M16747">
        <v>60.95</v>
      </c>
      <c r="P16747">
        <v>0</v>
      </c>
      <c r="Q16747" t="str">
        <f t="shared" si="261"/>
        <v>ACTIVE</v>
      </c>
    </row>
    <row r="16748" spans="1:17" x14ac:dyDescent="0.25">
      <c r="A16748" t="s">
        <v>4900</v>
      </c>
      <c r="B16748">
        <v>2130</v>
      </c>
      <c r="C16748" t="s">
        <v>4923</v>
      </c>
      <c r="D16748" t="s">
        <v>4908</v>
      </c>
      <c r="E16748">
        <v>85945</v>
      </c>
      <c r="F16748" t="s">
        <v>4908</v>
      </c>
      <c r="G16748" t="s">
        <v>4913</v>
      </c>
      <c r="H16748" t="s">
        <v>4912</v>
      </c>
      <c r="I16748">
        <v>45144</v>
      </c>
      <c r="J16748">
        <v>16.96</v>
      </c>
      <c r="K16748">
        <v>17.29072</v>
      </c>
      <c r="L16748">
        <v>16.96</v>
      </c>
      <c r="M16748">
        <v>16.96</v>
      </c>
      <c r="P16748">
        <v>0</v>
      </c>
      <c r="Q16748" t="str">
        <f t="shared" si="261"/>
        <v>ACTIVE</v>
      </c>
    </row>
    <row r="16749" spans="1:17" x14ac:dyDescent="0.25">
      <c r="A16749" t="s">
        <v>4900</v>
      </c>
      <c r="B16749">
        <v>1489</v>
      </c>
      <c r="C16749" t="s">
        <v>5024</v>
      </c>
      <c r="D16749" t="s">
        <v>4908</v>
      </c>
      <c r="E16749">
        <v>85947</v>
      </c>
      <c r="F16749" t="s">
        <v>4908</v>
      </c>
      <c r="G16749" t="s">
        <v>4913</v>
      </c>
      <c r="H16749" t="s">
        <v>4912</v>
      </c>
      <c r="I16749">
        <v>45144</v>
      </c>
      <c r="J16749">
        <v>143.99</v>
      </c>
      <c r="K16749">
        <v>146.79780500000001</v>
      </c>
      <c r="L16749">
        <v>143.99</v>
      </c>
      <c r="M16749">
        <v>143.99</v>
      </c>
      <c r="P16749">
        <v>0</v>
      </c>
      <c r="Q16749" t="str">
        <f t="shared" si="261"/>
        <v>ACTIVE</v>
      </c>
    </row>
    <row r="16750" spans="1:17" x14ac:dyDescent="0.25">
      <c r="A16750" t="s">
        <v>4900</v>
      </c>
      <c r="B16750">
        <v>1361</v>
      </c>
      <c r="C16750" t="s">
        <v>1212</v>
      </c>
      <c r="D16750" t="s">
        <v>4908</v>
      </c>
      <c r="E16750">
        <v>85948</v>
      </c>
      <c r="F16750" t="s">
        <v>4908</v>
      </c>
      <c r="G16750" t="s">
        <v>4913</v>
      </c>
      <c r="H16750" t="s">
        <v>4912</v>
      </c>
      <c r="I16750">
        <v>45144</v>
      </c>
      <c r="J16750">
        <v>61.7</v>
      </c>
      <c r="K16750">
        <v>62.903149999999997</v>
      </c>
      <c r="L16750">
        <v>61.7</v>
      </c>
      <c r="M16750">
        <v>61.7</v>
      </c>
      <c r="P16750">
        <v>0</v>
      </c>
      <c r="Q16750" t="str">
        <f t="shared" si="261"/>
        <v>ACTIVE</v>
      </c>
    </row>
    <row r="16751" spans="1:17" x14ac:dyDescent="0.25">
      <c r="A16751" t="s">
        <v>4900</v>
      </c>
      <c r="B16751">
        <v>926</v>
      </c>
      <c r="C16751" t="s">
        <v>129</v>
      </c>
      <c r="D16751" t="s">
        <v>4908</v>
      </c>
      <c r="E16751">
        <v>85949</v>
      </c>
      <c r="F16751" t="s">
        <v>4908</v>
      </c>
      <c r="G16751" t="s">
        <v>4944</v>
      </c>
      <c r="H16751" t="s">
        <v>4912</v>
      </c>
      <c r="I16751">
        <v>45144</v>
      </c>
      <c r="J16751">
        <v>2202.63</v>
      </c>
      <c r="K16751">
        <v>2245.5812850000002</v>
      </c>
      <c r="L16751">
        <v>2202.63</v>
      </c>
      <c r="M16751">
        <v>1863.7638460000001</v>
      </c>
      <c r="N16751">
        <v>45166</v>
      </c>
      <c r="P16751">
        <v>0</v>
      </c>
      <c r="Q16751" t="str">
        <f t="shared" si="261"/>
        <v>ACTIVE</v>
      </c>
    </row>
    <row r="16752" spans="1:17" x14ac:dyDescent="0.25">
      <c r="A16752" t="s">
        <v>4900</v>
      </c>
      <c r="B16752">
        <v>1764</v>
      </c>
      <c r="C16752" t="s">
        <v>4999</v>
      </c>
      <c r="D16752" t="s">
        <v>4908</v>
      </c>
      <c r="E16752">
        <v>85950</v>
      </c>
      <c r="F16752" t="s">
        <v>4908</v>
      </c>
      <c r="G16752" t="s">
        <v>4913</v>
      </c>
      <c r="H16752" t="s">
        <v>4912</v>
      </c>
      <c r="I16752">
        <v>45144</v>
      </c>
      <c r="J16752">
        <v>65.27</v>
      </c>
      <c r="K16752">
        <v>66.542765000000003</v>
      </c>
      <c r="L16752">
        <v>65.27</v>
      </c>
      <c r="M16752">
        <v>65.27</v>
      </c>
      <c r="P16752">
        <v>0</v>
      </c>
      <c r="Q16752" t="str">
        <f t="shared" si="261"/>
        <v>ACTIVE</v>
      </c>
    </row>
    <row r="16753" spans="1:17" x14ac:dyDescent="0.25">
      <c r="A16753" t="s">
        <v>4900</v>
      </c>
      <c r="B16753">
        <v>1866</v>
      </c>
      <c r="C16753" t="s">
        <v>5132</v>
      </c>
      <c r="D16753" t="s">
        <v>4908</v>
      </c>
      <c r="E16753">
        <v>85951</v>
      </c>
      <c r="F16753" t="s">
        <v>4908</v>
      </c>
      <c r="G16753" t="s">
        <v>4913</v>
      </c>
      <c r="H16753" t="s">
        <v>4912</v>
      </c>
      <c r="I16753">
        <v>45144</v>
      </c>
      <c r="J16753">
        <v>7</v>
      </c>
      <c r="K16753">
        <v>7.1364999999999998</v>
      </c>
      <c r="L16753">
        <v>7</v>
      </c>
      <c r="M16753">
        <v>7</v>
      </c>
      <c r="P16753">
        <v>0</v>
      </c>
      <c r="Q16753" t="str">
        <f t="shared" si="261"/>
        <v>ACTIVE</v>
      </c>
    </row>
    <row r="16754" spans="1:17" x14ac:dyDescent="0.25">
      <c r="A16754" t="s">
        <v>4900</v>
      </c>
      <c r="B16754">
        <v>1004</v>
      </c>
      <c r="C16754" t="s">
        <v>5085</v>
      </c>
      <c r="D16754" t="s">
        <v>4908</v>
      </c>
      <c r="E16754">
        <v>85952</v>
      </c>
      <c r="F16754" t="s">
        <v>4908</v>
      </c>
      <c r="G16754" t="s">
        <v>4913</v>
      </c>
      <c r="H16754" t="s">
        <v>4912</v>
      </c>
      <c r="I16754">
        <v>45144</v>
      </c>
      <c r="J16754">
        <v>47.73</v>
      </c>
      <c r="K16754">
        <v>48.660735000000003</v>
      </c>
      <c r="L16754">
        <v>47.73</v>
      </c>
      <c r="M16754">
        <v>47.73</v>
      </c>
      <c r="P16754">
        <v>0</v>
      </c>
      <c r="Q16754" t="str">
        <f t="shared" si="261"/>
        <v>ACTIVE</v>
      </c>
    </row>
    <row r="16755" spans="1:17" x14ac:dyDescent="0.25">
      <c r="A16755" t="s">
        <v>4900</v>
      </c>
      <c r="B16755">
        <v>1361</v>
      </c>
      <c r="C16755" t="s">
        <v>1212</v>
      </c>
      <c r="D16755" t="s">
        <v>4908</v>
      </c>
      <c r="E16755">
        <v>85953</v>
      </c>
      <c r="F16755" t="s">
        <v>4908</v>
      </c>
      <c r="G16755" t="s">
        <v>4913</v>
      </c>
      <c r="H16755" t="s">
        <v>4912</v>
      </c>
      <c r="I16755">
        <v>45144</v>
      </c>
      <c r="J16755">
        <v>11.8</v>
      </c>
      <c r="K16755">
        <v>12.030099999999999</v>
      </c>
      <c r="L16755">
        <v>11.8</v>
      </c>
      <c r="M16755">
        <v>11.8</v>
      </c>
      <c r="P16755">
        <v>0</v>
      </c>
      <c r="Q16755" t="str">
        <f t="shared" si="261"/>
        <v>ACTIVE</v>
      </c>
    </row>
    <row r="16756" spans="1:17" x14ac:dyDescent="0.25">
      <c r="A16756" t="s">
        <v>4900</v>
      </c>
      <c r="B16756">
        <v>1866</v>
      </c>
      <c r="C16756" t="s">
        <v>5132</v>
      </c>
      <c r="D16756" t="s">
        <v>4908</v>
      </c>
      <c r="E16756">
        <v>85954</v>
      </c>
      <c r="F16756" t="s">
        <v>4908</v>
      </c>
      <c r="G16756" t="s">
        <v>4913</v>
      </c>
      <c r="H16756" t="s">
        <v>4912</v>
      </c>
      <c r="I16756">
        <v>45144</v>
      </c>
      <c r="J16756">
        <v>96</v>
      </c>
      <c r="K16756">
        <v>97.872</v>
      </c>
      <c r="L16756">
        <v>96</v>
      </c>
      <c r="M16756">
        <v>96</v>
      </c>
      <c r="P16756">
        <v>0</v>
      </c>
      <c r="Q16756" t="str">
        <f t="shared" si="261"/>
        <v>ACTIVE</v>
      </c>
    </row>
    <row r="16757" spans="1:17" x14ac:dyDescent="0.25">
      <c r="A16757" t="s">
        <v>4900</v>
      </c>
      <c r="B16757">
        <v>1343</v>
      </c>
      <c r="C16757" t="s">
        <v>5258</v>
      </c>
      <c r="D16757" t="s">
        <v>4908</v>
      </c>
      <c r="E16757">
        <v>85955</v>
      </c>
      <c r="F16757" t="s">
        <v>5087</v>
      </c>
      <c r="G16757" t="s">
        <v>4913</v>
      </c>
      <c r="H16757" t="s">
        <v>4912</v>
      </c>
      <c r="I16757">
        <v>45144</v>
      </c>
      <c r="J16757">
        <v>40.86</v>
      </c>
      <c r="K16757">
        <v>41.656770000000002</v>
      </c>
      <c r="L16757">
        <v>40.86</v>
      </c>
      <c r="M16757">
        <v>37.716923000000001</v>
      </c>
      <c r="N16757">
        <v>45167</v>
      </c>
      <c r="O16757">
        <v>45167</v>
      </c>
      <c r="P16757">
        <v>3</v>
      </c>
      <c r="Q16757" t="str">
        <f t="shared" si="261"/>
        <v>1-30</v>
      </c>
    </row>
    <row r="16758" spans="1:17" x14ac:dyDescent="0.25">
      <c r="A16758" t="s">
        <v>4900</v>
      </c>
      <c r="B16758">
        <v>1928</v>
      </c>
      <c r="C16758" t="s">
        <v>4940</v>
      </c>
      <c r="D16758" t="s">
        <v>4908</v>
      </c>
      <c r="E16758">
        <v>85956</v>
      </c>
      <c r="F16758" t="s">
        <v>4908</v>
      </c>
      <c r="G16758" t="s">
        <v>4913</v>
      </c>
      <c r="H16758" t="s">
        <v>4912</v>
      </c>
      <c r="I16758">
        <v>45144</v>
      </c>
      <c r="J16758">
        <v>100</v>
      </c>
      <c r="K16758">
        <v>101.95</v>
      </c>
      <c r="L16758">
        <v>100</v>
      </c>
      <c r="M16758">
        <v>100</v>
      </c>
      <c r="P16758">
        <v>0</v>
      </c>
      <c r="Q16758" t="str">
        <f t="shared" si="261"/>
        <v>ACTIVE</v>
      </c>
    </row>
    <row r="16759" spans="1:17" x14ac:dyDescent="0.25">
      <c r="A16759" t="s">
        <v>4900</v>
      </c>
      <c r="B16759">
        <v>358</v>
      </c>
      <c r="C16759" t="s">
        <v>5239</v>
      </c>
      <c r="D16759" t="s">
        <v>4908</v>
      </c>
      <c r="E16759">
        <v>85957</v>
      </c>
      <c r="F16759" t="s">
        <v>4908</v>
      </c>
      <c r="G16759" t="s">
        <v>4913</v>
      </c>
      <c r="H16759" t="s">
        <v>4912</v>
      </c>
      <c r="I16759">
        <v>45144</v>
      </c>
      <c r="J16759">
        <v>207.65</v>
      </c>
      <c r="K16759">
        <v>211.699175</v>
      </c>
      <c r="L16759">
        <v>207.65</v>
      </c>
      <c r="M16759">
        <v>207.65</v>
      </c>
      <c r="P16759">
        <v>0</v>
      </c>
      <c r="Q16759" t="str">
        <f t="shared" si="261"/>
        <v>ACTIVE</v>
      </c>
    </row>
    <row r="16760" spans="1:17" x14ac:dyDescent="0.25">
      <c r="A16760" t="s">
        <v>4900</v>
      </c>
      <c r="B16760">
        <v>2007</v>
      </c>
      <c r="C16760" t="s">
        <v>5032</v>
      </c>
      <c r="D16760" t="s">
        <v>4908</v>
      </c>
      <c r="E16760">
        <v>85958</v>
      </c>
      <c r="F16760" t="s">
        <v>5087</v>
      </c>
      <c r="G16760" t="s">
        <v>4913</v>
      </c>
      <c r="H16760" t="s">
        <v>4912</v>
      </c>
      <c r="I16760">
        <v>45144</v>
      </c>
      <c r="J16760">
        <v>143</v>
      </c>
      <c r="K16760">
        <v>145.7885</v>
      </c>
      <c r="L16760">
        <v>143</v>
      </c>
      <c r="M16760">
        <v>143</v>
      </c>
      <c r="N16760">
        <v>45168</v>
      </c>
      <c r="O16760">
        <v>45168</v>
      </c>
      <c r="P16760">
        <v>2</v>
      </c>
      <c r="Q16760" t="str">
        <f t="shared" si="261"/>
        <v>1-30</v>
      </c>
    </row>
    <row r="16761" spans="1:17" x14ac:dyDescent="0.25">
      <c r="A16761" t="s">
        <v>4900</v>
      </c>
      <c r="B16761">
        <v>1928</v>
      </c>
      <c r="C16761" t="s">
        <v>4940</v>
      </c>
      <c r="D16761" t="s">
        <v>4908</v>
      </c>
      <c r="E16761">
        <v>85959</v>
      </c>
      <c r="F16761" t="s">
        <v>4908</v>
      </c>
      <c r="G16761" t="s">
        <v>4913</v>
      </c>
      <c r="H16761" t="s">
        <v>4912</v>
      </c>
      <c r="I16761">
        <v>45144</v>
      </c>
      <c r="J16761">
        <v>389.94</v>
      </c>
      <c r="K16761">
        <v>397.54383000000001</v>
      </c>
      <c r="L16761">
        <v>389.94</v>
      </c>
      <c r="M16761">
        <v>389.94</v>
      </c>
      <c r="P16761">
        <v>0</v>
      </c>
      <c r="Q16761" t="str">
        <f t="shared" si="261"/>
        <v>ACTIVE</v>
      </c>
    </row>
    <row r="16762" spans="1:17" x14ac:dyDescent="0.25">
      <c r="A16762" t="s">
        <v>4900</v>
      </c>
      <c r="B16762">
        <v>1928</v>
      </c>
      <c r="C16762" t="s">
        <v>4940</v>
      </c>
      <c r="D16762" t="s">
        <v>4908</v>
      </c>
      <c r="E16762">
        <v>85960</v>
      </c>
      <c r="F16762" t="s">
        <v>4908</v>
      </c>
      <c r="G16762" t="s">
        <v>4913</v>
      </c>
      <c r="H16762" t="s">
        <v>4912</v>
      </c>
      <c r="I16762">
        <v>45144</v>
      </c>
      <c r="J16762">
        <v>59.7</v>
      </c>
      <c r="K16762">
        <v>60.864150000000002</v>
      </c>
      <c r="L16762">
        <v>59.7</v>
      </c>
      <c r="M16762">
        <v>59.7</v>
      </c>
      <c r="P16762">
        <v>0</v>
      </c>
      <c r="Q16762" t="str">
        <f t="shared" si="261"/>
        <v>ACTIVE</v>
      </c>
    </row>
    <row r="16763" spans="1:17" x14ac:dyDescent="0.25">
      <c r="A16763" t="s">
        <v>4900</v>
      </c>
      <c r="B16763">
        <v>1940</v>
      </c>
      <c r="C16763" t="s">
        <v>5292</v>
      </c>
      <c r="D16763" t="s">
        <v>5092</v>
      </c>
      <c r="E16763">
        <v>85961</v>
      </c>
      <c r="F16763" t="s">
        <v>5087</v>
      </c>
      <c r="G16763" t="s">
        <v>4913</v>
      </c>
      <c r="H16763" t="s">
        <v>4912</v>
      </c>
      <c r="I16763">
        <v>45144</v>
      </c>
      <c r="J16763">
        <v>585</v>
      </c>
      <c r="K16763">
        <v>596.40750000000003</v>
      </c>
      <c r="L16763">
        <v>585</v>
      </c>
      <c r="M16763">
        <v>585</v>
      </c>
      <c r="N16763">
        <v>45160</v>
      </c>
      <c r="O16763">
        <v>45160</v>
      </c>
      <c r="P16763">
        <v>10</v>
      </c>
      <c r="Q16763" t="str">
        <f t="shared" si="261"/>
        <v>1-30</v>
      </c>
    </row>
    <row r="16764" spans="1:17" x14ac:dyDescent="0.25">
      <c r="A16764" t="s">
        <v>4900</v>
      </c>
      <c r="B16764">
        <v>471</v>
      </c>
      <c r="C16764" t="s">
        <v>5015</v>
      </c>
      <c r="D16764" t="s">
        <v>4908</v>
      </c>
      <c r="E16764">
        <v>85962</v>
      </c>
      <c r="F16764" t="s">
        <v>4908</v>
      </c>
      <c r="G16764" t="s">
        <v>4913</v>
      </c>
      <c r="H16764" t="s">
        <v>4912</v>
      </c>
      <c r="I16764">
        <v>45144</v>
      </c>
      <c r="J16764">
        <v>73.099999999999994</v>
      </c>
      <c r="K16764">
        <v>74.525450000000006</v>
      </c>
      <c r="L16764">
        <v>73.099999999999994</v>
      </c>
      <c r="M16764">
        <v>73.099999999999994</v>
      </c>
      <c r="P16764">
        <v>0</v>
      </c>
      <c r="Q16764" t="str">
        <f t="shared" si="261"/>
        <v>ACTIVE</v>
      </c>
    </row>
    <row r="16765" spans="1:17" x14ac:dyDescent="0.25">
      <c r="A16765" t="s">
        <v>4900</v>
      </c>
      <c r="B16765">
        <v>1700</v>
      </c>
      <c r="C16765" t="s">
        <v>4942</v>
      </c>
      <c r="D16765" t="s">
        <v>4908</v>
      </c>
      <c r="E16765">
        <v>85963</v>
      </c>
      <c r="F16765" t="s">
        <v>4908</v>
      </c>
      <c r="G16765" t="s">
        <v>4913</v>
      </c>
      <c r="H16765" t="s">
        <v>4912</v>
      </c>
      <c r="I16765">
        <v>45144</v>
      </c>
      <c r="J16765">
        <v>175</v>
      </c>
      <c r="K16765">
        <v>178.41249999999999</v>
      </c>
      <c r="L16765">
        <v>175</v>
      </c>
      <c r="M16765">
        <v>175</v>
      </c>
      <c r="P16765">
        <v>0</v>
      </c>
      <c r="Q16765" t="str">
        <f t="shared" si="261"/>
        <v>ACTIVE</v>
      </c>
    </row>
    <row r="16766" spans="1:17" x14ac:dyDescent="0.25">
      <c r="A16766" t="s">
        <v>4900</v>
      </c>
      <c r="B16766">
        <v>1940</v>
      </c>
      <c r="C16766" t="s">
        <v>5292</v>
      </c>
      <c r="D16766" t="s">
        <v>5092</v>
      </c>
      <c r="E16766">
        <v>85965</v>
      </c>
      <c r="F16766" t="s">
        <v>5087</v>
      </c>
      <c r="G16766" t="s">
        <v>4913</v>
      </c>
      <c r="H16766" t="s">
        <v>4912</v>
      </c>
      <c r="I16766">
        <v>45144</v>
      </c>
      <c r="J16766">
        <v>27.8</v>
      </c>
      <c r="K16766">
        <v>28.342099999999999</v>
      </c>
      <c r="L16766">
        <v>27.8</v>
      </c>
      <c r="M16766">
        <v>27.8</v>
      </c>
      <c r="N16766">
        <v>45160</v>
      </c>
      <c r="O16766">
        <v>45160</v>
      </c>
      <c r="P16766">
        <v>10</v>
      </c>
      <c r="Q16766" t="str">
        <f t="shared" si="261"/>
        <v>1-30</v>
      </c>
    </row>
    <row r="16767" spans="1:17" x14ac:dyDescent="0.25">
      <c r="A16767" t="s">
        <v>4900</v>
      </c>
      <c r="B16767">
        <v>1940</v>
      </c>
      <c r="C16767" t="s">
        <v>5292</v>
      </c>
      <c r="D16767" t="s">
        <v>5092</v>
      </c>
      <c r="E16767">
        <v>85966</v>
      </c>
      <c r="F16767" t="s">
        <v>5087</v>
      </c>
      <c r="G16767" t="s">
        <v>4913</v>
      </c>
      <c r="H16767" t="s">
        <v>4912</v>
      </c>
      <c r="I16767">
        <v>45144</v>
      </c>
      <c r="J16767">
        <v>8</v>
      </c>
      <c r="K16767">
        <v>8.1560000000000006</v>
      </c>
      <c r="L16767">
        <v>8</v>
      </c>
      <c r="M16767">
        <v>8</v>
      </c>
      <c r="N16767">
        <v>45160</v>
      </c>
      <c r="O16767">
        <v>45160</v>
      </c>
      <c r="P16767">
        <v>10</v>
      </c>
      <c r="Q16767" t="str">
        <f t="shared" si="261"/>
        <v>1-30</v>
      </c>
    </row>
    <row r="16768" spans="1:17" x14ac:dyDescent="0.25">
      <c r="A16768" t="s">
        <v>4900</v>
      </c>
      <c r="B16768">
        <v>1922</v>
      </c>
      <c r="C16768" t="s">
        <v>5119</v>
      </c>
      <c r="D16768" t="s">
        <v>4908</v>
      </c>
      <c r="E16768">
        <v>85967</v>
      </c>
      <c r="F16768" t="s">
        <v>4908</v>
      </c>
      <c r="G16768" t="s">
        <v>4913</v>
      </c>
      <c r="H16768" t="s">
        <v>4912</v>
      </c>
      <c r="I16768">
        <v>45144</v>
      </c>
      <c r="J16768">
        <v>195</v>
      </c>
      <c r="K16768">
        <v>198.80250000000001</v>
      </c>
      <c r="L16768">
        <v>195</v>
      </c>
      <c r="M16768">
        <v>195</v>
      </c>
      <c r="P16768">
        <v>0</v>
      </c>
      <c r="Q16768" t="str">
        <f t="shared" si="261"/>
        <v>ACTIVE</v>
      </c>
    </row>
    <row r="16769" spans="1:17" x14ac:dyDescent="0.25">
      <c r="A16769" t="s">
        <v>4900</v>
      </c>
      <c r="B16769">
        <v>1343</v>
      </c>
      <c r="C16769" t="s">
        <v>5258</v>
      </c>
      <c r="D16769" t="s">
        <v>4908</v>
      </c>
      <c r="E16769">
        <v>85968</v>
      </c>
      <c r="F16769" t="s">
        <v>5087</v>
      </c>
      <c r="G16769" t="s">
        <v>4913</v>
      </c>
      <c r="H16769" t="s">
        <v>4912</v>
      </c>
      <c r="I16769">
        <v>45144</v>
      </c>
      <c r="J16769">
        <v>104.74</v>
      </c>
      <c r="K16769">
        <v>106.78243000000001</v>
      </c>
      <c r="L16769">
        <v>104.74</v>
      </c>
      <c r="M16769">
        <v>96.683076999999997</v>
      </c>
      <c r="N16769">
        <v>45167</v>
      </c>
      <c r="O16769">
        <v>45167</v>
      </c>
      <c r="P16769">
        <v>3</v>
      </c>
      <c r="Q16769" t="str">
        <f t="shared" si="261"/>
        <v>1-30</v>
      </c>
    </row>
    <row r="16770" spans="1:17" x14ac:dyDescent="0.25">
      <c r="A16770" t="s">
        <v>4900</v>
      </c>
      <c r="B16770">
        <v>805</v>
      </c>
      <c r="C16770" t="s">
        <v>1798</v>
      </c>
      <c r="D16770" t="s">
        <v>4908</v>
      </c>
      <c r="E16770">
        <v>85969</v>
      </c>
      <c r="F16770" t="s">
        <v>4908</v>
      </c>
      <c r="G16770" t="s">
        <v>4913</v>
      </c>
      <c r="H16770" t="s">
        <v>4912</v>
      </c>
      <c r="I16770">
        <v>45144</v>
      </c>
      <c r="J16770">
        <v>20</v>
      </c>
      <c r="K16770">
        <v>20.39</v>
      </c>
      <c r="L16770">
        <v>20</v>
      </c>
      <c r="M16770">
        <v>20</v>
      </c>
      <c r="P16770">
        <v>0</v>
      </c>
      <c r="Q16770" t="str">
        <f t="shared" ref="Q16770:Q16833" si="262">IF(P16770=0,"ACTIVE",IF(P16770&lt;=30,"1-30",IF(AND(P16770&gt;30,P16770&lt;=60),"31-60",IF(AND(P16770&gt;60,P16770&lt;=90),"61-90",IF(AND(P16770&gt;90,P16770&lt;=120),"91-120",IF(AND(P16770&gt;120,P16770&lt;=150),"121-150",IF(AND(P16770&gt;150,P16770&lt;=180),"151-180","180+")))))))</f>
        <v>ACTIVE</v>
      </c>
    </row>
    <row r="16771" spans="1:17" x14ac:dyDescent="0.25">
      <c r="A16771" t="s">
        <v>4900</v>
      </c>
      <c r="B16771">
        <v>394</v>
      </c>
      <c r="C16771" t="s">
        <v>5120</v>
      </c>
      <c r="D16771" t="s">
        <v>4908</v>
      </c>
      <c r="E16771">
        <v>85970</v>
      </c>
      <c r="F16771" t="s">
        <v>4908</v>
      </c>
      <c r="G16771" t="s">
        <v>4913</v>
      </c>
      <c r="H16771" t="s">
        <v>4912</v>
      </c>
      <c r="I16771">
        <v>45144</v>
      </c>
      <c r="J16771">
        <v>785</v>
      </c>
      <c r="K16771">
        <v>800.3075</v>
      </c>
      <c r="L16771">
        <v>785</v>
      </c>
      <c r="M16771">
        <v>785</v>
      </c>
      <c r="P16771">
        <v>0</v>
      </c>
      <c r="Q16771" t="str">
        <f t="shared" si="262"/>
        <v>ACTIVE</v>
      </c>
    </row>
    <row r="16772" spans="1:17" x14ac:dyDescent="0.25">
      <c r="A16772" t="s">
        <v>4900</v>
      </c>
      <c r="B16772">
        <v>2006</v>
      </c>
      <c r="C16772" t="s">
        <v>4953</v>
      </c>
      <c r="D16772" t="s">
        <v>4908</v>
      </c>
      <c r="E16772">
        <v>85971</v>
      </c>
      <c r="F16772" t="s">
        <v>4908</v>
      </c>
      <c r="G16772" t="s">
        <v>4913</v>
      </c>
      <c r="H16772" t="s">
        <v>4912</v>
      </c>
      <c r="I16772">
        <v>45144</v>
      </c>
      <c r="J16772">
        <v>7000</v>
      </c>
      <c r="K16772">
        <v>7136.5</v>
      </c>
      <c r="L16772">
        <v>7000</v>
      </c>
      <c r="M16772">
        <v>7000</v>
      </c>
      <c r="P16772">
        <v>0</v>
      </c>
      <c r="Q16772" t="str">
        <f t="shared" si="262"/>
        <v>ACTIVE</v>
      </c>
    </row>
    <row r="16773" spans="1:17" x14ac:dyDescent="0.25">
      <c r="A16773" t="s">
        <v>4900</v>
      </c>
      <c r="B16773">
        <v>394</v>
      </c>
      <c r="C16773" t="s">
        <v>5120</v>
      </c>
      <c r="D16773" t="s">
        <v>4908</v>
      </c>
      <c r="E16773">
        <v>85972</v>
      </c>
      <c r="F16773" t="s">
        <v>4908</v>
      </c>
      <c r="G16773" t="s">
        <v>4913</v>
      </c>
      <c r="H16773" t="s">
        <v>4912</v>
      </c>
      <c r="I16773">
        <v>45144</v>
      </c>
      <c r="J16773">
        <v>9</v>
      </c>
      <c r="K16773">
        <v>9.1754999999999995</v>
      </c>
      <c r="L16773">
        <v>9</v>
      </c>
      <c r="M16773">
        <v>9</v>
      </c>
      <c r="P16773">
        <v>0</v>
      </c>
      <c r="Q16773" t="str">
        <f t="shared" si="262"/>
        <v>ACTIVE</v>
      </c>
    </row>
    <row r="16774" spans="1:17" x14ac:dyDescent="0.25">
      <c r="A16774" t="s">
        <v>4900</v>
      </c>
      <c r="B16774">
        <v>1940</v>
      </c>
      <c r="C16774" t="s">
        <v>5292</v>
      </c>
      <c r="D16774" t="s">
        <v>5092</v>
      </c>
      <c r="E16774">
        <v>85974</v>
      </c>
      <c r="F16774" t="s">
        <v>5087</v>
      </c>
      <c r="G16774" t="s">
        <v>4913</v>
      </c>
      <c r="H16774" t="s">
        <v>4912</v>
      </c>
      <c r="I16774">
        <v>45144</v>
      </c>
      <c r="J16774">
        <v>18.899999999999999</v>
      </c>
      <c r="K16774">
        <v>19.268550000000001</v>
      </c>
      <c r="L16774">
        <v>18.899999999999999</v>
      </c>
      <c r="M16774">
        <v>18.899999999999999</v>
      </c>
      <c r="N16774">
        <v>45160</v>
      </c>
      <c r="O16774">
        <v>45160</v>
      </c>
      <c r="P16774">
        <v>10</v>
      </c>
      <c r="Q16774" t="str">
        <f t="shared" si="262"/>
        <v>1-30</v>
      </c>
    </row>
    <row r="16775" spans="1:17" x14ac:dyDescent="0.25">
      <c r="A16775" t="s">
        <v>4900</v>
      </c>
      <c r="B16775">
        <v>1770</v>
      </c>
      <c r="C16775" t="s">
        <v>5013</v>
      </c>
      <c r="D16775" t="s">
        <v>4908</v>
      </c>
      <c r="E16775">
        <v>85975</v>
      </c>
      <c r="F16775" t="s">
        <v>4908</v>
      </c>
      <c r="G16775" t="s">
        <v>4913</v>
      </c>
      <c r="H16775" t="s">
        <v>4912</v>
      </c>
      <c r="I16775">
        <v>45144</v>
      </c>
      <c r="J16775">
        <v>40.1</v>
      </c>
      <c r="K16775">
        <v>40.881950000000003</v>
      </c>
      <c r="L16775">
        <v>40.1</v>
      </c>
      <c r="M16775">
        <v>40.1</v>
      </c>
      <c r="P16775">
        <v>0</v>
      </c>
      <c r="Q16775" t="str">
        <f t="shared" si="262"/>
        <v>ACTIVE</v>
      </c>
    </row>
    <row r="16776" spans="1:17" x14ac:dyDescent="0.25">
      <c r="A16776" t="s">
        <v>4900</v>
      </c>
      <c r="B16776">
        <v>2085</v>
      </c>
      <c r="C16776" t="s">
        <v>5209</v>
      </c>
      <c r="D16776" t="s">
        <v>4908</v>
      </c>
      <c r="E16776">
        <v>85976</v>
      </c>
      <c r="F16776" t="s">
        <v>4908</v>
      </c>
      <c r="G16776" t="s">
        <v>4913</v>
      </c>
      <c r="H16776" t="s">
        <v>4912</v>
      </c>
      <c r="I16776">
        <v>45144</v>
      </c>
      <c r="J16776">
        <v>86.6</v>
      </c>
      <c r="K16776">
        <v>88.288700000000006</v>
      </c>
      <c r="L16776">
        <v>86.6</v>
      </c>
      <c r="M16776">
        <v>86.6</v>
      </c>
      <c r="P16776">
        <v>0</v>
      </c>
      <c r="Q16776" t="str">
        <f t="shared" si="262"/>
        <v>ACTIVE</v>
      </c>
    </row>
    <row r="16777" spans="1:17" x14ac:dyDescent="0.25">
      <c r="A16777" t="s">
        <v>4900</v>
      </c>
      <c r="B16777">
        <v>2085</v>
      </c>
      <c r="C16777" t="s">
        <v>5209</v>
      </c>
      <c r="D16777" t="s">
        <v>4908</v>
      </c>
      <c r="E16777">
        <v>85977</v>
      </c>
      <c r="F16777" t="s">
        <v>4908</v>
      </c>
      <c r="G16777" t="s">
        <v>4913</v>
      </c>
      <c r="H16777" t="s">
        <v>4912</v>
      </c>
      <c r="I16777">
        <v>45144</v>
      </c>
      <c r="J16777">
        <v>84.6</v>
      </c>
      <c r="K16777">
        <v>86.249700000000004</v>
      </c>
      <c r="L16777">
        <v>84.6</v>
      </c>
      <c r="M16777">
        <v>84.6</v>
      </c>
      <c r="P16777">
        <v>0</v>
      </c>
      <c r="Q16777" t="str">
        <f t="shared" si="262"/>
        <v>ACTIVE</v>
      </c>
    </row>
    <row r="16778" spans="1:17" x14ac:dyDescent="0.25">
      <c r="A16778" t="s">
        <v>4900</v>
      </c>
      <c r="B16778">
        <v>1928</v>
      </c>
      <c r="C16778" t="s">
        <v>4940</v>
      </c>
      <c r="D16778" t="s">
        <v>4908</v>
      </c>
      <c r="E16778">
        <v>85978</v>
      </c>
      <c r="F16778" t="s">
        <v>4908</v>
      </c>
      <c r="G16778" t="s">
        <v>4913</v>
      </c>
      <c r="H16778" t="s">
        <v>4912</v>
      </c>
      <c r="I16778">
        <v>45144</v>
      </c>
      <c r="J16778">
        <v>35</v>
      </c>
      <c r="K16778">
        <v>35.682499999999997</v>
      </c>
      <c r="L16778">
        <v>35</v>
      </c>
      <c r="M16778">
        <v>35</v>
      </c>
      <c r="P16778">
        <v>0</v>
      </c>
      <c r="Q16778" t="str">
        <f t="shared" si="262"/>
        <v>ACTIVE</v>
      </c>
    </row>
    <row r="16779" spans="1:17" x14ac:dyDescent="0.25">
      <c r="A16779" t="s">
        <v>4900</v>
      </c>
      <c r="B16779">
        <v>1700</v>
      </c>
      <c r="C16779" t="s">
        <v>4942</v>
      </c>
      <c r="D16779" t="s">
        <v>4908</v>
      </c>
      <c r="E16779">
        <v>85979</v>
      </c>
      <c r="F16779" t="s">
        <v>4908</v>
      </c>
      <c r="G16779" t="s">
        <v>4913</v>
      </c>
      <c r="H16779" t="s">
        <v>4912</v>
      </c>
      <c r="I16779">
        <v>45144</v>
      </c>
      <c r="J16779">
        <v>223.31</v>
      </c>
      <c r="K16779">
        <v>227.664545</v>
      </c>
      <c r="L16779">
        <v>223.31</v>
      </c>
      <c r="M16779">
        <v>223.31</v>
      </c>
      <c r="P16779">
        <v>0</v>
      </c>
      <c r="Q16779" t="str">
        <f t="shared" si="262"/>
        <v>ACTIVE</v>
      </c>
    </row>
    <row r="16780" spans="1:17" x14ac:dyDescent="0.25">
      <c r="A16780" t="s">
        <v>4900</v>
      </c>
      <c r="B16780">
        <v>927</v>
      </c>
      <c r="C16780" t="s">
        <v>1701</v>
      </c>
      <c r="D16780" t="s">
        <v>4908</v>
      </c>
      <c r="E16780">
        <v>85981</v>
      </c>
      <c r="F16780" t="s">
        <v>4908</v>
      </c>
      <c r="G16780" t="s">
        <v>4913</v>
      </c>
      <c r="H16780" t="s">
        <v>4912</v>
      </c>
      <c r="I16780">
        <v>45144</v>
      </c>
      <c r="J16780">
        <v>144</v>
      </c>
      <c r="K16780">
        <v>146.80799999999999</v>
      </c>
      <c r="L16780">
        <v>144</v>
      </c>
      <c r="M16780">
        <v>144</v>
      </c>
      <c r="P16780">
        <v>0</v>
      </c>
      <c r="Q16780" t="str">
        <f t="shared" si="262"/>
        <v>ACTIVE</v>
      </c>
    </row>
    <row r="16781" spans="1:17" x14ac:dyDescent="0.25">
      <c r="A16781" t="s">
        <v>4900</v>
      </c>
      <c r="B16781">
        <v>1781</v>
      </c>
      <c r="C16781" t="s">
        <v>5170</v>
      </c>
      <c r="D16781" t="s">
        <v>4908</v>
      </c>
      <c r="E16781">
        <v>85982</v>
      </c>
      <c r="F16781" t="s">
        <v>4908</v>
      </c>
      <c r="G16781" t="s">
        <v>4944</v>
      </c>
      <c r="H16781" t="s">
        <v>4912</v>
      </c>
      <c r="I16781">
        <v>45144</v>
      </c>
      <c r="J16781">
        <v>11165</v>
      </c>
      <c r="K16781">
        <v>11382.717500000001</v>
      </c>
      <c r="L16781">
        <v>11165</v>
      </c>
      <c r="M16781">
        <v>11165</v>
      </c>
      <c r="P16781">
        <v>0</v>
      </c>
      <c r="Q16781" t="str">
        <f t="shared" si="262"/>
        <v>ACTIVE</v>
      </c>
    </row>
    <row r="16782" spans="1:17" x14ac:dyDescent="0.25">
      <c r="A16782" t="s">
        <v>4900</v>
      </c>
      <c r="B16782">
        <v>452</v>
      </c>
      <c r="C16782" t="s">
        <v>2443</v>
      </c>
      <c r="D16782" t="s">
        <v>4908</v>
      </c>
      <c r="E16782">
        <v>85983</v>
      </c>
      <c r="F16782" t="s">
        <v>4908</v>
      </c>
      <c r="G16782" t="s">
        <v>4913</v>
      </c>
      <c r="H16782" t="s">
        <v>4912</v>
      </c>
      <c r="I16782">
        <v>45144</v>
      </c>
      <c r="J16782">
        <v>61.62</v>
      </c>
      <c r="K16782">
        <v>62.82159</v>
      </c>
      <c r="L16782">
        <v>61.62</v>
      </c>
      <c r="M16782">
        <v>61.62</v>
      </c>
      <c r="P16782">
        <v>0</v>
      </c>
      <c r="Q16782" t="str">
        <f t="shared" si="262"/>
        <v>ACTIVE</v>
      </c>
    </row>
    <row r="16783" spans="1:17" x14ac:dyDescent="0.25">
      <c r="A16783" t="s">
        <v>4900</v>
      </c>
      <c r="B16783">
        <v>1928</v>
      </c>
      <c r="C16783" t="s">
        <v>4940</v>
      </c>
      <c r="D16783" t="s">
        <v>4908</v>
      </c>
      <c r="E16783">
        <v>85984</v>
      </c>
      <c r="F16783" t="s">
        <v>4908</v>
      </c>
      <c r="G16783" t="s">
        <v>4913</v>
      </c>
      <c r="H16783" t="s">
        <v>4912</v>
      </c>
      <c r="I16783">
        <v>45144</v>
      </c>
      <c r="J16783">
        <v>39.799999999999997</v>
      </c>
      <c r="K16783">
        <v>40.576099999999997</v>
      </c>
      <c r="L16783">
        <v>39.799999999999997</v>
      </c>
      <c r="M16783">
        <v>39.799999999999997</v>
      </c>
      <c r="P16783">
        <v>0</v>
      </c>
      <c r="Q16783" t="str">
        <f t="shared" si="262"/>
        <v>ACTIVE</v>
      </c>
    </row>
    <row r="16784" spans="1:17" x14ac:dyDescent="0.25">
      <c r="A16784" t="s">
        <v>4900</v>
      </c>
      <c r="B16784">
        <v>1700</v>
      </c>
      <c r="C16784" t="s">
        <v>4942</v>
      </c>
      <c r="D16784" t="s">
        <v>4908</v>
      </c>
      <c r="E16784">
        <v>85985</v>
      </c>
      <c r="F16784" t="s">
        <v>4908</v>
      </c>
      <c r="G16784" t="s">
        <v>4913</v>
      </c>
      <c r="H16784" t="s">
        <v>4912</v>
      </c>
      <c r="I16784">
        <v>45144</v>
      </c>
      <c r="J16784">
        <v>40.5</v>
      </c>
      <c r="K16784">
        <v>41.289749999999998</v>
      </c>
      <c r="L16784">
        <v>40.5</v>
      </c>
      <c r="M16784">
        <v>40.5</v>
      </c>
      <c r="P16784">
        <v>0</v>
      </c>
      <c r="Q16784" t="str">
        <f t="shared" si="262"/>
        <v>ACTIVE</v>
      </c>
    </row>
    <row r="16785" spans="1:17" x14ac:dyDescent="0.25">
      <c r="A16785" t="s">
        <v>4900</v>
      </c>
      <c r="B16785">
        <v>577</v>
      </c>
      <c r="C16785" t="s">
        <v>4888</v>
      </c>
      <c r="D16785" t="s">
        <v>4908</v>
      </c>
      <c r="E16785">
        <v>85986</v>
      </c>
      <c r="F16785" t="s">
        <v>4908</v>
      </c>
      <c r="G16785" t="s">
        <v>4913</v>
      </c>
      <c r="H16785" t="s">
        <v>4912</v>
      </c>
      <c r="I16785">
        <v>45144</v>
      </c>
      <c r="J16785">
        <v>48.6</v>
      </c>
      <c r="K16785">
        <v>49.547699999999999</v>
      </c>
      <c r="L16785">
        <v>48.6</v>
      </c>
      <c r="M16785">
        <v>48.6</v>
      </c>
      <c r="P16785">
        <v>0</v>
      </c>
      <c r="Q16785" t="str">
        <f t="shared" si="262"/>
        <v>ACTIVE</v>
      </c>
    </row>
    <row r="16786" spans="1:17" x14ac:dyDescent="0.25">
      <c r="A16786" t="s">
        <v>4900</v>
      </c>
      <c r="B16786">
        <v>2089</v>
      </c>
      <c r="C16786" t="s">
        <v>5165</v>
      </c>
      <c r="D16786" t="s">
        <v>4908</v>
      </c>
      <c r="E16786">
        <v>85987</v>
      </c>
      <c r="F16786" t="s">
        <v>4908</v>
      </c>
      <c r="G16786" t="s">
        <v>4913</v>
      </c>
      <c r="H16786" t="s">
        <v>4912</v>
      </c>
      <c r="I16786">
        <v>45144</v>
      </c>
      <c r="J16786">
        <v>3989.96</v>
      </c>
      <c r="K16786">
        <v>4067.76422</v>
      </c>
      <c r="L16786">
        <v>3989.96</v>
      </c>
      <c r="M16786">
        <v>3989.96</v>
      </c>
      <c r="P16786">
        <v>0</v>
      </c>
      <c r="Q16786" t="str">
        <f t="shared" si="262"/>
        <v>ACTIVE</v>
      </c>
    </row>
    <row r="16787" spans="1:17" x14ac:dyDescent="0.25">
      <c r="A16787" t="s">
        <v>4900</v>
      </c>
      <c r="B16787">
        <v>1928</v>
      </c>
      <c r="C16787" t="s">
        <v>4940</v>
      </c>
      <c r="D16787" t="s">
        <v>4908</v>
      </c>
      <c r="E16787">
        <v>85988</v>
      </c>
      <c r="F16787" t="s">
        <v>4908</v>
      </c>
      <c r="G16787" t="s">
        <v>4913</v>
      </c>
      <c r="H16787" t="s">
        <v>4912</v>
      </c>
      <c r="I16787">
        <v>45144</v>
      </c>
      <c r="J16787">
        <v>12</v>
      </c>
      <c r="K16787">
        <v>12.234</v>
      </c>
      <c r="L16787">
        <v>12</v>
      </c>
      <c r="M16787">
        <v>12</v>
      </c>
      <c r="P16787">
        <v>0</v>
      </c>
      <c r="Q16787" t="str">
        <f t="shared" si="262"/>
        <v>ACTIVE</v>
      </c>
    </row>
    <row r="16788" spans="1:17" x14ac:dyDescent="0.25">
      <c r="A16788" t="s">
        <v>4900</v>
      </c>
      <c r="B16788">
        <v>1770</v>
      </c>
      <c r="C16788" t="s">
        <v>5013</v>
      </c>
      <c r="D16788" t="s">
        <v>4908</v>
      </c>
      <c r="E16788">
        <v>85989</v>
      </c>
      <c r="F16788" t="s">
        <v>4908</v>
      </c>
      <c r="G16788" t="s">
        <v>4913</v>
      </c>
      <c r="H16788" t="s">
        <v>4912</v>
      </c>
      <c r="I16788">
        <v>45144</v>
      </c>
      <c r="J16788">
        <v>17.350000000000001</v>
      </c>
      <c r="K16788">
        <v>17.688324999999999</v>
      </c>
      <c r="L16788">
        <v>17.350000000000001</v>
      </c>
      <c r="M16788">
        <v>17.350000000000001</v>
      </c>
      <c r="P16788">
        <v>0</v>
      </c>
      <c r="Q16788" t="str">
        <f t="shared" si="262"/>
        <v>ACTIVE</v>
      </c>
    </row>
    <row r="16789" spans="1:17" x14ac:dyDescent="0.25">
      <c r="A16789" t="s">
        <v>4900</v>
      </c>
      <c r="B16789">
        <v>1602</v>
      </c>
      <c r="C16789" t="s">
        <v>4997</v>
      </c>
      <c r="D16789" t="s">
        <v>4908</v>
      </c>
      <c r="E16789">
        <v>85991</v>
      </c>
      <c r="F16789" t="s">
        <v>4908</v>
      </c>
      <c r="G16789" t="s">
        <v>4913</v>
      </c>
      <c r="H16789" t="s">
        <v>4912</v>
      </c>
      <c r="I16789">
        <v>45144</v>
      </c>
      <c r="J16789">
        <v>31.52</v>
      </c>
      <c r="K16789">
        <v>32.134639999999997</v>
      </c>
      <c r="L16789">
        <v>31.52</v>
      </c>
      <c r="M16789">
        <v>31.52</v>
      </c>
      <c r="P16789">
        <v>0</v>
      </c>
      <c r="Q16789" t="str">
        <f t="shared" si="262"/>
        <v>ACTIVE</v>
      </c>
    </row>
    <row r="16790" spans="1:17" x14ac:dyDescent="0.25">
      <c r="A16790" t="s">
        <v>4900</v>
      </c>
      <c r="B16790">
        <v>525</v>
      </c>
      <c r="C16790" t="s">
        <v>5263</v>
      </c>
      <c r="D16790" t="s">
        <v>4908</v>
      </c>
      <c r="E16790">
        <v>85992</v>
      </c>
      <c r="F16790" t="s">
        <v>4908</v>
      </c>
      <c r="G16790" t="s">
        <v>4913</v>
      </c>
      <c r="H16790" t="s">
        <v>4912</v>
      </c>
      <c r="I16790">
        <v>45144</v>
      </c>
      <c r="J16790">
        <v>7.2</v>
      </c>
      <c r="K16790">
        <v>7.3403999999999998</v>
      </c>
      <c r="L16790">
        <v>7.2</v>
      </c>
      <c r="M16790">
        <v>7.2</v>
      </c>
      <c r="P16790">
        <v>0</v>
      </c>
      <c r="Q16790" t="str">
        <f t="shared" si="262"/>
        <v>ACTIVE</v>
      </c>
    </row>
    <row r="16791" spans="1:17" x14ac:dyDescent="0.25">
      <c r="A16791" t="s">
        <v>4900</v>
      </c>
      <c r="B16791">
        <v>1770</v>
      </c>
      <c r="C16791" t="s">
        <v>5013</v>
      </c>
      <c r="D16791" t="s">
        <v>4908</v>
      </c>
      <c r="E16791">
        <v>85993</v>
      </c>
      <c r="F16791" t="s">
        <v>4908</v>
      </c>
      <c r="G16791" t="s">
        <v>4913</v>
      </c>
      <c r="H16791" t="s">
        <v>4912</v>
      </c>
      <c r="I16791">
        <v>45144</v>
      </c>
      <c r="J16791">
        <v>39.950000000000003</v>
      </c>
      <c r="K16791">
        <v>40.729025</v>
      </c>
      <c r="L16791">
        <v>39.950000000000003</v>
      </c>
      <c r="M16791">
        <v>39.950000000000003</v>
      </c>
      <c r="P16791">
        <v>0</v>
      </c>
      <c r="Q16791" t="str">
        <f t="shared" si="262"/>
        <v>ACTIVE</v>
      </c>
    </row>
    <row r="16792" spans="1:17" x14ac:dyDescent="0.25">
      <c r="A16792" t="s">
        <v>4900</v>
      </c>
      <c r="B16792">
        <v>1700</v>
      </c>
      <c r="C16792" t="s">
        <v>4942</v>
      </c>
      <c r="D16792" t="s">
        <v>4908</v>
      </c>
      <c r="E16792">
        <v>85994</v>
      </c>
      <c r="F16792" t="s">
        <v>4908</v>
      </c>
      <c r="G16792" t="s">
        <v>4913</v>
      </c>
      <c r="H16792" t="s">
        <v>4912</v>
      </c>
      <c r="I16792">
        <v>45144</v>
      </c>
      <c r="J16792">
        <v>925.25</v>
      </c>
      <c r="K16792">
        <v>943.29237499999999</v>
      </c>
      <c r="L16792">
        <v>925.25</v>
      </c>
      <c r="M16792">
        <v>925.25</v>
      </c>
      <c r="P16792">
        <v>0</v>
      </c>
      <c r="Q16792" t="str">
        <f t="shared" si="262"/>
        <v>ACTIVE</v>
      </c>
    </row>
    <row r="16793" spans="1:17" x14ac:dyDescent="0.25">
      <c r="A16793" t="s">
        <v>4900</v>
      </c>
      <c r="B16793">
        <v>721</v>
      </c>
      <c r="C16793" t="s">
        <v>1198</v>
      </c>
      <c r="D16793" t="s">
        <v>4908</v>
      </c>
      <c r="E16793">
        <v>85995</v>
      </c>
      <c r="F16793" t="s">
        <v>4908</v>
      </c>
      <c r="G16793" t="s">
        <v>4913</v>
      </c>
      <c r="H16793" t="s">
        <v>4912</v>
      </c>
      <c r="I16793">
        <v>45144</v>
      </c>
      <c r="J16793">
        <v>200.2</v>
      </c>
      <c r="K16793">
        <v>204.10390000000001</v>
      </c>
      <c r="L16793">
        <v>200.2</v>
      </c>
      <c r="M16793">
        <v>200.2</v>
      </c>
      <c r="P16793">
        <v>0</v>
      </c>
      <c r="Q16793" t="str">
        <f t="shared" si="262"/>
        <v>ACTIVE</v>
      </c>
    </row>
    <row r="16794" spans="1:17" x14ac:dyDescent="0.25">
      <c r="A16794" t="s">
        <v>4900</v>
      </c>
      <c r="B16794">
        <v>1261</v>
      </c>
      <c r="C16794" t="s">
        <v>4968</v>
      </c>
      <c r="D16794" t="s">
        <v>4908</v>
      </c>
      <c r="E16794">
        <v>85996</v>
      </c>
      <c r="F16794" t="s">
        <v>4908</v>
      </c>
      <c r="G16794" t="s">
        <v>4913</v>
      </c>
      <c r="H16794" t="s">
        <v>4912</v>
      </c>
      <c r="I16794">
        <v>45144</v>
      </c>
      <c r="J16794">
        <v>55.37</v>
      </c>
      <c r="K16794">
        <v>56.449714999999998</v>
      </c>
      <c r="L16794">
        <v>55.37</v>
      </c>
      <c r="M16794">
        <v>55.37</v>
      </c>
      <c r="P16794">
        <v>0</v>
      </c>
      <c r="Q16794" t="str">
        <f t="shared" si="262"/>
        <v>ACTIVE</v>
      </c>
    </row>
    <row r="16795" spans="1:17" x14ac:dyDescent="0.25">
      <c r="A16795" t="s">
        <v>4900</v>
      </c>
      <c r="B16795">
        <v>1489</v>
      </c>
      <c r="C16795" t="s">
        <v>5024</v>
      </c>
      <c r="D16795" t="s">
        <v>4908</v>
      </c>
      <c r="E16795">
        <v>85997</v>
      </c>
      <c r="F16795" t="s">
        <v>4908</v>
      </c>
      <c r="G16795" t="s">
        <v>4913</v>
      </c>
      <c r="H16795" t="s">
        <v>4912</v>
      </c>
      <c r="I16795">
        <v>45144</v>
      </c>
      <c r="J16795">
        <v>121.53</v>
      </c>
      <c r="K16795">
        <v>123.899835</v>
      </c>
      <c r="L16795">
        <v>121.53</v>
      </c>
      <c r="M16795">
        <v>121.53</v>
      </c>
      <c r="P16795">
        <v>0</v>
      </c>
      <c r="Q16795" t="str">
        <f t="shared" si="262"/>
        <v>ACTIVE</v>
      </c>
    </row>
    <row r="16796" spans="1:17" x14ac:dyDescent="0.25">
      <c r="A16796" t="s">
        <v>4900</v>
      </c>
      <c r="B16796">
        <v>1484</v>
      </c>
      <c r="C16796" t="s">
        <v>5075</v>
      </c>
      <c r="D16796" t="s">
        <v>4908</v>
      </c>
      <c r="E16796">
        <v>85998</v>
      </c>
      <c r="F16796" t="s">
        <v>4908</v>
      </c>
      <c r="G16796" t="s">
        <v>4913</v>
      </c>
      <c r="H16796" t="s">
        <v>4912</v>
      </c>
      <c r="I16796">
        <v>45144</v>
      </c>
      <c r="J16796">
        <v>688</v>
      </c>
      <c r="K16796">
        <v>701.41600000000005</v>
      </c>
      <c r="L16796">
        <v>688</v>
      </c>
      <c r="M16796">
        <v>688</v>
      </c>
      <c r="P16796">
        <v>0</v>
      </c>
      <c r="Q16796" t="str">
        <f t="shared" si="262"/>
        <v>ACTIVE</v>
      </c>
    </row>
    <row r="16797" spans="1:17" x14ac:dyDescent="0.25">
      <c r="A16797" t="s">
        <v>4900</v>
      </c>
      <c r="B16797">
        <v>1484</v>
      </c>
      <c r="C16797" t="s">
        <v>5075</v>
      </c>
      <c r="D16797" t="s">
        <v>4908</v>
      </c>
      <c r="E16797">
        <v>85999</v>
      </c>
      <c r="F16797" t="s">
        <v>4908</v>
      </c>
      <c r="G16797" t="s">
        <v>4913</v>
      </c>
      <c r="H16797" t="s">
        <v>4912</v>
      </c>
      <c r="I16797">
        <v>45144</v>
      </c>
      <c r="J16797">
        <v>3.78</v>
      </c>
      <c r="K16797">
        <v>3.85371</v>
      </c>
      <c r="L16797">
        <v>3.78</v>
      </c>
      <c r="M16797">
        <v>3.78</v>
      </c>
      <c r="P16797">
        <v>0</v>
      </c>
      <c r="Q16797" t="str">
        <f t="shared" si="262"/>
        <v>ACTIVE</v>
      </c>
    </row>
    <row r="16798" spans="1:17" x14ac:dyDescent="0.25">
      <c r="A16798" t="s">
        <v>4900</v>
      </c>
      <c r="B16798">
        <v>916</v>
      </c>
      <c r="C16798" t="s">
        <v>4952</v>
      </c>
      <c r="D16798" t="s">
        <v>4908</v>
      </c>
      <c r="E16798">
        <v>86001</v>
      </c>
      <c r="F16798" t="s">
        <v>4908</v>
      </c>
      <c r="G16798" t="s">
        <v>4913</v>
      </c>
      <c r="H16798" t="s">
        <v>4912</v>
      </c>
      <c r="I16798">
        <v>45144</v>
      </c>
      <c r="J16798">
        <v>37.950000000000003</v>
      </c>
      <c r="K16798">
        <v>38.690024999999999</v>
      </c>
      <c r="L16798">
        <v>37.950000000000003</v>
      </c>
      <c r="M16798">
        <v>37.950000000000003</v>
      </c>
      <c r="P16798">
        <v>0</v>
      </c>
      <c r="Q16798" t="str">
        <f t="shared" si="262"/>
        <v>ACTIVE</v>
      </c>
    </row>
    <row r="16799" spans="1:17" x14ac:dyDescent="0.25">
      <c r="A16799" t="s">
        <v>4900</v>
      </c>
      <c r="B16799">
        <v>1261</v>
      </c>
      <c r="C16799" t="s">
        <v>4968</v>
      </c>
      <c r="D16799" t="s">
        <v>4908</v>
      </c>
      <c r="E16799">
        <v>86002</v>
      </c>
      <c r="F16799" t="s">
        <v>4908</v>
      </c>
      <c r="G16799" t="s">
        <v>4913</v>
      </c>
      <c r="H16799" t="s">
        <v>4912</v>
      </c>
      <c r="I16799">
        <v>45144</v>
      </c>
      <c r="J16799">
        <v>1.45</v>
      </c>
      <c r="K16799">
        <v>1.478275</v>
      </c>
      <c r="L16799">
        <v>1.45</v>
      </c>
      <c r="M16799">
        <v>1.45</v>
      </c>
      <c r="P16799">
        <v>0</v>
      </c>
      <c r="Q16799" t="str">
        <f t="shared" si="262"/>
        <v>ACTIVE</v>
      </c>
    </row>
    <row r="16800" spans="1:17" x14ac:dyDescent="0.25">
      <c r="A16800" t="s">
        <v>4900</v>
      </c>
      <c r="B16800">
        <v>1770</v>
      </c>
      <c r="C16800" t="s">
        <v>5013</v>
      </c>
      <c r="D16800" t="s">
        <v>4908</v>
      </c>
      <c r="E16800">
        <v>86003</v>
      </c>
      <c r="F16800" t="s">
        <v>4908</v>
      </c>
      <c r="G16800" t="s">
        <v>4913</v>
      </c>
      <c r="H16800" t="s">
        <v>4912</v>
      </c>
      <c r="I16800">
        <v>45144</v>
      </c>
      <c r="J16800">
        <v>96.64</v>
      </c>
      <c r="K16800">
        <v>98.524479999999997</v>
      </c>
      <c r="L16800">
        <v>96.64</v>
      </c>
      <c r="M16800">
        <v>96.64</v>
      </c>
      <c r="P16800">
        <v>0</v>
      </c>
      <c r="Q16800" t="str">
        <f t="shared" si="262"/>
        <v>ACTIVE</v>
      </c>
    </row>
    <row r="16801" spans="1:17" x14ac:dyDescent="0.25">
      <c r="A16801" t="s">
        <v>4900</v>
      </c>
      <c r="B16801">
        <v>709</v>
      </c>
      <c r="C16801" t="s">
        <v>5104</v>
      </c>
      <c r="D16801" t="s">
        <v>4908</v>
      </c>
      <c r="E16801">
        <v>86005</v>
      </c>
      <c r="F16801" t="s">
        <v>4908</v>
      </c>
      <c r="G16801" t="s">
        <v>4913</v>
      </c>
      <c r="H16801" t="s">
        <v>4912</v>
      </c>
      <c r="I16801">
        <v>45144</v>
      </c>
      <c r="J16801">
        <v>22</v>
      </c>
      <c r="K16801">
        <v>22.428999999999998</v>
      </c>
      <c r="L16801">
        <v>22</v>
      </c>
      <c r="M16801">
        <v>22</v>
      </c>
      <c r="P16801">
        <v>0</v>
      </c>
      <c r="Q16801" t="str">
        <f t="shared" si="262"/>
        <v>ACTIVE</v>
      </c>
    </row>
    <row r="16802" spans="1:17" x14ac:dyDescent="0.25">
      <c r="A16802" t="s">
        <v>4900</v>
      </c>
      <c r="B16802">
        <v>2001</v>
      </c>
      <c r="C16802" t="s">
        <v>4939</v>
      </c>
      <c r="D16802" t="s">
        <v>4908</v>
      </c>
      <c r="E16802">
        <v>86006</v>
      </c>
      <c r="F16802" t="s">
        <v>4908</v>
      </c>
      <c r="G16802" t="s">
        <v>4913</v>
      </c>
      <c r="H16802" t="s">
        <v>4912</v>
      </c>
      <c r="I16802">
        <v>45144</v>
      </c>
      <c r="J16802">
        <v>112.13</v>
      </c>
      <c r="K16802">
        <v>114.316535</v>
      </c>
      <c r="L16802">
        <v>112.13</v>
      </c>
      <c r="M16802">
        <v>112.13</v>
      </c>
      <c r="P16802">
        <v>0</v>
      </c>
      <c r="Q16802" t="str">
        <f t="shared" si="262"/>
        <v>ACTIVE</v>
      </c>
    </row>
    <row r="16803" spans="1:17" x14ac:dyDescent="0.25">
      <c r="A16803" t="s">
        <v>4900</v>
      </c>
      <c r="B16803">
        <v>2000</v>
      </c>
      <c r="C16803" t="s">
        <v>5342</v>
      </c>
      <c r="D16803" t="s">
        <v>4908</v>
      </c>
      <c r="E16803">
        <v>86010</v>
      </c>
      <c r="F16803" t="s">
        <v>4908</v>
      </c>
      <c r="G16803" t="s">
        <v>4913</v>
      </c>
      <c r="H16803" t="s">
        <v>4912</v>
      </c>
      <c r="I16803">
        <v>45144</v>
      </c>
      <c r="J16803">
        <v>10120</v>
      </c>
      <c r="K16803">
        <v>10317.34</v>
      </c>
      <c r="L16803">
        <v>10120</v>
      </c>
      <c r="M16803">
        <v>10120</v>
      </c>
      <c r="P16803">
        <v>0</v>
      </c>
      <c r="Q16803" t="str">
        <f t="shared" si="262"/>
        <v>ACTIVE</v>
      </c>
    </row>
    <row r="16804" spans="1:17" x14ac:dyDescent="0.25">
      <c r="A16804" t="s">
        <v>4900</v>
      </c>
      <c r="B16804">
        <v>2000</v>
      </c>
      <c r="C16804" t="s">
        <v>5342</v>
      </c>
      <c r="D16804" t="s">
        <v>4908</v>
      </c>
      <c r="E16804">
        <v>86011</v>
      </c>
      <c r="F16804" t="s">
        <v>4908</v>
      </c>
      <c r="G16804" t="s">
        <v>4913</v>
      </c>
      <c r="H16804" t="s">
        <v>4912</v>
      </c>
      <c r="I16804">
        <v>45144</v>
      </c>
      <c r="J16804">
        <v>8096</v>
      </c>
      <c r="K16804">
        <v>8253.8719999999994</v>
      </c>
      <c r="L16804">
        <v>8096</v>
      </c>
      <c r="M16804">
        <v>8096</v>
      </c>
      <c r="P16804">
        <v>0</v>
      </c>
      <c r="Q16804" t="str">
        <f t="shared" si="262"/>
        <v>ACTIVE</v>
      </c>
    </row>
    <row r="16805" spans="1:17" x14ac:dyDescent="0.25">
      <c r="A16805" t="s">
        <v>4900</v>
      </c>
      <c r="B16805">
        <v>1378</v>
      </c>
      <c r="C16805" t="s">
        <v>4963</v>
      </c>
      <c r="D16805" t="s">
        <v>4962</v>
      </c>
      <c r="E16805">
        <v>86012</v>
      </c>
      <c r="F16805" t="s">
        <v>4908</v>
      </c>
      <c r="G16805" t="s">
        <v>4913</v>
      </c>
      <c r="H16805" t="s">
        <v>4912</v>
      </c>
      <c r="I16805">
        <v>45143</v>
      </c>
      <c r="J16805">
        <v>14.11</v>
      </c>
      <c r="K16805">
        <v>14.385145</v>
      </c>
      <c r="L16805">
        <v>14.11</v>
      </c>
      <c r="M16805">
        <v>14.11</v>
      </c>
      <c r="P16805">
        <v>0</v>
      </c>
      <c r="Q16805" t="str">
        <f t="shared" si="262"/>
        <v>ACTIVE</v>
      </c>
    </row>
    <row r="16806" spans="1:17" x14ac:dyDescent="0.25">
      <c r="A16806" t="s">
        <v>4900</v>
      </c>
      <c r="B16806">
        <v>2000</v>
      </c>
      <c r="C16806" t="s">
        <v>5342</v>
      </c>
      <c r="D16806" t="s">
        <v>4908</v>
      </c>
      <c r="E16806">
        <v>86013</v>
      </c>
      <c r="F16806" t="s">
        <v>4908</v>
      </c>
      <c r="G16806" t="s">
        <v>4913</v>
      </c>
      <c r="H16806" t="s">
        <v>4912</v>
      </c>
      <c r="I16806">
        <v>45144</v>
      </c>
      <c r="J16806">
        <v>7143.91</v>
      </c>
      <c r="K16806">
        <v>7283.2162449999996</v>
      </c>
      <c r="L16806">
        <v>7143.91</v>
      </c>
      <c r="M16806">
        <v>7143.91</v>
      </c>
      <c r="P16806">
        <v>0</v>
      </c>
      <c r="Q16806" t="str">
        <f t="shared" si="262"/>
        <v>ACTIVE</v>
      </c>
    </row>
    <row r="16807" spans="1:17" x14ac:dyDescent="0.25">
      <c r="A16807" t="s">
        <v>4900</v>
      </c>
      <c r="B16807">
        <v>1378</v>
      </c>
      <c r="C16807" t="s">
        <v>4963</v>
      </c>
      <c r="D16807" t="s">
        <v>4962</v>
      </c>
      <c r="E16807">
        <v>86015</v>
      </c>
      <c r="F16807" t="s">
        <v>4908</v>
      </c>
      <c r="G16807" t="s">
        <v>4913</v>
      </c>
      <c r="H16807" t="s">
        <v>4912</v>
      </c>
      <c r="I16807">
        <v>45144</v>
      </c>
      <c r="J16807">
        <v>40.18</v>
      </c>
      <c r="K16807">
        <v>40.963509999999999</v>
      </c>
      <c r="L16807">
        <v>40.18</v>
      </c>
      <c r="M16807">
        <v>40.18</v>
      </c>
      <c r="P16807">
        <v>0</v>
      </c>
      <c r="Q16807" t="str">
        <f t="shared" si="262"/>
        <v>ACTIVE</v>
      </c>
    </row>
    <row r="16808" spans="1:17" x14ac:dyDescent="0.25">
      <c r="A16808" t="s">
        <v>4900</v>
      </c>
      <c r="B16808">
        <v>1866</v>
      </c>
      <c r="C16808" t="s">
        <v>5132</v>
      </c>
      <c r="D16808" t="s">
        <v>4908</v>
      </c>
      <c r="E16808">
        <v>86017</v>
      </c>
      <c r="F16808" t="s">
        <v>4908</v>
      </c>
      <c r="G16808" t="s">
        <v>4913</v>
      </c>
      <c r="H16808" t="s">
        <v>4912</v>
      </c>
      <c r="I16808">
        <v>45143</v>
      </c>
      <c r="J16808">
        <v>7.05</v>
      </c>
      <c r="K16808">
        <v>7.1874750000000001</v>
      </c>
      <c r="L16808">
        <v>7.05</v>
      </c>
      <c r="M16808">
        <v>7.05</v>
      </c>
      <c r="P16808">
        <v>0</v>
      </c>
      <c r="Q16808" t="str">
        <f t="shared" si="262"/>
        <v>ACTIVE</v>
      </c>
    </row>
    <row r="16809" spans="1:17" x14ac:dyDescent="0.25">
      <c r="A16809" t="s">
        <v>4900</v>
      </c>
      <c r="B16809">
        <v>456</v>
      </c>
      <c r="C16809" t="s">
        <v>3043</v>
      </c>
      <c r="D16809" t="s">
        <v>4908</v>
      </c>
      <c r="E16809">
        <v>86020</v>
      </c>
      <c r="F16809" t="s">
        <v>4908</v>
      </c>
      <c r="G16809" t="s">
        <v>4913</v>
      </c>
      <c r="H16809" t="s">
        <v>4912</v>
      </c>
      <c r="I16809">
        <v>45144</v>
      </c>
      <c r="J16809">
        <v>92.91</v>
      </c>
      <c r="K16809">
        <v>94.721744999999999</v>
      </c>
      <c r="L16809">
        <v>92.91</v>
      </c>
      <c r="M16809">
        <v>92.91</v>
      </c>
      <c r="P16809">
        <v>0</v>
      </c>
      <c r="Q16809" t="str">
        <f t="shared" si="262"/>
        <v>ACTIVE</v>
      </c>
    </row>
    <row r="16810" spans="1:17" x14ac:dyDescent="0.25">
      <c r="A16810" t="s">
        <v>4900</v>
      </c>
      <c r="B16810">
        <v>333</v>
      </c>
      <c r="C16810" t="s">
        <v>4932</v>
      </c>
      <c r="D16810" t="s">
        <v>4908</v>
      </c>
      <c r="E16810">
        <v>86021</v>
      </c>
      <c r="F16810" t="s">
        <v>4908</v>
      </c>
      <c r="G16810" t="s">
        <v>4913</v>
      </c>
      <c r="H16810" t="s">
        <v>4912</v>
      </c>
      <c r="I16810">
        <v>45144</v>
      </c>
      <c r="J16810">
        <v>48</v>
      </c>
      <c r="K16810">
        <v>48.936</v>
      </c>
      <c r="L16810">
        <v>48</v>
      </c>
      <c r="M16810">
        <v>48</v>
      </c>
      <c r="P16810">
        <v>0</v>
      </c>
      <c r="Q16810" t="str">
        <f t="shared" si="262"/>
        <v>ACTIVE</v>
      </c>
    </row>
    <row r="16811" spans="1:17" x14ac:dyDescent="0.25">
      <c r="A16811" t="s">
        <v>4900</v>
      </c>
      <c r="B16811">
        <v>1111</v>
      </c>
      <c r="C16811" t="s">
        <v>4933</v>
      </c>
      <c r="D16811" t="s">
        <v>4908</v>
      </c>
      <c r="E16811">
        <v>86022</v>
      </c>
      <c r="F16811" t="s">
        <v>4908</v>
      </c>
      <c r="G16811" t="s">
        <v>4913</v>
      </c>
      <c r="H16811" t="s">
        <v>4912</v>
      </c>
      <c r="I16811">
        <v>45144</v>
      </c>
      <c r="J16811">
        <v>247</v>
      </c>
      <c r="K16811">
        <v>251.81649999999999</v>
      </c>
      <c r="L16811">
        <v>247</v>
      </c>
      <c r="M16811">
        <v>247</v>
      </c>
      <c r="P16811">
        <v>0</v>
      </c>
      <c r="Q16811" t="str">
        <f t="shared" si="262"/>
        <v>ACTIVE</v>
      </c>
    </row>
    <row r="16812" spans="1:17" x14ac:dyDescent="0.25">
      <c r="A16812" t="s">
        <v>4900</v>
      </c>
      <c r="B16812">
        <v>1111</v>
      </c>
      <c r="C16812" t="s">
        <v>4933</v>
      </c>
      <c r="D16812" t="s">
        <v>4908</v>
      </c>
      <c r="E16812">
        <v>86024</v>
      </c>
      <c r="F16812" t="s">
        <v>4908</v>
      </c>
      <c r="G16812" t="s">
        <v>4913</v>
      </c>
      <c r="H16812" t="s">
        <v>4912</v>
      </c>
      <c r="I16812">
        <v>45144</v>
      </c>
      <c r="J16812">
        <v>612</v>
      </c>
      <c r="K16812">
        <v>623.93399999999997</v>
      </c>
      <c r="L16812">
        <v>612</v>
      </c>
      <c r="M16812">
        <v>612</v>
      </c>
      <c r="P16812">
        <v>0</v>
      </c>
      <c r="Q16812" t="str">
        <f t="shared" si="262"/>
        <v>ACTIVE</v>
      </c>
    </row>
    <row r="16813" spans="1:17" x14ac:dyDescent="0.25">
      <c r="A16813" t="s">
        <v>4900</v>
      </c>
      <c r="B16813">
        <v>1929</v>
      </c>
      <c r="C16813" t="s">
        <v>4915</v>
      </c>
      <c r="D16813" t="s">
        <v>4908</v>
      </c>
      <c r="E16813">
        <v>86025</v>
      </c>
      <c r="F16813" t="s">
        <v>4908</v>
      </c>
      <c r="G16813" t="s">
        <v>4913</v>
      </c>
      <c r="H16813" t="s">
        <v>4912</v>
      </c>
      <c r="I16813">
        <v>45144</v>
      </c>
      <c r="J16813">
        <v>130.34</v>
      </c>
      <c r="K16813">
        <v>132.88163</v>
      </c>
      <c r="L16813">
        <v>130.34</v>
      </c>
      <c r="M16813">
        <v>130.34</v>
      </c>
      <c r="P16813">
        <v>0</v>
      </c>
      <c r="Q16813" t="str">
        <f t="shared" si="262"/>
        <v>ACTIVE</v>
      </c>
    </row>
    <row r="16814" spans="1:17" x14ac:dyDescent="0.25">
      <c r="A16814" t="s">
        <v>4900</v>
      </c>
      <c r="B16814">
        <v>457</v>
      </c>
      <c r="C16814" t="s">
        <v>5293</v>
      </c>
      <c r="D16814" t="s">
        <v>4908</v>
      </c>
      <c r="E16814">
        <v>86026</v>
      </c>
      <c r="F16814" t="s">
        <v>4908</v>
      </c>
      <c r="G16814" t="s">
        <v>4913</v>
      </c>
      <c r="H16814" t="s">
        <v>4912</v>
      </c>
      <c r="I16814">
        <v>45144</v>
      </c>
      <c r="J16814">
        <v>11462</v>
      </c>
      <c r="K16814">
        <v>11685.509</v>
      </c>
      <c r="L16814">
        <v>11462</v>
      </c>
      <c r="M16814">
        <v>11462</v>
      </c>
      <c r="P16814">
        <v>0</v>
      </c>
      <c r="Q16814" t="str">
        <f t="shared" si="262"/>
        <v>ACTIVE</v>
      </c>
    </row>
    <row r="16815" spans="1:17" x14ac:dyDescent="0.25">
      <c r="A16815" t="s">
        <v>4900</v>
      </c>
      <c r="B16815">
        <v>910</v>
      </c>
      <c r="C16815" t="s">
        <v>5280</v>
      </c>
      <c r="D16815" t="s">
        <v>4908</v>
      </c>
      <c r="E16815">
        <v>86027</v>
      </c>
      <c r="F16815" t="s">
        <v>4908</v>
      </c>
      <c r="G16815" t="s">
        <v>4913</v>
      </c>
      <c r="H16815" t="s">
        <v>4912</v>
      </c>
      <c r="I16815">
        <v>45144</v>
      </c>
      <c r="J16815">
        <v>5.3</v>
      </c>
      <c r="K16815">
        <v>5.4033499999999997</v>
      </c>
      <c r="L16815">
        <v>5.3</v>
      </c>
      <c r="M16815">
        <v>5.3</v>
      </c>
      <c r="P16815">
        <v>0</v>
      </c>
      <c r="Q16815" t="str">
        <f t="shared" si="262"/>
        <v>ACTIVE</v>
      </c>
    </row>
    <row r="16816" spans="1:17" x14ac:dyDescent="0.25">
      <c r="A16816" t="s">
        <v>4900</v>
      </c>
      <c r="B16816">
        <v>299</v>
      </c>
      <c r="C16816" t="s">
        <v>671</v>
      </c>
      <c r="D16816" t="s">
        <v>4908</v>
      </c>
      <c r="E16816">
        <v>86028</v>
      </c>
      <c r="F16816" t="s">
        <v>4908</v>
      </c>
      <c r="G16816" t="s">
        <v>4913</v>
      </c>
      <c r="H16816" t="s">
        <v>4912</v>
      </c>
      <c r="I16816">
        <v>45144</v>
      </c>
      <c r="J16816">
        <v>437.82</v>
      </c>
      <c r="K16816">
        <v>446.35748999999998</v>
      </c>
      <c r="L16816">
        <v>437.82</v>
      </c>
      <c r="M16816">
        <v>437.82</v>
      </c>
      <c r="P16816">
        <v>0</v>
      </c>
      <c r="Q16816" t="str">
        <f t="shared" si="262"/>
        <v>ACTIVE</v>
      </c>
    </row>
    <row r="16817" spans="1:17" x14ac:dyDescent="0.25">
      <c r="A16817" t="s">
        <v>4900</v>
      </c>
      <c r="B16817">
        <v>1796</v>
      </c>
      <c r="C16817" t="s">
        <v>5101</v>
      </c>
      <c r="D16817" t="s">
        <v>4908</v>
      </c>
      <c r="E16817">
        <v>86029</v>
      </c>
      <c r="F16817" t="s">
        <v>4908</v>
      </c>
      <c r="G16817" t="s">
        <v>4913</v>
      </c>
      <c r="H16817" t="s">
        <v>4912</v>
      </c>
      <c r="I16817">
        <v>45144</v>
      </c>
      <c r="J16817">
        <v>457.64</v>
      </c>
      <c r="K16817">
        <v>466.56398000000002</v>
      </c>
      <c r="L16817">
        <v>457.64</v>
      </c>
      <c r="M16817">
        <v>457.64</v>
      </c>
      <c r="P16817">
        <v>0</v>
      </c>
      <c r="Q16817" t="str">
        <f t="shared" si="262"/>
        <v>ACTIVE</v>
      </c>
    </row>
    <row r="16818" spans="1:17" x14ac:dyDescent="0.25">
      <c r="A16818" t="s">
        <v>4900</v>
      </c>
      <c r="B16818">
        <v>1602</v>
      </c>
      <c r="C16818" t="s">
        <v>4997</v>
      </c>
      <c r="D16818" t="s">
        <v>4908</v>
      </c>
      <c r="E16818">
        <v>86030</v>
      </c>
      <c r="F16818" t="s">
        <v>4908</v>
      </c>
      <c r="G16818" t="s">
        <v>4913</v>
      </c>
      <c r="H16818" t="s">
        <v>4912</v>
      </c>
      <c r="I16818">
        <v>45144</v>
      </c>
      <c r="J16818">
        <v>4.47</v>
      </c>
      <c r="K16818">
        <v>4.5571650000000004</v>
      </c>
      <c r="L16818">
        <v>4.47</v>
      </c>
      <c r="M16818">
        <v>4.47</v>
      </c>
      <c r="P16818">
        <v>0</v>
      </c>
      <c r="Q16818" t="str">
        <f t="shared" si="262"/>
        <v>ACTIVE</v>
      </c>
    </row>
    <row r="16819" spans="1:17" x14ac:dyDescent="0.25">
      <c r="A16819" t="s">
        <v>4900</v>
      </c>
      <c r="B16819">
        <v>1409</v>
      </c>
      <c r="C16819" t="s">
        <v>4964</v>
      </c>
      <c r="D16819" t="s">
        <v>4908</v>
      </c>
      <c r="E16819">
        <v>86031</v>
      </c>
      <c r="F16819" t="s">
        <v>4908</v>
      </c>
      <c r="G16819" t="s">
        <v>4913</v>
      </c>
      <c r="H16819" t="s">
        <v>4912</v>
      </c>
      <c r="I16819">
        <v>45144</v>
      </c>
      <c r="J16819">
        <v>1000</v>
      </c>
      <c r="K16819">
        <v>1019.5</v>
      </c>
      <c r="L16819">
        <v>1000</v>
      </c>
      <c r="M16819">
        <v>1000</v>
      </c>
      <c r="P16819">
        <v>0</v>
      </c>
      <c r="Q16819" t="str">
        <f t="shared" si="262"/>
        <v>ACTIVE</v>
      </c>
    </row>
    <row r="16820" spans="1:17" x14ac:dyDescent="0.25">
      <c r="A16820" t="s">
        <v>4900</v>
      </c>
      <c r="B16820">
        <v>1385</v>
      </c>
      <c r="C16820" t="s">
        <v>3851</v>
      </c>
      <c r="D16820" t="s">
        <v>4908</v>
      </c>
      <c r="E16820">
        <v>86032</v>
      </c>
      <c r="F16820" t="s">
        <v>4908</v>
      </c>
      <c r="G16820" t="s">
        <v>4913</v>
      </c>
      <c r="H16820" t="s">
        <v>4912</v>
      </c>
      <c r="I16820">
        <v>45144</v>
      </c>
      <c r="J16820">
        <v>148.65</v>
      </c>
      <c r="K16820">
        <v>151.548675</v>
      </c>
      <c r="L16820">
        <v>148.65</v>
      </c>
      <c r="M16820">
        <v>148.65</v>
      </c>
      <c r="P16820">
        <v>0</v>
      </c>
      <c r="Q16820" t="str">
        <f t="shared" si="262"/>
        <v>ACTIVE</v>
      </c>
    </row>
    <row r="16821" spans="1:17" x14ac:dyDescent="0.25">
      <c r="A16821" t="s">
        <v>4900</v>
      </c>
      <c r="B16821">
        <v>1602</v>
      </c>
      <c r="C16821" t="s">
        <v>4997</v>
      </c>
      <c r="D16821" t="s">
        <v>4908</v>
      </c>
      <c r="E16821">
        <v>86033</v>
      </c>
      <c r="F16821" t="s">
        <v>4908</v>
      </c>
      <c r="G16821" t="s">
        <v>4913</v>
      </c>
      <c r="H16821" t="s">
        <v>4912</v>
      </c>
      <c r="I16821">
        <v>45144</v>
      </c>
      <c r="J16821">
        <v>4.5</v>
      </c>
      <c r="K16821">
        <v>4.5877499999999998</v>
      </c>
      <c r="L16821">
        <v>4.5</v>
      </c>
      <c r="M16821">
        <v>4.5</v>
      </c>
      <c r="P16821">
        <v>0</v>
      </c>
      <c r="Q16821" t="str">
        <f t="shared" si="262"/>
        <v>ACTIVE</v>
      </c>
    </row>
    <row r="16822" spans="1:17" x14ac:dyDescent="0.25">
      <c r="A16822" t="s">
        <v>4900</v>
      </c>
      <c r="B16822">
        <v>1916</v>
      </c>
      <c r="C16822" t="s">
        <v>5004</v>
      </c>
      <c r="D16822" t="s">
        <v>4908</v>
      </c>
      <c r="E16822">
        <v>86034</v>
      </c>
      <c r="F16822" t="s">
        <v>4908</v>
      </c>
      <c r="G16822" t="s">
        <v>4913</v>
      </c>
      <c r="H16822" t="s">
        <v>4912</v>
      </c>
      <c r="I16822">
        <v>45144</v>
      </c>
      <c r="J16822">
        <v>16.5</v>
      </c>
      <c r="K16822">
        <v>16.821750000000002</v>
      </c>
      <c r="L16822">
        <v>16.5</v>
      </c>
      <c r="M16822">
        <v>16.5</v>
      </c>
      <c r="P16822">
        <v>0</v>
      </c>
      <c r="Q16822" t="str">
        <f t="shared" si="262"/>
        <v>ACTIVE</v>
      </c>
    </row>
    <row r="16823" spans="1:17" x14ac:dyDescent="0.25">
      <c r="A16823" t="s">
        <v>4900</v>
      </c>
      <c r="B16823">
        <v>1378</v>
      </c>
      <c r="C16823" t="s">
        <v>4963</v>
      </c>
      <c r="D16823" t="s">
        <v>4962</v>
      </c>
      <c r="E16823">
        <v>86035</v>
      </c>
      <c r="F16823" t="s">
        <v>4908</v>
      </c>
      <c r="G16823" t="s">
        <v>4913</v>
      </c>
      <c r="H16823" t="s">
        <v>4912</v>
      </c>
      <c r="I16823">
        <v>45144</v>
      </c>
      <c r="J16823">
        <v>66.98</v>
      </c>
      <c r="K16823">
        <v>68.286109999999994</v>
      </c>
      <c r="L16823">
        <v>66.98</v>
      </c>
      <c r="M16823">
        <v>66.98</v>
      </c>
      <c r="P16823">
        <v>0</v>
      </c>
      <c r="Q16823" t="str">
        <f t="shared" si="262"/>
        <v>ACTIVE</v>
      </c>
    </row>
    <row r="16824" spans="1:17" x14ac:dyDescent="0.25">
      <c r="A16824" t="s">
        <v>4900</v>
      </c>
      <c r="B16824">
        <v>1506</v>
      </c>
      <c r="C16824" t="s">
        <v>4987</v>
      </c>
      <c r="D16824" t="s">
        <v>4908</v>
      </c>
      <c r="E16824">
        <v>86036</v>
      </c>
      <c r="F16824" t="s">
        <v>4908</v>
      </c>
      <c r="G16824" t="s">
        <v>4913</v>
      </c>
      <c r="H16824" t="s">
        <v>4912</v>
      </c>
      <c r="I16824">
        <v>45144</v>
      </c>
      <c r="J16824">
        <v>285</v>
      </c>
      <c r="K16824">
        <v>290.5575</v>
      </c>
      <c r="L16824">
        <v>285</v>
      </c>
      <c r="M16824">
        <v>285</v>
      </c>
      <c r="P16824">
        <v>0</v>
      </c>
      <c r="Q16824" t="str">
        <f t="shared" si="262"/>
        <v>ACTIVE</v>
      </c>
    </row>
    <row r="16825" spans="1:17" x14ac:dyDescent="0.25">
      <c r="A16825" t="s">
        <v>4900</v>
      </c>
      <c r="B16825">
        <v>1924</v>
      </c>
      <c r="C16825" t="s">
        <v>5316</v>
      </c>
      <c r="D16825" t="s">
        <v>4908</v>
      </c>
      <c r="E16825">
        <v>86039</v>
      </c>
      <c r="F16825" t="s">
        <v>4908</v>
      </c>
      <c r="G16825" t="s">
        <v>4913</v>
      </c>
      <c r="H16825" t="s">
        <v>4912</v>
      </c>
      <c r="I16825">
        <v>45144</v>
      </c>
      <c r="J16825">
        <v>2719.64</v>
      </c>
      <c r="K16825">
        <v>2772.6729799999998</v>
      </c>
      <c r="L16825">
        <v>2719.64</v>
      </c>
      <c r="M16825">
        <v>2719.64</v>
      </c>
      <c r="P16825">
        <v>0</v>
      </c>
      <c r="Q16825" t="str">
        <f t="shared" si="262"/>
        <v>ACTIVE</v>
      </c>
    </row>
    <row r="16826" spans="1:17" x14ac:dyDescent="0.25">
      <c r="A16826" t="s">
        <v>4900</v>
      </c>
      <c r="B16826">
        <v>1936</v>
      </c>
      <c r="C16826" t="s">
        <v>5083</v>
      </c>
      <c r="D16826" t="s">
        <v>4908</v>
      </c>
      <c r="E16826">
        <v>86042</v>
      </c>
      <c r="F16826" t="s">
        <v>4908</v>
      </c>
      <c r="G16826" t="s">
        <v>4913</v>
      </c>
      <c r="H16826" t="s">
        <v>4912</v>
      </c>
      <c r="I16826">
        <v>45144</v>
      </c>
      <c r="J16826">
        <v>50</v>
      </c>
      <c r="K16826">
        <v>50.975000000000001</v>
      </c>
      <c r="L16826">
        <v>50</v>
      </c>
      <c r="M16826">
        <v>50</v>
      </c>
      <c r="P16826">
        <v>0</v>
      </c>
      <c r="Q16826" t="str">
        <f t="shared" si="262"/>
        <v>ACTIVE</v>
      </c>
    </row>
    <row r="16827" spans="1:17" x14ac:dyDescent="0.25">
      <c r="A16827" t="s">
        <v>4900</v>
      </c>
      <c r="B16827">
        <v>2086</v>
      </c>
      <c r="C16827" t="s">
        <v>5236</v>
      </c>
      <c r="D16827" t="s">
        <v>4908</v>
      </c>
      <c r="E16827">
        <v>86043</v>
      </c>
      <c r="F16827" t="s">
        <v>5087</v>
      </c>
      <c r="G16827" t="s">
        <v>4913</v>
      </c>
      <c r="H16827" t="s">
        <v>4912</v>
      </c>
      <c r="I16827">
        <v>45144</v>
      </c>
      <c r="J16827">
        <v>132.96</v>
      </c>
      <c r="K16827">
        <v>135.55271999999999</v>
      </c>
      <c r="L16827">
        <v>132.96</v>
      </c>
      <c r="M16827">
        <v>132.96</v>
      </c>
      <c r="N16827">
        <v>45163</v>
      </c>
      <c r="O16827">
        <v>45163</v>
      </c>
      <c r="P16827">
        <v>7</v>
      </c>
      <c r="Q16827" t="str">
        <f t="shared" si="262"/>
        <v>1-30</v>
      </c>
    </row>
    <row r="16828" spans="1:17" x14ac:dyDescent="0.25">
      <c r="A16828" t="s">
        <v>4900</v>
      </c>
      <c r="B16828">
        <v>1953</v>
      </c>
      <c r="C16828" t="s">
        <v>5341</v>
      </c>
      <c r="D16828" t="s">
        <v>4908</v>
      </c>
      <c r="E16828">
        <v>86044</v>
      </c>
      <c r="F16828" t="s">
        <v>4908</v>
      </c>
      <c r="G16828" t="s">
        <v>4913</v>
      </c>
      <c r="H16828" t="s">
        <v>4912</v>
      </c>
      <c r="I16828">
        <v>45144</v>
      </c>
      <c r="J16828">
        <v>109</v>
      </c>
      <c r="K16828">
        <v>111.1255</v>
      </c>
      <c r="L16828">
        <v>109</v>
      </c>
      <c r="M16828">
        <v>109</v>
      </c>
      <c r="P16828">
        <v>0</v>
      </c>
      <c r="Q16828" t="str">
        <f t="shared" si="262"/>
        <v>ACTIVE</v>
      </c>
    </row>
    <row r="16829" spans="1:17" x14ac:dyDescent="0.25">
      <c r="A16829" t="s">
        <v>4900</v>
      </c>
      <c r="B16829">
        <v>2042</v>
      </c>
      <c r="C16829" t="s">
        <v>5251</v>
      </c>
      <c r="D16829" t="s">
        <v>4908</v>
      </c>
      <c r="E16829">
        <v>86045</v>
      </c>
      <c r="F16829" t="s">
        <v>4908</v>
      </c>
      <c r="G16829" t="s">
        <v>4913</v>
      </c>
      <c r="H16829" t="s">
        <v>4912</v>
      </c>
      <c r="I16829">
        <v>45144</v>
      </c>
      <c r="J16829">
        <v>260.45999999999998</v>
      </c>
      <c r="K16829">
        <v>265.53897000000001</v>
      </c>
      <c r="L16829">
        <v>260.45999999999998</v>
      </c>
      <c r="M16829">
        <v>260.45999999999998</v>
      </c>
      <c r="P16829">
        <v>0</v>
      </c>
      <c r="Q16829" t="str">
        <f t="shared" si="262"/>
        <v>ACTIVE</v>
      </c>
    </row>
    <row r="16830" spans="1:17" x14ac:dyDescent="0.25">
      <c r="A16830" t="s">
        <v>4900</v>
      </c>
      <c r="B16830">
        <v>1928</v>
      </c>
      <c r="C16830" t="s">
        <v>4940</v>
      </c>
      <c r="D16830" t="s">
        <v>4908</v>
      </c>
      <c r="E16830">
        <v>86046</v>
      </c>
      <c r="F16830" t="s">
        <v>4908</v>
      </c>
      <c r="G16830" t="s">
        <v>4913</v>
      </c>
      <c r="H16830" t="s">
        <v>4912</v>
      </c>
      <c r="I16830">
        <v>45144</v>
      </c>
      <c r="J16830">
        <v>124.09</v>
      </c>
      <c r="K16830">
        <v>126.509755</v>
      </c>
      <c r="L16830">
        <v>124.09</v>
      </c>
      <c r="M16830">
        <v>124.09</v>
      </c>
      <c r="P16830">
        <v>0</v>
      </c>
      <c r="Q16830" t="str">
        <f t="shared" si="262"/>
        <v>ACTIVE</v>
      </c>
    </row>
    <row r="16831" spans="1:17" x14ac:dyDescent="0.25">
      <c r="A16831" t="s">
        <v>4900</v>
      </c>
      <c r="B16831">
        <v>1796</v>
      </c>
      <c r="C16831" t="s">
        <v>5101</v>
      </c>
      <c r="D16831" t="s">
        <v>4908</v>
      </c>
      <c r="E16831">
        <v>86047</v>
      </c>
      <c r="F16831" t="s">
        <v>4908</v>
      </c>
      <c r="G16831" t="s">
        <v>4913</v>
      </c>
      <c r="H16831" t="s">
        <v>4912</v>
      </c>
      <c r="I16831">
        <v>45144</v>
      </c>
      <c r="J16831">
        <v>11.5</v>
      </c>
      <c r="K16831">
        <v>11.72425</v>
      </c>
      <c r="L16831">
        <v>11.5</v>
      </c>
      <c r="M16831">
        <v>11.5</v>
      </c>
      <c r="P16831">
        <v>0</v>
      </c>
      <c r="Q16831" t="str">
        <f t="shared" si="262"/>
        <v>ACTIVE</v>
      </c>
    </row>
    <row r="16832" spans="1:17" x14ac:dyDescent="0.25">
      <c r="A16832" t="s">
        <v>4900</v>
      </c>
      <c r="B16832">
        <v>577</v>
      </c>
      <c r="C16832" t="s">
        <v>4888</v>
      </c>
      <c r="D16832" t="s">
        <v>4908</v>
      </c>
      <c r="E16832">
        <v>86048</v>
      </c>
      <c r="F16832" t="s">
        <v>4908</v>
      </c>
      <c r="G16832" t="s">
        <v>4913</v>
      </c>
      <c r="H16832" t="s">
        <v>4912</v>
      </c>
      <c r="I16832">
        <v>45144</v>
      </c>
      <c r="J16832">
        <v>17.899999999999999</v>
      </c>
      <c r="K16832">
        <v>18.24905</v>
      </c>
      <c r="L16832">
        <v>17.899999999999999</v>
      </c>
      <c r="M16832">
        <v>17.899999999999999</v>
      </c>
      <c r="P16832">
        <v>0</v>
      </c>
      <c r="Q16832" t="str">
        <f t="shared" si="262"/>
        <v>ACTIVE</v>
      </c>
    </row>
    <row r="16833" spans="1:17" x14ac:dyDescent="0.25">
      <c r="A16833" t="s">
        <v>4900</v>
      </c>
      <c r="B16833">
        <v>935</v>
      </c>
      <c r="C16833" t="s">
        <v>5062</v>
      </c>
      <c r="D16833" t="s">
        <v>4908</v>
      </c>
      <c r="E16833">
        <v>86049</v>
      </c>
      <c r="F16833" t="s">
        <v>4908</v>
      </c>
      <c r="G16833" t="s">
        <v>4913</v>
      </c>
      <c r="H16833" t="s">
        <v>4912</v>
      </c>
      <c r="I16833">
        <v>45144</v>
      </c>
      <c r="J16833">
        <v>332.11</v>
      </c>
      <c r="K16833">
        <v>338.58614499999999</v>
      </c>
      <c r="L16833">
        <v>332.11</v>
      </c>
      <c r="M16833">
        <v>332.11</v>
      </c>
      <c r="P16833">
        <v>0</v>
      </c>
      <c r="Q16833" t="str">
        <f t="shared" si="262"/>
        <v>ACTIVE</v>
      </c>
    </row>
    <row r="16834" spans="1:17" x14ac:dyDescent="0.25">
      <c r="A16834" t="s">
        <v>4900</v>
      </c>
      <c r="B16834">
        <v>984</v>
      </c>
      <c r="C16834" t="s">
        <v>2107</v>
      </c>
      <c r="D16834" t="s">
        <v>4908</v>
      </c>
      <c r="E16834">
        <v>86050</v>
      </c>
      <c r="F16834" t="s">
        <v>4908</v>
      </c>
      <c r="G16834" t="s">
        <v>4913</v>
      </c>
      <c r="H16834" t="s">
        <v>4912</v>
      </c>
      <c r="I16834">
        <v>45144</v>
      </c>
      <c r="J16834">
        <v>25.3</v>
      </c>
      <c r="K16834">
        <v>25.79335</v>
      </c>
      <c r="L16834">
        <v>25.3</v>
      </c>
      <c r="M16834">
        <v>25.3</v>
      </c>
      <c r="P16834">
        <v>0</v>
      </c>
      <c r="Q16834" t="str">
        <f t="shared" ref="Q16834:Q16897" si="263">IF(P16834=0,"ACTIVE",IF(P16834&lt;=30,"1-30",IF(AND(P16834&gt;30,P16834&lt;=60),"31-60",IF(AND(P16834&gt;60,P16834&lt;=90),"61-90",IF(AND(P16834&gt;90,P16834&lt;=120),"91-120",IF(AND(P16834&gt;120,P16834&lt;=150),"121-150",IF(AND(P16834&gt;150,P16834&lt;=180),"151-180","180+")))))))</f>
        <v>ACTIVE</v>
      </c>
    </row>
    <row r="16835" spans="1:17" x14ac:dyDescent="0.25">
      <c r="A16835" t="s">
        <v>4900</v>
      </c>
      <c r="B16835">
        <v>1061</v>
      </c>
      <c r="C16835" t="s">
        <v>5002</v>
      </c>
      <c r="D16835" t="s">
        <v>4908</v>
      </c>
      <c r="E16835">
        <v>86051</v>
      </c>
      <c r="F16835" t="s">
        <v>4908</v>
      </c>
      <c r="G16835" t="s">
        <v>4913</v>
      </c>
      <c r="H16835" t="s">
        <v>4912</v>
      </c>
      <c r="I16835">
        <v>45144</v>
      </c>
      <c r="J16835">
        <v>308</v>
      </c>
      <c r="K16835">
        <v>314.00599999999997</v>
      </c>
      <c r="L16835">
        <v>308</v>
      </c>
      <c r="M16835">
        <v>308</v>
      </c>
      <c r="P16835">
        <v>0</v>
      </c>
      <c r="Q16835" t="str">
        <f t="shared" si="263"/>
        <v>ACTIVE</v>
      </c>
    </row>
    <row r="16836" spans="1:17" x14ac:dyDescent="0.25">
      <c r="A16836" t="s">
        <v>4900</v>
      </c>
      <c r="B16836">
        <v>1918</v>
      </c>
      <c r="C16836" t="s">
        <v>5116</v>
      </c>
      <c r="D16836" t="s">
        <v>4908</v>
      </c>
      <c r="E16836">
        <v>86052</v>
      </c>
      <c r="F16836" t="s">
        <v>4908</v>
      </c>
      <c r="G16836" t="s">
        <v>4913</v>
      </c>
      <c r="H16836" t="s">
        <v>4912</v>
      </c>
      <c r="I16836">
        <v>45144</v>
      </c>
      <c r="J16836">
        <v>43.14</v>
      </c>
      <c r="K16836">
        <v>43.981229999999996</v>
      </c>
      <c r="L16836">
        <v>43.14</v>
      </c>
      <c r="M16836">
        <v>43.14</v>
      </c>
      <c r="P16836">
        <v>0</v>
      </c>
      <c r="Q16836" t="str">
        <f t="shared" si="263"/>
        <v>ACTIVE</v>
      </c>
    </row>
    <row r="16837" spans="1:17" x14ac:dyDescent="0.25">
      <c r="A16837" t="s">
        <v>4900</v>
      </c>
      <c r="B16837">
        <v>810</v>
      </c>
      <c r="C16837" t="s">
        <v>5115</v>
      </c>
      <c r="D16837" t="s">
        <v>4908</v>
      </c>
      <c r="E16837">
        <v>86055</v>
      </c>
      <c r="F16837" t="s">
        <v>4908</v>
      </c>
      <c r="G16837" t="s">
        <v>4913</v>
      </c>
      <c r="H16837" t="s">
        <v>4912</v>
      </c>
      <c r="I16837">
        <v>45144</v>
      </c>
      <c r="J16837">
        <v>100.32</v>
      </c>
      <c r="K16837">
        <v>102.27624</v>
      </c>
      <c r="L16837">
        <v>100.32</v>
      </c>
      <c r="M16837">
        <v>100.32</v>
      </c>
      <c r="P16837">
        <v>0</v>
      </c>
      <c r="Q16837" t="str">
        <f t="shared" si="263"/>
        <v>ACTIVE</v>
      </c>
    </row>
    <row r="16838" spans="1:17" x14ac:dyDescent="0.25">
      <c r="A16838" t="s">
        <v>4900</v>
      </c>
      <c r="B16838">
        <v>1342</v>
      </c>
      <c r="C16838" t="s">
        <v>5304</v>
      </c>
      <c r="D16838" t="s">
        <v>4908</v>
      </c>
      <c r="E16838">
        <v>86057</v>
      </c>
      <c r="F16838" t="s">
        <v>4908</v>
      </c>
      <c r="G16838" t="s">
        <v>4913</v>
      </c>
      <c r="H16838" t="s">
        <v>4912</v>
      </c>
      <c r="I16838">
        <v>45145</v>
      </c>
      <c r="J16838">
        <v>446.4</v>
      </c>
      <c r="K16838">
        <v>455.10480000000001</v>
      </c>
      <c r="L16838">
        <v>446.4</v>
      </c>
      <c r="M16838">
        <v>446.4</v>
      </c>
      <c r="P16838">
        <v>0</v>
      </c>
      <c r="Q16838" t="str">
        <f t="shared" si="263"/>
        <v>ACTIVE</v>
      </c>
    </row>
    <row r="16839" spans="1:17" x14ac:dyDescent="0.25">
      <c r="A16839" t="s">
        <v>4900</v>
      </c>
      <c r="B16839">
        <v>1261</v>
      </c>
      <c r="C16839" t="s">
        <v>4968</v>
      </c>
      <c r="D16839" t="s">
        <v>4908</v>
      </c>
      <c r="E16839">
        <v>86058</v>
      </c>
      <c r="F16839" t="s">
        <v>4908</v>
      </c>
      <c r="G16839" t="s">
        <v>4913</v>
      </c>
      <c r="H16839" t="s">
        <v>4912</v>
      </c>
      <c r="I16839">
        <v>45145</v>
      </c>
      <c r="J16839">
        <v>6</v>
      </c>
      <c r="K16839">
        <v>6.117</v>
      </c>
      <c r="L16839">
        <v>6</v>
      </c>
      <c r="M16839">
        <v>6</v>
      </c>
      <c r="P16839">
        <v>0</v>
      </c>
      <c r="Q16839" t="str">
        <f t="shared" si="263"/>
        <v>ACTIVE</v>
      </c>
    </row>
    <row r="16840" spans="1:17" x14ac:dyDescent="0.25">
      <c r="A16840" t="s">
        <v>4900</v>
      </c>
      <c r="B16840">
        <v>2119</v>
      </c>
      <c r="C16840" t="s">
        <v>5194</v>
      </c>
      <c r="D16840" t="s">
        <v>4908</v>
      </c>
      <c r="E16840">
        <v>86059</v>
      </c>
      <c r="F16840" t="s">
        <v>4908</v>
      </c>
      <c r="G16840" t="s">
        <v>4944</v>
      </c>
      <c r="H16840" t="s">
        <v>4912</v>
      </c>
      <c r="I16840">
        <v>45145</v>
      </c>
      <c r="J16840">
        <v>379.5</v>
      </c>
      <c r="K16840">
        <v>386.90025000000003</v>
      </c>
      <c r="L16840">
        <v>379.5</v>
      </c>
      <c r="M16840">
        <v>379.5</v>
      </c>
      <c r="P16840">
        <v>0</v>
      </c>
      <c r="Q16840" t="str">
        <f t="shared" si="263"/>
        <v>ACTIVE</v>
      </c>
    </row>
    <row r="16841" spans="1:17" x14ac:dyDescent="0.25">
      <c r="A16841" t="s">
        <v>4900</v>
      </c>
      <c r="B16841">
        <v>2119</v>
      </c>
      <c r="C16841" t="s">
        <v>5194</v>
      </c>
      <c r="D16841" t="s">
        <v>4908</v>
      </c>
      <c r="E16841">
        <v>86060</v>
      </c>
      <c r="F16841" t="s">
        <v>4908</v>
      </c>
      <c r="G16841" t="s">
        <v>4944</v>
      </c>
      <c r="H16841" t="s">
        <v>4912</v>
      </c>
      <c r="I16841">
        <v>45145</v>
      </c>
      <c r="J16841">
        <v>632.5</v>
      </c>
      <c r="K16841">
        <v>644.83375000000001</v>
      </c>
      <c r="L16841">
        <v>632.5</v>
      </c>
      <c r="M16841">
        <v>632.5</v>
      </c>
      <c r="P16841">
        <v>0</v>
      </c>
      <c r="Q16841" t="str">
        <f t="shared" si="263"/>
        <v>ACTIVE</v>
      </c>
    </row>
    <row r="16842" spans="1:17" x14ac:dyDescent="0.25">
      <c r="A16842" t="s">
        <v>4900</v>
      </c>
      <c r="B16842">
        <v>2119</v>
      </c>
      <c r="C16842" t="s">
        <v>5194</v>
      </c>
      <c r="D16842" t="s">
        <v>4908</v>
      </c>
      <c r="E16842">
        <v>86061</v>
      </c>
      <c r="F16842" t="s">
        <v>4908</v>
      </c>
      <c r="G16842" t="s">
        <v>4944</v>
      </c>
      <c r="H16842" t="s">
        <v>4912</v>
      </c>
      <c r="I16842">
        <v>45145</v>
      </c>
      <c r="J16842">
        <v>2025.92</v>
      </c>
      <c r="K16842">
        <v>2065.42544</v>
      </c>
      <c r="L16842">
        <v>2025.92</v>
      </c>
      <c r="M16842">
        <v>2025.92</v>
      </c>
      <c r="P16842">
        <v>0</v>
      </c>
      <c r="Q16842" t="str">
        <f t="shared" si="263"/>
        <v>ACTIVE</v>
      </c>
    </row>
    <row r="16843" spans="1:17" x14ac:dyDescent="0.25">
      <c r="A16843" t="s">
        <v>4900</v>
      </c>
      <c r="B16843">
        <v>1342</v>
      </c>
      <c r="C16843" t="s">
        <v>5304</v>
      </c>
      <c r="D16843" t="s">
        <v>4908</v>
      </c>
      <c r="E16843">
        <v>86062</v>
      </c>
      <c r="F16843" t="s">
        <v>4908</v>
      </c>
      <c r="G16843" t="s">
        <v>4913</v>
      </c>
      <c r="H16843" t="s">
        <v>4912</v>
      </c>
      <c r="I16843">
        <v>45145</v>
      </c>
      <c r="J16843">
        <v>213.75</v>
      </c>
      <c r="K16843">
        <v>217.918125</v>
      </c>
      <c r="L16843">
        <v>213.75</v>
      </c>
      <c r="M16843">
        <v>213.75</v>
      </c>
      <c r="P16843">
        <v>0</v>
      </c>
      <c r="Q16843" t="str">
        <f t="shared" si="263"/>
        <v>ACTIVE</v>
      </c>
    </row>
    <row r="16844" spans="1:17" x14ac:dyDescent="0.25">
      <c r="A16844" t="s">
        <v>4900</v>
      </c>
      <c r="B16844">
        <v>2113</v>
      </c>
      <c r="C16844" t="s">
        <v>4922</v>
      </c>
      <c r="D16844" t="s">
        <v>4908</v>
      </c>
      <c r="E16844">
        <v>86063</v>
      </c>
      <c r="F16844" t="s">
        <v>4908</v>
      </c>
      <c r="G16844" t="s">
        <v>4913</v>
      </c>
      <c r="H16844" t="s">
        <v>4912</v>
      </c>
      <c r="I16844">
        <v>45145</v>
      </c>
      <c r="J16844">
        <v>4041.4</v>
      </c>
      <c r="K16844">
        <v>4120.2073</v>
      </c>
      <c r="L16844">
        <v>4041.4</v>
      </c>
      <c r="M16844">
        <v>3367.833333</v>
      </c>
      <c r="N16844">
        <v>45163</v>
      </c>
      <c r="P16844">
        <v>0</v>
      </c>
      <c r="Q16844" t="str">
        <f t="shared" si="263"/>
        <v>ACTIVE</v>
      </c>
    </row>
    <row r="16845" spans="1:17" x14ac:dyDescent="0.25">
      <c r="A16845" t="s">
        <v>4900</v>
      </c>
      <c r="B16845">
        <v>1843</v>
      </c>
      <c r="C16845" t="s">
        <v>4998</v>
      </c>
      <c r="D16845" t="s">
        <v>4908</v>
      </c>
      <c r="E16845">
        <v>86064</v>
      </c>
      <c r="F16845" t="s">
        <v>4908</v>
      </c>
      <c r="G16845" t="s">
        <v>4913</v>
      </c>
      <c r="H16845" t="s">
        <v>4912</v>
      </c>
      <c r="I16845">
        <v>45145</v>
      </c>
      <c r="J16845">
        <v>2000</v>
      </c>
      <c r="K16845">
        <v>2039</v>
      </c>
      <c r="L16845">
        <v>2000</v>
      </c>
      <c r="M16845">
        <v>2000</v>
      </c>
      <c r="P16845">
        <v>0</v>
      </c>
      <c r="Q16845" t="str">
        <f t="shared" si="263"/>
        <v>ACTIVE</v>
      </c>
    </row>
    <row r="16846" spans="1:17" x14ac:dyDescent="0.25">
      <c r="A16846" t="s">
        <v>4900</v>
      </c>
      <c r="B16846">
        <v>1602</v>
      </c>
      <c r="C16846" t="s">
        <v>4997</v>
      </c>
      <c r="D16846" t="s">
        <v>4908</v>
      </c>
      <c r="E16846">
        <v>86067</v>
      </c>
      <c r="F16846" t="s">
        <v>4908</v>
      </c>
      <c r="G16846" t="s">
        <v>4913</v>
      </c>
      <c r="H16846" t="s">
        <v>4912</v>
      </c>
      <c r="I16846">
        <v>45145</v>
      </c>
      <c r="J16846">
        <v>20</v>
      </c>
      <c r="K16846">
        <v>20.39</v>
      </c>
      <c r="L16846">
        <v>20</v>
      </c>
      <c r="M16846">
        <v>20</v>
      </c>
      <c r="P16846">
        <v>0</v>
      </c>
      <c r="Q16846" t="str">
        <f t="shared" si="263"/>
        <v>ACTIVE</v>
      </c>
    </row>
    <row r="16847" spans="1:17" x14ac:dyDescent="0.25">
      <c r="A16847" t="s">
        <v>4900</v>
      </c>
      <c r="B16847">
        <v>2186</v>
      </c>
      <c r="C16847" t="s">
        <v>4918</v>
      </c>
      <c r="D16847" t="s">
        <v>4908</v>
      </c>
      <c r="E16847">
        <v>86068</v>
      </c>
      <c r="F16847" t="s">
        <v>4908</v>
      </c>
      <c r="G16847" t="s">
        <v>4913</v>
      </c>
      <c r="H16847" t="s">
        <v>4912</v>
      </c>
      <c r="I16847">
        <v>45145</v>
      </c>
      <c r="J16847">
        <v>790.14</v>
      </c>
      <c r="K16847">
        <v>805.54773</v>
      </c>
      <c r="L16847">
        <v>790.14</v>
      </c>
      <c r="M16847">
        <v>790.14</v>
      </c>
      <c r="P16847">
        <v>0</v>
      </c>
      <c r="Q16847" t="str">
        <f t="shared" si="263"/>
        <v>ACTIVE</v>
      </c>
    </row>
    <row r="16848" spans="1:17" x14ac:dyDescent="0.25">
      <c r="A16848" t="s">
        <v>4900</v>
      </c>
      <c r="B16848">
        <v>2156</v>
      </c>
      <c r="C16848" t="s">
        <v>5340</v>
      </c>
      <c r="D16848" t="s">
        <v>4908</v>
      </c>
      <c r="E16848">
        <v>86069</v>
      </c>
      <c r="F16848" t="s">
        <v>4908</v>
      </c>
      <c r="G16848" t="s">
        <v>4913</v>
      </c>
      <c r="H16848" t="s">
        <v>4912</v>
      </c>
      <c r="I16848">
        <v>45145</v>
      </c>
      <c r="J16848">
        <v>1481.32</v>
      </c>
      <c r="K16848">
        <v>1510.2057400000001</v>
      </c>
      <c r="L16848">
        <v>1481.32</v>
      </c>
      <c r="M16848">
        <v>1481.32</v>
      </c>
      <c r="P16848">
        <v>0</v>
      </c>
      <c r="Q16848" t="str">
        <f t="shared" si="263"/>
        <v>ACTIVE</v>
      </c>
    </row>
    <row r="16849" spans="1:17" x14ac:dyDescent="0.25">
      <c r="A16849" t="s">
        <v>4900</v>
      </c>
      <c r="B16849">
        <v>2067</v>
      </c>
      <c r="C16849" t="s">
        <v>5023</v>
      </c>
      <c r="D16849" t="s">
        <v>4908</v>
      </c>
      <c r="E16849">
        <v>86071</v>
      </c>
      <c r="F16849" t="s">
        <v>4908</v>
      </c>
      <c r="G16849" t="s">
        <v>4913</v>
      </c>
      <c r="H16849" t="s">
        <v>4912</v>
      </c>
      <c r="I16849">
        <v>45145</v>
      </c>
      <c r="J16849">
        <v>153.86000000000001</v>
      </c>
      <c r="K16849">
        <v>156.86027000000001</v>
      </c>
      <c r="L16849">
        <v>153.86000000000001</v>
      </c>
      <c r="M16849">
        <v>153.86000000000001</v>
      </c>
      <c r="P16849">
        <v>0</v>
      </c>
      <c r="Q16849" t="str">
        <f t="shared" si="263"/>
        <v>ACTIVE</v>
      </c>
    </row>
    <row r="16850" spans="1:17" x14ac:dyDescent="0.25">
      <c r="A16850" t="s">
        <v>4900</v>
      </c>
      <c r="B16850">
        <v>2153</v>
      </c>
      <c r="C16850" t="s">
        <v>5069</v>
      </c>
      <c r="D16850" t="s">
        <v>4908</v>
      </c>
      <c r="E16850">
        <v>86072</v>
      </c>
      <c r="F16850" t="s">
        <v>4908</v>
      </c>
      <c r="G16850" t="s">
        <v>4944</v>
      </c>
      <c r="H16850" t="s">
        <v>4912</v>
      </c>
      <c r="I16850">
        <v>45145</v>
      </c>
      <c r="J16850">
        <v>3300</v>
      </c>
      <c r="K16850">
        <v>3364.35</v>
      </c>
      <c r="L16850">
        <v>3300</v>
      </c>
      <c r="M16850">
        <v>3300</v>
      </c>
      <c r="P16850">
        <v>0</v>
      </c>
      <c r="Q16850" t="str">
        <f t="shared" si="263"/>
        <v>ACTIVE</v>
      </c>
    </row>
    <row r="16851" spans="1:17" x14ac:dyDescent="0.25">
      <c r="A16851" t="s">
        <v>4900</v>
      </c>
      <c r="B16851">
        <v>2186</v>
      </c>
      <c r="C16851" t="s">
        <v>4918</v>
      </c>
      <c r="D16851" t="s">
        <v>4908</v>
      </c>
      <c r="E16851">
        <v>86075</v>
      </c>
      <c r="F16851" t="s">
        <v>4908</v>
      </c>
      <c r="G16851" t="s">
        <v>4913</v>
      </c>
      <c r="H16851" t="s">
        <v>4912</v>
      </c>
      <c r="I16851">
        <v>45145</v>
      </c>
      <c r="J16851">
        <v>4000</v>
      </c>
      <c r="K16851">
        <v>4078</v>
      </c>
      <c r="L16851">
        <v>4000</v>
      </c>
      <c r="M16851">
        <v>4000</v>
      </c>
      <c r="P16851">
        <v>0</v>
      </c>
      <c r="Q16851" t="str">
        <f t="shared" si="263"/>
        <v>ACTIVE</v>
      </c>
    </row>
    <row r="16852" spans="1:17" x14ac:dyDescent="0.25">
      <c r="A16852" t="s">
        <v>4900</v>
      </c>
      <c r="B16852">
        <v>1877</v>
      </c>
      <c r="C16852" t="s">
        <v>5223</v>
      </c>
      <c r="D16852" t="s">
        <v>4908</v>
      </c>
      <c r="E16852">
        <v>86076</v>
      </c>
      <c r="F16852" t="s">
        <v>4908</v>
      </c>
      <c r="G16852" t="s">
        <v>4913</v>
      </c>
      <c r="H16852" t="s">
        <v>4912</v>
      </c>
      <c r="I16852">
        <v>45145</v>
      </c>
      <c r="J16852">
        <v>526.30999999999995</v>
      </c>
      <c r="K16852">
        <v>536.57304499999998</v>
      </c>
      <c r="L16852">
        <v>526.30999999999995</v>
      </c>
      <c r="M16852">
        <v>526.30999999999995</v>
      </c>
      <c r="P16852">
        <v>0</v>
      </c>
      <c r="Q16852" t="str">
        <f t="shared" si="263"/>
        <v>ACTIVE</v>
      </c>
    </row>
    <row r="16853" spans="1:17" x14ac:dyDescent="0.25">
      <c r="A16853" t="s">
        <v>4900</v>
      </c>
      <c r="B16853">
        <v>1698</v>
      </c>
      <c r="C16853" t="s">
        <v>5046</v>
      </c>
      <c r="D16853" t="s">
        <v>4908</v>
      </c>
      <c r="E16853">
        <v>86078</v>
      </c>
      <c r="F16853" t="s">
        <v>4908</v>
      </c>
      <c r="G16853" t="s">
        <v>4913</v>
      </c>
      <c r="H16853" t="s">
        <v>4912</v>
      </c>
      <c r="I16853">
        <v>45145</v>
      </c>
      <c r="J16853">
        <v>160</v>
      </c>
      <c r="K16853">
        <v>163.12</v>
      </c>
      <c r="L16853">
        <v>160</v>
      </c>
      <c r="M16853">
        <v>160</v>
      </c>
      <c r="P16853">
        <v>0</v>
      </c>
      <c r="Q16853" t="str">
        <f t="shared" si="263"/>
        <v>ACTIVE</v>
      </c>
    </row>
    <row r="16854" spans="1:17" x14ac:dyDescent="0.25">
      <c r="A16854" t="s">
        <v>4900</v>
      </c>
      <c r="B16854">
        <v>2186</v>
      </c>
      <c r="C16854" t="s">
        <v>4918</v>
      </c>
      <c r="D16854" t="s">
        <v>4908</v>
      </c>
      <c r="E16854">
        <v>86079</v>
      </c>
      <c r="F16854" t="s">
        <v>4908</v>
      </c>
      <c r="G16854" t="s">
        <v>4944</v>
      </c>
      <c r="H16854" t="s">
        <v>4912</v>
      </c>
      <c r="I16854">
        <v>45145</v>
      </c>
      <c r="J16854">
        <v>1500</v>
      </c>
      <c r="K16854">
        <v>1529.25</v>
      </c>
      <c r="L16854">
        <v>1500</v>
      </c>
      <c r="M16854">
        <v>1500</v>
      </c>
      <c r="P16854">
        <v>0</v>
      </c>
      <c r="Q16854" t="str">
        <f t="shared" si="263"/>
        <v>ACTIVE</v>
      </c>
    </row>
    <row r="16855" spans="1:17" x14ac:dyDescent="0.25">
      <c r="A16855" t="s">
        <v>4900</v>
      </c>
      <c r="B16855">
        <v>2186</v>
      </c>
      <c r="C16855" t="s">
        <v>4918</v>
      </c>
      <c r="D16855" t="s">
        <v>4908</v>
      </c>
      <c r="E16855">
        <v>86080</v>
      </c>
      <c r="F16855" t="s">
        <v>4908</v>
      </c>
      <c r="G16855" t="s">
        <v>4944</v>
      </c>
      <c r="H16855" t="s">
        <v>4912</v>
      </c>
      <c r="I16855">
        <v>45145</v>
      </c>
      <c r="J16855">
        <v>1500</v>
      </c>
      <c r="K16855">
        <v>1529.25</v>
      </c>
      <c r="L16855">
        <v>1500</v>
      </c>
      <c r="M16855">
        <v>1500</v>
      </c>
      <c r="P16855">
        <v>0</v>
      </c>
      <c r="Q16855" t="str">
        <f t="shared" si="263"/>
        <v>ACTIVE</v>
      </c>
    </row>
    <row r="16856" spans="1:17" x14ac:dyDescent="0.25">
      <c r="A16856" t="s">
        <v>4900</v>
      </c>
      <c r="B16856">
        <v>2186</v>
      </c>
      <c r="C16856" t="s">
        <v>4918</v>
      </c>
      <c r="D16856" t="s">
        <v>4908</v>
      </c>
      <c r="E16856">
        <v>86081</v>
      </c>
      <c r="F16856" t="s">
        <v>4908</v>
      </c>
      <c r="G16856" t="s">
        <v>4944</v>
      </c>
      <c r="H16856" t="s">
        <v>4912</v>
      </c>
      <c r="I16856">
        <v>45145</v>
      </c>
      <c r="J16856">
        <v>377.09</v>
      </c>
      <c r="K16856">
        <v>384.44325500000002</v>
      </c>
      <c r="L16856">
        <v>377.09</v>
      </c>
      <c r="M16856">
        <v>377.09</v>
      </c>
      <c r="P16856">
        <v>0</v>
      </c>
      <c r="Q16856" t="str">
        <f t="shared" si="263"/>
        <v>ACTIVE</v>
      </c>
    </row>
    <row r="16857" spans="1:17" x14ac:dyDescent="0.25">
      <c r="A16857" t="s">
        <v>4900</v>
      </c>
      <c r="B16857">
        <v>2181</v>
      </c>
      <c r="C16857" t="s">
        <v>5339</v>
      </c>
      <c r="D16857" t="s">
        <v>4908</v>
      </c>
      <c r="E16857">
        <v>86082</v>
      </c>
      <c r="F16857" t="s">
        <v>4908</v>
      </c>
      <c r="G16857" t="s">
        <v>4944</v>
      </c>
      <c r="H16857" t="s">
        <v>4912</v>
      </c>
      <c r="I16857">
        <v>45145</v>
      </c>
      <c r="J16857">
        <v>19000</v>
      </c>
      <c r="K16857">
        <v>19370.5</v>
      </c>
      <c r="L16857">
        <v>19000</v>
      </c>
      <c r="M16857">
        <v>19000</v>
      </c>
      <c r="P16857">
        <v>0</v>
      </c>
      <c r="Q16857" t="str">
        <f t="shared" si="263"/>
        <v>ACTIVE</v>
      </c>
    </row>
    <row r="16858" spans="1:17" x14ac:dyDescent="0.25">
      <c r="A16858" t="s">
        <v>4900</v>
      </c>
      <c r="B16858">
        <v>1435</v>
      </c>
      <c r="C16858" t="s">
        <v>5338</v>
      </c>
      <c r="D16858" t="s">
        <v>4908</v>
      </c>
      <c r="E16858">
        <v>86083</v>
      </c>
      <c r="F16858" t="s">
        <v>4908</v>
      </c>
      <c r="G16858" t="s">
        <v>4913</v>
      </c>
      <c r="H16858" t="s">
        <v>4912</v>
      </c>
      <c r="I16858">
        <v>45145</v>
      </c>
      <c r="J16858">
        <v>764.5</v>
      </c>
      <c r="K16858">
        <v>779.40774999999996</v>
      </c>
      <c r="L16858">
        <v>764.5</v>
      </c>
      <c r="M16858">
        <v>764.5</v>
      </c>
      <c r="P16858">
        <v>0</v>
      </c>
      <c r="Q16858" t="str">
        <f t="shared" si="263"/>
        <v>ACTIVE</v>
      </c>
    </row>
    <row r="16859" spans="1:17" x14ac:dyDescent="0.25">
      <c r="A16859" t="s">
        <v>4900</v>
      </c>
      <c r="B16859">
        <v>1928</v>
      </c>
      <c r="C16859" t="s">
        <v>4940</v>
      </c>
      <c r="D16859" t="s">
        <v>4908</v>
      </c>
      <c r="E16859">
        <v>86084</v>
      </c>
      <c r="F16859" t="s">
        <v>4908</v>
      </c>
      <c r="G16859" t="s">
        <v>4913</v>
      </c>
      <c r="H16859" t="s">
        <v>4912</v>
      </c>
      <c r="I16859">
        <v>45145</v>
      </c>
      <c r="J16859">
        <v>43.5</v>
      </c>
      <c r="K16859">
        <v>44.34825</v>
      </c>
      <c r="L16859">
        <v>43.5</v>
      </c>
      <c r="M16859">
        <v>43.5</v>
      </c>
      <c r="P16859">
        <v>0</v>
      </c>
      <c r="Q16859" t="str">
        <f t="shared" si="263"/>
        <v>ACTIVE</v>
      </c>
    </row>
    <row r="16860" spans="1:17" x14ac:dyDescent="0.25">
      <c r="A16860" t="s">
        <v>4900</v>
      </c>
      <c r="B16860">
        <v>1378</v>
      </c>
      <c r="C16860" t="s">
        <v>4963</v>
      </c>
      <c r="D16860" t="s">
        <v>4962</v>
      </c>
      <c r="E16860">
        <v>86085</v>
      </c>
      <c r="F16860" t="s">
        <v>4908</v>
      </c>
      <c r="G16860" t="s">
        <v>4913</v>
      </c>
      <c r="H16860" t="s">
        <v>4912</v>
      </c>
      <c r="I16860">
        <v>45145</v>
      </c>
      <c r="J16860">
        <v>40.18</v>
      </c>
      <c r="K16860">
        <v>40.963509999999999</v>
      </c>
      <c r="L16860">
        <v>40.18</v>
      </c>
      <c r="M16860">
        <v>40.18</v>
      </c>
      <c r="P16860">
        <v>0</v>
      </c>
      <c r="Q16860" t="str">
        <f t="shared" si="263"/>
        <v>ACTIVE</v>
      </c>
    </row>
    <row r="16861" spans="1:17" x14ac:dyDescent="0.25">
      <c r="A16861" t="s">
        <v>4900</v>
      </c>
      <c r="B16861">
        <v>2001</v>
      </c>
      <c r="C16861" t="s">
        <v>4939</v>
      </c>
      <c r="D16861" t="s">
        <v>4908</v>
      </c>
      <c r="E16861">
        <v>86087</v>
      </c>
      <c r="F16861" t="s">
        <v>4908</v>
      </c>
      <c r="G16861" t="s">
        <v>4913</v>
      </c>
      <c r="H16861" t="s">
        <v>4912</v>
      </c>
      <c r="I16861">
        <v>45145</v>
      </c>
      <c r="J16861">
        <v>180</v>
      </c>
      <c r="K16861">
        <v>183.51</v>
      </c>
      <c r="L16861">
        <v>180</v>
      </c>
      <c r="M16861">
        <v>180</v>
      </c>
      <c r="P16861">
        <v>0</v>
      </c>
      <c r="Q16861" t="str">
        <f t="shared" si="263"/>
        <v>ACTIVE</v>
      </c>
    </row>
    <row r="16862" spans="1:17" x14ac:dyDescent="0.25">
      <c r="A16862" t="s">
        <v>4900</v>
      </c>
      <c r="B16862">
        <v>2163</v>
      </c>
      <c r="C16862" t="s">
        <v>5243</v>
      </c>
      <c r="D16862" t="s">
        <v>4908</v>
      </c>
      <c r="E16862">
        <v>86088</v>
      </c>
      <c r="F16862" t="s">
        <v>4908</v>
      </c>
      <c r="G16862" t="s">
        <v>4913</v>
      </c>
      <c r="H16862" t="s">
        <v>4912</v>
      </c>
      <c r="I16862">
        <v>45145</v>
      </c>
      <c r="J16862">
        <v>200.75</v>
      </c>
      <c r="K16862">
        <v>204.664625</v>
      </c>
      <c r="L16862">
        <v>200.75</v>
      </c>
      <c r="M16862">
        <v>200.75</v>
      </c>
      <c r="P16862">
        <v>0</v>
      </c>
      <c r="Q16862" t="str">
        <f t="shared" si="263"/>
        <v>ACTIVE</v>
      </c>
    </row>
    <row r="16863" spans="1:17" x14ac:dyDescent="0.25">
      <c r="A16863" t="s">
        <v>4900</v>
      </c>
      <c r="B16863">
        <v>1479</v>
      </c>
      <c r="C16863" t="s">
        <v>5150</v>
      </c>
      <c r="D16863" t="s">
        <v>4908</v>
      </c>
      <c r="E16863">
        <v>86089</v>
      </c>
      <c r="F16863" t="s">
        <v>4908</v>
      </c>
      <c r="G16863" t="s">
        <v>4913</v>
      </c>
      <c r="H16863" t="s">
        <v>4912</v>
      </c>
      <c r="I16863">
        <v>45145</v>
      </c>
      <c r="J16863">
        <v>13.95</v>
      </c>
      <c r="K16863">
        <v>14.222025</v>
      </c>
      <c r="L16863">
        <v>13.95</v>
      </c>
      <c r="M16863">
        <v>13.95</v>
      </c>
      <c r="P16863">
        <v>0</v>
      </c>
      <c r="Q16863" t="str">
        <f t="shared" si="263"/>
        <v>ACTIVE</v>
      </c>
    </row>
    <row r="16864" spans="1:17" x14ac:dyDescent="0.25">
      <c r="A16864" t="s">
        <v>4900</v>
      </c>
      <c r="B16864">
        <v>1873</v>
      </c>
      <c r="C16864" t="s">
        <v>4920</v>
      </c>
      <c r="D16864" t="s">
        <v>4908</v>
      </c>
      <c r="E16864">
        <v>86090</v>
      </c>
      <c r="F16864" t="s">
        <v>4908</v>
      </c>
      <c r="G16864" t="s">
        <v>4913</v>
      </c>
      <c r="H16864" t="s">
        <v>4912</v>
      </c>
      <c r="I16864">
        <v>45145</v>
      </c>
      <c r="J16864">
        <v>289.66000000000003</v>
      </c>
      <c r="K16864">
        <v>295.30837000000002</v>
      </c>
      <c r="L16864">
        <v>289.66000000000003</v>
      </c>
      <c r="M16864">
        <v>289.66000000000003</v>
      </c>
      <c r="P16864">
        <v>0</v>
      </c>
      <c r="Q16864" t="str">
        <f t="shared" si="263"/>
        <v>ACTIVE</v>
      </c>
    </row>
    <row r="16865" spans="1:17" x14ac:dyDescent="0.25">
      <c r="A16865" t="s">
        <v>4900</v>
      </c>
      <c r="B16865">
        <v>2163</v>
      </c>
      <c r="C16865" t="s">
        <v>5243</v>
      </c>
      <c r="D16865" t="s">
        <v>4908</v>
      </c>
      <c r="E16865">
        <v>86092</v>
      </c>
      <c r="F16865" t="s">
        <v>4908</v>
      </c>
      <c r="G16865" t="s">
        <v>4913</v>
      </c>
      <c r="H16865" t="s">
        <v>4912</v>
      </c>
      <c r="I16865">
        <v>45145</v>
      </c>
      <c r="J16865">
        <v>259.35000000000002</v>
      </c>
      <c r="K16865">
        <v>264.40732500000001</v>
      </c>
      <c r="L16865">
        <v>259.35000000000002</v>
      </c>
      <c r="M16865">
        <v>259.35000000000002</v>
      </c>
      <c r="P16865">
        <v>0</v>
      </c>
      <c r="Q16865" t="str">
        <f t="shared" si="263"/>
        <v>ACTIVE</v>
      </c>
    </row>
    <row r="16866" spans="1:17" x14ac:dyDescent="0.25">
      <c r="A16866" t="s">
        <v>4900</v>
      </c>
      <c r="B16866">
        <v>1261</v>
      </c>
      <c r="C16866" t="s">
        <v>4968</v>
      </c>
      <c r="D16866" t="s">
        <v>4908</v>
      </c>
      <c r="E16866">
        <v>86093</v>
      </c>
      <c r="F16866" t="s">
        <v>4908</v>
      </c>
      <c r="G16866" t="s">
        <v>4913</v>
      </c>
      <c r="H16866" t="s">
        <v>4912</v>
      </c>
      <c r="I16866">
        <v>45145</v>
      </c>
      <c r="J16866">
        <v>6.5</v>
      </c>
      <c r="K16866">
        <v>6.6267500000000004</v>
      </c>
      <c r="L16866">
        <v>6.5</v>
      </c>
      <c r="M16866">
        <v>6.5</v>
      </c>
      <c r="P16866">
        <v>0</v>
      </c>
      <c r="Q16866" t="str">
        <f t="shared" si="263"/>
        <v>ACTIVE</v>
      </c>
    </row>
    <row r="16867" spans="1:17" x14ac:dyDescent="0.25">
      <c r="A16867" t="s">
        <v>4900</v>
      </c>
      <c r="B16867">
        <v>2117</v>
      </c>
      <c r="C16867" t="s">
        <v>4989</v>
      </c>
      <c r="D16867" t="s">
        <v>4908</v>
      </c>
      <c r="E16867">
        <v>86094</v>
      </c>
      <c r="F16867" t="s">
        <v>4908</v>
      </c>
      <c r="G16867" t="s">
        <v>4913</v>
      </c>
      <c r="H16867" t="s">
        <v>4912</v>
      </c>
      <c r="I16867">
        <v>45145</v>
      </c>
      <c r="J16867">
        <v>4000</v>
      </c>
      <c r="K16867">
        <v>4078</v>
      </c>
      <c r="L16867">
        <v>4000</v>
      </c>
      <c r="M16867">
        <v>4000</v>
      </c>
      <c r="P16867">
        <v>0</v>
      </c>
      <c r="Q16867" t="str">
        <f t="shared" si="263"/>
        <v>ACTIVE</v>
      </c>
    </row>
    <row r="16868" spans="1:17" x14ac:dyDescent="0.25">
      <c r="A16868" t="s">
        <v>4900</v>
      </c>
      <c r="B16868">
        <v>1940</v>
      </c>
      <c r="C16868" t="s">
        <v>5292</v>
      </c>
      <c r="D16868" t="s">
        <v>5092</v>
      </c>
      <c r="E16868">
        <v>86095</v>
      </c>
      <c r="F16868" t="s">
        <v>5087</v>
      </c>
      <c r="G16868" t="s">
        <v>4913</v>
      </c>
      <c r="H16868" t="s">
        <v>4912</v>
      </c>
      <c r="I16868">
        <v>45145</v>
      </c>
      <c r="J16868">
        <v>631.86</v>
      </c>
      <c r="K16868">
        <v>644.18127000000004</v>
      </c>
      <c r="L16868">
        <v>631.86</v>
      </c>
      <c r="M16868">
        <v>631.86</v>
      </c>
      <c r="N16868">
        <v>45160</v>
      </c>
      <c r="O16868">
        <v>45160</v>
      </c>
      <c r="P16868">
        <v>10</v>
      </c>
      <c r="Q16868" t="str">
        <f t="shared" si="263"/>
        <v>1-30</v>
      </c>
    </row>
    <row r="16869" spans="1:17" x14ac:dyDescent="0.25">
      <c r="A16869" t="s">
        <v>4900</v>
      </c>
      <c r="B16869">
        <v>412</v>
      </c>
      <c r="C16869" t="s">
        <v>5298</v>
      </c>
      <c r="D16869" t="s">
        <v>4908</v>
      </c>
      <c r="E16869">
        <v>86096</v>
      </c>
      <c r="F16869" t="s">
        <v>4908</v>
      </c>
      <c r="G16869" t="s">
        <v>4913</v>
      </c>
      <c r="H16869" t="s">
        <v>4912</v>
      </c>
      <c r="I16869">
        <v>45145</v>
      </c>
      <c r="J16869">
        <v>253.18</v>
      </c>
      <c r="K16869">
        <v>258.11700999999999</v>
      </c>
      <c r="L16869">
        <v>253.18</v>
      </c>
      <c r="M16869">
        <v>253.18</v>
      </c>
      <c r="P16869">
        <v>0</v>
      </c>
      <c r="Q16869" t="str">
        <f t="shared" si="263"/>
        <v>ACTIVE</v>
      </c>
    </row>
    <row r="16870" spans="1:17" x14ac:dyDescent="0.25">
      <c r="A16870" t="s">
        <v>4900</v>
      </c>
      <c r="B16870">
        <v>2007</v>
      </c>
      <c r="C16870" t="s">
        <v>5032</v>
      </c>
      <c r="D16870" t="s">
        <v>4908</v>
      </c>
      <c r="E16870">
        <v>86097</v>
      </c>
      <c r="F16870" t="s">
        <v>5087</v>
      </c>
      <c r="G16870" t="s">
        <v>4913</v>
      </c>
      <c r="H16870" t="s">
        <v>4912</v>
      </c>
      <c r="I16870">
        <v>45145</v>
      </c>
      <c r="J16870">
        <v>30</v>
      </c>
      <c r="K16870">
        <v>30.585000000000001</v>
      </c>
      <c r="L16870">
        <v>30</v>
      </c>
      <c r="M16870">
        <v>30</v>
      </c>
      <c r="N16870">
        <v>45168</v>
      </c>
      <c r="O16870">
        <v>45168</v>
      </c>
      <c r="P16870">
        <v>2</v>
      </c>
      <c r="Q16870" t="str">
        <f t="shared" si="263"/>
        <v>1-30</v>
      </c>
    </row>
    <row r="16871" spans="1:17" x14ac:dyDescent="0.25">
      <c r="A16871" t="s">
        <v>4900</v>
      </c>
      <c r="B16871">
        <v>810</v>
      </c>
      <c r="C16871" t="s">
        <v>5115</v>
      </c>
      <c r="D16871" t="s">
        <v>4908</v>
      </c>
      <c r="E16871">
        <v>86098</v>
      </c>
      <c r="F16871" t="s">
        <v>4908</v>
      </c>
      <c r="G16871" t="s">
        <v>4913</v>
      </c>
      <c r="H16871" t="s">
        <v>4912</v>
      </c>
      <c r="I16871">
        <v>45145</v>
      </c>
      <c r="J16871">
        <v>15.74</v>
      </c>
      <c r="K16871">
        <v>16.04693</v>
      </c>
      <c r="L16871">
        <v>15.74</v>
      </c>
      <c r="M16871">
        <v>15.74</v>
      </c>
      <c r="P16871">
        <v>0</v>
      </c>
      <c r="Q16871" t="str">
        <f t="shared" si="263"/>
        <v>ACTIVE</v>
      </c>
    </row>
    <row r="16872" spans="1:17" x14ac:dyDescent="0.25">
      <c r="A16872" t="s">
        <v>4900</v>
      </c>
      <c r="B16872">
        <v>2067</v>
      </c>
      <c r="C16872" t="s">
        <v>5023</v>
      </c>
      <c r="D16872" t="s">
        <v>4908</v>
      </c>
      <c r="E16872">
        <v>86099</v>
      </c>
      <c r="F16872" t="s">
        <v>4908</v>
      </c>
      <c r="G16872" t="s">
        <v>4913</v>
      </c>
      <c r="H16872" t="s">
        <v>4912</v>
      </c>
      <c r="I16872">
        <v>45145</v>
      </c>
      <c r="J16872">
        <v>144</v>
      </c>
      <c r="K16872">
        <v>146.80799999999999</v>
      </c>
      <c r="L16872">
        <v>144</v>
      </c>
      <c r="M16872">
        <v>144</v>
      </c>
      <c r="P16872">
        <v>0</v>
      </c>
      <c r="Q16872" t="str">
        <f t="shared" si="263"/>
        <v>ACTIVE</v>
      </c>
    </row>
    <row r="16873" spans="1:17" x14ac:dyDescent="0.25">
      <c r="A16873" t="s">
        <v>4900</v>
      </c>
      <c r="B16873">
        <v>1656</v>
      </c>
      <c r="C16873" t="s">
        <v>5179</v>
      </c>
      <c r="D16873" t="s">
        <v>4908</v>
      </c>
      <c r="E16873">
        <v>86100</v>
      </c>
      <c r="F16873" t="s">
        <v>4908</v>
      </c>
      <c r="G16873" t="s">
        <v>4913</v>
      </c>
      <c r="H16873" t="s">
        <v>4912</v>
      </c>
      <c r="I16873">
        <v>45145</v>
      </c>
      <c r="J16873">
        <v>30</v>
      </c>
      <c r="K16873">
        <v>30.585000000000001</v>
      </c>
      <c r="L16873">
        <v>30</v>
      </c>
      <c r="M16873">
        <v>30</v>
      </c>
      <c r="P16873">
        <v>0</v>
      </c>
      <c r="Q16873" t="str">
        <f t="shared" si="263"/>
        <v>ACTIVE</v>
      </c>
    </row>
    <row r="16874" spans="1:17" x14ac:dyDescent="0.25">
      <c r="A16874" t="s">
        <v>4900</v>
      </c>
      <c r="B16874">
        <v>2048</v>
      </c>
      <c r="C16874" t="s">
        <v>5230</v>
      </c>
      <c r="D16874" t="s">
        <v>4908</v>
      </c>
      <c r="E16874">
        <v>86101</v>
      </c>
      <c r="F16874" t="s">
        <v>4908</v>
      </c>
      <c r="G16874" t="s">
        <v>4944</v>
      </c>
      <c r="H16874" t="s">
        <v>4912</v>
      </c>
      <c r="I16874">
        <v>45145</v>
      </c>
      <c r="J16874">
        <v>7500</v>
      </c>
      <c r="K16874">
        <v>7646.25</v>
      </c>
      <c r="L16874">
        <v>7500</v>
      </c>
      <c r="M16874">
        <v>7500</v>
      </c>
      <c r="P16874">
        <v>0</v>
      </c>
      <c r="Q16874" t="str">
        <f t="shared" si="263"/>
        <v>ACTIVE</v>
      </c>
    </row>
    <row r="16875" spans="1:17" x14ac:dyDescent="0.25">
      <c r="A16875" t="s">
        <v>4900</v>
      </c>
      <c r="B16875">
        <v>1264</v>
      </c>
      <c r="C16875" t="s">
        <v>5045</v>
      </c>
      <c r="D16875" t="s">
        <v>4908</v>
      </c>
      <c r="E16875">
        <v>86102</v>
      </c>
      <c r="F16875" t="s">
        <v>4908</v>
      </c>
      <c r="G16875" t="s">
        <v>4913</v>
      </c>
      <c r="H16875" t="s">
        <v>4912</v>
      </c>
      <c r="I16875">
        <v>45145</v>
      </c>
      <c r="J16875">
        <v>26.96</v>
      </c>
      <c r="K16875">
        <v>27.485720000000001</v>
      </c>
      <c r="L16875">
        <v>26.96</v>
      </c>
      <c r="M16875">
        <v>26.96</v>
      </c>
      <c r="P16875">
        <v>0</v>
      </c>
      <c r="Q16875" t="str">
        <f t="shared" si="263"/>
        <v>ACTIVE</v>
      </c>
    </row>
    <row r="16876" spans="1:17" x14ac:dyDescent="0.25">
      <c r="A16876" t="s">
        <v>4900</v>
      </c>
      <c r="B16876">
        <v>2073</v>
      </c>
      <c r="C16876" t="s">
        <v>5095</v>
      </c>
      <c r="D16876" t="s">
        <v>4908</v>
      </c>
      <c r="E16876">
        <v>86104</v>
      </c>
      <c r="F16876" t="s">
        <v>4908</v>
      </c>
      <c r="G16876" t="s">
        <v>4913</v>
      </c>
      <c r="H16876" t="s">
        <v>4912</v>
      </c>
      <c r="I16876">
        <v>45145</v>
      </c>
      <c r="J16876">
        <v>22.05</v>
      </c>
      <c r="K16876">
        <v>22.479975</v>
      </c>
      <c r="L16876">
        <v>22.05</v>
      </c>
      <c r="M16876">
        <v>22.05</v>
      </c>
      <c r="P16876">
        <v>0</v>
      </c>
      <c r="Q16876" t="str">
        <f t="shared" si="263"/>
        <v>ACTIVE</v>
      </c>
    </row>
    <row r="16877" spans="1:17" x14ac:dyDescent="0.25">
      <c r="A16877" t="s">
        <v>4900</v>
      </c>
      <c r="B16877">
        <v>1451</v>
      </c>
      <c r="C16877" t="s">
        <v>5254</v>
      </c>
      <c r="D16877" t="s">
        <v>4908</v>
      </c>
      <c r="E16877">
        <v>86105</v>
      </c>
      <c r="F16877" t="s">
        <v>4908</v>
      </c>
      <c r="G16877" t="s">
        <v>4913</v>
      </c>
      <c r="H16877" t="s">
        <v>4912</v>
      </c>
      <c r="I16877">
        <v>45145</v>
      </c>
      <c r="J16877">
        <v>341</v>
      </c>
      <c r="K16877">
        <v>347.64949999999999</v>
      </c>
      <c r="L16877">
        <v>341</v>
      </c>
      <c r="M16877">
        <v>341</v>
      </c>
      <c r="P16877">
        <v>0</v>
      </c>
      <c r="Q16877" t="str">
        <f t="shared" si="263"/>
        <v>ACTIVE</v>
      </c>
    </row>
    <row r="16878" spans="1:17" x14ac:dyDescent="0.25">
      <c r="A16878" t="s">
        <v>4900</v>
      </c>
      <c r="B16878">
        <v>531</v>
      </c>
      <c r="C16878" t="s">
        <v>441</v>
      </c>
      <c r="D16878" t="s">
        <v>4908</v>
      </c>
      <c r="E16878">
        <v>86106</v>
      </c>
      <c r="F16878" t="s">
        <v>4908</v>
      </c>
      <c r="G16878" t="s">
        <v>4913</v>
      </c>
      <c r="H16878" t="s">
        <v>4912</v>
      </c>
      <c r="I16878">
        <v>45145</v>
      </c>
      <c r="J16878">
        <v>777.2</v>
      </c>
      <c r="K16878">
        <v>792.35540000000003</v>
      </c>
      <c r="L16878">
        <v>777.2</v>
      </c>
      <c r="M16878">
        <v>777.2</v>
      </c>
      <c r="P16878">
        <v>0</v>
      </c>
      <c r="Q16878" t="str">
        <f t="shared" si="263"/>
        <v>ACTIVE</v>
      </c>
    </row>
    <row r="16879" spans="1:17" x14ac:dyDescent="0.25">
      <c r="A16879" t="s">
        <v>4900</v>
      </c>
      <c r="B16879">
        <v>1698</v>
      </c>
      <c r="C16879" t="s">
        <v>5046</v>
      </c>
      <c r="D16879" t="s">
        <v>4908</v>
      </c>
      <c r="E16879">
        <v>86107</v>
      </c>
      <c r="F16879" t="s">
        <v>4908</v>
      </c>
      <c r="G16879" t="s">
        <v>4913</v>
      </c>
      <c r="H16879" t="s">
        <v>4912</v>
      </c>
      <c r="I16879">
        <v>45145</v>
      </c>
      <c r="J16879">
        <v>11.99</v>
      </c>
      <c r="K16879">
        <v>12.223805</v>
      </c>
      <c r="L16879">
        <v>11.99</v>
      </c>
      <c r="M16879">
        <v>11.99</v>
      </c>
      <c r="P16879">
        <v>0</v>
      </c>
      <c r="Q16879" t="str">
        <f t="shared" si="263"/>
        <v>ACTIVE</v>
      </c>
    </row>
    <row r="16880" spans="1:17" x14ac:dyDescent="0.25">
      <c r="A16880" t="s">
        <v>4900</v>
      </c>
      <c r="B16880">
        <v>2067</v>
      </c>
      <c r="C16880" t="s">
        <v>5023</v>
      </c>
      <c r="D16880" t="s">
        <v>4908</v>
      </c>
      <c r="E16880">
        <v>86108</v>
      </c>
      <c r="F16880" t="s">
        <v>4908</v>
      </c>
      <c r="G16880" t="s">
        <v>4913</v>
      </c>
      <c r="H16880" t="s">
        <v>4912</v>
      </c>
      <c r="I16880">
        <v>45145</v>
      </c>
      <c r="J16880">
        <v>185.96</v>
      </c>
      <c r="K16880">
        <v>189.58622</v>
      </c>
      <c r="L16880">
        <v>185.96</v>
      </c>
      <c r="M16880">
        <v>185.96</v>
      </c>
      <c r="P16880">
        <v>0</v>
      </c>
      <c r="Q16880" t="str">
        <f t="shared" si="263"/>
        <v>ACTIVE</v>
      </c>
    </row>
    <row r="16881" spans="1:17" x14ac:dyDescent="0.25">
      <c r="A16881" t="s">
        <v>4900</v>
      </c>
      <c r="B16881">
        <v>2100</v>
      </c>
      <c r="C16881" t="s">
        <v>5113</v>
      </c>
      <c r="D16881" t="s">
        <v>4908</v>
      </c>
      <c r="E16881">
        <v>86110</v>
      </c>
      <c r="F16881" t="s">
        <v>4908</v>
      </c>
      <c r="G16881" t="s">
        <v>4913</v>
      </c>
      <c r="H16881" t="s">
        <v>4912</v>
      </c>
      <c r="I16881">
        <v>45145</v>
      </c>
      <c r="J16881">
        <v>1679.7</v>
      </c>
      <c r="K16881">
        <v>1712.45415</v>
      </c>
      <c r="L16881">
        <v>1679.7</v>
      </c>
      <c r="M16881">
        <v>1679.7</v>
      </c>
      <c r="P16881">
        <v>0</v>
      </c>
      <c r="Q16881" t="str">
        <f t="shared" si="263"/>
        <v>ACTIVE</v>
      </c>
    </row>
    <row r="16882" spans="1:17" x14ac:dyDescent="0.25">
      <c r="A16882" t="s">
        <v>4900</v>
      </c>
      <c r="B16882">
        <v>535</v>
      </c>
      <c r="C16882" t="s">
        <v>1488</v>
      </c>
      <c r="D16882" t="s">
        <v>4908</v>
      </c>
      <c r="E16882">
        <v>86112</v>
      </c>
      <c r="F16882" t="s">
        <v>4908</v>
      </c>
      <c r="G16882" t="s">
        <v>4913</v>
      </c>
      <c r="H16882" t="s">
        <v>4912</v>
      </c>
      <c r="I16882">
        <v>45145</v>
      </c>
      <c r="J16882">
        <v>6.99</v>
      </c>
      <c r="K16882">
        <v>7.1263050000000003</v>
      </c>
      <c r="L16882">
        <v>6.99</v>
      </c>
      <c r="M16882">
        <v>6.99</v>
      </c>
      <c r="P16882">
        <v>0</v>
      </c>
      <c r="Q16882" t="str">
        <f t="shared" si="263"/>
        <v>ACTIVE</v>
      </c>
    </row>
    <row r="16883" spans="1:17" x14ac:dyDescent="0.25">
      <c r="A16883" t="s">
        <v>4900</v>
      </c>
      <c r="B16883">
        <v>1866</v>
      </c>
      <c r="C16883" t="s">
        <v>5132</v>
      </c>
      <c r="D16883" t="s">
        <v>4908</v>
      </c>
      <c r="E16883">
        <v>86113</v>
      </c>
      <c r="F16883" t="s">
        <v>4908</v>
      </c>
      <c r="G16883" t="s">
        <v>4913</v>
      </c>
      <c r="H16883" t="s">
        <v>4912</v>
      </c>
      <c r="I16883">
        <v>45145</v>
      </c>
      <c r="J16883">
        <v>6.31</v>
      </c>
      <c r="K16883">
        <v>6.4330449999999999</v>
      </c>
      <c r="L16883">
        <v>6.31</v>
      </c>
      <c r="M16883">
        <v>6.31</v>
      </c>
      <c r="P16883">
        <v>0</v>
      </c>
      <c r="Q16883" t="str">
        <f t="shared" si="263"/>
        <v>ACTIVE</v>
      </c>
    </row>
    <row r="16884" spans="1:17" x14ac:dyDescent="0.25">
      <c r="A16884" t="s">
        <v>4900</v>
      </c>
      <c r="B16884">
        <v>1352</v>
      </c>
      <c r="C16884" t="s">
        <v>3170</v>
      </c>
      <c r="D16884" t="s">
        <v>4962</v>
      </c>
      <c r="E16884">
        <v>86114</v>
      </c>
      <c r="F16884" t="s">
        <v>4908</v>
      </c>
      <c r="G16884" t="s">
        <v>4913</v>
      </c>
      <c r="H16884" t="s">
        <v>4912</v>
      </c>
      <c r="I16884">
        <v>45145</v>
      </c>
      <c r="J16884">
        <v>51.01</v>
      </c>
      <c r="K16884">
        <v>52.004694999999998</v>
      </c>
      <c r="L16884">
        <v>51.01</v>
      </c>
      <c r="M16884">
        <v>51.01</v>
      </c>
      <c r="P16884">
        <v>0</v>
      </c>
      <c r="Q16884" t="str">
        <f t="shared" si="263"/>
        <v>ACTIVE</v>
      </c>
    </row>
    <row r="16885" spans="1:17" x14ac:dyDescent="0.25">
      <c r="A16885" t="s">
        <v>4900</v>
      </c>
      <c r="B16885">
        <v>2111</v>
      </c>
      <c r="C16885" t="s">
        <v>5201</v>
      </c>
      <c r="D16885" t="s">
        <v>4908</v>
      </c>
      <c r="E16885">
        <v>86115</v>
      </c>
      <c r="F16885" t="s">
        <v>4908</v>
      </c>
      <c r="G16885" t="s">
        <v>4944</v>
      </c>
      <c r="H16885" t="s">
        <v>4912</v>
      </c>
      <c r="I16885">
        <v>45145</v>
      </c>
      <c r="J16885">
        <v>1253</v>
      </c>
      <c r="K16885">
        <v>1277.4335000000001</v>
      </c>
      <c r="L16885">
        <v>1253</v>
      </c>
      <c r="M16885">
        <v>1253</v>
      </c>
      <c r="P16885">
        <v>0</v>
      </c>
      <c r="Q16885" t="str">
        <f t="shared" si="263"/>
        <v>ACTIVE</v>
      </c>
    </row>
    <row r="16886" spans="1:17" x14ac:dyDescent="0.25">
      <c r="A16886" t="s">
        <v>4900</v>
      </c>
      <c r="B16886">
        <v>1843</v>
      </c>
      <c r="C16886" t="s">
        <v>4998</v>
      </c>
      <c r="D16886" t="s">
        <v>4908</v>
      </c>
      <c r="E16886">
        <v>86116</v>
      </c>
      <c r="F16886" t="s">
        <v>4908</v>
      </c>
      <c r="G16886" t="s">
        <v>4913</v>
      </c>
      <c r="H16886" t="s">
        <v>4912</v>
      </c>
      <c r="I16886">
        <v>45145</v>
      </c>
      <c r="J16886">
        <v>688.79</v>
      </c>
      <c r="K16886">
        <v>702.221405</v>
      </c>
      <c r="L16886">
        <v>688.79</v>
      </c>
      <c r="M16886">
        <v>688.79</v>
      </c>
      <c r="P16886">
        <v>0</v>
      </c>
      <c r="Q16886" t="str">
        <f t="shared" si="263"/>
        <v>ACTIVE</v>
      </c>
    </row>
    <row r="16887" spans="1:17" x14ac:dyDescent="0.25">
      <c r="A16887" t="s">
        <v>4900</v>
      </c>
      <c r="B16887">
        <v>2111</v>
      </c>
      <c r="C16887" t="s">
        <v>5201</v>
      </c>
      <c r="D16887" t="s">
        <v>4908</v>
      </c>
      <c r="E16887">
        <v>86117</v>
      </c>
      <c r="F16887" t="s">
        <v>4908</v>
      </c>
      <c r="G16887" t="s">
        <v>4944</v>
      </c>
      <c r="H16887" t="s">
        <v>4912</v>
      </c>
      <c r="I16887">
        <v>45145</v>
      </c>
      <c r="J16887">
        <v>688.51</v>
      </c>
      <c r="K16887">
        <v>701.93594499999995</v>
      </c>
      <c r="L16887">
        <v>688.51</v>
      </c>
      <c r="M16887">
        <v>688.51</v>
      </c>
      <c r="P16887">
        <v>0</v>
      </c>
      <c r="Q16887" t="str">
        <f t="shared" si="263"/>
        <v>ACTIVE</v>
      </c>
    </row>
    <row r="16888" spans="1:17" x14ac:dyDescent="0.25">
      <c r="A16888" t="s">
        <v>4900</v>
      </c>
      <c r="B16888">
        <v>869</v>
      </c>
      <c r="C16888" t="s">
        <v>1083</v>
      </c>
      <c r="D16888" t="s">
        <v>4908</v>
      </c>
      <c r="E16888">
        <v>86118</v>
      </c>
      <c r="F16888" t="s">
        <v>4908</v>
      </c>
      <c r="G16888" t="s">
        <v>4913</v>
      </c>
      <c r="H16888" t="s">
        <v>4912</v>
      </c>
      <c r="I16888">
        <v>45145</v>
      </c>
      <c r="J16888">
        <v>1405.6</v>
      </c>
      <c r="K16888">
        <v>1433.0092</v>
      </c>
      <c r="L16888">
        <v>1405.6</v>
      </c>
      <c r="M16888">
        <v>1405.6</v>
      </c>
      <c r="P16888">
        <v>0</v>
      </c>
      <c r="Q16888" t="str">
        <f t="shared" si="263"/>
        <v>ACTIVE</v>
      </c>
    </row>
    <row r="16889" spans="1:17" x14ac:dyDescent="0.25">
      <c r="A16889" t="s">
        <v>4900</v>
      </c>
      <c r="B16889">
        <v>2111</v>
      </c>
      <c r="C16889" t="s">
        <v>5201</v>
      </c>
      <c r="D16889" t="s">
        <v>4908</v>
      </c>
      <c r="E16889">
        <v>86119</v>
      </c>
      <c r="F16889" t="s">
        <v>4908</v>
      </c>
      <c r="G16889" t="s">
        <v>4944</v>
      </c>
      <c r="H16889" t="s">
        <v>4912</v>
      </c>
      <c r="I16889">
        <v>45145</v>
      </c>
      <c r="J16889">
        <v>268.83999999999997</v>
      </c>
      <c r="K16889">
        <v>274.08238</v>
      </c>
      <c r="L16889">
        <v>268.83999999999997</v>
      </c>
      <c r="M16889">
        <v>268.83999999999997</v>
      </c>
      <c r="P16889">
        <v>0</v>
      </c>
      <c r="Q16889" t="str">
        <f t="shared" si="263"/>
        <v>ACTIVE</v>
      </c>
    </row>
    <row r="16890" spans="1:17" x14ac:dyDescent="0.25">
      <c r="A16890" t="s">
        <v>4900</v>
      </c>
      <c r="B16890">
        <v>2186</v>
      </c>
      <c r="C16890" t="s">
        <v>4918</v>
      </c>
      <c r="D16890" t="s">
        <v>4908</v>
      </c>
      <c r="E16890">
        <v>86120</v>
      </c>
      <c r="F16890" t="s">
        <v>4908</v>
      </c>
      <c r="G16890" t="s">
        <v>4913</v>
      </c>
      <c r="H16890" t="s">
        <v>4912</v>
      </c>
      <c r="I16890">
        <v>45145</v>
      </c>
      <c r="J16890">
        <v>118.25</v>
      </c>
      <c r="K16890">
        <v>120.555875</v>
      </c>
      <c r="L16890">
        <v>118.25</v>
      </c>
      <c r="M16890">
        <v>118.25</v>
      </c>
      <c r="P16890">
        <v>0</v>
      </c>
      <c r="Q16890" t="str">
        <f t="shared" si="263"/>
        <v>ACTIVE</v>
      </c>
    </row>
    <row r="16891" spans="1:17" x14ac:dyDescent="0.25">
      <c r="A16891" t="s">
        <v>4900</v>
      </c>
      <c r="B16891">
        <v>471</v>
      </c>
      <c r="C16891" t="s">
        <v>5015</v>
      </c>
      <c r="D16891" t="s">
        <v>4908</v>
      </c>
      <c r="E16891">
        <v>86121</v>
      </c>
      <c r="F16891" t="s">
        <v>4908</v>
      </c>
      <c r="G16891" t="s">
        <v>4913</v>
      </c>
      <c r="H16891" t="s">
        <v>4912</v>
      </c>
      <c r="I16891">
        <v>45145</v>
      </c>
      <c r="J16891">
        <v>93.82</v>
      </c>
      <c r="K16891">
        <v>95.64949</v>
      </c>
      <c r="L16891">
        <v>93.82</v>
      </c>
      <c r="M16891">
        <v>93.82</v>
      </c>
      <c r="P16891">
        <v>0</v>
      </c>
      <c r="Q16891" t="str">
        <f t="shared" si="263"/>
        <v>ACTIVE</v>
      </c>
    </row>
    <row r="16892" spans="1:17" x14ac:dyDescent="0.25">
      <c r="A16892" t="s">
        <v>4900</v>
      </c>
      <c r="B16892">
        <v>878</v>
      </c>
      <c r="C16892" t="s">
        <v>5336</v>
      </c>
      <c r="D16892" t="s">
        <v>4908</v>
      </c>
      <c r="E16892">
        <v>86124</v>
      </c>
      <c r="F16892" t="s">
        <v>4908</v>
      </c>
      <c r="G16892" t="s">
        <v>4944</v>
      </c>
      <c r="H16892" t="s">
        <v>4912</v>
      </c>
      <c r="I16892">
        <v>45145</v>
      </c>
      <c r="J16892">
        <v>8115.6</v>
      </c>
      <c r="K16892">
        <v>8273.8541999999998</v>
      </c>
      <c r="L16892">
        <v>8115.6</v>
      </c>
      <c r="M16892">
        <v>8115.6</v>
      </c>
      <c r="P16892">
        <v>0</v>
      </c>
      <c r="Q16892" t="str">
        <f t="shared" si="263"/>
        <v>ACTIVE</v>
      </c>
    </row>
    <row r="16893" spans="1:17" x14ac:dyDescent="0.25">
      <c r="A16893" t="s">
        <v>4900</v>
      </c>
      <c r="B16893">
        <v>1275</v>
      </c>
      <c r="C16893" t="s">
        <v>5337</v>
      </c>
      <c r="D16893" t="s">
        <v>4908</v>
      </c>
      <c r="E16893">
        <v>86125</v>
      </c>
      <c r="F16893" t="s">
        <v>4908</v>
      </c>
      <c r="G16893" t="s">
        <v>4913</v>
      </c>
      <c r="H16893" t="s">
        <v>4912</v>
      </c>
      <c r="I16893">
        <v>45145</v>
      </c>
      <c r="J16893">
        <v>1580</v>
      </c>
      <c r="K16893">
        <v>1610.81</v>
      </c>
      <c r="L16893">
        <v>1580</v>
      </c>
      <c r="M16893">
        <v>1580</v>
      </c>
      <c r="P16893">
        <v>0</v>
      </c>
      <c r="Q16893" t="str">
        <f t="shared" si="263"/>
        <v>ACTIVE</v>
      </c>
    </row>
    <row r="16894" spans="1:17" x14ac:dyDescent="0.25">
      <c r="A16894" t="s">
        <v>4900</v>
      </c>
      <c r="B16894">
        <v>927</v>
      </c>
      <c r="C16894" t="s">
        <v>1701</v>
      </c>
      <c r="D16894" t="s">
        <v>4908</v>
      </c>
      <c r="E16894">
        <v>86126</v>
      </c>
      <c r="F16894" t="s">
        <v>4908</v>
      </c>
      <c r="G16894" t="s">
        <v>4913</v>
      </c>
      <c r="H16894" t="s">
        <v>4912</v>
      </c>
      <c r="I16894">
        <v>45145</v>
      </c>
      <c r="J16894">
        <v>165</v>
      </c>
      <c r="K16894">
        <v>168.2175</v>
      </c>
      <c r="L16894">
        <v>165</v>
      </c>
      <c r="M16894">
        <v>165</v>
      </c>
      <c r="P16894">
        <v>0</v>
      </c>
      <c r="Q16894" t="str">
        <f t="shared" si="263"/>
        <v>ACTIVE</v>
      </c>
    </row>
    <row r="16895" spans="1:17" x14ac:dyDescent="0.25">
      <c r="A16895" t="s">
        <v>4900</v>
      </c>
      <c r="B16895">
        <v>2066</v>
      </c>
      <c r="C16895" t="s">
        <v>4924</v>
      </c>
      <c r="D16895" t="s">
        <v>4908</v>
      </c>
      <c r="E16895">
        <v>86127</v>
      </c>
      <c r="F16895" t="s">
        <v>4908</v>
      </c>
      <c r="G16895" t="s">
        <v>4913</v>
      </c>
      <c r="H16895" t="s">
        <v>4912</v>
      </c>
      <c r="I16895">
        <v>45145</v>
      </c>
      <c r="J16895">
        <v>114.36</v>
      </c>
      <c r="K16895">
        <v>116.59002</v>
      </c>
      <c r="L16895">
        <v>114.36</v>
      </c>
      <c r="M16895">
        <v>114.36</v>
      </c>
      <c r="P16895">
        <v>0</v>
      </c>
      <c r="Q16895" t="str">
        <f t="shared" si="263"/>
        <v>ACTIVE</v>
      </c>
    </row>
    <row r="16896" spans="1:17" x14ac:dyDescent="0.25">
      <c r="A16896" t="s">
        <v>4900</v>
      </c>
      <c r="B16896">
        <v>2154</v>
      </c>
      <c r="C16896" t="s">
        <v>5257</v>
      </c>
      <c r="D16896" t="s">
        <v>4908</v>
      </c>
      <c r="E16896">
        <v>86128</v>
      </c>
      <c r="F16896" t="s">
        <v>4908</v>
      </c>
      <c r="G16896" t="s">
        <v>4913</v>
      </c>
      <c r="H16896" t="s">
        <v>4912</v>
      </c>
      <c r="I16896">
        <v>45145</v>
      </c>
      <c r="J16896">
        <v>144.15</v>
      </c>
      <c r="K16896">
        <v>146.960925</v>
      </c>
      <c r="L16896">
        <v>144.15</v>
      </c>
      <c r="M16896">
        <v>144.15</v>
      </c>
      <c r="P16896">
        <v>0</v>
      </c>
      <c r="Q16896" t="str">
        <f t="shared" si="263"/>
        <v>ACTIVE</v>
      </c>
    </row>
    <row r="16897" spans="1:17" x14ac:dyDescent="0.25">
      <c r="A16897" t="s">
        <v>4900</v>
      </c>
      <c r="B16897">
        <v>2173</v>
      </c>
      <c r="C16897" t="s">
        <v>5279</v>
      </c>
      <c r="D16897" t="s">
        <v>4908</v>
      </c>
      <c r="E16897">
        <v>86129</v>
      </c>
      <c r="F16897" t="s">
        <v>4908</v>
      </c>
      <c r="G16897" t="s">
        <v>4913</v>
      </c>
      <c r="H16897" t="s">
        <v>4912</v>
      </c>
      <c r="I16897">
        <v>45145</v>
      </c>
      <c r="J16897">
        <v>7000</v>
      </c>
      <c r="K16897">
        <v>7136.5</v>
      </c>
      <c r="L16897">
        <v>7000</v>
      </c>
      <c r="M16897">
        <v>7000</v>
      </c>
      <c r="P16897">
        <v>0</v>
      </c>
      <c r="Q16897" t="str">
        <f t="shared" si="263"/>
        <v>ACTIVE</v>
      </c>
    </row>
    <row r="16898" spans="1:17" x14ac:dyDescent="0.25">
      <c r="A16898" t="s">
        <v>4900</v>
      </c>
      <c r="B16898">
        <v>2067</v>
      </c>
      <c r="C16898" t="s">
        <v>5023</v>
      </c>
      <c r="D16898" t="s">
        <v>4908</v>
      </c>
      <c r="E16898">
        <v>86130</v>
      </c>
      <c r="F16898" t="s">
        <v>4908</v>
      </c>
      <c r="G16898" t="s">
        <v>4913</v>
      </c>
      <c r="H16898" t="s">
        <v>4912</v>
      </c>
      <c r="I16898">
        <v>45145</v>
      </c>
      <c r="J16898">
        <v>114.28</v>
      </c>
      <c r="K16898">
        <v>116.50846</v>
      </c>
      <c r="L16898">
        <v>114.28</v>
      </c>
      <c r="M16898">
        <v>114.28</v>
      </c>
      <c r="P16898">
        <v>0</v>
      </c>
      <c r="Q16898" t="str">
        <f t="shared" ref="Q16898:Q16961" si="264">IF(P16898=0,"ACTIVE",IF(P16898&lt;=30,"1-30",IF(AND(P16898&gt;30,P16898&lt;=60),"31-60",IF(AND(P16898&gt;60,P16898&lt;=90),"61-90",IF(AND(P16898&gt;90,P16898&lt;=120),"91-120",IF(AND(P16898&gt;120,P16898&lt;=150),"121-150",IF(AND(P16898&gt;150,P16898&lt;=180),"151-180","180+")))))))</f>
        <v>ACTIVE</v>
      </c>
    </row>
    <row r="16899" spans="1:17" x14ac:dyDescent="0.25">
      <c r="A16899" t="s">
        <v>4900</v>
      </c>
      <c r="B16899">
        <v>2186</v>
      </c>
      <c r="C16899" t="s">
        <v>4918</v>
      </c>
      <c r="D16899" t="s">
        <v>4908</v>
      </c>
      <c r="E16899">
        <v>86131</v>
      </c>
      <c r="F16899" t="s">
        <v>4908</v>
      </c>
      <c r="G16899" t="s">
        <v>4913</v>
      </c>
      <c r="H16899" t="s">
        <v>4912</v>
      </c>
      <c r="I16899">
        <v>45145</v>
      </c>
      <c r="J16899">
        <v>16.95</v>
      </c>
      <c r="K16899">
        <v>17.280525000000001</v>
      </c>
      <c r="L16899">
        <v>16.95</v>
      </c>
      <c r="M16899">
        <v>16.95</v>
      </c>
      <c r="P16899">
        <v>0</v>
      </c>
      <c r="Q16899" t="str">
        <f t="shared" si="264"/>
        <v>ACTIVE</v>
      </c>
    </row>
    <row r="16900" spans="1:17" x14ac:dyDescent="0.25">
      <c r="A16900" t="s">
        <v>4900</v>
      </c>
      <c r="B16900">
        <v>625</v>
      </c>
      <c r="C16900" t="s">
        <v>5026</v>
      </c>
      <c r="D16900" t="s">
        <v>4908</v>
      </c>
      <c r="E16900">
        <v>86132</v>
      </c>
      <c r="F16900" t="s">
        <v>4908</v>
      </c>
      <c r="G16900" t="s">
        <v>4913</v>
      </c>
      <c r="H16900" t="s">
        <v>5025</v>
      </c>
      <c r="I16900">
        <v>45145</v>
      </c>
      <c r="J16900">
        <v>5.9</v>
      </c>
      <c r="K16900">
        <v>6.0622499999999997</v>
      </c>
      <c r="L16900">
        <v>5.9</v>
      </c>
      <c r="M16900">
        <v>5.9</v>
      </c>
      <c r="P16900">
        <v>0</v>
      </c>
      <c r="Q16900" t="str">
        <f t="shared" si="264"/>
        <v>ACTIVE</v>
      </c>
    </row>
    <row r="16901" spans="1:17" x14ac:dyDescent="0.25">
      <c r="A16901" t="s">
        <v>4900</v>
      </c>
      <c r="B16901">
        <v>878</v>
      </c>
      <c r="C16901" t="s">
        <v>5336</v>
      </c>
      <c r="D16901" t="s">
        <v>4908</v>
      </c>
      <c r="E16901">
        <v>86133</v>
      </c>
      <c r="F16901" t="s">
        <v>4908</v>
      </c>
      <c r="G16901" t="s">
        <v>4944</v>
      </c>
      <c r="H16901" t="s">
        <v>4912</v>
      </c>
      <c r="I16901">
        <v>45145</v>
      </c>
      <c r="J16901">
        <v>5500</v>
      </c>
      <c r="K16901">
        <v>5607.25</v>
      </c>
      <c r="L16901">
        <v>5500</v>
      </c>
      <c r="M16901">
        <v>5500</v>
      </c>
      <c r="P16901">
        <v>0</v>
      </c>
      <c r="Q16901" t="str">
        <f t="shared" si="264"/>
        <v>ACTIVE</v>
      </c>
    </row>
    <row r="16902" spans="1:17" x14ac:dyDescent="0.25">
      <c r="A16902" t="s">
        <v>4900</v>
      </c>
      <c r="B16902">
        <v>927</v>
      </c>
      <c r="C16902" t="s">
        <v>1701</v>
      </c>
      <c r="D16902" t="s">
        <v>4908</v>
      </c>
      <c r="E16902">
        <v>86134</v>
      </c>
      <c r="F16902" t="s">
        <v>4908</v>
      </c>
      <c r="G16902" t="s">
        <v>4913</v>
      </c>
      <c r="H16902" t="s">
        <v>4912</v>
      </c>
      <c r="I16902">
        <v>45145</v>
      </c>
      <c r="J16902">
        <v>98.73</v>
      </c>
      <c r="K16902">
        <v>100.655235</v>
      </c>
      <c r="L16902">
        <v>98.73</v>
      </c>
      <c r="M16902">
        <v>98.73</v>
      </c>
      <c r="P16902">
        <v>0</v>
      </c>
      <c r="Q16902" t="str">
        <f t="shared" si="264"/>
        <v>ACTIVE</v>
      </c>
    </row>
    <row r="16903" spans="1:17" x14ac:dyDescent="0.25">
      <c r="A16903" t="s">
        <v>4900</v>
      </c>
      <c r="B16903">
        <v>2007</v>
      </c>
      <c r="C16903" t="s">
        <v>5032</v>
      </c>
      <c r="D16903" t="s">
        <v>4908</v>
      </c>
      <c r="E16903">
        <v>86136</v>
      </c>
      <c r="F16903" t="s">
        <v>5087</v>
      </c>
      <c r="G16903" t="s">
        <v>4913</v>
      </c>
      <c r="H16903" t="s">
        <v>4912</v>
      </c>
      <c r="I16903">
        <v>45145</v>
      </c>
      <c r="J16903">
        <v>132</v>
      </c>
      <c r="K16903">
        <v>134.57400000000001</v>
      </c>
      <c r="L16903">
        <v>132</v>
      </c>
      <c r="M16903">
        <v>132</v>
      </c>
      <c r="N16903">
        <v>45168</v>
      </c>
      <c r="O16903">
        <v>45168</v>
      </c>
      <c r="P16903">
        <v>2</v>
      </c>
      <c r="Q16903" t="str">
        <f t="shared" si="264"/>
        <v>1-30</v>
      </c>
    </row>
    <row r="16904" spans="1:17" x14ac:dyDescent="0.25">
      <c r="A16904" t="s">
        <v>4900</v>
      </c>
      <c r="B16904">
        <v>1931</v>
      </c>
      <c r="C16904" t="s">
        <v>5196</v>
      </c>
      <c r="D16904" t="s">
        <v>4908</v>
      </c>
      <c r="E16904">
        <v>86137</v>
      </c>
      <c r="F16904" t="s">
        <v>4908</v>
      </c>
      <c r="G16904" t="s">
        <v>4913</v>
      </c>
      <c r="H16904" t="s">
        <v>4912</v>
      </c>
      <c r="I16904">
        <v>45145</v>
      </c>
      <c r="J16904">
        <v>240.45</v>
      </c>
      <c r="K16904">
        <v>245.13877500000001</v>
      </c>
      <c r="L16904">
        <v>240.45</v>
      </c>
      <c r="M16904">
        <v>240.45</v>
      </c>
      <c r="P16904">
        <v>0</v>
      </c>
      <c r="Q16904" t="str">
        <f t="shared" si="264"/>
        <v>ACTIVE</v>
      </c>
    </row>
    <row r="16905" spans="1:17" x14ac:dyDescent="0.25">
      <c r="A16905" t="s">
        <v>4900</v>
      </c>
      <c r="B16905">
        <v>577</v>
      </c>
      <c r="C16905" t="s">
        <v>4888</v>
      </c>
      <c r="D16905" t="s">
        <v>4908</v>
      </c>
      <c r="E16905">
        <v>86138</v>
      </c>
      <c r="F16905" t="s">
        <v>4908</v>
      </c>
      <c r="G16905" t="s">
        <v>4913</v>
      </c>
      <c r="H16905" t="s">
        <v>4912</v>
      </c>
      <c r="I16905">
        <v>45145</v>
      </c>
      <c r="J16905">
        <v>54.5</v>
      </c>
      <c r="K16905">
        <v>55.562750000000001</v>
      </c>
      <c r="L16905">
        <v>54.5</v>
      </c>
      <c r="M16905">
        <v>54.5</v>
      </c>
      <c r="P16905">
        <v>0</v>
      </c>
      <c r="Q16905" t="str">
        <f t="shared" si="264"/>
        <v>ACTIVE</v>
      </c>
    </row>
    <row r="16906" spans="1:17" x14ac:dyDescent="0.25">
      <c r="A16906" t="s">
        <v>4900</v>
      </c>
      <c r="B16906">
        <v>1018</v>
      </c>
      <c r="C16906" t="s">
        <v>5077</v>
      </c>
      <c r="D16906" t="s">
        <v>4908</v>
      </c>
      <c r="E16906">
        <v>86139</v>
      </c>
      <c r="F16906" t="s">
        <v>4908</v>
      </c>
      <c r="G16906" t="s">
        <v>4913</v>
      </c>
      <c r="H16906" t="s">
        <v>4912</v>
      </c>
      <c r="I16906">
        <v>45145</v>
      </c>
      <c r="J16906">
        <v>1514.49</v>
      </c>
      <c r="K16906">
        <v>1544.022555</v>
      </c>
      <c r="L16906">
        <v>1514.49</v>
      </c>
      <c r="M16906">
        <v>1514.49</v>
      </c>
      <c r="P16906">
        <v>0</v>
      </c>
      <c r="Q16906" t="str">
        <f t="shared" si="264"/>
        <v>ACTIVE</v>
      </c>
    </row>
    <row r="16907" spans="1:17" x14ac:dyDescent="0.25">
      <c r="A16907" t="s">
        <v>4900</v>
      </c>
      <c r="B16907">
        <v>927</v>
      </c>
      <c r="C16907" t="s">
        <v>1701</v>
      </c>
      <c r="D16907" t="s">
        <v>4908</v>
      </c>
      <c r="E16907">
        <v>86141</v>
      </c>
      <c r="F16907" t="s">
        <v>4908</v>
      </c>
      <c r="G16907" t="s">
        <v>4913</v>
      </c>
      <c r="H16907" t="s">
        <v>4912</v>
      </c>
      <c r="I16907">
        <v>45145</v>
      </c>
      <c r="J16907">
        <v>66.900000000000006</v>
      </c>
      <c r="K16907">
        <v>68.204549999999998</v>
      </c>
      <c r="L16907">
        <v>66.900000000000006</v>
      </c>
      <c r="M16907">
        <v>66.900000000000006</v>
      </c>
      <c r="P16907">
        <v>0</v>
      </c>
      <c r="Q16907" t="str">
        <f t="shared" si="264"/>
        <v>ACTIVE</v>
      </c>
    </row>
    <row r="16908" spans="1:17" x14ac:dyDescent="0.25">
      <c r="A16908" t="s">
        <v>4900</v>
      </c>
      <c r="B16908">
        <v>1856</v>
      </c>
      <c r="C16908" t="s">
        <v>4969</v>
      </c>
      <c r="D16908" t="s">
        <v>4908</v>
      </c>
      <c r="E16908">
        <v>86143</v>
      </c>
      <c r="F16908" t="s">
        <v>4908</v>
      </c>
      <c r="G16908" t="s">
        <v>4913</v>
      </c>
      <c r="H16908" t="s">
        <v>4912</v>
      </c>
      <c r="I16908">
        <v>45145</v>
      </c>
      <c r="J16908">
        <v>64.7</v>
      </c>
      <c r="K16908">
        <v>65.961650000000006</v>
      </c>
      <c r="L16908">
        <v>64.7</v>
      </c>
      <c r="M16908">
        <v>64.7</v>
      </c>
      <c r="P16908">
        <v>0</v>
      </c>
      <c r="Q16908" t="str">
        <f t="shared" si="264"/>
        <v>ACTIVE</v>
      </c>
    </row>
    <row r="16909" spans="1:17" x14ac:dyDescent="0.25">
      <c r="A16909" t="s">
        <v>4900</v>
      </c>
      <c r="B16909">
        <v>2161</v>
      </c>
      <c r="C16909" t="s">
        <v>4965</v>
      </c>
      <c r="D16909" t="s">
        <v>4908</v>
      </c>
      <c r="E16909">
        <v>86144</v>
      </c>
      <c r="F16909" t="s">
        <v>4908</v>
      </c>
      <c r="G16909" t="s">
        <v>4944</v>
      </c>
      <c r="H16909" t="s">
        <v>4912</v>
      </c>
      <c r="I16909">
        <v>45145</v>
      </c>
      <c r="J16909">
        <v>30096</v>
      </c>
      <c r="K16909">
        <v>30682.871999999999</v>
      </c>
      <c r="L16909">
        <v>30096</v>
      </c>
      <c r="M16909">
        <v>30096</v>
      </c>
      <c r="P16909">
        <v>0</v>
      </c>
      <c r="Q16909" t="str">
        <f t="shared" si="264"/>
        <v>ACTIVE</v>
      </c>
    </row>
    <row r="16910" spans="1:17" x14ac:dyDescent="0.25">
      <c r="A16910" t="s">
        <v>4900</v>
      </c>
      <c r="B16910">
        <v>2007</v>
      </c>
      <c r="C16910" t="s">
        <v>5032</v>
      </c>
      <c r="D16910" t="s">
        <v>4908</v>
      </c>
      <c r="E16910">
        <v>86145</v>
      </c>
      <c r="F16910" t="s">
        <v>5087</v>
      </c>
      <c r="G16910" t="s">
        <v>4913</v>
      </c>
      <c r="H16910" t="s">
        <v>4912</v>
      </c>
      <c r="I16910">
        <v>45145</v>
      </c>
      <c r="J16910">
        <v>21.5</v>
      </c>
      <c r="K16910">
        <v>21.919250000000002</v>
      </c>
      <c r="L16910">
        <v>21.5</v>
      </c>
      <c r="M16910">
        <v>21.5</v>
      </c>
      <c r="N16910">
        <v>45168</v>
      </c>
      <c r="O16910">
        <v>45168</v>
      </c>
      <c r="P16910">
        <v>2</v>
      </c>
      <c r="Q16910" t="str">
        <f t="shared" si="264"/>
        <v>1-30</v>
      </c>
    </row>
    <row r="16911" spans="1:17" x14ac:dyDescent="0.25">
      <c r="A16911" t="s">
        <v>4900</v>
      </c>
      <c r="B16911">
        <v>984</v>
      </c>
      <c r="C16911" t="s">
        <v>2107</v>
      </c>
      <c r="D16911" t="s">
        <v>4908</v>
      </c>
      <c r="E16911">
        <v>86146</v>
      </c>
      <c r="F16911" t="s">
        <v>4908</v>
      </c>
      <c r="G16911" t="s">
        <v>4913</v>
      </c>
      <c r="H16911" t="s">
        <v>4912</v>
      </c>
      <c r="I16911">
        <v>45145</v>
      </c>
      <c r="J16911">
        <v>10.95</v>
      </c>
      <c r="K16911">
        <v>11.163525</v>
      </c>
      <c r="L16911">
        <v>10.95</v>
      </c>
      <c r="M16911">
        <v>10.95</v>
      </c>
      <c r="P16911">
        <v>0</v>
      </c>
      <c r="Q16911" t="str">
        <f t="shared" si="264"/>
        <v>ACTIVE</v>
      </c>
    </row>
    <row r="16912" spans="1:17" x14ac:dyDescent="0.25">
      <c r="A16912" t="s">
        <v>4900</v>
      </c>
      <c r="B16912">
        <v>2073</v>
      </c>
      <c r="C16912" t="s">
        <v>5095</v>
      </c>
      <c r="D16912" t="s">
        <v>4908</v>
      </c>
      <c r="E16912">
        <v>86147</v>
      </c>
      <c r="F16912" t="s">
        <v>4908</v>
      </c>
      <c r="G16912" t="s">
        <v>4913</v>
      </c>
      <c r="H16912" t="s">
        <v>4912</v>
      </c>
      <c r="I16912">
        <v>45145</v>
      </c>
      <c r="J16912">
        <v>138.57</v>
      </c>
      <c r="K16912">
        <v>141.27211500000001</v>
      </c>
      <c r="L16912">
        <v>138.57</v>
      </c>
      <c r="M16912">
        <v>138.57</v>
      </c>
      <c r="P16912">
        <v>0</v>
      </c>
      <c r="Q16912" t="str">
        <f t="shared" si="264"/>
        <v>ACTIVE</v>
      </c>
    </row>
    <row r="16913" spans="1:17" x14ac:dyDescent="0.25">
      <c r="A16913" t="s">
        <v>4900</v>
      </c>
      <c r="B16913">
        <v>1931</v>
      </c>
      <c r="C16913" t="s">
        <v>5196</v>
      </c>
      <c r="D16913" t="s">
        <v>4908</v>
      </c>
      <c r="E16913">
        <v>86148</v>
      </c>
      <c r="F16913" t="s">
        <v>4908</v>
      </c>
      <c r="G16913" t="s">
        <v>4913</v>
      </c>
      <c r="H16913" t="s">
        <v>4912</v>
      </c>
      <c r="I16913">
        <v>45145</v>
      </c>
      <c r="J16913">
        <v>6756.95</v>
      </c>
      <c r="K16913">
        <v>6888.7105250000004</v>
      </c>
      <c r="L16913">
        <v>6756.95</v>
      </c>
      <c r="M16913">
        <v>6756.95</v>
      </c>
      <c r="P16913">
        <v>0</v>
      </c>
      <c r="Q16913" t="str">
        <f t="shared" si="264"/>
        <v>ACTIVE</v>
      </c>
    </row>
    <row r="16914" spans="1:17" x14ac:dyDescent="0.25">
      <c r="A16914" t="s">
        <v>4900</v>
      </c>
      <c r="B16914">
        <v>1931</v>
      </c>
      <c r="C16914" t="s">
        <v>5196</v>
      </c>
      <c r="D16914" t="s">
        <v>4908</v>
      </c>
      <c r="E16914">
        <v>86149</v>
      </c>
      <c r="F16914" t="s">
        <v>4908</v>
      </c>
      <c r="G16914" t="s">
        <v>4913</v>
      </c>
      <c r="H16914" t="s">
        <v>4912</v>
      </c>
      <c r="I16914">
        <v>45145</v>
      </c>
      <c r="J16914">
        <v>1523.63</v>
      </c>
      <c r="K16914">
        <v>1553.3407850000001</v>
      </c>
      <c r="L16914">
        <v>1523.63</v>
      </c>
      <c r="M16914">
        <v>1523.63</v>
      </c>
      <c r="P16914">
        <v>0</v>
      </c>
      <c r="Q16914" t="str">
        <f t="shared" si="264"/>
        <v>ACTIVE</v>
      </c>
    </row>
    <row r="16915" spans="1:17" x14ac:dyDescent="0.25">
      <c r="A16915" t="s">
        <v>4900</v>
      </c>
      <c r="B16915">
        <v>1935</v>
      </c>
      <c r="C16915" t="s">
        <v>5335</v>
      </c>
      <c r="D16915" t="s">
        <v>5092</v>
      </c>
      <c r="E16915">
        <v>86150</v>
      </c>
      <c r="F16915" t="s">
        <v>4908</v>
      </c>
      <c r="G16915" t="s">
        <v>4913</v>
      </c>
      <c r="H16915" t="s">
        <v>4912</v>
      </c>
      <c r="I16915">
        <v>45145</v>
      </c>
      <c r="J16915">
        <v>63.46</v>
      </c>
      <c r="K16915">
        <v>64.697469999999996</v>
      </c>
      <c r="L16915">
        <v>63.46</v>
      </c>
      <c r="M16915">
        <v>63.46</v>
      </c>
      <c r="N16915">
        <v>45156</v>
      </c>
      <c r="O16915">
        <v>45156</v>
      </c>
      <c r="P16915">
        <v>14</v>
      </c>
      <c r="Q16915" t="str">
        <f t="shared" si="264"/>
        <v>1-30</v>
      </c>
    </row>
    <row r="16916" spans="1:17" x14ac:dyDescent="0.25">
      <c r="A16916" t="s">
        <v>4900</v>
      </c>
      <c r="B16916">
        <v>986</v>
      </c>
      <c r="C16916" t="s">
        <v>3947</v>
      </c>
      <c r="D16916" t="s">
        <v>4908</v>
      </c>
      <c r="E16916">
        <v>86151</v>
      </c>
      <c r="F16916" t="s">
        <v>4908</v>
      </c>
      <c r="G16916" t="s">
        <v>4944</v>
      </c>
      <c r="H16916" t="s">
        <v>4912</v>
      </c>
      <c r="I16916">
        <v>45145</v>
      </c>
      <c r="J16916">
        <v>19772.45</v>
      </c>
      <c r="K16916">
        <v>20158.012780000001</v>
      </c>
      <c r="L16916">
        <v>19772.45</v>
      </c>
      <c r="M16916">
        <v>19772.45</v>
      </c>
      <c r="P16916">
        <v>0</v>
      </c>
      <c r="Q16916" t="str">
        <f t="shared" si="264"/>
        <v>ACTIVE</v>
      </c>
    </row>
    <row r="16917" spans="1:17" x14ac:dyDescent="0.25">
      <c r="A16917" t="s">
        <v>4900</v>
      </c>
      <c r="B16917">
        <v>2113</v>
      </c>
      <c r="C16917" t="s">
        <v>4922</v>
      </c>
      <c r="D16917" t="s">
        <v>4908</v>
      </c>
      <c r="E16917">
        <v>86152</v>
      </c>
      <c r="F16917" t="s">
        <v>4908</v>
      </c>
      <c r="G16917" t="s">
        <v>4944</v>
      </c>
      <c r="H16917" t="s">
        <v>4912</v>
      </c>
      <c r="I16917">
        <v>45145</v>
      </c>
      <c r="J16917">
        <v>12063</v>
      </c>
      <c r="K16917">
        <v>12298.228499999999</v>
      </c>
      <c r="L16917">
        <v>12063</v>
      </c>
      <c r="M16917">
        <v>10052.5</v>
      </c>
      <c r="N16917">
        <v>45163</v>
      </c>
      <c r="P16917">
        <v>0</v>
      </c>
      <c r="Q16917" t="str">
        <f t="shared" si="264"/>
        <v>ACTIVE</v>
      </c>
    </row>
    <row r="16918" spans="1:17" x14ac:dyDescent="0.25">
      <c r="A16918" t="s">
        <v>4900</v>
      </c>
      <c r="B16918">
        <v>1261</v>
      </c>
      <c r="C16918" t="s">
        <v>4968</v>
      </c>
      <c r="D16918" t="s">
        <v>4908</v>
      </c>
      <c r="E16918">
        <v>86153</v>
      </c>
      <c r="F16918" t="s">
        <v>4908</v>
      </c>
      <c r="G16918" t="s">
        <v>4913</v>
      </c>
      <c r="H16918" t="s">
        <v>4912</v>
      </c>
      <c r="I16918">
        <v>45145</v>
      </c>
      <c r="J16918">
        <v>116.5</v>
      </c>
      <c r="K16918">
        <v>118.77175</v>
      </c>
      <c r="L16918">
        <v>116.5</v>
      </c>
      <c r="M16918">
        <v>116.5</v>
      </c>
      <c r="P16918">
        <v>0</v>
      </c>
      <c r="Q16918" t="str">
        <f t="shared" si="264"/>
        <v>ACTIVE</v>
      </c>
    </row>
    <row r="16919" spans="1:17" x14ac:dyDescent="0.25">
      <c r="A16919" t="s">
        <v>4900</v>
      </c>
      <c r="B16919">
        <v>1261</v>
      </c>
      <c r="C16919" t="s">
        <v>4968</v>
      </c>
      <c r="D16919" t="s">
        <v>4908</v>
      </c>
      <c r="E16919">
        <v>86156</v>
      </c>
      <c r="F16919" t="s">
        <v>4908</v>
      </c>
      <c r="G16919" t="s">
        <v>4913</v>
      </c>
      <c r="H16919" t="s">
        <v>4912</v>
      </c>
      <c r="I16919">
        <v>45145</v>
      </c>
      <c r="J16919">
        <v>78.58</v>
      </c>
      <c r="K16919">
        <v>80.112309999999994</v>
      </c>
      <c r="L16919">
        <v>78.58</v>
      </c>
      <c r="M16919">
        <v>78.58</v>
      </c>
      <c r="P16919">
        <v>0</v>
      </c>
      <c r="Q16919" t="str">
        <f t="shared" si="264"/>
        <v>ACTIVE</v>
      </c>
    </row>
    <row r="16920" spans="1:17" x14ac:dyDescent="0.25">
      <c r="A16920" t="s">
        <v>4900</v>
      </c>
      <c r="B16920">
        <v>1261</v>
      </c>
      <c r="C16920" t="s">
        <v>4968</v>
      </c>
      <c r="D16920" t="s">
        <v>4908</v>
      </c>
      <c r="E16920">
        <v>86158</v>
      </c>
      <c r="F16920" t="s">
        <v>4908</v>
      </c>
      <c r="G16920" t="s">
        <v>4913</v>
      </c>
      <c r="H16920" t="s">
        <v>4912</v>
      </c>
      <c r="I16920">
        <v>45145</v>
      </c>
      <c r="J16920">
        <v>119.47</v>
      </c>
      <c r="K16920">
        <v>121.799665</v>
      </c>
      <c r="L16920">
        <v>119.47</v>
      </c>
      <c r="M16920">
        <v>119.47</v>
      </c>
      <c r="P16920">
        <v>0</v>
      </c>
      <c r="Q16920" t="str">
        <f t="shared" si="264"/>
        <v>ACTIVE</v>
      </c>
    </row>
    <row r="16921" spans="1:17" x14ac:dyDescent="0.25">
      <c r="A16921" t="s">
        <v>4900</v>
      </c>
      <c r="B16921">
        <v>412</v>
      </c>
      <c r="C16921" t="s">
        <v>5298</v>
      </c>
      <c r="D16921" t="s">
        <v>4908</v>
      </c>
      <c r="E16921">
        <v>86159</v>
      </c>
      <c r="F16921" t="s">
        <v>4908</v>
      </c>
      <c r="G16921" t="s">
        <v>4913</v>
      </c>
      <c r="H16921" t="s">
        <v>4912</v>
      </c>
      <c r="I16921">
        <v>45145</v>
      </c>
      <c r="J16921">
        <v>1000</v>
      </c>
      <c r="K16921">
        <v>1019.5</v>
      </c>
      <c r="L16921">
        <v>1000</v>
      </c>
      <c r="M16921">
        <v>1000</v>
      </c>
      <c r="P16921">
        <v>0</v>
      </c>
      <c r="Q16921" t="str">
        <f t="shared" si="264"/>
        <v>ACTIVE</v>
      </c>
    </row>
    <row r="16922" spans="1:17" x14ac:dyDescent="0.25">
      <c r="A16922" t="s">
        <v>4900</v>
      </c>
      <c r="B16922">
        <v>1361</v>
      </c>
      <c r="C16922" t="s">
        <v>1212</v>
      </c>
      <c r="D16922" t="s">
        <v>4908</v>
      </c>
      <c r="E16922">
        <v>86160</v>
      </c>
      <c r="F16922" t="s">
        <v>4908</v>
      </c>
      <c r="G16922" t="s">
        <v>4913</v>
      </c>
      <c r="H16922" t="s">
        <v>4912</v>
      </c>
      <c r="I16922">
        <v>45145</v>
      </c>
      <c r="J16922">
        <v>5.52</v>
      </c>
      <c r="K16922">
        <v>5.6276400000000004</v>
      </c>
      <c r="L16922">
        <v>5.52</v>
      </c>
      <c r="M16922">
        <v>5.52</v>
      </c>
      <c r="P16922">
        <v>0</v>
      </c>
      <c r="Q16922" t="str">
        <f t="shared" si="264"/>
        <v>ACTIVE</v>
      </c>
    </row>
    <row r="16923" spans="1:17" x14ac:dyDescent="0.25">
      <c r="A16923" t="s">
        <v>4900</v>
      </c>
      <c r="B16923">
        <v>2125</v>
      </c>
      <c r="C16923" t="s">
        <v>5091</v>
      </c>
      <c r="D16923" t="s">
        <v>4908</v>
      </c>
      <c r="E16923">
        <v>86161</v>
      </c>
      <c r="F16923" t="s">
        <v>4908</v>
      </c>
      <c r="G16923" t="s">
        <v>4913</v>
      </c>
      <c r="H16923" t="s">
        <v>4912</v>
      </c>
      <c r="I16923">
        <v>45145</v>
      </c>
      <c r="J16923">
        <v>629.65</v>
      </c>
      <c r="K16923">
        <v>641.92817500000001</v>
      </c>
      <c r="L16923">
        <v>629.65</v>
      </c>
      <c r="M16923">
        <v>629.65</v>
      </c>
      <c r="P16923">
        <v>0</v>
      </c>
      <c r="Q16923" t="str">
        <f t="shared" si="264"/>
        <v>ACTIVE</v>
      </c>
    </row>
    <row r="16924" spans="1:17" x14ac:dyDescent="0.25">
      <c r="A16924" t="s">
        <v>4900</v>
      </c>
      <c r="B16924">
        <v>2125</v>
      </c>
      <c r="C16924" t="s">
        <v>5091</v>
      </c>
      <c r="D16924" t="s">
        <v>4908</v>
      </c>
      <c r="E16924">
        <v>86162</v>
      </c>
      <c r="F16924" t="s">
        <v>4908</v>
      </c>
      <c r="G16924" t="s">
        <v>4913</v>
      </c>
      <c r="H16924" t="s">
        <v>4912</v>
      </c>
      <c r="I16924">
        <v>45145</v>
      </c>
      <c r="J16924">
        <v>629.65</v>
      </c>
      <c r="K16924">
        <v>641.92817500000001</v>
      </c>
      <c r="L16924">
        <v>629.65</v>
      </c>
      <c r="M16924">
        <v>629.65</v>
      </c>
      <c r="P16924">
        <v>0</v>
      </c>
      <c r="Q16924" t="str">
        <f t="shared" si="264"/>
        <v>ACTIVE</v>
      </c>
    </row>
    <row r="16925" spans="1:17" x14ac:dyDescent="0.25">
      <c r="A16925" t="s">
        <v>4900</v>
      </c>
      <c r="B16925">
        <v>1866</v>
      </c>
      <c r="C16925" t="s">
        <v>5132</v>
      </c>
      <c r="D16925" t="s">
        <v>4908</v>
      </c>
      <c r="E16925">
        <v>86164</v>
      </c>
      <c r="F16925" t="s">
        <v>4908</v>
      </c>
      <c r="G16925" t="s">
        <v>4913</v>
      </c>
      <c r="H16925" t="s">
        <v>4912</v>
      </c>
      <c r="I16925">
        <v>45145</v>
      </c>
      <c r="J16925">
        <v>89.99</v>
      </c>
      <c r="K16925">
        <v>91.744804999999999</v>
      </c>
      <c r="L16925">
        <v>89.99</v>
      </c>
      <c r="M16925">
        <v>89.99</v>
      </c>
      <c r="P16925">
        <v>0</v>
      </c>
      <c r="Q16925" t="str">
        <f t="shared" si="264"/>
        <v>ACTIVE</v>
      </c>
    </row>
    <row r="16926" spans="1:17" x14ac:dyDescent="0.25">
      <c r="A16926" t="s">
        <v>4900</v>
      </c>
      <c r="B16926">
        <v>1936</v>
      </c>
      <c r="C16926" t="s">
        <v>5083</v>
      </c>
      <c r="D16926" t="s">
        <v>4908</v>
      </c>
      <c r="E16926">
        <v>86165</v>
      </c>
      <c r="F16926" t="s">
        <v>4908</v>
      </c>
      <c r="G16926" t="s">
        <v>4913</v>
      </c>
      <c r="H16926" t="s">
        <v>4912</v>
      </c>
      <c r="I16926">
        <v>45145</v>
      </c>
      <c r="J16926">
        <v>144.91999999999999</v>
      </c>
      <c r="K16926">
        <v>147.74593999999999</v>
      </c>
      <c r="L16926">
        <v>144.91999999999999</v>
      </c>
      <c r="M16926">
        <v>144.91999999999999</v>
      </c>
      <c r="P16926">
        <v>0</v>
      </c>
      <c r="Q16926" t="str">
        <f t="shared" si="264"/>
        <v>ACTIVE</v>
      </c>
    </row>
    <row r="16927" spans="1:17" x14ac:dyDescent="0.25">
      <c r="A16927" t="s">
        <v>4900</v>
      </c>
      <c r="B16927">
        <v>1796</v>
      </c>
      <c r="C16927" t="s">
        <v>5101</v>
      </c>
      <c r="D16927" t="s">
        <v>4908</v>
      </c>
      <c r="E16927">
        <v>86167</v>
      </c>
      <c r="F16927" t="s">
        <v>4908</v>
      </c>
      <c r="G16927" t="s">
        <v>4913</v>
      </c>
      <c r="H16927" t="s">
        <v>4912</v>
      </c>
      <c r="I16927">
        <v>45145</v>
      </c>
      <c r="J16927">
        <v>4.95</v>
      </c>
      <c r="K16927">
        <v>5.0465249999999999</v>
      </c>
      <c r="L16927">
        <v>4.95</v>
      </c>
      <c r="M16927">
        <v>4.95</v>
      </c>
      <c r="P16927">
        <v>0</v>
      </c>
      <c r="Q16927" t="str">
        <f t="shared" si="264"/>
        <v>ACTIVE</v>
      </c>
    </row>
    <row r="16928" spans="1:17" x14ac:dyDescent="0.25">
      <c r="A16928" t="s">
        <v>4900</v>
      </c>
      <c r="B16928">
        <v>721</v>
      </c>
      <c r="C16928" t="s">
        <v>1198</v>
      </c>
      <c r="D16928" t="s">
        <v>4908</v>
      </c>
      <c r="E16928">
        <v>86168</v>
      </c>
      <c r="F16928" t="s">
        <v>4908</v>
      </c>
      <c r="G16928" t="s">
        <v>4913</v>
      </c>
      <c r="H16928" t="s">
        <v>4912</v>
      </c>
      <c r="I16928">
        <v>45145</v>
      </c>
      <c r="J16928">
        <v>149.99</v>
      </c>
      <c r="K16928">
        <v>152.914805</v>
      </c>
      <c r="L16928">
        <v>149.99</v>
      </c>
      <c r="M16928">
        <v>149.99</v>
      </c>
      <c r="P16928">
        <v>0</v>
      </c>
      <c r="Q16928" t="str">
        <f t="shared" si="264"/>
        <v>ACTIVE</v>
      </c>
    </row>
    <row r="16929" spans="1:17" x14ac:dyDescent="0.25">
      <c r="A16929" t="s">
        <v>4900</v>
      </c>
      <c r="B16929">
        <v>1928</v>
      </c>
      <c r="C16929" t="s">
        <v>4940</v>
      </c>
      <c r="D16929" t="s">
        <v>4908</v>
      </c>
      <c r="E16929">
        <v>86169</v>
      </c>
      <c r="F16929" t="s">
        <v>4908</v>
      </c>
      <c r="G16929" t="s">
        <v>4913</v>
      </c>
      <c r="H16929" t="s">
        <v>4912</v>
      </c>
      <c r="I16929">
        <v>45145</v>
      </c>
      <c r="J16929">
        <v>10.99</v>
      </c>
      <c r="K16929">
        <v>11.204305</v>
      </c>
      <c r="L16929">
        <v>10.99</v>
      </c>
      <c r="M16929">
        <v>10.99</v>
      </c>
      <c r="P16929">
        <v>0</v>
      </c>
      <c r="Q16929" t="str">
        <f t="shared" si="264"/>
        <v>ACTIVE</v>
      </c>
    </row>
    <row r="16930" spans="1:17" x14ac:dyDescent="0.25">
      <c r="A16930" t="s">
        <v>4900</v>
      </c>
      <c r="B16930">
        <v>1432</v>
      </c>
      <c r="C16930" t="s">
        <v>5147</v>
      </c>
      <c r="D16930" t="s">
        <v>4908</v>
      </c>
      <c r="E16930">
        <v>86170</v>
      </c>
      <c r="F16930" t="s">
        <v>4908</v>
      </c>
      <c r="G16930" t="s">
        <v>4913</v>
      </c>
      <c r="H16930" t="s">
        <v>4912</v>
      </c>
      <c r="I16930">
        <v>45145</v>
      </c>
      <c r="J16930">
        <v>40</v>
      </c>
      <c r="K16930">
        <v>40.78</v>
      </c>
      <c r="L16930">
        <v>40</v>
      </c>
      <c r="M16930">
        <v>40</v>
      </c>
      <c r="P16930">
        <v>0</v>
      </c>
      <c r="Q16930" t="str">
        <f t="shared" si="264"/>
        <v>ACTIVE</v>
      </c>
    </row>
    <row r="16931" spans="1:17" x14ac:dyDescent="0.25">
      <c r="A16931" t="s">
        <v>4900</v>
      </c>
      <c r="B16931">
        <v>1506</v>
      </c>
      <c r="C16931" t="s">
        <v>4987</v>
      </c>
      <c r="D16931" t="s">
        <v>4908</v>
      </c>
      <c r="E16931">
        <v>86172</v>
      </c>
      <c r="F16931" t="s">
        <v>4908</v>
      </c>
      <c r="G16931" t="s">
        <v>4913</v>
      </c>
      <c r="H16931" t="s">
        <v>4912</v>
      </c>
      <c r="I16931">
        <v>45145</v>
      </c>
      <c r="J16931">
        <v>119</v>
      </c>
      <c r="K16931">
        <v>121.3205</v>
      </c>
      <c r="L16931">
        <v>119</v>
      </c>
      <c r="M16931">
        <v>119</v>
      </c>
      <c r="P16931">
        <v>0</v>
      </c>
      <c r="Q16931" t="str">
        <f t="shared" si="264"/>
        <v>ACTIVE</v>
      </c>
    </row>
    <row r="16932" spans="1:17" x14ac:dyDescent="0.25">
      <c r="A16932" t="s">
        <v>4900</v>
      </c>
      <c r="B16932">
        <v>2113</v>
      </c>
      <c r="C16932" t="s">
        <v>4922</v>
      </c>
      <c r="D16932" t="s">
        <v>4908</v>
      </c>
      <c r="E16932">
        <v>86174</v>
      </c>
      <c r="F16932" t="s">
        <v>4908</v>
      </c>
      <c r="G16932" t="s">
        <v>4944</v>
      </c>
      <c r="H16932" t="s">
        <v>4912</v>
      </c>
      <c r="I16932">
        <v>45145</v>
      </c>
      <c r="J16932">
        <v>660</v>
      </c>
      <c r="K16932">
        <v>672.87</v>
      </c>
      <c r="L16932">
        <v>660</v>
      </c>
      <c r="M16932">
        <v>550</v>
      </c>
      <c r="N16932">
        <v>45163</v>
      </c>
      <c r="P16932">
        <v>0</v>
      </c>
      <c r="Q16932" t="str">
        <f t="shared" si="264"/>
        <v>ACTIVE</v>
      </c>
    </row>
    <row r="16933" spans="1:17" x14ac:dyDescent="0.25">
      <c r="A16933" t="s">
        <v>4900</v>
      </c>
      <c r="B16933">
        <v>1916</v>
      </c>
      <c r="C16933" t="s">
        <v>5004</v>
      </c>
      <c r="D16933" t="s">
        <v>4908</v>
      </c>
      <c r="E16933">
        <v>86175</v>
      </c>
      <c r="F16933" t="s">
        <v>4908</v>
      </c>
      <c r="G16933" t="s">
        <v>4913</v>
      </c>
      <c r="H16933" t="s">
        <v>4912</v>
      </c>
      <c r="I16933">
        <v>45145</v>
      </c>
      <c r="J16933">
        <v>447.62</v>
      </c>
      <c r="K16933">
        <v>456.34859</v>
      </c>
      <c r="L16933">
        <v>447.62</v>
      </c>
      <c r="M16933">
        <v>447.62</v>
      </c>
      <c r="P16933">
        <v>0</v>
      </c>
      <c r="Q16933" t="str">
        <f t="shared" si="264"/>
        <v>ACTIVE</v>
      </c>
    </row>
    <row r="16934" spans="1:17" x14ac:dyDescent="0.25">
      <c r="A16934" t="s">
        <v>4900</v>
      </c>
      <c r="B16934">
        <v>1361</v>
      </c>
      <c r="C16934" t="s">
        <v>1212</v>
      </c>
      <c r="D16934" t="s">
        <v>4908</v>
      </c>
      <c r="E16934">
        <v>86176</v>
      </c>
      <c r="F16934" t="s">
        <v>4908</v>
      </c>
      <c r="G16934" t="s">
        <v>4913</v>
      </c>
      <c r="H16934" t="s">
        <v>4912</v>
      </c>
      <c r="I16934">
        <v>45145</v>
      </c>
      <c r="J16934">
        <v>23</v>
      </c>
      <c r="K16934">
        <v>23.448499999999999</v>
      </c>
      <c r="L16934">
        <v>23</v>
      </c>
      <c r="M16934">
        <v>23</v>
      </c>
      <c r="P16934">
        <v>0</v>
      </c>
      <c r="Q16934" t="str">
        <f t="shared" si="264"/>
        <v>ACTIVE</v>
      </c>
    </row>
    <row r="16935" spans="1:17" x14ac:dyDescent="0.25">
      <c r="A16935" t="s">
        <v>4900</v>
      </c>
      <c r="B16935">
        <v>993</v>
      </c>
      <c r="C16935" t="s">
        <v>5334</v>
      </c>
      <c r="D16935" t="s">
        <v>4908</v>
      </c>
      <c r="E16935">
        <v>86177</v>
      </c>
      <c r="F16935" t="s">
        <v>4908</v>
      </c>
      <c r="G16935" t="s">
        <v>4913</v>
      </c>
      <c r="H16935" t="s">
        <v>4912</v>
      </c>
      <c r="I16935">
        <v>45145</v>
      </c>
      <c r="J16935">
        <v>310</v>
      </c>
      <c r="K16935">
        <v>316.04500000000002</v>
      </c>
      <c r="L16935">
        <v>310</v>
      </c>
      <c r="M16935">
        <v>310</v>
      </c>
      <c r="P16935">
        <v>0</v>
      </c>
      <c r="Q16935" t="str">
        <f t="shared" si="264"/>
        <v>ACTIVE</v>
      </c>
    </row>
    <row r="16936" spans="1:17" x14ac:dyDescent="0.25">
      <c r="A16936" t="s">
        <v>4900</v>
      </c>
      <c r="B16936">
        <v>1506</v>
      </c>
      <c r="C16936" t="s">
        <v>4987</v>
      </c>
      <c r="D16936" t="s">
        <v>4908</v>
      </c>
      <c r="E16936">
        <v>86178</v>
      </c>
      <c r="F16936" t="s">
        <v>4908</v>
      </c>
      <c r="G16936" t="s">
        <v>4913</v>
      </c>
      <c r="H16936" t="s">
        <v>4912</v>
      </c>
      <c r="I16936">
        <v>45145</v>
      </c>
      <c r="J16936">
        <v>998.17</v>
      </c>
      <c r="K16936">
        <v>1017.634315</v>
      </c>
      <c r="L16936">
        <v>998.17</v>
      </c>
      <c r="M16936">
        <v>998.17</v>
      </c>
      <c r="P16936">
        <v>0</v>
      </c>
      <c r="Q16936" t="str">
        <f t="shared" si="264"/>
        <v>ACTIVE</v>
      </c>
    </row>
    <row r="16937" spans="1:17" x14ac:dyDescent="0.25">
      <c r="A16937" t="s">
        <v>4900</v>
      </c>
      <c r="B16937">
        <v>721</v>
      </c>
      <c r="C16937" t="s">
        <v>1198</v>
      </c>
      <c r="D16937" t="s">
        <v>4908</v>
      </c>
      <c r="E16937">
        <v>86179</v>
      </c>
      <c r="F16937" t="s">
        <v>4908</v>
      </c>
      <c r="G16937" t="s">
        <v>4913</v>
      </c>
      <c r="H16937" t="s">
        <v>4912</v>
      </c>
      <c r="I16937">
        <v>45145</v>
      </c>
      <c r="J16937">
        <v>25.01</v>
      </c>
      <c r="K16937">
        <v>25.497695</v>
      </c>
      <c r="L16937">
        <v>25.01</v>
      </c>
      <c r="M16937">
        <v>25.01</v>
      </c>
      <c r="P16937">
        <v>0</v>
      </c>
      <c r="Q16937" t="str">
        <f t="shared" si="264"/>
        <v>ACTIVE</v>
      </c>
    </row>
    <row r="16938" spans="1:17" x14ac:dyDescent="0.25">
      <c r="A16938" t="s">
        <v>4900</v>
      </c>
      <c r="B16938">
        <v>1343</v>
      </c>
      <c r="C16938" t="s">
        <v>5258</v>
      </c>
      <c r="D16938" t="s">
        <v>4908</v>
      </c>
      <c r="E16938">
        <v>86180</v>
      </c>
      <c r="F16938" t="s">
        <v>5087</v>
      </c>
      <c r="G16938" t="s">
        <v>4913</v>
      </c>
      <c r="H16938" t="s">
        <v>4912</v>
      </c>
      <c r="I16938">
        <v>45145</v>
      </c>
      <c r="J16938">
        <v>39.25</v>
      </c>
      <c r="K16938">
        <v>40.015374999999999</v>
      </c>
      <c r="L16938">
        <v>39.25</v>
      </c>
      <c r="M16938">
        <v>36.230769000000002</v>
      </c>
      <c r="N16938">
        <v>45167</v>
      </c>
      <c r="O16938">
        <v>45167</v>
      </c>
      <c r="P16938">
        <v>3</v>
      </c>
      <c r="Q16938" t="str">
        <f t="shared" si="264"/>
        <v>1-30</v>
      </c>
    </row>
    <row r="16939" spans="1:17" x14ac:dyDescent="0.25">
      <c r="A16939" t="s">
        <v>4900</v>
      </c>
      <c r="B16939">
        <v>352</v>
      </c>
      <c r="C16939" t="s">
        <v>5018</v>
      </c>
      <c r="D16939" t="s">
        <v>4908</v>
      </c>
      <c r="E16939">
        <v>86182</v>
      </c>
      <c r="F16939" t="s">
        <v>5087</v>
      </c>
      <c r="G16939" t="s">
        <v>4913</v>
      </c>
      <c r="H16939" t="s">
        <v>4912</v>
      </c>
      <c r="I16939">
        <v>45145</v>
      </c>
      <c r="J16939">
        <v>420</v>
      </c>
      <c r="K16939">
        <v>428.19</v>
      </c>
      <c r="L16939">
        <v>420</v>
      </c>
      <c r="M16939">
        <v>420</v>
      </c>
      <c r="N16939">
        <v>45167</v>
      </c>
      <c r="O16939">
        <v>45167</v>
      </c>
      <c r="P16939">
        <v>3</v>
      </c>
      <c r="Q16939" t="str">
        <f t="shared" si="264"/>
        <v>1-30</v>
      </c>
    </row>
    <row r="16940" spans="1:17" x14ac:dyDescent="0.25">
      <c r="A16940" t="s">
        <v>4900</v>
      </c>
      <c r="B16940">
        <v>299</v>
      </c>
      <c r="C16940" t="s">
        <v>671</v>
      </c>
      <c r="D16940" t="s">
        <v>4908</v>
      </c>
      <c r="E16940">
        <v>86185</v>
      </c>
      <c r="F16940" t="s">
        <v>4908</v>
      </c>
      <c r="G16940" t="s">
        <v>4913</v>
      </c>
      <c r="H16940" t="s">
        <v>4912</v>
      </c>
      <c r="I16940">
        <v>45145</v>
      </c>
      <c r="J16940">
        <v>620.95000000000005</v>
      </c>
      <c r="K16940">
        <v>633.05852500000003</v>
      </c>
      <c r="L16940">
        <v>620.95000000000005</v>
      </c>
      <c r="M16940">
        <v>620.95000000000005</v>
      </c>
      <c r="P16940">
        <v>0</v>
      </c>
      <c r="Q16940" t="str">
        <f t="shared" si="264"/>
        <v>ACTIVE</v>
      </c>
    </row>
    <row r="16941" spans="1:17" x14ac:dyDescent="0.25">
      <c r="A16941" t="s">
        <v>4900</v>
      </c>
      <c r="B16941">
        <v>2125</v>
      </c>
      <c r="C16941" t="s">
        <v>5091</v>
      </c>
      <c r="D16941" t="s">
        <v>4908</v>
      </c>
      <c r="E16941">
        <v>86188</v>
      </c>
      <c r="F16941" t="s">
        <v>4908</v>
      </c>
      <c r="G16941" t="s">
        <v>4913</v>
      </c>
      <c r="H16941" t="s">
        <v>4912</v>
      </c>
      <c r="I16941">
        <v>45145</v>
      </c>
      <c r="J16941">
        <v>227.55</v>
      </c>
      <c r="K16941">
        <v>231.987225</v>
      </c>
      <c r="L16941">
        <v>227.55</v>
      </c>
      <c r="M16941">
        <v>227.55</v>
      </c>
      <c r="P16941">
        <v>0</v>
      </c>
      <c r="Q16941" t="str">
        <f t="shared" si="264"/>
        <v>ACTIVE</v>
      </c>
    </row>
    <row r="16942" spans="1:17" x14ac:dyDescent="0.25">
      <c r="A16942" t="s">
        <v>4900</v>
      </c>
      <c r="B16942">
        <v>2112</v>
      </c>
      <c r="C16942" t="s">
        <v>5284</v>
      </c>
      <c r="D16942" t="s">
        <v>4908</v>
      </c>
      <c r="E16942">
        <v>86189</v>
      </c>
      <c r="F16942" t="s">
        <v>4908</v>
      </c>
      <c r="G16942" t="s">
        <v>4944</v>
      </c>
      <c r="H16942" t="s">
        <v>4912</v>
      </c>
      <c r="I16942">
        <v>45145</v>
      </c>
      <c r="J16942">
        <v>1094.1500000000001</v>
      </c>
      <c r="K16942">
        <v>1115.485925</v>
      </c>
      <c r="L16942">
        <v>1094.1500000000001</v>
      </c>
      <c r="M16942">
        <v>1094.1500000000001</v>
      </c>
      <c r="P16942">
        <v>0</v>
      </c>
      <c r="Q16942" t="str">
        <f t="shared" si="264"/>
        <v>ACTIVE</v>
      </c>
    </row>
    <row r="16943" spans="1:17" x14ac:dyDescent="0.25">
      <c r="A16943" t="s">
        <v>4900</v>
      </c>
      <c r="B16943">
        <v>935</v>
      </c>
      <c r="C16943" t="s">
        <v>5062</v>
      </c>
      <c r="D16943" t="s">
        <v>4908</v>
      </c>
      <c r="E16943">
        <v>86190</v>
      </c>
      <c r="F16943" t="s">
        <v>4908</v>
      </c>
      <c r="G16943" t="s">
        <v>4913</v>
      </c>
      <c r="H16943" t="s">
        <v>4912</v>
      </c>
      <c r="I16943">
        <v>45145</v>
      </c>
      <c r="J16943">
        <v>32.82</v>
      </c>
      <c r="K16943">
        <v>33.459989999999998</v>
      </c>
      <c r="L16943">
        <v>32.82</v>
      </c>
      <c r="M16943">
        <v>32.82</v>
      </c>
      <c r="P16943">
        <v>0</v>
      </c>
      <c r="Q16943" t="str">
        <f t="shared" si="264"/>
        <v>ACTIVE</v>
      </c>
    </row>
    <row r="16944" spans="1:17" x14ac:dyDescent="0.25">
      <c r="A16944" t="s">
        <v>4900</v>
      </c>
      <c r="B16944">
        <v>2112</v>
      </c>
      <c r="C16944" t="s">
        <v>5284</v>
      </c>
      <c r="D16944" t="s">
        <v>4908</v>
      </c>
      <c r="E16944">
        <v>86191</v>
      </c>
      <c r="F16944" t="s">
        <v>4908</v>
      </c>
      <c r="G16944" t="s">
        <v>4944</v>
      </c>
      <c r="H16944" t="s">
        <v>4912</v>
      </c>
      <c r="I16944">
        <v>45145</v>
      </c>
      <c r="J16944">
        <v>2018.86</v>
      </c>
      <c r="K16944">
        <v>2058.22777</v>
      </c>
      <c r="L16944">
        <v>2018.86</v>
      </c>
      <c r="M16944">
        <v>2018.86</v>
      </c>
      <c r="P16944">
        <v>0</v>
      </c>
      <c r="Q16944" t="str">
        <f t="shared" si="264"/>
        <v>ACTIVE</v>
      </c>
    </row>
    <row r="16945" spans="1:17" x14ac:dyDescent="0.25">
      <c r="A16945" t="s">
        <v>4900</v>
      </c>
      <c r="B16945">
        <v>721</v>
      </c>
      <c r="C16945" t="s">
        <v>1198</v>
      </c>
      <c r="D16945" t="s">
        <v>4908</v>
      </c>
      <c r="E16945">
        <v>86192</v>
      </c>
      <c r="F16945" t="s">
        <v>4908</v>
      </c>
      <c r="G16945" t="s">
        <v>4913</v>
      </c>
      <c r="H16945" t="s">
        <v>4912</v>
      </c>
      <c r="I16945">
        <v>45145</v>
      </c>
      <c r="J16945">
        <v>61.94</v>
      </c>
      <c r="K16945">
        <v>63.147829999999999</v>
      </c>
      <c r="L16945">
        <v>61.94</v>
      </c>
      <c r="M16945">
        <v>61.94</v>
      </c>
      <c r="P16945">
        <v>0</v>
      </c>
      <c r="Q16945" t="str">
        <f t="shared" si="264"/>
        <v>ACTIVE</v>
      </c>
    </row>
    <row r="16946" spans="1:17" x14ac:dyDescent="0.25">
      <c r="A16946" t="s">
        <v>4900</v>
      </c>
      <c r="B16946">
        <v>2112</v>
      </c>
      <c r="C16946" t="s">
        <v>5284</v>
      </c>
      <c r="D16946" t="s">
        <v>4908</v>
      </c>
      <c r="E16946">
        <v>86193</v>
      </c>
      <c r="F16946" t="s">
        <v>4908</v>
      </c>
      <c r="G16946" t="s">
        <v>4944</v>
      </c>
      <c r="H16946" t="s">
        <v>4912</v>
      </c>
      <c r="I16946">
        <v>45145</v>
      </c>
      <c r="J16946">
        <v>1465.2</v>
      </c>
      <c r="K16946">
        <v>1493.7714000000001</v>
      </c>
      <c r="L16946">
        <v>1465.2</v>
      </c>
      <c r="M16946">
        <v>1465.2</v>
      </c>
      <c r="P16946">
        <v>0</v>
      </c>
      <c r="Q16946" t="str">
        <f t="shared" si="264"/>
        <v>ACTIVE</v>
      </c>
    </row>
    <row r="16947" spans="1:17" x14ac:dyDescent="0.25">
      <c r="A16947" t="s">
        <v>4900</v>
      </c>
      <c r="B16947">
        <v>2112</v>
      </c>
      <c r="C16947" t="s">
        <v>5284</v>
      </c>
      <c r="D16947" t="s">
        <v>4908</v>
      </c>
      <c r="E16947">
        <v>86194</v>
      </c>
      <c r="F16947" t="s">
        <v>4908</v>
      </c>
      <c r="G16947" t="s">
        <v>4944</v>
      </c>
      <c r="H16947" t="s">
        <v>4912</v>
      </c>
      <c r="I16947">
        <v>45145</v>
      </c>
      <c r="J16947">
        <v>718.76</v>
      </c>
      <c r="K16947">
        <v>732.77581999999995</v>
      </c>
      <c r="L16947">
        <v>718.76</v>
      </c>
      <c r="M16947">
        <v>718.76</v>
      </c>
      <c r="P16947">
        <v>0</v>
      </c>
      <c r="Q16947" t="str">
        <f t="shared" si="264"/>
        <v>ACTIVE</v>
      </c>
    </row>
    <row r="16948" spans="1:17" x14ac:dyDescent="0.25">
      <c r="A16948" t="s">
        <v>4900</v>
      </c>
      <c r="B16948">
        <v>2001</v>
      </c>
      <c r="C16948" t="s">
        <v>4939</v>
      </c>
      <c r="D16948" t="s">
        <v>4908</v>
      </c>
      <c r="E16948">
        <v>86195</v>
      </c>
      <c r="F16948" t="s">
        <v>4908</v>
      </c>
      <c r="G16948" t="s">
        <v>4913</v>
      </c>
      <c r="H16948" t="s">
        <v>4912</v>
      </c>
      <c r="I16948">
        <v>45145</v>
      </c>
      <c r="J16948">
        <v>69</v>
      </c>
      <c r="K16948">
        <v>70.345500000000001</v>
      </c>
      <c r="L16948">
        <v>69</v>
      </c>
      <c r="M16948">
        <v>69</v>
      </c>
      <c r="P16948">
        <v>0</v>
      </c>
      <c r="Q16948" t="str">
        <f t="shared" si="264"/>
        <v>ACTIVE</v>
      </c>
    </row>
    <row r="16949" spans="1:17" x14ac:dyDescent="0.25">
      <c r="A16949" t="s">
        <v>4900</v>
      </c>
      <c r="B16949">
        <v>2125</v>
      </c>
      <c r="C16949" t="s">
        <v>5091</v>
      </c>
      <c r="D16949" t="s">
        <v>4908</v>
      </c>
      <c r="E16949">
        <v>86196</v>
      </c>
      <c r="F16949" t="s">
        <v>4908</v>
      </c>
      <c r="G16949" t="s">
        <v>4913</v>
      </c>
      <c r="H16949" t="s">
        <v>4912</v>
      </c>
      <c r="I16949">
        <v>45145</v>
      </c>
      <c r="J16949">
        <v>9.5</v>
      </c>
      <c r="K16949">
        <v>9.6852499999999999</v>
      </c>
      <c r="L16949">
        <v>9.5</v>
      </c>
      <c r="M16949">
        <v>9.5</v>
      </c>
      <c r="P16949">
        <v>0</v>
      </c>
      <c r="Q16949" t="str">
        <f t="shared" si="264"/>
        <v>ACTIVE</v>
      </c>
    </row>
    <row r="16950" spans="1:17" x14ac:dyDescent="0.25">
      <c r="A16950" t="s">
        <v>4900</v>
      </c>
      <c r="B16950">
        <v>721</v>
      </c>
      <c r="C16950" t="s">
        <v>1198</v>
      </c>
      <c r="D16950" t="s">
        <v>4908</v>
      </c>
      <c r="E16950">
        <v>86197</v>
      </c>
      <c r="F16950" t="s">
        <v>4908</v>
      </c>
      <c r="G16950" t="s">
        <v>4913</v>
      </c>
      <c r="H16950" t="s">
        <v>4912</v>
      </c>
      <c r="I16950">
        <v>45145</v>
      </c>
      <c r="J16950">
        <v>30.35</v>
      </c>
      <c r="K16950">
        <v>30.941825000000001</v>
      </c>
      <c r="L16950">
        <v>30.35</v>
      </c>
      <c r="M16950">
        <v>30.35</v>
      </c>
      <c r="P16950">
        <v>0</v>
      </c>
      <c r="Q16950" t="str">
        <f t="shared" si="264"/>
        <v>ACTIVE</v>
      </c>
    </row>
    <row r="16951" spans="1:17" x14ac:dyDescent="0.25">
      <c r="A16951" t="s">
        <v>4900</v>
      </c>
      <c r="B16951">
        <v>2112</v>
      </c>
      <c r="C16951" t="s">
        <v>5284</v>
      </c>
      <c r="D16951" t="s">
        <v>4908</v>
      </c>
      <c r="E16951">
        <v>86198</v>
      </c>
      <c r="F16951" t="s">
        <v>4908</v>
      </c>
      <c r="G16951" t="s">
        <v>4944</v>
      </c>
      <c r="H16951" t="s">
        <v>4912</v>
      </c>
      <c r="I16951">
        <v>45145</v>
      </c>
      <c r="J16951">
        <v>762</v>
      </c>
      <c r="K16951">
        <v>776.85900000000004</v>
      </c>
      <c r="L16951">
        <v>762</v>
      </c>
      <c r="M16951">
        <v>762</v>
      </c>
      <c r="P16951">
        <v>0</v>
      </c>
      <c r="Q16951" t="str">
        <f t="shared" si="264"/>
        <v>ACTIVE</v>
      </c>
    </row>
    <row r="16952" spans="1:17" x14ac:dyDescent="0.25">
      <c r="A16952" t="s">
        <v>4900</v>
      </c>
      <c r="B16952">
        <v>2066</v>
      </c>
      <c r="C16952" t="s">
        <v>4924</v>
      </c>
      <c r="D16952" t="s">
        <v>4908</v>
      </c>
      <c r="E16952">
        <v>86199</v>
      </c>
      <c r="F16952" t="s">
        <v>4908</v>
      </c>
      <c r="G16952" t="s">
        <v>4944</v>
      </c>
      <c r="H16952" t="s">
        <v>4912</v>
      </c>
      <c r="I16952">
        <v>45145</v>
      </c>
      <c r="J16952">
        <v>120</v>
      </c>
      <c r="K16952">
        <v>122.34</v>
      </c>
      <c r="L16952">
        <v>120</v>
      </c>
      <c r="M16952">
        <v>120</v>
      </c>
      <c r="P16952">
        <v>0</v>
      </c>
      <c r="Q16952" t="str">
        <f t="shared" si="264"/>
        <v>ACTIVE</v>
      </c>
    </row>
    <row r="16953" spans="1:17" x14ac:dyDescent="0.25">
      <c r="A16953" t="s">
        <v>4900</v>
      </c>
      <c r="B16953">
        <v>2066</v>
      </c>
      <c r="C16953" t="s">
        <v>4924</v>
      </c>
      <c r="D16953" t="s">
        <v>4908</v>
      </c>
      <c r="E16953">
        <v>86200</v>
      </c>
      <c r="F16953" t="s">
        <v>4908</v>
      </c>
      <c r="G16953" t="s">
        <v>4944</v>
      </c>
      <c r="H16953" t="s">
        <v>4912</v>
      </c>
      <c r="I16953">
        <v>45145</v>
      </c>
      <c r="J16953">
        <v>215</v>
      </c>
      <c r="K16953">
        <v>219.1925</v>
      </c>
      <c r="L16953">
        <v>215</v>
      </c>
      <c r="M16953">
        <v>215</v>
      </c>
      <c r="P16953">
        <v>0</v>
      </c>
      <c r="Q16953" t="str">
        <f t="shared" si="264"/>
        <v>ACTIVE</v>
      </c>
    </row>
    <row r="16954" spans="1:17" x14ac:dyDescent="0.25">
      <c r="A16954" t="s">
        <v>4900</v>
      </c>
      <c r="B16954">
        <v>1866</v>
      </c>
      <c r="C16954" t="s">
        <v>5132</v>
      </c>
      <c r="D16954" t="s">
        <v>4908</v>
      </c>
      <c r="E16954">
        <v>86201</v>
      </c>
      <c r="F16954" t="s">
        <v>4908</v>
      </c>
      <c r="G16954" t="s">
        <v>4913</v>
      </c>
      <c r="H16954" t="s">
        <v>4912</v>
      </c>
      <c r="I16954">
        <v>45145</v>
      </c>
      <c r="J16954">
        <v>60.11</v>
      </c>
      <c r="K16954">
        <v>61.282145</v>
      </c>
      <c r="L16954">
        <v>60.11</v>
      </c>
      <c r="M16954">
        <v>60.11</v>
      </c>
      <c r="P16954">
        <v>0</v>
      </c>
      <c r="Q16954" t="str">
        <f t="shared" si="264"/>
        <v>ACTIVE</v>
      </c>
    </row>
    <row r="16955" spans="1:17" x14ac:dyDescent="0.25">
      <c r="A16955" t="s">
        <v>4900</v>
      </c>
      <c r="B16955">
        <v>2066</v>
      </c>
      <c r="C16955" t="s">
        <v>4924</v>
      </c>
      <c r="D16955" t="s">
        <v>4908</v>
      </c>
      <c r="E16955">
        <v>86202</v>
      </c>
      <c r="F16955" t="s">
        <v>4908</v>
      </c>
      <c r="G16955" t="s">
        <v>4944</v>
      </c>
      <c r="H16955" t="s">
        <v>4912</v>
      </c>
      <c r="I16955">
        <v>45145</v>
      </c>
      <c r="J16955">
        <v>231</v>
      </c>
      <c r="K16955">
        <v>235.50450000000001</v>
      </c>
      <c r="L16955">
        <v>231</v>
      </c>
      <c r="M16955">
        <v>231</v>
      </c>
      <c r="P16955">
        <v>0</v>
      </c>
      <c r="Q16955" t="str">
        <f t="shared" si="264"/>
        <v>ACTIVE</v>
      </c>
    </row>
    <row r="16956" spans="1:17" x14ac:dyDescent="0.25">
      <c r="A16956" t="s">
        <v>4900</v>
      </c>
      <c r="B16956">
        <v>2172</v>
      </c>
      <c r="C16956" t="s">
        <v>5006</v>
      </c>
      <c r="D16956" t="s">
        <v>4908</v>
      </c>
      <c r="E16956">
        <v>86203</v>
      </c>
      <c r="F16956" t="s">
        <v>4908</v>
      </c>
      <c r="G16956" t="s">
        <v>4944</v>
      </c>
      <c r="H16956" t="s">
        <v>4912</v>
      </c>
      <c r="I16956">
        <v>45145</v>
      </c>
      <c r="J16956">
        <v>787</v>
      </c>
      <c r="K16956">
        <v>802.34649999999999</v>
      </c>
      <c r="L16956">
        <v>787</v>
      </c>
      <c r="M16956">
        <v>787</v>
      </c>
      <c r="P16956">
        <v>0</v>
      </c>
      <c r="Q16956" t="str">
        <f t="shared" si="264"/>
        <v>ACTIVE</v>
      </c>
    </row>
    <row r="16957" spans="1:17" x14ac:dyDescent="0.25">
      <c r="A16957" t="s">
        <v>4900</v>
      </c>
      <c r="B16957">
        <v>2066</v>
      </c>
      <c r="C16957" t="s">
        <v>4924</v>
      </c>
      <c r="D16957" t="s">
        <v>4908</v>
      </c>
      <c r="E16957">
        <v>86204</v>
      </c>
      <c r="F16957" t="s">
        <v>4908</v>
      </c>
      <c r="G16957" t="s">
        <v>4944</v>
      </c>
      <c r="H16957" t="s">
        <v>4912</v>
      </c>
      <c r="I16957">
        <v>45145</v>
      </c>
      <c r="J16957">
        <v>797.65</v>
      </c>
      <c r="K16957">
        <v>813.20417499999996</v>
      </c>
      <c r="L16957">
        <v>797.65</v>
      </c>
      <c r="M16957">
        <v>797.65</v>
      </c>
      <c r="P16957">
        <v>0</v>
      </c>
      <c r="Q16957" t="str">
        <f t="shared" si="264"/>
        <v>ACTIVE</v>
      </c>
    </row>
    <row r="16958" spans="1:17" x14ac:dyDescent="0.25">
      <c r="A16958" t="s">
        <v>4900</v>
      </c>
      <c r="B16958">
        <v>531</v>
      </c>
      <c r="C16958" t="s">
        <v>441</v>
      </c>
      <c r="D16958" t="s">
        <v>4908</v>
      </c>
      <c r="E16958">
        <v>86205</v>
      </c>
      <c r="F16958" t="s">
        <v>4908</v>
      </c>
      <c r="G16958" t="s">
        <v>4913</v>
      </c>
      <c r="H16958" t="s">
        <v>4912</v>
      </c>
      <c r="I16958">
        <v>45145</v>
      </c>
      <c r="J16958">
        <v>88.82</v>
      </c>
      <c r="K16958">
        <v>90.551990000000004</v>
      </c>
      <c r="L16958">
        <v>88.82</v>
      </c>
      <c r="M16958">
        <v>88.82</v>
      </c>
      <c r="P16958">
        <v>0</v>
      </c>
      <c r="Q16958" t="str">
        <f t="shared" si="264"/>
        <v>ACTIVE</v>
      </c>
    </row>
    <row r="16959" spans="1:17" x14ac:dyDescent="0.25">
      <c r="A16959" t="s">
        <v>4900</v>
      </c>
      <c r="B16959">
        <v>984</v>
      </c>
      <c r="C16959" t="s">
        <v>2107</v>
      </c>
      <c r="D16959" t="s">
        <v>4908</v>
      </c>
      <c r="E16959">
        <v>86206</v>
      </c>
      <c r="F16959" t="s">
        <v>4908</v>
      </c>
      <c r="G16959" t="s">
        <v>4913</v>
      </c>
      <c r="H16959" t="s">
        <v>4912</v>
      </c>
      <c r="I16959">
        <v>45145</v>
      </c>
      <c r="J16959">
        <v>2</v>
      </c>
      <c r="K16959">
        <v>2.0390000000000001</v>
      </c>
      <c r="L16959">
        <v>2</v>
      </c>
      <c r="M16959">
        <v>2</v>
      </c>
      <c r="P16959">
        <v>0</v>
      </c>
      <c r="Q16959" t="str">
        <f t="shared" si="264"/>
        <v>ACTIVE</v>
      </c>
    </row>
    <row r="16960" spans="1:17" x14ac:dyDescent="0.25">
      <c r="A16960" t="s">
        <v>4900</v>
      </c>
      <c r="B16960">
        <v>1496</v>
      </c>
      <c r="C16960" t="s">
        <v>319</v>
      </c>
      <c r="D16960" t="s">
        <v>4908</v>
      </c>
      <c r="E16960">
        <v>86207</v>
      </c>
      <c r="F16960" t="s">
        <v>4908</v>
      </c>
      <c r="G16960" t="s">
        <v>4913</v>
      </c>
      <c r="H16960" t="s">
        <v>4912</v>
      </c>
      <c r="I16960">
        <v>45145</v>
      </c>
      <c r="J16960">
        <v>136</v>
      </c>
      <c r="K16960">
        <v>138.65199999999999</v>
      </c>
      <c r="L16960">
        <v>136</v>
      </c>
      <c r="M16960">
        <v>136</v>
      </c>
      <c r="P16960">
        <v>0</v>
      </c>
      <c r="Q16960" t="str">
        <f t="shared" si="264"/>
        <v>ACTIVE</v>
      </c>
    </row>
    <row r="16961" spans="1:17" x14ac:dyDescent="0.25">
      <c r="A16961" t="s">
        <v>4900</v>
      </c>
      <c r="B16961">
        <v>910</v>
      </c>
      <c r="C16961" t="s">
        <v>5280</v>
      </c>
      <c r="D16961" t="s">
        <v>4908</v>
      </c>
      <c r="E16961">
        <v>86208</v>
      </c>
      <c r="F16961" t="s">
        <v>4908</v>
      </c>
      <c r="G16961" t="s">
        <v>4913</v>
      </c>
      <c r="H16961" t="s">
        <v>4912</v>
      </c>
      <c r="I16961">
        <v>45145</v>
      </c>
      <c r="J16961">
        <v>43.42</v>
      </c>
      <c r="K16961">
        <v>44.266689999999997</v>
      </c>
      <c r="L16961">
        <v>43.42</v>
      </c>
      <c r="M16961">
        <v>43.42</v>
      </c>
      <c r="P16961">
        <v>0</v>
      </c>
      <c r="Q16961" t="str">
        <f t="shared" si="264"/>
        <v>ACTIVE</v>
      </c>
    </row>
    <row r="16962" spans="1:17" x14ac:dyDescent="0.25">
      <c r="A16962" t="s">
        <v>4900</v>
      </c>
      <c r="B16962">
        <v>1762</v>
      </c>
      <c r="C16962" t="s">
        <v>5074</v>
      </c>
      <c r="D16962" t="s">
        <v>4908</v>
      </c>
      <c r="E16962">
        <v>86209</v>
      </c>
      <c r="F16962" t="s">
        <v>4908</v>
      </c>
      <c r="G16962" t="s">
        <v>4913</v>
      </c>
      <c r="H16962" t="s">
        <v>4912</v>
      </c>
      <c r="I16962">
        <v>45145</v>
      </c>
      <c r="J16962">
        <v>56</v>
      </c>
      <c r="K16962">
        <v>57.091999999999999</v>
      </c>
      <c r="L16962">
        <v>56</v>
      </c>
      <c r="M16962">
        <v>56</v>
      </c>
      <c r="P16962">
        <v>0</v>
      </c>
      <c r="Q16962" t="str">
        <f t="shared" ref="Q16962:Q17025" si="265">IF(P16962=0,"ACTIVE",IF(P16962&lt;=30,"1-30",IF(AND(P16962&gt;30,P16962&lt;=60),"31-60",IF(AND(P16962&gt;60,P16962&lt;=90),"61-90",IF(AND(P16962&gt;90,P16962&lt;=120),"91-120",IF(AND(P16962&gt;120,P16962&lt;=150),"121-150",IF(AND(P16962&gt;150,P16962&lt;=180),"151-180","180+")))))))</f>
        <v>ACTIVE</v>
      </c>
    </row>
    <row r="16963" spans="1:17" x14ac:dyDescent="0.25">
      <c r="A16963" t="s">
        <v>4900</v>
      </c>
      <c r="B16963">
        <v>1929</v>
      </c>
      <c r="C16963" t="s">
        <v>4915</v>
      </c>
      <c r="D16963" t="s">
        <v>4908</v>
      </c>
      <c r="E16963">
        <v>86212</v>
      </c>
      <c r="F16963" t="s">
        <v>4908</v>
      </c>
      <c r="G16963" t="s">
        <v>4913</v>
      </c>
      <c r="H16963" t="s">
        <v>4912</v>
      </c>
      <c r="I16963">
        <v>45145</v>
      </c>
      <c r="J16963">
        <v>35.450000000000003</v>
      </c>
      <c r="K16963">
        <v>36.141275</v>
      </c>
      <c r="L16963">
        <v>35.450000000000003</v>
      </c>
      <c r="M16963">
        <v>35.450000000000003</v>
      </c>
      <c r="P16963">
        <v>0</v>
      </c>
      <c r="Q16963" t="str">
        <f t="shared" si="265"/>
        <v>ACTIVE</v>
      </c>
    </row>
    <row r="16964" spans="1:17" x14ac:dyDescent="0.25">
      <c r="A16964" t="s">
        <v>4900</v>
      </c>
      <c r="B16964">
        <v>577</v>
      </c>
      <c r="C16964" t="s">
        <v>4888</v>
      </c>
      <c r="D16964" t="s">
        <v>4908</v>
      </c>
      <c r="E16964">
        <v>86214</v>
      </c>
      <c r="F16964" t="s">
        <v>4908</v>
      </c>
      <c r="G16964" t="s">
        <v>4913</v>
      </c>
      <c r="H16964" t="s">
        <v>4912</v>
      </c>
      <c r="I16964">
        <v>45145</v>
      </c>
      <c r="J16964">
        <v>48.6</v>
      </c>
      <c r="K16964">
        <v>49.547699999999999</v>
      </c>
      <c r="L16964">
        <v>48.6</v>
      </c>
      <c r="M16964">
        <v>48.6</v>
      </c>
      <c r="P16964">
        <v>0</v>
      </c>
      <c r="Q16964" t="str">
        <f t="shared" si="265"/>
        <v>ACTIVE</v>
      </c>
    </row>
    <row r="16965" spans="1:17" x14ac:dyDescent="0.25">
      <c r="A16965" t="s">
        <v>4900</v>
      </c>
      <c r="B16965">
        <v>1764</v>
      </c>
      <c r="C16965" t="s">
        <v>4999</v>
      </c>
      <c r="D16965" t="s">
        <v>4908</v>
      </c>
      <c r="E16965">
        <v>86215</v>
      </c>
      <c r="F16965" t="s">
        <v>4908</v>
      </c>
      <c r="G16965" t="s">
        <v>4913</v>
      </c>
      <c r="H16965" t="s">
        <v>4912</v>
      </c>
      <c r="I16965">
        <v>45145</v>
      </c>
      <c r="J16965">
        <v>71.84</v>
      </c>
      <c r="K16965">
        <v>73.240880000000004</v>
      </c>
      <c r="L16965">
        <v>71.84</v>
      </c>
      <c r="M16965">
        <v>71.84</v>
      </c>
      <c r="P16965">
        <v>0</v>
      </c>
      <c r="Q16965" t="str">
        <f t="shared" si="265"/>
        <v>ACTIVE</v>
      </c>
    </row>
    <row r="16966" spans="1:17" x14ac:dyDescent="0.25">
      <c r="A16966" t="s">
        <v>4900</v>
      </c>
      <c r="B16966">
        <v>1762</v>
      </c>
      <c r="C16966" t="s">
        <v>5074</v>
      </c>
      <c r="D16966" t="s">
        <v>4908</v>
      </c>
      <c r="E16966">
        <v>86216</v>
      </c>
      <c r="F16966" t="s">
        <v>4908</v>
      </c>
      <c r="G16966" t="s">
        <v>4913</v>
      </c>
      <c r="H16966" t="s">
        <v>4912</v>
      </c>
      <c r="I16966">
        <v>45145</v>
      </c>
      <c r="J16966">
        <v>16.489999999999998</v>
      </c>
      <c r="K16966">
        <v>16.811554999999998</v>
      </c>
      <c r="L16966">
        <v>16.489999999999998</v>
      </c>
      <c r="M16966">
        <v>16.489999999999998</v>
      </c>
      <c r="P16966">
        <v>0</v>
      </c>
      <c r="Q16966" t="str">
        <f t="shared" si="265"/>
        <v>ACTIVE</v>
      </c>
    </row>
    <row r="16967" spans="1:17" x14ac:dyDescent="0.25">
      <c r="A16967" t="s">
        <v>4900</v>
      </c>
      <c r="B16967">
        <v>1929</v>
      </c>
      <c r="C16967" t="s">
        <v>4915</v>
      </c>
      <c r="D16967" t="s">
        <v>4908</v>
      </c>
      <c r="E16967">
        <v>86219</v>
      </c>
      <c r="F16967" t="s">
        <v>4908</v>
      </c>
      <c r="G16967" t="s">
        <v>4913</v>
      </c>
      <c r="H16967" t="s">
        <v>4912</v>
      </c>
      <c r="I16967">
        <v>45145</v>
      </c>
      <c r="J16967">
        <v>66.66</v>
      </c>
      <c r="K16967">
        <v>67.959869999999995</v>
      </c>
      <c r="L16967">
        <v>66.66</v>
      </c>
      <c r="M16967">
        <v>66.66</v>
      </c>
      <c r="P16967">
        <v>0</v>
      </c>
      <c r="Q16967" t="str">
        <f t="shared" si="265"/>
        <v>ACTIVE</v>
      </c>
    </row>
    <row r="16968" spans="1:17" x14ac:dyDescent="0.25">
      <c r="A16968" t="s">
        <v>4900</v>
      </c>
      <c r="B16968">
        <v>2058</v>
      </c>
      <c r="C16968" t="s">
        <v>5221</v>
      </c>
      <c r="D16968" t="s">
        <v>4908</v>
      </c>
      <c r="E16968">
        <v>86220</v>
      </c>
      <c r="F16968" t="s">
        <v>4908</v>
      </c>
      <c r="G16968" t="s">
        <v>4944</v>
      </c>
      <c r="H16968" t="s">
        <v>4912</v>
      </c>
      <c r="I16968">
        <v>45145</v>
      </c>
      <c r="J16968">
        <v>2803.92</v>
      </c>
      <c r="K16968">
        <v>2858.5964399999998</v>
      </c>
      <c r="L16968">
        <v>2803.92</v>
      </c>
      <c r="M16968">
        <v>2803.92</v>
      </c>
      <c r="P16968">
        <v>0</v>
      </c>
      <c r="Q16968" t="str">
        <f t="shared" si="265"/>
        <v>ACTIVE</v>
      </c>
    </row>
    <row r="16969" spans="1:17" x14ac:dyDescent="0.25">
      <c r="A16969" t="s">
        <v>4900</v>
      </c>
      <c r="B16969">
        <v>2125</v>
      </c>
      <c r="C16969" t="s">
        <v>5091</v>
      </c>
      <c r="D16969" t="s">
        <v>4908</v>
      </c>
      <c r="E16969">
        <v>86221</v>
      </c>
      <c r="F16969" t="s">
        <v>4908</v>
      </c>
      <c r="G16969" t="s">
        <v>4913</v>
      </c>
      <c r="H16969" t="s">
        <v>4912</v>
      </c>
      <c r="I16969">
        <v>45145</v>
      </c>
      <c r="J16969">
        <v>14.09</v>
      </c>
      <c r="K16969">
        <v>14.364755000000001</v>
      </c>
      <c r="L16969">
        <v>14.09</v>
      </c>
      <c r="M16969">
        <v>14.09</v>
      </c>
      <c r="P16969">
        <v>0</v>
      </c>
      <c r="Q16969" t="str">
        <f t="shared" si="265"/>
        <v>ACTIVE</v>
      </c>
    </row>
    <row r="16970" spans="1:17" x14ac:dyDescent="0.25">
      <c r="A16970" t="s">
        <v>4900</v>
      </c>
      <c r="B16970">
        <v>1343</v>
      </c>
      <c r="C16970" t="s">
        <v>5258</v>
      </c>
      <c r="D16970" t="s">
        <v>4908</v>
      </c>
      <c r="E16970">
        <v>86224</v>
      </c>
      <c r="F16970" t="s">
        <v>5087</v>
      </c>
      <c r="G16970" t="s">
        <v>4913</v>
      </c>
      <c r="H16970" t="s">
        <v>4912</v>
      </c>
      <c r="I16970">
        <v>45145</v>
      </c>
      <c r="J16970">
        <v>49.05</v>
      </c>
      <c r="K16970">
        <v>50.006475000000002</v>
      </c>
      <c r="L16970">
        <v>49.05</v>
      </c>
      <c r="M16970">
        <v>45.276922999999996</v>
      </c>
      <c r="N16970">
        <v>45167</v>
      </c>
      <c r="O16970">
        <v>45167</v>
      </c>
      <c r="P16970">
        <v>3</v>
      </c>
      <c r="Q16970" t="str">
        <f t="shared" si="265"/>
        <v>1-30</v>
      </c>
    </row>
    <row r="16971" spans="1:17" x14ac:dyDescent="0.25">
      <c r="A16971" t="s">
        <v>4900</v>
      </c>
      <c r="B16971">
        <v>1343</v>
      </c>
      <c r="C16971" t="s">
        <v>5258</v>
      </c>
      <c r="D16971" t="s">
        <v>4908</v>
      </c>
      <c r="E16971">
        <v>86225</v>
      </c>
      <c r="F16971" t="s">
        <v>5087</v>
      </c>
      <c r="G16971" t="s">
        <v>4913</v>
      </c>
      <c r="H16971" t="s">
        <v>4912</v>
      </c>
      <c r="I16971">
        <v>45145</v>
      </c>
      <c r="J16971">
        <v>35.25</v>
      </c>
      <c r="K16971">
        <v>35.937375000000003</v>
      </c>
      <c r="L16971">
        <v>35.25</v>
      </c>
      <c r="M16971">
        <v>32.538462000000003</v>
      </c>
      <c r="N16971">
        <v>45167</v>
      </c>
      <c r="O16971">
        <v>45167</v>
      </c>
      <c r="P16971">
        <v>3</v>
      </c>
      <c r="Q16971" t="str">
        <f t="shared" si="265"/>
        <v>1-30</v>
      </c>
    </row>
    <row r="16972" spans="1:17" x14ac:dyDescent="0.25">
      <c r="A16972" t="s">
        <v>4900</v>
      </c>
      <c r="B16972">
        <v>2125</v>
      </c>
      <c r="C16972" t="s">
        <v>5091</v>
      </c>
      <c r="D16972" t="s">
        <v>4908</v>
      </c>
      <c r="E16972">
        <v>86226</v>
      </c>
      <c r="F16972" t="s">
        <v>4908</v>
      </c>
      <c r="G16972" t="s">
        <v>4913</v>
      </c>
      <c r="H16972" t="s">
        <v>4912</v>
      </c>
      <c r="I16972">
        <v>45145</v>
      </c>
      <c r="J16972">
        <v>49.98</v>
      </c>
      <c r="K16972">
        <v>50.954610000000002</v>
      </c>
      <c r="L16972">
        <v>49.98</v>
      </c>
      <c r="M16972">
        <v>49.98</v>
      </c>
      <c r="P16972">
        <v>0</v>
      </c>
      <c r="Q16972" t="str">
        <f t="shared" si="265"/>
        <v>ACTIVE</v>
      </c>
    </row>
    <row r="16973" spans="1:17" x14ac:dyDescent="0.25">
      <c r="A16973" t="s">
        <v>4900</v>
      </c>
      <c r="B16973">
        <v>916</v>
      </c>
      <c r="C16973" t="s">
        <v>4952</v>
      </c>
      <c r="D16973" t="s">
        <v>4908</v>
      </c>
      <c r="E16973">
        <v>86228</v>
      </c>
      <c r="F16973" t="s">
        <v>4908</v>
      </c>
      <c r="G16973" t="s">
        <v>4913</v>
      </c>
      <c r="H16973" t="s">
        <v>4912</v>
      </c>
      <c r="I16973">
        <v>45145</v>
      </c>
      <c r="J16973">
        <v>8.5</v>
      </c>
      <c r="K16973">
        <v>8.6657499999999992</v>
      </c>
      <c r="L16973">
        <v>8.5</v>
      </c>
      <c r="M16973">
        <v>8.5</v>
      </c>
      <c r="P16973">
        <v>0</v>
      </c>
      <c r="Q16973" t="str">
        <f t="shared" si="265"/>
        <v>ACTIVE</v>
      </c>
    </row>
    <row r="16974" spans="1:17" x14ac:dyDescent="0.25">
      <c r="A16974" t="s">
        <v>4900</v>
      </c>
      <c r="B16974">
        <v>452</v>
      </c>
      <c r="C16974" t="s">
        <v>2443</v>
      </c>
      <c r="D16974" t="s">
        <v>4908</v>
      </c>
      <c r="E16974">
        <v>86232</v>
      </c>
      <c r="F16974" t="s">
        <v>4908</v>
      </c>
      <c r="G16974" t="s">
        <v>4913</v>
      </c>
      <c r="H16974" t="s">
        <v>4912</v>
      </c>
      <c r="I16974">
        <v>45145</v>
      </c>
      <c r="J16974">
        <v>45.37</v>
      </c>
      <c r="K16974">
        <v>46.254714999999997</v>
      </c>
      <c r="L16974">
        <v>45.37</v>
      </c>
      <c r="M16974">
        <v>45.37</v>
      </c>
      <c r="P16974">
        <v>0</v>
      </c>
      <c r="Q16974" t="str">
        <f t="shared" si="265"/>
        <v>ACTIVE</v>
      </c>
    </row>
    <row r="16975" spans="1:17" x14ac:dyDescent="0.25">
      <c r="A16975" t="s">
        <v>4900</v>
      </c>
      <c r="B16975">
        <v>773</v>
      </c>
      <c r="C16975" t="s">
        <v>4996</v>
      </c>
      <c r="D16975" t="s">
        <v>4908</v>
      </c>
      <c r="E16975">
        <v>86233</v>
      </c>
      <c r="F16975" t="s">
        <v>4908</v>
      </c>
      <c r="G16975" t="s">
        <v>4913</v>
      </c>
      <c r="H16975" t="s">
        <v>4912</v>
      </c>
      <c r="I16975">
        <v>45145</v>
      </c>
      <c r="J16975">
        <v>95.75</v>
      </c>
      <c r="K16975">
        <v>97.617125000000001</v>
      </c>
      <c r="L16975">
        <v>95.75</v>
      </c>
      <c r="M16975">
        <v>95.75</v>
      </c>
      <c r="P16975">
        <v>0</v>
      </c>
      <c r="Q16975" t="str">
        <f t="shared" si="265"/>
        <v>ACTIVE</v>
      </c>
    </row>
    <row r="16976" spans="1:17" x14ac:dyDescent="0.25">
      <c r="A16976" t="s">
        <v>4900</v>
      </c>
      <c r="B16976">
        <v>1940</v>
      </c>
      <c r="C16976" t="s">
        <v>5292</v>
      </c>
      <c r="D16976" t="s">
        <v>5092</v>
      </c>
      <c r="E16976">
        <v>86234</v>
      </c>
      <c r="F16976" t="s">
        <v>5087</v>
      </c>
      <c r="G16976" t="s">
        <v>4913</v>
      </c>
      <c r="H16976" t="s">
        <v>4912</v>
      </c>
      <c r="I16976">
        <v>45145</v>
      </c>
      <c r="J16976">
        <v>14.85</v>
      </c>
      <c r="K16976">
        <v>15.139575000000001</v>
      </c>
      <c r="L16976">
        <v>14.85</v>
      </c>
      <c r="M16976">
        <v>14.85</v>
      </c>
      <c r="N16976">
        <v>45160</v>
      </c>
      <c r="O16976">
        <v>45160</v>
      </c>
      <c r="P16976">
        <v>10</v>
      </c>
      <c r="Q16976" t="str">
        <f t="shared" si="265"/>
        <v>1-30</v>
      </c>
    </row>
    <row r="16977" spans="1:17" x14ac:dyDescent="0.25">
      <c r="A16977" t="s">
        <v>4900</v>
      </c>
      <c r="B16977">
        <v>2186</v>
      </c>
      <c r="C16977" t="s">
        <v>4918</v>
      </c>
      <c r="D16977" t="s">
        <v>4908</v>
      </c>
      <c r="E16977">
        <v>86236</v>
      </c>
      <c r="F16977" t="s">
        <v>4908</v>
      </c>
      <c r="G16977" t="s">
        <v>4944</v>
      </c>
      <c r="H16977" t="s">
        <v>4912</v>
      </c>
      <c r="I16977">
        <v>45145</v>
      </c>
      <c r="J16977">
        <v>1300</v>
      </c>
      <c r="K16977">
        <v>1325.35</v>
      </c>
      <c r="L16977">
        <v>1300</v>
      </c>
      <c r="M16977">
        <v>1300</v>
      </c>
      <c r="P16977">
        <v>0</v>
      </c>
      <c r="Q16977" t="str">
        <f t="shared" si="265"/>
        <v>ACTIVE</v>
      </c>
    </row>
    <row r="16978" spans="1:17" x14ac:dyDescent="0.25">
      <c r="A16978" t="s">
        <v>4900</v>
      </c>
      <c r="B16978">
        <v>2186</v>
      </c>
      <c r="C16978" t="s">
        <v>4918</v>
      </c>
      <c r="D16978" t="s">
        <v>4908</v>
      </c>
      <c r="E16978">
        <v>86237</v>
      </c>
      <c r="F16978" t="s">
        <v>4908</v>
      </c>
      <c r="G16978" t="s">
        <v>4913</v>
      </c>
      <c r="H16978" t="s">
        <v>4912</v>
      </c>
      <c r="I16978">
        <v>45145</v>
      </c>
      <c r="J16978">
        <v>123.07</v>
      </c>
      <c r="K16978">
        <v>125.469865</v>
      </c>
      <c r="L16978">
        <v>123.07</v>
      </c>
      <c r="M16978">
        <v>123.07</v>
      </c>
      <c r="P16978">
        <v>0</v>
      </c>
      <c r="Q16978" t="str">
        <f t="shared" si="265"/>
        <v>ACTIVE</v>
      </c>
    </row>
    <row r="16979" spans="1:17" x14ac:dyDescent="0.25">
      <c r="A16979" t="s">
        <v>4900</v>
      </c>
      <c r="B16979">
        <v>756</v>
      </c>
      <c r="C16979" t="s">
        <v>2409</v>
      </c>
      <c r="D16979" t="s">
        <v>4908</v>
      </c>
      <c r="E16979">
        <v>86238</v>
      </c>
      <c r="F16979" t="s">
        <v>4908</v>
      </c>
      <c r="G16979" t="s">
        <v>4913</v>
      </c>
      <c r="H16979" t="s">
        <v>4912</v>
      </c>
      <c r="I16979">
        <v>45145</v>
      </c>
      <c r="J16979">
        <v>15</v>
      </c>
      <c r="K16979">
        <v>15.2925</v>
      </c>
      <c r="L16979">
        <v>15</v>
      </c>
      <c r="M16979">
        <v>15</v>
      </c>
      <c r="P16979">
        <v>0</v>
      </c>
      <c r="Q16979" t="str">
        <f t="shared" si="265"/>
        <v>ACTIVE</v>
      </c>
    </row>
    <row r="16980" spans="1:17" x14ac:dyDescent="0.25">
      <c r="A16980" t="s">
        <v>4900</v>
      </c>
      <c r="B16980">
        <v>2180</v>
      </c>
      <c r="C16980" t="s">
        <v>5333</v>
      </c>
      <c r="D16980" t="s">
        <v>4908</v>
      </c>
      <c r="E16980">
        <v>86239</v>
      </c>
      <c r="F16980" t="s">
        <v>4908</v>
      </c>
      <c r="G16980" t="s">
        <v>4944</v>
      </c>
      <c r="H16980" t="s">
        <v>4912</v>
      </c>
      <c r="I16980">
        <v>45145</v>
      </c>
      <c r="J16980">
        <v>2005.26</v>
      </c>
      <c r="K16980">
        <v>2044.36257</v>
      </c>
      <c r="L16980">
        <v>2005.26</v>
      </c>
      <c r="M16980">
        <v>2005.26</v>
      </c>
      <c r="P16980">
        <v>0</v>
      </c>
      <c r="Q16980" t="str">
        <f t="shared" si="265"/>
        <v>ACTIVE</v>
      </c>
    </row>
    <row r="16981" spans="1:17" x14ac:dyDescent="0.25">
      <c r="A16981" t="s">
        <v>4900</v>
      </c>
      <c r="B16981">
        <v>2180</v>
      </c>
      <c r="C16981" t="s">
        <v>5333</v>
      </c>
      <c r="D16981" t="s">
        <v>4908</v>
      </c>
      <c r="E16981">
        <v>86240</v>
      </c>
      <c r="F16981" t="s">
        <v>4908</v>
      </c>
      <c r="G16981" t="s">
        <v>4944</v>
      </c>
      <c r="H16981" t="s">
        <v>4912</v>
      </c>
      <c r="I16981">
        <v>45145</v>
      </c>
      <c r="J16981">
        <v>1082.18</v>
      </c>
      <c r="K16981">
        <v>1103.28251</v>
      </c>
      <c r="L16981">
        <v>1082.18</v>
      </c>
      <c r="M16981">
        <v>1082.18</v>
      </c>
      <c r="P16981">
        <v>0</v>
      </c>
      <c r="Q16981" t="str">
        <f t="shared" si="265"/>
        <v>ACTIVE</v>
      </c>
    </row>
    <row r="16982" spans="1:17" x14ac:dyDescent="0.25">
      <c r="A16982" t="s">
        <v>4900</v>
      </c>
      <c r="B16982">
        <v>2180</v>
      </c>
      <c r="C16982" t="s">
        <v>5333</v>
      </c>
      <c r="D16982" t="s">
        <v>4908</v>
      </c>
      <c r="E16982">
        <v>86241</v>
      </c>
      <c r="F16982" t="s">
        <v>4908</v>
      </c>
      <c r="G16982" t="s">
        <v>4944</v>
      </c>
      <c r="H16982" t="s">
        <v>4912</v>
      </c>
      <c r="I16982">
        <v>45145</v>
      </c>
      <c r="J16982">
        <v>3090.26</v>
      </c>
      <c r="K16982">
        <v>3150.52007</v>
      </c>
      <c r="L16982">
        <v>3090.26</v>
      </c>
      <c r="M16982">
        <v>3090.26</v>
      </c>
      <c r="P16982">
        <v>0</v>
      </c>
      <c r="Q16982" t="str">
        <f t="shared" si="265"/>
        <v>ACTIVE</v>
      </c>
    </row>
    <row r="16983" spans="1:17" x14ac:dyDescent="0.25">
      <c r="A16983" t="s">
        <v>4900</v>
      </c>
      <c r="B16983">
        <v>2180</v>
      </c>
      <c r="C16983" t="s">
        <v>5333</v>
      </c>
      <c r="D16983" t="s">
        <v>4908</v>
      </c>
      <c r="E16983">
        <v>86243</v>
      </c>
      <c r="F16983" t="s">
        <v>4908</v>
      </c>
      <c r="G16983" t="s">
        <v>4944</v>
      </c>
      <c r="H16983" t="s">
        <v>4912</v>
      </c>
      <c r="I16983">
        <v>45145</v>
      </c>
      <c r="J16983">
        <v>3954.56</v>
      </c>
      <c r="K16983">
        <v>4031.6739200000002</v>
      </c>
      <c r="L16983">
        <v>3954.56</v>
      </c>
      <c r="M16983">
        <v>3954.56</v>
      </c>
      <c r="P16983">
        <v>0</v>
      </c>
      <c r="Q16983" t="str">
        <f t="shared" si="265"/>
        <v>ACTIVE</v>
      </c>
    </row>
    <row r="16984" spans="1:17" x14ac:dyDescent="0.25">
      <c r="A16984" t="s">
        <v>4900</v>
      </c>
      <c r="B16984">
        <v>2180</v>
      </c>
      <c r="C16984" t="s">
        <v>5333</v>
      </c>
      <c r="D16984" t="s">
        <v>4908</v>
      </c>
      <c r="E16984">
        <v>86244</v>
      </c>
      <c r="F16984" t="s">
        <v>4908</v>
      </c>
      <c r="G16984" t="s">
        <v>4944</v>
      </c>
      <c r="H16984" t="s">
        <v>4912</v>
      </c>
      <c r="I16984">
        <v>45145</v>
      </c>
      <c r="J16984">
        <v>3954.56</v>
      </c>
      <c r="K16984">
        <v>4031.6739200000002</v>
      </c>
      <c r="L16984">
        <v>3954.56</v>
      </c>
      <c r="M16984">
        <v>3954.56</v>
      </c>
      <c r="P16984">
        <v>0</v>
      </c>
      <c r="Q16984" t="str">
        <f t="shared" si="265"/>
        <v>ACTIVE</v>
      </c>
    </row>
    <row r="16985" spans="1:17" x14ac:dyDescent="0.25">
      <c r="A16985" t="s">
        <v>4900</v>
      </c>
      <c r="B16985">
        <v>907</v>
      </c>
      <c r="C16985" t="s">
        <v>1461</v>
      </c>
      <c r="D16985" t="s">
        <v>4908</v>
      </c>
      <c r="E16985">
        <v>86245</v>
      </c>
      <c r="F16985" t="s">
        <v>4908</v>
      </c>
      <c r="G16985" t="s">
        <v>4913</v>
      </c>
      <c r="H16985" t="s">
        <v>4912</v>
      </c>
      <c r="I16985">
        <v>45145</v>
      </c>
      <c r="J16985">
        <v>450</v>
      </c>
      <c r="K16985">
        <v>458.77499999999998</v>
      </c>
      <c r="L16985">
        <v>450</v>
      </c>
      <c r="M16985">
        <v>450</v>
      </c>
      <c r="P16985">
        <v>0</v>
      </c>
      <c r="Q16985" t="str">
        <f t="shared" si="265"/>
        <v>ACTIVE</v>
      </c>
    </row>
    <row r="16986" spans="1:17" x14ac:dyDescent="0.25">
      <c r="A16986" t="s">
        <v>4900</v>
      </c>
      <c r="B16986">
        <v>1264</v>
      </c>
      <c r="C16986" t="s">
        <v>5045</v>
      </c>
      <c r="D16986" t="s">
        <v>4908</v>
      </c>
      <c r="E16986">
        <v>86247</v>
      </c>
      <c r="F16986" t="s">
        <v>4908</v>
      </c>
      <c r="G16986" t="s">
        <v>4913</v>
      </c>
      <c r="H16986" t="s">
        <v>4912</v>
      </c>
      <c r="I16986">
        <v>45145</v>
      </c>
      <c r="J16986">
        <v>11.99</v>
      </c>
      <c r="K16986">
        <v>12.223805</v>
      </c>
      <c r="L16986">
        <v>11.99</v>
      </c>
      <c r="M16986">
        <v>11.99</v>
      </c>
      <c r="P16986">
        <v>0</v>
      </c>
      <c r="Q16986" t="str">
        <f t="shared" si="265"/>
        <v>ACTIVE</v>
      </c>
    </row>
    <row r="16987" spans="1:17" x14ac:dyDescent="0.25">
      <c r="A16987" t="s">
        <v>4900</v>
      </c>
      <c r="B16987">
        <v>2187</v>
      </c>
      <c r="C16987" t="s">
        <v>5027</v>
      </c>
      <c r="D16987" t="s">
        <v>4908</v>
      </c>
      <c r="E16987">
        <v>86250</v>
      </c>
      <c r="F16987" t="s">
        <v>4908</v>
      </c>
      <c r="G16987" t="s">
        <v>4944</v>
      </c>
      <c r="H16987" t="s">
        <v>4912</v>
      </c>
      <c r="I16987">
        <v>45146</v>
      </c>
      <c r="J16987">
        <v>1808.9</v>
      </c>
      <c r="K16987">
        <v>1844.17355</v>
      </c>
      <c r="L16987">
        <v>1808.9</v>
      </c>
      <c r="M16987">
        <v>1808.9</v>
      </c>
      <c r="P16987">
        <v>0</v>
      </c>
      <c r="Q16987" t="str">
        <f t="shared" si="265"/>
        <v>ACTIVE</v>
      </c>
    </row>
    <row r="16988" spans="1:17" x14ac:dyDescent="0.25">
      <c r="A16988" t="s">
        <v>4900</v>
      </c>
      <c r="B16988">
        <v>1866</v>
      </c>
      <c r="C16988" t="s">
        <v>5132</v>
      </c>
      <c r="D16988" t="s">
        <v>4908</v>
      </c>
      <c r="E16988">
        <v>86251</v>
      </c>
      <c r="F16988" t="s">
        <v>4908</v>
      </c>
      <c r="G16988" t="s">
        <v>4913</v>
      </c>
      <c r="H16988" t="s">
        <v>4912</v>
      </c>
      <c r="I16988">
        <v>45142</v>
      </c>
      <c r="J16988">
        <v>46.36</v>
      </c>
      <c r="K16988">
        <v>47.264020000000002</v>
      </c>
      <c r="L16988">
        <v>46.36</v>
      </c>
      <c r="M16988">
        <v>46.36</v>
      </c>
      <c r="P16988">
        <v>0</v>
      </c>
      <c r="Q16988" t="str">
        <f t="shared" si="265"/>
        <v>ACTIVE</v>
      </c>
    </row>
    <row r="16989" spans="1:17" x14ac:dyDescent="0.25">
      <c r="A16989" t="s">
        <v>4900</v>
      </c>
      <c r="B16989">
        <v>910</v>
      </c>
      <c r="C16989" t="s">
        <v>5280</v>
      </c>
      <c r="D16989" t="s">
        <v>4908</v>
      </c>
      <c r="E16989">
        <v>86252</v>
      </c>
      <c r="F16989" t="s">
        <v>4908</v>
      </c>
      <c r="G16989" t="s">
        <v>4913</v>
      </c>
      <c r="H16989" t="s">
        <v>4912</v>
      </c>
      <c r="I16989">
        <v>45143</v>
      </c>
      <c r="J16989">
        <v>72.47</v>
      </c>
      <c r="K16989">
        <v>73.883165000000005</v>
      </c>
      <c r="L16989">
        <v>72.47</v>
      </c>
      <c r="M16989">
        <v>72.47</v>
      </c>
      <c r="P16989">
        <v>0</v>
      </c>
      <c r="Q16989" t="str">
        <f t="shared" si="265"/>
        <v>ACTIVE</v>
      </c>
    </row>
    <row r="16990" spans="1:17" x14ac:dyDescent="0.25">
      <c r="A16990" t="s">
        <v>4900</v>
      </c>
      <c r="B16990">
        <v>1698</v>
      </c>
      <c r="C16990" t="s">
        <v>5046</v>
      </c>
      <c r="D16990" t="s">
        <v>4908</v>
      </c>
      <c r="E16990">
        <v>86256</v>
      </c>
      <c r="F16990" t="s">
        <v>4908</v>
      </c>
      <c r="G16990" t="s">
        <v>4913</v>
      </c>
      <c r="H16990" t="s">
        <v>4912</v>
      </c>
      <c r="I16990">
        <v>45144</v>
      </c>
      <c r="J16990">
        <v>9.4499999999999993</v>
      </c>
      <c r="K16990">
        <v>9.6342750000000006</v>
      </c>
      <c r="L16990">
        <v>9.4499999999999993</v>
      </c>
      <c r="M16990">
        <v>9.4499999999999993</v>
      </c>
      <c r="P16990">
        <v>0</v>
      </c>
      <c r="Q16990" t="str">
        <f t="shared" si="265"/>
        <v>ACTIVE</v>
      </c>
    </row>
    <row r="16991" spans="1:17" x14ac:dyDescent="0.25">
      <c r="A16991" t="s">
        <v>4900</v>
      </c>
      <c r="B16991">
        <v>1378</v>
      </c>
      <c r="C16991" t="s">
        <v>4963</v>
      </c>
      <c r="D16991" t="s">
        <v>4962</v>
      </c>
      <c r="E16991">
        <v>86257</v>
      </c>
      <c r="F16991" t="s">
        <v>4908</v>
      </c>
      <c r="G16991" t="s">
        <v>4913</v>
      </c>
      <c r="H16991" t="s">
        <v>4912</v>
      </c>
      <c r="I16991">
        <v>45145</v>
      </c>
      <c r="J16991">
        <v>40.18</v>
      </c>
      <c r="K16991">
        <v>40.963509999999999</v>
      </c>
      <c r="L16991">
        <v>40.18</v>
      </c>
      <c r="M16991">
        <v>40.18</v>
      </c>
      <c r="P16991">
        <v>0</v>
      </c>
      <c r="Q16991" t="str">
        <f t="shared" si="265"/>
        <v>ACTIVE</v>
      </c>
    </row>
    <row r="16992" spans="1:17" x14ac:dyDescent="0.25">
      <c r="A16992" t="s">
        <v>4900</v>
      </c>
      <c r="B16992">
        <v>1378</v>
      </c>
      <c r="C16992" t="s">
        <v>4963</v>
      </c>
      <c r="D16992" t="s">
        <v>4962</v>
      </c>
      <c r="E16992">
        <v>86259</v>
      </c>
      <c r="F16992" t="s">
        <v>4908</v>
      </c>
      <c r="G16992" t="s">
        <v>4913</v>
      </c>
      <c r="H16992" t="s">
        <v>4912</v>
      </c>
      <c r="I16992">
        <v>45145</v>
      </c>
      <c r="J16992">
        <v>40.18</v>
      </c>
      <c r="K16992">
        <v>40.963509999999999</v>
      </c>
      <c r="L16992">
        <v>40.18</v>
      </c>
      <c r="M16992">
        <v>40.18</v>
      </c>
      <c r="P16992">
        <v>0</v>
      </c>
      <c r="Q16992" t="str">
        <f t="shared" si="265"/>
        <v>ACTIVE</v>
      </c>
    </row>
    <row r="16993" spans="1:17" x14ac:dyDescent="0.25">
      <c r="A16993" t="s">
        <v>4900</v>
      </c>
      <c r="B16993">
        <v>1111</v>
      </c>
      <c r="C16993" t="s">
        <v>4933</v>
      </c>
      <c r="D16993" t="s">
        <v>4908</v>
      </c>
      <c r="E16993">
        <v>86268</v>
      </c>
      <c r="F16993" t="s">
        <v>4908</v>
      </c>
      <c r="G16993" t="s">
        <v>4913</v>
      </c>
      <c r="H16993" t="s">
        <v>4912</v>
      </c>
      <c r="I16993">
        <v>45145</v>
      </c>
      <c r="J16993">
        <v>566.95000000000005</v>
      </c>
      <c r="K16993">
        <v>578.00552500000003</v>
      </c>
      <c r="L16993">
        <v>566.95000000000005</v>
      </c>
      <c r="M16993">
        <v>566.95000000000005</v>
      </c>
      <c r="P16993">
        <v>0</v>
      </c>
      <c r="Q16993" t="str">
        <f t="shared" si="265"/>
        <v>ACTIVE</v>
      </c>
    </row>
    <row r="16994" spans="1:17" x14ac:dyDescent="0.25">
      <c r="A16994" t="s">
        <v>4900</v>
      </c>
      <c r="B16994">
        <v>1111</v>
      </c>
      <c r="C16994" t="s">
        <v>4933</v>
      </c>
      <c r="D16994" t="s">
        <v>4908</v>
      </c>
      <c r="E16994">
        <v>86269</v>
      </c>
      <c r="F16994" t="s">
        <v>4908</v>
      </c>
      <c r="G16994" t="s">
        <v>4913</v>
      </c>
      <c r="H16994" t="s">
        <v>4912</v>
      </c>
      <c r="I16994">
        <v>45145</v>
      </c>
      <c r="J16994">
        <v>795</v>
      </c>
      <c r="K16994">
        <v>810.50250000000005</v>
      </c>
      <c r="L16994">
        <v>795</v>
      </c>
      <c r="M16994">
        <v>795</v>
      </c>
      <c r="P16994">
        <v>0</v>
      </c>
      <c r="Q16994" t="str">
        <f t="shared" si="265"/>
        <v>ACTIVE</v>
      </c>
    </row>
    <row r="16995" spans="1:17" x14ac:dyDescent="0.25">
      <c r="A16995" t="s">
        <v>4900</v>
      </c>
      <c r="B16995">
        <v>1004</v>
      </c>
      <c r="C16995" t="s">
        <v>5085</v>
      </c>
      <c r="D16995" t="s">
        <v>4908</v>
      </c>
      <c r="E16995">
        <v>86270</v>
      </c>
      <c r="F16995" t="s">
        <v>4908</v>
      </c>
      <c r="G16995" t="s">
        <v>4913</v>
      </c>
      <c r="H16995" t="s">
        <v>4912</v>
      </c>
      <c r="I16995">
        <v>45145</v>
      </c>
      <c r="J16995">
        <v>812.9</v>
      </c>
      <c r="K16995">
        <v>828.75154999999995</v>
      </c>
      <c r="L16995">
        <v>812.9</v>
      </c>
      <c r="M16995">
        <v>812.9</v>
      </c>
      <c r="P16995">
        <v>0</v>
      </c>
      <c r="Q16995" t="str">
        <f t="shared" si="265"/>
        <v>ACTIVE</v>
      </c>
    </row>
    <row r="16996" spans="1:17" x14ac:dyDescent="0.25">
      <c r="A16996" t="s">
        <v>4900</v>
      </c>
      <c r="B16996">
        <v>1928</v>
      </c>
      <c r="C16996" t="s">
        <v>4940</v>
      </c>
      <c r="D16996" t="s">
        <v>4908</v>
      </c>
      <c r="E16996">
        <v>86272</v>
      </c>
      <c r="F16996" t="s">
        <v>4908</v>
      </c>
      <c r="G16996" t="s">
        <v>4913</v>
      </c>
      <c r="H16996" t="s">
        <v>4912</v>
      </c>
      <c r="I16996">
        <v>45145</v>
      </c>
      <c r="J16996">
        <v>13</v>
      </c>
      <c r="K16996">
        <v>13.253500000000001</v>
      </c>
      <c r="L16996">
        <v>13</v>
      </c>
      <c r="M16996">
        <v>13</v>
      </c>
      <c r="P16996">
        <v>0</v>
      </c>
      <c r="Q16996" t="str">
        <f t="shared" si="265"/>
        <v>ACTIVE</v>
      </c>
    </row>
    <row r="16997" spans="1:17" x14ac:dyDescent="0.25">
      <c r="A16997" t="s">
        <v>4900</v>
      </c>
      <c r="B16997">
        <v>1361</v>
      </c>
      <c r="C16997" t="s">
        <v>1212</v>
      </c>
      <c r="D16997" t="s">
        <v>4908</v>
      </c>
      <c r="E16997">
        <v>86273</v>
      </c>
      <c r="F16997" t="s">
        <v>4908</v>
      </c>
      <c r="G16997" t="s">
        <v>4913</v>
      </c>
      <c r="H16997" t="s">
        <v>4912</v>
      </c>
      <c r="I16997">
        <v>45145</v>
      </c>
      <c r="J16997">
        <v>14.95</v>
      </c>
      <c r="K16997">
        <v>15.241524999999999</v>
      </c>
      <c r="L16997">
        <v>14.95</v>
      </c>
      <c r="M16997">
        <v>14.95</v>
      </c>
      <c r="P16997">
        <v>0</v>
      </c>
      <c r="Q16997" t="str">
        <f t="shared" si="265"/>
        <v>ACTIVE</v>
      </c>
    </row>
    <row r="16998" spans="1:17" x14ac:dyDescent="0.25">
      <c r="A16998" t="s">
        <v>4900</v>
      </c>
      <c r="B16998">
        <v>1602</v>
      </c>
      <c r="C16998" t="s">
        <v>4997</v>
      </c>
      <c r="D16998" t="s">
        <v>4908</v>
      </c>
      <c r="E16998">
        <v>86274</v>
      </c>
      <c r="F16998" t="s">
        <v>4908</v>
      </c>
      <c r="G16998" t="s">
        <v>4913</v>
      </c>
      <c r="H16998" t="s">
        <v>4912</v>
      </c>
      <c r="I16998">
        <v>45145</v>
      </c>
      <c r="J16998">
        <v>160.94999999999999</v>
      </c>
      <c r="K16998">
        <v>164.088525</v>
      </c>
      <c r="L16998">
        <v>160.94999999999999</v>
      </c>
      <c r="M16998">
        <v>160.94999999999999</v>
      </c>
      <c r="P16998">
        <v>0</v>
      </c>
      <c r="Q16998" t="str">
        <f t="shared" si="265"/>
        <v>ACTIVE</v>
      </c>
    </row>
    <row r="16999" spans="1:17" x14ac:dyDescent="0.25">
      <c r="A16999" t="s">
        <v>4900</v>
      </c>
      <c r="B16999">
        <v>1928</v>
      </c>
      <c r="C16999" t="s">
        <v>4940</v>
      </c>
      <c r="D16999" t="s">
        <v>4908</v>
      </c>
      <c r="E16999">
        <v>86275</v>
      </c>
      <c r="F16999" t="s">
        <v>4908</v>
      </c>
      <c r="G16999" t="s">
        <v>4913</v>
      </c>
      <c r="H16999" t="s">
        <v>4912</v>
      </c>
      <c r="I16999">
        <v>45145</v>
      </c>
      <c r="J16999">
        <v>6.1</v>
      </c>
      <c r="K16999">
        <v>6.2189500000000004</v>
      </c>
      <c r="L16999">
        <v>6.1</v>
      </c>
      <c r="M16999">
        <v>6.1</v>
      </c>
      <c r="P16999">
        <v>0</v>
      </c>
      <c r="Q16999" t="str">
        <f t="shared" si="265"/>
        <v>ACTIVE</v>
      </c>
    </row>
    <row r="17000" spans="1:17" x14ac:dyDescent="0.25">
      <c r="A17000" t="s">
        <v>4900</v>
      </c>
      <c r="B17000">
        <v>910</v>
      </c>
      <c r="C17000" t="s">
        <v>5280</v>
      </c>
      <c r="D17000" t="s">
        <v>4908</v>
      </c>
      <c r="E17000">
        <v>86278</v>
      </c>
      <c r="F17000" t="s">
        <v>4908</v>
      </c>
      <c r="G17000" t="s">
        <v>4913</v>
      </c>
      <c r="H17000" t="s">
        <v>4912</v>
      </c>
      <c r="I17000">
        <v>45145</v>
      </c>
      <c r="J17000">
        <v>5.3</v>
      </c>
      <c r="K17000">
        <v>5.4033499999999997</v>
      </c>
      <c r="L17000">
        <v>5.3</v>
      </c>
      <c r="M17000">
        <v>5.3</v>
      </c>
      <c r="P17000">
        <v>0</v>
      </c>
      <c r="Q17000" t="str">
        <f t="shared" si="265"/>
        <v>ACTIVE</v>
      </c>
    </row>
    <row r="17001" spans="1:17" x14ac:dyDescent="0.25">
      <c r="A17001" t="s">
        <v>4900</v>
      </c>
      <c r="B17001">
        <v>984</v>
      </c>
      <c r="C17001" t="s">
        <v>2107</v>
      </c>
      <c r="D17001" t="s">
        <v>4908</v>
      </c>
      <c r="E17001">
        <v>86279</v>
      </c>
      <c r="F17001" t="s">
        <v>4908</v>
      </c>
      <c r="G17001" t="s">
        <v>4913</v>
      </c>
      <c r="H17001" t="s">
        <v>4912</v>
      </c>
      <c r="I17001">
        <v>45145</v>
      </c>
      <c r="J17001">
        <v>11.99</v>
      </c>
      <c r="K17001">
        <v>12.223805</v>
      </c>
      <c r="L17001">
        <v>11.99</v>
      </c>
      <c r="M17001">
        <v>11.99</v>
      </c>
      <c r="P17001">
        <v>0</v>
      </c>
      <c r="Q17001" t="str">
        <f t="shared" si="265"/>
        <v>ACTIVE</v>
      </c>
    </row>
    <row r="17002" spans="1:17" x14ac:dyDescent="0.25">
      <c r="A17002" t="s">
        <v>4900</v>
      </c>
      <c r="B17002">
        <v>1202</v>
      </c>
      <c r="C17002" t="s">
        <v>5297</v>
      </c>
      <c r="D17002" t="s">
        <v>4908</v>
      </c>
      <c r="E17002">
        <v>86280</v>
      </c>
      <c r="F17002" t="s">
        <v>4908</v>
      </c>
      <c r="G17002" t="s">
        <v>4913</v>
      </c>
      <c r="H17002" t="s">
        <v>4912</v>
      </c>
      <c r="I17002">
        <v>45145</v>
      </c>
      <c r="J17002">
        <v>60</v>
      </c>
      <c r="K17002">
        <v>61.17</v>
      </c>
      <c r="L17002">
        <v>60</v>
      </c>
      <c r="M17002">
        <v>60</v>
      </c>
      <c r="P17002">
        <v>0</v>
      </c>
      <c r="Q17002" t="str">
        <f t="shared" si="265"/>
        <v>ACTIVE</v>
      </c>
    </row>
    <row r="17003" spans="1:17" x14ac:dyDescent="0.25">
      <c r="A17003" t="s">
        <v>4900</v>
      </c>
      <c r="B17003">
        <v>1202</v>
      </c>
      <c r="C17003" t="s">
        <v>5297</v>
      </c>
      <c r="D17003" t="s">
        <v>4908</v>
      </c>
      <c r="E17003">
        <v>86281</v>
      </c>
      <c r="F17003" t="s">
        <v>4908</v>
      </c>
      <c r="G17003" t="s">
        <v>4913</v>
      </c>
      <c r="H17003" t="s">
        <v>4912</v>
      </c>
      <c r="I17003">
        <v>45145</v>
      </c>
      <c r="J17003">
        <v>50.01</v>
      </c>
      <c r="K17003">
        <v>50.985194999999997</v>
      </c>
      <c r="L17003">
        <v>50.01</v>
      </c>
      <c r="M17003">
        <v>50.01</v>
      </c>
      <c r="P17003">
        <v>0</v>
      </c>
      <c r="Q17003" t="str">
        <f t="shared" si="265"/>
        <v>ACTIVE</v>
      </c>
    </row>
    <row r="17004" spans="1:17" x14ac:dyDescent="0.25">
      <c r="A17004" t="s">
        <v>4900</v>
      </c>
      <c r="B17004">
        <v>1929</v>
      </c>
      <c r="C17004" t="s">
        <v>4915</v>
      </c>
      <c r="D17004" t="s">
        <v>4908</v>
      </c>
      <c r="E17004">
        <v>86282</v>
      </c>
      <c r="F17004" t="s">
        <v>4908</v>
      </c>
      <c r="G17004" t="s">
        <v>4913</v>
      </c>
      <c r="H17004" t="s">
        <v>4912</v>
      </c>
      <c r="I17004">
        <v>45145</v>
      </c>
      <c r="J17004">
        <v>6.8</v>
      </c>
      <c r="K17004">
        <v>6.9325999999999999</v>
      </c>
      <c r="L17004">
        <v>6.8</v>
      </c>
      <c r="M17004">
        <v>6.8</v>
      </c>
      <c r="P17004">
        <v>0</v>
      </c>
      <c r="Q17004" t="str">
        <f t="shared" si="265"/>
        <v>ACTIVE</v>
      </c>
    </row>
    <row r="17005" spans="1:17" x14ac:dyDescent="0.25">
      <c r="A17005" t="s">
        <v>4900</v>
      </c>
      <c r="B17005">
        <v>1934</v>
      </c>
      <c r="C17005" t="s">
        <v>5022</v>
      </c>
      <c r="D17005" t="s">
        <v>4908</v>
      </c>
      <c r="E17005">
        <v>86283</v>
      </c>
      <c r="F17005" t="s">
        <v>4908</v>
      </c>
      <c r="G17005" t="s">
        <v>4913</v>
      </c>
      <c r="H17005" t="s">
        <v>4912</v>
      </c>
      <c r="I17005">
        <v>45145</v>
      </c>
      <c r="J17005">
        <v>40</v>
      </c>
      <c r="K17005">
        <v>40.78</v>
      </c>
      <c r="L17005">
        <v>40</v>
      </c>
      <c r="M17005">
        <v>40</v>
      </c>
      <c r="P17005">
        <v>0</v>
      </c>
      <c r="Q17005" t="str">
        <f t="shared" si="265"/>
        <v>ACTIVE</v>
      </c>
    </row>
    <row r="17006" spans="1:17" x14ac:dyDescent="0.25">
      <c r="A17006" t="s">
        <v>4900</v>
      </c>
      <c r="B17006">
        <v>1602</v>
      </c>
      <c r="C17006" t="s">
        <v>4997</v>
      </c>
      <c r="D17006" t="s">
        <v>4908</v>
      </c>
      <c r="E17006">
        <v>86284</v>
      </c>
      <c r="F17006" t="s">
        <v>4908</v>
      </c>
      <c r="G17006" t="s">
        <v>4913</v>
      </c>
      <c r="H17006" t="s">
        <v>4912</v>
      </c>
      <c r="I17006">
        <v>45145</v>
      </c>
      <c r="J17006">
        <v>8.2200000000000006</v>
      </c>
      <c r="K17006">
        <v>8.3802900000000005</v>
      </c>
      <c r="L17006">
        <v>8.2200000000000006</v>
      </c>
      <c r="M17006">
        <v>8.2200000000000006</v>
      </c>
      <c r="P17006">
        <v>0</v>
      </c>
      <c r="Q17006" t="str">
        <f t="shared" si="265"/>
        <v>ACTIVE</v>
      </c>
    </row>
    <row r="17007" spans="1:17" x14ac:dyDescent="0.25">
      <c r="A17007" t="s">
        <v>4900</v>
      </c>
      <c r="B17007">
        <v>1261</v>
      </c>
      <c r="C17007" t="s">
        <v>4968</v>
      </c>
      <c r="D17007" t="s">
        <v>4908</v>
      </c>
      <c r="E17007">
        <v>86285</v>
      </c>
      <c r="F17007" t="s">
        <v>4908</v>
      </c>
      <c r="G17007" t="s">
        <v>4913</v>
      </c>
      <c r="H17007" t="s">
        <v>4912</v>
      </c>
      <c r="I17007">
        <v>45145</v>
      </c>
      <c r="J17007">
        <v>176.47</v>
      </c>
      <c r="K17007">
        <v>179.91116500000001</v>
      </c>
      <c r="L17007">
        <v>176.47</v>
      </c>
      <c r="M17007">
        <v>176.47</v>
      </c>
      <c r="P17007">
        <v>0</v>
      </c>
      <c r="Q17007" t="str">
        <f t="shared" si="265"/>
        <v>ACTIVE</v>
      </c>
    </row>
    <row r="17008" spans="1:17" x14ac:dyDescent="0.25">
      <c r="A17008" t="s">
        <v>4900</v>
      </c>
      <c r="B17008">
        <v>1867</v>
      </c>
      <c r="C17008" t="s">
        <v>4938</v>
      </c>
      <c r="D17008" t="s">
        <v>4908</v>
      </c>
      <c r="E17008">
        <v>86286</v>
      </c>
      <c r="F17008" t="s">
        <v>4908</v>
      </c>
      <c r="G17008" t="s">
        <v>4913</v>
      </c>
      <c r="H17008" t="s">
        <v>4912</v>
      </c>
      <c r="I17008">
        <v>45145</v>
      </c>
      <c r="J17008">
        <v>262.33</v>
      </c>
      <c r="K17008">
        <v>267.44543499999997</v>
      </c>
      <c r="L17008">
        <v>262.33</v>
      </c>
      <c r="M17008">
        <v>232.06115349999999</v>
      </c>
      <c r="N17008">
        <v>45166</v>
      </c>
      <c r="P17008">
        <v>0</v>
      </c>
      <c r="Q17008" t="str">
        <f t="shared" si="265"/>
        <v>ACTIVE</v>
      </c>
    </row>
    <row r="17009" spans="1:17" x14ac:dyDescent="0.25">
      <c r="A17009" t="s">
        <v>4900</v>
      </c>
      <c r="B17009">
        <v>1068</v>
      </c>
      <c r="C17009" t="s">
        <v>477</v>
      </c>
      <c r="D17009" t="s">
        <v>4908</v>
      </c>
      <c r="E17009">
        <v>86287</v>
      </c>
      <c r="F17009" t="s">
        <v>4908</v>
      </c>
      <c r="G17009" t="s">
        <v>4913</v>
      </c>
      <c r="H17009" t="s">
        <v>4912</v>
      </c>
      <c r="I17009">
        <v>45145</v>
      </c>
      <c r="J17009">
        <v>4.5</v>
      </c>
      <c r="K17009">
        <v>4.5877499999999998</v>
      </c>
      <c r="L17009">
        <v>4.5</v>
      </c>
      <c r="M17009">
        <v>4.5</v>
      </c>
      <c r="P17009">
        <v>0</v>
      </c>
      <c r="Q17009" t="str">
        <f t="shared" si="265"/>
        <v>ACTIVE</v>
      </c>
    </row>
    <row r="17010" spans="1:17" x14ac:dyDescent="0.25">
      <c r="A17010" t="s">
        <v>4900</v>
      </c>
      <c r="B17010">
        <v>456</v>
      </c>
      <c r="C17010" t="s">
        <v>3043</v>
      </c>
      <c r="D17010" t="s">
        <v>4908</v>
      </c>
      <c r="E17010">
        <v>86289</v>
      </c>
      <c r="F17010" t="s">
        <v>4908</v>
      </c>
      <c r="G17010" t="s">
        <v>4913</v>
      </c>
      <c r="H17010" t="s">
        <v>4912</v>
      </c>
      <c r="I17010">
        <v>45145</v>
      </c>
      <c r="J17010">
        <v>189.15</v>
      </c>
      <c r="K17010">
        <v>192.838425</v>
      </c>
      <c r="L17010">
        <v>189.15</v>
      </c>
      <c r="M17010">
        <v>189.15</v>
      </c>
      <c r="P17010">
        <v>0</v>
      </c>
      <c r="Q17010" t="str">
        <f t="shared" si="265"/>
        <v>ACTIVE</v>
      </c>
    </row>
    <row r="17011" spans="1:17" x14ac:dyDescent="0.25">
      <c r="A17011" t="s">
        <v>4900</v>
      </c>
      <c r="B17011">
        <v>381</v>
      </c>
      <c r="C17011" t="s">
        <v>5094</v>
      </c>
      <c r="D17011" t="s">
        <v>4908</v>
      </c>
      <c r="E17011">
        <v>86290</v>
      </c>
      <c r="F17011" t="s">
        <v>4908</v>
      </c>
      <c r="G17011" t="s">
        <v>4913</v>
      </c>
      <c r="H17011" t="s">
        <v>4912</v>
      </c>
      <c r="I17011">
        <v>45145</v>
      </c>
      <c r="J17011">
        <v>1669</v>
      </c>
      <c r="K17011">
        <v>1701.5454999999999</v>
      </c>
      <c r="L17011">
        <v>1669</v>
      </c>
      <c r="M17011">
        <v>1669</v>
      </c>
      <c r="P17011">
        <v>0</v>
      </c>
      <c r="Q17011" t="str">
        <f t="shared" si="265"/>
        <v>ACTIVE</v>
      </c>
    </row>
    <row r="17012" spans="1:17" x14ac:dyDescent="0.25">
      <c r="A17012" t="s">
        <v>4900</v>
      </c>
      <c r="B17012">
        <v>1534</v>
      </c>
      <c r="C17012" t="s">
        <v>4959</v>
      </c>
      <c r="D17012" t="s">
        <v>4908</v>
      </c>
      <c r="E17012">
        <v>86291</v>
      </c>
      <c r="F17012" t="s">
        <v>4908</v>
      </c>
      <c r="G17012" t="s">
        <v>4913</v>
      </c>
      <c r="H17012" t="s">
        <v>4912</v>
      </c>
      <c r="I17012">
        <v>45145</v>
      </c>
      <c r="J17012">
        <v>6</v>
      </c>
      <c r="K17012">
        <v>6.117</v>
      </c>
      <c r="L17012">
        <v>6</v>
      </c>
      <c r="M17012">
        <v>6</v>
      </c>
      <c r="P17012">
        <v>0</v>
      </c>
      <c r="Q17012" t="str">
        <f t="shared" si="265"/>
        <v>ACTIVE</v>
      </c>
    </row>
    <row r="17013" spans="1:17" x14ac:dyDescent="0.25">
      <c r="A17013" t="s">
        <v>4900</v>
      </c>
      <c r="B17013">
        <v>1040</v>
      </c>
      <c r="C17013" t="s">
        <v>4960</v>
      </c>
      <c r="D17013" t="s">
        <v>4908</v>
      </c>
      <c r="E17013">
        <v>86293</v>
      </c>
      <c r="F17013" t="s">
        <v>4908</v>
      </c>
      <c r="G17013" t="s">
        <v>4913</v>
      </c>
      <c r="H17013" t="s">
        <v>4912</v>
      </c>
      <c r="I17013">
        <v>45145</v>
      </c>
      <c r="J17013">
        <v>1268.55</v>
      </c>
      <c r="K17013">
        <v>1293.2867249999999</v>
      </c>
      <c r="L17013">
        <v>1268.55</v>
      </c>
      <c r="M17013">
        <v>1268.55</v>
      </c>
      <c r="P17013">
        <v>0</v>
      </c>
      <c r="Q17013" t="str">
        <f t="shared" si="265"/>
        <v>ACTIVE</v>
      </c>
    </row>
    <row r="17014" spans="1:17" x14ac:dyDescent="0.25">
      <c r="A17014" t="s">
        <v>4900</v>
      </c>
      <c r="B17014">
        <v>1936</v>
      </c>
      <c r="C17014" t="s">
        <v>5083</v>
      </c>
      <c r="D17014" t="s">
        <v>4908</v>
      </c>
      <c r="E17014">
        <v>86294</v>
      </c>
      <c r="F17014" t="s">
        <v>4908</v>
      </c>
      <c r="G17014" t="s">
        <v>4913</v>
      </c>
      <c r="H17014" t="s">
        <v>4912</v>
      </c>
      <c r="I17014">
        <v>45145</v>
      </c>
      <c r="J17014">
        <v>141.06</v>
      </c>
      <c r="K17014">
        <v>143.81066999999999</v>
      </c>
      <c r="L17014">
        <v>141.06</v>
      </c>
      <c r="M17014">
        <v>141.06</v>
      </c>
      <c r="P17014">
        <v>0</v>
      </c>
      <c r="Q17014" t="str">
        <f t="shared" si="265"/>
        <v>ACTIVE</v>
      </c>
    </row>
    <row r="17015" spans="1:17" x14ac:dyDescent="0.25">
      <c r="A17015" t="s">
        <v>4900</v>
      </c>
      <c r="B17015">
        <v>984</v>
      </c>
      <c r="C17015" t="s">
        <v>2107</v>
      </c>
      <c r="D17015" t="s">
        <v>4908</v>
      </c>
      <c r="E17015">
        <v>86297</v>
      </c>
      <c r="F17015" t="s">
        <v>4908</v>
      </c>
      <c r="G17015" t="s">
        <v>4913</v>
      </c>
      <c r="H17015" t="s">
        <v>4912</v>
      </c>
      <c r="I17015">
        <v>45145</v>
      </c>
      <c r="J17015">
        <v>2.8</v>
      </c>
      <c r="K17015">
        <v>2.8546</v>
      </c>
      <c r="L17015">
        <v>2.8</v>
      </c>
      <c r="M17015">
        <v>2.8</v>
      </c>
      <c r="P17015">
        <v>0</v>
      </c>
      <c r="Q17015" t="str">
        <f t="shared" si="265"/>
        <v>ACTIVE</v>
      </c>
    </row>
    <row r="17016" spans="1:17" x14ac:dyDescent="0.25">
      <c r="A17016" t="s">
        <v>4900</v>
      </c>
      <c r="B17016">
        <v>901</v>
      </c>
      <c r="C17016" t="s">
        <v>1485</v>
      </c>
      <c r="D17016" t="s">
        <v>4908</v>
      </c>
      <c r="E17016">
        <v>86299</v>
      </c>
      <c r="F17016" t="s">
        <v>4908</v>
      </c>
      <c r="G17016" t="s">
        <v>4913</v>
      </c>
      <c r="H17016" t="s">
        <v>4912</v>
      </c>
      <c r="I17016">
        <v>45145</v>
      </c>
      <c r="J17016">
        <v>1064.31</v>
      </c>
      <c r="K17016">
        <v>1085.0640450000001</v>
      </c>
      <c r="L17016">
        <v>1064.31</v>
      </c>
      <c r="M17016">
        <v>1064.31</v>
      </c>
      <c r="P17016">
        <v>0</v>
      </c>
      <c r="Q17016" t="str">
        <f t="shared" si="265"/>
        <v>ACTIVE</v>
      </c>
    </row>
    <row r="17017" spans="1:17" x14ac:dyDescent="0.25">
      <c r="A17017" t="s">
        <v>4900</v>
      </c>
      <c r="B17017">
        <v>1602</v>
      </c>
      <c r="C17017" t="s">
        <v>4997</v>
      </c>
      <c r="D17017" t="s">
        <v>4908</v>
      </c>
      <c r="E17017">
        <v>86300</v>
      </c>
      <c r="F17017" t="s">
        <v>4908</v>
      </c>
      <c r="G17017" t="s">
        <v>4913</v>
      </c>
      <c r="H17017" t="s">
        <v>4912</v>
      </c>
      <c r="I17017">
        <v>45145</v>
      </c>
      <c r="J17017">
        <v>66.430000000000007</v>
      </c>
      <c r="K17017">
        <v>67.725385000000003</v>
      </c>
      <c r="L17017">
        <v>66.430000000000007</v>
      </c>
      <c r="M17017">
        <v>66.430000000000007</v>
      </c>
      <c r="P17017">
        <v>0</v>
      </c>
      <c r="Q17017" t="str">
        <f t="shared" si="265"/>
        <v>ACTIVE</v>
      </c>
    </row>
    <row r="17018" spans="1:17" x14ac:dyDescent="0.25">
      <c r="A17018" t="s">
        <v>4900</v>
      </c>
      <c r="B17018">
        <v>1454</v>
      </c>
      <c r="C17018" t="s">
        <v>5217</v>
      </c>
      <c r="D17018" t="s">
        <v>4908</v>
      </c>
      <c r="E17018">
        <v>86301</v>
      </c>
      <c r="F17018" t="s">
        <v>4908</v>
      </c>
      <c r="G17018" t="s">
        <v>4944</v>
      </c>
      <c r="H17018" t="s">
        <v>4912</v>
      </c>
      <c r="I17018">
        <v>45146</v>
      </c>
      <c r="J17018">
        <v>1027.05</v>
      </c>
      <c r="K17018">
        <v>1047.077475</v>
      </c>
      <c r="L17018">
        <v>1027.05</v>
      </c>
      <c r="M17018">
        <v>1027.05</v>
      </c>
      <c r="P17018">
        <v>0</v>
      </c>
      <c r="Q17018" t="str">
        <f t="shared" si="265"/>
        <v>ACTIVE</v>
      </c>
    </row>
    <row r="17019" spans="1:17" x14ac:dyDescent="0.25">
      <c r="A17019" t="s">
        <v>4900</v>
      </c>
      <c r="B17019">
        <v>1867</v>
      </c>
      <c r="C17019" t="s">
        <v>4938</v>
      </c>
      <c r="D17019" t="s">
        <v>4908</v>
      </c>
      <c r="E17019">
        <v>86302</v>
      </c>
      <c r="F17019" t="s">
        <v>4908</v>
      </c>
      <c r="G17019" t="s">
        <v>4913</v>
      </c>
      <c r="H17019" t="s">
        <v>4912</v>
      </c>
      <c r="I17019">
        <v>45145</v>
      </c>
      <c r="J17019">
        <v>63.58</v>
      </c>
      <c r="K17019">
        <v>64.819810000000004</v>
      </c>
      <c r="L17019">
        <v>63.58</v>
      </c>
      <c r="M17019">
        <v>56.243845</v>
      </c>
      <c r="N17019">
        <v>45166</v>
      </c>
      <c r="P17019">
        <v>0</v>
      </c>
      <c r="Q17019" t="str">
        <f t="shared" si="265"/>
        <v>ACTIVE</v>
      </c>
    </row>
    <row r="17020" spans="1:17" x14ac:dyDescent="0.25">
      <c r="A17020" t="s">
        <v>4900</v>
      </c>
      <c r="B17020">
        <v>1534</v>
      </c>
      <c r="C17020" t="s">
        <v>4959</v>
      </c>
      <c r="D17020" t="s">
        <v>4908</v>
      </c>
      <c r="E17020">
        <v>86304</v>
      </c>
      <c r="F17020" t="s">
        <v>4908</v>
      </c>
      <c r="G17020" t="s">
        <v>4913</v>
      </c>
      <c r="H17020" t="s">
        <v>4912</v>
      </c>
      <c r="I17020">
        <v>45145</v>
      </c>
      <c r="J17020">
        <v>204.06</v>
      </c>
      <c r="K17020">
        <v>208.03917000000001</v>
      </c>
      <c r="L17020">
        <v>204.06</v>
      </c>
      <c r="M17020">
        <v>204.06</v>
      </c>
      <c r="P17020">
        <v>0</v>
      </c>
      <c r="Q17020" t="str">
        <f t="shared" si="265"/>
        <v>ACTIVE</v>
      </c>
    </row>
    <row r="17021" spans="1:17" x14ac:dyDescent="0.25">
      <c r="A17021" t="s">
        <v>4900</v>
      </c>
      <c r="B17021">
        <v>1929</v>
      </c>
      <c r="C17021" t="s">
        <v>4915</v>
      </c>
      <c r="D17021" t="s">
        <v>4908</v>
      </c>
      <c r="E17021">
        <v>86307</v>
      </c>
      <c r="F17021" t="s">
        <v>4908</v>
      </c>
      <c r="G17021" t="s">
        <v>4913</v>
      </c>
      <c r="H17021" t="s">
        <v>4912</v>
      </c>
      <c r="I17021">
        <v>45145</v>
      </c>
      <c r="J17021">
        <v>38.9</v>
      </c>
      <c r="K17021">
        <v>39.658549999999998</v>
      </c>
      <c r="L17021">
        <v>38.9</v>
      </c>
      <c r="M17021">
        <v>38.9</v>
      </c>
      <c r="P17021">
        <v>0</v>
      </c>
      <c r="Q17021" t="str">
        <f t="shared" si="265"/>
        <v>ACTIVE</v>
      </c>
    </row>
    <row r="17022" spans="1:17" x14ac:dyDescent="0.25">
      <c r="A17022" t="s">
        <v>4900</v>
      </c>
      <c r="B17022">
        <v>901</v>
      </c>
      <c r="C17022" t="s">
        <v>1485</v>
      </c>
      <c r="D17022" t="s">
        <v>4908</v>
      </c>
      <c r="E17022">
        <v>86308</v>
      </c>
      <c r="F17022" t="s">
        <v>4908</v>
      </c>
      <c r="G17022" t="s">
        <v>4913</v>
      </c>
      <c r="H17022" t="s">
        <v>4912</v>
      </c>
      <c r="I17022">
        <v>45145</v>
      </c>
      <c r="J17022">
        <v>2300</v>
      </c>
      <c r="K17022">
        <v>2344.85</v>
      </c>
      <c r="L17022">
        <v>2300</v>
      </c>
      <c r="M17022">
        <v>2300</v>
      </c>
      <c r="P17022">
        <v>0</v>
      </c>
      <c r="Q17022" t="str">
        <f t="shared" si="265"/>
        <v>ACTIVE</v>
      </c>
    </row>
    <row r="17023" spans="1:17" x14ac:dyDescent="0.25">
      <c r="A17023" t="s">
        <v>4900</v>
      </c>
      <c r="B17023">
        <v>1332</v>
      </c>
      <c r="C17023" t="s">
        <v>5114</v>
      </c>
      <c r="D17023" t="s">
        <v>4908</v>
      </c>
      <c r="E17023">
        <v>86309</v>
      </c>
      <c r="F17023" t="s">
        <v>4908</v>
      </c>
      <c r="G17023" t="s">
        <v>4944</v>
      </c>
      <c r="H17023" t="s">
        <v>4912</v>
      </c>
      <c r="I17023">
        <v>45146</v>
      </c>
      <c r="J17023">
        <v>3780</v>
      </c>
      <c r="K17023">
        <v>3853.71</v>
      </c>
      <c r="L17023">
        <v>3780</v>
      </c>
      <c r="M17023">
        <v>2907.6923069999998</v>
      </c>
      <c r="N17023">
        <v>45166</v>
      </c>
      <c r="P17023">
        <v>0</v>
      </c>
      <c r="Q17023" t="str">
        <f t="shared" si="265"/>
        <v>ACTIVE</v>
      </c>
    </row>
    <row r="17024" spans="1:17" x14ac:dyDescent="0.25">
      <c r="A17024" t="s">
        <v>4900</v>
      </c>
      <c r="B17024">
        <v>1870</v>
      </c>
      <c r="C17024" t="s">
        <v>5318</v>
      </c>
      <c r="D17024" t="s">
        <v>4908</v>
      </c>
      <c r="E17024">
        <v>86310</v>
      </c>
      <c r="F17024" t="s">
        <v>4908</v>
      </c>
      <c r="G17024" t="s">
        <v>4913</v>
      </c>
      <c r="H17024" t="s">
        <v>4912</v>
      </c>
      <c r="I17024">
        <v>45145</v>
      </c>
      <c r="J17024">
        <v>27.48</v>
      </c>
      <c r="K17024">
        <v>28.01586</v>
      </c>
      <c r="L17024">
        <v>27.48</v>
      </c>
      <c r="M17024">
        <v>27.48</v>
      </c>
      <c r="P17024">
        <v>0</v>
      </c>
      <c r="Q17024" t="str">
        <f t="shared" si="265"/>
        <v>ACTIVE</v>
      </c>
    </row>
    <row r="17025" spans="1:17" x14ac:dyDescent="0.25">
      <c r="A17025" t="s">
        <v>4900</v>
      </c>
      <c r="B17025">
        <v>1867</v>
      </c>
      <c r="C17025" t="s">
        <v>4938</v>
      </c>
      <c r="D17025" t="s">
        <v>4908</v>
      </c>
      <c r="E17025">
        <v>86311</v>
      </c>
      <c r="F17025" t="s">
        <v>4908</v>
      </c>
      <c r="G17025" t="s">
        <v>4913</v>
      </c>
      <c r="H17025" t="s">
        <v>4912</v>
      </c>
      <c r="I17025">
        <v>45145</v>
      </c>
      <c r="J17025">
        <v>147.30000000000001</v>
      </c>
      <c r="K17025">
        <v>150.17234999999999</v>
      </c>
      <c r="L17025">
        <v>147.30000000000001</v>
      </c>
      <c r="M17025">
        <v>130.303845</v>
      </c>
      <c r="N17025">
        <v>45166</v>
      </c>
      <c r="P17025">
        <v>0</v>
      </c>
      <c r="Q17025" t="str">
        <f t="shared" si="265"/>
        <v>ACTIVE</v>
      </c>
    </row>
    <row r="17026" spans="1:17" x14ac:dyDescent="0.25">
      <c r="A17026" t="s">
        <v>4900</v>
      </c>
      <c r="B17026">
        <v>1261</v>
      </c>
      <c r="C17026" t="s">
        <v>4968</v>
      </c>
      <c r="D17026" t="s">
        <v>4908</v>
      </c>
      <c r="E17026">
        <v>86313</v>
      </c>
      <c r="F17026" t="s">
        <v>4908</v>
      </c>
      <c r="G17026" t="s">
        <v>4913</v>
      </c>
      <c r="H17026" t="s">
        <v>4912</v>
      </c>
      <c r="I17026">
        <v>45145</v>
      </c>
      <c r="J17026">
        <v>52.98</v>
      </c>
      <c r="K17026">
        <v>54.013109999999998</v>
      </c>
      <c r="L17026">
        <v>52.98</v>
      </c>
      <c r="M17026">
        <v>52.98</v>
      </c>
      <c r="P17026">
        <v>0</v>
      </c>
      <c r="Q17026" t="str">
        <f t="shared" ref="Q17026:Q17089" si="266">IF(P17026=0,"ACTIVE",IF(P17026&lt;=30,"1-30",IF(AND(P17026&gt;30,P17026&lt;=60),"31-60",IF(AND(P17026&gt;60,P17026&lt;=90),"61-90",IF(AND(P17026&gt;90,P17026&lt;=120),"91-120",IF(AND(P17026&gt;120,P17026&lt;=150),"121-150",IF(AND(P17026&gt;150,P17026&lt;=180),"151-180","180+")))))))</f>
        <v>ACTIVE</v>
      </c>
    </row>
    <row r="17027" spans="1:17" x14ac:dyDescent="0.25">
      <c r="A17027" t="s">
        <v>4900</v>
      </c>
      <c r="B17027">
        <v>1777</v>
      </c>
      <c r="C17027" t="s">
        <v>5296</v>
      </c>
      <c r="D17027" t="s">
        <v>5092</v>
      </c>
      <c r="E17027">
        <v>86314</v>
      </c>
      <c r="F17027" t="s">
        <v>4908</v>
      </c>
      <c r="G17027" t="s">
        <v>4913</v>
      </c>
      <c r="H17027" t="s">
        <v>4912</v>
      </c>
      <c r="I17027">
        <v>45145</v>
      </c>
      <c r="J17027">
        <v>33.880000000000003</v>
      </c>
      <c r="K17027">
        <v>34.540660000000003</v>
      </c>
      <c r="L17027">
        <v>33.880000000000003</v>
      </c>
      <c r="M17027">
        <v>33.880000000000003</v>
      </c>
      <c r="P17027">
        <v>0</v>
      </c>
      <c r="Q17027" t="str">
        <f t="shared" si="266"/>
        <v>ACTIVE</v>
      </c>
    </row>
    <row r="17028" spans="1:17" x14ac:dyDescent="0.25">
      <c r="A17028" t="s">
        <v>4900</v>
      </c>
      <c r="B17028">
        <v>1866</v>
      </c>
      <c r="C17028" t="s">
        <v>5132</v>
      </c>
      <c r="D17028" t="s">
        <v>4908</v>
      </c>
      <c r="E17028">
        <v>86315</v>
      </c>
      <c r="F17028" t="s">
        <v>4908</v>
      </c>
      <c r="G17028" t="s">
        <v>4913</v>
      </c>
      <c r="H17028" t="s">
        <v>4912</v>
      </c>
      <c r="I17028">
        <v>45145</v>
      </c>
      <c r="J17028">
        <v>9.5</v>
      </c>
      <c r="K17028">
        <v>9.6852499999999999</v>
      </c>
      <c r="L17028">
        <v>9.5</v>
      </c>
      <c r="M17028">
        <v>9.5</v>
      </c>
      <c r="P17028">
        <v>0</v>
      </c>
      <c r="Q17028" t="str">
        <f t="shared" si="266"/>
        <v>ACTIVE</v>
      </c>
    </row>
    <row r="17029" spans="1:17" x14ac:dyDescent="0.25">
      <c r="A17029" t="s">
        <v>4900</v>
      </c>
      <c r="B17029">
        <v>1333</v>
      </c>
      <c r="C17029" t="s">
        <v>5332</v>
      </c>
      <c r="D17029" t="s">
        <v>4908</v>
      </c>
      <c r="E17029">
        <v>86316</v>
      </c>
      <c r="F17029" t="s">
        <v>4908</v>
      </c>
      <c r="G17029" t="s">
        <v>4944</v>
      </c>
      <c r="H17029" t="s">
        <v>4912</v>
      </c>
      <c r="I17029">
        <v>45146</v>
      </c>
      <c r="J17029">
        <v>1200</v>
      </c>
      <c r="K17029">
        <v>1223.4000000000001</v>
      </c>
      <c r="L17029">
        <v>1200</v>
      </c>
      <c r="M17029">
        <v>1061.538462</v>
      </c>
      <c r="N17029">
        <v>45166</v>
      </c>
      <c r="P17029">
        <v>0</v>
      </c>
      <c r="Q17029" t="str">
        <f t="shared" si="266"/>
        <v>ACTIVE</v>
      </c>
    </row>
    <row r="17030" spans="1:17" x14ac:dyDescent="0.25">
      <c r="A17030" t="s">
        <v>4900</v>
      </c>
      <c r="B17030">
        <v>1777</v>
      </c>
      <c r="C17030" t="s">
        <v>5296</v>
      </c>
      <c r="D17030" t="s">
        <v>5092</v>
      </c>
      <c r="E17030">
        <v>86317</v>
      </c>
      <c r="F17030" t="s">
        <v>4908</v>
      </c>
      <c r="G17030" t="s">
        <v>4913</v>
      </c>
      <c r="H17030" t="s">
        <v>4912</v>
      </c>
      <c r="I17030">
        <v>45146</v>
      </c>
      <c r="J17030">
        <v>45.34</v>
      </c>
      <c r="K17030">
        <v>46.224130000000002</v>
      </c>
      <c r="L17030">
        <v>45.34</v>
      </c>
      <c r="M17030">
        <v>45.34</v>
      </c>
      <c r="P17030">
        <v>0</v>
      </c>
      <c r="Q17030" t="str">
        <f t="shared" si="266"/>
        <v>ACTIVE</v>
      </c>
    </row>
    <row r="17031" spans="1:17" x14ac:dyDescent="0.25">
      <c r="A17031" t="s">
        <v>4900</v>
      </c>
      <c r="B17031">
        <v>1506</v>
      </c>
      <c r="C17031" t="s">
        <v>4987</v>
      </c>
      <c r="D17031" t="s">
        <v>4908</v>
      </c>
      <c r="E17031">
        <v>86322</v>
      </c>
      <c r="F17031" t="s">
        <v>4908</v>
      </c>
      <c r="G17031" t="s">
        <v>4913</v>
      </c>
      <c r="H17031" t="s">
        <v>4912</v>
      </c>
      <c r="I17031">
        <v>45146</v>
      </c>
      <c r="J17031">
        <v>767.71</v>
      </c>
      <c r="K17031">
        <v>782.68034499999999</v>
      </c>
      <c r="L17031">
        <v>767.71</v>
      </c>
      <c r="M17031">
        <v>767.71</v>
      </c>
      <c r="P17031">
        <v>0</v>
      </c>
      <c r="Q17031" t="str">
        <f t="shared" si="266"/>
        <v>ACTIVE</v>
      </c>
    </row>
    <row r="17032" spans="1:17" x14ac:dyDescent="0.25">
      <c r="A17032" t="s">
        <v>4900</v>
      </c>
      <c r="B17032">
        <v>412</v>
      </c>
      <c r="C17032" t="s">
        <v>5298</v>
      </c>
      <c r="D17032" t="s">
        <v>4908</v>
      </c>
      <c r="E17032">
        <v>86324</v>
      </c>
      <c r="F17032" t="s">
        <v>4908</v>
      </c>
      <c r="G17032" t="s">
        <v>4913</v>
      </c>
      <c r="H17032" t="s">
        <v>4912</v>
      </c>
      <c r="I17032">
        <v>45146</v>
      </c>
      <c r="J17032">
        <v>226.73</v>
      </c>
      <c r="K17032">
        <v>231.15123500000001</v>
      </c>
      <c r="L17032">
        <v>226.73</v>
      </c>
      <c r="M17032">
        <v>226.73</v>
      </c>
      <c r="P17032">
        <v>0</v>
      </c>
      <c r="Q17032" t="str">
        <f t="shared" si="266"/>
        <v>ACTIVE</v>
      </c>
    </row>
    <row r="17033" spans="1:17" x14ac:dyDescent="0.25">
      <c r="A17033" t="s">
        <v>4900</v>
      </c>
      <c r="B17033">
        <v>1378</v>
      </c>
      <c r="C17033" t="s">
        <v>4963</v>
      </c>
      <c r="D17033" t="s">
        <v>4962</v>
      </c>
      <c r="E17033">
        <v>86325</v>
      </c>
      <c r="F17033" t="s">
        <v>4908</v>
      </c>
      <c r="G17033" t="s">
        <v>4913</v>
      </c>
      <c r="H17033" t="s">
        <v>4912</v>
      </c>
      <c r="I17033">
        <v>45146</v>
      </c>
      <c r="J17033">
        <v>186.1</v>
      </c>
      <c r="K17033">
        <v>189.72895</v>
      </c>
      <c r="L17033">
        <v>186.1</v>
      </c>
      <c r="M17033">
        <v>186.1</v>
      </c>
      <c r="P17033">
        <v>0</v>
      </c>
      <c r="Q17033" t="str">
        <f t="shared" si="266"/>
        <v>ACTIVE</v>
      </c>
    </row>
    <row r="17034" spans="1:17" x14ac:dyDescent="0.25">
      <c r="A17034" t="s">
        <v>4900</v>
      </c>
      <c r="B17034">
        <v>1361</v>
      </c>
      <c r="C17034" t="s">
        <v>1212</v>
      </c>
      <c r="D17034" t="s">
        <v>4908</v>
      </c>
      <c r="E17034">
        <v>86326</v>
      </c>
      <c r="F17034" t="s">
        <v>4908</v>
      </c>
      <c r="G17034" t="s">
        <v>4913</v>
      </c>
      <c r="H17034" t="s">
        <v>4912</v>
      </c>
      <c r="I17034">
        <v>45146</v>
      </c>
      <c r="J17034">
        <v>183.8</v>
      </c>
      <c r="K17034">
        <v>187.38409999999999</v>
      </c>
      <c r="L17034">
        <v>183.8</v>
      </c>
      <c r="M17034">
        <v>183.8</v>
      </c>
      <c r="P17034">
        <v>0</v>
      </c>
      <c r="Q17034" t="str">
        <f t="shared" si="266"/>
        <v>ACTIVE</v>
      </c>
    </row>
    <row r="17035" spans="1:17" x14ac:dyDescent="0.25">
      <c r="A17035" t="s">
        <v>4900</v>
      </c>
      <c r="B17035">
        <v>2162</v>
      </c>
      <c r="C17035" t="s">
        <v>5020</v>
      </c>
      <c r="D17035" t="s">
        <v>4908</v>
      </c>
      <c r="E17035">
        <v>86328</v>
      </c>
      <c r="F17035" t="s">
        <v>4908</v>
      </c>
      <c r="G17035" t="s">
        <v>4913</v>
      </c>
      <c r="H17035" t="s">
        <v>4912</v>
      </c>
      <c r="I17035">
        <v>45146</v>
      </c>
      <c r="J17035">
        <v>740</v>
      </c>
      <c r="K17035">
        <v>754.43</v>
      </c>
      <c r="L17035">
        <v>740</v>
      </c>
      <c r="M17035">
        <v>740</v>
      </c>
      <c r="P17035">
        <v>0</v>
      </c>
      <c r="Q17035" t="str">
        <f t="shared" si="266"/>
        <v>ACTIVE</v>
      </c>
    </row>
    <row r="17036" spans="1:17" x14ac:dyDescent="0.25">
      <c r="A17036" t="s">
        <v>4900</v>
      </c>
      <c r="B17036">
        <v>1506</v>
      </c>
      <c r="C17036" t="s">
        <v>4987</v>
      </c>
      <c r="D17036" t="s">
        <v>4908</v>
      </c>
      <c r="E17036">
        <v>86329</v>
      </c>
      <c r="F17036" t="s">
        <v>4908</v>
      </c>
      <c r="G17036" t="s">
        <v>4913</v>
      </c>
      <c r="H17036" t="s">
        <v>4912</v>
      </c>
      <c r="I17036">
        <v>45146</v>
      </c>
      <c r="J17036">
        <v>106</v>
      </c>
      <c r="K17036">
        <v>108.06699999999999</v>
      </c>
      <c r="L17036">
        <v>106</v>
      </c>
      <c r="M17036">
        <v>106</v>
      </c>
      <c r="P17036">
        <v>0</v>
      </c>
      <c r="Q17036" t="str">
        <f t="shared" si="266"/>
        <v>ACTIVE</v>
      </c>
    </row>
    <row r="17037" spans="1:17" x14ac:dyDescent="0.25">
      <c r="A17037" t="s">
        <v>4900</v>
      </c>
      <c r="B17037">
        <v>1939</v>
      </c>
      <c r="C17037" t="s">
        <v>5174</v>
      </c>
      <c r="D17037" t="s">
        <v>4908</v>
      </c>
      <c r="E17037">
        <v>86330</v>
      </c>
      <c r="F17037" t="s">
        <v>4908</v>
      </c>
      <c r="G17037" t="s">
        <v>4913</v>
      </c>
      <c r="H17037" t="s">
        <v>4912</v>
      </c>
      <c r="I17037">
        <v>45146</v>
      </c>
      <c r="J17037">
        <v>71.459999999999994</v>
      </c>
      <c r="K17037">
        <v>72.853470000000002</v>
      </c>
      <c r="L17037">
        <v>71.459999999999994</v>
      </c>
      <c r="M17037">
        <v>71.459999999999994</v>
      </c>
      <c r="P17037">
        <v>0</v>
      </c>
      <c r="Q17037" t="str">
        <f t="shared" si="266"/>
        <v>ACTIVE</v>
      </c>
    </row>
    <row r="17038" spans="1:17" x14ac:dyDescent="0.25">
      <c r="A17038" t="s">
        <v>4900</v>
      </c>
      <c r="B17038">
        <v>756</v>
      </c>
      <c r="C17038" t="s">
        <v>2409</v>
      </c>
      <c r="D17038" t="s">
        <v>4908</v>
      </c>
      <c r="E17038">
        <v>86332</v>
      </c>
      <c r="F17038" t="s">
        <v>4908</v>
      </c>
      <c r="G17038" t="s">
        <v>4913</v>
      </c>
      <c r="H17038" t="s">
        <v>4912</v>
      </c>
      <c r="I17038">
        <v>45146</v>
      </c>
      <c r="J17038">
        <v>245.3</v>
      </c>
      <c r="K17038">
        <v>250.08335</v>
      </c>
      <c r="L17038">
        <v>245.3</v>
      </c>
      <c r="M17038">
        <v>245.3</v>
      </c>
      <c r="P17038">
        <v>0</v>
      </c>
      <c r="Q17038" t="str">
        <f t="shared" si="266"/>
        <v>ACTIVE</v>
      </c>
    </row>
    <row r="17039" spans="1:17" x14ac:dyDescent="0.25">
      <c r="A17039" t="s">
        <v>4900</v>
      </c>
      <c r="B17039">
        <v>1005</v>
      </c>
      <c r="C17039" t="s">
        <v>5080</v>
      </c>
      <c r="D17039" t="s">
        <v>4908</v>
      </c>
      <c r="E17039">
        <v>86333</v>
      </c>
      <c r="F17039" t="s">
        <v>4908</v>
      </c>
      <c r="G17039" t="s">
        <v>4913</v>
      </c>
      <c r="H17039" t="s">
        <v>4912</v>
      </c>
      <c r="I17039">
        <v>45146</v>
      </c>
      <c r="J17039">
        <v>40</v>
      </c>
      <c r="K17039">
        <v>40.78</v>
      </c>
      <c r="L17039">
        <v>40</v>
      </c>
      <c r="M17039">
        <v>40</v>
      </c>
      <c r="N17039">
        <v>45159</v>
      </c>
      <c r="O17039">
        <v>45159</v>
      </c>
      <c r="P17039">
        <v>11</v>
      </c>
      <c r="Q17039" t="str">
        <f t="shared" si="266"/>
        <v>1-30</v>
      </c>
    </row>
    <row r="17040" spans="1:17" x14ac:dyDescent="0.25">
      <c r="A17040" t="s">
        <v>4900</v>
      </c>
      <c r="B17040">
        <v>941</v>
      </c>
      <c r="C17040" t="s">
        <v>5185</v>
      </c>
      <c r="D17040" t="s">
        <v>4908</v>
      </c>
      <c r="E17040">
        <v>86334</v>
      </c>
      <c r="F17040" t="s">
        <v>4908</v>
      </c>
      <c r="G17040" t="s">
        <v>4944</v>
      </c>
      <c r="H17040" t="s">
        <v>4912</v>
      </c>
      <c r="I17040">
        <v>45146</v>
      </c>
      <c r="J17040">
        <v>2697.6</v>
      </c>
      <c r="K17040">
        <v>2750.2031999999999</v>
      </c>
      <c r="L17040">
        <v>2697.6</v>
      </c>
      <c r="M17040">
        <v>2697.6</v>
      </c>
      <c r="P17040">
        <v>0</v>
      </c>
      <c r="Q17040" t="str">
        <f t="shared" si="266"/>
        <v>ACTIVE</v>
      </c>
    </row>
    <row r="17041" spans="1:17" x14ac:dyDescent="0.25">
      <c r="A17041" t="s">
        <v>4900</v>
      </c>
      <c r="B17041">
        <v>851</v>
      </c>
      <c r="C17041" t="s">
        <v>5331</v>
      </c>
      <c r="D17041" t="s">
        <v>4908</v>
      </c>
      <c r="E17041">
        <v>86335</v>
      </c>
      <c r="F17041" t="s">
        <v>4908</v>
      </c>
      <c r="G17041" t="s">
        <v>4913</v>
      </c>
      <c r="H17041" t="s">
        <v>4912</v>
      </c>
      <c r="I17041">
        <v>45146</v>
      </c>
      <c r="J17041">
        <v>1316.25</v>
      </c>
      <c r="K17041">
        <v>1341.9168749999999</v>
      </c>
      <c r="L17041">
        <v>1316.25</v>
      </c>
      <c r="M17041">
        <v>1316.25</v>
      </c>
      <c r="P17041">
        <v>0</v>
      </c>
      <c r="Q17041" t="str">
        <f t="shared" si="266"/>
        <v>ACTIVE</v>
      </c>
    </row>
    <row r="17042" spans="1:17" x14ac:dyDescent="0.25">
      <c r="A17042" t="s">
        <v>4900</v>
      </c>
      <c r="B17042">
        <v>984</v>
      </c>
      <c r="C17042" t="s">
        <v>2107</v>
      </c>
      <c r="D17042" t="s">
        <v>4908</v>
      </c>
      <c r="E17042">
        <v>86341</v>
      </c>
      <c r="F17042" t="s">
        <v>4908</v>
      </c>
      <c r="G17042" t="s">
        <v>4913</v>
      </c>
      <c r="H17042" t="s">
        <v>4912</v>
      </c>
      <c r="I17042">
        <v>45146</v>
      </c>
      <c r="J17042">
        <v>8</v>
      </c>
      <c r="K17042">
        <v>8.1560000000000006</v>
      </c>
      <c r="L17042">
        <v>8</v>
      </c>
      <c r="M17042">
        <v>8</v>
      </c>
      <c r="P17042">
        <v>0</v>
      </c>
      <c r="Q17042" t="str">
        <f t="shared" si="266"/>
        <v>ACTIVE</v>
      </c>
    </row>
    <row r="17043" spans="1:17" x14ac:dyDescent="0.25">
      <c r="A17043" t="s">
        <v>4900</v>
      </c>
      <c r="B17043">
        <v>1866</v>
      </c>
      <c r="C17043" t="s">
        <v>5132</v>
      </c>
      <c r="D17043" t="s">
        <v>4908</v>
      </c>
      <c r="E17043">
        <v>86342</v>
      </c>
      <c r="F17043" t="s">
        <v>4908</v>
      </c>
      <c r="G17043" t="s">
        <v>4913</v>
      </c>
      <c r="H17043" t="s">
        <v>4912</v>
      </c>
      <c r="I17043">
        <v>45146</v>
      </c>
      <c r="J17043">
        <v>9</v>
      </c>
      <c r="K17043">
        <v>9.1754999999999995</v>
      </c>
      <c r="L17043">
        <v>9</v>
      </c>
      <c r="M17043">
        <v>9</v>
      </c>
      <c r="P17043">
        <v>0</v>
      </c>
      <c r="Q17043" t="str">
        <f t="shared" si="266"/>
        <v>ACTIVE</v>
      </c>
    </row>
    <row r="17044" spans="1:17" x14ac:dyDescent="0.25">
      <c r="A17044" t="s">
        <v>4900</v>
      </c>
      <c r="B17044">
        <v>1698</v>
      </c>
      <c r="C17044" t="s">
        <v>5046</v>
      </c>
      <c r="D17044" t="s">
        <v>4908</v>
      </c>
      <c r="E17044">
        <v>86343</v>
      </c>
      <c r="F17044" t="s">
        <v>4908</v>
      </c>
      <c r="G17044" t="s">
        <v>4913</v>
      </c>
      <c r="H17044" t="s">
        <v>4912</v>
      </c>
      <c r="I17044">
        <v>45146</v>
      </c>
      <c r="J17044">
        <v>273.5</v>
      </c>
      <c r="K17044">
        <v>278.83325000000002</v>
      </c>
      <c r="L17044">
        <v>273.5</v>
      </c>
      <c r="M17044">
        <v>273.5</v>
      </c>
      <c r="P17044">
        <v>0</v>
      </c>
      <c r="Q17044" t="str">
        <f t="shared" si="266"/>
        <v>ACTIVE</v>
      </c>
    </row>
    <row r="17045" spans="1:17" x14ac:dyDescent="0.25">
      <c r="A17045" t="s">
        <v>4900</v>
      </c>
      <c r="B17045">
        <v>397</v>
      </c>
      <c r="C17045" t="s">
        <v>5224</v>
      </c>
      <c r="D17045" t="s">
        <v>4908</v>
      </c>
      <c r="E17045">
        <v>86344</v>
      </c>
      <c r="F17045" t="s">
        <v>4908</v>
      </c>
      <c r="G17045" t="s">
        <v>4913</v>
      </c>
      <c r="H17045" t="s">
        <v>4912</v>
      </c>
      <c r="I17045">
        <v>45146</v>
      </c>
      <c r="J17045">
        <v>1200</v>
      </c>
      <c r="K17045">
        <v>1223.4000000000001</v>
      </c>
      <c r="L17045">
        <v>1200</v>
      </c>
      <c r="M17045">
        <v>1200</v>
      </c>
      <c r="P17045">
        <v>0</v>
      </c>
      <c r="Q17045" t="str">
        <f t="shared" si="266"/>
        <v>ACTIVE</v>
      </c>
    </row>
    <row r="17046" spans="1:17" x14ac:dyDescent="0.25">
      <c r="A17046" t="s">
        <v>4900</v>
      </c>
      <c r="B17046">
        <v>1866</v>
      </c>
      <c r="C17046" t="s">
        <v>5132</v>
      </c>
      <c r="D17046" t="s">
        <v>4908</v>
      </c>
      <c r="E17046">
        <v>86345</v>
      </c>
      <c r="F17046" t="s">
        <v>4908</v>
      </c>
      <c r="G17046" t="s">
        <v>4913</v>
      </c>
      <c r="H17046" t="s">
        <v>4912</v>
      </c>
      <c r="I17046">
        <v>45146</v>
      </c>
      <c r="J17046">
        <v>11.25</v>
      </c>
      <c r="K17046">
        <v>11.469374999999999</v>
      </c>
      <c r="L17046">
        <v>11.25</v>
      </c>
      <c r="M17046">
        <v>11.25</v>
      </c>
      <c r="P17046">
        <v>0</v>
      </c>
      <c r="Q17046" t="str">
        <f t="shared" si="266"/>
        <v>ACTIVE</v>
      </c>
    </row>
    <row r="17047" spans="1:17" x14ac:dyDescent="0.25">
      <c r="A17047" t="s">
        <v>4900</v>
      </c>
      <c r="B17047">
        <v>1867</v>
      </c>
      <c r="C17047" t="s">
        <v>4938</v>
      </c>
      <c r="D17047" t="s">
        <v>4908</v>
      </c>
      <c r="E17047">
        <v>86346</v>
      </c>
      <c r="F17047" t="s">
        <v>4908</v>
      </c>
      <c r="G17047" t="s">
        <v>4913</v>
      </c>
      <c r="H17047" t="s">
        <v>4912</v>
      </c>
      <c r="I17047">
        <v>45146</v>
      </c>
      <c r="J17047">
        <v>76.709999999999994</v>
      </c>
      <c r="K17047">
        <v>78.205844999999997</v>
      </c>
      <c r="L17047">
        <v>76.709999999999994</v>
      </c>
      <c r="M17047">
        <v>67.858846499999999</v>
      </c>
      <c r="N17047">
        <v>45166</v>
      </c>
      <c r="P17047">
        <v>0</v>
      </c>
      <c r="Q17047" t="str">
        <f t="shared" si="266"/>
        <v>ACTIVE</v>
      </c>
    </row>
    <row r="17048" spans="1:17" x14ac:dyDescent="0.25">
      <c r="A17048" t="s">
        <v>4900</v>
      </c>
      <c r="B17048">
        <v>2113</v>
      </c>
      <c r="C17048" t="s">
        <v>4922</v>
      </c>
      <c r="D17048" t="s">
        <v>4908</v>
      </c>
      <c r="E17048">
        <v>86347</v>
      </c>
      <c r="F17048" t="s">
        <v>4908</v>
      </c>
      <c r="G17048" t="s">
        <v>4913</v>
      </c>
      <c r="H17048" t="s">
        <v>4912</v>
      </c>
      <c r="I17048">
        <v>45146</v>
      </c>
      <c r="J17048">
        <v>495</v>
      </c>
      <c r="K17048">
        <v>504.65249999999997</v>
      </c>
      <c r="L17048">
        <v>495</v>
      </c>
      <c r="M17048">
        <v>412.5</v>
      </c>
      <c r="N17048">
        <v>45163</v>
      </c>
      <c r="P17048">
        <v>0</v>
      </c>
      <c r="Q17048" t="str">
        <f t="shared" si="266"/>
        <v>ACTIVE</v>
      </c>
    </row>
    <row r="17049" spans="1:17" x14ac:dyDescent="0.25">
      <c r="A17049" t="s">
        <v>4900</v>
      </c>
      <c r="B17049">
        <v>2088</v>
      </c>
      <c r="C17049" t="s">
        <v>5330</v>
      </c>
      <c r="D17049" t="s">
        <v>4908</v>
      </c>
      <c r="E17049">
        <v>86348</v>
      </c>
      <c r="F17049" t="s">
        <v>4908</v>
      </c>
      <c r="G17049" t="s">
        <v>4913</v>
      </c>
      <c r="H17049" t="s">
        <v>4912</v>
      </c>
      <c r="I17049">
        <v>45146</v>
      </c>
      <c r="J17049">
        <v>1349.78</v>
      </c>
      <c r="K17049">
        <v>1376.1007099999999</v>
      </c>
      <c r="L17049">
        <v>1349.78</v>
      </c>
      <c r="M17049">
        <v>1349.78</v>
      </c>
      <c r="P17049">
        <v>0</v>
      </c>
      <c r="Q17049" t="str">
        <f t="shared" si="266"/>
        <v>ACTIVE</v>
      </c>
    </row>
    <row r="17050" spans="1:17" x14ac:dyDescent="0.25">
      <c r="A17050" t="s">
        <v>4900</v>
      </c>
      <c r="B17050">
        <v>2066</v>
      </c>
      <c r="C17050" t="s">
        <v>4924</v>
      </c>
      <c r="D17050" t="s">
        <v>4908</v>
      </c>
      <c r="E17050">
        <v>86349</v>
      </c>
      <c r="F17050" t="s">
        <v>4908</v>
      </c>
      <c r="G17050" t="s">
        <v>4913</v>
      </c>
      <c r="H17050" t="s">
        <v>4912</v>
      </c>
      <c r="I17050">
        <v>45146</v>
      </c>
      <c r="J17050">
        <v>45</v>
      </c>
      <c r="K17050">
        <v>45.877499999999998</v>
      </c>
      <c r="L17050">
        <v>45</v>
      </c>
      <c r="M17050">
        <v>45</v>
      </c>
      <c r="P17050">
        <v>0</v>
      </c>
      <c r="Q17050" t="str">
        <f t="shared" si="266"/>
        <v>ACTIVE</v>
      </c>
    </row>
    <row r="17051" spans="1:17" x14ac:dyDescent="0.25">
      <c r="A17051" t="s">
        <v>4900</v>
      </c>
      <c r="B17051">
        <v>1493</v>
      </c>
      <c r="C17051" t="s">
        <v>4984</v>
      </c>
      <c r="D17051" t="s">
        <v>4908</v>
      </c>
      <c r="E17051">
        <v>86350</v>
      </c>
      <c r="F17051" t="s">
        <v>4908</v>
      </c>
      <c r="G17051" t="s">
        <v>4913</v>
      </c>
      <c r="H17051" t="s">
        <v>4912</v>
      </c>
      <c r="I17051">
        <v>45146</v>
      </c>
      <c r="J17051">
        <v>269.92</v>
      </c>
      <c r="K17051">
        <v>275.18344000000002</v>
      </c>
      <c r="L17051">
        <v>269.92</v>
      </c>
      <c r="M17051">
        <v>269.92</v>
      </c>
      <c r="P17051">
        <v>0</v>
      </c>
      <c r="Q17051" t="str">
        <f t="shared" si="266"/>
        <v>ACTIVE</v>
      </c>
    </row>
    <row r="17052" spans="1:17" x14ac:dyDescent="0.25">
      <c r="A17052" t="s">
        <v>4900</v>
      </c>
      <c r="B17052">
        <v>1261</v>
      </c>
      <c r="C17052" t="s">
        <v>4968</v>
      </c>
      <c r="D17052" t="s">
        <v>4908</v>
      </c>
      <c r="E17052">
        <v>86352</v>
      </c>
      <c r="F17052" t="s">
        <v>4908</v>
      </c>
      <c r="G17052" t="s">
        <v>4913</v>
      </c>
      <c r="H17052" t="s">
        <v>4912</v>
      </c>
      <c r="I17052">
        <v>45146</v>
      </c>
      <c r="J17052">
        <v>4.5</v>
      </c>
      <c r="K17052">
        <v>4.5877499999999998</v>
      </c>
      <c r="L17052">
        <v>4.5</v>
      </c>
      <c r="M17052">
        <v>4.5</v>
      </c>
      <c r="P17052">
        <v>0</v>
      </c>
      <c r="Q17052" t="str">
        <f t="shared" si="266"/>
        <v>ACTIVE</v>
      </c>
    </row>
    <row r="17053" spans="1:17" x14ac:dyDescent="0.25">
      <c r="A17053" t="s">
        <v>4900</v>
      </c>
      <c r="B17053">
        <v>2088</v>
      </c>
      <c r="C17053" t="s">
        <v>5330</v>
      </c>
      <c r="D17053" t="s">
        <v>4908</v>
      </c>
      <c r="E17053">
        <v>86353</v>
      </c>
      <c r="F17053" t="s">
        <v>4908</v>
      </c>
      <c r="G17053" t="s">
        <v>4913</v>
      </c>
      <c r="H17053" t="s">
        <v>4912</v>
      </c>
      <c r="I17053">
        <v>45146</v>
      </c>
      <c r="J17053">
        <v>2267.17</v>
      </c>
      <c r="K17053">
        <v>2311.3798149999998</v>
      </c>
      <c r="L17053">
        <v>2267.17</v>
      </c>
      <c r="M17053">
        <v>2267.17</v>
      </c>
      <c r="P17053">
        <v>0</v>
      </c>
      <c r="Q17053" t="str">
        <f t="shared" si="266"/>
        <v>ACTIVE</v>
      </c>
    </row>
    <row r="17054" spans="1:17" x14ac:dyDescent="0.25">
      <c r="A17054" t="s">
        <v>4900</v>
      </c>
      <c r="B17054">
        <v>531</v>
      </c>
      <c r="C17054" t="s">
        <v>441</v>
      </c>
      <c r="D17054" t="s">
        <v>4908</v>
      </c>
      <c r="E17054">
        <v>86355</v>
      </c>
      <c r="F17054" t="s">
        <v>4908</v>
      </c>
      <c r="G17054" t="s">
        <v>4913</v>
      </c>
      <c r="H17054" t="s">
        <v>4912</v>
      </c>
      <c r="I17054">
        <v>45146</v>
      </c>
      <c r="J17054">
        <v>97.15</v>
      </c>
      <c r="K17054">
        <v>99.044425000000004</v>
      </c>
      <c r="L17054">
        <v>97.15</v>
      </c>
      <c r="M17054">
        <v>97.15</v>
      </c>
      <c r="P17054">
        <v>0</v>
      </c>
      <c r="Q17054" t="str">
        <f t="shared" si="266"/>
        <v>ACTIVE</v>
      </c>
    </row>
    <row r="17055" spans="1:17" x14ac:dyDescent="0.25">
      <c r="A17055" t="s">
        <v>4900</v>
      </c>
      <c r="B17055">
        <v>1777</v>
      </c>
      <c r="C17055" t="s">
        <v>5296</v>
      </c>
      <c r="D17055" t="s">
        <v>5092</v>
      </c>
      <c r="E17055">
        <v>86357</v>
      </c>
      <c r="F17055" t="s">
        <v>4908</v>
      </c>
      <c r="G17055" t="s">
        <v>4913</v>
      </c>
      <c r="H17055" t="s">
        <v>4912</v>
      </c>
      <c r="I17055">
        <v>45146</v>
      </c>
      <c r="J17055">
        <v>200</v>
      </c>
      <c r="K17055">
        <v>203.9</v>
      </c>
      <c r="L17055">
        <v>200</v>
      </c>
      <c r="M17055">
        <v>200</v>
      </c>
      <c r="P17055">
        <v>0</v>
      </c>
      <c r="Q17055" t="str">
        <f t="shared" si="266"/>
        <v>ACTIVE</v>
      </c>
    </row>
    <row r="17056" spans="1:17" x14ac:dyDescent="0.25">
      <c r="A17056" t="s">
        <v>4900</v>
      </c>
      <c r="B17056">
        <v>1770</v>
      </c>
      <c r="C17056" t="s">
        <v>5013</v>
      </c>
      <c r="D17056" t="s">
        <v>4908</v>
      </c>
      <c r="E17056">
        <v>86358</v>
      </c>
      <c r="F17056" t="s">
        <v>4908</v>
      </c>
      <c r="G17056" t="s">
        <v>4944</v>
      </c>
      <c r="H17056" t="s">
        <v>4912</v>
      </c>
      <c r="I17056">
        <v>45146</v>
      </c>
      <c r="J17056">
        <v>600</v>
      </c>
      <c r="K17056">
        <v>611.70000000000005</v>
      </c>
      <c r="L17056">
        <v>600</v>
      </c>
      <c r="M17056">
        <v>600</v>
      </c>
      <c r="P17056">
        <v>0</v>
      </c>
      <c r="Q17056" t="str">
        <f t="shared" si="266"/>
        <v>ACTIVE</v>
      </c>
    </row>
    <row r="17057" spans="1:17" x14ac:dyDescent="0.25">
      <c r="A17057" t="s">
        <v>4900</v>
      </c>
      <c r="B17057">
        <v>1764</v>
      </c>
      <c r="C17057" t="s">
        <v>4999</v>
      </c>
      <c r="D17057" t="s">
        <v>4908</v>
      </c>
      <c r="E17057">
        <v>86359</v>
      </c>
      <c r="F17057" t="s">
        <v>4908</v>
      </c>
      <c r="G17057" t="s">
        <v>4913</v>
      </c>
      <c r="H17057" t="s">
        <v>4912</v>
      </c>
      <c r="I17057">
        <v>45146</v>
      </c>
      <c r="J17057">
        <v>150</v>
      </c>
      <c r="K17057">
        <v>152.92500000000001</v>
      </c>
      <c r="L17057">
        <v>150</v>
      </c>
      <c r="M17057">
        <v>150</v>
      </c>
      <c r="P17057">
        <v>0</v>
      </c>
      <c r="Q17057" t="str">
        <f t="shared" si="266"/>
        <v>ACTIVE</v>
      </c>
    </row>
    <row r="17058" spans="1:17" x14ac:dyDescent="0.25">
      <c r="A17058" t="s">
        <v>4900</v>
      </c>
      <c r="B17058">
        <v>1940</v>
      </c>
      <c r="C17058" t="s">
        <v>5292</v>
      </c>
      <c r="D17058" t="s">
        <v>5092</v>
      </c>
      <c r="E17058">
        <v>86360</v>
      </c>
      <c r="F17058" t="s">
        <v>5087</v>
      </c>
      <c r="G17058" t="s">
        <v>4913</v>
      </c>
      <c r="H17058" t="s">
        <v>4912</v>
      </c>
      <c r="I17058">
        <v>45146</v>
      </c>
      <c r="J17058">
        <v>327.47000000000003</v>
      </c>
      <c r="K17058">
        <v>333.85566499999999</v>
      </c>
      <c r="L17058">
        <v>327.47000000000003</v>
      </c>
      <c r="M17058">
        <v>327.47000000000003</v>
      </c>
      <c r="N17058">
        <v>45160</v>
      </c>
      <c r="O17058">
        <v>45160</v>
      </c>
      <c r="P17058">
        <v>10</v>
      </c>
      <c r="Q17058" t="str">
        <f t="shared" si="266"/>
        <v>1-30</v>
      </c>
    </row>
    <row r="17059" spans="1:17" x14ac:dyDescent="0.25">
      <c r="A17059" t="s">
        <v>4900</v>
      </c>
      <c r="B17059">
        <v>1056</v>
      </c>
      <c r="C17059" t="s">
        <v>5248</v>
      </c>
      <c r="D17059" t="s">
        <v>4908</v>
      </c>
      <c r="E17059">
        <v>86361</v>
      </c>
      <c r="F17059" t="s">
        <v>4908</v>
      </c>
      <c r="G17059" t="s">
        <v>4913</v>
      </c>
      <c r="H17059" t="s">
        <v>4912</v>
      </c>
      <c r="I17059">
        <v>45146</v>
      </c>
      <c r="J17059">
        <v>7896.43</v>
      </c>
      <c r="K17059">
        <v>8050.4103850000001</v>
      </c>
      <c r="L17059">
        <v>7896.43</v>
      </c>
      <c r="M17059">
        <v>7896.43</v>
      </c>
      <c r="P17059">
        <v>0</v>
      </c>
      <c r="Q17059" t="str">
        <f t="shared" si="266"/>
        <v>ACTIVE</v>
      </c>
    </row>
    <row r="17060" spans="1:17" x14ac:dyDescent="0.25">
      <c r="A17060" t="s">
        <v>4900</v>
      </c>
      <c r="B17060">
        <v>2130</v>
      </c>
      <c r="C17060" t="s">
        <v>4923</v>
      </c>
      <c r="D17060" t="s">
        <v>4908</v>
      </c>
      <c r="E17060">
        <v>86362</v>
      </c>
      <c r="F17060" t="s">
        <v>4908</v>
      </c>
      <c r="G17060" t="s">
        <v>4913</v>
      </c>
      <c r="H17060" t="s">
        <v>4912</v>
      </c>
      <c r="I17060">
        <v>45146</v>
      </c>
      <c r="J17060">
        <v>162.33000000000001</v>
      </c>
      <c r="K17060">
        <v>165.49543499999999</v>
      </c>
      <c r="L17060">
        <v>162.33000000000001</v>
      </c>
      <c r="M17060">
        <v>162.33000000000001</v>
      </c>
      <c r="P17060">
        <v>0</v>
      </c>
      <c r="Q17060" t="str">
        <f t="shared" si="266"/>
        <v>ACTIVE</v>
      </c>
    </row>
    <row r="17061" spans="1:17" x14ac:dyDescent="0.25">
      <c r="A17061" t="s">
        <v>4900</v>
      </c>
      <c r="B17061">
        <v>1764</v>
      </c>
      <c r="C17061" t="s">
        <v>4999</v>
      </c>
      <c r="D17061" t="s">
        <v>4908</v>
      </c>
      <c r="E17061">
        <v>86364</v>
      </c>
      <c r="F17061" t="s">
        <v>4908</v>
      </c>
      <c r="G17061" t="s">
        <v>4913</v>
      </c>
      <c r="H17061" t="s">
        <v>4912</v>
      </c>
      <c r="I17061">
        <v>45146</v>
      </c>
      <c r="J17061">
        <v>52.33</v>
      </c>
      <c r="K17061">
        <v>53.350434999999997</v>
      </c>
      <c r="L17061">
        <v>52.33</v>
      </c>
      <c r="M17061">
        <v>52.33</v>
      </c>
      <c r="P17061">
        <v>0</v>
      </c>
      <c r="Q17061" t="str">
        <f t="shared" si="266"/>
        <v>ACTIVE</v>
      </c>
    </row>
    <row r="17062" spans="1:17" x14ac:dyDescent="0.25">
      <c r="A17062" t="s">
        <v>4900</v>
      </c>
      <c r="B17062">
        <v>1068</v>
      </c>
      <c r="C17062" t="s">
        <v>477</v>
      </c>
      <c r="D17062" t="s">
        <v>4908</v>
      </c>
      <c r="E17062">
        <v>86365</v>
      </c>
      <c r="F17062" t="s">
        <v>4908</v>
      </c>
      <c r="G17062" t="s">
        <v>4913</v>
      </c>
      <c r="H17062" t="s">
        <v>4912</v>
      </c>
      <c r="I17062">
        <v>45146</v>
      </c>
      <c r="J17062">
        <v>154.93</v>
      </c>
      <c r="K17062">
        <v>157.95113499999999</v>
      </c>
      <c r="L17062">
        <v>154.93</v>
      </c>
      <c r="M17062">
        <v>154.93</v>
      </c>
      <c r="P17062">
        <v>0</v>
      </c>
      <c r="Q17062" t="str">
        <f t="shared" si="266"/>
        <v>ACTIVE</v>
      </c>
    </row>
    <row r="17063" spans="1:17" x14ac:dyDescent="0.25">
      <c r="A17063" t="s">
        <v>4900</v>
      </c>
      <c r="B17063">
        <v>2173</v>
      </c>
      <c r="C17063" t="s">
        <v>5279</v>
      </c>
      <c r="D17063" t="s">
        <v>4908</v>
      </c>
      <c r="E17063">
        <v>86366</v>
      </c>
      <c r="F17063" t="s">
        <v>4908</v>
      </c>
      <c r="G17063" t="s">
        <v>4913</v>
      </c>
      <c r="H17063" t="s">
        <v>4912</v>
      </c>
      <c r="I17063">
        <v>45146</v>
      </c>
      <c r="J17063">
        <v>2187.94</v>
      </c>
      <c r="K17063">
        <v>2230.6048300000002</v>
      </c>
      <c r="L17063">
        <v>2187.94</v>
      </c>
      <c r="M17063">
        <v>2187.94</v>
      </c>
      <c r="P17063">
        <v>0</v>
      </c>
      <c r="Q17063" t="str">
        <f t="shared" si="266"/>
        <v>ACTIVE</v>
      </c>
    </row>
    <row r="17064" spans="1:17" x14ac:dyDescent="0.25">
      <c r="A17064" t="s">
        <v>4900</v>
      </c>
      <c r="B17064">
        <v>1950</v>
      </c>
      <c r="C17064" t="s">
        <v>4978</v>
      </c>
      <c r="D17064" t="s">
        <v>4908</v>
      </c>
      <c r="E17064">
        <v>86367</v>
      </c>
      <c r="F17064" t="s">
        <v>4908</v>
      </c>
      <c r="G17064" t="s">
        <v>4944</v>
      </c>
      <c r="H17064" t="s">
        <v>4912</v>
      </c>
      <c r="I17064">
        <v>45146</v>
      </c>
      <c r="J17064">
        <v>1003.6</v>
      </c>
      <c r="K17064">
        <v>1023.1702</v>
      </c>
      <c r="L17064">
        <v>1003.6</v>
      </c>
      <c r="M17064">
        <v>1003.6</v>
      </c>
      <c r="P17064">
        <v>0</v>
      </c>
      <c r="Q17064" t="str">
        <f t="shared" si="266"/>
        <v>ACTIVE</v>
      </c>
    </row>
    <row r="17065" spans="1:17" x14ac:dyDescent="0.25">
      <c r="A17065" t="s">
        <v>4900</v>
      </c>
      <c r="B17065">
        <v>2049</v>
      </c>
      <c r="C17065" t="s">
        <v>5014</v>
      </c>
      <c r="D17065" t="s">
        <v>4908</v>
      </c>
      <c r="E17065">
        <v>86369</v>
      </c>
      <c r="F17065" t="s">
        <v>4908</v>
      </c>
      <c r="G17065" t="s">
        <v>4913</v>
      </c>
      <c r="H17065" t="s">
        <v>4912</v>
      </c>
      <c r="I17065">
        <v>45146</v>
      </c>
      <c r="J17065">
        <v>55.54</v>
      </c>
      <c r="K17065">
        <v>56.62303</v>
      </c>
      <c r="L17065">
        <v>55.54</v>
      </c>
      <c r="M17065">
        <v>55.54</v>
      </c>
      <c r="P17065">
        <v>0</v>
      </c>
      <c r="Q17065" t="str">
        <f t="shared" si="266"/>
        <v>ACTIVE</v>
      </c>
    </row>
    <row r="17066" spans="1:17" x14ac:dyDescent="0.25">
      <c r="A17066" t="s">
        <v>4900</v>
      </c>
      <c r="B17066">
        <v>1056</v>
      </c>
      <c r="C17066" t="s">
        <v>5248</v>
      </c>
      <c r="D17066" t="s">
        <v>4908</v>
      </c>
      <c r="E17066">
        <v>86370</v>
      </c>
      <c r="F17066" t="s">
        <v>4908</v>
      </c>
      <c r="G17066" t="s">
        <v>4913</v>
      </c>
      <c r="H17066" t="s">
        <v>4912</v>
      </c>
      <c r="I17066">
        <v>45146</v>
      </c>
      <c r="J17066">
        <v>5115.9399999999996</v>
      </c>
      <c r="K17066">
        <v>5215.7008299999998</v>
      </c>
      <c r="L17066">
        <v>5115.9399999999996</v>
      </c>
      <c r="M17066">
        <v>5115.9399999999996</v>
      </c>
      <c r="P17066">
        <v>0</v>
      </c>
      <c r="Q17066" t="str">
        <f t="shared" si="266"/>
        <v>ACTIVE</v>
      </c>
    </row>
    <row r="17067" spans="1:17" x14ac:dyDescent="0.25">
      <c r="A17067" t="s">
        <v>4900</v>
      </c>
      <c r="B17067">
        <v>1950</v>
      </c>
      <c r="C17067" t="s">
        <v>4978</v>
      </c>
      <c r="D17067" t="s">
        <v>4908</v>
      </c>
      <c r="E17067">
        <v>86376</v>
      </c>
      <c r="F17067" t="s">
        <v>4908</v>
      </c>
      <c r="G17067" t="s">
        <v>4944</v>
      </c>
      <c r="H17067" t="s">
        <v>4912</v>
      </c>
      <c r="I17067">
        <v>45146</v>
      </c>
      <c r="J17067">
        <v>440</v>
      </c>
      <c r="K17067">
        <v>448.58</v>
      </c>
      <c r="L17067">
        <v>440</v>
      </c>
      <c r="M17067">
        <v>440</v>
      </c>
      <c r="P17067">
        <v>0</v>
      </c>
      <c r="Q17067" t="str">
        <f t="shared" si="266"/>
        <v>ACTIVE</v>
      </c>
    </row>
    <row r="17068" spans="1:17" x14ac:dyDescent="0.25">
      <c r="A17068" t="s">
        <v>4900</v>
      </c>
      <c r="B17068">
        <v>2066</v>
      </c>
      <c r="C17068" t="s">
        <v>4924</v>
      </c>
      <c r="D17068" t="s">
        <v>4908</v>
      </c>
      <c r="E17068">
        <v>86378</v>
      </c>
      <c r="F17068" t="s">
        <v>4908</v>
      </c>
      <c r="G17068" t="s">
        <v>4913</v>
      </c>
      <c r="H17068" t="s">
        <v>4912</v>
      </c>
      <c r="I17068">
        <v>45146</v>
      </c>
      <c r="J17068">
        <v>90</v>
      </c>
      <c r="K17068">
        <v>91.754999999999995</v>
      </c>
      <c r="L17068">
        <v>90</v>
      </c>
      <c r="M17068">
        <v>90</v>
      </c>
      <c r="P17068">
        <v>0</v>
      </c>
      <c r="Q17068" t="str">
        <f t="shared" si="266"/>
        <v>ACTIVE</v>
      </c>
    </row>
    <row r="17069" spans="1:17" x14ac:dyDescent="0.25">
      <c r="A17069" t="s">
        <v>4900</v>
      </c>
      <c r="B17069">
        <v>420</v>
      </c>
      <c r="C17069" t="s">
        <v>46</v>
      </c>
      <c r="D17069" t="s">
        <v>4908</v>
      </c>
      <c r="E17069">
        <v>86379</v>
      </c>
      <c r="F17069" t="s">
        <v>4908</v>
      </c>
      <c r="G17069" t="s">
        <v>4913</v>
      </c>
      <c r="H17069" t="s">
        <v>4912</v>
      </c>
      <c r="I17069">
        <v>45146</v>
      </c>
      <c r="J17069">
        <v>21.13</v>
      </c>
      <c r="K17069">
        <v>21.542034999999998</v>
      </c>
      <c r="L17069">
        <v>21.13</v>
      </c>
      <c r="M17069">
        <v>21.13</v>
      </c>
      <c r="P17069">
        <v>0</v>
      </c>
      <c r="Q17069" t="str">
        <f t="shared" si="266"/>
        <v>ACTIVE</v>
      </c>
    </row>
    <row r="17070" spans="1:17" x14ac:dyDescent="0.25">
      <c r="A17070" t="s">
        <v>4900</v>
      </c>
      <c r="B17070">
        <v>420</v>
      </c>
      <c r="C17070" t="s">
        <v>46</v>
      </c>
      <c r="D17070" t="s">
        <v>4908</v>
      </c>
      <c r="E17070">
        <v>86380</v>
      </c>
      <c r="F17070" t="s">
        <v>4908</v>
      </c>
      <c r="G17070" t="s">
        <v>4913</v>
      </c>
      <c r="H17070" t="s">
        <v>4912</v>
      </c>
      <c r="I17070">
        <v>45146</v>
      </c>
      <c r="J17070">
        <v>44.56</v>
      </c>
      <c r="K17070">
        <v>45.428919999999998</v>
      </c>
      <c r="L17070">
        <v>44.56</v>
      </c>
      <c r="M17070">
        <v>44.56</v>
      </c>
      <c r="P17070">
        <v>0</v>
      </c>
      <c r="Q17070" t="str">
        <f t="shared" si="266"/>
        <v>ACTIVE</v>
      </c>
    </row>
    <row r="17071" spans="1:17" x14ac:dyDescent="0.25">
      <c r="A17071" t="s">
        <v>4900</v>
      </c>
      <c r="B17071">
        <v>938</v>
      </c>
      <c r="C17071" t="s">
        <v>5137</v>
      </c>
      <c r="D17071" t="s">
        <v>4908</v>
      </c>
      <c r="E17071">
        <v>86381</v>
      </c>
      <c r="F17071" t="s">
        <v>4908</v>
      </c>
      <c r="G17071" t="s">
        <v>4913</v>
      </c>
      <c r="H17071" t="s">
        <v>4912</v>
      </c>
      <c r="I17071">
        <v>45146</v>
      </c>
      <c r="J17071">
        <v>16.5</v>
      </c>
      <c r="K17071">
        <v>16.821750000000002</v>
      </c>
      <c r="L17071">
        <v>16.5</v>
      </c>
      <c r="M17071">
        <v>16.5</v>
      </c>
      <c r="P17071">
        <v>0</v>
      </c>
      <c r="Q17071" t="str">
        <f t="shared" si="266"/>
        <v>ACTIVE</v>
      </c>
    </row>
    <row r="17072" spans="1:17" x14ac:dyDescent="0.25">
      <c r="A17072" t="s">
        <v>4900</v>
      </c>
      <c r="B17072">
        <v>1796</v>
      </c>
      <c r="C17072" t="s">
        <v>5101</v>
      </c>
      <c r="D17072" t="s">
        <v>4908</v>
      </c>
      <c r="E17072">
        <v>86382</v>
      </c>
      <c r="F17072" t="s">
        <v>4908</v>
      </c>
      <c r="G17072" t="s">
        <v>4913</v>
      </c>
      <c r="H17072" t="s">
        <v>4912</v>
      </c>
      <c r="I17072">
        <v>45146</v>
      </c>
      <c r="J17072">
        <v>300</v>
      </c>
      <c r="K17072">
        <v>305.85000000000002</v>
      </c>
      <c r="L17072">
        <v>300</v>
      </c>
      <c r="M17072">
        <v>300</v>
      </c>
      <c r="P17072">
        <v>0</v>
      </c>
      <c r="Q17072" t="str">
        <f t="shared" si="266"/>
        <v>ACTIVE</v>
      </c>
    </row>
    <row r="17073" spans="1:17" x14ac:dyDescent="0.25">
      <c r="A17073" t="s">
        <v>4900</v>
      </c>
      <c r="B17073">
        <v>1642</v>
      </c>
      <c r="C17073" t="s">
        <v>5136</v>
      </c>
      <c r="D17073" t="s">
        <v>4908</v>
      </c>
      <c r="E17073">
        <v>86383</v>
      </c>
      <c r="F17073" t="s">
        <v>4908</v>
      </c>
      <c r="G17073" t="s">
        <v>4913</v>
      </c>
      <c r="H17073" t="s">
        <v>4912</v>
      </c>
      <c r="I17073">
        <v>45146</v>
      </c>
      <c r="J17073">
        <v>220.9</v>
      </c>
      <c r="K17073">
        <v>225.20755</v>
      </c>
      <c r="L17073">
        <v>220.9</v>
      </c>
      <c r="M17073">
        <v>220.9</v>
      </c>
      <c r="P17073">
        <v>0</v>
      </c>
      <c r="Q17073" t="str">
        <f t="shared" si="266"/>
        <v>ACTIVE</v>
      </c>
    </row>
    <row r="17074" spans="1:17" x14ac:dyDescent="0.25">
      <c r="A17074" t="s">
        <v>4900</v>
      </c>
      <c r="B17074">
        <v>2139</v>
      </c>
      <c r="C17074" t="s">
        <v>5149</v>
      </c>
      <c r="D17074" t="s">
        <v>4908</v>
      </c>
      <c r="E17074">
        <v>86384</v>
      </c>
      <c r="F17074" t="s">
        <v>4908</v>
      </c>
      <c r="G17074" t="s">
        <v>4913</v>
      </c>
      <c r="H17074" t="s">
        <v>4912</v>
      </c>
      <c r="I17074">
        <v>45146</v>
      </c>
      <c r="J17074">
        <v>3455.05</v>
      </c>
      <c r="K17074">
        <v>3522.4234750000001</v>
      </c>
      <c r="L17074">
        <v>3455.05</v>
      </c>
      <c r="M17074">
        <v>3455.05</v>
      </c>
      <c r="P17074">
        <v>0</v>
      </c>
      <c r="Q17074" t="str">
        <f t="shared" si="266"/>
        <v>ACTIVE</v>
      </c>
    </row>
    <row r="17075" spans="1:17" x14ac:dyDescent="0.25">
      <c r="A17075" t="s">
        <v>4899</v>
      </c>
      <c r="B17075">
        <v>1231</v>
      </c>
      <c r="C17075" t="s">
        <v>5329</v>
      </c>
      <c r="D17075" t="s">
        <v>4908</v>
      </c>
      <c r="E17075">
        <v>86385</v>
      </c>
      <c r="F17075" t="s">
        <v>4908</v>
      </c>
      <c r="G17075" t="s">
        <v>4944</v>
      </c>
      <c r="H17075" t="s">
        <v>5326</v>
      </c>
      <c r="I17075">
        <v>45146</v>
      </c>
      <c r="J17075">
        <v>4988.3999999999996</v>
      </c>
      <c r="K17075">
        <v>4988.3999999999996</v>
      </c>
      <c r="L17075">
        <v>4988.3999999999996</v>
      </c>
      <c r="M17075">
        <v>4988.3999999999996</v>
      </c>
      <c r="P17075">
        <v>0</v>
      </c>
      <c r="Q17075" t="str">
        <f t="shared" si="266"/>
        <v>ACTIVE</v>
      </c>
    </row>
    <row r="17076" spans="1:17" x14ac:dyDescent="0.25">
      <c r="A17076" t="s">
        <v>4900</v>
      </c>
      <c r="B17076">
        <v>1068</v>
      </c>
      <c r="C17076" t="s">
        <v>477</v>
      </c>
      <c r="D17076" t="s">
        <v>4908</v>
      </c>
      <c r="E17076">
        <v>86387</v>
      </c>
      <c r="F17076" t="s">
        <v>4908</v>
      </c>
      <c r="G17076" t="s">
        <v>4913</v>
      </c>
      <c r="H17076" t="s">
        <v>4912</v>
      </c>
      <c r="I17076">
        <v>45146</v>
      </c>
      <c r="J17076">
        <v>20</v>
      </c>
      <c r="K17076">
        <v>20.39</v>
      </c>
      <c r="L17076">
        <v>20</v>
      </c>
      <c r="M17076">
        <v>20</v>
      </c>
      <c r="P17076">
        <v>0</v>
      </c>
      <c r="Q17076" t="str">
        <f t="shared" si="266"/>
        <v>ACTIVE</v>
      </c>
    </row>
    <row r="17077" spans="1:17" x14ac:dyDescent="0.25">
      <c r="A17077" t="s">
        <v>4900</v>
      </c>
      <c r="B17077">
        <v>2032</v>
      </c>
      <c r="C17077" t="s">
        <v>5067</v>
      </c>
      <c r="D17077" t="s">
        <v>4908</v>
      </c>
      <c r="E17077">
        <v>86388</v>
      </c>
      <c r="F17077" t="s">
        <v>4908</v>
      </c>
      <c r="G17077" t="s">
        <v>4913</v>
      </c>
      <c r="H17077" t="s">
        <v>4912</v>
      </c>
      <c r="I17077">
        <v>45146</v>
      </c>
      <c r="J17077">
        <v>770</v>
      </c>
      <c r="K17077">
        <v>785.01499999999999</v>
      </c>
      <c r="L17077">
        <v>770</v>
      </c>
      <c r="M17077">
        <v>770</v>
      </c>
      <c r="P17077">
        <v>0</v>
      </c>
      <c r="Q17077" t="str">
        <f t="shared" si="266"/>
        <v>ACTIVE</v>
      </c>
    </row>
    <row r="17078" spans="1:17" x14ac:dyDescent="0.25">
      <c r="A17078" t="s">
        <v>4900</v>
      </c>
      <c r="B17078">
        <v>2184</v>
      </c>
      <c r="C17078" t="s">
        <v>5030</v>
      </c>
      <c r="D17078" t="s">
        <v>4908</v>
      </c>
      <c r="E17078">
        <v>86389</v>
      </c>
      <c r="F17078" t="s">
        <v>4908</v>
      </c>
      <c r="G17078" t="s">
        <v>4944</v>
      </c>
      <c r="H17078" t="s">
        <v>4912</v>
      </c>
      <c r="I17078">
        <v>45146</v>
      </c>
      <c r="J17078">
        <v>43780</v>
      </c>
      <c r="K17078">
        <v>44633.71</v>
      </c>
      <c r="L17078">
        <v>43780</v>
      </c>
      <c r="M17078">
        <v>43780</v>
      </c>
      <c r="P17078">
        <v>0</v>
      </c>
      <c r="Q17078" t="str">
        <f t="shared" si="266"/>
        <v>ACTIVE</v>
      </c>
    </row>
    <row r="17079" spans="1:17" x14ac:dyDescent="0.25">
      <c r="A17079" t="s">
        <v>4900</v>
      </c>
      <c r="B17079">
        <v>420</v>
      </c>
      <c r="C17079" t="s">
        <v>46</v>
      </c>
      <c r="D17079" t="s">
        <v>4908</v>
      </c>
      <c r="E17079">
        <v>86391</v>
      </c>
      <c r="F17079" t="s">
        <v>4908</v>
      </c>
      <c r="G17079" t="s">
        <v>4913</v>
      </c>
      <c r="H17079" t="s">
        <v>4912</v>
      </c>
      <c r="I17079">
        <v>45146</v>
      </c>
      <c r="J17079">
        <v>49.95</v>
      </c>
      <c r="K17079">
        <v>50.924025</v>
      </c>
      <c r="L17079">
        <v>49.95</v>
      </c>
      <c r="M17079">
        <v>49.95</v>
      </c>
      <c r="P17079">
        <v>0</v>
      </c>
      <c r="Q17079" t="str">
        <f t="shared" si="266"/>
        <v>ACTIVE</v>
      </c>
    </row>
    <row r="17080" spans="1:17" x14ac:dyDescent="0.25">
      <c r="A17080" t="s">
        <v>4900</v>
      </c>
      <c r="B17080">
        <v>1378</v>
      </c>
      <c r="C17080" t="s">
        <v>4963</v>
      </c>
      <c r="D17080" t="s">
        <v>4962</v>
      </c>
      <c r="E17080">
        <v>86393</v>
      </c>
      <c r="F17080" t="s">
        <v>4908</v>
      </c>
      <c r="G17080" t="s">
        <v>4913</v>
      </c>
      <c r="H17080" t="s">
        <v>4912</v>
      </c>
      <c r="I17080">
        <v>45146</v>
      </c>
      <c r="J17080">
        <v>14.25</v>
      </c>
      <c r="K17080">
        <v>14.527875</v>
      </c>
      <c r="L17080">
        <v>14.25</v>
      </c>
      <c r="M17080">
        <v>14.25</v>
      </c>
      <c r="P17080">
        <v>0</v>
      </c>
      <c r="Q17080" t="str">
        <f t="shared" si="266"/>
        <v>ACTIVE</v>
      </c>
    </row>
    <row r="17081" spans="1:17" x14ac:dyDescent="0.25">
      <c r="A17081" t="s">
        <v>4900</v>
      </c>
      <c r="B17081">
        <v>1866</v>
      </c>
      <c r="C17081" t="s">
        <v>5132</v>
      </c>
      <c r="D17081" t="s">
        <v>4908</v>
      </c>
      <c r="E17081">
        <v>86394</v>
      </c>
      <c r="F17081" t="s">
        <v>4908</v>
      </c>
      <c r="G17081" t="s">
        <v>4913</v>
      </c>
      <c r="H17081" t="s">
        <v>4912</v>
      </c>
      <c r="I17081">
        <v>45146</v>
      </c>
      <c r="J17081">
        <v>56.2</v>
      </c>
      <c r="K17081">
        <v>57.295900000000003</v>
      </c>
      <c r="L17081">
        <v>56.2</v>
      </c>
      <c r="M17081">
        <v>56.2</v>
      </c>
      <c r="P17081">
        <v>0</v>
      </c>
      <c r="Q17081" t="str">
        <f t="shared" si="266"/>
        <v>ACTIVE</v>
      </c>
    </row>
    <row r="17082" spans="1:17" x14ac:dyDescent="0.25">
      <c r="A17082" t="s">
        <v>4900</v>
      </c>
      <c r="B17082">
        <v>1950</v>
      </c>
      <c r="C17082" t="s">
        <v>4978</v>
      </c>
      <c r="D17082" t="s">
        <v>4908</v>
      </c>
      <c r="E17082">
        <v>86395</v>
      </c>
      <c r="F17082" t="s">
        <v>4908</v>
      </c>
      <c r="G17082" t="s">
        <v>4944</v>
      </c>
      <c r="H17082" t="s">
        <v>4912</v>
      </c>
      <c r="I17082">
        <v>45146</v>
      </c>
      <c r="J17082">
        <v>200</v>
      </c>
      <c r="K17082">
        <v>203.9</v>
      </c>
      <c r="L17082">
        <v>200</v>
      </c>
      <c r="M17082">
        <v>200</v>
      </c>
      <c r="P17082">
        <v>0</v>
      </c>
      <c r="Q17082" t="str">
        <f t="shared" si="266"/>
        <v>ACTIVE</v>
      </c>
    </row>
    <row r="17083" spans="1:17" x14ac:dyDescent="0.25">
      <c r="A17083" t="s">
        <v>4900</v>
      </c>
      <c r="B17083">
        <v>531</v>
      </c>
      <c r="C17083" t="s">
        <v>441</v>
      </c>
      <c r="D17083" t="s">
        <v>4908</v>
      </c>
      <c r="E17083">
        <v>86396</v>
      </c>
      <c r="F17083" t="s">
        <v>4908</v>
      </c>
      <c r="G17083" t="s">
        <v>4913</v>
      </c>
      <c r="H17083" t="s">
        <v>4912</v>
      </c>
      <c r="I17083">
        <v>45146</v>
      </c>
      <c r="J17083">
        <v>462</v>
      </c>
      <c r="K17083">
        <v>471.00900000000001</v>
      </c>
      <c r="L17083">
        <v>462</v>
      </c>
      <c r="M17083">
        <v>462</v>
      </c>
      <c r="P17083">
        <v>0</v>
      </c>
      <c r="Q17083" t="str">
        <f t="shared" si="266"/>
        <v>ACTIVE</v>
      </c>
    </row>
    <row r="17084" spans="1:17" x14ac:dyDescent="0.25">
      <c r="A17084" t="s">
        <v>4900</v>
      </c>
      <c r="B17084">
        <v>1150</v>
      </c>
      <c r="C17084" t="s">
        <v>4929</v>
      </c>
      <c r="D17084" t="s">
        <v>4908</v>
      </c>
      <c r="E17084">
        <v>86398</v>
      </c>
      <c r="F17084" t="s">
        <v>4908</v>
      </c>
      <c r="G17084" t="s">
        <v>4913</v>
      </c>
      <c r="H17084" t="s">
        <v>4912</v>
      </c>
      <c r="I17084">
        <v>45146</v>
      </c>
      <c r="J17084">
        <v>8.99</v>
      </c>
      <c r="K17084">
        <v>9.165305</v>
      </c>
      <c r="L17084">
        <v>8.99</v>
      </c>
      <c r="M17084">
        <v>8.99</v>
      </c>
      <c r="P17084">
        <v>0</v>
      </c>
      <c r="Q17084" t="str">
        <f t="shared" si="266"/>
        <v>ACTIVE</v>
      </c>
    </row>
    <row r="17085" spans="1:17" x14ac:dyDescent="0.25">
      <c r="A17085" t="s">
        <v>4900</v>
      </c>
      <c r="B17085">
        <v>2019</v>
      </c>
      <c r="C17085" t="s">
        <v>4885</v>
      </c>
      <c r="D17085" t="s">
        <v>4908</v>
      </c>
      <c r="E17085">
        <v>86399</v>
      </c>
      <c r="F17085" t="s">
        <v>4908</v>
      </c>
      <c r="G17085" t="s">
        <v>4913</v>
      </c>
      <c r="H17085" t="s">
        <v>4912</v>
      </c>
      <c r="I17085">
        <v>45146</v>
      </c>
      <c r="J17085">
        <v>190</v>
      </c>
      <c r="K17085">
        <v>193.70500000000001</v>
      </c>
      <c r="L17085">
        <v>190</v>
      </c>
      <c r="M17085">
        <v>190</v>
      </c>
      <c r="P17085">
        <v>0</v>
      </c>
      <c r="Q17085" t="str">
        <f t="shared" si="266"/>
        <v>ACTIVE</v>
      </c>
    </row>
    <row r="17086" spans="1:17" x14ac:dyDescent="0.25">
      <c r="A17086" t="s">
        <v>4900</v>
      </c>
      <c r="B17086">
        <v>665</v>
      </c>
      <c r="C17086" t="s">
        <v>3636</v>
      </c>
      <c r="D17086" t="s">
        <v>4908</v>
      </c>
      <c r="E17086">
        <v>86400</v>
      </c>
      <c r="F17086" t="s">
        <v>4908</v>
      </c>
      <c r="G17086" t="s">
        <v>4944</v>
      </c>
      <c r="H17086" t="s">
        <v>4912</v>
      </c>
      <c r="I17086">
        <v>45146</v>
      </c>
      <c r="J17086">
        <v>1504.4</v>
      </c>
      <c r="K17086">
        <v>1533.7357999999999</v>
      </c>
      <c r="L17086">
        <v>1504.4</v>
      </c>
      <c r="M17086">
        <v>1504.4</v>
      </c>
      <c r="P17086">
        <v>0</v>
      </c>
      <c r="Q17086" t="str">
        <f t="shared" si="266"/>
        <v>ACTIVE</v>
      </c>
    </row>
    <row r="17087" spans="1:17" x14ac:dyDescent="0.25">
      <c r="A17087" t="s">
        <v>4900</v>
      </c>
      <c r="B17087">
        <v>2066</v>
      </c>
      <c r="C17087" t="s">
        <v>4924</v>
      </c>
      <c r="D17087" t="s">
        <v>4908</v>
      </c>
      <c r="E17087">
        <v>86401</v>
      </c>
      <c r="F17087" t="s">
        <v>4908</v>
      </c>
      <c r="G17087" t="s">
        <v>4913</v>
      </c>
      <c r="H17087" t="s">
        <v>4912</v>
      </c>
      <c r="I17087">
        <v>45146</v>
      </c>
      <c r="J17087">
        <v>45.93</v>
      </c>
      <c r="K17087">
        <v>46.825634999999998</v>
      </c>
      <c r="L17087">
        <v>45.93</v>
      </c>
      <c r="M17087">
        <v>45.93</v>
      </c>
      <c r="P17087">
        <v>0</v>
      </c>
      <c r="Q17087" t="str">
        <f t="shared" si="266"/>
        <v>ACTIVE</v>
      </c>
    </row>
    <row r="17088" spans="1:17" x14ac:dyDescent="0.25">
      <c r="A17088" t="s">
        <v>4900</v>
      </c>
      <c r="B17088">
        <v>1866</v>
      </c>
      <c r="C17088" t="s">
        <v>5132</v>
      </c>
      <c r="D17088" t="s">
        <v>4908</v>
      </c>
      <c r="E17088">
        <v>86402</v>
      </c>
      <c r="F17088" t="s">
        <v>4908</v>
      </c>
      <c r="G17088" t="s">
        <v>4913</v>
      </c>
      <c r="H17088" t="s">
        <v>4912</v>
      </c>
      <c r="I17088">
        <v>45146</v>
      </c>
      <c r="J17088">
        <v>43.96</v>
      </c>
      <c r="K17088">
        <v>44.817219999999999</v>
      </c>
      <c r="L17088">
        <v>43.96</v>
      </c>
      <c r="M17088">
        <v>43.96</v>
      </c>
      <c r="P17088">
        <v>0</v>
      </c>
      <c r="Q17088" t="str">
        <f t="shared" si="266"/>
        <v>ACTIVE</v>
      </c>
    </row>
    <row r="17089" spans="1:17" x14ac:dyDescent="0.25">
      <c r="A17089" t="s">
        <v>4900</v>
      </c>
      <c r="B17089">
        <v>2123</v>
      </c>
      <c r="C17089" t="s">
        <v>5156</v>
      </c>
      <c r="D17089" t="s">
        <v>4908</v>
      </c>
      <c r="E17089">
        <v>86403</v>
      </c>
      <c r="F17089" t="s">
        <v>4908</v>
      </c>
      <c r="G17089" t="s">
        <v>4913</v>
      </c>
      <c r="H17089" t="s">
        <v>4912</v>
      </c>
      <c r="I17089">
        <v>45146</v>
      </c>
      <c r="J17089">
        <v>2500</v>
      </c>
      <c r="K17089">
        <v>2548.75</v>
      </c>
      <c r="L17089">
        <v>2500</v>
      </c>
      <c r="M17089">
        <v>2500</v>
      </c>
      <c r="P17089">
        <v>0</v>
      </c>
      <c r="Q17089" t="str">
        <f t="shared" si="266"/>
        <v>ACTIVE</v>
      </c>
    </row>
    <row r="17090" spans="1:17" x14ac:dyDescent="0.25">
      <c r="A17090" t="s">
        <v>4900</v>
      </c>
      <c r="B17090">
        <v>2066</v>
      </c>
      <c r="C17090" t="s">
        <v>4924</v>
      </c>
      <c r="D17090" t="s">
        <v>4908</v>
      </c>
      <c r="E17090">
        <v>86404</v>
      </c>
      <c r="F17090" t="s">
        <v>4908</v>
      </c>
      <c r="G17090" t="s">
        <v>4913</v>
      </c>
      <c r="H17090" t="s">
        <v>4912</v>
      </c>
      <c r="I17090">
        <v>45146</v>
      </c>
      <c r="J17090">
        <v>11.78</v>
      </c>
      <c r="K17090">
        <v>12.00971</v>
      </c>
      <c r="L17090">
        <v>11.78</v>
      </c>
      <c r="M17090">
        <v>11.78</v>
      </c>
      <c r="P17090">
        <v>0</v>
      </c>
      <c r="Q17090" t="str">
        <f t="shared" ref="Q17090:Q17153" si="267">IF(P17090=0,"ACTIVE",IF(P17090&lt;=30,"1-30",IF(AND(P17090&gt;30,P17090&lt;=60),"31-60",IF(AND(P17090&gt;60,P17090&lt;=90),"61-90",IF(AND(P17090&gt;90,P17090&lt;=120),"91-120",IF(AND(P17090&gt;120,P17090&lt;=150),"121-150",IF(AND(P17090&gt;150,P17090&lt;=180),"151-180","180+")))))))</f>
        <v>ACTIVE</v>
      </c>
    </row>
    <row r="17091" spans="1:17" x14ac:dyDescent="0.25">
      <c r="A17091" t="s">
        <v>4900</v>
      </c>
      <c r="B17091">
        <v>1378</v>
      </c>
      <c r="C17091" t="s">
        <v>4963</v>
      </c>
      <c r="D17091" t="s">
        <v>4962</v>
      </c>
      <c r="E17091">
        <v>86405</v>
      </c>
      <c r="F17091" t="s">
        <v>4908</v>
      </c>
      <c r="G17091" t="s">
        <v>4913</v>
      </c>
      <c r="H17091" t="s">
        <v>4912</v>
      </c>
      <c r="I17091">
        <v>45146</v>
      </c>
      <c r="J17091">
        <v>58.65</v>
      </c>
      <c r="K17091">
        <v>59.793675</v>
      </c>
      <c r="L17091">
        <v>58.65</v>
      </c>
      <c r="M17091">
        <v>58.65</v>
      </c>
      <c r="P17091">
        <v>0</v>
      </c>
      <c r="Q17091" t="str">
        <f t="shared" si="267"/>
        <v>ACTIVE</v>
      </c>
    </row>
    <row r="17092" spans="1:17" x14ac:dyDescent="0.25">
      <c r="A17092" t="s">
        <v>4900</v>
      </c>
      <c r="B17092">
        <v>2066</v>
      </c>
      <c r="C17092" t="s">
        <v>4924</v>
      </c>
      <c r="D17092" t="s">
        <v>4908</v>
      </c>
      <c r="E17092">
        <v>86406</v>
      </c>
      <c r="F17092" t="s">
        <v>4908</v>
      </c>
      <c r="G17092" t="s">
        <v>4913</v>
      </c>
      <c r="H17092" t="s">
        <v>4912</v>
      </c>
      <c r="I17092">
        <v>45146</v>
      </c>
      <c r="J17092">
        <v>151.5</v>
      </c>
      <c r="K17092">
        <v>154.45425</v>
      </c>
      <c r="L17092">
        <v>151.5</v>
      </c>
      <c r="M17092">
        <v>151.5</v>
      </c>
      <c r="P17092">
        <v>0</v>
      </c>
      <c r="Q17092" t="str">
        <f t="shared" si="267"/>
        <v>ACTIVE</v>
      </c>
    </row>
    <row r="17093" spans="1:17" x14ac:dyDescent="0.25">
      <c r="A17093" t="s">
        <v>4900</v>
      </c>
      <c r="B17093">
        <v>2124</v>
      </c>
      <c r="C17093" t="s">
        <v>5152</v>
      </c>
      <c r="D17093" t="s">
        <v>4908</v>
      </c>
      <c r="E17093">
        <v>86408</v>
      </c>
      <c r="F17093" t="s">
        <v>4908</v>
      </c>
      <c r="G17093" t="s">
        <v>4913</v>
      </c>
      <c r="H17093" t="s">
        <v>4912</v>
      </c>
      <c r="I17093">
        <v>45146</v>
      </c>
      <c r="J17093">
        <v>12000</v>
      </c>
      <c r="K17093">
        <v>12234</v>
      </c>
      <c r="L17093">
        <v>12000</v>
      </c>
      <c r="M17093">
        <v>12000</v>
      </c>
      <c r="P17093">
        <v>0</v>
      </c>
      <c r="Q17093" t="str">
        <f t="shared" si="267"/>
        <v>ACTIVE</v>
      </c>
    </row>
    <row r="17094" spans="1:17" x14ac:dyDescent="0.25">
      <c r="A17094" t="s">
        <v>4900</v>
      </c>
      <c r="B17094">
        <v>2066</v>
      </c>
      <c r="C17094" t="s">
        <v>4924</v>
      </c>
      <c r="D17094" t="s">
        <v>4908</v>
      </c>
      <c r="E17094">
        <v>86409</v>
      </c>
      <c r="F17094" t="s">
        <v>4908</v>
      </c>
      <c r="G17094" t="s">
        <v>4913</v>
      </c>
      <c r="H17094" t="s">
        <v>4912</v>
      </c>
      <c r="I17094">
        <v>45146</v>
      </c>
      <c r="J17094">
        <v>60.6</v>
      </c>
      <c r="K17094">
        <v>61.781700000000001</v>
      </c>
      <c r="L17094">
        <v>60.6</v>
      </c>
      <c r="M17094">
        <v>60.6</v>
      </c>
      <c r="P17094">
        <v>0</v>
      </c>
      <c r="Q17094" t="str">
        <f t="shared" si="267"/>
        <v>ACTIVE</v>
      </c>
    </row>
    <row r="17095" spans="1:17" x14ac:dyDescent="0.25">
      <c r="A17095" t="s">
        <v>4900</v>
      </c>
      <c r="B17095">
        <v>1534</v>
      </c>
      <c r="C17095" t="s">
        <v>4959</v>
      </c>
      <c r="D17095" t="s">
        <v>4908</v>
      </c>
      <c r="E17095">
        <v>86410</v>
      </c>
      <c r="F17095" t="s">
        <v>4908</v>
      </c>
      <c r="G17095" t="s">
        <v>4913</v>
      </c>
      <c r="H17095" t="s">
        <v>4912</v>
      </c>
      <c r="I17095">
        <v>45146</v>
      </c>
      <c r="J17095">
        <v>21.4</v>
      </c>
      <c r="K17095">
        <v>21.817299999999999</v>
      </c>
      <c r="L17095">
        <v>21.4</v>
      </c>
      <c r="M17095">
        <v>21.4</v>
      </c>
      <c r="P17095">
        <v>0</v>
      </c>
      <c r="Q17095" t="str">
        <f t="shared" si="267"/>
        <v>ACTIVE</v>
      </c>
    </row>
    <row r="17096" spans="1:17" x14ac:dyDescent="0.25">
      <c r="A17096" t="s">
        <v>4900</v>
      </c>
      <c r="B17096">
        <v>577</v>
      </c>
      <c r="C17096" t="s">
        <v>4888</v>
      </c>
      <c r="D17096" t="s">
        <v>4908</v>
      </c>
      <c r="E17096">
        <v>86411</v>
      </c>
      <c r="F17096" t="s">
        <v>4908</v>
      </c>
      <c r="G17096" t="s">
        <v>4913</v>
      </c>
      <c r="H17096" t="s">
        <v>4912</v>
      </c>
      <c r="I17096">
        <v>45146</v>
      </c>
      <c r="J17096">
        <v>20.5</v>
      </c>
      <c r="K17096">
        <v>20.899750000000001</v>
      </c>
      <c r="L17096">
        <v>20.5</v>
      </c>
      <c r="M17096">
        <v>20.5</v>
      </c>
      <c r="P17096">
        <v>0</v>
      </c>
      <c r="Q17096" t="str">
        <f t="shared" si="267"/>
        <v>ACTIVE</v>
      </c>
    </row>
    <row r="17097" spans="1:17" x14ac:dyDescent="0.25">
      <c r="A17097" t="s">
        <v>4900</v>
      </c>
      <c r="B17097">
        <v>2066</v>
      </c>
      <c r="C17097" t="s">
        <v>4924</v>
      </c>
      <c r="D17097" t="s">
        <v>4908</v>
      </c>
      <c r="E17097">
        <v>86412</v>
      </c>
      <c r="F17097" t="s">
        <v>4908</v>
      </c>
      <c r="G17097" t="s">
        <v>4913</v>
      </c>
      <c r="H17097" t="s">
        <v>4912</v>
      </c>
      <c r="I17097">
        <v>45146</v>
      </c>
      <c r="J17097">
        <v>940</v>
      </c>
      <c r="K17097">
        <v>958.33</v>
      </c>
      <c r="L17097">
        <v>940</v>
      </c>
      <c r="M17097">
        <v>940</v>
      </c>
      <c r="P17097">
        <v>0</v>
      </c>
      <c r="Q17097" t="str">
        <f t="shared" si="267"/>
        <v>ACTIVE</v>
      </c>
    </row>
    <row r="17098" spans="1:17" x14ac:dyDescent="0.25">
      <c r="A17098" t="s">
        <v>4900</v>
      </c>
      <c r="B17098">
        <v>1867</v>
      </c>
      <c r="C17098" t="s">
        <v>4938</v>
      </c>
      <c r="D17098" t="s">
        <v>4908</v>
      </c>
      <c r="E17098">
        <v>86413</v>
      </c>
      <c r="F17098" t="s">
        <v>4908</v>
      </c>
      <c r="G17098" t="s">
        <v>4913</v>
      </c>
      <c r="H17098" t="s">
        <v>4912</v>
      </c>
      <c r="I17098">
        <v>45146</v>
      </c>
      <c r="J17098">
        <v>63.58</v>
      </c>
      <c r="K17098">
        <v>64.819810000000004</v>
      </c>
      <c r="L17098">
        <v>63.58</v>
      </c>
      <c r="M17098">
        <v>56.243845</v>
      </c>
      <c r="N17098">
        <v>45166</v>
      </c>
      <c r="P17098">
        <v>0</v>
      </c>
      <c r="Q17098" t="str">
        <f t="shared" si="267"/>
        <v>ACTIVE</v>
      </c>
    </row>
    <row r="17099" spans="1:17" x14ac:dyDescent="0.25">
      <c r="A17099" t="s">
        <v>4900</v>
      </c>
      <c r="B17099">
        <v>2058</v>
      </c>
      <c r="C17099" t="s">
        <v>5221</v>
      </c>
      <c r="D17099" t="s">
        <v>4908</v>
      </c>
      <c r="E17099">
        <v>86414</v>
      </c>
      <c r="F17099" t="s">
        <v>4908</v>
      </c>
      <c r="G17099" t="s">
        <v>4913</v>
      </c>
      <c r="H17099" t="s">
        <v>4912</v>
      </c>
      <c r="I17099">
        <v>45146</v>
      </c>
      <c r="J17099">
        <v>2857.41</v>
      </c>
      <c r="K17099">
        <v>2913.1294950000001</v>
      </c>
      <c r="L17099">
        <v>2857.41</v>
      </c>
      <c r="M17099">
        <v>2857.41</v>
      </c>
      <c r="P17099">
        <v>0</v>
      </c>
      <c r="Q17099" t="str">
        <f t="shared" si="267"/>
        <v>ACTIVE</v>
      </c>
    </row>
    <row r="17100" spans="1:17" x14ac:dyDescent="0.25">
      <c r="A17100" t="s">
        <v>4900</v>
      </c>
      <c r="B17100">
        <v>2125</v>
      </c>
      <c r="C17100" t="s">
        <v>5091</v>
      </c>
      <c r="D17100" t="s">
        <v>4908</v>
      </c>
      <c r="E17100">
        <v>86415</v>
      </c>
      <c r="F17100" t="s">
        <v>4908</v>
      </c>
      <c r="G17100" t="s">
        <v>4913</v>
      </c>
      <c r="H17100" t="s">
        <v>4912</v>
      </c>
      <c r="I17100">
        <v>45146</v>
      </c>
      <c r="J17100">
        <v>24</v>
      </c>
      <c r="K17100">
        <v>24.468</v>
      </c>
      <c r="L17100">
        <v>24</v>
      </c>
      <c r="M17100">
        <v>24</v>
      </c>
      <c r="P17100">
        <v>0</v>
      </c>
      <c r="Q17100" t="str">
        <f t="shared" si="267"/>
        <v>ACTIVE</v>
      </c>
    </row>
    <row r="17101" spans="1:17" x14ac:dyDescent="0.25">
      <c r="A17101" t="s">
        <v>4900</v>
      </c>
      <c r="B17101">
        <v>1099</v>
      </c>
      <c r="C17101" t="s">
        <v>5056</v>
      </c>
      <c r="D17101" t="s">
        <v>4908</v>
      </c>
      <c r="E17101">
        <v>86416</v>
      </c>
      <c r="F17101" t="s">
        <v>4908</v>
      </c>
      <c r="G17101" t="s">
        <v>4913</v>
      </c>
      <c r="H17101" t="s">
        <v>4912</v>
      </c>
      <c r="I17101">
        <v>45146</v>
      </c>
      <c r="J17101">
        <v>3</v>
      </c>
      <c r="K17101">
        <v>3.0585</v>
      </c>
      <c r="L17101">
        <v>3</v>
      </c>
      <c r="M17101">
        <v>3</v>
      </c>
      <c r="P17101">
        <v>0</v>
      </c>
      <c r="Q17101" t="str">
        <f t="shared" si="267"/>
        <v>ACTIVE</v>
      </c>
    </row>
    <row r="17102" spans="1:17" x14ac:dyDescent="0.25">
      <c r="A17102" t="s">
        <v>4900</v>
      </c>
      <c r="B17102">
        <v>2125</v>
      </c>
      <c r="C17102" t="s">
        <v>5091</v>
      </c>
      <c r="D17102" t="s">
        <v>4908</v>
      </c>
      <c r="E17102">
        <v>86417</v>
      </c>
      <c r="F17102" t="s">
        <v>4908</v>
      </c>
      <c r="G17102" t="s">
        <v>4913</v>
      </c>
      <c r="H17102" t="s">
        <v>4912</v>
      </c>
      <c r="I17102">
        <v>45146</v>
      </c>
      <c r="J17102">
        <v>14.13</v>
      </c>
      <c r="K17102">
        <v>14.405535</v>
      </c>
      <c r="L17102">
        <v>14.13</v>
      </c>
      <c r="M17102">
        <v>14.13</v>
      </c>
      <c r="P17102">
        <v>0</v>
      </c>
      <c r="Q17102" t="str">
        <f t="shared" si="267"/>
        <v>ACTIVE</v>
      </c>
    </row>
    <row r="17103" spans="1:17" x14ac:dyDescent="0.25">
      <c r="A17103" t="s">
        <v>4900</v>
      </c>
      <c r="B17103">
        <v>2125</v>
      </c>
      <c r="C17103" t="s">
        <v>5091</v>
      </c>
      <c r="D17103" t="s">
        <v>4908</v>
      </c>
      <c r="E17103">
        <v>86418</v>
      </c>
      <c r="F17103" t="s">
        <v>4908</v>
      </c>
      <c r="G17103" t="s">
        <v>4913</v>
      </c>
      <c r="H17103" t="s">
        <v>4912</v>
      </c>
      <c r="I17103">
        <v>45146</v>
      </c>
      <c r="J17103">
        <v>36.6</v>
      </c>
      <c r="K17103">
        <v>37.313699999999997</v>
      </c>
      <c r="L17103">
        <v>36.6</v>
      </c>
      <c r="M17103">
        <v>36.6</v>
      </c>
      <c r="P17103">
        <v>0</v>
      </c>
      <c r="Q17103" t="str">
        <f t="shared" si="267"/>
        <v>ACTIVE</v>
      </c>
    </row>
    <row r="17104" spans="1:17" x14ac:dyDescent="0.25">
      <c r="A17104" t="s">
        <v>4900</v>
      </c>
      <c r="B17104">
        <v>2162</v>
      </c>
      <c r="C17104" t="s">
        <v>5020</v>
      </c>
      <c r="D17104" t="s">
        <v>4908</v>
      </c>
      <c r="E17104">
        <v>86420</v>
      </c>
      <c r="F17104" t="s">
        <v>4908</v>
      </c>
      <c r="G17104" t="s">
        <v>4913</v>
      </c>
      <c r="H17104" t="s">
        <v>4912</v>
      </c>
      <c r="I17104">
        <v>45146</v>
      </c>
      <c r="J17104">
        <v>166.7</v>
      </c>
      <c r="K17104">
        <v>169.95065</v>
      </c>
      <c r="L17104">
        <v>166.7</v>
      </c>
      <c r="M17104">
        <v>166.7</v>
      </c>
      <c r="P17104">
        <v>0</v>
      </c>
      <c r="Q17104" t="str">
        <f t="shared" si="267"/>
        <v>ACTIVE</v>
      </c>
    </row>
    <row r="17105" spans="1:17" x14ac:dyDescent="0.25">
      <c r="A17105" t="s">
        <v>4900</v>
      </c>
      <c r="B17105">
        <v>2125</v>
      </c>
      <c r="C17105" t="s">
        <v>5091</v>
      </c>
      <c r="D17105" t="s">
        <v>4908</v>
      </c>
      <c r="E17105">
        <v>86422</v>
      </c>
      <c r="F17105" t="s">
        <v>4908</v>
      </c>
      <c r="G17105" t="s">
        <v>4913</v>
      </c>
      <c r="H17105" t="s">
        <v>4912</v>
      </c>
      <c r="I17105">
        <v>45146</v>
      </c>
      <c r="J17105">
        <v>13</v>
      </c>
      <c r="K17105">
        <v>13.253500000000001</v>
      </c>
      <c r="L17105">
        <v>13</v>
      </c>
      <c r="M17105">
        <v>13</v>
      </c>
      <c r="P17105">
        <v>0</v>
      </c>
      <c r="Q17105" t="str">
        <f t="shared" si="267"/>
        <v>ACTIVE</v>
      </c>
    </row>
    <row r="17106" spans="1:17" x14ac:dyDescent="0.25">
      <c r="A17106" t="s">
        <v>4900</v>
      </c>
      <c r="B17106">
        <v>2001</v>
      </c>
      <c r="C17106" t="s">
        <v>4939</v>
      </c>
      <c r="D17106" t="s">
        <v>4908</v>
      </c>
      <c r="E17106">
        <v>86423</v>
      </c>
      <c r="F17106" t="s">
        <v>4908</v>
      </c>
      <c r="G17106" t="s">
        <v>4913</v>
      </c>
      <c r="H17106" t="s">
        <v>4912</v>
      </c>
      <c r="I17106">
        <v>45146</v>
      </c>
      <c r="J17106">
        <v>138.19999999999999</v>
      </c>
      <c r="K17106">
        <v>140.89490000000001</v>
      </c>
      <c r="L17106">
        <v>138.19999999999999</v>
      </c>
      <c r="M17106">
        <v>138.19999999999999</v>
      </c>
      <c r="P17106">
        <v>0</v>
      </c>
      <c r="Q17106" t="str">
        <f t="shared" si="267"/>
        <v>ACTIVE</v>
      </c>
    </row>
    <row r="17107" spans="1:17" x14ac:dyDescent="0.25">
      <c r="A17107" t="s">
        <v>4900</v>
      </c>
      <c r="B17107">
        <v>2073</v>
      </c>
      <c r="C17107" t="s">
        <v>5095</v>
      </c>
      <c r="D17107" t="s">
        <v>4908</v>
      </c>
      <c r="E17107">
        <v>86424</v>
      </c>
      <c r="F17107" t="s">
        <v>4908</v>
      </c>
      <c r="G17107" t="s">
        <v>4913</v>
      </c>
      <c r="H17107" t="s">
        <v>4912</v>
      </c>
      <c r="I17107">
        <v>45146</v>
      </c>
      <c r="J17107">
        <v>14.95</v>
      </c>
      <c r="K17107">
        <v>15.241524999999999</v>
      </c>
      <c r="L17107">
        <v>14.95</v>
      </c>
      <c r="M17107">
        <v>14.95</v>
      </c>
      <c r="P17107">
        <v>0</v>
      </c>
      <c r="Q17107" t="str">
        <f t="shared" si="267"/>
        <v>ACTIVE</v>
      </c>
    </row>
    <row r="17108" spans="1:17" x14ac:dyDescent="0.25">
      <c r="A17108" t="s">
        <v>4900</v>
      </c>
      <c r="B17108">
        <v>2125</v>
      </c>
      <c r="C17108" t="s">
        <v>5091</v>
      </c>
      <c r="D17108" t="s">
        <v>4908</v>
      </c>
      <c r="E17108">
        <v>86425</v>
      </c>
      <c r="F17108" t="s">
        <v>4908</v>
      </c>
      <c r="G17108" t="s">
        <v>4913</v>
      </c>
      <c r="H17108" t="s">
        <v>4912</v>
      </c>
      <c r="I17108">
        <v>45146</v>
      </c>
      <c r="J17108">
        <v>12</v>
      </c>
      <c r="K17108">
        <v>12.234</v>
      </c>
      <c r="L17108">
        <v>12</v>
      </c>
      <c r="M17108">
        <v>12</v>
      </c>
      <c r="P17108">
        <v>0</v>
      </c>
      <c r="Q17108" t="str">
        <f t="shared" si="267"/>
        <v>ACTIVE</v>
      </c>
    </row>
    <row r="17109" spans="1:17" x14ac:dyDescent="0.25">
      <c r="A17109" t="s">
        <v>4900</v>
      </c>
      <c r="B17109">
        <v>2082</v>
      </c>
      <c r="C17109" t="s">
        <v>5031</v>
      </c>
      <c r="D17109" t="s">
        <v>4908</v>
      </c>
      <c r="E17109">
        <v>86426</v>
      </c>
      <c r="F17109" t="s">
        <v>4908</v>
      </c>
      <c r="G17109" t="s">
        <v>4913</v>
      </c>
      <c r="H17109" t="s">
        <v>4912</v>
      </c>
      <c r="I17109">
        <v>45146</v>
      </c>
      <c r="J17109">
        <v>201.36</v>
      </c>
      <c r="K17109">
        <v>205.28652</v>
      </c>
      <c r="L17109">
        <v>201.36</v>
      </c>
      <c r="M17109">
        <v>201.36</v>
      </c>
      <c r="P17109">
        <v>0</v>
      </c>
      <c r="Q17109" t="str">
        <f t="shared" si="267"/>
        <v>ACTIVE</v>
      </c>
    </row>
    <row r="17110" spans="1:17" x14ac:dyDescent="0.25">
      <c r="A17110" t="s">
        <v>4900</v>
      </c>
      <c r="B17110">
        <v>1917</v>
      </c>
      <c r="C17110" t="s">
        <v>5106</v>
      </c>
      <c r="D17110" t="s">
        <v>4908</v>
      </c>
      <c r="E17110">
        <v>86427</v>
      </c>
      <c r="F17110" t="s">
        <v>4908</v>
      </c>
      <c r="G17110" t="s">
        <v>4913</v>
      </c>
      <c r="H17110" t="s">
        <v>4912</v>
      </c>
      <c r="I17110">
        <v>45146</v>
      </c>
      <c r="J17110">
        <v>9</v>
      </c>
      <c r="K17110">
        <v>9.1754999999999995</v>
      </c>
      <c r="L17110">
        <v>9</v>
      </c>
      <c r="M17110">
        <v>9</v>
      </c>
      <c r="P17110">
        <v>0</v>
      </c>
      <c r="Q17110" t="str">
        <f t="shared" si="267"/>
        <v>ACTIVE</v>
      </c>
    </row>
    <row r="17111" spans="1:17" x14ac:dyDescent="0.25">
      <c r="A17111" t="s">
        <v>4900</v>
      </c>
      <c r="B17111">
        <v>1916</v>
      </c>
      <c r="C17111" t="s">
        <v>5004</v>
      </c>
      <c r="D17111" t="s">
        <v>4908</v>
      </c>
      <c r="E17111">
        <v>86429</v>
      </c>
      <c r="F17111" t="s">
        <v>4908</v>
      </c>
      <c r="G17111" t="s">
        <v>4913</v>
      </c>
      <c r="H17111" t="s">
        <v>4912</v>
      </c>
      <c r="I17111">
        <v>45146</v>
      </c>
      <c r="J17111">
        <v>71.989999999999995</v>
      </c>
      <c r="K17111">
        <v>73.393805</v>
      </c>
      <c r="L17111">
        <v>71.989999999999995</v>
      </c>
      <c r="M17111">
        <v>71.989999999999995</v>
      </c>
      <c r="P17111">
        <v>0</v>
      </c>
      <c r="Q17111" t="str">
        <f t="shared" si="267"/>
        <v>ACTIVE</v>
      </c>
    </row>
    <row r="17112" spans="1:17" x14ac:dyDescent="0.25">
      <c r="A17112" t="s">
        <v>4900</v>
      </c>
      <c r="B17112">
        <v>2125</v>
      </c>
      <c r="C17112" t="s">
        <v>5091</v>
      </c>
      <c r="D17112" t="s">
        <v>4908</v>
      </c>
      <c r="E17112">
        <v>86430</v>
      </c>
      <c r="F17112" t="s">
        <v>4908</v>
      </c>
      <c r="G17112" t="s">
        <v>4913</v>
      </c>
      <c r="H17112" t="s">
        <v>4912</v>
      </c>
      <c r="I17112">
        <v>45146</v>
      </c>
      <c r="J17112">
        <v>7</v>
      </c>
      <c r="K17112">
        <v>7.1364999999999998</v>
      </c>
      <c r="L17112">
        <v>7</v>
      </c>
      <c r="M17112">
        <v>7</v>
      </c>
      <c r="P17112">
        <v>0</v>
      </c>
      <c r="Q17112" t="str">
        <f t="shared" si="267"/>
        <v>ACTIVE</v>
      </c>
    </row>
    <row r="17113" spans="1:17" x14ac:dyDescent="0.25">
      <c r="A17113" t="s">
        <v>4900</v>
      </c>
      <c r="B17113">
        <v>2162</v>
      </c>
      <c r="C17113" t="s">
        <v>5020</v>
      </c>
      <c r="D17113" t="s">
        <v>4908</v>
      </c>
      <c r="E17113">
        <v>86431</v>
      </c>
      <c r="F17113" t="s">
        <v>4908</v>
      </c>
      <c r="G17113" t="s">
        <v>4913</v>
      </c>
      <c r="H17113" t="s">
        <v>4912</v>
      </c>
      <c r="I17113">
        <v>45146</v>
      </c>
      <c r="J17113">
        <v>106.21</v>
      </c>
      <c r="K17113">
        <v>108.28109499999999</v>
      </c>
      <c r="L17113">
        <v>106.21</v>
      </c>
      <c r="M17113">
        <v>106.21</v>
      </c>
      <c r="P17113">
        <v>0</v>
      </c>
      <c r="Q17113" t="str">
        <f t="shared" si="267"/>
        <v>ACTIVE</v>
      </c>
    </row>
    <row r="17114" spans="1:17" x14ac:dyDescent="0.25">
      <c r="A17114" t="s">
        <v>4900</v>
      </c>
      <c r="B17114">
        <v>910</v>
      </c>
      <c r="C17114" t="s">
        <v>5280</v>
      </c>
      <c r="D17114" t="s">
        <v>4908</v>
      </c>
      <c r="E17114">
        <v>86433</v>
      </c>
      <c r="F17114" t="s">
        <v>4908</v>
      </c>
      <c r="G17114" t="s">
        <v>4913</v>
      </c>
      <c r="H17114" t="s">
        <v>4912</v>
      </c>
      <c r="I17114">
        <v>45146</v>
      </c>
      <c r="J17114">
        <v>25.48</v>
      </c>
      <c r="K17114">
        <v>25.976859999999999</v>
      </c>
      <c r="L17114">
        <v>25.48</v>
      </c>
      <c r="M17114">
        <v>25.48</v>
      </c>
      <c r="P17114">
        <v>0</v>
      </c>
      <c r="Q17114" t="str">
        <f t="shared" si="267"/>
        <v>ACTIVE</v>
      </c>
    </row>
    <row r="17115" spans="1:17" x14ac:dyDescent="0.25">
      <c r="A17115" t="s">
        <v>4900</v>
      </c>
      <c r="B17115">
        <v>910</v>
      </c>
      <c r="C17115" t="s">
        <v>5280</v>
      </c>
      <c r="D17115" t="s">
        <v>4908</v>
      </c>
      <c r="E17115">
        <v>86434</v>
      </c>
      <c r="F17115" t="s">
        <v>4908</v>
      </c>
      <c r="G17115" t="s">
        <v>4913</v>
      </c>
      <c r="H17115" t="s">
        <v>4912</v>
      </c>
      <c r="I17115">
        <v>45146</v>
      </c>
      <c r="J17115">
        <v>22.47</v>
      </c>
      <c r="K17115">
        <v>22.908165</v>
      </c>
      <c r="L17115">
        <v>22.47</v>
      </c>
      <c r="M17115">
        <v>22.47</v>
      </c>
      <c r="P17115">
        <v>0</v>
      </c>
      <c r="Q17115" t="str">
        <f t="shared" si="267"/>
        <v>ACTIVE</v>
      </c>
    </row>
    <row r="17116" spans="1:17" x14ac:dyDescent="0.25">
      <c r="A17116" t="s">
        <v>4900</v>
      </c>
      <c r="B17116">
        <v>2189</v>
      </c>
      <c r="C17116" t="s">
        <v>4995</v>
      </c>
      <c r="D17116" t="s">
        <v>4908</v>
      </c>
      <c r="E17116">
        <v>86435</v>
      </c>
      <c r="F17116" t="s">
        <v>4908</v>
      </c>
      <c r="G17116" t="s">
        <v>4913</v>
      </c>
      <c r="H17116" t="s">
        <v>4912</v>
      </c>
      <c r="I17116">
        <v>45146</v>
      </c>
      <c r="J17116">
        <v>1049</v>
      </c>
      <c r="K17116">
        <v>1069.4555</v>
      </c>
      <c r="L17116">
        <v>1049</v>
      </c>
      <c r="M17116">
        <v>1049</v>
      </c>
      <c r="P17116">
        <v>0</v>
      </c>
      <c r="Q17116" t="str">
        <f t="shared" si="267"/>
        <v>ACTIVE</v>
      </c>
    </row>
    <row r="17117" spans="1:17" x14ac:dyDescent="0.25">
      <c r="A17117" t="s">
        <v>4900</v>
      </c>
      <c r="B17117">
        <v>1068</v>
      </c>
      <c r="C17117" t="s">
        <v>477</v>
      </c>
      <c r="D17117" t="s">
        <v>4908</v>
      </c>
      <c r="E17117">
        <v>86436</v>
      </c>
      <c r="F17117" t="s">
        <v>4908</v>
      </c>
      <c r="G17117" t="s">
        <v>4913</v>
      </c>
      <c r="H17117" t="s">
        <v>4912</v>
      </c>
      <c r="I17117">
        <v>45146</v>
      </c>
      <c r="J17117">
        <v>19.5</v>
      </c>
      <c r="K17117">
        <v>19.88025</v>
      </c>
      <c r="L17117">
        <v>19.5</v>
      </c>
      <c r="M17117">
        <v>19.5</v>
      </c>
      <c r="P17117">
        <v>0</v>
      </c>
      <c r="Q17117" t="str">
        <f t="shared" si="267"/>
        <v>ACTIVE</v>
      </c>
    </row>
    <row r="17118" spans="1:17" x14ac:dyDescent="0.25">
      <c r="A17118" t="s">
        <v>4900</v>
      </c>
      <c r="B17118">
        <v>2049</v>
      </c>
      <c r="C17118" t="s">
        <v>5014</v>
      </c>
      <c r="D17118" t="s">
        <v>4908</v>
      </c>
      <c r="E17118">
        <v>86437</v>
      </c>
      <c r="F17118" t="s">
        <v>4908</v>
      </c>
      <c r="G17118" t="s">
        <v>4913</v>
      </c>
      <c r="H17118" t="s">
        <v>4912</v>
      </c>
      <c r="I17118">
        <v>45146</v>
      </c>
      <c r="J17118">
        <v>33.619999999999997</v>
      </c>
      <c r="K17118">
        <v>34.275590000000001</v>
      </c>
      <c r="L17118">
        <v>33.619999999999997</v>
      </c>
      <c r="M17118">
        <v>33.619999999999997</v>
      </c>
      <c r="P17118">
        <v>0</v>
      </c>
      <c r="Q17118" t="str">
        <f t="shared" si="267"/>
        <v>ACTIVE</v>
      </c>
    </row>
    <row r="17119" spans="1:17" x14ac:dyDescent="0.25">
      <c r="A17119" t="s">
        <v>4900</v>
      </c>
      <c r="B17119">
        <v>1597</v>
      </c>
      <c r="C17119" t="s">
        <v>5117</v>
      </c>
      <c r="D17119" t="s">
        <v>4908</v>
      </c>
      <c r="E17119">
        <v>86439</v>
      </c>
      <c r="F17119" t="s">
        <v>4908</v>
      </c>
      <c r="G17119" t="s">
        <v>4913</v>
      </c>
      <c r="H17119" t="s">
        <v>4912</v>
      </c>
      <c r="I17119">
        <v>45146</v>
      </c>
      <c r="J17119">
        <v>32.85</v>
      </c>
      <c r="K17119">
        <v>33.490575</v>
      </c>
      <c r="L17119">
        <v>32.85</v>
      </c>
      <c r="M17119">
        <v>32.85</v>
      </c>
      <c r="P17119">
        <v>0</v>
      </c>
      <c r="Q17119" t="str">
        <f t="shared" si="267"/>
        <v>ACTIVE</v>
      </c>
    </row>
    <row r="17120" spans="1:17" x14ac:dyDescent="0.25">
      <c r="A17120" t="s">
        <v>4900</v>
      </c>
      <c r="B17120">
        <v>2049</v>
      </c>
      <c r="C17120" t="s">
        <v>5014</v>
      </c>
      <c r="D17120" t="s">
        <v>4908</v>
      </c>
      <c r="E17120">
        <v>86440</v>
      </c>
      <c r="F17120" t="s">
        <v>4908</v>
      </c>
      <c r="G17120" t="s">
        <v>4913</v>
      </c>
      <c r="H17120" t="s">
        <v>4912</v>
      </c>
      <c r="I17120">
        <v>45146</v>
      </c>
      <c r="J17120">
        <v>25.56</v>
      </c>
      <c r="K17120">
        <v>26.058420000000002</v>
      </c>
      <c r="L17120">
        <v>25.56</v>
      </c>
      <c r="M17120">
        <v>25.56</v>
      </c>
      <c r="P17120">
        <v>0</v>
      </c>
      <c r="Q17120" t="str">
        <f t="shared" si="267"/>
        <v>ACTIVE</v>
      </c>
    </row>
    <row r="17121" spans="1:17" x14ac:dyDescent="0.25">
      <c r="A17121" t="s">
        <v>4900</v>
      </c>
      <c r="B17121">
        <v>1928</v>
      </c>
      <c r="C17121" t="s">
        <v>4940</v>
      </c>
      <c r="D17121" t="s">
        <v>4908</v>
      </c>
      <c r="E17121">
        <v>86442</v>
      </c>
      <c r="F17121" t="s">
        <v>4908</v>
      </c>
      <c r="G17121" t="s">
        <v>4913</v>
      </c>
      <c r="H17121" t="s">
        <v>4912</v>
      </c>
      <c r="I17121">
        <v>45146</v>
      </c>
      <c r="J17121">
        <v>27</v>
      </c>
      <c r="K17121">
        <v>27.526499999999999</v>
      </c>
      <c r="L17121">
        <v>27</v>
      </c>
      <c r="M17121">
        <v>27</v>
      </c>
      <c r="P17121">
        <v>0</v>
      </c>
      <c r="Q17121" t="str">
        <f t="shared" si="267"/>
        <v>ACTIVE</v>
      </c>
    </row>
    <row r="17122" spans="1:17" x14ac:dyDescent="0.25">
      <c r="A17122" t="s">
        <v>4900</v>
      </c>
      <c r="B17122">
        <v>2025</v>
      </c>
      <c r="C17122" t="s">
        <v>5325</v>
      </c>
      <c r="D17122" t="s">
        <v>4908</v>
      </c>
      <c r="E17122">
        <v>86443</v>
      </c>
      <c r="F17122" t="s">
        <v>4908</v>
      </c>
      <c r="G17122" t="s">
        <v>4913</v>
      </c>
      <c r="H17122" t="s">
        <v>4912</v>
      </c>
      <c r="I17122">
        <v>45133</v>
      </c>
      <c r="J17122">
        <v>361.97</v>
      </c>
      <c r="K17122">
        <v>369.028415</v>
      </c>
      <c r="L17122">
        <v>361.97</v>
      </c>
      <c r="M17122">
        <v>361.97</v>
      </c>
      <c r="P17122">
        <v>0</v>
      </c>
      <c r="Q17122" t="str">
        <f t="shared" si="267"/>
        <v>ACTIVE</v>
      </c>
    </row>
    <row r="17123" spans="1:17" x14ac:dyDescent="0.25">
      <c r="A17123" t="s">
        <v>4900</v>
      </c>
      <c r="B17123">
        <v>1928</v>
      </c>
      <c r="C17123" t="s">
        <v>4940</v>
      </c>
      <c r="D17123" t="s">
        <v>4908</v>
      </c>
      <c r="E17123">
        <v>86444</v>
      </c>
      <c r="F17123" t="s">
        <v>4908</v>
      </c>
      <c r="G17123" t="s">
        <v>4913</v>
      </c>
      <c r="H17123" t="s">
        <v>4912</v>
      </c>
      <c r="I17123">
        <v>45146</v>
      </c>
      <c r="J17123">
        <v>30.85</v>
      </c>
      <c r="K17123">
        <v>31.451574999999998</v>
      </c>
      <c r="L17123">
        <v>30.85</v>
      </c>
      <c r="M17123">
        <v>30.85</v>
      </c>
      <c r="P17123">
        <v>0</v>
      </c>
      <c r="Q17123" t="str">
        <f t="shared" si="267"/>
        <v>ACTIVE</v>
      </c>
    </row>
    <row r="17124" spans="1:17" x14ac:dyDescent="0.25">
      <c r="A17124" t="s">
        <v>4900</v>
      </c>
      <c r="B17124">
        <v>337</v>
      </c>
      <c r="C17124" t="s">
        <v>3760</v>
      </c>
      <c r="D17124" t="s">
        <v>4908</v>
      </c>
      <c r="E17124">
        <v>86446</v>
      </c>
      <c r="F17124" t="s">
        <v>4908</v>
      </c>
      <c r="G17124" t="s">
        <v>4913</v>
      </c>
      <c r="H17124" t="s">
        <v>4912</v>
      </c>
      <c r="I17124">
        <v>45146</v>
      </c>
      <c r="J17124">
        <v>32</v>
      </c>
      <c r="K17124">
        <v>32.624000000000002</v>
      </c>
      <c r="L17124">
        <v>32</v>
      </c>
      <c r="M17124">
        <v>32</v>
      </c>
      <c r="P17124">
        <v>0</v>
      </c>
      <c r="Q17124" t="str">
        <f t="shared" si="267"/>
        <v>ACTIVE</v>
      </c>
    </row>
    <row r="17125" spans="1:17" x14ac:dyDescent="0.25">
      <c r="A17125" t="s">
        <v>4900</v>
      </c>
      <c r="B17125">
        <v>1448</v>
      </c>
      <c r="C17125" t="s">
        <v>5191</v>
      </c>
      <c r="D17125" t="s">
        <v>4908</v>
      </c>
      <c r="E17125">
        <v>86447</v>
      </c>
      <c r="F17125" t="s">
        <v>4908</v>
      </c>
      <c r="G17125" t="s">
        <v>4944</v>
      </c>
      <c r="H17125" t="s">
        <v>4912</v>
      </c>
      <c r="I17125">
        <v>45146</v>
      </c>
      <c r="J17125">
        <v>3200</v>
      </c>
      <c r="K17125">
        <v>3262.4</v>
      </c>
      <c r="L17125">
        <v>3200</v>
      </c>
      <c r="M17125">
        <v>2707.6923080000001</v>
      </c>
      <c r="N17125">
        <v>45166</v>
      </c>
      <c r="P17125">
        <v>0</v>
      </c>
      <c r="Q17125" t="str">
        <f t="shared" si="267"/>
        <v>ACTIVE</v>
      </c>
    </row>
    <row r="17126" spans="1:17" x14ac:dyDescent="0.25">
      <c r="A17126" t="s">
        <v>4900</v>
      </c>
      <c r="B17126">
        <v>1947</v>
      </c>
      <c r="C17126" t="s">
        <v>5088</v>
      </c>
      <c r="D17126" t="s">
        <v>4908</v>
      </c>
      <c r="E17126">
        <v>86449</v>
      </c>
      <c r="F17126" t="s">
        <v>5087</v>
      </c>
      <c r="G17126" t="s">
        <v>4913</v>
      </c>
      <c r="H17126" t="s">
        <v>4912</v>
      </c>
      <c r="I17126">
        <v>45146</v>
      </c>
      <c r="J17126">
        <v>21.99</v>
      </c>
      <c r="K17126">
        <v>22.418804999999999</v>
      </c>
      <c r="L17126">
        <v>21.99</v>
      </c>
      <c r="M17126">
        <v>21.99</v>
      </c>
      <c r="N17126">
        <v>45167</v>
      </c>
      <c r="O17126">
        <v>45167</v>
      </c>
      <c r="P17126">
        <v>3</v>
      </c>
      <c r="Q17126" t="str">
        <f t="shared" si="267"/>
        <v>1-30</v>
      </c>
    </row>
    <row r="17127" spans="1:17" x14ac:dyDescent="0.25">
      <c r="A17127" t="s">
        <v>4900</v>
      </c>
      <c r="B17127">
        <v>1484</v>
      </c>
      <c r="C17127" t="s">
        <v>5075</v>
      </c>
      <c r="D17127" t="s">
        <v>4908</v>
      </c>
      <c r="E17127">
        <v>86450</v>
      </c>
      <c r="F17127" t="s">
        <v>4908</v>
      </c>
      <c r="G17127" t="s">
        <v>4913</v>
      </c>
      <c r="H17127" t="s">
        <v>4912</v>
      </c>
      <c r="I17127">
        <v>45146</v>
      </c>
      <c r="J17127">
        <v>50.05</v>
      </c>
      <c r="K17127">
        <v>51.025975000000003</v>
      </c>
      <c r="L17127">
        <v>50.05</v>
      </c>
      <c r="M17127">
        <v>50.05</v>
      </c>
      <c r="P17127">
        <v>0</v>
      </c>
      <c r="Q17127" t="str">
        <f t="shared" si="267"/>
        <v>ACTIVE</v>
      </c>
    </row>
    <row r="17128" spans="1:17" x14ac:dyDescent="0.25">
      <c r="A17128" t="s">
        <v>4900</v>
      </c>
      <c r="B17128">
        <v>577</v>
      </c>
      <c r="C17128" t="s">
        <v>4888</v>
      </c>
      <c r="D17128" t="s">
        <v>4908</v>
      </c>
      <c r="E17128">
        <v>86451</v>
      </c>
      <c r="F17128" t="s">
        <v>4908</v>
      </c>
      <c r="G17128" t="s">
        <v>4913</v>
      </c>
      <c r="H17128" t="s">
        <v>4912</v>
      </c>
      <c r="I17128">
        <v>45146</v>
      </c>
      <c r="J17128">
        <v>48.6</v>
      </c>
      <c r="K17128">
        <v>49.547699999999999</v>
      </c>
      <c r="L17128">
        <v>48.6</v>
      </c>
      <c r="M17128">
        <v>48.6</v>
      </c>
      <c r="P17128">
        <v>0</v>
      </c>
      <c r="Q17128" t="str">
        <f t="shared" si="267"/>
        <v>ACTIVE</v>
      </c>
    </row>
    <row r="17129" spans="1:17" x14ac:dyDescent="0.25">
      <c r="A17129" t="s">
        <v>4900</v>
      </c>
      <c r="B17129">
        <v>1764</v>
      </c>
      <c r="C17129" t="s">
        <v>4999</v>
      </c>
      <c r="D17129" t="s">
        <v>4908</v>
      </c>
      <c r="E17129">
        <v>86452</v>
      </c>
      <c r="F17129" t="s">
        <v>4908</v>
      </c>
      <c r="G17129" t="s">
        <v>4913</v>
      </c>
      <c r="H17129" t="s">
        <v>4912</v>
      </c>
      <c r="I17129">
        <v>45146</v>
      </c>
      <c r="J17129">
        <v>183.72</v>
      </c>
      <c r="K17129">
        <v>187.30253999999999</v>
      </c>
      <c r="L17129">
        <v>183.72</v>
      </c>
      <c r="M17129">
        <v>183.72</v>
      </c>
      <c r="P17129">
        <v>0</v>
      </c>
      <c r="Q17129" t="str">
        <f t="shared" si="267"/>
        <v>ACTIVE</v>
      </c>
    </row>
    <row r="17130" spans="1:17" x14ac:dyDescent="0.25">
      <c r="A17130" t="s">
        <v>4900</v>
      </c>
      <c r="B17130">
        <v>1484</v>
      </c>
      <c r="C17130" t="s">
        <v>5075</v>
      </c>
      <c r="D17130" t="s">
        <v>4908</v>
      </c>
      <c r="E17130">
        <v>86454</v>
      </c>
      <c r="F17130" t="s">
        <v>4908</v>
      </c>
      <c r="G17130" t="s">
        <v>4944</v>
      </c>
      <c r="H17130" t="s">
        <v>4912</v>
      </c>
      <c r="I17130">
        <v>45146</v>
      </c>
      <c r="J17130">
        <v>3000</v>
      </c>
      <c r="K17130">
        <v>3058.5</v>
      </c>
      <c r="L17130">
        <v>3000</v>
      </c>
      <c r="M17130">
        <v>3000</v>
      </c>
      <c r="P17130">
        <v>0</v>
      </c>
      <c r="Q17130" t="str">
        <f t="shared" si="267"/>
        <v>ACTIVE</v>
      </c>
    </row>
    <row r="17131" spans="1:17" x14ac:dyDescent="0.25">
      <c r="A17131" t="s">
        <v>4900</v>
      </c>
      <c r="B17131">
        <v>2162</v>
      </c>
      <c r="C17131" t="s">
        <v>5020</v>
      </c>
      <c r="D17131" t="s">
        <v>4908</v>
      </c>
      <c r="E17131">
        <v>86456</v>
      </c>
      <c r="F17131" t="s">
        <v>4908</v>
      </c>
      <c r="G17131" t="s">
        <v>4913</v>
      </c>
      <c r="H17131" t="s">
        <v>4912</v>
      </c>
      <c r="I17131">
        <v>45146</v>
      </c>
      <c r="J17131">
        <v>9253.7000000000007</v>
      </c>
      <c r="K17131">
        <v>9434.1471500000007</v>
      </c>
      <c r="L17131">
        <v>9253.7000000000007</v>
      </c>
      <c r="M17131">
        <v>9253.7000000000007</v>
      </c>
      <c r="P17131">
        <v>0</v>
      </c>
      <c r="Q17131" t="str">
        <f t="shared" si="267"/>
        <v>ACTIVE</v>
      </c>
    </row>
    <row r="17132" spans="1:17" x14ac:dyDescent="0.25">
      <c r="A17132" t="s">
        <v>4900</v>
      </c>
      <c r="B17132">
        <v>879</v>
      </c>
      <c r="C17132" t="s">
        <v>5044</v>
      </c>
      <c r="D17132" t="s">
        <v>4908</v>
      </c>
      <c r="E17132">
        <v>86457</v>
      </c>
      <c r="F17132" t="s">
        <v>4908</v>
      </c>
      <c r="G17132" t="s">
        <v>4913</v>
      </c>
      <c r="H17132" t="s">
        <v>4912</v>
      </c>
      <c r="I17132">
        <v>45146</v>
      </c>
      <c r="J17132">
        <v>73.5</v>
      </c>
      <c r="K17132">
        <v>74.933250000000001</v>
      </c>
      <c r="L17132">
        <v>73.5</v>
      </c>
      <c r="M17132">
        <v>73.5</v>
      </c>
      <c r="P17132">
        <v>0</v>
      </c>
      <c r="Q17132" t="str">
        <f t="shared" si="267"/>
        <v>ACTIVE</v>
      </c>
    </row>
    <row r="17133" spans="1:17" x14ac:dyDescent="0.25">
      <c r="A17133" t="s">
        <v>4900</v>
      </c>
      <c r="B17133">
        <v>2049</v>
      </c>
      <c r="C17133" t="s">
        <v>5014</v>
      </c>
      <c r="D17133" t="s">
        <v>4908</v>
      </c>
      <c r="E17133">
        <v>86458</v>
      </c>
      <c r="F17133" t="s">
        <v>4908</v>
      </c>
      <c r="G17133" t="s">
        <v>4913</v>
      </c>
      <c r="H17133" t="s">
        <v>4912</v>
      </c>
      <c r="I17133">
        <v>45146</v>
      </c>
      <c r="J17133">
        <v>112.5</v>
      </c>
      <c r="K17133">
        <v>114.69374999999999</v>
      </c>
      <c r="L17133">
        <v>112.5</v>
      </c>
      <c r="M17133">
        <v>112.5</v>
      </c>
      <c r="P17133">
        <v>0</v>
      </c>
      <c r="Q17133" t="str">
        <f t="shared" si="267"/>
        <v>ACTIVE</v>
      </c>
    </row>
    <row r="17134" spans="1:17" x14ac:dyDescent="0.25">
      <c r="A17134" t="s">
        <v>4900</v>
      </c>
      <c r="B17134">
        <v>2189</v>
      </c>
      <c r="C17134" t="s">
        <v>4995</v>
      </c>
      <c r="D17134" t="s">
        <v>4908</v>
      </c>
      <c r="E17134">
        <v>86459</v>
      </c>
      <c r="F17134" t="s">
        <v>4908</v>
      </c>
      <c r="G17134" t="s">
        <v>4913</v>
      </c>
      <c r="H17134" t="s">
        <v>4912</v>
      </c>
      <c r="I17134">
        <v>45146</v>
      </c>
      <c r="J17134">
        <v>1682.37</v>
      </c>
      <c r="K17134">
        <v>1715.176215</v>
      </c>
      <c r="L17134">
        <v>1682.37</v>
      </c>
      <c r="M17134">
        <v>1682.37</v>
      </c>
      <c r="P17134">
        <v>0</v>
      </c>
      <c r="Q17134" t="str">
        <f t="shared" si="267"/>
        <v>ACTIVE</v>
      </c>
    </row>
    <row r="17135" spans="1:17" x14ac:dyDescent="0.25">
      <c r="A17135" t="s">
        <v>4900</v>
      </c>
      <c r="B17135">
        <v>1594</v>
      </c>
      <c r="C17135" t="s">
        <v>5122</v>
      </c>
      <c r="D17135" t="s">
        <v>4908</v>
      </c>
      <c r="E17135">
        <v>86460</v>
      </c>
      <c r="F17135" t="s">
        <v>4908</v>
      </c>
      <c r="G17135" t="s">
        <v>4913</v>
      </c>
      <c r="H17135" t="s">
        <v>4912</v>
      </c>
      <c r="I17135">
        <v>45146</v>
      </c>
      <c r="J17135">
        <v>503.3</v>
      </c>
      <c r="K17135">
        <v>513.11434999999994</v>
      </c>
      <c r="L17135">
        <v>503.3</v>
      </c>
      <c r="M17135">
        <v>503.3</v>
      </c>
      <c r="P17135">
        <v>0</v>
      </c>
      <c r="Q17135" t="str">
        <f t="shared" si="267"/>
        <v>ACTIVE</v>
      </c>
    </row>
    <row r="17136" spans="1:17" x14ac:dyDescent="0.25">
      <c r="A17136" t="s">
        <v>4900</v>
      </c>
      <c r="B17136">
        <v>879</v>
      </c>
      <c r="C17136" t="s">
        <v>5044</v>
      </c>
      <c r="D17136" t="s">
        <v>4908</v>
      </c>
      <c r="E17136">
        <v>86462</v>
      </c>
      <c r="F17136" t="s">
        <v>4908</v>
      </c>
      <c r="G17136" t="s">
        <v>4913</v>
      </c>
      <c r="H17136" t="s">
        <v>4912</v>
      </c>
      <c r="I17136">
        <v>45146</v>
      </c>
      <c r="J17136">
        <v>3.8</v>
      </c>
      <c r="K17136">
        <v>3.8740999999999999</v>
      </c>
      <c r="L17136">
        <v>3.8</v>
      </c>
      <c r="M17136">
        <v>3.8</v>
      </c>
      <c r="P17136">
        <v>0</v>
      </c>
      <c r="Q17136" t="str">
        <f t="shared" si="267"/>
        <v>ACTIVE</v>
      </c>
    </row>
    <row r="17137" spans="1:17" x14ac:dyDescent="0.25">
      <c r="A17137" t="s">
        <v>4900</v>
      </c>
      <c r="B17137">
        <v>1866</v>
      </c>
      <c r="C17137" t="s">
        <v>5132</v>
      </c>
      <c r="D17137" t="s">
        <v>4908</v>
      </c>
      <c r="E17137">
        <v>86463</v>
      </c>
      <c r="F17137" t="s">
        <v>4908</v>
      </c>
      <c r="G17137" t="s">
        <v>4913</v>
      </c>
      <c r="H17137" t="s">
        <v>4912</v>
      </c>
      <c r="I17137">
        <v>45146</v>
      </c>
      <c r="J17137">
        <v>95.59</v>
      </c>
      <c r="K17137">
        <v>97.454004999999995</v>
      </c>
      <c r="L17137">
        <v>95.59</v>
      </c>
      <c r="M17137">
        <v>95.59</v>
      </c>
      <c r="P17137">
        <v>0</v>
      </c>
      <c r="Q17137" t="str">
        <f t="shared" si="267"/>
        <v>ACTIVE</v>
      </c>
    </row>
    <row r="17138" spans="1:17" x14ac:dyDescent="0.25">
      <c r="A17138" t="s">
        <v>4900</v>
      </c>
      <c r="B17138">
        <v>1916</v>
      </c>
      <c r="C17138" t="s">
        <v>5004</v>
      </c>
      <c r="D17138" t="s">
        <v>4908</v>
      </c>
      <c r="E17138">
        <v>86464</v>
      </c>
      <c r="F17138" t="s">
        <v>4908</v>
      </c>
      <c r="G17138" t="s">
        <v>4913</v>
      </c>
      <c r="H17138" t="s">
        <v>4912</v>
      </c>
      <c r="I17138">
        <v>45146</v>
      </c>
      <c r="J17138">
        <v>112</v>
      </c>
      <c r="K17138">
        <v>114.184</v>
      </c>
      <c r="L17138">
        <v>112</v>
      </c>
      <c r="M17138">
        <v>112</v>
      </c>
      <c r="P17138">
        <v>0</v>
      </c>
      <c r="Q17138" t="str">
        <f t="shared" si="267"/>
        <v>ACTIVE</v>
      </c>
    </row>
    <row r="17139" spans="1:17" x14ac:dyDescent="0.25">
      <c r="A17139" t="s">
        <v>4900</v>
      </c>
      <c r="B17139">
        <v>1916</v>
      </c>
      <c r="C17139" t="s">
        <v>5004</v>
      </c>
      <c r="D17139" t="s">
        <v>4908</v>
      </c>
      <c r="E17139">
        <v>86466</v>
      </c>
      <c r="F17139" t="s">
        <v>4908</v>
      </c>
      <c r="G17139" t="s">
        <v>4913</v>
      </c>
      <c r="H17139" t="s">
        <v>4912</v>
      </c>
      <c r="I17139">
        <v>45146</v>
      </c>
      <c r="J17139">
        <v>105.3</v>
      </c>
      <c r="K17139">
        <v>107.35335000000001</v>
      </c>
      <c r="L17139">
        <v>105.3</v>
      </c>
      <c r="M17139">
        <v>105.3</v>
      </c>
      <c r="P17139">
        <v>0</v>
      </c>
      <c r="Q17139" t="str">
        <f t="shared" si="267"/>
        <v>ACTIVE</v>
      </c>
    </row>
    <row r="17140" spans="1:17" x14ac:dyDescent="0.25">
      <c r="A17140" t="s">
        <v>4900</v>
      </c>
      <c r="B17140">
        <v>916</v>
      </c>
      <c r="C17140" t="s">
        <v>4952</v>
      </c>
      <c r="D17140" t="s">
        <v>4908</v>
      </c>
      <c r="E17140">
        <v>86467</v>
      </c>
      <c r="F17140" t="s">
        <v>4908</v>
      </c>
      <c r="G17140" t="s">
        <v>4913</v>
      </c>
      <c r="H17140" t="s">
        <v>4912</v>
      </c>
      <c r="I17140">
        <v>45146</v>
      </c>
      <c r="J17140">
        <v>37.950000000000003</v>
      </c>
      <c r="K17140">
        <v>38.690024999999999</v>
      </c>
      <c r="L17140">
        <v>37.950000000000003</v>
      </c>
      <c r="M17140">
        <v>37.950000000000003</v>
      </c>
      <c r="P17140">
        <v>0</v>
      </c>
      <c r="Q17140" t="str">
        <f t="shared" si="267"/>
        <v>ACTIVE</v>
      </c>
    </row>
    <row r="17141" spans="1:17" x14ac:dyDescent="0.25">
      <c r="A17141" t="s">
        <v>4900</v>
      </c>
      <c r="B17141">
        <v>2001</v>
      </c>
      <c r="C17141" t="s">
        <v>4939</v>
      </c>
      <c r="D17141" t="s">
        <v>4908</v>
      </c>
      <c r="E17141">
        <v>86468</v>
      </c>
      <c r="F17141" t="s">
        <v>4908</v>
      </c>
      <c r="G17141" t="s">
        <v>4913</v>
      </c>
      <c r="H17141" t="s">
        <v>4912</v>
      </c>
      <c r="I17141">
        <v>45146</v>
      </c>
      <c r="J17141">
        <v>8.64</v>
      </c>
      <c r="K17141">
        <v>8.8084799999999994</v>
      </c>
      <c r="L17141">
        <v>8.64</v>
      </c>
      <c r="M17141">
        <v>8.64</v>
      </c>
      <c r="P17141">
        <v>0</v>
      </c>
      <c r="Q17141" t="str">
        <f t="shared" si="267"/>
        <v>ACTIVE</v>
      </c>
    </row>
    <row r="17142" spans="1:17" x14ac:dyDescent="0.25">
      <c r="A17142" t="s">
        <v>4900</v>
      </c>
      <c r="B17142">
        <v>2172</v>
      </c>
      <c r="C17142" t="s">
        <v>5006</v>
      </c>
      <c r="D17142" t="s">
        <v>4908</v>
      </c>
      <c r="E17142">
        <v>86470</v>
      </c>
      <c r="F17142" t="s">
        <v>4908</v>
      </c>
      <c r="G17142" t="s">
        <v>4944</v>
      </c>
      <c r="H17142" t="s">
        <v>4912</v>
      </c>
      <c r="I17142">
        <v>45146</v>
      </c>
      <c r="J17142">
        <v>1993.76</v>
      </c>
      <c r="K17142">
        <v>2032.63832</v>
      </c>
      <c r="L17142">
        <v>1993.76</v>
      </c>
      <c r="M17142">
        <v>1993.76</v>
      </c>
      <c r="P17142">
        <v>0</v>
      </c>
      <c r="Q17142" t="str">
        <f t="shared" si="267"/>
        <v>ACTIVE</v>
      </c>
    </row>
    <row r="17143" spans="1:17" x14ac:dyDescent="0.25">
      <c r="A17143" t="s">
        <v>4900</v>
      </c>
      <c r="B17143">
        <v>1343</v>
      </c>
      <c r="C17143" t="s">
        <v>5258</v>
      </c>
      <c r="D17143" t="s">
        <v>4908</v>
      </c>
      <c r="E17143">
        <v>86471</v>
      </c>
      <c r="F17143" t="s">
        <v>5087</v>
      </c>
      <c r="G17143" t="s">
        <v>4913</v>
      </c>
      <c r="H17143" t="s">
        <v>4912</v>
      </c>
      <c r="I17143">
        <v>45146</v>
      </c>
      <c r="J17143">
        <v>218.9</v>
      </c>
      <c r="K17143">
        <v>223.16855000000001</v>
      </c>
      <c r="L17143">
        <v>218.9</v>
      </c>
      <c r="M17143">
        <v>202.06153800000001</v>
      </c>
      <c r="N17143">
        <v>45167</v>
      </c>
      <c r="O17143">
        <v>45167</v>
      </c>
      <c r="P17143">
        <v>3</v>
      </c>
      <c r="Q17143" t="str">
        <f t="shared" si="267"/>
        <v>1-30</v>
      </c>
    </row>
    <row r="17144" spans="1:17" x14ac:dyDescent="0.25">
      <c r="A17144" t="s">
        <v>4900</v>
      </c>
      <c r="B17144">
        <v>2001</v>
      </c>
      <c r="C17144" t="s">
        <v>4939</v>
      </c>
      <c r="D17144" t="s">
        <v>4908</v>
      </c>
      <c r="E17144">
        <v>86473</v>
      </c>
      <c r="F17144" t="s">
        <v>4908</v>
      </c>
      <c r="G17144" t="s">
        <v>4913</v>
      </c>
      <c r="H17144" t="s">
        <v>4912</v>
      </c>
      <c r="I17144">
        <v>45146</v>
      </c>
      <c r="J17144">
        <v>5.18</v>
      </c>
      <c r="K17144">
        <v>5.2810100000000002</v>
      </c>
      <c r="L17144">
        <v>5.18</v>
      </c>
      <c r="M17144">
        <v>5.18</v>
      </c>
      <c r="P17144">
        <v>0</v>
      </c>
      <c r="Q17144" t="str">
        <f t="shared" si="267"/>
        <v>ACTIVE</v>
      </c>
    </row>
    <row r="17145" spans="1:17" x14ac:dyDescent="0.25">
      <c r="A17145" t="s">
        <v>4900</v>
      </c>
      <c r="B17145">
        <v>1889</v>
      </c>
      <c r="C17145" t="s">
        <v>5277</v>
      </c>
      <c r="D17145" t="s">
        <v>4908</v>
      </c>
      <c r="E17145">
        <v>86474</v>
      </c>
      <c r="F17145" t="s">
        <v>4908</v>
      </c>
      <c r="G17145" t="s">
        <v>4944</v>
      </c>
      <c r="H17145" t="s">
        <v>4912</v>
      </c>
      <c r="I17145">
        <v>45146</v>
      </c>
      <c r="J17145">
        <v>908.38</v>
      </c>
      <c r="K17145">
        <v>926.09340999999995</v>
      </c>
      <c r="L17145">
        <v>908.38</v>
      </c>
      <c r="M17145">
        <v>908.38</v>
      </c>
      <c r="P17145">
        <v>0</v>
      </c>
      <c r="Q17145" t="str">
        <f t="shared" si="267"/>
        <v>ACTIVE</v>
      </c>
    </row>
    <row r="17146" spans="1:17" x14ac:dyDescent="0.25">
      <c r="A17146" t="s">
        <v>4900</v>
      </c>
      <c r="B17146">
        <v>1866</v>
      </c>
      <c r="C17146" t="s">
        <v>5132</v>
      </c>
      <c r="D17146" t="s">
        <v>4908</v>
      </c>
      <c r="E17146">
        <v>86475</v>
      </c>
      <c r="F17146" t="s">
        <v>4908</v>
      </c>
      <c r="G17146" t="s">
        <v>4913</v>
      </c>
      <c r="H17146" t="s">
        <v>4912</v>
      </c>
      <c r="I17146">
        <v>45142</v>
      </c>
      <c r="J17146">
        <v>11.5</v>
      </c>
      <c r="K17146">
        <v>11.72425</v>
      </c>
      <c r="L17146">
        <v>11.5</v>
      </c>
      <c r="M17146">
        <v>11.5</v>
      </c>
      <c r="P17146">
        <v>0</v>
      </c>
      <c r="Q17146" t="str">
        <f t="shared" si="267"/>
        <v>ACTIVE</v>
      </c>
    </row>
    <row r="17147" spans="1:17" x14ac:dyDescent="0.25">
      <c r="A17147" t="s">
        <v>4900</v>
      </c>
      <c r="B17147">
        <v>1602</v>
      </c>
      <c r="C17147" t="s">
        <v>4997</v>
      </c>
      <c r="D17147" t="s">
        <v>4908</v>
      </c>
      <c r="E17147">
        <v>86482</v>
      </c>
      <c r="F17147" t="s">
        <v>4908</v>
      </c>
      <c r="G17147" t="s">
        <v>4913</v>
      </c>
      <c r="H17147" t="s">
        <v>4912</v>
      </c>
      <c r="I17147">
        <v>45145</v>
      </c>
      <c r="J17147">
        <v>28.93</v>
      </c>
      <c r="K17147">
        <v>29.494135</v>
      </c>
      <c r="L17147">
        <v>28.93</v>
      </c>
      <c r="M17147">
        <v>28.93</v>
      </c>
      <c r="P17147">
        <v>0</v>
      </c>
      <c r="Q17147" t="str">
        <f t="shared" si="267"/>
        <v>ACTIVE</v>
      </c>
    </row>
    <row r="17148" spans="1:17" x14ac:dyDescent="0.25">
      <c r="A17148" t="s">
        <v>4900</v>
      </c>
      <c r="B17148">
        <v>1602</v>
      </c>
      <c r="C17148" t="s">
        <v>4997</v>
      </c>
      <c r="D17148" t="s">
        <v>4908</v>
      </c>
      <c r="E17148">
        <v>86483</v>
      </c>
      <c r="F17148" t="s">
        <v>4908</v>
      </c>
      <c r="G17148" t="s">
        <v>4913</v>
      </c>
      <c r="H17148" t="s">
        <v>4912</v>
      </c>
      <c r="I17148">
        <v>45145</v>
      </c>
      <c r="J17148">
        <v>13.2</v>
      </c>
      <c r="K17148">
        <v>13.4574</v>
      </c>
      <c r="L17148">
        <v>13.2</v>
      </c>
      <c r="M17148">
        <v>13.2</v>
      </c>
      <c r="P17148">
        <v>0</v>
      </c>
      <c r="Q17148" t="str">
        <f t="shared" si="267"/>
        <v>ACTIVE</v>
      </c>
    </row>
    <row r="17149" spans="1:17" x14ac:dyDescent="0.25">
      <c r="A17149" t="s">
        <v>4900</v>
      </c>
      <c r="B17149">
        <v>1264</v>
      </c>
      <c r="C17149" t="s">
        <v>5045</v>
      </c>
      <c r="D17149" t="s">
        <v>4908</v>
      </c>
      <c r="E17149">
        <v>86485</v>
      </c>
      <c r="F17149" t="s">
        <v>4908</v>
      </c>
      <c r="G17149" t="s">
        <v>4913</v>
      </c>
      <c r="H17149" t="s">
        <v>4912</v>
      </c>
      <c r="I17149">
        <v>45136</v>
      </c>
      <c r="J17149">
        <v>149.03</v>
      </c>
      <c r="K17149">
        <v>151.93608499999999</v>
      </c>
      <c r="L17149">
        <v>149.03</v>
      </c>
      <c r="M17149">
        <v>149.03</v>
      </c>
      <c r="P17149">
        <v>0</v>
      </c>
      <c r="Q17149" t="str">
        <f t="shared" si="267"/>
        <v>ACTIVE</v>
      </c>
    </row>
    <row r="17150" spans="1:17" x14ac:dyDescent="0.25">
      <c r="A17150" t="s">
        <v>4900</v>
      </c>
      <c r="B17150">
        <v>1482</v>
      </c>
      <c r="C17150" t="s">
        <v>5000</v>
      </c>
      <c r="D17150" t="s">
        <v>4908</v>
      </c>
      <c r="E17150">
        <v>86486</v>
      </c>
      <c r="F17150" t="s">
        <v>4908</v>
      </c>
      <c r="G17150" t="s">
        <v>4913</v>
      </c>
      <c r="H17150" t="s">
        <v>4912</v>
      </c>
      <c r="I17150">
        <v>45146</v>
      </c>
      <c r="J17150">
        <v>548.71</v>
      </c>
      <c r="K17150">
        <v>559.40984500000002</v>
      </c>
      <c r="L17150">
        <v>548.71</v>
      </c>
      <c r="M17150">
        <v>548.71</v>
      </c>
      <c r="P17150">
        <v>0</v>
      </c>
      <c r="Q17150" t="str">
        <f t="shared" si="267"/>
        <v>ACTIVE</v>
      </c>
    </row>
    <row r="17151" spans="1:17" x14ac:dyDescent="0.25">
      <c r="A17151" t="s">
        <v>4900</v>
      </c>
      <c r="B17151">
        <v>1378</v>
      </c>
      <c r="C17151" t="s">
        <v>4963</v>
      </c>
      <c r="D17151" t="s">
        <v>4962</v>
      </c>
      <c r="E17151">
        <v>86487</v>
      </c>
      <c r="F17151" t="s">
        <v>4908</v>
      </c>
      <c r="G17151" t="s">
        <v>4913</v>
      </c>
      <c r="H17151" t="s">
        <v>4912</v>
      </c>
      <c r="I17151">
        <v>45146</v>
      </c>
      <c r="J17151">
        <v>40.18</v>
      </c>
      <c r="K17151">
        <v>40.963509999999999</v>
      </c>
      <c r="L17151">
        <v>40.18</v>
      </c>
      <c r="M17151">
        <v>40.18</v>
      </c>
      <c r="P17151">
        <v>0</v>
      </c>
      <c r="Q17151" t="str">
        <f t="shared" si="267"/>
        <v>ACTIVE</v>
      </c>
    </row>
    <row r="17152" spans="1:17" x14ac:dyDescent="0.25">
      <c r="A17152" t="s">
        <v>4900</v>
      </c>
      <c r="B17152">
        <v>1099</v>
      </c>
      <c r="C17152" t="s">
        <v>5056</v>
      </c>
      <c r="D17152" t="s">
        <v>4908</v>
      </c>
      <c r="E17152">
        <v>86492</v>
      </c>
      <c r="F17152" t="s">
        <v>4908</v>
      </c>
      <c r="G17152" t="s">
        <v>4913</v>
      </c>
      <c r="H17152" t="s">
        <v>4912</v>
      </c>
      <c r="I17152">
        <v>45146</v>
      </c>
      <c r="J17152">
        <v>44.73</v>
      </c>
      <c r="K17152">
        <v>45.602235</v>
      </c>
      <c r="L17152">
        <v>44.73</v>
      </c>
      <c r="M17152">
        <v>44.73</v>
      </c>
      <c r="P17152">
        <v>0</v>
      </c>
      <c r="Q17152" t="str">
        <f t="shared" si="267"/>
        <v>ACTIVE</v>
      </c>
    </row>
    <row r="17153" spans="1:17" x14ac:dyDescent="0.25">
      <c r="A17153" t="s">
        <v>4900</v>
      </c>
      <c r="B17153">
        <v>1378</v>
      </c>
      <c r="C17153" t="s">
        <v>4963</v>
      </c>
      <c r="D17153" t="s">
        <v>4962</v>
      </c>
      <c r="E17153">
        <v>86494</v>
      </c>
      <c r="F17153" t="s">
        <v>4908</v>
      </c>
      <c r="G17153" t="s">
        <v>4913</v>
      </c>
      <c r="H17153" t="s">
        <v>4912</v>
      </c>
      <c r="I17153">
        <v>45146</v>
      </c>
      <c r="J17153">
        <v>40.18</v>
      </c>
      <c r="K17153">
        <v>40.963509999999999</v>
      </c>
      <c r="L17153">
        <v>40.18</v>
      </c>
      <c r="M17153">
        <v>40.18</v>
      </c>
      <c r="P17153">
        <v>0</v>
      </c>
      <c r="Q17153" t="str">
        <f t="shared" si="267"/>
        <v>ACTIVE</v>
      </c>
    </row>
    <row r="17154" spans="1:17" x14ac:dyDescent="0.25">
      <c r="A17154" t="s">
        <v>4900</v>
      </c>
      <c r="B17154">
        <v>1917</v>
      </c>
      <c r="C17154" t="s">
        <v>5106</v>
      </c>
      <c r="D17154" t="s">
        <v>4908</v>
      </c>
      <c r="E17154">
        <v>86497</v>
      </c>
      <c r="F17154" t="s">
        <v>4908</v>
      </c>
      <c r="G17154" t="s">
        <v>4913</v>
      </c>
      <c r="H17154" t="s">
        <v>4912</v>
      </c>
      <c r="I17154">
        <v>45146</v>
      </c>
      <c r="J17154">
        <v>33.979999999999997</v>
      </c>
      <c r="K17154">
        <v>34.642609999999998</v>
      </c>
      <c r="L17154">
        <v>33.979999999999997</v>
      </c>
      <c r="M17154">
        <v>33.979999999999997</v>
      </c>
      <c r="P17154">
        <v>0</v>
      </c>
      <c r="Q17154" t="str">
        <f t="shared" ref="Q17154:Q17217" si="268">IF(P17154=0,"ACTIVE",IF(P17154&lt;=30,"1-30",IF(AND(P17154&gt;30,P17154&lt;=60),"31-60",IF(AND(P17154&gt;60,P17154&lt;=90),"61-90",IF(AND(P17154&gt;90,P17154&lt;=120),"91-120",IF(AND(P17154&gt;120,P17154&lt;=150),"121-150",IF(AND(P17154&gt;150,P17154&lt;=180),"151-180","180+")))))))</f>
        <v>ACTIVE</v>
      </c>
    </row>
    <row r="17155" spans="1:17" x14ac:dyDescent="0.25">
      <c r="A17155" t="s">
        <v>4900</v>
      </c>
      <c r="B17155">
        <v>1936</v>
      </c>
      <c r="C17155" t="s">
        <v>5083</v>
      </c>
      <c r="D17155" t="s">
        <v>4908</v>
      </c>
      <c r="E17155">
        <v>86498</v>
      </c>
      <c r="F17155" t="s">
        <v>4908</v>
      </c>
      <c r="G17155" t="s">
        <v>4913</v>
      </c>
      <c r="H17155" t="s">
        <v>4912</v>
      </c>
      <c r="I17155">
        <v>45145</v>
      </c>
      <c r="J17155">
        <v>63.16</v>
      </c>
      <c r="K17155">
        <v>64.391620000000003</v>
      </c>
      <c r="L17155">
        <v>63.16</v>
      </c>
      <c r="M17155">
        <v>63.16</v>
      </c>
      <c r="P17155">
        <v>0</v>
      </c>
      <c r="Q17155" t="str">
        <f t="shared" si="268"/>
        <v>ACTIVE</v>
      </c>
    </row>
    <row r="17156" spans="1:17" x14ac:dyDescent="0.25">
      <c r="A17156" t="s">
        <v>4900</v>
      </c>
      <c r="B17156">
        <v>1928</v>
      </c>
      <c r="C17156" t="s">
        <v>4940</v>
      </c>
      <c r="D17156" t="s">
        <v>4908</v>
      </c>
      <c r="E17156">
        <v>86499</v>
      </c>
      <c r="F17156" t="s">
        <v>4908</v>
      </c>
      <c r="G17156" t="s">
        <v>4913</v>
      </c>
      <c r="H17156" t="s">
        <v>4912</v>
      </c>
      <c r="I17156">
        <v>45146</v>
      </c>
      <c r="J17156">
        <v>26.71</v>
      </c>
      <c r="K17156">
        <v>27.230844999999999</v>
      </c>
      <c r="L17156">
        <v>26.71</v>
      </c>
      <c r="M17156">
        <v>26.71</v>
      </c>
      <c r="P17156">
        <v>0</v>
      </c>
      <c r="Q17156" t="str">
        <f t="shared" si="268"/>
        <v>ACTIVE</v>
      </c>
    </row>
    <row r="17157" spans="1:17" x14ac:dyDescent="0.25">
      <c r="A17157" t="s">
        <v>4900</v>
      </c>
      <c r="B17157">
        <v>1866</v>
      </c>
      <c r="C17157" t="s">
        <v>5132</v>
      </c>
      <c r="D17157" t="s">
        <v>4908</v>
      </c>
      <c r="E17157">
        <v>86500</v>
      </c>
      <c r="F17157" t="s">
        <v>4908</v>
      </c>
      <c r="G17157" t="s">
        <v>4913</v>
      </c>
      <c r="H17157" t="s">
        <v>4912</v>
      </c>
      <c r="I17157">
        <v>45146</v>
      </c>
      <c r="J17157">
        <v>13.68</v>
      </c>
      <c r="K17157">
        <v>13.946759999999999</v>
      </c>
      <c r="L17157">
        <v>13.68</v>
      </c>
      <c r="M17157">
        <v>13.68</v>
      </c>
      <c r="P17157">
        <v>0</v>
      </c>
      <c r="Q17157" t="str">
        <f t="shared" si="268"/>
        <v>ACTIVE</v>
      </c>
    </row>
    <row r="17158" spans="1:17" x14ac:dyDescent="0.25">
      <c r="A17158" t="s">
        <v>4900</v>
      </c>
      <c r="B17158">
        <v>1928</v>
      </c>
      <c r="C17158" t="s">
        <v>4940</v>
      </c>
      <c r="D17158" t="s">
        <v>4908</v>
      </c>
      <c r="E17158">
        <v>86502</v>
      </c>
      <c r="F17158" t="s">
        <v>4908</v>
      </c>
      <c r="G17158" t="s">
        <v>4913</v>
      </c>
      <c r="H17158" t="s">
        <v>4912</v>
      </c>
      <c r="I17158">
        <v>45146</v>
      </c>
      <c r="J17158">
        <v>5.5</v>
      </c>
      <c r="K17158">
        <v>5.6072499999999996</v>
      </c>
      <c r="L17158">
        <v>5.5</v>
      </c>
      <c r="M17158">
        <v>5.5</v>
      </c>
      <c r="P17158">
        <v>0</v>
      </c>
      <c r="Q17158" t="str">
        <f t="shared" si="268"/>
        <v>ACTIVE</v>
      </c>
    </row>
    <row r="17159" spans="1:17" x14ac:dyDescent="0.25">
      <c r="A17159" t="s">
        <v>4900</v>
      </c>
      <c r="B17159">
        <v>471</v>
      </c>
      <c r="C17159" t="s">
        <v>5015</v>
      </c>
      <c r="D17159" t="s">
        <v>4908</v>
      </c>
      <c r="E17159">
        <v>86503</v>
      </c>
      <c r="F17159" t="s">
        <v>4908</v>
      </c>
      <c r="G17159" t="s">
        <v>4913</v>
      </c>
      <c r="H17159" t="s">
        <v>4912</v>
      </c>
      <c r="I17159">
        <v>45145</v>
      </c>
      <c r="J17159">
        <v>340.56</v>
      </c>
      <c r="K17159">
        <v>347.20092</v>
      </c>
      <c r="L17159">
        <v>340.56</v>
      </c>
      <c r="M17159">
        <v>340.56</v>
      </c>
      <c r="P17159">
        <v>0</v>
      </c>
      <c r="Q17159" t="str">
        <f t="shared" si="268"/>
        <v>ACTIVE</v>
      </c>
    </row>
    <row r="17160" spans="1:17" x14ac:dyDescent="0.25">
      <c r="A17160" t="s">
        <v>4900</v>
      </c>
      <c r="B17160">
        <v>1887</v>
      </c>
      <c r="C17160" t="s">
        <v>5176</v>
      </c>
      <c r="D17160" t="s">
        <v>4908</v>
      </c>
      <c r="E17160">
        <v>86504</v>
      </c>
      <c r="F17160" t="s">
        <v>4908</v>
      </c>
      <c r="G17160" t="s">
        <v>4913</v>
      </c>
      <c r="H17160" t="s">
        <v>4912</v>
      </c>
      <c r="I17160">
        <v>45146</v>
      </c>
      <c r="J17160">
        <v>131.54</v>
      </c>
      <c r="K17160">
        <v>134.10503</v>
      </c>
      <c r="L17160">
        <v>131.54</v>
      </c>
      <c r="M17160">
        <v>131.54</v>
      </c>
      <c r="P17160">
        <v>0</v>
      </c>
      <c r="Q17160" t="str">
        <f t="shared" si="268"/>
        <v>ACTIVE</v>
      </c>
    </row>
    <row r="17161" spans="1:17" x14ac:dyDescent="0.25">
      <c r="A17161" t="s">
        <v>4900</v>
      </c>
      <c r="B17161">
        <v>1887</v>
      </c>
      <c r="C17161" t="s">
        <v>5176</v>
      </c>
      <c r="D17161" t="s">
        <v>4908</v>
      </c>
      <c r="E17161">
        <v>86506</v>
      </c>
      <c r="F17161" t="s">
        <v>4908</v>
      </c>
      <c r="G17161" t="s">
        <v>4913</v>
      </c>
      <c r="H17161" t="s">
        <v>4912</v>
      </c>
      <c r="I17161">
        <v>45146</v>
      </c>
      <c r="J17161">
        <v>702.8</v>
      </c>
      <c r="K17161">
        <v>716.50459999999998</v>
      </c>
      <c r="L17161">
        <v>702.8</v>
      </c>
      <c r="M17161">
        <v>702.8</v>
      </c>
      <c r="P17161">
        <v>0</v>
      </c>
      <c r="Q17161" t="str">
        <f t="shared" si="268"/>
        <v>ACTIVE</v>
      </c>
    </row>
    <row r="17162" spans="1:17" x14ac:dyDescent="0.25">
      <c r="A17162" t="s">
        <v>4900</v>
      </c>
      <c r="B17162">
        <v>1928</v>
      </c>
      <c r="C17162" t="s">
        <v>4940</v>
      </c>
      <c r="D17162" t="s">
        <v>4908</v>
      </c>
      <c r="E17162">
        <v>86507</v>
      </c>
      <c r="F17162" t="s">
        <v>4908</v>
      </c>
      <c r="G17162" t="s">
        <v>4913</v>
      </c>
      <c r="H17162" t="s">
        <v>4912</v>
      </c>
      <c r="I17162">
        <v>45146</v>
      </c>
      <c r="J17162">
        <v>126.98</v>
      </c>
      <c r="K17162">
        <v>129.45611</v>
      </c>
      <c r="L17162">
        <v>126.98</v>
      </c>
      <c r="M17162">
        <v>126.98</v>
      </c>
      <c r="P17162">
        <v>0</v>
      </c>
      <c r="Q17162" t="str">
        <f t="shared" si="268"/>
        <v>ACTIVE</v>
      </c>
    </row>
    <row r="17163" spans="1:17" x14ac:dyDescent="0.25">
      <c r="A17163" t="s">
        <v>4900</v>
      </c>
      <c r="B17163">
        <v>1602</v>
      </c>
      <c r="C17163" t="s">
        <v>4997</v>
      </c>
      <c r="D17163" t="s">
        <v>4908</v>
      </c>
      <c r="E17163">
        <v>86508</v>
      </c>
      <c r="F17163" t="s">
        <v>4908</v>
      </c>
      <c r="G17163" t="s">
        <v>4913</v>
      </c>
      <c r="H17163" t="s">
        <v>4912</v>
      </c>
      <c r="I17163">
        <v>45146</v>
      </c>
      <c r="J17163">
        <v>47.99</v>
      </c>
      <c r="K17163">
        <v>48.925804999999997</v>
      </c>
      <c r="L17163">
        <v>47.99</v>
      </c>
      <c r="M17163">
        <v>47.99</v>
      </c>
      <c r="P17163">
        <v>0</v>
      </c>
      <c r="Q17163" t="str">
        <f t="shared" si="268"/>
        <v>ACTIVE</v>
      </c>
    </row>
    <row r="17164" spans="1:17" x14ac:dyDescent="0.25">
      <c r="A17164" t="s">
        <v>4900</v>
      </c>
      <c r="B17164">
        <v>1004</v>
      </c>
      <c r="C17164" t="s">
        <v>5085</v>
      </c>
      <c r="D17164" t="s">
        <v>4908</v>
      </c>
      <c r="E17164">
        <v>86509</v>
      </c>
      <c r="F17164" t="s">
        <v>4908</v>
      </c>
      <c r="G17164" t="s">
        <v>4913</v>
      </c>
      <c r="H17164" t="s">
        <v>4912</v>
      </c>
      <c r="I17164">
        <v>45146</v>
      </c>
      <c r="J17164">
        <v>76</v>
      </c>
      <c r="K17164">
        <v>77.481999999999999</v>
      </c>
      <c r="L17164">
        <v>76</v>
      </c>
      <c r="M17164">
        <v>76</v>
      </c>
      <c r="P17164">
        <v>0</v>
      </c>
      <c r="Q17164" t="str">
        <f t="shared" si="268"/>
        <v>ACTIVE</v>
      </c>
    </row>
    <row r="17165" spans="1:17" x14ac:dyDescent="0.25">
      <c r="A17165" t="s">
        <v>4900</v>
      </c>
      <c r="B17165">
        <v>394</v>
      </c>
      <c r="C17165" t="s">
        <v>5120</v>
      </c>
      <c r="D17165" t="s">
        <v>4908</v>
      </c>
      <c r="E17165">
        <v>86511</v>
      </c>
      <c r="F17165" t="s">
        <v>4908</v>
      </c>
      <c r="G17165" t="s">
        <v>4913</v>
      </c>
      <c r="H17165" t="s">
        <v>4912</v>
      </c>
      <c r="I17165">
        <v>45146</v>
      </c>
      <c r="J17165">
        <v>17.260000000000002</v>
      </c>
      <c r="K17165">
        <v>17.59657</v>
      </c>
      <c r="L17165">
        <v>17.260000000000002</v>
      </c>
      <c r="M17165">
        <v>17.260000000000002</v>
      </c>
      <c r="P17165">
        <v>0</v>
      </c>
      <c r="Q17165" t="str">
        <f t="shared" si="268"/>
        <v>ACTIVE</v>
      </c>
    </row>
    <row r="17166" spans="1:17" x14ac:dyDescent="0.25">
      <c r="A17166" t="s">
        <v>4900</v>
      </c>
      <c r="B17166">
        <v>1602</v>
      </c>
      <c r="C17166" t="s">
        <v>4997</v>
      </c>
      <c r="D17166" t="s">
        <v>4908</v>
      </c>
      <c r="E17166">
        <v>86512</v>
      </c>
      <c r="F17166" t="s">
        <v>4908</v>
      </c>
      <c r="G17166" t="s">
        <v>4913</v>
      </c>
      <c r="H17166" t="s">
        <v>4912</v>
      </c>
      <c r="I17166">
        <v>45146</v>
      </c>
      <c r="J17166">
        <v>8.2200000000000006</v>
      </c>
      <c r="K17166">
        <v>8.3802900000000005</v>
      </c>
      <c r="L17166">
        <v>8.2200000000000006</v>
      </c>
      <c r="M17166">
        <v>8.2200000000000006</v>
      </c>
      <c r="P17166">
        <v>0</v>
      </c>
      <c r="Q17166" t="str">
        <f t="shared" si="268"/>
        <v>ACTIVE</v>
      </c>
    </row>
    <row r="17167" spans="1:17" x14ac:dyDescent="0.25">
      <c r="A17167" t="s">
        <v>4900</v>
      </c>
      <c r="B17167">
        <v>1929</v>
      </c>
      <c r="C17167" t="s">
        <v>4915</v>
      </c>
      <c r="D17167" t="s">
        <v>4908</v>
      </c>
      <c r="E17167">
        <v>86513</v>
      </c>
      <c r="F17167" t="s">
        <v>4908</v>
      </c>
      <c r="G17167" t="s">
        <v>4913</v>
      </c>
      <c r="H17167" t="s">
        <v>4912</v>
      </c>
      <c r="I17167">
        <v>45146</v>
      </c>
      <c r="J17167">
        <v>1.83</v>
      </c>
      <c r="K17167">
        <v>1.865685</v>
      </c>
      <c r="L17167">
        <v>1.83</v>
      </c>
      <c r="M17167">
        <v>1.83</v>
      </c>
      <c r="P17167">
        <v>0</v>
      </c>
      <c r="Q17167" t="str">
        <f t="shared" si="268"/>
        <v>ACTIVE</v>
      </c>
    </row>
    <row r="17168" spans="1:17" x14ac:dyDescent="0.25">
      <c r="A17168" t="s">
        <v>4900</v>
      </c>
      <c r="B17168">
        <v>1929</v>
      </c>
      <c r="C17168" t="s">
        <v>4915</v>
      </c>
      <c r="D17168" t="s">
        <v>4908</v>
      </c>
      <c r="E17168">
        <v>86515</v>
      </c>
      <c r="F17168" t="s">
        <v>4908</v>
      </c>
      <c r="G17168" t="s">
        <v>4913</v>
      </c>
      <c r="H17168" t="s">
        <v>4912</v>
      </c>
      <c r="I17168">
        <v>45146</v>
      </c>
      <c r="J17168">
        <v>72.180000000000007</v>
      </c>
      <c r="K17168">
        <v>73.587509999999995</v>
      </c>
      <c r="L17168">
        <v>72.180000000000007</v>
      </c>
      <c r="M17168">
        <v>72.180000000000007</v>
      </c>
      <c r="P17168">
        <v>0</v>
      </c>
      <c r="Q17168" t="str">
        <f t="shared" si="268"/>
        <v>ACTIVE</v>
      </c>
    </row>
    <row r="17169" spans="1:17" x14ac:dyDescent="0.25">
      <c r="A17169" t="s">
        <v>4900</v>
      </c>
      <c r="B17169">
        <v>394</v>
      </c>
      <c r="C17169" t="s">
        <v>5120</v>
      </c>
      <c r="D17169" t="s">
        <v>4908</v>
      </c>
      <c r="E17169">
        <v>86516</v>
      </c>
      <c r="F17169" t="s">
        <v>4908</v>
      </c>
      <c r="G17169" t="s">
        <v>4913</v>
      </c>
      <c r="H17169" t="s">
        <v>4912</v>
      </c>
      <c r="I17169">
        <v>45146</v>
      </c>
      <c r="J17169">
        <v>7.11</v>
      </c>
      <c r="K17169">
        <v>7.2486449999999998</v>
      </c>
      <c r="L17169">
        <v>7.11</v>
      </c>
      <c r="M17169">
        <v>7.11</v>
      </c>
      <c r="P17169">
        <v>0</v>
      </c>
      <c r="Q17169" t="str">
        <f t="shared" si="268"/>
        <v>ACTIVE</v>
      </c>
    </row>
    <row r="17170" spans="1:17" x14ac:dyDescent="0.25">
      <c r="A17170" t="s">
        <v>4900</v>
      </c>
      <c r="B17170">
        <v>2086</v>
      </c>
      <c r="C17170" t="s">
        <v>5236</v>
      </c>
      <c r="D17170" t="s">
        <v>4908</v>
      </c>
      <c r="E17170">
        <v>86517</v>
      </c>
      <c r="F17170" t="s">
        <v>5087</v>
      </c>
      <c r="G17170" t="s">
        <v>4913</v>
      </c>
      <c r="H17170" t="s">
        <v>4912</v>
      </c>
      <c r="I17170">
        <v>45146</v>
      </c>
      <c r="J17170">
        <v>86.85</v>
      </c>
      <c r="K17170">
        <v>88.543575000000004</v>
      </c>
      <c r="L17170">
        <v>86.85</v>
      </c>
      <c r="M17170">
        <v>86.85</v>
      </c>
      <c r="N17170">
        <v>45163</v>
      </c>
      <c r="O17170">
        <v>45163</v>
      </c>
      <c r="P17170">
        <v>7</v>
      </c>
      <c r="Q17170" t="str">
        <f t="shared" si="268"/>
        <v>1-30</v>
      </c>
    </row>
    <row r="17171" spans="1:17" x14ac:dyDescent="0.25">
      <c r="A17171" t="s">
        <v>4900</v>
      </c>
      <c r="B17171">
        <v>1597</v>
      </c>
      <c r="C17171" t="s">
        <v>5117</v>
      </c>
      <c r="D17171" t="s">
        <v>4908</v>
      </c>
      <c r="E17171">
        <v>86519</v>
      </c>
      <c r="F17171" t="s">
        <v>4908</v>
      </c>
      <c r="G17171" t="s">
        <v>4913</v>
      </c>
      <c r="H17171" t="s">
        <v>4912</v>
      </c>
      <c r="I17171">
        <v>45146</v>
      </c>
      <c r="J17171">
        <v>41.4</v>
      </c>
      <c r="K17171">
        <v>42.207299999999996</v>
      </c>
      <c r="L17171">
        <v>41.4</v>
      </c>
      <c r="M17171">
        <v>41.4</v>
      </c>
      <c r="P17171">
        <v>0</v>
      </c>
      <c r="Q17171" t="str">
        <f t="shared" si="268"/>
        <v>ACTIVE</v>
      </c>
    </row>
    <row r="17172" spans="1:17" x14ac:dyDescent="0.25">
      <c r="A17172" t="s">
        <v>4900</v>
      </c>
      <c r="B17172">
        <v>1040</v>
      </c>
      <c r="C17172" t="s">
        <v>4960</v>
      </c>
      <c r="D17172" t="s">
        <v>4908</v>
      </c>
      <c r="E17172">
        <v>86520</v>
      </c>
      <c r="F17172" t="s">
        <v>4908</v>
      </c>
      <c r="G17172" t="s">
        <v>4944</v>
      </c>
      <c r="H17172" t="s">
        <v>4912</v>
      </c>
      <c r="I17172">
        <v>45147</v>
      </c>
      <c r="J17172">
        <v>3300</v>
      </c>
      <c r="K17172">
        <v>3364.35</v>
      </c>
      <c r="L17172">
        <v>3300</v>
      </c>
      <c r="M17172">
        <v>3300</v>
      </c>
      <c r="P17172">
        <v>0</v>
      </c>
      <c r="Q17172" t="str">
        <f t="shared" si="268"/>
        <v>ACTIVE</v>
      </c>
    </row>
    <row r="17173" spans="1:17" x14ac:dyDescent="0.25">
      <c r="A17173" t="s">
        <v>4900</v>
      </c>
      <c r="B17173">
        <v>1534</v>
      </c>
      <c r="C17173" t="s">
        <v>4959</v>
      </c>
      <c r="D17173" t="s">
        <v>4908</v>
      </c>
      <c r="E17173">
        <v>86522</v>
      </c>
      <c r="F17173" t="s">
        <v>4908</v>
      </c>
      <c r="G17173" t="s">
        <v>4913</v>
      </c>
      <c r="H17173" t="s">
        <v>4912</v>
      </c>
      <c r="I17173">
        <v>45146</v>
      </c>
      <c r="J17173">
        <v>6</v>
      </c>
      <c r="K17173">
        <v>6.117</v>
      </c>
      <c r="L17173">
        <v>6</v>
      </c>
      <c r="M17173">
        <v>6</v>
      </c>
      <c r="P17173">
        <v>0</v>
      </c>
      <c r="Q17173" t="str">
        <f t="shared" si="268"/>
        <v>ACTIVE</v>
      </c>
    </row>
    <row r="17174" spans="1:17" x14ac:dyDescent="0.25">
      <c r="A17174" t="s">
        <v>4900</v>
      </c>
      <c r="B17174">
        <v>2117</v>
      </c>
      <c r="C17174" t="s">
        <v>4989</v>
      </c>
      <c r="D17174" t="s">
        <v>4908</v>
      </c>
      <c r="E17174">
        <v>86524</v>
      </c>
      <c r="F17174" t="s">
        <v>4908</v>
      </c>
      <c r="G17174" t="s">
        <v>4944</v>
      </c>
      <c r="H17174" t="s">
        <v>4912</v>
      </c>
      <c r="I17174">
        <v>45147</v>
      </c>
      <c r="J17174">
        <v>2200</v>
      </c>
      <c r="K17174">
        <v>2242.9</v>
      </c>
      <c r="L17174">
        <v>2200</v>
      </c>
      <c r="M17174">
        <v>2200</v>
      </c>
      <c r="P17174">
        <v>0</v>
      </c>
      <c r="Q17174" t="str">
        <f t="shared" si="268"/>
        <v>ACTIVE</v>
      </c>
    </row>
    <row r="17175" spans="1:17" x14ac:dyDescent="0.25">
      <c r="A17175" t="s">
        <v>4900</v>
      </c>
      <c r="B17175">
        <v>1936</v>
      </c>
      <c r="C17175" t="s">
        <v>5083</v>
      </c>
      <c r="D17175" t="s">
        <v>4908</v>
      </c>
      <c r="E17175">
        <v>86525</v>
      </c>
      <c r="F17175" t="s">
        <v>4908</v>
      </c>
      <c r="G17175" t="s">
        <v>4913</v>
      </c>
      <c r="H17175" t="s">
        <v>4912</v>
      </c>
      <c r="I17175">
        <v>45146</v>
      </c>
      <c r="J17175">
        <v>1000</v>
      </c>
      <c r="K17175">
        <v>1019.5</v>
      </c>
      <c r="L17175">
        <v>1000</v>
      </c>
      <c r="M17175">
        <v>1000</v>
      </c>
      <c r="P17175">
        <v>0</v>
      </c>
      <c r="Q17175" t="str">
        <f t="shared" si="268"/>
        <v>ACTIVE</v>
      </c>
    </row>
    <row r="17176" spans="1:17" x14ac:dyDescent="0.25">
      <c r="A17176" t="s">
        <v>4900</v>
      </c>
      <c r="B17176">
        <v>1922</v>
      </c>
      <c r="C17176" t="s">
        <v>5119</v>
      </c>
      <c r="D17176" t="s">
        <v>4908</v>
      </c>
      <c r="E17176">
        <v>86526</v>
      </c>
      <c r="F17176" t="s">
        <v>4908</v>
      </c>
      <c r="G17176" t="s">
        <v>4913</v>
      </c>
      <c r="H17176" t="s">
        <v>4912</v>
      </c>
      <c r="I17176">
        <v>45146</v>
      </c>
      <c r="J17176">
        <v>970.72</v>
      </c>
      <c r="K17176">
        <v>989.64904000000001</v>
      </c>
      <c r="L17176">
        <v>970.72</v>
      </c>
      <c r="M17176">
        <v>970.72</v>
      </c>
      <c r="P17176">
        <v>0</v>
      </c>
      <c r="Q17176" t="str">
        <f t="shared" si="268"/>
        <v>ACTIVE</v>
      </c>
    </row>
    <row r="17177" spans="1:17" x14ac:dyDescent="0.25">
      <c r="A17177" t="s">
        <v>4900</v>
      </c>
      <c r="B17177">
        <v>2187</v>
      </c>
      <c r="C17177" t="s">
        <v>5027</v>
      </c>
      <c r="D17177" t="s">
        <v>4908</v>
      </c>
      <c r="E17177">
        <v>86527</v>
      </c>
      <c r="F17177" t="s">
        <v>4908</v>
      </c>
      <c r="G17177" t="s">
        <v>4944</v>
      </c>
      <c r="H17177" t="s">
        <v>4912</v>
      </c>
      <c r="I17177">
        <v>45147</v>
      </c>
      <c r="J17177">
        <v>550</v>
      </c>
      <c r="K17177">
        <v>560.72500000000002</v>
      </c>
      <c r="L17177">
        <v>550</v>
      </c>
      <c r="M17177">
        <v>550</v>
      </c>
      <c r="P17177">
        <v>0</v>
      </c>
      <c r="Q17177" t="str">
        <f t="shared" si="268"/>
        <v>ACTIVE</v>
      </c>
    </row>
    <row r="17178" spans="1:17" x14ac:dyDescent="0.25">
      <c r="A17178" t="s">
        <v>4900</v>
      </c>
      <c r="B17178">
        <v>1361</v>
      </c>
      <c r="C17178" t="s">
        <v>1212</v>
      </c>
      <c r="D17178" t="s">
        <v>4908</v>
      </c>
      <c r="E17178">
        <v>86529</v>
      </c>
      <c r="F17178" t="s">
        <v>4908</v>
      </c>
      <c r="G17178" t="s">
        <v>4913</v>
      </c>
      <c r="H17178" t="s">
        <v>4912</v>
      </c>
      <c r="I17178">
        <v>45146</v>
      </c>
      <c r="J17178">
        <v>80.19</v>
      </c>
      <c r="K17178">
        <v>81.753704999999997</v>
      </c>
      <c r="L17178">
        <v>80.19</v>
      </c>
      <c r="M17178">
        <v>80.19</v>
      </c>
      <c r="P17178">
        <v>0</v>
      </c>
      <c r="Q17178" t="str">
        <f t="shared" si="268"/>
        <v>ACTIVE</v>
      </c>
    </row>
    <row r="17179" spans="1:17" x14ac:dyDescent="0.25">
      <c r="A17179" t="s">
        <v>4900</v>
      </c>
      <c r="B17179">
        <v>1936</v>
      </c>
      <c r="C17179" t="s">
        <v>5083</v>
      </c>
      <c r="D17179" t="s">
        <v>4908</v>
      </c>
      <c r="E17179">
        <v>86530</v>
      </c>
      <c r="F17179" t="s">
        <v>4908</v>
      </c>
      <c r="G17179" t="s">
        <v>4913</v>
      </c>
      <c r="H17179" t="s">
        <v>4912</v>
      </c>
      <c r="I17179">
        <v>45146</v>
      </c>
      <c r="J17179">
        <v>103.22</v>
      </c>
      <c r="K17179">
        <v>105.23278999999999</v>
      </c>
      <c r="L17179">
        <v>103.22</v>
      </c>
      <c r="M17179">
        <v>103.22</v>
      </c>
      <c r="P17179">
        <v>0</v>
      </c>
      <c r="Q17179" t="str">
        <f t="shared" si="268"/>
        <v>ACTIVE</v>
      </c>
    </row>
    <row r="17180" spans="1:17" x14ac:dyDescent="0.25">
      <c r="A17180" t="s">
        <v>4900</v>
      </c>
      <c r="B17180">
        <v>457</v>
      </c>
      <c r="C17180" t="s">
        <v>5293</v>
      </c>
      <c r="D17180" t="s">
        <v>4908</v>
      </c>
      <c r="E17180">
        <v>86531</v>
      </c>
      <c r="F17180" t="s">
        <v>4908</v>
      </c>
      <c r="G17180" t="s">
        <v>4913</v>
      </c>
      <c r="H17180" t="s">
        <v>4912</v>
      </c>
      <c r="I17180">
        <v>45146</v>
      </c>
      <c r="J17180">
        <v>63.95</v>
      </c>
      <c r="K17180">
        <v>65.197024999999996</v>
      </c>
      <c r="L17180">
        <v>63.95</v>
      </c>
      <c r="M17180">
        <v>63.95</v>
      </c>
      <c r="P17180">
        <v>0</v>
      </c>
      <c r="Q17180" t="str">
        <f t="shared" si="268"/>
        <v>ACTIVE</v>
      </c>
    </row>
    <row r="17181" spans="1:17" x14ac:dyDescent="0.25">
      <c r="A17181" t="s">
        <v>4900</v>
      </c>
      <c r="B17181">
        <v>2007</v>
      </c>
      <c r="C17181" t="s">
        <v>5032</v>
      </c>
      <c r="D17181" t="s">
        <v>4908</v>
      </c>
      <c r="E17181">
        <v>86532</v>
      </c>
      <c r="F17181" t="s">
        <v>5087</v>
      </c>
      <c r="G17181" t="s">
        <v>4913</v>
      </c>
      <c r="H17181" t="s">
        <v>4912</v>
      </c>
      <c r="I17181">
        <v>45146</v>
      </c>
      <c r="J17181">
        <v>223.03</v>
      </c>
      <c r="K17181">
        <v>227.379085</v>
      </c>
      <c r="L17181">
        <v>223.03</v>
      </c>
      <c r="M17181">
        <v>223.03</v>
      </c>
      <c r="N17181">
        <v>45168</v>
      </c>
      <c r="O17181">
        <v>45168</v>
      </c>
      <c r="P17181">
        <v>2</v>
      </c>
      <c r="Q17181" t="str">
        <f t="shared" si="268"/>
        <v>1-30</v>
      </c>
    </row>
    <row r="17182" spans="1:17" x14ac:dyDescent="0.25">
      <c r="A17182" t="s">
        <v>4900</v>
      </c>
      <c r="B17182">
        <v>1642</v>
      </c>
      <c r="C17182" t="s">
        <v>5136</v>
      </c>
      <c r="D17182" t="s">
        <v>4908</v>
      </c>
      <c r="E17182">
        <v>86533</v>
      </c>
      <c r="F17182" t="s">
        <v>4908</v>
      </c>
      <c r="G17182" t="s">
        <v>4913</v>
      </c>
      <c r="H17182" t="s">
        <v>4912</v>
      </c>
      <c r="I17182">
        <v>45146</v>
      </c>
      <c r="J17182">
        <v>58.79</v>
      </c>
      <c r="K17182">
        <v>59.936405000000001</v>
      </c>
      <c r="L17182">
        <v>58.79</v>
      </c>
      <c r="M17182">
        <v>58.79</v>
      </c>
      <c r="P17182">
        <v>0</v>
      </c>
      <c r="Q17182" t="str">
        <f t="shared" si="268"/>
        <v>ACTIVE</v>
      </c>
    </row>
    <row r="17183" spans="1:17" x14ac:dyDescent="0.25">
      <c r="A17183" t="s">
        <v>4900</v>
      </c>
      <c r="B17183">
        <v>2007</v>
      </c>
      <c r="C17183" t="s">
        <v>5032</v>
      </c>
      <c r="D17183" t="s">
        <v>4908</v>
      </c>
      <c r="E17183">
        <v>86534</v>
      </c>
      <c r="F17183" t="s">
        <v>5087</v>
      </c>
      <c r="G17183" t="s">
        <v>4913</v>
      </c>
      <c r="H17183" t="s">
        <v>4912</v>
      </c>
      <c r="I17183">
        <v>45146</v>
      </c>
      <c r="J17183">
        <v>220</v>
      </c>
      <c r="K17183">
        <v>224.29</v>
      </c>
      <c r="L17183">
        <v>220</v>
      </c>
      <c r="M17183">
        <v>220</v>
      </c>
      <c r="N17183">
        <v>45168</v>
      </c>
      <c r="O17183">
        <v>45168</v>
      </c>
      <c r="P17183">
        <v>2</v>
      </c>
      <c r="Q17183" t="str">
        <f t="shared" si="268"/>
        <v>1-30</v>
      </c>
    </row>
    <row r="17184" spans="1:17" x14ac:dyDescent="0.25">
      <c r="A17184" t="s">
        <v>4900</v>
      </c>
      <c r="B17184">
        <v>511</v>
      </c>
      <c r="C17184" t="s">
        <v>5328</v>
      </c>
      <c r="D17184" t="s">
        <v>4908</v>
      </c>
      <c r="E17184">
        <v>86535</v>
      </c>
      <c r="F17184" t="s">
        <v>4908</v>
      </c>
      <c r="G17184" t="s">
        <v>4944</v>
      </c>
      <c r="H17184" t="s">
        <v>4912</v>
      </c>
      <c r="I17184">
        <v>45147</v>
      </c>
      <c r="J17184">
        <v>1980</v>
      </c>
      <c r="K17184">
        <v>2018.61</v>
      </c>
      <c r="L17184">
        <v>1980</v>
      </c>
      <c r="M17184">
        <v>1980</v>
      </c>
      <c r="P17184">
        <v>0</v>
      </c>
      <c r="Q17184" t="str">
        <f t="shared" si="268"/>
        <v>ACTIVE</v>
      </c>
    </row>
    <row r="17185" spans="1:17" x14ac:dyDescent="0.25">
      <c r="A17185" t="s">
        <v>4900</v>
      </c>
      <c r="B17185">
        <v>1898</v>
      </c>
      <c r="C17185" t="s">
        <v>5309</v>
      </c>
      <c r="D17185" t="s">
        <v>4908</v>
      </c>
      <c r="E17185">
        <v>86537</v>
      </c>
      <c r="F17185" t="s">
        <v>4908</v>
      </c>
      <c r="G17185" t="s">
        <v>4913</v>
      </c>
      <c r="H17185" t="s">
        <v>4912</v>
      </c>
      <c r="I17185">
        <v>45146</v>
      </c>
      <c r="J17185">
        <v>655</v>
      </c>
      <c r="K17185">
        <v>667.77250000000004</v>
      </c>
      <c r="L17185">
        <v>655</v>
      </c>
      <c r="M17185">
        <v>655</v>
      </c>
      <c r="P17185">
        <v>0</v>
      </c>
      <c r="Q17185" t="str">
        <f t="shared" si="268"/>
        <v>ACTIVE</v>
      </c>
    </row>
    <row r="17186" spans="1:17" x14ac:dyDescent="0.25">
      <c r="A17186" t="s">
        <v>4899</v>
      </c>
      <c r="B17186">
        <v>1841</v>
      </c>
      <c r="C17186" t="s">
        <v>5327</v>
      </c>
      <c r="D17186" t="s">
        <v>5092</v>
      </c>
      <c r="E17186">
        <v>86538</v>
      </c>
      <c r="F17186" t="s">
        <v>4908</v>
      </c>
      <c r="G17186" t="s">
        <v>4944</v>
      </c>
      <c r="H17186" t="s">
        <v>5326</v>
      </c>
      <c r="I17186">
        <v>45147</v>
      </c>
      <c r="J17186">
        <v>132</v>
      </c>
      <c r="K17186">
        <v>132</v>
      </c>
      <c r="L17186">
        <v>132</v>
      </c>
      <c r="M17186">
        <v>132</v>
      </c>
      <c r="P17186">
        <v>0</v>
      </c>
      <c r="Q17186" t="str">
        <f t="shared" si="268"/>
        <v>ACTIVE</v>
      </c>
    </row>
    <row r="17187" spans="1:17" x14ac:dyDescent="0.25">
      <c r="A17187" t="s">
        <v>4900</v>
      </c>
      <c r="B17187">
        <v>1622</v>
      </c>
      <c r="C17187" t="s">
        <v>5262</v>
      </c>
      <c r="D17187" t="s">
        <v>4908</v>
      </c>
      <c r="E17187">
        <v>86539</v>
      </c>
      <c r="F17187" t="s">
        <v>4908</v>
      </c>
      <c r="G17187" t="s">
        <v>4913</v>
      </c>
      <c r="H17187" t="s">
        <v>4912</v>
      </c>
      <c r="I17187">
        <v>45146</v>
      </c>
      <c r="J17187">
        <v>50</v>
      </c>
      <c r="K17187">
        <v>50.975000000000001</v>
      </c>
      <c r="L17187">
        <v>50</v>
      </c>
      <c r="M17187">
        <v>50</v>
      </c>
      <c r="P17187">
        <v>0</v>
      </c>
      <c r="Q17187" t="str">
        <f t="shared" si="268"/>
        <v>ACTIVE</v>
      </c>
    </row>
    <row r="17188" spans="1:17" x14ac:dyDescent="0.25">
      <c r="A17188" t="s">
        <v>4900</v>
      </c>
      <c r="B17188">
        <v>1261</v>
      </c>
      <c r="C17188" t="s">
        <v>4968</v>
      </c>
      <c r="D17188" t="s">
        <v>4908</v>
      </c>
      <c r="E17188">
        <v>86540</v>
      </c>
      <c r="F17188" t="s">
        <v>4908</v>
      </c>
      <c r="G17188" t="s">
        <v>4913</v>
      </c>
      <c r="H17188" t="s">
        <v>4912</v>
      </c>
      <c r="I17188">
        <v>45146</v>
      </c>
      <c r="J17188">
        <v>6</v>
      </c>
      <c r="K17188">
        <v>6.117</v>
      </c>
      <c r="L17188">
        <v>6</v>
      </c>
      <c r="M17188">
        <v>6</v>
      </c>
      <c r="P17188">
        <v>0</v>
      </c>
      <c r="Q17188" t="str">
        <f t="shared" si="268"/>
        <v>ACTIVE</v>
      </c>
    </row>
    <row r="17189" spans="1:17" x14ac:dyDescent="0.25">
      <c r="A17189" t="s">
        <v>4900</v>
      </c>
      <c r="B17189">
        <v>1936</v>
      </c>
      <c r="C17189" t="s">
        <v>5083</v>
      </c>
      <c r="D17189" t="s">
        <v>4908</v>
      </c>
      <c r="E17189">
        <v>86541</v>
      </c>
      <c r="F17189" t="s">
        <v>4908</v>
      </c>
      <c r="G17189" t="s">
        <v>4913</v>
      </c>
      <c r="H17189" t="s">
        <v>4912</v>
      </c>
      <c r="I17189">
        <v>45138</v>
      </c>
      <c r="J17189">
        <v>64.959999999999994</v>
      </c>
      <c r="K17189">
        <v>66.22672</v>
      </c>
      <c r="L17189">
        <v>64.959999999999994</v>
      </c>
      <c r="M17189">
        <v>64.959999999999994</v>
      </c>
      <c r="P17189">
        <v>0</v>
      </c>
      <c r="Q17189" t="str">
        <f t="shared" si="268"/>
        <v>ACTIVE</v>
      </c>
    </row>
    <row r="17190" spans="1:17" x14ac:dyDescent="0.25">
      <c r="A17190" t="s">
        <v>4900</v>
      </c>
      <c r="B17190">
        <v>1409</v>
      </c>
      <c r="C17190" t="s">
        <v>4964</v>
      </c>
      <c r="D17190" t="s">
        <v>4908</v>
      </c>
      <c r="E17190">
        <v>86542</v>
      </c>
      <c r="F17190" t="s">
        <v>4908</v>
      </c>
      <c r="G17190" t="s">
        <v>4913</v>
      </c>
      <c r="H17190" t="s">
        <v>4912</v>
      </c>
      <c r="I17190">
        <v>45147</v>
      </c>
      <c r="J17190">
        <v>800</v>
      </c>
      <c r="K17190">
        <v>815.6</v>
      </c>
      <c r="L17190">
        <v>800</v>
      </c>
      <c r="M17190">
        <v>800</v>
      </c>
      <c r="P17190">
        <v>0</v>
      </c>
      <c r="Q17190" t="str">
        <f t="shared" si="268"/>
        <v>ACTIVE</v>
      </c>
    </row>
    <row r="17191" spans="1:17" x14ac:dyDescent="0.25">
      <c r="A17191" t="s">
        <v>4900</v>
      </c>
      <c r="B17191">
        <v>2116</v>
      </c>
      <c r="C17191" t="s">
        <v>5321</v>
      </c>
      <c r="D17191" t="s">
        <v>4908</v>
      </c>
      <c r="E17191">
        <v>86543</v>
      </c>
      <c r="F17191" t="s">
        <v>4908</v>
      </c>
      <c r="G17191" t="s">
        <v>4944</v>
      </c>
      <c r="H17191" t="s">
        <v>4912</v>
      </c>
      <c r="I17191">
        <v>45147</v>
      </c>
      <c r="J17191">
        <v>500</v>
      </c>
      <c r="K17191">
        <v>509.75</v>
      </c>
      <c r="L17191">
        <v>500</v>
      </c>
      <c r="M17191">
        <v>423.07692400000002</v>
      </c>
      <c r="N17191">
        <v>45166</v>
      </c>
      <c r="P17191">
        <v>0</v>
      </c>
      <c r="Q17191" t="str">
        <f t="shared" si="268"/>
        <v>ACTIVE</v>
      </c>
    </row>
    <row r="17192" spans="1:17" x14ac:dyDescent="0.25">
      <c r="A17192" t="s">
        <v>4900</v>
      </c>
      <c r="B17192">
        <v>1770</v>
      </c>
      <c r="C17192" t="s">
        <v>5013</v>
      </c>
      <c r="D17192" t="s">
        <v>4908</v>
      </c>
      <c r="E17192">
        <v>86544</v>
      </c>
      <c r="F17192" t="s">
        <v>4908</v>
      </c>
      <c r="G17192" t="s">
        <v>4913</v>
      </c>
      <c r="H17192" t="s">
        <v>4912</v>
      </c>
      <c r="I17192">
        <v>45147</v>
      </c>
      <c r="J17192">
        <v>34.950000000000003</v>
      </c>
      <c r="K17192">
        <v>35.631525000000003</v>
      </c>
      <c r="L17192">
        <v>34.950000000000003</v>
      </c>
      <c r="M17192">
        <v>34.950000000000003</v>
      </c>
      <c r="P17192">
        <v>0</v>
      </c>
      <c r="Q17192" t="str">
        <f t="shared" si="268"/>
        <v>ACTIVE</v>
      </c>
    </row>
    <row r="17193" spans="1:17" x14ac:dyDescent="0.25">
      <c r="A17193" t="s">
        <v>4900</v>
      </c>
      <c r="B17193">
        <v>1939</v>
      </c>
      <c r="C17193" t="s">
        <v>5174</v>
      </c>
      <c r="D17193" t="s">
        <v>4908</v>
      </c>
      <c r="E17193">
        <v>86546</v>
      </c>
      <c r="F17193" t="s">
        <v>4908</v>
      </c>
      <c r="G17193" t="s">
        <v>4913</v>
      </c>
      <c r="H17193" t="s">
        <v>4912</v>
      </c>
      <c r="I17193">
        <v>45147</v>
      </c>
      <c r="J17193">
        <v>70.400000000000006</v>
      </c>
      <c r="K17193">
        <v>71.772800000000004</v>
      </c>
      <c r="L17193">
        <v>70.400000000000006</v>
      </c>
      <c r="M17193">
        <v>70.400000000000006</v>
      </c>
      <c r="P17193">
        <v>0</v>
      </c>
      <c r="Q17193" t="str">
        <f t="shared" si="268"/>
        <v>ACTIVE</v>
      </c>
    </row>
    <row r="17194" spans="1:17" x14ac:dyDescent="0.25">
      <c r="A17194" t="s">
        <v>4900</v>
      </c>
      <c r="B17194">
        <v>412</v>
      </c>
      <c r="C17194" t="s">
        <v>5298</v>
      </c>
      <c r="D17194" t="s">
        <v>4908</v>
      </c>
      <c r="E17194">
        <v>86547</v>
      </c>
      <c r="F17194" t="s">
        <v>4908</v>
      </c>
      <c r="G17194" t="s">
        <v>4913</v>
      </c>
      <c r="H17194" t="s">
        <v>4912</v>
      </c>
      <c r="I17194">
        <v>45147</v>
      </c>
      <c r="J17194">
        <v>29.98</v>
      </c>
      <c r="K17194">
        <v>30.564609999999998</v>
      </c>
      <c r="L17194">
        <v>29.98</v>
      </c>
      <c r="M17194">
        <v>29.98</v>
      </c>
      <c r="P17194">
        <v>0</v>
      </c>
      <c r="Q17194" t="str">
        <f t="shared" si="268"/>
        <v>ACTIVE</v>
      </c>
    </row>
    <row r="17195" spans="1:17" x14ac:dyDescent="0.25">
      <c r="A17195" t="s">
        <v>4900</v>
      </c>
      <c r="B17195">
        <v>1361</v>
      </c>
      <c r="C17195" t="s">
        <v>1212</v>
      </c>
      <c r="D17195" t="s">
        <v>4908</v>
      </c>
      <c r="E17195">
        <v>86549</v>
      </c>
      <c r="F17195" t="s">
        <v>4908</v>
      </c>
      <c r="G17195" t="s">
        <v>4913</v>
      </c>
      <c r="H17195" t="s">
        <v>4912</v>
      </c>
      <c r="I17195">
        <v>45147</v>
      </c>
      <c r="J17195">
        <v>294.77999999999997</v>
      </c>
      <c r="K17195">
        <v>300.52821</v>
      </c>
      <c r="L17195">
        <v>294.77999999999997</v>
      </c>
      <c r="M17195">
        <v>294.77999999999997</v>
      </c>
      <c r="P17195">
        <v>0</v>
      </c>
      <c r="Q17195" t="str">
        <f t="shared" si="268"/>
        <v>ACTIVE</v>
      </c>
    </row>
    <row r="17196" spans="1:17" x14ac:dyDescent="0.25">
      <c r="A17196" t="s">
        <v>4900</v>
      </c>
      <c r="B17196">
        <v>1361</v>
      </c>
      <c r="C17196" t="s">
        <v>1212</v>
      </c>
      <c r="D17196" t="s">
        <v>4908</v>
      </c>
      <c r="E17196">
        <v>86550</v>
      </c>
      <c r="F17196" t="s">
        <v>4908</v>
      </c>
      <c r="G17196" t="s">
        <v>4913</v>
      </c>
      <c r="H17196" t="s">
        <v>4912</v>
      </c>
      <c r="I17196">
        <v>45147</v>
      </c>
      <c r="J17196">
        <v>0.68</v>
      </c>
      <c r="K17196">
        <v>0.69325999999999999</v>
      </c>
      <c r="L17196">
        <v>0.68</v>
      </c>
      <c r="M17196">
        <v>0.68</v>
      </c>
      <c r="P17196">
        <v>0</v>
      </c>
      <c r="Q17196" t="str">
        <f t="shared" si="268"/>
        <v>ACTIVE</v>
      </c>
    </row>
    <row r="17197" spans="1:17" x14ac:dyDescent="0.25">
      <c r="A17197" t="s">
        <v>4900</v>
      </c>
      <c r="B17197">
        <v>1928</v>
      </c>
      <c r="C17197" t="s">
        <v>4940</v>
      </c>
      <c r="D17197" t="s">
        <v>4908</v>
      </c>
      <c r="E17197">
        <v>86551</v>
      </c>
      <c r="F17197" t="s">
        <v>4908</v>
      </c>
      <c r="G17197" t="s">
        <v>4913</v>
      </c>
      <c r="H17197" t="s">
        <v>4912</v>
      </c>
      <c r="I17197">
        <v>45147</v>
      </c>
      <c r="J17197">
        <v>33.85</v>
      </c>
      <c r="K17197">
        <v>34.510075000000001</v>
      </c>
      <c r="L17197">
        <v>33.85</v>
      </c>
      <c r="M17197">
        <v>33.85</v>
      </c>
      <c r="P17197">
        <v>0</v>
      </c>
      <c r="Q17197" t="str">
        <f t="shared" si="268"/>
        <v>ACTIVE</v>
      </c>
    </row>
    <row r="17198" spans="1:17" x14ac:dyDescent="0.25">
      <c r="A17198" t="s">
        <v>4900</v>
      </c>
      <c r="B17198">
        <v>337</v>
      </c>
      <c r="C17198" t="s">
        <v>3760</v>
      </c>
      <c r="D17198" t="s">
        <v>4908</v>
      </c>
      <c r="E17198">
        <v>86552</v>
      </c>
      <c r="F17198" t="s">
        <v>4908</v>
      </c>
      <c r="G17198" t="s">
        <v>4913</v>
      </c>
      <c r="H17198" t="s">
        <v>4912</v>
      </c>
      <c r="I17198">
        <v>45147</v>
      </c>
      <c r="J17198">
        <v>84</v>
      </c>
      <c r="K17198">
        <v>85.638000000000005</v>
      </c>
      <c r="L17198">
        <v>84</v>
      </c>
      <c r="M17198">
        <v>84</v>
      </c>
      <c r="P17198">
        <v>0</v>
      </c>
      <c r="Q17198" t="str">
        <f t="shared" si="268"/>
        <v>ACTIVE</v>
      </c>
    </row>
    <row r="17199" spans="1:17" x14ac:dyDescent="0.25">
      <c r="A17199" t="s">
        <v>4900</v>
      </c>
      <c r="B17199">
        <v>1717</v>
      </c>
      <c r="C17199" t="s">
        <v>4928</v>
      </c>
      <c r="D17199" t="s">
        <v>4908</v>
      </c>
      <c r="E17199">
        <v>86555</v>
      </c>
      <c r="F17199" t="s">
        <v>4908</v>
      </c>
      <c r="G17199" t="s">
        <v>4913</v>
      </c>
      <c r="H17199" t="s">
        <v>4912</v>
      </c>
      <c r="I17199">
        <v>45147</v>
      </c>
      <c r="J17199">
        <v>120</v>
      </c>
      <c r="K17199">
        <v>122.34</v>
      </c>
      <c r="L17199">
        <v>120</v>
      </c>
      <c r="M17199">
        <v>120</v>
      </c>
      <c r="P17199">
        <v>0</v>
      </c>
      <c r="Q17199" t="str">
        <f t="shared" si="268"/>
        <v>ACTIVE</v>
      </c>
    </row>
    <row r="17200" spans="1:17" x14ac:dyDescent="0.25">
      <c r="A17200" t="s">
        <v>4900</v>
      </c>
      <c r="B17200">
        <v>2116</v>
      </c>
      <c r="C17200" t="s">
        <v>5321</v>
      </c>
      <c r="D17200" t="s">
        <v>4908</v>
      </c>
      <c r="E17200">
        <v>86556</v>
      </c>
      <c r="F17200" t="s">
        <v>4908</v>
      </c>
      <c r="G17200" t="s">
        <v>4944</v>
      </c>
      <c r="H17200" t="s">
        <v>4912</v>
      </c>
      <c r="I17200">
        <v>45147</v>
      </c>
      <c r="J17200">
        <v>500</v>
      </c>
      <c r="K17200">
        <v>509.75</v>
      </c>
      <c r="L17200">
        <v>500</v>
      </c>
      <c r="M17200">
        <v>333.33333399999998</v>
      </c>
      <c r="N17200">
        <v>45166</v>
      </c>
      <c r="P17200">
        <v>0</v>
      </c>
      <c r="Q17200" t="str">
        <f t="shared" si="268"/>
        <v>ACTIVE</v>
      </c>
    </row>
    <row r="17201" spans="1:17" x14ac:dyDescent="0.25">
      <c r="A17201" t="s">
        <v>4900</v>
      </c>
      <c r="B17201">
        <v>2116</v>
      </c>
      <c r="C17201" t="s">
        <v>5321</v>
      </c>
      <c r="D17201" t="s">
        <v>4908</v>
      </c>
      <c r="E17201">
        <v>86557</v>
      </c>
      <c r="F17201" t="s">
        <v>4908</v>
      </c>
      <c r="G17201" t="s">
        <v>4944</v>
      </c>
      <c r="H17201" t="s">
        <v>4912</v>
      </c>
      <c r="I17201">
        <v>45147</v>
      </c>
      <c r="J17201">
        <v>150</v>
      </c>
      <c r="K17201">
        <v>152.92500000000001</v>
      </c>
      <c r="L17201">
        <v>150</v>
      </c>
      <c r="M17201">
        <v>126.92307599999999</v>
      </c>
      <c r="N17201">
        <v>45166</v>
      </c>
      <c r="P17201">
        <v>0</v>
      </c>
      <c r="Q17201" t="str">
        <f t="shared" si="268"/>
        <v>ACTIVE</v>
      </c>
    </row>
    <row r="17202" spans="1:17" x14ac:dyDescent="0.25">
      <c r="A17202" t="s">
        <v>4900</v>
      </c>
      <c r="B17202">
        <v>2116</v>
      </c>
      <c r="C17202" t="s">
        <v>5321</v>
      </c>
      <c r="D17202" t="s">
        <v>4908</v>
      </c>
      <c r="E17202">
        <v>86558</v>
      </c>
      <c r="F17202" t="s">
        <v>4908</v>
      </c>
      <c r="G17202" t="s">
        <v>4944</v>
      </c>
      <c r="H17202" t="s">
        <v>4912</v>
      </c>
      <c r="I17202">
        <v>45147</v>
      </c>
      <c r="J17202">
        <v>70</v>
      </c>
      <c r="K17202">
        <v>71.364999999999995</v>
      </c>
      <c r="L17202">
        <v>70</v>
      </c>
      <c r="M17202">
        <v>59.23077</v>
      </c>
      <c r="N17202">
        <v>45166</v>
      </c>
      <c r="P17202">
        <v>0</v>
      </c>
      <c r="Q17202" t="str">
        <f t="shared" si="268"/>
        <v>ACTIVE</v>
      </c>
    </row>
    <row r="17203" spans="1:17" x14ac:dyDescent="0.25">
      <c r="A17203" t="s">
        <v>4900</v>
      </c>
      <c r="B17203">
        <v>2116</v>
      </c>
      <c r="C17203" t="s">
        <v>5321</v>
      </c>
      <c r="D17203" t="s">
        <v>4908</v>
      </c>
      <c r="E17203">
        <v>86559</v>
      </c>
      <c r="F17203" t="s">
        <v>4908</v>
      </c>
      <c r="G17203" t="s">
        <v>4944</v>
      </c>
      <c r="H17203" t="s">
        <v>4912</v>
      </c>
      <c r="I17203">
        <v>45147</v>
      </c>
      <c r="J17203">
        <v>1556.01</v>
      </c>
      <c r="K17203">
        <v>1586.3521949999999</v>
      </c>
      <c r="L17203">
        <v>1556.01</v>
      </c>
      <c r="M17203">
        <v>1316.623846</v>
      </c>
      <c r="N17203">
        <v>45166</v>
      </c>
      <c r="P17203">
        <v>0</v>
      </c>
      <c r="Q17203" t="str">
        <f t="shared" si="268"/>
        <v>ACTIVE</v>
      </c>
    </row>
    <row r="17204" spans="1:17" x14ac:dyDescent="0.25">
      <c r="A17204" t="s">
        <v>4900</v>
      </c>
      <c r="B17204">
        <v>1211</v>
      </c>
      <c r="C17204" t="s">
        <v>5005</v>
      </c>
      <c r="D17204" t="s">
        <v>4908</v>
      </c>
      <c r="E17204">
        <v>86560</v>
      </c>
      <c r="F17204" t="s">
        <v>4908</v>
      </c>
      <c r="G17204" t="s">
        <v>4913</v>
      </c>
      <c r="H17204" t="s">
        <v>4912</v>
      </c>
      <c r="I17204">
        <v>45147</v>
      </c>
      <c r="J17204">
        <v>299.26</v>
      </c>
      <c r="K17204">
        <v>305.09557000000001</v>
      </c>
      <c r="L17204">
        <v>299.26</v>
      </c>
      <c r="M17204">
        <v>276.24</v>
      </c>
      <c r="N17204">
        <v>45158</v>
      </c>
      <c r="P17204">
        <v>0</v>
      </c>
      <c r="Q17204" t="str">
        <f t="shared" si="268"/>
        <v>ACTIVE</v>
      </c>
    </row>
    <row r="17205" spans="1:17" x14ac:dyDescent="0.25">
      <c r="A17205" t="s">
        <v>4900</v>
      </c>
      <c r="B17205">
        <v>984</v>
      </c>
      <c r="C17205" t="s">
        <v>2107</v>
      </c>
      <c r="D17205" t="s">
        <v>4908</v>
      </c>
      <c r="E17205">
        <v>86562</v>
      </c>
      <c r="F17205" t="s">
        <v>4908</v>
      </c>
      <c r="G17205" t="s">
        <v>4913</v>
      </c>
      <c r="H17205" t="s">
        <v>4912</v>
      </c>
      <c r="I17205">
        <v>45147</v>
      </c>
      <c r="J17205">
        <v>6.12</v>
      </c>
      <c r="K17205">
        <v>6.2393400000000003</v>
      </c>
      <c r="L17205">
        <v>6.12</v>
      </c>
      <c r="M17205">
        <v>6.12</v>
      </c>
      <c r="P17205">
        <v>0</v>
      </c>
      <c r="Q17205" t="str">
        <f t="shared" si="268"/>
        <v>ACTIVE</v>
      </c>
    </row>
    <row r="17206" spans="1:17" x14ac:dyDescent="0.25">
      <c r="A17206" t="s">
        <v>4900</v>
      </c>
      <c r="B17206">
        <v>958</v>
      </c>
      <c r="C17206" t="s">
        <v>630</v>
      </c>
      <c r="D17206" t="s">
        <v>4908</v>
      </c>
      <c r="E17206">
        <v>86563</v>
      </c>
      <c r="F17206" t="s">
        <v>4908</v>
      </c>
      <c r="G17206" t="s">
        <v>4913</v>
      </c>
      <c r="H17206" t="s">
        <v>4912</v>
      </c>
      <c r="I17206">
        <v>45147</v>
      </c>
      <c r="J17206">
        <v>3020</v>
      </c>
      <c r="K17206">
        <v>3078.89</v>
      </c>
      <c r="L17206">
        <v>3020</v>
      </c>
      <c r="M17206">
        <v>3020</v>
      </c>
      <c r="P17206">
        <v>0</v>
      </c>
      <c r="Q17206" t="str">
        <f t="shared" si="268"/>
        <v>ACTIVE</v>
      </c>
    </row>
    <row r="17207" spans="1:17" x14ac:dyDescent="0.25">
      <c r="A17207" t="s">
        <v>4900</v>
      </c>
      <c r="B17207">
        <v>1950</v>
      </c>
      <c r="C17207" t="s">
        <v>4978</v>
      </c>
      <c r="D17207" t="s">
        <v>4908</v>
      </c>
      <c r="E17207">
        <v>86565</v>
      </c>
      <c r="F17207" t="s">
        <v>4908</v>
      </c>
      <c r="G17207" t="s">
        <v>4944</v>
      </c>
      <c r="H17207" t="s">
        <v>4912</v>
      </c>
      <c r="I17207">
        <v>45147</v>
      </c>
      <c r="J17207">
        <v>440</v>
      </c>
      <c r="K17207">
        <v>448.58</v>
      </c>
      <c r="L17207">
        <v>440</v>
      </c>
      <c r="M17207">
        <v>440</v>
      </c>
      <c r="P17207">
        <v>0</v>
      </c>
      <c r="Q17207" t="str">
        <f t="shared" si="268"/>
        <v>ACTIVE</v>
      </c>
    </row>
    <row r="17208" spans="1:17" x14ac:dyDescent="0.25">
      <c r="A17208" t="s">
        <v>4900</v>
      </c>
      <c r="B17208">
        <v>432</v>
      </c>
      <c r="C17208" t="s">
        <v>4926</v>
      </c>
      <c r="D17208" t="s">
        <v>4908</v>
      </c>
      <c r="E17208">
        <v>86566</v>
      </c>
      <c r="F17208" t="s">
        <v>4908</v>
      </c>
      <c r="G17208" t="s">
        <v>4913</v>
      </c>
      <c r="H17208" t="s">
        <v>4912</v>
      </c>
      <c r="I17208">
        <v>45147</v>
      </c>
      <c r="J17208">
        <v>9.99</v>
      </c>
      <c r="K17208">
        <v>10.184805000000001</v>
      </c>
      <c r="L17208">
        <v>9.99</v>
      </c>
      <c r="M17208">
        <v>9.99</v>
      </c>
      <c r="P17208">
        <v>0</v>
      </c>
      <c r="Q17208" t="str">
        <f t="shared" si="268"/>
        <v>ACTIVE</v>
      </c>
    </row>
    <row r="17209" spans="1:17" x14ac:dyDescent="0.25">
      <c r="A17209" t="s">
        <v>4900</v>
      </c>
      <c r="B17209">
        <v>1857</v>
      </c>
      <c r="C17209" t="s">
        <v>4935</v>
      </c>
      <c r="D17209" t="s">
        <v>4908</v>
      </c>
      <c r="E17209">
        <v>86567</v>
      </c>
      <c r="F17209" t="s">
        <v>4908</v>
      </c>
      <c r="G17209" t="s">
        <v>4913</v>
      </c>
      <c r="H17209" t="s">
        <v>4912</v>
      </c>
      <c r="I17209">
        <v>45147</v>
      </c>
      <c r="J17209">
        <v>370</v>
      </c>
      <c r="K17209">
        <v>377.21499999999997</v>
      </c>
      <c r="L17209">
        <v>370</v>
      </c>
      <c r="M17209">
        <v>370</v>
      </c>
      <c r="P17209">
        <v>0</v>
      </c>
      <c r="Q17209" t="str">
        <f t="shared" si="268"/>
        <v>ACTIVE</v>
      </c>
    </row>
    <row r="17210" spans="1:17" x14ac:dyDescent="0.25">
      <c r="A17210" t="s">
        <v>4900</v>
      </c>
      <c r="B17210">
        <v>1917</v>
      </c>
      <c r="C17210" t="s">
        <v>5106</v>
      </c>
      <c r="D17210" t="s">
        <v>4908</v>
      </c>
      <c r="E17210">
        <v>86568</v>
      </c>
      <c r="F17210" t="s">
        <v>4908</v>
      </c>
      <c r="G17210" t="s">
        <v>4913</v>
      </c>
      <c r="H17210" t="s">
        <v>4912</v>
      </c>
      <c r="I17210">
        <v>45147</v>
      </c>
      <c r="J17210">
        <v>4.49</v>
      </c>
      <c r="K17210">
        <v>4.5775550000000003</v>
      </c>
      <c r="L17210">
        <v>4.49</v>
      </c>
      <c r="M17210">
        <v>4.49</v>
      </c>
      <c r="P17210">
        <v>0</v>
      </c>
      <c r="Q17210" t="str">
        <f t="shared" si="268"/>
        <v>ACTIVE</v>
      </c>
    </row>
    <row r="17211" spans="1:17" x14ac:dyDescent="0.25">
      <c r="A17211" t="s">
        <v>4900</v>
      </c>
      <c r="B17211">
        <v>1068</v>
      </c>
      <c r="C17211" t="s">
        <v>477</v>
      </c>
      <c r="D17211" t="s">
        <v>4908</v>
      </c>
      <c r="E17211">
        <v>86569</v>
      </c>
      <c r="F17211" t="s">
        <v>4908</v>
      </c>
      <c r="G17211" t="s">
        <v>4913</v>
      </c>
      <c r="H17211" t="s">
        <v>4912</v>
      </c>
      <c r="I17211">
        <v>45147</v>
      </c>
      <c r="J17211">
        <v>30.68</v>
      </c>
      <c r="K17211">
        <v>31.27826</v>
      </c>
      <c r="L17211">
        <v>30.68</v>
      </c>
      <c r="M17211">
        <v>30.68</v>
      </c>
      <c r="P17211">
        <v>0</v>
      </c>
      <c r="Q17211" t="str">
        <f t="shared" si="268"/>
        <v>ACTIVE</v>
      </c>
    </row>
    <row r="17212" spans="1:17" x14ac:dyDescent="0.25">
      <c r="A17212" t="s">
        <v>4900</v>
      </c>
      <c r="B17212">
        <v>1489</v>
      </c>
      <c r="C17212" t="s">
        <v>5024</v>
      </c>
      <c r="D17212" t="s">
        <v>4908</v>
      </c>
      <c r="E17212">
        <v>86570</v>
      </c>
      <c r="F17212" t="s">
        <v>4908</v>
      </c>
      <c r="G17212" t="s">
        <v>4913</v>
      </c>
      <c r="H17212" t="s">
        <v>4912</v>
      </c>
      <c r="I17212">
        <v>45147</v>
      </c>
      <c r="J17212">
        <v>407</v>
      </c>
      <c r="K17212">
        <v>414.93650000000002</v>
      </c>
      <c r="L17212">
        <v>407</v>
      </c>
      <c r="M17212">
        <v>407</v>
      </c>
      <c r="P17212">
        <v>0</v>
      </c>
      <c r="Q17212" t="str">
        <f t="shared" si="268"/>
        <v>ACTIVE</v>
      </c>
    </row>
    <row r="17213" spans="1:17" x14ac:dyDescent="0.25">
      <c r="A17213" t="s">
        <v>4900</v>
      </c>
      <c r="B17213">
        <v>1375</v>
      </c>
      <c r="C17213" t="s">
        <v>147</v>
      </c>
      <c r="D17213" t="s">
        <v>4908</v>
      </c>
      <c r="E17213">
        <v>86571</v>
      </c>
      <c r="F17213" t="s">
        <v>4908</v>
      </c>
      <c r="G17213" t="s">
        <v>4913</v>
      </c>
      <c r="H17213" t="s">
        <v>4912</v>
      </c>
      <c r="I17213">
        <v>45147</v>
      </c>
      <c r="J17213">
        <v>84.1</v>
      </c>
      <c r="K17213">
        <v>85.739949999999993</v>
      </c>
      <c r="L17213">
        <v>84.1</v>
      </c>
      <c r="M17213">
        <v>84.1</v>
      </c>
      <c r="P17213">
        <v>0</v>
      </c>
      <c r="Q17213" t="str">
        <f t="shared" si="268"/>
        <v>ACTIVE</v>
      </c>
    </row>
    <row r="17214" spans="1:17" x14ac:dyDescent="0.25">
      <c r="A17214" t="s">
        <v>4900</v>
      </c>
      <c r="B17214">
        <v>1866</v>
      </c>
      <c r="C17214" t="s">
        <v>5132</v>
      </c>
      <c r="D17214" t="s">
        <v>4908</v>
      </c>
      <c r="E17214">
        <v>86572</v>
      </c>
      <c r="F17214" t="s">
        <v>4908</v>
      </c>
      <c r="G17214" t="s">
        <v>4913</v>
      </c>
      <c r="H17214" t="s">
        <v>4912</v>
      </c>
      <c r="I17214">
        <v>45147</v>
      </c>
      <c r="J17214">
        <v>15.29</v>
      </c>
      <c r="K17214">
        <v>15.588155</v>
      </c>
      <c r="L17214">
        <v>15.29</v>
      </c>
      <c r="M17214">
        <v>15.29</v>
      </c>
      <c r="P17214">
        <v>0</v>
      </c>
      <c r="Q17214" t="str">
        <f t="shared" si="268"/>
        <v>ACTIVE</v>
      </c>
    </row>
    <row r="17215" spans="1:17" x14ac:dyDescent="0.25">
      <c r="A17215" t="s">
        <v>4900</v>
      </c>
      <c r="B17215">
        <v>1866</v>
      </c>
      <c r="C17215" t="s">
        <v>5132</v>
      </c>
      <c r="D17215" t="s">
        <v>4908</v>
      </c>
      <c r="E17215">
        <v>86573</v>
      </c>
      <c r="F17215" t="s">
        <v>4908</v>
      </c>
      <c r="G17215" t="s">
        <v>4913</v>
      </c>
      <c r="H17215" t="s">
        <v>4912</v>
      </c>
      <c r="I17215">
        <v>45147</v>
      </c>
      <c r="J17215">
        <v>14.18</v>
      </c>
      <c r="K17215">
        <v>14.45651</v>
      </c>
      <c r="L17215">
        <v>14.18</v>
      </c>
      <c r="M17215">
        <v>14.18</v>
      </c>
      <c r="P17215">
        <v>0</v>
      </c>
      <c r="Q17215" t="str">
        <f t="shared" si="268"/>
        <v>ACTIVE</v>
      </c>
    </row>
    <row r="17216" spans="1:17" x14ac:dyDescent="0.25">
      <c r="A17216" t="s">
        <v>4900</v>
      </c>
      <c r="B17216">
        <v>1936</v>
      </c>
      <c r="C17216" t="s">
        <v>5083</v>
      </c>
      <c r="D17216" t="s">
        <v>4908</v>
      </c>
      <c r="E17216">
        <v>86575</v>
      </c>
      <c r="F17216" t="s">
        <v>4908</v>
      </c>
      <c r="G17216" t="s">
        <v>4913</v>
      </c>
      <c r="H17216" t="s">
        <v>4912</v>
      </c>
      <c r="I17216">
        <v>45147</v>
      </c>
      <c r="J17216">
        <v>27.1</v>
      </c>
      <c r="K17216">
        <v>27.628450000000001</v>
      </c>
      <c r="L17216">
        <v>27.1</v>
      </c>
      <c r="M17216">
        <v>27.1</v>
      </c>
      <c r="P17216">
        <v>0</v>
      </c>
      <c r="Q17216" t="str">
        <f t="shared" si="268"/>
        <v>ACTIVE</v>
      </c>
    </row>
    <row r="17217" spans="1:17" x14ac:dyDescent="0.25">
      <c r="A17217" t="s">
        <v>4900</v>
      </c>
      <c r="B17217">
        <v>373</v>
      </c>
      <c r="C17217" t="s">
        <v>5324</v>
      </c>
      <c r="D17217" t="s">
        <v>4908</v>
      </c>
      <c r="E17217">
        <v>86576</v>
      </c>
      <c r="F17217" t="s">
        <v>4908</v>
      </c>
      <c r="G17217" t="s">
        <v>4944</v>
      </c>
      <c r="H17217" t="s">
        <v>4912</v>
      </c>
      <c r="I17217">
        <v>45147</v>
      </c>
      <c r="J17217">
        <v>1747.06</v>
      </c>
      <c r="K17217">
        <v>1781.1276700000001</v>
      </c>
      <c r="L17217">
        <v>1747.06</v>
      </c>
      <c r="M17217">
        <v>1747.06</v>
      </c>
      <c r="P17217">
        <v>0</v>
      </c>
      <c r="Q17217" t="str">
        <f t="shared" si="268"/>
        <v>ACTIVE</v>
      </c>
    </row>
    <row r="17218" spans="1:17" x14ac:dyDescent="0.25">
      <c r="A17218" t="s">
        <v>4900</v>
      </c>
      <c r="B17218">
        <v>2065</v>
      </c>
      <c r="C17218" t="s">
        <v>5289</v>
      </c>
      <c r="D17218" t="s">
        <v>4908</v>
      </c>
      <c r="E17218">
        <v>86577</v>
      </c>
      <c r="F17218" t="s">
        <v>4908</v>
      </c>
      <c r="G17218" t="s">
        <v>4913</v>
      </c>
      <c r="H17218" t="s">
        <v>4912</v>
      </c>
      <c r="I17218">
        <v>45147</v>
      </c>
      <c r="J17218">
        <v>507.6</v>
      </c>
      <c r="K17218">
        <v>517.4982</v>
      </c>
      <c r="L17218">
        <v>507.6</v>
      </c>
      <c r="M17218">
        <v>507.6</v>
      </c>
      <c r="P17218">
        <v>0</v>
      </c>
      <c r="Q17218" t="str">
        <f t="shared" ref="Q17218:Q17281" si="269">IF(P17218=0,"ACTIVE",IF(P17218&lt;=30,"1-30",IF(AND(P17218&gt;30,P17218&lt;=60),"31-60",IF(AND(P17218&gt;60,P17218&lt;=90),"61-90",IF(AND(P17218&gt;90,P17218&lt;=120),"91-120",IF(AND(P17218&gt;120,P17218&lt;=150),"121-150",IF(AND(P17218&gt;150,P17218&lt;=180),"151-180","180+")))))))</f>
        <v>ACTIVE</v>
      </c>
    </row>
    <row r="17219" spans="1:17" x14ac:dyDescent="0.25">
      <c r="A17219" t="s">
        <v>4900</v>
      </c>
      <c r="B17219">
        <v>2025</v>
      </c>
      <c r="C17219" t="s">
        <v>5325</v>
      </c>
      <c r="D17219" t="s">
        <v>4908</v>
      </c>
      <c r="E17219">
        <v>86578</v>
      </c>
      <c r="F17219" t="s">
        <v>4908</v>
      </c>
      <c r="G17219" t="s">
        <v>4913</v>
      </c>
      <c r="H17219" t="s">
        <v>4912</v>
      </c>
      <c r="I17219">
        <v>45137</v>
      </c>
      <c r="J17219">
        <v>199.5</v>
      </c>
      <c r="K17219">
        <v>203.39025000000001</v>
      </c>
      <c r="L17219">
        <v>199.5</v>
      </c>
      <c r="M17219">
        <v>199.5</v>
      </c>
      <c r="P17219">
        <v>0</v>
      </c>
      <c r="Q17219" t="str">
        <f t="shared" si="269"/>
        <v>ACTIVE</v>
      </c>
    </row>
    <row r="17220" spans="1:17" x14ac:dyDescent="0.25">
      <c r="A17220" t="s">
        <v>4900</v>
      </c>
      <c r="B17220">
        <v>373</v>
      </c>
      <c r="C17220" t="s">
        <v>5324</v>
      </c>
      <c r="D17220" t="s">
        <v>4908</v>
      </c>
      <c r="E17220">
        <v>86579</v>
      </c>
      <c r="F17220" t="s">
        <v>4908</v>
      </c>
      <c r="G17220" t="s">
        <v>4944</v>
      </c>
      <c r="H17220" t="s">
        <v>4912</v>
      </c>
      <c r="I17220">
        <v>45147</v>
      </c>
      <c r="J17220">
        <v>1044.6300000000001</v>
      </c>
      <c r="K17220">
        <v>1065.0002850000001</v>
      </c>
      <c r="L17220">
        <v>1044.6300000000001</v>
      </c>
      <c r="M17220">
        <v>1044.6300000000001</v>
      </c>
      <c r="P17220">
        <v>0</v>
      </c>
      <c r="Q17220" t="str">
        <f t="shared" si="269"/>
        <v>ACTIVE</v>
      </c>
    </row>
    <row r="17221" spans="1:17" x14ac:dyDescent="0.25">
      <c r="A17221" t="s">
        <v>4900</v>
      </c>
      <c r="B17221">
        <v>1717</v>
      </c>
      <c r="C17221" t="s">
        <v>4928</v>
      </c>
      <c r="D17221" t="s">
        <v>4908</v>
      </c>
      <c r="E17221">
        <v>86580</v>
      </c>
      <c r="F17221" t="s">
        <v>4908</v>
      </c>
      <c r="G17221" t="s">
        <v>4913</v>
      </c>
      <c r="H17221" t="s">
        <v>4912</v>
      </c>
      <c r="I17221">
        <v>45147</v>
      </c>
      <c r="J17221">
        <v>400</v>
      </c>
      <c r="K17221">
        <v>407.8</v>
      </c>
      <c r="L17221">
        <v>400</v>
      </c>
      <c r="M17221">
        <v>400</v>
      </c>
      <c r="P17221">
        <v>0</v>
      </c>
      <c r="Q17221" t="str">
        <f t="shared" si="269"/>
        <v>ACTIVE</v>
      </c>
    </row>
    <row r="17222" spans="1:17" x14ac:dyDescent="0.25">
      <c r="A17222" t="s">
        <v>4900</v>
      </c>
      <c r="B17222">
        <v>659</v>
      </c>
      <c r="C17222" t="s">
        <v>5042</v>
      </c>
      <c r="D17222" t="s">
        <v>4908</v>
      </c>
      <c r="E17222">
        <v>86581</v>
      </c>
      <c r="F17222" t="s">
        <v>4908</v>
      </c>
      <c r="G17222" t="s">
        <v>4913</v>
      </c>
      <c r="H17222" t="s">
        <v>4912</v>
      </c>
      <c r="I17222">
        <v>45147</v>
      </c>
      <c r="J17222">
        <v>1910</v>
      </c>
      <c r="K17222">
        <v>1947.2449999999999</v>
      </c>
      <c r="L17222">
        <v>1910</v>
      </c>
      <c r="M17222">
        <v>1910</v>
      </c>
      <c r="P17222">
        <v>0</v>
      </c>
      <c r="Q17222" t="str">
        <f t="shared" si="269"/>
        <v>ACTIVE</v>
      </c>
    </row>
    <row r="17223" spans="1:17" x14ac:dyDescent="0.25">
      <c r="A17223" t="s">
        <v>4900</v>
      </c>
      <c r="B17223">
        <v>1211</v>
      </c>
      <c r="C17223" t="s">
        <v>5005</v>
      </c>
      <c r="D17223" t="s">
        <v>4908</v>
      </c>
      <c r="E17223">
        <v>86582</v>
      </c>
      <c r="F17223" t="s">
        <v>4908</v>
      </c>
      <c r="G17223" t="s">
        <v>4913</v>
      </c>
      <c r="H17223" t="s">
        <v>4912</v>
      </c>
      <c r="I17223">
        <v>45147</v>
      </c>
      <c r="J17223">
        <v>880</v>
      </c>
      <c r="K17223">
        <v>897.16</v>
      </c>
      <c r="L17223">
        <v>880</v>
      </c>
      <c r="M17223">
        <v>812.30769199999997</v>
      </c>
      <c r="N17223">
        <v>45151</v>
      </c>
      <c r="P17223">
        <v>0</v>
      </c>
      <c r="Q17223" t="str">
        <f t="shared" si="269"/>
        <v>ACTIVE</v>
      </c>
    </row>
    <row r="17224" spans="1:17" x14ac:dyDescent="0.25">
      <c r="A17224" t="s">
        <v>4900</v>
      </c>
      <c r="B17224">
        <v>1375</v>
      </c>
      <c r="C17224" t="s">
        <v>147</v>
      </c>
      <c r="D17224" t="s">
        <v>4908</v>
      </c>
      <c r="E17224">
        <v>86583</v>
      </c>
      <c r="F17224" t="s">
        <v>4908</v>
      </c>
      <c r="G17224" t="s">
        <v>4913</v>
      </c>
      <c r="H17224" t="s">
        <v>4912</v>
      </c>
      <c r="I17224">
        <v>45147</v>
      </c>
      <c r="J17224">
        <v>1453.75</v>
      </c>
      <c r="K17224">
        <v>1482.098125</v>
      </c>
      <c r="L17224">
        <v>1453.75</v>
      </c>
      <c r="M17224">
        <v>1453.75</v>
      </c>
      <c r="P17224">
        <v>0</v>
      </c>
      <c r="Q17224" t="str">
        <f t="shared" si="269"/>
        <v>ACTIVE</v>
      </c>
    </row>
    <row r="17225" spans="1:17" x14ac:dyDescent="0.25">
      <c r="A17225" t="s">
        <v>4900</v>
      </c>
      <c r="B17225">
        <v>1534</v>
      </c>
      <c r="C17225" t="s">
        <v>4959</v>
      </c>
      <c r="D17225" t="s">
        <v>4908</v>
      </c>
      <c r="E17225">
        <v>86584</v>
      </c>
      <c r="F17225" t="s">
        <v>4908</v>
      </c>
      <c r="G17225" t="s">
        <v>4913</v>
      </c>
      <c r="H17225" t="s">
        <v>4912</v>
      </c>
      <c r="I17225">
        <v>45147</v>
      </c>
      <c r="J17225">
        <v>13.08</v>
      </c>
      <c r="K17225">
        <v>13.33506</v>
      </c>
      <c r="L17225">
        <v>13.08</v>
      </c>
      <c r="M17225">
        <v>13.08</v>
      </c>
      <c r="P17225">
        <v>0</v>
      </c>
      <c r="Q17225" t="str">
        <f t="shared" si="269"/>
        <v>ACTIVE</v>
      </c>
    </row>
    <row r="17226" spans="1:17" x14ac:dyDescent="0.25">
      <c r="A17226" t="s">
        <v>4900</v>
      </c>
      <c r="B17226">
        <v>1506</v>
      </c>
      <c r="C17226" t="s">
        <v>4987</v>
      </c>
      <c r="D17226" t="s">
        <v>4908</v>
      </c>
      <c r="E17226">
        <v>86588</v>
      </c>
      <c r="F17226" t="s">
        <v>4908</v>
      </c>
      <c r="G17226" t="s">
        <v>4913</v>
      </c>
      <c r="H17226" t="s">
        <v>4912</v>
      </c>
      <c r="I17226">
        <v>45147</v>
      </c>
      <c r="J17226">
        <v>193.18</v>
      </c>
      <c r="K17226">
        <v>196.94701000000001</v>
      </c>
      <c r="L17226">
        <v>193.18</v>
      </c>
      <c r="M17226">
        <v>193.18</v>
      </c>
      <c r="P17226">
        <v>0</v>
      </c>
      <c r="Q17226" t="str">
        <f t="shared" si="269"/>
        <v>ACTIVE</v>
      </c>
    </row>
    <row r="17227" spans="1:17" x14ac:dyDescent="0.25">
      <c r="A17227" t="s">
        <v>4900</v>
      </c>
      <c r="B17227">
        <v>2021</v>
      </c>
      <c r="C17227" t="s">
        <v>5190</v>
      </c>
      <c r="D17227" t="s">
        <v>4908</v>
      </c>
      <c r="E17227">
        <v>86589</v>
      </c>
      <c r="F17227" t="s">
        <v>4908</v>
      </c>
      <c r="G17227" t="s">
        <v>4944</v>
      </c>
      <c r="H17227" t="s">
        <v>4912</v>
      </c>
      <c r="I17227">
        <v>45147</v>
      </c>
      <c r="J17227">
        <v>1</v>
      </c>
      <c r="K17227">
        <v>1.0195000000000001</v>
      </c>
      <c r="L17227">
        <v>1</v>
      </c>
      <c r="M17227">
        <v>1</v>
      </c>
      <c r="P17227">
        <v>0</v>
      </c>
      <c r="Q17227" t="str">
        <f t="shared" si="269"/>
        <v>ACTIVE</v>
      </c>
    </row>
    <row r="17228" spans="1:17" x14ac:dyDescent="0.25">
      <c r="A17228" t="s">
        <v>4900</v>
      </c>
      <c r="B17228">
        <v>412</v>
      </c>
      <c r="C17228" t="s">
        <v>5298</v>
      </c>
      <c r="D17228" t="s">
        <v>4908</v>
      </c>
      <c r="E17228">
        <v>86590</v>
      </c>
      <c r="F17228" t="s">
        <v>4908</v>
      </c>
      <c r="G17228" t="s">
        <v>4913</v>
      </c>
      <c r="H17228" t="s">
        <v>4912</v>
      </c>
      <c r="I17228">
        <v>45147</v>
      </c>
      <c r="J17228">
        <v>45.76</v>
      </c>
      <c r="K17228">
        <v>46.652320000000003</v>
      </c>
      <c r="L17228">
        <v>45.76</v>
      </c>
      <c r="M17228">
        <v>45.76</v>
      </c>
      <c r="P17228">
        <v>0</v>
      </c>
      <c r="Q17228" t="str">
        <f t="shared" si="269"/>
        <v>ACTIVE</v>
      </c>
    </row>
    <row r="17229" spans="1:17" x14ac:dyDescent="0.25">
      <c r="A17229" t="s">
        <v>4900</v>
      </c>
      <c r="B17229">
        <v>1928</v>
      </c>
      <c r="C17229" t="s">
        <v>4940</v>
      </c>
      <c r="D17229" t="s">
        <v>4908</v>
      </c>
      <c r="E17229">
        <v>86592</v>
      </c>
      <c r="F17229" t="s">
        <v>4908</v>
      </c>
      <c r="G17229" t="s">
        <v>4913</v>
      </c>
      <c r="H17229" t="s">
        <v>4912</v>
      </c>
      <c r="I17229">
        <v>45147</v>
      </c>
      <c r="J17229">
        <v>71.88</v>
      </c>
      <c r="K17229">
        <v>73.281660000000002</v>
      </c>
      <c r="L17229">
        <v>71.88</v>
      </c>
      <c r="M17229">
        <v>71.88</v>
      </c>
      <c r="P17229">
        <v>0</v>
      </c>
      <c r="Q17229" t="str">
        <f t="shared" si="269"/>
        <v>ACTIVE</v>
      </c>
    </row>
    <row r="17230" spans="1:17" x14ac:dyDescent="0.25">
      <c r="A17230" t="s">
        <v>4900</v>
      </c>
      <c r="B17230">
        <v>2021</v>
      </c>
      <c r="C17230" t="s">
        <v>5190</v>
      </c>
      <c r="D17230" t="s">
        <v>4908</v>
      </c>
      <c r="E17230">
        <v>86594</v>
      </c>
      <c r="F17230" t="s">
        <v>4908</v>
      </c>
      <c r="G17230" t="s">
        <v>4913</v>
      </c>
      <c r="H17230" t="s">
        <v>4912</v>
      </c>
      <c r="I17230">
        <v>45147</v>
      </c>
      <c r="J17230">
        <v>1872.8</v>
      </c>
      <c r="K17230">
        <v>1909.3196</v>
      </c>
      <c r="L17230">
        <v>1872.8</v>
      </c>
      <c r="M17230">
        <v>1728.738462</v>
      </c>
      <c r="N17230">
        <v>45156</v>
      </c>
      <c r="P17230">
        <v>0</v>
      </c>
      <c r="Q17230" t="str">
        <f t="shared" si="269"/>
        <v>ACTIVE</v>
      </c>
    </row>
    <row r="17231" spans="1:17" x14ac:dyDescent="0.25">
      <c r="A17231" t="s">
        <v>4900</v>
      </c>
      <c r="B17231">
        <v>412</v>
      </c>
      <c r="C17231" t="s">
        <v>5298</v>
      </c>
      <c r="D17231" t="s">
        <v>4908</v>
      </c>
      <c r="E17231">
        <v>86596</v>
      </c>
      <c r="F17231" t="s">
        <v>4908</v>
      </c>
      <c r="G17231" t="s">
        <v>4913</v>
      </c>
      <c r="H17231" t="s">
        <v>4912</v>
      </c>
      <c r="I17231">
        <v>45147</v>
      </c>
      <c r="J17231">
        <v>14.16</v>
      </c>
      <c r="K17231">
        <v>14.436120000000001</v>
      </c>
      <c r="L17231">
        <v>14.16</v>
      </c>
      <c r="M17231">
        <v>14.16</v>
      </c>
      <c r="P17231">
        <v>0</v>
      </c>
      <c r="Q17231" t="str">
        <f t="shared" si="269"/>
        <v>ACTIVE</v>
      </c>
    </row>
    <row r="17232" spans="1:17" x14ac:dyDescent="0.25">
      <c r="A17232" t="s">
        <v>4900</v>
      </c>
      <c r="B17232">
        <v>1602</v>
      </c>
      <c r="C17232" t="s">
        <v>4997</v>
      </c>
      <c r="D17232" t="s">
        <v>4908</v>
      </c>
      <c r="E17232">
        <v>86597</v>
      </c>
      <c r="F17232" t="s">
        <v>4908</v>
      </c>
      <c r="G17232" t="s">
        <v>4913</v>
      </c>
      <c r="H17232" t="s">
        <v>4912</v>
      </c>
      <c r="I17232">
        <v>45147</v>
      </c>
      <c r="J17232">
        <v>90</v>
      </c>
      <c r="K17232">
        <v>91.754999999999995</v>
      </c>
      <c r="L17232">
        <v>90</v>
      </c>
      <c r="M17232">
        <v>90</v>
      </c>
      <c r="P17232">
        <v>0</v>
      </c>
      <c r="Q17232" t="str">
        <f t="shared" si="269"/>
        <v>ACTIVE</v>
      </c>
    </row>
    <row r="17233" spans="1:17" x14ac:dyDescent="0.25">
      <c r="A17233" t="s">
        <v>4900</v>
      </c>
      <c r="B17233">
        <v>1111</v>
      </c>
      <c r="C17233" t="s">
        <v>4933</v>
      </c>
      <c r="D17233" t="s">
        <v>4908</v>
      </c>
      <c r="E17233">
        <v>86599</v>
      </c>
      <c r="F17233" t="s">
        <v>4908</v>
      </c>
      <c r="G17233" t="s">
        <v>4913</v>
      </c>
      <c r="H17233" t="s">
        <v>4912</v>
      </c>
      <c r="I17233">
        <v>45147</v>
      </c>
      <c r="J17233">
        <v>6.4</v>
      </c>
      <c r="K17233">
        <v>6.5247999999999999</v>
      </c>
      <c r="L17233">
        <v>6.4</v>
      </c>
      <c r="M17233">
        <v>6.4</v>
      </c>
      <c r="P17233">
        <v>0</v>
      </c>
      <c r="Q17233" t="str">
        <f t="shared" si="269"/>
        <v>ACTIVE</v>
      </c>
    </row>
    <row r="17234" spans="1:17" x14ac:dyDescent="0.25">
      <c r="A17234" t="s">
        <v>4900</v>
      </c>
      <c r="B17234">
        <v>1928</v>
      </c>
      <c r="C17234" t="s">
        <v>4940</v>
      </c>
      <c r="D17234" t="s">
        <v>4908</v>
      </c>
      <c r="E17234">
        <v>86600</v>
      </c>
      <c r="F17234" t="s">
        <v>4908</v>
      </c>
      <c r="G17234" t="s">
        <v>4913</v>
      </c>
      <c r="H17234" t="s">
        <v>4912</v>
      </c>
      <c r="I17234">
        <v>45147</v>
      </c>
      <c r="J17234">
        <v>14.5</v>
      </c>
      <c r="K17234">
        <v>14.78275</v>
      </c>
      <c r="L17234">
        <v>14.5</v>
      </c>
      <c r="M17234">
        <v>14.5</v>
      </c>
      <c r="P17234">
        <v>0</v>
      </c>
      <c r="Q17234" t="str">
        <f t="shared" si="269"/>
        <v>ACTIVE</v>
      </c>
    </row>
    <row r="17235" spans="1:17" x14ac:dyDescent="0.25">
      <c r="A17235" t="s">
        <v>4900</v>
      </c>
      <c r="B17235">
        <v>1352</v>
      </c>
      <c r="C17235" t="s">
        <v>3170</v>
      </c>
      <c r="D17235" t="s">
        <v>4962</v>
      </c>
      <c r="E17235">
        <v>86601</v>
      </c>
      <c r="F17235" t="s">
        <v>4908</v>
      </c>
      <c r="G17235" t="s">
        <v>4913</v>
      </c>
      <c r="H17235" t="s">
        <v>4912</v>
      </c>
      <c r="I17235">
        <v>45147</v>
      </c>
      <c r="J17235">
        <v>160.22999999999999</v>
      </c>
      <c r="K17235">
        <v>163.35448500000001</v>
      </c>
      <c r="L17235">
        <v>160.22999999999999</v>
      </c>
      <c r="M17235">
        <v>160.22999999999999</v>
      </c>
      <c r="P17235">
        <v>0</v>
      </c>
      <c r="Q17235" t="str">
        <f t="shared" si="269"/>
        <v>ACTIVE</v>
      </c>
    </row>
    <row r="17236" spans="1:17" x14ac:dyDescent="0.25">
      <c r="A17236" t="s">
        <v>4900</v>
      </c>
      <c r="B17236">
        <v>1031</v>
      </c>
      <c r="C17236" t="s">
        <v>5009</v>
      </c>
      <c r="D17236" t="s">
        <v>4908</v>
      </c>
      <c r="E17236">
        <v>86602</v>
      </c>
      <c r="F17236" t="s">
        <v>4908</v>
      </c>
      <c r="G17236" t="s">
        <v>4913</v>
      </c>
      <c r="H17236" t="s">
        <v>4912</v>
      </c>
      <c r="I17236">
        <v>45147</v>
      </c>
      <c r="J17236">
        <v>27</v>
      </c>
      <c r="K17236">
        <v>27.526499999999999</v>
      </c>
      <c r="L17236">
        <v>27</v>
      </c>
      <c r="M17236">
        <v>27</v>
      </c>
      <c r="P17236">
        <v>0</v>
      </c>
      <c r="Q17236" t="str">
        <f t="shared" si="269"/>
        <v>ACTIVE</v>
      </c>
    </row>
    <row r="17237" spans="1:17" x14ac:dyDescent="0.25">
      <c r="A17237" t="s">
        <v>4900</v>
      </c>
      <c r="B17237">
        <v>2192</v>
      </c>
      <c r="C17237" t="s">
        <v>4986</v>
      </c>
      <c r="D17237" t="s">
        <v>4908</v>
      </c>
      <c r="E17237">
        <v>86603</v>
      </c>
      <c r="F17237" t="s">
        <v>4908</v>
      </c>
      <c r="G17237" t="s">
        <v>4913</v>
      </c>
      <c r="H17237" t="s">
        <v>4912</v>
      </c>
      <c r="I17237">
        <v>45147</v>
      </c>
      <c r="J17237">
        <v>100</v>
      </c>
      <c r="K17237">
        <v>101.95</v>
      </c>
      <c r="L17237">
        <v>100</v>
      </c>
      <c r="M17237">
        <v>100</v>
      </c>
      <c r="P17237">
        <v>0</v>
      </c>
      <c r="Q17237" t="str">
        <f t="shared" si="269"/>
        <v>ACTIVE</v>
      </c>
    </row>
    <row r="17238" spans="1:17" x14ac:dyDescent="0.25">
      <c r="A17238" t="s">
        <v>4900</v>
      </c>
      <c r="B17238">
        <v>1040</v>
      </c>
      <c r="C17238" t="s">
        <v>4960</v>
      </c>
      <c r="D17238" t="s">
        <v>4908</v>
      </c>
      <c r="E17238">
        <v>86606</v>
      </c>
      <c r="F17238" t="s">
        <v>4908</v>
      </c>
      <c r="G17238" t="s">
        <v>4913</v>
      </c>
      <c r="H17238" t="s">
        <v>4912</v>
      </c>
      <c r="I17238">
        <v>45147</v>
      </c>
      <c r="J17238">
        <v>1250</v>
      </c>
      <c r="K17238">
        <v>1274.375</v>
      </c>
      <c r="L17238">
        <v>1250</v>
      </c>
      <c r="M17238">
        <v>1250</v>
      </c>
      <c r="P17238">
        <v>0</v>
      </c>
      <c r="Q17238" t="str">
        <f t="shared" si="269"/>
        <v>ACTIVE</v>
      </c>
    </row>
    <row r="17239" spans="1:17" x14ac:dyDescent="0.25">
      <c r="A17239" t="s">
        <v>4900</v>
      </c>
      <c r="B17239">
        <v>1892</v>
      </c>
      <c r="C17239" t="s">
        <v>5228</v>
      </c>
      <c r="D17239" t="s">
        <v>4908</v>
      </c>
      <c r="E17239">
        <v>86608</v>
      </c>
      <c r="F17239" t="s">
        <v>4908</v>
      </c>
      <c r="G17239" t="s">
        <v>4944</v>
      </c>
      <c r="H17239" t="s">
        <v>4912</v>
      </c>
      <c r="I17239">
        <v>45147</v>
      </c>
      <c r="J17239">
        <v>1953.27</v>
      </c>
      <c r="K17239">
        <v>1991.3587649999999</v>
      </c>
      <c r="L17239">
        <v>1953.27</v>
      </c>
      <c r="M17239">
        <v>1953.27</v>
      </c>
      <c r="P17239">
        <v>0</v>
      </c>
      <c r="Q17239" t="str">
        <f t="shared" si="269"/>
        <v>ACTIVE</v>
      </c>
    </row>
    <row r="17240" spans="1:17" x14ac:dyDescent="0.25">
      <c r="A17240" t="s">
        <v>4900</v>
      </c>
      <c r="B17240">
        <v>1204</v>
      </c>
      <c r="C17240" t="s">
        <v>5323</v>
      </c>
      <c r="D17240" t="s">
        <v>4908</v>
      </c>
      <c r="E17240">
        <v>86611</v>
      </c>
      <c r="F17240" t="s">
        <v>4908</v>
      </c>
      <c r="G17240" t="s">
        <v>4944</v>
      </c>
      <c r="H17240" t="s">
        <v>4912</v>
      </c>
      <c r="I17240">
        <v>45147</v>
      </c>
      <c r="J17240">
        <v>5000</v>
      </c>
      <c r="K17240">
        <v>5097.5</v>
      </c>
      <c r="L17240">
        <v>5000</v>
      </c>
      <c r="M17240">
        <v>4615.3846160000003</v>
      </c>
      <c r="N17240">
        <v>45166</v>
      </c>
      <c r="P17240">
        <v>0</v>
      </c>
      <c r="Q17240" t="str">
        <f t="shared" si="269"/>
        <v>ACTIVE</v>
      </c>
    </row>
    <row r="17241" spans="1:17" x14ac:dyDescent="0.25">
      <c r="A17241" t="s">
        <v>4900</v>
      </c>
      <c r="B17241">
        <v>1764</v>
      </c>
      <c r="C17241" t="s">
        <v>4999</v>
      </c>
      <c r="D17241" t="s">
        <v>4908</v>
      </c>
      <c r="E17241">
        <v>86612</v>
      </c>
      <c r="F17241" t="s">
        <v>4908</v>
      </c>
      <c r="G17241" t="s">
        <v>4944</v>
      </c>
      <c r="H17241" t="s">
        <v>4912</v>
      </c>
      <c r="I17241">
        <v>45147</v>
      </c>
      <c r="J17241">
        <v>1000</v>
      </c>
      <c r="K17241">
        <v>1019.5</v>
      </c>
      <c r="L17241">
        <v>1000</v>
      </c>
      <c r="M17241">
        <v>1000</v>
      </c>
      <c r="P17241">
        <v>0</v>
      </c>
      <c r="Q17241" t="str">
        <f t="shared" si="269"/>
        <v>ACTIVE</v>
      </c>
    </row>
    <row r="17242" spans="1:17" x14ac:dyDescent="0.25">
      <c r="A17242" t="s">
        <v>4900</v>
      </c>
      <c r="B17242">
        <v>2192</v>
      </c>
      <c r="C17242" t="s">
        <v>4986</v>
      </c>
      <c r="D17242" t="s">
        <v>4908</v>
      </c>
      <c r="E17242">
        <v>86614</v>
      </c>
      <c r="F17242" t="s">
        <v>4908</v>
      </c>
      <c r="G17242" t="s">
        <v>4913</v>
      </c>
      <c r="H17242" t="s">
        <v>4912</v>
      </c>
      <c r="I17242">
        <v>45147</v>
      </c>
      <c r="J17242">
        <v>1639.9</v>
      </c>
      <c r="K17242">
        <v>1671.87805</v>
      </c>
      <c r="L17242">
        <v>1639.9</v>
      </c>
      <c r="M17242">
        <v>1639.9</v>
      </c>
      <c r="P17242">
        <v>0</v>
      </c>
      <c r="Q17242" t="str">
        <f t="shared" si="269"/>
        <v>ACTIVE</v>
      </c>
    </row>
    <row r="17243" spans="1:17" x14ac:dyDescent="0.25">
      <c r="A17243" t="s">
        <v>4900</v>
      </c>
      <c r="B17243">
        <v>1917</v>
      </c>
      <c r="C17243" t="s">
        <v>5106</v>
      </c>
      <c r="D17243" t="s">
        <v>4908</v>
      </c>
      <c r="E17243">
        <v>86615</v>
      </c>
      <c r="F17243" t="s">
        <v>4908</v>
      </c>
      <c r="G17243" t="s">
        <v>4913</v>
      </c>
      <c r="H17243" t="s">
        <v>4912</v>
      </c>
      <c r="I17243">
        <v>45147</v>
      </c>
      <c r="J17243">
        <v>200</v>
      </c>
      <c r="K17243">
        <v>203.9</v>
      </c>
      <c r="L17243">
        <v>200</v>
      </c>
      <c r="M17243">
        <v>200</v>
      </c>
      <c r="P17243">
        <v>0</v>
      </c>
      <c r="Q17243" t="str">
        <f t="shared" si="269"/>
        <v>ACTIVE</v>
      </c>
    </row>
    <row r="17244" spans="1:17" x14ac:dyDescent="0.25">
      <c r="A17244" t="s">
        <v>4900</v>
      </c>
      <c r="B17244">
        <v>2192</v>
      </c>
      <c r="C17244" t="s">
        <v>4986</v>
      </c>
      <c r="D17244" t="s">
        <v>4908</v>
      </c>
      <c r="E17244">
        <v>86616</v>
      </c>
      <c r="F17244" t="s">
        <v>4908</v>
      </c>
      <c r="G17244" t="s">
        <v>4913</v>
      </c>
      <c r="H17244" t="s">
        <v>4912</v>
      </c>
      <c r="I17244">
        <v>45147</v>
      </c>
      <c r="J17244">
        <v>3154.48</v>
      </c>
      <c r="K17244">
        <v>3215.9923600000002</v>
      </c>
      <c r="L17244">
        <v>3154.48</v>
      </c>
      <c r="M17244">
        <v>3154.48</v>
      </c>
      <c r="P17244">
        <v>0</v>
      </c>
      <c r="Q17244" t="str">
        <f t="shared" si="269"/>
        <v>ACTIVE</v>
      </c>
    </row>
    <row r="17245" spans="1:17" x14ac:dyDescent="0.25">
      <c r="A17245" t="s">
        <v>4900</v>
      </c>
      <c r="B17245">
        <v>2192</v>
      </c>
      <c r="C17245" t="s">
        <v>4986</v>
      </c>
      <c r="D17245" t="s">
        <v>4908</v>
      </c>
      <c r="E17245">
        <v>86618</v>
      </c>
      <c r="F17245" t="s">
        <v>4908</v>
      </c>
      <c r="G17245" t="s">
        <v>4913</v>
      </c>
      <c r="H17245" t="s">
        <v>4912</v>
      </c>
      <c r="I17245">
        <v>45147</v>
      </c>
      <c r="J17245">
        <v>1490.22</v>
      </c>
      <c r="K17245">
        <v>1519.2792899999999</v>
      </c>
      <c r="L17245">
        <v>1490.22</v>
      </c>
      <c r="M17245">
        <v>1490.22</v>
      </c>
      <c r="P17245">
        <v>0</v>
      </c>
      <c r="Q17245" t="str">
        <f t="shared" si="269"/>
        <v>ACTIVE</v>
      </c>
    </row>
    <row r="17246" spans="1:17" x14ac:dyDescent="0.25">
      <c r="A17246" t="s">
        <v>4900</v>
      </c>
      <c r="B17246">
        <v>1056</v>
      </c>
      <c r="C17246" t="s">
        <v>5248</v>
      </c>
      <c r="D17246" t="s">
        <v>4908</v>
      </c>
      <c r="E17246">
        <v>86619</v>
      </c>
      <c r="F17246" t="s">
        <v>4908</v>
      </c>
      <c r="G17246" t="s">
        <v>4913</v>
      </c>
      <c r="H17246" t="s">
        <v>4912</v>
      </c>
      <c r="I17246">
        <v>45147</v>
      </c>
      <c r="J17246">
        <v>2310</v>
      </c>
      <c r="K17246">
        <v>2355.0450000000001</v>
      </c>
      <c r="L17246">
        <v>2310</v>
      </c>
      <c r="M17246">
        <v>2310</v>
      </c>
      <c r="P17246">
        <v>0</v>
      </c>
      <c r="Q17246" t="str">
        <f t="shared" si="269"/>
        <v>ACTIVE</v>
      </c>
    </row>
    <row r="17247" spans="1:17" x14ac:dyDescent="0.25">
      <c r="A17247" t="s">
        <v>4900</v>
      </c>
      <c r="B17247">
        <v>2192</v>
      </c>
      <c r="C17247" t="s">
        <v>4986</v>
      </c>
      <c r="D17247" t="s">
        <v>4908</v>
      </c>
      <c r="E17247">
        <v>86621</v>
      </c>
      <c r="F17247" t="s">
        <v>4908</v>
      </c>
      <c r="G17247" t="s">
        <v>4913</v>
      </c>
      <c r="H17247" t="s">
        <v>4912</v>
      </c>
      <c r="I17247">
        <v>45147</v>
      </c>
      <c r="J17247">
        <v>3280.86</v>
      </c>
      <c r="K17247">
        <v>3344.8367699999999</v>
      </c>
      <c r="L17247">
        <v>3280.86</v>
      </c>
      <c r="M17247">
        <v>3280.86</v>
      </c>
      <c r="P17247">
        <v>0</v>
      </c>
      <c r="Q17247" t="str">
        <f t="shared" si="269"/>
        <v>ACTIVE</v>
      </c>
    </row>
    <row r="17248" spans="1:17" x14ac:dyDescent="0.25">
      <c r="A17248" t="s">
        <v>4900</v>
      </c>
      <c r="B17248">
        <v>1026</v>
      </c>
      <c r="C17248" t="s">
        <v>5010</v>
      </c>
      <c r="D17248" t="s">
        <v>4908</v>
      </c>
      <c r="E17248">
        <v>86623</v>
      </c>
      <c r="F17248" t="s">
        <v>4908</v>
      </c>
      <c r="G17248" t="s">
        <v>4913</v>
      </c>
      <c r="H17248" t="s">
        <v>4912</v>
      </c>
      <c r="I17248">
        <v>45147</v>
      </c>
      <c r="J17248">
        <v>299.94</v>
      </c>
      <c r="K17248">
        <v>305.78883000000002</v>
      </c>
      <c r="L17248">
        <v>299.94</v>
      </c>
      <c r="M17248">
        <v>299.94</v>
      </c>
      <c r="P17248">
        <v>0</v>
      </c>
      <c r="Q17248" t="str">
        <f t="shared" si="269"/>
        <v>ACTIVE</v>
      </c>
    </row>
    <row r="17249" spans="1:17" x14ac:dyDescent="0.25">
      <c r="A17249" t="s">
        <v>4900</v>
      </c>
      <c r="B17249">
        <v>2186</v>
      </c>
      <c r="C17249" t="s">
        <v>4918</v>
      </c>
      <c r="D17249" t="s">
        <v>4908</v>
      </c>
      <c r="E17249">
        <v>86624</v>
      </c>
      <c r="F17249" t="s">
        <v>4908</v>
      </c>
      <c r="G17249" t="s">
        <v>4913</v>
      </c>
      <c r="H17249" t="s">
        <v>4912</v>
      </c>
      <c r="I17249">
        <v>45147</v>
      </c>
      <c r="J17249">
        <v>222.16</v>
      </c>
      <c r="K17249">
        <v>226.49212</v>
      </c>
      <c r="L17249">
        <v>222.16</v>
      </c>
      <c r="M17249">
        <v>222.16</v>
      </c>
      <c r="P17249">
        <v>0</v>
      </c>
      <c r="Q17249" t="str">
        <f t="shared" si="269"/>
        <v>ACTIVE</v>
      </c>
    </row>
    <row r="17250" spans="1:17" x14ac:dyDescent="0.25">
      <c r="A17250" t="s">
        <v>4900</v>
      </c>
      <c r="B17250">
        <v>2186</v>
      </c>
      <c r="C17250" t="s">
        <v>4918</v>
      </c>
      <c r="D17250" t="s">
        <v>4908</v>
      </c>
      <c r="E17250">
        <v>86625</v>
      </c>
      <c r="F17250" t="s">
        <v>4908</v>
      </c>
      <c r="G17250" t="s">
        <v>4913</v>
      </c>
      <c r="H17250" t="s">
        <v>4912</v>
      </c>
      <c r="I17250">
        <v>45147</v>
      </c>
      <c r="J17250">
        <v>187</v>
      </c>
      <c r="K17250">
        <v>190.6465</v>
      </c>
      <c r="L17250">
        <v>187</v>
      </c>
      <c r="M17250">
        <v>187</v>
      </c>
      <c r="P17250">
        <v>0</v>
      </c>
      <c r="Q17250" t="str">
        <f t="shared" si="269"/>
        <v>ACTIVE</v>
      </c>
    </row>
    <row r="17251" spans="1:17" x14ac:dyDescent="0.25">
      <c r="A17251" t="s">
        <v>4900</v>
      </c>
      <c r="B17251">
        <v>1602</v>
      </c>
      <c r="C17251" t="s">
        <v>4997</v>
      </c>
      <c r="D17251" t="s">
        <v>4908</v>
      </c>
      <c r="E17251">
        <v>86626</v>
      </c>
      <c r="F17251" t="s">
        <v>4908</v>
      </c>
      <c r="G17251" t="s">
        <v>4913</v>
      </c>
      <c r="H17251" t="s">
        <v>4912</v>
      </c>
      <c r="I17251">
        <v>45147</v>
      </c>
      <c r="J17251">
        <v>5.7</v>
      </c>
      <c r="K17251">
        <v>5.8111499999999996</v>
      </c>
      <c r="L17251">
        <v>5.7</v>
      </c>
      <c r="M17251">
        <v>5.7</v>
      </c>
      <c r="P17251">
        <v>0</v>
      </c>
      <c r="Q17251" t="str">
        <f t="shared" si="269"/>
        <v>ACTIVE</v>
      </c>
    </row>
    <row r="17252" spans="1:17" x14ac:dyDescent="0.25">
      <c r="A17252" t="s">
        <v>4900</v>
      </c>
      <c r="B17252">
        <v>394</v>
      </c>
      <c r="C17252" t="s">
        <v>5120</v>
      </c>
      <c r="D17252" t="s">
        <v>4908</v>
      </c>
      <c r="E17252">
        <v>86627</v>
      </c>
      <c r="F17252" t="s">
        <v>4908</v>
      </c>
      <c r="G17252" t="s">
        <v>4913</v>
      </c>
      <c r="H17252" t="s">
        <v>4912</v>
      </c>
      <c r="I17252">
        <v>45147</v>
      </c>
      <c r="J17252">
        <v>9.1999999999999993</v>
      </c>
      <c r="K17252">
        <v>9.3794000000000004</v>
      </c>
      <c r="L17252">
        <v>9.1999999999999993</v>
      </c>
      <c r="M17252">
        <v>9.1999999999999993</v>
      </c>
      <c r="P17252">
        <v>0</v>
      </c>
      <c r="Q17252" t="str">
        <f t="shared" si="269"/>
        <v>ACTIVE</v>
      </c>
    </row>
    <row r="17253" spans="1:17" x14ac:dyDescent="0.25">
      <c r="A17253" t="s">
        <v>4900</v>
      </c>
      <c r="B17253">
        <v>974</v>
      </c>
      <c r="C17253" t="s">
        <v>5017</v>
      </c>
      <c r="D17253" t="s">
        <v>4908</v>
      </c>
      <c r="E17253">
        <v>86628</v>
      </c>
      <c r="F17253" t="s">
        <v>4908</v>
      </c>
      <c r="G17253" t="s">
        <v>4913</v>
      </c>
      <c r="H17253" t="s">
        <v>4912</v>
      </c>
      <c r="I17253">
        <v>45147</v>
      </c>
      <c r="J17253">
        <v>302.89</v>
      </c>
      <c r="K17253">
        <v>308.79635500000001</v>
      </c>
      <c r="L17253">
        <v>302.89</v>
      </c>
      <c r="M17253">
        <v>302.89</v>
      </c>
      <c r="P17253">
        <v>0</v>
      </c>
      <c r="Q17253" t="str">
        <f t="shared" si="269"/>
        <v>ACTIVE</v>
      </c>
    </row>
    <row r="17254" spans="1:17" x14ac:dyDescent="0.25">
      <c r="A17254" t="s">
        <v>4900</v>
      </c>
      <c r="B17254">
        <v>2021</v>
      </c>
      <c r="C17254" t="s">
        <v>5190</v>
      </c>
      <c r="D17254" t="s">
        <v>4908</v>
      </c>
      <c r="E17254">
        <v>86629</v>
      </c>
      <c r="F17254" t="s">
        <v>4908</v>
      </c>
      <c r="G17254" t="s">
        <v>4944</v>
      </c>
      <c r="H17254" t="s">
        <v>4912</v>
      </c>
      <c r="I17254">
        <v>45147</v>
      </c>
      <c r="J17254">
        <v>2042.44</v>
      </c>
      <c r="K17254">
        <v>2082.2675800000002</v>
      </c>
      <c r="L17254">
        <v>2042.44</v>
      </c>
      <c r="M17254">
        <v>2042.44</v>
      </c>
      <c r="P17254">
        <v>0</v>
      </c>
      <c r="Q17254" t="str">
        <f t="shared" si="269"/>
        <v>ACTIVE</v>
      </c>
    </row>
    <row r="17255" spans="1:17" x14ac:dyDescent="0.25">
      <c r="A17255" t="s">
        <v>4900</v>
      </c>
      <c r="B17255">
        <v>2021</v>
      </c>
      <c r="C17255" t="s">
        <v>5190</v>
      </c>
      <c r="D17255" t="s">
        <v>4908</v>
      </c>
      <c r="E17255">
        <v>86630</v>
      </c>
      <c r="F17255" t="s">
        <v>4908</v>
      </c>
      <c r="G17255" t="s">
        <v>4944</v>
      </c>
      <c r="H17255" t="s">
        <v>4912</v>
      </c>
      <c r="I17255">
        <v>45147</v>
      </c>
      <c r="J17255">
        <v>1530.75</v>
      </c>
      <c r="K17255">
        <v>1560.5996250000001</v>
      </c>
      <c r="L17255">
        <v>1530.75</v>
      </c>
      <c r="M17255">
        <v>1530.75</v>
      </c>
      <c r="P17255">
        <v>0</v>
      </c>
      <c r="Q17255" t="str">
        <f t="shared" si="269"/>
        <v>ACTIVE</v>
      </c>
    </row>
    <row r="17256" spans="1:17" x14ac:dyDescent="0.25">
      <c r="A17256" t="s">
        <v>4900</v>
      </c>
      <c r="B17256">
        <v>2021</v>
      </c>
      <c r="C17256" t="s">
        <v>5190</v>
      </c>
      <c r="D17256" t="s">
        <v>4908</v>
      </c>
      <c r="E17256">
        <v>86631</v>
      </c>
      <c r="F17256" t="s">
        <v>4908</v>
      </c>
      <c r="G17256" t="s">
        <v>4944</v>
      </c>
      <c r="H17256" t="s">
        <v>4912</v>
      </c>
      <c r="I17256">
        <v>45147</v>
      </c>
      <c r="J17256">
        <v>2485.9499999999998</v>
      </c>
      <c r="K17256">
        <v>2534.4260250000002</v>
      </c>
      <c r="L17256">
        <v>2485.9499999999998</v>
      </c>
      <c r="M17256">
        <v>2485.9499999999998</v>
      </c>
      <c r="P17256">
        <v>0</v>
      </c>
      <c r="Q17256" t="str">
        <f t="shared" si="269"/>
        <v>ACTIVE</v>
      </c>
    </row>
    <row r="17257" spans="1:17" x14ac:dyDescent="0.25">
      <c r="A17257" t="s">
        <v>4900</v>
      </c>
      <c r="B17257">
        <v>2021</v>
      </c>
      <c r="C17257" t="s">
        <v>5190</v>
      </c>
      <c r="D17257" t="s">
        <v>4908</v>
      </c>
      <c r="E17257">
        <v>86632</v>
      </c>
      <c r="F17257" t="s">
        <v>4908</v>
      </c>
      <c r="G17257" t="s">
        <v>4944</v>
      </c>
      <c r="H17257" t="s">
        <v>4912</v>
      </c>
      <c r="I17257">
        <v>45147</v>
      </c>
      <c r="J17257">
        <v>1940</v>
      </c>
      <c r="K17257">
        <v>1977.83</v>
      </c>
      <c r="L17257">
        <v>1940</v>
      </c>
      <c r="M17257">
        <v>1940</v>
      </c>
      <c r="P17257">
        <v>0</v>
      </c>
      <c r="Q17257" t="str">
        <f t="shared" si="269"/>
        <v>ACTIVE</v>
      </c>
    </row>
    <row r="17258" spans="1:17" x14ac:dyDescent="0.25">
      <c r="A17258" t="s">
        <v>4900</v>
      </c>
      <c r="B17258">
        <v>1698</v>
      </c>
      <c r="C17258" t="s">
        <v>5046</v>
      </c>
      <c r="D17258" t="s">
        <v>4908</v>
      </c>
      <c r="E17258">
        <v>86633</v>
      </c>
      <c r="F17258" t="s">
        <v>4908</v>
      </c>
      <c r="G17258" t="s">
        <v>4913</v>
      </c>
      <c r="H17258" t="s">
        <v>4912</v>
      </c>
      <c r="I17258">
        <v>45139</v>
      </c>
      <c r="J17258">
        <v>54.28</v>
      </c>
      <c r="K17258">
        <v>55.338459999999998</v>
      </c>
      <c r="L17258">
        <v>54.28</v>
      </c>
      <c r="M17258">
        <v>54.28</v>
      </c>
      <c r="P17258">
        <v>0</v>
      </c>
      <c r="Q17258" t="str">
        <f t="shared" si="269"/>
        <v>ACTIVE</v>
      </c>
    </row>
    <row r="17259" spans="1:17" x14ac:dyDescent="0.25">
      <c r="A17259" t="s">
        <v>4900</v>
      </c>
      <c r="B17259">
        <v>2021</v>
      </c>
      <c r="C17259" t="s">
        <v>5190</v>
      </c>
      <c r="D17259" t="s">
        <v>4908</v>
      </c>
      <c r="E17259">
        <v>86634</v>
      </c>
      <c r="F17259" t="s">
        <v>4908</v>
      </c>
      <c r="G17259" t="s">
        <v>4944</v>
      </c>
      <c r="H17259" t="s">
        <v>4912</v>
      </c>
      <c r="I17259">
        <v>45147</v>
      </c>
      <c r="J17259">
        <v>2092.8000000000002</v>
      </c>
      <c r="K17259">
        <v>2133.6095999999998</v>
      </c>
      <c r="L17259">
        <v>2092.8000000000002</v>
      </c>
      <c r="M17259">
        <v>2092.8000000000002</v>
      </c>
      <c r="P17259">
        <v>0</v>
      </c>
      <c r="Q17259" t="str">
        <f t="shared" si="269"/>
        <v>ACTIVE</v>
      </c>
    </row>
    <row r="17260" spans="1:17" x14ac:dyDescent="0.25">
      <c r="A17260" t="s">
        <v>4900</v>
      </c>
      <c r="B17260">
        <v>1873</v>
      </c>
      <c r="C17260" t="s">
        <v>4920</v>
      </c>
      <c r="D17260" t="s">
        <v>4908</v>
      </c>
      <c r="E17260">
        <v>86635</v>
      </c>
      <c r="F17260" t="s">
        <v>4908</v>
      </c>
      <c r="G17260" t="s">
        <v>4913</v>
      </c>
      <c r="H17260" t="s">
        <v>4912</v>
      </c>
      <c r="I17260">
        <v>45140</v>
      </c>
      <c r="J17260">
        <v>84.85</v>
      </c>
      <c r="K17260">
        <v>86.504575000000003</v>
      </c>
      <c r="L17260">
        <v>84.85</v>
      </c>
      <c r="M17260">
        <v>84.85</v>
      </c>
      <c r="P17260">
        <v>0</v>
      </c>
      <c r="Q17260" t="str">
        <f t="shared" si="269"/>
        <v>ACTIVE</v>
      </c>
    </row>
    <row r="17261" spans="1:17" x14ac:dyDescent="0.25">
      <c r="A17261" t="s">
        <v>4900</v>
      </c>
      <c r="B17261">
        <v>1482</v>
      </c>
      <c r="C17261" t="s">
        <v>5000</v>
      </c>
      <c r="D17261" t="s">
        <v>4908</v>
      </c>
      <c r="E17261">
        <v>86636</v>
      </c>
      <c r="F17261" t="s">
        <v>4908</v>
      </c>
      <c r="G17261" t="s">
        <v>4913</v>
      </c>
      <c r="H17261" t="s">
        <v>4912</v>
      </c>
      <c r="I17261">
        <v>45147</v>
      </c>
      <c r="J17261">
        <v>1216.04</v>
      </c>
      <c r="K17261">
        <v>1239.75278</v>
      </c>
      <c r="L17261">
        <v>1216.04</v>
      </c>
      <c r="M17261">
        <v>1216.04</v>
      </c>
      <c r="P17261">
        <v>0</v>
      </c>
      <c r="Q17261" t="str">
        <f t="shared" si="269"/>
        <v>ACTIVE</v>
      </c>
    </row>
    <row r="17262" spans="1:17" x14ac:dyDescent="0.25">
      <c r="A17262" t="s">
        <v>4900</v>
      </c>
      <c r="B17262">
        <v>1873</v>
      </c>
      <c r="C17262" t="s">
        <v>4920</v>
      </c>
      <c r="D17262" t="s">
        <v>4908</v>
      </c>
      <c r="E17262">
        <v>86637</v>
      </c>
      <c r="F17262" t="s">
        <v>4908</v>
      </c>
      <c r="G17262" t="s">
        <v>4913</v>
      </c>
      <c r="H17262" t="s">
        <v>4912</v>
      </c>
      <c r="I17262">
        <v>45140</v>
      </c>
      <c r="J17262">
        <v>50.7</v>
      </c>
      <c r="K17262">
        <v>51.688650000000003</v>
      </c>
      <c r="L17262">
        <v>50.7</v>
      </c>
      <c r="M17262">
        <v>50.7</v>
      </c>
      <c r="P17262">
        <v>0</v>
      </c>
      <c r="Q17262" t="str">
        <f t="shared" si="269"/>
        <v>ACTIVE</v>
      </c>
    </row>
    <row r="17263" spans="1:17" x14ac:dyDescent="0.25">
      <c r="A17263" t="s">
        <v>4900</v>
      </c>
      <c r="B17263">
        <v>1400</v>
      </c>
      <c r="C17263" t="s">
        <v>5322</v>
      </c>
      <c r="D17263" t="s">
        <v>4908</v>
      </c>
      <c r="E17263">
        <v>86640</v>
      </c>
      <c r="F17263" t="s">
        <v>4908</v>
      </c>
      <c r="G17263" t="s">
        <v>4913</v>
      </c>
      <c r="H17263" t="s">
        <v>4912</v>
      </c>
      <c r="I17263">
        <v>45147</v>
      </c>
      <c r="J17263">
        <v>4202</v>
      </c>
      <c r="K17263">
        <v>4283.9390000000003</v>
      </c>
      <c r="L17263">
        <v>4202</v>
      </c>
      <c r="M17263">
        <v>4202</v>
      </c>
      <c r="P17263">
        <v>0</v>
      </c>
      <c r="Q17263" t="str">
        <f t="shared" si="269"/>
        <v>ACTIVE</v>
      </c>
    </row>
    <row r="17264" spans="1:17" x14ac:dyDescent="0.25">
      <c r="A17264" t="s">
        <v>4900</v>
      </c>
      <c r="B17264">
        <v>1928</v>
      </c>
      <c r="C17264" t="s">
        <v>4940</v>
      </c>
      <c r="D17264" t="s">
        <v>4908</v>
      </c>
      <c r="E17264">
        <v>86642</v>
      </c>
      <c r="F17264" t="s">
        <v>4908</v>
      </c>
      <c r="G17264" t="s">
        <v>4913</v>
      </c>
      <c r="H17264" t="s">
        <v>4912</v>
      </c>
      <c r="I17264">
        <v>45147</v>
      </c>
      <c r="J17264">
        <v>29.59</v>
      </c>
      <c r="K17264">
        <v>30.167005</v>
      </c>
      <c r="L17264">
        <v>29.59</v>
      </c>
      <c r="M17264">
        <v>29.59</v>
      </c>
      <c r="P17264">
        <v>0</v>
      </c>
      <c r="Q17264" t="str">
        <f t="shared" si="269"/>
        <v>ACTIVE</v>
      </c>
    </row>
    <row r="17265" spans="1:17" x14ac:dyDescent="0.25">
      <c r="A17265" t="s">
        <v>4900</v>
      </c>
      <c r="B17265">
        <v>2188</v>
      </c>
      <c r="C17265" t="s">
        <v>5037</v>
      </c>
      <c r="D17265" t="s">
        <v>4908</v>
      </c>
      <c r="E17265">
        <v>86643</v>
      </c>
      <c r="F17265" t="s">
        <v>4908</v>
      </c>
      <c r="G17265" t="s">
        <v>4944</v>
      </c>
      <c r="H17265" t="s">
        <v>4912</v>
      </c>
      <c r="I17265">
        <v>45147</v>
      </c>
      <c r="J17265">
        <v>858</v>
      </c>
      <c r="K17265">
        <v>874.73099999999999</v>
      </c>
      <c r="L17265">
        <v>858</v>
      </c>
      <c r="M17265">
        <v>858</v>
      </c>
      <c r="P17265">
        <v>0</v>
      </c>
      <c r="Q17265" t="str">
        <f t="shared" si="269"/>
        <v>ACTIVE</v>
      </c>
    </row>
    <row r="17266" spans="1:17" x14ac:dyDescent="0.25">
      <c r="A17266" t="s">
        <v>4900</v>
      </c>
      <c r="B17266">
        <v>1866</v>
      </c>
      <c r="C17266" t="s">
        <v>5132</v>
      </c>
      <c r="D17266" t="s">
        <v>4908</v>
      </c>
      <c r="E17266">
        <v>86644</v>
      </c>
      <c r="F17266" t="s">
        <v>4908</v>
      </c>
      <c r="G17266" t="s">
        <v>4913</v>
      </c>
      <c r="H17266" t="s">
        <v>4912</v>
      </c>
      <c r="I17266">
        <v>45147</v>
      </c>
      <c r="J17266">
        <v>8.5399999999999991</v>
      </c>
      <c r="K17266">
        <v>8.7065300000000008</v>
      </c>
      <c r="L17266">
        <v>8.5399999999999991</v>
      </c>
      <c r="M17266">
        <v>8.5399999999999991</v>
      </c>
      <c r="P17266">
        <v>0</v>
      </c>
      <c r="Q17266" t="str">
        <f t="shared" si="269"/>
        <v>ACTIVE</v>
      </c>
    </row>
    <row r="17267" spans="1:17" x14ac:dyDescent="0.25">
      <c r="A17267" t="s">
        <v>4900</v>
      </c>
      <c r="B17267">
        <v>1880</v>
      </c>
      <c r="C17267" t="s">
        <v>5108</v>
      </c>
      <c r="D17267" t="s">
        <v>4908</v>
      </c>
      <c r="E17267">
        <v>86645</v>
      </c>
      <c r="F17267" t="s">
        <v>4908</v>
      </c>
      <c r="G17267" t="s">
        <v>4913</v>
      </c>
      <c r="H17267" t="s">
        <v>4912</v>
      </c>
      <c r="I17267">
        <v>45147</v>
      </c>
      <c r="J17267">
        <v>1453.81</v>
      </c>
      <c r="K17267">
        <v>1482.1592949999999</v>
      </c>
      <c r="L17267">
        <v>1453.81</v>
      </c>
      <c r="M17267">
        <v>1341.978462</v>
      </c>
      <c r="N17267">
        <v>45152</v>
      </c>
      <c r="P17267">
        <v>0</v>
      </c>
      <c r="Q17267" t="str">
        <f t="shared" si="269"/>
        <v>ACTIVE</v>
      </c>
    </row>
    <row r="17268" spans="1:17" x14ac:dyDescent="0.25">
      <c r="A17268" t="s">
        <v>4900</v>
      </c>
      <c r="B17268">
        <v>2021</v>
      </c>
      <c r="C17268" t="s">
        <v>5190</v>
      </c>
      <c r="D17268" t="s">
        <v>4908</v>
      </c>
      <c r="E17268">
        <v>86646</v>
      </c>
      <c r="F17268" t="s">
        <v>4908</v>
      </c>
      <c r="G17268" t="s">
        <v>4944</v>
      </c>
      <c r="H17268" t="s">
        <v>4912</v>
      </c>
      <c r="I17268">
        <v>45147</v>
      </c>
      <c r="J17268">
        <v>900</v>
      </c>
      <c r="K17268">
        <v>917.55</v>
      </c>
      <c r="L17268">
        <v>900</v>
      </c>
      <c r="M17268">
        <v>900</v>
      </c>
      <c r="P17268">
        <v>0</v>
      </c>
      <c r="Q17268" t="str">
        <f t="shared" si="269"/>
        <v>ACTIVE</v>
      </c>
    </row>
    <row r="17269" spans="1:17" x14ac:dyDescent="0.25">
      <c r="A17269" t="s">
        <v>4900</v>
      </c>
      <c r="B17269">
        <v>2125</v>
      </c>
      <c r="C17269" t="s">
        <v>5091</v>
      </c>
      <c r="D17269" t="s">
        <v>4908</v>
      </c>
      <c r="E17269">
        <v>86647</v>
      </c>
      <c r="F17269" t="s">
        <v>4908</v>
      </c>
      <c r="G17269" t="s">
        <v>4913</v>
      </c>
      <c r="H17269" t="s">
        <v>4912</v>
      </c>
      <c r="I17269">
        <v>45147</v>
      </c>
      <c r="J17269">
        <v>3000</v>
      </c>
      <c r="K17269">
        <v>3058.5</v>
      </c>
      <c r="L17269">
        <v>3000</v>
      </c>
      <c r="M17269">
        <v>3000</v>
      </c>
      <c r="P17269">
        <v>0</v>
      </c>
      <c r="Q17269" t="str">
        <f t="shared" si="269"/>
        <v>ACTIVE</v>
      </c>
    </row>
    <row r="17270" spans="1:17" x14ac:dyDescent="0.25">
      <c r="A17270" t="s">
        <v>4900</v>
      </c>
      <c r="B17270">
        <v>935</v>
      </c>
      <c r="C17270" t="s">
        <v>5062</v>
      </c>
      <c r="D17270" t="s">
        <v>4908</v>
      </c>
      <c r="E17270">
        <v>86649</v>
      </c>
      <c r="F17270" t="s">
        <v>4908</v>
      </c>
      <c r="G17270" t="s">
        <v>4913</v>
      </c>
      <c r="H17270" t="s">
        <v>4912</v>
      </c>
      <c r="I17270">
        <v>45147</v>
      </c>
      <c r="J17270">
        <v>130</v>
      </c>
      <c r="K17270">
        <v>132.535</v>
      </c>
      <c r="L17270">
        <v>130</v>
      </c>
      <c r="M17270">
        <v>130</v>
      </c>
      <c r="P17270">
        <v>0</v>
      </c>
      <c r="Q17270" t="str">
        <f t="shared" si="269"/>
        <v>ACTIVE</v>
      </c>
    </row>
    <row r="17271" spans="1:17" x14ac:dyDescent="0.25">
      <c r="A17271" t="s">
        <v>4900</v>
      </c>
      <c r="B17271">
        <v>879</v>
      </c>
      <c r="C17271" t="s">
        <v>5044</v>
      </c>
      <c r="D17271" t="s">
        <v>4908</v>
      </c>
      <c r="E17271">
        <v>86650</v>
      </c>
      <c r="F17271" t="s">
        <v>4908</v>
      </c>
      <c r="G17271" t="s">
        <v>4913</v>
      </c>
      <c r="H17271" t="s">
        <v>4912</v>
      </c>
      <c r="I17271">
        <v>45139</v>
      </c>
      <c r="J17271">
        <v>9.31</v>
      </c>
      <c r="K17271">
        <v>9.4915450000000003</v>
      </c>
      <c r="L17271">
        <v>9.31</v>
      </c>
      <c r="M17271">
        <v>9.31</v>
      </c>
      <c r="P17271">
        <v>0</v>
      </c>
      <c r="Q17271" t="str">
        <f t="shared" si="269"/>
        <v>ACTIVE</v>
      </c>
    </row>
    <row r="17272" spans="1:17" x14ac:dyDescent="0.25">
      <c r="A17272" t="s">
        <v>4900</v>
      </c>
      <c r="B17272">
        <v>1488</v>
      </c>
      <c r="C17272" t="s">
        <v>5303</v>
      </c>
      <c r="D17272" t="s">
        <v>4908</v>
      </c>
      <c r="E17272">
        <v>86652</v>
      </c>
      <c r="F17272" t="s">
        <v>4908</v>
      </c>
      <c r="G17272" t="s">
        <v>4913</v>
      </c>
      <c r="H17272" t="s">
        <v>4912</v>
      </c>
      <c r="I17272">
        <v>45147</v>
      </c>
      <c r="J17272">
        <v>191.5</v>
      </c>
      <c r="K17272">
        <v>195.23425</v>
      </c>
      <c r="L17272">
        <v>191.5</v>
      </c>
      <c r="M17272">
        <v>191.5</v>
      </c>
      <c r="P17272">
        <v>0</v>
      </c>
      <c r="Q17272" t="str">
        <f t="shared" si="269"/>
        <v>ACTIVE</v>
      </c>
    </row>
    <row r="17273" spans="1:17" x14ac:dyDescent="0.25">
      <c r="A17273" t="s">
        <v>4900</v>
      </c>
      <c r="B17273">
        <v>1264</v>
      </c>
      <c r="C17273" t="s">
        <v>5045</v>
      </c>
      <c r="D17273" t="s">
        <v>4908</v>
      </c>
      <c r="E17273">
        <v>86653</v>
      </c>
      <c r="F17273" t="s">
        <v>4908</v>
      </c>
      <c r="G17273" t="s">
        <v>4913</v>
      </c>
      <c r="H17273" t="s">
        <v>4912</v>
      </c>
      <c r="I17273">
        <v>45140</v>
      </c>
      <c r="J17273">
        <v>43.14</v>
      </c>
      <c r="K17273">
        <v>43.981229999999996</v>
      </c>
      <c r="L17273">
        <v>43.14</v>
      </c>
      <c r="M17273">
        <v>43.14</v>
      </c>
      <c r="P17273">
        <v>0</v>
      </c>
      <c r="Q17273" t="str">
        <f t="shared" si="269"/>
        <v>ACTIVE</v>
      </c>
    </row>
    <row r="17274" spans="1:17" x14ac:dyDescent="0.25">
      <c r="A17274" t="s">
        <v>4900</v>
      </c>
      <c r="B17274">
        <v>2001</v>
      </c>
      <c r="C17274" t="s">
        <v>4939</v>
      </c>
      <c r="D17274" t="s">
        <v>4908</v>
      </c>
      <c r="E17274">
        <v>86654</v>
      </c>
      <c r="F17274" t="s">
        <v>4908</v>
      </c>
      <c r="G17274" t="s">
        <v>4913</v>
      </c>
      <c r="H17274" t="s">
        <v>4912</v>
      </c>
      <c r="I17274">
        <v>45141</v>
      </c>
      <c r="J17274">
        <v>89.81</v>
      </c>
      <c r="K17274">
        <v>91.561295000000001</v>
      </c>
      <c r="L17274">
        <v>89.81</v>
      </c>
      <c r="M17274">
        <v>89.81</v>
      </c>
      <c r="P17274">
        <v>0</v>
      </c>
      <c r="Q17274" t="str">
        <f t="shared" si="269"/>
        <v>ACTIVE</v>
      </c>
    </row>
    <row r="17275" spans="1:17" x14ac:dyDescent="0.25">
      <c r="A17275" t="s">
        <v>4900</v>
      </c>
      <c r="B17275">
        <v>456</v>
      </c>
      <c r="C17275" t="s">
        <v>3043</v>
      </c>
      <c r="D17275" t="s">
        <v>4908</v>
      </c>
      <c r="E17275">
        <v>86655</v>
      </c>
      <c r="F17275" t="s">
        <v>4908</v>
      </c>
      <c r="G17275" t="s">
        <v>4913</v>
      </c>
      <c r="H17275" t="s">
        <v>4912</v>
      </c>
      <c r="I17275">
        <v>45141</v>
      </c>
      <c r="J17275">
        <v>62.72</v>
      </c>
      <c r="K17275">
        <v>63.943040000000003</v>
      </c>
      <c r="L17275">
        <v>62.72</v>
      </c>
      <c r="M17275">
        <v>62.72</v>
      </c>
      <c r="P17275">
        <v>0</v>
      </c>
      <c r="Q17275" t="str">
        <f t="shared" si="269"/>
        <v>ACTIVE</v>
      </c>
    </row>
    <row r="17276" spans="1:17" x14ac:dyDescent="0.25">
      <c r="A17276" t="s">
        <v>4900</v>
      </c>
      <c r="B17276">
        <v>910</v>
      </c>
      <c r="C17276" t="s">
        <v>5280</v>
      </c>
      <c r="D17276" t="s">
        <v>4908</v>
      </c>
      <c r="E17276">
        <v>86656</v>
      </c>
      <c r="F17276" t="s">
        <v>4908</v>
      </c>
      <c r="G17276" t="s">
        <v>4913</v>
      </c>
      <c r="H17276" t="s">
        <v>4912</v>
      </c>
      <c r="I17276">
        <v>45147</v>
      </c>
      <c r="J17276">
        <v>51.07</v>
      </c>
      <c r="K17276">
        <v>52.065865000000002</v>
      </c>
      <c r="L17276">
        <v>51.07</v>
      </c>
      <c r="M17276">
        <v>51.07</v>
      </c>
      <c r="P17276">
        <v>0</v>
      </c>
      <c r="Q17276" t="str">
        <f t="shared" si="269"/>
        <v>ACTIVE</v>
      </c>
    </row>
    <row r="17277" spans="1:17" x14ac:dyDescent="0.25">
      <c r="A17277" t="s">
        <v>4900</v>
      </c>
      <c r="B17277">
        <v>1489</v>
      </c>
      <c r="C17277" t="s">
        <v>5024</v>
      </c>
      <c r="D17277" t="s">
        <v>4908</v>
      </c>
      <c r="E17277">
        <v>86657</v>
      </c>
      <c r="F17277" t="s">
        <v>4908</v>
      </c>
      <c r="G17277" t="s">
        <v>4913</v>
      </c>
      <c r="H17277" t="s">
        <v>4912</v>
      </c>
      <c r="I17277">
        <v>45147</v>
      </c>
      <c r="J17277">
        <v>288</v>
      </c>
      <c r="K17277">
        <v>293.61599999999999</v>
      </c>
      <c r="L17277">
        <v>288</v>
      </c>
      <c r="M17277">
        <v>288</v>
      </c>
      <c r="P17277">
        <v>0</v>
      </c>
      <c r="Q17277" t="str">
        <f t="shared" si="269"/>
        <v>ACTIVE</v>
      </c>
    </row>
    <row r="17278" spans="1:17" x14ac:dyDescent="0.25">
      <c r="A17278" t="s">
        <v>4900</v>
      </c>
      <c r="B17278">
        <v>2021</v>
      </c>
      <c r="C17278" t="s">
        <v>5190</v>
      </c>
      <c r="D17278" t="s">
        <v>4908</v>
      </c>
      <c r="E17278">
        <v>86658</v>
      </c>
      <c r="F17278" t="s">
        <v>4908</v>
      </c>
      <c r="G17278" t="s">
        <v>4913</v>
      </c>
      <c r="H17278" t="s">
        <v>4912</v>
      </c>
      <c r="I17278">
        <v>45140</v>
      </c>
      <c r="J17278">
        <v>18.39</v>
      </c>
      <c r="K17278">
        <v>18.748605000000001</v>
      </c>
      <c r="L17278">
        <v>18.39</v>
      </c>
      <c r="M17278">
        <v>18.39</v>
      </c>
      <c r="P17278">
        <v>0</v>
      </c>
      <c r="Q17278" t="str">
        <f t="shared" si="269"/>
        <v>ACTIVE</v>
      </c>
    </row>
    <row r="17279" spans="1:17" x14ac:dyDescent="0.25">
      <c r="A17279" t="s">
        <v>4900</v>
      </c>
      <c r="B17279">
        <v>2186</v>
      </c>
      <c r="C17279" t="s">
        <v>4918</v>
      </c>
      <c r="D17279" t="s">
        <v>4908</v>
      </c>
      <c r="E17279">
        <v>86659</v>
      </c>
      <c r="F17279" t="s">
        <v>4908</v>
      </c>
      <c r="G17279" t="s">
        <v>4913</v>
      </c>
      <c r="H17279" t="s">
        <v>4912</v>
      </c>
      <c r="I17279">
        <v>45147</v>
      </c>
      <c r="J17279">
        <v>634.66</v>
      </c>
      <c r="K17279">
        <v>647.03587000000005</v>
      </c>
      <c r="L17279">
        <v>634.66</v>
      </c>
      <c r="M17279">
        <v>634.66</v>
      </c>
      <c r="P17279">
        <v>0</v>
      </c>
      <c r="Q17279" t="str">
        <f t="shared" si="269"/>
        <v>ACTIVE</v>
      </c>
    </row>
    <row r="17280" spans="1:17" x14ac:dyDescent="0.25">
      <c r="A17280" t="s">
        <v>4900</v>
      </c>
      <c r="B17280">
        <v>1111</v>
      </c>
      <c r="C17280" t="s">
        <v>4933</v>
      </c>
      <c r="D17280" t="s">
        <v>4908</v>
      </c>
      <c r="E17280">
        <v>86660</v>
      </c>
      <c r="F17280" t="s">
        <v>4908</v>
      </c>
      <c r="G17280" t="s">
        <v>4913</v>
      </c>
      <c r="H17280" t="s">
        <v>4912</v>
      </c>
      <c r="I17280">
        <v>45147</v>
      </c>
      <c r="J17280">
        <v>36.75</v>
      </c>
      <c r="K17280">
        <v>37.466625000000001</v>
      </c>
      <c r="L17280">
        <v>36.75</v>
      </c>
      <c r="M17280">
        <v>36.75</v>
      </c>
      <c r="P17280">
        <v>0</v>
      </c>
      <c r="Q17280" t="str">
        <f t="shared" si="269"/>
        <v>ACTIVE</v>
      </c>
    </row>
    <row r="17281" spans="1:17" x14ac:dyDescent="0.25">
      <c r="A17281" t="s">
        <v>4900</v>
      </c>
      <c r="B17281">
        <v>2116</v>
      </c>
      <c r="C17281" t="s">
        <v>5321</v>
      </c>
      <c r="D17281" t="s">
        <v>4908</v>
      </c>
      <c r="E17281">
        <v>86661</v>
      </c>
      <c r="F17281" t="s">
        <v>4908</v>
      </c>
      <c r="G17281" t="s">
        <v>4944</v>
      </c>
      <c r="H17281" t="s">
        <v>4912</v>
      </c>
      <c r="I17281">
        <v>45147</v>
      </c>
      <c r="J17281">
        <v>709.65</v>
      </c>
      <c r="K17281">
        <v>723.48817499999996</v>
      </c>
      <c r="L17281">
        <v>709.65</v>
      </c>
      <c r="M17281">
        <v>655.06153800000004</v>
      </c>
      <c r="N17281">
        <v>45166</v>
      </c>
      <c r="P17281">
        <v>0</v>
      </c>
      <c r="Q17281" t="str">
        <f t="shared" si="269"/>
        <v>ACTIVE</v>
      </c>
    </row>
    <row r="17282" spans="1:17" x14ac:dyDescent="0.25">
      <c r="A17282" t="s">
        <v>4900</v>
      </c>
      <c r="B17282">
        <v>1331</v>
      </c>
      <c r="C17282" t="s">
        <v>5320</v>
      </c>
      <c r="D17282" t="s">
        <v>4908</v>
      </c>
      <c r="E17282">
        <v>86662</v>
      </c>
      <c r="F17282" t="s">
        <v>4908</v>
      </c>
      <c r="G17282" t="s">
        <v>4913</v>
      </c>
      <c r="H17282" t="s">
        <v>4912</v>
      </c>
      <c r="I17282">
        <v>45147</v>
      </c>
      <c r="J17282">
        <v>4461.08</v>
      </c>
      <c r="K17282">
        <v>4548.0710600000002</v>
      </c>
      <c r="L17282">
        <v>4461.08</v>
      </c>
      <c r="M17282">
        <v>4461.08</v>
      </c>
      <c r="P17282">
        <v>0</v>
      </c>
      <c r="Q17282" t="str">
        <f t="shared" ref="Q17282:Q17345" si="270">IF(P17282=0,"ACTIVE",IF(P17282&lt;=30,"1-30",IF(AND(P17282&gt;30,P17282&lt;=60),"31-60",IF(AND(P17282&gt;60,P17282&lt;=90),"61-90",IF(AND(P17282&gt;90,P17282&lt;=120),"91-120",IF(AND(P17282&gt;120,P17282&lt;=150),"121-150",IF(AND(P17282&gt;150,P17282&lt;=180),"151-180","180+")))))))</f>
        <v>ACTIVE</v>
      </c>
    </row>
    <row r="17283" spans="1:17" x14ac:dyDescent="0.25">
      <c r="A17283" t="s">
        <v>4900</v>
      </c>
      <c r="B17283">
        <v>879</v>
      </c>
      <c r="C17283" t="s">
        <v>5044</v>
      </c>
      <c r="D17283" t="s">
        <v>4908</v>
      </c>
      <c r="E17283">
        <v>86663</v>
      </c>
      <c r="F17283" t="s">
        <v>4908</v>
      </c>
      <c r="G17283" t="s">
        <v>4913</v>
      </c>
      <c r="H17283" t="s">
        <v>4912</v>
      </c>
      <c r="I17283">
        <v>45147</v>
      </c>
      <c r="J17283">
        <v>10.1</v>
      </c>
      <c r="K17283">
        <v>10.296950000000001</v>
      </c>
      <c r="L17283">
        <v>10.1</v>
      </c>
      <c r="M17283">
        <v>10.1</v>
      </c>
      <c r="P17283">
        <v>0</v>
      </c>
      <c r="Q17283" t="str">
        <f t="shared" si="270"/>
        <v>ACTIVE</v>
      </c>
    </row>
    <row r="17284" spans="1:17" x14ac:dyDescent="0.25">
      <c r="A17284" t="s">
        <v>4900</v>
      </c>
      <c r="B17284">
        <v>394</v>
      </c>
      <c r="C17284" t="s">
        <v>5120</v>
      </c>
      <c r="D17284" t="s">
        <v>4908</v>
      </c>
      <c r="E17284">
        <v>86664</v>
      </c>
      <c r="F17284" t="s">
        <v>4908</v>
      </c>
      <c r="G17284" t="s">
        <v>4913</v>
      </c>
      <c r="H17284" t="s">
        <v>4912</v>
      </c>
      <c r="I17284">
        <v>45147</v>
      </c>
      <c r="J17284">
        <v>61.85</v>
      </c>
      <c r="K17284">
        <v>63.056075</v>
      </c>
      <c r="L17284">
        <v>61.85</v>
      </c>
      <c r="M17284">
        <v>61.85</v>
      </c>
      <c r="P17284">
        <v>0</v>
      </c>
      <c r="Q17284" t="str">
        <f t="shared" si="270"/>
        <v>ACTIVE</v>
      </c>
    </row>
    <row r="17285" spans="1:17" x14ac:dyDescent="0.25">
      <c r="A17285" t="s">
        <v>4900</v>
      </c>
      <c r="B17285">
        <v>525</v>
      </c>
      <c r="C17285" t="s">
        <v>5263</v>
      </c>
      <c r="D17285" t="s">
        <v>4908</v>
      </c>
      <c r="E17285">
        <v>86665</v>
      </c>
      <c r="F17285" t="s">
        <v>4908</v>
      </c>
      <c r="G17285" t="s">
        <v>4913</v>
      </c>
      <c r="H17285" t="s">
        <v>4912</v>
      </c>
      <c r="I17285">
        <v>45144</v>
      </c>
      <c r="J17285">
        <v>138.91999999999999</v>
      </c>
      <c r="K17285">
        <v>141.62894</v>
      </c>
      <c r="L17285">
        <v>138.91999999999999</v>
      </c>
      <c r="M17285">
        <v>138.91999999999999</v>
      </c>
      <c r="P17285">
        <v>0</v>
      </c>
      <c r="Q17285" t="str">
        <f t="shared" si="270"/>
        <v>ACTIVE</v>
      </c>
    </row>
    <row r="17286" spans="1:17" x14ac:dyDescent="0.25">
      <c r="A17286" t="s">
        <v>4900</v>
      </c>
      <c r="B17286">
        <v>811</v>
      </c>
      <c r="C17286" t="s">
        <v>5319</v>
      </c>
      <c r="D17286" t="s">
        <v>5133</v>
      </c>
      <c r="E17286">
        <v>86666</v>
      </c>
      <c r="F17286" t="s">
        <v>4908</v>
      </c>
      <c r="G17286" t="s">
        <v>4913</v>
      </c>
      <c r="H17286" t="s">
        <v>4912</v>
      </c>
      <c r="I17286">
        <v>45147</v>
      </c>
      <c r="J17286">
        <v>74.599999999999994</v>
      </c>
      <c r="K17286">
        <v>76.054699999999997</v>
      </c>
      <c r="L17286">
        <v>74.599999999999994</v>
      </c>
      <c r="M17286">
        <v>74.599999999999994</v>
      </c>
      <c r="P17286">
        <v>0</v>
      </c>
      <c r="Q17286" t="str">
        <f t="shared" si="270"/>
        <v>ACTIVE</v>
      </c>
    </row>
    <row r="17287" spans="1:17" x14ac:dyDescent="0.25">
      <c r="A17287" t="s">
        <v>4900</v>
      </c>
      <c r="B17287">
        <v>811</v>
      </c>
      <c r="C17287" t="s">
        <v>5319</v>
      </c>
      <c r="D17287" t="s">
        <v>5133</v>
      </c>
      <c r="E17287">
        <v>86668</v>
      </c>
      <c r="F17287" t="s">
        <v>4908</v>
      </c>
      <c r="G17287" t="s">
        <v>4913</v>
      </c>
      <c r="H17287" t="s">
        <v>4912</v>
      </c>
      <c r="I17287">
        <v>45147</v>
      </c>
      <c r="J17287">
        <v>23.93</v>
      </c>
      <c r="K17287">
        <v>24.396635</v>
      </c>
      <c r="L17287">
        <v>23.93</v>
      </c>
      <c r="M17287">
        <v>23.93</v>
      </c>
      <c r="P17287">
        <v>0</v>
      </c>
      <c r="Q17287" t="str">
        <f t="shared" si="270"/>
        <v>ACTIVE</v>
      </c>
    </row>
    <row r="17288" spans="1:17" x14ac:dyDescent="0.25">
      <c r="A17288" t="s">
        <v>4900</v>
      </c>
      <c r="B17288">
        <v>1928</v>
      </c>
      <c r="C17288" t="s">
        <v>4940</v>
      </c>
      <c r="D17288" t="s">
        <v>4908</v>
      </c>
      <c r="E17288">
        <v>86669</v>
      </c>
      <c r="F17288" t="s">
        <v>4908</v>
      </c>
      <c r="G17288" t="s">
        <v>4913</v>
      </c>
      <c r="H17288" t="s">
        <v>4912</v>
      </c>
      <c r="I17288">
        <v>45147</v>
      </c>
      <c r="J17288">
        <v>17.989999999999998</v>
      </c>
      <c r="K17288">
        <v>18.340805</v>
      </c>
      <c r="L17288">
        <v>17.989999999999998</v>
      </c>
      <c r="M17288">
        <v>17.989999999999998</v>
      </c>
      <c r="P17288">
        <v>0</v>
      </c>
      <c r="Q17288" t="str">
        <f t="shared" si="270"/>
        <v>ACTIVE</v>
      </c>
    </row>
    <row r="17289" spans="1:17" x14ac:dyDescent="0.25">
      <c r="A17289" t="s">
        <v>4900</v>
      </c>
      <c r="B17289">
        <v>2133</v>
      </c>
      <c r="C17289" t="s">
        <v>5188</v>
      </c>
      <c r="D17289" t="s">
        <v>4908</v>
      </c>
      <c r="E17289">
        <v>86670</v>
      </c>
      <c r="F17289" t="s">
        <v>4908</v>
      </c>
      <c r="G17289" t="s">
        <v>4913</v>
      </c>
      <c r="H17289" t="s">
        <v>4912</v>
      </c>
      <c r="I17289">
        <v>45147</v>
      </c>
      <c r="J17289">
        <v>68.569999999999993</v>
      </c>
      <c r="K17289">
        <v>69.907115000000005</v>
      </c>
      <c r="L17289">
        <v>68.569999999999993</v>
      </c>
      <c r="M17289">
        <v>68.569999999999993</v>
      </c>
      <c r="P17289">
        <v>0</v>
      </c>
      <c r="Q17289" t="str">
        <f t="shared" si="270"/>
        <v>ACTIVE</v>
      </c>
    </row>
    <row r="17290" spans="1:17" x14ac:dyDescent="0.25">
      <c r="A17290" t="s">
        <v>4900</v>
      </c>
      <c r="B17290">
        <v>811</v>
      </c>
      <c r="C17290" t="s">
        <v>5319</v>
      </c>
      <c r="D17290" t="s">
        <v>5133</v>
      </c>
      <c r="E17290">
        <v>86672</v>
      </c>
      <c r="F17290" t="s">
        <v>4908</v>
      </c>
      <c r="G17290" t="s">
        <v>4913</v>
      </c>
      <c r="H17290" t="s">
        <v>4912</v>
      </c>
      <c r="I17290">
        <v>45147</v>
      </c>
      <c r="J17290">
        <v>30</v>
      </c>
      <c r="K17290">
        <v>30.585000000000001</v>
      </c>
      <c r="L17290">
        <v>30</v>
      </c>
      <c r="M17290">
        <v>30</v>
      </c>
      <c r="P17290">
        <v>0</v>
      </c>
      <c r="Q17290" t="str">
        <f t="shared" si="270"/>
        <v>ACTIVE</v>
      </c>
    </row>
    <row r="17291" spans="1:17" x14ac:dyDescent="0.25">
      <c r="A17291" t="s">
        <v>4900</v>
      </c>
      <c r="B17291">
        <v>750</v>
      </c>
      <c r="C17291" t="s">
        <v>4991</v>
      </c>
      <c r="D17291" t="s">
        <v>4908</v>
      </c>
      <c r="E17291">
        <v>86673</v>
      </c>
      <c r="F17291" t="s">
        <v>4908</v>
      </c>
      <c r="G17291" t="s">
        <v>4913</v>
      </c>
      <c r="H17291" t="s">
        <v>4912</v>
      </c>
      <c r="I17291">
        <v>45145</v>
      </c>
      <c r="J17291">
        <v>23.6</v>
      </c>
      <c r="K17291">
        <v>24.060199999999998</v>
      </c>
      <c r="L17291">
        <v>23.6</v>
      </c>
      <c r="M17291">
        <v>23.6</v>
      </c>
      <c r="P17291">
        <v>0</v>
      </c>
      <c r="Q17291" t="str">
        <f t="shared" si="270"/>
        <v>ACTIVE</v>
      </c>
    </row>
    <row r="17292" spans="1:17" x14ac:dyDescent="0.25">
      <c r="A17292" t="s">
        <v>4900</v>
      </c>
      <c r="B17292">
        <v>1870</v>
      </c>
      <c r="C17292" t="s">
        <v>5318</v>
      </c>
      <c r="D17292" t="s">
        <v>4908</v>
      </c>
      <c r="E17292">
        <v>86674</v>
      </c>
      <c r="F17292" t="s">
        <v>4908</v>
      </c>
      <c r="G17292" t="s">
        <v>4913</v>
      </c>
      <c r="H17292" t="s">
        <v>4912</v>
      </c>
      <c r="I17292">
        <v>45145</v>
      </c>
      <c r="J17292">
        <v>17.34</v>
      </c>
      <c r="K17292">
        <v>17.678129999999999</v>
      </c>
      <c r="L17292">
        <v>17.34</v>
      </c>
      <c r="M17292">
        <v>17.34</v>
      </c>
      <c r="P17292">
        <v>0</v>
      </c>
      <c r="Q17292" t="str">
        <f t="shared" si="270"/>
        <v>ACTIVE</v>
      </c>
    </row>
    <row r="17293" spans="1:17" x14ac:dyDescent="0.25">
      <c r="A17293" t="s">
        <v>4900</v>
      </c>
      <c r="B17293">
        <v>1866</v>
      </c>
      <c r="C17293" t="s">
        <v>5132</v>
      </c>
      <c r="D17293" t="s">
        <v>4908</v>
      </c>
      <c r="E17293">
        <v>86675</v>
      </c>
      <c r="F17293" t="s">
        <v>4908</v>
      </c>
      <c r="G17293" t="s">
        <v>4913</v>
      </c>
      <c r="H17293" t="s">
        <v>4912</v>
      </c>
      <c r="I17293">
        <v>45144</v>
      </c>
      <c r="J17293">
        <v>106.21</v>
      </c>
      <c r="K17293">
        <v>108.28109499999999</v>
      </c>
      <c r="L17293">
        <v>106.21</v>
      </c>
      <c r="M17293">
        <v>106.21</v>
      </c>
      <c r="P17293">
        <v>0</v>
      </c>
      <c r="Q17293" t="str">
        <f t="shared" si="270"/>
        <v>ACTIVE</v>
      </c>
    </row>
    <row r="17294" spans="1:17" x14ac:dyDescent="0.25">
      <c r="A17294" t="s">
        <v>4900</v>
      </c>
      <c r="B17294">
        <v>2113</v>
      </c>
      <c r="C17294" t="s">
        <v>4922</v>
      </c>
      <c r="D17294" t="s">
        <v>4908</v>
      </c>
      <c r="E17294">
        <v>86677</v>
      </c>
      <c r="F17294" t="s">
        <v>4908</v>
      </c>
      <c r="G17294" t="s">
        <v>4913</v>
      </c>
      <c r="H17294" t="s">
        <v>4912</v>
      </c>
      <c r="I17294">
        <v>45146</v>
      </c>
      <c r="J17294">
        <v>1946.53</v>
      </c>
      <c r="K17294">
        <v>1984.487335</v>
      </c>
      <c r="L17294">
        <v>1946.53</v>
      </c>
      <c r="M17294">
        <v>1622.108334</v>
      </c>
      <c r="N17294">
        <v>45163</v>
      </c>
      <c r="P17294">
        <v>0</v>
      </c>
      <c r="Q17294" t="str">
        <f t="shared" si="270"/>
        <v>ACTIVE</v>
      </c>
    </row>
    <row r="17295" spans="1:17" x14ac:dyDescent="0.25">
      <c r="A17295" t="s">
        <v>4900</v>
      </c>
      <c r="B17295">
        <v>1870</v>
      </c>
      <c r="C17295" t="s">
        <v>5318</v>
      </c>
      <c r="D17295" t="s">
        <v>4908</v>
      </c>
      <c r="E17295">
        <v>86679</v>
      </c>
      <c r="F17295" t="s">
        <v>4908</v>
      </c>
      <c r="G17295" t="s">
        <v>4913</v>
      </c>
      <c r="H17295" t="s">
        <v>4912</v>
      </c>
      <c r="I17295">
        <v>45147</v>
      </c>
      <c r="J17295">
        <v>25</v>
      </c>
      <c r="K17295">
        <v>25.487500000000001</v>
      </c>
      <c r="L17295">
        <v>25</v>
      </c>
      <c r="M17295">
        <v>25</v>
      </c>
      <c r="P17295">
        <v>0</v>
      </c>
      <c r="Q17295" t="str">
        <f t="shared" si="270"/>
        <v>ACTIVE</v>
      </c>
    </row>
    <row r="17296" spans="1:17" x14ac:dyDescent="0.25">
      <c r="A17296" t="s">
        <v>4900</v>
      </c>
      <c r="B17296">
        <v>1602</v>
      </c>
      <c r="C17296" t="s">
        <v>4997</v>
      </c>
      <c r="D17296" t="s">
        <v>4908</v>
      </c>
      <c r="E17296">
        <v>86680</v>
      </c>
      <c r="F17296" t="s">
        <v>4908</v>
      </c>
      <c r="G17296" t="s">
        <v>4913</v>
      </c>
      <c r="H17296" t="s">
        <v>4912</v>
      </c>
      <c r="I17296">
        <v>45147</v>
      </c>
      <c r="J17296">
        <v>46</v>
      </c>
      <c r="K17296">
        <v>46.896999999999998</v>
      </c>
      <c r="L17296">
        <v>46</v>
      </c>
      <c r="M17296">
        <v>46</v>
      </c>
      <c r="P17296">
        <v>0</v>
      </c>
      <c r="Q17296" t="str">
        <f t="shared" si="270"/>
        <v>ACTIVE</v>
      </c>
    </row>
    <row r="17297" spans="1:17" x14ac:dyDescent="0.25">
      <c r="A17297" t="s">
        <v>4900</v>
      </c>
      <c r="B17297">
        <v>879</v>
      </c>
      <c r="C17297" t="s">
        <v>5044</v>
      </c>
      <c r="D17297" t="s">
        <v>4908</v>
      </c>
      <c r="E17297">
        <v>86681</v>
      </c>
      <c r="F17297" t="s">
        <v>4908</v>
      </c>
      <c r="G17297" t="s">
        <v>4913</v>
      </c>
      <c r="H17297" t="s">
        <v>4912</v>
      </c>
      <c r="I17297">
        <v>45147</v>
      </c>
      <c r="J17297">
        <v>9.5</v>
      </c>
      <c r="K17297">
        <v>9.6852499999999999</v>
      </c>
      <c r="L17297">
        <v>9.5</v>
      </c>
      <c r="M17297">
        <v>9.5</v>
      </c>
      <c r="P17297">
        <v>0</v>
      </c>
      <c r="Q17297" t="str">
        <f t="shared" si="270"/>
        <v>ACTIVE</v>
      </c>
    </row>
    <row r="17298" spans="1:17" x14ac:dyDescent="0.25">
      <c r="A17298" t="s">
        <v>4900</v>
      </c>
      <c r="B17298">
        <v>1936</v>
      </c>
      <c r="C17298" t="s">
        <v>5083</v>
      </c>
      <c r="D17298" t="s">
        <v>4908</v>
      </c>
      <c r="E17298">
        <v>86682</v>
      </c>
      <c r="F17298" t="s">
        <v>4908</v>
      </c>
      <c r="G17298" t="s">
        <v>4913</v>
      </c>
      <c r="H17298" t="s">
        <v>4912</v>
      </c>
      <c r="I17298">
        <v>45147</v>
      </c>
      <c r="J17298">
        <v>42.8</v>
      </c>
      <c r="K17298">
        <v>43.634599999999999</v>
      </c>
      <c r="L17298">
        <v>42.8</v>
      </c>
      <c r="M17298">
        <v>42.8</v>
      </c>
      <c r="P17298">
        <v>0</v>
      </c>
      <c r="Q17298" t="str">
        <f t="shared" si="270"/>
        <v>ACTIVE</v>
      </c>
    </row>
    <row r="17299" spans="1:17" x14ac:dyDescent="0.25">
      <c r="A17299" t="s">
        <v>4900</v>
      </c>
      <c r="B17299">
        <v>1936</v>
      </c>
      <c r="C17299" t="s">
        <v>5083</v>
      </c>
      <c r="D17299" t="s">
        <v>4908</v>
      </c>
      <c r="E17299">
        <v>86683</v>
      </c>
      <c r="F17299" t="s">
        <v>4908</v>
      </c>
      <c r="G17299" t="s">
        <v>4913</v>
      </c>
      <c r="H17299" t="s">
        <v>4912</v>
      </c>
      <c r="I17299">
        <v>45147</v>
      </c>
      <c r="J17299">
        <v>13</v>
      </c>
      <c r="K17299">
        <v>13.253500000000001</v>
      </c>
      <c r="L17299">
        <v>13</v>
      </c>
      <c r="M17299">
        <v>13</v>
      </c>
      <c r="P17299">
        <v>0</v>
      </c>
      <c r="Q17299" t="str">
        <f t="shared" si="270"/>
        <v>ACTIVE</v>
      </c>
    </row>
    <row r="17300" spans="1:17" x14ac:dyDescent="0.25">
      <c r="A17300" t="s">
        <v>4900</v>
      </c>
      <c r="B17300">
        <v>1764</v>
      </c>
      <c r="C17300" t="s">
        <v>4999</v>
      </c>
      <c r="D17300" t="s">
        <v>4908</v>
      </c>
      <c r="E17300">
        <v>86684</v>
      </c>
      <c r="F17300" t="s">
        <v>4908</v>
      </c>
      <c r="G17300" t="s">
        <v>4913</v>
      </c>
      <c r="H17300" t="s">
        <v>4912</v>
      </c>
      <c r="I17300">
        <v>45147</v>
      </c>
      <c r="J17300">
        <v>93.35</v>
      </c>
      <c r="K17300">
        <v>95.170325000000005</v>
      </c>
      <c r="L17300">
        <v>93.35</v>
      </c>
      <c r="M17300">
        <v>93.35</v>
      </c>
      <c r="P17300">
        <v>0</v>
      </c>
      <c r="Q17300" t="str">
        <f t="shared" si="270"/>
        <v>ACTIVE</v>
      </c>
    </row>
    <row r="17301" spans="1:17" x14ac:dyDescent="0.25">
      <c r="A17301" t="s">
        <v>4900</v>
      </c>
      <c r="B17301">
        <v>577</v>
      </c>
      <c r="C17301" t="s">
        <v>4888</v>
      </c>
      <c r="D17301" t="s">
        <v>4908</v>
      </c>
      <c r="E17301">
        <v>86686</v>
      </c>
      <c r="F17301" t="s">
        <v>4908</v>
      </c>
      <c r="G17301" t="s">
        <v>4913</v>
      </c>
      <c r="H17301" t="s">
        <v>4912</v>
      </c>
      <c r="I17301">
        <v>45147</v>
      </c>
      <c r="J17301">
        <v>48.6</v>
      </c>
      <c r="K17301">
        <v>49.547699999999999</v>
      </c>
      <c r="L17301">
        <v>48.6</v>
      </c>
      <c r="M17301">
        <v>48.6</v>
      </c>
      <c r="P17301">
        <v>0</v>
      </c>
      <c r="Q17301" t="str">
        <f t="shared" si="270"/>
        <v>ACTIVE</v>
      </c>
    </row>
    <row r="17302" spans="1:17" x14ac:dyDescent="0.25">
      <c r="A17302" t="s">
        <v>4900</v>
      </c>
      <c r="B17302">
        <v>1053</v>
      </c>
      <c r="C17302" t="s">
        <v>5317</v>
      </c>
      <c r="D17302" t="s">
        <v>4908</v>
      </c>
      <c r="E17302">
        <v>86687</v>
      </c>
      <c r="F17302" t="s">
        <v>4908</v>
      </c>
      <c r="G17302" t="s">
        <v>4944</v>
      </c>
      <c r="H17302" t="s">
        <v>4912</v>
      </c>
      <c r="I17302">
        <v>45147</v>
      </c>
      <c r="J17302">
        <v>5000</v>
      </c>
      <c r="K17302">
        <v>5097.5</v>
      </c>
      <c r="L17302">
        <v>5000</v>
      </c>
      <c r="M17302">
        <v>5000</v>
      </c>
      <c r="P17302">
        <v>0</v>
      </c>
      <c r="Q17302" t="str">
        <f t="shared" si="270"/>
        <v>ACTIVE</v>
      </c>
    </row>
    <row r="17303" spans="1:17" x14ac:dyDescent="0.25">
      <c r="A17303" t="s">
        <v>4900</v>
      </c>
      <c r="B17303">
        <v>1764</v>
      </c>
      <c r="C17303" t="s">
        <v>4999</v>
      </c>
      <c r="D17303" t="s">
        <v>4908</v>
      </c>
      <c r="E17303">
        <v>86688</v>
      </c>
      <c r="F17303" t="s">
        <v>4908</v>
      </c>
      <c r="G17303" t="s">
        <v>4913</v>
      </c>
      <c r="H17303" t="s">
        <v>4912</v>
      </c>
      <c r="I17303">
        <v>45147</v>
      </c>
      <c r="J17303">
        <v>194.09</v>
      </c>
      <c r="K17303">
        <v>197.87475499999999</v>
      </c>
      <c r="L17303">
        <v>194.09</v>
      </c>
      <c r="M17303">
        <v>194.09</v>
      </c>
      <c r="P17303">
        <v>0</v>
      </c>
      <c r="Q17303" t="str">
        <f t="shared" si="270"/>
        <v>ACTIVE</v>
      </c>
    </row>
    <row r="17304" spans="1:17" x14ac:dyDescent="0.25">
      <c r="A17304" t="s">
        <v>4900</v>
      </c>
      <c r="B17304">
        <v>1624</v>
      </c>
      <c r="C17304" t="s">
        <v>5112</v>
      </c>
      <c r="D17304" t="s">
        <v>4908</v>
      </c>
      <c r="E17304">
        <v>86689</v>
      </c>
      <c r="F17304" t="s">
        <v>4908</v>
      </c>
      <c r="G17304" t="s">
        <v>4913</v>
      </c>
      <c r="H17304" t="s">
        <v>4912</v>
      </c>
      <c r="I17304">
        <v>45147</v>
      </c>
      <c r="J17304">
        <v>1000</v>
      </c>
      <c r="K17304">
        <v>1019.5</v>
      </c>
      <c r="L17304">
        <v>1000</v>
      </c>
      <c r="M17304">
        <v>1000</v>
      </c>
      <c r="P17304">
        <v>0</v>
      </c>
      <c r="Q17304" t="str">
        <f t="shared" si="270"/>
        <v>ACTIVE</v>
      </c>
    </row>
    <row r="17305" spans="1:17" x14ac:dyDescent="0.25">
      <c r="A17305" t="s">
        <v>4900</v>
      </c>
      <c r="B17305">
        <v>1917</v>
      </c>
      <c r="C17305" t="s">
        <v>5106</v>
      </c>
      <c r="D17305" t="s">
        <v>4908</v>
      </c>
      <c r="E17305">
        <v>86690</v>
      </c>
      <c r="F17305" t="s">
        <v>4908</v>
      </c>
      <c r="G17305" t="s">
        <v>4944</v>
      </c>
      <c r="H17305" t="s">
        <v>4912</v>
      </c>
      <c r="I17305">
        <v>45147</v>
      </c>
      <c r="J17305">
        <v>400</v>
      </c>
      <c r="K17305">
        <v>407.8</v>
      </c>
      <c r="L17305">
        <v>400</v>
      </c>
      <c r="M17305">
        <v>400</v>
      </c>
      <c r="P17305">
        <v>0</v>
      </c>
      <c r="Q17305" t="str">
        <f t="shared" si="270"/>
        <v>ACTIVE</v>
      </c>
    </row>
    <row r="17306" spans="1:17" x14ac:dyDescent="0.25">
      <c r="A17306" t="s">
        <v>4900</v>
      </c>
      <c r="B17306">
        <v>1026</v>
      </c>
      <c r="C17306" t="s">
        <v>5010</v>
      </c>
      <c r="D17306" t="s">
        <v>4908</v>
      </c>
      <c r="E17306">
        <v>86691</v>
      </c>
      <c r="F17306" t="s">
        <v>4908</v>
      </c>
      <c r="G17306" t="s">
        <v>4913</v>
      </c>
      <c r="H17306" t="s">
        <v>4912</v>
      </c>
      <c r="I17306">
        <v>45147</v>
      </c>
      <c r="J17306">
        <v>28.18</v>
      </c>
      <c r="K17306">
        <v>28.729510000000001</v>
      </c>
      <c r="L17306">
        <v>28.18</v>
      </c>
      <c r="M17306">
        <v>28.18</v>
      </c>
      <c r="P17306">
        <v>0</v>
      </c>
      <c r="Q17306" t="str">
        <f t="shared" si="270"/>
        <v>ACTIVE</v>
      </c>
    </row>
    <row r="17307" spans="1:17" x14ac:dyDescent="0.25">
      <c r="A17307" t="s">
        <v>4900</v>
      </c>
      <c r="B17307">
        <v>1534</v>
      </c>
      <c r="C17307" t="s">
        <v>4959</v>
      </c>
      <c r="D17307" t="s">
        <v>4908</v>
      </c>
      <c r="E17307">
        <v>86694</v>
      </c>
      <c r="F17307" t="s">
        <v>4908</v>
      </c>
      <c r="G17307" t="s">
        <v>4913</v>
      </c>
      <c r="H17307" t="s">
        <v>4912</v>
      </c>
      <c r="I17307">
        <v>45147</v>
      </c>
      <c r="J17307">
        <v>10.130000000000001</v>
      </c>
      <c r="K17307">
        <v>10.327534999999999</v>
      </c>
      <c r="L17307">
        <v>10.130000000000001</v>
      </c>
      <c r="M17307">
        <v>10.130000000000001</v>
      </c>
      <c r="P17307">
        <v>0</v>
      </c>
      <c r="Q17307" t="str">
        <f t="shared" si="270"/>
        <v>ACTIVE</v>
      </c>
    </row>
    <row r="17308" spans="1:17" x14ac:dyDescent="0.25">
      <c r="A17308" t="s">
        <v>4900</v>
      </c>
      <c r="B17308">
        <v>2123</v>
      </c>
      <c r="C17308" t="s">
        <v>5156</v>
      </c>
      <c r="D17308" t="s">
        <v>4908</v>
      </c>
      <c r="E17308">
        <v>86695</v>
      </c>
      <c r="F17308" t="s">
        <v>4908</v>
      </c>
      <c r="G17308" t="s">
        <v>4913</v>
      </c>
      <c r="H17308" t="s">
        <v>4912</v>
      </c>
      <c r="I17308">
        <v>45147</v>
      </c>
      <c r="J17308">
        <v>420</v>
      </c>
      <c r="K17308">
        <v>428.19</v>
      </c>
      <c r="L17308">
        <v>420</v>
      </c>
      <c r="M17308">
        <v>420</v>
      </c>
      <c r="P17308">
        <v>0</v>
      </c>
      <c r="Q17308" t="str">
        <f t="shared" si="270"/>
        <v>ACTIVE</v>
      </c>
    </row>
    <row r="17309" spans="1:17" x14ac:dyDescent="0.25">
      <c r="A17309" t="s">
        <v>4900</v>
      </c>
      <c r="B17309">
        <v>2001</v>
      </c>
      <c r="C17309" t="s">
        <v>4939</v>
      </c>
      <c r="D17309" t="s">
        <v>4908</v>
      </c>
      <c r="E17309">
        <v>86698</v>
      </c>
      <c r="F17309" t="s">
        <v>4908</v>
      </c>
      <c r="G17309" t="s">
        <v>4913</v>
      </c>
      <c r="H17309" t="s">
        <v>4912</v>
      </c>
      <c r="I17309">
        <v>45145</v>
      </c>
      <c r="J17309">
        <v>28.46</v>
      </c>
      <c r="K17309">
        <v>29.014970000000002</v>
      </c>
      <c r="L17309">
        <v>28.46</v>
      </c>
      <c r="M17309">
        <v>28.46</v>
      </c>
      <c r="P17309">
        <v>0</v>
      </c>
      <c r="Q17309" t="str">
        <f t="shared" si="270"/>
        <v>ACTIVE</v>
      </c>
    </row>
    <row r="17310" spans="1:17" x14ac:dyDescent="0.25">
      <c r="A17310" t="s">
        <v>4900</v>
      </c>
      <c r="B17310">
        <v>2001</v>
      </c>
      <c r="C17310" t="s">
        <v>4939</v>
      </c>
      <c r="D17310" t="s">
        <v>4908</v>
      </c>
      <c r="E17310">
        <v>86699</v>
      </c>
      <c r="F17310" t="s">
        <v>4908</v>
      </c>
      <c r="G17310" t="s">
        <v>4913</v>
      </c>
      <c r="H17310" t="s">
        <v>4912</v>
      </c>
      <c r="I17310">
        <v>45147</v>
      </c>
      <c r="J17310">
        <v>46.9</v>
      </c>
      <c r="K17310">
        <v>47.814549999999997</v>
      </c>
      <c r="L17310">
        <v>46.9</v>
      </c>
      <c r="M17310">
        <v>46.9</v>
      </c>
      <c r="P17310">
        <v>0</v>
      </c>
      <c r="Q17310" t="str">
        <f t="shared" si="270"/>
        <v>ACTIVE</v>
      </c>
    </row>
    <row r="17311" spans="1:17" x14ac:dyDescent="0.25">
      <c r="A17311" t="s">
        <v>4900</v>
      </c>
      <c r="B17311">
        <v>467</v>
      </c>
      <c r="C17311" t="s">
        <v>4956</v>
      </c>
      <c r="D17311" t="s">
        <v>4908</v>
      </c>
      <c r="E17311">
        <v>86700</v>
      </c>
      <c r="F17311" t="s">
        <v>4908</v>
      </c>
      <c r="G17311" t="s">
        <v>4944</v>
      </c>
      <c r="H17311" t="s">
        <v>4912</v>
      </c>
      <c r="I17311">
        <v>45147</v>
      </c>
      <c r="J17311">
        <v>1300</v>
      </c>
      <c r="K17311">
        <v>1325.35</v>
      </c>
      <c r="L17311">
        <v>1300</v>
      </c>
      <c r="M17311">
        <v>1300</v>
      </c>
      <c r="P17311">
        <v>0</v>
      </c>
      <c r="Q17311" t="str">
        <f t="shared" si="270"/>
        <v>ACTIVE</v>
      </c>
    </row>
    <row r="17312" spans="1:17" x14ac:dyDescent="0.25">
      <c r="A17312" t="s">
        <v>4900</v>
      </c>
      <c r="B17312">
        <v>1924</v>
      </c>
      <c r="C17312" t="s">
        <v>5316</v>
      </c>
      <c r="D17312" t="s">
        <v>4908</v>
      </c>
      <c r="E17312">
        <v>86701</v>
      </c>
      <c r="F17312" t="s">
        <v>4908</v>
      </c>
      <c r="G17312" t="s">
        <v>4913</v>
      </c>
      <c r="H17312" t="s">
        <v>4912</v>
      </c>
      <c r="I17312">
        <v>45145</v>
      </c>
      <c r="J17312">
        <v>793.79</v>
      </c>
      <c r="K17312">
        <v>809.26890500000002</v>
      </c>
      <c r="L17312">
        <v>793.79</v>
      </c>
      <c r="M17312">
        <v>793.79</v>
      </c>
      <c r="P17312">
        <v>0</v>
      </c>
      <c r="Q17312" t="str">
        <f t="shared" si="270"/>
        <v>ACTIVE</v>
      </c>
    </row>
    <row r="17313" spans="1:17" x14ac:dyDescent="0.25">
      <c r="A17313" t="s">
        <v>4900</v>
      </c>
      <c r="B17313">
        <v>2001</v>
      </c>
      <c r="C17313" t="s">
        <v>4939</v>
      </c>
      <c r="D17313" t="s">
        <v>4908</v>
      </c>
      <c r="E17313">
        <v>86702</v>
      </c>
      <c r="F17313" t="s">
        <v>4908</v>
      </c>
      <c r="G17313" t="s">
        <v>4913</v>
      </c>
      <c r="H17313" t="s">
        <v>4912</v>
      </c>
      <c r="I17313">
        <v>45147</v>
      </c>
      <c r="J17313">
        <v>3.47</v>
      </c>
      <c r="K17313">
        <v>3.5376650000000001</v>
      </c>
      <c r="L17313">
        <v>3.47</v>
      </c>
      <c r="M17313">
        <v>3.47</v>
      </c>
      <c r="P17313">
        <v>0</v>
      </c>
      <c r="Q17313" t="str">
        <f t="shared" si="270"/>
        <v>ACTIVE</v>
      </c>
    </row>
    <row r="17314" spans="1:17" x14ac:dyDescent="0.25">
      <c r="A17314" t="s">
        <v>4900</v>
      </c>
      <c r="B17314">
        <v>1739</v>
      </c>
      <c r="C17314" t="s">
        <v>5124</v>
      </c>
      <c r="D17314" t="s">
        <v>4908</v>
      </c>
      <c r="E17314">
        <v>86703</v>
      </c>
      <c r="F17314" t="s">
        <v>4908</v>
      </c>
      <c r="G17314" t="s">
        <v>4913</v>
      </c>
      <c r="H17314" t="s">
        <v>4912</v>
      </c>
      <c r="I17314">
        <v>45147</v>
      </c>
      <c r="J17314">
        <v>20.99</v>
      </c>
      <c r="K17314">
        <v>21.399304999999998</v>
      </c>
      <c r="L17314">
        <v>20.99</v>
      </c>
      <c r="M17314">
        <v>20.99</v>
      </c>
      <c r="P17314">
        <v>0</v>
      </c>
      <c r="Q17314" t="str">
        <f t="shared" si="270"/>
        <v>ACTIVE</v>
      </c>
    </row>
    <row r="17315" spans="1:17" x14ac:dyDescent="0.25">
      <c r="A17315" t="s">
        <v>4900</v>
      </c>
      <c r="B17315">
        <v>1004</v>
      </c>
      <c r="C17315" t="s">
        <v>5085</v>
      </c>
      <c r="D17315" t="s">
        <v>4908</v>
      </c>
      <c r="E17315">
        <v>86705</v>
      </c>
      <c r="F17315" t="s">
        <v>4908</v>
      </c>
      <c r="G17315" t="s">
        <v>4913</v>
      </c>
      <c r="H17315" t="s">
        <v>4912</v>
      </c>
      <c r="I17315">
        <v>45147</v>
      </c>
      <c r="J17315">
        <v>14.99</v>
      </c>
      <c r="K17315">
        <v>15.282304999999999</v>
      </c>
      <c r="L17315">
        <v>14.99</v>
      </c>
      <c r="M17315">
        <v>14.99</v>
      </c>
      <c r="P17315">
        <v>0</v>
      </c>
      <c r="Q17315" t="str">
        <f t="shared" si="270"/>
        <v>ACTIVE</v>
      </c>
    </row>
    <row r="17316" spans="1:17" x14ac:dyDescent="0.25">
      <c r="A17316" t="s">
        <v>4900</v>
      </c>
      <c r="B17316">
        <v>1026</v>
      </c>
      <c r="C17316" t="s">
        <v>5010</v>
      </c>
      <c r="D17316" t="s">
        <v>4908</v>
      </c>
      <c r="E17316">
        <v>86706</v>
      </c>
      <c r="F17316" t="s">
        <v>4908</v>
      </c>
      <c r="G17316" t="s">
        <v>4913</v>
      </c>
      <c r="H17316" t="s">
        <v>4912</v>
      </c>
      <c r="I17316">
        <v>45147</v>
      </c>
      <c r="J17316">
        <v>159.97</v>
      </c>
      <c r="K17316">
        <v>163.089415</v>
      </c>
      <c r="L17316">
        <v>159.97</v>
      </c>
      <c r="M17316">
        <v>159.97</v>
      </c>
      <c r="P17316">
        <v>0</v>
      </c>
      <c r="Q17316" t="str">
        <f t="shared" si="270"/>
        <v>ACTIVE</v>
      </c>
    </row>
    <row r="17317" spans="1:17" x14ac:dyDescent="0.25">
      <c r="A17317" t="s">
        <v>4900</v>
      </c>
      <c r="B17317">
        <v>1936</v>
      </c>
      <c r="C17317" t="s">
        <v>5083</v>
      </c>
      <c r="D17317" t="s">
        <v>4908</v>
      </c>
      <c r="E17317">
        <v>86709</v>
      </c>
      <c r="F17317" t="s">
        <v>4908</v>
      </c>
      <c r="G17317" t="s">
        <v>4913</v>
      </c>
      <c r="H17317" t="s">
        <v>4912</v>
      </c>
      <c r="I17317">
        <v>45146</v>
      </c>
      <c r="J17317">
        <v>44.34</v>
      </c>
      <c r="K17317">
        <v>45.204630000000002</v>
      </c>
      <c r="L17317">
        <v>44.34</v>
      </c>
      <c r="M17317">
        <v>44.34</v>
      </c>
      <c r="P17317">
        <v>0</v>
      </c>
      <c r="Q17317" t="str">
        <f t="shared" si="270"/>
        <v>ACTIVE</v>
      </c>
    </row>
    <row r="17318" spans="1:17" x14ac:dyDescent="0.25">
      <c r="A17318" t="s">
        <v>4900</v>
      </c>
      <c r="B17318">
        <v>1378</v>
      </c>
      <c r="C17318" t="s">
        <v>4963</v>
      </c>
      <c r="D17318" t="s">
        <v>4962</v>
      </c>
      <c r="E17318">
        <v>86711</v>
      </c>
      <c r="F17318" t="s">
        <v>4908</v>
      </c>
      <c r="G17318" t="s">
        <v>4913</v>
      </c>
      <c r="H17318" t="s">
        <v>4912</v>
      </c>
      <c r="I17318">
        <v>45147</v>
      </c>
      <c r="J17318">
        <v>40.18</v>
      </c>
      <c r="K17318">
        <v>40.963509999999999</v>
      </c>
      <c r="L17318">
        <v>40.18</v>
      </c>
      <c r="M17318">
        <v>40.18</v>
      </c>
      <c r="P17318">
        <v>0</v>
      </c>
      <c r="Q17318" t="str">
        <f t="shared" si="270"/>
        <v>ACTIVE</v>
      </c>
    </row>
    <row r="17319" spans="1:17" x14ac:dyDescent="0.25">
      <c r="A17319" t="s">
        <v>4900</v>
      </c>
      <c r="B17319">
        <v>2001</v>
      </c>
      <c r="C17319" t="s">
        <v>4939</v>
      </c>
      <c r="D17319" t="s">
        <v>4908</v>
      </c>
      <c r="E17319">
        <v>86713</v>
      </c>
      <c r="F17319" t="s">
        <v>4908</v>
      </c>
      <c r="G17319" t="s">
        <v>4913</v>
      </c>
      <c r="H17319" t="s">
        <v>4912</v>
      </c>
      <c r="I17319">
        <v>45146</v>
      </c>
      <c r="J17319">
        <v>17.28</v>
      </c>
      <c r="K17319">
        <v>17.616959999999999</v>
      </c>
      <c r="L17319">
        <v>17.28</v>
      </c>
      <c r="M17319">
        <v>17.28</v>
      </c>
      <c r="P17319">
        <v>0</v>
      </c>
      <c r="Q17319" t="str">
        <f t="shared" si="270"/>
        <v>ACTIVE</v>
      </c>
    </row>
    <row r="17320" spans="1:17" x14ac:dyDescent="0.25">
      <c r="A17320" t="s">
        <v>4900</v>
      </c>
      <c r="B17320">
        <v>1917</v>
      </c>
      <c r="C17320" t="s">
        <v>5106</v>
      </c>
      <c r="D17320" t="s">
        <v>4908</v>
      </c>
      <c r="E17320">
        <v>86717</v>
      </c>
      <c r="F17320" t="s">
        <v>4908</v>
      </c>
      <c r="G17320" t="s">
        <v>4913</v>
      </c>
      <c r="H17320" t="s">
        <v>4912</v>
      </c>
      <c r="I17320">
        <v>45147</v>
      </c>
      <c r="J17320">
        <v>24.99</v>
      </c>
      <c r="K17320">
        <v>25.477305000000001</v>
      </c>
      <c r="L17320">
        <v>24.99</v>
      </c>
      <c r="M17320">
        <v>24.99</v>
      </c>
      <c r="P17320">
        <v>0</v>
      </c>
      <c r="Q17320" t="str">
        <f t="shared" si="270"/>
        <v>ACTIVE</v>
      </c>
    </row>
    <row r="17321" spans="1:17" x14ac:dyDescent="0.25">
      <c r="A17321" t="s">
        <v>4900</v>
      </c>
      <c r="B17321">
        <v>1378</v>
      </c>
      <c r="C17321" t="s">
        <v>4963</v>
      </c>
      <c r="D17321" t="s">
        <v>4962</v>
      </c>
      <c r="E17321">
        <v>86719</v>
      </c>
      <c r="F17321" t="s">
        <v>4908</v>
      </c>
      <c r="G17321" t="s">
        <v>4913</v>
      </c>
      <c r="H17321" t="s">
        <v>4912</v>
      </c>
      <c r="I17321">
        <v>45147</v>
      </c>
      <c r="J17321">
        <v>107.15</v>
      </c>
      <c r="K17321">
        <v>109.239425</v>
      </c>
      <c r="L17321">
        <v>107.15</v>
      </c>
      <c r="M17321">
        <v>107.15</v>
      </c>
      <c r="P17321">
        <v>0</v>
      </c>
      <c r="Q17321" t="str">
        <f t="shared" si="270"/>
        <v>ACTIVE</v>
      </c>
    </row>
    <row r="17322" spans="1:17" x14ac:dyDescent="0.25">
      <c r="A17322" t="s">
        <v>4900</v>
      </c>
      <c r="B17322">
        <v>1111</v>
      </c>
      <c r="C17322" t="s">
        <v>4933</v>
      </c>
      <c r="D17322" t="s">
        <v>4908</v>
      </c>
      <c r="E17322">
        <v>86720</v>
      </c>
      <c r="F17322" t="s">
        <v>4908</v>
      </c>
      <c r="G17322" t="s">
        <v>4913</v>
      </c>
      <c r="H17322" t="s">
        <v>4912</v>
      </c>
      <c r="I17322">
        <v>45147</v>
      </c>
      <c r="J17322">
        <v>480</v>
      </c>
      <c r="K17322">
        <v>489.36</v>
      </c>
      <c r="L17322">
        <v>480</v>
      </c>
      <c r="M17322">
        <v>480</v>
      </c>
      <c r="P17322">
        <v>0</v>
      </c>
      <c r="Q17322" t="str">
        <f t="shared" si="270"/>
        <v>ACTIVE</v>
      </c>
    </row>
    <row r="17323" spans="1:17" x14ac:dyDescent="0.25">
      <c r="A17323" t="s">
        <v>4900</v>
      </c>
      <c r="B17323">
        <v>738</v>
      </c>
      <c r="C17323" t="s">
        <v>4973</v>
      </c>
      <c r="D17323" t="s">
        <v>4908</v>
      </c>
      <c r="E17323">
        <v>86721</v>
      </c>
      <c r="F17323" t="s">
        <v>4908</v>
      </c>
      <c r="G17323" t="s">
        <v>4913</v>
      </c>
      <c r="H17323" t="s">
        <v>4912</v>
      </c>
      <c r="I17323">
        <v>45147</v>
      </c>
      <c r="J17323">
        <v>7.5</v>
      </c>
      <c r="K17323">
        <v>7.6462500000000002</v>
      </c>
      <c r="L17323">
        <v>7.5</v>
      </c>
      <c r="M17323">
        <v>7.5</v>
      </c>
      <c r="P17323">
        <v>0</v>
      </c>
      <c r="Q17323" t="str">
        <f t="shared" si="270"/>
        <v>ACTIVE</v>
      </c>
    </row>
    <row r="17324" spans="1:17" x14ac:dyDescent="0.25">
      <c r="A17324" t="s">
        <v>4900</v>
      </c>
      <c r="B17324">
        <v>1111</v>
      </c>
      <c r="C17324" t="s">
        <v>4933</v>
      </c>
      <c r="D17324" t="s">
        <v>4908</v>
      </c>
      <c r="E17324">
        <v>86722</v>
      </c>
      <c r="F17324" t="s">
        <v>4908</v>
      </c>
      <c r="G17324" t="s">
        <v>4913</v>
      </c>
      <c r="H17324" t="s">
        <v>4912</v>
      </c>
      <c r="I17324">
        <v>45147</v>
      </c>
      <c r="J17324">
        <v>429</v>
      </c>
      <c r="K17324">
        <v>437.3655</v>
      </c>
      <c r="L17324">
        <v>429</v>
      </c>
      <c r="M17324">
        <v>429</v>
      </c>
      <c r="P17324">
        <v>0</v>
      </c>
      <c r="Q17324" t="str">
        <f t="shared" si="270"/>
        <v>ACTIVE</v>
      </c>
    </row>
    <row r="17325" spans="1:17" x14ac:dyDescent="0.25">
      <c r="A17325" t="s">
        <v>4900</v>
      </c>
      <c r="B17325">
        <v>1111</v>
      </c>
      <c r="C17325" t="s">
        <v>4933</v>
      </c>
      <c r="D17325" t="s">
        <v>4908</v>
      </c>
      <c r="E17325">
        <v>86724</v>
      </c>
      <c r="F17325" t="s">
        <v>4908</v>
      </c>
      <c r="G17325" t="s">
        <v>4913</v>
      </c>
      <c r="H17325" t="s">
        <v>4912</v>
      </c>
      <c r="I17325">
        <v>45147</v>
      </c>
      <c r="J17325">
        <v>80</v>
      </c>
      <c r="K17325">
        <v>81.56</v>
      </c>
      <c r="L17325">
        <v>80</v>
      </c>
      <c r="M17325">
        <v>80</v>
      </c>
      <c r="P17325">
        <v>0</v>
      </c>
      <c r="Q17325" t="str">
        <f t="shared" si="270"/>
        <v>ACTIVE</v>
      </c>
    </row>
    <row r="17326" spans="1:17" x14ac:dyDescent="0.25">
      <c r="A17326" t="s">
        <v>4900</v>
      </c>
      <c r="B17326">
        <v>1111</v>
      </c>
      <c r="C17326" t="s">
        <v>4933</v>
      </c>
      <c r="D17326" t="s">
        <v>4908</v>
      </c>
      <c r="E17326">
        <v>86726</v>
      </c>
      <c r="F17326" t="s">
        <v>4908</v>
      </c>
      <c r="G17326" t="s">
        <v>4913</v>
      </c>
      <c r="H17326" t="s">
        <v>4912</v>
      </c>
      <c r="I17326">
        <v>45147</v>
      </c>
      <c r="J17326">
        <v>50</v>
      </c>
      <c r="K17326">
        <v>50.975000000000001</v>
      </c>
      <c r="L17326">
        <v>50</v>
      </c>
      <c r="M17326">
        <v>50</v>
      </c>
      <c r="P17326">
        <v>0</v>
      </c>
      <c r="Q17326" t="str">
        <f t="shared" si="270"/>
        <v>ACTIVE</v>
      </c>
    </row>
    <row r="17327" spans="1:17" x14ac:dyDescent="0.25">
      <c r="A17327" t="s">
        <v>4900</v>
      </c>
      <c r="B17327">
        <v>1929</v>
      </c>
      <c r="C17327" t="s">
        <v>4915</v>
      </c>
      <c r="D17327" t="s">
        <v>4908</v>
      </c>
      <c r="E17327">
        <v>86727</v>
      </c>
      <c r="F17327" t="s">
        <v>4908</v>
      </c>
      <c r="G17327" t="s">
        <v>4913</v>
      </c>
      <c r="H17327" t="s">
        <v>4912</v>
      </c>
      <c r="I17327">
        <v>45147</v>
      </c>
      <c r="J17327">
        <v>45.87</v>
      </c>
      <c r="K17327">
        <v>46.764465000000001</v>
      </c>
      <c r="L17327">
        <v>45.87</v>
      </c>
      <c r="M17327">
        <v>45.87</v>
      </c>
      <c r="P17327">
        <v>0</v>
      </c>
      <c r="Q17327" t="str">
        <f t="shared" si="270"/>
        <v>ACTIVE</v>
      </c>
    </row>
    <row r="17328" spans="1:17" x14ac:dyDescent="0.25">
      <c r="A17328" t="s">
        <v>4900</v>
      </c>
      <c r="B17328">
        <v>1375</v>
      </c>
      <c r="C17328" t="s">
        <v>147</v>
      </c>
      <c r="D17328" t="s">
        <v>4908</v>
      </c>
      <c r="E17328">
        <v>86728</v>
      </c>
      <c r="F17328" t="s">
        <v>4908</v>
      </c>
      <c r="G17328" t="s">
        <v>4913</v>
      </c>
      <c r="H17328" t="s">
        <v>4912</v>
      </c>
      <c r="I17328">
        <v>45147</v>
      </c>
      <c r="J17328">
        <v>493.24</v>
      </c>
      <c r="K17328">
        <v>502.85818</v>
      </c>
      <c r="L17328">
        <v>493.24</v>
      </c>
      <c r="M17328">
        <v>493.24</v>
      </c>
      <c r="P17328">
        <v>0</v>
      </c>
      <c r="Q17328" t="str">
        <f t="shared" si="270"/>
        <v>ACTIVE</v>
      </c>
    </row>
    <row r="17329" spans="1:17" x14ac:dyDescent="0.25">
      <c r="A17329" t="s">
        <v>4900</v>
      </c>
      <c r="B17329">
        <v>2129</v>
      </c>
      <c r="C17329" t="s">
        <v>5142</v>
      </c>
      <c r="D17329" t="s">
        <v>4908</v>
      </c>
      <c r="E17329">
        <v>86729</v>
      </c>
      <c r="F17329" t="s">
        <v>4908</v>
      </c>
      <c r="G17329" t="s">
        <v>4913</v>
      </c>
      <c r="H17329" t="s">
        <v>4912</v>
      </c>
      <c r="I17329">
        <v>45147</v>
      </c>
      <c r="J17329">
        <v>745.95</v>
      </c>
      <c r="K17329">
        <v>760.49602500000003</v>
      </c>
      <c r="L17329">
        <v>745.95</v>
      </c>
      <c r="M17329">
        <v>745.95</v>
      </c>
      <c r="P17329">
        <v>0</v>
      </c>
      <c r="Q17329" t="str">
        <f t="shared" si="270"/>
        <v>ACTIVE</v>
      </c>
    </row>
    <row r="17330" spans="1:17" x14ac:dyDescent="0.25">
      <c r="A17330" t="s">
        <v>4900</v>
      </c>
      <c r="B17330">
        <v>1004</v>
      </c>
      <c r="C17330" t="s">
        <v>5085</v>
      </c>
      <c r="D17330" t="s">
        <v>4908</v>
      </c>
      <c r="E17330">
        <v>86730</v>
      </c>
      <c r="F17330" t="s">
        <v>4908</v>
      </c>
      <c r="G17330" t="s">
        <v>4913</v>
      </c>
      <c r="H17330" t="s">
        <v>4912</v>
      </c>
      <c r="I17330">
        <v>45147</v>
      </c>
      <c r="J17330">
        <v>79.989999999999995</v>
      </c>
      <c r="K17330">
        <v>81.549805000000006</v>
      </c>
      <c r="L17330">
        <v>79.989999999999995</v>
      </c>
      <c r="M17330">
        <v>79.989999999999995</v>
      </c>
      <c r="P17330">
        <v>0</v>
      </c>
      <c r="Q17330" t="str">
        <f t="shared" si="270"/>
        <v>ACTIVE</v>
      </c>
    </row>
    <row r="17331" spans="1:17" x14ac:dyDescent="0.25">
      <c r="A17331" t="s">
        <v>4900</v>
      </c>
      <c r="B17331">
        <v>1343</v>
      </c>
      <c r="C17331" t="s">
        <v>5258</v>
      </c>
      <c r="D17331" t="s">
        <v>4908</v>
      </c>
      <c r="E17331">
        <v>86731</v>
      </c>
      <c r="F17331" t="s">
        <v>5087</v>
      </c>
      <c r="G17331" t="s">
        <v>4913</v>
      </c>
      <c r="H17331" t="s">
        <v>4912</v>
      </c>
      <c r="I17331">
        <v>45147</v>
      </c>
      <c r="J17331">
        <v>40.08</v>
      </c>
      <c r="K17331">
        <v>40.861559999999997</v>
      </c>
      <c r="L17331">
        <v>40.08</v>
      </c>
      <c r="M17331">
        <v>36.996923000000002</v>
      </c>
      <c r="N17331">
        <v>45167</v>
      </c>
      <c r="O17331">
        <v>45167</v>
      </c>
      <c r="P17331">
        <v>3</v>
      </c>
      <c r="Q17331" t="str">
        <f t="shared" si="270"/>
        <v>1-30</v>
      </c>
    </row>
    <row r="17332" spans="1:17" x14ac:dyDescent="0.25">
      <c r="A17332" t="s">
        <v>4900</v>
      </c>
      <c r="B17332">
        <v>907</v>
      </c>
      <c r="C17332" t="s">
        <v>1461</v>
      </c>
      <c r="D17332" t="s">
        <v>4908</v>
      </c>
      <c r="E17332">
        <v>86732</v>
      </c>
      <c r="F17332" t="s">
        <v>4908</v>
      </c>
      <c r="G17332" t="s">
        <v>4913</v>
      </c>
      <c r="H17332" t="s">
        <v>4912</v>
      </c>
      <c r="I17332">
        <v>45147</v>
      </c>
      <c r="J17332">
        <v>406.24</v>
      </c>
      <c r="K17332">
        <v>414.16167999999999</v>
      </c>
      <c r="L17332">
        <v>406.24</v>
      </c>
      <c r="M17332">
        <v>406.24</v>
      </c>
      <c r="P17332">
        <v>0</v>
      </c>
      <c r="Q17332" t="str">
        <f t="shared" si="270"/>
        <v>ACTIVE</v>
      </c>
    </row>
    <row r="17333" spans="1:17" x14ac:dyDescent="0.25">
      <c r="A17333" t="s">
        <v>4900</v>
      </c>
      <c r="B17333">
        <v>531</v>
      </c>
      <c r="C17333" t="s">
        <v>441</v>
      </c>
      <c r="D17333" t="s">
        <v>4908</v>
      </c>
      <c r="E17333">
        <v>86733</v>
      </c>
      <c r="F17333" t="s">
        <v>4908</v>
      </c>
      <c r="G17333" t="s">
        <v>4913</v>
      </c>
      <c r="H17333" t="s">
        <v>4912</v>
      </c>
      <c r="I17333">
        <v>45147</v>
      </c>
      <c r="J17333">
        <v>42.48</v>
      </c>
      <c r="K17333">
        <v>43.30836</v>
      </c>
      <c r="L17333">
        <v>42.48</v>
      </c>
      <c r="M17333">
        <v>42.48</v>
      </c>
      <c r="P17333">
        <v>0</v>
      </c>
      <c r="Q17333" t="str">
        <f t="shared" si="270"/>
        <v>ACTIVE</v>
      </c>
    </row>
    <row r="17334" spans="1:17" x14ac:dyDescent="0.25">
      <c r="A17334" t="s">
        <v>4900</v>
      </c>
      <c r="B17334">
        <v>625</v>
      </c>
      <c r="C17334" t="s">
        <v>5026</v>
      </c>
      <c r="D17334" t="s">
        <v>4908</v>
      </c>
      <c r="E17334">
        <v>86734</v>
      </c>
      <c r="F17334" t="s">
        <v>4908</v>
      </c>
      <c r="G17334" t="s">
        <v>4913</v>
      </c>
      <c r="H17334" t="s">
        <v>5025</v>
      </c>
      <c r="I17334">
        <v>45147</v>
      </c>
      <c r="J17334">
        <v>10.68</v>
      </c>
      <c r="K17334">
        <v>10.973699999999999</v>
      </c>
      <c r="L17334">
        <v>10.68</v>
      </c>
      <c r="M17334">
        <v>10.68</v>
      </c>
      <c r="P17334">
        <v>0</v>
      </c>
      <c r="Q17334" t="str">
        <f t="shared" si="270"/>
        <v>ACTIVE</v>
      </c>
    </row>
    <row r="17335" spans="1:17" x14ac:dyDescent="0.25">
      <c r="A17335" t="s">
        <v>4900</v>
      </c>
      <c r="B17335">
        <v>2163</v>
      </c>
      <c r="C17335" t="s">
        <v>5243</v>
      </c>
      <c r="D17335" t="s">
        <v>4908</v>
      </c>
      <c r="E17335">
        <v>86735</v>
      </c>
      <c r="F17335" t="s">
        <v>4908</v>
      </c>
      <c r="G17335" t="s">
        <v>4913</v>
      </c>
      <c r="H17335" t="s">
        <v>4912</v>
      </c>
      <c r="I17335">
        <v>45147</v>
      </c>
      <c r="J17335">
        <v>512.66</v>
      </c>
      <c r="K17335">
        <v>522.65687000000003</v>
      </c>
      <c r="L17335">
        <v>512.66</v>
      </c>
      <c r="M17335">
        <v>512.66</v>
      </c>
      <c r="P17335">
        <v>0</v>
      </c>
      <c r="Q17335" t="str">
        <f t="shared" si="270"/>
        <v>ACTIVE</v>
      </c>
    </row>
    <row r="17336" spans="1:17" x14ac:dyDescent="0.25">
      <c r="A17336" t="s">
        <v>4900</v>
      </c>
      <c r="B17336">
        <v>277</v>
      </c>
      <c r="C17336" t="s">
        <v>5315</v>
      </c>
      <c r="D17336" t="s">
        <v>4908</v>
      </c>
      <c r="E17336">
        <v>86736</v>
      </c>
      <c r="F17336" t="s">
        <v>4908</v>
      </c>
      <c r="G17336" t="s">
        <v>4913</v>
      </c>
      <c r="H17336" t="s">
        <v>4912</v>
      </c>
      <c r="I17336">
        <v>45147</v>
      </c>
      <c r="J17336">
        <v>850.55</v>
      </c>
      <c r="K17336">
        <v>867.13572499999998</v>
      </c>
      <c r="L17336">
        <v>850.55</v>
      </c>
      <c r="M17336">
        <v>850.55</v>
      </c>
      <c r="P17336">
        <v>0</v>
      </c>
      <c r="Q17336" t="str">
        <f t="shared" si="270"/>
        <v>ACTIVE</v>
      </c>
    </row>
    <row r="17337" spans="1:17" x14ac:dyDescent="0.25">
      <c r="A17337" t="s">
        <v>4900</v>
      </c>
      <c r="B17337">
        <v>907</v>
      </c>
      <c r="C17337" t="s">
        <v>1461</v>
      </c>
      <c r="D17337" t="s">
        <v>4908</v>
      </c>
      <c r="E17337">
        <v>86737</v>
      </c>
      <c r="F17337" t="s">
        <v>4908</v>
      </c>
      <c r="G17337" t="s">
        <v>4913</v>
      </c>
      <c r="H17337" t="s">
        <v>4912</v>
      </c>
      <c r="I17337">
        <v>45147</v>
      </c>
      <c r="J17337">
        <v>925</v>
      </c>
      <c r="K17337">
        <v>943.03750000000002</v>
      </c>
      <c r="L17337">
        <v>925</v>
      </c>
      <c r="M17337">
        <v>925</v>
      </c>
      <c r="P17337">
        <v>0</v>
      </c>
      <c r="Q17337" t="str">
        <f t="shared" si="270"/>
        <v>ACTIVE</v>
      </c>
    </row>
    <row r="17338" spans="1:17" x14ac:dyDescent="0.25">
      <c r="A17338" t="s">
        <v>4900</v>
      </c>
      <c r="B17338">
        <v>625</v>
      </c>
      <c r="C17338" t="s">
        <v>5026</v>
      </c>
      <c r="D17338" t="s">
        <v>4908</v>
      </c>
      <c r="E17338">
        <v>86738</v>
      </c>
      <c r="F17338" t="s">
        <v>4908</v>
      </c>
      <c r="G17338" t="s">
        <v>4913</v>
      </c>
      <c r="H17338" t="s">
        <v>5025</v>
      </c>
      <c r="I17338">
        <v>45147</v>
      </c>
      <c r="J17338">
        <v>55.9</v>
      </c>
      <c r="K17338">
        <v>57.437249999999999</v>
      </c>
      <c r="L17338">
        <v>55.9</v>
      </c>
      <c r="M17338">
        <v>55.9</v>
      </c>
      <c r="P17338">
        <v>0</v>
      </c>
      <c r="Q17338" t="str">
        <f t="shared" si="270"/>
        <v>ACTIVE</v>
      </c>
    </row>
    <row r="17339" spans="1:17" x14ac:dyDescent="0.25">
      <c r="A17339" t="s">
        <v>4900</v>
      </c>
      <c r="B17339">
        <v>625</v>
      </c>
      <c r="C17339" t="s">
        <v>5026</v>
      </c>
      <c r="D17339" t="s">
        <v>4908</v>
      </c>
      <c r="E17339">
        <v>86739</v>
      </c>
      <c r="F17339" t="s">
        <v>4908</v>
      </c>
      <c r="G17339" t="s">
        <v>4913</v>
      </c>
      <c r="H17339" t="s">
        <v>5025</v>
      </c>
      <c r="I17339">
        <v>45147</v>
      </c>
      <c r="J17339">
        <v>50</v>
      </c>
      <c r="K17339">
        <v>51.375</v>
      </c>
      <c r="L17339">
        <v>50</v>
      </c>
      <c r="M17339">
        <v>50</v>
      </c>
      <c r="P17339">
        <v>0</v>
      </c>
      <c r="Q17339" t="str">
        <f t="shared" si="270"/>
        <v>ACTIVE</v>
      </c>
    </row>
    <row r="17340" spans="1:17" x14ac:dyDescent="0.25">
      <c r="A17340" t="s">
        <v>4900</v>
      </c>
      <c r="B17340">
        <v>1701</v>
      </c>
      <c r="C17340" t="s">
        <v>4975</v>
      </c>
      <c r="D17340" t="s">
        <v>4908</v>
      </c>
      <c r="E17340">
        <v>86740</v>
      </c>
      <c r="F17340" t="s">
        <v>4908</v>
      </c>
      <c r="G17340" t="s">
        <v>4944</v>
      </c>
      <c r="H17340" t="s">
        <v>4912</v>
      </c>
      <c r="I17340">
        <v>45148</v>
      </c>
      <c r="J17340">
        <v>1936</v>
      </c>
      <c r="K17340">
        <v>1973.752</v>
      </c>
      <c r="L17340">
        <v>1936</v>
      </c>
      <c r="M17340">
        <v>1936</v>
      </c>
      <c r="P17340">
        <v>0</v>
      </c>
      <c r="Q17340" t="str">
        <f t="shared" si="270"/>
        <v>ACTIVE</v>
      </c>
    </row>
    <row r="17341" spans="1:17" x14ac:dyDescent="0.25">
      <c r="A17341" t="s">
        <v>4900</v>
      </c>
      <c r="B17341">
        <v>1602</v>
      </c>
      <c r="C17341" t="s">
        <v>4997</v>
      </c>
      <c r="D17341" t="s">
        <v>4908</v>
      </c>
      <c r="E17341">
        <v>86741</v>
      </c>
      <c r="F17341" t="s">
        <v>4908</v>
      </c>
      <c r="G17341" t="s">
        <v>4913</v>
      </c>
      <c r="H17341" t="s">
        <v>4912</v>
      </c>
      <c r="I17341">
        <v>45147</v>
      </c>
      <c r="J17341">
        <v>33.99</v>
      </c>
      <c r="K17341">
        <v>34.652805000000001</v>
      </c>
      <c r="L17341">
        <v>33.99</v>
      </c>
      <c r="M17341">
        <v>33.99</v>
      </c>
      <c r="P17341">
        <v>0</v>
      </c>
      <c r="Q17341" t="str">
        <f t="shared" si="270"/>
        <v>ACTIVE</v>
      </c>
    </row>
    <row r="17342" spans="1:17" x14ac:dyDescent="0.25">
      <c r="A17342" t="s">
        <v>4900</v>
      </c>
      <c r="B17342">
        <v>1402</v>
      </c>
      <c r="C17342" t="s">
        <v>4955</v>
      </c>
      <c r="D17342" t="s">
        <v>4908</v>
      </c>
      <c r="E17342">
        <v>86742</v>
      </c>
      <c r="F17342" t="s">
        <v>4908</v>
      </c>
      <c r="G17342" t="s">
        <v>4913</v>
      </c>
      <c r="H17342" t="s">
        <v>4912</v>
      </c>
      <c r="I17342">
        <v>45147</v>
      </c>
      <c r="J17342">
        <v>250.01</v>
      </c>
      <c r="K17342">
        <v>254.88519500000001</v>
      </c>
      <c r="L17342">
        <v>250.01</v>
      </c>
      <c r="M17342">
        <v>250.01</v>
      </c>
      <c r="P17342">
        <v>0</v>
      </c>
      <c r="Q17342" t="str">
        <f t="shared" si="270"/>
        <v>ACTIVE</v>
      </c>
    </row>
    <row r="17343" spans="1:17" x14ac:dyDescent="0.25">
      <c r="A17343" t="s">
        <v>4900</v>
      </c>
      <c r="B17343">
        <v>531</v>
      </c>
      <c r="C17343" t="s">
        <v>441</v>
      </c>
      <c r="D17343" t="s">
        <v>4908</v>
      </c>
      <c r="E17343">
        <v>86744</v>
      </c>
      <c r="F17343" t="s">
        <v>4908</v>
      </c>
      <c r="G17343" t="s">
        <v>4913</v>
      </c>
      <c r="H17343" t="s">
        <v>4912</v>
      </c>
      <c r="I17343">
        <v>45147</v>
      </c>
      <c r="J17343">
        <v>77.48</v>
      </c>
      <c r="K17343">
        <v>78.990859999999998</v>
      </c>
      <c r="L17343">
        <v>77.48</v>
      </c>
      <c r="M17343">
        <v>77.48</v>
      </c>
      <c r="P17343">
        <v>0</v>
      </c>
      <c r="Q17343" t="str">
        <f t="shared" si="270"/>
        <v>ACTIVE</v>
      </c>
    </row>
    <row r="17344" spans="1:17" x14ac:dyDescent="0.25">
      <c r="A17344" t="s">
        <v>4900</v>
      </c>
      <c r="B17344">
        <v>1534</v>
      </c>
      <c r="C17344" t="s">
        <v>4959</v>
      </c>
      <c r="D17344" t="s">
        <v>4908</v>
      </c>
      <c r="E17344">
        <v>86747</v>
      </c>
      <c r="F17344" t="s">
        <v>4908</v>
      </c>
      <c r="G17344" t="s">
        <v>4913</v>
      </c>
      <c r="H17344" t="s">
        <v>4912</v>
      </c>
      <c r="I17344">
        <v>45147</v>
      </c>
      <c r="J17344">
        <v>6</v>
      </c>
      <c r="K17344">
        <v>6.117</v>
      </c>
      <c r="L17344">
        <v>6</v>
      </c>
      <c r="M17344">
        <v>6</v>
      </c>
      <c r="P17344">
        <v>0</v>
      </c>
      <c r="Q17344" t="str">
        <f t="shared" si="270"/>
        <v>ACTIVE</v>
      </c>
    </row>
    <row r="17345" spans="1:17" x14ac:dyDescent="0.25">
      <c r="A17345" t="s">
        <v>4900</v>
      </c>
      <c r="B17345">
        <v>1936</v>
      </c>
      <c r="C17345" t="s">
        <v>5083</v>
      </c>
      <c r="D17345" t="s">
        <v>4908</v>
      </c>
      <c r="E17345">
        <v>86749</v>
      </c>
      <c r="F17345" t="s">
        <v>4908</v>
      </c>
      <c r="G17345" t="s">
        <v>4913</v>
      </c>
      <c r="H17345" t="s">
        <v>4912</v>
      </c>
      <c r="I17345">
        <v>45147</v>
      </c>
      <c r="J17345">
        <v>515.48</v>
      </c>
      <c r="K17345">
        <v>525.53186000000005</v>
      </c>
      <c r="L17345">
        <v>515.48</v>
      </c>
      <c r="M17345">
        <v>515.48</v>
      </c>
      <c r="P17345">
        <v>0</v>
      </c>
      <c r="Q17345" t="str">
        <f t="shared" si="270"/>
        <v>ACTIVE</v>
      </c>
    </row>
    <row r="17346" spans="1:17" x14ac:dyDescent="0.25">
      <c r="A17346" t="s">
        <v>4900</v>
      </c>
      <c r="B17346">
        <v>1943</v>
      </c>
      <c r="C17346" t="s">
        <v>5213</v>
      </c>
      <c r="D17346" t="s">
        <v>4908</v>
      </c>
      <c r="E17346">
        <v>86750</v>
      </c>
      <c r="F17346" t="s">
        <v>4908</v>
      </c>
      <c r="G17346" t="s">
        <v>4944</v>
      </c>
      <c r="H17346" t="s">
        <v>4912</v>
      </c>
      <c r="I17346">
        <v>45148</v>
      </c>
      <c r="J17346">
        <v>2400</v>
      </c>
      <c r="K17346">
        <v>2446.8000000000002</v>
      </c>
      <c r="L17346">
        <v>2400</v>
      </c>
      <c r="M17346">
        <v>2215.3846149999999</v>
      </c>
      <c r="N17346">
        <v>45159</v>
      </c>
      <c r="P17346">
        <v>0</v>
      </c>
      <c r="Q17346" t="str">
        <f t="shared" ref="Q17346:Q17409" si="271">IF(P17346=0,"ACTIVE",IF(P17346&lt;=30,"1-30",IF(AND(P17346&gt;30,P17346&lt;=60),"31-60",IF(AND(P17346&gt;60,P17346&lt;=90),"61-90",IF(AND(P17346&gt;90,P17346&lt;=120),"91-120",IF(AND(P17346&gt;120,P17346&lt;=150),"121-150",IF(AND(P17346&gt;150,P17346&lt;=180),"151-180","180+")))))))</f>
        <v>ACTIVE</v>
      </c>
    </row>
    <row r="17347" spans="1:17" x14ac:dyDescent="0.25">
      <c r="A17347" t="s">
        <v>4900</v>
      </c>
      <c r="B17347">
        <v>879</v>
      </c>
      <c r="C17347" t="s">
        <v>5044</v>
      </c>
      <c r="D17347" t="s">
        <v>4908</v>
      </c>
      <c r="E17347">
        <v>86751</v>
      </c>
      <c r="F17347" t="s">
        <v>4908</v>
      </c>
      <c r="G17347" t="s">
        <v>4913</v>
      </c>
      <c r="H17347" t="s">
        <v>4912</v>
      </c>
      <c r="I17347">
        <v>45147</v>
      </c>
      <c r="J17347">
        <v>8.11</v>
      </c>
      <c r="K17347">
        <v>8.2681450000000005</v>
      </c>
      <c r="L17347">
        <v>8.11</v>
      </c>
      <c r="M17347">
        <v>8.11</v>
      </c>
      <c r="P17347">
        <v>0</v>
      </c>
      <c r="Q17347" t="str">
        <f t="shared" si="271"/>
        <v>ACTIVE</v>
      </c>
    </row>
    <row r="17348" spans="1:17" x14ac:dyDescent="0.25">
      <c r="A17348" t="s">
        <v>4900</v>
      </c>
      <c r="B17348">
        <v>1936</v>
      </c>
      <c r="C17348" t="s">
        <v>5083</v>
      </c>
      <c r="D17348" t="s">
        <v>4908</v>
      </c>
      <c r="E17348">
        <v>86752</v>
      </c>
      <c r="F17348" t="s">
        <v>4908</v>
      </c>
      <c r="G17348" t="s">
        <v>4913</v>
      </c>
      <c r="H17348" t="s">
        <v>4912</v>
      </c>
      <c r="I17348">
        <v>45147</v>
      </c>
      <c r="J17348">
        <v>23.5</v>
      </c>
      <c r="K17348">
        <v>23.95825</v>
      </c>
      <c r="L17348">
        <v>23.5</v>
      </c>
      <c r="M17348">
        <v>23.5</v>
      </c>
      <c r="P17348">
        <v>0</v>
      </c>
      <c r="Q17348" t="str">
        <f t="shared" si="271"/>
        <v>ACTIVE</v>
      </c>
    </row>
    <row r="17349" spans="1:17" x14ac:dyDescent="0.25">
      <c r="A17349" t="s">
        <v>4900</v>
      </c>
      <c r="B17349">
        <v>810</v>
      </c>
      <c r="C17349" t="s">
        <v>5115</v>
      </c>
      <c r="D17349" t="s">
        <v>4908</v>
      </c>
      <c r="E17349">
        <v>86755</v>
      </c>
      <c r="F17349" t="s">
        <v>4908</v>
      </c>
      <c r="G17349" t="s">
        <v>4913</v>
      </c>
      <c r="H17349" t="s">
        <v>4912</v>
      </c>
      <c r="I17349">
        <v>45147</v>
      </c>
      <c r="J17349">
        <v>250.63</v>
      </c>
      <c r="K17349">
        <v>255.51728499999999</v>
      </c>
      <c r="L17349">
        <v>250.63</v>
      </c>
      <c r="M17349">
        <v>250.63</v>
      </c>
      <c r="P17349">
        <v>0</v>
      </c>
      <c r="Q17349" t="str">
        <f t="shared" si="271"/>
        <v>ACTIVE</v>
      </c>
    </row>
    <row r="17350" spans="1:17" x14ac:dyDescent="0.25">
      <c r="A17350" t="s">
        <v>4900</v>
      </c>
      <c r="B17350">
        <v>1262</v>
      </c>
      <c r="C17350" t="s">
        <v>4993</v>
      </c>
      <c r="D17350" t="s">
        <v>4908</v>
      </c>
      <c r="E17350">
        <v>86757</v>
      </c>
      <c r="F17350" t="s">
        <v>4908</v>
      </c>
      <c r="G17350" t="s">
        <v>4944</v>
      </c>
      <c r="H17350" t="s">
        <v>4912</v>
      </c>
      <c r="I17350">
        <v>45148</v>
      </c>
      <c r="J17350">
        <v>1086</v>
      </c>
      <c r="K17350">
        <v>1107.1769999999999</v>
      </c>
      <c r="L17350">
        <v>1086</v>
      </c>
      <c r="M17350">
        <v>1002.461538</v>
      </c>
      <c r="N17350">
        <v>45166</v>
      </c>
      <c r="P17350">
        <v>0</v>
      </c>
      <c r="Q17350" t="str">
        <f t="shared" si="271"/>
        <v>ACTIVE</v>
      </c>
    </row>
    <row r="17351" spans="1:17" x14ac:dyDescent="0.25">
      <c r="A17351" t="s">
        <v>4900</v>
      </c>
      <c r="B17351">
        <v>1866</v>
      </c>
      <c r="C17351" t="s">
        <v>5132</v>
      </c>
      <c r="D17351" t="s">
        <v>4908</v>
      </c>
      <c r="E17351">
        <v>86758</v>
      </c>
      <c r="F17351" t="s">
        <v>4908</v>
      </c>
      <c r="G17351" t="s">
        <v>4913</v>
      </c>
      <c r="H17351" t="s">
        <v>4912</v>
      </c>
      <c r="I17351">
        <v>45148</v>
      </c>
      <c r="J17351">
        <v>423.01</v>
      </c>
      <c r="K17351">
        <v>431.25869499999999</v>
      </c>
      <c r="L17351">
        <v>423.01</v>
      </c>
      <c r="M17351">
        <v>423.01</v>
      </c>
      <c r="P17351">
        <v>0</v>
      </c>
      <c r="Q17351" t="str">
        <f t="shared" si="271"/>
        <v>ACTIVE</v>
      </c>
    </row>
    <row r="17352" spans="1:17" x14ac:dyDescent="0.25">
      <c r="A17352" t="s">
        <v>4900</v>
      </c>
      <c r="B17352">
        <v>1866</v>
      </c>
      <c r="C17352" t="s">
        <v>5132</v>
      </c>
      <c r="D17352" t="s">
        <v>4908</v>
      </c>
      <c r="E17352">
        <v>86759</v>
      </c>
      <c r="F17352" t="s">
        <v>4908</v>
      </c>
      <c r="G17352" t="s">
        <v>4913</v>
      </c>
      <c r="H17352" t="s">
        <v>4912</v>
      </c>
      <c r="I17352">
        <v>45148</v>
      </c>
      <c r="J17352">
        <v>2.33</v>
      </c>
      <c r="K17352">
        <v>2.375435</v>
      </c>
      <c r="L17352">
        <v>2.33</v>
      </c>
      <c r="M17352">
        <v>2.33</v>
      </c>
      <c r="P17352">
        <v>0</v>
      </c>
      <c r="Q17352" t="str">
        <f t="shared" si="271"/>
        <v>ACTIVE</v>
      </c>
    </row>
    <row r="17353" spans="1:17" x14ac:dyDescent="0.25">
      <c r="A17353" t="s">
        <v>4900</v>
      </c>
      <c r="B17353">
        <v>1402</v>
      </c>
      <c r="C17353" t="s">
        <v>4955</v>
      </c>
      <c r="D17353" t="s">
        <v>4908</v>
      </c>
      <c r="E17353">
        <v>86761</v>
      </c>
      <c r="F17353" t="s">
        <v>4908</v>
      </c>
      <c r="G17353" t="s">
        <v>4913</v>
      </c>
      <c r="H17353" t="s">
        <v>4912</v>
      </c>
      <c r="I17353">
        <v>45148</v>
      </c>
      <c r="J17353">
        <v>60.99</v>
      </c>
      <c r="K17353">
        <v>62.179304999999999</v>
      </c>
      <c r="L17353">
        <v>60.99</v>
      </c>
      <c r="M17353">
        <v>60.99</v>
      </c>
      <c r="P17353">
        <v>0</v>
      </c>
      <c r="Q17353" t="str">
        <f t="shared" si="271"/>
        <v>ACTIVE</v>
      </c>
    </row>
    <row r="17354" spans="1:17" x14ac:dyDescent="0.25">
      <c r="A17354" t="s">
        <v>4900</v>
      </c>
      <c r="B17354">
        <v>1770</v>
      </c>
      <c r="C17354" t="s">
        <v>5013</v>
      </c>
      <c r="D17354" t="s">
        <v>4908</v>
      </c>
      <c r="E17354">
        <v>86762</v>
      </c>
      <c r="F17354" t="s">
        <v>4908</v>
      </c>
      <c r="G17354" t="s">
        <v>4913</v>
      </c>
      <c r="H17354" t="s">
        <v>4912</v>
      </c>
      <c r="I17354">
        <v>45148</v>
      </c>
      <c r="J17354">
        <v>41.85</v>
      </c>
      <c r="K17354">
        <v>42.666074999999999</v>
      </c>
      <c r="L17354">
        <v>41.85</v>
      </c>
      <c r="M17354">
        <v>41.85</v>
      </c>
      <c r="P17354">
        <v>0</v>
      </c>
      <c r="Q17354" t="str">
        <f t="shared" si="271"/>
        <v>ACTIVE</v>
      </c>
    </row>
    <row r="17355" spans="1:17" x14ac:dyDescent="0.25">
      <c r="A17355" t="s">
        <v>4900</v>
      </c>
      <c r="B17355">
        <v>531</v>
      </c>
      <c r="C17355" t="s">
        <v>441</v>
      </c>
      <c r="D17355" t="s">
        <v>4908</v>
      </c>
      <c r="E17355">
        <v>86763</v>
      </c>
      <c r="F17355" t="s">
        <v>4908</v>
      </c>
      <c r="G17355" t="s">
        <v>4913</v>
      </c>
      <c r="H17355" t="s">
        <v>4912</v>
      </c>
      <c r="I17355">
        <v>45148</v>
      </c>
      <c r="J17355">
        <v>724.97</v>
      </c>
      <c r="K17355">
        <v>739.10691499999996</v>
      </c>
      <c r="L17355">
        <v>724.97</v>
      </c>
      <c r="M17355">
        <v>724.97</v>
      </c>
      <c r="P17355">
        <v>0</v>
      </c>
      <c r="Q17355" t="str">
        <f t="shared" si="271"/>
        <v>ACTIVE</v>
      </c>
    </row>
    <row r="17356" spans="1:17" x14ac:dyDescent="0.25">
      <c r="A17356" t="s">
        <v>4900</v>
      </c>
      <c r="B17356">
        <v>535</v>
      </c>
      <c r="C17356" t="s">
        <v>1488</v>
      </c>
      <c r="D17356" t="s">
        <v>4908</v>
      </c>
      <c r="E17356">
        <v>86764</v>
      </c>
      <c r="F17356" t="s">
        <v>4908</v>
      </c>
      <c r="G17356" t="s">
        <v>4913</v>
      </c>
      <c r="H17356" t="s">
        <v>4912</v>
      </c>
      <c r="I17356">
        <v>45148</v>
      </c>
      <c r="J17356">
        <v>659.51</v>
      </c>
      <c r="K17356">
        <v>672.37044500000002</v>
      </c>
      <c r="L17356">
        <v>659.51</v>
      </c>
      <c r="M17356">
        <v>659.51</v>
      </c>
      <c r="P17356">
        <v>0</v>
      </c>
      <c r="Q17356" t="str">
        <f t="shared" si="271"/>
        <v>ACTIVE</v>
      </c>
    </row>
    <row r="17357" spans="1:17" x14ac:dyDescent="0.25">
      <c r="A17357" t="s">
        <v>4900</v>
      </c>
      <c r="B17357">
        <v>299</v>
      </c>
      <c r="C17357" t="s">
        <v>671</v>
      </c>
      <c r="D17357" t="s">
        <v>4908</v>
      </c>
      <c r="E17357">
        <v>86769</v>
      </c>
      <c r="F17357" t="s">
        <v>4908</v>
      </c>
      <c r="G17357" t="s">
        <v>4913</v>
      </c>
      <c r="H17357" t="s">
        <v>4912</v>
      </c>
      <c r="I17357">
        <v>45148</v>
      </c>
      <c r="J17357">
        <v>425.9</v>
      </c>
      <c r="K17357">
        <v>434.20505000000003</v>
      </c>
      <c r="L17357">
        <v>425.9</v>
      </c>
      <c r="M17357">
        <v>425.9</v>
      </c>
      <c r="P17357">
        <v>0</v>
      </c>
      <c r="Q17357" t="str">
        <f t="shared" si="271"/>
        <v>ACTIVE</v>
      </c>
    </row>
    <row r="17358" spans="1:17" x14ac:dyDescent="0.25">
      <c r="A17358" t="s">
        <v>4900</v>
      </c>
      <c r="B17358">
        <v>820</v>
      </c>
      <c r="C17358" t="s">
        <v>5314</v>
      </c>
      <c r="D17358" t="s">
        <v>4908</v>
      </c>
      <c r="E17358">
        <v>86772</v>
      </c>
      <c r="F17358" t="s">
        <v>4908</v>
      </c>
      <c r="G17358" t="s">
        <v>4944</v>
      </c>
      <c r="H17358" t="s">
        <v>4912</v>
      </c>
      <c r="I17358">
        <v>45148</v>
      </c>
      <c r="J17358">
        <v>5000</v>
      </c>
      <c r="K17358">
        <v>5097.5</v>
      </c>
      <c r="L17358">
        <v>5000</v>
      </c>
      <c r="M17358">
        <v>5000</v>
      </c>
      <c r="P17358">
        <v>0</v>
      </c>
      <c r="Q17358" t="str">
        <f t="shared" si="271"/>
        <v>ACTIVE</v>
      </c>
    </row>
    <row r="17359" spans="1:17" x14ac:dyDescent="0.25">
      <c r="A17359" t="s">
        <v>4900</v>
      </c>
      <c r="B17359">
        <v>1361</v>
      </c>
      <c r="C17359" t="s">
        <v>1212</v>
      </c>
      <c r="D17359" t="s">
        <v>4908</v>
      </c>
      <c r="E17359">
        <v>86774</v>
      </c>
      <c r="F17359" t="s">
        <v>4908</v>
      </c>
      <c r="G17359" t="s">
        <v>4913</v>
      </c>
      <c r="H17359" t="s">
        <v>4912</v>
      </c>
      <c r="I17359">
        <v>45148</v>
      </c>
      <c r="J17359">
        <v>31.6</v>
      </c>
      <c r="K17359">
        <v>32.216200000000001</v>
      </c>
      <c r="L17359">
        <v>31.6</v>
      </c>
      <c r="M17359">
        <v>31.6</v>
      </c>
      <c r="P17359">
        <v>0</v>
      </c>
      <c r="Q17359" t="str">
        <f t="shared" si="271"/>
        <v>ACTIVE</v>
      </c>
    </row>
    <row r="17360" spans="1:17" x14ac:dyDescent="0.25">
      <c r="A17360" t="s">
        <v>4900</v>
      </c>
      <c r="B17360">
        <v>2001</v>
      </c>
      <c r="C17360" t="s">
        <v>4939</v>
      </c>
      <c r="D17360" t="s">
        <v>4908</v>
      </c>
      <c r="E17360">
        <v>86776</v>
      </c>
      <c r="F17360" t="s">
        <v>4908</v>
      </c>
      <c r="G17360" t="s">
        <v>4913</v>
      </c>
      <c r="H17360" t="s">
        <v>4912</v>
      </c>
      <c r="I17360">
        <v>45148</v>
      </c>
      <c r="J17360">
        <v>161.25</v>
      </c>
      <c r="K17360">
        <v>164.394375</v>
      </c>
      <c r="L17360">
        <v>161.25</v>
      </c>
      <c r="M17360">
        <v>161.25</v>
      </c>
      <c r="P17360">
        <v>0</v>
      </c>
      <c r="Q17360" t="str">
        <f t="shared" si="271"/>
        <v>ACTIVE</v>
      </c>
    </row>
    <row r="17361" spans="1:17" x14ac:dyDescent="0.25">
      <c r="A17361" t="s">
        <v>4900</v>
      </c>
      <c r="B17361">
        <v>2187</v>
      </c>
      <c r="C17361" t="s">
        <v>5027</v>
      </c>
      <c r="D17361" t="s">
        <v>4908</v>
      </c>
      <c r="E17361">
        <v>86777</v>
      </c>
      <c r="F17361" t="s">
        <v>4908</v>
      </c>
      <c r="G17361" t="s">
        <v>4944</v>
      </c>
      <c r="H17361" t="s">
        <v>4912</v>
      </c>
      <c r="I17361">
        <v>45148</v>
      </c>
      <c r="J17361">
        <v>772</v>
      </c>
      <c r="K17361">
        <v>787.05399999999997</v>
      </c>
      <c r="L17361">
        <v>772</v>
      </c>
      <c r="M17361">
        <v>772</v>
      </c>
      <c r="P17361">
        <v>0</v>
      </c>
      <c r="Q17361" t="str">
        <f t="shared" si="271"/>
        <v>ACTIVE</v>
      </c>
    </row>
    <row r="17362" spans="1:17" x14ac:dyDescent="0.25">
      <c r="A17362" t="s">
        <v>4900</v>
      </c>
      <c r="B17362">
        <v>2170</v>
      </c>
      <c r="C17362" t="s">
        <v>5215</v>
      </c>
      <c r="D17362" t="s">
        <v>4908</v>
      </c>
      <c r="E17362">
        <v>86778</v>
      </c>
      <c r="F17362" t="s">
        <v>4908</v>
      </c>
      <c r="G17362" t="s">
        <v>4913</v>
      </c>
      <c r="H17362" t="s">
        <v>4912</v>
      </c>
      <c r="I17362">
        <v>45148</v>
      </c>
      <c r="J17362">
        <v>409.82</v>
      </c>
      <c r="K17362">
        <v>417.81148999999999</v>
      </c>
      <c r="L17362">
        <v>409.82</v>
      </c>
      <c r="M17362">
        <v>409.82</v>
      </c>
      <c r="P17362">
        <v>0</v>
      </c>
      <c r="Q17362" t="str">
        <f t="shared" si="271"/>
        <v>ACTIVE</v>
      </c>
    </row>
    <row r="17363" spans="1:17" x14ac:dyDescent="0.25">
      <c r="A17363" t="s">
        <v>4900</v>
      </c>
      <c r="B17363">
        <v>907</v>
      </c>
      <c r="C17363" t="s">
        <v>1461</v>
      </c>
      <c r="D17363" t="s">
        <v>4908</v>
      </c>
      <c r="E17363">
        <v>86779</v>
      </c>
      <c r="F17363" t="s">
        <v>4908</v>
      </c>
      <c r="G17363" t="s">
        <v>4913</v>
      </c>
      <c r="H17363" t="s">
        <v>4912</v>
      </c>
      <c r="I17363">
        <v>45148</v>
      </c>
      <c r="J17363">
        <v>235.4</v>
      </c>
      <c r="K17363">
        <v>239.99029999999999</v>
      </c>
      <c r="L17363">
        <v>235.4</v>
      </c>
      <c r="M17363">
        <v>235.4</v>
      </c>
      <c r="P17363">
        <v>0</v>
      </c>
      <c r="Q17363" t="str">
        <f t="shared" si="271"/>
        <v>ACTIVE</v>
      </c>
    </row>
    <row r="17364" spans="1:17" x14ac:dyDescent="0.25">
      <c r="A17364" t="s">
        <v>4900</v>
      </c>
      <c r="B17364">
        <v>1026</v>
      </c>
      <c r="C17364" t="s">
        <v>5010</v>
      </c>
      <c r="D17364" t="s">
        <v>4908</v>
      </c>
      <c r="E17364">
        <v>86780</v>
      </c>
      <c r="F17364" t="s">
        <v>4908</v>
      </c>
      <c r="G17364" t="s">
        <v>4913</v>
      </c>
      <c r="H17364" t="s">
        <v>4912</v>
      </c>
      <c r="I17364">
        <v>45148</v>
      </c>
      <c r="J17364">
        <v>20.98</v>
      </c>
      <c r="K17364">
        <v>21.389109999999999</v>
      </c>
      <c r="L17364">
        <v>20.98</v>
      </c>
      <c r="M17364">
        <v>20.98</v>
      </c>
      <c r="P17364">
        <v>0</v>
      </c>
      <c r="Q17364" t="str">
        <f t="shared" si="271"/>
        <v>ACTIVE</v>
      </c>
    </row>
    <row r="17365" spans="1:17" x14ac:dyDescent="0.25">
      <c r="A17365" t="s">
        <v>4900</v>
      </c>
      <c r="B17365">
        <v>1026</v>
      </c>
      <c r="C17365" t="s">
        <v>5010</v>
      </c>
      <c r="D17365" t="s">
        <v>4908</v>
      </c>
      <c r="E17365">
        <v>86781</v>
      </c>
      <c r="F17365" t="s">
        <v>4908</v>
      </c>
      <c r="G17365" t="s">
        <v>4913</v>
      </c>
      <c r="H17365" t="s">
        <v>4912</v>
      </c>
      <c r="I17365">
        <v>45148</v>
      </c>
      <c r="J17365">
        <v>8.49</v>
      </c>
      <c r="K17365">
        <v>8.6555549999999997</v>
      </c>
      <c r="L17365">
        <v>8.49</v>
      </c>
      <c r="M17365">
        <v>8.49</v>
      </c>
      <c r="P17365">
        <v>0</v>
      </c>
      <c r="Q17365" t="str">
        <f t="shared" si="271"/>
        <v>ACTIVE</v>
      </c>
    </row>
    <row r="17366" spans="1:17" x14ac:dyDescent="0.25">
      <c r="A17366" t="s">
        <v>4900</v>
      </c>
      <c r="B17366">
        <v>1977</v>
      </c>
      <c r="C17366" t="s">
        <v>5055</v>
      </c>
      <c r="D17366" t="s">
        <v>4908</v>
      </c>
      <c r="E17366">
        <v>86782</v>
      </c>
      <c r="F17366" t="s">
        <v>4908</v>
      </c>
      <c r="G17366" t="s">
        <v>4913</v>
      </c>
      <c r="H17366" t="s">
        <v>4912</v>
      </c>
      <c r="I17366">
        <v>45148</v>
      </c>
      <c r="J17366">
        <v>550</v>
      </c>
      <c r="K17366">
        <v>560.72500000000002</v>
      </c>
      <c r="L17366">
        <v>550</v>
      </c>
      <c r="M17366">
        <v>507.69230800000003</v>
      </c>
      <c r="N17366">
        <v>45152</v>
      </c>
      <c r="P17366">
        <v>0</v>
      </c>
      <c r="Q17366" t="str">
        <f t="shared" si="271"/>
        <v>ACTIVE</v>
      </c>
    </row>
    <row r="17367" spans="1:17" x14ac:dyDescent="0.25">
      <c r="A17367" t="s">
        <v>4900</v>
      </c>
      <c r="B17367">
        <v>1068</v>
      </c>
      <c r="C17367" t="s">
        <v>477</v>
      </c>
      <c r="D17367" t="s">
        <v>4908</v>
      </c>
      <c r="E17367">
        <v>86783</v>
      </c>
      <c r="F17367" t="s">
        <v>4908</v>
      </c>
      <c r="G17367" t="s">
        <v>4913</v>
      </c>
      <c r="H17367" t="s">
        <v>4912</v>
      </c>
      <c r="I17367">
        <v>45148</v>
      </c>
      <c r="J17367">
        <v>19.5</v>
      </c>
      <c r="K17367">
        <v>19.88025</v>
      </c>
      <c r="L17367">
        <v>19.5</v>
      </c>
      <c r="M17367">
        <v>19.5</v>
      </c>
      <c r="P17367">
        <v>0</v>
      </c>
      <c r="Q17367" t="str">
        <f t="shared" si="271"/>
        <v>ACTIVE</v>
      </c>
    </row>
    <row r="17368" spans="1:17" x14ac:dyDescent="0.25">
      <c r="A17368" t="s">
        <v>4900</v>
      </c>
      <c r="B17368">
        <v>2026</v>
      </c>
      <c r="C17368" t="s">
        <v>5182</v>
      </c>
      <c r="D17368" t="s">
        <v>4908</v>
      </c>
      <c r="E17368">
        <v>86784</v>
      </c>
      <c r="F17368" t="s">
        <v>4908</v>
      </c>
      <c r="G17368" t="s">
        <v>4944</v>
      </c>
      <c r="H17368" t="s">
        <v>4912</v>
      </c>
      <c r="I17368">
        <v>45148</v>
      </c>
      <c r="J17368">
        <v>648.64</v>
      </c>
      <c r="K17368">
        <v>661.28848000000005</v>
      </c>
      <c r="L17368">
        <v>648.64</v>
      </c>
      <c r="M17368">
        <v>648.64</v>
      </c>
      <c r="P17368">
        <v>0</v>
      </c>
      <c r="Q17368" t="str">
        <f t="shared" si="271"/>
        <v>ACTIVE</v>
      </c>
    </row>
    <row r="17369" spans="1:17" x14ac:dyDescent="0.25">
      <c r="A17369" t="s">
        <v>4900</v>
      </c>
      <c r="B17369">
        <v>1916</v>
      </c>
      <c r="C17369" t="s">
        <v>5004</v>
      </c>
      <c r="D17369" t="s">
        <v>4908</v>
      </c>
      <c r="E17369">
        <v>86785</v>
      </c>
      <c r="F17369" t="s">
        <v>4908</v>
      </c>
      <c r="G17369" t="s">
        <v>4913</v>
      </c>
      <c r="H17369" t="s">
        <v>4912</v>
      </c>
      <c r="I17369">
        <v>45148</v>
      </c>
      <c r="J17369">
        <v>154.94999999999999</v>
      </c>
      <c r="K17369">
        <v>157.97152500000001</v>
      </c>
      <c r="L17369">
        <v>154.94999999999999</v>
      </c>
      <c r="M17369">
        <v>154.94999999999999</v>
      </c>
      <c r="P17369">
        <v>0</v>
      </c>
      <c r="Q17369" t="str">
        <f t="shared" si="271"/>
        <v>ACTIVE</v>
      </c>
    </row>
    <row r="17370" spans="1:17" x14ac:dyDescent="0.25">
      <c r="A17370" t="s">
        <v>4900</v>
      </c>
      <c r="B17370">
        <v>2026</v>
      </c>
      <c r="C17370" t="s">
        <v>5182</v>
      </c>
      <c r="D17370" t="s">
        <v>4908</v>
      </c>
      <c r="E17370">
        <v>86786</v>
      </c>
      <c r="F17370" t="s">
        <v>4908</v>
      </c>
      <c r="G17370" t="s">
        <v>4944</v>
      </c>
      <c r="H17370" t="s">
        <v>4912</v>
      </c>
      <c r="I17370">
        <v>45148</v>
      </c>
      <c r="J17370">
        <v>535.36</v>
      </c>
      <c r="K17370">
        <v>545.79952000000003</v>
      </c>
      <c r="L17370">
        <v>535.36</v>
      </c>
      <c r="M17370">
        <v>535.36</v>
      </c>
      <c r="P17370">
        <v>0</v>
      </c>
      <c r="Q17370" t="str">
        <f t="shared" si="271"/>
        <v>ACTIVE</v>
      </c>
    </row>
    <row r="17371" spans="1:17" x14ac:dyDescent="0.25">
      <c r="A17371" t="s">
        <v>4899</v>
      </c>
      <c r="B17371">
        <v>1868</v>
      </c>
      <c r="C17371" t="s">
        <v>5313</v>
      </c>
      <c r="D17371" t="s">
        <v>4908</v>
      </c>
      <c r="E17371">
        <v>86787</v>
      </c>
      <c r="F17371" t="s">
        <v>4908</v>
      </c>
      <c r="G17371" t="s">
        <v>4913</v>
      </c>
      <c r="H17371" t="s">
        <v>5312</v>
      </c>
      <c r="I17371">
        <v>45148</v>
      </c>
      <c r="J17371">
        <v>866.15</v>
      </c>
      <c r="K17371">
        <v>866.15</v>
      </c>
      <c r="L17371">
        <v>866.15</v>
      </c>
      <c r="M17371">
        <v>866.15</v>
      </c>
      <c r="P17371">
        <v>0</v>
      </c>
      <c r="Q17371" t="str">
        <f t="shared" si="271"/>
        <v>ACTIVE</v>
      </c>
    </row>
    <row r="17372" spans="1:17" x14ac:dyDescent="0.25">
      <c r="A17372" t="s">
        <v>4900</v>
      </c>
      <c r="B17372">
        <v>1493</v>
      </c>
      <c r="C17372" t="s">
        <v>4984</v>
      </c>
      <c r="D17372" t="s">
        <v>4908</v>
      </c>
      <c r="E17372">
        <v>86789</v>
      </c>
      <c r="F17372" t="s">
        <v>4908</v>
      </c>
      <c r="G17372" t="s">
        <v>4913</v>
      </c>
      <c r="H17372" t="s">
        <v>4912</v>
      </c>
      <c r="I17372">
        <v>45148</v>
      </c>
      <c r="J17372">
        <v>495</v>
      </c>
      <c r="K17372">
        <v>504.65249999999997</v>
      </c>
      <c r="L17372">
        <v>495</v>
      </c>
      <c r="M17372">
        <v>495</v>
      </c>
      <c r="P17372">
        <v>0</v>
      </c>
      <c r="Q17372" t="str">
        <f t="shared" si="271"/>
        <v>ACTIVE</v>
      </c>
    </row>
    <row r="17373" spans="1:17" x14ac:dyDescent="0.25">
      <c r="A17373" t="s">
        <v>4900</v>
      </c>
      <c r="B17373">
        <v>756</v>
      </c>
      <c r="C17373" t="s">
        <v>2409</v>
      </c>
      <c r="D17373" t="s">
        <v>4908</v>
      </c>
      <c r="E17373">
        <v>86790</v>
      </c>
      <c r="F17373" t="s">
        <v>4908</v>
      </c>
      <c r="G17373" t="s">
        <v>4913</v>
      </c>
      <c r="H17373" t="s">
        <v>4912</v>
      </c>
      <c r="I17373">
        <v>45148</v>
      </c>
      <c r="J17373">
        <v>425.65</v>
      </c>
      <c r="K17373">
        <v>433.950175</v>
      </c>
      <c r="L17373">
        <v>425.65</v>
      </c>
      <c r="M17373">
        <v>425.65</v>
      </c>
      <c r="P17373">
        <v>0</v>
      </c>
      <c r="Q17373" t="str">
        <f t="shared" si="271"/>
        <v>ACTIVE</v>
      </c>
    </row>
    <row r="17374" spans="1:17" x14ac:dyDescent="0.25">
      <c r="A17374" t="s">
        <v>4900</v>
      </c>
      <c r="B17374">
        <v>1867</v>
      </c>
      <c r="C17374" t="s">
        <v>4938</v>
      </c>
      <c r="D17374" t="s">
        <v>4908</v>
      </c>
      <c r="E17374">
        <v>86791</v>
      </c>
      <c r="F17374" t="s">
        <v>4908</v>
      </c>
      <c r="G17374" t="s">
        <v>4913</v>
      </c>
      <c r="H17374" t="s">
        <v>4912</v>
      </c>
      <c r="I17374">
        <v>45148</v>
      </c>
      <c r="J17374">
        <v>130.19999999999999</v>
      </c>
      <c r="K17374">
        <v>132.7389</v>
      </c>
      <c r="L17374">
        <v>130.19999999999999</v>
      </c>
      <c r="M17374">
        <v>115.176924</v>
      </c>
      <c r="N17374">
        <v>45166</v>
      </c>
      <c r="P17374">
        <v>0</v>
      </c>
      <c r="Q17374" t="str">
        <f t="shared" si="271"/>
        <v>ACTIVE</v>
      </c>
    </row>
    <row r="17375" spans="1:17" x14ac:dyDescent="0.25">
      <c r="A17375" t="s">
        <v>4900</v>
      </c>
      <c r="B17375">
        <v>2073</v>
      </c>
      <c r="C17375" t="s">
        <v>5095</v>
      </c>
      <c r="D17375" t="s">
        <v>4908</v>
      </c>
      <c r="E17375">
        <v>86792</v>
      </c>
      <c r="F17375" t="s">
        <v>4908</v>
      </c>
      <c r="G17375" t="s">
        <v>4913</v>
      </c>
      <c r="H17375" t="s">
        <v>4912</v>
      </c>
      <c r="I17375">
        <v>45148</v>
      </c>
      <c r="J17375">
        <v>8.3000000000000007</v>
      </c>
      <c r="K17375">
        <v>8.4618500000000001</v>
      </c>
      <c r="L17375">
        <v>8.3000000000000007</v>
      </c>
      <c r="M17375">
        <v>8.3000000000000007</v>
      </c>
      <c r="P17375">
        <v>0</v>
      </c>
      <c r="Q17375" t="str">
        <f t="shared" si="271"/>
        <v>ACTIVE</v>
      </c>
    </row>
    <row r="17376" spans="1:17" x14ac:dyDescent="0.25">
      <c r="A17376" t="s">
        <v>4900</v>
      </c>
      <c r="B17376">
        <v>2073</v>
      </c>
      <c r="C17376" t="s">
        <v>5095</v>
      </c>
      <c r="D17376" t="s">
        <v>4908</v>
      </c>
      <c r="E17376">
        <v>86793</v>
      </c>
      <c r="F17376" t="s">
        <v>4908</v>
      </c>
      <c r="G17376" t="s">
        <v>4913</v>
      </c>
      <c r="H17376" t="s">
        <v>4912</v>
      </c>
      <c r="I17376">
        <v>45148</v>
      </c>
      <c r="J17376">
        <v>8.3000000000000007</v>
      </c>
      <c r="K17376">
        <v>8.4618500000000001</v>
      </c>
      <c r="L17376">
        <v>8.3000000000000007</v>
      </c>
      <c r="M17376">
        <v>8.3000000000000007</v>
      </c>
      <c r="P17376">
        <v>0</v>
      </c>
      <c r="Q17376" t="str">
        <f t="shared" si="271"/>
        <v>ACTIVE</v>
      </c>
    </row>
    <row r="17377" spans="1:17" x14ac:dyDescent="0.25">
      <c r="A17377" t="s">
        <v>4900</v>
      </c>
      <c r="B17377">
        <v>2192</v>
      </c>
      <c r="C17377" t="s">
        <v>4986</v>
      </c>
      <c r="D17377" t="s">
        <v>4908</v>
      </c>
      <c r="E17377">
        <v>86795</v>
      </c>
      <c r="F17377" t="s">
        <v>4908</v>
      </c>
      <c r="G17377" t="s">
        <v>4913</v>
      </c>
      <c r="H17377" t="s">
        <v>4912</v>
      </c>
      <c r="I17377">
        <v>45148</v>
      </c>
      <c r="J17377">
        <v>6169.53</v>
      </c>
      <c r="K17377">
        <v>6289.8358349999999</v>
      </c>
      <c r="L17377">
        <v>6169.53</v>
      </c>
      <c r="M17377">
        <v>6169.53</v>
      </c>
      <c r="P17377">
        <v>0</v>
      </c>
      <c r="Q17377" t="str">
        <f t="shared" si="271"/>
        <v>ACTIVE</v>
      </c>
    </row>
    <row r="17378" spans="1:17" x14ac:dyDescent="0.25">
      <c r="A17378" t="s">
        <v>4900</v>
      </c>
      <c r="B17378">
        <v>1929</v>
      </c>
      <c r="C17378" t="s">
        <v>4915</v>
      </c>
      <c r="D17378" t="s">
        <v>4908</v>
      </c>
      <c r="E17378">
        <v>86796</v>
      </c>
      <c r="F17378" t="s">
        <v>4908</v>
      </c>
      <c r="G17378" t="s">
        <v>4913</v>
      </c>
      <c r="H17378" t="s">
        <v>4912</v>
      </c>
      <c r="I17378">
        <v>45148</v>
      </c>
      <c r="J17378">
        <v>96.55</v>
      </c>
      <c r="K17378">
        <v>98.432725000000005</v>
      </c>
      <c r="L17378">
        <v>96.55</v>
      </c>
      <c r="M17378">
        <v>96.55</v>
      </c>
      <c r="P17378">
        <v>0</v>
      </c>
      <c r="Q17378" t="str">
        <f t="shared" si="271"/>
        <v>ACTIVE</v>
      </c>
    </row>
    <row r="17379" spans="1:17" x14ac:dyDescent="0.25">
      <c r="A17379" t="s">
        <v>4900</v>
      </c>
      <c r="B17379">
        <v>2026</v>
      </c>
      <c r="C17379" t="s">
        <v>5182</v>
      </c>
      <c r="D17379" t="s">
        <v>4908</v>
      </c>
      <c r="E17379">
        <v>86797</v>
      </c>
      <c r="F17379" t="s">
        <v>4908</v>
      </c>
      <c r="G17379" t="s">
        <v>4944</v>
      </c>
      <c r="H17379" t="s">
        <v>4912</v>
      </c>
      <c r="I17379">
        <v>45148</v>
      </c>
      <c r="J17379">
        <v>1428.5</v>
      </c>
      <c r="K17379">
        <v>1456.3557499999999</v>
      </c>
      <c r="L17379">
        <v>1428.5</v>
      </c>
      <c r="M17379">
        <v>1428.5</v>
      </c>
      <c r="P17379">
        <v>0</v>
      </c>
      <c r="Q17379" t="str">
        <f t="shared" si="271"/>
        <v>ACTIVE</v>
      </c>
    </row>
    <row r="17380" spans="1:17" x14ac:dyDescent="0.25">
      <c r="A17380" t="s">
        <v>4900</v>
      </c>
      <c r="B17380">
        <v>2026</v>
      </c>
      <c r="C17380" t="s">
        <v>5182</v>
      </c>
      <c r="D17380" t="s">
        <v>4908</v>
      </c>
      <c r="E17380">
        <v>86798</v>
      </c>
      <c r="F17380" t="s">
        <v>4908</v>
      </c>
      <c r="G17380" t="s">
        <v>4944</v>
      </c>
      <c r="H17380" t="s">
        <v>4912</v>
      </c>
      <c r="I17380">
        <v>45148</v>
      </c>
      <c r="J17380">
        <v>815.6</v>
      </c>
      <c r="K17380">
        <v>831.50419999999997</v>
      </c>
      <c r="L17380">
        <v>815.6</v>
      </c>
      <c r="M17380">
        <v>815.6</v>
      </c>
      <c r="P17380">
        <v>0</v>
      </c>
      <c r="Q17380" t="str">
        <f t="shared" si="271"/>
        <v>ACTIVE</v>
      </c>
    </row>
    <row r="17381" spans="1:17" x14ac:dyDescent="0.25">
      <c r="A17381" t="s">
        <v>4899</v>
      </c>
      <c r="B17381">
        <v>1868</v>
      </c>
      <c r="C17381" t="s">
        <v>5313</v>
      </c>
      <c r="D17381" t="s">
        <v>4908</v>
      </c>
      <c r="E17381">
        <v>86799</v>
      </c>
      <c r="F17381" t="s">
        <v>4908</v>
      </c>
      <c r="G17381" t="s">
        <v>4913</v>
      </c>
      <c r="H17381" t="s">
        <v>5312</v>
      </c>
      <c r="I17381">
        <v>45148</v>
      </c>
      <c r="J17381">
        <v>2026.42</v>
      </c>
      <c r="K17381">
        <v>2026.42</v>
      </c>
      <c r="L17381">
        <v>2026.42</v>
      </c>
      <c r="M17381">
        <v>2026.42</v>
      </c>
      <c r="P17381">
        <v>0</v>
      </c>
      <c r="Q17381" t="str">
        <f t="shared" si="271"/>
        <v>ACTIVE</v>
      </c>
    </row>
    <row r="17382" spans="1:17" x14ac:dyDescent="0.25">
      <c r="A17382" t="s">
        <v>4900</v>
      </c>
      <c r="B17382">
        <v>1031</v>
      </c>
      <c r="C17382" t="s">
        <v>5009</v>
      </c>
      <c r="D17382" t="s">
        <v>4908</v>
      </c>
      <c r="E17382">
        <v>86802</v>
      </c>
      <c r="F17382" t="s">
        <v>4908</v>
      </c>
      <c r="G17382" t="s">
        <v>4913</v>
      </c>
      <c r="H17382" t="s">
        <v>4912</v>
      </c>
      <c r="I17382">
        <v>45148</v>
      </c>
      <c r="J17382">
        <v>67.540000000000006</v>
      </c>
      <c r="K17382">
        <v>68.857029999999995</v>
      </c>
      <c r="L17382">
        <v>67.540000000000006</v>
      </c>
      <c r="M17382">
        <v>67.540000000000006</v>
      </c>
      <c r="P17382">
        <v>0</v>
      </c>
      <c r="Q17382" t="str">
        <f t="shared" si="271"/>
        <v>ACTIVE</v>
      </c>
    </row>
    <row r="17383" spans="1:17" x14ac:dyDescent="0.25">
      <c r="A17383" t="s">
        <v>4900</v>
      </c>
      <c r="B17383">
        <v>2195</v>
      </c>
      <c r="C17383" t="s">
        <v>5311</v>
      </c>
      <c r="D17383" t="s">
        <v>4908</v>
      </c>
      <c r="E17383">
        <v>86803</v>
      </c>
      <c r="F17383" t="s">
        <v>4908</v>
      </c>
      <c r="G17383" t="s">
        <v>4944</v>
      </c>
      <c r="H17383" t="s">
        <v>4912</v>
      </c>
      <c r="I17383">
        <v>45148</v>
      </c>
      <c r="J17383">
        <v>19656.04</v>
      </c>
      <c r="K17383">
        <v>20039.332780000001</v>
      </c>
      <c r="L17383">
        <v>19656.04</v>
      </c>
      <c r="M17383">
        <v>19656.04</v>
      </c>
      <c r="P17383">
        <v>0</v>
      </c>
      <c r="Q17383" t="str">
        <f t="shared" si="271"/>
        <v>ACTIVE</v>
      </c>
    </row>
    <row r="17384" spans="1:17" x14ac:dyDescent="0.25">
      <c r="A17384" t="s">
        <v>4900</v>
      </c>
      <c r="B17384">
        <v>1018</v>
      </c>
      <c r="C17384" t="s">
        <v>5077</v>
      </c>
      <c r="D17384" t="s">
        <v>4908</v>
      </c>
      <c r="E17384">
        <v>86804</v>
      </c>
      <c r="F17384" t="s">
        <v>4908</v>
      </c>
      <c r="G17384" t="s">
        <v>4913</v>
      </c>
      <c r="H17384" t="s">
        <v>4912</v>
      </c>
      <c r="I17384">
        <v>45148</v>
      </c>
      <c r="J17384">
        <v>1115.3800000000001</v>
      </c>
      <c r="K17384">
        <v>1137.1299100000001</v>
      </c>
      <c r="L17384">
        <v>1115.3800000000001</v>
      </c>
      <c r="M17384">
        <v>1115.3800000000001</v>
      </c>
      <c r="P17384">
        <v>0</v>
      </c>
      <c r="Q17384" t="str">
        <f t="shared" si="271"/>
        <v>ACTIVE</v>
      </c>
    </row>
    <row r="17385" spans="1:17" x14ac:dyDescent="0.25">
      <c r="A17385" t="s">
        <v>4900</v>
      </c>
      <c r="B17385">
        <v>381</v>
      </c>
      <c r="C17385" t="s">
        <v>5094</v>
      </c>
      <c r="D17385" t="s">
        <v>4908</v>
      </c>
      <c r="E17385">
        <v>86805</v>
      </c>
      <c r="F17385" t="s">
        <v>4908</v>
      </c>
      <c r="G17385" t="s">
        <v>4913</v>
      </c>
      <c r="H17385" t="s">
        <v>4912</v>
      </c>
      <c r="I17385">
        <v>45148</v>
      </c>
      <c r="J17385">
        <v>17</v>
      </c>
      <c r="K17385">
        <v>17.331499999999998</v>
      </c>
      <c r="L17385">
        <v>17</v>
      </c>
      <c r="M17385">
        <v>17</v>
      </c>
      <c r="P17385">
        <v>0</v>
      </c>
      <c r="Q17385" t="str">
        <f t="shared" si="271"/>
        <v>ACTIVE</v>
      </c>
    </row>
    <row r="17386" spans="1:17" x14ac:dyDescent="0.25">
      <c r="A17386" t="s">
        <v>4900</v>
      </c>
      <c r="B17386">
        <v>1950</v>
      </c>
      <c r="C17386" t="s">
        <v>4978</v>
      </c>
      <c r="D17386" t="s">
        <v>4908</v>
      </c>
      <c r="E17386">
        <v>86808</v>
      </c>
      <c r="F17386" t="s">
        <v>4908</v>
      </c>
      <c r="G17386" t="s">
        <v>4944</v>
      </c>
      <c r="H17386" t="s">
        <v>4912</v>
      </c>
      <c r="I17386">
        <v>45148</v>
      </c>
      <c r="J17386">
        <v>700</v>
      </c>
      <c r="K17386">
        <v>713.65</v>
      </c>
      <c r="L17386">
        <v>700</v>
      </c>
      <c r="M17386">
        <v>700</v>
      </c>
      <c r="P17386">
        <v>0</v>
      </c>
      <c r="Q17386" t="str">
        <f t="shared" si="271"/>
        <v>ACTIVE</v>
      </c>
    </row>
    <row r="17387" spans="1:17" x14ac:dyDescent="0.25">
      <c r="A17387" t="s">
        <v>4900</v>
      </c>
      <c r="B17387">
        <v>1656</v>
      </c>
      <c r="C17387" t="s">
        <v>5179</v>
      </c>
      <c r="D17387" t="s">
        <v>4908</v>
      </c>
      <c r="E17387">
        <v>86809</v>
      </c>
      <c r="F17387" t="s">
        <v>4908</v>
      </c>
      <c r="G17387" t="s">
        <v>4913</v>
      </c>
      <c r="H17387" t="s">
        <v>4912</v>
      </c>
      <c r="I17387">
        <v>45148</v>
      </c>
      <c r="J17387">
        <v>30</v>
      </c>
      <c r="K17387">
        <v>30.585000000000001</v>
      </c>
      <c r="L17387">
        <v>30</v>
      </c>
      <c r="M17387">
        <v>30</v>
      </c>
      <c r="P17387">
        <v>0</v>
      </c>
      <c r="Q17387" t="str">
        <f t="shared" si="271"/>
        <v>ACTIVE</v>
      </c>
    </row>
    <row r="17388" spans="1:17" x14ac:dyDescent="0.25">
      <c r="A17388" t="s">
        <v>4900</v>
      </c>
      <c r="B17388">
        <v>412</v>
      </c>
      <c r="C17388" t="s">
        <v>5298</v>
      </c>
      <c r="D17388" t="s">
        <v>4908</v>
      </c>
      <c r="E17388">
        <v>86810</v>
      </c>
      <c r="F17388" t="s">
        <v>4908</v>
      </c>
      <c r="G17388" t="s">
        <v>4913</v>
      </c>
      <c r="H17388" t="s">
        <v>4912</v>
      </c>
      <c r="I17388">
        <v>45148</v>
      </c>
      <c r="J17388">
        <v>99.98</v>
      </c>
      <c r="K17388">
        <v>101.92961</v>
      </c>
      <c r="L17388">
        <v>99.98</v>
      </c>
      <c r="M17388">
        <v>99.98</v>
      </c>
      <c r="P17388">
        <v>0</v>
      </c>
      <c r="Q17388" t="str">
        <f t="shared" si="271"/>
        <v>ACTIVE</v>
      </c>
    </row>
    <row r="17389" spans="1:17" x14ac:dyDescent="0.25">
      <c r="A17389" t="s">
        <v>4900</v>
      </c>
      <c r="B17389">
        <v>2170</v>
      </c>
      <c r="C17389" t="s">
        <v>5215</v>
      </c>
      <c r="D17389" t="s">
        <v>4908</v>
      </c>
      <c r="E17389">
        <v>86811</v>
      </c>
      <c r="F17389" t="s">
        <v>4908</v>
      </c>
      <c r="G17389" t="s">
        <v>4913</v>
      </c>
      <c r="H17389" t="s">
        <v>4912</v>
      </c>
      <c r="I17389">
        <v>45148</v>
      </c>
      <c r="J17389">
        <v>389</v>
      </c>
      <c r="K17389">
        <v>396.58550000000002</v>
      </c>
      <c r="L17389">
        <v>389</v>
      </c>
      <c r="M17389">
        <v>389</v>
      </c>
      <c r="P17389">
        <v>0</v>
      </c>
      <c r="Q17389" t="str">
        <f t="shared" si="271"/>
        <v>ACTIVE</v>
      </c>
    </row>
    <row r="17390" spans="1:17" x14ac:dyDescent="0.25">
      <c r="A17390" t="s">
        <v>4900</v>
      </c>
      <c r="B17390">
        <v>1237</v>
      </c>
      <c r="C17390" t="s">
        <v>5253</v>
      </c>
      <c r="D17390" t="s">
        <v>4908</v>
      </c>
      <c r="E17390">
        <v>86812</v>
      </c>
      <c r="F17390" t="s">
        <v>4908</v>
      </c>
      <c r="G17390" t="s">
        <v>4944</v>
      </c>
      <c r="H17390" t="s">
        <v>4912</v>
      </c>
      <c r="I17390">
        <v>45148</v>
      </c>
      <c r="J17390">
        <v>1242.33</v>
      </c>
      <c r="K17390">
        <v>1266.555435</v>
      </c>
      <c r="L17390">
        <v>1242.33</v>
      </c>
      <c r="M17390">
        <v>1242.33</v>
      </c>
      <c r="P17390">
        <v>0</v>
      </c>
      <c r="Q17390" t="str">
        <f t="shared" si="271"/>
        <v>ACTIVE</v>
      </c>
    </row>
    <row r="17391" spans="1:17" x14ac:dyDescent="0.25">
      <c r="A17391" t="s">
        <v>4900</v>
      </c>
      <c r="B17391">
        <v>300</v>
      </c>
      <c r="C17391" t="s">
        <v>4794</v>
      </c>
      <c r="D17391" t="s">
        <v>4908</v>
      </c>
      <c r="E17391">
        <v>86815</v>
      </c>
      <c r="F17391" t="s">
        <v>4908</v>
      </c>
      <c r="G17391" t="s">
        <v>4913</v>
      </c>
      <c r="H17391" t="s">
        <v>4912</v>
      </c>
      <c r="I17391">
        <v>45148</v>
      </c>
      <c r="J17391">
        <v>280.2</v>
      </c>
      <c r="K17391">
        <v>285.66390000000001</v>
      </c>
      <c r="L17391">
        <v>280.2</v>
      </c>
      <c r="M17391">
        <v>280.2</v>
      </c>
      <c r="P17391">
        <v>0</v>
      </c>
      <c r="Q17391" t="str">
        <f t="shared" si="271"/>
        <v>ACTIVE</v>
      </c>
    </row>
    <row r="17392" spans="1:17" x14ac:dyDescent="0.25">
      <c r="A17392" t="s">
        <v>4900</v>
      </c>
      <c r="B17392">
        <v>1237</v>
      </c>
      <c r="C17392" t="s">
        <v>5253</v>
      </c>
      <c r="D17392" t="s">
        <v>4908</v>
      </c>
      <c r="E17392">
        <v>86817</v>
      </c>
      <c r="F17392" t="s">
        <v>4908</v>
      </c>
      <c r="G17392" t="s">
        <v>4944</v>
      </c>
      <c r="H17392" t="s">
        <v>4912</v>
      </c>
      <c r="I17392">
        <v>45148</v>
      </c>
      <c r="J17392">
        <v>365</v>
      </c>
      <c r="K17392">
        <v>372.11750000000001</v>
      </c>
      <c r="L17392">
        <v>365</v>
      </c>
      <c r="M17392">
        <v>365</v>
      </c>
      <c r="P17392">
        <v>0</v>
      </c>
      <c r="Q17392" t="str">
        <f t="shared" si="271"/>
        <v>ACTIVE</v>
      </c>
    </row>
    <row r="17393" spans="1:17" x14ac:dyDescent="0.25">
      <c r="A17393" t="s">
        <v>4900</v>
      </c>
      <c r="B17393">
        <v>2195</v>
      </c>
      <c r="C17393" t="s">
        <v>5311</v>
      </c>
      <c r="D17393" t="s">
        <v>4908</v>
      </c>
      <c r="E17393">
        <v>86822</v>
      </c>
      <c r="F17393" t="s">
        <v>4908</v>
      </c>
      <c r="G17393" t="s">
        <v>4944</v>
      </c>
      <c r="H17393" t="s">
        <v>4912</v>
      </c>
      <c r="I17393">
        <v>45148</v>
      </c>
      <c r="J17393">
        <v>5679.9</v>
      </c>
      <c r="K17393">
        <v>5790.65805</v>
      </c>
      <c r="L17393">
        <v>5679.9</v>
      </c>
      <c r="M17393">
        <v>5679.9</v>
      </c>
      <c r="P17393">
        <v>0</v>
      </c>
      <c r="Q17393" t="str">
        <f t="shared" si="271"/>
        <v>ACTIVE</v>
      </c>
    </row>
    <row r="17394" spans="1:17" x14ac:dyDescent="0.25">
      <c r="A17394" t="s">
        <v>4900</v>
      </c>
      <c r="B17394">
        <v>879</v>
      </c>
      <c r="C17394" t="s">
        <v>5044</v>
      </c>
      <c r="D17394" t="s">
        <v>4908</v>
      </c>
      <c r="E17394">
        <v>86825</v>
      </c>
      <c r="F17394" t="s">
        <v>4908</v>
      </c>
      <c r="G17394" t="s">
        <v>4913</v>
      </c>
      <c r="H17394" t="s">
        <v>4912</v>
      </c>
      <c r="I17394">
        <v>45148</v>
      </c>
      <c r="J17394">
        <v>25</v>
      </c>
      <c r="K17394">
        <v>25.487500000000001</v>
      </c>
      <c r="L17394">
        <v>25</v>
      </c>
      <c r="M17394">
        <v>25</v>
      </c>
      <c r="P17394">
        <v>0</v>
      </c>
      <c r="Q17394" t="str">
        <f t="shared" si="271"/>
        <v>ACTIVE</v>
      </c>
    </row>
    <row r="17395" spans="1:17" x14ac:dyDescent="0.25">
      <c r="A17395" t="s">
        <v>4900</v>
      </c>
      <c r="B17395">
        <v>974</v>
      </c>
      <c r="C17395" t="s">
        <v>5017</v>
      </c>
      <c r="D17395" t="s">
        <v>4908</v>
      </c>
      <c r="E17395">
        <v>86826</v>
      </c>
      <c r="F17395" t="s">
        <v>4908</v>
      </c>
      <c r="G17395" t="s">
        <v>4913</v>
      </c>
      <c r="H17395" t="s">
        <v>4912</v>
      </c>
      <c r="I17395">
        <v>45148</v>
      </c>
      <c r="J17395">
        <v>201.9</v>
      </c>
      <c r="K17395">
        <v>205.83705</v>
      </c>
      <c r="L17395">
        <v>201.9</v>
      </c>
      <c r="M17395">
        <v>201.9</v>
      </c>
      <c r="P17395">
        <v>0</v>
      </c>
      <c r="Q17395" t="str">
        <f t="shared" si="271"/>
        <v>ACTIVE</v>
      </c>
    </row>
    <row r="17396" spans="1:17" x14ac:dyDescent="0.25">
      <c r="A17396" t="s">
        <v>4900</v>
      </c>
      <c r="B17396">
        <v>1602</v>
      </c>
      <c r="C17396" t="s">
        <v>4997</v>
      </c>
      <c r="D17396" t="s">
        <v>4908</v>
      </c>
      <c r="E17396">
        <v>86827</v>
      </c>
      <c r="F17396" t="s">
        <v>4908</v>
      </c>
      <c r="G17396" t="s">
        <v>4913</v>
      </c>
      <c r="H17396" t="s">
        <v>4912</v>
      </c>
      <c r="I17396">
        <v>45148</v>
      </c>
      <c r="J17396">
        <v>38.03</v>
      </c>
      <c r="K17396">
        <v>38.771585000000002</v>
      </c>
      <c r="L17396">
        <v>38.03</v>
      </c>
      <c r="M17396">
        <v>38.03</v>
      </c>
      <c r="P17396">
        <v>0</v>
      </c>
      <c r="Q17396" t="str">
        <f t="shared" si="271"/>
        <v>ACTIVE</v>
      </c>
    </row>
    <row r="17397" spans="1:17" x14ac:dyDescent="0.25">
      <c r="A17397" t="s">
        <v>4900</v>
      </c>
      <c r="B17397">
        <v>1180</v>
      </c>
      <c r="C17397" t="s">
        <v>4887</v>
      </c>
      <c r="D17397" t="s">
        <v>4908</v>
      </c>
      <c r="E17397">
        <v>86828</v>
      </c>
      <c r="F17397" t="s">
        <v>4908</v>
      </c>
      <c r="G17397" t="s">
        <v>4913</v>
      </c>
      <c r="H17397" t="s">
        <v>4912</v>
      </c>
      <c r="I17397">
        <v>45148</v>
      </c>
      <c r="J17397">
        <v>131.88999999999999</v>
      </c>
      <c r="K17397">
        <v>134.46185500000001</v>
      </c>
      <c r="L17397">
        <v>131.88999999999999</v>
      </c>
      <c r="M17397">
        <v>131.88999999999999</v>
      </c>
      <c r="P17397">
        <v>0</v>
      </c>
      <c r="Q17397" t="str">
        <f t="shared" si="271"/>
        <v>ACTIVE</v>
      </c>
    </row>
    <row r="17398" spans="1:17" x14ac:dyDescent="0.25">
      <c r="A17398" t="s">
        <v>4900</v>
      </c>
      <c r="B17398">
        <v>1916</v>
      </c>
      <c r="C17398" t="s">
        <v>5004</v>
      </c>
      <c r="D17398" t="s">
        <v>4908</v>
      </c>
      <c r="E17398">
        <v>86829</v>
      </c>
      <c r="F17398" t="s">
        <v>4908</v>
      </c>
      <c r="G17398" t="s">
        <v>4913</v>
      </c>
      <c r="H17398" t="s">
        <v>4912</v>
      </c>
      <c r="I17398">
        <v>45148</v>
      </c>
      <c r="J17398">
        <v>75.900000000000006</v>
      </c>
      <c r="K17398">
        <v>77.380049999999997</v>
      </c>
      <c r="L17398">
        <v>75.900000000000006</v>
      </c>
      <c r="M17398">
        <v>75.900000000000006</v>
      </c>
      <c r="P17398">
        <v>0</v>
      </c>
      <c r="Q17398" t="str">
        <f t="shared" si="271"/>
        <v>ACTIVE</v>
      </c>
    </row>
    <row r="17399" spans="1:17" x14ac:dyDescent="0.25">
      <c r="A17399" t="s">
        <v>4900</v>
      </c>
      <c r="B17399">
        <v>1602</v>
      </c>
      <c r="C17399" t="s">
        <v>4997</v>
      </c>
      <c r="D17399" t="s">
        <v>4908</v>
      </c>
      <c r="E17399">
        <v>86830</v>
      </c>
      <c r="F17399" t="s">
        <v>4908</v>
      </c>
      <c r="G17399" t="s">
        <v>4913</v>
      </c>
      <c r="H17399" t="s">
        <v>4912</v>
      </c>
      <c r="I17399">
        <v>45148</v>
      </c>
      <c r="J17399">
        <v>25.4</v>
      </c>
      <c r="K17399">
        <v>25.895299999999999</v>
      </c>
      <c r="L17399">
        <v>25.4</v>
      </c>
      <c r="M17399">
        <v>25.4</v>
      </c>
      <c r="P17399">
        <v>0</v>
      </c>
      <c r="Q17399" t="str">
        <f t="shared" si="271"/>
        <v>ACTIVE</v>
      </c>
    </row>
    <row r="17400" spans="1:17" x14ac:dyDescent="0.25">
      <c r="A17400" t="s">
        <v>4900</v>
      </c>
      <c r="B17400">
        <v>1602</v>
      </c>
      <c r="C17400" t="s">
        <v>4997</v>
      </c>
      <c r="D17400" t="s">
        <v>4908</v>
      </c>
      <c r="E17400">
        <v>86831</v>
      </c>
      <c r="F17400" t="s">
        <v>4908</v>
      </c>
      <c r="G17400" t="s">
        <v>4913</v>
      </c>
      <c r="H17400" t="s">
        <v>4912</v>
      </c>
      <c r="I17400">
        <v>45148</v>
      </c>
      <c r="J17400">
        <v>11.45</v>
      </c>
      <c r="K17400">
        <v>11.673275</v>
      </c>
      <c r="L17400">
        <v>11.45</v>
      </c>
      <c r="M17400">
        <v>11.45</v>
      </c>
      <c r="P17400">
        <v>0</v>
      </c>
      <c r="Q17400" t="str">
        <f t="shared" si="271"/>
        <v>ACTIVE</v>
      </c>
    </row>
    <row r="17401" spans="1:17" x14ac:dyDescent="0.25">
      <c r="A17401" t="s">
        <v>4900</v>
      </c>
      <c r="B17401">
        <v>1916</v>
      </c>
      <c r="C17401" t="s">
        <v>5004</v>
      </c>
      <c r="D17401" t="s">
        <v>4908</v>
      </c>
      <c r="E17401">
        <v>86832</v>
      </c>
      <c r="F17401" t="s">
        <v>4908</v>
      </c>
      <c r="G17401" t="s">
        <v>4913</v>
      </c>
      <c r="H17401" t="s">
        <v>4912</v>
      </c>
      <c r="I17401">
        <v>45148</v>
      </c>
      <c r="J17401">
        <v>28</v>
      </c>
      <c r="K17401">
        <v>28.545999999999999</v>
      </c>
      <c r="L17401">
        <v>28</v>
      </c>
      <c r="M17401">
        <v>28</v>
      </c>
      <c r="P17401">
        <v>0</v>
      </c>
      <c r="Q17401" t="str">
        <f t="shared" si="271"/>
        <v>ACTIVE</v>
      </c>
    </row>
    <row r="17402" spans="1:17" x14ac:dyDescent="0.25">
      <c r="A17402" t="s">
        <v>4900</v>
      </c>
      <c r="B17402">
        <v>1916</v>
      </c>
      <c r="C17402" t="s">
        <v>5004</v>
      </c>
      <c r="D17402" t="s">
        <v>4908</v>
      </c>
      <c r="E17402">
        <v>86833</v>
      </c>
      <c r="F17402" t="s">
        <v>4908</v>
      </c>
      <c r="G17402" t="s">
        <v>4913</v>
      </c>
      <c r="H17402" t="s">
        <v>4912</v>
      </c>
      <c r="I17402">
        <v>45148</v>
      </c>
      <c r="J17402">
        <v>133</v>
      </c>
      <c r="K17402">
        <v>135.59350000000001</v>
      </c>
      <c r="L17402">
        <v>133</v>
      </c>
      <c r="M17402">
        <v>133</v>
      </c>
      <c r="P17402">
        <v>0</v>
      </c>
      <c r="Q17402" t="str">
        <f t="shared" si="271"/>
        <v>ACTIVE</v>
      </c>
    </row>
    <row r="17403" spans="1:17" x14ac:dyDescent="0.25">
      <c r="A17403" t="s">
        <v>4900</v>
      </c>
      <c r="B17403">
        <v>1180</v>
      </c>
      <c r="C17403" t="s">
        <v>4887</v>
      </c>
      <c r="D17403" t="s">
        <v>4908</v>
      </c>
      <c r="E17403">
        <v>86835</v>
      </c>
      <c r="F17403" t="s">
        <v>4908</v>
      </c>
      <c r="G17403" t="s">
        <v>4913</v>
      </c>
      <c r="H17403" t="s">
        <v>4912</v>
      </c>
      <c r="I17403">
        <v>45148</v>
      </c>
      <c r="J17403">
        <v>31</v>
      </c>
      <c r="K17403">
        <v>31.604500000000002</v>
      </c>
      <c r="L17403">
        <v>31</v>
      </c>
      <c r="M17403">
        <v>31</v>
      </c>
      <c r="P17403">
        <v>0</v>
      </c>
      <c r="Q17403" t="str">
        <f t="shared" si="271"/>
        <v>ACTIVE</v>
      </c>
    </row>
    <row r="17404" spans="1:17" x14ac:dyDescent="0.25">
      <c r="A17404" t="s">
        <v>4900</v>
      </c>
      <c r="B17404">
        <v>1903</v>
      </c>
      <c r="C17404" t="s">
        <v>5310</v>
      </c>
      <c r="D17404" t="s">
        <v>4908</v>
      </c>
      <c r="E17404">
        <v>86838</v>
      </c>
      <c r="F17404" t="s">
        <v>4908</v>
      </c>
      <c r="G17404" t="s">
        <v>4913</v>
      </c>
      <c r="H17404" t="s">
        <v>4912</v>
      </c>
      <c r="I17404">
        <v>45148</v>
      </c>
      <c r="J17404">
        <v>5000</v>
      </c>
      <c r="K17404">
        <v>5097.5</v>
      </c>
      <c r="L17404">
        <v>5000</v>
      </c>
      <c r="M17404">
        <v>5000</v>
      </c>
      <c r="P17404">
        <v>0</v>
      </c>
      <c r="Q17404" t="str">
        <f t="shared" si="271"/>
        <v>ACTIVE</v>
      </c>
    </row>
    <row r="17405" spans="1:17" x14ac:dyDescent="0.25">
      <c r="A17405" t="s">
        <v>4900</v>
      </c>
      <c r="B17405">
        <v>1898</v>
      </c>
      <c r="C17405" t="s">
        <v>5309</v>
      </c>
      <c r="D17405" t="s">
        <v>4908</v>
      </c>
      <c r="E17405">
        <v>86839</v>
      </c>
      <c r="F17405" t="s">
        <v>4908</v>
      </c>
      <c r="G17405" t="s">
        <v>4913</v>
      </c>
      <c r="H17405" t="s">
        <v>4912</v>
      </c>
      <c r="I17405">
        <v>45148</v>
      </c>
      <c r="J17405">
        <v>7000</v>
      </c>
      <c r="K17405">
        <v>7136.5</v>
      </c>
      <c r="L17405">
        <v>7000</v>
      </c>
      <c r="M17405">
        <v>7000</v>
      </c>
      <c r="P17405">
        <v>0</v>
      </c>
      <c r="Q17405" t="str">
        <f t="shared" si="271"/>
        <v>ACTIVE</v>
      </c>
    </row>
    <row r="17406" spans="1:17" x14ac:dyDescent="0.25">
      <c r="A17406" t="s">
        <v>4900</v>
      </c>
      <c r="B17406">
        <v>1898</v>
      </c>
      <c r="C17406" t="s">
        <v>5309</v>
      </c>
      <c r="D17406" t="s">
        <v>4908</v>
      </c>
      <c r="E17406">
        <v>86840</v>
      </c>
      <c r="F17406" t="s">
        <v>4908</v>
      </c>
      <c r="G17406" t="s">
        <v>4913</v>
      </c>
      <c r="H17406" t="s">
        <v>4912</v>
      </c>
      <c r="I17406">
        <v>45148</v>
      </c>
      <c r="J17406">
        <v>3000</v>
      </c>
      <c r="K17406">
        <v>3058.5</v>
      </c>
      <c r="L17406">
        <v>3000</v>
      </c>
      <c r="M17406">
        <v>3000</v>
      </c>
      <c r="P17406">
        <v>0</v>
      </c>
      <c r="Q17406" t="str">
        <f t="shared" si="271"/>
        <v>ACTIVE</v>
      </c>
    </row>
    <row r="17407" spans="1:17" x14ac:dyDescent="0.25">
      <c r="A17407" t="s">
        <v>4900</v>
      </c>
      <c r="B17407">
        <v>2155</v>
      </c>
      <c r="C17407" t="s">
        <v>5110</v>
      </c>
      <c r="D17407" t="s">
        <v>4908</v>
      </c>
      <c r="E17407">
        <v>86841</v>
      </c>
      <c r="F17407" t="s">
        <v>4908</v>
      </c>
      <c r="G17407" t="s">
        <v>4913</v>
      </c>
      <c r="H17407" t="s">
        <v>4912</v>
      </c>
      <c r="I17407">
        <v>45148</v>
      </c>
      <c r="J17407">
        <v>4638</v>
      </c>
      <c r="K17407">
        <v>4728.4409999999998</v>
      </c>
      <c r="L17407">
        <v>4638</v>
      </c>
      <c r="M17407">
        <v>3092</v>
      </c>
      <c r="N17407">
        <v>45156</v>
      </c>
      <c r="P17407">
        <v>0</v>
      </c>
      <c r="Q17407" t="str">
        <f t="shared" si="271"/>
        <v>ACTIVE</v>
      </c>
    </row>
    <row r="17408" spans="1:17" x14ac:dyDescent="0.25">
      <c r="A17408" t="s">
        <v>4900</v>
      </c>
      <c r="B17408">
        <v>2066</v>
      </c>
      <c r="C17408" t="s">
        <v>4924</v>
      </c>
      <c r="D17408" t="s">
        <v>4908</v>
      </c>
      <c r="E17408">
        <v>86844</v>
      </c>
      <c r="F17408" t="s">
        <v>4908</v>
      </c>
      <c r="G17408" t="s">
        <v>4913</v>
      </c>
      <c r="H17408" t="s">
        <v>4912</v>
      </c>
      <c r="I17408">
        <v>45148</v>
      </c>
      <c r="J17408">
        <v>560</v>
      </c>
      <c r="K17408">
        <v>570.91999999999996</v>
      </c>
      <c r="L17408">
        <v>560</v>
      </c>
      <c r="M17408">
        <v>560</v>
      </c>
      <c r="P17408">
        <v>0</v>
      </c>
      <c r="Q17408" t="str">
        <f t="shared" si="271"/>
        <v>ACTIVE</v>
      </c>
    </row>
    <row r="17409" spans="1:17" x14ac:dyDescent="0.25">
      <c r="A17409" t="s">
        <v>4900</v>
      </c>
      <c r="B17409">
        <v>879</v>
      </c>
      <c r="C17409" t="s">
        <v>5044</v>
      </c>
      <c r="D17409" t="s">
        <v>4908</v>
      </c>
      <c r="E17409">
        <v>86846</v>
      </c>
      <c r="F17409" t="s">
        <v>4908</v>
      </c>
      <c r="G17409" t="s">
        <v>4913</v>
      </c>
      <c r="H17409" t="s">
        <v>4912</v>
      </c>
      <c r="I17409">
        <v>45148</v>
      </c>
      <c r="J17409">
        <v>34.299999999999997</v>
      </c>
      <c r="K17409">
        <v>34.968850000000003</v>
      </c>
      <c r="L17409">
        <v>34.299999999999997</v>
      </c>
      <c r="M17409">
        <v>34.299999999999997</v>
      </c>
      <c r="P17409">
        <v>0</v>
      </c>
      <c r="Q17409" t="str">
        <f t="shared" si="271"/>
        <v>ACTIVE</v>
      </c>
    </row>
    <row r="17410" spans="1:17" x14ac:dyDescent="0.25">
      <c r="A17410" t="s">
        <v>4900</v>
      </c>
      <c r="B17410">
        <v>2155</v>
      </c>
      <c r="C17410" t="s">
        <v>5110</v>
      </c>
      <c r="D17410" t="s">
        <v>4908</v>
      </c>
      <c r="E17410">
        <v>86847</v>
      </c>
      <c r="F17410" t="s">
        <v>4908</v>
      </c>
      <c r="G17410" t="s">
        <v>4913</v>
      </c>
      <c r="H17410" t="s">
        <v>4912</v>
      </c>
      <c r="I17410">
        <v>45148</v>
      </c>
      <c r="J17410">
        <v>3439</v>
      </c>
      <c r="K17410">
        <v>3506.0605</v>
      </c>
      <c r="L17410">
        <v>3439</v>
      </c>
      <c r="M17410">
        <v>2292.666667</v>
      </c>
      <c r="N17410">
        <v>45156</v>
      </c>
      <c r="P17410">
        <v>0</v>
      </c>
      <c r="Q17410" t="str">
        <f t="shared" ref="Q17410:Q17473" si="272">IF(P17410=0,"ACTIVE",IF(P17410&lt;=30,"1-30",IF(AND(P17410&gt;30,P17410&lt;=60),"31-60",IF(AND(P17410&gt;60,P17410&lt;=90),"61-90",IF(AND(P17410&gt;90,P17410&lt;=120),"91-120",IF(AND(P17410&gt;120,P17410&lt;=150),"121-150",IF(AND(P17410&gt;150,P17410&lt;=180),"151-180","180+")))))))</f>
        <v>ACTIVE</v>
      </c>
    </row>
    <row r="17411" spans="1:17" x14ac:dyDescent="0.25">
      <c r="A17411" t="s">
        <v>4900</v>
      </c>
      <c r="B17411">
        <v>2172</v>
      </c>
      <c r="C17411" t="s">
        <v>5006</v>
      </c>
      <c r="D17411" t="s">
        <v>4908</v>
      </c>
      <c r="E17411">
        <v>86848</v>
      </c>
      <c r="F17411" t="s">
        <v>4908</v>
      </c>
      <c r="G17411" t="s">
        <v>4944</v>
      </c>
      <c r="H17411" t="s">
        <v>4912</v>
      </c>
      <c r="I17411">
        <v>45148</v>
      </c>
      <c r="J17411">
        <v>3479.54</v>
      </c>
      <c r="K17411">
        <v>3547.3910299999998</v>
      </c>
      <c r="L17411">
        <v>3479.54</v>
      </c>
      <c r="M17411">
        <v>3479.54</v>
      </c>
      <c r="P17411">
        <v>0</v>
      </c>
      <c r="Q17411" t="str">
        <f t="shared" si="272"/>
        <v>ACTIVE</v>
      </c>
    </row>
    <row r="17412" spans="1:17" x14ac:dyDescent="0.25">
      <c r="A17412" t="s">
        <v>4900</v>
      </c>
      <c r="B17412">
        <v>2139</v>
      </c>
      <c r="C17412" t="s">
        <v>5149</v>
      </c>
      <c r="D17412" t="s">
        <v>4908</v>
      </c>
      <c r="E17412">
        <v>86851</v>
      </c>
      <c r="F17412" t="s">
        <v>4908</v>
      </c>
      <c r="G17412" t="s">
        <v>4913</v>
      </c>
      <c r="H17412" t="s">
        <v>4912</v>
      </c>
      <c r="I17412">
        <v>45148</v>
      </c>
      <c r="J17412">
        <v>3009.23</v>
      </c>
      <c r="K17412">
        <v>3067.9099849999998</v>
      </c>
      <c r="L17412">
        <v>3009.23</v>
      </c>
      <c r="M17412">
        <v>3009.23</v>
      </c>
      <c r="P17412">
        <v>0</v>
      </c>
      <c r="Q17412" t="str">
        <f t="shared" si="272"/>
        <v>ACTIVE</v>
      </c>
    </row>
    <row r="17413" spans="1:17" x14ac:dyDescent="0.25">
      <c r="A17413" t="s">
        <v>4900</v>
      </c>
      <c r="B17413">
        <v>2066</v>
      </c>
      <c r="C17413" t="s">
        <v>4924</v>
      </c>
      <c r="D17413" t="s">
        <v>4908</v>
      </c>
      <c r="E17413">
        <v>86852</v>
      </c>
      <c r="F17413" t="s">
        <v>4908</v>
      </c>
      <c r="G17413" t="s">
        <v>4913</v>
      </c>
      <c r="H17413" t="s">
        <v>4912</v>
      </c>
      <c r="I17413">
        <v>45148</v>
      </c>
      <c r="J17413">
        <v>254.93</v>
      </c>
      <c r="K17413">
        <v>259.90113500000001</v>
      </c>
      <c r="L17413">
        <v>254.93</v>
      </c>
      <c r="M17413">
        <v>254.93</v>
      </c>
      <c r="P17413">
        <v>0</v>
      </c>
      <c r="Q17413" t="str">
        <f t="shared" si="272"/>
        <v>ACTIVE</v>
      </c>
    </row>
    <row r="17414" spans="1:17" x14ac:dyDescent="0.25">
      <c r="A17414" t="s">
        <v>4900</v>
      </c>
      <c r="B17414">
        <v>1506</v>
      </c>
      <c r="C17414" t="s">
        <v>4987</v>
      </c>
      <c r="D17414" t="s">
        <v>4908</v>
      </c>
      <c r="E17414">
        <v>86854</v>
      </c>
      <c r="F17414" t="s">
        <v>4908</v>
      </c>
      <c r="G17414" t="s">
        <v>4944</v>
      </c>
      <c r="H17414" t="s">
        <v>4912</v>
      </c>
      <c r="I17414">
        <v>45148</v>
      </c>
      <c r="J17414">
        <v>13000</v>
      </c>
      <c r="K17414">
        <v>13253.5</v>
      </c>
      <c r="L17414">
        <v>13000</v>
      </c>
      <c r="M17414">
        <v>13000</v>
      </c>
      <c r="P17414">
        <v>0</v>
      </c>
      <c r="Q17414" t="str">
        <f t="shared" si="272"/>
        <v>ACTIVE</v>
      </c>
    </row>
    <row r="17415" spans="1:17" x14ac:dyDescent="0.25">
      <c r="A17415" t="s">
        <v>4900</v>
      </c>
      <c r="B17415">
        <v>2123</v>
      </c>
      <c r="C17415" t="s">
        <v>5156</v>
      </c>
      <c r="D17415" t="s">
        <v>4908</v>
      </c>
      <c r="E17415">
        <v>86855</v>
      </c>
      <c r="F17415" t="s">
        <v>4908</v>
      </c>
      <c r="G17415" t="s">
        <v>4913</v>
      </c>
      <c r="H17415" t="s">
        <v>4912</v>
      </c>
      <c r="I17415">
        <v>45148</v>
      </c>
      <c r="J17415">
        <v>70.849999999999994</v>
      </c>
      <c r="K17415">
        <v>72.231575000000007</v>
      </c>
      <c r="L17415">
        <v>70.849999999999994</v>
      </c>
      <c r="M17415">
        <v>70.849999999999994</v>
      </c>
      <c r="P17415">
        <v>0</v>
      </c>
      <c r="Q17415" t="str">
        <f t="shared" si="272"/>
        <v>ACTIVE</v>
      </c>
    </row>
    <row r="17416" spans="1:17" x14ac:dyDescent="0.25">
      <c r="A17416" t="s">
        <v>4900</v>
      </c>
      <c r="B17416">
        <v>1032</v>
      </c>
      <c r="C17416" t="s">
        <v>701</v>
      </c>
      <c r="D17416" t="s">
        <v>4908</v>
      </c>
      <c r="E17416">
        <v>86856</v>
      </c>
      <c r="F17416" t="s">
        <v>4908</v>
      </c>
      <c r="G17416" t="s">
        <v>4913</v>
      </c>
      <c r="H17416" t="s">
        <v>4912</v>
      </c>
      <c r="I17416">
        <v>45148</v>
      </c>
      <c r="J17416">
        <v>457.55</v>
      </c>
      <c r="K17416">
        <v>466.47222499999998</v>
      </c>
      <c r="L17416">
        <v>457.55</v>
      </c>
      <c r="M17416">
        <v>457.55</v>
      </c>
      <c r="P17416">
        <v>0</v>
      </c>
      <c r="Q17416" t="str">
        <f t="shared" si="272"/>
        <v>ACTIVE</v>
      </c>
    </row>
    <row r="17417" spans="1:17" x14ac:dyDescent="0.25">
      <c r="A17417" t="s">
        <v>4900</v>
      </c>
      <c r="B17417">
        <v>2066</v>
      </c>
      <c r="C17417" t="s">
        <v>4924</v>
      </c>
      <c r="D17417" t="s">
        <v>4908</v>
      </c>
      <c r="E17417">
        <v>86858</v>
      </c>
      <c r="F17417" t="s">
        <v>4908</v>
      </c>
      <c r="G17417" t="s">
        <v>4913</v>
      </c>
      <c r="H17417" t="s">
        <v>4912</v>
      </c>
      <c r="I17417">
        <v>45148</v>
      </c>
      <c r="J17417">
        <v>163</v>
      </c>
      <c r="K17417">
        <v>166.17850000000001</v>
      </c>
      <c r="L17417">
        <v>163</v>
      </c>
      <c r="M17417">
        <v>163</v>
      </c>
      <c r="P17417">
        <v>0</v>
      </c>
      <c r="Q17417" t="str">
        <f t="shared" si="272"/>
        <v>ACTIVE</v>
      </c>
    </row>
    <row r="17418" spans="1:17" x14ac:dyDescent="0.25">
      <c r="A17418" t="s">
        <v>4900</v>
      </c>
      <c r="B17418">
        <v>2173</v>
      </c>
      <c r="C17418" t="s">
        <v>5279</v>
      </c>
      <c r="D17418" t="s">
        <v>4908</v>
      </c>
      <c r="E17418">
        <v>86859</v>
      </c>
      <c r="F17418" t="s">
        <v>4908</v>
      </c>
      <c r="G17418" t="s">
        <v>4913</v>
      </c>
      <c r="H17418" t="s">
        <v>4912</v>
      </c>
      <c r="I17418">
        <v>45148</v>
      </c>
      <c r="J17418">
        <v>325</v>
      </c>
      <c r="K17418">
        <v>331.33749999999998</v>
      </c>
      <c r="L17418">
        <v>325</v>
      </c>
      <c r="M17418">
        <v>325</v>
      </c>
      <c r="P17418">
        <v>0</v>
      </c>
      <c r="Q17418" t="str">
        <f t="shared" si="272"/>
        <v>ACTIVE</v>
      </c>
    </row>
    <row r="17419" spans="1:17" x14ac:dyDescent="0.25">
      <c r="A17419" t="s">
        <v>4900</v>
      </c>
      <c r="B17419">
        <v>1261</v>
      </c>
      <c r="C17419" t="s">
        <v>4968</v>
      </c>
      <c r="D17419" t="s">
        <v>4908</v>
      </c>
      <c r="E17419">
        <v>86860</v>
      </c>
      <c r="F17419" t="s">
        <v>4908</v>
      </c>
      <c r="G17419" t="s">
        <v>4913</v>
      </c>
      <c r="H17419" t="s">
        <v>4912</v>
      </c>
      <c r="I17419">
        <v>45148</v>
      </c>
      <c r="J17419">
        <v>10.99</v>
      </c>
      <c r="K17419">
        <v>11.204305</v>
      </c>
      <c r="L17419">
        <v>10.99</v>
      </c>
      <c r="M17419">
        <v>10.99</v>
      </c>
      <c r="P17419">
        <v>0</v>
      </c>
      <c r="Q17419" t="str">
        <f t="shared" si="272"/>
        <v>ACTIVE</v>
      </c>
    </row>
    <row r="17420" spans="1:17" x14ac:dyDescent="0.25">
      <c r="A17420" t="s">
        <v>4900</v>
      </c>
      <c r="B17420">
        <v>2129</v>
      </c>
      <c r="C17420" t="s">
        <v>5142</v>
      </c>
      <c r="D17420" t="s">
        <v>4908</v>
      </c>
      <c r="E17420">
        <v>86863</v>
      </c>
      <c r="F17420" t="s">
        <v>4908</v>
      </c>
      <c r="G17420" t="s">
        <v>4913</v>
      </c>
      <c r="H17420" t="s">
        <v>4912</v>
      </c>
      <c r="I17420">
        <v>45148</v>
      </c>
      <c r="J17420">
        <v>447.29</v>
      </c>
      <c r="K17420">
        <v>456.01215500000001</v>
      </c>
      <c r="L17420">
        <v>447.29</v>
      </c>
      <c r="M17420">
        <v>447.29</v>
      </c>
      <c r="P17420">
        <v>0</v>
      </c>
      <c r="Q17420" t="str">
        <f t="shared" si="272"/>
        <v>ACTIVE</v>
      </c>
    </row>
    <row r="17421" spans="1:17" x14ac:dyDescent="0.25">
      <c r="A17421" t="s">
        <v>4900</v>
      </c>
      <c r="B17421">
        <v>2163</v>
      </c>
      <c r="C17421" t="s">
        <v>5243</v>
      </c>
      <c r="D17421" t="s">
        <v>4908</v>
      </c>
      <c r="E17421">
        <v>86864</v>
      </c>
      <c r="F17421" t="s">
        <v>4908</v>
      </c>
      <c r="G17421" t="s">
        <v>4913</v>
      </c>
      <c r="H17421" t="s">
        <v>4912</v>
      </c>
      <c r="I17421">
        <v>45148</v>
      </c>
      <c r="J17421">
        <v>1800</v>
      </c>
      <c r="K17421">
        <v>1835.1</v>
      </c>
      <c r="L17421">
        <v>1800</v>
      </c>
      <c r="M17421">
        <v>1800</v>
      </c>
      <c r="P17421">
        <v>0</v>
      </c>
      <c r="Q17421" t="str">
        <f t="shared" si="272"/>
        <v>ACTIVE</v>
      </c>
    </row>
    <row r="17422" spans="1:17" x14ac:dyDescent="0.25">
      <c r="A17422" t="s">
        <v>4900</v>
      </c>
      <c r="B17422">
        <v>2125</v>
      </c>
      <c r="C17422" t="s">
        <v>5091</v>
      </c>
      <c r="D17422" t="s">
        <v>4908</v>
      </c>
      <c r="E17422">
        <v>86865</v>
      </c>
      <c r="F17422" t="s">
        <v>4908</v>
      </c>
      <c r="G17422" t="s">
        <v>4913</v>
      </c>
      <c r="H17422" t="s">
        <v>4912</v>
      </c>
      <c r="I17422">
        <v>45148</v>
      </c>
      <c r="J17422">
        <v>4</v>
      </c>
      <c r="K17422">
        <v>4.0780000000000003</v>
      </c>
      <c r="L17422">
        <v>4</v>
      </c>
      <c r="M17422">
        <v>4</v>
      </c>
      <c r="P17422">
        <v>0</v>
      </c>
      <c r="Q17422" t="str">
        <f t="shared" si="272"/>
        <v>ACTIVE</v>
      </c>
    </row>
    <row r="17423" spans="1:17" x14ac:dyDescent="0.25">
      <c r="A17423" t="s">
        <v>4900</v>
      </c>
      <c r="B17423">
        <v>1866</v>
      </c>
      <c r="C17423" t="s">
        <v>5132</v>
      </c>
      <c r="D17423" t="s">
        <v>4908</v>
      </c>
      <c r="E17423">
        <v>86869</v>
      </c>
      <c r="F17423" t="s">
        <v>4908</v>
      </c>
      <c r="G17423" t="s">
        <v>4913</v>
      </c>
      <c r="H17423" t="s">
        <v>4912</v>
      </c>
      <c r="I17423">
        <v>45148</v>
      </c>
      <c r="J17423">
        <v>22.36</v>
      </c>
      <c r="K17423">
        <v>22.796019999999999</v>
      </c>
      <c r="L17423">
        <v>22.36</v>
      </c>
      <c r="M17423">
        <v>22.36</v>
      </c>
      <c r="P17423">
        <v>0</v>
      </c>
      <c r="Q17423" t="str">
        <f t="shared" si="272"/>
        <v>ACTIVE</v>
      </c>
    </row>
    <row r="17424" spans="1:17" x14ac:dyDescent="0.25">
      <c r="A17424" t="s">
        <v>4900</v>
      </c>
      <c r="B17424">
        <v>2007</v>
      </c>
      <c r="C17424" t="s">
        <v>5032</v>
      </c>
      <c r="D17424" t="s">
        <v>4908</v>
      </c>
      <c r="E17424">
        <v>86870</v>
      </c>
      <c r="F17424" t="s">
        <v>5087</v>
      </c>
      <c r="G17424" t="s">
        <v>4913</v>
      </c>
      <c r="H17424" t="s">
        <v>4912</v>
      </c>
      <c r="I17424">
        <v>45148</v>
      </c>
      <c r="J17424">
        <v>435</v>
      </c>
      <c r="K17424">
        <v>443.48250000000002</v>
      </c>
      <c r="L17424">
        <v>435</v>
      </c>
      <c r="M17424">
        <v>435</v>
      </c>
      <c r="N17424">
        <v>45168</v>
      </c>
      <c r="O17424">
        <v>45168</v>
      </c>
      <c r="P17424">
        <v>2</v>
      </c>
      <c r="Q17424" t="str">
        <f t="shared" si="272"/>
        <v>1-30</v>
      </c>
    </row>
    <row r="17425" spans="1:17" x14ac:dyDescent="0.25">
      <c r="A17425" t="s">
        <v>4900</v>
      </c>
      <c r="B17425">
        <v>738</v>
      </c>
      <c r="C17425" t="s">
        <v>4973</v>
      </c>
      <c r="D17425" t="s">
        <v>4908</v>
      </c>
      <c r="E17425">
        <v>86871</v>
      </c>
      <c r="F17425" t="s">
        <v>4908</v>
      </c>
      <c r="G17425" t="s">
        <v>4913</v>
      </c>
      <c r="H17425" t="s">
        <v>4912</v>
      </c>
      <c r="I17425">
        <v>45148</v>
      </c>
      <c r="J17425">
        <v>57.39</v>
      </c>
      <c r="K17425">
        <v>58.509104999999998</v>
      </c>
      <c r="L17425">
        <v>57.39</v>
      </c>
      <c r="M17425">
        <v>57.39</v>
      </c>
      <c r="P17425">
        <v>0</v>
      </c>
      <c r="Q17425" t="str">
        <f t="shared" si="272"/>
        <v>ACTIVE</v>
      </c>
    </row>
    <row r="17426" spans="1:17" x14ac:dyDescent="0.25">
      <c r="A17426" t="s">
        <v>4900</v>
      </c>
      <c r="B17426">
        <v>756</v>
      </c>
      <c r="C17426" t="s">
        <v>2409</v>
      </c>
      <c r="D17426" t="s">
        <v>4908</v>
      </c>
      <c r="E17426">
        <v>86873</v>
      </c>
      <c r="F17426" t="s">
        <v>4908</v>
      </c>
      <c r="G17426" t="s">
        <v>4913</v>
      </c>
      <c r="H17426" t="s">
        <v>4912</v>
      </c>
      <c r="I17426">
        <v>45148</v>
      </c>
      <c r="J17426">
        <v>40.33</v>
      </c>
      <c r="K17426">
        <v>41.116435000000003</v>
      </c>
      <c r="L17426">
        <v>40.33</v>
      </c>
      <c r="M17426">
        <v>40.33</v>
      </c>
      <c r="P17426">
        <v>0</v>
      </c>
      <c r="Q17426" t="str">
        <f t="shared" si="272"/>
        <v>ACTIVE</v>
      </c>
    </row>
    <row r="17427" spans="1:17" x14ac:dyDescent="0.25">
      <c r="A17427" t="s">
        <v>4900</v>
      </c>
      <c r="B17427">
        <v>1489</v>
      </c>
      <c r="C17427" t="s">
        <v>5024</v>
      </c>
      <c r="D17427" t="s">
        <v>4908</v>
      </c>
      <c r="E17427">
        <v>86876</v>
      </c>
      <c r="F17427" t="s">
        <v>4908</v>
      </c>
      <c r="G17427" t="s">
        <v>4913</v>
      </c>
      <c r="H17427" t="s">
        <v>4912</v>
      </c>
      <c r="I17427">
        <v>45148</v>
      </c>
      <c r="J17427">
        <v>290</v>
      </c>
      <c r="K17427">
        <v>295.65499999999997</v>
      </c>
      <c r="L17427">
        <v>290</v>
      </c>
      <c r="M17427">
        <v>290</v>
      </c>
      <c r="P17427">
        <v>0</v>
      </c>
      <c r="Q17427" t="str">
        <f t="shared" si="272"/>
        <v>ACTIVE</v>
      </c>
    </row>
    <row r="17428" spans="1:17" x14ac:dyDescent="0.25">
      <c r="A17428" t="s">
        <v>4900</v>
      </c>
      <c r="B17428">
        <v>1378</v>
      </c>
      <c r="C17428" t="s">
        <v>4963</v>
      </c>
      <c r="D17428" t="s">
        <v>4962</v>
      </c>
      <c r="E17428">
        <v>86877</v>
      </c>
      <c r="F17428" t="s">
        <v>4908</v>
      </c>
      <c r="G17428" t="s">
        <v>4913</v>
      </c>
      <c r="H17428" t="s">
        <v>4912</v>
      </c>
      <c r="I17428">
        <v>45148</v>
      </c>
      <c r="J17428">
        <v>9.1999999999999993</v>
      </c>
      <c r="K17428">
        <v>9.3794000000000004</v>
      </c>
      <c r="L17428">
        <v>9.1999999999999993</v>
      </c>
      <c r="M17428">
        <v>9.1999999999999993</v>
      </c>
      <c r="P17428">
        <v>0</v>
      </c>
      <c r="Q17428" t="str">
        <f t="shared" si="272"/>
        <v>ACTIVE</v>
      </c>
    </row>
    <row r="17429" spans="1:17" x14ac:dyDescent="0.25">
      <c r="A17429" t="s">
        <v>4900</v>
      </c>
      <c r="B17429">
        <v>1489</v>
      </c>
      <c r="C17429" t="s">
        <v>5024</v>
      </c>
      <c r="D17429" t="s">
        <v>4908</v>
      </c>
      <c r="E17429">
        <v>86878</v>
      </c>
      <c r="F17429" t="s">
        <v>4908</v>
      </c>
      <c r="G17429" t="s">
        <v>4913</v>
      </c>
      <c r="H17429" t="s">
        <v>4912</v>
      </c>
      <c r="I17429">
        <v>45148</v>
      </c>
      <c r="J17429">
        <v>18.440000000000001</v>
      </c>
      <c r="K17429">
        <v>18.799579999999999</v>
      </c>
      <c r="L17429">
        <v>18.440000000000001</v>
      </c>
      <c r="M17429">
        <v>18.440000000000001</v>
      </c>
      <c r="P17429">
        <v>0</v>
      </c>
      <c r="Q17429" t="str">
        <f t="shared" si="272"/>
        <v>ACTIVE</v>
      </c>
    </row>
    <row r="17430" spans="1:17" x14ac:dyDescent="0.25">
      <c r="A17430" t="s">
        <v>4900</v>
      </c>
      <c r="B17430">
        <v>2189</v>
      </c>
      <c r="C17430" t="s">
        <v>4995</v>
      </c>
      <c r="D17430" t="s">
        <v>4908</v>
      </c>
      <c r="E17430">
        <v>86879</v>
      </c>
      <c r="F17430" t="s">
        <v>4908</v>
      </c>
      <c r="G17430" t="s">
        <v>4913</v>
      </c>
      <c r="H17430" t="s">
        <v>4912</v>
      </c>
      <c r="I17430">
        <v>45148</v>
      </c>
      <c r="J17430">
        <v>1693</v>
      </c>
      <c r="K17430">
        <v>1726.0135</v>
      </c>
      <c r="L17430">
        <v>1693</v>
      </c>
      <c r="M17430">
        <v>1693</v>
      </c>
      <c r="P17430">
        <v>0</v>
      </c>
      <c r="Q17430" t="str">
        <f t="shared" si="272"/>
        <v>ACTIVE</v>
      </c>
    </row>
    <row r="17431" spans="1:17" x14ac:dyDescent="0.25">
      <c r="A17431" t="s">
        <v>4900</v>
      </c>
      <c r="B17431">
        <v>1534</v>
      </c>
      <c r="C17431" t="s">
        <v>4959</v>
      </c>
      <c r="D17431" t="s">
        <v>4908</v>
      </c>
      <c r="E17431">
        <v>86880</v>
      </c>
      <c r="F17431" t="s">
        <v>4908</v>
      </c>
      <c r="G17431" t="s">
        <v>4913</v>
      </c>
      <c r="H17431" t="s">
        <v>4912</v>
      </c>
      <c r="I17431">
        <v>45148</v>
      </c>
      <c r="J17431">
        <v>19.45</v>
      </c>
      <c r="K17431">
        <v>19.829274999999999</v>
      </c>
      <c r="L17431">
        <v>19.45</v>
      </c>
      <c r="M17431">
        <v>19.45</v>
      </c>
      <c r="P17431">
        <v>0</v>
      </c>
      <c r="Q17431" t="str">
        <f t="shared" si="272"/>
        <v>ACTIVE</v>
      </c>
    </row>
    <row r="17432" spans="1:17" x14ac:dyDescent="0.25">
      <c r="A17432" t="s">
        <v>4900</v>
      </c>
      <c r="B17432">
        <v>2086</v>
      </c>
      <c r="C17432" t="s">
        <v>5236</v>
      </c>
      <c r="D17432" t="s">
        <v>4908</v>
      </c>
      <c r="E17432">
        <v>86881</v>
      </c>
      <c r="F17432" t="s">
        <v>5087</v>
      </c>
      <c r="G17432" t="s">
        <v>4913</v>
      </c>
      <c r="H17432" t="s">
        <v>4912</v>
      </c>
      <c r="I17432">
        <v>45148</v>
      </c>
      <c r="J17432">
        <v>69.2</v>
      </c>
      <c r="K17432">
        <v>70.549400000000006</v>
      </c>
      <c r="L17432">
        <v>69.2</v>
      </c>
      <c r="M17432">
        <v>69.2</v>
      </c>
      <c r="N17432">
        <v>45163</v>
      </c>
      <c r="O17432">
        <v>45163</v>
      </c>
      <c r="P17432">
        <v>7</v>
      </c>
      <c r="Q17432" t="str">
        <f t="shared" si="272"/>
        <v>1-30</v>
      </c>
    </row>
    <row r="17433" spans="1:17" x14ac:dyDescent="0.25">
      <c r="A17433" t="s">
        <v>4900</v>
      </c>
      <c r="B17433">
        <v>381</v>
      </c>
      <c r="C17433" t="s">
        <v>5094</v>
      </c>
      <c r="D17433" t="s">
        <v>4908</v>
      </c>
      <c r="E17433">
        <v>86882</v>
      </c>
      <c r="F17433" t="s">
        <v>4908</v>
      </c>
      <c r="G17433" t="s">
        <v>4913</v>
      </c>
      <c r="H17433" t="s">
        <v>4912</v>
      </c>
      <c r="I17433">
        <v>45148</v>
      </c>
      <c r="J17433">
        <v>36</v>
      </c>
      <c r="K17433">
        <v>36.701999999999998</v>
      </c>
      <c r="L17433">
        <v>36</v>
      </c>
      <c r="M17433">
        <v>36</v>
      </c>
      <c r="P17433">
        <v>0</v>
      </c>
      <c r="Q17433" t="str">
        <f t="shared" si="272"/>
        <v>ACTIVE</v>
      </c>
    </row>
    <row r="17434" spans="1:17" x14ac:dyDescent="0.25">
      <c r="A17434" t="s">
        <v>4900</v>
      </c>
      <c r="B17434">
        <v>2066</v>
      </c>
      <c r="C17434" t="s">
        <v>4924</v>
      </c>
      <c r="D17434" t="s">
        <v>4908</v>
      </c>
      <c r="E17434">
        <v>86883</v>
      </c>
      <c r="F17434" t="s">
        <v>4908</v>
      </c>
      <c r="G17434" t="s">
        <v>4913</v>
      </c>
      <c r="H17434" t="s">
        <v>4912</v>
      </c>
      <c r="I17434">
        <v>45148</v>
      </c>
      <c r="J17434">
        <v>61.3</v>
      </c>
      <c r="K17434">
        <v>62.495350000000002</v>
      </c>
      <c r="L17434">
        <v>61.3</v>
      </c>
      <c r="M17434">
        <v>61.3</v>
      </c>
      <c r="P17434">
        <v>0</v>
      </c>
      <c r="Q17434" t="str">
        <f t="shared" si="272"/>
        <v>ACTIVE</v>
      </c>
    </row>
    <row r="17435" spans="1:17" x14ac:dyDescent="0.25">
      <c r="A17435" t="s">
        <v>4900</v>
      </c>
      <c r="B17435">
        <v>1361</v>
      </c>
      <c r="C17435" t="s">
        <v>1212</v>
      </c>
      <c r="D17435" t="s">
        <v>4908</v>
      </c>
      <c r="E17435">
        <v>86884</v>
      </c>
      <c r="F17435" t="s">
        <v>4908</v>
      </c>
      <c r="G17435" t="s">
        <v>4913</v>
      </c>
      <c r="H17435" t="s">
        <v>4912</v>
      </c>
      <c r="I17435">
        <v>45148</v>
      </c>
      <c r="J17435">
        <v>350</v>
      </c>
      <c r="K17435">
        <v>356.82499999999999</v>
      </c>
      <c r="L17435">
        <v>350</v>
      </c>
      <c r="M17435">
        <v>350</v>
      </c>
      <c r="P17435">
        <v>0</v>
      </c>
      <c r="Q17435" t="str">
        <f t="shared" si="272"/>
        <v>ACTIVE</v>
      </c>
    </row>
    <row r="17436" spans="1:17" x14ac:dyDescent="0.25">
      <c r="A17436" t="s">
        <v>4900</v>
      </c>
      <c r="B17436">
        <v>1489</v>
      </c>
      <c r="C17436" t="s">
        <v>5024</v>
      </c>
      <c r="D17436" t="s">
        <v>4908</v>
      </c>
      <c r="E17436">
        <v>86885</v>
      </c>
      <c r="F17436" t="s">
        <v>4908</v>
      </c>
      <c r="G17436" t="s">
        <v>4913</v>
      </c>
      <c r="H17436" t="s">
        <v>4912</v>
      </c>
      <c r="I17436">
        <v>45148</v>
      </c>
      <c r="J17436">
        <v>58.74</v>
      </c>
      <c r="K17436">
        <v>59.885429999999999</v>
      </c>
      <c r="L17436">
        <v>58.74</v>
      </c>
      <c r="M17436">
        <v>58.74</v>
      </c>
      <c r="P17436">
        <v>0</v>
      </c>
      <c r="Q17436" t="str">
        <f t="shared" si="272"/>
        <v>ACTIVE</v>
      </c>
    </row>
    <row r="17437" spans="1:17" x14ac:dyDescent="0.25">
      <c r="A17437" t="s">
        <v>4900</v>
      </c>
      <c r="B17437">
        <v>1261</v>
      </c>
      <c r="C17437" t="s">
        <v>4968</v>
      </c>
      <c r="D17437" t="s">
        <v>4908</v>
      </c>
      <c r="E17437">
        <v>86886</v>
      </c>
      <c r="F17437" t="s">
        <v>4908</v>
      </c>
      <c r="G17437" t="s">
        <v>4913</v>
      </c>
      <c r="H17437" t="s">
        <v>4912</v>
      </c>
      <c r="I17437">
        <v>45148</v>
      </c>
      <c r="J17437">
        <v>12</v>
      </c>
      <c r="K17437">
        <v>12.234</v>
      </c>
      <c r="L17437">
        <v>12</v>
      </c>
      <c r="M17437">
        <v>12</v>
      </c>
      <c r="P17437">
        <v>0</v>
      </c>
      <c r="Q17437" t="str">
        <f t="shared" si="272"/>
        <v>ACTIVE</v>
      </c>
    </row>
    <row r="17438" spans="1:17" x14ac:dyDescent="0.25">
      <c r="A17438" t="s">
        <v>4900</v>
      </c>
      <c r="B17438">
        <v>1777</v>
      </c>
      <c r="C17438" t="s">
        <v>5296</v>
      </c>
      <c r="D17438" t="s">
        <v>5092</v>
      </c>
      <c r="E17438">
        <v>86887</v>
      </c>
      <c r="F17438" t="s">
        <v>4908</v>
      </c>
      <c r="G17438" t="s">
        <v>4913</v>
      </c>
      <c r="H17438" t="s">
        <v>4912</v>
      </c>
      <c r="I17438">
        <v>45148</v>
      </c>
      <c r="J17438">
        <v>78.38</v>
      </c>
      <c r="K17438">
        <v>79.908410000000003</v>
      </c>
      <c r="L17438">
        <v>78.38</v>
      </c>
      <c r="M17438">
        <v>78.38</v>
      </c>
      <c r="P17438">
        <v>0</v>
      </c>
      <c r="Q17438" t="str">
        <f t="shared" si="272"/>
        <v>ACTIVE</v>
      </c>
    </row>
    <row r="17439" spans="1:17" x14ac:dyDescent="0.25">
      <c r="A17439" t="s">
        <v>4900</v>
      </c>
      <c r="B17439">
        <v>1928</v>
      </c>
      <c r="C17439" t="s">
        <v>4940</v>
      </c>
      <c r="D17439" t="s">
        <v>4908</v>
      </c>
      <c r="E17439">
        <v>86888</v>
      </c>
      <c r="F17439" t="s">
        <v>4908</v>
      </c>
      <c r="G17439" t="s">
        <v>4913</v>
      </c>
      <c r="H17439" t="s">
        <v>4912</v>
      </c>
      <c r="I17439">
        <v>45148</v>
      </c>
      <c r="J17439">
        <v>22</v>
      </c>
      <c r="K17439">
        <v>22.428999999999998</v>
      </c>
      <c r="L17439">
        <v>22</v>
      </c>
      <c r="M17439">
        <v>22</v>
      </c>
      <c r="P17439">
        <v>0</v>
      </c>
      <c r="Q17439" t="str">
        <f t="shared" si="272"/>
        <v>ACTIVE</v>
      </c>
    </row>
    <row r="17440" spans="1:17" x14ac:dyDescent="0.25">
      <c r="A17440" t="s">
        <v>4900</v>
      </c>
      <c r="B17440">
        <v>2192</v>
      </c>
      <c r="C17440" t="s">
        <v>4986</v>
      </c>
      <c r="D17440" t="s">
        <v>4908</v>
      </c>
      <c r="E17440">
        <v>86892</v>
      </c>
      <c r="F17440" t="s">
        <v>4908</v>
      </c>
      <c r="G17440" t="s">
        <v>4913</v>
      </c>
      <c r="H17440" t="s">
        <v>4912</v>
      </c>
      <c r="I17440">
        <v>45148</v>
      </c>
      <c r="J17440">
        <v>194.98</v>
      </c>
      <c r="K17440">
        <v>198.78210999999999</v>
      </c>
      <c r="L17440">
        <v>194.98</v>
      </c>
      <c r="M17440">
        <v>194.98</v>
      </c>
      <c r="P17440">
        <v>0</v>
      </c>
      <c r="Q17440" t="str">
        <f t="shared" si="272"/>
        <v>ACTIVE</v>
      </c>
    </row>
    <row r="17441" spans="1:17" x14ac:dyDescent="0.25">
      <c r="A17441" t="s">
        <v>4900</v>
      </c>
      <c r="B17441">
        <v>2001</v>
      </c>
      <c r="C17441" t="s">
        <v>4939</v>
      </c>
      <c r="D17441" t="s">
        <v>4908</v>
      </c>
      <c r="E17441">
        <v>86894</v>
      </c>
      <c r="F17441" t="s">
        <v>4908</v>
      </c>
      <c r="G17441" t="s">
        <v>4913</v>
      </c>
      <c r="H17441" t="s">
        <v>4912</v>
      </c>
      <c r="I17441">
        <v>45148</v>
      </c>
      <c r="J17441">
        <v>40.79</v>
      </c>
      <c r="K17441">
        <v>41.585405000000002</v>
      </c>
      <c r="L17441">
        <v>40.79</v>
      </c>
      <c r="M17441">
        <v>40.79</v>
      </c>
      <c r="P17441">
        <v>0</v>
      </c>
      <c r="Q17441" t="str">
        <f t="shared" si="272"/>
        <v>ACTIVE</v>
      </c>
    </row>
    <row r="17442" spans="1:17" x14ac:dyDescent="0.25">
      <c r="A17442" t="s">
        <v>4900</v>
      </c>
      <c r="B17442">
        <v>2066</v>
      </c>
      <c r="C17442" t="s">
        <v>4924</v>
      </c>
      <c r="D17442" t="s">
        <v>4908</v>
      </c>
      <c r="E17442">
        <v>86895</v>
      </c>
      <c r="F17442" t="s">
        <v>4908</v>
      </c>
      <c r="G17442" t="s">
        <v>4913</v>
      </c>
      <c r="H17442" t="s">
        <v>4912</v>
      </c>
      <c r="I17442">
        <v>45148</v>
      </c>
      <c r="J17442">
        <v>77.12</v>
      </c>
      <c r="K17442">
        <v>78.623840000000001</v>
      </c>
      <c r="L17442">
        <v>77.12</v>
      </c>
      <c r="M17442">
        <v>77.12</v>
      </c>
      <c r="P17442">
        <v>0</v>
      </c>
      <c r="Q17442" t="str">
        <f t="shared" si="272"/>
        <v>ACTIVE</v>
      </c>
    </row>
    <row r="17443" spans="1:17" x14ac:dyDescent="0.25">
      <c r="A17443" t="s">
        <v>4900</v>
      </c>
      <c r="B17443">
        <v>1928</v>
      </c>
      <c r="C17443" t="s">
        <v>4940</v>
      </c>
      <c r="D17443" t="s">
        <v>4908</v>
      </c>
      <c r="E17443">
        <v>86896</v>
      </c>
      <c r="F17443" t="s">
        <v>4908</v>
      </c>
      <c r="G17443" t="s">
        <v>4913</v>
      </c>
      <c r="H17443" t="s">
        <v>4912</v>
      </c>
      <c r="I17443">
        <v>45148</v>
      </c>
      <c r="J17443">
        <v>41.5</v>
      </c>
      <c r="K17443">
        <v>42.309249999999999</v>
      </c>
      <c r="L17443">
        <v>41.5</v>
      </c>
      <c r="M17443">
        <v>41.5</v>
      </c>
      <c r="P17443">
        <v>0</v>
      </c>
      <c r="Q17443" t="str">
        <f t="shared" si="272"/>
        <v>ACTIVE</v>
      </c>
    </row>
    <row r="17444" spans="1:17" x14ac:dyDescent="0.25">
      <c r="A17444" t="s">
        <v>4900</v>
      </c>
      <c r="B17444">
        <v>2001</v>
      </c>
      <c r="C17444" t="s">
        <v>4939</v>
      </c>
      <c r="D17444" t="s">
        <v>4908</v>
      </c>
      <c r="E17444">
        <v>86897</v>
      </c>
      <c r="F17444" t="s">
        <v>4908</v>
      </c>
      <c r="G17444" t="s">
        <v>4913</v>
      </c>
      <c r="H17444" t="s">
        <v>4912</v>
      </c>
      <c r="I17444">
        <v>45148</v>
      </c>
      <c r="J17444">
        <v>126.5</v>
      </c>
      <c r="K17444">
        <v>128.96674999999999</v>
      </c>
      <c r="L17444">
        <v>126.5</v>
      </c>
      <c r="M17444">
        <v>126.5</v>
      </c>
      <c r="P17444">
        <v>0</v>
      </c>
      <c r="Q17444" t="str">
        <f t="shared" si="272"/>
        <v>ACTIVE</v>
      </c>
    </row>
    <row r="17445" spans="1:17" x14ac:dyDescent="0.25">
      <c r="A17445" t="s">
        <v>4900</v>
      </c>
      <c r="B17445">
        <v>2001</v>
      </c>
      <c r="C17445" t="s">
        <v>4939</v>
      </c>
      <c r="D17445" t="s">
        <v>4908</v>
      </c>
      <c r="E17445">
        <v>86899</v>
      </c>
      <c r="F17445" t="s">
        <v>4908</v>
      </c>
      <c r="G17445" t="s">
        <v>4913</v>
      </c>
      <c r="H17445" t="s">
        <v>4912</v>
      </c>
      <c r="I17445">
        <v>45148</v>
      </c>
      <c r="J17445">
        <v>85.48</v>
      </c>
      <c r="K17445">
        <v>87.146860000000004</v>
      </c>
      <c r="L17445">
        <v>85.48</v>
      </c>
      <c r="M17445">
        <v>85.48</v>
      </c>
      <c r="P17445">
        <v>0</v>
      </c>
      <c r="Q17445" t="str">
        <f t="shared" si="272"/>
        <v>ACTIVE</v>
      </c>
    </row>
    <row r="17446" spans="1:17" x14ac:dyDescent="0.25">
      <c r="A17446" t="s">
        <v>4900</v>
      </c>
      <c r="B17446">
        <v>453</v>
      </c>
      <c r="C17446" t="s">
        <v>5274</v>
      </c>
      <c r="D17446" t="s">
        <v>4908</v>
      </c>
      <c r="E17446">
        <v>86902</v>
      </c>
      <c r="F17446" t="s">
        <v>4908</v>
      </c>
      <c r="G17446" t="s">
        <v>4944</v>
      </c>
      <c r="H17446" t="s">
        <v>4912</v>
      </c>
      <c r="I17446">
        <v>45148</v>
      </c>
      <c r="J17446">
        <v>14211.85</v>
      </c>
      <c r="K17446">
        <v>14488.98108</v>
      </c>
      <c r="L17446">
        <v>14211.85</v>
      </c>
      <c r="M17446">
        <v>11843.208329999999</v>
      </c>
      <c r="N17446">
        <v>45163</v>
      </c>
      <c r="P17446">
        <v>0</v>
      </c>
      <c r="Q17446" t="str">
        <f t="shared" si="272"/>
        <v>ACTIVE</v>
      </c>
    </row>
    <row r="17447" spans="1:17" x14ac:dyDescent="0.25">
      <c r="A17447" t="s">
        <v>4900</v>
      </c>
      <c r="B17447">
        <v>2125</v>
      </c>
      <c r="C17447" t="s">
        <v>5091</v>
      </c>
      <c r="D17447" t="s">
        <v>4908</v>
      </c>
      <c r="E17447">
        <v>86903</v>
      </c>
      <c r="F17447" t="s">
        <v>4908</v>
      </c>
      <c r="G17447" t="s">
        <v>4913</v>
      </c>
      <c r="H17447" t="s">
        <v>4912</v>
      </c>
      <c r="I17447">
        <v>45148</v>
      </c>
      <c r="J17447">
        <v>15.07</v>
      </c>
      <c r="K17447">
        <v>15.363865000000001</v>
      </c>
      <c r="L17447">
        <v>15.07</v>
      </c>
      <c r="M17447">
        <v>15.07</v>
      </c>
      <c r="P17447">
        <v>0</v>
      </c>
      <c r="Q17447" t="str">
        <f t="shared" si="272"/>
        <v>ACTIVE</v>
      </c>
    </row>
    <row r="17448" spans="1:17" x14ac:dyDescent="0.25">
      <c r="A17448" t="s">
        <v>4900</v>
      </c>
      <c r="B17448">
        <v>1071</v>
      </c>
      <c r="C17448" t="s">
        <v>5162</v>
      </c>
      <c r="D17448" t="s">
        <v>4908</v>
      </c>
      <c r="E17448">
        <v>86906</v>
      </c>
      <c r="F17448" t="s">
        <v>4908</v>
      </c>
      <c r="G17448" t="s">
        <v>4913</v>
      </c>
      <c r="H17448" t="s">
        <v>4912</v>
      </c>
      <c r="I17448">
        <v>45148</v>
      </c>
      <c r="J17448">
        <v>3199</v>
      </c>
      <c r="K17448">
        <v>3261.3805000000002</v>
      </c>
      <c r="L17448">
        <v>3199</v>
      </c>
      <c r="M17448">
        <v>3199</v>
      </c>
      <c r="P17448">
        <v>0</v>
      </c>
      <c r="Q17448" t="str">
        <f t="shared" si="272"/>
        <v>ACTIVE</v>
      </c>
    </row>
    <row r="17449" spans="1:17" x14ac:dyDescent="0.25">
      <c r="A17449" t="s">
        <v>4900</v>
      </c>
      <c r="B17449">
        <v>2186</v>
      </c>
      <c r="C17449" t="s">
        <v>4918</v>
      </c>
      <c r="D17449" t="s">
        <v>4908</v>
      </c>
      <c r="E17449">
        <v>86907</v>
      </c>
      <c r="F17449" t="s">
        <v>4908</v>
      </c>
      <c r="G17449" t="s">
        <v>4913</v>
      </c>
      <c r="H17449" t="s">
        <v>4912</v>
      </c>
      <c r="I17449">
        <v>45148</v>
      </c>
      <c r="J17449">
        <v>20</v>
      </c>
      <c r="K17449">
        <v>20.39</v>
      </c>
      <c r="L17449">
        <v>20</v>
      </c>
      <c r="M17449">
        <v>20</v>
      </c>
      <c r="P17449">
        <v>0</v>
      </c>
      <c r="Q17449" t="str">
        <f t="shared" si="272"/>
        <v>ACTIVE</v>
      </c>
    </row>
    <row r="17450" spans="1:17" x14ac:dyDescent="0.25">
      <c r="A17450" t="s">
        <v>4900</v>
      </c>
      <c r="B17450">
        <v>1602</v>
      </c>
      <c r="C17450" t="s">
        <v>4997</v>
      </c>
      <c r="D17450" t="s">
        <v>4908</v>
      </c>
      <c r="E17450">
        <v>86908</v>
      </c>
      <c r="F17450" t="s">
        <v>4908</v>
      </c>
      <c r="G17450" t="s">
        <v>4913</v>
      </c>
      <c r="H17450" t="s">
        <v>4912</v>
      </c>
      <c r="I17450">
        <v>45147</v>
      </c>
      <c r="J17450">
        <v>21.71</v>
      </c>
      <c r="K17450">
        <v>22.133344999999998</v>
      </c>
      <c r="L17450">
        <v>21.71</v>
      </c>
      <c r="M17450">
        <v>21.71</v>
      </c>
      <c r="P17450">
        <v>0</v>
      </c>
      <c r="Q17450" t="str">
        <f t="shared" si="272"/>
        <v>ACTIVE</v>
      </c>
    </row>
    <row r="17451" spans="1:17" x14ac:dyDescent="0.25">
      <c r="A17451" t="s">
        <v>4900</v>
      </c>
      <c r="B17451">
        <v>1940</v>
      </c>
      <c r="C17451" t="s">
        <v>5292</v>
      </c>
      <c r="D17451" t="s">
        <v>5092</v>
      </c>
      <c r="E17451">
        <v>86909</v>
      </c>
      <c r="F17451" t="s">
        <v>5087</v>
      </c>
      <c r="G17451" t="s">
        <v>4913</v>
      </c>
      <c r="H17451" t="s">
        <v>4912</v>
      </c>
      <c r="I17451">
        <v>45148</v>
      </c>
      <c r="J17451">
        <v>81</v>
      </c>
      <c r="K17451">
        <v>82.579499999999996</v>
      </c>
      <c r="L17451">
        <v>81</v>
      </c>
      <c r="M17451">
        <v>81</v>
      </c>
      <c r="N17451">
        <v>45160</v>
      </c>
      <c r="O17451">
        <v>45160</v>
      </c>
      <c r="P17451">
        <v>10</v>
      </c>
      <c r="Q17451" t="str">
        <f t="shared" si="272"/>
        <v>1-30</v>
      </c>
    </row>
    <row r="17452" spans="1:17" x14ac:dyDescent="0.25">
      <c r="A17452" t="s">
        <v>4900</v>
      </c>
      <c r="B17452">
        <v>1940</v>
      </c>
      <c r="C17452" t="s">
        <v>5292</v>
      </c>
      <c r="D17452" t="s">
        <v>5092</v>
      </c>
      <c r="E17452">
        <v>86910</v>
      </c>
      <c r="F17452" t="s">
        <v>5087</v>
      </c>
      <c r="G17452" t="s">
        <v>4913</v>
      </c>
      <c r="H17452" t="s">
        <v>4912</v>
      </c>
      <c r="I17452">
        <v>45148</v>
      </c>
      <c r="J17452">
        <v>81</v>
      </c>
      <c r="K17452">
        <v>82.579499999999996</v>
      </c>
      <c r="L17452">
        <v>81</v>
      </c>
      <c r="M17452">
        <v>81</v>
      </c>
      <c r="N17452">
        <v>45160</v>
      </c>
      <c r="O17452">
        <v>45160</v>
      </c>
      <c r="P17452">
        <v>10</v>
      </c>
      <c r="Q17452" t="str">
        <f t="shared" si="272"/>
        <v>1-30</v>
      </c>
    </row>
    <row r="17453" spans="1:17" x14ac:dyDescent="0.25">
      <c r="A17453" t="s">
        <v>4900</v>
      </c>
      <c r="B17453">
        <v>1927</v>
      </c>
      <c r="C17453" t="s">
        <v>4941</v>
      </c>
      <c r="D17453" t="s">
        <v>4908</v>
      </c>
      <c r="E17453">
        <v>86911</v>
      </c>
      <c r="F17453" t="s">
        <v>4908</v>
      </c>
      <c r="G17453" t="s">
        <v>4913</v>
      </c>
      <c r="H17453" t="s">
        <v>4912</v>
      </c>
      <c r="I17453">
        <v>45148</v>
      </c>
      <c r="J17453">
        <v>6.04</v>
      </c>
      <c r="K17453">
        <v>6.1577799999999998</v>
      </c>
      <c r="L17453">
        <v>6.04</v>
      </c>
      <c r="M17453">
        <v>6.04</v>
      </c>
      <c r="P17453">
        <v>0</v>
      </c>
      <c r="Q17453" t="str">
        <f t="shared" si="272"/>
        <v>ACTIVE</v>
      </c>
    </row>
    <row r="17454" spans="1:17" x14ac:dyDescent="0.25">
      <c r="A17454" t="s">
        <v>4900</v>
      </c>
      <c r="B17454">
        <v>1866</v>
      </c>
      <c r="C17454" t="s">
        <v>5132</v>
      </c>
      <c r="D17454" t="s">
        <v>4908</v>
      </c>
      <c r="E17454">
        <v>86912</v>
      </c>
      <c r="F17454" t="s">
        <v>4908</v>
      </c>
      <c r="G17454" t="s">
        <v>4913</v>
      </c>
      <c r="H17454" t="s">
        <v>4912</v>
      </c>
      <c r="I17454">
        <v>45148</v>
      </c>
      <c r="J17454">
        <v>451.98</v>
      </c>
      <c r="K17454">
        <v>460.79361</v>
      </c>
      <c r="L17454">
        <v>451.98</v>
      </c>
      <c r="M17454">
        <v>451.98</v>
      </c>
      <c r="P17454">
        <v>0</v>
      </c>
      <c r="Q17454" t="str">
        <f t="shared" si="272"/>
        <v>ACTIVE</v>
      </c>
    </row>
    <row r="17455" spans="1:17" x14ac:dyDescent="0.25">
      <c r="A17455" t="s">
        <v>4900</v>
      </c>
      <c r="B17455">
        <v>1004</v>
      </c>
      <c r="C17455" t="s">
        <v>5085</v>
      </c>
      <c r="D17455" t="s">
        <v>4908</v>
      </c>
      <c r="E17455">
        <v>86913</v>
      </c>
      <c r="F17455" t="s">
        <v>4908</v>
      </c>
      <c r="G17455" t="s">
        <v>4913</v>
      </c>
      <c r="H17455" t="s">
        <v>4912</v>
      </c>
      <c r="I17455">
        <v>45147</v>
      </c>
      <c r="J17455">
        <v>57.57</v>
      </c>
      <c r="K17455">
        <v>58.692615000000004</v>
      </c>
      <c r="L17455">
        <v>57.57</v>
      </c>
      <c r="M17455">
        <v>57.57</v>
      </c>
      <c r="P17455">
        <v>0</v>
      </c>
      <c r="Q17455" t="str">
        <f t="shared" si="272"/>
        <v>ACTIVE</v>
      </c>
    </row>
    <row r="17456" spans="1:17" x14ac:dyDescent="0.25">
      <c r="A17456" t="s">
        <v>4900</v>
      </c>
      <c r="B17456">
        <v>970</v>
      </c>
      <c r="C17456" t="s">
        <v>5068</v>
      </c>
      <c r="D17456" t="s">
        <v>4908</v>
      </c>
      <c r="E17456">
        <v>86914</v>
      </c>
      <c r="F17456" t="s">
        <v>4908</v>
      </c>
      <c r="G17456" t="s">
        <v>4913</v>
      </c>
      <c r="H17456" t="s">
        <v>4912</v>
      </c>
      <c r="I17456">
        <v>45148</v>
      </c>
      <c r="J17456">
        <v>2223</v>
      </c>
      <c r="K17456">
        <v>2266.3485000000001</v>
      </c>
      <c r="L17456">
        <v>2223</v>
      </c>
      <c r="M17456">
        <v>2223</v>
      </c>
      <c r="P17456">
        <v>0</v>
      </c>
      <c r="Q17456" t="str">
        <f t="shared" si="272"/>
        <v>ACTIVE</v>
      </c>
    </row>
    <row r="17457" spans="1:17" x14ac:dyDescent="0.25">
      <c r="A17457" t="s">
        <v>4900</v>
      </c>
      <c r="B17457">
        <v>970</v>
      </c>
      <c r="C17457" t="s">
        <v>5068</v>
      </c>
      <c r="D17457" t="s">
        <v>4908</v>
      </c>
      <c r="E17457">
        <v>86915</v>
      </c>
      <c r="F17457" t="s">
        <v>4908</v>
      </c>
      <c r="G17457" t="s">
        <v>4913</v>
      </c>
      <c r="H17457" t="s">
        <v>4912</v>
      </c>
      <c r="I17457">
        <v>45148</v>
      </c>
      <c r="J17457">
        <v>2900</v>
      </c>
      <c r="K17457">
        <v>2956.55</v>
      </c>
      <c r="L17457">
        <v>2900</v>
      </c>
      <c r="M17457">
        <v>2900</v>
      </c>
      <c r="P17457">
        <v>0</v>
      </c>
      <c r="Q17457" t="str">
        <f t="shared" si="272"/>
        <v>ACTIVE</v>
      </c>
    </row>
    <row r="17458" spans="1:17" x14ac:dyDescent="0.25">
      <c r="A17458" t="s">
        <v>4900</v>
      </c>
      <c r="B17458">
        <v>1208</v>
      </c>
      <c r="C17458" t="s">
        <v>23</v>
      </c>
      <c r="D17458" t="s">
        <v>4908</v>
      </c>
      <c r="E17458">
        <v>86918</v>
      </c>
      <c r="F17458" t="s">
        <v>5087</v>
      </c>
      <c r="G17458" t="s">
        <v>4913</v>
      </c>
      <c r="H17458" t="s">
        <v>4912</v>
      </c>
      <c r="I17458">
        <v>45148</v>
      </c>
      <c r="J17458">
        <v>14.88</v>
      </c>
      <c r="K17458">
        <v>15.170159999999999</v>
      </c>
      <c r="L17458">
        <v>14.88</v>
      </c>
      <c r="M17458">
        <v>14.88</v>
      </c>
      <c r="N17458">
        <v>45169</v>
      </c>
      <c r="O17458">
        <v>45169</v>
      </c>
      <c r="P17458">
        <v>1</v>
      </c>
      <c r="Q17458" t="str">
        <f t="shared" si="272"/>
        <v>1-30</v>
      </c>
    </row>
    <row r="17459" spans="1:17" x14ac:dyDescent="0.25">
      <c r="A17459" t="s">
        <v>4900</v>
      </c>
      <c r="B17459">
        <v>2036</v>
      </c>
      <c r="C17459" t="s">
        <v>5308</v>
      </c>
      <c r="D17459" t="s">
        <v>4908</v>
      </c>
      <c r="E17459">
        <v>86919</v>
      </c>
      <c r="F17459" t="s">
        <v>5087</v>
      </c>
      <c r="G17459" t="s">
        <v>4913</v>
      </c>
      <c r="H17459" t="s">
        <v>4912</v>
      </c>
      <c r="I17459">
        <v>45148</v>
      </c>
      <c r="J17459">
        <v>66.33</v>
      </c>
      <c r="K17459">
        <v>67.623435000000001</v>
      </c>
      <c r="L17459">
        <v>66.33</v>
      </c>
      <c r="M17459">
        <v>66.33</v>
      </c>
      <c r="N17459">
        <v>45169</v>
      </c>
      <c r="O17459">
        <v>45169</v>
      </c>
      <c r="P17459">
        <v>1</v>
      </c>
      <c r="Q17459" t="str">
        <f t="shared" si="272"/>
        <v>1-30</v>
      </c>
    </row>
    <row r="17460" spans="1:17" x14ac:dyDescent="0.25">
      <c r="A17460" t="s">
        <v>4900</v>
      </c>
      <c r="B17460">
        <v>2032</v>
      </c>
      <c r="C17460" t="s">
        <v>5067</v>
      </c>
      <c r="D17460" t="s">
        <v>4908</v>
      </c>
      <c r="E17460">
        <v>86920</v>
      </c>
      <c r="F17460" t="s">
        <v>4908</v>
      </c>
      <c r="G17460" t="s">
        <v>4913</v>
      </c>
      <c r="H17460" t="s">
        <v>4912</v>
      </c>
      <c r="I17460">
        <v>45148</v>
      </c>
      <c r="J17460">
        <v>1880.94</v>
      </c>
      <c r="K17460">
        <v>1917.61833</v>
      </c>
      <c r="L17460">
        <v>1880.94</v>
      </c>
      <c r="M17460">
        <v>1880.94</v>
      </c>
      <c r="P17460">
        <v>0</v>
      </c>
      <c r="Q17460" t="str">
        <f t="shared" si="272"/>
        <v>ACTIVE</v>
      </c>
    </row>
    <row r="17461" spans="1:17" x14ac:dyDescent="0.25">
      <c r="A17461" t="s">
        <v>4900</v>
      </c>
      <c r="B17461">
        <v>1923</v>
      </c>
      <c r="C17461" t="s">
        <v>5307</v>
      </c>
      <c r="D17461" t="s">
        <v>4908</v>
      </c>
      <c r="E17461">
        <v>86921</v>
      </c>
      <c r="F17461" t="s">
        <v>4908</v>
      </c>
      <c r="G17461" t="s">
        <v>4913</v>
      </c>
      <c r="H17461" t="s">
        <v>4912</v>
      </c>
      <c r="I17461">
        <v>45148</v>
      </c>
      <c r="J17461">
        <v>867.89</v>
      </c>
      <c r="K17461">
        <v>884.81385499999999</v>
      </c>
      <c r="L17461">
        <v>867.89</v>
      </c>
      <c r="M17461">
        <v>867.89</v>
      </c>
      <c r="P17461">
        <v>0</v>
      </c>
      <c r="Q17461" t="str">
        <f t="shared" si="272"/>
        <v>ACTIVE</v>
      </c>
    </row>
    <row r="17462" spans="1:17" x14ac:dyDescent="0.25">
      <c r="A17462" t="s">
        <v>4900</v>
      </c>
      <c r="B17462">
        <v>1534</v>
      </c>
      <c r="C17462" t="s">
        <v>4959</v>
      </c>
      <c r="D17462" t="s">
        <v>4908</v>
      </c>
      <c r="E17462">
        <v>86922</v>
      </c>
      <c r="F17462" t="s">
        <v>4908</v>
      </c>
      <c r="G17462" t="s">
        <v>4913</v>
      </c>
      <c r="H17462" t="s">
        <v>4912</v>
      </c>
      <c r="I17462">
        <v>45148</v>
      </c>
      <c r="J17462">
        <v>9.3000000000000007</v>
      </c>
      <c r="K17462">
        <v>9.4813500000000008</v>
      </c>
      <c r="L17462">
        <v>9.3000000000000007</v>
      </c>
      <c r="M17462">
        <v>9.3000000000000007</v>
      </c>
      <c r="P17462">
        <v>0</v>
      </c>
      <c r="Q17462" t="str">
        <f t="shared" si="272"/>
        <v>ACTIVE</v>
      </c>
    </row>
    <row r="17463" spans="1:17" x14ac:dyDescent="0.25">
      <c r="A17463" t="s">
        <v>4900</v>
      </c>
      <c r="B17463">
        <v>1378</v>
      </c>
      <c r="C17463" t="s">
        <v>4963</v>
      </c>
      <c r="D17463" t="s">
        <v>4962</v>
      </c>
      <c r="E17463">
        <v>86924</v>
      </c>
      <c r="F17463" t="s">
        <v>4908</v>
      </c>
      <c r="G17463" t="s">
        <v>4913</v>
      </c>
      <c r="H17463" t="s">
        <v>4912</v>
      </c>
      <c r="I17463">
        <v>45148</v>
      </c>
      <c r="J17463">
        <v>40.18</v>
      </c>
      <c r="K17463">
        <v>40.963509999999999</v>
      </c>
      <c r="L17463">
        <v>40.18</v>
      </c>
      <c r="M17463">
        <v>40.18</v>
      </c>
      <c r="P17463">
        <v>0</v>
      </c>
      <c r="Q17463" t="str">
        <f t="shared" si="272"/>
        <v>ACTIVE</v>
      </c>
    </row>
    <row r="17464" spans="1:17" x14ac:dyDescent="0.25">
      <c r="A17464" t="s">
        <v>4900</v>
      </c>
      <c r="B17464">
        <v>577</v>
      </c>
      <c r="C17464" t="s">
        <v>4888</v>
      </c>
      <c r="D17464" t="s">
        <v>4908</v>
      </c>
      <c r="E17464">
        <v>86928</v>
      </c>
      <c r="F17464" t="s">
        <v>4908</v>
      </c>
      <c r="G17464" t="s">
        <v>4913</v>
      </c>
      <c r="H17464" t="s">
        <v>4912</v>
      </c>
      <c r="I17464">
        <v>45147</v>
      </c>
      <c r="J17464">
        <v>89.41</v>
      </c>
      <c r="K17464">
        <v>91.153495000000007</v>
      </c>
      <c r="L17464">
        <v>89.41</v>
      </c>
      <c r="M17464">
        <v>89.41</v>
      </c>
      <c r="P17464">
        <v>0</v>
      </c>
      <c r="Q17464" t="str">
        <f t="shared" si="272"/>
        <v>ACTIVE</v>
      </c>
    </row>
    <row r="17465" spans="1:17" x14ac:dyDescent="0.25">
      <c r="A17465" t="s">
        <v>4900</v>
      </c>
      <c r="B17465">
        <v>2188</v>
      </c>
      <c r="C17465" t="s">
        <v>5037</v>
      </c>
      <c r="D17465" t="s">
        <v>4908</v>
      </c>
      <c r="E17465">
        <v>86937</v>
      </c>
      <c r="F17465" t="s">
        <v>4908</v>
      </c>
      <c r="G17465" t="s">
        <v>4944</v>
      </c>
      <c r="H17465" t="s">
        <v>4912</v>
      </c>
      <c r="I17465">
        <v>45149</v>
      </c>
      <c r="J17465">
        <v>625.65</v>
      </c>
      <c r="K17465">
        <v>637.85017500000004</v>
      </c>
      <c r="L17465">
        <v>625.65</v>
      </c>
      <c r="M17465">
        <v>625.65</v>
      </c>
      <c r="P17465">
        <v>0</v>
      </c>
      <c r="Q17465" t="str">
        <f t="shared" si="272"/>
        <v>ACTIVE</v>
      </c>
    </row>
    <row r="17466" spans="1:17" x14ac:dyDescent="0.25">
      <c r="A17466" t="s">
        <v>4900</v>
      </c>
      <c r="B17466">
        <v>1843</v>
      </c>
      <c r="C17466" t="s">
        <v>4998</v>
      </c>
      <c r="D17466" t="s">
        <v>4908</v>
      </c>
      <c r="E17466">
        <v>86939</v>
      </c>
      <c r="F17466" t="s">
        <v>4908</v>
      </c>
      <c r="G17466" t="s">
        <v>4944</v>
      </c>
      <c r="H17466" t="s">
        <v>4912</v>
      </c>
      <c r="I17466">
        <v>45149</v>
      </c>
      <c r="J17466">
        <v>4323</v>
      </c>
      <c r="K17466">
        <v>4407.2984999999999</v>
      </c>
      <c r="L17466">
        <v>4323</v>
      </c>
      <c r="M17466">
        <v>4323</v>
      </c>
      <c r="P17466">
        <v>0</v>
      </c>
      <c r="Q17466" t="str">
        <f t="shared" si="272"/>
        <v>ACTIVE</v>
      </c>
    </row>
    <row r="17467" spans="1:17" x14ac:dyDescent="0.25">
      <c r="A17467" t="s">
        <v>4900</v>
      </c>
      <c r="B17467">
        <v>1383</v>
      </c>
      <c r="C17467" t="s">
        <v>1920</v>
      </c>
      <c r="D17467" t="s">
        <v>4908</v>
      </c>
      <c r="E17467">
        <v>86940</v>
      </c>
      <c r="F17467" t="s">
        <v>5087</v>
      </c>
      <c r="G17467" t="s">
        <v>4913</v>
      </c>
      <c r="H17467" t="s">
        <v>4912</v>
      </c>
      <c r="I17467">
        <v>45148</v>
      </c>
      <c r="J17467">
        <v>5.15</v>
      </c>
      <c r="K17467">
        <v>5.2504249999999999</v>
      </c>
      <c r="L17467">
        <v>5.15</v>
      </c>
      <c r="M17467">
        <v>5.15</v>
      </c>
      <c r="N17467">
        <v>45167</v>
      </c>
      <c r="O17467">
        <v>45167</v>
      </c>
      <c r="P17467">
        <v>3</v>
      </c>
      <c r="Q17467" t="str">
        <f t="shared" si="272"/>
        <v>1-30</v>
      </c>
    </row>
    <row r="17468" spans="1:17" x14ac:dyDescent="0.25">
      <c r="A17468" t="s">
        <v>4900</v>
      </c>
      <c r="B17468">
        <v>535</v>
      </c>
      <c r="C17468" t="s">
        <v>1488</v>
      </c>
      <c r="D17468" t="s">
        <v>4908</v>
      </c>
      <c r="E17468">
        <v>86942</v>
      </c>
      <c r="F17468" t="s">
        <v>4908</v>
      </c>
      <c r="G17468" t="s">
        <v>4913</v>
      </c>
      <c r="H17468" t="s">
        <v>4912</v>
      </c>
      <c r="I17468">
        <v>45148</v>
      </c>
      <c r="J17468">
        <v>1.49</v>
      </c>
      <c r="K17468">
        <v>1.519055</v>
      </c>
      <c r="L17468">
        <v>1.49</v>
      </c>
      <c r="M17468">
        <v>1.49</v>
      </c>
      <c r="P17468">
        <v>0</v>
      </c>
      <c r="Q17468" t="str">
        <f t="shared" si="272"/>
        <v>ACTIVE</v>
      </c>
    </row>
    <row r="17469" spans="1:17" x14ac:dyDescent="0.25">
      <c r="A17469" t="s">
        <v>4900</v>
      </c>
      <c r="B17469">
        <v>1026</v>
      </c>
      <c r="C17469" t="s">
        <v>5010</v>
      </c>
      <c r="D17469" t="s">
        <v>4908</v>
      </c>
      <c r="E17469">
        <v>86943</v>
      </c>
      <c r="F17469" t="s">
        <v>4908</v>
      </c>
      <c r="G17469" t="s">
        <v>4913</v>
      </c>
      <c r="H17469" t="s">
        <v>4912</v>
      </c>
      <c r="I17469">
        <v>45148</v>
      </c>
      <c r="J17469">
        <v>351.58</v>
      </c>
      <c r="K17469">
        <v>358.43581</v>
      </c>
      <c r="L17469">
        <v>351.58</v>
      </c>
      <c r="M17469">
        <v>351.58</v>
      </c>
      <c r="P17469">
        <v>0</v>
      </c>
      <c r="Q17469" t="str">
        <f t="shared" si="272"/>
        <v>ACTIVE</v>
      </c>
    </row>
    <row r="17470" spans="1:17" x14ac:dyDescent="0.25">
      <c r="A17470" t="s">
        <v>4900</v>
      </c>
      <c r="B17470">
        <v>535</v>
      </c>
      <c r="C17470" t="s">
        <v>1488</v>
      </c>
      <c r="D17470" t="s">
        <v>4908</v>
      </c>
      <c r="E17470">
        <v>86944</v>
      </c>
      <c r="F17470" t="s">
        <v>4908</v>
      </c>
      <c r="G17470" t="s">
        <v>4913</v>
      </c>
      <c r="H17470" t="s">
        <v>4912</v>
      </c>
      <c r="I17470">
        <v>45148</v>
      </c>
      <c r="J17470">
        <v>37.99</v>
      </c>
      <c r="K17470">
        <v>38.730804999999997</v>
      </c>
      <c r="L17470">
        <v>37.99</v>
      </c>
      <c r="M17470">
        <v>37.99</v>
      </c>
      <c r="P17470">
        <v>0</v>
      </c>
      <c r="Q17470" t="str">
        <f t="shared" si="272"/>
        <v>ACTIVE</v>
      </c>
    </row>
    <row r="17471" spans="1:17" x14ac:dyDescent="0.25">
      <c r="A17471" t="s">
        <v>4900</v>
      </c>
      <c r="B17471">
        <v>1004</v>
      </c>
      <c r="C17471" t="s">
        <v>5085</v>
      </c>
      <c r="D17471" t="s">
        <v>4908</v>
      </c>
      <c r="E17471">
        <v>86945</v>
      </c>
      <c r="F17471" t="s">
        <v>4908</v>
      </c>
      <c r="G17471" t="s">
        <v>4913</v>
      </c>
      <c r="H17471" t="s">
        <v>4912</v>
      </c>
      <c r="I17471">
        <v>45148</v>
      </c>
      <c r="J17471">
        <v>69.31</v>
      </c>
      <c r="K17471">
        <v>70.661545000000004</v>
      </c>
      <c r="L17471">
        <v>69.31</v>
      </c>
      <c r="M17471">
        <v>69.31</v>
      </c>
      <c r="P17471">
        <v>0</v>
      </c>
      <c r="Q17471" t="str">
        <f t="shared" si="272"/>
        <v>ACTIVE</v>
      </c>
    </row>
    <row r="17472" spans="1:17" x14ac:dyDescent="0.25">
      <c r="A17472" t="s">
        <v>4900</v>
      </c>
      <c r="B17472">
        <v>2087</v>
      </c>
      <c r="C17472" t="s">
        <v>4919</v>
      </c>
      <c r="D17472" t="s">
        <v>4908</v>
      </c>
      <c r="E17472">
        <v>86947</v>
      </c>
      <c r="F17472" t="s">
        <v>4908</v>
      </c>
      <c r="G17472" t="s">
        <v>4913</v>
      </c>
      <c r="H17472" t="s">
        <v>4912</v>
      </c>
      <c r="I17472">
        <v>45148</v>
      </c>
      <c r="J17472">
        <v>50.97</v>
      </c>
      <c r="K17472">
        <v>51.963915</v>
      </c>
      <c r="L17472">
        <v>50.97</v>
      </c>
      <c r="M17472">
        <v>50.97</v>
      </c>
      <c r="P17472">
        <v>0</v>
      </c>
      <c r="Q17472" t="str">
        <f t="shared" si="272"/>
        <v>ACTIVE</v>
      </c>
    </row>
    <row r="17473" spans="1:17" x14ac:dyDescent="0.25">
      <c r="A17473" t="s">
        <v>4900</v>
      </c>
      <c r="B17473">
        <v>1004</v>
      </c>
      <c r="C17473" t="s">
        <v>5085</v>
      </c>
      <c r="D17473" t="s">
        <v>4908</v>
      </c>
      <c r="E17473">
        <v>86948</v>
      </c>
      <c r="F17473" t="s">
        <v>4908</v>
      </c>
      <c r="G17473" t="s">
        <v>4913</v>
      </c>
      <c r="H17473" t="s">
        <v>4912</v>
      </c>
      <c r="I17473">
        <v>45148</v>
      </c>
      <c r="J17473">
        <v>31.62</v>
      </c>
      <c r="K17473">
        <v>32.23659</v>
      </c>
      <c r="L17473">
        <v>31.62</v>
      </c>
      <c r="M17473">
        <v>31.62</v>
      </c>
      <c r="P17473">
        <v>0</v>
      </c>
      <c r="Q17473" t="str">
        <f t="shared" si="272"/>
        <v>ACTIVE</v>
      </c>
    </row>
    <row r="17474" spans="1:17" x14ac:dyDescent="0.25">
      <c r="A17474" t="s">
        <v>4900</v>
      </c>
      <c r="B17474">
        <v>1111</v>
      </c>
      <c r="C17474" t="s">
        <v>4933</v>
      </c>
      <c r="D17474" t="s">
        <v>4908</v>
      </c>
      <c r="E17474">
        <v>86950</v>
      </c>
      <c r="F17474" t="s">
        <v>4908</v>
      </c>
      <c r="G17474" t="s">
        <v>4913</v>
      </c>
      <c r="H17474" t="s">
        <v>4912</v>
      </c>
      <c r="I17474">
        <v>45148</v>
      </c>
      <c r="J17474">
        <v>20</v>
      </c>
      <c r="K17474">
        <v>20.39</v>
      </c>
      <c r="L17474">
        <v>20</v>
      </c>
      <c r="M17474">
        <v>20</v>
      </c>
      <c r="P17474">
        <v>0</v>
      </c>
      <c r="Q17474" t="str">
        <f t="shared" ref="Q17474:Q17537" si="273">IF(P17474=0,"ACTIVE",IF(P17474&lt;=30,"1-30",IF(AND(P17474&gt;30,P17474&lt;=60),"31-60",IF(AND(P17474&gt;60,P17474&lt;=90),"61-90",IF(AND(P17474&gt;90,P17474&lt;=120),"91-120",IF(AND(P17474&gt;120,P17474&lt;=150),"121-150",IF(AND(P17474&gt;150,P17474&lt;=180),"151-180","180+")))))))</f>
        <v>ACTIVE</v>
      </c>
    </row>
    <row r="17475" spans="1:17" x14ac:dyDescent="0.25">
      <c r="A17475" t="s">
        <v>4900</v>
      </c>
      <c r="B17475">
        <v>1602</v>
      </c>
      <c r="C17475" t="s">
        <v>4997</v>
      </c>
      <c r="D17475" t="s">
        <v>4908</v>
      </c>
      <c r="E17475">
        <v>86953</v>
      </c>
      <c r="F17475" t="s">
        <v>4908</v>
      </c>
      <c r="G17475" t="s">
        <v>4913</v>
      </c>
      <c r="H17475" t="s">
        <v>4912</v>
      </c>
      <c r="I17475">
        <v>45148</v>
      </c>
      <c r="J17475">
        <v>8.2200000000000006</v>
      </c>
      <c r="K17475">
        <v>8.3802900000000005</v>
      </c>
      <c r="L17475">
        <v>8.2200000000000006</v>
      </c>
      <c r="M17475">
        <v>8.2200000000000006</v>
      </c>
      <c r="P17475">
        <v>0</v>
      </c>
      <c r="Q17475" t="str">
        <f t="shared" si="273"/>
        <v>ACTIVE</v>
      </c>
    </row>
    <row r="17476" spans="1:17" x14ac:dyDescent="0.25">
      <c r="A17476" t="s">
        <v>4900</v>
      </c>
      <c r="B17476">
        <v>1867</v>
      </c>
      <c r="C17476" t="s">
        <v>4938</v>
      </c>
      <c r="D17476" t="s">
        <v>4908</v>
      </c>
      <c r="E17476">
        <v>86954</v>
      </c>
      <c r="F17476" t="s">
        <v>4908</v>
      </c>
      <c r="G17476" t="s">
        <v>4913</v>
      </c>
      <c r="H17476" t="s">
        <v>4912</v>
      </c>
      <c r="I17476">
        <v>45148</v>
      </c>
      <c r="J17476">
        <v>62.15</v>
      </c>
      <c r="K17476">
        <v>63.361924999999999</v>
      </c>
      <c r="L17476">
        <v>62.15</v>
      </c>
      <c r="M17476">
        <v>54.978846500000003</v>
      </c>
      <c r="N17476">
        <v>45166</v>
      </c>
      <c r="P17476">
        <v>0</v>
      </c>
      <c r="Q17476" t="str">
        <f t="shared" si="273"/>
        <v>ACTIVE</v>
      </c>
    </row>
    <row r="17477" spans="1:17" x14ac:dyDescent="0.25">
      <c r="A17477" t="s">
        <v>4900</v>
      </c>
      <c r="B17477">
        <v>394</v>
      </c>
      <c r="C17477" t="s">
        <v>5120</v>
      </c>
      <c r="D17477" t="s">
        <v>4908</v>
      </c>
      <c r="E17477">
        <v>86956</v>
      </c>
      <c r="F17477" t="s">
        <v>4908</v>
      </c>
      <c r="G17477" t="s">
        <v>4913</v>
      </c>
      <c r="H17477" t="s">
        <v>4912</v>
      </c>
      <c r="I17477">
        <v>45148</v>
      </c>
      <c r="J17477">
        <v>12.18</v>
      </c>
      <c r="K17477">
        <v>12.41751</v>
      </c>
      <c r="L17477">
        <v>12.18</v>
      </c>
      <c r="M17477">
        <v>12.18</v>
      </c>
      <c r="P17477">
        <v>0</v>
      </c>
      <c r="Q17477" t="str">
        <f t="shared" si="273"/>
        <v>ACTIVE</v>
      </c>
    </row>
    <row r="17478" spans="1:17" x14ac:dyDescent="0.25">
      <c r="A17478" t="s">
        <v>4900</v>
      </c>
      <c r="B17478">
        <v>1004</v>
      </c>
      <c r="C17478" t="s">
        <v>5085</v>
      </c>
      <c r="D17478" t="s">
        <v>4908</v>
      </c>
      <c r="E17478">
        <v>86957</v>
      </c>
      <c r="F17478" t="s">
        <v>4908</v>
      </c>
      <c r="G17478" t="s">
        <v>4913</v>
      </c>
      <c r="H17478" t="s">
        <v>4912</v>
      </c>
      <c r="I17478">
        <v>45148</v>
      </c>
      <c r="J17478">
        <v>31.61</v>
      </c>
      <c r="K17478">
        <v>32.226394999999997</v>
      </c>
      <c r="L17478">
        <v>31.61</v>
      </c>
      <c r="M17478">
        <v>31.61</v>
      </c>
      <c r="P17478">
        <v>0</v>
      </c>
      <c r="Q17478" t="str">
        <f t="shared" si="273"/>
        <v>ACTIVE</v>
      </c>
    </row>
    <row r="17479" spans="1:17" x14ac:dyDescent="0.25">
      <c r="A17479" t="s">
        <v>4900</v>
      </c>
      <c r="B17479">
        <v>1489</v>
      </c>
      <c r="C17479" t="s">
        <v>5024</v>
      </c>
      <c r="D17479" t="s">
        <v>4908</v>
      </c>
      <c r="E17479">
        <v>86959</v>
      </c>
      <c r="F17479" t="s">
        <v>4908</v>
      </c>
      <c r="G17479" t="s">
        <v>4913</v>
      </c>
      <c r="H17479" t="s">
        <v>4912</v>
      </c>
      <c r="I17479">
        <v>45148</v>
      </c>
      <c r="J17479">
        <v>90</v>
      </c>
      <c r="K17479">
        <v>91.754999999999995</v>
      </c>
      <c r="L17479">
        <v>90</v>
      </c>
      <c r="M17479">
        <v>90</v>
      </c>
      <c r="P17479">
        <v>0</v>
      </c>
      <c r="Q17479" t="str">
        <f t="shared" si="273"/>
        <v>ACTIVE</v>
      </c>
    </row>
    <row r="17480" spans="1:17" x14ac:dyDescent="0.25">
      <c r="A17480" t="s">
        <v>4900</v>
      </c>
      <c r="B17480">
        <v>1757</v>
      </c>
      <c r="C17480" t="s">
        <v>5306</v>
      </c>
      <c r="D17480" t="s">
        <v>4908</v>
      </c>
      <c r="E17480">
        <v>86960</v>
      </c>
      <c r="F17480" t="s">
        <v>4908</v>
      </c>
      <c r="G17480" t="s">
        <v>4944</v>
      </c>
      <c r="H17480" t="s">
        <v>4912</v>
      </c>
      <c r="I17480">
        <v>45149</v>
      </c>
      <c r="J17480">
        <v>3365.47</v>
      </c>
      <c r="K17480">
        <v>3431.096665</v>
      </c>
      <c r="L17480">
        <v>3365.47</v>
      </c>
      <c r="M17480">
        <v>3365.47</v>
      </c>
      <c r="P17480">
        <v>0</v>
      </c>
      <c r="Q17480" t="str">
        <f t="shared" si="273"/>
        <v>ACTIVE</v>
      </c>
    </row>
    <row r="17481" spans="1:17" x14ac:dyDescent="0.25">
      <c r="A17481" t="s">
        <v>4900</v>
      </c>
      <c r="B17481">
        <v>1757</v>
      </c>
      <c r="C17481" t="s">
        <v>5306</v>
      </c>
      <c r="D17481" t="s">
        <v>4908</v>
      </c>
      <c r="E17481">
        <v>86961</v>
      </c>
      <c r="F17481" t="s">
        <v>4908</v>
      </c>
      <c r="G17481" t="s">
        <v>4944</v>
      </c>
      <c r="H17481" t="s">
        <v>4912</v>
      </c>
      <c r="I17481">
        <v>45149</v>
      </c>
      <c r="J17481">
        <v>4991.84</v>
      </c>
      <c r="K17481">
        <v>5089.1808799999999</v>
      </c>
      <c r="L17481">
        <v>4991.84</v>
      </c>
      <c r="M17481">
        <v>4991.84</v>
      </c>
      <c r="P17481">
        <v>0</v>
      </c>
      <c r="Q17481" t="str">
        <f t="shared" si="273"/>
        <v>ACTIVE</v>
      </c>
    </row>
    <row r="17482" spans="1:17" x14ac:dyDescent="0.25">
      <c r="A17482" t="s">
        <v>4900</v>
      </c>
      <c r="B17482">
        <v>1928</v>
      </c>
      <c r="C17482" t="s">
        <v>4940</v>
      </c>
      <c r="D17482" t="s">
        <v>4908</v>
      </c>
      <c r="E17482">
        <v>86962</v>
      </c>
      <c r="F17482" t="s">
        <v>4908</v>
      </c>
      <c r="G17482" t="s">
        <v>4913</v>
      </c>
      <c r="H17482" t="s">
        <v>4912</v>
      </c>
      <c r="I17482">
        <v>45148</v>
      </c>
      <c r="J17482">
        <v>101.2</v>
      </c>
      <c r="K17482">
        <v>103.1734</v>
      </c>
      <c r="L17482">
        <v>101.2</v>
      </c>
      <c r="M17482">
        <v>101.2</v>
      </c>
      <c r="P17482">
        <v>0</v>
      </c>
      <c r="Q17482" t="str">
        <f t="shared" si="273"/>
        <v>ACTIVE</v>
      </c>
    </row>
    <row r="17483" spans="1:17" x14ac:dyDescent="0.25">
      <c r="A17483" t="s">
        <v>4900</v>
      </c>
      <c r="B17483">
        <v>432</v>
      </c>
      <c r="C17483" t="s">
        <v>4926</v>
      </c>
      <c r="D17483" t="s">
        <v>4908</v>
      </c>
      <c r="E17483">
        <v>86963</v>
      </c>
      <c r="F17483" t="s">
        <v>4908</v>
      </c>
      <c r="G17483" t="s">
        <v>4913</v>
      </c>
      <c r="H17483" t="s">
        <v>4912</v>
      </c>
      <c r="I17483">
        <v>45148</v>
      </c>
      <c r="J17483">
        <v>60</v>
      </c>
      <c r="K17483">
        <v>61.17</v>
      </c>
      <c r="L17483">
        <v>60</v>
      </c>
      <c r="M17483">
        <v>60</v>
      </c>
      <c r="P17483">
        <v>0</v>
      </c>
      <c r="Q17483" t="str">
        <f t="shared" si="273"/>
        <v>ACTIVE</v>
      </c>
    </row>
    <row r="17484" spans="1:17" x14ac:dyDescent="0.25">
      <c r="A17484" t="s">
        <v>4900</v>
      </c>
      <c r="B17484">
        <v>432</v>
      </c>
      <c r="C17484" t="s">
        <v>4926</v>
      </c>
      <c r="D17484" t="s">
        <v>4908</v>
      </c>
      <c r="E17484">
        <v>86964</v>
      </c>
      <c r="F17484" t="s">
        <v>4908</v>
      </c>
      <c r="G17484" t="s">
        <v>4913</v>
      </c>
      <c r="H17484" t="s">
        <v>4912</v>
      </c>
      <c r="I17484">
        <v>45148</v>
      </c>
      <c r="J17484">
        <v>60</v>
      </c>
      <c r="K17484">
        <v>61.17</v>
      </c>
      <c r="L17484">
        <v>60</v>
      </c>
      <c r="M17484">
        <v>60</v>
      </c>
      <c r="P17484">
        <v>0</v>
      </c>
      <c r="Q17484" t="str">
        <f t="shared" si="273"/>
        <v>ACTIVE</v>
      </c>
    </row>
    <row r="17485" spans="1:17" x14ac:dyDescent="0.25">
      <c r="A17485" t="s">
        <v>4900</v>
      </c>
      <c r="B17485">
        <v>1597</v>
      </c>
      <c r="C17485" t="s">
        <v>5117</v>
      </c>
      <c r="D17485" t="s">
        <v>4908</v>
      </c>
      <c r="E17485">
        <v>86965</v>
      </c>
      <c r="F17485" t="s">
        <v>4908</v>
      </c>
      <c r="G17485" t="s">
        <v>4913</v>
      </c>
      <c r="H17485" t="s">
        <v>4912</v>
      </c>
      <c r="I17485">
        <v>45148</v>
      </c>
      <c r="J17485">
        <v>38</v>
      </c>
      <c r="K17485">
        <v>38.741</v>
      </c>
      <c r="L17485">
        <v>38</v>
      </c>
      <c r="M17485">
        <v>38</v>
      </c>
      <c r="P17485">
        <v>0</v>
      </c>
      <c r="Q17485" t="str">
        <f t="shared" si="273"/>
        <v>ACTIVE</v>
      </c>
    </row>
    <row r="17486" spans="1:17" x14ac:dyDescent="0.25">
      <c r="A17486" t="s">
        <v>4900</v>
      </c>
      <c r="B17486">
        <v>1940</v>
      </c>
      <c r="C17486" t="s">
        <v>5292</v>
      </c>
      <c r="D17486" t="s">
        <v>5092</v>
      </c>
      <c r="E17486">
        <v>86966</v>
      </c>
      <c r="F17486" t="s">
        <v>5087</v>
      </c>
      <c r="G17486" t="s">
        <v>4913</v>
      </c>
      <c r="H17486" t="s">
        <v>4912</v>
      </c>
      <c r="I17486">
        <v>45148</v>
      </c>
      <c r="J17486">
        <v>20.22</v>
      </c>
      <c r="K17486">
        <v>20.61429</v>
      </c>
      <c r="L17486">
        <v>20.22</v>
      </c>
      <c r="M17486">
        <v>20.22</v>
      </c>
      <c r="N17486">
        <v>45160</v>
      </c>
      <c r="O17486">
        <v>45160</v>
      </c>
      <c r="P17486">
        <v>10</v>
      </c>
      <c r="Q17486" t="str">
        <f t="shared" si="273"/>
        <v>1-30</v>
      </c>
    </row>
    <row r="17487" spans="1:17" x14ac:dyDescent="0.25">
      <c r="A17487" t="s">
        <v>4900</v>
      </c>
      <c r="B17487">
        <v>1940</v>
      </c>
      <c r="C17487" t="s">
        <v>5292</v>
      </c>
      <c r="D17487" t="s">
        <v>5092</v>
      </c>
      <c r="E17487">
        <v>86967</v>
      </c>
      <c r="F17487" t="s">
        <v>5087</v>
      </c>
      <c r="G17487" t="s">
        <v>4913</v>
      </c>
      <c r="H17487" t="s">
        <v>4912</v>
      </c>
      <c r="I17487">
        <v>45148</v>
      </c>
      <c r="J17487">
        <v>4.57</v>
      </c>
      <c r="K17487">
        <v>4.6591149999999999</v>
      </c>
      <c r="L17487">
        <v>4.57</v>
      </c>
      <c r="M17487">
        <v>4.57</v>
      </c>
      <c r="N17487">
        <v>45160</v>
      </c>
      <c r="O17487">
        <v>45160</v>
      </c>
      <c r="P17487">
        <v>10</v>
      </c>
      <c r="Q17487" t="str">
        <f t="shared" si="273"/>
        <v>1-30</v>
      </c>
    </row>
    <row r="17488" spans="1:17" x14ac:dyDescent="0.25">
      <c r="A17488" t="s">
        <v>4900</v>
      </c>
      <c r="B17488">
        <v>1757</v>
      </c>
      <c r="C17488" t="s">
        <v>5306</v>
      </c>
      <c r="D17488" t="s">
        <v>4908</v>
      </c>
      <c r="E17488">
        <v>86968</v>
      </c>
      <c r="F17488" t="s">
        <v>4908</v>
      </c>
      <c r="G17488" t="s">
        <v>4944</v>
      </c>
      <c r="H17488" t="s">
        <v>4912</v>
      </c>
      <c r="I17488">
        <v>45149</v>
      </c>
      <c r="J17488">
        <v>4104.93</v>
      </c>
      <c r="K17488">
        <v>4184.9761349999999</v>
      </c>
      <c r="L17488">
        <v>4104.93</v>
      </c>
      <c r="M17488">
        <v>4104.93</v>
      </c>
      <c r="P17488">
        <v>0</v>
      </c>
      <c r="Q17488" t="str">
        <f t="shared" si="273"/>
        <v>ACTIVE</v>
      </c>
    </row>
    <row r="17489" spans="1:17" x14ac:dyDescent="0.25">
      <c r="A17489" t="s">
        <v>4900</v>
      </c>
      <c r="B17489">
        <v>1602</v>
      </c>
      <c r="C17489" t="s">
        <v>4997</v>
      </c>
      <c r="D17489" t="s">
        <v>4908</v>
      </c>
      <c r="E17489">
        <v>86969</v>
      </c>
      <c r="F17489" t="s">
        <v>4908</v>
      </c>
      <c r="G17489" t="s">
        <v>4913</v>
      </c>
      <c r="H17489" t="s">
        <v>4912</v>
      </c>
      <c r="I17489">
        <v>45148</v>
      </c>
      <c r="J17489">
        <v>29.87</v>
      </c>
      <c r="K17489">
        <v>30.452465</v>
      </c>
      <c r="L17489">
        <v>29.87</v>
      </c>
      <c r="M17489">
        <v>29.87</v>
      </c>
      <c r="P17489">
        <v>0</v>
      </c>
      <c r="Q17489" t="str">
        <f t="shared" si="273"/>
        <v>ACTIVE</v>
      </c>
    </row>
    <row r="17490" spans="1:17" x14ac:dyDescent="0.25">
      <c r="A17490" t="s">
        <v>4900</v>
      </c>
      <c r="B17490">
        <v>1008</v>
      </c>
      <c r="C17490" t="s">
        <v>3153</v>
      </c>
      <c r="D17490" t="s">
        <v>4908</v>
      </c>
      <c r="E17490">
        <v>86971</v>
      </c>
      <c r="F17490" t="s">
        <v>4908</v>
      </c>
      <c r="G17490" t="s">
        <v>4944</v>
      </c>
      <c r="H17490" t="s">
        <v>4912</v>
      </c>
      <c r="I17490">
        <v>45149</v>
      </c>
      <c r="J17490">
        <v>41.04</v>
      </c>
      <c r="K17490">
        <v>41.84028</v>
      </c>
      <c r="L17490">
        <v>41.04</v>
      </c>
      <c r="M17490">
        <v>41.04</v>
      </c>
      <c r="P17490">
        <v>0</v>
      </c>
      <c r="Q17490" t="str">
        <f t="shared" si="273"/>
        <v>ACTIVE</v>
      </c>
    </row>
    <row r="17491" spans="1:17" x14ac:dyDescent="0.25">
      <c r="A17491" t="s">
        <v>4900</v>
      </c>
      <c r="B17491">
        <v>1602</v>
      </c>
      <c r="C17491" t="s">
        <v>4997</v>
      </c>
      <c r="D17491" t="s">
        <v>4908</v>
      </c>
      <c r="E17491">
        <v>86973</v>
      </c>
      <c r="F17491" t="s">
        <v>4908</v>
      </c>
      <c r="G17491" t="s">
        <v>4913</v>
      </c>
      <c r="H17491" t="s">
        <v>4912</v>
      </c>
      <c r="I17491">
        <v>45148</v>
      </c>
      <c r="J17491">
        <v>5.5</v>
      </c>
      <c r="K17491">
        <v>5.6072499999999996</v>
      </c>
      <c r="L17491">
        <v>5.5</v>
      </c>
      <c r="M17491">
        <v>5.5</v>
      </c>
      <c r="P17491">
        <v>0</v>
      </c>
      <c r="Q17491" t="str">
        <f t="shared" si="273"/>
        <v>ACTIVE</v>
      </c>
    </row>
    <row r="17492" spans="1:17" x14ac:dyDescent="0.25">
      <c r="A17492" t="s">
        <v>4900</v>
      </c>
      <c r="B17492">
        <v>1928</v>
      </c>
      <c r="C17492" t="s">
        <v>4940</v>
      </c>
      <c r="D17492" t="s">
        <v>4908</v>
      </c>
      <c r="E17492">
        <v>86974</v>
      </c>
      <c r="F17492" t="s">
        <v>4908</v>
      </c>
      <c r="G17492" t="s">
        <v>4913</v>
      </c>
      <c r="H17492" t="s">
        <v>4912</v>
      </c>
      <c r="I17492">
        <v>45148</v>
      </c>
      <c r="J17492">
        <v>5.85</v>
      </c>
      <c r="K17492">
        <v>5.9640750000000002</v>
      </c>
      <c r="L17492">
        <v>5.85</v>
      </c>
      <c r="M17492">
        <v>5.85</v>
      </c>
      <c r="P17492">
        <v>0</v>
      </c>
      <c r="Q17492" t="str">
        <f t="shared" si="273"/>
        <v>ACTIVE</v>
      </c>
    </row>
    <row r="17493" spans="1:17" x14ac:dyDescent="0.25">
      <c r="A17493" t="s">
        <v>4900</v>
      </c>
      <c r="B17493">
        <v>1602</v>
      </c>
      <c r="C17493" t="s">
        <v>4997</v>
      </c>
      <c r="D17493" t="s">
        <v>4908</v>
      </c>
      <c r="E17493">
        <v>86975</v>
      </c>
      <c r="F17493" t="s">
        <v>4908</v>
      </c>
      <c r="G17493" t="s">
        <v>4913</v>
      </c>
      <c r="H17493" t="s">
        <v>4912</v>
      </c>
      <c r="I17493">
        <v>45148</v>
      </c>
      <c r="J17493">
        <v>2.99</v>
      </c>
      <c r="K17493">
        <v>3.048305</v>
      </c>
      <c r="L17493">
        <v>2.99</v>
      </c>
      <c r="M17493">
        <v>2.99</v>
      </c>
      <c r="P17493">
        <v>0</v>
      </c>
      <c r="Q17493" t="str">
        <f t="shared" si="273"/>
        <v>ACTIVE</v>
      </c>
    </row>
    <row r="17494" spans="1:17" x14ac:dyDescent="0.25">
      <c r="A17494" t="s">
        <v>4900</v>
      </c>
      <c r="B17494">
        <v>1402</v>
      </c>
      <c r="C17494" t="s">
        <v>4955</v>
      </c>
      <c r="D17494" t="s">
        <v>4908</v>
      </c>
      <c r="E17494">
        <v>86976</v>
      </c>
      <c r="F17494" t="s">
        <v>4908</v>
      </c>
      <c r="G17494" t="s">
        <v>4913</v>
      </c>
      <c r="H17494" t="s">
        <v>4912</v>
      </c>
      <c r="I17494">
        <v>45148</v>
      </c>
      <c r="J17494">
        <v>43.1</v>
      </c>
      <c r="K17494">
        <v>43.940449999999998</v>
      </c>
      <c r="L17494">
        <v>43.1</v>
      </c>
      <c r="M17494">
        <v>43.1</v>
      </c>
      <c r="P17494">
        <v>0</v>
      </c>
      <c r="Q17494" t="str">
        <f t="shared" si="273"/>
        <v>ACTIVE</v>
      </c>
    </row>
    <row r="17495" spans="1:17" x14ac:dyDescent="0.25">
      <c r="A17495" t="s">
        <v>4900</v>
      </c>
      <c r="B17495">
        <v>1927</v>
      </c>
      <c r="C17495" t="s">
        <v>4941</v>
      </c>
      <c r="D17495" t="s">
        <v>4908</v>
      </c>
      <c r="E17495">
        <v>86977</v>
      </c>
      <c r="F17495" t="s">
        <v>4908</v>
      </c>
      <c r="G17495" t="s">
        <v>4913</v>
      </c>
      <c r="H17495" t="s">
        <v>4912</v>
      </c>
      <c r="I17495">
        <v>45148</v>
      </c>
      <c r="J17495">
        <v>997</v>
      </c>
      <c r="K17495">
        <v>1016.4415</v>
      </c>
      <c r="L17495">
        <v>997</v>
      </c>
      <c r="M17495">
        <v>997</v>
      </c>
      <c r="P17495">
        <v>0</v>
      </c>
      <c r="Q17495" t="str">
        <f t="shared" si="273"/>
        <v>ACTIVE</v>
      </c>
    </row>
    <row r="17496" spans="1:17" x14ac:dyDescent="0.25">
      <c r="A17496" t="s">
        <v>4900</v>
      </c>
      <c r="B17496">
        <v>1534</v>
      </c>
      <c r="C17496" t="s">
        <v>4959</v>
      </c>
      <c r="D17496" t="s">
        <v>4908</v>
      </c>
      <c r="E17496">
        <v>86978</v>
      </c>
      <c r="F17496" t="s">
        <v>4908</v>
      </c>
      <c r="G17496" t="s">
        <v>4913</v>
      </c>
      <c r="H17496" t="s">
        <v>4912</v>
      </c>
      <c r="I17496">
        <v>45148</v>
      </c>
      <c r="J17496">
        <v>8</v>
      </c>
      <c r="K17496">
        <v>8.1560000000000006</v>
      </c>
      <c r="L17496">
        <v>8</v>
      </c>
      <c r="M17496">
        <v>8</v>
      </c>
      <c r="P17496">
        <v>0</v>
      </c>
      <c r="Q17496" t="str">
        <f t="shared" si="273"/>
        <v>ACTIVE</v>
      </c>
    </row>
    <row r="17497" spans="1:17" x14ac:dyDescent="0.25">
      <c r="A17497" t="s">
        <v>4900</v>
      </c>
      <c r="B17497">
        <v>1602</v>
      </c>
      <c r="C17497" t="s">
        <v>4997</v>
      </c>
      <c r="D17497" t="s">
        <v>4908</v>
      </c>
      <c r="E17497">
        <v>86979</v>
      </c>
      <c r="F17497" t="s">
        <v>4908</v>
      </c>
      <c r="G17497" t="s">
        <v>4913</v>
      </c>
      <c r="H17497" t="s">
        <v>4912</v>
      </c>
      <c r="I17497">
        <v>45148</v>
      </c>
      <c r="J17497">
        <v>61.05</v>
      </c>
      <c r="K17497">
        <v>62.240475000000004</v>
      </c>
      <c r="L17497">
        <v>61.05</v>
      </c>
      <c r="M17497">
        <v>61.05</v>
      </c>
      <c r="P17497">
        <v>0</v>
      </c>
      <c r="Q17497" t="str">
        <f t="shared" si="273"/>
        <v>ACTIVE</v>
      </c>
    </row>
    <row r="17498" spans="1:17" x14ac:dyDescent="0.25">
      <c r="A17498" t="s">
        <v>4900</v>
      </c>
      <c r="B17498">
        <v>1602</v>
      </c>
      <c r="C17498" t="s">
        <v>4997</v>
      </c>
      <c r="D17498" t="s">
        <v>4908</v>
      </c>
      <c r="E17498">
        <v>86980</v>
      </c>
      <c r="F17498" t="s">
        <v>4908</v>
      </c>
      <c r="G17498" t="s">
        <v>4913</v>
      </c>
      <c r="H17498" t="s">
        <v>4912</v>
      </c>
      <c r="I17498">
        <v>45148</v>
      </c>
      <c r="J17498">
        <v>18.489999999999998</v>
      </c>
      <c r="K17498">
        <v>18.850555</v>
      </c>
      <c r="L17498">
        <v>18.489999999999998</v>
      </c>
      <c r="M17498">
        <v>18.489999999999998</v>
      </c>
      <c r="P17498">
        <v>0</v>
      </c>
      <c r="Q17498" t="str">
        <f t="shared" si="273"/>
        <v>ACTIVE</v>
      </c>
    </row>
    <row r="17499" spans="1:17" x14ac:dyDescent="0.25">
      <c r="A17499" t="s">
        <v>4900</v>
      </c>
      <c r="B17499">
        <v>1602</v>
      </c>
      <c r="C17499" t="s">
        <v>4997</v>
      </c>
      <c r="D17499" t="s">
        <v>4908</v>
      </c>
      <c r="E17499">
        <v>86981</v>
      </c>
      <c r="F17499" t="s">
        <v>4908</v>
      </c>
      <c r="G17499" t="s">
        <v>4913</v>
      </c>
      <c r="H17499" t="s">
        <v>4912</v>
      </c>
      <c r="I17499">
        <v>45148</v>
      </c>
      <c r="J17499">
        <v>30.2</v>
      </c>
      <c r="K17499">
        <v>30.788900000000002</v>
      </c>
      <c r="L17499">
        <v>30.2</v>
      </c>
      <c r="M17499">
        <v>30.2</v>
      </c>
      <c r="P17499">
        <v>0</v>
      </c>
      <c r="Q17499" t="str">
        <f t="shared" si="273"/>
        <v>ACTIVE</v>
      </c>
    </row>
    <row r="17500" spans="1:17" x14ac:dyDescent="0.25">
      <c r="A17500" t="s">
        <v>4900</v>
      </c>
      <c r="B17500">
        <v>2192</v>
      </c>
      <c r="C17500" t="s">
        <v>4986</v>
      </c>
      <c r="D17500" t="s">
        <v>4908</v>
      </c>
      <c r="E17500">
        <v>86982</v>
      </c>
      <c r="F17500" t="s">
        <v>4908</v>
      </c>
      <c r="G17500" t="s">
        <v>4913</v>
      </c>
      <c r="H17500" t="s">
        <v>4912</v>
      </c>
      <c r="I17500">
        <v>45148</v>
      </c>
      <c r="J17500">
        <v>693</v>
      </c>
      <c r="K17500">
        <v>706.51350000000002</v>
      </c>
      <c r="L17500">
        <v>693</v>
      </c>
      <c r="M17500">
        <v>693</v>
      </c>
      <c r="P17500">
        <v>0</v>
      </c>
      <c r="Q17500" t="str">
        <f t="shared" si="273"/>
        <v>ACTIVE</v>
      </c>
    </row>
    <row r="17501" spans="1:17" x14ac:dyDescent="0.25">
      <c r="A17501" t="s">
        <v>4900</v>
      </c>
      <c r="B17501">
        <v>2192</v>
      </c>
      <c r="C17501" t="s">
        <v>4986</v>
      </c>
      <c r="D17501" t="s">
        <v>4908</v>
      </c>
      <c r="E17501">
        <v>86983</v>
      </c>
      <c r="F17501" t="s">
        <v>4908</v>
      </c>
      <c r="G17501" t="s">
        <v>4913</v>
      </c>
      <c r="H17501" t="s">
        <v>4912</v>
      </c>
      <c r="I17501">
        <v>45148</v>
      </c>
      <c r="J17501">
        <v>567.6</v>
      </c>
      <c r="K17501">
        <v>578.66819999999996</v>
      </c>
      <c r="L17501">
        <v>567.6</v>
      </c>
      <c r="M17501">
        <v>567.6</v>
      </c>
      <c r="P17501">
        <v>0</v>
      </c>
      <c r="Q17501" t="str">
        <f t="shared" si="273"/>
        <v>ACTIVE</v>
      </c>
    </row>
    <row r="17502" spans="1:17" x14ac:dyDescent="0.25">
      <c r="A17502" t="s">
        <v>4900</v>
      </c>
      <c r="B17502">
        <v>2192</v>
      </c>
      <c r="C17502" t="s">
        <v>4986</v>
      </c>
      <c r="D17502" t="s">
        <v>4908</v>
      </c>
      <c r="E17502">
        <v>86984</v>
      </c>
      <c r="F17502" t="s">
        <v>4908</v>
      </c>
      <c r="G17502" t="s">
        <v>4913</v>
      </c>
      <c r="H17502" t="s">
        <v>4912</v>
      </c>
      <c r="I17502">
        <v>45148</v>
      </c>
      <c r="J17502">
        <v>1870</v>
      </c>
      <c r="K17502">
        <v>1906.4649999999999</v>
      </c>
      <c r="L17502">
        <v>1870</v>
      </c>
      <c r="M17502">
        <v>1870</v>
      </c>
      <c r="P17502">
        <v>0</v>
      </c>
      <c r="Q17502" t="str">
        <f t="shared" si="273"/>
        <v>ACTIVE</v>
      </c>
    </row>
    <row r="17503" spans="1:17" x14ac:dyDescent="0.25">
      <c r="A17503" t="s">
        <v>4900</v>
      </c>
      <c r="B17503">
        <v>1602</v>
      </c>
      <c r="C17503" t="s">
        <v>4997</v>
      </c>
      <c r="D17503" t="s">
        <v>4908</v>
      </c>
      <c r="E17503">
        <v>86985</v>
      </c>
      <c r="F17503" t="s">
        <v>4908</v>
      </c>
      <c r="G17503" t="s">
        <v>4913</v>
      </c>
      <c r="H17503" t="s">
        <v>4912</v>
      </c>
      <c r="I17503">
        <v>45149</v>
      </c>
      <c r="J17503">
        <v>130.96</v>
      </c>
      <c r="K17503">
        <v>133.51372000000001</v>
      </c>
      <c r="L17503">
        <v>130.96</v>
      </c>
      <c r="M17503">
        <v>130.96</v>
      </c>
      <c r="P17503">
        <v>0</v>
      </c>
      <c r="Q17503" t="str">
        <f t="shared" si="273"/>
        <v>ACTIVE</v>
      </c>
    </row>
    <row r="17504" spans="1:17" x14ac:dyDescent="0.25">
      <c r="A17504" t="s">
        <v>4900</v>
      </c>
      <c r="B17504">
        <v>1375</v>
      </c>
      <c r="C17504" t="s">
        <v>147</v>
      </c>
      <c r="D17504" t="s">
        <v>4908</v>
      </c>
      <c r="E17504">
        <v>86986</v>
      </c>
      <c r="F17504" t="s">
        <v>4908</v>
      </c>
      <c r="G17504" t="s">
        <v>4913</v>
      </c>
      <c r="H17504" t="s">
        <v>4912</v>
      </c>
      <c r="I17504">
        <v>45149</v>
      </c>
      <c r="J17504">
        <v>152.22</v>
      </c>
      <c r="K17504">
        <v>155.18828999999999</v>
      </c>
      <c r="L17504">
        <v>152.22</v>
      </c>
      <c r="M17504">
        <v>152.22</v>
      </c>
      <c r="P17504">
        <v>0</v>
      </c>
      <c r="Q17504" t="str">
        <f t="shared" si="273"/>
        <v>ACTIVE</v>
      </c>
    </row>
    <row r="17505" spans="1:17" x14ac:dyDescent="0.25">
      <c r="A17505" t="s">
        <v>4900</v>
      </c>
      <c r="B17505">
        <v>1636</v>
      </c>
      <c r="C17505" t="s">
        <v>4930</v>
      </c>
      <c r="D17505" t="s">
        <v>4908</v>
      </c>
      <c r="E17505">
        <v>86987</v>
      </c>
      <c r="F17505" t="s">
        <v>4908</v>
      </c>
      <c r="G17505" t="s">
        <v>4913</v>
      </c>
      <c r="H17505" t="s">
        <v>4912</v>
      </c>
      <c r="I17505">
        <v>45149</v>
      </c>
      <c r="J17505">
        <v>84.98</v>
      </c>
      <c r="K17505">
        <v>86.637110000000007</v>
      </c>
      <c r="L17505">
        <v>84.98</v>
      </c>
      <c r="M17505">
        <v>84.98</v>
      </c>
      <c r="P17505">
        <v>0</v>
      </c>
      <c r="Q17505" t="str">
        <f t="shared" si="273"/>
        <v>ACTIVE</v>
      </c>
    </row>
    <row r="17506" spans="1:17" x14ac:dyDescent="0.25">
      <c r="A17506" t="s">
        <v>4900</v>
      </c>
      <c r="B17506">
        <v>1698</v>
      </c>
      <c r="C17506" t="s">
        <v>5046</v>
      </c>
      <c r="D17506" t="s">
        <v>4908</v>
      </c>
      <c r="E17506">
        <v>86988</v>
      </c>
      <c r="F17506" t="s">
        <v>4908</v>
      </c>
      <c r="G17506" t="s">
        <v>4913</v>
      </c>
      <c r="H17506" t="s">
        <v>4912</v>
      </c>
      <c r="I17506">
        <v>45149</v>
      </c>
      <c r="J17506">
        <v>9.48</v>
      </c>
      <c r="K17506">
        <v>9.6648599999999991</v>
      </c>
      <c r="L17506">
        <v>9.48</v>
      </c>
      <c r="M17506">
        <v>9.48</v>
      </c>
      <c r="P17506">
        <v>0</v>
      </c>
      <c r="Q17506" t="str">
        <f t="shared" si="273"/>
        <v>ACTIVE</v>
      </c>
    </row>
    <row r="17507" spans="1:17" x14ac:dyDescent="0.25">
      <c r="A17507" t="s">
        <v>4900</v>
      </c>
      <c r="B17507">
        <v>1940</v>
      </c>
      <c r="C17507" t="s">
        <v>5292</v>
      </c>
      <c r="D17507" t="s">
        <v>5092</v>
      </c>
      <c r="E17507">
        <v>86989</v>
      </c>
      <c r="F17507" t="s">
        <v>5087</v>
      </c>
      <c r="G17507" t="s">
        <v>4913</v>
      </c>
      <c r="H17507" t="s">
        <v>4912</v>
      </c>
      <c r="I17507">
        <v>45149</v>
      </c>
      <c r="J17507">
        <v>580</v>
      </c>
      <c r="K17507">
        <v>591.30999999999995</v>
      </c>
      <c r="L17507">
        <v>580</v>
      </c>
      <c r="M17507">
        <v>580</v>
      </c>
      <c r="N17507">
        <v>45160</v>
      </c>
      <c r="O17507">
        <v>45160</v>
      </c>
      <c r="P17507">
        <v>10</v>
      </c>
      <c r="Q17507" t="str">
        <f t="shared" si="273"/>
        <v>1-30</v>
      </c>
    </row>
    <row r="17508" spans="1:17" x14ac:dyDescent="0.25">
      <c r="A17508" t="s">
        <v>4900</v>
      </c>
      <c r="B17508">
        <v>2087</v>
      </c>
      <c r="C17508" t="s">
        <v>4919</v>
      </c>
      <c r="D17508" t="s">
        <v>4908</v>
      </c>
      <c r="E17508">
        <v>86990</v>
      </c>
      <c r="F17508" t="s">
        <v>4908</v>
      </c>
      <c r="G17508" t="s">
        <v>4913</v>
      </c>
      <c r="H17508" t="s">
        <v>4912</v>
      </c>
      <c r="I17508">
        <v>45149</v>
      </c>
      <c r="J17508">
        <v>82.05</v>
      </c>
      <c r="K17508">
        <v>83.649974999999998</v>
      </c>
      <c r="L17508">
        <v>82.05</v>
      </c>
      <c r="M17508">
        <v>82.05</v>
      </c>
      <c r="P17508">
        <v>0</v>
      </c>
      <c r="Q17508" t="str">
        <f t="shared" si="273"/>
        <v>ACTIVE</v>
      </c>
    </row>
    <row r="17509" spans="1:17" x14ac:dyDescent="0.25">
      <c r="A17509" t="s">
        <v>4900</v>
      </c>
      <c r="B17509">
        <v>412</v>
      </c>
      <c r="C17509" t="s">
        <v>5298</v>
      </c>
      <c r="D17509" t="s">
        <v>4908</v>
      </c>
      <c r="E17509">
        <v>86991</v>
      </c>
      <c r="F17509" t="s">
        <v>4908</v>
      </c>
      <c r="G17509" t="s">
        <v>4913</v>
      </c>
      <c r="H17509" t="s">
        <v>4912</v>
      </c>
      <c r="I17509">
        <v>45149</v>
      </c>
      <c r="J17509">
        <v>225</v>
      </c>
      <c r="K17509">
        <v>229.38749999999999</v>
      </c>
      <c r="L17509">
        <v>225</v>
      </c>
      <c r="M17509">
        <v>225</v>
      </c>
      <c r="P17509">
        <v>0</v>
      </c>
      <c r="Q17509" t="str">
        <f t="shared" si="273"/>
        <v>ACTIVE</v>
      </c>
    </row>
    <row r="17510" spans="1:17" x14ac:dyDescent="0.25">
      <c r="A17510" t="s">
        <v>4900</v>
      </c>
      <c r="B17510">
        <v>2186</v>
      </c>
      <c r="C17510" t="s">
        <v>4918</v>
      </c>
      <c r="D17510" t="s">
        <v>4908</v>
      </c>
      <c r="E17510">
        <v>86992</v>
      </c>
      <c r="F17510" t="s">
        <v>4908</v>
      </c>
      <c r="G17510" t="s">
        <v>4913</v>
      </c>
      <c r="H17510" t="s">
        <v>4912</v>
      </c>
      <c r="I17510">
        <v>45149</v>
      </c>
      <c r="J17510">
        <v>3918.54</v>
      </c>
      <c r="K17510">
        <v>3994.9515299999998</v>
      </c>
      <c r="L17510">
        <v>3918.54</v>
      </c>
      <c r="M17510">
        <v>3918.54</v>
      </c>
      <c r="P17510">
        <v>0</v>
      </c>
      <c r="Q17510" t="str">
        <f t="shared" si="273"/>
        <v>ACTIVE</v>
      </c>
    </row>
    <row r="17511" spans="1:17" x14ac:dyDescent="0.25">
      <c r="A17511" t="s">
        <v>4900</v>
      </c>
      <c r="B17511">
        <v>2089</v>
      </c>
      <c r="C17511" t="s">
        <v>5165</v>
      </c>
      <c r="D17511" t="s">
        <v>4908</v>
      </c>
      <c r="E17511">
        <v>86993</v>
      </c>
      <c r="F17511" t="s">
        <v>4908</v>
      </c>
      <c r="G17511" t="s">
        <v>4944</v>
      </c>
      <c r="H17511" t="s">
        <v>4912</v>
      </c>
      <c r="I17511">
        <v>45149</v>
      </c>
      <c r="J17511">
        <v>5228.57</v>
      </c>
      <c r="K17511">
        <v>5330.5271149999999</v>
      </c>
      <c r="L17511">
        <v>5228.57</v>
      </c>
      <c r="M17511">
        <v>5228.57</v>
      </c>
      <c r="P17511">
        <v>0</v>
      </c>
      <c r="Q17511" t="str">
        <f t="shared" si="273"/>
        <v>ACTIVE</v>
      </c>
    </row>
    <row r="17512" spans="1:17" x14ac:dyDescent="0.25">
      <c r="A17512" t="s">
        <v>4900</v>
      </c>
      <c r="B17512">
        <v>1927</v>
      </c>
      <c r="C17512" t="s">
        <v>4941</v>
      </c>
      <c r="D17512" t="s">
        <v>4908</v>
      </c>
      <c r="E17512">
        <v>86994</v>
      </c>
      <c r="F17512" t="s">
        <v>4908</v>
      </c>
      <c r="G17512" t="s">
        <v>4913</v>
      </c>
      <c r="H17512" t="s">
        <v>4912</v>
      </c>
      <c r="I17512">
        <v>45149</v>
      </c>
      <c r="J17512">
        <v>200</v>
      </c>
      <c r="K17512">
        <v>203.9</v>
      </c>
      <c r="L17512">
        <v>200</v>
      </c>
      <c r="M17512">
        <v>200</v>
      </c>
      <c r="P17512">
        <v>0</v>
      </c>
      <c r="Q17512" t="str">
        <f t="shared" si="273"/>
        <v>ACTIVE</v>
      </c>
    </row>
    <row r="17513" spans="1:17" x14ac:dyDescent="0.25">
      <c r="A17513" t="s">
        <v>4900</v>
      </c>
      <c r="B17513">
        <v>2123</v>
      </c>
      <c r="C17513" t="s">
        <v>5156</v>
      </c>
      <c r="D17513" t="s">
        <v>4908</v>
      </c>
      <c r="E17513">
        <v>86996</v>
      </c>
      <c r="F17513" t="s">
        <v>4908</v>
      </c>
      <c r="G17513" t="s">
        <v>4913</v>
      </c>
      <c r="H17513" t="s">
        <v>4912</v>
      </c>
      <c r="I17513">
        <v>45149</v>
      </c>
      <c r="J17513">
        <v>50.96</v>
      </c>
      <c r="K17513">
        <v>51.953719999999997</v>
      </c>
      <c r="L17513">
        <v>50.96</v>
      </c>
      <c r="M17513">
        <v>50.96</v>
      </c>
      <c r="P17513">
        <v>0</v>
      </c>
      <c r="Q17513" t="str">
        <f t="shared" si="273"/>
        <v>ACTIVE</v>
      </c>
    </row>
    <row r="17514" spans="1:17" x14ac:dyDescent="0.25">
      <c r="A17514" t="s">
        <v>4900</v>
      </c>
      <c r="B17514">
        <v>2123</v>
      </c>
      <c r="C17514" t="s">
        <v>5156</v>
      </c>
      <c r="D17514" t="s">
        <v>4908</v>
      </c>
      <c r="E17514">
        <v>86997</v>
      </c>
      <c r="F17514" t="s">
        <v>4908</v>
      </c>
      <c r="G17514" t="s">
        <v>4913</v>
      </c>
      <c r="H17514" t="s">
        <v>4912</v>
      </c>
      <c r="I17514">
        <v>45149</v>
      </c>
      <c r="J17514">
        <v>23.82</v>
      </c>
      <c r="K17514">
        <v>24.284490000000002</v>
      </c>
      <c r="L17514">
        <v>23.82</v>
      </c>
      <c r="M17514">
        <v>23.82</v>
      </c>
      <c r="P17514">
        <v>0</v>
      </c>
      <c r="Q17514" t="str">
        <f t="shared" si="273"/>
        <v>ACTIVE</v>
      </c>
    </row>
    <row r="17515" spans="1:17" x14ac:dyDescent="0.25">
      <c r="A17515" t="s">
        <v>4900</v>
      </c>
      <c r="B17515">
        <v>283</v>
      </c>
      <c r="C17515" t="s">
        <v>5305</v>
      </c>
      <c r="D17515" t="s">
        <v>4908</v>
      </c>
      <c r="E17515">
        <v>86998</v>
      </c>
      <c r="F17515" t="s">
        <v>4908</v>
      </c>
      <c r="G17515" t="s">
        <v>4913</v>
      </c>
      <c r="H17515" t="s">
        <v>4912</v>
      </c>
      <c r="I17515">
        <v>45149</v>
      </c>
      <c r="J17515">
        <v>49.54</v>
      </c>
      <c r="K17515">
        <v>50.506030000000003</v>
      </c>
      <c r="L17515">
        <v>49.54</v>
      </c>
      <c r="M17515">
        <v>49.54</v>
      </c>
      <c r="P17515">
        <v>0</v>
      </c>
      <c r="Q17515" t="str">
        <f t="shared" si="273"/>
        <v>ACTIVE</v>
      </c>
    </row>
    <row r="17516" spans="1:17" x14ac:dyDescent="0.25">
      <c r="A17516" t="s">
        <v>4900</v>
      </c>
      <c r="B17516">
        <v>1602</v>
      </c>
      <c r="C17516" t="s">
        <v>4997</v>
      </c>
      <c r="D17516" t="s">
        <v>4908</v>
      </c>
      <c r="E17516">
        <v>87001</v>
      </c>
      <c r="F17516" t="s">
        <v>4908</v>
      </c>
      <c r="G17516" t="s">
        <v>4913</v>
      </c>
      <c r="H17516" t="s">
        <v>4912</v>
      </c>
      <c r="I17516">
        <v>45149</v>
      </c>
      <c r="J17516">
        <v>9</v>
      </c>
      <c r="K17516">
        <v>9.1754999999999995</v>
      </c>
      <c r="L17516">
        <v>9</v>
      </c>
      <c r="M17516">
        <v>9</v>
      </c>
      <c r="P17516">
        <v>0</v>
      </c>
      <c r="Q17516" t="str">
        <f t="shared" si="273"/>
        <v>ACTIVE</v>
      </c>
    </row>
    <row r="17517" spans="1:17" x14ac:dyDescent="0.25">
      <c r="A17517" t="s">
        <v>4900</v>
      </c>
      <c r="B17517">
        <v>1918</v>
      </c>
      <c r="C17517" t="s">
        <v>5116</v>
      </c>
      <c r="D17517" t="s">
        <v>4908</v>
      </c>
      <c r="E17517">
        <v>87002</v>
      </c>
      <c r="F17517" t="s">
        <v>4908</v>
      </c>
      <c r="G17517" t="s">
        <v>4913</v>
      </c>
      <c r="H17517" t="s">
        <v>4912</v>
      </c>
      <c r="I17517">
        <v>45149</v>
      </c>
      <c r="J17517">
        <v>98.78</v>
      </c>
      <c r="K17517">
        <v>100.70621</v>
      </c>
      <c r="L17517">
        <v>98.78</v>
      </c>
      <c r="M17517">
        <v>98.78</v>
      </c>
      <c r="P17517">
        <v>0</v>
      </c>
      <c r="Q17517" t="str">
        <f t="shared" si="273"/>
        <v>ACTIVE</v>
      </c>
    </row>
    <row r="17518" spans="1:17" x14ac:dyDescent="0.25">
      <c r="A17518" t="s">
        <v>4900</v>
      </c>
      <c r="B17518">
        <v>1622</v>
      </c>
      <c r="C17518" t="s">
        <v>5262</v>
      </c>
      <c r="D17518" t="s">
        <v>4908</v>
      </c>
      <c r="E17518">
        <v>87003</v>
      </c>
      <c r="F17518" t="s">
        <v>4908</v>
      </c>
      <c r="G17518" t="s">
        <v>4913</v>
      </c>
      <c r="H17518" t="s">
        <v>4912</v>
      </c>
      <c r="I17518">
        <v>45149</v>
      </c>
      <c r="J17518">
        <v>4.57</v>
      </c>
      <c r="K17518">
        <v>4.6591149999999999</v>
      </c>
      <c r="L17518">
        <v>4.57</v>
      </c>
      <c r="M17518">
        <v>4.57</v>
      </c>
      <c r="P17518">
        <v>0</v>
      </c>
      <c r="Q17518" t="str">
        <f t="shared" si="273"/>
        <v>ACTIVE</v>
      </c>
    </row>
    <row r="17519" spans="1:17" x14ac:dyDescent="0.25">
      <c r="A17519" t="s">
        <v>4900</v>
      </c>
      <c r="B17519">
        <v>1843</v>
      </c>
      <c r="C17519" t="s">
        <v>4998</v>
      </c>
      <c r="D17519" t="s">
        <v>4908</v>
      </c>
      <c r="E17519">
        <v>87005</v>
      </c>
      <c r="F17519" t="s">
        <v>4908</v>
      </c>
      <c r="G17519" t="s">
        <v>4913</v>
      </c>
      <c r="H17519" t="s">
        <v>4912</v>
      </c>
      <c r="I17519">
        <v>45149</v>
      </c>
      <c r="J17519">
        <v>1512</v>
      </c>
      <c r="K17519">
        <v>1541.4839999999999</v>
      </c>
      <c r="L17519">
        <v>1512</v>
      </c>
      <c r="M17519">
        <v>1512</v>
      </c>
      <c r="P17519">
        <v>0</v>
      </c>
      <c r="Q17519" t="str">
        <f t="shared" si="273"/>
        <v>ACTIVE</v>
      </c>
    </row>
    <row r="17520" spans="1:17" x14ac:dyDescent="0.25">
      <c r="A17520" t="s">
        <v>4900</v>
      </c>
      <c r="B17520">
        <v>1383</v>
      </c>
      <c r="C17520" t="s">
        <v>1920</v>
      </c>
      <c r="D17520" t="s">
        <v>4908</v>
      </c>
      <c r="E17520">
        <v>87006</v>
      </c>
      <c r="F17520" t="s">
        <v>5087</v>
      </c>
      <c r="G17520" t="s">
        <v>4913</v>
      </c>
      <c r="H17520" t="s">
        <v>4912</v>
      </c>
      <c r="I17520">
        <v>45149</v>
      </c>
      <c r="J17520">
        <v>20</v>
      </c>
      <c r="K17520">
        <v>20.39</v>
      </c>
      <c r="L17520">
        <v>20</v>
      </c>
      <c r="M17520">
        <v>20</v>
      </c>
      <c r="N17520">
        <v>45167</v>
      </c>
      <c r="O17520">
        <v>45167</v>
      </c>
      <c r="P17520">
        <v>3</v>
      </c>
      <c r="Q17520" t="str">
        <f t="shared" si="273"/>
        <v>1-30</v>
      </c>
    </row>
    <row r="17521" spans="1:17" x14ac:dyDescent="0.25">
      <c r="A17521" t="s">
        <v>4900</v>
      </c>
      <c r="B17521">
        <v>1698</v>
      </c>
      <c r="C17521" t="s">
        <v>5046</v>
      </c>
      <c r="D17521" t="s">
        <v>4908</v>
      </c>
      <c r="E17521">
        <v>87007</v>
      </c>
      <c r="F17521" t="s">
        <v>4908</v>
      </c>
      <c r="G17521" t="s">
        <v>4913</v>
      </c>
      <c r="H17521" t="s">
        <v>4912</v>
      </c>
      <c r="I17521">
        <v>45149</v>
      </c>
      <c r="J17521">
        <v>9.99</v>
      </c>
      <c r="K17521">
        <v>10.184805000000001</v>
      </c>
      <c r="L17521">
        <v>9.99</v>
      </c>
      <c r="M17521">
        <v>9.99</v>
      </c>
      <c r="P17521">
        <v>0</v>
      </c>
      <c r="Q17521" t="str">
        <f t="shared" si="273"/>
        <v>ACTIVE</v>
      </c>
    </row>
    <row r="17522" spans="1:17" x14ac:dyDescent="0.25">
      <c r="A17522" t="s">
        <v>4900</v>
      </c>
      <c r="B17522">
        <v>1202</v>
      </c>
      <c r="C17522" t="s">
        <v>5297</v>
      </c>
      <c r="D17522" t="s">
        <v>4908</v>
      </c>
      <c r="E17522">
        <v>87008</v>
      </c>
      <c r="F17522" t="s">
        <v>4908</v>
      </c>
      <c r="G17522" t="s">
        <v>4913</v>
      </c>
      <c r="H17522" t="s">
        <v>4912</v>
      </c>
      <c r="I17522">
        <v>45149</v>
      </c>
      <c r="J17522">
        <v>113.95</v>
      </c>
      <c r="K17522">
        <v>116.172025</v>
      </c>
      <c r="L17522">
        <v>113.95</v>
      </c>
      <c r="M17522">
        <v>113.95</v>
      </c>
      <c r="P17522">
        <v>0</v>
      </c>
      <c r="Q17522" t="str">
        <f t="shared" si="273"/>
        <v>ACTIVE</v>
      </c>
    </row>
    <row r="17523" spans="1:17" x14ac:dyDescent="0.25">
      <c r="A17523" t="s">
        <v>4900</v>
      </c>
      <c r="B17523">
        <v>2113</v>
      </c>
      <c r="C17523" t="s">
        <v>4922</v>
      </c>
      <c r="D17523" t="s">
        <v>4908</v>
      </c>
      <c r="E17523">
        <v>87009</v>
      </c>
      <c r="F17523" t="s">
        <v>4908</v>
      </c>
      <c r="G17523" t="s">
        <v>4944</v>
      </c>
      <c r="H17523" t="s">
        <v>4912</v>
      </c>
      <c r="I17523">
        <v>45149</v>
      </c>
      <c r="J17523">
        <v>430.25</v>
      </c>
      <c r="K17523">
        <v>438.63987500000002</v>
      </c>
      <c r="L17523">
        <v>430.25</v>
      </c>
      <c r="M17523">
        <v>286.83333299999998</v>
      </c>
      <c r="N17523">
        <v>45163</v>
      </c>
      <c r="P17523">
        <v>0</v>
      </c>
      <c r="Q17523" t="str">
        <f t="shared" si="273"/>
        <v>ACTIVE</v>
      </c>
    </row>
    <row r="17524" spans="1:17" x14ac:dyDescent="0.25">
      <c r="A17524" t="s">
        <v>4900</v>
      </c>
      <c r="B17524">
        <v>2187</v>
      </c>
      <c r="C17524" t="s">
        <v>5027</v>
      </c>
      <c r="D17524" t="s">
        <v>4908</v>
      </c>
      <c r="E17524">
        <v>87011</v>
      </c>
      <c r="F17524" t="s">
        <v>4908</v>
      </c>
      <c r="G17524" t="s">
        <v>4913</v>
      </c>
      <c r="H17524" t="s">
        <v>4912</v>
      </c>
      <c r="I17524">
        <v>45149</v>
      </c>
      <c r="J17524">
        <v>224.97</v>
      </c>
      <c r="K17524">
        <v>229.35691499999999</v>
      </c>
      <c r="L17524">
        <v>224.97</v>
      </c>
      <c r="M17524">
        <v>224.97</v>
      </c>
      <c r="P17524">
        <v>0</v>
      </c>
      <c r="Q17524" t="str">
        <f t="shared" si="273"/>
        <v>ACTIVE</v>
      </c>
    </row>
    <row r="17525" spans="1:17" x14ac:dyDescent="0.25">
      <c r="A17525" t="s">
        <v>4900</v>
      </c>
      <c r="B17525">
        <v>1928</v>
      </c>
      <c r="C17525" t="s">
        <v>4940</v>
      </c>
      <c r="D17525" t="s">
        <v>4908</v>
      </c>
      <c r="E17525">
        <v>87012</v>
      </c>
      <c r="F17525" t="s">
        <v>4908</v>
      </c>
      <c r="G17525" t="s">
        <v>4913</v>
      </c>
      <c r="H17525" t="s">
        <v>4912</v>
      </c>
      <c r="I17525">
        <v>45149</v>
      </c>
      <c r="J17525">
        <v>43</v>
      </c>
      <c r="K17525">
        <v>43.838500000000003</v>
      </c>
      <c r="L17525">
        <v>43</v>
      </c>
      <c r="M17525">
        <v>43</v>
      </c>
      <c r="P17525">
        <v>0</v>
      </c>
      <c r="Q17525" t="str">
        <f t="shared" si="273"/>
        <v>ACTIVE</v>
      </c>
    </row>
    <row r="17526" spans="1:17" x14ac:dyDescent="0.25">
      <c r="A17526" t="s">
        <v>4900</v>
      </c>
      <c r="B17526">
        <v>1238</v>
      </c>
      <c r="C17526" t="s">
        <v>5222</v>
      </c>
      <c r="D17526" t="s">
        <v>4908</v>
      </c>
      <c r="E17526">
        <v>87013</v>
      </c>
      <c r="F17526" t="s">
        <v>4908</v>
      </c>
      <c r="G17526" t="s">
        <v>4944</v>
      </c>
      <c r="H17526" t="s">
        <v>4912</v>
      </c>
      <c r="I17526">
        <v>45149</v>
      </c>
      <c r="J17526">
        <v>14500</v>
      </c>
      <c r="K17526">
        <v>14782.75</v>
      </c>
      <c r="L17526">
        <v>14500</v>
      </c>
      <c r="M17526">
        <v>14500</v>
      </c>
      <c r="P17526">
        <v>0</v>
      </c>
      <c r="Q17526" t="str">
        <f t="shared" si="273"/>
        <v>ACTIVE</v>
      </c>
    </row>
    <row r="17527" spans="1:17" x14ac:dyDescent="0.25">
      <c r="A17527" t="s">
        <v>4900</v>
      </c>
      <c r="B17527">
        <v>1843</v>
      </c>
      <c r="C17527" t="s">
        <v>4998</v>
      </c>
      <c r="D17527" t="s">
        <v>4908</v>
      </c>
      <c r="E17527">
        <v>87015</v>
      </c>
      <c r="F17527" t="s">
        <v>4908</v>
      </c>
      <c r="G17527" t="s">
        <v>4913</v>
      </c>
      <c r="H17527" t="s">
        <v>4912</v>
      </c>
      <c r="I17527">
        <v>45149</v>
      </c>
      <c r="J17527">
        <v>4905.88</v>
      </c>
      <c r="K17527">
        <v>5001.5446599999996</v>
      </c>
      <c r="L17527">
        <v>4905.88</v>
      </c>
      <c r="M17527">
        <v>4905.88</v>
      </c>
      <c r="P17527">
        <v>0</v>
      </c>
      <c r="Q17527" t="str">
        <f t="shared" si="273"/>
        <v>ACTIVE</v>
      </c>
    </row>
    <row r="17528" spans="1:17" x14ac:dyDescent="0.25">
      <c r="A17528" t="s">
        <v>4900</v>
      </c>
      <c r="B17528">
        <v>1402</v>
      </c>
      <c r="C17528" t="s">
        <v>4955</v>
      </c>
      <c r="D17528" t="s">
        <v>4908</v>
      </c>
      <c r="E17528">
        <v>87016</v>
      </c>
      <c r="F17528" t="s">
        <v>4908</v>
      </c>
      <c r="G17528" t="s">
        <v>4913</v>
      </c>
      <c r="H17528" t="s">
        <v>4912</v>
      </c>
      <c r="I17528">
        <v>45149</v>
      </c>
      <c r="J17528">
        <v>51.6</v>
      </c>
      <c r="K17528">
        <v>52.606200000000001</v>
      </c>
      <c r="L17528">
        <v>51.6</v>
      </c>
      <c r="M17528">
        <v>51.6</v>
      </c>
      <c r="P17528">
        <v>0</v>
      </c>
      <c r="Q17528" t="str">
        <f t="shared" si="273"/>
        <v>ACTIVE</v>
      </c>
    </row>
    <row r="17529" spans="1:17" x14ac:dyDescent="0.25">
      <c r="A17529" t="s">
        <v>4900</v>
      </c>
      <c r="B17529">
        <v>1342</v>
      </c>
      <c r="C17529" t="s">
        <v>5304</v>
      </c>
      <c r="D17529" t="s">
        <v>4908</v>
      </c>
      <c r="E17529">
        <v>87017</v>
      </c>
      <c r="F17529" t="s">
        <v>4908</v>
      </c>
      <c r="G17529" t="s">
        <v>4913</v>
      </c>
      <c r="H17529" t="s">
        <v>4912</v>
      </c>
      <c r="I17529">
        <v>45149</v>
      </c>
      <c r="J17529">
        <v>20.13</v>
      </c>
      <c r="K17529">
        <v>20.522535000000001</v>
      </c>
      <c r="L17529">
        <v>20.13</v>
      </c>
      <c r="M17529">
        <v>20.13</v>
      </c>
      <c r="P17529">
        <v>0</v>
      </c>
      <c r="Q17529" t="str">
        <f t="shared" si="273"/>
        <v>ACTIVE</v>
      </c>
    </row>
    <row r="17530" spans="1:17" x14ac:dyDescent="0.25">
      <c r="A17530" t="s">
        <v>4900</v>
      </c>
      <c r="B17530">
        <v>1378</v>
      </c>
      <c r="C17530" t="s">
        <v>4963</v>
      </c>
      <c r="D17530" t="s">
        <v>4962</v>
      </c>
      <c r="E17530">
        <v>87018</v>
      </c>
      <c r="F17530" t="s">
        <v>4908</v>
      </c>
      <c r="G17530" t="s">
        <v>4913</v>
      </c>
      <c r="H17530" t="s">
        <v>4912</v>
      </c>
      <c r="I17530">
        <v>45149</v>
      </c>
      <c r="J17530">
        <v>9.5</v>
      </c>
      <c r="K17530">
        <v>9.6852499999999999</v>
      </c>
      <c r="L17530">
        <v>9.5</v>
      </c>
      <c r="M17530">
        <v>9.5</v>
      </c>
      <c r="P17530">
        <v>0</v>
      </c>
      <c r="Q17530" t="str">
        <f t="shared" si="273"/>
        <v>ACTIVE</v>
      </c>
    </row>
    <row r="17531" spans="1:17" x14ac:dyDescent="0.25">
      <c r="A17531" t="s">
        <v>4900</v>
      </c>
      <c r="B17531">
        <v>762</v>
      </c>
      <c r="C17531" t="s">
        <v>5041</v>
      </c>
      <c r="D17531" t="s">
        <v>4908</v>
      </c>
      <c r="E17531">
        <v>87021</v>
      </c>
      <c r="F17531" t="s">
        <v>4908</v>
      </c>
      <c r="G17531" t="s">
        <v>4913</v>
      </c>
      <c r="H17531" t="s">
        <v>4912</v>
      </c>
      <c r="I17531">
        <v>45149</v>
      </c>
      <c r="J17531">
        <v>200.65</v>
      </c>
      <c r="K17531">
        <v>204.56267500000001</v>
      </c>
      <c r="L17531">
        <v>200.65</v>
      </c>
      <c r="M17531">
        <v>200.65</v>
      </c>
      <c r="P17531">
        <v>0</v>
      </c>
      <c r="Q17531" t="str">
        <f t="shared" si="273"/>
        <v>ACTIVE</v>
      </c>
    </row>
    <row r="17532" spans="1:17" x14ac:dyDescent="0.25">
      <c r="A17532" t="s">
        <v>4900</v>
      </c>
      <c r="B17532">
        <v>1018</v>
      </c>
      <c r="C17532" t="s">
        <v>5077</v>
      </c>
      <c r="D17532" t="s">
        <v>4908</v>
      </c>
      <c r="E17532">
        <v>87022</v>
      </c>
      <c r="F17532" t="s">
        <v>4908</v>
      </c>
      <c r="G17532" t="s">
        <v>4913</v>
      </c>
      <c r="H17532" t="s">
        <v>4912</v>
      </c>
      <c r="I17532">
        <v>45149</v>
      </c>
      <c r="J17532">
        <v>238.95</v>
      </c>
      <c r="K17532">
        <v>243.60952499999999</v>
      </c>
      <c r="L17532">
        <v>238.95</v>
      </c>
      <c r="M17532">
        <v>238.95</v>
      </c>
      <c r="P17532">
        <v>0</v>
      </c>
      <c r="Q17532" t="str">
        <f t="shared" si="273"/>
        <v>ACTIVE</v>
      </c>
    </row>
    <row r="17533" spans="1:17" x14ac:dyDescent="0.25">
      <c r="A17533" t="s">
        <v>4900</v>
      </c>
      <c r="B17533">
        <v>1534</v>
      </c>
      <c r="C17533" t="s">
        <v>4959</v>
      </c>
      <c r="D17533" t="s">
        <v>4908</v>
      </c>
      <c r="E17533">
        <v>87023</v>
      </c>
      <c r="F17533" t="s">
        <v>4908</v>
      </c>
      <c r="G17533" t="s">
        <v>4913</v>
      </c>
      <c r="H17533" t="s">
        <v>4912</v>
      </c>
      <c r="I17533">
        <v>45149</v>
      </c>
      <c r="J17533">
        <v>5.89</v>
      </c>
      <c r="K17533">
        <v>6.0048550000000001</v>
      </c>
      <c r="L17533">
        <v>5.89</v>
      </c>
      <c r="M17533">
        <v>5.89</v>
      </c>
      <c r="P17533">
        <v>0</v>
      </c>
      <c r="Q17533" t="str">
        <f t="shared" si="273"/>
        <v>ACTIVE</v>
      </c>
    </row>
    <row r="17534" spans="1:17" x14ac:dyDescent="0.25">
      <c r="A17534" t="s">
        <v>4900</v>
      </c>
      <c r="B17534">
        <v>1018</v>
      </c>
      <c r="C17534" t="s">
        <v>5077</v>
      </c>
      <c r="D17534" t="s">
        <v>4908</v>
      </c>
      <c r="E17534">
        <v>87024</v>
      </c>
      <c r="F17534" t="s">
        <v>4908</v>
      </c>
      <c r="G17534" t="s">
        <v>4913</v>
      </c>
      <c r="H17534" t="s">
        <v>4912</v>
      </c>
      <c r="I17534">
        <v>45149</v>
      </c>
      <c r="J17534">
        <v>339.95</v>
      </c>
      <c r="K17534">
        <v>346.579025</v>
      </c>
      <c r="L17534">
        <v>339.95</v>
      </c>
      <c r="M17534">
        <v>339.95</v>
      </c>
      <c r="P17534">
        <v>0</v>
      </c>
      <c r="Q17534" t="str">
        <f t="shared" si="273"/>
        <v>ACTIVE</v>
      </c>
    </row>
    <row r="17535" spans="1:17" x14ac:dyDescent="0.25">
      <c r="A17535" t="s">
        <v>4900</v>
      </c>
      <c r="B17535">
        <v>1375</v>
      </c>
      <c r="C17535" t="s">
        <v>147</v>
      </c>
      <c r="D17535" t="s">
        <v>4908</v>
      </c>
      <c r="E17535">
        <v>87026</v>
      </c>
      <c r="F17535" t="s">
        <v>4908</v>
      </c>
      <c r="G17535" t="s">
        <v>4913</v>
      </c>
      <c r="H17535" t="s">
        <v>4912</v>
      </c>
      <c r="I17535">
        <v>45149</v>
      </c>
      <c r="J17535">
        <v>74.7</v>
      </c>
      <c r="K17535">
        <v>76.156649999999999</v>
      </c>
      <c r="L17535">
        <v>74.7</v>
      </c>
      <c r="M17535">
        <v>74.7</v>
      </c>
      <c r="P17535">
        <v>0</v>
      </c>
      <c r="Q17535" t="str">
        <f t="shared" si="273"/>
        <v>ACTIVE</v>
      </c>
    </row>
    <row r="17536" spans="1:17" x14ac:dyDescent="0.25">
      <c r="A17536" t="s">
        <v>4900</v>
      </c>
      <c r="B17536">
        <v>2049</v>
      </c>
      <c r="C17536" t="s">
        <v>5014</v>
      </c>
      <c r="D17536" t="s">
        <v>4908</v>
      </c>
      <c r="E17536">
        <v>87027</v>
      </c>
      <c r="F17536" t="s">
        <v>4908</v>
      </c>
      <c r="G17536" t="s">
        <v>4913</v>
      </c>
      <c r="H17536" t="s">
        <v>4912</v>
      </c>
      <c r="I17536">
        <v>45149</v>
      </c>
      <c r="J17536">
        <v>380</v>
      </c>
      <c r="K17536">
        <v>387.41</v>
      </c>
      <c r="L17536">
        <v>380</v>
      </c>
      <c r="M17536">
        <v>380</v>
      </c>
      <c r="P17536">
        <v>0</v>
      </c>
      <c r="Q17536" t="str">
        <f t="shared" si="273"/>
        <v>ACTIVE</v>
      </c>
    </row>
    <row r="17537" spans="1:17" x14ac:dyDescent="0.25">
      <c r="A17537" t="s">
        <v>4900</v>
      </c>
      <c r="B17537">
        <v>1018</v>
      </c>
      <c r="C17537" t="s">
        <v>5077</v>
      </c>
      <c r="D17537" t="s">
        <v>4908</v>
      </c>
      <c r="E17537">
        <v>87028</v>
      </c>
      <c r="F17537" t="s">
        <v>4908</v>
      </c>
      <c r="G17537" t="s">
        <v>4913</v>
      </c>
      <c r="H17537" t="s">
        <v>4912</v>
      </c>
      <c r="I17537">
        <v>45149</v>
      </c>
      <c r="J17537">
        <v>316.45</v>
      </c>
      <c r="K17537">
        <v>322.62077499999998</v>
      </c>
      <c r="L17537">
        <v>316.45</v>
      </c>
      <c r="M17537">
        <v>316.45</v>
      </c>
      <c r="P17537">
        <v>0</v>
      </c>
      <c r="Q17537" t="str">
        <f t="shared" si="273"/>
        <v>ACTIVE</v>
      </c>
    </row>
    <row r="17538" spans="1:17" x14ac:dyDescent="0.25">
      <c r="A17538" t="s">
        <v>4900</v>
      </c>
      <c r="B17538">
        <v>2123</v>
      </c>
      <c r="C17538" t="s">
        <v>5156</v>
      </c>
      <c r="D17538" t="s">
        <v>4908</v>
      </c>
      <c r="E17538">
        <v>87032</v>
      </c>
      <c r="F17538" t="s">
        <v>4908</v>
      </c>
      <c r="G17538" t="s">
        <v>4913</v>
      </c>
      <c r="H17538" t="s">
        <v>4912</v>
      </c>
      <c r="I17538">
        <v>45149</v>
      </c>
      <c r="J17538">
        <v>33.46</v>
      </c>
      <c r="K17538">
        <v>34.112470000000002</v>
      </c>
      <c r="L17538">
        <v>33.46</v>
      </c>
      <c r="M17538">
        <v>33.46</v>
      </c>
      <c r="P17538">
        <v>0</v>
      </c>
      <c r="Q17538" t="str">
        <f t="shared" ref="Q17538:Q17601" si="274">IF(P17538=0,"ACTIVE",IF(P17538&lt;=30,"1-30",IF(AND(P17538&gt;30,P17538&lt;=60),"31-60",IF(AND(P17538&gt;60,P17538&lt;=90),"61-90",IF(AND(P17538&gt;90,P17538&lt;=120),"91-120",IF(AND(P17538&gt;120,P17538&lt;=150),"121-150",IF(AND(P17538&gt;150,P17538&lt;=180),"151-180","180+")))))))</f>
        <v>ACTIVE</v>
      </c>
    </row>
    <row r="17539" spans="1:17" x14ac:dyDescent="0.25">
      <c r="A17539" t="s">
        <v>4900</v>
      </c>
      <c r="B17539">
        <v>1977</v>
      </c>
      <c r="C17539" t="s">
        <v>5055</v>
      </c>
      <c r="D17539" t="s">
        <v>4908</v>
      </c>
      <c r="E17539">
        <v>87033</v>
      </c>
      <c r="F17539" t="s">
        <v>4908</v>
      </c>
      <c r="G17539" t="s">
        <v>4913</v>
      </c>
      <c r="H17539" t="s">
        <v>4912</v>
      </c>
      <c r="I17539">
        <v>45149</v>
      </c>
      <c r="J17539">
        <v>76.13</v>
      </c>
      <c r="K17539">
        <v>77.614535000000004</v>
      </c>
      <c r="L17539">
        <v>76.13</v>
      </c>
      <c r="M17539">
        <v>70.273846000000006</v>
      </c>
      <c r="N17539">
        <v>45152</v>
      </c>
      <c r="P17539">
        <v>0</v>
      </c>
      <c r="Q17539" t="str">
        <f t="shared" si="274"/>
        <v>ACTIVE</v>
      </c>
    </row>
    <row r="17540" spans="1:17" x14ac:dyDescent="0.25">
      <c r="A17540" t="s">
        <v>4900</v>
      </c>
      <c r="B17540">
        <v>1402</v>
      </c>
      <c r="C17540" t="s">
        <v>4955</v>
      </c>
      <c r="D17540" t="s">
        <v>4908</v>
      </c>
      <c r="E17540">
        <v>87035</v>
      </c>
      <c r="F17540" t="s">
        <v>4908</v>
      </c>
      <c r="G17540" t="s">
        <v>4913</v>
      </c>
      <c r="H17540" t="s">
        <v>4912</v>
      </c>
      <c r="I17540">
        <v>45149</v>
      </c>
      <c r="J17540">
        <v>67.5</v>
      </c>
      <c r="K17540">
        <v>68.816249999999997</v>
      </c>
      <c r="L17540">
        <v>67.5</v>
      </c>
      <c r="M17540">
        <v>67.5</v>
      </c>
      <c r="P17540">
        <v>0</v>
      </c>
      <c r="Q17540" t="str">
        <f t="shared" si="274"/>
        <v>ACTIVE</v>
      </c>
    </row>
    <row r="17541" spans="1:17" x14ac:dyDescent="0.25">
      <c r="A17541" t="s">
        <v>4900</v>
      </c>
      <c r="B17541">
        <v>2125</v>
      </c>
      <c r="C17541" t="s">
        <v>5091</v>
      </c>
      <c r="D17541" t="s">
        <v>4908</v>
      </c>
      <c r="E17541">
        <v>87038</v>
      </c>
      <c r="F17541" t="s">
        <v>4908</v>
      </c>
      <c r="G17541" t="s">
        <v>4913</v>
      </c>
      <c r="H17541" t="s">
        <v>4912</v>
      </c>
      <c r="I17541">
        <v>45149</v>
      </c>
      <c r="J17541">
        <v>270</v>
      </c>
      <c r="K17541">
        <v>275.26499999999999</v>
      </c>
      <c r="L17541">
        <v>270</v>
      </c>
      <c r="M17541">
        <v>270</v>
      </c>
      <c r="P17541">
        <v>0</v>
      </c>
      <c r="Q17541" t="str">
        <f t="shared" si="274"/>
        <v>ACTIVE</v>
      </c>
    </row>
    <row r="17542" spans="1:17" x14ac:dyDescent="0.25">
      <c r="A17542" t="s">
        <v>4900</v>
      </c>
      <c r="B17542">
        <v>2125</v>
      </c>
      <c r="C17542" t="s">
        <v>5091</v>
      </c>
      <c r="D17542" t="s">
        <v>4908</v>
      </c>
      <c r="E17542">
        <v>87041</v>
      </c>
      <c r="F17542" t="s">
        <v>4908</v>
      </c>
      <c r="G17542" t="s">
        <v>4913</v>
      </c>
      <c r="H17542" t="s">
        <v>4912</v>
      </c>
      <c r="I17542">
        <v>45149</v>
      </c>
      <c r="J17542">
        <v>8</v>
      </c>
      <c r="K17542">
        <v>8.1560000000000006</v>
      </c>
      <c r="L17542">
        <v>8</v>
      </c>
      <c r="M17542">
        <v>8</v>
      </c>
      <c r="P17542">
        <v>0</v>
      </c>
      <c r="Q17542" t="str">
        <f t="shared" si="274"/>
        <v>ACTIVE</v>
      </c>
    </row>
    <row r="17543" spans="1:17" x14ac:dyDescent="0.25">
      <c r="A17543" t="s">
        <v>4900</v>
      </c>
      <c r="B17543">
        <v>2186</v>
      </c>
      <c r="C17543" t="s">
        <v>4918</v>
      </c>
      <c r="D17543" t="s">
        <v>4908</v>
      </c>
      <c r="E17543">
        <v>87043</v>
      </c>
      <c r="F17543" t="s">
        <v>4908</v>
      </c>
      <c r="G17543" t="s">
        <v>4913</v>
      </c>
      <c r="H17543" t="s">
        <v>4912</v>
      </c>
      <c r="I17543">
        <v>45149</v>
      </c>
      <c r="J17543">
        <v>89.21</v>
      </c>
      <c r="K17543">
        <v>90.949595000000002</v>
      </c>
      <c r="L17543">
        <v>89.21</v>
      </c>
      <c r="M17543">
        <v>89.21</v>
      </c>
      <c r="P17543">
        <v>0</v>
      </c>
      <c r="Q17543" t="str">
        <f t="shared" si="274"/>
        <v>ACTIVE</v>
      </c>
    </row>
    <row r="17544" spans="1:17" x14ac:dyDescent="0.25">
      <c r="A17544" t="s">
        <v>4900</v>
      </c>
      <c r="B17544">
        <v>1949</v>
      </c>
      <c r="C17544" t="s">
        <v>5043</v>
      </c>
      <c r="D17544" t="s">
        <v>4908</v>
      </c>
      <c r="E17544">
        <v>87044</v>
      </c>
      <c r="F17544" t="s">
        <v>4908</v>
      </c>
      <c r="G17544" t="s">
        <v>4944</v>
      </c>
      <c r="H17544" t="s">
        <v>4912</v>
      </c>
      <c r="I17544">
        <v>45149</v>
      </c>
      <c r="J17544">
        <v>256.75</v>
      </c>
      <c r="K17544">
        <v>261.75662499999999</v>
      </c>
      <c r="L17544">
        <v>256.75</v>
      </c>
      <c r="M17544">
        <v>256.75</v>
      </c>
      <c r="P17544">
        <v>0</v>
      </c>
      <c r="Q17544" t="str">
        <f t="shared" si="274"/>
        <v>ACTIVE</v>
      </c>
    </row>
    <row r="17545" spans="1:17" x14ac:dyDescent="0.25">
      <c r="A17545" t="s">
        <v>4900</v>
      </c>
      <c r="B17545">
        <v>1949</v>
      </c>
      <c r="C17545" t="s">
        <v>5043</v>
      </c>
      <c r="D17545" t="s">
        <v>4908</v>
      </c>
      <c r="E17545">
        <v>87045</v>
      </c>
      <c r="F17545" t="s">
        <v>4908</v>
      </c>
      <c r="G17545" t="s">
        <v>4944</v>
      </c>
      <c r="H17545" t="s">
        <v>4912</v>
      </c>
      <c r="I17545">
        <v>45149</v>
      </c>
      <c r="J17545">
        <v>416.82</v>
      </c>
      <c r="K17545">
        <v>424.94799</v>
      </c>
      <c r="L17545">
        <v>416.82</v>
      </c>
      <c r="M17545">
        <v>416.82</v>
      </c>
      <c r="P17545">
        <v>0</v>
      </c>
      <c r="Q17545" t="str">
        <f t="shared" si="274"/>
        <v>ACTIVE</v>
      </c>
    </row>
    <row r="17546" spans="1:17" x14ac:dyDescent="0.25">
      <c r="A17546" t="s">
        <v>4900</v>
      </c>
      <c r="B17546">
        <v>2125</v>
      </c>
      <c r="C17546" t="s">
        <v>5091</v>
      </c>
      <c r="D17546" t="s">
        <v>4908</v>
      </c>
      <c r="E17546">
        <v>87047</v>
      </c>
      <c r="F17546" t="s">
        <v>4908</v>
      </c>
      <c r="G17546" t="s">
        <v>4913</v>
      </c>
      <c r="H17546" t="s">
        <v>4912</v>
      </c>
      <c r="I17546">
        <v>45149</v>
      </c>
      <c r="J17546">
        <v>41.7</v>
      </c>
      <c r="K17546">
        <v>42.513150000000003</v>
      </c>
      <c r="L17546">
        <v>41.7</v>
      </c>
      <c r="M17546">
        <v>41.7</v>
      </c>
      <c r="P17546">
        <v>0</v>
      </c>
      <c r="Q17546" t="str">
        <f t="shared" si="274"/>
        <v>ACTIVE</v>
      </c>
    </row>
    <row r="17547" spans="1:17" x14ac:dyDescent="0.25">
      <c r="A17547" t="s">
        <v>4900</v>
      </c>
      <c r="B17547">
        <v>381</v>
      </c>
      <c r="C17547" t="s">
        <v>5094</v>
      </c>
      <c r="D17547" t="s">
        <v>4908</v>
      </c>
      <c r="E17547">
        <v>87050</v>
      </c>
      <c r="F17547" t="s">
        <v>4908</v>
      </c>
      <c r="G17547" t="s">
        <v>4913</v>
      </c>
      <c r="H17547" t="s">
        <v>4912</v>
      </c>
      <c r="I17547">
        <v>45149</v>
      </c>
      <c r="J17547">
        <v>9</v>
      </c>
      <c r="K17547">
        <v>9.1754999999999995</v>
      </c>
      <c r="L17547">
        <v>9</v>
      </c>
      <c r="M17547">
        <v>9</v>
      </c>
      <c r="P17547">
        <v>0</v>
      </c>
      <c r="Q17547" t="str">
        <f t="shared" si="274"/>
        <v>ACTIVE</v>
      </c>
    </row>
    <row r="17548" spans="1:17" x14ac:dyDescent="0.25">
      <c r="A17548" t="s">
        <v>4900</v>
      </c>
      <c r="B17548">
        <v>1150</v>
      </c>
      <c r="C17548" t="s">
        <v>4929</v>
      </c>
      <c r="D17548" t="s">
        <v>4908</v>
      </c>
      <c r="E17548">
        <v>87052</v>
      </c>
      <c r="F17548" t="s">
        <v>4908</v>
      </c>
      <c r="G17548" t="s">
        <v>4913</v>
      </c>
      <c r="H17548" t="s">
        <v>4912</v>
      </c>
      <c r="I17548">
        <v>45149</v>
      </c>
      <c r="J17548">
        <v>71.7</v>
      </c>
      <c r="K17548">
        <v>73.098150000000004</v>
      </c>
      <c r="L17548">
        <v>71.7</v>
      </c>
      <c r="M17548">
        <v>71.7</v>
      </c>
      <c r="P17548">
        <v>0</v>
      </c>
      <c r="Q17548" t="str">
        <f t="shared" si="274"/>
        <v>ACTIVE</v>
      </c>
    </row>
    <row r="17549" spans="1:17" x14ac:dyDescent="0.25">
      <c r="A17549" t="s">
        <v>4900</v>
      </c>
      <c r="B17549">
        <v>2113</v>
      </c>
      <c r="C17549" t="s">
        <v>4922</v>
      </c>
      <c r="D17549" t="s">
        <v>4908</v>
      </c>
      <c r="E17549">
        <v>87053</v>
      </c>
      <c r="F17549" t="s">
        <v>4908</v>
      </c>
      <c r="G17549" t="s">
        <v>4944</v>
      </c>
      <c r="H17549" t="s">
        <v>4912</v>
      </c>
      <c r="I17549">
        <v>45149</v>
      </c>
      <c r="J17549">
        <v>374</v>
      </c>
      <c r="K17549">
        <v>381.29300000000001</v>
      </c>
      <c r="L17549">
        <v>374</v>
      </c>
      <c r="M17549">
        <v>311.66666700000002</v>
      </c>
      <c r="N17549">
        <v>45163</v>
      </c>
      <c r="P17549">
        <v>0</v>
      </c>
      <c r="Q17549" t="str">
        <f t="shared" si="274"/>
        <v>ACTIVE</v>
      </c>
    </row>
    <row r="17550" spans="1:17" x14ac:dyDescent="0.25">
      <c r="A17550" t="s">
        <v>4900</v>
      </c>
      <c r="B17550">
        <v>331</v>
      </c>
      <c r="C17550" t="s">
        <v>5034</v>
      </c>
      <c r="D17550" t="s">
        <v>4908</v>
      </c>
      <c r="E17550">
        <v>87056</v>
      </c>
      <c r="F17550" t="s">
        <v>4908</v>
      </c>
      <c r="G17550" t="s">
        <v>4913</v>
      </c>
      <c r="H17550" t="s">
        <v>4912</v>
      </c>
      <c r="I17550">
        <v>45149</v>
      </c>
      <c r="J17550">
        <v>299</v>
      </c>
      <c r="K17550">
        <v>304.83049999999997</v>
      </c>
      <c r="L17550">
        <v>299</v>
      </c>
      <c r="M17550">
        <v>299</v>
      </c>
      <c r="P17550">
        <v>0</v>
      </c>
      <c r="Q17550" t="str">
        <f t="shared" si="274"/>
        <v>ACTIVE</v>
      </c>
    </row>
    <row r="17551" spans="1:17" x14ac:dyDescent="0.25">
      <c r="A17551" t="s">
        <v>4900</v>
      </c>
      <c r="B17551">
        <v>1488</v>
      </c>
      <c r="C17551" t="s">
        <v>5303</v>
      </c>
      <c r="D17551" t="s">
        <v>4908</v>
      </c>
      <c r="E17551">
        <v>87058</v>
      </c>
      <c r="F17551" t="s">
        <v>4908</v>
      </c>
      <c r="G17551" t="s">
        <v>4913</v>
      </c>
      <c r="H17551" t="s">
        <v>4912</v>
      </c>
      <c r="I17551">
        <v>45149</v>
      </c>
      <c r="J17551">
        <v>167.46</v>
      </c>
      <c r="K17551">
        <v>170.72547</v>
      </c>
      <c r="L17551">
        <v>167.46</v>
      </c>
      <c r="M17551">
        <v>167.46</v>
      </c>
      <c r="P17551">
        <v>0</v>
      </c>
      <c r="Q17551" t="str">
        <f t="shared" si="274"/>
        <v>ACTIVE</v>
      </c>
    </row>
    <row r="17552" spans="1:17" x14ac:dyDescent="0.25">
      <c r="A17552" t="s">
        <v>4900</v>
      </c>
      <c r="B17552">
        <v>1378</v>
      </c>
      <c r="C17552" t="s">
        <v>4963</v>
      </c>
      <c r="D17552" t="s">
        <v>4962</v>
      </c>
      <c r="E17552">
        <v>87059</v>
      </c>
      <c r="F17552" t="s">
        <v>4908</v>
      </c>
      <c r="G17552" t="s">
        <v>4913</v>
      </c>
      <c r="H17552" t="s">
        <v>4912</v>
      </c>
      <c r="I17552">
        <v>45149</v>
      </c>
      <c r="J17552">
        <v>34.200000000000003</v>
      </c>
      <c r="K17552">
        <v>34.866900000000001</v>
      </c>
      <c r="L17552">
        <v>34.200000000000003</v>
      </c>
      <c r="M17552">
        <v>34.200000000000003</v>
      </c>
      <c r="P17552">
        <v>0</v>
      </c>
      <c r="Q17552" t="str">
        <f t="shared" si="274"/>
        <v>ACTIVE</v>
      </c>
    </row>
    <row r="17553" spans="1:17" x14ac:dyDescent="0.25">
      <c r="A17553" t="s">
        <v>4900</v>
      </c>
      <c r="B17553">
        <v>1582</v>
      </c>
      <c r="C17553" t="s">
        <v>5216</v>
      </c>
      <c r="D17553" t="s">
        <v>5133</v>
      </c>
      <c r="E17553">
        <v>87060</v>
      </c>
      <c r="F17553" t="s">
        <v>4908</v>
      </c>
      <c r="G17553" t="s">
        <v>4944</v>
      </c>
      <c r="H17553" t="s">
        <v>4912</v>
      </c>
      <c r="I17553">
        <v>45149</v>
      </c>
      <c r="J17553">
        <v>686.34</v>
      </c>
      <c r="K17553">
        <v>699.72362999999996</v>
      </c>
      <c r="L17553">
        <v>686.34</v>
      </c>
      <c r="M17553">
        <v>686.34</v>
      </c>
      <c r="P17553">
        <v>0</v>
      </c>
      <c r="Q17553" t="str">
        <f t="shared" si="274"/>
        <v>ACTIVE</v>
      </c>
    </row>
    <row r="17554" spans="1:17" x14ac:dyDescent="0.25">
      <c r="A17554" t="s">
        <v>4900</v>
      </c>
      <c r="B17554">
        <v>2032</v>
      </c>
      <c r="C17554" t="s">
        <v>5067</v>
      </c>
      <c r="D17554" t="s">
        <v>4908</v>
      </c>
      <c r="E17554">
        <v>87062</v>
      </c>
      <c r="F17554" t="s">
        <v>4908</v>
      </c>
      <c r="G17554" t="s">
        <v>4913</v>
      </c>
      <c r="H17554" t="s">
        <v>4912</v>
      </c>
      <c r="I17554">
        <v>45149</v>
      </c>
      <c r="J17554">
        <v>376</v>
      </c>
      <c r="K17554">
        <v>383.33199999999999</v>
      </c>
      <c r="L17554">
        <v>376</v>
      </c>
      <c r="M17554">
        <v>376</v>
      </c>
      <c r="P17554">
        <v>0</v>
      </c>
      <c r="Q17554" t="str">
        <f t="shared" si="274"/>
        <v>ACTIVE</v>
      </c>
    </row>
    <row r="17555" spans="1:17" x14ac:dyDescent="0.25">
      <c r="A17555" t="s">
        <v>4900</v>
      </c>
      <c r="B17555">
        <v>381</v>
      </c>
      <c r="C17555" t="s">
        <v>5094</v>
      </c>
      <c r="D17555" t="s">
        <v>4908</v>
      </c>
      <c r="E17555">
        <v>87063</v>
      </c>
      <c r="F17555" t="s">
        <v>4908</v>
      </c>
      <c r="G17555" t="s">
        <v>4913</v>
      </c>
      <c r="H17555" t="s">
        <v>4912</v>
      </c>
      <c r="I17555">
        <v>45149</v>
      </c>
      <c r="J17555">
        <v>11</v>
      </c>
      <c r="K17555">
        <v>11.214499999999999</v>
      </c>
      <c r="L17555">
        <v>11</v>
      </c>
      <c r="M17555">
        <v>11</v>
      </c>
      <c r="P17555">
        <v>0</v>
      </c>
      <c r="Q17555" t="str">
        <f t="shared" si="274"/>
        <v>ACTIVE</v>
      </c>
    </row>
    <row r="17556" spans="1:17" x14ac:dyDescent="0.25">
      <c r="A17556" t="s">
        <v>4900</v>
      </c>
      <c r="B17556">
        <v>638</v>
      </c>
      <c r="C17556" t="s">
        <v>1758</v>
      </c>
      <c r="D17556" t="s">
        <v>4908</v>
      </c>
      <c r="E17556">
        <v>87064</v>
      </c>
      <c r="F17556" t="s">
        <v>4908</v>
      </c>
      <c r="G17556" t="s">
        <v>4913</v>
      </c>
      <c r="H17556" t="s">
        <v>4912</v>
      </c>
      <c r="I17556">
        <v>45149</v>
      </c>
      <c r="J17556">
        <v>14.95</v>
      </c>
      <c r="K17556">
        <v>15.241524999999999</v>
      </c>
      <c r="L17556">
        <v>14.95</v>
      </c>
      <c r="M17556">
        <v>14.95</v>
      </c>
      <c r="P17556">
        <v>0</v>
      </c>
      <c r="Q17556" t="str">
        <f t="shared" si="274"/>
        <v>ACTIVE</v>
      </c>
    </row>
    <row r="17557" spans="1:17" x14ac:dyDescent="0.25">
      <c r="A17557" t="s">
        <v>4900</v>
      </c>
      <c r="B17557">
        <v>1770</v>
      </c>
      <c r="C17557" t="s">
        <v>5013</v>
      </c>
      <c r="D17557" t="s">
        <v>4908</v>
      </c>
      <c r="E17557">
        <v>87068</v>
      </c>
      <c r="F17557" t="s">
        <v>4908</v>
      </c>
      <c r="G17557" t="s">
        <v>4913</v>
      </c>
      <c r="H17557" t="s">
        <v>4912</v>
      </c>
      <c r="I17557">
        <v>45149</v>
      </c>
      <c r="J17557">
        <v>105.47</v>
      </c>
      <c r="K17557">
        <v>107.52666499999999</v>
      </c>
      <c r="L17557">
        <v>105.47</v>
      </c>
      <c r="M17557">
        <v>105.47</v>
      </c>
      <c r="P17557">
        <v>0</v>
      </c>
      <c r="Q17557" t="str">
        <f t="shared" si="274"/>
        <v>ACTIVE</v>
      </c>
    </row>
    <row r="17558" spans="1:17" x14ac:dyDescent="0.25">
      <c r="A17558" t="s">
        <v>4900</v>
      </c>
      <c r="B17558">
        <v>1068</v>
      </c>
      <c r="C17558" t="s">
        <v>477</v>
      </c>
      <c r="D17558" t="s">
        <v>4908</v>
      </c>
      <c r="E17558">
        <v>87069</v>
      </c>
      <c r="F17558" t="s">
        <v>4908</v>
      </c>
      <c r="G17558" t="s">
        <v>4913</v>
      </c>
      <c r="H17558" t="s">
        <v>4912</v>
      </c>
      <c r="I17558">
        <v>45149</v>
      </c>
      <c r="J17558">
        <v>186.5</v>
      </c>
      <c r="K17558">
        <v>190.13675000000001</v>
      </c>
      <c r="L17558">
        <v>186.5</v>
      </c>
      <c r="M17558">
        <v>186.5</v>
      </c>
      <c r="P17558">
        <v>0</v>
      </c>
      <c r="Q17558" t="str">
        <f t="shared" si="274"/>
        <v>ACTIVE</v>
      </c>
    </row>
    <row r="17559" spans="1:17" x14ac:dyDescent="0.25">
      <c r="A17559" t="s">
        <v>4900</v>
      </c>
      <c r="B17559">
        <v>1762</v>
      </c>
      <c r="C17559" t="s">
        <v>5074</v>
      </c>
      <c r="D17559" t="s">
        <v>4908</v>
      </c>
      <c r="E17559">
        <v>87070</v>
      </c>
      <c r="F17559" t="s">
        <v>4908</v>
      </c>
      <c r="G17559" t="s">
        <v>4913</v>
      </c>
      <c r="H17559" t="s">
        <v>4912</v>
      </c>
      <c r="I17559">
        <v>45149</v>
      </c>
      <c r="J17559">
        <v>16.5</v>
      </c>
      <c r="K17559">
        <v>16.821750000000002</v>
      </c>
      <c r="L17559">
        <v>16.5</v>
      </c>
      <c r="M17559">
        <v>16.5</v>
      </c>
      <c r="P17559">
        <v>0</v>
      </c>
      <c r="Q17559" t="str">
        <f t="shared" si="274"/>
        <v>ACTIVE</v>
      </c>
    </row>
    <row r="17560" spans="1:17" x14ac:dyDescent="0.25">
      <c r="A17560" t="s">
        <v>4900</v>
      </c>
      <c r="B17560">
        <v>2001</v>
      </c>
      <c r="C17560" t="s">
        <v>4939</v>
      </c>
      <c r="D17560" t="s">
        <v>4908</v>
      </c>
      <c r="E17560">
        <v>87071</v>
      </c>
      <c r="F17560" t="s">
        <v>4908</v>
      </c>
      <c r="G17560" t="s">
        <v>4944</v>
      </c>
      <c r="H17560" t="s">
        <v>4912</v>
      </c>
      <c r="I17560">
        <v>45149</v>
      </c>
      <c r="J17560">
        <v>1767.22</v>
      </c>
      <c r="K17560">
        <v>1801.6807899999999</v>
      </c>
      <c r="L17560">
        <v>1767.22</v>
      </c>
      <c r="M17560">
        <v>1767.22</v>
      </c>
      <c r="P17560">
        <v>0</v>
      </c>
      <c r="Q17560" t="str">
        <f t="shared" si="274"/>
        <v>ACTIVE</v>
      </c>
    </row>
    <row r="17561" spans="1:17" x14ac:dyDescent="0.25">
      <c r="A17561" t="s">
        <v>4900</v>
      </c>
      <c r="B17561">
        <v>1950</v>
      </c>
      <c r="C17561" t="s">
        <v>4978</v>
      </c>
      <c r="D17561" t="s">
        <v>4908</v>
      </c>
      <c r="E17561">
        <v>87072</v>
      </c>
      <c r="F17561" t="s">
        <v>4908</v>
      </c>
      <c r="G17561" t="s">
        <v>4944</v>
      </c>
      <c r="H17561" t="s">
        <v>4912</v>
      </c>
      <c r="I17561">
        <v>45149</v>
      </c>
      <c r="J17561">
        <v>600</v>
      </c>
      <c r="K17561">
        <v>611.70000000000005</v>
      </c>
      <c r="L17561">
        <v>600</v>
      </c>
      <c r="M17561">
        <v>600</v>
      </c>
      <c r="P17561">
        <v>0</v>
      </c>
      <c r="Q17561" t="str">
        <f t="shared" si="274"/>
        <v>ACTIVE</v>
      </c>
    </row>
    <row r="17562" spans="1:17" x14ac:dyDescent="0.25">
      <c r="A17562" t="s">
        <v>4900</v>
      </c>
      <c r="B17562">
        <v>1489</v>
      </c>
      <c r="C17562" t="s">
        <v>5024</v>
      </c>
      <c r="D17562" t="s">
        <v>4908</v>
      </c>
      <c r="E17562">
        <v>87073</v>
      </c>
      <c r="F17562" t="s">
        <v>4908</v>
      </c>
      <c r="G17562" t="s">
        <v>4913</v>
      </c>
      <c r="H17562" t="s">
        <v>4912</v>
      </c>
      <c r="I17562">
        <v>45149</v>
      </c>
      <c r="J17562">
        <v>43.95</v>
      </c>
      <c r="K17562">
        <v>44.807025000000003</v>
      </c>
      <c r="L17562">
        <v>43.95</v>
      </c>
      <c r="M17562">
        <v>43.95</v>
      </c>
      <c r="P17562">
        <v>0</v>
      </c>
      <c r="Q17562" t="str">
        <f t="shared" si="274"/>
        <v>ACTIVE</v>
      </c>
    </row>
    <row r="17563" spans="1:17" x14ac:dyDescent="0.25">
      <c r="A17563" t="s">
        <v>4900</v>
      </c>
      <c r="B17563">
        <v>1556</v>
      </c>
      <c r="C17563" t="s">
        <v>5051</v>
      </c>
      <c r="D17563" t="s">
        <v>4908</v>
      </c>
      <c r="E17563">
        <v>87074</v>
      </c>
      <c r="F17563" t="s">
        <v>4908</v>
      </c>
      <c r="G17563" t="s">
        <v>4913</v>
      </c>
      <c r="H17563" t="s">
        <v>4912</v>
      </c>
      <c r="I17563">
        <v>45149</v>
      </c>
      <c r="J17563">
        <v>94.79</v>
      </c>
      <c r="K17563">
        <v>96.638405000000006</v>
      </c>
      <c r="L17563">
        <v>94.79</v>
      </c>
      <c r="M17563">
        <v>94.79</v>
      </c>
      <c r="P17563">
        <v>0</v>
      </c>
      <c r="Q17563" t="str">
        <f t="shared" si="274"/>
        <v>ACTIVE</v>
      </c>
    </row>
    <row r="17564" spans="1:17" x14ac:dyDescent="0.25">
      <c r="A17564" t="s">
        <v>4900</v>
      </c>
      <c r="B17564">
        <v>1936</v>
      </c>
      <c r="C17564" t="s">
        <v>5083</v>
      </c>
      <c r="D17564" t="s">
        <v>4908</v>
      </c>
      <c r="E17564">
        <v>87076</v>
      </c>
      <c r="F17564" t="s">
        <v>4908</v>
      </c>
      <c r="G17564" t="s">
        <v>4913</v>
      </c>
      <c r="H17564" t="s">
        <v>4912</v>
      </c>
      <c r="I17564">
        <v>45149</v>
      </c>
      <c r="J17564">
        <v>14.85</v>
      </c>
      <c r="K17564">
        <v>15.139575000000001</v>
      </c>
      <c r="L17564">
        <v>14.85</v>
      </c>
      <c r="M17564">
        <v>14.85</v>
      </c>
      <c r="P17564">
        <v>0</v>
      </c>
      <c r="Q17564" t="str">
        <f t="shared" si="274"/>
        <v>ACTIVE</v>
      </c>
    </row>
    <row r="17565" spans="1:17" x14ac:dyDescent="0.25">
      <c r="A17565" t="s">
        <v>4900</v>
      </c>
      <c r="B17565">
        <v>1934</v>
      </c>
      <c r="C17565" t="s">
        <v>5022</v>
      </c>
      <c r="D17565" t="s">
        <v>4908</v>
      </c>
      <c r="E17565">
        <v>87077</v>
      </c>
      <c r="F17565" t="s">
        <v>4908</v>
      </c>
      <c r="G17565" t="s">
        <v>4913</v>
      </c>
      <c r="H17565" t="s">
        <v>4912</v>
      </c>
      <c r="I17565">
        <v>45149</v>
      </c>
      <c r="J17565">
        <v>80.459999999999994</v>
      </c>
      <c r="K17565">
        <v>82.028970000000001</v>
      </c>
      <c r="L17565">
        <v>80.459999999999994</v>
      </c>
      <c r="M17565">
        <v>80.459999999999994</v>
      </c>
      <c r="P17565">
        <v>0</v>
      </c>
      <c r="Q17565" t="str">
        <f t="shared" si="274"/>
        <v>ACTIVE</v>
      </c>
    </row>
    <row r="17566" spans="1:17" x14ac:dyDescent="0.25">
      <c r="A17566" t="s">
        <v>4900</v>
      </c>
      <c r="B17566">
        <v>1762</v>
      </c>
      <c r="C17566" t="s">
        <v>5074</v>
      </c>
      <c r="D17566" t="s">
        <v>4908</v>
      </c>
      <c r="E17566">
        <v>87079</v>
      </c>
      <c r="F17566" t="s">
        <v>4908</v>
      </c>
      <c r="G17566" t="s">
        <v>4913</v>
      </c>
      <c r="H17566" t="s">
        <v>4912</v>
      </c>
      <c r="I17566">
        <v>45149</v>
      </c>
      <c r="J17566">
        <v>81.75</v>
      </c>
      <c r="K17566">
        <v>83.344125000000005</v>
      </c>
      <c r="L17566">
        <v>81.75</v>
      </c>
      <c r="M17566">
        <v>81.75</v>
      </c>
      <c r="P17566">
        <v>0</v>
      </c>
      <c r="Q17566" t="str">
        <f t="shared" si="274"/>
        <v>ACTIVE</v>
      </c>
    </row>
    <row r="17567" spans="1:17" x14ac:dyDescent="0.25">
      <c r="A17567" t="s">
        <v>4900</v>
      </c>
      <c r="B17567">
        <v>935</v>
      </c>
      <c r="C17567" t="s">
        <v>5062</v>
      </c>
      <c r="D17567" t="s">
        <v>4908</v>
      </c>
      <c r="E17567">
        <v>87080</v>
      </c>
      <c r="F17567" t="s">
        <v>4908</v>
      </c>
      <c r="G17567" t="s">
        <v>4913</v>
      </c>
      <c r="H17567" t="s">
        <v>4912</v>
      </c>
      <c r="I17567">
        <v>45149</v>
      </c>
      <c r="J17567">
        <v>114.67</v>
      </c>
      <c r="K17567">
        <v>116.906065</v>
      </c>
      <c r="L17567">
        <v>114.67</v>
      </c>
      <c r="M17567">
        <v>114.67</v>
      </c>
      <c r="P17567">
        <v>0</v>
      </c>
      <c r="Q17567" t="str">
        <f t="shared" si="274"/>
        <v>ACTIVE</v>
      </c>
    </row>
    <row r="17568" spans="1:17" x14ac:dyDescent="0.25">
      <c r="A17568" t="s">
        <v>4900</v>
      </c>
      <c r="B17568">
        <v>1378</v>
      </c>
      <c r="C17568" t="s">
        <v>4963</v>
      </c>
      <c r="D17568" t="s">
        <v>4962</v>
      </c>
      <c r="E17568">
        <v>87081</v>
      </c>
      <c r="F17568" t="s">
        <v>4908</v>
      </c>
      <c r="G17568" t="s">
        <v>4913</v>
      </c>
      <c r="H17568" t="s">
        <v>4912</v>
      </c>
      <c r="I17568">
        <v>45149</v>
      </c>
      <c r="J17568">
        <v>29.85</v>
      </c>
      <c r="K17568">
        <v>30.432075000000001</v>
      </c>
      <c r="L17568">
        <v>29.85</v>
      </c>
      <c r="M17568">
        <v>29.85</v>
      </c>
      <c r="P17568">
        <v>0</v>
      </c>
      <c r="Q17568" t="str">
        <f t="shared" si="274"/>
        <v>ACTIVE</v>
      </c>
    </row>
    <row r="17569" spans="1:17" x14ac:dyDescent="0.25">
      <c r="A17569" t="s">
        <v>4900</v>
      </c>
      <c r="B17569">
        <v>577</v>
      </c>
      <c r="C17569" t="s">
        <v>4888</v>
      </c>
      <c r="D17569" t="s">
        <v>4908</v>
      </c>
      <c r="E17569">
        <v>87084</v>
      </c>
      <c r="F17569" t="s">
        <v>4908</v>
      </c>
      <c r="G17569" t="s">
        <v>4913</v>
      </c>
      <c r="H17569" t="s">
        <v>4912</v>
      </c>
      <c r="I17569">
        <v>45149</v>
      </c>
      <c r="J17569">
        <v>75</v>
      </c>
      <c r="K17569">
        <v>76.462500000000006</v>
      </c>
      <c r="L17569">
        <v>75</v>
      </c>
      <c r="M17569">
        <v>75</v>
      </c>
      <c r="P17569">
        <v>0</v>
      </c>
      <c r="Q17569" t="str">
        <f t="shared" si="274"/>
        <v>ACTIVE</v>
      </c>
    </row>
    <row r="17570" spans="1:17" x14ac:dyDescent="0.25">
      <c r="A17570" t="s">
        <v>4900</v>
      </c>
      <c r="B17570">
        <v>1927</v>
      </c>
      <c r="C17570" t="s">
        <v>4941</v>
      </c>
      <c r="D17570" t="s">
        <v>4908</v>
      </c>
      <c r="E17570">
        <v>87086</v>
      </c>
      <c r="F17570" t="s">
        <v>4908</v>
      </c>
      <c r="G17570" t="s">
        <v>4913</v>
      </c>
      <c r="H17570" t="s">
        <v>4912</v>
      </c>
      <c r="I17570">
        <v>45149</v>
      </c>
      <c r="J17570">
        <v>635.92999999999995</v>
      </c>
      <c r="K17570">
        <v>648.33063500000003</v>
      </c>
      <c r="L17570">
        <v>635.92999999999995</v>
      </c>
      <c r="M17570">
        <v>635.92999999999995</v>
      </c>
      <c r="P17570">
        <v>0</v>
      </c>
      <c r="Q17570" t="str">
        <f t="shared" si="274"/>
        <v>ACTIVE</v>
      </c>
    </row>
    <row r="17571" spans="1:17" x14ac:dyDescent="0.25">
      <c r="A17571" t="s">
        <v>4900</v>
      </c>
      <c r="B17571">
        <v>1068</v>
      </c>
      <c r="C17571" t="s">
        <v>477</v>
      </c>
      <c r="D17571" t="s">
        <v>4908</v>
      </c>
      <c r="E17571">
        <v>87087</v>
      </c>
      <c r="F17571" t="s">
        <v>4908</v>
      </c>
      <c r="G17571" t="s">
        <v>4913</v>
      </c>
      <c r="H17571" t="s">
        <v>4912</v>
      </c>
      <c r="I17571">
        <v>45149</v>
      </c>
      <c r="J17571">
        <v>33.840000000000003</v>
      </c>
      <c r="K17571">
        <v>34.499879999999997</v>
      </c>
      <c r="L17571">
        <v>33.840000000000003</v>
      </c>
      <c r="M17571">
        <v>33.840000000000003</v>
      </c>
      <c r="P17571">
        <v>0</v>
      </c>
      <c r="Q17571" t="str">
        <f t="shared" si="274"/>
        <v>ACTIVE</v>
      </c>
    </row>
    <row r="17572" spans="1:17" x14ac:dyDescent="0.25">
      <c r="A17572" t="s">
        <v>4900</v>
      </c>
      <c r="B17572">
        <v>1343</v>
      </c>
      <c r="C17572" t="s">
        <v>5258</v>
      </c>
      <c r="D17572" t="s">
        <v>4908</v>
      </c>
      <c r="E17572">
        <v>87088</v>
      </c>
      <c r="F17572" t="s">
        <v>5087</v>
      </c>
      <c r="G17572" t="s">
        <v>4913</v>
      </c>
      <c r="H17572" t="s">
        <v>4912</v>
      </c>
      <c r="I17572">
        <v>45149</v>
      </c>
      <c r="J17572">
        <v>77</v>
      </c>
      <c r="K17572">
        <v>78.501499999999993</v>
      </c>
      <c r="L17572">
        <v>77</v>
      </c>
      <c r="M17572">
        <v>77</v>
      </c>
      <c r="N17572">
        <v>45167</v>
      </c>
      <c r="O17572">
        <v>45167</v>
      </c>
      <c r="P17572">
        <v>3</v>
      </c>
      <c r="Q17572" t="str">
        <f t="shared" si="274"/>
        <v>1-30</v>
      </c>
    </row>
    <row r="17573" spans="1:17" x14ac:dyDescent="0.25">
      <c r="A17573" t="s">
        <v>4900</v>
      </c>
      <c r="B17573">
        <v>1240</v>
      </c>
      <c r="C17573" t="s">
        <v>5145</v>
      </c>
      <c r="D17573" t="s">
        <v>5092</v>
      </c>
      <c r="E17573">
        <v>87089</v>
      </c>
      <c r="F17573" t="s">
        <v>4908</v>
      </c>
      <c r="G17573" t="s">
        <v>4913</v>
      </c>
      <c r="H17573" t="s">
        <v>4912</v>
      </c>
      <c r="I17573">
        <v>45149</v>
      </c>
      <c r="J17573">
        <v>85</v>
      </c>
      <c r="K17573">
        <v>86.657499999999999</v>
      </c>
      <c r="L17573">
        <v>85</v>
      </c>
      <c r="M17573">
        <v>85</v>
      </c>
      <c r="P17573">
        <v>0</v>
      </c>
      <c r="Q17573" t="str">
        <f t="shared" si="274"/>
        <v>ACTIVE</v>
      </c>
    </row>
    <row r="17574" spans="1:17" x14ac:dyDescent="0.25">
      <c r="A17574" t="s">
        <v>4900</v>
      </c>
      <c r="B17574">
        <v>1887</v>
      </c>
      <c r="C17574" t="s">
        <v>5176</v>
      </c>
      <c r="D17574" t="s">
        <v>4908</v>
      </c>
      <c r="E17574">
        <v>87091</v>
      </c>
      <c r="F17574" t="s">
        <v>4908</v>
      </c>
      <c r="G17574" t="s">
        <v>4913</v>
      </c>
      <c r="H17574" t="s">
        <v>4912</v>
      </c>
      <c r="I17574">
        <v>45149</v>
      </c>
      <c r="J17574">
        <v>50</v>
      </c>
      <c r="K17574">
        <v>50.975000000000001</v>
      </c>
      <c r="L17574">
        <v>50</v>
      </c>
      <c r="M17574">
        <v>50</v>
      </c>
      <c r="P17574">
        <v>0</v>
      </c>
      <c r="Q17574" t="str">
        <f t="shared" si="274"/>
        <v>ACTIVE</v>
      </c>
    </row>
    <row r="17575" spans="1:17" x14ac:dyDescent="0.25">
      <c r="A17575" t="s">
        <v>4900</v>
      </c>
      <c r="B17575">
        <v>1928</v>
      </c>
      <c r="C17575" t="s">
        <v>4940</v>
      </c>
      <c r="D17575" t="s">
        <v>4908</v>
      </c>
      <c r="E17575">
        <v>87092</v>
      </c>
      <c r="F17575" t="s">
        <v>4908</v>
      </c>
      <c r="G17575" t="s">
        <v>4913</v>
      </c>
      <c r="H17575" t="s">
        <v>4912</v>
      </c>
      <c r="I17575">
        <v>45149</v>
      </c>
      <c r="J17575">
        <v>71</v>
      </c>
      <c r="K17575">
        <v>72.384500000000003</v>
      </c>
      <c r="L17575">
        <v>71</v>
      </c>
      <c r="M17575">
        <v>71</v>
      </c>
      <c r="P17575">
        <v>0</v>
      </c>
      <c r="Q17575" t="str">
        <f t="shared" si="274"/>
        <v>ACTIVE</v>
      </c>
    </row>
    <row r="17576" spans="1:17" x14ac:dyDescent="0.25">
      <c r="A17576" t="s">
        <v>4900</v>
      </c>
      <c r="B17576">
        <v>1534</v>
      </c>
      <c r="C17576" t="s">
        <v>4959</v>
      </c>
      <c r="D17576" t="s">
        <v>4908</v>
      </c>
      <c r="E17576">
        <v>87093</v>
      </c>
      <c r="F17576" t="s">
        <v>4908</v>
      </c>
      <c r="G17576" t="s">
        <v>4913</v>
      </c>
      <c r="H17576" t="s">
        <v>4912</v>
      </c>
      <c r="I17576">
        <v>45149</v>
      </c>
      <c r="J17576">
        <v>6</v>
      </c>
      <c r="K17576">
        <v>6.117</v>
      </c>
      <c r="L17576">
        <v>6</v>
      </c>
      <c r="M17576">
        <v>6</v>
      </c>
      <c r="P17576">
        <v>0</v>
      </c>
      <c r="Q17576" t="str">
        <f t="shared" si="274"/>
        <v>ACTIVE</v>
      </c>
    </row>
    <row r="17577" spans="1:17" x14ac:dyDescent="0.25">
      <c r="A17577" t="s">
        <v>4900</v>
      </c>
      <c r="B17577">
        <v>339</v>
      </c>
      <c r="C17577" t="s">
        <v>5183</v>
      </c>
      <c r="D17577" t="s">
        <v>4908</v>
      </c>
      <c r="E17577">
        <v>87094</v>
      </c>
      <c r="F17577" t="s">
        <v>4908</v>
      </c>
      <c r="G17577" t="s">
        <v>4913</v>
      </c>
      <c r="H17577" t="s">
        <v>4912</v>
      </c>
      <c r="I17577">
        <v>45149</v>
      </c>
      <c r="J17577">
        <v>63.2</v>
      </c>
      <c r="K17577">
        <v>64.432400000000001</v>
      </c>
      <c r="L17577">
        <v>63.2</v>
      </c>
      <c r="M17577">
        <v>63.2</v>
      </c>
      <c r="P17577">
        <v>0</v>
      </c>
      <c r="Q17577" t="str">
        <f t="shared" si="274"/>
        <v>ACTIVE</v>
      </c>
    </row>
    <row r="17578" spans="1:17" x14ac:dyDescent="0.25">
      <c r="A17578" t="s">
        <v>4900</v>
      </c>
      <c r="B17578">
        <v>1928</v>
      </c>
      <c r="C17578" t="s">
        <v>4940</v>
      </c>
      <c r="D17578" t="s">
        <v>4908</v>
      </c>
      <c r="E17578">
        <v>87096</v>
      </c>
      <c r="F17578" t="s">
        <v>4908</v>
      </c>
      <c r="G17578" t="s">
        <v>4913</v>
      </c>
      <c r="H17578" t="s">
        <v>4912</v>
      </c>
      <c r="I17578">
        <v>45149</v>
      </c>
      <c r="J17578">
        <v>9</v>
      </c>
      <c r="K17578">
        <v>9.1754999999999995</v>
      </c>
      <c r="L17578">
        <v>9</v>
      </c>
      <c r="M17578">
        <v>9</v>
      </c>
      <c r="P17578">
        <v>0</v>
      </c>
      <c r="Q17578" t="str">
        <f t="shared" si="274"/>
        <v>ACTIVE</v>
      </c>
    </row>
    <row r="17579" spans="1:17" x14ac:dyDescent="0.25">
      <c r="A17579" t="s">
        <v>4900</v>
      </c>
      <c r="B17579">
        <v>1430</v>
      </c>
      <c r="C17579" t="s">
        <v>5138</v>
      </c>
      <c r="D17579" t="s">
        <v>4908</v>
      </c>
      <c r="E17579">
        <v>87098</v>
      </c>
      <c r="F17579" t="s">
        <v>4908</v>
      </c>
      <c r="G17579" t="s">
        <v>4913</v>
      </c>
      <c r="H17579" t="s">
        <v>4912</v>
      </c>
      <c r="I17579">
        <v>45149</v>
      </c>
      <c r="J17579">
        <v>405</v>
      </c>
      <c r="K17579">
        <v>412.89749999999998</v>
      </c>
      <c r="L17579">
        <v>405</v>
      </c>
      <c r="M17579">
        <v>405</v>
      </c>
      <c r="P17579">
        <v>0</v>
      </c>
      <c r="Q17579" t="str">
        <f t="shared" si="274"/>
        <v>ACTIVE</v>
      </c>
    </row>
    <row r="17580" spans="1:17" x14ac:dyDescent="0.25">
      <c r="A17580" t="s">
        <v>4900</v>
      </c>
      <c r="B17580">
        <v>1762</v>
      </c>
      <c r="C17580" t="s">
        <v>5074</v>
      </c>
      <c r="D17580" t="s">
        <v>4908</v>
      </c>
      <c r="E17580">
        <v>87099</v>
      </c>
      <c r="F17580" t="s">
        <v>4908</v>
      </c>
      <c r="G17580" t="s">
        <v>4913</v>
      </c>
      <c r="H17580" t="s">
        <v>4912</v>
      </c>
      <c r="I17580">
        <v>45149</v>
      </c>
      <c r="J17580">
        <v>139</v>
      </c>
      <c r="K17580">
        <v>141.7105</v>
      </c>
      <c r="L17580">
        <v>139</v>
      </c>
      <c r="M17580">
        <v>139</v>
      </c>
      <c r="P17580">
        <v>0</v>
      </c>
      <c r="Q17580" t="str">
        <f t="shared" si="274"/>
        <v>ACTIVE</v>
      </c>
    </row>
    <row r="17581" spans="1:17" x14ac:dyDescent="0.25">
      <c r="A17581" t="s">
        <v>4900</v>
      </c>
      <c r="B17581">
        <v>916</v>
      </c>
      <c r="C17581" t="s">
        <v>4952</v>
      </c>
      <c r="D17581" t="s">
        <v>4908</v>
      </c>
      <c r="E17581">
        <v>87100</v>
      </c>
      <c r="F17581" t="s">
        <v>4908</v>
      </c>
      <c r="G17581" t="s">
        <v>4913</v>
      </c>
      <c r="H17581" t="s">
        <v>4912</v>
      </c>
      <c r="I17581">
        <v>45149</v>
      </c>
      <c r="J17581">
        <v>21</v>
      </c>
      <c r="K17581">
        <v>21.409500000000001</v>
      </c>
      <c r="L17581">
        <v>21</v>
      </c>
      <c r="M17581">
        <v>21</v>
      </c>
      <c r="P17581">
        <v>0</v>
      </c>
      <c r="Q17581" t="str">
        <f t="shared" si="274"/>
        <v>ACTIVE</v>
      </c>
    </row>
    <row r="17582" spans="1:17" x14ac:dyDescent="0.25">
      <c r="A17582" t="s">
        <v>4900</v>
      </c>
      <c r="B17582">
        <v>1843</v>
      </c>
      <c r="C17582" t="s">
        <v>4998</v>
      </c>
      <c r="D17582" t="s">
        <v>4908</v>
      </c>
      <c r="E17582">
        <v>87102</v>
      </c>
      <c r="F17582" t="s">
        <v>4908</v>
      </c>
      <c r="G17582" t="s">
        <v>4913</v>
      </c>
      <c r="H17582" t="s">
        <v>4912</v>
      </c>
      <c r="I17582">
        <v>45149</v>
      </c>
      <c r="J17582">
        <v>172.45</v>
      </c>
      <c r="K17582">
        <v>175.81277499999999</v>
      </c>
      <c r="L17582">
        <v>172.45</v>
      </c>
      <c r="M17582">
        <v>172.45</v>
      </c>
      <c r="P17582">
        <v>0</v>
      </c>
      <c r="Q17582" t="str">
        <f t="shared" si="274"/>
        <v>ACTIVE</v>
      </c>
    </row>
    <row r="17583" spans="1:17" x14ac:dyDescent="0.25">
      <c r="A17583" t="s">
        <v>4900</v>
      </c>
      <c r="B17583">
        <v>1927</v>
      </c>
      <c r="C17583" t="s">
        <v>4941</v>
      </c>
      <c r="D17583" t="s">
        <v>4908</v>
      </c>
      <c r="E17583">
        <v>87103</v>
      </c>
      <c r="F17583" t="s">
        <v>4908</v>
      </c>
      <c r="G17583" t="s">
        <v>4913</v>
      </c>
      <c r="H17583" t="s">
        <v>4912</v>
      </c>
      <c r="I17583">
        <v>45149</v>
      </c>
      <c r="J17583">
        <v>252.9</v>
      </c>
      <c r="K17583">
        <v>257.83154999999999</v>
      </c>
      <c r="L17583">
        <v>252.9</v>
      </c>
      <c r="M17583">
        <v>252.9</v>
      </c>
      <c r="P17583">
        <v>0</v>
      </c>
      <c r="Q17583" t="str">
        <f t="shared" si="274"/>
        <v>ACTIVE</v>
      </c>
    </row>
    <row r="17584" spans="1:17" x14ac:dyDescent="0.25">
      <c r="A17584" t="s">
        <v>4900</v>
      </c>
      <c r="B17584">
        <v>1977</v>
      </c>
      <c r="C17584" t="s">
        <v>5055</v>
      </c>
      <c r="D17584" t="s">
        <v>4908</v>
      </c>
      <c r="E17584">
        <v>87104</v>
      </c>
      <c r="F17584" t="s">
        <v>4908</v>
      </c>
      <c r="G17584" t="s">
        <v>4913</v>
      </c>
      <c r="H17584" t="s">
        <v>4912</v>
      </c>
      <c r="I17584">
        <v>45149</v>
      </c>
      <c r="J17584">
        <v>4.5</v>
      </c>
      <c r="K17584">
        <v>4.5877499999999998</v>
      </c>
      <c r="L17584">
        <v>4.5</v>
      </c>
      <c r="M17584">
        <v>4.5</v>
      </c>
      <c r="P17584">
        <v>0</v>
      </c>
      <c r="Q17584" t="str">
        <f t="shared" si="274"/>
        <v>ACTIVE</v>
      </c>
    </row>
    <row r="17585" spans="1:17" x14ac:dyDescent="0.25">
      <c r="A17585" t="s">
        <v>4900</v>
      </c>
      <c r="B17585">
        <v>1543</v>
      </c>
      <c r="C17585" t="s">
        <v>5264</v>
      </c>
      <c r="D17585" t="s">
        <v>4908</v>
      </c>
      <c r="E17585">
        <v>87105</v>
      </c>
      <c r="F17585" t="s">
        <v>4908</v>
      </c>
      <c r="G17585" t="s">
        <v>4944</v>
      </c>
      <c r="H17585" t="s">
        <v>4912</v>
      </c>
      <c r="I17585">
        <v>45149</v>
      </c>
      <c r="J17585">
        <v>1012</v>
      </c>
      <c r="K17585">
        <v>1031.7339999999999</v>
      </c>
      <c r="L17585">
        <v>1012</v>
      </c>
      <c r="M17585">
        <v>1012</v>
      </c>
      <c r="P17585">
        <v>0</v>
      </c>
      <c r="Q17585" t="str">
        <f t="shared" si="274"/>
        <v>ACTIVE</v>
      </c>
    </row>
    <row r="17586" spans="1:17" x14ac:dyDescent="0.25">
      <c r="A17586" t="s">
        <v>4900</v>
      </c>
      <c r="B17586">
        <v>535</v>
      </c>
      <c r="C17586" t="s">
        <v>1488</v>
      </c>
      <c r="D17586" t="s">
        <v>4908</v>
      </c>
      <c r="E17586">
        <v>87107</v>
      </c>
      <c r="F17586" t="s">
        <v>4908</v>
      </c>
      <c r="G17586" t="s">
        <v>4913</v>
      </c>
      <c r="H17586" t="s">
        <v>4912</v>
      </c>
      <c r="I17586">
        <v>45149</v>
      </c>
      <c r="J17586">
        <v>11.11</v>
      </c>
      <c r="K17586">
        <v>11.326644999999999</v>
      </c>
      <c r="L17586">
        <v>11.11</v>
      </c>
      <c r="M17586">
        <v>11.11</v>
      </c>
      <c r="P17586">
        <v>0</v>
      </c>
      <c r="Q17586" t="str">
        <f t="shared" si="274"/>
        <v>ACTIVE</v>
      </c>
    </row>
    <row r="17587" spans="1:17" x14ac:dyDescent="0.25">
      <c r="A17587" t="s">
        <v>4900</v>
      </c>
      <c r="B17587">
        <v>1837</v>
      </c>
      <c r="C17587" t="s">
        <v>5169</v>
      </c>
      <c r="D17587" t="s">
        <v>4908</v>
      </c>
      <c r="E17587">
        <v>87109</v>
      </c>
      <c r="F17587" t="s">
        <v>4908</v>
      </c>
      <c r="G17587" t="s">
        <v>4913</v>
      </c>
      <c r="H17587" t="s">
        <v>4912</v>
      </c>
      <c r="I17587">
        <v>45149</v>
      </c>
      <c r="J17587">
        <v>450</v>
      </c>
      <c r="K17587">
        <v>458.77499999999998</v>
      </c>
      <c r="L17587">
        <v>450</v>
      </c>
      <c r="M17587">
        <v>450</v>
      </c>
      <c r="P17587">
        <v>0</v>
      </c>
      <c r="Q17587" t="str">
        <f t="shared" si="274"/>
        <v>ACTIVE</v>
      </c>
    </row>
    <row r="17588" spans="1:17" x14ac:dyDescent="0.25">
      <c r="A17588" t="s">
        <v>4900</v>
      </c>
      <c r="B17588">
        <v>1940</v>
      </c>
      <c r="C17588" t="s">
        <v>5292</v>
      </c>
      <c r="D17588" t="s">
        <v>5092</v>
      </c>
      <c r="E17588">
        <v>87110</v>
      </c>
      <c r="F17588" t="s">
        <v>5087</v>
      </c>
      <c r="G17588" t="s">
        <v>4913</v>
      </c>
      <c r="H17588" t="s">
        <v>4912</v>
      </c>
      <c r="I17588">
        <v>45149</v>
      </c>
      <c r="J17588">
        <v>91</v>
      </c>
      <c r="K17588">
        <v>92.774500000000003</v>
      </c>
      <c r="L17588">
        <v>91</v>
      </c>
      <c r="M17588">
        <v>91</v>
      </c>
      <c r="N17588">
        <v>45160</v>
      </c>
      <c r="O17588">
        <v>45160</v>
      </c>
      <c r="P17588">
        <v>10</v>
      </c>
      <c r="Q17588" t="str">
        <f t="shared" si="274"/>
        <v>1-30</v>
      </c>
    </row>
    <row r="17589" spans="1:17" x14ac:dyDescent="0.25">
      <c r="A17589" t="s">
        <v>4900</v>
      </c>
      <c r="B17589">
        <v>1534</v>
      </c>
      <c r="C17589" t="s">
        <v>4959</v>
      </c>
      <c r="D17589" t="s">
        <v>4908</v>
      </c>
      <c r="E17589">
        <v>87111</v>
      </c>
      <c r="F17589" t="s">
        <v>4908</v>
      </c>
      <c r="G17589" t="s">
        <v>4913</v>
      </c>
      <c r="H17589" t="s">
        <v>4912</v>
      </c>
      <c r="I17589">
        <v>45149</v>
      </c>
      <c r="J17589">
        <v>50.08</v>
      </c>
      <c r="K17589">
        <v>51.056559999999998</v>
      </c>
      <c r="L17589">
        <v>50.08</v>
      </c>
      <c r="M17589">
        <v>50.08</v>
      </c>
      <c r="P17589">
        <v>0</v>
      </c>
      <c r="Q17589" t="str">
        <f t="shared" si="274"/>
        <v>ACTIVE</v>
      </c>
    </row>
    <row r="17590" spans="1:17" x14ac:dyDescent="0.25">
      <c r="A17590" t="s">
        <v>4900</v>
      </c>
      <c r="B17590">
        <v>2087</v>
      </c>
      <c r="C17590" t="s">
        <v>4919</v>
      </c>
      <c r="D17590" t="s">
        <v>4908</v>
      </c>
      <c r="E17590">
        <v>87112</v>
      </c>
      <c r="F17590" t="s">
        <v>4908</v>
      </c>
      <c r="G17590" t="s">
        <v>4913</v>
      </c>
      <c r="H17590" t="s">
        <v>4912</v>
      </c>
      <c r="I17590">
        <v>45149</v>
      </c>
      <c r="J17590">
        <v>130</v>
      </c>
      <c r="K17590">
        <v>132.535</v>
      </c>
      <c r="L17590">
        <v>130</v>
      </c>
      <c r="M17590">
        <v>130</v>
      </c>
      <c r="P17590">
        <v>0</v>
      </c>
      <c r="Q17590" t="str">
        <f t="shared" si="274"/>
        <v>ACTIVE</v>
      </c>
    </row>
    <row r="17591" spans="1:17" x14ac:dyDescent="0.25">
      <c r="A17591" t="s">
        <v>4900</v>
      </c>
      <c r="B17591">
        <v>2001</v>
      </c>
      <c r="C17591" t="s">
        <v>4939</v>
      </c>
      <c r="D17591" t="s">
        <v>4908</v>
      </c>
      <c r="E17591">
        <v>87118</v>
      </c>
      <c r="F17591" t="s">
        <v>4908</v>
      </c>
      <c r="G17591" t="s">
        <v>4913</v>
      </c>
      <c r="H17591" t="s">
        <v>4912</v>
      </c>
      <c r="I17591">
        <v>45149</v>
      </c>
      <c r="J17591">
        <v>61.01</v>
      </c>
      <c r="K17591">
        <v>62.199694999999998</v>
      </c>
      <c r="L17591">
        <v>61.01</v>
      </c>
      <c r="M17591">
        <v>61.01</v>
      </c>
      <c r="P17591">
        <v>0</v>
      </c>
      <c r="Q17591" t="str">
        <f t="shared" si="274"/>
        <v>ACTIVE</v>
      </c>
    </row>
    <row r="17592" spans="1:17" x14ac:dyDescent="0.25">
      <c r="A17592" t="s">
        <v>4900</v>
      </c>
      <c r="B17592">
        <v>1602</v>
      </c>
      <c r="C17592" t="s">
        <v>4997</v>
      </c>
      <c r="D17592" t="s">
        <v>4908</v>
      </c>
      <c r="E17592">
        <v>87119</v>
      </c>
      <c r="F17592" t="s">
        <v>4908</v>
      </c>
      <c r="G17592" t="s">
        <v>4913</v>
      </c>
      <c r="H17592" t="s">
        <v>4912</v>
      </c>
      <c r="I17592">
        <v>45148</v>
      </c>
      <c r="J17592">
        <v>14.69</v>
      </c>
      <c r="K17592">
        <v>14.976455</v>
      </c>
      <c r="L17592">
        <v>14.69</v>
      </c>
      <c r="M17592">
        <v>14.69</v>
      </c>
      <c r="P17592">
        <v>0</v>
      </c>
      <c r="Q17592" t="str">
        <f t="shared" si="274"/>
        <v>ACTIVE</v>
      </c>
    </row>
    <row r="17593" spans="1:17" x14ac:dyDescent="0.25">
      <c r="A17593" t="s">
        <v>4900</v>
      </c>
      <c r="B17593">
        <v>1602</v>
      </c>
      <c r="C17593" t="s">
        <v>4997</v>
      </c>
      <c r="D17593" t="s">
        <v>4908</v>
      </c>
      <c r="E17593">
        <v>87120</v>
      </c>
      <c r="F17593" t="s">
        <v>4908</v>
      </c>
      <c r="G17593" t="s">
        <v>4913</v>
      </c>
      <c r="H17593" t="s">
        <v>4912</v>
      </c>
      <c r="I17593">
        <v>45148</v>
      </c>
      <c r="J17593">
        <v>37.22</v>
      </c>
      <c r="K17593">
        <v>37.945790000000002</v>
      </c>
      <c r="L17593">
        <v>37.22</v>
      </c>
      <c r="M17593">
        <v>37.22</v>
      </c>
      <c r="P17593">
        <v>0</v>
      </c>
      <c r="Q17593" t="str">
        <f t="shared" si="274"/>
        <v>ACTIVE</v>
      </c>
    </row>
    <row r="17594" spans="1:17" x14ac:dyDescent="0.25">
      <c r="A17594" t="s">
        <v>4900</v>
      </c>
      <c r="B17594">
        <v>1950</v>
      </c>
      <c r="C17594" t="s">
        <v>4978</v>
      </c>
      <c r="D17594" t="s">
        <v>4908</v>
      </c>
      <c r="E17594">
        <v>87121</v>
      </c>
      <c r="F17594" t="s">
        <v>4908</v>
      </c>
      <c r="G17594" t="s">
        <v>4944</v>
      </c>
      <c r="H17594" t="s">
        <v>4912</v>
      </c>
      <c r="I17594">
        <v>45149</v>
      </c>
      <c r="J17594">
        <v>158</v>
      </c>
      <c r="K17594">
        <v>161.08099999999999</v>
      </c>
      <c r="L17594">
        <v>158</v>
      </c>
      <c r="M17594">
        <v>158</v>
      </c>
      <c r="P17594">
        <v>0</v>
      </c>
      <c r="Q17594" t="str">
        <f t="shared" si="274"/>
        <v>ACTIVE</v>
      </c>
    </row>
    <row r="17595" spans="1:17" x14ac:dyDescent="0.25">
      <c r="A17595" t="s">
        <v>4900</v>
      </c>
      <c r="B17595">
        <v>916</v>
      </c>
      <c r="C17595" t="s">
        <v>4952</v>
      </c>
      <c r="D17595" t="s">
        <v>4908</v>
      </c>
      <c r="E17595">
        <v>87122</v>
      </c>
      <c r="F17595" t="s">
        <v>4908</v>
      </c>
      <c r="G17595" t="s">
        <v>4913</v>
      </c>
      <c r="H17595" t="s">
        <v>4912</v>
      </c>
      <c r="I17595">
        <v>45149</v>
      </c>
      <c r="J17595">
        <v>35</v>
      </c>
      <c r="K17595">
        <v>35.682499999999997</v>
      </c>
      <c r="L17595">
        <v>35</v>
      </c>
      <c r="M17595">
        <v>35</v>
      </c>
      <c r="P17595">
        <v>0</v>
      </c>
      <c r="Q17595" t="str">
        <f t="shared" si="274"/>
        <v>ACTIVE</v>
      </c>
    </row>
    <row r="17596" spans="1:17" x14ac:dyDescent="0.25">
      <c r="A17596" t="s">
        <v>4900</v>
      </c>
      <c r="B17596">
        <v>1240</v>
      </c>
      <c r="C17596" t="s">
        <v>5145</v>
      </c>
      <c r="D17596" t="s">
        <v>5092</v>
      </c>
      <c r="E17596">
        <v>87125</v>
      </c>
      <c r="F17596" t="s">
        <v>4908</v>
      </c>
      <c r="G17596" t="s">
        <v>4913</v>
      </c>
      <c r="H17596" t="s">
        <v>4912</v>
      </c>
      <c r="I17596">
        <v>45149</v>
      </c>
      <c r="J17596">
        <v>279.99</v>
      </c>
      <c r="K17596">
        <v>285.44980500000003</v>
      </c>
      <c r="L17596">
        <v>279.99</v>
      </c>
      <c r="M17596">
        <v>279.99</v>
      </c>
      <c r="P17596">
        <v>0</v>
      </c>
      <c r="Q17596" t="str">
        <f t="shared" si="274"/>
        <v>ACTIVE</v>
      </c>
    </row>
    <row r="17597" spans="1:17" x14ac:dyDescent="0.25">
      <c r="A17597" t="s">
        <v>4900</v>
      </c>
      <c r="B17597">
        <v>2123</v>
      </c>
      <c r="C17597" t="s">
        <v>5156</v>
      </c>
      <c r="D17597" t="s">
        <v>4908</v>
      </c>
      <c r="E17597">
        <v>87126</v>
      </c>
      <c r="F17597" t="s">
        <v>4908</v>
      </c>
      <c r="G17597" t="s">
        <v>4913</v>
      </c>
      <c r="H17597" t="s">
        <v>4912</v>
      </c>
      <c r="I17597">
        <v>45148</v>
      </c>
      <c r="J17597">
        <v>23.29</v>
      </c>
      <c r="K17597">
        <v>23.744154999999999</v>
      </c>
      <c r="L17597">
        <v>23.29</v>
      </c>
      <c r="M17597">
        <v>23.29</v>
      </c>
      <c r="P17597">
        <v>0</v>
      </c>
      <c r="Q17597" t="str">
        <f t="shared" si="274"/>
        <v>ACTIVE</v>
      </c>
    </row>
    <row r="17598" spans="1:17" x14ac:dyDescent="0.25">
      <c r="A17598" t="s">
        <v>4900</v>
      </c>
      <c r="B17598">
        <v>1378</v>
      </c>
      <c r="C17598" t="s">
        <v>4963</v>
      </c>
      <c r="D17598" t="s">
        <v>4962</v>
      </c>
      <c r="E17598">
        <v>87127</v>
      </c>
      <c r="F17598" t="s">
        <v>4908</v>
      </c>
      <c r="G17598" t="s">
        <v>4913</v>
      </c>
      <c r="H17598" t="s">
        <v>4912</v>
      </c>
      <c r="I17598">
        <v>45149</v>
      </c>
      <c r="J17598">
        <v>40.18</v>
      </c>
      <c r="K17598">
        <v>40.963509999999999</v>
      </c>
      <c r="L17598">
        <v>40.18</v>
      </c>
      <c r="M17598">
        <v>40.18</v>
      </c>
      <c r="P17598">
        <v>0</v>
      </c>
      <c r="Q17598" t="str">
        <f t="shared" si="274"/>
        <v>ACTIVE</v>
      </c>
    </row>
    <row r="17599" spans="1:17" x14ac:dyDescent="0.25">
      <c r="A17599" t="s">
        <v>4900</v>
      </c>
      <c r="B17599">
        <v>1928</v>
      </c>
      <c r="C17599" t="s">
        <v>4940</v>
      </c>
      <c r="D17599" t="s">
        <v>4908</v>
      </c>
      <c r="E17599">
        <v>87129</v>
      </c>
      <c r="F17599" t="s">
        <v>4908</v>
      </c>
      <c r="G17599" t="s">
        <v>4913</v>
      </c>
      <c r="H17599" t="s">
        <v>4912</v>
      </c>
      <c r="I17599">
        <v>45148</v>
      </c>
      <c r="J17599">
        <v>10.15</v>
      </c>
      <c r="K17599">
        <v>10.347925</v>
      </c>
      <c r="L17599">
        <v>10.15</v>
      </c>
      <c r="M17599">
        <v>10.15</v>
      </c>
      <c r="P17599">
        <v>0</v>
      </c>
      <c r="Q17599" t="str">
        <f t="shared" si="274"/>
        <v>ACTIVE</v>
      </c>
    </row>
    <row r="17600" spans="1:17" x14ac:dyDescent="0.25">
      <c r="A17600" t="s">
        <v>4900</v>
      </c>
      <c r="B17600">
        <v>1927</v>
      </c>
      <c r="C17600" t="s">
        <v>4941</v>
      </c>
      <c r="D17600" t="s">
        <v>4908</v>
      </c>
      <c r="E17600">
        <v>87132</v>
      </c>
      <c r="F17600" t="s">
        <v>4908</v>
      </c>
      <c r="G17600" t="s">
        <v>4913</v>
      </c>
      <c r="H17600" t="s">
        <v>4912</v>
      </c>
      <c r="I17600">
        <v>45148</v>
      </c>
      <c r="J17600">
        <v>122.16</v>
      </c>
      <c r="K17600">
        <v>124.54212</v>
      </c>
      <c r="L17600">
        <v>122.16</v>
      </c>
      <c r="M17600">
        <v>122.16</v>
      </c>
      <c r="P17600">
        <v>0</v>
      </c>
      <c r="Q17600" t="str">
        <f t="shared" si="274"/>
        <v>ACTIVE</v>
      </c>
    </row>
    <row r="17601" spans="1:17" x14ac:dyDescent="0.25">
      <c r="A17601" t="s">
        <v>4900</v>
      </c>
      <c r="B17601">
        <v>1927</v>
      </c>
      <c r="C17601" t="s">
        <v>4941</v>
      </c>
      <c r="D17601" t="s">
        <v>4908</v>
      </c>
      <c r="E17601">
        <v>87133</v>
      </c>
      <c r="F17601" t="s">
        <v>4908</v>
      </c>
      <c r="G17601" t="s">
        <v>4913</v>
      </c>
      <c r="H17601" t="s">
        <v>4912</v>
      </c>
      <c r="I17601">
        <v>45148</v>
      </c>
      <c r="J17601">
        <v>20.09</v>
      </c>
      <c r="K17601">
        <v>20.481755</v>
      </c>
      <c r="L17601">
        <v>20.09</v>
      </c>
      <c r="M17601">
        <v>20.09</v>
      </c>
      <c r="P17601">
        <v>0</v>
      </c>
      <c r="Q17601" t="str">
        <f t="shared" si="274"/>
        <v>ACTIVE</v>
      </c>
    </row>
    <row r="17602" spans="1:17" x14ac:dyDescent="0.25">
      <c r="A17602" t="s">
        <v>4900</v>
      </c>
      <c r="B17602">
        <v>442</v>
      </c>
      <c r="C17602" t="s">
        <v>4894</v>
      </c>
      <c r="D17602" t="s">
        <v>4908</v>
      </c>
      <c r="E17602">
        <v>87134</v>
      </c>
      <c r="F17602" t="s">
        <v>4908</v>
      </c>
      <c r="G17602" t="s">
        <v>4913</v>
      </c>
      <c r="H17602" t="s">
        <v>4912</v>
      </c>
      <c r="I17602">
        <v>45149</v>
      </c>
      <c r="J17602">
        <v>580.08000000000004</v>
      </c>
      <c r="K17602">
        <v>591.39156000000003</v>
      </c>
      <c r="L17602">
        <v>580.08000000000004</v>
      </c>
      <c r="M17602">
        <v>580.08000000000004</v>
      </c>
      <c r="P17602">
        <v>0</v>
      </c>
      <c r="Q17602" t="str">
        <f t="shared" ref="Q17602:Q17665" si="275">IF(P17602=0,"ACTIVE",IF(P17602&lt;=30,"1-30",IF(AND(P17602&gt;30,P17602&lt;=60),"31-60",IF(AND(P17602&gt;60,P17602&lt;=90),"61-90",IF(AND(P17602&gt;90,P17602&lt;=120),"91-120",IF(AND(P17602&gt;120,P17602&lt;=150),"121-150",IF(AND(P17602&gt;150,P17602&lt;=180),"151-180","180+")))))))</f>
        <v>ACTIVE</v>
      </c>
    </row>
    <row r="17603" spans="1:17" x14ac:dyDescent="0.25">
      <c r="A17603" t="s">
        <v>4900</v>
      </c>
      <c r="B17603">
        <v>442</v>
      </c>
      <c r="C17603" t="s">
        <v>4894</v>
      </c>
      <c r="D17603" t="s">
        <v>4908</v>
      </c>
      <c r="E17603">
        <v>87135</v>
      </c>
      <c r="F17603" t="s">
        <v>4908</v>
      </c>
      <c r="G17603" t="s">
        <v>4913</v>
      </c>
      <c r="H17603" t="s">
        <v>4912</v>
      </c>
      <c r="I17603">
        <v>45149</v>
      </c>
      <c r="J17603">
        <v>356.82</v>
      </c>
      <c r="K17603">
        <v>363.77798999999999</v>
      </c>
      <c r="L17603">
        <v>356.82</v>
      </c>
      <c r="M17603">
        <v>356.82</v>
      </c>
      <c r="P17603">
        <v>0</v>
      </c>
      <c r="Q17603" t="str">
        <f t="shared" si="275"/>
        <v>ACTIVE</v>
      </c>
    </row>
    <row r="17604" spans="1:17" x14ac:dyDescent="0.25">
      <c r="A17604" t="s">
        <v>4900</v>
      </c>
      <c r="B17604">
        <v>442</v>
      </c>
      <c r="C17604" t="s">
        <v>4894</v>
      </c>
      <c r="D17604" t="s">
        <v>4908</v>
      </c>
      <c r="E17604">
        <v>87136</v>
      </c>
      <c r="F17604" t="s">
        <v>4908</v>
      </c>
      <c r="G17604" t="s">
        <v>4913</v>
      </c>
      <c r="H17604" t="s">
        <v>4912</v>
      </c>
      <c r="I17604">
        <v>45149</v>
      </c>
      <c r="J17604">
        <v>483.69</v>
      </c>
      <c r="K17604">
        <v>493.12195500000001</v>
      </c>
      <c r="L17604">
        <v>483.69</v>
      </c>
      <c r="M17604">
        <v>483.69</v>
      </c>
      <c r="P17604">
        <v>0</v>
      </c>
      <c r="Q17604" t="str">
        <f t="shared" si="275"/>
        <v>ACTIVE</v>
      </c>
    </row>
    <row r="17605" spans="1:17" x14ac:dyDescent="0.25">
      <c r="A17605" t="s">
        <v>4900</v>
      </c>
      <c r="B17605">
        <v>432</v>
      </c>
      <c r="C17605" t="s">
        <v>4926</v>
      </c>
      <c r="D17605" t="s">
        <v>4908</v>
      </c>
      <c r="E17605">
        <v>87137</v>
      </c>
      <c r="F17605" t="s">
        <v>4908</v>
      </c>
      <c r="G17605" t="s">
        <v>4913</v>
      </c>
      <c r="H17605" t="s">
        <v>4912</v>
      </c>
      <c r="I17605">
        <v>45149</v>
      </c>
      <c r="J17605">
        <v>2</v>
      </c>
      <c r="K17605">
        <v>2.0390000000000001</v>
      </c>
      <c r="L17605">
        <v>2</v>
      </c>
      <c r="M17605">
        <v>2</v>
      </c>
      <c r="P17605">
        <v>0</v>
      </c>
      <c r="Q17605" t="str">
        <f t="shared" si="275"/>
        <v>ACTIVE</v>
      </c>
    </row>
    <row r="17606" spans="1:17" x14ac:dyDescent="0.25">
      <c r="A17606" t="s">
        <v>4900</v>
      </c>
      <c r="B17606">
        <v>442</v>
      </c>
      <c r="C17606" t="s">
        <v>4894</v>
      </c>
      <c r="D17606" t="s">
        <v>4908</v>
      </c>
      <c r="E17606">
        <v>87138</v>
      </c>
      <c r="F17606" t="s">
        <v>4908</v>
      </c>
      <c r="G17606" t="s">
        <v>4913</v>
      </c>
      <c r="H17606" t="s">
        <v>4912</v>
      </c>
      <c r="I17606">
        <v>45149</v>
      </c>
      <c r="J17606">
        <v>341.42</v>
      </c>
      <c r="K17606">
        <v>348.07769000000002</v>
      </c>
      <c r="L17606">
        <v>341.42</v>
      </c>
      <c r="M17606">
        <v>341.42</v>
      </c>
      <c r="P17606">
        <v>0</v>
      </c>
      <c r="Q17606" t="str">
        <f t="shared" si="275"/>
        <v>ACTIVE</v>
      </c>
    </row>
    <row r="17607" spans="1:17" x14ac:dyDescent="0.25">
      <c r="A17607" t="s">
        <v>4900</v>
      </c>
      <c r="B17607">
        <v>442</v>
      </c>
      <c r="C17607" t="s">
        <v>4894</v>
      </c>
      <c r="D17607" t="s">
        <v>4908</v>
      </c>
      <c r="E17607">
        <v>87139</v>
      </c>
      <c r="F17607" t="s">
        <v>4908</v>
      </c>
      <c r="G17607" t="s">
        <v>4913</v>
      </c>
      <c r="H17607" t="s">
        <v>4912</v>
      </c>
      <c r="I17607">
        <v>45149</v>
      </c>
      <c r="J17607">
        <v>313.72000000000003</v>
      </c>
      <c r="K17607">
        <v>319.83753999999999</v>
      </c>
      <c r="L17607">
        <v>313.72000000000003</v>
      </c>
      <c r="M17607">
        <v>313.72000000000003</v>
      </c>
      <c r="P17607">
        <v>0</v>
      </c>
      <c r="Q17607" t="str">
        <f t="shared" si="275"/>
        <v>ACTIVE</v>
      </c>
    </row>
    <row r="17608" spans="1:17" x14ac:dyDescent="0.25">
      <c r="A17608" t="s">
        <v>4900</v>
      </c>
      <c r="B17608">
        <v>442</v>
      </c>
      <c r="C17608" t="s">
        <v>4894</v>
      </c>
      <c r="D17608" t="s">
        <v>4908</v>
      </c>
      <c r="E17608">
        <v>87140</v>
      </c>
      <c r="F17608" t="s">
        <v>4908</v>
      </c>
      <c r="G17608" t="s">
        <v>4913</v>
      </c>
      <c r="H17608" t="s">
        <v>4912</v>
      </c>
      <c r="I17608">
        <v>45149</v>
      </c>
      <c r="J17608">
        <v>236.19</v>
      </c>
      <c r="K17608">
        <v>240.795705</v>
      </c>
      <c r="L17608">
        <v>236.19</v>
      </c>
      <c r="M17608">
        <v>236.19</v>
      </c>
      <c r="P17608">
        <v>0</v>
      </c>
      <c r="Q17608" t="str">
        <f t="shared" si="275"/>
        <v>ACTIVE</v>
      </c>
    </row>
    <row r="17609" spans="1:17" x14ac:dyDescent="0.25">
      <c r="A17609" t="s">
        <v>4900</v>
      </c>
      <c r="B17609">
        <v>442</v>
      </c>
      <c r="C17609" t="s">
        <v>4894</v>
      </c>
      <c r="D17609" t="s">
        <v>4908</v>
      </c>
      <c r="E17609">
        <v>87142</v>
      </c>
      <c r="F17609" t="s">
        <v>4908</v>
      </c>
      <c r="G17609" t="s">
        <v>4913</v>
      </c>
      <c r="H17609" t="s">
        <v>4912</v>
      </c>
      <c r="I17609">
        <v>45149</v>
      </c>
      <c r="J17609">
        <v>244.25</v>
      </c>
      <c r="K17609">
        <v>249.01287500000001</v>
      </c>
      <c r="L17609">
        <v>244.25</v>
      </c>
      <c r="M17609">
        <v>244.25</v>
      </c>
      <c r="P17609">
        <v>0</v>
      </c>
      <c r="Q17609" t="str">
        <f t="shared" si="275"/>
        <v>ACTIVE</v>
      </c>
    </row>
    <row r="17610" spans="1:17" x14ac:dyDescent="0.25">
      <c r="A17610" t="s">
        <v>4900</v>
      </c>
      <c r="B17610">
        <v>442</v>
      </c>
      <c r="C17610" t="s">
        <v>4894</v>
      </c>
      <c r="D17610" t="s">
        <v>4908</v>
      </c>
      <c r="E17610">
        <v>87143</v>
      </c>
      <c r="F17610" t="s">
        <v>4908</v>
      </c>
      <c r="G17610" t="s">
        <v>4913</v>
      </c>
      <c r="H17610" t="s">
        <v>4912</v>
      </c>
      <c r="I17610">
        <v>45149</v>
      </c>
      <c r="J17610">
        <v>228.16</v>
      </c>
      <c r="K17610">
        <v>232.60911999999999</v>
      </c>
      <c r="L17610">
        <v>228.16</v>
      </c>
      <c r="M17610">
        <v>228.16</v>
      </c>
      <c r="P17610">
        <v>0</v>
      </c>
      <c r="Q17610" t="str">
        <f t="shared" si="275"/>
        <v>ACTIVE</v>
      </c>
    </row>
    <row r="17611" spans="1:17" x14ac:dyDescent="0.25">
      <c r="A17611" t="s">
        <v>4900</v>
      </c>
      <c r="B17611">
        <v>442</v>
      </c>
      <c r="C17611" t="s">
        <v>4894</v>
      </c>
      <c r="D17611" t="s">
        <v>4908</v>
      </c>
      <c r="E17611">
        <v>87144</v>
      </c>
      <c r="F17611" t="s">
        <v>4908</v>
      </c>
      <c r="G17611" t="s">
        <v>4913</v>
      </c>
      <c r="H17611" t="s">
        <v>4912</v>
      </c>
      <c r="I17611">
        <v>45149</v>
      </c>
      <c r="J17611">
        <v>227.21</v>
      </c>
      <c r="K17611">
        <v>231.64059499999999</v>
      </c>
      <c r="L17611">
        <v>227.21</v>
      </c>
      <c r="M17611">
        <v>227.21</v>
      </c>
      <c r="P17611">
        <v>0</v>
      </c>
      <c r="Q17611" t="str">
        <f t="shared" si="275"/>
        <v>ACTIVE</v>
      </c>
    </row>
    <row r="17612" spans="1:17" x14ac:dyDescent="0.25">
      <c r="A17612" t="s">
        <v>4900</v>
      </c>
      <c r="B17612">
        <v>442</v>
      </c>
      <c r="C17612" t="s">
        <v>4894</v>
      </c>
      <c r="D17612" t="s">
        <v>4908</v>
      </c>
      <c r="E17612">
        <v>87145</v>
      </c>
      <c r="F17612" t="s">
        <v>4908</v>
      </c>
      <c r="G17612" t="s">
        <v>4913</v>
      </c>
      <c r="H17612" t="s">
        <v>4912</v>
      </c>
      <c r="I17612">
        <v>45149</v>
      </c>
      <c r="J17612">
        <v>198.31</v>
      </c>
      <c r="K17612">
        <v>202.17704499999999</v>
      </c>
      <c r="L17612">
        <v>198.31</v>
      </c>
      <c r="M17612">
        <v>198.31</v>
      </c>
      <c r="P17612">
        <v>0</v>
      </c>
      <c r="Q17612" t="str">
        <f t="shared" si="275"/>
        <v>ACTIVE</v>
      </c>
    </row>
    <row r="17613" spans="1:17" x14ac:dyDescent="0.25">
      <c r="A17613" t="s">
        <v>4900</v>
      </c>
      <c r="B17613">
        <v>1917</v>
      </c>
      <c r="C17613" t="s">
        <v>5106</v>
      </c>
      <c r="D17613" t="s">
        <v>4908</v>
      </c>
      <c r="E17613">
        <v>87146</v>
      </c>
      <c r="F17613" t="s">
        <v>4908</v>
      </c>
      <c r="G17613" t="s">
        <v>4913</v>
      </c>
      <c r="H17613" t="s">
        <v>4912</v>
      </c>
      <c r="I17613">
        <v>45149</v>
      </c>
      <c r="J17613">
        <v>52.98</v>
      </c>
      <c r="K17613">
        <v>54.013109999999998</v>
      </c>
      <c r="L17613">
        <v>52.98</v>
      </c>
      <c r="M17613">
        <v>52.98</v>
      </c>
      <c r="P17613">
        <v>0</v>
      </c>
      <c r="Q17613" t="str">
        <f t="shared" si="275"/>
        <v>ACTIVE</v>
      </c>
    </row>
    <row r="17614" spans="1:17" x14ac:dyDescent="0.25">
      <c r="A17614" t="s">
        <v>4900</v>
      </c>
      <c r="B17614">
        <v>1378</v>
      </c>
      <c r="C17614" t="s">
        <v>4963</v>
      </c>
      <c r="D17614" t="s">
        <v>4962</v>
      </c>
      <c r="E17614">
        <v>87147</v>
      </c>
      <c r="F17614" t="s">
        <v>4908</v>
      </c>
      <c r="G17614" t="s">
        <v>4913</v>
      </c>
      <c r="H17614" t="s">
        <v>4912</v>
      </c>
      <c r="I17614">
        <v>45149</v>
      </c>
      <c r="J17614">
        <v>101.11</v>
      </c>
      <c r="K17614">
        <v>103.08164499999999</v>
      </c>
      <c r="L17614">
        <v>101.11</v>
      </c>
      <c r="M17614">
        <v>101.11</v>
      </c>
      <c r="P17614">
        <v>0</v>
      </c>
      <c r="Q17614" t="str">
        <f t="shared" si="275"/>
        <v>ACTIVE</v>
      </c>
    </row>
    <row r="17615" spans="1:17" x14ac:dyDescent="0.25">
      <c r="A17615" t="s">
        <v>4900</v>
      </c>
      <c r="B17615">
        <v>2123</v>
      </c>
      <c r="C17615" t="s">
        <v>5156</v>
      </c>
      <c r="D17615" t="s">
        <v>4908</v>
      </c>
      <c r="E17615">
        <v>87148</v>
      </c>
      <c r="F17615" t="s">
        <v>4908</v>
      </c>
      <c r="G17615" t="s">
        <v>4913</v>
      </c>
      <c r="H17615" t="s">
        <v>4912</v>
      </c>
      <c r="I17615">
        <v>45149</v>
      </c>
      <c r="J17615">
        <v>22.7</v>
      </c>
      <c r="K17615">
        <v>23.14265</v>
      </c>
      <c r="L17615">
        <v>22.7</v>
      </c>
      <c r="M17615">
        <v>22.7</v>
      </c>
      <c r="P17615">
        <v>0</v>
      </c>
      <c r="Q17615" t="str">
        <f t="shared" si="275"/>
        <v>ACTIVE</v>
      </c>
    </row>
    <row r="17616" spans="1:17" x14ac:dyDescent="0.25">
      <c r="A17616" t="s">
        <v>4900</v>
      </c>
      <c r="B17616">
        <v>1929</v>
      </c>
      <c r="C17616" t="s">
        <v>4915</v>
      </c>
      <c r="D17616" t="s">
        <v>4908</v>
      </c>
      <c r="E17616">
        <v>87150</v>
      </c>
      <c r="F17616" t="s">
        <v>4908</v>
      </c>
      <c r="G17616" t="s">
        <v>4913</v>
      </c>
      <c r="H17616" t="s">
        <v>4912</v>
      </c>
      <c r="I17616">
        <v>45149</v>
      </c>
      <c r="J17616">
        <v>47.4</v>
      </c>
      <c r="K17616">
        <v>48.324300000000001</v>
      </c>
      <c r="L17616">
        <v>47.4</v>
      </c>
      <c r="M17616">
        <v>47.4</v>
      </c>
      <c r="P17616">
        <v>0</v>
      </c>
      <c r="Q17616" t="str">
        <f t="shared" si="275"/>
        <v>ACTIVE</v>
      </c>
    </row>
    <row r="17617" spans="1:17" x14ac:dyDescent="0.25">
      <c r="A17617" t="s">
        <v>4900</v>
      </c>
      <c r="B17617">
        <v>2123</v>
      </c>
      <c r="C17617" t="s">
        <v>5156</v>
      </c>
      <c r="D17617" t="s">
        <v>4908</v>
      </c>
      <c r="E17617">
        <v>87152</v>
      </c>
      <c r="F17617" t="s">
        <v>4908</v>
      </c>
      <c r="G17617" t="s">
        <v>4913</v>
      </c>
      <c r="H17617" t="s">
        <v>4912</v>
      </c>
      <c r="I17617">
        <v>45149</v>
      </c>
      <c r="J17617">
        <v>652.66999999999996</v>
      </c>
      <c r="K17617">
        <v>665.397065</v>
      </c>
      <c r="L17617">
        <v>652.66999999999996</v>
      </c>
      <c r="M17617">
        <v>652.66999999999996</v>
      </c>
      <c r="P17617">
        <v>0</v>
      </c>
      <c r="Q17617" t="str">
        <f t="shared" si="275"/>
        <v>ACTIVE</v>
      </c>
    </row>
    <row r="17618" spans="1:17" x14ac:dyDescent="0.25">
      <c r="A17618" t="s">
        <v>4900</v>
      </c>
      <c r="B17618">
        <v>2129</v>
      </c>
      <c r="C17618" t="s">
        <v>5142</v>
      </c>
      <c r="D17618" t="s">
        <v>4908</v>
      </c>
      <c r="E17618">
        <v>87153</v>
      </c>
      <c r="F17618" t="s">
        <v>4908</v>
      </c>
      <c r="G17618" t="s">
        <v>4913</v>
      </c>
      <c r="H17618" t="s">
        <v>4912</v>
      </c>
      <c r="I17618">
        <v>45149</v>
      </c>
      <c r="J17618">
        <v>2069.38</v>
      </c>
      <c r="K17618">
        <v>2109.7329100000002</v>
      </c>
      <c r="L17618">
        <v>2069.38</v>
      </c>
      <c r="M17618">
        <v>2069.38</v>
      </c>
      <c r="P17618">
        <v>0</v>
      </c>
      <c r="Q17618" t="str">
        <f t="shared" si="275"/>
        <v>ACTIVE</v>
      </c>
    </row>
    <row r="17619" spans="1:17" x14ac:dyDescent="0.25">
      <c r="A17619" t="s">
        <v>4900</v>
      </c>
      <c r="B17619">
        <v>756</v>
      </c>
      <c r="C17619" t="s">
        <v>2409</v>
      </c>
      <c r="D17619" t="s">
        <v>4908</v>
      </c>
      <c r="E17619">
        <v>87154</v>
      </c>
      <c r="F17619" t="s">
        <v>4908</v>
      </c>
      <c r="G17619" t="s">
        <v>4913</v>
      </c>
      <c r="H17619" t="s">
        <v>4912</v>
      </c>
      <c r="I17619">
        <v>45149</v>
      </c>
      <c r="J17619">
        <v>10</v>
      </c>
      <c r="K17619">
        <v>10.195</v>
      </c>
      <c r="L17619">
        <v>10</v>
      </c>
      <c r="M17619">
        <v>10</v>
      </c>
      <c r="P17619">
        <v>0</v>
      </c>
      <c r="Q17619" t="str">
        <f t="shared" si="275"/>
        <v>ACTIVE</v>
      </c>
    </row>
    <row r="17620" spans="1:17" x14ac:dyDescent="0.25">
      <c r="A17620" t="s">
        <v>4900</v>
      </c>
      <c r="B17620">
        <v>927</v>
      </c>
      <c r="C17620" t="s">
        <v>1701</v>
      </c>
      <c r="D17620" t="s">
        <v>4908</v>
      </c>
      <c r="E17620">
        <v>87156</v>
      </c>
      <c r="F17620" t="s">
        <v>4908</v>
      </c>
      <c r="G17620" t="s">
        <v>4913</v>
      </c>
      <c r="H17620" t="s">
        <v>4912</v>
      </c>
      <c r="I17620">
        <v>45149</v>
      </c>
      <c r="J17620">
        <v>238</v>
      </c>
      <c r="K17620">
        <v>242.64099999999999</v>
      </c>
      <c r="L17620">
        <v>238</v>
      </c>
      <c r="M17620">
        <v>238</v>
      </c>
      <c r="P17620">
        <v>0</v>
      </c>
      <c r="Q17620" t="str">
        <f t="shared" si="275"/>
        <v>ACTIVE</v>
      </c>
    </row>
    <row r="17621" spans="1:17" x14ac:dyDescent="0.25">
      <c r="A17621" t="s">
        <v>4900</v>
      </c>
      <c r="B17621">
        <v>1361</v>
      </c>
      <c r="C17621" t="s">
        <v>1212</v>
      </c>
      <c r="D17621" t="s">
        <v>4908</v>
      </c>
      <c r="E17621">
        <v>87157</v>
      </c>
      <c r="F17621" t="s">
        <v>4908</v>
      </c>
      <c r="G17621" t="s">
        <v>4913</v>
      </c>
      <c r="H17621" t="s">
        <v>4912</v>
      </c>
      <c r="I17621">
        <v>45149</v>
      </c>
      <c r="J17621">
        <v>300</v>
      </c>
      <c r="K17621">
        <v>305.85000000000002</v>
      </c>
      <c r="L17621">
        <v>300</v>
      </c>
      <c r="M17621">
        <v>300</v>
      </c>
      <c r="P17621">
        <v>0</v>
      </c>
      <c r="Q17621" t="str">
        <f t="shared" si="275"/>
        <v>ACTIVE</v>
      </c>
    </row>
    <row r="17622" spans="1:17" x14ac:dyDescent="0.25">
      <c r="A17622" t="s">
        <v>4900</v>
      </c>
      <c r="B17622">
        <v>2173</v>
      </c>
      <c r="C17622" t="s">
        <v>5279</v>
      </c>
      <c r="D17622" t="s">
        <v>4908</v>
      </c>
      <c r="E17622">
        <v>87158</v>
      </c>
      <c r="F17622" t="s">
        <v>4908</v>
      </c>
      <c r="G17622" t="s">
        <v>4913</v>
      </c>
      <c r="H17622" t="s">
        <v>4912</v>
      </c>
      <c r="I17622">
        <v>45149</v>
      </c>
      <c r="J17622">
        <v>600</v>
      </c>
      <c r="K17622">
        <v>611.70000000000005</v>
      </c>
      <c r="L17622">
        <v>600</v>
      </c>
      <c r="M17622">
        <v>600</v>
      </c>
      <c r="P17622">
        <v>0</v>
      </c>
      <c r="Q17622" t="str">
        <f t="shared" si="275"/>
        <v>ACTIVE</v>
      </c>
    </row>
    <row r="17623" spans="1:17" x14ac:dyDescent="0.25">
      <c r="A17623" t="s">
        <v>4900</v>
      </c>
      <c r="B17623">
        <v>2153</v>
      </c>
      <c r="C17623" t="s">
        <v>5069</v>
      </c>
      <c r="D17623" t="s">
        <v>4908</v>
      </c>
      <c r="E17623">
        <v>87160</v>
      </c>
      <c r="F17623" t="s">
        <v>4908</v>
      </c>
      <c r="G17623" t="s">
        <v>4944</v>
      </c>
      <c r="H17623" t="s">
        <v>4912</v>
      </c>
      <c r="I17623">
        <v>45150</v>
      </c>
      <c r="J17623">
        <v>2000</v>
      </c>
      <c r="K17623">
        <v>2039</v>
      </c>
      <c r="L17623">
        <v>2000</v>
      </c>
      <c r="M17623">
        <v>2000</v>
      </c>
      <c r="P17623">
        <v>0</v>
      </c>
      <c r="Q17623" t="str">
        <f t="shared" si="275"/>
        <v>ACTIVE</v>
      </c>
    </row>
    <row r="17624" spans="1:17" x14ac:dyDescent="0.25">
      <c r="A17624" t="s">
        <v>4900</v>
      </c>
      <c r="B17624">
        <v>1928</v>
      </c>
      <c r="C17624" t="s">
        <v>4940</v>
      </c>
      <c r="D17624" t="s">
        <v>4908</v>
      </c>
      <c r="E17624">
        <v>87161</v>
      </c>
      <c r="F17624" t="s">
        <v>4908</v>
      </c>
      <c r="G17624" t="s">
        <v>4913</v>
      </c>
      <c r="H17624" t="s">
        <v>4912</v>
      </c>
      <c r="I17624">
        <v>45149</v>
      </c>
      <c r="J17624">
        <v>5.66</v>
      </c>
      <c r="K17624">
        <v>5.7703699999999998</v>
      </c>
      <c r="L17624">
        <v>5.66</v>
      </c>
      <c r="M17624">
        <v>5.66</v>
      </c>
      <c r="P17624">
        <v>0</v>
      </c>
      <c r="Q17624" t="str">
        <f t="shared" si="275"/>
        <v>ACTIVE</v>
      </c>
    </row>
    <row r="17625" spans="1:17" x14ac:dyDescent="0.25">
      <c r="A17625" t="s">
        <v>4900</v>
      </c>
      <c r="B17625">
        <v>1371</v>
      </c>
      <c r="C17625" t="s">
        <v>4985</v>
      </c>
      <c r="D17625" t="s">
        <v>4908</v>
      </c>
      <c r="E17625">
        <v>87162</v>
      </c>
      <c r="F17625" t="s">
        <v>4908</v>
      </c>
      <c r="G17625" t="s">
        <v>4913</v>
      </c>
      <c r="H17625" t="s">
        <v>4912</v>
      </c>
      <c r="I17625">
        <v>45149</v>
      </c>
      <c r="J17625">
        <v>105.4</v>
      </c>
      <c r="K17625">
        <v>107.45529999999999</v>
      </c>
      <c r="L17625">
        <v>105.4</v>
      </c>
      <c r="M17625">
        <v>105.4</v>
      </c>
      <c r="P17625">
        <v>0</v>
      </c>
      <c r="Q17625" t="str">
        <f t="shared" si="275"/>
        <v>ACTIVE</v>
      </c>
    </row>
    <row r="17626" spans="1:17" x14ac:dyDescent="0.25">
      <c r="A17626" t="s">
        <v>4900</v>
      </c>
      <c r="B17626">
        <v>1068</v>
      </c>
      <c r="C17626" t="s">
        <v>477</v>
      </c>
      <c r="D17626" t="s">
        <v>4908</v>
      </c>
      <c r="E17626">
        <v>87163</v>
      </c>
      <c r="F17626" t="s">
        <v>4908</v>
      </c>
      <c r="G17626" t="s">
        <v>4913</v>
      </c>
      <c r="H17626" t="s">
        <v>4912</v>
      </c>
      <c r="I17626">
        <v>45149</v>
      </c>
      <c r="J17626">
        <v>8</v>
      </c>
      <c r="K17626">
        <v>8.1560000000000006</v>
      </c>
      <c r="L17626">
        <v>8</v>
      </c>
      <c r="M17626">
        <v>8</v>
      </c>
      <c r="P17626">
        <v>0</v>
      </c>
      <c r="Q17626" t="str">
        <f t="shared" si="275"/>
        <v>ACTIVE</v>
      </c>
    </row>
    <row r="17627" spans="1:17" x14ac:dyDescent="0.25">
      <c r="A17627" t="s">
        <v>4900</v>
      </c>
      <c r="B17627">
        <v>1927</v>
      </c>
      <c r="C17627" t="s">
        <v>4941</v>
      </c>
      <c r="D17627" t="s">
        <v>4908</v>
      </c>
      <c r="E17627">
        <v>87165</v>
      </c>
      <c r="F17627" t="s">
        <v>4908</v>
      </c>
      <c r="G17627" t="s">
        <v>4913</v>
      </c>
      <c r="H17627" t="s">
        <v>4912</v>
      </c>
      <c r="I17627">
        <v>45149</v>
      </c>
      <c r="J17627">
        <v>4.03</v>
      </c>
      <c r="K17627">
        <v>4.1085849999999997</v>
      </c>
      <c r="L17627">
        <v>4.03</v>
      </c>
      <c r="M17627">
        <v>4.03</v>
      </c>
      <c r="P17627">
        <v>0</v>
      </c>
      <c r="Q17627" t="str">
        <f t="shared" si="275"/>
        <v>ACTIVE</v>
      </c>
    </row>
    <row r="17628" spans="1:17" x14ac:dyDescent="0.25">
      <c r="A17628" t="s">
        <v>4900</v>
      </c>
      <c r="B17628">
        <v>1977</v>
      </c>
      <c r="C17628" t="s">
        <v>5055</v>
      </c>
      <c r="D17628" t="s">
        <v>4908</v>
      </c>
      <c r="E17628">
        <v>87166</v>
      </c>
      <c r="F17628" t="s">
        <v>4908</v>
      </c>
      <c r="G17628" t="s">
        <v>4913</v>
      </c>
      <c r="H17628" t="s">
        <v>4912</v>
      </c>
      <c r="I17628">
        <v>45149</v>
      </c>
      <c r="J17628">
        <v>155.05000000000001</v>
      </c>
      <c r="K17628">
        <v>158.073475</v>
      </c>
      <c r="L17628">
        <v>155.05000000000001</v>
      </c>
      <c r="M17628">
        <v>143.12307699999999</v>
      </c>
      <c r="N17628">
        <v>45152</v>
      </c>
      <c r="P17628">
        <v>0</v>
      </c>
      <c r="Q17628" t="str">
        <f t="shared" si="275"/>
        <v>ACTIVE</v>
      </c>
    </row>
    <row r="17629" spans="1:17" x14ac:dyDescent="0.25">
      <c r="A17629" t="s">
        <v>4900</v>
      </c>
      <c r="B17629">
        <v>374</v>
      </c>
      <c r="C17629" t="s">
        <v>1743</v>
      </c>
      <c r="D17629" t="s">
        <v>4908</v>
      </c>
      <c r="E17629">
        <v>87167</v>
      </c>
      <c r="F17629" t="s">
        <v>4908</v>
      </c>
      <c r="G17629" t="s">
        <v>4913</v>
      </c>
      <c r="H17629" t="s">
        <v>4912</v>
      </c>
      <c r="I17629">
        <v>45149</v>
      </c>
      <c r="J17629">
        <v>800</v>
      </c>
      <c r="K17629">
        <v>815.6</v>
      </c>
      <c r="L17629">
        <v>800</v>
      </c>
      <c r="M17629">
        <v>800</v>
      </c>
      <c r="P17629">
        <v>0</v>
      </c>
      <c r="Q17629" t="str">
        <f t="shared" si="275"/>
        <v>ACTIVE</v>
      </c>
    </row>
    <row r="17630" spans="1:17" x14ac:dyDescent="0.25">
      <c r="A17630" t="s">
        <v>4900</v>
      </c>
      <c r="B17630">
        <v>1977</v>
      </c>
      <c r="C17630" t="s">
        <v>5055</v>
      </c>
      <c r="D17630" t="s">
        <v>4908</v>
      </c>
      <c r="E17630">
        <v>87168</v>
      </c>
      <c r="F17630" t="s">
        <v>4908</v>
      </c>
      <c r="G17630" t="s">
        <v>4913</v>
      </c>
      <c r="H17630" t="s">
        <v>4912</v>
      </c>
      <c r="I17630">
        <v>45149</v>
      </c>
      <c r="J17630">
        <v>21.99</v>
      </c>
      <c r="K17630">
        <v>22.418804999999999</v>
      </c>
      <c r="L17630">
        <v>21.99</v>
      </c>
      <c r="M17630">
        <v>21.99</v>
      </c>
      <c r="P17630">
        <v>0</v>
      </c>
      <c r="Q17630" t="str">
        <f t="shared" si="275"/>
        <v>ACTIVE</v>
      </c>
    </row>
    <row r="17631" spans="1:17" x14ac:dyDescent="0.25">
      <c r="A17631" t="s">
        <v>4900</v>
      </c>
      <c r="B17631">
        <v>1180</v>
      </c>
      <c r="C17631" t="s">
        <v>4887</v>
      </c>
      <c r="D17631" t="s">
        <v>4908</v>
      </c>
      <c r="E17631">
        <v>87172</v>
      </c>
      <c r="F17631" t="s">
        <v>4908</v>
      </c>
      <c r="G17631" t="s">
        <v>4913</v>
      </c>
      <c r="H17631" t="s">
        <v>4912</v>
      </c>
      <c r="I17631">
        <v>45150</v>
      </c>
      <c r="J17631">
        <v>56</v>
      </c>
      <c r="K17631">
        <v>57.091999999999999</v>
      </c>
      <c r="L17631">
        <v>56</v>
      </c>
      <c r="M17631">
        <v>56</v>
      </c>
      <c r="P17631">
        <v>0</v>
      </c>
      <c r="Q17631" t="str">
        <f t="shared" si="275"/>
        <v>ACTIVE</v>
      </c>
    </row>
    <row r="17632" spans="1:17" x14ac:dyDescent="0.25">
      <c r="A17632" t="s">
        <v>4900</v>
      </c>
      <c r="B17632">
        <v>1211</v>
      </c>
      <c r="C17632" t="s">
        <v>5005</v>
      </c>
      <c r="D17632" t="s">
        <v>4908</v>
      </c>
      <c r="E17632">
        <v>87173</v>
      </c>
      <c r="F17632" t="s">
        <v>4908</v>
      </c>
      <c r="G17632" t="s">
        <v>4944</v>
      </c>
      <c r="H17632" t="s">
        <v>4912</v>
      </c>
      <c r="I17632">
        <v>45150</v>
      </c>
      <c r="J17632">
        <v>1914</v>
      </c>
      <c r="K17632">
        <v>1951.3230000000001</v>
      </c>
      <c r="L17632">
        <v>1914</v>
      </c>
      <c r="M17632">
        <v>1914</v>
      </c>
      <c r="P17632">
        <v>0</v>
      </c>
      <c r="Q17632" t="str">
        <f t="shared" si="275"/>
        <v>ACTIVE</v>
      </c>
    </row>
    <row r="17633" spans="1:17" x14ac:dyDescent="0.25">
      <c r="A17633" t="s">
        <v>4900</v>
      </c>
      <c r="B17633">
        <v>1378</v>
      </c>
      <c r="C17633" t="s">
        <v>4963</v>
      </c>
      <c r="D17633" t="s">
        <v>4962</v>
      </c>
      <c r="E17633">
        <v>87174</v>
      </c>
      <c r="F17633" t="s">
        <v>4908</v>
      </c>
      <c r="G17633" t="s">
        <v>4913</v>
      </c>
      <c r="H17633" t="s">
        <v>4912</v>
      </c>
      <c r="I17633">
        <v>45150</v>
      </c>
      <c r="J17633">
        <v>16.3</v>
      </c>
      <c r="K17633">
        <v>16.617850000000001</v>
      </c>
      <c r="L17633">
        <v>16.3</v>
      </c>
      <c r="M17633">
        <v>16.3</v>
      </c>
      <c r="P17633">
        <v>0</v>
      </c>
      <c r="Q17633" t="str">
        <f t="shared" si="275"/>
        <v>ACTIVE</v>
      </c>
    </row>
    <row r="17634" spans="1:17" x14ac:dyDescent="0.25">
      <c r="A17634" t="s">
        <v>4900</v>
      </c>
      <c r="B17634">
        <v>1378</v>
      </c>
      <c r="C17634" t="s">
        <v>4963</v>
      </c>
      <c r="D17634" t="s">
        <v>4962</v>
      </c>
      <c r="E17634">
        <v>87175</v>
      </c>
      <c r="F17634" t="s">
        <v>4908</v>
      </c>
      <c r="G17634" t="s">
        <v>4913</v>
      </c>
      <c r="H17634" t="s">
        <v>4912</v>
      </c>
      <c r="I17634">
        <v>45150</v>
      </c>
      <c r="J17634">
        <v>13</v>
      </c>
      <c r="K17634">
        <v>13.253500000000001</v>
      </c>
      <c r="L17634">
        <v>13</v>
      </c>
      <c r="M17634">
        <v>13</v>
      </c>
      <c r="P17634">
        <v>0</v>
      </c>
      <c r="Q17634" t="str">
        <f t="shared" si="275"/>
        <v>ACTIVE</v>
      </c>
    </row>
    <row r="17635" spans="1:17" x14ac:dyDescent="0.25">
      <c r="A17635" t="s">
        <v>4900</v>
      </c>
      <c r="B17635">
        <v>1451</v>
      </c>
      <c r="C17635" t="s">
        <v>5254</v>
      </c>
      <c r="D17635" t="s">
        <v>4908</v>
      </c>
      <c r="E17635">
        <v>87176</v>
      </c>
      <c r="F17635" t="s">
        <v>4908</v>
      </c>
      <c r="G17635" t="s">
        <v>4913</v>
      </c>
      <c r="H17635" t="s">
        <v>4912</v>
      </c>
      <c r="I17635">
        <v>45150</v>
      </c>
      <c r="J17635">
        <v>2.5</v>
      </c>
      <c r="K17635">
        <v>2.5487500000000001</v>
      </c>
      <c r="L17635">
        <v>2.5</v>
      </c>
      <c r="M17635">
        <v>2.5</v>
      </c>
      <c r="P17635">
        <v>0</v>
      </c>
      <c r="Q17635" t="str">
        <f t="shared" si="275"/>
        <v>ACTIVE</v>
      </c>
    </row>
    <row r="17636" spans="1:17" x14ac:dyDescent="0.25">
      <c r="A17636" t="s">
        <v>4900</v>
      </c>
      <c r="B17636">
        <v>1343</v>
      </c>
      <c r="C17636" t="s">
        <v>5258</v>
      </c>
      <c r="D17636" t="s">
        <v>4908</v>
      </c>
      <c r="E17636">
        <v>87177</v>
      </c>
      <c r="F17636" t="s">
        <v>5087</v>
      </c>
      <c r="G17636" t="s">
        <v>4913</v>
      </c>
      <c r="H17636" t="s">
        <v>4912</v>
      </c>
      <c r="I17636">
        <v>45150</v>
      </c>
      <c r="J17636">
        <v>14.95</v>
      </c>
      <c r="K17636">
        <v>15.241524999999999</v>
      </c>
      <c r="L17636">
        <v>14.95</v>
      </c>
      <c r="M17636">
        <v>14.95</v>
      </c>
      <c r="N17636">
        <v>45167</v>
      </c>
      <c r="O17636">
        <v>45167</v>
      </c>
      <c r="P17636">
        <v>3</v>
      </c>
      <c r="Q17636" t="str">
        <f t="shared" si="275"/>
        <v>1-30</v>
      </c>
    </row>
    <row r="17637" spans="1:17" x14ac:dyDescent="0.25">
      <c r="A17637" t="s">
        <v>4900</v>
      </c>
      <c r="B17637">
        <v>1936</v>
      </c>
      <c r="C17637" t="s">
        <v>5083</v>
      </c>
      <c r="D17637" t="s">
        <v>4908</v>
      </c>
      <c r="E17637">
        <v>87178</v>
      </c>
      <c r="F17637" t="s">
        <v>4908</v>
      </c>
      <c r="G17637" t="s">
        <v>4913</v>
      </c>
      <c r="H17637" t="s">
        <v>4912</v>
      </c>
      <c r="I17637">
        <v>45150</v>
      </c>
      <c r="J17637">
        <v>6</v>
      </c>
      <c r="K17637">
        <v>6.117</v>
      </c>
      <c r="L17637">
        <v>6</v>
      </c>
      <c r="M17637">
        <v>6</v>
      </c>
      <c r="P17637">
        <v>0</v>
      </c>
      <c r="Q17637" t="str">
        <f t="shared" si="275"/>
        <v>ACTIVE</v>
      </c>
    </row>
    <row r="17638" spans="1:17" x14ac:dyDescent="0.25">
      <c r="A17638" t="s">
        <v>4900</v>
      </c>
      <c r="B17638">
        <v>531</v>
      </c>
      <c r="C17638" t="s">
        <v>441</v>
      </c>
      <c r="D17638" t="s">
        <v>4908</v>
      </c>
      <c r="E17638">
        <v>87179</v>
      </c>
      <c r="F17638" t="s">
        <v>4908</v>
      </c>
      <c r="G17638" t="s">
        <v>4913</v>
      </c>
      <c r="H17638" t="s">
        <v>4912</v>
      </c>
      <c r="I17638">
        <v>45150</v>
      </c>
      <c r="J17638">
        <v>35.67</v>
      </c>
      <c r="K17638">
        <v>36.365564999999997</v>
      </c>
      <c r="L17638">
        <v>35.67</v>
      </c>
      <c r="M17638">
        <v>35.67</v>
      </c>
      <c r="P17638">
        <v>0</v>
      </c>
      <c r="Q17638" t="str">
        <f t="shared" si="275"/>
        <v>ACTIVE</v>
      </c>
    </row>
    <row r="17639" spans="1:17" x14ac:dyDescent="0.25">
      <c r="A17639" t="s">
        <v>4900</v>
      </c>
      <c r="B17639">
        <v>2190</v>
      </c>
      <c r="C17639" t="s">
        <v>5210</v>
      </c>
      <c r="D17639" t="s">
        <v>4908</v>
      </c>
      <c r="E17639">
        <v>87180</v>
      </c>
      <c r="F17639" t="s">
        <v>4908</v>
      </c>
      <c r="G17639" t="s">
        <v>4944</v>
      </c>
      <c r="H17639" t="s">
        <v>4912</v>
      </c>
      <c r="I17639">
        <v>45150</v>
      </c>
      <c r="J17639">
        <v>5000</v>
      </c>
      <c r="K17639">
        <v>5097.5</v>
      </c>
      <c r="L17639">
        <v>5000</v>
      </c>
      <c r="M17639">
        <v>4166.6666670000004</v>
      </c>
      <c r="N17639">
        <v>45166</v>
      </c>
      <c r="P17639">
        <v>0</v>
      </c>
      <c r="Q17639" t="str">
        <f t="shared" si="275"/>
        <v>ACTIVE</v>
      </c>
    </row>
    <row r="17640" spans="1:17" x14ac:dyDescent="0.25">
      <c r="A17640" t="s">
        <v>4900</v>
      </c>
      <c r="B17640">
        <v>2208</v>
      </c>
      <c r="C17640" t="s">
        <v>5302</v>
      </c>
      <c r="D17640" t="s">
        <v>4908</v>
      </c>
      <c r="E17640">
        <v>87181</v>
      </c>
      <c r="F17640" t="s">
        <v>4908</v>
      </c>
      <c r="G17640" t="s">
        <v>4944</v>
      </c>
      <c r="H17640" t="s">
        <v>4912</v>
      </c>
      <c r="I17640">
        <v>45150</v>
      </c>
      <c r="J17640">
        <v>13101.18</v>
      </c>
      <c r="K17640">
        <v>13356.65301</v>
      </c>
      <c r="L17640">
        <v>13101.18</v>
      </c>
      <c r="M17640">
        <v>13101.18</v>
      </c>
      <c r="P17640">
        <v>0</v>
      </c>
      <c r="Q17640" t="str">
        <f t="shared" si="275"/>
        <v>ACTIVE</v>
      </c>
    </row>
    <row r="17641" spans="1:17" x14ac:dyDescent="0.25">
      <c r="A17641" t="s">
        <v>4900</v>
      </c>
      <c r="B17641">
        <v>1409</v>
      </c>
      <c r="C17641" t="s">
        <v>4964</v>
      </c>
      <c r="D17641" t="s">
        <v>4908</v>
      </c>
      <c r="E17641">
        <v>87182</v>
      </c>
      <c r="F17641" t="s">
        <v>4908</v>
      </c>
      <c r="G17641" t="s">
        <v>4913</v>
      </c>
      <c r="H17641" t="s">
        <v>4912</v>
      </c>
      <c r="I17641">
        <v>45150</v>
      </c>
      <c r="J17641">
        <v>82.7</v>
      </c>
      <c r="K17641">
        <v>84.312650000000005</v>
      </c>
      <c r="L17641">
        <v>82.7</v>
      </c>
      <c r="M17641">
        <v>82.7</v>
      </c>
      <c r="P17641">
        <v>0</v>
      </c>
      <c r="Q17641" t="str">
        <f t="shared" si="275"/>
        <v>ACTIVE</v>
      </c>
    </row>
    <row r="17642" spans="1:17" x14ac:dyDescent="0.25">
      <c r="A17642" t="s">
        <v>4900</v>
      </c>
      <c r="B17642">
        <v>1240</v>
      </c>
      <c r="C17642" t="s">
        <v>5145</v>
      </c>
      <c r="D17642" t="s">
        <v>5092</v>
      </c>
      <c r="E17642">
        <v>87183</v>
      </c>
      <c r="F17642" t="s">
        <v>4908</v>
      </c>
      <c r="G17642" t="s">
        <v>4913</v>
      </c>
      <c r="H17642" t="s">
        <v>4912</v>
      </c>
      <c r="I17642">
        <v>45150</v>
      </c>
      <c r="J17642">
        <v>101.73</v>
      </c>
      <c r="K17642">
        <v>103.713735</v>
      </c>
      <c r="L17642">
        <v>101.73</v>
      </c>
      <c r="M17642">
        <v>101.73</v>
      </c>
      <c r="P17642">
        <v>0</v>
      </c>
      <c r="Q17642" t="str">
        <f t="shared" si="275"/>
        <v>ACTIVE</v>
      </c>
    </row>
    <row r="17643" spans="1:17" x14ac:dyDescent="0.25">
      <c r="A17643" t="s">
        <v>4900</v>
      </c>
      <c r="B17643">
        <v>1371</v>
      </c>
      <c r="C17643" t="s">
        <v>4985</v>
      </c>
      <c r="D17643" t="s">
        <v>4908</v>
      </c>
      <c r="E17643">
        <v>87184</v>
      </c>
      <c r="F17643" t="s">
        <v>4908</v>
      </c>
      <c r="G17643" t="s">
        <v>4913</v>
      </c>
      <c r="H17643" t="s">
        <v>4912</v>
      </c>
      <c r="I17643">
        <v>45150</v>
      </c>
      <c r="J17643">
        <v>65</v>
      </c>
      <c r="K17643">
        <v>66.267499999999998</v>
      </c>
      <c r="L17643">
        <v>65</v>
      </c>
      <c r="M17643">
        <v>65</v>
      </c>
      <c r="P17643">
        <v>0</v>
      </c>
      <c r="Q17643" t="str">
        <f t="shared" si="275"/>
        <v>ACTIVE</v>
      </c>
    </row>
    <row r="17644" spans="1:17" x14ac:dyDescent="0.25">
      <c r="A17644" t="s">
        <v>4900</v>
      </c>
      <c r="B17644">
        <v>1816</v>
      </c>
      <c r="C17644" t="s">
        <v>5121</v>
      </c>
      <c r="D17644" t="s">
        <v>4908</v>
      </c>
      <c r="E17644">
        <v>87185</v>
      </c>
      <c r="F17644" t="s">
        <v>4908</v>
      </c>
      <c r="G17644" t="s">
        <v>4944</v>
      </c>
      <c r="H17644" t="s">
        <v>4912</v>
      </c>
      <c r="I17644">
        <v>45150</v>
      </c>
      <c r="J17644">
        <v>1430</v>
      </c>
      <c r="K17644">
        <v>1457.885</v>
      </c>
      <c r="L17644">
        <v>1430</v>
      </c>
      <c r="M17644">
        <v>1430</v>
      </c>
      <c r="P17644">
        <v>0</v>
      </c>
      <c r="Q17644" t="str">
        <f t="shared" si="275"/>
        <v>ACTIVE</v>
      </c>
    </row>
    <row r="17645" spans="1:17" x14ac:dyDescent="0.25">
      <c r="A17645" t="s">
        <v>4900</v>
      </c>
      <c r="B17645">
        <v>1409</v>
      </c>
      <c r="C17645" t="s">
        <v>4964</v>
      </c>
      <c r="D17645" t="s">
        <v>4908</v>
      </c>
      <c r="E17645">
        <v>87186</v>
      </c>
      <c r="F17645" t="s">
        <v>4908</v>
      </c>
      <c r="G17645" t="s">
        <v>4913</v>
      </c>
      <c r="H17645" t="s">
        <v>4912</v>
      </c>
      <c r="I17645">
        <v>45150</v>
      </c>
      <c r="J17645">
        <v>45.9</v>
      </c>
      <c r="K17645">
        <v>46.795050000000003</v>
      </c>
      <c r="L17645">
        <v>45.9</v>
      </c>
      <c r="M17645">
        <v>45.9</v>
      </c>
      <c r="P17645">
        <v>0</v>
      </c>
      <c r="Q17645" t="str">
        <f t="shared" si="275"/>
        <v>ACTIVE</v>
      </c>
    </row>
    <row r="17646" spans="1:17" x14ac:dyDescent="0.25">
      <c r="A17646" t="s">
        <v>4900</v>
      </c>
      <c r="B17646">
        <v>762</v>
      </c>
      <c r="C17646" t="s">
        <v>5041</v>
      </c>
      <c r="D17646" t="s">
        <v>4908</v>
      </c>
      <c r="E17646">
        <v>87187</v>
      </c>
      <c r="F17646" t="s">
        <v>4908</v>
      </c>
      <c r="G17646" t="s">
        <v>4913</v>
      </c>
      <c r="H17646" t="s">
        <v>4912</v>
      </c>
      <c r="I17646">
        <v>45150</v>
      </c>
      <c r="J17646">
        <v>1425.9</v>
      </c>
      <c r="K17646">
        <v>1453.70505</v>
      </c>
      <c r="L17646">
        <v>1425.9</v>
      </c>
      <c r="M17646">
        <v>1425.9</v>
      </c>
      <c r="P17646">
        <v>0</v>
      </c>
      <c r="Q17646" t="str">
        <f t="shared" si="275"/>
        <v>ACTIVE</v>
      </c>
    </row>
    <row r="17647" spans="1:17" x14ac:dyDescent="0.25">
      <c r="A17647" t="s">
        <v>4900</v>
      </c>
      <c r="B17647">
        <v>2123</v>
      </c>
      <c r="C17647" t="s">
        <v>5156</v>
      </c>
      <c r="D17647" t="s">
        <v>4908</v>
      </c>
      <c r="E17647">
        <v>87188</v>
      </c>
      <c r="F17647" t="s">
        <v>4908</v>
      </c>
      <c r="G17647" t="s">
        <v>4913</v>
      </c>
      <c r="H17647" t="s">
        <v>4912</v>
      </c>
      <c r="I17647">
        <v>45150</v>
      </c>
      <c r="J17647">
        <v>12.8</v>
      </c>
      <c r="K17647">
        <v>13.0496</v>
      </c>
      <c r="L17647">
        <v>12.8</v>
      </c>
      <c r="M17647">
        <v>12.8</v>
      </c>
      <c r="P17647">
        <v>0</v>
      </c>
      <c r="Q17647" t="str">
        <f t="shared" si="275"/>
        <v>ACTIVE</v>
      </c>
    </row>
    <row r="17648" spans="1:17" x14ac:dyDescent="0.25">
      <c r="A17648" t="s">
        <v>4900</v>
      </c>
      <c r="B17648">
        <v>2123</v>
      </c>
      <c r="C17648" t="s">
        <v>5156</v>
      </c>
      <c r="D17648" t="s">
        <v>4908</v>
      </c>
      <c r="E17648">
        <v>87189</v>
      </c>
      <c r="F17648" t="s">
        <v>4908</v>
      </c>
      <c r="G17648" t="s">
        <v>4913</v>
      </c>
      <c r="H17648" t="s">
        <v>4912</v>
      </c>
      <c r="I17648">
        <v>45150</v>
      </c>
      <c r="J17648">
        <v>22.78</v>
      </c>
      <c r="K17648">
        <v>23.224209999999999</v>
      </c>
      <c r="L17648">
        <v>22.78</v>
      </c>
      <c r="M17648">
        <v>22.78</v>
      </c>
      <c r="P17648">
        <v>0</v>
      </c>
      <c r="Q17648" t="str">
        <f t="shared" si="275"/>
        <v>ACTIVE</v>
      </c>
    </row>
    <row r="17649" spans="1:17" x14ac:dyDescent="0.25">
      <c r="A17649" t="s">
        <v>4900</v>
      </c>
      <c r="B17649">
        <v>1928</v>
      </c>
      <c r="C17649" t="s">
        <v>4940</v>
      </c>
      <c r="D17649" t="s">
        <v>4908</v>
      </c>
      <c r="E17649">
        <v>87190</v>
      </c>
      <c r="F17649" t="s">
        <v>4908</v>
      </c>
      <c r="G17649" t="s">
        <v>4913</v>
      </c>
      <c r="H17649" t="s">
        <v>4912</v>
      </c>
      <c r="I17649">
        <v>45150</v>
      </c>
      <c r="J17649">
        <v>7.5</v>
      </c>
      <c r="K17649">
        <v>7.6462500000000002</v>
      </c>
      <c r="L17649">
        <v>7.5</v>
      </c>
      <c r="M17649">
        <v>7.5</v>
      </c>
      <c r="P17649">
        <v>0</v>
      </c>
      <c r="Q17649" t="str">
        <f t="shared" si="275"/>
        <v>ACTIVE</v>
      </c>
    </row>
    <row r="17650" spans="1:17" x14ac:dyDescent="0.25">
      <c r="A17650" t="s">
        <v>4900</v>
      </c>
      <c r="B17650">
        <v>1451</v>
      </c>
      <c r="C17650" t="s">
        <v>5254</v>
      </c>
      <c r="D17650" t="s">
        <v>4908</v>
      </c>
      <c r="E17650">
        <v>87191</v>
      </c>
      <c r="F17650" t="s">
        <v>4908</v>
      </c>
      <c r="G17650" t="s">
        <v>4913</v>
      </c>
      <c r="H17650" t="s">
        <v>4912</v>
      </c>
      <c r="I17650">
        <v>45150</v>
      </c>
      <c r="J17650">
        <v>48.54</v>
      </c>
      <c r="K17650">
        <v>49.486530000000002</v>
      </c>
      <c r="L17650">
        <v>48.54</v>
      </c>
      <c r="M17650">
        <v>48.54</v>
      </c>
      <c r="P17650">
        <v>0</v>
      </c>
      <c r="Q17650" t="str">
        <f t="shared" si="275"/>
        <v>ACTIVE</v>
      </c>
    </row>
    <row r="17651" spans="1:17" x14ac:dyDescent="0.25">
      <c r="A17651" t="s">
        <v>4900</v>
      </c>
      <c r="B17651">
        <v>2066</v>
      </c>
      <c r="C17651" t="s">
        <v>4924</v>
      </c>
      <c r="D17651" t="s">
        <v>4908</v>
      </c>
      <c r="E17651">
        <v>87193</v>
      </c>
      <c r="F17651" t="s">
        <v>4908</v>
      </c>
      <c r="G17651" t="s">
        <v>4913</v>
      </c>
      <c r="H17651" t="s">
        <v>4912</v>
      </c>
      <c r="I17651">
        <v>45150</v>
      </c>
      <c r="J17651">
        <v>51</v>
      </c>
      <c r="K17651">
        <v>51.994500000000002</v>
      </c>
      <c r="L17651">
        <v>51</v>
      </c>
      <c r="M17651">
        <v>51</v>
      </c>
      <c r="P17651">
        <v>0</v>
      </c>
      <c r="Q17651" t="str">
        <f t="shared" si="275"/>
        <v>ACTIVE</v>
      </c>
    </row>
    <row r="17652" spans="1:17" x14ac:dyDescent="0.25">
      <c r="A17652" t="s">
        <v>4900</v>
      </c>
      <c r="B17652">
        <v>1343</v>
      </c>
      <c r="C17652" t="s">
        <v>5258</v>
      </c>
      <c r="D17652" t="s">
        <v>4908</v>
      </c>
      <c r="E17652">
        <v>87194</v>
      </c>
      <c r="F17652" t="s">
        <v>5087</v>
      </c>
      <c r="G17652" t="s">
        <v>4913</v>
      </c>
      <c r="H17652" t="s">
        <v>4912</v>
      </c>
      <c r="I17652">
        <v>45150</v>
      </c>
      <c r="J17652">
        <v>25</v>
      </c>
      <c r="K17652">
        <v>25.487500000000001</v>
      </c>
      <c r="L17652">
        <v>25</v>
      </c>
      <c r="M17652">
        <v>25</v>
      </c>
      <c r="N17652">
        <v>45167</v>
      </c>
      <c r="O17652">
        <v>45167</v>
      </c>
      <c r="P17652">
        <v>3</v>
      </c>
      <c r="Q17652" t="str">
        <f t="shared" si="275"/>
        <v>1-30</v>
      </c>
    </row>
    <row r="17653" spans="1:17" x14ac:dyDescent="0.25">
      <c r="A17653" t="s">
        <v>4900</v>
      </c>
      <c r="B17653">
        <v>1378</v>
      </c>
      <c r="C17653" t="s">
        <v>4963</v>
      </c>
      <c r="D17653" t="s">
        <v>4962</v>
      </c>
      <c r="E17653">
        <v>87196</v>
      </c>
      <c r="F17653" t="s">
        <v>4908</v>
      </c>
      <c r="G17653" t="s">
        <v>4913</v>
      </c>
      <c r="H17653" t="s">
        <v>4912</v>
      </c>
      <c r="I17653">
        <v>45150</v>
      </c>
      <c r="J17653">
        <v>51.22</v>
      </c>
      <c r="K17653">
        <v>52.218789999999998</v>
      </c>
      <c r="L17653">
        <v>51.22</v>
      </c>
      <c r="M17653">
        <v>51.22</v>
      </c>
      <c r="P17653">
        <v>0</v>
      </c>
      <c r="Q17653" t="str">
        <f t="shared" si="275"/>
        <v>ACTIVE</v>
      </c>
    </row>
    <row r="17654" spans="1:17" x14ac:dyDescent="0.25">
      <c r="A17654" t="s">
        <v>4900</v>
      </c>
      <c r="B17654">
        <v>412</v>
      </c>
      <c r="C17654" t="s">
        <v>5298</v>
      </c>
      <c r="D17654" t="s">
        <v>4908</v>
      </c>
      <c r="E17654">
        <v>87197</v>
      </c>
      <c r="F17654" t="s">
        <v>4908</v>
      </c>
      <c r="G17654" t="s">
        <v>4913</v>
      </c>
      <c r="H17654" t="s">
        <v>4912</v>
      </c>
      <c r="I17654">
        <v>45150</v>
      </c>
      <c r="J17654">
        <v>14.27</v>
      </c>
      <c r="K17654">
        <v>14.548265000000001</v>
      </c>
      <c r="L17654">
        <v>14.27</v>
      </c>
      <c r="M17654">
        <v>14.27</v>
      </c>
      <c r="P17654">
        <v>0</v>
      </c>
      <c r="Q17654" t="str">
        <f t="shared" si="275"/>
        <v>ACTIVE</v>
      </c>
    </row>
    <row r="17655" spans="1:17" x14ac:dyDescent="0.25">
      <c r="A17655" t="s">
        <v>4900</v>
      </c>
      <c r="B17655">
        <v>1928</v>
      </c>
      <c r="C17655" t="s">
        <v>4940</v>
      </c>
      <c r="D17655" t="s">
        <v>4908</v>
      </c>
      <c r="E17655">
        <v>87198</v>
      </c>
      <c r="F17655" t="s">
        <v>4908</v>
      </c>
      <c r="G17655" t="s">
        <v>4913</v>
      </c>
      <c r="H17655" t="s">
        <v>4912</v>
      </c>
      <c r="I17655">
        <v>45150</v>
      </c>
      <c r="J17655">
        <v>219.95</v>
      </c>
      <c r="K17655">
        <v>224.239025</v>
      </c>
      <c r="L17655">
        <v>219.95</v>
      </c>
      <c r="M17655">
        <v>219.95</v>
      </c>
      <c r="P17655">
        <v>0</v>
      </c>
      <c r="Q17655" t="str">
        <f t="shared" si="275"/>
        <v>ACTIVE</v>
      </c>
    </row>
    <row r="17656" spans="1:17" x14ac:dyDescent="0.25">
      <c r="A17656" t="s">
        <v>4900</v>
      </c>
      <c r="B17656">
        <v>2043</v>
      </c>
      <c r="C17656" t="s">
        <v>5130</v>
      </c>
      <c r="D17656" t="s">
        <v>4908</v>
      </c>
      <c r="E17656">
        <v>87199</v>
      </c>
      <c r="F17656" t="s">
        <v>4908</v>
      </c>
      <c r="G17656" t="s">
        <v>4944</v>
      </c>
      <c r="H17656" t="s">
        <v>4912</v>
      </c>
      <c r="I17656">
        <v>45150</v>
      </c>
      <c r="J17656">
        <v>660</v>
      </c>
      <c r="K17656">
        <v>672.87</v>
      </c>
      <c r="L17656">
        <v>660</v>
      </c>
      <c r="M17656">
        <v>660</v>
      </c>
      <c r="P17656">
        <v>0</v>
      </c>
      <c r="Q17656" t="str">
        <f t="shared" si="275"/>
        <v>ACTIVE</v>
      </c>
    </row>
    <row r="17657" spans="1:17" x14ac:dyDescent="0.25">
      <c r="A17657" t="s">
        <v>4900</v>
      </c>
      <c r="B17657">
        <v>2043</v>
      </c>
      <c r="C17657" t="s">
        <v>5130</v>
      </c>
      <c r="D17657" t="s">
        <v>4908</v>
      </c>
      <c r="E17657">
        <v>87200</v>
      </c>
      <c r="F17657" t="s">
        <v>4908</v>
      </c>
      <c r="G17657" t="s">
        <v>4944</v>
      </c>
      <c r="H17657" t="s">
        <v>4912</v>
      </c>
      <c r="I17657">
        <v>45150</v>
      </c>
      <c r="J17657">
        <v>3663</v>
      </c>
      <c r="K17657">
        <v>3734.4285</v>
      </c>
      <c r="L17657">
        <v>3663</v>
      </c>
      <c r="M17657">
        <v>3663</v>
      </c>
      <c r="P17657">
        <v>0</v>
      </c>
      <c r="Q17657" t="str">
        <f t="shared" si="275"/>
        <v>ACTIVE</v>
      </c>
    </row>
    <row r="17658" spans="1:17" x14ac:dyDescent="0.25">
      <c r="A17658" t="s">
        <v>4900</v>
      </c>
      <c r="B17658">
        <v>2043</v>
      </c>
      <c r="C17658" t="s">
        <v>5130</v>
      </c>
      <c r="D17658" t="s">
        <v>4908</v>
      </c>
      <c r="E17658">
        <v>87201</v>
      </c>
      <c r="F17658" t="s">
        <v>4908</v>
      </c>
      <c r="G17658" t="s">
        <v>4944</v>
      </c>
      <c r="H17658" t="s">
        <v>4912</v>
      </c>
      <c r="I17658">
        <v>45150</v>
      </c>
      <c r="J17658">
        <v>408.54</v>
      </c>
      <c r="K17658">
        <v>416.50653</v>
      </c>
      <c r="L17658">
        <v>408.54</v>
      </c>
      <c r="M17658">
        <v>408.54</v>
      </c>
      <c r="P17658">
        <v>0</v>
      </c>
      <c r="Q17658" t="str">
        <f t="shared" si="275"/>
        <v>ACTIVE</v>
      </c>
    </row>
    <row r="17659" spans="1:17" x14ac:dyDescent="0.25">
      <c r="A17659" t="s">
        <v>4900</v>
      </c>
      <c r="B17659">
        <v>1843</v>
      </c>
      <c r="C17659" t="s">
        <v>4998</v>
      </c>
      <c r="D17659" t="s">
        <v>4908</v>
      </c>
      <c r="E17659">
        <v>87202</v>
      </c>
      <c r="F17659" t="s">
        <v>4908</v>
      </c>
      <c r="G17659" t="s">
        <v>4913</v>
      </c>
      <c r="H17659" t="s">
        <v>4912</v>
      </c>
      <c r="I17659">
        <v>45150</v>
      </c>
      <c r="J17659">
        <v>159</v>
      </c>
      <c r="K17659">
        <v>162.10050000000001</v>
      </c>
      <c r="L17659">
        <v>159</v>
      </c>
      <c r="M17659">
        <v>159</v>
      </c>
      <c r="P17659">
        <v>0</v>
      </c>
      <c r="Q17659" t="str">
        <f t="shared" si="275"/>
        <v>ACTIVE</v>
      </c>
    </row>
    <row r="17660" spans="1:17" x14ac:dyDescent="0.25">
      <c r="A17660" t="s">
        <v>4900</v>
      </c>
      <c r="B17660">
        <v>1762</v>
      </c>
      <c r="C17660" t="s">
        <v>5074</v>
      </c>
      <c r="D17660" t="s">
        <v>4908</v>
      </c>
      <c r="E17660">
        <v>87203</v>
      </c>
      <c r="F17660" t="s">
        <v>4908</v>
      </c>
      <c r="G17660" t="s">
        <v>4913</v>
      </c>
      <c r="H17660" t="s">
        <v>4912</v>
      </c>
      <c r="I17660">
        <v>45150</v>
      </c>
      <c r="J17660">
        <v>68.61</v>
      </c>
      <c r="K17660">
        <v>69.947895000000003</v>
      </c>
      <c r="L17660">
        <v>68.61</v>
      </c>
      <c r="M17660">
        <v>68.61</v>
      </c>
      <c r="P17660">
        <v>0</v>
      </c>
      <c r="Q17660" t="str">
        <f t="shared" si="275"/>
        <v>ACTIVE</v>
      </c>
    </row>
    <row r="17661" spans="1:17" x14ac:dyDescent="0.25">
      <c r="A17661" t="s">
        <v>4900</v>
      </c>
      <c r="B17661">
        <v>1929</v>
      </c>
      <c r="C17661" t="s">
        <v>4915</v>
      </c>
      <c r="D17661" t="s">
        <v>4908</v>
      </c>
      <c r="E17661">
        <v>87204</v>
      </c>
      <c r="F17661" t="s">
        <v>4908</v>
      </c>
      <c r="G17661" t="s">
        <v>4913</v>
      </c>
      <c r="H17661" t="s">
        <v>4912</v>
      </c>
      <c r="I17661">
        <v>45150</v>
      </c>
      <c r="J17661">
        <v>24.88</v>
      </c>
      <c r="K17661">
        <v>25.365159999999999</v>
      </c>
      <c r="L17661">
        <v>24.88</v>
      </c>
      <c r="M17661">
        <v>24.88</v>
      </c>
      <c r="P17661">
        <v>0</v>
      </c>
      <c r="Q17661" t="str">
        <f t="shared" si="275"/>
        <v>ACTIVE</v>
      </c>
    </row>
    <row r="17662" spans="1:17" x14ac:dyDescent="0.25">
      <c r="A17662" t="s">
        <v>4900</v>
      </c>
      <c r="B17662">
        <v>1199</v>
      </c>
      <c r="C17662" t="s">
        <v>5189</v>
      </c>
      <c r="D17662" t="s">
        <v>4908</v>
      </c>
      <c r="E17662">
        <v>87205</v>
      </c>
      <c r="F17662" t="s">
        <v>4908</v>
      </c>
      <c r="G17662" t="s">
        <v>4913</v>
      </c>
      <c r="H17662" t="s">
        <v>4912</v>
      </c>
      <c r="I17662">
        <v>45150</v>
      </c>
      <c r="J17662">
        <v>1250</v>
      </c>
      <c r="K17662">
        <v>1274.375</v>
      </c>
      <c r="L17662">
        <v>1250</v>
      </c>
      <c r="M17662">
        <v>1250</v>
      </c>
      <c r="P17662">
        <v>0</v>
      </c>
      <c r="Q17662" t="str">
        <f t="shared" si="275"/>
        <v>ACTIVE</v>
      </c>
    </row>
    <row r="17663" spans="1:17" x14ac:dyDescent="0.25">
      <c r="A17663" t="s">
        <v>4900</v>
      </c>
      <c r="B17663">
        <v>1378</v>
      </c>
      <c r="C17663" t="s">
        <v>4963</v>
      </c>
      <c r="D17663" t="s">
        <v>4962</v>
      </c>
      <c r="E17663">
        <v>87206</v>
      </c>
      <c r="F17663" t="s">
        <v>4908</v>
      </c>
      <c r="G17663" t="s">
        <v>4913</v>
      </c>
      <c r="H17663" t="s">
        <v>4912</v>
      </c>
      <c r="I17663">
        <v>45150</v>
      </c>
      <c r="J17663">
        <v>41.85</v>
      </c>
      <c r="K17663">
        <v>42.666074999999999</v>
      </c>
      <c r="L17663">
        <v>41.85</v>
      </c>
      <c r="M17663">
        <v>41.85</v>
      </c>
      <c r="P17663">
        <v>0</v>
      </c>
      <c r="Q17663" t="str">
        <f t="shared" si="275"/>
        <v>ACTIVE</v>
      </c>
    </row>
    <row r="17664" spans="1:17" x14ac:dyDescent="0.25">
      <c r="A17664" t="s">
        <v>4900</v>
      </c>
      <c r="B17664">
        <v>2125</v>
      </c>
      <c r="C17664" t="s">
        <v>5091</v>
      </c>
      <c r="D17664" t="s">
        <v>4908</v>
      </c>
      <c r="E17664">
        <v>87207</v>
      </c>
      <c r="F17664" t="s">
        <v>4908</v>
      </c>
      <c r="G17664" t="s">
        <v>4913</v>
      </c>
      <c r="H17664" t="s">
        <v>4912</v>
      </c>
      <c r="I17664">
        <v>45150</v>
      </c>
      <c r="J17664">
        <v>20.21</v>
      </c>
      <c r="K17664">
        <v>20.604095000000001</v>
      </c>
      <c r="L17664">
        <v>20.21</v>
      </c>
      <c r="M17664">
        <v>20.21</v>
      </c>
      <c r="P17664">
        <v>0</v>
      </c>
      <c r="Q17664" t="str">
        <f t="shared" si="275"/>
        <v>ACTIVE</v>
      </c>
    </row>
    <row r="17665" spans="1:17" x14ac:dyDescent="0.25">
      <c r="A17665" t="s">
        <v>4900</v>
      </c>
      <c r="B17665">
        <v>2087</v>
      </c>
      <c r="C17665" t="s">
        <v>4919</v>
      </c>
      <c r="D17665" t="s">
        <v>4908</v>
      </c>
      <c r="E17665">
        <v>87208</v>
      </c>
      <c r="F17665" t="s">
        <v>4908</v>
      </c>
      <c r="G17665" t="s">
        <v>4913</v>
      </c>
      <c r="H17665" t="s">
        <v>4912</v>
      </c>
      <c r="I17665">
        <v>45150</v>
      </c>
      <c r="J17665">
        <v>154.24</v>
      </c>
      <c r="K17665">
        <v>157.24768</v>
      </c>
      <c r="L17665">
        <v>154.24</v>
      </c>
      <c r="M17665">
        <v>154.24</v>
      </c>
      <c r="P17665">
        <v>0</v>
      </c>
      <c r="Q17665" t="str">
        <f t="shared" si="275"/>
        <v>ACTIVE</v>
      </c>
    </row>
    <row r="17666" spans="1:17" x14ac:dyDescent="0.25">
      <c r="A17666" t="s">
        <v>4900</v>
      </c>
      <c r="B17666">
        <v>2125</v>
      </c>
      <c r="C17666" t="s">
        <v>5091</v>
      </c>
      <c r="D17666" t="s">
        <v>4908</v>
      </c>
      <c r="E17666">
        <v>87209</v>
      </c>
      <c r="F17666" t="s">
        <v>4908</v>
      </c>
      <c r="G17666" t="s">
        <v>4913</v>
      </c>
      <c r="H17666" t="s">
        <v>4912</v>
      </c>
      <c r="I17666">
        <v>45150</v>
      </c>
      <c r="J17666">
        <v>7.9</v>
      </c>
      <c r="K17666">
        <v>8.0540500000000002</v>
      </c>
      <c r="L17666">
        <v>7.9</v>
      </c>
      <c r="M17666">
        <v>7.9</v>
      </c>
      <c r="P17666">
        <v>0</v>
      </c>
      <c r="Q17666" t="str">
        <f t="shared" ref="Q17666:Q17729" si="276">IF(P17666=0,"ACTIVE",IF(P17666&lt;=30,"1-30",IF(AND(P17666&gt;30,P17666&lt;=60),"31-60",IF(AND(P17666&gt;60,P17666&lt;=90),"61-90",IF(AND(P17666&gt;90,P17666&lt;=120),"91-120",IF(AND(P17666&gt;120,P17666&lt;=150),"121-150",IF(AND(P17666&gt;150,P17666&lt;=180),"151-180","180+")))))))</f>
        <v>ACTIVE</v>
      </c>
    </row>
    <row r="17667" spans="1:17" x14ac:dyDescent="0.25">
      <c r="A17667" t="s">
        <v>4900</v>
      </c>
      <c r="B17667">
        <v>907</v>
      </c>
      <c r="C17667" t="s">
        <v>1461</v>
      </c>
      <c r="D17667" t="s">
        <v>4908</v>
      </c>
      <c r="E17667">
        <v>87210</v>
      </c>
      <c r="F17667" t="s">
        <v>4908</v>
      </c>
      <c r="G17667" t="s">
        <v>4913</v>
      </c>
      <c r="H17667" t="s">
        <v>4912</v>
      </c>
      <c r="I17667">
        <v>45150</v>
      </c>
      <c r="J17667">
        <v>206.85</v>
      </c>
      <c r="K17667">
        <v>210.88357500000001</v>
      </c>
      <c r="L17667">
        <v>206.85</v>
      </c>
      <c r="M17667">
        <v>206.85</v>
      </c>
      <c r="P17667">
        <v>0</v>
      </c>
      <c r="Q17667" t="str">
        <f t="shared" si="276"/>
        <v>ACTIVE</v>
      </c>
    </row>
    <row r="17668" spans="1:17" x14ac:dyDescent="0.25">
      <c r="A17668" t="s">
        <v>4900</v>
      </c>
      <c r="B17668">
        <v>2125</v>
      </c>
      <c r="C17668" t="s">
        <v>5091</v>
      </c>
      <c r="D17668" t="s">
        <v>4908</v>
      </c>
      <c r="E17668">
        <v>87211</v>
      </c>
      <c r="F17668" t="s">
        <v>4908</v>
      </c>
      <c r="G17668" t="s">
        <v>4913</v>
      </c>
      <c r="H17668" t="s">
        <v>4912</v>
      </c>
      <c r="I17668">
        <v>45150</v>
      </c>
      <c r="J17668">
        <v>11.3</v>
      </c>
      <c r="K17668">
        <v>11.520350000000001</v>
      </c>
      <c r="L17668">
        <v>11.3</v>
      </c>
      <c r="M17668">
        <v>11.3</v>
      </c>
      <c r="P17668">
        <v>0</v>
      </c>
      <c r="Q17668" t="str">
        <f t="shared" si="276"/>
        <v>ACTIVE</v>
      </c>
    </row>
    <row r="17669" spans="1:17" x14ac:dyDescent="0.25">
      <c r="A17669" t="s">
        <v>4900</v>
      </c>
      <c r="B17669">
        <v>1701</v>
      </c>
      <c r="C17669" t="s">
        <v>4975</v>
      </c>
      <c r="D17669" t="s">
        <v>4908</v>
      </c>
      <c r="E17669">
        <v>87212</v>
      </c>
      <c r="F17669" t="s">
        <v>4908</v>
      </c>
      <c r="G17669" t="s">
        <v>4913</v>
      </c>
      <c r="H17669" t="s">
        <v>4912</v>
      </c>
      <c r="I17669">
        <v>45150</v>
      </c>
      <c r="J17669">
        <v>505.5</v>
      </c>
      <c r="K17669">
        <v>515.35725000000002</v>
      </c>
      <c r="L17669">
        <v>505.5</v>
      </c>
      <c r="M17669">
        <v>505.5</v>
      </c>
      <c r="P17669">
        <v>0</v>
      </c>
      <c r="Q17669" t="str">
        <f t="shared" si="276"/>
        <v>ACTIVE</v>
      </c>
    </row>
    <row r="17670" spans="1:17" x14ac:dyDescent="0.25">
      <c r="A17670" t="s">
        <v>4900</v>
      </c>
      <c r="B17670">
        <v>1928</v>
      </c>
      <c r="C17670" t="s">
        <v>4940</v>
      </c>
      <c r="D17670" t="s">
        <v>4908</v>
      </c>
      <c r="E17670">
        <v>87213</v>
      </c>
      <c r="F17670" t="s">
        <v>4908</v>
      </c>
      <c r="G17670" t="s">
        <v>4913</v>
      </c>
      <c r="H17670" t="s">
        <v>4912</v>
      </c>
      <c r="I17670">
        <v>45150</v>
      </c>
      <c r="J17670">
        <v>60.78</v>
      </c>
      <c r="K17670">
        <v>61.965209999999999</v>
      </c>
      <c r="L17670">
        <v>60.78</v>
      </c>
      <c r="M17670">
        <v>60.78</v>
      </c>
      <c r="P17670">
        <v>0</v>
      </c>
      <c r="Q17670" t="str">
        <f t="shared" si="276"/>
        <v>ACTIVE</v>
      </c>
    </row>
    <row r="17671" spans="1:17" x14ac:dyDescent="0.25">
      <c r="A17671" t="s">
        <v>4900</v>
      </c>
      <c r="B17671">
        <v>721</v>
      </c>
      <c r="C17671" t="s">
        <v>1198</v>
      </c>
      <c r="D17671" t="s">
        <v>4908</v>
      </c>
      <c r="E17671">
        <v>87214</v>
      </c>
      <c r="F17671" t="s">
        <v>4908</v>
      </c>
      <c r="G17671" t="s">
        <v>4913</v>
      </c>
      <c r="H17671" t="s">
        <v>4912</v>
      </c>
      <c r="I17671">
        <v>45150</v>
      </c>
      <c r="J17671">
        <v>91.91</v>
      </c>
      <c r="K17671">
        <v>93.702245000000005</v>
      </c>
      <c r="L17671">
        <v>91.91</v>
      </c>
      <c r="M17671">
        <v>91.91</v>
      </c>
      <c r="P17671">
        <v>0</v>
      </c>
      <c r="Q17671" t="str">
        <f t="shared" si="276"/>
        <v>ACTIVE</v>
      </c>
    </row>
    <row r="17672" spans="1:17" x14ac:dyDescent="0.25">
      <c r="A17672" t="s">
        <v>4900</v>
      </c>
      <c r="B17672">
        <v>1343</v>
      </c>
      <c r="C17672" t="s">
        <v>5258</v>
      </c>
      <c r="D17672" t="s">
        <v>4908</v>
      </c>
      <c r="E17672">
        <v>87215</v>
      </c>
      <c r="F17672" t="s">
        <v>5087</v>
      </c>
      <c r="G17672" t="s">
        <v>4913</v>
      </c>
      <c r="H17672" t="s">
        <v>4912</v>
      </c>
      <c r="I17672">
        <v>45150</v>
      </c>
      <c r="J17672">
        <v>31.51</v>
      </c>
      <c r="K17672">
        <v>32.124445000000001</v>
      </c>
      <c r="L17672">
        <v>31.51</v>
      </c>
      <c r="M17672">
        <v>31.51</v>
      </c>
      <c r="N17672">
        <v>45167</v>
      </c>
      <c r="O17672">
        <v>45167</v>
      </c>
      <c r="P17672">
        <v>3</v>
      </c>
      <c r="Q17672" t="str">
        <f t="shared" si="276"/>
        <v>1-30</v>
      </c>
    </row>
    <row r="17673" spans="1:17" x14ac:dyDescent="0.25">
      <c r="A17673" t="s">
        <v>4900</v>
      </c>
      <c r="B17673">
        <v>2123</v>
      </c>
      <c r="C17673" t="s">
        <v>5156</v>
      </c>
      <c r="D17673" t="s">
        <v>4908</v>
      </c>
      <c r="E17673">
        <v>87216</v>
      </c>
      <c r="F17673" t="s">
        <v>4908</v>
      </c>
      <c r="G17673" t="s">
        <v>4913</v>
      </c>
      <c r="H17673" t="s">
        <v>4912</v>
      </c>
      <c r="I17673">
        <v>45150</v>
      </c>
      <c r="J17673">
        <v>36.69</v>
      </c>
      <c r="K17673">
        <v>37.405455000000003</v>
      </c>
      <c r="L17673">
        <v>36.69</v>
      </c>
      <c r="M17673">
        <v>36.69</v>
      </c>
      <c r="P17673">
        <v>0</v>
      </c>
      <c r="Q17673" t="str">
        <f t="shared" si="276"/>
        <v>ACTIVE</v>
      </c>
    </row>
    <row r="17674" spans="1:17" x14ac:dyDescent="0.25">
      <c r="A17674" t="s">
        <v>4900</v>
      </c>
      <c r="B17674">
        <v>2113</v>
      </c>
      <c r="C17674" t="s">
        <v>4922</v>
      </c>
      <c r="D17674" t="s">
        <v>4908</v>
      </c>
      <c r="E17674">
        <v>87217</v>
      </c>
      <c r="F17674" t="s">
        <v>4908</v>
      </c>
      <c r="G17674" t="s">
        <v>4913</v>
      </c>
      <c r="H17674" t="s">
        <v>4912</v>
      </c>
      <c r="I17674">
        <v>45150</v>
      </c>
      <c r="J17674">
        <v>306</v>
      </c>
      <c r="K17674">
        <v>311.96699999999998</v>
      </c>
      <c r="L17674">
        <v>306</v>
      </c>
      <c r="M17674">
        <v>204</v>
      </c>
      <c r="N17674">
        <v>45163</v>
      </c>
      <c r="P17674">
        <v>0</v>
      </c>
      <c r="Q17674" t="str">
        <f t="shared" si="276"/>
        <v>ACTIVE</v>
      </c>
    </row>
    <row r="17675" spans="1:17" x14ac:dyDescent="0.25">
      <c r="A17675" t="s">
        <v>4900</v>
      </c>
      <c r="B17675">
        <v>1770</v>
      </c>
      <c r="C17675" t="s">
        <v>5013</v>
      </c>
      <c r="D17675" t="s">
        <v>4908</v>
      </c>
      <c r="E17675">
        <v>87218</v>
      </c>
      <c r="F17675" t="s">
        <v>4908</v>
      </c>
      <c r="G17675" t="s">
        <v>4913</v>
      </c>
      <c r="H17675" t="s">
        <v>4912</v>
      </c>
      <c r="I17675">
        <v>45150</v>
      </c>
      <c r="J17675">
        <v>137.99</v>
      </c>
      <c r="K17675">
        <v>140.68080499999999</v>
      </c>
      <c r="L17675">
        <v>137.99</v>
      </c>
      <c r="M17675">
        <v>137.99</v>
      </c>
      <c r="P17675">
        <v>0</v>
      </c>
      <c r="Q17675" t="str">
        <f t="shared" si="276"/>
        <v>ACTIVE</v>
      </c>
    </row>
    <row r="17676" spans="1:17" x14ac:dyDescent="0.25">
      <c r="A17676" t="s">
        <v>4900</v>
      </c>
      <c r="B17676">
        <v>1451</v>
      </c>
      <c r="C17676" t="s">
        <v>5254</v>
      </c>
      <c r="D17676" t="s">
        <v>4908</v>
      </c>
      <c r="E17676">
        <v>87220</v>
      </c>
      <c r="F17676" t="s">
        <v>4908</v>
      </c>
      <c r="G17676" t="s">
        <v>4913</v>
      </c>
      <c r="H17676" t="s">
        <v>4912</v>
      </c>
      <c r="I17676">
        <v>45150</v>
      </c>
      <c r="J17676">
        <v>31.75</v>
      </c>
      <c r="K17676">
        <v>32.369124999999997</v>
      </c>
      <c r="L17676">
        <v>31.75</v>
      </c>
      <c r="M17676">
        <v>31.75</v>
      </c>
      <c r="P17676">
        <v>0</v>
      </c>
      <c r="Q17676" t="str">
        <f t="shared" si="276"/>
        <v>ACTIVE</v>
      </c>
    </row>
    <row r="17677" spans="1:17" x14ac:dyDescent="0.25">
      <c r="A17677" t="s">
        <v>4900</v>
      </c>
      <c r="B17677">
        <v>1770</v>
      </c>
      <c r="C17677" t="s">
        <v>5013</v>
      </c>
      <c r="D17677" t="s">
        <v>4908</v>
      </c>
      <c r="E17677">
        <v>87221</v>
      </c>
      <c r="F17677" t="s">
        <v>4908</v>
      </c>
      <c r="G17677" t="s">
        <v>4913</v>
      </c>
      <c r="H17677" t="s">
        <v>4912</v>
      </c>
      <c r="I17677">
        <v>45150</v>
      </c>
      <c r="J17677">
        <v>129</v>
      </c>
      <c r="K17677">
        <v>131.5155</v>
      </c>
      <c r="L17677">
        <v>129</v>
      </c>
      <c r="M17677">
        <v>129</v>
      </c>
      <c r="P17677">
        <v>0</v>
      </c>
      <c r="Q17677" t="str">
        <f t="shared" si="276"/>
        <v>ACTIVE</v>
      </c>
    </row>
    <row r="17678" spans="1:17" x14ac:dyDescent="0.25">
      <c r="A17678" t="s">
        <v>4900</v>
      </c>
      <c r="B17678">
        <v>2066</v>
      </c>
      <c r="C17678" t="s">
        <v>4924</v>
      </c>
      <c r="D17678" t="s">
        <v>4908</v>
      </c>
      <c r="E17678">
        <v>87222</v>
      </c>
      <c r="F17678" t="s">
        <v>4908</v>
      </c>
      <c r="G17678" t="s">
        <v>4913</v>
      </c>
      <c r="H17678" t="s">
        <v>4912</v>
      </c>
      <c r="I17678">
        <v>45150</v>
      </c>
      <c r="J17678">
        <v>347.43</v>
      </c>
      <c r="K17678">
        <v>354.20488499999999</v>
      </c>
      <c r="L17678">
        <v>347.43</v>
      </c>
      <c r="M17678">
        <v>347.43</v>
      </c>
      <c r="P17678">
        <v>0</v>
      </c>
      <c r="Q17678" t="str">
        <f t="shared" si="276"/>
        <v>ACTIVE</v>
      </c>
    </row>
    <row r="17679" spans="1:17" x14ac:dyDescent="0.25">
      <c r="A17679" t="s">
        <v>4900</v>
      </c>
      <c r="B17679">
        <v>394</v>
      </c>
      <c r="C17679" t="s">
        <v>5120</v>
      </c>
      <c r="D17679" t="s">
        <v>4908</v>
      </c>
      <c r="E17679">
        <v>87224</v>
      </c>
      <c r="F17679" t="s">
        <v>4908</v>
      </c>
      <c r="G17679" t="s">
        <v>4913</v>
      </c>
      <c r="H17679" t="s">
        <v>4912</v>
      </c>
      <c r="I17679">
        <v>45150</v>
      </c>
      <c r="J17679">
        <v>110.72</v>
      </c>
      <c r="K17679">
        <v>112.87904</v>
      </c>
      <c r="L17679">
        <v>110.72</v>
      </c>
      <c r="M17679">
        <v>110.72</v>
      </c>
      <c r="P17679">
        <v>0</v>
      </c>
      <c r="Q17679" t="str">
        <f t="shared" si="276"/>
        <v>ACTIVE</v>
      </c>
    </row>
    <row r="17680" spans="1:17" x14ac:dyDescent="0.25">
      <c r="A17680" t="s">
        <v>4900</v>
      </c>
      <c r="B17680">
        <v>1240</v>
      </c>
      <c r="C17680" t="s">
        <v>5145</v>
      </c>
      <c r="D17680" t="s">
        <v>5092</v>
      </c>
      <c r="E17680">
        <v>87225</v>
      </c>
      <c r="F17680" t="s">
        <v>4908</v>
      </c>
      <c r="G17680" t="s">
        <v>4913</v>
      </c>
      <c r="H17680" t="s">
        <v>4912</v>
      </c>
      <c r="I17680">
        <v>45150</v>
      </c>
      <c r="J17680">
        <v>99.95</v>
      </c>
      <c r="K17680">
        <v>101.89902499999999</v>
      </c>
      <c r="L17680">
        <v>99.95</v>
      </c>
      <c r="M17680">
        <v>99.95</v>
      </c>
      <c r="P17680">
        <v>0</v>
      </c>
      <c r="Q17680" t="str">
        <f t="shared" si="276"/>
        <v>ACTIVE</v>
      </c>
    </row>
    <row r="17681" spans="1:17" x14ac:dyDescent="0.25">
      <c r="A17681" t="s">
        <v>4900</v>
      </c>
      <c r="B17681">
        <v>1770</v>
      </c>
      <c r="C17681" t="s">
        <v>5013</v>
      </c>
      <c r="D17681" t="s">
        <v>4908</v>
      </c>
      <c r="E17681">
        <v>87226</v>
      </c>
      <c r="F17681" t="s">
        <v>4908</v>
      </c>
      <c r="G17681" t="s">
        <v>4913</v>
      </c>
      <c r="H17681" t="s">
        <v>4912</v>
      </c>
      <c r="I17681">
        <v>45150</v>
      </c>
      <c r="J17681">
        <v>79.95</v>
      </c>
      <c r="K17681">
        <v>81.509024999999994</v>
      </c>
      <c r="L17681">
        <v>79.95</v>
      </c>
      <c r="M17681">
        <v>79.95</v>
      </c>
      <c r="P17681">
        <v>0</v>
      </c>
      <c r="Q17681" t="str">
        <f t="shared" si="276"/>
        <v>ACTIVE</v>
      </c>
    </row>
    <row r="17682" spans="1:17" x14ac:dyDescent="0.25">
      <c r="A17682" t="s">
        <v>4900</v>
      </c>
      <c r="B17682">
        <v>2123</v>
      </c>
      <c r="C17682" t="s">
        <v>5156</v>
      </c>
      <c r="D17682" t="s">
        <v>4908</v>
      </c>
      <c r="E17682">
        <v>87227</v>
      </c>
      <c r="F17682" t="s">
        <v>4908</v>
      </c>
      <c r="G17682" t="s">
        <v>4913</v>
      </c>
      <c r="H17682" t="s">
        <v>4912</v>
      </c>
      <c r="I17682">
        <v>45150</v>
      </c>
      <c r="J17682">
        <v>26.24</v>
      </c>
      <c r="K17682">
        <v>26.75168</v>
      </c>
      <c r="L17682">
        <v>26.24</v>
      </c>
      <c r="M17682">
        <v>26.24</v>
      </c>
      <c r="P17682">
        <v>0</v>
      </c>
      <c r="Q17682" t="str">
        <f t="shared" si="276"/>
        <v>ACTIVE</v>
      </c>
    </row>
    <row r="17683" spans="1:17" x14ac:dyDescent="0.25">
      <c r="A17683" t="s">
        <v>4900</v>
      </c>
      <c r="B17683">
        <v>394</v>
      </c>
      <c r="C17683" t="s">
        <v>5120</v>
      </c>
      <c r="D17683" t="s">
        <v>4908</v>
      </c>
      <c r="E17683">
        <v>87228</v>
      </c>
      <c r="F17683" t="s">
        <v>4908</v>
      </c>
      <c r="G17683" t="s">
        <v>4913</v>
      </c>
      <c r="H17683" t="s">
        <v>4912</v>
      </c>
      <c r="I17683">
        <v>45150</v>
      </c>
      <c r="J17683">
        <v>45</v>
      </c>
      <c r="K17683">
        <v>45.877499999999998</v>
      </c>
      <c r="L17683">
        <v>45</v>
      </c>
      <c r="M17683">
        <v>45</v>
      </c>
      <c r="P17683">
        <v>0</v>
      </c>
      <c r="Q17683" t="str">
        <f t="shared" si="276"/>
        <v>ACTIVE</v>
      </c>
    </row>
    <row r="17684" spans="1:17" x14ac:dyDescent="0.25">
      <c r="A17684" t="s">
        <v>4900</v>
      </c>
      <c r="B17684">
        <v>2066</v>
      </c>
      <c r="C17684" t="s">
        <v>4924</v>
      </c>
      <c r="D17684" t="s">
        <v>4908</v>
      </c>
      <c r="E17684">
        <v>87229</v>
      </c>
      <c r="F17684" t="s">
        <v>4908</v>
      </c>
      <c r="G17684" t="s">
        <v>4913</v>
      </c>
      <c r="H17684" t="s">
        <v>4912</v>
      </c>
      <c r="I17684">
        <v>45150</v>
      </c>
      <c r="J17684">
        <v>58.25</v>
      </c>
      <c r="K17684">
        <v>59.385874999999999</v>
      </c>
      <c r="L17684">
        <v>58.25</v>
      </c>
      <c r="M17684">
        <v>58.25</v>
      </c>
      <c r="P17684">
        <v>0</v>
      </c>
      <c r="Q17684" t="str">
        <f t="shared" si="276"/>
        <v>ACTIVE</v>
      </c>
    </row>
    <row r="17685" spans="1:17" x14ac:dyDescent="0.25">
      <c r="A17685" t="s">
        <v>4900</v>
      </c>
      <c r="B17685">
        <v>1240</v>
      </c>
      <c r="C17685" t="s">
        <v>5145</v>
      </c>
      <c r="D17685" t="s">
        <v>5092</v>
      </c>
      <c r="E17685">
        <v>87230</v>
      </c>
      <c r="F17685" t="s">
        <v>4908</v>
      </c>
      <c r="G17685" t="s">
        <v>4913</v>
      </c>
      <c r="H17685" t="s">
        <v>4912</v>
      </c>
      <c r="I17685">
        <v>45150</v>
      </c>
      <c r="J17685">
        <v>218.93</v>
      </c>
      <c r="K17685">
        <v>223.19913500000001</v>
      </c>
      <c r="L17685">
        <v>218.93</v>
      </c>
      <c r="M17685">
        <v>218.93</v>
      </c>
      <c r="P17685">
        <v>0</v>
      </c>
      <c r="Q17685" t="str">
        <f t="shared" si="276"/>
        <v>ACTIVE</v>
      </c>
    </row>
    <row r="17686" spans="1:17" x14ac:dyDescent="0.25">
      <c r="A17686" t="s">
        <v>4900</v>
      </c>
      <c r="B17686">
        <v>394</v>
      </c>
      <c r="C17686" t="s">
        <v>5120</v>
      </c>
      <c r="D17686" t="s">
        <v>4908</v>
      </c>
      <c r="E17686">
        <v>87231</v>
      </c>
      <c r="F17686" t="s">
        <v>4908</v>
      </c>
      <c r="G17686" t="s">
        <v>4913</v>
      </c>
      <c r="H17686" t="s">
        <v>4912</v>
      </c>
      <c r="I17686">
        <v>45150</v>
      </c>
      <c r="J17686">
        <v>9.5</v>
      </c>
      <c r="K17686">
        <v>9.6852499999999999</v>
      </c>
      <c r="L17686">
        <v>9.5</v>
      </c>
      <c r="M17686">
        <v>9.5</v>
      </c>
      <c r="P17686">
        <v>0</v>
      </c>
      <c r="Q17686" t="str">
        <f t="shared" si="276"/>
        <v>ACTIVE</v>
      </c>
    </row>
    <row r="17687" spans="1:17" x14ac:dyDescent="0.25">
      <c r="A17687" t="s">
        <v>4900</v>
      </c>
      <c r="B17687">
        <v>381</v>
      </c>
      <c r="C17687" t="s">
        <v>5094</v>
      </c>
      <c r="D17687" t="s">
        <v>4908</v>
      </c>
      <c r="E17687">
        <v>87232</v>
      </c>
      <c r="F17687" t="s">
        <v>4908</v>
      </c>
      <c r="G17687" t="s">
        <v>4913</v>
      </c>
      <c r="H17687" t="s">
        <v>4912</v>
      </c>
      <c r="I17687">
        <v>45150</v>
      </c>
      <c r="J17687">
        <v>25.59</v>
      </c>
      <c r="K17687">
        <v>26.089005</v>
      </c>
      <c r="L17687">
        <v>25.59</v>
      </c>
      <c r="M17687">
        <v>25.59</v>
      </c>
      <c r="P17687">
        <v>0</v>
      </c>
      <c r="Q17687" t="str">
        <f t="shared" si="276"/>
        <v>ACTIVE</v>
      </c>
    </row>
    <row r="17688" spans="1:17" x14ac:dyDescent="0.25">
      <c r="A17688" t="s">
        <v>4900</v>
      </c>
      <c r="B17688">
        <v>2123</v>
      </c>
      <c r="C17688" t="s">
        <v>5156</v>
      </c>
      <c r="D17688" t="s">
        <v>4908</v>
      </c>
      <c r="E17688">
        <v>87233</v>
      </c>
      <c r="F17688" t="s">
        <v>4908</v>
      </c>
      <c r="G17688" t="s">
        <v>4913</v>
      </c>
      <c r="H17688" t="s">
        <v>4912</v>
      </c>
      <c r="I17688">
        <v>45150</v>
      </c>
      <c r="J17688">
        <v>9.7200000000000006</v>
      </c>
      <c r="K17688">
        <v>9.9095399999999998</v>
      </c>
      <c r="L17688">
        <v>9.7200000000000006</v>
      </c>
      <c r="M17688">
        <v>9.7200000000000006</v>
      </c>
      <c r="P17688">
        <v>0</v>
      </c>
      <c r="Q17688" t="str">
        <f t="shared" si="276"/>
        <v>ACTIVE</v>
      </c>
    </row>
    <row r="17689" spans="1:17" x14ac:dyDescent="0.25">
      <c r="A17689" t="s">
        <v>4900</v>
      </c>
      <c r="B17689">
        <v>394</v>
      </c>
      <c r="C17689" t="s">
        <v>5120</v>
      </c>
      <c r="D17689" t="s">
        <v>4908</v>
      </c>
      <c r="E17689">
        <v>87235</v>
      </c>
      <c r="F17689" t="s">
        <v>4908</v>
      </c>
      <c r="G17689" t="s">
        <v>4913</v>
      </c>
      <c r="H17689" t="s">
        <v>4912</v>
      </c>
      <c r="I17689">
        <v>45150</v>
      </c>
      <c r="J17689">
        <v>0.79</v>
      </c>
      <c r="K17689">
        <v>0.80540500000000004</v>
      </c>
      <c r="L17689">
        <v>0.79</v>
      </c>
      <c r="M17689">
        <v>0.79</v>
      </c>
      <c r="P17689">
        <v>0</v>
      </c>
      <c r="Q17689" t="str">
        <f t="shared" si="276"/>
        <v>ACTIVE</v>
      </c>
    </row>
    <row r="17690" spans="1:17" x14ac:dyDescent="0.25">
      <c r="A17690" t="s">
        <v>4900</v>
      </c>
      <c r="B17690">
        <v>394</v>
      </c>
      <c r="C17690" t="s">
        <v>5120</v>
      </c>
      <c r="D17690" t="s">
        <v>4908</v>
      </c>
      <c r="E17690">
        <v>87238</v>
      </c>
      <c r="F17690" t="s">
        <v>4908</v>
      </c>
      <c r="G17690" t="s">
        <v>4913</v>
      </c>
      <c r="H17690" t="s">
        <v>4912</v>
      </c>
      <c r="I17690">
        <v>45150</v>
      </c>
      <c r="J17690">
        <v>19</v>
      </c>
      <c r="K17690">
        <v>19.3705</v>
      </c>
      <c r="L17690">
        <v>19</v>
      </c>
      <c r="M17690">
        <v>19</v>
      </c>
      <c r="P17690">
        <v>0</v>
      </c>
      <c r="Q17690" t="str">
        <f t="shared" si="276"/>
        <v>ACTIVE</v>
      </c>
    </row>
    <row r="17691" spans="1:17" x14ac:dyDescent="0.25">
      <c r="A17691" t="s">
        <v>4900</v>
      </c>
      <c r="B17691">
        <v>394</v>
      </c>
      <c r="C17691" t="s">
        <v>5120</v>
      </c>
      <c r="D17691" t="s">
        <v>4908</v>
      </c>
      <c r="E17691">
        <v>87239</v>
      </c>
      <c r="F17691" t="s">
        <v>4908</v>
      </c>
      <c r="G17691" t="s">
        <v>4913</v>
      </c>
      <c r="H17691" t="s">
        <v>4912</v>
      </c>
      <c r="I17691">
        <v>45150</v>
      </c>
      <c r="J17691">
        <v>6.1</v>
      </c>
      <c r="K17691">
        <v>6.2189500000000004</v>
      </c>
      <c r="L17691">
        <v>6.1</v>
      </c>
      <c r="M17691">
        <v>6.1</v>
      </c>
      <c r="P17691">
        <v>0</v>
      </c>
      <c r="Q17691" t="str">
        <f t="shared" si="276"/>
        <v>ACTIVE</v>
      </c>
    </row>
    <row r="17692" spans="1:17" x14ac:dyDescent="0.25">
      <c r="A17692" t="s">
        <v>4900</v>
      </c>
      <c r="B17692">
        <v>394</v>
      </c>
      <c r="C17692" t="s">
        <v>5120</v>
      </c>
      <c r="D17692" t="s">
        <v>4908</v>
      </c>
      <c r="E17692">
        <v>87240</v>
      </c>
      <c r="F17692" t="s">
        <v>4908</v>
      </c>
      <c r="G17692" t="s">
        <v>4913</v>
      </c>
      <c r="H17692" t="s">
        <v>4912</v>
      </c>
      <c r="I17692">
        <v>45150</v>
      </c>
      <c r="J17692">
        <v>46.67</v>
      </c>
      <c r="K17692">
        <v>47.580064999999998</v>
      </c>
      <c r="L17692">
        <v>46.67</v>
      </c>
      <c r="M17692">
        <v>46.67</v>
      </c>
      <c r="P17692">
        <v>0</v>
      </c>
      <c r="Q17692" t="str">
        <f t="shared" si="276"/>
        <v>ACTIVE</v>
      </c>
    </row>
    <row r="17693" spans="1:17" x14ac:dyDescent="0.25">
      <c r="A17693" t="s">
        <v>4900</v>
      </c>
      <c r="B17693">
        <v>394</v>
      </c>
      <c r="C17693" t="s">
        <v>5120</v>
      </c>
      <c r="D17693" t="s">
        <v>4908</v>
      </c>
      <c r="E17693">
        <v>87241</v>
      </c>
      <c r="F17693" t="s">
        <v>4908</v>
      </c>
      <c r="G17693" t="s">
        <v>4913</v>
      </c>
      <c r="H17693" t="s">
        <v>4912</v>
      </c>
      <c r="I17693">
        <v>45150</v>
      </c>
      <c r="J17693">
        <v>7.5</v>
      </c>
      <c r="K17693">
        <v>7.6462500000000002</v>
      </c>
      <c r="L17693">
        <v>7.5</v>
      </c>
      <c r="M17693">
        <v>7.5</v>
      </c>
      <c r="P17693">
        <v>0</v>
      </c>
      <c r="Q17693" t="str">
        <f t="shared" si="276"/>
        <v>ACTIVE</v>
      </c>
    </row>
    <row r="17694" spans="1:17" x14ac:dyDescent="0.25">
      <c r="A17694" t="s">
        <v>4900</v>
      </c>
      <c r="B17694">
        <v>394</v>
      </c>
      <c r="C17694" t="s">
        <v>5120</v>
      </c>
      <c r="D17694" t="s">
        <v>4908</v>
      </c>
      <c r="E17694">
        <v>87242</v>
      </c>
      <c r="F17694" t="s">
        <v>4908</v>
      </c>
      <c r="G17694" t="s">
        <v>4913</v>
      </c>
      <c r="H17694" t="s">
        <v>4912</v>
      </c>
      <c r="I17694">
        <v>45150</v>
      </c>
      <c r="J17694">
        <v>1.23</v>
      </c>
      <c r="K17694">
        <v>1.2539849999999999</v>
      </c>
      <c r="L17694">
        <v>1.23</v>
      </c>
      <c r="M17694">
        <v>1.23</v>
      </c>
      <c r="P17694">
        <v>0</v>
      </c>
      <c r="Q17694" t="str">
        <f t="shared" si="276"/>
        <v>ACTIVE</v>
      </c>
    </row>
    <row r="17695" spans="1:17" x14ac:dyDescent="0.25">
      <c r="A17695" t="s">
        <v>4900</v>
      </c>
      <c r="B17695">
        <v>1917</v>
      </c>
      <c r="C17695" t="s">
        <v>5106</v>
      </c>
      <c r="D17695" t="s">
        <v>4908</v>
      </c>
      <c r="E17695">
        <v>87243</v>
      </c>
      <c r="F17695" t="s">
        <v>4908</v>
      </c>
      <c r="G17695" t="s">
        <v>4913</v>
      </c>
      <c r="H17695" t="s">
        <v>4912</v>
      </c>
      <c r="I17695">
        <v>45150</v>
      </c>
      <c r="J17695">
        <v>65</v>
      </c>
      <c r="K17695">
        <v>66.267499999999998</v>
      </c>
      <c r="L17695">
        <v>65</v>
      </c>
      <c r="M17695">
        <v>65</v>
      </c>
      <c r="P17695">
        <v>0</v>
      </c>
      <c r="Q17695" t="str">
        <f t="shared" si="276"/>
        <v>ACTIVE</v>
      </c>
    </row>
    <row r="17696" spans="1:17" x14ac:dyDescent="0.25">
      <c r="A17696" t="s">
        <v>4900</v>
      </c>
      <c r="B17696">
        <v>1240</v>
      </c>
      <c r="C17696" t="s">
        <v>5145</v>
      </c>
      <c r="D17696" t="s">
        <v>5092</v>
      </c>
      <c r="E17696">
        <v>87244</v>
      </c>
      <c r="F17696" t="s">
        <v>4908</v>
      </c>
      <c r="G17696" t="s">
        <v>4913</v>
      </c>
      <c r="H17696" t="s">
        <v>4912</v>
      </c>
      <c r="I17696">
        <v>45150</v>
      </c>
      <c r="J17696">
        <v>139.94</v>
      </c>
      <c r="K17696">
        <v>142.66883000000001</v>
      </c>
      <c r="L17696">
        <v>139.94</v>
      </c>
      <c r="M17696">
        <v>139.94</v>
      </c>
      <c r="P17696">
        <v>0</v>
      </c>
      <c r="Q17696" t="str">
        <f t="shared" si="276"/>
        <v>ACTIVE</v>
      </c>
    </row>
    <row r="17697" spans="1:17" x14ac:dyDescent="0.25">
      <c r="A17697" t="s">
        <v>4900</v>
      </c>
      <c r="B17697">
        <v>1917</v>
      </c>
      <c r="C17697" t="s">
        <v>5106</v>
      </c>
      <c r="D17697" t="s">
        <v>4908</v>
      </c>
      <c r="E17697">
        <v>87245</v>
      </c>
      <c r="F17697" t="s">
        <v>4908</v>
      </c>
      <c r="G17697" t="s">
        <v>4913</v>
      </c>
      <c r="H17697" t="s">
        <v>4912</v>
      </c>
      <c r="I17697">
        <v>45150</v>
      </c>
      <c r="J17697">
        <v>36.22</v>
      </c>
      <c r="K17697">
        <v>36.926290000000002</v>
      </c>
      <c r="L17697">
        <v>36.22</v>
      </c>
      <c r="M17697">
        <v>36.22</v>
      </c>
      <c r="P17697">
        <v>0</v>
      </c>
      <c r="Q17697" t="str">
        <f t="shared" si="276"/>
        <v>ACTIVE</v>
      </c>
    </row>
    <row r="17698" spans="1:17" x14ac:dyDescent="0.25">
      <c r="A17698" t="s">
        <v>4900</v>
      </c>
      <c r="B17698">
        <v>1936</v>
      </c>
      <c r="C17698" t="s">
        <v>5083</v>
      </c>
      <c r="D17698" t="s">
        <v>4908</v>
      </c>
      <c r="E17698">
        <v>87247</v>
      </c>
      <c r="F17698" t="s">
        <v>4908</v>
      </c>
      <c r="G17698" t="s">
        <v>4913</v>
      </c>
      <c r="H17698" t="s">
        <v>4912</v>
      </c>
      <c r="I17698">
        <v>45150</v>
      </c>
      <c r="J17698">
        <v>14.85</v>
      </c>
      <c r="K17698">
        <v>15.139575000000001</v>
      </c>
      <c r="L17698">
        <v>14.85</v>
      </c>
      <c r="M17698">
        <v>14.85</v>
      </c>
      <c r="P17698">
        <v>0</v>
      </c>
      <c r="Q17698" t="str">
        <f t="shared" si="276"/>
        <v>ACTIVE</v>
      </c>
    </row>
    <row r="17699" spans="1:17" x14ac:dyDescent="0.25">
      <c r="A17699" t="s">
        <v>4900</v>
      </c>
      <c r="B17699">
        <v>1917</v>
      </c>
      <c r="C17699" t="s">
        <v>5106</v>
      </c>
      <c r="D17699" t="s">
        <v>4908</v>
      </c>
      <c r="E17699">
        <v>87248</v>
      </c>
      <c r="F17699" t="s">
        <v>4908</v>
      </c>
      <c r="G17699" t="s">
        <v>4913</v>
      </c>
      <c r="H17699" t="s">
        <v>4912</v>
      </c>
      <c r="I17699">
        <v>45150</v>
      </c>
      <c r="J17699">
        <v>22</v>
      </c>
      <c r="K17699">
        <v>22.428999999999998</v>
      </c>
      <c r="L17699">
        <v>22</v>
      </c>
      <c r="M17699">
        <v>22</v>
      </c>
      <c r="P17699">
        <v>0</v>
      </c>
      <c r="Q17699" t="str">
        <f t="shared" si="276"/>
        <v>ACTIVE</v>
      </c>
    </row>
    <row r="17700" spans="1:17" x14ac:dyDescent="0.25">
      <c r="A17700" t="s">
        <v>4900</v>
      </c>
      <c r="B17700">
        <v>1917</v>
      </c>
      <c r="C17700" t="s">
        <v>5106</v>
      </c>
      <c r="D17700" t="s">
        <v>4908</v>
      </c>
      <c r="E17700">
        <v>87249</v>
      </c>
      <c r="F17700" t="s">
        <v>4908</v>
      </c>
      <c r="G17700" t="s">
        <v>4913</v>
      </c>
      <c r="H17700" t="s">
        <v>4912</v>
      </c>
      <c r="I17700">
        <v>45150</v>
      </c>
      <c r="J17700">
        <v>51</v>
      </c>
      <c r="K17700">
        <v>51.994500000000002</v>
      </c>
      <c r="L17700">
        <v>51</v>
      </c>
      <c r="M17700">
        <v>51</v>
      </c>
      <c r="P17700">
        <v>0</v>
      </c>
      <c r="Q17700" t="str">
        <f t="shared" si="276"/>
        <v>ACTIVE</v>
      </c>
    </row>
    <row r="17701" spans="1:17" x14ac:dyDescent="0.25">
      <c r="A17701" t="s">
        <v>4900</v>
      </c>
      <c r="B17701">
        <v>935</v>
      </c>
      <c r="C17701" t="s">
        <v>5062</v>
      </c>
      <c r="D17701" t="s">
        <v>4908</v>
      </c>
      <c r="E17701">
        <v>87251</v>
      </c>
      <c r="F17701" t="s">
        <v>4908</v>
      </c>
      <c r="G17701" t="s">
        <v>4913</v>
      </c>
      <c r="H17701" t="s">
        <v>4912</v>
      </c>
      <c r="I17701">
        <v>45150</v>
      </c>
      <c r="J17701">
        <v>199.99</v>
      </c>
      <c r="K17701">
        <v>203.889805</v>
      </c>
      <c r="L17701">
        <v>199.99</v>
      </c>
      <c r="M17701">
        <v>199.99</v>
      </c>
      <c r="P17701">
        <v>0</v>
      </c>
      <c r="Q17701" t="str">
        <f t="shared" si="276"/>
        <v>ACTIVE</v>
      </c>
    </row>
    <row r="17702" spans="1:17" x14ac:dyDescent="0.25">
      <c r="A17702" t="s">
        <v>4900</v>
      </c>
      <c r="B17702">
        <v>1928</v>
      </c>
      <c r="C17702" t="s">
        <v>4940</v>
      </c>
      <c r="D17702" t="s">
        <v>4908</v>
      </c>
      <c r="E17702">
        <v>87252</v>
      </c>
      <c r="F17702" t="s">
        <v>4908</v>
      </c>
      <c r="G17702" t="s">
        <v>4913</v>
      </c>
      <c r="H17702" t="s">
        <v>4912</v>
      </c>
      <c r="I17702">
        <v>45150</v>
      </c>
      <c r="J17702">
        <v>127.71</v>
      </c>
      <c r="K17702">
        <v>130.200345</v>
      </c>
      <c r="L17702">
        <v>127.71</v>
      </c>
      <c r="M17702">
        <v>127.71</v>
      </c>
      <c r="P17702">
        <v>0</v>
      </c>
      <c r="Q17702" t="str">
        <f t="shared" si="276"/>
        <v>ACTIVE</v>
      </c>
    </row>
    <row r="17703" spans="1:17" x14ac:dyDescent="0.25">
      <c r="A17703" t="s">
        <v>4900</v>
      </c>
      <c r="B17703">
        <v>298</v>
      </c>
      <c r="C17703" t="s">
        <v>3931</v>
      </c>
      <c r="D17703" t="s">
        <v>4908</v>
      </c>
      <c r="E17703">
        <v>87253</v>
      </c>
      <c r="F17703" t="s">
        <v>4908</v>
      </c>
      <c r="G17703" t="s">
        <v>4913</v>
      </c>
      <c r="H17703" t="s">
        <v>4912</v>
      </c>
      <c r="I17703">
        <v>45150</v>
      </c>
      <c r="J17703">
        <v>100.82</v>
      </c>
      <c r="K17703">
        <v>102.78599</v>
      </c>
      <c r="L17703">
        <v>100.82</v>
      </c>
      <c r="M17703">
        <v>100.82</v>
      </c>
      <c r="P17703">
        <v>0</v>
      </c>
      <c r="Q17703" t="str">
        <f t="shared" si="276"/>
        <v>ACTIVE</v>
      </c>
    </row>
    <row r="17704" spans="1:17" x14ac:dyDescent="0.25">
      <c r="A17704" t="s">
        <v>4900</v>
      </c>
      <c r="B17704">
        <v>1597</v>
      </c>
      <c r="C17704" t="s">
        <v>5117</v>
      </c>
      <c r="D17704" t="s">
        <v>4908</v>
      </c>
      <c r="E17704">
        <v>87254</v>
      </c>
      <c r="F17704" t="s">
        <v>4908</v>
      </c>
      <c r="G17704" t="s">
        <v>4913</v>
      </c>
      <c r="H17704" t="s">
        <v>4912</v>
      </c>
      <c r="I17704">
        <v>45150</v>
      </c>
      <c r="J17704">
        <v>83.33</v>
      </c>
      <c r="K17704">
        <v>84.954935000000006</v>
      </c>
      <c r="L17704">
        <v>83.33</v>
      </c>
      <c r="M17704">
        <v>83.33</v>
      </c>
      <c r="P17704">
        <v>0</v>
      </c>
      <c r="Q17704" t="str">
        <f t="shared" si="276"/>
        <v>ACTIVE</v>
      </c>
    </row>
    <row r="17705" spans="1:17" x14ac:dyDescent="0.25">
      <c r="A17705" t="s">
        <v>4900</v>
      </c>
      <c r="B17705">
        <v>1534</v>
      </c>
      <c r="C17705" t="s">
        <v>4959</v>
      </c>
      <c r="D17705" t="s">
        <v>4908</v>
      </c>
      <c r="E17705">
        <v>87255</v>
      </c>
      <c r="F17705" t="s">
        <v>4908</v>
      </c>
      <c r="G17705" t="s">
        <v>4913</v>
      </c>
      <c r="H17705" t="s">
        <v>4912</v>
      </c>
      <c r="I17705">
        <v>45150</v>
      </c>
      <c r="J17705">
        <v>3.5</v>
      </c>
      <c r="K17705">
        <v>3.5682499999999999</v>
      </c>
      <c r="L17705">
        <v>3.5</v>
      </c>
      <c r="M17705">
        <v>3.5</v>
      </c>
      <c r="P17705">
        <v>0</v>
      </c>
      <c r="Q17705" t="str">
        <f t="shared" si="276"/>
        <v>ACTIVE</v>
      </c>
    </row>
    <row r="17706" spans="1:17" x14ac:dyDescent="0.25">
      <c r="A17706" t="s">
        <v>4900</v>
      </c>
      <c r="B17706">
        <v>1240</v>
      </c>
      <c r="C17706" t="s">
        <v>5145</v>
      </c>
      <c r="D17706" t="s">
        <v>5092</v>
      </c>
      <c r="E17706">
        <v>87256</v>
      </c>
      <c r="F17706" t="s">
        <v>4908</v>
      </c>
      <c r="G17706" t="s">
        <v>4913</v>
      </c>
      <c r="H17706" t="s">
        <v>4912</v>
      </c>
      <c r="I17706">
        <v>45150</v>
      </c>
      <c r="J17706">
        <v>104.47</v>
      </c>
      <c r="K17706">
        <v>106.507165</v>
      </c>
      <c r="L17706">
        <v>104.47</v>
      </c>
      <c r="M17706">
        <v>104.47</v>
      </c>
      <c r="P17706">
        <v>0</v>
      </c>
      <c r="Q17706" t="str">
        <f t="shared" si="276"/>
        <v>ACTIVE</v>
      </c>
    </row>
    <row r="17707" spans="1:17" x14ac:dyDescent="0.25">
      <c r="A17707" t="s">
        <v>4900</v>
      </c>
      <c r="B17707">
        <v>2163</v>
      </c>
      <c r="C17707" t="s">
        <v>5243</v>
      </c>
      <c r="D17707" t="s">
        <v>4908</v>
      </c>
      <c r="E17707">
        <v>87259</v>
      </c>
      <c r="F17707" t="s">
        <v>4908</v>
      </c>
      <c r="G17707" t="s">
        <v>4913</v>
      </c>
      <c r="H17707" t="s">
        <v>4912</v>
      </c>
      <c r="I17707">
        <v>45150</v>
      </c>
      <c r="J17707">
        <v>2000</v>
      </c>
      <c r="K17707">
        <v>2039</v>
      </c>
      <c r="L17707">
        <v>2000</v>
      </c>
      <c r="M17707">
        <v>2000</v>
      </c>
      <c r="P17707">
        <v>0</v>
      </c>
      <c r="Q17707" t="str">
        <f t="shared" si="276"/>
        <v>ACTIVE</v>
      </c>
    </row>
    <row r="17708" spans="1:17" x14ac:dyDescent="0.25">
      <c r="A17708" t="s">
        <v>4900</v>
      </c>
      <c r="B17708">
        <v>1361</v>
      </c>
      <c r="C17708" t="s">
        <v>1212</v>
      </c>
      <c r="D17708" t="s">
        <v>4908</v>
      </c>
      <c r="E17708">
        <v>87260</v>
      </c>
      <c r="F17708" t="s">
        <v>4908</v>
      </c>
      <c r="G17708" t="s">
        <v>4913</v>
      </c>
      <c r="H17708" t="s">
        <v>4912</v>
      </c>
      <c r="I17708">
        <v>45150</v>
      </c>
      <c r="J17708">
        <v>43.22</v>
      </c>
      <c r="K17708">
        <v>44.06279</v>
      </c>
      <c r="L17708">
        <v>43.22</v>
      </c>
      <c r="M17708">
        <v>43.22</v>
      </c>
      <c r="P17708">
        <v>0</v>
      </c>
      <c r="Q17708" t="str">
        <f t="shared" si="276"/>
        <v>ACTIVE</v>
      </c>
    </row>
    <row r="17709" spans="1:17" x14ac:dyDescent="0.25">
      <c r="A17709" t="s">
        <v>4900</v>
      </c>
      <c r="B17709">
        <v>2073</v>
      </c>
      <c r="C17709" t="s">
        <v>5095</v>
      </c>
      <c r="D17709" t="s">
        <v>4908</v>
      </c>
      <c r="E17709">
        <v>87261</v>
      </c>
      <c r="F17709" t="s">
        <v>4908</v>
      </c>
      <c r="G17709" t="s">
        <v>4913</v>
      </c>
      <c r="H17709" t="s">
        <v>4912</v>
      </c>
      <c r="I17709">
        <v>45150</v>
      </c>
      <c r="J17709">
        <v>125</v>
      </c>
      <c r="K17709">
        <v>127.4375</v>
      </c>
      <c r="L17709">
        <v>125</v>
      </c>
      <c r="M17709">
        <v>125</v>
      </c>
      <c r="P17709">
        <v>0</v>
      </c>
      <c r="Q17709" t="str">
        <f t="shared" si="276"/>
        <v>ACTIVE</v>
      </c>
    </row>
    <row r="17710" spans="1:17" x14ac:dyDescent="0.25">
      <c r="A17710" t="s">
        <v>4900</v>
      </c>
      <c r="B17710">
        <v>381</v>
      </c>
      <c r="C17710" t="s">
        <v>5094</v>
      </c>
      <c r="D17710" t="s">
        <v>4908</v>
      </c>
      <c r="E17710">
        <v>87262</v>
      </c>
      <c r="F17710" t="s">
        <v>4908</v>
      </c>
      <c r="G17710" t="s">
        <v>4913</v>
      </c>
      <c r="H17710" t="s">
        <v>4912</v>
      </c>
      <c r="I17710">
        <v>45150</v>
      </c>
      <c r="J17710">
        <v>3.32</v>
      </c>
      <c r="K17710">
        <v>3.3847399999999999</v>
      </c>
      <c r="L17710">
        <v>3.32</v>
      </c>
      <c r="M17710">
        <v>3.32</v>
      </c>
      <c r="P17710">
        <v>0</v>
      </c>
      <c r="Q17710" t="str">
        <f t="shared" si="276"/>
        <v>ACTIVE</v>
      </c>
    </row>
    <row r="17711" spans="1:17" x14ac:dyDescent="0.25">
      <c r="A17711" t="s">
        <v>4900</v>
      </c>
      <c r="B17711">
        <v>2123</v>
      </c>
      <c r="C17711" t="s">
        <v>5156</v>
      </c>
      <c r="D17711" t="s">
        <v>4908</v>
      </c>
      <c r="E17711">
        <v>87264</v>
      </c>
      <c r="F17711" t="s">
        <v>4908</v>
      </c>
      <c r="G17711" t="s">
        <v>4913</v>
      </c>
      <c r="H17711" t="s">
        <v>4912</v>
      </c>
      <c r="I17711">
        <v>45150</v>
      </c>
      <c r="J17711">
        <v>242.98</v>
      </c>
      <c r="K17711">
        <v>247.71811</v>
      </c>
      <c r="L17711">
        <v>242.98</v>
      </c>
      <c r="M17711">
        <v>242.98</v>
      </c>
      <c r="P17711">
        <v>0</v>
      </c>
      <c r="Q17711" t="str">
        <f t="shared" si="276"/>
        <v>ACTIVE</v>
      </c>
    </row>
    <row r="17712" spans="1:17" x14ac:dyDescent="0.25">
      <c r="A17712" t="s">
        <v>4900</v>
      </c>
      <c r="B17712">
        <v>1343</v>
      </c>
      <c r="C17712" t="s">
        <v>5258</v>
      </c>
      <c r="D17712" t="s">
        <v>4908</v>
      </c>
      <c r="E17712">
        <v>87265</v>
      </c>
      <c r="F17712" t="s">
        <v>5087</v>
      </c>
      <c r="G17712" t="s">
        <v>4913</v>
      </c>
      <c r="H17712" t="s">
        <v>4912</v>
      </c>
      <c r="I17712">
        <v>45150</v>
      </c>
      <c r="J17712">
        <v>120</v>
      </c>
      <c r="K17712">
        <v>122.34</v>
      </c>
      <c r="L17712">
        <v>120</v>
      </c>
      <c r="M17712">
        <v>120</v>
      </c>
      <c r="N17712">
        <v>45167</v>
      </c>
      <c r="O17712">
        <v>45167</v>
      </c>
      <c r="P17712">
        <v>3</v>
      </c>
      <c r="Q17712" t="str">
        <f t="shared" si="276"/>
        <v>1-30</v>
      </c>
    </row>
    <row r="17713" spans="1:17" x14ac:dyDescent="0.25">
      <c r="A17713" t="s">
        <v>4900</v>
      </c>
      <c r="B17713">
        <v>2073</v>
      </c>
      <c r="C17713" t="s">
        <v>5095</v>
      </c>
      <c r="D17713" t="s">
        <v>4908</v>
      </c>
      <c r="E17713">
        <v>87266</v>
      </c>
      <c r="F17713" t="s">
        <v>4908</v>
      </c>
      <c r="G17713" t="s">
        <v>4913</v>
      </c>
      <c r="H17713" t="s">
        <v>4912</v>
      </c>
      <c r="I17713">
        <v>45150</v>
      </c>
      <c r="J17713">
        <v>6.23</v>
      </c>
      <c r="K17713">
        <v>6.3514850000000003</v>
      </c>
      <c r="L17713">
        <v>6.23</v>
      </c>
      <c r="M17713">
        <v>6.23</v>
      </c>
      <c r="P17713">
        <v>0</v>
      </c>
      <c r="Q17713" t="str">
        <f t="shared" si="276"/>
        <v>ACTIVE</v>
      </c>
    </row>
    <row r="17714" spans="1:17" x14ac:dyDescent="0.25">
      <c r="A17714" t="s">
        <v>4900</v>
      </c>
      <c r="B17714">
        <v>1402</v>
      </c>
      <c r="C17714" t="s">
        <v>4955</v>
      </c>
      <c r="D17714" t="s">
        <v>4908</v>
      </c>
      <c r="E17714">
        <v>87267</v>
      </c>
      <c r="F17714" t="s">
        <v>4908</v>
      </c>
      <c r="G17714" t="s">
        <v>4913</v>
      </c>
      <c r="H17714" t="s">
        <v>4912</v>
      </c>
      <c r="I17714">
        <v>45150</v>
      </c>
      <c r="J17714">
        <v>55</v>
      </c>
      <c r="K17714">
        <v>56.072499999999998</v>
      </c>
      <c r="L17714">
        <v>55</v>
      </c>
      <c r="M17714">
        <v>55</v>
      </c>
      <c r="P17714">
        <v>0</v>
      </c>
      <c r="Q17714" t="str">
        <f t="shared" si="276"/>
        <v>ACTIVE</v>
      </c>
    </row>
    <row r="17715" spans="1:17" x14ac:dyDescent="0.25">
      <c r="A17715" t="s">
        <v>4900</v>
      </c>
      <c r="B17715">
        <v>1489</v>
      </c>
      <c r="C17715" t="s">
        <v>5024</v>
      </c>
      <c r="D17715" t="s">
        <v>4908</v>
      </c>
      <c r="E17715">
        <v>87268</v>
      </c>
      <c r="F17715" t="s">
        <v>4908</v>
      </c>
      <c r="G17715" t="s">
        <v>4913</v>
      </c>
      <c r="H17715" t="s">
        <v>4912</v>
      </c>
      <c r="I17715">
        <v>45150</v>
      </c>
      <c r="J17715">
        <v>43.1</v>
      </c>
      <c r="K17715">
        <v>43.940449999999998</v>
      </c>
      <c r="L17715">
        <v>43.1</v>
      </c>
      <c r="M17715">
        <v>43.1</v>
      </c>
      <c r="P17715">
        <v>0</v>
      </c>
      <c r="Q17715" t="str">
        <f t="shared" si="276"/>
        <v>ACTIVE</v>
      </c>
    </row>
    <row r="17716" spans="1:17" x14ac:dyDescent="0.25">
      <c r="A17716" t="s">
        <v>4900</v>
      </c>
      <c r="B17716">
        <v>1402</v>
      </c>
      <c r="C17716" t="s">
        <v>4955</v>
      </c>
      <c r="D17716" t="s">
        <v>4908</v>
      </c>
      <c r="E17716">
        <v>87270</v>
      </c>
      <c r="F17716" t="s">
        <v>4908</v>
      </c>
      <c r="G17716" t="s">
        <v>4913</v>
      </c>
      <c r="H17716" t="s">
        <v>4912</v>
      </c>
      <c r="I17716">
        <v>45150</v>
      </c>
      <c r="J17716">
        <v>37.6</v>
      </c>
      <c r="K17716">
        <v>38.333199999999998</v>
      </c>
      <c r="L17716">
        <v>37.6</v>
      </c>
      <c r="M17716">
        <v>37.6</v>
      </c>
      <c r="P17716">
        <v>0</v>
      </c>
      <c r="Q17716" t="str">
        <f t="shared" si="276"/>
        <v>ACTIVE</v>
      </c>
    </row>
    <row r="17717" spans="1:17" x14ac:dyDescent="0.25">
      <c r="A17717" t="s">
        <v>4900</v>
      </c>
      <c r="B17717">
        <v>1489</v>
      </c>
      <c r="C17717" t="s">
        <v>5024</v>
      </c>
      <c r="D17717" t="s">
        <v>4908</v>
      </c>
      <c r="E17717">
        <v>87271</v>
      </c>
      <c r="F17717" t="s">
        <v>4908</v>
      </c>
      <c r="G17717" t="s">
        <v>4913</v>
      </c>
      <c r="H17717" t="s">
        <v>4912</v>
      </c>
      <c r="I17717">
        <v>45150</v>
      </c>
      <c r="J17717">
        <v>20.43</v>
      </c>
      <c r="K17717">
        <v>20.828385000000001</v>
      </c>
      <c r="L17717">
        <v>20.43</v>
      </c>
      <c r="M17717">
        <v>20.43</v>
      </c>
      <c r="P17717">
        <v>0</v>
      </c>
      <c r="Q17717" t="str">
        <f t="shared" si="276"/>
        <v>ACTIVE</v>
      </c>
    </row>
    <row r="17718" spans="1:17" x14ac:dyDescent="0.25">
      <c r="A17718" t="s">
        <v>4900</v>
      </c>
      <c r="B17718">
        <v>1977</v>
      </c>
      <c r="C17718" t="s">
        <v>5055</v>
      </c>
      <c r="D17718" t="s">
        <v>4908</v>
      </c>
      <c r="E17718">
        <v>87274</v>
      </c>
      <c r="F17718" t="s">
        <v>4908</v>
      </c>
      <c r="G17718" t="s">
        <v>4913</v>
      </c>
      <c r="H17718" t="s">
        <v>4912</v>
      </c>
      <c r="I17718">
        <v>45150</v>
      </c>
      <c r="J17718">
        <v>57.9</v>
      </c>
      <c r="K17718">
        <v>59.029049999999998</v>
      </c>
      <c r="L17718">
        <v>57.9</v>
      </c>
      <c r="M17718">
        <v>57.9</v>
      </c>
      <c r="P17718">
        <v>0</v>
      </c>
      <c r="Q17718" t="str">
        <f t="shared" si="276"/>
        <v>ACTIVE</v>
      </c>
    </row>
    <row r="17719" spans="1:17" x14ac:dyDescent="0.25">
      <c r="A17719" t="s">
        <v>4900</v>
      </c>
      <c r="B17719">
        <v>1383</v>
      </c>
      <c r="C17719" t="s">
        <v>1920</v>
      </c>
      <c r="D17719" t="s">
        <v>4908</v>
      </c>
      <c r="E17719">
        <v>87276</v>
      </c>
      <c r="F17719" t="s">
        <v>5087</v>
      </c>
      <c r="G17719" t="s">
        <v>4913</v>
      </c>
      <c r="H17719" t="s">
        <v>4912</v>
      </c>
      <c r="I17719">
        <v>45150</v>
      </c>
      <c r="J17719">
        <v>75.53</v>
      </c>
      <c r="K17719">
        <v>77.002835000000005</v>
      </c>
      <c r="L17719">
        <v>75.53</v>
      </c>
      <c r="M17719">
        <v>75.53</v>
      </c>
      <c r="N17719">
        <v>45167</v>
      </c>
      <c r="O17719">
        <v>45167</v>
      </c>
      <c r="P17719">
        <v>3</v>
      </c>
      <c r="Q17719" t="str">
        <f t="shared" si="276"/>
        <v>1-30</v>
      </c>
    </row>
    <row r="17720" spans="1:17" x14ac:dyDescent="0.25">
      <c r="A17720" t="s">
        <v>4900</v>
      </c>
      <c r="B17720">
        <v>2001</v>
      </c>
      <c r="C17720" t="s">
        <v>4939</v>
      </c>
      <c r="D17720" t="s">
        <v>4908</v>
      </c>
      <c r="E17720">
        <v>87277</v>
      </c>
      <c r="F17720" t="s">
        <v>4908</v>
      </c>
      <c r="G17720" t="s">
        <v>4913</v>
      </c>
      <c r="H17720" t="s">
        <v>4912</v>
      </c>
      <c r="I17720">
        <v>45150</v>
      </c>
      <c r="J17720">
        <v>13.38</v>
      </c>
      <c r="K17720">
        <v>13.64091</v>
      </c>
      <c r="L17720">
        <v>13.38</v>
      </c>
      <c r="M17720">
        <v>13.38</v>
      </c>
      <c r="P17720">
        <v>0</v>
      </c>
      <c r="Q17720" t="str">
        <f t="shared" si="276"/>
        <v>ACTIVE</v>
      </c>
    </row>
    <row r="17721" spans="1:17" x14ac:dyDescent="0.25">
      <c r="A17721" t="s">
        <v>4900</v>
      </c>
      <c r="B17721">
        <v>2133</v>
      </c>
      <c r="C17721" t="s">
        <v>5188</v>
      </c>
      <c r="D17721" t="s">
        <v>4908</v>
      </c>
      <c r="E17721">
        <v>87278</v>
      </c>
      <c r="F17721" t="s">
        <v>4908</v>
      </c>
      <c r="G17721" t="s">
        <v>4913</v>
      </c>
      <c r="H17721" t="s">
        <v>4912</v>
      </c>
      <c r="I17721">
        <v>45150</v>
      </c>
      <c r="J17721">
        <v>71.48</v>
      </c>
      <c r="K17721">
        <v>72.873859999999993</v>
      </c>
      <c r="L17721">
        <v>71.48</v>
      </c>
      <c r="M17721">
        <v>71.48</v>
      </c>
      <c r="P17721">
        <v>0</v>
      </c>
      <c r="Q17721" t="str">
        <f t="shared" si="276"/>
        <v>ACTIVE</v>
      </c>
    </row>
    <row r="17722" spans="1:17" x14ac:dyDescent="0.25">
      <c r="A17722" t="s">
        <v>4900</v>
      </c>
      <c r="B17722">
        <v>1534</v>
      </c>
      <c r="C17722" t="s">
        <v>4959</v>
      </c>
      <c r="D17722" t="s">
        <v>4908</v>
      </c>
      <c r="E17722">
        <v>87279</v>
      </c>
      <c r="F17722" t="s">
        <v>4908</v>
      </c>
      <c r="G17722" t="s">
        <v>4913</v>
      </c>
      <c r="H17722" t="s">
        <v>4912</v>
      </c>
      <c r="I17722">
        <v>45150</v>
      </c>
      <c r="J17722">
        <v>3.75</v>
      </c>
      <c r="K17722">
        <v>3.8231250000000001</v>
      </c>
      <c r="L17722">
        <v>3.75</v>
      </c>
      <c r="M17722">
        <v>3.75</v>
      </c>
      <c r="P17722">
        <v>0</v>
      </c>
      <c r="Q17722" t="str">
        <f t="shared" si="276"/>
        <v>ACTIVE</v>
      </c>
    </row>
    <row r="17723" spans="1:17" x14ac:dyDescent="0.25">
      <c r="A17723" t="s">
        <v>4900</v>
      </c>
      <c r="B17723">
        <v>2087</v>
      </c>
      <c r="C17723" t="s">
        <v>4919</v>
      </c>
      <c r="D17723" t="s">
        <v>4908</v>
      </c>
      <c r="E17723">
        <v>87280</v>
      </c>
      <c r="F17723" t="s">
        <v>4908</v>
      </c>
      <c r="G17723" t="s">
        <v>4913</v>
      </c>
      <c r="H17723" t="s">
        <v>4912</v>
      </c>
      <c r="I17723">
        <v>45150</v>
      </c>
      <c r="J17723">
        <v>154.94999999999999</v>
      </c>
      <c r="K17723">
        <v>157.97152500000001</v>
      </c>
      <c r="L17723">
        <v>154.94999999999999</v>
      </c>
      <c r="M17723">
        <v>154.94999999999999</v>
      </c>
      <c r="P17723">
        <v>0</v>
      </c>
      <c r="Q17723" t="str">
        <f t="shared" si="276"/>
        <v>ACTIVE</v>
      </c>
    </row>
    <row r="17724" spans="1:17" x14ac:dyDescent="0.25">
      <c r="A17724" t="s">
        <v>4900</v>
      </c>
      <c r="B17724">
        <v>1930</v>
      </c>
      <c r="C17724" t="s">
        <v>5184</v>
      </c>
      <c r="D17724" t="s">
        <v>4908</v>
      </c>
      <c r="E17724">
        <v>87281</v>
      </c>
      <c r="F17724" t="s">
        <v>4908</v>
      </c>
      <c r="G17724" t="s">
        <v>4913</v>
      </c>
      <c r="H17724" t="s">
        <v>4912</v>
      </c>
      <c r="I17724">
        <v>45150</v>
      </c>
      <c r="J17724">
        <v>20</v>
      </c>
      <c r="K17724">
        <v>20.39</v>
      </c>
      <c r="L17724">
        <v>20</v>
      </c>
      <c r="M17724">
        <v>20</v>
      </c>
      <c r="P17724">
        <v>0</v>
      </c>
      <c r="Q17724" t="str">
        <f t="shared" si="276"/>
        <v>ACTIVE</v>
      </c>
    </row>
    <row r="17725" spans="1:17" x14ac:dyDescent="0.25">
      <c r="A17725" t="s">
        <v>4900</v>
      </c>
      <c r="B17725">
        <v>1927</v>
      </c>
      <c r="C17725" t="s">
        <v>4941</v>
      </c>
      <c r="D17725" t="s">
        <v>4908</v>
      </c>
      <c r="E17725">
        <v>87282</v>
      </c>
      <c r="F17725" t="s">
        <v>4908</v>
      </c>
      <c r="G17725" t="s">
        <v>4913</v>
      </c>
      <c r="H17725" t="s">
        <v>4912</v>
      </c>
      <c r="I17725">
        <v>45150</v>
      </c>
      <c r="J17725">
        <v>15.97</v>
      </c>
      <c r="K17725">
        <v>16.281414999999999</v>
      </c>
      <c r="L17725">
        <v>15.97</v>
      </c>
      <c r="M17725">
        <v>15.97</v>
      </c>
      <c r="P17725">
        <v>0</v>
      </c>
      <c r="Q17725" t="str">
        <f t="shared" si="276"/>
        <v>ACTIVE</v>
      </c>
    </row>
    <row r="17726" spans="1:17" x14ac:dyDescent="0.25">
      <c r="A17726" t="s">
        <v>4900</v>
      </c>
      <c r="B17726">
        <v>1843</v>
      </c>
      <c r="C17726" t="s">
        <v>4998</v>
      </c>
      <c r="D17726" t="s">
        <v>4908</v>
      </c>
      <c r="E17726">
        <v>87284</v>
      </c>
      <c r="F17726" t="s">
        <v>4908</v>
      </c>
      <c r="G17726" t="s">
        <v>4913</v>
      </c>
      <c r="H17726" t="s">
        <v>4912</v>
      </c>
      <c r="I17726">
        <v>45150</v>
      </c>
      <c r="J17726">
        <v>263.8</v>
      </c>
      <c r="K17726">
        <v>268.94409999999999</v>
      </c>
      <c r="L17726">
        <v>263.8</v>
      </c>
      <c r="M17726">
        <v>263.8</v>
      </c>
      <c r="P17726">
        <v>0</v>
      </c>
      <c r="Q17726" t="str">
        <f t="shared" si="276"/>
        <v>ACTIVE</v>
      </c>
    </row>
    <row r="17727" spans="1:17" x14ac:dyDescent="0.25">
      <c r="A17727" t="s">
        <v>4900</v>
      </c>
      <c r="B17727">
        <v>1624</v>
      </c>
      <c r="C17727" t="s">
        <v>5112</v>
      </c>
      <c r="D17727" t="s">
        <v>4908</v>
      </c>
      <c r="E17727">
        <v>87285</v>
      </c>
      <c r="F17727" t="s">
        <v>4908</v>
      </c>
      <c r="G17727" t="s">
        <v>4913</v>
      </c>
      <c r="H17727" t="s">
        <v>4912</v>
      </c>
      <c r="I17727">
        <v>45150</v>
      </c>
      <c r="J17727">
        <v>1000</v>
      </c>
      <c r="K17727">
        <v>1019.5</v>
      </c>
      <c r="L17727">
        <v>1000</v>
      </c>
      <c r="M17727">
        <v>1000</v>
      </c>
      <c r="P17727">
        <v>0</v>
      </c>
      <c r="Q17727" t="str">
        <f t="shared" si="276"/>
        <v>ACTIVE</v>
      </c>
    </row>
    <row r="17728" spans="1:17" x14ac:dyDescent="0.25">
      <c r="A17728" t="s">
        <v>4900</v>
      </c>
      <c r="B17728">
        <v>1927</v>
      </c>
      <c r="C17728" t="s">
        <v>4941</v>
      </c>
      <c r="D17728" t="s">
        <v>4908</v>
      </c>
      <c r="E17728">
        <v>87286</v>
      </c>
      <c r="F17728" t="s">
        <v>4908</v>
      </c>
      <c r="G17728" t="s">
        <v>4913</v>
      </c>
      <c r="H17728" t="s">
        <v>4912</v>
      </c>
      <c r="I17728">
        <v>45150</v>
      </c>
      <c r="J17728">
        <v>129.99</v>
      </c>
      <c r="K17728">
        <v>132.52480499999999</v>
      </c>
      <c r="L17728">
        <v>129.99</v>
      </c>
      <c r="M17728">
        <v>129.99</v>
      </c>
      <c r="P17728">
        <v>0</v>
      </c>
      <c r="Q17728" t="str">
        <f t="shared" si="276"/>
        <v>ACTIVE</v>
      </c>
    </row>
    <row r="17729" spans="1:17" x14ac:dyDescent="0.25">
      <c r="A17729" t="s">
        <v>4900</v>
      </c>
      <c r="B17729">
        <v>1622</v>
      </c>
      <c r="C17729" t="s">
        <v>5262</v>
      </c>
      <c r="D17729" t="s">
        <v>4908</v>
      </c>
      <c r="E17729">
        <v>87287</v>
      </c>
      <c r="F17729" t="s">
        <v>4908</v>
      </c>
      <c r="G17729" t="s">
        <v>4913</v>
      </c>
      <c r="H17729" t="s">
        <v>4912</v>
      </c>
      <c r="I17729">
        <v>45150</v>
      </c>
      <c r="J17729">
        <v>18.809999999999999</v>
      </c>
      <c r="K17729">
        <v>19.176794999999998</v>
      </c>
      <c r="L17729">
        <v>18.809999999999999</v>
      </c>
      <c r="M17729">
        <v>18.809999999999999</v>
      </c>
      <c r="P17729">
        <v>0</v>
      </c>
      <c r="Q17729" t="str">
        <f t="shared" si="276"/>
        <v>ACTIVE</v>
      </c>
    </row>
    <row r="17730" spans="1:17" x14ac:dyDescent="0.25">
      <c r="A17730" t="s">
        <v>4900</v>
      </c>
      <c r="B17730">
        <v>2001</v>
      </c>
      <c r="C17730" t="s">
        <v>4939</v>
      </c>
      <c r="D17730" t="s">
        <v>4908</v>
      </c>
      <c r="E17730">
        <v>87288</v>
      </c>
      <c r="F17730" t="s">
        <v>4908</v>
      </c>
      <c r="G17730" t="s">
        <v>4913</v>
      </c>
      <c r="H17730" t="s">
        <v>4912</v>
      </c>
      <c r="I17730">
        <v>45150</v>
      </c>
      <c r="J17730">
        <v>43.07</v>
      </c>
      <c r="K17730">
        <v>43.909865000000003</v>
      </c>
      <c r="L17730">
        <v>43.07</v>
      </c>
      <c r="M17730">
        <v>43.07</v>
      </c>
      <c r="P17730">
        <v>0</v>
      </c>
      <c r="Q17730" t="str">
        <f t="shared" ref="Q17730:Q17793" si="277">IF(P17730=0,"ACTIVE",IF(P17730&lt;=30,"1-30",IF(AND(P17730&gt;30,P17730&lt;=60),"31-60",IF(AND(P17730&gt;60,P17730&lt;=90),"61-90",IF(AND(P17730&gt;90,P17730&lt;=120),"91-120",IF(AND(P17730&gt;120,P17730&lt;=150),"121-150",IF(AND(P17730&gt;150,P17730&lt;=180),"151-180","180+")))))))</f>
        <v>ACTIVE</v>
      </c>
    </row>
    <row r="17731" spans="1:17" x14ac:dyDescent="0.25">
      <c r="A17731" t="s">
        <v>4900</v>
      </c>
      <c r="B17731">
        <v>1534</v>
      </c>
      <c r="C17731" t="s">
        <v>4959</v>
      </c>
      <c r="D17731" t="s">
        <v>4908</v>
      </c>
      <c r="E17731">
        <v>87289</v>
      </c>
      <c r="F17731" t="s">
        <v>4908</v>
      </c>
      <c r="G17731" t="s">
        <v>4913</v>
      </c>
      <c r="H17731" t="s">
        <v>4912</v>
      </c>
      <c r="I17731">
        <v>45150</v>
      </c>
      <c r="J17731">
        <v>54.95</v>
      </c>
      <c r="K17731">
        <v>56.021524999999997</v>
      </c>
      <c r="L17731">
        <v>54.95</v>
      </c>
      <c r="M17731">
        <v>54.95</v>
      </c>
      <c r="P17731">
        <v>0</v>
      </c>
      <c r="Q17731" t="str">
        <f t="shared" si="277"/>
        <v>ACTIVE</v>
      </c>
    </row>
    <row r="17732" spans="1:17" x14ac:dyDescent="0.25">
      <c r="A17732" t="s">
        <v>4900</v>
      </c>
      <c r="B17732">
        <v>1646</v>
      </c>
      <c r="C17732" t="s">
        <v>5186</v>
      </c>
      <c r="D17732" t="s">
        <v>4908</v>
      </c>
      <c r="E17732">
        <v>87290</v>
      </c>
      <c r="F17732" t="s">
        <v>4908</v>
      </c>
      <c r="G17732" t="s">
        <v>4913</v>
      </c>
      <c r="H17732" t="s">
        <v>4912</v>
      </c>
      <c r="I17732">
        <v>45150</v>
      </c>
      <c r="J17732">
        <v>406.02</v>
      </c>
      <c r="K17732">
        <v>413.93738999999999</v>
      </c>
      <c r="L17732">
        <v>406.02</v>
      </c>
      <c r="M17732">
        <v>406.02</v>
      </c>
      <c r="P17732">
        <v>0</v>
      </c>
      <c r="Q17732" t="str">
        <f t="shared" si="277"/>
        <v>ACTIVE</v>
      </c>
    </row>
    <row r="17733" spans="1:17" x14ac:dyDescent="0.25">
      <c r="A17733" t="s">
        <v>4900</v>
      </c>
      <c r="B17733">
        <v>1927</v>
      </c>
      <c r="C17733" t="s">
        <v>4941</v>
      </c>
      <c r="D17733" t="s">
        <v>4908</v>
      </c>
      <c r="E17733">
        <v>87291</v>
      </c>
      <c r="F17733" t="s">
        <v>4908</v>
      </c>
      <c r="G17733" t="s">
        <v>4913</v>
      </c>
      <c r="H17733" t="s">
        <v>4912</v>
      </c>
      <c r="I17733">
        <v>45150</v>
      </c>
      <c r="J17733">
        <v>21.51</v>
      </c>
      <c r="K17733">
        <v>21.929445000000001</v>
      </c>
      <c r="L17733">
        <v>21.51</v>
      </c>
      <c r="M17733">
        <v>21.51</v>
      </c>
      <c r="P17733">
        <v>0</v>
      </c>
      <c r="Q17733" t="str">
        <f t="shared" si="277"/>
        <v>ACTIVE</v>
      </c>
    </row>
    <row r="17734" spans="1:17" x14ac:dyDescent="0.25">
      <c r="A17734" t="s">
        <v>4900</v>
      </c>
      <c r="B17734">
        <v>377</v>
      </c>
      <c r="C17734" t="s">
        <v>4890</v>
      </c>
      <c r="D17734" t="s">
        <v>4908</v>
      </c>
      <c r="E17734">
        <v>87292</v>
      </c>
      <c r="F17734" t="s">
        <v>4908</v>
      </c>
      <c r="G17734" t="s">
        <v>4944</v>
      </c>
      <c r="H17734" t="s">
        <v>4912</v>
      </c>
      <c r="I17734">
        <v>45150</v>
      </c>
      <c r="J17734">
        <v>660</v>
      </c>
      <c r="K17734">
        <v>672.87</v>
      </c>
      <c r="L17734">
        <v>660</v>
      </c>
      <c r="M17734">
        <v>660</v>
      </c>
      <c r="P17734">
        <v>0</v>
      </c>
      <c r="Q17734" t="str">
        <f t="shared" si="277"/>
        <v>ACTIVE</v>
      </c>
    </row>
    <row r="17735" spans="1:17" x14ac:dyDescent="0.25">
      <c r="A17735" t="s">
        <v>4900</v>
      </c>
      <c r="B17735">
        <v>1534</v>
      </c>
      <c r="C17735" t="s">
        <v>4959</v>
      </c>
      <c r="D17735" t="s">
        <v>4908</v>
      </c>
      <c r="E17735">
        <v>87293</v>
      </c>
      <c r="F17735" t="s">
        <v>4908</v>
      </c>
      <c r="G17735" t="s">
        <v>4913</v>
      </c>
      <c r="H17735" t="s">
        <v>4912</v>
      </c>
      <c r="I17735">
        <v>45150</v>
      </c>
      <c r="J17735">
        <v>20.25</v>
      </c>
      <c r="K17735">
        <v>20.644874999999999</v>
      </c>
      <c r="L17735">
        <v>20.25</v>
      </c>
      <c r="M17735">
        <v>20.25</v>
      </c>
      <c r="P17735">
        <v>0</v>
      </c>
      <c r="Q17735" t="str">
        <f t="shared" si="277"/>
        <v>ACTIVE</v>
      </c>
    </row>
    <row r="17736" spans="1:17" x14ac:dyDescent="0.25">
      <c r="A17736" t="s">
        <v>4900</v>
      </c>
      <c r="B17736">
        <v>2109</v>
      </c>
      <c r="C17736" t="s">
        <v>4970</v>
      </c>
      <c r="D17736" t="s">
        <v>4908</v>
      </c>
      <c r="E17736">
        <v>87294</v>
      </c>
      <c r="F17736" t="s">
        <v>4908</v>
      </c>
      <c r="G17736" t="s">
        <v>4913</v>
      </c>
      <c r="H17736" t="s">
        <v>4912</v>
      </c>
      <c r="I17736">
        <v>45150</v>
      </c>
      <c r="J17736">
        <v>173.68</v>
      </c>
      <c r="K17736">
        <v>177.06675999999999</v>
      </c>
      <c r="L17736">
        <v>173.68</v>
      </c>
      <c r="M17736">
        <v>144.73333299999999</v>
      </c>
      <c r="N17736">
        <v>45166</v>
      </c>
      <c r="P17736">
        <v>0</v>
      </c>
      <c r="Q17736" t="str">
        <f t="shared" si="277"/>
        <v>ACTIVE</v>
      </c>
    </row>
    <row r="17737" spans="1:17" x14ac:dyDescent="0.25">
      <c r="A17737" t="s">
        <v>4900</v>
      </c>
      <c r="B17737">
        <v>916</v>
      </c>
      <c r="C17737" t="s">
        <v>4952</v>
      </c>
      <c r="D17737" t="s">
        <v>4908</v>
      </c>
      <c r="E17737">
        <v>87295</v>
      </c>
      <c r="F17737" t="s">
        <v>4908</v>
      </c>
      <c r="G17737" t="s">
        <v>4913</v>
      </c>
      <c r="H17737" t="s">
        <v>4912</v>
      </c>
      <c r="I17737">
        <v>45150</v>
      </c>
      <c r="J17737">
        <v>30.11</v>
      </c>
      <c r="K17737">
        <v>30.697144999999999</v>
      </c>
      <c r="L17737">
        <v>30.11</v>
      </c>
      <c r="M17737">
        <v>30.11</v>
      </c>
      <c r="P17737">
        <v>0</v>
      </c>
      <c r="Q17737" t="str">
        <f t="shared" si="277"/>
        <v>ACTIVE</v>
      </c>
    </row>
    <row r="17738" spans="1:17" x14ac:dyDescent="0.25">
      <c r="A17738" t="s">
        <v>4900</v>
      </c>
      <c r="B17738">
        <v>1797</v>
      </c>
      <c r="C17738" t="s">
        <v>5273</v>
      </c>
      <c r="D17738" t="s">
        <v>4908</v>
      </c>
      <c r="E17738">
        <v>87296</v>
      </c>
      <c r="F17738" t="s">
        <v>4908</v>
      </c>
      <c r="G17738" t="s">
        <v>4913</v>
      </c>
      <c r="H17738" t="s">
        <v>4912</v>
      </c>
      <c r="I17738">
        <v>45150</v>
      </c>
      <c r="J17738">
        <v>156.5</v>
      </c>
      <c r="K17738">
        <v>159.55175</v>
      </c>
      <c r="L17738">
        <v>156.5</v>
      </c>
      <c r="M17738">
        <v>156.5</v>
      </c>
      <c r="P17738">
        <v>0</v>
      </c>
      <c r="Q17738" t="str">
        <f t="shared" si="277"/>
        <v>ACTIVE</v>
      </c>
    </row>
    <row r="17739" spans="1:17" x14ac:dyDescent="0.25">
      <c r="A17739" t="s">
        <v>4900</v>
      </c>
      <c r="B17739">
        <v>1180</v>
      </c>
      <c r="C17739" t="s">
        <v>4887</v>
      </c>
      <c r="D17739" t="s">
        <v>4908</v>
      </c>
      <c r="E17739">
        <v>87297</v>
      </c>
      <c r="F17739" t="s">
        <v>4908</v>
      </c>
      <c r="G17739" t="s">
        <v>4913</v>
      </c>
      <c r="H17739" t="s">
        <v>4912</v>
      </c>
      <c r="I17739">
        <v>45150</v>
      </c>
      <c r="J17739">
        <v>28</v>
      </c>
      <c r="K17739">
        <v>28.545999999999999</v>
      </c>
      <c r="L17739">
        <v>28</v>
      </c>
      <c r="M17739">
        <v>28</v>
      </c>
      <c r="P17739">
        <v>0</v>
      </c>
      <c r="Q17739" t="str">
        <f t="shared" si="277"/>
        <v>ACTIVE</v>
      </c>
    </row>
    <row r="17740" spans="1:17" x14ac:dyDescent="0.25">
      <c r="A17740" t="s">
        <v>4900</v>
      </c>
      <c r="B17740">
        <v>916</v>
      </c>
      <c r="C17740" t="s">
        <v>4952</v>
      </c>
      <c r="D17740" t="s">
        <v>4908</v>
      </c>
      <c r="E17740">
        <v>87298</v>
      </c>
      <c r="F17740" t="s">
        <v>4908</v>
      </c>
      <c r="G17740" t="s">
        <v>4913</v>
      </c>
      <c r="H17740" t="s">
        <v>4912</v>
      </c>
      <c r="I17740">
        <v>45150</v>
      </c>
      <c r="J17740">
        <v>60</v>
      </c>
      <c r="K17740">
        <v>61.17</v>
      </c>
      <c r="L17740">
        <v>60</v>
      </c>
      <c r="M17740">
        <v>60</v>
      </c>
      <c r="P17740">
        <v>0</v>
      </c>
      <c r="Q17740" t="str">
        <f t="shared" si="277"/>
        <v>ACTIVE</v>
      </c>
    </row>
    <row r="17741" spans="1:17" x14ac:dyDescent="0.25">
      <c r="A17741" t="s">
        <v>4900</v>
      </c>
      <c r="B17741">
        <v>2123</v>
      </c>
      <c r="C17741" t="s">
        <v>5156</v>
      </c>
      <c r="D17741" t="s">
        <v>4908</v>
      </c>
      <c r="E17741">
        <v>87299</v>
      </c>
      <c r="F17741" t="s">
        <v>4908</v>
      </c>
      <c r="G17741" t="s">
        <v>4913</v>
      </c>
      <c r="H17741" t="s">
        <v>4912</v>
      </c>
      <c r="I17741">
        <v>45148</v>
      </c>
      <c r="J17741">
        <v>15.3</v>
      </c>
      <c r="K17741">
        <v>15.59835</v>
      </c>
      <c r="L17741">
        <v>15.3</v>
      </c>
      <c r="M17741">
        <v>15.3</v>
      </c>
      <c r="P17741">
        <v>0</v>
      </c>
      <c r="Q17741" t="str">
        <f t="shared" si="277"/>
        <v>ACTIVE</v>
      </c>
    </row>
    <row r="17742" spans="1:17" x14ac:dyDescent="0.25">
      <c r="A17742" t="s">
        <v>4900</v>
      </c>
      <c r="B17742">
        <v>1556</v>
      </c>
      <c r="C17742" t="s">
        <v>5051</v>
      </c>
      <c r="D17742" t="s">
        <v>4908</v>
      </c>
      <c r="E17742">
        <v>87300</v>
      </c>
      <c r="F17742" t="s">
        <v>4908</v>
      </c>
      <c r="G17742" t="s">
        <v>4913</v>
      </c>
      <c r="H17742" t="s">
        <v>4912</v>
      </c>
      <c r="I17742">
        <v>45149</v>
      </c>
      <c r="J17742">
        <v>43.36</v>
      </c>
      <c r="K17742">
        <v>44.20552</v>
      </c>
      <c r="L17742">
        <v>43.36</v>
      </c>
      <c r="M17742">
        <v>43.36</v>
      </c>
      <c r="P17742">
        <v>0</v>
      </c>
      <c r="Q17742" t="str">
        <f t="shared" si="277"/>
        <v>ACTIVE</v>
      </c>
    </row>
    <row r="17743" spans="1:17" x14ac:dyDescent="0.25">
      <c r="A17743" t="s">
        <v>4900</v>
      </c>
      <c r="B17743">
        <v>1698</v>
      </c>
      <c r="C17743" t="s">
        <v>5046</v>
      </c>
      <c r="D17743" t="s">
        <v>4908</v>
      </c>
      <c r="E17743">
        <v>87301</v>
      </c>
      <c r="F17743" t="s">
        <v>4908</v>
      </c>
      <c r="G17743" t="s">
        <v>4913</v>
      </c>
      <c r="H17743" t="s">
        <v>4912</v>
      </c>
      <c r="I17743">
        <v>45150</v>
      </c>
      <c r="J17743">
        <v>21.99</v>
      </c>
      <c r="K17743">
        <v>22.418804999999999</v>
      </c>
      <c r="L17743">
        <v>21.99</v>
      </c>
      <c r="M17743">
        <v>21.99</v>
      </c>
      <c r="P17743">
        <v>0</v>
      </c>
      <c r="Q17743" t="str">
        <f t="shared" si="277"/>
        <v>ACTIVE</v>
      </c>
    </row>
    <row r="17744" spans="1:17" x14ac:dyDescent="0.25">
      <c r="A17744" t="s">
        <v>4900</v>
      </c>
      <c r="B17744">
        <v>2123</v>
      </c>
      <c r="C17744" t="s">
        <v>5156</v>
      </c>
      <c r="D17744" t="s">
        <v>4908</v>
      </c>
      <c r="E17744">
        <v>87306</v>
      </c>
      <c r="F17744" t="s">
        <v>4908</v>
      </c>
      <c r="G17744" t="s">
        <v>4913</v>
      </c>
      <c r="H17744" t="s">
        <v>4912</v>
      </c>
      <c r="I17744">
        <v>45148</v>
      </c>
      <c r="J17744">
        <v>143.38999999999999</v>
      </c>
      <c r="K17744">
        <v>146.186105</v>
      </c>
      <c r="L17744">
        <v>143.38999999999999</v>
      </c>
      <c r="M17744">
        <v>143.38999999999999</v>
      </c>
      <c r="P17744">
        <v>0</v>
      </c>
      <c r="Q17744" t="str">
        <f t="shared" si="277"/>
        <v>ACTIVE</v>
      </c>
    </row>
    <row r="17745" spans="1:17" x14ac:dyDescent="0.25">
      <c r="A17745" t="s">
        <v>4900</v>
      </c>
      <c r="B17745">
        <v>294</v>
      </c>
      <c r="C17745" t="s">
        <v>5301</v>
      </c>
      <c r="D17745" t="s">
        <v>4908</v>
      </c>
      <c r="E17745">
        <v>87307</v>
      </c>
      <c r="F17745" t="s">
        <v>4908</v>
      </c>
      <c r="G17745" t="s">
        <v>4913</v>
      </c>
      <c r="H17745" t="s">
        <v>4912</v>
      </c>
      <c r="I17745">
        <v>45150</v>
      </c>
      <c r="J17745">
        <v>618</v>
      </c>
      <c r="K17745">
        <v>630.05100000000004</v>
      </c>
      <c r="L17745">
        <v>618</v>
      </c>
      <c r="M17745">
        <v>618</v>
      </c>
      <c r="P17745">
        <v>0</v>
      </c>
      <c r="Q17745" t="str">
        <f t="shared" si="277"/>
        <v>ACTIVE</v>
      </c>
    </row>
    <row r="17746" spans="1:17" x14ac:dyDescent="0.25">
      <c r="A17746" t="s">
        <v>4900</v>
      </c>
      <c r="B17746">
        <v>1873</v>
      </c>
      <c r="C17746" t="s">
        <v>4920</v>
      </c>
      <c r="D17746" t="s">
        <v>4908</v>
      </c>
      <c r="E17746">
        <v>87308</v>
      </c>
      <c r="F17746" t="s">
        <v>4908</v>
      </c>
      <c r="G17746" t="s">
        <v>4913</v>
      </c>
      <c r="H17746" t="s">
        <v>4912</v>
      </c>
      <c r="I17746">
        <v>45149</v>
      </c>
      <c r="J17746">
        <v>50.2</v>
      </c>
      <c r="K17746">
        <v>51.178899999999999</v>
      </c>
      <c r="L17746">
        <v>50.2</v>
      </c>
      <c r="M17746">
        <v>50.2</v>
      </c>
      <c r="P17746">
        <v>0</v>
      </c>
      <c r="Q17746" t="str">
        <f t="shared" si="277"/>
        <v>ACTIVE</v>
      </c>
    </row>
    <row r="17747" spans="1:17" x14ac:dyDescent="0.25">
      <c r="A17747" t="s">
        <v>4900</v>
      </c>
      <c r="B17747">
        <v>2125</v>
      </c>
      <c r="C17747" t="s">
        <v>5091</v>
      </c>
      <c r="D17747" t="s">
        <v>4908</v>
      </c>
      <c r="E17747">
        <v>87309</v>
      </c>
      <c r="F17747" t="s">
        <v>4908</v>
      </c>
      <c r="G17747" t="s">
        <v>4913</v>
      </c>
      <c r="H17747" t="s">
        <v>4912</v>
      </c>
      <c r="I17747">
        <v>45150</v>
      </c>
      <c r="J17747">
        <v>68.989999999999995</v>
      </c>
      <c r="K17747">
        <v>70.335305000000005</v>
      </c>
      <c r="L17747">
        <v>68.989999999999995</v>
      </c>
      <c r="M17747">
        <v>68.989999999999995</v>
      </c>
      <c r="P17747">
        <v>0</v>
      </c>
      <c r="Q17747" t="str">
        <f t="shared" si="277"/>
        <v>ACTIVE</v>
      </c>
    </row>
    <row r="17748" spans="1:17" x14ac:dyDescent="0.25">
      <c r="A17748" t="s">
        <v>4900</v>
      </c>
      <c r="B17748">
        <v>294</v>
      </c>
      <c r="C17748" t="s">
        <v>5301</v>
      </c>
      <c r="D17748" t="s">
        <v>4908</v>
      </c>
      <c r="E17748">
        <v>87310</v>
      </c>
      <c r="F17748" t="s">
        <v>4908</v>
      </c>
      <c r="G17748" t="s">
        <v>4913</v>
      </c>
      <c r="H17748" t="s">
        <v>4912</v>
      </c>
      <c r="I17748">
        <v>45150</v>
      </c>
      <c r="J17748">
        <v>67.2</v>
      </c>
      <c r="K17748">
        <v>68.510400000000004</v>
      </c>
      <c r="L17748">
        <v>67.2</v>
      </c>
      <c r="M17748">
        <v>67.2</v>
      </c>
      <c r="P17748">
        <v>0</v>
      </c>
      <c r="Q17748" t="str">
        <f t="shared" si="277"/>
        <v>ACTIVE</v>
      </c>
    </row>
    <row r="17749" spans="1:17" x14ac:dyDescent="0.25">
      <c r="A17749" t="s">
        <v>4900</v>
      </c>
      <c r="B17749">
        <v>2125</v>
      </c>
      <c r="C17749" t="s">
        <v>5091</v>
      </c>
      <c r="D17749" t="s">
        <v>4908</v>
      </c>
      <c r="E17749">
        <v>87311</v>
      </c>
      <c r="F17749" t="s">
        <v>4908</v>
      </c>
      <c r="G17749" t="s">
        <v>4913</v>
      </c>
      <c r="H17749" t="s">
        <v>4912</v>
      </c>
      <c r="I17749">
        <v>45150</v>
      </c>
      <c r="J17749">
        <v>20.99</v>
      </c>
      <c r="K17749">
        <v>21.399304999999998</v>
      </c>
      <c r="L17749">
        <v>20.99</v>
      </c>
      <c r="M17749">
        <v>20.99</v>
      </c>
      <c r="P17749">
        <v>0</v>
      </c>
      <c r="Q17749" t="str">
        <f t="shared" si="277"/>
        <v>ACTIVE</v>
      </c>
    </row>
    <row r="17750" spans="1:17" x14ac:dyDescent="0.25">
      <c r="A17750" t="s">
        <v>4900</v>
      </c>
      <c r="B17750">
        <v>294</v>
      </c>
      <c r="C17750" t="s">
        <v>5301</v>
      </c>
      <c r="D17750" t="s">
        <v>4908</v>
      </c>
      <c r="E17750">
        <v>87312</v>
      </c>
      <c r="F17750" t="s">
        <v>4908</v>
      </c>
      <c r="G17750" t="s">
        <v>4913</v>
      </c>
      <c r="H17750" t="s">
        <v>4912</v>
      </c>
      <c r="I17750">
        <v>45150</v>
      </c>
      <c r="J17750">
        <v>618</v>
      </c>
      <c r="K17750">
        <v>630.05100000000004</v>
      </c>
      <c r="L17750">
        <v>618</v>
      </c>
      <c r="M17750">
        <v>618</v>
      </c>
      <c r="P17750">
        <v>0</v>
      </c>
      <c r="Q17750" t="str">
        <f t="shared" si="277"/>
        <v>ACTIVE</v>
      </c>
    </row>
    <row r="17751" spans="1:17" x14ac:dyDescent="0.25">
      <c r="A17751" t="s">
        <v>4900</v>
      </c>
      <c r="B17751">
        <v>294</v>
      </c>
      <c r="C17751" t="s">
        <v>5301</v>
      </c>
      <c r="D17751" t="s">
        <v>4908</v>
      </c>
      <c r="E17751">
        <v>87313</v>
      </c>
      <c r="F17751" t="s">
        <v>4908</v>
      </c>
      <c r="G17751" t="s">
        <v>4913</v>
      </c>
      <c r="H17751" t="s">
        <v>4912</v>
      </c>
      <c r="I17751">
        <v>45150</v>
      </c>
      <c r="J17751">
        <v>90.9</v>
      </c>
      <c r="K17751">
        <v>92.672550000000001</v>
      </c>
      <c r="L17751">
        <v>90.9</v>
      </c>
      <c r="M17751">
        <v>90.9</v>
      </c>
      <c r="P17751">
        <v>0</v>
      </c>
      <c r="Q17751" t="str">
        <f t="shared" si="277"/>
        <v>ACTIVE</v>
      </c>
    </row>
    <row r="17752" spans="1:17" x14ac:dyDescent="0.25">
      <c r="A17752" t="s">
        <v>4900</v>
      </c>
      <c r="B17752">
        <v>1864</v>
      </c>
      <c r="C17752" t="s">
        <v>5134</v>
      </c>
      <c r="D17752" t="s">
        <v>5133</v>
      </c>
      <c r="E17752">
        <v>87314</v>
      </c>
      <c r="F17752" t="s">
        <v>4908</v>
      </c>
      <c r="G17752" t="s">
        <v>4913</v>
      </c>
      <c r="H17752" t="s">
        <v>4912</v>
      </c>
      <c r="I17752">
        <v>45150</v>
      </c>
      <c r="J17752">
        <v>132</v>
      </c>
      <c r="K17752">
        <v>134.57400000000001</v>
      </c>
      <c r="L17752">
        <v>132</v>
      </c>
      <c r="M17752">
        <v>132</v>
      </c>
      <c r="P17752">
        <v>0</v>
      </c>
      <c r="Q17752" t="str">
        <f t="shared" si="277"/>
        <v>ACTIVE</v>
      </c>
    </row>
    <row r="17753" spans="1:17" x14ac:dyDescent="0.25">
      <c r="A17753" t="s">
        <v>4900</v>
      </c>
      <c r="B17753">
        <v>1977</v>
      </c>
      <c r="C17753" t="s">
        <v>5055</v>
      </c>
      <c r="D17753" t="s">
        <v>4908</v>
      </c>
      <c r="E17753">
        <v>87318</v>
      </c>
      <c r="F17753" t="s">
        <v>4908</v>
      </c>
      <c r="G17753" t="s">
        <v>4913</v>
      </c>
      <c r="H17753" t="s">
        <v>4912</v>
      </c>
      <c r="I17753">
        <v>45150</v>
      </c>
      <c r="J17753">
        <v>559.08000000000004</v>
      </c>
      <c r="K17753">
        <v>569.98206000000005</v>
      </c>
      <c r="L17753">
        <v>559.08000000000004</v>
      </c>
      <c r="M17753">
        <v>516.073846</v>
      </c>
      <c r="N17753">
        <v>45152</v>
      </c>
      <c r="P17753">
        <v>0</v>
      </c>
      <c r="Q17753" t="str">
        <f t="shared" si="277"/>
        <v>ACTIVE</v>
      </c>
    </row>
    <row r="17754" spans="1:17" x14ac:dyDescent="0.25">
      <c r="A17754" t="s">
        <v>4900</v>
      </c>
      <c r="B17754">
        <v>1770</v>
      </c>
      <c r="C17754" t="s">
        <v>5013</v>
      </c>
      <c r="D17754" t="s">
        <v>4908</v>
      </c>
      <c r="E17754">
        <v>87319</v>
      </c>
      <c r="F17754" t="s">
        <v>4908</v>
      </c>
      <c r="G17754" t="s">
        <v>4913</v>
      </c>
      <c r="H17754" t="s">
        <v>4912</v>
      </c>
      <c r="I17754">
        <v>45150</v>
      </c>
      <c r="J17754">
        <v>58.71</v>
      </c>
      <c r="K17754">
        <v>59.854844999999997</v>
      </c>
      <c r="L17754">
        <v>58.71</v>
      </c>
      <c r="M17754">
        <v>58.71</v>
      </c>
      <c r="P17754">
        <v>0</v>
      </c>
      <c r="Q17754" t="str">
        <f t="shared" si="277"/>
        <v>ACTIVE</v>
      </c>
    </row>
    <row r="17755" spans="1:17" x14ac:dyDescent="0.25">
      <c r="A17755" t="s">
        <v>4900</v>
      </c>
      <c r="B17755">
        <v>2125</v>
      </c>
      <c r="C17755" t="s">
        <v>5091</v>
      </c>
      <c r="D17755" t="s">
        <v>4908</v>
      </c>
      <c r="E17755">
        <v>87320</v>
      </c>
      <c r="F17755" t="s">
        <v>4908</v>
      </c>
      <c r="G17755" t="s">
        <v>4913</v>
      </c>
      <c r="H17755" t="s">
        <v>4912</v>
      </c>
      <c r="I17755">
        <v>45149</v>
      </c>
      <c r="J17755">
        <v>8.4600000000000009</v>
      </c>
      <c r="K17755">
        <v>8.6249699999999994</v>
      </c>
      <c r="L17755">
        <v>8.4600000000000009</v>
      </c>
      <c r="M17755">
        <v>8.4600000000000009</v>
      </c>
      <c r="P17755">
        <v>0</v>
      </c>
      <c r="Q17755" t="str">
        <f t="shared" si="277"/>
        <v>ACTIVE</v>
      </c>
    </row>
    <row r="17756" spans="1:17" x14ac:dyDescent="0.25">
      <c r="A17756" t="s">
        <v>4900</v>
      </c>
      <c r="B17756">
        <v>1928</v>
      </c>
      <c r="C17756" t="s">
        <v>4940</v>
      </c>
      <c r="D17756" t="s">
        <v>4908</v>
      </c>
      <c r="E17756">
        <v>87321</v>
      </c>
      <c r="F17756" t="s">
        <v>4908</v>
      </c>
      <c r="G17756" t="s">
        <v>4913</v>
      </c>
      <c r="H17756" t="s">
        <v>4912</v>
      </c>
      <c r="I17756">
        <v>45149</v>
      </c>
      <c r="J17756">
        <v>13.64</v>
      </c>
      <c r="K17756">
        <v>13.90598</v>
      </c>
      <c r="L17756">
        <v>13.64</v>
      </c>
      <c r="M17756">
        <v>13.64</v>
      </c>
      <c r="P17756">
        <v>0</v>
      </c>
      <c r="Q17756" t="str">
        <f t="shared" si="277"/>
        <v>ACTIVE</v>
      </c>
    </row>
    <row r="17757" spans="1:17" x14ac:dyDescent="0.25">
      <c r="A17757" t="s">
        <v>4900</v>
      </c>
      <c r="B17757">
        <v>2001</v>
      </c>
      <c r="C17757" t="s">
        <v>4939</v>
      </c>
      <c r="D17757" t="s">
        <v>4908</v>
      </c>
      <c r="E17757">
        <v>87322</v>
      </c>
      <c r="F17757" t="s">
        <v>4908</v>
      </c>
      <c r="G17757" t="s">
        <v>4913</v>
      </c>
      <c r="H17757" t="s">
        <v>4912</v>
      </c>
      <c r="I17757">
        <v>45150</v>
      </c>
      <c r="J17757">
        <v>26.67</v>
      </c>
      <c r="K17757">
        <v>27.190065000000001</v>
      </c>
      <c r="L17757">
        <v>26.67</v>
      </c>
      <c r="M17757">
        <v>26.67</v>
      </c>
      <c r="P17757">
        <v>0</v>
      </c>
      <c r="Q17757" t="str">
        <f t="shared" si="277"/>
        <v>ACTIVE</v>
      </c>
    </row>
    <row r="17758" spans="1:17" x14ac:dyDescent="0.25">
      <c r="A17758" t="s">
        <v>4900</v>
      </c>
      <c r="B17758">
        <v>1378</v>
      </c>
      <c r="C17758" t="s">
        <v>4963</v>
      </c>
      <c r="D17758" t="s">
        <v>4962</v>
      </c>
      <c r="E17758">
        <v>87323</v>
      </c>
      <c r="F17758" t="s">
        <v>4908</v>
      </c>
      <c r="G17758" t="s">
        <v>4913</v>
      </c>
      <c r="H17758" t="s">
        <v>4912</v>
      </c>
      <c r="I17758">
        <v>45150</v>
      </c>
      <c r="J17758">
        <v>40.18</v>
      </c>
      <c r="K17758">
        <v>40.963509999999999</v>
      </c>
      <c r="L17758">
        <v>40.18</v>
      </c>
      <c r="M17758">
        <v>40.18</v>
      </c>
      <c r="P17758">
        <v>0</v>
      </c>
      <c r="Q17758" t="str">
        <f t="shared" si="277"/>
        <v>ACTIVE</v>
      </c>
    </row>
    <row r="17759" spans="1:17" x14ac:dyDescent="0.25">
      <c r="A17759" t="s">
        <v>4900</v>
      </c>
      <c r="B17759">
        <v>1927</v>
      </c>
      <c r="C17759" t="s">
        <v>4941</v>
      </c>
      <c r="D17759" t="s">
        <v>4908</v>
      </c>
      <c r="E17759">
        <v>87324</v>
      </c>
      <c r="F17759" t="s">
        <v>4908</v>
      </c>
      <c r="G17759" t="s">
        <v>4913</v>
      </c>
      <c r="H17759" t="s">
        <v>4912</v>
      </c>
      <c r="I17759">
        <v>45149</v>
      </c>
      <c r="J17759">
        <v>34.15</v>
      </c>
      <c r="K17759">
        <v>34.815925</v>
      </c>
      <c r="L17759">
        <v>34.15</v>
      </c>
      <c r="M17759">
        <v>34.15</v>
      </c>
      <c r="P17759">
        <v>0</v>
      </c>
      <c r="Q17759" t="str">
        <f t="shared" si="277"/>
        <v>ACTIVE</v>
      </c>
    </row>
    <row r="17760" spans="1:17" x14ac:dyDescent="0.25">
      <c r="A17760" t="s">
        <v>4900</v>
      </c>
      <c r="B17760">
        <v>1928</v>
      </c>
      <c r="C17760" t="s">
        <v>4940</v>
      </c>
      <c r="D17760" t="s">
        <v>4908</v>
      </c>
      <c r="E17760">
        <v>87325</v>
      </c>
      <c r="F17760" t="s">
        <v>4908</v>
      </c>
      <c r="G17760" t="s">
        <v>4913</v>
      </c>
      <c r="H17760" t="s">
        <v>4912</v>
      </c>
      <c r="I17760">
        <v>45149</v>
      </c>
      <c r="J17760">
        <v>8.08</v>
      </c>
      <c r="K17760">
        <v>8.2375600000000002</v>
      </c>
      <c r="L17760">
        <v>8.08</v>
      </c>
      <c r="M17760">
        <v>8.08</v>
      </c>
      <c r="P17760">
        <v>0</v>
      </c>
      <c r="Q17760" t="str">
        <f t="shared" si="277"/>
        <v>ACTIVE</v>
      </c>
    </row>
    <row r="17761" spans="1:17" x14ac:dyDescent="0.25">
      <c r="A17761" t="s">
        <v>4900</v>
      </c>
      <c r="B17761">
        <v>2001</v>
      </c>
      <c r="C17761" t="s">
        <v>4939</v>
      </c>
      <c r="D17761" t="s">
        <v>4908</v>
      </c>
      <c r="E17761">
        <v>87326</v>
      </c>
      <c r="F17761" t="s">
        <v>4908</v>
      </c>
      <c r="G17761" t="s">
        <v>4913</v>
      </c>
      <c r="H17761" t="s">
        <v>4912</v>
      </c>
      <c r="I17761">
        <v>45149</v>
      </c>
      <c r="J17761">
        <v>19.579999999999998</v>
      </c>
      <c r="K17761">
        <v>19.96181</v>
      </c>
      <c r="L17761">
        <v>19.579999999999998</v>
      </c>
      <c r="M17761">
        <v>19.579999999999998</v>
      </c>
      <c r="P17761">
        <v>0</v>
      </c>
      <c r="Q17761" t="str">
        <f t="shared" si="277"/>
        <v>ACTIVE</v>
      </c>
    </row>
    <row r="17762" spans="1:17" x14ac:dyDescent="0.25">
      <c r="A17762" t="s">
        <v>4900</v>
      </c>
      <c r="B17762">
        <v>1927</v>
      </c>
      <c r="C17762" t="s">
        <v>4941</v>
      </c>
      <c r="D17762" t="s">
        <v>4908</v>
      </c>
      <c r="E17762">
        <v>87327</v>
      </c>
      <c r="F17762" t="s">
        <v>4908</v>
      </c>
      <c r="G17762" t="s">
        <v>4913</v>
      </c>
      <c r="H17762" t="s">
        <v>4912</v>
      </c>
      <c r="I17762">
        <v>45149</v>
      </c>
      <c r="J17762">
        <v>324.33</v>
      </c>
      <c r="K17762">
        <v>330.65443499999998</v>
      </c>
      <c r="L17762">
        <v>324.33</v>
      </c>
      <c r="M17762">
        <v>324.33</v>
      </c>
      <c r="P17762">
        <v>0</v>
      </c>
      <c r="Q17762" t="str">
        <f t="shared" si="277"/>
        <v>ACTIVE</v>
      </c>
    </row>
    <row r="17763" spans="1:17" x14ac:dyDescent="0.25">
      <c r="A17763" t="s">
        <v>4900</v>
      </c>
      <c r="B17763">
        <v>2123</v>
      </c>
      <c r="C17763" t="s">
        <v>5156</v>
      </c>
      <c r="D17763" t="s">
        <v>4908</v>
      </c>
      <c r="E17763">
        <v>87328</v>
      </c>
      <c r="F17763" t="s">
        <v>4908</v>
      </c>
      <c r="G17763" t="s">
        <v>4913</v>
      </c>
      <c r="H17763" t="s">
        <v>4912</v>
      </c>
      <c r="I17763">
        <v>45149</v>
      </c>
      <c r="J17763">
        <v>42.54</v>
      </c>
      <c r="K17763">
        <v>43.369529999999997</v>
      </c>
      <c r="L17763">
        <v>42.54</v>
      </c>
      <c r="M17763">
        <v>42.54</v>
      </c>
      <c r="P17763">
        <v>0</v>
      </c>
      <c r="Q17763" t="str">
        <f t="shared" si="277"/>
        <v>ACTIVE</v>
      </c>
    </row>
    <row r="17764" spans="1:17" x14ac:dyDescent="0.25">
      <c r="A17764" t="s">
        <v>4900</v>
      </c>
      <c r="B17764">
        <v>394</v>
      </c>
      <c r="C17764" t="s">
        <v>5120</v>
      </c>
      <c r="D17764" t="s">
        <v>4908</v>
      </c>
      <c r="E17764">
        <v>87330</v>
      </c>
      <c r="F17764" t="s">
        <v>4908</v>
      </c>
      <c r="G17764" t="s">
        <v>4913</v>
      </c>
      <c r="H17764" t="s">
        <v>4912</v>
      </c>
      <c r="I17764">
        <v>45150</v>
      </c>
      <c r="J17764">
        <v>14.09</v>
      </c>
      <c r="K17764">
        <v>14.364755000000001</v>
      </c>
      <c r="L17764">
        <v>14.09</v>
      </c>
      <c r="M17764">
        <v>14.09</v>
      </c>
      <c r="P17764">
        <v>0</v>
      </c>
      <c r="Q17764" t="str">
        <f t="shared" si="277"/>
        <v>ACTIVE</v>
      </c>
    </row>
    <row r="17765" spans="1:17" x14ac:dyDescent="0.25">
      <c r="A17765" t="s">
        <v>4900</v>
      </c>
      <c r="B17765">
        <v>1927</v>
      </c>
      <c r="C17765" t="s">
        <v>4941</v>
      </c>
      <c r="D17765" t="s">
        <v>4908</v>
      </c>
      <c r="E17765">
        <v>87331</v>
      </c>
      <c r="F17765" t="s">
        <v>4908</v>
      </c>
      <c r="G17765" t="s">
        <v>4913</v>
      </c>
      <c r="H17765" t="s">
        <v>4912</v>
      </c>
      <c r="I17765">
        <v>45149</v>
      </c>
      <c r="J17765">
        <v>36.03</v>
      </c>
      <c r="K17765">
        <v>36.732585</v>
      </c>
      <c r="L17765">
        <v>36.03</v>
      </c>
      <c r="M17765">
        <v>36.03</v>
      </c>
      <c r="P17765">
        <v>0</v>
      </c>
      <c r="Q17765" t="str">
        <f t="shared" si="277"/>
        <v>ACTIVE</v>
      </c>
    </row>
    <row r="17766" spans="1:17" x14ac:dyDescent="0.25">
      <c r="A17766" t="s">
        <v>4900</v>
      </c>
      <c r="B17766">
        <v>1968</v>
      </c>
      <c r="C17766" t="s">
        <v>5107</v>
      </c>
      <c r="D17766" t="s">
        <v>4908</v>
      </c>
      <c r="E17766">
        <v>87333</v>
      </c>
      <c r="F17766" t="s">
        <v>4908</v>
      </c>
      <c r="G17766" t="s">
        <v>4913</v>
      </c>
      <c r="H17766" t="s">
        <v>4912</v>
      </c>
      <c r="I17766">
        <v>45150</v>
      </c>
      <c r="J17766">
        <v>5.8</v>
      </c>
      <c r="K17766">
        <v>5.9131</v>
      </c>
      <c r="L17766">
        <v>5.8</v>
      </c>
      <c r="M17766">
        <v>5.8</v>
      </c>
      <c r="P17766">
        <v>0</v>
      </c>
      <c r="Q17766" t="str">
        <f t="shared" si="277"/>
        <v>ACTIVE</v>
      </c>
    </row>
    <row r="17767" spans="1:17" x14ac:dyDescent="0.25">
      <c r="A17767" t="s">
        <v>4900</v>
      </c>
      <c r="B17767">
        <v>2087</v>
      </c>
      <c r="C17767" t="s">
        <v>4919</v>
      </c>
      <c r="D17767" t="s">
        <v>4908</v>
      </c>
      <c r="E17767">
        <v>87334</v>
      </c>
      <c r="F17767" t="s">
        <v>4908</v>
      </c>
      <c r="G17767" t="s">
        <v>4913</v>
      </c>
      <c r="H17767" t="s">
        <v>4912</v>
      </c>
      <c r="I17767">
        <v>45150</v>
      </c>
      <c r="J17767">
        <v>150.71</v>
      </c>
      <c r="K17767">
        <v>153.64884499999999</v>
      </c>
      <c r="L17767">
        <v>150.71</v>
      </c>
      <c r="M17767">
        <v>150.71</v>
      </c>
      <c r="P17767">
        <v>0</v>
      </c>
      <c r="Q17767" t="str">
        <f t="shared" si="277"/>
        <v>ACTIVE</v>
      </c>
    </row>
    <row r="17768" spans="1:17" x14ac:dyDescent="0.25">
      <c r="A17768" t="s">
        <v>4900</v>
      </c>
      <c r="B17768">
        <v>2067</v>
      </c>
      <c r="C17768" t="s">
        <v>5023</v>
      </c>
      <c r="D17768" t="s">
        <v>4908</v>
      </c>
      <c r="E17768">
        <v>87337</v>
      </c>
      <c r="F17768" t="s">
        <v>4908</v>
      </c>
      <c r="G17768" t="s">
        <v>4944</v>
      </c>
      <c r="H17768" t="s">
        <v>4912</v>
      </c>
      <c r="I17768">
        <v>45151</v>
      </c>
      <c r="J17768">
        <v>7500</v>
      </c>
      <c r="K17768">
        <v>7646.25</v>
      </c>
      <c r="L17768">
        <v>7500</v>
      </c>
      <c r="M17768">
        <v>7500</v>
      </c>
      <c r="P17768">
        <v>0</v>
      </c>
      <c r="Q17768" t="str">
        <f t="shared" si="277"/>
        <v>ACTIVE</v>
      </c>
    </row>
    <row r="17769" spans="1:17" x14ac:dyDescent="0.25">
      <c r="A17769" t="s">
        <v>4900</v>
      </c>
      <c r="B17769">
        <v>2087</v>
      </c>
      <c r="C17769" t="s">
        <v>4919</v>
      </c>
      <c r="D17769" t="s">
        <v>4908</v>
      </c>
      <c r="E17769">
        <v>87338</v>
      </c>
      <c r="F17769" t="s">
        <v>4908</v>
      </c>
      <c r="G17769" t="s">
        <v>4913</v>
      </c>
      <c r="H17769" t="s">
        <v>4912</v>
      </c>
      <c r="I17769">
        <v>45150</v>
      </c>
      <c r="J17769">
        <v>168</v>
      </c>
      <c r="K17769">
        <v>171.27600000000001</v>
      </c>
      <c r="L17769">
        <v>168</v>
      </c>
      <c r="M17769">
        <v>168</v>
      </c>
      <c r="P17769">
        <v>0</v>
      </c>
      <c r="Q17769" t="str">
        <f t="shared" si="277"/>
        <v>ACTIVE</v>
      </c>
    </row>
    <row r="17770" spans="1:17" x14ac:dyDescent="0.25">
      <c r="A17770" t="s">
        <v>4900</v>
      </c>
      <c r="B17770">
        <v>1929</v>
      </c>
      <c r="C17770" t="s">
        <v>4915</v>
      </c>
      <c r="D17770" t="s">
        <v>4908</v>
      </c>
      <c r="E17770">
        <v>87339</v>
      </c>
      <c r="F17770" t="s">
        <v>4908</v>
      </c>
      <c r="G17770" t="s">
        <v>4913</v>
      </c>
      <c r="H17770" t="s">
        <v>4912</v>
      </c>
      <c r="I17770">
        <v>45150</v>
      </c>
      <c r="J17770">
        <v>8.4</v>
      </c>
      <c r="K17770">
        <v>8.5638000000000005</v>
      </c>
      <c r="L17770">
        <v>8.4</v>
      </c>
      <c r="M17770">
        <v>8.4</v>
      </c>
      <c r="P17770">
        <v>0</v>
      </c>
      <c r="Q17770" t="str">
        <f t="shared" si="277"/>
        <v>ACTIVE</v>
      </c>
    </row>
    <row r="17771" spans="1:17" x14ac:dyDescent="0.25">
      <c r="A17771" t="s">
        <v>4900</v>
      </c>
      <c r="B17771">
        <v>394</v>
      </c>
      <c r="C17771" t="s">
        <v>5120</v>
      </c>
      <c r="D17771" t="s">
        <v>4908</v>
      </c>
      <c r="E17771">
        <v>87340</v>
      </c>
      <c r="F17771" t="s">
        <v>4908</v>
      </c>
      <c r="G17771" t="s">
        <v>4913</v>
      </c>
      <c r="H17771" t="s">
        <v>4912</v>
      </c>
      <c r="I17771">
        <v>45150</v>
      </c>
      <c r="J17771">
        <v>4</v>
      </c>
      <c r="K17771">
        <v>4.0780000000000003</v>
      </c>
      <c r="L17771">
        <v>4</v>
      </c>
      <c r="M17771">
        <v>4</v>
      </c>
      <c r="P17771">
        <v>0</v>
      </c>
      <c r="Q17771" t="str">
        <f t="shared" si="277"/>
        <v>ACTIVE</v>
      </c>
    </row>
    <row r="17772" spans="1:17" x14ac:dyDescent="0.25">
      <c r="A17772" t="s">
        <v>4900</v>
      </c>
      <c r="B17772">
        <v>1977</v>
      </c>
      <c r="C17772" t="s">
        <v>5055</v>
      </c>
      <c r="D17772" t="s">
        <v>4908</v>
      </c>
      <c r="E17772">
        <v>87341</v>
      </c>
      <c r="F17772" t="s">
        <v>4908</v>
      </c>
      <c r="G17772" t="s">
        <v>4913</v>
      </c>
      <c r="H17772" t="s">
        <v>4912</v>
      </c>
      <c r="I17772">
        <v>45150</v>
      </c>
      <c r="J17772">
        <v>51</v>
      </c>
      <c r="K17772">
        <v>51.994500000000002</v>
      </c>
      <c r="L17772">
        <v>51</v>
      </c>
      <c r="M17772">
        <v>51</v>
      </c>
      <c r="P17772">
        <v>0</v>
      </c>
      <c r="Q17772" t="str">
        <f t="shared" si="277"/>
        <v>ACTIVE</v>
      </c>
    </row>
    <row r="17773" spans="1:17" x14ac:dyDescent="0.25">
      <c r="A17773" t="s">
        <v>4900</v>
      </c>
      <c r="B17773">
        <v>756</v>
      </c>
      <c r="C17773" t="s">
        <v>2409</v>
      </c>
      <c r="D17773" t="s">
        <v>4908</v>
      </c>
      <c r="E17773">
        <v>87343</v>
      </c>
      <c r="F17773" t="s">
        <v>4908</v>
      </c>
      <c r="G17773" t="s">
        <v>4913</v>
      </c>
      <c r="H17773" t="s">
        <v>4912</v>
      </c>
      <c r="I17773">
        <v>45150</v>
      </c>
      <c r="J17773">
        <v>15</v>
      </c>
      <c r="K17773">
        <v>15.2925</v>
      </c>
      <c r="L17773">
        <v>15</v>
      </c>
      <c r="M17773">
        <v>15</v>
      </c>
      <c r="P17773">
        <v>0</v>
      </c>
      <c r="Q17773" t="str">
        <f t="shared" si="277"/>
        <v>ACTIVE</v>
      </c>
    </row>
    <row r="17774" spans="1:17" x14ac:dyDescent="0.25">
      <c r="A17774" t="s">
        <v>4900</v>
      </c>
      <c r="B17774">
        <v>1361</v>
      </c>
      <c r="C17774" t="s">
        <v>1212</v>
      </c>
      <c r="D17774" t="s">
        <v>4908</v>
      </c>
      <c r="E17774">
        <v>87344</v>
      </c>
      <c r="F17774" t="s">
        <v>4908</v>
      </c>
      <c r="G17774" t="s">
        <v>4913</v>
      </c>
      <c r="H17774" t="s">
        <v>4912</v>
      </c>
      <c r="I17774">
        <v>45150</v>
      </c>
      <c r="J17774">
        <v>19.100000000000001</v>
      </c>
      <c r="K17774">
        <v>19.472449999999998</v>
      </c>
      <c r="L17774">
        <v>19.100000000000001</v>
      </c>
      <c r="M17774">
        <v>19.100000000000001</v>
      </c>
      <c r="P17774">
        <v>0</v>
      </c>
      <c r="Q17774" t="str">
        <f t="shared" si="277"/>
        <v>ACTIVE</v>
      </c>
    </row>
    <row r="17775" spans="1:17" x14ac:dyDescent="0.25">
      <c r="A17775" t="s">
        <v>4900</v>
      </c>
      <c r="B17775">
        <v>381</v>
      </c>
      <c r="C17775" t="s">
        <v>5094</v>
      </c>
      <c r="D17775" t="s">
        <v>4908</v>
      </c>
      <c r="E17775">
        <v>87345</v>
      </c>
      <c r="F17775" t="s">
        <v>4908</v>
      </c>
      <c r="G17775" t="s">
        <v>4913</v>
      </c>
      <c r="H17775" t="s">
        <v>4912</v>
      </c>
      <c r="I17775">
        <v>45150</v>
      </c>
      <c r="J17775">
        <v>204.15</v>
      </c>
      <c r="K17775">
        <v>208.13092499999999</v>
      </c>
      <c r="L17775">
        <v>204.15</v>
      </c>
      <c r="M17775">
        <v>204.15</v>
      </c>
      <c r="P17775">
        <v>0</v>
      </c>
      <c r="Q17775" t="str">
        <f t="shared" si="277"/>
        <v>ACTIVE</v>
      </c>
    </row>
    <row r="17776" spans="1:17" x14ac:dyDescent="0.25">
      <c r="A17776" t="s">
        <v>4900</v>
      </c>
      <c r="B17776">
        <v>1489</v>
      </c>
      <c r="C17776" t="s">
        <v>5024</v>
      </c>
      <c r="D17776" t="s">
        <v>4908</v>
      </c>
      <c r="E17776">
        <v>87346</v>
      </c>
      <c r="F17776" t="s">
        <v>4908</v>
      </c>
      <c r="G17776" t="s">
        <v>4913</v>
      </c>
      <c r="H17776" t="s">
        <v>4912</v>
      </c>
      <c r="I17776">
        <v>45150</v>
      </c>
      <c r="J17776">
        <v>11.5</v>
      </c>
      <c r="K17776">
        <v>11.72425</v>
      </c>
      <c r="L17776">
        <v>11.5</v>
      </c>
      <c r="M17776">
        <v>11.5</v>
      </c>
      <c r="P17776">
        <v>0</v>
      </c>
      <c r="Q17776" t="str">
        <f t="shared" si="277"/>
        <v>ACTIVE</v>
      </c>
    </row>
    <row r="17777" spans="1:17" x14ac:dyDescent="0.25">
      <c r="A17777" t="s">
        <v>4900</v>
      </c>
      <c r="B17777">
        <v>2083</v>
      </c>
      <c r="C17777" t="s">
        <v>5164</v>
      </c>
      <c r="D17777" t="s">
        <v>4908</v>
      </c>
      <c r="E17777">
        <v>87347</v>
      </c>
      <c r="F17777" t="s">
        <v>4908</v>
      </c>
      <c r="G17777" t="s">
        <v>4913</v>
      </c>
      <c r="H17777" t="s">
        <v>4912</v>
      </c>
      <c r="I17777">
        <v>45150</v>
      </c>
      <c r="J17777">
        <v>313.3</v>
      </c>
      <c r="K17777">
        <v>319.40935000000002</v>
      </c>
      <c r="L17777">
        <v>313.3</v>
      </c>
      <c r="M17777">
        <v>313.3</v>
      </c>
      <c r="P17777">
        <v>0</v>
      </c>
      <c r="Q17777" t="str">
        <f t="shared" si="277"/>
        <v>ACTIVE</v>
      </c>
    </row>
    <row r="17778" spans="1:17" x14ac:dyDescent="0.25">
      <c r="A17778" t="s">
        <v>4900</v>
      </c>
      <c r="B17778">
        <v>394</v>
      </c>
      <c r="C17778" t="s">
        <v>5120</v>
      </c>
      <c r="D17778" t="s">
        <v>4908</v>
      </c>
      <c r="E17778">
        <v>87348</v>
      </c>
      <c r="F17778" t="s">
        <v>4908</v>
      </c>
      <c r="G17778" t="s">
        <v>4913</v>
      </c>
      <c r="H17778" t="s">
        <v>4912</v>
      </c>
      <c r="I17778">
        <v>45150</v>
      </c>
      <c r="J17778">
        <v>7.5</v>
      </c>
      <c r="K17778">
        <v>7.6462500000000002</v>
      </c>
      <c r="L17778">
        <v>7.5</v>
      </c>
      <c r="M17778">
        <v>7.5</v>
      </c>
      <c r="P17778">
        <v>0</v>
      </c>
      <c r="Q17778" t="str">
        <f t="shared" si="277"/>
        <v>ACTIVE</v>
      </c>
    </row>
    <row r="17779" spans="1:17" x14ac:dyDescent="0.25">
      <c r="A17779" t="s">
        <v>4900</v>
      </c>
      <c r="B17779">
        <v>2129</v>
      </c>
      <c r="C17779" t="s">
        <v>5142</v>
      </c>
      <c r="D17779" t="s">
        <v>4908</v>
      </c>
      <c r="E17779">
        <v>87349</v>
      </c>
      <c r="F17779" t="s">
        <v>4908</v>
      </c>
      <c r="G17779" t="s">
        <v>4913</v>
      </c>
      <c r="H17779" t="s">
        <v>4912</v>
      </c>
      <c r="I17779">
        <v>45150</v>
      </c>
      <c r="J17779">
        <v>144.01</v>
      </c>
      <c r="K17779">
        <v>146.818195</v>
      </c>
      <c r="L17779">
        <v>144.01</v>
      </c>
      <c r="M17779">
        <v>144.01</v>
      </c>
      <c r="P17779">
        <v>0</v>
      </c>
      <c r="Q17779" t="str">
        <f t="shared" si="277"/>
        <v>ACTIVE</v>
      </c>
    </row>
    <row r="17780" spans="1:17" x14ac:dyDescent="0.25">
      <c r="A17780" t="s">
        <v>4900</v>
      </c>
      <c r="B17780">
        <v>531</v>
      </c>
      <c r="C17780" t="s">
        <v>441</v>
      </c>
      <c r="D17780" t="s">
        <v>4908</v>
      </c>
      <c r="E17780">
        <v>87350</v>
      </c>
      <c r="F17780" t="s">
        <v>4908</v>
      </c>
      <c r="G17780" t="s">
        <v>4913</v>
      </c>
      <c r="H17780" t="s">
        <v>4912</v>
      </c>
      <c r="I17780">
        <v>45150</v>
      </c>
      <c r="J17780">
        <v>95</v>
      </c>
      <c r="K17780">
        <v>96.852500000000006</v>
      </c>
      <c r="L17780">
        <v>95</v>
      </c>
      <c r="M17780">
        <v>95</v>
      </c>
      <c r="P17780">
        <v>0</v>
      </c>
      <c r="Q17780" t="str">
        <f t="shared" si="277"/>
        <v>ACTIVE</v>
      </c>
    </row>
    <row r="17781" spans="1:17" x14ac:dyDescent="0.25">
      <c r="A17781" t="s">
        <v>4900</v>
      </c>
      <c r="B17781">
        <v>1936</v>
      </c>
      <c r="C17781" t="s">
        <v>5083</v>
      </c>
      <c r="D17781" t="s">
        <v>4908</v>
      </c>
      <c r="E17781">
        <v>87351</v>
      </c>
      <c r="F17781" t="s">
        <v>4908</v>
      </c>
      <c r="G17781" t="s">
        <v>4913</v>
      </c>
      <c r="H17781" t="s">
        <v>4912</v>
      </c>
      <c r="I17781">
        <v>45151</v>
      </c>
      <c r="J17781">
        <v>60.45</v>
      </c>
      <c r="K17781">
        <v>61.628774999999997</v>
      </c>
      <c r="L17781">
        <v>60.45</v>
      </c>
      <c r="M17781">
        <v>60.45</v>
      </c>
      <c r="P17781">
        <v>0</v>
      </c>
      <c r="Q17781" t="str">
        <f t="shared" si="277"/>
        <v>ACTIVE</v>
      </c>
    </row>
    <row r="17782" spans="1:17" x14ac:dyDescent="0.25">
      <c r="A17782" t="s">
        <v>4900</v>
      </c>
      <c r="B17782">
        <v>1383</v>
      </c>
      <c r="C17782" t="s">
        <v>1920</v>
      </c>
      <c r="D17782" t="s">
        <v>4908</v>
      </c>
      <c r="E17782">
        <v>87354</v>
      </c>
      <c r="F17782" t="s">
        <v>5087</v>
      </c>
      <c r="G17782" t="s">
        <v>4913</v>
      </c>
      <c r="H17782" t="s">
        <v>4912</v>
      </c>
      <c r="I17782">
        <v>45151</v>
      </c>
      <c r="J17782">
        <v>5.15</v>
      </c>
      <c r="K17782">
        <v>5.2504249999999999</v>
      </c>
      <c r="L17782">
        <v>5.15</v>
      </c>
      <c r="M17782">
        <v>5.15</v>
      </c>
      <c r="N17782">
        <v>45167</v>
      </c>
      <c r="O17782">
        <v>45167</v>
      </c>
      <c r="P17782">
        <v>3</v>
      </c>
      <c r="Q17782" t="str">
        <f t="shared" si="277"/>
        <v>1-30</v>
      </c>
    </row>
    <row r="17783" spans="1:17" x14ac:dyDescent="0.25">
      <c r="A17783" t="s">
        <v>4900</v>
      </c>
      <c r="B17783">
        <v>1843</v>
      </c>
      <c r="C17783" t="s">
        <v>4998</v>
      </c>
      <c r="D17783" t="s">
        <v>4908</v>
      </c>
      <c r="E17783">
        <v>87355</v>
      </c>
      <c r="F17783" t="s">
        <v>4908</v>
      </c>
      <c r="G17783" t="s">
        <v>4913</v>
      </c>
      <c r="H17783" t="s">
        <v>4912</v>
      </c>
      <c r="I17783">
        <v>45151</v>
      </c>
      <c r="J17783">
        <v>244.88</v>
      </c>
      <c r="K17783">
        <v>249.65516</v>
      </c>
      <c r="L17783">
        <v>244.88</v>
      </c>
      <c r="M17783">
        <v>244.88</v>
      </c>
      <c r="P17783">
        <v>0</v>
      </c>
      <c r="Q17783" t="str">
        <f t="shared" si="277"/>
        <v>ACTIVE</v>
      </c>
    </row>
    <row r="17784" spans="1:17" x14ac:dyDescent="0.25">
      <c r="A17784" t="s">
        <v>4900</v>
      </c>
      <c r="B17784">
        <v>1940</v>
      </c>
      <c r="C17784" t="s">
        <v>5292</v>
      </c>
      <c r="D17784" t="s">
        <v>5092</v>
      </c>
      <c r="E17784">
        <v>87356</v>
      </c>
      <c r="F17784" t="s">
        <v>4908</v>
      </c>
      <c r="G17784" t="s">
        <v>4944</v>
      </c>
      <c r="H17784" t="s">
        <v>4912</v>
      </c>
      <c r="I17784">
        <v>45151</v>
      </c>
      <c r="J17784">
        <v>650</v>
      </c>
      <c r="K17784">
        <v>662.67499999999995</v>
      </c>
      <c r="L17784">
        <v>650</v>
      </c>
      <c r="M17784">
        <v>650</v>
      </c>
      <c r="N17784">
        <v>45170</v>
      </c>
      <c r="O17784">
        <v>45170</v>
      </c>
      <c r="P17784">
        <v>0</v>
      </c>
      <c r="Q17784" t="str">
        <f t="shared" si="277"/>
        <v>ACTIVE</v>
      </c>
    </row>
    <row r="17785" spans="1:17" x14ac:dyDescent="0.25">
      <c r="A17785" t="s">
        <v>4900</v>
      </c>
      <c r="B17785">
        <v>1378</v>
      </c>
      <c r="C17785" t="s">
        <v>4963</v>
      </c>
      <c r="D17785" t="s">
        <v>4962</v>
      </c>
      <c r="E17785">
        <v>87357</v>
      </c>
      <c r="F17785" t="s">
        <v>4908</v>
      </c>
      <c r="G17785" t="s">
        <v>4913</v>
      </c>
      <c r="H17785" t="s">
        <v>4912</v>
      </c>
      <c r="I17785">
        <v>45151</v>
      </c>
      <c r="J17785">
        <v>25</v>
      </c>
      <c r="K17785">
        <v>25.487500000000001</v>
      </c>
      <c r="L17785">
        <v>25</v>
      </c>
      <c r="M17785">
        <v>25</v>
      </c>
      <c r="P17785">
        <v>0</v>
      </c>
      <c r="Q17785" t="str">
        <f t="shared" si="277"/>
        <v>ACTIVE</v>
      </c>
    </row>
    <row r="17786" spans="1:17" x14ac:dyDescent="0.25">
      <c r="A17786" t="s">
        <v>4900</v>
      </c>
      <c r="B17786">
        <v>531</v>
      </c>
      <c r="C17786" t="s">
        <v>441</v>
      </c>
      <c r="D17786" t="s">
        <v>4908</v>
      </c>
      <c r="E17786">
        <v>87358</v>
      </c>
      <c r="F17786" t="s">
        <v>4908</v>
      </c>
      <c r="G17786" t="s">
        <v>4913</v>
      </c>
      <c r="H17786" t="s">
        <v>4912</v>
      </c>
      <c r="I17786">
        <v>45151</v>
      </c>
      <c r="J17786">
        <v>42.76</v>
      </c>
      <c r="K17786">
        <v>43.593820000000001</v>
      </c>
      <c r="L17786">
        <v>42.76</v>
      </c>
      <c r="M17786">
        <v>42.76</v>
      </c>
      <c r="P17786">
        <v>0</v>
      </c>
      <c r="Q17786" t="str">
        <f t="shared" si="277"/>
        <v>ACTIVE</v>
      </c>
    </row>
    <row r="17787" spans="1:17" x14ac:dyDescent="0.25">
      <c r="A17787" t="s">
        <v>4900</v>
      </c>
      <c r="B17787">
        <v>381</v>
      </c>
      <c r="C17787" t="s">
        <v>5094</v>
      </c>
      <c r="D17787" t="s">
        <v>4908</v>
      </c>
      <c r="E17787">
        <v>87359</v>
      </c>
      <c r="F17787" t="s">
        <v>4908</v>
      </c>
      <c r="G17787" t="s">
        <v>4913</v>
      </c>
      <c r="H17787" t="s">
        <v>4912</v>
      </c>
      <c r="I17787">
        <v>45151</v>
      </c>
      <c r="J17787">
        <v>20.98</v>
      </c>
      <c r="K17787">
        <v>21.389109999999999</v>
      </c>
      <c r="L17787">
        <v>20.98</v>
      </c>
      <c r="M17787">
        <v>20.98</v>
      </c>
      <c r="P17787">
        <v>0</v>
      </c>
      <c r="Q17787" t="str">
        <f t="shared" si="277"/>
        <v>ACTIVE</v>
      </c>
    </row>
    <row r="17788" spans="1:17" x14ac:dyDescent="0.25">
      <c r="A17788" t="s">
        <v>4900</v>
      </c>
      <c r="B17788">
        <v>381</v>
      </c>
      <c r="C17788" t="s">
        <v>5094</v>
      </c>
      <c r="D17788" t="s">
        <v>4908</v>
      </c>
      <c r="E17788">
        <v>87360</v>
      </c>
      <c r="F17788" t="s">
        <v>4908</v>
      </c>
      <c r="G17788" t="s">
        <v>4913</v>
      </c>
      <c r="H17788" t="s">
        <v>4912</v>
      </c>
      <c r="I17788">
        <v>45151</v>
      </c>
      <c r="J17788">
        <v>9.4</v>
      </c>
      <c r="K17788">
        <v>9.5832999999999995</v>
      </c>
      <c r="L17788">
        <v>9.4</v>
      </c>
      <c r="M17788">
        <v>9.4</v>
      </c>
      <c r="P17788">
        <v>0</v>
      </c>
      <c r="Q17788" t="str">
        <f t="shared" si="277"/>
        <v>ACTIVE</v>
      </c>
    </row>
    <row r="17789" spans="1:17" x14ac:dyDescent="0.25">
      <c r="A17789" t="s">
        <v>4900</v>
      </c>
      <c r="B17789">
        <v>1343</v>
      </c>
      <c r="C17789" t="s">
        <v>5258</v>
      </c>
      <c r="D17789" t="s">
        <v>4908</v>
      </c>
      <c r="E17789">
        <v>87361</v>
      </c>
      <c r="F17789" t="s">
        <v>5087</v>
      </c>
      <c r="G17789" t="s">
        <v>4913</v>
      </c>
      <c r="H17789" t="s">
        <v>4912</v>
      </c>
      <c r="I17789">
        <v>45151</v>
      </c>
      <c r="J17789">
        <v>60.02</v>
      </c>
      <c r="K17789">
        <v>61.190390000000001</v>
      </c>
      <c r="L17789">
        <v>60.02</v>
      </c>
      <c r="M17789">
        <v>60.02</v>
      </c>
      <c r="N17789">
        <v>45167</v>
      </c>
      <c r="O17789">
        <v>45167</v>
      </c>
      <c r="P17789">
        <v>3</v>
      </c>
      <c r="Q17789" t="str">
        <f t="shared" si="277"/>
        <v>1-30</v>
      </c>
    </row>
    <row r="17790" spans="1:17" x14ac:dyDescent="0.25">
      <c r="A17790" t="s">
        <v>4900</v>
      </c>
      <c r="B17790">
        <v>2123</v>
      </c>
      <c r="C17790" t="s">
        <v>5156</v>
      </c>
      <c r="D17790" t="s">
        <v>4908</v>
      </c>
      <c r="E17790">
        <v>87362</v>
      </c>
      <c r="F17790" t="s">
        <v>4908</v>
      </c>
      <c r="G17790" t="s">
        <v>4913</v>
      </c>
      <c r="H17790" t="s">
        <v>4912</v>
      </c>
      <c r="I17790">
        <v>45151</v>
      </c>
      <c r="J17790">
        <v>43.43</v>
      </c>
      <c r="K17790">
        <v>44.276885</v>
      </c>
      <c r="L17790">
        <v>43.43</v>
      </c>
      <c r="M17790">
        <v>43.43</v>
      </c>
      <c r="P17790">
        <v>0</v>
      </c>
      <c r="Q17790" t="str">
        <f t="shared" si="277"/>
        <v>ACTIVE</v>
      </c>
    </row>
    <row r="17791" spans="1:17" x14ac:dyDescent="0.25">
      <c r="A17791" t="s">
        <v>4900</v>
      </c>
      <c r="B17791">
        <v>2130</v>
      </c>
      <c r="C17791" t="s">
        <v>4923</v>
      </c>
      <c r="D17791" t="s">
        <v>4908</v>
      </c>
      <c r="E17791">
        <v>87363</v>
      </c>
      <c r="F17791" t="s">
        <v>4908</v>
      </c>
      <c r="G17791" t="s">
        <v>4913</v>
      </c>
      <c r="H17791" t="s">
        <v>4912</v>
      </c>
      <c r="I17791">
        <v>45151</v>
      </c>
      <c r="J17791">
        <v>1000</v>
      </c>
      <c r="K17791">
        <v>1019.5</v>
      </c>
      <c r="L17791">
        <v>1000</v>
      </c>
      <c r="M17791">
        <v>1000</v>
      </c>
      <c r="P17791">
        <v>0</v>
      </c>
      <c r="Q17791" t="str">
        <f t="shared" si="277"/>
        <v>ACTIVE</v>
      </c>
    </row>
    <row r="17792" spans="1:17" x14ac:dyDescent="0.25">
      <c r="A17792" t="s">
        <v>4900</v>
      </c>
      <c r="B17792">
        <v>2123</v>
      </c>
      <c r="C17792" t="s">
        <v>5156</v>
      </c>
      <c r="D17792" t="s">
        <v>4908</v>
      </c>
      <c r="E17792">
        <v>87364</v>
      </c>
      <c r="F17792" t="s">
        <v>4908</v>
      </c>
      <c r="G17792" t="s">
        <v>4913</v>
      </c>
      <c r="H17792" t="s">
        <v>4912</v>
      </c>
      <c r="I17792">
        <v>45151</v>
      </c>
      <c r="J17792">
        <v>12.6</v>
      </c>
      <c r="K17792">
        <v>12.845700000000001</v>
      </c>
      <c r="L17792">
        <v>12.6</v>
      </c>
      <c r="M17792">
        <v>12.6</v>
      </c>
      <c r="P17792">
        <v>0</v>
      </c>
      <c r="Q17792" t="str">
        <f t="shared" si="277"/>
        <v>ACTIVE</v>
      </c>
    </row>
    <row r="17793" spans="1:17" x14ac:dyDescent="0.25">
      <c r="A17793" t="s">
        <v>4900</v>
      </c>
      <c r="B17793">
        <v>762</v>
      </c>
      <c r="C17793" t="s">
        <v>5041</v>
      </c>
      <c r="D17793" t="s">
        <v>4908</v>
      </c>
      <c r="E17793">
        <v>87366</v>
      </c>
      <c r="F17793" t="s">
        <v>4908</v>
      </c>
      <c r="G17793" t="s">
        <v>4913</v>
      </c>
      <c r="H17793" t="s">
        <v>4912</v>
      </c>
      <c r="I17793">
        <v>45151</v>
      </c>
      <c r="J17793">
        <v>9</v>
      </c>
      <c r="K17793">
        <v>9.1754999999999995</v>
      </c>
      <c r="L17793">
        <v>9</v>
      </c>
      <c r="M17793">
        <v>9</v>
      </c>
      <c r="P17793">
        <v>0</v>
      </c>
      <c r="Q17793" t="str">
        <f t="shared" si="277"/>
        <v>ACTIVE</v>
      </c>
    </row>
    <row r="17794" spans="1:17" x14ac:dyDescent="0.25">
      <c r="A17794" t="s">
        <v>4900</v>
      </c>
      <c r="B17794">
        <v>1402</v>
      </c>
      <c r="C17794" t="s">
        <v>4955</v>
      </c>
      <c r="D17794" t="s">
        <v>4908</v>
      </c>
      <c r="E17794">
        <v>87367</v>
      </c>
      <c r="F17794" t="s">
        <v>4908</v>
      </c>
      <c r="G17794" t="s">
        <v>4913</v>
      </c>
      <c r="H17794" t="s">
        <v>4912</v>
      </c>
      <c r="I17794">
        <v>45151</v>
      </c>
      <c r="J17794">
        <v>68.69</v>
      </c>
      <c r="K17794">
        <v>70.029454999999999</v>
      </c>
      <c r="L17794">
        <v>68.69</v>
      </c>
      <c r="M17794">
        <v>68.69</v>
      </c>
      <c r="P17794">
        <v>0</v>
      </c>
      <c r="Q17794" t="str">
        <f t="shared" ref="Q17794:Q17857" si="278">IF(P17794=0,"ACTIVE",IF(P17794&lt;=30,"1-30",IF(AND(P17794&gt;30,P17794&lt;=60),"31-60",IF(AND(P17794&gt;60,P17794&lt;=90),"61-90",IF(AND(P17794&gt;90,P17794&lt;=120),"91-120",IF(AND(P17794&gt;120,P17794&lt;=150),"121-150",IF(AND(P17794&gt;150,P17794&lt;=180),"151-180","180+")))))))</f>
        <v>ACTIVE</v>
      </c>
    </row>
    <row r="17795" spans="1:17" x14ac:dyDescent="0.25">
      <c r="A17795" t="s">
        <v>4900</v>
      </c>
      <c r="B17795">
        <v>1402</v>
      </c>
      <c r="C17795" t="s">
        <v>4955</v>
      </c>
      <c r="D17795" t="s">
        <v>4908</v>
      </c>
      <c r="E17795">
        <v>87368</v>
      </c>
      <c r="F17795" t="s">
        <v>4908</v>
      </c>
      <c r="G17795" t="s">
        <v>4913</v>
      </c>
      <c r="H17795" t="s">
        <v>4912</v>
      </c>
      <c r="I17795">
        <v>45151</v>
      </c>
      <c r="J17795">
        <v>86.15</v>
      </c>
      <c r="K17795">
        <v>87.829925000000003</v>
      </c>
      <c r="L17795">
        <v>86.15</v>
      </c>
      <c r="M17795">
        <v>86.15</v>
      </c>
      <c r="P17795">
        <v>0</v>
      </c>
      <c r="Q17795" t="str">
        <f t="shared" si="278"/>
        <v>ACTIVE</v>
      </c>
    </row>
    <row r="17796" spans="1:17" x14ac:dyDescent="0.25">
      <c r="A17796" t="s">
        <v>4900</v>
      </c>
      <c r="B17796">
        <v>1887</v>
      </c>
      <c r="C17796" t="s">
        <v>5176</v>
      </c>
      <c r="D17796" t="s">
        <v>4908</v>
      </c>
      <c r="E17796">
        <v>87369</v>
      </c>
      <c r="F17796" t="s">
        <v>4908</v>
      </c>
      <c r="G17796" t="s">
        <v>4913</v>
      </c>
      <c r="H17796" t="s">
        <v>4912</v>
      </c>
      <c r="I17796">
        <v>45151</v>
      </c>
      <c r="J17796">
        <v>91.16</v>
      </c>
      <c r="K17796">
        <v>92.937619999999995</v>
      </c>
      <c r="L17796">
        <v>91.16</v>
      </c>
      <c r="M17796">
        <v>91.16</v>
      </c>
      <c r="P17796">
        <v>0</v>
      </c>
      <c r="Q17796" t="str">
        <f t="shared" si="278"/>
        <v>ACTIVE</v>
      </c>
    </row>
    <row r="17797" spans="1:17" x14ac:dyDescent="0.25">
      <c r="A17797" t="s">
        <v>4900</v>
      </c>
      <c r="B17797">
        <v>2173</v>
      </c>
      <c r="C17797" t="s">
        <v>5279</v>
      </c>
      <c r="D17797" t="s">
        <v>4908</v>
      </c>
      <c r="E17797">
        <v>87372</v>
      </c>
      <c r="F17797" t="s">
        <v>4908</v>
      </c>
      <c r="G17797" t="s">
        <v>4913</v>
      </c>
      <c r="H17797" t="s">
        <v>4912</v>
      </c>
      <c r="I17797">
        <v>45151</v>
      </c>
      <c r="J17797">
        <v>132.52000000000001</v>
      </c>
      <c r="K17797">
        <v>135.10414</v>
      </c>
      <c r="L17797">
        <v>132.52000000000001</v>
      </c>
      <c r="M17797">
        <v>132.52000000000001</v>
      </c>
      <c r="P17797">
        <v>0</v>
      </c>
      <c r="Q17797" t="str">
        <f t="shared" si="278"/>
        <v>ACTIVE</v>
      </c>
    </row>
    <row r="17798" spans="1:17" x14ac:dyDescent="0.25">
      <c r="A17798" t="s">
        <v>4900</v>
      </c>
      <c r="B17798">
        <v>1940</v>
      </c>
      <c r="C17798" t="s">
        <v>5292</v>
      </c>
      <c r="D17798" t="s">
        <v>5092</v>
      </c>
      <c r="E17798">
        <v>87375</v>
      </c>
      <c r="F17798" t="s">
        <v>4908</v>
      </c>
      <c r="G17798" t="s">
        <v>4913</v>
      </c>
      <c r="H17798" t="s">
        <v>4912</v>
      </c>
      <c r="I17798">
        <v>45151</v>
      </c>
      <c r="J17798">
        <v>49.2</v>
      </c>
      <c r="K17798">
        <v>50.159399999999998</v>
      </c>
      <c r="L17798">
        <v>49.2</v>
      </c>
      <c r="M17798">
        <v>49.2</v>
      </c>
      <c r="N17798">
        <v>45170</v>
      </c>
      <c r="O17798">
        <v>45170</v>
      </c>
      <c r="P17798">
        <v>0</v>
      </c>
      <c r="Q17798" t="str">
        <f t="shared" si="278"/>
        <v>ACTIVE</v>
      </c>
    </row>
    <row r="17799" spans="1:17" x14ac:dyDescent="0.25">
      <c r="A17799" t="s">
        <v>4900</v>
      </c>
      <c r="B17799">
        <v>2111</v>
      </c>
      <c r="C17799" t="s">
        <v>5201</v>
      </c>
      <c r="D17799" t="s">
        <v>4908</v>
      </c>
      <c r="E17799">
        <v>87378</v>
      </c>
      <c r="F17799" t="s">
        <v>4908</v>
      </c>
      <c r="G17799" t="s">
        <v>4944</v>
      </c>
      <c r="H17799" t="s">
        <v>4912</v>
      </c>
      <c r="I17799">
        <v>45151</v>
      </c>
      <c r="J17799">
        <v>1340.37</v>
      </c>
      <c r="K17799">
        <v>1366.5072150000001</v>
      </c>
      <c r="L17799">
        <v>1340.37</v>
      </c>
      <c r="M17799">
        <v>1340.37</v>
      </c>
      <c r="P17799">
        <v>0</v>
      </c>
      <c r="Q17799" t="str">
        <f t="shared" si="278"/>
        <v>ACTIVE</v>
      </c>
    </row>
    <row r="17800" spans="1:17" x14ac:dyDescent="0.25">
      <c r="A17800" t="s">
        <v>4900</v>
      </c>
      <c r="B17800">
        <v>2111</v>
      </c>
      <c r="C17800" t="s">
        <v>5201</v>
      </c>
      <c r="D17800" t="s">
        <v>4908</v>
      </c>
      <c r="E17800">
        <v>87379</v>
      </c>
      <c r="F17800" t="s">
        <v>4908</v>
      </c>
      <c r="G17800" t="s">
        <v>4944</v>
      </c>
      <c r="H17800" t="s">
        <v>4912</v>
      </c>
      <c r="I17800">
        <v>45151</v>
      </c>
      <c r="J17800">
        <v>1712.95</v>
      </c>
      <c r="K17800">
        <v>1746.352525</v>
      </c>
      <c r="L17800">
        <v>1712.95</v>
      </c>
      <c r="M17800">
        <v>1712.95</v>
      </c>
      <c r="P17800">
        <v>0</v>
      </c>
      <c r="Q17800" t="str">
        <f t="shared" si="278"/>
        <v>ACTIVE</v>
      </c>
    </row>
    <row r="17801" spans="1:17" x14ac:dyDescent="0.25">
      <c r="A17801" t="s">
        <v>4900</v>
      </c>
      <c r="B17801">
        <v>2111</v>
      </c>
      <c r="C17801" t="s">
        <v>5201</v>
      </c>
      <c r="D17801" t="s">
        <v>4908</v>
      </c>
      <c r="E17801">
        <v>87380</v>
      </c>
      <c r="F17801" t="s">
        <v>4908</v>
      </c>
      <c r="G17801" t="s">
        <v>4944</v>
      </c>
      <c r="H17801" t="s">
        <v>4912</v>
      </c>
      <c r="I17801">
        <v>45151</v>
      </c>
      <c r="J17801">
        <v>1693.96</v>
      </c>
      <c r="K17801">
        <v>1726.9922200000001</v>
      </c>
      <c r="L17801">
        <v>1693.96</v>
      </c>
      <c r="M17801">
        <v>1693.96</v>
      </c>
      <c r="P17801">
        <v>0</v>
      </c>
      <c r="Q17801" t="str">
        <f t="shared" si="278"/>
        <v>ACTIVE</v>
      </c>
    </row>
    <row r="17802" spans="1:17" x14ac:dyDescent="0.25">
      <c r="A17802" t="s">
        <v>4900</v>
      </c>
      <c r="B17802">
        <v>2111</v>
      </c>
      <c r="C17802" t="s">
        <v>5201</v>
      </c>
      <c r="D17802" t="s">
        <v>4908</v>
      </c>
      <c r="E17802">
        <v>87381</v>
      </c>
      <c r="F17802" t="s">
        <v>4908</v>
      </c>
      <c r="G17802" t="s">
        <v>4944</v>
      </c>
      <c r="H17802" t="s">
        <v>4912</v>
      </c>
      <c r="I17802">
        <v>45151</v>
      </c>
      <c r="J17802">
        <v>229.02</v>
      </c>
      <c r="K17802">
        <v>233.48589000000001</v>
      </c>
      <c r="L17802">
        <v>229.02</v>
      </c>
      <c r="M17802">
        <v>229.02</v>
      </c>
      <c r="P17802">
        <v>0</v>
      </c>
      <c r="Q17802" t="str">
        <f t="shared" si="278"/>
        <v>ACTIVE</v>
      </c>
    </row>
    <row r="17803" spans="1:17" x14ac:dyDescent="0.25">
      <c r="A17803" t="s">
        <v>4900</v>
      </c>
      <c r="B17803">
        <v>1037</v>
      </c>
      <c r="C17803" t="s">
        <v>5300</v>
      </c>
      <c r="D17803" t="s">
        <v>4908</v>
      </c>
      <c r="E17803">
        <v>87382</v>
      </c>
      <c r="F17803" t="s">
        <v>4908</v>
      </c>
      <c r="G17803" t="s">
        <v>4913</v>
      </c>
      <c r="H17803" t="s">
        <v>4912</v>
      </c>
      <c r="I17803">
        <v>45151</v>
      </c>
      <c r="J17803">
        <v>367.84</v>
      </c>
      <c r="K17803">
        <v>375.01288</v>
      </c>
      <c r="L17803">
        <v>367.84</v>
      </c>
      <c r="M17803">
        <v>367.84</v>
      </c>
      <c r="P17803">
        <v>0</v>
      </c>
      <c r="Q17803" t="str">
        <f t="shared" si="278"/>
        <v>ACTIVE</v>
      </c>
    </row>
    <row r="17804" spans="1:17" x14ac:dyDescent="0.25">
      <c r="A17804" t="s">
        <v>4900</v>
      </c>
      <c r="B17804">
        <v>1934</v>
      </c>
      <c r="C17804" t="s">
        <v>5022</v>
      </c>
      <c r="D17804" t="s">
        <v>4908</v>
      </c>
      <c r="E17804">
        <v>87383</v>
      </c>
      <c r="F17804" t="s">
        <v>4908</v>
      </c>
      <c r="G17804" t="s">
        <v>4913</v>
      </c>
      <c r="H17804" t="s">
        <v>4912</v>
      </c>
      <c r="I17804">
        <v>45151</v>
      </c>
      <c r="J17804">
        <v>131.69</v>
      </c>
      <c r="K17804">
        <v>134.25795500000001</v>
      </c>
      <c r="L17804">
        <v>131.69</v>
      </c>
      <c r="M17804">
        <v>131.69</v>
      </c>
      <c r="P17804">
        <v>0</v>
      </c>
      <c r="Q17804" t="str">
        <f t="shared" si="278"/>
        <v>ACTIVE</v>
      </c>
    </row>
    <row r="17805" spans="1:17" x14ac:dyDescent="0.25">
      <c r="A17805" t="s">
        <v>4900</v>
      </c>
      <c r="B17805">
        <v>352</v>
      </c>
      <c r="C17805" t="s">
        <v>5018</v>
      </c>
      <c r="D17805" t="s">
        <v>4908</v>
      </c>
      <c r="E17805">
        <v>87384</v>
      </c>
      <c r="F17805" t="s">
        <v>5087</v>
      </c>
      <c r="G17805" t="s">
        <v>4913</v>
      </c>
      <c r="H17805" t="s">
        <v>4912</v>
      </c>
      <c r="I17805">
        <v>45151</v>
      </c>
      <c r="J17805">
        <v>233.58</v>
      </c>
      <c r="K17805">
        <v>238.13480999999999</v>
      </c>
      <c r="L17805">
        <v>233.58</v>
      </c>
      <c r="M17805">
        <v>233.58</v>
      </c>
      <c r="N17805">
        <v>45167</v>
      </c>
      <c r="O17805">
        <v>45167</v>
      </c>
      <c r="P17805">
        <v>3</v>
      </c>
      <c r="Q17805" t="str">
        <f t="shared" si="278"/>
        <v>1-30</v>
      </c>
    </row>
    <row r="17806" spans="1:17" x14ac:dyDescent="0.25">
      <c r="A17806" t="s">
        <v>4900</v>
      </c>
      <c r="B17806">
        <v>1361</v>
      </c>
      <c r="C17806" t="s">
        <v>1212</v>
      </c>
      <c r="D17806" t="s">
        <v>4908</v>
      </c>
      <c r="E17806">
        <v>87385</v>
      </c>
      <c r="F17806" t="s">
        <v>4908</v>
      </c>
      <c r="G17806" t="s">
        <v>4913</v>
      </c>
      <c r="H17806" t="s">
        <v>4912</v>
      </c>
      <c r="I17806">
        <v>45151</v>
      </c>
      <c r="J17806">
        <v>7.45</v>
      </c>
      <c r="K17806">
        <v>7.595275</v>
      </c>
      <c r="L17806">
        <v>7.45</v>
      </c>
      <c r="M17806">
        <v>7.45</v>
      </c>
      <c r="P17806">
        <v>0</v>
      </c>
      <c r="Q17806" t="str">
        <f t="shared" si="278"/>
        <v>ACTIVE</v>
      </c>
    </row>
    <row r="17807" spans="1:17" x14ac:dyDescent="0.25">
      <c r="A17807" t="s">
        <v>4900</v>
      </c>
      <c r="B17807">
        <v>2001</v>
      </c>
      <c r="C17807" t="s">
        <v>4939</v>
      </c>
      <c r="D17807" t="s">
        <v>4908</v>
      </c>
      <c r="E17807">
        <v>87386</v>
      </c>
      <c r="F17807" t="s">
        <v>4908</v>
      </c>
      <c r="G17807" t="s">
        <v>4913</v>
      </c>
      <c r="H17807" t="s">
        <v>4912</v>
      </c>
      <c r="I17807">
        <v>45151</v>
      </c>
      <c r="J17807">
        <v>38</v>
      </c>
      <c r="K17807">
        <v>38.741</v>
      </c>
      <c r="L17807">
        <v>38</v>
      </c>
      <c r="M17807">
        <v>38</v>
      </c>
      <c r="P17807">
        <v>0</v>
      </c>
      <c r="Q17807" t="str">
        <f t="shared" si="278"/>
        <v>ACTIVE</v>
      </c>
    </row>
    <row r="17808" spans="1:17" x14ac:dyDescent="0.25">
      <c r="A17808" t="s">
        <v>4900</v>
      </c>
      <c r="B17808">
        <v>394</v>
      </c>
      <c r="C17808" t="s">
        <v>5120</v>
      </c>
      <c r="D17808" t="s">
        <v>4908</v>
      </c>
      <c r="E17808">
        <v>87387</v>
      </c>
      <c r="F17808" t="s">
        <v>4908</v>
      </c>
      <c r="G17808" t="s">
        <v>4913</v>
      </c>
      <c r="H17808" t="s">
        <v>4912</v>
      </c>
      <c r="I17808">
        <v>45151</v>
      </c>
      <c r="J17808">
        <v>54.38</v>
      </c>
      <c r="K17808">
        <v>55.44041</v>
      </c>
      <c r="L17808">
        <v>54.38</v>
      </c>
      <c r="M17808">
        <v>54.38</v>
      </c>
      <c r="P17808">
        <v>0</v>
      </c>
      <c r="Q17808" t="str">
        <f t="shared" si="278"/>
        <v>ACTIVE</v>
      </c>
    </row>
    <row r="17809" spans="1:17" x14ac:dyDescent="0.25">
      <c r="A17809" t="s">
        <v>4900</v>
      </c>
      <c r="B17809">
        <v>1866</v>
      </c>
      <c r="C17809" t="s">
        <v>5132</v>
      </c>
      <c r="D17809" t="s">
        <v>4908</v>
      </c>
      <c r="E17809">
        <v>87388</v>
      </c>
      <c r="F17809" t="s">
        <v>4908</v>
      </c>
      <c r="G17809" t="s">
        <v>4913</v>
      </c>
      <c r="H17809" t="s">
        <v>4912</v>
      </c>
      <c r="I17809">
        <v>45151</v>
      </c>
      <c r="J17809">
        <v>71.11</v>
      </c>
      <c r="K17809">
        <v>72.496645000000001</v>
      </c>
      <c r="L17809">
        <v>71.11</v>
      </c>
      <c r="M17809">
        <v>71.11</v>
      </c>
      <c r="P17809">
        <v>0</v>
      </c>
      <c r="Q17809" t="str">
        <f t="shared" si="278"/>
        <v>ACTIVE</v>
      </c>
    </row>
    <row r="17810" spans="1:17" x14ac:dyDescent="0.25">
      <c r="A17810" t="s">
        <v>4900</v>
      </c>
      <c r="B17810">
        <v>916</v>
      </c>
      <c r="C17810" t="s">
        <v>4952</v>
      </c>
      <c r="D17810" t="s">
        <v>4908</v>
      </c>
      <c r="E17810">
        <v>87389</v>
      </c>
      <c r="F17810" t="s">
        <v>4908</v>
      </c>
      <c r="G17810" t="s">
        <v>4913</v>
      </c>
      <c r="H17810" t="s">
        <v>4912</v>
      </c>
      <c r="I17810">
        <v>45151</v>
      </c>
      <c r="J17810">
        <v>11.21</v>
      </c>
      <c r="K17810">
        <v>11.428595</v>
      </c>
      <c r="L17810">
        <v>11.21</v>
      </c>
      <c r="M17810">
        <v>11.21</v>
      </c>
      <c r="P17810">
        <v>0</v>
      </c>
      <c r="Q17810" t="str">
        <f t="shared" si="278"/>
        <v>ACTIVE</v>
      </c>
    </row>
    <row r="17811" spans="1:17" x14ac:dyDescent="0.25">
      <c r="A17811" t="s">
        <v>4900</v>
      </c>
      <c r="B17811">
        <v>1866</v>
      </c>
      <c r="C17811" t="s">
        <v>5132</v>
      </c>
      <c r="D17811" t="s">
        <v>4908</v>
      </c>
      <c r="E17811">
        <v>87391</v>
      </c>
      <c r="F17811" t="s">
        <v>4908</v>
      </c>
      <c r="G17811" t="s">
        <v>4913</v>
      </c>
      <c r="H17811" t="s">
        <v>4912</v>
      </c>
      <c r="I17811">
        <v>45151</v>
      </c>
      <c r="J17811">
        <v>63.5</v>
      </c>
      <c r="K17811">
        <v>64.738249999999994</v>
      </c>
      <c r="L17811">
        <v>63.5</v>
      </c>
      <c r="M17811">
        <v>63.5</v>
      </c>
      <c r="P17811">
        <v>0</v>
      </c>
      <c r="Q17811" t="str">
        <f t="shared" si="278"/>
        <v>ACTIVE</v>
      </c>
    </row>
    <row r="17812" spans="1:17" x14ac:dyDescent="0.25">
      <c r="A17812" t="s">
        <v>4900</v>
      </c>
      <c r="B17812">
        <v>1936</v>
      </c>
      <c r="C17812" t="s">
        <v>5083</v>
      </c>
      <c r="D17812" t="s">
        <v>4908</v>
      </c>
      <c r="E17812">
        <v>87392</v>
      </c>
      <c r="F17812" t="s">
        <v>4908</v>
      </c>
      <c r="G17812" t="s">
        <v>4913</v>
      </c>
      <c r="H17812" t="s">
        <v>4912</v>
      </c>
      <c r="I17812">
        <v>45151</v>
      </c>
      <c r="J17812">
        <v>79.989999999999995</v>
      </c>
      <c r="K17812">
        <v>81.549805000000006</v>
      </c>
      <c r="L17812">
        <v>79.989999999999995</v>
      </c>
      <c r="M17812">
        <v>79.989999999999995</v>
      </c>
      <c r="P17812">
        <v>0</v>
      </c>
      <c r="Q17812" t="str">
        <f t="shared" si="278"/>
        <v>ACTIVE</v>
      </c>
    </row>
    <row r="17813" spans="1:17" x14ac:dyDescent="0.25">
      <c r="A17813" t="s">
        <v>4900</v>
      </c>
      <c r="B17813">
        <v>1934</v>
      </c>
      <c r="C17813" t="s">
        <v>5022</v>
      </c>
      <c r="D17813" t="s">
        <v>4908</v>
      </c>
      <c r="E17813">
        <v>87393</v>
      </c>
      <c r="F17813" t="s">
        <v>4908</v>
      </c>
      <c r="G17813" t="s">
        <v>4913</v>
      </c>
      <c r="H17813" t="s">
        <v>4912</v>
      </c>
      <c r="I17813">
        <v>45151</v>
      </c>
      <c r="J17813">
        <v>195.94</v>
      </c>
      <c r="K17813">
        <v>199.76083</v>
      </c>
      <c r="L17813">
        <v>195.94</v>
      </c>
      <c r="M17813">
        <v>195.94</v>
      </c>
      <c r="P17813">
        <v>0</v>
      </c>
      <c r="Q17813" t="str">
        <f t="shared" si="278"/>
        <v>ACTIVE</v>
      </c>
    </row>
    <row r="17814" spans="1:17" x14ac:dyDescent="0.25">
      <c r="A17814" t="s">
        <v>4900</v>
      </c>
      <c r="B17814">
        <v>1873</v>
      </c>
      <c r="C17814" t="s">
        <v>4920</v>
      </c>
      <c r="D17814" t="s">
        <v>4908</v>
      </c>
      <c r="E17814">
        <v>87394</v>
      </c>
      <c r="F17814" t="s">
        <v>4908</v>
      </c>
      <c r="G17814" t="s">
        <v>4913</v>
      </c>
      <c r="H17814" t="s">
        <v>4912</v>
      </c>
      <c r="I17814">
        <v>45151</v>
      </c>
      <c r="J17814">
        <v>77.25</v>
      </c>
      <c r="K17814">
        <v>78.756375000000006</v>
      </c>
      <c r="L17814">
        <v>77.25</v>
      </c>
      <c r="M17814">
        <v>77.25</v>
      </c>
      <c r="P17814">
        <v>0</v>
      </c>
      <c r="Q17814" t="str">
        <f t="shared" si="278"/>
        <v>ACTIVE</v>
      </c>
    </row>
    <row r="17815" spans="1:17" x14ac:dyDescent="0.25">
      <c r="A17815" t="s">
        <v>4900</v>
      </c>
      <c r="B17815">
        <v>1873</v>
      </c>
      <c r="C17815" t="s">
        <v>4920</v>
      </c>
      <c r="D17815" t="s">
        <v>4908</v>
      </c>
      <c r="E17815">
        <v>87395</v>
      </c>
      <c r="F17815" t="s">
        <v>4908</v>
      </c>
      <c r="G17815" t="s">
        <v>4913</v>
      </c>
      <c r="H17815" t="s">
        <v>4912</v>
      </c>
      <c r="I17815">
        <v>45151</v>
      </c>
      <c r="J17815">
        <v>95</v>
      </c>
      <c r="K17815">
        <v>96.852500000000006</v>
      </c>
      <c r="L17815">
        <v>95</v>
      </c>
      <c r="M17815">
        <v>95</v>
      </c>
      <c r="P17815">
        <v>0</v>
      </c>
      <c r="Q17815" t="str">
        <f t="shared" si="278"/>
        <v>ACTIVE</v>
      </c>
    </row>
    <row r="17816" spans="1:17" x14ac:dyDescent="0.25">
      <c r="A17816" t="s">
        <v>4900</v>
      </c>
      <c r="B17816">
        <v>1866</v>
      </c>
      <c r="C17816" t="s">
        <v>5132</v>
      </c>
      <c r="D17816" t="s">
        <v>4908</v>
      </c>
      <c r="E17816">
        <v>87396</v>
      </c>
      <c r="F17816" t="s">
        <v>4908</v>
      </c>
      <c r="G17816" t="s">
        <v>4913</v>
      </c>
      <c r="H17816" t="s">
        <v>4912</v>
      </c>
      <c r="I17816">
        <v>45151</v>
      </c>
      <c r="J17816">
        <v>50</v>
      </c>
      <c r="K17816">
        <v>50.975000000000001</v>
      </c>
      <c r="L17816">
        <v>50</v>
      </c>
      <c r="M17816">
        <v>50</v>
      </c>
      <c r="P17816">
        <v>0</v>
      </c>
      <c r="Q17816" t="str">
        <f t="shared" si="278"/>
        <v>ACTIVE</v>
      </c>
    </row>
    <row r="17817" spans="1:17" x14ac:dyDescent="0.25">
      <c r="A17817" t="s">
        <v>4900</v>
      </c>
      <c r="B17817">
        <v>1928</v>
      </c>
      <c r="C17817" t="s">
        <v>4940</v>
      </c>
      <c r="D17817" t="s">
        <v>4908</v>
      </c>
      <c r="E17817">
        <v>87397</v>
      </c>
      <c r="F17817" t="s">
        <v>4908</v>
      </c>
      <c r="G17817" t="s">
        <v>4913</v>
      </c>
      <c r="H17817" t="s">
        <v>4912</v>
      </c>
      <c r="I17817">
        <v>45151</v>
      </c>
      <c r="J17817">
        <v>129.99</v>
      </c>
      <c r="K17817">
        <v>132.52480499999999</v>
      </c>
      <c r="L17817">
        <v>129.99</v>
      </c>
      <c r="M17817">
        <v>129.99</v>
      </c>
      <c r="P17817">
        <v>0</v>
      </c>
      <c r="Q17817" t="str">
        <f t="shared" si="278"/>
        <v>ACTIVE</v>
      </c>
    </row>
    <row r="17818" spans="1:17" x14ac:dyDescent="0.25">
      <c r="A17818" t="s">
        <v>4900</v>
      </c>
      <c r="B17818">
        <v>1936</v>
      </c>
      <c r="C17818" t="s">
        <v>5083</v>
      </c>
      <c r="D17818" t="s">
        <v>4908</v>
      </c>
      <c r="E17818">
        <v>87398</v>
      </c>
      <c r="F17818" t="s">
        <v>4908</v>
      </c>
      <c r="G17818" t="s">
        <v>4913</v>
      </c>
      <c r="H17818" t="s">
        <v>4912</v>
      </c>
      <c r="I17818">
        <v>45151</v>
      </c>
      <c r="J17818">
        <v>99.94</v>
      </c>
      <c r="K17818">
        <v>101.88883</v>
      </c>
      <c r="L17818">
        <v>99.94</v>
      </c>
      <c r="M17818">
        <v>99.94</v>
      </c>
      <c r="P17818">
        <v>0</v>
      </c>
      <c r="Q17818" t="str">
        <f t="shared" si="278"/>
        <v>ACTIVE</v>
      </c>
    </row>
    <row r="17819" spans="1:17" x14ac:dyDescent="0.25">
      <c r="A17819" t="s">
        <v>4900</v>
      </c>
      <c r="B17819">
        <v>1597</v>
      </c>
      <c r="C17819" t="s">
        <v>5117</v>
      </c>
      <c r="D17819" t="s">
        <v>4908</v>
      </c>
      <c r="E17819">
        <v>87399</v>
      </c>
      <c r="F17819" t="s">
        <v>4908</v>
      </c>
      <c r="G17819" t="s">
        <v>4913</v>
      </c>
      <c r="H17819" t="s">
        <v>4912</v>
      </c>
      <c r="I17819">
        <v>45151</v>
      </c>
      <c r="J17819">
        <v>9.9499999999999993</v>
      </c>
      <c r="K17819">
        <v>10.144024999999999</v>
      </c>
      <c r="L17819">
        <v>9.9499999999999993</v>
      </c>
      <c r="M17819">
        <v>9.9499999999999993</v>
      </c>
      <c r="P17819">
        <v>0</v>
      </c>
      <c r="Q17819" t="str">
        <f t="shared" si="278"/>
        <v>ACTIVE</v>
      </c>
    </row>
    <row r="17820" spans="1:17" x14ac:dyDescent="0.25">
      <c r="A17820" t="s">
        <v>4900</v>
      </c>
      <c r="B17820">
        <v>1240</v>
      </c>
      <c r="C17820" t="s">
        <v>5145</v>
      </c>
      <c r="D17820" t="s">
        <v>5092</v>
      </c>
      <c r="E17820">
        <v>87400</v>
      </c>
      <c r="F17820" t="s">
        <v>4908</v>
      </c>
      <c r="G17820" t="s">
        <v>4913</v>
      </c>
      <c r="H17820" t="s">
        <v>4912</v>
      </c>
      <c r="I17820">
        <v>45151</v>
      </c>
      <c r="J17820">
        <v>621.83000000000004</v>
      </c>
      <c r="K17820">
        <v>633.95568500000002</v>
      </c>
      <c r="L17820">
        <v>621.83000000000004</v>
      </c>
      <c r="M17820">
        <v>621.83000000000004</v>
      </c>
      <c r="P17820">
        <v>0</v>
      </c>
      <c r="Q17820" t="str">
        <f t="shared" si="278"/>
        <v>ACTIVE</v>
      </c>
    </row>
    <row r="17821" spans="1:17" x14ac:dyDescent="0.25">
      <c r="A17821" t="s">
        <v>4900</v>
      </c>
      <c r="B17821">
        <v>1343</v>
      </c>
      <c r="C17821" t="s">
        <v>5258</v>
      </c>
      <c r="D17821" t="s">
        <v>4908</v>
      </c>
      <c r="E17821">
        <v>87404</v>
      </c>
      <c r="F17821" t="s">
        <v>5087</v>
      </c>
      <c r="G17821" t="s">
        <v>4913</v>
      </c>
      <c r="H17821" t="s">
        <v>4912</v>
      </c>
      <c r="I17821">
        <v>45151</v>
      </c>
      <c r="J17821">
        <v>37.049999999999997</v>
      </c>
      <c r="K17821">
        <v>37.772475</v>
      </c>
      <c r="L17821">
        <v>37.049999999999997</v>
      </c>
      <c r="M17821">
        <v>37.049999999999997</v>
      </c>
      <c r="N17821">
        <v>45167</v>
      </c>
      <c r="O17821">
        <v>45167</v>
      </c>
      <c r="P17821">
        <v>3</v>
      </c>
      <c r="Q17821" t="str">
        <f t="shared" si="278"/>
        <v>1-30</v>
      </c>
    </row>
    <row r="17822" spans="1:17" x14ac:dyDescent="0.25">
      <c r="A17822" t="s">
        <v>4900</v>
      </c>
      <c r="B17822">
        <v>381</v>
      </c>
      <c r="C17822" t="s">
        <v>5094</v>
      </c>
      <c r="D17822" t="s">
        <v>4908</v>
      </c>
      <c r="E17822">
        <v>87405</v>
      </c>
      <c r="F17822" t="s">
        <v>4908</v>
      </c>
      <c r="G17822" t="s">
        <v>4913</v>
      </c>
      <c r="H17822" t="s">
        <v>4912</v>
      </c>
      <c r="I17822">
        <v>45151</v>
      </c>
      <c r="J17822">
        <v>54.37</v>
      </c>
      <c r="K17822">
        <v>55.430214999999997</v>
      </c>
      <c r="L17822">
        <v>54.37</v>
      </c>
      <c r="M17822">
        <v>54.37</v>
      </c>
      <c r="P17822">
        <v>0</v>
      </c>
      <c r="Q17822" t="str">
        <f t="shared" si="278"/>
        <v>ACTIVE</v>
      </c>
    </row>
    <row r="17823" spans="1:17" x14ac:dyDescent="0.25">
      <c r="A17823" t="s">
        <v>4900</v>
      </c>
      <c r="B17823">
        <v>1068</v>
      </c>
      <c r="C17823" t="s">
        <v>477</v>
      </c>
      <c r="D17823" t="s">
        <v>4908</v>
      </c>
      <c r="E17823">
        <v>87407</v>
      </c>
      <c r="F17823" t="s">
        <v>4908</v>
      </c>
      <c r="G17823" t="s">
        <v>4913</v>
      </c>
      <c r="H17823" t="s">
        <v>4912</v>
      </c>
      <c r="I17823">
        <v>45151</v>
      </c>
      <c r="J17823">
        <v>10.38</v>
      </c>
      <c r="K17823">
        <v>10.582409999999999</v>
      </c>
      <c r="L17823">
        <v>10.38</v>
      </c>
      <c r="M17823">
        <v>10.38</v>
      </c>
      <c r="P17823">
        <v>0</v>
      </c>
      <c r="Q17823" t="str">
        <f t="shared" si="278"/>
        <v>ACTIVE</v>
      </c>
    </row>
    <row r="17824" spans="1:17" x14ac:dyDescent="0.25">
      <c r="A17824" t="s">
        <v>4900</v>
      </c>
      <c r="B17824">
        <v>1068</v>
      </c>
      <c r="C17824" t="s">
        <v>477</v>
      </c>
      <c r="D17824" t="s">
        <v>4908</v>
      </c>
      <c r="E17824">
        <v>87408</v>
      </c>
      <c r="F17824" t="s">
        <v>4908</v>
      </c>
      <c r="G17824" t="s">
        <v>4913</v>
      </c>
      <c r="H17824" t="s">
        <v>4912</v>
      </c>
      <c r="I17824">
        <v>45151</v>
      </c>
      <c r="J17824">
        <v>90</v>
      </c>
      <c r="K17824">
        <v>91.754999999999995</v>
      </c>
      <c r="L17824">
        <v>90</v>
      </c>
      <c r="M17824">
        <v>90</v>
      </c>
      <c r="P17824">
        <v>0</v>
      </c>
      <c r="Q17824" t="str">
        <f t="shared" si="278"/>
        <v>ACTIVE</v>
      </c>
    </row>
    <row r="17825" spans="1:17" x14ac:dyDescent="0.25">
      <c r="A17825" t="s">
        <v>4900</v>
      </c>
      <c r="B17825">
        <v>1068</v>
      </c>
      <c r="C17825" t="s">
        <v>477</v>
      </c>
      <c r="D17825" t="s">
        <v>4908</v>
      </c>
      <c r="E17825">
        <v>87409</v>
      </c>
      <c r="F17825" t="s">
        <v>4908</v>
      </c>
      <c r="G17825" t="s">
        <v>4913</v>
      </c>
      <c r="H17825" t="s">
        <v>4912</v>
      </c>
      <c r="I17825">
        <v>45151</v>
      </c>
      <c r="J17825">
        <v>40.99</v>
      </c>
      <c r="K17825">
        <v>41.789304999999999</v>
      </c>
      <c r="L17825">
        <v>40.99</v>
      </c>
      <c r="M17825">
        <v>40.99</v>
      </c>
      <c r="P17825">
        <v>0</v>
      </c>
      <c r="Q17825" t="str">
        <f t="shared" si="278"/>
        <v>ACTIVE</v>
      </c>
    </row>
    <row r="17826" spans="1:17" x14ac:dyDescent="0.25">
      <c r="A17826" t="s">
        <v>4900</v>
      </c>
      <c r="B17826">
        <v>1068</v>
      </c>
      <c r="C17826" t="s">
        <v>477</v>
      </c>
      <c r="D17826" t="s">
        <v>4908</v>
      </c>
      <c r="E17826">
        <v>87411</v>
      </c>
      <c r="F17826" t="s">
        <v>4908</v>
      </c>
      <c r="G17826" t="s">
        <v>4913</v>
      </c>
      <c r="H17826" t="s">
        <v>4912</v>
      </c>
      <c r="I17826">
        <v>45151</v>
      </c>
      <c r="J17826">
        <v>11.6</v>
      </c>
      <c r="K17826">
        <v>11.8262</v>
      </c>
      <c r="L17826">
        <v>11.6</v>
      </c>
      <c r="M17826">
        <v>11.6</v>
      </c>
      <c r="P17826">
        <v>0</v>
      </c>
      <c r="Q17826" t="str">
        <f t="shared" si="278"/>
        <v>ACTIVE</v>
      </c>
    </row>
    <row r="17827" spans="1:17" x14ac:dyDescent="0.25">
      <c r="A17827" t="s">
        <v>4900</v>
      </c>
      <c r="B17827">
        <v>452</v>
      </c>
      <c r="C17827" t="s">
        <v>2443</v>
      </c>
      <c r="D17827" t="s">
        <v>4908</v>
      </c>
      <c r="E17827">
        <v>87412</v>
      </c>
      <c r="F17827" t="s">
        <v>4908</v>
      </c>
      <c r="G17827" t="s">
        <v>4913</v>
      </c>
      <c r="H17827" t="s">
        <v>4912</v>
      </c>
      <c r="I17827">
        <v>45151</v>
      </c>
      <c r="J17827">
        <v>500</v>
      </c>
      <c r="K17827">
        <v>509.75</v>
      </c>
      <c r="L17827">
        <v>500</v>
      </c>
      <c r="M17827">
        <v>500</v>
      </c>
      <c r="P17827">
        <v>0</v>
      </c>
      <c r="Q17827" t="str">
        <f t="shared" si="278"/>
        <v>ACTIVE</v>
      </c>
    </row>
    <row r="17828" spans="1:17" x14ac:dyDescent="0.25">
      <c r="A17828" t="s">
        <v>4900</v>
      </c>
      <c r="B17828">
        <v>2083</v>
      </c>
      <c r="C17828" t="s">
        <v>5164</v>
      </c>
      <c r="D17828" t="s">
        <v>4908</v>
      </c>
      <c r="E17828">
        <v>87413</v>
      </c>
      <c r="F17828" t="s">
        <v>4908</v>
      </c>
      <c r="G17828" t="s">
        <v>4913</v>
      </c>
      <c r="H17828" t="s">
        <v>4912</v>
      </c>
      <c r="I17828">
        <v>45151</v>
      </c>
      <c r="J17828">
        <v>111.1</v>
      </c>
      <c r="K17828">
        <v>113.26645000000001</v>
      </c>
      <c r="L17828">
        <v>111.1</v>
      </c>
      <c r="M17828">
        <v>111.1</v>
      </c>
      <c r="P17828">
        <v>0</v>
      </c>
      <c r="Q17828" t="str">
        <f t="shared" si="278"/>
        <v>ACTIVE</v>
      </c>
    </row>
    <row r="17829" spans="1:17" x14ac:dyDescent="0.25">
      <c r="A17829" t="s">
        <v>4900</v>
      </c>
      <c r="B17829">
        <v>2130</v>
      </c>
      <c r="C17829" t="s">
        <v>4923</v>
      </c>
      <c r="D17829" t="s">
        <v>4908</v>
      </c>
      <c r="E17829">
        <v>87415</v>
      </c>
      <c r="F17829" t="s">
        <v>4908</v>
      </c>
      <c r="G17829" t="s">
        <v>4913</v>
      </c>
      <c r="H17829" t="s">
        <v>4912</v>
      </c>
      <c r="I17829">
        <v>45151</v>
      </c>
      <c r="J17829">
        <v>286.64999999999998</v>
      </c>
      <c r="K17829">
        <v>292.23967499999998</v>
      </c>
      <c r="L17829">
        <v>286.64999999999998</v>
      </c>
      <c r="M17829">
        <v>286.64999999999998</v>
      </c>
      <c r="P17829">
        <v>0</v>
      </c>
      <c r="Q17829" t="str">
        <f t="shared" si="278"/>
        <v>ACTIVE</v>
      </c>
    </row>
    <row r="17830" spans="1:17" x14ac:dyDescent="0.25">
      <c r="A17830" t="s">
        <v>4900</v>
      </c>
      <c r="B17830">
        <v>1402</v>
      </c>
      <c r="C17830" t="s">
        <v>4955</v>
      </c>
      <c r="D17830" t="s">
        <v>4908</v>
      </c>
      <c r="E17830">
        <v>87417</v>
      </c>
      <c r="F17830" t="s">
        <v>4908</v>
      </c>
      <c r="G17830" t="s">
        <v>4913</v>
      </c>
      <c r="H17830" t="s">
        <v>4912</v>
      </c>
      <c r="I17830">
        <v>45151</v>
      </c>
      <c r="J17830">
        <v>59.4</v>
      </c>
      <c r="K17830">
        <v>60.558300000000003</v>
      </c>
      <c r="L17830">
        <v>59.4</v>
      </c>
      <c r="M17830">
        <v>59.4</v>
      </c>
      <c r="P17830">
        <v>0</v>
      </c>
      <c r="Q17830" t="str">
        <f t="shared" si="278"/>
        <v>ACTIVE</v>
      </c>
    </row>
    <row r="17831" spans="1:17" x14ac:dyDescent="0.25">
      <c r="A17831" t="s">
        <v>4900</v>
      </c>
      <c r="B17831">
        <v>1727</v>
      </c>
      <c r="C17831" t="s">
        <v>5040</v>
      </c>
      <c r="D17831" t="s">
        <v>4908</v>
      </c>
      <c r="E17831">
        <v>87419</v>
      </c>
      <c r="F17831" t="s">
        <v>4908</v>
      </c>
      <c r="G17831" t="s">
        <v>4913</v>
      </c>
      <c r="H17831" t="s">
        <v>4912</v>
      </c>
      <c r="I17831">
        <v>45151</v>
      </c>
      <c r="J17831">
        <v>30.11</v>
      </c>
      <c r="K17831">
        <v>30.697144999999999</v>
      </c>
      <c r="L17831">
        <v>30.11</v>
      </c>
      <c r="M17831">
        <v>30.11</v>
      </c>
      <c r="P17831">
        <v>0</v>
      </c>
      <c r="Q17831" t="str">
        <f t="shared" si="278"/>
        <v>ACTIVE</v>
      </c>
    </row>
    <row r="17832" spans="1:17" x14ac:dyDescent="0.25">
      <c r="A17832" t="s">
        <v>4900</v>
      </c>
      <c r="B17832">
        <v>1777</v>
      </c>
      <c r="C17832" t="s">
        <v>5296</v>
      </c>
      <c r="D17832" t="s">
        <v>5092</v>
      </c>
      <c r="E17832">
        <v>87420</v>
      </c>
      <c r="F17832" t="s">
        <v>4908</v>
      </c>
      <c r="G17832" t="s">
        <v>4913</v>
      </c>
      <c r="H17832" t="s">
        <v>4912</v>
      </c>
      <c r="I17832">
        <v>45151</v>
      </c>
      <c r="J17832">
        <v>362.2</v>
      </c>
      <c r="K17832">
        <v>369.2629</v>
      </c>
      <c r="L17832">
        <v>362.2</v>
      </c>
      <c r="M17832">
        <v>362.2</v>
      </c>
      <c r="P17832">
        <v>0</v>
      </c>
      <c r="Q17832" t="str">
        <f t="shared" si="278"/>
        <v>ACTIVE</v>
      </c>
    </row>
    <row r="17833" spans="1:17" x14ac:dyDescent="0.25">
      <c r="A17833" t="s">
        <v>4900</v>
      </c>
      <c r="B17833">
        <v>1402</v>
      </c>
      <c r="C17833" t="s">
        <v>4955</v>
      </c>
      <c r="D17833" t="s">
        <v>4908</v>
      </c>
      <c r="E17833">
        <v>87422</v>
      </c>
      <c r="F17833" t="s">
        <v>4908</v>
      </c>
      <c r="G17833" t="s">
        <v>4913</v>
      </c>
      <c r="H17833" t="s">
        <v>4912</v>
      </c>
      <c r="I17833">
        <v>45151</v>
      </c>
      <c r="J17833">
        <v>46.5</v>
      </c>
      <c r="K17833">
        <v>47.406750000000002</v>
      </c>
      <c r="L17833">
        <v>46.5</v>
      </c>
      <c r="M17833">
        <v>46.5</v>
      </c>
      <c r="P17833">
        <v>0</v>
      </c>
      <c r="Q17833" t="str">
        <f t="shared" si="278"/>
        <v>ACTIVE</v>
      </c>
    </row>
    <row r="17834" spans="1:17" x14ac:dyDescent="0.25">
      <c r="A17834" t="s">
        <v>4900</v>
      </c>
      <c r="B17834">
        <v>1777</v>
      </c>
      <c r="C17834" t="s">
        <v>5296</v>
      </c>
      <c r="D17834" t="s">
        <v>5092</v>
      </c>
      <c r="E17834">
        <v>87423</v>
      </c>
      <c r="F17834" t="s">
        <v>4908</v>
      </c>
      <c r="G17834" t="s">
        <v>4913</v>
      </c>
      <c r="H17834" t="s">
        <v>4912</v>
      </c>
      <c r="I17834">
        <v>45151</v>
      </c>
      <c r="J17834">
        <v>19.989999999999998</v>
      </c>
      <c r="K17834">
        <v>20.379805000000001</v>
      </c>
      <c r="L17834">
        <v>19.989999999999998</v>
      </c>
      <c r="M17834">
        <v>19.989999999999998</v>
      </c>
      <c r="P17834">
        <v>0</v>
      </c>
      <c r="Q17834" t="str">
        <f t="shared" si="278"/>
        <v>ACTIVE</v>
      </c>
    </row>
    <row r="17835" spans="1:17" x14ac:dyDescent="0.25">
      <c r="A17835" t="s">
        <v>4900</v>
      </c>
      <c r="B17835">
        <v>1762</v>
      </c>
      <c r="C17835" t="s">
        <v>5074</v>
      </c>
      <c r="D17835" t="s">
        <v>4908</v>
      </c>
      <c r="E17835">
        <v>87424</v>
      </c>
      <c r="F17835" t="s">
        <v>4908</v>
      </c>
      <c r="G17835" t="s">
        <v>4913</v>
      </c>
      <c r="H17835" t="s">
        <v>4912</v>
      </c>
      <c r="I17835">
        <v>45151</v>
      </c>
      <c r="J17835">
        <v>10.15</v>
      </c>
      <c r="K17835">
        <v>10.347925</v>
      </c>
      <c r="L17835">
        <v>10.15</v>
      </c>
      <c r="M17835">
        <v>10.15</v>
      </c>
      <c r="P17835">
        <v>0</v>
      </c>
      <c r="Q17835" t="str">
        <f t="shared" si="278"/>
        <v>ACTIVE</v>
      </c>
    </row>
    <row r="17836" spans="1:17" x14ac:dyDescent="0.25">
      <c r="A17836" t="s">
        <v>4900</v>
      </c>
      <c r="B17836">
        <v>1968</v>
      </c>
      <c r="C17836" t="s">
        <v>5107</v>
      </c>
      <c r="D17836" t="s">
        <v>4908</v>
      </c>
      <c r="E17836">
        <v>87425</v>
      </c>
      <c r="F17836" t="s">
        <v>4908</v>
      </c>
      <c r="G17836" t="s">
        <v>4913</v>
      </c>
      <c r="H17836" t="s">
        <v>4912</v>
      </c>
      <c r="I17836">
        <v>45151</v>
      </c>
      <c r="J17836">
        <v>66.42</v>
      </c>
      <c r="K17836">
        <v>67.715190000000007</v>
      </c>
      <c r="L17836">
        <v>66.42</v>
      </c>
      <c r="M17836">
        <v>66.42</v>
      </c>
      <c r="P17836">
        <v>0</v>
      </c>
      <c r="Q17836" t="str">
        <f t="shared" si="278"/>
        <v>ACTIVE</v>
      </c>
    </row>
    <row r="17837" spans="1:17" x14ac:dyDescent="0.25">
      <c r="A17837" t="s">
        <v>4900</v>
      </c>
      <c r="B17837">
        <v>1770</v>
      </c>
      <c r="C17837" t="s">
        <v>5013</v>
      </c>
      <c r="D17837" t="s">
        <v>4908</v>
      </c>
      <c r="E17837">
        <v>87426</v>
      </c>
      <c r="F17837" t="s">
        <v>4908</v>
      </c>
      <c r="G17837" t="s">
        <v>4913</v>
      </c>
      <c r="H17837" t="s">
        <v>4912</v>
      </c>
      <c r="I17837">
        <v>45151</v>
      </c>
      <c r="J17837">
        <v>5.7</v>
      </c>
      <c r="K17837">
        <v>5.8111499999999996</v>
      </c>
      <c r="L17837">
        <v>5.7</v>
      </c>
      <c r="M17837">
        <v>5.7</v>
      </c>
      <c r="P17837">
        <v>0</v>
      </c>
      <c r="Q17837" t="str">
        <f t="shared" si="278"/>
        <v>ACTIVE</v>
      </c>
    </row>
    <row r="17838" spans="1:17" x14ac:dyDescent="0.25">
      <c r="A17838" t="s">
        <v>4900</v>
      </c>
      <c r="B17838">
        <v>2083</v>
      </c>
      <c r="C17838" t="s">
        <v>5164</v>
      </c>
      <c r="D17838" t="s">
        <v>4908</v>
      </c>
      <c r="E17838">
        <v>87427</v>
      </c>
      <c r="F17838" t="s">
        <v>4908</v>
      </c>
      <c r="G17838" t="s">
        <v>4913</v>
      </c>
      <c r="H17838" t="s">
        <v>4912</v>
      </c>
      <c r="I17838">
        <v>45151</v>
      </c>
      <c r="J17838">
        <v>74.95</v>
      </c>
      <c r="K17838">
        <v>76.411524999999997</v>
      </c>
      <c r="L17838">
        <v>74.95</v>
      </c>
      <c r="M17838">
        <v>74.95</v>
      </c>
      <c r="P17838">
        <v>0</v>
      </c>
      <c r="Q17838" t="str">
        <f t="shared" si="278"/>
        <v>ACTIVE</v>
      </c>
    </row>
    <row r="17839" spans="1:17" x14ac:dyDescent="0.25">
      <c r="A17839" t="s">
        <v>4900</v>
      </c>
      <c r="B17839">
        <v>2123</v>
      </c>
      <c r="C17839" t="s">
        <v>5156</v>
      </c>
      <c r="D17839" t="s">
        <v>4908</v>
      </c>
      <c r="E17839">
        <v>87428</v>
      </c>
      <c r="F17839" t="s">
        <v>4908</v>
      </c>
      <c r="G17839" t="s">
        <v>4913</v>
      </c>
      <c r="H17839" t="s">
        <v>4912</v>
      </c>
      <c r="I17839">
        <v>45151</v>
      </c>
      <c r="J17839">
        <v>156</v>
      </c>
      <c r="K17839">
        <v>159.042</v>
      </c>
      <c r="L17839">
        <v>156</v>
      </c>
      <c r="M17839">
        <v>156</v>
      </c>
      <c r="P17839">
        <v>0</v>
      </c>
      <c r="Q17839" t="str">
        <f t="shared" si="278"/>
        <v>ACTIVE</v>
      </c>
    </row>
    <row r="17840" spans="1:17" x14ac:dyDescent="0.25">
      <c r="A17840" t="s">
        <v>4900</v>
      </c>
      <c r="B17840">
        <v>420</v>
      </c>
      <c r="C17840" t="s">
        <v>46</v>
      </c>
      <c r="D17840" t="s">
        <v>4908</v>
      </c>
      <c r="E17840">
        <v>87429</v>
      </c>
      <c r="F17840" t="s">
        <v>4908</v>
      </c>
      <c r="G17840" t="s">
        <v>4913</v>
      </c>
      <c r="H17840" t="s">
        <v>4912</v>
      </c>
      <c r="I17840">
        <v>45151</v>
      </c>
      <c r="J17840">
        <v>67.349999999999994</v>
      </c>
      <c r="K17840">
        <v>68.663325</v>
      </c>
      <c r="L17840">
        <v>67.349999999999994</v>
      </c>
      <c r="M17840">
        <v>67.349999999999994</v>
      </c>
      <c r="P17840">
        <v>0</v>
      </c>
      <c r="Q17840" t="str">
        <f t="shared" si="278"/>
        <v>ACTIVE</v>
      </c>
    </row>
    <row r="17841" spans="1:17" x14ac:dyDescent="0.25">
      <c r="A17841" t="s">
        <v>4900</v>
      </c>
      <c r="B17841">
        <v>1927</v>
      </c>
      <c r="C17841" t="s">
        <v>4941</v>
      </c>
      <c r="D17841" t="s">
        <v>4908</v>
      </c>
      <c r="E17841">
        <v>87430</v>
      </c>
      <c r="F17841" t="s">
        <v>4908</v>
      </c>
      <c r="G17841" t="s">
        <v>4913</v>
      </c>
      <c r="H17841" t="s">
        <v>4912</v>
      </c>
      <c r="I17841">
        <v>45151</v>
      </c>
      <c r="J17841">
        <v>175</v>
      </c>
      <c r="K17841">
        <v>178.41249999999999</v>
      </c>
      <c r="L17841">
        <v>175</v>
      </c>
      <c r="M17841">
        <v>175</v>
      </c>
      <c r="P17841">
        <v>0</v>
      </c>
      <c r="Q17841" t="str">
        <f t="shared" si="278"/>
        <v>ACTIVE</v>
      </c>
    </row>
    <row r="17842" spans="1:17" x14ac:dyDescent="0.25">
      <c r="A17842" t="s">
        <v>4900</v>
      </c>
      <c r="B17842">
        <v>2130</v>
      </c>
      <c r="C17842" t="s">
        <v>4923</v>
      </c>
      <c r="D17842" t="s">
        <v>4908</v>
      </c>
      <c r="E17842">
        <v>87431</v>
      </c>
      <c r="F17842" t="s">
        <v>4908</v>
      </c>
      <c r="G17842" t="s">
        <v>4913</v>
      </c>
      <c r="H17842" t="s">
        <v>4912</v>
      </c>
      <c r="I17842">
        <v>45151</v>
      </c>
      <c r="J17842">
        <v>144.94999999999999</v>
      </c>
      <c r="K17842">
        <v>147.77652499999999</v>
      </c>
      <c r="L17842">
        <v>144.94999999999999</v>
      </c>
      <c r="M17842">
        <v>144.94999999999999</v>
      </c>
      <c r="P17842">
        <v>0</v>
      </c>
      <c r="Q17842" t="str">
        <f t="shared" si="278"/>
        <v>ACTIVE</v>
      </c>
    </row>
    <row r="17843" spans="1:17" x14ac:dyDescent="0.25">
      <c r="A17843" t="s">
        <v>4900</v>
      </c>
      <c r="B17843">
        <v>1929</v>
      </c>
      <c r="C17843" t="s">
        <v>4915</v>
      </c>
      <c r="D17843" t="s">
        <v>4908</v>
      </c>
      <c r="E17843">
        <v>87433</v>
      </c>
      <c r="F17843" t="s">
        <v>4908</v>
      </c>
      <c r="G17843" t="s">
        <v>4913</v>
      </c>
      <c r="H17843" t="s">
        <v>4912</v>
      </c>
      <c r="I17843">
        <v>45151</v>
      </c>
      <c r="J17843">
        <v>15</v>
      </c>
      <c r="K17843">
        <v>15.2925</v>
      </c>
      <c r="L17843">
        <v>15</v>
      </c>
      <c r="M17843">
        <v>15</v>
      </c>
      <c r="P17843">
        <v>0</v>
      </c>
      <c r="Q17843" t="str">
        <f t="shared" si="278"/>
        <v>ACTIVE</v>
      </c>
    </row>
    <row r="17844" spans="1:17" x14ac:dyDescent="0.25">
      <c r="A17844" t="s">
        <v>4900</v>
      </c>
      <c r="B17844">
        <v>938</v>
      </c>
      <c r="C17844" t="s">
        <v>5137</v>
      </c>
      <c r="D17844" t="s">
        <v>4908</v>
      </c>
      <c r="E17844">
        <v>87434</v>
      </c>
      <c r="F17844" t="s">
        <v>4908</v>
      </c>
      <c r="G17844" t="s">
        <v>4913</v>
      </c>
      <c r="H17844" t="s">
        <v>4912</v>
      </c>
      <c r="I17844">
        <v>45151</v>
      </c>
      <c r="J17844">
        <v>25</v>
      </c>
      <c r="K17844">
        <v>25.487500000000001</v>
      </c>
      <c r="L17844">
        <v>25</v>
      </c>
      <c r="M17844">
        <v>25</v>
      </c>
      <c r="P17844">
        <v>0</v>
      </c>
      <c r="Q17844" t="str">
        <f t="shared" si="278"/>
        <v>ACTIVE</v>
      </c>
    </row>
    <row r="17845" spans="1:17" x14ac:dyDescent="0.25">
      <c r="A17845" t="s">
        <v>4900</v>
      </c>
      <c r="B17845">
        <v>2082</v>
      </c>
      <c r="C17845" t="s">
        <v>5031</v>
      </c>
      <c r="D17845" t="s">
        <v>4908</v>
      </c>
      <c r="E17845">
        <v>87435</v>
      </c>
      <c r="F17845" t="s">
        <v>4908</v>
      </c>
      <c r="G17845" t="s">
        <v>4913</v>
      </c>
      <c r="H17845" t="s">
        <v>4912</v>
      </c>
      <c r="I17845">
        <v>45151</v>
      </c>
      <c r="J17845">
        <v>64.099999999999994</v>
      </c>
      <c r="K17845">
        <v>65.349950000000007</v>
      </c>
      <c r="L17845">
        <v>64.099999999999994</v>
      </c>
      <c r="M17845">
        <v>64.099999999999994</v>
      </c>
      <c r="P17845">
        <v>0</v>
      </c>
      <c r="Q17845" t="str">
        <f t="shared" si="278"/>
        <v>ACTIVE</v>
      </c>
    </row>
    <row r="17846" spans="1:17" x14ac:dyDescent="0.25">
      <c r="A17846" t="s">
        <v>4900</v>
      </c>
      <c r="B17846">
        <v>403</v>
      </c>
      <c r="C17846" t="s">
        <v>5102</v>
      </c>
      <c r="D17846" t="s">
        <v>4908</v>
      </c>
      <c r="E17846">
        <v>87436</v>
      </c>
      <c r="F17846" t="s">
        <v>4908</v>
      </c>
      <c r="G17846" t="s">
        <v>4913</v>
      </c>
      <c r="H17846" t="s">
        <v>4912</v>
      </c>
      <c r="I17846">
        <v>45151</v>
      </c>
      <c r="J17846">
        <v>22.52</v>
      </c>
      <c r="K17846">
        <v>22.959140000000001</v>
      </c>
      <c r="L17846">
        <v>22.52</v>
      </c>
      <c r="M17846">
        <v>22.52</v>
      </c>
      <c r="P17846">
        <v>0</v>
      </c>
      <c r="Q17846" t="str">
        <f t="shared" si="278"/>
        <v>ACTIVE</v>
      </c>
    </row>
    <row r="17847" spans="1:17" x14ac:dyDescent="0.25">
      <c r="A17847" t="s">
        <v>4900</v>
      </c>
      <c r="B17847">
        <v>1928</v>
      </c>
      <c r="C17847" t="s">
        <v>4940</v>
      </c>
      <c r="D17847" t="s">
        <v>4908</v>
      </c>
      <c r="E17847">
        <v>87437</v>
      </c>
      <c r="F17847" t="s">
        <v>4908</v>
      </c>
      <c r="G17847" t="s">
        <v>4913</v>
      </c>
      <c r="H17847" t="s">
        <v>4912</v>
      </c>
      <c r="I17847">
        <v>45151</v>
      </c>
      <c r="J17847">
        <v>94</v>
      </c>
      <c r="K17847">
        <v>95.832999999999998</v>
      </c>
      <c r="L17847">
        <v>94</v>
      </c>
      <c r="M17847">
        <v>94</v>
      </c>
      <c r="P17847">
        <v>0</v>
      </c>
      <c r="Q17847" t="str">
        <f t="shared" si="278"/>
        <v>ACTIVE</v>
      </c>
    </row>
    <row r="17848" spans="1:17" x14ac:dyDescent="0.25">
      <c r="A17848" t="s">
        <v>4900</v>
      </c>
      <c r="B17848">
        <v>1068</v>
      </c>
      <c r="C17848" t="s">
        <v>477</v>
      </c>
      <c r="D17848" t="s">
        <v>4908</v>
      </c>
      <c r="E17848">
        <v>87439</v>
      </c>
      <c r="F17848" t="s">
        <v>4908</v>
      </c>
      <c r="G17848" t="s">
        <v>4913</v>
      </c>
      <c r="H17848" t="s">
        <v>4912</v>
      </c>
      <c r="I17848">
        <v>45151</v>
      </c>
      <c r="J17848">
        <v>100</v>
      </c>
      <c r="K17848">
        <v>101.95</v>
      </c>
      <c r="L17848">
        <v>100</v>
      </c>
      <c r="M17848">
        <v>100</v>
      </c>
      <c r="P17848">
        <v>0</v>
      </c>
      <c r="Q17848" t="str">
        <f t="shared" si="278"/>
        <v>ACTIVE</v>
      </c>
    </row>
    <row r="17849" spans="1:17" x14ac:dyDescent="0.25">
      <c r="A17849" t="s">
        <v>4900</v>
      </c>
      <c r="B17849">
        <v>1264</v>
      </c>
      <c r="C17849" t="s">
        <v>5045</v>
      </c>
      <c r="D17849" t="s">
        <v>4908</v>
      </c>
      <c r="E17849">
        <v>87440</v>
      </c>
      <c r="F17849" t="s">
        <v>4908</v>
      </c>
      <c r="G17849" t="s">
        <v>4913</v>
      </c>
      <c r="H17849" t="s">
        <v>4912</v>
      </c>
      <c r="I17849">
        <v>45151</v>
      </c>
      <c r="J17849">
        <v>25.84</v>
      </c>
      <c r="K17849">
        <v>26.343879999999999</v>
      </c>
      <c r="L17849">
        <v>25.84</v>
      </c>
      <c r="M17849">
        <v>25.84</v>
      </c>
      <c r="P17849">
        <v>0</v>
      </c>
      <c r="Q17849" t="str">
        <f t="shared" si="278"/>
        <v>ACTIVE</v>
      </c>
    </row>
    <row r="17850" spans="1:17" x14ac:dyDescent="0.25">
      <c r="A17850" t="s">
        <v>4900</v>
      </c>
      <c r="B17850">
        <v>1409</v>
      </c>
      <c r="C17850" t="s">
        <v>4964</v>
      </c>
      <c r="D17850" t="s">
        <v>4908</v>
      </c>
      <c r="E17850">
        <v>87441</v>
      </c>
      <c r="F17850" t="s">
        <v>4908</v>
      </c>
      <c r="G17850" t="s">
        <v>4913</v>
      </c>
      <c r="H17850" t="s">
        <v>4912</v>
      </c>
      <c r="I17850">
        <v>45151</v>
      </c>
      <c r="J17850">
        <v>111.31</v>
      </c>
      <c r="K17850">
        <v>113.48054500000001</v>
      </c>
      <c r="L17850">
        <v>111.31</v>
      </c>
      <c r="M17850">
        <v>111.31</v>
      </c>
      <c r="P17850">
        <v>0</v>
      </c>
      <c r="Q17850" t="str">
        <f t="shared" si="278"/>
        <v>ACTIVE</v>
      </c>
    </row>
    <row r="17851" spans="1:17" x14ac:dyDescent="0.25">
      <c r="A17851" t="s">
        <v>4900</v>
      </c>
      <c r="B17851">
        <v>2173</v>
      </c>
      <c r="C17851" t="s">
        <v>5279</v>
      </c>
      <c r="D17851" t="s">
        <v>4908</v>
      </c>
      <c r="E17851">
        <v>87442</v>
      </c>
      <c r="F17851" t="s">
        <v>4908</v>
      </c>
      <c r="G17851" t="s">
        <v>4913</v>
      </c>
      <c r="H17851" t="s">
        <v>4912</v>
      </c>
      <c r="I17851">
        <v>45151</v>
      </c>
      <c r="J17851">
        <v>1056</v>
      </c>
      <c r="K17851">
        <v>1076.5920000000001</v>
      </c>
      <c r="L17851">
        <v>1056</v>
      </c>
      <c r="M17851">
        <v>1056</v>
      </c>
      <c r="P17851">
        <v>0</v>
      </c>
      <c r="Q17851" t="str">
        <f t="shared" si="278"/>
        <v>ACTIVE</v>
      </c>
    </row>
    <row r="17852" spans="1:17" x14ac:dyDescent="0.25">
      <c r="A17852" t="s">
        <v>4900</v>
      </c>
      <c r="B17852">
        <v>1378</v>
      </c>
      <c r="C17852" t="s">
        <v>4963</v>
      </c>
      <c r="D17852" t="s">
        <v>4962</v>
      </c>
      <c r="E17852">
        <v>87443</v>
      </c>
      <c r="F17852" t="s">
        <v>4908</v>
      </c>
      <c r="G17852" t="s">
        <v>4913</v>
      </c>
      <c r="H17852" t="s">
        <v>4912</v>
      </c>
      <c r="I17852">
        <v>45151</v>
      </c>
      <c r="J17852">
        <v>96.3</v>
      </c>
      <c r="K17852">
        <v>98.177850000000007</v>
      </c>
      <c r="L17852">
        <v>96.3</v>
      </c>
      <c r="M17852">
        <v>96.3</v>
      </c>
      <c r="P17852">
        <v>0</v>
      </c>
      <c r="Q17852" t="str">
        <f t="shared" si="278"/>
        <v>ACTIVE</v>
      </c>
    </row>
    <row r="17853" spans="1:17" x14ac:dyDescent="0.25">
      <c r="A17853" t="s">
        <v>4900</v>
      </c>
      <c r="B17853">
        <v>2173</v>
      </c>
      <c r="C17853" t="s">
        <v>5279</v>
      </c>
      <c r="D17853" t="s">
        <v>4908</v>
      </c>
      <c r="E17853">
        <v>87444</v>
      </c>
      <c r="F17853" t="s">
        <v>4908</v>
      </c>
      <c r="G17853" t="s">
        <v>4913</v>
      </c>
      <c r="H17853" t="s">
        <v>4912</v>
      </c>
      <c r="I17853">
        <v>45151</v>
      </c>
      <c r="J17853">
        <v>694.46</v>
      </c>
      <c r="K17853">
        <v>708.00197000000003</v>
      </c>
      <c r="L17853">
        <v>694.46</v>
      </c>
      <c r="M17853">
        <v>694.46</v>
      </c>
      <c r="P17853">
        <v>0</v>
      </c>
      <c r="Q17853" t="str">
        <f t="shared" si="278"/>
        <v>ACTIVE</v>
      </c>
    </row>
    <row r="17854" spans="1:17" x14ac:dyDescent="0.25">
      <c r="A17854" t="s">
        <v>4900</v>
      </c>
      <c r="B17854">
        <v>1378</v>
      </c>
      <c r="C17854" t="s">
        <v>4963</v>
      </c>
      <c r="D17854" t="s">
        <v>4962</v>
      </c>
      <c r="E17854">
        <v>87445</v>
      </c>
      <c r="F17854" t="s">
        <v>4908</v>
      </c>
      <c r="G17854" t="s">
        <v>4913</v>
      </c>
      <c r="H17854" t="s">
        <v>4912</v>
      </c>
      <c r="I17854">
        <v>45151</v>
      </c>
      <c r="J17854">
        <v>17.79</v>
      </c>
      <c r="K17854">
        <v>18.136904999999999</v>
      </c>
      <c r="L17854">
        <v>17.79</v>
      </c>
      <c r="M17854">
        <v>17.79</v>
      </c>
      <c r="P17854">
        <v>0</v>
      </c>
      <c r="Q17854" t="str">
        <f t="shared" si="278"/>
        <v>ACTIVE</v>
      </c>
    </row>
    <row r="17855" spans="1:17" x14ac:dyDescent="0.25">
      <c r="A17855" t="s">
        <v>4900</v>
      </c>
      <c r="B17855">
        <v>1378</v>
      </c>
      <c r="C17855" t="s">
        <v>4963</v>
      </c>
      <c r="D17855" t="s">
        <v>4962</v>
      </c>
      <c r="E17855">
        <v>87447</v>
      </c>
      <c r="F17855" t="s">
        <v>4908</v>
      </c>
      <c r="G17855" t="s">
        <v>4913</v>
      </c>
      <c r="H17855" t="s">
        <v>4912</v>
      </c>
      <c r="I17855">
        <v>45151</v>
      </c>
      <c r="J17855">
        <v>25</v>
      </c>
      <c r="K17855">
        <v>25.487500000000001</v>
      </c>
      <c r="L17855">
        <v>25</v>
      </c>
      <c r="M17855">
        <v>25</v>
      </c>
      <c r="P17855">
        <v>0</v>
      </c>
      <c r="Q17855" t="str">
        <f t="shared" si="278"/>
        <v>ACTIVE</v>
      </c>
    </row>
    <row r="17856" spans="1:17" x14ac:dyDescent="0.25">
      <c r="A17856" t="s">
        <v>4900</v>
      </c>
      <c r="B17856">
        <v>1927</v>
      </c>
      <c r="C17856" t="s">
        <v>4941</v>
      </c>
      <c r="D17856" t="s">
        <v>4908</v>
      </c>
      <c r="E17856">
        <v>87448</v>
      </c>
      <c r="F17856" t="s">
        <v>4908</v>
      </c>
      <c r="G17856" t="s">
        <v>4913</v>
      </c>
      <c r="H17856" t="s">
        <v>4912</v>
      </c>
      <c r="I17856">
        <v>45151</v>
      </c>
      <c r="J17856">
        <v>18.690000000000001</v>
      </c>
      <c r="K17856">
        <v>19.054455000000001</v>
      </c>
      <c r="L17856">
        <v>18.690000000000001</v>
      </c>
      <c r="M17856">
        <v>18.690000000000001</v>
      </c>
      <c r="P17856">
        <v>0</v>
      </c>
      <c r="Q17856" t="str">
        <f t="shared" si="278"/>
        <v>ACTIVE</v>
      </c>
    </row>
    <row r="17857" spans="1:17" x14ac:dyDescent="0.25">
      <c r="A17857" t="s">
        <v>4900</v>
      </c>
      <c r="B17857">
        <v>892</v>
      </c>
      <c r="C17857" t="s">
        <v>5299</v>
      </c>
      <c r="D17857" t="s">
        <v>4908</v>
      </c>
      <c r="E17857">
        <v>87449</v>
      </c>
      <c r="F17857" t="s">
        <v>4908</v>
      </c>
      <c r="G17857" t="s">
        <v>4913</v>
      </c>
      <c r="H17857" t="s">
        <v>4912</v>
      </c>
      <c r="I17857">
        <v>45151</v>
      </c>
      <c r="J17857">
        <v>5.85</v>
      </c>
      <c r="K17857">
        <v>5.9640750000000002</v>
      </c>
      <c r="L17857">
        <v>5.85</v>
      </c>
      <c r="M17857">
        <v>5.85</v>
      </c>
      <c r="P17857">
        <v>0</v>
      </c>
      <c r="Q17857" t="str">
        <f t="shared" si="278"/>
        <v>ACTIVE</v>
      </c>
    </row>
    <row r="17858" spans="1:17" x14ac:dyDescent="0.25">
      <c r="A17858" t="s">
        <v>4900</v>
      </c>
      <c r="B17858">
        <v>1917</v>
      </c>
      <c r="C17858" t="s">
        <v>5106</v>
      </c>
      <c r="D17858" t="s">
        <v>4908</v>
      </c>
      <c r="E17858">
        <v>87450</v>
      </c>
      <c r="F17858" t="s">
        <v>4908</v>
      </c>
      <c r="G17858" t="s">
        <v>4913</v>
      </c>
      <c r="H17858" t="s">
        <v>4912</v>
      </c>
      <c r="I17858">
        <v>45151</v>
      </c>
      <c r="J17858">
        <v>24.99</v>
      </c>
      <c r="K17858">
        <v>25.477305000000001</v>
      </c>
      <c r="L17858">
        <v>24.99</v>
      </c>
      <c r="M17858">
        <v>24.99</v>
      </c>
      <c r="P17858">
        <v>0</v>
      </c>
      <c r="Q17858" t="str">
        <f t="shared" ref="Q17858:Q17921" si="279">IF(P17858=0,"ACTIVE",IF(P17858&lt;=30,"1-30",IF(AND(P17858&gt;30,P17858&lt;=60),"31-60",IF(AND(P17858&gt;60,P17858&lt;=90),"61-90",IF(AND(P17858&gt;90,P17858&lt;=120),"91-120",IF(AND(P17858&gt;120,P17858&lt;=150),"121-150",IF(AND(P17858&gt;150,P17858&lt;=180),"151-180","180+")))))))</f>
        <v>ACTIVE</v>
      </c>
    </row>
    <row r="17859" spans="1:17" x14ac:dyDescent="0.25">
      <c r="A17859" t="s">
        <v>4900</v>
      </c>
      <c r="B17859">
        <v>1378</v>
      </c>
      <c r="C17859" t="s">
        <v>4963</v>
      </c>
      <c r="D17859" t="s">
        <v>4962</v>
      </c>
      <c r="E17859">
        <v>87451</v>
      </c>
      <c r="F17859" t="s">
        <v>4908</v>
      </c>
      <c r="G17859" t="s">
        <v>4913</v>
      </c>
      <c r="H17859" t="s">
        <v>4912</v>
      </c>
      <c r="I17859">
        <v>45151</v>
      </c>
      <c r="J17859">
        <v>25.5</v>
      </c>
      <c r="K17859">
        <v>25.997250000000001</v>
      </c>
      <c r="L17859">
        <v>25.5</v>
      </c>
      <c r="M17859">
        <v>25.5</v>
      </c>
      <c r="P17859">
        <v>0</v>
      </c>
      <c r="Q17859" t="str">
        <f t="shared" si="279"/>
        <v>ACTIVE</v>
      </c>
    </row>
    <row r="17860" spans="1:17" x14ac:dyDescent="0.25">
      <c r="A17860" t="s">
        <v>4900</v>
      </c>
      <c r="B17860">
        <v>2001</v>
      </c>
      <c r="C17860" t="s">
        <v>4939</v>
      </c>
      <c r="D17860" t="s">
        <v>4908</v>
      </c>
      <c r="E17860">
        <v>87456</v>
      </c>
      <c r="F17860" t="s">
        <v>4908</v>
      </c>
      <c r="G17860" t="s">
        <v>4913</v>
      </c>
      <c r="H17860" t="s">
        <v>4912</v>
      </c>
      <c r="I17860">
        <v>45151</v>
      </c>
      <c r="J17860">
        <v>52.25</v>
      </c>
      <c r="K17860">
        <v>53.268875000000001</v>
      </c>
      <c r="L17860">
        <v>52.25</v>
      </c>
      <c r="M17860">
        <v>52.25</v>
      </c>
      <c r="P17860">
        <v>0</v>
      </c>
      <c r="Q17860" t="str">
        <f t="shared" si="279"/>
        <v>ACTIVE</v>
      </c>
    </row>
    <row r="17861" spans="1:17" x14ac:dyDescent="0.25">
      <c r="A17861" t="s">
        <v>4900</v>
      </c>
      <c r="B17861">
        <v>1128</v>
      </c>
      <c r="C17861" t="s">
        <v>5290</v>
      </c>
      <c r="D17861" t="s">
        <v>4908</v>
      </c>
      <c r="E17861">
        <v>87462</v>
      </c>
      <c r="F17861" t="s">
        <v>4908</v>
      </c>
      <c r="G17861" t="s">
        <v>4944</v>
      </c>
      <c r="H17861" t="s">
        <v>4912</v>
      </c>
      <c r="I17861">
        <v>45151</v>
      </c>
      <c r="J17861">
        <v>4939</v>
      </c>
      <c r="K17861">
        <v>5035.3104999999996</v>
      </c>
      <c r="L17861">
        <v>4939</v>
      </c>
      <c r="M17861">
        <v>4939</v>
      </c>
      <c r="P17861">
        <v>0</v>
      </c>
      <c r="Q17861" t="str">
        <f t="shared" si="279"/>
        <v>ACTIVE</v>
      </c>
    </row>
    <row r="17862" spans="1:17" x14ac:dyDescent="0.25">
      <c r="A17862" t="s">
        <v>4900</v>
      </c>
      <c r="B17862">
        <v>1128</v>
      </c>
      <c r="C17862" t="s">
        <v>5290</v>
      </c>
      <c r="D17862" t="s">
        <v>4908</v>
      </c>
      <c r="E17862">
        <v>87463</v>
      </c>
      <c r="F17862" t="s">
        <v>4908</v>
      </c>
      <c r="G17862" t="s">
        <v>4944</v>
      </c>
      <c r="H17862" t="s">
        <v>4912</v>
      </c>
      <c r="I17862">
        <v>45152</v>
      </c>
      <c r="J17862">
        <v>7713.75</v>
      </c>
      <c r="K17862">
        <v>7864.1681250000001</v>
      </c>
      <c r="L17862">
        <v>7713.75</v>
      </c>
      <c r="M17862">
        <v>7713.75</v>
      </c>
      <c r="P17862">
        <v>0</v>
      </c>
      <c r="Q17862" t="str">
        <f t="shared" si="279"/>
        <v>ACTIVE</v>
      </c>
    </row>
    <row r="17863" spans="1:17" x14ac:dyDescent="0.25">
      <c r="A17863" t="s">
        <v>4900</v>
      </c>
      <c r="B17863">
        <v>1128</v>
      </c>
      <c r="C17863" t="s">
        <v>5290</v>
      </c>
      <c r="D17863" t="s">
        <v>4908</v>
      </c>
      <c r="E17863">
        <v>87464</v>
      </c>
      <c r="F17863" t="s">
        <v>4908</v>
      </c>
      <c r="G17863" t="s">
        <v>4944</v>
      </c>
      <c r="H17863" t="s">
        <v>4912</v>
      </c>
      <c r="I17863">
        <v>45152</v>
      </c>
      <c r="J17863">
        <v>980</v>
      </c>
      <c r="K17863">
        <v>999.11</v>
      </c>
      <c r="L17863">
        <v>980</v>
      </c>
      <c r="M17863">
        <v>980</v>
      </c>
      <c r="P17863">
        <v>0</v>
      </c>
      <c r="Q17863" t="str">
        <f t="shared" si="279"/>
        <v>ACTIVE</v>
      </c>
    </row>
    <row r="17864" spans="1:17" x14ac:dyDescent="0.25">
      <c r="A17864" t="s">
        <v>4900</v>
      </c>
      <c r="B17864">
        <v>1927</v>
      </c>
      <c r="C17864" t="s">
        <v>4941</v>
      </c>
      <c r="D17864" t="s">
        <v>4908</v>
      </c>
      <c r="E17864">
        <v>87465</v>
      </c>
      <c r="F17864" t="s">
        <v>4908</v>
      </c>
      <c r="G17864" t="s">
        <v>4913</v>
      </c>
      <c r="H17864" t="s">
        <v>4912</v>
      </c>
      <c r="I17864">
        <v>45151</v>
      </c>
      <c r="J17864">
        <v>69.66</v>
      </c>
      <c r="K17864">
        <v>71.018370000000004</v>
      </c>
      <c r="L17864">
        <v>69.66</v>
      </c>
      <c r="M17864">
        <v>69.66</v>
      </c>
      <c r="P17864">
        <v>0</v>
      </c>
      <c r="Q17864" t="str">
        <f t="shared" si="279"/>
        <v>ACTIVE</v>
      </c>
    </row>
    <row r="17865" spans="1:17" x14ac:dyDescent="0.25">
      <c r="A17865" t="s">
        <v>4900</v>
      </c>
      <c r="B17865">
        <v>535</v>
      </c>
      <c r="C17865" t="s">
        <v>1488</v>
      </c>
      <c r="D17865" t="s">
        <v>4908</v>
      </c>
      <c r="E17865">
        <v>87466</v>
      </c>
      <c r="F17865" t="s">
        <v>4908</v>
      </c>
      <c r="G17865" t="s">
        <v>4913</v>
      </c>
      <c r="H17865" t="s">
        <v>4912</v>
      </c>
      <c r="I17865">
        <v>45151</v>
      </c>
      <c r="J17865">
        <v>1212.07</v>
      </c>
      <c r="K17865">
        <v>1235.705365</v>
      </c>
      <c r="L17865">
        <v>1212.07</v>
      </c>
      <c r="M17865">
        <v>1212.07</v>
      </c>
      <c r="P17865">
        <v>0</v>
      </c>
      <c r="Q17865" t="str">
        <f t="shared" si="279"/>
        <v>ACTIVE</v>
      </c>
    </row>
    <row r="17866" spans="1:17" x14ac:dyDescent="0.25">
      <c r="A17866" t="s">
        <v>4900</v>
      </c>
      <c r="B17866">
        <v>1362</v>
      </c>
      <c r="C17866" t="s">
        <v>5252</v>
      </c>
      <c r="D17866" t="s">
        <v>4908</v>
      </c>
      <c r="E17866">
        <v>87467</v>
      </c>
      <c r="F17866" t="s">
        <v>4908</v>
      </c>
      <c r="G17866" t="s">
        <v>4913</v>
      </c>
      <c r="H17866" t="s">
        <v>4912</v>
      </c>
      <c r="I17866">
        <v>45151</v>
      </c>
      <c r="J17866">
        <v>3031.61</v>
      </c>
      <c r="K17866">
        <v>3090.7263950000001</v>
      </c>
      <c r="L17866">
        <v>3031.61</v>
      </c>
      <c r="M17866">
        <v>3031.61</v>
      </c>
      <c r="P17866">
        <v>0</v>
      </c>
      <c r="Q17866" t="str">
        <f t="shared" si="279"/>
        <v>ACTIVE</v>
      </c>
    </row>
    <row r="17867" spans="1:17" x14ac:dyDescent="0.25">
      <c r="A17867" t="s">
        <v>4900</v>
      </c>
      <c r="B17867">
        <v>1264</v>
      </c>
      <c r="C17867" t="s">
        <v>5045</v>
      </c>
      <c r="D17867" t="s">
        <v>4908</v>
      </c>
      <c r="E17867">
        <v>87468</v>
      </c>
      <c r="F17867" t="s">
        <v>4908</v>
      </c>
      <c r="G17867" t="s">
        <v>4913</v>
      </c>
      <c r="H17867" t="s">
        <v>4912</v>
      </c>
      <c r="I17867">
        <v>45151</v>
      </c>
      <c r="J17867">
        <v>0.03</v>
      </c>
      <c r="K17867">
        <v>3.0585000000000001E-2</v>
      </c>
      <c r="L17867">
        <v>0.03</v>
      </c>
      <c r="M17867">
        <v>0.03</v>
      </c>
      <c r="P17867">
        <v>0</v>
      </c>
      <c r="Q17867" t="str">
        <f t="shared" si="279"/>
        <v>ACTIVE</v>
      </c>
    </row>
    <row r="17868" spans="1:17" x14ac:dyDescent="0.25">
      <c r="A17868" t="s">
        <v>4900</v>
      </c>
      <c r="B17868">
        <v>1927</v>
      </c>
      <c r="C17868" t="s">
        <v>4941</v>
      </c>
      <c r="D17868" t="s">
        <v>4908</v>
      </c>
      <c r="E17868">
        <v>87471</v>
      </c>
      <c r="F17868" t="s">
        <v>4908</v>
      </c>
      <c r="G17868" t="s">
        <v>4913</v>
      </c>
      <c r="H17868" t="s">
        <v>4912</v>
      </c>
      <c r="I17868">
        <v>45151</v>
      </c>
      <c r="J17868">
        <v>2.02</v>
      </c>
      <c r="K17868">
        <v>2.0593900000000001</v>
      </c>
      <c r="L17868">
        <v>2.02</v>
      </c>
      <c r="M17868">
        <v>2.02</v>
      </c>
      <c r="P17868">
        <v>0</v>
      </c>
      <c r="Q17868" t="str">
        <f t="shared" si="279"/>
        <v>ACTIVE</v>
      </c>
    </row>
    <row r="17869" spans="1:17" x14ac:dyDescent="0.25">
      <c r="A17869" t="s">
        <v>4900</v>
      </c>
      <c r="B17869">
        <v>1927</v>
      </c>
      <c r="C17869" t="s">
        <v>4941</v>
      </c>
      <c r="D17869" t="s">
        <v>4908</v>
      </c>
      <c r="E17869">
        <v>87472</v>
      </c>
      <c r="F17869" t="s">
        <v>4908</v>
      </c>
      <c r="G17869" t="s">
        <v>4913</v>
      </c>
      <c r="H17869" t="s">
        <v>4912</v>
      </c>
      <c r="I17869">
        <v>45151</v>
      </c>
      <c r="J17869">
        <v>1012.69</v>
      </c>
      <c r="K17869">
        <v>1032.437455</v>
      </c>
      <c r="L17869">
        <v>1012.69</v>
      </c>
      <c r="M17869">
        <v>1012.69</v>
      </c>
      <c r="P17869">
        <v>0</v>
      </c>
      <c r="Q17869" t="str">
        <f t="shared" si="279"/>
        <v>ACTIVE</v>
      </c>
    </row>
    <row r="17870" spans="1:17" x14ac:dyDescent="0.25">
      <c r="A17870" t="s">
        <v>4900</v>
      </c>
      <c r="B17870">
        <v>1927</v>
      </c>
      <c r="C17870" t="s">
        <v>4941</v>
      </c>
      <c r="D17870" t="s">
        <v>4908</v>
      </c>
      <c r="E17870">
        <v>87473</v>
      </c>
      <c r="F17870" t="s">
        <v>4908</v>
      </c>
      <c r="G17870" t="s">
        <v>4913</v>
      </c>
      <c r="H17870" t="s">
        <v>4912</v>
      </c>
      <c r="I17870">
        <v>45151</v>
      </c>
      <c r="J17870">
        <v>1148.18</v>
      </c>
      <c r="K17870">
        <v>1170.56951</v>
      </c>
      <c r="L17870">
        <v>1148.18</v>
      </c>
      <c r="M17870">
        <v>1148.18</v>
      </c>
      <c r="P17870">
        <v>0</v>
      </c>
      <c r="Q17870" t="str">
        <f t="shared" si="279"/>
        <v>ACTIVE</v>
      </c>
    </row>
    <row r="17871" spans="1:17" x14ac:dyDescent="0.25">
      <c r="A17871" t="s">
        <v>4900</v>
      </c>
      <c r="B17871">
        <v>1927</v>
      </c>
      <c r="C17871" t="s">
        <v>4941</v>
      </c>
      <c r="D17871" t="s">
        <v>4908</v>
      </c>
      <c r="E17871">
        <v>87477</v>
      </c>
      <c r="F17871" t="s">
        <v>4908</v>
      </c>
      <c r="G17871" t="s">
        <v>4913</v>
      </c>
      <c r="H17871" t="s">
        <v>4912</v>
      </c>
      <c r="I17871">
        <v>45151</v>
      </c>
      <c r="J17871">
        <v>32.130000000000003</v>
      </c>
      <c r="K17871">
        <v>32.756535</v>
      </c>
      <c r="L17871">
        <v>32.130000000000003</v>
      </c>
      <c r="M17871">
        <v>32.130000000000003</v>
      </c>
      <c r="P17871">
        <v>0</v>
      </c>
      <c r="Q17871" t="str">
        <f t="shared" si="279"/>
        <v>ACTIVE</v>
      </c>
    </row>
    <row r="17872" spans="1:17" x14ac:dyDescent="0.25">
      <c r="A17872" t="s">
        <v>4900</v>
      </c>
      <c r="B17872">
        <v>1936</v>
      </c>
      <c r="C17872" t="s">
        <v>5083</v>
      </c>
      <c r="D17872" t="s">
        <v>4908</v>
      </c>
      <c r="E17872">
        <v>87486</v>
      </c>
      <c r="F17872" t="s">
        <v>4908</v>
      </c>
      <c r="G17872" t="s">
        <v>4913</v>
      </c>
      <c r="H17872" t="s">
        <v>4912</v>
      </c>
      <c r="I17872">
        <v>45151</v>
      </c>
      <c r="J17872">
        <v>142.19999999999999</v>
      </c>
      <c r="K17872">
        <v>144.97290000000001</v>
      </c>
      <c r="L17872">
        <v>142.19999999999999</v>
      </c>
      <c r="M17872">
        <v>142.19999999999999</v>
      </c>
      <c r="P17872">
        <v>0</v>
      </c>
      <c r="Q17872" t="str">
        <f t="shared" si="279"/>
        <v>ACTIVE</v>
      </c>
    </row>
    <row r="17873" spans="1:17" x14ac:dyDescent="0.25">
      <c r="A17873" t="s">
        <v>4900</v>
      </c>
      <c r="B17873">
        <v>1026</v>
      </c>
      <c r="C17873" t="s">
        <v>5010</v>
      </c>
      <c r="D17873" t="s">
        <v>4908</v>
      </c>
      <c r="E17873">
        <v>87487</v>
      </c>
      <c r="F17873" t="s">
        <v>4908</v>
      </c>
      <c r="G17873" t="s">
        <v>4913</v>
      </c>
      <c r="H17873" t="s">
        <v>4912</v>
      </c>
      <c r="I17873">
        <v>45151</v>
      </c>
      <c r="J17873">
        <v>79.97</v>
      </c>
      <c r="K17873">
        <v>81.529415</v>
      </c>
      <c r="L17873">
        <v>79.97</v>
      </c>
      <c r="M17873">
        <v>79.97</v>
      </c>
      <c r="P17873">
        <v>0</v>
      </c>
      <c r="Q17873" t="str">
        <f t="shared" si="279"/>
        <v>ACTIVE</v>
      </c>
    </row>
    <row r="17874" spans="1:17" x14ac:dyDescent="0.25">
      <c r="A17874" t="s">
        <v>4900</v>
      </c>
      <c r="B17874">
        <v>1111</v>
      </c>
      <c r="C17874" t="s">
        <v>4933</v>
      </c>
      <c r="D17874" t="s">
        <v>4908</v>
      </c>
      <c r="E17874">
        <v>87488</v>
      </c>
      <c r="F17874" t="s">
        <v>4908</v>
      </c>
      <c r="G17874" t="s">
        <v>4913</v>
      </c>
      <c r="H17874" t="s">
        <v>4912</v>
      </c>
      <c r="I17874">
        <v>45151</v>
      </c>
      <c r="J17874">
        <v>50</v>
      </c>
      <c r="K17874">
        <v>50.975000000000001</v>
      </c>
      <c r="L17874">
        <v>50</v>
      </c>
      <c r="M17874">
        <v>50</v>
      </c>
      <c r="P17874">
        <v>0</v>
      </c>
      <c r="Q17874" t="str">
        <f t="shared" si="279"/>
        <v>ACTIVE</v>
      </c>
    </row>
    <row r="17875" spans="1:17" x14ac:dyDescent="0.25">
      <c r="A17875" t="s">
        <v>4900</v>
      </c>
      <c r="B17875">
        <v>442</v>
      </c>
      <c r="C17875" t="s">
        <v>4894</v>
      </c>
      <c r="D17875" t="s">
        <v>4908</v>
      </c>
      <c r="E17875">
        <v>87489</v>
      </c>
      <c r="F17875" t="s">
        <v>4908</v>
      </c>
      <c r="G17875" t="s">
        <v>4913</v>
      </c>
      <c r="H17875" t="s">
        <v>4912</v>
      </c>
      <c r="I17875">
        <v>45151</v>
      </c>
      <c r="J17875">
        <v>179.04</v>
      </c>
      <c r="K17875">
        <v>182.53128000000001</v>
      </c>
      <c r="L17875">
        <v>179.04</v>
      </c>
      <c r="M17875">
        <v>179.04</v>
      </c>
      <c r="P17875">
        <v>0</v>
      </c>
      <c r="Q17875" t="str">
        <f t="shared" si="279"/>
        <v>ACTIVE</v>
      </c>
    </row>
    <row r="17876" spans="1:17" x14ac:dyDescent="0.25">
      <c r="A17876" t="s">
        <v>4900</v>
      </c>
      <c r="B17876">
        <v>2110</v>
      </c>
      <c r="C17876" t="s">
        <v>5220</v>
      </c>
      <c r="D17876" t="s">
        <v>4908</v>
      </c>
      <c r="E17876">
        <v>87490</v>
      </c>
      <c r="F17876" t="s">
        <v>4908</v>
      </c>
      <c r="G17876" t="s">
        <v>4944</v>
      </c>
      <c r="H17876" t="s">
        <v>4912</v>
      </c>
      <c r="I17876">
        <v>45152</v>
      </c>
      <c r="J17876">
        <v>1306.1500000000001</v>
      </c>
      <c r="K17876">
        <v>1331.619925</v>
      </c>
      <c r="L17876">
        <v>1306.1500000000001</v>
      </c>
      <c r="M17876">
        <v>1306.1500000000001</v>
      </c>
      <c r="P17876">
        <v>0</v>
      </c>
      <c r="Q17876" t="str">
        <f t="shared" si="279"/>
        <v>ACTIVE</v>
      </c>
    </row>
    <row r="17877" spans="1:17" x14ac:dyDescent="0.25">
      <c r="A17877" t="s">
        <v>4900</v>
      </c>
      <c r="B17877">
        <v>442</v>
      </c>
      <c r="C17877" t="s">
        <v>4894</v>
      </c>
      <c r="D17877" t="s">
        <v>4908</v>
      </c>
      <c r="E17877">
        <v>87491</v>
      </c>
      <c r="F17877" t="s">
        <v>4908</v>
      </c>
      <c r="G17877" t="s">
        <v>4913</v>
      </c>
      <c r="H17877" t="s">
        <v>4912</v>
      </c>
      <c r="I17877">
        <v>45151</v>
      </c>
      <c r="J17877">
        <v>186.28</v>
      </c>
      <c r="K17877">
        <v>189.91246000000001</v>
      </c>
      <c r="L17877">
        <v>186.28</v>
      </c>
      <c r="M17877">
        <v>186.28</v>
      </c>
      <c r="P17877">
        <v>0</v>
      </c>
      <c r="Q17877" t="str">
        <f t="shared" si="279"/>
        <v>ACTIVE</v>
      </c>
    </row>
    <row r="17878" spans="1:17" x14ac:dyDescent="0.25">
      <c r="A17878" t="s">
        <v>4900</v>
      </c>
      <c r="B17878">
        <v>442</v>
      </c>
      <c r="C17878" t="s">
        <v>4894</v>
      </c>
      <c r="D17878" t="s">
        <v>4908</v>
      </c>
      <c r="E17878">
        <v>87492</v>
      </c>
      <c r="F17878" t="s">
        <v>4908</v>
      </c>
      <c r="G17878" t="s">
        <v>4913</v>
      </c>
      <c r="H17878" t="s">
        <v>4912</v>
      </c>
      <c r="I17878">
        <v>45151</v>
      </c>
      <c r="J17878">
        <v>59.47</v>
      </c>
      <c r="K17878">
        <v>60.629665000000003</v>
      </c>
      <c r="L17878">
        <v>59.47</v>
      </c>
      <c r="M17878">
        <v>59.47</v>
      </c>
      <c r="P17878">
        <v>0</v>
      </c>
      <c r="Q17878" t="str">
        <f t="shared" si="279"/>
        <v>ACTIVE</v>
      </c>
    </row>
    <row r="17879" spans="1:17" x14ac:dyDescent="0.25">
      <c r="A17879" t="s">
        <v>4900</v>
      </c>
      <c r="B17879">
        <v>442</v>
      </c>
      <c r="C17879" t="s">
        <v>4894</v>
      </c>
      <c r="D17879" t="s">
        <v>4908</v>
      </c>
      <c r="E17879">
        <v>87493</v>
      </c>
      <c r="F17879" t="s">
        <v>4908</v>
      </c>
      <c r="G17879" t="s">
        <v>4913</v>
      </c>
      <c r="H17879" t="s">
        <v>4912</v>
      </c>
      <c r="I17879">
        <v>45151</v>
      </c>
      <c r="J17879">
        <v>38.299999999999997</v>
      </c>
      <c r="K17879">
        <v>39.046849999999999</v>
      </c>
      <c r="L17879">
        <v>38.299999999999997</v>
      </c>
      <c r="M17879">
        <v>38.299999999999997</v>
      </c>
      <c r="P17879">
        <v>0</v>
      </c>
      <c r="Q17879" t="str">
        <f t="shared" si="279"/>
        <v>ACTIVE</v>
      </c>
    </row>
    <row r="17880" spans="1:17" x14ac:dyDescent="0.25">
      <c r="A17880" t="s">
        <v>4900</v>
      </c>
      <c r="B17880">
        <v>442</v>
      </c>
      <c r="C17880" t="s">
        <v>4894</v>
      </c>
      <c r="D17880" t="s">
        <v>4908</v>
      </c>
      <c r="E17880">
        <v>87494</v>
      </c>
      <c r="F17880" t="s">
        <v>4908</v>
      </c>
      <c r="G17880" t="s">
        <v>4913</v>
      </c>
      <c r="H17880" t="s">
        <v>4912</v>
      </c>
      <c r="I17880">
        <v>45151</v>
      </c>
      <c r="J17880">
        <v>61.49</v>
      </c>
      <c r="K17880">
        <v>62.689055000000003</v>
      </c>
      <c r="L17880">
        <v>61.49</v>
      </c>
      <c r="M17880">
        <v>61.49</v>
      </c>
      <c r="P17880">
        <v>0</v>
      </c>
      <c r="Q17880" t="str">
        <f t="shared" si="279"/>
        <v>ACTIVE</v>
      </c>
    </row>
    <row r="17881" spans="1:17" x14ac:dyDescent="0.25">
      <c r="A17881" t="s">
        <v>4900</v>
      </c>
      <c r="B17881">
        <v>442</v>
      </c>
      <c r="C17881" t="s">
        <v>4894</v>
      </c>
      <c r="D17881" t="s">
        <v>4908</v>
      </c>
      <c r="E17881">
        <v>87495</v>
      </c>
      <c r="F17881" t="s">
        <v>4908</v>
      </c>
      <c r="G17881" t="s">
        <v>4913</v>
      </c>
      <c r="H17881" t="s">
        <v>4912</v>
      </c>
      <c r="I17881">
        <v>45151</v>
      </c>
      <c r="J17881">
        <v>152.53</v>
      </c>
      <c r="K17881">
        <v>155.504335</v>
      </c>
      <c r="L17881">
        <v>152.53</v>
      </c>
      <c r="M17881">
        <v>152.53</v>
      </c>
      <c r="P17881">
        <v>0</v>
      </c>
      <c r="Q17881" t="str">
        <f t="shared" si="279"/>
        <v>ACTIVE</v>
      </c>
    </row>
    <row r="17882" spans="1:17" x14ac:dyDescent="0.25">
      <c r="A17882" t="s">
        <v>4900</v>
      </c>
      <c r="B17882">
        <v>442</v>
      </c>
      <c r="C17882" t="s">
        <v>4894</v>
      </c>
      <c r="D17882" t="s">
        <v>4908</v>
      </c>
      <c r="E17882">
        <v>87496</v>
      </c>
      <c r="F17882" t="s">
        <v>4908</v>
      </c>
      <c r="G17882" t="s">
        <v>4913</v>
      </c>
      <c r="H17882" t="s">
        <v>4912</v>
      </c>
      <c r="I17882">
        <v>45151</v>
      </c>
      <c r="J17882">
        <v>58.91</v>
      </c>
      <c r="K17882">
        <v>60.058745000000002</v>
      </c>
      <c r="L17882">
        <v>58.91</v>
      </c>
      <c r="M17882">
        <v>58.91</v>
      </c>
      <c r="P17882">
        <v>0</v>
      </c>
      <c r="Q17882" t="str">
        <f t="shared" si="279"/>
        <v>ACTIVE</v>
      </c>
    </row>
    <row r="17883" spans="1:17" x14ac:dyDescent="0.25">
      <c r="A17883" t="s">
        <v>4900</v>
      </c>
      <c r="B17883">
        <v>442</v>
      </c>
      <c r="C17883" t="s">
        <v>4894</v>
      </c>
      <c r="D17883" t="s">
        <v>4908</v>
      </c>
      <c r="E17883">
        <v>87497</v>
      </c>
      <c r="F17883" t="s">
        <v>4908</v>
      </c>
      <c r="G17883" t="s">
        <v>4913</v>
      </c>
      <c r="H17883" t="s">
        <v>4912</v>
      </c>
      <c r="I17883">
        <v>45151</v>
      </c>
      <c r="J17883">
        <v>85.21</v>
      </c>
      <c r="K17883">
        <v>86.871594999999999</v>
      </c>
      <c r="L17883">
        <v>85.21</v>
      </c>
      <c r="M17883">
        <v>85.21</v>
      </c>
      <c r="P17883">
        <v>0</v>
      </c>
      <c r="Q17883" t="str">
        <f t="shared" si="279"/>
        <v>ACTIVE</v>
      </c>
    </row>
    <row r="17884" spans="1:17" x14ac:dyDescent="0.25">
      <c r="A17884" t="s">
        <v>4900</v>
      </c>
      <c r="B17884">
        <v>1031</v>
      </c>
      <c r="C17884" t="s">
        <v>5009</v>
      </c>
      <c r="D17884" t="s">
        <v>4908</v>
      </c>
      <c r="E17884">
        <v>87498</v>
      </c>
      <c r="F17884" t="s">
        <v>4908</v>
      </c>
      <c r="G17884" t="s">
        <v>4913</v>
      </c>
      <c r="H17884" t="s">
        <v>4912</v>
      </c>
      <c r="I17884">
        <v>45151</v>
      </c>
      <c r="J17884">
        <v>34.200000000000003</v>
      </c>
      <c r="K17884">
        <v>34.866900000000001</v>
      </c>
      <c r="L17884">
        <v>34.200000000000003</v>
      </c>
      <c r="M17884">
        <v>34.200000000000003</v>
      </c>
      <c r="P17884">
        <v>0</v>
      </c>
      <c r="Q17884" t="str">
        <f t="shared" si="279"/>
        <v>ACTIVE</v>
      </c>
    </row>
    <row r="17885" spans="1:17" x14ac:dyDescent="0.25">
      <c r="A17885" t="s">
        <v>4900</v>
      </c>
      <c r="B17885">
        <v>442</v>
      </c>
      <c r="C17885" t="s">
        <v>4894</v>
      </c>
      <c r="D17885" t="s">
        <v>4908</v>
      </c>
      <c r="E17885">
        <v>87499</v>
      </c>
      <c r="F17885" t="s">
        <v>4908</v>
      </c>
      <c r="G17885" t="s">
        <v>4913</v>
      </c>
      <c r="H17885" t="s">
        <v>4912</v>
      </c>
      <c r="I17885">
        <v>45151</v>
      </c>
      <c r="J17885">
        <v>78.38</v>
      </c>
      <c r="K17885">
        <v>79.908410000000003</v>
      </c>
      <c r="L17885">
        <v>78.38</v>
      </c>
      <c r="M17885">
        <v>78.38</v>
      </c>
      <c r="P17885">
        <v>0</v>
      </c>
      <c r="Q17885" t="str">
        <f t="shared" si="279"/>
        <v>ACTIVE</v>
      </c>
    </row>
    <row r="17886" spans="1:17" x14ac:dyDescent="0.25">
      <c r="A17886" t="s">
        <v>4900</v>
      </c>
      <c r="B17886">
        <v>721</v>
      </c>
      <c r="C17886" t="s">
        <v>1198</v>
      </c>
      <c r="D17886" t="s">
        <v>4908</v>
      </c>
      <c r="E17886">
        <v>87501</v>
      </c>
      <c r="F17886" t="s">
        <v>4908</v>
      </c>
      <c r="G17886" t="s">
        <v>4913</v>
      </c>
      <c r="H17886" t="s">
        <v>4912</v>
      </c>
      <c r="I17886">
        <v>45151</v>
      </c>
      <c r="J17886">
        <v>17.95</v>
      </c>
      <c r="K17886">
        <v>18.300025000000002</v>
      </c>
      <c r="L17886">
        <v>17.95</v>
      </c>
      <c r="M17886">
        <v>17.95</v>
      </c>
      <c r="P17886">
        <v>0</v>
      </c>
      <c r="Q17886" t="str">
        <f t="shared" si="279"/>
        <v>ACTIVE</v>
      </c>
    </row>
    <row r="17887" spans="1:17" x14ac:dyDescent="0.25">
      <c r="A17887" t="s">
        <v>4900</v>
      </c>
      <c r="B17887">
        <v>2189</v>
      </c>
      <c r="C17887" t="s">
        <v>4995</v>
      </c>
      <c r="D17887" t="s">
        <v>4908</v>
      </c>
      <c r="E17887">
        <v>87502</v>
      </c>
      <c r="F17887" t="s">
        <v>4908</v>
      </c>
      <c r="G17887" t="s">
        <v>4944</v>
      </c>
      <c r="H17887" t="s">
        <v>4912</v>
      </c>
      <c r="I17887">
        <v>45152</v>
      </c>
      <c r="J17887">
        <v>6241.33</v>
      </c>
      <c r="K17887">
        <v>6363.0359349999999</v>
      </c>
      <c r="L17887">
        <v>6241.33</v>
      </c>
      <c r="M17887">
        <v>6241.33</v>
      </c>
      <c r="P17887">
        <v>0</v>
      </c>
      <c r="Q17887" t="str">
        <f t="shared" si="279"/>
        <v>ACTIVE</v>
      </c>
    </row>
    <row r="17888" spans="1:17" x14ac:dyDescent="0.25">
      <c r="A17888" t="s">
        <v>4900</v>
      </c>
      <c r="B17888">
        <v>1929</v>
      </c>
      <c r="C17888" t="s">
        <v>4915</v>
      </c>
      <c r="D17888" t="s">
        <v>4908</v>
      </c>
      <c r="E17888">
        <v>87503</v>
      </c>
      <c r="F17888" t="s">
        <v>4908</v>
      </c>
      <c r="G17888" t="s">
        <v>4913</v>
      </c>
      <c r="H17888" t="s">
        <v>4912</v>
      </c>
      <c r="I17888">
        <v>45151</v>
      </c>
      <c r="J17888">
        <v>18.8</v>
      </c>
      <c r="K17888">
        <v>19.166599999999999</v>
      </c>
      <c r="L17888">
        <v>18.8</v>
      </c>
      <c r="M17888">
        <v>18.8</v>
      </c>
      <c r="P17888">
        <v>0</v>
      </c>
      <c r="Q17888" t="str">
        <f t="shared" si="279"/>
        <v>ACTIVE</v>
      </c>
    </row>
    <row r="17889" spans="1:17" x14ac:dyDescent="0.25">
      <c r="A17889" t="s">
        <v>4900</v>
      </c>
      <c r="B17889">
        <v>1602</v>
      </c>
      <c r="C17889" t="s">
        <v>4997</v>
      </c>
      <c r="D17889" t="s">
        <v>4908</v>
      </c>
      <c r="E17889">
        <v>87504</v>
      </c>
      <c r="F17889" t="s">
        <v>4908</v>
      </c>
      <c r="G17889" t="s">
        <v>4913</v>
      </c>
      <c r="H17889" t="s">
        <v>4912</v>
      </c>
      <c r="I17889">
        <v>45151</v>
      </c>
      <c r="J17889">
        <v>20</v>
      </c>
      <c r="K17889">
        <v>20.39</v>
      </c>
      <c r="L17889">
        <v>20</v>
      </c>
      <c r="M17889">
        <v>20</v>
      </c>
      <c r="P17889">
        <v>0</v>
      </c>
      <c r="Q17889" t="str">
        <f t="shared" si="279"/>
        <v>ACTIVE</v>
      </c>
    </row>
    <row r="17890" spans="1:17" x14ac:dyDescent="0.25">
      <c r="A17890" t="s">
        <v>4900</v>
      </c>
      <c r="B17890">
        <v>412</v>
      </c>
      <c r="C17890" t="s">
        <v>5298</v>
      </c>
      <c r="D17890" t="s">
        <v>4908</v>
      </c>
      <c r="E17890">
        <v>87505</v>
      </c>
      <c r="F17890" t="s">
        <v>4908</v>
      </c>
      <c r="G17890" t="s">
        <v>4913</v>
      </c>
      <c r="H17890" t="s">
        <v>4912</v>
      </c>
      <c r="I17890">
        <v>45151</v>
      </c>
      <c r="J17890">
        <v>42.19</v>
      </c>
      <c r="K17890">
        <v>43.012704999999997</v>
      </c>
      <c r="L17890">
        <v>42.19</v>
      </c>
      <c r="M17890">
        <v>42.19</v>
      </c>
      <c r="P17890">
        <v>0</v>
      </c>
      <c r="Q17890" t="str">
        <f t="shared" si="279"/>
        <v>ACTIVE</v>
      </c>
    </row>
    <row r="17891" spans="1:17" x14ac:dyDescent="0.25">
      <c r="A17891" t="s">
        <v>4900</v>
      </c>
      <c r="B17891">
        <v>1343</v>
      </c>
      <c r="C17891" t="s">
        <v>5258</v>
      </c>
      <c r="D17891" t="s">
        <v>4908</v>
      </c>
      <c r="E17891">
        <v>87506</v>
      </c>
      <c r="F17891" t="s">
        <v>5087</v>
      </c>
      <c r="G17891" t="s">
        <v>4913</v>
      </c>
      <c r="H17891" t="s">
        <v>4912</v>
      </c>
      <c r="I17891">
        <v>45151</v>
      </c>
      <c r="J17891">
        <v>16.8</v>
      </c>
      <c r="K17891">
        <v>17.127600000000001</v>
      </c>
      <c r="L17891">
        <v>16.8</v>
      </c>
      <c r="M17891">
        <v>16.8</v>
      </c>
      <c r="N17891">
        <v>45167</v>
      </c>
      <c r="O17891">
        <v>45167</v>
      </c>
      <c r="P17891">
        <v>3</v>
      </c>
      <c r="Q17891" t="str">
        <f t="shared" si="279"/>
        <v>1-30</v>
      </c>
    </row>
    <row r="17892" spans="1:17" x14ac:dyDescent="0.25">
      <c r="A17892" t="s">
        <v>4900</v>
      </c>
      <c r="B17892">
        <v>1343</v>
      </c>
      <c r="C17892" t="s">
        <v>5258</v>
      </c>
      <c r="D17892" t="s">
        <v>4908</v>
      </c>
      <c r="E17892">
        <v>87507</v>
      </c>
      <c r="F17892" t="s">
        <v>5087</v>
      </c>
      <c r="G17892" t="s">
        <v>4913</v>
      </c>
      <c r="H17892" t="s">
        <v>4912</v>
      </c>
      <c r="I17892">
        <v>45151</v>
      </c>
      <c r="J17892">
        <v>13.35</v>
      </c>
      <c r="K17892">
        <v>13.610325</v>
      </c>
      <c r="L17892">
        <v>13.35</v>
      </c>
      <c r="M17892">
        <v>13.35</v>
      </c>
      <c r="N17892">
        <v>45167</v>
      </c>
      <c r="O17892">
        <v>45167</v>
      </c>
      <c r="P17892">
        <v>3</v>
      </c>
      <c r="Q17892" t="str">
        <f t="shared" si="279"/>
        <v>1-30</v>
      </c>
    </row>
    <row r="17893" spans="1:17" x14ac:dyDescent="0.25">
      <c r="A17893" t="s">
        <v>4900</v>
      </c>
      <c r="B17893">
        <v>1202</v>
      </c>
      <c r="C17893" t="s">
        <v>5297</v>
      </c>
      <c r="D17893" t="s">
        <v>4908</v>
      </c>
      <c r="E17893">
        <v>87508</v>
      </c>
      <c r="F17893" t="s">
        <v>4908</v>
      </c>
      <c r="G17893" t="s">
        <v>4913</v>
      </c>
      <c r="H17893" t="s">
        <v>4912</v>
      </c>
      <c r="I17893">
        <v>45151</v>
      </c>
      <c r="J17893">
        <v>40</v>
      </c>
      <c r="K17893">
        <v>40.78</v>
      </c>
      <c r="L17893">
        <v>40</v>
      </c>
      <c r="M17893">
        <v>40</v>
      </c>
      <c r="P17893">
        <v>0</v>
      </c>
      <c r="Q17893" t="str">
        <f t="shared" si="279"/>
        <v>ACTIVE</v>
      </c>
    </row>
    <row r="17894" spans="1:17" x14ac:dyDescent="0.25">
      <c r="A17894" t="s">
        <v>4900</v>
      </c>
      <c r="B17894">
        <v>1240</v>
      </c>
      <c r="C17894" t="s">
        <v>5145</v>
      </c>
      <c r="D17894" t="s">
        <v>5092</v>
      </c>
      <c r="E17894">
        <v>87511</v>
      </c>
      <c r="F17894" t="s">
        <v>4908</v>
      </c>
      <c r="G17894" t="s">
        <v>4913</v>
      </c>
      <c r="H17894" t="s">
        <v>4912</v>
      </c>
      <c r="I17894">
        <v>45151</v>
      </c>
      <c r="J17894">
        <v>78.989999999999995</v>
      </c>
      <c r="K17894">
        <v>80.530304999999998</v>
      </c>
      <c r="L17894">
        <v>78.989999999999995</v>
      </c>
      <c r="M17894">
        <v>78.989999999999995</v>
      </c>
      <c r="P17894">
        <v>0</v>
      </c>
      <c r="Q17894" t="str">
        <f t="shared" si="279"/>
        <v>ACTIVE</v>
      </c>
    </row>
    <row r="17895" spans="1:17" x14ac:dyDescent="0.25">
      <c r="A17895" t="s">
        <v>4900</v>
      </c>
      <c r="B17895">
        <v>1934</v>
      </c>
      <c r="C17895" t="s">
        <v>5022</v>
      </c>
      <c r="D17895" t="s">
        <v>4908</v>
      </c>
      <c r="E17895">
        <v>87512</v>
      </c>
      <c r="F17895" t="s">
        <v>4908</v>
      </c>
      <c r="G17895" t="s">
        <v>4944</v>
      </c>
      <c r="H17895" t="s">
        <v>4912</v>
      </c>
      <c r="I17895">
        <v>45152</v>
      </c>
      <c r="J17895">
        <v>2000</v>
      </c>
      <c r="K17895">
        <v>2039</v>
      </c>
      <c r="L17895">
        <v>2000</v>
      </c>
      <c r="M17895">
        <v>2000</v>
      </c>
      <c r="P17895">
        <v>0</v>
      </c>
      <c r="Q17895" t="str">
        <f t="shared" si="279"/>
        <v>ACTIVE</v>
      </c>
    </row>
    <row r="17896" spans="1:17" x14ac:dyDescent="0.25">
      <c r="A17896" t="s">
        <v>4900</v>
      </c>
      <c r="B17896">
        <v>1111</v>
      </c>
      <c r="C17896" t="s">
        <v>4933</v>
      </c>
      <c r="D17896" t="s">
        <v>4908</v>
      </c>
      <c r="E17896">
        <v>87513</v>
      </c>
      <c r="F17896" t="s">
        <v>4908</v>
      </c>
      <c r="G17896" t="s">
        <v>4913</v>
      </c>
      <c r="H17896" t="s">
        <v>4912</v>
      </c>
      <c r="I17896">
        <v>45151</v>
      </c>
      <c r="J17896">
        <v>67</v>
      </c>
      <c r="K17896">
        <v>68.3065</v>
      </c>
      <c r="L17896">
        <v>67</v>
      </c>
      <c r="M17896">
        <v>67</v>
      </c>
      <c r="P17896">
        <v>0</v>
      </c>
      <c r="Q17896" t="str">
        <f t="shared" si="279"/>
        <v>ACTIVE</v>
      </c>
    </row>
    <row r="17897" spans="1:17" x14ac:dyDescent="0.25">
      <c r="A17897" t="s">
        <v>4900</v>
      </c>
      <c r="B17897">
        <v>1764</v>
      </c>
      <c r="C17897" t="s">
        <v>4999</v>
      </c>
      <c r="D17897" t="s">
        <v>4908</v>
      </c>
      <c r="E17897">
        <v>87514</v>
      </c>
      <c r="F17897" t="s">
        <v>4908</v>
      </c>
      <c r="G17897" t="s">
        <v>4913</v>
      </c>
      <c r="H17897" t="s">
        <v>4912</v>
      </c>
      <c r="I17897">
        <v>45151</v>
      </c>
      <c r="J17897">
        <v>56.01</v>
      </c>
      <c r="K17897">
        <v>57.102195000000002</v>
      </c>
      <c r="L17897">
        <v>56.01</v>
      </c>
      <c r="M17897">
        <v>56.01</v>
      </c>
      <c r="P17897">
        <v>0</v>
      </c>
      <c r="Q17897" t="str">
        <f t="shared" si="279"/>
        <v>ACTIVE</v>
      </c>
    </row>
    <row r="17898" spans="1:17" x14ac:dyDescent="0.25">
      <c r="A17898" t="s">
        <v>4900</v>
      </c>
      <c r="B17898">
        <v>1777</v>
      </c>
      <c r="C17898" t="s">
        <v>5296</v>
      </c>
      <c r="D17898" t="s">
        <v>5092</v>
      </c>
      <c r="E17898">
        <v>87517</v>
      </c>
      <c r="F17898" t="s">
        <v>4908</v>
      </c>
      <c r="G17898" t="s">
        <v>4913</v>
      </c>
      <c r="H17898" t="s">
        <v>4912</v>
      </c>
      <c r="I17898">
        <v>45151</v>
      </c>
      <c r="J17898">
        <v>52.95</v>
      </c>
      <c r="K17898">
        <v>53.982525000000003</v>
      </c>
      <c r="L17898">
        <v>52.95</v>
      </c>
      <c r="M17898">
        <v>52.95</v>
      </c>
      <c r="P17898">
        <v>0</v>
      </c>
      <c r="Q17898" t="str">
        <f t="shared" si="279"/>
        <v>ACTIVE</v>
      </c>
    </row>
    <row r="17899" spans="1:17" x14ac:dyDescent="0.25">
      <c r="A17899" t="s">
        <v>4900</v>
      </c>
      <c r="B17899">
        <v>2087</v>
      </c>
      <c r="C17899" t="s">
        <v>4919</v>
      </c>
      <c r="D17899" t="s">
        <v>4908</v>
      </c>
      <c r="E17899">
        <v>87518</v>
      </c>
      <c r="F17899" t="s">
        <v>4908</v>
      </c>
      <c r="G17899" t="s">
        <v>4913</v>
      </c>
      <c r="H17899" t="s">
        <v>4912</v>
      </c>
      <c r="I17899">
        <v>45151</v>
      </c>
      <c r="J17899">
        <v>123.4</v>
      </c>
      <c r="K17899">
        <v>125.80629999999999</v>
      </c>
      <c r="L17899">
        <v>123.4</v>
      </c>
      <c r="M17899">
        <v>123.4</v>
      </c>
      <c r="P17899">
        <v>0</v>
      </c>
      <c r="Q17899" t="str">
        <f t="shared" si="279"/>
        <v>ACTIVE</v>
      </c>
    </row>
    <row r="17900" spans="1:17" x14ac:dyDescent="0.25">
      <c r="A17900" t="s">
        <v>4900</v>
      </c>
      <c r="B17900">
        <v>1068</v>
      </c>
      <c r="C17900" t="s">
        <v>477</v>
      </c>
      <c r="D17900" t="s">
        <v>4908</v>
      </c>
      <c r="E17900">
        <v>87519</v>
      </c>
      <c r="F17900" t="s">
        <v>4908</v>
      </c>
      <c r="G17900" t="s">
        <v>4913</v>
      </c>
      <c r="H17900" t="s">
        <v>4912</v>
      </c>
      <c r="I17900">
        <v>45151</v>
      </c>
      <c r="J17900">
        <v>13</v>
      </c>
      <c r="K17900">
        <v>13.253500000000001</v>
      </c>
      <c r="L17900">
        <v>13</v>
      </c>
      <c r="M17900">
        <v>13</v>
      </c>
      <c r="P17900">
        <v>0</v>
      </c>
      <c r="Q17900" t="str">
        <f t="shared" si="279"/>
        <v>ACTIVE</v>
      </c>
    </row>
    <row r="17901" spans="1:17" x14ac:dyDescent="0.25">
      <c r="A17901" t="s">
        <v>4900</v>
      </c>
      <c r="B17901">
        <v>1383</v>
      </c>
      <c r="C17901" t="s">
        <v>1920</v>
      </c>
      <c r="D17901" t="s">
        <v>4908</v>
      </c>
      <c r="E17901">
        <v>87520</v>
      </c>
      <c r="F17901" t="s">
        <v>5087</v>
      </c>
      <c r="G17901" t="s">
        <v>4913</v>
      </c>
      <c r="H17901" t="s">
        <v>4912</v>
      </c>
      <c r="I17901">
        <v>45151</v>
      </c>
      <c r="J17901">
        <v>5.15</v>
      </c>
      <c r="K17901">
        <v>5.2504249999999999</v>
      </c>
      <c r="L17901">
        <v>5.15</v>
      </c>
      <c r="M17901">
        <v>5.15</v>
      </c>
      <c r="N17901">
        <v>45167</v>
      </c>
      <c r="O17901">
        <v>45167</v>
      </c>
      <c r="P17901">
        <v>3</v>
      </c>
      <c r="Q17901" t="str">
        <f t="shared" si="279"/>
        <v>1-30</v>
      </c>
    </row>
    <row r="17902" spans="1:17" x14ac:dyDescent="0.25">
      <c r="A17902" t="s">
        <v>4900</v>
      </c>
      <c r="B17902">
        <v>2087</v>
      </c>
      <c r="C17902" t="s">
        <v>4919</v>
      </c>
      <c r="D17902" t="s">
        <v>4908</v>
      </c>
      <c r="E17902">
        <v>87521</v>
      </c>
      <c r="F17902" t="s">
        <v>4908</v>
      </c>
      <c r="G17902" t="s">
        <v>4913</v>
      </c>
      <c r="H17902" t="s">
        <v>4912</v>
      </c>
      <c r="I17902">
        <v>45151</v>
      </c>
      <c r="J17902">
        <v>176.77</v>
      </c>
      <c r="K17902">
        <v>180.217015</v>
      </c>
      <c r="L17902">
        <v>176.77</v>
      </c>
      <c r="M17902">
        <v>176.77</v>
      </c>
      <c r="P17902">
        <v>0</v>
      </c>
      <c r="Q17902" t="str">
        <f t="shared" si="279"/>
        <v>ACTIVE</v>
      </c>
    </row>
    <row r="17903" spans="1:17" x14ac:dyDescent="0.25">
      <c r="A17903" t="s">
        <v>4900</v>
      </c>
      <c r="B17903">
        <v>1240</v>
      </c>
      <c r="C17903" t="s">
        <v>5145</v>
      </c>
      <c r="D17903" t="s">
        <v>5092</v>
      </c>
      <c r="E17903">
        <v>87522</v>
      </c>
      <c r="F17903" t="s">
        <v>4908</v>
      </c>
      <c r="G17903" t="s">
        <v>4913</v>
      </c>
      <c r="H17903" t="s">
        <v>4912</v>
      </c>
      <c r="I17903">
        <v>45151</v>
      </c>
      <c r="J17903">
        <v>367.6</v>
      </c>
      <c r="K17903">
        <v>374.76819999999998</v>
      </c>
      <c r="L17903">
        <v>367.6</v>
      </c>
      <c r="M17903">
        <v>367.6</v>
      </c>
      <c r="P17903">
        <v>0</v>
      </c>
      <c r="Q17903" t="str">
        <f t="shared" si="279"/>
        <v>ACTIVE</v>
      </c>
    </row>
    <row r="17904" spans="1:17" x14ac:dyDescent="0.25">
      <c r="A17904" t="s">
        <v>4900</v>
      </c>
      <c r="B17904">
        <v>2087</v>
      </c>
      <c r="C17904" t="s">
        <v>4919</v>
      </c>
      <c r="D17904" t="s">
        <v>4908</v>
      </c>
      <c r="E17904">
        <v>87523</v>
      </c>
      <c r="F17904" t="s">
        <v>4908</v>
      </c>
      <c r="G17904" t="s">
        <v>4913</v>
      </c>
      <c r="H17904" t="s">
        <v>4912</v>
      </c>
      <c r="I17904">
        <v>45151</v>
      </c>
      <c r="J17904">
        <v>198.87</v>
      </c>
      <c r="K17904">
        <v>202.74796499999999</v>
      </c>
      <c r="L17904">
        <v>198.87</v>
      </c>
      <c r="M17904">
        <v>198.87</v>
      </c>
      <c r="P17904">
        <v>0</v>
      </c>
      <c r="Q17904" t="str">
        <f t="shared" si="279"/>
        <v>ACTIVE</v>
      </c>
    </row>
    <row r="17905" spans="1:17" x14ac:dyDescent="0.25">
      <c r="A17905" t="s">
        <v>4900</v>
      </c>
      <c r="B17905">
        <v>1489</v>
      </c>
      <c r="C17905" t="s">
        <v>5024</v>
      </c>
      <c r="D17905" t="s">
        <v>4908</v>
      </c>
      <c r="E17905">
        <v>87524</v>
      </c>
      <c r="F17905" t="s">
        <v>4908</v>
      </c>
      <c r="G17905" t="s">
        <v>4913</v>
      </c>
      <c r="H17905" t="s">
        <v>4912</v>
      </c>
      <c r="I17905">
        <v>45151</v>
      </c>
      <c r="J17905">
        <v>164.01</v>
      </c>
      <c r="K17905">
        <v>167.20819499999999</v>
      </c>
      <c r="L17905">
        <v>164.01</v>
      </c>
      <c r="M17905">
        <v>164.01</v>
      </c>
      <c r="P17905">
        <v>0</v>
      </c>
      <c r="Q17905" t="str">
        <f t="shared" si="279"/>
        <v>ACTIVE</v>
      </c>
    </row>
    <row r="17906" spans="1:17" x14ac:dyDescent="0.25">
      <c r="A17906" t="s">
        <v>4900</v>
      </c>
      <c r="B17906">
        <v>300</v>
      </c>
      <c r="C17906" t="s">
        <v>4794</v>
      </c>
      <c r="D17906" t="s">
        <v>4908</v>
      </c>
      <c r="E17906">
        <v>87525</v>
      </c>
      <c r="F17906" t="s">
        <v>4908</v>
      </c>
      <c r="G17906" t="s">
        <v>4913</v>
      </c>
      <c r="H17906" t="s">
        <v>4912</v>
      </c>
      <c r="I17906">
        <v>45151</v>
      </c>
      <c r="J17906">
        <v>63.5</v>
      </c>
      <c r="K17906">
        <v>64.738249999999994</v>
      </c>
      <c r="L17906">
        <v>63.5</v>
      </c>
      <c r="M17906">
        <v>63.5</v>
      </c>
      <c r="P17906">
        <v>0</v>
      </c>
      <c r="Q17906" t="str">
        <f t="shared" si="279"/>
        <v>ACTIVE</v>
      </c>
    </row>
    <row r="17907" spans="1:17" x14ac:dyDescent="0.25">
      <c r="A17907" t="s">
        <v>4900</v>
      </c>
      <c r="B17907">
        <v>1701</v>
      </c>
      <c r="C17907" t="s">
        <v>4975</v>
      </c>
      <c r="D17907" t="s">
        <v>4908</v>
      </c>
      <c r="E17907">
        <v>87526</v>
      </c>
      <c r="F17907" t="s">
        <v>4908</v>
      </c>
      <c r="G17907" t="s">
        <v>4913</v>
      </c>
      <c r="H17907" t="s">
        <v>4912</v>
      </c>
      <c r="I17907">
        <v>45151</v>
      </c>
      <c r="J17907">
        <v>281.36</v>
      </c>
      <c r="K17907">
        <v>286.84652</v>
      </c>
      <c r="L17907">
        <v>281.36</v>
      </c>
      <c r="M17907">
        <v>281.36</v>
      </c>
      <c r="P17907">
        <v>0</v>
      </c>
      <c r="Q17907" t="str">
        <f t="shared" si="279"/>
        <v>ACTIVE</v>
      </c>
    </row>
    <row r="17908" spans="1:17" x14ac:dyDescent="0.25">
      <c r="A17908" t="s">
        <v>4900</v>
      </c>
      <c r="B17908">
        <v>907</v>
      </c>
      <c r="C17908" t="s">
        <v>1461</v>
      </c>
      <c r="D17908" t="s">
        <v>4908</v>
      </c>
      <c r="E17908">
        <v>87527</v>
      </c>
      <c r="F17908" t="s">
        <v>4908</v>
      </c>
      <c r="G17908" t="s">
        <v>4913</v>
      </c>
      <c r="H17908" t="s">
        <v>4912</v>
      </c>
      <c r="I17908">
        <v>45151</v>
      </c>
      <c r="J17908">
        <v>250.63</v>
      </c>
      <c r="K17908">
        <v>255.51728499999999</v>
      </c>
      <c r="L17908">
        <v>250.63</v>
      </c>
      <c r="M17908">
        <v>250.63</v>
      </c>
      <c r="P17908">
        <v>0</v>
      </c>
      <c r="Q17908" t="str">
        <f t="shared" si="279"/>
        <v>ACTIVE</v>
      </c>
    </row>
    <row r="17909" spans="1:17" x14ac:dyDescent="0.25">
      <c r="A17909" t="s">
        <v>4900</v>
      </c>
      <c r="B17909">
        <v>1636</v>
      </c>
      <c r="C17909" t="s">
        <v>4930</v>
      </c>
      <c r="D17909" t="s">
        <v>4908</v>
      </c>
      <c r="E17909">
        <v>87528</v>
      </c>
      <c r="F17909" t="s">
        <v>4908</v>
      </c>
      <c r="G17909" t="s">
        <v>4913</v>
      </c>
      <c r="H17909" t="s">
        <v>4912</v>
      </c>
      <c r="I17909">
        <v>45151</v>
      </c>
      <c r="J17909">
        <v>43</v>
      </c>
      <c r="K17909">
        <v>43.838500000000003</v>
      </c>
      <c r="L17909">
        <v>43</v>
      </c>
      <c r="M17909">
        <v>43</v>
      </c>
      <c r="P17909">
        <v>0</v>
      </c>
      <c r="Q17909" t="str">
        <f t="shared" si="279"/>
        <v>ACTIVE</v>
      </c>
    </row>
    <row r="17910" spans="1:17" x14ac:dyDescent="0.25">
      <c r="A17910" t="s">
        <v>4900</v>
      </c>
      <c r="B17910">
        <v>1636</v>
      </c>
      <c r="C17910" t="s">
        <v>4930</v>
      </c>
      <c r="D17910" t="s">
        <v>4908</v>
      </c>
      <c r="E17910">
        <v>87529</v>
      </c>
      <c r="F17910" t="s">
        <v>4908</v>
      </c>
      <c r="G17910" t="s">
        <v>4913</v>
      </c>
      <c r="H17910" t="s">
        <v>4912</v>
      </c>
      <c r="I17910">
        <v>45151</v>
      </c>
      <c r="J17910">
        <v>84.98</v>
      </c>
      <c r="K17910">
        <v>86.637110000000007</v>
      </c>
      <c r="L17910">
        <v>84.98</v>
      </c>
      <c r="M17910">
        <v>84.98</v>
      </c>
      <c r="P17910">
        <v>0</v>
      </c>
      <c r="Q17910" t="str">
        <f t="shared" si="279"/>
        <v>ACTIVE</v>
      </c>
    </row>
    <row r="17911" spans="1:17" x14ac:dyDescent="0.25">
      <c r="A17911" t="s">
        <v>4900</v>
      </c>
      <c r="B17911">
        <v>2087</v>
      </c>
      <c r="C17911" t="s">
        <v>4919</v>
      </c>
      <c r="D17911" t="s">
        <v>4908</v>
      </c>
      <c r="E17911">
        <v>87530</v>
      </c>
      <c r="F17911" t="s">
        <v>4908</v>
      </c>
      <c r="G17911" t="s">
        <v>4913</v>
      </c>
      <c r="H17911" t="s">
        <v>4912</v>
      </c>
      <c r="I17911">
        <v>45151</v>
      </c>
      <c r="J17911">
        <v>88.97</v>
      </c>
      <c r="K17911">
        <v>90.704915</v>
      </c>
      <c r="L17911">
        <v>88.97</v>
      </c>
      <c r="M17911">
        <v>88.97</v>
      </c>
      <c r="P17911">
        <v>0</v>
      </c>
      <c r="Q17911" t="str">
        <f t="shared" si="279"/>
        <v>ACTIVE</v>
      </c>
    </row>
    <row r="17912" spans="1:17" x14ac:dyDescent="0.25">
      <c r="A17912" t="s">
        <v>4900</v>
      </c>
      <c r="B17912">
        <v>1636</v>
      </c>
      <c r="C17912" t="s">
        <v>4930</v>
      </c>
      <c r="D17912" t="s">
        <v>4908</v>
      </c>
      <c r="E17912">
        <v>87531</v>
      </c>
      <c r="F17912" t="s">
        <v>4908</v>
      </c>
      <c r="G17912" t="s">
        <v>4913</v>
      </c>
      <c r="H17912" t="s">
        <v>4912</v>
      </c>
      <c r="I17912">
        <v>45151</v>
      </c>
      <c r="J17912">
        <v>97.33</v>
      </c>
      <c r="K17912">
        <v>99.227935000000002</v>
      </c>
      <c r="L17912">
        <v>97.33</v>
      </c>
      <c r="M17912">
        <v>97.33</v>
      </c>
      <c r="P17912">
        <v>0</v>
      </c>
      <c r="Q17912" t="str">
        <f t="shared" si="279"/>
        <v>ACTIVE</v>
      </c>
    </row>
    <row r="17913" spans="1:17" x14ac:dyDescent="0.25">
      <c r="A17913" t="s">
        <v>4900</v>
      </c>
      <c r="B17913">
        <v>1622</v>
      </c>
      <c r="C17913" t="s">
        <v>5262</v>
      </c>
      <c r="D17913" t="s">
        <v>4908</v>
      </c>
      <c r="E17913">
        <v>87532</v>
      </c>
      <c r="F17913" t="s">
        <v>4908</v>
      </c>
      <c r="G17913" t="s">
        <v>4913</v>
      </c>
      <c r="H17913" t="s">
        <v>4912</v>
      </c>
      <c r="I17913">
        <v>45151</v>
      </c>
      <c r="J17913">
        <v>49</v>
      </c>
      <c r="K17913">
        <v>49.955500000000001</v>
      </c>
      <c r="L17913">
        <v>49</v>
      </c>
      <c r="M17913">
        <v>49</v>
      </c>
      <c r="P17913">
        <v>0</v>
      </c>
      <c r="Q17913" t="str">
        <f t="shared" si="279"/>
        <v>ACTIVE</v>
      </c>
    </row>
    <row r="17914" spans="1:17" x14ac:dyDescent="0.25">
      <c r="A17914" t="s">
        <v>4900</v>
      </c>
      <c r="B17914">
        <v>2123</v>
      </c>
      <c r="C17914" t="s">
        <v>5156</v>
      </c>
      <c r="D17914" t="s">
        <v>4908</v>
      </c>
      <c r="E17914">
        <v>87534</v>
      </c>
      <c r="F17914" t="s">
        <v>4908</v>
      </c>
      <c r="G17914" t="s">
        <v>4913</v>
      </c>
      <c r="H17914" t="s">
        <v>4912</v>
      </c>
      <c r="I17914">
        <v>45152</v>
      </c>
      <c r="J17914">
        <v>102.9</v>
      </c>
      <c r="K17914">
        <v>104.90655</v>
      </c>
      <c r="L17914">
        <v>102.9</v>
      </c>
      <c r="M17914">
        <v>102.9</v>
      </c>
      <c r="P17914">
        <v>0</v>
      </c>
      <c r="Q17914" t="str">
        <f t="shared" si="279"/>
        <v>ACTIVE</v>
      </c>
    </row>
    <row r="17915" spans="1:17" x14ac:dyDescent="0.25">
      <c r="A17915" t="s">
        <v>4900</v>
      </c>
      <c r="B17915">
        <v>810</v>
      </c>
      <c r="C17915" t="s">
        <v>5115</v>
      </c>
      <c r="D17915" t="s">
        <v>4908</v>
      </c>
      <c r="E17915">
        <v>87535</v>
      </c>
      <c r="F17915" t="s">
        <v>4908</v>
      </c>
      <c r="G17915" t="s">
        <v>4913</v>
      </c>
      <c r="H17915" t="s">
        <v>4912</v>
      </c>
      <c r="I17915">
        <v>45152</v>
      </c>
      <c r="J17915">
        <v>1098.9000000000001</v>
      </c>
      <c r="K17915">
        <v>1120.32855</v>
      </c>
      <c r="L17915">
        <v>1098.9000000000001</v>
      </c>
      <c r="M17915">
        <v>1098.9000000000001</v>
      </c>
      <c r="P17915">
        <v>0</v>
      </c>
      <c r="Q17915" t="str">
        <f t="shared" si="279"/>
        <v>ACTIVE</v>
      </c>
    </row>
    <row r="17916" spans="1:17" x14ac:dyDescent="0.25">
      <c r="A17916" t="s">
        <v>4900</v>
      </c>
      <c r="B17916">
        <v>2130</v>
      </c>
      <c r="C17916" t="s">
        <v>4923</v>
      </c>
      <c r="D17916" t="s">
        <v>4908</v>
      </c>
      <c r="E17916">
        <v>87536</v>
      </c>
      <c r="F17916" t="s">
        <v>4908</v>
      </c>
      <c r="G17916" t="s">
        <v>4913</v>
      </c>
      <c r="H17916" t="s">
        <v>4912</v>
      </c>
      <c r="I17916">
        <v>45152</v>
      </c>
      <c r="J17916">
        <v>195.17</v>
      </c>
      <c r="K17916">
        <v>198.97581500000001</v>
      </c>
      <c r="L17916">
        <v>195.17</v>
      </c>
      <c r="M17916">
        <v>195.17</v>
      </c>
      <c r="P17916">
        <v>0</v>
      </c>
      <c r="Q17916" t="str">
        <f t="shared" si="279"/>
        <v>ACTIVE</v>
      </c>
    </row>
    <row r="17917" spans="1:17" x14ac:dyDescent="0.25">
      <c r="A17917" t="s">
        <v>4900</v>
      </c>
      <c r="B17917">
        <v>938</v>
      </c>
      <c r="C17917" t="s">
        <v>5137</v>
      </c>
      <c r="D17917" t="s">
        <v>4908</v>
      </c>
      <c r="E17917">
        <v>87537</v>
      </c>
      <c r="F17917" t="s">
        <v>4908</v>
      </c>
      <c r="G17917" t="s">
        <v>4913</v>
      </c>
      <c r="H17917" t="s">
        <v>4912</v>
      </c>
      <c r="I17917">
        <v>45152</v>
      </c>
      <c r="J17917">
        <v>5</v>
      </c>
      <c r="K17917">
        <v>5.0975000000000001</v>
      </c>
      <c r="L17917">
        <v>5</v>
      </c>
      <c r="M17917">
        <v>5</v>
      </c>
      <c r="P17917">
        <v>0</v>
      </c>
      <c r="Q17917" t="str">
        <f t="shared" si="279"/>
        <v>ACTIVE</v>
      </c>
    </row>
    <row r="17918" spans="1:17" x14ac:dyDescent="0.25">
      <c r="A17918" t="s">
        <v>4900</v>
      </c>
      <c r="B17918">
        <v>1940</v>
      </c>
      <c r="C17918" t="s">
        <v>5292</v>
      </c>
      <c r="D17918" t="s">
        <v>5092</v>
      </c>
      <c r="E17918">
        <v>87538</v>
      </c>
      <c r="F17918" t="s">
        <v>4908</v>
      </c>
      <c r="G17918" t="s">
        <v>4913</v>
      </c>
      <c r="H17918" t="s">
        <v>4912</v>
      </c>
      <c r="I17918">
        <v>45152</v>
      </c>
      <c r="J17918">
        <v>1500</v>
      </c>
      <c r="K17918">
        <v>1529.25</v>
      </c>
      <c r="L17918">
        <v>1500</v>
      </c>
      <c r="M17918">
        <v>1500</v>
      </c>
      <c r="N17918">
        <v>45170</v>
      </c>
      <c r="O17918">
        <v>45170</v>
      </c>
      <c r="P17918">
        <v>0</v>
      </c>
      <c r="Q17918" t="str">
        <f t="shared" si="279"/>
        <v>ACTIVE</v>
      </c>
    </row>
    <row r="17919" spans="1:17" x14ac:dyDescent="0.25">
      <c r="A17919" t="s">
        <v>4900</v>
      </c>
      <c r="B17919">
        <v>2113</v>
      </c>
      <c r="C17919" t="s">
        <v>4922</v>
      </c>
      <c r="D17919" t="s">
        <v>4908</v>
      </c>
      <c r="E17919">
        <v>87539</v>
      </c>
      <c r="F17919" t="s">
        <v>4908</v>
      </c>
      <c r="G17919" t="s">
        <v>4913</v>
      </c>
      <c r="H17919" t="s">
        <v>4912</v>
      </c>
      <c r="I17919">
        <v>45152</v>
      </c>
      <c r="J17919">
        <v>3176.32</v>
      </c>
      <c r="K17919">
        <v>3238.2582400000001</v>
      </c>
      <c r="L17919">
        <v>3176.32</v>
      </c>
      <c r="M17919">
        <v>2646.9333329999999</v>
      </c>
      <c r="N17919">
        <v>45163</v>
      </c>
      <c r="P17919">
        <v>0</v>
      </c>
      <c r="Q17919" t="str">
        <f t="shared" si="279"/>
        <v>ACTIVE</v>
      </c>
    </row>
    <row r="17920" spans="1:17" x14ac:dyDescent="0.25">
      <c r="A17920" t="s">
        <v>4900</v>
      </c>
      <c r="B17920">
        <v>2123</v>
      </c>
      <c r="C17920" t="s">
        <v>5156</v>
      </c>
      <c r="D17920" t="s">
        <v>4908</v>
      </c>
      <c r="E17920">
        <v>87541</v>
      </c>
      <c r="F17920" t="s">
        <v>4908</v>
      </c>
      <c r="G17920" t="s">
        <v>4913</v>
      </c>
      <c r="H17920" t="s">
        <v>4912</v>
      </c>
      <c r="I17920">
        <v>45152</v>
      </c>
      <c r="J17920">
        <v>26.24</v>
      </c>
      <c r="K17920">
        <v>26.75168</v>
      </c>
      <c r="L17920">
        <v>26.24</v>
      </c>
      <c r="M17920">
        <v>26.24</v>
      </c>
      <c r="P17920">
        <v>0</v>
      </c>
      <c r="Q17920" t="str">
        <f t="shared" si="279"/>
        <v>ACTIVE</v>
      </c>
    </row>
    <row r="17921" spans="1:17" x14ac:dyDescent="0.25">
      <c r="A17921" t="s">
        <v>4900</v>
      </c>
      <c r="B17921">
        <v>938</v>
      </c>
      <c r="C17921" t="s">
        <v>5137</v>
      </c>
      <c r="D17921" t="s">
        <v>4908</v>
      </c>
      <c r="E17921">
        <v>87542</v>
      </c>
      <c r="F17921" t="s">
        <v>4908</v>
      </c>
      <c r="G17921" t="s">
        <v>4913</v>
      </c>
      <c r="H17921" t="s">
        <v>4912</v>
      </c>
      <c r="I17921">
        <v>45152</v>
      </c>
      <c r="J17921">
        <v>12.5</v>
      </c>
      <c r="K17921">
        <v>12.74375</v>
      </c>
      <c r="L17921">
        <v>12.5</v>
      </c>
      <c r="M17921">
        <v>12.5</v>
      </c>
      <c r="P17921">
        <v>0</v>
      </c>
      <c r="Q17921" t="str">
        <f t="shared" si="279"/>
        <v>ACTIVE</v>
      </c>
    </row>
    <row r="17922" spans="1:17" x14ac:dyDescent="0.25">
      <c r="A17922" t="s">
        <v>4900</v>
      </c>
      <c r="B17922">
        <v>1602</v>
      </c>
      <c r="C17922" t="s">
        <v>4997</v>
      </c>
      <c r="D17922" t="s">
        <v>4908</v>
      </c>
      <c r="E17922">
        <v>87543</v>
      </c>
      <c r="F17922" t="s">
        <v>4908</v>
      </c>
      <c r="G17922" t="s">
        <v>4913</v>
      </c>
      <c r="H17922" t="s">
        <v>4912</v>
      </c>
      <c r="I17922">
        <v>45152</v>
      </c>
      <c r="J17922">
        <v>109</v>
      </c>
      <c r="K17922">
        <v>111.1255</v>
      </c>
      <c r="L17922">
        <v>109</v>
      </c>
      <c r="M17922">
        <v>109</v>
      </c>
      <c r="P17922">
        <v>0</v>
      </c>
      <c r="Q17922" t="str">
        <f t="shared" ref="Q17922:Q17985" si="280">IF(P17922=0,"ACTIVE",IF(P17922&lt;=30,"1-30",IF(AND(P17922&gt;30,P17922&lt;=60),"31-60",IF(AND(P17922&gt;60,P17922&lt;=90),"61-90",IF(AND(P17922&gt;90,P17922&lt;=120),"91-120",IF(AND(P17922&gt;120,P17922&lt;=150),"121-150",IF(AND(P17922&gt;150,P17922&lt;=180),"151-180","180+")))))))</f>
        <v>ACTIVE</v>
      </c>
    </row>
    <row r="17923" spans="1:17" x14ac:dyDescent="0.25">
      <c r="A17923" t="s">
        <v>4900</v>
      </c>
      <c r="B17923">
        <v>1383</v>
      </c>
      <c r="C17923" t="s">
        <v>1920</v>
      </c>
      <c r="D17923" t="s">
        <v>4908</v>
      </c>
      <c r="E17923">
        <v>87544</v>
      </c>
      <c r="F17923" t="s">
        <v>5087</v>
      </c>
      <c r="G17923" t="s">
        <v>4913</v>
      </c>
      <c r="H17923" t="s">
        <v>4912</v>
      </c>
      <c r="I17923">
        <v>45152</v>
      </c>
      <c r="J17923">
        <v>5.15</v>
      </c>
      <c r="K17923">
        <v>5.2504249999999999</v>
      </c>
      <c r="L17923">
        <v>5.15</v>
      </c>
      <c r="M17923">
        <v>5.15</v>
      </c>
      <c r="N17923">
        <v>45167</v>
      </c>
      <c r="O17923">
        <v>45167</v>
      </c>
      <c r="P17923">
        <v>3</v>
      </c>
      <c r="Q17923" t="str">
        <f t="shared" si="280"/>
        <v>1-30</v>
      </c>
    </row>
    <row r="17924" spans="1:17" x14ac:dyDescent="0.25">
      <c r="A17924" t="s">
        <v>4900</v>
      </c>
      <c r="B17924">
        <v>1928</v>
      </c>
      <c r="C17924" t="s">
        <v>4940</v>
      </c>
      <c r="D17924" t="s">
        <v>4908</v>
      </c>
      <c r="E17924">
        <v>87545</v>
      </c>
      <c r="F17924" t="s">
        <v>4908</v>
      </c>
      <c r="G17924" t="s">
        <v>4913</v>
      </c>
      <c r="H17924" t="s">
        <v>4912</v>
      </c>
      <c r="I17924">
        <v>45152</v>
      </c>
      <c r="J17924">
        <v>18</v>
      </c>
      <c r="K17924">
        <v>18.350999999999999</v>
      </c>
      <c r="L17924">
        <v>18</v>
      </c>
      <c r="M17924">
        <v>18</v>
      </c>
      <c r="P17924">
        <v>0</v>
      </c>
      <c r="Q17924" t="str">
        <f t="shared" si="280"/>
        <v>ACTIVE</v>
      </c>
    </row>
    <row r="17925" spans="1:17" x14ac:dyDescent="0.25">
      <c r="A17925" t="s">
        <v>4900</v>
      </c>
      <c r="B17925">
        <v>721</v>
      </c>
      <c r="C17925" t="s">
        <v>1198</v>
      </c>
      <c r="D17925" t="s">
        <v>4908</v>
      </c>
      <c r="E17925">
        <v>87546</v>
      </c>
      <c r="F17925" t="s">
        <v>4908</v>
      </c>
      <c r="G17925" t="s">
        <v>4913</v>
      </c>
      <c r="H17925" t="s">
        <v>4912</v>
      </c>
      <c r="I17925">
        <v>45152</v>
      </c>
      <c r="J17925">
        <v>154.84</v>
      </c>
      <c r="K17925">
        <v>157.85937999999999</v>
      </c>
      <c r="L17925">
        <v>154.84</v>
      </c>
      <c r="M17925">
        <v>154.84</v>
      </c>
      <c r="P17925">
        <v>0</v>
      </c>
      <c r="Q17925" t="str">
        <f t="shared" si="280"/>
        <v>ACTIVE</v>
      </c>
    </row>
    <row r="17926" spans="1:17" x14ac:dyDescent="0.25">
      <c r="A17926" t="s">
        <v>4900</v>
      </c>
      <c r="B17926">
        <v>1602</v>
      </c>
      <c r="C17926" t="s">
        <v>4997</v>
      </c>
      <c r="D17926" t="s">
        <v>4908</v>
      </c>
      <c r="E17926">
        <v>87547</v>
      </c>
      <c r="F17926" t="s">
        <v>4908</v>
      </c>
      <c r="G17926" t="s">
        <v>4913</v>
      </c>
      <c r="H17926" t="s">
        <v>4912</v>
      </c>
      <c r="I17926">
        <v>45152</v>
      </c>
      <c r="J17926">
        <v>0.6</v>
      </c>
      <c r="K17926">
        <v>0.61170000000000002</v>
      </c>
      <c r="L17926">
        <v>0.6</v>
      </c>
      <c r="M17926">
        <v>0.6</v>
      </c>
      <c r="P17926">
        <v>0</v>
      </c>
      <c r="Q17926" t="str">
        <f t="shared" si="280"/>
        <v>ACTIVE</v>
      </c>
    </row>
    <row r="17927" spans="1:17" x14ac:dyDescent="0.25">
      <c r="A17927" t="s">
        <v>4900</v>
      </c>
      <c r="B17927">
        <v>1240</v>
      </c>
      <c r="C17927" t="s">
        <v>5145</v>
      </c>
      <c r="D17927" t="s">
        <v>5092</v>
      </c>
      <c r="E17927">
        <v>87549</v>
      </c>
      <c r="F17927" t="s">
        <v>4908</v>
      </c>
      <c r="G17927" t="s">
        <v>4913</v>
      </c>
      <c r="H17927" t="s">
        <v>4912</v>
      </c>
      <c r="I17927">
        <v>45152</v>
      </c>
      <c r="J17927">
        <v>111.9</v>
      </c>
      <c r="K17927">
        <v>114.08205</v>
      </c>
      <c r="L17927">
        <v>111.9</v>
      </c>
      <c r="M17927">
        <v>111.9</v>
      </c>
      <c r="P17927">
        <v>0</v>
      </c>
      <c r="Q17927" t="str">
        <f t="shared" si="280"/>
        <v>ACTIVE</v>
      </c>
    </row>
    <row r="17928" spans="1:17" x14ac:dyDescent="0.25">
      <c r="A17928" t="s">
        <v>4900</v>
      </c>
      <c r="B17928">
        <v>2109</v>
      </c>
      <c r="C17928" t="s">
        <v>4970</v>
      </c>
      <c r="D17928" t="s">
        <v>4908</v>
      </c>
      <c r="E17928">
        <v>87550</v>
      </c>
      <c r="F17928" t="s">
        <v>4908</v>
      </c>
      <c r="G17928" t="s">
        <v>4913</v>
      </c>
      <c r="H17928" t="s">
        <v>4912</v>
      </c>
      <c r="I17928">
        <v>45152</v>
      </c>
      <c r="J17928">
        <v>1576.79</v>
      </c>
      <c r="K17928">
        <v>1607.537405</v>
      </c>
      <c r="L17928">
        <v>1576.79</v>
      </c>
      <c r="M17928">
        <v>1313.991667</v>
      </c>
      <c r="N17928">
        <v>45166</v>
      </c>
      <c r="P17928">
        <v>0</v>
      </c>
      <c r="Q17928" t="str">
        <f t="shared" si="280"/>
        <v>ACTIVE</v>
      </c>
    </row>
    <row r="17929" spans="1:17" x14ac:dyDescent="0.25">
      <c r="A17929" t="s">
        <v>4900</v>
      </c>
      <c r="B17929">
        <v>2042</v>
      </c>
      <c r="C17929" t="s">
        <v>5251</v>
      </c>
      <c r="D17929" t="s">
        <v>4908</v>
      </c>
      <c r="E17929">
        <v>87551</v>
      </c>
      <c r="F17929" t="s">
        <v>4908</v>
      </c>
      <c r="G17929" t="s">
        <v>4913</v>
      </c>
      <c r="H17929" t="s">
        <v>4912</v>
      </c>
      <c r="I17929">
        <v>45152</v>
      </c>
      <c r="J17929">
        <v>1329.16</v>
      </c>
      <c r="K17929">
        <v>1355.07862</v>
      </c>
      <c r="L17929">
        <v>1329.16</v>
      </c>
      <c r="M17929">
        <v>1329.16</v>
      </c>
      <c r="P17929">
        <v>0</v>
      </c>
      <c r="Q17929" t="str">
        <f t="shared" si="280"/>
        <v>ACTIVE</v>
      </c>
    </row>
    <row r="17930" spans="1:17" x14ac:dyDescent="0.25">
      <c r="A17930" t="s">
        <v>4900</v>
      </c>
      <c r="B17930">
        <v>1424</v>
      </c>
      <c r="C17930" t="s">
        <v>1129</v>
      </c>
      <c r="D17930" t="s">
        <v>4908</v>
      </c>
      <c r="E17930">
        <v>87552</v>
      </c>
      <c r="F17930" t="s">
        <v>4908</v>
      </c>
      <c r="G17930" t="s">
        <v>4913</v>
      </c>
      <c r="H17930" t="s">
        <v>4912</v>
      </c>
      <c r="I17930">
        <v>45152</v>
      </c>
      <c r="J17930">
        <v>19</v>
      </c>
      <c r="K17930">
        <v>19.3705</v>
      </c>
      <c r="L17930">
        <v>19</v>
      </c>
      <c r="M17930">
        <v>19</v>
      </c>
      <c r="P17930">
        <v>0</v>
      </c>
      <c r="Q17930" t="str">
        <f t="shared" si="280"/>
        <v>ACTIVE</v>
      </c>
    </row>
    <row r="17931" spans="1:17" x14ac:dyDescent="0.25">
      <c r="A17931" t="s">
        <v>4900</v>
      </c>
      <c r="B17931">
        <v>1240</v>
      </c>
      <c r="C17931" t="s">
        <v>5145</v>
      </c>
      <c r="D17931" t="s">
        <v>5092</v>
      </c>
      <c r="E17931">
        <v>87553</v>
      </c>
      <c r="F17931" t="s">
        <v>4908</v>
      </c>
      <c r="G17931" t="s">
        <v>4913</v>
      </c>
      <c r="H17931" t="s">
        <v>4912</v>
      </c>
      <c r="I17931">
        <v>45152</v>
      </c>
      <c r="J17931">
        <v>87.36</v>
      </c>
      <c r="K17931">
        <v>89.063519999999997</v>
      </c>
      <c r="L17931">
        <v>87.36</v>
      </c>
      <c r="M17931">
        <v>87.36</v>
      </c>
      <c r="P17931">
        <v>0</v>
      </c>
      <c r="Q17931" t="str">
        <f t="shared" si="280"/>
        <v>ACTIVE</v>
      </c>
    </row>
    <row r="17932" spans="1:17" x14ac:dyDescent="0.25">
      <c r="A17932" t="s">
        <v>4900</v>
      </c>
      <c r="B17932">
        <v>1622</v>
      </c>
      <c r="C17932" t="s">
        <v>5262</v>
      </c>
      <c r="D17932" t="s">
        <v>4908</v>
      </c>
      <c r="E17932">
        <v>87554</v>
      </c>
      <c r="F17932" t="s">
        <v>4908</v>
      </c>
      <c r="G17932" t="s">
        <v>4913</v>
      </c>
      <c r="H17932" t="s">
        <v>4912</v>
      </c>
      <c r="I17932">
        <v>45152</v>
      </c>
      <c r="J17932">
        <v>9.35</v>
      </c>
      <c r="K17932">
        <v>9.5323250000000002</v>
      </c>
      <c r="L17932">
        <v>9.35</v>
      </c>
      <c r="M17932">
        <v>9.35</v>
      </c>
      <c r="P17932">
        <v>0</v>
      </c>
      <c r="Q17932" t="str">
        <f t="shared" si="280"/>
        <v>ACTIVE</v>
      </c>
    </row>
    <row r="17933" spans="1:17" x14ac:dyDescent="0.25">
      <c r="A17933" t="s">
        <v>4900</v>
      </c>
      <c r="B17933">
        <v>1496</v>
      </c>
      <c r="C17933" t="s">
        <v>319</v>
      </c>
      <c r="D17933" t="s">
        <v>4908</v>
      </c>
      <c r="E17933">
        <v>87555</v>
      </c>
      <c r="F17933" t="s">
        <v>4908</v>
      </c>
      <c r="G17933" t="s">
        <v>4913</v>
      </c>
      <c r="H17933" t="s">
        <v>4912</v>
      </c>
      <c r="I17933">
        <v>45152</v>
      </c>
      <c r="J17933">
        <v>543.34</v>
      </c>
      <c r="K17933">
        <v>553.93512999999996</v>
      </c>
      <c r="L17933">
        <v>543.34</v>
      </c>
      <c r="M17933">
        <v>543.34</v>
      </c>
      <c r="P17933">
        <v>0</v>
      </c>
      <c r="Q17933" t="str">
        <f t="shared" si="280"/>
        <v>ACTIVE</v>
      </c>
    </row>
    <row r="17934" spans="1:17" x14ac:dyDescent="0.25">
      <c r="A17934" t="s">
        <v>4900</v>
      </c>
      <c r="B17934">
        <v>1687</v>
      </c>
      <c r="C17934" t="s">
        <v>5295</v>
      </c>
      <c r="D17934" t="s">
        <v>4908</v>
      </c>
      <c r="E17934">
        <v>87556</v>
      </c>
      <c r="F17934" t="s">
        <v>4908</v>
      </c>
      <c r="G17934" t="s">
        <v>4944</v>
      </c>
      <c r="H17934" t="s">
        <v>4912</v>
      </c>
      <c r="I17934">
        <v>45152</v>
      </c>
      <c r="J17934">
        <v>3500</v>
      </c>
      <c r="K17934">
        <v>3568.25</v>
      </c>
      <c r="L17934">
        <v>3500</v>
      </c>
      <c r="M17934">
        <v>3500</v>
      </c>
      <c r="P17934">
        <v>0</v>
      </c>
      <c r="Q17934" t="str">
        <f t="shared" si="280"/>
        <v>ACTIVE</v>
      </c>
    </row>
    <row r="17935" spans="1:17" x14ac:dyDescent="0.25">
      <c r="A17935" t="s">
        <v>4900</v>
      </c>
      <c r="B17935">
        <v>1128</v>
      </c>
      <c r="C17935" t="s">
        <v>5290</v>
      </c>
      <c r="D17935" t="s">
        <v>4908</v>
      </c>
      <c r="E17935">
        <v>87558</v>
      </c>
      <c r="F17935" t="s">
        <v>4908</v>
      </c>
      <c r="G17935" t="s">
        <v>4944</v>
      </c>
      <c r="H17935" t="s">
        <v>4912</v>
      </c>
      <c r="I17935">
        <v>45152</v>
      </c>
      <c r="J17935">
        <v>5320</v>
      </c>
      <c r="K17935">
        <v>5423.74</v>
      </c>
      <c r="L17935">
        <v>5320</v>
      </c>
      <c r="M17935">
        <v>5320</v>
      </c>
      <c r="P17935">
        <v>0</v>
      </c>
      <c r="Q17935" t="str">
        <f t="shared" si="280"/>
        <v>ACTIVE</v>
      </c>
    </row>
    <row r="17936" spans="1:17" x14ac:dyDescent="0.25">
      <c r="A17936" t="s">
        <v>4900</v>
      </c>
      <c r="B17936">
        <v>1155</v>
      </c>
      <c r="C17936" t="s">
        <v>5294</v>
      </c>
      <c r="D17936" t="s">
        <v>4908</v>
      </c>
      <c r="E17936">
        <v>87559</v>
      </c>
      <c r="F17936" t="s">
        <v>4908</v>
      </c>
      <c r="G17936" t="s">
        <v>4944</v>
      </c>
      <c r="H17936" t="s">
        <v>4912</v>
      </c>
      <c r="I17936">
        <v>45152</v>
      </c>
      <c r="J17936">
        <v>2000</v>
      </c>
      <c r="K17936">
        <v>2039</v>
      </c>
      <c r="L17936">
        <v>2000</v>
      </c>
      <c r="M17936">
        <v>2000</v>
      </c>
      <c r="P17936">
        <v>0</v>
      </c>
      <c r="Q17936" t="str">
        <f t="shared" si="280"/>
        <v>ACTIVE</v>
      </c>
    </row>
    <row r="17937" spans="1:17" x14ac:dyDescent="0.25">
      <c r="A17937" t="s">
        <v>4900</v>
      </c>
      <c r="B17937">
        <v>1128</v>
      </c>
      <c r="C17937" t="s">
        <v>5290</v>
      </c>
      <c r="D17937" t="s">
        <v>4908</v>
      </c>
      <c r="E17937">
        <v>87560</v>
      </c>
      <c r="F17937" t="s">
        <v>4908</v>
      </c>
      <c r="G17937" t="s">
        <v>4944</v>
      </c>
      <c r="H17937" t="s">
        <v>4912</v>
      </c>
      <c r="I17937">
        <v>45152</v>
      </c>
      <c r="J17937">
        <v>1672</v>
      </c>
      <c r="K17937">
        <v>1704.604</v>
      </c>
      <c r="L17937">
        <v>1672</v>
      </c>
      <c r="M17937">
        <v>1672</v>
      </c>
      <c r="P17937">
        <v>0</v>
      </c>
      <c r="Q17937" t="str">
        <f t="shared" si="280"/>
        <v>ACTIVE</v>
      </c>
    </row>
    <row r="17938" spans="1:17" x14ac:dyDescent="0.25">
      <c r="A17938" t="s">
        <v>4900</v>
      </c>
      <c r="B17938">
        <v>1128</v>
      </c>
      <c r="C17938" t="s">
        <v>5290</v>
      </c>
      <c r="D17938" t="s">
        <v>4908</v>
      </c>
      <c r="E17938">
        <v>87561</v>
      </c>
      <c r="F17938" t="s">
        <v>4908</v>
      </c>
      <c r="G17938" t="s">
        <v>4944</v>
      </c>
      <c r="H17938" t="s">
        <v>4912</v>
      </c>
      <c r="I17938">
        <v>45152</v>
      </c>
      <c r="J17938">
        <v>2090</v>
      </c>
      <c r="K17938">
        <v>2130.7550000000001</v>
      </c>
      <c r="L17938">
        <v>2090</v>
      </c>
      <c r="M17938">
        <v>2090</v>
      </c>
      <c r="P17938">
        <v>0</v>
      </c>
      <c r="Q17938" t="str">
        <f t="shared" si="280"/>
        <v>ACTIVE</v>
      </c>
    </row>
    <row r="17939" spans="1:17" x14ac:dyDescent="0.25">
      <c r="A17939" t="s">
        <v>4900</v>
      </c>
      <c r="B17939">
        <v>1128</v>
      </c>
      <c r="C17939" t="s">
        <v>5290</v>
      </c>
      <c r="D17939" t="s">
        <v>4908</v>
      </c>
      <c r="E17939">
        <v>87562</v>
      </c>
      <c r="F17939" t="s">
        <v>4908</v>
      </c>
      <c r="G17939" t="s">
        <v>4944</v>
      </c>
      <c r="H17939" t="s">
        <v>4912</v>
      </c>
      <c r="I17939">
        <v>45152</v>
      </c>
      <c r="J17939">
        <v>605</v>
      </c>
      <c r="K17939">
        <v>616.79750000000001</v>
      </c>
      <c r="L17939">
        <v>605</v>
      </c>
      <c r="M17939">
        <v>605</v>
      </c>
      <c r="P17939">
        <v>0</v>
      </c>
      <c r="Q17939" t="str">
        <f t="shared" si="280"/>
        <v>ACTIVE</v>
      </c>
    </row>
    <row r="17940" spans="1:17" x14ac:dyDescent="0.25">
      <c r="A17940" t="s">
        <v>4900</v>
      </c>
      <c r="B17940">
        <v>1128</v>
      </c>
      <c r="C17940" t="s">
        <v>5290</v>
      </c>
      <c r="D17940" t="s">
        <v>4908</v>
      </c>
      <c r="E17940">
        <v>87563</v>
      </c>
      <c r="F17940" t="s">
        <v>4908</v>
      </c>
      <c r="G17940" t="s">
        <v>4944</v>
      </c>
      <c r="H17940" t="s">
        <v>4912</v>
      </c>
      <c r="I17940">
        <v>45152</v>
      </c>
      <c r="J17940">
        <v>770</v>
      </c>
      <c r="K17940">
        <v>785.01499999999999</v>
      </c>
      <c r="L17940">
        <v>770</v>
      </c>
      <c r="M17940">
        <v>770</v>
      </c>
      <c r="P17940">
        <v>0</v>
      </c>
      <c r="Q17940" t="str">
        <f t="shared" si="280"/>
        <v>ACTIVE</v>
      </c>
    </row>
    <row r="17941" spans="1:17" x14ac:dyDescent="0.25">
      <c r="A17941" t="s">
        <v>4900</v>
      </c>
      <c r="B17941">
        <v>1128</v>
      </c>
      <c r="C17941" t="s">
        <v>5290</v>
      </c>
      <c r="D17941" t="s">
        <v>4908</v>
      </c>
      <c r="E17941">
        <v>87564</v>
      </c>
      <c r="F17941" t="s">
        <v>4908</v>
      </c>
      <c r="G17941" t="s">
        <v>4944</v>
      </c>
      <c r="H17941" t="s">
        <v>4912</v>
      </c>
      <c r="I17941">
        <v>45152</v>
      </c>
      <c r="J17941">
        <v>7.2</v>
      </c>
      <c r="K17941">
        <v>7.3403999999999998</v>
      </c>
      <c r="L17941">
        <v>7.2</v>
      </c>
      <c r="M17941">
        <v>7.2</v>
      </c>
      <c r="P17941">
        <v>0</v>
      </c>
      <c r="Q17941" t="str">
        <f t="shared" si="280"/>
        <v>ACTIVE</v>
      </c>
    </row>
    <row r="17942" spans="1:17" x14ac:dyDescent="0.25">
      <c r="A17942" t="s">
        <v>4900</v>
      </c>
      <c r="B17942">
        <v>1128</v>
      </c>
      <c r="C17942" t="s">
        <v>5290</v>
      </c>
      <c r="D17942" t="s">
        <v>4908</v>
      </c>
      <c r="E17942">
        <v>87565</v>
      </c>
      <c r="F17942" t="s">
        <v>4908</v>
      </c>
      <c r="G17942" t="s">
        <v>4944</v>
      </c>
      <c r="H17942" t="s">
        <v>4912</v>
      </c>
      <c r="I17942">
        <v>45152</v>
      </c>
      <c r="J17942">
        <v>6985</v>
      </c>
      <c r="K17942">
        <v>7121.2075000000004</v>
      </c>
      <c r="L17942">
        <v>6985</v>
      </c>
      <c r="M17942">
        <v>6985</v>
      </c>
      <c r="P17942">
        <v>0</v>
      </c>
      <c r="Q17942" t="str">
        <f t="shared" si="280"/>
        <v>ACTIVE</v>
      </c>
    </row>
    <row r="17943" spans="1:17" x14ac:dyDescent="0.25">
      <c r="A17943" t="s">
        <v>4900</v>
      </c>
      <c r="B17943">
        <v>2123</v>
      </c>
      <c r="C17943" t="s">
        <v>5156</v>
      </c>
      <c r="D17943" t="s">
        <v>4908</v>
      </c>
      <c r="E17943">
        <v>87566</v>
      </c>
      <c r="F17943" t="s">
        <v>4908</v>
      </c>
      <c r="G17943" t="s">
        <v>4913</v>
      </c>
      <c r="H17943" t="s">
        <v>4912</v>
      </c>
      <c r="I17943">
        <v>45152</v>
      </c>
      <c r="J17943">
        <v>109.58</v>
      </c>
      <c r="K17943">
        <v>111.71681</v>
      </c>
      <c r="L17943">
        <v>109.58</v>
      </c>
      <c r="M17943">
        <v>109.58</v>
      </c>
      <c r="P17943">
        <v>0</v>
      </c>
      <c r="Q17943" t="str">
        <f t="shared" si="280"/>
        <v>ACTIVE</v>
      </c>
    </row>
    <row r="17944" spans="1:17" x14ac:dyDescent="0.25">
      <c r="A17944" t="s">
        <v>4900</v>
      </c>
      <c r="B17944">
        <v>895</v>
      </c>
      <c r="C17944" t="s">
        <v>1359</v>
      </c>
      <c r="D17944" t="s">
        <v>4908</v>
      </c>
      <c r="E17944">
        <v>87567</v>
      </c>
      <c r="F17944" t="s">
        <v>4908</v>
      </c>
      <c r="G17944" t="s">
        <v>4913</v>
      </c>
      <c r="H17944" t="s">
        <v>4912</v>
      </c>
      <c r="I17944">
        <v>45152</v>
      </c>
      <c r="J17944">
        <v>159.94999999999999</v>
      </c>
      <c r="K17944">
        <v>163.06902500000001</v>
      </c>
      <c r="L17944">
        <v>159.94999999999999</v>
      </c>
      <c r="M17944">
        <v>159.94999999999999</v>
      </c>
      <c r="P17944">
        <v>0</v>
      </c>
      <c r="Q17944" t="str">
        <f t="shared" si="280"/>
        <v>ACTIVE</v>
      </c>
    </row>
    <row r="17945" spans="1:17" x14ac:dyDescent="0.25">
      <c r="A17945" t="s">
        <v>4900</v>
      </c>
      <c r="B17945">
        <v>457</v>
      </c>
      <c r="C17945" t="s">
        <v>5293</v>
      </c>
      <c r="D17945" t="s">
        <v>4908</v>
      </c>
      <c r="E17945">
        <v>87568</v>
      </c>
      <c r="F17945" t="s">
        <v>4908</v>
      </c>
      <c r="G17945" t="s">
        <v>4913</v>
      </c>
      <c r="H17945" t="s">
        <v>4912</v>
      </c>
      <c r="I17945">
        <v>45152</v>
      </c>
      <c r="J17945">
        <v>54.95</v>
      </c>
      <c r="K17945">
        <v>56.021524999999997</v>
      </c>
      <c r="L17945">
        <v>54.95</v>
      </c>
      <c r="M17945">
        <v>54.95</v>
      </c>
      <c r="P17945">
        <v>0</v>
      </c>
      <c r="Q17945" t="str">
        <f t="shared" si="280"/>
        <v>ACTIVE</v>
      </c>
    </row>
    <row r="17946" spans="1:17" x14ac:dyDescent="0.25">
      <c r="A17946" t="s">
        <v>4900</v>
      </c>
      <c r="B17946">
        <v>938</v>
      </c>
      <c r="C17946" t="s">
        <v>5137</v>
      </c>
      <c r="D17946" t="s">
        <v>4908</v>
      </c>
      <c r="E17946">
        <v>87569</v>
      </c>
      <c r="F17946" t="s">
        <v>4908</v>
      </c>
      <c r="G17946" t="s">
        <v>4913</v>
      </c>
      <c r="H17946" t="s">
        <v>4912</v>
      </c>
      <c r="I17946">
        <v>45152</v>
      </c>
      <c r="J17946">
        <v>10.8</v>
      </c>
      <c r="K17946">
        <v>11.0106</v>
      </c>
      <c r="L17946">
        <v>10.8</v>
      </c>
      <c r="M17946">
        <v>10.8</v>
      </c>
      <c r="P17946">
        <v>0</v>
      </c>
      <c r="Q17946" t="str">
        <f t="shared" si="280"/>
        <v>ACTIVE</v>
      </c>
    </row>
    <row r="17947" spans="1:17" x14ac:dyDescent="0.25">
      <c r="A17947" t="s">
        <v>4900</v>
      </c>
      <c r="B17947">
        <v>938</v>
      </c>
      <c r="C17947" t="s">
        <v>5137</v>
      </c>
      <c r="D17947" t="s">
        <v>4908</v>
      </c>
      <c r="E17947">
        <v>87570</v>
      </c>
      <c r="F17947" t="s">
        <v>4908</v>
      </c>
      <c r="G17947" t="s">
        <v>4913</v>
      </c>
      <c r="H17947" t="s">
        <v>4912</v>
      </c>
      <c r="I17947">
        <v>45152</v>
      </c>
      <c r="J17947">
        <v>28.66</v>
      </c>
      <c r="K17947">
        <v>29.218869999999999</v>
      </c>
      <c r="L17947">
        <v>28.66</v>
      </c>
      <c r="M17947">
        <v>28.66</v>
      </c>
      <c r="P17947">
        <v>0</v>
      </c>
      <c r="Q17947" t="str">
        <f t="shared" si="280"/>
        <v>ACTIVE</v>
      </c>
    </row>
    <row r="17948" spans="1:17" x14ac:dyDescent="0.25">
      <c r="A17948" t="s">
        <v>4900</v>
      </c>
      <c r="B17948">
        <v>1361</v>
      </c>
      <c r="C17948" t="s">
        <v>1212</v>
      </c>
      <c r="D17948" t="s">
        <v>4908</v>
      </c>
      <c r="E17948">
        <v>87571</v>
      </c>
      <c r="F17948" t="s">
        <v>4908</v>
      </c>
      <c r="G17948" t="s">
        <v>4913</v>
      </c>
      <c r="H17948" t="s">
        <v>4912</v>
      </c>
      <c r="I17948">
        <v>45152</v>
      </c>
      <c r="J17948">
        <v>26.85</v>
      </c>
      <c r="K17948">
        <v>27.373574999999999</v>
      </c>
      <c r="L17948">
        <v>26.85</v>
      </c>
      <c r="M17948">
        <v>26.85</v>
      </c>
      <c r="P17948">
        <v>0</v>
      </c>
      <c r="Q17948" t="str">
        <f t="shared" si="280"/>
        <v>ACTIVE</v>
      </c>
    </row>
    <row r="17949" spans="1:17" x14ac:dyDescent="0.25">
      <c r="A17949" t="s">
        <v>4900</v>
      </c>
      <c r="B17949">
        <v>2073</v>
      </c>
      <c r="C17949" t="s">
        <v>5095</v>
      </c>
      <c r="D17949" t="s">
        <v>4908</v>
      </c>
      <c r="E17949">
        <v>87572</v>
      </c>
      <c r="F17949" t="s">
        <v>4908</v>
      </c>
      <c r="G17949" t="s">
        <v>4913</v>
      </c>
      <c r="H17949" t="s">
        <v>4912</v>
      </c>
      <c r="I17949">
        <v>45152</v>
      </c>
      <c r="J17949">
        <v>318.49</v>
      </c>
      <c r="K17949">
        <v>324.70055500000001</v>
      </c>
      <c r="L17949">
        <v>318.49</v>
      </c>
      <c r="M17949">
        <v>318.49</v>
      </c>
      <c r="P17949">
        <v>0</v>
      </c>
      <c r="Q17949" t="str">
        <f t="shared" si="280"/>
        <v>ACTIVE</v>
      </c>
    </row>
    <row r="17950" spans="1:17" x14ac:dyDescent="0.25">
      <c r="A17950" t="s">
        <v>4900</v>
      </c>
      <c r="B17950">
        <v>2073</v>
      </c>
      <c r="C17950" t="s">
        <v>5095</v>
      </c>
      <c r="D17950" t="s">
        <v>4908</v>
      </c>
      <c r="E17950">
        <v>87573</v>
      </c>
      <c r="F17950" t="s">
        <v>4908</v>
      </c>
      <c r="G17950" t="s">
        <v>4913</v>
      </c>
      <c r="H17950" t="s">
        <v>4912</v>
      </c>
      <c r="I17950">
        <v>45152</v>
      </c>
      <c r="J17950">
        <v>726.55</v>
      </c>
      <c r="K17950">
        <v>740.71772499999997</v>
      </c>
      <c r="L17950">
        <v>726.55</v>
      </c>
      <c r="M17950">
        <v>726.55</v>
      </c>
      <c r="P17950">
        <v>0</v>
      </c>
      <c r="Q17950" t="str">
        <f t="shared" si="280"/>
        <v>ACTIVE</v>
      </c>
    </row>
    <row r="17951" spans="1:17" x14ac:dyDescent="0.25">
      <c r="A17951" t="s">
        <v>4900</v>
      </c>
      <c r="B17951">
        <v>938</v>
      </c>
      <c r="C17951" t="s">
        <v>5137</v>
      </c>
      <c r="D17951" t="s">
        <v>4908</v>
      </c>
      <c r="E17951">
        <v>87574</v>
      </c>
      <c r="F17951" t="s">
        <v>4908</v>
      </c>
      <c r="G17951" t="s">
        <v>4913</v>
      </c>
      <c r="H17951" t="s">
        <v>4912</v>
      </c>
      <c r="I17951">
        <v>45152</v>
      </c>
      <c r="J17951">
        <v>28</v>
      </c>
      <c r="K17951">
        <v>28.545999999999999</v>
      </c>
      <c r="L17951">
        <v>28</v>
      </c>
      <c r="M17951">
        <v>28</v>
      </c>
      <c r="P17951">
        <v>0</v>
      </c>
      <c r="Q17951" t="str">
        <f t="shared" si="280"/>
        <v>ACTIVE</v>
      </c>
    </row>
    <row r="17952" spans="1:17" x14ac:dyDescent="0.25">
      <c r="A17952" t="s">
        <v>4900</v>
      </c>
      <c r="B17952">
        <v>1378</v>
      </c>
      <c r="C17952" t="s">
        <v>4963</v>
      </c>
      <c r="D17952" t="s">
        <v>4962</v>
      </c>
      <c r="E17952">
        <v>87575</v>
      </c>
      <c r="F17952" t="s">
        <v>4908</v>
      </c>
      <c r="G17952" t="s">
        <v>4913</v>
      </c>
      <c r="H17952" t="s">
        <v>4912</v>
      </c>
      <c r="I17952">
        <v>45152</v>
      </c>
      <c r="J17952">
        <v>10.95</v>
      </c>
      <c r="K17952">
        <v>11.163525</v>
      </c>
      <c r="L17952">
        <v>10.95</v>
      </c>
      <c r="M17952">
        <v>10.95</v>
      </c>
      <c r="P17952">
        <v>0</v>
      </c>
      <c r="Q17952" t="str">
        <f t="shared" si="280"/>
        <v>ACTIVE</v>
      </c>
    </row>
    <row r="17953" spans="1:17" x14ac:dyDescent="0.25">
      <c r="A17953" t="s">
        <v>4900</v>
      </c>
      <c r="B17953">
        <v>1940</v>
      </c>
      <c r="C17953" t="s">
        <v>5292</v>
      </c>
      <c r="D17953" t="s">
        <v>5092</v>
      </c>
      <c r="E17953">
        <v>87576</v>
      </c>
      <c r="F17953" t="s">
        <v>4908</v>
      </c>
      <c r="G17953" t="s">
        <v>4913</v>
      </c>
      <c r="H17953" t="s">
        <v>4912</v>
      </c>
      <c r="I17953">
        <v>45152</v>
      </c>
      <c r="J17953">
        <v>100</v>
      </c>
      <c r="K17953">
        <v>101.95</v>
      </c>
      <c r="L17953">
        <v>100</v>
      </c>
      <c r="M17953">
        <v>100</v>
      </c>
      <c r="N17953">
        <v>45170</v>
      </c>
      <c r="O17953">
        <v>45170</v>
      </c>
      <c r="P17953">
        <v>0</v>
      </c>
      <c r="Q17953" t="str">
        <f t="shared" si="280"/>
        <v>ACTIVE</v>
      </c>
    </row>
    <row r="17954" spans="1:17" x14ac:dyDescent="0.25">
      <c r="A17954" t="s">
        <v>4900</v>
      </c>
      <c r="B17954">
        <v>863</v>
      </c>
      <c r="C17954" t="s">
        <v>5118</v>
      </c>
      <c r="D17954" t="s">
        <v>4908</v>
      </c>
      <c r="E17954">
        <v>87577</v>
      </c>
      <c r="F17954" t="s">
        <v>4908</v>
      </c>
      <c r="G17954" t="s">
        <v>4913</v>
      </c>
      <c r="H17954" t="s">
        <v>4912</v>
      </c>
      <c r="I17954">
        <v>45152</v>
      </c>
      <c r="J17954">
        <v>502.71</v>
      </c>
      <c r="K17954">
        <v>512.51284499999997</v>
      </c>
      <c r="L17954">
        <v>502.71</v>
      </c>
      <c r="M17954">
        <v>502.71</v>
      </c>
      <c r="P17954">
        <v>0</v>
      </c>
      <c r="Q17954" t="str">
        <f t="shared" si="280"/>
        <v>ACTIVE</v>
      </c>
    </row>
    <row r="17955" spans="1:17" x14ac:dyDescent="0.25">
      <c r="A17955" t="s">
        <v>4900</v>
      </c>
      <c r="B17955">
        <v>2117</v>
      </c>
      <c r="C17955" t="s">
        <v>4989</v>
      </c>
      <c r="D17955" t="s">
        <v>4908</v>
      </c>
      <c r="E17955">
        <v>87578</v>
      </c>
      <c r="F17955" t="s">
        <v>4908</v>
      </c>
      <c r="G17955" t="s">
        <v>4913</v>
      </c>
      <c r="H17955" t="s">
        <v>4912</v>
      </c>
      <c r="I17955">
        <v>45152</v>
      </c>
      <c r="J17955">
        <v>1000</v>
      </c>
      <c r="K17955">
        <v>1019.5</v>
      </c>
      <c r="L17955">
        <v>1000</v>
      </c>
      <c r="M17955">
        <v>1000</v>
      </c>
      <c r="P17955">
        <v>0</v>
      </c>
      <c r="Q17955" t="str">
        <f t="shared" si="280"/>
        <v>ACTIVE</v>
      </c>
    </row>
    <row r="17956" spans="1:17" x14ac:dyDescent="0.25">
      <c r="A17956" t="s">
        <v>4900</v>
      </c>
      <c r="B17956">
        <v>525</v>
      </c>
      <c r="C17956" t="s">
        <v>5263</v>
      </c>
      <c r="D17956" t="s">
        <v>4908</v>
      </c>
      <c r="E17956">
        <v>87579</v>
      </c>
      <c r="F17956" t="s">
        <v>4908</v>
      </c>
      <c r="G17956" t="s">
        <v>4913</v>
      </c>
      <c r="H17956" t="s">
        <v>4912</v>
      </c>
      <c r="I17956">
        <v>45152</v>
      </c>
      <c r="J17956">
        <v>234</v>
      </c>
      <c r="K17956">
        <v>238.56299999999999</v>
      </c>
      <c r="L17956">
        <v>234</v>
      </c>
      <c r="M17956">
        <v>234</v>
      </c>
      <c r="P17956">
        <v>0</v>
      </c>
      <c r="Q17956" t="str">
        <f t="shared" si="280"/>
        <v>ACTIVE</v>
      </c>
    </row>
    <row r="17957" spans="1:17" x14ac:dyDescent="0.25">
      <c r="A17957" t="s">
        <v>4900</v>
      </c>
      <c r="B17957">
        <v>1180</v>
      </c>
      <c r="C17957" t="s">
        <v>4887</v>
      </c>
      <c r="D17957" t="s">
        <v>4908</v>
      </c>
      <c r="E17957">
        <v>87580</v>
      </c>
      <c r="F17957" t="s">
        <v>4908</v>
      </c>
      <c r="G17957" t="s">
        <v>4913</v>
      </c>
      <c r="H17957" t="s">
        <v>4912</v>
      </c>
      <c r="I17957">
        <v>45152</v>
      </c>
      <c r="J17957">
        <v>8.5399999999999991</v>
      </c>
      <c r="K17957">
        <v>8.7065300000000008</v>
      </c>
      <c r="L17957">
        <v>8.5399999999999991</v>
      </c>
      <c r="M17957">
        <v>8.5399999999999991</v>
      </c>
      <c r="P17957">
        <v>0</v>
      </c>
      <c r="Q17957" t="str">
        <f t="shared" si="280"/>
        <v>ACTIVE</v>
      </c>
    </row>
    <row r="17958" spans="1:17" x14ac:dyDescent="0.25">
      <c r="A17958" t="s">
        <v>4900</v>
      </c>
      <c r="B17958">
        <v>1180</v>
      </c>
      <c r="C17958" t="s">
        <v>4887</v>
      </c>
      <c r="D17958" t="s">
        <v>4908</v>
      </c>
      <c r="E17958">
        <v>87581</v>
      </c>
      <c r="F17958" t="s">
        <v>4908</v>
      </c>
      <c r="G17958" t="s">
        <v>4913</v>
      </c>
      <c r="H17958" t="s">
        <v>4912</v>
      </c>
      <c r="I17958">
        <v>45152</v>
      </c>
      <c r="J17958">
        <v>14.5</v>
      </c>
      <c r="K17958">
        <v>14.78275</v>
      </c>
      <c r="L17958">
        <v>14.5</v>
      </c>
      <c r="M17958">
        <v>14.5</v>
      </c>
      <c r="P17958">
        <v>0</v>
      </c>
      <c r="Q17958" t="str">
        <f t="shared" si="280"/>
        <v>ACTIVE</v>
      </c>
    </row>
    <row r="17959" spans="1:17" x14ac:dyDescent="0.25">
      <c r="A17959" t="s">
        <v>4900</v>
      </c>
      <c r="B17959">
        <v>1068</v>
      </c>
      <c r="C17959" t="s">
        <v>477</v>
      </c>
      <c r="D17959" t="s">
        <v>4908</v>
      </c>
      <c r="E17959">
        <v>87582</v>
      </c>
      <c r="F17959" t="s">
        <v>4908</v>
      </c>
      <c r="G17959" t="s">
        <v>4913</v>
      </c>
      <c r="H17959" t="s">
        <v>4912</v>
      </c>
      <c r="I17959">
        <v>45152</v>
      </c>
      <c r="J17959">
        <v>17.28</v>
      </c>
      <c r="K17959">
        <v>17.616959999999999</v>
      </c>
      <c r="L17959">
        <v>17.28</v>
      </c>
      <c r="M17959">
        <v>17.28</v>
      </c>
      <c r="P17959">
        <v>0</v>
      </c>
      <c r="Q17959" t="str">
        <f t="shared" si="280"/>
        <v>ACTIVE</v>
      </c>
    </row>
    <row r="17960" spans="1:17" x14ac:dyDescent="0.25">
      <c r="A17960" t="s">
        <v>4900</v>
      </c>
      <c r="B17960">
        <v>525</v>
      </c>
      <c r="C17960" t="s">
        <v>5263</v>
      </c>
      <c r="D17960" t="s">
        <v>4908</v>
      </c>
      <c r="E17960">
        <v>87583</v>
      </c>
      <c r="F17960" t="s">
        <v>4908</v>
      </c>
      <c r="G17960" t="s">
        <v>4913</v>
      </c>
      <c r="H17960" t="s">
        <v>4912</v>
      </c>
      <c r="I17960">
        <v>45152</v>
      </c>
      <c r="J17960">
        <v>293.7</v>
      </c>
      <c r="K17960">
        <v>299.42714999999998</v>
      </c>
      <c r="L17960">
        <v>293.7</v>
      </c>
      <c r="M17960">
        <v>293.7</v>
      </c>
      <c r="P17960">
        <v>0</v>
      </c>
      <c r="Q17960" t="str">
        <f t="shared" si="280"/>
        <v>ACTIVE</v>
      </c>
    </row>
    <row r="17961" spans="1:17" x14ac:dyDescent="0.25">
      <c r="A17961" t="s">
        <v>4900</v>
      </c>
      <c r="B17961">
        <v>1150</v>
      </c>
      <c r="C17961" t="s">
        <v>4929</v>
      </c>
      <c r="D17961" t="s">
        <v>4908</v>
      </c>
      <c r="E17961">
        <v>87585</v>
      </c>
      <c r="F17961" t="s">
        <v>4908</v>
      </c>
      <c r="G17961" t="s">
        <v>4913</v>
      </c>
      <c r="H17961" t="s">
        <v>4912</v>
      </c>
      <c r="I17961">
        <v>45152</v>
      </c>
      <c r="J17961">
        <v>15.36</v>
      </c>
      <c r="K17961">
        <v>15.659520000000001</v>
      </c>
      <c r="L17961">
        <v>15.36</v>
      </c>
      <c r="M17961">
        <v>15.36</v>
      </c>
      <c r="P17961">
        <v>0</v>
      </c>
      <c r="Q17961" t="str">
        <f t="shared" si="280"/>
        <v>ACTIVE</v>
      </c>
    </row>
    <row r="17962" spans="1:17" x14ac:dyDescent="0.25">
      <c r="A17962" t="s">
        <v>4900</v>
      </c>
      <c r="B17962">
        <v>2112</v>
      </c>
      <c r="C17962" t="s">
        <v>5284</v>
      </c>
      <c r="D17962" t="s">
        <v>4908</v>
      </c>
      <c r="E17962">
        <v>87590</v>
      </c>
      <c r="F17962" t="s">
        <v>4908</v>
      </c>
      <c r="G17962" t="s">
        <v>4944</v>
      </c>
      <c r="H17962" t="s">
        <v>4912</v>
      </c>
      <c r="I17962">
        <v>45152</v>
      </c>
      <c r="J17962">
        <v>1560</v>
      </c>
      <c r="K17962">
        <v>1590.42</v>
      </c>
      <c r="L17962">
        <v>1560</v>
      </c>
      <c r="M17962">
        <v>1560</v>
      </c>
      <c r="P17962">
        <v>0</v>
      </c>
      <c r="Q17962" t="str">
        <f t="shared" si="280"/>
        <v>ACTIVE</v>
      </c>
    </row>
    <row r="17963" spans="1:17" x14ac:dyDescent="0.25">
      <c r="A17963" t="s">
        <v>4900</v>
      </c>
      <c r="B17963">
        <v>1929</v>
      </c>
      <c r="C17963" t="s">
        <v>4915</v>
      </c>
      <c r="D17963" t="s">
        <v>4908</v>
      </c>
      <c r="E17963">
        <v>87591</v>
      </c>
      <c r="F17963" t="s">
        <v>4908</v>
      </c>
      <c r="G17963" t="s">
        <v>4913</v>
      </c>
      <c r="H17963" t="s">
        <v>4912</v>
      </c>
      <c r="I17963">
        <v>45152</v>
      </c>
      <c r="J17963">
        <v>329.1</v>
      </c>
      <c r="K17963">
        <v>335.51745</v>
      </c>
      <c r="L17963">
        <v>329.1</v>
      </c>
      <c r="M17963">
        <v>329.1</v>
      </c>
      <c r="P17963">
        <v>0</v>
      </c>
      <c r="Q17963" t="str">
        <f t="shared" si="280"/>
        <v>ACTIVE</v>
      </c>
    </row>
    <row r="17964" spans="1:17" x14ac:dyDescent="0.25">
      <c r="A17964" t="s">
        <v>4900</v>
      </c>
      <c r="B17964">
        <v>2066</v>
      </c>
      <c r="C17964" t="s">
        <v>4924</v>
      </c>
      <c r="D17964" t="s">
        <v>4908</v>
      </c>
      <c r="E17964">
        <v>87592</v>
      </c>
      <c r="F17964" t="s">
        <v>4908</v>
      </c>
      <c r="G17964" t="s">
        <v>4913</v>
      </c>
      <c r="H17964" t="s">
        <v>4912</v>
      </c>
      <c r="I17964">
        <v>45152</v>
      </c>
      <c r="J17964">
        <v>29.5</v>
      </c>
      <c r="K17964">
        <v>30.07525</v>
      </c>
      <c r="L17964">
        <v>29.5</v>
      </c>
      <c r="M17964">
        <v>29.5</v>
      </c>
      <c r="P17964">
        <v>0</v>
      </c>
      <c r="Q17964" t="str">
        <f t="shared" si="280"/>
        <v>ACTIVE</v>
      </c>
    </row>
    <row r="17965" spans="1:17" x14ac:dyDescent="0.25">
      <c r="A17965" t="s">
        <v>4900</v>
      </c>
      <c r="B17965">
        <v>721</v>
      </c>
      <c r="C17965" t="s">
        <v>1198</v>
      </c>
      <c r="D17965" t="s">
        <v>4908</v>
      </c>
      <c r="E17965">
        <v>87593</v>
      </c>
      <c r="F17965" t="s">
        <v>4908</v>
      </c>
      <c r="G17965" t="s">
        <v>4913</v>
      </c>
      <c r="H17965" t="s">
        <v>4912</v>
      </c>
      <c r="I17965">
        <v>45152</v>
      </c>
      <c r="J17965">
        <v>276.52999999999997</v>
      </c>
      <c r="K17965">
        <v>281.92233499999998</v>
      </c>
      <c r="L17965">
        <v>276.52999999999997</v>
      </c>
      <c r="M17965">
        <v>276.52999999999997</v>
      </c>
      <c r="P17965">
        <v>0</v>
      </c>
      <c r="Q17965" t="str">
        <f t="shared" si="280"/>
        <v>ACTIVE</v>
      </c>
    </row>
    <row r="17966" spans="1:17" x14ac:dyDescent="0.25">
      <c r="A17966" t="s">
        <v>4900</v>
      </c>
      <c r="B17966">
        <v>1031</v>
      </c>
      <c r="C17966" t="s">
        <v>5009</v>
      </c>
      <c r="D17966" t="s">
        <v>4908</v>
      </c>
      <c r="E17966">
        <v>87594</v>
      </c>
      <c r="F17966" t="s">
        <v>4908</v>
      </c>
      <c r="G17966" t="s">
        <v>4913</v>
      </c>
      <c r="H17966" t="s">
        <v>4912</v>
      </c>
      <c r="I17966">
        <v>45152</v>
      </c>
      <c r="J17966">
        <v>13.75</v>
      </c>
      <c r="K17966">
        <v>14.018125</v>
      </c>
      <c r="L17966">
        <v>13.75</v>
      </c>
      <c r="M17966">
        <v>13.75</v>
      </c>
      <c r="P17966">
        <v>0</v>
      </c>
      <c r="Q17966" t="str">
        <f t="shared" si="280"/>
        <v>ACTIVE</v>
      </c>
    </row>
    <row r="17967" spans="1:17" x14ac:dyDescent="0.25">
      <c r="A17967" t="s">
        <v>4900</v>
      </c>
      <c r="B17967">
        <v>1128</v>
      </c>
      <c r="C17967" t="s">
        <v>5290</v>
      </c>
      <c r="D17967" t="s">
        <v>4908</v>
      </c>
      <c r="E17967">
        <v>87595</v>
      </c>
      <c r="F17967" t="s">
        <v>4908</v>
      </c>
      <c r="G17967" t="s">
        <v>4944</v>
      </c>
      <c r="H17967" t="s">
        <v>4912</v>
      </c>
      <c r="I17967">
        <v>45152</v>
      </c>
      <c r="J17967">
        <v>2990</v>
      </c>
      <c r="K17967">
        <v>3048.3049999999998</v>
      </c>
      <c r="L17967">
        <v>2990</v>
      </c>
      <c r="M17967">
        <v>2990</v>
      </c>
      <c r="P17967">
        <v>0</v>
      </c>
      <c r="Q17967" t="str">
        <f t="shared" si="280"/>
        <v>ACTIVE</v>
      </c>
    </row>
    <row r="17968" spans="1:17" x14ac:dyDescent="0.25">
      <c r="A17968" t="s">
        <v>4900</v>
      </c>
      <c r="B17968">
        <v>2066</v>
      </c>
      <c r="C17968" t="s">
        <v>4924</v>
      </c>
      <c r="D17968" t="s">
        <v>4908</v>
      </c>
      <c r="E17968">
        <v>87597</v>
      </c>
      <c r="F17968" t="s">
        <v>4908</v>
      </c>
      <c r="G17968" t="s">
        <v>4913</v>
      </c>
      <c r="H17968" t="s">
        <v>4912</v>
      </c>
      <c r="I17968">
        <v>45152</v>
      </c>
      <c r="J17968">
        <v>172.18</v>
      </c>
      <c r="K17968">
        <v>175.53751</v>
      </c>
      <c r="L17968">
        <v>172.18</v>
      </c>
      <c r="M17968">
        <v>172.18</v>
      </c>
      <c r="P17968">
        <v>0</v>
      </c>
      <c r="Q17968" t="str">
        <f t="shared" si="280"/>
        <v>ACTIVE</v>
      </c>
    </row>
    <row r="17969" spans="1:17" x14ac:dyDescent="0.25">
      <c r="A17969" t="s">
        <v>4900</v>
      </c>
      <c r="B17969">
        <v>1762</v>
      </c>
      <c r="C17969" t="s">
        <v>5074</v>
      </c>
      <c r="D17969" t="s">
        <v>4908</v>
      </c>
      <c r="E17969">
        <v>87600</v>
      </c>
      <c r="F17969" t="s">
        <v>4908</v>
      </c>
      <c r="G17969" t="s">
        <v>4913</v>
      </c>
      <c r="H17969" t="s">
        <v>4912</v>
      </c>
      <c r="I17969">
        <v>45152</v>
      </c>
      <c r="J17969">
        <v>89.7</v>
      </c>
      <c r="K17969">
        <v>91.449150000000003</v>
      </c>
      <c r="L17969">
        <v>89.7</v>
      </c>
      <c r="M17969">
        <v>89.7</v>
      </c>
      <c r="P17969">
        <v>0</v>
      </c>
      <c r="Q17969" t="str">
        <f t="shared" si="280"/>
        <v>ACTIVE</v>
      </c>
    </row>
    <row r="17970" spans="1:17" x14ac:dyDescent="0.25">
      <c r="A17970" t="s">
        <v>4900</v>
      </c>
      <c r="B17970">
        <v>869</v>
      </c>
      <c r="C17970" t="s">
        <v>1083</v>
      </c>
      <c r="D17970" t="s">
        <v>4908</v>
      </c>
      <c r="E17970">
        <v>87601</v>
      </c>
      <c r="F17970" t="s">
        <v>4908</v>
      </c>
      <c r="G17970" t="s">
        <v>4913</v>
      </c>
      <c r="H17970" t="s">
        <v>4912</v>
      </c>
      <c r="I17970">
        <v>45152</v>
      </c>
      <c r="J17970">
        <v>1405.6</v>
      </c>
      <c r="K17970">
        <v>1433.0092</v>
      </c>
      <c r="L17970">
        <v>1405.6</v>
      </c>
      <c r="M17970">
        <v>1405.6</v>
      </c>
      <c r="P17970">
        <v>0</v>
      </c>
      <c r="Q17970" t="str">
        <f t="shared" si="280"/>
        <v>ACTIVE</v>
      </c>
    </row>
    <row r="17971" spans="1:17" x14ac:dyDescent="0.25">
      <c r="A17971" t="s">
        <v>4900</v>
      </c>
      <c r="B17971">
        <v>1762</v>
      </c>
      <c r="C17971" t="s">
        <v>5074</v>
      </c>
      <c r="D17971" t="s">
        <v>4908</v>
      </c>
      <c r="E17971">
        <v>87602</v>
      </c>
      <c r="F17971" t="s">
        <v>4908</v>
      </c>
      <c r="G17971" t="s">
        <v>4913</v>
      </c>
      <c r="H17971" t="s">
        <v>4912</v>
      </c>
      <c r="I17971">
        <v>45152</v>
      </c>
      <c r="J17971">
        <v>25</v>
      </c>
      <c r="K17971">
        <v>25.487500000000001</v>
      </c>
      <c r="L17971">
        <v>25</v>
      </c>
      <c r="M17971">
        <v>25</v>
      </c>
      <c r="P17971">
        <v>0</v>
      </c>
      <c r="Q17971" t="str">
        <f t="shared" si="280"/>
        <v>ACTIVE</v>
      </c>
    </row>
    <row r="17972" spans="1:17" x14ac:dyDescent="0.25">
      <c r="A17972" t="s">
        <v>4900</v>
      </c>
      <c r="B17972">
        <v>1929</v>
      </c>
      <c r="C17972" t="s">
        <v>4915</v>
      </c>
      <c r="D17972" t="s">
        <v>4908</v>
      </c>
      <c r="E17972">
        <v>87604</v>
      </c>
      <c r="F17972" t="s">
        <v>4908</v>
      </c>
      <c r="G17972" t="s">
        <v>4913</v>
      </c>
      <c r="H17972" t="s">
        <v>4912</v>
      </c>
      <c r="I17972">
        <v>45152</v>
      </c>
      <c r="J17972">
        <v>8.8000000000000007</v>
      </c>
      <c r="K17972">
        <v>8.9716000000000005</v>
      </c>
      <c r="L17972">
        <v>8.8000000000000007</v>
      </c>
      <c r="M17972">
        <v>8.8000000000000007</v>
      </c>
      <c r="P17972">
        <v>0</v>
      </c>
      <c r="Q17972" t="str">
        <f t="shared" si="280"/>
        <v>ACTIVE</v>
      </c>
    </row>
    <row r="17973" spans="1:17" x14ac:dyDescent="0.25">
      <c r="A17973" t="s">
        <v>4900</v>
      </c>
      <c r="B17973">
        <v>1108</v>
      </c>
      <c r="C17973" t="s">
        <v>4951</v>
      </c>
      <c r="D17973" t="s">
        <v>4908</v>
      </c>
      <c r="E17973">
        <v>87605</v>
      </c>
      <c r="F17973" t="s">
        <v>4908</v>
      </c>
      <c r="G17973" t="s">
        <v>4913</v>
      </c>
      <c r="H17973" t="s">
        <v>4912</v>
      </c>
      <c r="I17973">
        <v>45152</v>
      </c>
      <c r="J17973">
        <v>949.04</v>
      </c>
      <c r="K17973">
        <v>967.54628000000002</v>
      </c>
      <c r="L17973">
        <v>949.04</v>
      </c>
      <c r="M17973">
        <v>949.04</v>
      </c>
      <c r="P17973">
        <v>0</v>
      </c>
      <c r="Q17973" t="str">
        <f t="shared" si="280"/>
        <v>ACTIVE</v>
      </c>
    </row>
    <row r="17974" spans="1:17" x14ac:dyDescent="0.25">
      <c r="A17974" t="s">
        <v>4900</v>
      </c>
      <c r="B17974">
        <v>1602</v>
      </c>
      <c r="C17974" t="s">
        <v>4997</v>
      </c>
      <c r="D17974" t="s">
        <v>4908</v>
      </c>
      <c r="E17974">
        <v>87606</v>
      </c>
      <c r="F17974" t="s">
        <v>4908</v>
      </c>
      <c r="G17974" t="s">
        <v>4913</v>
      </c>
      <c r="H17974" t="s">
        <v>4912</v>
      </c>
      <c r="I17974">
        <v>45152</v>
      </c>
      <c r="J17974">
        <v>20</v>
      </c>
      <c r="K17974">
        <v>20.39</v>
      </c>
      <c r="L17974">
        <v>20</v>
      </c>
      <c r="M17974">
        <v>20</v>
      </c>
      <c r="P17974">
        <v>0</v>
      </c>
      <c r="Q17974" t="str">
        <f t="shared" si="280"/>
        <v>ACTIVE</v>
      </c>
    </row>
    <row r="17975" spans="1:17" x14ac:dyDescent="0.25">
      <c r="A17975" t="s">
        <v>4900</v>
      </c>
      <c r="B17975">
        <v>1785</v>
      </c>
      <c r="C17975" t="s">
        <v>5200</v>
      </c>
      <c r="D17975" t="s">
        <v>4908</v>
      </c>
      <c r="E17975">
        <v>87607</v>
      </c>
      <c r="F17975" t="s">
        <v>4908</v>
      </c>
      <c r="G17975" t="s">
        <v>4944</v>
      </c>
      <c r="H17975" t="s">
        <v>4912</v>
      </c>
      <c r="I17975">
        <v>45152</v>
      </c>
      <c r="J17975">
        <v>2574</v>
      </c>
      <c r="K17975">
        <v>2624.1930000000002</v>
      </c>
      <c r="L17975">
        <v>2574</v>
      </c>
      <c r="M17975">
        <v>2574</v>
      </c>
      <c r="P17975">
        <v>0</v>
      </c>
      <c r="Q17975" t="str">
        <f t="shared" si="280"/>
        <v>ACTIVE</v>
      </c>
    </row>
    <row r="17976" spans="1:17" x14ac:dyDescent="0.25">
      <c r="A17976" t="s">
        <v>4900</v>
      </c>
      <c r="B17976">
        <v>2085</v>
      </c>
      <c r="C17976" t="s">
        <v>5209</v>
      </c>
      <c r="D17976" t="s">
        <v>4908</v>
      </c>
      <c r="E17976">
        <v>87608</v>
      </c>
      <c r="F17976" t="s">
        <v>4908</v>
      </c>
      <c r="G17976" t="s">
        <v>4913</v>
      </c>
      <c r="H17976" t="s">
        <v>4912</v>
      </c>
      <c r="I17976">
        <v>45152</v>
      </c>
      <c r="J17976">
        <v>1155</v>
      </c>
      <c r="K17976">
        <v>1177.5225</v>
      </c>
      <c r="L17976">
        <v>1155</v>
      </c>
      <c r="M17976">
        <v>1155</v>
      </c>
      <c r="P17976">
        <v>0</v>
      </c>
      <c r="Q17976" t="str">
        <f t="shared" si="280"/>
        <v>ACTIVE</v>
      </c>
    </row>
    <row r="17977" spans="1:17" x14ac:dyDescent="0.25">
      <c r="A17977" t="s">
        <v>4900</v>
      </c>
      <c r="B17977">
        <v>927</v>
      </c>
      <c r="C17977" t="s">
        <v>1701</v>
      </c>
      <c r="D17977" t="s">
        <v>4908</v>
      </c>
      <c r="E17977">
        <v>87610</v>
      </c>
      <c r="F17977" t="s">
        <v>4908</v>
      </c>
      <c r="G17977" t="s">
        <v>4913</v>
      </c>
      <c r="H17977" t="s">
        <v>4912</v>
      </c>
      <c r="I17977">
        <v>45152</v>
      </c>
      <c r="J17977">
        <v>258</v>
      </c>
      <c r="K17977">
        <v>263.03100000000001</v>
      </c>
      <c r="L17977">
        <v>258</v>
      </c>
      <c r="M17977">
        <v>258</v>
      </c>
      <c r="P17977">
        <v>0</v>
      </c>
      <c r="Q17977" t="str">
        <f t="shared" si="280"/>
        <v>ACTIVE</v>
      </c>
    </row>
    <row r="17978" spans="1:17" x14ac:dyDescent="0.25">
      <c r="A17978" t="s">
        <v>4900</v>
      </c>
      <c r="B17978">
        <v>736</v>
      </c>
      <c r="C17978" t="s">
        <v>5291</v>
      </c>
      <c r="D17978" t="s">
        <v>4962</v>
      </c>
      <c r="E17978">
        <v>87611</v>
      </c>
      <c r="F17978" t="s">
        <v>4908</v>
      </c>
      <c r="G17978" t="s">
        <v>4913</v>
      </c>
      <c r="H17978" t="s">
        <v>4912</v>
      </c>
      <c r="I17978">
        <v>45152</v>
      </c>
      <c r="J17978">
        <v>43.78</v>
      </c>
      <c r="K17978">
        <v>44.633710000000001</v>
      </c>
      <c r="L17978">
        <v>43.78</v>
      </c>
      <c r="M17978">
        <v>43.78</v>
      </c>
      <c r="P17978">
        <v>0</v>
      </c>
      <c r="Q17978" t="str">
        <f t="shared" si="280"/>
        <v>ACTIVE</v>
      </c>
    </row>
    <row r="17979" spans="1:17" x14ac:dyDescent="0.25">
      <c r="A17979" t="s">
        <v>4900</v>
      </c>
      <c r="B17979">
        <v>2042</v>
      </c>
      <c r="C17979" t="s">
        <v>5251</v>
      </c>
      <c r="D17979" t="s">
        <v>4908</v>
      </c>
      <c r="E17979">
        <v>87612</v>
      </c>
      <c r="F17979" t="s">
        <v>4908</v>
      </c>
      <c r="G17979" t="s">
        <v>4913</v>
      </c>
      <c r="H17979" t="s">
        <v>4912</v>
      </c>
      <c r="I17979">
        <v>45152</v>
      </c>
      <c r="J17979">
        <v>2992</v>
      </c>
      <c r="K17979">
        <v>3050.3440000000001</v>
      </c>
      <c r="L17979">
        <v>2992</v>
      </c>
      <c r="M17979">
        <v>2992</v>
      </c>
      <c r="P17979">
        <v>0</v>
      </c>
      <c r="Q17979" t="str">
        <f t="shared" si="280"/>
        <v>ACTIVE</v>
      </c>
    </row>
    <row r="17980" spans="1:17" x14ac:dyDescent="0.25">
      <c r="A17980" t="s">
        <v>4900</v>
      </c>
      <c r="B17980">
        <v>2073</v>
      </c>
      <c r="C17980" t="s">
        <v>5095</v>
      </c>
      <c r="D17980" t="s">
        <v>4908</v>
      </c>
      <c r="E17980">
        <v>87614</v>
      </c>
      <c r="F17980" t="s">
        <v>4908</v>
      </c>
      <c r="G17980" t="s">
        <v>4913</v>
      </c>
      <c r="H17980" t="s">
        <v>4912</v>
      </c>
      <c r="I17980">
        <v>45152</v>
      </c>
      <c r="J17980">
        <v>411.72</v>
      </c>
      <c r="K17980">
        <v>419.74853999999999</v>
      </c>
      <c r="L17980">
        <v>411.72</v>
      </c>
      <c r="M17980">
        <v>411.72</v>
      </c>
      <c r="P17980">
        <v>0</v>
      </c>
      <c r="Q17980" t="str">
        <f t="shared" si="280"/>
        <v>ACTIVE</v>
      </c>
    </row>
    <row r="17981" spans="1:17" x14ac:dyDescent="0.25">
      <c r="A17981" t="s">
        <v>4900</v>
      </c>
      <c r="B17981">
        <v>721</v>
      </c>
      <c r="C17981" t="s">
        <v>1198</v>
      </c>
      <c r="D17981" t="s">
        <v>4908</v>
      </c>
      <c r="E17981">
        <v>87615</v>
      </c>
      <c r="F17981" t="s">
        <v>4908</v>
      </c>
      <c r="G17981" t="s">
        <v>4913</v>
      </c>
      <c r="H17981" t="s">
        <v>4912</v>
      </c>
      <c r="I17981">
        <v>45152</v>
      </c>
      <c r="J17981">
        <v>116</v>
      </c>
      <c r="K17981">
        <v>118.262</v>
      </c>
      <c r="L17981">
        <v>116</v>
      </c>
      <c r="M17981">
        <v>116</v>
      </c>
      <c r="P17981">
        <v>0</v>
      </c>
      <c r="Q17981" t="str">
        <f t="shared" si="280"/>
        <v>ACTIVE</v>
      </c>
    </row>
    <row r="17982" spans="1:17" x14ac:dyDescent="0.25">
      <c r="A17982" t="s">
        <v>4900</v>
      </c>
      <c r="B17982">
        <v>2073</v>
      </c>
      <c r="C17982" t="s">
        <v>5095</v>
      </c>
      <c r="D17982" t="s">
        <v>4908</v>
      </c>
      <c r="E17982">
        <v>87616</v>
      </c>
      <c r="F17982" t="s">
        <v>4908</v>
      </c>
      <c r="G17982" t="s">
        <v>4913</v>
      </c>
      <c r="H17982" t="s">
        <v>4912</v>
      </c>
      <c r="I17982">
        <v>45152</v>
      </c>
      <c r="J17982">
        <v>476.17</v>
      </c>
      <c r="K17982">
        <v>485.45531499999998</v>
      </c>
      <c r="L17982">
        <v>476.17</v>
      </c>
      <c r="M17982">
        <v>476.17</v>
      </c>
      <c r="P17982">
        <v>0</v>
      </c>
      <c r="Q17982" t="str">
        <f t="shared" si="280"/>
        <v>ACTIVE</v>
      </c>
    </row>
    <row r="17983" spans="1:17" x14ac:dyDescent="0.25">
      <c r="A17983" t="s">
        <v>4900</v>
      </c>
      <c r="B17983">
        <v>1922</v>
      </c>
      <c r="C17983" t="s">
        <v>5119</v>
      </c>
      <c r="D17983" t="s">
        <v>4908</v>
      </c>
      <c r="E17983">
        <v>87617</v>
      </c>
      <c r="F17983" t="s">
        <v>4908</v>
      </c>
      <c r="G17983" t="s">
        <v>4913</v>
      </c>
      <c r="H17983" t="s">
        <v>4912</v>
      </c>
      <c r="I17983">
        <v>45152</v>
      </c>
      <c r="J17983">
        <v>135</v>
      </c>
      <c r="K17983">
        <v>137.63249999999999</v>
      </c>
      <c r="L17983">
        <v>135</v>
      </c>
      <c r="M17983">
        <v>135</v>
      </c>
      <c r="P17983">
        <v>0</v>
      </c>
      <c r="Q17983" t="str">
        <f t="shared" si="280"/>
        <v>ACTIVE</v>
      </c>
    </row>
    <row r="17984" spans="1:17" x14ac:dyDescent="0.25">
      <c r="A17984" t="s">
        <v>4900</v>
      </c>
      <c r="B17984">
        <v>2109</v>
      </c>
      <c r="C17984" t="s">
        <v>4970</v>
      </c>
      <c r="D17984" t="s">
        <v>4908</v>
      </c>
      <c r="E17984">
        <v>87618</v>
      </c>
      <c r="F17984" t="s">
        <v>4908</v>
      </c>
      <c r="G17984" t="s">
        <v>4913</v>
      </c>
      <c r="H17984" t="s">
        <v>4912</v>
      </c>
      <c r="I17984">
        <v>45152</v>
      </c>
      <c r="J17984">
        <v>242.5</v>
      </c>
      <c r="K17984">
        <v>247.22874999999999</v>
      </c>
      <c r="L17984">
        <v>242.5</v>
      </c>
      <c r="M17984">
        <v>202.08333300000001</v>
      </c>
      <c r="N17984">
        <v>45166</v>
      </c>
      <c r="P17984">
        <v>0</v>
      </c>
      <c r="Q17984" t="str">
        <f t="shared" si="280"/>
        <v>ACTIVE</v>
      </c>
    </row>
    <row r="17985" spans="1:17" x14ac:dyDescent="0.25">
      <c r="A17985" t="s">
        <v>4900</v>
      </c>
      <c r="B17985">
        <v>2073</v>
      </c>
      <c r="C17985" t="s">
        <v>5095</v>
      </c>
      <c r="D17985" t="s">
        <v>4908</v>
      </c>
      <c r="E17985">
        <v>87619</v>
      </c>
      <c r="F17985" t="s">
        <v>4908</v>
      </c>
      <c r="G17985" t="s">
        <v>4913</v>
      </c>
      <c r="H17985" t="s">
        <v>4912</v>
      </c>
      <c r="I17985">
        <v>45152</v>
      </c>
      <c r="J17985">
        <v>33.29</v>
      </c>
      <c r="K17985">
        <v>33.939155</v>
      </c>
      <c r="L17985">
        <v>33.29</v>
      </c>
      <c r="M17985">
        <v>33.29</v>
      </c>
      <c r="P17985">
        <v>0</v>
      </c>
      <c r="Q17985" t="str">
        <f t="shared" si="280"/>
        <v>ACTIVE</v>
      </c>
    </row>
    <row r="17986" spans="1:17" x14ac:dyDescent="0.25">
      <c r="A17986" t="s">
        <v>4900</v>
      </c>
      <c r="B17986">
        <v>1128</v>
      </c>
      <c r="C17986" t="s">
        <v>5290</v>
      </c>
      <c r="D17986" t="s">
        <v>4908</v>
      </c>
      <c r="E17986">
        <v>87620</v>
      </c>
      <c r="F17986" t="s">
        <v>4908</v>
      </c>
      <c r="G17986" t="s">
        <v>4944</v>
      </c>
      <c r="H17986" t="s">
        <v>4912</v>
      </c>
      <c r="I17986">
        <v>45152</v>
      </c>
      <c r="J17986">
        <v>3988</v>
      </c>
      <c r="K17986">
        <v>4065.7660000000001</v>
      </c>
      <c r="L17986">
        <v>3988</v>
      </c>
      <c r="M17986">
        <v>3988</v>
      </c>
      <c r="P17986">
        <v>0</v>
      </c>
      <c r="Q17986" t="str">
        <f t="shared" ref="Q17986:Q18049" si="281">IF(P17986=0,"ACTIVE",IF(P17986&lt;=30,"1-30",IF(AND(P17986&gt;30,P17986&lt;=60),"31-60",IF(AND(P17986&gt;60,P17986&lt;=90),"61-90",IF(AND(P17986&gt;90,P17986&lt;=120),"91-120",IF(AND(P17986&gt;120,P17986&lt;=150),"121-150",IF(AND(P17986&gt;150,P17986&lt;=180),"151-180","180+")))))))</f>
        <v>ACTIVE</v>
      </c>
    </row>
    <row r="17987" spans="1:17" x14ac:dyDescent="0.25">
      <c r="A17987" t="s">
        <v>4900</v>
      </c>
      <c r="B17987">
        <v>1602</v>
      </c>
      <c r="C17987" t="s">
        <v>4997</v>
      </c>
      <c r="D17987" t="s">
        <v>4908</v>
      </c>
      <c r="E17987">
        <v>87621</v>
      </c>
      <c r="F17987" t="s">
        <v>4908</v>
      </c>
      <c r="G17987" t="s">
        <v>4913</v>
      </c>
      <c r="H17987" t="s">
        <v>4912</v>
      </c>
      <c r="I17987">
        <v>45152</v>
      </c>
      <c r="J17987">
        <v>16.5</v>
      </c>
      <c r="K17987">
        <v>16.821750000000002</v>
      </c>
      <c r="L17987">
        <v>16.5</v>
      </c>
      <c r="M17987">
        <v>16.5</v>
      </c>
      <c r="P17987">
        <v>0</v>
      </c>
      <c r="Q17987" t="str">
        <f t="shared" si="281"/>
        <v>ACTIVE</v>
      </c>
    </row>
    <row r="17988" spans="1:17" x14ac:dyDescent="0.25">
      <c r="A17988" t="s">
        <v>4900</v>
      </c>
      <c r="B17988">
        <v>1602</v>
      </c>
      <c r="C17988" t="s">
        <v>4997</v>
      </c>
      <c r="D17988" t="s">
        <v>4908</v>
      </c>
      <c r="E17988">
        <v>87622</v>
      </c>
      <c r="F17988" t="s">
        <v>4908</v>
      </c>
      <c r="G17988" t="s">
        <v>4913</v>
      </c>
      <c r="H17988" t="s">
        <v>4912</v>
      </c>
      <c r="I17988">
        <v>45152</v>
      </c>
      <c r="J17988">
        <v>197.9</v>
      </c>
      <c r="K17988">
        <v>201.75905</v>
      </c>
      <c r="L17988">
        <v>197.9</v>
      </c>
      <c r="M17988">
        <v>197.9</v>
      </c>
      <c r="P17988">
        <v>0</v>
      </c>
      <c r="Q17988" t="str">
        <f t="shared" si="281"/>
        <v>ACTIVE</v>
      </c>
    </row>
    <row r="17989" spans="1:17" x14ac:dyDescent="0.25">
      <c r="A17989" t="s">
        <v>4900</v>
      </c>
      <c r="B17989">
        <v>2082</v>
      </c>
      <c r="C17989" t="s">
        <v>5031</v>
      </c>
      <c r="D17989" t="s">
        <v>4908</v>
      </c>
      <c r="E17989">
        <v>87623</v>
      </c>
      <c r="F17989" t="s">
        <v>4908</v>
      </c>
      <c r="G17989" t="s">
        <v>4913</v>
      </c>
      <c r="H17989" t="s">
        <v>4912</v>
      </c>
      <c r="I17989">
        <v>45152</v>
      </c>
      <c r="J17989">
        <v>88</v>
      </c>
      <c r="K17989">
        <v>89.715999999999994</v>
      </c>
      <c r="L17989">
        <v>88</v>
      </c>
      <c r="M17989">
        <v>88</v>
      </c>
      <c r="P17989">
        <v>0</v>
      </c>
      <c r="Q17989" t="str">
        <f t="shared" si="281"/>
        <v>ACTIVE</v>
      </c>
    </row>
    <row r="17990" spans="1:17" x14ac:dyDescent="0.25">
      <c r="A17990" t="s">
        <v>4900</v>
      </c>
      <c r="B17990">
        <v>1602</v>
      </c>
      <c r="C17990" t="s">
        <v>4997</v>
      </c>
      <c r="D17990" t="s">
        <v>4908</v>
      </c>
      <c r="E17990">
        <v>87624</v>
      </c>
      <c r="F17990" t="s">
        <v>4908</v>
      </c>
      <c r="G17990" t="s">
        <v>4913</v>
      </c>
      <c r="H17990" t="s">
        <v>4912</v>
      </c>
      <c r="I17990">
        <v>45152</v>
      </c>
      <c r="J17990">
        <v>2.4900000000000002</v>
      </c>
      <c r="K17990">
        <v>2.5385550000000001</v>
      </c>
      <c r="L17990">
        <v>2.4900000000000002</v>
      </c>
      <c r="M17990">
        <v>2.4900000000000002</v>
      </c>
      <c r="P17990">
        <v>0</v>
      </c>
      <c r="Q17990" t="str">
        <f t="shared" si="281"/>
        <v>ACTIVE</v>
      </c>
    </row>
    <row r="17991" spans="1:17" x14ac:dyDescent="0.25">
      <c r="A17991" t="s">
        <v>4900</v>
      </c>
      <c r="B17991">
        <v>471</v>
      </c>
      <c r="C17991" t="s">
        <v>5015</v>
      </c>
      <c r="D17991" t="s">
        <v>4908</v>
      </c>
      <c r="E17991">
        <v>87625</v>
      </c>
      <c r="F17991" t="s">
        <v>4908</v>
      </c>
      <c r="G17991" t="s">
        <v>4913</v>
      </c>
      <c r="H17991" t="s">
        <v>4912</v>
      </c>
      <c r="I17991">
        <v>45152</v>
      </c>
      <c r="J17991">
        <v>15.5</v>
      </c>
      <c r="K17991">
        <v>15.802250000000001</v>
      </c>
      <c r="L17991">
        <v>15.5</v>
      </c>
      <c r="M17991">
        <v>15.5</v>
      </c>
      <c r="P17991">
        <v>0</v>
      </c>
      <c r="Q17991" t="str">
        <f t="shared" si="281"/>
        <v>ACTIVE</v>
      </c>
    </row>
    <row r="17992" spans="1:17" x14ac:dyDescent="0.25">
      <c r="A17992" t="s">
        <v>4900</v>
      </c>
      <c r="B17992">
        <v>2073</v>
      </c>
      <c r="C17992" t="s">
        <v>5095</v>
      </c>
      <c r="D17992" t="s">
        <v>4908</v>
      </c>
      <c r="E17992">
        <v>87627</v>
      </c>
      <c r="F17992" t="s">
        <v>4908</v>
      </c>
      <c r="G17992" t="s">
        <v>4913</v>
      </c>
      <c r="H17992" t="s">
        <v>4912</v>
      </c>
      <c r="I17992">
        <v>45152</v>
      </c>
      <c r="J17992">
        <v>428.56</v>
      </c>
      <c r="K17992">
        <v>436.91692</v>
      </c>
      <c r="L17992">
        <v>428.56</v>
      </c>
      <c r="M17992">
        <v>428.56</v>
      </c>
      <c r="P17992">
        <v>0</v>
      </c>
      <c r="Q17992" t="str">
        <f t="shared" si="281"/>
        <v>ACTIVE</v>
      </c>
    </row>
    <row r="17993" spans="1:17" x14ac:dyDescent="0.25">
      <c r="A17993" t="s">
        <v>4900</v>
      </c>
      <c r="B17993">
        <v>1378</v>
      </c>
      <c r="C17993" t="s">
        <v>4963</v>
      </c>
      <c r="D17993" t="s">
        <v>4962</v>
      </c>
      <c r="E17993">
        <v>87630</v>
      </c>
      <c r="F17993" t="s">
        <v>4908</v>
      </c>
      <c r="G17993" t="s">
        <v>4913</v>
      </c>
      <c r="H17993" t="s">
        <v>4912</v>
      </c>
      <c r="I17993">
        <v>45152</v>
      </c>
      <c r="J17993">
        <v>7.3</v>
      </c>
      <c r="K17993">
        <v>7.4423500000000002</v>
      </c>
      <c r="L17993">
        <v>7.3</v>
      </c>
      <c r="M17993">
        <v>7.3</v>
      </c>
      <c r="P17993">
        <v>0</v>
      </c>
      <c r="Q17993" t="str">
        <f t="shared" si="281"/>
        <v>ACTIVE</v>
      </c>
    </row>
    <row r="17994" spans="1:17" x14ac:dyDescent="0.25">
      <c r="A17994" t="s">
        <v>4900</v>
      </c>
      <c r="B17994">
        <v>721</v>
      </c>
      <c r="C17994" t="s">
        <v>1198</v>
      </c>
      <c r="D17994" t="s">
        <v>4908</v>
      </c>
      <c r="E17994">
        <v>87631</v>
      </c>
      <c r="F17994" t="s">
        <v>4908</v>
      </c>
      <c r="G17994" t="s">
        <v>4913</v>
      </c>
      <c r="H17994" t="s">
        <v>4912</v>
      </c>
      <c r="I17994">
        <v>45152</v>
      </c>
      <c r="J17994">
        <v>214</v>
      </c>
      <c r="K17994">
        <v>218.173</v>
      </c>
      <c r="L17994">
        <v>214</v>
      </c>
      <c r="M17994">
        <v>214</v>
      </c>
      <c r="P17994">
        <v>0</v>
      </c>
      <c r="Q17994" t="str">
        <f t="shared" si="281"/>
        <v>ACTIVE</v>
      </c>
    </row>
    <row r="17995" spans="1:17" x14ac:dyDescent="0.25">
      <c r="A17995" t="s">
        <v>4900</v>
      </c>
      <c r="B17995">
        <v>1582</v>
      </c>
      <c r="C17995" t="s">
        <v>5216</v>
      </c>
      <c r="D17995" t="s">
        <v>5133</v>
      </c>
      <c r="E17995">
        <v>87632</v>
      </c>
      <c r="F17995" t="s">
        <v>4908</v>
      </c>
      <c r="G17995" t="s">
        <v>4944</v>
      </c>
      <c r="H17995" t="s">
        <v>4912</v>
      </c>
      <c r="I17995">
        <v>45152</v>
      </c>
      <c r="J17995">
        <v>484</v>
      </c>
      <c r="K17995">
        <v>493.43799999999999</v>
      </c>
      <c r="L17995">
        <v>484</v>
      </c>
      <c r="M17995">
        <v>484</v>
      </c>
      <c r="P17995">
        <v>0</v>
      </c>
      <c r="Q17995" t="str">
        <f t="shared" si="281"/>
        <v>ACTIVE</v>
      </c>
    </row>
    <row r="17996" spans="1:17" x14ac:dyDescent="0.25">
      <c r="A17996" t="s">
        <v>4900</v>
      </c>
      <c r="B17996">
        <v>1582</v>
      </c>
      <c r="C17996" t="s">
        <v>5216</v>
      </c>
      <c r="D17996" t="s">
        <v>5133</v>
      </c>
      <c r="E17996">
        <v>87633</v>
      </c>
      <c r="F17996" t="s">
        <v>4908</v>
      </c>
      <c r="G17996" t="s">
        <v>4944</v>
      </c>
      <c r="H17996" t="s">
        <v>4912</v>
      </c>
      <c r="I17996">
        <v>45152</v>
      </c>
      <c r="J17996">
        <v>154</v>
      </c>
      <c r="K17996">
        <v>157.00299999999999</v>
      </c>
      <c r="L17996">
        <v>154</v>
      </c>
      <c r="M17996">
        <v>154</v>
      </c>
      <c r="P17996">
        <v>0</v>
      </c>
      <c r="Q17996" t="str">
        <f t="shared" si="281"/>
        <v>ACTIVE</v>
      </c>
    </row>
    <row r="17997" spans="1:17" x14ac:dyDescent="0.25">
      <c r="A17997" t="s">
        <v>4900</v>
      </c>
      <c r="B17997">
        <v>1622</v>
      </c>
      <c r="C17997" t="s">
        <v>5262</v>
      </c>
      <c r="D17997" t="s">
        <v>4908</v>
      </c>
      <c r="E17997">
        <v>87634</v>
      </c>
      <c r="F17997" t="s">
        <v>4908</v>
      </c>
      <c r="G17997" t="s">
        <v>4913</v>
      </c>
      <c r="H17997" t="s">
        <v>4912</v>
      </c>
      <c r="I17997">
        <v>45152</v>
      </c>
      <c r="J17997">
        <v>94.84</v>
      </c>
      <c r="K17997">
        <v>96.68938</v>
      </c>
      <c r="L17997">
        <v>94.84</v>
      </c>
      <c r="M17997">
        <v>94.84</v>
      </c>
      <c r="P17997">
        <v>0</v>
      </c>
      <c r="Q17997" t="str">
        <f t="shared" si="281"/>
        <v>ACTIVE</v>
      </c>
    </row>
    <row r="17998" spans="1:17" x14ac:dyDescent="0.25">
      <c r="A17998" t="s">
        <v>4900</v>
      </c>
      <c r="B17998">
        <v>2112</v>
      </c>
      <c r="C17998" t="s">
        <v>5284</v>
      </c>
      <c r="D17998" t="s">
        <v>4908</v>
      </c>
      <c r="E17998">
        <v>87635</v>
      </c>
      <c r="F17998" t="s">
        <v>4908</v>
      </c>
      <c r="G17998" t="s">
        <v>4944</v>
      </c>
      <c r="H17998" t="s">
        <v>4912</v>
      </c>
      <c r="I17998">
        <v>45152</v>
      </c>
      <c r="J17998">
        <v>2280.92</v>
      </c>
      <c r="K17998">
        <v>2325.3979399999998</v>
      </c>
      <c r="L17998">
        <v>2280.92</v>
      </c>
      <c r="M17998">
        <v>2280.92</v>
      </c>
      <c r="P17998">
        <v>0</v>
      </c>
      <c r="Q17998" t="str">
        <f t="shared" si="281"/>
        <v>ACTIVE</v>
      </c>
    </row>
    <row r="17999" spans="1:17" x14ac:dyDescent="0.25">
      <c r="A17999" t="s">
        <v>4900</v>
      </c>
      <c r="B17999">
        <v>1977</v>
      </c>
      <c r="C17999" t="s">
        <v>5055</v>
      </c>
      <c r="D17999" t="s">
        <v>4908</v>
      </c>
      <c r="E17999">
        <v>87636</v>
      </c>
      <c r="F17999" t="s">
        <v>4908</v>
      </c>
      <c r="G17999" t="s">
        <v>4913</v>
      </c>
      <c r="H17999" t="s">
        <v>4912</v>
      </c>
      <c r="I17999">
        <v>45152</v>
      </c>
      <c r="J17999">
        <v>200</v>
      </c>
      <c r="K17999">
        <v>203.9</v>
      </c>
      <c r="L17999">
        <v>200</v>
      </c>
      <c r="M17999">
        <v>200</v>
      </c>
      <c r="P17999">
        <v>0</v>
      </c>
      <c r="Q17999" t="str">
        <f t="shared" si="281"/>
        <v>ACTIVE</v>
      </c>
    </row>
    <row r="18000" spans="1:17" x14ac:dyDescent="0.25">
      <c r="A18000" t="s">
        <v>4900</v>
      </c>
      <c r="B18000">
        <v>2112</v>
      </c>
      <c r="C18000" t="s">
        <v>5284</v>
      </c>
      <c r="D18000" t="s">
        <v>4908</v>
      </c>
      <c r="E18000">
        <v>87639</v>
      </c>
      <c r="F18000" t="s">
        <v>4908</v>
      </c>
      <c r="G18000" t="s">
        <v>4944</v>
      </c>
      <c r="H18000" t="s">
        <v>4912</v>
      </c>
      <c r="I18000">
        <v>45152</v>
      </c>
      <c r="J18000">
        <v>2599.16</v>
      </c>
      <c r="K18000">
        <v>2649.8436200000001</v>
      </c>
      <c r="L18000">
        <v>2599.16</v>
      </c>
      <c r="M18000">
        <v>2599.16</v>
      </c>
      <c r="P18000">
        <v>0</v>
      </c>
      <c r="Q18000" t="str">
        <f t="shared" si="281"/>
        <v>ACTIVE</v>
      </c>
    </row>
    <row r="18001" spans="1:17" x14ac:dyDescent="0.25">
      <c r="A18001" t="s">
        <v>4900</v>
      </c>
      <c r="B18001">
        <v>927</v>
      </c>
      <c r="C18001" t="s">
        <v>1701</v>
      </c>
      <c r="D18001" t="s">
        <v>4908</v>
      </c>
      <c r="E18001">
        <v>87640</v>
      </c>
      <c r="F18001" t="s">
        <v>4908</v>
      </c>
      <c r="G18001" t="s">
        <v>4913</v>
      </c>
      <c r="H18001" t="s">
        <v>4912</v>
      </c>
      <c r="I18001">
        <v>45152</v>
      </c>
      <c r="J18001">
        <v>125.11</v>
      </c>
      <c r="K18001">
        <v>127.549645</v>
      </c>
      <c r="L18001">
        <v>125.11</v>
      </c>
      <c r="M18001">
        <v>125.11</v>
      </c>
      <c r="P18001">
        <v>0</v>
      </c>
      <c r="Q18001" t="str">
        <f t="shared" si="281"/>
        <v>ACTIVE</v>
      </c>
    </row>
    <row r="18002" spans="1:17" x14ac:dyDescent="0.25">
      <c r="A18002" t="s">
        <v>4900</v>
      </c>
      <c r="B18002">
        <v>2112</v>
      </c>
      <c r="C18002" t="s">
        <v>5284</v>
      </c>
      <c r="D18002" t="s">
        <v>4908</v>
      </c>
      <c r="E18002">
        <v>87641</v>
      </c>
      <c r="F18002" t="s">
        <v>4908</v>
      </c>
      <c r="G18002" t="s">
        <v>4944</v>
      </c>
      <c r="H18002" t="s">
        <v>4912</v>
      </c>
      <c r="I18002">
        <v>45152</v>
      </c>
      <c r="J18002">
        <v>1813.7</v>
      </c>
      <c r="K18002">
        <v>1849.0671500000001</v>
      </c>
      <c r="L18002">
        <v>1813.7</v>
      </c>
      <c r="M18002">
        <v>1813.7</v>
      </c>
      <c r="P18002">
        <v>0</v>
      </c>
      <c r="Q18002" t="str">
        <f t="shared" si="281"/>
        <v>ACTIVE</v>
      </c>
    </row>
    <row r="18003" spans="1:17" x14ac:dyDescent="0.25">
      <c r="A18003" t="s">
        <v>4900</v>
      </c>
      <c r="B18003">
        <v>1762</v>
      </c>
      <c r="C18003" t="s">
        <v>5074</v>
      </c>
      <c r="D18003" t="s">
        <v>4908</v>
      </c>
      <c r="E18003">
        <v>87642</v>
      </c>
      <c r="F18003" t="s">
        <v>4908</v>
      </c>
      <c r="G18003" t="s">
        <v>4913</v>
      </c>
      <c r="H18003" t="s">
        <v>4912</v>
      </c>
      <c r="I18003">
        <v>45152</v>
      </c>
      <c r="J18003">
        <v>2000</v>
      </c>
      <c r="K18003">
        <v>2039</v>
      </c>
      <c r="L18003">
        <v>2000</v>
      </c>
      <c r="M18003">
        <v>2000</v>
      </c>
      <c r="P18003">
        <v>0</v>
      </c>
      <c r="Q18003" t="str">
        <f t="shared" si="281"/>
        <v>ACTIVE</v>
      </c>
    </row>
    <row r="18004" spans="1:17" x14ac:dyDescent="0.25">
      <c r="A18004" t="s">
        <v>4900</v>
      </c>
      <c r="B18004">
        <v>935</v>
      </c>
      <c r="C18004" t="s">
        <v>5062</v>
      </c>
      <c r="D18004" t="s">
        <v>4908</v>
      </c>
      <c r="E18004">
        <v>87643</v>
      </c>
      <c r="F18004" t="s">
        <v>4908</v>
      </c>
      <c r="G18004" t="s">
        <v>4944</v>
      </c>
      <c r="H18004" t="s">
        <v>4912</v>
      </c>
      <c r="I18004">
        <v>45152</v>
      </c>
      <c r="J18004">
        <v>4181.76</v>
      </c>
      <c r="K18004">
        <v>4263.3043200000002</v>
      </c>
      <c r="L18004">
        <v>4181.76</v>
      </c>
      <c r="M18004">
        <v>4181.76</v>
      </c>
      <c r="P18004">
        <v>0</v>
      </c>
      <c r="Q18004" t="str">
        <f t="shared" si="281"/>
        <v>ACTIVE</v>
      </c>
    </row>
    <row r="18005" spans="1:17" x14ac:dyDescent="0.25">
      <c r="A18005" t="s">
        <v>4900</v>
      </c>
      <c r="B18005">
        <v>1534</v>
      </c>
      <c r="C18005" t="s">
        <v>4959</v>
      </c>
      <c r="D18005" t="s">
        <v>4908</v>
      </c>
      <c r="E18005">
        <v>87645</v>
      </c>
      <c r="F18005" t="s">
        <v>4908</v>
      </c>
      <c r="G18005" t="s">
        <v>4913</v>
      </c>
      <c r="H18005" t="s">
        <v>4912</v>
      </c>
      <c r="I18005">
        <v>45152</v>
      </c>
      <c r="J18005">
        <v>203.31</v>
      </c>
      <c r="K18005">
        <v>207.27454499999999</v>
      </c>
      <c r="L18005">
        <v>203.31</v>
      </c>
      <c r="M18005">
        <v>203.31</v>
      </c>
      <c r="P18005">
        <v>0</v>
      </c>
      <c r="Q18005" t="str">
        <f t="shared" si="281"/>
        <v>ACTIVE</v>
      </c>
    </row>
    <row r="18006" spans="1:17" x14ac:dyDescent="0.25">
      <c r="A18006" t="s">
        <v>4900</v>
      </c>
      <c r="B18006">
        <v>1261</v>
      </c>
      <c r="C18006" t="s">
        <v>4968</v>
      </c>
      <c r="D18006" t="s">
        <v>4908</v>
      </c>
      <c r="E18006">
        <v>87647</v>
      </c>
      <c r="F18006" t="s">
        <v>4908</v>
      </c>
      <c r="G18006" t="s">
        <v>4944</v>
      </c>
      <c r="H18006" t="s">
        <v>4912</v>
      </c>
      <c r="I18006">
        <v>45152</v>
      </c>
      <c r="J18006">
        <v>1000</v>
      </c>
      <c r="K18006">
        <v>1019.5</v>
      </c>
      <c r="L18006">
        <v>1000</v>
      </c>
      <c r="M18006">
        <v>1000</v>
      </c>
      <c r="P18006">
        <v>0</v>
      </c>
      <c r="Q18006" t="str">
        <f t="shared" si="281"/>
        <v>ACTIVE</v>
      </c>
    </row>
    <row r="18007" spans="1:17" x14ac:dyDescent="0.25">
      <c r="A18007" t="s">
        <v>4900</v>
      </c>
      <c r="B18007">
        <v>1866</v>
      </c>
      <c r="C18007" t="s">
        <v>5132</v>
      </c>
      <c r="D18007" t="s">
        <v>4908</v>
      </c>
      <c r="E18007">
        <v>87648</v>
      </c>
      <c r="F18007" t="s">
        <v>4908</v>
      </c>
      <c r="G18007" t="s">
        <v>4913</v>
      </c>
      <c r="H18007" t="s">
        <v>4912</v>
      </c>
      <c r="I18007">
        <v>45152</v>
      </c>
      <c r="J18007">
        <v>68.78</v>
      </c>
      <c r="K18007">
        <v>70.121210000000005</v>
      </c>
      <c r="L18007">
        <v>68.78</v>
      </c>
      <c r="M18007">
        <v>68.78</v>
      </c>
      <c r="P18007">
        <v>0</v>
      </c>
      <c r="Q18007" t="str">
        <f t="shared" si="281"/>
        <v>ACTIVE</v>
      </c>
    </row>
    <row r="18008" spans="1:17" x14ac:dyDescent="0.25">
      <c r="A18008" t="s">
        <v>4900</v>
      </c>
      <c r="B18008">
        <v>1977</v>
      </c>
      <c r="C18008" t="s">
        <v>5055</v>
      </c>
      <c r="D18008" t="s">
        <v>4908</v>
      </c>
      <c r="E18008">
        <v>87649</v>
      </c>
      <c r="F18008" t="s">
        <v>4908</v>
      </c>
      <c r="G18008" t="s">
        <v>4913</v>
      </c>
      <c r="H18008" t="s">
        <v>4912</v>
      </c>
      <c r="I18008">
        <v>45152</v>
      </c>
      <c r="J18008">
        <v>28.08</v>
      </c>
      <c r="K18008">
        <v>28.627559999999999</v>
      </c>
      <c r="L18008">
        <v>28.08</v>
      </c>
      <c r="M18008">
        <v>28.08</v>
      </c>
      <c r="P18008">
        <v>0</v>
      </c>
      <c r="Q18008" t="str">
        <f t="shared" si="281"/>
        <v>ACTIVE</v>
      </c>
    </row>
    <row r="18009" spans="1:17" x14ac:dyDescent="0.25">
      <c r="A18009" t="s">
        <v>4900</v>
      </c>
      <c r="B18009">
        <v>1068</v>
      </c>
      <c r="C18009" t="s">
        <v>477</v>
      </c>
      <c r="D18009" t="s">
        <v>4908</v>
      </c>
      <c r="E18009">
        <v>87650</v>
      </c>
      <c r="F18009" t="s">
        <v>4908</v>
      </c>
      <c r="G18009" t="s">
        <v>4913</v>
      </c>
      <c r="H18009" t="s">
        <v>4912</v>
      </c>
      <c r="I18009">
        <v>45152</v>
      </c>
      <c r="J18009">
        <v>5.99</v>
      </c>
      <c r="K18009">
        <v>6.1068049999999996</v>
      </c>
      <c r="L18009">
        <v>5.99</v>
      </c>
      <c r="M18009">
        <v>5.99</v>
      </c>
      <c r="P18009">
        <v>0</v>
      </c>
      <c r="Q18009" t="str">
        <f t="shared" si="281"/>
        <v>ACTIVE</v>
      </c>
    </row>
    <row r="18010" spans="1:17" x14ac:dyDescent="0.25">
      <c r="A18010" t="s">
        <v>4900</v>
      </c>
      <c r="B18010">
        <v>1489</v>
      </c>
      <c r="C18010" t="s">
        <v>5024</v>
      </c>
      <c r="D18010" t="s">
        <v>4908</v>
      </c>
      <c r="E18010">
        <v>87651</v>
      </c>
      <c r="F18010" t="s">
        <v>4908</v>
      </c>
      <c r="G18010" t="s">
        <v>4913</v>
      </c>
      <c r="H18010" t="s">
        <v>4912</v>
      </c>
      <c r="I18010">
        <v>45152</v>
      </c>
      <c r="J18010">
        <v>58.46</v>
      </c>
      <c r="K18010">
        <v>59.599969999999999</v>
      </c>
      <c r="L18010">
        <v>58.46</v>
      </c>
      <c r="M18010">
        <v>58.46</v>
      </c>
      <c r="P18010">
        <v>0</v>
      </c>
      <c r="Q18010" t="str">
        <f t="shared" si="281"/>
        <v>ACTIVE</v>
      </c>
    </row>
    <row r="18011" spans="1:17" x14ac:dyDescent="0.25">
      <c r="A18011" t="s">
        <v>4900</v>
      </c>
      <c r="B18011">
        <v>1534</v>
      </c>
      <c r="C18011" t="s">
        <v>4959</v>
      </c>
      <c r="D18011" t="s">
        <v>4908</v>
      </c>
      <c r="E18011">
        <v>87652</v>
      </c>
      <c r="F18011" t="s">
        <v>4908</v>
      </c>
      <c r="G18011" t="s">
        <v>4913</v>
      </c>
      <c r="H18011" t="s">
        <v>4912</v>
      </c>
      <c r="I18011">
        <v>45152</v>
      </c>
      <c r="J18011">
        <v>20.45</v>
      </c>
      <c r="K18011">
        <v>20.848775</v>
      </c>
      <c r="L18011">
        <v>20.45</v>
      </c>
      <c r="M18011">
        <v>20.45</v>
      </c>
      <c r="P18011">
        <v>0</v>
      </c>
      <c r="Q18011" t="str">
        <f t="shared" si="281"/>
        <v>ACTIVE</v>
      </c>
    </row>
    <row r="18012" spans="1:17" x14ac:dyDescent="0.25">
      <c r="A18012" t="s">
        <v>4900</v>
      </c>
      <c r="B18012">
        <v>1929</v>
      </c>
      <c r="C18012" t="s">
        <v>4915</v>
      </c>
      <c r="D18012" t="s">
        <v>4908</v>
      </c>
      <c r="E18012">
        <v>87654</v>
      </c>
      <c r="F18012" t="s">
        <v>4908</v>
      </c>
      <c r="G18012" t="s">
        <v>4913</v>
      </c>
      <c r="H18012" t="s">
        <v>4912</v>
      </c>
      <c r="I18012">
        <v>45152</v>
      </c>
      <c r="J18012">
        <v>24.96</v>
      </c>
      <c r="K18012">
        <v>25.446719999999999</v>
      </c>
      <c r="L18012">
        <v>24.96</v>
      </c>
      <c r="M18012">
        <v>24.96</v>
      </c>
      <c r="P18012">
        <v>0</v>
      </c>
      <c r="Q18012" t="str">
        <f t="shared" si="281"/>
        <v>ACTIVE</v>
      </c>
    </row>
    <row r="18013" spans="1:17" x14ac:dyDescent="0.25">
      <c r="A18013" t="s">
        <v>4900</v>
      </c>
      <c r="B18013">
        <v>2163</v>
      </c>
      <c r="C18013" t="s">
        <v>5243</v>
      </c>
      <c r="D18013" t="s">
        <v>4908</v>
      </c>
      <c r="E18013">
        <v>87655</v>
      </c>
      <c r="F18013" t="s">
        <v>4908</v>
      </c>
      <c r="G18013" t="s">
        <v>4913</v>
      </c>
      <c r="H18013" t="s">
        <v>4912</v>
      </c>
      <c r="I18013">
        <v>45152</v>
      </c>
      <c r="J18013">
        <v>242.27</v>
      </c>
      <c r="K18013">
        <v>246.99426500000001</v>
      </c>
      <c r="L18013">
        <v>242.27</v>
      </c>
      <c r="M18013">
        <v>242.27</v>
      </c>
      <c r="P18013">
        <v>0</v>
      </c>
      <c r="Q18013" t="str">
        <f t="shared" si="281"/>
        <v>ACTIVE</v>
      </c>
    </row>
    <row r="18014" spans="1:17" x14ac:dyDescent="0.25">
      <c r="A18014" t="s">
        <v>4900</v>
      </c>
      <c r="B18014">
        <v>1409</v>
      </c>
      <c r="C18014" t="s">
        <v>4964</v>
      </c>
      <c r="D18014" t="s">
        <v>4908</v>
      </c>
      <c r="E18014">
        <v>87656</v>
      </c>
      <c r="F18014" t="s">
        <v>4908</v>
      </c>
      <c r="G18014" t="s">
        <v>4913</v>
      </c>
      <c r="H18014" t="s">
        <v>4912</v>
      </c>
      <c r="I18014">
        <v>45152</v>
      </c>
      <c r="J18014">
        <v>75.08</v>
      </c>
      <c r="K18014">
        <v>76.544060000000002</v>
      </c>
      <c r="L18014">
        <v>75.08</v>
      </c>
      <c r="M18014">
        <v>75.08</v>
      </c>
      <c r="P18014">
        <v>0</v>
      </c>
      <c r="Q18014" t="str">
        <f t="shared" si="281"/>
        <v>ACTIVE</v>
      </c>
    </row>
    <row r="18015" spans="1:17" x14ac:dyDescent="0.25">
      <c r="A18015" t="s">
        <v>4900</v>
      </c>
      <c r="B18015">
        <v>2065</v>
      </c>
      <c r="C18015" t="s">
        <v>5289</v>
      </c>
      <c r="D18015" t="s">
        <v>4908</v>
      </c>
      <c r="E18015">
        <v>87657</v>
      </c>
      <c r="F18015" t="s">
        <v>4908</v>
      </c>
      <c r="G18015" t="s">
        <v>4944</v>
      </c>
      <c r="H18015" t="s">
        <v>4912</v>
      </c>
      <c r="I18015">
        <v>45152</v>
      </c>
      <c r="J18015">
        <v>4405</v>
      </c>
      <c r="K18015">
        <v>4490.8975</v>
      </c>
      <c r="L18015">
        <v>4405</v>
      </c>
      <c r="M18015">
        <v>4405</v>
      </c>
      <c r="P18015">
        <v>0</v>
      </c>
      <c r="Q18015" t="str">
        <f t="shared" si="281"/>
        <v>ACTIVE</v>
      </c>
    </row>
    <row r="18016" spans="1:17" x14ac:dyDescent="0.25">
      <c r="A18016" t="s">
        <v>4900</v>
      </c>
      <c r="B18016">
        <v>2112</v>
      </c>
      <c r="C18016" t="s">
        <v>5284</v>
      </c>
      <c r="D18016" t="s">
        <v>4908</v>
      </c>
      <c r="E18016">
        <v>87658</v>
      </c>
      <c r="F18016" t="s">
        <v>4908</v>
      </c>
      <c r="G18016" t="s">
        <v>4944</v>
      </c>
      <c r="H18016" t="s">
        <v>4912</v>
      </c>
      <c r="I18016">
        <v>45152</v>
      </c>
      <c r="J18016">
        <v>1798.05</v>
      </c>
      <c r="K18016">
        <v>1833.111975</v>
      </c>
      <c r="L18016">
        <v>1798.05</v>
      </c>
      <c r="M18016">
        <v>1798.05</v>
      </c>
      <c r="P18016">
        <v>0</v>
      </c>
      <c r="Q18016" t="str">
        <f t="shared" si="281"/>
        <v>ACTIVE</v>
      </c>
    </row>
    <row r="18017" spans="1:17" x14ac:dyDescent="0.25">
      <c r="A18017" t="s">
        <v>4900</v>
      </c>
      <c r="B18017">
        <v>1068</v>
      </c>
      <c r="C18017" t="s">
        <v>477</v>
      </c>
      <c r="D18017" t="s">
        <v>4908</v>
      </c>
      <c r="E18017">
        <v>87659</v>
      </c>
      <c r="F18017" t="s">
        <v>4908</v>
      </c>
      <c r="G18017" t="s">
        <v>4913</v>
      </c>
      <c r="H18017" t="s">
        <v>4912</v>
      </c>
      <c r="I18017">
        <v>45152</v>
      </c>
      <c r="J18017">
        <v>32.5</v>
      </c>
      <c r="K18017">
        <v>33.133749999999999</v>
      </c>
      <c r="L18017">
        <v>32.5</v>
      </c>
      <c r="M18017">
        <v>32.5</v>
      </c>
      <c r="P18017">
        <v>0</v>
      </c>
      <c r="Q18017" t="str">
        <f t="shared" si="281"/>
        <v>ACTIVE</v>
      </c>
    </row>
    <row r="18018" spans="1:17" x14ac:dyDescent="0.25">
      <c r="A18018" t="s">
        <v>4900</v>
      </c>
      <c r="B18018">
        <v>1108</v>
      </c>
      <c r="C18018" t="s">
        <v>4951</v>
      </c>
      <c r="D18018" t="s">
        <v>4908</v>
      </c>
      <c r="E18018">
        <v>87660</v>
      </c>
      <c r="F18018" t="s">
        <v>4908</v>
      </c>
      <c r="G18018" t="s">
        <v>4944</v>
      </c>
      <c r="H18018" t="s">
        <v>4912</v>
      </c>
      <c r="I18018">
        <v>45152</v>
      </c>
      <c r="J18018">
        <v>5973.15</v>
      </c>
      <c r="K18018">
        <v>6089.6264250000004</v>
      </c>
      <c r="L18018">
        <v>5973.15</v>
      </c>
      <c r="M18018">
        <v>5973.15</v>
      </c>
      <c r="P18018">
        <v>0</v>
      </c>
      <c r="Q18018" t="str">
        <f t="shared" si="281"/>
        <v>ACTIVE</v>
      </c>
    </row>
    <row r="18019" spans="1:17" x14ac:dyDescent="0.25">
      <c r="A18019" t="s">
        <v>4900</v>
      </c>
      <c r="B18019">
        <v>1927</v>
      </c>
      <c r="C18019" t="s">
        <v>4941</v>
      </c>
      <c r="D18019" t="s">
        <v>4908</v>
      </c>
      <c r="E18019">
        <v>87661</v>
      </c>
      <c r="F18019" t="s">
        <v>4908</v>
      </c>
      <c r="G18019" t="s">
        <v>4913</v>
      </c>
      <c r="H18019" t="s">
        <v>4912</v>
      </c>
      <c r="I18019">
        <v>45152</v>
      </c>
      <c r="J18019">
        <v>294.25</v>
      </c>
      <c r="K18019">
        <v>299.98787499999997</v>
      </c>
      <c r="L18019">
        <v>294.25</v>
      </c>
      <c r="M18019">
        <v>294.25</v>
      </c>
      <c r="P18019">
        <v>0</v>
      </c>
      <c r="Q18019" t="str">
        <f t="shared" si="281"/>
        <v>ACTIVE</v>
      </c>
    </row>
    <row r="18020" spans="1:17" x14ac:dyDescent="0.25">
      <c r="A18020" t="s">
        <v>4900</v>
      </c>
      <c r="B18020">
        <v>721</v>
      </c>
      <c r="C18020" t="s">
        <v>1198</v>
      </c>
      <c r="D18020" t="s">
        <v>4908</v>
      </c>
      <c r="E18020">
        <v>87662</v>
      </c>
      <c r="F18020" t="s">
        <v>4908</v>
      </c>
      <c r="G18020" t="s">
        <v>4913</v>
      </c>
      <c r="H18020" t="s">
        <v>4912</v>
      </c>
      <c r="I18020">
        <v>45152</v>
      </c>
      <c r="J18020">
        <v>298.38</v>
      </c>
      <c r="K18020">
        <v>304.19841000000002</v>
      </c>
      <c r="L18020">
        <v>298.38</v>
      </c>
      <c r="M18020">
        <v>298.38</v>
      </c>
      <c r="P18020">
        <v>0</v>
      </c>
      <c r="Q18020" t="str">
        <f t="shared" si="281"/>
        <v>ACTIVE</v>
      </c>
    </row>
    <row r="18021" spans="1:17" x14ac:dyDescent="0.25">
      <c r="A18021" t="s">
        <v>4900</v>
      </c>
      <c r="B18021">
        <v>750</v>
      </c>
      <c r="C18021" t="s">
        <v>4991</v>
      </c>
      <c r="D18021" t="s">
        <v>4908</v>
      </c>
      <c r="E18021">
        <v>87665</v>
      </c>
      <c r="F18021" t="s">
        <v>4908</v>
      </c>
      <c r="G18021" t="s">
        <v>4913</v>
      </c>
      <c r="H18021" t="s">
        <v>4912</v>
      </c>
      <c r="I18021">
        <v>45152</v>
      </c>
      <c r="J18021">
        <v>21.3</v>
      </c>
      <c r="K18021">
        <v>21.715350000000001</v>
      </c>
      <c r="L18021">
        <v>21.3</v>
      </c>
      <c r="M18021">
        <v>21.3</v>
      </c>
      <c r="P18021">
        <v>0</v>
      </c>
      <c r="Q18021" t="str">
        <f t="shared" si="281"/>
        <v>ACTIVE</v>
      </c>
    </row>
    <row r="18022" spans="1:17" x14ac:dyDescent="0.25">
      <c r="A18022" t="s">
        <v>4900</v>
      </c>
      <c r="B18022">
        <v>2123</v>
      </c>
      <c r="C18022" t="s">
        <v>5156</v>
      </c>
      <c r="D18022" t="s">
        <v>4908</v>
      </c>
      <c r="E18022">
        <v>87666</v>
      </c>
      <c r="F18022" t="s">
        <v>4908</v>
      </c>
      <c r="G18022" t="s">
        <v>4913</v>
      </c>
      <c r="H18022" t="s">
        <v>4912</v>
      </c>
      <c r="I18022">
        <v>45152</v>
      </c>
      <c r="J18022">
        <v>118.16</v>
      </c>
      <c r="K18022">
        <v>120.46411999999999</v>
      </c>
      <c r="L18022">
        <v>118.16</v>
      </c>
      <c r="M18022">
        <v>118.16</v>
      </c>
      <c r="P18022">
        <v>0</v>
      </c>
      <c r="Q18022" t="str">
        <f t="shared" si="281"/>
        <v>ACTIVE</v>
      </c>
    </row>
    <row r="18023" spans="1:17" x14ac:dyDescent="0.25">
      <c r="A18023" t="s">
        <v>4900</v>
      </c>
      <c r="B18023">
        <v>1424</v>
      </c>
      <c r="C18023" t="s">
        <v>1129</v>
      </c>
      <c r="D18023" t="s">
        <v>4908</v>
      </c>
      <c r="E18023">
        <v>87667</v>
      </c>
      <c r="F18023" t="s">
        <v>4908</v>
      </c>
      <c r="G18023" t="s">
        <v>4913</v>
      </c>
      <c r="H18023" t="s">
        <v>4912</v>
      </c>
      <c r="I18023">
        <v>45152</v>
      </c>
      <c r="J18023">
        <v>169.9</v>
      </c>
      <c r="K18023">
        <v>173.21305000000001</v>
      </c>
      <c r="L18023">
        <v>169.9</v>
      </c>
      <c r="M18023">
        <v>169.9</v>
      </c>
      <c r="P18023">
        <v>0</v>
      </c>
      <c r="Q18023" t="str">
        <f t="shared" si="281"/>
        <v>ACTIVE</v>
      </c>
    </row>
    <row r="18024" spans="1:17" x14ac:dyDescent="0.25">
      <c r="A18024" t="s">
        <v>4900</v>
      </c>
      <c r="B18024">
        <v>1602</v>
      </c>
      <c r="C18024" t="s">
        <v>4997</v>
      </c>
      <c r="D18024" t="s">
        <v>4908</v>
      </c>
      <c r="E18024">
        <v>87668</v>
      </c>
      <c r="F18024" t="s">
        <v>4908</v>
      </c>
      <c r="G18024" t="s">
        <v>4913</v>
      </c>
      <c r="H18024" t="s">
        <v>4912</v>
      </c>
      <c r="I18024">
        <v>45152</v>
      </c>
      <c r="J18024">
        <v>58.49</v>
      </c>
      <c r="K18024">
        <v>59.630555000000001</v>
      </c>
      <c r="L18024">
        <v>58.49</v>
      </c>
      <c r="M18024">
        <v>58.49</v>
      </c>
      <c r="P18024">
        <v>0</v>
      </c>
      <c r="Q18024" t="str">
        <f t="shared" si="281"/>
        <v>ACTIVE</v>
      </c>
    </row>
    <row r="18025" spans="1:17" x14ac:dyDescent="0.25">
      <c r="A18025" t="s">
        <v>4900</v>
      </c>
      <c r="B18025">
        <v>2162</v>
      </c>
      <c r="C18025" t="s">
        <v>5020</v>
      </c>
      <c r="D18025" t="s">
        <v>4908</v>
      </c>
      <c r="E18025">
        <v>87671</v>
      </c>
      <c r="F18025" t="s">
        <v>4908</v>
      </c>
      <c r="G18025" t="s">
        <v>4944</v>
      </c>
      <c r="H18025" t="s">
        <v>4912</v>
      </c>
      <c r="I18025">
        <v>45152</v>
      </c>
      <c r="J18025">
        <v>2500</v>
      </c>
      <c r="K18025">
        <v>2548.75</v>
      </c>
      <c r="L18025">
        <v>2500</v>
      </c>
      <c r="M18025">
        <v>2500</v>
      </c>
      <c r="P18025">
        <v>0</v>
      </c>
      <c r="Q18025" t="str">
        <f t="shared" si="281"/>
        <v>ACTIVE</v>
      </c>
    </row>
    <row r="18026" spans="1:17" x14ac:dyDescent="0.25">
      <c r="A18026" t="s">
        <v>4900</v>
      </c>
      <c r="B18026">
        <v>621</v>
      </c>
      <c r="C18026" t="s">
        <v>4483</v>
      </c>
      <c r="D18026" t="s">
        <v>4908</v>
      </c>
      <c r="E18026">
        <v>87672</v>
      </c>
      <c r="F18026" t="s">
        <v>4908</v>
      </c>
      <c r="G18026" t="s">
        <v>4944</v>
      </c>
      <c r="H18026" t="s">
        <v>4912</v>
      </c>
      <c r="I18026">
        <v>45152</v>
      </c>
      <c r="J18026">
        <v>2407.9499999999998</v>
      </c>
      <c r="K18026">
        <v>2454.905025</v>
      </c>
      <c r="L18026">
        <v>2407.9499999999998</v>
      </c>
      <c r="M18026">
        <v>2407.9499999999998</v>
      </c>
      <c r="P18026">
        <v>0</v>
      </c>
      <c r="Q18026" t="str">
        <f t="shared" si="281"/>
        <v>ACTIVE</v>
      </c>
    </row>
    <row r="18027" spans="1:17" x14ac:dyDescent="0.25">
      <c r="A18027" t="s">
        <v>4900</v>
      </c>
      <c r="B18027">
        <v>2067</v>
      </c>
      <c r="C18027" t="s">
        <v>5023</v>
      </c>
      <c r="D18027" t="s">
        <v>4908</v>
      </c>
      <c r="E18027">
        <v>87673</v>
      </c>
      <c r="F18027" t="s">
        <v>4908</v>
      </c>
      <c r="G18027" t="s">
        <v>4913</v>
      </c>
      <c r="H18027" t="s">
        <v>4912</v>
      </c>
      <c r="I18027">
        <v>45152</v>
      </c>
      <c r="J18027">
        <v>596</v>
      </c>
      <c r="K18027">
        <v>607.62199999999996</v>
      </c>
      <c r="L18027">
        <v>596</v>
      </c>
      <c r="M18027">
        <v>596</v>
      </c>
      <c r="P18027">
        <v>0</v>
      </c>
      <c r="Q18027" t="str">
        <f t="shared" si="281"/>
        <v>ACTIVE</v>
      </c>
    </row>
    <row r="18028" spans="1:17" x14ac:dyDescent="0.25">
      <c r="A18028" t="s">
        <v>4900</v>
      </c>
      <c r="B18028">
        <v>1424</v>
      </c>
      <c r="C18028" t="s">
        <v>1129</v>
      </c>
      <c r="D18028" t="s">
        <v>4908</v>
      </c>
      <c r="E18028">
        <v>87674</v>
      </c>
      <c r="F18028" t="s">
        <v>4908</v>
      </c>
      <c r="G18028" t="s">
        <v>4913</v>
      </c>
      <c r="H18028" t="s">
        <v>4912</v>
      </c>
      <c r="I18028">
        <v>45152</v>
      </c>
      <c r="J18028">
        <v>5.3</v>
      </c>
      <c r="K18028">
        <v>5.4033499999999997</v>
      </c>
      <c r="L18028">
        <v>5.3</v>
      </c>
      <c r="M18028">
        <v>5.3</v>
      </c>
      <c r="P18028">
        <v>0</v>
      </c>
      <c r="Q18028" t="str">
        <f t="shared" si="281"/>
        <v>ACTIVE</v>
      </c>
    </row>
    <row r="18029" spans="1:17" x14ac:dyDescent="0.25">
      <c r="A18029" t="s">
        <v>4900</v>
      </c>
      <c r="B18029">
        <v>863</v>
      </c>
      <c r="C18029" t="s">
        <v>5118</v>
      </c>
      <c r="D18029" t="s">
        <v>4908</v>
      </c>
      <c r="E18029">
        <v>87675</v>
      </c>
      <c r="F18029" t="s">
        <v>4908</v>
      </c>
      <c r="G18029" t="s">
        <v>4913</v>
      </c>
      <c r="H18029" t="s">
        <v>4912</v>
      </c>
      <c r="I18029">
        <v>45152</v>
      </c>
      <c r="J18029">
        <v>76.03</v>
      </c>
      <c r="K18029">
        <v>77.512585000000001</v>
      </c>
      <c r="L18029">
        <v>76.03</v>
      </c>
      <c r="M18029">
        <v>76.03</v>
      </c>
      <c r="P18029">
        <v>0</v>
      </c>
      <c r="Q18029" t="str">
        <f t="shared" si="281"/>
        <v>ACTIVE</v>
      </c>
    </row>
    <row r="18030" spans="1:17" x14ac:dyDescent="0.25">
      <c r="A18030" t="s">
        <v>4900</v>
      </c>
      <c r="B18030">
        <v>241</v>
      </c>
      <c r="C18030" t="s">
        <v>4936</v>
      </c>
      <c r="D18030" t="s">
        <v>4908</v>
      </c>
      <c r="E18030">
        <v>87676</v>
      </c>
      <c r="F18030" t="s">
        <v>4908</v>
      </c>
      <c r="G18030" t="s">
        <v>4913</v>
      </c>
      <c r="H18030" t="s">
        <v>4912</v>
      </c>
      <c r="I18030">
        <v>45152</v>
      </c>
      <c r="J18030">
        <v>1</v>
      </c>
      <c r="K18030">
        <v>1.0195000000000001</v>
      </c>
      <c r="L18030">
        <v>1</v>
      </c>
      <c r="M18030">
        <v>1</v>
      </c>
      <c r="P18030">
        <v>0</v>
      </c>
      <c r="Q18030" t="str">
        <f t="shared" si="281"/>
        <v>ACTIVE</v>
      </c>
    </row>
    <row r="18031" spans="1:17" x14ac:dyDescent="0.25">
      <c r="A18031" t="s">
        <v>4900</v>
      </c>
      <c r="B18031">
        <v>1602</v>
      </c>
      <c r="C18031" t="s">
        <v>4997</v>
      </c>
      <c r="D18031" t="s">
        <v>4908</v>
      </c>
      <c r="E18031">
        <v>87677</v>
      </c>
      <c r="F18031" t="s">
        <v>4908</v>
      </c>
      <c r="G18031" t="s">
        <v>4913</v>
      </c>
      <c r="H18031" t="s">
        <v>4912</v>
      </c>
      <c r="I18031">
        <v>45148</v>
      </c>
      <c r="J18031">
        <v>2.99</v>
      </c>
      <c r="K18031">
        <v>3.048305</v>
      </c>
      <c r="L18031">
        <v>2.99</v>
      </c>
      <c r="M18031">
        <v>2.99</v>
      </c>
      <c r="P18031">
        <v>0</v>
      </c>
      <c r="Q18031" t="str">
        <f t="shared" si="281"/>
        <v>ACTIVE</v>
      </c>
    </row>
    <row r="18032" spans="1:17" x14ac:dyDescent="0.25">
      <c r="A18032" t="s">
        <v>4900</v>
      </c>
      <c r="B18032">
        <v>1602</v>
      </c>
      <c r="C18032" t="s">
        <v>4997</v>
      </c>
      <c r="D18032" t="s">
        <v>4908</v>
      </c>
      <c r="E18032">
        <v>87678</v>
      </c>
      <c r="F18032" t="s">
        <v>4908</v>
      </c>
      <c r="G18032" t="s">
        <v>4913</v>
      </c>
      <c r="H18032" t="s">
        <v>4912</v>
      </c>
      <c r="I18032">
        <v>45148</v>
      </c>
      <c r="J18032">
        <v>3.93</v>
      </c>
      <c r="K18032">
        <v>4.0066350000000002</v>
      </c>
      <c r="L18032">
        <v>3.93</v>
      </c>
      <c r="M18032">
        <v>3.93</v>
      </c>
      <c r="P18032">
        <v>0</v>
      </c>
      <c r="Q18032" t="str">
        <f t="shared" si="281"/>
        <v>ACTIVE</v>
      </c>
    </row>
    <row r="18033" spans="1:17" x14ac:dyDescent="0.25">
      <c r="A18033" t="s">
        <v>4900</v>
      </c>
      <c r="B18033">
        <v>1646</v>
      </c>
      <c r="C18033" t="s">
        <v>5186</v>
      </c>
      <c r="D18033" t="s">
        <v>4908</v>
      </c>
      <c r="E18033">
        <v>87679</v>
      </c>
      <c r="F18033" t="s">
        <v>4908</v>
      </c>
      <c r="G18033" t="s">
        <v>4913</v>
      </c>
      <c r="H18033" t="s">
        <v>4912</v>
      </c>
      <c r="I18033">
        <v>45152</v>
      </c>
      <c r="J18033">
        <v>179.6</v>
      </c>
      <c r="K18033">
        <v>183.10220000000001</v>
      </c>
      <c r="L18033">
        <v>179.6</v>
      </c>
      <c r="M18033">
        <v>179.6</v>
      </c>
      <c r="P18033">
        <v>0</v>
      </c>
      <c r="Q18033" t="str">
        <f t="shared" si="281"/>
        <v>ACTIVE</v>
      </c>
    </row>
    <row r="18034" spans="1:17" x14ac:dyDescent="0.25">
      <c r="A18034" t="s">
        <v>4900</v>
      </c>
      <c r="B18034">
        <v>2123</v>
      </c>
      <c r="C18034" t="s">
        <v>5156</v>
      </c>
      <c r="D18034" t="s">
        <v>4908</v>
      </c>
      <c r="E18034">
        <v>87682</v>
      </c>
      <c r="F18034" t="s">
        <v>4908</v>
      </c>
      <c r="G18034" t="s">
        <v>4913</v>
      </c>
      <c r="H18034" t="s">
        <v>4912</v>
      </c>
      <c r="I18034">
        <v>45150</v>
      </c>
      <c r="J18034">
        <v>58.79</v>
      </c>
      <c r="K18034">
        <v>59.936405000000001</v>
      </c>
      <c r="L18034">
        <v>58.79</v>
      </c>
      <c r="M18034">
        <v>58.79</v>
      </c>
      <c r="P18034">
        <v>0</v>
      </c>
      <c r="Q18034" t="str">
        <f t="shared" si="281"/>
        <v>ACTIVE</v>
      </c>
    </row>
    <row r="18035" spans="1:17" x14ac:dyDescent="0.25">
      <c r="A18035" t="s">
        <v>4900</v>
      </c>
      <c r="B18035">
        <v>2087</v>
      </c>
      <c r="C18035" t="s">
        <v>4919</v>
      </c>
      <c r="D18035" t="s">
        <v>4908</v>
      </c>
      <c r="E18035">
        <v>87683</v>
      </c>
      <c r="F18035" t="s">
        <v>4908</v>
      </c>
      <c r="G18035" t="s">
        <v>4913</v>
      </c>
      <c r="H18035" t="s">
        <v>4912</v>
      </c>
      <c r="I18035">
        <v>45151</v>
      </c>
      <c r="J18035">
        <v>191.34</v>
      </c>
      <c r="K18035">
        <v>195.07113000000001</v>
      </c>
      <c r="L18035">
        <v>191.34</v>
      </c>
      <c r="M18035">
        <v>191.34</v>
      </c>
      <c r="P18035">
        <v>0</v>
      </c>
      <c r="Q18035" t="str">
        <f t="shared" si="281"/>
        <v>ACTIVE</v>
      </c>
    </row>
    <row r="18036" spans="1:17" x14ac:dyDescent="0.25">
      <c r="A18036" t="s">
        <v>4900</v>
      </c>
      <c r="B18036">
        <v>916</v>
      </c>
      <c r="C18036" t="s">
        <v>4952</v>
      </c>
      <c r="D18036" t="s">
        <v>4908</v>
      </c>
      <c r="E18036">
        <v>87685</v>
      </c>
      <c r="F18036" t="s">
        <v>4908</v>
      </c>
      <c r="G18036" t="s">
        <v>4913</v>
      </c>
      <c r="H18036" t="s">
        <v>4912</v>
      </c>
      <c r="I18036">
        <v>45150</v>
      </c>
      <c r="J18036">
        <v>46.73</v>
      </c>
      <c r="K18036">
        <v>47.641235000000002</v>
      </c>
      <c r="L18036">
        <v>46.73</v>
      </c>
      <c r="M18036">
        <v>46.73</v>
      </c>
      <c r="P18036">
        <v>0</v>
      </c>
      <c r="Q18036" t="str">
        <f t="shared" si="281"/>
        <v>ACTIVE</v>
      </c>
    </row>
    <row r="18037" spans="1:17" x14ac:dyDescent="0.25">
      <c r="A18037" t="s">
        <v>4900</v>
      </c>
      <c r="B18037">
        <v>1260</v>
      </c>
      <c r="C18037" t="s">
        <v>5288</v>
      </c>
      <c r="D18037" t="s">
        <v>4908</v>
      </c>
      <c r="E18037">
        <v>87686</v>
      </c>
      <c r="F18037" t="s">
        <v>4908</v>
      </c>
      <c r="G18037" t="s">
        <v>4913</v>
      </c>
      <c r="H18037" t="s">
        <v>4912</v>
      </c>
      <c r="I18037">
        <v>45152</v>
      </c>
      <c r="J18037">
        <v>1100</v>
      </c>
      <c r="K18037">
        <v>1121.45</v>
      </c>
      <c r="L18037">
        <v>1100</v>
      </c>
      <c r="M18037">
        <v>1100</v>
      </c>
      <c r="P18037">
        <v>0</v>
      </c>
      <c r="Q18037" t="str">
        <f t="shared" si="281"/>
        <v>ACTIVE</v>
      </c>
    </row>
    <row r="18038" spans="1:17" x14ac:dyDescent="0.25">
      <c r="A18038" t="s">
        <v>4900</v>
      </c>
      <c r="B18038">
        <v>1764</v>
      </c>
      <c r="C18038" t="s">
        <v>4999</v>
      </c>
      <c r="D18038" t="s">
        <v>4908</v>
      </c>
      <c r="E18038">
        <v>87688</v>
      </c>
      <c r="F18038" t="s">
        <v>4908</v>
      </c>
      <c r="G18038" t="s">
        <v>4944</v>
      </c>
      <c r="H18038" t="s">
        <v>4912</v>
      </c>
      <c r="I18038">
        <v>45153</v>
      </c>
      <c r="J18038">
        <v>2000</v>
      </c>
      <c r="K18038">
        <v>2039</v>
      </c>
      <c r="L18038">
        <v>2000</v>
      </c>
      <c r="M18038">
        <v>2000</v>
      </c>
      <c r="P18038">
        <v>0</v>
      </c>
      <c r="Q18038" t="str">
        <f t="shared" si="281"/>
        <v>ACTIVE</v>
      </c>
    </row>
    <row r="18039" spans="1:17" x14ac:dyDescent="0.25">
      <c r="A18039" t="s">
        <v>4900</v>
      </c>
      <c r="B18039">
        <v>810</v>
      </c>
      <c r="C18039" t="s">
        <v>5115</v>
      </c>
      <c r="D18039" t="s">
        <v>4908</v>
      </c>
      <c r="E18039">
        <v>87689</v>
      </c>
      <c r="F18039" t="s">
        <v>4908</v>
      </c>
      <c r="G18039" t="s">
        <v>4913</v>
      </c>
      <c r="H18039" t="s">
        <v>4912</v>
      </c>
      <c r="I18039">
        <v>45149</v>
      </c>
      <c r="J18039">
        <v>121.4</v>
      </c>
      <c r="K18039">
        <v>123.76730000000001</v>
      </c>
      <c r="L18039">
        <v>121.4</v>
      </c>
      <c r="M18039">
        <v>121.4</v>
      </c>
      <c r="P18039">
        <v>0</v>
      </c>
      <c r="Q18039" t="str">
        <f t="shared" si="281"/>
        <v>ACTIVE</v>
      </c>
    </row>
    <row r="18040" spans="1:17" x14ac:dyDescent="0.25">
      <c r="A18040" t="s">
        <v>4900</v>
      </c>
      <c r="B18040">
        <v>1918</v>
      </c>
      <c r="C18040" t="s">
        <v>5116</v>
      </c>
      <c r="D18040" t="s">
        <v>4908</v>
      </c>
      <c r="E18040">
        <v>87690</v>
      </c>
      <c r="F18040" t="s">
        <v>4908</v>
      </c>
      <c r="G18040" t="s">
        <v>4913</v>
      </c>
      <c r="H18040" t="s">
        <v>4912</v>
      </c>
      <c r="I18040">
        <v>45152</v>
      </c>
      <c r="J18040">
        <v>18</v>
      </c>
      <c r="K18040">
        <v>18.350999999999999</v>
      </c>
      <c r="L18040">
        <v>18</v>
      </c>
      <c r="M18040">
        <v>18</v>
      </c>
      <c r="P18040">
        <v>0</v>
      </c>
      <c r="Q18040" t="str">
        <f t="shared" si="281"/>
        <v>ACTIVE</v>
      </c>
    </row>
    <row r="18041" spans="1:17" x14ac:dyDescent="0.25">
      <c r="A18041" t="s">
        <v>4900</v>
      </c>
      <c r="B18041">
        <v>2100</v>
      </c>
      <c r="C18041" t="s">
        <v>5113</v>
      </c>
      <c r="D18041" t="s">
        <v>4908</v>
      </c>
      <c r="E18041">
        <v>87691</v>
      </c>
      <c r="F18041" t="s">
        <v>4908</v>
      </c>
      <c r="G18041" t="s">
        <v>4913</v>
      </c>
      <c r="H18041" t="s">
        <v>4912</v>
      </c>
      <c r="I18041">
        <v>45151</v>
      </c>
      <c r="J18041">
        <v>152.44999999999999</v>
      </c>
      <c r="K18041">
        <v>155.422775</v>
      </c>
      <c r="L18041">
        <v>152.44999999999999</v>
      </c>
      <c r="M18041">
        <v>152.44999999999999</v>
      </c>
      <c r="P18041">
        <v>0</v>
      </c>
      <c r="Q18041" t="str">
        <f t="shared" si="281"/>
        <v>ACTIVE</v>
      </c>
    </row>
    <row r="18042" spans="1:17" x14ac:dyDescent="0.25">
      <c r="A18042" t="s">
        <v>4900</v>
      </c>
      <c r="B18042">
        <v>1378</v>
      </c>
      <c r="C18042" t="s">
        <v>4963</v>
      </c>
      <c r="D18042" t="s">
        <v>4962</v>
      </c>
      <c r="E18042">
        <v>87692</v>
      </c>
      <c r="F18042" t="s">
        <v>4908</v>
      </c>
      <c r="G18042" t="s">
        <v>4913</v>
      </c>
      <c r="H18042" t="s">
        <v>4912</v>
      </c>
      <c r="I18042">
        <v>45152</v>
      </c>
      <c r="J18042">
        <v>40.18</v>
      </c>
      <c r="K18042">
        <v>40.963509999999999</v>
      </c>
      <c r="L18042">
        <v>40.18</v>
      </c>
      <c r="M18042">
        <v>40.18</v>
      </c>
      <c r="P18042">
        <v>0</v>
      </c>
      <c r="Q18042" t="str">
        <f t="shared" si="281"/>
        <v>ACTIVE</v>
      </c>
    </row>
    <row r="18043" spans="1:17" x14ac:dyDescent="0.25">
      <c r="A18043" t="s">
        <v>4900</v>
      </c>
      <c r="B18043">
        <v>2123</v>
      </c>
      <c r="C18043" t="s">
        <v>5156</v>
      </c>
      <c r="D18043" t="s">
        <v>4908</v>
      </c>
      <c r="E18043">
        <v>87693</v>
      </c>
      <c r="F18043" t="s">
        <v>4908</v>
      </c>
      <c r="G18043" t="s">
        <v>4913</v>
      </c>
      <c r="H18043" t="s">
        <v>4912</v>
      </c>
      <c r="I18043">
        <v>45151</v>
      </c>
      <c r="J18043">
        <v>281</v>
      </c>
      <c r="K18043">
        <v>286.47949999999997</v>
      </c>
      <c r="L18043">
        <v>281</v>
      </c>
      <c r="M18043">
        <v>281</v>
      </c>
      <c r="P18043">
        <v>0</v>
      </c>
      <c r="Q18043" t="str">
        <f t="shared" si="281"/>
        <v>ACTIVE</v>
      </c>
    </row>
    <row r="18044" spans="1:17" x14ac:dyDescent="0.25">
      <c r="A18044" t="s">
        <v>4900</v>
      </c>
      <c r="B18044">
        <v>738</v>
      </c>
      <c r="C18044" t="s">
        <v>4973</v>
      </c>
      <c r="D18044" t="s">
        <v>4908</v>
      </c>
      <c r="E18044">
        <v>87694</v>
      </c>
      <c r="F18044" t="s">
        <v>4908</v>
      </c>
      <c r="G18044" t="s">
        <v>4913</v>
      </c>
      <c r="H18044" t="s">
        <v>4912</v>
      </c>
      <c r="I18044">
        <v>45152</v>
      </c>
      <c r="J18044">
        <v>30</v>
      </c>
      <c r="K18044">
        <v>30.585000000000001</v>
      </c>
      <c r="L18044">
        <v>30</v>
      </c>
      <c r="M18044">
        <v>30</v>
      </c>
      <c r="P18044">
        <v>0</v>
      </c>
      <c r="Q18044" t="str">
        <f t="shared" si="281"/>
        <v>ACTIVE</v>
      </c>
    </row>
    <row r="18045" spans="1:17" x14ac:dyDescent="0.25">
      <c r="A18045" t="s">
        <v>4900</v>
      </c>
      <c r="B18045">
        <v>2123</v>
      </c>
      <c r="C18045" t="s">
        <v>5156</v>
      </c>
      <c r="D18045" t="s">
        <v>4908</v>
      </c>
      <c r="E18045">
        <v>87695</v>
      </c>
      <c r="F18045" t="s">
        <v>4908</v>
      </c>
      <c r="G18045" t="s">
        <v>4913</v>
      </c>
      <c r="H18045" t="s">
        <v>4912</v>
      </c>
      <c r="I18045">
        <v>45151</v>
      </c>
      <c r="J18045">
        <v>31.03</v>
      </c>
      <c r="K18045">
        <v>31.635085</v>
      </c>
      <c r="L18045">
        <v>31.03</v>
      </c>
      <c r="M18045">
        <v>31.03</v>
      </c>
      <c r="P18045">
        <v>0</v>
      </c>
      <c r="Q18045" t="str">
        <f t="shared" si="281"/>
        <v>ACTIVE</v>
      </c>
    </row>
    <row r="18046" spans="1:17" x14ac:dyDescent="0.25">
      <c r="A18046" t="s">
        <v>4900</v>
      </c>
      <c r="B18046">
        <v>1378</v>
      </c>
      <c r="C18046" t="s">
        <v>4963</v>
      </c>
      <c r="D18046" t="s">
        <v>4962</v>
      </c>
      <c r="E18046">
        <v>87700</v>
      </c>
      <c r="F18046" t="s">
        <v>4908</v>
      </c>
      <c r="G18046" t="s">
        <v>4913</v>
      </c>
      <c r="H18046" t="s">
        <v>4912</v>
      </c>
      <c r="I18046">
        <v>45152</v>
      </c>
      <c r="J18046">
        <v>40.18</v>
      </c>
      <c r="K18046">
        <v>40.963509999999999</v>
      </c>
      <c r="L18046">
        <v>40.18</v>
      </c>
      <c r="M18046">
        <v>40.18</v>
      </c>
      <c r="P18046">
        <v>0</v>
      </c>
      <c r="Q18046" t="str">
        <f t="shared" si="281"/>
        <v>ACTIVE</v>
      </c>
    </row>
    <row r="18047" spans="1:17" x14ac:dyDescent="0.25">
      <c r="A18047" t="s">
        <v>4900</v>
      </c>
      <c r="B18047">
        <v>1927</v>
      </c>
      <c r="C18047" t="s">
        <v>4941</v>
      </c>
      <c r="D18047" t="s">
        <v>4908</v>
      </c>
      <c r="E18047">
        <v>87702</v>
      </c>
      <c r="F18047" t="s">
        <v>4908</v>
      </c>
      <c r="G18047" t="s">
        <v>4913</v>
      </c>
      <c r="H18047" t="s">
        <v>4912</v>
      </c>
      <c r="I18047">
        <v>45152</v>
      </c>
      <c r="J18047">
        <v>100</v>
      </c>
      <c r="K18047">
        <v>101.95</v>
      </c>
      <c r="L18047">
        <v>100</v>
      </c>
      <c r="M18047">
        <v>100</v>
      </c>
      <c r="P18047">
        <v>0</v>
      </c>
      <c r="Q18047" t="str">
        <f t="shared" si="281"/>
        <v>ACTIVE</v>
      </c>
    </row>
    <row r="18048" spans="1:17" x14ac:dyDescent="0.25">
      <c r="A18048" t="s">
        <v>4900</v>
      </c>
      <c r="B18048">
        <v>1866</v>
      </c>
      <c r="C18048" t="s">
        <v>5132</v>
      </c>
      <c r="D18048" t="s">
        <v>4908</v>
      </c>
      <c r="E18048">
        <v>87705</v>
      </c>
      <c r="F18048" t="s">
        <v>4908</v>
      </c>
      <c r="G18048" t="s">
        <v>4913</v>
      </c>
      <c r="H18048" t="s">
        <v>4912</v>
      </c>
      <c r="I18048">
        <v>45150</v>
      </c>
      <c r="J18048">
        <v>9.44</v>
      </c>
      <c r="K18048">
        <v>9.6240799999999993</v>
      </c>
      <c r="L18048">
        <v>9.44</v>
      </c>
      <c r="M18048">
        <v>9.44</v>
      </c>
      <c r="P18048">
        <v>0</v>
      </c>
      <c r="Q18048" t="str">
        <f t="shared" si="281"/>
        <v>ACTIVE</v>
      </c>
    </row>
    <row r="18049" spans="1:17" x14ac:dyDescent="0.25">
      <c r="A18049" t="s">
        <v>4900</v>
      </c>
      <c r="B18049">
        <v>1004</v>
      </c>
      <c r="C18049" t="s">
        <v>5085</v>
      </c>
      <c r="D18049" t="s">
        <v>4908</v>
      </c>
      <c r="E18049">
        <v>87706</v>
      </c>
      <c r="F18049" t="s">
        <v>4908</v>
      </c>
      <c r="G18049" t="s">
        <v>4913</v>
      </c>
      <c r="H18049" t="s">
        <v>4912</v>
      </c>
      <c r="I18049">
        <v>45152</v>
      </c>
      <c r="J18049">
        <v>812.9</v>
      </c>
      <c r="K18049">
        <v>828.75154999999995</v>
      </c>
      <c r="L18049">
        <v>812.9</v>
      </c>
      <c r="M18049">
        <v>812.9</v>
      </c>
      <c r="P18049">
        <v>0</v>
      </c>
      <c r="Q18049" t="str">
        <f t="shared" si="281"/>
        <v>ACTIVE</v>
      </c>
    </row>
    <row r="18050" spans="1:17" x14ac:dyDescent="0.25">
      <c r="A18050" t="s">
        <v>4900</v>
      </c>
      <c r="B18050">
        <v>1602</v>
      </c>
      <c r="C18050" t="s">
        <v>4997</v>
      </c>
      <c r="D18050" t="s">
        <v>4908</v>
      </c>
      <c r="E18050">
        <v>87707</v>
      </c>
      <c r="F18050" t="s">
        <v>4908</v>
      </c>
      <c r="G18050" t="s">
        <v>4913</v>
      </c>
      <c r="H18050" t="s">
        <v>4912</v>
      </c>
      <c r="I18050">
        <v>45152</v>
      </c>
      <c r="J18050">
        <v>165</v>
      </c>
      <c r="K18050">
        <v>168.2175</v>
      </c>
      <c r="L18050">
        <v>165</v>
      </c>
      <c r="M18050">
        <v>165</v>
      </c>
      <c r="P18050">
        <v>0</v>
      </c>
      <c r="Q18050" t="str">
        <f t="shared" ref="Q18050:Q18113" si="282">IF(P18050=0,"ACTIVE",IF(P18050&lt;=30,"1-30",IF(AND(P18050&gt;30,P18050&lt;=60),"31-60",IF(AND(P18050&gt;60,P18050&lt;=90),"61-90",IF(AND(P18050&gt;90,P18050&lt;=120),"91-120",IF(AND(P18050&gt;120,P18050&lt;=150),"121-150",IF(AND(P18050&gt;150,P18050&lt;=180),"151-180","180+")))))))</f>
        <v>ACTIVE</v>
      </c>
    </row>
    <row r="18051" spans="1:17" x14ac:dyDescent="0.25">
      <c r="A18051" t="s">
        <v>4900</v>
      </c>
      <c r="B18051">
        <v>1602</v>
      </c>
      <c r="C18051" t="s">
        <v>4997</v>
      </c>
      <c r="D18051" t="s">
        <v>4908</v>
      </c>
      <c r="E18051">
        <v>87708</v>
      </c>
      <c r="F18051" t="s">
        <v>4908</v>
      </c>
      <c r="G18051" t="s">
        <v>4913</v>
      </c>
      <c r="H18051" t="s">
        <v>4912</v>
      </c>
      <c r="I18051">
        <v>45152</v>
      </c>
      <c r="J18051">
        <v>0.91</v>
      </c>
      <c r="K18051">
        <v>0.92774500000000004</v>
      </c>
      <c r="L18051">
        <v>0.91</v>
      </c>
      <c r="M18051">
        <v>0.91</v>
      </c>
      <c r="P18051">
        <v>0</v>
      </c>
      <c r="Q18051" t="str">
        <f t="shared" si="282"/>
        <v>ACTIVE</v>
      </c>
    </row>
    <row r="18052" spans="1:17" x14ac:dyDescent="0.25">
      <c r="A18052" t="s">
        <v>4900</v>
      </c>
      <c r="B18052">
        <v>1977</v>
      </c>
      <c r="C18052" t="s">
        <v>5055</v>
      </c>
      <c r="D18052" t="s">
        <v>4908</v>
      </c>
      <c r="E18052">
        <v>87711</v>
      </c>
      <c r="F18052" t="s">
        <v>4908</v>
      </c>
      <c r="G18052" t="s">
        <v>4913</v>
      </c>
      <c r="H18052" t="s">
        <v>4912</v>
      </c>
      <c r="I18052">
        <v>45152</v>
      </c>
      <c r="J18052">
        <v>5.9</v>
      </c>
      <c r="K18052">
        <v>6.0150499999999996</v>
      </c>
      <c r="L18052">
        <v>5.9</v>
      </c>
      <c r="M18052">
        <v>5.9</v>
      </c>
      <c r="P18052">
        <v>0</v>
      </c>
      <c r="Q18052" t="str">
        <f t="shared" si="282"/>
        <v>ACTIVE</v>
      </c>
    </row>
    <row r="18053" spans="1:17" x14ac:dyDescent="0.25">
      <c r="A18053" t="s">
        <v>4900</v>
      </c>
      <c r="B18053">
        <v>1383</v>
      </c>
      <c r="C18053" t="s">
        <v>1920</v>
      </c>
      <c r="D18053" t="s">
        <v>4908</v>
      </c>
      <c r="E18053">
        <v>87712</v>
      </c>
      <c r="F18053" t="s">
        <v>5087</v>
      </c>
      <c r="G18053" t="s">
        <v>4913</v>
      </c>
      <c r="H18053" t="s">
        <v>4912</v>
      </c>
      <c r="I18053">
        <v>45152</v>
      </c>
      <c r="J18053">
        <v>5.15</v>
      </c>
      <c r="K18053">
        <v>5.2504249999999999</v>
      </c>
      <c r="L18053">
        <v>5.15</v>
      </c>
      <c r="M18053">
        <v>5.15</v>
      </c>
      <c r="N18053">
        <v>45167</v>
      </c>
      <c r="O18053">
        <v>45167</v>
      </c>
      <c r="P18053">
        <v>3</v>
      </c>
      <c r="Q18053" t="str">
        <f t="shared" si="282"/>
        <v>1-30</v>
      </c>
    </row>
    <row r="18054" spans="1:17" x14ac:dyDescent="0.25">
      <c r="A18054" t="s">
        <v>4900</v>
      </c>
      <c r="B18054">
        <v>1928</v>
      </c>
      <c r="C18054" t="s">
        <v>4940</v>
      </c>
      <c r="D18054" t="s">
        <v>4908</v>
      </c>
      <c r="E18054">
        <v>87713</v>
      </c>
      <c r="F18054" t="s">
        <v>4908</v>
      </c>
      <c r="G18054" t="s">
        <v>4913</v>
      </c>
      <c r="H18054" t="s">
        <v>4912</v>
      </c>
      <c r="I18054">
        <v>45152</v>
      </c>
      <c r="J18054">
        <v>13.1</v>
      </c>
      <c r="K18054">
        <v>13.355449999999999</v>
      </c>
      <c r="L18054">
        <v>13.1</v>
      </c>
      <c r="M18054">
        <v>13.1</v>
      </c>
      <c r="P18054">
        <v>0</v>
      </c>
      <c r="Q18054" t="str">
        <f t="shared" si="282"/>
        <v>ACTIVE</v>
      </c>
    </row>
    <row r="18055" spans="1:17" x14ac:dyDescent="0.25">
      <c r="A18055" t="s">
        <v>4900</v>
      </c>
      <c r="B18055">
        <v>750</v>
      </c>
      <c r="C18055" t="s">
        <v>4991</v>
      </c>
      <c r="D18055" t="s">
        <v>4908</v>
      </c>
      <c r="E18055">
        <v>87714</v>
      </c>
      <c r="F18055" t="s">
        <v>4908</v>
      </c>
      <c r="G18055" t="s">
        <v>4913</v>
      </c>
      <c r="H18055" t="s">
        <v>4912</v>
      </c>
      <c r="I18055">
        <v>45152</v>
      </c>
      <c r="J18055">
        <v>5.08</v>
      </c>
      <c r="K18055">
        <v>5.1790599999999998</v>
      </c>
      <c r="L18055">
        <v>5.08</v>
      </c>
      <c r="M18055">
        <v>5.08</v>
      </c>
      <c r="P18055">
        <v>0</v>
      </c>
      <c r="Q18055" t="str">
        <f t="shared" si="282"/>
        <v>ACTIVE</v>
      </c>
    </row>
    <row r="18056" spans="1:17" x14ac:dyDescent="0.25">
      <c r="A18056" t="s">
        <v>4900</v>
      </c>
      <c r="B18056">
        <v>1026</v>
      </c>
      <c r="C18056" t="s">
        <v>5010</v>
      </c>
      <c r="D18056" t="s">
        <v>4908</v>
      </c>
      <c r="E18056">
        <v>87715</v>
      </c>
      <c r="F18056" t="s">
        <v>4908</v>
      </c>
      <c r="G18056" t="s">
        <v>4913</v>
      </c>
      <c r="H18056" t="s">
        <v>4912</v>
      </c>
      <c r="I18056">
        <v>45152</v>
      </c>
      <c r="J18056">
        <v>381.52</v>
      </c>
      <c r="K18056">
        <v>388.95963999999998</v>
      </c>
      <c r="L18056">
        <v>381.52</v>
      </c>
      <c r="M18056">
        <v>381.52</v>
      </c>
      <c r="P18056">
        <v>0</v>
      </c>
      <c r="Q18056" t="str">
        <f t="shared" si="282"/>
        <v>ACTIVE</v>
      </c>
    </row>
    <row r="18057" spans="1:17" x14ac:dyDescent="0.25">
      <c r="A18057" t="s">
        <v>4900</v>
      </c>
      <c r="B18057">
        <v>1489</v>
      </c>
      <c r="C18057" t="s">
        <v>5024</v>
      </c>
      <c r="D18057" t="s">
        <v>4908</v>
      </c>
      <c r="E18057">
        <v>87718</v>
      </c>
      <c r="F18057" t="s">
        <v>4908</v>
      </c>
      <c r="G18057" t="s">
        <v>4913</v>
      </c>
      <c r="H18057" t="s">
        <v>4912</v>
      </c>
      <c r="I18057">
        <v>45152</v>
      </c>
      <c r="J18057">
        <v>50.83</v>
      </c>
      <c r="K18057">
        <v>51.821185</v>
      </c>
      <c r="L18057">
        <v>50.83</v>
      </c>
      <c r="M18057">
        <v>50.83</v>
      </c>
      <c r="P18057">
        <v>0</v>
      </c>
      <c r="Q18057" t="str">
        <f t="shared" si="282"/>
        <v>ACTIVE</v>
      </c>
    </row>
    <row r="18058" spans="1:17" x14ac:dyDescent="0.25">
      <c r="A18058" t="s">
        <v>4900</v>
      </c>
      <c r="B18058">
        <v>1602</v>
      </c>
      <c r="C18058" t="s">
        <v>4997</v>
      </c>
      <c r="D18058" t="s">
        <v>4908</v>
      </c>
      <c r="E18058">
        <v>87719</v>
      </c>
      <c r="F18058" t="s">
        <v>4908</v>
      </c>
      <c r="G18058" t="s">
        <v>4913</v>
      </c>
      <c r="H18058" t="s">
        <v>4912</v>
      </c>
      <c r="I18058">
        <v>45152</v>
      </c>
      <c r="J18058">
        <v>8.2200000000000006</v>
      </c>
      <c r="K18058">
        <v>8.3802900000000005</v>
      </c>
      <c r="L18058">
        <v>8.2200000000000006</v>
      </c>
      <c r="M18058">
        <v>8.2200000000000006</v>
      </c>
      <c r="P18058">
        <v>0</v>
      </c>
      <c r="Q18058" t="str">
        <f t="shared" si="282"/>
        <v>ACTIVE</v>
      </c>
    </row>
    <row r="18059" spans="1:17" x14ac:dyDescent="0.25">
      <c r="A18059" t="s">
        <v>4900</v>
      </c>
      <c r="B18059">
        <v>1383</v>
      </c>
      <c r="C18059" t="s">
        <v>1920</v>
      </c>
      <c r="D18059" t="s">
        <v>4908</v>
      </c>
      <c r="E18059">
        <v>87721</v>
      </c>
      <c r="F18059" t="s">
        <v>5087</v>
      </c>
      <c r="G18059" t="s">
        <v>4913</v>
      </c>
      <c r="H18059" t="s">
        <v>4912</v>
      </c>
      <c r="I18059">
        <v>45152</v>
      </c>
      <c r="J18059">
        <v>71.680000000000007</v>
      </c>
      <c r="K18059">
        <v>73.077759999999998</v>
      </c>
      <c r="L18059">
        <v>71.680000000000007</v>
      </c>
      <c r="M18059">
        <v>71.680000000000007</v>
      </c>
      <c r="N18059">
        <v>45167</v>
      </c>
      <c r="O18059">
        <v>45167</v>
      </c>
      <c r="P18059">
        <v>3</v>
      </c>
      <c r="Q18059" t="str">
        <f t="shared" si="282"/>
        <v>1-30</v>
      </c>
    </row>
    <row r="18060" spans="1:17" x14ac:dyDescent="0.25">
      <c r="A18060" t="s">
        <v>4900</v>
      </c>
      <c r="B18060">
        <v>1383</v>
      </c>
      <c r="C18060" t="s">
        <v>1920</v>
      </c>
      <c r="D18060" t="s">
        <v>4908</v>
      </c>
      <c r="E18060">
        <v>87723</v>
      </c>
      <c r="F18060" t="s">
        <v>5087</v>
      </c>
      <c r="G18060" t="s">
        <v>4913</v>
      </c>
      <c r="H18060" t="s">
        <v>4912</v>
      </c>
      <c r="I18060">
        <v>45152</v>
      </c>
      <c r="J18060">
        <v>15</v>
      </c>
      <c r="K18060">
        <v>15.2925</v>
      </c>
      <c r="L18060">
        <v>15</v>
      </c>
      <c r="M18060">
        <v>15</v>
      </c>
      <c r="N18060">
        <v>45167</v>
      </c>
      <c r="O18060">
        <v>45167</v>
      </c>
      <c r="P18060">
        <v>3</v>
      </c>
      <c r="Q18060" t="str">
        <f t="shared" si="282"/>
        <v>1-30</v>
      </c>
    </row>
    <row r="18061" spans="1:17" x14ac:dyDescent="0.25">
      <c r="A18061" t="s">
        <v>4900</v>
      </c>
      <c r="B18061">
        <v>2011</v>
      </c>
      <c r="C18061" t="s">
        <v>5285</v>
      </c>
      <c r="D18061" t="s">
        <v>4962</v>
      </c>
      <c r="E18061">
        <v>87724</v>
      </c>
      <c r="F18061" t="s">
        <v>5087</v>
      </c>
      <c r="G18061" t="s">
        <v>4913</v>
      </c>
      <c r="H18061" t="s">
        <v>4912</v>
      </c>
      <c r="I18061">
        <v>45152</v>
      </c>
      <c r="J18061">
        <v>359.93</v>
      </c>
      <c r="K18061">
        <v>366.94863500000002</v>
      </c>
      <c r="L18061">
        <v>359.93</v>
      </c>
      <c r="M18061">
        <v>359.93</v>
      </c>
      <c r="N18061">
        <v>45167</v>
      </c>
      <c r="O18061">
        <v>45167</v>
      </c>
      <c r="P18061">
        <v>3</v>
      </c>
      <c r="Q18061" t="str">
        <f t="shared" si="282"/>
        <v>1-30</v>
      </c>
    </row>
    <row r="18062" spans="1:17" x14ac:dyDescent="0.25">
      <c r="A18062" t="s">
        <v>4900</v>
      </c>
      <c r="B18062">
        <v>1727</v>
      </c>
      <c r="C18062" t="s">
        <v>5040</v>
      </c>
      <c r="D18062" t="s">
        <v>4908</v>
      </c>
      <c r="E18062">
        <v>87725</v>
      </c>
      <c r="F18062" t="s">
        <v>4908</v>
      </c>
      <c r="G18062" t="s">
        <v>4944</v>
      </c>
      <c r="H18062" t="s">
        <v>4912</v>
      </c>
      <c r="I18062">
        <v>45153</v>
      </c>
      <c r="J18062">
        <v>500</v>
      </c>
      <c r="K18062">
        <v>509.75</v>
      </c>
      <c r="L18062">
        <v>500</v>
      </c>
      <c r="M18062">
        <v>500</v>
      </c>
      <c r="P18062">
        <v>0</v>
      </c>
      <c r="Q18062" t="str">
        <f t="shared" si="282"/>
        <v>ACTIVE</v>
      </c>
    </row>
    <row r="18063" spans="1:17" x14ac:dyDescent="0.25">
      <c r="A18063" t="s">
        <v>4900</v>
      </c>
      <c r="B18063">
        <v>1796</v>
      </c>
      <c r="C18063" t="s">
        <v>5101</v>
      </c>
      <c r="D18063" t="s">
        <v>4908</v>
      </c>
      <c r="E18063">
        <v>87726</v>
      </c>
      <c r="F18063" t="s">
        <v>4908</v>
      </c>
      <c r="G18063" t="s">
        <v>4913</v>
      </c>
      <c r="H18063" t="s">
        <v>4912</v>
      </c>
      <c r="I18063">
        <v>45152</v>
      </c>
      <c r="J18063">
        <v>17.8</v>
      </c>
      <c r="K18063">
        <v>18.147099999999998</v>
      </c>
      <c r="L18063">
        <v>17.8</v>
      </c>
      <c r="M18063">
        <v>17.8</v>
      </c>
      <c r="P18063">
        <v>0</v>
      </c>
      <c r="Q18063" t="str">
        <f t="shared" si="282"/>
        <v>ACTIVE</v>
      </c>
    </row>
    <row r="18064" spans="1:17" x14ac:dyDescent="0.25">
      <c r="A18064" t="s">
        <v>4900</v>
      </c>
      <c r="B18064">
        <v>2130</v>
      </c>
      <c r="C18064" t="s">
        <v>4923</v>
      </c>
      <c r="D18064" t="s">
        <v>4908</v>
      </c>
      <c r="E18064">
        <v>87727</v>
      </c>
      <c r="F18064" t="s">
        <v>4908</v>
      </c>
      <c r="G18064" t="s">
        <v>4913</v>
      </c>
      <c r="H18064" t="s">
        <v>4912</v>
      </c>
      <c r="I18064">
        <v>45152</v>
      </c>
      <c r="J18064">
        <v>29.35</v>
      </c>
      <c r="K18064">
        <v>29.922325000000001</v>
      </c>
      <c r="L18064">
        <v>29.35</v>
      </c>
      <c r="M18064">
        <v>29.35</v>
      </c>
      <c r="P18064">
        <v>0</v>
      </c>
      <c r="Q18064" t="str">
        <f t="shared" si="282"/>
        <v>ACTIVE</v>
      </c>
    </row>
    <row r="18065" spans="1:17" x14ac:dyDescent="0.25">
      <c r="A18065" t="s">
        <v>4900</v>
      </c>
      <c r="B18065">
        <v>907</v>
      </c>
      <c r="C18065" t="s">
        <v>1461</v>
      </c>
      <c r="D18065" t="s">
        <v>4908</v>
      </c>
      <c r="E18065">
        <v>87729</v>
      </c>
      <c r="F18065" t="s">
        <v>4908</v>
      </c>
      <c r="G18065" t="s">
        <v>4913</v>
      </c>
      <c r="H18065" t="s">
        <v>4912</v>
      </c>
      <c r="I18065">
        <v>45152</v>
      </c>
      <c r="J18065">
        <v>600</v>
      </c>
      <c r="K18065">
        <v>611.70000000000005</v>
      </c>
      <c r="L18065">
        <v>600</v>
      </c>
      <c r="M18065">
        <v>600</v>
      </c>
      <c r="P18065">
        <v>0</v>
      </c>
      <c r="Q18065" t="str">
        <f t="shared" si="282"/>
        <v>ACTIVE</v>
      </c>
    </row>
    <row r="18066" spans="1:17" x14ac:dyDescent="0.25">
      <c r="A18066" t="s">
        <v>4900</v>
      </c>
      <c r="B18066">
        <v>1792</v>
      </c>
      <c r="C18066" t="s">
        <v>5287</v>
      </c>
      <c r="D18066" t="s">
        <v>4908</v>
      </c>
      <c r="E18066">
        <v>87731</v>
      </c>
      <c r="F18066" t="s">
        <v>4908</v>
      </c>
      <c r="G18066" t="s">
        <v>4944</v>
      </c>
      <c r="H18066" t="s">
        <v>4912</v>
      </c>
      <c r="I18066">
        <v>45153</v>
      </c>
      <c r="J18066">
        <v>1078</v>
      </c>
      <c r="K18066">
        <v>1099.021</v>
      </c>
      <c r="L18066">
        <v>1078</v>
      </c>
      <c r="M18066">
        <v>995.07692299999997</v>
      </c>
      <c r="N18066">
        <v>45166</v>
      </c>
      <c r="P18066">
        <v>0</v>
      </c>
      <c r="Q18066" t="str">
        <f t="shared" si="282"/>
        <v>ACTIVE</v>
      </c>
    </row>
    <row r="18067" spans="1:17" x14ac:dyDescent="0.25">
      <c r="A18067" t="s">
        <v>4900</v>
      </c>
      <c r="B18067">
        <v>1764</v>
      </c>
      <c r="C18067" t="s">
        <v>4999</v>
      </c>
      <c r="D18067" t="s">
        <v>4908</v>
      </c>
      <c r="E18067">
        <v>87732</v>
      </c>
      <c r="F18067" t="s">
        <v>4908</v>
      </c>
      <c r="G18067" t="s">
        <v>4913</v>
      </c>
      <c r="H18067" t="s">
        <v>4912</v>
      </c>
      <c r="I18067">
        <v>45152</v>
      </c>
      <c r="J18067">
        <v>290</v>
      </c>
      <c r="K18067">
        <v>295.65499999999997</v>
      </c>
      <c r="L18067">
        <v>290</v>
      </c>
      <c r="M18067">
        <v>290</v>
      </c>
      <c r="P18067">
        <v>0</v>
      </c>
      <c r="Q18067" t="str">
        <f t="shared" si="282"/>
        <v>ACTIVE</v>
      </c>
    </row>
    <row r="18068" spans="1:17" x14ac:dyDescent="0.25">
      <c r="A18068" t="s">
        <v>4900</v>
      </c>
      <c r="B18068">
        <v>1792</v>
      </c>
      <c r="C18068" t="s">
        <v>5287</v>
      </c>
      <c r="D18068" t="s">
        <v>4908</v>
      </c>
      <c r="E18068">
        <v>87733</v>
      </c>
      <c r="F18068" t="s">
        <v>4908</v>
      </c>
      <c r="G18068" t="s">
        <v>4944</v>
      </c>
      <c r="H18068" t="s">
        <v>4912</v>
      </c>
      <c r="I18068">
        <v>45153</v>
      </c>
      <c r="J18068">
        <v>638</v>
      </c>
      <c r="K18068">
        <v>650.44100000000003</v>
      </c>
      <c r="L18068">
        <v>638</v>
      </c>
      <c r="M18068">
        <v>531.66666699999996</v>
      </c>
      <c r="N18068">
        <v>45166</v>
      </c>
      <c r="P18068">
        <v>0</v>
      </c>
      <c r="Q18068" t="str">
        <f t="shared" si="282"/>
        <v>ACTIVE</v>
      </c>
    </row>
    <row r="18069" spans="1:17" x14ac:dyDescent="0.25">
      <c r="A18069" t="s">
        <v>4900</v>
      </c>
      <c r="B18069">
        <v>2162</v>
      </c>
      <c r="C18069" t="s">
        <v>5020</v>
      </c>
      <c r="D18069" t="s">
        <v>4908</v>
      </c>
      <c r="E18069">
        <v>87734</v>
      </c>
      <c r="F18069" t="s">
        <v>4908</v>
      </c>
      <c r="G18069" t="s">
        <v>4944</v>
      </c>
      <c r="H18069" t="s">
        <v>4912</v>
      </c>
      <c r="I18069">
        <v>45153</v>
      </c>
      <c r="J18069">
        <v>586.95000000000005</v>
      </c>
      <c r="K18069">
        <v>598.39552500000002</v>
      </c>
      <c r="L18069">
        <v>586.95000000000005</v>
      </c>
      <c r="M18069">
        <v>586.95000000000005</v>
      </c>
      <c r="P18069">
        <v>0</v>
      </c>
      <c r="Q18069" t="str">
        <f t="shared" si="282"/>
        <v>ACTIVE</v>
      </c>
    </row>
    <row r="18070" spans="1:17" x14ac:dyDescent="0.25">
      <c r="A18070" t="s">
        <v>4900</v>
      </c>
      <c r="B18070">
        <v>1361</v>
      </c>
      <c r="C18070" t="s">
        <v>1212</v>
      </c>
      <c r="D18070" t="s">
        <v>4908</v>
      </c>
      <c r="E18070">
        <v>87735</v>
      </c>
      <c r="F18070" t="s">
        <v>4908</v>
      </c>
      <c r="G18070" t="s">
        <v>4913</v>
      </c>
      <c r="H18070" t="s">
        <v>4912</v>
      </c>
      <c r="I18070">
        <v>45152</v>
      </c>
      <c r="J18070">
        <v>13.5</v>
      </c>
      <c r="K18070">
        <v>13.763249999999999</v>
      </c>
      <c r="L18070">
        <v>13.5</v>
      </c>
      <c r="M18070">
        <v>13.5</v>
      </c>
      <c r="P18070">
        <v>0</v>
      </c>
      <c r="Q18070" t="str">
        <f t="shared" si="282"/>
        <v>ACTIVE</v>
      </c>
    </row>
    <row r="18071" spans="1:17" x14ac:dyDescent="0.25">
      <c r="A18071" t="s">
        <v>4900</v>
      </c>
      <c r="B18071">
        <v>1977</v>
      </c>
      <c r="C18071" t="s">
        <v>5055</v>
      </c>
      <c r="D18071" t="s">
        <v>4908</v>
      </c>
      <c r="E18071">
        <v>87736</v>
      </c>
      <c r="F18071" t="s">
        <v>4908</v>
      </c>
      <c r="G18071" t="s">
        <v>4913</v>
      </c>
      <c r="H18071" t="s">
        <v>4912</v>
      </c>
      <c r="I18071">
        <v>45152</v>
      </c>
      <c r="J18071">
        <v>4.3</v>
      </c>
      <c r="K18071">
        <v>4.3838499999999998</v>
      </c>
      <c r="L18071">
        <v>4.3</v>
      </c>
      <c r="M18071">
        <v>4.3</v>
      </c>
      <c r="P18071">
        <v>0</v>
      </c>
      <c r="Q18071" t="str">
        <f t="shared" si="282"/>
        <v>ACTIVE</v>
      </c>
    </row>
    <row r="18072" spans="1:17" x14ac:dyDescent="0.25">
      <c r="A18072" t="s">
        <v>4900</v>
      </c>
      <c r="B18072">
        <v>1118</v>
      </c>
      <c r="C18072" t="s">
        <v>4943</v>
      </c>
      <c r="D18072" t="s">
        <v>4908</v>
      </c>
      <c r="E18072">
        <v>87737</v>
      </c>
      <c r="F18072" t="s">
        <v>4908</v>
      </c>
      <c r="G18072" t="s">
        <v>4913</v>
      </c>
      <c r="H18072" t="s">
        <v>4912</v>
      </c>
      <c r="I18072">
        <v>45152</v>
      </c>
      <c r="J18072">
        <v>234.69</v>
      </c>
      <c r="K18072">
        <v>239.26645500000001</v>
      </c>
      <c r="L18072">
        <v>234.69</v>
      </c>
      <c r="M18072">
        <v>234.69</v>
      </c>
      <c r="P18072">
        <v>0</v>
      </c>
      <c r="Q18072" t="str">
        <f t="shared" si="282"/>
        <v>ACTIVE</v>
      </c>
    </row>
    <row r="18073" spans="1:17" x14ac:dyDescent="0.25">
      <c r="A18073" t="s">
        <v>4900</v>
      </c>
      <c r="B18073">
        <v>1636</v>
      </c>
      <c r="C18073" t="s">
        <v>4930</v>
      </c>
      <c r="D18073" t="s">
        <v>4908</v>
      </c>
      <c r="E18073">
        <v>87738</v>
      </c>
      <c r="F18073" t="s">
        <v>4908</v>
      </c>
      <c r="G18073" t="s">
        <v>4913</v>
      </c>
      <c r="H18073" t="s">
        <v>4912</v>
      </c>
      <c r="I18073">
        <v>45152</v>
      </c>
      <c r="J18073">
        <v>72.599999999999994</v>
      </c>
      <c r="K18073">
        <v>74.015699999999995</v>
      </c>
      <c r="L18073">
        <v>72.599999999999994</v>
      </c>
      <c r="M18073">
        <v>72.599999999999994</v>
      </c>
      <c r="P18073">
        <v>0</v>
      </c>
      <c r="Q18073" t="str">
        <f t="shared" si="282"/>
        <v>ACTIVE</v>
      </c>
    </row>
    <row r="18074" spans="1:17" x14ac:dyDescent="0.25">
      <c r="A18074" t="s">
        <v>4900</v>
      </c>
      <c r="B18074">
        <v>1998</v>
      </c>
      <c r="C18074" t="s">
        <v>5135</v>
      </c>
      <c r="D18074" t="s">
        <v>4908</v>
      </c>
      <c r="E18074">
        <v>87739</v>
      </c>
      <c r="F18074" t="s">
        <v>4908</v>
      </c>
      <c r="G18074" t="s">
        <v>4913</v>
      </c>
      <c r="H18074" t="s">
        <v>4912</v>
      </c>
      <c r="I18074">
        <v>45152</v>
      </c>
      <c r="J18074">
        <v>452.1</v>
      </c>
      <c r="K18074">
        <v>460.91595000000001</v>
      </c>
      <c r="L18074">
        <v>452.1</v>
      </c>
      <c r="M18074">
        <v>452.1</v>
      </c>
      <c r="P18074">
        <v>0</v>
      </c>
      <c r="Q18074" t="str">
        <f t="shared" si="282"/>
        <v>ACTIVE</v>
      </c>
    </row>
    <row r="18075" spans="1:17" x14ac:dyDescent="0.25">
      <c r="A18075" t="s">
        <v>4900</v>
      </c>
      <c r="B18075">
        <v>2066</v>
      </c>
      <c r="C18075" t="s">
        <v>4924</v>
      </c>
      <c r="D18075" t="s">
        <v>4908</v>
      </c>
      <c r="E18075">
        <v>87740</v>
      </c>
      <c r="F18075" t="s">
        <v>4908</v>
      </c>
      <c r="G18075" t="s">
        <v>4913</v>
      </c>
      <c r="H18075" t="s">
        <v>4912</v>
      </c>
      <c r="I18075">
        <v>45152</v>
      </c>
      <c r="J18075">
        <v>265.49</v>
      </c>
      <c r="K18075">
        <v>270.667055</v>
      </c>
      <c r="L18075">
        <v>265.49</v>
      </c>
      <c r="M18075">
        <v>265.49</v>
      </c>
      <c r="P18075">
        <v>0</v>
      </c>
      <c r="Q18075" t="str">
        <f t="shared" si="282"/>
        <v>ACTIVE</v>
      </c>
    </row>
    <row r="18076" spans="1:17" x14ac:dyDescent="0.25">
      <c r="A18076" t="s">
        <v>4900</v>
      </c>
      <c r="B18076">
        <v>241</v>
      </c>
      <c r="C18076" t="s">
        <v>4936</v>
      </c>
      <c r="D18076" t="s">
        <v>4908</v>
      </c>
      <c r="E18076">
        <v>87741</v>
      </c>
      <c r="F18076" t="s">
        <v>4908</v>
      </c>
      <c r="G18076" t="s">
        <v>4913</v>
      </c>
      <c r="H18076" t="s">
        <v>4912</v>
      </c>
      <c r="I18076">
        <v>45153</v>
      </c>
      <c r="J18076">
        <v>1</v>
      </c>
      <c r="K18076">
        <v>1.0195000000000001</v>
      </c>
      <c r="L18076">
        <v>1</v>
      </c>
      <c r="M18076">
        <v>1</v>
      </c>
      <c r="P18076">
        <v>0</v>
      </c>
      <c r="Q18076" t="str">
        <f t="shared" si="282"/>
        <v>ACTIVE</v>
      </c>
    </row>
    <row r="18077" spans="1:17" x14ac:dyDescent="0.25">
      <c r="A18077" t="s">
        <v>4900</v>
      </c>
      <c r="B18077">
        <v>1636</v>
      </c>
      <c r="C18077" t="s">
        <v>4930</v>
      </c>
      <c r="D18077" t="s">
        <v>4908</v>
      </c>
      <c r="E18077">
        <v>87742</v>
      </c>
      <c r="F18077" t="s">
        <v>4908</v>
      </c>
      <c r="G18077" t="s">
        <v>4913</v>
      </c>
      <c r="H18077" t="s">
        <v>4912</v>
      </c>
      <c r="I18077">
        <v>45153</v>
      </c>
      <c r="J18077">
        <v>110.54</v>
      </c>
      <c r="K18077">
        <v>112.69553000000001</v>
      </c>
      <c r="L18077">
        <v>110.54</v>
      </c>
      <c r="M18077">
        <v>110.54</v>
      </c>
      <c r="P18077">
        <v>0</v>
      </c>
      <c r="Q18077" t="str">
        <f t="shared" si="282"/>
        <v>ACTIVE</v>
      </c>
    </row>
    <row r="18078" spans="1:17" x14ac:dyDescent="0.25">
      <c r="A18078" t="s">
        <v>4900</v>
      </c>
      <c r="B18078">
        <v>1698</v>
      </c>
      <c r="C18078" t="s">
        <v>5046</v>
      </c>
      <c r="D18078" t="s">
        <v>4908</v>
      </c>
      <c r="E18078">
        <v>87743</v>
      </c>
      <c r="F18078" t="s">
        <v>4908</v>
      </c>
      <c r="G18078" t="s">
        <v>4913</v>
      </c>
      <c r="H18078" t="s">
        <v>4912</v>
      </c>
      <c r="I18078">
        <v>45153</v>
      </c>
      <c r="J18078">
        <v>711.17</v>
      </c>
      <c r="K18078">
        <v>725.03781500000002</v>
      </c>
      <c r="L18078">
        <v>711.17</v>
      </c>
      <c r="M18078">
        <v>711.17</v>
      </c>
      <c r="P18078">
        <v>0</v>
      </c>
      <c r="Q18078" t="str">
        <f t="shared" si="282"/>
        <v>ACTIVE</v>
      </c>
    </row>
    <row r="18079" spans="1:17" x14ac:dyDescent="0.25">
      <c r="A18079" t="s">
        <v>4900</v>
      </c>
      <c r="B18079">
        <v>1936</v>
      </c>
      <c r="C18079" t="s">
        <v>5083</v>
      </c>
      <c r="D18079" t="s">
        <v>4908</v>
      </c>
      <c r="E18079">
        <v>87744</v>
      </c>
      <c r="F18079" t="s">
        <v>4908</v>
      </c>
      <c r="G18079" t="s">
        <v>4913</v>
      </c>
      <c r="H18079" t="s">
        <v>4912</v>
      </c>
      <c r="I18079">
        <v>45153</v>
      </c>
      <c r="J18079">
        <v>130</v>
      </c>
      <c r="K18079">
        <v>132.535</v>
      </c>
      <c r="L18079">
        <v>130</v>
      </c>
      <c r="M18079">
        <v>130</v>
      </c>
      <c r="P18079">
        <v>0</v>
      </c>
      <c r="Q18079" t="str">
        <f t="shared" si="282"/>
        <v>ACTIVE</v>
      </c>
    </row>
    <row r="18080" spans="1:17" x14ac:dyDescent="0.25">
      <c r="A18080" t="s">
        <v>4900</v>
      </c>
      <c r="B18080">
        <v>1040</v>
      </c>
      <c r="C18080" t="s">
        <v>4960</v>
      </c>
      <c r="D18080" t="s">
        <v>4908</v>
      </c>
      <c r="E18080">
        <v>87747</v>
      </c>
      <c r="F18080" t="s">
        <v>4908</v>
      </c>
      <c r="G18080" t="s">
        <v>4944</v>
      </c>
      <c r="H18080" t="s">
        <v>4912</v>
      </c>
      <c r="I18080">
        <v>45153</v>
      </c>
      <c r="J18080">
        <v>319.91000000000003</v>
      </c>
      <c r="K18080">
        <v>326.14824499999997</v>
      </c>
      <c r="L18080">
        <v>319.91000000000003</v>
      </c>
      <c r="M18080">
        <v>319.91000000000003</v>
      </c>
      <c r="P18080">
        <v>0</v>
      </c>
      <c r="Q18080" t="str">
        <f t="shared" si="282"/>
        <v>ACTIVE</v>
      </c>
    </row>
    <row r="18081" spans="1:17" x14ac:dyDescent="0.25">
      <c r="A18081" t="s">
        <v>4900</v>
      </c>
      <c r="B18081">
        <v>1950</v>
      </c>
      <c r="C18081" t="s">
        <v>4978</v>
      </c>
      <c r="D18081" t="s">
        <v>4908</v>
      </c>
      <c r="E18081">
        <v>87749</v>
      </c>
      <c r="F18081" t="s">
        <v>4908</v>
      </c>
      <c r="G18081" t="s">
        <v>4944</v>
      </c>
      <c r="H18081" t="s">
        <v>4912</v>
      </c>
      <c r="I18081">
        <v>45153</v>
      </c>
      <c r="J18081">
        <v>240</v>
      </c>
      <c r="K18081">
        <v>244.68</v>
      </c>
      <c r="L18081">
        <v>240</v>
      </c>
      <c r="M18081">
        <v>240</v>
      </c>
      <c r="P18081">
        <v>0</v>
      </c>
      <c r="Q18081" t="str">
        <f t="shared" si="282"/>
        <v>ACTIVE</v>
      </c>
    </row>
    <row r="18082" spans="1:17" x14ac:dyDescent="0.25">
      <c r="A18082" t="s">
        <v>4900</v>
      </c>
      <c r="B18082">
        <v>721</v>
      </c>
      <c r="C18082" t="s">
        <v>1198</v>
      </c>
      <c r="D18082" t="s">
        <v>4908</v>
      </c>
      <c r="E18082">
        <v>87750</v>
      </c>
      <c r="F18082" t="s">
        <v>4908</v>
      </c>
      <c r="G18082" t="s">
        <v>4913</v>
      </c>
      <c r="H18082" t="s">
        <v>4912</v>
      </c>
      <c r="I18082">
        <v>45153</v>
      </c>
      <c r="J18082">
        <v>229.47</v>
      </c>
      <c r="K18082">
        <v>233.94466499999999</v>
      </c>
      <c r="L18082">
        <v>229.47</v>
      </c>
      <c r="M18082">
        <v>229.47</v>
      </c>
      <c r="P18082">
        <v>0</v>
      </c>
      <c r="Q18082" t="str">
        <f t="shared" si="282"/>
        <v>ACTIVE</v>
      </c>
    </row>
    <row r="18083" spans="1:17" x14ac:dyDescent="0.25">
      <c r="A18083" t="s">
        <v>4900</v>
      </c>
      <c r="B18083">
        <v>1040</v>
      </c>
      <c r="C18083" t="s">
        <v>4960</v>
      </c>
      <c r="D18083" t="s">
        <v>4908</v>
      </c>
      <c r="E18083">
        <v>87751</v>
      </c>
      <c r="F18083" t="s">
        <v>4908</v>
      </c>
      <c r="G18083" t="s">
        <v>4913</v>
      </c>
      <c r="H18083" t="s">
        <v>4912</v>
      </c>
      <c r="I18083">
        <v>45153</v>
      </c>
      <c r="J18083">
        <v>190.17</v>
      </c>
      <c r="K18083">
        <v>193.87831499999999</v>
      </c>
      <c r="L18083">
        <v>190.17</v>
      </c>
      <c r="M18083">
        <v>190.17</v>
      </c>
      <c r="P18083">
        <v>0</v>
      </c>
      <c r="Q18083" t="str">
        <f t="shared" si="282"/>
        <v>ACTIVE</v>
      </c>
    </row>
    <row r="18084" spans="1:17" x14ac:dyDescent="0.25">
      <c r="A18084" t="s">
        <v>4900</v>
      </c>
      <c r="B18084">
        <v>828</v>
      </c>
      <c r="C18084" t="s">
        <v>5071</v>
      </c>
      <c r="D18084" t="s">
        <v>4908</v>
      </c>
      <c r="E18084">
        <v>87752</v>
      </c>
      <c r="F18084" t="s">
        <v>4908</v>
      </c>
      <c r="G18084" t="s">
        <v>4944</v>
      </c>
      <c r="H18084" t="s">
        <v>4912</v>
      </c>
      <c r="I18084">
        <v>45153</v>
      </c>
      <c r="J18084">
        <v>4500</v>
      </c>
      <c r="K18084">
        <v>4587.75</v>
      </c>
      <c r="L18084">
        <v>4500</v>
      </c>
      <c r="M18084">
        <v>4500</v>
      </c>
      <c r="P18084">
        <v>0</v>
      </c>
      <c r="Q18084" t="str">
        <f t="shared" si="282"/>
        <v>ACTIVE</v>
      </c>
    </row>
    <row r="18085" spans="1:17" x14ac:dyDescent="0.25">
      <c r="A18085" t="s">
        <v>4900</v>
      </c>
      <c r="B18085">
        <v>1867</v>
      </c>
      <c r="C18085" t="s">
        <v>4938</v>
      </c>
      <c r="D18085" t="s">
        <v>4908</v>
      </c>
      <c r="E18085">
        <v>87754</v>
      </c>
      <c r="F18085" t="s">
        <v>4908</v>
      </c>
      <c r="G18085" t="s">
        <v>4913</v>
      </c>
      <c r="H18085" t="s">
        <v>4912</v>
      </c>
      <c r="I18085">
        <v>45153</v>
      </c>
      <c r="J18085">
        <v>90</v>
      </c>
      <c r="K18085">
        <v>91.754999999999995</v>
      </c>
      <c r="L18085">
        <v>90</v>
      </c>
      <c r="M18085">
        <v>83.076924000000005</v>
      </c>
      <c r="N18085">
        <v>45166</v>
      </c>
      <c r="P18085">
        <v>0</v>
      </c>
      <c r="Q18085" t="str">
        <f t="shared" si="282"/>
        <v>ACTIVE</v>
      </c>
    </row>
    <row r="18086" spans="1:17" x14ac:dyDescent="0.25">
      <c r="A18086" t="s">
        <v>4900</v>
      </c>
      <c r="B18086">
        <v>1936</v>
      </c>
      <c r="C18086" t="s">
        <v>5083</v>
      </c>
      <c r="D18086" t="s">
        <v>4908</v>
      </c>
      <c r="E18086">
        <v>87756</v>
      </c>
      <c r="F18086" t="s">
        <v>4908</v>
      </c>
      <c r="G18086" t="s">
        <v>4913</v>
      </c>
      <c r="H18086" t="s">
        <v>4912</v>
      </c>
      <c r="I18086">
        <v>45153</v>
      </c>
      <c r="J18086">
        <v>19.05</v>
      </c>
      <c r="K18086">
        <v>19.421475000000001</v>
      </c>
      <c r="L18086">
        <v>19.05</v>
      </c>
      <c r="M18086">
        <v>19.05</v>
      </c>
      <c r="P18086">
        <v>0</v>
      </c>
      <c r="Q18086" t="str">
        <f t="shared" si="282"/>
        <v>ACTIVE</v>
      </c>
    </row>
    <row r="18087" spans="1:17" x14ac:dyDescent="0.25">
      <c r="A18087" t="s">
        <v>4900</v>
      </c>
      <c r="B18087">
        <v>1622</v>
      </c>
      <c r="C18087" t="s">
        <v>5262</v>
      </c>
      <c r="D18087" t="s">
        <v>4908</v>
      </c>
      <c r="E18087">
        <v>87757</v>
      </c>
      <c r="F18087" t="s">
        <v>4908</v>
      </c>
      <c r="G18087" t="s">
        <v>4913</v>
      </c>
      <c r="H18087" t="s">
        <v>4912</v>
      </c>
      <c r="I18087">
        <v>45153</v>
      </c>
      <c r="J18087">
        <v>49</v>
      </c>
      <c r="K18087">
        <v>49.955500000000001</v>
      </c>
      <c r="L18087">
        <v>49</v>
      </c>
      <c r="M18087">
        <v>49</v>
      </c>
      <c r="P18087">
        <v>0</v>
      </c>
      <c r="Q18087" t="str">
        <f t="shared" si="282"/>
        <v>ACTIVE</v>
      </c>
    </row>
    <row r="18088" spans="1:17" x14ac:dyDescent="0.25">
      <c r="A18088" t="s">
        <v>4900</v>
      </c>
      <c r="B18088">
        <v>1424</v>
      </c>
      <c r="C18088" t="s">
        <v>1129</v>
      </c>
      <c r="D18088" t="s">
        <v>4908</v>
      </c>
      <c r="E18088">
        <v>87758</v>
      </c>
      <c r="F18088" t="s">
        <v>4908</v>
      </c>
      <c r="G18088" t="s">
        <v>4913</v>
      </c>
      <c r="H18088" t="s">
        <v>4912</v>
      </c>
      <c r="I18088">
        <v>45153</v>
      </c>
      <c r="J18088">
        <v>117.13</v>
      </c>
      <c r="K18088">
        <v>119.414035</v>
      </c>
      <c r="L18088">
        <v>117.13</v>
      </c>
      <c r="M18088">
        <v>117.13</v>
      </c>
      <c r="P18088">
        <v>0</v>
      </c>
      <c r="Q18088" t="str">
        <f t="shared" si="282"/>
        <v>ACTIVE</v>
      </c>
    </row>
    <row r="18089" spans="1:17" x14ac:dyDescent="0.25">
      <c r="A18089" t="s">
        <v>4900</v>
      </c>
      <c r="B18089">
        <v>2130</v>
      </c>
      <c r="C18089" t="s">
        <v>4923</v>
      </c>
      <c r="D18089" t="s">
        <v>4908</v>
      </c>
      <c r="E18089">
        <v>87760</v>
      </c>
      <c r="F18089" t="s">
        <v>4908</v>
      </c>
      <c r="G18089" t="s">
        <v>4913</v>
      </c>
      <c r="H18089" t="s">
        <v>4912</v>
      </c>
      <c r="I18089">
        <v>45153</v>
      </c>
      <c r="J18089">
        <v>126.17</v>
      </c>
      <c r="K18089">
        <v>128.630315</v>
      </c>
      <c r="L18089">
        <v>126.17</v>
      </c>
      <c r="M18089">
        <v>126.17</v>
      </c>
      <c r="P18089">
        <v>0</v>
      </c>
      <c r="Q18089" t="str">
        <f t="shared" si="282"/>
        <v>ACTIVE</v>
      </c>
    </row>
    <row r="18090" spans="1:17" x14ac:dyDescent="0.25">
      <c r="A18090" t="s">
        <v>4900</v>
      </c>
      <c r="B18090">
        <v>1936</v>
      </c>
      <c r="C18090" t="s">
        <v>5083</v>
      </c>
      <c r="D18090" t="s">
        <v>4908</v>
      </c>
      <c r="E18090">
        <v>87761</v>
      </c>
      <c r="F18090" t="s">
        <v>4908</v>
      </c>
      <c r="G18090" t="s">
        <v>4913</v>
      </c>
      <c r="H18090" t="s">
        <v>4912</v>
      </c>
      <c r="I18090">
        <v>45153</v>
      </c>
      <c r="J18090">
        <v>32.5</v>
      </c>
      <c r="K18090">
        <v>33.133749999999999</v>
      </c>
      <c r="L18090">
        <v>32.5</v>
      </c>
      <c r="M18090">
        <v>32.5</v>
      </c>
      <c r="P18090">
        <v>0</v>
      </c>
      <c r="Q18090" t="str">
        <f t="shared" si="282"/>
        <v>ACTIVE</v>
      </c>
    </row>
    <row r="18091" spans="1:17" x14ac:dyDescent="0.25">
      <c r="A18091" t="s">
        <v>4900</v>
      </c>
      <c r="B18091">
        <v>1998</v>
      </c>
      <c r="C18091" t="s">
        <v>5135</v>
      </c>
      <c r="D18091" t="s">
        <v>4908</v>
      </c>
      <c r="E18091">
        <v>87762</v>
      </c>
      <c r="F18091" t="s">
        <v>4908</v>
      </c>
      <c r="G18091" t="s">
        <v>4913</v>
      </c>
      <c r="H18091" t="s">
        <v>4912</v>
      </c>
      <c r="I18091">
        <v>45153</v>
      </c>
      <c r="J18091">
        <v>1054.69</v>
      </c>
      <c r="K18091">
        <v>1075.256455</v>
      </c>
      <c r="L18091">
        <v>1054.69</v>
      </c>
      <c r="M18091">
        <v>1054.69</v>
      </c>
      <c r="P18091">
        <v>0</v>
      </c>
      <c r="Q18091" t="str">
        <f t="shared" si="282"/>
        <v>ACTIVE</v>
      </c>
    </row>
    <row r="18092" spans="1:17" x14ac:dyDescent="0.25">
      <c r="A18092" t="s">
        <v>4900</v>
      </c>
      <c r="B18092">
        <v>241</v>
      </c>
      <c r="C18092" t="s">
        <v>4936</v>
      </c>
      <c r="D18092" t="s">
        <v>4908</v>
      </c>
      <c r="E18092">
        <v>87763</v>
      </c>
      <c r="F18092" t="s">
        <v>4908</v>
      </c>
      <c r="G18092" t="s">
        <v>4913</v>
      </c>
      <c r="H18092" t="s">
        <v>4912</v>
      </c>
      <c r="I18092">
        <v>45153</v>
      </c>
      <c r="J18092">
        <v>1</v>
      </c>
      <c r="K18092">
        <v>1.0195000000000001</v>
      </c>
      <c r="L18092">
        <v>1</v>
      </c>
      <c r="M18092">
        <v>1</v>
      </c>
      <c r="P18092">
        <v>0</v>
      </c>
      <c r="Q18092" t="str">
        <f t="shared" si="282"/>
        <v>ACTIVE</v>
      </c>
    </row>
    <row r="18093" spans="1:17" x14ac:dyDescent="0.25">
      <c r="A18093" t="s">
        <v>4900</v>
      </c>
      <c r="B18093">
        <v>1004</v>
      </c>
      <c r="C18093" t="s">
        <v>5085</v>
      </c>
      <c r="D18093" t="s">
        <v>4908</v>
      </c>
      <c r="E18093">
        <v>87764</v>
      </c>
      <c r="F18093" t="s">
        <v>4908</v>
      </c>
      <c r="G18093" t="s">
        <v>4913</v>
      </c>
      <c r="H18093" t="s">
        <v>4912</v>
      </c>
      <c r="I18093">
        <v>45153</v>
      </c>
      <c r="J18093">
        <v>275</v>
      </c>
      <c r="K18093">
        <v>280.36250000000001</v>
      </c>
      <c r="L18093">
        <v>275</v>
      </c>
      <c r="M18093">
        <v>275</v>
      </c>
      <c r="P18093">
        <v>0</v>
      </c>
      <c r="Q18093" t="str">
        <f t="shared" si="282"/>
        <v>ACTIVE</v>
      </c>
    </row>
    <row r="18094" spans="1:17" x14ac:dyDescent="0.25">
      <c r="A18094" t="s">
        <v>4900</v>
      </c>
      <c r="B18094">
        <v>1088</v>
      </c>
      <c r="C18094" t="s">
        <v>5140</v>
      </c>
      <c r="D18094" t="s">
        <v>4908</v>
      </c>
      <c r="E18094">
        <v>87765</v>
      </c>
      <c r="F18094" t="s">
        <v>4908</v>
      </c>
      <c r="G18094" t="s">
        <v>4913</v>
      </c>
      <c r="H18094" t="s">
        <v>4912</v>
      </c>
      <c r="I18094">
        <v>45153</v>
      </c>
      <c r="J18094">
        <v>200</v>
      </c>
      <c r="K18094">
        <v>203.9</v>
      </c>
      <c r="L18094">
        <v>200</v>
      </c>
      <c r="M18094">
        <v>200</v>
      </c>
      <c r="P18094">
        <v>0</v>
      </c>
      <c r="Q18094" t="str">
        <f t="shared" si="282"/>
        <v>ACTIVE</v>
      </c>
    </row>
    <row r="18095" spans="1:17" x14ac:dyDescent="0.25">
      <c r="A18095" t="s">
        <v>4900</v>
      </c>
      <c r="B18095">
        <v>721</v>
      </c>
      <c r="C18095" t="s">
        <v>1198</v>
      </c>
      <c r="D18095" t="s">
        <v>4908</v>
      </c>
      <c r="E18095">
        <v>87766</v>
      </c>
      <c r="F18095" t="s">
        <v>4908</v>
      </c>
      <c r="G18095" t="s">
        <v>4913</v>
      </c>
      <c r="H18095" t="s">
        <v>4912</v>
      </c>
      <c r="I18095">
        <v>45153</v>
      </c>
      <c r="J18095">
        <v>78.709999999999994</v>
      </c>
      <c r="K18095">
        <v>80.244844999999998</v>
      </c>
      <c r="L18095">
        <v>78.709999999999994</v>
      </c>
      <c r="M18095">
        <v>78.709999999999994</v>
      </c>
      <c r="P18095">
        <v>0</v>
      </c>
      <c r="Q18095" t="str">
        <f t="shared" si="282"/>
        <v>ACTIVE</v>
      </c>
    </row>
    <row r="18096" spans="1:17" x14ac:dyDescent="0.25">
      <c r="A18096" t="s">
        <v>4900</v>
      </c>
      <c r="B18096">
        <v>2126</v>
      </c>
      <c r="C18096" t="s">
        <v>5007</v>
      </c>
      <c r="D18096" t="s">
        <v>4908</v>
      </c>
      <c r="E18096">
        <v>87767</v>
      </c>
      <c r="F18096" t="s">
        <v>4908</v>
      </c>
      <c r="G18096" t="s">
        <v>4913</v>
      </c>
      <c r="H18096" t="s">
        <v>4912</v>
      </c>
      <c r="I18096">
        <v>45153</v>
      </c>
      <c r="J18096">
        <v>1630.29</v>
      </c>
      <c r="K18096">
        <v>1662.080655</v>
      </c>
      <c r="L18096">
        <v>1630.29</v>
      </c>
      <c r="M18096">
        <v>1630.29</v>
      </c>
      <c r="P18096">
        <v>0</v>
      </c>
      <c r="Q18096" t="str">
        <f t="shared" si="282"/>
        <v>ACTIVE</v>
      </c>
    </row>
    <row r="18097" spans="1:17" x14ac:dyDescent="0.25">
      <c r="A18097" t="s">
        <v>4900</v>
      </c>
      <c r="B18097">
        <v>1211</v>
      </c>
      <c r="C18097" t="s">
        <v>5005</v>
      </c>
      <c r="D18097" t="s">
        <v>4908</v>
      </c>
      <c r="E18097">
        <v>87769</v>
      </c>
      <c r="F18097" t="s">
        <v>4908</v>
      </c>
      <c r="G18097" t="s">
        <v>4913</v>
      </c>
      <c r="H18097" t="s">
        <v>4912</v>
      </c>
      <c r="I18097">
        <v>45153</v>
      </c>
      <c r="J18097">
        <v>263.64999999999998</v>
      </c>
      <c r="K18097">
        <v>268.79117500000001</v>
      </c>
      <c r="L18097">
        <v>263.64999999999998</v>
      </c>
      <c r="M18097">
        <v>263.64999999999998</v>
      </c>
      <c r="P18097">
        <v>0</v>
      </c>
      <c r="Q18097" t="str">
        <f t="shared" si="282"/>
        <v>ACTIVE</v>
      </c>
    </row>
    <row r="18098" spans="1:17" x14ac:dyDescent="0.25">
      <c r="A18098" t="s">
        <v>4900</v>
      </c>
      <c r="B18098">
        <v>1622</v>
      </c>
      <c r="C18098" t="s">
        <v>5262</v>
      </c>
      <c r="D18098" t="s">
        <v>4908</v>
      </c>
      <c r="E18098">
        <v>87770</v>
      </c>
      <c r="F18098" t="s">
        <v>4908</v>
      </c>
      <c r="G18098" t="s">
        <v>4944</v>
      </c>
      <c r="H18098" t="s">
        <v>4912</v>
      </c>
      <c r="I18098">
        <v>45153</v>
      </c>
      <c r="J18098">
        <v>500</v>
      </c>
      <c r="K18098">
        <v>509.75</v>
      </c>
      <c r="L18098">
        <v>500</v>
      </c>
      <c r="M18098">
        <v>500</v>
      </c>
      <c r="P18098">
        <v>0</v>
      </c>
      <c r="Q18098" t="str">
        <f t="shared" si="282"/>
        <v>ACTIVE</v>
      </c>
    </row>
    <row r="18099" spans="1:17" x14ac:dyDescent="0.25">
      <c r="A18099" t="s">
        <v>4900</v>
      </c>
      <c r="B18099">
        <v>295</v>
      </c>
      <c r="C18099" t="s">
        <v>5286</v>
      </c>
      <c r="D18099" t="s">
        <v>4908</v>
      </c>
      <c r="E18099">
        <v>87771</v>
      </c>
      <c r="F18099" t="s">
        <v>4908</v>
      </c>
      <c r="G18099" t="s">
        <v>4913</v>
      </c>
      <c r="H18099" t="s">
        <v>4912</v>
      </c>
      <c r="I18099">
        <v>45153</v>
      </c>
      <c r="J18099">
        <v>1927.22</v>
      </c>
      <c r="K18099">
        <v>1964.80079</v>
      </c>
      <c r="L18099">
        <v>1927.22</v>
      </c>
      <c r="M18099">
        <v>1927.22</v>
      </c>
      <c r="P18099">
        <v>0</v>
      </c>
      <c r="Q18099" t="str">
        <f t="shared" si="282"/>
        <v>ACTIVE</v>
      </c>
    </row>
    <row r="18100" spans="1:17" x14ac:dyDescent="0.25">
      <c r="A18100" t="s">
        <v>4900</v>
      </c>
      <c r="B18100">
        <v>1727</v>
      </c>
      <c r="C18100" t="s">
        <v>5040</v>
      </c>
      <c r="D18100" t="s">
        <v>4908</v>
      </c>
      <c r="E18100">
        <v>87773</v>
      </c>
      <c r="F18100" t="s">
        <v>4908</v>
      </c>
      <c r="G18100" t="s">
        <v>4913</v>
      </c>
      <c r="H18100" t="s">
        <v>4912</v>
      </c>
      <c r="I18100">
        <v>45153</v>
      </c>
      <c r="J18100">
        <v>299.8</v>
      </c>
      <c r="K18100">
        <v>305.64609999999999</v>
      </c>
      <c r="L18100">
        <v>299.8</v>
      </c>
      <c r="M18100">
        <v>299.8</v>
      </c>
      <c r="P18100">
        <v>0</v>
      </c>
      <c r="Q18100" t="str">
        <f t="shared" si="282"/>
        <v>ACTIVE</v>
      </c>
    </row>
    <row r="18101" spans="1:17" x14ac:dyDescent="0.25">
      <c r="A18101" t="s">
        <v>4900</v>
      </c>
      <c r="B18101">
        <v>1883</v>
      </c>
      <c r="C18101" t="s">
        <v>5090</v>
      </c>
      <c r="D18101" t="s">
        <v>4908</v>
      </c>
      <c r="E18101">
        <v>87774</v>
      </c>
      <c r="F18101" t="s">
        <v>4908</v>
      </c>
      <c r="G18101" t="s">
        <v>4944</v>
      </c>
      <c r="H18101" t="s">
        <v>4912</v>
      </c>
      <c r="I18101">
        <v>45153</v>
      </c>
      <c r="J18101">
        <v>2757.03</v>
      </c>
      <c r="K18101">
        <v>2810.792085</v>
      </c>
      <c r="L18101">
        <v>2757.03</v>
      </c>
      <c r="M18101">
        <v>2757.03</v>
      </c>
      <c r="P18101">
        <v>0</v>
      </c>
      <c r="Q18101" t="str">
        <f t="shared" si="282"/>
        <v>ACTIVE</v>
      </c>
    </row>
    <row r="18102" spans="1:17" x14ac:dyDescent="0.25">
      <c r="A18102" t="s">
        <v>4900</v>
      </c>
      <c r="B18102">
        <v>1838</v>
      </c>
      <c r="C18102" t="s">
        <v>5177</v>
      </c>
      <c r="D18102" t="s">
        <v>4908</v>
      </c>
      <c r="E18102">
        <v>87775</v>
      </c>
      <c r="F18102" t="s">
        <v>4908</v>
      </c>
      <c r="G18102" t="s">
        <v>4913</v>
      </c>
      <c r="H18102" t="s">
        <v>4912</v>
      </c>
      <c r="I18102">
        <v>45153</v>
      </c>
      <c r="J18102">
        <v>17.04</v>
      </c>
      <c r="K18102">
        <v>17.37228</v>
      </c>
      <c r="L18102">
        <v>17.04</v>
      </c>
      <c r="M18102">
        <v>17.04</v>
      </c>
      <c r="P18102">
        <v>0</v>
      </c>
      <c r="Q18102" t="str">
        <f t="shared" si="282"/>
        <v>ACTIVE</v>
      </c>
    </row>
    <row r="18103" spans="1:17" x14ac:dyDescent="0.25">
      <c r="A18103" t="s">
        <v>4900</v>
      </c>
      <c r="B18103">
        <v>1361</v>
      </c>
      <c r="C18103" t="s">
        <v>1212</v>
      </c>
      <c r="D18103" t="s">
        <v>4908</v>
      </c>
      <c r="E18103">
        <v>87776</v>
      </c>
      <c r="F18103" t="s">
        <v>4908</v>
      </c>
      <c r="G18103" t="s">
        <v>4913</v>
      </c>
      <c r="H18103" t="s">
        <v>4912</v>
      </c>
      <c r="I18103">
        <v>45153</v>
      </c>
      <c r="J18103">
        <v>12</v>
      </c>
      <c r="K18103">
        <v>12.234</v>
      </c>
      <c r="L18103">
        <v>12</v>
      </c>
      <c r="M18103">
        <v>12</v>
      </c>
      <c r="P18103">
        <v>0</v>
      </c>
      <c r="Q18103" t="str">
        <f t="shared" si="282"/>
        <v>ACTIVE</v>
      </c>
    </row>
    <row r="18104" spans="1:17" x14ac:dyDescent="0.25">
      <c r="A18104" t="s">
        <v>4900</v>
      </c>
      <c r="B18104">
        <v>1698</v>
      </c>
      <c r="C18104" t="s">
        <v>5046</v>
      </c>
      <c r="D18104" t="s">
        <v>4908</v>
      </c>
      <c r="E18104">
        <v>87777</v>
      </c>
      <c r="F18104" t="s">
        <v>4908</v>
      </c>
      <c r="G18104" t="s">
        <v>4913</v>
      </c>
      <c r="H18104" t="s">
        <v>4912</v>
      </c>
      <c r="I18104">
        <v>45153</v>
      </c>
      <c r="J18104">
        <v>206.25</v>
      </c>
      <c r="K18104">
        <v>210.27187499999999</v>
      </c>
      <c r="L18104">
        <v>206.25</v>
      </c>
      <c r="M18104">
        <v>206.25</v>
      </c>
      <c r="P18104">
        <v>0</v>
      </c>
      <c r="Q18104" t="str">
        <f t="shared" si="282"/>
        <v>ACTIVE</v>
      </c>
    </row>
    <row r="18105" spans="1:17" x14ac:dyDescent="0.25">
      <c r="A18105" t="s">
        <v>4900</v>
      </c>
      <c r="B18105">
        <v>805</v>
      </c>
      <c r="C18105" t="s">
        <v>1798</v>
      </c>
      <c r="D18105" t="s">
        <v>4908</v>
      </c>
      <c r="E18105">
        <v>87778</v>
      </c>
      <c r="F18105" t="s">
        <v>4908</v>
      </c>
      <c r="G18105" t="s">
        <v>4913</v>
      </c>
      <c r="H18105" t="s">
        <v>4912</v>
      </c>
      <c r="I18105">
        <v>45153</v>
      </c>
      <c r="J18105">
        <v>69.98</v>
      </c>
      <c r="K18105">
        <v>71.344610000000003</v>
      </c>
      <c r="L18105">
        <v>69.98</v>
      </c>
      <c r="M18105">
        <v>69.98</v>
      </c>
      <c r="P18105">
        <v>0</v>
      </c>
      <c r="Q18105" t="str">
        <f t="shared" si="282"/>
        <v>ACTIVE</v>
      </c>
    </row>
    <row r="18106" spans="1:17" x14ac:dyDescent="0.25">
      <c r="A18106" t="s">
        <v>4900</v>
      </c>
      <c r="B18106">
        <v>1764</v>
      </c>
      <c r="C18106" t="s">
        <v>4999</v>
      </c>
      <c r="D18106" t="s">
        <v>4908</v>
      </c>
      <c r="E18106">
        <v>87779</v>
      </c>
      <c r="F18106" t="s">
        <v>4908</v>
      </c>
      <c r="G18106" t="s">
        <v>4913</v>
      </c>
      <c r="H18106" t="s">
        <v>4912</v>
      </c>
      <c r="I18106">
        <v>45153</v>
      </c>
      <c r="J18106">
        <v>100.05</v>
      </c>
      <c r="K18106">
        <v>102.000975</v>
      </c>
      <c r="L18106">
        <v>100.05</v>
      </c>
      <c r="M18106">
        <v>100.05</v>
      </c>
      <c r="P18106">
        <v>0</v>
      </c>
      <c r="Q18106" t="str">
        <f t="shared" si="282"/>
        <v>ACTIVE</v>
      </c>
    </row>
    <row r="18107" spans="1:17" x14ac:dyDescent="0.25">
      <c r="A18107" t="s">
        <v>4900</v>
      </c>
      <c r="B18107">
        <v>898</v>
      </c>
      <c r="C18107" t="s">
        <v>4966</v>
      </c>
      <c r="D18107" t="s">
        <v>4908</v>
      </c>
      <c r="E18107">
        <v>87780</v>
      </c>
      <c r="F18107" t="s">
        <v>4908</v>
      </c>
      <c r="G18107" t="s">
        <v>4913</v>
      </c>
      <c r="H18107" t="s">
        <v>4912</v>
      </c>
      <c r="I18107">
        <v>45153</v>
      </c>
      <c r="J18107">
        <v>995</v>
      </c>
      <c r="K18107">
        <v>1014.4025</v>
      </c>
      <c r="L18107">
        <v>995</v>
      </c>
      <c r="M18107">
        <v>995</v>
      </c>
      <c r="P18107">
        <v>0</v>
      </c>
      <c r="Q18107" t="str">
        <f t="shared" si="282"/>
        <v>ACTIVE</v>
      </c>
    </row>
    <row r="18108" spans="1:17" x14ac:dyDescent="0.25">
      <c r="A18108" t="s">
        <v>4900</v>
      </c>
      <c r="B18108">
        <v>2011</v>
      </c>
      <c r="C18108" t="s">
        <v>5285</v>
      </c>
      <c r="D18108" t="s">
        <v>4962</v>
      </c>
      <c r="E18108">
        <v>87781</v>
      </c>
      <c r="F18108" t="s">
        <v>5087</v>
      </c>
      <c r="G18108" t="s">
        <v>4913</v>
      </c>
      <c r="H18108" t="s">
        <v>4912</v>
      </c>
      <c r="I18108">
        <v>45153</v>
      </c>
      <c r="J18108">
        <v>77.98</v>
      </c>
      <c r="K18108">
        <v>79.500609999999995</v>
      </c>
      <c r="L18108">
        <v>77.98</v>
      </c>
      <c r="M18108">
        <v>77.98</v>
      </c>
      <c r="N18108">
        <v>45167</v>
      </c>
      <c r="O18108">
        <v>45167</v>
      </c>
      <c r="P18108">
        <v>3</v>
      </c>
      <c r="Q18108" t="str">
        <f t="shared" si="282"/>
        <v>1-30</v>
      </c>
    </row>
    <row r="18109" spans="1:17" x14ac:dyDescent="0.25">
      <c r="A18109" t="s">
        <v>4900</v>
      </c>
      <c r="B18109">
        <v>1867</v>
      </c>
      <c r="C18109" t="s">
        <v>4938</v>
      </c>
      <c r="D18109" t="s">
        <v>4908</v>
      </c>
      <c r="E18109">
        <v>87783</v>
      </c>
      <c r="F18109" t="s">
        <v>4908</v>
      </c>
      <c r="G18109" t="s">
        <v>4913</v>
      </c>
      <c r="H18109" t="s">
        <v>4912</v>
      </c>
      <c r="I18109">
        <v>45153</v>
      </c>
      <c r="J18109">
        <v>95.77</v>
      </c>
      <c r="K18109">
        <v>97.637514999999993</v>
      </c>
      <c r="L18109">
        <v>95.77</v>
      </c>
      <c r="M18109">
        <v>88.403076999999996</v>
      </c>
      <c r="N18109">
        <v>45166</v>
      </c>
      <c r="P18109">
        <v>0</v>
      </c>
      <c r="Q18109" t="str">
        <f t="shared" si="282"/>
        <v>ACTIVE</v>
      </c>
    </row>
    <row r="18110" spans="1:17" x14ac:dyDescent="0.25">
      <c r="A18110" t="s">
        <v>4900</v>
      </c>
      <c r="B18110">
        <v>2066</v>
      </c>
      <c r="C18110" t="s">
        <v>4924</v>
      </c>
      <c r="D18110" t="s">
        <v>4908</v>
      </c>
      <c r="E18110">
        <v>87786</v>
      </c>
      <c r="F18110" t="s">
        <v>4908</v>
      </c>
      <c r="G18110" t="s">
        <v>4913</v>
      </c>
      <c r="H18110" t="s">
        <v>4912</v>
      </c>
      <c r="I18110">
        <v>45153</v>
      </c>
      <c r="J18110">
        <v>56.86</v>
      </c>
      <c r="K18110">
        <v>57.968769999999999</v>
      </c>
      <c r="L18110">
        <v>56.86</v>
      </c>
      <c r="M18110">
        <v>56.86</v>
      </c>
      <c r="P18110">
        <v>0</v>
      </c>
      <c r="Q18110" t="str">
        <f t="shared" si="282"/>
        <v>ACTIVE</v>
      </c>
    </row>
    <row r="18111" spans="1:17" x14ac:dyDescent="0.25">
      <c r="A18111" t="s">
        <v>4900</v>
      </c>
      <c r="B18111">
        <v>2087</v>
      </c>
      <c r="C18111" t="s">
        <v>4919</v>
      </c>
      <c r="D18111" t="s">
        <v>4908</v>
      </c>
      <c r="E18111">
        <v>87787</v>
      </c>
      <c r="F18111" t="s">
        <v>4908</v>
      </c>
      <c r="G18111" t="s">
        <v>4913</v>
      </c>
      <c r="H18111" t="s">
        <v>4912</v>
      </c>
      <c r="I18111">
        <v>45153</v>
      </c>
      <c r="J18111">
        <v>210.29</v>
      </c>
      <c r="K18111">
        <v>214.39065500000001</v>
      </c>
      <c r="L18111">
        <v>210.29</v>
      </c>
      <c r="M18111">
        <v>210.29</v>
      </c>
      <c r="P18111">
        <v>0</v>
      </c>
      <c r="Q18111" t="str">
        <f t="shared" si="282"/>
        <v>ACTIVE</v>
      </c>
    </row>
    <row r="18112" spans="1:17" x14ac:dyDescent="0.25">
      <c r="A18112" t="s">
        <v>4900</v>
      </c>
      <c r="B18112">
        <v>927</v>
      </c>
      <c r="C18112" t="s">
        <v>1701</v>
      </c>
      <c r="D18112" t="s">
        <v>4908</v>
      </c>
      <c r="E18112">
        <v>87788</v>
      </c>
      <c r="F18112" t="s">
        <v>4908</v>
      </c>
      <c r="G18112" t="s">
        <v>4913</v>
      </c>
      <c r="H18112" t="s">
        <v>4912</v>
      </c>
      <c r="I18112">
        <v>45153</v>
      </c>
      <c r="J18112">
        <v>169.74</v>
      </c>
      <c r="K18112">
        <v>173.04992999999999</v>
      </c>
      <c r="L18112">
        <v>169.74</v>
      </c>
      <c r="M18112">
        <v>169.74</v>
      </c>
      <c r="P18112">
        <v>0</v>
      </c>
      <c r="Q18112" t="str">
        <f t="shared" si="282"/>
        <v>ACTIVE</v>
      </c>
    </row>
    <row r="18113" spans="1:17" x14ac:dyDescent="0.25">
      <c r="A18113" t="s">
        <v>4900</v>
      </c>
      <c r="B18113">
        <v>1867</v>
      </c>
      <c r="C18113" t="s">
        <v>4938</v>
      </c>
      <c r="D18113" t="s">
        <v>4908</v>
      </c>
      <c r="E18113">
        <v>87789</v>
      </c>
      <c r="F18113" t="s">
        <v>4908</v>
      </c>
      <c r="G18113" t="s">
        <v>4913</v>
      </c>
      <c r="H18113" t="s">
        <v>4912</v>
      </c>
      <c r="I18113">
        <v>45153</v>
      </c>
      <c r="J18113">
        <v>442.2</v>
      </c>
      <c r="K18113">
        <v>450.8229</v>
      </c>
      <c r="L18113">
        <v>442.2</v>
      </c>
      <c r="M18113">
        <v>408.18461600000001</v>
      </c>
      <c r="N18113">
        <v>45166</v>
      </c>
      <c r="P18113">
        <v>0</v>
      </c>
      <c r="Q18113" t="str">
        <f t="shared" si="282"/>
        <v>ACTIVE</v>
      </c>
    </row>
    <row r="18114" spans="1:17" x14ac:dyDescent="0.25">
      <c r="A18114" t="s">
        <v>4900</v>
      </c>
      <c r="B18114">
        <v>1762</v>
      </c>
      <c r="C18114" t="s">
        <v>5074</v>
      </c>
      <c r="D18114" t="s">
        <v>4908</v>
      </c>
      <c r="E18114">
        <v>87790</v>
      </c>
      <c r="F18114" t="s">
        <v>4908</v>
      </c>
      <c r="G18114" t="s">
        <v>4913</v>
      </c>
      <c r="H18114" t="s">
        <v>4912</v>
      </c>
      <c r="I18114">
        <v>45153</v>
      </c>
      <c r="J18114">
        <v>29.98</v>
      </c>
      <c r="K18114">
        <v>30.564609999999998</v>
      </c>
      <c r="L18114">
        <v>29.98</v>
      </c>
      <c r="M18114">
        <v>29.98</v>
      </c>
      <c r="P18114">
        <v>0</v>
      </c>
      <c r="Q18114" t="str">
        <f t="shared" ref="Q18114:Q18177" si="283">IF(P18114=0,"ACTIVE",IF(P18114&lt;=30,"1-30",IF(AND(P18114&gt;30,P18114&lt;=60),"31-60",IF(AND(P18114&gt;60,P18114&lt;=90),"61-90",IF(AND(P18114&gt;90,P18114&lt;=120),"91-120",IF(AND(P18114&gt;120,P18114&lt;=150),"121-150",IF(AND(P18114&gt;150,P18114&lt;=180),"151-180","180+")))))))</f>
        <v>ACTIVE</v>
      </c>
    </row>
    <row r="18115" spans="1:17" x14ac:dyDescent="0.25">
      <c r="A18115" t="s">
        <v>4900</v>
      </c>
      <c r="B18115">
        <v>750</v>
      </c>
      <c r="C18115" t="s">
        <v>4991</v>
      </c>
      <c r="D18115" t="s">
        <v>4908</v>
      </c>
      <c r="E18115">
        <v>87794</v>
      </c>
      <c r="F18115" t="s">
        <v>4908</v>
      </c>
      <c r="G18115" t="s">
        <v>4913</v>
      </c>
      <c r="H18115" t="s">
        <v>4912</v>
      </c>
      <c r="I18115">
        <v>45153</v>
      </c>
      <c r="J18115">
        <v>11.5</v>
      </c>
      <c r="K18115">
        <v>11.72425</v>
      </c>
      <c r="L18115">
        <v>11.5</v>
      </c>
      <c r="M18115">
        <v>11.5</v>
      </c>
      <c r="P18115">
        <v>0</v>
      </c>
      <c r="Q18115" t="str">
        <f t="shared" si="283"/>
        <v>ACTIVE</v>
      </c>
    </row>
    <row r="18116" spans="1:17" x14ac:dyDescent="0.25">
      <c r="A18116" t="s">
        <v>4900</v>
      </c>
      <c r="B18116">
        <v>1936</v>
      </c>
      <c r="C18116" t="s">
        <v>5083</v>
      </c>
      <c r="D18116" t="s">
        <v>4908</v>
      </c>
      <c r="E18116">
        <v>87796</v>
      </c>
      <c r="F18116" t="s">
        <v>4908</v>
      </c>
      <c r="G18116" t="s">
        <v>4913</v>
      </c>
      <c r="H18116" t="s">
        <v>4912</v>
      </c>
      <c r="I18116">
        <v>45153</v>
      </c>
      <c r="J18116">
        <v>23.98</v>
      </c>
      <c r="K18116">
        <v>24.447610000000001</v>
      </c>
      <c r="L18116">
        <v>23.98</v>
      </c>
      <c r="M18116">
        <v>23.98</v>
      </c>
      <c r="P18116">
        <v>0</v>
      </c>
      <c r="Q18116" t="str">
        <f t="shared" si="283"/>
        <v>ACTIVE</v>
      </c>
    </row>
    <row r="18117" spans="1:17" x14ac:dyDescent="0.25">
      <c r="A18117" t="s">
        <v>4900</v>
      </c>
      <c r="B18117">
        <v>1378</v>
      </c>
      <c r="C18117" t="s">
        <v>4963</v>
      </c>
      <c r="D18117" t="s">
        <v>4962</v>
      </c>
      <c r="E18117">
        <v>87797</v>
      </c>
      <c r="F18117" t="s">
        <v>4908</v>
      </c>
      <c r="G18117" t="s">
        <v>4913</v>
      </c>
      <c r="H18117" t="s">
        <v>4912</v>
      </c>
      <c r="I18117">
        <v>45153</v>
      </c>
      <c r="J18117">
        <v>21.52</v>
      </c>
      <c r="K18117">
        <v>21.939640000000001</v>
      </c>
      <c r="L18117">
        <v>21.52</v>
      </c>
      <c r="M18117">
        <v>21.52</v>
      </c>
      <c r="P18117">
        <v>0</v>
      </c>
      <c r="Q18117" t="str">
        <f t="shared" si="283"/>
        <v>ACTIVE</v>
      </c>
    </row>
    <row r="18118" spans="1:17" x14ac:dyDescent="0.25">
      <c r="A18118" t="s">
        <v>4900</v>
      </c>
      <c r="B18118">
        <v>1378</v>
      </c>
      <c r="C18118" t="s">
        <v>4963</v>
      </c>
      <c r="D18118" t="s">
        <v>4962</v>
      </c>
      <c r="E18118">
        <v>87798</v>
      </c>
      <c r="F18118" t="s">
        <v>4908</v>
      </c>
      <c r="G18118" t="s">
        <v>4913</v>
      </c>
      <c r="H18118" t="s">
        <v>4912</v>
      </c>
      <c r="I18118">
        <v>45153</v>
      </c>
      <c r="J18118">
        <v>42.89</v>
      </c>
      <c r="K18118">
        <v>43.726354999999998</v>
      </c>
      <c r="L18118">
        <v>42.89</v>
      </c>
      <c r="M18118">
        <v>42.89</v>
      </c>
      <c r="P18118">
        <v>0</v>
      </c>
      <c r="Q18118" t="str">
        <f t="shared" si="283"/>
        <v>ACTIVE</v>
      </c>
    </row>
    <row r="18119" spans="1:17" x14ac:dyDescent="0.25">
      <c r="A18119" t="s">
        <v>4900</v>
      </c>
      <c r="B18119">
        <v>2130</v>
      </c>
      <c r="C18119" t="s">
        <v>4923</v>
      </c>
      <c r="D18119" t="s">
        <v>4908</v>
      </c>
      <c r="E18119">
        <v>87799</v>
      </c>
      <c r="F18119" t="s">
        <v>4908</v>
      </c>
      <c r="G18119" t="s">
        <v>4913</v>
      </c>
      <c r="H18119" t="s">
        <v>4912</v>
      </c>
      <c r="I18119">
        <v>45153</v>
      </c>
      <c r="J18119">
        <v>201.7</v>
      </c>
      <c r="K18119">
        <v>205.63315</v>
      </c>
      <c r="L18119">
        <v>201.7</v>
      </c>
      <c r="M18119">
        <v>201.7</v>
      </c>
      <c r="P18119">
        <v>0</v>
      </c>
      <c r="Q18119" t="str">
        <f t="shared" si="283"/>
        <v>ACTIVE</v>
      </c>
    </row>
    <row r="18120" spans="1:17" x14ac:dyDescent="0.25">
      <c r="A18120" t="s">
        <v>4900</v>
      </c>
      <c r="B18120">
        <v>1936</v>
      </c>
      <c r="C18120" t="s">
        <v>5083</v>
      </c>
      <c r="D18120" t="s">
        <v>4908</v>
      </c>
      <c r="E18120">
        <v>87800</v>
      </c>
      <c r="F18120" t="s">
        <v>4908</v>
      </c>
      <c r="G18120" t="s">
        <v>4913</v>
      </c>
      <c r="H18120" t="s">
        <v>4912</v>
      </c>
      <c r="I18120">
        <v>45153</v>
      </c>
      <c r="J18120">
        <v>88.5</v>
      </c>
      <c r="K18120">
        <v>90.225750000000005</v>
      </c>
      <c r="L18120">
        <v>88.5</v>
      </c>
      <c r="M18120">
        <v>88.5</v>
      </c>
      <c r="P18120">
        <v>0</v>
      </c>
      <c r="Q18120" t="str">
        <f t="shared" si="283"/>
        <v>ACTIVE</v>
      </c>
    </row>
    <row r="18121" spans="1:17" x14ac:dyDescent="0.25">
      <c r="A18121" t="s">
        <v>4900</v>
      </c>
      <c r="B18121">
        <v>1727</v>
      </c>
      <c r="C18121" t="s">
        <v>5040</v>
      </c>
      <c r="D18121" t="s">
        <v>4908</v>
      </c>
      <c r="E18121">
        <v>87801</v>
      </c>
      <c r="F18121" t="s">
        <v>4908</v>
      </c>
      <c r="G18121" t="s">
        <v>4944</v>
      </c>
      <c r="H18121" t="s">
        <v>4912</v>
      </c>
      <c r="I18121">
        <v>45153</v>
      </c>
      <c r="J18121">
        <v>990</v>
      </c>
      <c r="K18121">
        <v>1009.3049999999999</v>
      </c>
      <c r="L18121">
        <v>990</v>
      </c>
      <c r="M18121">
        <v>990</v>
      </c>
      <c r="P18121">
        <v>0</v>
      </c>
      <c r="Q18121" t="str">
        <f t="shared" si="283"/>
        <v>ACTIVE</v>
      </c>
    </row>
    <row r="18122" spans="1:17" x14ac:dyDescent="0.25">
      <c r="A18122" t="s">
        <v>4900</v>
      </c>
      <c r="B18122">
        <v>1378</v>
      </c>
      <c r="C18122" t="s">
        <v>4963</v>
      </c>
      <c r="D18122" t="s">
        <v>4962</v>
      </c>
      <c r="E18122">
        <v>87802</v>
      </c>
      <c r="F18122" t="s">
        <v>4908</v>
      </c>
      <c r="G18122" t="s">
        <v>4913</v>
      </c>
      <c r="H18122" t="s">
        <v>4912</v>
      </c>
      <c r="I18122">
        <v>45153</v>
      </c>
      <c r="J18122">
        <v>14.75</v>
      </c>
      <c r="K18122">
        <v>15.037625</v>
      </c>
      <c r="L18122">
        <v>14.75</v>
      </c>
      <c r="M18122">
        <v>14.75</v>
      </c>
      <c r="P18122">
        <v>0</v>
      </c>
      <c r="Q18122" t="str">
        <f t="shared" si="283"/>
        <v>ACTIVE</v>
      </c>
    </row>
    <row r="18123" spans="1:17" x14ac:dyDescent="0.25">
      <c r="A18123" t="s">
        <v>4900</v>
      </c>
      <c r="B18123">
        <v>938</v>
      </c>
      <c r="C18123" t="s">
        <v>5137</v>
      </c>
      <c r="D18123" t="s">
        <v>4908</v>
      </c>
      <c r="E18123">
        <v>87803</v>
      </c>
      <c r="F18123" t="s">
        <v>4908</v>
      </c>
      <c r="G18123" t="s">
        <v>4913</v>
      </c>
      <c r="H18123" t="s">
        <v>4912</v>
      </c>
      <c r="I18123">
        <v>45153</v>
      </c>
      <c r="J18123">
        <v>12</v>
      </c>
      <c r="K18123">
        <v>12.234</v>
      </c>
      <c r="L18123">
        <v>12</v>
      </c>
      <c r="M18123">
        <v>12</v>
      </c>
      <c r="P18123">
        <v>0</v>
      </c>
      <c r="Q18123" t="str">
        <f t="shared" si="283"/>
        <v>ACTIVE</v>
      </c>
    </row>
    <row r="18124" spans="1:17" x14ac:dyDescent="0.25">
      <c r="A18124" t="s">
        <v>4900</v>
      </c>
      <c r="B18124">
        <v>442</v>
      </c>
      <c r="C18124" t="s">
        <v>4894</v>
      </c>
      <c r="D18124" t="s">
        <v>4908</v>
      </c>
      <c r="E18124">
        <v>87804</v>
      </c>
      <c r="F18124" t="s">
        <v>4908</v>
      </c>
      <c r="G18124" t="s">
        <v>4913</v>
      </c>
      <c r="H18124" t="s">
        <v>4912</v>
      </c>
      <c r="I18124">
        <v>45153</v>
      </c>
      <c r="J18124">
        <v>100.33</v>
      </c>
      <c r="K18124">
        <v>102.286435</v>
      </c>
      <c r="L18124">
        <v>100.33</v>
      </c>
      <c r="M18124">
        <v>100.33</v>
      </c>
      <c r="P18124">
        <v>0</v>
      </c>
      <c r="Q18124" t="str">
        <f t="shared" si="283"/>
        <v>ACTIVE</v>
      </c>
    </row>
    <row r="18125" spans="1:17" x14ac:dyDescent="0.25">
      <c r="A18125" t="s">
        <v>4900</v>
      </c>
      <c r="B18125">
        <v>938</v>
      </c>
      <c r="C18125" t="s">
        <v>5137</v>
      </c>
      <c r="D18125" t="s">
        <v>4908</v>
      </c>
      <c r="E18125">
        <v>87805</v>
      </c>
      <c r="F18125" t="s">
        <v>4908</v>
      </c>
      <c r="G18125" t="s">
        <v>4913</v>
      </c>
      <c r="H18125" t="s">
        <v>4912</v>
      </c>
      <c r="I18125">
        <v>45153</v>
      </c>
      <c r="J18125">
        <v>1.99</v>
      </c>
      <c r="K18125">
        <v>2.0288050000000002</v>
      </c>
      <c r="L18125">
        <v>1.99</v>
      </c>
      <c r="M18125">
        <v>1.99</v>
      </c>
      <c r="P18125">
        <v>0</v>
      </c>
      <c r="Q18125" t="str">
        <f t="shared" si="283"/>
        <v>ACTIVE</v>
      </c>
    </row>
    <row r="18126" spans="1:17" x14ac:dyDescent="0.25">
      <c r="A18126" t="s">
        <v>4900</v>
      </c>
      <c r="B18126">
        <v>394</v>
      </c>
      <c r="C18126" t="s">
        <v>5120</v>
      </c>
      <c r="D18126" t="s">
        <v>4908</v>
      </c>
      <c r="E18126">
        <v>87807</v>
      </c>
      <c r="F18126" t="s">
        <v>4908</v>
      </c>
      <c r="G18126" t="s">
        <v>4913</v>
      </c>
      <c r="H18126" t="s">
        <v>4912</v>
      </c>
      <c r="I18126">
        <v>45153</v>
      </c>
      <c r="J18126">
        <v>1.01</v>
      </c>
      <c r="K18126">
        <v>1.029695</v>
      </c>
      <c r="L18126">
        <v>1.01</v>
      </c>
      <c r="M18126">
        <v>1.01</v>
      </c>
      <c r="P18126">
        <v>0</v>
      </c>
      <c r="Q18126" t="str">
        <f t="shared" si="283"/>
        <v>ACTIVE</v>
      </c>
    </row>
    <row r="18127" spans="1:17" x14ac:dyDescent="0.25">
      <c r="A18127" t="s">
        <v>4900</v>
      </c>
      <c r="B18127">
        <v>2123</v>
      </c>
      <c r="C18127" t="s">
        <v>5156</v>
      </c>
      <c r="D18127" t="s">
        <v>4908</v>
      </c>
      <c r="E18127">
        <v>87808</v>
      </c>
      <c r="F18127" t="s">
        <v>4908</v>
      </c>
      <c r="G18127" t="s">
        <v>4913</v>
      </c>
      <c r="H18127" t="s">
        <v>4912</v>
      </c>
      <c r="I18127">
        <v>45153</v>
      </c>
      <c r="J18127">
        <v>23.15</v>
      </c>
      <c r="K18127">
        <v>23.601424999999999</v>
      </c>
      <c r="L18127">
        <v>23.15</v>
      </c>
      <c r="M18127">
        <v>23.15</v>
      </c>
      <c r="P18127">
        <v>0</v>
      </c>
      <c r="Q18127" t="str">
        <f t="shared" si="283"/>
        <v>ACTIVE</v>
      </c>
    </row>
    <row r="18128" spans="1:17" x14ac:dyDescent="0.25">
      <c r="A18128" t="s">
        <v>4900</v>
      </c>
      <c r="B18128">
        <v>1409</v>
      </c>
      <c r="C18128" t="s">
        <v>4964</v>
      </c>
      <c r="D18128" t="s">
        <v>4908</v>
      </c>
      <c r="E18128">
        <v>87809</v>
      </c>
      <c r="F18128" t="s">
        <v>4908</v>
      </c>
      <c r="G18128" t="s">
        <v>4913</v>
      </c>
      <c r="H18128" t="s">
        <v>4912</v>
      </c>
      <c r="I18128">
        <v>45153</v>
      </c>
      <c r="J18128">
        <v>25.6</v>
      </c>
      <c r="K18128">
        <v>26.0992</v>
      </c>
      <c r="L18128">
        <v>25.6</v>
      </c>
      <c r="M18128">
        <v>25.6</v>
      </c>
      <c r="P18128">
        <v>0</v>
      </c>
      <c r="Q18128" t="str">
        <f t="shared" si="283"/>
        <v>ACTIVE</v>
      </c>
    </row>
    <row r="18129" spans="1:17" x14ac:dyDescent="0.25">
      <c r="A18129" t="s">
        <v>4900</v>
      </c>
      <c r="B18129">
        <v>2173</v>
      </c>
      <c r="C18129" t="s">
        <v>5279</v>
      </c>
      <c r="D18129" t="s">
        <v>4908</v>
      </c>
      <c r="E18129">
        <v>87813</v>
      </c>
      <c r="F18129" t="s">
        <v>4908</v>
      </c>
      <c r="G18129" t="s">
        <v>4913</v>
      </c>
      <c r="H18129" t="s">
        <v>4912</v>
      </c>
      <c r="I18129">
        <v>45153</v>
      </c>
      <c r="J18129">
        <v>372.44</v>
      </c>
      <c r="K18129">
        <v>379.70258000000001</v>
      </c>
      <c r="L18129">
        <v>372.44</v>
      </c>
      <c r="M18129">
        <v>372.44</v>
      </c>
      <c r="P18129">
        <v>0</v>
      </c>
      <c r="Q18129" t="str">
        <f t="shared" si="283"/>
        <v>ACTIVE</v>
      </c>
    </row>
    <row r="18130" spans="1:17" x14ac:dyDescent="0.25">
      <c r="A18130" t="s">
        <v>4900</v>
      </c>
      <c r="B18130">
        <v>2112</v>
      </c>
      <c r="C18130" t="s">
        <v>5284</v>
      </c>
      <c r="D18130" t="s">
        <v>4908</v>
      </c>
      <c r="E18130">
        <v>87815</v>
      </c>
      <c r="F18130" t="s">
        <v>4908</v>
      </c>
      <c r="G18130" t="s">
        <v>4944</v>
      </c>
      <c r="H18130" t="s">
        <v>4912</v>
      </c>
      <c r="I18130">
        <v>45153</v>
      </c>
      <c r="J18130">
        <v>4431.95</v>
      </c>
      <c r="K18130">
        <v>4518.3730249999999</v>
      </c>
      <c r="L18130">
        <v>4431.95</v>
      </c>
      <c r="M18130">
        <v>4431.95</v>
      </c>
      <c r="P18130">
        <v>0</v>
      </c>
      <c r="Q18130" t="str">
        <f t="shared" si="283"/>
        <v>ACTIVE</v>
      </c>
    </row>
    <row r="18131" spans="1:17" x14ac:dyDescent="0.25">
      <c r="A18131" t="s">
        <v>4900</v>
      </c>
      <c r="B18131">
        <v>938</v>
      </c>
      <c r="C18131" t="s">
        <v>5137</v>
      </c>
      <c r="D18131" t="s">
        <v>4908</v>
      </c>
      <c r="E18131">
        <v>87818</v>
      </c>
      <c r="F18131" t="s">
        <v>4908</v>
      </c>
      <c r="G18131" t="s">
        <v>4913</v>
      </c>
      <c r="H18131" t="s">
        <v>4912</v>
      </c>
      <c r="I18131">
        <v>45153</v>
      </c>
      <c r="J18131">
        <v>6.5</v>
      </c>
      <c r="K18131">
        <v>6.6267500000000004</v>
      </c>
      <c r="L18131">
        <v>6.5</v>
      </c>
      <c r="M18131">
        <v>6.5</v>
      </c>
      <c r="P18131">
        <v>0</v>
      </c>
      <c r="Q18131" t="str">
        <f t="shared" si="283"/>
        <v>ACTIVE</v>
      </c>
    </row>
    <row r="18132" spans="1:17" x14ac:dyDescent="0.25">
      <c r="A18132" t="s">
        <v>4900</v>
      </c>
      <c r="B18132">
        <v>625</v>
      </c>
      <c r="C18132" t="s">
        <v>5026</v>
      </c>
      <c r="D18132" t="s">
        <v>4908</v>
      </c>
      <c r="E18132">
        <v>87819</v>
      </c>
      <c r="F18132" t="s">
        <v>4908</v>
      </c>
      <c r="G18132" t="s">
        <v>4913</v>
      </c>
      <c r="H18132" t="s">
        <v>5025</v>
      </c>
      <c r="I18132">
        <v>45153</v>
      </c>
      <c r="J18132">
        <v>50</v>
      </c>
      <c r="K18132">
        <v>51.375</v>
      </c>
      <c r="L18132">
        <v>50</v>
      </c>
      <c r="M18132">
        <v>50</v>
      </c>
      <c r="P18132">
        <v>0</v>
      </c>
      <c r="Q18132" t="str">
        <f t="shared" si="283"/>
        <v>ACTIVE</v>
      </c>
    </row>
    <row r="18133" spans="1:17" x14ac:dyDescent="0.25">
      <c r="A18133" t="s">
        <v>4900</v>
      </c>
      <c r="B18133">
        <v>625</v>
      </c>
      <c r="C18133" t="s">
        <v>5026</v>
      </c>
      <c r="D18133" t="s">
        <v>4908</v>
      </c>
      <c r="E18133">
        <v>87820</v>
      </c>
      <c r="F18133" t="s">
        <v>4908</v>
      </c>
      <c r="G18133" t="s">
        <v>4913</v>
      </c>
      <c r="H18133" t="s">
        <v>5025</v>
      </c>
      <c r="I18133">
        <v>45153</v>
      </c>
      <c r="J18133">
        <v>52.4</v>
      </c>
      <c r="K18133">
        <v>53.841000000000001</v>
      </c>
      <c r="L18133">
        <v>52.4</v>
      </c>
      <c r="M18133">
        <v>52.4</v>
      </c>
      <c r="P18133">
        <v>0</v>
      </c>
      <c r="Q18133" t="str">
        <f t="shared" si="283"/>
        <v>ACTIVE</v>
      </c>
    </row>
    <row r="18134" spans="1:17" x14ac:dyDescent="0.25">
      <c r="A18134" t="s">
        <v>4900</v>
      </c>
      <c r="B18134">
        <v>2123</v>
      </c>
      <c r="C18134" t="s">
        <v>5156</v>
      </c>
      <c r="D18134" t="s">
        <v>4908</v>
      </c>
      <c r="E18134">
        <v>87821</v>
      </c>
      <c r="F18134" t="s">
        <v>4908</v>
      </c>
      <c r="G18134" t="s">
        <v>4913</v>
      </c>
      <c r="H18134" t="s">
        <v>4912</v>
      </c>
      <c r="I18134">
        <v>45153</v>
      </c>
      <c r="J18134">
        <v>17.239999999999998</v>
      </c>
      <c r="K18134">
        <v>17.576180000000001</v>
      </c>
      <c r="L18134">
        <v>17.239999999999998</v>
      </c>
      <c r="M18134">
        <v>17.239999999999998</v>
      </c>
      <c r="P18134">
        <v>0</v>
      </c>
      <c r="Q18134" t="str">
        <f t="shared" si="283"/>
        <v>ACTIVE</v>
      </c>
    </row>
    <row r="18135" spans="1:17" x14ac:dyDescent="0.25">
      <c r="A18135" t="s">
        <v>4900</v>
      </c>
      <c r="B18135">
        <v>1764</v>
      </c>
      <c r="C18135" t="s">
        <v>4999</v>
      </c>
      <c r="D18135" t="s">
        <v>4908</v>
      </c>
      <c r="E18135">
        <v>87823</v>
      </c>
      <c r="F18135" t="s">
        <v>4908</v>
      </c>
      <c r="G18135" t="s">
        <v>4913</v>
      </c>
      <c r="H18135" t="s">
        <v>4912</v>
      </c>
      <c r="I18135">
        <v>45153</v>
      </c>
      <c r="J18135">
        <v>403</v>
      </c>
      <c r="K18135">
        <v>410.85849999999999</v>
      </c>
      <c r="L18135">
        <v>403</v>
      </c>
      <c r="M18135">
        <v>403</v>
      </c>
      <c r="P18135">
        <v>0</v>
      </c>
      <c r="Q18135" t="str">
        <f t="shared" si="283"/>
        <v>ACTIVE</v>
      </c>
    </row>
    <row r="18136" spans="1:17" x14ac:dyDescent="0.25">
      <c r="A18136" t="s">
        <v>4900</v>
      </c>
      <c r="B18136">
        <v>2004</v>
      </c>
      <c r="C18136" t="s">
        <v>5097</v>
      </c>
      <c r="D18136" t="s">
        <v>4908</v>
      </c>
      <c r="E18136">
        <v>87824</v>
      </c>
      <c r="F18136" t="s">
        <v>4908</v>
      </c>
      <c r="G18136" t="s">
        <v>4944</v>
      </c>
      <c r="H18136" t="s">
        <v>4912</v>
      </c>
      <c r="I18136">
        <v>45153</v>
      </c>
      <c r="J18136">
        <v>2773.01</v>
      </c>
      <c r="K18136">
        <v>2827.0836949999998</v>
      </c>
      <c r="L18136">
        <v>2773.01</v>
      </c>
      <c r="M18136">
        <v>2773.01</v>
      </c>
      <c r="P18136">
        <v>0</v>
      </c>
      <c r="Q18136" t="str">
        <f t="shared" si="283"/>
        <v>ACTIVE</v>
      </c>
    </row>
    <row r="18137" spans="1:17" x14ac:dyDescent="0.25">
      <c r="A18137" t="s">
        <v>4900</v>
      </c>
      <c r="B18137">
        <v>2002</v>
      </c>
      <c r="C18137" t="s">
        <v>5283</v>
      </c>
      <c r="D18137" t="s">
        <v>4908</v>
      </c>
      <c r="E18137">
        <v>87825</v>
      </c>
      <c r="F18137" t="s">
        <v>4908</v>
      </c>
      <c r="G18137" t="s">
        <v>4913</v>
      </c>
      <c r="H18137" t="s">
        <v>4912</v>
      </c>
      <c r="I18137">
        <v>45153</v>
      </c>
      <c r="J18137">
        <v>940.6</v>
      </c>
      <c r="K18137">
        <v>958.94169999999997</v>
      </c>
      <c r="L18137">
        <v>940.6</v>
      </c>
      <c r="M18137">
        <v>940.6</v>
      </c>
      <c r="P18137">
        <v>0</v>
      </c>
      <c r="Q18137" t="str">
        <f t="shared" si="283"/>
        <v>ACTIVE</v>
      </c>
    </row>
    <row r="18138" spans="1:17" x14ac:dyDescent="0.25">
      <c r="A18138" t="s">
        <v>4900</v>
      </c>
      <c r="B18138">
        <v>1928</v>
      </c>
      <c r="C18138" t="s">
        <v>4940</v>
      </c>
      <c r="D18138" t="s">
        <v>4908</v>
      </c>
      <c r="E18138">
        <v>87827</v>
      </c>
      <c r="F18138" t="s">
        <v>4908</v>
      </c>
      <c r="G18138" t="s">
        <v>4913</v>
      </c>
      <c r="H18138" t="s">
        <v>4912</v>
      </c>
      <c r="I18138">
        <v>45153</v>
      </c>
      <c r="J18138">
        <v>41.77</v>
      </c>
      <c r="K18138">
        <v>42.584515000000003</v>
      </c>
      <c r="L18138">
        <v>41.77</v>
      </c>
      <c r="M18138">
        <v>41.77</v>
      </c>
      <c r="P18138">
        <v>0</v>
      </c>
      <c r="Q18138" t="str">
        <f t="shared" si="283"/>
        <v>ACTIVE</v>
      </c>
    </row>
    <row r="18139" spans="1:17" x14ac:dyDescent="0.25">
      <c r="A18139" t="s">
        <v>4900</v>
      </c>
      <c r="B18139">
        <v>2186</v>
      </c>
      <c r="C18139" t="s">
        <v>4918</v>
      </c>
      <c r="D18139" t="s">
        <v>4908</v>
      </c>
      <c r="E18139">
        <v>87828</v>
      </c>
      <c r="F18139" t="s">
        <v>4908</v>
      </c>
      <c r="G18139" t="s">
        <v>4944</v>
      </c>
      <c r="H18139" t="s">
        <v>4912</v>
      </c>
      <c r="I18139">
        <v>45153</v>
      </c>
      <c r="J18139">
        <v>5000</v>
      </c>
      <c r="K18139">
        <v>5097.5</v>
      </c>
      <c r="L18139">
        <v>5000</v>
      </c>
      <c r="M18139">
        <v>5000</v>
      </c>
      <c r="P18139">
        <v>0</v>
      </c>
      <c r="Q18139" t="str">
        <f t="shared" si="283"/>
        <v>ACTIVE</v>
      </c>
    </row>
    <row r="18140" spans="1:17" x14ac:dyDescent="0.25">
      <c r="A18140" t="s">
        <v>4900</v>
      </c>
      <c r="B18140">
        <v>1927</v>
      </c>
      <c r="C18140" t="s">
        <v>4941</v>
      </c>
      <c r="D18140" t="s">
        <v>4908</v>
      </c>
      <c r="E18140">
        <v>87829</v>
      </c>
      <c r="F18140" t="s">
        <v>4908</v>
      </c>
      <c r="G18140" t="s">
        <v>4913</v>
      </c>
      <c r="H18140" t="s">
        <v>4912</v>
      </c>
      <c r="I18140">
        <v>45153</v>
      </c>
      <c r="J18140">
        <v>16.170000000000002</v>
      </c>
      <c r="K18140">
        <v>16.485315</v>
      </c>
      <c r="L18140">
        <v>16.170000000000002</v>
      </c>
      <c r="M18140">
        <v>16.170000000000002</v>
      </c>
      <c r="P18140">
        <v>0</v>
      </c>
      <c r="Q18140" t="str">
        <f t="shared" si="283"/>
        <v>ACTIVE</v>
      </c>
    </row>
    <row r="18141" spans="1:17" x14ac:dyDescent="0.25">
      <c r="A18141" t="s">
        <v>4900</v>
      </c>
      <c r="B18141">
        <v>1068</v>
      </c>
      <c r="C18141" t="s">
        <v>477</v>
      </c>
      <c r="D18141" t="s">
        <v>4908</v>
      </c>
      <c r="E18141">
        <v>87830</v>
      </c>
      <c r="F18141" t="s">
        <v>4908</v>
      </c>
      <c r="G18141" t="s">
        <v>4913</v>
      </c>
      <c r="H18141" t="s">
        <v>4912</v>
      </c>
      <c r="I18141">
        <v>45153</v>
      </c>
      <c r="J18141">
        <v>19.600000000000001</v>
      </c>
      <c r="K18141">
        <v>19.982199999999999</v>
      </c>
      <c r="L18141">
        <v>19.600000000000001</v>
      </c>
      <c r="M18141">
        <v>19.600000000000001</v>
      </c>
      <c r="P18141">
        <v>0</v>
      </c>
      <c r="Q18141" t="str">
        <f t="shared" si="283"/>
        <v>ACTIVE</v>
      </c>
    </row>
    <row r="18142" spans="1:17" x14ac:dyDescent="0.25">
      <c r="A18142" t="s">
        <v>4900</v>
      </c>
      <c r="B18142">
        <v>1371</v>
      </c>
      <c r="C18142" t="s">
        <v>4985</v>
      </c>
      <c r="D18142" t="s">
        <v>4908</v>
      </c>
      <c r="E18142">
        <v>87831</v>
      </c>
      <c r="F18142" t="s">
        <v>4908</v>
      </c>
      <c r="G18142" t="s">
        <v>4913</v>
      </c>
      <c r="H18142" t="s">
        <v>4912</v>
      </c>
      <c r="I18142">
        <v>45153</v>
      </c>
      <c r="J18142">
        <v>38.4</v>
      </c>
      <c r="K18142">
        <v>39.148800000000001</v>
      </c>
      <c r="L18142">
        <v>38.4</v>
      </c>
      <c r="M18142">
        <v>38.4</v>
      </c>
      <c r="P18142">
        <v>0</v>
      </c>
      <c r="Q18142" t="str">
        <f t="shared" si="283"/>
        <v>ACTIVE</v>
      </c>
    </row>
    <row r="18143" spans="1:17" x14ac:dyDescent="0.25">
      <c r="A18143" t="s">
        <v>4900</v>
      </c>
      <c r="B18143">
        <v>1936</v>
      </c>
      <c r="C18143" t="s">
        <v>5083</v>
      </c>
      <c r="D18143" t="s">
        <v>4908</v>
      </c>
      <c r="E18143">
        <v>87832</v>
      </c>
      <c r="F18143" t="s">
        <v>4908</v>
      </c>
      <c r="G18143" t="s">
        <v>4913</v>
      </c>
      <c r="H18143" t="s">
        <v>4912</v>
      </c>
      <c r="I18143">
        <v>45153</v>
      </c>
      <c r="J18143">
        <v>59</v>
      </c>
      <c r="K18143">
        <v>60.150500000000001</v>
      </c>
      <c r="L18143">
        <v>59</v>
      </c>
      <c r="M18143">
        <v>59</v>
      </c>
      <c r="P18143">
        <v>0</v>
      </c>
      <c r="Q18143" t="str">
        <f t="shared" si="283"/>
        <v>ACTIVE</v>
      </c>
    </row>
    <row r="18144" spans="1:17" x14ac:dyDescent="0.25">
      <c r="A18144" t="s">
        <v>4900</v>
      </c>
      <c r="B18144">
        <v>1428</v>
      </c>
      <c r="C18144" t="s">
        <v>5036</v>
      </c>
      <c r="D18144" t="s">
        <v>4908</v>
      </c>
      <c r="E18144">
        <v>87837</v>
      </c>
      <c r="F18144" t="s">
        <v>4908</v>
      </c>
      <c r="G18144" t="s">
        <v>4913</v>
      </c>
      <c r="H18144" t="s">
        <v>4912</v>
      </c>
      <c r="I18144">
        <v>45153</v>
      </c>
      <c r="J18144">
        <v>1000</v>
      </c>
      <c r="K18144">
        <v>1019.5</v>
      </c>
      <c r="L18144">
        <v>1000</v>
      </c>
      <c r="M18144">
        <v>1000</v>
      </c>
      <c r="P18144">
        <v>0</v>
      </c>
      <c r="Q18144" t="str">
        <f t="shared" si="283"/>
        <v>ACTIVE</v>
      </c>
    </row>
    <row r="18145" spans="1:17" x14ac:dyDescent="0.25">
      <c r="A18145" t="s">
        <v>4900</v>
      </c>
      <c r="B18145">
        <v>2187</v>
      </c>
      <c r="C18145" t="s">
        <v>5027</v>
      </c>
      <c r="D18145" t="s">
        <v>4908</v>
      </c>
      <c r="E18145">
        <v>87838</v>
      </c>
      <c r="F18145" t="s">
        <v>4908</v>
      </c>
      <c r="G18145" t="s">
        <v>4944</v>
      </c>
      <c r="H18145" t="s">
        <v>4912</v>
      </c>
      <c r="I18145">
        <v>45153</v>
      </c>
      <c r="J18145">
        <v>3500</v>
      </c>
      <c r="K18145">
        <v>3568.25</v>
      </c>
      <c r="L18145">
        <v>3500</v>
      </c>
      <c r="M18145">
        <v>3500</v>
      </c>
      <c r="P18145">
        <v>0</v>
      </c>
      <c r="Q18145" t="str">
        <f t="shared" si="283"/>
        <v>ACTIVE</v>
      </c>
    </row>
    <row r="18146" spans="1:17" x14ac:dyDescent="0.25">
      <c r="A18146" t="s">
        <v>4900</v>
      </c>
      <c r="B18146">
        <v>1995</v>
      </c>
      <c r="C18146" t="s">
        <v>5282</v>
      </c>
      <c r="D18146" t="s">
        <v>4908</v>
      </c>
      <c r="E18146">
        <v>87839</v>
      </c>
      <c r="F18146" t="s">
        <v>4908</v>
      </c>
      <c r="G18146" t="s">
        <v>4913</v>
      </c>
      <c r="H18146" t="s">
        <v>4912</v>
      </c>
      <c r="I18146">
        <v>45153</v>
      </c>
      <c r="J18146">
        <v>4900</v>
      </c>
      <c r="K18146">
        <v>4995.55</v>
      </c>
      <c r="L18146">
        <v>4900</v>
      </c>
      <c r="M18146">
        <v>4900</v>
      </c>
      <c r="P18146">
        <v>0</v>
      </c>
      <c r="Q18146" t="str">
        <f t="shared" si="283"/>
        <v>ACTIVE</v>
      </c>
    </row>
    <row r="18147" spans="1:17" x14ac:dyDescent="0.25">
      <c r="A18147" t="s">
        <v>4900</v>
      </c>
      <c r="B18147">
        <v>1186</v>
      </c>
      <c r="C18147" t="s">
        <v>5281</v>
      </c>
      <c r="D18147" t="s">
        <v>4908</v>
      </c>
      <c r="E18147">
        <v>87840</v>
      </c>
      <c r="F18147" t="s">
        <v>4908</v>
      </c>
      <c r="G18147" t="s">
        <v>4944</v>
      </c>
      <c r="H18147" t="s">
        <v>4912</v>
      </c>
      <c r="I18147">
        <v>45153</v>
      </c>
      <c r="J18147">
        <v>3160.3</v>
      </c>
      <c r="K18147">
        <v>3221.9258500000001</v>
      </c>
      <c r="L18147">
        <v>3160.3</v>
      </c>
      <c r="M18147">
        <v>3160.3</v>
      </c>
      <c r="P18147">
        <v>0</v>
      </c>
      <c r="Q18147" t="str">
        <f t="shared" si="283"/>
        <v>ACTIVE</v>
      </c>
    </row>
    <row r="18148" spans="1:17" x14ac:dyDescent="0.25">
      <c r="A18148" t="s">
        <v>4900</v>
      </c>
      <c r="B18148">
        <v>910</v>
      </c>
      <c r="C18148" t="s">
        <v>5280</v>
      </c>
      <c r="D18148" t="s">
        <v>4908</v>
      </c>
      <c r="E18148">
        <v>87841</v>
      </c>
      <c r="F18148" t="s">
        <v>4908</v>
      </c>
      <c r="G18148" t="s">
        <v>4913</v>
      </c>
      <c r="H18148" t="s">
        <v>4912</v>
      </c>
      <c r="I18148">
        <v>45153</v>
      </c>
      <c r="J18148">
        <v>34.56</v>
      </c>
      <c r="K18148">
        <v>35.233919999999998</v>
      </c>
      <c r="L18148">
        <v>34.56</v>
      </c>
      <c r="M18148">
        <v>34.56</v>
      </c>
      <c r="P18148">
        <v>0</v>
      </c>
      <c r="Q18148" t="str">
        <f t="shared" si="283"/>
        <v>ACTIVE</v>
      </c>
    </row>
    <row r="18149" spans="1:17" x14ac:dyDescent="0.25">
      <c r="A18149" t="s">
        <v>4900</v>
      </c>
      <c r="B18149">
        <v>1917</v>
      </c>
      <c r="C18149" t="s">
        <v>5106</v>
      </c>
      <c r="D18149" t="s">
        <v>4908</v>
      </c>
      <c r="E18149">
        <v>87842</v>
      </c>
      <c r="F18149" t="s">
        <v>4908</v>
      </c>
      <c r="G18149" t="s">
        <v>4913</v>
      </c>
      <c r="H18149" t="s">
        <v>4912</v>
      </c>
      <c r="I18149">
        <v>45153</v>
      </c>
      <c r="J18149">
        <v>29.99</v>
      </c>
      <c r="K18149">
        <v>30.574805000000001</v>
      </c>
      <c r="L18149">
        <v>29.99</v>
      </c>
      <c r="M18149">
        <v>29.99</v>
      </c>
      <c r="P18149">
        <v>0</v>
      </c>
      <c r="Q18149" t="str">
        <f t="shared" si="283"/>
        <v>ACTIVE</v>
      </c>
    </row>
    <row r="18150" spans="1:17" x14ac:dyDescent="0.25">
      <c r="A18150" t="s">
        <v>4900</v>
      </c>
      <c r="B18150">
        <v>1977</v>
      </c>
      <c r="C18150" t="s">
        <v>5055</v>
      </c>
      <c r="D18150" t="s">
        <v>4908</v>
      </c>
      <c r="E18150">
        <v>87843</v>
      </c>
      <c r="F18150" t="s">
        <v>4908</v>
      </c>
      <c r="G18150" t="s">
        <v>4913</v>
      </c>
      <c r="H18150" t="s">
        <v>4912</v>
      </c>
      <c r="I18150">
        <v>45153</v>
      </c>
      <c r="J18150">
        <v>6000</v>
      </c>
      <c r="K18150">
        <v>6117</v>
      </c>
      <c r="L18150">
        <v>6000</v>
      </c>
      <c r="M18150">
        <v>6000</v>
      </c>
      <c r="P18150">
        <v>0</v>
      </c>
      <c r="Q18150" t="str">
        <f t="shared" si="283"/>
        <v>ACTIVE</v>
      </c>
    </row>
    <row r="18151" spans="1:17" x14ac:dyDescent="0.25">
      <c r="A18151" t="s">
        <v>4900</v>
      </c>
      <c r="B18151">
        <v>2173</v>
      </c>
      <c r="C18151" t="s">
        <v>5279</v>
      </c>
      <c r="D18151" t="s">
        <v>4908</v>
      </c>
      <c r="E18151">
        <v>87847</v>
      </c>
      <c r="F18151" t="s">
        <v>4908</v>
      </c>
      <c r="G18151" t="s">
        <v>4913</v>
      </c>
      <c r="H18151" t="s">
        <v>4912</v>
      </c>
      <c r="I18151">
        <v>45153</v>
      </c>
      <c r="J18151">
        <v>143.19999999999999</v>
      </c>
      <c r="K18151">
        <v>145.9924</v>
      </c>
      <c r="L18151">
        <v>143.19999999999999</v>
      </c>
      <c r="M18151">
        <v>143.19999999999999</v>
      </c>
      <c r="P18151">
        <v>0</v>
      </c>
      <c r="Q18151" t="str">
        <f t="shared" si="283"/>
        <v>ACTIVE</v>
      </c>
    </row>
    <row r="18152" spans="1:17" x14ac:dyDescent="0.25">
      <c r="A18152" t="s">
        <v>4900</v>
      </c>
      <c r="B18152">
        <v>442</v>
      </c>
      <c r="C18152" t="s">
        <v>4894</v>
      </c>
      <c r="D18152" t="s">
        <v>4908</v>
      </c>
      <c r="E18152">
        <v>87848</v>
      </c>
      <c r="F18152" t="s">
        <v>4908</v>
      </c>
      <c r="G18152" t="s">
        <v>4913</v>
      </c>
      <c r="H18152" t="s">
        <v>4912</v>
      </c>
      <c r="I18152">
        <v>45153</v>
      </c>
      <c r="J18152">
        <v>91.55</v>
      </c>
      <c r="K18152">
        <v>93.335224999999994</v>
      </c>
      <c r="L18152">
        <v>91.55</v>
      </c>
      <c r="M18152">
        <v>91.55</v>
      </c>
      <c r="P18152">
        <v>0</v>
      </c>
      <c r="Q18152" t="str">
        <f t="shared" si="283"/>
        <v>ACTIVE</v>
      </c>
    </row>
    <row r="18153" spans="1:17" x14ac:dyDescent="0.25">
      <c r="A18153" t="s">
        <v>4900</v>
      </c>
      <c r="B18153">
        <v>1383</v>
      </c>
      <c r="C18153" t="s">
        <v>1920</v>
      </c>
      <c r="D18153" t="s">
        <v>4908</v>
      </c>
      <c r="E18153">
        <v>87856</v>
      </c>
      <c r="F18153" t="s">
        <v>5087</v>
      </c>
      <c r="G18153" t="s">
        <v>4913</v>
      </c>
      <c r="H18153" t="s">
        <v>4912</v>
      </c>
      <c r="I18153">
        <v>45153</v>
      </c>
      <c r="J18153">
        <v>17.8</v>
      </c>
      <c r="K18153">
        <v>18.147099999999998</v>
      </c>
      <c r="L18153">
        <v>17.8</v>
      </c>
      <c r="M18153">
        <v>17.8</v>
      </c>
      <c r="N18153">
        <v>45167</v>
      </c>
      <c r="O18153">
        <v>45167</v>
      </c>
      <c r="P18153">
        <v>3</v>
      </c>
      <c r="Q18153" t="str">
        <f t="shared" si="283"/>
        <v>1-30</v>
      </c>
    </row>
    <row r="18154" spans="1:17" x14ac:dyDescent="0.25">
      <c r="A18154" t="s">
        <v>4900</v>
      </c>
      <c r="B18154">
        <v>1602</v>
      </c>
      <c r="C18154" t="s">
        <v>4997</v>
      </c>
      <c r="D18154" t="s">
        <v>4908</v>
      </c>
      <c r="E18154">
        <v>87859</v>
      </c>
      <c r="F18154" t="s">
        <v>4908</v>
      </c>
      <c r="G18154" t="s">
        <v>4913</v>
      </c>
      <c r="H18154" t="s">
        <v>4912</v>
      </c>
      <c r="I18154">
        <v>45153</v>
      </c>
      <c r="J18154">
        <v>24</v>
      </c>
      <c r="K18154">
        <v>24.468</v>
      </c>
      <c r="L18154">
        <v>24</v>
      </c>
      <c r="M18154">
        <v>24</v>
      </c>
      <c r="P18154">
        <v>0</v>
      </c>
      <c r="Q18154" t="str">
        <f t="shared" si="283"/>
        <v>ACTIVE</v>
      </c>
    </row>
    <row r="18155" spans="1:17" x14ac:dyDescent="0.25">
      <c r="A18155" t="s">
        <v>4900</v>
      </c>
      <c r="B18155">
        <v>1383</v>
      </c>
      <c r="C18155" t="s">
        <v>1920</v>
      </c>
      <c r="D18155" t="s">
        <v>4908</v>
      </c>
      <c r="E18155">
        <v>87860</v>
      </c>
      <c r="F18155" t="s">
        <v>5087</v>
      </c>
      <c r="G18155" t="s">
        <v>4913</v>
      </c>
      <c r="H18155" t="s">
        <v>4912</v>
      </c>
      <c r="I18155">
        <v>45153</v>
      </c>
      <c r="J18155">
        <v>129.38999999999999</v>
      </c>
      <c r="K18155">
        <v>131.913105</v>
      </c>
      <c r="L18155">
        <v>129.38999999999999</v>
      </c>
      <c r="M18155">
        <v>129.38999999999999</v>
      </c>
      <c r="N18155">
        <v>45167</v>
      </c>
      <c r="O18155">
        <v>45167</v>
      </c>
      <c r="P18155">
        <v>3</v>
      </c>
      <c r="Q18155" t="str">
        <f t="shared" si="283"/>
        <v>1-30</v>
      </c>
    </row>
    <row r="18156" spans="1:17" x14ac:dyDescent="0.25">
      <c r="A18156" t="s">
        <v>4900</v>
      </c>
      <c r="B18156">
        <v>2125</v>
      </c>
      <c r="C18156" t="s">
        <v>5091</v>
      </c>
      <c r="D18156" t="s">
        <v>4908</v>
      </c>
      <c r="E18156">
        <v>87862</v>
      </c>
      <c r="F18156" t="s">
        <v>4908</v>
      </c>
      <c r="G18156" t="s">
        <v>4913</v>
      </c>
      <c r="H18156" t="s">
        <v>4912</v>
      </c>
      <c r="I18156">
        <v>45153</v>
      </c>
      <c r="J18156">
        <v>14.2</v>
      </c>
      <c r="K18156">
        <v>14.476900000000001</v>
      </c>
      <c r="L18156">
        <v>14.2</v>
      </c>
      <c r="M18156">
        <v>14.2</v>
      </c>
      <c r="P18156">
        <v>0</v>
      </c>
      <c r="Q18156" t="str">
        <f t="shared" si="283"/>
        <v>ACTIVE</v>
      </c>
    </row>
    <row r="18157" spans="1:17" x14ac:dyDescent="0.25">
      <c r="A18157" t="s">
        <v>4900</v>
      </c>
      <c r="B18157">
        <v>1534</v>
      </c>
      <c r="C18157" t="s">
        <v>4959</v>
      </c>
      <c r="D18157" t="s">
        <v>4908</v>
      </c>
      <c r="E18157">
        <v>87863</v>
      </c>
      <c r="F18157" t="s">
        <v>4908</v>
      </c>
      <c r="G18157" t="s">
        <v>4913</v>
      </c>
      <c r="H18157" t="s">
        <v>4912</v>
      </c>
      <c r="I18157">
        <v>45153</v>
      </c>
      <c r="J18157">
        <v>17.55</v>
      </c>
      <c r="K18157">
        <v>17.892225</v>
      </c>
      <c r="L18157">
        <v>17.55</v>
      </c>
      <c r="M18157">
        <v>17.55</v>
      </c>
      <c r="P18157">
        <v>0</v>
      </c>
      <c r="Q18157" t="str">
        <f t="shared" si="283"/>
        <v>ACTIVE</v>
      </c>
    </row>
    <row r="18158" spans="1:17" x14ac:dyDescent="0.25">
      <c r="A18158" t="s">
        <v>4900</v>
      </c>
      <c r="B18158">
        <v>1936</v>
      </c>
      <c r="C18158" t="s">
        <v>5083</v>
      </c>
      <c r="D18158" t="s">
        <v>4908</v>
      </c>
      <c r="E18158">
        <v>87868</v>
      </c>
      <c r="F18158" t="s">
        <v>4908</v>
      </c>
      <c r="G18158" t="s">
        <v>4913</v>
      </c>
      <c r="H18158" t="s">
        <v>4912</v>
      </c>
      <c r="I18158">
        <v>45153</v>
      </c>
      <c r="J18158">
        <v>26.8</v>
      </c>
      <c r="K18158">
        <v>27.322600000000001</v>
      </c>
      <c r="L18158">
        <v>26.8</v>
      </c>
      <c r="M18158">
        <v>26.8</v>
      </c>
      <c r="P18158">
        <v>0</v>
      </c>
      <c r="Q18158" t="str">
        <f t="shared" si="283"/>
        <v>ACTIVE</v>
      </c>
    </row>
    <row r="18159" spans="1:17" x14ac:dyDescent="0.25">
      <c r="A18159" t="s">
        <v>4900</v>
      </c>
      <c r="B18159">
        <v>1927</v>
      </c>
      <c r="C18159" t="s">
        <v>4941</v>
      </c>
      <c r="D18159" t="s">
        <v>4908</v>
      </c>
      <c r="E18159">
        <v>87870</v>
      </c>
      <c r="F18159" t="s">
        <v>4908</v>
      </c>
      <c r="G18159" t="s">
        <v>4913</v>
      </c>
      <c r="H18159" t="s">
        <v>4912</v>
      </c>
      <c r="I18159">
        <v>45153</v>
      </c>
      <c r="J18159">
        <v>122.85</v>
      </c>
      <c r="K18159">
        <v>125.245575</v>
      </c>
      <c r="L18159">
        <v>122.85</v>
      </c>
      <c r="M18159">
        <v>122.85</v>
      </c>
      <c r="P18159">
        <v>0</v>
      </c>
      <c r="Q18159" t="str">
        <f t="shared" si="283"/>
        <v>ACTIVE</v>
      </c>
    </row>
    <row r="18160" spans="1:17" x14ac:dyDescent="0.25">
      <c r="A18160" t="s">
        <v>4900</v>
      </c>
      <c r="B18160">
        <v>1146</v>
      </c>
      <c r="C18160" t="s">
        <v>5128</v>
      </c>
      <c r="D18160" t="s">
        <v>4908</v>
      </c>
      <c r="E18160">
        <v>87871</v>
      </c>
      <c r="F18160" t="s">
        <v>4908</v>
      </c>
      <c r="G18160" t="s">
        <v>4913</v>
      </c>
      <c r="H18160" t="s">
        <v>4912</v>
      </c>
      <c r="I18160">
        <v>45153</v>
      </c>
      <c r="J18160">
        <v>69.2</v>
      </c>
      <c r="K18160">
        <v>70.549400000000006</v>
      </c>
      <c r="L18160">
        <v>69.2</v>
      </c>
      <c r="M18160">
        <v>69.2</v>
      </c>
      <c r="P18160">
        <v>0</v>
      </c>
      <c r="Q18160" t="str">
        <f t="shared" si="283"/>
        <v>ACTIVE</v>
      </c>
    </row>
    <row r="18161" spans="1:17" x14ac:dyDescent="0.25">
      <c r="A18161" t="s">
        <v>4900</v>
      </c>
      <c r="B18161">
        <v>1927</v>
      </c>
      <c r="C18161" t="s">
        <v>4941</v>
      </c>
      <c r="D18161" t="s">
        <v>4908</v>
      </c>
      <c r="E18161">
        <v>87872</v>
      </c>
      <c r="F18161" t="s">
        <v>4908</v>
      </c>
      <c r="G18161" t="s">
        <v>4913</v>
      </c>
      <c r="H18161" t="s">
        <v>4912</v>
      </c>
      <c r="I18161">
        <v>45153</v>
      </c>
      <c r="J18161">
        <v>96.94</v>
      </c>
      <c r="K18161">
        <v>98.830330000000004</v>
      </c>
      <c r="L18161">
        <v>96.94</v>
      </c>
      <c r="M18161">
        <v>96.94</v>
      </c>
      <c r="P18161">
        <v>0</v>
      </c>
      <c r="Q18161" t="str">
        <f t="shared" si="283"/>
        <v>ACTIVE</v>
      </c>
    </row>
    <row r="18162" spans="1:17" x14ac:dyDescent="0.25">
      <c r="A18162" t="s">
        <v>4900</v>
      </c>
      <c r="B18162">
        <v>2186</v>
      </c>
      <c r="C18162" t="s">
        <v>4918</v>
      </c>
      <c r="D18162" t="s">
        <v>4908</v>
      </c>
      <c r="E18162">
        <v>87873</v>
      </c>
      <c r="F18162" t="s">
        <v>4908</v>
      </c>
      <c r="G18162" t="s">
        <v>4913</v>
      </c>
      <c r="H18162" t="s">
        <v>4912</v>
      </c>
      <c r="I18162">
        <v>45153</v>
      </c>
      <c r="J18162">
        <v>85.43</v>
      </c>
      <c r="K18162">
        <v>87.095884999999996</v>
      </c>
      <c r="L18162">
        <v>85.43</v>
      </c>
      <c r="M18162">
        <v>85.43</v>
      </c>
      <c r="P18162">
        <v>0</v>
      </c>
      <c r="Q18162" t="str">
        <f t="shared" si="283"/>
        <v>ACTIVE</v>
      </c>
    </row>
    <row r="18163" spans="1:17" x14ac:dyDescent="0.25">
      <c r="A18163" t="s">
        <v>4900</v>
      </c>
      <c r="B18163">
        <v>483</v>
      </c>
      <c r="C18163" t="s">
        <v>5012</v>
      </c>
      <c r="D18163" t="s">
        <v>4908</v>
      </c>
      <c r="E18163">
        <v>87874</v>
      </c>
      <c r="F18163" t="s">
        <v>4908</v>
      </c>
      <c r="G18163" t="s">
        <v>4944</v>
      </c>
      <c r="H18163" t="s">
        <v>4912</v>
      </c>
      <c r="I18163">
        <v>45153</v>
      </c>
      <c r="J18163">
        <v>1684.38</v>
      </c>
      <c r="K18163">
        <v>1717.22541</v>
      </c>
      <c r="L18163">
        <v>1684.38</v>
      </c>
      <c r="M18163">
        <v>1684.38</v>
      </c>
      <c r="P18163">
        <v>0</v>
      </c>
      <c r="Q18163" t="str">
        <f t="shared" si="283"/>
        <v>ACTIVE</v>
      </c>
    </row>
    <row r="18164" spans="1:17" x14ac:dyDescent="0.25">
      <c r="A18164" t="s">
        <v>4900</v>
      </c>
      <c r="B18164">
        <v>483</v>
      </c>
      <c r="C18164" t="s">
        <v>5012</v>
      </c>
      <c r="D18164" t="s">
        <v>4908</v>
      </c>
      <c r="E18164">
        <v>87875</v>
      </c>
      <c r="F18164" t="s">
        <v>4908</v>
      </c>
      <c r="G18164" t="s">
        <v>4944</v>
      </c>
      <c r="H18164" t="s">
        <v>4912</v>
      </c>
      <c r="I18164">
        <v>45153</v>
      </c>
      <c r="J18164">
        <v>198</v>
      </c>
      <c r="K18164">
        <v>201.86099999999999</v>
      </c>
      <c r="L18164">
        <v>198</v>
      </c>
      <c r="M18164">
        <v>198</v>
      </c>
      <c r="P18164">
        <v>0</v>
      </c>
      <c r="Q18164" t="str">
        <f t="shared" si="283"/>
        <v>ACTIVE</v>
      </c>
    </row>
    <row r="18165" spans="1:17" x14ac:dyDescent="0.25">
      <c r="A18165" t="s">
        <v>4900</v>
      </c>
      <c r="B18165">
        <v>916</v>
      </c>
      <c r="C18165" t="s">
        <v>4952</v>
      </c>
      <c r="D18165" t="s">
        <v>4908</v>
      </c>
      <c r="E18165">
        <v>87876</v>
      </c>
      <c r="F18165" t="s">
        <v>4908</v>
      </c>
      <c r="G18165" t="s">
        <v>4913</v>
      </c>
      <c r="H18165" t="s">
        <v>4912</v>
      </c>
      <c r="I18165">
        <v>45153</v>
      </c>
      <c r="J18165">
        <v>18.600000000000001</v>
      </c>
      <c r="K18165">
        <v>18.962700000000002</v>
      </c>
      <c r="L18165">
        <v>18.600000000000001</v>
      </c>
      <c r="M18165">
        <v>18.600000000000001</v>
      </c>
      <c r="P18165">
        <v>0</v>
      </c>
      <c r="Q18165" t="str">
        <f t="shared" si="283"/>
        <v>ACTIVE</v>
      </c>
    </row>
    <row r="18166" spans="1:17" x14ac:dyDescent="0.25">
      <c r="A18166" t="s">
        <v>4900</v>
      </c>
      <c r="B18166">
        <v>926</v>
      </c>
      <c r="C18166" t="s">
        <v>129</v>
      </c>
      <c r="D18166" t="s">
        <v>4908</v>
      </c>
      <c r="E18166">
        <v>87877</v>
      </c>
      <c r="F18166" t="s">
        <v>4908</v>
      </c>
      <c r="G18166" t="s">
        <v>4913</v>
      </c>
      <c r="H18166" t="s">
        <v>4912</v>
      </c>
      <c r="I18166">
        <v>45153</v>
      </c>
      <c r="J18166">
        <v>65.58</v>
      </c>
      <c r="K18166">
        <v>66.858810000000005</v>
      </c>
      <c r="L18166">
        <v>65.58</v>
      </c>
      <c r="M18166">
        <v>65.58</v>
      </c>
      <c r="P18166">
        <v>0</v>
      </c>
      <c r="Q18166" t="str">
        <f t="shared" si="283"/>
        <v>ACTIVE</v>
      </c>
    </row>
    <row r="18167" spans="1:17" x14ac:dyDescent="0.25">
      <c r="A18167" t="s">
        <v>4900</v>
      </c>
      <c r="B18167">
        <v>1534</v>
      </c>
      <c r="C18167" t="s">
        <v>4959</v>
      </c>
      <c r="D18167" t="s">
        <v>4908</v>
      </c>
      <c r="E18167">
        <v>87878</v>
      </c>
      <c r="F18167" t="s">
        <v>4908</v>
      </c>
      <c r="G18167" t="s">
        <v>4913</v>
      </c>
      <c r="H18167" t="s">
        <v>4912</v>
      </c>
      <c r="I18167">
        <v>45153</v>
      </c>
      <c r="J18167">
        <v>111.43</v>
      </c>
      <c r="K18167">
        <v>113.602885</v>
      </c>
      <c r="L18167">
        <v>111.43</v>
      </c>
      <c r="M18167">
        <v>111.43</v>
      </c>
      <c r="P18167">
        <v>0</v>
      </c>
      <c r="Q18167" t="str">
        <f t="shared" si="283"/>
        <v>ACTIVE</v>
      </c>
    </row>
    <row r="18168" spans="1:17" x14ac:dyDescent="0.25">
      <c r="A18168" t="s">
        <v>4900</v>
      </c>
      <c r="B18168">
        <v>1534</v>
      </c>
      <c r="C18168" t="s">
        <v>4959</v>
      </c>
      <c r="D18168" t="s">
        <v>4908</v>
      </c>
      <c r="E18168">
        <v>87879</v>
      </c>
      <c r="F18168" t="s">
        <v>4908</v>
      </c>
      <c r="G18168" t="s">
        <v>4913</v>
      </c>
      <c r="H18168" t="s">
        <v>4912</v>
      </c>
      <c r="I18168">
        <v>45153</v>
      </c>
      <c r="J18168">
        <v>7.3</v>
      </c>
      <c r="K18168">
        <v>7.4423500000000002</v>
      </c>
      <c r="L18168">
        <v>7.3</v>
      </c>
      <c r="M18168">
        <v>7.3</v>
      </c>
      <c r="P18168">
        <v>0</v>
      </c>
      <c r="Q18168" t="str">
        <f t="shared" si="283"/>
        <v>ACTIVE</v>
      </c>
    </row>
    <row r="18169" spans="1:17" x14ac:dyDescent="0.25">
      <c r="A18169" t="s">
        <v>4900</v>
      </c>
      <c r="B18169">
        <v>1927</v>
      </c>
      <c r="C18169" t="s">
        <v>4941</v>
      </c>
      <c r="D18169" t="s">
        <v>4908</v>
      </c>
      <c r="E18169">
        <v>87880</v>
      </c>
      <c r="F18169" t="s">
        <v>4908</v>
      </c>
      <c r="G18169" t="s">
        <v>4913</v>
      </c>
      <c r="H18169" t="s">
        <v>4912</v>
      </c>
      <c r="I18169">
        <v>45153</v>
      </c>
      <c r="J18169">
        <v>8.08</v>
      </c>
      <c r="K18169">
        <v>8.2375600000000002</v>
      </c>
      <c r="L18169">
        <v>8.08</v>
      </c>
      <c r="M18169">
        <v>8.08</v>
      </c>
      <c r="P18169">
        <v>0</v>
      </c>
      <c r="Q18169" t="str">
        <f t="shared" si="283"/>
        <v>ACTIVE</v>
      </c>
    </row>
    <row r="18170" spans="1:17" x14ac:dyDescent="0.25">
      <c r="A18170" t="s">
        <v>4900</v>
      </c>
      <c r="B18170">
        <v>2087</v>
      </c>
      <c r="C18170" t="s">
        <v>4919</v>
      </c>
      <c r="D18170" t="s">
        <v>4908</v>
      </c>
      <c r="E18170">
        <v>87881</v>
      </c>
      <c r="F18170" t="s">
        <v>4908</v>
      </c>
      <c r="G18170" t="s">
        <v>4913</v>
      </c>
      <c r="H18170" t="s">
        <v>4912</v>
      </c>
      <c r="I18170">
        <v>45153</v>
      </c>
      <c r="J18170">
        <v>32.1</v>
      </c>
      <c r="K18170">
        <v>32.725949999999997</v>
      </c>
      <c r="L18170">
        <v>32.1</v>
      </c>
      <c r="M18170">
        <v>32.1</v>
      </c>
      <c r="P18170">
        <v>0</v>
      </c>
      <c r="Q18170" t="str">
        <f t="shared" si="283"/>
        <v>ACTIVE</v>
      </c>
    </row>
    <row r="18171" spans="1:17" x14ac:dyDescent="0.25">
      <c r="A18171" t="s">
        <v>4900</v>
      </c>
      <c r="B18171">
        <v>2189</v>
      </c>
      <c r="C18171" t="s">
        <v>4995</v>
      </c>
      <c r="D18171" t="s">
        <v>4908</v>
      </c>
      <c r="E18171">
        <v>87882</v>
      </c>
      <c r="F18171" t="s">
        <v>4908</v>
      </c>
      <c r="G18171" t="s">
        <v>4913</v>
      </c>
      <c r="H18171" t="s">
        <v>4912</v>
      </c>
      <c r="I18171">
        <v>45153</v>
      </c>
      <c r="J18171">
        <v>0.25</v>
      </c>
      <c r="K18171">
        <v>0.25487500000000002</v>
      </c>
      <c r="L18171">
        <v>0.25</v>
      </c>
      <c r="M18171">
        <v>0.25</v>
      </c>
      <c r="P18171">
        <v>0</v>
      </c>
      <c r="Q18171" t="str">
        <f t="shared" si="283"/>
        <v>ACTIVE</v>
      </c>
    </row>
    <row r="18172" spans="1:17" x14ac:dyDescent="0.25">
      <c r="A18172" t="s">
        <v>4900</v>
      </c>
      <c r="B18172">
        <v>2189</v>
      </c>
      <c r="C18172" t="s">
        <v>4995</v>
      </c>
      <c r="D18172" t="s">
        <v>4908</v>
      </c>
      <c r="E18172">
        <v>87883</v>
      </c>
      <c r="F18172" t="s">
        <v>4908</v>
      </c>
      <c r="G18172" t="s">
        <v>4913</v>
      </c>
      <c r="H18172" t="s">
        <v>4912</v>
      </c>
      <c r="I18172">
        <v>45153</v>
      </c>
      <c r="J18172">
        <v>0.17</v>
      </c>
      <c r="K18172">
        <v>0.173315</v>
      </c>
      <c r="L18172">
        <v>0.17</v>
      </c>
      <c r="M18172">
        <v>0.17</v>
      </c>
      <c r="P18172">
        <v>0</v>
      </c>
      <c r="Q18172" t="str">
        <f t="shared" si="283"/>
        <v>ACTIVE</v>
      </c>
    </row>
    <row r="18173" spans="1:17" x14ac:dyDescent="0.25">
      <c r="A18173" t="s">
        <v>4900</v>
      </c>
      <c r="B18173">
        <v>1146</v>
      </c>
      <c r="C18173" t="s">
        <v>5128</v>
      </c>
      <c r="D18173" t="s">
        <v>4908</v>
      </c>
      <c r="E18173">
        <v>87884</v>
      </c>
      <c r="F18173" t="s">
        <v>4908</v>
      </c>
      <c r="G18173" t="s">
        <v>4913</v>
      </c>
      <c r="H18173" t="s">
        <v>4912</v>
      </c>
      <c r="I18173">
        <v>45153</v>
      </c>
      <c r="J18173">
        <v>865.28</v>
      </c>
      <c r="K18173">
        <v>882.15296000000001</v>
      </c>
      <c r="L18173">
        <v>865.28</v>
      </c>
      <c r="M18173">
        <v>865.28</v>
      </c>
      <c r="P18173">
        <v>0</v>
      </c>
      <c r="Q18173" t="str">
        <f t="shared" si="283"/>
        <v>ACTIVE</v>
      </c>
    </row>
    <row r="18174" spans="1:17" x14ac:dyDescent="0.25">
      <c r="A18174" t="s">
        <v>4900</v>
      </c>
      <c r="B18174">
        <v>1927</v>
      </c>
      <c r="C18174" t="s">
        <v>4941</v>
      </c>
      <c r="D18174" t="s">
        <v>4908</v>
      </c>
      <c r="E18174">
        <v>87885</v>
      </c>
      <c r="F18174" t="s">
        <v>4908</v>
      </c>
      <c r="G18174" t="s">
        <v>4913</v>
      </c>
      <c r="H18174" t="s">
        <v>4912</v>
      </c>
      <c r="I18174">
        <v>45153</v>
      </c>
      <c r="J18174">
        <v>163.69</v>
      </c>
      <c r="K18174">
        <v>166.881955</v>
      </c>
      <c r="L18174">
        <v>163.69</v>
      </c>
      <c r="M18174">
        <v>163.69</v>
      </c>
      <c r="P18174">
        <v>0</v>
      </c>
      <c r="Q18174" t="str">
        <f t="shared" si="283"/>
        <v>ACTIVE</v>
      </c>
    </row>
    <row r="18175" spans="1:17" x14ac:dyDescent="0.25">
      <c r="A18175" t="s">
        <v>4900</v>
      </c>
      <c r="B18175">
        <v>2067</v>
      </c>
      <c r="C18175" t="s">
        <v>5023</v>
      </c>
      <c r="D18175" t="s">
        <v>4908</v>
      </c>
      <c r="E18175">
        <v>87890</v>
      </c>
      <c r="F18175" t="s">
        <v>4908</v>
      </c>
      <c r="G18175" t="s">
        <v>4944</v>
      </c>
      <c r="H18175" t="s">
        <v>4912</v>
      </c>
      <c r="I18175">
        <v>45153</v>
      </c>
      <c r="J18175">
        <v>961.74</v>
      </c>
      <c r="K18175">
        <v>980.49392999999998</v>
      </c>
      <c r="L18175">
        <v>961.74</v>
      </c>
      <c r="M18175">
        <v>961.74</v>
      </c>
      <c r="P18175">
        <v>0</v>
      </c>
      <c r="Q18175" t="str">
        <f t="shared" si="283"/>
        <v>ACTIVE</v>
      </c>
    </row>
    <row r="18176" spans="1:17" x14ac:dyDescent="0.25">
      <c r="A18176" t="s">
        <v>4900</v>
      </c>
      <c r="B18176">
        <v>2067</v>
      </c>
      <c r="C18176" t="s">
        <v>5023</v>
      </c>
      <c r="D18176" t="s">
        <v>4908</v>
      </c>
      <c r="E18176">
        <v>87891</v>
      </c>
      <c r="F18176" t="s">
        <v>4908</v>
      </c>
      <c r="G18176" t="s">
        <v>4944</v>
      </c>
      <c r="H18176" t="s">
        <v>4912</v>
      </c>
      <c r="I18176">
        <v>45153</v>
      </c>
      <c r="J18176">
        <v>872.72</v>
      </c>
      <c r="K18176">
        <v>889.73803999999996</v>
      </c>
      <c r="L18176">
        <v>872.72</v>
      </c>
      <c r="M18176">
        <v>872.72</v>
      </c>
      <c r="P18176">
        <v>0</v>
      </c>
      <c r="Q18176" t="str">
        <f t="shared" si="283"/>
        <v>ACTIVE</v>
      </c>
    </row>
    <row r="18177" spans="1:17" x14ac:dyDescent="0.25">
      <c r="A18177" t="s">
        <v>4900</v>
      </c>
      <c r="B18177">
        <v>362</v>
      </c>
      <c r="C18177" t="s">
        <v>5171</v>
      </c>
      <c r="D18177" t="s">
        <v>4908</v>
      </c>
      <c r="E18177">
        <v>87892</v>
      </c>
      <c r="F18177" t="s">
        <v>4908</v>
      </c>
      <c r="G18177" t="s">
        <v>4913</v>
      </c>
      <c r="H18177" t="s">
        <v>4912</v>
      </c>
      <c r="I18177">
        <v>45153</v>
      </c>
      <c r="J18177">
        <v>29.59</v>
      </c>
      <c r="K18177">
        <v>30.167005</v>
      </c>
      <c r="L18177">
        <v>29.59</v>
      </c>
      <c r="M18177">
        <v>29.59</v>
      </c>
      <c r="P18177">
        <v>0</v>
      </c>
      <c r="Q18177" t="str">
        <f t="shared" si="283"/>
        <v>ACTIVE</v>
      </c>
    </row>
    <row r="18178" spans="1:17" x14ac:dyDescent="0.25">
      <c r="A18178" t="s">
        <v>4900</v>
      </c>
      <c r="B18178">
        <v>1602</v>
      </c>
      <c r="C18178" t="s">
        <v>4997</v>
      </c>
      <c r="D18178" t="s">
        <v>4908</v>
      </c>
      <c r="E18178">
        <v>87893</v>
      </c>
      <c r="F18178" t="s">
        <v>4908</v>
      </c>
      <c r="G18178" t="s">
        <v>4913</v>
      </c>
      <c r="H18178" t="s">
        <v>4912</v>
      </c>
      <c r="I18178">
        <v>45153</v>
      </c>
      <c r="J18178">
        <v>12</v>
      </c>
      <c r="K18178">
        <v>12.234</v>
      </c>
      <c r="L18178">
        <v>12</v>
      </c>
      <c r="M18178">
        <v>12</v>
      </c>
      <c r="P18178">
        <v>0</v>
      </c>
      <c r="Q18178" t="str">
        <f t="shared" ref="Q18178:Q18241" si="284">IF(P18178=0,"ACTIVE",IF(P18178&lt;=30,"1-30",IF(AND(P18178&gt;30,P18178&lt;=60),"31-60",IF(AND(P18178&gt;60,P18178&lt;=90),"61-90",IF(AND(P18178&gt;90,P18178&lt;=120),"91-120",IF(AND(P18178&gt;120,P18178&lt;=150),"121-150",IF(AND(P18178&gt;150,P18178&lt;=180),"151-180","180+")))))))</f>
        <v>ACTIVE</v>
      </c>
    </row>
    <row r="18179" spans="1:17" x14ac:dyDescent="0.25">
      <c r="A18179" t="s">
        <v>4900</v>
      </c>
      <c r="B18179">
        <v>1856</v>
      </c>
      <c r="C18179" t="s">
        <v>4969</v>
      </c>
      <c r="D18179" t="s">
        <v>4908</v>
      </c>
      <c r="E18179">
        <v>87895</v>
      </c>
      <c r="F18179" t="s">
        <v>4908</v>
      </c>
      <c r="G18179" t="s">
        <v>4913</v>
      </c>
      <c r="H18179" t="s">
        <v>4912</v>
      </c>
      <c r="I18179">
        <v>45153</v>
      </c>
      <c r="J18179">
        <v>48.9</v>
      </c>
      <c r="K18179">
        <v>49.853549999999998</v>
      </c>
      <c r="L18179">
        <v>48.9</v>
      </c>
      <c r="M18179">
        <v>48.9</v>
      </c>
      <c r="P18179">
        <v>0</v>
      </c>
      <c r="Q18179" t="str">
        <f t="shared" si="284"/>
        <v>ACTIVE</v>
      </c>
    </row>
    <row r="18180" spans="1:17" x14ac:dyDescent="0.25">
      <c r="A18180" t="s">
        <v>4900</v>
      </c>
      <c r="B18180">
        <v>1602</v>
      </c>
      <c r="C18180" t="s">
        <v>4997</v>
      </c>
      <c r="D18180" t="s">
        <v>4908</v>
      </c>
      <c r="E18180">
        <v>87896</v>
      </c>
      <c r="F18180" t="s">
        <v>4908</v>
      </c>
      <c r="G18180" t="s">
        <v>4913</v>
      </c>
      <c r="H18180" t="s">
        <v>4912</v>
      </c>
      <c r="I18180">
        <v>45153</v>
      </c>
      <c r="J18180">
        <v>10.84</v>
      </c>
      <c r="K18180">
        <v>11.05138</v>
      </c>
      <c r="L18180">
        <v>10.84</v>
      </c>
      <c r="M18180">
        <v>10.84</v>
      </c>
      <c r="P18180">
        <v>0</v>
      </c>
      <c r="Q18180" t="str">
        <f t="shared" si="284"/>
        <v>ACTIVE</v>
      </c>
    </row>
    <row r="18181" spans="1:17" x14ac:dyDescent="0.25">
      <c r="A18181" t="s">
        <v>4900</v>
      </c>
      <c r="B18181">
        <v>2123</v>
      </c>
      <c r="C18181" t="s">
        <v>5156</v>
      </c>
      <c r="D18181" t="s">
        <v>4908</v>
      </c>
      <c r="E18181">
        <v>87898</v>
      </c>
      <c r="F18181" t="s">
        <v>4908</v>
      </c>
      <c r="G18181" t="s">
        <v>4913</v>
      </c>
      <c r="H18181" t="s">
        <v>4912</v>
      </c>
      <c r="I18181">
        <v>45151</v>
      </c>
      <c r="J18181">
        <v>44.79</v>
      </c>
      <c r="K18181">
        <v>45.663404999999997</v>
      </c>
      <c r="L18181">
        <v>44.79</v>
      </c>
      <c r="M18181">
        <v>44.79</v>
      </c>
      <c r="P18181">
        <v>0</v>
      </c>
      <c r="Q18181" t="str">
        <f t="shared" si="284"/>
        <v>ACTIVE</v>
      </c>
    </row>
    <row r="18182" spans="1:17" x14ac:dyDescent="0.25">
      <c r="A18182" t="s">
        <v>4900</v>
      </c>
      <c r="B18182">
        <v>1146</v>
      </c>
      <c r="C18182" t="s">
        <v>5128</v>
      </c>
      <c r="D18182" t="s">
        <v>4908</v>
      </c>
      <c r="E18182">
        <v>87899</v>
      </c>
      <c r="F18182" t="s">
        <v>4908</v>
      </c>
      <c r="G18182" t="s">
        <v>4913</v>
      </c>
      <c r="H18182" t="s">
        <v>4912</v>
      </c>
      <c r="I18182">
        <v>45153</v>
      </c>
      <c r="J18182">
        <v>554.97</v>
      </c>
      <c r="K18182">
        <v>565.79191500000002</v>
      </c>
      <c r="L18182">
        <v>554.97</v>
      </c>
      <c r="M18182">
        <v>554.97</v>
      </c>
      <c r="P18182">
        <v>0</v>
      </c>
      <c r="Q18182" t="str">
        <f t="shared" si="284"/>
        <v>ACTIVE</v>
      </c>
    </row>
    <row r="18183" spans="1:17" x14ac:dyDescent="0.25">
      <c r="A18183" t="s">
        <v>4900</v>
      </c>
      <c r="B18183">
        <v>805</v>
      </c>
      <c r="C18183" t="s">
        <v>1798</v>
      </c>
      <c r="D18183" t="s">
        <v>4908</v>
      </c>
      <c r="E18183">
        <v>87900</v>
      </c>
      <c r="F18183" t="s">
        <v>4908</v>
      </c>
      <c r="G18183" t="s">
        <v>4913</v>
      </c>
      <c r="H18183" t="s">
        <v>4912</v>
      </c>
      <c r="I18183">
        <v>45153</v>
      </c>
      <c r="J18183">
        <v>50</v>
      </c>
      <c r="K18183">
        <v>50.975000000000001</v>
      </c>
      <c r="L18183">
        <v>50</v>
      </c>
      <c r="M18183">
        <v>50</v>
      </c>
      <c r="P18183">
        <v>0</v>
      </c>
      <c r="Q18183" t="str">
        <f t="shared" si="284"/>
        <v>ACTIVE</v>
      </c>
    </row>
    <row r="18184" spans="1:17" x14ac:dyDescent="0.25">
      <c r="A18184" t="s">
        <v>4900</v>
      </c>
      <c r="B18184">
        <v>1727</v>
      </c>
      <c r="C18184" t="s">
        <v>5040</v>
      </c>
      <c r="D18184" t="s">
        <v>4908</v>
      </c>
      <c r="E18184">
        <v>87901</v>
      </c>
      <c r="F18184" t="s">
        <v>4908</v>
      </c>
      <c r="G18184" t="s">
        <v>4913</v>
      </c>
      <c r="H18184" t="s">
        <v>4912</v>
      </c>
      <c r="I18184">
        <v>45152</v>
      </c>
      <c r="J18184">
        <v>82.49</v>
      </c>
      <c r="K18184">
        <v>84.098555000000005</v>
      </c>
      <c r="L18184">
        <v>82.49</v>
      </c>
      <c r="M18184">
        <v>82.49</v>
      </c>
      <c r="P18184">
        <v>0</v>
      </c>
      <c r="Q18184" t="str">
        <f t="shared" si="284"/>
        <v>ACTIVE</v>
      </c>
    </row>
    <row r="18185" spans="1:17" x14ac:dyDescent="0.25">
      <c r="A18185" t="s">
        <v>4900</v>
      </c>
      <c r="B18185">
        <v>1727</v>
      </c>
      <c r="C18185" t="s">
        <v>5040</v>
      </c>
      <c r="D18185" t="s">
        <v>4908</v>
      </c>
      <c r="E18185">
        <v>87902</v>
      </c>
      <c r="F18185" t="s">
        <v>4908</v>
      </c>
      <c r="G18185" t="s">
        <v>4913</v>
      </c>
      <c r="H18185" t="s">
        <v>4912</v>
      </c>
      <c r="I18185">
        <v>45152</v>
      </c>
      <c r="J18185">
        <v>101.17</v>
      </c>
      <c r="K18185">
        <v>103.142815</v>
      </c>
      <c r="L18185">
        <v>101.17</v>
      </c>
      <c r="M18185">
        <v>101.17</v>
      </c>
      <c r="P18185">
        <v>0</v>
      </c>
      <c r="Q18185" t="str">
        <f t="shared" si="284"/>
        <v>ACTIVE</v>
      </c>
    </row>
    <row r="18186" spans="1:17" x14ac:dyDescent="0.25">
      <c r="A18186" t="s">
        <v>4900</v>
      </c>
      <c r="B18186">
        <v>1493</v>
      </c>
      <c r="C18186" t="s">
        <v>4984</v>
      </c>
      <c r="D18186" t="s">
        <v>4908</v>
      </c>
      <c r="E18186">
        <v>87903</v>
      </c>
      <c r="F18186" t="s">
        <v>4908</v>
      </c>
      <c r="G18186" t="s">
        <v>4913</v>
      </c>
      <c r="H18186" t="s">
        <v>4912</v>
      </c>
      <c r="I18186">
        <v>45062</v>
      </c>
      <c r="J18186">
        <v>478.72</v>
      </c>
      <c r="K18186">
        <v>488.05504000000002</v>
      </c>
      <c r="L18186">
        <v>478.72</v>
      </c>
      <c r="M18186">
        <v>478.72</v>
      </c>
      <c r="P18186">
        <v>0</v>
      </c>
      <c r="Q18186" t="str">
        <f t="shared" si="284"/>
        <v>ACTIVE</v>
      </c>
    </row>
    <row r="18187" spans="1:17" x14ac:dyDescent="0.25">
      <c r="A18187" t="s">
        <v>4900</v>
      </c>
      <c r="B18187">
        <v>1004</v>
      </c>
      <c r="C18187" t="s">
        <v>5085</v>
      </c>
      <c r="D18187" t="s">
        <v>4908</v>
      </c>
      <c r="E18187">
        <v>87904</v>
      </c>
      <c r="F18187" t="s">
        <v>4908</v>
      </c>
      <c r="G18187" t="s">
        <v>4913</v>
      </c>
      <c r="H18187" t="s">
        <v>4912</v>
      </c>
      <c r="I18187">
        <v>45152</v>
      </c>
      <c r="J18187">
        <v>61.93</v>
      </c>
      <c r="K18187">
        <v>63.137635000000003</v>
      </c>
      <c r="L18187">
        <v>61.93</v>
      </c>
      <c r="M18187">
        <v>61.93</v>
      </c>
      <c r="P18187">
        <v>0</v>
      </c>
      <c r="Q18187" t="str">
        <f t="shared" si="284"/>
        <v>ACTIVE</v>
      </c>
    </row>
    <row r="18188" spans="1:17" x14ac:dyDescent="0.25">
      <c r="A18188" t="s">
        <v>4900</v>
      </c>
      <c r="B18188">
        <v>1927</v>
      </c>
      <c r="C18188" t="s">
        <v>4941</v>
      </c>
      <c r="D18188" t="s">
        <v>4908</v>
      </c>
      <c r="E18188">
        <v>87908</v>
      </c>
      <c r="F18188" t="s">
        <v>4908</v>
      </c>
      <c r="G18188" t="s">
        <v>4913</v>
      </c>
      <c r="H18188" t="s">
        <v>4912</v>
      </c>
      <c r="I18188">
        <v>45153</v>
      </c>
      <c r="J18188">
        <v>21.61</v>
      </c>
      <c r="K18188">
        <v>22.031395</v>
      </c>
      <c r="L18188">
        <v>21.61</v>
      </c>
      <c r="M18188">
        <v>21.61</v>
      </c>
      <c r="P18188">
        <v>0</v>
      </c>
      <c r="Q18188" t="str">
        <f t="shared" si="284"/>
        <v>ACTIVE</v>
      </c>
    </row>
    <row r="18189" spans="1:17" x14ac:dyDescent="0.25">
      <c r="A18189" t="s">
        <v>4900</v>
      </c>
      <c r="B18189">
        <v>1927</v>
      </c>
      <c r="C18189" t="s">
        <v>4941</v>
      </c>
      <c r="D18189" t="s">
        <v>4908</v>
      </c>
      <c r="E18189">
        <v>87909</v>
      </c>
      <c r="F18189" t="s">
        <v>4908</v>
      </c>
      <c r="G18189" t="s">
        <v>4913</v>
      </c>
      <c r="H18189" t="s">
        <v>4912</v>
      </c>
      <c r="I18189">
        <v>45153</v>
      </c>
      <c r="J18189">
        <v>21.61</v>
      </c>
      <c r="K18189">
        <v>22.031395</v>
      </c>
      <c r="L18189">
        <v>21.61</v>
      </c>
      <c r="M18189">
        <v>21.61</v>
      </c>
      <c r="P18189">
        <v>0</v>
      </c>
      <c r="Q18189" t="str">
        <f t="shared" si="284"/>
        <v>ACTIVE</v>
      </c>
    </row>
    <row r="18190" spans="1:17" x14ac:dyDescent="0.25">
      <c r="A18190" t="s">
        <v>4900</v>
      </c>
      <c r="B18190">
        <v>1332</v>
      </c>
      <c r="C18190" t="s">
        <v>5114</v>
      </c>
      <c r="D18190" t="s">
        <v>4908</v>
      </c>
      <c r="E18190">
        <v>87913</v>
      </c>
      <c r="F18190" t="s">
        <v>4908</v>
      </c>
      <c r="G18190" t="s">
        <v>4944</v>
      </c>
      <c r="H18190" t="s">
        <v>4912</v>
      </c>
      <c r="I18190">
        <v>45154</v>
      </c>
      <c r="J18190">
        <v>1629.55</v>
      </c>
      <c r="K18190">
        <v>1661.326225</v>
      </c>
      <c r="L18190">
        <v>1629.55</v>
      </c>
      <c r="M18190">
        <v>1378.85</v>
      </c>
      <c r="N18190">
        <v>45166</v>
      </c>
      <c r="P18190">
        <v>0</v>
      </c>
      <c r="Q18190" t="str">
        <f t="shared" si="284"/>
        <v>ACTIVE</v>
      </c>
    </row>
    <row r="18191" spans="1:17" x14ac:dyDescent="0.25">
      <c r="A18191" t="s">
        <v>4900</v>
      </c>
      <c r="B18191">
        <v>1099</v>
      </c>
      <c r="C18191" t="s">
        <v>5056</v>
      </c>
      <c r="D18191" t="s">
        <v>4908</v>
      </c>
      <c r="E18191">
        <v>87914</v>
      </c>
      <c r="F18191" t="s">
        <v>4908</v>
      </c>
      <c r="G18191" t="s">
        <v>4913</v>
      </c>
      <c r="H18191" t="s">
        <v>4912</v>
      </c>
      <c r="I18191">
        <v>45153</v>
      </c>
      <c r="J18191">
        <v>44.73</v>
      </c>
      <c r="K18191">
        <v>45.602235</v>
      </c>
      <c r="L18191">
        <v>44.73</v>
      </c>
      <c r="M18191">
        <v>44.73</v>
      </c>
      <c r="P18191">
        <v>0</v>
      </c>
      <c r="Q18191" t="str">
        <f t="shared" si="284"/>
        <v>ACTIVE</v>
      </c>
    </row>
    <row r="18192" spans="1:17" x14ac:dyDescent="0.25">
      <c r="A18192" t="s">
        <v>4900</v>
      </c>
      <c r="B18192">
        <v>1482</v>
      </c>
      <c r="C18192" t="s">
        <v>5000</v>
      </c>
      <c r="D18192" t="s">
        <v>4908</v>
      </c>
      <c r="E18192">
        <v>87916</v>
      </c>
      <c r="F18192" t="s">
        <v>4908</v>
      </c>
      <c r="G18192" t="s">
        <v>4913</v>
      </c>
      <c r="H18192" t="s">
        <v>4912</v>
      </c>
      <c r="I18192">
        <v>45153</v>
      </c>
      <c r="J18192">
        <v>1788</v>
      </c>
      <c r="K18192">
        <v>1822.866</v>
      </c>
      <c r="L18192">
        <v>1788</v>
      </c>
      <c r="M18192">
        <v>1788</v>
      </c>
      <c r="P18192">
        <v>0</v>
      </c>
      <c r="Q18192" t="str">
        <f t="shared" si="284"/>
        <v>ACTIVE</v>
      </c>
    </row>
    <row r="18193" spans="1:17" x14ac:dyDescent="0.25">
      <c r="A18193" t="s">
        <v>4900</v>
      </c>
      <c r="B18193">
        <v>1383</v>
      </c>
      <c r="C18193" t="s">
        <v>1920</v>
      </c>
      <c r="D18193" t="s">
        <v>4908</v>
      </c>
      <c r="E18193">
        <v>87917</v>
      </c>
      <c r="F18193" t="s">
        <v>5087</v>
      </c>
      <c r="G18193" t="s">
        <v>4913</v>
      </c>
      <c r="H18193" t="s">
        <v>4912</v>
      </c>
      <c r="I18193">
        <v>45153</v>
      </c>
      <c r="J18193">
        <v>5.15</v>
      </c>
      <c r="K18193">
        <v>5.2504249999999999</v>
      </c>
      <c r="L18193">
        <v>5.15</v>
      </c>
      <c r="M18193">
        <v>5.15</v>
      </c>
      <c r="N18193">
        <v>45167</v>
      </c>
      <c r="O18193">
        <v>45167</v>
      </c>
      <c r="P18193">
        <v>3</v>
      </c>
      <c r="Q18193" t="str">
        <f t="shared" si="284"/>
        <v>1-30</v>
      </c>
    </row>
    <row r="18194" spans="1:17" x14ac:dyDescent="0.25">
      <c r="A18194" t="s">
        <v>4900</v>
      </c>
      <c r="B18194">
        <v>1264</v>
      </c>
      <c r="C18194" t="s">
        <v>5045</v>
      </c>
      <c r="D18194" t="s">
        <v>4908</v>
      </c>
      <c r="E18194">
        <v>87918</v>
      </c>
      <c r="F18194" t="s">
        <v>4908</v>
      </c>
      <c r="G18194" t="s">
        <v>4913</v>
      </c>
      <c r="H18194" t="s">
        <v>4912</v>
      </c>
      <c r="I18194">
        <v>45151</v>
      </c>
      <c r="J18194">
        <v>18.149999999999999</v>
      </c>
      <c r="K18194">
        <v>18.503924999999999</v>
      </c>
      <c r="L18194">
        <v>18.149999999999999</v>
      </c>
      <c r="M18194">
        <v>18.149999999999999</v>
      </c>
      <c r="P18194">
        <v>0</v>
      </c>
      <c r="Q18194" t="str">
        <f t="shared" si="284"/>
        <v>ACTIVE</v>
      </c>
    </row>
    <row r="18195" spans="1:17" x14ac:dyDescent="0.25">
      <c r="A18195" t="s">
        <v>4900</v>
      </c>
      <c r="B18195">
        <v>1927</v>
      </c>
      <c r="C18195" t="s">
        <v>4941</v>
      </c>
      <c r="D18195" t="s">
        <v>4908</v>
      </c>
      <c r="E18195">
        <v>87920</v>
      </c>
      <c r="F18195" t="s">
        <v>4908</v>
      </c>
      <c r="G18195" t="s">
        <v>4913</v>
      </c>
      <c r="H18195" t="s">
        <v>4912</v>
      </c>
      <c r="I18195">
        <v>45153</v>
      </c>
      <c r="J18195">
        <v>21.36</v>
      </c>
      <c r="K18195">
        <v>21.776520000000001</v>
      </c>
      <c r="L18195">
        <v>21.36</v>
      </c>
      <c r="M18195">
        <v>21.36</v>
      </c>
      <c r="P18195">
        <v>0</v>
      </c>
      <c r="Q18195" t="str">
        <f t="shared" si="284"/>
        <v>ACTIVE</v>
      </c>
    </row>
    <row r="18196" spans="1:17" x14ac:dyDescent="0.25">
      <c r="A18196" t="s">
        <v>4900</v>
      </c>
      <c r="B18196">
        <v>1928</v>
      </c>
      <c r="C18196" t="s">
        <v>4940</v>
      </c>
      <c r="D18196" t="s">
        <v>4908</v>
      </c>
      <c r="E18196">
        <v>87922</v>
      </c>
      <c r="F18196" t="s">
        <v>4908</v>
      </c>
      <c r="G18196" t="s">
        <v>4913</v>
      </c>
      <c r="H18196" t="s">
        <v>4912</v>
      </c>
      <c r="I18196">
        <v>45153</v>
      </c>
      <c r="J18196">
        <v>27.72</v>
      </c>
      <c r="K18196">
        <v>28.260539999999999</v>
      </c>
      <c r="L18196">
        <v>27.72</v>
      </c>
      <c r="M18196">
        <v>27.72</v>
      </c>
      <c r="P18196">
        <v>0</v>
      </c>
      <c r="Q18196" t="str">
        <f t="shared" si="284"/>
        <v>ACTIVE</v>
      </c>
    </row>
    <row r="18197" spans="1:17" x14ac:dyDescent="0.25">
      <c r="A18197" t="s">
        <v>4900</v>
      </c>
      <c r="B18197">
        <v>1927</v>
      </c>
      <c r="C18197" t="s">
        <v>4941</v>
      </c>
      <c r="D18197" t="s">
        <v>4908</v>
      </c>
      <c r="E18197">
        <v>87923</v>
      </c>
      <c r="F18197" t="s">
        <v>4908</v>
      </c>
      <c r="G18197" t="s">
        <v>4913</v>
      </c>
      <c r="H18197" t="s">
        <v>4912</v>
      </c>
      <c r="I18197">
        <v>45153</v>
      </c>
      <c r="J18197">
        <v>14.99</v>
      </c>
      <c r="K18197">
        <v>15.282304999999999</v>
      </c>
      <c r="L18197">
        <v>14.99</v>
      </c>
      <c r="M18197">
        <v>14.99</v>
      </c>
      <c r="P18197">
        <v>0</v>
      </c>
      <c r="Q18197" t="str">
        <f t="shared" si="284"/>
        <v>ACTIVE</v>
      </c>
    </row>
    <row r="18198" spans="1:17" x14ac:dyDescent="0.25">
      <c r="A18198" t="s">
        <v>4900</v>
      </c>
      <c r="B18198">
        <v>1927</v>
      </c>
      <c r="C18198" t="s">
        <v>4941</v>
      </c>
      <c r="D18198" t="s">
        <v>4908</v>
      </c>
      <c r="E18198">
        <v>87924</v>
      </c>
      <c r="F18198" t="s">
        <v>4908</v>
      </c>
      <c r="G18198" t="s">
        <v>4913</v>
      </c>
      <c r="H18198" t="s">
        <v>4912</v>
      </c>
      <c r="I18198">
        <v>45152</v>
      </c>
      <c r="J18198">
        <v>97.66</v>
      </c>
      <c r="K18198">
        <v>99.564369999999997</v>
      </c>
      <c r="L18198">
        <v>97.66</v>
      </c>
      <c r="M18198">
        <v>97.66</v>
      </c>
      <c r="P18198">
        <v>0</v>
      </c>
      <c r="Q18198" t="str">
        <f t="shared" si="284"/>
        <v>ACTIVE</v>
      </c>
    </row>
    <row r="18199" spans="1:17" x14ac:dyDescent="0.25">
      <c r="A18199" t="s">
        <v>4900</v>
      </c>
      <c r="B18199">
        <v>1927</v>
      </c>
      <c r="C18199" t="s">
        <v>4941</v>
      </c>
      <c r="D18199" t="s">
        <v>4908</v>
      </c>
      <c r="E18199">
        <v>87925</v>
      </c>
      <c r="F18199" t="s">
        <v>4908</v>
      </c>
      <c r="G18199" t="s">
        <v>4913</v>
      </c>
      <c r="H18199" t="s">
        <v>4912</v>
      </c>
      <c r="I18199">
        <v>45153</v>
      </c>
      <c r="J18199">
        <v>10.45</v>
      </c>
      <c r="K18199">
        <v>10.653775</v>
      </c>
      <c r="L18199">
        <v>10.45</v>
      </c>
      <c r="M18199">
        <v>10.45</v>
      </c>
      <c r="P18199">
        <v>0</v>
      </c>
      <c r="Q18199" t="str">
        <f t="shared" si="284"/>
        <v>ACTIVE</v>
      </c>
    </row>
    <row r="18200" spans="1:17" x14ac:dyDescent="0.25">
      <c r="A18200" t="s">
        <v>4900</v>
      </c>
      <c r="B18200">
        <v>1927</v>
      </c>
      <c r="C18200" t="s">
        <v>4941</v>
      </c>
      <c r="D18200" t="s">
        <v>4908</v>
      </c>
      <c r="E18200">
        <v>87926</v>
      </c>
      <c r="F18200" t="s">
        <v>4908</v>
      </c>
      <c r="G18200" t="s">
        <v>4913</v>
      </c>
      <c r="H18200" t="s">
        <v>4912</v>
      </c>
      <c r="I18200">
        <v>45153</v>
      </c>
      <c r="J18200">
        <v>5.23</v>
      </c>
      <c r="K18200">
        <v>5.3319850000000004</v>
      </c>
      <c r="L18200">
        <v>5.23</v>
      </c>
      <c r="M18200">
        <v>5.23</v>
      </c>
      <c r="P18200">
        <v>0</v>
      </c>
      <c r="Q18200" t="str">
        <f t="shared" si="284"/>
        <v>ACTIVE</v>
      </c>
    </row>
    <row r="18201" spans="1:17" x14ac:dyDescent="0.25">
      <c r="A18201" t="s">
        <v>4900</v>
      </c>
      <c r="B18201">
        <v>358</v>
      </c>
      <c r="C18201" t="s">
        <v>5239</v>
      </c>
      <c r="D18201" t="s">
        <v>4908</v>
      </c>
      <c r="E18201">
        <v>87928</v>
      </c>
      <c r="F18201" t="s">
        <v>4908</v>
      </c>
      <c r="G18201" t="s">
        <v>4913</v>
      </c>
      <c r="H18201" t="s">
        <v>4912</v>
      </c>
      <c r="I18201">
        <v>45152</v>
      </c>
      <c r="J18201">
        <v>286.94</v>
      </c>
      <c r="K18201">
        <v>292.53532999999999</v>
      </c>
      <c r="L18201">
        <v>286.94</v>
      </c>
      <c r="M18201">
        <v>286.94</v>
      </c>
      <c r="P18201">
        <v>0</v>
      </c>
      <c r="Q18201" t="str">
        <f t="shared" si="284"/>
        <v>ACTIVE</v>
      </c>
    </row>
    <row r="18202" spans="1:17" x14ac:dyDescent="0.25">
      <c r="A18202" t="s">
        <v>4900</v>
      </c>
      <c r="B18202">
        <v>1642</v>
      </c>
      <c r="C18202" t="s">
        <v>5136</v>
      </c>
      <c r="D18202" t="s">
        <v>4908</v>
      </c>
      <c r="E18202">
        <v>87929</v>
      </c>
      <c r="F18202" t="s">
        <v>4908</v>
      </c>
      <c r="G18202" t="s">
        <v>4913</v>
      </c>
      <c r="H18202" t="s">
        <v>4912</v>
      </c>
      <c r="I18202">
        <v>45153</v>
      </c>
      <c r="J18202">
        <v>28.99</v>
      </c>
      <c r="K18202">
        <v>29.555305000000001</v>
      </c>
      <c r="L18202">
        <v>28.99</v>
      </c>
      <c r="M18202">
        <v>28.99</v>
      </c>
      <c r="P18202">
        <v>0</v>
      </c>
      <c r="Q18202" t="str">
        <f t="shared" si="284"/>
        <v>ACTIVE</v>
      </c>
    </row>
    <row r="18203" spans="1:17" x14ac:dyDescent="0.25">
      <c r="A18203" t="s">
        <v>4900</v>
      </c>
      <c r="B18203">
        <v>1928</v>
      </c>
      <c r="C18203" t="s">
        <v>4940</v>
      </c>
      <c r="D18203" t="s">
        <v>4908</v>
      </c>
      <c r="E18203">
        <v>87930</v>
      </c>
      <c r="F18203" t="s">
        <v>4908</v>
      </c>
      <c r="G18203" t="s">
        <v>4913</v>
      </c>
      <c r="H18203" t="s">
        <v>4912</v>
      </c>
      <c r="I18203">
        <v>45153</v>
      </c>
      <c r="J18203">
        <v>11.7</v>
      </c>
      <c r="K18203">
        <v>11.92815</v>
      </c>
      <c r="L18203">
        <v>11.7</v>
      </c>
      <c r="M18203">
        <v>11.7</v>
      </c>
      <c r="P18203">
        <v>0</v>
      </c>
      <c r="Q18203" t="str">
        <f t="shared" si="284"/>
        <v>ACTIVE</v>
      </c>
    </row>
    <row r="18204" spans="1:17" x14ac:dyDescent="0.25">
      <c r="A18204" t="s">
        <v>4900</v>
      </c>
      <c r="B18204">
        <v>1383</v>
      </c>
      <c r="C18204" t="s">
        <v>1920</v>
      </c>
      <c r="D18204" t="s">
        <v>4908</v>
      </c>
      <c r="E18204">
        <v>87932</v>
      </c>
      <c r="F18204" t="s">
        <v>5087</v>
      </c>
      <c r="G18204" t="s">
        <v>4913</v>
      </c>
      <c r="H18204" t="s">
        <v>4912</v>
      </c>
      <c r="I18204">
        <v>45153</v>
      </c>
      <c r="J18204">
        <v>4.87</v>
      </c>
      <c r="K18204">
        <v>4.9649650000000003</v>
      </c>
      <c r="L18204">
        <v>4.87</v>
      </c>
      <c r="M18204">
        <v>4.87</v>
      </c>
      <c r="N18204">
        <v>45167</v>
      </c>
      <c r="O18204">
        <v>45167</v>
      </c>
      <c r="P18204">
        <v>3</v>
      </c>
      <c r="Q18204" t="str">
        <f t="shared" si="284"/>
        <v>1-30</v>
      </c>
    </row>
    <row r="18205" spans="1:17" x14ac:dyDescent="0.25">
      <c r="A18205" t="s">
        <v>4900</v>
      </c>
      <c r="B18205">
        <v>2186</v>
      </c>
      <c r="C18205" t="s">
        <v>4918</v>
      </c>
      <c r="D18205" t="s">
        <v>4908</v>
      </c>
      <c r="E18205">
        <v>87933</v>
      </c>
      <c r="F18205" t="s">
        <v>4908</v>
      </c>
      <c r="G18205" t="s">
        <v>4913</v>
      </c>
      <c r="H18205" t="s">
        <v>4912</v>
      </c>
      <c r="I18205">
        <v>45153</v>
      </c>
      <c r="J18205">
        <v>182.45</v>
      </c>
      <c r="K18205">
        <v>186.00777500000001</v>
      </c>
      <c r="L18205">
        <v>182.45</v>
      </c>
      <c r="M18205">
        <v>182.45</v>
      </c>
      <c r="P18205">
        <v>0</v>
      </c>
      <c r="Q18205" t="str">
        <f t="shared" si="284"/>
        <v>ACTIVE</v>
      </c>
    </row>
    <row r="18206" spans="1:17" x14ac:dyDescent="0.25">
      <c r="A18206" t="s">
        <v>4900</v>
      </c>
      <c r="B18206">
        <v>1928</v>
      </c>
      <c r="C18206" t="s">
        <v>4940</v>
      </c>
      <c r="D18206" t="s">
        <v>4908</v>
      </c>
      <c r="E18206">
        <v>87935</v>
      </c>
      <c r="F18206" t="s">
        <v>4908</v>
      </c>
      <c r="G18206" t="s">
        <v>4913</v>
      </c>
      <c r="H18206" t="s">
        <v>4912</v>
      </c>
      <c r="I18206">
        <v>45153</v>
      </c>
      <c r="J18206">
        <v>6.1</v>
      </c>
      <c r="K18206">
        <v>6.2189500000000004</v>
      </c>
      <c r="L18206">
        <v>6.1</v>
      </c>
      <c r="M18206">
        <v>6.1</v>
      </c>
      <c r="P18206">
        <v>0</v>
      </c>
      <c r="Q18206" t="str">
        <f t="shared" si="284"/>
        <v>ACTIVE</v>
      </c>
    </row>
    <row r="18207" spans="1:17" x14ac:dyDescent="0.25">
      <c r="A18207" t="s">
        <v>4900</v>
      </c>
      <c r="B18207">
        <v>712</v>
      </c>
      <c r="C18207" t="s">
        <v>5278</v>
      </c>
      <c r="D18207" t="s">
        <v>4908</v>
      </c>
      <c r="E18207">
        <v>87936</v>
      </c>
      <c r="F18207" t="s">
        <v>4908</v>
      </c>
      <c r="G18207" t="s">
        <v>4944</v>
      </c>
      <c r="H18207" t="s">
        <v>4912</v>
      </c>
      <c r="I18207">
        <v>45154</v>
      </c>
      <c r="J18207">
        <v>23000</v>
      </c>
      <c r="K18207">
        <v>23448.5</v>
      </c>
      <c r="L18207">
        <v>23000</v>
      </c>
      <c r="M18207">
        <v>23000</v>
      </c>
      <c r="P18207">
        <v>0</v>
      </c>
      <c r="Q18207" t="str">
        <f t="shared" si="284"/>
        <v>ACTIVE</v>
      </c>
    </row>
    <row r="18208" spans="1:17" x14ac:dyDescent="0.25">
      <c r="A18208" t="s">
        <v>4900</v>
      </c>
      <c r="B18208">
        <v>394</v>
      </c>
      <c r="C18208" t="s">
        <v>5120</v>
      </c>
      <c r="D18208" t="s">
        <v>4908</v>
      </c>
      <c r="E18208">
        <v>87937</v>
      </c>
      <c r="F18208" t="s">
        <v>4908</v>
      </c>
      <c r="G18208" t="s">
        <v>4913</v>
      </c>
      <c r="H18208" t="s">
        <v>4912</v>
      </c>
      <c r="I18208">
        <v>45153</v>
      </c>
      <c r="J18208">
        <v>17.260000000000002</v>
      </c>
      <c r="K18208">
        <v>17.59657</v>
      </c>
      <c r="L18208">
        <v>17.260000000000002</v>
      </c>
      <c r="M18208">
        <v>17.260000000000002</v>
      </c>
      <c r="P18208">
        <v>0</v>
      </c>
      <c r="Q18208" t="str">
        <f t="shared" si="284"/>
        <v>ACTIVE</v>
      </c>
    </row>
    <row r="18209" spans="1:17" x14ac:dyDescent="0.25">
      <c r="A18209" t="s">
        <v>4900</v>
      </c>
      <c r="B18209">
        <v>2123</v>
      </c>
      <c r="C18209" t="s">
        <v>5156</v>
      </c>
      <c r="D18209" t="s">
        <v>4908</v>
      </c>
      <c r="E18209">
        <v>87939</v>
      </c>
      <c r="F18209" t="s">
        <v>4908</v>
      </c>
      <c r="G18209" t="s">
        <v>4913</v>
      </c>
      <c r="H18209" t="s">
        <v>4912</v>
      </c>
      <c r="I18209">
        <v>45153</v>
      </c>
      <c r="J18209">
        <v>15.99</v>
      </c>
      <c r="K18209">
        <v>16.301805000000002</v>
      </c>
      <c r="L18209">
        <v>15.99</v>
      </c>
      <c r="M18209">
        <v>15.99</v>
      </c>
      <c r="P18209">
        <v>0</v>
      </c>
      <c r="Q18209" t="str">
        <f t="shared" si="284"/>
        <v>ACTIVE</v>
      </c>
    </row>
    <row r="18210" spans="1:17" x14ac:dyDescent="0.25">
      <c r="A18210" t="s">
        <v>4900</v>
      </c>
      <c r="B18210">
        <v>324</v>
      </c>
      <c r="C18210" t="s">
        <v>4977</v>
      </c>
      <c r="D18210" t="s">
        <v>4908</v>
      </c>
      <c r="E18210">
        <v>87940</v>
      </c>
      <c r="F18210" t="s">
        <v>4908</v>
      </c>
      <c r="G18210" t="s">
        <v>4913</v>
      </c>
      <c r="H18210" t="s">
        <v>4912</v>
      </c>
      <c r="I18210">
        <v>45153</v>
      </c>
      <c r="J18210">
        <v>504.95</v>
      </c>
      <c r="K18210">
        <v>514.79652499999997</v>
      </c>
      <c r="L18210">
        <v>504.95</v>
      </c>
      <c r="M18210">
        <v>504.95</v>
      </c>
      <c r="P18210">
        <v>0</v>
      </c>
      <c r="Q18210" t="str">
        <f t="shared" si="284"/>
        <v>ACTIVE</v>
      </c>
    </row>
    <row r="18211" spans="1:17" x14ac:dyDescent="0.25">
      <c r="A18211" t="s">
        <v>4900</v>
      </c>
      <c r="B18211">
        <v>1636</v>
      </c>
      <c r="C18211" t="s">
        <v>4930</v>
      </c>
      <c r="D18211" t="s">
        <v>4908</v>
      </c>
      <c r="E18211">
        <v>87941</v>
      </c>
      <c r="F18211" t="s">
        <v>4908</v>
      </c>
      <c r="G18211" t="s">
        <v>4913</v>
      </c>
      <c r="H18211" t="s">
        <v>4912</v>
      </c>
      <c r="I18211">
        <v>45153</v>
      </c>
      <c r="J18211">
        <v>429.46</v>
      </c>
      <c r="K18211">
        <v>437.83447000000001</v>
      </c>
      <c r="L18211">
        <v>429.46</v>
      </c>
      <c r="M18211">
        <v>429.46</v>
      </c>
      <c r="P18211">
        <v>0</v>
      </c>
      <c r="Q18211" t="str">
        <f t="shared" si="284"/>
        <v>ACTIVE</v>
      </c>
    </row>
    <row r="18212" spans="1:17" x14ac:dyDescent="0.25">
      <c r="A18212" t="s">
        <v>4900</v>
      </c>
      <c r="B18212">
        <v>2066</v>
      </c>
      <c r="C18212" t="s">
        <v>4924</v>
      </c>
      <c r="D18212" t="s">
        <v>4908</v>
      </c>
      <c r="E18212">
        <v>87942</v>
      </c>
      <c r="F18212" t="s">
        <v>4908</v>
      </c>
      <c r="G18212" t="s">
        <v>4913</v>
      </c>
      <c r="H18212" t="s">
        <v>4912</v>
      </c>
      <c r="I18212">
        <v>45153</v>
      </c>
      <c r="J18212">
        <v>192.5</v>
      </c>
      <c r="K18212">
        <v>196.25375</v>
      </c>
      <c r="L18212">
        <v>192.5</v>
      </c>
      <c r="M18212">
        <v>192.5</v>
      </c>
      <c r="P18212">
        <v>0</v>
      </c>
      <c r="Q18212" t="str">
        <f t="shared" si="284"/>
        <v>ACTIVE</v>
      </c>
    </row>
    <row r="18213" spans="1:17" x14ac:dyDescent="0.25">
      <c r="A18213" t="s">
        <v>4900</v>
      </c>
      <c r="B18213">
        <v>1636</v>
      </c>
      <c r="C18213" t="s">
        <v>4930</v>
      </c>
      <c r="D18213" t="s">
        <v>4908</v>
      </c>
      <c r="E18213">
        <v>87943</v>
      </c>
      <c r="F18213" t="s">
        <v>4908</v>
      </c>
      <c r="G18213" t="s">
        <v>4913</v>
      </c>
      <c r="H18213" t="s">
        <v>4912</v>
      </c>
      <c r="I18213">
        <v>45153</v>
      </c>
      <c r="J18213">
        <v>594.61</v>
      </c>
      <c r="K18213">
        <v>606.20489499999996</v>
      </c>
      <c r="L18213">
        <v>594.61</v>
      </c>
      <c r="M18213">
        <v>594.61</v>
      </c>
      <c r="P18213">
        <v>0</v>
      </c>
      <c r="Q18213" t="str">
        <f t="shared" si="284"/>
        <v>ACTIVE</v>
      </c>
    </row>
    <row r="18214" spans="1:17" x14ac:dyDescent="0.25">
      <c r="A18214" t="s">
        <v>4900</v>
      </c>
      <c r="B18214">
        <v>1636</v>
      </c>
      <c r="C18214" t="s">
        <v>4930</v>
      </c>
      <c r="D18214" t="s">
        <v>4908</v>
      </c>
      <c r="E18214">
        <v>87944</v>
      </c>
      <c r="F18214" t="s">
        <v>4908</v>
      </c>
      <c r="G18214" t="s">
        <v>4913</v>
      </c>
      <c r="H18214" t="s">
        <v>4912</v>
      </c>
      <c r="I18214">
        <v>45153</v>
      </c>
      <c r="J18214">
        <v>501.25</v>
      </c>
      <c r="K18214">
        <v>511.02437500000002</v>
      </c>
      <c r="L18214">
        <v>501.25</v>
      </c>
      <c r="M18214">
        <v>501.25</v>
      </c>
      <c r="P18214">
        <v>0</v>
      </c>
      <c r="Q18214" t="str">
        <f t="shared" si="284"/>
        <v>ACTIVE</v>
      </c>
    </row>
    <row r="18215" spans="1:17" x14ac:dyDescent="0.25">
      <c r="A18215" t="s">
        <v>4900</v>
      </c>
      <c r="B18215">
        <v>2066</v>
      </c>
      <c r="C18215" t="s">
        <v>4924</v>
      </c>
      <c r="D18215" t="s">
        <v>4908</v>
      </c>
      <c r="E18215">
        <v>87945</v>
      </c>
      <c r="F18215" t="s">
        <v>4908</v>
      </c>
      <c r="G18215" t="s">
        <v>4913</v>
      </c>
      <c r="H18215" t="s">
        <v>4912</v>
      </c>
      <c r="I18215">
        <v>45153</v>
      </c>
      <c r="J18215">
        <v>63.4</v>
      </c>
      <c r="K18215">
        <v>64.636300000000006</v>
      </c>
      <c r="L18215">
        <v>63.4</v>
      </c>
      <c r="M18215">
        <v>63.4</v>
      </c>
      <c r="P18215">
        <v>0</v>
      </c>
      <c r="Q18215" t="str">
        <f t="shared" si="284"/>
        <v>ACTIVE</v>
      </c>
    </row>
    <row r="18216" spans="1:17" x14ac:dyDescent="0.25">
      <c r="A18216" t="s">
        <v>4900</v>
      </c>
      <c r="B18216">
        <v>1889</v>
      </c>
      <c r="C18216" t="s">
        <v>5277</v>
      </c>
      <c r="D18216" t="s">
        <v>4908</v>
      </c>
      <c r="E18216">
        <v>87946</v>
      </c>
      <c r="F18216" t="s">
        <v>4908</v>
      </c>
      <c r="G18216" t="s">
        <v>4944</v>
      </c>
      <c r="H18216" t="s">
        <v>4912</v>
      </c>
      <c r="I18216">
        <v>45154</v>
      </c>
      <c r="J18216">
        <v>1105.1400000000001</v>
      </c>
      <c r="K18216">
        <v>1126.6902299999999</v>
      </c>
      <c r="L18216">
        <v>1105.1400000000001</v>
      </c>
      <c r="M18216">
        <v>1105.1400000000001</v>
      </c>
      <c r="P18216">
        <v>0</v>
      </c>
      <c r="Q18216" t="str">
        <f t="shared" si="284"/>
        <v>ACTIVE</v>
      </c>
    </row>
    <row r="18217" spans="1:17" x14ac:dyDescent="0.25">
      <c r="A18217" t="s">
        <v>4900</v>
      </c>
      <c r="B18217">
        <v>1493</v>
      </c>
      <c r="C18217" t="s">
        <v>4984</v>
      </c>
      <c r="D18217" t="s">
        <v>4908</v>
      </c>
      <c r="E18217">
        <v>87947</v>
      </c>
      <c r="F18217" t="s">
        <v>4908</v>
      </c>
      <c r="G18217" t="s">
        <v>4913</v>
      </c>
      <c r="H18217" t="s">
        <v>4912</v>
      </c>
      <c r="I18217">
        <v>45153</v>
      </c>
      <c r="J18217">
        <v>468.09</v>
      </c>
      <c r="K18217">
        <v>477.21775500000001</v>
      </c>
      <c r="L18217">
        <v>468.09</v>
      </c>
      <c r="M18217">
        <v>468.09</v>
      </c>
      <c r="P18217">
        <v>0</v>
      </c>
      <c r="Q18217" t="str">
        <f t="shared" si="284"/>
        <v>ACTIVE</v>
      </c>
    </row>
    <row r="18218" spans="1:17" x14ac:dyDescent="0.25">
      <c r="A18218" t="s">
        <v>4900</v>
      </c>
      <c r="B18218">
        <v>472</v>
      </c>
      <c r="C18218" t="s">
        <v>5276</v>
      </c>
      <c r="D18218" t="s">
        <v>4908</v>
      </c>
      <c r="E18218">
        <v>87949</v>
      </c>
      <c r="F18218" t="s">
        <v>4908</v>
      </c>
      <c r="G18218" t="s">
        <v>4913</v>
      </c>
      <c r="H18218" t="s">
        <v>4912</v>
      </c>
      <c r="I18218">
        <v>45153</v>
      </c>
      <c r="J18218">
        <v>86.05</v>
      </c>
      <c r="K18218">
        <v>87.727975000000001</v>
      </c>
      <c r="L18218">
        <v>86.05</v>
      </c>
      <c r="M18218">
        <v>86.05</v>
      </c>
      <c r="P18218">
        <v>0</v>
      </c>
      <c r="Q18218" t="str">
        <f t="shared" si="284"/>
        <v>ACTIVE</v>
      </c>
    </row>
    <row r="18219" spans="1:17" x14ac:dyDescent="0.25">
      <c r="A18219" t="s">
        <v>4900</v>
      </c>
      <c r="B18219">
        <v>716</v>
      </c>
      <c r="C18219" t="s">
        <v>5214</v>
      </c>
      <c r="D18219" t="s">
        <v>4908</v>
      </c>
      <c r="E18219">
        <v>87950</v>
      </c>
      <c r="F18219" t="s">
        <v>5087</v>
      </c>
      <c r="G18219" t="s">
        <v>4944</v>
      </c>
      <c r="H18219" t="s">
        <v>4912</v>
      </c>
      <c r="I18219">
        <v>45154</v>
      </c>
      <c r="J18219">
        <v>400</v>
      </c>
      <c r="K18219">
        <v>407.8</v>
      </c>
      <c r="L18219">
        <v>400</v>
      </c>
      <c r="M18219">
        <v>400</v>
      </c>
      <c r="N18219">
        <v>45167</v>
      </c>
      <c r="O18219">
        <v>45167</v>
      </c>
      <c r="P18219">
        <v>3</v>
      </c>
      <c r="Q18219" t="str">
        <f t="shared" si="284"/>
        <v>1-30</v>
      </c>
    </row>
    <row r="18220" spans="1:17" x14ac:dyDescent="0.25">
      <c r="A18220" t="s">
        <v>4900</v>
      </c>
      <c r="B18220">
        <v>2030</v>
      </c>
      <c r="C18220" t="s">
        <v>5275</v>
      </c>
      <c r="D18220" t="s">
        <v>4908</v>
      </c>
      <c r="E18220">
        <v>87951</v>
      </c>
      <c r="F18220" t="s">
        <v>4908</v>
      </c>
      <c r="G18220" t="s">
        <v>4944</v>
      </c>
      <c r="H18220" t="s">
        <v>4912</v>
      </c>
      <c r="I18220">
        <v>45154</v>
      </c>
      <c r="J18220">
        <v>1100</v>
      </c>
      <c r="K18220">
        <v>1121.45</v>
      </c>
      <c r="L18220">
        <v>1100</v>
      </c>
      <c r="M18220">
        <v>1100</v>
      </c>
      <c r="P18220">
        <v>0</v>
      </c>
      <c r="Q18220" t="str">
        <f t="shared" si="284"/>
        <v>ACTIVE</v>
      </c>
    </row>
    <row r="18221" spans="1:17" x14ac:dyDescent="0.25">
      <c r="A18221" t="s">
        <v>4900</v>
      </c>
      <c r="B18221">
        <v>1489</v>
      </c>
      <c r="C18221" t="s">
        <v>5024</v>
      </c>
      <c r="D18221" t="s">
        <v>4908</v>
      </c>
      <c r="E18221">
        <v>87953</v>
      </c>
      <c r="F18221" t="s">
        <v>4908</v>
      </c>
      <c r="G18221" t="s">
        <v>4913</v>
      </c>
      <c r="H18221" t="s">
        <v>4912</v>
      </c>
      <c r="I18221">
        <v>45153</v>
      </c>
      <c r="J18221">
        <v>135</v>
      </c>
      <c r="K18221">
        <v>137.63249999999999</v>
      </c>
      <c r="L18221">
        <v>135</v>
      </c>
      <c r="M18221">
        <v>135</v>
      </c>
      <c r="P18221">
        <v>0</v>
      </c>
      <c r="Q18221" t="str">
        <f t="shared" si="284"/>
        <v>ACTIVE</v>
      </c>
    </row>
    <row r="18222" spans="1:17" x14ac:dyDescent="0.25">
      <c r="A18222" t="s">
        <v>4900</v>
      </c>
      <c r="B18222">
        <v>935</v>
      </c>
      <c r="C18222" t="s">
        <v>5062</v>
      </c>
      <c r="D18222" t="s">
        <v>4908</v>
      </c>
      <c r="E18222">
        <v>87955</v>
      </c>
      <c r="F18222" t="s">
        <v>4908</v>
      </c>
      <c r="G18222" t="s">
        <v>4913</v>
      </c>
      <c r="H18222" t="s">
        <v>4912</v>
      </c>
      <c r="I18222">
        <v>45153</v>
      </c>
      <c r="J18222">
        <v>14.99</v>
      </c>
      <c r="K18222">
        <v>15.282304999999999</v>
      </c>
      <c r="L18222">
        <v>14.99</v>
      </c>
      <c r="M18222">
        <v>14.99</v>
      </c>
      <c r="P18222">
        <v>0</v>
      </c>
      <c r="Q18222" t="str">
        <f t="shared" si="284"/>
        <v>ACTIVE</v>
      </c>
    </row>
    <row r="18223" spans="1:17" x14ac:dyDescent="0.25">
      <c r="A18223" t="s">
        <v>4900</v>
      </c>
      <c r="B18223">
        <v>1240</v>
      </c>
      <c r="C18223" t="s">
        <v>5145</v>
      </c>
      <c r="D18223" t="s">
        <v>5092</v>
      </c>
      <c r="E18223">
        <v>87956</v>
      </c>
      <c r="F18223" t="s">
        <v>4908</v>
      </c>
      <c r="G18223" t="s">
        <v>4913</v>
      </c>
      <c r="H18223" t="s">
        <v>4912</v>
      </c>
      <c r="I18223">
        <v>45153</v>
      </c>
      <c r="J18223">
        <v>12.45</v>
      </c>
      <c r="K18223">
        <v>12.692774999999999</v>
      </c>
      <c r="L18223">
        <v>12.45</v>
      </c>
      <c r="M18223">
        <v>12.45</v>
      </c>
      <c r="P18223">
        <v>0</v>
      </c>
      <c r="Q18223" t="str">
        <f t="shared" si="284"/>
        <v>ACTIVE</v>
      </c>
    </row>
    <row r="18224" spans="1:17" x14ac:dyDescent="0.25">
      <c r="A18224" t="s">
        <v>4900</v>
      </c>
      <c r="B18224">
        <v>456</v>
      </c>
      <c r="C18224" t="s">
        <v>3043</v>
      </c>
      <c r="D18224" t="s">
        <v>4908</v>
      </c>
      <c r="E18224">
        <v>87958</v>
      </c>
      <c r="F18224" t="s">
        <v>4908</v>
      </c>
      <c r="G18224" t="s">
        <v>4913</v>
      </c>
      <c r="H18224" t="s">
        <v>4912</v>
      </c>
      <c r="I18224">
        <v>45153</v>
      </c>
      <c r="J18224">
        <v>189.15</v>
      </c>
      <c r="K18224">
        <v>192.838425</v>
      </c>
      <c r="L18224">
        <v>189.15</v>
      </c>
      <c r="M18224">
        <v>189.15</v>
      </c>
      <c r="P18224">
        <v>0</v>
      </c>
      <c r="Q18224" t="str">
        <f t="shared" si="284"/>
        <v>ACTIVE</v>
      </c>
    </row>
    <row r="18225" spans="1:17" x14ac:dyDescent="0.25">
      <c r="A18225" t="s">
        <v>4900</v>
      </c>
      <c r="B18225">
        <v>1146</v>
      </c>
      <c r="C18225" t="s">
        <v>5128</v>
      </c>
      <c r="D18225" t="s">
        <v>4908</v>
      </c>
      <c r="E18225">
        <v>87959</v>
      </c>
      <c r="F18225" t="s">
        <v>4908</v>
      </c>
      <c r="G18225" t="s">
        <v>4913</v>
      </c>
      <c r="H18225" t="s">
        <v>4912</v>
      </c>
      <c r="I18225">
        <v>45153</v>
      </c>
      <c r="J18225">
        <v>470</v>
      </c>
      <c r="K18225">
        <v>479.16500000000002</v>
      </c>
      <c r="L18225">
        <v>470</v>
      </c>
      <c r="M18225">
        <v>470</v>
      </c>
      <c r="P18225">
        <v>0</v>
      </c>
      <c r="Q18225" t="str">
        <f t="shared" si="284"/>
        <v>ACTIVE</v>
      </c>
    </row>
    <row r="18226" spans="1:17" x14ac:dyDescent="0.25">
      <c r="A18226" t="s">
        <v>4900</v>
      </c>
      <c r="B18226">
        <v>1240</v>
      </c>
      <c r="C18226" t="s">
        <v>5145</v>
      </c>
      <c r="D18226" t="s">
        <v>5092</v>
      </c>
      <c r="E18226">
        <v>87960</v>
      </c>
      <c r="F18226" t="s">
        <v>4908</v>
      </c>
      <c r="G18226" t="s">
        <v>4913</v>
      </c>
      <c r="H18226" t="s">
        <v>4912</v>
      </c>
      <c r="I18226">
        <v>45153</v>
      </c>
      <c r="J18226">
        <v>115.04</v>
      </c>
      <c r="K18226">
        <v>117.28328</v>
      </c>
      <c r="L18226">
        <v>115.04</v>
      </c>
      <c r="M18226">
        <v>115.04</v>
      </c>
      <c r="P18226">
        <v>0</v>
      </c>
      <c r="Q18226" t="str">
        <f t="shared" si="284"/>
        <v>ACTIVE</v>
      </c>
    </row>
    <row r="18227" spans="1:17" x14ac:dyDescent="0.25">
      <c r="A18227" t="s">
        <v>4900</v>
      </c>
      <c r="B18227">
        <v>1838</v>
      </c>
      <c r="C18227" t="s">
        <v>5177</v>
      </c>
      <c r="D18227" t="s">
        <v>4908</v>
      </c>
      <c r="E18227">
        <v>87961</v>
      </c>
      <c r="F18227" t="s">
        <v>4908</v>
      </c>
      <c r="G18227" t="s">
        <v>4913</v>
      </c>
      <c r="H18227" t="s">
        <v>4912</v>
      </c>
      <c r="I18227">
        <v>45153</v>
      </c>
      <c r="J18227">
        <v>6.5</v>
      </c>
      <c r="K18227">
        <v>6.6267500000000004</v>
      </c>
      <c r="L18227">
        <v>6.5</v>
      </c>
      <c r="M18227">
        <v>6.5</v>
      </c>
      <c r="P18227">
        <v>0</v>
      </c>
      <c r="Q18227" t="str">
        <f t="shared" si="284"/>
        <v>ACTIVE</v>
      </c>
    </row>
    <row r="18228" spans="1:17" x14ac:dyDescent="0.25">
      <c r="A18228" t="s">
        <v>4900</v>
      </c>
      <c r="B18228">
        <v>521</v>
      </c>
      <c r="C18228" t="s">
        <v>5016</v>
      </c>
      <c r="D18228" t="s">
        <v>4908</v>
      </c>
      <c r="E18228">
        <v>87962</v>
      </c>
      <c r="F18228" t="s">
        <v>4908</v>
      </c>
      <c r="G18228" t="s">
        <v>4913</v>
      </c>
      <c r="H18228" t="s">
        <v>4912</v>
      </c>
      <c r="I18228">
        <v>45153</v>
      </c>
      <c r="J18228">
        <v>135</v>
      </c>
      <c r="K18228">
        <v>137.63249999999999</v>
      </c>
      <c r="L18228">
        <v>135</v>
      </c>
      <c r="M18228">
        <v>135</v>
      </c>
      <c r="P18228">
        <v>0</v>
      </c>
      <c r="Q18228" t="str">
        <f t="shared" si="284"/>
        <v>ACTIVE</v>
      </c>
    </row>
    <row r="18229" spans="1:17" x14ac:dyDescent="0.25">
      <c r="A18229" t="s">
        <v>4900</v>
      </c>
      <c r="B18229">
        <v>1977</v>
      </c>
      <c r="C18229" t="s">
        <v>5055</v>
      </c>
      <c r="D18229" t="s">
        <v>4908</v>
      </c>
      <c r="E18229">
        <v>87963</v>
      </c>
      <c r="F18229" t="s">
        <v>4908</v>
      </c>
      <c r="G18229" t="s">
        <v>4913</v>
      </c>
      <c r="H18229" t="s">
        <v>4912</v>
      </c>
      <c r="I18229">
        <v>45153</v>
      </c>
      <c r="J18229">
        <v>129</v>
      </c>
      <c r="K18229">
        <v>131.5155</v>
      </c>
      <c r="L18229">
        <v>129</v>
      </c>
      <c r="M18229">
        <v>129</v>
      </c>
      <c r="P18229">
        <v>0</v>
      </c>
      <c r="Q18229" t="str">
        <f t="shared" si="284"/>
        <v>ACTIVE</v>
      </c>
    </row>
    <row r="18230" spans="1:17" x14ac:dyDescent="0.25">
      <c r="A18230" t="s">
        <v>4900</v>
      </c>
      <c r="B18230">
        <v>1762</v>
      </c>
      <c r="C18230" t="s">
        <v>5074</v>
      </c>
      <c r="D18230" t="s">
        <v>4908</v>
      </c>
      <c r="E18230">
        <v>87964</v>
      </c>
      <c r="F18230" t="s">
        <v>4908</v>
      </c>
      <c r="G18230" t="s">
        <v>4913</v>
      </c>
      <c r="H18230" t="s">
        <v>4912</v>
      </c>
      <c r="I18230">
        <v>45153</v>
      </c>
      <c r="J18230">
        <v>5.2</v>
      </c>
      <c r="K18230">
        <v>5.3014000000000001</v>
      </c>
      <c r="L18230">
        <v>5.2</v>
      </c>
      <c r="M18230">
        <v>5.2</v>
      </c>
      <c r="P18230">
        <v>0</v>
      </c>
      <c r="Q18230" t="str">
        <f t="shared" si="284"/>
        <v>ACTIVE</v>
      </c>
    </row>
    <row r="18231" spans="1:17" x14ac:dyDescent="0.25">
      <c r="A18231" t="s">
        <v>4900</v>
      </c>
      <c r="B18231">
        <v>521</v>
      </c>
      <c r="C18231" t="s">
        <v>5016</v>
      </c>
      <c r="D18231" t="s">
        <v>4908</v>
      </c>
      <c r="E18231">
        <v>87965</v>
      </c>
      <c r="F18231" t="s">
        <v>4908</v>
      </c>
      <c r="G18231" t="s">
        <v>4913</v>
      </c>
      <c r="H18231" t="s">
        <v>4912</v>
      </c>
      <c r="I18231">
        <v>45153</v>
      </c>
      <c r="J18231">
        <v>199.95</v>
      </c>
      <c r="K18231">
        <v>203.84902500000001</v>
      </c>
      <c r="L18231">
        <v>199.95</v>
      </c>
      <c r="M18231">
        <v>199.95</v>
      </c>
      <c r="P18231">
        <v>0</v>
      </c>
      <c r="Q18231" t="str">
        <f t="shared" si="284"/>
        <v>ACTIVE</v>
      </c>
    </row>
    <row r="18232" spans="1:17" x14ac:dyDescent="0.25">
      <c r="A18232" t="s">
        <v>4900</v>
      </c>
      <c r="B18232">
        <v>2087</v>
      </c>
      <c r="C18232" t="s">
        <v>4919</v>
      </c>
      <c r="D18232" t="s">
        <v>4908</v>
      </c>
      <c r="E18232">
        <v>87966</v>
      </c>
      <c r="F18232" t="s">
        <v>4908</v>
      </c>
      <c r="G18232" t="s">
        <v>4913</v>
      </c>
      <c r="H18232" t="s">
        <v>4912</v>
      </c>
      <c r="I18232">
        <v>45153</v>
      </c>
      <c r="J18232">
        <v>263.32</v>
      </c>
      <c r="K18232">
        <v>268.45474000000002</v>
      </c>
      <c r="L18232">
        <v>263.32</v>
      </c>
      <c r="M18232">
        <v>263.32</v>
      </c>
      <c r="P18232">
        <v>0</v>
      </c>
      <c r="Q18232" t="str">
        <f t="shared" si="284"/>
        <v>ACTIVE</v>
      </c>
    </row>
    <row r="18233" spans="1:17" x14ac:dyDescent="0.25">
      <c r="A18233" t="s">
        <v>4900</v>
      </c>
      <c r="B18233">
        <v>2082</v>
      </c>
      <c r="C18233" t="s">
        <v>5031</v>
      </c>
      <c r="D18233" t="s">
        <v>4908</v>
      </c>
      <c r="E18233">
        <v>87967</v>
      </c>
      <c r="F18233" t="s">
        <v>4908</v>
      </c>
      <c r="G18233" t="s">
        <v>4913</v>
      </c>
      <c r="H18233" t="s">
        <v>4912</v>
      </c>
      <c r="I18233">
        <v>45154</v>
      </c>
      <c r="J18233">
        <v>440</v>
      </c>
      <c r="K18233">
        <v>448.58</v>
      </c>
      <c r="L18233">
        <v>440</v>
      </c>
      <c r="M18233">
        <v>440</v>
      </c>
      <c r="P18233">
        <v>0</v>
      </c>
      <c r="Q18233" t="str">
        <f t="shared" si="284"/>
        <v>ACTIVE</v>
      </c>
    </row>
    <row r="18234" spans="1:17" x14ac:dyDescent="0.25">
      <c r="A18234" t="s">
        <v>4900</v>
      </c>
      <c r="B18234">
        <v>453</v>
      </c>
      <c r="C18234" t="s">
        <v>5274</v>
      </c>
      <c r="D18234" t="s">
        <v>4908</v>
      </c>
      <c r="E18234">
        <v>87968</v>
      </c>
      <c r="F18234" t="s">
        <v>4908</v>
      </c>
      <c r="G18234" t="s">
        <v>4944</v>
      </c>
      <c r="H18234" t="s">
        <v>4912</v>
      </c>
      <c r="I18234">
        <v>45154</v>
      </c>
      <c r="J18234">
        <v>3850</v>
      </c>
      <c r="K18234">
        <v>3925.0749999999998</v>
      </c>
      <c r="L18234">
        <v>3850</v>
      </c>
      <c r="M18234">
        <v>2566.666667</v>
      </c>
      <c r="N18234">
        <v>45163</v>
      </c>
      <c r="P18234">
        <v>0</v>
      </c>
      <c r="Q18234" t="str">
        <f t="shared" si="284"/>
        <v>ACTIVE</v>
      </c>
    </row>
    <row r="18235" spans="1:17" x14ac:dyDescent="0.25">
      <c r="A18235" t="s">
        <v>4900</v>
      </c>
      <c r="B18235">
        <v>1240</v>
      </c>
      <c r="C18235" t="s">
        <v>5145</v>
      </c>
      <c r="D18235" t="s">
        <v>5092</v>
      </c>
      <c r="E18235">
        <v>87969</v>
      </c>
      <c r="F18235" t="s">
        <v>4908</v>
      </c>
      <c r="G18235" t="s">
        <v>4913</v>
      </c>
      <c r="H18235" t="s">
        <v>4912</v>
      </c>
      <c r="I18235">
        <v>45154</v>
      </c>
      <c r="J18235">
        <v>199.99</v>
      </c>
      <c r="K18235">
        <v>203.889805</v>
      </c>
      <c r="L18235">
        <v>199.99</v>
      </c>
      <c r="M18235">
        <v>199.99</v>
      </c>
      <c r="P18235">
        <v>0</v>
      </c>
      <c r="Q18235" t="str">
        <f t="shared" si="284"/>
        <v>ACTIVE</v>
      </c>
    </row>
    <row r="18236" spans="1:17" x14ac:dyDescent="0.25">
      <c r="A18236" t="s">
        <v>4900</v>
      </c>
      <c r="B18236">
        <v>2073</v>
      </c>
      <c r="C18236" t="s">
        <v>5095</v>
      </c>
      <c r="D18236" t="s">
        <v>4908</v>
      </c>
      <c r="E18236">
        <v>87970</v>
      </c>
      <c r="F18236" t="s">
        <v>4908</v>
      </c>
      <c r="G18236" t="s">
        <v>4944</v>
      </c>
      <c r="H18236" t="s">
        <v>4912</v>
      </c>
      <c r="I18236">
        <v>45154</v>
      </c>
      <c r="J18236">
        <v>755</v>
      </c>
      <c r="K18236">
        <v>769.72249999999997</v>
      </c>
      <c r="L18236">
        <v>755</v>
      </c>
      <c r="M18236">
        <v>755</v>
      </c>
      <c r="P18236">
        <v>0</v>
      </c>
      <c r="Q18236" t="str">
        <f t="shared" si="284"/>
        <v>ACTIVE</v>
      </c>
    </row>
    <row r="18237" spans="1:17" x14ac:dyDescent="0.25">
      <c r="A18237" t="s">
        <v>4900</v>
      </c>
      <c r="B18237">
        <v>1701</v>
      </c>
      <c r="C18237" t="s">
        <v>4975</v>
      </c>
      <c r="D18237" t="s">
        <v>4908</v>
      </c>
      <c r="E18237">
        <v>87971</v>
      </c>
      <c r="F18237" t="s">
        <v>4908</v>
      </c>
      <c r="G18237" t="s">
        <v>4944</v>
      </c>
      <c r="H18237" t="s">
        <v>4912</v>
      </c>
      <c r="I18237">
        <v>45154</v>
      </c>
      <c r="J18237">
        <v>803</v>
      </c>
      <c r="K18237">
        <v>818.6585</v>
      </c>
      <c r="L18237">
        <v>803</v>
      </c>
      <c r="M18237">
        <v>803</v>
      </c>
      <c r="P18237">
        <v>0</v>
      </c>
      <c r="Q18237" t="str">
        <f t="shared" si="284"/>
        <v>ACTIVE</v>
      </c>
    </row>
    <row r="18238" spans="1:17" x14ac:dyDescent="0.25">
      <c r="A18238" t="s">
        <v>4900</v>
      </c>
      <c r="B18238">
        <v>2089</v>
      </c>
      <c r="C18238" t="s">
        <v>5165</v>
      </c>
      <c r="D18238" t="s">
        <v>4908</v>
      </c>
      <c r="E18238">
        <v>87972</v>
      </c>
      <c r="F18238" t="s">
        <v>4908</v>
      </c>
      <c r="G18238" t="s">
        <v>4913</v>
      </c>
      <c r="H18238" t="s">
        <v>4912</v>
      </c>
      <c r="I18238">
        <v>45154</v>
      </c>
      <c r="J18238">
        <v>165.69</v>
      </c>
      <c r="K18238">
        <v>168.92095499999999</v>
      </c>
      <c r="L18238">
        <v>165.69</v>
      </c>
      <c r="M18238">
        <v>165.69</v>
      </c>
      <c r="P18238">
        <v>0</v>
      </c>
      <c r="Q18238" t="str">
        <f t="shared" si="284"/>
        <v>ACTIVE</v>
      </c>
    </row>
    <row r="18239" spans="1:17" x14ac:dyDescent="0.25">
      <c r="A18239" t="s">
        <v>4900</v>
      </c>
      <c r="B18239">
        <v>1797</v>
      </c>
      <c r="C18239" t="s">
        <v>5273</v>
      </c>
      <c r="D18239" t="s">
        <v>4908</v>
      </c>
      <c r="E18239">
        <v>87973</v>
      </c>
      <c r="F18239" t="s">
        <v>4908</v>
      </c>
      <c r="G18239" t="s">
        <v>4944</v>
      </c>
      <c r="H18239" t="s">
        <v>4912</v>
      </c>
      <c r="I18239">
        <v>45154</v>
      </c>
      <c r="J18239">
        <v>24000</v>
      </c>
      <c r="K18239">
        <v>24468</v>
      </c>
      <c r="L18239">
        <v>24000</v>
      </c>
      <c r="M18239">
        <v>24000</v>
      </c>
      <c r="P18239">
        <v>0</v>
      </c>
      <c r="Q18239" t="str">
        <f t="shared" si="284"/>
        <v>ACTIVE</v>
      </c>
    </row>
    <row r="18240" spans="1:17" x14ac:dyDescent="0.25">
      <c r="A18240" t="s">
        <v>4900</v>
      </c>
      <c r="B18240">
        <v>913</v>
      </c>
      <c r="C18240" t="s">
        <v>4976</v>
      </c>
      <c r="D18240" t="s">
        <v>4908</v>
      </c>
      <c r="E18240">
        <v>87974</v>
      </c>
      <c r="F18240" t="s">
        <v>4908</v>
      </c>
      <c r="G18240" t="s">
        <v>4913</v>
      </c>
      <c r="H18240" t="s">
        <v>4912</v>
      </c>
      <c r="I18240">
        <v>45154</v>
      </c>
      <c r="J18240">
        <v>506.5</v>
      </c>
      <c r="K18240">
        <v>516.37675000000002</v>
      </c>
      <c r="L18240">
        <v>506.5</v>
      </c>
      <c r="M18240">
        <v>506.5</v>
      </c>
      <c r="P18240">
        <v>0</v>
      </c>
      <c r="Q18240" t="str">
        <f t="shared" si="284"/>
        <v>ACTIVE</v>
      </c>
    </row>
    <row r="18241" spans="1:17" x14ac:dyDescent="0.25">
      <c r="A18241" t="s">
        <v>4900</v>
      </c>
      <c r="B18241">
        <v>1371</v>
      </c>
      <c r="C18241" t="s">
        <v>4985</v>
      </c>
      <c r="D18241" t="s">
        <v>4908</v>
      </c>
      <c r="E18241">
        <v>87975</v>
      </c>
      <c r="F18241" t="s">
        <v>4908</v>
      </c>
      <c r="G18241" t="s">
        <v>4913</v>
      </c>
      <c r="H18241" t="s">
        <v>4912</v>
      </c>
      <c r="I18241">
        <v>45154</v>
      </c>
      <c r="J18241">
        <v>136.66</v>
      </c>
      <c r="K18241">
        <v>139.32487</v>
      </c>
      <c r="L18241">
        <v>136.66</v>
      </c>
      <c r="M18241">
        <v>136.66</v>
      </c>
      <c r="P18241">
        <v>0</v>
      </c>
      <c r="Q18241" t="str">
        <f t="shared" si="284"/>
        <v>ACTIVE</v>
      </c>
    </row>
    <row r="18242" spans="1:17" x14ac:dyDescent="0.25">
      <c r="A18242" t="s">
        <v>4900</v>
      </c>
      <c r="B18242">
        <v>2117</v>
      </c>
      <c r="C18242" t="s">
        <v>4989</v>
      </c>
      <c r="D18242" t="s">
        <v>4908</v>
      </c>
      <c r="E18242">
        <v>87976</v>
      </c>
      <c r="F18242" t="s">
        <v>4908</v>
      </c>
      <c r="G18242" t="s">
        <v>4913</v>
      </c>
      <c r="H18242" t="s">
        <v>4912</v>
      </c>
      <c r="I18242">
        <v>45154</v>
      </c>
      <c r="J18242">
        <v>2436.12</v>
      </c>
      <c r="K18242">
        <v>2483.6243399999998</v>
      </c>
      <c r="L18242">
        <v>2436.12</v>
      </c>
      <c r="M18242">
        <v>2436.12</v>
      </c>
      <c r="P18242">
        <v>0</v>
      </c>
      <c r="Q18242" t="str">
        <f t="shared" ref="Q18242:Q18305" si="285">IF(P18242=0,"ACTIVE",IF(P18242&lt;=30,"1-30",IF(AND(P18242&gt;30,P18242&lt;=60),"31-60",IF(AND(P18242&gt;60,P18242&lt;=90),"61-90",IF(AND(P18242&gt;90,P18242&lt;=120),"91-120",IF(AND(P18242&gt;120,P18242&lt;=150),"121-150",IF(AND(P18242&gt;150,P18242&lt;=180),"151-180","180+")))))))</f>
        <v>ACTIVE</v>
      </c>
    </row>
    <row r="18243" spans="1:17" x14ac:dyDescent="0.25">
      <c r="A18243" t="s">
        <v>4900</v>
      </c>
      <c r="B18243">
        <v>1383</v>
      </c>
      <c r="C18243" t="s">
        <v>1920</v>
      </c>
      <c r="D18243" t="s">
        <v>4908</v>
      </c>
      <c r="E18243">
        <v>87977</v>
      </c>
      <c r="F18243" t="s">
        <v>5087</v>
      </c>
      <c r="G18243" t="s">
        <v>4913</v>
      </c>
      <c r="H18243" t="s">
        <v>4912</v>
      </c>
      <c r="I18243">
        <v>45154</v>
      </c>
      <c r="J18243">
        <v>220.95</v>
      </c>
      <c r="K18243">
        <v>225.25852499999999</v>
      </c>
      <c r="L18243">
        <v>220.95</v>
      </c>
      <c r="M18243">
        <v>220.95</v>
      </c>
      <c r="N18243">
        <v>45167</v>
      </c>
      <c r="O18243">
        <v>45167</v>
      </c>
      <c r="P18243">
        <v>3</v>
      </c>
      <c r="Q18243" t="str">
        <f t="shared" si="285"/>
        <v>1-30</v>
      </c>
    </row>
    <row r="18244" spans="1:17" x14ac:dyDescent="0.25">
      <c r="A18244" t="s">
        <v>4900</v>
      </c>
      <c r="B18244">
        <v>1597</v>
      </c>
      <c r="C18244" t="s">
        <v>5117</v>
      </c>
      <c r="D18244" t="s">
        <v>4908</v>
      </c>
      <c r="E18244">
        <v>87978</v>
      </c>
      <c r="F18244" t="s">
        <v>4908</v>
      </c>
      <c r="G18244" t="s">
        <v>4913</v>
      </c>
      <c r="H18244" t="s">
        <v>4912</v>
      </c>
      <c r="I18244">
        <v>45154</v>
      </c>
      <c r="J18244">
        <v>31.89</v>
      </c>
      <c r="K18244">
        <v>32.511854999999997</v>
      </c>
      <c r="L18244">
        <v>31.89</v>
      </c>
      <c r="M18244">
        <v>31.89</v>
      </c>
      <c r="P18244">
        <v>0</v>
      </c>
      <c r="Q18244" t="str">
        <f t="shared" si="285"/>
        <v>ACTIVE</v>
      </c>
    </row>
    <row r="18245" spans="1:17" x14ac:dyDescent="0.25">
      <c r="A18245" t="s">
        <v>4900</v>
      </c>
      <c r="B18245">
        <v>1701</v>
      </c>
      <c r="C18245" t="s">
        <v>4975</v>
      </c>
      <c r="D18245" t="s">
        <v>4908</v>
      </c>
      <c r="E18245">
        <v>87980</v>
      </c>
      <c r="F18245" t="s">
        <v>4908</v>
      </c>
      <c r="G18245" t="s">
        <v>4944</v>
      </c>
      <c r="H18245" t="s">
        <v>4912</v>
      </c>
      <c r="I18245">
        <v>45154</v>
      </c>
      <c r="J18245">
        <v>301.41000000000003</v>
      </c>
      <c r="K18245">
        <v>307.28749499999998</v>
      </c>
      <c r="L18245">
        <v>301.41000000000003</v>
      </c>
      <c r="M18245">
        <v>301.41000000000003</v>
      </c>
      <c r="P18245">
        <v>0</v>
      </c>
      <c r="Q18245" t="str">
        <f t="shared" si="285"/>
        <v>ACTIVE</v>
      </c>
    </row>
    <row r="18246" spans="1:17" x14ac:dyDescent="0.25">
      <c r="A18246" t="s">
        <v>4900</v>
      </c>
      <c r="B18246">
        <v>1762</v>
      </c>
      <c r="C18246" t="s">
        <v>5074</v>
      </c>
      <c r="D18246" t="s">
        <v>4908</v>
      </c>
      <c r="E18246">
        <v>87982</v>
      </c>
      <c r="F18246" t="s">
        <v>4908</v>
      </c>
      <c r="G18246" t="s">
        <v>4913</v>
      </c>
      <c r="H18246" t="s">
        <v>4912</v>
      </c>
      <c r="I18246">
        <v>45154</v>
      </c>
      <c r="J18246">
        <v>254.56</v>
      </c>
      <c r="K18246">
        <v>259.52391999999998</v>
      </c>
      <c r="L18246">
        <v>254.56</v>
      </c>
      <c r="M18246">
        <v>254.56</v>
      </c>
      <c r="P18246">
        <v>0</v>
      </c>
      <c r="Q18246" t="str">
        <f t="shared" si="285"/>
        <v>ACTIVE</v>
      </c>
    </row>
    <row r="18247" spans="1:17" x14ac:dyDescent="0.25">
      <c r="A18247" t="s">
        <v>4900</v>
      </c>
      <c r="B18247">
        <v>2111</v>
      </c>
      <c r="C18247" t="s">
        <v>5201</v>
      </c>
      <c r="D18247" t="s">
        <v>4908</v>
      </c>
      <c r="E18247">
        <v>87983</v>
      </c>
      <c r="F18247" t="s">
        <v>4908</v>
      </c>
      <c r="G18247" t="s">
        <v>4913</v>
      </c>
      <c r="H18247" t="s">
        <v>4912</v>
      </c>
      <c r="I18247">
        <v>45154</v>
      </c>
      <c r="J18247">
        <v>380.6</v>
      </c>
      <c r="K18247">
        <v>388.02170000000001</v>
      </c>
      <c r="L18247">
        <v>380.6</v>
      </c>
      <c r="M18247">
        <v>380.6</v>
      </c>
      <c r="P18247">
        <v>0</v>
      </c>
      <c r="Q18247" t="str">
        <f t="shared" si="285"/>
        <v>ACTIVE</v>
      </c>
    </row>
    <row r="18248" spans="1:17" x14ac:dyDescent="0.25">
      <c r="A18248" t="s">
        <v>4900</v>
      </c>
      <c r="B18248">
        <v>1892</v>
      </c>
      <c r="C18248" t="s">
        <v>5228</v>
      </c>
      <c r="D18248" t="s">
        <v>4908</v>
      </c>
      <c r="E18248">
        <v>87984</v>
      </c>
      <c r="F18248" t="s">
        <v>4908</v>
      </c>
      <c r="G18248" t="s">
        <v>4913</v>
      </c>
      <c r="H18248" t="s">
        <v>4912</v>
      </c>
      <c r="I18248">
        <v>45154</v>
      </c>
      <c r="J18248">
        <v>121.92</v>
      </c>
      <c r="K18248">
        <v>124.29743999999999</v>
      </c>
      <c r="L18248">
        <v>121.92</v>
      </c>
      <c r="M18248">
        <v>121.92</v>
      </c>
      <c r="P18248">
        <v>0</v>
      </c>
      <c r="Q18248" t="str">
        <f t="shared" si="285"/>
        <v>ACTIVE</v>
      </c>
    </row>
    <row r="18249" spans="1:17" x14ac:dyDescent="0.25">
      <c r="A18249" t="s">
        <v>4900</v>
      </c>
      <c r="B18249">
        <v>1892</v>
      </c>
      <c r="C18249" t="s">
        <v>5228</v>
      </c>
      <c r="D18249" t="s">
        <v>4908</v>
      </c>
      <c r="E18249">
        <v>87985</v>
      </c>
      <c r="F18249" t="s">
        <v>4908</v>
      </c>
      <c r="G18249" t="s">
        <v>4913</v>
      </c>
      <c r="H18249" t="s">
        <v>4912</v>
      </c>
      <c r="I18249">
        <v>45154</v>
      </c>
      <c r="J18249">
        <v>73.67</v>
      </c>
      <c r="K18249">
        <v>75.106565000000003</v>
      </c>
      <c r="L18249">
        <v>73.67</v>
      </c>
      <c r="M18249">
        <v>73.67</v>
      </c>
      <c r="P18249">
        <v>0</v>
      </c>
      <c r="Q18249" t="str">
        <f t="shared" si="285"/>
        <v>ACTIVE</v>
      </c>
    </row>
    <row r="18250" spans="1:17" x14ac:dyDescent="0.25">
      <c r="A18250" t="s">
        <v>4900</v>
      </c>
      <c r="B18250">
        <v>907</v>
      </c>
      <c r="C18250" t="s">
        <v>1461</v>
      </c>
      <c r="D18250" t="s">
        <v>4908</v>
      </c>
      <c r="E18250">
        <v>87986</v>
      </c>
      <c r="F18250" t="s">
        <v>4908</v>
      </c>
      <c r="G18250" t="s">
        <v>4913</v>
      </c>
      <c r="H18250" t="s">
        <v>4912</v>
      </c>
      <c r="I18250">
        <v>45154</v>
      </c>
      <c r="J18250">
        <v>271.7</v>
      </c>
      <c r="K18250">
        <v>276.99815000000001</v>
      </c>
      <c r="L18250">
        <v>271.7</v>
      </c>
      <c r="M18250">
        <v>271.7</v>
      </c>
      <c r="P18250">
        <v>0</v>
      </c>
      <c r="Q18250" t="str">
        <f t="shared" si="285"/>
        <v>ACTIVE</v>
      </c>
    </row>
    <row r="18251" spans="1:17" x14ac:dyDescent="0.25">
      <c r="A18251" t="s">
        <v>4900</v>
      </c>
      <c r="B18251">
        <v>1826</v>
      </c>
      <c r="C18251" t="s">
        <v>5008</v>
      </c>
      <c r="D18251" t="s">
        <v>4908</v>
      </c>
      <c r="E18251">
        <v>87987</v>
      </c>
      <c r="F18251" t="s">
        <v>4908</v>
      </c>
      <c r="G18251" t="s">
        <v>4913</v>
      </c>
      <c r="H18251" t="s">
        <v>4912</v>
      </c>
      <c r="I18251">
        <v>45154</v>
      </c>
      <c r="J18251">
        <v>9.5</v>
      </c>
      <c r="K18251">
        <v>9.6852499999999999</v>
      </c>
      <c r="L18251">
        <v>9.5</v>
      </c>
      <c r="M18251">
        <v>9.5</v>
      </c>
      <c r="P18251">
        <v>0</v>
      </c>
      <c r="Q18251" t="str">
        <f t="shared" si="285"/>
        <v>ACTIVE</v>
      </c>
    </row>
    <row r="18252" spans="1:17" x14ac:dyDescent="0.25">
      <c r="A18252" t="s">
        <v>4900</v>
      </c>
      <c r="B18252">
        <v>1361</v>
      </c>
      <c r="C18252" t="s">
        <v>1212</v>
      </c>
      <c r="D18252" t="s">
        <v>4908</v>
      </c>
      <c r="E18252">
        <v>87988</v>
      </c>
      <c r="F18252" t="s">
        <v>4908</v>
      </c>
      <c r="G18252" t="s">
        <v>4913</v>
      </c>
      <c r="H18252" t="s">
        <v>4912</v>
      </c>
      <c r="I18252">
        <v>45154</v>
      </c>
      <c r="J18252">
        <v>6.4</v>
      </c>
      <c r="K18252">
        <v>6.5247999999999999</v>
      </c>
      <c r="L18252">
        <v>6.4</v>
      </c>
      <c r="M18252">
        <v>6.4</v>
      </c>
      <c r="P18252">
        <v>0</v>
      </c>
      <c r="Q18252" t="str">
        <f t="shared" si="285"/>
        <v>ACTIVE</v>
      </c>
    </row>
    <row r="18253" spans="1:17" x14ac:dyDescent="0.25">
      <c r="A18253" t="s">
        <v>4900</v>
      </c>
      <c r="B18253">
        <v>1068</v>
      </c>
      <c r="C18253" t="s">
        <v>477</v>
      </c>
      <c r="D18253" t="s">
        <v>4908</v>
      </c>
      <c r="E18253">
        <v>87989</v>
      </c>
      <c r="F18253" t="s">
        <v>4908</v>
      </c>
      <c r="G18253" t="s">
        <v>4913</v>
      </c>
      <c r="H18253" t="s">
        <v>4912</v>
      </c>
      <c r="I18253">
        <v>45154</v>
      </c>
      <c r="J18253">
        <v>22</v>
      </c>
      <c r="K18253">
        <v>22.428999999999998</v>
      </c>
      <c r="L18253">
        <v>22</v>
      </c>
      <c r="M18253">
        <v>22</v>
      </c>
      <c r="P18253">
        <v>0</v>
      </c>
      <c r="Q18253" t="str">
        <f t="shared" si="285"/>
        <v>ACTIVE</v>
      </c>
    </row>
    <row r="18254" spans="1:17" x14ac:dyDescent="0.25">
      <c r="A18254" t="s">
        <v>4900</v>
      </c>
      <c r="B18254">
        <v>1928</v>
      </c>
      <c r="C18254" t="s">
        <v>4940</v>
      </c>
      <c r="D18254" t="s">
        <v>4908</v>
      </c>
      <c r="E18254">
        <v>87990</v>
      </c>
      <c r="F18254" t="s">
        <v>4908</v>
      </c>
      <c r="G18254" t="s">
        <v>4913</v>
      </c>
      <c r="H18254" t="s">
        <v>4912</v>
      </c>
      <c r="I18254">
        <v>45154</v>
      </c>
      <c r="J18254">
        <v>17.45</v>
      </c>
      <c r="K18254">
        <v>17.790275000000001</v>
      </c>
      <c r="L18254">
        <v>17.45</v>
      </c>
      <c r="M18254">
        <v>17.45</v>
      </c>
      <c r="P18254">
        <v>0</v>
      </c>
      <c r="Q18254" t="str">
        <f t="shared" si="285"/>
        <v>ACTIVE</v>
      </c>
    </row>
    <row r="18255" spans="1:17" x14ac:dyDescent="0.25">
      <c r="A18255" t="s">
        <v>4900</v>
      </c>
      <c r="B18255">
        <v>1433</v>
      </c>
      <c r="C18255" t="s">
        <v>5272</v>
      </c>
      <c r="D18255" t="s">
        <v>4908</v>
      </c>
      <c r="E18255">
        <v>87992</v>
      </c>
      <c r="F18255" t="s">
        <v>4908</v>
      </c>
      <c r="G18255" t="s">
        <v>4913</v>
      </c>
      <c r="H18255" t="s">
        <v>4912</v>
      </c>
      <c r="I18255">
        <v>45154</v>
      </c>
      <c r="J18255">
        <v>65</v>
      </c>
      <c r="K18255">
        <v>66.267499999999998</v>
      </c>
      <c r="L18255">
        <v>65</v>
      </c>
      <c r="M18255">
        <v>65</v>
      </c>
      <c r="P18255">
        <v>0</v>
      </c>
      <c r="Q18255" t="str">
        <f t="shared" si="285"/>
        <v>ACTIVE</v>
      </c>
    </row>
    <row r="18256" spans="1:17" x14ac:dyDescent="0.25">
      <c r="A18256" t="s">
        <v>4900</v>
      </c>
      <c r="B18256">
        <v>1936</v>
      </c>
      <c r="C18256" t="s">
        <v>5083</v>
      </c>
      <c r="D18256" t="s">
        <v>4908</v>
      </c>
      <c r="E18256">
        <v>87993</v>
      </c>
      <c r="F18256" t="s">
        <v>4908</v>
      </c>
      <c r="G18256" t="s">
        <v>4913</v>
      </c>
      <c r="H18256" t="s">
        <v>4912</v>
      </c>
      <c r="I18256">
        <v>45154</v>
      </c>
      <c r="J18256">
        <v>18</v>
      </c>
      <c r="K18256">
        <v>18.350999999999999</v>
      </c>
      <c r="L18256">
        <v>18</v>
      </c>
      <c r="M18256">
        <v>18</v>
      </c>
      <c r="P18256">
        <v>0</v>
      </c>
      <c r="Q18256" t="str">
        <f t="shared" si="285"/>
        <v>ACTIVE</v>
      </c>
    </row>
    <row r="18257" spans="1:17" x14ac:dyDescent="0.25">
      <c r="A18257" t="s">
        <v>4900</v>
      </c>
      <c r="B18257">
        <v>1005</v>
      </c>
      <c r="C18257" t="s">
        <v>5080</v>
      </c>
      <c r="D18257" t="s">
        <v>4908</v>
      </c>
      <c r="E18257">
        <v>87994</v>
      </c>
      <c r="F18257" t="s">
        <v>4908</v>
      </c>
      <c r="G18257" t="s">
        <v>4913</v>
      </c>
      <c r="H18257" t="s">
        <v>4912</v>
      </c>
      <c r="I18257">
        <v>45154</v>
      </c>
      <c r="J18257">
        <v>17271</v>
      </c>
      <c r="K18257">
        <v>17607.784500000002</v>
      </c>
      <c r="L18257">
        <v>17271</v>
      </c>
      <c r="M18257">
        <v>17271</v>
      </c>
      <c r="N18257">
        <v>45159</v>
      </c>
      <c r="O18257">
        <v>45159</v>
      </c>
      <c r="P18257">
        <v>11</v>
      </c>
      <c r="Q18257" t="str">
        <f t="shared" si="285"/>
        <v>1-30</v>
      </c>
    </row>
    <row r="18258" spans="1:17" x14ac:dyDescent="0.25">
      <c r="A18258" t="s">
        <v>4900</v>
      </c>
      <c r="B18258">
        <v>2001</v>
      </c>
      <c r="C18258" t="s">
        <v>4939</v>
      </c>
      <c r="D18258" t="s">
        <v>4908</v>
      </c>
      <c r="E18258">
        <v>87995</v>
      </c>
      <c r="F18258" t="s">
        <v>4908</v>
      </c>
      <c r="G18258" t="s">
        <v>4944</v>
      </c>
      <c r="H18258" t="s">
        <v>4912</v>
      </c>
      <c r="I18258">
        <v>45154</v>
      </c>
      <c r="J18258">
        <v>180</v>
      </c>
      <c r="K18258">
        <v>183.51</v>
      </c>
      <c r="L18258">
        <v>180</v>
      </c>
      <c r="M18258">
        <v>180</v>
      </c>
      <c r="P18258">
        <v>0</v>
      </c>
      <c r="Q18258" t="str">
        <f t="shared" si="285"/>
        <v>ACTIVE</v>
      </c>
    </row>
    <row r="18259" spans="1:17" x14ac:dyDescent="0.25">
      <c r="A18259" t="s">
        <v>4900</v>
      </c>
      <c r="B18259">
        <v>1949</v>
      </c>
      <c r="C18259" t="s">
        <v>5043</v>
      </c>
      <c r="D18259" t="s">
        <v>4908</v>
      </c>
      <c r="E18259">
        <v>87998</v>
      </c>
      <c r="F18259" t="s">
        <v>4908</v>
      </c>
      <c r="G18259" t="s">
        <v>4944</v>
      </c>
      <c r="H18259" t="s">
        <v>4912</v>
      </c>
      <c r="I18259">
        <v>45154</v>
      </c>
      <c r="J18259">
        <v>208.24</v>
      </c>
      <c r="K18259">
        <v>212.30068</v>
      </c>
      <c r="L18259">
        <v>208.24</v>
      </c>
      <c r="M18259">
        <v>208.24</v>
      </c>
      <c r="P18259">
        <v>0</v>
      </c>
      <c r="Q18259" t="str">
        <f t="shared" si="285"/>
        <v>ACTIVE</v>
      </c>
    </row>
    <row r="18260" spans="1:17" x14ac:dyDescent="0.25">
      <c r="A18260" t="s">
        <v>4900</v>
      </c>
      <c r="B18260">
        <v>2119</v>
      </c>
      <c r="C18260" t="s">
        <v>5194</v>
      </c>
      <c r="D18260" t="s">
        <v>4908</v>
      </c>
      <c r="E18260">
        <v>87999</v>
      </c>
      <c r="F18260" t="s">
        <v>4908</v>
      </c>
      <c r="G18260" t="s">
        <v>4913</v>
      </c>
      <c r="H18260" t="s">
        <v>4912</v>
      </c>
      <c r="I18260">
        <v>45154</v>
      </c>
      <c r="J18260">
        <v>431.39</v>
      </c>
      <c r="K18260">
        <v>439.80210499999998</v>
      </c>
      <c r="L18260">
        <v>431.39</v>
      </c>
      <c r="M18260">
        <v>431.39</v>
      </c>
      <c r="P18260">
        <v>0</v>
      </c>
      <c r="Q18260" t="str">
        <f t="shared" si="285"/>
        <v>ACTIVE</v>
      </c>
    </row>
    <row r="18261" spans="1:17" x14ac:dyDescent="0.25">
      <c r="A18261" t="s">
        <v>4900</v>
      </c>
      <c r="B18261">
        <v>2123</v>
      </c>
      <c r="C18261" t="s">
        <v>5156</v>
      </c>
      <c r="D18261" t="s">
        <v>4908</v>
      </c>
      <c r="E18261">
        <v>88002</v>
      </c>
      <c r="F18261" t="s">
        <v>4908</v>
      </c>
      <c r="G18261" t="s">
        <v>4913</v>
      </c>
      <c r="H18261" t="s">
        <v>4912</v>
      </c>
      <c r="I18261">
        <v>45154</v>
      </c>
      <c r="J18261">
        <v>135.94</v>
      </c>
      <c r="K18261">
        <v>138.59083000000001</v>
      </c>
      <c r="L18261">
        <v>135.94</v>
      </c>
      <c r="M18261">
        <v>135.94</v>
      </c>
      <c r="P18261">
        <v>0</v>
      </c>
      <c r="Q18261" t="str">
        <f t="shared" si="285"/>
        <v>ACTIVE</v>
      </c>
    </row>
    <row r="18262" spans="1:17" x14ac:dyDescent="0.25">
      <c r="A18262" t="s">
        <v>4900</v>
      </c>
      <c r="B18262">
        <v>2119</v>
      </c>
      <c r="C18262" t="s">
        <v>5194</v>
      </c>
      <c r="D18262" t="s">
        <v>4908</v>
      </c>
      <c r="E18262">
        <v>88003</v>
      </c>
      <c r="F18262" t="s">
        <v>4908</v>
      </c>
      <c r="G18262" t="s">
        <v>4913</v>
      </c>
      <c r="H18262" t="s">
        <v>4912</v>
      </c>
      <c r="I18262">
        <v>45154</v>
      </c>
      <c r="J18262">
        <v>62.45</v>
      </c>
      <c r="K18262">
        <v>63.667774999999999</v>
      </c>
      <c r="L18262">
        <v>62.45</v>
      </c>
      <c r="M18262">
        <v>62.45</v>
      </c>
      <c r="P18262">
        <v>0</v>
      </c>
      <c r="Q18262" t="str">
        <f t="shared" si="285"/>
        <v>ACTIVE</v>
      </c>
    </row>
    <row r="18263" spans="1:17" x14ac:dyDescent="0.25">
      <c r="A18263" t="s">
        <v>4900</v>
      </c>
      <c r="B18263">
        <v>2157</v>
      </c>
      <c r="C18263" t="s">
        <v>5093</v>
      </c>
      <c r="D18263" t="s">
        <v>5092</v>
      </c>
      <c r="E18263">
        <v>88004</v>
      </c>
      <c r="F18263" t="s">
        <v>4908</v>
      </c>
      <c r="G18263" t="s">
        <v>4913</v>
      </c>
      <c r="H18263" t="s">
        <v>4912</v>
      </c>
      <c r="I18263">
        <v>45154</v>
      </c>
      <c r="J18263">
        <v>1600</v>
      </c>
      <c r="K18263">
        <v>1631.2</v>
      </c>
      <c r="L18263">
        <v>1600</v>
      </c>
      <c r="M18263">
        <v>738.46153900000002</v>
      </c>
      <c r="N18263">
        <v>45167</v>
      </c>
      <c r="O18263">
        <v>45167</v>
      </c>
      <c r="P18263">
        <v>3</v>
      </c>
      <c r="Q18263" t="str">
        <f t="shared" si="285"/>
        <v>1-30</v>
      </c>
    </row>
    <row r="18264" spans="1:17" x14ac:dyDescent="0.25">
      <c r="A18264" t="s">
        <v>4900</v>
      </c>
      <c r="B18264">
        <v>1789</v>
      </c>
      <c r="C18264" t="s">
        <v>5271</v>
      </c>
      <c r="D18264" t="s">
        <v>4908</v>
      </c>
      <c r="E18264">
        <v>88005</v>
      </c>
      <c r="F18264" t="s">
        <v>4908</v>
      </c>
      <c r="G18264" t="s">
        <v>4944</v>
      </c>
      <c r="H18264" t="s">
        <v>4912</v>
      </c>
      <c r="I18264">
        <v>45154</v>
      </c>
      <c r="J18264">
        <v>3700</v>
      </c>
      <c r="K18264">
        <v>3772.15</v>
      </c>
      <c r="L18264">
        <v>3700</v>
      </c>
      <c r="M18264">
        <v>3700</v>
      </c>
      <c r="P18264">
        <v>0</v>
      </c>
      <c r="Q18264" t="str">
        <f t="shared" si="285"/>
        <v>ACTIVE</v>
      </c>
    </row>
    <row r="18265" spans="1:17" x14ac:dyDescent="0.25">
      <c r="A18265" t="s">
        <v>4900</v>
      </c>
      <c r="B18265">
        <v>1701</v>
      </c>
      <c r="C18265" t="s">
        <v>4975</v>
      </c>
      <c r="D18265" t="s">
        <v>4908</v>
      </c>
      <c r="E18265">
        <v>88006</v>
      </c>
      <c r="F18265" t="s">
        <v>4908</v>
      </c>
      <c r="G18265" t="s">
        <v>4913</v>
      </c>
      <c r="H18265" t="s">
        <v>4912</v>
      </c>
      <c r="I18265">
        <v>45154</v>
      </c>
      <c r="J18265">
        <v>66</v>
      </c>
      <c r="K18265">
        <v>67.287000000000006</v>
      </c>
      <c r="L18265">
        <v>66</v>
      </c>
      <c r="M18265">
        <v>66</v>
      </c>
      <c r="P18265">
        <v>0</v>
      </c>
      <c r="Q18265" t="str">
        <f t="shared" si="285"/>
        <v>ACTIVE</v>
      </c>
    </row>
    <row r="18266" spans="1:17" x14ac:dyDescent="0.25">
      <c r="A18266" t="s">
        <v>4900</v>
      </c>
      <c r="B18266">
        <v>1701</v>
      </c>
      <c r="C18266" t="s">
        <v>4975</v>
      </c>
      <c r="D18266" t="s">
        <v>4908</v>
      </c>
      <c r="E18266">
        <v>88009</v>
      </c>
      <c r="F18266" t="s">
        <v>4908</v>
      </c>
      <c r="G18266" t="s">
        <v>4913</v>
      </c>
      <c r="H18266" t="s">
        <v>4912</v>
      </c>
      <c r="I18266">
        <v>45154</v>
      </c>
      <c r="J18266">
        <v>396</v>
      </c>
      <c r="K18266">
        <v>403.72199999999998</v>
      </c>
      <c r="L18266">
        <v>396</v>
      </c>
      <c r="M18266">
        <v>396</v>
      </c>
      <c r="P18266">
        <v>0</v>
      </c>
      <c r="Q18266" t="str">
        <f t="shared" si="285"/>
        <v>ACTIVE</v>
      </c>
    </row>
    <row r="18267" spans="1:17" x14ac:dyDescent="0.25">
      <c r="A18267" t="s">
        <v>4900</v>
      </c>
      <c r="B18267">
        <v>2090</v>
      </c>
      <c r="C18267" t="s">
        <v>5270</v>
      </c>
      <c r="D18267" t="s">
        <v>4908</v>
      </c>
      <c r="E18267">
        <v>88010</v>
      </c>
      <c r="F18267" t="s">
        <v>4908</v>
      </c>
      <c r="G18267" t="s">
        <v>4944</v>
      </c>
      <c r="H18267" t="s">
        <v>4912</v>
      </c>
      <c r="I18267">
        <v>45154</v>
      </c>
      <c r="J18267">
        <v>619.16999999999996</v>
      </c>
      <c r="K18267">
        <v>631.24381500000004</v>
      </c>
      <c r="L18267">
        <v>619.16999999999996</v>
      </c>
      <c r="M18267">
        <v>619.16999999999996</v>
      </c>
      <c r="P18267">
        <v>0</v>
      </c>
      <c r="Q18267" t="str">
        <f t="shared" si="285"/>
        <v>ACTIVE</v>
      </c>
    </row>
    <row r="18268" spans="1:17" x14ac:dyDescent="0.25">
      <c r="A18268" t="s">
        <v>4900</v>
      </c>
      <c r="B18268">
        <v>756</v>
      </c>
      <c r="C18268" t="s">
        <v>2409</v>
      </c>
      <c r="D18268" t="s">
        <v>4908</v>
      </c>
      <c r="E18268">
        <v>88011</v>
      </c>
      <c r="F18268" t="s">
        <v>4908</v>
      </c>
      <c r="G18268" t="s">
        <v>4913</v>
      </c>
      <c r="H18268" t="s">
        <v>4912</v>
      </c>
      <c r="I18268">
        <v>45154</v>
      </c>
      <c r="J18268">
        <v>121</v>
      </c>
      <c r="K18268">
        <v>123.3595</v>
      </c>
      <c r="L18268">
        <v>121</v>
      </c>
      <c r="M18268">
        <v>121</v>
      </c>
      <c r="P18268">
        <v>0</v>
      </c>
      <c r="Q18268" t="str">
        <f t="shared" si="285"/>
        <v>ACTIVE</v>
      </c>
    </row>
    <row r="18269" spans="1:17" x14ac:dyDescent="0.25">
      <c r="A18269" t="s">
        <v>4900</v>
      </c>
      <c r="B18269">
        <v>1004</v>
      </c>
      <c r="C18269" t="s">
        <v>5085</v>
      </c>
      <c r="D18269" t="s">
        <v>4908</v>
      </c>
      <c r="E18269">
        <v>88012</v>
      </c>
      <c r="F18269" t="s">
        <v>4908</v>
      </c>
      <c r="G18269" t="s">
        <v>4913</v>
      </c>
      <c r="H18269" t="s">
        <v>4912</v>
      </c>
      <c r="I18269">
        <v>45154</v>
      </c>
      <c r="J18269">
        <v>14.21</v>
      </c>
      <c r="K18269">
        <v>14.487095</v>
      </c>
      <c r="L18269">
        <v>14.21</v>
      </c>
      <c r="M18269">
        <v>14.21</v>
      </c>
      <c r="P18269">
        <v>0</v>
      </c>
      <c r="Q18269" t="str">
        <f t="shared" si="285"/>
        <v>ACTIVE</v>
      </c>
    </row>
    <row r="18270" spans="1:17" x14ac:dyDescent="0.25">
      <c r="A18270" t="s">
        <v>4900</v>
      </c>
      <c r="B18270">
        <v>442</v>
      </c>
      <c r="C18270" t="s">
        <v>4894</v>
      </c>
      <c r="D18270" t="s">
        <v>4908</v>
      </c>
      <c r="E18270">
        <v>88013</v>
      </c>
      <c r="F18270" t="s">
        <v>4908</v>
      </c>
      <c r="G18270" t="s">
        <v>4913</v>
      </c>
      <c r="H18270" t="s">
        <v>4912</v>
      </c>
      <c r="I18270">
        <v>45154</v>
      </c>
      <c r="J18270">
        <v>296.10000000000002</v>
      </c>
      <c r="K18270">
        <v>301.87394999999998</v>
      </c>
      <c r="L18270">
        <v>296.10000000000002</v>
      </c>
      <c r="M18270">
        <v>296.10000000000002</v>
      </c>
      <c r="P18270">
        <v>0</v>
      </c>
      <c r="Q18270" t="str">
        <f t="shared" si="285"/>
        <v>ACTIVE</v>
      </c>
    </row>
    <row r="18271" spans="1:17" x14ac:dyDescent="0.25">
      <c r="A18271" t="s">
        <v>4900</v>
      </c>
      <c r="B18271">
        <v>1489</v>
      </c>
      <c r="C18271" t="s">
        <v>5024</v>
      </c>
      <c r="D18271" t="s">
        <v>4908</v>
      </c>
      <c r="E18271">
        <v>88014</v>
      </c>
      <c r="F18271" t="s">
        <v>4908</v>
      </c>
      <c r="G18271" t="s">
        <v>4913</v>
      </c>
      <c r="H18271" t="s">
        <v>4912</v>
      </c>
      <c r="I18271">
        <v>45154</v>
      </c>
      <c r="J18271">
        <v>46.8</v>
      </c>
      <c r="K18271">
        <v>47.712600000000002</v>
      </c>
      <c r="L18271">
        <v>46.8</v>
      </c>
      <c r="M18271">
        <v>46.8</v>
      </c>
      <c r="P18271">
        <v>0</v>
      </c>
      <c r="Q18271" t="str">
        <f t="shared" si="285"/>
        <v>ACTIVE</v>
      </c>
    </row>
    <row r="18272" spans="1:17" x14ac:dyDescent="0.25">
      <c r="A18272" t="s">
        <v>4900</v>
      </c>
      <c r="B18272">
        <v>1383</v>
      </c>
      <c r="C18272" t="s">
        <v>1920</v>
      </c>
      <c r="D18272" t="s">
        <v>4908</v>
      </c>
      <c r="E18272">
        <v>88016</v>
      </c>
      <c r="F18272" t="s">
        <v>5087</v>
      </c>
      <c r="G18272" t="s">
        <v>4913</v>
      </c>
      <c r="H18272" t="s">
        <v>4912</v>
      </c>
      <c r="I18272">
        <v>45154</v>
      </c>
      <c r="J18272">
        <v>12.1</v>
      </c>
      <c r="K18272">
        <v>12.33595</v>
      </c>
      <c r="L18272">
        <v>12.1</v>
      </c>
      <c r="M18272">
        <v>12.1</v>
      </c>
      <c r="N18272">
        <v>45167</v>
      </c>
      <c r="O18272">
        <v>45167</v>
      </c>
      <c r="P18272">
        <v>3</v>
      </c>
      <c r="Q18272" t="str">
        <f t="shared" si="285"/>
        <v>1-30</v>
      </c>
    </row>
    <row r="18273" spans="1:17" x14ac:dyDescent="0.25">
      <c r="A18273" t="s">
        <v>4900</v>
      </c>
      <c r="B18273">
        <v>2066</v>
      </c>
      <c r="C18273" t="s">
        <v>4924</v>
      </c>
      <c r="D18273" t="s">
        <v>4908</v>
      </c>
      <c r="E18273">
        <v>88017</v>
      </c>
      <c r="F18273" t="s">
        <v>4908</v>
      </c>
      <c r="G18273" t="s">
        <v>4913</v>
      </c>
      <c r="H18273" t="s">
        <v>4912</v>
      </c>
      <c r="I18273">
        <v>45154</v>
      </c>
      <c r="J18273">
        <v>12.75</v>
      </c>
      <c r="K18273">
        <v>12.998625000000001</v>
      </c>
      <c r="L18273">
        <v>12.75</v>
      </c>
      <c r="M18273">
        <v>12.75</v>
      </c>
      <c r="P18273">
        <v>0</v>
      </c>
      <c r="Q18273" t="str">
        <f t="shared" si="285"/>
        <v>ACTIVE</v>
      </c>
    </row>
    <row r="18274" spans="1:17" x14ac:dyDescent="0.25">
      <c r="A18274" t="s">
        <v>4900</v>
      </c>
      <c r="B18274">
        <v>1409</v>
      </c>
      <c r="C18274" t="s">
        <v>4964</v>
      </c>
      <c r="D18274" t="s">
        <v>4908</v>
      </c>
      <c r="E18274">
        <v>88018</v>
      </c>
      <c r="F18274" t="s">
        <v>4908</v>
      </c>
      <c r="G18274" t="s">
        <v>4913</v>
      </c>
      <c r="H18274" t="s">
        <v>4912</v>
      </c>
      <c r="I18274">
        <v>45154</v>
      </c>
      <c r="J18274">
        <v>11.5</v>
      </c>
      <c r="K18274">
        <v>11.72425</v>
      </c>
      <c r="L18274">
        <v>11.5</v>
      </c>
      <c r="M18274">
        <v>11.5</v>
      </c>
      <c r="P18274">
        <v>0</v>
      </c>
      <c r="Q18274" t="str">
        <f t="shared" si="285"/>
        <v>ACTIVE</v>
      </c>
    </row>
    <row r="18275" spans="1:17" x14ac:dyDescent="0.25">
      <c r="A18275" t="s">
        <v>4900</v>
      </c>
      <c r="B18275">
        <v>1361</v>
      </c>
      <c r="C18275" t="s">
        <v>1212</v>
      </c>
      <c r="D18275" t="s">
        <v>4908</v>
      </c>
      <c r="E18275">
        <v>88019</v>
      </c>
      <c r="F18275" t="s">
        <v>4908</v>
      </c>
      <c r="G18275" t="s">
        <v>4913</v>
      </c>
      <c r="H18275" t="s">
        <v>4912</v>
      </c>
      <c r="I18275">
        <v>45154</v>
      </c>
      <c r="J18275">
        <v>18.600000000000001</v>
      </c>
      <c r="K18275">
        <v>18.962700000000002</v>
      </c>
      <c r="L18275">
        <v>18.600000000000001</v>
      </c>
      <c r="M18275">
        <v>18.600000000000001</v>
      </c>
      <c r="P18275">
        <v>0</v>
      </c>
      <c r="Q18275" t="str">
        <f t="shared" si="285"/>
        <v>ACTIVE</v>
      </c>
    </row>
    <row r="18276" spans="1:17" x14ac:dyDescent="0.25">
      <c r="A18276" t="s">
        <v>4900</v>
      </c>
      <c r="B18276">
        <v>938</v>
      </c>
      <c r="C18276" t="s">
        <v>5137</v>
      </c>
      <c r="D18276" t="s">
        <v>4908</v>
      </c>
      <c r="E18276">
        <v>88020</v>
      </c>
      <c r="F18276" t="s">
        <v>4908</v>
      </c>
      <c r="G18276" t="s">
        <v>4913</v>
      </c>
      <c r="H18276" t="s">
        <v>4912</v>
      </c>
      <c r="I18276">
        <v>45154</v>
      </c>
      <c r="J18276">
        <v>16.899999999999999</v>
      </c>
      <c r="K18276">
        <v>17.22955</v>
      </c>
      <c r="L18276">
        <v>16.899999999999999</v>
      </c>
      <c r="M18276">
        <v>16.899999999999999</v>
      </c>
      <c r="P18276">
        <v>0</v>
      </c>
      <c r="Q18276" t="str">
        <f t="shared" si="285"/>
        <v>ACTIVE</v>
      </c>
    </row>
    <row r="18277" spans="1:17" x14ac:dyDescent="0.25">
      <c r="A18277" t="s">
        <v>4900</v>
      </c>
      <c r="B18277">
        <v>2169</v>
      </c>
      <c r="C18277" t="s">
        <v>5103</v>
      </c>
      <c r="D18277" t="s">
        <v>4908</v>
      </c>
      <c r="E18277">
        <v>88021</v>
      </c>
      <c r="F18277" t="s">
        <v>4908</v>
      </c>
      <c r="G18277" t="s">
        <v>4913</v>
      </c>
      <c r="H18277" t="s">
        <v>4912</v>
      </c>
      <c r="I18277">
        <v>45154</v>
      </c>
      <c r="J18277">
        <v>2038.36</v>
      </c>
      <c r="K18277">
        <v>2078.1080200000001</v>
      </c>
      <c r="L18277">
        <v>2038.36</v>
      </c>
      <c r="M18277">
        <v>2038.36</v>
      </c>
      <c r="P18277">
        <v>0</v>
      </c>
      <c r="Q18277" t="str">
        <f t="shared" si="285"/>
        <v>ACTIVE</v>
      </c>
    </row>
    <row r="18278" spans="1:17" x14ac:dyDescent="0.25">
      <c r="A18278" t="s">
        <v>4900</v>
      </c>
      <c r="B18278">
        <v>2049</v>
      </c>
      <c r="C18278" t="s">
        <v>5014</v>
      </c>
      <c r="D18278" t="s">
        <v>4908</v>
      </c>
      <c r="E18278">
        <v>88022</v>
      </c>
      <c r="F18278" t="s">
        <v>4908</v>
      </c>
      <c r="G18278" t="s">
        <v>4913</v>
      </c>
      <c r="H18278" t="s">
        <v>4912</v>
      </c>
      <c r="I18278">
        <v>45154</v>
      </c>
      <c r="J18278">
        <v>392.8</v>
      </c>
      <c r="K18278">
        <v>400.45960000000002</v>
      </c>
      <c r="L18278">
        <v>392.8</v>
      </c>
      <c r="M18278">
        <v>392.8</v>
      </c>
      <c r="P18278">
        <v>0</v>
      </c>
      <c r="Q18278" t="str">
        <f t="shared" si="285"/>
        <v>ACTIVE</v>
      </c>
    </row>
    <row r="18279" spans="1:17" x14ac:dyDescent="0.25">
      <c r="A18279" t="s">
        <v>4900</v>
      </c>
      <c r="B18279">
        <v>1361</v>
      </c>
      <c r="C18279" t="s">
        <v>1212</v>
      </c>
      <c r="D18279" t="s">
        <v>4908</v>
      </c>
      <c r="E18279">
        <v>88023</v>
      </c>
      <c r="F18279" t="s">
        <v>4908</v>
      </c>
      <c r="G18279" t="s">
        <v>4913</v>
      </c>
      <c r="H18279" t="s">
        <v>4912</v>
      </c>
      <c r="I18279">
        <v>45154</v>
      </c>
      <c r="J18279">
        <v>14.5</v>
      </c>
      <c r="K18279">
        <v>14.78275</v>
      </c>
      <c r="L18279">
        <v>14.5</v>
      </c>
      <c r="M18279">
        <v>14.5</v>
      </c>
      <c r="P18279">
        <v>0</v>
      </c>
      <c r="Q18279" t="str">
        <f t="shared" si="285"/>
        <v>ACTIVE</v>
      </c>
    </row>
    <row r="18280" spans="1:17" x14ac:dyDescent="0.25">
      <c r="A18280" t="s">
        <v>4900</v>
      </c>
      <c r="B18280">
        <v>1738</v>
      </c>
      <c r="C18280" t="s">
        <v>5181</v>
      </c>
      <c r="D18280" t="s">
        <v>4908</v>
      </c>
      <c r="E18280">
        <v>88024</v>
      </c>
      <c r="F18280" t="s">
        <v>4908</v>
      </c>
      <c r="G18280" t="s">
        <v>4944</v>
      </c>
      <c r="H18280" t="s">
        <v>4912</v>
      </c>
      <c r="I18280">
        <v>45154</v>
      </c>
      <c r="J18280">
        <v>15000</v>
      </c>
      <c r="K18280">
        <v>15292.5</v>
      </c>
      <c r="L18280">
        <v>15000</v>
      </c>
      <c r="M18280">
        <v>15000</v>
      </c>
      <c r="P18280">
        <v>0</v>
      </c>
      <c r="Q18280" t="str">
        <f t="shared" si="285"/>
        <v>ACTIVE</v>
      </c>
    </row>
    <row r="18281" spans="1:17" x14ac:dyDescent="0.25">
      <c r="A18281" t="s">
        <v>4900</v>
      </c>
      <c r="B18281">
        <v>2123</v>
      </c>
      <c r="C18281" t="s">
        <v>5156</v>
      </c>
      <c r="D18281" t="s">
        <v>4908</v>
      </c>
      <c r="E18281">
        <v>88025</v>
      </c>
      <c r="F18281" t="s">
        <v>4908</v>
      </c>
      <c r="G18281" t="s">
        <v>4913</v>
      </c>
      <c r="H18281" t="s">
        <v>4912</v>
      </c>
      <c r="I18281">
        <v>45154</v>
      </c>
      <c r="J18281">
        <v>18.41</v>
      </c>
      <c r="K18281">
        <v>18.768995</v>
      </c>
      <c r="L18281">
        <v>18.41</v>
      </c>
      <c r="M18281">
        <v>18.41</v>
      </c>
      <c r="P18281">
        <v>0</v>
      </c>
      <c r="Q18281" t="str">
        <f t="shared" si="285"/>
        <v>ACTIVE</v>
      </c>
    </row>
    <row r="18282" spans="1:17" x14ac:dyDescent="0.25">
      <c r="A18282" t="s">
        <v>4900</v>
      </c>
      <c r="B18282">
        <v>1764</v>
      </c>
      <c r="C18282" t="s">
        <v>4999</v>
      </c>
      <c r="D18282" t="s">
        <v>4908</v>
      </c>
      <c r="E18282">
        <v>88028</v>
      </c>
      <c r="F18282" t="s">
        <v>4908</v>
      </c>
      <c r="G18282" t="s">
        <v>4913</v>
      </c>
      <c r="H18282" t="s">
        <v>4912</v>
      </c>
      <c r="I18282">
        <v>45154</v>
      </c>
      <c r="J18282">
        <v>295</v>
      </c>
      <c r="K18282">
        <v>300.7525</v>
      </c>
      <c r="L18282">
        <v>295</v>
      </c>
      <c r="M18282">
        <v>295</v>
      </c>
      <c r="P18282">
        <v>0</v>
      </c>
      <c r="Q18282" t="str">
        <f t="shared" si="285"/>
        <v>ACTIVE</v>
      </c>
    </row>
    <row r="18283" spans="1:17" x14ac:dyDescent="0.25">
      <c r="A18283" t="s">
        <v>4900</v>
      </c>
      <c r="B18283">
        <v>1727</v>
      </c>
      <c r="C18283" t="s">
        <v>5040</v>
      </c>
      <c r="D18283" t="s">
        <v>4908</v>
      </c>
      <c r="E18283">
        <v>88029</v>
      </c>
      <c r="F18283" t="s">
        <v>4908</v>
      </c>
      <c r="G18283" t="s">
        <v>4913</v>
      </c>
      <c r="H18283" t="s">
        <v>4912</v>
      </c>
      <c r="I18283">
        <v>45154</v>
      </c>
      <c r="J18283">
        <v>19.989999999999998</v>
      </c>
      <c r="K18283">
        <v>20.379805000000001</v>
      </c>
      <c r="L18283">
        <v>19.989999999999998</v>
      </c>
      <c r="M18283">
        <v>19.989999999999998</v>
      </c>
      <c r="P18283">
        <v>0</v>
      </c>
      <c r="Q18283" t="str">
        <f t="shared" si="285"/>
        <v>ACTIVE</v>
      </c>
    </row>
    <row r="18284" spans="1:17" x14ac:dyDescent="0.25">
      <c r="A18284" t="s">
        <v>4900</v>
      </c>
      <c r="B18284">
        <v>1764</v>
      </c>
      <c r="C18284" t="s">
        <v>4999</v>
      </c>
      <c r="D18284" t="s">
        <v>4908</v>
      </c>
      <c r="E18284">
        <v>88030</v>
      </c>
      <c r="F18284" t="s">
        <v>4908</v>
      </c>
      <c r="G18284" t="s">
        <v>4913</v>
      </c>
      <c r="H18284" t="s">
        <v>4912</v>
      </c>
      <c r="I18284">
        <v>45154</v>
      </c>
      <c r="J18284">
        <v>528</v>
      </c>
      <c r="K18284">
        <v>538.29600000000005</v>
      </c>
      <c r="L18284">
        <v>528</v>
      </c>
      <c r="M18284">
        <v>528</v>
      </c>
      <c r="P18284">
        <v>0</v>
      </c>
      <c r="Q18284" t="str">
        <f t="shared" si="285"/>
        <v>ACTIVE</v>
      </c>
    </row>
    <row r="18285" spans="1:17" x14ac:dyDescent="0.25">
      <c r="A18285" t="s">
        <v>4900</v>
      </c>
      <c r="B18285">
        <v>1701</v>
      </c>
      <c r="C18285" t="s">
        <v>4975</v>
      </c>
      <c r="D18285" t="s">
        <v>4908</v>
      </c>
      <c r="E18285">
        <v>88031</v>
      </c>
      <c r="F18285" t="s">
        <v>4908</v>
      </c>
      <c r="G18285" t="s">
        <v>4913</v>
      </c>
      <c r="H18285" t="s">
        <v>4912</v>
      </c>
      <c r="I18285">
        <v>45154</v>
      </c>
      <c r="J18285">
        <v>190.67</v>
      </c>
      <c r="K18285">
        <v>194.38806500000001</v>
      </c>
      <c r="L18285">
        <v>190.67</v>
      </c>
      <c r="M18285">
        <v>190.67</v>
      </c>
      <c r="P18285">
        <v>0</v>
      </c>
      <c r="Q18285" t="str">
        <f t="shared" si="285"/>
        <v>ACTIVE</v>
      </c>
    </row>
    <row r="18286" spans="1:17" x14ac:dyDescent="0.25">
      <c r="A18286" t="s">
        <v>4900</v>
      </c>
      <c r="B18286">
        <v>2125</v>
      </c>
      <c r="C18286" t="s">
        <v>5091</v>
      </c>
      <c r="D18286" t="s">
        <v>4908</v>
      </c>
      <c r="E18286">
        <v>88032</v>
      </c>
      <c r="F18286" t="s">
        <v>4908</v>
      </c>
      <c r="G18286" t="s">
        <v>4913</v>
      </c>
      <c r="H18286" t="s">
        <v>4912</v>
      </c>
      <c r="I18286">
        <v>45154</v>
      </c>
      <c r="J18286">
        <v>100.96</v>
      </c>
      <c r="K18286">
        <v>102.92872</v>
      </c>
      <c r="L18286">
        <v>100.96</v>
      </c>
      <c r="M18286">
        <v>100.96</v>
      </c>
      <c r="P18286">
        <v>0</v>
      </c>
      <c r="Q18286" t="str">
        <f t="shared" si="285"/>
        <v>ACTIVE</v>
      </c>
    </row>
    <row r="18287" spans="1:17" x14ac:dyDescent="0.25">
      <c r="A18287" t="s">
        <v>4900</v>
      </c>
      <c r="B18287">
        <v>1795</v>
      </c>
      <c r="C18287" t="s">
        <v>5269</v>
      </c>
      <c r="D18287" t="s">
        <v>4908</v>
      </c>
      <c r="E18287">
        <v>88033</v>
      </c>
      <c r="F18287" t="s">
        <v>4908</v>
      </c>
      <c r="G18287" t="s">
        <v>4944</v>
      </c>
      <c r="H18287" t="s">
        <v>4912</v>
      </c>
      <c r="I18287">
        <v>45154</v>
      </c>
      <c r="J18287">
        <v>5000</v>
      </c>
      <c r="K18287">
        <v>5097.5</v>
      </c>
      <c r="L18287">
        <v>5000</v>
      </c>
      <c r="M18287">
        <v>5000</v>
      </c>
      <c r="P18287">
        <v>0</v>
      </c>
      <c r="Q18287" t="str">
        <f t="shared" si="285"/>
        <v>ACTIVE</v>
      </c>
    </row>
    <row r="18288" spans="1:17" x14ac:dyDescent="0.25">
      <c r="A18288" t="s">
        <v>4900</v>
      </c>
      <c r="B18288">
        <v>1493</v>
      </c>
      <c r="C18288" t="s">
        <v>4984</v>
      </c>
      <c r="D18288" t="s">
        <v>4908</v>
      </c>
      <c r="E18288">
        <v>88035</v>
      </c>
      <c r="F18288" t="s">
        <v>4908</v>
      </c>
      <c r="G18288" t="s">
        <v>4913</v>
      </c>
      <c r="H18288" t="s">
        <v>4912</v>
      </c>
      <c r="I18288">
        <v>45154</v>
      </c>
      <c r="J18288">
        <v>235</v>
      </c>
      <c r="K18288">
        <v>239.58250000000001</v>
      </c>
      <c r="L18288">
        <v>235</v>
      </c>
      <c r="M18288">
        <v>235</v>
      </c>
      <c r="P18288">
        <v>0</v>
      </c>
      <c r="Q18288" t="str">
        <f t="shared" si="285"/>
        <v>ACTIVE</v>
      </c>
    </row>
    <row r="18289" spans="1:17" x14ac:dyDescent="0.25">
      <c r="A18289" t="s">
        <v>4900</v>
      </c>
      <c r="B18289">
        <v>1370</v>
      </c>
      <c r="C18289" t="s">
        <v>5268</v>
      </c>
      <c r="D18289" t="s">
        <v>4908</v>
      </c>
      <c r="E18289">
        <v>88036</v>
      </c>
      <c r="F18289" t="s">
        <v>4908</v>
      </c>
      <c r="G18289" t="s">
        <v>4913</v>
      </c>
      <c r="H18289" t="s">
        <v>4912</v>
      </c>
      <c r="I18289">
        <v>45154</v>
      </c>
      <c r="J18289">
        <v>5000</v>
      </c>
      <c r="K18289">
        <v>5097.5</v>
      </c>
      <c r="L18289">
        <v>5000</v>
      </c>
      <c r="M18289">
        <v>5000</v>
      </c>
      <c r="P18289">
        <v>0</v>
      </c>
      <c r="Q18289" t="str">
        <f t="shared" si="285"/>
        <v>ACTIVE</v>
      </c>
    </row>
    <row r="18290" spans="1:17" x14ac:dyDescent="0.25">
      <c r="A18290" t="s">
        <v>4900</v>
      </c>
      <c r="B18290">
        <v>1108</v>
      </c>
      <c r="C18290" t="s">
        <v>4951</v>
      </c>
      <c r="D18290" t="s">
        <v>4908</v>
      </c>
      <c r="E18290">
        <v>88038</v>
      </c>
      <c r="F18290" t="s">
        <v>4908</v>
      </c>
      <c r="G18290" t="s">
        <v>4913</v>
      </c>
      <c r="H18290" t="s">
        <v>4912</v>
      </c>
      <c r="I18290">
        <v>45154</v>
      </c>
      <c r="J18290">
        <v>281.35000000000002</v>
      </c>
      <c r="K18290">
        <v>286.83632499999999</v>
      </c>
      <c r="L18290">
        <v>281.35000000000002</v>
      </c>
      <c r="M18290">
        <v>281.35000000000002</v>
      </c>
      <c r="P18290">
        <v>0</v>
      </c>
      <c r="Q18290" t="str">
        <f t="shared" si="285"/>
        <v>ACTIVE</v>
      </c>
    </row>
    <row r="18291" spans="1:17" x14ac:dyDescent="0.25">
      <c r="A18291" t="s">
        <v>4900</v>
      </c>
      <c r="B18291">
        <v>2031</v>
      </c>
      <c r="C18291" t="s">
        <v>5267</v>
      </c>
      <c r="D18291" t="s">
        <v>4908</v>
      </c>
      <c r="E18291">
        <v>88039</v>
      </c>
      <c r="F18291" t="s">
        <v>4908</v>
      </c>
      <c r="G18291" t="s">
        <v>4913</v>
      </c>
      <c r="H18291" t="s">
        <v>4912</v>
      </c>
      <c r="I18291">
        <v>45154</v>
      </c>
      <c r="J18291">
        <v>735.9</v>
      </c>
      <c r="K18291">
        <v>750.25004999999999</v>
      </c>
      <c r="L18291">
        <v>735.9</v>
      </c>
      <c r="M18291">
        <v>735.9</v>
      </c>
      <c r="P18291">
        <v>0</v>
      </c>
      <c r="Q18291" t="str">
        <f t="shared" si="285"/>
        <v>ACTIVE</v>
      </c>
    </row>
    <row r="18292" spans="1:17" x14ac:dyDescent="0.25">
      <c r="A18292" t="s">
        <v>4900</v>
      </c>
      <c r="B18292">
        <v>1146</v>
      </c>
      <c r="C18292" t="s">
        <v>5128</v>
      </c>
      <c r="D18292" t="s">
        <v>4908</v>
      </c>
      <c r="E18292">
        <v>88040</v>
      </c>
      <c r="F18292" t="s">
        <v>4908</v>
      </c>
      <c r="G18292" t="s">
        <v>4913</v>
      </c>
      <c r="H18292" t="s">
        <v>4912</v>
      </c>
      <c r="I18292">
        <v>45154</v>
      </c>
      <c r="J18292">
        <v>145.91</v>
      </c>
      <c r="K18292">
        <v>148.755245</v>
      </c>
      <c r="L18292">
        <v>145.91</v>
      </c>
      <c r="M18292">
        <v>145.91</v>
      </c>
      <c r="P18292">
        <v>0</v>
      </c>
      <c r="Q18292" t="str">
        <f t="shared" si="285"/>
        <v>ACTIVE</v>
      </c>
    </row>
    <row r="18293" spans="1:17" x14ac:dyDescent="0.25">
      <c r="A18293" t="s">
        <v>4900</v>
      </c>
      <c r="B18293">
        <v>2186</v>
      </c>
      <c r="C18293" t="s">
        <v>4918</v>
      </c>
      <c r="D18293" t="s">
        <v>4908</v>
      </c>
      <c r="E18293">
        <v>88041</v>
      </c>
      <c r="F18293" t="s">
        <v>4908</v>
      </c>
      <c r="G18293" t="s">
        <v>4913</v>
      </c>
      <c r="H18293" t="s">
        <v>4912</v>
      </c>
      <c r="I18293">
        <v>45154</v>
      </c>
      <c r="J18293">
        <v>20.27</v>
      </c>
      <c r="K18293">
        <v>20.665265000000002</v>
      </c>
      <c r="L18293">
        <v>20.27</v>
      </c>
      <c r="M18293">
        <v>20.27</v>
      </c>
      <c r="P18293">
        <v>0</v>
      </c>
      <c r="Q18293" t="str">
        <f t="shared" si="285"/>
        <v>ACTIVE</v>
      </c>
    </row>
    <row r="18294" spans="1:17" x14ac:dyDescent="0.25">
      <c r="A18294" t="s">
        <v>4900</v>
      </c>
      <c r="B18294">
        <v>2082</v>
      </c>
      <c r="C18294" t="s">
        <v>5031</v>
      </c>
      <c r="D18294" t="s">
        <v>4908</v>
      </c>
      <c r="E18294">
        <v>88042</v>
      </c>
      <c r="F18294" t="s">
        <v>4908</v>
      </c>
      <c r="G18294" t="s">
        <v>4913</v>
      </c>
      <c r="H18294" t="s">
        <v>4912</v>
      </c>
      <c r="I18294">
        <v>45154</v>
      </c>
      <c r="J18294">
        <v>117</v>
      </c>
      <c r="K18294">
        <v>119.28149999999999</v>
      </c>
      <c r="L18294">
        <v>117</v>
      </c>
      <c r="M18294">
        <v>117</v>
      </c>
      <c r="P18294">
        <v>0</v>
      </c>
      <c r="Q18294" t="str">
        <f t="shared" si="285"/>
        <v>ACTIVE</v>
      </c>
    </row>
    <row r="18295" spans="1:17" x14ac:dyDescent="0.25">
      <c r="A18295" t="s">
        <v>4900</v>
      </c>
      <c r="B18295">
        <v>1943</v>
      </c>
      <c r="C18295" t="s">
        <v>5213</v>
      </c>
      <c r="D18295" t="s">
        <v>4908</v>
      </c>
      <c r="E18295">
        <v>88044</v>
      </c>
      <c r="F18295" t="s">
        <v>4908</v>
      </c>
      <c r="G18295" t="s">
        <v>4944</v>
      </c>
      <c r="H18295" t="s">
        <v>4912</v>
      </c>
      <c r="I18295">
        <v>45154</v>
      </c>
      <c r="J18295">
        <v>1900</v>
      </c>
      <c r="K18295">
        <v>1937.05</v>
      </c>
      <c r="L18295">
        <v>1900</v>
      </c>
      <c r="M18295">
        <v>1900</v>
      </c>
      <c r="P18295">
        <v>0</v>
      </c>
      <c r="Q18295" t="str">
        <f t="shared" si="285"/>
        <v>ACTIVE</v>
      </c>
    </row>
    <row r="18296" spans="1:17" x14ac:dyDescent="0.25">
      <c r="A18296" t="s">
        <v>4900</v>
      </c>
      <c r="B18296">
        <v>1108</v>
      </c>
      <c r="C18296" t="s">
        <v>4951</v>
      </c>
      <c r="D18296" t="s">
        <v>4908</v>
      </c>
      <c r="E18296">
        <v>88045</v>
      </c>
      <c r="F18296" t="s">
        <v>4908</v>
      </c>
      <c r="G18296" t="s">
        <v>4944</v>
      </c>
      <c r="H18296" t="s">
        <v>4912</v>
      </c>
      <c r="I18296">
        <v>45154</v>
      </c>
      <c r="J18296">
        <v>506.95</v>
      </c>
      <c r="K18296">
        <v>516.83552499999996</v>
      </c>
      <c r="L18296">
        <v>506.95</v>
      </c>
      <c r="M18296">
        <v>506.95</v>
      </c>
      <c r="P18296">
        <v>0</v>
      </c>
      <c r="Q18296" t="str">
        <f t="shared" si="285"/>
        <v>ACTIVE</v>
      </c>
    </row>
    <row r="18297" spans="1:17" x14ac:dyDescent="0.25">
      <c r="A18297" t="s">
        <v>4900</v>
      </c>
      <c r="B18297">
        <v>927</v>
      </c>
      <c r="C18297" t="s">
        <v>1701</v>
      </c>
      <c r="D18297" t="s">
        <v>4908</v>
      </c>
      <c r="E18297">
        <v>88046</v>
      </c>
      <c r="F18297" t="s">
        <v>4908</v>
      </c>
      <c r="G18297" t="s">
        <v>4913</v>
      </c>
      <c r="H18297" t="s">
        <v>4912</v>
      </c>
      <c r="I18297">
        <v>45154</v>
      </c>
      <c r="J18297">
        <v>172.78</v>
      </c>
      <c r="K18297">
        <v>176.14921000000001</v>
      </c>
      <c r="L18297">
        <v>172.78</v>
      </c>
      <c r="M18297">
        <v>172.78</v>
      </c>
      <c r="P18297">
        <v>0</v>
      </c>
      <c r="Q18297" t="str">
        <f t="shared" si="285"/>
        <v>ACTIVE</v>
      </c>
    </row>
    <row r="18298" spans="1:17" x14ac:dyDescent="0.25">
      <c r="A18298" t="s">
        <v>4900</v>
      </c>
      <c r="B18298">
        <v>1589</v>
      </c>
      <c r="C18298" t="s">
        <v>5061</v>
      </c>
      <c r="D18298" t="s">
        <v>4908</v>
      </c>
      <c r="E18298">
        <v>88047</v>
      </c>
      <c r="F18298" t="s">
        <v>4908</v>
      </c>
      <c r="G18298" t="s">
        <v>4913</v>
      </c>
      <c r="H18298" t="s">
        <v>4912</v>
      </c>
      <c r="I18298">
        <v>45154</v>
      </c>
      <c r="J18298">
        <v>88.1</v>
      </c>
      <c r="K18298">
        <v>89.817949999999996</v>
      </c>
      <c r="L18298">
        <v>88.1</v>
      </c>
      <c r="M18298">
        <v>88.1</v>
      </c>
      <c r="P18298">
        <v>0</v>
      </c>
      <c r="Q18298" t="str">
        <f t="shared" si="285"/>
        <v>ACTIVE</v>
      </c>
    </row>
    <row r="18299" spans="1:17" x14ac:dyDescent="0.25">
      <c r="A18299" t="s">
        <v>4900</v>
      </c>
      <c r="B18299">
        <v>1922</v>
      </c>
      <c r="C18299" t="s">
        <v>5119</v>
      </c>
      <c r="D18299" t="s">
        <v>4908</v>
      </c>
      <c r="E18299">
        <v>88048</v>
      </c>
      <c r="F18299" t="s">
        <v>4908</v>
      </c>
      <c r="G18299" t="s">
        <v>4913</v>
      </c>
      <c r="H18299" t="s">
        <v>4912</v>
      </c>
      <c r="I18299">
        <v>45154</v>
      </c>
      <c r="J18299">
        <v>114</v>
      </c>
      <c r="K18299">
        <v>116.223</v>
      </c>
      <c r="L18299">
        <v>114</v>
      </c>
      <c r="M18299">
        <v>114</v>
      </c>
      <c r="P18299">
        <v>0</v>
      </c>
      <c r="Q18299" t="str">
        <f t="shared" si="285"/>
        <v>ACTIVE</v>
      </c>
    </row>
    <row r="18300" spans="1:17" x14ac:dyDescent="0.25">
      <c r="A18300" t="s">
        <v>4900</v>
      </c>
      <c r="B18300">
        <v>756</v>
      </c>
      <c r="C18300" t="s">
        <v>2409</v>
      </c>
      <c r="D18300" t="s">
        <v>4908</v>
      </c>
      <c r="E18300">
        <v>88050</v>
      </c>
      <c r="F18300" t="s">
        <v>4908</v>
      </c>
      <c r="G18300" t="s">
        <v>4913</v>
      </c>
      <c r="H18300" t="s">
        <v>4912</v>
      </c>
      <c r="I18300">
        <v>45154</v>
      </c>
      <c r="J18300">
        <v>100</v>
      </c>
      <c r="K18300">
        <v>101.95</v>
      </c>
      <c r="L18300">
        <v>100</v>
      </c>
      <c r="M18300">
        <v>100</v>
      </c>
      <c r="P18300">
        <v>0</v>
      </c>
      <c r="Q18300" t="str">
        <f t="shared" si="285"/>
        <v>ACTIVE</v>
      </c>
    </row>
    <row r="18301" spans="1:17" x14ac:dyDescent="0.25">
      <c r="A18301" t="s">
        <v>4900</v>
      </c>
      <c r="B18301">
        <v>2198</v>
      </c>
      <c r="C18301" t="s">
        <v>5266</v>
      </c>
      <c r="D18301" t="s">
        <v>4908</v>
      </c>
      <c r="E18301">
        <v>88051</v>
      </c>
      <c r="F18301" t="s">
        <v>4908</v>
      </c>
      <c r="G18301" t="s">
        <v>4944</v>
      </c>
      <c r="H18301" t="s">
        <v>4912</v>
      </c>
      <c r="I18301">
        <v>45154</v>
      </c>
      <c r="J18301">
        <v>20000</v>
      </c>
      <c r="K18301">
        <v>20390</v>
      </c>
      <c r="L18301">
        <v>20000</v>
      </c>
      <c r="M18301">
        <v>20000</v>
      </c>
      <c r="P18301">
        <v>0</v>
      </c>
      <c r="Q18301" t="str">
        <f t="shared" si="285"/>
        <v>ACTIVE</v>
      </c>
    </row>
    <row r="18302" spans="1:17" x14ac:dyDescent="0.25">
      <c r="A18302" t="s">
        <v>4900</v>
      </c>
      <c r="B18302">
        <v>2198</v>
      </c>
      <c r="C18302" t="s">
        <v>5266</v>
      </c>
      <c r="D18302" t="s">
        <v>4908</v>
      </c>
      <c r="E18302">
        <v>88052</v>
      </c>
      <c r="F18302" t="s">
        <v>4908</v>
      </c>
      <c r="G18302" t="s">
        <v>4944</v>
      </c>
      <c r="H18302" t="s">
        <v>4912</v>
      </c>
      <c r="I18302">
        <v>45154</v>
      </c>
      <c r="J18302">
        <v>4500</v>
      </c>
      <c r="K18302">
        <v>4587.75</v>
      </c>
      <c r="L18302">
        <v>4500</v>
      </c>
      <c r="M18302">
        <v>4500</v>
      </c>
      <c r="P18302">
        <v>0</v>
      </c>
      <c r="Q18302" t="str">
        <f t="shared" si="285"/>
        <v>ACTIVE</v>
      </c>
    </row>
    <row r="18303" spans="1:17" x14ac:dyDescent="0.25">
      <c r="A18303" t="s">
        <v>4900</v>
      </c>
      <c r="B18303">
        <v>1717</v>
      </c>
      <c r="C18303" t="s">
        <v>4928</v>
      </c>
      <c r="D18303" t="s">
        <v>4908</v>
      </c>
      <c r="E18303">
        <v>88054</v>
      </c>
      <c r="F18303" t="s">
        <v>4908</v>
      </c>
      <c r="G18303" t="s">
        <v>4913</v>
      </c>
      <c r="H18303" t="s">
        <v>4912</v>
      </c>
      <c r="I18303">
        <v>45154</v>
      </c>
      <c r="J18303">
        <v>273.5</v>
      </c>
      <c r="K18303">
        <v>278.83325000000002</v>
      </c>
      <c r="L18303">
        <v>273.5</v>
      </c>
      <c r="M18303">
        <v>273.5</v>
      </c>
      <c r="P18303">
        <v>0</v>
      </c>
      <c r="Q18303" t="str">
        <f t="shared" si="285"/>
        <v>ACTIVE</v>
      </c>
    </row>
    <row r="18304" spans="1:17" x14ac:dyDescent="0.25">
      <c r="A18304" t="s">
        <v>4900</v>
      </c>
      <c r="B18304">
        <v>1936</v>
      </c>
      <c r="C18304" t="s">
        <v>5083</v>
      </c>
      <c r="D18304" t="s">
        <v>4908</v>
      </c>
      <c r="E18304">
        <v>88055</v>
      </c>
      <c r="F18304" t="s">
        <v>4908</v>
      </c>
      <c r="G18304" t="s">
        <v>4913</v>
      </c>
      <c r="H18304" t="s">
        <v>4912</v>
      </c>
      <c r="I18304">
        <v>45154</v>
      </c>
      <c r="J18304">
        <v>75</v>
      </c>
      <c r="K18304">
        <v>76.462500000000006</v>
      </c>
      <c r="L18304">
        <v>75</v>
      </c>
      <c r="M18304">
        <v>75</v>
      </c>
      <c r="P18304">
        <v>0</v>
      </c>
      <c r="Q18304" t="str">
        <f t="shared" si="285"/>
        <v>ACTIVE</v>
      </c>
    </row>
    <row r="18305" spans="1:17" x14ac:dyDescent="0.25">
      <c r="A18305" t="s">
        <v>4900</v>
      </c>
      <c r="B18305">
        <v>2188</v>
      </c>
      <c r="C18305" t="s">
        <v>5037</v>
      </c>
      <c r="D18305" t="s">
        <v>4908</v>
      </c>
      <c r="E18305">
        <v>88056</v>
      </c>
      <c r="F18305" t="s">
        <v>4908</v>
      </c>
      <c r="G18305" t="s">
        <v>4944</v>
      </c>
      <c r="H18305" t="s">
        <v>4912</v>
      </c>
      <c r="I18305">
        <v>45154</v>
      </c>
      <c r="J18305">
        <v>1145</v>
      </c>
      <c r="K18305">
        <v>1167.3275000000001</v>
      </c>
      <c r="L18305">
        <v>1145</v>
      </c>
      <c r="M18305">
        <v>1145</v>
      </c>
      <c r="P18305">
        <v>0</v>
      </c>
      <c r="Q18305" t="str">
        <f t="shared" si="285"/>
        <v>ACTIVE</v>
      </c>
    </row>
    <row r="18306" spans="1:17" x14ac:dyDescent="0.25">
      <c r="A18306" t="s">
        <v>4900</v>
      </c>
      <c r="B18306">
        <v>2016</v>
      </c>
      <c r="C18306" t="s">
        <v>5260</v>
      </c>
      <c r="D18306" t="s">
        <v>4908</v>
      </c>
      <c r="E18306">
        <v>88058</v>
      </c>
      <c r="F18306" t="s">
        <v>4908</v>
      </c>
      <c r="G18306" t="s">
        <v>4913</v>
      </c>
      <c r="H18306" t="s">
        <v>4912</v>
      </c>
      <c r="I18306">
        <v>45154</v>
      </c>
      <c r="J18306">
        <v>447</v>
      </c>
      <c r="K18306">
        <v>455.7165</v>
      </c>
      <c r="L18306">
        <v>447</v>
      </c>
      <c r="M18306">
        <v>447</v>
      </c>
      <c r="P18306">
        <v>0</v>
      </c>
      <c r="Q18306" t="str">
        <f t="shared" ref="Q18306:Q18369" si="286">IF(P18306=0,"ACTIVE",IF(P18306&lt;=30,"1-30",IF(AND(P18306&gt;30,P18306&lt;=60),"31-60",IF(AND(P18306&gt;60,P18306&lt;=90),"61-90",IF(AND(P18306&gt;90,P18306&lt;=120),"91-120",IF(AND(P18306&gt;120,P18306&lt;=150),"121-150",IF(AND(P18306&gt;150,P18306&lt;=180),"151-180","180+")))))))</f>
        <v>ACTIVE</v>
      </c>
    </row>
    <row r="18307" spans="1:17" x14ac:dyDescent="0.25">
      <c r="A18307" t="s">
        <v>4900</v>
      </c>
      <c r="B18307">
        <v>1936</v>
      </c>
      <c r="C18307" t="s">
        <v>5083</v>
      </c>
      <c r="D18307" t="s">
        <v>4908</v>
      </c>
      <c r="E18307">
        <v>88059</v>
      </c>
      <c r="F18307" t="s">
        <v>4908</v>
      </c>
      <c r="G18307" t="s">
        <v>4913</v>
      </c>
      <c r="H18307" t="s">
        <v>4912</v>
      </c>
      <c r="I18307">
        <v>45154</v>
      </c>
      <c r="J18307">
        <v>23.18</v>
      </c>
      <c r="K18307">
        <v>23.632010000000001</v>
      </c>
      <c r="L18307">
        <v>23.18</v>
      </c>
      <c r="M18307">
        <v>23.18</v>
      </c>
      <c r="P18307">
        <v>0</v>
      </c>
      <c r="Q18307" t="str">
        <f t="shared" si="286"/>
        <v>ACTIVE</v>
      </c>
    </row>
    <row r="18308" spans="1:17" x14ac:dyDescent="0.25">
      <c r="A18308" t="s">
        <v>4900</v>
      </c>
      <c r="B18308">
        <v>1917</v>
      </c>
      <c r="C18308" t="s">
        <v>5106</v>
      </c>
      <c r="D18308" t="s">
        <v>4908</v>
      </c>
      <c r="E18308">
        <v>88061</v>
      </c>
      <c r="F18308" t="s">
        <v>4908</v>
      </c>
      <c r="G18308" t="s">
        <v>4913</v>
      </c>
      <c r="H18308" t="s">
        <v>4912</v>
      </c>
      <c r="I18308">
        <v>45154</v>
      </c>
      <c r="J18308">
        <v>105.93</v>
      </c>
      <c r="K18308">
        <v>107.99563499999999</v>
      </c>
      <c r="L18308">
        <v>105.93</v>
      </c>
      <c r="M18308">
        <v>105.93</v>
      </c>
      <c r="P18308">
        <v>0</v>
      </c>
      <c r="Q18308" t="str">
        <f t="shared" si="286"/>
        <v>ACTIVE</v>
      </c>
    </row>
    <row r="18309" spans="1:17" x14ac:dyDescent="0.25">
      <c r="A18309" t="s">
        <v>4900</v>
      </c>
      <c r="B18309">
        <v>2125</v>
      </c>
      <c r="C18309" t="s">
        <v>5091</v>
      </c>
      <c r="D18309" t="s">
        <v>4908</v>
      </c>
      <c r="E18309">
        <v>88062</v>
      </c>
      <c r="F18309" t="s">
        <v>4908</v>
      </c>
      <c r="G18309" t="s">
        <v>4913</v>
      </c>
      <c r="H18309" t="s">
        <v>4912</v>
      </c>
      <c r="I18309">
        <v>45154</v>
      </c>
      <c r="J18309">
        <v>7.9</v>
      </c>
      <c r="K18309">
        <v>8.0540500000000002</v>
      </c>
      <c r="L18309">
        <v>7.9</v>
      </c>
      <c r="M18309">
        <v>7.9</v>
      </c>
      <c r="P18309">
        <v>0</v>
      </c>
      <c r="Q18309" t="str">
        <f t="shared" si="286"/>
        <v>ACTIVE</v>
      </c>
    </row>
    <row r="18310" spans="1:17" x14ac:dyDescent="0.25">
      <c r="A18310" t="s">
        <v>4900</v>
      </c>
      <c r="B18310">
        <v>2066</v>
      </c>
      <c r="C18310" t="s">
        <v>4924</v>
      </c>
      <c r="D18310" t="s">
        <v>4908</v>
      </c>
      <c r="E18310">
        <v>88063</v>
      </c>
      <c r="F18310" t="s">
        <v>4908</v>
      </c>
      <c r="G18310" t="s">
        <v>4913</v>
      </c>
      <c r="H18310" t="s">
        <v>4912</v>
      </c>
      <c r="I18310">
        <v>45154</v>
      </c>
      <c r="J18310">
        <v>109.49</v>
      </c>
      <c r="K18310">
        <v>111.625055</v>
      </c>
      <c r="L18310">
        <v>109.49</v>
      </c>
      <c r="M18310">
        <v>109.49</v>
      </c>
      <c r="P18310">
        <v>0</v>
      </c>
      <c r="Q18310" t="str">
        <f t="shared" si="286"/>
        <v>ACTIVE</v>
      </c>
    </row>
    <row r="18311" spans="1:17" x14ac:dyDescent="0.25">
      <c r="A18311" t="s">
        <v>4900</v>
      </c>
      <c r="B18311">
        <v>2001</v>
      </c>
      <c r="C18311" t="s">
        <v>4939</v>
      </c>
      <c r="D18311" t="s">
        <v>4908</v>
      </c>
      <c r="E18311">
        <v>88064</v>
      </c>
      <c r="F18311" t="s">
        <v>4908</v>
      </c>
      <c r="G18311" t="s">
        <v>4913</v>
      </c>
      <c r="H18311" t="s">
        <v>4912</v>
      </c>
      <c r="I18311">
        <v>45154</v>
      </c>
      <c r="J18311">
        <v>23.8</v>
      </c>
      <c r="K18311">
        <v>24.264099999999999</v>
      </c>
      <c r="L18311">
        <v>23.8</v>
      </c>
      <c r="M18311">
        <v>23.8</v>
      </c>
      <c r="P18311">
        <v>0</v>
      </c>
      <c r="Q18311" t="str">
        <f t="shared" si="286"/>
        <v>ACTIVE</v>
      </c>
    </row>
    <row r="18312" spans="1:17" x14ac:dyDescent="0.25">
      <c r="A18312" t="s">
        <v>4900</v>
      </c>
      <c r="B18312">
        <v>1602</v>
      </c>
      <c r="C18312" t="s">
        <v>4997</v>
      </c>
      <c r="D18312" t="s">
        <v>4908</v>
      </c>
      <c r="E18312">
        <v>88066</v>
      </c>
      <c r="F18312" t="s">
        <v>4908</v>
      </c>
      <c r="G18312" t="s">
        <v>4913</v>
      </c>
      <c r="H18312" t="s">
        <v>4912</v>
      </c>
      <c r="I18312">
        <v>45154</v>
      </c>
      <c r="J18312">
        <v>80</v>
      </c>
      <c r="K18312">
        <v>81.56</v>
      </c>
      <c r="L18312">
        <v>80</v>
      </c>
      <c r="M18312">
        <v>80</v>
      </c>
      <c r="P18312">
        <v>0</v>
      </c>
      <c r="Q18312" t="str">
        <f t="shared" si="286"/>
        <v>ACTIVE</v>
      </c>
    </row>
    <row r="18313" spans="1:17" x14ac:dyDescent="0.25">
      <c r="A18313" t="s">
        <v>4900</v>
      </c>
      <c r="B18313">
        <v>2125</v>
      </c>
      <c r="C18313" t="s">
        <v>5091</v>
      </c>
      <c r="D18313" t="s">
        <v>4908</v>
      </c>
      <c r="E18313">
        <v>88068</v>
      </c>
      <c r="F18313" t="s">
        <v>4908</v>
      </c>
      <c r="G18313" t="s">
        <v>4913</v>
      </c>
      <c r="H18313" t="s">
        <v>4912</v>
      </c>
      <c r="I18313">
        <v>45154</v>
      </c>
      <c r="J18313">
        <v>48.12</v>
      </c>
      <c r="K18313">
        <v>49.058340000000001</v>
      </c>
      <c r="L18313">
        <v>48.12</v>
      </c>
      <c r="M18313">
        <v>48.12</v>
      </c>
      <c r="P18313">
        <v>0</v>
      </c>
      <c r="Q18313" t="str">
        <f t="shared" si="286"/>
        <v>ACTIVE</v>
      </c>
    </row>
    <row r="18314" spans="1:17" x14ac:dyDescent="0.25">
      <c r="A18314" t="s">
        <v>4900</v>
      </c>
      <c r="B18314">
        <v>1602</v>
      </c>
      <c r="C18314" t="s">
        <v>4997</v>
      </c>
      <c r="D18314" t="s">
        <v>4908</v>
      </c>
      <c r="E18314">
        <v>88069</v>
      </c>
      <c r="F18314" t="s">
        <v>4908</v>
      </c>
      <c r="G18314" t="s">
        <v>4913</v>
      </c>
      <c r="H18314" t="s">
        <v>4912</v>
      </c>
      <c r="I18314">
        <v>45154</v>
      </c>
      <c r="J18314">
        <v>35.9</v>
      </c>
      <c r="K18314">
        <v>36.600050000000003</v>
      </c>
      <c r="L18314">
        <v>35.9</v>
      </c>
      <c r="M18314">
        <v>35.9</v>
      </c>
      <c r="P18314">
        <v>0</v>
      </c>
      <c r="Q18314" t="str">
        <f t="shared" si="286"/>
        <v>ACTIVE</v>
      </c>
    </row>
    <row r="18315" spans="1:17" x14ac:dyDescent="0.25">
      <c r="A18315" t="s">
        <v>4900</v>
      </c>
      <c r="B18315">
        <v>2125</v>
      </c>
      <c r="C18315" t="s">
        <v>5091</v>
      </c>
      <c r="D18315" t="s">
        <v>4908</v>
      </c>
      <c r="E18315">
        <v>88070</v>
      </c>
      <c r="F18315" t="s">
        <v>4908</v>
      </c>
      <c r="G18315" t="s">
        <v>4913</v>
      </c>
      <c r="H18315" t="s">
        <v>4912</v>
      </c>
      <c r="I18315">
        <v>45154</v>
      </c>
      <c r="J18315">
        <v>5.05</v>
      </c>
      <c r="K18315">
        <v>5.1484750000000004</v>
      </c>
      <c r="L18315">
        <v>5.05</v>
      </c>
      <c r="M18315">
        <v>5.05</v>
      </c>
      <c r="P18315">
        <v>0</v>
      </c>
      <c r="Q18315" t="str">
        <f t="shared" si="286"/>
        <v>ACTIVE</v>
      </c>
    </row>
    <row r="18316" spans="1:17" x14ac:dyDescent="0.25">
      <c r="A18316" t="s">
        <v>4900</v>
      </c>
      <c r="B18316">
        <v>2123</v>
      </c>
      <c r="C18316" t="s">
        <v>5156</v>
      </c>
      <c r="D18316" t="s">
        <v>4908</v>
      </c>
      <c r="E18316">
        <v>88071</v>
      </c>
      <c r="F18316" t="s">
        <v>4908</v>
      </c>
      <c r="G18316" t="s">
        <v>4913</v>
      </c>
      <c r="H18316" t="s">
        <v>4912</v>
      </c>
      <c r="I18316">
        <v>45154</v>
      </c>
      <c r="J18316">
        <v>19.21</v>
      </c>
      <c r="K18316">
        <v>19.584595</v>
      </c>
      <c r="L18316">
        <v>19.21</v>
      </c>
      <c r="M18316">
        <v>19.21</v>
      </c>
      <c r="P18316">
        <v>0</v>
      </c>
      <c r="Q18316" t="str">
        <f t="shared" si="286"/>
        <v>ACTIVE</v>
      </c>
    </row>
    <row r="18317" spans="1:17" x14ac:dyDescent="0.25">
      <c r="A18317" t="s">
        <v>4900</v>
      </c>
      <c r="B18317">
        <v>1489</v>
      </c>
      <c r="C18317" t="s">
        <v>5024</v>
      </c>
      <c r="D18317" t="s">
        <v>4908</v>
      </c>
      <c r="E18317">
        <v>88072</v>
      </c>
      <c r="F18317" t="s">
        <v>4908</v>
      </c>
      <c r="G18317" t="s">
        <v>4913</v>
      </c>
      <c r="H18317" t="s">
        <v>4912</v>
      </c>
      <c r="I18317">
        <v>45154</v>
      </c>
      <c r="J18317">
        <v>71.8</v>
      </c>
      <c r="K18317">
        <v>73.200100000000006</v>
      </c>
      <c r="L18317">
        <v>71.8</v>
      </c>
      <c r="M18317">
        <v>71.8</v>
      </c>
      <c r="P18317">
        <v>0</v>
      </c>
      <c r="Q18317" t="str">
        <f t="shared" si="286"/>
        <v>ACTIVE</v>
      </c>
    </row>
    <row r="18318" spans="1:17" x14ac:dyDescent="0.25">
      <c r="A18318" t="s">
        <v>4900</v>
      </c>
      <c r="B18318">
        <v>1873</v>
      </c>
      <c r="C18318" t="s">
        <v>4920</v>
      </c>
      <c r="D18318" t="s">
        <v>4908</v>
      </c>
      <c r="E18318">
        <v>88073</v>
      </c>
      <c r="F18318" t="s">
        <v>4908</v>
      </c>
      <c r="G18318" t="s">
        <v>4913</v>
      </c>
      <c r="H18318" t="s">
        <v>4912</v>
      </c>
      <c r="I18318">
        <v>45154</v>
      </c>
      <c r="J18318">
        <v>93.65</v>
      </c>
      <c r="K18318">
        <v>95.476174999999998</v>
      </c>
      <c r="L18318">
        <v>93.65</v>
      </c>
      <c r="M18318">
        <v>93.65</v>
      </c>
      <c r="P18318">
        <v>0</v>
      </c>
      <c r="Q18318" t="str">
        <f t="shared" si="286"/>
        <v>ACTIVE</v>
      </c>
    </row>
    <row r="18319" spans="1:17" x14ac:dyDescent="0.25">
      <c r="A18319" t="s">
        <v>4900</v>
      </c>
      <c r="B18319">
        <v>1589</v>
      </c>
      <c r="C18319" t="s">
        <v>5061</v>
      </c>
      <c r="D18319" t="s">
        <v>4908</v>
      </c>
      <c r="E18319">
        <v>88077</v>
      </c>
      <c r="F18319" t="s">
        <v>4908</v>
      </c>
      <c r="G18319" t="s">
        <v>4913</v>
      </c>
      <c r="H18319" t="s">
        <v>4912</v>
      </c>
      <c r="I18319">
        <v>45154</v>
      </c>
      <c r="J18319">
        <v>30.01</v>
      </c>
      <c r="K18319">
        <v>30.595195</v>
      </c>
      <c r="L18319">
        <v>30.01</v>
      </c>
      <c r="M18319">
        <v>30.01</v>
      </c>
      <c r="P18319">
        <v>0</v>
      </c>
      <c r="Q18319" t="str">
        <f t="shared" si="286"/>
        <v>ACTIVE</v>
      </c>
    </row>
    <row r="18320" spans="1:17" x14ac:dyDescent="0.25">
      <c r="A18320" t="s">
        <v>4900</v>
      </c>
      <c r="B18320">
        <v>1936</v>
      </c>
      <c r="C18320" t="s">
        <v>5083</v>
      </c>
      <c r="D18320" t="s">
        <v>4908</v>
      </c>
      <c r="E18320">
        <v>88078</v>
      </c>
      <c r="F18320" t="s">
        <v>4908</v>
      </c>
      <c r="G18320" t="s">
        <v>4913</v>
      </c>
      <c r="H18320" t="s">
        <v>4912</v>
      </c>
      <c r="I18320">
        <v>45154</v>
      </c>
      <c r="J18320">
        <v>31</v>
      </c>
      <c r="K18320">
        <v>31.604500000000002</v>
      </c>
      <c r="L18320">
        <v>31</v>
      </c>
      <c r="M18320">
        <v>31</v>
      </c>
      <c r="P18320">
        <v>0</v>
      </c>
      <c r="Q18320" t="str">
        <f t="shared" si="286"/>
        <v>ACTIVE</v>
      </c>
    </row>
    <row r="18321" spans="1:17" x14ac:dyDescent="0.25">
      <c r="A18321" t="s">
        <v>4900</v>
      </c>
      <c r="B18321">
        <v>1146</v>
      </c>
      <c r="C18321" t="s">
        <v>5128</v>
      </c>
      <c r="D18321" t="s">
        <v>4908</v>
      </c>
      <c r="E18321">
        <v>88079</v>
      </c>
      <c r="F18321" t="s">
        <v>4908</v>
      </c>
      <c r="G18321" t="s">
        <v>4913</v>
      </c>
      <c r="H18321" t="s">
        <v>4912</v>
      </c>
      <c r="I18321">
        <v>45154</v>
      </c>
      <c r="J18321">
        <v>40.299999999999997</v>
      </c>
      <c r="K18321">
        <v>41.085850000000001</v>
      </c>
      <c r="L18321">
        <v>40.299999999999997</v>
      </c>
      <c r="M18321">
        <v>40.299999999999997</v>
      </c>
      <c r="P18321">
        <v>0</v>
      </c>
      <c r="Q18321" t="str">
        <f t="shared" si="286"/>
        <v>ACTIVE</v>
      </c>
    </row>
    <row r="18322" spans="1:17" x14ac:dyDescent="0.25">
      <c r="A18322" t="s">
        <v>4900</v>
      </c>
      <c r="B18322">
        <v>1928</v>
      </c>
      <c r="C18322" t="s">
        <v>4940</v>
      </c>
      <c r="D18322" t="s">
        <v>4908</v>
      </c>
      <c r="E18322">
        <v>88081</v>
      </c>
      <c r="F18322" t="s">
        <v>4908</v>
      </c>
      <c r="G18322" t="s">
        <v>4913</v>
      </c>
      <c r="H18322" t="s">
        <v>4912</v>
      </c>
      <c r="I18322">
        <v>45154</v>
      </c>
      <c r="J18322">
        <v>8.8000000000000007</v>
      </c>
      <c r="K18322">
        <v>8.9716000000000005</v>
      </c>
      <c r="L18322">
        <v>8.8000000000000007</v>
      </c>
      <c r="M18322">
        <v>8.8000000000000007</v>
      </c>
      <c r="P18322">
        <v>0</v>
      </c>
      <c r="Q18322" t="str">
        <f t="shared" si="286"/>
        <v>ACTIVE</v>
      </c>
    </row>
    <row r="18323" spans="1:17" x14ac:dyDescent="0.25">
      <c r="A18323" t="s">
        <v>4900</v>
      </c>
      <c r="B18323">
        <v>1928</v>
      </c>
      <c r="C18323" t="s">
        <v>4940</v>
      </c>
      <c r="D18323" t="s">
        <v>4908</v>
      </c>
      <c r="E18323">
        <v>88082</v>
      </c>
      <c r="F18323" t="s">
        <v>4908</v>
      </c>
      <c r="G18323" t="s">
        <v>4913</v>
      </c>
      <c r="H18323" t="s">
        <v>4912</v>
      </c>
      <c r="I18323">
        <v>45154</v>
      </c>
      <c r="J18323">
        <v>38.5</v>
      </c>
      <c r="K18323">
        <v>39.250749999999996</v>
      </c>
      <c r="L18323">
        <v>38.5</v>
      </c>
      <c r="M18323">
        <v>38.5</v>
      </c>
      <c r="P18323">
        <v>0</v>
      </c>
      <c r="Q18323" t="str">
        <f t="shared" si="286"/>
        <v>ACTIVE</v>
      </c>
    </row>
    <row r="18324" spans="1:17" x14ac:dyDescent="0.25">
      <c r="A18324" t="s">
        <v>4900</v>
      </c>
      <c r="B18324">
        <v>1170</v>
      </c>
      <c r="C18324" t="s">
        <v>4967</v>
      </c>
      <c r="D18324" t="s">
        <v>4908</v>
      </c>
      <c r="E18324">
        <v>88083</v>
      </c>
      <c r="F18324" t="s">
        <v>4908</v>
      </c>
      <c r="G18324" t="s">
        <v>4944</v>
      </c>
      <c r="H18324" t="s">
        <v>4912</v>
      </c>
      <c r="I18324">
        <v>45154</v>
      </c>
      <c r="J18324">
        <v>2288.17</v>
      </c>
      <c r="K18324">
        <v>2332.789315</v>
      </c>
      <c r="L18324">
        <v>2288.17</v>
      </c>
      <c r="M18324">
        <v>2288.17</v>
      </c>
      <c r="P18324">
        <v>0</v>
      </c>
      <c r="Q18324" t="str">
        <f t="shared" si="286"/>
        <v>ACTIVE</v>
      </c>
    </row>
    <row r="18325" spans="1:17" x14ac:dyDescent="0.25">
      <c r="A18325" t="s">
        <v>4900</v>
      </c>
      <c r="B18325">
        <v>1901</v>
      </c>
      <c r="C18325" t="s">
        <v>5033</v>
      </c>
      <c r="D18325" t="s">
        <v>4908</v>
      </c>
      <c r="E18325">
        <v>88085</v>
      </c>
      <c r="F18325" t="s">
        <v>4908</v>
      </c>
      <c r="G18325" t="s">
        <v>4944</v>
      </c>
      <c r="H18325" t="s">
        <v>4912</v>
      </c>
      <c r="I18325">
        <v>45154</v>
      </c>
      <c r="J18325">
        <v>1800</v>
      </c>
      <c r="K18325">
        <v>1835.1</v>
      </c>
      <c r="L18325">
        <v>1800</v>
      </c>
      <c r="M18325">
        <v>1800</v>
      </c>
      <c r="P18325">
        <v>0</v>
      </c>
      <c r="Q18325" t="str">
        <f t="shared" si="286"/>
        <v>ACTIVE</v>
      </c>
    </row>
    <row r="18326" spans="1:17" x14ac:dyDescent="0.25">
      <c r="A18326" t="s">
        <v>4900</v>
      </c>
      <c r="B18326">
        <v>1534</v>
      </c>
      <c r="C18326" t="s">
        <v>4959</v>
      </c>
      <c r="D18326" t="s">
        <v>4908</v>
      </c>
      <c r="E18326">
        <v>88086</v>
      </c>
      <c r="F18326" t="s">
        <v>4908</v>
      </c>
      <c r="G18326" t="s">
        <v>4913</v>
      </c>
      <c r="H18326" t="s">
        <v>4912</v>
      </c>
      <c r="I18326">
        <v>45154</v>
      </c>
      <c r="J18326">
        <v>16.5</v>
      </c>
      <c r="K18326">
        <v>16.821750000000002</v>
      </c>
      <c r="L18326">
        <v>16.5</v>
      </c>
      <c r="M18326">
        <v>16.5</v>
      </c>
      <c r="P18326">
        <v>0</v>
      </c>
      <c r="Q18326" t="str">
        <f t="shared" si="286"/>
        <v>ACTIVE</v>
      </c>
    </row>
    <row r="18327" spans="1:17" x14ac:dyDescent="0.25">
      <c r="A18327" t="s">
        <v>4900</v>
      </c>
      <c r="B18327">
        <v>2073</v>
      </c>
      <c r="C18327" t="s">
        <v>5095</v>
      </c>
      <c r="D18327" t="s">
        <v>4908</v>
      </c>
      <c r="E18327">
        <v>88088</v>
      </c>
      <c r="F18327" t="s">
        <v>4908</v>
      </c>
      <c r="G18327" t="s">
        <v>4913</v>
      </c>
      <c r="H18327" t="s">
        <v>4912</v>
      </c>
      <c r="I18327">
        <v>45154</v>
      </c>
      <c r="J18327">
        <v>100</v>
      </c>
      <c r="K18327">
        <v>101.95</v>
      </c>
      <c r="L18327">
        <v>100</v>
      </c>
      <c r="M18327">
        <v>100</v>
      </c>
      <c r="P18327">
        <v>0</v>
      </c>
      <c r="Q18327" t="str">
        <f t="shared" si="286"/>
        <v>ACTIVE</v>
      </c>
    </row>
    <row r="18328" spans="1:17" x14ac:dyDescent="0.25">
      <c r="A18328" t="s">
        <v>4900</v>
      </c>
      <c r="B18328">
        <v>2073</v>
      </c>
      <c r="C18328" t="s">
        <v>5095</v>
      </c>
      <c r="D18328" t="s">
        <v>4908</v>
      </c>
      <c r="E18328">
        <v>88089</v>
      </c>
      <c r="F18328" t="s">
        <v>4908</v>
      </c>
      <c r="G18328" t="s">
        <v>4913</v>
      </c>
      <c r="H18328" t="s">
        <v>4912</v>
      </c>
      <c r="I18328">
        <v>45154</v>
      </c>
      <c r="J18328">
        <v>250</v>
      </c>
      <c r="K18328">
        <v>254.875</v>
      </c>
      <c r="L18328">
        <v>250</v>
      </c>
      <c r="M18328">
        <v>250</v>
      </c>
      <c r="P18328">
        <v>0</v>
      </c>
      <c r="Q18328" t="str">
        <f t="shared" si="286"/>
        <v>ACTIVE</v>
      </c>
    </row>
    <row r="18329" spans="1:17" x14ac:dyDescent="0.25">
      <c r="A18329" t="s">
        <v>4900</v>
      </c>
      <c r="B18329">
        <v>1589</v>
      </c>
      <c r="C18329" t="s">
        <v>5061</v>
      </c>
      <c r="D18329" t="s">
        <v>4908</v>
      </c>
      <c r="E18329">
        <v>88090</v>
      </c>
      <c r="F18329" t="s">
        <v>4908</v>
      </c>
      <c r="G18329" t="s">
        <v>4913</v>
      </c>
      <c r="H18329" t="s">
        <v>4912</v>
      </c>
      <c r="I18329">
        <v>45154</v>
      </c>
      <c r="J18329">
        <v>30.23</v>
      </c>
      <c r="K18329">
        <v>30.819485</v>
      </c>
      <c r="L18329">
        <v>30.23</v>
      </c>
      <c r="M18329">
        <v>30.23</v>
      </c>
      <c r="P18329">
        <v>0</v>
      </c>
      <c r="Q18329" t="str">
        <f t="shared" si="286"/>
        <v>ACTIVE</v>
      </c>
    </row>
    <row r="18330" spans="1:17" x14ac:dyDescent="0.25">
      <c r="A18330" t="s">
        <v>4900</v>
      </c>
      <c r="B18330">
        <v>1018</v>
      </c>
      <c r="C18330" t="s">
        <v>5077</v>
      </c>
      <c r="D18330" t="s">
        <v>4908</v>
      </c>
      <c r="E18330">
        <v>88091</v>
      </c>
      <c r="F18330" t="s">
        <v>4908</v>
      </c>
      <c r="G18330" t="s">
        <v>4913</v>
      </c>
      <c r="H18330" t="s">
        <v>4912</v>
      </c>
      <c r="I18330">
        <v>45154</v>
      </c>
      <c r="J18330">
        <v>2238.5</v>
      </c>
      <c r="K18330">
        <v>2282.1507499999998</v>
      </c>
      <c r="L18330">
        <v>2238.5</v>
      </c>
      <c r="M18330">
        <v>2238.5</v>
      </c>
      <c r="P18330">
        <v>0</v>
      </c>
      <c r="Q18330" t="str">
        <f t="shared" si="286"/>
        <v>ACTIVE</v>
      </c>
    </row>
    <row r="18331" spans="1:17" x14ac:dyDescent="0.25">
      <c r="A18331" t="s">
        <v>4900</v>
      </c>
      <c r="B18331">
        <v>1018</v>
      </c>
      <c r="C18331" t="s">
        <v>5077</v>
      </c>
      <c r="D18331" t="s">
        <v>4908</v>
      </c>
      <c r="E18331">
        <v>88092</v>
      </c>
      <c r="F18331" t="s">
        <v>4908</v>
      </c>
      <c r="G18331" t="s">
        <v>4913</v>
      </c>
      <c r="H18331" t="s">
        <v>4912</v>
      </c>
      <c r="I18331">
        <v>45154</v>
      </c>
      <c r="J18331">
        <v>895.4</v>
      </c>
      <c r="K18331">
        <v>912.86030000000005</v>
      </c>
      <c r="L18331">
        <v>895.4</v>
      </c>
      <c r="M18331">
        <v>895.4</v>
      </c>
      <c r="P18331">
        <v>0</v>
      </c>
      <c r="Q18331" t="str">
        <f t="shared" si="286"/>
        <v>ACTIVE</v>
      </c>
    </row>
    <row r="18332" spans="1:17" x14ac:dyDescent="0.25">
      <c r="A18332" t="s">
        <v>4900</v>
      </c>
      <c r="B18332">
        <v>1018</v>
      </c>
      <c r="C18332" t="s">
        <v>5077</v>
      </c>
      <c r="D18332" t="s">
        <v>4908</v>
      </c>
      <c r="E18332">
        <v>88093</v>
      </c>
      <c r="F18332" t="s">
        <v>4908</v>
      </c>
      <c r="G18332" t="s">
        <v>4913</v>
      </c>
      <c r="H18332" t="s">
        <v>4912</v>
      </c>
      <c r="I18332">
        <v>45154</v>
      </c>
      <c r="J18332">
        <v>895.4</v>
      </c>
      <c r="K18332">
        <v>912.86030000000005</v>
      </c>
      <c r="L18332">
        <v>895.4</v>
      </c>
      <c r="M18332">
        <v>895.4</v>
      </c>
      <c r="P18332">
        <v>0</v>
      </c>
      <c r="Q18332" t="str">
        <f t="shared" si="286"/>
        <v>ACTIVE</v>
      </c>
    </row>
    <row r="18333" spans="1:17" x14ac:dyDescent="0.25">
      <c r="A18333" t="s">
        <v>4900</v>
      </c>
      <c r="B18333">
        <v>1764</v>
      </c>
      <c r="C18333" t="s">
        <v>4999</v>
      </c>
      <c r="D18333" t="s">
        <v>4908</v>
      </c>
      <c r="E18333">
        <v>88094</v>
      </c>
      <c r="F18333" t="s">
        <v>4908</v>
      </c>
      <c r="G18333" t="s">
        <v>4913</v>
      </c>
      <c r="H18333" t="s">
        <v>4912</v>
      </c>
      <c r="I18333">
        <v>45154</v>
      </c>
      <c r="J18333">
        <v>260.60000000000002</v>
      </c>
      <c r="K18333">
        <v>265.68169999999998</v>
      </c>
      <c r="L18333">
        <v>260.60000000000002</v>
      </c>
      <c r="M18333">
        <v>260.60000000000002</v>
      </c>
      <c r="P18333">
        <v>0</v>
      </c>
      <c r="Q18333" t="str">
        <f t="shared" si="286"/>
        <v>ACTIVE</v>
      </c>
    </row>
    <row r="18334" spans="1:17" x14ac:dyDescent="0.25">
      <c r="A18334" t="s">
        <v>4900</v>
      </c>
      <c r="B18334">
        <v>1928</v>
      </c>
      <c r="C18334" t="s">
        <v>4940</v>
      </c>
      <c r="D18334" t="s">
        <v>4908</v>
      </c>
      <c r="E18334">
        <v>88096</v>
      </c>
      <c r="F18334" t="s">
        <v>4908</v>
      </c>
      <c r="G18334" t="s">
        <v>4913</v>
      </c>
      <c r="H18334" t="s">
        <v>4912</v>
      </c>
      <c r="I18334">
        <v>45154</v>
      </c>
      <c r="J18334">
        <v>9</v>
      </c>
      <c r="K18334">
        <v>9.1754999999999995</v>
      </c>
      <c r="L18334">
        <v>9</v>
      </c>
      <c r="M18334">
        <v>9</v>
      </c>
      <c r="P18334">
        <v>0</v>
      </c>
      <c r="Q18334" t="str">
        <f t="shared" si="286"/>
        <v>ACTIVE</v>
      </c>
    </row>
    <row r="18335" spans="1:17" x14ac:dyDescent="0.25">
      <c r="A18335" t="s">
        <v>4900</v>
      </c>
      <c r="B18335">
        <v>1928</v>
      </c>
      <c r="C18335" t="s">
        <v>4940</v>
      </c>
      <c r="D18335" t="s">
        <v>4908</v>
      </c>
      <c r="E18335">
        <v>88098</v>
      </c>
      <c r="F18335" t="s">
        <v>4908</v>
      </c>
      <c r="G18335" t="s">
        <v>4913</v>
      </c>
      <c r="H18335" t="s">
        <v>4912</v>
      </c>
      <c r="I18335">
        <v>45154</v>
      </c>
      <c r="J18335">
        <v>10</v>
      </c>
      <c r="K18335">
        <v>10.195</v>
      </c>
      <c r="L18335">
        <v>10</v>
      </c>
      <c r="M18335">
        <v>10</v>
      </c>
      <c r="P18335">
        <v>0</v>
      </c>
      <c r="Q18335" t="str">
        <f t="shared" si="286"/>
        <v>ACTIVE</v>
      </c>
    </row>
    <row r="18336" spans="1:17" x14ac:dyDescent="0.25">
      <c r="A18336" t="s">
        <v>4900</v>
      </c>
      <c r="B18336">
        <v>1589</v>
      </c>
      <c r="C18336" t="s">
        <v>5061</v>
      </c>
      <c r="D18336" t="s">
        <v>4908</v>
      </c>
      <c r="E18336">
        <v>88101</v>
      </c>
      <c r="F18336" t="s">
        <v>4908</v>
      </c>
      <c r="G18336" t="s">
        <v>4913</v>
      </c>
      <c r="H18336" t="s">
        <v>4912</v>
      </c>
      <c r="I18336">
        <v>45154</v>
      </c>
      <c r="J18336">
        <v>11.99</v>
      </c>
      <c r="K18336">
        <v>12.223805</v>
      </c>
      <c r="L18336">
        <v>11.99</v>
      </c>
      <c r="M18336">
        <v>11.99</v>
      </c>
      <c r="P18336">
        <v>0</v>
      </c>
      <c r="Q18336" t="str">
        <f t="shared" si="286"/>
        <v>ACTIVE</v>
      </c>
    </row>
    <row r="18337" spans="1:17" x14ac:dyDescent="0.25">
      <c r="A18337" t="s">
        <v>4900</v>
      </c>
      <c r="B18337">
        <v>916</v>
      </c>
      <c r="C18337" t="s">
        <v>4952</v>
      </c>
      <c r="D18337" t="s">
        <v>4908</v>
      </c>
      <c r="E18337">
        <v>88102</v>
      </c>
      <c r="F18337" t="s">
        <v>4908</v>
      </c>
      <c r="G18337" t="s">
        <v>4913</v>
      </c>
      <c r="H18337" t="s">
        <v>4912</v>
      </c>
      <c r="I18337">
        <v>45154</v>
      </c>
      <c r="J18337">
        <v>37.950000000000003</v>
      </c>
      <c r="K18337">
        <v>38.690024999999999</v>
      </c>
      <c r="L18337">
        <v>37.950000000000003</v>
      </c>
      <c r="M18337">
        <v>37.950000000000003</v>
      </c>
      <c r="P18337">
        <v>0</v>
      </c>
      <c r="Q18337" t="str">
        <f t="shared" si="286"/>
        <v>ACTIVE</v>
      </c>
    </row>
    <row r="18338" spans="1:17" x14ac:dyDescent="0.25">
      <c r="A18338" t="s">
        <v>4900</v>
      </c>
      <c r="B18338">
        <v>2169</v>
      </c>
      <c r="C18338" t="s">
        <v>5103</v>
      </c>
      <c r="D18338" t="s">
        <v>4908</v>
      </c>
      <c r="E18338">
        <v>88103</v>
      </c>
      <c r="F18338" t="s">
        <v>4908</v>
      </c>
      <c r="G18338" t="s">
        <v>4913</v>
      </c>
      <c r="H18338" t="s">
        <v>4912</v>
      </c>
      <c r="I18338">
        <v>45154</v>
      </c>
      <c r="J18338">
        <v>1.69</v>
      </c>
      <c r="K18338">
        <v>1.722955</v>
      </c>
      <c r="L18338">
        <v>1.69</v>
      </c>
      <c r="M18338">
        <v>1.69</v>
      </c>
      <c r="P18338">
        <v>0</v>
      </c>
      <c r="Q18338" t="str">
        <f t="shared" si="286"/>
        <v>ACTIVE</v>
      </c>
    </row>
    <row r="18339" spans="1:17" x14ac:dyDescent="0.25">
      <c r="A18339" t="s">
        <v>4900</v>
      </c>
      <c r="B18339">
        <v>2169</v>
      </c>
      <c r="C18339" t="s">
        <v>5103</v>
      </c>
      <c r="D18339" t="s">
        <v>4908</v>
      </c>
      <c r="E18339">
        <v>88104</v>
      </c>
      <c r="F18339" t="s">
        <v>4908</v>
      </c>
      <c r="G18339" t="s">
        <v>4913</v>
      </c>
      <c r="H18339" t="s">
        <v>4912</v>
      </c>
      <c r="I18339">
        <v>45154</v>
      </c>
      <c r="J18339">
        <v>2.19</v>
      </c>
      <c r="K18339">
        <v>2.2327050000000002</v>
      </c>
      <c r="L18339">
        <v>2.19</v>
      </c>
      <c r="M18339">
        <v>2.19</v>
      </c>
      <c r="P18339">
        <v>0</v>
      </c>
      <c r="Q18339" t="str">
        <f t="shared" si="286"/>
        <v>ACTIVE</v>
      </c>
    </row>
    <row r="18340" spans="1:17" x14ac:dyDescent="0.25">
      <c r="A18340" t="s">
        <v>4900</v>
      </c>
      <c r="B18340">
        <v>2169</v>
      </c>
      <c r="C18340" t="s">
        <v>5103</v>
      </c>
      <c r="D18340" t="s">
        <v>4908</v>
      </c>
      <c r="E18340">
        <v>88105</v>
      </c>
      <c r="F18340" t="s">
        <v>4908</v>
      </c>
      <c r="G18340" t="s">
        <v>4913</v>
      </c>
      <c r="H18340" t="s">
        <v>4912</v>
      </c>
      <c r="I18340">
        <v>45154</v>
      </c>
      <c r="J18340">
        <v>45.99</v>
      </c>
      <c r="K18340">
        <v>46.886805000000003</v>
      </c>
      <c r="L18340">
        <v>45.99</v>
      </c>
      <c r="M18340">
        <v>45.99</v>
      </c>
      <c r="P18340">
        <v>0</v>
      </c>
      <c r="Q18340" t="str">
        <f t="shared" si="286"/>
        <v>ACTIVE</v>
      </c>
    </row>
    <row r="18341" spans="1:17" x14ac:dyDescent="0.25">
      <c r="A18341" t="s">
        <v>4900</v>
      </c>
      <c r="B18341">
        <v>2169</v>
      </c>
      <c r="C18341" t="s">
        <v>5103</v>
      </c>
      <c r="D18341" t="s">
        <v>4908</v>
      </c>
      <c r="E18341">
        <v>88106</v>
      </c>
      <c r="F18341" t="s">
        <v>4908</v>
      </c>
      <c r="G18341" t="s">
        <v>4913</v>
      </c>
      <c r="H18341" t="s">
        <v>4912</v>
      </c>
      <c r="I18341">
        <v>45154</v>
      </c>
      <c r="J18341">
        <v>12.99</v>
      </c>
      <c r="K18341">
        <v>13.243304999999999</v>
      </c>
      <c r="L18341">
        <v>12.99</v>
      </c>
      <c r="M18341">
        <v>12.99</v>
      </c>
      <c r="P18341">
        <v>0</v>
      </c>
      <c r="Q18341" t="str">
        <f t="shared" si="286"/>
        <v>ACTIVE</v>
      </c>
    </row>
    <row r="18342" spans="1:17" x14ac:dyDescent="0.25">
      <c r="A18342" t="s">
        <v>4900</v>
      </c>
      <c r="B18342">
        <v>2169</v>
      </c>
      <c r="C18342" t="s">
        <v>5103</v>
      </c>
      <c r="D18342" t="s">
        <v>4908</v>
      </c>
      <c r="E18342">
        <v>88107</v>
      </c>
      <c r="F18342" t="s">
        <v>4908</v>
      </c>
      <c r="G18342" t="s">
        <v>4913</v>
      </c>
      <c r="H18342" t="s">
        <v>4912</v>
      </c>
      <c r="I18342">
        <v>45154</v>
      </c>
      <c r="J18342">
        <v>19.989999999999998</v>
      </c>
      <c r="K18342">
        <v>20.379805000000001</v>
      </c>
      <c r="L18342">
        <v>19.989999999999998</v>
      </c>
      <c r="M18342">
        <v>19.989999999999998</v>
      </c>
      <c r="P18342">
        <v>0</v>
      </c>
      <c r="Q18342" t="str">
        <f t="shared" si="286"/>
        <v>ACTIVE</v>
      </c>
    </row>
    <row r="18343" spans="1:17" x14ac:dyDescent="0.25">
      <c r="A18343" t="s">
        <v>4900</v>
      </c>
      <c r="B18343">
        <v>1431</v>
      </c>
      <c r="C18343" t="s">
        <v>5198</v>
      </c>
      <c r="D18343" t="s">
        <v>4908</v>
      </c>
      <c r="E18343">
        <v>88108</v>
      </c>
      <c r="F18343" t="s">
        <v>4908</v>
      </c>
      <c r="G18343" t="s">
        <v>4944</v>
      </c>
      <c r="H18343" t="s">
        <v>4912</v>
      </c>
      <c r="I18343">
        <v>45154</v>
      </c>
      <c r="J18343">
        <v>675</v>
      </c>
      <c r="K18343">
        <v>688.16250000000002</v>
      </c>
      <c r="L18343">
        <v>675</v>
      </c>
      <c r="M18343">
        <v>675</v>
      </c>
      <c r="P18343">
        <v>0</v>
      </c>
      <c r="Q18343" t="str">
        <f t="shared" si="286"/>
        <v>ACTIVE</v>
      </c>
    </row>
    <row r="18344" spans="1:17" x14ac:dyDescent="0.25">
      <c r="A18344" t="s">
        <v>4900</v>
      </c>
      <c r="B18344">
        <v>1361</v>
      </c>
      <c r="C18344" t="s">
        <v>1212</v>
      </c>
      <c r="D18344" t="s">
        <v>4908</v>
      </c>
      <c r="E18344">
        <v>88109</v>
      </c>
      <c r="F18344" t="s">
        <v>4908</v>
      </c>
      <c r="G18344" t="s">
        <v>4913</v>
      </c>
      <c r="H18344" t="s">
        <v>4912</v>
      </c>
      <c r="I18344">
        <v>45154</v>
      </c>
      <c r="J18344">
        <v>465</v>
      </c>
      <c r="K18344">
        <v>474.0675</v>
      </c>
      <c r="L18344">
        <v>465</v>
      </c>
      <c r="M18344">
        <v>465</v>
      </c>
      <c r="P18344">
        <v>0</v>
      </c>
      <c r="Q18344" t="str">
        <f t="shared" si="286"/>
        <v>ACTIVE</v>
      </c>
    </row>
    <row r="18345" spans="1:17" x14ac:dyDescent="0.25">
      <c r="A18345" t="s">
        <v>4900</v>
      </c>
      <c r="B18345">
        <v>2169</v>
      </c>
      <c r="C18345" t="s">
        <v>5103</v>
      </c>
      <c r="D18345" t="s">
        <v>4908</v>
      </c>
      <c r="E18345">
        <v>88110</v>
      </c>
      <c r="F18345" t="s">
        <v>4908</v>
      </c>
      <c r="G18345" t="s">
        <v>4913</v>
      </c>
      <c r="H18345" t="s">
        <v>4912</v>
      </c>
      <c r="I18345">
        <v>45154</v>
      </c>
      <c r="J18345">
        <v>2.19</v>
      </c>
      <c r="K18345">
        <v>2.2327050000000002</v>
      </c>
      <c r="L18345">
        <v>2.19</v>
      </c>
      <c r="M18345">
        <v>2.19</v>
      </c>
      <c r="P18345">
        <v>0</v>
      </c>
      <c r="Q18345" t="str">
        <f t="shared" si="286"/>
        <v>ACTIVE</v>
      </c>
    </row>
    <row r="18346" spans="1:17" x14ac:dyDescent="0.25">
      <c r="A18346" t="s">
        <v>4900</v>
      </c>
      <c r="B18346">
        <v>1146</v>
      </c>
      <c r="C18346" t="s">
        <v>5128</v>
      </c>
      <c r="D18346" t="s">
        <v>4908</v>
      </c>
      <c r="E18346">
        <v>88111</v>
      </c>
      <c r="F18346" t="s">
        <v>4908</v>
      </c>
      <c r="G18346" t="s">
        <v>4913</v>
      </c>
      <c r="H18346" t="s">
        <v>4912</v>
      </c>
      <c r="I18346">
        <v>45154</v>
      </c>
      <c r="J18346">
        <v>771.67</v>
      </c>
      <c r="K18346">
        <v>786.71756500000004</v>
      </c>
      <c r="L18346">
        <v>771.67</v>
      </c>
      <c r="M18346">
        <v>771.67</v>
      </c>
      <c r="P18346">
        <v>0</v>
      </c>
      <c r="Q18346" t="str">
        <f t="shared" si="286"/>
        <v>ACTIVE</v>
      </c>
    </row>
    <row r="18347" spans="1:17" x14ac:dyDescent="0.25">
      <c r="A18347" t="s">
        <v>4900</v>
      </c>
      <c r="B18347">
        <v>1146</v>
      </c>
      <c r="C18347" t="s">
        <v>5128</v>
      </c>
      <c r="D18347" t="s">
        <v>4908</v>
      </c>
      <c r="E18347">
        <v>88112</v>
      </c>
      <c r="F18347" t="s">
        <v>4908</v>
      </c>
      <c r="G18347" t="s">
        <v>4913</v>
      </c>
      <c r="H18347" t="s">
        <v>4912</v>
      </c>
      <c r="I18347">
        <v>45154</v>
      </c>
      <c r="J18347">
        <v>54.98</v>
      </c>
      <c r="K18347">
        <v>56.052109999999999</v>
      </c>
      <c r="L18347">
        <v>54.98</v>
      </c>
      <c r="M18347">
        <v>54.98</v>
      </c>
      <c r="P18347">
        <v>0</v>
      </c>
      <c r="Q18347" t="str">
        <f t="shared" si="286"/>
        <v>ACTIVE</v>
      </c>
    </row>
    <row r="18348" spans="1:17" x14ac:dyDescent="0.25">
      <c r="A18348" t="s">
        <v>4900</v>
      </c>
      <c r="B18348">
        <v>1146</v>
      </c>
      <c r="C18348" t="s">
        <v>5128</v>
      </c>
      <c r="D18348" t="s">
        <v>4908</v>
      </c>
      <c r="E18348">
        <v>88113</v>
      </c>
      <c r="F18348" t="s">
        <v>4908</v>
      </c>
      <c r="G18348" t="s">
        <v>4913</v>
      </c>
      <c r="H18348" t="s">
        <v>4912</v>
      </c>
      <c r="I18348">
        <v>45154</v>
      </c>
      <c r="J18348">
        <v>102.73</v>
      </c>
      <c r="K18348">
        <v>104.73323499999999</v>
      </c>
      <c r="L18348">
        <v>102.73</v>
      </c>
      <c r="M18348">
        <v>102.73</v>
      </c>
      <c r="P18348">
        <v>0</v>
      </c>
      <c r="Q18348" t="str">
        <f t="shared" si="286"/>
        <v>ACTIVE</v>
      </c>
    </row>
    <row r="18349" spans="1:17" x14ac:dyDescent="0.25">
      <c r="A18349" t="s">
        <v>4900</v>
      </c>
      <c r="B18349">
        <v>1179</v>
      </c>
      <c r="C18349" t="s">
        <v>5265</v>
      </c>
      <c r="D18349" t="s">
        <v>4908</v>
      </c>
      <c r="E18349">
        <v>88114</v>
      </c>
      <c r="F18349" t="s">
        <v>4908</v>
      </c>
      <c r="G18349" t="s">
        <v>4944</v>
      </c>
      <c r="H18349" t="s">
        <v>4912</v>
      </c>
      <c r="I18349">
        <v>45155</v>
      </c>
      <c r="J18349">
        <v>15180</v>
      </c>
      <c r="K18349">
        <v>15476.01</v>
      </c>
      <c r="L18349">
        <v>15180</v>
      </c>
      <c r="M18349">
        <v>15180</v>
      </c>
      <c r="P18349">
        <v>0</v>
      </c>
      <c r="Q18349" t="str">
        <f t="shared" si="286"/>
        <v>ACTIVE</v>
      </c>
    </row>
    <row r="18350" spans="1:17" x14ac:dyDescent="0.25">
      <c r="A18350" t="s">
        <v>4900</v>
      </c>
      <c r="B18350">
        <v>1179</v>
      </c>
      <c r="C18350" t="s">
        <v>5265</v>
      </c>
      <c r="D18350" t="s">
        <v>4908</v>
      </c>
      <c r="E18350">
        <v>88115</v>
      </c>
      <c r="F18350" t="s">
        <v>4908</v>
      </c>
      <c r="G18350" t="s">
        <v>4944</v>
      </c>
      <c r="H18350" t="s">
        <v>4912</v>
      </c>
      <c r="I18350">
        <v>45155</v>
      </c>
      <c r="J18350">
        <v>3520</v>
      </c>
      <c r="K18350">
        <v>3588.64</v>
      </c>
      <c r="L18350">
        <v>3520</v>
      </c>
      <c r="M18350">
        <v>3520</v>
      </c>
      <c r="P18350">
        <v>0</v>
      </c>
      <c r="Q18350" t="str">
        <f t="shared" si="286"/>
        <v>ACTIVE</v>
      </c>
    </row>
    <row r="18351" spans="1:17" x14ac:dyDescent="0.25">
      <c r="A18351" t="s">
        <v>4900</v>
      </c>
      <c r="B18351">
        <v>1179</v>
      </c>
      <c r="C18351" t="s">
        <v>5265</v>
      </c>
      <c r="D18351" t="s">
        <v>4908</v>
      </c>
      <c r="E18351">
        <v>88116</v>
      </c>
      <c r="F18351" t="s">
        <v>4908</v>
      </c>
      <c r="G18351" t="s">
        <v>4944</v>
      </c>
      <c r="H18351" t="s">
        <v>4912</v>
      </c>
      <c r="I18351">
        <v>45155</v>
      </c>
      <c r="J18351">
        <v>16293.42</v>
      </c>
      <c r="K18351">
        <v>16611.14169</v>
      </c>
      <c r="L18351">
        <v>16293.42</v>
      </c>
      <c r="M18351">
        <v>16293.42</v>
      </c>
      <c r="P18351">
        <v>0</v>
      </c>
      <c r="Q18351" t="str">
        <f t="shared" si="286"/>
        <v>ACTIVE</v>
      </c>
    </row>
    <row r="18352" spans="1:17" x14ac:dyDescent="0.25">
      <c r="A18352" t="s">
        <v>4900</v>
      </c>
      <c r="B18352">
        <v>1179</v>
      </c>
      <c r="C18352" t="s">
        <v>5265</v>
      </c>
      <c r="D18352" t="s">
        <v>4908</v>
      </c>
      <c r="E18352">
        <v>88117</v>
      </c>
      <c r="F18352" t="s">
        <v>4908</v>
      </c>
      <c r="G18352" t="s">
        <v>4944</v>
      </c>
      <c r="H18352" t="s">
        <v>4912</v>
      </c>
      <c r="I18352">
        <v>45155</v>
      </c>
      <c r="J18352">
        <v>19085</v>
      </c>
      <c r="K18352">
        <v>19457.157500000001</v>
      </c>
      <c r="L18352">
        <v>19085</v>
      </c>
      <c r="M18352">
        <v>19085</v>
      </c>
      <c r="P18352">
        <v>0</v>
      </c>
      <c r="Q18352" t="str">
        <f t="shared" si="286"/>
        <v>ACTIVE</v>
      </c>
    </row>
    <row r="18353" spans="1:17" x14ac:dyDescent="0.25">
      <c r="A18353" t="s">
        <v>4900</v>
      </c>
      <c r="B18353">
        <v>1179</v>
      </c>
      <c r="C18353" t="s">
        <v>5265</v>
      </c>
      <c r="D18353" t="s">
        <v>4908</v>
      </c>
      <c r="E18353">
        <v>88118</v>
      </c>
      <c r="F18353" t="s">
        <v>4908</v>
      </c>
      <c r="G18353" t="s">
        <v>4944</v>
      </c>
      <c r="H18353" t="s">
        <v>4912</v>
      </c>
      <c r="I18353">
        <v>45155</v>
      </c>
      <c r="J18353">
        <v>9148.7000000000007</v>
      </c>
      <c r="K18353">
        <v>9327.0996500000001</v>
      </c>
      <c r="L18353">
        <v>9148.7000000000007</v>
      </c>
      <c r="M18353">
        <v>9148.7000000000007</v>
      </c>
      <c r="P18353">
        <v>0</v>
      </c>
      <c r="Q18353" t="str">
        <f t="shared" si="286"/>
        <v>ACTIVE</v>
      </c>
    </row>
    <row r="18354" spans="1:17" x14ac:dyDescent="0.25">
      <c r="A18354" t="s">
        <v>4900</v>
      </c>
      <c r="B18354">
        <v>1179</v>
      </c>
      <c r="C18354" t="s">
        <v>5265</v>
      </c>
      <c r="D18354" t="s">
        <v>4908</v>
      </c>
      <c r="E18354">
        <v>88119</v>
      </c>
      <c r="F18354" t="s">
        <v>4908</v>
      </c>
      <c r="G18354" t="s">
        <v>4944</v>
      </c>
      <c r="H18354" t="s">
        <v>4912</v>
      </c>
      <c r="I18354">
        <v>45155</v>
      </c>
      <c r="J18354">
        <v>550</v>
      </c>
      <c r="K18354">
        <v>560.72500000000002</v>
      </c>
      <c r="L18354">
        <v>550</v>
      </c>
      <c r="M18354">
        <v>550</v>
      </c>
      <c r="P18354">
        <v>0</v>
      </c>
      <c r="Q18354" t="str">
        <f t="shared" si="286"/>
        <v>ACTIVE</v>
      </c>
    </row>
    <row r="18355" spans="1:17" x14ac:dyDescent="0.25">
      <c r="A18355" t="s">
        <v>4900</v>
      </c>
      <c r="B18355">
        <v>1179</v>
      </c>
      <c r="C18355" t="s">
        <v>5265</v>
      </c>
      <c r="D18355" t="s">
        <v>4908</v>
      </c>
      <c r="E18355">
        <v>88120</v>
      </c>
      <c r="F18355" t="s">
        <v>4908</v>
      </c>
      <c r="G18355" t="s">
        <v>4944</v>
      </c>
      <c r="H18355" t="s">
        <v>4912</v>
      </c>
      <c r="I18355">
        <v>45155</v>
      </c>
      <c r="J18355">
        <v>19254.09</v>
      </c>
      <c r="K18355">
        <v>19629.544760000001</v>
      </c>
      <c r="L18355">
        <v>19254.09</v>
      </c>
      <c r="M18355">
        <v>19254.09</v>
      </c>
      <c r="P18355">
        <v>0</v>
      </c>
      <c r="Q18355" t="str">
        <f t="shared" si="286"/>
        <v>ACTIVE</v>
      </c>
    </row>
    <row r="18356" spans="1:17" x14ac:dyDescent="0.25">
      <c r="A18356" t="s">
        <v>4900</v>
      </c>
      <c r="B18356">
        <v>1179</v>
      </c>
      <c r="C18356" t="s">
        <v>5265</v>
      </c>
      <c r="D18356" t="s">
        <v>4908</v>
      </c>
      <c r="E18356">
        <v>88121</v>
      </c>
      <c r="F18356" t="s">
        <v>4908</v>
      </c>
      <c r="G18356" t="s">
        <v>4944</v>
      </c>
      <c r="H18356" t="s">
        <v>4912</v>
      </c>
      <c r="I18356">
        <v>45155</v>
      </c>
      <c r="J18356">
        <v>12122.11</v>
      </c>
      <c r="K18356">
        <v>12358.49115</v>
      </c>
      <c r="L18356">
        <v>12122.11</v>
      </c>
      <c r="M18356">
        <v>12122.11</v>
      </c>
      <c r="P18356">
        <v>0</v>
      </c>
      <c r="Q18356" t="str">
        <f t="shared" si="286"/>
        <v>ACTIVE</v>
      </c>
    </row>
    <row r="18357" spans="1:17" x14ac:dyDescent="0.25">
      <c r="A18357" t="s">
        <v>4900</v>
      </c>
      <c r="B18357">
        <v>1922</v>
      </c>
      <c r="C18357" t="s">
        <v>5119</v>
      </c>
      <c r="D18357" t="s">
        <v>4908</v>
      </c>
      <c r="E18357">
        <v>88122</v>
      </c>
      <c r="F18357" t="s">
        <v>4908</v>
      </c>
      <c r="G18357" t="s">
        <v>4913</v>
      </c>
      <c r="H18357" t="s">
        <v>4912</v>
      </c>
      <c r="I18357">
        <v>45154</v>
      </c>
      <c r="J18357">
        <v>889.76</v>
      </c>
      <c r="K18357">
        <v>907.11032</v>
      </c>
      <c r="L18357">
        <v>889.76</v>
      </c>
      <c r="M18357">
        <v>889.76</v>
      </c>
      <c r="P18357">
        <v>0</v>
      </c>
      <c r="Q18357" t="str">
        <f t="shared" si="286"/>
        <v>ACTIVE</v>
      </c>
    </row>
    <row r="18358" spans="1:17" x14ac:dyDescent="0.25">
      <c r="A18358" t="s">
        <v>4900</v>
      </c>
      <c r="B18358">
        <v>756</v>
      </c>
      <c r="C18358" t="s">
        <v>2409</v>
      </c>
      <c r="D18358" t="s">
        <v>4908</v>
      </c>
      <c r="E18358">
        <v>88123</v>
      </c>
      <c r="F18358" t="s">
        <v>4908</v>
      </c>
      <c r="G18358" t="s">
        <v>4913</v>
      </c>
      <c r="H18358" t="s">
        <v>4912</v>
      </c>
      <c r="I18358">
        <v>45154</v>
      </c>
      <c r="J18358">
        <v>1818.62</v>
      </c>
      <c r="K18358">
        <v>1854.0830900000001</v>
      </c>
      <c r="L18358">
        <v>1818.62</v>
      </c>
      <c r="M18358">
        <v>1818.62</v>
      </c>
      <c r="P18358">
        <v>0</v>
      </c>
      <c r="Q18358" t="str">
        <f t="shared" si="286"/>
        <v>ACTIVE</v>
      </c>
    </row>
    <row r="18359" spans="1:17" x14ac:dyDescent="0.25">
      <c r="A18359" t="s">
        <v>4900</v>
      </c>
      <c r="B18359">
        <v>1378</v>
      </c>
      <c r="C18359" t="s">
        <v>4963</v>
      </c>
      <c r="D18359" t="s">
        <v>4962</v>
      </c>
      <c r="E18359">
        <v>88124</v>
      </c>
      <c r="F18359" t="s">
        <v>4908</v>
      </c>
      <c r="G18359" t="s">
        <v>4913</v>
      </c>
      <c r="H18359" t="s">
        <v>4912</v>
      </c>
      <c r="I18359">
        <v>45154</v>
      </c>
      <c r="J18359">
        <v>40.18</v>
      </c>
      <c r="K18359">
        <v>40.963509999999999</v>
      </c>
      <c r="L18359">
        <v>40.18</v>
      </c>
      <c r="M18359">
        <v>40.18</v>
      </c>
      <c r="P18359">
        <v>0</v>
      </c>
      <c r="Q18359" t="str">
        <f t="shared" si="286"/>
        <v>ACTIVE</v>
      </c>
    </row>
    <row r="18360" spans="1:17" x14ac:dyDescent="0.25">
      <c r="A18360" t="s">
        <v>4900</v>
      </c>
      <c r="B18360">
        <v>391</v>
      </c>
      <c r="C18360" t="s">
        <v>5206</v>
      </c>
      <c r="D18360" t="s">
        <v>4908</v>
      </c>
      <c r="E18360">
        <v>88125</v>
      </c>
      <c r="F18360" t="s">
        <v>4908</v>
      </c>
      <c r="G18360" t="s">
        <v>4913</v>
      </c>
      <c r="H18360" t="s">
        <v>4912</v>
      </c>
      <c r="I18360">
        <v>45154</v>
      </c>
      <c r="J18360">
        <v>298.27999999999997</v>
      </c>
      <c r="K18360">
        <v>304.09645999999998</v>
      </c>
      <c r="L18360">
        <v>298.27999999999997</v>
      </c>
      <c r="M18360">
        <v>298.27999999999997</v>
      </c>
      <c r="P18360">
        <v>0</v>
      </c>
      <c r="Q18360" t="str">
        <f t="shared" si="286"/>
        <v>ACTIVE</v>
      </c>
    </row>
    <row r="18361" spans="1:17" x14ac:dyDescent="0.25">
      <c r="A18361" t="s">
        <v>4900</v>
      </c>
      <c r="B18361">
        <v>1378</v>
      </c>
      <c r="C18361" t="s">
        <v>4963</v>
      </c>
      <c r="D18361" t="s">
        <v>4962</v>
      </c>
      <c r="E18361">
        <v>88131</v>
      </c>
      <c r="F18361" t="s">
        <v>4908</v>
      </c>
      <c r="G18361" t="s">
        <v>4913</v>
      </c>
      <c r="H18361" t="s">
        <v>4912</v>
      </c>
      <c r="I18361">
        <v>45154</v>
      </c>
      <c r="J18361">
        <v>40.18</v>
      </c>
      <c r="K18361">
        <v>40.963509999999999</v>
      </c>
      <c r="L18361">
        <v>40.18</v>
      </c>
      <c r="M18361">
        <v>40.18</v>
      </c>
      <c r="P18361">
        <v>0</v>
      </c>
      <c r="Q18361" t="str">
        <f t="shared" si="286"/>
        <v>ACTIVE</v>
      </c>
    </row>
    <row r="18362" spans="1:17" x14ac:dyDescent="0.25">
      <c r="A18362" t="s">
        <v>4900</v>
      </c>
      <c r="B18362">
        <v>1927</v>
      </c>
      <c r="C18362" t="s">
        <v>4941</v>
      </c>
      <c r="D18362" t="s">
        <v>4908</v>
      </c>
      <c r="E18362">
        <v>88135</v>
      </c>
      <c r="F18362" t="s">
        <v>4908</v>
      </c>
      <c r="G18362" t="s">
        <v>4913</v>
      </c>
      <c r="H18362" t="s">
        <v>4912</v>
      </c>
      <c r="I18362">
        <v>45153</v>
      </c>
      <c r="J18362">
        <v>70.8</v>
      </c>
      <c r="K18362">
        <v>72.180599999999998</v>
      </c>
      <c r="L18362">
        <v>70.8</v>
      </c>
      <c r="M18362">
        <v>70.8</v>
      </c>
      <c r="P18362">
        <v>0</v>
      </c>
      <c r="Q18362" t="str">
        <f t="shared" si="286"/>
        <v>ACTIVE</v>
      </c>
    </row>
    <row r="18363" spans="1:17" x14ac:dyDescent="0.25">
      <c r="A18363" t="s">
        <v>4900</v>
      </c>
      <c r="B18363">
        <v>1378</v>
      </c>
      <c r="C18363" t="s">
        <v>4963</v>
      </c>
      <c r="D18363" t="s">
        <v>4962</v>
      </c>
      <c r="E18363">
        <v>88136</v>
      </c>
      <c r="F18363" t="s">
        <v>4908</v>
      </c>
      <c r="G18363" t="s">
        <v>4913</v>
      </c>
      <c r="H18363" t="s">
        <v>4912</v>
      </c>
      <c r="I18363">
        <v>45154</v>
      </c>
      <c r="J18363">
        <v>40.18</v>
      </c>
      <c r="K18363">
        <v>40.963509999999999</v>
      </c>
      <c r="L18363">
        <v>40.18</v>
      </c>
      <c r="M18363">
        <v>40.18</v>
      </c>
      <c r="P18363">
        <v>0</v>
      </c>
      <c r="Q18363" t="str">
        <f t="shared" si="286"/>
        <v>ACTIVE</v>
      </c>
    </row>
    <row r="18364" spans="1:17" x14ac:dyDescent="0.25">
      <c r="A18364" t="s">
        <v>4900</v>
      </c>
      <c r="B18364">
        <v>1977</v>
      </c>
      <c r="C18364" t="s">
        <v>5055</v>
      </c>
      <c r="D18364" t="s">
        <v>4908</v>
      </c>
      <c r="E18364">
        <v>88137</v>
      </c>
      <c r="F18364" t="s">
        <v>4908</v>
      </c>
      <c r="G18364" t="s">
        <v>4913</v>
      </c>
      <c r="H18364" t="s">
        <v>4912</v>
      </c>
      <c r="I18364">
        <v>45154</v>
      </c>
      <c r="J18364">
        <v>542.80999999999995</v>
      </c>
      <c r="K18364">
        <v>553.39479500000004</v>
      </c>
      <c r="L18364">
        <v>542.80999999999995</v>
      </c>
      <c r="M18364">
        <v>542.80999999999995</v>
      </c>
      <c r="P18364">
        <v>0</v>
      </c>
      <c r="Q18364" t="str">
        <f t="shared" si="286"/>
        <v>ACTIVE</v>
      </c>
    </row>
    <row r="18365" spans="1:17" x14ac:dyDescent="0.25">
      <c r="A18365" t="s">
        <v>4900</v>
      </c>
      <c r="B18365">
        <v>1928</v>
      </c>
      <c r="C18365" t="s">
        <v>4940</v>
      </c>
      <c r="D18365" t="s">
        <v>4908</v>
      </c>
      <c r="E18365">
        <v>88140</v>
      </c>
      <c r="F18365" t="s">
        <v>4908</v>
      </c>
      <c r="G18365" t="s">
        <v>4913</v>
      </c>
      <c r="H18365" t="s">
        <v>4912</v>
      </c>
      <c r="I18365">
        <v>45154</v>
      </c>
      <c r="J18365">
        <v>125.2</v>
      </c>
      <c r="K18365">
        <v>127.6414</v>
      </c>
      <c r="L18365">
        <v>125.2</v>
      </c>
      <c r="M18365">
        <v>125.2</v>
      </c>
      <c r="P18365">
        <v>0</v>
      </c>
      <c r="Q18365" t="str">
        <f t="shared" si="286"/>
        <v>ACTIVE</v>
      </c>
    </row>
    <row r="18366" spans="1:17" x14ac:dyDescent="0.25">
      <c r="A18366" t="s">
        <v>4900</v>
      </c>
      <c r="B18366">
        <v>1917</v>
      </c>
      <c r="C18366" t="s">
        <v>5106</v>
      </c>
      <c r="D18366" t="s">
        <v>4908</v>
      </c>
      <c r="E18366">
        <v>88141</v>
      </c>
      <c r="F18366" t="s">
        <v>4908</v>
      </c>
      <c r="G18366" t="s">
        <v>4913</v>
      </c>
      <c r="H18366" t="s">
        <v>4912</v>
      </c>
      <c r="I18366">
        <v>45154</v>
      </c>
      <c r="J18366">
        <v>24.99</v>
      </c>
      <c r="K18366">
        <v>25.477305000000001</v>
      </c>
      <c r="L18366">
        <v>24.99</v>
      </c>
      <c r="M18366">
        <v>24.99</v>
      </c>
      <c r="P18366">
        <v>0</v>
      </c>
      <c r="Q18366" t="str">
        <f t="shared" si="286"/>
        <v>ACTIVE</v>
      </c>
    </row>
    <row r="18367" spans="1:17" x14ac:dyDescent="0.25">
      <c r="A18367" t="s">
        <v>4900</v>
      </c>
      <c r="B18367">
        <v>1111</v>
      </c>
      <c r="C18367" t="s">
        <v>4933</v>
      </c>
      <c r="D18367" t="s">
        <v>4908</v>
      </c>
      <c r="E18367">
        <v>88142</v>
      </c>
      <c r="F18367" t="s">
        <v>4908</v>
      </c>
      <c r="G18367" t="s">
        <v>4913</v>
      </c>
      <c r="H18367" t="s">
        <v>4912</v>
      </c>
      <c r="I18367">
        <v>45154</v>
      </c>
      <c r="J18367">
        <v>200</v>
      </c>
      <c r="K18367">
        <v>203.9</v>
      </c>
      <c r="L18367">
        <v>200</v>
      </c>
      <c r="M18367">
        <v>200</v>
      </c>
      <c r="P18367">
        <v>0</v>
      </c>
      <c r="Q18367" t="str">
        <f t="shared" si="286"/>
        <v>ACTIVE</v>
      </c>
    </row>
    <row r="18368" spans="1:17" x14ac:dyDescent="0.25">
      <c r="A18368" t="s">
        <v>4900</v>
      </c>
      <c r="B18368">
        <v>1928</v>
      </c>
      <c r="C18368" t="s">
        <v>4940</v>
      </c>
      <c r="D18368" t="s">
        <v>4908</v>
      </c>
      <c r="E18368">
        <v>88144</v>
      </c>
      <c r="F18368" t="s">
        <v>4908</v>
      </c>
      <c r="G18368" t="s">
        <v>4913</v>
      </c>
      <c r="H18368" t="s">
        <v>4912</v>
      </c>
      <c r="I18368">
        <v>45154</v>
      </c>
      <c r="J18368">
        <v>13</v>
      </c>
      <c r="K18368">
        <v>13.253500000000001</v>
      </c>
      <c r="L18368">
        <v>13</v>
      </c>
      <c r="M18368">
        <v>13</v>
      </c>
      <c r="P18368">
        <v>0</v>
      </c>
      <c r="Q18368" t="str">
        <f t="shared" si="286"/>
        <v>ACTIVE</v>
      </c>
    </row>
    <row r="18369" spans="1:17" x14ac:dyDescent="0.25">
      <c r="A18369" t="s">
        <v>4900</v>
      </c>
      <c r="B18369">
        <v>1701</v>
      </c>
      <c r="C18369" t="s">
        <v>4975</v>
      </c>
      <c r="D18369" t="s">
        <v>4908</v>
      </c>
      <c r="E18369">
        <v>88145</v>
      </c>
      <c r="F18369" t="s">
        <v>4908</v>
      </c>
      <c r="G18369" t="s">
        <v>4913</v>
      </c>
      <c r="H18369" t="s">
        <v>4912</v>
      </c>
      <c r="I18369">
        <v>45154</v>
      </c>
      <c r="J18369">
        <v>230.4</v>
      </c>
      <c r="K18369">
        <v>234.89279999999999</v>
      </c>
      <c r="L18369">
        <v>230.4</v>
      </c>
      <c r="M18369">
        <v>230.4</v>
      </c>
      <c r="P18369">
        <v>0</v>
      </c>
      <c r="Q18369" t="str">
        <f t="shared" si="286"/>
        <v>ACTIVE</v>
      </c>
    </row>
    <row r="18370" spans="1:17" x14ac:dyDescent="0.25">
      <c r="A18370" t="s">
        <v>4900</v>
      </c>
      <c r="B18370">
        <v>1928</v>
      </c>
      <c r="C18370" t="s">
        <v>4940</v>
      </c>
      <c r="D18370" t="s">
        <v>4908</v>
      </c>
      <c r="E18370">
        <v>88146</v>
      </c>
      <c r="F18370" t="s">
        <v>4908</v>
      </c>
      <c r="G18370" t="s">
        <v>4913</v>
      </c>
      <c r="H18370" t="s">
        <v>4912</v>
      </c>
      <c r="I18370">
        <v>45154</v>
      </c>
      <c r="J18370">
        <v>6.1</v>
      </c>
      <c r="K18370">
        <v>6.2189500000000004</v>
      </c>
      <c r="L18370">
        <v>6.1</v>
      </c>
      <c r="M18370">
        <v>6.1</v>
      </c>
      <c r="P18370">
        <v>0</v>
      </c>
      <c r="Q18370" t="str">
        <f t="shared" ref="Q18370:Q18433" si="287">IF(P18370=0,"ACTIVE",IF(P18370&lt;=30,"1-30",IF(AND(P18370&gt;30,P18370&lt;=60),"31-60",IF(AND(P18370&gt;60,P18370&lt;=90),"61-90",IF(AND(P18370&gt;90,P18370&lt;=120),"91-120",IF(AND(P18370&gt;120,P18370&lt;=150),"121-150",IF(AND(P18370&gt;150,P18370&lt;=180),"151-180","180+")))))))</f>
        <v>ACTIVE</v>
      </c>
    </row>
    <row r="18371" spans="1:17" x14ac:dyDescent="0.25">
      <c r="A18371" t="s">
        <v>4900</v>
      </c>
      <c r="B18371">
        <v>1927</v>
      </c>
      <c r="C18371" t="s">
        <v>4941</v>
      </c>
      <c r="D18371" t="s">
        <v>4908</v>
      </c>
      <c r="E18371">
        <v>88147</v>
      </c>
      <c r="F18371" t="s">
        <v>4908</v>
      </c>
      <c r="G18371" t="s">
        <v>4913</v>
      </c>
      <c r="H18371" t="s">
        <v>4912</v>
      </c>
      <c r="I18371">
        <v>45154</v>
      </c>
      <c r="J18371">
        <v>176.25</v>
      </c>
      <c r="K18371">
        <v>179.68687499999999</v>
      </c>
      <c r="L18371">
        <v>176.25</v>
      </c>
      <c r="M18371">
        <v>176.25</v>
      </c>
      <c r="P18371">
        <v>0</v>
      </c>
      <c r="Q18371" t="str">
        <f t="shared" si="287"/>
        <v>ACTIVE</v>
      </c>
    </row>
    <row r="18372" spans="1:17" x14ac:dyDescent="0.25">
      <c r="A18372" t="s">
        <v>4900</v>
      </c>
      <c r="B18372">
        <v>1026</v>
      </c>
      <c r="C18372" t="s">
        <v>5010</v>
      </c>
      <c r="D18372" t="s">
        <v>4908</v>
      </c>
      <c r="E18372">
        <v>88148</v>
      </c>
      <c r="F18372" t="s">
        <v>4908</v>
      </c>
      <c r="G18372" t="s">
        <v>4913</v>
      </c>
      <c r="H18372" t="s">
        <v>4912</v>
      </c>
      <c r="I18372">
        <v>45154</v>
      </c>
      <c r="J18372">
        <v>192.51</v>
      </c>
      <c r="K18372">
        <v>196.26394500000001</v>
      </c>
      <c r="L18372">
        <v>192.51</v>
      </c>
      <c r="M18372">
        <v>192.51</v>
      </c>
      <c r="P18372">
        <v>0</v>
      </c>
      <c r="Q18372" t="str">
        <f t="shared" si="287"/>
        <v>ACTIVE</v>
      </c>
    </row>
    <row r="18373" spans="1:17" x14ac:dyDescent="0.25">
      <c r="A18373" t="s">
        <v>4900</v>
      </c>
      <c r="B18373">
        <v>1927</v>
      </c>
      <c r="C18373" t="s">
        <v>4941</v>
      </c>
      <c r="D18373" t="s">
        <v>4908</v>
      </c>
      <c r="E18373">
        <v>88149</v>
      </c>
      <c r="F18373" t="s">
        <v>4908</v>
      </c>
      <c r="G18373" t="s">
        <v>4913</v>
      </c>
      <c r="H18373" t="s">
        <v>4912</v>
      </c>
      <c r="I18373">
        <v>45154</v>
      </c>
      <c r="J18373">
        <v>7.98</v>
      </c>
      <c r="K18373">
        <v>8.1356099999999998</v>
      </c>
      <c r="L18373">
        <v>7.98</v>
      </c>
      <c r="M18373">
        <v>7.98</v>
      </c>
      <c r="P18373">
        <v>0</v>
      </c>
      <c r="Q18373" t="str">
        <f t="shared" si="287"/>
        <v>ACTIVE</v>
      </c>
    </row>
    <row r="18374" spans="1:17" x14ac:dyDescent="0.25">
      <c r="A18374" t="s">
        <v>4900</v>
      </c>
      <c r="B18374">
        <v>1383</v>
      </c>
      <c r="C18374" t="s">
        <v>1920</v>
      </c>
      <c r="D18374" t="s">
        <v>4908</v>
      </c>
      <c r="E18374">
        <v>88150</v>
      </c>
      <c r="F18374" t="s">
        <v>5087</v>
      </c>
      <c r="G18374" t="s">
        <v>4913</v>
      </c>
      <c r="H18374" t="s">
        <v>4912</v>
      </c>
      <c r="I18374">
        <v>45154</v>
      </c>
      <c r="J18374">
        <v>5.15</v>
      </c>
      <c r="K18374">
        <v>5.2504249999999999</v>
      </c>
      <c r="L18374">
        <v>5.15</v>
      </c>
      <c r="M18374">
        <v>5.15</v>
      </c>
      <c r="N18374">
        <v>45167</v>
      </c>
      <c r="O18374">
        <v>45167</v>
      </c>
      <c r="P18374">
        <v>3</v>
      </c>
      <c r="Q18374" t="str">
        <f t="shared" si="287"/>
        <v>1-30</v>
      </c>
    </row>
    <row r="18375" spans="1:17" x14ac:dyDescent="0.25">
      <c r="A18375" t="s">
        <v>4900</v>
      </c>
      <c r="B18375">
        <v>1602</v>
      </c>
      <c r="C18375" t="s">
        <v>4997</v>
      </c>
      <c r="D18375" t="s">
        <v>4908</v>
      </c>
      <c r="E18375">
        <v>88152</v>
      </c>
      <c r="F18375" t="s">
        <v>4908</v>
      </c>
      <c r="G18375" t="s">
        <v>4913</v>
      </c>
      <c r="H18375" t="s">
        <v>4912</v>
      </c>
      <c r="I18375">
        <v>45154</v>
      </c>
      <c r="J18375">
        <v>87.41</v>
      </c>
      <c r="K18375">
        <v>89.114495000000005</v>
      </c>
      <c r="L18375">
        <v>87.41</v>
      </c>
      <c r="M18375">
        <v>87.41</v>
      </c>
      <c r="P18375">
        <v>0</v>
      </c>
      <c r="Q18375" t="str">
        <f t="shared" si="287"/>
        <v>ACTIVE</v>
      </c>
    </row>
    <row r="18376" spans="1:17" x14ac:dyDescent="0.25">
      <c r="A18376" t="s">
        <v>4900</v>
      </c>
      <c r="B18376">
        <v>2087</v>
      </c>
      <c r="C18376" t="s">
        <v>4919</v>
      </c>
      <c r="D18376" t="s">
        <v>4908</v>
      </c>
      <c r="E18376">
        <v>88154</v>
      </c>
      <c r="F18376" t="s">
        <v>4908</v>
      </c>
      <c r="G18376" t="s">
        <v>4913</v>
      </c>
      <c r="H18376" t="s">
        <v>4912</v>
      </c>
      <c r="I18376">
        <v>45154</v>
      </c>
      <c r="J18376">
        <v>324.97000000000003</v>
      </c>
      <c r="K18376">
        <v>331.306915</v>
      </c>
      <c r="L18376">
        <v>324.97000000000003</v>
      </c>
      <c r="M18376">
        <v>324.97000000000003</v>
      </c>
      <c r="P18376">
        <v>0</v>
      </c>
      <c r="Q18376" t="str">
        <f t="shared" si="287"/>
        <v>ACTIVE</v>
      </c>
    </row>
    <row r="18377" spans="1:17" x14ac:dyDescent="0.25">
      <c r="A18377" t="s">
        <v>4900</v>
      </c>
      <c r="B18377">
        <v>2123</v>
      </c>
      <c r="C18377" t="s">
        <v>5156</v>
      </c>
      <c r="D18377" t="s">
        <v>4908</v>
      </c>
      <c r="E18377">
        <v>88155</v>
      </c>
      <c r="F18377" t="s">
        <v>4908</v>
      </c>
      <c r="G18377" t="s">
        <v>4913</v>
      </c>
      <c r="H18377" t="s">
        <v>4912</v>
      </c>
      <c r="I18377">
        <v>45154</v>
      </c>
      <c r="J18377">
        <v>485.96</v>
      </c>
      <c r="K18377">
        <v>495.43621999999999</v>
      </c>
      <c r="L18377">
        <v>485.96</v>
      </c>
      <c r="M18377">
        <v>485.96</v>
      </c>
      <c r="P18377">
        <v>0</v>
      </c>
      <c r="Q18377" t="str">
        <f t="shared" si="287"/>
        <v>ACTIVE</v>
      </c>
    </row>
    <row r="18378" spans="1:17" x14ac:dyDescent="0.25">
      <c r="A18378" t="s">
        <v>4900</v>
      </c>
      <c r="B18378">
        <v>1383</v>
      </c>
      <c r="C18378" t="s">
        <v>1920</v>
      </c>
      <c r="D18378" t="s">
        <v>4908</v>
      </c>
      <c r="E18378">
        <v>88156</v>
      </c>
      <c r="F18378" t="s">
        <v>5087</v>
      </c>
      <c r="G18378" t="s">
        <v>4913</v>
      </c>
      <c r="H18378" t="s">
        <v>4912</v>
      </c>
      <c r="I18378">
        <v>45154</v>
      </c>
      <c r="J18378">
        <v>9.74</v>
      </c>
      <c r="K18378">
        <v>9.9299300000000006</v>
      </c>
      <c r="L18378">
        <v>9.74</v>
      </c>
      <c r="M18378">
        <v>9.74</v>
      </c>
      <c r="N18378">
        <v>45167</v>
      </c>
      <c r="O18378">
        <v>45167</v>
      </c>
      <c r="P18378">
        <v>3</v>
      </c>
      <c r="Q18378" t="str">
        <f t="shared" si="287"/>
        <v>1-30</v>
      </c>
    </row>
    <row r="18379" spans="1:17" x14ac:dyDescent="0.25">
      <c r="A18379" t="s">
        <v>4900</v>
      </c>
      <c r="B18379">
        <v>2123</v>
      </c>
      <c r="C18379" t="s">
        <v>5156</v>
      </c>
      <c r="D18379" t="s">
        <v>4908</v>
      </c>
      <c r="E18379">
        <v>88157</v>
      </c>
      <c r="F18379" t="s">
        <v>4908</v>
      </c>
      <c r="G18379" t="s">
        <v>4913</v>
      </c>
      <c r="H18379" t="s">
        <v>4912</v>
      </c>
      <c r="I18379">
        <v>45154</v>
      </c>
      <c r="J18379">
        <v>8.3000000000000007</v>
      </c>
      <c r="K18379">
        <v>8.4618500000000001</v>
      </c>
      <c r="L18379">
        <v>8.3000000000000007</v>
      </c>
      <c r="M18379">
        <v>8.3000000000000007</v>
      </c>
      <c r="P18379">
        <v>0</v>
      </c>
      <c r="Q18379" t="str">
        <f t="shared" si="287"/>
        <v>ACTIVE</v>
      </c>
    </row>
    <row r="18380" spans="1:17" x14ac:dyDescent="0.25">
      <c r="A18380" t="s">
        <v>4900</v>
      </c>
      <c r="B18380">
        <v>324</v>
      </c>
      <c r="C18380" t="s">
        <v>4977</v>
      </c>
      <c r="D18380" t="s">
        <v>4908</v>
      </c>
      <c r="E18380">
        <v>88158</v>
      </c>
      <c r="F18380" t="s">
        <v>4908</v>
      </c>
      <c r="G18380" t="s">
        <v>4913</v>
      </c>
      <c r="H18380" t="s">
        <v>4912</v>
      </c>
      <c r="I18380">
        <v>45154</v>
      </c>
      <c r="J18380">
        <v>203.38</v>
      </c>
      <c r="K18380">
        <v>207.34591</v>
      </c>
      <c r="L18380">
        <v>203.38</v>
      </c>
      <c r="M18380">
        <v>203.38</v>
      </c>
      <c r="P18380">
        <v>0</v>
      </c>
      <c r="Q18380" t="str">
        <f t="shared" si="287"/>
        <v>ACTIVE</v>
      </c>
    </row>
    <row r="18381" spans="1:17" x14ac:dyDescent="0.25">
      <c r="A18381" t="s">
        <v>4900</v>
      </c>
      <c r="B18381">
        <v>1727</v>
      </c>
      <c r="C18381" t="s">
        <v>5040</v>
      </c>
      <c r="D18381" t="s">
        <v>4908</v>
      </c>
      <c r="E18381">
        <v>88159</v>
      </c>
      <c r="F18381" t="s">
        <v>4908</v>
      </c>
      <c r="G18381" t="s">
        <v>4913</v>
      </c>
      <c r="H18381" t="s">
        <v>4912</v>
      </c>
      <c r="I18381">
        <v>45154</v>
      </c>
      <c r="J18381">
        <v>17.04</v>
      </c>
      <c r="K18381">
        <v>17.37228</v>
      </c>
      <c r="L18381">
        <v>17.04</v>
      </c>
      <c r="M18381">
        <v>17.04</v>
      </c>
      <c r="P18381">
        <v>0</v>
      </c>
      <c r="Q18381" t="str">
        <f t="shared" si="287"/>
        <v>ACTIVE</v>
      </c>
    </row>
    <row r="18382" spans="1:17" x14ac:dyDescent="0.25">
      <c r="A18382" t="s">
        <v>4900</v>
      </c>
      <c r="B18382">
        <v>1602</v>
      </c>
      <c r="C18382" t="s">
        <v>4997</v>
      </c>
      <c r="D18382" t="s">
        <v>4908</v>
      </c>
      <c r="E18382">
        <v>88160</v>
      </c>
      <c r="F18382" t="s">
        <v>4908</v>
      </c>
      <c r="G18382" t="s">
        <v>4913</v>
      </c>
      <c r="H18382" t="s">
        <v>4912</v>
      </c>
      <c r="I18382">
        <v>45154</v>
      </c>
      <c r="J18382">
        <v>52.2</v>
      </c>
      <c r="K18382">
        <v>53.2179</v>
      </c>
      <c r="L18382">
        <v>52.2</v>
      </c>
      <c r="M18382">
        <v>52.2</v>
      </c>
      <c r="P18382">
        <v>0</v>
      </c>
      <c r="Q18382" t="str">
        <f t="shared" si="287"/>
        <v>ACTIVE</v>
      </c>
    </row>
    <row r="18383" spans="1:17" x14ac:dyDescent="0.25">
      <c r="A18383" t="s">
        <v>4900</v>
      </c>
      <c r="B18383">
        <v>1240</v>
      </c>
      <c r="C18383" t="s">
        <v>5145</v>
      </c>
      <c r="D18383" t="s">
        <v>5092</v>
      </c>
      <c r="E18383">
        <v>88161</v>
      </c>
      <c r="F18383" t="s">
        <v>4908</v>
      </c>
      <c r="G18383" t="s">
        <v>4913</v>
      </c>
      <c r="H18383" t="s">
        <v>4912</v>
      </c>
      <c r="I18383">
        <v>45154</v>
      </c>
      <c r="J18383">
        <v>69.23</v>
      </c>
      <c r="K18383">
        <v>70.579984999999994</v>
      </c>
      <c r="L18383">
        <v>69.23</v>
      </c>
      <c r="M18383">
        <v>69.23</v>
      </c>
      <c r="P18383">
        <v>0</v>
      </c>
      <c r="Q18383" t="str">
        <f t="shared" si="287"/>
        <v>ACTIVE</v>
      </c>
    </row>
    <row r="18384" spans="1:17" x14ac:dyDescent="0.25">
      <c r="A18384" t="s">
        <v>4900</v>
      </c>
      <c r="B18384">
        <v>1936</v>
      </c>
      <c r="C18384" t="s">
        <v>5083</v>
      </c>
      <c r="D18384" t="s">
        <v>4908</v>
      </c>
      <c r="E18384">
        <v>88162</v>
      </c>
      <c r="F18384" t="s">
        <v>4908</v>
      </c>
      <c r="G18384" t="s">
        <v>4913</v>
      </c>
      <c r="H18384" t="s">
        <v>4912</v>
      </c>
      <c r="I18384">
        <v>45154</v>
      </c>
      <c r="J18384">
        <v>480.43</v>
      </c>
      <c r="K18384">
        <v>489.798385</v>
      </c>
      <c r="L18384">
        <v>480.43</v>
      </c>
      <c r="M18384">
        <v>480.43</v>
      </c>
      <c r="P18384">
        <v>0</v>
      </c>
      <c r="Q18384" t="str">
        <f t="shared" si="287"/>
        <v>ACTIVE</v>
      </c>
    </row>
    <row r="18385" spans="1:17" x14ac:dyDescent="0.25">
      <c r="A18385" t="s">
        <v>4900</v>
      </c>
      <c r="B18385">
        <v>2123</v>
      </c>
      <c r="C18385" t="s">
        <v>5156</v>
      </c>
      <c r="D18385" t="s">
        <v>4908</v>
      </c>
      <c r="E18385">
        <v>88163</v>
      </c>
      <c r="F18385" t="s">
        <v>4908</v>
      </c>
      <c r="G18385" t="s">
        <v>4913</v>
      </c>
      <c r="H18385" t="s">
        <v>4912</v>
      </c>
      <c r="I18385">
        <v>45154</v>
      </c>
      <c r="J18385">
        <v>41</v>
      </c>
      <c r="K18385">
        <v>41.799500000000002</v>
      </c>
      <c r="L18385">
        <v>41</v>
      </c>
      <c r="M18385">
        <v>41</v>
      </c>
      <c r="P18385">
        <v>0</v>
      </c>
      <c r="Q18385" t="str">
        <f t="shared" si="287"/>
        <v>ACTIVE</v>
      </c>
    </row>
    <row r="18386" spans="1:17" x14ac:dyDescent="0.25">
      <c r="A18386" t="s">
        <v>4900</v>
      </c>
      <c r="B18386">
        <v>907</v>
      </c>
      <c r="C18386" t="s">
        <v>1461</v>
      </c>
      <c r="D18386" t="s">
        <v>4908</v>
      </c>
      <c r="E18386">
        <v>88166</v>
      </c>
      <c r="F18386" t="s">
        <v>4908</v>
      </c>
      <c r="G18386" t="s">
        <v>4913</v>
      </c>
      <c r="H18386" t="s">
        <v>4912</v>
      </c>
      <c r="I18386">
        <v>45154</v>
      </c>
      <c r="J18386">
        <v>49.5</v>
      </c>
      <c r="K18386">
        <v>50.465249999999997</v>
      </c>
      <c r="L18386">
        <v>49.5</v>
      </c>
      <c r="M18386">
        <v>49.5</v>
      </c>
      <c r="P18386">
        <v>0</v>
      </c>
      <c r="Q18386" t="str">
        <f t="shared" si="287"/>
        <v>ACTIVE</v>
      </c>
    </row>
    <row r="18387" spans="1:17" x14ac:dyDescent="0.25">
      <c r="A18387" t="s">
        <v>4900</v>
      </c>
      <c r="B18387">
        <v>1146</v>
      </c>
      <c r="C18387" t="s">
        <v>5128</v>
      </c>
      <c r="D18387" t="s">
        <v>4908</v>
      </c>
      <c r="E18387">
        <v>88167</v>
      </c>
      <c r="F18387" t="s">
        <v>4908</v>
      </c>
      <c r="G18387" t="s">
        <v>4913</v>
      </c>
      <c r="H18387" t="s">
        <v>4912</v>
      </c>
      <c r="I18387">
        <v>45154</v>
      </c>
      <c r="J18387">
        <v>114.5</v>
      </c>
      <c r="K18387">
        <v>116.73275</v>
      </c>
      <c r="L18387">
        <v>114.5</v>
      </c>
      <c r="M18387">
        <v>114.5</v>
      </c>
      <c r="P18387">
        <v>0</v>
      </c>
      <c r="Q18387" t="str">
        <f t="shared" si="287"/>
        <v>ACTIVE</v>
      </c>
    </row>
    <row r="18388" spans="1:17" x14ac:dyDescent="0.25">
      <c r="A18388" t="s">
        <v>4900</v>
      </c>
      <c r="B18388">
        <v>2161</v>
      </c>
      <c r="C18388" t="s">
        <v>4965</v>
      </c>
      <c r="D18388" t="s">
        <v>4908</v>
      </c>
      <c r="E18388">
        <v>88168</v>
      </c>
      <c r="F18388" t="s">
        <v>4908</v>
      </c>
      <c r="G18388" t="s">
        <v>4913</v>
      </c>
      <c r="H18388" t="s">
        <v>4912</v>
      </c>
      <c r="I18388">
        <v>45154</v>
      </c>
      <c r="J18388">
        <v>1892</v>
      </c>
      <c r="K18388">
        <v>1928.894</v>
      </c>
      <c r="L18388">
        <v>1892</v>
      </c>
      <c r="M18388">
        <v>1892</v>
      </c>
      <c r="P18388">
        <v>0</v>
      </c>
      <c r="Q18388" t="str">
        <f t="shared" si="287"/>
        <v>ACTIVE</v>
      </c>
    </row>
    <row r="18389" spans="1:17" x14ac:dyDescent="0.25">
      <c r="A18389" t="s">
        <v>4900</v>
      </c>
      <c r="B18389">
        <v>2123</v>
      </c>
      <c r="C18389" t="s">
        <v>5156</v>
      </c>
      <c r="D18389" t="s">
        <v>4908</v>
      </c>
      <c r="E18389">
        <v>88169</v>
      </c>
      <c r="F18389" t="s">
        <v>4908</v>
      </c>
      <c r="G18389" t="s">
        <v>4913</v>
      </c>
      <c r="H18389" t="s">
        <v>4912</v>
      </c>
      <c r="I18389">
        <v>45154</v>
      </c>
      <c r="J18389">
        <v>473.2</v>
      </c>
      <c r="K18389">
        <v>482.42739999999998</v>
      </c>
      <c r="L18389">
        <v>473.2</v>
      </c>
      <c r="M18389">
        <v>473.2</v>
      </c>
      <c r="P18389">
        <v>0</v>
      </c>
      <c r="Q18389" t="str">
        <f t="shared" si="287"/>
        <v>ACTIVE</v>
      </c>
    </row>
    <row r="18390" spans="1:17" x14ac:dyDescent="0.25">
      <c r="A18390" t="s">
        <v>4900</v>
      </c>
      <c r="B18390">
        <v>1056</v>
      </c>
      <c r="C18390" t="s">
        <v>5248</v>
      </c>
      <c r="D18390" t="s">
        <v>4908</v>
      </c>
      <c r="E18390">
        <v>88170</v>
      </c>
      <c r="F18390" t="s">
        <v>4908</v>
      </c>
      <c r="G18390" t="s">
        <v>4913</v>
      </c>
      <c r="H18390" t="s">
        <v>4912</v>
      </c>
      <c r="I18390">
        <v>45154</v>
      </c>
      <c r="J18390">
        <v>2000</v>
      </c>
      <c r="K18390">
        <v>2039</v>
      </c>
      <c r="L18390">
        <v>2000</v>
      </c>
      <c r="M18390">
        <v>2000</v>
      </c>
      <c r="P18390">
        <v>0</v>
      </c>
      <c r="Q18390" t="str">
        <f t="shared" si="287"/>
        <v>ACTIVE</v>
      </c>
    </row>
    <row r="18391" spans="1:17" x14ac:dyDescent="0.25">
      <c r="A18391" t="s">
        <v>4900</v>
      </c>
      <c r="B18391">
        <v>2123</v>
      </c>
      <c r="C18391" t="s">
        <v>5156</v>
      </c>
      <c r="D18391" t="s">
        <v>4908</v>
      </c>
      <c r="E18391">
        <v>88171</v>
      </c>
      <c r="F18391" t="s">
        <v>4908</v>
      </c>
      <c r="G18391" t="s">
        <v>4913</v>
      </c>
      <c r="H18391" t="s">
        <v>4912</v>
      </c>
      <c r="I18391">
        <v>45154</v>
      </c>
      <c r="J18391">
        <v>68.5</v>
      </c>
      <c r="K18391">
        <v>69.835750000000004</v>
      </c>
      <c r="L18391">
        <v>68.5</v>
      </c>
      <c r="M18391">
        <v>68.5</v>
      </c>
      <c r="P18391">
        <v>0</v>
      </c>
      <c r="Q18391" t="str">
        <f t="shared" si="287"/>
        <v>ACTIVE</v>
      </c>
    </row>
    <row r="18392" spans="1:17" x14ac:dyDescent="0.25">
      <c r="A18392" t="s">
        <v>4900</v>
      </c>
      <c r="B18392">
        <v>572</v>
      </c>
      <c r="C18392" t="s">
        <v>5246</v>
      </c>
      <c r="D18392" t="s">
        <v>4908</v>
      </c>
      <c r="E18392">
        <v>88172</v>
      </c>
      <c r="F18392" t="s">
        <v>4908</v>
      </c>
      <c r="G18392" t="s">
        <v>4913</v>
      </c>
      <c r="H18392" t="s">
        <v>4912</v>
      </c>
      <c r="I18392">
        <v>45155</v>
      </c>
      <c r="J18392">
        <v>4.0599999999999996</v>
      </c>
      <c r="K18392">
        <v>4.13917</v>
      </c>
      <c r="L18392">
        <v>4.0599999999999996</v>
      </c>
      <c r="M18392">
        <v>4.0599999999999996</v>
      </c>
      <c r="P18392">
        <v>0</v>
      </c>
      <c r="Q18392" t="str">
        <f t="shared" si="287"/>
        <v>ACTIVE</v>
      </c>
    </row>
    <row r="18393" spans="1:17" x14ac:dyDescent="0.25">
      <c r="A18393" t="s">
        <v>4900</v>
      </c>
      <c r="B18393">
        <v>300</v>
      </c>
      <c r="C18393" t="s">
        <v>4794</v>
      </c>
      <c r="D18393" t="s">
        <v>4908</v>
      </c>
      <c r="E18393">
        <v>88173</v>
      </c>
      <c r="F18393" t="s">
        <v>4908</v>
      </c>
      <c r="G18393" t="s">
        <v>4913</v>
      </c>
      <c r="H18393" t="s">
        <v>4912</v>
      </c>
      <c r="I18393">
        <v>45155</v>
      </c>
      <c r="J18393">
        <v>376.83</v>
      </c>
      <c r="K18393">
        <v>384.17818499999998</v>
      </c>
      <c r="L18393">
        <v>376.83</v>
      </c>
      <c r="M18393">
        <v>376.83</v>
      </c>
      <c r="P18393">
        <v>0</v>
      </c>
      <c r="Q18393" t="str">
        <f t="shared" si="287"/>
        <v>ACTIVE</v>
      </c>
    </row>
    <row r="18394" spans="1:17" x14ac:dyDescent="0.25">
      <c r="A18394" t="s">
        <v>4900</v>
      </c>
      <c r="B18394">
        <v>300</v>
      </c>
      <c r="C18394" t="s">
        <v>4794</v>
      </c>
      <c r="D18394" t="s">
        <v>4908</v>
      </c>
      <c r="E18394">
        <v>88174</v>
      </c>
      <c r="F18394" t="s">
        <v>4908</v>
      </c>
      <c r="G18394" t="s">
        <v>4913</v>
      </c>
      <c r="H18394" t="s">
        <v>4912</v>
      </c>
      <c r="I18394">
        <v>45155</v>
      </c>
      <c r="J18394">
        <v>2.0699999999999998</v>
      </c>
      <c r="K18394">
        <v>2.1103649999999998</v>
      </c>
      <c r="L18394">
        <v>2.0699999999999998</v>
      </c>
      <c r="M18394">
        <v>2.0699999999999998</v>
      </c>
      <c r="P18394">
        <v>0</v>
      </c>
      <c r="Q18394" t="str">
        <f t="shared" si="287"/>
        <v>ACTIVE</v>
      </c>
    </row>
    <row r="18395" spans="1:17" x14ac:dyDescent="0.25">
      <c r="A18395" t="s">
        <v>4900</v>
      </c>
      <c r="B18395">
        <v>2123</v>
      </c>
      <c r="C18395" t="s">
        <v>5156</v>
      </c>
      <c r="D18395" t="s">
        <v>4908</v>
      </c>
      <c r="E18395">
        <v>88175</v>
      </c>
      <c r="F18395" t="s">
        <v>4908</v>
      </c>
      <c r="G18395" t="s">
        <v>4913</v>
      </c>
      <c r="H18395" t="s">
        <v>4912</v>
      </c>
      <c r="I18395">
        <v>45155</v>
      </c>
      <c r="J18395">
        <v>143.01</v>
      </c>
      <c r="K18395">
        <v>145.79869500000001</v>
      </c>
      <c r="L18395">
        <v>143.01</v>
      </c>
      <c r="M18395">
        <v>143.01</v>
      </c>
      <c r="P18395">
        <v>0</v>
      </c>
      <c r="Q18395" t="str">
        <f t="shared" si="287"/>
        <v>ACTIVE</v>
      </c>
    </row>
    <row r="18396" spans="1:17" x14ac:dyDescent="0.25">
      <c r="A18396" t="s">
        <v>4900</v>
      </c>
      <c r="B18396">
        <v>756</v>
      </c>
      <c r="C18396" t="s">
        <v>2409</v>
      </c>
      <c r="D18396" t="s">
        <v>4908</v>
      </c>
      <c r="E18396">
        <v>88176</v>
      </c>
      <c r="F18396" t="s">
        <v>4908</v>
      </c>
      <c r="G18396" t="s">
        <v>4913</v>
      </c>
      <c r="H18396" t="s">
        <v>4912</v>
      </c>
      <c r="I18396">
        <v>45155</v>
      </c>
      <c r="J18396">
        <v>998.8</v>
      </c>
      <c r="K18396">
        <v>1018.2766</v>
      </c>
      <c r="L18396">
        <v>998.8</v>
      </c>
      <c r="M18396">
        <v>998.8</v>
      </c>
      <c r="P18396">
        <v>0</v>
      </c>
      <c r="Q18396" t="str">
        <f t="shared" si="287"/>
        <v>ACTIVE</v>
      </c>
    </row>
    <row r="18397" spans="1:17" x14ac:dyDescent="0.25">
      <c r="A18397" t="s">
        <v>4900</v>
      </c>
      <c r="B18397">
        <v>927</v>
      </c>
      <c r="C18397" t="s">
        <v>1701</v>
      </c>
      <c r="D18397" t="s">
        <v>4908</v>
      </c>
      <c r="E18397">
        <v>88177</v>
      </c>
      <c r="F18397" t="s">
        <v>4908</v>
      </c>
      <c r="G18397" t="s">
        <v>4913</v>
      </c>
      <c r="H18397" t="s">
        <v>4912</v>
      </c>
      <c r="I18397">
        <v>45155</v>
      </c>
      <c r="J18397">
        <v>536</v>
      </c>
      <c r="K18397">
        <v>546.452</v>
      </c>
      <c r="L18397">
        <v>536</v>
      </c>
      <c r="M18397">
        <v>536</v>
      </c>
      <c r="P18397">
        <v>0</v>
      </c>
      <c r="Q18397" t="str">
        <f t="shared" si="287"/>
        <v>ACTIVE</v>
      </c>
    </row>
    <row r="18398" spans="1:17" x14ac:dyDescent="0.25">
      <c r="A18398" t="s">
        <v>4900</v>
      </c>
      <c r="B18398">
        <v>1701</v>
      </c>
      <c r="C18398" t="s">
        <v>4975</v>
      </c>
      <c r="D18398" t="s">
        <v>4908</v>
      </c>
      <c r="E18398">
        <v>88178</v>
      </c>
      <c r="F18398" t="s">
        <v>4908</v>
      </c>
      <c r="G18398" t="s">
        <v>4913</v>
      </c>
      <c r="H18398" t="s">
        <v>4912</v>
      </c>
      <c r="I18398">
        <v>45155</v>
      </c>
      <c r="J18398">
        <v>100.02</v>
      </c>
      <c r="K18398">
        <v>101.97038999999999</v>
      </c>
      <c r="L18398">
        <v>100.02</v>
      </c>
      <c r="M18398">
        <v>100.02</v>
      </c>
      <c r="P18398">
        <v>0</v>
      </c>
      <c r="Q18398" t="str">
        <f t="shared" si="287"/>
        <v>ACTIVE</v>
      </c>
    </row>
    <row r="18399" spans="1:17" x14ac:dyDescent="0.25">
      <c r="A18399" t="s">
        <v>4900</v>
      </c>
      <c r="B18399">
        <v>1701</v>
      </c>
      <c r="C18399" t="s">
        <v>4975</v>
      </c>
      <c r="D18399" t="s">
        <v>4908</v>
      </c>
      <c r="E18399">
        <v>88179</v>
      </c>
      <c r="F18399" t="s">
        <v>4908</v>
      </c>
      <c r="G18399" t="s">
        <v>4913</v>
      </c>
      <c r="H18399" t="s">
        <v>4912</v>
      </c>
      <c r="I18399">
        <v>45155</v>
      </c>
      <c r="J18399">
        <v>582.64</v>
      </c>
      <c r="K18399">
        <v>594.00148000000002</v>
      </c>
      <c r="L18399">
        <v>582.64</v>
      </c>
      <c r="M18399">
        <v>582.64</v>
      </c>
      <c r="P18399">
        <v>0</v>
      </c>
      <c r="Q18399" t="str">
        <f t="shared" si="287"/>
        <v>ACTIVE</v>
      </c>
    </row>
    <row r="18400" spans="1:17" x14ac:dyDescent="0.25">
      <c r="A18400" t="s">
        <v>4900</v>
      </c>
      <c r="B18400">
        <v>1361</v>
      </c>
      <c r="C18400" t="s">
        <v>1212</v>
      </c>
      <c r="D18400" t="s">
        <v>4908</v>
      </c>
      <c r="E18400">
        <v>88180</v>
      </c>
      <c r="F18400" t="s">
        <v>4908</v>
      </c>
      <c r="G18400" t="s">
        <v>4913</v>
      </c>
      <c r="H18400" t="s">
        <v>4912</v>
      </c>
      <c r="I18400">
        <v>45155</v>
      </c>
      <c r="J18400">
        <v>172.45</v>
      </c>
      <c r="K18400">
        <v>175.81277499999999</v>
      </c>
      <c r="L18400">
        <v>172.45</v>
      </c>
      <c r="M18400">
        <v>172.45</v>
      </c>
      <c r="P18400">
        <v>0</v>
      </c>
      <c r="Q18400" t="str">
        <f t="shared" si="287"/>
        <v>ACTIVE</v>
      </c>
    </row>
    <row r="18401" spans="1:17" x14ac:dyDescent="0.25">
      <c r="A18401" t="s">
        <v>4900</v>
      </c>
      <c r="B18401">
        <v>1031</v>
      </c>
      <c r="C18401" t="s">
        <v>5009</v>
      </c>
      <c r="D18401" t="s">
        <v>4908</v>
      </c>
      <c r="E18401">
        <v>88182</v>
      </c>
      <c r="F18401" t="s">
        <v>4908</v>
      </c>
      <c r="G18401" t="s">
        <v>4913</v>
      </c>
      <c r="H18401" t="s">
        <v>4912</v>
      </c>
      <c r="I18401">
        <v>45155</v>
      </c>
      <c r="J18401">
        <v>18.86</v>
      </c>
      <c r="K18401">
        <v>19.22777</v>
      </c>
      <c r="L18401">
        <v>18.86</v>
      </c>
      <c r="M18401">
        <v>18.86</v>
      </c>
      <c r="P18401">
        <v>0</v>
      </c>
      <c r="Q18401" t="str">
        <f t="shared" si="287"/>
        <v>ACTIVE</v>
      </c>
    </row>
    <row r="18402" spans="1:17" x14ac:dyDescent="0.25">
      <c r="A18402" t="s">
        <v>4900</v>
      </c>
      <c r="B18402">
        <v>1543</v>
      </c>
      <c r="C18402" t="s">
        <v>5264</v>
      </c>
      <c r="D18402" t="s">
        <v>4908</v>
      </c>
      <c r="E18402">
        <v>88183</v>
      </c>
      <c r="F18402" t="s">
        <v>4908</v>
      </c>
      <c r="G18402" t="s">
        <v>4944</v>
      </c>
      <c r="H18402" t="s">
        <v>4912</v>
      </c>
      <c r="I18402">
        <v>45155</v>
      </c>
      <c r="J18402">
        <v>2400</v>
      </c>
      <c r="K18402">
        <v>2446.8000000000002</v>
      </c>
      <c r="L18402">
        <v>2400</v>
      </c>
      <c r="M18402">
        <v>2400</v>
      </c>
      <c r="P18402">
        <v>0</v>
      </c>
      <c r="Q18402" t="str">
        <f t="shared" si="287"/>
        <v>ACTIVE</v>
      </c>
    </row>
    <row r="18403" spans="1:17" x14ac:dyDescent="0.25">
      <c r="A18403" t="s">
        <v>4900</v>
      </c>
      <c r="B18403">
        <v>525</v>
      </c>
      <c r="C18403" t="s">
        <v>5263</v>
      </c>
      <c r="D18403" t="s">
        <v>4908</v>
      </c>
      <c r="E18403">
        <v>88184</v>
      </c>
      <c r="F18403" t="s">
        <v>4908</v>
      </c>
      <c r="G18403" t="s">
        <v>4913</v>
      </c>
      <c r="H18403" t="s">
        <v>4912</v>
      </c>
      <c r="I18403">
        <v>45155</v>
      </c>
      <c r="J18403">
        <v>66.37</v>
      </c>
      <c r="K18403">
        <v>67.664214999999999</v>
      </c>
      <c r="L18403">
        <v>66.37</v>
      </c>
      <c r="M18403">
        <v>66.37</v>
      </c>
      <c r="P18403">
        <v>0</v>
      </c>
      <c r="Q18403" t="str">
        <f t="shared" si="287"/>
        <v>ACTIVE</v>
      </c>
    </row>
    <row r="18404" spans="1:17" x14ac:dyDescent="0.25">
      <c r="A18404" t="s">
        <v>4900</v>
      </c>
      <c r="B18404">
        <v>959</v>
      </c>
      <c r="C18404" t="s">
        <v>716</v>
      </c>
      <c r="D18404" t="s">
        <v>4908</v>
      </c>
      <c r="E18404">
        <v>88185</v>
      </c>
      <c r="F18404" t="s">
        <v>4908</v>
      </c>
      <c r="G18404" t="s">
        <v>4913</v>
      </c>
      <c r="H18404" t="s">
        <v>4912</v>
      </c>
      <c r="I18404">
        <v>45155</v>
      </c>
      <c r="J18404">
        <v>499</v>
      </c>
      <c r="K18404">
        <v>508.73050000000001</v>
      </c>
      <c r="L18404">
        <v>499</v>
      </c>
      <c r="M18404">
        <v>499</v>
      </c>
      <c r="P18404">
        <v>0</v>
      </c>
      <c r="Q18404" t="str">
        <f t="shared" si="287"/>
        <v>ACTIVE</v>
      </c>
    </row>
    <row r="18405" spans="1:17" x14ac:dyDescent="0.25">
      <c r="A18405" t="s">
        <v>4900</v>
      </c>
      <c r="B18405">
        <v>1622</v>
      </c>
      <c r="C18405" t="s">
        <v>5262</v>
      </c>
      <c r="D18405" t="s">
        <v>4908</v>
      </c>
      <c r="E18405">
        <v>88186</v>
      </c>
      <c r="F18405" t="s">
        <v>4908</v>
      </c>
      <c r="G18405" t="s">
        <v>4913</v>
      </c>
      <c r="H18405" t="s">
        <v>4912</v>
      </c>
      <c r="I18405">
        <v>45155</v>
      </c>
      <c r="J18405">
        <v>5.75</v>
      </c>
      <c r="K18405">
        <v>5.8621249999999998</v>
      </c>
      <c r="L18405">
        <v>5.75</v>
      </c>
      <c r="M18405">
        <v>5.75</v>
      </c>
      <c r="P18405">
        <v>0</v>
      </c>
      <c r="Q18405" t="str">
        <f t="shared" si="287"/>
        <v>ACTIVE</v>
      </c>
    </row>
    <row r="18406" spans="1:17" x14ac:dyDescent="0.25">
      <c r="A18406" t="s">
        <v>4900</v>
      </c>
      <c r="B18406">
        <v>2126</v>
      </c>
      <c r="C18406" t="s">
        <v>5007</v>
      </c>
      <c r="D18406" t="s">
        <v>4908</v>
      </c>
      <c r="E18406">
        <v>88189</v>
      </c>
      <c r="F18406" t="s">
        <v>4908</v>
      </c>
      <c r="G18406" t="s">
        <v>4913</v>
      </c>
      <c r="H18406" t="s">
        <v>4912</v>
      </c>
      <c r="I18406">
        <v>45155</v>
      </c>
      <c r="J18406">
        <v>362.4</v>
      </c>
      <c r="K18406">
        <v>369.46679999999998</v>
      </c>
      <c r="L18406">
        <v>362.4</v>
      </c>
      <c r="M18406">
        <v>362.4</v>
      </c>
      <c r="P18406">
        <v>0</v>
      </c>
      <c r="Q18406" t="str">
        <f t="shared" si="287"/>
        <v>ACTIVE</v>
      </c>
    </row>
    <row r="18407" spans="1:17" x14ac:dyDescent="0.25">
      <c r="A18407" t="s">
        <v>4900</v>
      </c>
      <c r="B18407">
        <v>1928</v>
      </c>
      <c r="C18407" t="s">
        <v>4940</v>
      </c>
      <c r="D18407" t="s">
        <v>4908</v>
      </c>
      <c r="E18407">
        <v>88190</v>
      </c>
      <c r="F18407" t="s">
        <v>4908</v>
      </c>
      <c r="G18407" t="s">
        <v>4913</v>
      </c>
      <c r="H18407" t="s">
        <v>4912</v>
      </c>
      <c r="I18407">
        <v>45155</v>
      </c>
      <c r="J18407">
        <v>63</v>
      </c>
      <c r="K18407">
        <v>64.228499999999997</v>
      </c>
      <c r="L18407">
        <v>63</v>
      </c>
      <c r="M18407">
        <v>63</v>
      </c>
      <c r="P18407">
        <v>0</v>
      </c>
      <c r="Q18407" t="str">
        <f t="shared" si="287"/>
        <v>ACTIVE</v>
      </c>
    </row>
    <row r="18408" spans="1:17" x14ac:dyDescent="0.25">
      <c r="A18408" t="s">
        <v>4900</v>
      </c>
      <c r="B18408">
        <v>2123</v>
      </c>
      <c r="C18408" t="s">
        <v>5156</v>
      </c>
      <c r="D18408" t="s">
        <v>4908</v>
      </c>
      <c r="E18408">
        <v>88191</v>
      </c>
      <c r="F18408" t="s">
        <v>4908</v>
      </c>
      <c r="G18408" t="s">
        <v>4913</v>
      </c>
      <c r="H18408" t="s">
        <v>4912</v>
      </c>
      <c r="I18408">
        <v>45155</v>
      </c>
      <c r="J18408">
        <v>24.32</v>
      </c>
      <c r="K18408">
        <v>24.794239999999999</v>
      </c>
      <c r="L18408">
        <v>24.32</v>
      </c>
      <c r="M18408">
        <v>24.32</v>
      </c>
      <c r="P18408">
        <v>0</v>
      </c>
      <c r="Q18408" t="str">
        <f t="shared" si="287"/>
        <v>ACTIVE</v>
      </c>
    </row>
    <row r="18409" spans="1:17" x14ac:dyDescent="0.25">
      <c r="A18409" t="s">
        <v>4900</v>
      </c>
      <c r="B18409">
        <v>1385</v>
      </c>
      <c r="C18409" t="s">
        <v>3851</v>
      </c>
      <c r="D18409" t="s">
        <v>4908</v>
      </c>
      <c r="E18409">
        <v>88192</v>
      </c>
      <c r="F18409" t="s">
        <v>4908</v>
      </c>
      <c r="G18409" t="s">
        <v>4913</v>
      </c>
      <c r="H18409" t="s">
        <v>4912</v>
      </c>
      <c r="I18409">
        <v>45155</v>
      </c>
      <c r="J18409">
        <v>39.450000000000003</v>
      </c>
      <c r="K18409">
        <v>40.219275000000003</v>
      </c>
      <c r="L18409">
        <v>39.450000000000003</v>
      </c>
      <c r="M18409">
        <v>39.450000000000003</v>
      </c>
      <c r="P18409">
        <v>0</v>
      </c>
      <c r="Q18409" t="str">
        <f t="shared" si="287"/>
        <v>ACTIVE</v>
      </c>
    </row>
    <row r="18410" spans="1:17" x14ac:dyDescent="0.25">
      <c r="A18410" t="s">
        <v>4900</v>
      </c>
      <c r="B18410">
        <v>829</v>
      </c>
      <c r="C18410" t="s">
        <v>5261</v>
      </c>
      <c r="D18410" t="s">
        <v>4908</v>
      </c>
      <c r="E18410">
        <v>88193</v>
      </c>
      <c r="F18410" t="s">
        <v>4908</v>
      </c>
      <c r="G18410" t="s">
        <v>4944</v>
      </c>
      <c r="H18410" t="s">
        <v>4912</v>
      </c>
      <c r="I18410">
        <v>45155</v>
      </c>
      <c r="J18410">
        <v>9900</v>
      </c>
      <c r="K18410">
        <v>10093.049999999999</v>
      </c>
      <c r="L18410">
        <v>9900</v>
      </c>
      <c r="M18410">
        <v>9900</v>
      </c>
      <c r="P18410">
        <v>0</v>
      </c>
      <c r="Q18410" t="str">
        <f t="shared" si="287"/>
        <v>ACTIVE</v>
      </c>
    </row>
    <row r="18411" spans="1:17" x14ac:dyDescent="0.25">
      <c r="A18411" t="s">
        <v>4900</v>
      </c>
      <c r="B18411">
        <v>1489</v>
      </c>
      <c r="C18411" t="s">
        <v>5024</v>
      </c>
      <c r="D18411" t="s">
        <v>4908</v>
      </c>
      <c r="E18411">
        <v>88194</v>
      </c>
      <c r="F18411" t="s">
        <v>4908</v>
      </c>
      <c r="G18411" t="s">
        <v>4913</v>
      </c>
      <c r="H18411" t="s">
        <v>4912</v>
      </c>
      <c r="I18411">
        <v>45155</v>
      </c>
      <c r="J18411">
        <v>244.98</v>
      </c>
      <c r="K18411">
        <v>249.75711000000001</v>
      </c>
      <c r="L18411">
        <v>244.98</v>
      </c>
      <c r="M18411">
        <v>244.98</v>
      </c>
      <c r="P18411">
        <v>0</v>
      </c>
      <c r="Q18411" t="str">
        <f t="shared" si="287"/>
        <v>ACTIVE</v>
      </c>
    </row>
    <row r="18412" spans="1:17" x14ac:dyDescent="0.25">
      <c r="A18412" t="s">
        <v>4900</v>
      </c>
      <c r="B18412">
        <v>1125</v>
      </c>
      <c r="C18412" t="s">
        <v>5203</v>
      </c>
      <c r="D18412" t="s">
        <v>4908</v>
      </c>
      <c r="E18412">
        <v>88195</v>
      </c>
      <c r="F18412" t="s">
        <v>4908</v>
      </c>
      <c r="G18412" t="s">
        <v>4913</v>
      </c>
      <c r="H18412" t="s">
        <v>4912</v>
      </c>
      <c r="I18412">
        <v>45155</v>
      </c>
      <c r="J18412">
        <v>7238.45</v>
      </c>
      <c r="K18412">
        <v>7379.5997749999997</v>
      </c>
      <c r="L18412">
        <v>7238.45</v>
      </c>
      <c r="M18412">
        <v>7238.45</v>
      </c>
      <c r="P18412">
        <v>0</v>
      </c>
      <c r="Q18412" t="str">
        <f t="shared" si="287"/>
        <v>ACTIVE</v>
      </c>
    </row>
    <row r="18413" spans="1:17" x14ac:dyDescent="0.25">
      <c r="A18413" t="s">
        <v>4900</v>
      </c>
      <c r="B18413">
        <v>1146</v>
      </c>
      <c r="C18413" t="s">
        <v>5128</v>
      </c>
      <c r="D18413" t="s">
        <v>4908</v>
      </c>
      <c r="E18413">
        <v>88197</v>
      </c>
      <c r="F18413" t="s">
        <v>4908</v>
      </c>
      <c r="G18413" t="s">
        <v>4913</v>
      </c>
      <c r="H18413" t="s">
        <v>4912</v>
      </c>
      <c r="I18413">
        <v>45155</v>
      </c>
      <c r="J18413">
        <v>159.44999999999999</v>
      </c>
      <c r="K18413">
        <v>162.55927500000001</v>
      </c>
      <c r="L18413">
        <v>159.44999999999999</v>
      </c>
      <c r="M18413">
        <v>159.44999999999999</v>
      </c>
      <c r="P18413">
        <v>0</v>
      </c>
      <c r="Q18413" t="str">
        <f t="shared" si="287"/>
        <v>ACTIVE</v>
      </c>
    </row>
    <row r="18414" spans="1:17" x14ac:dyDescent="0.25">
      <c r="A18414" t="s">
        <v>4900</v>
      </c>
      <c r="B18414">
        <v>1240</v>
      </c>
      <c r="C18414" t="s">
        <v>5145</v>
      </c>
      <c r="D18414" t="s">
        <v>5092</v>
      </c>
      <c r="E18414">
        <v>88198</v>
      </c>
      <c r="F18414" t="s">
        <v>4908</v>
      </c>
      <c r="G18414" t="s">
        <v>4913</v>
      </c>
      <c r="H18414" t="s">
        <v>4912</v>
      </c>
      <c r="I18414">
        <v>45155</v>
      </c>
      <c r="J18414">
        <v>528</v>
      </c>
      <c r="K18414">
        <v>538.29600000000005</v>
      </c>
      <c r="L18414">
        <v>528</v>
      </c>
      <c r="M18414">
        <v>528</v>
      </c>
      <c r="P18414">
        <v>0</v>
      </c>
      <c r="Q18414" t="str">
        <f t="shared" si="287"/>
        <v>ACTIVE</v>
      </c>
    </row>
    <row r="18415" spans="1:17" x14ac:dyDescent="0.25">
      <c r="A18415" t="s">
        <v>4900</v>
      </c>
      <c r="B18415">
        <v>828</v>
      </c>
      <c r="C18415" t="s">
        <v>5071</v>
      </c>
      <c r="D18415" t="s">
        <v>4908</v>
      </c>
      <c r="E18415">
        <v>88199</v>
      </c>
      <c r="F18415" t="s">
        <v>4908</v>
      </c>
      <c r="G18415" t="s">
        <v>4913</v>
      </c>
      <c r="H18415" t="s">
        <v>4912</v>
      </c>
      <c r="I18415">
        <v>45155</v>
      </c>
      <c r="J18415">
        <v>70.900000000000006</v>
      </c>
      <c r="K18415">
        <v>72.282550000000001</v>
      </c>
      <c r="L18415">
        <v>70.900000000000006</v>
      </c>
      <c r="M18415">
        <v>70.900000000000006</v>
      </c>
      <c r="P18415">
        <v>0</v>
      </c>
      <c r="Q18415" t="str">
        <f t="shared" si="287"/>
        <v>ACTIVE</v>
      </c>
    </row>
    <row r="18416" spans="1:17" x14ac:dyDescent="0.25">
      <c r="A18416" t="s">
        <v>4900</v>
      </c>
      <c r="B18416">
        <v>1383</v>
      </c>
      <c r="C18416" t="s">
        <v>1920</v>
      </c>
      <c r="D18416" t="s">
        <v>4908</v>
      </c>
      <c r="E18416">
        <v>88200</v>
      </c>
      <c r="F18416" t="s">
        <v>5087</v>
      </c>
      <c r="G18416" t="s">
        <v>4913</v>
      </c>
      <c r="H18416" t="s">
        <v>4912</v>
      </c>
      <c r="I18416">
        <v>45155</v>
      </c>
      <c r="J18416">
        <v>52</v>
      </c>
      <c r="K18416">
        <v>53.014000000000003</v>
      </c>
      <c r="L18416">
        <v>52</v>
      </c>
      <c r="M18416">
        <v>52</v>
      </c>
      <c r="N18416">
        <v>45167</v>
      </c>
      <c r="O18416">
        <v>45167</v>
      </c>
      <c r="P18416">
        <v>3</v>
      </c>
      <c r="Q18416" t="str">
        <f t="shared" si="287"/>
        <v>1-30</v>
      </c>
    </row>
    <row r="18417" spans="1:17" x14ac:dyDescent="0.25">
      <c r="A18417" t="s">
        <v>4900</v>
      </c>
      <c r="B18417">
        <v>2130</v>
      </c>
      <c r="C18417" t="s">
        <v>4923</v>
      </c>
      <c r="D18417" t="s">
        <v>4908</v>
      </c>
      <c r="E18417">
        <v>88201</v>
      </c>
      <c r="F18417" t="s">
        <v>4908</v>
      </c>
      <c r="G18417" t="s">
        <v>4913</v>
      </c>
      <c r="H18417" t="s">
        <v>4912</v>
      </c>
      <c r="I18417">
        <v>45155</v>
      </c>
      <c r="J18417">
        <v>153.16999999999999</v>
      </c>
      <c r="K18417">
        <v>156.15681499999999</v>
      </c>
      <c r="L18417">
        <v>153.16999999999999</v>
      </c>
      <c r="M18417">
        <v>153.16999999999999</v>
      </c>
      <c r="P18417">
        <v>0</v>
      </c>
      <c r="Q18417" t="str">
        <f t="shared" si="287"/>
        <v>ACTIVE</v>
      </c>
    </row>
    <row r="18418" spans="1:17" x14ac:dyDescent="0.25">
      <c r="A18418" t="s">
        <v>4900</v>
      </c>
      <c r="B18418">
        <v>1482</v>
      </c>
      <c r="C18418" t="s">
        <v>5000</v>
      </c>
      <c r="D18418" t="s">
        <v>4908</v>
      </c>
      <c r="E18418">
        <v>88202</v>
      </c>
      <c r="F18418" t="s">
        <v>4908</v>
      </c>
      <c r="G18418" t="s">
        <v>4913</v>
      </c>
      <c r="H18418" t="s">
        <v>4912</v>
      </c>
      <c r="I18418">
        <v>45155</v>
      </c>
      <c r="J18418">
        <v>1216.04</v>
      </c>
      <c r="K18418">
        <v>1239.75278</v>
      </c>
      <c r="L18418">
        <v>1216.04</v>
      </c>
      <c r="M18418">
        <v>1216.04</v>
      </c>
      <c r="P18418">
        <v>0</v>
      </c>
      <c r="Q18418" t="str">
        <f t="shared" si="287"/>
        <v>ACTIVE</v>
      </c>
    </row>
    <row r="18419" spans="1:17" x14ac:dyDescent="0.25">
      <c r="A18419" t="s">
        <v>4900</v>
      </c>
      <c r="B18419">
        <v>2123</v>
      </c>
      <c r="C18419" t="s">
        <v>5156</v>
      </c>
      <c r="D18419" t="s">
        <v>4908</v>
      </c>
      <c r="E18419">
        <v>88203</v>
      </c>
      <c r="F18419" t="s">
        <v>4908</v>
      </c>
      <c r="G18419" t="s">
        <v>4913</v>
      </c>
      <c r="H18419" t="s">
        <v>4912</v>
      </c>
      <c r="I18419">
        <v>45155</v>
      </c>
      <c r="J18419">
        <v>26.06</v>
      </c>
      <c r="K18419">
        <v>26.568169999999999</v>
      </c>
      <c r="L18419">
        <v>26.06</v>
      </c>
      <c r="M18419">
        <v>26.06</v>
      </c>
      <c r="P18419">
        <v>0</v>
      </c>
      <c r="Q18419" t="str">
        <f t="shared" si="287"/>
        <v>ACTIVE</v>
      </c>
    </row>
    <row r="18420" spans="1:17" x14ac:dyDescent="0.25">
      <c r="A18420" t="s">
        <v>4900</v>
      </c>
      <c r="B18420">
        <v>1873</v>
      </c>
      <c r="C18420" t="s">
        <v>4920</v>
      </c>
      <c r="D18420" t="s">
        <v>4908</v>
      </c>
      <c r="E18420">
        <v>88205</v>
      </c>
      <c r="F18420" t="s">
        <v>4908</v>
      </c>
      <c r="G18420" t="s">
        <v>4913</v>
      </c>
      <c r="H18420" t="s">
        <v>4912</v>
      </c>
      <c r="I18420">
        <v>45155</v>
      </c>
      <c r="J18420">
        <v>47.7</v>
      </c>
      <c r="K18420">
        <v>48.63015</v>
      </c>
      <c r="L18420">
        <v>47.7</v>
      </c>
      <c r="M18420">
        <v>47.7</v>
      </c>
      <c r="P18420">
        <v>0</v>
      </c>
      <c r="Q18420" t="str">
        <f t="shared" si="287"/>
        <v>ACTIVE</v>
      </c>
    </row>
    <row r="18421" spans="1:17" x14ac:dyDescent="0.25">
      <c r="A18421" t="s">
        <v>4900</v>
      </c>
      <c r="B18421">
        <v>1004</v>
      </c>
      <c r="C18421" t="s">
        <v>5085</v>
      </c>
      <c r="D18421" t="s">
        <v>4908</v>
      </c>
      <c r="E18421">
        <v>88206</v>
      </c>
      <c r="F18421" t="s">
        <v>4908</v>
      </c>
      <c r="G18421" t="s">
        <v>4913</v>
      </c>
      <c r="H18421" t="s">
        <v>4912</v>
      </c>
      <c r="I18421">
        <v>45155</v>
      </c>
      <c r="J18421">
        <v>46.48</v>
      </c>
      <c r="K18421">
        <v>47.386360000000003</v>
      </c>
      <c r="L18421">
        <v>46.48</v>
      </c>
      <c r="M18421">
        <v>46.48</v>
      </c>
      <c r="P18421">
        <v>0</v>
      </c>
      <c r="Q18421" t="str">
        <f t="shared" si="287"/>
        <v>ACTIVE</v>
      </c>
    </row>
    <row r="18422" spans="1:17" x14ac:dyDescent="0.25">
      <c r="A18422" t="s">
        <v>4900</v>
      </c>
      <c r="B18422">
        <v>773</v>
      </c>
      <c r="C18422" t="s">
        <v>4996</v>
      </c>
      <c r="D18422" t="s">
        <v>4908</v>
      </c>
      <c r="E18422">
        <v>88207</v>
      </c>
      <c r="F18422" t="s">
        <v>4908</v>
      </c>
      <c r="G18422" t="s">
        <v>4913</v>
      </c>
      <c r="H18422" t="s">
        <v>4912</v>
      </c>
      <c r="I18422">
        <v>45155</v>
      </c>
      <c r="J18422">
        <v>75</v>
      </c>
      <c r="K18422">
        <v>76.462500000000006</v>
      </c>
      <c r="L18422">
        <v>75</v>
      </c>
      <c r="M18422">
        <v>75</v>
      </c>
      <c r="P18422">
        <v>0</v>
      </c>
      <c r="Q18422" t="str">
        <f t="shared" si="287"/>
        <v>ACTIVE</v>
      </c>
    </row>
    <row r="18423" spans="1:17" x14ac:dyDescent="0.25">
      <c r="A18423" t="s">
        <v>4900</v>
      </c>
      <c r="B18423">
        <v>1489</v>
      </c>
      <c r="C18423" t="s">
        <v>5024</v>
      </c>
      <c r="D18423" t="s">
        <v>4908</v>
      </c>
      <c r="E18423">
        <v>88208</v>
      </c>
      <c r="F18423" t="s">
        <v>4908</v>
      </c>
      <c r="G18423" t="s">
        <v>4913</v>
      </c>
      <c r="H18423" t="s">
        <v>4912</v>
      </c>
      <c r="I18423">
        <v>45155</v>
      </c>
      <c r="J18423">
        <v>23.34</v>
      </c>
      <c r="K18423">
        <v>23.79513</v>
      </c>
      <c r="L18423">
        <v>23.34</v>
      </c>
      <c r="M18423">
        <v>23.34</v>
      </c>
      <c r="P18423">
        <v>0</v>
      </c>
      <c r="Q18423" t="str">
        <f t="shared" si="287"/>
        <v>ACTIVE</v>
      </c>
    </row>
    <row r="18424" spans="1:17" x14ac:dyDescent="0.25">
      <c r="A18424" t="s">
        <v>4900</v>
      </c>
      <c r="B18424">
        <v>1977</v>
      </c>
      <c r="C18424" t="s">
        <v>5055</v>
      </c>
      <c r="D18424" t="s">
        <v>4908</v>
      </c>
      <c r="E18424">
        <v>88209</v>
      </c>
      <c r="F18424" t="s">
        <v>4908</v>
      </c>
      <c r="G18424" t="s">
        <v>4913</v>
      </c>
      <c r="H18424" t="s">
        <v>4912</v>
      </c>
      <c r="I18424">
        <v>45155</v>
      </c>
      <c r="J18424">
        <v>9.15</v>
      </c>
      <c r="K18424">
        <v>9.3284249999999993</v>
      </c>
      <c r="L18424">
        <v>9.15</v>
      </c>
      <c r="M18424">
        <v>9.15</v>
      </c>
      <c r="P18424">
        <v>0</v>
      </c>
      <c r="Q18424" t="str">
        <f t="shared" si="287"/>
        <v>ACTIVE</v>
      </c>
    </row>
    <row r="18425" spans="1:17" x14ac:dyDescent="0.25">
      <c r="A18425" t="s">
        <v>4900</v>
      </c>
      <c r="B18425">
        <v>1056</v>
      </c>
      <c r="C18425" t="s">
        <v>5248</v>
      </c>
      <c r="D18425" t="s">
        <v>4908</v>
      </c>
      <c r="E18425">
        <v>88211</v>
      </c>
      <c r="F18425" t="s">
        <v>4908</v>
      </c>
      <c r="G18425" t="s">
        <v>4913</v>
      </c>
      <c r="H18425" t="s">
        <v>4912</v>
      </c>
      <c r="I18425">
        <v>45155</v>
      </c>
      <c r="J18425">
        <v>552.20000000000005</v>
      </c>
      <c r="K18425">
        <v>562.96789999999999</v>
      </c>
      <c r="L18425">
        <v>552.20000000000005</v>
      </c>
      <c r="M18425">
        <v>552.20000000000005</v>
      </c>
      <c r="P18425">
        <v>0</v>
      </c>
      <c r="Q18425" t="str">
        <f t="shared" si="287"/>
        <v>ACTIVE</v>
      </c>
    </row>
    <row r="18426" spans="1:17" x14ac:dyDescent="0.25">
      <c r="A18426" t="s">
        <v>4900</v>
      </c>
      <c r="B18426">
        <v>1927</v>
      </c>
      <c r="C18426" t="s">
        <v>4941</v>
      </c>
      <c r="D18426" t="s">
        <v>4908</v>
      </c>
      <c r="E18426">
        <v>88212</v>
      </c>
      <c r="F18426" t="s">
        <v>4908</v>
      </c>
      <c r="G18426" t="s">
        <v>4913</v>
      </c>
      <c r="H18426" t="s">
        <v>4912</v>
      </c>
      <c r="I18426">
        <v>45155</v>
      </c>
      <c r="J18426">
        <v>1173</v>
      </c>
      <c r="K18426">
        <v>1195.8734999999999</v>
      </c>
      <c r="L18426">
        <v>1173</v>
      </c>
      <c r="M18426">
        <v>1173</v>
      </c>
      <c r="P18426">
        <v>0</v>
      </c>
      <c r="Q18426" t="str">
        <f t="shared" si="287"/>
        <v>ACTIVE</v>
      </c>
    </row>
    <row r="18427" spans="1:17" x14ac:dyDescent="0.25">
      <c r="A18427" t="s">
        <v>4900</v>
      </c>
      <c r="B18427">
        <v>1489</v>
      </c>
      <c r="C18427" t="s">
        <v>5024</v>
      </c>
      <c r="D18427" t="s">
        <v>4908</v>
      </c>
      <c r="E18427">
        <v>88213</v>
      </c>
      <c r="F18427" t="s">
        <v>4908</v>
      </c>
      <c r="G18427" t="s">
        <v>4913</v>
      </c>
      <c r="H18427" t="s">
        <v>4912</v>
      </c>
      <c r="I18427">
        <v>45155</v>
      </c>
      <c r="J18427">
        <v>84.9</v>
      </c>
      <c r="K18427">
        <v>86.555549999999997</v>
      </c>
      <c r="L18427">
        <v>84.9</v>
      </c>
      <c r="M18427">
        <v>84.9</v>
      </c>
      <c r="P18427">
        <v>0</v>
      </c>
      <c r="Q18427" t="str">
        <f t="shared" si="287"/>
        <v>ACTIVE</v>
      </c>
    </row>
    <row r="18428" spans="1:17" x14ac:dyDescent="0.25">
      <c r="A18428" t="s">
        <v>4900</v>
      </c>
      <c r="B18428">
        <v>337</v>
      </c>
      <c r="C18428" t="s">
        <v>3760</v>
      </c>
      <c r="D18428" t="s">
        <v>4908</v>
      </c>
      <c r="E18428">
        <v>88214</v>
      </c>
      <c r="F18428" t="s">
        <v>4908</v>
      </c>
      <c r="G18428" t="s">
        <v>4913</v>
      </c>
      <c r="H18428" t="s">
        <v>4912</v>
      </c>
      <c r="I18428">
        <v>45155</v>
      </c>
      <c r="J18428">
        <v>251.7</v>
      </c>
      <c r="K18428">
        <v>256.60815000000002</v>
      </c>
      <c r="L18428">
        <v>251.7</v>
      </c>
      <c r="M18428">
        <v>251.7</v>
      </c>
      <c r="P18428">
        <v>0</v>
      </c>
      <c r="Q18428" t="str">
        <f t="shared" si="287"/>
        <v>ACTIVE</v>
      </c>
    </row>
    <row r="18429" spans="1:17" x14ac:dyDescent="0.25">
      <c r="A18429" t="s">
        <v>4900</v>
      </c>
      <c r="B18429">
        <v>241</v>
      </c>
      <c r="C18429" t="s">
        <v>4936</v>
      </c>
      <c r="D18429" t="s">
        <v>4908</v>
      </c>
      <c r="E18429">
        <v>88215</v>
      </c>
      <c r="F18429" t="s">
        <v>4908</v>
      </c>
      <c r="G18429" t="s">
        <v>4913</v>
      </c>
      <c r="H18429" t="s">
        <v>4912</v>
      </c>
      <c r="I18429">
        <v>45155</v>
      </c>
      <c r="J18429">
        <v>53.81</v>
      </c>
      <c r="K18429">
        <v>54.859295000000003</v>
      </c>
      <c r="L18429">
        <v>53.81</v>
      </c>
      <c r="M18429">
        <v>53.81</v>
      </c>
      <c r="P18429">
        <v>0</v>
      </c>
      <c r="Q18429" t="str">
        <f t="shared" si="287"/>
        <v>ACTIVE</v>
      </c>
    </row>
    <row r="18430" spans="1:17" x14ac:dyDescent="0.25">
      <c r="A18430" t="s">
        <v>4900</v>
      </c>
      <c r="B18430">
        <v>1453</v>
      </c>
      <c r="C18430" t="s">
        <v>5064</v>
      </c>
      <c r="D18430" t="s">
        <v>4908</v>
      </c>
      <c r="E18430">
        <v>88216</v>
      </c>
      <c r="F18430" t="s">
        <v>4908</v>
      </c>
      <c r="G18430" t="s">
        <v>4913</v>
      </c>
      <c r="H18430" t="s">
        <v>4912</v>
      </c>
      <c r="I18430">
        <v>45155</v>
      </c>
      <c r="J18430">
        <v>500</v>
      </c>
      <c r="K18430">
        <v>509.75</v>
      </c>
      <c r="L18430">
        <v>500</v>
      </c>
      <c r="M18430">
        <v>500</v>
      </c>
      <c r="P18430">
        <v>0</v>
      </c>
      <c r="Q18430" t="str">
        <f t="shared" si="287"/>
        <v>ACTIVE</v>
      </c>
    </row>
    <row r="18431" spans="1:17" x14ac:dyDescent="0.25">
      <c r="A18431" t="s">
        <v>4900</v>
      </c>
      <c r="B18431">
        <v>2067</v>
      </c>
      <c r="C18431" t="s">
        <v>5023</v>
      </c>
      <c r="D18431" t="s">
        <v>4908</v>
      </c>
      <c r="E18431">
        <v>88219</v>
      </c>
      <c r="F18431" t="s">
        <v>4908</v>
      </c>
      <c r="G18431" t="s">
        <v>4913</v>
      </c>
      <c r="H18431" t="s">
        <v>4912</v>
      </c>
      <c r="I18431">
        <v>45155</v>
      </c>
      <c r="J18431">
        <v>62.6</v>
      </c>
      <c r="K18431">
        <v>63.820700000000002</v>
      </c>
      <c r="L18431">
        <v>62.6</v>
      </c>
      <c r="M18431">
        <v>62.6</v>
      </c>
      <c r="P18431">
        <v>0</v>
      </c>
      <c r="Q18431" t="str">
        <f t="shared" si="287"/>
        <v>ACTIVE</v>
      </c>
    </row>
    <row r="18432" spans="1:17" x14ac:dyDescent="0.25">
      <c r="A18432" t="s">
        <v>4900</v>
      </c>
      <c r="B18432">
        <v>331</v>
      </c>
      <c r="C18432" t="s">
        <v>5034</v>
      </c>
      <c r="D18432" t="s">
        <v>4908</v>
      </c>
      <c r="E18432">
        <v>88220</v>
      </c>
      <c r="F18432" t="s">
        <v>4908</v>
      </c>
      <c r="G18432" t="s">
        <v>4913</v>
      </c>
      <c r="H18432" t="s">
        <v>4912</v>
      </c>
      <c r="I18432">
        <v>45155</v>
      </c>
      <c r="J18432">
        <v>170</v>
      </c>
      <c r="K18432">
        <v>173.315</v>
      </c>
      <c r="L18432">
        <v>170</v>
      </c>
      <c r="M18432">
        <v>170</v>
      </c>
      <c r="P18432">
        <v>0</v>
      </c>
      <c r="Q18432" t="str">
        <f t="shared" si="287"/>
        <v>ACTIVE</v>
      </c>
    </row>
    <row r="18433" spans="1:17" x14ac:dyDescent="0.25">
      <c r="A18433" t="s">
        <v>4900</v>
      </c>
      <c r="B18433">
        <v>1146</v>
      </c>
      <c r="C18433" t="s">
        <v>5128</v>
      </c>
      <c r="D18433" t="s">
        <v>4908</v>
      </c>
      <c r="E18433">
        <v>88221</v>
      </c>
      <c r="F18433" t="s">
        <v>4908</v>
      </c>
      <c r="G18433" t="s">
        <v>4913</v>
      </c>
      <c r="H18433" t="s">
        <v>4912</v>
      </c>
      <c r="I18433">
        <v>45155</v>
      </c>
      <c r="J18433">
        <v>226.7</v>
      </c>
      <c r="K18433">
        <v>231.12065000000001</v>
      </c>
      <c r="L18433">
        <v>226.7</v>
      </c>
      <c r="M18433">
        <v>226.7</v>
      </c>
      <c r="P18433">
        <v>0</v>
      </c>
      <c r="Q18433" t="str">
        <f t="shared" si="287"/>
        <v>ACTIVE</v>
      </c>
    </row>
    <row r="18434" spans="1:17" x14ac:dyDescent="0.25">
      <c r="A18434" t="s">
        <v>4900</v>
      </c>
      <c r="B18434">
        <v>1240</v>
      </c>
      <c r="C18434" t="s">
        <v>5145</v>
      </c>
      <c r="D18434" t="s">
        <v>5092</v>
      </c>
      <c r="E18434">
        <v>88223</v>
      </c>
      <c r="F18434" t="s">
        <v>4908</v>
      </c>
      <c r="G18434" t="s">
        <v>4913</v>
      </c>
      <c r="H18434" t="s">
        <v>4912</v>
      </c>
      <c r="I18434">
        <v>45155</v>
      </c>
      <c r="J18434">
        <v>53.3</v>
      </c>
      <c r="K18434">
        <v>54.339350000000003</v>
      </c>
      <c r="L18434">
        <v>53.3</v>
      </c>
      <c r="M18434">
        <v>53.3</v>
      </c>
      <c r="P18434">
        <v>0</v>
      </c>
      <c r="Q18434" t="str">
        <f t="shared" ref="Q18434:Q18497" si="288">IF(P18434=0,"ACTIVE",IF(P18434&lt;=30,"1-30",IF(AND(P18434&gt;30,P18434&lt;=60),"31-60",IF(AND(P18434&gt;60,P18434&lt;=90),"61-90",IF(AND(P18434&gt;90,P18434&lt;=120),"91-120",IF(AND(P18434&gt;120,P18434&lt;=150),"121-150",IF(AND(P18434&gt;150,P18434&lt;=180),"151-180","180+")))))))</f>
        <v>ACTIVE</v>
      </c>
    </row>
    <row r="18435" spans="1:17" x14ac:dyDescent="0.25">
      <c r="A18435" t="s">
        <v>4900</v>
      </c>
      <c r="B18435">
        <v>1927</v>
      </c>
      <c r="C18435" t="s">
        <v>4941</v>
      </c>
      <c r="D18435" t="s">
        <v>4908</v>
      </c>
      <c r="E18435">
        <v>88224</v>
      </c>
      <c r="F18435" t="s">
        <v>4908</v>
      </c>
      <c r="G18435" t="s">
        <v>4913</v>
      </c>
      <c r="H18435" t="s">
        <v>4912</v>
      </c>
      <c r="I18435">
        <v>45155</v>
      </c>
      <c r="J18435">
        <v>1000</v>
      </c>
      <c r="K18435">
        <v>1019.5</v>
      </c>
      <c r="L18435">
        <v>1000</v>
      </c>
      <c r="M18435">
        <v>1000</v>
      </c>
      <c r="P18435">
        <v>0</v>
      </c>
      <c r="Q18435" t="str">
        <f t="shared" si="288"/>
        <v>ACTIVE</v>
      </c>
    </row>
    <row r="18436" spans="1:17" x14ac:dyDescent="0.25">
      <c r="A18436" t="s">
        <v>4900</v>
      </c>
      <c r="B18436">
        <v>1146</v>
      </c>
      <c r="C18436" t="s">
        <v>5128</v>
      </c>
      <c r="D18436" t="s">
        <v>4908</v>
      </c>
      <c r="E18436">
        <v>88228</v>
      </c>
      <c r="F18436" t="s">
        <v>4908</v>
      </c>
      <c r="G18436" t="s">
        <v>4913</v>
      </c>
      <c r="H18436" t="s">
        <v>4912</v>
      </c>
      <c r="I18436">
        <v>45155</v>
      </c>
      <c r="J18436">
        <v>54.58</v>
      </c>
      <c r="K18436">
        <v>55.644309999999997</v>
      </c>
      <c r="L18436">
        <v>54.58</v>
      </c>
      <c r="M18436">
        <v>54.58</v>
      </c>
      <c r="P18436">
        <v>0</v>
      </c>
      <c r="Q18436" t="str">
        <f t="shared" si="288"/>
        <v>ACTIVE</v>
      </c>
    </row>
    <row r="18437" spans="1:17" x14ac:dyDescent="0.25">
      <c r="A18437" t="s">
        <v>4900</v>
      </c>
      <c r="B18437">
        <v>1764</v>
      </c>
      <c r="C18437" t="s">
        <v>4999</v>
      </c>
      <c r="D18437" t="s">
        <v>4908</v>
      </c>
      <c r="E18437">
        <v>88229</v>
      </c>
      <c r="F18437" t="s">
        <v>4908</v>
      </c>
      <c r="G18437" t="s">
        <v>4913</v>
      </c>
      <c r="H18437" t="s">
        <v>4912</v>
      </c>
      <c r="I18437">
        <v>45155</v>
      </c>
      <c r="J18437">
        <v>500</v>
      </c>
      <c r="K18437">
        <v>509.75</v>
      </c>
      <c r="L18437">
        <v>500</v>
      </c>
      <c r="M18437">
        <v>500</v>
      </c>
      <c r="P18437">
        <v>0</v>
      </c>
      <c r="Q18437" t="str">
        <f t="shared" si="288"/>
        <v>ACTIVE</v>
      </c>
    </row>
    <row r="18438" spans="1:17" x14ac:dyDescent="0.25">
      <c r="A18438" t="s">
        <v>4900</v>
      </c>
      <c r="B18438">
        <v>1146</v>
      </c>
      <c r="C18438" t="s">
        <v>5128</v>
      </c>
      <c r="D18438" t="s">
        <v>4908</v>
      </c>
      <c r="E18438">
        <v>88230</v>
      </c>
      <c r="F18438" t="s">
        <v>4908</v>
      </c>
      <c r="G18438" t="s">
        <v>4913</v>
      </c>
      <c r="H18438" t="s">
        <v>4912</v>
      </c>
      <c r="I18438">
        <v>45155</v>
      </c>
      <c r="J18438">
        <v>28.95</v>
      </c>
      <c r="K18438">
        <v>29.514524999999999</v>
      </c>
      <c r="L18438">
        <v>28.95</v>
      </c>
      <c r="M18438">
        <v>28.95</v>
      </c>
      <c r="P18438">
        <v>0</v>
      </c>
      <c r="Q18438" t="str">
        <f t="shared" si="288"/>
        <v>ACTIVE</v>
      </c>
    </row>
    <row r="18439" spans="1:17" x14ac:dyDescent="0.25">
      <c r="A18439" t="s">
        <v>4900</v>
      </c>
      <c r="B18439">
        <v>1796</v>
      </c>
      <c r="C18439" t="s">
        <v>5101</v>
      </c>
      <c r="D18439" t="s">
        <v>4908</v>
      </c>
      <c r="E18439">
        <v>88231</v>
      </c>
      <c r="F18439" t="s">
        <v>4908</v>
      </c>
      <c r="G18439" t="s">
        <v>4913</v>
      </c>
      <c r="H18439" t="s">
        <v>4912</v>
      </c>
      <c r="I18439">
        <v>45155</v>
      </c>
      <c r="J18439">
        <v>16.2</v>
      </c>
      <c r="K18439">
        <v>16.515899999999998</v>
      </c>
      <c r="L18439">
        <v>16.2</v>
      </c>
      <c r="M18439">
        <v>16.2</v>
      </c>
      <c r="P18439">
        <v>0</v>
      </c>
      <c r="Q18439" t="str">
        <f t="shared" si="288"/>
        <v>ACTIVE</v>
      </c>
    </row>
    <row r="18440" spans="1:17" x14ac:dyDescent="0.25">
      <c r="A18440" t="s">
        <v>4900</v>
      </c>
      <c r="B18440">
        <v>1856</v>
      </c>
      <c r="C18440" t="s">
        <v>4969</v>
      </c>
      <c r="D18440" t="s">
        <v>4908</v>
      </c>
      <c r="E18440">
        <v>88232</v>
      </c>
      <c r="F18440" t="s">
        <v>4908</v>
      </c>
      <c r="G18440" t="s">
        <v>4913</v>
      </c>
      <c r="H18440" t="s">
        <v>4912</v>
      </c>
      <c r="I18440">
        <v>45155</v>
      </c>
      <c r="J18440">
        <v>24.05</v>
      </c>
      <c r="K18440">
        <v>24.518975000000001</v>
      </c>
      <c r="L18440">
        <v>24.05</v>
      </c>
      <c r="M18440">
        <v>24.05</v>
      </c>
      <c r="P18440">
        <v>0</v>
      </c>
      <c r="Q18440" t="str">
        <f t="shared" si="288"/>
        <v>ACTIVE</v>
      </c>
    </row>
    <row r="18441" spans="1:17" x14ac:dyDescent="0.25">
      <c r="A18441" t="s">
        <v>4900</v>
      </c>
      <c r="B18441">
        <v>1892</v>
      </c>
      <c r="C18441" t="s">
        <v>5228</v>
      </c>
      <c r="D18441" t="s">
        <v>4908</v>
      </c>
      <c r="E18441">
        <v>88233</v>
      </c>
      <c r="F18441" t="s">
        <v>4908</v>
      </c>
      <c r="G18441" t="s">
        <v>4944</v>
      </c>
      <c r="H18441" t="s">
        <v>4912</v>
      </c>
      <c r="I18441">
        <v>45155</v>
      </c>
      <c r="J18441">
        <v>10139.57</v>
      </c>
      <c r="K18441">
        <v>10337.29162</v>
      </c>
      <c r="L18441">
        <v>10139.57</v>
      </c>
      <c r="M18441">
        <v>10139.57</v>
      </c>
      <c r="P18441">
        <v>0</v>
      </c>
      <c r="Q18441" t="str">
        <f t="shared" si="288"/>
        <v>ACTIVE</v>
      </c>
    </row>
    <row r="18442" spans="1:17" x14ac:dyDescent="0.25">
      <c r="A18442" t="s">
        <v>4900</v>
      </c>
      <c r="B18442">
        <v>2130</v>
      </c>
      <c r="C18442" t="s">
        <v>4923</v>
      </c>
      <c r="D18442" t="s">
        <v>4908</v>
      </c>
      <c r="E18442">
        <v>88234</v>
      </c>
      <c r="F18442" t="s">
        <v>4908</v>
      </c>
      <c r="G18442" t="s">
        <v>4913</v>
      </c>
      <c r="H18442" t="s">
        <v>4912</v>
      </c>
      <c r="I18442">
        <v>45155</v>
      </c>
      <c r="J18442">
        <v>68.14</v>
      </c>
      <c r="K18442">
        <v>69.468729999999994</v>
      </c>
      <c r="L18442">
        <v>68.14</v>
      </c>
      <c r="M18442">
        <v>68.14</v>
      </c>
      <c r="P18442">
        <v>0</v>
      </c>
      <c r="Q18442" t="str">
        <f t="shared" si="288"/>
        <v>ACTIVE</v>
      </c>
    </row>
    <row r="18443" spans="1:17" x14ac:dyDescent="0.25">
      <c r="A18443" t="s">
        <v>4900</v>
      </c>
      <c r="B18443">
        <v>2155</v>
      </c>
      <c r="C18443" t="s">
        <v>5110</v>
      </c>
      <c r="D18443" t="s">
        <v>4908</v>
      </c>
      <c r="E18443">
        <v>88235</v>
      </c>
      <c r="F18443" t="s">
        <v>4908</v>
      </c>
      <c r="G18443" t="s">
        <v>4913</v>
      </c>
      <c r="H18443" t="s">
        <v>4912</v>
      </c>
      <c r="I18443">
        <v>45155</v>
      </c>
      <c r="J18443">
        <v>998</v>
      </c>
      <c r="K18443">
        <v>1017.461</v>
      </c>
      <c r="L18443">
        <v>998</v>
      </c>
      <c r="M18443">
        <v>998</v>
      </c>
      <c r="P18443">
        <v>0</v>
      </c>
      <c r="Q18443" t="str">
        <f t="shared" si="288"/>
        <v>ACTIVE</v>
      </c>
    </row>
    <row r="18444" spans="1:17" x14ac:dyDescent="0.25">
      <c r="A18444" t="s">
        <v>4900</v>
      </c>
      <c r="B18444">
        <v>2016</v>
      </c>
      <c r="C18444" t="s">
        <v>5260</v>
      </c>
      <c r="D18444" t="s">
        <v>4908</v>
      </c>
      <c r="E18444">
        <v>88236</v>
      </c>
      <c r="F18444" t="s">
        <v>4908</v>
      </c>
      <c r="G18444" t="s">
        <v>4913</v>
      </c>
      <c r="H18444" t="s">
        <v>4912</v>
      </c>
      <c r="I18444">
        <v>45155</v>
      </c>
      <c r="J18444">
        <v>53.92</v>
      </c>
      <c r="K18444">
        <v>54.971440000000001</v>
      </c>
      <c r="L18444">
        <v>53.92</v>
      </c>
      <c r="M18444">
        <v>53.92</v>
      </c>
      <c r="P18444">
        <v>0</v>
      </c>
      <c r="Q18444" t="str">
        <f t="shared" si="288"/>
        <v>ACTIVE</v>
      </c>
    </row>
    <row r="18445" spans="1:17" x14ac:dyDescent="0.25">
      <c r="A18445" t="s">
        <v>4900</v>
      </c>
      <c r="B18445">
        <v>1916</v>
      </c>
      <c r="C18445" t="s">
        <v>5004</v>
      </c>
      <c r="D18445" t="s">
        <v>4908</v>
      </c>
      <c r="E18445">
        <v>88237</v>
      </c>
      <c r="F18445" t="s">
        <v>4914</v>
      </c>
      <c r="G18445" t="s">
        <v>4913</v>
      </c>
      <c r="H18445" t="s">
        <v>4912</v>
      </c>
      <c r="I18445">
        <v>45155</v>
      </c>
      <c r="J18445">
        <v>1</v>
      </c>
      <c r="K18445">
        <v>1.0195000000000001</v>
      </c>
      <c r="L18445">
        <v>1</v>
      </c>
      <c r="M18445">
        <v>1</v>
      </c>
      <c r="P18445">
        <v>0</v>
      </c>
      <c r="Q18445" t="str">
        <f t="shared" si="288"/>
        <v>ACTIVE</v>
      </c>
    </row>
    <row r="18446" spans="1:17" x14ac:dyDescent="0.25">
      <c r="A18446" t="s">
        <v>4900</v>
      </c>
      <c r="B18446">
        <v>1916</v>
      </c>
      <c r="C18446" t="s">
        <v>5004</v>
      </c>
      <c r="D18446" t="s">
        <v>4908</v>
      </c>
      <c r="E18446">
        <v>88238</v>
      </c>
      <c r="F18446" t="s">
        <v>4908</v>
      </c>
      <c r="G18446" t="s">
        <v>4913</v>
      </c>
      <c r="H18446" t="s">
        <v>4912</v>
      </c>
      <c r="I18446">
        <v>45155</v>
      </c>
      <c r="J18446">
        <v>1155</v>
      </c>
      <c r="K18446">
        <v>1177.5225</v>
      </c>
      <c r="L18446">
        <v>1155</v>
      </c>
      <c r="M18446">
        <v>1155</v>
      </c>
      <c r="P18446">
        <v>0</v>
      </c>
      <c r="Q18446" t="str">
        <f t="shared" si="288"/>
        <v>ACTIVE</v>
      </c>
    </row>
    <row r="18447" spans="1:17" x14ac:dyDescent="0.25">
      <c r="A18447" t="s">
        <v>4900</v>
      </c>
      <c r="B18447">
        <v>1385</v>
      </c>
      <c r="C18447" t="s">
        <v>3851</v>
      </c>
      <c r="D18447" t="s">
        <v>4908</v>
      </c>
      <c r="E18447">
        <v>88239</v>
      </c>
      <c r="F18447" t="s">
        <v>4908</v>
      </c>
      <c r="G18447" t="s">
        <v>4913</v>
      </c>
      <c r="H18447" t="s">
        <v>4912</v>
      </c>
      <c r="I18447">
        <v>45155</v>
      </c>
      <c r="J18447">
        <v>49</v>
      </c>
      <c r="K18447">
        <v>49.955500000000001</v>
      </c>
      <c r="L18447">
        <v>49</v>
      </c>
      <c r="M18447">
        <v>49</v>
      </c>
      <c r="P18447">
        <v>0</v>
      </c>
      <c r="Q18447" t="str">
        <f t="shared" si="288"/>
        <v>ACTIVE</v>
      </c>
    </row>
    <row r="18448" spans="1:17" x14ac:dyDescent="0.25">
      <c r="A18448" t="s">
        <v>4900</v>
      </c>
      <c r="B18448">
        <v>1927</v>
      </c>
      <c r="C18448" t="s">
        <v>4941</v>
      </c>
      <c r="D18448" t="s">
        <v>4908</v>
      </c>
      <c r="E18448">
        <v>88240</v>
      </c>
      <c r="F18448" t="s">
        <v>4908</v>
      </c>
      <c r="G18448" t="s">
        <v>4913</v>
      </c>
      <c r="H18448" t="s">
        <v>4912</v>
      </c>
      <c r="I18448">
        <v>45155</v>
      </c>
      <c r="J18448">
        <v>165.57</v>
      </c>
      <c r="K18448">
        <v>168.79861500000001</v>
      </c>
      <c r="L18448">
        <v>165.57</v>
      </c>
      <c r="M18448">
        <v>165.57</v>
      </c>
      <c r="P18448">
        <v>0</v>
      </c>
      <c r="Q18448" t="str">
        <f t="shared" si="288"/>
        <v>ACTIVE</v>
      </c>
    </row>
    <row r="18449" spans="1:17" x14ac:dyDescent="0.25">
      <c r="A18449" t="s">
        <v>4900</v>
      </c>
      <c r="B18449">
        <v>410</v>
      </c>
      <c r="C18449" t="s">
        <v>5256</v>
      </c>
      <c r="D18449" t="s">
        <v>4908</v>
      </c>
      <c r="E18449">
        <v>88242</v>
      </c>
      <c r="F18449" t="s">
        <v>4908</v>
      </c>
      <c r="G18449" t="s">
        <v>4913</v>
      </c>
      <c r="H18449" t="s">
        <v>4912</v>
      </c>
      <c r="I18449">
        <v>45155</v>
      </c>
      <c r="J18449">
        <v>750</v>
      </c>
      <c r="K18449">
        <v>764.625</v>
      </c>
      <c r="L18449">
        <v>750</v>
      </c>
      <c r="M18449">
        <v>750</v>
      </c>
      <c r="P18449">
        <v>0</v>
      </c>
      <c r="Q18449" t="str">
        <f t="shared" si="288"/>
        <v>ACTIVE</v>
      </c>
    </row>
    <row r="18450" spans="1:17" x14ac:dyDescent="0.25">
      <c r="A18450" t="s">
        <v>4900</v>
      </c>
      <c r="B18450">
        <v>1974</v>
      </c>
      <c r="C18450" t="s">
        <v>5207</v>
      </c>
      <c r="D18450" t="s">
        <v>4908</v>
      </c>
      <c r="E18450">
        <v>88243</v>
      </c>
      <c r="F18450" t="s">
        <v>4908</v>
      </c>
      <c r="G18450" t="s">
        <v>4944</v>
      </c>
      <c r="H18450" t="s">
        <v>4912</v>
      </c>
      <c r="I18450">
        <v>45155</v>
      </c>
      <c r="J18450">
        <v>3500</v>
      </c>
      <c r="K18450">
        <v>3568.25</v>
      </c>
      <c r="L18450">
        <v>3500</v>
      </c>
      <c r="M18450">
        <v>3500</v>
      </c>
      <c r="P18450">
        <v>0</v>
      </c>
      <c r="Q18450" t="str">
        <f t="shared" si="288"/>
        <v>ACTIVE</v>
      </c>
    </row>
    <row r="18451" spans="1:17" x14ac:dyDescent="0.25">
      <c r="A18451" t="s">
        <v>4900</v>
      </c>
      <c r="B18451">
        <v>1974</v>
      </c>
      <c r="C18451" t="s">
        <v>5207</v>
      </c>
      <c r="D18451" t="s">
        <v>4908</v>
      </c>
      <c r="E18451">
        <v>88244</v>
      </c>
      <c r="F18451" t="s">
        <v>4908</v>
      </c>
      <c r="G18451" t="s">
        <v>4944</v>
      </c>
      <c r="H18451" t="s">
        <v>4912</v>
      </c>
      <c r="I18451">
        <v>45155</v>
      </c>
      <c r="J18451">
        <v>5000</v>
      </c>
      <c r="K18451">
        <v>5097.5</v>
      </c>
      <c r="L18451">
        <v>5000</v>
      </c>
      <c r="M18451">
        <v>5000</v>
      </c>
      <c r="P18451">
        <v>0</v>
      </c>
      <c r="Q18451" t="str">
        <f t="shared" si="288"/>
        <v>ACTIVE</v>
      </c>
    </row>
    <row r="18452" spans="1:17" x14ac:dyDescent="0.25">
      <c r="A18452" t="s">
        <v>4900</v>
      </c>
      <c r="B18452">
        <v>701</v>
      </c>
      <c r="C18452" t="s">
        <v>5066</v>
      </c>
      <c r="D18452" t="s">
        <v>4908</v>
      </c>
      <c r="E18452">
        <v>88245</v>
      </c>
      <c r="F18452" t="s">
        <v>4908</v>
      </c>
      <c r="G18452" t="s">
        <v>4913</v>
      </c>
      <c r="H18452" t="s">
        <v>4912</v>
      </c>
      <c r="I18452">
        <v>45155</v>
      </c>
      <c r="J18452">
        <v>564.9</v>
      </c>
      <c r="K18452">
        <v>575.91555000000005</v>
      </c>
      <c r="L18452">
        <v>564.9</v>
      </c>
      <c r="M18452">
        <v>564.9</v>
      </c>
      <c r="P18452">
        <v>0</v>
      </c>
      <c r="Q18452" t="str">
        <f t="shared" si="288"/>
        <v>ACTIVE</v>
      </c>
    </row>
    <row r="18453" spans="1:17" x14ac:dyDescent="0.25">
      <c r="A18453" t="s">
        <v>4900</v>
      </c>
      <c r="B18453">
        <v>709</v>
      </c>
      <c r="C18453" t="s">
        <v>5104</v>
      </c>
      <c r="D18453" t="s">
        <v>4908</v>
      </c>
      <c r="E18453">
        <v>88246</v>
      </c>
      <c r="F18453" t="s">
        <v>4908</v>
      </c>
      <c r="G18453" t="s">
        <v>4913</v>
      </c>
      <c r="H18453" t="s">
        <v>4912</v>
      </c>
      <c r="I18453">
        <v>45155</v>
      </c>
      <c r="J18453">
        <v>6</v>
      </c>
      <c r="K18453">
        <v>6.117</v>
      </c>
      <c r="L18453">
        <v>6</v>
      </c>
      <c r="M18453">
        <v>6</v>
      </c>
      <c r="P18453">
        <v>0</v>
      </c>
      <c r="Q18453" t="str">
        <f t="shared" si="288"/>
        <v>ACTIVE</v>
      </c>
    </row>
    <row r="18454" spans="1:17" x14ac:dyDescent="0.25">
      <c r="A18454" t="s">
        <v>4900</v>
      </c>
      <c r="B18454">
        <v>1862</v>
      </c>
      <c r="C18454" t="s">
        <v>5211</v>
      </c>
      <c r="D18454" t="s">
        <v>4908</v>
      </c>
      <c r="E18454">
        <v>88247</v>
      </c>
      <c r="F18454" t="s">
        <v>4908</v>
      </c>
      <c r="G18454" t="s">
        <v>4913</v>
      </c>
      <c r="H18454" t="s">
        <v>4912</v>
      </c>
      <c r="I18454">
        <v>45155</v>
      </c>
      <c r="J18454">
        <v>384.03</v>
      </c>
      <c r="K18454">
        <v>391.51858499999997</v>
      </c>
      <c r="L18454">
        <v>384.03</v>
      </c>
      <c r="M18454">
        <v>384.03</v>
      </c>
      <c r="P18454">
        <v>0</v>
      </c>
      <c r="Q18454" t="str">
        <f t="shared" si="288"/>
        <v>ACTIVE</v>
      </c>
    </row>
    <row r="18455" spans="1:17" x14ac:dyDescent="0.25">
      <c r="A18455" t="s">
        <v>4900</v>
      </c>
      <c r="B18455">
        <v>1004</v>
      </c>
      <c r="C18455" t="s">
        <v>5085</v>
      </c>
      <c r="D18455" t="s">
        <v>4908</v>
      </c>
      <c r="E18455">
        <v>88248</v>
      </c>
      <c r="F18455" t="s">
        <v>4908</v>
      </c>
      <c r="G18455" t="s">
        <v>4913</v>
      </c>
      <c r="H18455" t="s">
        <v>4912</v>
      </c>
      <c r="I18455">
        <v>45155</v>
      </c>
      <c r="J18455">
        <v>19.989999999999998</v>
      </c>
      <c r="K18455">
        <v>20.379805000000001</v>
      </c>
      <c r="L18455">
        <v>19.989999999999998</v>
      </c>
      <c r="M18455">
        <v>19.989999999999998</v>
      </c>
      <c r="P18455">
        <v>0</v>
      </c>
      <c r="Q18455" t="str">
        <f t="shared" si="288"/>
        <v>ACTIVE</v>
      </c>
    </row>
    <row r="18456" spans="1:17" x14ac:dyDescent="0.25">
      <c r="A18456" t="s">
        <v>4900</v>
      </c>
      <c r="B18456">
        <v>1032</v>
      </c>
      <c r="C18456" t="s">
        <v>701</v>
      </c>
      <c r="D18456" t="s">
        <v>4908</v>
      </c>
      <c r="E18456">
        <v>88249</v>
      </c>
      <c r="F18456" t="s">
        <v>4908</v>
      </c>
      <c r="G18456" t="s">
        <v>4913</v>
      </c>
      <c r="H18456" t="s">
        <v>4912</v>
      </c>
      <c r="I18456">
        <v>45155</v>
      </c>
      <c r="J18456">
        <v>457.55</v>
      </c>
      <c r="K18456">
        <v>466.47222499999998</v>
      </c>
      <c r="L18456">
        <v>457.55</v>
      </c>
      <c r="M18456">
        <v>457.55</v>
      </c>
      <c r="P18456">
        <v>0</v>
      </c>
      <c r="Q18456" t="str">
        <f t="shared" si="288"/>
        <v>ACTIVE</v>
      </c>
    </row>
    <row r="18457" spans="1:17" x14ac:dyDescent="0.25">
      <c r="A18457" t="s">
        <v>4900</v>
      </c>
      <c r="B18457">
        <v>1796</v>
      </c>
      <c r="C18457" t="s">
        <v>5101</v>
      </c>
      <c r="D18457" t="s">
        <v>4908</v>
      </c>
      <c r="E18457">
        <v>88250</v>
      </c>
      <c r="F18457" t="s">
        <v>4908</v>
      </c>
      <c r="G18457" t="s">
        <v>4913</v>
      </c>
      <c r="H18457" t="s">
        <v>4912</v>
      </c>
      <c r="I18457">
        <v>45155</v>
      </c>
      <c r="J18457">
        <v>15.9</v>
      </c>
      <c r="K18457">
        <v>16.210049999999999</v>
      </c>
      <c r="L18457">
        <v>15.9</v>
      </c>
      <c r="M18457">
        <v>15.9</v>
      </c>
      <c r="P18457">
        <v>0</v>
      </c>
      <c r="Q18457" t="str">
        <f t="shared" si="288"/>
        <v>ACTIVE</v>
      </c>
    </row>
    <row r="18458" spans="1:17" x14ac:dyDescent="0.25">
      <c r="A18458" t="s">
        <v>4900</v>
      </c>
      <c r="B18458">
        <v>1361</v>
      </c>
      <c r="C18458" t="s">
        <v>1212</v>
      </c>
      <c r="D18458" t="s">
        <v>4908</v>
      </c>
      <c r="E18458">
        <v>88251</v>
      </c>
      <c r="F18458" t="s">
        <v>4908</v>
      </c>
      <c r="G18458" t="s">
        <v>4913</v>
      </c>
      <c r="H18458" t="s">
        <v>4912</v>
      </c>
      <c r="I18458">
        <v>45155</v>
      </c>
      <c r="J18458">
        <v>183.8</v>
      </c>
      <c r="K18458">
        <v>187.38409999999999</v>
      </c>
      <c r="L18458">
        <v>183.8</v>
      </c>
      <c r="M18458">
        <v>183.8</v>
      </c>
      <c r="P18458">
        <v>0</v>
      </c>
      <c r="Q18458" t="str">
        <f t="shared" si="288"/>
        <v>ACTIVE</v>
      </c>
    </row>
    <row r="18459" spans="1:17" x14ac:dyDescent="0.25">
      <c r="A18459" t="s">
        <v>4900</v>
      </c>
      <c r="B18459">
        <v>362</v>
      </c>
      <c r="C18459" t="s">
        <v>5171</v>
      </c>
      <c r="D18459" t="s">
        <v>4908</v>
      </c>
      <c r="E18459">
        <v>88253</v>
      </c>
      <c r="F18459" t="s">
        <v>4908</v>
      </c>
      <c r="G18459" t="s">
        <v>4913</v>
      </c>
      <c r="H18459" t="s">
        <v>4912</v>
      </c>
      <c r="I18459">
        <v>45155</v>
      </c>
      <c r="J18459">
        <v>128.30000000000001</v>
      </c>
      <c r="K18459">
        <v>130.80185</v>
      </c>
      <c r="L18459">
        <v>128.30000000000001</v>
      </c>
      <c r="M18459">
        <v>128.30000000000001</v>
      </c>
      <c r="P18459">
        <v>0</v>
      </c>
      <c r="Q18459" t="str">
        <f t="shared" si="288"/>
        <v>ACTIVE</v>
      </c>
    </row>
    <row r="18460" spans="1:17" x14ac:dyDescent="0.25">
      <c r="A18460" t="s">
        <v>4900</v>
      </c>
      <c r="B18460">
        <v>362</v>
      </c>
      <c r="C18460" t="s">
        <v>5171</v>
      </c>
      <c r="D18460" t="s">
        <v>4908</v>
      </c>
      <c r="E18460">
        <v>88254</v>
      </c>
      <c r="F18460" t="s">
        <v>4908</v>
      </c>
      <c r="G18460" t="s">
        <v>4913</v>
      </c>
      <c r="H18460" t="s">
        <v>4912</v>
      </c>
      <c r="I18460">
        <v>45155</v>
      </c>
      <c r="J18460">
        <v>56.14</v>
      </c>
      <c r="K18460">
        <v>57.234729999999999</v>
      </c>
      <c r="L18460">
        <v>56.14</v>
      </c>
      <c r="M18460">
        <v>56.14</v>
      </c>
      <c r="P18460">
        <v>0</v>
      </c>
      <c r="Q18460" t="str">
        <f t="shared" si="288"/>
        <v>ACTIVE</v>
      </c>
    </row>
    <row r="18461" spans="1:17" x14ac:dyDescent="0.25">
      <c r="A18461" t="s">
        <v>4900</v>
      </c>
      <c r="B18461">
        <v>1372</v>
      </c>
      <c r="C18461" t="s">
        <v>5259</v>
      </c>
      <c r="D18461" t="s">
        <v>4908</v>
      </c>
      <c r="E18461">
        <v>88255</v>
      </c>
      <c r="F18461" t="s">
        <v>4908</v>
      </c>
      <c r="G18461" t="s">
        <v>4913</v>
      </c>
      <c r="H18461" t="s">
        <v>4912</v>
      </c>
      <c r="I18461">
        <v>45155</v>
      </c>
      <c r="J18461">
        <v>10000</v>
      </c>
      <c r="K18461">
        <v>10195</v>
      </c>
      <c r="L18461">
        <v>10000</v>
      </c>
      <c r="M18461">
        <v>10000</v>
      </c>
      <c r="P18461">
        <v>0</v>
      </c>
      <c r="Q18461" t="str">
        <f t="shared" si="288"/>
        <v>ACTIVE</v>
      </c>
    </row>
    <row r="18462" spans="1:17" x14ac:dyDescent="0.25">
      <c r="A18462" t="s">
        <v>4900</v>
      </c>
      <c r="B18462">
        <v>2102</v>
      </c>
      <c r="C18462" t="s">
        <v>5028</v>
      </c>
      <c r="D18462" t="s">
        <v>4908</v>
      </c>
      <c r="E18462">
        <v>88256</v>
      </c>
      <c r="F18462" t="s">
        <v>4908</v>
      </c>
      <c r="G18462" t="s">
        <v>4913</v>
      </c>
      <c r="H18462" t="s">
        <v>4912</v>
      </c>
      <c r="I18462">
        <v>45155</v>
      </c>
      <c r="J18462">
        <v>749</v>
      </c>
      <c r="K18462">
        <v>763.60550000000001</v>
      </c>
      <c r="L18462">
        <v>749</v>
      </c>
      <c r="M18462">
        <v>749</v>
      </c>
      <c r="P18462">
        <v>0</v>
      </c>
      <c r="Q18462" t="str">
        <f t="shared" si="288"/>
        <v>ACTIVE</v>
      </c>
    </row>
    <row r="18463" spans="1:17" x14ac:dyDescent="0.25">
      <c r="A18463" t="s">
        <v>4900</v>
      </c>
      <c r="B18463">
        <v>927</v>
      </c>
      <c r="C18463" t="s">
        <v>1701</v>
      </c>
      <c r="D18463" t="s">
        <v>4908</v>
      </c>
      <c r="E18463">
        <v>88257</v>
      </c>
      <c r="F18463" t="s">
        <v>4908</v>
      </c>
      <c r="G18463" t="s">
        <v>4913</v>
      </c>
      <c r="H18463" t="s">
        <v>4912</v>
      </c>
      <c r="I18463">
        <v>45155</v>
      </c>
      <c r="J18463">
        <v>55.96</v>
      </c>
      <c r="K18463">
        <v>57.051220000000001</v>
      </c>
      <c r="L18463">
        <v>55.96</v>
      </c>
      <c r="M18463">
        <v>55.96</v>
      </c>
      <c r="P18463">
        <v>0</v>
      </c>
      <c r="Q18463" t="str">
        <f t="shared" si="288"/>
        <v>ACTIVE</v>
      </c>
    </row>
    <row r="18464" spans="1:17" x14ac:dyDescent="0.25">
      <c r="A18464" t="s">
        <v>4900</v>
      </c>
      <c r="B18464">
        <v>1928</v>
      </c>
      <c r="C18464" t="s">
        <v>4940</v>
      </c>
      <c r="D18464" t="s">
        <v>4908</v>
      </c>
      <c r="E18464">
        <v>88258</v>
      </c>
      <c r="F18464" t="s">
        <v>4908</v>
      </c>
      <c r="G18464" t="s">
        <v>4913</v>
      </c>
      <c r="H18464" t="s">
        <v>4912</v>
      </c>
      <c r="I18464">
        <v>45155</v>
      </c>
      <c r="J18464">
        <v>169.96</v>
      </c>
      <c r="K18464">
        <v>173.27422000000001</v>
      </c>
      <c r="L18464">
        <v>169.96</v>
      </c>
      <c r="M18464">
        <v>169.96</v>
      </c>
      <c r="P18464">
        <v>0</v>
      </c>
      <c r="Q18464" t="str">
        <f t="shared" si="288"/>
        <v>ACTIVE</v>
      </c>
    </row>
    <row r="18465" spans="1:17" x14ac:dyDescent="0.25">
      <c r="A18465" t="s">
        <v>4900</v>
      </c>
      <c r="B18465">
        <v>1343</v>
      </c>
      <c r="C18465" t="s">
        <v>5258</v>
      </c>
      <c r="D18465" t="s">
        <v>4908</v>
      </c>
      <c r="E18465">
        <v>88259</v>
      </c>
      <c r="F18465" t="s">
        <v>5087</v>
      </c>
      <c r="G18465" t="s">
        <v>4913</v>
      </c>
      <c r="H18465" t="s">
        <v>4912</v>
      </c>
      <c r="I18465">
        <v>45155</v>
      </c>
      <c r="J18465">
        <v>724.29</v>
      </c>
      <c r="K18465">
        <v>738.41365499999995</v>
      </c>
      <c r="L18465">
        <v>724.29</v>
      </c>
      <c r="M18465">
        <v>724.29</v>
      </c>
      <c r="N18465">
        <v>45167</v>
      </c>
      <c r="O18465">
        <v>45167</v>
      </c>
      <c r="P18465">
        <v>3</v>
      </c>
      <c r="Q18465" t="str">
        <f t="shared" si="288"/>
        <v>1-30</v>
      </c>
    </row>
    <row r="18466" spans="1:17" x14ac:dyDescent="0.25">
      <c r="A18466" t="s">
        <v>4900</v>
      </c>
      <c r="B18466">
        <v>362</v>
      </c>
      <c r="C18466" t="s">
        <v>5171</v>
      </c>
      <c r="D18466" t="s">
        <v>4908</v>
      </c>
      <c r="E18466">
        <v>88260</v>
      </c>
      <c r="F18466" t="s">
        <v>4908</v>
      </c>
      <c r="G18466" t="s">
        <v>4913</v>
      </c>
      <c r="H18466" t="s">
        <v>4912</v>
      </c>
      <c r="I18466">
        <v>45155</v>
      </c>
      <c r="J18466">
        <v>53</v>
      </c>
      <c r="K18466">
        <v>54.033499999999997</v>
      </c>
      <c r="L18466">
        <v>53</v>
      </c>
      <c r="M18466">
        <v>53</v>
      </c>
      <c r="P18466">
        <v>0</v>
      </c>
      <c r="Q18466" t="str">
        <f t="shared" si="288"/>
        <v>ACTIVE</v>
      </c>
    </row>
    <row r="18467" spans="1:17" x14ac:dyDescent="0.25">
      <c r="A18467" t="s">
        <v>4900</v>
      </c>
      <c r="B18467">
        <v>1838</v>
      </c>
      <c r="C18467" t="s">
        <v>5177</v>
      </c>
      <c r="D18467" t="s">
        <v>4908</v>
      </c>
      <c r="E18467">
        <v>88263</v>
      </c>
      <c r="F18467" t="s">
        <v>4908</v>
      </c>
      <c r="G18467" t="s">
        <v>4913</v>
      </c>
      <c r="H18467" t="s">
        <v>4912</v>
      </c>
      <c r="I18467">
        <v>45155</v>
      </c>
      <c r="J18467">
        <v>381.13</v>
      </c>
      <c r="K18467">
        <v>388.56203499999998</v>
      </c>
      <c r="L18467">
        <v>381.13</v>
      </c>
      <c r="M18467">
        <v>381.13</v>
      </c>
      <c r="P18467">
        <v>0</v>
      </c>
      <c r="Q18467" t="str">
        <f t="shared" si="288"/>
        <v>ACTIVE</v>
      </c>
    </row>
    <row r="18468" spans="1:17" x14ac:dyDescent="0.25">
      <c r="A18468" t="s">
        <v>4900</v>
      </c>
      <c r="B18468">
        <v>1146</v>
      </c>
      <c r="C18468" t="s">
        <v>5128</v>
      </c>
      <c r="D18468" t="s">
        <v>4908</v>
      </c>
      <c r="E18468">
        <v>88266</v>
      </c>
      <c r="F18468" t="s">
        <v>4908</v>
      </c>
      <c r="G18468" t="s">
        <v>4913</v>
      </c>
      <c r="H18468" t="s">
        <v>4912</v>
      </c>
      <c r="I18468">
        <v>45155</v>
      </c>
      <c r="J18468">
        <v>109.55</v>
      </c>
      <c r="K18468">
        <v>111.68622499999999</v>
      </c>
      <c r="L18468">
        <v>109.55</v>
      </c>
      <c r="M18468">
        <v>109.55</v>
      </c>
      <c r="P18468">
        <v>0</v>
      </c>
      <c r="Q18468" t="str">
        <f t="shared" si="288"/>
        <v>ACTIVE</v>
      </c>
    </row>
    <row r="18469" spans="1:17" x14ac:dyDescent="0.25">
      <c r="A18469" t="s">
        <v>4900</v>
      </c>
      <c r="B18469">
        <v>2026</v>
      </c>
      <c r="C18469" t="s">
        <v>5182</v>
      </c>
      <c r="D18469" t="s">
        <v>4908</v>
      </c>
      <c r="E18469">
        <v>88267</v>
      </c>
      <c r="F18469" t="s">
        <v>4908</v>
      </c>
      <c r="G18469" t="s">
        <v>4944</v>
      </c>
      <c r="H18469" t="s">
        <v>4912</v>
      </c>
      <c r="I18469">
        <v>45155</v>
      </c>
      <c r="J18469">
        <v>877.78</v>
      </c>
      <c r="K18469">
        <v>894.89670999999998</v>
      </c>
      <c r="L18469">
        <v>877.78</v>
      </c>
      <c r="M18469">
        <v>877.78</v>
      </c>
      <c r="P18469">
        <v>0</v>
      </c>
      <c r="Q18469" t="str">
        <f t="shared" si="288"/>
        <v>ACTIVE</v>
      </c>
    </row>
    <row r="18470" spans="1:17" x14ac:dyDescent="0.25">
      <c r="A18470" t="s">
        <v>4900</v>
      </c>
      <c r="B18470">
        <v>2154</v>
      </c>
      <c r="C18470" t="s">
        <v>5257</v>
      </c>
      <c r="D18470" t="s">
        <v>4908</v>
      </c>
      <c r="E18470">
        <v>88268</v>
      </c>
      <c r="F18470" t="s">
        <v>4908</v>
      </c>
      <c r="G18470" t="s">
        <v>4913</v>
      </c>
      <c r="H18470" t="s">
        <v>4912</v>
      </c>
      <c r="I18470">
        <v>45155</v>
      </c>
      <c r="J18470">
        <v>1000</v>
      </c>
      <c r="K18470">
        <v>1019.5</v>
      </c>
      <c r="L18470">
        <v>1000</v>
      </c>
      <c r="M18470">
        <v>1000</v>
      </c>
      <c r="P18470">
        <v>0</v>
      </c>
      <c r="Q18470" t="str">
        <f t="shared" si="288"/>
        <v>ACTIVE</v>
      </c>
    </row>
    <row r="18471" spans="1:17" x14ac:dyDescent="0.25">
      <c r="A18471" t="s">
        <v>4900</v>
      </c>
      <c r="B18471">
        <v>1602</v>
      </c>
      <c r="C18471" t="s">
        <v>4997</v>
      </c>
      <c r="D18471" t="s">
        <v>4908</v>
      </c>
      <c r="E18471">
        <v>88269</v>
      </c>
      <c r="F18471" t="s">
        <v>4914</v>
      </c>
      <c r="G18471" t="s">
        <v>4913</v>
      </c>
      <c r="H18471" t="s">
        <v>4912</v>
      </c>
      <c r="I18471">
        <v>45155</v>
      </c>
      <c r="J18471">
        <v>0.01</v>
      </c>
      <c r="K18471">
        <v>1.0194999999999999E-2</v>
      </c>
      <c r="L18471">
        <v>0.01</v>
      </c>
      <c r="M18471">
        <v>0.01</v>
      </c>
      <c r="P18471">
        <v>0</v>
      </c>
      <c r="Q18471" t="str">
        <f t="shared" si="288"/>
        <v>ACTIVE</v>
      </c>
    </row>
    <row r="18472" spans="1:17" x14ac:dyDescent="0.25">
      <c r="A18472" t="s">
        <v>4900</v>
      </c>
      <c r="B18472">
        <v>410</v>
      </c>
      <c r="C18472" t="s">
        <v>5256</v>
      </c>
      <c r="D18472" t="s">
        <v>4908</v>
      </c>
      <c r="E18472">
        <v>88270</v>
      </c>
      <c r="F18472" t="s">
        <v>4908</v>
      </c>
      <c r="G18472" t="s">
        <v>4913</v>
      </c>
      <c r="H18472" t="s">
        <v>4912</v>
      </c>
      <c r="I18472">
        <v>45155</v>
      </c>
      <c r="J18472">
        <v>700</v>
      </c>
      <c r="K18472">
        <v>713.65</v>
      </c>
      <c r="L18472">
        <v>700</v>
      </c>
      <c r="M18472">
        <v>700</v>
      </c>
      <c r="P18472">
        <v>0</v>
      </c>
      <c r="Q18472" t="str">
        <f t="shared" si="288"/>
        <v>ACTIVE</v>
      </c>
    </row>
    <row r="18473" spans="1:17" x14ac:dyDescent="0.25">
      <c r="A18473" t="s">
        <v>4900</v>
      </c>
      <c r="B18473">
        <v>1489</v>
      </c>
      <c r="C18473" t="s">
        <v>5024</v>
      </c>
      <c r="D18473" t="s">
        <v>4908</v>
      </c>
      <c r="E18473">
        <v>88271</v>
      </c>
      <c r="F18473" t="s">
        <v>4908</v>
      </c>
      <c r="G18473" t="s">
        <v>4913</v>
      </c>
      <c r="H18473" t="s">
        <v>4912</v>
      </c>
      <c r="I18473">
        <v>45155</v>
      </c>
      <c r="J18473">
        <v>129.99</v>
      </c>
      <c r="K18473">
        <v>132.52480499999999</v>
      </c>
      <c r="L18473">
        <v>129.99</v>
      </c>
      <c r="M18473">
        <v>129.99</v>
      </c>
      <c r="P18473">
        <v>0</v>
      </c>
      <c r="Q18473" t="str">
        <f t="shared" si="288"/>
        <v>ACTIVE</v>
      </c>
    </row>
    <row r="18474" spans="1:17" x14ac:dyDescent="0.25">
      <c r="A18474" t="s">
        <v>4900</v>
      </c>
      <c r="B18474">
        <v>1099</v>
      </c>
      <c r="C18474" t="s">
        <v>5056</v>
      </c>
      <c r="D18474" t="s">
        <v>4908</v>
      </c>
      <c r="E18474">
        <v>88272</v>
      </c>
      <c r="F18474" t="s">
        <v>4908</v>
      </c>
      <c r="G18474" t="s">
        <v>4913</v>
      </c>
      <c r="H18474" t="s">
        <v>4912</v>
      </c>
      <c r="I18474">
        <v>45155</v>
      </c>
      <c r="J18474">
        <v>195.97</v>
      </c>
      <c r="K18474">
        <v>199.791415</v>
      </c>
      <c r="L18474">
        <v>195.97</v>
      </c>
      <c r="M18474">
        <v>195.97</v>
      </c>
      <c r="P18474">
        <v>0</v>
      </c>
      <c r="Q18474" t="str">
        <f t="shared" si="288"/>
        <v>ACTIVE</v>
      </c>
    </row>
    <row r="18475" spans="1:17" x14ac:dyDescent="0.25">
      <c r="A18475" t="s">
        <v>4900</v>
      </c>
      <c r="B18475">
        <v>531</v>
      </c>
      <c r="C18475" t="s">
        <v>441</v>
      </c>
      <c r="D18475" t="s">
        <v>4908</v>
      </c>
      <c r="E18475">
        <v>88273</v>
      </c>
      <c r="F18475" t="s">
        <v>4908</v>
      </c>
      <c r="G18475" t="s">
        <v>4913</v>
      </c>
      <c r="H18475" t="s">
        <v>4912</v>
      </c>
      <c r="I18475">
        <v>45155</v>
      </c>
      <c r="J18475">
        <v>189.58</v>
      </c>
      <c r="K18475">
        <v>193.27681000000001</v>
      </c>
      <c r="L18475">
        <v>189.58</v>
      </c>
      <c r="M18475">
        <v>189.58</v>
      </c>
      <c r="P18475">
        <v>0</v>
      </c>
      <c r="Q18475" t="str">
        <f t="shared" si="288"/>
        <v>ACTIVE</v>
      </c>
    </row>
    <row r="18476" spans="1:17" x14ac:dyDescent="0.25">
      <c r="A18476" t="s">
        <v>4900</v>
      </c>
      <c r="B18476">
        <v>1866</v>
      </c>
      <c r="C18476" t="s">
        <v>5132</v>
      </c>
      <c r="D18476" t="s">
        <v>4908</v>
      </c>
      <c r="E18476">
        <v>88274</v>
      </c>
      <c r="F18476" t="s">
        <v>4908</v>
      </c>
      <c r="G18476" t="s">
        <v>4913</v>
      </c>
      <c r="H18476" t="s">
        <v>4912</v>
      </c>
      <c r="I18476">
        <v>45155</v>
      </c>
      <c r="J18476">
        <v>270</v>
      </c>
      <c r="K18476">
        <v>275.26499999999999</v>
      </c>
      <c r="L18476">
        <v>270</v>
      </c>
      <c r="M18476">
        <v>270</v>
      </c>
      <c r="P18476">
        <v>0</v>
      </c>
      <c r="Q18476" t="str">
        <f t="shared" si="288"/>
        <v>ACTIVE</v>
      </c>
    </row>
    <row r="18477" spans="1:17" x14ac:dyDescent="0.25">
      <c r="A18477" t="s">
        <v>4900</v>
      </c>
      <c r="B18477">
        <v>1589</v>
      </c>
      <c r="C18477" t="s">
        <v>5061</v>
      </c>
      <c r="D18477" t="s">
        <v>4908</v>
      </c>
      <c r="E18477">
        <v>88275</v>
      </c>
      <c r="F18477" t="s">
        <v>4908</v>
      </c>
      <c r="G18477" t="s">
        <v>4913</v>
      </c>
      <c r="H18477" t="s">
        <v>4912</v>
      </c>
      <c r="I18477">
        <v>45155</v>
      </c>
      <c r="J18477">
        <v>44.65</v>
      </c>
      <c r="K18477">
        <v>45.520674999999997</v>
      </c>
      <c r="L18477">
        <v>44.65</v>
      </c>
      <c r="M18477">
        <v>44.65</v>
      </c>
      <c r="P18477">
        <v>0</v>
      </c>
      <c r="Q18477" t="str">
        <f t="shared" si="288"/>
        <v>ACTIVE</v>
      </c>
    </row>
    <row r="18478" spans="1:17" x14ac:dyDescent="0.25">
      <c r="A18478" t="s">
        <v>4900</v>
      </c>
      <c r="B18478">
        <v>1489</v>
      </c>
      <c r="C18478" t="s">
        <v>5024</v>
      </c>
      <c r="D18478" t="s">
        <v>4908</v>
      </c>
      <c r="E18478">
        <v>88276</v>
      </c>
      <c r="F18478" t="s">
        <v>4908</v>
      </c>
      <c r="G18478" t="s">
        <v>4913</v>
      </c>
      <c r="H18478" t="s">
        <v>4912</v>
      </c>
      <c r="I18478">
        <v>45155</v>
      </c>
      <c r="J18478">
        <v>33.5</v>
      </c>
      <c r="K18478">
        <v>34.15325</v>
      </c>
      <c r="L18478">
        <v>33.5</v>
      </c>
      <c r="M18478">
        <v>33.5</v>
      </c>
      <c r="P18478">
        <v>0</v>
      </c>
      <c r="Q18478" t="str">
        <f t="shared" si="288"/>
        <v>ACTIVE</v>
      </c>
    </row>
    <row r="18479" spans="1:17" x14ac:dyDescent="0.25">
      <c r="A18479" t="s">
        <v>4900</v>
      </c>
      <c r="B18479">
        <v>2123</v>
      </c>
      <c r="C18479" t="s">
        <v>5156</v>
      </c>
      <c r="D18479" t="s">
        <v>4908</v>
      </c>
      <c r="E18479">
        <v>88277</v>
      </c>
      <c r="F18479" t="s">
        <v>4908</v>
      </c>
      <c r="G18479" t="s">
        <v>4913</v>
      </c>
      <c r="H18479" t="s">
        <v>4912</v>
      </c>
      <c r="I18479">
        <v>45155</v>
      </c>
      <c r="J18479">
        <v>392</v>
      </c>
      <c r="K18479">
        <v>399.64400000000001</v>
      </c>
      <c r="L18479">
        <v>392</v>
      </c>
      <c r="M18479">
        <v>392</v>
      </c>
      <c r="P18479">
        <v>0</v>
      </c>
      <c r="Q18479" t="str">
        <f t="shared" si="288"/>
        <v>ACTIVE</v>
      </c>
    </row>
    <row r="18480" spans="1:17" x14ac:dyDescent="0.25">
      <c r="A18480" t="s">
        <v>4900</v>
      </c>
      <c r="B18480">
        <v>1927</v>
      </c>
      <c r="C18480" t="s">
        <v>4941</v>
      </c>
      <c r="D18480" t="s">
        <v>4908</v>
      </c>
      <c r="E18480">
        <v>88278</v>
      </c>
      <c r="F18480" t="s">
        <v>4908</v>
      </c>
      <c r="G18480" t="s">
        <v>4913</v>
      </c>
      <c r="H18480" t="s">
        <v>4912</v>
      </c>
      <c r="I18480">
        <v>45155</v>
      </c>
      <c r="J18480">
        <v>198.54</v>
      </c>
      <c r="K18480">
        <v>202.41153</v>
      </c>
      <c r="L18480">
        <v>198.54</v>
      </c>
      <c r="M18480">
        <v>198.54</v>
      </c>
      <c r="P18480">
        <v>0</v>
      </c>
      <c r="Q18480" t="str">
        <f t="shared" si="288"/>
        <v>ACTIVE</v>
      </c>
    </row>
    <row r="18481" spans="1:17" x14ac:dyDescent="0.25">
      <c r="A18481" t="s">
        <v>4900</v>
      </c>
      <c r="B18481">
        <v>2100</v>
      </c>
      <c r="C18481" t="s">
        <v>5113</v>
      </c>
      <c r="D18481" t="s">
        <v>4908</v>
      </c>
      <c r="E18481">
        <v>88279</v>
      </c>
      <c r="F18481" t="s">
        <v>4908</v>
      </c>
      <c r="G18481" t="s">
        <v>4913</v>
      </c>
      <c r="H18481" t="s">
        <v>4912</v>
      </c>
      <c r="I18481">
        <v>45155</v>
      </c>
      <c r="J18481">
        <v>1623</v>
      </c>
      <c r="K18481">
        <v>1654.6485</v>
      </c>
      <c r="L18481">
        <v>1623</v>
      </c>
      <c r="M18481">
        <v>1623</v>
      </c>
      <c r="P18481">
        <v>0</v>
      </c>
      <c r="Q18481" t="str">
        <f t="shared" si="288"/>
        <v>ACTIVE</v>
      </c>
    </row>
    <row r="18482" spans="1:17" x14ac:dyDescent="0.25">
      <c r="A18482" t="s">
        <v>4900</v>
      </c>
      <c r="B18482">
        <v>1262</v>
      </c>
      <c r="C18482" t="s">
        <v>4993</v>
      </c>
      <c r="D18482" t="s">
        <v>4908</v>
      </c>
      <c r="E18482">
        <v>88280</v>
      </c>
      <c r="F18482" t="s">
        <v>4908</v>
      </c>
      <c r="G18482" t="s">
        <v>4944</v>
      </c>
      <c r="H18482" t="s">
        <v>4912</v>
      </c>
      <c r="I18482">
        <v>45155</v>
      </c>
      <c r="J18482">
        <v>699</v>
      </c>
      <c r="K18482">
        <v>712.63049999999998</v>
      </c>
      <c r="L18482">
        <v>699</v>
      </c>
      <c r="M18482">
        <v>645.23076900000001</v>
      </c>
      <c r="N18482">
        <v>45166</v>
      </c>
      <c r="P18482">
        <v>0</v>
      </c>
      <c r="Q18482" t="str">
        <f t="shared" si="288"/>
        <v>ACTIVE</v>
      </c>
    </row>
    <row r="18483" spans="1:17" x14ac:dyDescent="0.25">
      <c r="A18483" t="s">
        <v>4900</v>
      </c>
      <c r="B18483">
        <v>938</v>
      </c>
      <c r="C18483" t="s">
        <v>5137</v>
      </c>
      <c r="D18483" t="s">
        <v>4908</v>
      </c>
      <c r="E18483">
        <v>88282</v>
      </c>
      <c r="F18483" t="s">
        <v>4908</v>
      </c>
      <c r="G18483" t="s">
        <v>4913</v>
      </c>
      <c r="H18483" t="s">
        <v>4912</v>
      </c>
      <c r="I18483">
        <v>45155</v>
      </c>
      <c r="J18483">
        <v>43</v>
      </c>
      <c r="K18483">
        <v>43.838500000000003</v>
      </c>
      <c r="L18483">
        <v>43</v>
      </c>
      <c r="M18483">
        <v>43</v>
      </c>
      <c r="P18483">
        <v>0</v>
      </c>
      <c r="Q18483" t="str">
        <f t="shared" si="288"/>
        <v>ACTIVE</v>
      </c>
    </row>
    <row r="18484" spans="1:17" x14ac:dyDescent="0.25">
      <c r="A18484" t="s">
        <v>4900</v>
      </c>
      <c r="B18484">
        <v>2162</v>
      </c>
      <c r="C18484" t="s">
        <v>5020</v>
      </c>
      <c r="D18484" t="s">
        <v>4908</v>
      </c>
      <c r="E18484">
        <v>88283</v>
      </c>
      <c r="F18484" t="s">
        <v>4908</v>
      </c>
      <c r="G18484" t="s">
        <v>4944</v>
      </c>
      <c r="H18484" t="s">
        <v>4912</v>
      </c>
      <c r="I18484">
        <v>45155</v>
      </c>
      <c r="J18484">
        <v>3635.5</v>
      </c>
      <c r="K18484">
        <v>3706.3922499999999</v>
      </c>
      <c r="L18484">
        <v>3635.5</v>
      </c>
      <c r="M18484">
        <v>3635.5</v>
      </c>
      <c r="P18484">
        <v>0</v>
      </c>
      <c r="Q18484" t="str">
        <f t="shared" si="288"/>
        <v>ACTIVE</v>
      </c>
    </row>
    <row r="18485" spans="1:17" x14ac:dyDescent="0.25">
      <c r="A18485" t="s">
        <v>4900</v>
      </c>
      <c r="B18485">
        <v>1977</v>
      </c>
      <c r="C18485" t="s">
        <v>5055</v>
      </c>
      <c r="D18485" t="s">
        <v>4908</v>
      </c>
      <c r="E18485">
        <v>88284</v>
      </c>
      <c r="F18485" t="s">
        <v>4908</v>
      </c>
      <c r="G18485" t="s">
        <v>4913</v>
      </c>
      <c r="H18485" t="s">
        <v>4912</v>
      </c>
      <c r="I18485">
        <v>45155</v>
      </c>
      <c r="J18485">
        <v>16</v>
      </c>
      <c r="K18485">
        <v>16.312000000000001</v>
      </c>
      <c r="L18485">
        <v>16</v>
      </c>
      <c r="M18485">
        <v>16</v>
      </c>
      <c r="P18485">
        <v>0</v>
      </c>
      <c r="Q18485" t="str">
        <f t="shared" si="288"/>
        <v>ACTIVE</v>
      </c>
    </row>
    <row r="18486" spans="1:17" x14ac:dyDescent="0.25">
      <c r="A18486" t="s">
        <v>4900</v>
      </c>
      <c r="B18486">
        <v>1838</v>
      </c>
      <c r="C18486" t="s">
        <v>5177</v>
      </c>
      <c r="D18486" t="s">
        <v>4908</v>
      </c>
      <c r="E18486">
        <v>88285</v>
      </c>
      <c r="F18486" t="s">
        <v>4908</v>
      </c>
      <c r="G18486" t="s">
        <v>4913</v>
      </c>
      <c r="H18486" t="s">
        <v>4912</v>
      </c>
      <c r="I18486">
        <v>45155</v>
      </c>
      <c r="J18486">
        <v>99.45</v>
      </c>
      <c r="K18486">
        <v>101.389275</v>
      </c>
      <c r="L18486">
        <v>99.45</v>
      </c>
      <c r="M18486">
        <v>99.45</v>
      </c>
      <c r="P18486">
        <v>0</v>
      </c>
      <c r="Q18486" t="str">
        <f t="shared" si="288"/>
        <v>ACTIVE</v>
      </c>
    </row>
    <row r="18487" spans="1:17" x14ac:dyDescent="0.25">
      <c r="A18487" t="s">
        <v>4900</v>
      </c>
      <c r="B18487">
        <v>1796</v>
      </c>
      <c r="C18487" t="s">
        <v>5101</v>
      </c>
      <c r="D18487" t="s">
        <v>4908</v>
      </c>
      <c r="E18487">
        <v>88286</v>
      </c>
      <c r="F18487" t="s">
        <v>4908</v>
      </c>
      <c r="G18487" t="s">
        <v>4913</v>
      </c>
      <c r="H18487" t="s">
        <v>4912</v>
      </c>
      <c r="I18487">
        <v>45155</v>
      </c>
      <c r="J18487">
        <v>1.29</v>
      </c>
      <c r="K18487">
        <v>1.3151550000000001</v>
      </c>
      <c r="L18487">
        <v>1.29</v>
      </c>
      <c r="M18487">
        <v>1.29</v>
      </c>
      <c r="P18487">
        <v>0</v>
      </c>
      <c r="Q18487" t="str">
        <f t="shared" si="288"/>
        <v>ACTIVE</v>
      </c>
    </row>
    <row r="18488" spans="1:17" x14ac:dyDescent="0.25">
      <c r="A18488" t="s">
        <v>4900</v>
      </c>
      <c r="B18488">
        <v>1927</v>
      </c>
      <c r="C18488" t="s">
        <v>4941</v>
      </c>
      <c r="D18488" t="s">
        <v>4908</v>
      </c>
      <c r="E18488">
        <v>88287</v>
      </c>
      <c r="F18488" t="s">
        <v>4908</v>
      </c>
      <c r="G18488" t="s">
        <v>4913</v>
      </c>
      <c r="H18488" t="s">
        <v>4912</v>
      </c>
      <c r="I18488">
        <v>45155</v>
      </c>
      <c r="J18488">
        <v>23.14</v>
      </c>
      <c r="K18488">
        <v>23.591229999999999</v>
      </c>
      <c r="L18488">
        <v>23.14</v>
      </c>
      <c r="M18488">
        <v>23.14</v>
      </c>
      <c r="P18488">
        <v>0</v>
      </c>
      <c r="Q18488" t="str">
        <f t="shared" si="288"/>
        <v>ACTIVE</v>
      </c>
    </row>
    <row r="18489" spans="1:17" x14ac:dyDescent="0.25">
      <c r="A18489" t="s">
        <v>4900</v>
      </c>
      <c r="B18489">
        <v>1534</v>
      </c>
      <c r="C18489" t="s">
        <v>4959</v>
      </c>
      <c r="D18489" t="s">
        <v>4908</v>
      </c>
      <c r="E18489">
        <v>88288</v>
      </c>
      <c r="F18489" t="s">
        <v>4908</v>
      </c>
      <c r="G18489" t="s">
        <v>4913</v>
      </c>
      <c r="H18489" t="s">
        <v>4912</v>
      </c>
      <c r="I18489">
        <v>45155</v>
      </c>
      <c r="J18489">
        <v>11.25</v>
      </c>
      <c r="K18489">
        <v>11.469374999999999</v>
      </c>
      <c r="L18489">
        <v>11.25</v>
      </c>
      <c r="M18489">
        <v>11.25</v>
      </c>
      <c r="P18489">
        <v>0</v>
      </c>
      <c r="Q18489" t="str">
        <f t="shared" si="288"/>
        <v>ACTIVE</v>
      </c>
    </row>
    <row r="18490" spans="1:17" x14ac:dyDescent="0.25">
      <c r="A18490" t="s">
        <v>4900</v>
      </c>
      <c r="B18490">
        <v>2082</v>
      </c>
      <c r="C18490" t="s">
        <v>5031</v>
      </c>
      <c r="D18490" t="s">
        <v>4908</v>
      </c>
      <c r="E18490">
        <v>88289</v>
      </c>
      <c r="F18490" t="s">
        <v>4908</v>
      </c>
      <c r="G18490" t="s">
        <v>4913</v>
      </c>
      <c r="H18490" t="s">
        <v>4912</v>
      </c>
      <c r="I18490">
        <v>45155</v>
      </c>
      <c r="J18490">
        <v>1500</v>
      </c>
      <c r="K18490">
        <v>1529.25</v>
      </c>
      <c r="L18490">
        <v>1500</v>
      </c>
      <c r="M18490">
        <v>1500</v>
      </c>
      <c r="P18490">
        <v>0</v>
      </c>
      <c r="Q18490" t="str">
        <f t="shared" si="288"/>
        <v>ACTIVE</v>
      </c>
    </row>
    <row r="18491" spans="1:17" x14ac:dyDescent="0.25">
      <c r="A18491" t="s">
        <v>4900</v>
      </c>
      <c r="B18491">
        <v>1927</v>
      </c>
      <c r="C18491" t="s">
        <v>4941</v>
      </c>
      <c r="D18491" t="s">
        <v>4908</v>
      </c>
      <c r="E18491">
        <v>88291</v>
      </c>
      <c r="F18491" t="s">
        <v>4908</v>
      </c>
      <c r="G18491" t="s">
        <v>4913</v>
      </c>
      <c r="H18491" t="s">
        <v>4912</v>
      </c>
      <c r="I18491">
        <v>45155</v>
      </c>
      <c r="J18491">
        <v>35.979999999999997</v>
      </c>
      <c r="K18491">
        <v>36.681609999999999</v>
      </c>
      <c r="L18491">
        <v>35.979999999999997</v>
      </c>
      <c r="M18491">
        <v>35.979999999999997</v>
      </c>
      <c r="P18491">
        <v>0</v>
      </c>
      <c r="Q18491" t="str">
        <f t="shared" si="288"/>
        <v>ACTIVE</v>
      </c>
    </row>
    <row r="18492" spans="1:17" x14ac:dyDescent="0.25">
      <c r="A18492" t="s">
        <v>4900</v>
      </c>
      <c r="B18492">
        <v>1917</v>
      </c>
      <c r="C18492" t="s">
        <v>5106</v>
      </c>
      <c r="D18492" t="s">
        <v>4908</v>
      </c>
      <c r="E18492">
        <v>88293</v>
      </c>
      <c r="F18492" t="s">
        <v>4908</v>
      </c>
      <c r="G18492" t="s">
        <v>4944</v>
      </c>
      <c r="H18492" t="s">
        <v>4912</v>
      </c>
      <c r="I18492">
        <v>45155</v>
      </c>
      <c r="J18492">
        <v>200</v>
      </c>
      <c r="K18492">
        <v>203.9</v>
      </c>
      <c r="L18492">
        <v>200</v>
      </c>
      <c r="M18492">
        <v>200</v>
      </c>
      <c r="P18492">
        <v>0</v>
      </c>
      <c r="Q18492" t="str">
        <f t="shared" si="288"/>
        <v>ACTIVE</v>
      </c>
    </row>
    <row r="18493" spans="1:17" x14ac:dyDescent="0.25">
      <c r="A18493" t="s">
        <v>4900</v>
      </c>
      <c r="B18493">
        <v>2001</v>
      </c>
      <c r="C18493" t="s">
        <v>4939</v>
      </c>
      <c r="D18493" t="s">
        <v>4908</v>
      </c>
      <c r="E18493">
        <v>88294</v>
      </c>
      <c r="F18493" t="s">
        <v>4908</v>
      </c>
      <c r="G18493" t="s">
        <v>4913</v>
      </c>
      <c r="H18493" t="s">
        <v>4912</v>
      </c>
      <c r="I18493">
        <v>45155</v>
      </c>
      <c r="J18493">
        <v>70</v>
      </c>
      <c r="K18493">
        <v>71.364999999999995</v>
      </c>
      <c r="L18493">
        <v>70</v>
      </c>
      <c r="M18493">
        <v>70</v>
      </c>
      <c r="P18493">
        <v>0</v>
      </c>
      <c r="Q18493" t="str">
        <f t="shared" si="288"/>
        <v>ACTIVE</v>
      </c>
    </row>
    <row r="18494" spans="1:17" x14ac:dyDescent="0.25">
      <c r="A18494" t="s">
        <v>4900</v>
      </c>
      <c r="B18494">
        <v>1056</v>
      </c>
      <c r="C18494" t="s">
        <v>5248</v>
      </c>
      <c r="D18494" t="s">
        <v>4908</v>
      </c>
      <c r="E18494">
        <v>88295</v>
      </c>
      <c r="F18494" t="s">
        <v>4908</v>
      </c>
      <c r="G18494" t="s">
        <v>4913</v>
      </c>
      <c r="H18494" t="s">
        <v>4912</v>
      </c>
      <c r="I18494">
        <v>45155</v>
      </c>
      <c r="J18494">
        <v>248.95</v>
      </c>
      <c r="K18494">
        <v>253.80452500000001</v>
      </c>
      <c r="L18494">
        <v>248.95</v>
      </c>
      <c r="M18494">
        <v>248.95</v>
      </c>
      <c r="P18494">
        <v>0</v>
      </c>
      <c r="Q18494" t="str">
        <f t="shared" si="288"/>
        <v>ACTIVE</v>
      </c>
    </row>
    <row r="18495" spans="1:17" x14ac:dyDescent="0.25">
      <c r="A18495" t="s">
        <v>4900</v>
      </c>
      <c r="B18495">
        <v>300</v>
      </c>
      <c r="C18495" t="s">
        <v>4794</v>
      </c>
      <c r="D18495" t="s">
        <v>4908</v>
      </c>
      <c r="E18495">
        <v>88296</v>
      </c>
      <c r="F18495" t="s">
        <v>4908</v>
      </c>
      <c r="G18495" t="s">
        <v>4913</v>
      </c>
      <c r="H18495" t="s">
        <v>4912</v>
      </c>
      <c r="I18495">
        <v>45155</v>
      </c>
      <c r="J18495">
        <v>94</v>
      </c>
      <c r="K18495">
        <v>95.832999999999998</v>
      </c>
      <c r="L18495">
        <v>94</v>
      </c>
      <c r="M18495">
        <v>94</v>
      </c>
      <c r="P18495">
        <v>0</v>
      </c>
      <c r="Q18495" t="str">
        <f t="shared" si="288"/>
        <v>ACTIVE</v>
      </c>
    </row>
    <row r="18496" spans="1:17" x14ac:dyDescent="0.25">
      <c r="A18496" t="s">
        <v>4900</v>
      </c>
      <c r="B18496">
        <v>1927</v>
      </c>
      <c r="C18496" t="s">
        <v>4941</v>
      </c>
      <c r="D18496" t="s">
        <v>4908</v>
      </c>
      <c r="E18496">
        <v>88298</v>
      </c>
      <c r="F18496" t="s">
        <v>4908</v>
      </c>
      <c r="G18496" t="s">
        <v>4913</v>
      </c>
      <c r="H18496" t="s">
        <v>4912</v>
      </c>
      <c r="I18496">
        <v>45155</v>
      </c>
      <c r="J18496">
        <v>38.43</v>
      </c>
      <c r="K18496">
        <v>39.179385000000003</v>
      </c>
      <c r="L18496">
        <v>38.43</v>
      </c>
      <c r="M18496">
        <v>38.43</v>
      </c>
      <c r="P18496">
        <v>0</v>
      </c>
      <c r="Q18496" t="str">
        <f t="shared" si="288"/>
        <v>ACTIVE</v>
      </c>
    </row>
    <row r="18497" spans="1:17" x14ac:dyDescent="0.25">
      <c r="A18497" t="s">
        <v>4900</v>
      </c>
      <c r="B18497">
        <v>324</v>
      </c>
      <c r="C18497" t="s">
        <v>4977</v>
      </c>
      <c r="D18497" t="s">
        <v>4908</v>
      </c>
      <c r="E18497">
        <v>88299</v>
      </c>
      <c r="F18497" t="s">
        <v>4908</v>
      </c>
      <c r="G18497" t="s">
        <v>4913</v>
      </c>
      <c r="H18497" t="s">
        <v>4912</v>
      </c>
      <c r="I18497">
        <v>45155</v>
      </c>
      <c r="J18497">
        <v>1002</v>
      </c>
      <c r="K18497">
        <v>1021.539</v>
      </c>
      <c r="L18497">
        <v>1002</v>
      </c>
      <c r="M18497">
        <v>1002</v>
      </c>
      <c r="P18497">
        <v>0</v>
      </c>
      <c r="Q18497" t="str">
        <f t="shared" si="288"/>
        <v>ACTIVE</v>
      </c>
    </row>
    <row r="18498" spans="1:17" x14ac:dyDescent="0.25">
      <c r="A18498" t="s">
        <v>4900</v>
      </c>
      <c r="B18498">
        <v>1928</v>
      </c>
      <c r="C18498" t="s">
        <v>4940</v>
      </c>
      <c r="D18498" t="s">
        <v>4908</v>
      </c>
      <c r="E18498">
        <v>88300</v>
      </c>
      <c r="F18498" t="s">
        <v>4908</v>
      </c>
      <c r="G18498" t="s">
        <v>4913</v>
      </c>
      <c r="H18498" t="s">
        <v>4912</v>
      </c>
      <c r="I18498">
        <v>45155</v>
      </c>
      <c r="J18498">
        <v>9.3000000000000007</v>
      </c>
      <c r="K18498">
        <v>9.4813500000000008</v>
      </c>
      <c r="L18498">
        <v>9.3000000000000007</v>
      </c>
      <c r="M18498">
        <v>9.3000000000000007</v>
      </c>
      <c r="P18498">
        <v>0</v>
      </c>
      <c r="Q18498" t="str">
        <f t="shared" ref="Q18498:Q18561" si="289">IF(P18498=0,"ACTIVE",IF(P18498&lt;=30,"1-30",IF(AND(P18498&gt;30,P18498&lt;=60),"31-60",IF(AND(P18498&gt;60,P18498&lt;=90),"61-90",IF(AND(P18498&gt;90,P18498&lt;=120),"91-120",IF(AND(P18498&gt;120,P18498&lt;=150),"121-150",IF(AND(P18498&gt;150,P18498&lt;=180),"151-180","180+")))))))</f>
        <v>ACTIVE</v>
      </c>
    </row>
    <row r="18499" spans="1:17" x14ac:dyDescent="0.25">
      <c r="A18499" t="s">
        <v>4900</v>
      </c>
      <c r="B18499">
        <v>916</v>
      </c>
      <c r="C18499" t="s">
        <v>4952</v>
      </c>
      <c r="D18499" t="s">
        <v>4908</v>
      </c>
      <c r="E18499">
        <v>88301</v>
      </c>
      <c r="F18499" t="s">
        <v>4908</v>
      </c>
      <c r="G18499" t="s">
        <v>4913</v>
      </c>
      <c r="H18499" t="s">
        <v>4912</v>
      </c>
      <c r="I18499">
        <v>45155</v>
      </c>
      <c r="J18499">
        <v>11.25</v>
      </c>
      <c r="K18499">
        <v>11.469374999999999</v>
      </c>
      <c r="L18499">
        <v>11.25</v>
      </c>
      <c r="M18499">
        <v>11.25</v>
      </c>
      <c r="P18499">
        <v>0</v>
      </c>
      <c r="Q18499" t="str">
        <f t="shared" si="289"/>
        <v>ACTIVE</v>
      </c>
    </row>
    <row r="18500" spans="1:17" x14ac:dyDescent="0.25">
      <c r="A18500" t="s">
        <v>4900</v>
      </c>
      <c r="B18500">
        <v>1146</v>
      </c>
      <c r="C18500" t="s">
        <v>5128</v>
      </c>
      <c r="D18500" t="s">
        <v>4908</v>
      </c>
      <c r="E18500">
        <v>88303</v>
      </c>
      <c r="F18500" t="s">
        <v>4908</v>
      </c>
      <c r="G18500" t="s">
        <v>4913</v>
      </c>
      <c r="H18500" t="s">
        <v>4912</v>
      </c>
      <c r="I18500">
        <v>45155</v>
      </c>
      <c r="J18500">
        <v>133.13</v>
      </c>
      <c r="K18500">
        <v>135.726035</v>
      </c>
      <c r="L18500">
        <v>133.13</v>
      </c>
      <c r="M18500">
        <v>133.13</v>
      </c>
      <c r="P18500">
        <v>0</v>
      </c>
      <c r="Q18500" t="str">
        <f t="shared" si="289"/>
        <v>ACTIVE</v>
      </c>
    </row>
    <row r="18501" spans="1:17" x14ac:dyDescent="0.25">
      <c r="A18501" t="s">
        <v>4900</v>
      </c>
      <c r="B18501">
        <v>1838</v>
      </c>
      <c r="C18501" t="s">
        <v>5177</v>
      </c>
      <c r="D18501" t="s">
        <v>4908</v>
      </c>
      <c r="E18501">
        <v>88305</v>
      </c>
      <c r="F18501" t="s">
        <v>4908</v>
      </c>
      <c r="G18501" t="s">
        <v>4913</v>
      </c>
      <c r="H18501" t="s">
        <v>4912</v>
      </c>
      <c r="I18501">
        <v>45155</v>
      </c>
      <c r="J18501">
        <v>90.41</v>
      </c>
      <c r="K18501">
        <v>92.172995</v>
      </c>
      <c r="L18501">
        <v>90.41</v>
      </c>
      <c r="M18501">
        <v>90.41</v>
      </c>
      <c r="P18501">
        <v>0</v>
      </c>
      <c r="Q18501" t="str">
        <f t="shared" si="289"/>
        <v>ACTIVE</v>
      </c>
    </row>
    <row r="18502" spans="1:17" x14ac:dyDescent="0.25">
      <c r="A18502" t="s">
        <v>4900</v>
      </c>
      <c r="B18502">
        <v>879</v>
      </c>
      <c r="C18502" t="s">
        <v>5044</v>
      </c>
      <c r="D18502" t="s">
        <v>4908</v>
      </c>
      <c r="E18502">
        <v>88306</v>
      </c>
      <c r="F18502" t="s">
        <v>4908</v>
      </c>
      <c r="G18502" t="s">
        <v>4913</v>
      </c>
      <c r="H18502" t="s">
        <v>4912</v>
      </c>
      <c r="I18502">
        <v>45155</v>
      </c>
      <c r="J18502">
        <v>248.15</v>
      </c>
      <c r="K18502">
        <v>252.98892499999999</v>
      </c>
      <c r="L18502">
        <v>248.15</v>
      </c>
      <c r="M18502">
        <v>248.15</v>
      </c>
      <c r="P18502">
        <v>0</v>
      </c>
      <c r="Q18502" t="str">
        <f t="shared" si="289"/>
        <v>ACTIVE</v>
      </c>
    </row>
    <row r="18503" spans="1:17" x14ac:dyDescent="0.25">
      <c r="A18503" t="s">
        <v>4900</v>
      </c>
      <c r="B18503">
        <v>2073</v>
      </c>
      <c r="C18503" t="s">
        <v>5095</v>
      </c>
      <c r="D18503" t="s">
        <v>4908</v>
      </c>
      <c r="E18503">
        <v>88307</v>
      </c>
      <c r="F18503" t="s">
        <v>4908</v>
      </c>
      <c r="G18503" t="s">
        <v>4913</v>
      </c>
      <c r="H18503" t="s">
        <v>4912</v>
      </c>
      <c r="I18503">
        <v>45155</v>
      </c>
      <c r="J18503">
        <v>57.94</v>
      </c>
      <c r="K18503">
        <v>59.069830000000003</v>
      </c>
      <c r="L18503">
        <v>57.94</v>
      </c>
      <c r="M18503">
        <v>57.94</v>
      </c>
      <c r="P18503">
        <v>0</v>
      </c>
      <c r="Q18503" t="str">
        <f t="shared" si="289"/>
        <v>ACTIVE</v>
      </c>
    </row>
    <row r="18504" spans="1:17" x14ac:dyDescent="0.25">
      <c r="A18504" t="s">
        <v>4900</v>
      </c>
      <c r="B18504">
        <v>1866</v>
      </c>
      <c r="C18504" t="s">
        <v>5132</v>
      </c>
      <c r="D18504" t="s">
        <v>4908</v>
      </c>
      <c r="E18504">
        <v>88310</v>
      </c>
      <c r="F18504" t="s">
        <v>4908</v>
      </c>
      <c r="G18504" t="s">
        <v>4913</v>
      </c>
      <c r="H18504" t="s">
        <v>4912</v>
      </c>
      <c r="I18504">
        <v>45155</v>
      </c>
      <c r="J18504">
        <v>90</v>
      </c>
      <c r="K18504">
        <v>91.754999999999995</v>
      </c>
      <c r="L18504">
        <v>90</v>
      </c>
      <c r="M18504">
        <v>90</v>
      </c>
      <c r="P18504">
        <v>0</v>
      </c>
      <c r="Q18504" t="str">
        <f t="shared" si="289"/>
        <v>ACTIVE</v>
      </c>
    </row>
    <row r="18505" spans="1:17" x14ac:dyDescent="0.25">
      <c r="A18505" t="s">
        <v>4900</v>
      </c>
      <c r="B18505">
        <v>879</v>
      </c>
      <c r="C18505" t="s">
        <v>5044</v>
      </c>
      <c r="D18505" t="s">
        <v>4908</v>
      </c>
      <c r="E18505">
        <v>88311</v>
      </c>
      <c r="F18505" t="s">
        <v>4908</v>
      </c>
      <c r="G18505" t="s">
        <v>4913</v>
      </c>
      <c r="H18505" t="s">
        <v>4912</v>
      </c>
      <c r="I18505">
        <v>45155</v>
      </c>
      <c r="J18505">
        <v>158</v>
      </c>
      <c r="K18505">
        <v>161.08099999999999</v>
      </c>
      <c r="L18505">
        <v>158</v>
      </c>
      <c r="M18505">
        <v>158</v>
      </c>
      <c r="P18505">
        <v>0</v>
      </c>
      <c r="Q18505" t="str">
        <f t="shared" si="289"/>
        <v>ACTIVE</v>
      </c>
    </row>
    <row r="18506" spans="1:17" x14ac:dyDescent="0.25">
      <c r="A18506" t="s">
        <v>4900</v>
      </c>
      <c r="B18506">
        <v>2001</v>
      </c>
      <c r="C18506" t="s">
        <v>4939</v>
      </c>
      <c r="D18506" t="s">
        <v>4908</v>
      </c>
      <c r="E18506">
        <v>88312</v>
      </c>
      <c r="F18506" t="s">
        <v>4908</v>
      </c>
      <c r="G18506" t="s">
        <v>4913</v>
      </c>
      <c r="H18506" t="s">
        <v>4912</v>
      </c>
      <c r="I18506">
        <v>45155</v>
      </c>
      <c r="J18506">
        <v>62.06</v>
      </c>
      <c r="K18506">
        <v>63.27017</v>
      </c>
      <c r="L18506">
        <v>62.06</v>
      </c>
      <c r="M18506">
        <v>62.06</v>
      </c>
      <c r="P18506">
        <v>0</v>
      </c>
      <c r="Q18506" t="str">
        <f t="shared" si="289"/>
        <v>ACTIVE</v>
      </c>
    </row>
    <row r="18507" spans="1:17" x14ac:dyDescent="0.25">
      <c r="A18507" t="s">
        <v>4900</v>
      </c>
      <c r="B18507">
        <v>1927</v>
      </c>
      <c r="C18507" t="s">
        <v>4941</v>
      </c>
      <c r="D18507" t="s">
        <v>4908</v>
      </c>
      <c r="E18507">
        <v>88315</v>
      </c>
      <c r="F18507" t="s">
        <v>4908</v>
      </c>
      <c r="G18507" t="s">
        <v>4913</v>
      </c>
      <c r="H18507" t="s">
        <v>4912</v>
      </c>
      <c r="I18507">
        <v>45155</v>
      </c>
      <c r="J18507">
        <v>28.38</v>
      </c>
      <c r="K18507">
        <v>28.933409999999999</v>
      </c>
      <c r="L18507">
        <v>28.38</v>
      </c>
      <c r="M18507">
        <v>28.38</v>
      </c>
      <c r="P18507">
        <v>0</v>
      </c>
      <c r="Q18507" t="str">
        <f t="shared" si="289"/>
        <v>ACTIVE</v>
      </c>
    </row>
    <row r="18508" spans="1:17" x14ac:dyDescent="0.25">
      <c r="A18508" t="s">
        <v>4900</v>
      </c>
      <c r="B18508">
        <v>1376</v>
      </c>
      <c r="C18508" t="s">
        <v>1947</v>
      </c>
      <c r="D18508" t="s">
        <v>4908</v>
      </c>
      <c r="E18508">
        <v>88316</v>
      </c>
      <c r="F18508" t="s">
        <v>4908</v>
      </c>
      <c r="G18508" t="s">
        <v>4944</v>
      </c>
      <c r="H18508" t="s">
        <v>4912</v>
      </c>
      <c r="I18508">
        <v>45155</v>
      </c>
      <c r="J18508">
        <v>50512</v>
      </c>
      <c r="K18508">
        <v>51496.983999999997</v>
      </c>
      <c r="L18508">
        <v>50512</v>
      </c>
      <c r="M18508">
        <v>50512</v>
      </c>
      <c r="P18508">
        <v>0</v>
      </c>
      <c r="Q18508" t="str">
        <f t="shared" si="289"/>
        <v>ACTIVE</v>
      </c>
    </row>
    <row r="18509" spans="1:17" x14ac:dyDescent="0.25">
      <c r="A18509" t="s">
        <v>4900</v>
      </c>
      <c r="B18509">
        <v>2007</v>
      </c>
      <c r="C18509" t="s">
        <v>5032</v>
      </c>
      <c r="D18509" t="s">
        <v>4908</v>
      </c>
      <c r="E18509">
        <v>88317</v>
      </c>
      <c r="F18509" t="s">
        <v>5087</v>
      </c>
      <c r="G18509" t="s">
        <v>4913</v>
      </c>
      <c r="H18509" t="s">
        <v>4912</v>
      </c>
      <c r="I18509">
        <v>45154</v>
      </c>
      <c r="J18509">
        <v>230.17</v>
      </c>
      <c r="K18509">
        <v>234.65831499999999</v>
      </c>
      <c r="L18509">
        <v>230.17</v>
      </c>
      <c r="M18509">
        <v>230.17</v>
      </c>
      <c r="N18509">
        <v>45168</v>
      </c>
      <c r="O18509">
        <v>45168</v>
      </c>
      <c r="P18509">
        <v>2</v>
      </c>
      <c r="Q18509" t="str">
        <f t="shared" si="289"/>
        <v>1-30</v>
      </c>
    </row>
    <row r="18510" spans="1:17" x14ac:dyDescent="0.25">
      <c r="A18510" t="s">
        <v>4900</v>
      </c>
      <c r="B18510">
        <v>1974</v>
      </c>
      <c r="C18510" t="s">
        <v>5207</v>
      </c>
      <c r="D18510" t="s">
        <v>4908</v>
      </c>
      <c r="E18510">
        <v>88319</v>
      </c>
      <c r="F18510" t="s">
        <v>4908</v>
      </c>
      <c r="G18510" t="s">
        <v>4944</v>
      </c>
      <c r="H18510" t="s">
        <v>4912</v>
      </c>
      <c r="I18510">
        <v>45155</v>
      </c>
      <c r="J18510">
        <v>37295.49</v>
      </c>
      <c r="K18510">
        <v>38022.752059999999</v>
      </c>
      <c r="L18510">
        <v>37295.49</v>
      </c>
      <c r="M18510">
        <v>37295.49</v>
      </c>
      <c r="P18510">
        <v>0</v>
      </c>
      <c r="Q18510" t="str">
        <f t="shared" si="289"/>
        <v>ACTIVE</v>
      </c>
    </row>
    <row r="18511" spans="1:17" x14ac:dyDescent="0.25">
      <c r="A18511" t="s">
        <v>4900</v>
      </c>
      <c r="B18511">
        <v>2123</v>
      </c>
      <c r="C18511" t="s">
        <v>5156</v>
      </c>
      <c r="D18511" t="s">
        <v>4908</v>
      </c>
      <c r="E18511">
        <v>88320</v>
      </c>
      <c r="F18511" t="s">
        <v>4908</v>
      </c>
      <c r="G18511" t="s">
        <v>4913</v>
      </c>
      <c r="H18511" t="s">
        <v>4912</v>
      </c>
      <c r="I18511">
        <v>45154</v>
      </c>
      <c r="J18511">
        <v>119.31</v>
      </c>
      <c r="K18511">
        <v>121.636545</v>
      </c>
      <c r="L18511">
        <v>119.31</v>
      </c>
      <c r="M18511">
        <v>119.31</v>
      </c>
      <c r="P18511">
        <v>0</v>
      </c>
      <c r="Q18511" t="str">
        <f t="shared" si="289"/>
        <v>ACTIVE</v>
      </c>
    </row>
    <row r="18512" spans="1:17" x14ac:dyDescent="0.25">
      <c r="A18512" t="s">
        <v>4900</v>
      </c>
      <c r="B18512">
        <v>2125</v>
      </c>
      <c r="C18512" t="s">
        <v>5091</v>
      </c>
      <c r="D18512" t="s">
        <v>4908</v>
      </c>
      <c r="E18512">
        <v>88322</v>
      </c>
      <c r="F18512" t="s">
        <v>4908</v>
      </c>
      <c r="G18512" t="s">
        <v>4913</v>
      </c>
      <c r="H18512" t="s">
        <v>4912</v>
      </c>
      <c r="I18512">
        <v>45154</v>
      </c>
      <c r="J18512">
        <v>7.5</v>
      </c>
      <c r="K18512">
        <v>7.6462500000000002</v>
      </c>
      <c r="L18512">
        <v>7.5</v>
      </c>
      <c r="M18512">
        <v>7.5</v>
      </c>
      <c r="P18512">
        <v>0</v>
      </c>
      <c r="Q18512" t="str">
        <f t="shared" si="289"/>
        <v>ACTIVE</v>
      </c>
    </row>
    <row r="18513" spans="1:17" x14ac:dyDescent="0.25">
      <c r="A18513" t="s">
        <v>4900</v>
      </c>
      <c r="B18513">
        <v>1927</v>
      </c>
      <c r="C18513" t="s">
        <v>4941</v>
      </c>
      <c r="D18513" t="s">
        <v>4908</v>
      </c>
      <c r="E18513">
        <v>88323</v>
      </c>
      <c r="F18513" t="s">
        <v>4908</v>
      </c>
      <c r="G18513" t="s">
        <v>4913</v>
      </c>
      <c r="H18513" t="s">
        <v>4912</v>
      </c>
      <c r="I18513">
        <v>45153</v>
      </c>
      <c r="J18513">
        <v>43.91</v>
      </c>
      <c r="K18513">
        <v>44.766244999999998</v>
      </c>
      <c r="L18513">
        <v>43.91</v>
      </c>
      <c r="M18513">
        <v>43.91</v>
      </c>
      <c r="P18513">
        <v>0</v>
      </c>
      <c r="Q18513" t="str">
        <f t="shared" si="289"/>
        <v>ACTIVE</v>
      </c>
    </row>
    <row r="18514" spans="1:17" x14ac:dyDescent="0.25">
      <c r="A18514" t="s">
        <v>4900</v>
      </c>
      <c r="B18514">
        <v>756</v>
      </c>
      <c r="C18514" t="s">
        <v>2409</v>
      </c>
      <c r="D18514" t="s">
        <v>4908</v>
      </c>
      <c r="E18514">
        <v>88326</v>
      </c>
      <c r="F18514" t="s">
        <v>4908</v>
      </c>
      <c r="G18514" t="s">
        <v>4913</v>
      </c>
      <c r="H18514" t="s">
        <v>4912</v>
      </c>
      <c r="I18514">
        <v>45155</v>
      </c>
      <c r="J18514">
        <v>25</v>
      </c>
      <c r="K18514">
        <v>25.487500000000001</v>
      </c>
      <c r="L18514">
        <v>25</v>
      </c>
      <c r="M18514">
        <v>25</v>
      </c>
      <c r="P18514">
        <v>0</v>
      </c>
      <c r="Q18514" t="str">
        <f t="shared" si="289"/>
        <v>ACTIVE</v>
      </c>
    </row>
    <row r="18515" spans="1:17" x14ac:dyDescent="0.25">
      <c r="A18515" t="s">
        <v>4900</v>
      </c>
      <c r="B18515">
        <v>1927</v>
      </c>
      <c r="C18515" t="s">
        <v>4941</v>
      </c>
      <c r="D18515" t="s">
        <v>4908</v>
      </c>
      <c r="E18515">
        <v>88327</v>
      </c>
      <c r="F18515" t="s">
        <v>4908</v>
      </c>
      <c r="G18515" t="s">
        <v>4913</v>
      </c>
      <c r="H18515" t="s">
        <v>4912</v>
      </c>
      <c r="I18515">
        <v>45155</v>
      </c>
      <c r="J18515">
        <v>25.68</v>
      </c>
      <c r="K18515">
        <v>26.180759999999999</v>
      </c>
      <c r="L18515">
        <v>25.68</v>
      </c>
      <c r="M18515">
        <v>25.68</v>
      </c>
      <c r="P18515">
        <v>0</v>
      </c>
      <c r="Q18515" t="str">
        <f t="shared" si="289"/>
        <v>ACTIVE</v>
      </c>
    </row>
    <row r="18516" spans="1:17" x14ac:dyDescent="0.25">
      <c r="A18516" t="s">
        <v>4900</v>
      </c>
      <c r="B18516">
        <v>1927</v>
      </c>
      <c r="C18516" t="s">
        <v>4941</v>
      </c>
      <c r="D18516" t="s">
        <v>4908</v>
      </c>
      <c r="E18516">
        <v>88328</v>
      </c>
      <c r="F18516" t="s">
        <v>4908</v>
      </c>
      <c r="G18516" t="s">
        <v>4913</v>
      </c>
      <c r="H18516" t="s">
        <v>4912</v>
      </c>
      <c r="I18516">
        <v>45155</v>
      </c>
      <c r="J18516">
        <v>20</v>
      </c>
      <c r="K18516">
        <v>20.39</v>
      </c>
      <c r="L18516">
        <v>20</v>
      </c>
      <c r="M18516">
        <v>20</v>
      </c>
      <c r="P18516">
        <v>0</v>
      </c>
      <c r="Q18516" t="str">
        <f t="shared" si="289"/>
        <v>ACTIVE</v>
      </c>
    </row>
    <row r="18517" spans="1:17" x14ac:dyDescent="0.25">
      <c r="A18517" t="s">
        <v>4900</v>
      </c>
      <c r="B18517">
        <v>756</v>
      </c>
      <c r="C18517" t="s">
        <v>2409</v>
      </c>
      <c r="D18517" t="s">
        <v>4908</v>
      </c>
      <c r="E18517">
        <v>88329</v>
      </c>
      <c r="F18517" t="s">
        <v>4908</v>
      </c>
      <c r="G18517" t="s">
        <v>4913</v>
      </c>
      <c r="H18517" t="s">
        <v>4912</v>
      </c>
      <c r="I18517">
        <v>45155</v>
      </c>
      <c r="J18517">
        <v>25</v>
      </c>
      <c r="K18517">
        <v>25.487500000000001</v>
      </c>
      <c r="L18517">
        <v>25</v>
      </c>
      <c r="M18517">
        <v>25</v>
      </c>
      <c r="P18517">
        <v>0</v>
      </c>
      <c r="Q18517" t="str">
        <f t="shared" si="289"/>
        <v>ACTIVE</v>
      </c>
    </row>
    <row r="18518" spans="1:17" x14ac:dyDescent="0.25">
      <c r="A18518" t="s">
        <v>4900</v>
      </c>
      <c r="B18518">
        <v>1240</v>
      </c>
      <c r="C18518" t="s">
        <v>5145</v>
      </c>
      <c r="D18518" t="s">
        <v>5092</v>
      </c>
      <c r="E18518">
        <v>88332</v>
      </c>
      <c r="F18518" t="s">
        <v>4908</v>
      </c>
      <c r="G18518" t="s">
        <v>4913</v>
      </c>
      <c r="H18518" t="s">
        <v>4912</v>
      </c>
      <c r="I18518">
        <v>45155</v>
      </c>
      <c r="J18518">
        <v>68.040000000000006</v>
      </c>
      <c r="K18518">
        <v>69.366780000000006</v>
      </c>
      <c r="L18518">
        <v>68.040000000000006</v>
      </c>
      <c r="M18518">
        <v>68.040000000000006</v>
      </c>
      <c r="P18518">
        <v>0</v>
      </c>
      <c r="Q18518" t="str">
        <f t="shared" si="289"/>
        <v>ACTIVE</v>
      </c>
    </row>
    <row r="18519" spans="1:17" x14ac:dyDescent="0.25">
      <c r="A18519" t="s">
        <v>4900</v>
      </c>
      <c r="B18519">
        <v>1927</v>
      </c>
      <c r="C18519" t="s">
        <v>4941</v>
      </c>
      <c r="D18519" t="s">
        <v>4908</v>
      </c>
      <c r="E18519">
        <v>88333</v>
      </c>
      <c r="F18519" t="s">
        <v>4908</v>
      </c>
      <c r="G18519" t="s">
        <v>4913</v>
      </c>
      <c r="H18519" t="s">
        <v>4912</v>
      </c>
      <c r="I18519">
        <v>45153</v>
      </c>
      <c r="J18519">
        <v>66.97</v>
      </c>
      <c r="K18519">
        <v>68.275914999999998</v>
      </c>
      <c r="L18519">
        <v>66.97</v>
      </c>
      <c r="M18519">
        <v>66.97</v>
      </c>
      <c r="P18519">
        <v>0</v>
      </c>
      <c r="Q18519" t="str">
        <f t="shared" si="289"/>
        <v>ACTIVE</v>
      </c>
    </row>
    <row r="18520" spans="1:17" x14ac:dyDescent="0.25">
      <c r="A18520" t="s">
        <v>4900</v>
      </c>
      <c r="B18520">
        <v>1927</v>
      </c>
      <c r="C18520" t="s">
        <v>4941</v>
      </c>
      <c r="D18520" t="s">
        <v>4908</v>
      </c>
      <c r="E18520">
        <v>88334</v>
      </c>
      <c r="F18520" t="s">
        <v>4908</v>
      </c>
      <c r="G18520" t="s">
        <v>4913</v>
      </c>
      <c r="H18520" t="s">
        <v>4912</v>
      </c>
      <c r="I18520">
        <v>45154</v>
      </c>
      <c r="J18520">
        <v>26.88</v>
      </c>
      <c r="K18520">
        <v>27.404160000000001</v>
      </c>
      <c r="L18520">
        <v>26.88</v>
      </c>
      <c r="M18520">
        <v>26.88</v>
      </c>
      <c r="P18520">
        <v>0</v>
      </c>
      <c r="Q18520" t="str">
        <f t="shared" si="289"/>
        <v>ACTIVE</v>
      </c>
    </row>
    <row r="18521" spans="1:17" x14ac:dyDescent="0.25">
      <c r="A18521" t="s">
        <v>4900</v>
      </c>
      <c r="B18521">
        <v>2012</v>
      </c>
      <c r="C18521" t="s">
        <v>5237</v>
      </c>
      <c r="D18521" t="s">
        <v>4908</v>
      </c>
      <c r="E18521">
        <v>88335</v>
      </c>
      <c r="F18521" t="s">
        <v>4908</v>
      </c>
      <c r="G18521" t="s">
        <v>4913</v>
      </c>
      <c r="H18521" t="s">
        <v>4912</v>
      </c>
      <c r="I18521">
        <v>45155</v>
      </c>
      <c r="J18521">
        <v>1781</v>
      </c>
      <c r="K18521">
        <v>1815.7294999999999</v>
      </c>
      <c r="L18521">
        <v>1781</v>
      </c>
      <c r="M18521">
        <v>1781</v>
      </c>
      <c r="P18521">
        <v>0</v>
      </c>
      <c r="Q18521" t="str">
        <f t="shared" si="289"/>
        <v>ACTIVE</v>
      </c>
    </row>
    <row r="18522" spans="1:17" x14ac:dyDescent="0.25">
      <c r="A18522" t="s">
        <v>4900</v>
      </c>
      <c r="B18522">
        <v>1378</v>
      </c>
      <c r="C18522" t="s">
        <v>4963</v>
      </c>
      <c r="D18522" t="s">
        <v>4962</v>
      </c>
      <c r="E18522">
        <v>88337</v>
      </c>
      <c r="F18522" t="s">
        <v>4908</v>
      </c>
      <c r="G18522" t="s">
        <v>4913</v>
      </c>
      <c r="H18522" t="s">
        <v>4912</v>
      </c>
      <c r="I18522">
        <v>45155</v>
      </c>
      <c r="J18522">
        <v>40.18</v>
      </c>
      <c r="K18522">
        <v>40.963509999999999</v>
      </c>
      <c r="L18522">
        <v>40.18</v>
      </c>
      <c r="M18522">
        <v>40.18</v>
      </c>
      <c r="P18522">
        <v>0</v>
      </c>
      <c r="Q18522" t="str">
        <f t="shared" si="289"/>
        <v>ACTIVE</v>
      </c>
    </row>
    <row r="18523" spans="1:17" x14ac:dyDescent="0.25">
      <c r="A18523" t="s">
        <v>4900</v>
      </c>
      <c r="B18523">
        <v>1378</v>
      </c>
      <c r="C18523" t="s">
        <v>4963</v>
      </c>
      <c r="D18523" t="s">
        <v>4962</v>
      </c>
      <c r="E18523">
        <v>88338</v>
      </c>
      <c r="F18523" t="s">
        <v>4908</v>
      </c>
      <c r="G18523" t="s">
        <v>4913</v>
      </c>
      <c r="H18523" t="s">
        <v>4912</v>
      </c>
      <c r="I18523">
        <v>45155</v>
      </c>
      <c r="J18523">
        <v>40.18</v>
      </c>
      <c r="K18523">
        <v>40.963509999999999</v>
      </c>
      <c r="L18523">
        <v>40.18</v>
      </c>
      <c r="M18523">
        <v>40.18</v>
      </c>
      <c r="P18523">
        <v>0</v>
      </c>
      <c r="Q18523" t="str">
        <f t="shared" si="289"/>
        <v>ACTIVE</v>
      </c>
    </row>
    <row r="18524" spans="1:17" x14ac:dyDescent="0.25">
      <c r="A18524" t="s">
        <v>4900</v>
      </c>
      <c r="B18524">
        <v>1170</v>
      </c>
      <c r="C18524" t="s">
        <v>4967</v>
      </c>
      <c r="D18524" t="s">
        <v>4908</v>
      </c>
      <c r="E18524">
        <v>88339</v>
      </c>
      <c r="F18524" t="s">
        <v>4908</v>
      </c>
      <c r="G18524" t="s">
        <v>4944</v>
      </c>
      <c r="H18524" t="s">
        <v>4912</v>
      </c>
      <c r="I18524">
        <v>45156</v>
      </c>
      <c r="J18524">
        <v>10000</v>
      </c>
      <c r="K18524">
        <v>10195</v>
      </c>
      <c r="L18524">
        <v>10000</v>
      </c>
      <c r="M18524">
        <v>10000</v>
      </c>
      <c r="P18524">
        <v>0</v>
      </c>
      <c r="Q18524" t="str">
        <f t="shared" si="289"/>
        <v>ACTIVE</v>
      </c>
    </row>
    <row r="18525" spans="1:17" x14ac:dyDescent="0.25">
      <c r="A18525" t="s">
        <v>4900</v>
      </c>
      <c r="B18525">
        <v>984</v>
      </c>
      <c r="C18525" t="s">
        <v>2107</v>
      </c>
      <c r="D18525" t="s">
        <v>4908</v>
      </c>
      <c r="E18525">
        <v>88340</v>
      </c>
      <c r="F18525" t="s">
        <v>4908</v>
      </c>
      <c r="G18525" t="s">
        <v>4913</v>
      </c>
      <c r="H18525" t="s">
        <v>4912</v>
      </c>
      <c r="I18525">
        <v>45155</v>
      </c>
      <c r="J18525">
        <v>195.63</v>
      </c>
      <c r="K18525">
        <v>199.444785</v>
      </c>
      <c r="L18525">
        <v>195.63</v>
      </c>
      <c r="M18525">
        <v>195.63</v>
      </c>
      <c r="P18525">
        <v>0</v>
      </c>
      <c r="Q18525" t="str">
        <f t="shared" si="289"/>
        <v>ACTIVE</v>
      </c>
    </row>
    <row r="18526" spans="1:17" x14ac:dyDescent="0.25">
      <c r="A18526" t="s">
        <v>4900</v>
      </c>
      <c r="B18526">
        <v>1383</v>
      </c>
      <c r="C18526" t="s">
        <v>1920</v>
      </c>
      <c r="D18526" t="s">
        <v>4908</v>
      </c>
      <c r="E18526">
        <v>88343</v>
      </c>
      <c r="F18526" t="s">
        <v>5087</v>
      </c>
      <c r="G18526" t="s">
        <v>4913</v>
      </c>
      <c r="H18526" t="s">
        <v>4912</v>
      </c>
      <c r="I18526">
        <v>45155</v>
      </c>
      <c r="J18526">
        <v>5.15</v>
      </c>
      <c r="K18526">
        <v>5.2504249999999999</v>
      </c>
      <c r="L18526">
        <v>5.15</v>
      </c>
      <c r="M18526">
        <v>5.15</v>
      </c>
      <c r="N18526">
        <v>45167</v>
      </c>
      <c r="O18526">
        <v>45167</v>
      </c>
      <c r="P18526">
        <v>3</v>
      </c>
      <c r="Q18526" t="str">
        <f t="shared" si="289"/>
        <v>1-30</v>
      </c>
    </row>
    <row r="18527" spans="1:17" x14ac:dyDescent="0.25">
      <c r="A18527" t="s">
        <v>4900</v>
      </c>
      <c r="B18527">
        <v>1971</v>
      </c>
      <c r="C18527" t="s">
        <v>4916</v>
      </c>
      <c r="D18527" t="s">
        <v>4908</v>
      </c>
      <c r="E18527">
        <v>88344</v>
      </c>
      <c r="F18527" t="s">
        <v>4908</v>
      </c>
      <c r="G18527" t="s">
        <v>4913</v>
      </c>
      <c r="H18527" t="s">
        <v>4912</v>
      </c>
      <c r="I18527">
        <v>45155</v>
      </c>
      <c r="J18527">
        <v>1792.32</v>
      </c>
      <c r="K18527">
        <v>1827.2702400000001</v>
      </c>
      <c r="L18527">
        <v>1792.32</v>
      </c>
      <c r="M18527">
        <v>1493.6</v>
      </c>
      <c r="N18527">
        <v>45159</v>
      </c>
      <c r="P18527">
        <v>0</v>
      </c>
      <c r="Q18527" t="str">
        <f t="shared" si="289"/>
        <v>ACTIVE</v>
      </c>
    </row>
    <row r="18528" spans="1:17" x14ac:dyDescent="0.25">
      <c r="A18528" t="s">
        <v>4900</v>
      </c>
      <c r="B18528">
        <v>1451</v>
      </c>
      <c r="C18528" t="s">
        <v>5254</v>
      </c>
      <c r="D18528" t="s">
        <v>4908</v>
      </c>
      <c r="E18528">
        <v>88345</v>
      </c>
      <c r="F18528" t="s">
        <v>4908</v>
      </c>
      <c r="G18528" t="s">
        <v>4913</v>
      </c>
      <c r="H18528" t="s">
        <v>4912</v>
      </c>
      <c r="I18528">
        <v>45155</v>
      </c>
      <c r="J18528">
        <v>883.05</v>
      </c>
      <c r="K18528">
        <v>900.26947500000006</v>
      </c>
      <c r="L18528">
        <v>883.05</v>
      </c>
      <c r="M18528">
        <v>883.05</v>
      </c>
      <c r="P18528">
        <v>0</v>
      </c>
      <c r="Q18528" t="str">
        <f t="shared" si="289"/>
        <v>ACTIVE</v>
      </c>
    </row>
    <row r="18529" spans="1:17" x14ac:dyDescent="0.25">
      <c r="A18529" t="s">
        <v>4900</v>
      </c>
      <c r="B18529">
        <v>1928</v>
      </c>
      <c r="C18529" t="s">
        <v>4940</v>
      </c>
      <c r="D18529" t="s">
        <v>4908</v>
      </c>
      <c r="E18529">
        <v>88346</v>
      </c>
      <c r="F18529" t="s">
        <v>4908</v>
      </c>
      <c r="G18529" t="s">
        <v>4913</v>
      </c>
      <c r="H18529" t="s">
        <v>4912</v>
      </c>
      <c r="I18529">
        <v>45155</v>
      </c>
      <c r="J18529">
        <v>6.2</v>
      </c>
      <c r="K18529">
        <v>6.3209</v>
      </c>
      <c r="L18529">
        <v>6.2</v>
      </c>
      <c r="M18529">
        <v>6.2</v>
      </c>
      <c r="P18529">
        <v>0</v>
      </c>
      <c r="Q18529" t="str">
        <f t="shared" si="289"/>
        <v>ACTIVE</v>
      </c>
    </row>
    <row r="18530" spans="1:17" x14ac:dyDescent="0.25">
      <c r="A18530" t="s">
        <v>4900</v>
      </c>
      <c r="B18530">
        <v>1971</v>
      </c>
      <c r="C18530" t="s">
        <v>4916</v>
      </c>
      <c r="D18530" t="s">
        <v>4908</v>
      </c>
      <c r="E18530">
        <v>88349</v>
      </c>
      <c r="F18530" t="s">
        <v>4908</v>
      </c>
      <c r="G18530" t="s">
        <v>4913</v>
      </c>
      <c r="H18530" t="s">
        <v>4912</v>
      </c>
      <c r="I18530">
        <v>45155</v>
      </c>
      <c r="J18530">
        <v>2021.03</v>
      </c>
      <c r="K18530">
        <v>2060.4400850000002</v>
      </c>
      <c r="L18530">
        <v>2021.03</v>
      </c>
      <c r="M18530">
        <v>1684.1916670000001</v>
      </c>
      <c r="N18530">
        <v>45159</v>
      </c>
      <c r="P18530">
        <v>0</v>
      </c>
      <c r="Q18530" t="str">
        <f t="shared" si="289"/>
        <v>ACTIVE</v>
      </c>
    </row>
    <row r="18531" spans="1:17" x14ac:dyDescent="0.25">
      <c r="A18531" t="s">
        <v>4900</v>
      </c>
      <c r="B18531">
        <v>1541</v>
      </c>
      <c r="C18531" t="s">
        <v>5255</v>
      </c>
      <c r="D18531" t="s">
        <v>4908</v>
      </c>
      <c r="E18531">
        <v>88350</v>
      </c>
      <c r="F18531" t="s">
        <v>4908</v>
      </c>
      <c r="G18531" t="s">
        <v>4944</v>
      </c>
      <c r="H18531" t="s">
        <v>4912</v>
      </c>
      <c r="I18531">
        <v>45156</v>
      </c>
      <c r="J18531">
        <v>3000</v>
      </c>
      <c r="K18531">
        <v>3058.5</v>
      </c>
      <c r="L18531">
        <v>3000</v>
      </c>
      <c r="M18531">
        <v>3000</v>
      </c>
      <c r="P18531">
        <v>0</v>
      </c>
      <c r="Q18531" t="str">
        <f t="shared" si="289"/>
        <v>ACTIVE</v>
      </c>
    </row>
    <row r="18532" spans="1:17" x14ac:dyDescent="0.25">
      <c r="A18532" t="s">
        <v>4900</v>
      </c>
      <c r="B18532">
        <v>1451</v>
      </c>
      <c r="C18532" t="s">
        <v>5254</v>
      </c>
      <c r="D18532" t="s">
        <v>4908</v>
      </c>
      <c r="E18532">
        <v>88351</v>
      </c>
      <c r="F18532" t="s">
        <v>4908</v>
      </c>
      <c r="G18532" t="s">
        <v>4913</v>
      </c>
      <c r="H18532" t="s">
        <v>4912</v>
      </c>
      <c r="I18532">
        <v>45155</v>
      </c>
      <c r="J18532">
        <v>50.6</v>
      </c>
      <c r="K18532">
        <v>51.5867</v>
      </c>
      <c r="L18532">
        <v>50.6</v>
      </c>
      <c r="M18532">
        <v>50.6</v>
      </c>
      <c r="P18532">
        <v>0</v>
      </c>
      <c r="Q18532" t="str">
        <f t="shared" si="289"/>
        <v>ACTIVE</v>
      </c>
    </row>
    <row r="18533" spans="1:17" x14ac:dyDescent="0.25">
      <c r="A18533" t="s">
        <v>4900</v>
      </c>
      <c r="B18533">
        <v>1927</v>
      </c>
      <c r="C18533" t="s">
        <v>4941</v>
      </c>
      <c r="D18533" t="s">
        <v>4908</v>
      </c>
      <c r="E18533">
        <v>88352</v>
      </c>
      <c r="F18533" t="s">
        <v>4908</v>
      </c>
      <c r="G18533" t="s">
        <v>4913</v>
      </c>
      <c r="H18533" t="s">
        <v>4912</v>
      </c>
      <c r="I18533">
        <v>45155</v>
      </c>
      <c r="J18533">
        <v>24.79</v>
      </c>
      <c r="K18533">
        <v>25.273405</v>
      </c>
      <c r="L18533">
        <v>24.79</v>
      </c>
      <c r="M18533">
        <v>24.79</v>
      </c>
      <c r="P18533">
        <v>0</v>
      </c>
      <c r="Q18533" t="str">
        <f t="shared" si="289"/>
        <v>ACTIVE</v>
      </c>
    </row>
    <row r="18534" spans="1:17" x14ac:dyDescent="0.25">
      <c r="A18534" t="s">
        <v>4900</v>
      </c>
      <c r="B18534">
        <v>2169</v>
      </c>
      <c r="C18534" t="s">
        <v>5103</v>
      </c>
      <c r="D18534" t="s">
        <v>4908</v>
      </c>
      <c r="E18534">
        <v>88353</v>
      </c>
      <c r="F18534" t="s">
        <v>4908</v>
      </c>
      <c r="G18534" t="s">
        <v>4913</v>
      </c>
      <c r="H18534" t="s">
        <v>4912</v>
      </c>
      <c r="I18534">
        <v>45155</v>
      </c>
      <c r="J18534">
        <v>3605.8</v>
      </c>
      <c r="K18534">
        <v>3676.1131</v>
      </c>
      <c r="L18534">
        <v>3605.8</v>
      </c>
      <c r="M18534">
        <v>3605.8</v>
      </c>
      <c r="P18534">
        <v>0</v>
      </c>
      <c r="Q18534" t="str">
        <f t="shared" si="289"/>
        <v>ACTIVE</v>
      </c>
    </row>
    <row r="18535" spans="1:17" x14ac:dyDescent="0.25">
      <c r="A18535" t="s">
        <v>4900</v>
      </c>
      <c r="B18535">
        <v>1922</v>
      </c>
      <c r="C18535" t="s">
        <v>5119</v>
      </c>
      <c r="D18535" t="s">
        <v>4908</v>
      </c>
      <c r="E18535">
        <v>88354</v>
      </c>
      <c r="F18535" t="s">
        <v>4908</v>
      </c>
      <c r="G18535" t="s">
        <v>4913</v>
      </c>
      <c r="H18535" t="s">
        <v>4912</v>
      </c>
      <c r="I18535">
        <v>45155</v>
      </c>
      <c r="J18535">
        <v>168.44</v>
      </c>
      <c r="K18535">
        <v>171.72458</v>
      </c>
      <c r="L18535">
        <v>168.44</v>
      </c>
      <c r="M18535">
        <v>168.44</v>
      </c>
      <c r="P18535">
        <v>0</v>
      </c>
      <c r="Q18535" t="str">
        <f t="shared" si="289"/>
        <v>ACTIVE</v>
      </c>
    </row>
    <row r="18536" spans="1:17" x14ac:dyDescent="0.25">
      <c r="A18536" t="s">
        <v>4900</v>
      </c>
      <c r="B18536">
        <v>2067</v>
      </c>
      <c r="C18536" t="s">
        <v>5023</v>
      </c>
      <c r="D18536" t="s">
        <v>4908</v>
      </c>
      <c r="E18536">
        <v>88355</v>
      </c>
      <c r="F18536" t="s">
        <v>4908</v>
      </c>
      <c r="G18536" t="s">
        <v>4944</v>
      </c>
      <c r="H18536" t="s">
        <v>4912</v>
      </c>
      <c r="I18536">
        <v>45156</v>
      </c>
      <c r="J18536">
        <v>450</v>
      </c>
      <c r="K18536">
        <v>458.77499999999998</v>
      </c>
      <c r="L18536">
        <v>450</v>
      </c>
      <c r="M18536">
        <v>450</v>
      </c>
      <c r="P18536">
        <v>0</v>
      </c>
      <c r="Q18536" t="str">
        <f t="shared" si="289"/>
        <v>ACTIVE</v>
      </c>
    </row>
    <row r="18537" spans="1:17" x14ac:dyDescent="0.25">
      <c r="A18537" t="s">
        <v>4900</v>
      </c>
      <c r="B18537">
        <v>1031</v>
      </c>
      <c r="C18537" t="s">
        <v>5009</v>
      </c>
      <c r="D18537" t="s">
        <v>4908</v>
      </c>
      <c r="E18537">
        <v>88356</v>
      </c>
      <c r="F18537" t="s">
        <v>4908</v>
      </c>
      <c r="G18537" t="s">
        <v>4913</v>
      </c>
      <c r="H18537" t="s">
        <v>4912</v>
      </c>
      <c r="I18537">
        <v>45155</v>
      </c>
      <c r="J18537">
        <v>27.45</v>
      </c>
      <c r="K18537">
        <v>27.985275000000001</v>
      </c>
      <c r="L18537">
        <v>27.45</v>
      </c>
      <c r="M18537">
        <v>27.45</v>
      </c>
      <c r="P18537">
        <v>0</v>
      </c>
      <c r="Q18537" t="str">
        <f t="shared" si="289"/>
        <v>ACTIVE</v>
      </c>
    </row>
    <row r="18538" spans="1:17" x14ac:dyDescent="0.25">
      <c r="A18538" t="s">
        <v>4900</v>
      </c>
      <c r="B18538">
        <v>1383</v>
      </c>
      <c r="C18538" t="s">
        <v>1920</v>
      </c>
      <c r="D18538" t="s">
        <v>4908</v>
      </c>
      <c r="E18538">
        <v>88357</v>
      </c>
      <c r="F18538" t="s">
        <v>5087</v>
      </c>
      <c r="G18538" t="s">
        <v>4913</v>
      </c>
      <c r="H18538" t="s">
        <v>4912</v>
      </c>
      <c r="I18538">
        <v>45155</v>
      </c>
      <c r="J18538">
        <v>10.3</v>
      </c>
      <c r="K18538">
        <v>10.50085</v>
      </c>
      <c r="L18538">
        <v>10.3</v>
      </c>
      <c r="M18538">
        <v>10.3</v>
      </c>
      <c r="N18538">
        <v>45167</v>
      </c>
      <c r="O18538">
        <v>45167</v>
      </c>
      <c r="P18538">
        <v>3</v>
      </c>
      <c r="Q18538" t="str">
        <f t="shared" si="289"/>
        <v>1-30</v>
      </c>
    </row>
    <row r="18539" spans="1:17" x14ac:dyDescent="0.25">
      <c r="A18539" t="s">
        <v>4900</v>
      </c>
      <c r="B18539">
        <v>1796</v>
      </c>
      <c r="C18539" t="s">
        <v>5101</v>
      </c>
      <c r="D18539" t="s">
        <v>4908</v>
      </c>
      <c r="E18539">
        <v>88359</v>
      </c>
      <c r="F18539" t="s">
        <v>4908</v>
      </c>
      <c r="G18539" t="s">
        <v>4913</v>
      </c>
      <c r="H18539" t="s">
        <v>4912</v>
      </c>
      <c r="I18539">
        <v>45155</v>
      </c>
      <c r="J18539">
        <v>19.8</v>
      </c>
      <c r="K18539">
        <v>20.1861</v>
      </c>
      <c r="L18539">
        <v>19.8</v>
      </c>
      <c r="M18539">
        <v>19.8</v>
      </c>
      <c r="P18539">
        <v>0</v>
      </c>
      <c r="Q18539" t="str">
        <f t="shared" si="289"/>
        <v>ACTIVE</v>
      </c>
    </row>
    <row r="18540" spans="1:17" x14ac:dyDescent="0.25">
      <c r="A18540" t="s">
        <v>4900</v>
      </c>
      <c r="B18540">
        <v>339</v>
      </c>
      <c r="C18540" t="s">
        <v>5183</v>
      </c>
      <c r="D18540" t="s">
        <v>4908</v>
      </c>
      <c r="E18540">
        <v>88362</v>
      </c>
      <c r="F18540" t="s">
        <v>4908</v>
      </c>
      <c r="G18540" t="s">
        <v>4913</v>
      </c>
      <c r="H18540" t="s">
        <v>4912</v>
      </c>
      <c r="I18540">
        <v>45155</v>
      </c>
      <c r="J18540">
        <v>20</v>
      </c>
      <c r="K18540">
        <v>20.39</v>
      </c>
      <c r="L18540">
        <v>20</v>
      </c>
      <c r="M18540">
        <v>20</v>
      </c>
      <c r="P18540">
        <v>0</v>
      </c>
      <c r="Q18540" t="str">
        <f t="shared" si="289"/>
        <v>ACTIVE</v>
      </c>
    </row>
    <row r="18541" spans="1:17" x14ac:dyDescent="0.25">
      <c r="A18541" t="s">
        <v>4900</v>
      </c>
      <c r="B18541">
        <v>521</v>
      </c>
      <c r="C18541" t="s">
        <v>5016</v>
      </c>
      <c r="D18541" t="s">
        <v>4908</v>
      </c>
      <c r="E18541">
        <v>88364</v>
      </c>
      <c r="F18541" t="s">
        <v>4908</v>
      </c>
      <c r="G18541" t="s">
        <v>4913</v>
      </c>
      <c r="H18541" t="s">
        <v>4912</v>
      </c>
      <c r="I18541">
        <v>45155</v>
      </c>
      <c r="J18541">
        <v>48.3</v>
      </c>
      <c r="K18541">
        <v>49.241849999999999</v>
      </c>
      <c r="L18541">
        <v>48.3</v>
      </c>
      <c r="M18541">
        <v>48.3</v>
      </c>
      <c r="P18541">
        <v>0</v>
      </c>
      <c r="Q18541" t="str">
        <f t="shared" si="289"/>
        <v>ACTIVE</v>
      </c>
    </row>
    <row r="18542" spans="1:17" x14ac:dyDescent="0.25">
      <c r="A18542" t="s">
        <v>4900</v>
      </c>
      <c r="B18542">
        <v>756</v>
      </c>
      <c r="C18542" t="s">
        <v>2409</v>
      </c>
      <c r="D18542" t="s">
        <v>4908</v>
      </c>
      <c r="E18542">
        <v>88365</v>
      </c>
      <c r="F18542" t="s">
        <v>4908</v>
      </c>
      <c r="G18542" t="s">
        <v>4913</v>
      </c>
      <c r="H18542" t="s">
        <v>4912</v>
      </c>
      <c r="I18542">
        <v>45155</v>
      </c>
      <c r="J18542">
        <v>40.33</v>
      </c>
      <c r="K18542">
        <v>41.116435000000003</v>
      </c>
      <c r="L18542">
        <v>40.33</v>
      </c>
      <c r="M18542">
        <v>40.33</v>
      </c>
      <c r="P18542">
        <v>0</v>
      </c>
      <c r="Q18542" t="str">
        <f t="shared" si="289"/>
        <v>ACTIVE</v>
      </c>
    </row>
    <row r="18543" spans="1:17" x14ac:dyDescent="0.25">
      <c r="A18543" t="s">
        <v>4900</v>
      </c>
      <c r="B18543">
        <v>1602</v>
      </c>
      <c r="C18543" t="s">
        <v>4997</v>
      </c>
      <c r="D18543" t="s">
        <v>4908</v>
      </c>
      <c r="E18543">
        <v>88366</v>
      </c>
      <c r="F18543" t="s">
        <v>4908</v>
      </c>
      <c r="G18543" t="s">
        <v>4913</v>
      </c>
      <c r="H18543" t="s">
        <v>4912</v>
      </c>
      <c r="I18543">
        <v>45155</v>
      </c>
      <c r="J18543">
        <v>16.399999999999999</v>
      </c>
      <c r="K18543">
        <v>16.719799999999999</v>
      </c>
      <c r="L18543">
        <v>16.399999999999999</v>
      </c>
      <c r="M18543">
        <v>16.399999999999999</v>
      </c>
      <c r="P18543">
        <v>0</v>
      </c>
      <c r="Q18543" t="str">
        <f t="shared" si="289"/>
        <v>ACTIVE</v>
      </c>
    </row>
    <row r="18544" spans="1:17" x14ac:dyDescent="0.25">
      <c r="A18544" t="s">
        <v>4900</v>
      </c>
      <c r="B18544">
        <v>1237</v>
      </c>
      <c r="C18544" t="s">
        <v>5253</v>
      </c>
      <c r="D18544" t="s">
        <v>4908</v>
      </c>
      <c r="E18544">
        <v>88367</v>
      </c>
      <c r="F18544" t="s">
        <v>4908</v>
      </c>
      <c r="G18544" t="s">
        <v>4944</v>
      </c>
      <c r="H18544" t="s">
        <v>4912</v>
      </c>
      <c r="I18544">
        <v>45156</v>
      </c>
      <c r="J18544">
        <v>3427.72</v>
      </c>
      <c r="K18544">
        <v>3494.5605399999999</v>
      </c>
      <c r="L18544">
        <v>3427.72</v>
      </c>
      <c r="M18544">
        <v>3427.72</v>
      </c>
      <c r="P18544">
        <v>0</v>
      </c>
      <c r="Q18544" t="str">
        <f t="shared" si="289"/>
        <v>ACTIVE</v>
      </c>
    </row>
    <row r="18545" spans="1:17" x14ac:dyDescent="0.25">
      <c r="A18545" t="s">
        <v>4900</v>
      </c>
      <c r="B18545">
        <v>2067</v>
      </c>
      <c r="C18545" t="s">
        <v>5023</v>
      </c>
      <c r="D18545" t="s">
        <v>4908</v>
      </c>
      <c r="E18545">
        <v>88368</v>
      </c>
      <c r="F18545" t="s">
        <v>4908</v>
      </c>
      <c r="G18545" t="s">
        <v>4913</v>
      </c>
      <c r="H18545" t="s">
        <v>4912</v>
      </c>
      <c r="I18545">
        <v>45155</v>
      </c>
      <c r="J18545">
        <v>162</v>
      </c>
      <c r="K18545">
        <v>165.15899999999999</v>
      </c>
      <c r="L18545">
        <v>162</v>
      </c>
      <c r="M18545">
        <v>162</v>
      </c>
      <c r="P18545">
        <v>0</v>
      </c>
      <c r="Q18545" t="str">
        <f t="shared" si="289"/>
        <v>ACTIVE</v>
      </c>
    </row>
    <row r="18546" spans="1:17" x14ac:dyDescent="0.25">
      <c r="A18546" t="s">
        <v>4900</v>
      </c>
      <c r="B18546">
        <v>2073</v>
      </c>
      <c r="C18546" t="s">
        <v>5095</v>
      </c>
      <c r="D18546" t="s">
        <v>4908</v>
      </c>
      <c r="E18546">
        <v>88369</v>
      </c>
      <c r="F18546" t="s">
        <v>4908</v>
      </c>
      <c r="G18546" t="s">
        <v>4913</v>
      </c>
      <c r="H18546" t="s">
        <v>4912</v>
      </c>
      <c r="I18546">
        <v>45155</v>
      </c>
      <c r="J18546">
        <v>9.0500000000000007</v>
      </c>
      <c r="K18546">
        <v>9.2264750000000006</v>
      </c>
      <c r="L18546">
        <v>9.0500000000000007</v>
      </c>
      <c r="M18546">
        <v>9.0500000000000007</v>
      </c>
      <c r="P18546">
        <v>0</v>
      </c>
      <c r="Q18546" t="str">
        <f t="shared" si="289"/>
        <v>ACTIVE</v>
      </c>
    </row>
    <row r="18547" spans="1:17" x14ac:dyDescent="0.25">
      <c r="A18547" t="s">
        <v>4900</v>
      </c>
      <c r="B18547">
        <v>2086</v>
      </c>
      <c r="C18547" t="s">
        <v>5236</v>
      </c>
      <c r="D18547" t="s">
        <v>4908</v>
      </c>
      <c r="E18547">
        <v>88370</v>
      </c>
      <c r="F18547" t="s">
        <v>5087</v>
      </c>
      <c r="G18547" t="s">
        <v>4913</v>
      </c>
      <c r="H18547" t="s">
        <v>4912</v>
      </c>
      <c r="I18547">
        <v>45155</v>
      </c>
      <c r="J18547">
        <v>117.15</v>
      </c>
      <c r="K18547">
        <v>119.434425</v>
      </c>
      <c r="L18547">
        <v>117.15</v>
      </c>
      <c r="M18547">
        <v>117.15</v>
      </c>
      <c r="N18547">
        <v>45163</v>
      </c>
      <c r="O18547">
        <v>45163</v>
      </c>
      <c r="P18547">
        <v>7</v>
      </c>
      <c r="Q18547" t="str">
        <f t="shared" si="289"/>
        <v>1-30</v>
      </c>
    </row>
    <row r="18548" spans="1:17" x14ac:dyDescent="0.25">
      <c r="A18548" t="s">
        <v>4900</v>
      </c>
      <c r="B18548">
        <v>907</v>
      </c>
      <c r="C18548" t="s">
        <v>1461</v>
      </c>
      <c r="D18548" t="s">
        <v>4908</v>
      </c>
      <c r="E18548">
        <v>88373</v>
      </c>
      <c r="F18548" t="s">
        <v>4908</v>
      </c>
      <c r="G18548" t="s">
        <v>4913</v>
      </c>
      <c r="H18548" t="s">
        <v>4912</v>
      </c>
      <c r="I18548">
        <v>45155</v>
      </c>
      <c r="J18548">
        <v>135</v>
      </c>
      <c r="K18548">
        <v>137.63249999999999</v>
      </c>
      <c r="L18548">
        <v>135</v>
      </c>
      <c r="M18548">
        <v>135</v>
      </c>
      <c r="P18548">
        <v>0</v>
      </c>
      <c r="Q18548" t="str">
        <f t="shared" si="289"/>
        <v>ACTIVE</v>
      </c>
    </row>
    <row r="18549" spans="1:17" x14ac:dyDescent="0.25">
      <c r="A18549" t="s">
        <v>4900</v>
      </c>
      <c r="B18549">
        <v>1856</v>
      </c>
      <c r="C18549" t="s">
        <v>4969</v>
      </c>
      <c r="D18549" t="s">
        <v>4908</v>
      </c>
      <c r="E18549">
        <v>88374</v>
      </c>
      <c r="F18549" t="s">
        <v>4908</v>
      </c>
      <c r="G18549" t="s">
        <v>4913</v>
      </c>
      <c r="H18549" t="s">
        <v>4912</v>
      </c>
      <c r="I18549">
        <v>45155</v>
      </c>
      <c r="J18549">
        <v>80</v>
      </c>
      <c r="K18549">
        <v>81.56</v>
      </c>
      <c r="L18549">
        <v>80</v>
      </c>
      <c r="M18549">
        <v>80</v>
      </c>
      <c r="P18549">
        <v>0</v>
      </c>
      <c r="Q18549" t="str">
        <f t="shared" si="289"/>
        <v>ACTIVE</v>
      </c>
    </row>
    <row r="18550" spans="1:17" x14ac:dyDescent="0.25">
      <c r="A18550" t="s">
        <v>4900</v>
      </c>
      <c r="B18550">
        <v>2034</v>
      </c>
      <c r="C18550" t="s">
        <v>4917</v>
      </c>
      <c r="D18550" t="s">
        <v>4908</v>
      </c>
      <c r="E18550">
        <v>88375</v>
      </c>
      <c r="F18550" t="s">
        <v>4908</v>
      </c>
      <c r="G18550" t="s">
        <v>4944</v>
      </c>
      <c r="H18550" t="s">
        <v>4912</v>
      </c>
      <c r="I18550">
        <v>45156</v>
      </c>
      <c r="J18550">
        <v>500</v>
      </c>
      <c r="K18550">
        <v>509.75</v>
      </c>
      <c r="L18550">
        <v>500</v>
      </c>
      <c r="M18550">
        <v>500</v>
      </c>
      <c r="P18550">
        <v>0</v>
      </c>
      <c r="Q18550" t="str">
        <f t="shared" si="289"/>
        <v>ACTIVE</v>
      </c>
    </row>
    <row r="18551" spans="1:17" x14ac:dyDescent="0.25">
      <c r="A18551" t="s">
        <v>4900</v>
      </c>
      <c r="B18551">
        <v>756</v>
      </c>
      <c r="C18551" t="s">
        <v>2409</v>
      </c>
      <c r="D18551" t="s">
        <v>4908</v>
      </c>
      <c r="E18551">
        <v>88376</v>
      </c>
      <c r="F18551" t="s">
        <v>4908</v>
      </c>
      <c r="G18551" t="s">
        <v>4913</v>
      </c>
      <c r="H18551" t="s">
        <v>4912</v>
      </c>
      <c r="I18551">
        <v>45155</v>
      </c>
      <c r="J18551">
        <v>70</v>
      </c>
      <c r="K18551">
        <v>71.364999999999995</v>
      </c>
      <c r="L18551">
        <v>70</v>
      </c>
      <c r="M18551">
        <v>70</v>
      </c>
      <c r="P18551">
        <v>0</v>
      </c>
      <c r="Q18551" t="str">
        <f t="shared" si="289"/>
        <v>ACTIVE</v>
      </c>
    </row>
    <row r="18552" spans="1:17" x14ac:dyDescent="0.25">
      <c r="A18552" t="s">
        <v>4900</v>
      </c>
      <c r="B18552">
        <v>1534</v>
      </c>
      <c r="C18552" t="s">
        <v>4959</v>
      </c>
      <c r="D18552" t="s">
        <v>4908</v>
      </c>
      <c r="E18552">
        <v>88378</v>
      </c>
      <c r="F18552" t="s">
        <v>4908</v>
      </c>
      <c r="G18552" t="s">
        <v>4913</v>
      </c>
      <c r="H18552" t="s">
        <v>4912</v>
      </c>
      <c r="I18552">
        <v>45155</v>
      </c>
      <c r="J18552">
        <v>6</v>
      </c>
      <c r="K18552">
        <v>6.117</v>
      </c>
      <c r="L18552">
        <v>6</v>
      </c>
      <c r="M18552">
        <v>6</v>
      </c>
      <c r="P18552">
        <v>0</v>
      </c>
      <c r="Q18552" t="str">
        <f t="shared" si="289"/>
        <v>ACTIVE</v>
      </c>
    </row>
    <row r="18553" spans="1:17" x14ac:dyDescent="0.25">
      <c r="A18553" t="s">
        <v>4900</v>
      </c>
      <c r="B18553">
        <v>1489</v>
      </c>
      <c r="C18553" t="s">
        <v>5024</v>
      </c>
      <c r="D18553" t="s">
        <v>4908</v>
      </c>
      <c r="E18553">
        <v>88379</v>
      </c>
      <c r="F18553" t="s">
        <v>4908</v>
      </c>
      <c r="G18553" t="s">
        <v>4913</v>
      </c>
      <c r="H18553" t="s">
        <v>4912</v>
      </c>
      <c r="I18553">
        <v>45155</v>
      </c>
      <c r="J18553">
        <v>89.57</v>
      </c>
      <c r="K18553">
        <v>91.316614999999999</v>
      </c>
      <c r="L18553">
        <v>89.57</v>
      </c>
      <c r="M18553">
        <v>89.57</v>
      </c>
      <c r="P18553">
        <v>0</v>
      </c>
      <c r="Q18553" t="str">
        <f t="shared" si="289"/>
        <v>ACTIVE</v>
      </c>
    </row>
    <row r="18554" spans="1:17" x14ac:dyDescent="0.25">
      <c r="A18554" t="s">
        <v>4900</v>
      </c>
      <c r="B18554">
        <v>2189</v>
      </c>
      <c r="C18554" t="s">
        <v>4995</v>
      </c>
      <c r="D18554" t="s">
        <v>4908</v>
      </c>
      <c r="E18554">
        <v>88380</v>
      </c>
      <c r="F18554" t="s">
        <v>4908</v>
      </c>
      <c r="G18554" t="s">
        <v>4913</v>
      </c>
      <c r="H18554" t="s">
        <v>4912</v>
      </c>
      <c r="I18554">
        <v>45155</v>
      </c>
      <c r="J18554">
        <v>178.38</v>
      </c>
      <c r="K18554">
        <v>181.85840999999999</v>
      </c>
      <c r="L18554">
        <v>178.38</v>
      </c>
      <c r="M18554">
        <v>178.38</v>
      </c>
      <c r="P18554">
        <v>0</v>
      </c>
      <c r="Q18554" t="str">
        <f t="shared" si="289"/>
        <v>ACTIVE</v>
      </c>
    </row>
    <row r="18555" spans="1:17" x14ac:dyDescent="0.25">
      <c r="A18555" t="s">
        <v>4900</v>
      </c>
      <c r="B18555">
        <v>2111</v>
      </c>
      <c r="C18555" t="s">
        <v>5201</v>
      </c>
      <c r="D18555" t="s">
        <v>4908</v>
      </c>
      <c r="E18555">
        <v>88381</v>
      </c>
      <c r="F18555" t="s">
        <v>4908</v>
      </c>
      <c r="G18555" t="s">
        <v>4944</v>
      </c>
      <c r="H18555" t="s">
        <v>4912</v>
      </c>
      <c r="I18555">
        <v>45156</v>
      </c>
      <c r="J18555">
        <v>5650</v>
      </c>
      <c r="K18555">
        <v>5760.1750000000002</v>
      </c>
      <c r="L18555">
        <v>5650</v>
      </c>
      <c r="M18555">
        <v>5650</v>
      </c>
      <c r="P18555">
        <v>0</v>
      </c>
      <c r="Q18555" t="str">
        <f t="shared" si="289"/>
        <v>ACTIVE</v>
      </c>
    </row>
    <row r="18556" spans="1:17" x14ac:dyDescent="0.25">
      <c r="A18556" t="s">
        <v>4900</v>
      </c>
      <c r="B18556">
        <v>1240</v>
      </c>
      <c r="C18556" t="s">
        <v>5145</v>
      </c>
      <c r="D18556" t="s">
        <v>5092</v>
      </c>
      <c r="E18556">
        <v>88382</v>
      </c>
      <c r="F18556" t="s">
        <v>4908</v>
      </c>
      <c r="G18556" t="s">
        <v>4913</v>
      </c>
      <c r="H18556" t="s">
        <v>4912</v>
      </c>
      <c r="I18556">
        <v>45155</v>
      </c>
      <c r="J18556">
        <v>75.48</v>
      </c>
      <c r="K18556">
        <v>76.951859999999996</v>
      </c>
      <c r="L18556">
        <v>75.48</v>
      </c>
      <c r="M18556">
        <v>75.48</v>
      </c>
      <c r="P18556">
        <v>0</v>
      </c>
      <c r="Q18556" t="str">
        <f t="shared" si="289"/>
        <v>ACTIVE</v>
      </c>
    </row>
    <row r="18557" spans="1:17" x14ac:dyDescent="0.25">
      <c r="A18557" t="s">
        <v>4900</v>
      </c>
      <c r="B18557">
        <v>2086</v>
      </c>
      <c r="C18557" t="s">
        <v>5236</v>
      </c>
      <c r="D18557" t="s">
        <v>4908</v>
      </c>
      <c r="E18557">
        <v>88383</v>
      </c>
      <c r="F18557" t="s">
        <v>5087</v>
      </c>
      <c r="G18557" t="s">
        <v>4913</v>
      </c>
      <c r="H18557" t="s">
        <v>4912</v>
      </c>
      <c r="I18557">
        <v>45155</v>
      </c>
      <c r="J18557">
        <v>229.1</v>
      </c>
      <c r="K18557">
        <v>233.56745000000001</v>
      </c>
      <c r="L18557">
        <v>229.1</v>
      </c>
      <c r="M18557">
        <v>229.1</v>
      </c>
      <c r="N18557">
        <v>45163</v>
      </c>
      <c r="O18557">
        <v>45163</v>
      </c>
      <c r="P18557">
        <v>7</v>
      </c>
      <c r="Q18557" t="str">
        <f t="shared" si="289"/>
        <v>1-30</v>
      </c>
    </row>
    <row r="18558" spans="1:17" x14ac:dyDescent="0.25">
      <c r="A18558" t="s">
        <v>4900</v>
      </c>
      <c r="B18558">
        <v>1240</v>
      </c>
      <c r="C18558" t="s">
        <v>5145</v>
      </c>
      <c r="D18558" t="s">
        <v>5092</v>
      </c>
      <c r="E18558">
        <v>88384</v>
      </c>
      <c r="F18558" t="s">
        <v>4908</v>
      </c>
      <c r="G18558" t="s">
        <v>4913</v>
      </c>
      <c r="H18558" t="s">
        <v>4912</v>
      </c>
      <c r="I18558">
        <v>45155</v>
      </c>
      <c r="J18558">
        <v>188.48</v>
      </c>
      <c r="K18558">
        <v>192.15536</v>
      </c>
      <c r="L18558">
        <v>188.48</v>
      </c>
      <c r="M18558">
        <v>188.48</v>
      </c>
      <c r="P18558">
        <v>0</v>
      </c>
      <c r="Q18558" t="str">
        <f t="shared" si="289"/>
        <v>ACTIVE</v>
      </c>
    </row>
    <row r="18559" spans="1:17" x14ac:dyDescent="0.25">
      <c r="A18559" t="s">
        <v>4900</v>
      </c>
      <c r="B18559">
        <v>2186</v>
      </c>
      <c r="C18559" t="s">
        <v>4918</v>
      </c>
      <c r="D18559" t="s">
        <v>4908</v>
      </c>
      <c r="E18559">
        <v>88385</v>
      </c>
      <c r="F18559" t="s">
        <v>4908</v>
      </c>
      <c r="G18559" t="s">
        <v>4944</v>
      </c>
      <c r="H18559" t="s">
        <v>4912</v>
      </c>
      <c r="I18559">
        <v>45156</v>
      </c>
      <c r="J18559">
        <v>4000</v>
      </c>
      <c r="K18559">
        <v>4078</v>
      </c>
      <c r="L18559">
        <v>4000</v>
      </c>
      <c r="M18559">
        <v>4000</v>
      </c>
      <c r="P18559">
        <v>0</v>
      </c>
      <c r="Q18559" t="str">
        <f t="shared" si="289"/>
        <v>ACTIVE</v>
      </c>
    </row>
    <row r="18560" spans="1:17" x14ac:dyDescent="0.25">
      <c r="A18560" t="s">
        <v>4900</v>
      </c>
      <c r="B18560">
        <v>1489</v>
      </c>
      <c r="C18560" t="s">
        <v>5024</v>
      </c>
      <c r="D18560" t="s">
        <v>4908</v>
      </c>
      <c r="E18560">
        <v>88386</v>
      </c>
      <c r="F18560" t="s">
        <v>4908</v>
      </c>
      <c r="G18560" t="s">
        <v>4913</v>
      </c>
      <c r="H18560" t="s">
        <v>4912</v>
      </c>
      <c r="I18560">
        <v>45155</v>
      </c>
      <c r="J18560">
        <v>32.5</v>
      </c>
      <c r="K18560">
        <v>33.133749999999999</v>
      </c>
      <c r="L18560">
        <v>32.5</v>
      </c>
      <c r="M18560">
        <v>32.5</v>
      </c>
      <c r="P18560">
        <v>0</v>
      </c>
      <c r="Q18560" t="str">
        <f t="shared" si="289"/>
        <v>ACTIVE</v>
      </c>
    </row>
    <row r="18561" spans="1:17" x14ac:dyDescent="0.25">
      <c r="A18561" t="s">
        <v>4900</v>
      </c>
      <c r="B18561">
        <v>756</v>
      </c>
      <c r="C18561" t="s">
        <v>2409</v>
      </c>
      <c r="D18561" t="s">
        <v>4908</v>
      </c>
      <c r="E18561">
        <v>88387</v>
      </c>
      <c r="F18561" t="s">
        <v>4908</v>
      </c>
      <c r="G18561" t="s">
        <v>4913</v>
      </c>
      <c r="H18561" t="s">
        <v>4912</v>
      </c>
      <c r="I18561">
        <v>45155</v>
      </c>
      <c r="J18561">
        <v>58.3</v>
      </c>
      <c r="K18561">
        <v>59.43685</v>
      </c>
      <c r="L18561">
        <v>58.3</v>
      </c>
      <c r="M18561">
        <v>58.3</v>
      </c>
      <c r="P18561">
        <v>0</v>
      </c>
      <c r="Q18561" t="str">
        <f t="shared" si="289"/>
        <v>ACTIVE</v>
      </c>
    </row>
    <row r="18562" spans="1:17" x14ac:dyDescent="0.25">
      <c r="A18562" t="s">
        <v>4900</v>
      </c>
      <c r="B18562">
        <v>572</v>
      </c>
      <c r="C18562" t="s">
        <v>5246</v>
      </c>
      <c r="D18562" t="s">
        <v>4908</v>
      </c>
      <c r="E18562">
        <v>88388</v>
      </c>
      <c r="F18562" t="s">
        <v>4908</v>
      </c>
      <c r="G18562" t="s">
        <v>4913</v>
      </c>
      <c r="H18562" t="s">
        <v>4912</v>
      </c>
      <c r="I18562">
        <v>45155</v>
      </c>
      <c r="J18562">
        <v>40.659999999999997</v>
      </c>
      <c r="K18562">
        <v>41.452869999999997</v>
      </c>
      <c r="L18562">
        <v>40.659999999999997</v>
      </c>
      <c r="M18562">
        <v>40.659999999999997</v>
      </c>
      <c r="P18562">
        <v>0</v>
      </c>
      <c r="Q18562" t="str">
        <f t="shared" ref="Q18562:Q18625" si="290">IF(P18562=0,"ACTIVE",IF(P18562&lt;=30,"1-30",IF(AND(P18562&gt;30,P18562&lt;=60),"31-60",IF(AND(P18562&gt;60,P18562&lt;=90),"61-90",IF(AND(P18562&gt;90,P18562&lt;=120),"91-120",IF(AND(P18562&gt;120,P18562&lt;=150),"121-150",IF(AND(P18562&gt;150,P18562&lt;=180),"151-180","180+")))))))</f>
        <v>ACTIVE</v>
      </c>
    </row>
    <row r="18563" spans="1:17" x14ac:dyDescent="0.25">
      <c r="A18563" t="s">
        <v>4900</v>
      </c>
      <c r="B18563">
        <v>1362</v>
      </c>
      <c r="C18563" t="s">
        <v>5252</v>
      </c>
      <c r="D18563" t="s">
        <v>4908</v>
      </c>
      <c r="E18563">
        <v>88389</v>
      </c>
      <c r="F18563" t="s">
        <v>4908</v>
      </c>
      <c r="G18563" t="s">
        <v>4913</v>
      </c>
      <c r="H18563" t="s">
        <v>4912</v>
      </c>
      <c r="I18563">
        <v>45155</v>
      </c>
      <c r="J18563">
        <v>45.58</v>
      </c>
      <c r="K18563">
        <v>46.468809999999998</v>
      </c>
      <c r="L18563">
        <v>45.58</v>
      </c>
      <c r="M18563">
        <v>45.58</v>
      </c>
      <c r="P18563">
        <v>0</v>
      </c>
      <c r="Q18563" t="str">
        <f t="shared" si="290"/>
        <v>ACTIVE</v>
      </c>
    </row>
    <row r="18564" spans="1:17" x14ac:dyDescent="0.25">
      <c r="A18564" t="s">
        <v>4900</v>
      </c>
      <c r="B18564">
        <v>1701</v>
      </c>
      <c r="C18564" t="s">
        <v>4975</v>
      </c>
      <c r="D18564" t="s">
        <v>4908</v>
      </c>
      <c r="E18564">
        <v>88390</v>
      </c>
      <c r="F18564" t="s">
        <v>4908</v>
      </c>
      <c r="G18564" t="s">
        <v>4913</v>
      </c>
      <c r="H18564" t="s">
        <v>4912</v>
      </c>
      <c r="I18564">
        <v>45155</v>
      </c>
      <c r="J18564">
        <v>89.5</v>
      </c>
      <c r="K18564">
        <v>91.245249999999999</v>
      </c>
      <c r="L18564">
        <v>89.5</v>
      </c>
      <c r="M18564">
        <v>89.5</v>
      </c>
      <c r="P18564">
        <v>0</v>
      </c>
      <c r="Q18564" t="str">
        <f t="shared" si="290"/>
        <v>ACTIVE</v>
      </c>
    </row>
    <row r="18565" spans="1:17" x14ac:dyDescent="0.25">
      <c r="A18565" t="s">
        <v>4900</v>
      </c>
      <c r="B18565">
        <v>1867</v>
      </c>
      <c r="C18565" t="s">
        <v>4938</v>
      </c>
      <c r="D18565" t="s">
        <v>4908</v>
      </c>
      <c r="E18565">
        <v>88391</v>
      </c>
      <c r="F18565" t="s">
        <v>4908</v>
      </c>
      <c r="G18565" t="s">
        <v>4913</v>
      </c>
      <c r="H18565" t="s">
        <v>4912</v>
      </c>
      <c r="I18565">
        <v>45155</v>
      </c>
      <c r="J18565">
        <v>80</v>
      </c>
      <c r="K18565">
        <v>81.56</v>
      </c>
      <c r="L18565">
        <v>80</v>
      </c>
      <c r="M18565">
        <v>73.846153999999999</v>
      </c>
      <c r="N18565">
        <v>45166</v>
      </c>
      <c r="P18565">
        <v>0</v>
      </c>
      <c r="Q18565" t="str">
        <f t="shared" si="290"/>
        <v>ACTIVE</v>
      </c>
    </row>
    <row r="18566" spans="1:17" x14ac:dyDescent="0.25">
      <c r="A18566" t="s">
        <v>4900</v>
      </c>
      <c r="B18566">
        <v>1026</v>
      </c>
      <c r="C18566" t="s">
        <v>5010</v>
      </c>
      <c r="D18566" t="s">
        <v>4908</v>
      </c>
      <c r="E18566">
        <v>88392</v>
      </c>
      <c r="F18566" t="s">
        <v>4908</v>
      </c>
      <c r="G18566" t="s">
        <v>4913</v>
      </c>
      <c r="H18566" t="s">
        <v>4912</v>
      </c>
      <c r="I18566">
        <v>45155</v>
      </c>
      <c r="J18566">
        <v>87.86</v>
      </c>
      <c r="K18566">
        <v>89.573269999999994</v>
      </c>
      <c r="L18566">
        <v>87.86</v>
      </c>
      <c r="M18566">
        <v>87.86</v>
      </c>
      <c r="P18566">
        <v>0</v>
      </c>
      <c r="Q18566" t="str">
        <f t="shared" si="290"/>
        <v>ACTIVE</v>
      </c>
    </row>
    <row r="18567" spans="1:17" x14ac:dyDescent="0.25">
      <c r="A18567" t="s">
        <v>4900</v>
      </c>
      <c r="B18567">
        <v>1026</v>
      </c>
      <c r="C18567" t="s">
        <v>5010</v>
      </c>
      <c r="D18567" t="s">
        <v>4908</v>
      </c>
      <c r="E18567">
        <v>88393</v>
      </c>
      <c r="F18567" t="s">
        <v>4908</v>
      </c>
      <c r="G18567" t="s">
        <v>4913</v>
      </c>
      <c r="H18567" t="s">
        <v>4912</v>
      </c>
      <c r="I18567">
        <v>45155</v>
      </c>
      <c r="J18567">
        <v>0.2</v>
      </c>
      <c r="K18567">
        <v>0.2039</v>
      </c>
      <c r="L18567">
        <v>0.2</v>
      </c>
      <c r="M18567">
        <v>0.2</v>
      </c>
      <c r="P18567">
        <v>0</v>
      </c>
      <c r="Q18567" t="str">
        <f t="shared" si="290"/>
        <v>ACTIVE</v>
      </c>
    </row>
    <row r="18568" spans="1:17" x14ac:dyDescent="0.25">
      <c r="A18568" t="s">
        <v>4900</v>
      </c>
      <c r="B18568">
        <v>1240</v>
      </c>
      <c r="C18568" t="s">
        <v>5145</v>
      </c>
      <c r="D18568" t="s">
        <v>5092</v>
      </c>
      <c r="E18568">
        <v>88394</v>
      </c>
      <c r="F18568" t="s">
        <v>4908</v>
      </c>
      <c r="G18568" t="s">
        <v>4913</v>
      </c>
      <c r="H18568" t="s">
        <v>4912</v>
      </c>
      <c r="I18568">
        <v>45156</v>
      </c>
      <c r="J18568">
        <v>5.5</v>
      </c>
      <c r="K18568">
        <v>5.6072499999999996</v>
      </c>
      <c r="L18568">
        <v>5.5</v>
      </c>
      <c r="M18568">
        <v>5.5</v>
      </c>
      <c r="P18568">
        <v>0</v>
      </c>
      <c r="Q18568" t="str">
        <f t="shared" si="290"/>
        <v>ACTIVE</v>
      </c>
    </row>
    <row r="18569" spans="1:17" x14ac:dyDescent="0.25">
      <c r="A18569" t="s">
        <v>4900</v>
      </c>
      <c r="B18569">
        <v>907</v>
      </c>
      <c r="C18569" t="s">
        <v>1461</v>
      </c>
      <c r="D18569" t="s">
        <v>4908</v>
      </c>
      <c r="E18569">
        <v>88395</v>
      </c>
      <c r="F18569" t="s">
        <v>4908</v>
      </c>
      <c r="G18569" t="s">
        <v>4913</v>
      </c>
      <c r="H18569" t="s">
        <v>4912</v>
      </c>
      <c r="I18569">
        <v>45156</v>
      </c>
      <c r="J18569">
        <v>806</v>
      </c>
      <c r="K18569">
        <v>821.71699999999998</v>
      </c>
      <c r="L18569">
        <v>806</v>
      </c>
      <c r="M18569">
        <v>806</v>
      </c>
      <c r="P18569">
        <v>0</v>
      </c>
      <c r="Q18569" t="str">
        <f t="shared" si="290"/>
        <v>ACTIVE</v>
      </c>
    </row>
    <row r="18570" spans="1:17" x14ac:dyDescent="0.25">
      <c r="A18570" t="s">
        <v>4900</v>
      </c>
      <c r="B18570">
        <v>362</v>
      </c>
      <c r="C18570" t="s">
        <v>5171</v>
      </c>
      <c r="D18570" t="s">
        <v>4908</v>
      </c>
      <c r="E18570">
        <v>88396</v>
      </c>
      <c r="F18570" t="s">
        <v>4908</v>
      </c>
      <c r="G18570" t="s">
        <v>4913</v>
      </c>
      <c r="H18570" t="s">
        <v>4912</v>
      </c>
      <c r="I18570">
        <v>45156</v>
      </c>
      <c r="J18570">
        <v>468.9</v>
      </c>
      <c r="K18570">
        <v>478.04354999999998</v>
      </c>
      <c r="L18570">
        <v>468.9</v>
      </c>
      <c r="M18570">
        <v>468.9</v>
      </c>
      <c r="P18570">
        <v>0</v>
      </c>
      <c r="Q18570" t="str">
        <f t="shared" si="290"/>
        <v>ACTIVE</v>
      </c>
    </row>
    <row r="18571" spans="1:17" x14ac:dyDescent="0.25">
      <c r="A18571" t="s">
        <v>4900</v>
      </c>
      <c r="B18571">
        <v>1698</v>
      </c>
      <c r="C18571" t="s">
        <v>5046</v>
      </c>
      <c r="D18571" t="s">
        <v>4908</v>
      </c>
      <c r="E18571">
        <v>88397</v>
      </c>
      <c r="F18571" t="s">
        <v>4908</v>
      </c>
      <c r="G18571" t="s">
        <v>4913</v>
      </c>
      <c r="H18571" t="s">
        <v>4912</v>
      </c>
      <c r="I18571">
        <v>45156</v>
      </c>
      <c r="J18571">
        <v>9.7100000000000009</v>
      </c>
      <c r="K18571">
        <v>9.8993450000000003</v>
      </c>
      <c r="L18571">
        <v>9.7100000000000009</v>
      </c>
      <c r="M18571">
        <v>9.7100000000000009</v>
      </c>
      <c r="P18571">
        <v>0</v>
      </c>
      <c r="Q18571" t="str">
        <f t="shared" si="290"/>
        <v>ACTIVE</v>
      </c>
    </row>
    <row r="18572" spans="1:17" x14ac:dyDescent="0.25">
      <c r="A18572" t="s">
        <v>4900</v>
      </c>
      <c r="B18572">
        <v>2089</v>
      </c>
      <c r="C18572" t="s">
        <v>5165</v>
      </c>
      <c r="D18572" t="s">
        <v>4908</v>
      </c>
      <c r="E18572">
        <v>88398</v>
      </c>
      <c r="F18572" t="s">
        <v>4908</v>
      </c>
      <c r="G18572" t="s">
        <v>4913</v>
      </c>
      <c r="H18572" t="s">
        <v>4912</v>
      </c>
      <c r="I18572">
        <v>45156</v>
      </c>
      <c r="J18572">
        <v>71.27</v>
      </c>
      <c r="K18572">
        <v>72.659764999999993</v>
      </c>
      <c r="L18572">
        <v>71.27</v>
      </c>
      <c r="M18572">
        <v>71.27</v>
      </c>
      <c r="P18572">
        <v>0</v>
      </c>
      <c r="Q18572" t="str">
        <f t="shared" si="290"/>
        <v>ACTIVE</v>
      </c>
    </row>
    <row r="18573" spans="1:17" x14ac:dyDescent="0.25">
      <c r="A18573" t="s">
        <v>4900</v>
      </c>
      <c r="B18573">
        <v>2066</v>
      </c>
      <c r="C18573" t="s">
        <v>4924</v>
      </c>
      <c r="D18573" t="s">
        <v>4908</v>
      </c>
      <c r="E18573">
        <v>88400</v>
      </c>
      <c r="F18573" t="s">
        <v>4908</v>
      </c>
      <c r="G18573" t="s">
        <v>4913</v>
      </c>
      <c r="H18573" t="s">
        <v>4912</v>
      </c>
      <c r="I18573">
        <v>45156</v>
      </c>
      <c r="J18573">
        <v>475.37</v>
      </c>
      <c r="K18573">
        <v>484.63971500000002</v>
      </c>
      <c r="L18573">
        <v>475.37</v>
      </c>
      <c r="M18573">
        <v>475.37</v>
      </c>
      <c r="P18573">
        <v>0</v>
      </c>
      <c r="Q18573" t="str">
        <f t="shared" si="290"/>
        <v>ACTIVE</v>
      </c>
    </row>
    <row r="18574" spans="1:17" x14ac:dyDescent="0.25">
      <c r="A18574" t="s">
        <v>4900</v>
      </c>
      <c r="B18574">
        <v>362</v>
      </c>
      <c r="C18574" t="s">
        <v>5171</v>
      </c>
      <c r="D18574" t="s">
        <v>4908</v>
      </c>
      <c r="E18574">
        <v>88401</v>
      </c>
      <c r="F18574" t="s">
        <v>4908</v>
      </c>
      <c r="G18574" t="s">
        <v>4913</v>
      </c>
      <c r="H18574" t="s">
        <v>4912</v>
      </c>
      <c r="I18574">
        <v>45156</v>
      </c>
      <c r="J18574">
        <v>80</v>
      </c>
      <c r="K18574">
        <v>81.56</v>
      </c>
      <c r="L18574">
        <v>80</v>
      </c>
      <c r="M18574">
        <v>80</v>
      </c>
      <c r="P18574">
        <v>0</v>
      </c>
      <c r="Q18574" t="str">
        <f t="shared" si="290"/>
        <v>ACTIVE</v>
      </c>
    </row>
    <row r="18575" spans="1:17" x14ac:dyDescent="0.25">
      <c r="A18575" t="s">
        <v>4900</v>
      </c>
      <c r="B18575">
        <v>2087</v>
      </c>
      <c r="C18575" t="s">
        <v>4919</v>
      </c>
      <c r="D18575" t="s">
        <v>4908</v>
      </c>
      <c r="E18575">
        <v>88402</v>
      </c>
      <c r="F18575" t="s">
        <v>4908</v>
      </c>
      <c r="G18575" t="s">
        <v>4913</v>
      </c>
      <c r="H18575" t="s">
        <v>4912</v>
      </c>
      <c r="I18575">
        <v>45156</v>
      </c>
      <c r="J18575">
        <v>10</v>
      </c>
      <c r="K18575">
        <v>10.195</v>
      </c>
      <c r="L18575">
        <v>10</v>
      </c>
      <c r="M18575">
        <v>10</v>
      </c>
      <c r="P18575">
        <v>0</v>
      </c>
      <c r="Q18575" t="str">
        <f t="shared" si="290"/>
        <v>ACTIVE</v>
      </c>
    </row>
    <row r="18576" spans="1:17" x14ac:dyDescent="0.25">
      <c r="A18576" t="s">
        <v>4900</v>
      </c>
      <c r="B18576">
        <v>1867</v>
      </c>
      <c r="C18576" t="s">
        <v>4938</v>
      </c>
      <c r="D18576" t="s">
        <v>4908</v>
      </c>
      <c r="E18576">
        <v>88403</v>
      </c>
      <c r="F18576" t="s">
        <v>4908</v>
      </c>
      <c r="G18576" t="s">
        <v>4913</v>
      </c>
      <c r="H18576" t="s">
        <v>4912</v>
      </c>
      <c r="I18576">
        <v>45156</v>
      </c>
      <c r="J18576">
        <v>75.94</v>
      </c>
      <c r="K18576">
        <v>77.420829999999995</v>
      </c>
      <c r="L18576">
        <v>75.94</v>
      </c>
      <c r="M18576">
        <v>70.098461999999998</v>
      </c>
      <c r="N18576">
        <v>45166</v>
      </c>
      <c r="P18576">
        <v>0</v>
      </c>
      <c r="Q18576" t="str">
        <f t="shared" si="290"/>
        <v>ACTIVE</v>
      </c>
    </row>
    <row r="18577" spans="1:17" x14ac:dyDescent="0.25">
      <c r="A18577" t="s">
        <v>4900</v>
      </c>
      <c r="B18577">
        <v>2130</v>
      </c>
      <c r="C18577" t="s">
        <v>4923</v>
      </c>
      <c r="D18577" t="s">
        <v>4908</v>
      </c>
      <c r="E18577">
        <v>88404</v>
      </c>
      <c r="F18577" t="s">
        <v>4908</v>
      </c>
      <c r="G18577" t="s">
        <v>4913</v>
      </c>
      <c r="H18577" t="s">
        <v>4912</v>
      </c>
      <c r="I18577">
        <v>45156</v>
      </c>
      <c r="J18577">
        <v>109.71</v>
      </c>
      <c r="K18577">
        <v>111.849345</v>
      </c>
      <c r="L18577">
        <v>109.71</v>
      </c>
      <c r="M18577">
        <v>109.71</v>
      </c>
      <c r="P18577">
        <v>0</v>
      </c>
      <c r="Q18577" t="str">
        <f t="shared" si="290"/>
        <v>ACTIVE</v>
      </c>
    </row>
    <row r="18578" spans="1:17" x14ac:dyDescent="0.25">
      <c r="A18578" t="s">
        <v>4900</v>
      </c>
      <c r="B18578">
        <v>334</v>
      </c>
      <c r="C18578" t="s">
        <v>5247</v>
      </c>
      <c r="D18578" t="s">
        <v>4908</v>
      </c>
      <c r="E18578">
        <v>88405</v>
      </c>
      <c r="F18578" t="s">
        <v>4908</v>
      </c>
      <c r="G18578" t="s">
        <v>4913</v>
      </c>
      <c r="H18578" t="s">
        <v>4912</v>
      </c>
      <c r="I18578">
        <v>45156</v>
      </c>
      <c r="J18578">
        <v>950</v>
      </c>
      <c r="K18578">
        <v>968.52499999999998</v>
      </c>
      <c r="L18578">
        <v>950</v>
      </c>
      <c r="M18578">
        <v>950</v>
      </c>
      <c r="P18578">
        <v>0</v>
      </c>
      <c r="Q18578" t="str">
        <f t="shared" si="290"/>
        <v>ACTIVE</v>
      </c>
    </row>
    <row r="18579" spans="1:17" x14ac:dyDescent="0.25">
      <c r="A18579" t="s">
        <v>4900</v>
      </c>
      <c r="B18579">
        <v>1399</v>
      </c>
      <c r="C18579" t="s">
        <v>4891</v>
      </c>
      <c r="D18579" t="s">
        <v>4908</v>
      </c>
      <c r="E18579">
        <v>88406</v>
      </c>
      <c r="F18579" t="s">
        <v>4908</v>
      </c>
      <c r="G18579" t="s">
        <v>4913</v>
      </c>
      <c r="H18579" t="s">
        <v>4912</v>
      </c>
      <c r="I18579">
        <v>45156</v>
      </c>
      <c r="J18579">
        <v>563.97</v>
      </c>
      <c r="K18579">
        <v>574.96741499999996</v>
      </c>
      <c r="L18579">
        <v>563.97</v>
      </c>
      <c r="M18579">
        <v>563.97</v>
      </c>
      <c r="P18579">
        <v>0</v>
      </c>
      <c r="Q18579" t="str">
        <f t="shared" si="290"/>
        <v>ACTIVE</v>
      </c>
    </row>
    <row r="18580" spans="1:17" x14ac:dyDescent="0.25">
      <c r="A18580" t="s">
        <v>4900</v>
      </c>
      <c r="B18580">
        <v>324</v>
      </c>
      <c r="C18580" t="s">
        <v>4977</v>
      </c>
      <c r="D18580" t="s">
        <v>4908</v>
      </c>
      <c r="E18580">
        <v>88407</v>
      </c>
      <c r="F18580" t="s">
        <v>4908</v>
      </c>
      <c r="G18580" t="s">
        <v>4913</v>
      </c>
      <c r="H18580" t="s">
        <v>4912</v>
      </c>
      <c r="I18580">
        <v>45156</v>
      </c>
      <c r="J18580">
        <v>113.45</v>
      </c>
      <c r="K18580">
        <v>115.66227499999999</v>
      </c>
      <c r="L18580">
        <v>113.45</v>
      </c>
      <c r="M18580">
        <v>113.45</v>
      </c>
      <c r="P18580">
        <v>0</v>
      </c>
      <c r="Q18580" t="str">
        <f t="shared" si="290"/>
        <v>ACTIVE</v>
      </c>
    </row>
    <row r="18581" spans="1:17" x14ac:dyDescent="0.25">
      <c r="A18581" t="s">
        <v>4900</v>
      </c>
      <c r="B18581">
        <v>1602</v>
      </c>
      <c r="C18581" t="s">
        <v>4997</v>
      </c>
      <c r="D18581" t="s">
        <v>4908</v>
      </c>
      <c r="E18581">
        <v>88408</v>
      </c>
      <c r="F18581" t="s">
        <v>4914</v>
      </c>
      <c r="G18581" t="s">
        <v>4913</v>
      </c>
      <c r="H18581" t="s">
        <v>4912</v>
      </c>
      <c r="I18581">
        <v>45156</v>
      </c>
      <c r="J18581">
        <v>0.05</v>
      </c>
      <c r="K18581">
        <v>5.0974999999999999E-2</v>
      </c>
      <c r="L18581">
        <v>0.05</v>
      </c>
      <c r="M18581">
        <v>0.05</v>
      </c>
      <c r="P18581">
        <v>0</v>
      </c>
      <c r="Q18581" t="str">
        <f t="shared" si="290"/>
        <v>ACTIVE</v>
      </c>
    </row>
    <row r="18582" spans="1:17" x14ac:dyDescent="0.25">
      <c r="A18582" t="s">
        <v>4900</v>
      </c>
      <c r="B18582">
        <v>1588</v>
      </c>
      <c r="C18582" t="s">
        <v>5241</v>
      </c>
      <c r="D18582" t="s">
        <v>5092</v>
      </c>
      <c r="E18582">
        <v>88409</v>
      </c>
      <c r="F18582" t="s">
        <v>4908</v>
      </c>
      <c r="G18582" t="s">
        <v>4913</v>
      </c>
      <c r="H18582" t="s">
        <v>4912</v>
      </c>
      <c r="I18582">
        <v>45156</v>
      </c>
      <c r="J18582">
        <v>7379.22</v>
      </c>
      <c r="K18582">
        <v>7523.1147899999996</v>
      </c>
      <c r="L18582">
        <v>7379.22</v>
      </c>
      <c r="M18582">
        <v>7379.22</v>
      </c>
      <c r="P18582">
        <v>0</v>
      </c>
      <c r="Q18582" t="str">
        <f t="shared" si="290"/>
        <v>ACTIVE</v>
      </c>
    </row>
    <row r="18583" spans="1:17" x14ac:dyDescent="0.25">
      <c r="A18583" t="s">
        <v>4900</v>
      </c>
      <c r="B18583">
        <v>1838</v>
      </c>
      <c r="C18583" t="s">
        <v>5177</v>
      </c>
      <c r="D18583" t="s">
        <v>4908</v>
      </c>
      <c r="E18583">
        <v>88410</v>
      </c>
      <c r="F18583" t="s">
        <v>4908</v>
      </c>
      <c r="G18583" t="s">
        <v>4913</v>
      </c>
      <c r="H18583" t="s">
        <v>4912</v>
      </c>
      <c r="I18583">
        <v>45156</v>
      </c>
      <c r="J18583">
        <v>60.67</v>
      </c>
      <c r="K18583">
        <v>61.853065000000001</v>
      </c>
      <c r="L18583">
        <v>60.67</v>
      </c>
      <c r="M18583">
        <v>60.67</v>
      </c>
      <c r="P18583">
        <v>0</v>
      </c>
      <c r="Q18583" t="str">
        <f t="shared" si="290"/>
        <v>ACTIVE</v>
      </c>
    </row>
    <row r="18584" spans="1:17" x14ac:dyDescent="0.25">
      <c r="A18584" t="s">
        <v>4900</v>
      </c>
      <c r="B18584">
        <v>1739</v>
      </c>
      <c r="C18584" t="s">
        <v>5124</v>
      </c>
      <c r="D18584" t="s">
        <v>4908</v>
      </c>
      <c r="E18584">
        <v>88411</v>
      </c>
      <c r="F18584" t="s">
        <v>4908</v>
      </c>
      <c r="G18584" t="s">
        <v>4913</v>
      </c>
      <c r="H18584" t="s">
        <v>4912</v>
      </c>
      <c r="I18584">
        <v>45156</v>
      </c>
      <c r="J18584">
        <v>64.930000000000007</v>
      </c>
      <c r="K18584">
        <v>66.196134999999998</v>
      </c>
      <c r="L18584">
        <v>64.930000000000007</v>
      </c>
      <c r="M18584">
        <v>64.930000000000007</v>
      </c>
      <c r="P18584">
        <v>0</v>
      </c>
      <c r="Q18584" t="str">
        <f t="shared" si="290"/>
        <v>ACTIVE</v>
      </c>
    </row>
    <row r="18585" spans="1:17" x14ac:dyDescent="0.25">
      <c r="A18585" t="s">
        <v>4900</v>
      </c>
      <c r="B18585">
        <v>1588</v>
      </c>
      <c r="C18585" t="s">
        <v>5241</v>
      </c>
      <c r="D18585" t="s">
        <v>5092</v>
      </c>
      <c r="E18585">
        <v>88412</v>
      </c>
      <c r="F18585" t="s">
        <v>4908</v>
      </c>
      <c r="G18585" t="s">
        <v>4944</v>
      </c>
      <c r="H18585" t="s">
        <v>4912</v>
      </c>
      <c r="I18585">
        <v>45156</v>
      </c>
      <c r="J18585">
        <v>742.2</v>
      </c>
      <c r="K18585">
        <v>756.67290000000003</v>
      </c>
      <c r="L18585">
        <v>742.2</v>
      </c>
      <c r="M18585">
        <v>742.2</v>
      </c>
      <c r="P18585">
        <v>0</v>
      </c>
      <c r="Q18585" t="str">
        <f t="shared" si="290"/>
        <v>ACTIVE</v>
      </c>
    </row>
    <row r="18586" spans="1:17" x14ac:dyDescent="0.25">
      <c r="A18586" t="s">
        <v>4900</v>
      </c>
      <c r="B18586">
        <v>1489</v>
      </c>
      <c r="C18586" t="s">
        <v>5024</v>
      </c>
      <c r="D18586" t="s">
        <v>4908</v>
      </c>
      <c r="E18586">
        <v>88413</v>
      </c>
      <c r="F18586" t="s">
        <v>4908</v>
      </c>
      <c r="G18586" t="s">
        <v>4913</v>
      </c>
      <c r="H18586" t="s">
        <v>4912</v>
      </c>
      <c r="I18586">
        <v>45156</v>
      </c>
      <c r="J18586">
        <v>65</v>
      </c>
      <c r="K18586">
        <v>66.267499999999998</v>
      </c>
      <c r="L18586">
        <v>65</v>
      </c>
      <c r="M18586">
        <v>65</v>
      </c>
      <c r="P18586">
        <v>0</v>
      </c>
      <c r="Q18586" t="str">
        <f t="shared" si="290"/>
        <v>ACTIVE</v>
      </c>
    </row>
    <row r="18587" spans="1:17" x14ac:dyDescent="0.25">
      <c r="A18587" t="s">
        <v>4900</v>
      </c>
      <c r="B18587">
        <v>1873</v>
      </c>
      <c r="C18587" t="s">
        <v>4920</v>
      </c>
      <c r="D18587" t="s">
        <v>4908</v>
      </c>
      <c r="E18587">
        <v>88414</v>
      </c>
      <c r="F18587" t="s">
        <v>4908</v>
      </c>
      <c r="G18587" t="s">
        <v>4913</v>
      </c>
      <c r="H18587" t="s">
        <v>4912</v>
      </c>
      <c r="I18587">
        <v>45156</v>
      </c>
      <c r="J18587">
        <v>61.78</v>
      </c>
      <c r="K18587">
        <v>62.98471</v>
      </c>
      <c r="L18587">
        <v>61.78</v>
      </c>
      <c r="M18587">
        <v>61.78</v>
      </c>
      <c r="P18587">
        <v>0</v>
      </c>
      <c r="Q18587" t="str">
        <f t="shared" si="290"/>
        <v>ACTIVE</v>
      </c>
    </row>
    <row r="18588" spans="1:17" x14ac:dyDescent="0.25">
      <c r="A18588" t="s">
        <v>4900</v>
      </c>
      <c r="B18588">
        <v>1928</v>
      </c>
      <c r="C18588" t="s">
        <v>4940</v>
      </c>
      <c r="D18588" t="s">
        <v>4908</v>
      </c>
      <c r="E18588">
        <v>88415</v>
      </c>
      <c r="F18588" t="s">
        <v>4908</v>
      </c>
      <c r="G18588" t="s">
        <v>4913</v>
      </c>
      <c r="H18588" t="s">
        <v>4912</v>
      </c>
      <c r="I18588">
        <v>45156</v>
      </c>
      <c r="J18588">
        <v>88</v>
      </c>
      <c r="K18588">
        <v>89.715999999999994</v>
      </c>
      <c r="L18588">
        <v>88</v>
      </c>
      <c r="M18588">
        <v>88</v>
      </c>
      <c r="P18588">
        <v>0</v>
      </c>
      <c r="Q18588" t="str">
        <f t="shared" si="290"/>
        <v>ACTIVE</v>
      </c>
    </row>
    <row r="18589" spans="1:17" x14ac:dyDescent="0.25">
      <c r="A18589" t="s">
        <v>4900</v>
      </c>
      <c r="B18589">
        <v>984</v>
      </c>
      <c r="C18589" t="s">
        <v>2107</v>
      </c>
      <c r="D18589" t="s">
        <v>4908</v>
      </c>
      <c r="E18589">
        <v>88416</v>
      </c>
      <c r="F18589" t="s">
        <v>4908</v>
      </c>
      <c r="G18589" t="s">
        <v>4913</v>
      </c>
      <c r="H18589" t="s">
        <v>4912</v>
      </c>
      <c r="I18589">
        <v>45156</v>
      </c>
      <c r="J18589">
        <v>10.199999999999999</v>
      </c>
      <c r="K18589">
        <v>10.398899999999999</v>
      </c>
      <c r="L18589">
        <v>10.199999999999999</v>
      </c>
      <c r="M18589">
        <v>10.199999999999999</v>
      </c>
      <c r="P18589">
        <v>0</v>
      </c>
      <c r="Q18589" t="str">
        <f t="shared" si="290"/>
        <v>ACTIVE</v>
      </c>
    </row>
    <row r="18590" spans="1:17" x14ac:dyDescent="0.25">
      <c r="A18590" t="s">
        <v>4900</v>
      </c>
      <c r="B18590">
        <v>572</v>
      </c>
      <c r="C18590" t="s">
        <v>5246</v>
      </c>
      <c r="D18590" t="s">
        <v>4908</v>
      </c>
      <c r="E18590">
        <v>88417</v>
      </c>
      <c r="F18590" t="s">
        <v>4908</v>
      </c>
      <c r="G18590" t="s">
        <v>4913</v>
      </c>
      <c r="H18590" t="s">
        <v>4912</v>
      </c>
      <c r="I18590">
        <v>45156</v>
      </c>
      <c r="J18590">
        <v>282.62</v>
      </c>
      <c r="K18590">
        <v>288.13108999999997</v>
      </c>
      <c r="L18590">
        <v>282.62</v>
      </c>
      <c r="M18590">
        <v>282.62</v>
      </c>
      <c r="P18590">
        <v>0</v>
      </c>
      <c r="Q18590" t="str">
        <f t="shared" si="290"/>
        <v>ACTIVE</v>
      </c>
    </row>
    <row r="18591" spans="1:17" x14ac:dyDescent="0.25">
      <c r="A18591" t="s">
        <v>4900</v>
      </c>
      <c r="B18591">
        <v>818</v>
      </c>
      <c r="C18591" t="s">
        <v>1286</v>
      </c>
      <c r="D18591" t="s">
        <v>4908</v>
      </c>
      <c r="E18591">
        <v>88418</v>
      </c>
      <c r="F18591" t="s">
        <v>4908</v>
      </c>
      <c r="G18591" t="s">
        <v>4944</v>
      </c>
      <c r="H18591" t="s">
        <v>4912</v>
      </c>
      <c r="I18591">
        <v>45156</v>
      </c>
      <c r="J18591">
        <v>2130.46</v>
      </c>
      <c r="K18591">
        <v>2172.0039700000002</v>
      </c>
      <c r="L18591">
        <v>2130.46</v>
      </c>
      <c r="M18591">
        <v>2130.46</v>
      </c>
      <c r="P18591">
        <v>0</v>
      </c>
      <c r="Q18591" t="str">
        <f t="shared" si="290"/>
        <v>ACTIVE</v>
      </c>
    </row>
    <row r="18592" spans="1:17" x14ac:dyDescent="0.25">
      <c r="A18592" t="s">
        <v>4900</v>
      </c>
      <c r="B18592">
        <v>423</v>
      </c>
      <c r="C18592" t="s">
        <v>5159</v>
      </c>
      <c r="D18592" t="s">
        <v>4908</v>
      </c>
      <c r="E18592">
        <v>88420</v>
      </c>
      <c r="F18592" t="s">
        <v>4908</v>
      </c>
      <c r="G18592" t="s">
        <v>4913</v>
      </c>
      <c r="H18592" t="s">
        <v>4912</v>
      </c>
      <c r="I18592">
        <v>45156</v>
      </c>
      <c r="J18592">
        <v>205.16</v>
      </c>
      <c r="K18592">
        <v>209.16061999999999</v>
      </c>
      <c r="L18592">
        <v>205.16</v>
      </c>
      <c r="M18592">
        <v>205.16</v>
      </c>
      <c r="P18592">
        <v>0</v>
      </c>
      <c r="Q18592" t="str">
        <f t="shared" si="290"/>
        <v>ACTIVE</v>
      </c>
    </row>
    <row r="18593" spans="1:17" x14ac:dyDescent="0.25">
      <c r="A18593" t="s">
        <v>4900</v>
      </c>
      <c r="B18593">
        <v>2042</v>
      </c>
      <c r="C18593" t="s">
        <v>5251</v>
      </c>
      <c r="D18593" t="s">
        <v>4908</v>
      </c>
      <c r="E18593">
        <v>88421</v>
      </c>
      <c r="F18593" t="s">
        <v>4908</v>
      </c>
      <c r="G18593" t="s">
        <v>4913</v>
      </c>
      <c r="H18593" t="s">
        <v>4912</v>
      </c>
      <c r="I18593">
        <v>45156</v>
      </c>
      <c r="J18593">
        <v>115.23</v>
      </c>
      <c r="K18593">
        <v>117.476985</v>
      </c>
      <c r="L18593">
        <v>115.23</v>
      </c>
      <c r="M18593">
        <v>115.23</v>
      </c>
      <c r="P18593">
        <v>0</v>
      </c>
      <c r="Q18593" t="str">
        <f t="shared" si="290"/>
        <v>ACTIVE</v>
      </c>
    </row>
    <row r="18594" spans="1:17" x14ac:dyDescent="0.25">
      <c r="A18594" t="s">
        <v>4900</v>
      </c>
      <c r="B18594">
        <v>362</v>
      </c>
      <c r="C18594" t="s">
        <v>5171</v>
      </c>
      <c r="D18594" t="s">
        <v>4908</v>
      </c>
      <c r="E18594">
        <v>88422</v>
      </c>
      <c r="F18594" t="s">
        <v>4908</v>
      </c>
      <c r="G18594" t="s">
        <v>4913</v>
      </c>
      <c r="H18594" t="s">
        <v>4912</v>
      </c>
      <c r="I18594">
        <v>45156</v>
      </c>
      <c r="J18594">
        <v>100.01</v>
      </c>
      <c r="K18594">
        <v>101.960195</v>
      </c>
      <c r="L18594">
        <v>100.01</v>
      </c>
      <c r="M18594">
        <v>100.01</v>
      </c>
      <c r="P18594">
        <v>0</v>
      </c>
      <c r="Q18594" t="str">
        <f t="shared" si="290"/>
        <v>ACTIVE</v>
      </c>
    </row>
    <row r="18595" spans="1:17" x14ac:dyDescent="0.25">
      <c r="A18595" t="s">
        <v>4900</v>
      </c>
      <c r="B18595">
        <v>423</v>
      </c>
      <c r="C18595" t="s">
        <v>5159</v>
      </c>
      <c r="D18595" t="s">
        <v>4908</v>
      </c>
      <c r="E18595">
        <v>88423</v>
      </c>
      <c r="F18595" t="s">
        <v>4908</v>
      </c>
      <c r="G18595" t="s">
        <v>4913</v>
      </c>
      <c r="H18595" t="s">
        <v>4912</v>
      </c>
      <c r="I18595">
        <v>45156</v>
      </c>
      <c r="J18595">
        <v>2000</v>
      </c>
      <c r="K18595">
        <v>2039</v>
      </c>
      <c r="L18595">
        <v>2000</v>
      </c>
      <c r="M18595">
        <v>2000</v>
      </c>
      <c r="P18595">
        <v>0</v>
      </c>
      <c r="Q18595" t="str">
        <f t="shared" si="290"/>
        <v>ACTIVE</v>
      </c>
    </row>
    <row r="18596" spans="1:17" x14ac:dyDescent="0.25">
      <c r="A18596" t="s">
        <v>4900</v>
      </c>
      <c r="B18596">
        <v>1597</v>
      </c>
      <c r="C18596" t="s">
        <v>5117</v>
      </c>
      <c r="D18596" t="s">
        <v>4908</v>
      </c>
      <c r="E18596">
        <v>88424</v>
      </c>
      <c r="F18596" t="s">
        <v>4908</v>
      </c>
      <c r="G18596" t="s">
        <v>4944</v>
      </c>
      <c r="H18596" t="s">
        <v>4912</v>
      </c>
      <c r="I18596">
        <v>45156</v>
      </c>
      <c r="J18596">
        <v>2184</v>
      </c>
      <c r="K18596">
        <v>2226.5880000000002</v>
      </c>
      <c r="L18596">
        <v>2184</v>
      </c>
      <c r="M18596">
        <v>2184</v>
      </c>
      <c r="P18596">
        <v>0</v>
      </c>
      <c r="Q18596" t="str">
        <f t="shared" si="290"/>
        <v>ACTIVE</v>
      </c>
    </row>
    <row r="18597" spans="1:17" x14ac:dyDescent="0.25">
      <c r="A18597" t="s">
        <v>4900</v>
      </c>
      <c r="B18597">
        <v>1867</v>
      </c>
      <c r="C18597" t="s">
        <v>4938</v>
      </c>
      <c r="D18597" t="s">
        <v>4908</v>
      </c>
      <c r="E18597">
        <v>88425</v>
      </c>
      <c r="F18597" t="s">
        <v>4908</v>
      </c>
      <c r="G18597" t="s">
        <v>4913</v>
      </c>
      <c r="H18597" t="s">
        <v>4912</v>
      </c>
      <c r="I18597">
        <v>45156</v>
      </c>
      <c r="J18597">
        <v>84.61</v>
      </c>
      <c r="K18597">
        <v>86.259895</v>
      </c>
      <c r="L18597">
        <v>84.61</v>
      </c>
      <c r="M18597">
        <v>78.101539000000002</v>
      </c>
      <c r="N18597">
        <v>45166</v>
      </c>
      <c r="P18597">
        <v>0</v>
      </c>
      <c r="Q18597" t="str">
        <f t="shared" si="290"/>
        <v>ACTIVE</v>
      </c>
    </row>
    <row r="18598" spans="1:17" x14ac:dyDescent="0.25">
      <c r="A18598" t="s">
        <v>4900</v>
      </c>
      <c r="B18598">
        <v>1796</v>
      </c>
      <c r="C18598" t="s">
        <v>5101</v>
      </c>
      <c r="D18598" t="s">
        <v>4908</v>
      </c>
      <c r="E18598">
        <v>88426</v>
      </c>
      <c r="F18598" t="s">
        <v>4908</v>
      </c>
      <c r="G18598" t="s">
        <v>4913</v>
      </c>
      <c r="H18598" t="s">
        <v>4912</v>
      </c>
      <c r="I18598">
        <v>45156</v>
      </c>
      <c r="J18598">
        <v>2.6</v>
      </c>
      <c r="K18598">
        <v>2.6507000000000001</v>
      </c>
      <c r="L18598">
        <v>2.6</v>
      </c>
      <c r="M18598">
        <v>2.6</v>
      </c>
      <c r="P18598">
        <v>0</v>
      </c>
      <c r="Q18598" t="str">
        <f t="shared" si="290"/>
        <v>ACTIVE</v>
      </c>
    </row>
    <row r="18599" spans="1:17" x14ac:dyDescent="0.25">
      <c r="A18599" t="s">
        <v>4900</v>
      </c>
      <c r="B18599">
        <v>721</v>
      </c>
      <c r="C18599" t="s">
        <v>1198</v>
      </c>
      <c r="D18599" t="s">
        <v>4908</v>
      </c>
      <c r="E18599">
        <v>88427</v>
      </c>
      <c r="F18599" t="s">
        <v>4908</v>
      </c>
      <c r="G18599" t="s">
        <v>4913</v>
      </c>
      <c r="H18599" t="s">
        <v>4912</v>
      </c>
      <c r="I18599">
        <v>45156</v>
      </c>
      <c r="J18599">
        <v>201.04</v>
      </c>
      <c r="K18599">
        <v>204.96028000000001</v>
      </c>
      <c r="L18599">
        <v>201.04</v>
      </c>
      <c r="M18599">
        <v>201.04</v>
      </c>
      <c r="P18599">
        <v>0</v>
      </c>
      <c r="Q18599" t="str">
        <f t="shared" si="290"/>
        <v>ACTIVE</v>
      </c>
    </row>
    <row r="18600" spans="1:17" x14ac:dyDescent="0.25">
      <c r="A18600" t="s">
        <v>4900</v>
      </c>
      <c r="B18600">
        <v>1118</v>
      </c>
      <c r="C18600" t="s">
        <v>4943</v>
      </c>
      <c r="D18600" t="s">
        <v>4908</v>
      </c>
      <c r="E18600">
        <v>88428</v>
      </c>
      <c r="F18600" t="s">
        <v>4908</v>
      </c>
      <c r="G18600" t="s">
        <v>4913</v>
      </c>
      <c r="H18600" t="s">
        <v>4912</v>
      </c>
      <c r="I18600">
        <v>45156</v>
      </c>
      <c r="J18600">
        <v>195.88</v>
      </c>
      <c r="K18600">
        <v>199.69965999999999</v>
      </c>
      <c r="L18600">
        <v>195.88</v>
      </c>
      <c r="M18600">
        <v>195.88</v>
      </c>
      <c r="P18600">
        <v>0</v>
      </c>
      <c r="Q18600" t="str">
        <f t="shared" si="290"/>
        <v>ACTIVE</v>
      </c>
    </row>
    <row r="18601" spans="1:17" x14ac:dyDescent="0.25">
      <c r="A18601" t="s">
        <v>4900</v>
      </c>
      <c r="B18601">
        <v>1252</v>
      </c>
      <c r="C18601" t="s">
        <v>5173</v>
      </c>
      <c r="D18601" t="s">
        <v>4908</v>
      </c>
      <c r="E18601">
        <v>88432</v>
      </c>
      <c r="F18601" t="s">
        <v>4908</v>
      </c>
      <c r="G18601" t="s">
        <v>4944</v>
      </c>
      <c r="H18601" t="s">
        <v>5172</v>
      </c>
      <c r="I18601">
        <v>45156</v>
      </c>
      <c r="J18601">
        <v>1530.28</v>
      </c>
      <c r="K18601">
        <v>1560.1204600000001</v>
      </c>
      <c r="L18601">
        <v>1530.28</v>
      </c>
      <c r="M18601">
        <v>1530.28</v>
      </c>
      <c r="P18601">
        <v>0</v>
      </c>
      <c r="Q18601" t="str">
        <f t="shared" si="290"/>
        <v>ACTIVE</v>
      </c>
    </row>
    <row r="18602" spans="1:17" x14ac:dyDescent="0.25">
      <c r="A18602" t="s">
        <v>4900</v>
      </c>
      <c r="B18602">
        <v>916</v>
      </c>
      <c r="C18602" t="s">
        <v>4952</v>
      </c>
      <c r="D18602" t="s">
        <v>4908</v>
      </c>
      <c r="E18602">
        <v>88433</v>
      </c>
      <c r="F18602" t="s">
        <v>4908</v>
      </c>
      <c r="G18602" t="s">
        <v>4913</v>
      </c>
      <c r="H18602" t="s">
        <v>4912</v>
      </c>
      <c r="I18602">
        <v>45156</v>
      </c>
      <c r="J18602">
        <v>22.95</v>
      </c>
      <c r="K18602">
        <v>23.397525000000002</v>
      </c>
      <c r="L18602">
        <v>22.95</v>
      </c>
      <c r="M18602">
        <v>22.95</v>
      </c>
      <c r="P18602">
        <v>0</v>
      </c>
      <c r="Q18602" t="str">
        <f t="shared" si="290"/>
        <v>ACTIVE</v>
      </c>
    </row>
    <row r="18603" spans="1:17" x14ac:dyDescent="0.25">
      <c r="A18603" t="s">
        <v>4900</v>
      </c>
      <c r="B18603">
        <v>2187</v>
      </c>
      <c r="C18603" t="s">
        <v>5027</v>
      </c>
      <c r="D18603" t="s">
        <v>4908</v>
      </c>
      <c r="E18603">
        <v>88434</v>
      </c>
      <c r="F18603" t="s">
        <v>4908</v>
      </c>
      <c r="G18603" t="s">
        <v>4913</v>
      </c>
      <c r="H18603" t="s">
        <v>4912</v>
      </c>
      <c r="I18603">
        <v>45156</v>
      </c>
      <c r="J18603">
        <v>660</v>
      </c>
      <c r="K18603">
        <v>672.87</v>
      </c>
      <c r="L18603">
        <v>660</v>
      </c>
      <c r="M18603">
        <v>660</v>
      </c>
      <c r="P18603">
        <v>0</v>
      </c>
      <c r="Q18603" t="str">
        <f t="shared" si="290"/>
        <v>ACTIVE</v>
      </c>
    </row>
    <row r="18604" spans="1:17" x14ac:dyDescent="0.25">
      <c r="A18604" t="s">
        <v>4900</v>
      </c>
      <c r="B18604">
        <v>1701</v>
      </c>
      <c r="C18604" t="s">
        <v>4975</v>
      </c>
      <c r="D18604" t="s">
        <v>4908</v>
      </c>
      <c r="E18604">
        <v>88435</v>
      </c>
      <c r="F18604" t="s">
        <v>4908</v>
      </c>
      <c r="G18604" t="s">
        <v>4913</v>
      </c>
      <c r="H18604" t="s">
        <v>4912</v>
      </c>
      <c r="I18604">
        <v>45156</v>
      </c>
      <c r="J18604">
        <v>498.94</v>
      </c>
      <c r="K18604">
        <v>508.66933</v>
      </c>
      <c r="L18604">
        <v>498.94</v>
      </c>
      <c r="M18604">
        <v>498.94</v>
      </c>
      <c r="P18604">
        <v>0</v>
      </c>
      <c r="Q18604" t="str">
        <f t="shared" si="290"/>
        <v>ACTIVE</v>
      </c>
    </row>
    <row r="18605" spans="1:17" x14ac:dyDescent="0.25">
      <c r="A18605" t="s">
        <v>4900</v>
      </c>
      <c r="B18605">
        <v>1701</v>
      </c>
      <c r="C18605" t="s">
        <v>4975</v>
      </c>
      <c r="D18605" t="s">
        <v>4908</v>
      </c>
      <c r="E18605">
        <v>88436</v>
      </c>
      <c r="F18605" t="s">
        <v>4908</v>
      </c>
      <c r="G18605" t="s">
        <v>4913</v>
      </c>
      <c r="H18605" t="s">
        <v>4912</v>
      </c>
      <c r="I18605">
        <v>45156</v>
      </c>
      <c r="J18605">
        <v>389.35</v>
      </c>
      <c r="K18605">
        <v>396.94232499999998</v>
      </c>
      <c r="L18605">
        <v>389.35</v>
      </c>
      <c r="M18605">
        <v>389.35</v>
      </c>
      <c r="P18605">
        <v>0</v>
      </c>
      <c r="Q18605" t="str">
        <f t="shared" si="290"/>
        <v>ACTIVE</v>
      </c>
    </row>
    <row r="18606" spans="1:17" x14ac:dyDescent="0.25">
      <c r="A18606" t="s">
        <v>4900</v>
      </c>
      <c r="B18606">
        <v>1068</v>
      </c>
      <c r="C18606" t="s">
        <v>477</v>
      </c>
      <c r="D18606" t="s">
        <v>4908</v>
      </c>
      <c r="E18606">
        <v>88437</v>
      </c>
      <c r="F18606" t="s">
        <v>4908</v>
      </c>
      <c r="G18606" t="s">
        <v>4913</v>
      </c>
      <c r="H18606" t="s">
        <v>4912</v>
      </c>
      <c r="I18606">
        <v>45156</v>
      </c>
      <c r="J18606">
        <v>48.93</v>
      </c>
      <c r="K18606">
        <v>49.884135000000001</v>
      </c>
      <c r="L18606">
        <v>48.93</v>
      </c>
      <c r="M18606">
        <v>48.93</v>
      </c>
      <c r="P18606">
        <v>0</v>
      </c>
      <c r="Q18606" t="str">
        <f t="shared" si="290"/>
        <v>ACTIVE</v>
      </c>
    </row>
    <row r="18607" spans="1:17" x14ac:dyDescent="0.25">
      <c r="A18607" t="s">
        <v>4900</v>
      </c>
      <c r="B18607">
        <v>394</v>
      </c>
      <c r="C18607" t="s">
        <v>5120</v>
      </c>
      <c r="D18607" t="s">
        <v>4908</v>
      </c>
      <c r="E18607">
        <v>88438</v>
      </c>
      <c r="F18607" t="s">
        <v>4908</v>
      </c>
      <c r="G18607" t="s">
        <v>4913</v>
      </c>
      <c r="H18607" t="s">
        <v>4912</v>
      </c>
      <c r="I18607">
        <v>45156</v>
      </c>
      <c r="J18607">
        <v>344</v>
      </c>
      <c r="K18607">
        <v>350.70800000000003</v>
      </c>
      <c r="L18607">
        <v>344</v>
      </c>
      <c r="M18607">
        <v>344</v>
      </c>
      <c r="P18607">
        <v>0</v>
      </c>
      <c r="Q18607" t="str">
        <f t="shared" si="290"/>
        <v>ACTIVE</v>
      </c>
    </row>
    <row r="18608" spans="1:17" x14ac:dyDescent="0.25">
      <c r="A18608" t="s">
        <v>4900</v>
      </c>
      <c r="B18608">
        <v>2063</v>
      </c>
      <c r="C18608" t="s">
        <v>5250</v>
      </c>
      <c r="D18608" t="s">
        <v>4908</v>
      </c>
      <c r="E18608">
        <v>88439</v>
      </c>
      <c r="F18608" t="s">
        <v>4908</v>
      </c>
      <c r="G18608" t="s">
        <v>4944</v>
      </c>
      <c r="H18608" t="s">
        <v>4912</v>
      </c>
      <c r="I18608">
        <v>45156</v>
      </c>
      <c r="J18608">
        <v>19800</v>
      </c>
      <c r="K18608">
        <v>20186.099999999999</v>
      </c>
      <c r="L18608">
        <v>19800</v>
      </c>
      <c r="M18608">
        <v>19800</v>
      </c>
      <c r="P18608">
        <v>0</v>
      </c>
      <c r="Q18608" t="str">
        <f t="shared" si="290"/>
        <v>ACTIVE</v>
      </c>
    </row>
    <row r="18609" spans="1:17" x14ac:dyDescent="0.25">
      <c r="A18609" t="s">
        <v>4900</v>
      </c>
      <c r="B18609">
        <v>625</v>
      </c>
      <c r="C18609" t="s">
        <v>5026</v>
      </c>
      <c r="D18609" t="s">
        <v>4908</v>
      </c>
      <c r="E18609">
        <v>88440</v>
      </c>
      <c r="F18609" t="s">
        <v>4908</v>
      </c>
      <c r="G18609" t="s">
        <v>4913</v>
      </c>
      <c r="H18609" t="s">
        <v>5025</v>
      </c>
      <c r="I18609">
        <v>45156</v>
      </c>
      <c r="J18609">
        <v>44.8</v>
      </c>
      <c r="K18609">
        <v>46.031999999999996</v>
      </c>
      <c r="L18609">
        <v>44.8</v>
      </c>
      <c r="M18609">
        <v>44.8</v>
      </c>
      <c r="P18609">
        <v>0</v>
      </c>
      <c r="Q18609" t="str">
        <f t="shared" si="290"/>
        <v>ACTIVE</v>
      </c>
    </row>
    <row r="18610" spans="1:17" x14ac:dyDescent="0.25">
      <c r="A18610" t="s">
        <v>4900</v>
      </c>
      <c r="B18610">
        <v>1068</v>
      </c>
      <c r="C18610" t="s">
        <v>477</v>
      </c>
      <c r="D18610" t="s">
        <v>4908</v>
      </c>
      <c r="E18610">
        <v>88441</v>
      </c>
      <c r="F18610" t="s">
        <v>4908</v>
      </c>
      <c r="G18610" t="s">
        <v>4913</v>
      </c>
      <c r="H18610" t="s">
        <v>4912</v>
      </c>
      <c r="I18610">
        <v>45156</v>
      </c>
      <c r="J18610">
        <v>50</v>
      </c>
      <c r="K18610">
        <v>50.975000000000001</v>
      </c>
      <c r="L18610">
        <v>50</v>
      </c>
      <c r="M18610">
        <v>50</v>
      </c>
      <c r="P18610">
        <v>0</v>
      </c>
      <c r="Q18610" t="str">
        <f t="shared" si="290"/>
        <v>ACTIVE</v>
      </c>
    </row>
    <row r="18611" spans="1:17" x14ac:dyDescent="0.25">
      <c r="A18611" t="s">
        <v>4900</v>
      </c>
      <c r="B18611">
        <v>1424</v>
      </c>
      <c r="C18611" t="s">
        <v>1129</v>
      </c>
      <c r="D18611" t="s">
        <v>4908</v>
      </c>
      <c r="E18611">
        <v>88442</v>
      </c>
      <c r="F18611" t="s">
        <v>4908</v>
      </c>
      <c r="G18611" t="s">
        <v>4913</v>
      </c>
      <c r="H18611" t="s">
        <v>4912</v>
      </c>
      <c r="I18611">
        <v>45156</v>
      </c>
      <c r="J18611">
        <v>368.97</v>
      </c>
      <c r="K18611">
        <v>376.16491500000001</v>
      </c>
      <c r="L18611">
        <v>368.97</v>
      </c>
      <c r="M18611">
        <v>368.97</v>
      </c>
      <c r="P18611">
        <v>0</v>
      </c>
      <c r="Q18611" t="str">
        <f t="shared" si="290"/>
        <v>ACTIVE</v>
      </c>
    </row>
    <row r="18612" spans="1:17" x14ac:dyDescent="0.25">
      <c r="A18612" t="s">
        <v>4900</v>
      </c>
      <c r="B18612">
        <v>1796</v>
      </c>
      <c r="C18612" t="s">
        <v>5101</v>
      </c>
      <c r="D18612" t="s">
        <v>4908</v>
      </c>
      <c r="E18612">
        <v>88443</v>
      </c>
      <c r="F18612" t="s">
        <v>4908</v>
      </c>
      <c r="G18612" t="s">
        <v>4913</v>
      </c>
      <c r="H18612" t="s">
        <v>4912</v>
      </c>
      <c r="I18612">
        <v>45156</v>
      </c>
      <c r="J18612">
        <v>20.149999999999999</v>
      </c>
      <c r="K18612">
        <v>20.542925</v>
      </c>
      <c r="L18612">
        <v>20.149999999999999</v>
      </c>
      <c r="M18612">
        <v>20.149999999999999</v>
      </c>
      <c r="P18612">
        <v>0</v>
      </c>
      <c r="Q18612" t="str">
        <f t="shared" si="290"/>
        <v>ACTIVE</v>
      </c>
    </row>
    <row r="18613" spans="1:17" x14ac:dyDescent="0.25">
      <c r="A18613" t="s">
        <v>4900</v>
      </c>
      <c r="B18613">
        <v>1867</v>
      </c>
      <c r="C18613" t="s">
        <v>4938</v>
      </c>
      <c r="D18613" t="s">
        <v>4908</v>
      </c>
      <c r="E18613">
        <v>88444</v>
      </c>
      <c r="F18613" t="s">
        <v>4908</v>
      </c>
      <c r="G18613" t="s">
        <v>4913</v>
      </c>
      <c r="H18613" t="s">
        <v>4912</v>
      </c>
      <c r="I18613">
        <v>45156</v>
      </c>
      <c r="J18613">
        <v>178.57</v>
      </c>
      <c r="K18613">
        <v>182.05211499999999</v>
      </c>
      <c r="L18613">
        <v>178.57</v>
      </c>
      <c r="M18613">
        <v>164.83384699999999</v>
      </c>
      <c r="N18613">
        <v>45166</v>
      </c>
      <c r="P18613">
        <v>0</v>
      </c>
      <c r="Q18613" t="str">
        <f t="shared" si="290"/>
        <v>ACTIVE</v>
      </c>
    </row>
    <row r="18614" spans="1:17" x14ac:dyDescent="0.25">
      <c r="A18614" t="s">
        <v>4900</v>
      </c>
      <c r="B18614">
        <v>1361</v>
      </c>
      <c r="C18614" t="s">
        <v>1212</v>
      </c>
      <c r="D18614" t="s">
        <v>4908</v>
      </c>
      <c r="E18614">
        <v>88448</v>
      </c>
      <c r="F18614" t="s">
        <v>4908</v>
      </c>
      <c r="G18614" t="s">
        <v>4913</v>
      </c>
      <c r="H18614" t="s">
        <v>4912</v>
      </c>
      <c r="I18614">
        <v>45156</v>
      </c>
      <c r="J18614">
        <v>310.79000000000002</v>
      </c>
      <c r="K18614">
        <v>316.85040500000002</v>
      </c>
      <c r="L18614">
        <v>310.79000000000002</v>
      </c>
      <c r="M18614">
        <v>310.79000000000002</v>
      </c>
      <c r="P18614">
        <v>0</v>
      </c>
      <c r="Q18614" t="str">
        <f t="shared" si="290"/>
        <v>ACTIVE</v>
      </c>
    </row>
    <row r="18615" spans="1:17" x14ac:dyDescent="0.25">
      <c r="A18615" t="s">
        <v>4900</v>
      </c>
      <c r="B18615">
        <v>572</v>
      </c>
      <c r="C18615" t="s">
        <v>5246</v>
      </c>
      <c r="D18615" t="s">
        <v>4908</v>
      </c>
      <c r="E18615">
        <v>88449</v>
      </c>
      <c r="F18615" t="s">
        <v>4908</v>
      </c>
      <c r="G18615" t="s">
        <v>4913</v>
      </c>
      <c r="H18615" t="s">
        <v>4912</v>
      </c>
      <c r="I18615">
        <v>45156</v>
      </c>
      <c r="J18615">
        <v>4.0599999999999996</v>
      </c>
      <c r="K18615">
        <v>4.13917</v>
      </c>
      <c r="L18615">
        <v>4.0599999999999996</v>
      </c>
      <c r="M18615">
        <v>4.0599999999999996</v>
      </c>
      <c r="P18615">
        <v>0</v>
      </c>
      <c r="Q18615" t="str">
        <f t="shared" si="290"/>
        <v>ACTIVE</v>
      </c>
    </row>
    <row r="18616" spans="1:17" x14ac:dyDescent="0.25">
      <c r="A18616" t="s">
        <v>4900</v>
      </c>
      <c r="B18616">
        <v>2186</v>
      </c>
      <c r="C18616" t="s">
        <v>4918</v>
      </c>
      <c r="D18616" t="s">
        <v>4908</v>
      </c>
      <c r="E18616">
        <v>88450</v>
      </c>
      <c r="F18616" t="s">
        <v>4908</v>
      </c>
      <c r="G18616" t="s">
        <v>4913</v>
      </c>
      <c r="H18616" t="s">
        <v>4912</v>
      </c>
      <c r="I18616">
        <v>45156</v>
      </c>
      <c r="J18616">
        <v>275.05</v>
      </c>
      <c r="K18616">
        <v>280.41347500000001</v>
      </c>
      <c r="L18616">
        <v>275.05</v>
      </c>
      <c r="M18616">
        <v>275.05</v>
      </c>
      <c r="P18616">
        <v>0</v>
      </c>
      <c r="Q18616" t="str">
        <f t="shared" si="290"/>
        <v>ACTIVE</v>
      </c>
    </row>
    <row r="18617" spans="1:17" x14ac:dyDescent="0.25">
      <c r="A18617" t="s">
        <v>4900</v>
      </c>
      <c r="B18617">
        <v>1977</v>
      </c>
      <c r="C18617" t="s">
        <v>5055</v>
      </c>
      <c r="D18617" t="s">
        <v>4908</v>
      </c>
      <c r="E18617">
        <v>88451</v>
      </c>
      <c r="F18617" t="s">
        <v>4908</v>
      </c>
      <c r="G18617" t="s">
        <v>4913</v>
      </c>
      <c r="H18617" t="s">
        <v>4912</v>
      </c>
      <c r="I18617">
        <v>45156</v>
      </c>
      <c r="J18617">
        <v>21.1</v>
      </c>
      <c r="K18617">
        <v>21.51145</v>
      </c>
      <c r="L18617">
        <v>21.1</v>
      </c>
      <c r="M18617">
        <v>21.1</v>
      </c>
      <c r="P18617">
        <v>0</v>
      </c>
      <c r="Q18617" t="str">
        <f t="shared" si="290"/>
        <v>ACTIVE</v>
      </c>
    </row>
    <row r="18618" spans="1:17" x14ac:dyDescent="0.25">
      <c r="A18618" t="s">
        <v>4900</v>
      </c>
      <c r="B18618">
        <v>477</v>
      </c>
      <c r="C18618" t="s">
        <v>742</v>
      </c>
      <c r="D18618" t="s">
        <v>4908</v>
      </c>
      <c r="E18618">
        <v>88452</v>
      </c>
      <c r="F18618" t="s">
        <v>4908</v>
      </c>
      <c r="G18618" t="s">
        <v>4913</v>
      </c>
      <c r="H18618" t="s">
        <v>4912</v>
      </c>
      <c r="I18618">
        <v>45156</v>
      </c>
      <c r="J18618">
        <v>4500</v>
      </c>
      <c r="K18618">
        <v>4587.75</v>
      </c>
      <c r="L18618">
        <v>4500</v>
      </c>
      <c r="M18618">
        <v>4500</v>
      </c>
      <c r="P18618">
        <v>0</v>
      </c>
      <c r="Q18618" t="str">
        <f t="shared" si="290"/>
        <v>ACTIVE</v>
      </c>
    </row>
    <row r="18619" spans="1:17" x14ac:dyDescent="0.25">
      <c r="A18619" t="s">
        <v>4900</v>
      </c>
      <c r="B18619">
        <v>521</v>
      </c>
      <c r="C18619" t="s">
        <v>5016</v>
      </c>
      <c r="D18619" t="s">
        <v>4908</v>
      </c>
      <c r="E18619">
        <v>88453</v>
      </c>
      <c r="F18619" t="s">
        <v>4908</v>
      </c>
      <c r="G18619" t="s">
        <v>4944</v>
      </c>
      <c r="H18619" t="s">
        <v>4912</v>
      </c>
      <c r="I18619">
        <v>45156</v>
      </c>
      <c r="J18619">
        <v>1131.3</v>
      </c>
      <c r="K18619">
        <v>1153.3603499999999</v>
      </c>
      <c r="L18619">
        <v>1131.3</v>
      </c>
      <c r="M18619">
        <v>1131.3</v>
      </c>
      <c r="P18619">
        <v>0</v>
      </c>
      <c r="Q18619" t="str">
        <f t="shared" si="290"/>
        <v>ACTIVE</v>
      </c>
    </row>
    <row r="18620" spans="1:17" x14ac:dyDescent="0.25">
      <c r="A18620" t="s">
        <v>4900</v>
      </c>
      <c r="B18620">
        <v>1424</v>
      </c>
      <c r="C18620" t="s">
        <v>1129</v>
      </c>
      <c r="D18620" t="s">
        <v>4908</v>
      </c>
      <c r="E18620">
        <v>88454</v>
      </c>
      <c r="F18620" t="s">
        <v>4908</v>
      </c>
      <c r="G18620" t="s">
        <v>4913</v>
      </c>
      <c r="H18620" t="s">
        <v>4912</v>
      </c>
      <c r="I18620">
        <v>45156</v>
      </c>
      <c r="J18620">
        <v>85</v>
      </c>
      <c r="K18620">
        <v>86.657499999999999</v>
      </c>
      <c r="L18620">
        <v>85</v>
      </c>
      <c r="M18620">
        <v>85</v>
      </c>
      <c r="P18620">
        <v>0</v>
      </c>
      <c r="Q18620" t="str">
        <f t="shared" si="290"/>
        <v>ACTIVE</v>
      </c>
    </row>
    <row r="18621" spans="1:17" x14ac:dyDescent="0.25">
      <c r="A18621" t="s">
        <v>4900</v>
      </c>
      <c r="B18621">
        <v>926</v>
      </c>
      <c r="C18621" t="s">
        <v>129</v>
      </c>
      <c r="D18621" t="s">
        <v>4908</v>
      </c>
      <c r="E18621">
        <v>88455</v>
      </c>
      <c r="F18621" t="s">
        <v>4908</v>
      </c>
      <c r="G18621" t="s">
        <v>4944</v>
      </c>
      <c r="H18621" t="s">
        <v>4912</v>
      </c>
      <c r="I18621">
        <v>45156</v>
      </c>
      <c r="J18621">
        <v>1496.83</v>
      </c>
      <c r="K18621">
        <v>1526.0181849999999</v>
      </c>
      <c r="L18621">
        <v>1496.83</v>
      </c>
      <c r="M18621">
        <v>1381.6892310000001</v>
      </c>
      <c r="N18621">
        <v>45166</v>
      </c>
      <c r="P18621">
        <v>0</v>
      </c>
      <c r="Q18621" t="str">
        <f t="shared" si="290"/>
        <v>ACTIVE</v>
      </c>
    </row>
    <row r="18622" spans="1:17" x14ac:dyDescent="0.25">
      <c r="A18622" t="s">
        <v>4900</v>
      </c>
      <c r="B18622">
        <v>894</v>
      </c>
      <c r="C18622" t="s">
        <v>5054</v>
      </c>
      <c r="D18622" t="s">
        <v>4908</v>
      </c>
      <c r="E18622">
        <v>88456</v>
      </c>
      <c r="F18622" t="s">
        <v>4908</v>
      </c>
      <c r="G18622" t="s">
        <v>4913</v>
      </c>
      <c r="H18622" t="s">
        <v>4912</v>
      </c>
      <c r="I18622">
        <v>45156</v>
      </c>
      <c r="J18622">
        <v>1511.93</v>
      </c>
      <c r="K18622">
        <v>1541.4126349999999</v>
      </c>
      <c r="L18622">
        <v>1511.93</v>
      </c>
      <c r="M18622">
        <v>1511.93</v>
      </c>
      <c r="P18622">
        <v>0</v>
      </c>
      <c r="Q18622" t="str">
        <f t="shared" si="290"/>
        <v>ACTIVE</v>
      </c>
    </row>
    <row r="18623" spans="1:17" x14ac:dyDescent="0.25">
      <c r="A18623" t="s">
        <v>4900</v>
      </c>
      <c r="B18623">
        <v>1826</v>
      </c>
      <c r="C18623" t="s">
        <v>5008</v>
      </c>
      <c r="D18623" t="s">
        <v>4908</v>
      </c>
      <c r="E18623">
        <v>88458</v>
      </c>
      <c r="F18623" t="s">
        <v>4908</v>
      </c>
      <c r="G18623" t="s">
        <v>4913</v>
      </c>
      <c r="H18623" t="s">
        <v>4912</v>
      </c>
      <c r="I18623">
        <v>45156</v>
      </c>
      <c r="J18623">
        <v>64</v>
      </c>
      <c r="K18623">
        <v>65.248000000000005</v>
      </c>
      <c r="L18623">
        <v>64</v>
      </c>
      <c r="M18623">
        <v>64</v>
      </c>
      <c r="P18623">
        <v>0</v>
      </c>
      <c r="Q18623" t="str">
        <f t="shared" si="290"/>
        <v>ACTIVE</v>
      </c>
    </row>
    <row r="18624" spans="1:17" x14ac:dyDescent="0.25">
      <c r="A18624" t="s">
        <v>4900</v>
      </c>
      <c r="B18624">
        <v>2140</v>
      </c>
      <c r="C18624" t="s">
        <v>5073</v>
      </c>
      <c r="D18624" t="s">
        <v>4908</v>
      </c>
      <c r="E18624">
        <v>88459</v>
      </c>
      <c r="F18624" t="s">
        <v>4908</v>
      </c>
      <c r="G18624" t="s">
        <v>4913</v>
      </c>
      <c r="H18624" t="s">
        <v>4912</v>
      </c>
      <c r="I18624">
        <v>45156</v>
      </c>
      <c r="J18624">
        <v>6257.53</v>
      </c>
      <c r="K18624">
        <v>6379.5518350000002</v>
      </c>
      <c r="L18624">
        <v>6257.53</v>
      </c>
      <c r="M18624">
        <v>6257.53</v>
      </c>
      <c r="P18624">
        <v>0</v>
      </c>
      <c r="Q18624" t="str">
        <f t="shared" si="290"/>
        <v>ACTIVE</v>
      </c>
    </row>
    <row r="18625" spans="1:17" x14ac:dyDescent="0.25">
      <c r="A18625" t="s">
        <v>4900</v>
      </c>
      <c r="B18625">
        <v>521</v>
      </c>
      <c r="C18625" t="s">
        <v>5016</v>
      </c>
      <c r="D18625" t="s">
        <v>4908</v>
      </c>
      <c r="E18625">
        <v>88461</v>
      </c>
      <c r="F18625" t="s">
        <v>4908</v>
      </c>
      <c r="G18625" t="s">
        <v>4944</v>
      </c>
      <c r="H18625" t="s">
        <v>4912</v>
      </c>
      <c r="I18625">
        <v>45156</v>
      </c>
      <c r="J18625">
        <v>517</v>
      </c>
      <c r="K18625">
        <v>527.08150000000001</v>
      </c>
      <c r="L18625">
        <v>517</v>
      </c>
      <c r="M18625">
        <v>517</v>
      </c>
      <c r="P18625">
        <v>0</v>
      </c>
      <c r="Q18625" t="str">
        <f t="shared" si="290"/>
        <v>ACTIVE</v>
      </c>
    </row>
    <row r="18626" spans="1:17" x14ac:dyDescent="0.25">
      <c r="A18626" t="s">
        <v>4900</v>
      </c>
      <c r="B18626">
        <v>866</v>
      </c>
      <c r="C18626" t="s">
        <v>5249</v>
      </c>
      <c r="D18626" t="s">
        <v>4908</v>
      </c>
      <c r="E18626">
        <v>88462</v>
      </c>
      <c r="F18626" t="s">
        <v>4908</v>
      </c>
      <c r="G18626" t="s">
        <v>4944</v>
      </c>
      <c r="H18626" t="s">
        <v>4912</v>
      </c>
      <c r="I18626">
        <v>45156</v>
      </c>
      <c r="J18626">
        <v>8855.33</v>
      </c>
      <c r="K18626">
        <v>9028.0089349999998</v>
      </c>
      <c r="L18626">
        <v>8855.33</v>
      </c>
      <c r="M18626">
        <v>8855.33</v>
      </c>
      <c r="P18626">
        <v>0</v>
      </c>
      <c r="Q18626" t="str">
        <f t="shared" ref="Q18626:Q18689" si="291">IF(P18626=0,"ACTIVE",IF(P18626&lt;=30,"1-30",IF(AND(P18626&gt;30,P18626&lt;=60),"31-60",IF(AND(P18626&gt;60,P18626&lt;=90),"61-90",IF(AND(P18626&gt;90,P18626&lt;=120),"91-120",IF(AND(P18626&gt;120,P18626&lt;=150),"121-150",IF(AND(P18626&gt;150,P18626&lt;=180),"151-180","180+")))))))</f>
        <v>ACTIVE</v>
      </c>
    </row>
    <row r="18627" spans="1:17" x14ac:dyDescent="0.25">
      <c r="A18627" t="s">
        <v>4900</v>
      </c>
      <c r="B18627">
        <v>2067</v>
      </c>
      <c r="C18627" t="s">
        <v>5023</v>
      </c>
      <c r="D18627" t="s">
        <v>4908</v>
      </c>
      <c r="E18627">
        <v>88463</v>
      </c>
      <c r="F18627" t="s">
        <v>4908</v>
      </c>
      <c r="G18627" t="s">
        <v>4913</v>
      </c>
      <c r="H18627" t="s">
        <v>4912</v>
      </c>
      <c r="I18627">
        <v>45156</v>
      </c>
      <c r="J18627">
        <v>20.6</v>
      </c>
      <c r="K18627">
        <v>21.0017</v>
      </c>
      <c r="L18627">
        <v>20.6</v>
      </c>
      <c r="M18627">
        <v>20.6</v>
      </c>
      <c r="P18627">
        <v>0</v>
      </c>
      <c r="Q18627" t="str">
        <f t="shared" si="291"/>
        <v>ACTIVE</v>
      </c>
    </row>
    <row r="18628" spans="1:17" x14ac:dyDescent="0.25">
      <c r="A18628" t="s">
        <v>4900</v>
      </c>
      <c r="B18628">
        <v>762</v>
      </c>
      <c r="C18628" t="s">
        <v>5041</v>
      </c>
      <c r="D18628" t="s">
        <v>4908</v>
      </c>
      <c r="E18628">
        <v>88464</v>
      </c>
      <c r="F18628" t="s">
        <v>4908</v>
      </c>
      <c r="G18628" t="s">
        <v>4913</v>
      </c>
      <c r="H18628" t="s">
        <v>4912</v>
      </c>
      <c r="I18628">
        <v>45156</v>
      </c>
      <c r="J18628">
        <v>235.95</v>
      </c>
      <c r="K18628">
        <v>240.55102500000001</v>
      </c>
      <c r="L18628">
        <v>235.95</v>
      </c>
      <c r="M18628">
        <v>235.95</v>
      </c>
      <c r="P18628">
        <v>0</v>
      </c>
      <c r="Q18628" t="str">
        <f t="shared" si="291"/>
        <v>ACTIVE</v>
      </c>
    </row>
    <row r="18629" spans="1:17" x14ac:dyDescent="0.25">
      <c r="A18629" t="s">
        <v>4900</v>
      </c>
      <c r="B18629">
        <v>1701</v>
      </c>
      <c r="C18629" t="s">
        <v>4975</v>
      </c>
      <c r="D18629" t="s">
        <v>4908</v>
      </c>
      <c r="E18629">
        <v>88465</v>
      </c>
      <c r="F18629" t="s">
        <v>4908</v>
      </c>
      <c r="G18629" t="s">
        <v>4913</v>
      </c>
      <c r="H18629" t="s">
        <v>4912</v>
      </c>
      <c r="I18629">
        <v>45156</v>
      </c>
      <c r="J18629">
        <v>105.79</v>
      </c>
      <c r="K18629">
        <v>107.85290500000001</v>
      </c>
      <c r="L18629">
        <v>105.79</v>
      </c>
      <c r="M18629">
        <v>105.79</v>
      </c>
      <c r="P18629">
        <v>0</v>
      </c>
      <c r="Q18629" t="str">
        <f t="shared" si="291"/>
        <v>ACTIVE</v>
      </c>
    </row>
    <row r="18630" spans="1:17" x14ac:dyDescent="0.25">
      <c r="A18630" t="s">
        <v>4900</v>
      </c>
      <c r="B18630">
        <v>1826</v>
      </c>
      <c r="C18630" t="s">
        <v>5008</v>
      </c>
      <c r="D18630" t="s">
        <v>4908</v>
      </c>
      <c r="E18630">
        <v>88466</v>
      </c>
      <c r="F18630" t="s">
        <v>4908</v>
      </c>
      <c r="G18630" t="s">
        <v>4913</v>
      </c>
      <c r="H18630" t="s">
        <v>4912</v>
      </c>
      <c r="I18630">
        <v>45156</v>
      </c>
      <c r="J18630">
        <v>217.88</v>
      </c>
      <c r="K18630">
        <v>222.12866</v>
      </c>
      <c r="L18630">
        <v>217.88</v>
      </c>
      <c r="M18630">
        <v>217.88</v>
      </c>
      <c r="P18630">
        <v>0</v>
      </c>
      <c r="Q18630" t="str">
        <f t="shared" si="291"/>
        <v>ACTIVE</v>
      </c>
    </row>
    <row r="18631" spans="1:17" x14ac:dyDescent="0.25">
      <c r="A18631" t="s">
        <v>4900</v>
      </c>
      <c r="B18631">
        <v>2169</v>
      </c>
      <c r="C18631" t="s">
        <v>5103</v>
      </c>
      <c r="D18631" t="s">
        <v>4908</v>
      </c>
      <c r="E18631">
        <v>88467</v>
      </c>
      <c r="F18631" t="s">
        <v>4908</v>
      </c>
      <c r="G18631" t="s">
        <v>4913</v>
      </c>
      <c r="H18631" t="s">
        <v>4912</v>
      </c>
      <c r="I18631">
        <v>45156</v>
      </c>
      <c r="J18631">
        <v>96.37</v>
      </c>
      <c r="K18631">
        <v>98.249215000000007</v>
      </c>
      <c r="L18631">
        <v>96.37</v>
      </c>
      <c r="M18631">
        <v>96.37</v>
      </c>
      <c r="P18631">
        <v>0</v>
      </c>
      <c r="Q18631" t="str">
        <f t="shared" si="291"/>
        <v>ACTIVE</v>
      </c>
    </row>
    <row r="18632" spans="1:17" x14ac:dyDescent="0.25">
      <c r="A18632" t="s">
        <v>4900</v>
      </c>
      <c r="B18632">
        <v>442</v>
      </c>
      <c r="C18632" t="s">
        <v>4894</v>
      </c>
      <c r="D18632" t="s">
        <v>4908</v>
      </c>
      <c r="E18632">
        <v>88468</v>
      </c>
      <c r="F18632" t="s">
        <v>4908</v>
      </c>
      <c r="G18632" t="s">
        <v>4913</v>
      </c>
      <c r="H18632" t="s">
        <v>4912</v>
      </c>
      <c r="I18632">
        <v>45156</v>
      </c>
      <c r="J18632">
        <v>177.04</v>
      </c>
      <c r="K18632">
        <v>180.49227999999999</v>
      </c>
      <c r="L18632">
        <v>177.04</v>
      </c>
      <c r="M18632">
        <v>177.04</v>
      </c>
      <c r="P18632">
        <v>0</v>
      </c>
      <c r="Q18632" t="str">
        <f t="shared" si="291"/>
        <v>ACTIVE</v>
      </c>
    </row>
    <row r="18633" spans="1:17" x14ac:dyDescent="0.25">
      <c r="A18633" t="s">
        <v>4900</v>
      </c>
      <c r="B18633">
        <v>442</v>
      </c>
      <c r="C18633" t="s">
        <v>4894</v>
      </c>
      <c r="D18633" t="s">
        <v>4908</v>
      </c>
      <c r="E18633">
        <v>88469</v>
      </c>
      <c r="F18633" t="s">
        <v>4908</v>
      </c>
      <c r="G18633" t="s">
        <v>4913</v>
      </c>
      <c r="H18633" t="s">
        <v>4912</v>
      </c>
      <c r="I18633">
        <v>45156</v>
      </c>
      <c r="J18633">
        <v>117.82</v>
      </c>
      <c r="K18633">
        <v>120.11749</v>
      </c>
      <c r="L18633">
        <v>117.82</v>
      </c>
      <c r="M18633">
        <v>117.82</v>
      </c>
      <c r="P18633">
        <v>0</v>
      </c>
      <c r="Q18633" t="str">
        <f t="shared" si="291"/>
        <v>ACTIVE</v>
      </c>
    </row>
    <row r="18634" spans="1:17" x14ac:dyDescent="0.25">
      <c r="A18634" t="s">
        <v>4900</v>
      </c>
      <c r="B18634">
        <v>1602</v>
      </c>
      <c r="C18634" t="s">
        <v>4997</v>
      </c>
      <c r="D18634" t="s">
        <v>4908</v>
      </c>
      <c r="E18634">
        <v>88470</v>
      </c>
      <c r="F18634" t="s">
        <v>4914</v>
      </c>
      <c r="G18634" t="s">
        <v>4913</v>
      </c>
      <c r="H18634" t="s">
        <v>4912</v>
      </c>
      <c r="I18634">
        <v>45156</v>
      </c>
      <c r="J18634">
        <v>0.01</v>
      </c>
      <c r="K18634">
        <v>1.0194999999999999E-2</v>
      </c>
      <c r="L18634">
        <v>0.01</v>
      </c>
      <c r="M18634">
        <v>0.01</v>
      </c>
      <c r="P18634">
        <v>0</v>
      </c>
      <c r="Q18634" t="str">
        <f t="shared" si="291"/>
        <v>ACTIVE</v>
      </c>
    </row>
    <row r="18635" spans="1:17" x14ac:dyDescent="0.25">
      <c r="A18635" t="s">
        <v>4900</v>
      </c>
      <c r="B18635">
        <v>2102</v>
      </c>
      <c r="C18635" t="s">
        <v>5028</v>
      </c>
      <c r="D18635" t="s">
        <v>4908</v>
      </c>
      <c r="E18635">
        <v>88471</v>
      </c>
      <c r="F18635" t="s">
        <v>4908</v>
      </c>
      <c r="G18635" t="s">
        <v>4913</v>
      </c>
      <c r="H18635" t="s">
        <v>4912</v>
      </c>
      <c r="I18635">
        <v>45156</v>
      </c>
      <c r="J18635">
        <v>43.99</v>
      </c>
      <c r="K18635">
        <v>44.847805000000001</v>
      </c>
      <c r="L18635">
        <v>43.99</v>
      </c>
      <c r="M18635">
        <v>43.99</v>
      </c>
      <c r="P18635">
        <v>0</v>
      </c>
      <c r="Q18635" t="str">
        <f t="shared" si="291"/>
        <v>ACTIVE</v>
      </c>
    </row>
    <row r="18636" spans="1:17" x14ac:dyDescent="0.25">
      <c r="A18636" t="s">
        <v>4900</v>
      </c>
      <c r="B18636">
        <v>1867</v>
      </c>
      <c r="C18636" t="s">
        <v>4938</v>
      </c>
      <c r="D18636" t="s">
        <v>4908</v>
      </c>
      <c r="E18636">
        <v>88472</v>
      </c>
      <c r="F18636" t="s">
        <v>4908</v>
      </c>
      <c r="G18636" t="s">
        <v>4913</v>
      </c>
      <c r="H18636" t="s">
        <v>4912</v>
      </c>
      <c r="I18636">
        <v>45156</v>
      </c>
      <c r="J18636">
        <v>90</v>
      </c>
      <c r="K18636">
        <v>91.754999999999995</v>
      </c>
      <c r="L18636">
        <v>90</v>
      </c>
      <c r="M18636">
        <v>83.076924000000005</v>
      </c>
      <c r="N18636">
        <v>45166</v>
      </c>
      <c r="P18636">
        <v>0</v>
      </c>
      <c r="Q18636" t="str">
        <f t="shared" si="291"/>
        <v>ACTIVE</v>
      </c>
    </row>
    <row r="18637" spans="1:17" x14ac:dyDescent="0.25">
      <c r="A18637" t="s">
        <v>4900</v>
      </c>
      <c r="B18637">
        <v>1068</v>
      </c>
      <c r="C18637" t="s">
        <v>477</v>
      </c>
      <c r="D18637" t="s">
        <v>4908</v>
      </c>
      <c r="E18637">
        <v>88473</v>
      </c>
      <c r="F18637" t="s">
        <v>4908</v>
      </c>
      <c r="G18637" t="s">
        <v>4913</v>
      </c>
      <c r="H18637" t="s">
        <v>4912</v>
      </c>
      <c r="I18637">
        <v>45156</v>
      </c>
      <c r="J18637">
        <v>8</v>
      </c>
      <c r="K18637">
        <v>8.1560000000000006</v>
      </c>
      <c r="L18637">
        <v>8</v>
      </c>
      <c r="M18637">
        <v>8</v>
      </c>
      <c r="P18637">
        <v>0</v>
      </c>
      <c r="Q18637" t="str">
        <f t="shared" si="291"/>
        <v>ACTIVE</v>
      </c>
    </row>
    <row r="18638" spans="1:17" x14ac:dyDescent="0.25">
      <c r="A18638" t="s">
        <v>4900</v>
      </c>
      <c r="B18638">
        <v>339</v>
      </c>
      <c r="C18638" t="s">
        <v>5183</v>
      </c>
      <c r="D18638" t="s">
        <v>4908</v>
      </c>
      <c r="E18638">
        <v>88474</v>
      </c>
      <c r="F18638" t="s">
        <v>4908</v>
      </c>
      <c r="G18638" t="s">
        <v>4913</v>
      </c>
      <c r="H18638" t="s">
        <v>4912</v>
      </c>
      <c r="I18638">
        <v>45156</v>
      </c>
      <c r="J18638">
        <v>83.4</v>
      </c>
      <c r="K18638">
        <v>85.026300000000006</v>
      </c>
      <c r="L18638">
        <v>83.4</v>
      </c>
      <c r="M18638">
        <v>83.4</v>
      </c>
      <c r="P18638">
        <v>0</v>
      </c>
      <c r="Q18638" t="str">
        <f t="shared" si="291"/>
        <v>ACTIVE</v>
      </c>
    </row>
    <row r="18639" spans="1:17" x14ac:dyDescent="0.25">
      <c r="A18639" t="s">
        <v>4900</v>
      </c>
      <c r="B18639">
        <v>1068</v>
      </c>
      <c r="C18639" t="s">
        <v>477</v>
      </c>
      <c r="D18639" t="s">
        <v>4908</v>
      </c>
      <c r="E18639">
        <v>88475</v>
      </c>
      <c r="F18639" t="s">
        <v>4908</v>
      </c>
      <c r="G18639" t="s">
        <v>4913</v>
      </c>
      <c r="H18639" t="s">
        <v>4912</v>
      </c>
      <c r="I18639">
        <v>45156</v>
      </c>
      <c r="J18639">
        <v>15.53</v>
      </c>
      <c r="K18639">
        <v>15.832834999999999</v>
      </c>
      <c r="L18639">
        <v>15.53</v>
      </c>
      <c r="M18639">
        <v>15.53</v>
      </c>
      <c r="P18639">
        <v>0</v>
      </c>
      <c r="Q18639" t="str">
        <f t="shared" si="291"/>
        <v>ACTIVE</v>
      </c>
    </row>
    <row r="18640" spans="1:17" x14ac:dyDescent="0.25">
      <c r="A18640" t="s">
        <v>4900</v>
      </c>
      <c r="B18640">
        <v>2169</v>
      </c>
      <c r="C18640" t="s">
        <v>5103</v>
      </c>
      <c r="D18640" t="s">
        <v>4908</v>
      </c>
      <c r="E18640">
        <v>88476</v>
      </c>
      <c r="F18640" t="s">
        <v>4908</v>
      </c>
      <c r="G18640" t="s">
        <v>4913</v>
      </c>
      <c r="H18640" t="s">
        <v>4912</v>
      </c>
      <c r="I18640">
        <v>45156</v>
      </c>
      <c r="J18640">
        <v>473.65</v>
      </c>
      <c r="K18640">
        <v>482.88617499999998</v>
      </c>
      <c r="L18640">
        <v>473.65</v>
      </c>
      <c r="M18640">
        <v>473.65</v>
      </c>
      <c r="P18640">
        <v>0</v>
      </c>
      <c r="Q18640" t="str">
        <f t="shared" si="291"/>
        <v>ACTIVE</v>
      </c>
    </row>
    <row r="18641" spans="1:17" x14ac:dyDescent="0.25">
      <c r="A18641" t="s">
        <v>4900</v>
      </c>
      <c r="B18641">
        <v>1701</v>
      </c>
      <c r="C18641" t="s">
        <v>4975</v>
      </c>
      <c r="D18641" t="s">
        <v>4908</v>
      </c>
      <c r="E18641">
        <v>88477</v>
      </c>
      <c r="F18641" t="s">
        <v>4908</v>
      </c>
      <c r="G18641" t="s">
        <v>4913</v>
      </c>
      <c r="H18641" t="s">
        <v>4912</v>
      </c>
      <c r="I18641">
        <v>45156</v>
      </c>
      <c r="J18641">
        <v>1460</v>
      </c>
      <c r="K18641">
        <v>1488.47</v>
      </c>
      <c r="L18641">
        <v>1460</v>
      </c>
      <c r="M18641">
        <v>1460</v>
      </c>
      <c r="P18641">
        <v>0</v>
      </c>
      <c r="Q18641" t="str">
        <f t="shared" si="291"/>
        <v>ACTIVE</v>
      </c>
    </row>
    <row r="18642" spans="1:17" x14ac:dyDescent="0.25">
      <c r="A18642" t="s">
        <v>4900</v>
      </c>
      <c r="B18642">
        <v>901</v>
      </c>
      <c r="C18642" t="s">
        <v>1485</v>
      </c>
      <c r="D18642" t="s">
        <v>4908</v>
      </c>
      <c r="E18642">
        <v>88478</v>
      </c>
      <c r="F18642" t="s">
        <v>4908</v>
      </c>
      <c r="G18642" t="s">
        <v>4913</v>
      </c>
      <c r="H18642" t="s">
        <v>4912</v>
      </c>
      <c r="I18642">
        <v>45156</v>
      </c>
      <c r="J18642">
        <v>3000</v>
      </c>
      <c r="K18642">
        <v>3058.5</v>
      </c>
      <c r="L18642">
        <v>3000</v>
      </c>
      <c r="M18642">
        <v>3000</v>
      </c>
      <c r="P18642">
        <v>0</v>
      </c>
      <c r="Q18642" t="str">
        <f t="shared" si="291"/>
        <v>ACTIVE</v>
      </c>
    </row>
    <row r="18643" spans="1:17" x14ac:dyDescent="0.25">
      <c r="A18643" t="s">
        <v>4900</v>
      </c>
      <c r="B18643">
        <v>1068</v>
      </c>
      <c r="C18643" t="s">
        <v>477</v>
      </c>
      <c r="D18643" t="s">
        <v>4908</v>
      </c>
      <c r="E18643">
        <v>88479</v>
      </c>
      <c r="F18643" t="s">
        <v>4908</v>
      </c>
      <c r="G18643" t="s">
        <v>4913</v>
      </c>
      <c r="H18643" t="s">
        <v>4912</v>
      </c>
      <c r="I18643">
        <v>45156</v>
      </c>
      <c r="J18643">
        <v>10.5</v>
      </c>
      <c r="K18643">
        <v>10.704750000000001</v>
      </c>
      <c r="L18643">
        <v>10.5</v>
      </c>
      <c r="M18643">
        <v>10.5</v>
      </c>
      <c r="P18643">
        <v>0</v>
      </c>
      <c r="Q18643" t="str">
        <f t="shared" si="291"/>
        <v>ACTIVE</v>
      </c>
    </row>
    <row r="18644" spans="1:17" x14ac:dyDescent="0.25">
      <c r="A18644" t="s">
        <v>4900</v>
      </c>
      <c r="B18644">
        <v>2058</v>
      </c>
      <c r="C18644" t="s">
        <v>5221</v>
      </c>
      <c r="D18644" t="s">
        <v>4908</v>
      </c>
      <c r="E18644">
        <v>88480</v>
      </c>
      <c r="F18644" t="s">
        <v>4908</v>
      </c>
      <c r="G18644" t="s">
        <v>4913</v>
      </c>
      <c r="H18644" t="s">
        <v>4912</v>
      </c>
      <c r="I18644">
        <v>45156</v>
      </c>
      <c r="J18644">
        <v>486</v>
      </c>
      <c r="K18644">
        <v>495.47699999999998</v>
      </c>
      <c r="L18644">
        <v>486</v>
      </c>
      <c r="M18644">
        <v>486</v>
      </c>
      <c r="P18644">
        <v>0</v>
      </c>
      <c r="Q18644" t="str">
        <f t="shared" si="291"/>
        <v>ACTIVE</v>
      </c>
    </row>
    <row r="18645" spans="1:17" x14ac:dyDescent="0.25">
      <c r="A18645" t="s">
        <v>4900</v>
      </c>
      <c r="B18645">
        <v>1887</v>
      </c>
      <c r="C18645" t="s">
        <v>5176</v>
      </c>
      <c r="D18645" t="s">
        <v>4908</v>
      </c>
      <c r="E18645">
        <v>88481</v>
      </c>
      <c r="F18645" t="s">
        <v>4908</v>
      </c>
      <c r="G18645" t="s">
        <v>4913</v>
      </c>
      <c r="H18645" t="s">
        <v>4912</v>
      </c>
      <c r="I18645">
        <v>45156</v>
      </c>
      <c r="J18645">
        <v>230</v>
      </c>
      <c r="K18645">
        <v>234.48500000000001</v>
      </c>
      <c r="L18645">
        <v>230</v>
      </c>
      <c r="M18645">
        <v>230</v>
      </c>
      <c r="P18645">
        <v>0</v>
      </c>
      <c r="Q18645" t="str">
        <f t="shared" si="291"/>
        <v>ACTIVE</v>
      </c>
    </row>
    <row r="18646" spans="1:17" x14ac:dyDescent="0.25">
      <c r="A18646" t="s">
        <v>4900</v>
      </c>
      <c r="B18646">
        <v>572</v>
      </c>
      <c r="C18646" t="s">
        <v>5246</v>
      </c>
      <c r="D18646" t="s">
        <v>4908</v>
      </c>
      <c r="E18646">
        <v>88482</v>
      </c>
      <c r="F18646" t="s">
        <v>4908</v>
      </c>
      <c r="G18646" t="s">
        <v>4913</v>
      </c>
      <c r="H18646" t="s">
        <v>4912</v>
      </c>
      <c r="I18646">
        <v>45156</v>
      </c>
      <c r="J18646">
        <v>1</v>
      </c>
      <c r="K18646">
        <v>1.0195000000000001</v>
      </c>
      <c r="L18646">
        <v>1</v>
      </c>
      <c r="M18646">
        <v>1</v>
      </c>
      <c r="P18646">
        <v>0</v>
      </c>
      <c r="Q18646" t="str">
        <f t="shared" si="291"/>
        <v>ACTIVE</v>
      </c>
    </row>
    <row r="18647" spans="1:17" x14ac:dyDescent="0.25">
      <c r="A18647" t="s">
        <v>4900</v>
      </c>
      <c r="B18647">
        <v>521</v>
      </c>
      <c r="C18647" t="s">
        <v>5016</v>
      </c>
      <c r="D18647" t="s">
        <v>4908</v>
      </c>
      <c r="E18647">
        <v>88483</v>
      </c>
      <c r="F18647" t="s">
        <v>4908</v>
      </c>
      <c r="G18647" t="s">
        <v>4913</v>
      </c>
      <c r="H18647" t="s">
        <v>4912</v>
      </c>
      <c r="I18647">
        <v>45156</v>
      </c>
      <c r="J18647">
        <v>150</v>
      </c>
      <c r="K18647">
        <v>152.92500000000001</v>
      </c>
      <c r="L18647">
        <v>150</v>
      </c>
      <c r="M18647">
        <v>150</v>
      </c>
      <c r="P18647">
        <v>0</v>
      </c>
      <c r="Q18647" t="str">
        <f t="shared" si="291"/>
        <v>ACTIVE</v>
      </c>
    </row>
    <row r="18648" spans="1:17" x14ac:dyDescent="0.25">
      <c r="A18648" t="s">
        <v>4900</v>
      </c>
      <c r="B18648">
        <v>2139</v>
      </c>
      <c r="C18648" t="s">
        <v>5149</v>
      </c>
      <c r="D18648" t="s">
        <v>4908</v>
      </c>
      <c r="E18648">
        <v>88484</v>
      </c>
      <c r="F18648" t="s">
        <v>4908</v>
      </c>
      <c r="G18648" t="s">
        <v>4913</v>
      </c>
      <c r="H18648" t="s">
        <v>4912</v>
      </c>
      <c r="I18648">
        <v>45156</v>
      </c>
      <c r="J18648">
        <v>501.77</v>
      </c>
      <c r="K18648">
        <v>511.55451499999998</v>
      </c>
      <c r="L18648">
        <v>501.77</v>
      </c>
      <c r="M18648">
        <v>501.77</v>
      </c>
      <c r="P18648">
        <v>0</v>
      </c>
      <c r="Q18648" t="str">
        <f t="shared" si="291"/>
        <v>ACTIVE</v>
      </c>
    </row>
    <row r="18649" spans="1:17" x14ac:dyDescent="0.25">
      <c r="A18649" t="s">
        <v>4900</v>
      </c>
      <c r="B18649">
        <v>362</v>
      </c>
      <c r="C18649" t="s">
        <v>5171</v>
      </c>
      <c r="D18649" t="s">
        <v>4908</v>
      </c>
      <c r="E18649">
        <v>88485</v>
      </c>
      <c r="F18649" t="s">
        <v>4908</v>
      </c>
      <c r="G18649" t="s">
        <v>4913</v>
      </c>
      <c r="H18649" t="s">
        <v>4912</v>
      </c>
      <c r="I18649">
        <v>45156</v>
      </c>
      <c r="J18649">
        <v>17.399999999999999</v>
      </c>
      <c r="K18649">
        <v>17.7393</v>
      </c>
      <c r="L18649">
        <v>17.399999999999999</v>
      </c>
      <c r="M18649">
        <v>17.399999999999999</v>
      </c>
      <c r="P18649">
        <v>0</v>
      </c>
      <c r="Q18649" t="str">
        <f t="shared" si="291"/>
        <v>ACTIVE</v>
      </c>
    </row>
    <row r="18650" spans="1:17" x14ac:dyDescent="0.25">
      <c r="A18650" t="s">
        <v>4900</v>
      </c>
      <c r="B18650">
        <v>572</v>
      </c>
      <c r="C18650" t="s">
        <v>5246</v>
      </c>
      <c r="D18650" t="s">
        <v>4908</v>
      </c>
      <c r="E18650">
        <v>88486</v>
      </c>
      <c r="F18650" t="s">
        <v>4908</v>
      </c>
      <c r="G18650" t="s">
        <v>4913</v>
      </c>
      <c r="H18650" t="s">
        <v>4912</v>
      </c>
      <c r="I18650">
        <v>45156</v>
      </c>
      <c r="J18650">
        <v>82.9</v>
      </c>
      <c r="K18650">
        <v>84.516549999999995</v>
      </c>
      <c r="L18650">
        <v>82.9</v>
      </c>
      <c r="M18650">
        <v>82.9</v>
      </c>
      <c r="P18650">
        <v>0</v>
      </c>
      <c r="Q18650" t="str">
        <f t="shared" si="291"/>
        <v>ACTIVE</v>
      </c>
    </row>
    <row r="18651" spans="1:17" x14ac:dyDescent="0.25">
      <c r="A18651" t="s">
        <v>4900</v>
      </c>
      <c r="B18651">
        <v>1879</v>
      </c>
      <c r="C18651" t="s">
        <v>5058</v>
      </c>
      <c r="D18651" t="s">
        <v>4908</v>
      </c>
      <c r="E18651">
        <v>88488</v>
      </c>
      <c r="F18651" t="s">
        <v>4908</v>
      </c>
      <c r="G18651" t="s">
        <v>4913</v>
      </c>
      <c r="H18651" t="s">
        <v>4912</v>
      </c>
      <c r="I18651">
        <v>45156</v>
      </c>
      <c r="J18651">
        <v>731.7</v>
      </c>
      <c r="K18651">
        <v>745.96815000000004</v>
      </c>
      <c r="L18651">
        <v>731.7</v>
      </c>
      <c r="M18651">
        <v>731.7</v>
      </c>
      <c r="P18651">
        <v>0</v>
      </c>
      <c r="Q18651" t="str">
        <f t="shared" si="291"/>
        <v>ACTIVE</v>
      </c>
    </row>
    <row r="18652" spans="1:17" x14ac:dyDescent="0.25">
      <c r="A18652" t="s">
        <v>4900</v>
      </c>
      <c r="B18652">
        <v>572</v>
      </c>
      <c r="C18652" t="s">
        <v>5246</v>
      </c>
      <c r="D18652" t="s">
        <v>4908</v>
      </c>
      <c r="E18652">
        <v>88490</v>
      </c>
      <c r="F18652" t="s">
        <v>4908</v>
      </c>
      <c r="G18652" t="s">
        <v>4913</v>
      </c>
      <c r="H18652" t="s">
        <v>4912</v>
      </c>
      <c r="I18652">
        <v>45156</v>
      </c>
      <c r="J18652">
        <v>639</v>
      </c>
      <c r="K18652">
        <v>651.46050000000002</v>
      </c>
      <c r="L18652">
        <v>639</v>
      </c>
      <c r="M18652">
        <v>639</v>
      </c>
      <c r="P18652">
        <v>0</v>
      </c>
      <c r="Q18652" t="str">
        <f t="shared" si="291"/>
        <v>ACTIVE</v>
      </c>
    </row>
    <row r="18653" spans="1:17" x14ac:dyDescent="0.25">
      <c r="A18653" t="s">
        <v>4900</v>
      </c>
      <c r="B18653">
        <v>1762</v>
      </c>
      <c r="C18653" t="s">
        <v>5074</v>
      </c>
      <c r="D18653" t="s">
        <v>4908</v>
      </c>
      <c r="E18653">
        <v>88491</v>
      </c>
      <c r="F18653" t="s">
        <v>4908</v>
      </c>
      <c r="G18653" t="s">
        <v>4913</v>
      </c>
      <c r="H18653" t="s">
        <v>4912</v>
      </c>
      <c r="I18653">
        <v>45156</v>
      </c>
      <c r="J18653">
        <v>192</v>
      </c>
      <c r="K18653">
        <v>195.744</v>
      </c>
      <c r="L18653">
        <v>192</v>
      </c>
      <c r="M18653">
        <v>192</v>
      </c>
      <c r="P18653">
        <v>0</v>
      </c>
      <c r="Q18653" t="str">
        <f t="shared" si="291"/>
        <v>ACTIVE</v>
      </c>
    </row>
    <row r="18654" spans="1:17" x14ac:dyDescent="0.25">
      <c r="A18654" t="s">
        <v>4900</v>
      </c>
      <c r="B18654">
        <v>1240</v>
      </c>
      <c r="C18654" t="s">
        <v>5145</v>
      </c>
      <c r="D18654" t="s">
        <v>5092</v>
      </c>
      <c r="E18654">
        <v>88492</v>
      </c>
      <c r="F18654" t="s">
        <v>4908</v>
      </c>
      <c r="G18654" t="s">
        <v>4913</v>
      </c>
      <c r="H18654" t="s">
        <v>4912</v>
      </c>
      <c r="I18654">
        <v>45156</v>
      </c>
      <c r="J18654">
        <v>121.42</v>
      </c>
      <c r="K18654">
        <v>123.78769</v>
      </c>
      <c r="L18654">
        <v>121.42</v>
      </c>
      <c r="M18654">
        <v>121.42</v>
      </c>
      <c r="P18654">
        <v>0</v>
      </c>
      <c r="Q18654" t="str">
        <f t="shared" si="291"/>
        <v>ACTIVE</v>
      </c>
    </row>
    <row r="18655" spans="1:17" x14ac:dyDescent="0.25">
      <c r="A18655" t="s">
        <v>4900</v>
      </c>
      <c r="B18655">
        <v>984</v>
      </c>
      <c r="C18655" t="s">
        <v>2107</v>
      </c>
      <c r="D18655" t="s">
        <v>4908</v>
      </c>
      <c r="E18655">
        <v>88493</v>
      </c>
      <c r="F18655" t="s">
        <v>4908</v>
      </c>
      <c r="G18655" t="s">
        <v>4913</v>
      </c>
      <c r="H18655" t="s">
        <v>4912</v>
      </c>
      <c r="I18655">
        <v>45156</v>
      </c>
      <c r="J18655">
        <v>21.4</v>
      </c>
      <c r="K18655">
        <v>21.817299999999999</v>
      </c>
      <c r="L18655">
        <v>21.4</v>
      </c>
      <c r="M18655">
        <v>21.4</v>
      </c>
      <c r="P18655">
        <v>0</v>
      </c>
      <c r="Q18655" t="str">
        <f t="shared" si="291"/>
        <v>ACTIVE</v>
      </c>
    </row>
    <row r="18656" spans="1:17" x14ac:dyDescent="0.25">
      <c r="A18656" t="s">
        <v>4900</v>
      </c>
      <c r="B18656">
        <v>1998</v>
      </c>
      <c r="C18656" t="s">
        <v>5135</v>
      </c>
      <c r="D18656" t="s">
        <v>4908</v>
      </c>
      <c r="E18656">
        <v>88494</v>
      </c>
      <c r="F18656" t="s">
        <v>4908</v>
      </c>
      <c r="G18656" t="s">
        <v>4913</v>
      </c>
      <c r="H18656" t="s">
        <v>4912</v>
      </c>
      <c r="I18656">
        <v>45156</v>
      </c>
      <c r="J18656">
        <v>2196.6999999999998</v>
      </c>
      <c r="K18656">
        <v>2239.5356499999998</v>
      </c>
      <c r="L18656">
        <v>2196.6999999999998</v>
      </c>
      <c r="M18656">
        <v>2196.6999999999998</v>
      </c>
      <c r="P18656">
        <v>0</v>
      </c>
      <c r="Q18656" t="str">
        <f t="shared" si="291"/>
        <v>ACTIVE</v>
      </c>
    </row>
    <row r="18657" spans="1:17" x14ac:dyDescent="0.25">
      <c r="A18657" t="s">
        <v>4900</v>
      </c>
      <c r="B18657">
        <v>756</v>
      </c>
      <c r="C18657" t="s">
        <v>2409</v>
      </c>
      <c r="D18657" t="s">
        <v>4908</v>
      </c>
      <c r="E18657">
        <v>88495</v>
      </c>
      <c r="F18657" t="s">
        <v>4908</v>
      </c>
      <c r="G18657" t="s">
        <v>4913</v>
      </c>
      <c r="H18657" t="s">
        <v>4912</v>
      </c>
      <c r="I18657">
        <v>45156</v>
      </c>
      <c r="J18657">
        <v>141.9</v>
      </c>
      <c r="K18657">
        <v>144.66704999999999</v>
      </c>
      <c r="L18657">
        <v>141.9</v>
      </c>
      <c r="M18657">
        <v>141.9</v>
      </c>
      <c r="P18657">
        <v>0</v>
      </c>
      <c r="Q18657" t="str">
        <f t="shared" si="291"/>
        <v>ACTIVE</v>
      </c>
    </row>
    <row r="18658" spans="1:17" x14ac:dyDescent="0.25">
      <c r="A18658" t="s">
        <v>4900</v>
      </c>
      <c r="B18658">
        <v>1998</v>
      </c>
      <c r="C18658" t="s">
        <v>5135</v>
      </c>
      <c r="D18658" t="s">
        <v>4908</v>
      </c>
      <c r="E18658">
        <v>88496</v>
      </c>
      <c r="F18658" t="s">
        <v>4908</v>
      </c>
      <c r="G18658" t="s">
        <v>4913</v>
      </c>
      <c r="H18658" t="s">
        <v>4912</v>
      </c>
      <c r="I18658">
        <v>45156</v>
      </c>
      <c r="J18658">
        <v>312.29000000000002</v>
      </c>
      <c r="K18658">
        <v>318.37965500000001</v>
      </c>
      <c r="L18658">
        <v>312.29000000000002</v>
      </c>
      <c r="M18658">
        <v>312.29000000000002</v>
      </c>
      <c r="P18658">
        <v>0</v>
      </c>
      <c r="Q18658" t="str">
        <f t="shared" si="291"/>
        <v>ACTIVE</v>
      </c>
    </row>
    <row r="18659" spans="1:17" x14ac:dyDescent="0.25">
      <c r="A18659" t="s">
        <v>4900</v>
      </c>
      <c r="B18659">
        <v>1843</v>
      </c>
      <c r="C18659" t="s">
        <v>4998</v>
      </c>
      <c r="D18659" t="s">
        <v>4908</v>
      </c>
      <c r="E18659">
        <v>88497</v>
      </c>
      <c r="F18659" t="s">
        <v>4908</v>
      </c>
      <c r="G18659" t="s">
        <v>4913</v>
      </c>
      <c r="H18659" t="s">
        <v>4912</v>
      </c>
      <c r="I18659">
        <v>45156</v>
      </c>
      <c r="J18659">
        <v>185.34</v>
      </c>
      <c r="K18659">
        <v>188.95412999999999</v>
      </c>
      <c r="L18659">
        <v>185.34</v>
      </c>
      <c r="M18659">
        <v>185.34</v>
      </c>
      <c r="P18659">
        <v>0</v>
      </c>
      <c r="Q18659" t="str">
        <f t="shared" si="291"/>
        <v>ACTIVE</v>
      </c>
    </row>
    <row r="18660" spans="1:17" x14ac:dyDescent="0.25">
      <c r="A18660" t="s">
        <v>4900</v>
      </c>
      <c r="B18660">
        <v>2066</v>
      </c>
      <c r="C18660" t="s">
        <v>4924</v>
      </c>
      <c r="D18660" t="s">
        <v>4908</v>
      </c>
      <c r="E18660">
        <v>88498</v>
      </c>
      <c r="F18660" t="s">
        <v>4908</v>
      </c>
      <c r="G18660" t="s">
        <v>4913</v>
      </c>
      <c r="H18660" t="s">
        <v>4912</v>
      </c>
      <c r="I18660">
        <v>45156</v>
      </c>
      <c r="J18660">
        <v>16.5</v>
      </c>
      <c r="K18660">
        <v>16.821750000000002</v>
      </c>
      <c r="L18660">
        <v>16.5</v>
      </c>
      <c r="M18660">
        <v>16.5</v>
      </c>
      <c r="P18660">
        <v>0</v>
      </c>
      <c r="Q18660" t="str">
        <f t="shared" si="291"/>
        <v>ACTIVE</v>
      </c>
    </row>
    <row r="18661" spans="1:17" x14ac:dyDescent="0.25">
      <c r="A18661" t="s">
        <v>4900</v>
      </c>
      <c r="B18661">
        <v>1936</v>
      </c>
      <c r="C18661" t="s">
        <v>5083</v>
      </c>
      <c r="D18661" t="s">
        <v>4908</v>
      </c>
      <c r="E18661">
        <v>88499</v>
      </c>
      <c r="F18661" t="s">
        <v>4908</v>
      </c>
      <c r="G18661" t="s">
        <v>4913</v>
      </c>
      <c r="H18661" t="s">
        <v>4912</v>
      </c>
      <c r="I18661">
        <v>45156</v>
      </c>
      <c r="J18661">
        <v>23.85</v>
      </c>
      <c r="K18661">
        <v>24.315075</v>
      </c>
      <c r="L18661">
        <v>23.85</v>
      </c>
      <c r="M18661">
        <v>23.85</v>
      </c>
      <c r="P18661">
        <v>0</v>
      </c>
      <c r="Q18661" t="str">
        <f t="shared" si="291"/>
        <v>ACTIVE</v>
      </c>
    </row>
    <row r="18662" spans="1:17" x14ac:dyDescent="0.25">
      <c r="A18662" t="s">
        <v>4900</v>
      </c>
      <c r="B18662">
        <v>1068</v>
      </c>
      <c r="C18662" t="s">
        <v>477</v>
      </c>
      <c r="D18662" t="s">
        <v>4908</v>
      </c>
      <c r="E18662">
        <v>88500</v>
      </c>
      <c r="F18662" t="s">
        <v>4908</v>
      </c>
      <c r="G18662" t="s">
        <v>4913</v>
      </c>
      <c r="H18662" t="s">
        <v>4912</v>
      </c>
      <c r="I18662">
        <v>45156</v>
      </c>
      <c r="J18662">
        <v>121.5</v>
      </c>
      <c r="K18662">
        <v>123.86924999999999</v>
      </c>
      <c r="L18662">
        <v>121.5</v>
      </c>
      <c r="M18662">
        <v>121.5</v>
      </c>
      <c r="P18662">
        <v>0</v>
      </c>
      <c r="Q18662" t="str">
        <f t="shared" si="291"/>
        <v>ACTIVE</v>
      </c>
    </row>
    <row r="18663" spans="1:17" x14ac:dyDescent="0.25">
      <c r="A18663" t="s">
        <v>4900</v>
      </c>
      <c r="B18663">
        <v>1240</v>
      </c>
      <c r="C18663" t="s">
        <v>5145</v>
      </c>
      <c r="D18663" t="s">
        <v>5092</v>
      </c>
      <c r="E18663">
        <v>88501</v>
      </c>
      <c r="F18663" t="s">
        <v>4908</v>
      </c>
      <c r="G18663" t="s">
        <v>4913</v>
      </c>
      <c r="H18663" t="s">
        <v>4912</v>
      </c>
      <c r="I18663">
        <v>45156</v>
      </c>
      <c r="J18663">
        <v>89.72</v>
      </c>
      <c r="K18663">
        <v>91.469539999999995</v>
      </c>
      <c r="L18663">
        <v>89.72</v>
      </c>
      <c r="M18663">
        <v>89.72</v>
      </c>
      <c r="P18663">
        <v>0</v>
      </c>
      <c r="Q18663" t="str">
        <f t="shared" si="291"/>
        <v>ACTIVE</v>
      </c>
    </row>
    <row r="18664" spans="1:17" x14ac:dyDescent="0.25">
      <c r="A18664" t="s">
        <v>4900</v>
      </c>
      <c r="B18664">
        <v>1068</v>
      </c>
      <c r="C18664" t="s">
        <v>477</v>
      </c>
      <c r="D18664" t="s">
        <v>4908</v>
      </c>
      <c r="E18664">
        <v>88502</v>
      </c>
      <c r="F18664" t="s">
        <v>4908</v>
      </c>
      <c r="G18664" t="s">
        <v>4913</v>
      </c>
      <c r="H18664" t="s">
        <v>4912</v>
      </c>
      <c r="I18664">
        <v>45156</v>
      </c>
      <c r="J18664">
        <v>7.5</v>
      </c>
      <c r="K18664">
        <v>7.6462500000000002</v>
      </c>
      <c r="L18664">
        <v>7.5</v>
      </c>
      <c r="M18664">
        <v>7.5</v>
      </c>
      <c r="P18664">
        <v>0</v>
      </c>
      <c r="Q18664" t="str">
        <f t="shared" si="291"/>
        <v>ACTIVE</v>
      </c>
    </row>
    <row r="18665" spans="1:17" x14ac:dyDescent="0.25">
      <c r="A18665" t="s">
        <v>4900</v>
      </c>
      <c r="B18665">
        <v>2073</v>
      </c>
      <c r="C18665" t="s">
        <v>5095</v>
      </c>
      <c r="D18665" t="s">
        <v>4908</v>
      </c>
      <c r="E18665">
        <v>88503</v>
      </c>
      <c r="F18665" t="s">
        <v>4908</v>
      </c>
      <c r="G18665" t="s">
        <v>4913</v>
      </c>
      <c r="H18665" t="s">
        <v>4912</v>
      </c>
      <c r="I18665">
        <v>45156</v>
      </c>
      <c r="J18665">
        <v>974</v>
      </c>
      <c r="K18665">
        <v>992.99300000000005</v>
      </c>
      <c r="L18665">
        <v>974</v>
      </c>
      <c r="M18665">
        <v>974</v>
      </c>
      <c r="P18665">
        <v>0</v>
      </c>
      <c r="Q18665" t="str">
        <f t="shared" si="291"/>
        <v>ACTIVE</v>
      </c>
    </row>
    <row r="18666" spans="1:17" x14ac:dyDescent="0.25">
      <c r="A18666" t="s">
        <v>4900</v>
      </c>
      <c r="B18666">
        <v>521</v>
      </c>
      <c r="C18666" t="s">
        <v>5016</v>
      </c>
      <c r="D18666" t="s">
        <v>4908</v>
      </c>
      <c r="E18666">
        <v>88504</v>
      </c>
      <c r="F18666" t="s">
        <v>4908</v>
      </c>
      <c r="G18666" t="s">
        <v>4944</v>
      </c>
      <c r="H18666" t="s">
        <v>4912</v>
      </c>
      <c r="I18666">
        <v>45156</v>
      </c>
      <c r="J18666">
        <v>670</v>
      </c>
      <c r="K18666">
        <v>683.06500000000005</v>
      </c>
      <c r="L18666">
        <v>670</v>
      </c>
      <c r="M18666">
        <v>670</v>
      </c>
      <c r="P18666">
        <v>0</v>
      </c>
      <c r="Q18666" t="str">
        <f t="shared" si="291"/>
        <v>ACTIVE</v>
      </c>
    </row>
    <row r="18667" spans="1:17" x14ac:dyDescent="0.25">
      <c r="A18667" t="s">
        <v>4900</v>
      </c>
      <c r="B18667">
        <v>1240</v>
      </c>
      <c r="C18667" t="s">
        <v>5145</v>
      </c>
      <c r="D18667" t="s">
        <v>5092</v>
      </c>
      <c r="E18667">
        <v>88505</v>
      </c>
      <c r="F18667" t="s">
        <v>4908</v>
      </c>
      <c r="G18667" t="s">
        <v>4913</v>
      </c>
      <c r="H18667" t="s">
        <v>4912</v>
      </c>
      <c r="I18667">
        <v>45156</v>
      </c>
      <c r="J18667">
        <v>76.290000000000006</v>
      </c>
      <c r="K18667">
        <v>77.777654999999996</v>
      </c>
      <c r="L18667">
        <v>76.290000000000006</v>
      </c>
      <c r="M18667">
        <v>76.290000000000006</v>
      </c>
      <c r="P18667">
        <v>0</v>
      </c>
      <c r="Q18667" t="str">
        <f t="shared" si="291"/>
        <v>ACTIVE</v>
      </c>
    </row>
    <row r="18668" spans="1:17" x14ac:dyDescent="0.25">
      <c r="A18668" t="s">
        <v>4900</v>
      </c>
      <c r="B18668">
        <v>1879</v>
      </c>
      <c r="C18668" t="s">
        <v>5058</v>
      </c>
      <c r="D18668" t="s">
        <v>4908</v>
      </c>
      <c r="E18668">
        <v>88506</v>
      </c>
      <c r="F18668" t="s">
        <v>4908</v>
      </c>
      <c r="G18668" t="s">
        <v>4944</v>
      </c>
      <c r="H18668" t="s">
        <v>4912</v>
      </c>
      <c r="I18668">
        <v>45156</v>
      </c>
      <c r="J18668">
        <v>616</v>
      </c>
      <c r="K18668">
        <v>628.01199999999994</v>
      </c>
      <c r="L18668">
        <v>616</v>
      </c>
      <c r="M18668">
        <v>616</v>
      </c>
      <c r="P18668">
        <v>0</v>
      </c>
      <c r="Q18668" t="str">
        <f t="shared" si="291"/>
        <v>ACTIVE</v>
      </c>
    </row>
    <row r="18669" spans="1:17" x14ac:dyDescent="0.25">
      <c r="A18669" t="s">
        <v>4900</v>
      </c>
      <c r="B18669">
        <v>2073</v>
      </c>
      <c r="C18669" t="s">
        <v>5095</v>
      </c>
      <c r="D18669" t="s">
        <v>4908</v>
      </c>
      <c r="E18669">
        <v>88507</v>
      </c>
      <c r="F18669" t="s">
        <v>4908</v>
      </c>
      <c r="G18669" t="s">
        <v>4913</v>
      </c>
      <c r="H18669" t="s">
        <v>4912</v>
      </c>
      <c r="I18669">
        <v>45156</v>
      </c>
      <c r="J18669">
        <v>49.39</v>
      </c>
      <c r="K18669">
        <v>50.353104999999999</v>
      </c>
      <c r="L18669">
        <v>49.39</v>
      </c>
      <c r="M18669">
        <v>49.39</v>
      </c>
      <c r="P18669">
        <v>0</v>
      </c>
      <c r="Q18669" t="str">
        <f t="shared" si="291"/>
        <v>ACTIVE</v>
      </c>
    </row>
    <row r="18670" spans="1:17" x14ac:dyDescent="0.25">
      <c r="A18670" t="s">
        <v>4900</v>
      </c>
      <c r="B18670">
        <v>1879</v>
      </c>
      <c r="C18670" t="s">
        <v>5058</v>
      </c>
      <c r="D18670" t="s">
        <v>4908</v>
      </c>
      <c r="E18670">
        <v>88508</v>
      </c>
      <c r="F18670" t="s">
        <v>4908</v>
      </c>
      <c r="G18670" t="s">
        <v>4944</v>
      </c>
      <c r="H18670" t="s">
        <v>4912</v>
      </c>
      <c r="I18670">
        <v>45156</v>
      </c>
      <c r="J18670">
        <v>240</v>
      </c>
      <c r="K18670">
        <v>244.68</v>
      </c>
      <c r="L18670">
        <v>240</v>
      </c>
      <c r="M18670">
        <v>240</v>
      </c>
      <c r="P18670">
        <v>0</v>
      </c>
      <c r="Q18670" t="str">
        <f t="shared" si="291"/>
        <v>ACTIVE</v>
      </c>
    </row>
    <row r="18671" spans="1:17" x14ac:dyDescent="0.25">
      <c r="A18671" t="s">
        <v>4900</v>
      </c>
      <c r="B18671">
        <v>2073</v>
      </c>
      <c r="C18671" t="s">
        <v>5095</v>
      </c>
      <c r="D18671" t="s">
        <v>4908</v>
      </c>
      <c r="E18671">
        <v>88509</v>
      </c>
      <c r="F18671" t="s">
        <v>4908</v>
      </c>
      <c r="G18671" t="s">
        <v>4913</v>
      </c>
      <c r="H18671" t="s">
        <v>4912</v>
      </c>
      <c r="I18671">
        <v>45156</v>
      </c>
      <c r="J18671">
        <v>5.4</v>
      </c>
      <c r="K18671">
        <v>5.5053000000000001</v>
      </c>
      <c r="L18671">
        <v>5.4</v>
      </c>
      <c r="M18671">
        <v>5.4</v>
      </c>
      <c r="P18671">
        <v>0</v>
      </c>
      <c r="Q18671" t="str">
        <f t="shared" si="291"/>
        <v>ACTIVE</v>
      </c>
    </row>
    <row r="18672" spans="1:17" x14ac:dyDescent="0.25">
      <c r="A18672" t="s">
        <v>4900</v>
      </c>
      <c r="B18672">
        <v>926</v>
      </c>
      <c r="C18672" t="s">
        <v>129</v>
      </c>
      <c r="D18672" t="s">
        <v>4908</v>
      </c>
      <c r="E18672">
        <v>88510</v>
      </c>
      <c r="F18672" t="s">
        <v>4908</v>
      </c>
      <c r="G18672" t="s">
        <v>4944</v>
      </c>
      <c r="H18672" t="s">
        <v>4912</v>
      </c>
      <c r="I18672">
        <v>45156</v>
      </c>
      <c r="J18672">
        <v>1442.37</v>
      </c>
      <c r="K18672">
        <v>1470.4962149999999</v>
      </c>
      <c r="L18672">
        <v>1442.37</v>
      </c>
      <c r="M18672">
        <v>1331.4184620000001</v>
      </c>
      <c r="N18672">
        <v>45166</v>
      </c>
      <c r="P18672">
        <v>0</v>
      </c>
      <c r="Q18672" t="str">
        <f t="shared" si="291"/>
        <v>ACTIVE</v>
      </c>
    </row>
    <row r="18673" spans="1:17" x14ac:dyDescent="0.25">
      <c r="A18673" t="s">
        <v>4900</v>
      </c>
      <c r="B18673">
        <v>2169</v>
      </c>
      <c r="C18673" t="s">
        <v>5103</v>
      </c>
      <c r="D18673" t="s">
        <v>4908</v>
      </c>
      <c r="E18673">
        <v>88511</v>
      </c>
      <c r="F18673" t="s">
        <v>4908</v>
      </c>
      <c r="G18673" t="s">
        <v>4913</v>
      </c>
      <c r="H18673" t="s">
        <v>4912</v>
      </c>
      <c r="I18673">
        <v>45156</v>
      </c>
      <c r="J18673">
        <v>14.99</v>
      </c>
      <c r="K18673">
        <v>15.282304999999999</v>
      </c>
      <c r="L18673">
        <v>14.99</v>
      </c>
      <c r="M18673">
        <v>14.99</v>
      </c>
      <c r="P18673">
        <v>0</v>
      </c>
      <c r="Q18673" t="str">
        <f t="shared" si="291"/>
        <v>ACTIVE</v>
      </c>
    </row>
    <row r="18674" spans="1:17" x14ac:dyDescent="0.25">
      <c r="A18674" t="s">
        <v>4900</v>
      </c>
      <c r="B18674">
        <v>2123</v>
      </c>
      <c r="C18674" t="s">
        <v>5156</v>
      </c>
      <c r="D18674" t="s">
        <v>4908</v>
      </c>
      <c r="E18674">
        <v>88512</v>
      </c>
      <c r="F18674" t="s">
        <v>4908</v>
      </c>
      <c r="G18674" t="s">
        <v>4913</v>
      </c>
      <c r="H18674" t="s">
        <v>4912</v>
      </c>
      <c r="I18674">
        <v>45156</v>
      </c>
      <c r="J18674">
        <v>103</v>
      </c>
      <c r="K18674">
        <v>105.0085</v>
      </c>
      <c r="L18674">
        <v>103</v>
      </c>
      <c r="M18674">
        <v>103</v>
      </c>
      <c r="P18674">
        <v>0</v>
      </c>
      <c r="Q18674" t="str">
        <f t="shared" si="291"/>
        <v>ACTIVE</v>
      </c>
    </row>
    <row r="18675" spans="1:17" x14ac:dyDescent="0.25">
      <c r="A18675" t="s">
        <v>4900</v>
      </c>
      <c r="B18675">
        <v>1399</v>
      </c>
      <c r="C18675" t="s">
        <v>4891</v>
      </c>
      <c r="D18675" t="s">
        <v>4908</v>
      </c>
      <c r="E18675">
        <v>88513</v>
      </c>
      <c r="F18675" t="s">
        <v>4908</v>
      </c>
      <c r="G18675" t="s">
        <v>4913</v>
      </c>
      <c r="H18675" t="s">
        <v>4912</v>
      </c>
      <c r="I18675">
        <v>45156</v>
      </c>
      <c r="J18675">
        <v>845</v>
      </c>
      <c r="K18675">
        <v>861.47749999999996</v>
      </c>
      <c r="L18675">
        <v>845</v>
      </c>
      <c r="M18675">
        <v>845</v>
      </c>
      <c r="P18675">
        <v>0</v>
      </c>
      <c r="Q18675" t="str">
        <f t="shared" si="291"/>
        <v>ACTIVE</v>
      </c>
    </row>
    <row r="18676" spans="1:17" x14ac:dyDescent="0.25">
      <c r="A18676" t="s">
        <v>4900</v>
      </c>
      <c r="B18676">
        <v>1927</v>
      </c>
      <c r="C18676" t="s">
        <v>4941</v>
      </c>
      <c r="D18676" t="s">
        <v>4908</v>
      </c>
      <c r="E18676">
        <v>88514</v>
      </c>
      <c r="F18676" t="s">
        <v>4908</v>
      </c>
      <c r="G18676" t="s">
        <v>4913</v>
      </c>
      <c r="H18676" t="s">
        <v>4912</v>
      </c>
      <c r="I18676">
        <v>45156</v>
      </c>
      <c r="J18676">
        <v>50.98</v>
      </c>
      <c r="K18676">
        <v>51.974110000000003</v>
      </c>
      <c r="L18676">
        <v>50.98</v>
      </c>
      <c r="M18676">
        <v>50.98</v>
      </c>
      <c r="P18676">
        <v>0</v>
      </c>
      <c r="Q18676" t="str">
        <f t="shared" si="291"/>
        <v>ACTIVE</v>
      </c>
    </row>
    <row r="18677" spans="1:17" x14ac:dyDescent="0.25">
      <c r="A18677" t="s">
        <v>4900</v>
      </c>
      <c r="B18677">
        <v>362</v>
      </c>
      <c r="C18677" t="s">
        <v>5171</v>
      </c>
      <c r="D18677" t="s">
        <v>4908</v>
      </c>
      <c r="E18677">
        <v>88515</v>
      </c>
      <c r="F18677" t="s">
        <v>4908</v>
      </c>
      <c r="G18677" t="s">
        <v>4913</v>
      </c>
      <c r="H18677" t="s">
        <v>4912</v>
      </c>
      <c r="I18677">
        <v>45156</v>
      </c>
      <c r="J18677">
        <v>196.11</v>
      </c>
      <c r="K18677">
        <v>199.934145</v>
      </c>
      <c r="L18677">
        <v>196.11</v>
      </c>
      <c r="M18677">
        <v>196.11</v>
      </c>
      <c r="P18677">
        <v>0</v>
      </c>
      <c r="Q18677" t="str">
        <f t="shared" si="291"/>
        <v>ACTIVE</v>
      </c>
    </row>
    <row r="18678" spans="1:17" x14ac:dyDescent="0.25">
      <c r="A18678" t="s">
        <v>4900</v>
      </c>
      <c r="B18678">
        <v>1602</v>
      </c>
      <c r="C18678" t="s">
        <v>4997</v>
      </c>
      <c r="D18678" t="s">
        <v>4908</v>
      </c>
      <c r="E18678">
        <v>88516</v>
      </c>
      <c r="F18678" t="s">
        <v>4908</v>
      </c>
      <c r="G18678" t="s">
        <v>4913</v>
      </c>
      <c r="H18678" t="s">
        <v>4912</v>
      </c>
      <c r="I18678">
        <v>45156</v>
      </c>
      <c r="J18678">
        <v>28.96</v>
      </c>
      <c r="K18678">
        <v>29.524719999999999</v>
      </c>
      <c r="L18678">
        <v>28.96</v>
      </c>
      <c r="M18678">
        <v>28.96</v>
      </c>
      <c r="P18678">
        <v>0</v>
      </c>
      <c r="Q18678" t="str">
        <f t="shared" si="291"/>
        <v>ACTIVE</v>
      </c>
    </row>
    <row r="18679" spans="1:17" x14ac:dyDescent="0.25">
      <c r="A18679" t="s">
        <v>4900</v>
      </c>
      <c r="B18679">
        <v>1764</v>
      </c>
      <c r="C18679" t="s">
        <v>4999</v>
      </c>
      <c r="D18679" t="s">
        <v>4908</v>
      </c>
      <c r="E18679">
        <v>88518</v>
      </c>
      <c r="F18679" t="s">
        <v>4908</v>
      </c>
      <c r="G18679" t="s">
        <v>4944</v>
      </c>
      <c r="H18679" t="s">
        <v>4912</v>
      </c>
      <c r="I18679">
        <v>45156</v>
      </c>
      <c r="J18679">
        <v>114</v>
      </c>
      <c r="K18679">
        <v>116.223</v>
      </c>
      <c r="L18679">
        <v>114</v>
      </c>
      <c r="M18679">
        <v>114</v>
      </c>
      <c r="P18679">
        <v>0</v>
      </c>
      <c r="Q18679" t="str">
        <f t="shared" si="291"/>
        <v>ACTIVE</v>
      </c>
    </row>
    <row r="18680" spans="1:17" x14ac:dyDescent="0.25">
      <c r="A18680" t="s">
        <v>4900</v>
      </c>
      <c r="B18680">
        <v>1879</v>
      </c>
      <c r="C18680" t="s">
        <v>5058</v>
      </c>
      <c r="D18680" t="s">
        <v>4908</v>
      </c>
      <c r="E18680">
        <v>88519</v>
      </c>
      <c r="F18680" t="s">
        <v>4908</v>
      </c>
      <c r="G18680" t="s">
        <v>4913</v>
      </c>
      <c r="H18680" t="s">
        <v>4912</v>
      </c>
      <c r="I18680">
        <v>45156</v>
      </c>
      <c r="J18680">
        <v>673</v>
      </c>
      <c r="K18680">
        <v>686.12350000000004</v>
      </c>
      <c r="L18680">
        <v>673</v>
      </c>
      <c r="M18680">
        <v>673</v>
      </c>
      <c r="P18680">
        <v>0</v>
      </c>
      <c r="Q18680" t="str">
        <f t="shared" si="291"/>
        <v>ACTIVE</v>
      </c>
    </row>
    <row r="18681" spans="1:17" x14ac:dyDescent="0.25">
      <c r="A18681" t="s">
        <v>4900</v>
      </c>
      <c r="B18681">
        <v>391</v>
      </c>
      <c r="C18681" t="s">
        <v>5206</v>
      </c>
      <c r="D18681" t="s">
        <v>4908</v>
      </c>
      <c r="E18681">
        <v>88520</v>
      </c>
      <c r="F18681" t="s">
        <v>4908</v>
      </c>
      <c r="G18681" t="s">
        <v>4913</v>
      </c>
      <c r="H18681" t="s">
        <v>4912</v>
      </c>
      <c r="I18681">
        <v>45156</v>
      </c>
      <c r="J18681">
        <v>677.95</v>
      </c>
      <c r="K18681">
        <v>691.17002500000001</v>
      </c>
      <c r="L18681">
        <v>677.95</v>
      </c>
      <c r="M18681">
        <v>677.95</v>
      </c>
      <c r="P18681">
        <v>0</v>
      </c>
      <c r="Q18681" t="str">
        <f t="shared" si="291"/>
        <v>ACTIVE</v>
      </c>
    </row>
    <row r="18682" spans="1:17" x14ac:dyDescent="0.25">
      <c r="A18682" t="s">
        <v>4900</v>
      </c>
      <c r="B18682">
        <v>1879</v>
      </c>
      <c r="C18682" t="s">
        <v>5058</v>
      </c>
      <c r="D18682" t="s">
        <v>4908</v>
      </c>
      <c r="E18682">
        <v>88521</v>
      </c>
      <c r="F18682" t="s">
        <v>4908</v>
      </c>
      <c r="G18682" t="s">
        <v>4913</v>
      </c>
      <c r="H18682" t="s">
        <v>4912</v>
      </c>
      <c r="I18682">
        <v>45156</v>
      </c>
      <c r="J18682">
        <v>673</v>
      </c>
      <c r="K18682">
        <v>686.12350000000004</v>
      </c>
      <c r="L18682">
        <v>673</v>
      </c>
      <c r="M18682">
        <v>673</v>
      </c>
      <c r="P18682">
        <v>0</v>
      </c>
      <c r="Q18682" t="str">
        <f t="shared" si="291"/>
        <v>ACTIVE</v>
      </c>
    </row>
    <row r="18683" spans="1:17" x14ac:dyDescent="0.25">
      <c r="A18683" t="s">
        <v>4900</v>
      </c>
      <c r="B18683">
        <v>1936</v>
      </c>
      <c r="C18683" t="s">
        <v>5083</v>
      </c>
      <c r="D18683" t="s">
        <v>4908</v>
      </c>
      <c r="E18683">
        <v>88522</v>
      </c>
      <c r="F18683" t="s">
        <v>4908</v>
      </c>
      <c r="G18683" t="s">
        <v>4913</v>
      </c>
      <c r="H18683" t="s">
        <v>4912</v>
      </c>
      <c r="I18683">
        <v>45156</v>
      </c>
      <c r="J18683">
        <v>14.4</v>
      </c>
      <c r="K18683">
        <v>14.6808</v>
      </c>
      <c r="L18683">
        <v>14.4</v>
      </c>
      <c r="M18683">
        <v>14.4</v>
      </c>
      <c r="P18683">
        <v>0</v>
      </c>
      <c r="Q18683" t="str">
        <f t="shared" si="291"/>
        <v>ACTIVE</v>
      </c>
    </row>
    <row r="18684" spans="1:17" x14ac:dyDescent="0.25">
      <c r="A18684" t="s">
        <v>4900</v>
      </c>
      <c r="B18684">
        <v>938</v>
      </c>
      <c r="C18684" t="s">
        <v>5137</v>
      </c>
      <c r="D18684" t="s">
        <v>4908</v>
      </c>
      <c r="E18684">
        <v>88523</v>
      </c>
      <c r="F18684" t="s">
        <v>4908</v>
      </c>
      <c r="G18684" t="s">
        <v>4913</v>
      </c>
      <c r="H18684" t="s">
        <v>4912</v>
      </c>
      <c r="I18684">
        <v>45156</v>
      </c>
      <c r="J18684">
        <v>30</v>
      </c>
      <c r="K18684">
        <v>30.585000000000001</v>
      </c>
      <c r="L18684">
        <v>30</v>
      </c>
      <c r="M18684">
        <v>30</v>
      </c>
      <c r="P18684">
        <v>0</v>
      </c>
      <c r="Q18684" t="str">
        <f t="shared" si="291"/>
        <v>ACTIVE</v>
      </c>
    </row>
    <row r="18685" spans="1:17" x14ac:dyDescent="0.25">
      <c r="A18685" t="s">
        <v>4900</v>
      </c>
      <c r="B18685">
        <v>1927</v>
      </c>
      <c r="C18685" t="s">
        <v>4941</v>
      </c>
      <c r="D18685" t="s">
        <v>4908</v>
      </c>
      <c r="E18685">
        <v>88524</v>
      </c>
      <c r="F18685" t="s">
        <v>4908</v>
      </c>
      <c r="G18685" t="s">
        <v>4913</v>
      </c>
      <c r="H18685" t="s">
        <v>4912</v>
      </c>
      <c r="I18685">
        <v>45156</v>
      </c>
      <c r="J18685">
        <v>57.24</v>
      </c>
      <c r="K18685">
        <v>58.356180000000002</v>
      </c>
      <c r="L18685">
        <v>57.24</v>
      </c>
      <c r="M18685">
        <v>57.24</v>
      </c>
      <c r="P18685">
        <v>0</v>
      </c>
      <c r="Q18685" t="str">
        <f t="shared" si="291"/>
        <v>ACTIVE</v>
      </c>
    </row>
    <row r="18686" spans="1:17" x14ac:dyDescent="0.25">
      <c r="A18686" t="s">
        <v>4900</v>
      </c>
      <c r="B18686">
        <v>938</v>
      </c>
      <c r="C18686" t="s">
        <v>5137</v>
      </c>
      <c r="D18686" t="s">
        <v>4908</v>
      </c>
      <c r="E18686">
        <v>88526</v>
      </c>
      <c r="F18686" t="s">
        <v>4908</v>
      </c>
      <c r="G18686" t="s">
        <v>4913</v>
      </c>
      <c r="H18686" t="s">
        <v>4912</v>
      </c>
      <c r="I18686">
        <v>45156</v>
      </c>
      <c r="J18686">
        <v>5.5</v>
      </c>
      <c r="K18686">
        <v>5.6072499999999996</v>
      </c>
      <c r="L18686">
        <v>5.5</v>
      </c>
      <c r="M18686">
        <v>5.5</v>
      </c>
      <c r="P18686">
        <v>0</v>
      </c>
      <c r="Q18686" t="str">
        <f t="shared" si="291"/>
        <v>ACTIVE</v>
      </c>
    </row>
    <row r="18687" spans="1:17" x14ac:dyDescent="0.25">
      <c r="A18687" t="s">
        <v>4900</v>
      </c>
      <c r="B18687">
        <v>1489</v>
      </c>
      <c r="C18687" t="s">
        <v>5024</v>
      </c>
      <c r="D18687" t="s">
        <v>4908</v>
      </c>
      <c r="E18687">
        <v>88527</v>
      </c>
      <c r="F18687" t="s">
        <v>4908</v>
      </c>
      <c r="G18687" t="s">
        <v>4913</v>
      </c>
      <c r="H18687" t="s">
        <v>4912</v>
      </c>
      <c r="I18687">
        <v>45156</v>
      </c>
      <c r="J18687">
        <v>30</v>
      </c>
      <c r="K18687">
        <v>30.585000000000001</v>
      </c>
      <c r="L18687">
        <v>30</v>
      </c>
      <c r="M18687">
        <v>30</v>
      </c>
      <c r="P18687">
        <v>0</v>
      </c>
      <c r="Q18687" t="str">
        <f t="shared" si="291"/>
        <v>ACTIVE</v>
      </c>
    </row>
    <row r="18688" spans="1:17" x14ac:dyDescent="0.25">
      <c r="A18688" t="s">
        <v>4900</v>
      </c>
      <c r="B18688">
        <v>1589</v>
      </c>
      <c r="C18688" t="s">
        <v>5061</v>
      </c>
      <c r="D18688" t="s">
        <v>4908</v>
      </c>
      <c r="E18688">
        <v>88529</v>
      </c>
      <c r="F18688" t="s">
        <v>4908</v>
      </c>
      <c r="G18688" t="s">
        <v>4913</v>
      </c>
      <c r="H18688" t="s">
        <v>4912</v>
      </c>
      <c r="I18688">
        <v>45156</v>
      </c>
      <c r="J18688">
        <v>104</v>
      </c>
      <c r="K18688">
        <v>106.02800000000001</v>
      </c>
      <c r="L18688">
        <v>104</v>
      </c>
      <c r="M18688">
        <v>104</v>
      </c>
      <c r="P18688">
        <v>0</v>
      </c>
      <c r="Q18688" t="str">
        <f t="shared" si="291"/>
        <v>ACTIVE</v>
      </c>
    </row>
    <row r="18689" spans="1:17" x14ac:dyDescent="0.25">
      <c r="A18689" t="s">
        <v>4900</v>
      </c>
      <c r="B18689">
        <v>2186</v>
      </c>
      <c r="C18689" t="s">
        <v>4918</v>
      </c>
      <c r="D18689" t="s">
        <v>4908</v>
      </c>
      <c r="E18689">
        <v>88530</v>
      </c>
      <c r="F18689" t="s">
        <v>4908</v>
      </c>
      <c r="G18689" t="s">
        <v>4913</v>
      </c>
      <c r="H18689" t="s">
        <v>4912</v>
      </c>
      <c r="I18689">
        <v>45156</v>
      </c>
      <c r="J18689">
        <v>184.95</v>
      </c>
      <c r="K18689">
        <v>188.55652499999999</v>
      </c>
      <c r="L18689">
        <v>184.95</v>
      </c>
      <c r="M18689">
        <v>184.95</v>
      </c>
      <c r="P18689">
        <v>0</v>
      </c>
      <c r="Q18689" t="str">
        <f t="shared" si="291"/>
        <v>ACTIVE</v>
      </c>
    </row>
    <row r="18690" spans="1:17" x14ac:dyDescent="0.25">
      <c r="A18690" t="s">
        <v>4900</v>
      </c>
      <c r="B18690">
        <v>1602</v>
      </c>
      <c r="C18690" t="s">
        <v>4997</v>
      </c>
      <c r="D18690" t="s">
        <v>4908</v>
      </c>
      <c r="E18690">
        <v>88532</v>
      </c>
      <c r="F18690" t="s">
        <v>4908</v>
      </c>
      <c r="G18690" t="s">
        <v>4913</v>
      </c>
      <c r="H18690" t="s">
        <v>4912</v>
      </c>
      <c r="I18690">
        <v>45156</v>
      </c>
      <c r="J18690">
        <v>21.39</v>
      </c>
      <c r="K18690">
        <v>21.807105</v>
      </c>
      <c r="L18690">
        <v>21.39</v>
      </c>
      <c r="M18690">
        <v>21.39</v>
      </c>
      <c r="P18690">
        <v>0</v>
      </c>
      <c r="Q18690" t="str">
        <f t="shared" ref="Q18690:Q18753" si="292">IF(P18690=0,"ACTIVE",IF(P18690&lt;=30,"1-30",IF(AND(P18690&gt;30,P18690&lt;=60),"31-60",IF(AND(P18690&gt;60,P18690&lt;=90),"61-90",IF(AND(P18690&gt;90,P18690&lt;=120),"91-120",IF(AND(P18690&gt;120,P18690&lt;=150),"121-150",IF(AND(P18690&gt;150,P18690&lt;=180),"151-180","180+")))))))</f>
        <v>ACTIVE</v>
      </c>
    </row>
    <row r="18691" spans="1:17" x14ac:dyDescent="0.25">
      <c r="A18691" t="s">
        <v>4900</v>
      </c>
      <c r="B18691">
        <v>1927</v>
      </c>
      <c r="C18691" t="s">
        <v>4941</v>
      </c>
      <c r="D18691" t="s">
        <v>4908</v>
      </c>
      <c r="E18691">
        <v>88534</v>
      </c>
      <c r="F18691" t="s">
        <v>4908</v>
      </c>
      <c r="G18691" t="s">
        <v>4913</v>
      </c>
      <c r="H18691" t="s">
        <v>4912</v>
      </c>
      <c r="I18691">
        <v>45156</v>
      </c>
      <c r="J18691">
        <v>333.42</v>
      </c>
      <c r="K18691">
        <v>339.92169000000001</v>
      </c>
      <c r="L18691">
        <v>333.42</v>
      </c>
      <c r="M18691">
        <v>333.42</v>
      </c>
      <c r="P18691">
        <v>0</v>
      </c>
      <c r="Q18691" t="str">
        <f t="shared" si="292"/>
        <v>ACTIVE</v>
      </c>
    </row>
    <row r="18692" spans="1:17" x14ac:dyDescent="0.25">
      <c r="A18692" t="s">
        <v>4900</v>
      </c>
      <c r="B18692">
        <v>1383</v>
      </c>
      <c r="C18692" t="s">
        <v>1920</v>
      </c>
      <c r="D18692" t="s">
        <v>4908</v>
      </c>
      <c r="E18692">
        <v>88536</v>
      </c>
      <c r="F18692" t="s">
        <v>5087</v>
      </c>
      <c r="G18692" t="s">
        <v>4913</v>
      </c>
      <c r="H18692" t="s">
        <v>4912</v>
      </c>
      <c r="I18692">
        <v>45156</v>
      </c>
      <c r="J18692">
        <v>137.91</v>
      </c>
      <c r="K18692">
        <v>140.599245</v>
      </c>
      <c r="L18692">
        <v>137.91</v>
      </c>
      <c r="M18692">
        <v>137.91</v>
      </c>
      <c r="N18692">
        <v>45167</v>
      </c>
      <c r="O18692">
        <v>45167</v>
      </c>
      <c r="P18692">
        <v>3</v>
      </c>
      <c r="Q18692" t="str">
        <f t="shared" si="292"/>
        <v>1-30</v>
      </c>
    </row>
    <row r="18693" spans="1:17" x14ac:dyDescent="0.25">
      <c r="A18693" t="s">
        <v>4900</v>
      </c>
      <c r="B18693">
        <v>1589</v>
      </c>
      <c r="C18693" t="s">
        <v>5061</v>
      </c>
      <c r="D18693" t="s">
        <v>4908</v>
      </c>
      <c r="E18693">
        <v>88537</v>
      </c>
      <c r="F18693" t="s">
        <v>4908</v>
      </c>
      <c r="G18693" t="s">
        <v>4913</v>
      </c>
      <c r="H18693" t="s">
        <v>4912</v>
      </c>
      <c r="I18693">
        <v>45156</v>
      </c>
      <c r="J18693">
        <v>74.84</v>
      </c>
      <c r="K18693">
        <v>76.299379999999999</v>
      </c>
      <c r="L18693">
        <v>74.84</v>
      </c>
      <c r="M18693">
        <v>74.84</v>
      </c>
      <c r="P18693">
        <v>0</v>
      </c>
      <c r="Q18693" t="str">
        <f t="shared" si="292"/>
        <v>ACTIVE</v>
      </c>
    </row>
    <row r="18694" spans="1:17" x14ac:dyDescent="0.25">
      <c r="A18694" t="s">
        <v>4900</v>
      </c>
      <c r="B18694">
        <v>1409</v>
      </c>
      <c r="C18694" t="s">
        <v>4964</v>
      </c>
      <c r="D18694" t="s">
        <v>4908</v>
      </c>
      <c r="E18694">
        <v>88538</v>
      </c>
      <c r="F18694" t="s">
        <v>4908</v>
      </c>
      <c r="G18694" t="s">
        <v>4913</v>
      </c>
      <c r="H18694" t="s">
        <v>4912</v>
      </c>
      <c r="I18694">
        <v>45156</v>
      </c>
      <c r="J18694">
        <v>47.67</v>
      </c>
      <c r="K18694">
        <v>48.599564999999998</v>
      </c>
      <c r="L18694">
        <v>47.67</v>
      </c>
      <c r="M18694">
        <v>47.67</v>
      </c>
      <c r="P18694">
        <v>0</v>
      </c>
      <c r="Q18694" t="str">
        <f t="shared" si="292"/>
        <v>ACTIVE</v>
      </c>
    </row>
    <row r="18695" spans="1:17" x14ac:dyDescent="0.25">
      <c r="A18695" t="s">
        <v>4900</v>
      </c>
      <c r="B18695">
        <v>1146</v>
      </c>
      <c r="C18695" t="s">
        <v>5128</v>
      </c>
      <c r="D18695" t="s">
        <v>4908</v>
      </c>
      <c r="E18695">
        <v>88539</v>
      </c>
      <c r="F18695" t="s">
        <v>4908</v>
      </c>
      <c r="G18695" t="s">
        <v>4913</v>
      </c>
      <c r="H18695" t="s">
        <v>4912</v>
      </c>
      <c r="I18695">
        <v>45156</v>
      </c>
      <c r="J18695">
        <v>83.16</v>
      </c>
      <c r="K18695">
        <v>84.781620000000004</v>
      </c>
      <c r="L18695">
        <v>83.16</v>
      </c>
      <c r="M18695">
        <v>83.16</v>
      </c>
      <c r="P18695">
        <v>0</v>
      </c>
      <c r="Q18695" t="str">
        <f t="shared" si="292"/>
        <v>ACTIVE</v>
      </c>
    </row>
    <row r="18696" spans="1:17" x14ac:dyDescent="0.25">
      <c r="A18696" t="s">
        <v>4900</v>
      </c>
      <c r="B18696">
        <v>1489</v>
      </c>
      <c r="C18696" t="s">
        <v>5024</v>
      </c>
      <c r="D18696" t="s">
        <v>4908</v>
      </c>
      <c r="E18696">
        <v>88540</v>
      </c>
      <c r="F18696" t="s">
        <v>4908</v>
      </c>
      <c r="G18696" t="s">
        <v>4913</v>
      </c>
      <c r="H18696" t="s">
        <v>4912</v>
      </c>
      <c r="I18696">
        <v>45156</v>
      </c>
      <c r="J18696">
        <v>15.8</v>
      </c>
      <c r="K18696">
        <v>16.1081</v>
      </c>
      <c r="L18696">
        <v>15.8</v>
      </c>
      <c r="M18696">
        <v>15.8</v>
      </c>
      <c r="P18696">
        <v>0</v>
      </c>
      <c r="Q18696" t="str">
        <f t="shared" si="292"/>
        <v>ACTIVE</v>
      </c>
    </row>
    <row r="18697" spans="1:17" x14ac:dyDescent="0.25">
      <c r="A18697" t="s">
        <v>4900</v>
      </c>
      <c r="B18697">
        <v>1873</v>
      </c>
      <c r="C18697" t="s">
        <v>4920</v>
      </c>
      <c r="D18697" t="s">
        <v>4908</v>
      </c>
      <c r="E18697">
        <v>88541</v>
      </c>
      <c r="F18697" t="s">
        <v>4908</v>
      </c>
      <c r="G18697" t="s">
        <v>4913</v>
      </c>
      <c r="H18697" t="s">
        <v>4912</v>
      </c>
      <c r="I18697">
        <v>45156</v>
      </c>
      <c r="J18697">
        <v>48.28</v>
      </c>
      <c r="K18697">
        <v>49.22146</v>
      </c>
      <c r="L18697">
        <v>48.28</v>
      </c>
      <c r="M18697">
        <v>48.28</v>
      </c>
      <c r="P18697">
        <v>0</v>
      </c>
      <c r="Q18697" t="str">
        <f t="shared" si="292"/>
        <v>ACTIVE</v>
      </c>
    </row>
    <row r="18698" spans="1:17" x14ac:dyDescent="0.25">
      <c r="A18698" t="s">
        <v>4900</v>
      </c>
      <c r="B18698">
        <v>1928</v>
      </c>
      <c r="C18698" t="s">
        <v>4940</v>
      </c>
      <c r="D18698" t="s">
        <v>4908</v>
      </c>
      <c r="E18698">
        <v>88542</v>
      </c>
      <c r="F18698" t="s">
        <v>4908</v>
      </c>
      <c r="G18698" t="s">
        <v>4913</v>
      </c>
      <c r="H18698" t="s">
        <v>4912</v>
      </c>
      <c r="I18698">
        <v>45156</v>
      </c>
      <c r="J18698">
        <v>16.2</v>
      </c>
      <c r="K18698">
        <v>16.515899999999998</v>
      </c>
      <c r="L18698">
        <v>16.2</v>
      </c>
      <c r="M18698">
        <v>16.2</v>
      </c>
      <c r="P18698">
        <v>0</v>
      </c>
      <c r="Q18698" t="str">
        <f t="shared" si="292"/>
        <v>ACTIVE</v>
      </c>
    </row>
    <row r="18699" spans="1:17" x14ac:dyDescent="0.25">
      <c r="A18699" t="s">
        <v>4900</v>
      </c>
      <c r="B18699">
        <v>2187</v>
      </c>
      <c r="C18699" t="s">
        <v>5027</v>
      </c>
      <c r="D18699" t="s">
        <v>4908</v>
      </c>
      <c r="E18699">
        <v>88543</v>
      </c>
      <c r="F18699" t="s">
        <v>4914</v>
      </c>
      <c r="G18699" t="s">
        <v>4913</v>
      </c>
      <c r="H18699" t="s">
        <v>4912</v>
      </c>
      <c r="I18699">
        <v>45156</v>
      </c>
      <c r="J18699">
        <v>349</v>
      </c>
      <c r="K18699">
        <v>355.80549999999999</v>
      </c>
      <c r="L18699">
        <v>349</v>
      </c>
      <c r="M18699">
        <v>349</v>
      </c>
      <c r="P18699">
        <v>0</v>
      </c>
      <c r="Q18699" t="str">
        <f t="shared" si="292"/>
        <v>ACTIVE</v>
      </c>
    </row>
    <row r="18700" spans="1:17" x14ac:dyDescent="0.25">
      <c r="A18700" t="s">
        <v>4900</v>
      </c>
      <c r="B18700">
        <v>1597</v>
      </c>
      <c r="C18700" t="s">
        <v>5117</v>
      </c>
      <c r="D18700" t="s">
        <v>4908</v>
      </c>
      <c r="E18700">
        <v>88544</v>
      </c>
      <c r="F18700" t="s">
        <v>4908</v>
      </c>
      <c r="G18700" t="s">
        <v>4913</v>
      </c>
      <c r="H18700" t="s">
        <v>4912</v>
      </c>
      <c r="I18700">
        <v>45156</v>
      </c>
      <c r="J18700">
        <v>23</v>
      </c>
      <c r="K18700">
        <v>23.448499999999999</v>
      </c>
      <c r="L18700">
        <v>23</v>
      </c>
      <c r="M18700">
        <v>23</v>
      </c>
      <c r="P18700">
        <v>0</v>
      </c>
      <c r="Q18700" t="str">
        <f t="shared" si="292"/>
        <v>ACTIVE</v>
      </c>
    </row>
    <row r="18701" spans="1:17" x14ac:dyDescent="0.25">
      <c r="A18701" t="s">
        <v>4900</v>
      </c>
      <c r="B18701">
        <v>1056</v>
      </c>
      <c r="C18701" t="s">
        <v>5248</v>
      </c>
      <c r="D18701" t="s">
        <v>4908</v>
      </c>
      <c r="E18701">
        <v>88546</v>
      </c>
      <c r="F18701" t="s">
        <v>4908</v>
      </c>
      <c r="G18701" t="s">
        <v>4913</v>
      </c>
      <c r="H18701" t="s">
        <v>4912</v>
      </c>
      <c r="I18701">
        <v>45156</v>
      </c>
      <c r="J18701">
        <v>440</v>
      </c>
      <c r="K18701">
        <v>448.58</v>
      </c>
      <c r="L18701">
        <v>440</v>
      </c>
      <c r="M18701">
        <v>440</v>
      </c>
      <c r="P18701">
        <v>0</v>
      </c>
      <c r="Q18701" t="str">
        <f t="shared" si="292"/>
        <v>ACTIVE</v>
      </c>
    </row>
    <row r="18702" spans="1:17" x14ac:dyDescent="0.25">
      <c r="A18702" t="s">
        <v>4900</v>
      </c>
      <c r="B18702">
        <v>334</v>
      </c>
      <c r="C18702" t="s">
        <v>5247</v>
      </c>
      <c r="D18702" t="s">
        <v>4908</v>
      </c>
      <c r="E18702">
        <v>88547</v>
      </c>
      <c r="F18702" t="s">
        <v>4908</v>
      </c>
      <c r="G18702" t="s">
        <v>4913</v>
      </c>
      <c r="H18702" t="s">
        <v>4912</v>
      </c>
      <c r="I18702">
        <v>45156</v>
      </c>
      <c r="J18702">
        <v>4.9000000000000004</v>
      </c>
      <c r="K18702">
        <v>4.9955499999999997</v>
      </c>
      <c r="L18702">
        <v>4.9000000000000004</v>
      </c>
      <c r="M18702">
        <v>4.9000000000000004</v>
      </c>
      <c r="P18702">
        <v>0</v>
      </c>
      <c r="Q18702" t="str">
        <f t="shared" si="292"/>
        <v>ACTIVE</v>
      </c>
    </row>
    <row r="18703" spans="1:17" x14ac:dyDescent="0.25">
      <c r="A18703" t="s">
        <v>4900</v>
      </c>
      <c r="B18703">
        <v>968</v>
      </c>
      <c r="C18703" t="s">
        <v>5001</v>
      </c>
      <c r="D18703" t="s">
        <v>4908</v>
      </c>
      <c r="E18703">
        <v>88548</v>
      </c>
      <c r="F18703" t="s">
        <v>4908</v>
      </c>
      <c r="G18703" t="s">
        <v>4913</v>
      </c>
      <c r="H18703" t="s">
        <v>4912</v>
      </c>
      <c r="I18703">
        <v>45156</v>
      </c>
      <c r="J18703">
        <v>103.26</v>
      </c>
      <c r="K18703">
        <v>105.27357000000001</v>
      </c>
      <c r="L18703">
        <v>103.26</v>
      </c>
      <c r="M18703">
        <v>103.26</v>
      </c>
      <c r="P18703">
        <v>0</v>
      </c>
      <c r="Q18703" t="str">
        <f t="shared" si="292"/>
        <v>ACTIVE</v>
      </c>
    </row>
    <row r="18704" spans="1:17" x14ac:dyDescent="0.25">
      <c r="A18704" t="s">
        <v>4900</v>
      </c>
      <c r="B18704">
        <v>334</v>
      </c>
      <c r="C18704" t="s">
        <v>5247</v>
      </c>
      <c r="D18704" t="s">
        <v>4908</v>
      </c>
      <c r="E18704">
        <v>88549</v>
      </c>
      <c r="F18704" t="s">
        <v>4908</v>
      </c>
      <c r="G18704" t="s">
        <v>4913</v>
      </c>
      <c r="H18704" t="s">
        <v>4912</v>
      </c>
      <c r="I18704">
        <v>45156</v>
      </c>
      <c r="J18704">
        <v>14</v>
      </c>
      <c r="K18704">
        <v>14.273</v>
      </c>
      <c r="L18704">
        <v>14</v>
      </c>
      <c r="M18704">
        <v>14</v>
      </c>
      <c r="P18704">
        <v>0</v>
      </c>
      <c r="Q18704" t="str">
        <f t="shared" si="292"/>
        <v>ACTIVE</v>
      </c>
    </row>
    <row r="18705" spans="1:17" x14ac:dyDescent="0.25">
      <c r="A18705" t="s">
        <v>4900</v>
      </c>
      <c r="B18705">
        <v>1927</v>
      </c>
      <c r="C18705" t="s">
        <v>4941</v>
      </c>
      <c r="D18705" t="s">
        <v>4908</v>
      </c>
      <c r="E18705">
        <v>88550</v>
      </c>
      <c r="F18705" t="s">
        <v>4908</v>
      </c>
      <c r="G18705" t="s">
        <v>4913</v>
      </c>
      <c r="H18705" t="s">
        <v>4912</v>
      </c>
      <c r="I18705">
        <v>45156</v>
      </c>
      <c r="J18705">
        <v>7.38</v>
      </c>
      <c r="K18705">
        <v>7.5239099999999999</v>
      </c>
      <c r="L18705">
        <v>7.38</v>
      </c>
      <c r="M18705">
        <v>7.38</v>
      </c>
      <c r="P18705">
        <v>0</v>
      </c>
      <c r="Q18705" t="str">
        <f t="shared" si="292"/>
        <v>ACTIVE</v>
      </c>
    </row>
    <row r="18706" spans="1:17" x14ac:dyDescent="0.25">
      <c r="A18706" t="s">
        <v>4900</v>
      </c>
      <c r="B18706">
        <v>1928</v>
      </c>
      <c r="C18706" t="s">
        <v>4940</v>
      </c>
      <c r="D18706" t="s">
        <v>4908</v>
      </c>
      <c r="E18706">
        <v>88551</v>
      </c>
      <c r="F18706" t="s">
        <v>4908</v>
      </c>
      <c r="G18706" t="s">
        <v>4913</v>
      </c>
      <c r="H18706" t="s">
        <v>4912</v>
      </c>
      <c r="I18706">
        <v>45156</v>
      </c>
      <c r="J18706">
        <v>37.479999999999997</v>
      </c>
      <c r="K18706">
        <v>38.210859999999997</v>
      </c>
      <c r="L18706">
        <v>37.479999999999997</v>
      </c>
      <c r="M18706">
        <v>37.479999999999997</v>
      </c>
      <c r="P18706">
        <v>0</v>
      </c>
      <c r="Q18706" t="str">
        <f t="shared" si="292"/>
        <v>ACTIVE</v>
      </c>
    </row>
    <row r="18707" spans="1:17" x14ac:dyDescent="0.25">
      <c r="A18707" t="s">
        <v>4900</v>
      </c>
      <c r="B18707">
        <v>1602</v>
      </c>
      <c r="C18707" t="s">
        <v>4997</v>
      </c>
      <c r="D18707" t="s">
        <v>4908</v>
      </c>
      <c r="E18707">
        <v>88552</v>
      </c>
      <c r="F18707" t="s">
        <v>4908</v>
      </c>
      <c r="G18707" t="s">
        <v>4913</v>
      </c>
      <c r="H18707" t="s">
        <v>4912</v>
      </c>
      <c r="I18707">
        <v>45156</v>
      </c>
      <c r="J18707">
        <v>25.45</v>
      </c>
      <c r="K18707">
        <v>25.946275</v>
      </c>
      <c r="L18707">
        <v>25.45</v>
      </c>
      <c r="M18707">
        <v>25.45</v>
      </c>
      <c r="P18707">
        <v>0</v>
      </c>
      <c r="Q18707" t="str">
        <f t="shared" si="292"/>
        <v>ACTIVE</v>
      </c>
    </row>
    <row r="18708" spans="1:17" x14ac:dyDescent="0.25">
      <c r="A18708" t="s">
        <v>4900</v>
      </c>
      <c r="B18708">
        <v>521</v>
      </c>
      <c r="C18708" t="s">
        <v>5016</v>
      </c>
      <c r="D18708" t="s">
        <v>4908</v>
      </c>
      <c r="E18708">
        <v>88553</v>
      </c>
      <c r="F18708" t="s">
        <v>4908</v>
      </c>
      <c r="G18708" t="s">
        <v>4913</v>
      </c>
      <c r="H18708" t="s">
        <v>4912</v>
      </c>
      <c r="I18708">
        <v>45156</v>
      </c>
      <c r="J18708">
        <v>8.3000000000000007</v>
      </c>
      <c r="K18708">
        <v>8.4618500000000001</v>
      </c>
      <c r="L18708">
        <v>8.3000000000000007</v>
      </c>
      <c r="M18708">
        <v>8.3000000000000007</v>
      </c>
      <c r="P18708">
        <v>0</v>
      </c>
      <c r="Q18708" t="str">
        <f t="shared" si="292"/>
        <v>ACTIVE</v>
      </c>
    </row>
    <row r="18709" spans="1:17" x14ac:dyDescent="0.25">
      <c r="A18709" t="s">
        <v>4900</v>
      </c>
      <c r="B18709">
        <v>2123</v>
      </c>
      <c r="C18709" t="s">
        <v>5156</v>
      </c>
      <c r="D18709" t="s">
        <v>4908</v>
      </c>
      <c r="E18709">
        <v>88554</v>
      </c>
      <c r="F18709" t="s">
        <v>4908</v>
      </c>
      <c r="G18709" t="s">
        <v>4944</v>
      </c>
      <c r="H18709" t="s">
        <v>4912</v>
      </c>
      <c r="I18709">
        <v>45156</v>
      </c>
      <c r="J18709">
        <v>1152.79</v>
      </c>
      <c r="K18709">
        <v>1175.269405</v>
      </c>
      <c r="L18709">
        <v>1152.79</v>
      </c>
      <c r="M18709">
        <v>1152.79</v>
      </c>
      <c r="P18709">
        <v>0</v>
      </c>
      <c r="Q18709" t="str">
        <f t="shared" si="292"/>
        <v>ACTIVE</v>
      </c>
    </row>
    <row r="18710" spans="1:17" x14ac:dyDescent="0.25">
      <c r="A18710" t="s">
        <v>4900</v>
      </c>
      <c r="B18710">
        <v>362</v>
      </c>
      <c r="C18710" t="s">
        <v>5171</v>
      </c>
      <c r="D18710" t="s">
        <v>4908</v>
      </c>
      <c r="E18710">
        <v>88555</v>
      </c>
      <c r="F18710" t="s">
        <v>4908</v>
      </c>
      <c r="G18710" t="s">
        <v>4913</v>
      </c>
      <c r="H18710" t="s">
        <v>4912</v>
      </c>
      <c r="I18710">
        <v>45156</v>
      </c>
      <c r="J18710">
        <v>18</v>
      </c>
      <c r="K18710">
        <v>18.350999999999999</v>
      </c>
      <c r="L18710">
        <v>18</v>
      </c>
      <c r="M18710">
        <v>18</v>
      </c>
      <c r="P18710">
        <v>0</v>
      </c>
      <c r="Q18710" t="str">
        <f t="shared" si="292"/>
        <v>ACTIVE</v>
      </c>
    </row>
    <row r="18711" spans="1:17" x14ac:dyDescent="0.25">
      <c r="A18711" t="s">
        <v>4900</v>
      </c>
      <c r="B18711">
        <v>1762</v>
      </c>
      <c r="C18711" t="s">
        <v>5074</v>
      </c>
      <c r="D18711" t="s">
        <v>4908</v>
      </c>
      <c r="E18711">
        <v>88556</v>
      </c>
      <c r="F18711" t="s">
        <v>4908</v>
      </c>
      <c r="G18711" t="s">
        <v>4913</v>
      </c>
      <c r="H18711" t="s">
        <v>4912</v>
      </c>
      <c r="I18711">
        <v>45156</v>
      </c>
      <c r="J18711">
        <v>22.55</v>
      </c>
      <c r="K18711">
        <v>22.989725</v>
      </c>
      <c r="L18711">
        <v>22.55</v>
      </c>
      <c r="M18711">
        <v>22.55</v>
      </c>
      <c r="P18711">
        <v>0</v>
      </c>
      <c r="Q18711" t="str">
        <f t="shared" si="292"/>
        <v>ACTIVE</v>
      </c>
    </row>
    <row r="18712" spans="1:17" x14ac:dyDescent="0.25">
      <c r="A18712" t="s">
        <v>4900</v>
      </c>
      <c r="B18712">
        <v>2123</v>
      </c>
      <c r="C18712" t="s">
        <v>5156</v>
      </c>
      <c r="D18712" t="s">
        <v>4908</v>
      </c>
      <c r="E18712">
        <v>88557</v>
      </c>
      <c r="F18712" t="s">
        <v>4908</v>
      </c>
      <c r="G18712" t="s">
        <v>4944</v>
      </c>
      <c r="H18712" t="s">
        <v>4912</v>
      </c>
      <c r="I18712">
        <v>45156</v>
      </c>
      <c r="J18712">
        <v>1018.75</v>
      </c>
      <c r="K18712">
        <v>1038.6156249999999</v>
      </c>
      <c r="L18712">
        <v>1018.75</v>
      </c>
      <c r="M18712">
        <v>1018.75</v>
      </c>
      <c r="P18712">
        <v>0</v>
      </c>
      <c r="Q18712" t="str">
        <f t="shared" si="292"/>
        <v>ACTIVE</v>
      </c>
    </row>
    <row r="18713" spans="1:17" x14ac:dyDescent="0.25">
      <c r="A18713" t="s">
        <v>4900</v>
      </c>
      <c r="B18713">
        <v>1762</v>
      </c>
      <c r="C18713" t="s">
        <v>5074</v>
      </c>
      <c r="D18713" t="s">
        <v>4908</v>
      </c>
      <c r="E18713">
        <v>88558</v>
      </c>
      <c r="F18713" t="s">
        <v>4908</v>
      </c>
      <c r="G18713" t="s">
        <v>4913</v>
      </c>
      <c r="H18713" t="s">
        <v>4912</v>
      </c>
      <c r="I18713">
        <v>45156</v>
      </c>
      <c r="J18713">
        <v>2.1800000000000002</v>
      </c>
      <c r="K18713">
        <v>2.2225100000000002</v>
      </c>
      <c r="L18713">
        <v>2.1800000000000002</v>
      </c>
      <c r="M18713">
        <v>2.1800000000000002</v>
      </c>
      <c r="P18713">
        <v>0</v>
      </c>
      <c r="Q18713" t="str">
        <f t="shared" si="292"/>
        <v>ACTIVE</v>
      </c>
    </row>
    <row r="18714" spans="1:17" x14ac:dyDescent="0.25">
      <c r="A18714" t="s">
        <v>4900</v>
      </c>
      <c r="B18714">
        <v>1762</v>
      </c>
      <c r="C18714" t="s">
        <v>5074</v>
      </c>
      <c r="D18714" t="s">
        <v>4908</v>
      </c>
      <c r="E18714">
        <v>88561</v>
      </c>
      <c r="F18714" t="s">
        <v>4908</v>
      </c>
      <c r="G18714" t="s">
        <v>4913</v>
      </c>
      <c r="H18714" t="s">
        <v>4912</v>
      </c>
      <c r="I18714">
        <v>45156</v>
      </c>
      <c r="J18714">
        <v>32</v>
      </c>
      <c r="K18714">
        <v>32.624000000000002</v>
      </c>
      <c r="L18714">
        <v>32</v>
      </c>
      <c r="M18714">
        <v>32</v>
      </c>
      <c r="P18714">
        <v>0</v>
      </c>
      <c r="Q18714" t="str">
        <f t="shared" si="292"/>
        <v>ACTIVE</v>
      </c>
    </row>
    <row r="18715" spans="1:17" x14ac:dyDescent="0.25">
      <c r="A18715" t="s">
        <v>4900</v>
      </c>
      <c r="B18715">
        <v>916</v>
      </c>
      <c r="C18715" t="s">
        <v>4952</v>
      </c>
      <c r="D18715" t="s">
        <v>4908</v>
      </c>
      <c r="E18715">
        <v>88562</v>
      </c>
      <c r="F18715" t="s">
        <v>4908</v>
      </c>
      <c r="G18715" t="s">
        <v>4913</v>
      </c>
      <c r="H18715" t="s">
        <v>4912</v>
      </c>
      <c r="I18715">
        <v>45156</v>
      </c>
      <c r="J18715">
        <v>21</v>
      </c>
      <c r="K18715">
        <v>21.409500000000001</v>
      </c>
      <c r="L18715">
        <v>21</v>
      </c>
      <c r="M18715">
        <v>21</v>
      </c>
      <c r="P18715">
        <v>0</v>
      </c>
      <c r="Q18715" t="str">
        <f t="shared" si="292"/>
        <v>ACTIVE</v>
      </c>
    </row>
    <row r="18716" spans="1:17" x14ac:dyDescent="0.25">
      <c r="A18716" t="s">
        <v>4900</v>
      </c>
      <c r="B18716">
        <v>1534</v>
      </c>
      <c r="C18716" t="s">
        <v>4959</v>
      </c>
      <c r="D18716" t="s">
        <v>4908</v>
      </c>
      <c r="E18716">
        <v>88563</v>
      </c>
      <c r="F18716" t="s">
        <v>4908</v>
      </c>
      <c r="G18716" t="s">
        <v>4913</v>
      </c>
      <c r="H18716" t="s">
        <v>4912</v>
      </c>
      <c r="I18716">
        <v>45156</v>
      </c>
      <c r="J18716">
        <v>207.58</v>
      </c>
      <c r="K18716">
        <v>211.62781000000001</v>
      </c>
      <c r="L18716">
        <v>207.58</v>
      </c>
      <c r="M18716">
        <v>207.58</v>
      </c>
      <c r="P18716">
        <v>0</v>
      </c>
      <c r="Q18716" t="str">
        <f t="shared" si="292"/>
        <v>ACTIVE</v>
      </c>
    </row>
    <row r="18717" spans="1:17" x14ac:dyDescent="0.25">
      <c r="A18717" t="s">
        <v>4900</v>
      </c>
      <c r="B18717">
        <v>2067</v>
      </c>
      <c r="C18717" t="s">
        <v>5023</v>
      </c>
      <c r="D18717" t="s">
        <v>4908</v>
      </c>
      <c r="E18717">
        <v>88564</v>
      </c>
      <c r="F18717" t="s">
        <v>4908</v>
      </c>
      <c r="G18717" t="s">
        <v>4913</v>
      </c>
      <c r="H18717" t="s">
        <v>4912</v>
      </c>
      <c r="I18717">
        <v>45156</v>
      </c>
      <c r="J18717">
        <v>489.88</v>
      </c>
      <c r="K18717">
        <v>499.43266</v>
      </c>
      <c r="L18717">
        <v>489.88</v>
      </c>
      <c r="M18717">
        <v>489.88</v>
      </c>
      <c r="P18717">
        <v>0</v>
      </c>
      <c r="Q18717" t="str">
        <f t="shared" si="292"/>
        <v>ACTIVE</v>
      </c>
    </row>
    <row r="18718" spans="1:17" x14ac:dyDescent="0.25">
      <c r="A18718" t="s">
        <v>4900</v>
      </c>
      <c r="B18718">
        <v>1843</v>
      </c>
      <c r="C18718" t="s">
        <v>4998</v>
      </c>
      <c r="D18718" t="s">
        <v>4908</v>
      </c>
      <c r="E18718">
        <v>88565</v>
      </c>
      <c r="F18718" t="s">
        <v>4908</v>
      </c>
      <c r="G18718" t="s">
        <v>4913</v>
      </c>
      <c r="H18718" t="s">
        <v>4912</v>
      </c>
      <c r="I18718">
        <v>45156</v>
      </c>
      <c r="J18718">
        <v>145</v>
      </c>
      <c r="K18718">
        <v>147.82749999999999</v>
      </c>
      <c r="L18718">
        <v>145</v>
      </c>
      <c r="M18718">
        <v>145</v>
      </c>
      <c r="P18718">
        <v>0</v>
      </c>
      <c r="Q18718" t="str">
        <f t="shared" si="292"/>
        <v>ACTIVE</v>
      </c>
    </row>
    <row r="18719" spans="1:17" x14ac:dyDescent="0.25">
      <c r="A18719" t="s">
        <v>4900</v>
      </c>
      <c r="B18719">
        <v>362</v>
      </c>
      <c r="C18719" t="s">
        <v>5171</v>
      </c>
      <c r="D18719" t="s">
        <v>4908</v>
      </c>
      <c r="E18719">
        <v>88566</v>
      </c>
      <c r="F18719" t="s">
        <v>4908</v>
      </c>
      <c r="G18719" t="s">
        <v>4913</v>
      </c>
      <c r="H18719" t="s">
        <v>4912</v>
      </c>
      <c r="I18719">
        <v>45156</v>
      </c>
      <c r="J18719">
        <v>49.8</v>
      </c>
      <c r="K18719">
        <v>50.771099999999997</v>
      </c>
      <c r="L18719">
        <v>49.8</v>
      </c>
      <c r="M18719">
        <v>49.8</v>
      </c>
      <c r="P18719">
        <v>0</v>
      </c>
      <c r="Q18719" t="str">
        <f t="shared" si="292"/>
        <v>ACTIVE</v>
      </c>
    </row>
    <row r="18720" spans="1:17" x14ac:dyDescent="0.25">
      <c r="A18720" t="s">
        <v>4900</v>
      </c>
      <c r="B18720">
        <v>1424</v>
      </c>
      <c r="C18720" t="s">
        <v>1129</v>
      </c>
      <c r="D18720" t="s">
        <v>4908</v>
      </c>
      <c r="E18720">
        <v>88567</v>
      </c>
      <c r="F18720" t="s">
        <v>4908</v>
      </c>
      <c r="G18720" t="s">
        <v>4913</v>
      </c>
      <c r="H18720" t="s">
        <v>4912</v>
      </c>
      <c r="I18720">
        <v>45156</v>
      </c>
      <c r="J18720">
        <v>74</v>
      </c>
      <c r="K18720">
        <v>75.442999999999998</v>
      </c>
      <c r="L18720">
        <v>74</v>
      </c>
      <c r="M18720">
        <v>74</v>
      </c>
      <c r="P18720">
        <v>0</v>
      </c>
      <c r="Q18720" t="str">
        <f t="shared" si="292"/>
        <v>ACTIVE</v>
      </c>
    </row>
    <row r="18721" spans="1:17" x14ac:dyDescent="0.25">
      <c r="A18721" t="s">
        <v>4900</v>
      </c>
      <c r="B18721">
        <v>1534</v>
      </c>
      <c r="C18721" t="s">
        <v>4959</v>
      </c>
      <c r="D18721" t="s">
        <v>4908</v>
      </c>
      <c r="E18721">
        <v>88568</v>
      </c>
      <c r="F18721" t="s">
        <v>4908</v>
      </c>
      <c r="G18721" t="s">
        <v>4913</v>
      </c>
      <c r="H18721" t="s">
        <v>4912</v>
      </c>
      <c r="I18721">
        <v>45156</v>
      </c>
      <c r="J18721">
        <v>10.130000000000001</v>
      </c>
      <c r="K18721">
        <v>10.327534999999999</v>
      </c>
      <c r="L18721">
        <v>10.130000000000001</v>
      </c>
      <c r="M18721">
        <v>10.130000000000001</v>
      </c>
      <c r="P18721">
        <v>0</v>
      </c>
      <c r="Q18721" t="str">
        <f t="shared" si="292"/>
        <v>ACTIVE</v>
      </c>
    </row>
    <row r="18722" spans="1:17" x14ac:dyDescent="0.25">
      <c r="A18722" t="s">
        <v>4900</v>
      </c>
      <c r="B18722">
        <v>2123</v>
      </c>
      <c r="C18722" t="s">
        <v>5156</v>
      </c>
      <c r="D18722" t="s">
        <v>4908</v>
      </c>
      <c r="E18722">
        <v>88571</v>
      </c>
      <c r="F18722" t="s">
        <v>4908</v>
      </c>
      <c r="G18722" t="s">
        <v>4913</v>
      </c>
      <c r="H18722" t="s">
        <v>4912</v>
      </c>
      <c r="I18722">
        <v>45154</v>
      </c>
      <c r="J18722">
        <v>75.31</v>
      </c>
      <c r="K18722">
        <v>76.778544999999994</v>
      </c>
      <c r="L18722">
        <v>75.31</v>
      </c>
      <c r="M18722">
        <v>75.31</v>
      </c>
      <c r="P18722">
        <v>0</v>
      </c>
      <c r="Q18722" t="str">
        <f t="shared" si="292"/>
        <v>ACTIVE</v>
      </c>
    </row>
    <row r="18723" spans="1:17" x14ac:dyDescent="0.25">
      <c r="A18723" t="s">
        <v>4900</v>
      </c>
      <c r="B18723">
        <v>916</v>
      </c>
      <c r="C18723" t="s">
        <v>4952</v>
      </c>
      <c r="D18723" t="s">
        <v>4908</v>
      </c>
      <c r="E18723">
        <v>88572</v>
      </c>
      <c r="F18723" t="s">
        <v>4908</v>
      </c>
      <c r="G18723" t="s">
        <v>4913</v>
      </c>
      <c r="H18723" t="s">
        <v>4912</v>
      </c>
      <c r="I18723">
        <v>45156</v>
      </c>
      <c r="J18723">
        <v>35.200000000000003</v>
      </c>
      <c r="K18723">
        <v>35.886400000000002</v>
      </c>
      <c r="L18723">
        <v>35.200000000000003</v>
      </c>
      <c r="M18723">
        <v>35.200000000000003</v>
      </c>
      <c r="P18723">
        <v>0</v>
      </c>
      <c r="Q18723" t="str">
        <f t="shared" si="292"/>
        <v>ACTIVE</v>
      </c>
    </row>
    <row r="18724" spans="1:17" x14ac:dyDescent="0.25">
      <c r="A18724" t="s">
        <v>4900</v>
      </c>
      <c r="B18724">
        <v>1764</v>
      </c>
      <c r="C18724" t="s">
        <v>4999</v>
      </c>
      <c r="D18724" t="s">
        <v>4908</v>
      </c>
      <c r="E18724">
        <v>88573</v>
      </c>
      <c r="F18724" t="s">
        <v>4908</v>
      </c>
      <c r="G18724" t="s">
        <v>4913</v>
      </c>
      <c r="H18724" t="s">
        <v>4912</v>
      </c>
      <c r="I18724">
        <v>45156</v>
      </c>
      <c r="J18724">
        <v>36.950000000000003</v>
      </c>
      <c r="K18724">
        <v>37.670524999999998</v>
      </c>
      <c r="L18724">
        <v>36.950000000000003</v>
      </c>
      <c r="M18724">
        <v>36.950000000000003</v>
      </c>
      <c r="P18724">
        <v>0</v>
      </c>
      <c r="Q18724" t="str">
        <f t="shared" si="292"/>
        <v>ACTIVE</v>
      </c>
    </row>
    <row r="18725" spans="1:17" x14ac:dyDescent="0.25">
      <c r="A18725" t="s">
        <v>4900</v>
      </c>
      <c r="B18725">
        <v>1927</v>
      </c>
      <c r="C18725" t="s">
        <v>4941</v>
      </c>
      <c r="D18725" t="s">
        <v>4908</v>
      </c>
      <c r="E18725">
        <v>88574</v>
      </c>
      <c r="F18725" t="s">
        <v>4914</v>
      </c>
      <c r="G18725" t="s">
        <v>4913</v>
      </c>
      <c r="H18725" t="s">
        <v>4912</v>
      </c>
      <c r="I18725">
        <v>45156</v>
      </c>
      <c r="J18725">
        <v>0.82</v>
      </c>
      <c r="K18725">
        <v>0.83599000000000001</v>
      </c>
      <c r="L18725">
        <v>0.82</v>
      </c>
      <c r="M18725">
        <v>0.82</v>
      </c>
      <c r="P18725">
        <v>0</v>
      </c>
      <c r="Q18725" t="str">
        <f t="shared" si="292"/>
        <v>ACTIVE</v>
      </c>
    </row>
    <row r="18726" spans="1:17" x14ac:dyDescent="0.25">
      <c r="A18726" t="s">
        <v>4900</v>
      </c>
      <c r="B18726">
        <v>2123</v>
      </c>
      <c r="C18726" t="s">
        <v>5156</v>
      </c>
      <c r="D18726" t="s">
        <v>4908</v>
      </c>
      <c r="E18726">
        <v>88575</v>
      </c>
      <c r="F18726" t="s">
        <v>4908</v>
      </c>
      <c r="G18726" t="s">
        <v>4913</v>
      </c>
      <c r="H18726" t="s">
        <v>4912</v>
      </c>
      <c r="I18726">
        <v>45153</v>
      </c>
      <c r="J18726">
        <v>8.4600000000000009</v>
      </c>
      <c r="K18726">
        <v>8.6249699999999994</v>
      </c>
      <c r="L18726">
        <v>8.4600000000000009</v>
      </c>
      <c r="M18726">
        <v>8.4600000000000009</v>
      </c>
      <c r="P18726">
        <v>0</v>
      </c>
      <c r="Q18726" t="str">
        <f t="shared" si="292"/>
        <v>ACTIVE</v>
      </c>
    </row>
    <row r="18727" spans="1:17" x14ac:dyDescent="0.25">
      <c r="A18727" t="s">
        <v>4900</v>
      </c>
      <c r="B18727">
        <v>2123</v>
      </c>
      <c r="C18727" t="s">
        <v>5156</v>
      </c>
      <c r="D18727" t="s">
        <v>4908</v>
      </c>
      <c r="E18727">
        <v>88577</v>
      </c>
      <c r="F18727" t="s">
        <v>4908</v>
      </c>
      <c r="G18727" t="s">
        <v>4913</v>
      </c>
      <c r="H18727" t="s">
        <v>4912</v>
      </c>
      <c r="I18727">
        <v>45154</v>
      </c>
      <c r="J18727">
        <v>90.69</v>
      </c>
      <c r="K18727">
        <v>92.458455000000001</v>
      </c>
      <c r="L18727">
        <v>90.69</v>
      </c>
      <c r="M18727">
        <v>90.69</v>
      </c>
      <c r="P18727">
        <v>0</v>
      </c>
      <c r="Q18727" t="str">
        <f t="shared" si="292"/>
        <v>ACTIVE</v>
      </c>
    </row>
    <row r="18728" spans="1:17" x14ac:dyDescent="0.25">
      <c r="A18728" t="s">
        <v>4900</v>
      </c>
      <c r="B18728">
        <v>1602</v>
      </c>
      <c r="C18728" t="s">
        <v>4997</v>
      </c>
      <c r="D18728" t="s">
        <v>4908</v>
      </c>
      <c r="E18728">
        <v>88578</v>
      </c>
      <c r="F18728" t="s">
        <v>4908</v>
      </c>
      <c r="G18728" t="s">
        <v>4913</v>
      </c>
      <c r="H18728" t="s">
        <v>4912</v>
      </c>
      <c r="I18728">
        <v>45156</v>
      </c>
      <c r="J18728">
        <v>13.78</v>
      </c>
      <c r="K18728">
        <v>14.04871</v>
      </c>
      <c r="L18728">
        <v>13.78</v>
      </c>
      <c r="M18728">
        <v>13.78</v>
      </c>
      <c r="P18728">
        <v>0</v>
      </c>
      <c r="Q18728" t="str">
        <f t="shared" si="292"/>
        <v>ACTIVE</v>
      </c>
    </row>
    <row r="18729" spans="1:17" x14ac:dyDescent="0.25">
      <c r="A18729" t="s">
        <v>4900</v>
      </c>
      <c r="B18729">
        <v>2049</v>
      </c>
      <c r="C18729" t="s">
        <v>5014</v>
      </c>
      <c r="D18729" t="s">
        <v>4908</v>
      </c>
      <c r="E18729">
        <v>88579</v>
      </c>
      <c r="F18729" t="s">
        <v>4908</v>
      </c>
      <c r="G18729" t="s">
        <v>4913</v>
      </c>
      <c r="H18729" t="s">
        <v>4912</v>
      </c>
      <c r="I18729">
        <v>45154</v>
      </c>
      <c r="J18729">
        <v>228.69</v>
      </c>
      <c r="K18729">
        <v>233.14945499999999</v>
      </c>
      <c r="L18729">
        <v>228.69</v>
      </c>
      <c r="M18729">
        <v>228.69</v>
      </c>
      <c r="P18729">
        <v>0</v>
      </c>
      <c r="Q18729" t="str">
        <f t="shared" si="292"/>
        <v>ACTIVE</v>
      </c>
    </row>
    <row r="18730" spans="1:17" x14ac:dyDescent="0.25">
      <c r="A18730" t="s">
        <v>4900</v>
      </c>
      <c r="B18730">
        <v>1927</v>
      </c>
      <c r="C18730" t="s">
        <v>4941</v>
      </c>
      <c r="D18730" t="s">
        <v>4908</v>
      </c>
      <c r="E18730">
        <v>88581</v>
      </c>
      <c r="F18730" t="s">
        <v>4908</v>
      </c>
      <c r="G18730" t="s">
        <v>4913</v>
      </c>
      <c r="H18730" t="s">
        <v>4912</v>
      </c>
      <c r="I18730">
        <v>45156</v>
      </c>
      <c r="J18730">
        <v>36.659999999999997</v>
      </c>
      <c r="K18730">
        <v>37.374870000000001</v>
      </c>
      <c r="L18730">
        <v>36.659999999999997</v>
      </c>
      <c r="M18730">
        <v>36.659999999999997</v>
      </c>
      <c r="P18730">
        <v>0</v>
      </c>
      <c r="Q18730" t="str">
        <f t="shared" si="292"/>
        <v>ACTIVE</v>
      </c>
    </row>
    <row r="18731" spans="1:17" x14ac:dyDescent="0.25">
      <c r="A18731" t="s">
        <v>4900</v>
      </c>
      <c r="B18731">
        <v>1602</v>
      </c>
      <c r="C18731" t="s">
        <v>4997</v>
      </c>
      <c r="D18731" t="s">
        <v>4908</v>
      </c>
      <c r="E18731">
        <v>88582</v>
      </c>
      <c r="F18731" t="s">
        <v>4908</v>
      </c>
      <c r="G18731" t="s">
        <v>4913</v>
      </c>
      <c r="H18731" t="s">
        <v>4912</v>
      </c>
      <c r="I18731">
        <v>45156</v>
      </c>
      <c r="J18731">
        <v>14.79</v>
      </c>
      <c r="K18731">
        <v>15.078405</v>
      </c>
      <c r="L18731">
        <v>14.79</v>
      </c>
      <c r="M18731">
        <v>14.79</v>
      </c>
      <c r="P18731">
        <v>0</v>
      </c>
      <c r="Q18731" t="str">
        <f t="shared" si="292"/>
        <v>ACTIVE</v>
      </c>
    </row>
    <row r="18732" spans="1:17" x14ac:dyDescent="0.25">
      <c r="A18732" t="s">
        <v>4900</v>
      </c>
      <c r="B18732">
        <v>2133</v>
      </c>
      <c r="C18732" t="s">
        <v>5188</v>
      </c>
      <c r="D18732" t="s">
        <v>4908</v>
      </c>
      <c r="E18732">
        <v>88584</v>
      </c>
      <c r="F18732" t="s">
        <v>4908</v>
      </c>
      <c r="G18732" t="s">
        <v>4913</v>
      </c>
      <c r="H18732" t="s">
        <v>4912</v>
      </c>
      <c r="I18732">
        <v>45156</v>
      </c>
      <c r="J18732">
        <v>59.93</v>
      </c>
      <c r="K18732">
        <v>61.098635000000002</v>
      </c>
      <c r="L18732">
        <v>59.93</v>
      </c>
      <c r="M18732">
        <v>59.93</v>
      </c>
      <c r="P18732">
        <v>0</v>
      </c>
      <c r="Q18732" t="str">
        <f t="shared" si="292"/>
        <v>ACTIVE</v>
      </c>
    </row>
    <row r="18733" spans="1:17" x14ac:dyDescent="0.25">
      <c r="A18733" t="s">
        <v>4900</v>
      </c>
      <c r="B18733">
        <v>1602</v>
      </c>
      <c r="C18733" t="s">
        <v>4997</v>
      </c>
      <c r="D18733" t="s">
        <v>4908</v>
      </c>
      <c r="E18733">
        <v>88585</v>
      </c>
      <c r="F18733" t="s">
        <v>4908</v>
      </c>
      <c r="G18733" t="s">
        <v>4913</v>
      </c>
      <c r="H18733" t="s">
        <v>4912</v>
      </c>
      <c r="I18733">
        <v>45156</v>
      </c>
      <c r="J18733">
        <v>22.66</v>
      </c>
      <c r="K18733">
        <v>23.101870000000002</v>
      </c>
      <c r="L18733">
        <v>22.66</v>
      </c>
      <c r="M18733">
        <v>22.66</v>
      </c>
      <c r="P18733">
        <v>0</v>
      </c>
      <c r="Q18733" t="str">
        <f t="shared" si="292"/>
        <v>ACTIVE</v>
      </c>
    </row>
    <row r="18734" spans="1:17" x14ac:dyDescent="0.25">
      <c r="A18734" t="s">
        <v>4900</v>
      </c>
      <c r="B18734">
        <v>1146</v>
      </c>
      <c r="C18734" t="s">
        <v>5128</v>
      </c>
      <c r="D18734" t="s">
        <v>4908</v>
      </c>
      <c r="E18734">
        <v>88587</v>
      </c>
      <c r="F18734" t="s">
        <v>4908</v>
      </c>
      <c r="G18734" t="s">
        <v>4913</v>
      </c>
      <c r="H18734" t="s">
        <v>4912</v>
      </c>
      <c r="I18734">
        <v>45155</v>
      </c>
      <c r="J18734">
        <v>5.88</v>
      </c>
      <c r="K18734">
        <v>5.9946599999999997</v>
      </c>
      <c r="L18734">
        <v>5.88</v>
      </c>
      <c r="M18734">
        <v>5.88</v>
      </c>
      <c r="P18734">
        <v>0</v>
      </c>
      <c r="Q18734" t="str">
        <f t="shared" si="292"/>
        <v>ACTIVE</v>
      </c>
    </row>
    <row r="18735" spans="1:17" x14ac:dyDescent="0.25">
      <c r="A18735" t="s">
        <v>4900</v>
      </c>
      <c r="B18735">
        <v>1602</v>
      </c>
      <c r="C18735" t="s">
        <v>4997</v>
      </c>
      <c r="D18735" t="s">
        <v>4908</v>
      </c>
      <c r="E18735">
        <v>88588</v>
      </c>
      <c r="F18735" t="s">
        <v>4908</v>
      </c>
      <c r="G18735" t="s">
        <v>4913</v>
      </c>
      <c r="H18735" t="s">
        <v>4912</v>
      </c>
      <c r="I18735">
        <v>45155</v>
      </c>
      <c r="J18735">
        <v>18.829999999999998</v>
      </c>
      <c r="K18735">
        <v>19.197185000000001</v>
      </c>
      <c r="L18735">
        <v>18.829999999999998</v>
      </c>
      <c r="M18735">
        <v>18.829999999999998</v>
      </c>
      <c r="P18735">
        <v>0</v>
      </c>
      <c r="Q18735" t="str">
        <f t="shared" si="292"/>
        <v>ACTIVE</v>
      </c>
    </row>
    <row r="18736" spans="1:17" x14ac:dyDescent="0.25">
      <c r="A18736" t="s">
        <v>4900</v>
      </c>
      <c r="B18736">
        <v>1378</v>
      </c>
      <c r="C18736" t="s">
        <v>4963</v>
      </c>
      <c r="D18736" t="s">
        <v>4962</v>
      </c>
      <c r="E18736">
        <v>88589</v>
      </c>
      <c r="F18736" t="s">
        <v>4908</v>
      </c>
      <c r="G18736" t="s">
        <v>4913</v>
      </c>
      <c r="H18736" t="s">
        <v>4912</v>
      </c>
      <c r="I18736">
        <v>45156</v>
      </c>
      <c r="J18736">
        <v>40.18</v>
      </c>
      <c r="K18736">
        <v>40.963509999999999</v>
      </c>
      <c r="L18736">
        <v>40.18</v>
      </c>
      <c r="M18736">
        <v>40.18</v>
      </c>
      <c r="P18736">
        <v>0</v>
      </c>
      <c r="Q18736" t="str">
        <f t="shared" si="292"/>
        <v>ACTIVE</v>
      </c>
    </row>
    <row r="18737" spans="1:17" x14ac:dyDescent="0.25">
      <c r="A18737" t="s">
        <v>4900</v>
      </c>
      <c r="B18737">
        <v>572</v>
      </c>
      <c r="C18737" t="s">
        <v>5246</v>
      </c>
      <c r="D18737" t="s">
        <v>4908</v>
      </c>
      <c r="E18737">
        <v>88590</v>
      </c>
      <c r="F18737" t="s">
        <v>4908</v>
      </c>
      <c r="G18737" t="s">
        <v>4913</v>
      </c>
      <c r="H18737" t="s">
        <v>4912</v>
      </c>
      <c r="I18737">
        <v>45156</v>
      </c>
      <c r="J18737">
        <v>34.409999999999997</v>
      </c>
      <c r="K18737">
        <v>35.080995000000001</v>
      </c>
      <c r="L18737">
        <v>34.409999999999997</v>
      </c>
      <c r="M18737">
        <v>34.409999999999997</v>
      </c>
      <c r="P18737">
        <v>0</v>
      </c>
      <c r="Q18737" t="str">
        <f t="shared" si="292"/>
        <v>ACTIVE</v>
      </c>
    </row>
    <row r="18738" spans="1:17" x14ac:dyDescent="0.25">
      <c r="A18738" t="s">
        <v>4900</v>
      </c>
      <c r="B18738">
        <v>1927</v>
      </c>
      <c r="C18738" t="s">
        <v>4941</v>
      </c>
      <c r="D18738" t="s">
        <v>4908</v>
      </c>
      <c r="E18738">
        <v>88591</v>
      </c>
      <c r="F18738" t="s">
        <v>4908</v>
      </c>
      <c r="G18738" t="s">
        <v>4913</v>
      </c>
      <c r="H18738" t="s">
        <v>4912</v>
      </c>
      <c r="I18738">
        <v>45155</v>
      </c>
      <c r="J18738">
        <v>123.06</v>
      </c>
      <c r="K18738">
        <v>125.45967</v>
      </c>
      <c r="L18738">
        <v>123.06</v>
      </c>
      <c r="M18738">
        <v>123.06</v>
      </c>
      <c r="P18738">
        <v>0</v>
      </c>
      <c r="Q18738" t="str">
        <f t="shared" si="292"/>
        <v>ACTIVE</v>
      </c>
    </row>
    <row r="18739" spans="1:17" x14ac:dyDescent="0.25">
      <c r="A18739" t="s">
        <v>4900</v>
      </c>
      <c r="B18739">
        <v>1146</v>
      </c>
      <c r="C18739" t="s">
        <v>5128</v>
      </c>
      <c r="D18739" t="s">
        <v>4908</v>
      </c>
      <c r="E18739">
        <v>88592</v>
      </c>
      <c r="F18739" t="s">
        <v>4908</v>
      </c>
      <c r="G18739" t="s">
        <v>4913</v>
      </c>
      <c r="H18739" t="s">
        <v>4912</v>
      </c>
      <c r="I18739">
        <v>45156</v>
      </c>
      <c r="J18739">
        <v>31.67</v>
      </c>
      <c r="K18739">
        <v>32.287565000000001</v>
      </c>
      <c r="L18739">
        <v>31.67</v>
      </c>
      <c r="M18739">
        <v>31.67</v>
      </c>
      <c r="P18739">
        <v>0</v>
      </c>
      <c r="Q18739" t="str">
        <f t="shared" si="292"/>
        <v>ACTIVE</v>
      </c>
    </row>
    <row r="18740" spans="1:17" x14ac:dyDescent="0.25">
      <c r="A18740" t="s">
        <v>4900</v>
      </c>
      <c r="B18740">
        <v>1383</v>
      </c>
      <c r="C18740" t="s">
        <v>1920</v>
      </c>
      <c r="D18740" t="s">
        <v>4908</v>
      </c>
      <c r="E18740">
        <v>88594</v>
      </c>
      <c r="F18740" t="s">
        <v>5087</v>
      </c>
      <c r="G18740" t="s">
        <v>4913</v>
      </c>
      <c r="H18740" t="s">
        <v>4912</v>
      </c>
      <c r="I18740">
        <v>45156</v>
      </c>
      <c r="J18740">
        <v>5.15</v>
      </c>
      <c r="K18740">
        <v>5.2504249999999999</v>
      </c>
      <c r="L18740">
        <v>5.15</v>
      </c>
      <c r="M18740">
        <v>5.15</v>
      </c>
      <c r="N18740">
        <v>45167</v>
      </c>
      <c r="O18740">
        <v>45167</v>
      </c>
      <c r="P18740">
        <v>3</v>
      </c>
      <c r="Q18740" t="str">
        <f t="shared" si="292"/>
        <v>1-30</v>
      </c>
    </row>
    <row r="18741" spans="1:17" x14ac:dyDescent="0.25">
      <c r="A18741" t="s">
        <v>4900</v>
      </c>
      <c r="B18741">
        <v>1727</v>
      </c>
      <c r="C18741" t="s">
        <v>5040</v>
      </c>
      <c r="D18741" t="s">
        <v>4908</v>
      </c>
      <c r="E18741">
        <v>88596</v>
      </c>
      <c r="F18741" t="s">
        <v>4908</v>
      </c>
      <c r="G18741" t="s">
        <v>4944</v>
      </c>
      <c r="H18741" t="s">
        <v>4912</v>
      </c>
      <c r="I18741">
        <v>45157</v>
      </c>
      <c r="J18741">
        <v>950</v>
      </c>
      <c r="K18741">
        <v>968.52499999999998</v>
      </c>
      <c r="L18741">
        <v>950</v>
      </c>
      <c r="M18741">
        <v>950</v>
      </c>
      <c r="P18741">
        <v>0</v>
      </c>
      <c r="Q18741" t="str">
        <f t="shared" si="292"/>
        <v>ACTIVE</v>
      </c>
    </row>
    <row r="18742" spans="1:17" x14ac:dyDescent="0.25">
      <c r="A18742" t="s">
        <v>4900</v>
      </c>
      <c r="B18742">
        <v>1977</v>
      </c>
      <c r="C18742" t="s">
        <v>5055</v>
      </c>
      <c r="D18742" t="s">
        <v>4908</v>
      </c>
      <c r="E18742">
        <v>88597</v>
      </c>
      <c r="F18742" t="s">
        <v>4908</v>
      </c>
      <c r="G18742" t="s">
        <v>4913</v>
      </c>
      <c r="H18742" t="s">
        <v>4912</v>
      </c>
      <c r="I18742">
        <v>45156</v>
      </c>
      <c r="J18742">
        <v>39</v>
      </c>
      <c r="K18742">
        <v>39.7605</v>
      </c>
      <c r="L18742">
        <v>39</v>
      </c>
      <c r="M18742">
        <v>39</v>
      </c>
      <c r="P18742">
        <v>0</v>
      </c>
      <c r="Q18742" t="str">
        <f t="shared" si="292"/>
        <v>ACTIVE</v>
      </c>
    </row>
    <row r="18743" spans="1:17" x14ac:dyDescent="0.25">
      <c r="A18743" t="s">
        <v>4900</v>
      </c>
      <c r="B18743">
        <v>2123</v>
      </c>
      <c r="C18743" t="s">
        <v>5156</v>
      </c>
      <c r="D18743" t="s">
        <v>4908</v>
      </c>
      <c r="E18743">
        <v>88598</v>
      </c>
      <c r="F18743" t="s">
        <v>4908</v>
      </c>
      <c r="G18743" t="s">
        <v>4913</v>
      </c>
      <c r="H18743" t="s">
        <v>4912</v>
      </c>
      <c r="I18743">
        <v>45156</v>
      </c>
      <c r="J18743">
        <v>500</v>
      </c>
      <c r="K18743">
        <v>509.75</v>
      </c>
      <c r="L18743">
        <v>500</v>
      </c>
      <c r="M18743">
        <v>500</v>
      </c>
      <c r="P18743">
        <v>0</v>
      </c>
      <c r="Q18743" t="str">
        <f t="shared" si="292"/>
        <v>ACTIVE</v>
      </c>
    </row>
    <row r="18744" spans="1:17" x14ac:dyDescent="0.25">
      <c r="A18744" t="s">
        <v>4900</v>
      </c>
      <c r="B18744">
        <v>1701</v>
      </c>
      <c r="C18744" t="s">
        <v>4975</v>
      </c>
      <c r="D18744" t="s">
        <v>4908</v>
      </c>
      <c r="E18744">
        <v>88600</v>
      </c>
      <c r="F18744" t="s">
        <v>4908</v>
      </c>
      <c r="G18744" t="s">
        <v>4913</v>
      </c>
      <c r="H18744" t="s">
        <v>4912</v>
      </c>
      <c r="I18744">
        <v>45156</v>
      </c>
      <c r="J18744">
        <v>154</v>
      </c>
      <c r="K18744">
        <v>157.00299999999999</v>
      </c>
      <c r="L18744">
        <v>154</v>
      </c>
      <c r="M18744">
        <v>154</v>
      </c>
      <c r="P18744">
        <v>0</v>
      </c>
      <c r="Q18744" t="str">
        <f t="shared" si="292"/>
        <v>ACTIVE</v>
      </c>
    </row>
    <row r="18745" spans="1:17" x14ac:dyDescent="0.25">
      <c r="A18745" t="s">
        <v>4900</v>
      </c>
      <c r="B18745">
        <v>2067</v>
      </c>
      <c r="C18745" t="s">
        <v>5023</v>
      </c>
      <c r="D18745" t="s">
        <v>4908</v>
      </c>
      <c r="E18745">
        <v>88601</v>
      </c>
      <c r="F18745" t="s">
        <v>4908</v>
      </c>
      <c r="G18745" t="s">
        <v>4913</v>
      </c>
      <c r="H18745" t="s">
        <v>4912</v>
      </c>
      <c r="I18745">
        <v>45156</v>
      </c>
      <c r="J18745">
        <v>1356.44</v>
      </c>
      <c r="K18745">
        <v>1382.89058</v>
      </c>
      <c r="L18745">
        <v>1356.44</v>
      </c>
      <c r="M18745">
        <v>1356.44</v>
      </c>
      <c r="P18745">
        <v>0</v>
      </c>
      <c r="Q18745" t="str">
        <f t="shared" si="292"/>
        <v>ACTIVE</v>
      </c>
    </row>
    <row r="18746" spans="1:17" x14ac:dyDescent="0.25">
      <c r="A18746" t="s">
        <v>4900</v>
      </c>
      <c r="B18746">
        <v>1977</v>
      </c>
      <c r="C18746" t="s">
        <v>5055</v>
      </c>
      <c r="D18746" t="s">
        <v>4908</v>
      </c>
      <c r="E18746">
        <v>88602</v>
      </c>
      <c r="F18746" t="s">
        <v>4908</v>
      </c>
      <c r="G18746" t="s">
        <v>4913</v>
      </c>
      <c r="H18746" t="s">
        <v>4912</v>
      </c>
      <c r="I18746">
        <v>45156</v>
      </c>
      <c r="J18746">
        <v>5.5</v>
      </c>
      <c r="K18746">
        <v>5.6072499999999996</v>
      </c>
      <c r="L18746">
        <v>5.5</v>
      </c>
      <c r="M18746">
        <v>5.5</v>
      </c>
      <c r="P18746">
        <v>0</v>
      </c>
      <c r="Q18746" t="str">
        <f t="shared" si="292"/>
        <v>ACTIVE</v>
      </c>
    </row>
    <row r="18747" spans="1:17" x14ac:dyDescent="0.25">
      <c r="A18747" t="s">
        <v>4900</v>
      </c>
      <c r="B18747">
        <v>1383</v>
      </c>
      <c r="C18747" t="s">
        <v>1920</v>
      </c>
      <c r="D18747" t="s">
        <v>4908</v>
      </c>
      <c r="E18747">
        <v>88603</v>
      </c>
      <c r="F18747" t="s">
        <v>5087</v>
      </c>
      <c r="G18747" t="s">
        <v>4913</v>
      </c>
      <c r="H18747" t="s">
        <v>4912</v>
      </c>
      <c r="I18747">
        <v>45156</v>
      </c>
      <c r="J18747">
        <v>8.4499999999999993</v>
      </c>
      <c r="K18747">
        <v>8.6147749999999998</v>
      </c>
      <c r="L18747">
        <v>8.4499999999999993</v>
      </c>
      <c r="M18747">
        <v>8.4499999999999993</v>
      </c>
      <c r="N18747">
        <v>45167</v>
      </c>
      <c r="O18747">
        <v>45167</v>
      </c>
      <c r="P18747">
        <v>3</v>
      </c>
      <c r="Q18747" t="str">
        <f t="shared" si="292"/>
        <v>1-30</v>
      </c>
    </row>
    <row r="18748" spans="1:17" x14ac:dyDescent="0.25">
      <c r="A18748" t="s">
        <v>4900</v>
      </c>
      <c r="B18748">
        <v>1796</v>
      </c>
      <c r="C18748" t="s">
        <v>5101</v>
      </c>
      <c r="D18748" t="s">
        <v>4908</v>
      </c>
      <c r="E18748">
        <v>88604</v>
      </c>
      <c r="F18748" t="s">
        <v>4908</v>
      </c>
      <c r="G18748" t="s">
        <v>4913</v>
      </c>
      <c r="H18748" t="s">
        <v>4912</v>
      </c>
      <c r="I18748">
        <v>45156</v>
      </c>
      <c r="J18748">
        <v>30.6</v>
      </c>
      <c r="K18748">
        <v>31.1967</v>
      </c>
      <c r="L18748">
        <v>30.6</v>
      </c>
      <c r="M18748">
        <v>30.6</v>
      </c>
      <c r="P18748">
        <v>0</v>
      </c>
      <c r="Q18748" t="str">
        <f t="shared" si="292"/>
        <v>ACTIVE</v>
      </c>
    </row>
    <row r="18749" spans="1:17" x14ac:dyDescent="0.25">
      <c r="A18749" t="s">
        <v>4900</v>
      </c>
      <c r="B18749">
        <v>1928</v>
      </c>
      <c r="C18749" t="s">
        <v>4940</v>
      </c>
      <c r="D18749" t="s">
        <v>4908</v>
      </c>
      <c r="E18749">
        <v>88605</v>
      </c>
      <c r="F18749" t="s">
        <v>4908</v>
      </c>
      <c r="G18749" t="s">
        <v>4913</v>
      </c>
      <c r="H18749" t="s">
        <v>4912</v>
      </c>
      <c r="I18749">
        <v>45156</v>
      </c>
      <c r="J18749">
        <v>12.4</v>
      </c>
      <c r="K18749">
        <v>12.6418</v>
      </c>
      <c r="L18749">
        <v>12.4</v>
      </c>
      <c r="M18749">
        <v>12.4</v>
      </c>
      <c r="P18749">
        <v>0</v>
      </c>
      <c r="Q18749" t="str">
        <f t="shared" si="292"/>
        <v>ACTIVE</v>
      </c>
    </row>
    <row r="18750" spans="1:17" x14ac:dyDescent="0.25">
      <c r="A18750" t="s">
        <v>4900</v>
      </c>
      <c r="B18750">
        <v>1928</v>
      </c>
      <c r="C18750" t="s">
        <v>4940</v>
      </c>
      <c r="D18750" t="s">
        <v>4908</v>
      </c>
      <c r="E18750">
        <v>88606</v>
      </c>
      <c r="F18750" t="s">
        <v>4908</v>
      </c>
      <c r="G18750" t="s">
        <v>4913</v>
      </c>
      <c r="H18750" t="s">
        <v>4912</v>
      </c>
      <c r="I18750">
        <v>45156</v>
      </c>
      <c r="J18750">
        <v>5.85</v>
      </c>
      <c r="K18750">
        <v>5.9640750000000002</v>
      </c>
      <c r="L18750">
        <v>5.85</v>
      </c>
      <c r="M18750">
        <v>5.85</v>
      </c>
      <c r="P18750">
        <v>0</v>
      </c>
      <c r="Q18750" t="str">
        <f t="shared" si="292"/>
        <v>ACTIVE</v>
      </c>
    </row>
    <row r="18751" spans="1:17" x14ac:dyDescent="0.25">
      <c r="A18751" t="s">
        <v>4900</v>
      </c>
      <c r="B18751">
        <v>1004</v>
      </c>
      <c r="C18751" t="s">
        <v>5085</v>
      </c>
      <c r="D18751" t="s">
        <v>4908</v>
      </c>
      <c r="E18751">
        <v>88607</v>
      </c>
      <c r="F18751" t="s">
        <v>4908</v>
      </c>
      <c r="G18751" t="s">
        <v>4913</v>
      </c>
      <c r="H18751" t="s">
        <v>4912</v>
      </c>
      <c r="I18751">
        <v>45156</v>
      </c>
      <c r="J18751">
        <v>433.66</v>
      </c>
      <c r="K18751">
        <v>442.11637000000002</v>
      </c>
      <c r="L18751">
        <v>433.66</v>
      </c>
      <c r="M18751">
        <v>433.66</v>
      </c>
      <c r="P18751">
        <v>0</v>
      </c>
      <c r="Q18751" t="str">
        <f t="shared" si="292"/>
        <v>ACTIVE</v>
      </c>
    </row>
    <row r="18752" spans="1:17" x14ac:dyDescent="0.25">
      <c r="A18752" t="s">
        <v>4900</v>
      </c>
      <c r="B18752">
        <v>1597</v>
      </c>
      <c r="C18752" t="s">
        <v>5117</v>
      </c>
      <c r="D18752" t="s">
        <v>4908</v>
      </c>
      <c r="E18752">
        <v>88609</v>
      </c>
      <c r="F18752" t="s">
        <v>4908</v>
      </c>
      <c r="G18752" t="s">
        <v>4913</v>
      </c>
      <c r="H18752" t="s">
        <v>4912</v>
      </c>
      <c r="I18752">
        <v>45156</v>
      </c>
      <c r="J18752">
        <v>26.74</v>
      </c>
      <c r="K18752">
        <v>27.261430000000001</v>
      </c>
      <c r="L18752">
        <v>26.74</v>
      </c>
      <c r="M18752">
        <v>26.74</v>
      </c>
      <c r="P18752">
        <v>0</v>
      </c>
      <c r="Q18752" t="str">
        <f t="shared" si="292"/>
        <v>ACTIVE</v>
      </c>
    </row>
    <row r="18753" spans="1:17" x14ac:dyDescent="0.25">
      <c r="A18753" t="s">
        <v>4900</v>
      </c>
      <c r="B18753">
        <v>1796</v>
      </c>
      <c r="C18753" t="s">
        <v>5101</v>
      </c>
      <c r="D18753" t="s">
        <v>4908</v>
      </c>
      <c r="E18753">
        <v>88610</v>
      </c>
      <c r="F18753" t="s">
        <v>4908</v>
      </c>
      <c r="G18753" t="s">
        <v>4913</v>
      </c>
      <c r="H18753" t="s">
        <v>4912</v>
      </c>
      <c r="I18753">
        <v>45156</v>
      </c>
      <c r="J18753">
        <v>49.35</v>
      </c>
      <c r="K18753">
        <v>50.312325000000001</v>
      </c>
      <c r="L18753">
        <v>49.35</v>
      </c>
      <c r="M18753">
        <v>49.35</v>
      </c>
      <c r="P18753">
        <v>0</v>
      </c>
      <c r="Q18753" t="str">
        <f t="shared" si="292"/>
        <v>ACTIVE</v>
      </c>
    </row>
    <row r="18754" spans="1:17" x14ac:dyDescent="0.25">
      <c r="A18754" t="s">
        <v>4900</v>
      </c>
      <c r="B18754">
        <v>2073</v>
      </c>
      <c r="C18754" t="s">
        <v>5095</v>
      </c>
      <c r="D18754" t="s">
        <v>4908</v>
      </c>
      <c r="E18754">
        <v>88611</v>
      </c>
      <c r="F18754" t="s">
        <v>4908</v>
      </c>
      <c r="G18754" t="s">
        <v>4913</v>
      </c>
      <c r="H18754" t="s">
        <v>4912</v>
      </c>
      <c r="I18754">
        <v>45156</v>
      </c>
      <c r="J18754">
        <v>14.55</v>
      </c>
      <c r="K18754">
        <v>14.833724999999999</v>
      </c>
      <c r="L18754">
        <v>14.55</v>
      </c>
      <c r="M18754">
        <v>14.55</v>
      </c>
      <c r="P18754">
        <v>0</v>
      </c>
      <c r="Q18754" t="str">
        <f t="shared" ref="Q18754:Q18817" si="293">IF(P18754=0,"ACTIVE",IF(P18754&lt;=30,"1-30",IF(AND(P18754&gt;30,P18754&lt;=60),"31-60",IF(AND(P18754&gt;60,P18754&lt;=90),"61-90",IF(AND(P18754&gt;90,P18754&lt;=120),"91-120",IF(AND(P18754&gt;120,P18754&lt;=150),"121-150",IF(AND(P18754&gt;150,P18754&lt;=180),"151-180","180+")))))))</f>
        <v>ACTIVE</v>
      </c>
    </row>
    <row r="18755" spans="1:17" x14ac:dyDescent="0.25">
      <c r="A18755" t="s">
        <v>4900</v>
      </c>
      <c r="B18755">
        <v>1602</v>
      </c>
      <c r="C18755" t="s">
        <v>4997</v>
      </c>
      <c r="D18755" t="s">
        <v>4908</v>
      </c>
      <c r="E18755">
        <v>88612</v>
      </c>
      <c r="F18755" t="s">
        <v>4908</v>
      </c>
      <c r="G18755" t="s">
        <v>4913</v>
      </c>
      <c r="H18755" t="s">
        <v>4912</v>
      </c>
      <c r="I18755">
        <v>45156</v>
      </c>
      <c r="J18755">
        <v>33.99</v>
      </c>
      <c r="K18755">
        <v>34.652805000000001</v>
      </c>
      <c r="L18755">
        <v>33.99</v>
      </c>
      <c r="M18755">
        <v>33.99</v>
      </c>
      <c r="P18755">
        <v>0</v>
      </c>
      <c r="Q18755" t="str">
        <f t="shared" si="293"/>
        <v>ACTIVE</v>
      </c>
    </row>
    <row r="18756" spans="1:17" x14ac:dyDescent="0.25">
      <c r="A18756" t="s">
        <v>4900</v>
      </c>
      <c r="B18756">
        <v>2123</v>
      </c>
      <c r="C18756" t="s">
        <v>5156</v>
      </c>
      <c r="D18756" t="s">
        <v>4908</v>
      </c>
      <c r="E18756">
        <v>88613</v>
      </c>
      <c r="F18756" t="s">
        <v>4908</v>
      </c>
      <c r="G18756" t="s">
        <v>4913</v>
      </c>
      <c r="H18756" t="s">
        <v>4912</v>
      </c>
      <c r="I18756">
        <v>45156</v>
      </c>
      <c r="J18756">
        <v>31.5</v>
      </c>
      <c r="K18756">
        <v>32.114249999999998</v>
      </c>
      <c r="L18756">
        <v>31.5</v>
      </c>
      <c r="M18756">
        <v>31.5</v>
      </c>
      <c r="P18756">
        <v>0</v>
      </c>
      <c r="Q18756" t="str">
        <f t="shared" si="293"/>
        <v>ACTIVE</v>
      </c>
    </row>
    <row r="18757" spans="1:17" x14ac:dyDescent="0.25">
      <c r="A18757" t="s">
        <v>4900</v>
      </c>
      <c r="B18757">
        <v>1977</v>
      </c>
      <c r="C18757" t="s">
        <v>5055</v>
      </c>
      <c r="D18757" t="s">
        <v>4908</v>
      </c>
      <c r="E18757">
        <v>88614</v>
      </c>
      <c r="F18757" t="s">
        <v>4908</v>
      </c>
      <c r="G18757" t="s">
        <v>4913</v>
      </c>
      <c r="H18757" t="s">
        <v>4912</v>
      </c>
      <c r="I18757">
        <v>45156</v>
      </c>
      <c r="J18757">
        <v>27.9</v>
      </c>
      <c r="K18757">
        <v>28.444050000000001</v>
      </c>
      <c r="L18757">
        <v>27.9</v>
      </c>
      <c r="M18757">
        <v>27.9</v>
      </c>
      <c r="P18757">
        <v>0</v>
      </c>
      <c r="Q18757" t="str">
        <f t="shared" si="293"/>
        <v>ACTIVE</v>
      </c>
    </row>
    <row r="18758" spans="1:17" x14ac:dyDescent="0.25">
      <c r="A18758" t="s">
        <v>4900</v>
      </c>
      <c r="B18758">
        <v>1727</v>
      </c>
      <c r="C18758" t="s">
        <v>5040</v>
      </c>
      <c r="D18758" t="s">
        <v>4908</v>
      </c>
      <c r="E18758">
        <v>88615</v>
      </c>
      <c r="F18758" t="s">
        <v>4908</v>
      </c>
      <c r="G18758" t="s">
        <v>4944</v>
      </c>
      <c r="H18758" t="s">
        <v>4912</v>
      </c>
      <c r="I18758">
        <v>45157</v>
      </c>
      <c r="J18758">
        <v>1000</v>
      </c>
      <c r="K18758">
        <v>1019.5</v>
      </c>
      <c r="L18758">
        <v>1000</v>
      </c>
      <c r="M18758">
        <v>1000</v>
      </c>
      <c r="P18758">
        <v>0</v>
      </c>
      <c r="Q18758" t="str">
        <f t="shared" si="293"/>
        <v>ACTIVE</v>
      </c>
    </row>
    <row r="18759" spans="1:17" x14ac:dyDescent="0.25">
      <c r="A18759" t="s">
        <v>4900</v>
      </c>
      <c r="B18759">
        <v>1928</v>
      </c>
      <c r="C18759" t="s">
        <v>4940</v>
      </c>
      <c r="D18759" t="s">
        <v>4908</v>
      </c>
      <c r="E18759">
        <v>88617</v>
      </c>
      <c r="F18759" t="s">
        <v>4908</v>
      </c>
      <c r="G18759" t="s">
        <v>4913</v>
      </c>
      <c r="H18759" t="s">
        <v>4912</v>
      </c>
      <c r="I18759">
        <v>45156</v>
      </c>
      <c r="J18759">
        <v>38.03</v>
      </c>
      <c r="K18759">
        <v>38.771585000000002</v>
      </c>
      <c r="L18759">
        <v>38.03</v>
      </c>
      <c r="M18759">
        <v>38.03</v>
      </c>
      <c r="P18759">
        <v>0</v>
      </c>
      <c r="Q18759" t="str">
        <f t="shared" si="293"/>
        <v>ACTIVE</v>
      </c>
    </row>
    <row r="18760" spans="1:17" x14ac:dyDescent="0.25">
      <c r="A18760" t="s">
        <v>4900</v>
      </c>
      <c r="B18760">
        <v>1240</v>
      </c>
      <c r="C18760" t="s">
        <v>5145</v>
      </c>
      <c r="D18760" t="s">
        <v>5092</v>
      </c>
      <c r="E18760">
        <v>88618</v>
      </c>
      <c r="F18760" t="s">
        <v>4908</v>
      </c>
      <c r="G18760" t="s">
        <v>4913</v>
      </c>
      <c r="H18760" t="s">
        <v>4912</v>
      </c>
      <c r="I18760">
        <v>45156</v>
      </c>
      <c r="J18760">
        <v>5.4</v>
      </c>
      <c r="K18760">
        <v>5.5053000000000001</v>
      </c>
      <c r="L18760">
        <v>5.4</v>
      </c>
      <c r="M18760">
        <v>5.4</v>
      </c>
      <c r="P18760">
        <v>0</v>
      </c>
      <c r="Q18760" t="str">
        <f t="shared" si="293"/>
        <v>ACTIVE</v>
      </c>
    </row>
    <row r="18761" spans="1:17" x14ac:dyDescent="0.25">
      <c r="A18761" t="s">
        <v>4900</v>
      </c>
      <c r="B18761">
        <v>1018</v>
      </c>
      <c r="C18761" t="s">
        <v>5077</v>
      </c>
      <c r="D18761" t="s">
        <v>4908</v>
      </c>
      <c r="E18761">
        <v>88619</v>
      </c>
      <c r="F18761" t="s">
        <v>4908</v>
      </c>
      <c r="G18761" t="s">
        <v>4913</v>
      </c>
      <c r="H18761" t="s">
        <v>4912</v>
      </c>
      <c r="I18761">
        <v>45156</v>
      </c>
      <c r="J18761">
        <v>473</v>
      </c>
      <c r="K18761">
        <v>482.2235</v>
      </c>
      <c r="L18761">
        <v>473</v>
      </c>
      <c r="M18761">
        <v>473</v>
      </c>
      <c r="P18761">
        <v>0</v>
      </c>
      <c r="Q18761" t="str">
        <f t="shared" si="293"/>
        <v>ACTIVE</v>
      </c>
    </row>
    <row r="18762" spans="1:17" x14ac:dyDescent="0.25">
      <c r="A18762" t="s">
        <v>4900</v>
      </c>
      <c r="B18762">
        <v>1332</v>
      </c>
      <c r="C18762" t="s">
        <v>5114</v>
      </c>
      <c r="D18762" t="s">
        <v>4908</v>
      </c>
      <c r="E18762">
        <v>88620</v>
      </c>
      <c r="F18762" t="s">
        <v>4908</v>
      </c>
      <c r="G18762" t="s">
        <v>4944</v>
      </c>
      <c r="H18762" t="s">
        <v>4912</v>
      </c>
      <c r="I18762">
        <v>45157</v>
      </c>
      <c r="J18762">
        <v>2044.5</v>
      </c>
      <c r="K18762">
        <v>2084.3677499999999</v>
      </c>
      <c r="L18762">
        <v>2044.5</v>
      </c>
      <c r="M18762">
        <v>1887.230769</v>
      </c>
      <c r="N18762">
        <v>45166</v>
      </c>
      <c r="P18762">
        <v>0</v>
      </c>
      <c r="Q18762" t="str">
        <f t="shared" si="293"/>
        <v>ACTIVE</v>
      </c>
    </row>
    <row r="18763" spans="1:17" x14ac:dyDescent="0.25">
      <c r="A18763" t="s">
        <v>4900</v>
      </c>
      <c r="B18763">
        <v>1240</v>
      </c>
      <c r="C18763" t="s">
        <v>5145</v>
      </c>
      <c r="D18763" t="s">
        <v>5092</v>
      </c>
      <c r="E18763">
        <v>88621</v>
      </c>
      <c r="F18763" t="s">
        <v>4908</v>
      </c>
      <c r="G18763" t="s">
        <v>4913</v>
      </c>
      <c r="H18763" t="s">
        <v>4912</v>
      </c>
      <c r="I18763">
        <v>45156</v>
      </c>
      <c r="J18763">
        <v>5.9</v>
      </c>
      <c r="K18763">
        <v>6.0150499999999996</v>
      </c>
      <c r="L18763">
        <v>5.9</v>
      </c>
      <c r="M18763">
        <v>5.9</v>
      </c>
      <c r="P18763">
        <v>0</v>
      </c>
      <c r="Q18763" t="str">
        <f t="shared" si="293"/>
        <v>ACTIVE</v>
      </c>
    </row>
    <row r="18764" spans="1:17" x14ac:dyDescent="0.25">
      <c r="A18764" t="s">
        <v>4900</v>
      </c>
      <c r="B18764">
        <v>2186</v>
      </c>
      <c r="C18764" t="s">
        <v>4918</v>
      </c>
      <c r="D18764" t="s">
        <v>4908</v>
      </c>
      <c r="E18764">
        <v>88622</v>
      </c>
      <c r="F18764" t="s">
        <v>4908</v>
      </c>
      <c r="G18764" t="s">
        <v>4913</v>
      </c>
      <c r="H18764" t="s">
        <v>4912</v>
      </c>
      <c r="I18764">
        <v>45156</v>
      </c>
      <c r="J18764">
        <v>516.92999999999995</v>
      </c>
      <c r="K18764">
        <v>527.01013499999999</v>
      </c>
      <c r="L18764">
        <v>516.92999999999995</v>
      </c>
      <c r="M18764">
        <v>516.92999999999995</v>
      </c>
      <c r="P18764">
        <v>0</v>
      </c>
      <c r="Q18764" t="str">
        <f t="shared" si="293"/>
        <v>ACTIVE</v>
      </c>
    </row>
    <row r="18765" spans="1:17" x14ac:dyDescent="0.25">
      <c r="A18765" t="s">
        <v>4900</v>
      </c>
      <c r="B18765">
        <v>1018</v>
      </c>
      <c r="C18765" t="s">
        <v>5077</v>
      </c>
      <c r="D18765" t="s">
        <v>4908</v>
      </c>
      <c r="E18765">
        <v>88623</v>
      </c>
      <c r="F18765" t="s">
        <v>4908</v>
      </c>
      <c r="G18765" t="s">
        <v>4913</v>
      </c>
      <c r="H18765" t="s">
        <v>4912</v>
      </c>
      <c r="I18765">
        <v>45156</v>
      </c>
      <c r="J18765">
        <v>1060</v>
      </c>
      <c r="K18765">
        <v>1080.67</v>
      </c>
      <c r="L18765">
        <v>1060</v>
      </c>
      <c r="M18765">
        <v>1060</v>
      </c>
      <c r="P18765">
        <v>0</v>
      </c>
      <c r="Q18765" t="str">
        <f t="shared" si="293"/>
        <v>ACTIVE</v>
      </c>
    </row>
    <row r="18766" spans="1:17" x14ac:dyDescent="0.25">
      <c r="A18766" t="s">
        <v>4900</v>
      </c>
      <c r="B18766">
        <v>2034</v>
      </c>
      <c r="C18766" t="s">
        <v>4917</v>
      </c>
      <c r="D18766" t="s">
        <v>4908</v>
      </c>
      <c r="E18766">
        <v>88624</v>
      </c>
      <c r="F18766" t="s">
        <v>4908</v>
      </c>
      <c r="G18766" t="s">
        <v>4913</v>
      </c>
      <c r="H18766" t="s">
        <v>4912</v>
      </c>
      <c r="I18766">
        <v>45157</v>
      </c>
      <c r="J18766">
        <v>84</v>
      </c>
      <c r="K18766">
        <v>85.638000000000005</v>
      </c>
      <c r="L18766">
        <v>84</v>
      </c>
      <c r="M18766">
        <v>84</v>
      </c>
      <c r="P18766">
        <v>0</v>
      </c>
      <c r="Q18766" t="str">
        <f t="shared" si="293"/>
        <v>ACTIVE</v>
      </c>
    </row>
    <row r="18767" spans="1:17" x14ac:dyDescent="0.25">
      <c r="A18767" t="s">
        <v>4900</v>
      </c>
      <c r="B18767">
        <v>1764</v>
      </c>
      <c r="C18767" t="s">
        <v>4999</v>
      </c>
      <c r="D18767" t="s">
        <v>4908</v>
      </c>
      <c r="E18767">
        <v>88625</v>
      </c>
      <c r="F18767" t="s">
        <v>4908</v>
      </c>
      <c r="G18767" t="s">
        <v>4913</v>
      </c>
      <c r="H18767" t="s">
        <v>4912</v>
      </c>
      <c r="I18767">
        <v>45157</v>
      </c>
      <c r="J18767">
        <v>11.9</v>
      </c>
      <c r="K18767">
        <v>12.13205</v>
      </c>
      <c r="L18767">
        <v>11.9</v>
      </c>
      <c r="M18767">
        <v>11.9</v>
      </c>
      <c r="P18767">
        <v>0</v>
      </c>
      <c r="Q18767" t="str">
        <f t="shared" si="293"/>
        <v>ACTIVE</v>
      </c>
    </row>
    <row r="18768" spans="1:17" x14ac:dyDescent="0.25">
      <c r="A18768" t="s">
        <v>4900</v>
      </c>
      <c r="B18768">
        <v>2066</v>
      </c>
      <c r="C18768" t="s">
        <v>4924</v>
      </c>
      <c r="D18768" t="s">
        <v>4908</v>
      </c>
      <c r="E18768">
        <v>88626</v>
      </c>
      <c r="F18768" t="s">
        <v>4908</v>
      </c>
      <c r="G18768" t="s">
        <v>4913</v>
      </c>
      <c r="H18768" t="s">
        <v>4912</v>
      </c>
      <c r="I18768">
        <v>45157</v>
      </c>
      <c r="J18768">
        <v>621.85</v>
      </c>
      <c r="K18768">
        <v>633.97607500000004</v>
      </c>
      <c r="L18768">
        <v>621.85</v>
      </c>
      <c r="M18768">
        <v>621.85</v>
      </c>
      <c r="P18768">
        <v>0</v>
      </c>
      <c r="Q18768" t="str">
        <f t="shared" si="293"/>
        <v>ACTIVE</v>
      </c>
    </row>
    <row r="18769" spans="1:17" x14ac:dyDescent="0.25">
      <c r="A18769" t="s">
        <v>4900</v>
      </c>
      <c r="B18769">
        <v>1977</v>
      </c>
      <c r="C18769" t="s">
        <v>5055</v>
      </c>
      <c r="D18769" t="s">
        <v>4908</v>
      </c>
      <c r="E18769">
        <v>88627</v>
      </c>
      <c r="F18769" t="s">
        <v>4908</v>
      </c>
      <c r="G18769" t="s">
        <v>4913</v>
      </c>
      <c r="H18769" t="s">
        <v>4912</v>
      </c>
      <c r="I18769">
        <v>45157</v>
      </c>
      <c r="J18769">
        <v>21.65</v>
      </c>
      <c r="K18769">
        <v>22.072175000000001</v>
      </c>
      <c r="L18769">
        <v>21.65</v>
      </c>
      <c r="M18769">
        <v>21.65</v>
      </c>
      <c r="P18769">
        <v>0</v>
      </c>
      <c r="Q18769" t="str">
        <f t="shared" si="293"/>
        <v>ACTIVE</v>
      </c>
    </row>
    <row r="18770" spans="1:17" x14ac:dyDescent="0.25">
      <c r="A18770" t="s">
        <v>4900</v>
      </c>
      <c r="B18770">
        <v>1361</v>
      </c>
      <c r="C18770" t="s">
        <v>1212</v>
      </c>
      <c r="D18770" t="s">
        <v>4908</v>
      </c>
      <c r="E18770">
        <v>88628</v>
      </c>
      <c r="F18770" t="s">
        <v>4908</v>
      </c>
      <c r="G18770" t="s">
        <v>4913</v>
      </c>
      <c r="H18770" t="s">
        <v>4912</v>
      </c>
      <c r="I18770">
        <v>45157</v>
      </c>
      <c r="J18770">
        <v>7.07</v>
      </c>
      <c r="K18770">
        <v>7.207865</v>
      </c>
      <c r="L18770">
        <v>7.07</v>
      </c>
      <c r="M18770">
        <v>7.07</v>
      </c>
      <c r="P18770">
        <v>0</v>
      </c>
      <c r="Q18770" t="str">
        <f t="shared" si="293"/>
        <v>ACTIVE</v>
      </c>
    </row>
    <row r="18771" spans="1:17" x14ac:dyDescent="0.25">
      <c r="A18771" t="s">
        <v>4900</v>
      </c>
      <c r="B18771">
        <v>938</v>
      </c>
      <c r="C18771" t="s">
        <v>5137</v>
      </c>
      <c r="D18771" t="s">
        <v>4908</v>
      </c>
      <c r="E18771">
        <v>88629</v>
      </c>
      <c r="F18771" t="s">
        <v>4908</v>
      </c>
      <c r="G18771" t="s">
        <v>4913</v>
      </c>
      <c r="H18771" t="s">
        <v>4912</v>
      </c>
      <c r="I18771">
        <v>45157</v>
      </c>
      <c r="J18771">
        <v>5.99</v>
      </c>
      <c r="K18771">
        <v>6.1068049999999996</v>
      </c>
      <c r="L18771">
        <v>5.99</v>
      </c>
      <c r="M18771">
        <v>5.99</v>
      </c>
      <c r="P18771">
        <v>0</v>
      </c>
      <c r="Q18771" t="str">
        <f t="shared" si="293"/>
        <v>ACTIVE</v>
      </c>
    </row>
    <row r="18772" spans="1:17" x14ac:dyDescent="0.25">
      <c r="A18772" t="s">
        <v>4900</v>
      </c>
      <c r="B18772">
        <v>938</v>
      </c>
      <c r="C18772" t="s">
        <v>5137</v>
      </c>
      <c r="D18772" t="s">
        <v>4908</v>
      </c>
      <c r="E18772">
        <v>88630</v>
      </c>
      <c r="F18772" t="s">
        <v>4908</v>
      </c>
      <c r="G18772" t="s">
        <v>4913</v>
      </c>
      <c r="H18772" t="s">
        <v>4912</v>
      </c>
      <c r="I18772">
        <v>45157</v>
      </c>
      <c r="J18772">
        <v>9.99</v>
      </c>
      <c r="K18772">
        <v>10.184805000000001</v>
      </c>
      <c r="L18772">
        <v>9.99</v>
      </c>
      <c r="M18772">
        <v>9.99</v>
      </c>
      <c r="P18772">
        <v>0</v>
      </c>
      <c r="Q18772" t="str">
        <f t="shared" si="293"/>
        <v>ACTIVE</v>
      </c>
    </row>
    <row r="18773" spans="1:17" x14ac:dyDescent="0.25">
      <c r="A18773" t="s">
        <v>4900</v>
      </c>
      <c r="B18773">
        <v>1068</v>
      </c>
      <c r="C18773" t="s">
        <v>477</v>
      </c>
      <c r="D18773" t="s">
        <v>4908</v>
      </c>
      <c r="E18773">
        <v>88631</v>
      </c>
      <c r="F18773" t="s">
        <v>4908</v>
      </c>
      <c r="G18773" t="s">
        <v>4913</v>
      </c>
      <c r="H18773" t="s">
        <v>4912</v>
      </c>
      <c r="I18773">
        <v>45157</v>
      </c>
      <c r="J18773">
        <v>5</v>
      </c>
      <c r="K18773">
        <v>5.0975000000000001</v>
      </c>
      <c r="L18773">
        <v>5</v>
      </c>
      <c r="M18773">
        <v>5</v>
      </c>
      <c r="P18773">
        <v>0</v>
      </c>
      <c r="Q18773" t="str">
        <f t="shared" si="293"/>
        <v>ACTIVE</v>
      </c>
    </row>
    <row r="18774" spans="1:17" x14ac:dyDescent="0.25">
      <c r="A18774" t="s">
        <v>4900</v>
      </c>
      <c r="B18774">
        <v>1588</v>
      </c>
      <c r="C18774" t="s">
        <v>5241</v>
      </c>
      <c r="D18774" t="s">
        <v>5092</v>
      </c>
      <c r="E18774">
        <v>88633</v>
      </c>
      <c r="F18774" t="s">
        <v>4908</v>
      </c>
      <c r="G18774" t="s">
        <v>4913</v>
      </c>
      <c r="H18774" t="s">
        <v>4912</v>
      </c>
      <c r="I18774">
        <v>45157</v>
      </c>
      <c r="J18774">
        <v>332</v>
      </c>
      <c r="K18774">
        <v>338.47399999999999</v>
      </c>
      <c r="L18774">
        <v>332</v>
      </c>
      <c r="M18774">
        <v>332</v>
      </c>
      <c r="P18774">
        <v>0</v>
      </c>
      <c r="Q18774" t="str">
        <f t="shared" si="293"/>
        <v>ACTIVE</v>
      </c>
    </row>
    <row r="18775" spans="1:17" x14ac:dyDescent="0.25">
      <c r="A18775" t="s">
        <v>4900</v>
      </c>
      <c r="B18775">
        <v>1099</v>
      </c>
      <c r="C18775" t="s">
        <v>5056</v>
      </c>
      <c r="D18775" t="s">
        <v>4908</v>
      </c>
      <c r="E18775">
        <v>88634</v>
      </c>
      <c r="F18775" t="s">
        <v>4908</v>
      </c>
      <c r="G18775" t="s">
        <v>4913</v>
      </c>
      <c r="H18775" t="s">
        <v>4912</v>
      </c>
      <c r="I18775">
        <v>45157</v>
      </c>
      <c r="J18775">
        <v>1026.2</v>
      </c>
      <c r="K18775">
        <v>1046.2109</v>
      </c>
      <c r="L18775">
        <v>1026.2</v>
      </c>
      <c r="M18775">
        <v>1026.2</v>
      </c>
      <c r="P18775">
        <v>0</v>
      </c>
      <c r="Q18775" t="str">
        <f t="shared" si="293"/>
        <v>ACTIVE</v>
      </c>
    </row>
    <row r="18776" spans="1:17" x14ac:dyDescent="0.25">
      <c r="A18776" t="s">
        <v>4900</v>
      </c>
      <c r="B18776">
        <v>2058</v>
      </c>
      <c r="C18776" t="s">
        <v>5221</v>
      </c>
      <c r="D18776" t="s">
        <v>4908</v>
      </c>
      <c r="E18776">
        <v>88636</v>
      </c>
      <c r="F18776" t="s">
        <v>4908</v>
      </c>
      <c r="G18776" t="s">
        <v>4944</v>
      </c>
      <c r="H18776" t="s">
        <v>4912</v>
      </c>
      <c r="I18776">
        <v>45157</v>
      </c>
      <c r="J18776">
        <v>250</v>
      </c>
      <c r="K18776">
        <v>254.875</v>
      </c>
      <c r="L18776">
        <v>250</v>
      </c>
      <c r="M18776">
        <v>250</v>
      </c>
      <c r="P18776">
        <v>0</v>
      </c>
      <c r="Q18776" t="str">
        <f t="shared" si="293"/>
        <v>ACTIVE</v>
      </c>
    </row>
    <row r="18777" spans="1:17" x14ac:dyDescent="0.25">
      <c r="A18777" t="s">
        <v>4900</v>
      </c>
      <c r="B18777">
        <v>762</v>
      </c>
      <c r="C18777" t="s">
        <v>5041</v>
      </c>
      <c r="D18777" t="s">
        <v>4908</v>
      </c>
      <c r="E18777">
        <v>88637</v>
      </c>
      <c r="F18777" t="s">
        <v>4908</v>
      </c>
      <c r="G18777" t="s">
        <v>4913</v>
      </c>
      <c r="H18777" t="s">
        <v>4912</v>
      </c>
      <c r="I18777">
        <v>45157</v>
      </c>
      <c r="J18777">
        <v>276.32</v>
      </c>
      <c r="K18777">
        <v>281.70823999999999</v>
      </c>
      <c r="L18777">
        <v>276.32</v>
      </c>
      <c r="M18777">
        <v>276.32</v>
      </c>
      <c r="P18777">
        <v>0</v>
      </c>
      <c r="Q18777" t="str">
        <f t="shared" si="293"/>
        <v>ACTIVE</v>
      </c>
    </row>
    <row r="18778" spans="1:17" x14ac:dyDescent="0.25">
      <c r="A18778" t="s">
        <v>4900</v>
      </c>
      <c r="B18778">
        <v>2186</v>
      </c>
      <c r="C18778" t="s">
        <v>4918</v>
      </c>
      <c r="D18778" t="s">
        <v>4908</v>
      </c>
      <c r="E18778">
        <v>88638</v>
      </c>
      <c r="F18778" t="s">
        <v>4908</v>
      </c>
      <c r="G18778" t="s">
        <v>4913</v>
      </c>
      <c r="H18778" t="s">
        <v>4912</v>
      </c>
      <c r="I18778">
        <v>45157</v>
      </c>
      <c r="J18778">
        <v>952.17</v>
      </c>
      <c r="K18778">
        <v>970.73731499999997</v>
      </c>
      <c r="L18778">
        <v>952.17</v>
      </c>
      <c r="M18778">
        <v>952.17</v>
      </c>
      <c r="P18778">
        <v>0</v>
      </c>
      <c r="Q18778" t="str">
        <f t="shared" si="293"/>
        <v>ACTIVE</v>
      </c>
    </row>
    <row r="18779" spans="1:17" x14ac:dyDescent="0.25">
      <c r="A18779" t="s">
        <v>4900</v>
      </c>
      <c r="B18779">
        <v>927</v>
      </c>
      <c r="C18779" t="s">
        <v>1701</v>
      </c>
      <c r="D18779" t="s">
        <v>4908</v>
      </c>
      <c r="E18779">
        <v>88639</v>
      </c>
      <c r="F18779" t="s">
        <v>4908</v>
      </c>
      <c r="G18779" t="s">
        <v>4913</v>
      </c>
      <c r="H18779" t="s">
        <v>4912</v>
      </c>
      <c r="I18779">
        <v>45157</v>
      </c>
      <c r="J18779">
        <v>102.6</v>
      </c>
      <c r="K18779">
        <v>104.6007</v>
      </c>
      <c r="L18779">
        <v>102.6</v>
      </c>
      <c r="M18779">
        <v>102.6</v>
      </c>
      <c r="P18779">
        <v>0</v>
      </c>
      <c r="Q18779" t="str">
        <f t="shared" si="293"/>
        <v>ACTIVE</v>
      </c>
    </row>
    <row r="18780" spans="1:17" x14ac:dyDescent="0.25">
      <c r="A18780" t="s">
        <v>4900</v>
      </c>
      <c r="B18780">
        <v>1928</v>
      </c>
      <c r="C18780" t="s">
        <v>4940</v>
      </c>
      <c r="D18780" t="s">
        <v>4908</v>
      </c>
      <c r="E18780">
        <v>88640</v>
      </c>
      <c r="F18780" t="s">
        <v>4908</v>
      </c>
      <c r="G18780" t="s">
        <v>4913</v>
      </c>
      <c r="H18780" t="s">
        <v>4912</v>
      </c>
      <c r="I18780">
        <v>45157</v>
      </c>
      <c r="J18780">
        <v>241.29</v>
      </c>
      <c r="K18780">
        <v>245.99515500000001</v>
      </c>
      <c r="L18780">
        <v>241.29</v>
      </c>
      <c r="M18780">
        <v>241.29</v>
      </c>
      <c r="P18780">
        <v>0</v>
      </c>
      <c r="Q18780" t="str">
        <f t="shared" si="293"/>
        <v>ACTIVE</v>
      </c>
    </row>
    <row r="18781" spans="1:17" x14ac:dyDescent="0.25">
      <c r="A18781" t="s">
        <v>4900</v>
      </c>
      <c r="B18781">
        <v>1383</v>
      </c>
      <c r="C18781" t="s">
        <v>1920</v>
      </c>
      <c r="D18781" t="s">
        <v>4908</v>
      </c>
      <c r="E18781">
        <v>88641</v>
      </c>
      <c r="F18781" t="s">
        <v>5087</v>
      </c>
      <c r="G18781" t="s">
        <v>4913</v>
      </c>
      <c r="H18781" t="s">
        <v>4912</v>
      </c>
      <c r="I18781">
        <v>45157</v>
      </c>
      <c r="J18781">
        <v>12</v>
      </c>
      <c r="K18781">
        <v>12.234</v>
      </c>
      <c r="L18781">
        <v>12</v>
      </c>
      <c r="M18781">
        <v>12</v>
      </c>
      <c r="N18781">
        <v>45167</v>
      </c>
      <c r="O18781">
        <v>45167</v>
      </c>
      <c r="P18781">
        <v>3</v>
      </c>
      <c r="Q18781" t="str">
        <f t="shared" si="293"/>
        <v>1-30</v>
      </c>
    </row>
    <row r="18782" spans="1:17" x14ac:dyDescent="0.25">
      <c r="A18782" t="s">
        <v>4900</v>
      </c>
      <c r="B18782">
        <v>1055</v>
      </c>
      <c r="C18782" t="s">
        <v>5245</v>
      </c>
      <c r="D18782" t="s">
        <v>4908</v>
      </c>
      <c r="E18782">
        <v>88642</v>
      </c>
      <c r="F18782" t="s">
        <v>4908</v>
      </c>
      <c r="G18782" t="s">
        <v>4944</v>
      </c>
      <c r="H18782" t="s">
        <v>4912</v>
      </c>
      <c r="I18782">
        <v>45157</v>
      </c>
      <c r="J18782">
        <v>9930</v>
      </c>
      <c r="K18782">
        <v>10123.635</v>
      </c>
      <c r="L18782">
        <v>9930</v>
      </c>
      <c r="M18782">
        <v>9930</v>
      </c>
      <c r="P18782">
        <v>0</v>
      </c>
      <c r="Q18782" t="str">
        <f t="shared" si="293"/>
        <v>ACTIVE</v>
      </c>
    </row>
    <row r="18783" spans="1:17" x14ac:dyDescent="0.25">
      <c r="A18783" t="s">
        <v>4900</v>
      </c>
      <c r="B18783">
        <v>2087</v>
      </c>
      <c r="C18783" t="s">
        <v>4919</v>
      </c>
      <c r="D18783" t="s">
        <v>4908</v>
      </c>
      <c r="E18783">
        <v>88643</v>
      </c>
      <c r="F18783" t="s">
        <v>4908</v>
      </c>
      <c r="G18783" t="s">
        <v>4913</v>
      </c>
      <c r="H18783" t="s">
        <v>4912</v>
      </c>
      <c r="I18783">
        <v>45157</v>
      </c>
      <c r="J18783">
        <v>202</v>
      </c>
      <c r="K18783">
        <v>205.93899999999999</v>
      </c>
      <c r="L18783">
        <v>202</v>
      </c>
      <c r="M18783">
        <v>202</v>
      </c>
      <c r="P18783">
        <v>0</v>
      </c>
      <c r="Q18783" t="str">
        <f t="shared" si="293"/>
        <v>ACTIVE</v>
      </c>
    </row>
    <row r="18784" spans="1:17" x14ac:dyDescent="0.25">
      <c r="A18784" t="s">
        <v>4900</v>
      </c>
      <c r="B18784">
        <v>1717</v>
      </c>
      <c r="C18784" t="s">
        <v>4928</v>
      </c>
      <c r="D18784" t="s">
        <v>4908</v>
      </c>
      <c r="E18784">
        <v>88644</v>
      </c>
      <c r="F18784" t="s">
        <v>4908</v>
      </c>
      <c r="G18784" t="s">
        <v>4913</v>
      </c>
      <c r="H18784" t="s">
        <v>4912</v>
      </c>
      <c r="I18784">
        <v>45157</v>
      </c>
      <c r="J18784">
        <v>242.64</v>
      </c>
      <c r="K18784">
        <v>247.37147999999999</v>
      </c>
      <c r="L18784">
        <v>242.64</v>
      </c>
      <c r="M18784">
        <v>242.64</v>
      </c>
      <c r="P18784">
        <v>0</v>
      </c>
      <c r="Q18784" t="str">
        <f t="shared" si="293"/>
        <v>ACTIVE</v>
      </c>
    </row>
    <row r="18785" spans="1:17" x14ac:dyDescent="0.25">
      <c r="A18785" t="s">
        <v>4900</v>
      </c>
      <c r="B18785">
        <v>1762</v>
      </c>
      <c r="C18785" t="s">
        <v>5074</v>
      </c>
      <c r="D18785" t="s">
        <v>4908</v>
      </c>
      <c r="E18785">
        <v>88646</v>
      </c>
      <c r="F18785" t="s">
        <v>4908</v>
      </c>
      <c r="G18785" t="s">
        <v>4913</v>
      </c>
      <c r="H18785" t="s">
        <v>4912</v>
      </c>
      <c r="I18785">
        <v>45157</v>
      </c>
      <c r="J18785">
        <v>24</v>
      </c>
      <c r="K18785">
        <v>24.468</v>
      </c>
      <c r="L18785">
        <v>24</v>
      </c>
      <c r="M18785">
        <v>24</v>
      </c>
      <c r="P18785">
        <v>0</v>
      </c>
      <c r="Q18785" t="str">
        <f t="shared" si="293"/>
        <v>ACTIVE</v>
      </c>
    </row>
    <row r="18786" spans="1:17" x14ac:dyDescent="0.25">
      <c r="A18786" t="s">
        <v>4900</v>
      </c>
      <c r="B18786">
        <v>828</v>
      </c>
      <c r="C18786" t="s">
        <v>5071</v>
      </c>
      <c r="D18786" t="s">
        <v>4908</v>
      </c>
      <c r="E18786">
        <v>88647</v>
      </c>
      <c r="F18786" t="s">
        <v>4908</v>
      </c>
      <c r="G18786" t="s">
        <v>4913</v>
      </c>
      <c r="H18786" t="s">
        <v>4912</v>
      </c>
      <c r="I18786">
        <v>45157</v>
      </c>
      <c r="J18786">
        <v>45.74</v>
      </c>
      <c r="K18786">
        <v>46.631929999999997</v>
      </c>
      <c r="L18786">
        <v>45.74</v>
      </c>
      <c r="M18786">
        <v>45.74</v>
      </c>
      <c r="P18786">
        <v>0</v>
      </c>
      <c r="Q18786" t="str">
        <f t="shared" si="293"/>
        <v>ACTIVE</v>
      </c>
    </row>
    <row r="18787" spans="1:17" x14ac:dyDescent="0.25">
      <c r="A18787" t="s">
        <v>4900</v>
      </c>
      <c r="B18787">
        <v>1799</v>
      </c>
      <c r="C18787" t="s">
        <v>5244</v>
      </c>
      <c r="D18787" t="s">
        <v>4908</v>
      </c>
      <c r="E18787">
        <v>88648</v>
      </c>
      <c r="F18787" t="s">
        <v>4908</v>
      </c>
      <c r="G18787" t="s">
        <v>4913</v>
      </c>
      <c r="H18787" t="s">
        <v>4912</v>
      </c>
      <c r="I18787">
        <v>45157</v>
      </c>
      <c r="J18787">
        <v>330</v>
      </c>
      <c r="K18787">
        <v>336.435</v>
      </c>
      <c r="L18787">
        <v>330</v>
      </c>
      <c r="M18787">
        <v>330</v>
      </c>
      <c r="P18787">
        <v>0</v>
      </c>
      <c r="Q18787" t="str">
        <f t="shared" si="293"/>
        <v>ACTIVE</v>
      </c>
    </row>
    <row r="18788" spans="1:17" x14ac:dyDescent="0.25">
      <c r="A18788" t="s">
        <v>4900</v>
      </c>
      <c r="B18788">
        <v>324</v>
      </c>
      <c r="C18788" t="s">
        <v>4977</v>
      </c>
      <c r="D18788" t="s">
        <v>4908</v>
      </c>
      <c r="E18788">
        <v>88649</v>
      </c>
      <c r="F18788" t="s">
        <v>4908</v>
      </c>
      <c r="G18788" t="s">
        <v>4913</v>
      </c>
      <c r="H18788" t="s">
        <v>4912</v>
      </c>
      <c r="I18788">
        <v>45157</v>
      </c>
      <c r="J18788">
        <v>166.58</v>
      </c>
      <c r="K18788">
        <v>169.82830999999999</v>
      </c>
      <c r="L18788">
        <v>166.58</v>
      </c>
      <c r="M18788">
        <v>166.58</v>
      </c>
      <c r="P18788">
        <v>0</v>
      </c>
      <c r="Q18788" t="str">
        <f t="shared" si="293"/>
        <v>ACTIVE</v>
      </c>
    </row>
    <row r="18789" spans="1:17" x14ac:dyDescent="0.25">
      <c r="A18789" t="s">
        <v>4900</v>
      </c>
      <c r="B18789">
        <v>1838</v>
      </c>
      <c r="C18789" t="s">
        <v>5177</v>
      </c>
      <c r="D18789" t="s">
        <v>4908</v>
      </c>
      <c r="E18789">
        <v>88650</v>
      </c>
      <c r="F18789" t="s">
        <v>4908</v>
      </c>
      <c r="G18789" t="s">
        <v>4913</v>
      </c>
      <c r="H18789" t="s">
        <v>4912</v>
      </c>
      <c r="I18789">
        <v>45157</v>
      </c>
      <c r="J18789">
        <v>32.549999999999997</v>
      </c>
      <c r="K18789">
        <v>33.184725</v>
      </c>
      <c r="L18789">
        <v>32.549999999999997</v>
      </c>
      <c r="M18789">
        <v>32.549999999999997</v>
      </c>
      <c r="P18789">
        <v>0</v>
      </c>
      <c r="Q18789" t="str">
        <f t="shared" si="293"/>
        <v>ACTIVE</v>
      </c>
    </row>
    <row r="18790" spans="1:17" x14ac:dyDescent="0.25">
      <c r="A18790" t="s">
        <v>4900</v>
      </c>
      <c r="B18790">
        <v>968</v>
      </c>
      <c r="C18790" t="s">
        <v>5001</v>
      </c>
      <c r="D18790" t="s">
        <v>4908</v>
      </c>
      <c r="E18790">
        <v>88651</v>
      </c>
      <c r="F18790" t="s">
        <v>4908</v>
      </c>
      <c r="G18790" t="s">
        <v>4913</v>
      </c>
      <c r="H18790" t="s">
        <v>4912</v>
      </c>
      <c r="I18790">
        <v>45157</v>
      </c>
      <c r="J18790">
        <v>230.98</v>
      </c>
      <c r="K18790">
        <v>235.48410999999999</v>
      </c>
      <c r="L18790">
        <v>230.98</v>
      </c>
      <c r="M18790">
        <v>230.98</v>
      </c>
      <c r="P18790">
        <v>0</v>
      </c>
      <c r="Q18790" t="str">
        <f t="shared" si="293"/>
        <v>ACTIVE</v>
      </c>
    </row>
    <row r="18791" spans="1:17" x14ac:dyDescent="0.25">
      <c r="A18791" t="s">
        <v>4900</v>
      </c>
      <c r="B18791">
        <v>968</v>
      </c>
      <c r="C18791" t="s">
        <v>5001</v>
      </c>
      <c r="D18791" t="s">
        <v>4908</v>
      </c>
      <c r="E18791">
        <v>88653</v>
      </c>
      <c r="F18791" t="s">
        <v>4908</v>
      </c>
      <c r="G18791" t="s">
        <v>4913</v>
      </c>
      <c r="H18791" t="s">
        <v>4912</v>
      </c>
      <c r="I18791">
        <v>45157</v>
      </c>
      <c r="J18791">
        <v>54.98</v>
      </c>
      <c r="K18791">
        <v>56.052109999999999</v>
      </c>
      <c r="L18791">
        <v>54.98</v>
      </c>
      <c r="M18791">
        <v>54.98</v>
      </c>
      <c r="P18791">
        <v>0</v>
      </c>
      <c r="Q18791" t="str">
        <f t="shared" si="293"/>
        <v>ACTIVE</v>
      </c>
    </row>
    <row r="18792" spans="1:17" x14ac:dyDescent="0.25">
      <c r="A18792" t="s">
        <v>4900</v>
      </c>
      <c r="B18792">
        <v>394</v>
      </c>
      <c r="C18792" t="s">
        <v>5120</v>
      </c>
      <c r="D18792" t="s">
        <v>4908</v>
      </c>
      <c r="E18792">
        <v>88654</v>
      </c>
      <c r="F18792" t="s">
        <v>4908</v>
      </c>
      <c r="G18792" t="s">
        <v>4913</v>
      </c>
      <c r="H18792" t="s">
        <v>4912</v>
      </c>
      <c r="I18792">
        <v>45157</v>
      </c>
      <c r="J18792">
        <v>49.09</v>
      </c>
      <c r="K18792">
        <v>50.047255</v>
      </c>
      <c r="L18792">
        <v>49.09</v>
      </c>
      <c r="M18792">
        <v>49.09</v>
      </c>
      <c r="P18792">
        <v>0</v>
      </c>
      <c r="Q18792" t="str">
        <f t="shared" si="293"/>
        <v>ACTIVE</v>
      </c>
    </row>
    <row r="18793" spans="1:17" x14ac:dyDescent="0.25">
      <c r="A18793" t="s">
        <v>4900</v>
      </c>
      <c r="B18793">
        <v>1764</v>
      </c>
      <c r="C18793" t="s">
        <v>4999</v>
      </c>
      <c r="D18793" t="s">
        <v>4908</v>
      </c>
      <c r="E18793">
        <v>88655</v>
      </c>
      <c r="F18793" t="s">
        <v>4908</v>
      </c>
      <c r="G18793" t="s">
        <v>4913</v>
      </c>
      <c r="H18793" t="s">
        <v>4912</v>
      </c>
      <c r="I18793">
        <v>45157</v>
      </c>
      <c r="J18793">
        <v>98.38</v>
      </c>
      <c r="K18793">
        <v>100.29841</v>
      </c>
      <c r="L18793">
        <v>98.38</v>
      </c>
      <c r="M18793">
        <v>98.38</v>
      </c>
      <c r="P18793">
        <v>0</v>
      </c>
      <c r="Q18793" t="str">
        <f t="shared" si="293"/>
        <v>ACTIVE</v>
      </c>
    </row>
    <row r="18794" spans="1:17" x14ac:dyDescent="0.25">
      <c r="A18794" t="s">
        <v>4900</v>
      </c>
      <c r="B18794">
        <v>394</v>
      </c>
      <c r="C18794" t="s">
        <v>5120</v>
      </c>
      <c r="D18794" t="s">
        <v>4908</v>
      </c>
      <c r="E18794">
        <v>88656</v>
      </c>
      <c r="F18794" t="s">
        <v>4908</v>
      </c>
      <c r="G18794" t="s">
        <v>4913</v>
      </c>
      <c r="H18794" t="s">
        <v>4912</v>
      </c>
      <c r="I18794">
        <v>45157</v>
      </c>
      <c r="J18794">
        <v>43</v>
      </c>
      <c r="K18794">
        <v>43.838500000000003</v>
      </c>
      <c r="L18794">
        <v>43</v>
      </c>
      <c r="M18794">
        <v>43</v>
      </c>
      <c r="P18794">
        <v>0</v>
      </c>
      <c r="Q18794" t="str">
        <f t="shared" si="293"/>
        <v>ACTIVE</v>
      </c>
    </row>
    <row r="18795" spans="1:17" x14ac:dyDescent="0.25">
      <c r="A18795" t="s">
        <v>4900</v>
      </c>
      <c r="B18795">
        <v>1589</v>
      </c>
      <c r="C18795" t="s">
        <v>5061</v>
      </c>
      <c r="D18795" t="s">
        <v>4908</v>
      </c>
      <c r="E18795">
        <v>88657</v>
      </c>
      <c r="F18795" t="s">
        <v>4908</v>
      </c>
      <c r="G18795" t="s">
        <v>4913</v>
      </c>
      <c r="H18795" t="s">
        <v>4912</v>
      </c>
      <c r="I18795">
        <v>45157</v>
      </c>
      <c r="J18795">
        <v>67.150000000000006</v>
      </c>
      <c r="K18795">
        <v>68.459424999999996</v>
      </c>
      <c r="L18795">
        <v>67.150000000000006</v>
      </c>
      <c r="M18795">
        <v>67.150000000000006</v>
      </c>
      <c r="P18795">
        <v>0</v>
      </c>
      <c r="Q18795" t="str">
        <f t="shared" si="293"/>
        <v>ACTIVE</v>
      </c>
    </row>
    <row r="18796" spans="1:17" x14ac:dyDescent="0.25">
      <c r="A18796" t="s">
        <v>4900</v>
      </c>
      <c r="B18796">
        <v>1589</v>
      </c>
      <c r="C18796" t="s">
        <v>5061</v>
      </c>
      <c r="D18796" t="s">
        <v>4908</v>
      </c>
      <c r="E18796">
        <v>88658</v>
      </c>
      <c r="F18796" t="s">
        <v>4908</v>
      </c>
      <c r="G18796" t="s">
        <v>4913</v>
      </c>
      <c r="H18796" t="s">
        <v>4912</v>
      </c>
      <c r="I18796">
        <v>45157</v>
      </c>
      <c r="J18796">
        <v>70</v>
      </c>
      <c r="K18796">
        <v>71.364999999999995</v>
      </c>
      <c r="L18796">
        <v>70</v>
      </c>
      <c r="M18796">
        <v>70</v>
      </c>
      <c r="P18796">
        <v>0</v>
      </c>
      <c r="Q18796" t="str">
        <f t="shared" si="293"/>
        <v>ACTIVE</v>
      </c>
    </row>
    <row r="18797" spans="1:17" x14ac:dyDescent="0.25">
      <c r="A18797" t="s">
        <v>4900</v>
      </c>
      <c r="B18797">
        <v>2073</v>
      </c>
      <c r="C18797" t="s">
        <v>5095</v>
      </c>
      <c r="D18797" t="s">
        <v>4908</v>
      </c>
      <c r="E18797">
        <v>88659</v>
      </c>
      <c r="F18797" t="s">
        <v>4908</v>
      </c>
      <c r="G18797" t="s">
        <v>4913</v>
      </c>
      <c r="H18797" t="s">
        <v>4912</v>
      </c>
      <c r="I18797">
        <v>45157</v>
      </c>
      <c r="J18797">
        <v>25</v>
      </c>
      <c r="K18797">
        <v>25.487500000000001</v>
      </c>
      <c r="L18797">
        <v>25</v>
      </c>
      <c r="M18797">
        <v>25</v>
      </c>
      <c r="P18797">
        <v>0</v>
      </c>
      <c r="Q18797" t="str">
        <f t="shared" si="293"/>
        <v>ACTIVE</v>
      </c>
    </row>
    <row r="18798" spans="1:17" x14ac:dyDescent="0.25">
      <c r="A18798" t="s">
        <v>4900</v>
      </c>
      <c r="B18798">
        <v>879</v>
      </c>
      <c r="C18798" t="s">
        <v>5044</v>
      </c>
      <c r="D18798" t="s">
        <v>4908</v>
      </c>
      <c r="E18798">
        <v>88660</v>
      </c>
      <c r="F18798" t="s">
        <v>4908</v>
      </c>
      <c r="G18798" t="s">
        <v>4913</v>
      </c>
      <c r="H18798" t="s">
        <v>4912</v>
      </c>
      <c r="I18798">
        <v>45157</v>
      </c>
      <c r="J18798">
        <v>125</v>
      </c>
      <c r="K18798">
        <v>127.4375</v>
      </c>
      <c r="L18798">
        <v>125</v>
      </c>
      <c r="M18798">
        <v>125</v>
      </c>
      <c r="P18798">
        <v>0</v>
      </c>
      <c r="Q18798" t="str">
        <f t="shared" si="293"/>
        <v>ACTIVE</v>
      </c>
    </row>
    <row r="18799" spans="1:17" x14ac:dyDescent="0.25">
      <c r="A18799" t="s">
        <v>4900</v>
      </c>
      <c r="B18799">
        <v>394</v>
      </c>
      <c r="C18799" t="s">
        <v>5120</v>
      </c>
      <c r="D18799" t="s">
        <v>4908</v>
      </c>
      <c r="E18799">
        <v>88661</v>
      </c>
      <c r="F18799" t="s">
        <v>4908</v>
      </c>
      <c r="G18799" t="s">
        <v>4913</v>
      </c>
      <c r="H18799" t="s">
        <v>4912</v>
      </c>
      <c r="I18799">
        <v>45157</v>
      </c>
      <c r="J18799">
        <v>39.76</v>
      </c>
      <c r="K18799">
        <v>40.535319999999999</v>
      </c>
      <c r="L18799">
        <v>39.76</v>
      </c>
      <c r="M18799">
        <v>39.76</v>
      </c>
      <c r="P18799">
        <v>0</v>
      </c>
      <c r="Q18799" t="str">
        <f t="shared" si="293"/>
        <v>ACTIVE</v>
      </c>
    </row>
    <row r="18800" spans="1:17" x14ac:dyDescent="0.25">
      <c r="A18800" t="s">
        <v>4900</v>
      </c>
      <c r="B18800">
        <v>394</v>
      </c>
      <c r="C18800" t="s">
        <v>5120</v>
      </c>
      <c r="D18800" t="s">
        <v>4908</v>
      </c>
      <c r="E18800">
        <v>88662</v>
      </c>
      <c r="F18800" t="s">
        <v>4908</v>
      </c>
      <c r="G18800" t="s">
        <v>4913</v>
      </c>
      <c r="H18800" t="s">
        <v>4912</v>
      </c>
      <c r="I18800">
        <v>45157</v>
      </c>
      <c r="J18800">
        <v>12.18</v>
      </c>
      <c r="K18800">
        <v>12.41751</v>
      </c>
      <c r="L18800">
        <v>12.18</v>
      </c>
      <c r="M18800">
        <v>12.18</v>
      </c>
      <c r="P18800">
        <v>0</v>
      </c>
      <c r="Q18800" t="str">
        <f t="shared" si="293"/>
        <v>ACTIVE</v>
      </c>
    </row>
    <row r="18801" spans="1:17" x14ac:dyDescent="0.25">
      <c r="A18801" t="s">
        <v>4900</v>
      </c>
      <c r="B18801">
        <v>2192</v>
      </c>
      <c r="C18801" t="s">
        <v>4986</v>
      </c>
      <c r="D18801" t="s">
        <v>4908</v>
      </c>
      <c r="E18801">
        <v>88663</v>
      </c>
      <c r="F18801" t="s">
        <v>4908</v>
      </c>
      <c r="G18801" t="s">
        <v>4913</v>
      </c>
      <c r="H18801" t="s">
        <v>4912</v>
      </c>
      <c r="I18801">
        <v>45157</v>
      </c>
      <c r="J18801">
        <v>210</v>
      </c>
      <c r="K18801">
        <v>214.095</v>
      </c>
      <c r="L18801">
        <v>210</v>
      </c>
      <c r="M18801">
        <v>210</v>
      </c>
      <c r="P18801">
        <v>0</v>
      </c>
      <c r="Q18801" t="str">
        <f t="shared" si="293"/>
        <v>ACTIVE</v>
      </c>
    </row>
    <row r="18802" spans="1:17" x14ac:dyDescent="0.25">
      <c r="A18802" t="s">
        <v>4900</v>
      </c>
      <c r="B18802">
        <v>1928</v>
      </c>
      <c r="C18802" t="s">
        <v>4940</v>
      </c>
      <c r="D18802" t="s">
        <v>4908</v>
      </c>
      <c r="E18802">
        <v>88664</v>
      </c>
      <c r="F18802" t="s">
        <v>4908</v>
      </c>
      <c r="G18802" t="s">
        <v>4913</v>
      </c>
      <c r="H18802" t="s">
        <v>4912</v>
      </c>
      <c r="I18802">
        <v>45157</v>
      </c>
      <c r="J18802">
        <v>23.9</v>
      </c>
      <c r="K18802">
        <v>24.366050000000001</v>
      </c>
      <c r="L18802">
        <v>23.9</v>
      </c>
      <c r="M18802">
        <v>23.9</v>
      </c>
      <c r="P18802">
        <v>0</v>
      </c>
      <c r="Q18802" t="str">
        <f t="shared" si="293"/>
        <v>ACTIVE</v>
      </c>
    </row>
    <row r="18803" spans="1:17" x14ac:dyDescent="0.25">
      <c r="A18803" t="s">
        <v>4900</v>
      </c>
      <c r="B18803">
        <v>394</v>
      </c>
      <c r="C18803" t="s">
        <v>5120</v>
      </c>
      <c r="D18803" t="s">
        <v>4908</v>
      </c>
      <c r="E18803">
        <v>88665</v>
      </c>
      <c r="F18803" t="s">
        <v>4908</v>
      </c>
      <c r="G18803" t="s">
        <v>4913</v>
      </c>
      <c r="H18803" t="s">
        <v>4912</v>
      </c>
      <c r="I18803">
        <v>45157</v>
      </c>
      <c r="J18803">
        <v>15</v>
      </c>
      <c r="K18803">
        <v>15.2925</v>
      </c>
      <c r="L18803">
        <v>15</v>
      </c>
      <c r="M18803">
        <v>15</v>
      </c>
      <c r="P18803">
        <v>0</v>
      </c>
      <c r="Q18803" t="str">
        <f t="shared" si="293"/>
        <v>ACTIVE</v>
      </c>
    </row>
    <row r="18804" spans="1:17" x14ac:dyDescent="0.25">
      <c r="A18804" t="s">
        <v>4900</v>
      </c>
      <c r="B18804">
        <v>1589</v>
      </c>
      <c r="C18804" t="s">
        <v>5061</v>
      </c>
      <c r="D18804" t="s">
        <v>4908</v>
      </c>
      <c r="E18804">
        <v>88667</v>
      </c>
      <c r="F18804" t="s">
        <v>4908</v>
      </c>
      <c r="G18804" t="s">
        <v>4913</v>
      </c>
      <c r="H18804" t="s">
        <v>4912</v>
      </c>
      <c r="I18804">
        <v>45157</v>
      </c>
      <c r="J18804">
        <v>18</v>
      </c>
      <c r="K18804">
        <v>18.350999999999999</v>
      </c>
      <c r="L18804">
        <v>18</v>
      </c>
      <c r="M18804">
        <v>18</v>
      </c>
      <c r="P18804">
        <v>0</v>
      </c>
      <c r="Q18804" t="str">
        <f t="shared" si="293"/>
        <v>ACTIVE</v>
      </c>
    </row>
    <row r="18805" spans="1:17" x14ac:dyDescent="0.25">
      <c r="A18805" t="s">
        <v>4900</v>
      </c>
      <c r="B18805">
        <v>394</v>
      </c>
      <c r="C18805" t="s">
        <v>5120</v>
      </c>
      <c r="D18805" t="s">
        <v>4908</v>
      </c>
      <c r="E18805">
        <v>88668</v>
      </c>
      <c r="F18805" t="s">
        <v>4908</v>
      </c>
      <c r="G18805" t="s">
        <v>4913</v>
      </c>
      <c r="H18805" t="s">
        <v>4912</v>
      </c>
      <c r="I18805">
        <v>45157</v>
      </c>
      <c r="J18805">
        <v>1</v>
      </c>
      <c r="K18805">
        <v>1.0195000000000001</v>
      </c>
      <c r="L18805">
        <v>1</v>
      </c>
      <c r="M18805">
        <v>1</v>
      </c>
      <c r="P18805">
        <v>0</v>
      </c>
      <c r="Q18805" t="str">
        <f t="shared" si="293"/>
        <v>ACTIVE</v>
      </c>
    </row>
    <row r="18806" spans="1:17" x14ac:dyDescent="0.25">
      <c r="A18806" t="s">
        <v>4900</v>
      </c>
      <c r="B18806">
        <v>916</v>
      </c>
      <c r="C18806" t="s">
        <v>4952</v>
      </c>
      <c r="D18806" t="s">
        <v>4908</v>
      </c>
      <c r="E18806">
        <v>88669</v>
      </c>
      <c r="F18806" t="s">
        <v>4908</v>
      </c>
      <c r="G18806" t="s">
        <v>4913</v>
      </c>
      <c r="H18806" t="s">
        <v>4912</v>
      </c>
      <c r="I18806">
        <v>45157</v>
      </c>
      <c r="J18806">
        <v>26.08</v>
      </c>
      <c r="K18806">
        <v>26.588560000000001</v>
      </c>
      <c r="L18806">
        <v>26.08</v>
      </c>
      <c r="M18806">
        <v>26.08</v>
      </c>
      <c r="P18806">
        <v>0</v>
      </c>
      <c r="Q18806" t="str">
        <f t="shared" si="293"/>
        <v>ACTIVE</v>
      </c>
    </row>
    <row r="18807" spans="1:17" x14ac:dyDescent="0.25">
      <c r="A18807" t="s">
        <v>4900</v>
      </c>
      <c r="B18807">
        <v>721</v>
      </c>
      <c r="C18807" t="s">
        <v>1198</v>
      </c>
      <c r="D18807" t="s">
        <v>4908</v>
      </c>
      <c r="E18807">
        <v>88670</v>
      </c>
      <c r="F18807" t="s">
        <v>4908</v>
      </c>
      <c r="G18807" t="s">
        <v>4913</v>
      </c>
      <c r="H18807" t="s">
        <v>4912</v>
      </c>
      <c r="I18807">
        <v>45157</v>
      </c>
      <c r="J18807">
        <v>171.65</v>
      </c>
      <c r="K18807">
        <v>174.997175</v>
      </c>
      <c r="L18807">
        <v>171.65</v>
      </c>
      <c r="M18807">
        <v>171.65</v>
      </c>
      <c r="P18807">
        <v>0</v>
      </c>
      <c r="Q18807" t="str">
        <f t="shared" si="293"/>
        <v>ACTIVE</v>
      </c>
    </row>
    <row r="18808" spans="1:17" x14ac:dyDescent="0.25">
      <c r="A18808" t="s">
        <v>4900</v>
      </c>
      <c r="B18808">
        <v>471</v>
      </c>
      <c r="C18808" t="s">
        <v>5015</v>
      </c>
      <c r="D18808" t="s">
        <v>4908</v>
      </c>
      <c r="E18808">
        <v>88671</v>
      </c>
      <c r="F18808" t="s">
        <v>4908</v>
      </c>
      <c r="G18808" t="s">
        <v>4913</v>
      </c>
      <c r="H18808" t="s">
        <v>4912</v>
      </c>
      <c r="I18808">
        <v>45157</v>
      </c>
      <c r="J18808">
        <v>181.94</v>
      </c>
      <c r="K18808">
        <v>185.48783</v>
      </c>
      <c r="L18808">
        <v>181.94</v>
      </c>
      <c r="M18808">
        <v>181.94</v>
      </c>
      <c r="P18808">
        <v>0</v>
      </c>
      <c r="Q18808" t="str">
        <f t="shared" si="293"/>
        <v>ACTIVE</v>
      </c>
    </row>
    <row r="18809" spans="1:17" x14ac:dyDescent="0.25">
      <c r="A18809" t="s">
        <v>4900</v>
      </c>
      <c r="B18809">
        <v>1866</v>
      </c>
      <c r="C18809" t="s">
        <v>5132</v>
      </c>
      <c r="D18809" t="s">
        <v>4908</v>
      </c>
      <c r="E18809">
        <v>88672</v>
      </c>
      <c r="F18809" t="s">
        <v>4908</v>
      </c>
      <c r="G18809" t="s">
        <v>4913</v>
      </c>
      <c r="H18809" t="s">
        <v>4912</v>
      </c>
      <c r="I18809">
        <v>45157</v>
      </c>
      <c r="J18809">
        <v>45.9</v>
      </c>
      <c r="K18809">
        <v>46.795050000000003</v>
      </c>
      <c r="L18809">
        <v>45.9</v>
      </c>
      <c r="M18809">
        <v>45.9</v>
      </c>
      <c r="P18809">
        <v>0</v>
      </c>
      <c r="Q18809" t="str">
        <f t="shared" si="293"/>
        <v>ACTIVE</v>
      </c>
    </row>
    <row r="18810" spans="1:17" x14ac:dyDescent="0.25">
      <c r="A18810" t="s">
        <v>4900</v>
      </c>
      <c r="B18810">
        <v>1489</v>
      </c>
      <c r="C18810" t="s">
        <v>5024</v>
      </c>
      <c r="D18810" t="s">
        <v>4908</v>
      </c>
      <c r="E18810">
        <v>88673</v>
      </c>
      <c r="F18810" t="s">
        <v>4908</v>
      </c>
      <c r="G18810" t="s">
        <v>4913</v>
      </c>
      <c r="H18810" t="s">
        <v>4912</v>
      </c>
      <c r="I18810">
        <v>45157</v>
      </c>
      <c r="J18810">
        <v>148.99</v>
      </c>
      <c r="K18810">
        <v>151.89530500000001</v>
      </c>
      <c r="L18810">
        <v>148.99</v>
      </c>
      <c r="M18810">
        <v>148.99</v>
      </c>
      <c r="P18810">
        <v>0</v>
      </c>
      <c r="Q18810" t="str">
        <f t="shared" si="293"/>
        <v>ACTIVE</v>
      </c>
    </row>
    <row r="18811" spans="1:17" x14ac:dyDescent="0.25">
      <c r="A18811" t="s">
        <v>4900</v>
      </c>
      <c r="B18811">
        <v>1489</v>
      </c>
      <c r="C18811" t="s">
        <v>5024</v>
      </c>
      <c r="D18811" t="s">
        <v>4908</v>
      </c>
      <c r="E18811">
        <v>88674</v>
      </c>
      <c r="F18811" t="s">
        <v>4908</v>
      </c>
      <c r="G18811" t="s">
        <v>4913</v>
      </c>
      <c r="H18811" t="s">
        <v>4912</v>
      </c>
      <c r="I18811">
        <v>45157</v>
      </c>
      <c r="J18811">
        <v>0.82</v>
      </c>
      <c r="K18811">
        <v>0.83599000000000001</v>
      </c>
      <c r="L18811">
        <v>0.82</v>
      </c>
      <c r="M18811">
        <v>0.82</v>
      </c>
      <c r="P18811">
        <v>0</v>
      </c>
      <c r="Q18811" t="str">
        <f t="shared" si="293"/>
        <v>ACTIVE</v>
      </c>
    </row>
    <row r="18812" spans="1:17" x14ac:dyDescent="0.25">
      <c r="A18812" t="s">
        <v>4900</v>
      </c>
      <c r="B18812">
        <v>968</v>
      </c>
      <c r="C18812" t="s">
        <v>5001</v>
      </c>
      <c r="D18812" t="s">
        <v>4908</v>
      </c>
      <c r="E18812">
        <v>88675</v>
      </c>
      <c r="F18812" t="s">
        <v>4908</v>
      </c>
      <c r="G18812" t="s">
        <v>4913</v>
      </c>
      <c r="H18812" t="s">
        <v>4912</v>
      </c>
      <c r="I18812">
        <v>45157</v>
      </c>
      <c r="J18812">
        <v>23.98</v>
      </c>
      <c r="K18812">
        <v>24.447610000000001</v>
      </c>
      <c r="L18812">
        <v>23.98</v>
      </c>
      <c r="M18812">
        <v>23.98</v>
      </c>
      <c r="P18812">
        <v>0</v>
      </c>
      <c r="Q18812" t="str">
        <f t="shared" si="293"/>
        <v>ACTIVE</v>
      </c>
    </row>
    <row r="18813" spans="1:17" x14ac:dyDescent="0.25">
      <c r="A18813" t="s">
        <v>4900</v>
      </c>
      <c r="B18813">
        <v>916</v>
      </c>
      <c r="C18813" t="s">
        <v>4952</v>
      </c>
      <c r="D18813" t="s">
        <v>4908</v>
      </c>
      <c r="E18813">
        <v>88676</v>
      </c>
      <c r="F18813" t="s">
        <v>4908</v>
      </c>
      <c r="G18813" t="s">
        <v>4913</v>
      </c>
      <c r="H18813" t="s">
        <v>4912</v>
      </c>
      <c r="I18813">
        <v>45157</v>
      </c>
      <c r="J18813">
        <v>162</v>
      </c>
      <c r="K18813">
        <v>165.15899999999999</v>
      </c>
      <c r="L18813">
        <v>162</v>
      </c>
      <c r="M18813">
        <v>162</v>
      </c>
      <c r="P18813">
        <v>0</v>
      </c>
      <c r="Q18813" t="str">
        <f t="shared" si="293"/>
        <v>ACTIVE</v>
      </c>
    </row>
    <row r="18814" spans="1:17" x14ac:dyDescent="0.25">
      <c r="A18814" t="s">
        <v>4900</v>
      </c>
      <c r="B18814">
        <v>721</v>
      </c>
      <c r="C18814" t="s">
        <v>1198</v>
      </c>
      <c r="D18814" t="s">
        <v>4908</v>
      </c>
      <c r="E18814">
        <v>88677</v>
      </c>
      <c r="F18814" t="s">
        <v>4908</v>
      </c>
      <c r="G18814" t="s">
        <v>4913</v>
      </c>
      <c r="H18814" t="s">
        <v>4912</v>
      </c>
      <c r="I18814">
        <v>45157</v>
      </c>
      <c r="J18814">
        <v>53.37</v>
      </c>
      <c r="K18814">
        <v>54.410715000000003</v>
      </c>
      <c r="L18814">
        <v>53.37</v>
      </c>
      <c r="M18814">
        <v>53.37</v>
      </c>
      <c r="P18814">
        <v>0</v>
      </c>
      <c r="Q18814" t="str">
        <f t="shared" si="293"/>
        <v>ACTIVE</v>
      </c>
    </row>
    <row r="18815" spans="1:17" x14ac:dyDescent="0.25">
      <c r="A18815" t="s">
        <v>4900</v>
      </c>
      <c r="B18815">
        <v>1004</v>
      </c>
      <c r="C18815" t="s">
        <v>5085</v>
      </c>
      <c r="D18815" t="s">
        <v>4908</v>
      </c>
      <c r="E18815">
        <v>88678</v>
      </c>
      <c r="F18815" t="s">
        <v>4908</v>
      </c>
      <c r="G18815" t="s">
        <v>4913</v>
      </c>
      <c r="H18815" t="s">
        <v>4912</v>
      </c>
      <c r="I18815">
        <v>45157</v>
      </c>
      <c r="J18815">
        <v>471.51</v>
      </c>
      <c r="K18815">
        <v>480.70444500000002</v>
      </c>
      <c r="L18815">
        <v>471.51</v>
      </c>
      <c r="M18815">
        <v>471.51</v>
      </c>
      <c r="P18815">
        <v>0</v>
      </c>
      <c r="Q18815" t="str">
        <f t="shared" si="293"/>
        <v>ACTIVE</v>
      </c>
    </row>
    <row r="18816" spans="1:17" x14ac:dyDescent="0.25">
      <c r="A18816" t="s">
        <v>4900</v>
      </c>
      <c r="B18816">
        <v>721</v>
      </c>
      <c r="C18816" t="s">
        <v>1198</v>
      </c>
      <c r="D18816" t="s">
        <v>4908</v>
      </c>
      <c r="E18816">
        <v>88679</v>
      </c>
      <c r="F18816" t="s">
        <v>4908</v>
      </c>
      <c r="G18816" t="s">
        <v>4913</v>
      </c>
      <c r="H18816" t="s">
        <v>4912</v>
      </c>
      <c r="I18816">
        <v>45157</v>
      </c>
      <c r="J18816">
        <v>27.48</v>
      </c>
      <c r="K18816">
        <v>28.01586</v>
      </c>
      <c r="L18816">
        <v>27.48</v>
      </c>
      <c r="M18816">
        <v>27.48</v>
      </c>
      <c r="P18816">
        <v>0</v>
      </c>
      <c r="Q18816" t="str">
        <f t="shared" si="293"/>
        <v>ACTIVE</v>
      </c>
    </row>
    <row r="18817" spans="1:17" x14ac:dyDescent="0.25">
      <c r="A18817" t="s">
        <v>4900</v>
      </c>
      <c r="B18817">
        <v>1252</v>
      </c>
      <c r="C18817" t="s">
        <v>5173</v>
      </c>
      <c r="D18817" t="s">
        <v>4908</v>
      </c>
      <c r="E18817">
        <v>88681</v>
      </c>
      <c r="F18817" t="s">
        <v>4908</v>
      </c>
      <c r="G18817" t="s">
        <v>4913</v>
      </c>
      <c r="H18817" t="s">
        <v>5172</v>
      </c>
      <c r="I18817">
        <v>45157</v>
      </c>
      <c r="J18817">
        <v>2500</v>
      </c>
      <c r="K18817">
        <v>2548.75</v>
      </c>
      <c r="L18817">
        <v>2500</v>
      </c>
      <c r="M18817">
        <v>2500</v>
      </c>
      <c r="P18817">
        <v>0</v>
      </c>
      <c r="Q18817" t="str">
        <f t="shared" si="293"/>
        <v>ACTIVE</v>
      </c>
    </row>
    <row r="18818" spans="1:17" x14ac:dyDescent="0.25">
      <c r="A18818" t="s">
        <v>4900</v>
      </c>
      <c r="B18818">
        <v>1432</v>
      </c>
      <c r="C18818" t="s">
        <v>5147</v>
      </c>
      <c r="D18818" t="s">
        <v>4908</v>
      </c>
      <c r="E18818">
        <v>88683</v>
      </c>
      <c r="F18818" t="s">
        <v>4908</v>
      </c>
      <c r="G18818" t="s">
        <v>4913</v>
      </c>
      <c r="H18818" t="s">
        <v>4912</v>
      </c>
      <c r="I18818">
        <v>45157</v>
      </c>
      <c r="J18818">
        <v>24.1</v>
      </c>
      <c r="K18818">
        <v>24.569949999999999</v>
      </c>
      <c r="L18818">
        <v>24.1</v>
      </c>
      <c r="M18818">
        <v>24.1</v>
      </c>
      <c r="P18818">
        <v>0</v>
      </c>
      <c r="Q18818" t="str">
        <f t="shared" ref="Q18818:Q18881" si="294">IF(P18818=0,"ACTIVE",IF(P18818&lt;=30,"1-30",IF(AND(P18818&gt;30,P18818&lt;=60),"31-60",IF(AND(P18818&gt;60,P18818&lt;=90),"61-90",IF(AND(P18818&gt;90,P18818&lt;=120),"91-120",IF(AND(P18818&gt;120,P18818&lt;=150),"121-150",IF(AND(P18818&gt;150,P18818&lt;=180),"151-180","180+")))))))</f>
        <v>ACTIVE</v>
      </c>
    </row>
    <row r="18819" spans="1:17" x14ac:dyDescent="0.25">
      <c r="A18819" t="s">
        <v>4900</v>
      </c>
      <c r="B18819">
        <v>352</v>
      </c>
      <c r="C18819" t="s">
        <v>5018</v>
      </c>
      <c r="D18819" t="s">
        <v>4908</v>
      </c>
      <c r="E18819">
        <v>88684</v>
      </c>
      <c r="F18819" t="s">
        <v>5087</v>
      </c>
      <c r="G18819" t="s">
        <v>4913</v>
      </c>
      <c r="H18819" t="s">
        <v>4912</v>
      </c>
      <c r="I18819">
        <v>45157</v>
      </c>
      <c r="J18819">
        <v>293.22000000000003</v>
      </c>
      <c r="K18819">
        <v>298.93779000000001</v>
      </c>
      <c r="L18819">
        <v>293.22000000000003</v>
      </c>
      <c r="M18819">
        <v>293.22000000000003</v>
      </c>
      <c r="N18819">
        <v>45167</v>
      </c>
      <c r="O18819">
        <v>45167</v>
      </c>
      <c r="P18819">
        <v>3</v>
      </c>
      <c r="Q18819" t="str">
        <f t="shared" si="294"/>
        <v>1-30</v>
      </c>
    </row>
    <row r="18820" spans="1:17" x14ac:dyDescent="0.25">
      <c r="A18820" t="s">
        <v>4900</v>
      </c>
      <c r="B18820">
        <v>879</v>
      </c>
      <c r="C18820" t="s">
        <v>5044</v>
      </c>
      <c r="D18820" t="s">
        <v>4908</v>
      </c>
      <c r="E18820">
        <v>88685</v>
      </c>
      <c r="F18820" t="s">
        <v>4908</v>
      </c>
      <c r="G18820" t="s">
        <v>4913</v>
      </c>
      <c r="H18820" t="s">
        <v>4912</v>
      </c>
      <c r="I18820">
        <v>45157</v>
      </c>
      <c r="J18820">
        <v>325</v>
      </c>
      <c r="K18820">
        <v>331.33749999999998</v>
      </c>
      <c r="L18820">
        <v>325</v>
      </c>
      <c r="M18820">
        <v>325</v>
      </c>
      <c r="P18820">
        <v>0</v>
      </c>
      <c r="Q18820" t="str">
        <f t="shared" si="294"/>
        <v>ACTIVE</v>
      </c>
    </row>
    <row r="18821" spans="1:17" x14ac:dyDescent="0.25">
      <c r="A18821" t="s">
        <v>4900</v>
      </c>
      <c r="B18821">
        <v>879</v>
      </c>
      <c r="C18821" t="s">
        <v>5044</v>
      </c>
      <c r="D18821" t="s">
        <v>4908</v>
      </c>
      <c r="E18821">
        <v>88686</v>
      </c>
      <c r="F18821" t="s">
        <v>4908</v>
      </c>
      <c r="G18821" t="s">
        <v>4913</v>
      </c>
      <c r="H18821" t="s">
        <v>4912</v>
      </c>
      <c r="I18821">
        <v>45157</v>
      </c>
      <c r="J18821">
        <v>250</v>
      </c>
      <c r="K18821">
        <v>254.875</v>
      </c>
      <c r="L18821">
        <v>250</v>
      </c>
      <c r="M18821">
        <v>250</v>
      </c>
      <c r="P18821">
        <v>0</v>
      </c>
      <c r="Q18821" t="str">
        <f t="shared" si="294"/>
        <v>ACTIVE</v>
      </c>
    </row>
    <row r="18822" spans="1:17" x14ac:dyDescent="0.25">
      <c r="A18822" t="s">
        <v>4900</v>
      </c>
      <c r="B18822">
        <v>2163</v>
      </c>
      <c r="C18822" t="s">
        <v>5243</v>
      </c>
      <c r="D18822" t="s">
        <v>4908</v>
      </c>
      <c r="E18822">
        <v>88687</v>
      </c>
      <c r="F18822" t="s">
        <v>4908</v>
      </c>
      <c r="G18822" t="s">
        <v>4913</v>
      </c>
      <c r="H18822" t="s">
        <v>4912</v>
      </c>
      <c r="I18822">
        <v>45157</v>
      </c>
      <c r="J18822">
        <v>1500</v>
      </c>
      <c r="K18822">
        <v>1529.25</v>
      </c>
      <c r="L18822">
        <v>1500</v>
      </c>
      <c r="M18822">
        <v>1500</v>
      </c>
      <c r="P18822">
        <v>0</v>
      </c>
      <c r="Q18822" t="str">
        <f t="shared" si="294"/>
        <v>ACTIVE</v>
      </c>
    </row>
    <row r="18823" spans="1:17" x14ac:dyDescent="0.25">
      <c r="A18823" t="s">
        <v>4900</v>
      </c>
      <c r="B18823">
        <v>2067</v>
      </c>
      <c r="C18823" t="s">
        <v>5023</v>
      </c>
      <c r="D18823" t="s">
        <v>4908</v>
      </c>
      <c r="E18823">
        <v>88688</v>
      </c>
      <c r="F18823" t="s">
        <v>4908</v>
      </c>
      <c r="G18823" t="s">
        <v>4913</v>
      </c>
      <c r="H18823" t="s">
        <v>4912</v>
      </c>
      <c r="I18823">
        <v>45157</v>
      </c>
      <c r="J18823">
        <v>137.9</v>
      </c>
      <c r="K18823">
        <v>140.58904999999999</v>
      </c>
      <c r="L18823">
        <v>137.9</v>
      </c>
      <c r="M18823">
        <v>137.9</v>
      </c>
      <c r="P18823">
        <v>0</v>
      </c>
      <c r="Q18823" t="str">
        <f t="shared" si="294"/>
        <v>ACTIVE</v>
      </c>
    </row>
    <row r="18824" spans="1:17" x14ac:dyDescent="0.25">
      <c r="A18824" t="s">
        <v>4900</v>
      </c>
      <c r="B18824">
        <v>1026</v>
      </c>
      <c r="C18824" t="s">
        <v>5010</v>
      </c>
      <c r="D18824" t="s">
        <v>4908</v>
      </c>
      <c r="E18824">
        <v>88689</v>
      </c>
      <c r="F18824" t="s">
        <v>4908</v>
      </c>
      <c r="G18824" t="s">
        <v>4913</v>
      </c>
      <c r="H18824" t="s">
        <v>4912</v>
      </c>
      <c r="I18824">
        <v>45157</v>
      </c>
      <c r="J18824">
        <v>393.75</v>
      </c>
      <c r="K18824">
        <v>401.42812500000002</v>
      </c>
      <c r="L18824">
        <v>393.75</v>
      </c>
      <c r="M18824">
        <v>393.75</v>
      </c>
      <c r="P18824">
        <v>0</v>
      </c>
      <c r="Q18824" t="str">
        <f t="shared" si="294"/>
        <v>ACTIVE</v>
      </c>
    </row>
    <row r="18825" spans="1:17" x14ac:dyDescent="0.25">
      <c r="A18825" t="s">
        <v>4900</v>
      </c>
      <c r="B18825">
        <v>938</v>
      </c>
      <c r="C18825" t="s">
        <v>5137</v>
      </c>
      <c r="D18825" t="s">
        <v>4908</v>
      </c>
      <c r="E18825">
        <v>88690</v>
      </c>
      <c r="F18825" t="s">
        <v>4908</v>
      </c>
      <c r="G18825" t="s">
        <v>4913</v>
      </c>
      <c r="H18825" t="s">
        <v>4912</v>
      </c>
      <c r="I18825">
        <v>45157</v>
      </c>
      <c r="J18825">
        <v>18.29</v>
      </c>
      <c r="K18825">
        <v>18.646654999999999</v>
      </c>
      <c r="L18825">
        <v>18.29</v>
      </c>
      <c r="M18825">
        <v>18.29</v>
      </c>
      <c r="P18825">
        <v>0</v>
      </c>
      <c r="Q18825" t="str">
        <f t="shared" si="294"/>
        <v>ACTIVE</v>
      </c>
    </row>
    <row r="18826" spans="1:17" x14ac:dyDescent="0.25">
      <c r="A18826" t="s">
        <v>4900</v>
      </c>
      <c r="B18826">
        <v>1099</v>
      </c>
      <c r="C18826" t="s">
        <v>5056</v>
      </c>
      <c r="D18826" t="s">
        <v>4908</v>
      </c>
      <c r="E18826">
        <v>88691</v>
      </c>
      <c r="F18826" t="s">
        <v>4908</v>
      </c>
      <c r="G18826" t="s">
        <v>4913</v>
      </c>
      <c r="H18826" t="s">
        <v>4912</v>
      </c>
      <c r="I18826">
        <v>45157</v>
      </c>
      <c r="J18826">
        <v>1406.86</v>
      </c>
      <c r="K18826">
        <v>1434.29377</v>
      </c>
      <c r="L18826">
        <v>1406.86</v>
      </c>
      <c r="M18826">
        <v>1406.86</v>
      </c>
      <c r="P18826">
        <v>0</v>
      </c>
      <c r="Q18826" t="str">
        <f t="shared" si="294"/>
        <v>ACTIVE</v>
      </c>
    </row>
    <row r="18827" spans="1:17" x14ac:dyDescent="0.25">
      <c r="A18827" t="s">
        <v>4900</v>
      </c>
      <c r="B18827">
        <v>1099</v>
      </c>
      <c r="C18827" t="s">
        <v>5056</v>
      </c>
      <c r="D18827" t="s">
        <v>4908</v>
      </c>
      <c r="E18827">
        <v>88692</v>
      </c>
      <c r="F18827" t="s">
        <v>4908</v>
      </c>
      <c r="G18827" t="s">
        <v>4913</v>
      </c>
      <c r="H18827" t="s">
        <v>4912</v>
      </c>
      <c r="I18827">
        <v>45157</v>
      </c>
      <c r="J18827">
        <v>1371.37</v>
      </c>
      <c r="K18827">
        <v>1398.111715</v>
      </c>
      <c r="L18827">
        <v>1371.37</v>
      </c>
      <c r="M18827">
        <v>1371.37</v>
      </c>
      <c r="P18827">
        <v>0</v>
      </c>
      <c r="Q18827" t="str">
        <f t="shared" si="294"/>
        <v>ACTIVE</v>
      </c>
    </row>
    <row r="18828" spans="1:17" x14ac:dyDescent="0.25">
      <c r="A18828" t="s">
        <v>4900</v>
      </c>
      <c r="B18828">
        <v>1068</v>
      </c>
      <c r="C18828" t="s">
        <v>477</v>
      </c>
      <c r="D18828" t="s">
        <v>4908</v>
      </c>
      <c r="E18828">
        <v>88693</v>
      </c>
      <c r="F18828" t="s">
        <v>4908</v>
      </c>
      <c r="G18828" t="s">
        <v>4913</v>
      </c>
      <c r="H18828" t="s">
        <v>4912</v>
      </c>
      <c r="I18828">
        <v>45157</v>
      </c>
      <c r="J18828">
        <v>3.05</v>
      </c>
      <c r="K18828">
        <v>3.1094750000000002</v>
      </c>
      <c r="L18828">
        <v>3.05</v>
      </c>
      <c r="M18828">
        <v>3.05</v>
      </c>
      <c r="P18828">
        <v>0</v>
      </c>
      <c r="Q18828" t="str">
        <f t="shared" si="294"/>
        <v>ACTIVE</v>
      </c>
    </row>
    <row r="18829" spans="1:17" x14ac:dyDescent="0.25">
      <c r="A18829" t="s">
        <v>4900</v>
      </c>
      <c r="B18829">
        <v>1936</v>
      </c>
      <c r="C18829" t="s">
        <v>5083</v>
      </c>
      <c r="D18829" t="s">
        <v>4908</v>
      </c>
      <c r="E18829">
        <v>88694</v>
      </c>
      <c r="F18829" t="s">
        <v>4908</v>
      </c>
      <c r="G18829" t="s">
        <v>4913</v>
      </c>
      <c r="H18829" t="s">
        <v>4912</v>
      </c>
      <c r="I18829">
        <v>45157</v>
      </c>
      <c r="J18829">
        <v>24.3</v>
      </c>
      <c r="K18829">
        <v>24.773849999999999</v>
      </c>
      <c r="L18829">
        <v>24.3</v>
      </c>
      <c r="M18829">
        <v>24.3</v>
      </c>
      <c r="P18829">
        <v>0</v>
      </c>
      <c r="Q18829" t="str">
        <f t="shared" si="294"/>
        <v>ACTIVE</v>
      </c>
    </row>
    <row r="18830" spans="1:17" x14ac:dyDescent="0.25">
      <c r="A18830" t="s">
        <v>4900</v>
      </c>
      <c r="B18830">
        <v>1068</v>
      </c>
      <c r="C18830" t="s">
        <v>477</v>
      </c>
      <c r="D18830" t="s">
        <v>4908</v>
      </c>
      <c r="E18830">
        <v>88695</v>
      </c>
      <c r="F18830" t="s">
        <v>4908</v>
      </c>
      <c r="G18830" t="s">
        <v>4913</v>
      </c>
      <c r="H18830" t="s">
        <v>4912</v>
      </c>
      <c r="I18830">
        <v>45157</v>
      </c>
      <c r="J18830">
        <v>71.97</v>
      </c>
      <c r="K18830">
        <v>73.373414999999994</v>
      </c>
      <c r="L18830">
        <v>71.97</v>
      </c>
      <c r="M18830">
        <v>71.97</v>
      </c>
      <c r="P18830">
        <v>0</v>
      </c>
      <c r="Q18830" t="str">
        <f t="shared" si="294"/>
        <v>ACTIVE</v>
      </c>
    </row>
    <row r="18831" spans="1:17" x14ac:dyDescent="0.25">
      <c r="A18831" t="s">
        <v>4900</v>
      </c>
      <c r="B18831">
        <v>1867</v>
      </c>
      <c r="C18831" t="s">
        <v>4938</v>
      </c>
      <c r="D18831" t="s">
        <v>4908</v>
      </c>
      <c r="E18831">
        <v>88696</v>
      </c>
      <c r="F18831" t="s">
        <v>4908</v>
      </c>
      <c r="G18831" t="s">
        <v>4913</v>
      </c>
      <c r="H18831" t="s">
        <v>4912</v>
      </c>
      <c r="I18831">
        <v>45157</v>
      </c>
      <c r="J18831">
        <v>150</v>
      </c>
      <c r="K18831">
        <v>152.92500000000001</v>
      </c>
      <c r="L18831">
        <v>150</v>
      </c>
      <c r="M18831">
        <v>144.23076900000001</v>
      </c>
      <c r="N18831">
        <v>45166</v>
      </c>
      <c r="P18831">
        <v>0</v>
      </c>
      <c r="Q18831" t="str">
        <f t="shared" si="294"/>
        <v>ACTIVE</v>
      </c>
    </row>
    <row r="18832" spans="1:17" x14ac:dyDescent="0.25">
      <c r="A18832" t="s">
        <v>4900</v>
      </c>
      <c r="B18832">
        <v>1385</v>
      </c>
      <c r="C18832" t="s">
        <v>3851</v>
      </c>
      <c r="D18832" t="s">
        <v>4908</v>
      </c>
      <c r="E18832">
        <v>88697</v>
      </c>
      <c r="F18832" t="s">
        <v>4908</v>
      </c>
      <c r="G18832" t="s">
        <v>4913</v>
      </c>
      <c r="H18832" t="s">
        <v>4912</v>
      </c>
      <c r="I18832">
        <v>45157</v>
      </c>
      <c r="J18832">
        <v>50.01</v>
      </c>
      <c r="K18832">
        <v>50.985194999999997</v>
      </c>
      <c r="L18832">
        <v>50.01</v>
      </c>
      <c r="M18832">
        <v>50.01</v>
      </c>
      <c r="P18832">
        <v>0</v>
      </c>
      <c r="Q18832" t="str">
        <f t="shared" si="294"/>
        <v>ACTIVE</v>
      </c>
    </row>
    <row r="18833" spans="1:17" x14ac:dyDescent="0.25">
      <c r="A18833" t="s">
        <v>4900</v>
      </c>
      <c r="B18833">
        <v>1838</v>
      </c>
      <c r="C18833" t="s">
        <v>5177</v>
      </c>
      <c r="D18833" t="s">
        <v>4908</v>
      </c>
      <c r="E18833">
        <v>88698</v>
      </c>
      <c r="F18833" t="s">
        <v>4908</v>
      </c>
      <c r="G18833" t="s">
        <v>4913</v>
      </c>
      <c r="H18833" t="s">
        <v>4912</v>
      </c>
      <c r="I18833">
        <v>45157</v>
      </c>
      <c r="J18833">
        <v>79.98</v>
      </c>
      <c r="K18833">
        <v>81.539609999999996</v>
      </c>
      <c r="L18833">
        <v>79.98</v>
      </c>
      <c r="M18833">
        <v>79.98</v>
      </c>
      <c r="P18833">
        <v>0</v>
      </c>
      <c r="Q18833" t="str">
        <f t="shared" si="294"/>
        <v>ACTIVE</v>
      </c>
    </row>
    <row r="18834" spans="1:17" x14ac:dyDescent="0.25">
      <c r="A18834" t="s">
        <v>4900</v>
      </c>
      <c r="B18834">
        <v>2001</v>
      </c>
      <c r="C18834" t="s">
        <v>4939</v>
      </c>
      <c r="D18834" t="s">
        <v>4908</v>
      </c>
      <c r="E18834">
        <v>88699</v>
      </c>
      <c r="F18834" t="s">
        <v>4908</v>
      </c>
      <c r="G18834" t="s">
        <v>4913</v>
      </c>
      <c r="H18834" t="s">
        <v>4912</v>
      </c>
      <c r="I18834">
        <v>45157</v>
      </c>
      <c r="J18834">
        <v>150</v>
      </c>
      <c r="K18834">
        <v>152.92500000000001</v>
      </c>
      <c r="L18834">
        <v>150</v>
      </c>
      <c r="M18834">
        <v>150</v>
      </c>
      <c r="P18834">
        <v>0</v>
      </c>
      <c r="Q18834" t="str">
        <f t="shared" si="294"/>
        <v>ACTIVE</v>
      </c>
    </row>
    <row r="18835" spans="1:17" x14ac:dyDescent="0.25">
      <c r="A18835" t="s">
        <v>4900</v>
      </c>
      <c r="B18835">
        <v>1866</v>
      </c>
      <c r="C18835" t="s">
        <v>5132</v>
      </c>
      <c r="D18835" t="s">
        <v>4908</v>
      </c>
      <c r="E18835">
        <v>88701</v>
      </c>
      <c r="F18835" t="s">
        <v>4908</v>
      </c>
      <c r="G18835" t="s">
        <v>4913</v>
      </c>
      <c r="H18835" t="s">
        <v>4912</v>
      </c>
      <c r="I18835">
        <v>45157</v>
      </c>
      <c r="J18835">
        <v>8.5</v>
      </c>
      <c r="K18835">
        <v>8.6657499999999992</v>
      </c>
      <c r="L18835">
        <v>8.5</v>
      </c>
      <c r="M18835">
        <v>8.5</v>
      </c>
      <c r="P18835">
        <v>0</v>
      </c>
      <c r="Q18835" t="str">
        <f t="shared" si="294"/>
        <v>ACTIVE</v>
      </c>
    </row>
    <row r="18836" spans="1:17" x14ac:dyDescent="0.25">
      <c r="A18836" t="s">
        <v>4900</v>
      </c>
      <c r="B18836">
        <v>709</v>
      </c>
      <c r="C18836" t="s">
        <v>5104</v>
      </c>
      <c r="D18836" t="s">
        <v>4908</v>
      </c>
      <c r="E18836">
        <v>88702</v>
      </c>
      <c r="F18836" t="s">
        <v>4908</v>
      </c>
      <c r="G18836" t="s">
        <v>4913</v>
      </c>
      <c r="H18836" t="s">
        <v>4912</v>
      </c>
      <c r="I18836">
        <v>45157</v>
      </c>
      <c r="J18836">
        <v>161.96</v>
      </c>
      <c r="K18836">
        <v>165.11822000000001</v>
      </c>
      <c r="L18836">
        <v>161.96</v>
      </c>
      <c r="M18836">
        <v>161.96</v>
      </c>
      <c r="P18836">
        <v>0</v>
      </c>
      <c r="Q18836" t="str">
        <f t="shared" si="294"/>
        <v>ACTIVE</v>
      </c>
    </row>
    <row r="18837" spans="1:17" x14ac:dyDescent="0.25">
      <c r="A18837" t="s">
        <v>4900</v>
      </c>
      <c r="B18837">
        <v>1758</v>
      </c>
      <c r="C18837" t="s">
        <v>5233</v>
      </c>
      <c r="D18837" t="s">
        <v>4908</v>
      </c>
      <c r="E18837">
        <v>88703</v>
      </c>
      <c r="F18837" t="s">
        <v>4908</v>
      </c>
      <c r="G18837" t="s">
        <v>4944</v>
      </c>
      <c r="H18837" t="s">
        <v>4912</v>
      </c>
      <c r="I18837">
        <v>45157</v>
      </c>
      <c r="J18837">
        <v>19250</v>
      </c>
      <c r="K18837">
        <v>19625.375</v>
      </c>
      <c r="L18837">
        <v>19250</v>
      </c>
      <c r="M18837">
        <v>19250</v>
      </c>
      <c r="P18837">
        <v>0</v>
      </c>
      <c r="Q18837" t="str">
        <f t="shared" si="294"/>
        <v>ACTIVE</v>
      </c>
    </row>
    <row r="18838" spans="1:17" x14ac:dyDescent="0.25">
      <c r="A18838" t="s">
        <v>4900</v>
      </c>
      <c r="B18838">
        <v>638</v>
      </c>
      <c r="C18838" t="s">
        <v>1758</v>
      </c>
      <c r="D18838" t="s">
        <v>4908</v>
      </c>
      <c r="E18838">
        <v>88709</v>
      </c>
      <c r="F18838" t="s">
        <v>4908</v>
      </c>
      <c r="G18838" t="s">
        <v>4913</v>
      </c>
      <c r="H18838" t="s">
        <v>4912</v>
      </c>
      <c r="I18838">
        <v>45157</v>
      </c>
      <c r="J18838">
        <v>200.38</v>
      </c>
      <c r="K18838">
        <v>204.28740999999999</v>
      </c>
      <c r="L18838">
        <v>200.38</v>
      </c>
      <c r="M18838">
        <v>200.38</v>
      </c>
      <c r="P18838">
        <v>0</v>
      </c>
      <c r="Q18838" t="str">
        <f t="shared" si="294"/>
        <v>ACTIVE</v>
      </c>
    </row>
    <row r="18839" spans="1:17" x14ac:dyDescent="0.25">
      <c r="A18839" t="s">
        <v>4900</v>
      </c>
      <c r="B18839">
        <v>241</v>
      </c>
      <c r="C18839" t="s">
        <v>4936</v>
      </c>
      <c r="D18839" t="s">
        <v>4908</v>
      </c>
      <c r="E18839">
        <v>88710</v>
      </c>
      <c r="F18839" t="s">
        <v>4908</v>
      </c>
      <c r="G18839" t="s">
        <v>4913</v>
      </c>
      <c r="H18839" t="s">
        <v>4912</v>
      </c>
      <c r="I18839">
        <v>45157</v>
      </c>
      <c r="J18839">
        <v>81.400000000000006</v>
      </c>
      <c r="K18839">
        <v>82.987300000000005</v>
      </c>
      <c r="L18839">
        <v>81.400000000000006</v>
      </c>
      <c r="M18839">
        <v>81.400000000000006</v>
      </c>
      <c r="P18839">
        <v>0</v>
      </c>
      <c r="Q18839" t="str">
        <f t="shared" si="294"/>
        <v>ACTIVE</v>
      </c>
    </row>
    <row r="18840" spans="1:17" x14ac:dyDescent="0.25">
      <c r="A18840" t="s">
        <v>4900</v>
      </c>
      <c r="B18840">
        <v>916</v>
      </c>
      <c r="C18840" t="s">
        <v>4952</v>
      </c>
      <c r="D18840" t="s">
        <v>4908</v>
      </c>
      <c r="E18840">
        <v>88712</v>
      </c>
      <c r="F18840" t="s">
        <v>4908</v>
      </c>
      <c r="G18840" t="s">
        <v>4913</v>
      </c>
      <c r="H18840" t="s">
        <v>4912</v>
      </c>
      <c r="I18840">
        <v>45157</v>
      </c>
      <c r="J18840">
        <v>21</v>
      </c>
      <c r="K18840">
        <v>21.409500000000001</v>
      </c>
      <c r="L18840">
        <v>21</v>
      </c>
      <c r="M18840">
        <v>21</v>
      </c>
      <c r="P18840">
        <v>0</v>
      </c>
      <c r="Q18840" t="str">
        <f t="shared" si="294"/>
        <v>ACTIVE</v>
      </c>
    </row>
    <row r="18841" spans="1:17" x14ac:dyDescent="0.25">
      <c r="A18841" t="s">
        <v>4900</v>
      </c>
      <c r="B18841">
        <v>1170</v>
      </c>
      <c r="C18841" t="s">
        <v>4967</v>
      </c>
      <c r="D18841" t="s">
        <v>4908</v>
      </c>
      <c r="E18841">
        <v>88713</v>
      </c>
      <c r="F18841" t="s">
        <v>4908</v>
      </c>
      <c r="G18841" t="s">
        <v>4944</v>
      </c>
      <c r="H18841" t="s">
        <v>4912</v>
      </c>
      <c r="I18841">
        <v>45157</v>
      </c>
      <c r="J18841">
        <v>13000</v>
      </c>
      <c r="K18841">
        <v>13253.5</v>
      </c>
      <c r="L18841">
        <v>13000</v>
      </c>
      <c r="M18841">
        <v>13000</v>
      </c>
      <c r="P18841">
        <v>0</v>
      </c>
      <c r="Q18841" t="str">
        <f t="shared" si="294"/>
        <v>ACTIVE</v>
      </c>
    </row>
    <row r="18842" spans="1:17" x14ac:dyDescent="0.25">
      <c r="A18842" t="s">
        <v>4900</v>
      </c>
      <c r="B18842">
        <v>1534</v>
      </c>
      <c r="C18842" t="s">
        <v>4959</v>
      </c>
      <c r="D18842" t="s">
        <v>4908</v>
      </c>
      <c r="E18842">
        <v>88714</v>
      </c>
      <c r="F18842" t="s">
        <v>4908</v>
      </c>
      <c r="G18842" t="s">
        <v>4913</v>
      </c>
      <c r="H18842" t="s">
        <v>4912</v>
      </c>
      <c r="I18842">
        <v>45157</v>
      </c>
      <c r="J18842">
        <v>4.5</v>
      </c>
      <c r="K18842">
        <v>4.5877499999999998</v>
      </c>
      <c r="L18842">
        <v>4.5</v>
      </c>
      <c r="M18842">
        <v>4.5</v>
      </c>
      <c r="P18842">
        <v>0</v>
      </c>
      <c r="Q18842" t="str">
        <f t="shared" si="294"/>
        <v>ACTIVE</v>
      </c>
    </row>
    <row r="18843" spans="1:17" x14ac:dyDescent="0.25">
      <c r="A18843" t="s">
        <v>4900</v>
      </c>
      <c r="B18843">
        <v>638</v>
      </c>
      <c r="C18843" t="s">
        <v>1758</v>
      </c>
      <c r="D18843" t="s">
        <v>4908</v>
      </c>
      <c r="E18843">
        <v>88715</v>
      </c>
      <c r="F18843" t="s">
        <v>4908</v>
      </c>
      <c r="G18843" t="s">
        <v>4913</v>
      </c>
      <c r="H18843" t="s">
        <v>4912</v>
      </c>
      <c r="I18843">
        <v>45157</v>
      </c>
      <c r="J18843">
        <v>17</v>
      </c>
      <c r="K18843">
        <v>17.331499999999998</v>
      </c>
      <c r="L18843">
        <v>17</v>
      </c>
      <c r="M18843">
        <v>17</v>
      </c>
      <c r="P18843">
        <v>0</v>
      </c>
      <c r="Q18843" t="str">
        <f t="shared" si="294"/>
        <v>ACTIVE</v>
      </c>
    </row>
    <row r="18844" spans="1:17" x14ac:dyDescent="0.25">
      <c r="A18844" t="s">
        <v>4900</v>
      </c>
      <c r="B18844">
        <v>452</v>
      </c>
      <c r="C18844" t="s">
        <v>2443</v>
      </c>
      <c r="D18844" t="s">
        <v>4908</v>
      </c>
      <c r="E18844">
        <v>88717</v>
      </c>
      <c r="F18844" t="s">
        <v>4908</v>
      </c>
      <c r="G18844" t="s">
        <v>4913</v>
      </c>
      <c r="H18844" t="s">
        <v>4912</v>
      </c>
      <c r="I18844">
        <v>45157</v>
      </c>
      <c r="J18844">
        <v>70.05</v>
      </c>
      <c r="K18844">
        <v>71.415975000000003</v>
      </c>
      <c r="L18844">
        <v>70.05</v>
      </c>
      <c r="M18844">
        <v>70.05</v>
      </c>
      <c r="P18844">
        <v>0</v>
      </c>
      <c r="Q18844" t="str">
        <f t="shared" si="294"/>
        <v>ACTIVE</v>
      </c>
    </row>
    <row r="18845" spans="1:17" x14ac:dyDescent="0.25">
      <c r="A18845" t="s">
        <v>4900</v>
      </c>
      <c r="B18845">
        <v>638</v>
      </c>
      <c r="C18845" t="s">
        <v>1758</v>
      </c>
      <c r="D18845" t="s">
        <v>4908</v>
      </c>
      <c r="E18845">
        <v>88720</v>
      </c>
      <c r="F18845" t="s">
        <v>4908</v>
      </c>
      <c r="G18845" t="s">
        <v>4913</v>
      </c>
      <c r="H18845" t="s">
        <v>4912</v>
      </c>
      <c r="I18845">
        <v>45157</v>
      </c>
      <c r="J18845">
        <v>15.95</v>
      </c>
      <c r="K18845">
        <v>16.261025</v>
      </c>
      <c r="L18845">
        <v>15.95</v>
      </c>
      <c r="M18845">
        <v>15.95</v>
      </c>
      <c r="P18845">
        <v>0</v>
      </c>
      <c r="Q18845" t="str">
        <f t="shared" si="294"/>
        <v>ACTIVE</v>
      </c>
    </row>
    <row r="18846" spans="1:17" x14ac:dyDescent="0.25">
      <c r="A18846" t="s">
        <v>4900</v>
      </c>
      <c r="B18846">
        <v>241</v>
      </c>
      <c r="C18846" t="s">
        <v>4936</v>
      </c>
      <c r="D18846" t="s">
        <v>4908</v>
      </c>
      <c r="E18846">
        <v>88722</v>
      </c>
      <c r="F18846" t="s">
        <v>4908</v>
      </c>
      <c r="G18846" t="s">
        <v>4913</v>
      </c>
      <c r="H18846" t="s">
        <v>4912</v>
      </c>
      <c r="I18846">
        <v>45157</v>
      </c>
      <c r="J18846">
        <v>13.5</v>
      </c>
      <c r="K18846">
        <v>13.763249999999999</v>
      </c>
      <c r="L18846">
        <v>13.5</v>
      </c>
      <c r="M18846">
        <v>13.5</v>
      </c>
      <c r="P18846">
        <v>0</v>
      </c>
      <c r="Q18846" t="str">
        <f t="shared" si="294"/>
        <v>ACTIVE</v>
      </c>
    </row>
    <row r="18847" spans="1:17" x14ac:dyDescent="0.25">
      <c r="A18847" t="s">
        <v>4900</v>
      </c>
      <c r="B18847">
        <v>1826</v>
      </c>
      <c r="C18847" t="s">
        <v>5008</v>
      </c>
      <c r="D18847" t="s">
        <v>4908</v>
      </c>
      <c r="E18847">
        <v>88724</v>
      </c>
      <c r="F18847" t="s">
        <v>4908</v>
      </c>
      <c r="G18847" t="s">
        <v>4913</v>
      </c>
      <c r="H18847" t="s">
        <v>4912</v>
      </c>
      <c r="I18847">
        <v>45157</v>
      </c>
      <c r="J18847">
        <v>75</v>
      </c>
      <c r="K18847">
        <v>76.462500000000006</v>
      </c>
      <c r="L18847">
        <v>75</v>
      </c>
      <c r="M18847">
        <v>75</v>
      </c>
      <c r="P18847">
        <v>0</v>
      </c>
      <c r="Q18847" t="str">
        <f t="shared" si="294"/>
        <v>ACTIVE</v>
      </c>
    </row>
    <row r="18848" spans="1:17" x14ac:dyDescent="0.25">
      <c r="A18848" t="s">
        <v>4900</v>
      </c>
      <c r="B18848">
        <v>2125</v>
      </c>
      <c r="C18848" t="s">
        <v>5091</v>
      </c>
      <c r="D18848" t="s">
        <v>4908</v>
      </c>
      <c r="E18848">
        <v>88725</v>
      </c>
      <c r="F18848" t="s">
        <v>4908</v>
      </c>
      <c r="G18848" t="s">
        <v>4913</v>
      </c>
      <c r="H18848" t="s">
        <v>4912</v>
      </c>
      <c r="I18848">
        <v>45157</v>
      </c>
      <c r="J18848">
        <v>153.30000000000001</v>
      </c>
      <c r="K18848">
        <v>156.28935000000001</v>
      </c>
      <c r="L18848">
        <v>153.30000000000001</v>
      </c>
      <c r="M18848">
        <v>153.30000000000001</v>
      </c>
      <c r="P18848">
        <v>0</v>
      </c>
      <c r="Q18848" t="str">
        <f t="shared" si="294"/>
        <v>ACTIVE</v>
      </c>
    </row>
    <row r="18849" spans="1:17" x14ac:dyDescent="0.25">
      <c r="A18849" t="s">
        <v>4900</v>
      </c>
      <c r="B18849">
        <v>2073</v>
      </c>
      <c r="C18849" t="s">
        <v>5095</v>
      </c>
      <c r="D18849" t="s">
        <v>4908</v>
      </c>
      <c r="E18849">
        <v>88726</v>
      </c>
      <c r="F18849" t="s">
        <v>4908</v>
      </c>
      <c r="G18849" t="s">
        <v>4913</v>
      </c>
      <c r="H18849" t="s">
        <v>4912</v>
      </c>
      <c r="I18849">
        <v>45157</v>
      </c>
      <c r="J18849">
        <v>29.07</v>
      </c>
      <c r="K18849">
        <v>29.636865</v>
      </c>
      <c r="L18849">
        <v>29.07</v>
      </c>
      <c r="M18849">
        <v>29.07</v>
      </c>
      <c r="P18849">
        <v>0</v>
      </c>
      <c r="Q18849" t="str">
        <f t="shared" si="294"/>
        <v>ACTIVE</v>
      </c>
    </row>
    <row r="18850" spans="1:17" x14ac:dyDescent="0.25">
      <c r="A18850" t="s">
        <v>4900</v>
      </c>
      <c r="B18850">
        <v>2087</v>
      </c>
      <c r="C18850" t="s">
        <v>4919</v>
      </c>
      <c r="D18850" t="s">
        <v>4908</v>
      </c>
      <c r="E18850">
        <v>88728</v>
      </c>
      <c r="F18850" t="s">
        <v>4908</v>
      </c>
      <c r="G18850" t="s">
        <v>4913</v>
      </c>
      <c r="H18850" t="s">
        <v>4912</v>
      </c>
      <c r="I18850">
        <v>45157</v>
      </c>
      <c r="J18850">
        <v>89</v>
      </c>
      <c r="K18850">
        <v>90.735500000000002</v>
      </c>
      <c r="L18850">
        <v>89</v>
      </c>
      <c r="M18850">
        <v>89</v>
      </c>
      <c r="P18850">
        <v>0</v>
      </c>
      <c r="Q18850" t="str">
        <f t="shared" si="294"/>
        <v>ACTIVE</v>
      </c>
    </row>
    <row r="18851" spans="1:17" x14ac:dyDescent="0.25">
      <c r="A18851" t="s">
        <v>4900</v>
      </c>
      <c r="B18851">
        <v>938</v>
      </c>
      <c r="C18851" t="s">
        <v>5137</v>
      </c>
      <c r="D18851" t="s">
        <v>4908</v>
      </c>
      <c r="E18851">
        <v>88729</v>
      </c>
      <c r="F18851" t="s">
        <v>4908</v>
      </c>
      <c r="G18851" t="s">
        <v>4913</v>
      </c>
      <c r="H18851" t="s">
        <v>4912</v>
      </c>
      <c r="I18851">
        <v>45157</v>
      </c>
      <c r="J18851">
        <v>25.8</v>
      </c>
      <c r="K18851">
        <v>26.303100000000001</v>
      </c>
      <c r="L18851">
        <v>25.8</v>
      </c>
      <c r="M18851">
        <v>25.8</v>
      </c>
      <c r="P18851">
        <v>0</v>
      </c>
      <c r="Q18851" t="str">
        <f t="shared" si="294"/>
        <v>ACTIVE</v>
      </c>
    </row>
    <row r="18852" spans="1:17" x14ac:dyDescent="0.25">
      <c r="A18852" t="s">
        <v>4900</v>
      </c>
      <c r="B18852">
        <v>2192</v>
      </c>
      <c r="C18852" t="s">
        <v>4986</v>
      </c>
      <c r="D18852" t="s">
        <v>4908</v>
      </c>
      <c r="E18852">
        <v>88731</v>
      </c>
      <c r="F18852" t="s">
        <v>4908</v>
      </c>
      <c r="G18852" t="s">
        <v>4913</v>
      </c>
      <c r="H18852" t="s">
        <v>4912</v>
      </c>
      <c r="I18852">
        <v>45157</v>
      </c>
      <c r="J18852">
        <v>193.48</v>
      </c>
      <c r="K18852">
        <v>197.25286</v>
      </c>
      <c r="L18852">
        <v>193.48</v>
      </c>
      <c r="M18852">
        <v>193.48</v>
      </c>
      <c r="P18852">
        <v>0</v>
      </c>
      <c r="Q18852" t="str">
        <f t="shared" si="294"/>
        <v>ACTIVE</v>
      </c>
    </row>
    <row r="18853" spans="1:17" x14ac:dyDescent="0.25">
      <c r="A18853" t="s">
        <v>4900</v>
      </c>
      <c r="B18853">
        <v>638</v>
      </c>
      <c r="C18853" t="s">
        <v>1758</v>
      </c>
      <c r="D18853" t="s">
        <v>4908</v>
      </c>
      <c r="E18853">
        <v>88732</v>
      </c>
      <c r="F18853" t="s">
        <v>4908</v>
      </c>
      <c r="G18853" t="s">
        <v>4913</v>
      </c>
      <c r="H18853" t="s">
        <v>4912</v>
      </c>
      <c r="I18853">
        <v>45157</v>
      </c>
      <c r="J18853">
        <v>70.14</v>
      </c>
      <c r="K18853">
        <v>71.507729999999995</v>
      </c>
      <c r="L18853">
        <v>70.14</v>
      </c>
      <c r="M18853">
        <v>70.14</v>
      </c>
      <c r="P18853">
        <v>0</v>
      </c>
      <c r="Q18853" t="str">
        <f t="shared" si="294"/>
        <v>ACTIVE</v>
      </c>
    </row>
    <row r="18854" spans="1:17" x14ac:dyDescent="0.25">
      <c r="A18854" t="s">
        <v>4900</v>
      </c>
      <c r="B18854">
        <v>1698</v>
      </c>
      <c r="C18854" t="s">
        <v>5046</v>
      </c>
      <c r="D18854" t="s">
        <v>4908</v>
      </c>
      <c r="E18854">
        <v>88733</v>
      </c>
      <c r="F18854" t="s">
        <v>4908</v>
      </c>
      <c r="G18854" t="s">
        <v>4913</v>
      </c>
      <c r="H18854" t="s">
        <v>4912</v>
      </c>
      <c r="I18854">
        <v>45157</v>
      </c>
      <c r="J18854">
        <v>5.99</v>
      </c>
      <c r="K18854">
        <v>6.1068049999999996</v>
      </c>
      <c r="L18854">
        <v>5.99</v>
      </c>
      <c r="M18854">
        <v>5.99</v>
      </c>
      <c r="P18854">
        <v>0</v>
      </c>
      <c r="Q18854" t="str">
        <f t="shared" si="294"/>
        <v>ACTIVE</v>
      </c>
    </row>
    <row r="18855" spans="1:17" x14ac:dyDescent="0.25">
      <c r="A18855" t="s">
        <v>4900</v>
      </c>
      <c r="B18855">
        <v>1642</v>
      </c>
      <c r="C18855" t="s">
        <v>5136</v>
      </c>
      <c r="D18855" t="s">
        <v>4908</v>
      </c>
      <c r="E18855">
        <v>88734</v>
      </c>
      <c r="F18855" t="s">
        <v>4908</v>
      </c>
      <c r="G18855" t="s">
        <v>4913</v>
      </c>
      <c r="H18855" t="s">
        <v>4912</v>
      </c>
      <c r="I18855">
        <v>45157</v>
      </c>
      <c r="J18855">
        <v>344.16</v>
      </c>
      <c r="K18855">
        <v>350.87112000000002</v>
      </c>
      <c r="L18855">
        <v>344.16</v>
      </c>
      <c r="M18855">
        <v>344.16</v>
      </c>
      <c r="P18855">
        <v>0</v>
      </c>
      <c r="Q18855" t="str">
        <f t="shared" si="294"/>
        <v>ACTIVE</v>
      </c>
    </row>
    <row r="18856" spans="1:17" x14ac:dyDescent="0.25">
      <c r="A18856" t="s">
        <v>4900</v>
      </c>
      <c r="B18856">
        <v>1826</v>
      </c>
      <c r="C18856" t="s">
        <v>5008</v>
      </c>
      <c r="D18856" t="s">
        <v>4908</v>
      </c>
      <c r="E18856">
        <v>88735</v>
      </c>
      <c r="F18856" t="s">
        <v>4908</v>
      </c>
      <c r="G18856" t="s">
        <v>4913</v>
      </c>
      <c r="H18856" t="s">
        <v>4912</v>
      </c>
      <c r="I18856">
        <v>45157</v>
      </c>
      <c r="J18856">
        <v>75.959999999999994</v>
      </c>
      <c r="K18856">
        <v>77.441220000000001</v>
      </c>
      <c r="L18856">
        <v>75.959999999999994</v>
      </c>
      <c r="M18856">
        <v>75.959999999999994</v>
      </c>
      <c r="P18856">
        <v>0</v>
      </c>
      <c r="Q18856" t="str">
        <f t="shared" si="294"/>
        <v>ACTIVE</v>
      </c>
    </row>
    <row r="18857" spans="1:17" x14ac:dyDescent="0.25">
      <c r="A18857" t="s">
        <v>4900</v>
      </c>
      <c r="B18857">
        <v>916</v>
      </c>
      <c r="C18857" t="s">
        <v>4952</v>
      </c>
      <c r="D18857" t="s">
        <v>4908</v>
      </c>
      <c r="E18857">
        <v>88736</v>
      </c>
      <c r="F18857" t="s">
        <v>4908</v>
      </c>
      <c r="G18857" t="s">
        <v>4913</v>
      </c>
      <c r="H18857" t="s">
        <v>4912</v>
      </c>
      <c r="I18857">
        <v>45157</v>
      </c>
      <c r="J18857">
        <v>4.54</v>
      </c>
      <c r="K18857">
        <v>4.6285299999999996</v>
      </c>
      <c r="L18857">
        <v>4.54</v>
      </c>
      <c r="M18857">
        <v>4.54</v>
      </c>
      <c r="P18857">
        <v>0</v>
      </c>
      <c r="Q18857" t="str">
        <f t="shared" si="294"/>
        <v>ACTIVE</v>
      </c>
    </row>
    <row r="18858" spans="1:17" x14ac:dyDescent="0.25">
      <c r="A18858" t="s">
        <v>4900</v>
      </c>
      <c r="B18858">
        <v>2001</v>
      </c>
      <c r="C18858" t="s">
        <v>4939</v>
      </c>
      <c r="D18858" t="s">
        <v>4908</v>
      </c>
      <c r="E18858">
        <v>88737</v>
      </c>
      <c r="F18858" t="s">
        <v>4908</v>
      </c>
      <c r="G18858" t="s">
        <v>4913</v>
      </c>
      <c r="H18858" t="s">
        <v>4912</v>
      </c>
      <c r="I18858">
        <v>45157</v>
      </c>
      <c r="J18858">
        <v>96.45</v>
      </c>
      <c r="K18858">
        <v>98.330775000000003</v>
      </c>
      <c r="L18858">
        <v>96.45</v>
      </c>
      <c r="M18858">
        <v>96.45</v>
      </c>
      <c r="P18858">
        <v>0</v>
      </c>
      <c r="Q18858" t="str">
        <f t="shared" si="294"/>
        <v>ACTIVE</v>
      </c>
    </row>
    <row r="18859" spans="1:17" x14ac:dyDescent="0.25">
      <c r="A18859" t="s">
        <v>4900</v>
      </c>
      <c r="B18859">
        <v>721</v>
      </c>
      <c r="C18859" t="s">
        <v>1198</v>
      </c>
      <c r="D18859" t="s">
        <v>4908</v>
      </c>
      <c r="E18859">
        <v>88738</v>
      </c>
      <c r="F18859" t="s">
        <v>4908</v>
      </c>
      <c r="G18859" t="s">
        <v>4913</v>
      </c>
      <c r="H18859" t="s">
        <v>4912</v>
      </c>
      <c r="I18859">
        <v>45157</v>
      </c>
      <c r="J18859">
        <v>38.75</v>
      </c>
      <c r="K18859">
        <v>39.505625000000002</v>
      </c>
      <c r="L18859">
        <v>38.75</v>
      </c>
      <c r="M18859">
        <v>38.75</v>
      </c>
      <c r="P18859">
        <v>0</v>
      </c>
      <c r="Q18859" t="str">
        <f t="shared" si="294"/>
        <v>ACTIVE</v>
      </c>
    </row>
    <row r="18860" spans="1:17" x14ac:dyDescent="0.25">
      <c r="A18860" t="s">
        <v>4900</v>
      </c>
      <c r="B18860">
        <v>721</v>
      </c>
      <c r="C18860" t="s">
        <v>1198</v>
      </c>
      <c r="D18860" t="s">
        <v>4908</v>
      </c>
      <c r="E18860">
        <v>88739</v>
      </c>
      <c r="F18860" t="s">
        <v>4908</v>
      </c>
      <c r="G18860" t="s">
        <v>4913</v>
      </c>
      <c r="H18860" t="s">
        <v>4912</v>
      </c>
      <c r="I18860">
        <v>45157</v>
      </c>
      <c r="J18860">
        <v>4.7</v>
      </c>
      <c r="K18860">
        <v>4.7916499999999997</v>
      </c>
      <c r="L18860">
        <v>4.7</v>
      </c>
      <c r="M18860">
        <v>4.7</v>
      </c>
      <c r="P18860">
        <v>0</v>
      </c>
      <c r="Q18860" t="str">
        <f t="shared" si="294"/>
        <v>ACTIVE</v>
      </c>
    </row>
    <row r="18861" spans="1:17" x14ac:dyDescent="0.25">
      <c r="A18861" t="s">
        <v>4900</v>
      </c>
      <c r="B18861">
        <v>916</v>
      </c>
      <c r="C18861" t="s">
        <v>4952</v>
      </c>
      <c r="D18861" t="s">
        <v>4908</v>
      </c>
      <c r="E18861">
        <v>88740</v>
      </c>
      <c r="F18861" t="s">
        <v>4908</v>
      </c>
      <c r="G18861" t="s">
        <v>4913</v>
      </c>
      <c r="H18861" t="s">
        <v>4912</v>
      </c>
      <c r="I18861">
        <v>45157</v>
      </c>
      <c r="J18861">
        <v>30.66</v>
      </c>
      <c r="K18861">
        <v>31.25787</v>
      </c>
      <c r="L18861">
        <v>30.66</v>
      </c>
      <c r="M18861">
        <v>30.66</v>
      </c>
      <c r="P18861">
        <v>0</v>
      </c>
      <c r="Q18861" t="str">
        <f t="shared" si="294"/>
        <v>ACTIVE</v>
      </c>
    </row>
    <row r="18862" spans="1:17" x14ac:dyDescent="0.25">
      <c r="A18862" t="s">
        <v>4900</v>
      </c>
      <c r="B18862">
        <v>1534</v>
      </c>
      <c r="C18862" t="s">
        <v>4959</v>
      </c>
      <c r="D18862" t="s">
        <v>4908</v>
      </c>
      <c r="E18862">
        <v>88742</v>
      </c>
      <c r="F18862" t="s">
        <v>4908</v>
      </c>
      <c r="G18862" t="s">
        <v>4913</v>
      </c>
      <c r="H18862" t="s">
        <v>4912</v>
      </c>
      <c r="I18862">
        <v>45157</v>
      </c>
      <c r="J18862">
        <v>10.130000000000001</v>
      </c>
      <c r="K18862">
        <v>10.327534999999999</v>
      </c>
      <c r="L18862">
        <v>10.130000000000001</v>
      </c>
      <c r="M18862">
        <v>10.130000000000001</v>
      </c>
      <c r="P18862">
        <v>0</v>
      </c>
      <c r="Q18862" t="str">
        <f t="shared" si="294"/>
        <v>ACTIVE</v>
      </c>
    </row>
    <row r="18863" spans="1:17" x14ac:dyDescent="0.25">
      <c r="A18863" t="s">
        <v>4900</v>
      </c>
      <c r="B18863">
        <v>1826</v>
      </c>
      <c r="C18863" t="s">
        <v>5008</v>
      </c>
      <c r="D18863" t="s">
        <v>4908</v>
      </c>
      <c r="E18863">
        <v>88743</v>
      </c>
      <c r="F18863" t="s">
        <v>4908</v>
      </c>
      <c r="G18863" t="s">
        <v>4913</v>
      </c>
      <c r="H18863" t="s">
        <v>4912</v>
      </c>
      <c r="I18863">
        <v>45157</v>
      </c>
      <c r="J18863">
        <v>145.80000000000001</v>
      </c>
      <c r="K18863">
        <v>148.6431</v>
      </c>
      <c r="L18863">
        <v>145.80000000000001</v>
      </c>
      <c r="M18863">
        <v>145.80000000000001</v>
      </c>
      <c r="P18863">
        <v>0</v>
      </c>
      <c r="Q18863" t="str">
        <f t="shared" si="294"/>
        <v>ACTIVE</v>
      </c>
    </row>
    <row r="18864" spans="1:17" x14ac:dyDescent="0.25">
      <c r="A18864" t="s">
        <v>4900</v>
      </c>
      <c r="B18864">
        <v>2125</v>
      </c>
      <c r="C18864" t="s">
        <v>5091</v>
      </c>
      <c r="D18864" t="s">
        <v>4908</v>
      </c>
      <c r="E18864">
        <v>88744</v>
      </c>
      <c r="F18864" t="s">
        <v>4908</v>
      </c>
      <c r="G18864" t="s">
        <v>4913</v>
      </c>
      <c r="H18864" t="s">
        <v>4912</v>
      </c>
      <c r="I18864">
        <v>45157</v>
      </c>
      <c r="J18864">
        <v>6.2</v>
      </c>
      <c r="K18864">
        <v>6.3209</v>
      </c>
      <c r="L18864">
        <v>6.2</v>
      </c>
      <c r="M18864">
        <v>6.2</v>
      </c>
      <c r="P18864">
        <v>0</v>
      </c>
      <c r="Q18864" t="str">
        <f t="shared" si="294"/>
        <v>ACTIVE</v>
      </c>
    </row>
    <row r="18865" spans="1:17" x14ac:dyDescent="0.25">
      <c r="A18865" t="s">
        <v>4900</v>
      </c>
      <c r="B18865">
        <v>2125</v>
      </c>
      <c r="C18865" t="s">
        <v>5091</v>
      </c>
      <c r="D18865" t="s">
        <v>4908</v>
      </c>
      <c r="E18865">
        <v>88745</v>
      </c>
      <c r="F18865" t="s">
        <v>4908</v>
      </c>
      <c r="G18865" t="s">
        <v>4913</v>
      </c>
      <c r="H18865" t="s">
        <v>4912</v>
      </c>
      <c r="I18865">
        <v>45157</v>
      </c>
      <c r="J18865">
        <v>30.45</v>
      </c>
      <c r="K18865">
        <v>31.043775</v>
      </c>
      <c r="L18865">
        <v>30.45</v>
      </c>
      <c r="M18865">
        <v>30.45</v>
      </c>
      <c r="P18865">
        <v>0</v>
      </c>
      <c r="Q18865" t="str">
        <f t="shared" si="294"/>
        <v>ACTIVE</v>
      </c>
    </row>
    <row r="18866" spans="1:17" x14ac:dyDescent="0.25">
      <c r="A18866" t="s">
        <v>4900</v>
      </c>
      <c r="B18866">
        <v>916</v>
      </c>
      <c r="C18866" t="s">
        <v>4952</v>
      </c>
      <c r="D18866" t="s">
        <v>4908</v>
      </c>
      <c r="E18866">
        <v>88746</v>
      </c>
      <c r="F18866" t="s">
        <v>4908</v>
      </c>
      <c r="G18866" t="s">
        <v>4913</v>
      </c>
      <c r="H18866" t="s">
        <v>4912</v>
      </c>
      <c r="I18866">
        <v>45157</v>
      </c>
      <c r="J18866">
        <v>44.97</v>
      </c>
      <c r="K18866">
        <v>45.846915000000003</v>
      </c>
      <c r="L18866">
        <v>44.97</v>
      </c>
      <c r="M18866">
        <v>44.97</v>
      </c>
      <c r="P18866">
        <v>0</v>
      </c>
      <c r="Q18866" t="str">
        <f t="shared" si="294"/>
        <v>ACTIVE</v>
      </c>
    </row>
    <row r="18867" spans="1:17" x14ac:dyDescent="0.25">
      <c r="A18867" t="s">
        <v>4900</v>
      </c>
      <c r="B18867">
        <v>1602</v>
      </c>
      <c r="C18867" t="s">
        <v>4997</v>
      </c>
      <c r="D18867" t="s">
        <v>4908</v>
      </c>
      <c r="E18867">
        <v>88747</v>
      </c>
      <c r="F18867" t="s">
        <v>4908</v>
      </c>
      <c r="G18867" t="s">
        <v>4913</v>
      </c>
      <c r="H18867" t="s">
        <v>4912</v>
      </c>
      <c r="I18867">
        <v>45156</v>
      </c>
      <c r="J18867">
        <v>21.27</v>
      </c>
      <c r="K18867">
        <v>21.684764999999999</v>
      </c>
      <c r="L18867">
        <v>21.27</v>
      </c>
      <c r="M18867">
        <v>21.27</v>
      </c>
      <c r="P18867">
        <v>0</v>
      </c>
      <c r="Q18867" t="str">
        <f t="shared" si="294"/>
        <v>ACTIVE</v>
      </c>
    </row>
    <row r="18868" spans="1:17" x14ac:dyDescent="0.25">
      <c r="A18868" t="s">
        <v>4900</v>
      </c>
      <c r="B18868">
        <v>1004</v>
      </c>
      <c r="C18868" t="s">
        <v>5085</v>
      </c>
      <c r="D18868" t="s">
        <v>4908</v>
      </c>
      <c r="E18868">
        <v>88749</v>
      </c>
      <c r="F18868" t="s">
        <v>4908</v>
      </c>
      <c r="G18868" t="s">
        <v>4913</v>
      </c>
      <c r="H18868" t="s">
        <v>4912</v>
      </c>
      <c r="I18868">
        <v>45157</v>
      </c>
      <c r="J18868">
        <v>9.67</v>
      </c>
      <c r="K18868">
        <v>9.8585650000000005</v>
      </c>
      <c r="L18868">
        <v>9.67</v>
      </c>
      <c r="M18868">
        <v>9.67</v>
      </c>
      <c r="P18868">
        <v>0</v>
      </c>
      <c r="Q18868" t="str">
        <f t="shared" si="294"/>
        <v>ACTIVE</v>
      </c>
    </row>
    <row r="18869" spans="1:17" x14ac:dyDescent="0.25">
      <c r="A18869" t="s">
        <v>4900</v>
      </c>
      <c r="B18869">
        <v>968</v>
      </c>
      <c r="C18869" t="s">
        <v>5001</v>
      </c>
      <c r="D18869" t="s">
        <v>4908</v>
      </c>
      <c r="E18869">
        <v>88750</v>
      </c>
      <c r="F18869" t="s">
        <v>4908</v>
      </c>
      <c r="G18869" t="s">
        <v>4913</v>
      </c>
      <c r="H18869" t="s">
        <v>4912</v>
      </c>
      <c r="I18869">
        <v>45157</v>
      </c>
      <c r="J18869">
        <v>569</v>
      </c>
      <c r="K18869">
        <v>580.09550000000002</v>
      </c>
      <c r="L18869">
        <v>569</v>
      </c>
      <c r="M18869">
        <v>569</v>
      </c>
      <c r="P18869">
        <v>0</v>
      </c>
      <c r="Q18869" t="str">
        <f t="shared" si="294"/>
        <v>ACTIVE</v>
      </c>
    </row>
    <row r="18870" spans="1:17" x14ac:dyDescent="0.25">
      <c r="A18870" t="s">
        <v>4900</v>
      </c>
      <c r="B18870">
        <v>1534</v>
      </c>
      <c r="C18870" t="s">
        <v>4959</v>
      </c>
      <c r="D18870" t="s">
        <v>4908</v>
      </c>
      <c r="E18870">
        <v>88751</v>
      </c>
      <c r="F18870" t="s">
        <v>4908</v>
      </c>
      <c r="G18870" t="s">
        <v>4913</v>
      </c>
      <c r="H18870" t="s">
        <v>4912</v>
      </c>
      <c r="I18870">
        <v>45157</v>
      </c>
      <c r="J18870">
        <v>25.2</v>
      </c>
      <c r="K18870">
        <v>25.691400000000002</v>
      </c>
      <c r="L18870">
        <v>25.2</v>
      </c>
      <c r="M18870">
        <v>25.2</v>
      </c>
      <c r="P18870">
        <v>0</v>
      </c>
      <c r="Q18870" t="str">
        <f t="shared" si="294"/>
        <v>ACTIVE</v>
      </c>
    </row>
    <row r="18871" spans="1:17" x14ac:dyDescent="0.25">
      <c r="A18871" t="s">
        <v>4900</v>
      </c>
      <c r="B18871">
        <v>2125</v>
      </c>
      <c r="C18871" t="s">
        <v>5091</v>
      </c>
      <c r="D18871" t="s">
        <v>4908</v>
      </c>
      <c r="E18871">
        <v>88754</v>
      </c>
      <c r="F18871" t="s">
        <v>4908</v>
      </c>
      <c r="G18871" t="s">
        <v>4913</v>
      </c>
      <c r="H18871" t="s">
        <v>4912</v>
      </c>
      <c r="I18871">
        <v>45157</v>
      </c>
      <c r="J18871">
        <v>9.5</v>
      </c>
      <c r="K18871">
        <v>9.6852499999999999</v>
      </c>
      <c r="L18871">
        <v>9.5</v>
      </c>
      <c r="M18871">
        <v>9.5</v>
      </c>
      <c r="P18871">
        <v>0</v>
      </c>
      <c r="Q18871" t="str">
        <f t="shared" si="294"/>
        <v>ACTIVE</v>
      </c>
    </row>
    <row r="18872" spans="1:17" x14ac:dyDescent="0.25">
      <c r="A18872" t="s">
        <v>4900</v>
      </c>
      <c r="B18872">
        <v>2125</v>
      </c>
      <c r="C18872" t="s">
        <v>5091</v>
      </c>
      <c r="D18872" t="s">
        <v>4908</v>
      </c>
      <c r="E18872">
        <v>88755</v>
      </c>
      <c r="F18872" t="s">
        <v>4908</v>
      </c>
      <c r="G18872" t="s">
        <v>4913</v>
      </c>
      <c r="H18872" t="s">
        <v>4912</v>
      </c>
      <c r="I18872">
        <v>45157</v>
      </c>
      <c r="J18872">
        <v>6.2</v>
      </c>
      <c r="K18872">
        <v>6.3209</v>
      </c>
      <c r="L18872">
        <v>6.2</v>
      </c>
      <c r="M18872">
        <v>6.2</v>
      </c>
      <c r="P18872">
        <v>0</v>
      </c>
      <c r="Q18872" t="str">
        <f t="shared" si="294"/>
        <v>ACTIVE</v>
      </c>
    </row>
    <row r="18873" spans="1:17" x14ac:dyDescent="0.25">
      <c r="A18873" t="s">
        <v>4900</v>
      </c>
      <c r="B18873">
        <v>1378</v>
      </c>
      <c r="C18873" t="s">
        <v>4963</v>
      </c>
      <c r="D18873" t="s">
        <v>4962</v>
      </c>
      <c r="E18873">
        <v>88757</v>
      </c>
      <c r="F18873" t="s">
        <v>4908</v>
      </c>
      <c r="G18873" t="s">
        <v>4913</v>
      </c>
      <c r="H18873" t="s">
        <v>4912</v>
      </c>
      <c r="I18873">
        <v>45157</v>
      </c>
      <c r="J18873">
        <v>40.18</v>
      </c>
      <c r="K18873">
        <v>40.963509999999999</v>
      </c>
      <c r="L18873">
        <v>40.18</v>
      </c>
      <c r="M18873">
        <v>40.18</v>
      </c>
      <c r="P18873">
        <v>0</v>
      </c>
      <c r="Q18873" t="str">
        <f t="shared" si="294"/>
        <v>ACTIVE</v>
      </c>
    </row>
    <row r="18874" spans="1:17" x14ac:dyDescent="0.25">
      <c r="A18874" t="s">
        <v>4900</v>
      </c>
      <c r="B18874">
        <v>1864</v>
      </c>
      <c r="C18874" t="s">
        <v>5134</v>
      </c>
      <c r="D18874" t="s">
        <v>5133</v>
      </c>
      <c r="E18874">
        <v>88758</v>
      </c>
      <c r="F18874" t="s">
        <v>4908</v>
      </c>
      <c r="G18874" t="s">
        <v>4913</v>
      </c>
      <c r="H18874" t="s">
        <v>4912</v>
      </c>
      <c r="I18874">
        <v>45157</v>
      </c>
      <c r="J18874">
        <v>132</v>
      </c>
      <c r="K18874">
        <v>134.57400000000001</v>
      </c>
      <c r="L18874">
        <v>132</v>
      </c>
      <c r="M18874">
        <v>132</v>
      </c>
      <c r="P18874">
        <v>0</v>
      </c>
      <c r="Q18874" t="str">
        <f t="shared" si="294"/>
        <v>ACTIVE</v>
      </c>
    </row>
    <row r="18875" spans="1:17" x14ac:dyDescent="0.25">
      <c r="A18875" t="s">
        <v>4900</v>
      </c>
      <c r="B18875">
        <v>1927</v>
      </c>
      <c r="C18875" t="s">
        <v>4941</v>
      </c>
      <c r="D18875" t="s">
        <v>4908</v>
      </c>
      <c r="E18875">
        <v>88759</v>
      </c>
      <c r="F18875" t="s">
        <v>4908</v>
      </c>
      <c r="G18875" t="s">
        <v>4913</v>
      </c>
      <c r="H18875" t="s">
        <v>4912</v>
      </c>
      <c r="I18875">
        <v>45157</v>
      </c>
      <c r="J18875">
        <v>52.34</v>
      </c>
      <c r="K18875">
        <v>53.36063</v>
      </c>
      <c r="L18875">
        <v>52.34</v>
      </c>
      <c r="M18875">
        <v>52.34</v>
      </c>
      <c r="P18875">
        <v>0</v>
      </c>
      <c r="Q18875" t="str">
        <f t="shared" si="294"/>
        <v>ACTIVE</v>
      </c>
    </row>
    <row r="18876" spans="1:17" x14ac:dyDescent="0.25">
      <c r="A18876" t="s">
        <v>4900</v>
      </c>
      <c r="B18876">
        <v>1602</v>
      </c>
      <c r="C18876" t="s">
        <v>4997</v>
      </c>
      <c r="D18876" t="s">
        <v>4908</v>
      </c>
      <c r="E18876">
        <v>88760</v>
      </c>
      <c r="F18876" t="s">
        <v>4908</v>
      </c>
      <c r="G18876" t="s">
        <v>4913</v>
      </c>
      <c r="H18876" t="s">
        <v>4912</v>
      </c>
      <c r="I18876">
        <v>45156</v>
      </c>
      <c r="J18876">
        <v>89.31</v>
      </c>
      <c r="K18876">
        <v>91.051545000000004</v>
      </c>
      <c r="L18876">
        <v>89.31</v>
      </c>
      <c r="M18876">
        <v>89.31</v>
      </c>
      <c r="P18876">
        <v>0</v>
      </c>
      <c r="Q18876" t="str">
        <f t="shared" si="294"/>
        <v>ACTIVE</v>
      </c>
    </row>
    <row r="18877" spans="1:17" x14ac:dyDescent="0.25">
      <c r="A18877" t="s">
        <v>4900</v>
      </c>
      <c r="B18877">
        <v>1602</v>
      </c>
      <c r="C18877" t="s">
        <v>4997</v>
      </c>
      <c r="D18877" t="s">
        <v>4908</v>
      </c>
      <c r="E18877">
        <v>88761</v>
      </c>
      <c r="F18877" t="s">
        <v>4908</v>
      </c>
      <c r="G18877" t="s">
        <v>4913</v>
      </c>
      <c r="H18877" t="s">
        <v>4912</v>
      </c>
      <c r="I18877">
        <v>45156</v>
      </c>
      <c r="J18877">
        <v>29.05</v>
      </c>
      <c r="K18877">
        <v>29.616475000000001</v>
      </c>
      <c r="L18877">
        <v>29.05</v>
      </c>
      <c r="M18877">
        <v>29.05</v>
      </c>
      <c r="P18877">
        <v>0</v>
      </c>
      <c r="Q18877" t="str">
        <f t="shared" si="294"/>
        <v>ACTIVE</v>
      </c>
    </row>
    <row r="18878" spans="1:17" x14ac:dyDescent="0.25">
      <c r="A18878" t="s">
        <v>4900</v>
      </c>
      <c r="B18878">
        <v>1927</v>
      </c>
      <c r="C18878" t="s">
        <v>4941</v>
      </c>
      <c r="D18878" t="s">
        <v>4908</v>
      </c>
      <c r="E18878">
        <v>88762</v>
      </c>
      <c r="F18878" t="s">
        <v>4908</v>
      </c>
      <c r="G18878" t="s">
        <v>4913</v>
      </c>
      <c r="H18878" t="s">
        <v>4912</v>
      </c>
      <c r="I18878">
        <v>45157</v>
      </c>
      <c r="J18878">
        <v>37.97</v>
      </c>
      <c r="K18878">
        <v>38.710414999999998</v>
      </c>
      <c r="L18878">
        <v>37.97</v>
      </c>
      <c r="M18878">
        <v>37.97</v>
      </c>
      <c r="P18878">
        <v>0</v>
      </c>
      <c r="Q18878" t="str">
        <f t="shared" si="294"/>
        <v>ACTIVE</v>
      </c>
    </row>
    <row r="18879" spans="1:17" x14ac:dyDescent="0.25">
      <c r="A18879" t="s">
        <v>4900</v>
      </c>
      <c r="B18879">
        <v>638</v>
      </c>
      <c r="C18879" t="s">
        <v>1758</v>
      </c>
      <c r="D18879" t="s">
        <v>4908</v>
      </c>
      <c r="E18879">
        <v>88764</v>
      </c>
      <c r="F18879" t="s">
        <v>4908</v>
      </c>
      <c r="G18879" t="s">
        <v>4913</v>
      </c>
      <c r="H18879" t="s">
        <v>4912</v>
      </c>
      <c r="I18879">
        <v>45157</v>
      </c>
      <c r="J18879">
        <v>187.49</v>
      </c>
      <c r="K18879">
        <v>191.14605499999999</v>
      </c>
      <c r="L18879">
        <v>187.49</v>
      </c>
      <c r="M18879">
        <v>187.49</v>
      </c>
      <c r="P18879">
        <v>0</v>
      </c>
      <c r="Q18879" t="str">
        <f t="shared" si="294"/>
        <v>ACTIVE</v>
      </c>
    </row>
    <row r="18880" spans="1:17" x14ac:dyDescent="0.25">
      <c r="A18880" t="s">
        <v>4900</v>
      </c>
      <c r="B18880">
        <v>1378</v>
      </c>
      <c r="C18880" t="s">
        <v>4963</v>
      </c>
      <c r="D18880" t="s">
        <v>4962</v>
      </c>
      <c r="E18880">
        <v>88765</v>
      </c>
      <c r="F18880" t="s">
        <v>4908</v>
      </c>
      <c r="G18880" t="s">
        <v>4913</v>
      </c>
      <c r="H18880" t="s">
        <v>4912</v>
      </c>
      <c r="I18880">
        <v>45157</v>
      </c>
      <c r="J18880">
        <v>40.18</v>
      </c>
      <c r="K18880">
        <v>40.963509999999999</v>
      </c>
      <c r="L18880">
        <v>40.18</v>
      </c>
      <c r="M18880">
        <v>40.18</v>
      </c>
      <c r="P18880">
        <v>0</v>
      </c>
      <c r="Q18880" t="str">
        <f t="shared" si="294"/>
        <v>ACTIVE</v>
      </c>
    </row>
    <row r="18881" spans="1:17" x14ac:dyDescent="0.25">
      <c r="A18881" t="s">
        <v>4900</v>
      </c>
      <c r="B18881">
        <v>1927</v>
      </c>
      <c r="C18881" t="s">
        <v>4941</v>
      </c>
      <c r="D18881" t="s">
        <v>4908</v>
      </c>
      <c r="E18881">
        <v>88767</v>
      </c>
      <c r="F18881" t="s">
        <v>4908</v>
      </c>
      <c r="G18881" t="s">
        <v>4913</v>
      </c>
      <c r="H18881" t="s">
        <v>4912</v>
      </c>
      <c r="I18881">
        <v>45156</v>
      </c>
      <c r="J18881">
        <v>93.31</v>
      </c>
      <c r="K18881">
        <v>95.129544999999993</v>
      </c>
      <c r="L18881">
        <v>93.31</v>
      </c>
      <c r="M18881">
        <v>93.31</v>
      </c>
      <c r="P18881">
        <v>0</v>
      </c>
      <c r="Q18881" t="str">
        <f t="shared" si="294"/>
        <v>ACTIVE</v>
      </c>
    </row>
    <row r="18882" spans="1:17" x14ac:dyDescent="0.25">
      <c r="A18882" t="s">
        <v>4900</v>
      </c>
      <c r="B18882">
        <v>1264</v>
      </c>
      <c r="C18882" t="s">
        <v>5045</v>
      </c>
      <c r="D18882" t="s">
        <v>4908</v>
      </c>
      <c r="E18882">
        <v>88768</v>
      </c>
      <c r="F18882" t="s">
        <v>4914</v>
      </c>
      <c r="G18882" t="s">
        <v>4913</v>
      </c>
      <c r="H18882" t="s">
        <v>4912</v>
      </c>
      <c r="I18882">
        <v>45157</v>
      </c>
      <c r="J18882">
        <v>3.31</v>
      </c>
      <c r="K18882">
        <v>3.3745449999999999</v>
      </c>
      <c r="L18882">
        <v>3.31</v>
      </c>
      <c r="M18882">
        <v>3.31</v>
      </c>
      <c r="P18882">
        <v>0</v>
      </c>
      <c r="Q18882" t="str">
        <f t="shared" ref="Q18882:Q18945" si="295">IF(P18882=0,"ACTIVE",IF(P18882&lt;=30,"1-30",IF(AND(P18882&gt;30,P18882&lt;=60),"31-60",IF(AND(P18882&gt;60,P18882&lt;=90),"61-90",IF(AND(P18882&gt;90,P18882&lt;=120),"91-120",IF(AND(P18882&gt;120,P18882&lt;=150),"121-150",IF(AND(P18882&gt;150,P18882&lt;=180),"151-180","180+")))))))</f>
        <v>ACTIVE</v>
      </c>
    </row>
    <row r="18883" spans="1:17" x14ac:dyDescent="0.25">
      <c r="A18883" t="s">
        <v>4900</v>
      </c>
      <c r="B18883">
        <v>531</v>
      </c>
      <c r="C18883" t="s">
        <v>441</v>
      </c>
      <c r="D18883" t="s">
        <v>4908</v>
      </c>
      <c r="E18883">
        <v>88769</v>
      </c>
      <c r="F18883" t="s">
        <v>4908</v>
      </c>
      <c r="G18883" t="s">
        <v>4913</v>
      </c>
      <c r="H18883" t="s">
        <v>4912</v>
      </c>
      <c r="I18883">
        <v>45157</v>
      </c>
      <c r="J18883">
        <v>55</v>
      </c>
      <c r="K18883">
        <v>56.072499999999998</v>
      </c>
      <c r="L18883">
        <v>55</v>
      </c>
      <c r="M18883">
        <v>55</v>
      </c>
      <c r="P18883">
        <v>0</v>
      </c>
      <c r="Q18883" t="str">
        <f t="shared" si="295"/>
        <v>ACTIVE</v>
      </c>
    </row>
    <row r="18884" spans="1:17" x14ac:dyDescent="0.25">
      <c r="A18884" t="s">
        <v>4900</v>
      </c>
      <c r="B18884">
        <v>1887</v>
      </c>
      <c r="C18884" t="s">
        <v>5176</v>
      </c>
      <c r="D18884" t="s">
        <v>4908</v>
      </c>
      <c r="E18884">
        <v>88770</v>
      </c>
      <c r="F18884" t="s">
        <v>4908</v>
      </c>
      <c r="G18884" t="s">
        <v>4913</v>
      </c>
      <c r="H18884" t="s">
        <v>4912</v>
      </c>
      <c r="I18884">
        <v>45157</v>
      </c>
      <c r="J18884">
        <v>125.25</v>
      </c>
      <c r="K18884">
        <v>127.692375</v>
      </c>
      <c r="L18884">
        <v>125.25</v>
      </c>
      <c r="M18884">
        <v>125.25</v>
      </c>
      <c r="P18884">
        <v>0</v>
      </c>
      <c r="Q18884" t="str">
        <f t="shared" si="295"/>
        <v>ACTIVE</v>
      </c>
    </row>
    <row r="18885" spans="1:17" x14ac:dyDescent="0.25">
      <c r="A18885" t="s">
        <v>4900</v>
      </c>
      <c r="B18885">
        <v>1977</v>
      </c>
      <c r="C18885" t="s">
        <v>5055</v>
      </c>
      <c r="D18885" t="s">
        <v>4908</v>
      </c>
      <c r="E18885">
        <v>88772</v>
      </c>
      <c r="F18885" t="s">
        <v>4908</v>
      </c>
      <c r="G18885" t="s">
        <v>4913</v>
      </c>
      <c r="H18885" t="s">
        <v>4912</v>
      </c>
      <c r="I18885">
        <v>45157</v>
      </c>
      <c r="J18885">
        <v>6.98</v>
      </c>
      <c r="K18885">
        <v>7.1161099999999999</v>
      </c>
      <c r="L18885">
        <v>6.98</v>
      </c>
      <c r="M18885">
        <v>6.98</v>
      </c>
      <c r="P18885">
        <v>0</v>
      </c>
      <c r="Q18885" t="str">
        <f t="shared" si="295"/>
        <v>ACTIVE</v>
      </c>
    </row>
    <row r="18886" spans="1:17" x14ac:dyDescent="0.25">
      <c r="A18886" t="s">
        <v>4900</v>
      </c>
      <c r="B18886">
        <v>1977</v>
      </c>
      <c r="C18886" t="s">
        <v>5055</v>
      </c>
      <c r="D18886" t="s">
        <v>4908</v>
      </c>
      <c r="E18886">
        <v>88773</v>
      </c>
      <c r="F18886" t="s">
        <v>4908</v>
      </c>
      <c r="G18886" t="s">
        <v>4913</v>
      </c>
      <c r="H18886" t="s">
        <v>4912</v>
      </c>
      <c r="I18886">
        <v>45157</v>
      </c>
      <c r="J18886">
        <v>5.96</v>
      </c>
      <c r="K18886">
        <v>6.0762200000000002</v>
      </c>
      <c r="L18886">
        <v>5.96</v>
      </c>
      <c r="M18886">
        <v>5.96</v>
      </c>
      <c r="P18886">
        <v>0</v>
      </c>
      <c r="Q18886" t="str">
        <f t="shared" si="295"/>
        <v>ACTIVE</v>
      </c>
    </row>
    <row r="18887" spans="1:17" x14ac:dyDescent="0.25">
      <c r="A18887" t="s">
        <v>4900</v>
      </c>
      <c r="B18887">
        <v>2086</v>
      </c>
      <c r="C18887" t="s">
        <v>5236</v>
      </c>
      <c r="D18887" t="s">
        <v>4908</v>
      </c>
      <c r="E18887">
        <v>88775</v>
      </c>
      <c r="F18887" t="s">
        <v>5087</v>
      </c>
      <c r="G18887" t="s">
        <v>4944</v>
      </c>
      <c r="H18887" t="s">
        <v>4912</v>
      </c>
      <c r="I18887">
        <v>45158</v>
      </c>
      <c r="J18887">
        <v>1366.45</v>
      </c>
      <c r="K18887">
        <v>1393.095775</v>
      </c>
      <c r="L18887">
        <v>1366.45</v>
      </c>
      <c r="M18887">
        <v>1366.45</v>
      </c>
      <c r="N18887">
        <v>45163</v>
      </c>
      <c r="O18887">
        <v>45163</v>
      </c>
      <c r="P18887">
        <v>7</v>
      </c>
      <c r="Q18887" t="str">
        <f t="shared" si="295"/>
        <v>1-30</v>
      </c>
    </row>
    <row r="18888" spans="1:17" x14ac:dyDescent="0.25">
      <c r="A18888" t="s">
        <v>4900</v>
      </c>
      <c r="B18888">
        <v>1602</v>
      </c>
      <c r="C18888" t="s">
        <v>4997</v>
      </c>
      <c r="D18888" t="s">
        <v>4908</v>
      </c>
      <c r="E18888">
        <v>88776</v>
      </c>
      <c r="F18888" t="s">
        <v>4914</v>
      </c>
      <c r="G18888" t="s">
        <v>4913</v>
      </c>
      <c r="H18888" t="s">
        <v>4912</v>
      </c>
      <c r="I18888">
        <v>45157</v>
      </c>
      <c r="J18888">
        <v>9.06</v>
      </c>
      <c r="K18888">
        <v>9.2366700000000002</v>
      </c>
      <c r="L18888">
        <v>9.06</v>
      </c>
      <c r="M18888">
        <v>9.06</v>
      </c>
      <c r="P18888">
        <v>0</v>
      </c>
      <c r="Q18888" t="str">
        <f t="shared" si="295"/>
        <v>ACTIVE</v>
      </c>
    </row>
    <row r="18889" spans="1:17" x14ac:dyDescent="0.25">
      <c r="A18889" t="s">
        <v>4900</v>
      </c>
      <c r="B18889">
        <v>1977</v>
      </c>
      <c r="C18889" t="s">
        <v>5055</v>
      </c>
      <c r="D18889" t="s">
        <v>4908</v>
      </c>
      <c r="E18889">
        <v>88778</v>
      </c>
      <c r="F18889" t="s">
        <v>4908</v>
      </c>
      <c r="G18889" t="s">
        <v>4913</v>
      </c>
      <c r="H18889" t="s">
        <v>4912</v>
      </c>
      <c r="I18889">
        <v>45157</v>
      </c>
      <c r="J18889">
        <v>5.85</v>
      </c>
      <c r="K18889">
        <v>5.9640750000000002</v>
      </c>
      <c r="L18889">
        <v>5.85</v>
      </c>
      <c r="M18889">
        <v>5.85</v>
      </c>
      <c r="P18889">
        <v>0</v>
      </c>
      <c r="Q18889" t="str">
        <f t="shared" si="295"/>
        <v>ACTIVE</v>
      </c>
    </row>
    <row r="18890" spans="1:17" x14ac:dyDescent="0.25">
      <c r="A18890" t="s">
        <v>4900</v>
      </c>
      <c r="B18890">
        <v>1602</v>
      </c>
      <c r="C18890" t="s">
        <v>4997</v>
      </c>
      <c r="D18890" t="s">
        <v>4908</v>
      </c>
      <c r="E18890">
        <v>88779</v>
      </c>
      <c r="F18890" t="s">
        <v>4908</v>
      </c>
      <c r="G18890" t="s">
        <v>4913</v>
      </c>
      <c r="H18890" t="s">
        <v>4912</v>
      </c>
      <c r="I18890">
        <v>45157</v>
      </c>
      <c r="J18890">
        <v>27.94</v>
      </c>
      <c r="K18890">
        <v>28.484829999999999</v>
      </c>
      <c r="L18890">
        <v>27.94</v>
      </c>
      <c r="M18890">
        <v>27.94</v>
      </c>
      <c r="P18890">
        <v>0</v>
      </c>
      <c r="Q18890" t="str">
        <f t="shared" si="295"/>
        <v>ACTIVE</v>
      </c>
    </row>
    <row r="18891" spans="1:17" x14ac:dyDescent="0.25">
      <c r="A18891" t="s">
        <v>4900</v>
      </c>
      <c r="B18891">
        <v>1301</v>
      </c>
      <c r="C18891" t="s">
        <v>5242</v>
      </c>
      <c r="D18891" t="s">
        <v>4908</v>
      </c>
      <c r="E18891">
        <v>88780</v>
      </c>
      <c r="F18891" t="s">
        <v>4908</v>
      </c>
      <c r="G18891" t="s">
        <v>4944</v>
      </c>
      <c r="H18891" t="s">
        <v>4912</v>
      </c>
      <c r="I18891">
        <v>45158</v>
      </c>
      <c r="J18891">
        <v>1580</v>
      </c>
      <c r="K18891">
        <v>1610.81</v>
      </c>
      <c r="L18891">
        <v>1580</v>
      </c>
      <c r="M18891">
        <v>1580</v>
      </c>
      <c r="P18891">
        <v>0</v>
      </c>
      <c r="Q18891" t="str">
        <f t="shared" si="295"/>
        <v>ACTIVE</v>
      </c>
    </row>
    <row r="18892" spans="1:17" x14ac:dyDescent="0.25">
      <c r="A18892" t="s">
        <v>4900</v>
      </c>
      <c r="B18892">
        <v>2001</v>
      </c>
      <c r="C18892" t="s">
        <v>4939</v>
      </c>
      <c r="D18892" t="s">
        <v>4908</v>
      </c>
      <c r="E18892">
        <v>88782</v>
      </c>
      <c r="F18892" t="s">
        <v>4908</v>
      </c>
      <c r="G18892" t="s">
        <v>4913</v>
      </c>
      <c r="H18892" t="s">
        <v>4912</v>
      </c>
      <c r="I18892">
        <v>45157</v>
      </c>
      <c r="J18892">
        <v>26.15</v>
      </c>
      <c r="K18892">
        <v>26.659925000000001</v>
      </c>
      <c r="L18892">
        <v>26.15</v>
      </c>
      <c r="M18892">
        <v>26.15</v>
      </c>
      <c r="P18892">
        <v>0</v>
      </c>
      <c r="Q18892" t="str">
        <f t="shared" si="295"/>
        <v>ACTIVE</v>
      </c>
    </row>
    <row r="18893" spans="1:17" x14ac:dyDescent="0.25">
      <c r="A18893" t="s">
        <v>4900</v>
      </c>
      <c r="B18893">
        <v>1588</v>
      </c>
      <c r="C18893" t="s">
        <v>5241</v>
      </c>
      <c r="D18893" t="s">
        <v>5092</v>
      </c>
      <c r="E18893">
        <v>88783</v>
      </c>
      <c r="F18893" t="s">
        <v>4908</v>
      </c>
      <c r="G18893" t="s">
        <v>4913</v>
      </c>
      <c r="H18893" t="s">
        <v>4912</v>
      </c>
      <c r="I18893">
        <v>45157</v>
      </c>
      <c r="J18893">
        <v>269.23</v>
      </c>
      <c r="K18893">
        <v>274.479985</v>
      </c>
      <c r="L18893">
        <v>269.23</v>
      </c>
      <c r="M18893">
        <v>269.23</v>
      </c>
      <c r="P18893">
        <v>0</v>
      </c>
      <c r="Q18893" t="str">
        <f t="shared" si="295"/>
        <v>ACTIVE</v>
      </c>
    </row>
    <row r="18894" spans="1:17" x14ac:dyDescent="0.25">
      <c r="A18894" t="s">
        <v>4900</v>
      </c>
      <c r="B18894">
        <v>879</v>
      </c>
      <c r="C18894" t="s">
        <v>5044</v>
      </c>
      <c r="D18894" t="s">
        <v>4908</v>
      </c>
      <c r="E18894">
        <v>88784</v>
      </c>
      <c r="F18894" t="s">
        <v>4908</v>
      </c>
      <c r="G18894" t="s">
        <v>4913</v>
      </c>
      <c r="H18894" t="s">
        <v>4912</v>
      </c>
      <c r="I18894">
        <v>45157</v>
      </c>
      <c r="J18894">
        <v>52.6</v>
      </c>
      <c r="K18894">
        <v>53.625700000000002</v>
      </c>
      <c r="L18894">
        <v>52.6</v>
      </c>
      <c r="M18894">
        <v>52.6</v>
      </c>
      <c r="P18894">
        <v>0</v>
      </c>
      <c r="Q18894" t="str">
        <f t="shared" si="295"/>
        <v>ACTIVE</v>
      </c>
    </row>
    <row r="18895" spans="1:17" x14ac:dyDescent="0.25">
      <c r="A18895" t="s">
        <v>4900</v>
      </c>
      <c r="B18895">
        <v>879</v>
      </c>
      <c r="C18895" t="s">
        <v>5044</v>
      </c>
      <c r="D18895" t="s">
        <v>4908</v>
      </c>
      <c r="E18895">
        <v>88785</v>
      </c>
      <c r="F18895" t="s">
        <v>4908</v>
      </c>
      <c r="G18895" t="s">
        <v>4913</v>
      </c>
      <c r="H18895" t="s">
        <v>4912</v>
      </c>
      <c r="I18895">
        <v>45157</v>
      </c>
      <c r="J18895">
        <v>5</v>
      </c>
      <c r="K18895">
        <v>5.0975000000000001</v>
      </c>
      <c r="L18895">
        <v>5</v>
      </c>
      <c r="M18895">
        <v>5</v>
      </c>
      <c r="P18895">
        <v>0</v>
      </c>
      <c r="Q18895" t="str">
        <f t="shared" si="295"/>
        <v>ACTIVE</v>
      </c>
    </row>
    <row r="18896" spans="1:17" x14ac:dyDescent="0.25">
      <c r="A18896" t="s">
        <v>4900</v>
      </c>
      <c r="B18896">
        <v>927</v>
      </c>
      <c r="C18896" t="s">
        <v>1701</v>
      </c>
      <c r="D18896" t="s">
        <v>4908</v>
      </c>
      <c r="E18896">
        <v>88786</v>
      </c>
      <c r="F18896" t="s">
        <v>4908</v>
      </c>
      <c r="G18896" t="s">
        <v>4913</v>
      </c>
      <c r="H18896" t="s">
        <v>4912</v>
      </c>
      <c r="I18896">
        <v>45158</v>
      </c>
      <c r="J18896">
        <v>1249.25</v>
      </c>
      <c r="K18896">
        <v>1273.610375</v>
      </c>
      <c r="L18896">
        <v>1249.25</v>
      </c>
      <c r="M18896">
        <v>1249.25</v>
      </c>
      <c r="P18896">
        <v>0</v>
      </c>
      <c r="Q18896" t="str">
        <f t="shared" si="295"/>
        <v>ACTIVE</v>
      </c>
    </row>
    <row r="18897" spans="1:17" x14ac:dyDescent="0.25">
      <c r="A18897" t="s">
        <v>4900</v>
      </c>
      <c r="B18897">
        <v>432</v>
      </c>
      <c r="C18897" t="s">
        <v>4926</v>
      </c>
      <c r="D18897" t="s">
        <v>4908</v>
      </c>
      <c r="E18897">
        <v>88787</v>
      </c>
      <c r="F18897" t="s">
        <v>4908</v>
      </c>
      <c r="G18897" t="s">
        <v>4913</v>
      </c>
      <c r="H18897" t="s">
        <v>4912</v>
      </c>
      <c r="I18897">
        <v>45158</v>
      </c>
      <c r="J18897">
        <v>4</v>
      </c>
      <c r="K18897">
        <v>4.0780000000000003</v>
      </c>
      <c r="L18897">
        <v>4</v>
      </c>
      <c r="M18897">
        <v>4</v>
      </c>
      <c r="P18897">
        <v>0</v>
      </c>
      <c r="Q18897" t="str">
        <f t="shared" si="295"/>
        <v>ACTIVE</v>
      </c>
    </row>
    <row r="18898" spans="1:17" x14ac:dyDescent="0.25">
      <c r="A18898" t="s">
        <v>4900</v>
      </c>
      <c r="B18898">
        <v>432</v>
      </c>
      <c r="C18898" t="s">
        <v>4926</v>
      </c>
      <c r="D18898" t="s">
        <v>4908</v>
      </c>
      <c r="E18898">
        <v>88790</v>
      </c>
      <c r="F18898" t="s">
        <v>4908</v>
      </c>
      <c r="G18898" t="s">
        <v>4913</v>
      </c>
      <c r="H18898" t="s">
        <v>4912</v>
      </c>
      <c r="I18898">
        <v>45158</v>
      </c>
      <c r="J18898">
        <v>9.99</v>
      </c>
      <c r="K18898">
        <v>10.184805000000001</v>
      </c>
      <c r="L18898">
        <v>9.99</v>
      </c>
      <c r="M18898">
        <v>9.99</v>
      </c>
      <c r="P18898">
        <v>0</v>
      </c>
      <c r="Q18898" t="str">
        <f t="shared" si="295"/>
        <v>ACTIVE</v>
      </c>
    </row>
    <row r="18899" spans="1:17" x14ac:dyDescent="0.25">
      <c r="A18899" t="s">
        <v>4900</v>
      </c>
      <c r="B18899">
        <v>341</v>
      </c>
      <c r="C18899" t="s">
        <v>4948</v>
      </c>
      <c r="D18899" t="s">
        <v>4908</v>
      </c>
      <c r="E18899">
        <v>88791</v>
      </c>
      <c r="F18899" t="s">
        <v>4914</v>
      </c>
      <c r="G18899" t="s">
        <v>4913</v>
      </c>
      <c r="H18899" t="s">
        <v>4912</v>
      </c>
      <c r="I18899">
        <v>45158</v>
      </c>
      <c r="J18899">
        <v>165</v>
      </c>
      <c r="K18899">
        <v>168.2175</v>
      </c>
      <c r="L18899">
        <v>165</v>
      </c>
      <c r="M18899">
        <v>165</v>
      </c>
      <c r="P18899">
        <v>0</v>
      </c>
      <c r="Q18899" t="str">
        <f t="shared" si="295"/>
        <v>ACTIVE</v>
      </c>
    </row>
    <row r="18900" spans="1:17" x14ac:dyDescent="0.25">
      <c r="A18900" t="s">
        <v>4900</v>
      </c>
      <c r="B18900">
        <v>2034</v>
      </c>
      <c r="C18900" t="s">
        <v>4917</v>
      </c>
      <c r="D18900" t="s">
        <v>4908</v>
      </c>
      <c r="E18900">
        <v>88793</v>
      </c>
      <c r="F18900" t="s">
        <v>4908</v>
      </c>
      <c r="G18900" t="s">
        <v>4913</v>
      </c>
      <c r="H18900" t="s">
        <v>4912</v>
      </c>
      <c r="I18900">
        <v>45158</v>
      </c>
      <c r="J18900">
        <v>63.75</v>
      </c>
      <c r="K18900">
        <v>64.993125000000006</v>
      </c>
      <c r="L18900">
        <v>63.75</v>
      </c>
      <c r="M18900">
        <v>63.75</v>
      </c>
      <c r="P18900">
        <v>0</v>
      </c>
      <c r="Q18900" t="str">
        <f t="shared" si="295"/>
        <v>ACTIVE</v>
      </c>
    </row>
    <row r="18901" spans="1:17" x14ac:dyDescent="0.25">
      <c r="A18901" t="s">
        <v>4900</v>
      </c>
      <c r="B18901">
        <v>1977</v>
      </c>
      <c r="C18901" t="s">
        <v>5055</v>
      </c>
      <c r="D18901" t="s">
        <v>4908</v>
      </c>
      <c r="E18901">
        <v>88794</v>
      </c>
      <c r="F18901" t="s">
        <v>4908</v>
      </c>
      <c r="G18901" t="s">
        <v>4913</v>
      </c>
      <c r="H18901" t="s">
        <v>4912</v>
      </c>
      <c r="I18901">
        <v>45158</v>
      </c>
      <c r="J18901">
        <v>18.350000000000001</v>
      </c>
      <c r="K18901">
        <v>18.707825</v>
      </c>
      <c r="L18901">
        <v>18.350000000000001</v>
      </c>
      <c r="M18901">
        <v>18.350000000000001</v>
      </c>
      <c r="P18901">
        <v>0</v>
      </c>
      <c r="Q18901" t="str">
        <f t="shared" si="295"/>
        <v>ACTIVE</v>
      </c>
    </row>
    <row r="18902" spans="1:17" x14ac:dyDescent="0.25">
      <c r="A18902" t="s">
        <v>4900</v>
      </c>
      <c r="B18902">
        <v>1928</v>
      </c>
      <c r="C18902" t="s">
        <v>4940</v>
      </c>
      <c r="D18902" t="s">
        <v>4908</v>
      </c>
      <c r="E18902">
        <v>88795</v>
      </c>
      <c r="F18902" t="s">
        <v>4908</v>
      </c>
      <c r="G18902" t="s">
        <v>4913</v>
      </c>
      <c r="H18902" t="s">
        <v>4912</v>
      </c>
      <c r="I18902">
        <v>45158</v>
      </c>
      <c r="J18902">
        <v>4.6900000000000004</v>
      </c>
      <c r="K18902">
        <v>4.7814550000000002</v>
      </c>
      <c r="L18902">
        <v>4.6900000000000004</v>
      </c>
      <c r="M18902">
        <v>4.6900000000000004</v>
      </c>
      <c r="P18902">
        <v>0</v>
      </c>
      <c r="Q18902" t="str">
        <f t="shared" si="295"/>
        <v>ACTIVE</v>
      </c>
    </row>
    <row r="18903" spans="1:17" x14ac:dyDescent="0.25">
      <c r="A18903" t="s">
        <v>4900</v>
      </c>
      <c r="B18903">
        <v>1068</v>
      </c>
      <c r="C18903" t="s">
        <v>477</v>
      </c>
      <c r="D18903" t="s">
        <v>4908</v>
      </c>
      <c r="E18903">
        <v>88796</v>
      </c>
      <c r="F18903" t="s">
        <v>4908</v>
      </c>
      <c r="G18903" t="s">
        <v>4913</v>
      </c>
      <c r="H18903" t="s">
        <v>4912</v>
      </c>
      <c r="I18903">
        <v>45158</v>
      </c>
      <c r="J18903">
        <v>20</v>
      </c>
      <c r="K18903">
        <v>20.39</v>
      </c>
      <c r="L18903">
        <v>20</v>
      </c>
      <c r="M18903">
        <v>20</v>
      </c>
      <c r="P18903">
        <v>0</v>
      </c>
      <c r="Q18903" t="str">
        <f t="shared" si="295"/>
        <v>ACTIVE</v>
      </c>
    </row>
    <row r="18904" spans="1:17" x14ac:dyDescent="0.25">
      <c r="A18904" t="s">
        <v>4900</v>
      </c>
      <c r="B18904">
        <v>1496</v>
      </c>
      <c r="C18904" t="s">
        <v>319</v>
      </c>
      <c r="D18904" t="s">
        <v>4908</v>
      </c>
      <c r="E18904">
        <v>88797</v>
      </c>
      <c r="F18904" t="s">
        <v>4908</v>
      </c>
      <c r="G18904" t="s">
        <v>4913</v>
      </c>
      <c r="H18904" t="s">
        <v>4912</v>
      </c>
      <c r="I18904">
        <v>45158</v>
      </c>
      <c r="J18904">
        <v>228.92</v>
      </c>
      <c r="K18904">
        <v>233.38394</v>
      </c>
      <c r="L18904">
        <v>228.92</v>
      </c>
      <c r="M18904">
        <v>228.92</v>
      </c>
      <c r="P18904">
        <v>0</v>
      </c>
      <c r="Q18904" t="str">
        <f t="shared" si="295"/>
        <v>ACTIVE</v>
      </c>
    </row>
    <row r="18905" spans="1:17" x14ac:dyDescent="0.25">
      <c r="A18905" t="s">
        <v>4900</v>
      </c>
      <c r="B18905">
        <v>394</v>
      </c>
      <c r="C18905" t="s">
        <v>5120</v>
      </c>
      <c r="D18905" t="s">
        <v>4908</v>
      </c>
      <c r="E18905">
        <v>88798</v>
      </c>
      <c r="F18905" t="s">
        <v>4908</v>
      </c>
      <c r="G18905" t="s">
        <v>4913</v>
      </c>
      <c r="H18905" t="s">
        <v>4912</v>
      </c>
      <c r="I18905">
        <v>45158</v>
      </c>
      <c r="J18905">
        <v>41.57</v>
      </c>
      <c r="K18905">
        <v>42.380614999999999</v>
      </c>
      <c r="L18905">
        <v>41.57</v>
      </c>
      <c r="M18905">
        <v>41.57</v>
      </c>
      <c r="P18905">
        <v>0</v>
      </c>
      <c r="Q18905" t="str">
        <f t="shared" si="295"/>
        <v>ACTIVE</v>
      </c>
    </row>
    <row r="18906" spans="1:17" x14ac:dyDescent="0.25">
      <c r="A18906" t="s">
        <v>4900</v>
      </c>
      <c r="B18906">
        <v>927</v>
      </c>
      <c r="C18906" t="s">
        <v>1701</v>
      </c>
      <c r="D18906" t="s">
        <v>4908</v>
      </c>
      <c r="E18906">
        <v>88800</v>
      </c>
      <c r="F18906" t="s">
        <v>4908</v>
      </c>
      <c r="G18906" t="s">
        <v>4913</v>
      </c>
      <c r="H18906" t="s">
        <v>4912</v>
      </c>
      <c r="I18906">
        <v>45158</v>
      </c>
      <c r="J18906">
        <v>103.95</v>
      </c>
      <c r="K18906">
        <v>105.977025</v>
      </c>
      <c r="L18906">
        <v>103.95</v>
      </c>
      <c r="M18906">
        <v>103.95</v>
      </c>
      <c r="P18906">
        <v>0</v>
      </c>
      <c r="Q18906" t="str">
        <f t="shared" si="295"/>
        <v>ACTIVE</v>
      </c>
    </row>
    <row r="18907" spans="1:17" x14ac:dyDescent="0.25">
      <c r="A18907" t="s">
        <v>4900</v>
      </c>
      <c r="B18907">
        <v>1928</v>
      </c>
      <c r="C18907" t="s">
        <v>4940</v>
      </c>
      <c r="D18907" t="s">
        <v>4908</v>
      </c>
      <c r="E18907">
        <v>88801</v>
      </c>
      <c r="F18907" t="s">
        <v>4908</v>
      </c>
      <c r="G18907" t="s">
        <v>4913</v>
      </c>
      <c r="H18907" t="s">
        <v>4912</v>
      </c>
      <c r="I18907">
        <v>45158</v>
      </c>
      <c r="J18907">
        <v>19.850000000000001</v>
      </c>
      <c r="K18907">
        <v>20.237075000000001</v>
      </c>
      <c r="L18907">
        <v>19.850000000000001</v>
      </c>
      <c r="M18907">
        <v>19.850000000000001</v>
      </c>
      <c r="P18907">
        <v>0</v>
      </c>
      <c r="Q18907" t="str">
        <f t="shared" si="295"/>
        <v>ACTIVE</v>
      </c>
    </row>
    <row r="18908" spans="1:17" x14ac:dyDescent="0.25">
      <c r="A18908" t="s">
        <v>4900</v>
      </c>
      <c r="B18908">
        <v>1061</v>
      </c>
      <c r="C18908" t="s">
        <v>5002</v>
      </c>
      <c r="D18908" t="s">
        <v>4908</v>
      </c>
      <c r="E18908">
        <v>88802</v>
      </c>
      <c r="F18908" t="s">
        <v>4908</v>
      </c>
      <c r="G18908" t="s">
        <v>4913</v>
      </c>
      <c r="H18908" t="s">
        <v>4912</v>
      </c>
      <c r="I18908">
        <v>45158</v>
      </c>
      <c r="J18908">
        <v>90.24</v>
      </c>
      <c r="K18908">
        <v>91.999679999999998</v>
      </c>
      <c r="L18908">
        <v>90.24</v>
      </c>
      <c r="M18908">
        <v>90.24</v>
      </c>
      <c r="P18908">
        <v>0</v>
      </c>
      <c r="Q18908" t="str">
        <f t="shared" si="295"/>
        <v>ACTIVE</v>
      </c>
    </row>
    <row r="18909" spans="1:17" x14ac:dyDescent="0.25">
      <c r="A18909" t="s">
        <v>4900</v>
      </c>
      <c r="B18909">
        <v>1642</v>
      </c>
      <c r="C18909" t="s">
        <v>5136</v>
      </c>
      <c r="D18909" t="s">
        <v>4908</v>
      </c>
      <c r="E18909">
        <v>88804</v>
      </c>
      <c r="F18909" t="s">
        <v>4908</v>
      </c>
      <c r="G18909" t="s">
        <v>4913</v>
      </c>
      <c r="H18909" t="s">
        <v>4912</v>
      </c>
      <c r="I18909">
        <v>45158</v>
      </c>
      <c r="J18909">
        <v>265.8</v>
      </c>
      <c r="K18909">
        <v>270.98309999999998</v>
      </c>
      <c r="L18909">
        <v>265.8</v>
      </c>
      <c r="M18909">
        <v>265.8</v>
      </c>
      <c r="P18909">
        <v>0</v>
      </c>
      <c r="Q18909" t="str">
        <f t="shared" si="295"/>
        <v>ACTIVE</v>
      </c>
    </row>
    <row r="18910" spans="1:17" x14ac:dyDescent="0.25">
      <c r="A18910" t="s">
        <v>4900</v>
      </c>
      <c r="B18910">
        <v>828</v>
      </c>
      <c r="C18910" t="s">
        <v>5071</v>
      </c>
      <c r="D18910" t="s">
        <v>4908</v>
      </c>
      <c r="E18910">
        <v>88805</v>
      </c>
      <c r="F18910" t="s">
        <v>4908</v>
      </c>
      <c r="G18910" t="s">
        <v>4913</v>
      </c>
      <c r="H18910" t="s">
        <v>4912</v>
      </c>
      <c r="I18910">
        <v>45158</v>
      </c>
      <c r="J18910">
        <v>67.52</v>
      </c>
      <c r="K18910">
        <v>68.836640000000003</v>
      </c>
      <c r="L18910">
        <v>67.52</v>
      </c>
      <c r="M18910">
        <v>67.52</v>
      </c>
      <c r="P18910">
        <v>0</v>
      </c>
      <c r="Q18910" t="str">
        <f t="shared" si="295"/>
        <v>ACTIVE</v>
      </c>
    </row>
    <row r="18911" spans="1:17" x14ac:dyDescent="0.25">
      <c r="A18911" t="s">
        <v>4900</v>
      </c>
      <c r="B18911">
        <v>1977</v>
      </c>
      <c r="C18911" t="s">
        <v>5055</v>
      </c>
      <c r="D18911" t="s">
        <v>4908</v>
      </c>
      <c r="E18911">
        <v>88806</v>
      </c>
      <c r="F18911" t="s">
        <v>4908</v>
      </c>
      <c r="G18911" t="s">
        <v>4913</v>
      </c>
      <c r="H18911" t="s">
        <v>4912</v>
      </c>
      <c r="I18911">
        <v>45158</v>
      </c>
      <c r="J18911">
        <v>9.3800000000000008</v>
      </c>
      <c r="K18911">
        <v>9.5629100000000005</v>
      </c>
      <c r="L18911">
        <v>9.3800000000000008</v>
      </c>
      <c r="M18911">
        <v>9.3800000000000008</v>
      </c>
      <c r="P18911">
        <v>0</v>
      </c>
      <c r="Q18911" t="str">
        <f t="shared" si="295"/>
        <v>ACTIVE</v>
      </c>
    </row>
    <row r="18912" spans="1:17" x14ac:dyDescent="0.25">
      <c r="A18912" t="s">
        <v>4900</v>
      </c>
      <c r="B18912">
        <v>1602</v>
      </c>
      <c r="C18912" t="s">
        <v>4997</v>
      </c>
      <c r="D18912" t="s">
        <v>4908</v>
      </c>
      <c r="E18912">
        <v>88807</v>
      </c>
      <c r="F18912" t="s">
        <v>4908</v>
      </c>
      <c r="G18912" t="s">
        <v>4913</v>
      </c>
      <c r="H18912" t="s">
        <v>4912</v>
      </c>
      <c r="I18912">
        <v>45158</v>
      </c>
      <c r="J18912">
        <v>56.38</v>
      </c>
      <c r="K18912">
        <v>57.479410000000001</v>
      </c>
      <c r="L18912">
        <v>56.38</v>
      </c>
      <c r="M18912">
        <v>56.38</v>
      </c>
      <c r="P18912">
        <v>0</v>
      </c>
      <c r="Q18912" t="str">
        <f t="shared" si="295"/>
        <v>ACTIVE</v>
      </c>
    </row>
    <row r="18913" spans="1:17" x14ac:dyDescent="0.25">
      <c r="A18913" t="s">
        <v>4900</v>
      </c>
      <c r="B18913">
        <v>1597</v>
      </c>
      <c r="C18913" t="s">
        <v>5117</v>
      </c>
      <c r="D18913" t="s">
        <v>4908</v>
      </c>
      <c r="E18913">
        <v>88808</v>
      </c>
      <c r="F18913" t="s">
        <v>4908</v>
      </c>
      <c r="G18913" t="s">
        <v>4913</v>
      </c>
      <c r="H18913" t="s">
        <v>4912</v>
      </c>
      <c r="I18913">
        <v>45158</v>
      </c>
      <c r="J18913">
        <v>13.3</v>
      </c>
      <c r="K18913">
        <v>13.55935</v>
      </c>
      <c r="L18913">
        <v>13.3</v>
      </c>
      <c r="M18913">
        <v>13.3</v>
      </c>
      <c r="P18913">
        <v>0</v>
      </c>
      <c r="Q18913" t="str">
        <f t="shared" si="295"/>
        <v>ACTIVE</v>
      </c>
    </row>
    <row r="18914" spans="1:17" x14ac:dyDescent="0.25">
      <c r="A18914" t="s">
        <v>4900</v>
      </c>
      <c r="B18914">
        <v>1877</v>
      </c>
      <c r="C18914" t="s">
        <v>5223</v>
      </c>
      <c r="D18914" t="s">
        <v>4908</v>
      </c>
      <c r="E18914">
        <v>88809</v>
      </c>
      <c r="F18914" t="s">
        <v>4908</v>
      </c>
      <c r="G18914" t="s">
        <v>4913</v>
      </c>
      <c r="H18914" t="s">
        <v>4912</v>
      </c>
      <c r="I18914">
        <v>45158</v>
      </c>
      <c r="J18914">
        <v>200</v>
      </c>
      <c r="K18914">
        <v>203.9</v>
      </c>
      <c r="L18914">
        <v>200</v>
      </c>
      <c r="M18914">
        <v>200</v>
      </c>
      <c r="P18914">
        <v>0</v>
      </c>
      <c r="Q18914" t="str">
        <f t="shared" si="295"/>
        <v>ACTIVE</v>
      </c>
    </row>
    <row r="18915" spans="1:17" x14ac:dyDescent="0.25">
      <c r="A18915" t="s">
        <v>4900</v>
      </c>
      <c r="B18915">
        <v>1877</v>
      </c>
      <c r="C18915" t="s">
        <v>5223</v>
      </c>
      <c r="D18915" t="s">
        <v>4908</v>
      </c>
      <c r="E18915">
        <v>88810</v>
      </c>
      <c r="F18915" t="s">
        <v>4908</v>
      </c>
      <c r="G18915" t="s">
        <v>4913</v>
      </c>
      <c r="H18915" t="s">
        <v>4912</v>
      </c>
      <c r="I18915">
        <v>45158</v>
      </c>
      <c r="J18915">
        <v>50</v>
      </c>
      <c r="K18915">
        <v>50.975000000000001</v>
      </c>
      <c r="L18915">
        <v>50</v>
      </c>
      <c r="M18915">
        <v>50</v>
      </c>
      <c r="P18915">
        <v>0</v>
      </c>
      <c r="Q18915" t="str">
        <f t="shared" si="295"/>
        <v>ACTIVE</v>
      </c>
    </row>
    <row r="18916" spans="1:17" x14ac:dyDescent="0.25">
      <c r="A18916" t="s">
        <v>4900</v>
      </c>
      <c r="B18916">
        <v>1264</v>
      </c>
      <c r="C18916" t="s">
        <v>5045</v>
      </c>
      <c r="D18916" t="s">
        <v>4908</v>
      </c>
      <c r="E18916">
        <v>88811</v>
      </c>
      <c r="F18916" t="s">
        <v>4908</v>
      </c>
      <c r="G18916" t="s">
        <v>4913</v>
      </c>
      <c r="H18916" t="s">
        <v>4912</v>
      </c>
      <c r="I18916">
        <v>45158</v>
      </c>
      <c r="J18916">
        <v>81.489999999999995</v>
      </c>
      <c r="K18916">
        <v>83.079054999999997</v>
      </c>
      <c r="L18916">
        <v>81.489999999999995</v>
      </c>
      <c r="M18916">
        <v>81.489999999999995</v>
      </c>
      <c r="P18916">
        <v>0</v>
      </c>
      <c r="Q18916" t="str">
        <f t="shared" si="295"/>
        <v>ACTIVE</v>
      </c>
    </row>
    <row r="18917" spans="1:17" x14ac:dyDescent="0.25">
      <c r="A18917" t="s">
        <v>4900</v>
      </c>
      <c r="B18917">
        <v>2067</v>
      </c>
      <c r="C18917" t="s">
        <v>5023</v>
      </c>
      <c r="D18917" t="s">
        <v>4908</v>
      </c>
      <c r="E18917">
        <v>88812</v>
      </c>
      <c r="F18917" t="s">
        <v>4908</v>
      </c>
      <c r="G18917" t="s">
        <v>4913</v>
      </c>
      <c r="H18917" t="s">
        <v>4912</v>
      </c>
      <c r="I18917">
        <v>45158</v>
      </c>
      <c r="J18917">
        <v>170.4</v>
      </c>
      <c r="K18917">
        <v>173.72280000000001</v>
      </c>
      <c r="L18917">
        <v>170.4</v>
      </c>
      <c r="M18917">
        <v>170.4</v>
      </c>
      <c r="P18917">
        <v>0</v>
      </c>
      <c r="Q18917" t="str">
        <f t="shared" si="295"/>
        <v>ACTIVE</v>
      </c>
    </row>
    <row r="18918" spans="1:17" x14ac:dyDescent="0.25">
      <c r="A18918" t="s">
        <v>4900</v>
      </c>
      <c r="B18918">
        <v>2130</v>
      </c>
      <c r="C18918" t="s">
        <v>4923</v>
      </c>
      <c r="D18918" t="s">
        <v>4908</v>
      </c>
      <c r="E18918">
        <v>88813</v>
      </c>
      <c r="F18918" t="s">
        <v>4908</v>
      </c>
      <c r="G18918" t="s">
        <v>4913</v>
      </c>
      <c r="H18918" t="s">
        <v>4912</v>
      </c>
      <c r="I18918">
        <v>45158</v>
      </c>
      <c r="J18918">
        <v>23.8</v>
      </c>
      <c r="K18918">
        <v>24.264099999999999</v>
      </c>
      <c r="L18918">
        <v>23.8</v>
      </c>
      <c r="M18918">
        <v>23.8</v>
      </c>
      <c r="P18918">
        <v>0</v>
      </c>
      <c r="Q18918" t="str">
        <f t="shared" si="295"/>
        <v>ACTIVE</v>
      </c>
    </row>
    <row r="18919" spans="1:17" x14ac:dyDescent="0.25">
      <c r="A18919" t="s">
        <v>4900</v>
      </c>
      <c r="B18919">
        <v>1461</v>
      </c>
      <c r="C18919" t="s">
        <v>5240</v>
      </c>
      <c r="D18919" t="s">
        <v>4908</v>
      </c>
      <c r="E18919">
        <v>88814</v>
      </c>
      <c r="F18919" t="s">
        <v>4908</v>
      </c>
      <c r="G18919" t="s">
        <v>4944</v>
      </c>
      <c r="H18919" t="s">
        <v>4912</v>
      </c>
      <c r="I18919">
        <v>45158</v>
      </c>
      <c r="J18919">
        <v>2800</v>
      </c>
      <c r="K18919">
        <v>2854.6</v>
      </c>
      <c r="L18919">
        <v>2800</v>
      </c>
      <c r="M18919">
        <v>2800</v>
      </c>
      <c r="P18919">
        <v>0</v>
      </c>
      <c r="Q18919" t="str">
        <f t="shared" si="295"/>
        <v>ACTIVE</v>
      </c>
    </row>
    <row r="18920" spans="1:17" x14ac:dyDescent="0.25">
      <c r="A18920" t="s">
        <v>4900</v>
      </c>
      <c r="B18920">
        <v>1826</v>
      </c>
      <c r="C18920" t="s">
        <v>5008</v>
      </c>
      <c r="D18920" t="s">
        <v>4908</v>
      </c>
      <c r="E18920">
        <v>88815</v>
      </c>
      <c r="F18920" t="s">
        <v>4908</v>
      </c>
      <c r="G18920" t="s">
        <v>4913</v>
      </c>
      <c r="H18920" t="s">
        <v>4912</v>
      </c>
      <c r="I18920">
        <v>45158</v>
      </c>
      <c r="J18920">
        <v>208.5</v>
      </c>
      <c r="K18920">
        <v>212.56575000000001</v>
      </c>
      <c r="L18920">
        <v>208.5</v>
      </c>
      <c r="M18920">
        <v>208.5</v>
      </c>
      <c r="P18920">
        <v>0</v>
      </c>
      <c r="Q18920" t="str">
        <f t="shared" si="295"/>
        <v>ACTIVE</v>
      </c>
    </row>
    <row r="18921" spans="1:17" x14ac:dyDescent="0.25">
      <c r="A18921" t="s">
        <v>4900</v>
      </c>
      <c r="B18921">
        <v>581</v>
      </c>
      <c r="C18921" t="s">
        <v>3039</v>
      </c>
      <c r="D18921" t="s">
        <v>4908</v>
      </c>
      <c r="E18921">
        <v>88816</v>
      </c>
      <c r="F18921" t="s">
        <v>4908</v>
      </c>
      <c r="G18921" t="s">
        <v>4913</v>
      </c>
      <c r="H18921" t="s">
        <v>4912</v>
      </c>
      <c r="I18921">
        <v>45158</v>
      </c>
      <c r="J18921">
        <v>59.67</v>
      </c>
      <c r="K18921">
        <v>60.833565</v>
      </c>
      <c r="L18921">
        <v>59.67</v>
      </c>
      <c r="M18921">
        <v>59.67</v>
      </c>
      <c r="P18921">
        <v>0</v>
      </c>
      <c r="Q18921" t="str">
        <f t="shared" si="295"/>
        <v>ACTIVE</v>
      </c>
    </row>
    <row r="18922" spans="1:17" x14ac:dyDescent="0.25">
      <c r="A18922" t="s">
        <v>4900</v>
      </c>
      <c r="B18922">
        <v>1383</v>
      </c>
      <c r="C18922" t="s">
        <v>1920</v>
      </c>
      <c r="D18922" t="s">
        <v>4908</v>
      </c>
      <c r="E18922">
        <v>88817</v>
      </c>
      <c r="F18922" t="s">
        <v>5087</v>
      </c>
      <c r="G18922" t="s">
        <v>4913</v>
      </c>
      <c r="H18922" t="s">
        <v>4912</v>
      </c>
      <c r="I18922">
        <v>45158</v>
      </c>
      <c r="J18922">
        <v>16.45</v>
      </c>
      <c r="K18922">
        <v>16.770775</v>
      </c>
      <c r="L18922">
        <v>16.45</v>
      </c>
      <c r="M18922">
        <v>16.45</v>
      </c>
      <c r="N18922">
        <v>45167</v>
      </c>
      <c r="O18922">
        <v>45167</v>
      </c>
      <c r="P18922">
        <v>3</v>
      </c>
      <c r="Q18922" t="str">
        <f t="shared" si="295"/>
        <v>1-30</v>
      </c>
    </row>
    <row r="18923" spans="1:17" x14ac:dyDescent="0.25">
      <c r="A18923" t="s">
        <v>4900</v>
      </c>
      <c r="B18923">
        <v>1928</v>
      </c>
      <c r="C18923" t="s">
        <v>4940</v>
      </c>
      <c r="D18923" t="s">
        <v>4908</v>
      </c>
      <c r="E18923">
        <v>88818</v>
      </c>
      <c r="F18923" t="s">
        <v>4908</v>
      </c>
      <c r="G18923" t="s">
        <v>4913</v>
      </c>
      <c r="H18923" t="s">
        <v>4912</v>
      </c>
      <c r="I18923">
        <v>45158</v>
      </c>
      <c r="J18923">
        <v>97.23</v>
      </c>
      <c r="K18923">
        <v>99.125985</v>
      </c>
      <c r="L18923">
        <v>97.23</v>
      </c>
      <c r="M18923">
        <v>97.23</v>
      </c>
      <c r="P18923">
        <v>0</v>
      </c>
      <c r="Q18923" t="str">
        <f t="shared" si="295"/>
        <v>ACTIVE</v>
      </c>
    </row>
    <row r="18924" spans="1:17" x14ac:dyDescent="0.25">
      <c r="A18924" t="s">
        <v>4900</v>
      </c>
      <c r="B18924">
        <v>1816</v>
      </c>
      <c r="C18924" t="s">
        <v>5121</v>
      </c>
      <c r="D18924" t="s">
        <v>4908</v>
      </c>
      <c r="E18924">
        <v>88819</v>
      </c>
      <c r="F18924" t="s">
        <v>4908</v>
      </c>
      <c r="G18924" t="s">
        <v>4944</v>
      </c>
      <c r="H18924" t="s">
        <v>4912</v>
      </c>
      <c r="I18924">
        <v>45158</v>
      </c>
      <c r="J18924">
        <v>2656.5</v>
      </c>
      <c r="K18924">
        <v>2708.3017500000001</v>
      </c>
      <c r="L18924">
        <v>2656.5</v>
      </c>
      <c r="M18924">
        <v>2656.5</v>
      </c>
      <c r="P18924">
        <v>0</v>
      </c>
      <c r="Q18924" t="str">
        <f t="shared" si="295"/>
        <v>ACTIVE</v>
      </c>
    </row>
    <row r="18925" spans="1:17" x14ac:dyDescent="0.25">
      <c r="A18925" t="s">
        <v>4900</v>
      </c>
      <c r="B18925">
        <v>762</v>
      </c>
      <c r="C18925" t="s">
        <v>5041</v>
      </c>
      <c r="D18925" t="s">
        <v>4908</v>
      </c>
      <c r="E18925">
        <v>88820</v>
      </c>
      <c r="F18925" t="s">
        <v>4908</v>
      </c>
      <c r="G18925" t="s">
        <v>4913</v>
      </c>
      <c r="H18925" t="s">
        <v>4912</v>
      </c>
      <c r="I18925">
        <v>45158</v>
      </c>
      <c r="J18925">
        <v>3.5</v>
      </c>
      <c r="K18925">
        <v>3.5682499999999999</v>
      </c>
      <c r="L18925">
        <v>3.5</v>
      </c>
      <c r="M18925">
        <v>3.5</v>
      </c>
      <c r="P18925">
        <v>0</v>
      </c>
      <c r="Q18925" t="str">
        <f t="shared" si="295"/>
        <v>ACTIVE</v>
      </c>
    </row>
    <row r="18926" spans="1:17" x14ac:dyDescent="0.25">
      <c r="A18926" t="s">
        <v>4900</v>
      </c>
      <c r="B18926">
        <v>1361</v>
      </c>
      <c r="C18926" t="s">
        <v>1212</v>
      </c>
      <c r="D18926" t="s">
        <v>4908</v>
      </c>
      <c r="E18926">
        <v>88821</v>
      </c>
      <c r="F18926" t="s">
        <v>4908</v>
      </c>
      <c r="G18926" t="s">
        <v>4913</v>
      </c>
      <c r="H18926" t="s">
        <v>4912</v>
      </c>
      <c r="I18926">
        <v>45158</v>
      </c>
      <c r="J18926">
        <v>19.3</v>
      </c>
      <c r="K18926">
        <v>19.676349999999999</v>
      </c>
      <c r="L18926">
        <v>19.3</v>
      </c>
      <c r="M18926">
        <v>19.3</v>
      </c>
      <c r="P18926">
        <v>0</v>
      </c>
      <c r="Q18926" t="str">
        <f t="shared" si="295"/>
        <v>ACTIVE</v>
      </c>
    </row>
    <row r="18927" spans="1:17" x14ac:dyDescent="0.25">
      <c r="A18927" t="s">
        <v>4900</v>
      </c>
      <c r="B18927">
        <v>241</v>
      </c>
      <c r="C18927" t="s">
        <v>4936</v>
      </c>
      <c r="D18927" t="s">
        <v>4908</v>
      </c>
      <c r="E18927">
        <v>88822</v>
      </c>
      <c r="F18927" t="s">
        <v>4908</v>
      </c>
      <c r="G18927" t="s">
        <v>4913</v>
      </c>
      <c r="H18927" t="s">
        <v>4912</v>
      </c>
      <c r="I18927">
        <v>45158</v>
      </c>
      <c r="J18927">
        <v>22.99</v>
      </c>
      <c r="K18927">
        <v>23.438305</v>
      </c>
      <c r="L18927">
        <v>22.99</v>
      </c>
      <c r="M18927">
        <v>22.99</v>
      </c>
      <c r="P18927">
        <v>0</v>
      </c>
      <c r="Q18927" t="str">
        <f t="shared" si="295"/>
        <v>ACTIVE</v>
      </c>
    </row>
    <row r="18928" spans="1:17" x14ac:dyDescent="0.25">
      <c r="A18928" t="s">
        <v>4900</v>
      </c>
      <c r="B18928">
        <v>2066</v>
      </c>
      <c r="C18928" t="s">
        <v>4924</v>
      </c>
      <c r="D18928" t="s">
        <v>4908</v>
      </c>
      <c r="E18928">
        <v>88824</v>
      </c>
      <c r="F18928" t="s">
        <v>4908</v>
      </c>
      <c r="G18928" t="s">
        <v>4913</v>
      </c>
      <c r="H18928" t="s">
        <v>4912</v>
      </c>
      <c r="I18928">
        <v>45158</v>
      </c>
      <c r="J18928">
        <v>104.69</v>
      </c>
      <c r="K18928">
        <v>106.731455</v>
      </c>
      <c r="L18928">
        <v>104.69</v>
      </c>
      <c r="M18928">
        <v>104.69</v>
      </c>
      <c r="P18928">
        <v>0</v>
      </c>
      <c r="Q18928" t="str">
        <f t="shared" si="295"/>
        <v>ACTIVE</v>
      </c>
    </row>
    <row r="18929" spans="1:17" x14ac:dyDescent="0.25">
      <c r="A18929" t="s">
        <v>4900</v>
      </c>
      <c r="B18929">
        <v>1764</v>
      </c>
      <c r="C18929" t="s">
        <v>4999</v>
      </c>
      <c r="D18929" t="s">
        <v>4908</v>
      </c>
      <c r="E18929">
        <v>88826</v>
      </c>
      <c r="F18929" t="s">
        <v>4908</v>
      </c>
      <c r="G18929" t="s">
        <v>4913</v>
      </c>
      <c r="H18929" t="s">
        <v>4912</v>
      </c>
      <c r="I18929">
        <v>45158</v>
      </c>
      <c r="J18929">
        <v>15.5</v>
      </c>
      <c r="K18929">
        <v>15.802250000000001</v>
      </c>
      <c r="L18929">
        <v>15.5</v>
      </c>
      <c r="M18929">
        <v>15.5</v>
      </c>
      <c r="P18929">
        <v>0</v>
      </c>
      <c r="Q18929" t="str">
        <f t="shared" si="295"/>
        <v>ACTIVE</v>
      </c>
    </row>
    <row r="18930" spans="1:17" x14ac:dyDescent="0.25">
      <c r="A18930" t="s">
        <v>4900</v>
      </c>
      <c r="B18930">
        <v>879</v>
      </c>
      <c r="C18930" t="s">
        <v>5044</v>
      </c>
      <c r="D18930" t="s">
        <v>4908</v>
      </c>
      <c r="E18930">
        <v>88827</v>
      </c>
      <c r="F18930" t="s">
        <v>4908</v>
      </c>
      <c r="G18930" t="s">
        <v>4913</v>
      </c>
      <c r="H18930" t="s">
        <v>4912</v>
      </c>
      <c r="I18930">
        <v>45158</v>
      </c>
      <c r="J18930">
        <v>51.95</v>
      </c>
      <c r="K18930">
        <v>52.963025000000002</v>
      </c>
      <c r="L18930">
        <v>51.95</v>
      </c>
      <c r="M18930">
        <v>51.95</v>
      </c>
      <c r="P18930">
        <v>0</v>
      </c>
      <c r="Q18930" t="str">
        <f t="shared" si="295"/>
        <v>ACTIVE</v>
      </c>
    </row>
    <row r="18931" spans="1:17" x14ac:dyDescent="0.25">
      <c r="A18931" t="s">
        <v>4900</v>
      </c>
      <c r="B18931">
        <v>535</v>
      </c>
      <c r="C18931" t="s">
        <v>1488</v>
      </c>
      <c r="D18931" t="s">
        <v>4908</v>
      </c>
      <c r="E18931">
        <v>88828</v>
      </c>
      <c r="F18931" t="s">
        <v>4908</v>
      </c>
      <c r="G18931" t="s">
        <v>4913</v>
      </c>
      <c r="H18931" t="s">
        <v>4912</v>
      </c>
      <c r="I18931">
        <v>45158</v>
      </c>
      <c r="J18931">
        <v>5.56</v>
      </c>
      <c r="K18931">
        <v>5.6684200000000002</v>
      </c>
      <c r="L18931">
        <v>5.56</v>
      </c>
      <c r="M18931">
        <v>5.56</v>
      </c>
      <c r="P18931">
        <v>0</v>
      </c>
      <c r="Q18931" t="str">
        <f t="shared" si="295"/>
        <v>ACTIVE</v>
      </c>
    </row>
    <row r="18932" spans="1:17" x14ac:dyDescent="0.25">
      <c r="A18932" t="s">
        <v>4900</v>
      </c>
      <c r="B18932">
        <v>2066</v>
      </c>
      <c r="C18932" t="s">
        <v>4924</v>
      </c>
      <c r="D18932" t="s">
        <v>4908</v>
      </c>
      <c r="E18932">
        <v>88829</v>
      </c>
      <c r="F18932" t="s">
        <v>4908</v>
      </c>
      <c r="G18932" t="s">
        <v>4913</v>
      </c>
      <c r="H18932" t="s">
        <v>4912</v>
      </c>
      <c r="I18932">
        <v>45158</v>
      </c>
      <c r="J18932">
        <v>96.52</v>
      </c>
      <c r="K18932">
        <v>98.402140000000003</v>
      </c>
      <c r="L18932">
        <v>96.52</v>
      </c>
      <c r="M18932">
        <v>96.52</v>
      </c>
      <c r="P18932">
        <v>0</v>
      </c>
      <c r="Q18932" t="str">
        <f t="shared" si="295"/>
        <v>ACTIVE</v>
      </c>
    </row>
    <row r="18933" spans="1:17" x14ac:dyDescent="0.25">
      <c r="A18933" t="s">
        <v>4900</v>
      </c>
      <c r="B18933">
        <v>1877</v>
      </c>
      <c r="C18933" t="s">
        <v>5223</v>
      </c>
      <c r="D18933" t="s">
        <v>4908</v>
      </c>
      <c r="E18933">
        <v>88830</v>
      </c>
      <c r="F18933" t="s">
        <v>4908</v>
      </c>
      <c r="G18933" t="s">
        <v>4913</v>
      </c>
      <c r="H18933" t="s">
        <v>4912</v>
      </c>
      <c r="I18933">
        <v>45158</v>
      </c>
      <c r="J18933">
        <v>21</v>
      </c>
      <c r="K18933">
        <v>21.409500000000001</v>
      </c>
      <c r="L18933">
        <v>21</v>
      </c>
      <c r="M18933">
        <v>21</v>
      </c>
      <c r="P18933">
        <v>0</v>
      </c>
      <c r="Q18933" t="str">
        <f t="shared" si="295"/>
        <v>ACTIVE</v>
      </c>
    </row>
    <row r="18934" spans="1:17" x14ac:dyDescent="0.25">
      <c r="A18934" t="s">
        <v>4900</v>
      </c>
      <c r="B18934">
        <v>2066</v>
      </c>
      <c r="C18934" t="s">
        <v>4924</v>
      </c>
      <c r="D18934" t="s">
        <v>4908</v>
      </c>
      <c r="E18934">
        <v>88831</v>
      </c>
      <c r="F18934" t="s">
        <v>4908</v>
      </c>
      <c r="G18934" t="s">
        <v>4913</v>
      </c>
      <c r="H18934" t="s">
        <v>4912</v>
      </c>
      <c r="I18934">
        <v>45158</v>
      </c>
      <c r="J18934">
        <v>16.5</v>
      </c>
      <c r="K18934">
        <v>16.821750000000002</v>
      </c>
      <c r="L18934">
        <v>16.5</v>
      </c>
      <c r="M18934">
        <v>16.5</v>
      </c>
      <c r="P18934">
        <v>0</v>
      </c>
      <c r="Q18934" t="str">
        <f t="shared" si="295"/>
        <v>ACTIVE</v>
      </c>
    </row>
    <row r="18935" spans="1:17" x14ac:dyDescent="0.25">
      <c r="A18935" t="s">
        <v>4900</v>
      </c>
      <c r="B18935">
        <v>1977</v>
      </c>
      <c r="C18935" t="s">
        <v>5055</v>
      </c>
      <c r="D18935" t="s">
        <v>4908</v>
      </c>
      <c r="E18935">
        <v>88832</v>
      </c>
      <c r="F18935" t="s">
        <v>4908</v>
      </c>
      <c r="G18935" t="s">
        <v>4913</v>
      </c>
      <c r="H18935" t="s">
        <v>4912</v>
      </c>
      <c r="I18935">
        <v>45158</v>
      </c>
      <c r="J18935">
        <v>142.43</v>
      </c>
      <c r="K18935">
        <v>145.20738499999999</v>
      </c>
      <c r="L18935">
        <v>142.43</v>
      </c>
      <c r="M18935">
        <v>142.43</v>
      </c>
      <c r="P18935">
        <v>0</v>
      </c>
      <c r="Q18935" t="str">
        <f t="shared" si="295"/>
        <v>ACTIVE</v>
      </c>
    </row>
    <row r="18936" spans="1:17" x14ac:dyDescent="0.25">
      <c r="A18936" t="s">
        <v>4900</v>
      </c>
      <c r="B18936">
        <v>721</v>
      </c>
      <c r="C18936" t="s">
        <v>1198</v>
      </c>
      <c r="D18936" t="s">
        <v>4908</v>
      </c>
      <c r="E18936">
        <v>88833</v>
      </c>
      <c r="F18936" t="s">
        <v>4908</v>
      </c>
      <c r="G18936" t="s">
        <v>4913</v>
      </c>
      <c r="H18936" t="s">
        <v>4912</v>
      </c>
      <c r="I18936">
        <v>45158</v>
      </c>
      <c r="J18936">
        <v>7.85</v>
      </c>
      <c r="K18936">
        <v>8.0030750000000008</v>
      </c>
      <c r="L18936">
        <v>7.85</v>
      </c>
      <c r="M18936">
        <v>7.85</v>
      </c>
      <c r="P18936">
        <v>0</v>
      </c>
      <c r="Q18936" t="str">
        <f t="shared" si="295"/>
        <v>ACTIVE</v>
      </c>
    </row>
    <row r="18937" spans="1:17" x14ac:dyDescent="0.25">
      <c r="A18937" t="s">
        <v>4900</v>
      </c>
      <c r="B18937">
        <v>1594</v>
      </c>
      <c r="C18937" t="s">
        <v>5122</v>
      </c>
      <c r="D18937" t="s">
        <v>4908</v>
      </c>
      <c r="E18937">
        <v>88835</v>
      </c>
      <c r="F18937" t="s">
        <v>4908</v>
      </c>
      <c r="G18937" t="s">
        <v>4913</v>
      </c>
      <c r="H18937" t="s">
        <v>4912</v>
      </c>
      <c r="I18937">
        <v>45158</v>
      </c>
      <c r="J18937">
        <v>329.5</v>
      </c>
      <c r="K18937">
        <v>335.92525000000001</v>
      </c>
      <c r="L18937">
        <v>329.5</v>
      </c>
      <c r="M18937">
        <v>329.5</v>
      </c>
      <c r="P18937">
        <v>0</v>
      </c>
      <c r="Q18937" t="str">
        <f t="shared" si="295"/>
        <v>ACTIVE</v>
      </c>
    </row>
    <row r="18938" spans="1:17" x14ac:dyDescent="0.25">
      <c r="A18938" t="s">
        <v>4900</v>
      </c>
      <c r="B18938">
        <v>1489</v>
      </c>
      <c r="C18938" t="s">
        <v>5024</v>
      </c>
      <c r="D18938" t="s">
        <v>4908</v>
      </c>
      <c r="E18938">
        <v>88837</v>
      </c>
      <c r="F18938" t="s">
        <v>4908</v>
      </c>
      <c r="G18938" t="s">
        <v>4913</v>
      </c>
      <c r="H18938" t="s">
        <v>4912</v>
      </c>
      <c r="I18938">
        <v>45158</v>
      </c>
      <c r="J18938">
        <v>148.47999999999999</v>
      </c>
      <c r="K18938">
        <v>151.37536</v>
      </c>
      <c r="L18938">
        <v>148.47999999999999</v>
      </c>
      <c r="M18938">
        <v>148.47999999999999</v>
      </c>
      <c r="P18938">
        <v>0</v>
      </c>
      <c r="Q18938" t="str">
        <f t="shared" si="295"/>
        <v>ACTIVE</v>
      </c>
    </row>
    <row r="18939" spans="1:17" x14ac:dyDescent="0.25">
      <c r="A18939" t="s">
        <v>4900</v>
      </c>
      <c r="B18939">
        <v>1739</v>
      </c>
      <c r="C18939" t="s">
        <v>5124</v>
      </c>
      <c r="D18939" t="s">
        <v>4908</v>
      </c>
      <c r="E18939">
        <v>88840</v>
      </c>
      <c r="F18939" t="s">
        <v>4908</v>
      </c>
      <c r="G18939" t="s">
        <v>4913</v>
      </c>
      <c r="H18939" t="s">
        <v>4912</v>
      </c>
      <c r="I18939">
        <v>45158</v>
      </c>
      <c r="J18939">
        <v>7.98</v>
      </c>
      <c r="K18939">
        <v>8.1356099999999998</v>
      </c>
      <c r="L18939">
        <v>7.98</v>
      </c>
      <c r="M18939">
        <v>7.98</v>
      </c>
      <c r="P18939">
        <v>0</v>
      </c>
      <c r="Q18939" t="str">
        <f t="shared" si="295"/>
        <v>ACTIVE</v>
      </c>
    </row>
    <row r="18940" spans="1:17" x14ac:dyDescent="0.25">
      <c r="A18940" t="s">
        <v>4900</v>
      </c>
      <c r="B18940">
        <v>2020</v>
      </c>
      <c r="C18940" t="s">
        <v>5229</v>
      </c>
      <c r="D18940" t="s">
        <v>4908</v>
      </c>
      <c r="E18940">
        <v>88841</v>
      </c>
      <c r="F18940" t="s">
        <v>4908</v>
      </c>
      <c r="G18940" t="s">
        <v>4944</v>
      </c>
      <c r="H18940" t="s">
        <v>4912</v>
      </c>
      <c r="I18940">
        <v>45158</v>
      </c>
      <c r="J18940">
        <v>2125</v>
      </c>
      <c r="K18940">
        <v>2166.4375</v>
      </c>
      <c r="L18940">
        <v>2125</v>
      </c>
      <c r="M18940">
        <v>2125</v>
      </c>
      <c r="P18940">
        <v>0</v>
      </c>
      <c r="Q18940" t="str">
        <f t="shared" si="295"/>
        <v>ACTIVE</v>
      </c>
    </row>
    <row r="18941" spans="1:17" x14ac:dyDescent="0.25">
      <c r="A18941" t="s">
        <v>4900</v>
      </c>
      <c r="B18941">
        <v>2082</v>
      </c>
      <c r="C18941" t="s">
        <v>5031</v>
      </c>
      <c r="D18941" t="s">
        <v>4908</v>
      </c>
      <c r="E18941">
        <v>88842</v>
      </c>
      <c r="F18941" t="s">
        <v>4908</v>
      </c>
      <c r="G18941" t="s">
        <v>4913</v>
      </c>
      <c r="H18941" t="s">
        <v>4912</v>
      </c>
      <c r="I18941">
        <v>45158</v>
      </c>
      <c r="J18941">
        <v>109.61</v>
      </c>
      <c r="K18941">
        <v>111.747395</v>
      </c>
      <c r="L18941">
        <v>109.61</v>
      </c>
      <c r="M18941">
        <v>109.61</v>
      </c>
      <c r="P18941">
        <v>0</v>
      </c>
      <c r="Q18941" t="str">
        <f t="shared" si="295"/>
        <v>ACTIVE</v>
      </c>
    </row>
    <row r="18942" spans="1:17" x14ac:dyDescent="0.25">
      <c r="A18942" t="s">
        <v>4900</v>
      </c>
      <c r="B18942">
        <v>2020</v>
      </c>
      <c r="C18942" t="s">
        <v>5229</v>
      </c>
      <c r="D18942" t="s">
        <v>4908</v>
      </c>
      <c r="E18942">
        <v>88843</v>
      </c>
      <c r="F18942" t="s">
        <v>4908</v>
      </c>
      <c r="G18942" t="s">
        <v>4944</v>
      </c>
      <c r="H18942" t="s">
        <v>4912</v>
      </c>
      <c r="I18942">
        <v>45158</v>
      </c>
      <c r="J18942">
        <v>2264</v>
      </c>
      <c r="K18942">
        <v>2308.1480000000001</v>
      </c>
      <c r="L18942">
        <v>2264</v>
      </c>
      <c r="M18942">
        <v>2264</v>
      </c>
      <c r="P18942">
        <v>0</v>
      </c>
      <c r="Q18942" t="str">
        <f t="shared" si="295"/>
        <v>ACTIVE</v>
      </c>
    </row>
    <row r="18943" spans="1:17" x14ac:dyDescent="0.25">
      <c r="A18943" t="s">
        <v>4900</v>
      </c>
      <c r="B18943">
        <v>1796</v>
      </c>
      <c r="C18943" t="s">
        <v>5101</v>
      </c>
      <c r="D18943" t="s">
        <v>4908</v>
      </c>
      <c r="E18943">
        <v>88844</v>
      </c>
      <c r="F18943" t="s">
        <v>4908</v>
      </c>
      <c r="G18943" t="s">
        <v>4913</v>
      </c>
      <c r="H18943" t="s">
        <v>4912</v>
      </c>
      <c r="I18943">
        <v>45158</v>
      </c>
      <c r="J18943">
        <v>6.95</v>
      </c>
      <c r="K18943">
        <v>7.0855249999999996</v>
      </c>
      <c r="L18943">
        <v>6.95</v>
      </c>
      <c r="M18943">
        <v>6.95</v>
      </c>
      <c r="P18943">
        <v>0</v>
      </c>
      <c r="Q18943" t="str">
        <f t="shared" si="295"/>
        <v>ACTIVE</v>
      </c>
    </row>
    <row r="18944" spans="1:17" x14ac:dyDescent="0.25">
      <c r="A18944" t="s">
        <v>4900</v>
      </c>
      <c r="B18944">
        <v>2067</v>
      </c>
      <c r="C18944" t="s">
        <v>5023</v>
      </c>
      <c r="D18944" t="s">
        <v>4908</v>
      </c>
      <c r="E18944">
        <v>88845</v>
      </c>
      <c r="F18944" t="s">
        <v>4908</v>
      </c>
      <c r="G18944" t="s">
        <v>4913</v>
      </c>
      <c r="H18944" t="s">
        <v>4912</v>
      </c>
      <c r="I18944">
        <v>45158</v>
      </c>
      <c r="J18944">
        <v>138</v>
      </c>
      <c r="K18944">
        <v>140.691</v>
      </c>
      <c r="L18944">
        <v>138</v>
      </c>
      <c r="M18944">
        <v>138</v>
      </c>
      <c r="P18944">
        <v>0</v>
      </c>
      <c r="Q18944" t="str">
        <f t="shared" si="295"/>
        <v>ACTIVE</v>
      </c>
    </row>
    <row r="18945" spans="1:17" x14ac:dyDescent="0.25">
      <c r="A18945" t="s">
        <v>4900</v>
      </c>
      <c r="B18945">
        <v>1361</v>
      </c>
      <c r="C18945" t="s">
        <v>1212</v>
      </c>
      <c r="D18945" t="s">
        <v>4908</v>
      </c>
      <c r="E18945">
        <v>88846</v>
      </c>
      <c r="F18945" t="s">
        <v>4908</v>
      </c>
      <c r="G18945" t="s">
        <v>4913</v>
      </c>
      <c r="H18945" t="s">
        <v>4912</v>
      </c>
      <c r="I18945">
        <v>45158</v>
      </c>
      <c r="J18945">
        <v>88.49</v>
      </c>
      <c r="K18945">
        <v>90.215554999999995</v>
      </c>
      <c r="L18945">
        <v>88.49</v>
      </c>
      <c r="M18945">
        <v>88.49</v>
      </c>
      <c r="P18945">
        <v>0</v>
      </c>
      <c r="Q18945" t="str">
        <f t="shared" si="295"/>
        <v>ACTIVE</v>
      </c>
    </row>
    <row r="18946" spans="1:17" x14ac:dyDescent="0.25">
      <c r="A18946" t="s">
        <v>4900</v>
      </c>
      <c r="B18946">
        <v>1739</v>
      </c>
      <c r="C18946" t="s">
        <v>5124</v>
      </c>
      <c r="D18946" t="s">
        <v>4908</v>
      </c>
      <c r="E18946">
        <v>88847</v>
      </c>
      <c r="F18946" t="s">
        <v>4908</v>
      </c>
      <c r="G18946" t="s">
        <v>4913</v>
      </c>
      <c r="H18946" t="s">
        <v>4912</v>
      </c>
      <c r="I18946">
        <v>45158</v>
      </c>
      <c r="J18946">
        <v>65.95</v>
      </c>
      <c r="K18946">
        <v>67.236024999999998</v>
      </c>
      <c r="L18946">
        <v>65.95</v>
      </c>
      <c r="M18946">
        <v>65.95</v>
      </c>
      <c r="P18946">
        <v>0</v>
      </c>
      <c r="Q18946" t="str">
        <f t="shared" ref="Q18946:Q19009" si="296">IF(P18946=0,"ACTIVE",IF(P18946&lt;=30,"1-30",IF(AND(P18946&gt;30,P18946&lt;=60),"31-60",IF(AND(P18946&gt;60,P18946&lt;=90),"61-90",IF(AND(P18946&gt;90,P18946&lt;=120),"91-120",IF(AND(P18946&gt;120,P18946&lt;=150),"121-150",IF(AND(P18946&gt;150,P18946&lt;=180),"151-180","180+")))))))</f>
        <v>ACTIVE</v>
      </c>
    </row>
    <row r="18947" spans="1:17" x14ac:dyDescent="0.25">
      <c r="A18947" t="s">
        <v>4900</v>
      </c>
      <c r="B18947">
        <v>1739</v>
      </c>
      <c r="C18947" t="s">
        <v>5124</v>
      </c>
      <c r="D18947" t="s">
        <v>4908</v>
      </c>
      <c r="E18947">
        <v>88848</v>
      </c>
      <c r="F18947" t="s">
        <v>4908</v>
      </c>
      <c r="G18947" t="s">
        <v>4913</v>
      </c>
      <c r="H18947" t="s">
        <v>4912</v>
      </c>
      <c r="I18947">
        <v>45158</v>
      </c>
      <c r="J18947">
        <v>8.4</v>
      </c>
      <c r="K18947">
        <v>8.5638000000000005</v>
      </c>
      <c r="L18947">
        <v>8.4</v>
      </c>
      <c r="M18947">
        <v>8.4</v>
      </c>
      <c r="P18947">
        <v>0</v>
      </c>
      <c r="Q18947" t="str">
        <f t="shared" si="296"/>
        <v>ACTIVE</v>
      </c>
    </row>
    <row r="18948" spans="1:17" x14ac:dyDescent="0.25">
      <c r="A18948" t="s">
        <v>4900</v>
      </c>
      <c r="B18948">
        <v>2034</v>
      </c>
      <c r="C18948" t="s">
        <v>4917</v>
      </c>
      <c r="D18948" t="s">
        <v>4908</v>
      </c>
      <c r="E18948">
        <v>88850</v>
      </c>
      <c r="F18948" t="s">
        <v>4908</v>
      </c>
      <c r="G18948" t="s">
        <v>4913</v>
      </c>
      <c r="H18948" t="s">
        <v>4912</v>
      </c>
      <c r="I18948">
        <v>45158</v>
      </c>
      <c r="J18948">
        <v>43.32</v>
      </c>
      <c r="K18948">
        <v>44.164740000000002</v>
      </c>
      <c r="L18948">
        <v>43.32</v>
      </c>
      <c r="M18948">
        <v>43.32</v>
      </c>
      <c r="P18948">
        <v>0</v>
      </c>
      <c r="Q18948" t="str">
        <f t="shared" si="296"/>
        <v>ACTIVE</v>
      </c>
    </row>
    <row r="18949" spans="1:17" x14ac:dyDescent="0.25">
      <c r="A18949" t="s">
        <v>4900</v>
      </c>
      <c r="B18949">
        <v>869</v>
      </c>
      <c r="C18949" t="s">
        <v>1083</v>
      </c>
      <c r="D18949" t="s">
        <v>4908</v>
      </c>
      <c r="E18949">
        <v>88851</v>
      </c>
      <c r="F18949" t="s">
        <v>4908</v>
      </c>
      <c r="G18949" t="s">
        <v>4913</v>
      </c>
      <c r="H18949" t="s">
        <v>4912</v>
      </c>
      <c r="I18949">
        <v>45158</v>
      </c>
      <c r="J18949">
        <v>1405.6</v>
      </c>
      <c r="K18949">
        <v>1433.0092</v>
      </c>
      <c r="L18949">
        <v>1405.6</v>
      </c>
      <c r="M18949">
        <v>1405.6</v>
      </c>
      <c r="P18949">
        <v>0</v>
      </c>
      <c r="Q18949" t="str">
        <f t="shared" si="296"/>
        <v>ACTIVE</v>
      </c>
    </row>
    <row r="18950" spans="1:17" x14ac:dyDescent="0.25">
      <c r="A18950" t="s">
        <v>4900</v>
      </c>
      <c r="B18950">
        <v>352</v>
      </c>
      <c r="C18950" t="s">
        <v>5018</v>
      </c>
      <c r="D18950" t="s">
        <v>4908</v>
      </c>
      <c r="E18950">
        <v>88852</v>
      </c>
      <c r="F18950" t="s">
        <v>5087</v>
      </c>
      <c r="G18950" t="s">
        <v>4913</v>
      </c>
      <c r="H18950" t="s">
        <v>4912</v>
      </c>
      <c r="I18950">
        <v>45158</v>
      </c>
      <c r="J18950">
        <v>85.7</v>
      </c>
      <c r="K18950">
        <v>87.37115</v>
      </c>
      <c r="L18950">
        <v>85.7</v>
      </c>
      <c r="M18950">
        <v>85.7</v>
      </c>
      <c r="N18950">
        <v>45167</v>
      </c>
      <c r="O18950">
        <v>45167</v>
      </c>
      <c r="P18950">
        <v>3</v>
      </c>
      <c r="Q18950" t="str">
        <f t="shared" si="296"/>
        <v>1-30</v>
      </c>
    </row>
    <row r="18951" spans="1:17" x14ac:dyDescent="0.25">
      <c r="A18951" t="s">
        <v>4900</v>
      </c>
      <c r="B18951">
        <v>1252</v>
      </c>
      <c r="C18951" t="s">
        <v>5173</v>
      </c>
      <c r="D18951" t="s">
        <v>4908</v>
      </c>
      <c r="E18951">
        <v>88853</v>
      </c>
      <c r="F18951" t="s">
        <v>4908</v>
      </c>
      <c r="G18951" t="s">
        <v>4913</v>
      </c>
      <c r="H18951" t="s">
        <v>5172</v>
      </c>
      <c r="I18951">
        <v>45158</v>
      </c>
      <c r="J18951">
        <v>1500</v>
      </c>
      <c r="K18951">
        <v>1529.25</v>
      </c>
      <c r="L18951">
        <v>1500</v>
      </c>
      <c r="M18951">
        <v>1500</v>
      </c>
      <c r="P18951">
        <v>0</v>
      </c>
      <c r="Q18951" t="str">
        <f t="shared" si="296"/>
        <v>ACTIVE</v>
      </c>
    </row>
    <row r="18952" spans="1:17" x14ac:dyDescent="0.25">
      <c r="A18952" t="s">
        <v>4900</v>
      </c>
      <c r="B18952">
        <v>2189</v>
      </c>
      <c r="C18952" t="s">
        <v>4995</v>
      </c>
      <c r="D18952" t="s">
        <v>4908</v>
      </c>
      <c r="E18952">
        <v>88854</v>
      </c>
      <c r="F18952" t="s">
        <v>4908</v>
      </c>
      <c r="G18952" t="s">
        <v>4913</v>
      </c>
      <c r="H18952" t="s">
        <v>4912</v>
      </c>
      <c r="I18952">
        <v>45158</v>
      </c>
      <c r="J18952">
        <v>803</v>
      </c>
      <c r="K18952">
        <v>818.6585</v>
      </c>
      <c r="L18952">
        <v>803</v>
      </c>
      <c r="M18952">
        <v>803</v>
      </c>
      <c r="P18952">
        <v>0</v>
      </c>
      <c r="Q18952" t="str">
        <f t="shared" si="296"/>
        <v>ACTIVE</v>
      </c>
    </row>
    <row r="18953" spans="1:17" x14ac:dyDescent="0.25">
      <c r="A18953" t="s">
        <v>4900</v>
      </c>
      <c r="B18953">
        <v>2192</v>
      </c>
      <c r="C18953" t="s">
        <v>4986</v>
      </c>
      <c r="D18953" t="s">
        <v>4908</v>
      </c>
      <c r="E18953">
        <v>88855</v>
      </c>
      <c r="F18953" t="s">
        <v>4908</v>
      </c>
      <c r="G18953" t="s">
        <v>4913</v>
      </c>
      <c r="H18953" t="s">
        <v>4912</v>
      </c>
      <c r="I18953">
        <v>45158</v>
      </c>
      <c r="J18953">
        <v>50.6</v>
      </c>
      <c r="K18953">
        <v>51.5867</v>
      </c>
      <c r="L18953">
        <v>50.6</v>
      </c>
      <c r="M18953">
        <v>50.6</v>
      </c>
      <c r="P18953">
        <v>0</v>
      </c>
      <c r="Q18953" t="str">
        <f t="shared" si="296"/>
        <v>ACTIVE</v>
      </c>
    </row>
    <row r="18954" spans="1:17" x14ac:dyDescent="0.25">
      <c r="A18954" t="s">
        <v>4900</v>
      </c>
      <c r="B18954">
        <v>721</v>
      </c>
      <c r="C18954" t="s">
        <v>1198</v>
      </c>
      <c r="D18954" t="s">
        <v>4908</v>
      </c>
      <c r="E18954">
        <v>88856</v>
      </c>
      <c r="F18954" t="s">
        <v>4908</v>
      </c>
      <c r="G18954" t="s">
        <v>4913</v>
      </c>
      <c r="H18954" t="s">
        <v>4912</v>
      </c>
      <c r="I18954">
        <v>45158</v>
      </c>
      <c r="J18954">
        <v>32.979999999999997</v>
      </c>
      <c r="K18954">
        <v>33.623109999999997</v>
      </c>
      <c r="L18954">
        <v>32.979999999999997</v>
      </c>
      <c r="M18954">
        <v>32.979999999999997</v>
      </c>
      <c r="P18954">
        <v>0</v>
      </c>
      <c r="Q18954" t="str">
        <f t="shared" si="296"/>
        <v>ACTIVE</v>
      </c>
    </row>
    <row r="18955" spans="1:17" x14ac:dyDescent="0.25">
      <c r="A18955" t="s">
        <v>4900</v>
      </c>
      <c r="B18955">
        <v>1597</v>
      </c>
      <c r="C18955" t="s">
        <v>5117</v>
      </c>
      <c r="D18955" t="s">
        <v>4908</v>
      </c>
      <c r="E18955">
        <v>88857</v>
      </c>
      <c r="F18955" t="s">
        <v>4908</v>
      </c>
      <c r="G18955" t="s">
        <v>4913</v>
      </c>
      <c r="H18955" t="s">
        <v>4912</v>
      </c>
      <c r="I18955">
        <v>45158</v>
      </c>
      <c r="J18955">
        <v>11.32</v>
      </c>
      <c r="K18955">
        <v>11.54074</v>
      </c>
      <c r="L18955">
        <v>11.32</v>
      </c>
      <c r="M18955">
        <v>11.32</v>
      </c>
      <c r="P18955">
        <v>0</v>
      </c>
      <c r="Q18955" t="str">
        <f t="shared" si="296"/>
        <v>ACTIVE</v>
      </c>
    </row>
    <row r="18956" spans="1:17" x14ac:dyDescent="0.25">
      <c r="A18956" t="s">
        <v>4900</v>
      </c>
      <c r="B18956">
        <v>1796</v>
      </c>
      <c r="C18956" t="s">
        <v>5101</v>
      </c>
      <c r="D18956" t="s">
        <v>4908</v>
      </c>
      <c r="E18956">
        <v>88860</v>
      </c>
      <c r="F18956" t="s">
        <v>4908</v>
      </c>
      <c r="G18956" t="s">
        <v>4913</v>
      </c>
      <c r="H18956" t="s">
        <v>4912</v>
      </c>
      <c r="I18956">
        <v>45158</v>
      </c>
      <c r="J18956">
        <v>814.99</v>
      </c>
      <c r="K18956">
        <v>830.88230499999997</v>
      </c>
      <c r="L18956">
        <v>814.99</v>
      </c>
      <c r="M18956">
        <v>814.99</v>
      </c>
      <c r="P18956">
        <v>0</v>
      </c>
      <c r="Q18956" t="str">
        <f t="shared" si="296"/>
        <v>ACTIVE</v>
      </c>
    </row>
    <row r="18957" spans="1:17" x14ac:dyDescent="0.25">
      <c r="A18957" t="s">
        <v>4900</v>
      </c>
      <c r="B18957">
        <v>1927</v>
      </c>
      <c r="C18957" t="s">
        <v>4941</v>
      </c>
      <c r="D18957" t="s">
        <v>4908</v>
      </c>
      <c r="E18957">
        <v>88861</v>
      </c>
      <c r="F18957" t="s">
        <v>4908</v>
      </c>
      <c r="G18957" t="s">
        <v>4913</v>
      </c>
      <c r="H18957" t="s">
        <v>4912</v>
      </c>
      <c r="I18957">
        <v>45158</v>
      </c>
      <c r="J18957">
        <v>59.93</v>
      </c>
      <c r="K18957">
        <v>61.098635000000002</v>
      </c>
      <c r="L18957">
        <v>59.93</v>
      </c>
      <c r="M18957">
        <v>59.93</v>
      </c>
      <c r="P18957">
        <v>0</v>
      </c>
      <c r="Q18957" t="str">
        <f t="shared" si="296"/>
        <v>ACTIVE</v>
      </c>
    </row>
    <row r="18958" spans="1:17" x14ac:dyDescent="0.25">
      <c r="A18958" t="s">
        <v>4900</v>
      </c>
      <c r="B18958">
        <v>1765</v>
      </c>
      <c r="C18958" t="s">
        <v>4980</v>
      </c>
      <c r="D18958" t="s">
        <v>4908</v>
      </c>
      <c r="E18958">
        <v>88862</v>
      </c>
      <c r="F18958" t="s">
        <v>4908</v>
      </c>
      <c r="G18958" t="s">
        <v>4913</v>
      </c>
      <c r="H18958" t="s">
        <v>4912</v>
      </c>
      <c r="I18958">
        <v>45158</v>
      </c>
      <c r="J18958">
        <v>23</v>
      </c>
      <c r="K18958">
        <v>23.448499999999999</v>
      </c>
      <c r="L18958">
        <v>23</v>
      </c>
      <c r="M18958">
        <v>23</v>
      </c>
      <c r="P18958">
        <v>0</v>
      </c>
      <c r="Q18958" t="str">
        <f t="shared" si="296"/>
        <v>ACTIVE</v>
      </c>
    </row>
    <row r="18959" spans="1:17" x14ac:dyDescent="0.25">
      <c r="A18959" t="s">
        <v>4900</v>
      </c>
      <c r="B18959">
        <v>2186</v>
      </c>
      <c r="C18959" t="s">
        <v>4918</v>
      </c>
      <c r="D18959" t="s">
        <v>4908</v>
      </c>
      <c r="E18959">
        <v>88863</v>
      </c>
      <c r="F18959" t="s">
        <v>4914</v>
      </c>
      <c r="G18959" t="s">
        <v>4913</v>
      </c>
      <c r="H18959" t="s">
        <v>4912</v>
      </c>
      <c r="I18959">
        <v>45158</v>
      </c>
      <c r="J18959">
        <v>1</v>
      </c>
      <c r="K18959">
        <v>1.0195000000000001</v>
      </c>
      <c r="L18959">
        <v>1</v>
      </c>
      <c r="M18959">
        <v>1</v>
      </c>
      <c r="P18959">
        <v>0</v>
      </c>
      <c r="Q18959" t="str">
        <f t="shared" si="296"/>
        <v>ACTIVE</v>
      </c>
    </row>
    <row r="18960" spans="1:17" x14ac:dyDescent="0.25">
      <c r="A18960" t="s">
        <v>4900</v>
      </c>
      <c r="B18960">
        <v>2125</v>
      </c>
      <c r="C18960" t="s">
        <v>5091</v>
      </c>
      <c r="D18960" t="s">
        <v>4908</v>
      </c>
      <c r="E18960">
        <v>88864</v>
      </c>
      <c r="F18960" t="s">
        <v>4908</v>
      </c>
      <c r="G18960" t="s">
        <v>4913</v>
      </c>
      <c r="H18960" t="s">
        <v>4912</v>
      </c>
      <c r="I18960">
        <v>45158</v>
      </c>
      <c r="J18960">
        <v>72.010000000000005</v>
      </c>
      <c r="K18960">
        <v>73.414195000000007</v>
      </c>
      <c r="L18960">
        <v>72.010000000000005</v>
      </c>
      <c r="M18960">
        <v>72.010000000000005</v>
      </c>
      <c r="P18960">
        <v>0</v>
      </c>
      <c r="Q18960" t="str">
        <f t="shared" si="296"/>
        <v>ACTIVE</v>
      </c>
    </row>
    <row r="18961" spans="1:17" x14ac:dyDescent="0.25">
      <c r="A18961" t="s">
        <v>4900</v>
      </c>
      <c r="B18961">
        <v>1826</v>
      </c>
      <c r="C18961" t="s">
        <v>5008</v>
      </c>
      <c r="D18961" t="s">
        <v>4908</v>
      </c>
      <c r="E18961">
        <v>88865</v>
      </c>
      <c r="F18961" t="s">
        <v>4908</v>
      </c>
      <c r="G18961" t="s">
        <v>4913</v>
      </c>
      <c r="H18961" t="s">
        <v>4912</v>
      </c>
      <c r="I18961">
        <v>45158</v>
      </c>
      <c r="J18961">
        <v>65.33</v>
      </c>
      <c r="K18961">
        <v>66.603935000000007</v>
      </c>
      <c r="L18961">
        <v>65.33</v>
      </c>
      <c r="M18961">
        <v>65.33</v>
      </c>
      <c r="P18961">
        <v>0</v>
      </c>
      <c r="Q18961" t="str">
        <f t="shared" si="296"/>
        <v>ACTIVE</v>
      </c>
    </row>
    <row r="18962" spans="1:17" x14ac:dyDescent="0.25">
      <c r="A18962" t="s">
        <v>4900</v>
      </c>
      <c r="B18962">
        <v>1927</v>
      </c>
      <c r="C18962" t="s">
        <v>4941</v>
      </c>
      <c r="D18962" t="s">
        <v>4908</v>
      </c>
      <c r="E18962">
        <v>88866</v>
      </c>
      <c r="F18962" t="s">
        <v>4908</v>
      </c>
      <c r="G18962" t="s">
        <v>4913</v>
      </c>
      <c r="H18962" t="s">
        <v>4912</v>
      </c>
      <c r="I18962">
        <v>45158</v>
      </c>
      <c r="J18962">
        <v>22.37</v>
      </c>
      <c r="K18962">
        <v>22.806215000000002</v>
      </c>
      <c r="L18962">
        <v>22.37</v>
      </c>
      <c r="M18962">
        <v>22.37</v>
      </c>
      <c r="P18962">
        <v>0</v>
      </c>
      <c r="Q18962" t="str">
        <f t="shared" si="296"/>
        <v>ACTIVE</v>
      </c>
    </row>
    <row r="18963" spans="1:17" x14ac:dyDescent="0.25">
      <c r="A18963" t="s">
        <v>4900</v>
      </c>
      <c r="B18963">
        <v>1764</v>
      </c>
      <c r="C18963" t="s">
        <v>4999</v>
      </c>
      <c r="D18963" t="s">
        <v>4908</v>
      </c>
      <c r="E18963">
        <v>88869</v>
      </c>
      <c r="F18963" t="s">
        <v>4908</v>
      </c>
      <c r="G18963" t="s">
        <v>4913</v>
      </c>
      <c r="H18963" t="s">
        <v>4912</v>
      </c>
      <c r="I18963">
        <v>45158</v>
      </c>
      <c r="J18963">
        <v>37.35</v>
      </c>
      <c r="K18963">
        <v>38.078325</v>
      </c>
      <c r="L18963">
        <v>37.35</v>
      </c>
      <c r="M18963">
        <v>37.35</v>
      </c>
      <c r="P18963">
        <v>0</v>
      </c>
      <c r="Q18963" t="str">
        <f t="shared" si="296"/>
        <v>ACTIVE</v>
      </c>
    </row>
    <row r="18964" spans="1:17" x14ac:dyDescent="0.25">
      <c r="A18964" t="s">
        <v>4900</v>
      </c>
      <c r="B18964">
        <v>456</v>
      </c>
      <c r="C18964" t="s">
        <v>3043</v>
      </c>
      <c r="D18964" t="s">
        <v>4908</v>
      </c>
      <c r="E18964">
        <v>88870</v>
      </c>
      <c r="F18964" t="s">
        <v>4908</v>
      </c>
      <c r="G18964" t="s">
        <v>4913</v>
      </c>
      <c r="H18964" t="s">
        <v>4912</v>
      </c>
      <c r="I18964">
        <v>45158</v>
      </c>
      <c r="J18964">
        <v>46.83</v>
      </c>
      <c r="K18964">
        <v>47.743184999999997</v>
      </c>
      <c r="L18964">
        <v>46.83</v>
      </c>
      <c r="M18964">
        <v>46.83</v>
      </c>
      <c r="P18964">
        <v>0</v>
      </c>
      <c r="Q18964" t="str">
        <f t="shared" si="296"/>
        <v>ACTIVE</v>
      </c>
    </row>
    <row r="18965" spans="1:17" x14ac:dyDescent="0.25">
      <c r="A18965" t="s">
        <v>4900</v>
      </c>
      <c r="B18965">
        <v>1099</v>
      </c>
      <c r="C18965" t="s">
        <v>5056</v>
      </c>
      <c r="D18965" t="s">
        <v>4908</v>
      </c>
      <c r="E18965">
        <v>88871</v>
      </c>
      <c r="F18965" t="s">
        <v>4908</v>
      </c>
      <c r="G18965" t="s">
        <v>4913</v>
      </c>
      <c r="H18965" t="s">
        <v>4912</v>
      </c>
      <c r="I18965">
        <v>45158</v>
      </c>
      <c r="J18965">
        <v>106.58</v>
      </c>
      <c r="K18965">
        <v>108.65831</v>
      </c>
      <c r="L18965">
        <v>106.58</v>
      </c>
      <c r="M18965">
        <v>106.58</v>
      </c>
      <c r="P18965">
        <v>0</v>
      </c>
      <c r="Q18965" t="str">
        <f t="shared" si="296"/>
        <v>ACTIVE</v>
      </c>
    </row>
    <row r="18966" spans="1:17" x14ac:dyDescent="0.25">
      <c r="A18966" t="s">
        <v>4900</v>
      </c>
      <c r="B18966">
        <v>773</v>
      </c>
      <c r="C18966" t="s">
        <v>4996</v>
      </c>
      <c r="D18966" t="s">
        <v>4908</v>
      </c>
      <c r="E18966">
        <v>88872</v>
      </c>
      <c r="F18966" t="s">
        <v>4908</v>
      </c>
      <c r="G18966" t="s">
        <v>4913</v>
      </c>
      <c r="H18966" t="s">
        <v>4912</v>
      </c>
      <c r="I18966">
        <v>45158</v>
      </c>
      <c r="J18966">
        <v>105.2</v>
      </c>
      <c r="K18966">
        <v>107.2514</v>
      </c>
      <c r="L18966">
        <v>105.2</v>
      </c>
      <c r="M18966">
        <v>105.2</v>
      </c>
      <c r="P18966">
        <v>0</v>
      </c>
      <c r="Q18966" t="str">
        <f t="shared" si="296"/>
        <v>ACTIVE</v>
      </c>
    </row>
    <row r="18967" spans="1:17" x14ac:dyDescent="0.25">
      <c r="A18967" t="s">
        <v>4900</v>
      </c>
      <c r="B18967">
        <v>1887</v>
      </c>
      <c r="C18967" t="s">
        <v>5176</v>
      </c>
      <c r="D18967" t="s">
        <v>4908</v>
      </c>
      <c r="E18967">
        <v>88873</v>
      </c>
      <c r="F18967" t="s">
        <v>4908</v>
      </c>
      <c r="G18967" t="s">
        <v>4913</v>
      </c>
      <c r="H18967" t="s">
        <v>4912</v>
      </c>
      <c r="I18967">
        <v>45158</v>
      </c>
      <c r="J18967">
        <v>94.1</v>
      </c>
      <c r="K18967">
        <v>95.934950000000001</v>
      </c>
      <c r="L18967">
        <v>94.1</v>
      </c>
      <c r="M18967">
        <v>94.1</v>
      </c>
      <c r="P18967">
        <v>0</v>
      </c>
      <c r="Q18967" t="str">
        <f t="shared" si="296"/>
        <v>ACTIVE</v>
      </c>
    </row>
    <row r="18968" spans="1:17" x14ac:dyDescent="0.25">
      <c r="A18968" t="s">
        <v>4900</v>
      </c>
      <c r="B18968">
        <v>1383</v>
      </c>
      <c r="C18968" t="s">
        <v>1920</v>
      </c>
      <c r="D18968" t="s">
        <v>4908</v>
      </c>
      <c r="E18968">
        <v>88874</v>
      </c>
      <c r="F18968" t="s">
        <v>5087</v>
      </c>
      <c r="G18968" t="s">
        <v>4913</v>
      </c>
      <c r="H18968" t="s">
        <v>4912</v>
      </c>
      <c r="I18968">
        <v>45158</v>
      </c>
      <c r="J18968">
        <v>52.5</v>
      </c>
      <c r="K18968">
        <v>53.52375</v>
      </c>
      <c r="L18968">
        <v>52.5</v>
      </c>
      <c r="M18968">
        <v>52.5</v>
      </c>
      <c r="N18968">
        <v>45167</v>
      </c>
      <c r="O18968">
        <v>45167</v>
      </c>
      <c r="P18968">
        <v>3</v>
      </c>
      <c r="Q18968" t="str">
        <f t="shared" si="296"/>
        <v>1-30</v>
      </c>
    </row>
    <row r="18969" spans="1:17" x14ac:dyDescent="0.25">
      <c r="A18969" t="s">
        <v>4900</v>
      </c>
      <c r="B18969">
        <v>1727</v>
      </c>
      <c r="C18969" t="s">
        <v>5040</v>
      </c>
      <c r="D18969" t="s">
        <v>4908</v>
      </c>
      <c r="E18969">
        <v>88876</v>
      </c>
      <c r="F18969" t="s">
        <v>4908</v>
      </c>
      <c r="G18969" t="s">
        <v>4913</v>
      </c>
      <c r="H18969" t="s">
        <v>4912</v>
      </c>
      <c r="I18969">
        <v>45158</v>
      </c>
      <c r="J18969">
        <v>100.14</v>
      </c>
      <c r="K18969">
        <v>102.09273</v>
      </c>
      <c r="L18969">
        <v>100.14</v>
      </c>
      <c r="M18969">
        <v>100.14</v>
      </c>
      <c r="P18969">
        <v>0</v>
      </c>
      <c r="Q18969" t="str">
        <f t="shared" si="296"/>
        <v>ACTIVE</v>
      </c>
    </row>
    <row r="18970" spans="1:17" x14ac:dyDescent="0.25">
      <c r="A18970" t="s">
        <v>4900</v>
      </c>
      <c r="B18970">
        <v>1843</v>
      </c>
      <c r="C18970" t="s">
        <v>4998</v>
      </c>
      <c r="D18970" t="s">
        <v>4908</v>
      </c>
      <c r="E18970">
        <v>88877</v>
      </c>
      <c r="F18970" t="s">
        <v>4908</v>
      </c>
      <c r="G18970" t="s">
        <v>4913</v>
      </c>
      <c r="H18970" t="s">
        <v>4912</v>
      </c>
      <c r="I18970">
        <v>45158</v>
      </c>
      <c r="J18970">
        <v>520.85</v>
      </c>
      <c r="K18970">
        <v>531.006575</v>
      </c>
      <c r="L18970">
        <v>520.85</v>
      </c>
      <c r="M18970">
        <v>520.85</v>
      </c>
      <c r="P18970">
        <v>0</v>
      </c>
      <c r="Q18970" t="str">
        <f t="shared" si="296"/>
        <v>ACTIVE</v>
      </c>
    </row>
    <row r="18971" spans="1:17" x14ac:dyDescent="0.25">
      <c r="A18971" t="s">
        <v>4900</v>
      </c>
      <c r="B18971">
        <v>1843</v>
      </c>
      <c r="C18971" t="s">
        <v>4998</v>
      </c>
      <c r="D18971" t="s">
        <v>4908</v>
      </c>
      <c r="E18971">
        <v>88879</v>
      </c>
      <c r="F18971" t="s">
        <v>4908</v>
      </c>
      <c r="G18971" t="s">
        <v>4913</v>
      </c>
      <c r="H18971" t="s">
        <v>4912</v>
      </c>
      <c r="I18971">
        <v>45158</v>
      </c>
      <c r="J18971">
        <v>109</v>
      </c>
      <c r="K18971">
        <v>111.1255</v>
      </c>
      <c r="L18971">
        <v>109</v>
      </c>
      <c r="M18971">
        <v>109</v>
      </c>
      <c r="P18971">
        <v>0</v>
      </c>
      <c r="Q18971" t="str">
        <f t="shared" si="296"/>
        <v>ACTIVE</v>
      </c>
    </row>
    <row r="18972" spans="1:17" x14ac:dyDescent="0.25">
      <c r="A18972" t="s">
        <v>4900</v>
      </c>
      <c r="B18972">
        <v>1602</v>
      </c>
      <c r="C18972" t="s">
        <v>4997</v>
      </c>
      <c r="D18972" t="s">
        <v>4908</v>
      </c>
      <c r="E18972">
        <v>88880</v>
      </c>
      <c r="F18972" t="s">
        <v>4908</v>
      </c>
      <c r="G18972" t="s">
        <v>4913</v>
      </c>
      <c r="H18972" t="s">
        <v>4912</v>
      </c>
      <c r="I18972">
        <v>45158</v>
      </c>
      <c r="J18972">
        <v>18.2</v>
      </c>
      <c r="K18972">
        <v>18.5549</v>
      </c>
      <c r="L18972">
        <v>18.2</v>
      </c>
      <c r="M18972">
        <v>18.2</v>
      </c>
      <c r="P18972">
        <v>0</v>
      </c>
      <c r="Q18972" t="str">
        <f t="shared" si="296"/>
        <v>ACTIVE</v>
      </c>
    </row>
    <row r="18973" spans="1:17" x14ac:dyDescent="0.25">
      <c r="A18973" t="s">
        <v>4900</v>
      </c>
      <c r="B18973">
        <v>721</v>
      </c>
      <c r="C18973" t="s">
        <v>1198</v>
      </c>
      <c r="D18973" t="s">
        <v>4908</v>
      </c>
      <c r="E18973">
        <v>88881</v>
      </c>
      <c r="F18973" t="s">
        <v>4908</v>
      </c>
      <c r="G18973" t="s">
        <v>4913</v>
      </c>
      <c r="H18973" t="s">
        <v>4912</v>
      </c>
      <c r="I18973">
        <v>45158</v>
      </c>
      <c r="J18973">
        <v>20.75</v>
      </c>
      <c r="K18973">
        <v>21.154624999999999</v>
      </c>
      <c r="L18973">
        <v>20.75</v>
      </c>
      <c r="M18973">
        <v>20.75</v>
      </c>
      <c r="P18973">
        <v>0</v>
      </c>
      <c r="Q18973" t="str">
        <f t="shared" si="296"/>
        <v>ACTIVE</v>
      </c>
    </row>
    <row r="18974" spans="1:17" x14ac:dyDescent="0.25">
      <c r="A18974" t="s">
        <v>4900</v>
      </c>
      <c r="B18974">
        <v>1764</v>
      </c>
      <c r="C18974" t="s">
        <v>4999</v>
      </c>
      <c r="D18974" t="s">
        <v>4908</v>
      </c>
      <c r="E18974">
        <v>88882</v>
      </c>
      <c r="F18974" t="s">
        <v>4908</v>
      </c>
      <c r="G18974" t="s">
        <v>4913</v>
      </c>
      <c r="H18974" t="s">
        <v>4912</v>
      </c>
      <c r="I18974">
        <v>45158</v>
      </c>
      <c r="J18974">
        <v>25.25</v>
      </c>
      <c r="K18974">
        <v>25.742374999999999</v>
      </c>
      <c r="L18974">
        <v>25.25</v>
      </c>
      <c r="M18974">
        <v>25.25</v>
      </c>
      <c r="P18974">
        <v>0</v>
      </c>
      <c r="Q18974" t="str">
        <f t="shared" si="296"/>
        <v>ACTIVE</v>
      </c>
    </row>
    <row r="18975" spans="1:17" x14ac:dyDescent="0.25">
      <c r="A18975" t="s">
        <v>4900</v>
      </c>
      <c r="B18975">
        <v>1146</v>
      </c>
      <c r="C18975" t="s">
        <v>5128</v>
      </c>
      <c r="D18975" t="s">
        <v>4908</v>
      </c>
      <c r="E18975">
        <v>88885</v>
      </c>
      <c r="F18975" t="s">
        <v>4908</v>
      </c>
      <c r="G18975" t="s">
        <v>4913</v>
      </c>
      <c r="H18975" t="s">
        <v>4912</v>
      </c>
      <c r="I18975">
        <v>45158</v>
      </c>
      <c r="J18975">
        <v>300.11</v>
      </c>
      <c r="K18975">
        <v>305.96214500000002</v>
      </c>
      <c r="L18975">
        <v>300.11</v>
      </c>
      <c r="M18975">
        <v>300.11</v>
      </c>
      <c r="P18975">
        <v>0</v>
      </c>
      <c r="Q18975" t="str">
        <f t="shared" si="296"/>
        <v>ACTIVE</v>
      </c>
    </row>
    <row r="18976" spans="1:17" x14ac:dyDescent="0.25">
      <c r="A18976" t="s">
        <v>4900</v>
      </c>
      <c r="B18976">
        <v>2162</v>
      </c>
      <c r="C18976" t="s">
        <v>5020</v>
      </c>
      <c r="D18976" t="s">
        <v>4908</v>
      </c>
      <c r="E18976">
        <v>88886</v>
      </c>
      <c r="F18976" t="s">
        <v>4908</v>
      </c>
      <c r="G18976" t="s">
        <v>4913</v>
      </c>
      <c r="H18976" t="s">
        <v>4912</v>
      </c>
      <c r="I18976">
        <v>45158</v>
      </c>
      <c r="J18976">
        <v>588.63</v>
      </c>
      <c r="K18976">
        <v>600.10828500000002</v>
      </c>
      <c r="L18976">
        <v>588.63</v>
      </c>
      <c r="M18976">
        <v>588.63</v>
      </c>
      <c r="P18976">
        <v>0</v>
      </c>
      <c r="Q18976" t="str">
        <f t="shared" si="296"/>
        <v>ACTIVE</v>
      </c>
    </row>
    <row r="18977" spans="1:17" x14ac:dyDescent="0.25">
      <c r="A18977" t="s">
        <v>4900</v>
      </c>
      <c r="B18977">
        <v>1887</v>
      </c>
      <c r="C18977" t="s">
        <v>5176</v>
      </c>
      <c r="D18977" t="s">
        <v>4908</v>
      </c>
      <c r="E18977">
        <v>88887</v>
      </c>
      <c r="F18977" t="s">
        <v>4908</v>
      </c>
      <c r="G18977" t="s">
        <v>4913</v>
      </c>
      <c r="H18977" t="s">
        <v>4912</v>
      </c>
      <c r="I18977">
        <v>45158</v>
      </c>
      <c r="J18977">
        <v>46.16</v>
      </c>
      <c r="K18977">
        <v>47.060119999999998</v>
      </c>
      <c r="L18977">
        <v>46.16</v>
      </c>
      <c r="M18977">
        <v>46.16</v>
      </c>
      <c r="P18977">
        <v>0</v>
      </c>
      <c r="Q18977" t="str">
        <f t="shared" si="296"/>
        <v>ACTIVE</v>
      </c>
    </row>
    <row r="18978" spans="1:17" x14ac:dyDescent="0.25">
      <c r="A18978" t="s">
        <v>4900</v>
      </c>
      <c r="B18978">
        <v>1927</v>
      </c>
      <c r="C18978" t="s">
        <v>4941</v>
      </c>
      <c r="D18978" t="s">
        <v>4908</v>
      </c>
      <c r="E18978">
        <v>88888</v>
      </c>
      <c r="F18978" t="s">
        <v>4908</v>
      </c>
      <c r="G18978" t="s">
        <v>4913</v>
      </c>
      <c r="H18978" t="s">
        <v>4912</v>
      </c>
      <c r="I18978">
        <v>45158</v>
      </c>
      <c r="J18978">
        <v>105.97</v>
      </c>
      <c r="K18978">
        <v>108.03641500000001</v>
      </c>
      <c r="L18978">
        <v>105.97</v>
      </c>
      <c r="M18978">
        <v>105.97</v>
      </c>
      <c r="P18978">
        <v>0</v>
      </c>
      <c r="Q18978" t="str">
        <f t="shared" si="296"/>
        <v>ACTIVE</v>
      </c>
    </row>
    <row r="18979" spans="1:17" x14ac:dyDescent="0.25">
      <c r="A18979" t="s">
        <v>4900</v>
      </c>
      <c r="B18979">
        <v>916</v>
      </c>
      <c r="C18979" t="s">
        <v>4952</v>
      </c>
      <c r="D18979" t="s">
        <v>4908</v>
      </c>
      <c r="E18979">
        <v>88889</v>
      </c>
      <c r="F18979" t="s">
        <v>4908</v>
      </c>
      <c r="G18979" t="s">
        <v>4913</v>
      </c>
      <c r="H18979" t="s">
        <v>4912</v>
      </c>
      <c r="I18979">
        <v>45158</v>
      </c>
      <c r="J18979">
        <v>42.9</v>
      </c>
      <c r="K18979">
        <v>43.736550000000001</v>
      </c>
      <c r="L18979">
        <v>42.9</v>
      </c>
      <c r="M18979">
        <v>42.9</v>
      </c>
      <c r="P18979">
        <v>0</v>
      </c>
      <c r="Q18979" t="str">
        <f t="shared" si="296"/>
        <v>ACTIVE</v>
      </c>
    </row>
    <row r="18980" spans="1:17" x14ac:dyDescent="0.25">
      <c r="A18980" t="s">
        <v>4900</v>
      </c>
      <c r="B18980">
        <v>938</v>
      </c>
      <c r="C18980" t="s">
        <v>5137</v>
      </c>
      <c r="D18980" t="s">
        <v>4908</v>
      </c>
      <c r="E18980">
        <v>88890</v>
      </c>
      <c r="F18980" t="s">
        <v>4908</v>
      </c>
      <c r="G18980" t="s">
        <v>4913</v>
      </c>
      <c r="H18980" t="s">
        <v>4912</v>
      </c>
      <c r="I18980">
        <v>45157</v>
      </c>
      <c r="J18980">
        <v>13.2</v>
      </c>
      <c r="K18980">
        <v>13.4574</v>
      </c>
      <c r="L18980">
        <v>13.2</v>
      </c>
      <c r="M18980">
        <v>13.2</v>
      </c>
      <c r="P18980">
        <v>0</v>
      </c>
      <c r="Q18980" t="str">
        <f t="shared" si="296"/>
        <v>ACTIVE</v>
      </c>
    </row>
    <row r="18981" spans="1:17" x14ac:dyDescent="0.25">
      <c r="A18981" t="s">
        <v>4900</v>
      </c>
      <c r="B18981">
        <v>1739</v>
      </c>
      <c r="C18981" t="s">
        <v>5124</v>
      </c>
      <c r="D18981" t="s">
        <v>4908</v>
      </c>
      <c r="E18981">
        <v>88893</v>
      </c>
      <c r="F18981" t="s">
        <v>4908</v>
      </c>
      <c r="G18981" t="s">
        <v>4913</v>
      </c>
      <c r="H18981" t="s">
        <v>4912</v>
      </c>
      <c r="I18981">
        <v>45158</v>
      </c>
      <c r="J18981">
        <v>40.840000000000003</v>
      </c>
      <c r="K18981">
        <v>41.636380000000003</v>
      </c>
      <c r="L18981">
        <v>40.840000000000003</v>
      </c>
      <c r="M18981">
        <v>40.840000000000003</v>
      </c>
      <c r="P18981">
        <v>0</v>
      </c>
      <c r="Q18981" t="str">
        <f t="shared" si="296"/>
        <v>ACTIVE</v>
      </c>
    </row>
    <row r="18982" spans="1:17" x14ac:dyDescent="0.25">
      <c r="A18982" t="s">
        <v>4900</v>
      </c>
      <c r="B18982">
        <v>1971</v>
      </c>
      <c r="C18982" t="s">
        <v>4916</v>
      </c>
      <c r="D18982" t="s">
        <v>4908</v>
      </c>
      <c r="E18982">
        <v>88896</v>
      </c>
      <c r="F18982" t="s">
        <v>4908</v>
      </c>
      <c r="G18982" t="s">
        <v>4913</v>
      </c>
      <c r="H18982" t="s">
        <v>4912</v>
      </c>
      <c r="I18982">
        <v>45158</v>
      </c>
      <c r="J18982">
        <v>1503</v>
      </c>
      <c r="K18982">
        <v>1532.3085000000001</v>
      </c>
      <c r="L18982">
        <v>1503</v>
      </c>
      <c r="M18982">
        <v>1252.5</v>
      </c>
      <c r="N18982">
        <v>45169</v>
      </c>
      <c r="P18982">
        <v>0</v>
      </c>
      <c r="Q18982" t="str">
        <f t="shared" si="296"/>
        <v>ACTIVE</v>
      </c>
    </row>
    <row r="18983" spans="1:17" x14ac:dyDescent="0.25">
      <c r="A18983" t="s">
        <v>4900</v>
      </c>
      <c r="B18983">
        <v>358</v>
      </c>
      <c r="C18983" t="s">
        <v>5239</v>
      </c>
      <c r="D18983" t="s">
        <v>4908</v>
      </c>
      <c r="E18983">
        <v>88897</v>
      </c>
      <c r="F18983" t="s">
        <v>4908</v>
      </c>
      <c r="G18983" t="s">
        <v>4913</v>
      </c>
      <c r="H18983" t="s">
        <v>4912</v>
      </c>
      <c r="I18983">
        <v>45157</v>
      </c>
      <c r="J18983">
        <v>333.95</v>
      </c>
      <c r="K18983">
        <v>340.46202499999998</v>
      </c>
      <c r="L18983">
        <v>333.95</v>
      </c>
      <c r="M18983">
        <v>333.95</v>
      </c>
      <c r="P18983">
        <v>0</v>
      </c>
      <c r="Q18983" t="str">
        <f t="shared" si="296"/>
        <v>ACTIVE</v>
      </c>
    </row>
    <row r="18984" spans="1:17" x14ac:dyDescent="0.25">
      <c r="A18984" t="s">
        <v>4900</v>
      </c>
      <c r="B18984">
        <v>638</v>
      </c>
      <c r="C18984" t="s">
        <v>1758</v>
      </c>
      <c r="D18984" t="s">
        <v>4908</v>
      </c>
      <c r="E18984">
        <v>88898</v>
      </c>
      <c r="F18984" t="s">
        <v>4908</v>
      </c>
      <c r="G18984" t="s">
        <v>4913</v>
      </c>
      <c r="H18984" t="s">
        <v>4912</v>
      </c>
      <c r="I18984">
        <v>45158</v>
      </c>
      <c r="J18984">
        <v>3.84</v>
      </c>
      <c r="K18984">
        <v>3.9148800000000001</v>
      </c>
      <c r="L18984">
        <v>3.84</v>
      </c>
      <c r="M18984">
        <v>3.84</v>
      </c>
      <c r="P18984">
        <v>0</v>
      </c>
      <c r="Q18984" t="str">
        <f t="shared" si="296"/>
        <v>ACTIVE</v>
      </c>
    </row>
    <row r="18985" spans="1:17" x14ac:dyDescent="0.25">
      <c r="A18985" t="s">
        <v>4900</v>
      </c>
      <c r="B18985">
        <v>1866</v>
      </c>
      <c r="C18985" t="s">
        <v>5132</v>
      </c>
      <c r="D18985" t="s">
        <v>4908</v>
      </c>
      <c r="E18985">
        <v>88900</v>
      </c>
      <c r="F18985" t="s">
        <v>4908</v>
      </c>
      <c r="G18985" t="s">
        <v>4913</v>
      </c>
      <c r="H18985" t="s">
        <v>4912</v>
      </c>
      <c r="I18985">
        <v>45158</v>
      </c>
      <c r="J18985">
        <v>22.99</v>
      </c>
      <c r="K18985">
        <v>23.438305</v>
      </c>
      <c r="L18985">
        <v>22.99</v>
      </c>
      <c r="M18985">
        <v>22.99</v>
      </c>
      <c r="P18985">
        <v>0</v>
      </c>
      <c r="Q18985" t="str">
        <f t="shared" si="296"/>
        <v>ACTIVE</v>
      </c>
    </row>
    <row r="18986" spans="1:17" x14ac:dyDescent="0.25">
      <c r="A18986" t="s">
        <v>4900</v>
      </c>
      <c r="B18986">
        <v>1383</v>
      </c>
      <c r="C18986" t="s">
        <v>1920</v>
      </c>
      <c r="D18986" t="s">
        <v>4908</v>
      </c>
      <c r="E18986">
        <v>88902</v>
      </c>
      <c r="F18986" t="s">
        <v>5087</v>
      </c>
      <c r="G18986" t="s">
        <v>4913</v>
      </c>
      <c r="H18986" t="s">
        <v>4912</v>
      </c>
      <c r="I18986">
        <v>45158</v>
      </c>
      <c r="J18986">
        <v>5.15</v>
      </c>
      <c r="K18986">
        <v>5.2504249999999999</v>
      </c>
      <c r="L18986">
        <v>5.15</v>
      </c>
      <c r="M18986">
        <v>5.15</v>
      </c>
      <c r="N18986">
        <v>45167</v>
      </c>
      <c r="O18986">
        <v>45167</v>
      </c>
      <c r="P18986">
        <v>3</v>
      </c>
      <c r="Q18986" t="str">
        <f t="shared" si="296"/>
        <v>1-30</v>
      </c>
    </row>
    <row r="18987" spans="1:17" x14ac:dyDescent="0.25">
      <c r="A18987" t="s">
        <v>4900</v>
      </c>
      <c r="B18987">
        <v>1928</v>
      </c>
      <c r="C18987" t="s">
        <v>4940</v>
      </c>
      <c r="D18987" t="s">
        <v>4908</v>
      </c>
      <c r="E18987">
        <v>88903</v>
      </c>
      <c r="F18987" t="s">
        <v>4908</v>
      </c>
      <c r="G18987" t="s">
        <v>4913</v>
      </c>
      <c r="H18987" t="s">
        <v>4912</v>
      </c>
      <c r="I18987">
        <v>45158</v>
      </c>
      <c r="J18987">
        <v>10.4</v>
      </c>
      <c r="K18987">
        <v>10.6028</v>
      </c>
      <c r="L18987">
        <v>10.4</v>
      </c>
      <c r="M18987">
        <v>10.4</v>
      </c>
      <c r="P18987">
        <v>0</v>
      </c>
      <c r="Q18987" t="str">
        <f t="shared" si="296"/>
        <v>ACTIVE</v>
      </c>
    </row>
    <row r="18988" spans="1:17" x14ac:dyDescent="0.25">
      <c r="A18988" t="s">
        <v>4900</v>
      </c>
      <c r="B18988">
        <v>1764</v>
      </c>
      <c r="C18988" t="s">
        <v>4999</v>
      </c>
      <c r="D18988" t="s">
        <v>4908</v>
      </c>
      <c r="E18988">
        <v>88904</v>
      </c>
      <c r="F18988" t="s">
        <v>4908</v>
      </c>
      <c r="G18988" t="s">
        <v>4913</v>
      </c>
      <c r="H18988" t="s">
        <v>4912</v>
      </c>
      <c r="I18988">
        <v>45158</v>
      </c>
      <c r="J18988">
        <v>2.5</v>
      </c>
      <c r="K18988">
        <v>2.5487500000000001</v>
      </c>
      <c r="L18988">
        <v>2.5</v>
      </c>
      <c r="M18988">
        <v>2.5</v>
      </c>
      <c r="P18988">
        <v>0</v>
      </c>
      <c r="Q18988" t="str">
        <f t="shared" si="296"/>
        <v>ACTIVE</v>
      </c>
    </row>
    <row r="18989" spans="1:17" x14ac:dyDescent="0.25">
      <c r="A18989" t="s">
        <v>4900</v>
      </c>
      <c r="B18989">
        <v>241</v>
      </c>
      <c r="C18989" t="s">
        <v>4936</v>
      </c>
      <c r="D18989" t="s">
        <v>4908</v>
      </c>
      <c r="E18989">
        <v>88906</v>
      </c>
      <c r="F18989" t="s">
        <v>4908</v>
      </c>
      <c r="G18989" t="s">
        <v>4913</v>
      </c>
      <c r="H18989" t="s">
        <v>4912</v>
      </c>
      <c r="I18989">
        <v>45158</v>
      </c>
      <c r="J18989">
        <v>4.9000000000000004</v>
      </c>
      <c r="K18989">
        <v>4.9955499999999997</v>
      </c>
      <c r="L18989">
        <v>4.9000000000000004</v>
      </c>
      <c r="M18989">
        <v>4.9000000000000004</v>
      </c>
      <c r="P18989">
        <v>0</v>
      </c>
      <c r="Q18989" t="str">
        <f t="shared" si="296"/>
        <v>ACTIVE</v>
      </c>
    </row>
    <row r="18990" spans="1:17" x14ac:dyDescent="0.25">
      <c r="A18990" t="s">
        <v>4900</v>
      </c>
      <c r="B18990">
        <v>1031</v>
      </c>
      <c r="C18990" t="s">
        <v>5009</v>
      </c>
      <c r="D18990" t="s">
        <v>4908</v>
      </c>
      <c r="E18990">
        <v>88908</v>
      </c>
      <c r="F18990" t="s">
        <v>4908</v>
      </c>
      <c r="G18990" t="s">
        <v>4913</v>
      </c>
      <c r="H18990" t="s">
        <v>4912</v>
      </c>
      <c r="I18990">
        <v>45158</v>
      </c>
      <c r="J18990">
        <v>13.8</v>
      </c>
      <c r="K18990">
        <v>14.069100000000001</v>
      </c>
      <c r="L18990">
        <v>13.8</v>
      </c>
      <c r="M18990">
        <v>13.8</v>
      </c>
      <c r="P18990">
        <v>0</v>
      </c>
      <c r="Q18990" t="str">
        <f t="shared" si="296"/>
        <v>ACTIVE</v>
      </c>
    </row>
    <row r="18991" spans="1:17" x14ac:dyDescent="0.25">
      <c r="A18991" t="s">
        <v>4900</v>
      </c>
      <c r="B18991">
        <v>1430</v>
      </c>
      <c r="C18991" t="s">
        <v>5138</v>
      </c>
      <c r="D18991" t="s">
        <v>4908</v>
      </c>
      <c r="E18991">
        <v>88909</v>
      </c>
      <c r="F18991" t="s">
        <v>4908</v>
      </c>
      <c r="G18991" t="s">
        <v>4913</v>
      </c>
      <c r="H18991" t="s">
        <v>4912</v>
      </c>
      <c r="I18991">
        <v>45158</v>
      </c>
      <c r="J18991">
        <v>300</v>
      </c>
      <c r="K18991">
        <v>305.85000000000002</v>
      </c>
      <c r="L18991">
        <v>300</v>
      </c>
      <c r="M18991">
        <v>300</v>
      </c>
      <c r="P18991">
        <v>0</v>
      </c>
      <c r="Q18991" t="str">
        <f t="shared" si="296"/>
        <v>ACTIVE</v>
      </c>
    </row>
    <row r="18992" spans="1:17" x14ac:dyDescent="0.25">
      <c r="A18992" t="s">
        <v>4900</v>
      </c>
      <c r="B18992">
        <v>1739</v>
      </c>
      <c r="C18992" t="s">
        <v>5124</v>
      </c>
      <c r="D18992" t="s">
        <v>4908</v>
      </c>
      <c r="E18992">
        <v>88911</v>
      </c>
      <c r="F18992" t="s">
        <v>4908</v>
      </c>
      <c r="G18992" t="s">
        <v>4913</v>
      </c>
      <c r="H18992" t="s">
        <v>4912</v>
      </c>
      <c r="I18992">
        <v>45158</v>
      </c>
      <c r="J18992">
        <v>3.2</v>
      </c>
      <c r="K18992">
        <v>3.2624</v>
      </c>
      <c r="L18992">
        <v>3.2</v>
      </c>
      <c r="M18992">
        <v>3.2</v>
      </c>
      <c r="P18992">
        <v>0</v>
      </c>
      <c r="Q18992" t="str">
        <f t="shared" si="296"/>
        <v>ACTIVE</v>
      </c>
    </row>
    <row r="18993" spans="1:17" x14ac:dyDescent="0.25">
      <c r="A18993" t="s">
        <v>4900</v>
      </c>
      <c r="B18993">
        <v>2086</v>
      </c>
      <c r="C18993" t="s">
        <v>5236</v>
      </c>
      <c r="D18993" t="s">
        <v>4908</v>
      </c>
      <c r="E18993">
        <v>88914</v>
      </c>
      <c r="F18993" t="s">
        <v>5087</v>
      </c>
      <c r="G18993" t="s">
        <v>4913</v>
      </c>
      <c r="H18993" t="s">
        <v>4912</v>
      </c>
      <c r="I18993">
        <v>45158</v>
      </c>
      <c r="J18993">
        <v>572.4</v>
      </c>
      <c r="K18993">
        <v>583.56179999999995</v>
      </c>
      <c r="L18993">
        <v>572.4</v>
      </c>
      <c r="M18993">
        <v>572.4</v>
      </c>
      <c r="N18993">
        <v>45163</v>
      </c>
      <c r="O18993">
        <v>45163</v>
      </c>
      <c r="P18993">
        <v>7</v>
      </c>
      <c r="Q18993" t="str">
        <f t="shared" si="296"/>
        <v>1-30</v>
      </c>
    </row>
    <row r="18994" spans="1:17" x14ac:dyDescent="0.25">
      <c r="A18994" t="s">
        <v>4900</v>
      </c>
      <c r="B18994">
        <v>2087</v>
      </c>
      <c r="C18994" t="s">
        <v>4919</v>
      </c>
      <c r="D18994" t="s">
        <v>4908</v>
      </c>
      <c r="E18994">
        <v>88915</v>
      </c>
      <c r="F18994" t="s">
        <v>4908</v>
      </c>
      <c r="G18994" t="s">
        <v>4913</v>
      </c>
      <c r="H18994" t="s">
        <v>4912</v>
      </c>
      <c r="I18994">
        <v>45158</v>
      </c>
      <c r="J18994">
        <v>129.6</v>
      </c>
      <c r="K18994">
        <v>132.12719999999999</v>
      </c>
      <c r="L18994">
        <v>129.6</v>
      </c>
      <c r="M18994">
        <v>129.6</v>
      </c>
      <c r="P18994">
        <v>0</v>
      </c>
      <c r="Q18994" t="str">
        <f t="shared" si="296"/>
        <v>ACTIVE</v>
      </c>
    </row>
    <row r="18995" spans="1:17" x14ac:dyDescent="0.25">
      <c r="A18995" t="s">
        <v>4900</v>
      </c>
      <c r="B18995">
        <v>1927</v>
      </c>
      <c r="C18995" t="s">
        <v>4941</v>
      </c>
      <c r="D18995" t="s">
        <v>4908</v>
      </c>
      <c r="E18995">
        <v>88916</v>
      </c>
      <c r="F18995" t="s">
        <v>4914</v>
      </c>
      <c r="G18995" t="s">
        <v>4913</v>
      </c>
      <c r="H18995" t="s">
        <v>4912</v>
      </c>
      <c r="I18995">
        <v>45158</v>
      </c>
      <c r="J18995">
        <v>3.37</v>
      </c>
      <c r="K18995">
        <v>3.4357150000000001</v>
      </c>
      <c r="L18995">
        <v>3.37</v>
      </c>
      <c r="M18995">
        <v>3.37</v>
      </c>
      <c r="P18995">
        <v>0</v>
      </c>
      <c r="Q18995" t="str">
        <f t="shared" si="296"/>
        <v>ACTIVE</v>
      </c>
    </row>
    <row r="18996" spans="1:17" x14ac:dyDescent="0.25">
      <c r="A18996" t="s">
        <v>4900</v>
      </c>
      <c r="B18996">
        <v>1118</v>
      </c>
      <c r="C18996" t="s">
        <v>4943</v>
      </c>
      <c r="D18996" t="s">
        <v>4908</v>
      </c>
      <c r="E18996">
        <v>88917</v>
      </c>
      <c r="F18996" t="s">
        <v>4908</v>
      </c>
      <c r="G18996" t="s">
        <v>4944</v>
      </c>
      <c r="H18996" t="s">
        <v>4912</v>
      </c>
      <c r="I18996">
        <v>45159</v>
      </c>
      <c r="J18996">
        <v>1990.32</v>
      </c>
      <c r="K18996">
        <v>2029.1312399999999</v>
      </c>
      <c r="L18996">
        <v>1990.32</v>
      </c>
      <c r="M18996">
        <v>1990.32</v>
      </c>
      <c r="P18996">
        <v>0</v>
      </c>
      <c r="Q18996" t="str">
        <f t="shared" si="296"/>
        <v>ACTIVE</v>
      </c>
    </row>
    <row r="18997" spans="1:17" x14ac:dyDescent="0.25">
      <c r="A18997" t="s">
        <v>4900</v>
      </c>
      <c r="B18997">
        <v>1796</v>
      </c>
      <c r="C18997" t="s">
        <v>5101</v>
      </c>
      <c r="D18997" t="s">
        <v>4908</v>
      </c>
      <c r="E18997">
        <v>88918</v>
      </c>
      <c r="F18997" t="s">
        <v>4908</v>
      </c>
      <c r="G18997" t="s">
        <v>4913</v>
      </c>
      <c r="H18997" t="s">
        <v>4912</v>
      </c>
      <c r="I18997">
        <v>45158</v>
      </c>
      <c r="J18997">
        <v>17.2</v>
      </c>
      <c r="K18997">
        <v>17.535399999999999</v>
      </c>
      <c r="L18997">
        <v>17.2</v>
      </c>
      <c r="M18997">
        <v>17.2</v>
      </c>
      <c r="P18997">
        <v>0</v>
      </c>
      <c r="Q18997" t="str">
        <f t="shared" si="296"/>
        <v>ACTIVE</v>
      </c>
    </row>
    <row r="18998" spans="1:17" x14ac:dyDescent="0.25">
      <c r="A18998" t="s">
        <v>4900</v>
      </c>
      <c r="B18998">
        <v>1927</v>
      </c>
      <c r="C18998" t="s">
        <v>4941</v>
      </c>
      <c r="D18998" t="s">
        <v>4908</v>
      </c>
      <c r="E18998">
        <v>88919</v>
      </c>
      <c r="F18998" t="s">
        <v>4908</v>
      </c>
      <c r="G18998" t="s">
        <v>4913</v>
      </c>
      <c r="H18998" t="s">
        <v>4912</v>
      </c>
      <c r="I18998">
        <v>45158</v>
      </c>
      <c r="J18998">
        <v>10.26</v>
      </c>
      <c r="K18998">
        <v>10.46007</v>
      </c>
      <c r="L18998">
        <v>10.26</v>
      </c>
      <c r="M18998">
        <v>10.26</v>
      </c>
      <c r="P18998">
        <v>0</v>
      </c>
      <c r="Q18998" t="str">
        <f t="shared" si="296"/>
        <v>ACTIVE</v>
      </c>
    </row>
    <row r="18999" spans="1:17" x14ac:dyDescent="0.25">
      <c r="A18999" t="s">
        <v>4900</v>
      </c>
      <c r="B18999">
        <v>1764</v>
      </c>
      <c r="C18999" t="s">
        <v>4999</v>
      </c>
      <c r="D18999" t="s">
        <v>4908</v>
      </c>
      <c r="E18999">
        <v>88920</v>
      </c>
      <c r="F18999" t="s">
        <v>4908</v>
      </c>
      <c r="G18999" t="s">
        <v>4913</v>
      </c>
      <c r="H18999" t="s">
        <v>4912</v>
      </c>
      <c r="I18999">
        <v>45158</v>
      </c>
      <c r="J18999">
        <v>7.55</v>
      </c>
      <c r="K18999">
        <v>7.6972250000000004</v>
      </c>
      <c r="L18999">
        <v>7.55</v>
      </c>
      <c r="M18999">
        <v>7.55</v>
      </c>
      <c r="P18999">
        <v>0</v>
      </c>
      <c r="Q18999" t="str">
        <f t="shared" si="296"/>
        <v>ACTIVE</v>
      </c>
    </row>
    <row r="19000" spans="1:17" x14ac:dyDescent="0.25">
      <c r="A19000" t="s">
        <v>4900</v>
      </c>
      <c r="B19000">
        <v>1493</v>
      </c>
      <c r="C19000" t="s">
        <v>4984</v>
      </c>
      <c r="D19000" t="s">
        <v>4908</v>
      </c>
      <c r="E19000">
        <v>88921</v>
      </c>
      <c r="F19000" t="s">
        <v>4908</v>
      </c>
      <c r="G19000" t="s">
        <v>4913</v>
      </c>
      <c r="H19000" t="s">
        <v>4912</v>
      </c>
      <c r="I19000">
        <v>45158</v>
      </c>
      <c r="J19000">
        <v>163.02000000000001</v>
      </c>
      <c r="K19000">
        <v>166.19889000000001</v>
      </c>
      <c r="L19000">
        <v>163.02000000000001</v>
      </c>
      <c r="M19000">
        <v>163.02000000000001</v>
      </c>
      <c r="P19000">
        <v>0</v>
      </c>
      <c r="Q19000" t="str">
        <f t="shared" si="296"/>
        <v>ACTIVE</v>
      </c>
    </row>
    <row r="19001" spans="1:17" x14ac:dyDescent="0.25">
      <c r="A19001" t="s">
        <v>4900</v>
      </c>
      <c r="B19001">
        <v>2087</v>
      </c>
      <c r="C19001" t="s">
        <v>4919</v>
      </c>
      <c r="D19001" t="s">
        <v>4908</v>
      </c>
      <c r="E19001">
        <v>88922</v>
      </c>
      <c r="F19001" t="s">
        <v>4908</v>
      </c>
      <c r="G19001" t="s">
        <v>4913</v>
      </c>
      <c r="H19001" t="s">
        <v>4912</v>
      </c>
      <c r="I19001">
        <v>45158</v>
      </c>
      <c r="J19001">
        <v>145</v>
      </c>
      <c r="K19001">
        <v>147.82749999999999</v>
      </c>
      <c r="L19001">
        <v>145</v>
      </c>
      <c r="M19001">
        <v>145</v>
      </c>
      <c r="P19001">
        <v>0</v>
      </c>
      <c r="Q19001" t="str">
        <f t="shared" si="296"/>
        <v>ACTIVE</v>
      </c>
    </row>
    <row r="19002" spans="1:17" x14ac:dyDescent="0.25">
      <c r="A19002" t="s">
        <v>4900</v>
      </c>
      <c r="B19002">
        <v>1867</v>
      </c>
      <c r="C19002" t="s">
        <v>4938</v>
      </c>
      <c r="D19002" t="s">
        <v>4908</v>
      </c>
      <c r="E19002">
        <v>88923</v>
      </c>
      <c r="F19002" t="s">
        <v>4908</v>
      </c>
      <c r="G19002" t="s">
        <v>4913</v>
      </c>
      <c r="H19002" t="s">
        <v>4912</v>
      </c>
      <c r="I19002">
        <v>45158</v>
      </c>
      <c r="J19002">
        <v>142.19</v>
      </c>
      <c r="K19002">
        <v>144.962705</v>
      </c>
      <c r="L19002">
        <v>142.19</v>
      </c>
      <c r="M19002">
        <v>136.72115350000001</v>
      </c>
      <c r="N19002">
        <v>45166</v>
      </c>
      <c r="P19002">
        <v>0</v>
      </c>
      <c r="Q19002" t="str">
        <f t="shared" si="296"/>
        <v>ACTIVE</v>
      </c>
    </row>
    <row r="19003" spans="1:17" x14ac:dyDescent="0.25">
      <c r="A19003" t="s">
        <v>4900</v>
      </c>
      <c r="B19003">
        <v>1496</v>
      </c>
      <c r="C19003" t="s">
        <v>319</v>
      </c>
      <c r="D19003" t="s">
        <v>4908</v>
      </c>
      <c r="E19003">
        <v>88924</v>
      </c>
      <c r="F19003" t="s">
        <v>4908</v>
      </c>
      <c r="G19003" t="s">
        <v>4913</v>
      </c>
      <c r="H19003" t="s">
        <v>4912</v>
      </c>
      <c r="I19003">
        <v>45158</v>
      </c>
      <c r="J19003">
        <v>1000</v>
      </c>
      <c r="K19003">
        <v>1019.5</v>
      </c>
      <c r="L19003">
        <v>1000</v>
      </c>
      <c r="M19003">
        <v>1000</v>
      </c>
      <c r="P19003">
        <v>0</v>
      </c>
      <c r="Q19003" t="str">
        <f t="shared" si="296"/>
        <v>ACTIVE</v>
      </c>
    </row>
    <row r="19004" spans="1:17" x14ac:dyDescent="0.25">
      <c r="A19004" t="s">
        <v>4900</v>
      </c>
      <c r="B19004">
        <v>1534</v>
      </c>
      <c r="C19004" t="s">
        <v>4959</v>
      </c>
      <c r="D19004" t="s">
        <v>4908</v>
      </c>
      <c r="E19004">
        <v>88925</v>
      </c>
      <c r="F19004" t="s">
        <v>4908</v>
      </c>
      <c r="G19004" t="s">
        <v>4913</v>
      </c>
      <c r="H19004" t="s">
        <v>4912</v>
      </c>
      <c r="I19004">
        <v>45158</v>
      </c>
      <c r="J19004">
        <v>6</v>
      </c>
      <c r="K19004">
        <v>6.117</v>
      </c>
      <c r="L19004">
        <v>6</v>
      </c>
      <c r="M19004">
        <v>6</v>
      </c>
      <c r="P19004">
        <v>0</v>
      </c>
      <c r="Q19004" t="str">
        <f t="shared" si="296"/>
        <v>ACTIVE</v>
      </c>
    </row>
    <row r="19005" spans="1:17" x14ac:dyDescent="0.25">
      <c r="A19005" t="s">
        <v>4900</v>
      </c>
      <c r="B19005">
        <v>2026</v>
      </c>
      <c r="C19005" t="s">
        <v>5182</v>
      </c>
      <c r="D19005" t="s">
        <v>4908</v>
      </c>
      <c r="E19005">
        <v>88926</v>
      </c>
      <c r="F19005" t="s">
        <v>4908</v>
      </c>
      <c r="G19005" t="s">
        <v>4944</v>
      </c>
      <c r="H19005" t="s">
        <v>4912</v>
      </c>
      <c r="I19005">
        <v>45159</v>
      </c>
      <c r="J19005">
        <v>688.74</v>
      </c>
      <c r="K19005">
        <v>702.17043000000001</v>
      </c>
      <c r="L19005">
        <v>688.74</v>
      </c>
      <c r="M19005">
        <v>688.74</v>
      </c>
      <c r="P19005">
        <v>0</v>
      </c>
      <c r="Q19005" t="str">
        <f t="shared" si="296"/>
        <v>ACTIVE</v>
      </c>
    </row>
    <row r="19006" spans="1:17" x14ac:dyDescent="0.25">
      <c r="A19006" t="s">
        <v>4900</v>
      </c>
      <c r="B19006">
        <v>2026</v>
      </c>
      <c r="C19006" t="s">
        <v>5182</v>
      </c>
      <c r="D19006" t="s">
        <v>4908</v>
      </c>
      <c r="E19006">
        <v>88927</v>
      </c>
      <c r="F19006" t="s">
        <v>4908</v>
      </c>
      <c r="G19006" t="s">
        <v>4944</v>
      </c>
      <c r="H19006" t="s">
        <v>4912</v>
      </c>
      <c r="I19006">
        <v>45159</v>
      </c>
      <c r="J19006">
        <v>635.73</v>
      </c>
      <c r="K19006">
        <v>648.12673500000005</v>
      </c>
      <c r="L19006">
        <v>635.73</v>
      </c>
      <c r="M19006">
        <v>635.73</v>
      </c>
      <c r="P19006">
        <v>0</v>
      </c>
      <c r="Q19006" t="str">
        <f t="shared" si="296"/>
        <v>ACTIVE</v>
      </c>
    </row>
    <row r="19007" spans="1:17" x14ac:dyDescent="0.25">
      <c r="A19007" t="s">
        <v>4900</v>
      </c>
      <c r="B19007">
        <v>2026</v>
      </c>
      <c r="C19007" t="s">
        <v>5182</v>
      </c>
      <c r="D19007" t="s">
        <v>4908</v>
      </c>
      <c r="E19007">
        <v>88928</v>
      </c>
      <c r="F19007" t="s">
        <v>4908</v>
      </c>
      <c r="G19007" t="s">
        <v>4944</v>
      </c>
      <c r="H19007" t="s">
        <v>4912</v>
      </c>
      <c r="I19007">
        <v>45159</v>
      </c>
      <c r="J19007">
        <v>1027</v>
      </c>
      <c r="K19007">
        <v>1047.0264999999999</v>
      </c>
      <c r="L19007">
        <v>1027</v>
      </c>
      <c r="M19007">
        <v>1027</v>
      </c>
      <c r="P19007">
        <v>0</v>
      </c>
      <c r="Q19007" t="str">
        <f t="shared" si="296"/>
        <v>ACTIVE</v>
      </c>
    </row>
    <row r="19008" spans="1:17" x14ac:dyDescent="0.25">
      <c r="A19008" t="s">
        <v>4900</v>
      </c>
      <c r="B19008">
        <v>883</v>
      </c>
      <c r="C19008" t="s">
        <v>5231</v>
      </c>
      <c r="D19008" t="s">
        <v>4908</v>
      </c>
      <c r="E19008">
        <v>88929</v>
      </c>
      <c r="F19008" t="s">
        <v>4908</v>
      </c>
      <c r="G19008" t="s">
        <v>4944</v>
      </c>
      <c r="H19008" t="s">
        <v>4912</v>
      </c>
      <c r="I19008">
        <v>45159</v>
      </c>
      <c r="J19008">
        <v>48785</v>
      </c>
      <c r="K19008">
        <v>49736.307500000003</v>
      </c>
      <c r="L19008">
        <v>48785</v>
      </c>
      <c r="M19008">
        <v>48785</v>
      </c>
      <c r="P19008">
        <v>0</v>
      </c>
      <c r="Q19008" t="str">
        <f t="shared" si="296"/>
        <v>ACTIVE</v>
      </c>
    </row>
    <row r="19009" spans="1:17" x14ac:dyDescent="0.25">
      <c r="A19009" t="s">
        <v>4900</v>
      </c>
      <c r="B19009">
        <v>883</v>
      </c>
      <c r="C19009" t="s">
        <v>5231</v>
      </c>
      <c r="D19009" t="s">
        <v>4908</v>
      </c>
      <c r="E19009">
        <v>88931</v>
      </c>
      <c r="F19009" t="s">
        <v>4908</v>
      </c>
      <c r="G19009" t="s">
        <v>4944</v>
      </c>
      <c r="H19009" t="s">
        <v>4912</v>
      </c>
      <c r="I19009">
        <v>45159</v>
      </c>
      <c r="J19009">
        <v>20773.5</v>
      </c>
      <c r="K19009">
        <v>21178.58325</v>
      </c>
      <c r="L19009">
        <v>20773.5</v>
      </c>
      <c r="M19009">
        <v>20773.5</v>
      </c>
      <c r="P19009">
        <v>0</v>
      </c>
      <c r="Q19009" t="str">
        <f t="shared" si="296"/>
        <v>ACTIVE</v>
      </c>
    </row>
    <row r="19010" spans="1:17" x14ac:dyDescent="0.25">
      <c r="A19010" t="s">
        <v>4900</v>
      </c>
      <c r="B19010">
        <v>1867</v>
      </c>
      <c r="C19010" t="s">
        <v>4938</v>
      </c>
      <c r="D19010" t="s">
        <v>4908</v>
      </c>
      <c r="E19010">
        <v>88932</v>
      </c>
      <c r="F19010" t="s">
        <v>4908</v>
      </c>
      <c r="G19010" t="s">
        <v>4913</v>
      </c>
      <c r="H19010" t="s">
        <v>4912</v>
      </c>
      <c r="I19010">
        <v>45158</v>
      </c>
      <c r="J19010">
        <v>161.5</v>
      </c>
      <c r="K19010">
        <v>164.64924999999999</v>
      </c>
      <c r="L19010">
        <v>161.5</v>
      </c>
      <c r="M19010">
        <v>155.28846200000001</v>
      </c>
      <c r="N19010">
        <v>45166</v>
      </c>
      <c r="P19010">
        <v>0</v>
      </c>
      <c r="Q19010" t="str">
        <f t="shared" ref="Q19010:Q19073" si="297">IF(P19010=0,"ACTIVE",IF(P19010&lt;=30,"1-30",IF(AND(P19010&gt;30,P19010&lt;=60),"31-60",IF(AND(P19010&gt;60,P19010&lt;=90),"61-90",IF(AND(P19010&gt;90,P19010&lt;=120),"91-120",IF(AND(P19010&gt;120,P19010&lt;=150),"121-150",IF(AND(P19010&gt;150,P19010&lt;=180),"151-180","180+")))))))</f>
        <v>ACTIVE</v>
      </c>
    </row>
    <row r="19011" spans="1:17" x14ac:dyDescent="0.25">
      <c r="A19011" t="s">
        <v>4900</v>
      </c>
      <c r="B19011">
        <v>1496</v>
      </c>
      <c r="C19011" t="s">
        <v>319</v>
      </c>
      <c r="D19011" t="s">
        <v>4908</v>
      </c>
      <c r="E19011">
        <v>88933</v>
      </c>
      <c r="F19011" t="s">
        <v>4908</v>
      </c>
      <c r="G19011" t="s">
        <v>4944</v>
      </c>
      <c r="H19011" t="s">
        <v>4912</v>
      </c>
      <c r="I19011">
        <v>45159</v>
      </c>
      <c r="J19011">
        <v>1920</v>
      </c>
      <c r="K19011">
        <v>1957.44</v>
      </c>
      <c r="L19011">
        <v>1920</v>
      </c>
      <c r="M19011">
        <v>1920</v>
      </c>
      <c r="P19011">
        <v>0</v>
      </c>
      <c r="Q19011" t="str">
        <f t="shared" si="297"/>
        <v>ACTIVE</v>
      </c>
    </row>
    <row r="19012" spans="1:17" x14ac:dyDescent="0.25">
      <c r="A19012" t="s">
        <v>4900</v>
      </c>
      <c r="B19012">
        <v>1838</v>
      </c>
      <c r="C19012" t="s">
        <v>5177</v>
      </c>
      <c r="D19012" t="s">
        <v>4908</v>
      </c>
      <c r="E19012">
        <v>88934</v>
      </c>
      <c r="F19012" t="s">
        <v>4908</v>
      </c>
      <c r="G19012" t="s">
        <v>4913</v>
      </c>
      <c r="H19012" t="s">
        <v>4912</v>
      </c>
      <c r="I19012">
        <v>45158</v>
      </c>
      <c r="J19012">
        <v>24.23</v>
      </c>
      <c r="K19012">
        <v>24.702484999999999</v>
      </c>
      <c r="L19012">
        <v>24.23</v>
      </c>
      <c r="M19012">
        <v>24.23</v>
      </c>
      <c r="P19012">
        <v>0</v>
      </c>
      <c r="Q19012" t="str">
        <f t="shared" si="297"/>
        <v>ACTIVE</v>
      </c>
    </row>
    <row r="19013" spans="1:17" x14ac:dyDescent="0.25">
      <c r="A19013" t="s">
        <v>4900</v>
      </c>
      <c r="B19013">
        <v>2189</v>
      </c>
      <c r="C19013" t="s">
        <v>4995</v>
      </c>
      <c r="D19013" t="s">
        <v>4908</v>
      </c>
      <c r="E19013">
        <v>88936</v>
      </c>
      <c r="F19013" t="s">
        <v>4908</v>
      </c>
      <c r="G19013" t="s">
        <v>4913</v>
      </c>
      <c r="H19013" t="s">
        <v>4912</v>
      </c>
      <c r="I19013">
        <v>45158</v>
      </c>
      <c r="J19013">
        <v>121.97</v>
      </c>
      <c r="K19013">
        <v>124.348415</v>
      </c>
      <c r="L19013">
        <v>121.97</v>
      </c>
      <c r="M19013">
        <v>121.97</v>
      </c>
      <c r="P19013">
        <v>0</v>
      </c>
      <c r="Q19013" t="str">
        <f t="shared" si="297"/>
        <v>ACTIVE</v>
      </c>
    </row>
    <row r="19014" spans="1:17" x14ac:dyDescent="0.25">
      <c r="A19014" t="s">
        <v>4900</v>
      </c>
      <c r="B19014">
        <v>1826</v>
      </c>
      <c r="C19014" t="s">
        <v>5008</v>
      </c>
      <c r="D19014" t="s">
        <v>4908</v>
      </c>
      <c r="E19014">
        <v>88937</v>
      </c>
      <c r="F19014" t="s">
        <v>4908</v>
      </c>
      <c r="G19014" t="s">
        <v>4913</v>
      </c>
      <c r="H19014" t="s">
        <v>4912</v>
      </c>
      <c r="I19014">
        <v>45158</v>
      </c>
      <c r="J19014">
        <v>26</v>
      </c>
      <c r="K19014">
        <v>26.507000000000001</v>
      </c>
      <c r="L19014">
        <v>26</v>
      </c>
      <c r="M19014">
        <v>26</v>
      </c>
      <c r="P19014">
        <v>0</v>
      </c>
      <c r="Q19014" t="str">
        <f t="shared" si="297"/>
        <v>ACTIVE</v>
      </c>
    </row>
    <row r="19015" spans="1:17" x14ac:dyDescent="0.25">
      <c r="A19015" t="s">
        <v>4900</v>
      </c>
      <c r="B19015">
        <v>879</v>
      </c>
      <c r="C19015" t="s">
        <v>5044</v>
      </c>
      <c r="D19015" t="s">
        <v>4908</v>
      </c>
      <c r="E19015">
        <v>88938</v>
      </c>
      <c r="F19015" t="s">
        <v>4908</v>
      </c>
      <c r="G19015" t="s">
        <v>4913</v>
      </c>
      <c r="H19015" t="s">
        <v>4912</v>
      </c>
      <c r="I19015">
        <v>45158</v>
      </c>
      <c r="J19015">
        <v>60</v>
      </c>
      <c r="K19015">
        <v>61.17</v>
      </c>
      <c r="L19015">
        <v>60</v>
      </c>
      <c r="M19015">
        <v>60</v>
      </c>
      <c r="P19015">
        <v>0</v>
      </c>
      <c r="Q19015" t="str">
        <f t="shared" si="297"/>
        <v>ACTIVE</v>
      </c>
    </row>
    <row r="19016" spans="1:17" x14ac:dyDescent="0.25">
      <c r="A19016" t="s">
        <v>4900</v>
      </c>
      <c r="B19016">
        <v>975</v>
      </c>
      <c r="C19016" t="s">
        <v>5079</v>
      </c>
      <c r="D19016" t="s">
        <v>4908</v>
      </c>
      <c r="E19016">
        <v>88939</v>
      </c>
      <c r="F19016" t="s">
        <v>4908</v>
      </c>
      <c r="G19016" t="s">
        <v>4944</v>
      </c>
      <c r="H19016" t="s">
        <v>4912</v>
      </c>
      <c r="I19016">
        <v>45159</v>
      </c>
      <c r="J19016">
        <v>11880</v>
      </c>
      <c r="K19016">
        <v>12111.66</v>
      </c>
      <c r="L19016">
        <v>11880</v>
      </c>
      <c r="M19016">
        <v>11880</v>
      </c>
      <c r="P19016">
        <v>0</v>
      </c>
      <c r="Q19016" t="str">
        <f t="shared" si="297"/>
        <v>ACTIVE</v>
      </c>
    </row>
    <row r="19017" spans="1:17" x14ac:dyDescent="0.25">
      <c r="A19017" t="s">
        <v>4900</v>
      </c>
      <c r="B19017">
        <v>938</v>
      </c>
      <c r="C19017" t="s">
        <v>5137</v>
      </c>
      <c r="D19017" t="s">
        <v>4908</v>
      </c>
      <c r="E19017">
        <v>88940</v>
      </c>
      <c r="F19017" t="s">
        <v>4908</v>
      </c>
      <c r="G19017" t="s">
        <v>4913</v>
      </c>
      <c r="H19017" t="s">
        <v>4912</v>
      </c>
      <c r="I19017">
        <v>45158</v>
      </c>
      <c r="J19017">
        <v>8.99</v>
      </c>
      <c r="K19017">
        <v>9.165305</v>
      </c>
      <c r="L19017">
        <v>8.99</v>
      </c>
      <c r="M19017">
        <v>8.99</v>
      </c>
      <c r="P19017">
        <v>0</v>
      </c>
      <c r="Q19017" t="str">
        <f t="shared" si="297"/>
        <v>ACTIVE</v>
      </c>
    </row>
    <row r="19018" spans="1:17" x14ac:dyDescent="0.25">
      <c r="A19018" t="s">
        <v>4900</v>
      </c>
      <c r="B19018">
        <v>1373</v>
      </c>
      <c r="C19018" t="s">
        <v>5238</v>
      </c>
      <c r="D19018" t="s">
        <v>4908</v>
      </c>
      <c r="E19018">
        <v>88943</v>
      </c>
      <c r="F19018" t="s">
        <v>4908</v>
      </c>
      <c r="G19018" t="s">
        <v>4913</v>
      </c>
      <c r="H19018" t="s">
        <v>4912</v>
      </c>
      <c r="I19018">
        <v>45158</v>
      </c>
      <c r="J19018">
        <v>3349.5</v>
      </c>
      <c r="K19018">
        <v>3414.8152500000001</v>
      </c>
      <c r="L19018">
        <v>3349.5</v>
      </c>
      <c r="M19018">
        <v>3349.5</v>
      </c>
      <c r="P19018">
        <v>0</v>
      </c>
      <c r="Q19018" t="str">
        <f t="shared" si="297"/>
        <v>ACTIVE</v>
      </c>
    </row>
    <row r="19019" spans="1:17" x14ac:dyDescent="0.25">
      <c r="A19019" t="s">
        <v>4900</v>
      </c>
      <c r="B19019">
        <v>1967</v>
      </c>
      <c r="C19019" t="s">
        <v>5235</v>
      </c>
      <c r="D19019" t="s">
        <v>5133</v>
      </c>
      <c r="E19019">
        <v>88944</v>
      </c>
      <c r="F19019" t="s">
        <v>4908</v>
      </c>
      <c r="G19019" t="s">
        <v>4913</v>
      </c>
      <c r="H19019" t="s">
        <v>4912</v>
      </c>
      <c r="I19019">
        <v>45158</v>
      </c>
      <c r="J19019">
        <v>220</v>
      </c>
      <c r="K19019">
        <v>224.29</v>
      </c>
      <c r="L19019">
        <v>220</v>
      </c>
      <c r="M19019">
        <v>220</v>
      </c>
      <c r="P19019">
        <v>0</v>
      </c>
      <c r="Q19019" t="str">
        <f t="shared" si="297"/>
        <v>ACTIVE</v>
      </c>
    </row>
    <row r="19020" spans="1:17" x14ac:dyDescent="0.25">
      <c r="A19020" t="s">
        <v>4900</v>
      </c>
      <c r="B19020">
        <v>2117</v>
      </c>
      <c r="C19020" t="s">
        <v>4989</v>
      </c>
      <c r="D19020" t="s">
        <v>4908</v>
      </c>
      <c r="E19020">
        <v>88947</v>
      </c>
      <c r="F19020" t="s">
        <v>4908</v>
      </c>
      <c r="G19020" t="s">
        <v>4944</v>
      </c>
      <c r="H19020" t="s">
        <v>4912</v>
      </c>
      <c r="I19020">
        <v>45159</v>
      </c>
      <c r="J19020">
        <v>2200</v>
      </c>
      <c r="K19020">
        <v>2242.9</v>
      </c>
      <c r="L19020">
        <v>2200</v>
      </c>
      <c r="M19020">
        <v>2200</v>
      </c>
      <c r="P19020">
        <v>0</v>
      </c>
      <c r="Q19020" t="str">
        <f t="shared" si="297"/>
        <v>ACTIVE</v>
      </c>
    </row>
    <row r="19021" spans="1:17" x14ac:dyDescent="0.25">
      <c r="A19021" t="s">
        <v>4900</v>
      </c>
      <c r="B19021">
        <v>938</v>
      </c>
      <c r="C19021" t="s">
        <v>5137</v>
      </c>
      <c r="D19021" t="s">
        <v>4908</v>
      </c>
      <c r="E19021">
        <v>88949</v>
      </c>
      <c r="F19021" t="s">
        <v>4908</v>
      </c>
      <c r="G19021" t="s">
        <v>4913</v>
      </c>
      <c r="H19021" t="s">
        <v>4912</v>
      </c>
      <c r="I19021">
        <v>45159</v>
      </c>
      <c r="J19021">
        <v>7</v>
      </c>
      <c r="K19021">
        <v>7.1364999999999998</v>
      </c>
      <c r="L19021">
        <v>7</v>
      </c>
      <c r="M19021">
        <v>7</v>
      </c>
      <c r="P19021">
        <v>0</v>
      </c>
      <c r="Q19021" t="str">
        <f t="shared" si="297"/>
        <v>ACTIVE</v>
      </c>
    </row>
    <row r="19022" spans="1:17" x14ac:dyDescent="0.25">
      <c r="A19022" t="s">
        <v>4900</v>
      </c>
      <c r="B19022">
        <v>2130</v>
      </c>
      <c r="C19022" t="s">
        <v>4923</v>
      </c>
      <c r="D19022" t="s">
        <v>4908</v>
      </c>
      <c r="E19022">
        <v>88950</v>
      </c>
      <c r="F19022" t="s">
        <v>4908</v>
      </c>
      <c r="G19022" t="s">
        <v>4913</v>
      </c>
      <c r="H19022" t="s">
        <v>4912</v>
      </c>
      <c r="I19022">
        <v>45159</v>
      </c>
      <c r="J19022">
        <v>348.44</v>
      </c>
      <c r="K19022">
        <v>355.23457999999999</v>
      </c>
      <c r="L19022">
        <v>348.44</v>
      </c>
      <c r="M19022">
        <v>348.44</v>
      </c>
      <c r="P19022">
        <v>0</v>
      </c>
      <c r="Q19022" t="str">
        <f t="shared" si="297"/>
        <v>ACTIVE</v>
      </c>
    </row>
    <row r="19023" spans="1:17" x14ac:dyDescent="0.25">
      <c r="A19023" t="s">
        <v>4900</v>
      </c>
      <c r="B19023">
        <v>1796</v>
      </c>
      <c r="C19023" t="s">
        <v>5101</v>
      </c>
      <c r="D19023" t="s">
        <v>4908</v>
      </c>
      <c r="E19023">
        <v>88951</v>
      </c>
      <c r="F19023" t="s">
        <v>4908</v>
      </c>
      <c r="G19023" t="s">
        <v>4944</v>
      </c>
      <c r="H19023" t="s">
        <v>4912</v>
      </c>
      <c r="I19023">
        <v>45159</v>
      </c>
      <c r="J19023">
        <v>395</v>
      </c>
      <c r="K19023">
        <v>402.70249999999999</v>
      </c>
      <c r="L19023">
        <v>395</v>
      </c>
      <c r="M19023">
        <v>395</v>
      </c>
      <c r="P19023">
        <v>0</v>
      </c>
      <c r="Q19023" t="str">
        <f t="shared" si="297"/>
        <v>ACTIVE</v>
      </c>
    </row>
    <row r="19024" spans="1:17" x14ac:dyDescent="0.25">
      <c r="A19024" t="s">
        <v>4900</v>
      </c>
      <c r="B19024">
        <v>1534</v>
      </c>
      <c r="C19024" t="s">
        <v>4959</v>
      </c>
      <c r="D19024" t="s">
        <v>4908</v>
      </c>
      <c r="E19024">
        <v>88952</v>
      </c>
      <c r="F19024" t="s">
        <v>4908</v>
      </c>
      <c r="G19024" t="s">
        <v>4913</v>
      </c>
      <c r="H19024" t="s">
        <v>4912</v>
      </c>
      <c r="I19024">
        <v>45159</v>
      </c>
      <c r="J19024">
        <v>5</v>
      </c>
      <c r="K19024">
        <v>5.0975000000000001</v>
      </c>
      <c r="L19024">
        <v>5</v>
      </c>
      <c r="M19024">
        <v>5</v>
      </c>
      <c r="P19024">
        <v>0</v>
      </c>
      <c r="Q19024" t="str">
        <f t="shared" si="297"/>
        <v>ACTIVE</v>
      </c>
    </row>
    <row r="19025" spans="1:17" x14ac:dyDescent="0.25">
      <c r="A19025" t="s">
        <v>4900</v>
      </c>
      <c r="B19025">
        <v>1796</v>
      </c>
      <c r="C19025" t="s">
        <v>5101</v>
      </c>
      <c r="D19025" t="s">
        <v>4908</v>
      </c>
      <c r="E19025">
        <v>88953</v>
      </c>
      <c r="F19025" t="s">
        <v>4908</v>
      </c>
      <c r="G19025" t="s">
        <v>4944</v>
      </c>
      <c r="H19025" t="s">
        <v>4912</v>
      </c>
      <c r="I19025">
        <v>45159</v>
      </c>
      <c r="J19025">
        <v>99</v>
      </c>
      <c r="K19025">
        <v>100.93049999999999</v>
      </c>
      <c r="L19025">
        <v>99</v>
      </c>
      <c r="M19025">
        <v>99</v>
      </c>
      <c r="P19025">
        <v>0</v>
      </c>
      <c r="Q19025" t="str">
        <f t="shared" si="297"/>
        <v>ACTIVE</v>
      </c>
    </row>
    <row r="19026" spans="1:17" x14ac:dyDescent="0.25">
      <c r="A19026" t="s">
        <v>4900</v>
      </c>
      <c r="B19026">
        <v>1857</v>
      </c>
      <c r="C19026" t="s">
        <v>4935</v>
      </c>
      <c r="D19026" t="s">
        <v>4908</v>
      </c>
      <c r="E19026">
        <v>88954</v>
      </c>
      <c r="F19026" t="s">
        <v>4908</v>
      </c>
      <c r="G19026" t="s">
        <v>4913</v>
      </c>
      <c r="H19026" t="s">
        <v>4912</v>
      </c>
      <c r="I19026">
        <v>45159</v>
      </c>
      <c r="J19026">
        <v>5916.63</v>
      </c>
      <c r="K19026">
        <v>6032.004285</v>
      </c>
      <c r="L19026">
        <v>5916.63</v>
      </c>
      <c r="M19026">
        <v>5916.63</v>
      </c>
      <c r="P19026">
        <v>0</v>
      </c>
      <c r="Q19026" t="str">
        <f t="shared" si="297"/>
        <v>ACTIVE</v>
      </c>
    </row>
    <row r="19027" spans="1:17" x14ac:dyDescent="0.25">
      <c r="A19027" t="s">
        <v>4900</v>
      </c>
      <c r="B19027">
        <v>2186</v>
      </c>
      <c r="C19027" t="s">
        <v>4918</v>
      </c>
      <c r="D19027" t="s">
        <v>4908</v>
      </c>
      <c r="E19027">
        <v>88955</v>
      </c>
      <c r="F19027" t="s">
        <v>4908</v>
      </c>
      <c r="G19027" t="s">
        <v>4913</v>
      </c>
      <c r="H19027" t="s">
        <v>4912</v>
      </c>
      <c r="I19027">
        <v>45159</v>
      </c>
      <c r="J19027">
        <v>539.94000000000005</v>
      </c>
      <c r="K19027">
        <v>550.46883000000003</v>
      </c>
      <c r="L19027">
        <v>539.94000000000005</v>
      </c>
      <c r="M19027">
        <v>539.94000000000005</v>
      </c>
      <c r="P19027">
        <v>0</v>
      </c>
      <c r="Q19027" t="str">
        <f t="shared" si="297"/>
        <v>ACTIVE</v>
      </c>
    </row>
    <row r="19028" spans="1:17" x14ac:dyDescent="0.25">
      <c r="A19028" t="s">
        <v>4900</v>
      </c>
      <c r="B19028">
        <v>2073</v>
      </c>
      <c r="C19028" t="s">
        <v>5095</v>
      </c>
      <c r="D19028" t="s">
        <v>4908</v>
      </c>
      <c r="E19028">
        <v>88956</v>
      </c>
      <c r="F19028" t="s">
        <v>4908</v>
      </c>
      <c r="G19028" t="s">
        <v>4944</v>
      </c>
      <c r="H19028" t="s">
        <v>4912</v>
      </c>
      <c r="I19028">
        <v>45159</v>
      </c>
      <c r="J19028">
        <v>1399.3</v>
      </c>
      <c r="K19028">
        <v>1426.58635</v>
      </c>
      <c r="L19028">
        <v>1399.3</v>
      </c>
      <c r="M19028">
        <v>1399.3</v>
      </c>
      <c r="P19028">
        <v>0</v>
      </c>
      <c r="Q19028" t="str">
        <f t="shared" si="297"/>
        <v>ACTIVE</v>
      </c>
    </row>
    <row r="19029" spans="1:17" x14ac:dyDescent="0.25">
      <c r="A19029" t="s">
        <v>4900</v>
      </c>
      <c r="B19029">
        <v>2089</v>
      </c>
      <c r="C19029" t="s">
        <v>5165</v>
      </c>
      <c r="D19029" t="s">
        <v>4908</v>
      </c>
      <c r="E19029">
        <v>88958</v>
      </c>
      <c r="F19029" t="s">
        <v>4914</v>
      </c>
      <c r="G19029" t="s">
        <v>4913</v>
      </c>
      <c r="H19029" t="s">
        <v>4912</v>
      </c>
      <c r="I19029">
        <v>45159</v>
      </c>
      <c r="J19029">
        <v>1</v>
      </c>
      <c r="K19029">
        <v>1.0195000000000001</v>
      </c>
      <c r="L19029">
        <v>1</v>
      </c>
      <c r="M19029">
        <v>1</v>
      </c>
      <c r="P19029">
        <v>0</v>
      </c>
      <c r="Q19029" t="str">
        <f t="shared" si="297"/>
        <v>ACTIVE</v>
      </c>
    </row>
    <row r="19030" spans="1:17" x14ac:dyDescent="0.25">
      <c r="A19030" t="s">
        <v>4900</v>
      </c>
      <c r="B19030">
        <v>879</v>
      </c>
      <c r="C19030" t="s">
        <v>5044</v>
      </c>
      <c r="D19030" t="s">
        <v>4908</v>
      </c>
      <c r="E19030">
        <v>88959</v>
      </c>
      <c r="F19030" t="s">
        <v>4908</v>
      </c>
      <c r="G19030" t="s">
        <v>4913</v>
      </c>
      <c r="H19030" t="s">
        <v>4912</v>
      </c>
      <c r="I19030">
        <v>45159</v>
      </c>
      <c r="J19030">
        <v>8</v>
      </c>
      <c r="K19030">
        <v>8.1560000000000006</v>
      </c>
      <c r="L19030">
        <v>8</v>
      </c>
      <c r="M19030">
        <v>8</v>
      </c>
      <c r="P19030">
        <v>0</v>
      </c>
      <c r="Q19030" t="str">
        <f t="shared" si="297"/>
        <v>ACTIVE</v>
      </c>
    </row>
    <row r="19031" spans="1:17" x14ac:dyDescent="0.25">
      <c r="A19031" t="s">
        <v>4900</v>
      </c>
      <c r="B19031">
        <v>2012</v>
      </c>
      <c r="C19031" t="s">
        <v>5237</v>
      </c>
      <c r="D19031" t="s">
        <v>4908</v>
      </c>
      <c r="E19031">
        <v>88960</v>
      </c>
      <c r="F19031" t="s">
        <v>4908</v>
      </c>
      <c r="G19031" t="s">
        <v>4944</v>
      </c>
      <c r="H19031" t="s">
        <v>4912</v>
      </c>
      <c r="I19031">
        <v>45159</v>
      </c>
      <c r="J19031">
        <v>1000</v>
      </c>
      <c r="K19031">
        <v>1019.5</v>
      </c>
      <c r="L19031">
        <v>1000</v>
      </c>
      <c r="M19031">
        <v>1000</v>
      </c>
      <c r="P19031">
        <v>0</v>
      </c>
      <c r="Q19031" t="str">
        <f t="shared" si="297"/>
        <v>ACTIVE</v>
      </c>
    </row>
    <row r="19032" spans="1:17" x14ac:dyDescent="0.25">
      <c r="A19032" t="s">
        <v>4900</v>
      </c>
      <c r="B19032">
        <v>1031</v>
      </c>
      <c r="C19032" t="s">
        <v>5009</v>
      </c>
      <c r="D19032" t="s">
        <v>4908</v>
      </c>
      <c r="E19032">
        <v>88961</v>
      </c>
      <c r="F19032" t="s">
        <v>4908</v>
      </c>
      <c r="G19032" t="s">
        <v>4913</v>
      </c>
      <c r="H19032" t="s">
        <v>4912</v>
      </c>
      <c r="I19032">
        <v>45159</v>
      </c>
      <c r="J19032">
        <v>17.489999999999998</v>
      </c>
      <c r="K19032">
        <v>17.831054999999999</v>
      </c>
      <c r="L19032">
        <v>17.489999999999998</v>
      </c>
      <c r="M19032">
        <v>17.489999999999998</v>
      </c>
      <c r="P19032">
        <v>0</v>
      </c>
      <c r="Q19032" t="str">
        <f t="shared" si="297"/>
        <v>ACTIVE</v>
      </c>
    </row>
    <row r="19033" spans="1:17" x14ac:dyDescent="0.25">
      <c r="A19033" t="s">
        <v>4900</v>
      </c>
      <c r="B19033">
        <v>2113</v>
      </c>
      <c r="C19033" t="s">
        <v>4922</v>
      </c>
      <c r="D19033" t="s">
        <v>4908</v>
      </c>
      <c r="E19033">
        <v>88962</v>
      </c>
      <c r="F19033" t="s">
        <v>4908</v>
      </c>
      <c r="G19033" t="s">
        <v>4913</v>
      </c>
      <c r="H19033" t="s">
        <v>4912</v>
      </c>
      <c r="I19033">
        <v>45159</v>
      </c>
      <c r="J19033">
        <v>456</v>
      </c>
      <c r="K19033">
        <v>464.892</v>
      </c>
      <c r="L19033">
        <v>456</v>
      </c>
      <c r="M19033">
        <v>304</v>
      </c>
      <c r="N19033">
        <v>45163</v>
      </c>
      <c r="P19033">
        <v>0</v>
      </c>
      <c r="Q19033" t="str">
        <f t="shared" si="297"/>
        <v>ACTIVE</v>
      </c>
    </row>
    <row r="19034" spans="1:17" x14ac:dyDescent="0.25">
      <c r="A19034" t="s">
        <v>4900</v>
      </c>
      <c r="B19034">
        <v>1838</v>
      </c>
      <c r="C19034" t="s">
        <v>5177</v>
      </c>
      <c r="D19034" t="s">
        <v>4908</v>
      </c>
      <c r="E19034">
        <v>88963</v>
      </c>
      <c r="F19034" t="s">
        <v>4908</v>
      </c>
      <c r="G19034" t="s">
        <v>4913</v>
      </c>
      <c r="H19034" t="s">
        <v>4912</v>
      </c>
      <c r="I19034">
        <v>45159</v>
      </c>
      <c r="J19034">
        <v>95.21</v>
      </c>
      <c r="K19034">
        <v>97.066595000000007</v>
      </c>
      <c r="L19034">
        <v>95.21</v>
      </c>
      <c r="M19034">
        <v>95.21</v>
      </c>
      <c r="P19034">
        <v>0</v>
      </c>
      <c r="Q19034" t="str">
        <f t="shared" si="297"/>
        <v>ACTIVE</v>
      </c>
    </row>
    <row r="19035" spans="1:17" x14ac:dyDescent="0.25">
      <c r="A19035" t="s">
        <v>4900</v>
      </c>
      <c r="B19035">
        <v>2086</v>
      </c>
      <c r="C19035" t="s">
        <v>5236</v>
      </c>
      <c r="D19035" t="s">
        <v>4908</v>
      </c>
      <c r="E19035">
        <v>88965</v>
      </c>
      <c r="F19035" t="s">
        <v>5087</v>
      </c>
      <c r="G19035" t="s">
        <v>4913</v>
      </c>
      <c r="H19035" t="s">
        <v>4912</v>
      </c>
      <c r="I19035">
        <v>45159</v>
      </c>
      <c r="J19035">
        <v>257.20999999999998</v>
      </c>
      <c r="K19035">
        <v>262.225595</v>
      </c>
      <c r="L19035">
        <v>257.20999999999998</v>
      </c>
      <c r="M19035">
        <v>257.20999999999998</v>
      </c>
      <c r="N19035">
        <v>45163</v>
      </c>
      <c r="O19035">
        <v>45163</v>
      </c>
      <c r="P19035">
        <v>7</v>
      </c>
      <c r="Q19035" t="str">
        <f t="shared" si="297"/>
        <v>1-30</v>
      </c>
    </row>
    <row r="19036" spans="1:17" x14ac:dyDescent="0.25">
      <c r="A19036" t="s">
        <v>4900</v>
      </c>
      <c r="B19036">
        <v>2130</v>
      </c>
      <c r="C19036" t="s">
        <v>4923</v>
      </c>
      <c r="D19036" t="s">
        <v>4908</v>
      </c>
      <c r="E19036">
        <v>88966</v>
      </c>
      <c r="F19036" t="s">
        <v>4908</v>
      </c>
      <c r="G19036" t="s">
        <v>4913</v>
      </c>
      <c r="H19036" t="s">
        <v>4912</v>
      </c>
      <c r="I19036">
        <v>45159</v>
      </c>
      <c r="J19036">
        <v>110.7</v>
      </c>
      <c r="K19036">
        <v>112.85865</v>
      </c>
      <c r="L19036">
        <v>110.7</v>
      </c>
      <c r="M19036">
        <v>110.7</v>
      </c>
      <c r="P19036">
        <v>0</v>
      </c>
      <c r="Q19036" t="str">
        <f t="shared" si="297"/>
        <v>ACTIVE</v>
      </c>
    </row>
    <row r="19037" spans="1:17" x14ac:dyDescent="0.25">
      <c r="A19037" t="s">
        <v>4900</v>
      </c>
      <c r="B19037">
        <v>1762</v>
      </c>
      <c r="C19037" t="s">
        <v>5074</v>
      </c>
      <c r="D19037" t="s">
        <v>4908</v>
      </c>
      <c r="E19037">
        <v>88967</v>
      </c>
      <c r="F19037" t="s">
        <v>4908</v>
      </c>
      <c r="G19037" t="s">
        <v>4913</v>
      </c>
      <c r="H19037" t="s">
        <v>4912</v>
      </c>
      <c r="I19037">
        <v>45159</v>
      </c>
      <c r="J19037">
        <v>46</v>
      </c>
      <c r="K19037">
        <v>46.896999999999998</v>
      </c>
      <c r="L19037">
        <v>46</v>
      </c>
      <c r="M19037">
        <v>46</v>
      </c>
      <c r="P19037">
        <v>0</v>
      </c>
      <c r="Q19037" t="str">
        <f t="shared" si="297"/>
        <v>ACTIVE</v>
      </c>
    </row>
    <row r="19038" spans="1:17" x14ac:dyDescent="0.25">
      <c r="A19038" t="s">
        <v>4900</v>
      </c>
      <c r="B19038">
        <v>1642</v>
      </c>
      <c r="C19038" t="s">
        <v>5136</v>
      </c>
      <c r="D19038" t="s">
        <v>4908</v>
      </c>
      <c r="E19038">
        <v>88968</v>
      </c>
      <c r="F19038" t="s">
        <v>4908</v>
      </c>
      <c r="G19038" t="s">
        <v>4913</v>
      </c>
      <c r="H19038" t="s">
        <v>4912</v>
      </c>
      <c r="I19038">
        <v>45159</v>
      </c>
      <c r="J19038">
        <v>53</v>
      </c>
      <c r="K19038">
        <v>54.033499999999997</v>
      </c>
      <c r="L19038">
        <v>53</v>
      </c>
      <c r="M19038">
        <v>53</v>
      </c>
      <c r="P19038">
        <v>0</v>
      </c>
      <c r="Q19038" t="str">
        <f t="shared" si="297"/>
        <v>ACTIVE</v>
      </c>
    </row>
    <row r="19039" spans="1:17" x14ac:dyDescent="0.25">
      <c r="A19039" t="s">
        <v>4900</v>
      </c>
      <c r="B19039">
        <v>2049</v>
      </c>
      <c r="C19039" t="s">
        <v>5014</v>
      </c>
      <c r="D19039" t="s">
        <v>4908</v>
      </c>
      <c r="E19039">
        <v>88969</v>
      </c>
      <c r="F19039" t="s">
        <v>4908</v>
      </c>
      <c r="G19039" t="s">
        <v>4913</v>
      </c>
      <c r="H19039" t="s">
        <v>4912</v>
      </c>
      <c r="I19039">
        <v>45159</v>
      </c>
      <c r="J19039">
        <v>132.1</v>
      </c>
      <c r="K19039">
        <v>134.67595</v>
      </c>
      <c r="L19039">
        <v>132.1</v>
      </c>
      <c r="M19039">
        <v>132.1</v>
      </c>
      <c r="P19039">
        <v>0</v>
      </c>
      <c r="Q19039" t="str">
        <f t="shared" si="297"/>
        <v>ACTIVE</v>
      </c>
    </row>
    <row r="19040" spans="1:17" x14ac:dyDescent="0.25">
      <c r="A19040" t="s">
        <v>4900</v>
      </c>
      <c r="B19040">
        <v>1505</v>
      </c>
      <c r="C19040" t="s">
        <v>4992</v>
      </c>
      <c r="D19040" t="s">
        <v>4908</v>
      </c>
      <c r="E19040">
        <v>88970</v>
      </c>
      <c r="F19040" t="s">
        <v>4908</v>
      </c>
      <c r="G19040" t="s">
        <v>4913</v>
      </c>
      <c r="H19040" t="s">
        <v>4912</v>
      </c>
      <c r="I19040">
        <v>45159</v>
      </c>
      <c r="J19040">
        <v>61.22</v>
      </c>
      <c r="K19040">
        <v>62.413789999999999</v>
      </c>
      <c r="L19040">
        <v>61.22</v>
      </c>
      <c r="M19040">
        <v>61.22</v>
      </c>
      <c r="P19040">
        <v>0</v>
      </c>
      <c r="Q19040" t="str">
        <f t="shared" si="297"/>
        <v>ACTIVE</v>
      </c>
    </row>
    <row r="19041" spans="1:17" x14ac:dyDescent="0.25">
      <c r="A19041" t="s">
        <v>4900</v>
      </c>
      <c r="B19041">
        <v>1967</v>
      </c>
      <c r="C19041" t="s">
        <v>5235</v>
      </c>
      <c r="D19041" t="s">
        <v>5133</v>
      </c>
      <c r="E19041">
        <v>88971</v>
      </c>
      <c r="F19041" t="s">
        <v>4908</v>
      </c>
      <c r="G19041" t="s">
        <v>4913</v>
      </c>
      <c r="H19041" t="s">
        <v>4912</v>
      </c>
      <c r="I19041">
        <v>45159</v>
      </c>
      <c r="J19041">
        <v>150.5</v>
      </c>
      <c r="K19041">
        <v>153.43475000000001</v>
      </c>
      <c r="L19041">
        <v>150.5</v>
      </c>
      <c r="M19041">
        <v>150.5</v>
      </c>
      <c r="P19041">
        <v>0</v>
      </c>
      <c r="Q19041" t="str">
        <f t="shared" si="297"/>
        <v>ACTIVE</v>
      </c>
    </row>
    <row r="19042" spans="1:17" x14ac:dyDescent="0.25">
      <c r="A19042" t="s">
        <v>4900</v>
      </c>
      <c r="B19042">
        <v>1879</v>
      </c>
      <c r="C19042" t="s">
        <v>5058</v>
      </c>
      <c r="D19042" t="s">
        <v>4908</v>
      </c>
      <c r="E19042">
        <v>88972</v>
      </c>
      <c r="F19042" t="s">
        <v>4908</v>
      </c>
      <c r="G19042" t="s">
        <v>4944</v>
      </c>
      <c r="H19042" t="s">
        <v>4912</v>
      </c>
      <c r="I19042">
        <v>45159</v>
      </c>
      <c r="J19042">
        <v>286</v>
      </c>
      <c r="K19042">
        <v>291.577</v>
      </c>
      <c r="L19042">
        <v>286</v>
      </c>
      <c r="M19042">
        <v>286</v>
      </c>
      <c r="P19042">
        <v>0</v>
      </c>
      <c r="Q19042" t="str">
        <f t="shared" si="297"/>
        <v>ACTIVE</v>
      </c>
    </row>
    <row r="19043" spans="1:17" x14ac:dyDescent="0.25">
      <c r="A19043" t="s">
        <v>4900</v>
      </c>
      <c r="B19043">
        <v>1928</v>
      </c>
      <c r="C19043" t="s">
        <v>4940</v>
      </c>
      <c r="D19043" t="s">
        <v>4908</v>
      </c>
      <c r="E19043">
        <v>88973</v>
      </c>
      <c r="F19043" t="s">
        <v>4908</v>
      </c>
      <c r="G19043" t="s">
        <v>4913</v>
      </c>
      <c r="H19043" t="s">
        <v>4912</v>
      </c>
      <c r="I19043">
        <v>45159</v>
      </c>
      <c r="J19043">
        <v>29.05</v>
      </c>
      <c r="K19043">
        <v>29.616475000000001</v>
      </c>
      <c r="L19043">
        <v>29.05</v>
      </c>
      <c r="M19043">
        <v>29.05</v>
      </c>
      <c r="P19043">
        <v>0</v>
      </c>
      <c r="Q19043" t="str">
        <f t="shared" si="297"/>
        <v>ACTIVE</v>
      </c>
    </row>
    <row r="19044" spans="1:17" x14ac:dyDescent="0.25">
      <c r="A19044" t="s">
        <v>4900</v>
      </c>
      <c r="B19044">
        <v>1099</v>
      </c>
      <c r="C19044" t="s">
        <v>5056</v>
      </c>
      <c r="D19044" t="s">
        <v>4908</v>
      </c>
      <c r="E19044">
        <v>88974</v>
      </c>
      <c r="F19044" t="s">
        <v>4908</v>
      </c>
      <c r="G19044" t="s">
        <v>4913</v>
      </c>
      <c r="H19044" t="s">
        <v>4912</v>
      </c>
      <c r="I19044">
        <v>45159</v>
      </c>
      <c r="J19044">
        <v>434.55</v>
      </c>
      <c r="K19044">
        <v>443.02372500000001</v>
      </c>
      <c r="L19044">
        <v>434.55</v>
      </c>
      <c r="M19044">
        <v>434.55</v>
      </c>
      <c r="P19044">
        <v>0</v>
      </c>
      <c r="Q19044" t="str">
        <f t="shared" si="297"/>
        <v>ACTIVE</v>
      </c>
    </row>
    <row r="19045" spans="1:17" x14ac:dyDescent="0.25">
      <c r="A19045" t="s">
        <v>4900</v>
      </c>
      <c r="B19045">
        <v>968</v>
      </c>
      <c r="C19045" t="s">
        <v>5001</v>
      </c>
      <c r="D19045" t="s">
        <v>4908</v>
      </c>
      <c r="E19045">
        <v>88975</v>
      </c>
      <c r="F19045" t="s">
        <v>4908</v>
      </c>
      <c r="G19045" t="s">
        <v>4913</v>
      </c>
      <c r="H19045" t="s">
        <v>4912</v>
      </c>
      <c r="I19045">
        <v>45159</v>
      </c>
      <c r="J19045">
        <v>6.05</v>
      </c>
      <c r="K19045">
        <v>6.1679750000000002</v>
      </c>
      <c r="L19045">
        <v>6.05</v>
      </c>
      <c r="M19045">
        <v>6.05</v>
      </c>
      <c r="P19045">
        <v>0</v>
      </c>
      <c r="Q19045" t="str">
        <f t="shared" si="297"/>
        <v>ACTIVE</v>
      </c>
    </row>
    <row r="19046" spans="1:17" x14ac:dyDescent="0.25">
      <c r="A19046" t="s">
        <v>4900</v>
      </c>
      <c r="B19046">
        <v>2067</v>
      </c>
      <c r="C19046" t="s">
        <v>5023</v>
      </c>
      <c r="D19046" t="s">
        <v>4908</v>
      </c>
      <c r="E19046">
        <v>88977</v>
      </c>
      <c r="F19046" t="s">
        <v>4908</v>
      </c>
      <c r="G19046" t="s">
        <v>4913</v>
      </c>
      <c r="H19046" t="s">
        <v>4912</v>
      </c>
      <c r="I19046">
        <v>45159</v>
      </c>
      <c r="J19046">
        <v>578.29</v>
      </c>
      <c r="K19046">
        <v>589.56665499999997</v>
      </c>
      <c r="L19046">
        <v>578.29</v>
      </c>
      <c r="M19046">
        <v>578.29</v>
      </c>
      <c r="P19046">
        <v>0</v>
      </c>
      <c r="Q19046" t="str">
        <f t="shared" si="297"/>
        <v>ACTIVE</v>
      </c>
    </row>
    <row r="19047" spans="1:17" x14ac:dyDescent="0.25">
      <c r="A19047" t="s">
        <v>4900</v>
      </c>
      <c r="B19047">
        <v>1739</v>
      </c>
      <c r="C19047" t="s">
        <v>5124</v>
      </c>
      <c r="D19047" t="s">
        <v>4908</v>
      </c>
      <c r="E19047">
        <v>88978</v>
      </c>
      <c r="F19047" t="s">
        <v>4908</v>
      </c>
      <c r="G19047" t="s">
        <v>4913</v>
      </c>
      <c r="H19047" t="s">
        <v>4912</v>
      </c>
      <c r="I19047">
        <v>45159</v>
      </c>
      <c r="J19047">
        <v>24.5</v>
      </c>
      <c r="K19047">
        <v>24.97775</v>
      </c>
      <c r="L19047">
        <v>24.5</v>
      </c>
      <c r="M19047">
        <v>24.5</v>
      </c>
      <c r="P19047">
        <v>0</v>
      </c>
      <c r="Q19047" t="str">
        <f t="shared" si="297"/>
        <v>ACTIVE</v>
      </c>
    </row>
    <row r="19048" spans="1:17" x14ac:dyDescent="0.25">
      <c r="A19048" t="s">
        <v>4900</v>
      </c>
      <c r="B19048">
        <v>2067</v>
      </c>
      <c r="C19048" t="s">
        <v>5023</v>
      </c>
      <c r="D19048" t="s">
        <v>4908</v>
      </c>
      <c r="E19048">
        <v>88979</v>
      </c>
      <c r="F19048" t="s">
        <v>4908</v>
      </c>
      <c r="G19048" t="s">
        <v>4913</v>
      </c>
      <c r="H19048" t="s">
        <v>4912</v>
      </c>
      <c r="I19048">
        <v>45159</v>
      </c>
      <c r="J19048">
        <v>137.38999999999999</v>
      </c>
      <c r="K19048">
        <v>140.06910500000001</v>
      </c>
      <c r="L19048">
        <v>137.38999999999999</v>
      </c>
      <c r="M19048">
        <v>137.38999999999999</v>
      </c>
      <c r="P19048">
        <v>0</v>
      </c>
      <c r="Q19048" t="str">
        <f t="shared" si="297"/>
        <v>ACTIVE</v>
      </c>
    </row>
    <row r="19049" spans="1:17" x14ac:dyDescent="0.25">
      <c r="A19049" t="s">
        <v>4900</v>
      </c>
      <c r="B19049">
        <v>1928</v>
      </c>
      <c r="C19049" t="s">
        <v>4940</v>
      </c>
      <c r="D19049" t="s">
        <v>4908</v>
      </c>
      <c r="E19049">
        <v>88980</v>
      </c>
      <c r="F19049" t="s">
        <v>4908</v>
      </c>
      <c r="G19049" t="s">
        <v>4913</v>
      </c>
      <c r="H19049" t="s">
        <v>4912</v>
      </c>
      <c r="I19049">
        <v>45159</v>
      </c>
      <c r="J19049">
        <v>4.9000000000000004</v>
      </c>
      <c r="K19049">
        <v>4.9955499999999997</v>
      </c>
      <c r="L19049">
        <v>4.9000000000000004</v>
      </c>
      <c r="M19049">
        <v>4.9000000000000004</v>
      </c>
      <c r="P19049">
        <v>0</v>
      </c>
      <c r="Q19049" t="str">
        <f t="shared" si="297"/>
        <v>ACTIVE</v>
      </c>
    </row>
    <row r="19050" spans="1:17" x14ac:dyDescent="0.25">
      <c r="A19050" t="s">
        <v>4900</v>
      </c>
      <c r="B19050">
        <v>1926</v>
      </c>
      <c r="C19050" t="s">
        <v>5070</v>
      </c>
      <c r="D19050" t="s">
        <v>4908</v>
      </c>
      <c r="E19050">
        <v>88981</v>
      </c>
      <c r="F19050" t="s">
        <v>4908</v>
      </c>
      <c r="G19050" t="s">
        <v>4913</v>
      </c>
      <c r="H19050" t="s">
        <v>4912</v>
      </c>
      <c r="I19050">
        <v>45159</v>
      </c>
      <c r="J19050">
        <v>5199.2700000000004</v>
      </c>
      <c r="K19050">
        <v>5300.6557650000004</v>
      </c>
      <c r="L19050">
        <v>5199.2700000000004</v>
      </c>
      <c r="M19050">
        <v>5199.2700000000004</v>
      </c>
      <c r="P19050">
        <v>0</v>
      </c>
      <c r="Q19050" t="str">
        <f t="shared" si="297"/>
        <v>ACTIVE</v>
      </c>
    </row>
    <row r="19051" spans="1:17" x14ac:dyDescent="0.25">
      <c r="A19051" t="s">
        <v>4900</v>
      </c>
      <c r="B19051">
        <v>1505</v>
      </c>
      <c r="C19051" t="s">
        <v>4992</v>
      </c>
      <c r="D19051" t="s">
        <v>4908</v>
      </c>
      <c r="E19051">
        <v>88982</v>
      </c>
      <c r="F19051" t="s">
        <v>4908</v>
      </c>
      <c r="G19051" t="s">
        <v>4913</v>
      </c>
      <c r="H19051" t="s">
        <v>4912</v>
      </c>
      <c r="I19051">
        <v>45159</v>
      </c>
      <c r="J19051">
        <v>33.299999999999997</v>
      </c>
      <c r="K19051">
        <v>33.949350000000003</v>
      </c>
      <c r="L19051">
        <v>33.299999999999997</v>
      </c>
      <c r="M19051">
        <v>33.299999999999997</v>
      </c>
      <c r="P19051">
        <v>0</v>
      </c>
      <c r="Q19051" t="str">
        <f t="shared" si="297"/>
        <v>ACTIVE</v>
      </c>
    </row>
    <row r="19052" spans="1:17" x14ac:dyDescent="0.25">
      <c r="A19052" t="s">
        <v>4900</v>
      </c>
      <c r="B19052">
        <v>2089</v>
      </c>
      <c r="C19052" t="s">
        <v>5165</v>
      </c>
      <c r="D19052" t="s">
        <v>4908</v>
      </c>
      <c r="E19052">
        <v>88983</v>
      </c>
      <c r="F19052" t="s">
        <v>4908</v>
      </c>
      <c r="G19052" t="s">
        <v>4944</v>
      </c>
      <c r="H19052" t="s">
        <v>4912</v>
      </c>
      <c r="I19052">
        <v>45159</v>
      </c>
      <c r="J19052">
        <v>4406.05</v>
      </c>
      <c r="K19052">
        <v>4491.9679749999996</v>
      </c>
      <c r="L19052">
        <v>4406.05</v>
      </c>
      <c r="M19052">
        <v>4406.05</v>
      </c>
      <c r="P19052">
        <v>0</v>
      </c>
      <c r="Q19052" t="str">
        <f t="shared" si="297"/>
        <v>ACTIVE</v>
      </c>
    </row>
    <row r="19053" spans="1:17" x14ac:dyDescent="0.25">
      <c r="A19053" t="s">
        <v>4900</v>
      </c>
      <c r="B19053">
        <v>818</v>
      </c>
      <c r="C19053" t="s">
        <v>1286</v>
      </c>
      <c r="D19053" t="s">
        <v>4908</v>
      </c>
      <c r="E19053">
        <v>88984</v>
      </c>
      <c r="F19053" t="s">
        <v>4908</v>
      </c>
      <c r="G19053" t="s">
        <v>4913</v>
      </c>
      <c r="H19053" t="s">
        <v>4912</v>
      </c>
      <c r="I19053">
        <v>45159</v>
      </c>
      <c r="J19053">
        <v>58.14</v>
      </c>
      <c r="K19053">
        <v>59.27373</v>
      </c>
      <c r="L19053">
        <v>58.14</v>
      </c>
      <c r="M19053">
        <v>58.14</v>
      </c>
      <c r="P19053">
        <v>0</v>
      </c>
      <c r="Q19053" t="str">
        <f t="shared" si="297"/>
        <v>ACTIVE</v>
      </c>
    </row>
    <row r="19054" spans="1:17" x14ac:dyDescent="0.25">
      <c r="A19054" t="s">
        <v>4900</v>
      </c>
      <c r="B19054">
        <v>984</v>
      </c>
      <c r="C19054" t="s">
        <v>2107</v>
      </c>
      <c r="D19054" t="s">
        <v>4908</v>
      </c>
      <c r="E19054">
        <v>88985</v>
      </c>
      <c r="F19054" t="s">
        <v>4908</v>
      </c>
      <c r="G19054" t="s">
        <v>4913</v>
      </c>
      <c r="H19054" t="s">
        <v>4912</v>
      </c>
      <c r="I19054">
        <v>45159</v>
      </c>
      <c r="J19054">
        <v>14.79</v>
      </c>
      <c r="K19054">
        <v>15.078405</v>
      </c>
      <c r="L19054">
        <v>14.79</v>
      </c>
      <c r="M19054">
        <v>14.79</v>
      </c>
      <c r="P19054">
        <v>0</v>
      </c>
      <c r="Q19054" t="str">
        <f t="shared" si="297"/>
        <v>ACTIVE</v>
      </c>
    </row>
    <row r="19055" spans="1:17" x14ac:dyDescent="0.25">
      <c r="A19055" t="s">
        <v>4900</v>
      </c>
      <c r="B19055">
        <v>1727</v>
      </c>
      <c r="C19055" t="s">
        <v>5040</v>
      </c>
      <c r="D19055" t="s">
        <v>4908</v>
      </c>
      <c r="E19055">
        <v>88986</v>
      </c>
      <c r="F19055" t="s">
        <v>4908</v>
      </c>
      <c r="G19055" t="s">
        <v>4913</v>
      </c>
      <c r="H19055" t="s">
        <v>4912</v>
      </c>
      <c r="I19055">
        <v>45159</v>
      </c>
      <c r="J19055">
        <v>211.01</v>
      </c>
      <c r="K19055">
        <v>215.124695</v>
      </c>
      <c r="L19055">
        <v>211.01</v>
      </c>
      <c r="M19055">
        <v>211.01</v>
      </c>
      <c r="P19055">
        <v>0</v>
      </c>
      <c r="Q19055" t="str">
        <f t="shared" si="297"/>
        <v>ACTIVE</v>
      </c>
    </row>
    <row r="19056" spans="1:17" x14ac:dyDescent="0.25">
      <c r="A19056" t="s">
        <v>4900</v>
      </c>
      <c r="B19056">
        <v>721</v>
      </c>
      <c r="C19056" t="s">
        <v>1198</v>
      </c>
      <c r="D19056" t="s">
        <v>4908</v>
      </c>
      <c r="E19056">
        <v>88987</v>
      </c>
      <c r="F19056" t="s">
        <v>4908</v>
      </c>
      <c r="G19056" t="s">
        <v>4913</v>
      </c>
      <c r="H19056" t="s">
        <v>4912</v>
      </c>
      <c r="I19056">
        <v>45159</v>
      </c>
      <c r="J19056">
        <v>115.18</v>
      </c>
      <c r="K19056">
        <v>117.42601000000001</v>
      </c>
      <c r="L19056">
        <v>115.18</v>
      </c>
      <c r="M19056">
        <v>115.18</v>
      </c>
      <c r="P19056">
        <v>0</v>
      </c>
      <c r="Q19056" t="str">
        <f t="shared" si="297"/>
        <v>ACTIVE</v>
      </c>
    </row>
    <row r="19057" spans="1:17" x14ac:dyDescent="0.25">
      <c r="A19057" t="s">
        <v>4900</v>
      </c>
      <c r="B19057">
        <v>2083</v>
      </c>
      <c r="C19057" t="s">
        <v>5164</v>
      </c>
      <c r="D19057" t="s">
        <v>4908</v>
      </c>
      <c r="E19057">
        <v>88991</v>
      </c>
      <c r="F19057" t="s">
        <v>4908</v>
      </c>
      <c r="G19057" t="s">
        <v>4913</v>
      </c>
      <c r="H19057" t="s">
        <v>4912</v>
      </c>
      <c r="I19057">
        <v>45159</v>
      </c>
      <c r="J19057">
        <v>54.9</v>
      </c>
      <c r="K19057">
        <v>55.970550000000003</v>
      </c>
      <c r="L19057">
        <v>54.9</v>
      </c>
      <c r="M19057">
        <v>54.9</v>
      </c>
      <c r="P19057">
        <v>0</v>
      </c>
      <c r="Q19057" t="str">
        <f t="shared" si="297"/>
        <v>ACTIVE</v>
      </c>
    </row>
    <row r="19058" spans="1:17" x14ac:dyDescent="0.25">
      <c r="A19058" t="s">
        <v>4900</v>
      </c>
      <c r="B19058">
        <v>1194</v>
      </c>
      <c r="C19058" t="s">
        <v>5234</v>
      </c>
      <c r="D19058" t="s">
        <v>4908</v>
      </c>
      <c r="E19058">
        <v>88992</v>
      </c>
      <c r="F19058" t="s">
        <v>4908</v>
      </c>
      <c r="G19058" t="s">
        <v>4944</v>
      </c>
      <c r="H19058" t="s">
        <v>4912</v>
      </c>
      <c r="I19058">
        <v>45159</v>
      </c>
      <c r="J19058">
        <v>2368</v>
      </c>
      <c r="K19058">
        <v>2414.1759999999999</v>
      </c>
      <c r="L19058">
        <v>2368</v>
      </c>
      <c r="M19058">
        <v>2368</v>
      </c>
      <c r="P19058">
        <v>0</v>
      </c>
      <c r="Q19058" t="str">
        <f t="shared" si="297"/>
        <v>ACTIVE</v>
      </c>
    </row>
    <row r="19059" spans="1:17" x14ac:dyDescent="0.25">
      <c r="A19059" t="s">
        <v>4900</v>
      </c>
      <c r="B19059">
        <v>1796</v>
      </c>
      <c r="C19059" t="s">
        <v>5101</v>
      </c>
      <c r="D19059" t="s">
        <v>4908</v>
      </c>
      <c r="E19059">
        <v>88993</v>
      </c>
      <c r="F19059" t="s">
        <v>4908</v>
      </c>
      <c r="G19059" t="s">
        <v>4944</v>
      </c>
      <c r="H19059" t="s">
        <v>4912</v>
      </c>
      <c r="I19059">
        <v>45159</v>
      </c>
      <c r="J19059">
        <v>1321.39</v>
      </c>
      <c r="K19059">
        <v>1347.157105</v>
      </c>
      <c r="L19059">
        <v>1321.39</v>
      </c>
      <c r="M19059">
        <v>1321.39</v>
      </c>
      <c r="P19059">
        <v>0</v>
      </c>
      <c r="Q19059" t="str">
        <f t="shared" si="297"/>
        <v>ACTIVE</v>
      </c>
    </row>
    <row r="19060" spans="1:17" x14ac:dyDescent="0.25">
      <c r="A19060" t="s">
        <v>4900</v>
      </c>
      <c r="B19060">
        <v>938</v>
      </c>
      <c r="C19060" t="s">
        <v>5137</v>
      </c>
      <c r="D19060" t="s">
        <v>4908</v>
      </c>
      <c r="E19060">
        <v>88994</v>
      </c>
      <c r="F19060" t="s">
        <v>4908</v>
      </c>
      <c r="G19060" t="s">
        <v>4913</v>
      </c>
      <c r="H19060" t="s">
        <v>4912</v>
      </c>
      <c r="I19060">
        <v>45159</v>
      </c>
      <c r="J19060">
        <v>10.8</v>
      </c>
      <c r="K19060">
        <v>11.0106</v>
      </c>
      <c r="L19060">
        <v>10.8</v>
      </c>
      <c r="M19060">
        <v>10.8</v>
      </c>
      <c r="P19060">
        <v>0</v>
      </c>
      <c r="Q19060" t="str">
        <f t="shared" si="297"/>
        <v>ACTIVE</v>
      </c>
    </row>
    <row r="19061" spans="1:17" x14ac:dyDescent="0.25">
      <c r="A19061" t="s">
        <v>4900</v>
      </c>
      <c r="B19061">
        <v>879</v>
      </c>
      <c r="C19061" t="s">
        <v>5044</v>
      </c>
      <c r="D19061" t="s">
        <v>4908</v>
      </c>
      <c r="E19061">
        <v>88995</v>
      </c>
      <c r="F19061" t="s">
        <v>4908</v>
      </c>
      <c r="G19061" t="s">
        <v>4913</v>
      </c>
      <c r="H19061" t="s">
        <v>4912</v>
      </c>
      <c r="I19061">
        <v>45159</v>
      </c>
      <c r="J19061">
        <v>116.96</v>
      </c>
      <c r="K19061">
        <v>119.24072</v>
      </c>
      <c r="L19061">
        <v>116.96</v>
      </c>
      <c r="M19061">
        <v>116.96</v>
      </c>
      <c r="P19061">
        <v>0</v>
      </c>
      <c r="Q19061" t="str">
        <f t="shared" si="297"/>
        <v>ACTIVE</v>
      </c>
    </row>
    <row r="19062" spans="1:17" x14ac:dyDescent="0.25">
      <c r="A19062" t="s">
        <v>4900</v>
      </c>
      <c r="B19062">
        <v>1943</v>
      </c>
      <c r="C19062" t="s">
        <v>5213</v>
      </c>
      <c r="D19062" t="s">
        <v>4908</v>
      </c>
      <c r="E19062">
        <v>88996</v>
      </c>
      <c r="F19062" t="s">
        <v>4908</v>
      </c>
      <c r="G19062" t="s">
        <v>4944</v>
      </c>
      <c r="H19062" t="s">
        <v>4912</v>
      </c>
      <c r="I19062">
        <v>45159</v>
      </c>
      <c r="J19062">
        <v>890</v>
      </c>
      <c r="K19062">
        <v>907.35500000000002</v>
      </c>
      <c r="L19062">
        <v>890</v>
      </c>
      <c r="M19062">
        <v>855.76923099999999</v>
      </c>
      <c r="N19062">
        <v>45166</v>
      </c>
      <c r="P19062">
        <v>0</v>
      </c>
      <c r="Q19062" t="str">
        <f t="shared" si="297"/>
        <v>ACTIVE</v>
      </c>
    </row>
    <row r="19063" spans="1:17" x14ac:dyDescent="0.25">
      <c r="A19063" t="s">
        <v>4900</v>
      </c>
      <c r="B19063">
        <v>1796</v>
      </c>
      <c r="C19063" t="s">
        <v>5101</v>
      </c>
      <c r="D19063" t="s">
        <v>4908</v>
      </c>
      <c r="E19063">
        <v>88997</v>
      </c>
      <c r="F19063" t="s">
        <v>4908</v>
      </c>
      <c r="G19063" t="s">
        <v>4944</v>
      </c>
      <c r="H19063" t="s">
        <v>4912</v>
      </c>
      <c r="I19063">
        <v>45159</v>
      </c>
      <c r="J19063">
        <v>1166.1400000000001</v>
      </c>
      <c r="K19063">
        <v>1188.8797300000001</v>
      </c>
      <c r="L19063">
        <v>1166.1400000000001</v>
      </c>
      <c r="M19063">
        <v>1166.1400000000001</v>
      </c>
      <c r="P19063">
        <v>0</v>
      </c>
      <c r="Q19063" t="str">
        <f t="shared" si="297"/>
        <v>ACTIVE</v>
      </c>
    </row>
    <row r="19064" spans="1:17" x14ac:dyDescent="0.25">
      <c r="A19064" t="s">
        <v>4900</v>
      </c>
      <c r="B19064">
        <v>638</v>
      </c>
      <c r="C19064" t="s">
        <v>1758</v>
      </c>
      <c r="D19064" t="s">
        <v>4908</v>
      </c>
      <c r="E19064">
        <v>88999</v>
      </c>
      <c r="F19064" t="s">
        <v>4908</v>
      </c>
      <c r="G19064" t="s">
        <v>4913</v>
      </c>
      <c r="H19064" t="s">
        <v>4912</v>
      </c>
      <c r="I19064">
        <v>45159</v>
      </c>
      <c r="J19064">
        <v>168.36</v>
      </c>
      <c r="K19064">
        <v>171.64302000000001</v>
      </c>
      <c r="L19064">
        <v>168.36</v>
      </c>
      <c r="M19064">
        <v>168.36</v>
      </c>
      <c r="P19064">
        <v>0</v>
      </c>
      <c r="Q19064" t="str">
        <f t="shared" si="297"/>
        <v>ACTIVE</v>
      </c>
    </row>
    <row r="19065" spans="1:17" x14ac:dyDescent="0.25">
      <c r="A19065" t="s">
        <v>4900</v>
      </c>
      <c r="B19065">
        <v>2087</v>
      </c>
      <c r="C19065" t="s">
        <v>4919</v>
      </c>
      <c r="D19065" t="s">
        <v>4908</v>
      </c>
      <c r="E19065">
        <v>89001</v>
      </c>
      <c r="F19065" t="s">
        <v>4908</v>
      </c>
      <c r="G19065" t="s">
        <v>4913</v>
      </c>
      <c r="H19065" t="s">
        <v>4912</v>
      </c>
      <c r="I19065">
        <v>45159</v>
      </c>
      <c r="J19065">
        <v>95.01</v>
      </c>
      <c r="K19065">
        <v>96.862695000000002</v>
      </c>
      <c r="L19065">
        <v>95.01</v>
      </c>
      <c r="M19065">
        <v>95.01</v>
      </c>
      <c r="P19065">
        <v>0</v>
      </c>
      <c r="Q19065" t="str">
        <f t="shared" si="297"/>
        <v>ACTIVE</v>
      </c>
    </row>
    <row r="19066" spans="1:17" x14ac:dyDescent="0.25">
      <c r="A19066" t="s">
        <v>4900</v>
      </c>
      <c r="B19066">
        <v>1758</v>
      </c>
      <c r="C19066" t="s">
        <v>5233</v>
      </c>
      <c r="D19066" t="s">
        <v>4908</v>
      </c>
      <c r="E19066">
        <v>89002</v>
      </c>
      <c r="F19066" t="s">
        <v>4908</v>
      </c>
      <c r="G19066" t="s">
        <v>4913</v>
      </c>
      <c r="H19066" t="s">
        <v>4912</v>
      </c>
      <c r="I19066">
        <v>45159</v>
      </c>
      <c r="J19066">
        <v>3616.33</v>
      </c>
      <c r="K19066">
        <v>3686.8484349999999</v>
      </c>
      <c r="L19066">
        <v>3616.33</v>
      </c>
      <c r="M19066">
        <v>3616.33</v>
      </c>
      <c r="P19066">
        <v>0</v>
      </c>
      <c r="Q19066" t="str">
        <f t="shared" si="297"/>
        <v>ACTIVE</v>
      </c>
    </row>
    <row r="19067" spans="1:17" x14ac:dyDescent="0.25">
      <c r="A19067" t="s">
        <v>4900</v>
      </c>
      <c r="B19067">
        <v>879</v>
      </c>
      <c r="C19067" t="s">
        <v>5044</v>
      </c>
      <c r="D19067" t="s">
        <v>4908</v>
      </c>
      <c r="E19067">
        <v>89003</v>
      </c>
      <c r="F19067" t="s">
        <v>4908</v>
      </c>
      <c r="G19067" t="s">
        <v>4913</v>
      </c>
      <c r="H19067" t="s">
        <v>4912</v>
      </c>
      <c r="I19067">
        <v>45159</v>
      </c>
      <c r="J19067">
        <v>4</v>
      </c>
      <c r="K19067">
        <v>4.0780000000000003</v>
      </c>
      <c r="L19067">
        <v>4</v>
      </c>
      <c r="M19067">
        <v>4</v>
      </c>
      <c r="P19067">
        <v>0</v>
      </c>
      <c r="Q19067" t="str">
        <f t="shared" si="297"/>
        <v>ACTIVE</v>
      </c>
    </row>
    <row r="19068" spans="1:17" x14ac:dyDescent="0.25">
      <c r="A19068" t="s">
        <v>4900</v>
      </c>
      <c r="B19068">
        <v>2169</v>
      </c>
      <c r="C19068" t="s">
        <v>5103</v>
      </c>
      <c r="D19068" t="s">
        <v>4908</v>
      </c>
      <c r="E19068">
        <v>89004</v>
      </c>
      <c r="F19068" t="s">
        <v>4908</v>
      </c>
      <c r="G19068" t="s">
        <v>4913</v>
      </c>
      <c r="H19068" t="s">
        <v>4912</v>
      </c>
      <c r="I19068">
        <v>45159</v>
      </c>
      <c r="J19068">
        <v>90.37</v>
      </c>
      <c r="K19068">
        <v>92.132215000000002</v>
      </c>
      <c r="L19068">
        <v>90.37</v>
      </c>
      <c r="M19068">
        <v>90.37</v>
      </c>
      <c r="P19068">
        <v>0</v>
      </c>
      <c r="Q19068" t="str">
        <f t="shared" si="297"/>
        <v>ACTIVE</v>
      </c>
    </row>
    <row r="19069" spans="1:17" x14ac:dyDescent="0.25">
      <c r="A19069" t="s">
        <v>4900</v>
      </c>
      <c r="B19069">
        <v>1739</v>
      </c>
      <c r="C19069" t="s">
        <v>5124</v>
      </c>
      <c r="D19069" t="s">
        <v>4908</v>
      </c>
      <c r="E19069">
        <v>89005</v>
      </c>
      <c r="F19069" t="s">
        <v>4908</v>
      </c>
      <c r="G19069" t="s">
        <v>4913</v>
      </c>
      <c r="H19069" t="s">
        <v>4912</v>
      </c>
      <c r="I19069">
        <v>45159</v>
      </c>
      <c r="J19069">
        <v>5.0999999999999996</v>
      </c>
      <c r="K19069">
        <v>5.1994499999999997</v>
      </c>
      <c r="L19069">
        <v>5.0999999999999996</v>
      </c>
      <c r="M19069">
        <v>5.0999999999999996</v>
      </c>
      <c r="P19069">
        <v>0</v>
      </c>
      <c r="Q19069" t="str">
        <f t="shared" si="297"/>
        <v>ACTIVE</v>
      </c>
    </row>
    <row r="19070" spans="1:17" x14ac:dyDescent="0.25">
      <c r="A19070" t="s">
        <v>4900</v>
      </c>
      <c r="B19070">
        <v>638</v>
      </c>
      <c r="C19070" t="s">
        <v>1758</v>
      </c>
      <c r="D19070" t="s">
        <v>4908</v>
      </c>
      <c r="E19070">
        <v>89006</v>
      </c>
      <c r="F19070" t="s">
        <v>4908</v>
      </c>
      <c r="G19070" t="s">
        <v>4913</v>
      </c>
      <c r="H19070" t="s">
        <v>4912</v>
      </c>
      <c r="I19070">
        <v>45159</v>
      </c>
      <c r="J19070">
        <v>48.43</v>
      </c>
      <c r="K19070">
        <v>49.374384999999997</v>
      </c>
      <c r="L19070">
        <v>48.43</v>
      </c>
      <c r="M19070">
        <v>48.43</v>
      </c>
      <c r="P19070">
        <v>0</v>
      </c>
      <c r="Q19070" t="str">
        <f t="shared" si="297"/>
        <v>ACTIVE</v>
      </c>
    </row>
    <row r="19071" spans="1:17" x14ac:dyDescent="0.25">
      <c r="A19071" t="s">
        <v>4900</v>
      </c>
      <c r="B19071">
        <v>2123</v>
      </c>
      <c r="C19071" t="s">
        <v>5156</v>
      </c>
      <c r="D19071" t="s">
        <v>4908</v>
      </c>
      <c r="E19071">
        <v>89007</v>
      </c>
      <c r="F19071" t="s">
        <v>4908</v>
      </c>
      <c r="G19071" t="s">
        <v>4913</v>
      </c>
      <c r="H19071" t="s">
        <v>4912</v>
      </c>
      <c r="I19071">
        <v>45159</v>
      </c>
      <c r="J19071">
        <v>81.44</v>
      </c>
      <c r="K19071">
        <v>83.028080000000003</v>
      </c>
      <c r="L19071">
        <v>81.44</v>
      </c>
      <c r="M19071">
        <v>81.44</v>
      </c>
      <c r="P19071">
        <v>0</v>
      </c>
      <c r="Q19071" t="str">
        <f t="shared" si="297"/>
        <v>ACTIVE</v>
      </c>
    </row>
    <row r="19072" spans="1:17" x14ac:dyDescent="0.25">
      <c r="A19072" t="s">
        <v>4900</v>
      </c>
      <c r="B19072">
        <v>638</v>
      </c>
      <c r="C19072" t="s">
        <v>1758</v>
      </c>
      <c r="D19072" t="s">
        <v>4908</v>
      </c>
      <c r="E19072">
        <v>89008</v>
      </c>
      <c r="F19072" t="s">
        <v>4908</v>
      </c>
      <c r="G19072" t="s">
        <v>4913</v>
      </c>
      <c r="H19072" t="s">
        <v>4912</v>
      </c>
      <c r="I19072">
        <v>45159</v>
      </c>
      <c r="J19072">
        <v>2.99</v>
      </c>
      <c r="K19072">
        <v>3.048305</v>
      </c>
      <c r="L19072">
        <v>2.99</v>
      </c>
      <c r="M19072">
        <v>2.99</v>
      </c>
      <c r="P19072">
        <v>0</v>
      </c>
      <c r="Q19072" t="str">
        <f t="shared" si="297"/>
        <v>ACTIVE</v>
      </c>
    </row>
    <row r="19073" spans="1:17" x14ac:dyDescent="0.25">
      <c r="A19073" t="s">
        <v>4900</v>
      </c>
      <c r="B19073">
        <v>2083</v>
      </c>
      <c r="C19073" t="s">
        <v>5164</v>
      </c>
      <c r="D19073" t="s">
        <v>4908</v>
      </c>
      <c r="E19073">
        <v>89009</v>
      </c>
      <c r="F19073" t="s">
        <v>4908</v>
      </c>
      <c r="G19073" t="s">
        <v>4913</v>
      </c>
      <c r="H19073" t="s">
        <v>4912</v>
      </c>
      <c r="I19073">
        <v>45159</v>
      </c>
      <c r="J19073">
        <v>95</v>
      </c>
      <c r="K19073">
        <v>96.852500000000006</v>
      </c>
      <c r="L19073">
        <v>95</v>
      </c>
      <c r="M19073">
        <v>95</v>
      </c>
      <c r="P19073">
        <v>0</v>
      </c>
      <c r="Q19073" t="str">
        <f t="shared" si="297"/>
        <v>ACTIVE</v>
      </c>
    </row>
    <row r="19074" spans="1:17" x14ac:dyDescent="0.25">
      <c r="A19074" t="s">
        <v>4900</v>
      </c>
      <c r="B19074">
        <v>638</v>
      </c>
      <c r="C19074" t="s">
        <v>1758</v>
      </c>
      <c r="D19074" t="s">
        <v>4908</v>
      </c>
      <c r="E19074">
        <v>89010</v>
      </c>
      <c r="F19074" t="s">
        <v>4908</v>
      </c>
      <c r="G19074" t="s">
        <v>4913</v>
      </c>
      <c r="H19074" t="s">
        <v>4912</v>
      </c>
      <c r="I19074">
        <v>45159</v>
      </c>
      <c r="J19074">
        <v>38.950000000000003</v>
      </c>
      <c r="K19074">
        <v>39.709524999999999</v>
      </c>
      <c r="L19074">
        <v>38.950000000000003</v>
      </c>
      <c r="M19074">
        <v>38.950000000000003</v>
      </c>
      <c r="P19074">
        <v>0</v>
      </c>
      <c r="Q19074" t="str">
        <f t="shared" ref="Q19074:Q19137" si="298">IF(P19074=0,"ACTIVE",IF(P19074&lt;=30,"1-30",IF(AND(P19074&gt;30,P19074&lt;=60),"31-60",IF(AND(P19074&gt;60,P19074&lt;=90),"61-90",IF(AND(P19074&gt;90,P19074&lt;=120),"91-120",IF(AND(P19074&gt;120,P19074&lt;=150),"121-150",IF(AND(P19074&gt;150,P19074&lt;=180),"151-180","180+")))))))</f>
        <v>ACTIVE</v>
      </c>
    </row>
    <row r="19075" spans="1:17" x14ac:dyDescent="0.25">
      <c r="A19075" t="s">
        <v>4900</v>
      </c>
      <c r="B19075">
        <v>1867</v>
      </c>
      <c r="C19075" t="s">
        <v>4938</v>
      </c>
      <c r="D19075" t="s">
        <v>4908</v>
      </c>
      <c r="E19075">
        <v>89011</v>
      </c>
      <c r="F19075" t="s">
        <v>4908</v>
      </c>
      <c r="G19075" t="s">
        <v>4913</v>
      </c>
      <c r="H19075" t="s">
        <v>4912</v>
      </c>
      <c r="I19075">
        <v>45159</v>
      </c>
      <c r="J19075">
        <v>108.74</v>
      </c>
      <c r="K19075">
        <v>110.86042999999999</v>
      </c>
      <c r="L19075">
        <v>108.74</v>
      </c>
      <c r="M19075">
        <v>104.557692</v>
      </c>
      <c r="N19075">
        <v>45166</v>
      </c>
      <c r="P19075">
        <v>0</v>
      </c>
      <c r="Q19075" t="str">
        <f t="shared" si="298"/>
        <v>ACTIVE</v>
      </c>
    </row>
    <row r="19076" spans="1:17" x14ac:dyDescent="0.25">
      <c r="A19076" t="s">
        <v>4900</v>
      </c>
      <c r="B19076">
        <v>828</v>
      </c>
      <c r="C19076" t="s">
        <v>5071</v>
      </c>
      <c r="D19076" t="s">
        <v>4908</v>
      </c>
      <c r="E19076">
        <v>89012</v>
      </c>
      <c r="F19076" t="s">
        <v>4908</v>
      </c>
      <c r="G19076" t="s">
        <v>4913</v>
      </c>
      <c r="H19076" t="s">
        <v>4912</v>
      </c>
      <c r="I19076">
        <v>45159</v>
      </c>
      <c r="J19076">
        <v>23.07</v>
      </c>
      <c r="K19076">
        <v>23.519864999999999</v>
      </c>
      <c r="L19076">
        <v>23.07</v>
      </c>
      <c r="M19076">
        <v>23.07</v>
      </c>
      <c r="P19076">
        <v>0</v>
      </c>
      <c r="Q19076" t="str">
        <f t="shared" si="298"/>
        <v>ACTIVE</v>
      </c>
    </row>
    <row r="19077" spans="1:17" x14ac:dyDescent="0.25">
      <c r="A19077" t="s">
        <v>4900</v>
      </c>
      <c r="B19077">
        <v>1739</v>
      </c>
      <c r="C19077" t="s">
        <v>5124</v>
      </c>
      <c r="D19077" t="s">
        <v>4908</v>
      </c>
      <c r="E19077">
        <v>89014</v>
      </c>
      <c r="F19077" t="s">
        <v>4908</v>
      </c>
      <c r="G19077" t="s">
        <v>4913</v>
      </c>
      <c r="H19077" t="s">
        <v>4912</v>
      </c>
      <c r="I19077">
        <v>45159</v>
      </c>
      <c r="J19077">
        <v>77.5</v>
      </c>
      <c r="K19077">
        <v>79.011250000000004</v>
      </c>
      <c r="L19077">
        <v>77.5</v>
      </c>
      <c r="M19077">
        <v>77.5</v>
      </c>
      <c r="P19077">
        <v>0</v>
      </c>
      <c r="Q19077" t="str">
        <f t="shared" si="298"/>
        <v>ACTIVE</v>
      </c>
    </row>
    <row r="19078" spans="1:17" x14ac:dyDescent="0.25">
      <c r="A19078" t="s">
        <v>4900</v>
      </c>
      <c r="B19078">
        <v>886</v>
      </c>
      <c r="C19078" t="s">
        <v>5232</v>
      </c>
      <c r="D19078" t="s">
        <v>4908</v>
      </c>
      <c r="E19078">
        <v>89015</v>
      </c>
      <c r="F19078" t="s">
        <v>4908</v>
      </c>
      <c r="G19078" t="s">
        <v>4913</v>
      </c>
      <c r="H19078" t="s">
        <v>4912</v>
      </c>
      <c r="I19078">
        <v>45159</v>
      </c>
      <c r="J19078">
        <v>29.98</v>
      </c>
      <c r="K19078">
        <v>30.564609999999998</v>
      </c>
      <c r="L19078">
        <v>29.98</v>
      </c>
      <c r="M19078">
        <v>29.98</v>
      </c>
      <c r="P19078">
        <v>0</v>
      </c>
      <c r="Q19078" t="str">
        <f t="shared" si="298"/>
        <v>ACTIVE</v>
      </c>
    </row>
    <row r="19079" spans="1:17" x14ac:dyDescent="0.25">
      <c r="A19079" t="s">
        <v>4900</v>
      </c>
      <c r="B19079">
        <v>381</v>
      </c>
      <c r="C19079" t="s">
        <v>5094</v>
      </c>
      <c r="D19079" t="s">
        <v>4908</v>
      </c>
      <c r="E19079">
        <v>89016</v>
      </c>
      <c r="F19079" t="s">
        <v>4908</v>
      </c>
      <c r="G19079" t="s">
        <v>4913</v>
      </c>
      <c r="H19079" t="s">
        <v>4912</v>
      </c>
      <c r="I19079">
        <v>45159</v>
      </c>
      <c r="J19079">
        <v>11.62</v>
      </c>
      <c r="K19079">
        <v>11.846590000000001</v>
      </c>
      <c r="L19079">
        <v>11.62</v>
      </c>
      <c r="M19079">
        <v>11.62</v>
      </c>
      <c r="P19079">
        <v>0</v>
      </c>
      <c r="Q19079" t="str">
        <f t="shared" si="298"/>
        <v>ACTIVE</v>
      </c>
    </row>
    <row r="19080" spans="1:17" x14ac:dyDescent="0.25">
      <c r="A19080" t="s">
        <v>4900</v>
      </c>
      <c r="B19080">
        <v>1108</v>
      </c>
      <c r="C19080" t="s">
        <v>4951</v>
      </c>
      <c r="D19080" t="s">
        <v>4908</v>
      </c>
      <c r="E19080">
        <v>89017</v>
      </c>
      <c r="F19080" t="s">
        <v>4908</v>
      </c>
      <c r="G19080" t="s">
        <v>4913</v>
      </c>
      <c r="H19080" t="s">
        <v>4912</v>
      </c>
      <c r="I19080">
        <v>45159</v>
      </c>
      <c r="J19080">
        <v>12482.6</v>
      </c>
      <c r="K19080">
        <v>12726.010700000001</v>
      </c>
      <c r="L19080">
        <v>12482.6</v>
      </c>
      <c r="M19080">
        <v>12482.6</v>
      </c>
      <c r="P19080">
        <v>0</v>
      </c>
      <c r="Q19080" t="str">
        <f t="shared" si="298"/>
        <v>ACTIVE</v>
      </c>
    </row>
    <row r="19081" spans="1:17" x14ac:dyDescent="0.25">
      <c r="A19081" t="s">
        <v>4900</v>
      </c>
      <c r="B19081">
        <v>2083</v>
      </c>
      <c r="C19081" t="s">
        <v>5164</v>
      </c>
      <c r="D19081" t="s">
        <v>4908</v>
      </c>
      <c r="E19081">
        <v>89018</v>
      </c>
      <c r="F19081" t="s">
        <v>4908</v>
      </c>
      <c r="G19081" t="s">
        <v>4913</v>
      </c>
      <c r="H19081" t="s">
        <v>4912</v>
      </c>
      <c r="I19081">
        <v>45159</v>
      </c>
      <c r="J19081">
        <v>148</v>
      </c>
      <c r="K19081">
        <v>150.886</v>
      </c>
      <c r="L19081">
        <v>148</v>
      </c>
      <c r="M19081">
        <v>148</v>
      </c>
      <c r="P19081">
        <v>0</v>
      </c>
      <c r="Q19081" t="str">
        <f t="shared" si="298"/>
        <v>ACTIVE</v>
      </c>
    </row>
    <row r="19082" spans="1:17" x14ac:dyDescent="0.25">
      <c r="A19082" t="s">
        <v>4900</v>
      </c>
      <c r="B19082">
        <v>721</v>
      </c>
      <c r="C19082" t="s">
        <v>1198</v>
      </c>
      <c r="D19082" t="s">
        <v>4908</v>
      </c>
      <c r="E19082">
        <v>89020</v>
      </c>
      <c r="F19082" t="s">
        <v>4908</v>
      </c>
      <c r="G19082" t="s">
        <v>4913</v>
      </c>
      <c r="H19082" t="s">
        <v>4912</v>
      </c>
      <c r="I19082">
        <v>45159</v>
      </c>
      <c r="J19082">
        <v>32</v>
      </c>
      <c r="K19082">
        <v>32.624000000000002</v>
      </c>
      <c r="L19082">
        <v>32</v>
      </c>
      <c r="M19082">
        <v>32</v>
      </c>
      <c r="P19082">
        <v>0</v>
      </c>
      <c r="Q19082" t="str">
        <f t="shared" si="298"/>
        <v>ACTIVE</v>
      </c>
    </row>
    <row r="19083" spans="1:17" x14ac:dyDescent="0.25">
      <c r="A19083" t="s">
        <v>4900</v>
      </c>
      <c r="B19083">
        <v>1739</v>
      </c>
      <c r="C19083" t="s">
        <v>5124</v>
      </c>
      <c r="D19083" t="s">
        <v>4908</v>
      </c>
      <c r="E19083">
        <v>89021</v>
      </c>
      <c r="F19083" t="s">
        <v>4908</v>
      </c>
      <c r="G19083" t="s">
        <v>4913</v>
      </c>
      <c r="H19083" t="s">
        <v>4912</v>
      </c>
      <c r="I19083">
        <v>45159</v>
      </c>
      <c r="J19083">
        <v>171.23</v>
      </c>
      <c r="K19083">
        <v>174.568985</v>
      </c>
      <c r="L19083">
        <v>171.23</v>
      </c>
      <c r="M19083">
        <v>171.23</v>
      </c>
      <c r="P19083">
        <v>0</v>
      </c>
      <c r="Q19083" t="str">
        <f t="shared" si="298"/>
        <v>ACTIVE</v>
      </c>
    </row>
    <row r="19084" spans="1:17" x14ac:dyDescent="0.25">
      <c r="A19084" t="s">
        <v>4900</v>
      </c>
      <c r="B19084">
        <v>1597</v>
      </c>
      <c r="C19084" t="s">
        <v>5117</v>
      </c>
      <c r="D19084" t="s">
        <v>4908</v>
      </c>
      <c r="E19084">
        <v>89022</v>
      </c>
      <c r="F19084" t="s">
        <v>4908</v>
      </c>
      <c r="G19084" t="s">
        <v>4913</v>
      </c>
      <c r="H19084" t="s">
        <v>4912</v>
      </c>
      <c r="I19084">
        <v>45159</v>
      </c>
      <c r="J19084">
        <v>622.6</v>
      </c>
      <c r="K19084">
        <v>634.74069999999995</v>
      </c>
      <c r="L19084">
        <v>622.6</v>
      </c>
      <c r="M19084">
        <v>622.6</v>
      </c>
      <c r="P19084">
        <v>0</v>
      </c>
      <c r="Q19084" t="str">
        <f t="shared" si="298"/>
        <v>ACTIVE</v>
      </c>
    </row>
    <row r="19085" spans="1:17" x14ac:dyDescent="0.25">
      <c r="A19085" t="s">
        <v>4900</v>
      </c>
      <c r="B19085">
        <v>1796</v>
      </c>
      <c r="C19085" t="s">
        <v>5101</v>
      </c>
      <c r="D19085" t="s">
        <v>4908</v>
      </c>
      <c r="E19085">
        <v>89024</v>
      </c>
      <c r="F19085" t="s">
        <v>4908</v>
      </c>
      <c r="G19085" t="s">
        <v>4913</v>
      </c>
      <c r="H19085" t="s">
        <v>4912</v>
      </c>
      <c r="I19085">
        <v>45159</v>
      </c>
      <c r="J19085">
        <v>66.62</v>
      </c>
      <c r="K19085">
        <v>67.919089999999997</v>
      </c>
      <c r="L19085">
        <v>66.62</v>
      </c>
      <c r="M19085">
        <v>66.62</v>
      </c>
      <c r="P19085">
        <v>0</v>
      </c>
      <c r="Q19085" t="str">
        <f t="shared" si="298"/>
        <v>ACTIVE</v>
      </c>
    </row>
    <row r="19086" spans="1:17" x14ac:dyDescent="0.25">
      <c r="A19086" t="s">
        <v>4900</v>
      </c>
      <c r="B19086">
        <v>2192</v>
      </c>
      <c r="C19086" t="s">
        <v>4986</v>
      </c>
      <c r="D19086" t="s">
        <v>4908</v>
      </c>
      <c r="E19086">
        <v>89025</v>
      </c>
      <c r="F19086" t="s">
        <v>4908</v>
      </c>
      <c r="G19086" t="s">
        <v>4913</v>
      </c>
      <c r="H19086" t="s">
        <v>4912</v>
      </c>
      <c r="I19086">
        <v>45159</v>
      </c>
      <c r="J19086">
        <v>120.68</v>
      </c>
      <c r="K19086">
        <v>123.03326</v>
      </c>
      <c r="L19086">
        <v>120.68</v>
      </c>
      <c r="M19086">
        <v>120.68</v>
      </c>
      <c r="P19086">
        <v>0</v>
      </c>
      <c r="Q19086" t="str">
        <f t="shared" si="298"/>
        <v>ACTIVE</v>
      </c>
    </row>
    <row r="19087" spans="1:17" x14ac:dyDescent="0.25">
      <c r="A19087" t="s">
        <v>4900</v>
      </c>
      <c r="B19087">
        <v>2067</v>
      </c>
      <c r="C19087" t="s">
        <v>5023</v>
      </c>
      <c r="D19087" t="s">
        <v>4908</v>
      </c>
      <c r="E19087">
        <v>89026</v>
      </c>
      <c r="F19087" t="s">
        <v>4908</v>
      </c>
      <c r="G19087" t="s">
        <v>4913</v>
      </c>
      <c r="H19087" t="s">
        <v>4912</v>
      </c>
      <c r="I19087">
        <v>45159</v>
      </c>
      <c r="J19087">
        <v>206.15</v>
      </c>
      <c r="K19087">
        <v>210.16992500000001</v>
      </c>
      <c r="L19087">
        <v>206.15</v>
      </c>
      <c r="M19087">
        <v>206.15</v>
      </c>
      <c r="P19087">
        <v>0</v>
      </c>
      <c r="Q19087" t="str">
        <f t="shared" si="298"/>
        <v>ACTIVE</v>
      </c>
    </row>
    <row r="19088" spans="1:17" x14ac:dyDescent="0.25">
      <c r="A19088" t="s">
        <v>4900</v>
      </c>
      <c r="B19088">
        <v>1589</v>
      </c>
      <c r="C19088" t="s">
        <v>5061</v>
      </c>
      <c r="D19088" t="s">
        <v>4908</v>
      </c>
      <c r="E19088">
        <v>89027</v>
      </c>
      <c r="F19088" t="s">
        <v>4908</v>
      </c>
      <c r="G19088" t="s">
        <v>4913</v>
      </c>
      <c r="H19088" t="s">
        <v>4912</v>
      </c>
      <c r="I19088">
        <v>45159</v>
      </c>
      <c r="J19088">
        <v>110.02</v>
      </c>
      <c r="K19088">
        <v>112.16539</v>
      </c>
      <c r="L19088">
        <v>110.02</v>
      </c>
      <c r="M19088">
        <v>110.02</v>
      </c>
      <c r="P19088">
        <v>0</v>
      </c>
      <c r="Q19088" t="str">
        <f t="shared" si="298"/>
        <v>ACTIVE</v>
      </c>
    </row>
    <row r="19089" spans="1:17" x14ac:dyDescent="0.25">
      <c r="A19089" t="s">
        <v>4900</v>
      </c>
      <c r="B19089">
        <v>2191</v>
      </c>
      <c r="C19089" t="s">
        <v>5141</v>
      </c>
      <c r="D19089" t="s">
        <v>4908</v>
      </c>
      <c r="E19089">
        <v>89028</v>
      </c>
      <c r="F19089" t="s">
        <v>4908</v>
      </c>
      <c r="G19089" t="s">
        <v>4913</v>
      </c>
      <c r="H19089" t="s">
        <v>4912</v>
      </c>
      <c r="I19089">
        <v>45159</v>
      </c>
      <c r="J19089">
        <v>4901.05</v>
      </c>
      <c r="K19089">
        <v>4996.6204749999997</v>
      </c>
      <c r="L19089">
        <v>4901.05</v>
      </c>
      <c r="M19089">
        <v>4901.05</v>
      </c>
      <c r="P19089">
        <v>0</v>
      </c>
      <c r="Q19089" t="str">
        <f t="shared" si="298"/>
        <v>ACTIVE</v>
      </c>
    </row>
    <row r="19090" spans="1:17" x14ac:dyDescent="0.25">
      <c r="A19090" t="s">
        <v>4900</v>
      </c>
      <c r="B19090">
        <v>2123</v>
      </c>
      <c r="C19090" t="s">
        <v>5156</v>
      </c>
      <c r="D19090" t="s">
        <v>4908</v>
      </c>
      <c r="E19090">
        <v>89029</v>
      </c>
      <c r="F19090" t="s">
        <v>4908</v>
      </c>
      <c r="G19090" t="s">
        <v>4913</v>
      </c>
      <c r="H19090" t="s">
        <v>4912</v>
      </c>
      <c r="I19090">
        <v>45159</v>
      </c>
      <c r="J19090">
        <v>3960.77</v>
      </c>
      <c r="K19090">
        <v>4038.0050150000002</v>
      </c>
      <c r="L19090">
        <v>3960.77</v>
      </c>
      <c r="M19090">
        <v>3960.77</v>
      </c>
      <c r="P19090">
        <v>0</v>
      </c>
      <c r="Q19090" t="str">
        <f t="shared" si="298"/>
        <v>ACTIVE</v>
      </c>
    </row>
    <row r="19091" spans="1:17" x14ac:dyDescent="0.25">
      <c r="A19091" t="s">
        <v>4900</v>
      </c>
      <c r="B19091">
        <v>577</v>
      </c>
      <c r="C19091" t="s">
        <v>4888</v>
      </c>
      <c r="D19091" t="s">
        <v>4908</v>
      </c>
      <c r="E19091">
        <v>89030</v>
      </c>
      <c r="F19091" t="s">
        <v>4908</v>
      </c>
      <c r="G19091" t="s">
        <v>4913</v>
      </c>
      <c r="H19091" t="s">
        <v>4912</v>
      </c>
      <c r="I19091">
        <v>45159</v>
      </c>
      <c r="J19091">
        <v>3041.79</v>
      </c>
      <c r="K19091">
        <v>3101.1049050000001</v>
      </c>
      <c r="L19091">
        <v>3041.79</v>
      </c>
      <c r="M19091">
        <v>3041.79</v>
      </c>
      <c r="P19091">
        <v>0</v>
      </c>
      <c r="Q19091" t="str">
        <f t="shared" si="298"/>
        <v>ACTIVE</v>
      </c>
    </row>
    <row r="19092" spans="1:17" x14ac:dyDescent="0.25">
      <c r="A19092" t="s">
        <v>4900</v>
      </c>
      <c r="B19092">
        <v>1701</v>
      </c>
      <c r="C19092" t="s">
        <v>4975</v>
      </c>
      <c r="D19092" t="s">
        <v>4908</v>
      </c>
      <c r="E19092">
        <v>89031</v>
      </c>
      <c r="F19092" t="s">
        <v>4908</v>
      </c>
      <c r="G19092" t="s">
        <v>4913</v>
      </c>
      <c r="H19092" t="s">
        <v>4912</v>
      </c>
      <c r="I19092">
        <v>45159</v>
      </c>
      <c r="J19092">
        <v>859.76</v>
      </c>
      <c r="K19092">
        <v>876.52531999999997</v>
      </c>
      <c r="L19092">
        <v>859.76</v>
      </c>
      <c r="M19092">
        <v>859.76</v>
      </c>
      <c r="P19092">
        <v>0</v>
      </c>
      <c r="Q19092" t="str">
        <f t="shared" si="298"/>
        <v>ACTIVE</v>
      </c>
    </row>
    <row r="19093" spans="1:17" x14ac:dyDescent="0.25">
      <c r="A19093" t="s">
        <v>4900</v>
      </c>
      <c r="B19093">
        <v>935</v>
      </c>
      <c r="C19093" t="s">
        <v>5062</v>
      </c>
      <c r="D19093" t="s">
        <v>4908</v>
      </c>
      <c r="E19093">
        <v>89032</v>
      </c>
      <c r="F19093" t="s">
        <v>4908</v>
      </c>
      <c r="G19093" t="s">
        <v>4913</v>
      </c>
      <c r="H19093" t="s">
        <v>4912</v>
      </c>
      <c r="I19093">
        <v>45159</v>
      </c>
      <c r="J19093">
        <v>1198.95</v>
      </c>
      <c r="K19093">
        <v>1222.3295250000001</v>
      </c>
      <c r="L19093">
        <v>1198.95</v>
      </c>
      <c r="M19093">
        <v>1198.95</v>
      </c>
      <c r="P19093">
        <v>0</v>
      </c>
      <c r="Q19093" t="str">
        <f t="shared" si="298"/>
        <v>ACTIVE</v>
      </c>
    </row>
    <row r="19094" spans="1:17" x14ac:dyDescent="0.25">
      <c r="A19094" t="s">
        <v>4900</v>
      </c>
      <c r="B19094">
        <v>1646</v>
      </c>
      <c r="C19094" t="s">
        <v>5186</v>
      </c>
      <c r="D19094" t="s">
        <v>4908</v>
      </c>
      <c r="E19094">
        <v>89033</v>
      </c>
      <c r="F19094" t="s">
        <v>4908</v>
      </c>
      <c r="G19094" t="s">
        <v>4913</v>
      </c>
      <c r="H19094" t="s">
        <v>4912</v>
      </c>
      <c r="I19094">
        <v>45159</v>
      </c>
      <c r="J19094">
        <v>676.4</v>
      </c>
      <c r="K19094">
        <v>689.58979999999997</v>
      </c>
      <c r="L19094">
        <v>676.4</v>
      </c>
      <c r="M19094">
        <v>676.4</v>
      </c>
      <c r="P19094">
        <v>0</v>
      </c>
      <c r="Q19094" t="str">
        <f t="shared" si="298"/>
        <v>ACTIVE</v>
      </c>
    </row>
    <row r="19095" spans="1:17" x14ac:dyDescent="0.25">
      <c r="A19095" t="s">
        <v>4900</v>
      </c>
      <c r="B19095">
        <v>1739</v>
      </c>
      <c r="C19095" t="s">
        <v>5124</v>
      </c>
      <c r="D19095" t="s">
        <v>4908</v>
      </c>
      <c r="E19095">
        <v>89034</v>
      </c>
      <c r="F19095" t="s">
        <v>4908</v>
      </c>
      <c r="G19095" t="s">
        <v>4913</v>
      </c>
      <c r="H19095" t="s">
        <v>4912</v>
      </c>
      <c r="I19095">
        <v>45159</v>
      </c>
      <c r="J19095">
        <v>105.1</v>
      </c>
      <c r="K19095">
        <v>107.14945</v>
      </c>
      <c r="L19095">
        <v>105.1</v>
      </c>
      <c r="M19095">
        <v>105.1</v>
      </c>
      <c r="P19095">
        <v>0</v>
      </c>
      <c r="Q19095" t="str">
        <f t="shared" si="298"/>
        <v>ACTIVE</v>
      </c>
    </row>
    <row r="19096" spans="1:17" x14ac:dyDescent="0.25">
      <c r="A19096" t="s">
        <v>4900</v>
      </c>
      <c r="B19096">
        <v>2140</v>
      </c>
      <c r="C19096" t="s">
        <v>5073</v>
      </c>
      <c r="D19096" t="s">
        <v>4908</v>
      </c>
      <c r="E19096">
        <v>89035</v>
      </c>
      <c r="F19096" t="s">
        <v>4908</v>
      </c>
      <c r="G19096" t="s">
        <v>4913</v>
      </c>
      <c r="H19096" t="s">
        <v>4912</v>
      </c>
      <c r="I19096">
        <v>45159</v>
      </c>
      <c r="J19096">
        <v>2185.16</v>
      </c>
      <c r="K19096">
        <v>2227.7706199999998</v>
      </c>
      <c r="L19096">
        <v>2185.16</v>
      </c>
      <c r="M19096">
        <v>2185.16</v>
      </c>
      <c r="P19096">
        <v>0</v>
      </c>
      <c r="Q19096" t="str">
        <f t="shared" si="298"/>
        <v>ACTIVE</v>
      </c>
    </row>
    <row r="19097" spans="1:17" x14ac:dyDescent="0.25">
      <c r="A19097" t="s">
        <v>4900</v>
      </c>
      <c r="B19097">
        <v>883</v>
      </c>
      <c r="C19097" t="s">
        <v>5231</v>
      </c>
      <c r="D19097" t="s">
        <v>4908</v>
      </c>
      <c r="E19097">
        <v>89036</v>
      </c>
      <c r="F19097" t="s">
        <v>4908</v>
      </c>
      <c r="G19097" t="s">
        <v>4944</v>
      </c>
      <c r="H19097" t="s">
        <v>4912</v>
      </c>
      <c r="I19097">
        <v>45159</v>
      </c>
      <c r="J19097">
        <v>28000</v>
      </c>
      <c r="K19097">
        <v>28546</v>
      </c>
      <c r="L19097">
        <v>28000</v>
      </c>
      <c r="M19097">
        <v>28000</v>
      </c>
      <c r="P19097">
        <v>0</v>
      </c>
      <c r="Q19097" t="str">
        <f t="shared" si="298"/>
        <v>ACTIVE</v>
      </c>
    </row>
    <row r="19098" spans="1:17" x14ac:dyDescent="0.25">
      <c r="A19098" t="s">
        <v>4900</v>
      </c>
      <c r="B19098">
        <v>241</v>
      </c>
      <c r="C19098" t="s">
        <v>4936</v>
      </c>
      <c r="D19098" t="s">
        <v>4908</v>
      </c>
      <c r="E19098">
        <v>89037</v>
      </c>
      <c r="F19098" t="s">
        <v>4908</v>
      </c>
      <c r="G19098" t="s">
        <v>4913</v>
      </c>
      <c r="H19098" t="s">
        <v>4912</v>
      </c>
      <c r="I19098">
        <v>45159</v>
      </c>
      <c r="J19098">
        <v>35</v>
      </c>
      <c r="K19098">
        <v>35.682499999999997</v>
      </c>
      <c r="L19098">
        <v>35</v>
      </c>
      <c r="M19098">
        <v>35</v>
      </c>
      <c r="P19098">
        <v>0</v>
      </c>
      <c r="Q19098" t="str">
        <f t="shared" si="298"/>
        <v>ACTIVE</v>
      </c>
    </row>
    <row r="19099" spans="1:17" x14ac:dyDescent="0.25">
      <c r="A19099" t="s">
        <v>4900</v>
      </c>
      <c r="B19099">
        <v>2123</v>
      </c>
      <c r="C19099" t="s">
        <v>5156</v>
      </c>
      <c r="D19099" t="s">
        <v>4908</v>
      </c>
      <c r="E19099">
        <v>89038</v>
      </c>
      <c r="F19099" t="s">
        <v>4908</v>
      </c>
      <c r="G19099" t="s">
        <v>4913</v>
      </c>
      <c r="H19099" t="s">
        <v>4912</v>
      </c>
      <c r="I19099">
        <v>45159</v>
      </c>
      <c r="J19099">
        <v>27.42</v>
      </c>
      <c r="K19099">
        <v>27.954689999999999</v>
      </c>
      <c r="L19099">
        <v>27.42</v>
      </c>
      <c r="M19099">
        <v>27.42</v>
      </c>
      <c r="P19099">
        <v>0</v>
      </c>
      <c r="Q19099" t="str">
        <f t="shared" si="298"/>
        <v>ACTIVE</v>
      </c>
    </row>
    <row r="19100" spans="1:17" x14ac:dyDescent="0.25">
      <c r="A19100" t="s">
        <v>4900</v>
      </c>
      <c r="B19100">
        <v>1589</v>
      </c>
      <c r="C19100" t="s">
        <v>5061</v>
      </c>
      <c r="D19100" t="s">
        <v>4908</v>
      </c>
      <c r="E19100">
        <v>89039</v>
      </c>
      <c r="F19100" t="s">
        <v>4908</v>
      </c>
      <c r="G19100" t="s">
        <v>4913</v>
      </c>
      <c r="H19100" t="s">
        <v>4912</v>
      </c>
      <c r="I19100">
        <v>45159</v>
      </c>
      <c r="J19100">
        <v>44.1</v>
      </c>
      <c r="K19100">
        <v>44.959949999999999</v>
      </c>
      <c r="L19100">
        <v>44.1</v>
      </c>
      <c r="M19100">
        <v>44.1</v>
      </c>
      <c r="P19100">
        <v>0</v>
      </c>
      <c r="Q19100" t="str">
        <f t="shared" si="298"/>
        <v>ACTIVE</v>
      </c>
    </row>
    <row r="19101" spans="1:17" x14ac:dyDescent="0.25">
      <c r="A19101" t="s">
        <v>4900</v>
      </c>
      <c r="B19101">
        <v>1739</v>
      </c>
      <c r="C19101" t="s">
        <v>5124</v>
      </c>
      <c r="D19101" t="s">
        <v>4908</v>
      </c>
      <c r="E19101">
        <v>89040</v>
      </c>
      <c r="F19101" t="s">
        <v>4908</v>
      </c>
      <c r="G19101" t="s">
        <v>4913</v>
      </c>
      <c r="H19101" t="s">
        <v>4912</v>
      </c>
      <c r="I19101">
        <v>45159</v>
      </c>
      <c r="J19101">
        <v>89.97</v>
      </c>
      <c r="K19101">
        <v>91.724414999999993</v>
      </c>
      <c r="L19101">
        <v>89.97</v>
      </c>
      <c r="M19101">
        <v>89.97</v>
      </c>
      <c r="P19101">
        <v>0</v>
      </c>
      <c r="Q19101" t="str">
        <f t="shared" si="298"/>
        <v>ACTIVE</v>
      </c>
    </row>
    <row r="19102" spans="1:17" x14ac:dyDescent="0.25">
      <c r="A19102" t="s">
        <v>4900</v>
      </c>
      <c r="B19102">
        <v>762</v>
      </c>
      <c r="C19102" t="s">
        <v>5041</v>
      </c>
      <c r="D19102" t="s">
        <v>4908</v>
      </c>
      <c r="E19102">
        <v>89042</v>
      </c>
      <c r="F19102" t="s">
        <v>4908</v>
      </c>
      <c r="G19102" t="s">
        <v>4913</v>
      </c>
      <c r="H19102" t="s">
        <v>4912</v>
      </c>
      <c r="I19102">
        <v>45159</v>
      </c>
      <c r="J19102">
        <v>4.5</v>
      </c>
      <c r="K19102">
        <v>4.5877499999999998</v>
      </c>
      <c r="L19102">
        <v>4.5</v>
      </c>
      <c r="M19102">
        <v>4.5</v>
      </c>
      <c r="P19102">
        <v>0</v>
      </c>
      <c r="Q19102" t="str">
        <f t="shared" si="298"/>
        <v>ACTIVE</v>
      </c>
    </row>
    <row r="19103" spans="1:17" x14ac:dyDescent="0.25">
      <c r="A19103" t="s">
        <v>4900</v>
      </c>
      <c r="B19103">
        <v>2191</v>
      </c>
      <c r="C19103" t="s">
        <v>5141</v>
      </c>
      <c r="D19103" t="s">
        <v>4908</v>
      </c>
      <c r="E19103">
        <v>89043</v>
      </c>
      <c r="F19103" t="s">
        <v>4908</v>
      </c>
      <c r="G19103" t="s">
        <v>4913</v>
      </c>
      <c r="H19103" t="s">
        <v>4912</v>
      </c>
      <c r="I19103">
        <v>45159</v>
      </c>
      <c r="J19103">
        <v>1973.33</v>
      </c>
      <c r="K19103">
        <v>2011.809935</v>
      </c>
      <c r="L19103">
        <v>1973.33</v>
      </c>
      <c r="M19103">
        <v>1973.33</v>
      </c>
      <c r="P19103">
        <v>0</v>
      </c>
      <c r="Q19103" t="str">
        <f t="shared" si="298"/>
        <v>ACTIVE</v>
      </c>
    </row>
    <row r="19104" spans="1:17" x14ac:dyDescent="0.25">
      <c r="A19104" t="s">
        <v>4900</v>
      </c>
      <c r="B19104">
        <v>1739</v>
      </c>
      <c r="C19104" t="s">
        <v>5124</v>
      </c>
      <c r="D19104" t="s">
        <v>4908</v>
      </c>
      <c r="E19104">
        <v>89044</v>
      </c>
      <c r="F19104" t="s">
        <v>4908</v>
      </c>
      <c r="G19104" t="s">
        <v>4913</v>
      </c>
      <c r="H19104" t="s">
        <v>4912</v>
      </c>
      <c r="I19104">
        <v>45159</v>
      </c>
      <c r="J19104">
        <v>13.99</v>
      </c>
      <c r="K19104">
        <v>14.262805</v>
      </c>
      <c r="L19104">
        <v>13.99</v>
      </c>
      <c r="M19104">
        <v>13.99</v>
      </c>
      <c r="P19104">
        <v>0</v>
      </c>
      <c r="Q19104" t="str">
        <f t="shared" si="298"/>
        <v>ACTIVE</v>
      </c>
    </row>
    <row r="19105" spans="1:17" x14ac:dyDescent="0.25">
      <c r="A19105" t="s">
        <v>4900</v>
      </c>
      <c r="B19105">
        <v>2121</v>
      </c>
      <c r="C19105" t="s">
        <v>5076</v>
      </c>
      <c r="D19105" t="s">
        <v>4908</v>
      </c>
      <c r="E19105">
        <v>89045</v>
      </c>
      <c r="F19105" t="s">
        <v>4908</v>
      </c>
      <c r="G19105" t="s">
        <v>4913</v>
      </c>
      <c r="H19105" t="s">
        <v>4912</v>
      </c>
      <c r="I19105">
        <v>45159</v>
      </c>
      <c r="J19105">
        <v>700</v>
      </c>
      <c r="K19105">
        <v>713.65</v>
      </c>
      <c r="L19105">
        <v>700</v>
      </c>
      <c r="M19105">
        <v>700</v>
      </c>
      <c r="P19105">
        <v>0</v>
      </c>
      <c r="Q19105" t="str">
        <f t="shared" si="298"/>
        <v>ACTIVE</v>
      </c>
    </row>
    <row r="19106" spans="1:17" x14ac:dyDescent="0.25">
      <c r="A19106" t="s">
        <v>4900</v>
      </c>
      <c r="B19106">
        <v>300</v>
      </c>
      <c r="C19106" t="s">
        <v>4794</v>
      </c>
      <c r="D19106" t="s">
        <v>4908</v>
      </c>
      <c r="E19106">
        <v>89046</v>
      </c>
      <c r="F19106" t="s">
        <v>4908</v>
      </c>
      <c r="G19106" t="s">
        <v>4913</v>
      </c>
      <c r="H19106" t="s">
        <v>4912</v>
      </c>
      <c r="I19106">
        <v>45159</v>
      </c>
      <c r="J19106">
        <v>391</v>
      </c>
      <c r="K19106">
        <v>398.62450000000001</v>
      </c>
      <c r="L19106">
        <v>391</v>
      </c>
      <c r="M19106">
        <v>391</v>
      </c>
      <c r="P19106">
        <v>0</v>
      </c>
      <c r="Q19106" t="str">
        <f t="shared" si="298"/>
        <v>ACTIVE</v>
      </c>
    </row>
    <row r="19107" spans="1:17" x14ac:dyDescent="0.25">
      <c r="A19107" t="s">
        <v>4900</v>
      </c>
      <c r="B19107">
        <v>709</v>
      </c>
      <c r="C19107" t="s">
        <v>5104</v>
      </c>
      <c r="D19107" t="s">
        <v>4908</v>
      </c>
      <c r="E19107">
        <v>89047</v>
      </c>
      <c r="F19107" t="s">
        <v>4908</v>
      </c>
      <c r="G19107" t="s">
        <v>4913</v>
      </c>
      <c r="H19107" t="s">
        <v>4912</v>
      </c>
      <c r="I19107">
        <v>45159</v>
      </c>
      <c r="J19107">
        <v>71.5</v>
      </c>
      <c r="K19107">
        <v>72.89425</v>
      </c>
      <c r="L19107">
        <v>71.5</v>
      </c>
      <c r="M19107">
        <v>71.5</v>
      </c>
      <c r="P19107">
        <v>0</v>
      </c>
      <c r="Q19107" t="str">
        <f t="shared" si="298"/>
        <v>ACTIVE</v>
      </c>
    </row>
    <row r="19108" spans="1:17" x14ac:dyDescent="0.25">
      <c r="A19108" t="s">
        <v>4900</v>
      </c>
      <c r="B19108">
        <v>1826</v>
      </c>
      <c r="C19108" t="s">
        <v>5008</v>
      </c>
      <c r="D19108" t="s">
        <v>4908</v>
      </c>
      <c r="E19108">
        <v>89049</v>
      </c>
      <c r="F19108" t="s">
        <v>4908</v>
      </c>
      <c r="G19108" t="s">
        <v>4913</v>
      </c>
      <c r="H19108" t="s">
        <v>4912</v>
      </c>
      <c r="I19108">
        <v>45159</v>
      </c>
      <c r="J19108">
        <v>66</v>
      </c>
      <c r="K19108">
        <v>67.287000000000006</v>
      </c>
      <c r="L19108">
        <v>66</v>
      </c>
      <c r="M19108">
        <v>66</v>
      </c>
      <c r="P19108">
        <v>0</v>
      </c>
      <c r="Q19108" t="str">
        <f t="shared" si="298"/>
        <v>ACTIVE</v>
      </c>
    </row>
    <row r="19109" spans="1:17" x14ac:dyDescent="0.25">
      <c r="A19109" t="s">
        <v>4900</v>
      </c>
      <c r="B19109">
        <v>2191</v>
      </c>
      <c r="C19109" t="s">
        <v>5141</v>
      </c>
      <c r="D19109" t="s">
        <v>4908</v>
      </c>
      <c r="E19109">
        <v>89050</v>
      </c>
      <c r="F19109" t="s">
        <v>4908</v>
      </c>
      <c r="G19109" t="s">
        <v>4913</v>
      </c>
      <c r="H19109" t="s">
        <v>4912</v>
      </c>
      <c r="I19109">
        <v>45159</v>
      </c>
      <c r="J19109">
        <v>900</v>
      </c>
      <c r="K19109">
        <v>917.55</v>
      </c>
      <c r="L19109">
        <v>900</v>
      </c>
      <c r="M19109">
        <v>900</v>
      </c>
      <c r="P19109">
        <v>0</v>
      </c>
      <c r="Q19109" t="str">
        <f t="shared" si="298"/>
        <v>ACTIVE</v>
      </c>
    </row>
    <row r="19110" spans="1:17" x14ac:dyDescent="0.25">
      <c r="A19110" t="s">
        <v>4900</v>
      </c>
      <c r="B19110">
        <v>362</v>
      </c>
      <c r="C19110" t="s">
        <v>5171</v>
      </c>
      <c r="D19110" t="s">
        <v>4908</v>
      </c>
      <c r="E19110">
        <v>89051</v>
      </c>
      <c r="F19110" t="s">
        <v>4908</v>
      </c>
      <c r="G19110" t="s">
        <v>4913</v>
      </c>
      <c r="H19110" t="s">
        <v>4912</v>
      </c>
      <c r="I19110">
        <v>45159</v>
      </c>
      <c r="J19110">
        <v>71.849999999999994</v>
      </c>
      <c r="K19110">
        <v>73.251075</v>
      </c>
      <c r="L19110">
        <v>71.849999999999994</v>
      </c>
      <c r="M19110">
        <v>71.849999999999994</v>
      </c>
      <c r="P19110">
        <v>0</v>
      </c>
      <c r="Q19110" t="str">
        <f t="shared" si="298"/>
        <v>ACTIVE</v>
      </c>
    </row>
    <row r="19111" spans="1:17" x14ac:dyDescent="0.25">
      <c r="A19111" t="s">
        <v>4900</v>
      </c>
      <c r="B19111">
        <v>2048</v>
      </c>
      <c r="C19111" t="s">
        <v>5230</v>
      </c>
      <c r="D19111" t="s">
        <v>4908</v>
      </c>
      <c r="E19111">
        <v>89052</v>
      </c>
      <c r="F19111" t="s">
        <v>4908</v>
      </c>
      <c r="G19111" t="s">
        <v>4944</v>
      </c>
      <c r="H19111" t="s">
        <v>4912</v>
      </c>
      <c r="I19111">
        <v>45159</v>
      </c>
      <c r="J19111">
        <v>11000</v>
      </c>
      <c r="K19111">
        <v>11214.5</v>
      </c>
      <c r="L19111">
        <v>11000</v>
      </c>
      <c r="M19111">
        <v>11000</v>
      </c>
      <c r="P19111">
        <v>0</v>
      </c>
      <c r="Q19111" t="str">
        <f t="shared" si="298"/>
        <v>ACTIVE</v>
      </c>
    </row>
    <row r="19112" spans="1:17" x14ac:dyDescent="0.25">
      <c r="A19112" t="s">
        <v>4900</v>
      </c>
      <c r="B19112">
        <v>2020</v>
      </c>
      <c r="C19112" t="s">
        <v>5229</v>
      </c>
      <c r="D19112" t="s">
        <v>4908</v>
      </c>
      <c r="E19112">
        <v>89057</v>
      </c>
      <c r="F19112" t="s">
        <v>4908</v>
      </c>
      <c r="G19112" t="s">
        <v>4944</v>
      </c>
      <c r="H19112" t="s">
        <v>4912</v>
      </c>
      <c r="I19112">
        <v>45159</v>
      </c>
      <c r="J19112">
        <v>880</v>
      </c>
      <c r="K19112">
        <v>897.16</v>
      </c>
      <c r="L19112">
        <v>880</v>
      </c>
      <c r="M19112">
        <v>880</v>
      </c>
      <c r="P19112">
        <v>0</v>
      </c>
      <c r="Q19112" t="str">
        <f t="shared" si="298"/>
        <v>ACTIVE</v>
      </c>
    </row>
    <row r="19113" spans="1:17" x14ac:dyDescent="0.25">
      <c r="A19113" t="s">
        <v>4900</v>
      </c>
      <c r="B19113">
        <v>331</v>
      </c>
      <c r="C19113" t="s">
        <v>5034</v>
      </c>
      <c r="D19113" t="s">
        <v>4908</v>
      </c>
      <c r="E19113">
        <v>89058</v>
      </c>
      <c r="F19113" t="s">
        <v>4908</v>
      </c>
      <c r="G19113" t="s">
        <v>4913</v>
      </c>
      <c r="H19113" t="s">
        <v>4912</v>
      </c>
      <c r="I19113">
        <v>45159</v>
      </c>
      <c r="J19113">
        <v>170</v>
      </c>
      <c r="K19113">
        <v>173.315</v>
      </c>
      <c r="L19113">
        <v>170</v>
      </c>
      <c r="M19113">
        <v>170</v>
      </c>
      <c r="P19113">
        <v>0</v>
      </c>
      <c r="Q19113" t="str">
        <f t="shared" si="298"/>
        <v>ACTIVE</v>
      </c>
    </row>
    <row r="19114" spans="1:17" x14ac:dyDescent="0.25">
      <c r="A19114" t="s">
        <v>4900</v>
      </c>
      <c r="B19114">
        <v>1892</v>
      </c>
      <c r="C19114" t="s">
        <v>5228</v>
      </c>
      <c r="D19114" t="s">
        <v>4908</v>
      </c>
      <c r="E19114">
        <v>89059</v>
      </c>
      <c r="F19114" t="s">
        <v>4908</v>
      </c>
      <c r="G19114" t="s">
        <v>4913</v>
      </c>
      <c r="H19114" t="s">
        <v>4912</v>
      </c>
      <c r="I19114">
        <v>45159</v>
      </c>
      <c r="J19114">
        <v>10483.52</v>
      </c>
      <c r="K19114">
        <v>10687.948640000001</v>
      </c>
      <c r="L19114">
        <v>10483.52</v>
      </c>
      <c r="M19114">
        <v>10483.52</v>
      </c>
      <c r="P19114">
        <v>0</v>
      </c>
      <c r="Q19114" t="str">
        <f t="shared" si="298"/>
        <v>ACTIVE</v>
      </c>
    </row>
    <row r="19115" spans="1:17" x14ac:dyDescent="0.25">
      <c r="A19115" t="s">
        <v>4900</v>
      </c>
      <c r="B19115">
        <v>2183</v>
      </c>
      <c r="C19115" t="s">
        <v>5227</v>
      </c>
      <c r="D19115" t="s">
        <v>4908</v>
      </c>
      <c r="E19115">
        <v>89060</v>
      </c>
      <c r="F19115" t="s">
        <v>4908</v>
      </c>
      <c r="G19115" t="s">
        <v>4913</v>
      </c>
      <c r="H19115" t="s">
        <v>4912</v>
      </c>
      <c r="I19115">
        <v>45159</v>
      </c>
      <c r="J19115">
        <v>1500</v>
      </c>
      <c r="K19115">
        <v>1529.25</v>
      </c>
      <c r="L19115">
        <v>1500</v>
      </c>
      <c r="M19115">
        <v>1500</v>
      </c>
      <c r="P19115">
        <v>0</v>
      </c>
      <c r="Q19115" t="str">
        <f t="shared" si="298"/>
        <v>ACTIVE</v>
      </c>
    </row>
    <row r="19116" spans="1:17" x14ac:dyDescent="0.25">
      <c r="A19116" t="s">
        <v>4900</v>
      </c>
      <c r="B19116">
        <v>1361</v>
      </c>
      <c r="C19116" t="s">
        <v>1212</v>
      </c>
      <c r="D19116" t="s">
        <v>4908</v>
      </c>
      <c r="E19116">
        <v>89064</v>
      </c>
      <c r="F19116" t="s">
        <v>4908</v>
      </c>
      <c r="G19116" t="s">
        <v>4913</v>
      </c>
      <c r="H19116" t="s">
        <v>4912</v>
      </c>
      <c r="I19116">
        <v>45159</v>
      </c>
      <c r="J19116">
        <v>32.76</v>
      </c>
      <c r="K19116">
        <v>33.398820000000001</v>
      </c>
      <c r="L19116">
        <v>32.76</v>
      </c>
      <c r="M19116">
        <v>32.76</v>
      </c>
      <c r="P19116">
        <v>0</v>
      </c>
      <c r="Q19116" t="str">
        <f t="shared" si="298"/>
        <v>ACTIVE</v>
      </c>
    </row>
    <row r="19117" spans="1:17" x14ac:dyDescent="0.25">
      <c r="A19117" t="s">
        <v>4900</v>
      </c>
      <c r="B19117">
        <v>463</v>
      </c>
      <c r="C19117" t="s">
        <v>5029</v>
      </c>
      <c r="D19117" t="s">
        <v>4908</v>
      </c>
      <c r="E19117">
        <v>89065</v>
      </c>
      <c r="F19117" t="s">
        <v>4908</v>
      </c>
      <c r="G19117" t="s">
        <v>4913</v>
      </c>
      <c r="H19117" t="s">
        <v>4912</v>
      </c>
      <c r="I19117">
        <v>45159</v>
      </c>
      <c r="J19117">
        <v>955</v>
      </c>
      <c r="K19117">
        <v>973.62249999999995</v>
      </c>
      <c r="L19117">
        <v>955</v>
      </c>
      <c r="M19117">
        <v>955</v>
      </c>
      <c r="P19117">
        <v>0</v>
      </c>
      <c r="Q19117" t="str">
        <f t="shared" si="298"/>
        <v>ACTIVE</v>
      </c>
    </row>
    <row r="19118" spans="1:17" x14ac:dyDescent="0.25">
      <c r="A19118" t="s">
        <v>4900</v>
      </c>
      <c r="B19118">
        <v>2162</v>
      </c>
      <c r="C19118" t="s">
        <v>5020</v>
      </c>
      <c r="D19118" t="s">
        <v>4908</v>
      </c>
      <c r="E19118">
        <v>89066</v>
      </c>
      <c r="F19118" t="s">
        <v>4908</v>
      </c>
      <c r="G19118" t="s">
        <v>4913</v>
      </c>
      <c r="H19118" t="s">
        <v>4912</v>
      </c>
      <c r="I19118">
        <v>45159</v>
      </c>
      <c r="J19118">
        <v>1192.33</v>
      </c>
      <c r="K19118">
        <v>1215.5804350000001</v>
      </c>
      <c r="L19118">
        <v>1192.33</v>
      </c>
      <c r="M19118">
        <v>1192.33</v>
      </c>
      <c r="P19118">
        <v>0</v>
      </c>
      <c r="Q19118" t="str">
        <f t="shared" si="298"/>
        <v>ACTIVE</v>
      </c>
    </row>
    <row r="19119" spans="1:17" x14ac:dyDescent="0.25">
      <c r="A19119" t="s">
        <v>4900</v>
      </c>
      <c r="B19119">
        <v>397</v>
      </c>
      <c r="C19119" t="s">
        <v>5224</v>
      </c>
      <c r="D19119" t="s">
        <v>4908</v>
      </c>
      <c r="E19119">
        <v>89067</v>
      </c>
      <c r="F19119" t="s">
        <v>4908</v>
      </c>
      <c r="G19119" t="s">
        <v>4913</v>
      </c>
      <c r="H19119" t="s">
        <v>4912</v>
      </c>
      <c r="I19119">
        <v>45159</v>
      </c>
      <c r="J19119">
        <v>340</v>
      </c>
      <c r="K19119">
        <v>346.63</v>
      </c>
      <c r="L19119">
        <v>340</v>
      </c>
      <c r="M19119">
        <v>340</v>
      </c>
      <c r="P19119">
        <v>0</v>
      </c>
      <c r="Q19119" t="str">
        <f t="shared" si="298"/>
        <v>ACTIVE</v>
      </c>
    </row>
    <row r="19120" spans="1:17" x14ac:dyDescent="0.25">
      <c r="A19120" t="s">
        <v>4900</v>
      </c>
      <c r="B19120">
        <v>756</v>
      </c>
      <c r="C19120" t="s">
        <v>2409</v>
      </c>
      <c r="D19120" t="s">
        <v>4908</v>
      </c>
      <c r="E19120">
        <v>89068</v>
      </c>
      <c r="F19120" t="s">
        <v>4908</v>
      </c>
      <c r="G19120" t="s">
        <v>4913</v>
      </c>
      <c r="H19120" t="s">
        <v>4912</v>
      </c>
      <c r="I19120">
        <v>45159</v>
      </c>
      <c r="J19120">
        <v>2839.77</v>
      </c>
      <c r="K19120">
        <v>2895.1455150000002</v>
      </c>
      <c r="L19120">
        <v>2839.77</v>
      </c>
      <c r="M19120">
        <v>2839.77</v>
      </c>
      <c r="P19120">
        <v>0</v>
      </c>
      <c r="Q19120" t="str">
        <f t="shared" si="298"/>
        <v>ACTIVE</v>
      </c>
    </row>
    <row r="19121" spans="1:17" x14ac:dyDescent="0.25">
      <c r="A19121" t="s">
        <v>4900</v>
      </c>
      <c r="B19121">
        <v>2017</v>
      </c>
      <c r="C19121" t="s">
        <v>4957</v>
      </c>
      <c r="D19121" t="s">
        <v>4908</v>
      </c>
      <c r="E19121">
        <v>89070</v>
      </c>
      <c r="F19121" t="s">
        <v>4908</v>
      </c>
      <c r="G19121" t="s">
        <v>4913</v>
      </c>
      <c r="H19121" t="s">
        <v>4912</v>
      </c>
      <c r="I19121">
        <v>45159</v>
      </c>
      <c r="J19121">
        <v>111.38</v>
      </c>
      <c r="K19121">
        <v>113.55191000000001</v>
      </c>
      <c r="L19121">
        <v>111.38</v>
      </c>
      <c r="M19121">
        <v>107.096154</v>
      </c>
      <c r="N19121">
        <v>45166</v>
      </c>
      <c r="P19121">
        <v>0</v>
      </c>
      <c r="Q19121" t="str">
        <f t="shared" si="298"/>
        <v>ACTIVE</v>
      </c>
    </row>
    <row r="19122" spans="1:17" x14ac:dyDescent="0.25">
      <c r="A19122" t="s">
        <v>4900</v>
      </c>
      <c r="B19122">
        <v>1004</v>
      </c>
      <c r="C19122" t="s">
        <v>5085</v>
      </c>
      <c r="D19122" t="s">
        <v>4908</v>
      </c>
      <c r="E19122">
        <v>89071</v>
      </c>
      <c r="F19122" t="s">
        <v>4908</v>
      </c>
      <c r="G19122" t="s">
        <v>4913</v>
      </c>
      <c r="H19122" t="s">
        <v>4912</v>
      </c>
      <c r="I19122">
        <v>45159</v>
      </c>
      <c r="J19122">
        <v>11.99</v>
      </c>
      <c r="K19122">
        <v>12.223805</v>
      </c>
      <c r="L19122">
        <v>11.99</v>
      </c>
      <c r="M19122">
        <v>11.99</v>
      </c>
      <c r="P19122">
        <v>0</v>
      </c>
      <c r="Q19122" t="str">
        <f t="shared" si="298"/>
        <v>ACTIVE</v>
      </c>
    </row>
    <row r="19123" spans="1:17" x14ac:dyDescent="0.25">
      <c r="A19123" t="s">
        <v>4900</v>
      </c>
      <c r="B19123">
        <v>394</v>
      </c>
      <c r="C19123" t="s">
        <v>5120</v>
      </c>
      <c r="D19123" t="s">
        <v>4908</v>
      </c>
      <c r="E19123">
        <v>89072</v>
      </c>
      <c r="F19123" t="s">
        <v>4908</v>
      </c>
      <c r="G19123" t="s">
        <v>4913</v>
      </c>
      <c r="H19123" t="s">
        <v>4912</v>
      </c>
      <c r="I19123">
        <v>45159</v>
      </c>
      <c r="J19123">
        <v>5</v>
      </c>
      <c r="K19123">
        <v>5.0975000000000001</v>
      </c>
      <c r="L19123">
        <v>5</v>
      </c>
      <c r="M19123">
        <v>5</v>
      </c>
      <c r="P19123">
        <v>0</v>
      </c>
      <c r="Q19123" t="str">
        <f t="shared" si="298"/>
        <v>ACTIVE</v>
      </c>
    </row>
    <row r="19124" spans="1:17" x14ac:dyDescent="0.25">
      <c r="A19124" t="s">
        <v>4900</v>
      </c>
      <c r="B19124">
        <v>2087</v>
      </c>
      <c r="C19124" t="s">
        <v>4919</v>
      </c>
      <c r="D19124" t="s">
        <v>4908</v>
      </c>
      <c r="E19124">
        <v>89074</v>
      </c>
      <c r="F19124" t="s">
        <v>4908</v>
      </c>
      <c r="G19124" t="s">
        <v>4913</v>
      </c>
      <c r="H19124" t="s">
        <v>4912</v>
      </c>
      <c r="I19124">
        <v>45159</v>
      </c>
      <c r="J19124">
        <v>146.38999999999999</v>
      </c>
      <c r="K19124">
        <v>149.24460500000001</v>
      </c>
      <c r="L19124">
        <v>146.38999999999999</v>
      </c>
      <c r="M19124">
        <v>146.38999999999999</v>
      </c>
      <c r="P19124">
        <v>0</v>
      </c>
      <c r="Q19124" t="str">
        <f t="shared" si="298"/>
        <v>ACTIVE</v>
      </c>
    </row>
    <row r="19125" spans="1:17" x14ac:dyDescent="0.25">
      <c r="A19125" t="s">
        <v>4900</v>
      </c>
      <c r="B19125">
        <v>1739</v>
      </c>
      <c r="C19125" t="s">
        <v>5124</v>
      </c>
      <c r="D19125" t="s">
        <v>4908</v>
      </c>
      <c r="E19125">
        <v>89075</v>
      </c>
      <c r="F19125" t="s">
        <v>4908</v>
      </c>
      <c r="G19125" t="s">
        <v>4913</v>
      </c>
      <c r="H19125" t="s">
        <v>4912</v>
      </c>
      <c r="I19125">
        <v>45159</v>
      </c>
      <c r="J19125">
        <v>251.61</v>
      </c>
      <c r="K19125">
        <v>256.51639499999999</v>
      </c>
      <c r="L19125">
        <v>251.61</v>
      </c>
      <c r="M19125">
        <v>251.61</v>
      </c>
      <c r="P19125">
        <v>0</v>
      </c>
      <c r="Q19125" t="str">
        <f t="shared" si="298"/>
        <v>ACTIVE</v>
      </c>
    </row>
    <row r="19126" spans="1:17" x14ac:dyDescent="0.25">
      <c r="A19126" t="s">
        <v>4899</v>
      </c>
      <c r="B19126">
        <v>1344</v>
      </c>
      <c r="C19126" t="s">
        <v>5226</v>
      </c>
      <c r="D19126" t="s">
        <v>4908</v>
      </c>
      <c r="E19126">
        <v>89076</v>
      </c>
      <c r="F19126" t="s">
        <v>4908</v>
      </c>
      <c r="G19126" t="s">
        <v>4944</v>
      </c>
      <c r="H19126" t="s">
        <v>5225</v>
      </c>
      <c r="I19126">
        <v>45159</v>
      </c>
      <c r="J19126">
        <v>177.67</v>
      </c>
      <c r="K19126">
        <v>177.67</v>
      </c>
      <c r="L19126">
        <v>177.67</v>
      </c>
      <c r="M19126">
        <v>177.67</v>
      </c>
      <c r="P19126">
        <v>0</v>
      </c>
      <c r="Q19126" t="str">
        <f t="shared" si="298"/>
        <v>ACTIVE</v>
      </c>
    </row>
    <row r="19127" spans="1:17" x14ac:dyDescent="0.25">
      <c r="A19127" t="s">
        <v>4899</v>
      </c>
      <c r="B19127">
        <v>1344</v>
      </c>
      <c r="C19127" t="s">
        <v>5226</v>
      </c>
      <c r="D19127" t="s">
        <v>4908</v>
      </c>
      <c r="E19127">
        <v>89077</v>
      </c>
      <c r="F19127" t="s">
        <v>4908</v>
      </c>
      <c r="G19127" t="s">
        <v>4944</v>
      </c>
      <c r="H19127" t="s">
        <v>5225</v>
      </c>
      <c r="I19127">
        <v>45159</v>
      </c>
      <c r="J19127">
        <v>198</v>
      </c>
      <c r="K19127">
        <v>198</v>
      </c>
      <c r="L19127">
        <v>198</v>
      </c>
      <c r="M19127">
        <v>198</v>
      </c>
      <c r="P19127">
        <v>0</v>
      </c>
      <c r="Q19127" t="str">
        <f t="shared" si="298"/>
        <v>ACTIVE</v>
      </c>
    </row>
    <row r="19128" spans="1:17" x14ac:dyDescent="0.25">
      <c r="A19128" t="s">
        <v>4900</v>
      </c>
      <c r="B19128">
        <v>2017</v>
      </c>
      <c r="C19128" t="s">
        <v>4957</v>
      </c>
      <c r="D19128" t="s">
        <v>4908</v>
      </c>
      <c r="E19128">
        <v>89078</v>
      </c>
      <c r="F19128" t="s">
        <v>4908</v>
      </c>
      <c r="G19128" t="s">
        <v>4913</v>
      </c>
      <c r="H19128" t="s">
        <v>4912</v>
      </c>
      <c r="I19128">
        <v>45159</v>
      </c>
      <c r="J19128">
        <v>50.52</v>
      </c>
      <c r="K19128">
        <v>51.505139999999997</v>
      </c>
      <c r="L19128">
        <v>50.52</v>
      </c>
      <c r="M19128">
        <v>48.576923000000001</v>
      </c>
      <c r="N19128">
        <v>45166</v>
      </c>
      <c r="P19128">
        <v>0</v>
      </c>
      <c r="Q19128" t="str">
        <f t="shared" si="298"/>
        <v>ACTIVE</v>
      </c>
    </row>
    <row r="19129" spans="1:17" x14ac:dyDescent="0.25">
      <c r="A19129" t="s">
        <v>4899</v>
      </c>
      <c r="B19129">
        <v>1344</v>
      </c>
      <c r="C19129" t="s">
        <v>5226</v>
      </c>
      <c r="D19129" t="s">
        <v>4908</v>
      </c>
      <c r="E19129">
        <v>89079</v>
      </c>
      <c r="F19129" t="s">
        <v>4908</v>
      </c>
      <c r="G19129" t="s">
        <v>4944</v>
      </c>
      <c r="H19129" t="s">
        <v>5225</v>
      </c>
      <c r="I19129">
        <v>45159</v>
      </c>
      <c r="J19129">
        <v>838.52</v>
      </c>
      <c r="K19129">
        <v>838.52</v>
      </c>
      <c r="L19129">
        <v>838.52</v>
      </c>
      <c r="M19129">
        <v>838.52</v>
      </c>
      <c r="P19129">
        <v>0</v>
      </c>
      <c r="Q19129" t="str">
        <f t="shared" si="298"/>
        <v>ACTIVE</v>
      </c>
    </row>
    <row r="19130" spans="1:17" x14ac:dyDescent="0.25">
      <c r="A19130" t="s">
        <v>4899</v>
      </c>
      <c r="B19130">
        <v>1344</v>
      </c>
      <c r="C19130" t="s">
        <v>5226</v>
      </c>
      <c r="D19130" t="s">
        <v>4908</v>
      </c>
      <c r="E19130">
        <v>89080</v>
      </c>
      <c r="F19130" t="s">
        <v>4908</v>
      </c>
      <c r="G19130" t="s">
        <v>4944</v>
      </c>
      <c r="H19130" t="s">
        <v>5225</v>
      </c>
      <c r="I19130">
        <v>45159</v>
      </c>
      <c r="J19130">
        <v>902</v>
      </c>
      <c r="K19130">
        <v>902</v>
      </c>
      <c r="L19130">
        <v>902</v>
      </c>
      <c r="M19130">
        <v>902</v>
      </c>
      <c r="P19130">
        <v>0</v>
      </c>
      <c r="Q19130" t="str">
        <f t="shared" si="298"/>
        <v>ACTIVE</v>
      </c>
    </row>
    <row r="19131" spans="1:17" x14ac:dyDescent="0.25">
      <c r="A19131" t="s">
        <v>4899</v>
      </c>
      <c r="B19131">
        <v>1344</v>
      </c>
      <c r="C19131" t="s">
        <v>5226</v>
      </c>
      <c r="D19131" t="s">
        <v>4908</v>
      </c>
      <c r="E19131">
        <v>89081</v>
      </c>
      <c r="F19131" t="s">
        <v>4908</v>
      </c>
      <c r="G19131" t="s">
        <v>4944</v>
      </c>
      <c r="H19131" t="s">
        <v>5225</v>
      </c>
      <c r="I19131">
        <v>45159</v>
      </c>
      <c r="J19131">
        <v>193.6</v>
      </c>
      <c r="K19131">
        <v>193.6</v>
      </c>
      <c r="L19131">
        <v>193.6</v>
      </c>
      <c r="M19131">
        <v>193.6</v>
      </c>
      <c r="P19131">
        <v>0</v>
      </c>
      <c r="Q19131" t="str">
        <f t="shared" si="298"/>
        <v>ACTIVE</v>
      </c>
    </row>
    <row r="19132" spans="1:17" x14ac:dyDescent="0.25">
      <c r="A19132" t="s">
        <v>4899</v>
      </c>
      <c r="B19132">
        <v>1344</v>
      </c>
      <c r="C19132" t="s">
        <v>5226</v>
      </c>
      <c r="D19132" t="s">
        <v>4908</v>
      </c>
      <c r="E19132">
        <v>89082</v>
      </c>
      <c r="F19132" t="s">
        <v>4908</v>
      </c>
      <c r="G19132" t="s">
        <v>4944</v>
      </c>
      <c r="H19132" t="s">
        <v>5225</v>
      </c>
      <c r="I19132">
        <v>45159</v>
      </c>
      <c r="J19132">
        <v>1806.15</v>
      </c>
      <c r="K19132">
        <v>1806.15</v>
      </c>
      <c r="L19132">
        <v>1806.15</v>
      </c>
      <c r="M19132">
        <v>1806.15</v>
      </c>
      <c r="P19132">
        <v>0</v>
      </c>
      <c r="Q19132" t="str">
        <f t="shared" si="298"/>
        <v>ACTIVE</v>
      </c>
    </row>
    <row r="19133" spans="1:17" x14ac:dyDescent="0.25">
      <c r="A19133" t="s">
        <v>4900</v>
      </c>
      <c r="B19133">
        <v>1739</v>
      </c>
      <c r="C19133" t="s">
        <v>5124</v>
      </c>
      <c r="D19133" t="s">
        <v>4908</v>
      </c>
      <c r="E19133">
        <v>89083</v>
      </c>
      <c r="F19133" t="s">
        <v>4908</v>
      </c>
      <c r="G19133" t="s">
        <v>4913</v>
      </c>
      <c r="H19133" t="s">
        <v>4912</v>
      </c>
      <c r="I19133">
        <v>45159</v>
      </c>
      <c r="J19133">
        <v>35.65</v>
      </c>
      <c r="K19133">
        <v>36.345174999999998</v>
      </c>
      <c r="L19133">
        <v>35.65</v>
      </c>
      <c r="M19133">
        <v>35.65</v>
      </c>
      <c r="P19133">
        <v>0</v>
      </c>
      <c r="Q19133" t="str">
        <f t="shared" si="298"/>
        <v>ACTIVE</v>
      </c>
    </row>
    <row r="19134" spans="1:17" x14ac:dyDescent="0.25">
      <c r="A19134" t="s">
        <v>4900</v>
      </c>
      <c r="B19134">
        <v>756</v>
      </c>
      <c r="C19134" t="s">
        <v>2409</v>
      </c>
      <c r="D19134" t="s">
        <v>4908</v>
      </c>
      <c r="E19134">
        <v>89084</v>
      </c>
      <c r="F19134" t="s">
        <v>4908</v>
      </c>
      <c r="G19134" t="s">
        <v>4913</v>
      </c>
      <c r="H19134" t="s">
        <v>4912</v>
      </c>
      <c r="I19134">
        <v>45159</v>
      </c>
      <c r="J19134">
        <v>218.95</v>
      </c>
      <c r="K19134">
        <v>223.219525</v>
      </c>
      <c r="L19134">
        <v>218.95</v>
      </c>
      <c r="M19134">
        <v>218.95</v>
      </c>
      <c r="P19134">
        <v>0</v>
      </c>
      <c r="Q19134" t="str">
        <f t="shared" si="298"/>
        <v>ACTIVE</v>
      </c>
    </row>
    <row r="19135" spans="1:17" x14ac:dyDescent="0.25">
      <c r="A19135" t="s">
        <v>4899</v>
      </c>
      <c r="B19135">
        <v>1344</v>
      </c>
      <c r="C19135" t="s">
        <v>5226</v>
      </c>
      <c r="D19135" t="s">
        <v>4908</v>
      </c>
      <c r="E19135">
        <v>89085</v>
      </c>
      <c r="F19135" t="s">
        <v>4908</v>
      </c>
      <c r="G19135" t="s">
        <v>4944</v>
      </c>
      <c r="H19135" t="s">
        <v>5225</v>
      </c>
      <c r="I19135">
        <v>45159</v>
      </c>
      <c r="J19135">
        <v>99</v>
      </c>
      <c r="K19135">
        <v>99</v>
      </c>
      <c r="L19135">
        <v>99</v>
      </c>
      <c r="M19135">
        <v>99</v>
      </c>
      <c r="P19135">
        <v>0</v>
      </c>
      <c r="Q19135" t="str">
        <f t="shared" si="298"/>
        <v>ACTIVE</v>
      </c>
    </row>
    <row r="19136" spans="1:17" x14ac:dyDescent="0.25">
      <c r="A19136" t="s">
        <v>4900</v>
      </c>
      <c r="B19136">
        <v>2082</v>
      </c>
      <c r="C19136" t="s">
        <v>5031</v>
      </c>
      <c r="D19136" t="s">
        <v>4908</v>
      </c>
      <c r="E19136">
        <v>89086</v>
      </c>
      <c r="F19136" t="s">
        <v>4908</v>
      </c>
      <c r="G19136" t="s">
        <v>4913</v>
      </c>
      <c r="H19136" t="s">
        <v>4912</v>
      </c>
      <c r="I19136">
        <v>45159</v>
      </c>
      <c r="J19136">
        <v>29.66</v>
      </c>
      <c r="K19136">
        <v>30.23837</v>
      </c>
      <c r="L19136">
        <v>29.66</v>
      </c>
      <c r="M19136">
        <v>29.66</v>
      </c>
      <c r="P19136">
        <v>0</v>
      </c>
      <c r="Q19136" t="str">
        <f t="shared" si="298"/>
        <v>ACTIVE</v>
      </c>
    </row>
    <row r="19137" spans="1:17" x14ac:dyDescent="0.25">
      <c r="A19137" t="s">
        <v>4900</v>
      </c>
      <c r="B19137">
        <v>1199</v>
      </c>
      <c r="C19137" t="s">
        <v>5189</v>
      </c>
      <c r="D19137" t="s">
        <v>4908</v>
      </c>
      <c r="E19137">
        <v>89087</v>
      </c>
      <c r="F19137" t="s">
        <v>4908</v>
      </c>
      <c r="G19137" t="s">
        <v>4913</v>
      </c>
      <c r="H19137" t="s">
        <v>4912</v>
      </c>
      <c r="I19137">
        <v>45159</v>
      </c>
      <c r="J19137">
        <v>432.33</v>
      </c>
      <c r="K19137">
        <v>440.76043499999997</v>
      </c>
      <c r="L19137">
        <v>432.33</v>
      </c>
      <c r="M19137">
        <v>432.33</v>
      </c>
      <c r="P19137">
        <v>0</v>
      </c>
      <c r="Q19137" t="str">
        <f t="shared" si="298"/>
        <v>ACTIVE</v>
      </c>
    </row>
    <row r="19138" spans="1:17" x14ac:dyDescent="0.25">
      <c r="A19138" t="s">
        <v>4900</v>
      </c>
      <c r="B19138">
        <v>397</v>
      </c>
      <c r="C19138" t="s">
        <v>5224</v>
      </c>
      <c r="D19138" t="s">
        <v>4908</v>
      </c>
      <c r="E19138">
        <v>89088</v>
      </c>
      <c r="F19138" t="s">
        <v>4908</v>
      </c>
      <c r="G19138" t="s">
        <v>4913</v>
      </c>
      <c r="H19138" t="s">
        <v>4912</v>
      </c>
      <c r="I19138">
        <v>45159</v>
      </c>
      <c r="J19138">
        <v>859.76</v>
      </c>
      <c r="K19138">
        <v>876.52531999999997</v>
      </c>
      <c r="L19138">
        <v>859.76</v>
      </c>
      <c r="M19138">
        <v>859.76</v>
      </c>
      <c r="P19138">
        <v>0</v>
      </c>
      <c r="Q19138" t="str">
        <f t="shared" ref="Q19138:Q19201" si="299">IF(P19138=0,"ACTIVE",IF(P19138&lt;=30,"1-30",IF(AND(P19138&gt;30,P19138&lt;=60),"31-60",IF(AND(P19138&gt;60,P19138&lt;=90),"61-90",IF(AND(P19138&gt;90,P19138&lt;=120),"91-120",IF(AND(P19138&gt;120,P19138&lt;=150),"121-150",IF(AND(P19138&gt;150,P19138&lt;=180),"151-180","180+")))))))</f>
        <v>ACTIVE</v>
      </c>
    </row>
    <row r="19139" spans="1:17" x14ac:dyDescent="0.25">
      <c r="A19139" t="s">
        <v>4900</v>
      </c>
      <c r="B19139">
        <v>1026</v>
      </c>
      <c r="C19139" t="s">
        <v>5010</v>
      </c>
      <c r="D19139" t="s">
        <v>4908</v>
      </c>
      <c r="E19139">
        <v>89089</v>
      </c>
      <c r="F19139" t="s">
        <v>4908</v>
      </c>
      <c r="G19139" t="s">
        <v>4913</v>
      </c>
      <c r="H19139" t="s">
        <v>4912</v>
      </c>
      <c r="I19139">
        <v>45159</v>
      </c>
      <c r="J19139">
        <v>431.33</v>
      </c>
      <c r="K19139">
        <v>439.74093499999998</v>
      </c>
      <c r="L19139">
        <v>431.33</v>
      </c>
      <c r="M19139">
        <v>431.33</v>
      </c>
      <c r="P19139">
        <v>0</v>
      </c>
      <c r="Q19139" t="str">
        <f t="shared" si="299"/>
        <v>ACTIVE</v>
      </c>
    </row>
    <row r="19140" spans="1:17" x14ac:dyDescent="0.25">
      <c r="A19140" t="s">
        <v>4900</v>
      </c>
      <c r="B19140">
        <v>2001</v>
      </c>
      <c r="C19140" t="s">
        <v>4939</v>
      </c>
      <c r="D19140" t="s">
        <v>4908</v>
      </c>
      <c r="E19140">
        <v>89090</v>
      </c>
      <c r="F19140" t="s">
        <v>4908</v>
      </c>
      <c r="G19140" t="s">
        <v>4913</v>
      </c>
      <c r="H19140" t="s">
        <v>4912</v>
      </c>
      <c r="I19140">
        <v>45159</v>
      </c>
      <c r="J19140">
        <v>87.7</v>
      </c>
      <c r="K19140">
        <v>89.410150000000002</v>
      </c>
      <c r="L19140">
        <v>87.7</v>
      </c>
      <c r="M19140">
        <v>87.7</v>
      </c>
      <c r="P19140">
        <v>0</v>
      </c>
      <c r="Q19140" t="str">
        <f t="shared" si="299"/>
        <v>ACTIVE</v>
      </c>
    </row>
    <row r="19141" spans="1:17" x14ac:dyDescent="0.25">
      <c r="A19141" t="s">
        <v>4900</v>
      </c>
      <c r="B19141">
        <v>2058</v>
      </c>
      <c r="C19141" t="s">
        <v>5221</v>
      </c>
      <c r="D19141" t="s">
        <v>4908</v>
      </c>
      <c r="E19141">
        <v>89092</v>
      </c>
      <c r="F19141" t="s">
        <v>4908</v>
      </c>
      <c r="G19141" t="s">
        <v>4913</v>
      </c>
      <c r="H19141" t="s">
        <v>4912</v>
      </c>
      <c r="I19141">
        <v>45159</v>
      </c>
      <c r="J19141">
        <v>2250</v>
      </c>
      <c r="K19141">
        <v>2293.875</v>
      </c>
      <c r="L19141">
        <v>2250</v>
      </c>
      <c r="M19141">
        <v>2250</v>
      </c>
      <c r="P19141">
        <v>0</v>
      </c>
      <c r="Q19141" t="str">
        <f t="shared" si="299"/>
        <v>ACTIVE</v>
      </c>
    </row>
    <row r="19142" spans="1:17" x14ac:dyDescent="0.25">
      <c r="A19142" t="s">
        <v>4900</v>
      </c>
      <c r="B19142">
        <v>1004</v>
      </c>
      <c r="C19142" t="s">
        <v>5085</v>
      </c>
      <c r="D19142" t="s">
        <v>4908</v>
      </c>
      <c r="E19142">
        <v>89094</v>
      </c>
      <c r="F19142" t="s">
        <v>4908</v>
      </c>
      <c r="G19142" t="s">
        <v>4913</v>
      </c>
      <c r="H19142" t="s">
        <v>4912</v>
      </c>
      <c r="I19142">
        <v>45159</v>
      </c>
      <c r="J19142">
        <v>40.36</v>
      </c>
      <c r="K19142">
        <v>41.147019999999998</v>
      </c>
      <c r="L19142">
        <v>40.36</v>
      </c>
      <c r="M19142">
        <v>40.36</v>
      </c>
      <c r="P19142">
        <v>0</v>
      </c>
      <c r="Q19142" t="str">
        <f t="shared" si="299"/>
        <v>ACTIVE</v>
      </c>
    </row>
    <row r="19143" spans="1:17" x14ac:dyDescent="0.25">
      <c r="A19143" t="s">
        <v>4900</v>
      </c>
      <c r="B19143">
        <v>1589</v>
      </c>
      <c r="C19143" t="s">
        <v>5061</v>
      </c>
      <c r="D19143" t="s">
        <v>4908</v>
      </c>
      <c r="E19143">
        <v>89096</v>
      </c>
      <c r="F19143" t="s">
        <v>4908</v>
      </c>
      <c r="G19143" t="s">
        <v>4913</v>
      </c>
      <c r="H19143" t="s">
        <v>4912</v>
      </c>
      <c r="I19143">
        <v>45159</v>
      </c>
      <c r="J19143">
        <v>64.400000000000006</v>
      </c>
      <c r="K19143">
        <v>65.655799999999999</v>
      </c>
      <c r="L19143">
        <v>64.400000000000006</v>
      </c>
      <c r="M19143">
        <v>64.400000000000006</v>
      </c>
      <c r="P19143">
        <v>0</v>
      </c>
      <c r="Q19143" t="str">
        <f t="shared" si="299"/>
        <v>ACTIVE</v>
      </c>
    </row>
    <row r="19144" spans="1:17" x14ac:dyDescent="0.25">
      <c r="A19144" t="s">
        <v>4900</v>
      </c>
      <c r="B19144">
        <v>1589</v>
      </c>
      <c r="C19144" t="s">
        <v>5061</v>
      </c>
      <c r="D19144" t="s">
        <v>4908</v>
      </c>
      <c r="E19144">
        <v>89097</v>
      </c>
      <c r="F19144" t="s">
        <v>4908</v>
      </c>
      <c r="G19144" t="s">
        <v>4913</v>
      </c>
      <c r="H19144" t="s">
        <v>4912</v>
      </c>
      <c r="I19144">
        <v>45159</v>
      </c>
      <c r="J19144">
        <v>53.35</v>
      </c>
      <c r="K19144">
        <v>54.390324999999997</v>
      </c>
      <c r="L19144">
        <v>53.35</v>
      </c>
      <c r="M19144">
        <v>53.35</v>
      </c>
      <c r="P19144">
        <v>0</v>
      </c>
      <c r="Q19144" t="str">
        <f t="shared" si="299"/>
        <v>ACTIVE</v>
      </c>
    </row>
    <row r="19145" spans="1:17" x14ac:dyDescent="0.25">
      <c r="A19145" t="s">
        <v>4900</v>
      </c>
      <c r="B19145">
        <v>1597</v>
      </c>
      <c r="C19145" t="s">
        <v>5117</v>
      </c>
      <c r="D19145" t="s">
        <v>4908</v>
      </c>
      <c r="E19145">
        <v>89098</v>
      </c>
      <c r="F19145" t="s">
        <v>4908</v>
      </c>
      <c r="G19145" t="s">
        <v>4913</v>
      </c>
      <c r="H19145" t="s">
        <v>4912</v>
      </c>
      <c r="I19145">
        <v>45159</v>
      </c>
      <c r="J19145">
        <v>16.97</v>
      </c>
      <c r="K19145">
        <v>17.300915</v>
      </c>
      <c r="L19145">
        <v>16.97</v>
      </c>
      <c r="M19145">
        <v>16.97</v>
      </c>
      <c r="P19145">
        <v>0</v>
      </c>
      <c r="Q19145" t="str">
        <f t="shared" si="299"/>
        <v>ACTIVE</v>
      </c>
    </row>
    <row r="19146" spans="1:17" x14ac:dyDescent="0.25">
      <c r="A19146" t="s">
        <v>4900</v>
      </c>
      <c r="B19146">
        <v>2153</v>
      </c>
      <c r="C19146" t="s">
        <v>5069</v>
      </c>
      <c r="D19146" t="s">
        <v>4908</v>
      </c>
      <c r="E19146">
        <v>89099</v>
      </c>
      <c r="F19146" t="s">
        <v>4908</v>
      </c>
      <c r="G19146" t="s">
        <v>4944</v>
      </c>
      <c r="H19146" t="s">
        <v>4912</v>
      </c>
      <c r="I19146">
        <v>45159</v>
      </c>
      <c r="J19146">
        <v>4000</v>
      </c>
      <c r="K19146">
        <v>4078</v>
      </c>
      <c r="L19146">
        <v>4000</v>
      </c>
      <c r="M19146">
        <v>4000</v>
      </c>
      <c r="P19146">
        <v>0</v>
      </c>
      <c r="Q19146" t="str">
        <f t="shared" si="299"/>
        <v>ACTIVE</v>
      </c>
    </row>
    <row r="19147" spans="1:17" x14ac:dyDescent="0.25">
      <c r="A19147" t="s">
        <v>4900</v>
      </c>
      <c r="B19147">
        <v>2082</v>
      </c>
      <c r="C19147" t="s">
        <v>5031</v>
      </c>
      <c r="D19147" t="s">
        <v>4908</v>
      </c>
      <c r="E19147">
        <v>89100</v>
      </c>
      <c r="F19147" t="s">
        <v>4908</v>
      </c>
      <c r="G19147" t="s">
        <v>4913</v>
      </c>
      <c r="H19147" t="s">
        <v>4912</v>
      </c>
      <c r="I19147">
        <v>45159</v>
      </c>
      <c r="J19147">
        <v>36.450000000000003</v>
      </c>
      <c r="K19147">
        <v>37.160775000000001</v>
      </c>
      <c r="L19147">
        <v>36.450000000000003</v>
      </c>
      <c r="M19147">
        <v>36.450000000000003</v>
      </c>
      <c r="P19147">
        <v>0</v>
      </c>
      <c r="Q19147" t="str">
        <f t="shared" si="299"/>
        <v>ACTIVE</v>
      </c>
    </row>
    <row r="19148" spans="1:17" x14ac:dyDescent="0.25">
      <c r="A19148" t="s">
        <v>4900</v>
      </c>
      <c r="B19148">
        <v>1856</v>
      </c>
      <c r="C19148" t="s">
        <v>4969</v>
      </c>
      <c r="D19148" t="s">
        <v>4908</v>
      </c>
      <c r="E19148">
        <v>89101</v>
      </c>
      <c r="F19148" t="s">
        <v>4908</v>
      </c>
      <c r="G19148" t="s">
        <v>4913</v>
      </c>
      <c r="H19148" t="s">
        <v>4912</v>
      </c>
      <c r="I19148">
        <v>45159</v>
      </c>
      <c r="J19148">
        <v>48.94</v>
      </c>
      <c r="K19148">
        <v>49.894329999999997</v>
      </c>
      <c r="L19148">
        <v>48.94</v>
      </c>
      <c r="M19148">
        <v>48.94</v>
      </c>
      <c r="P19148">
        <v>0</v>
      </c>
      <c r="Q19148" t="str">
        <f t="shared" si="299"/>
        <v>ACTIVE</v>
      </c>
    </row>
    <row r="19149" spans="1:17" x14ac:dyDescent="0.25">
      <c r="A19149" t="s">
        <v>4900</v>
      </c>
      <c r="B19149">
        <v>2133</v>
      </c>
      <c r="C19149" t="s">
        <v>5188</v>
      </c>
      <c r="D19149" t="s">
        <v>4908</v>
      </c>
      <c r="E19149">
        <v>89102</v>
      </c>
      <c r="F19149" t="s">
        <v>4908</v>
      </c>
      <c r="G19149" t="s">
        <v>4913</v>
      </c>
      <c r="H19149" t="s">
        <v>4912</v>
      </c>
      <c r="I19149">
        <v>45159</v>
      </c>
      <c r="J19149">
        <v>5</v>
      </c>
      <c r="K19149">
        <v>5.0975000000000001</v>
      </c>
      <c r="L19149">
        <v>5</v>
      </c>
      <c r="M19149">
        <v>5</v>
      </c>
      <c r="P19149">
        <v>0</v>
      </c>
      <c r="Q19149" t="str">
        <f t="shared" si="299"/>
        <v>ACTIVE</v>
      </c>
    </row>
    <row r="19150" spans="1:17" x14ac:dyDescent="0.25">
      <c r="A19150" t="s">
        <v>4900</v>
      </c>
      <c r="B19150">
        <v>2133</v>
      </c>
      <c r="C19150" t="s">
        <v>5188</v>
      </c>
      <c r="D19150" t="s">
        <v>4908</v>
      </c>
      <c r="E19150">
        <v>89103</v>
      </c>
      <c r="F19150" t="s">
        <v>4908</v>
      </c>
      <c r="G19150" t="s">
        <v>4913</v>
      </c>
      <c r="H19150" t="s">
        <v>4912</v>
      </c>
      <c r="I19150">
        <v>45159</v>
      </c>
      <c r="J19150">
        <v>49.51</v>
      </c>
      <c r="K19150">
        <v>50.475445000000001</v>
      </c>
      <c r="L19150">
        <v>49.51</v>
      </c>
      <c r="M19150">
        <v>49.51</v>
      </c>
      <c r="P19150">
        <v>0</v>
      </c>
      <c r="Q19150" t="str">
        <f t="shared" si="299"/>
        <v>ACTIVE</v>
      </c>
    </row>
    <row r="19151" spans="1:17" x14ac:dyDescent="0.25">
      <c r="A19151" t="s">
        <v>4900</v>
      </c>
      <c r="B19151">
        <v>984</v>
      </c>
      <c r="C19151" t="s">
        <v>2107</v>
      </c>
      <c r="D19151" t="s">
        <v>4908</v>
      </c>
      <c r="E19151">
        <v>89104</v>
      </c>
      <c r="F19151" t="s">
        <v>4908</v>
      </c>
      <c r="G19151" t="s">
        <v>4913</v>
      </c>
      <c r="H19151" t="s">
        <v>4912</v>
      </c>
      <c r="I19151">
        <v>45159</v>
      </c>
      <c r="J19151">
        <v>10.050000000000001</v>
      </c>
      <c r="K19151">
        <v>10.245975</v>
      </c>
      <c r="L19151">
        <v>10.050000000000001</v>
      </c>
      <c r="M19151">
        <v>10.050000000000001</v>
      </c>
      <c r="P19151">
        <v>0</v>
      </c>
      <c r="Q19151" t="str">
        <f t="shared" si="299"/>
        <v>ACTIVE</v>
      </c>
    </row>
    <row r="19152" spans="1:17" x14ac:dyDescent="0.25">
      <c r="A19152" t="s">
        <v>4900</v>
      </c>
      <c r="B19152">
        <v>1877</v>
      </c>
      <c r="C19152" t="s">
        <v>5223</v>
      </c>
      <c r="D19152" t="s">
        <v>4908</v>
      </c>
      <c r="E19152">
        <v>89105</v>
      </c>
      <c r="F19152" t="s">
        <v>4908</v>
      </c>
      <c r="G19152" t="s">
        <v>4913</v>
      </c>
      <c r="H19152" t="s">
        <v>4912</v>
      </c>
      <c r="I19152">
        <v>45159</v>
      </c>
      <c r="J19152">
        <v>163.26</v>
      </c>
      <c r="K19152">
        <v>166.44356999999999</v>
      </c>
      <c r="L19152">
        <v>163.26</v>
      </c>
      <c r="M19152">
        <v>163.26</v>
      </c>
      <c r="P19152">
        <v>0</v>
      </c>
      <c r="Q19152" t="str">
        <f t="shared" si="299"/>
        <v>ACTIVE</v>
      </c>
    </row>
    <row r="19153" spans="1:17" x14ac:dyDescent="0.25">
      <c r="A19153" t="s">
        <v>4900</v>
      </c>
      <c r="B19153">
        <v>1998</v>
      </c>
      <c r="C19153" t="s">
        <v>5135</v>
      </c>
      <c r="D19153" t="s">
        <v>4908</v>
      </c>
      <c r="E19153">
        <v>89106</v>
      </c>
      <c r="F19153" t="s">
        <v>4908</v>
      </c>
      <c r="G19153" t="s">
        <v>4913</v>
      </c>
      <c r="H19153" t="s">
        <v>4912</v>
      </c>
      <c r="I19153">
        <v>45159</v>
      </c>
      <c r="J19153">
        <v>72.91</v>
      </c>
      <c r="K19153">
        <v>74.331744999999998</v>
      </c>
      <c r="L19153">
        <v>72.91</v>
      </c>
      <c r="M19153">
        <v>72.91</v>
      </c>
      <c r="P19153">
        <v>0</v>
      </c>
      <c r="Q19153" t="str">
        <f t="shared" si="299"/>
        <v>ACTIVE</v>
      </c>
    </row>
    <row r="19154" spans="1:17" x14ac:dyDescent="0.25">
      <c r="A19154" t="s">
        <v>4900</v>
      </c>
      <c r="B19154">
        <v>381</v>
      </c>
      <c r="C19154" t="s">
        <v>5094</v>
      </c>
      <c r="D19154" t="s">
        <v>4908</v>
      </c>
      <c r="E19154">
        <v>89107</v>
      </c>
      <c r="F19154" t="s">
        <v>4908</v>
      </c>
      <c r="G19154" t="s">
        <v>4913</v>
      </c>
      <c r="H19154" t="s">
        <v>4912</v>
      </c>
      <c r="I19154">
        <v>45159</v>
      </c>
      <c r="J19154">
        <v>255.27</v>
      </c>
      <c r="K19154">
        <v>260.24776500000002</v>
      </c>
      <c r="L19154">
        <v>255.27</v>
      </c>
      <c r="M19154">
        <v>255.27</v>
      </c>
      <c r="P19154">
        <v>0</v>
      </c>
      <c r="Q19154" t="str">
        <f t="shared" si="299"/>
        <v>ACTIVE</v>
      </c>
    </row>
    <row r="19155" spans="1:17" x14ac:dyDescent="0.25">
      <c r="A19155" t="s">
        <v>4900</v>
      </c>
      <c r="B19155">
        <v>381</v>
      </c>
      <c r="C19155" t="s">
        <v>5094</v>
      </c>
      <c r="D19155" t="s">
        <v>4908</v>
      </c>
      <c r="E19155">
        <v>89108</v>
      </c>
      <c r="F19155" t="s">
        <v>4908</v>
      </c>
      <c r="G19155" t="s">
        <v>4913</v>
      </c>
      <c r="H19155" t="s">
        <v>4912</v>
      </c>
      <c r="I19155">
        <v>45159</v>
      </c>
      <c r="J19155">
        <v>6.83</v>
      </c>
      <c r="K19155">
        <v>6.9631850000000002</v>
      </c>
      <c r="L19155">
        <v>6.83</v>
      </c>
      <c r="M19155">
        <v>6.83</v>
      </c>
      <c r="P19155">
        <v>0</v>
      </c>
      <c r="Q19155" t="str">
        <f t="shared" si="299"/>
        <v>ACTIVE</v>
      </c>
    </row>
    <row r="19156" spans="1:17" x14ac:dyDescent="0.25">
      <c r="A19156" t="s">
        <v>4900</v>
      </c>
      <c r="B19156">
        <v>1998</v>
      </c>
      <c r="C19156" t="s">
        <v>5135</v>
      </c>
      <c r="D19156" t="s">
        <v>4908</v>
      </c>
      <c r="E19156">
        <v>89109</v>
      </c>
      <c r="F19156" t="s">
        <v>4908</v>
      </c>
      <c r="G19156" t="s">
        <v>4913</v>
      </c>
      <c r="H19156" t="s">
        <v>4912</v>
      </c>
      <c r="I19156">
        <v>45159</v>
      </c>
      <c r="J19156">
        <v>528.34</v>
      </c>
      <c r="K19156">
        <v>538.64263000000005</v>
      </c>
      <c r="L19156">
        <v>528.34</v>
      </c>
      <c r="M19156">
        <v>528.34</v>
      </c>
      <c r="P19156">
        <v>0</v>
      </c>
      <c r="Q19156" t="str">
        <f t="shared" si="299"/>
        <v>ACTIVE</v>
      </c>
    </row>
    <row r="19157" spans="1:17" x14ac:dyDescent="0.25">
      <c r="A19157" t="s">
        <v>4900</v>
      </c>
      <c r="B19157">
        <v>1843</v>
      </c>
      <c r="C19157" t="s">
        <v>4998</v>
      </c>
      <c r="D19157" t="s">
        <v>4908</v>
      </c>
      <c r="E19157">
        <v>89110</v>
      </c>
      <c r="F19157" t="s">
        <v>4908</v>
      </c>
      <c r="G19157" t="s">
        <v>4913</v>
      </c>
      <c r="H19157" t="s">
        <v>4912</v>
      </c>
      <c r="I19157">
        <v>45159</v>
      </c>
      <c r="J19157">
        <v>213.05</v>
      </c>
      <c r="K19157">
        <v>217.204475</v>
      </c>
      <c r="L19157">
        <v>213.05</v>
      </c>
      <c r="M19157">
        <v>213.05</v>
      </c>
      <c r="P19157">
        <v>0</v>
      </c>
      <c r="Q19157" t="str">
        <f t="shared" si="299"/>
        <v>ACTIVE</v>
      </c>
    </row>
    <row r="19158" spans="1:17" x14ac:dyDescent="0.25">
      <c r="A19158" t="s">
        <v>4900</v>
      </c>
      <c r="B19158">
        <v>1589</v>
      </c>
      <c r="C19158" t="s">
        <v>5061</v>
      </c>
      <c r="D19158" t="s">
        <v>4908</v>
      </c>
      <c r="E19158">
        <v>89112</v>
      </c>
      <c r="F19158" t="s">
        <v>4908</v>
      </c>
      <c r="G19158" t="s">
        <v>4913</v>
      </c>
      <c r="H19158" t="s">
        <v>4912</v>
      </c>
      <c r="I19158">
        <v>45159</v>
      </c>
      <c r="J19158">
        <v>98.5</v>
      </c>
      <c r="K19158">
        <v>100.42075</v>
      </c>
      <c r="L19158">
        <v>98.5</v>
      </c>
      <c r="M19158">
        <v>98.5</v>
      </c>
      <c r="P19158">
        <v>0</v>
      </c>
      <c r="Q19158" t="str">
        <f t="shared" si="299"/>
        <v>ACTIVE</v>
      </c>
    </row>
    <row r="19159" spans="1:17" x14ac:dyDescent="0.25">
      <c r="A19159" t="s">
        <v>4900</v>
      </c>
      <c r="B19159">
        <v>1385</v>
      </c>
      <c r="C19159" t="s">
        <v>3851</v>
      </c>
      <c r="D19159" t="s">
        <v>4908</v>
      </c>
      <c r="E19159">
        <v>89113</v>
      </c>
      <c r="F19159" t="s">
        <v>4908</v>
      </c>
      <c r="G19159" t="s">
        <v>4913</v>
      </c>
      <c r="H19159" t="s">
        <v>4912</v>
      </c>
      <c r="I19159">
        <v>45159</v>
      </c>
      <c r="J19159">
        <v>3.18</v>
      </c>
      <c r="K19159">
        <v>3.2420100000000001</v>
      </c>
      <c r="L19159">
        <v>3.18</v>
      </c>
      <c r="M19159">
        <v>3.18</v>
      </c>
      <c r="P19159">
        <v>0</v>
      </c>
      <c r="Q19159" t="str">
        <f t="shared" si="299"/>
        <v>ACTIVE</v>
      </c>
    </row>
    <row r="19160" spans="1:17" x14ac:dyDescent="0.25">
      <c r="A19160" t="s">
        <v>4900</v>
      </c>
      <c r="B19160">
        <v>1371</v>
      </c>
      <c r="C19160" t="s">
        <v>4985</v>
      </c>
      <c r="D19160" t="s">
        <v>4908</v>
      </c>
      <c r="E19160">
        <v>89115</v>
      </c>
      <c r="F19160" t="s">
        <v>4908</v>
      </c>
      <c r="G19160" t="s">
        <v>4913</v>
      </c>
      <c r="H19160" t="s">
        <v>4912</v>
      </c>
      <c r="I19160">
        <v>45159</v>
      </c>
      <c r="J19160">
        <v>55.91</v>
      </c>
      <c r="K19160">
        <v>57.000245</v>
      </c>
      <c r="L19160">
        <v>55.91</v>
      </c>
      <c r="M19160">
        <v>55.91</v>
      </c>
      <c r="P19160">
        <v>0</v>
      </c>
      <c r="Q19160" t="str">
        <f t="shared" si="299"/>
        <v>ACTIVE</v>
      </c>
    </row>
    <row r="19161" spans="1:17" x14ac:dyDescent="0.25">
      <c r="A19161" t="s">
        <v>4900</v>
      </c>
      <c r="B19161">
        <v>1928</v>
      </c>
      <c r="C19161" t="s">
        <v>4940</v>
      </c>
      <c r="D19161" t="s">
        <v>4908</v>
      </c>
      <c r="E19161">
        <v>89116</v>
      </c>
      <c r="F19161" t="s">
        <v>4908</v>
      </c>
      <c r="G19161" t="s">
        <v>4913</v>
      </c>
      <c r="H19161" t="s">
        <v>4912</v>
      </c>
      <c r="I19161">
        <v>45159</v>
      </c>
      <c r="J19161">
        <v>10.4</v>
      </c>
      <c r="K19161">
        <v>10.6028</v>
      </c>
      <c r="L19161">
        <v>10.4</v>
      </c>
      <c r="M19161">
        <v>10.4</v>
      </c>
      <c r="P19161">
        <v>0</v>
      </c>
      <c r="Q19161" t="str">
        <f t="shared" si="299"/>
        <v>ACTIVE</v>
      </c>
    </row>
    <row r="19162" spans="1:17" x14ac:dyDescent="0.25">
      <c r="A19162" t="s">
        <v>4900</v>
      </c>
      <c r="B19162">
        <v>2125</v>
      </c>
      <c r="C19162" t="s">
        <v>5091</v>
      </c>
      <c r="D19162" t="s">
        <v>4908</v>
      </c>
      <c r="E19162">
        <v>89117</v>
      </c>
      <c r="F19162" t="s">
        <v>4908</v>
      </c>
      <c r="G19162" t="s">
        <v>4913</v>
      </c>
      <c r="H19162" t="s">
        <v>4912</v>
      </c>
      <c r="I19162">
        <v>45159</v>
      </c>
      <c r="J19162">
        <v>157.88999999999999</v>
      </c>
      <c r="K19162">
        <v>160.96885499999999</v>
      </c>
      <c r="L19162">
        <v>157.88999999999999</v>
      </c>
      <c r="M19162">
        <v>157.88999999999999</v>
      </c>
      <c r="P19162">
        <v>0</v>
      </c>
      <c r="Q19162" t="str">
        <f t="shared" si="299"/>
        <v>ACTIVE</v>
      </c>
    </row>
    <row r="19163" spans="1:17" x14ac:dyDescent="0.25">
      <c r="A19163" t="s">
        <v>4900</v>
      </c>
      <c r="B19163">
        <v>1877</v>
      </c>
      <c r="C19163" t="s">
        <v>5223</v>
      </c>
      <c r="D19163" t="s">
        <v>4908</v>
      </c>
      <c r="E19163">
        <v>89118</v>
      </c>
      <c r="F19163" t="s">
        <v>4908</v>
      </c>
      <c r="G19163" t="s">
        <v>4913</v>
      </c>
      <c r="H19163" t="s">
        <v>4912</v>
      </c>
      <c r="I19163">
        <v>45159</v>
      </c>
      <c r="J19163">
        <v>21.5</v>
      </c>
      <c r="K19163">
        <v>21.919250000000002</v>
      </c>
      <c r="L19163">
        <v>21.5</v>
      </c>
      <c r="M19163">
        <v>21.5</v>
      </c>
      <c r="P19163">
        <v>0</v>
      </c>
      <c r="Q19163" t="str">
        <f t="shared" si="299"/>
        <v>ACTIVE</v>
      </c>
    </row>
    <row r="19164" spans="1:17" x14ac:dyDescent="0.25">
      <c r="A19164" t="s">
        <v>4900</v>
      </c>
      <c r="B19164">
        <v>1238</v>
      </c>
      <c r="C19164" t="s">
        <v>5222</v>
      </c>
      <c r="D19164" t="s">
        <v>4908</v>
      </c>
      <c r="E19164">
        <v>89120</v>
      </c>
      <c r="F19164" t="s">
        <v>4908</v>
      </c>
      <c r="G19164" t="s">
        <v>4944</v>
      </c>
      <c r="H19164" t="s">
        <v>4912</v>
      </c>
      <c r="I19164">
        <v>45159</v>
      </c>
      <c r="J19164">
        <v>1600</v>
      </c>
      <c r="K19164">
        <v>1631.2</v>
      </c>
      <c r="L19164">
        <v>1600</v>
      </c>
      <c r="M19164">
        <v>1476.9230769999999</v>
      </c>
      <c r="N19164">
        <v>45166</v>
      </c>
      <c r="P19164">
        <v>0</v>
      </c>
      <c r="Q19164" t="str">
        <f t="shared" si="299"/>
        <v>ACTIVE</v>
      </c>
    </row>
    <row r="19165" spans="1:17" x14ac:dyDescent="0.25">
      <c r="A19165" t="s">
        <v>4900</v>
      </c>
      <c r="B19165">
        <v>2017</v>
      </c>
      <c r="C19165" t="s">
        <v>4957</v>
      </c>
      <c r="D19165" t="s">
        <v>4908</v>
      </c>
      <c r="E19165">
        <v>89122</v>
      </c>
      <c r="F19165" t="s">
        <v>4908</v>
      </c>
      <c r="G19165" t="s">
        <v>4913</v>
      </c>
      <c r="H19165" t="s">
        <v>4912</v>
      </c>
      <c r="I19165">
        <v>45159</v>
      </c>
      <c r="J19165">
        <v>149.59</v>
      </c>
      <c r="K19165">
        <v>152.50700499999999</v>
      </c>
      <c r="L19165">
        <v>149.59</v>
      </c>
      <c r="M19165">
        <v>143.83653849999999</v>
      </c>
      <c r="N19165">
        <v>45166</v>
      </c>
      <c r="P19165">
        <v>0</v>
      </c>
      <c r="Q19165" t="str">
        <f t="shared" si="299"/>
        <v>ACTIVE</v>
      </c>
    </row>
    <row r="19166" spans="1:17" x14ac:dyDescent="0.25">
      <c r="A19166" t="s">
        <v>4900</v>
      </c>
      <c r="B19166">
        <v>2125</v>
      </c>
      <c r="C19166" t="s">
        <v>5091</v>
      </c>
      <c r="D19166" t="s">
        <v>4908</v>
      </c>
      <c r="E19166">
        <v>89123</v>
      </c>
      <c r="F19166" t="s">
        <v>4908</v>
      </c>
      <c r="G19166" t="s">
        <v>4913</v>
      </c>
      <c r="H19166" t="s">
        <v>4912</v>
      </c>
      <c r="I19166">
        <v>45159</v>
      </c>
      <c r="J19166">
        <v>135.28</v>
      </c>
      <c r="K19166">
        <v>137.91795999999999</v>
      </c>
      <c r="L19166">
        <v>135.28</v>
      </c>
      <c r="M19166">
        <v>135.28</v>
      </c>
      <c r="P19166">
        <v>0</v>
      </c>
      <c r="Q19166" t="str">
        <f t="shared" si="299"/>
        <v>ACTIVE</v>
      </c>
    </row>
    <row r="19167" spans="1:17" x14ac:dyDescent="0.25">
      <c r="A19167" t="s">
        <v>4900</v>
      </c>
      <c r="B19167">
        <v>531</v>
      </c>
      <c r="C19167" t="s">
        <v>441</v>
      </c>
      <c r="D19167" t="s">
        <v>4908</v>
      </c>
      <c r="E19167">
        <v>89124</v>
      </c>
      <c r="F19167" t="s">
        <v>4908</v>
      </c>
      <c r="G19167" t="s">
        <v>4913</v>
      </c>
      <c r="H19167" t="s">
        <v>4912</v>
      </c>
      <c r="I19167">
        <v>45159</v>
      </c>
      <c r="J19167">
        <v>19.3</v>
      </c>
      <c r="K19167">
        <v>19.676349999999999</v>
      </c>
      <c r="L19167">
        <v>19.3</v>
      </c>
      <c r="M19167">
        <v>19.3</v>
      </c>
      <c r="P19167">
        <v>0</v>
      </c>
      <c r="Q19167" t="str">
        <f t="shared" si="299"/>
        <v>ACTIVE</v>
      </c>
    </row>
    <row r="19168" spans="1:17" x14ac:dyDescent="0.25">
      <c r="A19168" t="s">
        <v>4900</v>
      </c>
      <c r="B19168">
        <v>968</v>
      </c>
      <c r="C19168" t="s">
        <v>5001</v>
      </c>
      <c r="D19168" t="s">
        <v>4908</v>
      </c>
      <c r="E19168">
        <v>89125</v>
      </c>
      <c r="F19168" t="s">
        <v>4908</v>
      </c>
      <c r="G19168" t="s">
        <v>4913</v>
      </c>
      <c r="H19168" t="s">
        <v>4912</v>
      </c>
      <c r="I19168">
        <v>45159</v>
      </c>
      <c r="J19168">
        <v>39.15</v>
      </c>
      <c r="K19168">
        <v>39.913424999999997</v>
      </c>
      <c r="L19168">
        <v>39.15</v>
      </c>
      <c r="M19168">
        <v>39.15</v>
      </c>
      <c r="P19168">
        <v>0</v>
      </c>
      <c r="Q19168" t="str">
        <f t="shared" si="299"/>
        <v>ACTIVE</v>
      </c>
    </row>
    <row r="19169" spans="1:17" x14ac:dyDescent="0.25">
      <c r="A19169" t="s">
        <v>4900</v>
      </c>
      <c r="B19169">
        <v>709</v>
      </c>
      <c r="C19169" t="s">
        <v>5104</v>
      </c>
      <c r="D19169" t="s">
        <v>4908</v>
      </c>
      <c r="E19169">
        <v>89126</v>
      </c>
      <c r="F19169" t="s">
        <v>4908</v>
      </c>
      <c r="G19169" t="s">
        <v>4913</v>
      </c>
      <c r="H19169" t="s">
        <v>4912</v>
      </c>
      <c r="I19169">
        <v>45159</v>
      </c>
      <c r="J19169">
        <v>70.02</v>
      </c>
      <c r="K19169">
        <v>71.385390000000001</v>
      </c>
      <c r="L19169">
        <v>70.02</v>
      </c>
      <c r="M19169">
        <v>70.02</v>
      </c>
      <c r="P19169">
        <v>0</v>
      </c>
      <c r="Q19169" t="str">
        <f t="shared" si="299"/>
        <v>ACTIVE</v>
      </c>
    </row>
    <row r="19170" spans="1:17" x14ac:dyDescent="0.25">
      <c r="A19170" t="s">
        <v>4900</v>
      </c>
      <c r="B19170">
        <v>1701</v>
      </c>
      <c r="C19170" t="s">
        <v>4975</v>
      </c>
      <c r="D19170" t="s">
        <v>4908</v>
      </c>
      <c r="E19170">
        <v>89127</v>
      </c>
      <c r="F19170" t="s">
        <v>4908</v>
      </c>
      <c r="G19170" t="s">
        <v>4944</v>
      </c>
      <c r="H19170" t="s">
        <v>4912</v>
      </c>
      <c r="I19170">
        <v>45159</v>
      </c>
      <c r="J19170">
        <v>300</v>
      </c>
      <c r="K19170">
        <v>305.85000000000002</v>
      </c>
      <c r="L19170">
        <v>300</v>
      </c>
      <c r="M19170">
        <v>300</v>
      </c>
      <c r="P19170">
        <v>0</v>
      </c>
      <c r="Q19170" t="str">
        <f t="shared" si="299"/>
        <v>ACTIVE</v>
      </c>
    </row>
    <row r="19171" spans="1:17" x14ac:dyDescent="0.25">
      <c r="A19171" t="s">
        <v>4900</v>
      </c>
      <c r="B19171">
        <v>2058</v>
      </c>
      <c r="C19171" t="s">
        <v>5221</v>
      </c>
      <c r="D19171" t="s">
        <v>4908</v>
      </c>
      <c r="E19171">
        <v>89128</v>
      </c>
      <c r="F19171" t="s">
        <v>4908</v>
      </c>
      <c r="G19171" t="s">
        <v>4944</v>
      </c>
      <c r="H19171" t="s">
        <v>4912</v>
      </c>
      <c r="I19171">
        <v>45159</v>
      </c>
      <c r="J19171">
        <v>2000</v>
      </c>
      <c r="K19171">
        <v>2039</v>
      </c>
      <c r="L19171">
        <v>2000</v>
      </c>
      <c r="M19171">
        <v>2000</v>
      </c>
      <c r="P19171">
        <v>0</v>
      </c>
      <c r="Q19171" t="str">
        <f t="shared" si="299"/>
        <v>ACTIVE</v>
      </c>
    </row>
    <row r="19172" spans="1:17" x14ac:dyDescent="0.25">
      <c r="A19172" t="s">
        <v>4900</v>
      </c>
      <c r="B19172">
        <v>2125</v>
      </c>
      <c r="C19172" t="s">
        <v>5091</v>
      </c>
      <c r="D19172" t="s">
        <v>4908</v>
      </c>
      <c r="E19172">
        <v>89129</v>
      </c>
      <c r="F19172" t="s">
        <v>4908</v>
      </c>
      <c r="G19172" t="s">
        <v>4913</v>
      </c>
      <c r="H19172" t="s">
        <v>4912</v>
      </c>
      <c r="I19172">
        <v>45159</v>
      </c>
      <c r="J19172">
        <v>43.96</v>
      </c>
      <c r="K19172">
        <v>44.817219999999999</v>
      </c>
      <c r="L19172">
        <v>43.96</v>
      </c>
      <c r="M19172">
        <v>43.96</v>
      </c>
      <c r="P19172">
        <v>0</v>
      </c>
      <c r="Q19172" t="str">
        <f t="shared" si="299"/>
        <v>ACTIVE</v>
      </c>
    </row>
    <row r="19173" spans="1:17" x14ac:dyDescent="0.25">
      <c r="A19173" t="s">
        <v>4900</v>
      </c>
      <c r="B19173">
        <v>1927</v>
      </c>
      <c r="C19173" t="s">
        <v>4941</v>
      </c>
      <c r="D19173" t="s">
        <v>4908</v>
      </c>
      <c r="E19173">
        <v>89130</v>
      </c>
      <c r="F19173" t="s">
        <v>4908</v>
      </c>
      <c r="G19173" t="s">
        <v>4913</v>
      </c>
      <c r="H19173" t="s">
        <v>4912</v>
      </c>
      <c r="I19173">
        <v>45159</v>
      </c>
      <c r="J19173">
        <v>14.18</v>
      </c>
      <c r="K19173">
        <v>14.45651</v>
      </c>
      <c r="L19173">
        <v>14.18</v>
      </c>
      <c r="M19173">
        <v>14.18</v>
      </c>
      <c r="P19173">
        <v>0</v>
      </c>
      <c r="Q19173" t="str">
        <f t="shared" si="299"/>
        <v>ACTIVE</v>
      </c>
    </row>
    <row r="19174" spans="1:17" x14ac:dyDescent="0.25">
      <c r="A19174" t="s">
        <v>4900</v>
      </c>
      <c r="B19174">
        <v>1866</v>
      </c>
      <c r="C19174" t="s">
        <v>5132</v>
      </c>
      <c r="D19174" t="s">
        <v>4908</v>
      </c>
      <c r="E19174">
        <v>89132</v>
      </c>
      <c r="F19174" t="s">
        <v>4908</v>
      </c>
      <c r="G19174" t="s">
        <v>4913</v>
      </c>
      <c r="H19174" t="s">
        <v>4912</v>
      </c>
      <c r="I19174">
        <v>45159</v>
      </c>
      <c r="J19174">
        <v>26.98</v>
      </c>
      <c r="K19174">
        <v>27.50611</v>
      </c>
      <c r="L19174">
        <v>26.98</v>
      </c>
      <c r="M19174">
        <v>26.98</v>
      </c>
      <c r="P19174">
        <v>0</v>
      </c>
      <c r="Q19174" t="str">
        <f t="shared" si="299"/>
        <v>ACTIVE</v>
      </c>
    </row>
    <row r="19175" spans="1:17" x14ac:dyDescent="0.25">
      <c r="A19175" t="s">
        <v>4900</v>
      </c>
      <c r="B19175">
        <v>1866</v>
      </c>
      <c r="C19175" t="s">
        <v>5132</v>
      </c>
      <c r="D19175" t="s">
        <v>4908</v>
      </c>
      <c r="E19175">
        <v>89133</v>
      </c>
      <c r="F19175" t="s">
        <v>4914</v>
      </c>
      <c r="G19175" t="s">
        <v>4913</v>
      </c>
      <c r="H19175" t="s">
        <v>4912</v>
      </c>
      <c r="I19175">
        <v>45159</v>
      </c>
      <c r="J19175">
        <v>16.489999999999998</v>
      </c>
      <c r="K19175">
        <v>16.811554999999998</v>
      </c>
      <c r="L19175">
        <v>16.489999999999998</v>
      </c>
      <c r="M19175">
        <v>16.489999999999998</v>
      </c>
      <c r="P19175">
        <v>0</v>
      </c>
      <c r="Q19175" t="str">
        <f t="shared" si="299"/>
        <v>ACTIVE</v>
      </c>
    </row>
    <row r="19176" spans="1:17" x14ac:dyDescent="0.25">
      <c r="A19176" t="s">
        <v>4900</v>
      </c>
      <c r="B19176">
        <v>1146</v>
      </c>
      <c r="C19176" t="s">
        <v>5128</v>
      </c>
      <c r="D19176" t="s">
        <v>4908</v>
      </c>
      <c r="E19176">
        <v>89134</v>
      </c>
      <c r="F19176" t="s">
        <v>4908</v>
      </c>
      <c r="G19176" t="s">
        <v>4913</v>
      </c>
      <c r="H19176" t="s">
        <v>4912</v>
      </c>
      <c r="I19176">
        <v>45159</v>
      </c>
      <c r="J19176">
        <v>62.9</v>
      </c>
      <c r="K19176">
        <v>64.126549999999995</v>
      </c>
      <c r="L19176">
        <v>62.9</v>
      </c>
      <c r="M19176">
        <v>62.9</v>
      </c>
      <c r="P19176">
        <v>0</v>
      </c>
      <c r="Q19176" t="str">
        <f t="shared" si="299"/>
        <v>ACTIVE</v>
      </c>
    </row>
    <row r="19177" spans="1:17" x14ac:dyDescent="0.25">
      <c r="A19177" t="s">
        <v>4900</v>
      </c>
      <c r="B19177">
        <v>2110</v>
      </c>
      <c r="C19177" t="s">
        <v>5220</v>
      </c>
      <c r="D19177" t="s">
        <v>4908</v>
      </c>
      <c r="E19177">
        <v>89135</v>
      </c>
      <c r="F19177" t="s">
        <v>4908</v>
      </c>
      <c r="G19177" t="s">
        <v>4944</v>
      </c>
      <c r="H19177" t="s">
        <v>4912</v>
      </c>
      <c r="I19177">
        <v>45159</v>
      </c>
      <c r="J19177">
        <v>8800</v>
      </c>
      <c r="K19177">
        <v>8971.6</v>
      </c>
      <c r="L19177">
        <v>8800</v>
      </c>
      <c r="M19177">
        <v>8800</v>
      </c>
      <c r="P19177">
        <v>0</v>
      </c>
      <c r="Q19177" t="str">
        <f t="shared" si="299"/>
        <v>ACTIVE</v>
      </c>
    </row>
    <row r="19178" spans="1:17" x14ac:dyDescent="0.25">
      <c r="A19178" t="s">
        <v>4900</v>
      </c>
      <c r="B19178">
        <v>1371</v>
      </c>
      <c r="C19178" t="s">
        <v>4985</v>
      </c>
      <c r="D19178" t="s">
        <v>4908</v>
      </c>
      <c r="E19178">
        <v>89136</v>
      </c>
      <c r="F19178" t="s">
        <v>4908</v>
      </c>
      <c r="G19178" t="s">
        <v>4913</v>
      </c>
      <c r="H19178" t="s">
        <v>4912</v>
      </c>
      <c r="I19178">
        <v>45159</v>
      </c>
      <c r="J19178">
        <v>129.78</v>
      </c>
      <c r="K19178">
        <v>132.31071</v>
      </c>
      <c r="L19178">
        <v>129.78</v>
      </c>
      <c r="M19178">
        <v>129.78</v>
      </c>
      <c r="P19178">
        <v>0</v>
      </c>
      <c r="Q19178" t="str">
        <f t="shared" si="299"/>
        <v>ACTIVE</v>
      </c>
    </row>
    <row r="19179" spans="1:17" x14ac:dyDescent="0.25">
      <c r="A19179" t="s">
        <v>4900</v>
      </c>
      <c r="B19179">
        <v>521</v>
      </c>
      <c r="C19179" t="s">
        <v>5016</v>
      </c>
      <c r="D19179" t="s">
        <v>4908</v>
      </c>
      <c r="E19179">
        <v>89137</v>
      </c>
      <c r="F19179" t="s">
        <v>4908</v>
      </c>
      <c r="G19179" t="s">
        <v>4913</v>
      </c>
      <c r="H19179" t="s">
        <v>4912</v>
      </c>
      <c r="I19179">
        <v>45159</v>
      </c>
      <c r="J19179">
        <v>13.99</v>
      </c>
      <c r="K19179">
        <v>14.262805</v>
      </c>
      <c r="L19179">
        <v>13.99</v>
      </c>
      <c r="M19179">
        <v>13.99</v>
      </c>
      <c r="P19179">
        <v>0</v>
      </c>
      <c r="Q19179" t="str">
        <f t="shared" si="299"/>
        <v>ACTIVE</v>
      </c>
    </row>
    <row r="19180" spans="1:17" x14ac:dyDescent="0.25">
      <c r="A19180" t="s">
        <v>4900</v>
      </c>
      <c r="B19180">
        <v>2049</v>
      </c>
      <c r="C19180" t="s">
        <v>5014</v>
      </c>
      <c r="D19180" t="s">
        <v>4908</v>
      </c>
      <c r="E19180">
        <v>89140</v>
      </c>
      <c r="F19180" t="s">
        <v>4908</v>
      </c>
      <c r="G19180" t="s">
        <v>4913</v>
      </c>
      <c r="H19180" t="s">
        <v>4912</v>
      </c>
      <c r="I19180">
        <v>45158</v>
      </c>
      <c r="J19180">
        <v>215.71</v>
      </c>
      <c r="K19180">
        <v>219.91634500000001</v>
      </c>
      <c r="L19180">
        <v>215.71</v>
      </c>
      <c r="M19180">
        <v>215.71</v>
      </c>
      <c r="P19180">
        <v>0</v>
      </c>
      <c r="Q19180" t="str">
        <f t="shared" si="299"/>
        <v>ACTIVE</v>
      </c>
    </row>
    <row r="19181" spans="1:17" x14ac:dyDescent="0.25">
      <c r="A19181" t="s">
        <v>4900</v>
      </c>
      <c r="B19181">
        <v>953</v>
      </c>
      <c r="C19181" t="s">
        <v>5219</v>
      </c>
      <c r="D19181" t="s">
        <v>4908</v>
      </c>
      <c r="E19181">
        <v>89141</v>
      </c>
      <c r="F19181" t="s">
        <v>4908</v>
      </c>
      <c r="G19181" t="s">
        <v>4944</v>
      </c>
      <c r="H19181" t="s">
        <v>4912</v>
      </c>
      <c r="I19181">
        <v>45159</v>
      </c>
      <c r="J19181">
        <v>1700</v>
      </c>
      <c r="K19181">
        <v>1733.15</v>
      </c>
      <c r="L19181">
        <v>1700</v>
      </c>
      <c r="M19181">
        <v>1700</v>
      </c>
      <c r="P19181">
        <v>0</v>
      </c>
      <c r="Q19181" t="str">
        <f t="shared" si="299"/>
        <v>ACTIVE</v>
      </c>
    </row>
    <row r="19182" spans="1:17" x14ac:dyDescent="0.25">
      <c r="A19182" t="s">
        <v>4900</v>
      </c>
      <c r="B19182">
        <v>1826</v>
      </c>
      <c r="C19182" t="s">
        <v>5008</v>
      </c>
      <c r="D19182" t="s">
        <v>4908</v>
      </c>
      <c r="E19182">
        <v>89142</v>
      </c>
      <c r="F19182" t="s">
        <v>4908</v>
      </c>
      <c r="G19182" t="s">
        <v>4913</v>
      </c>
      <c r="H19182" t="s">
        <v>4912</v>
      </c>
      <c r="I19182">
        <v>45159</v>
      </c>
      <c r="J19182">
        <v>208.35</v>
      </c>
      <c r="K19182">
        <v>212.412825</v>
      </c>
      <c r="L19182">
        <v>208.35</v>
      </c>
      <c r="M19182">
        <v>208.35</v>
      </c>
      <c r="P19182">
        <v>0</v>
      </c>
      <c r="Q19182" t="str">
        <f t="shared" si="299"/>
        <v>ACTIVE</v>
      </c>
    </row>
    <row r="19183" spans="1:17" x14ac:dyDescent="0.25">
      <c r="A19183" t="s">
        <v>4900</v>
      </c>
      <c r="B19183">
        <v>1912</v>
      </c>
      <c r="C19183" t="s">
        <v>5089</v>
      </c>
      <c r="D19183" t="s">
        <v>4908</v>
      </c>
      <c r="E19183">
        <v>89143</v>
      </c>
      <c r="F19183" t="s">
        <v>4908</v>
      </c>
      <c r="G19183" t="s">
        <v>4944</v>
      </c>
      <c r="H19183" t="s">
        <v>4912</v>
      </c>
      <c r="I19183">
        <v>45160</v>
      </c>
      <c r="J19183">
        <v>1809.12</v>
      </c>
      <c r="K19183">
        <v>1844.3978400000001</v>
      </c>
      <c r="L19183">
        <v>1809.12</v>
      </c>
      <c r="M19183">
        <v>1809.12</v>
      </c>
      <c r="P19183">
        <v>0</v>
      </c>
      <c r="Q19183" t="str">
        <f t="shared" si="299"/>
        <v>ACTIVE</v>
      </c>
    </row>
    <row r="19184" spans="1:17" x14ac:dyDescent="0.25">
      <c r="A19184" t="s">
        <v>4900</v>
      </c>
      <c r="B19184">
        <v>1912</v>
      </c>
      <c r="C19184" t="s">
        <v>5089</v>
      </c>
      <c r="D19184" t="s">
        <v>4908</v>
      </c>
      <c r="E19184">
        <v>89144</v>
      </c>
      <c r="F19184" t="s">
        <v>4908</v>
      </c>
      <c r="G19184" t="s">
        <v>4944</v>
      </c>
      <c r="H19184" t="s">
        <v>4912</v>
      </c>
      <c r="I19184">
        <v>45160</v>
      </c>
      <c r="J19184">
        <v>3000</v>
      </c>
      <c r="K19184">
        <v>3058.5</v>
      </c>
      <c r="L19184">
        <v>3000</v>
      </c>
      <c r="M19184">
        <v>3000</v>
      </c>
      <c r="P19184">
        <v>0</v>
      </c>
      <c r="Q19184" t="str">
        <f t="shared" si="299"/>
        <v>ACTIVE</v>
      </c>
    </row>
    <row r="19185" spans="1:17" x14ac:dyDescent="0.25">
      <c r="A19185" t="s">
        <v>4900</v>
      </c>
      <c r="B19185">
        <v>876</v>
      </c>
      <c r="C19185" t="s">
        <v>313</v>
      </c>
      <c r="D19185" t="s">
        <v>4908</v>
      </c>
      <c r="E19185">
        <v>89145</v>
      </c>
      <c r="F19185" t="s">
        <v>4908</v>
      </c>
      <c r="G19185" t="s">
        <v>4913</v>
      </c>
      <c r="H19185" t="s">
        <v>4912</v>
      </c>
      <c r="I19185">
        <v>45159</v>
      </c>
      <c r="J19185">
        <v>282.31</v>
      </c>
      <c r="K19185">
        <v>287.815045</v>
      </c>
      <c r="L19185">
        <v>282.31</v>
      </c>
      <c r="M19185">
        <v>282.31</v>
      </c>
      <c r="P19185">
        <v>0</v>
      </c>
      <c r="Q19185" t="str">
        <f t="shared" si="299"/>
        <v>ACTIVE</v>
      </c>
    </row>
    <row r="19186" spans="1:17" x14ac:dyDescent="0.25">
      <c r="A19186" t="s">
        <v>4900</v>
      </c>
      <c r="B19186">
        <v>1602</v>
      </c>
      <c r="C19186" t="s">
        <v>4997</v>
      </c>
      <c r="D19186" t="s">
        <v>4908</v>
      </c>
      <c r="E19186">
        <v>89149</v>
      </c>
      <c r="F19186" t="s">
        <v>4908</v>
      </c>
      <c r="G19186" t="s">
        <v>4913</v>
      </c>
      <c r="H19186" t="s">
        <v>4912</v>
      </c>
      <c r="I19186">
        <v>45157</v>
      </c>
      <c r="J19186">
        <v>20.36</v>
      </c>
      <c r="K19186">
        <v>20.757020000000001</v>
      </c>
      <c r="L19186">
        <v>20.36</v>
      </c>
      <c r="M19186">
        <v>20.36</v>
      </c>
      <c r="P19186">
        <v>0</v>
      </c>
      <c r="Q19186" t="str">
        <f t="shared" si="299"/>
        <v>ACTIVE</v>
      </c>
    </row>
    <row r="19187" spans="1:17" x14ac:dyDescent="0.25">
      <c r="A19187" t="s">
        <v>4900</v>
      </c>
      <c r="B19187">
        <v>1264</v>
      </c>
      <c r="C19187" t="s">
        <v>5045</v>
      </c>
      <c r="D19187" t="s">
        <v>4908</v>
      </c>
      <c r="E19187">
        <v>89150</v>
      </c>
      <c r="F19187" t="s">
        <v>4908</v>
      </c>
      <c r="G19187" t="s">
        <v>4913</v>
      </c>
      <c r="H19187" t="s">
        <v>4912</v>
      </c>
      <c r="I19187">
        <v>45157</v>
      </c>
      <c r="J19187">
        <v>72.37</v>
      </c>
      <c r="K19187">
        <v>73.781215000000003</v>
      </c>
      <c r="L19187">
        <v>72.37</v>
      </c>
      <c r="M19187">
        <v>72.37</v>
      </c>
      <c r="P19187">
        <v>0</v>
      </c>
      <c r="Q19187" t="str">
        <f t="shared" si="299"/>
        <v>ACTIVE</v>
      </c>
    </row>
    <row r="19188" spans="1:17" x14ac:dyDescent="0.25">
      <c r="A19188" t="s">
        <v>4900</v>
      </c>
      <c r="B19188">
        <v>1927</v>
      </c>
      <c r="C19188" t="s">
        <v>4941</v>
      </c>
      <c r="D19188" t="s">
        <v>4908</v>
      </c>
      <c r="E19188">
        <v>89151</v>
      </c>
      <c r="F19188" t="s">
        <v>4908</v>
      </c>
      <c r="G19188" t="s">
        <v>4913</v>
      </c>
      <c r="H19188" t="s">
        <v>4912</v>
      </c>
      <c r="I19188">
        <v>45158</v>
      </c>
      <c r="J19188">
        <v>47.16</v>
      </c>
      <c r="K19188">
        <v>48.079619999999998</v>
      </c>
      <c r="L19188">
        <v>47.16</v>
      </c>
      <c r="M19188">
        <v>47.16</v>
      </c>
      <c r="P19188">
        <v>0</v>
      </c>
      <c r="Q19188" t="str">
        <f t="shared" si="299"/>
        <v>ACTIVE</v>
      </c>
    </row>
    <row r="19189" spans="1:17" x14ac:dyDescent="0.25">
      <c r="A19189" t="s">
        <v>4900</v>
      </c>
      <c r="B19189">
        <v>1864</v>
      </c>
      <c r="C19189" t="s">
        <v>5134</v>
      </c>
      <c r="D19189" t="s">
        <v>5133</v>
      </c>
      <c r="E19189">
        <v>89152</v>
      </c>
      <c r="F19189" t="s">
        <v>4908</v>
      </c>
      <c r="G19189" t="s">
        <v>4913</v>
      </c>
      <c r="H19189" t="s">
        <v>4912</v>
      </c>
      <c r="I19189">
        <v>45159</v>
      </c>
      <c r="J19189">
        <v>66</v>
      </c>
      <c r="K19189">
        <v>67.287000000000006</v>
      </c>
      <c r="L19189">
        <v>66</v>
      </c>
      <c r="M19189">
        <v>66</v>
      </c>
      <c r="P19189">
        <v>0</v>
      </c>
      <c r="Q19189" t="str">
        <f t="shared" si="299"/>
        <v>ACTIVE</v>
      </c>
    </row>
    <row r="19190" spans="1:17" x14ac:dyDescent="0.25">
      <c r="A19190" t="s">
        <v>4900</v>
      </c>
      <c r="B19190">
        <v>2192</v>
      </c>
      <c r="C19190" t="s">
        <v>4986</v>
      </c>
      <c r="D19190" t="s">
        <v>4908</v>
      </c>
      <c r="E19190">
        <v>89153</v>
      </c>
      <c r="F19190" t="s">
        <v>4908</v>
      </c>
      <c r="G19190" t="s">
        <v>4913</v>
      </c>
      <c r="H19190" t="s">
        <v>4912</v>
      </c>
      <c r="I19190">
        <v>45159</v>
      </c>
      <c r="J19190">
        <v>74.05</v>
      </c>
      <c r="K19190">
        <v>75.493975000000006</v>
      </c>
      <c r="L19190">
        <v>74.05</v>
      </c>
      <c r="M19190">
        <v>74.05</v>
      </c>
      <c r="P19190">
        <v>0</v>
      </c>
      <c r="Q19190" t="str">
        <f t="shared" si="299"/>
        <v>ACTIVE</v>
      </c>
    </row>
    <row r="19191" spans="1:17" x14ac:dyDescent="0.25">
      <c r="A19191" t="s">
        <v>4900</v>
      </c>
      <c r="B19191">
        <v>1927</v>
      </c>
      <c r="C19191" t="s">
        <v>4941</v>
      </c>
      <c r="D19191" t="s">
        <v>4908</v>
      </c>
      <c r="E19191">
        <v>89156</v>
      </c>
      <c r="F19191" t="s">
        <v>4908</v>
      </c>
      <c r="G19191" t="s">
        <v>4913</v>
      </c>
      <c r="H19191" t="s">
        <v>4912</v>
      </c>
      <c r="I19191">
        <v>45158</v>
      </c>
      <c r="J19191">
        <v>14.98</v>
      </c>
      <c r="K19191">
        <v>15.27211</v>
      </c>
      <c r="L19191">
        <v>14.98</v>
      </c>
      <c r="M19191">
        <v>14.98</v>
      </c>
      <c r="P19191">
        <v>0</v>
      </c>
      <c r="Q19191" t="str">
        <f t="shared" si="299"/>
        <v>ACTIVE</v>
      </c>
    </row>
    <row r="19192" spans="1:17" x14ac:dyDescent="0.25">
      <c r="A19192" t="s">
        <v>4900</v>
      </c>
      <c r="B19192">
        <v>1378</v>
      </c>
      <c r="C19192" t="s">
        <v>4963</v>
      </c>
      <c r="D19192" t="s">
        <v>4962</v>
      </c>
      <c r="E19192">
        <v>89157</v>
      </c>
      <c r="F19192" t="s">
        <v>4908</v>
      </c>
      <c r="G19192" t="s">
        <v>4913</v>
      </c>
      <c r="H19192" t="s">
        <v>4912</v>
      </c>
      <c r="I19192">
        <v>45159</v>
      </c>
      <c r="J19192">
        <v>40.18</v>
      </c>
      <c r="K19192">
        <v>40.963509999999999</v>
      </c>
      <c r="L19192">
        <v>40.18</v>
      </c>
      <c r="M19192">
        <v>40.18</v>
      </c>
      <c r="P19192">
        <v>0</v>
      </c>
      <c r="Q19192" t="str">
        <f t="shared" si="299"/>
        <v>ACTIVE</v>
      </c>
    </row>
    <row r="19193" spans="1:17" x14ac:dyDescent="0.25">
      <c r="A19193" t="s">
        <v>4900</v>
      </c>
      <c r="B19193">
        <v>1378</v>
      </c>
      <c r="C19193" t="s">
        <v>4963</v>
      </c>
      <c r="D19193" t="s">
        <v>4962</v>
      </c>
      <c r="E19193">
        <v>89158</v>
      </c>
      <c r="F19193" t="s">
        <v>4908</v>
      </c>
      <c r="G19193" t="s">
        <v>4913</v>
      </c>
      <c r="H19193" t="s">
        <v>4912</v>
      </c>
      <c r="I19193">
        <v>45159</v>
      </c>
      <c r="J19193">
        <v>40.18</v>
      </c>
      <c r="K19193">
        <v>40.963509999999999</v>
      </c>
      <c r="L19193">
        <v>40.18</v>
      </c>
      <c r="M19193">
        <v>40.18</v>
      </c>
      <c r="P19193">
        <v>0</v>
      </c>
      <c r="Q19193" t="str">
        <f t="shared" si="299"/>
        <v>ACTIVE</v>
      </c>
    </row>
    <row r="19194" spans="1:17" x14ac:dyDescent="0.25">
      <c r="A19194" t="s">
        <v>4900</v>
      </c>
      <c r="B19194">
        <v>818</v>
      </c>
      <c r="C19194" t="s">
        <v>1286</v>
      </c>
      <c r="D19194" t="s">
        <v>4908</v>
      </c>
      <c r="E19194">
        <v>89159</v>
      </c>
      <c r="F19194" t="s">
        <v>4908</v>
      </c>
      <c r="G19194" t="s">
        <v>4913</v>
      </c>
      <c r="H19194" t="s">
        <v>4912</v>
      </c>
      <c r="I19194">
        <v>45159</v>
      </c>
      <c r="J19194">
        <v>126.85</v>
      </c>
      <c r="K19194">
        <v>129.32357500000001</v>
      </c>
      <c r="L19194">
        <v>126.85</v>
      </c>
      <c r="M19194">
        <v>126.85</v>
      </c>
      <c r="P19194">
        <v>0</v>
      </c>
      <c r="Q19194" t="str">
        <f t="shared" si="299"/>
        <v>ACTIVE</v>
      </c>
    </row>
    <row r="19195" spans="1:17" x14ac:dyDescent="0.25">
      <c r="A19195" t="s">
        <v>4900</v>
      </c>
      <c r="B19195">
        <v>817</v>
      </c>
      <c r="C19195" t="s">
        <v>5218</v>
      </c>
      <c r="D19195" t="s">
        <v>4908</v>
      </c>
      <c r="E19195">
        <v>89161</v>
      </c>
      <c r="F19195" t="s">
        <v>4908</v>
      </c>
      <c r="G19195" t="s">
        <v>4913</v>
      </c>
      <c r="H19195" t="s">
        <v>4912</v>
      </c>
      <c r="I19195">
        <v>45159</v>
      </c>
      <c r="J19195">
        <v>5000</v>
      </c>
      <c r="K19195">
        <v>5097.5</v>
      </c>
      <c r="L19195">
        <v>5000</v>
      </c>
      <c r="M19195">
        <v>5000</v>
      </c>
      <c r="P19195">
        <v>0</v>
      </c>
      <c r="Q19195" t="str">
        <f t="shared" si="299"/>
        <v>ACTIVE</v>
      </c>
    </row>
    <row r="19196" spans="1:17" x14ac:dyDescent="0.25">
      <c r="A19196" t="s">
        <v>4900</v>
      </c>
      <c r="B19196">
        <v>355</v>
      </c>
      <c r="C19196" t="s">
        <v>2381</v>
      </c>
      <c r="D19196" t="s">
        <v>4908</v>
      </c>
      <c r="E19196">
        <v>89162</v>
      </c>
      <c r="F19196" t="s">
        <v>4908</v>
      </c>
      <c r="G19196" t="s">
        <v>4913</v>
      </c>
      <c r="H19196" t="s">
        <v>4912</v>
      </c>
      <c r="I19196">
        <v>45159</v>
      </c>
      <c r="J19196">
        <v>1205.47</v>
      </c>
      <c r="K19196">
        <v>1228.9766649999999</v>
      </c>
      <c r="L19196">
        <v>1205.47</v>
      </c>
      <c r="M19196">
        <v>1205.47</v>
      </c>
      <c r="P19196">
        <v>0</v>
      </c>
      <c r="Q19196" t="str">
        <f t="shared" si="299"/>
        <v>ACTIVE</v>
      </c>
    </row>
    <row r="19197" spans="1:17" x14ac:dyDescent="0.25">
      <c r="A19197" t="s">
        <v>4900</v>
      </c>
      <c r="B19197">
        <v>475</v>
      </c>
      <c r="C19197" t="s">
        <v>5129</v>
      </c>
      <c r="D19197" t="s">
        <v>4908</v>
      </c>
      <c r="E19197">
        <v>89164</v>
      </c>
      <c r="F19197" t="s">
        <v>4908</v>
      </c>
      <c r="G19197" t="s">
        <v>4913</v>
      </c>
      <c r="H19197" t="s">
        <v>4912</v>
      </c>
      <c r="I19197">
        <v>45159</v>
      </c>
      <c r="J19197">
        <v>29.99</v>
      </c>
      <c r="K19197">
        <v>30.574805000000001</v>
      </c>
      <c r="L19197">
        <v>29.99</v>
      </c>
      <c r="M19197">
        <v>29.99</v>
      </c>
      <c r="P19197">
        <v>0</v>
      </c>
      <c r="Q19197" t="str">
        <f t="shared" si="299"/>
        <v>ACTIVE</v>
      </c>
    </row>
    <row r="19198" spans="1:17" x14ac:dyDescent="0.25">
      <c r="A19198" t="s">
        <v>4900</v>
      </c>
      <c r="B19198">
        <v>1700</v>
      </c>
      <c r="C19198" t="s">
        <v>4942</v>
      </c>
      <c r="D19198" t="s">
        <v>4908</v>
      </c>
      <c r="E19198">
        <v>89166</v>
      </c>
      <c r="F19198" t="s">
        <v>4908</v>
      </c>
      <c r="G19198" t="s">
        <v>4913</v>
      </c>
      <c r="H19198" t="s">
        <v>4912</v>
      </c>
      <c r="I19198">
        <v>45159</v>
      </c>
      <c r="J19198">
        <v>210</v>
      </c>
      <c r="K19198">
        <v>214.095</v>
      </c>
      <c r="L19198">
        <v>210</v>
      </c>
      <c r="M19198">
        <v>210</v>
      </c>
      <c r="P19198">
        <v>0</v>
      </c>
      <c r="Q19198" t="str">
        <f t="shared" si="299"/>
        <v>ACTIVE</v>
      </c>
    </row>
    <row r="19199" spans="1:17" x14ac:dyDescent="0.25">
      <c r="A19199" t="s">
        <v>4900</v>
      </c>
      <c r="B19199">
        <v>1936</v>
      </c>
      <c r="C19199" t="s">
        <v>5083</v>
      </c>
      <c r="D19199" t="s">
        <v>4908</v>
      </c>
      <c r="E19199">
        <v>89170</v>
      </c>
      <c r="F19199" t="s">
        <v>4908</v>
      </c>
      <c r="G19199" t="s">
        <v>4913</v>
      </c>
      <c r="H19199" t="s">
        <v>4912</v>
      </c>
      <c r="I19199">
        <v>45159</v>
      </c>
      <c r="J19199">
        <v>155.6</v>
      </c>
      <c r="K19199">
        <v>158.63419999999999</v>
      </c>
      <c r="L19199">
        <v>155.6</v>
      </c>
      <c r="M19199">
        <v>155.6</v>
      </c>
      <c r="P19199">
        <v>0</v>
      </c>
      <c r="Q19199" t="str">
        <f t="shared" si="299"/>
        <v>ACTIVE</v>
      </c>
    </row>
    <row r="19200" spans="1:17" x14ac:dyDescent="0.25">
      <c r="A19200" t="s">
        <v>4900</v>
      </c>
      <c r="B19200">
        <v>1383</v>
      </c>
      <c r="C19200" t="s">
        <v>1920</v>
      </c>
      <c r="D19200" t="s">
        <v>4908</v>
      </c>
      <c r="E19200">
        <v>89171</v>
      </c>
      <c r="F19200" t="s">
        <v>5087</v>
      </c>
      <c r="G19200" t="s">
        <v>4913</v>
      </c>
      <c r="H19200" t="s">
        <v>4912</v>
      </c>
      <c r="I19200">
        <v>45159</v>
      </c>
      <c r="J19200">
        <v>5.15</v>
      </c>
      <c r="K19200">
        <v>5.2504249999999999</v>
      </c>
      <c r="L19200">
        <v>5.15</v>
      </c>
      <c r="M19200">
        <v>5.15</v>
      </c>
      <c r="N19200">
        <v>45167</v>
      </c>
      <c r="O19200">
        <v>45167</v>
      </c>
      <c r="P19200">
        <v>3</v>
      </c>
      <c r="Q19200" t="str">
        <f t="shared" si="299"/>
        <v>1-30</v>
      </c>
    </row>
    <row r="19201" spans="1:17" x14ac:dyDescent="0.25">
      <c r="A19201" t="s">
        <v>4900</v>
      </c>
      <c r="B19201">
        <v>1371</v>
      </c>
      <c r="C19201" t="s">
        <v>4985</v>
      </c>
      <c r="D19201" t="s">
        <v>4908</v>
      </c>
      <c r="E19201">
        <v>89174</v>
      </c>
      <c r="F19201" t="s">
        <v>4908</v>
      </c>
      <c r="G19201" t="s">
        <v>4913</v>
      </c>
      <c r="H19201" t="s">
        <v>4912</v>
      </c>
      <c r="I19201">
        <v>45159</v>
      </c>
      <c r="J19201">
        <v>180</v>
      </c>
      <c r="K19201">
        <v>183.51</v>
      </c>
      <c r="L19201">
        <v>180</v>
      </c>
      <c r="M19201">
        <v>180</v>
      </c>
      <c r="P19201">
        <v>0</v>
      </c>
      <c r="Q19201" t="str">
        <f t="shared" si="299"/>
        <v>ACTIVE</v>
      </c>
    </row>
    <row r="19202" spans="1:17" x14ac:dyDescent="0.25">
      <c r="A19202" t="s">
        <v>4900</v>
      </c>
      <c r="B19202">
        <v>1602</v>
      </c>
      <c r="C19202" t="s">
        <v>4997</v>
      </c>
      <c r="D19202" t="s">
        <v>4908</v>
      </c>
      <c r="E19202">
        <v>89176</v>
      </c>
      <c r="F19202" t="s">
        <v>4908</v>
      </c>
      <c r="G19202" t="s">
        <v>4913</v>
      </c>
      <c r="H19202" t="s">
        <v>4912</v>
      </c>
      <c r="I19202">
        <v>45159</v>
      </c>
      <c r="J19202">
        <v>8.2200000000000006</v>
      </c>
      <c r="K19202">
        <v>8.3802900000000005</v>
      </c>
      <c r="L19202">
        <v>8.2200000000000006</v>
      </c>
      <c r="M19202">
        <v>8.2200000000000006</v>
      </c>
      <c r="P19202">
        <v>0</v>
      </c>
      <c r="Q19202" t="str">
        <f t="shared" ref="Q19202:Q19265" si="300">IF(P19202=0,"ACTIVE",IF(P19202&lt;=30,"1-30",IF(AND(P19202&gt;30,P19202&lt;=60),"31-60",IF(AND(P19202&gt;60,P19202&lt;=90),"61-90",IF(AND(P19202&gt;90,P19202&lt;=120),"91-120",IF(AND(P19202&gt;120,P19202&lt;=150),"121-150",IF(AND(P19202&gt;150,P19202&lt;=180),"151-180","180+")))))))</f>
        <v>ACTIVE</v>
      </c>
    </row>
    <row r="19203" spans="1:17" x14ac:dyDescent="0.25">
      <c r="A19203" t="s">
        <v>4900</v>
      </c>
      <c r="B19203">
        <v>2155</v>
      </c>
      <c r="C19203" t="s">
        <v>5110</v>
      </c>
      <c r="D19203" t="s">
        <v>4908</v>
      </c>
      <c r="E19203">
        <v>89177</v>
      </c>
      <c r="F19203" t="s">
        <v>4908</v>
      </c>
      <c r="G19203" t="s">
        <v>4913</v>
      </c>
      <c r="H19203" t="s">
        <v>4912</v>
      </c>
      <c r="I19203">
        <v>45159</v>
      </c>
      <c r="J19203">
        <v>2211</v>
      </c>
      <c r="K19203">
        <v>2254.1145000000001</v>
      </c>
      <c r="L19203">
        <v>2211</v>
      </c>
      <c r="M19203">
        <v>2211</v>
      </c>
      <c r="P19203">
        <v>0</v>
      </c>
      <c r="Q19203" t="str">
        <f t="shared" si="300"/>
        <v>ACTIVE</v>
      </c>
    </row>
    <row r="19204" spans="1:17" x14ac:dyDescent="0.25">
      <c r="A19204" t="s">
        <v>4900</v>
      </c>
      <c r="B19204">
        <v>1385</v>
      </c>
      <c r="C19204" t="s">
        <v>3851</v>
      </c>
      <c r="D19204" t="s">
        <v>4908</v>
      </c>
      <c r="E19204">
        <v>89178</v>
      </c>
      <c r="F19204" t="s">
        <v>4908</v>
      </c>
      <c r="G19204" t="s">
        <v>4913</v>
      </c>
      <c r="H19204" t="s">
        <v>4912</v>
      </c>
      <c r="I19204">
        <v>45159</v>
      </c>
      <c r="J19204">
        <v>29.9</v>
      </c>
      <c r="K19204">
        <v>30.483049999999999</v>
      </c>
      <c r="L19204">
        <v>29.9</v>
      </c>
      <c r="M19204">
        <v>29.9</v>
      </c>
      <c r="P19204">
        <v>0</v>
      </c>
      <c r="Q19204" t="str">
        <f t="shared" si="300"/>
        <v>ACTIVE</v>
      </c>
    </row>
    <row r="19205" spans="1:17" x14ac:dyDescent="0.25">
      <c r="A19205" t="s">
        <v>4900</v>
      </c>
      <c r="B19205">
        <v>927</v>
      </c>
      <c r="C19205" t="s">
        <v>1701</v>
      </c>
      <c r="D19205" t="s">
        <v>4908</v>
      </c>
      <c r="E19205">
        <v>89179</v>
      </c>
      <c r="F19205" t="s">
        <v>4908</v>
      </c>
      <c r="G19205" t="s">
        <v>4913</v>
      </c>
      <c r="H19205" t="s">
        <v>4912</v>
      </c>
      <c r="I19205">
        <v>45159</v>
      </c>
      <c r="J19205">
        <v>261.75</v>
      </c>
      <c r="K19205">
        <v>266.85412500000001</v>
      </c>
      <c r="L19205">
        <v>261.75</v>
      </c>
      <c r="M19205">
        <v>261.75</v>
      </c>
      <c r="P19205">
        <v>0</v>
      </c>
      <c r="Q19205" t="str">
        <f t="shared" si="300"/>
        <v>ACTIVE</v>
      </c>
    </row>
    <row r="19206" spans="1:17" x14ac:dyDescent="0.25">
      <c r="A19206" t="s">
        <v>4900</v>
      </c>
      <c r="B19206">
        <v>1700</v>
      </c>
      <c r="C19206" t="s">
        <v>4942</v>
      </c>
      <c r="D19206" t="s">
        <v>4908</v>
      </c>
      <c r="E19206">
        <v>89180</v>
      </c>
      <c r="F19206" t="s">
        <v>4908</v>
      </c>
      <c r="G19206" t="s">
        <v>4913</v>
      </c>
      <c r="H19206" t="s">
        <v>4912</v>
      </c>
      <c r="I19206">
        <v>45159</v>
      </c>
      <c r="J19206">
        <v>145.22999999999999</v>
      </c>
      <c r="K19206">
        <v>148.06198499999999</v>
      </c>
      <c r="L19206">
        <v>145.22999999999999</v>
      </c>
      <c r="M19206">
        <v>145.22999999999999</v>
      </c>
      <c r="P19206">
        <v>0</v>
      </c>
      <c r="Q19206" t="str">
        <f t="shared" si="300"/>
        <v>ACTIVE</v>
      </c>
    </row>
    <row r="19207" spans="1:17" x14ac:dyDescent="0.25">
      <c r="A19207" t="s">
        <v>4900</v>
      </c>
      <c r="B19207">
        <v>1589</v>
      </c>
      <c r="C19207" t="s">
        <v>5061</v>
      </c>
      <c r="D19207" t="s">
        <v>4908</v>
      </c>
      <c r="E19207">
        <v>89181</v>
      </c>
      <c r="F19207" t="s">
        <v>4908</v>
      </c>
      <c r="G19207" t="s">
        <v>4913</v>
      </c>
      <c r="H19207" t="s">
        <v>4912</v>
      </c>
      <c r="I19207">
        <v>45159</v>
      </c>
      <c r="J19207">
        <v>50</v>
      </c>
      <c r="K19207">
        <v>50.975000000000001</v>
      </c>
      <c r="L19207">
        <v>50</v>
      </c>
      <c r="M19207">
        <v>50</v>
      </c>
      <c r="P19207">
        <v>0</v>
      </c>
      <c r="Q19207" t="str">
        <f t="shared" si="300"/>
        <v>ACTIVE</v>
      </c>
    </row>
    <row r="19208" spans="1:17" x14ac:dyDescent="0.25">
      <c r="A19208" t="s">
        <v>4900</v>
      </c>
      <c r="B19208">
        <v>2005</v>
      </c>
      <c r="C19208" t="s">
        <v>5151</v>
      </c>
      <c r="D19208" t="s">
        <v>4908</v>
      </c>
      <c r="E19208">
        <v>89182</v>
      </c>
      <c r="F19208" t="s">
        <v>4908</v>
      </c>
      <c r="G19208" t="s">
        <v>4944</v>
      </c>
      <c r="H19208" t="s">
        <v>4912</v>
      </c>
      <c r="I19208">
        <v>45160</v>
      </c>
      <c r="J19208">
        <v>3300</v>
      </c>
      <c r="K19208">
        <v>3364.35</v>
      </c>
      <c r="L19208">
        <v>3300</v>
      </c>
      <c r="M19208">
        <v>3300</v>
      </c>
      <c r="P19208">
        <v>0</v>
      </c>
      <c r="Q19208" t="str">
        <f t="shared" si="300"/>
        <v>ACTIVE</v>
      </c>
    </row>
    <row r="19209" spans="1:17" x14ac:dyDescent="0.25">
      <c r="A19209" t="s">
        <v>4900</v>
      </c>
      <c r="B19209">
        <v>1330</v>
      </c>
      <c r="C19209" t="s">
        <v>5158</v>
      </c>
      <c r="D19209" t="s">
        <v>4908</v>
      </c>
      <c r="E19209">
        <v>89183</v>
      </c>
      <c r="F19209" t="s">
        <v>4908</v>
      </c>
      <c r="G19209" t="s">
        <v>4913</v>
      </c>
      <c r="H19209" t="s">
        <v>4912</v>
      </c>
      <c r="I19209">
        <v>45159</v>
      </c>
      <c r="J19209">
        <v>86.8</v>
      </c>
      <c r="K19209">
        <v>88.492599999999996</v>
      </c>
      <c r="L19209">
        <v>86.8</v>
      </c>
      <c r="M19209">
        <v>86.8</v>
      </c>
      <c r="P19209">
        <v>0</v>
      </c>
      <c r="Q19209" t="str">
        <f t="shared" si="300"/>
        <v>ACTIVE</v>
      </c>
    </row>
    <row r="19210" spans="1:17" x14ac:dyDescent="0.25">
      <c r="A19210" t="s">
        <v>4900</v>
      </c>
      <c r="B19210">
        <v>1781</v>
      </c>
      <c r="C19210" t="s">
        <v>5170</v>
      </c>
      <c r="D19210" t="s">
        <v>4908</v>
      </c>
      <c r="E19210">
        <v>89186</v>
      </c>
      <c r="F19210" t="s">
        <v>4908</v>
      </c>
      <c r="G19210" t="s">
        <v>4913</v>
      </c>
      <c r="H19210" t="s">
        <v>4912</v>
      </c>
      <c r="I19210">
        <v>45159</v>
      </c>
      <c r="J19210">
        <v>440</v>
      </c>
      <c r="K19210">
        <v>448.58</v>
      </c>
      <c r="L19210">
        <v>440</v>
      </c>
      <c r="M19210">
        <v>440</v>
      </c>
      <c r="P19210">
        <v>0</v>
      </c>
      <c r="Q19210" t="str">
        <f t="shared" si="300"/>
        <v>ACTIVE</v>
      </c>
    </row>
    <row r="19211" spans="1:17" x14ac:dyDescent="0.25">
      <c r="A19211" t="s">
        <v>4900</v>
      </c>
      <c r="B19211">
        <v>1602</v>
      </c>
      <c r="C19211" t="s">
        <v>4997</v>
      </c>
      <c r="D19211" t="s">
        <v>4908</v>
      </c>
      <c r="E19211">
        <v>89187</v>
      </c>
      <c r="F19211" t="s">
        <v>4908</v>
      </c>
      <c r="G19211" t="s">
        <v>4913</v>
      </c>
      <c r="H19211" t="s">
        <v>4912</v>
      </c>
      <c r="I19211">
        <v>45159</v>
      </c>
      <c r="J19211">
        <v>27.94</v>
      </c>
      <c r="K19211">
        <v>28.484829999999999</v>
      </c>
      <c r="L19211">
        <v>27.94</v>
      </c>
      <c r="M19211">
        <v>27.94</v>
      </c>
      <c r="P19211">
        <v>0</v>
      </c>
      <c r="Q19211" t="str">
        <f t="shared" si="300"/>
        <v>ACTIVE</v>
      </c>
    </row>
    <row r="19212" spans="1:17" x14ac:dyDescent="0.25">
      <c r="A19212" t="s">
        <v>4900</v>
      </c>
      <c r="B19212">
        <v>2049</v>
      </c>
      <c r="C19212" t="s">
        <v>5014</v>
      </c>
      <c r="D19212" t="s">
        <v>4908</v>
      </c>
      <c r="E19212">
        <v>89190</v>
      </c>
      <c r="F19212" t="s">
        <v>4908</v>
      </c>
      <c r="G19212" t="s">
        <v>4913</v>
      </c>
      <c r="H19212" t="s">
        <v>4912</v>
      </c>
      <c r="I19212">
        <v>45159</v>
      </c>
      <c r="J19212">
        <v>88.35</v>
      </c>
      <c r="K19212">
        <v>90.072824999999995</v>
      </c>
      <c r="L19212">
        <v>88.35</v>
      </c>
      <c r="M19212">
        <v>88.35</v>
      </c>
      <c r="P19212">
        <v>0</v>
      </c>
      <c r="Q19212" t="str">
        <f t="shared" si="300"/>
        <v>ACTIVE</v>
      </c>
    </row>
    <row r="19213" spans="1:17" x14ac:dyDescent="0.25">
      <c r="A19213" t="s">
        <v>4900</v>
      </c>
      <c r="B19213">
        <v>1582</v>
      </c>
      <c r="C19213" t="s">
        <v>5216</v>
      </c>
      <c r="D19213" t="s">
        <v>5133</v>
      </c>
      <c r="E19213">
        <v>89191</v>
      </c>
      <c r="F19213" t="s">
        <v>4908</v>
      </c>
      <c r="G19213" t="s">
        <v>4944</v>
      </c>
      <c r="H19213" t="s">
        <v>4912</v>
      </c>
      <c r="I19213">
        <v>45160</v>
      </c>
      <c r="J19213">
        <v>1562</v>
      </c>
      <c r="K19213">
        <v>1592.4590000000001</v>
      </c>
      <c r="L19213">
        <v>1562</v>
      </c>
      <c r="M19213">
        <v>1562</v>
      </c>
      <c r="P19213">
        <v>0</v>
      </c>
      <c r="Q19213" t="str">
        <f t="shared" si="300"/>
        <v>ACTIVE</v>
      </c>
    </row>
    <row r="19214" spans="1:17" x14ac:dyDescent="0.25">
      <c r="A19214" t="s">
        <v>4900</v>
      </c>
      <c r="B19214">
        <v>1582</v>
      </c>
      <c r="C19214" t="s">
        <v>5216</v>
      </c>
      <c r="D19214" t="s">
        <v>5133</v>
      </c>
      <c r="E19214">
        <v>89193</v>
      </c>
      <c r="F19214" t="s">
        <v>4908</v>
      </c>
      <c r="G19214" t="s">
        <v>4944</v>
      </c>
      <c r="H19214" t="s">
        <v>4912</v>
      </c>
      <c r="I19214">
        <v>45160</v>
      </c>
      <c r="J19214">
        <v>464.75</v>
      </c>
      <c r="K19214">
        <v>473.81262500000003</v>
      </c>
      <c r="L19214">
        <v>464.75</v>
      </c>
      <c r="M19214">
        <v>464.75</v>
      </c>
      <c r="P19214">
        <v>0</v>
      </c>
      <c r="Q19214" t="str">
        <f t="shared" si="300"/>
        <v>ACTIVE</v>
      </c>
    </row>
    <row r="19215" spans="1:17" x14ac:dyDescent="0.25">
      <c r="A19215" t="s">
        <v>4900</v>
      </c>
      <c r="B19215">
        <v>1534</v>
      </c>
      <c r="C19215" t="s">
        <v>4959</v>
      </c>
      <c r="D19215" t="s">
        <v>4908</v>
      </c>
      <c r="E19215">
        <v>89194</v>
      </c>
      <c r="F19215" t="s">
        <v>4908</v>
      </c>
      <c r="G19215" t="s">
        <v>4913</v>
      </c>
      <c r="H19215" t="s">
        <v>4912</v>
      </c>
      <c r="I19215">
        <v>45159</v>
      </c>
      <c r="J19215">
        <v>5</v>
      </c>
      <c r="K19215">
        <v>5.0975000000000001</v>
      </c>
      <c r="L19215">
        <v>5</v>
      </c>
      <c r="M19215">
        <v>5</v>
      </c>
      <c r="P19215">
        <v>0</v>
      </c>
      <c r="Q19215" t="str">
        <f t="shared" si="300"/>
        <v>ACTIVE</v>
      </c>
    </row>
    <row r="19216" spans="1:17" x14ac:dyDescent="0.25">
      <c r="A19216" t="s">
        <v>4900</v>
      </c>
      <c r="B19216">
        <v>1796</v>
      </c>
      <c r="C19216" t="s">
        <v>5101</v>
      </c>
      <c r="D19216" t="s">
        <v>4908</v>
      </c>
      <c r="E19216">
        <v>89195</v>
      </c>
      <c r="F19216" t="s">
        <v>4908</v>
      </c>
      <c r="G19216" t="s">
        <v>4913</v>
      </c>
      <c r="H19216" t="s">
        <v>4912</v>
      </c>
      <c r="I19216">
        <v>45159</v>
      </c>
      <c r="J19216">
        <v>12.4</v>
      </c>
      <c r="K19216">
        <v>12.6418</v>
      </c>
      <c r="L19216">
        <v>12.4</v>
      </c>
      <c r="M19216">
        <v>12.4</v>
      </c>
      <c r="P19216">
        <v>0</v>
      </c>
      <c r="Q19216" t="str">
        <f t="shared" si="300"/>
        <v>ACTIVE</v>
      </c>
    </row>
    <row r="19217" spans="1:17" x14ac:dyDescent="0.25">
      <c r="A19217" t="s">
        <v>4900</v>
      </c>
      <c r="B19217">
        <v>2001</v>
      </c>
      <c r="C19217" t="s">
        <v>4939</v>
      </c>
      <c r="D19217" t="s">
        <v>4908</v>
      </c>
      <c r="E19217">
        <v>89196</v>
      </c>
      <c r="F19217" t="s">
        <v>4908</v>
      </c>
      <c r="G19217" t="s">
        <v>4913</v>
      </c>
      <c r="H19217" t="s">
        <v>4912</v>
      </c>
      <c r="I19217">
        <v>45159</v>
      </c>
      <c r="J19217">
        <v>796.75</v>
      </c>
      <c r="K19217">
        <v>812.28662499999996</v>
      </c>
      <c r="L19217">
        <v>796.75</v>
      </c>
      <c r="M19217">
        <v>796.75</v>
      </c>
      <c r="P19217">
        <v>0</v>
      </c>
      <c r="Q19217" t="str">
        <f t="shared" si="300"/>
        <v>ACTIVE</v>
      </c>
    </row>
    <row r="19218" spans="1:17" x14ac:dyDescent="0.25">
      <c r="A19218" t="s">
        <v>4900</v>
      </c>
      <c r="B19218">
        <v>2089</v>
      </c>
      <c r="C19218" t="s">
        <v>5165</v>
      </c>
      <c r="D19218" t="s">
        <v>4908</v>
      </c>
      <c r="E19218">
        <v>89197</v>
      </c>
      <c r="F19218" t="s">
        <v>4908</v>
      </c>
      <c r="G19218" t="s">
        <v>4913</v>
      </c>
      <c r="H19218" t="s">
        <v>4912</v>
      </c>
      <c r="I19218">
        <v>45159</v>
      </c>
      <c r="J19218">
        <v>2954.04</v>
      </c>
      <c r="K19218">
        <v>3011.6437799999999</v>
      </c>
      <c r="L19218">
        <v>2954.04</v>
      </c>
      <c r="M19218">
        <v>2954.04</v>
      </c>
      <c r="P19218">
        <v>0</v>
      </c>
      <c r="Q19218" t="str">
        <f t="shared" si="300"/>
        <v>ACTIVE</v>
      </c>
    </row>
    <row r="19219" spans="1:17" x14ac:dyDescent="0.25">
      <c r="A19219" t="s">
        <v>4900</v>
      </c>
      <c r="B19219">
        <v>1371</v>
      </c>
      <c r="C19219" t="s">
        <v>4985</v>
      </c>
      <c r="D19219" t="s">
        <v>4908</v>
      </c>
      <c r="E19219">
        <v>89198</v>
      </c>
      <c r="F19219" t="s">
        <v>4908</v>
      </c>
      <c r="G19219" t="s">
        <v>4913</v>
      </c>
      <c r="H19219" t="s">
        <v>4912</v>
      </c>
      <c r="I19219">
        <v>45159</v>
      </c>
      <c r="J19219">
        <v>14.2</v>
      </c>
      <c r="K19219">
        <v>14.476900000000001</v>
      </c>
      <c r="L19219">
        <v>14.2</v>
      </c>
      <c r="M19219">
        <v>14.2</v>
      </c>
      <c r="P19219">
        <v>0</v>
      </c>
      <c r="Q19219" t="str">
        <f t="shared" si="300"/>
        <v>ACTIVE</v>
      </c>
    </row>
    <row r="19220" spans="1:17" x14ac:dyDescent="0.25">
      <c r="A19220" t="s">
        <v>4900</v>
      </c>
      <c r="B19220">
        <v>1866</v>
      </c>
      <c r="C19220" t="s">
        <v>5132</v>
      </c>
      <c r="D19220" t="s">
        <v>4908</v>
      </c>
      <c r="E19220">
        <v>89199</v>
      </c>
      <c r="F19220" t="s">
        <v>4908</v>
      </c>
      <c r="G19220" t="s">
        <v>4913</v>
      </c>
      <c r="H19220" t="s">
        <v>4912</v>
      </c>
      <c r="I19220">
        <v>45159</v>
      </c>
      <c r="J19220">
        <v>16.48</v>
      </c>
      <c r="K19220">
        <v>16.801359999999999</v>
      </c>
      <c r="L19220">
        <v>16.48</v>
      </c>
      <c r="M19220">
        <v>16.48</v>
      </c>
      <c r="P19220">
        <v>0</v>
      </c>
      <c r="Q19220" t="str">
        <f t="shared" si="300"/>
        <v>ACTIVE</v>
      </c>
    </row>
    <row r="19221" spans="1:17" x14ac:dyDescent="0.25">
      <c r="A19221" t="s">
        <v>4900</v>
      </c>
      <c r="B19221">
        <v>2089</v>
      </c>
      <c r="C19221" t="s">
        <v>5165</v>
      </c>
      <c r="D19221" t="s">
        <v>4908</v>
      </c>
      <c r="E19221">
        <v>89200</v>
      </c>
      <c r="F19221" t="s">
        <v>4908</v>
      </c>
      <c r="G19221" t="s">
        <v>4913</v>
      </c>
      <c r="H19221" t="s">
        <v>4912</v>
      </c>
      <c r="I19221">
        <v>45159</v>
      </c>
      <c r="J19221">
        <v>19.739999999999998</v>
      </c>
      <c r="K19221">
        <v>20.124929999999999</v>
      </c>
      <c r="L19221">
        <v>19.739999999999998</v>
      </c>
      <c r="M19221">
        <v>19.739999999999998</v>
      </c>
      <c r="P19221">
        <v>0</v>
      </c>
      <c r="Q19221" t="str">
        <f t="shared" si="300"/>
        <v>ACTIVE</v>
      </c>
    </row>
    <row r="19222" spans="1:17" x14ac:dyDescent="0.25">
      <c r="A19222" t="s">
        <v>4900</v>
      </c>
      <c r="B19222">
        <v>1998</v>
      </c>
      <c r="C19222" t="s">
        <v>5135</v>
      </c>
      <c r="D19222" t="s">
        <v>4908</v>
      </c>
      <c r="E19222">
        <v>89201</v>
      </c>
      <c r="F19222" t="s">
        <v>4908</v>
      </c>
      <c r="G19222" t="s">
        <v>4913</v>
      </c>
      <c r="H19222" t="s">
        <v>4912</v>
      </c>
      <c r="I19222">
        <v>45159</v>
      </c>
      <c r="J19222">
        <v>675.4</v>
      </c>
      <c r="K19222">
        <v>688.57029999999997</v>
      </c>
      <c r="L19222">
        <v>675.4</v>
      </c>
      <c r="M19222">
        <v>675.4</v>
      </c>
      <c r="P19222">
        <v>0</v>
      </c>
      <c r="Q19222" t="str">
        <f t="shared" si="300"/>
        <v>ACTIVE</v>
      </c>
    </row>
    <row r="19223" spans="1:17" x14ac:dyDescent="0.25">
      <c r="A19223" t="s">
        <v>4900</v>
      </c>
      <c r="B19223">
        <v>2139</v>
      </c>
      <c r="C19223" t="s">
        <v>5149</v>
      </c>
      <c r="D19223" t="s">
        <v>4908</v>
      </c>
      <c r="E19223">
        <v>89202</v>
      </c>
      <c r="F19223" t="s">
        <v>4908</v>
      </c>
      <c r="G19223" t="s">
        <v>4944</v>
      </c>
      <c r="H19223" t="s">
        <v>4912</v>
      </c>
      <c r="I19223">
        <v>45160</v>
      </c>
      <c r="J19223">
        <v>1664.72</v>
      </c>
      <c r="K19223">
        <v>1697.1820399999999</v>
      </c>
      <c r="L19223">
        <v>1664.72</v>
      </c>
      <c r="M19223">
        <v>1664.72</v>
      </c>
      <c r="P19223">
        <v>0</v>
      </c>
      <c r="Q19223" t="str">
        <f t="shared" si="300"/>
        <v>ACTIVE</v>
      </c>
    </row>
    <row r="19224" spans="1:17" x14ac:dyDescent="0.25">
      <c r="A19224" t="s">
        <v>4900</v>
      </c>
      <c r="B19224">
        <v>1005</v>
      </c>
      <c r="C19224" t="s">
        <v>5080</v>
      </c>
      <c r="D19224" t="s">
        <v>4908</v>
      </c>
      <c r="E19224">
        <v>89204</v>
      </c>
      <c r="F19224" t="s">
        <v>4908</v>
      </c>
      <c r="G19224" t="s">
        <v>4913</v>
      </c>
      <c r="H19224" t="s">
        <v>4912</v>
      </c>
      <c r="I19224">
        <v>45160</v>
      </c>
      <c r="J19224">
        <v>2500</v>
      </c>
      <c r="K19224">
        <v>2548.75</v>
      </c>
      <c r="L19224">
        <v>2500</v>
      </c>
      <c r="M19224">
        <v>2500</v>
      </c>
      <c r="P19224">
        <v>0</v>
      </c>
      <c r="Q19224" t="str">
        <f t="shared" si="300"/>
        <v>ACTIVE</v>
      </c>
    </row>
    <row r="19225" spans="1:17" x14ac:dyDescent="0.25">
      <c r="A19225" t="s">
        <v>4900</v>
      </c>
      <c r="B19225">
        <v>1505</v>
      </c>
      <c r="C19225" t="s">
        <v>4992</v>
      </c>
      <c r="D19225" t="s">
        <v>4908</v>
      </c>
      <c r="E19225">
        <v>89205</v>
      </c>
      <c r="F19225" t="s">
        <v>4908</v>
      </c>
      <c r="G19225" t="s">
        <v>4913</v>
      </c>
      <c r="H19225" t="s">
        <v>4912</v>
      </c>
      <c r="I19225">
        <v>45160</v>
      </c>
      <c r="J19225">
        <v>71.66</v>
      </c>
      <c r="K19225">
        <v>73.057370000000006</v>
      </c>
      <c r="L19225">
        <v>71.66</v>
      </c>
      <c r="M19225">
        <v>71.66</v>
      </c>
      <c r="P19225">
        <v>0</v>
      </c>
      <c r="Q19225" t="str">
        <f t="shared" si="300"/>
        <v>ACTIVE</v>
      </c>
    </row>
    <row r="19226" spans="1:17" x14ac:dyDescent="0.25">
      <c r="A19226" t="s">
        <v>4900</v>
      </c>
      <c r="B19226">
        <v>2066</v>
      </c>
      <c r="C19226" t="s">
        <v>4924</v>
      </c>
      <c r="D19226" t="s">
        <v>4908</v>
      </c>
      <c r="E19226">
        <v>89206</v>
      </c>
      <c r="F19226" t="s">
        <v>4908</v>
      </c>
      <c r="G19226" t="s">
        <v>4913</v>
      </c>
      <c r="H19226" t="s">
        <v>4912</v>
      </c>
      <c r="I19226">
        <v>45160</v>
      </c>
      <c r="J19226">
        <v>940</v>
      </c>
      <c r="K19226">
        <v>958.33</v>
      </c>
      <c r="L19226">
        <v>940</v>
      </c>
      <c r="M19226">
        <v>940</v>
      </c>
      <c r="P19226">
        <v>0</v>
      </c>
      <c r="Q19226" t="str">
        <f t="shared" si="300"/>
        <v>ACTIVE</v>
      </c>
    </row>
    <row r="19227" spans="1:17" x14ac:dyDescent="0.25">
      <c r="A19227" t="s">
        <v>4900</v>
      </c>
      <c r="B19227">
        <v>2066</v>
      </c>
      <c r="C19227" t="s">
        <v>4924</v>
      </c>
      <c r="D19227" t="s">
        <v>4908</v>
      </c>
      <c r="E19227">
        <v>89207</v>
      </c>
      <c r="F19227" t="s">
        <v>4908</v>
      </c>
      <c r="G19227" t="s">
        <v>4913</v>
      </c>
      <c r="H19227" t="s">
        <v>4912</v>
      </c>
      <c r="I19227">
        <v>45160</v>
      </c>
      <c r="J19227">
        <v>405.57</v>
      </c>
      <c r="K19227">
        <v>413.47861499999999</v>
      </c>
      <c r="L19227">
        <v>405.57</v>
      </c>
      <c r="M19227">
        <v>405.57</v>
      </c>
      <c r="P19227">
        <v>0</v>
      </c>
      <c r="Q19227" t="str">
        <f t="shared" si="300"/>
        <v>ACTIVE</v>
      </c>
    </row>
    <row r="19228" spans="1:17" x14ac:dyDescent="0.25">
      <c r="A19228" t="s">
        <v>4900</v>
      </c>
      <c r="B19228">
        <v>1667</v>
      </c>
      <c r="C19228" t="s">
        <v>5105</v>
      </c>
      <c r="D19228" t="s">
        <v>4908</v>
      </c>
      <c r="E19228">
        <v>89208</v>
      </c>
      <c r="F19228" t="s">
        <v>4908</v>
      </c>
      <c r="G19228" t="s">
        <v>4944</v>
      </c>
      <c r="H19228" t="s">
        <v>4912</v>
      </c>
      <c r="I19228">
        <v>45160</v>
      </c>
      <c r="J19228">
        <v>635.41</v>
      </c>
      <c r="K19228">
        <v>647.80049499999996</v>
      </c>
      <c r="L19228">
        <v>635.41</v>
      </c>
      <c r="M19228">
        <v>635.41</v>
      </c>
      <c r="P19228">
        <v>0</v>
      </c>
      <c r="Q19228" t="str">
        <f t="shared" si="300"/>
        <v>ACTIVE</v>
      </c>
    </row>
    <row r="19229" spans="1:17" x14ac:dyDescent="0.25">
      <c r="A19229" t="s">
        <v>4900</v>
      </c>
      <c r="B19229">
        <v>381</v>
      </c>
      <c r="C19229" t="s">
        <v>5094</v>
      </c>
      <c r="D19229" t="s">
        <v>4908</v>
      </c>
      <c r="E19229">
        <v>89209</v>
      </c>
      <c r="F19229" t="s">
        <v>4908</v>
      </c>
      <c r="G19229" t="s">
        <v>4913</v>
      </c>
      <c r="H19229" t="s">
        <v>4912</v>
      </c>
      <c r="I19229">
        <v>45160</v>
      </c>
      <c r="J19229">
        <v>5.5</v>
      </c>
      <c r="K19229">
        <v>5.6072499999999996</v>
      </c>
      <c r="L19229">
        <v>5.5</v>
      </c>
      <c r="M19229">
        <v>5.5</v>
      </c>
      <c r="P19229">
        <v>0</v>
      </c>
      <c r="Q19229" t="str">
        <f t="shared" si="300"/>
        <v>ACTIVE</v>
      </c>
    </row>
    <row r="19230" spans="1:17" x14ac:dyDescent="0.25">
      <c r="A19230" t="s">
        <v>4900</v>
      </c>
      <c r="B19230">
        <v>1454</v>
      </c>
      <c r="C19230" t="s">
        <v>5217</v>
      </c>
      <c r="D19230" t="s">
        <v>4908</v>
      </c>
      <c r="E19230">
        <v>89210</v>
      </c>
      <c r="F19230" t="s">
        <v>4908</v>
      </c>
      <c r="G19230" t="s">
        <v>4944</v>
      </c>
      <c r="H19230" t="s">
        <v>4912</v>
      </c>
      <c r="I19230">
        <v>45160</v>
      </c>
      <c r="J19230">
        <v>1260.5999999999999</v>
      </c>
      <c r="K19230">
        <v>1285.1817000000001</v>
      </c>
      <c r="L19230">
        <v>1260.5999999999999</v>
      </c>
      <c r="M19230">
        <v>1260.5999999999999</v>
      </c>
      <c r="P19230">
        <v>0</v>
      </c>
      <c r="Q19230" t="str">
        <f t="shared" si="300"/>
        <v>ACTIVE</v>
      </c>
    </row>
    <row r="19231" spans="1:17" x14ac:dyDescent="0.25">
      <c r="A19231" t="s">
        <v>4900</v>
      </c>
      <c r="B19231">
        <v>1383</v>
      </c>
      <c r="C19231" t="s">
        <v>1920</v>
      </c>
      <c r="D19231" t="s">
        <v>4908</v>
      </c>
      <c r="E19231">
        <v>89211</v>
      </c>
      <c r="F19231" t="s">
        <v>5087</v>
      </c>
      <c r="G19231" t="s">
        <v>4913</v>
      </c>
      <c r="H19231" t="s">
        <v>4912</v>
      </c>
      <c r="I19231">
        <v>45160</v>
      </c>
      <c r="J19231">
        <v>17.8</v>
      </c>
      <c r="K19231">
        <v>18.147099999999998</v>
      </c>
      <c r="L19231">
        <v>17.8</v>
      </c>
      <c r="M19231">
        <v>17.8</v>
      </c>
      <c r="N19231">
        <v>45167</v>
      </c>
      <c r="O19231">
        <v>45167</v>
      </c>
      <c r="P19231">
        <v>3</v>
      </c>
      <c r="Q19231" t="str">
        <f t="shared" si="300"/>
        <v>1-30</v>
      </c>
    </row>
    <row r="19232" spans="1:17" x14ac:dyDescent="0.25">
      <c r="A19232" t="s">
        <v>4900</v>
      </c>
      <c r="B19232">
        <v>1448</v>
      </c>
      <c r="C19232" t="s">
        <v>5191</v>
      </c>
      <c r="D19232" t="s">
        <v>4908</v>
      </c>
      <c r="E19232">
        <v>89212</v>
      </c>
      <c r="F19232" t="s">
        <v>4908</v>
      </c>
      <c r="G19232" t="s">
        <v>4944</v>
      </c>
      <c r="H19232" t="s">
        <v>4912</v>
      </c>
      <c r="I19232">
        <v>45160</v>
      </c>
      <c r="J19232">
        <v>2671.19</v>
      </c>
      <c r="K19232">
        <v>2723.2782050000001</v>
      </c>
      <c r="L19232">
        <v>2671.19</v>
      </c>
      <c r="M19232">
        <v>2465.7138460000001</v>
      </c>
      <c r="N19232">
        <v>45166</v>
      </c>
      <c r="P19232">
        <v>0</v>
      </c>
      <c r="Q19232" t="str">
        <f t="shared" si="300"/>
        <v>ACTIVE</v>
      </c>
    </row>
    <row r="19233" spans="1:17" x14ac:dyDescent="0.25">
      <c r="A19233" t="s">
        <v>4900</v>
      </c>
      <c r="B19233">
        <v>1928</v>
      </c>
      <c r="C19233" t="s">
        <v>4940</v>
      </c>
      <c r="D19233" t="s">
        <v>4908</v>
      </c>
      <c r="E19233">
        <v>89213</v>
      </c>
      <c r="F19233" t="s">
        <v>4908</v>
      </c>
      <c r="G19233" t="s">
        <v>4913</v>
      </c>
      <c r="H19233" t="s">
        <v>4912</v>
      </c>
      <c r="I19233">
        <v>45160</v>
      </c>
      <c r="J19233">
        <v>16.2</v>
      </c>
      <c r="K19233">
        <v>16.515899999999998</v>
      </c>
      <c r="L19233">
        <v>16.2</v>
      </c>
      <c r="M19233">
        <v>16.2</v>
      </c>
      <c r="P19233">
        <v>0</v>
      </c>
      <c r="Q19233" t="str">
        <f t="shared" si="300"/>
        <v>ACTIVE</v>
      </c>
    </row>
    <row r="19234" spans="1:17" x14ac:dyDescent="0.25">
      <c r="A19234" t="s">
        <v>4900</v>
      </c>
      <c r="B19234">
        <v>1928</v>
      </c>
      <c r="C19234" t="s">
        <v>4940</v>
      </c>
      <c r="D19234" t="s">
        <v>4908</v>
      </c>
      <c r="E19234">
        <v>89214</v>
      </c>
      <c r="F19234" t="s">
        <v>4908</v>
      </c>
      <c r="G19234" t="s">
        <v>4913</v>
      </c>
      <c r="H19234" t="s">
        <v>4912</v>
      </c>
      <c r="I19234">
        <v>45160</v>
      </c>
      <c r="J19234">
        <v>5</v>
      </c>
      <c r="K19234">
        <v>5.0975000000000001</v>
      </c>
      <c r="L19234">
        <v>5</v>
      </c>
      <c r="M19234">
        <v>5</v>
      </c>
      <c r="P19234">
        <v>0</v>
      </c>
      <c r="Q19234" t="str">
        <f t="shared" si="300"/>
        <v>ACTIVE</v>
      </c>
    </row>
    <row r="19235" spans="1:17" x14ac:dyDescent="0.25">
      <c r="A19235" t="s">
        <v>4900</v>
      </c>
      <c r="B19235">
        <v>1950</v>
      </c>
      <c r="C19235" t="s">
        <v>4978</v>
      </c>
      <c r="D19235" t="s">
        <v>4908</v>
      </c>
      <c r="E19235">
        <v>89215</v>
      </c>
      <c r="F19235" t="s">
        <v>4908</v>
      </c>
      <c r="G19235" t="s">
        <v>4944</v>
      </c>
      <c r="H19235" t="s">
        <v>4912</v>
      </c>
      <c r="I19235">
        <v>45160</v>
      </c>
      <c r="J19235">
        <v>800</v>
      </c>
      <c r="K19235">
        <v>815.6</v>
      </c>
      <c r="L19235">
        <v>800</v>
      </c>
      <c r="M19235">
        <v>800</v>
      </c>
      <c r="P19235">
        <v>0</v>
      </c>
      <c r="Q19235" t="str">
        <f t="shared" si="300"/>
        <v>ACTIVE</v>
      </c>
    </row>
    <row r="19236" spans="1:17" x14ac:dyDescent="0.25">
      <c r="A19236" t="s">
        <v>4900</v>
      </c>
      <c r="B19236">
        <v>1068</v>
      </c>
      <c r="C19236" t="s">
        <v>477</v>
      </c>
      <c r="D19236" t="s">
        <v>4908</v>
      </c>
      <c r="E19236">
        <v>89216</v>
      </c>
      <c r="F19236" t="s">
        <v>4908</v>
      </c>
      <c r="G19236" t="s">
        <v>4913</v>
      </c>
      <c r="H19236" t="s">
        <v>4912</v>
      </c>
      <c r="I19236">
        <v>45160</v>
      </c>
      <c r="J19236">
        <v>13.5</v>
      </c>
      <c r="K19236">
        <v>13.763249999999999</v>
      </c>
      <c r="L19236">
        <v>13.5</v>
      </c>
      <c r="M19236">
        <v>13.5</v>
      </c>
      <c r="P19236">
        <v>0</v>
      </c>
      <c r="Q19236" t="str">
        <f t="shared" si="300"/>
        <v>ACTIVE</v>
      </c>
    </row>
    <row r="19237" spans="1:17" x14ac:dyDescent="0.25">
      <c r="A19237" t="s">
        <v>4900</v>
      </c>
      <c r="B19237">
        <v>1928</v>
      </c>
      <c r="C19237" t="s">
        <v>4940</v>
      </c>
      <c r="D19237" t="s">
        <v>4908</v>
      </c>
      <c r="E19237">
        <v>89217</v>
      </c>
      <c r="F19237" t="s">
        <v>4908</v>
      </c>
      <c r="G19237" t="s">
        <v>4913</v>
      </c>
      <c r="H19237" t="s">
        <v>4912</v>
      </c>
      <c r="I19237">
        <v>45160</v>
      </c>
      <c r="J19237">
        <v>42.01</v>
      </c>
      <c r="K19237">
        <v>42.829194999999999</v>
      </c>
      <c r="L19237">
        <v>42.01</v>
      </c>
      <c r="M19237">
        <v>42.01</v>
      </c>
      <c r="P19237">
        <v>0</v>
      </c>
      <c r="Q19237" t="str">
        <f t="shared" si="300"/>
        <v>ACTIVE</v>
      </c>
    </row>
    <row r="19238" spans="1:17" x14ac:dyDescent="0.25">
      <c r="A19238" t="s">
        <v>4900</v>
      </c>
      <c r="B19238">
        <v>2067</v>
      </c>
      <c r="C19238" t="s">
        <v>5023</v>
      </c>
      <c r="D19238" t="s">
        <v>4908</v>
      </c>
      <c r="E19238">
        <v>89219</v>
      </c>
      <c r="F19238" t="s">
        <v>4908</v>
      </c>
      <c r="G19238" t="s">
        <v>4913</v>
      </c>
      <c r="H19238" t="s">
        <v>4912</v>
      </c>
      <c r="I19238">
        <v>45160</v>
      </c>
      <c r="J19238">
        <v>52.24</v>
      </c>
      <c r="K19238">
        <v>53.258679999999998</v>
      </c>
      <c r="L19238">
        <v>52.24</v>
      </c>
      <c r="M19238">
        <v>52.24</v>
      </c>
      <c r="P19238">
        <v>0</v>
      </c>
      <c r="Q19238" t="str">
        <f t="shared" si="300"/>
        <v>ACTIVE</v>
      </c>
    </row>
    <row r="19239" spans="1:17" x14ac:dyDescent="0.25">
      <c r="A19239" t="s">
        <v>4900</v>
      </c>
      <c r="B19239">
        <v>2067</v>
      </c>
      <c r="C19239" t="s">
        <v>5023</v>
      </c>
      <c r="D19239" t="s">
        <v>4908</v>
      </c>
      <c r="E19239">
        <v>89223</v>
      </c>
      <c r="F19239" t="s">
        <v>4908</v>
      </c>
      <c r="G19239" t="s">
        <v>4913</v>
      </c>
      <c r="H19239" t="s">
        <v>4912</v>
      </c>
      <c r="I19239">
        <v>45160</v>
      </c>
      <c r="J19239">
        <v>181.5</v>
      </c>
      <c r="K19239">
        <v>185.03925000000001</v>
      </c>
      <c r="L19239">
        <v>181.5</v>
      </c>
      <c r="M19239">
        <v>181.5</v>
      </c>
      <c r="P19239">
        <v>0</v>
      </c>
      <c r="Q19239" t="str">
        <f t="shared" si="300"/>
        <v>ACTIVE</v>
      </c>
    </row>
    <row r="19240" spans="1:17" x14ac:dyDescent="0.25">
      <c r="A19240" t="s">
        <v>4900</v>
      </c>
      <c r="B19240">
        <v>2067</v>
      </c>
      <c r="C19240" t="s">
        <v>5023</v>
      </c>
      <c r="D19240" t="s">
        <v>4908</v>
      </c>
      <c r="E19240">
        <v>89224</v>
      </c>
      <c r="F19240" t="s">
        <v>4908</v>
      </c>
      <c r="G19240" t="s">
        <v>4913</v>
      </c>
      <c r="H19240" t="s">
        <v>4912</v>
      </c>
      <c r="I19240">
        <v>45160</v>
      </c>
      <c r="J19240">
        <v>225.3</v>
      </c>
      <c r="K19240">
        <v>229.69335000000001</v>
      </c>
      <c r="L19240">
        <v>225.3</v>
      </c>
      <c r="M19240">
        <v>225.3</v>
      </c>
      <c r="P19240">
        <v>0</v>
      </c>
      <c r="Q19240" t="str">
        <f t="shared" si="300"/>
        <v>ACTIVE</v>
      </c>
    </row>
    <row r="19241" spans="1:17" x14ac:dyDescent="0.25">
      <c r="A19241" t="s">
        <v>4900</v>
      </c>
      <c r="B19241">
        <v>1698</v>
      </c>
      <c r="C19241" t="s">
        <v>5046</v>
      </c>
      <c r="D19241" t="s">
        <v>4908</v>
      </c>
      <c r="E19241">
        <v>89226</v>
      </c>
      <c r="F19241" t="s">
        <v>4908</v>
      </c>
      <c r="G19241" t="s">
        <v>4913</v>
      </c>
      <c r="H19241" t="s">
        <v>4912</v>
      </c>
      <c r="I19241">
        <v>45160</v>
      </c>
      <c r="J19241">
        <v>261</v>
      </c>
      <c r="K19241">
        <v>266.08949999999999</v>
      </c>
      <c r="L19241">
        <v>261</v>
      </c>
      <c r="M19241">
        <v>261</v>
      </c>
      <c r="P19241">
        <v>0</v>
      </c>
      <c r="Q19241" t="str">
        <f t="shared" si="300"/>
        <v>ACTIVE</v>
      </c>
    </row>
    <row r="19242" spans="1:17" x14ac:dyDescent="0.25">
      <c r="A19242" t="s">
        <v>4900</v>
      </c>
      <c r="B19242">
        <v>2034</v>
      </c>
      <c r="C19242" t="s">
        <v>4917</v>
      </c>
      <c r="D19242" t="s">
        <v>4908</v>
      </c>
      <c r="E19242">
        <v>89227</v>
      </c>
      <c r="F19242" t="s">
        <v>4908</v>
      </c>
      <c r="G19242" t="s">
        <v>4913</v>
      </c>
      <c r="H19242" t="s">
        <v>4912</v>
      </c>
      <c r="I19242">
        <v>45160</v>
      </c>
      <c r="J19242">
        <v>28</v>
      </c>
      <c r="K19242">
        <v>28.545999999999999</v>
      </c>
      <c r="L19242">
        <v>28</v>
      </c>
      <c r="M19242">
        <v>28</v>
      </c>
      <c r="P19242">
        <v>0</v>
      </c>
      <c r="Q19242" t="str">
        <f t="shared" si="300"/>
        <v>ACTIVE</v>
      </c>
    </row>
    <row r="19243" spans="1:17" x14ac:dyDescent="0.25">
      <c r="A19243" t="s">
        <v>4900</v>
      </c>
      <c r="B19243">
        <v>1762</v>
      </c>
      <c r="C19243" t="s">
        <v>5074</v>
      </c>
      <c r="D19243" t="s">
        <v>4908</v>
      </c>
      <c r="E19243">
        <v>89230</v>
      </c>
      <c r="F19243" t="s">
        <v>4908</v>
      </c>
      <c r="G19243" t="s">
        <v>4913</v>
      </c>
      <c r="H19243" t="s">
        <v>4912</v>
      </c>
      <c r="I19243">
        <v>45160</v>
      </c>
      <c r="J19243">
        <v>32</v>
      </c>
      <c r="K19243">
        <v>32.624000000000002</v>
      </c>
      <c r="L19243">
        <v>32</v>
      </c>
      <c r="M19243">
        <v>32</v>
      </c>
      <c r="P19243">
        <v>0</v>
      </c>
      <c r="Q19243" t="str">
        <f t="shared" si="300"/>
        <v>ACTIVE</v>
      </c>
    </row>
    <row r="19244" spans="1:17" x14ac:dyDescent="0.25">
      <c r="A19244" t="s">
        <v>4900</v>
      </c>
      <c r="B19244">
        <v>1866</v>
      </c>
      <c r="C19244" t="s">
        <v>5132</v>
      </c>
      <c r="D19244" t="s">
        <v>4908</v>
      </c>
      <c r="E19244">
        <v>89231</v>
      </c>
      <c r="F19244" t="s">
        <v>4908</v>
      </c>
      <c r="G19244" t="s">
        <v>4913</v>
      </c>
      <c r="H19244" t="s">
        <v>4912</v>
      </c>
      <c r="I19244">
        <v>45160</v>
      </c>
      <c r="J19244">
        <v>12.4</v>
      </c>
      <c r="K19244">
        <v>12.6418</v>
      </c>
      <c r="L19244">
        <v>12.4</v>
      </c>
      <c r="M19244">
        <v>12.4</v>
      </c>
      <c r="P19244">
        <v>0</v>
      </c>
      <c r="Q19244" t="str">
        <f t="shared" si="300"/>
        <v>ACTIVE</v>
      </c>
    </row>
    <row r="19245" spans="1:17" x14ac:dyDescent="0.25">
      <c r="A19245" t="s">
        <v>4900</v>
      </c>
      <c r="B19245">
        <v>1934</v>
      </c>
      <c r="C19245" t="s">
        <v>5022</v>
      </c>
      <c r="D19245" t="s">
        <v>4908</v>
      </c>
      <c r="E19245">
        <v>89233</v>
      </c>
      <c r="F19245" t="s">
        <v>4908</v>
      </c>
      <c r="G19245" t="s">
        <v>4913</v>
      </c>
      <c r="H19245" t="s">
        <v>4912</v>
      </c>
      <c r="I19245">
        <v>45160</v>
      </c>
      <c r="J19245">
        <v>770.1</v>
      </c>
      <c r="K19245">
        <v>785.11694999999997</v>
      </c>
      <c r="L19245">
        <v>770.1</v>
      </c>
      <c r="M19245">
        <v>770.1</v>
      </c>
      <c r="P19245">
        <v>0</v>
      </c>
      <c r="Q19245" t="str">
        <f t="shared" si="300"/>
        <v>ACTIVE</v>
      </c>
    </row>
    <row r="19246" spans="1:17" x14ac:dyDescent="0.25">
      <c r="A19246" t="s">
        <v>4900</v>
      </c>
      <c r="B19246">
        <v>2155</v>
      </c>
      <c r="C19246" t="s">
        <v>5110</v>
      </c>
      <c r="D19246" t="s">
        <v>4908</v>
      </c>
      <c r="E19246">
        <v>89234</v>
      </c>
      <c r="F19246" t="s">
        <v>4908</v>
      </c>
      <c r="G19246" t="s">
        <v>4913</v>
      </c>
      <c r="H19246" t="s">
        <v>4912</v>
      </c>
      <c r="I19246">
        <v>45160</v>
      </c>
      <c r="J19246">
        <v>235.1</v>
      </c>
      <c r="K19246">
        <v>239.68445</v>
      </c>
      <c r="L19246">
        <v>235.1</v>
      </c>
      <c r="M19246">
        <v>235.1</v>
      </c>
      <c r="P19246">
        <v>0</v>
      </c>
      <c r="Q19246" t="str">
        <f t="shared" si="300"/>
        <v>ACTIVE</v>
      </c>
    </row>
    <row r="19247" spans="1:17" x14ac:dyDescent="0.25">
      <c r="A19247" t="s">
        <v>4900</v>
      </c>
      <c r="B19247">
        <v>1826</v>
      </c>
      <c r="C19247" t="s">
        <v>5008</v>
      </c>
      <c r="D19247" t="s">
        <v>4908</v>
      </c>
      <c r="E19247">
        <v>89235</v>
      </c>
      <c r="F19247" t="s">
        <v>4908</v>
      </c>
      <c r="G19247" t="s">
        <v>4913</v>
      </c>
      <c r="H19247" t="s">
        <v>4912</v>
      </c>
      <c r="I19247">
        <v>45160</v>
      </c>
      <c r="J19247">
        <v>70</v>
      </c>
      <c r="K19247">
        <v>71.364999999999995</v>
      </c>
      <c r="L19247">
        <v>70</v>
      </c>
      <c r="M19247">
        <v>70</v>
      </c>
      <c r="P19247">
        <v>0</v>
      </c>
      <c r="Q19247" t="str">
        <f t="shared" si="300"/>
        <v>ACTIVE</v>
      </c>
    </row>
    <row r="19248" spans="1:17" x14ac:dyDescent="0.25">
      <c r="A19248" t="s">
        <v>4900</v>
      </c>
      <c r="B19248">
        <v>1099</v>
      </c>
      <c r="C19248" t="s">
        <v>5056</v>
      </c>
      <c r="D19248" t="s">
        <v>4908</v>
      </c>
      <c r="E19248">
        <v>89237</v>
      </c>
      <c r="F19248" t="s">
        <v>4908</v>
      </c>
      <c r="G19248" t="s">
        <v>4913</v>
      </c>
      <c r="H19248" t="s">
        <v>4912</v>
      </c>
      <c r="I19248">
        <v>45160</v>
      </c>
      <c r="J19248">
        <v>235.47</v>
      </c>
      <c r="K19248">
        <v>240.061665</v>
      </c>
      <c r="L19248">
        <v>235.47</v>
      </c>
      <c r="M19248">
        <v>235.47</v>
      </c>
      <c r="P19248">
        <v>0</v>
      </c>
      <c r="Q19248" t="str">
        <f t="shared" si="300"/>
        <v>ACTIVE</v>
      </c>
    </row>
    <row r="19249" spans="1:17" x14ac:dyDescent="0.25">
      <c r="A19249" t="s">
        <v>4900</v>
      </c>
      <c r="B19249">
        <v>1099</v>
      </c>
      <c r="C19249" t="s">
        <v>5056</v>
      </c>
      <c r="D19249" t="s">
        <v>4908</v>
      </c>
      <c r="E19249">
        <v>89239</v>
      </c>
      <c r="F19249" t="s">
        <v>4908</v>
      </c>
      <c r="G19249" t="s">
        <v>4913</v>
      </c>
      <c r="H19249" t="s">
        <v>4912</v>
      </c>
      <c r="I19249">
        <v>45160</v>
      </c>
      <c r="J19249">
        <v>20.37</v>
      </c>
      <c r="K19249">
        <v>20.767215</v>
      </c>
      <c r="L19249">
        <v>20.37</v>
      </c>
      <c r="M19249">
        <v>20.37</v>
      </c>
      <c r="P19249">
        <v>0</v>
      </c>
      <c r="Q19249" t="str">
        <f t="shared" si="300"/>
        <v>ACTIVE</v>
      </c>
    </row>
    <row r="19250" spans="1:17" x14ac:dyDescent="0.25">
      <c r="A19250" t="s">
        <v>4900</v>
      </c>
      <c r="B19250">
        <v>2155</v>
      </c>
      <c r="C19250" t="s">
        <v>5110</v>
      </c>
      <c r="D19250" t="s">
        <v>4908</v>
      </c>
      <c r="E19250">
        <v>89240</v>
      </c>
      <c r="F19250" t="s">
        <v>4908</v>
      </c>
      <c r="G19250" t="s">
        <v>4913</v>
      </c>
      <c r="H19250" t="s">
        <v>4912</v>
      </c>
      <c r="I19250">
        <v>45160</v>
      </c>
      <c r="J19250">
        <v>99.98</v>
      </c>
      <c r="K19250">
        <v>101.92961</v>
      </c>
      <c r="L19250">
        <v>99.98</v>
      </c>
      <c r="M19250">
        <v>99.98</v>
      </c>
      <c r="P19250">
        <v>0</v>
      </c>
      <c r="Q19250" t="str">
        <f t="shared" si="300"/>
        <v>ACTIVE</v>
      </c>
    </row>
    <row r="19251" spans="1:17" x14ac:dyDescent="0.25">
      <c r="A19251" t="s">
        <v>4900</v>
      </c>
      <c r="B19251">
        <v>1998</v>
      </c>
      <c r="C19251" t="s">
        <v>5135</v>
      </c>
      <c r="D19251" t="s">
        <v>4908</v>
      </c>
      <c r="E19251">
        <v>89241</v>
      </c>
      <c r="F19251" t="s">
        <v>4908</v>
      </c>
      <c r="G19251" t="s">
        <v>4913</v>
      </c>
      <c r="H19251" t="s">
        <v>4912</v>
      </c>
      <c r="I19251">
        <v>45160</v>
      </c>
      <c r="J19251">
        <v>64.73</v>
      </c>
      <c r="K19251">
        <v>65.992234999999994</v>
      </c>
      <c r="L19251">
        <v>64.73</v>
      </c>
      <c r="M19251">
        <v>64.73</v>
      </c>
      <c r="P19251">
        <v>0</v>
      </c>
      <c r="Q19251" t="str">
        <f t="shared" si="300"/>
        <v>ACTIVE</v>
      </c>
    </row>
    <row r="19252" spans="1:17" x14ac:dyDescent="0.25">
      <c r="A19252" t="s">
        <v>4900</v>
      </c>
      <c r="B19252">
        <v>1073</v>
      </c>
      <c r="C19252" t="s">
        <v>5178</v>
      </c>
      <c r="D19252" t="s">
        <v>4908</v>
      </c>
      <c r="E19252">
        <v>89242</v>
      </c>
      <c r="F19252" t="s">
        <v>4908</v>
      </c>
      <c r="G19252" t="s">
        <v>4944</v>
      </c>
      <c r="H19252" t="s">
        <v>4912</v>
      </c>
      <c r="I19252">
        <v>45160</v>
      </c>
      <c r="J19252">
        <v>1919.5</v>
      </c>
      <c r="K19252">
        <v>1956.9302499999999</v>
      </c>
      <c r="L19252">
        <v>1919.5</v>
      </c>
      <c r="M19252">
        <v>1919.5</v>
      </c>
      <c r="P19252">
        <v>0</v>
      </c>
      <c r="Q19252" t="str">
        <f t="shared" si="300"/>
        <v>ACTIVE</v>
      </c>
    </row>
    <row r="19253" spans="1:17" x14ac:dyDescent="0.25">
      <c r="A19253" t="s">
        <v>4900</v>
      </c>
      <c r="B19253">
        <v>1099</v>
      </c>
      <c r="C19253" t="s">
        <v>5056</v>
      </c>
      <c r="D19253" t="s">
        <v>4908</v>
      </c>
      <c r="E19253">
        <v>89243</v>
      </c>
      <c r="F19253" t="s">
        <v>4908</v>
      </c>
      <c r="G19253" t="s">
        <v>4913</v>
      </c>
      <c r="H19253" t="s">
        <v>4912</v>
      </c>
      <c r="I19253">
        <v>45160</v>
      </c>
      <c r="J19253">
        <v>62.99</v>
      </c>
      <c r="K19253">
        <v>64.218305000000001</v>
      </c>
      <c r="L19253">
        <v>62.99</v>
      </c>
      <c r="M19253">
        <v>62.99</v>
      </c>
      <c r="P19253">
        <v>0</v>
      </c>
      <c r="Q19253" t="str">
        <f t="shared" si="300"/>
        <v>ACTIVE</v>
      </c>
    </row>
    <row r="19254" spans="1:17" x14ac:dyDescent="0.25">
      <c r="A19254" t="s">
        <v>4900</v>
      </c>
      <c r="B19254">
        <v>2155</v>
      </c>
      <c r="C19254" t="s">
        <v>5110</v>
      </c>
      <c r="D19254" t="s">
        <v>4908</v>
      </c>
      <c r="E19254">
        <v>89244</v>
      </c>
      <c r="F19254" t="s">
        <v>4908</v>
      </c>
      <c r="G19254" t="s">
        <v>4913</v>
      </c>
      <c r="H19254" t="s">
        <v>4912</v>
      </c>
      <c r="I19254">
        <v>45160</v>
      </c>
      <c r="J19254">
        <v>99.9</v>
      </c>
      <c r="K19254">
        <v>101.84805</v>
      </c>
      <c r="L19254">
        <v>99.9</v>
      </c>
      <c r="M19254">
        <v>99.9</v>
      </c>
      <c r="P19254">
        <v>0</v>
      </c>
      <c r="Q19254" t="str">
        <f t="shared" si="300"/>
        <v>ACTIVE</v>
      </c>
    </row>
    <row r="19255" spans="1:17" x14ac:dyDescent="0.25">
      <c r="A19255" t="s">
        <v>4900</v>
      </c>
      <c r="B19255">
        <v>2135</v>
      </c>
      <c r="C19255" t="s">
        <v>5180</v>
      </c>
      <c r="D19255" t="s">
        <v>4908</v>
      </c>
      <c r="E19255">
        <v>89245</v>
      </c>
      <c r="F19255" t="s">
        <v>4908</v>
      </c>
      <c r="G19255" t="s">
        <v>4944</v>
      </c>
      <c r="H19255" t="s">
        <v>4912</v>
      </c>
      <c r="I19255">
        <v>45160</v>
      </c>
      <c r="J19255">
        <v>2598.92</v>
      </c>
      <c r="K19255">
        <v>2649.5989399999999</v>
      </c>
      <c r="L19255">
        <v>2598.92</v>
      </c>
      <c r="M19255">
        <v>2598.92</v>
      </c>
      <c r="P19255">
        <v>0</v>
      </c>
      <c r="Q19255" t="str">
        <f t="shared" si="300"/>
        <v>ACTIVE</v>
      </c>
    </row>
    <row r="19256" spans="1:17" x14ac:dyDescent="0.25">
      <c r="A19256" t="s">
        <v>4900</v>
      </c>
      <c r="B19256">
        <v>1199</v>
      </c>
      <c r="C19256" t="s">
        <v>5189</v>
      </c>
      <c r="D19256" t="s">
        <v>4908</v>
      </c>
      <c r="E19256">
        <v>89248</v>
      </c>
      <c r="F19256" t="s">
        <v>4908</v>
      </c>
      <c r="G19256" t="s">
        <v>4913</v>
      </c>
      <c r="H19256" t="s">
        <v>4912</v>
      </c>
      <c r="I19256">
        <v>45160</v>
      </c>
      <c r="J19256">
        <v>69.95</v>
      </c>
      <c r="K19256">
        <v>71.314025000000001</v>
      </c>
      <c r="L19256">
        <v>69.95</v>
      </c>
      <c r="M19256">
        <v>69.95</v>
      </c>
      <c r="P19256">
        <v>0</v>
      </c>
      <c r="Q19256" t="str">
        <f t="shared" si="300"/>
        <v>ACTIVE</v>
      </c>
    </row>
    <row r="19257" spans="1:17" x14ac:dyDescent="0.25">
      <c r="A19257" t="s">
        <v>4900</v>
      </c>
      <c r="B19257">
        <v>1099</v>
      </c>
      <c r="C19257" t="s">
        <v>5056</v>
      </c>
      <c r="D19257" t="s">
        <v>4908</v>
      </c>
      <c r="E19257">
        <v>89250</v>
      </c>
      <c r="F19257" t="s">
        <v>4908</v>
      </c>
      <c r="G19257" t="s">
        <v>4913</v>
      </c>
      <c r="H19257" t="s">
        <v>4912</v>
      </c>
      <c r="I19257">
        <v>45160</v>
      </c>
      <c r="J19257">
        <v>54.87</v>
      </c>
      <c r="K19257">
        <v>55.939965000000001</v>
      </c>
      <c r="L19257">
        <v>54.87</v>
      </c>
      <c r="M19257">
        <v>54.87</v>
      </c>
      <c r="P19257">
        <v>0</v>
      </c>
      <c r="Q19257" t="str">
        <f t="shared" si="300"/>
        <v>ACTIVE</v>
      </c>
    </row>
    <row r="19258" spans="1:17" x14ac:dyDescent="0.25">
      <c r="A19258" t="s">
        <v>4900</v>
      </c>
      <c r="B19258">
        <v>938</v>
      </c>
      <c r="C19258" t="s">
        <v>5137</v>
      </c>
      <c r="D19258" t="s">
        <v>4908</v>
      </c>
      <c r="E19258">
        <v>89252</v>
      </c>
      <c r="F19258" t="s">
        <v>4908</v>
      </c>
      <c r="G19258" t="s">
        <v>4913</v>
      </c>
      <c r="H19258" t="s">
        <v>4912</v>
      </c>
      <c r="I19258">
        <v>45160</v>
      </c>
      <c r="J19258">
        <v>10</v>
      </c>
      <c r="K19258">
        <v>10.195</v>
      </c>
      <c r="L19258">
        <v>10</v>
      </c>
      <c r="M19258">
        <v>10</v>
      </c>
      <c r="P19258">
        <v>0</v>
      </c>
      <c r="Q19258" t="str">
        <f t="shared" si="300"/>
        <v>ACTIVE</v>
      </c>
    </row>
    <row r="19259" spans="1:17" x14ac:dyDescent="0.25">
      <c r="A19259" t="s">
        <v>4900</v>
      </c>
      <c r="B19259">
        <v>1032</v>
      </c>
      <c r="C19259" t="s">
        <v>701</v>
      </c>
      <c r="D19259" t="s">
        <v>4908</v>
      </c>
      <c r="E19259">
        <v>89253</v>
      </c>
      <c r="F19259" t="s">
        <v>4908</v>
      </c>
      <c r="G19259" t="s">
        <v>4913</v>
      </c>
      <c r="H19259" t="s">
        <v>4912</v>
      </c>
      <c r="I19259">
        <v>45160</v>
      </c>
      <c r="J19259">
        <v>561.13</v>
      </c>
      <c r="K19259">
        <v>572.07203500000003</v>
      </c>
      <c r="L19259">
        <v>561.13</v>
      </c>
      <c r="M19259">
        <v>561.13</v>
      </c>
      <c r="P19259">
        <v>0</v>
      </c>
      <c r="Q19259" t="str">
        <f t="shared" si="300"/>
        <v>ACTIVE</v>
      </c>
    </row>
    <row r="19260" spans="1:17" x14ac:dyDescent="0.25">
      <c r="A19260" t="s">
        <v>4900</v>
      </c>
      <c r="B19260">
        <v>1826</v>
      </c>
      <c r="C19260" t="s">
        <v>5008</v>
      </c>
      <c r="D19260" t="s">
        <v>4908</v>
      </c>
      <c r="E19260">
        <v>89255</v>
      </c>
      <c r="F19260" t="s">
        <v>4908</v>
      </c>
      <c r="G19260" t="s">
        <v>4913</v>
      </c>
      <c r="H19260" t="s">
        <v>4912</v>
      </c>
      <c r="I19260">
        <v>45160</v>
      </c>
      <c r="J19260">
        <v>529</v>
      </c>
      <c r="K19260">
        <v>539.31550000000004</v>
      </c>
      <c r="L19260">
        <v>529</v>
      </c>
      <c r="M19260">
        <v>529</v>
      </c>
      <c r="P19260">
        <v>0</v>
      </c>
      <c r="Q19260" t="str">
        <f t="shared" si="300"/>
        <v>ACTIVE</v>
      </c>
    </row>
    <row r="19261" spans="1:17" x14ac:dyDescent="0.25">
      <c r="A19261" t="s">
        <v>4900</v>
      </c>
      <c r="B19261">
        <v>1826</v>
      </c>
      <c r="C19261" t="s">
        <v>5008</v>
      </c>
      <c r="D19261" t="s">
        <v>4908</v>
      </c>
      <c r="E19261">
        <v>89256</v>
      </c>
      <c r="F19261" t="s">
        <v>4908</v>
      </c>
      <c r="G19261" t="s">
        <v>4913</v>
      </c>
      <c r="H19261" t="s">
        <v>4912</v>
      </c>
      <c r="I19261">
        <v>45160</v>
      </c>
      <c r="J19261">
        <v>699.06</v>
      </c>
      <c r="K19261">
        <v>712.69167000000004</v>
      </c>
      <c r="L19261">
        <v>699.06</v>
      </c>
      <c r="M19261">
        <v>699.06</v>
      </c>
      <c r="P19261">
        <v>0</v>
      </c>
      <c r="Q19261" t="str">
        <f t="shared" si="300"/>
        <v>ACTIVE</v>
      </c>
    </row>
    <row r="19262" spans="1:17" x14ac:dyDescent="0.25">
      <c r="A19262" t="s">
        <v>4900</v>
      </c>
      <c r="B19262">
        <v>2001</v>
      </c>
      <c r="C19262" t="s">
        <v>4939</v>
      </c>
      <c r="D19262" t="s">
        <v>4908</v>
      </c>
      <c r="E19262">
        <v>89257</v>
      </c>
      <c r="F19262" t="s">
        <v>4908</v>
      </c>
      <c r="G19262" t="s">
        <v>4913</v>
      </c>
      <c r="H19262" t="s">
        <v>4912</v>
      </c>
      <c r="I19262">
        <v>45160</v>
      </c>
      <c r="J19262">
        <v>115.72</v>
      </c>
      <c r="K19262">
        <v>117.97654</v>
      </c>
      <c r="L19262">
        <v>115.72</v>
      </c>
      <c r="M19262">
        <v>115.72</v>
      </c>
      <c r="P19262">
        <v>0</v>
      </c>
      <c r="Q19262" t="str">
        <f t="shared" si="300"/>
        <v>ACTIVE</v>
      </c>
    </row>
    <row r="19263" spans="1:17" x14ac:dyDescent="0.25">
      <c r="A19263" t="s">
        <v>4900</v>
      </c>
      <c r="B19263">
        <v>1866</v>
      </c>
      <c r="C19263" t="s">
        <v>5132</v>
      </c>
      <c r="D19263" t="s">
        <v>4908</v>
      </c>
      <c r="E19263">
        <v>89259</v>
      </c>
      <c r="F19263" t="s">
        <v>4908</v>
      </c>
      <c r="G19263" t="s">
        <v>4913</v>
      </c>
      <c r="H19263" t="s">
        <v>4912</v>
      </c>
      <c r="I19263">
        <v>45160</v>
      </c>
      <c r="J19263">
        <v>12.9</v>
      </c>
      <c r="K19263">
        <v>13.15155</v>
      </c>
      <c r="L19263">
        <v>12.9</v>
      </c>
      <c r="M19263">
        <v>12.9</v>
      </c>
      <c r="P19263">
        <v>0</v>
      </c>
      <c r="Q19263" t="str">
        <f t="shared" si="300"/>
        <v>ACTIVE</v>
      </c>
    </row>
    <row r="19264" spans="1:17" x14ac:dyDescent="0.25">
      <c r="A19264" t="s">
        <v>4900</v>
      </c>
      <c r="B19264">
        <v>2192</v>
      </c>
      <c r="C19264" t="s">
        <v>4986</v>
      </c>
      <c r="D19264" t="s">
        <v>4908</v>
      </c>
      <c r="E19264">
        <v>89261</v>
      </c>
      <c r="F19264" t="s">
        <v>4908</v>
      </c>
      <c r="G19264" t="s">
        <v>4913</v>
      </c>
      <c r="H19264" t="s">
        <v>4912</v>
      </c>
      <c r="I19264">
        <v>45160</v>
      </c>
      <c r="J19264">
        <v>130</v>
      </c>
      <c r="K19264">
        <v>132.535</v>
      </c>
      <c r="L19264">
        <v>130</v>
      </c>
      <c r="M19264">
        <v>130</v>
      </c>
      <c r="P19264">
        <v>0</v>
      </c>
      <c r="Q19264" t="str">
        <f t="shared" si="300"/>
        <v>ACTIVE</v>
      </c>
    </row>
    <row r="19265" spans="1:17" x14ac:dyDescent="0.25">
      <c r="A19265" t="s">
        <v>4900</v>
      </c>
      <c r="B19265">
        <v>757</v>
      </c>
      <c r="C19265" t="s">
        <v>5192</v>
      </c>
      <c r="D19265" t="s">
        <v>4908</v>
      </c>
      <c r="E19265">
        <v>89262</v>
      </c>
      <c r="F19265" t="s">
        <v>4908</v>
      </c>
      <c r="G19265" t="s">
        <v>4913</v>
      </c>
      <c r="H19265" t="s">
        <v>4912</v>
      </c>
      <c r="I19265">
        <v>45160</v>
      </c>
      <c r="J19265">
        <v>250</v>
      </c>
      <c r="K19265">
        <v>254.875</v>
      </c>
      <c r="L19265">
        <v>250</v>
      </c>
      <c r="M19265">
        <v>250</v>
      </c>
      <c r="P19265">
        <v>0</v>
      </c>
      <c r="Q19265" t="str">
        <f t="shared" si="300"/>
        <v>ACTIVE</v>
      </c>
    </row>
    <row r="19266" spans="1:17" x14ac:dyDescent="0.25">
      <c r="A19266" t="s">
        <v>4900</v>
      </c>
      <c r="B19266">
        <v>2130</v>
      </c>
      <c r="C19266" t="s">
        <v>4923</v>
      </c>
      <c r="D19266" t="s">
        <v>4908</v>
      </c>
      <c r="E19266">
        <v>89263</v>
      </c>
      <c r="F19266" t="s">
        <v>4908</v>
      </c>
      <c r="G19266" t="s">
        <v>4913</v>
      </c>
      <c r="H19266" t="s">
        <v>4912</v>
      </c>
      <c r="I19266">
        <v>45160</v>
      </c>
      <c r="J19266">
        <v>96.61</v>
      </c>
      <c r="K19266">
        <v>98.493894999999995</v>
      </c>
      <c r="L19266">
        <v>96.61</v>
      </c>
      <c r="M19266">
        <v>96.61</v>
      </c>
      <c r="P19266">
        <v>0</v>
      </c>
      <c r="Q19266" t="str">
        <f t="shared" ref="Q19266:Q19329" si="301">IF(P19266=0,"ACTIVE",IF(P19266&lt;=30,"1-30",IF(AND(P19266&gt;30,P19266&lt;=60),"31-60",IF(AND(P19266&gt;60,P19266&lt;=90),"61-90",IF(AND(P19266&gt;90,P19266&lt;=120),"91-120",IF(AND(P19266&gt;120,P19266&lt;=150),"121-150",IF(AND(P19266&gt;150,P19266&lt;=180),"151-180","180+")))))))</f>
        <v>ACTIVE</v>
      </c>
    </row>
    <row r="19267" spans="1:17" x14ac:dyDescent="0.25">
      <c r="A19267" t="s">
        <v>4900</v>
      </c>
      <c r="B19267">
        <v>1068</v>
      </c>
      <c r="C19267" t="s">
        <v>477</v>
      </c>
      <c r="D19267" t="s">
        <v>4908</v>
      </c>
      <c r="E19267">
        <v>89264</v>
      </c>
      <c r="F19267" t="s">
        <v>4908</v>
      </c>
      <c r="G19267" t="s">
        <v>4913</v>
      </c>
      <c r="H19267" t="s">
        <v>4912</v>
      </c>
      <c r="I19267">
        <v>45160</v>
      </c>
      <c r="J19267">
        <v>25.5</v>
      </c>
      <c r="K19267">
        <v>25.997250000000001</v>
      </c>
      <c r="L19267">
        <v>25.5</v>
      </c>
      <c r="M19267">
        <v>25.5</v>
      </c>
      <c r="P19267">
        <v>0</v>
      </c>
      <c r="Q19267" t="str">
        <f t="shared" si="301"/>
        <v>ACTIVE</v>
      </c>
    </row>
    <row r="19268" spans="1:17" x14ac:dyDescent="0.25">
      <c r="A19268" t="s">
        <v>4900</v>
      </c>
      <c r="B19268">
        <v>1424</v>
      </c>
      <c r="C19268" t="s">
        <v>1129</v>
      </c>
      <c r="D19268" t="s">
        <v>4908</v>
      </c>
      <c r="E19268">
        <v>89265</v>
      </c>
      <c r="F19268" t="s">
        <v>4908</v>
      </c>
      <c r="G19268" t="s">
        <v>4913</v>
      </c>
      <c r="H19268" t="s">
        <v>4912</v>
      </c>
      <c r="I19268">
        <v>45160</v>
      </c>
      <c r="J19268">
        <v>39</v>
      </c>
      <c r="K19268">
        <v>39.7605</v>
      </c>
      <c r="L19268">
        <v>39</v>
      </c>
      <c r="M19268">
        <v>39</v>
      </c>
      <c r="P19268">
        <v>0</v>
      </c>
      <c r="Q19268" t="str">
        <f t="shared" si="301"/>
        <v>ACTIVE</v>
      </c>
    </row>
    <row r="19269" spans="1:17" x14ac:dyDescent="0.25">
      <c r="A19269" t="s">
        <v>4900</v>
      </c>
      <c r="B19269">
        <v>721</v>
      </c>
      <c r="C19269" t="s">
        <v>1198</v>
      </c>
      <c r="D19269" t="s">
        <v>4908</v>
      </c>
      <c r="E19269">
        <v>89266</v>
      </c>
      <c r="F19269" t="s">
        <v>4908</v>
      </c>
      <c r="G19269" t="s">
        <v>4913</v>
      </c>
      <c r="H19269" t="s">
        <v>4912</v>
      </c>
      <c r="I19269">
        <v>45160</v>
      </c>
      <c r="J19269">
        <v>151.71</v>
      </c>
      <c r="K19269">
        <v>154.66834499999999</v>
      </c>
      <c r="L19269">
        <v>151.71</v>
      </c>
      <c r="M19269">
        <v>151.71</v>
      </c>
      <c r="P19269">
        <v>0</v>
      </c>
      <c r="Q19269" t="str">
        <f t="shared" si="301"/>
        <v>ACTIVE</v>
      </c>
    </row>
    <row r="19270" spans="1:17" x14ac:dyDescent="0.25">
      <c r="A19270" t="s">
        <v>4900</v>
      </c>
      <c r="B19270">
        <v>1582</v>
      </c>
      <c r="C19270" t="s">
        <v>5216</v>
      </c>
      <c r="D19270" t="s">
        <v>5133</v>
      </c>
      <c r="E19270">
        <v>89267</v>
      </c>
      <c r="F19270" t="s">
        <v>4908</v>
      </c>
      <c r="G19270" t="s">
        <v>4944</v>
      </c>
      <c r="H19270" t="s">
        <v>4912</v>
      </c>
      <c r="I19270">
        <v>45160</v>
      </c>
      <c r="J19270">
        <v>1925.09</v>
      </c>
      <c r="K19270">
        <v>1962.6292550000001</v>
      </c>
      <c r="L19270">
        <v>1925.09</v>
      </c>
      <c r="M19270">
        <v>1925.09</v>
      </c>
      <c r="P19270">
        <v>0</v>
      </c>
      <c r="Q19270" t="str">
        <f t="shared" si="301"/>
        <v>ACTIVE</v>
      </c>
    </row>
    <row r="19271" spans="1:17" x14ac:dyDescent="0.25">
      <c r="A19271" t="s">
        <v>4900</v>
      </c>
      <c r="B19271">
        <v>2170</v>
      </c>
      <c r="C19271" t="s">
        <v>5215</v>
      </c>
      <c r="D19271" t="s">
        <v>4908</v>
      </c>
      <c r="E19271">
        <v>89268</v>
      </c>
      <c r="F19271" t="s">
        <v>4908</v>
      </c>
      <c r="G19271" t="s">
        <v>4913</v>
      </c>
      <c r="H19271" t="s">
        <v>4912</v>
      </c>
      <c r="I19271">
        <v>45160</v>
      </c>
      <c r="J19271">
        <v>652.34</v>
      </c>
      <c r="K19271">
        <v>665.06062999999995</v>
      </c>
      <c r="L19271">
        <v>652.34</v>
      </c>
      <c r="M19271">
        <v>652.34</v>
      </c>
      <c r="P19271">
        <v>0</v>
      </c>
      <c r="Q19271" t="str">
        <f t="shared" si="301"/>
        <v>ACTIVE</v>
      </c>
    </row>
    <row r="19272" spans="1:17" x14ac:dyDescent="0.25">
      <c r="A19272" t="s">
        <v>4900</v>
      </c>
      <c r="B19272">
        <v>2187</v>
      </c>
      <c r="C19272" t="s">
        <v>5027</v>
      </c>
      <c r="D19272" t="s">
        <v>4908</v>
      </c>
      <c r="E19272">
        <v>89270</v>
      </c>
      <c r="F19272" t="s">
        <v>4908</v>
      </c>
      <c r="G19272" t="s">
        <v>4944</v>
      </c>
      <c r="H19272" t="s">
        <v>4912</v>
      </c>
      <c r="I19272">
        <v>45160</v>
      </c>
      <c r="J19272">
        <v>500</v>
      </c>
      <c r="K19272">
        <v>509.75</v>
      </c>
      <c r="L19272">
        <v>500</v>
      </c>
      <c r="M19272">
        <v>500</v>
      </c>
      <c r="P19272">
        <v>0</v>
      </c>
      <c r="Q19272" t="str">
        <f t="shared" si="301"/>
        <v>ACTIVE</v>
      </c>
    </row>
    <row r="19273" spans="1:17" x14ac:dyDescent="0.25">
      <c r="A19273" t="s">
        <v>4900</v>
      </c>
      <c r="B19273">
        <v>716</v>
      </c>
      <c r="C19273" t="s">
        <v>5214</v>
      </c>
      <c r="D19273" t="s">
        <v>4908</v>
      </c>
      <c r="E19273">
        <v>89271</v>
      </c>
      <c r="F19273" t="s">
        <v>5087</v>
      </c>
      <c r="G19273" t="s">
        <v>4944</v>
      </c>
      <c r="H19273" t="s">
        <v>4912</v>
      </c>
      <c r="I19273">
        <v>45160</v>
      </c>
      <c r="J19273">
        <v>2000</v>
      </c>
      <c r="K19273">
        <v>2039</v>
      </c>
      <c r="L19273">
        <v>2000</v>
      </c>
      <c r="M19273">
        <v>2000</v>
      </c>
      <c r="N19273">
        <v>45167</v>
      </c>
      <c r="O19273">
        <v>45167</v>
      </c>
      <c r="P19273">
        <v>3</v>
      </c>
      <c r="Q19273" t="str">
        <f t="shared" si="301"/>
        <v>1-30</v>
      </c>
    </row>
    <row r="19274" spans="1:17" x14ac:dyDescent="0.25">
      <c r="A19274" t="s">
        <v>4900</v>
      </c>
      <c r="B19274">
        <v>2125</v>
      </c>
      <c r="C19274" t="s">
        <v>5091</v>
      </c>
      <c r="D19274" t="s">
        <v>4908</v>
      </c>
      <c r="E19274">
        <v>89272</v>
      </c>
      <c r="F19274" t="s">
        <v>4908</v>
      </c>
      <c r="G19274" t="s">
        <v>4913</v>
      </c>
      <c r="H19274" t="s">
        <v>4912</v>
      </c>
      <c r="I19274">
        <v>45160</v>
      </c>
      <c r="J19274">
        <v>400</v>
      </c>
      <c r="K19274">
        <v>407.8</v>
      </c>
      <c r="L19274">
        <v>400</v>
      </c>
      <c r="M19274">
        <v>400</v>
      </c>
      <c r="P19274">
        <v>0</v>
      </c>
      <c r="Q19274" t="str">
        <f t="shared" si="301"/>
        <v>ACTIVE</v>
      </c>
    </row>
    <row r="19275" spans="1:17" x14ac:dyDescent="0.25">
      <c r="A19275" t="s">
        <v>4900</v>
      </c>
      <c r="B19275">
        <v>773</v>
      </c>
      <c r="C19275" t="s">
        <v>4996</v>
      </c>
      <c r="D19275" t="s">
        <v>4908</v>
      </c>
      <c r="E19275">
        <v>89274</v>
      </c>
      <c r="F19275" t="s">
        <v>4908</v>
      </c>
      <c r="G19275" t="s">
        <v>4913</v>
      </c>
      <c r="H19275" t="s">
        <v>4912</v>
      </c>
      <c r="I19275">
        <v>45160</v>
      </c>
      <c r="J19275">
        <v>170</v>
      </c>
      <c r="K19275">
        <v>173.315</v>
      </c>
      <c r="L19275">
        <v>170</v>
      </c>
      <c r="M19275">
        <v>170</v>
      </c>
      <c r="P19275">
        <v>0</v>
      </c>
      <c r="Q19275" t="str">
        <f t="shared" si="301"/>
        <v>ACTIVE</v>
      </c>
    </row>
    <row r="19276" spans="1:17" x14ac:dyDescent="0.25">
      <c r="A19276" t="s">
        <v>4900</v>
      </c>
      <c r="B19276">
        <v>2113</v>
      </c>
      <c r="C19276" t="s">
        <v>4922</v>
      </c>
      <c r="D19276" t="s">
        <v>4908</v>
      </c>
      <c r="E19276">
        <v>89275</v>
      </c>
      <c r="F19276" t="s">
        <v>4908</v>
      </c>
      <c r="G19276" t="s">
        <v>4944</v>
      </c>
      <c r="H19276" t="s">
        <v>4912</v>
      </c>
      <c r="I19276">
        <v>45160</v>
      </c>
      <c r="J19276">
        <v>3000</v>
      </c>
      <c r="K19276">
        <v>3058.5</v>
      </c>
      <c r="L19276">
        <v>3000</v>
      </c>
      <c r="M19276">
        <v>2500</v>
      </c>
      <c r="N19276">
        <v>45163</v>
      </c>
      <c r="P19276">
        <v>0</v>
      </c>
      <c r="Q19276" t="str">
        <f t="shared" si="301"/>
        <v>ACTIVE</v>
      </c>
    </row>
    <row r="19277" spans="1:17" x14ac:dyDescent="0.25">
      <c r="A19277" t="s">
        <v>4900</v>
      </c>
      <c r="B19277">
        <v>1264</v>
      </c>
      <c r="C19277" t="s">
        <v>5045</v>
      </c>
      <c r="D19277" t="s">
        <v>4908</v>
      </c>
      <c r="E19277">
        <v>89276</v>
      </c>
      <c r="F19277" t="s">
        <v>4908</v>
      </c>
      <c r="G19277" t="s">
        <v>4913</v>
      </c>
      <c r="H19277" t="s">
        <v>4912</v>
      </c>
      <c r="I19277">
        <v>45160</v>
      </c>
      <c r="J19277">
        <v>8.99</v>
      </c>
      <c r="K19277">
        <v>9.165305</v>
      </c>
      <c r="L19277">
        <v>8.99</v>
      </c>
      <c r="M19277">
        <v>8.99</v>
      </c>
      <c r="P19277">
        <v>0</v>
      </c>
      <c r="Q19277" t="str">
        <f t="shared" si="301"/>
        <v>ACTIVE</v>
      </c>
    </row>
    <row r="19278" spans="1:17" x14ac:dyDescent="0.25">
      <c r="A19278" t="s">
        <v>4900</v>
      </c>
      <c r="B19278">
        <v>1762</v>
      </c>
      <c r="C19278" t="s">
        <v>5074</v>
      </c>
      <c r="D19278" t="s">
        <v>4908</v>
      </c>
      <c r="E19278">
        <v>89277</v>
      </c>
      <c r="F19278" t="s">
        <v>4908</v>
      </c>
      <c r="G19278" t="s">
        <v>4913</v>
      </c>
      <c r="H19278" t="s">
        <v>4912</v>
      </c>
      <c r="I19278">
        <v>45160</v>
      </c>
      <c r="J19278">
        <v>52.6</v>
      </c>
      <c r="K19278">
        <v>53.625700000000002</v>
      </c>
      <c r="L19278">
        <v>52.6</v>
      </c>
      <c r="M19278">
        <v>52.6</v>
      </c>
      <c r="P19278">
        <v>0</v>
      </c>
      <c r="Q19278" t="str">
        <f t="shared" si="301"/>
        <v>ACTIVE</v>
      </c>
    </row>
    <row r="19279" spans="1:17" x14ac:dyDescent="0.25">
      <c r="A19279" t="s">
        <v>4900</v>
      </c>
      <c r="B19279">
        <v>809</v>
      </c>
      <c r="C19279" t="s">
        <v>5167</v>
      </c>
      <c r="D19279" t="s">
        <v>4908</v>
      </c>
      <c r="E19279">
        <v>89278</v>
      </c>
      <c r="F19279" t="s">
        <v>4908</v>
      </c>
      <c r="G19279" t="s">
        <v>4913</v>
      </c>
      <c r="H19279" t="s">
        <v>4912</v>
      </c>
      <c r="I19279">
        <v>45160</v>
      </c>
      <c r="J19279">
        <v>2674.1</v>
      </c>
      <c r="K19279">
        <v>2726.2449499999998</v>
      </c>
      <c r="L19279">
        <v>2674.1</v>
      </c>
      <c r="M19279">
        <v>2674.1</v>
      </c>
      <c r="P19279">
        <v>0</v>
      </c>
      <c r="Q19279" t="str">
        <f t="shared" si="301"/>
        <v>ACTIVE</v>
      </c>
    </row>
    <row r="19280" spans="1:17" x14ac:dyDescent="0.25">
      <c r="A19280" t="s">
        <v>4900</v>
      </c>
      <c r="B19280">
        <v>2089</v>
      </c>
      <c r="C19280" t="s">
        <v>5165</v>
      </c>
      <c r="D19280" t="s">
        <v>4908</v>
      </c>
      <c r="E19280">
        <v>89279</v>
      </c>
      <c r="F19280" t="s">
        <v>4908</v>
      </c>
      <c r="G19280" t="s">
        <v>4913</v>
      </c>
      <c r="H19280" t="s">
        <v>4912</v>
      </c>
      <c r="I19280">
        <v>45160</v>
      </c>
      <c r="J19280">
        <v>29.09</v>
      </c>
      <c r="K19280">
        <v>29.657254999999999</v>
      </c>
      <c r="L19280">
        <v>29.09</v>
      </c>
      <c r="M19280">
        <v>29.09</v>
      </c>
      <c r="P19280">
        <v>0</v>
      </c>
      <c r="Q19280" t="str">
        <f t="shared" si="301"/>
        <v>ACTIVE</v>
      </c>
    </row>
    <row r="19281" spans="1:17" x14ac:dyDescent="0.25">
      <c r="A19281" t="s">
        <v>4900</v>
      </c>
      <c r="B19281">
        <v>968</v>
      </c>
      <c r="C19281" t="s">
        <v>5001</v>
      </c>
      <c r="D19281" t="s">
        <v>4908</v>
      </c>
      <c r="E19281">
        <v>89280</v>
      </c>
      <c r="F19281" t="s">
        <v>4908</v>
      </c>
      <c r="G19281" t="s">
        <v>4913</v>
      </c>
      <c r="H19281" t="s">
        <v>4912</v>
      </c>
      <c r="I19281">
        <v>45160</v>
      </c>
      <c r="J19281">
        <v>50.03</v>
      </c>
      <c r="K19281">
        <v>51.005585000000004</v>
      </c>
      <c r="L19281">
        <v>50.03</v>
      </c>
      <c r="M19281">
        <v>50.03</v>
      </c>
      <c r="P19281">
        <v>0</v>
      </c>
      <c r="Q19281" t="str">
        <f t="shared" si="301"/>
        <v>ACTIVE</v>
      </c>
    </row>
    <row r="19282" spans="1:17" x14ac:dyDescent="0.25">
      <c r="A19282" t="s">
        <v>4900</v>
      </c>
      <c r="B19282">
        <v>971</v>
      </c>
      <c r="C19282" t="s">
        <v>3330</v>
      </c>
      <c r="D19282" t="s">
        <v>4908</v>
      </c>
      <c r="E19282">
        <v>89281</v>
      </c>
      <c r="F19282" t="s">
        <v>4908</v>
      </c>
      <c r="G19282" t="s">
        <v>4913</v>
      </c>
      <c r="H19282" t="s">
        <v>4912</v>
      </c>
      <c r="I19282">
        <v>45160</v>
      </c>
      <c r="J19282">
        <v>262.72000000000003</v>
      </c>
      <c r="K19282">
        <v>267.84303999999997</v>
      </c>
      <c r="L19282">
        <v>262.72000000000003</v>
      </c>
      <c r="M19282">
        <v>262.72000000000003</v>
      </c>
      <c r="P19282">
        <v>0</v>
      </c>
      <c r="Q19282" t="str">
        <f t="shared" si="301"/>
        <v>ACTIVE</v>
      </c>
    </row>
    <row r="19283" spans="1:17" x14ac:dyDescent="0.25">
      <c r="A19283" t="s">
        <v>4900</v>
      </c>
      <c r="B19283">
        <v>1068</v>
      </c>
      <c r="C19283" t="s">
        <v>477</v>
      </c>
      <c r="D19283" t="s">
        <v>4908</v>
      </c>
      <c r="E19283">
        <v>89282</v>
      </c>
      <c r="F19283" t="s">
        <v>4908</v>
      </c>
      <c r="G19283" t="s">
        <v>4913</v>
      </c>
      <c r="H19283" t="s">
        <v>4912</v>
      </c>
      <c r="I19283">
        <v>45160</v>
      </c>
      <c r="J19283">
        <v>340</v>
      </c>
      <c r="K19283">
        <v>346.63</v>
      </c>
      <c r="L19283">
        <v>340</v>
      </c>
      <c r="M19283">
        <v>340</v>
      </c>
      <c r="P19283">
        <v>0</v>
      </c>
      <c r="Q19283" t="str">
        <f t="shared" si="301"/>
        <v>ACTIVE</v>
      </c>
    </row>
    <row r="19284" spans="1:17" x14ac:dyDescent="0.25">
      <c r="A19284" t="s">
        <v>4900</v>
      </c>
      <c r="B19284">
        <v>1701</v>
      </c>
      <c r="C19284" t="s">
        <v>4975</v>
      </c>
      <c r="D19284" t="s">
        <v>4908</v>
      </c>
      <c r="E19284">
        <v>89284</v>
      </c>
      <c r="F19284" t="s">
        <v>4908</v>
      </c>
      <c r="G19284" t="s">
        <v>4913</v>
      </c>
      <c r="H19284" t="s">
        <v>4912</v>
      </c>
      <c r="I19284">
        <v>45160</v>
      </c>
      <c r="J19284">
        <v>284.22000000000003</v>
      </c>
      <c r="K19284">
        <v>289.76229000000001</v>
      </c>
      <c r="L19284">
        <v>284.22000000000003</v>
      </c>
      <c r="M19284">
        <v>284.22000000000003</v>
      </c>
      <c r="P19284">
        <v>0</v>
      </c>
      <c r="Q19284" t="str">
        <f t="shared" si="301"/>
        <v>ACTIVE</v>
      </c>
    </row>
    <row r="19285" spans="1:17" x14ac:dyDescent="0.25">
      <c r="A19285" t="s">
        <v>4900</v>
      </c>
      <c r="B19285">
        <v>2089</v>
      </c>
      <c r="C19285" t="s">
        <v>5165</v>
      </c>
      <c r="D19285" t="s">
        <v>4908</v>
      </c>
      <c r="E19285">
        <v>89285</v>
      </c>
      <c r="F19285" t="s">
        <v>4908</v>
      </c>
      <c r="G19285" t="s">
        <v>4913</v>
      </c>
      <c r="H19285" t="s">
        <v>4912</v>
      </c>
      <c r="I19285">
        <v>45160</v>
      </c>
      <c r="J19285">
        <v>115</v>
      </c>
      <c r="K19285">
        <v>117.24250000000001</v>
      </c>
      <c r="L19285">
        <v>115</v>
      </c>
      <c r="M19285">
        <v>115</v>
      </c>
      <c r="P19285">
        <v>0</v>
      </c>
      <c r="Q19285" t="str">
        <f t="shared" si="301"/>
        <v>ACTIVE</v>
      </c>
    </row>
    <row r="19286" spans="1:17" x14ac:dyDescent="0.25">
      <c r="A19286" t="s">
        <v>4900</v>
      </c>
      <c r="B19286">
        <v>1088</v>
      </c>
      <c r="C19286" t="s">
        <v>5140</v>
      </c>
      <c r="D19286" t="s">
        <v>4908</v>
      </c>
      <c r="E19286">
        <v>89286</v>
      </c>
      <c r="F19286" t="s">
        <v>4908</v>
      </c>
      <c r="G19286" t="s">
        <v>4913</v>
      </c>
      <c r="H19286" t="s">
        <v>4912</v>
      </c>
      <c r="I19286">
        <v>45160</v>
      </c>
      <c r="J19286">
        <v>800</v>
      </c>
      <c r="K19286">
        <v>815.6</v>
      </c>
      <c r="L19286">
        <v>800</v>
      </c>
      <c r="M19286">
        <v>800</v>
      </c>
      <c r="P19286">
        <v>0</v>
      </c>
      <c r="Q19286" t="str">
        <f t="shared" si="301"/>
        <v>ACTIVE</v>
      </c>
    </row>
    <row r="19287" spans="1:17" x14ac:dyDescent="0.25">
      <c r="A19287" t="s">
        <v>4900</v>
      </c>
      <c r="B19287">
        <v>1597</v>
      </c>
      <c r="C19287" t="s">
        <v>5117</v>
      </c>
      <c r="D19287" t="s">
        <v>4908</v>
      </c>
      <c r="E19287">
        <v>89287</v>
      </c>
      <c r="F19287" t="s">
        <v>4908</v>
      </c>
      <c r="G19287" t="s">
        <v>4913</v>
      </c>
      <c r="H19287" t="s">
        <v>4912</v>
      </c>
      <c r="I19287">
        <v>45160</v>
      </c>
      <c r="J19287">
        <v>98</v>
      </c>
      <c r="K19287">
        <v>99.911000000000001</v>
      </c>
      <c r="L19287">
        <v>98</v>
      </c>
      <c r="M19287">
        <v>98</v>
      </c>
      <c r="P19287">
        <v>0</v>
      </c>
      <c r="Q19287" t="str">
        <f t="shared" si="301"/>
        <v>ACTIVE</v>
      </c>
    </row>
    <row r="19288" spans="1:17" x14ac:dyDescent="0.25">
      <c r="A19288" t="s">
        <v>4900</v>
      </c>
      <c r="B19288">
        <v>2073</v>
      </c>
      <c r="C19288" t="s">
        <v>5095</v>
      </c>
      <c r="D19288" t="s">
        <v>4908</v>
      </c>
      <c r="E19288">
        <v>89288</v>
      </c>
      <c r="F19288" t="s">
        <v>4914</v>
      </c>
      <c r="G19288" t="s">
        <v>4913</v>
      </c>
      <c r="H19288" t="s">
        <v>4912</v>
      </c>
      <c r="I19288">
        <v>45160</v>
      </c>
      <c r="J19288">
        <v>661.97</v>
      </c>
      <c r="K19288">
        <v>674.87841500000002</v>
      </c>
      <c r="L19288">
        <v>661.97</v>
      </c>
      <c r="M19288">
        <v>661.97</v>
      </c>
      <c r="P19288">
        <v>0</v>
      </c>
      <c r="Q19288" t="str">
        <f t="shared" si="301"/>
        <v>ACTIVE</v>
      </c>
    </row>
    <row r="19289" spans="1:17" x14ac:dyDescent="0.25">
      <c r="A19289" t="s">
        <v>4900</v>
      </c>
      <c r="B19289">
        <v>2082</v>
      </c>
      <c r="C19289" t="s">
        <v>5031</v>
      </c>
      <c r="D19289" t="s">
        <v>4908</v>
      </c>
      <c r="E19289">
        <v>89292</v>
      </c>
      <c r="F19289" t="s">
        <v>4908</v>
      </c>
      <c r="G19289" t="s">
        <v>4913</v>
      </c>
      <c r="H19289" t="s">
        <v>4912</v>
      </c>
      <c r="I19289">
        <v>45160</v>
      </c>
      <c r="J19289">
        <v>312</v>
      </c>
      <c r="K19289">
        <v>318.084</v>
      </c>
      <c r="L19289">
        <v>312</v>
      </c>
      <c r="M19289">
        <v>312</v>
      </c>
      <c r="P19289">
        <v>0</v>
      </c>
      <c r="Q19289" t="str">
        <f t="shared" si="301"/>
        <v>ACTIVE</v>
      </c>
    </row>
    <row r="19290" spans="1:17" x14ac:dyDescent="0.25">
      <c r="A19290" t="s">
        <v>4900</v>
      </c>
      <c r="B19290">
        <v>1928</v>
      </c>
      <c r="C19290" t="s">
        <v>4940</v>
      </c>
      <c r="D19290" t="s">
        <v>4908</v>
      </c>
      <c r="E19290">
        <v>89293</v>
      </c>
      <c r="F19290" t="s">
        <v>4908</v>
      </c>
      <c r="G19290" t="s">
        <v>4913</v>
      </c>
      <c r="H19290" t="s">
        <v>4912</v>
      </c>
      <c r="I19290">
        <v>45160</v>
      </c>
      <c r="J19290">
        <v>15.73</v>
      </c>
      <c r="K19290">
        <v>16.036735</v>
      </c>
      <c r="L19290">
        <v>15.73</v>
      </c>
      <c r="M19290">
        <v>15.73</v>
      </c>
      <c r="P19290">
        <v>0</v>
      </c>
      <c r="Q19290" t="str">
        <f t="shared" si="301"/>
        <v>ACTIVE</v>
      </c>
    </row>
    <row r="19291" spans="1:17" x14ac:dyDescent="0.25">
      <c r="A19291" t="s">
        <v>4900</v>
      </c>
      <c r="B19291">
        <v>1361</v>
      </c>
      <c r="C19291" t="s">
        <v>1212</v>
      </c>
      <c r="D19291" t="s">
        <v>4908</v>
      </c>
      <c r="E19291">
        <v>89294</v>
      </c>
      <c r="F19291" t="s">
        <v>4908</v>
      </c>
      <c r="G19291" t="s">
        <v>4913</v>
      </c>
      <c r="H19291" t="s">
        <v>4912</v>
      </c>
      <c r="I19291">
        <v>45160</v>
      </c>
      <c r="J19291">
        <v>65.06</v>
      </c>
      <c r="K19291">
        <v>66.328670000000002</v>
      </c>
      <c r="L19291">
        <v>65.06</v>
      </c>
      <c r="M19291">
        <v>65.06</v>
      </c>
      <c r="P19291">
        <v>0</v>
      </c>
      <c r="Q19291" t="str">
        <f t="shared" si="301"/>
        <v>ACTIVE</v>
      </c>
    </row>
    <row r="19292" spans="1:17" x14ac:dyDescent="0.25">
      <c r="A19292" t="s">
        <v>4900</v>
      </c>
      <c r="B19292">
        <v>1361</v>
      </c>
      <c r="C19292" t="s">
        <v>1212</v>
      </c>
      <c r="D19292" t="s">
        <v>4908</v>
      </c>
      <c r="E19292">
        <v>89295</v>
      </c>
      <c r="F19292" t="s">
        <v>4908</v>
      </c>
      <c r="G19292" t="s">
        <v>4913</v>
      </c>
      <c r="H19292" t="s">
        <v>4912</v>
      </c>
      <c r="I19292">
        <v>45160</v>
      </c>
      <c r="J19292">
        <v>5.4</v>
      </c>
      <c r="K19292">
        <v>5.5053000000000001</v>
      </c>
      <c r="L19292">
        <v>5.4</v>
      </c>
      <c r="M19292">
        <v>5.4</v>
      </c>
      <c r="P19292">
        <v>0</v>
      </c>
      <c r="Q19292" t="str">
        <f t="shared" si="301"/>
        <v>ACTIVE</v>
      </c>
    </row>
    <row r="19293" spans="1:17" x14ac:dyDescent="0.25">
      <c r="A19293" t="s">
        <v>4900</v>
      </c>
      <c r="B19293">
        <v>1361</v>
      </c>
      <c r="C19293" t="s">
        <v>1212</v>
      </c>
      <c r="D19293" t="s">
        <v>4908</v>
      </c>
      <c r="E19293">
        <v>89296</v>
      </c>
      <c r="F19293" t="s">
        <v>4908</v>
      </c>
      <c r="G19293" t="s">
        <v>4913</v>
      </c>
      <c r="H19293" t="s">
        <v>4912</v>
      </c>
      <c r="I19293">
        <v>45160</v>
      </c>
      <c r="J19293">
        <v>26</v>
      </c>
      <c r="K19293">
        <v>26.507000000000001</v>
      </c>
      <c r="L19293">
        <v>26</v>
      </c>
      <c r="M19293">
        <v>26</v>
      </c>
      <c r="P19293">
        <v>0</v>
      </c>
      <c r="Q19293" t="str">
        <f t="shared" si="301"/>
        <v>ACTIVE</v>
      </c>
    </row>
    <row r="19294" spans="1:17" x14ac:dyDescent="0.25">
      <c r="A19294" t="s">
        <v>4900</v>
      </c>
      <c r="B19294">
        <v>1261</v>
      </c>
      <c r="C19294" t="s">
        <v>4968</v>
      </c>
      <c r="D19294" t="s">
        <v>4908</v>
      </c>
      <c r="E19294">
        <v>89297</v>
      </c>
      <c r="F19294" t="s">
        <v>4908</v>
      </c>
      <c r="G19294" t="s">
        <v>4913</v>
      </c>
      <c r="H19294" t="s">
        <v>4912</v>
      </c>
      <c r="I19294">
        <v>45160</v>
      </c>
      <c r="J19294">
        <v>670.02</v>
      </c>
      <c r="K19294">
        <v>683.08538999999996</v>
      </c>
      <c r="L19294">
        <v>670.02</v>
      </c>
      <c r="M19294">
        <v>670.02</v>
      </c>
      <c r="P19294">
        <v>0</v>
      </c>
      <c r="Q19294" t="str">
        <f t="shared" si="301"/>
        <v>ACTIVE</v>
      </c>
    </row>
    <row r="19295" spans="1:17" x14ac:dyDescent="0.25">
      <c r="A19295" t="s">
        <v>4900</v>
      </c>
      <c r="B19295">
        <v>1261</v>
      </c>
      <c r="C19295" t="s">
        <v>4968</v>
      </c>
      <c r="D19295" t="s">
        <v>4908</v>
      </c>
      <c r="E19295">
        <v>89298</v>
      </c>
      <c r="F19295" t="s">
        <v>4908</v>
      </c>
      <c r="G19295" t="s">
        <v>4913</v>
      </c>
      <c r="H19295" t="s">
        <v>4912</v>
      </c>
      <c r="I19295">
        <v>45160</v>
      </c>
      <c r="J19295">
        <v>3.69</v>
      </c>
      <c r="K19295">
        <v>3.7619549999999999</v>
      </c>
      <c r="L19295">
        <v>3.69</v>
      </c>
      <c r="M19295">
        <v>3.69</v>
      </c>
      <c r="P19295">
        <v>0</v>
      </c>
      <c r="Q19295" t="str">
        <f t="shared" si="301"/>
        <v>ACTIVE</v>
      </c>
    </row>
    <row r="19296" spans="1:17" x14ac:dyDescent="0.25">
      <c r="A19296" t="s">
        <v>4900</v>
      </c>
      <c r="B19296">
        <v>1261</v>
      </c>
      <c r="C19296" t="s">
        <v>4968</v>
      </c>
      <c r="D19296" t="s">
        <v>4908</v>
      </c>
      <c r="E19296">
        <v>89299</v>
      </c>
      <c r="F19296" t="s">
        <v>4908</v>
      </c>
      <c r="G19296" t="s">
        <v>4913</v>
      </c>
      <c r="H19296" t="s">
        <v>4912</v>
      </c>
      <c r="I19296">
        <v>45160</v>
      </c>
      <c r="J19296">
        <v>45.84</v>
      </c>
      <c r="K19296">
        <v>46.733879999999999</v>
      </c>
      <c r="L19296">
        <v>45.84</v>
      </c>
      <c r="M19296">
        <v>45.84</v>
      </c>
      <c r="P19296">
        <v>0</v>
      </c>
      <c r="Q19296" t="str">
        <f t="shared" si="301"/>
        <v>ACTIVE</v>
      </c>
    </row>
    <row r="19297" spans="1:17" x14ac:dyDescent="0.25">
      <c r="A19297" t="s">
        <v>4900</v>
      </c>
      <c r="B19297">
        <v>1261</v>
      </c>
      <c r="C19297" t="s">
        <v>4968</v>
      </c>
      <c r="D19297" t="s">
        <v>4908</v>
      </c>
      <c r="E19297">
        <v>89301</v>
      </c>
      <c r="F19297" t="s">
        <v>4908</v>
      </c>
      <c r="G19297" t="s">
        <v>4913</v>
      </c>
      <c r="H19297" t="s">
        <v>4912</v>
      </c>
      <c r="I19297">
        <v>45160</v>
      </c>
      <c r="J19297">
        <v>16.399999999999999</v>
      </c>
      <c r="K19297">
        <v>16.719799999999999</v>
      </c>
      <c r="L19297">
        <v>16.399999999999999</v>
      </c>
      <c r="M19297">
        <v>16.399999999999999</v>
      </c>
      <c r="P19297">
        <v>0</v>
      </c>
      <c r="Q19297" t="str">
        <f t="shared" si="301"/>
        <v>ACTIVE</v>
      </c>
    </row>
    <row r="19298" spans="1:17" x14ac:dyDescent="0.25">
      <c r="A19298" t="s">
        <v>4900</v>
      </c>
      <c r="B19298">
        <v>1928</v>
      </c>
      <c r="C19298" t="s">
        <v>4940</v>
      </c>
      <c r="D19298" t="s">
        <v>4908</v>
      </c>
      <c r="E19298">
        <v>89302</v>
      </c>
      <c r="F19298" t="s">
        <v>4908</v>
      </c>
      <c r="G19298" t="s">
        <v>4913</v>
      </c>
      <c r="H19298" t="s">
        <v>4912</v>
      </c>
      <c r="I19298">
        <v>45160</v>
      </c>
      <c r="J19298">
        <v>15.73</v>
      </c>
      <c r="K19298">
        <v>16.036735</v>
      </c>
      <c r="L19298">
        <v>15.73</v>
      </c>
      <c r="M19298">
        <v>15.73</v>
      </c>
      <c r="P19298">
        <v>0</v>
      </c>
      <c r="Q19298" t="str">
        <f t="shared" si="301"/>
        <v>ACTIVE</v>
      </c>
    </row>
    <row r="19299" spans="1:17" x14ac:dyDescent="0.25">
      <c r="A19299" t="s">
        <v>4900</v>
      </c>
      <c r="B19299">
        <v>1943</v>
      </c>
      <c r="C19299" t="s">
        <v>5213</v>
      </c>
      <c r="D19299" t="s">
        <v>4908</v>
      </c>
      <c r="E19299">
        <v>89303</v>
      </c>
      <c r="F19299" t="s">
        <v>4908</v>
      </c>
      <c r="G19299" t="s">
        <v>4944</v>
      </c>
      <c r="H19299" t="s">
        <v>4912</v>
      </c>
      <c r="I19299">
        <v>45160</v>
      </c>
      <c r="J19299">
        <v>1300</v>
      </c>
      <c r="K19299">
        <v>1325.35</v>
      </c>
      <c r="L19299">
        <v>1300</v>
      </c>
      <c r="M19299">
        <v>1200</v>
      </c>
      <c r="N19299">
        <v>45166</v>
      </c>
      <c r="P19299">
        <v>0</v>
      </c>
      <c r="Q19299" t="str">
        <f t="shared" si="301"/>
        <v>ACTIVE</v>
      </c>
    </row>
    <row r="19300" spans="1:17" x14ac:dyDescent="0.25">
      <c r="A19300" t="s">
        <v>4900</v>
      </c>
      <c r="B19300">
        <v>1261</v>
      </c>
      <c r="C19300" t="s">
        <v>4968</v>
      </c>
      <c r="D19300" t="s">
        <v>4908</v>
      </c>
      <c r="E19300">
        <v>89305</v>
      </c>
      <c r="F19300" t="s">
        <v>4908</v>
      </c>
      <c r="G19300" t="s">
        <v>4913</v>
      </c>
      <c r="H19300" t="s">
        <v>4912</v>
      </c>
      <c r="I19300">
        <v>45160</v>
      </c>
      <c r="J19300">
        <v>123.83</v>
      </c>
      <c r="K19300">
        <v>126.244685</v>
      </c>
      <c r="L19300">
        <v>123.83</v>
      </c>
      <c r="M19300">
        <v>123.83</v>
      </c>
      <c r="P19300">
        <v>0</v>
      </c>
      <c r="Q19300" t="str">
        <f t="shared" si="301"/>
        <v>ACTIVE</v>
      </c>
    </row>
    <row r="19301" spans="1:17" x14ac:dyDescent="0.25">
      <c r="A19301" t="s">
        <v>4900</v>
      </c>
      <c r="B19301">
        <v>1977</v>
      </c>
      <c r="C19301" t="s">
        <v>5055</v>
      </c>
      <c r="D19301" t="s">
        <v>4908</v>
      </c>
      <c r="E19301">
        <v>89306</v>
      </c>
      <c r="F19301" t="s">
        <v>4908</v>
      </c>
      <c r="G19301" t="s">
        <v>4913</v>
      </c>
      <c r="H19301" t="s">
        <v>4912</v>
      </c>
      <c r="I19301">
        <v>45160</v>
      </c>
      <c r="J19301">
        <v>30.04</v>
      </c>
      <c r="K19301">
        <v>30.625779999999999</v>
      </c>
      <c r="L19301">
        <v>30.04</v>
      </c>
      <c r="M19301">
        <v>30.04</v>
      </c>
      <c r="P19301">
        <v>0</v>
      </c>
      <c r="Q19301" t="str">
        <f t="shared" si="301"/>
        <v>ACTIVE</v>
      </c>
    </row>
    <row r="19302" spans="1:17" x14ac:dyDescent="0.25">
      <c r="A19302" t="s">
        <v>4900</v>
      </c>
      <c r="B19302">
        <v>1977</v>
      </c>
      <c r="C19302" t="s">
        <v>5055</v>
      </c>
      <c r="D19302" t="s">
        <v>4908</v>
      </c>
      <c r="E19302">
        <v>89307</v>
      </c>
      <c r="F19302" t="s">
        <v>4908</v>
      </c>
      <c r="G19302" t="s">
        <v>4913</v>
      </c>
      <c r="H19302" t="s">
        <v>4912</v>
      </c>
      <c r="I19302">
        <v>45160</v>
      </c>
      <c r="J19302">
        <v>5</v>
      </c>
      <c r="K19302">
        <v>5.0975000000000001</v>
      </c>
      <c r="L19302">
        <v>5</v>
      </c>
      <c r="M19302">
        <v>5</v>
      </c>
      <c r="P19302">
        <v>0</v>
      </c>
      <c r="Q19302" t="str">
        <f t="shared" si="301"/>
        <v>ACTIVE</v>
      </c>
    </row>
    <row r="19303" spans="1:17" x14ac:dyDescent="0.25">
      <c r="A19303" t="s">
        <v>4900</v>
      </c>
      <c r="B19303">
        <v>1826</v>
      </c>
      <c r="C19303" t="s">
        <v>5008</v>
      </c>
      <c r="D19303" t="s">
        <v>4908</v>
      </c>
      <c r="E19303">
        <v>89308</v>
      </c>
      <c r="F19303" t="s">
        <v>4908</v>
      </c>
      <c r="G19303" t="s">
        <v>4913</v>
      </c>
      <c r="H19303" t="s">
        <v>4912</v>
      </c>
      <c r="I19303">
        <v>45160</v>
      </c>
      <c r="J19303">
        <v>104.07</v>
      </c>
      <c r="K19303">
        <v>106.09936500000001</v>
      </c>
      <c r="L19303">
        <v>104.07</v>
      </c>
      <c r="M19303">
        <v>104.07</v>
      </c>
      <c r="P19303">
        <v>0</v>
      </c>
      <c r="Q19303" t="str">
        <f t="shared" si="301"/>
        <v>ACTIVE</v>
      </c>
    </row>
    <row r="19304" spans="1:17" x14ac:dyDescent="0.25">
      <c r="A19304" t="s">
        <v>4900</v>
      </c>
      <c r="B19304">
        <v>1589</v>
      </c>
      <c r="C19304" t="s">
        <v>5061</v>
      </c>
      <c r="D19304" t="s">
        <v>4908</v>
      </c>
      <c r="E19304">
        <v>89309</v>
      </c>
      <c r="F19304" t="s">
        <v>4908</v>
      </c>
      <c r="G19304" t="s">
        <v>4913</v>
      </c>
      <c r="H19304" t="s">
        <v>4912</v>
      </c>
      <c r="I19304">
        <v>45160</v>
      </c>
      <c r="J19304">
        <v>40</v>
      </c>
      <c r="K19304">
        <v>40.78</v>
      </c>
      <c r="L19304">
        <v>40</v>
      </c>
      <c r="M19304">
        <v>40</v>
      </c>
      <c r="P19304">
        <v>0</v>
      </c>
      <c r="Q19304" t="str">
        <f t="shared" si="301"/>
        <v>ACTIVE</v>
      </c>
    </row>
    <row r="19305" spans="1:17" x14ac:dyDescent="0.25">
      <c r="A19305" t="s">
        <v>4900</v>
      </c>
      <c r="B19305">
        <v>491</v>
      </c>
      <c r="C19305" t="s">
        <v>5096</v>
      </c>
      <c r="D19305" t="s">
        <v>4908</v>
      </c>
      <c r="E19305">
        <v>89311</v>
      </c>
      <c r="F19305" t="s">
        <v>4908</v>
      </c>
      <c r="G19305" t="s">
        <v>4913</v>
      </c>
      <c r="H19305" t="s">
        <v>4912</v>
      </c>
      <c r="I19305">
        <v>45160</v>
      </c>
      <c r="J19305">
        <v>450</v>
      </c>
      <c r="K19305">
        <v>458.77499999999998</v>
      </c>
      <c r="L19305">
        <v>450</v>
      </c>
      <c r="M19305">
        <v>450</v>
      </c>
      <c r="P19305">
        <v>0</v>
      </c>
      <c r="Q19305" t="str">
        <f t="shared" si="301"/>
        <v>ACTIVE</v>
      </c>
    </row>
    <row r="19306" spans="1:17" x14ac:dyDescent="0.25">
      <c r="A19306" t="s">
        <v>4900</v>
      </c>
      <c r="B19306">
        <v>1261</v>
      </c>
      <c r="C19306" t="s">
        <v>4968</v>
      </c>
      <c r="D19306" t="s">
        <v>4908</v>
      </c>
      <c r="E19306">
        <v>89313</v>
      </c>
      <c r="F19306" t="s">
        <v>4908</v>
      </c>
      <c r="G19306" t="s">
        <v>4944</v>
      </c>
      <c r="H19306" t="s">
        <v>4912</v>
      </c>
      <c r="I19306">
        <v>45160</v>
      </c>
      <c r="J19306">
        <v>5900</v>
      </c>
      <c r="K19306">
        <v>6015.05</v>
      </c>
      <c r="L19306">
        <v>5900</v>
      </c>
      <c r="M19306">
        <v>5900</v>
      </c>
      <c r="P19306">
        <v>0</v>
      </c>
      <c r="Q19306" t="str">
        <f t="shared" si="301"/>
        <v>ACTIVE</v>
      </c>
    </row>
    <row r="19307" spans="1:17" x14ac:dyDescent="0.25">
      <c r="A19307" t="s">
        <v>4900</v>
      </c>
      <c r="B19307">
        <v>1928</v>
      </c>
      <c r="C19307" t="s">
        <v>4940</v>
      </c>
      <c r="D19307" t="s">
        <v>4908</v>
      </c>
      <c r="E19307">
        <v>89314</v>
      </c>
      <c r="F19307" t="s">
        <v>4908</v>
      </c>
      <c r="G19307" t="s">
        <v>4913</v>
      </c>
      <c r="H19307" t="s">
        <v>4912</v>
      </c>
      <c r="I19307">
        <v>45160</v>
      </c>
      <c r="J19307">
        <v>43.08</v>
      </c>
      <c r="K19307">
        <v>43.920059999999999</v>
      </c>
      <c r="L19307">
        <v>43.08</v>
      </c>
      <c r="M19307">
        <v>43.08</v>
      </c>
      <c r="P19307">
        <v>0</v>
      </c>
      <c r="Q19307" t="str">
        <f t="shared" si="301"/>
        <v>ACTIVE</v>
      </c>
    </row>
    <row r="19308" spans="1:17" x14ac:dyDescent="0.25">
      <c r="A19308" t="s">
        <v>4900</v>
      </c>
      <c r="B19308">
        <v>2017</v>
      </c>
      <c r="C19308" t="s">
        <v>4957</v>
      </c>
      <c r="D19308" t="s">
        <v>4908</v>
      </c>
      <c r="E19308">
        <v>89315</v>
      </c>
      <c r="F19308" t="s">
        <v>4908</v>
      </c>
      <c r="G19308" t="s">
        <v>4913</v>
      </c>
      <c r="H19308" t="s">
        <v>4912</v>
      </c>
      <c r="I19308">
        <v>45160</v>
      </c>
      <c r="J19308">
        <v>971.5</v>
      </c>
      <c r="K19308">
        <v>990.44425000000001</v>
      </c>
      <c r="L19308">
        <v>971.5</v>
      </c>
      <c r="M19308">
        <v>934.13461500000005</v>
      </c>
      <c r="N19308">
        <v>45166</v>
      </c>
      <c r="P19308">
        <v>0</v>
      </c>
      <c r="Q19308" t="str">
        <f t="shared" si="301"/>
        <v>ACTIVE</v>
      </c>
    </row>
    <row r="19309" spans="1:17" x14ac:dyDescent="0.25">
      <c r="A19309" t="s">
        <v>4900</v>
      </c>
      <c r="B19309">
        <v>1998</v>
      </c>
      <c r="C19309" t="s">
        <v>5135</v>
      </c>
      <c r="D19309" t="s">
        <v>4908</v>
      </c>
      <c r="E19309">
        <v>89316</v>
      </c>
      <c r="F19309" t="s">
        <v>4908</v>
      </c>
      <c r="G19309" t="s">
        <v>4913</v>
      </c>
      <c r="H19309" t="s">
        <v>4912</v>
      </c>
      <c r="I19309">
        <v>45160</v>
      </c>
      <c r="J19309">
        <v>110.52</v>
      </c>
      <c r="K19309">
        <v>112.67514</v>
      </c>
      <c r="L19309">
        <v>110.52</v>
      </c>
      <c r="M19309">
        <v>110.52</v>
      </c>
      <c r="P19309">
        <v>0</v>
      </c>
      <c r="Q19309" t="str">
        <f t="shared" si="301"/>
        <v>ACTIVE</v>
      </c>
    </row>
    <row r="19310" spans="1:17" x14ac:dyDescent="0.25">
      <c r="A19310" t="s">
        <v>4900</v>
      </c>
      <c r="B19310">
        <v>1597</v>
      </c>
      <c r="C19310" t="s">
        <v>5117</v>
      </c>
      <c r="D19310" t="s">
        <v>4908</v>
      </c>
      <c r="E19310">
        <v>89317</v>
      </c>
      <c r="F19310" t="s">
        <v>4908</v>
      </c>
      <c r="G19310" t="s">
        <v>4913</v>
      </c>
      <c r="H19310" t="s">
        <v>4912</v>
      </c>
      <c r="I19310">
        <v>45160</v>
      </c>
      <c r="J19310">
        <v>14.65</v>
      </c>
      <c r="K19310">
        <v>14.935675</v>
      </c>
      <c r="L19310">
        <v>14.65</v>
      </c>
      <c r="M19310">
        <v>14.65</v>
      </c>
      <c r="P19310">
        <v>0</v>
      </c>
      <c r="Q19310" t="str">
        <f t="shared" si="301"/>
        <v>ACTIVE</v>
      </c>
    </row>
    <row r="19311" spans="1:17" x14ac:dyDescent="0.25">
      <c r="A19311" t="s">
        <v>4900</v>
      </c>
      <c r="B19311">
        <v>2049</v>
      </c>
      <c r="C19311" t="s">
        <v>5014</v>
      </c>
      <c r="D19311" t="s">
        <v>4908</v>
      </c>
      <c r="E19311">
        <v>89318</v>
      </c>
      <c r="F19311" t="s">
        <v>4908</v>
      </c>
      <c r="G19311" t="s">
        <v>4913</v>
      </c>
      <c r="H19311" t="s">
        <v>4912</v>
      </c>
      <c r="I19311">
        <v>45160</v>
      </c>
      <c r="J19311">
        <v>32.79</v>
      </c>
      <c r="K19311">
        <v>33.429405000000003</v>
      </c>
      <c r="L19311">
        <v>32.79</v>
      </c>
      <c r="M19311">
        <v>32.79</v>
      </c>
      <c r="P19311">
        <v>0</v>
      </c>
      <c r="Q19311" t="str">
        <f t="shared" si="301"/>
        <v>ACTIVE</v>
      </c>
    </row>
    <row r="19312" spans="1:17" x14ac:dyDescent="0.25">
      <c r="A19312" t="s">
        <v>4900</v>
      </c>
      <c r="B19312">
        <v>1509</v>
      </c>
      <c r="C19312" t="s">
        <v>5212</v>
      </c>
      <c r="D19312" t="s">
        <v>4908</v>
      </c>
      <c r="E19312">
        <v>89319</v>
      </c>
      <c r="F19312" t="s">
        <v>4908</v>
      </c>
      <c r="G19312" t="s">
        <v>4944</v>
      </c>
      <c r="H19312" t="s">
        <v>4912</v>
      </c>
      <c r="I19312">
        <v>45160</v>
      </c>
      <c r="J19312">
        <v>33000</v>
      </c>
      <c r="K19312">
        <v>33643.5</v>
      </c>
      <c r="L19312">
        <v>33000</v>
      </c>
      <c r="M19312">
        <v>33000</v>
      </c>
      <c r="P19312">
        <v>0</v>
      </c>
      <c r="Q19312" t="str">
        <f t="shared" si="301"/>
        <v>ACTIVE</v>
      </c>
    </row>
    <row r="19313" spans="1:17" x14ac:dyDescent="0.25">
      <c r="A19313" t="s">
        <v>4900</v>
      </c>
      <c r="B19313">
        <v>1602</v>
      </c>
      <c r="C19313" t="s">
        <v>4997</v>
      </c>
      <c r="D19313" t="s">
        <v>4908</v>
      </c>
      <c r="E19313">
        <v>89320</v>
      </c>
      <c r="F19313" t="s">
        <v>4908</v>
      </c>
      <c r="G19313" t="s">
        <v>4913</v>
      </c>
      <c r="H19313" t="s">
        <v>4912</v>
      </c>
      <c r="I19313">
        <v>45160</v>
      </c>
      <c r="J19313">
        <v>61.49</v>
      </c>
      <c r="K19313">
        <v>62.689055000000003</v>
      </c>
      <c r="L19313">
        <v>61.49</v>
      </c>
      <c r="M19313">
        <v>61.49</v>
      </c>
      <c r="P19313">
        <v>0</v>
      </c>
      <c r="Q19313" t="str">
        <f t="shared" si="301"/>
        <v>ACTIVE</v>
      </c>
    </row>
    <row r="19314" spans="1:17" x14ac:dyDescent="0.25">
      <c r="A19314" t="s">
        <v>4900</v>
      </c>
      <c r="B19314">
        <v>909</v>
      </c>
      <c r="C19314" t="s">
        <v>4897</v>
      </c>
      <c r="D19314" t="s">
        <v>4908</v>
      </c>
      <c r="E19314">
        <v>89321</v>
      </c>
      <c r="F19314" t="s">
        <v>4908</v>
      </c>
      <c r="G19314" t="s">
        <v>4944</v>
      </c>
      <c r="H19314" t="s">
        <v>4912</v>
      </c>
      <c r="I19314">
        <v>45160</v>
      </c>
      <c r="J19314">
        <v>1885.98</v>
      </c>
      <c r="K19314">
        <v>1922.7566099999999</v>
      </c>
      <c r="L19314">
        <v>1885.98</v>
      </c>
      <c r="M19314">
        <v>1885.98</v>
      </c>
      <c r="P19314">
        <v>0</v>
      </c>
      <c r="Q19314" t="str">
        <f t="shared" si="301"/>
        <v>ACTIVE</v>
      </c>
    </row>
    <row r="19315" spans="1:17" x14ac:dyDescent="0.25">
      <c r="A19315" t="s">
        <v>4900</v>
      </c>
      <c r="B19315">
        <v>1862</v>
      </c>
      <c r="C19315" t="s">
        <v>5211</v>
      </c>
      <c r="D19315" t="s">
        <v>4908</v>
      </c>
      <c r="E19315">
        <v>89322</v>
      </c>
      <c r="F19315" t="s">
        <v>4908</v>
      </c>
      <c r="G19315" t="s">
        <v>4913</v>
      </c>
      <c r="H19315" t="s">
        <v>4912</v>
      </c>
      <c r="I19315">
        <v>45160</v>
      </c>
      <c r="J19315">
        <v>163.9</v>
      </c>
      <c r="K19315">
        <v>167.09604999999999</v>
      </c>
      <c r="L19315">
        <v>163.9</v>
      </c>
      <c r="M19315">
        <v>163.9</v>
      </c>
      <c r="P19315">
        <v>0</v>
      </c>
      <c r="Q19315" t="str">
        <f t="shared" si="301"/>
        <v>ACTIVE</v>
      </c>
    </row>
    <row r="19316" spans="1:17" x14ac:dyDescent="0.25">
      <c r="A19316" t="s">
        <v>4900</v>
      </c>
      <c r="B19316">
        <v>909</v>
      </c>
      <c r="C19316" t="s">
        <v>4897</v>
      </c>
      <c r="D19316" t="s">
        <v>4908</v>
      </c>
      <c r="E19316">
        <v>89323</v>
      </c>
      <c r="F19316" t="s">
        <v>4908</v>
      </c>
      <c r="G19316" t="s">
        <v>4944</v>
      </c>
      <c r="H19316" t="s">
        <v>4912</v>
      </c>
      <c r="I19316">
        <v>45160</v>
      </c>
      <c r="J19316">
        <v>1885.98</v>
      </c>
      <c r="K19316">
        <v>1922.7566099999999</v>
      </c>
      <c r="L19316">
        <v>1885.98</v>
      </c>
      <c r="M19316">
        <v>1885.98</v>
      </c>
      <c r="P19316">
        <v>0</v>
      </c>
      <c r="Q19316" t="str">
        <f t="shared" si="301"/>
        <v>ACTIVE</v>
      </c>
    </row>
    <row r="19317" spans="1:17" x14ac:dyDescent="0.25">
      <c r="A19317" t="s">
        <v>4900</v>
      </c>
      <c r="B19317">
        <v>1843</v>
      </c>
      <c r="C19317" t="s">
        <v>4998</v>
      </c>
      <c r="D19317" t="s">
        <v>4908</v>
      </c>
      <c r="E19317">
        <v>89327</v>
      </c>
      <c r="F19317" t="s">
        <v>4908</v>
      </c>
      <c r="G19317" t="s">
        <v>4913</v>
      </c>
      <c r="H19317" t="s">
        <v>4912</v>
      </c>
      <c r="I19317">
        <v>45160</v>
      </c>
      <c r="J19317">
        <v>171</v>
      </c>
      <c r="K19317">
        <v>174.33449999999999</v>
      </c>
      <c r="L19317">
        <v>171</v>
      </c>
      <c r="M19317">
        <v>171</v>
      </c>
      <c r="P19317">
        <v>0</v>
      </c>
      <c r="Q19317" t="str">
        <f t="shared" si="301"/>
        <v>ACTIVE</v>
      </c>
    </row>
    <row r="19318" spans="1:17" x14ac:dyDescent="0.25">
      <c r="A19318" t="s">
        <v>4900</v>
      </c>
      <c r="B19318">
        <v>2130</v>
      </c>
      <c r="C19318" t="s">
        <v>4923</v>
      </c>
      <c r="D19318" t="s">
        <v>4908</v>
      </c>
      <c r="E19318">
        <v>89329</v>
      </c>
      <c r="F19318" t="s">
        <v>4908</v>
      </c>
      <c r="G19318" t="s">
        <v>4913</v>
      </c>
      <c r="H19318" t="s">
        <v>4912</v>
      </c>
      <c r="I19318">
        <v>45160</v>
      </c>
      <c r="J19318">
        <v>152.26</v>
      </c>
      <c r="K19318">
        <v>155.22907000000001</v>
      </c>
      <c r="L19318">
        <v>152.26</v>
      </c>
      <c r="M19318">
        <v>152.26</v>
      </c>
      <c r="P19318">
        <v>0</v>
      </c>
      <c r="Q19318" t="str">
        <f t="shared" si="301"/>
        <v>ACTIVE</v>
      </c>
    </row>
    <row r="19319" spans="1:17" x14ac:dyDescent="0.25">
      <c r="A19319" t="s">
        <v>4900</v>
      </c>
      <c r="B19319">
        <v>1261</v>
      </c>
      <c r="C19319" t="s">
        <v>4968</v>
      </c>
      <c r="D19319" t="s">
        <v>4908</v>
      </c>
      <c r="E19319">
        <v>89330</v>
      </c>
      <c r="F19319" t="s">
        <v>4908</v>
      </c>
      <c r="G19319" t="s">
        <v>4913</v>
      </c>
      <c r="H19319" t="s">
        <v>4912</v>
      </c>
      <c r="I19319">
        <v>45160</v>
      </c>
      <c r="J19319">
        <v>450.25</v>
      </c>
      <c r="K19319">
        <v>459.029875</v>
      </c>
      <c r="L19319">
        <v>450.25</v>
      </c>
      <c r="M19319">
        <v>450.25</v>
      </c>
      <c r="P19319">
        <v>0</v>
      </c>
      <c r="Q19319" t="str">
        <f t="shared" si="301"/>
        <v>ACTIVE</v>
      </c>
    </row>
    <row r="19320" spans="1:17" x14ac:dyDescent="0.25">
      <c r="A19320" t="s">
        <v>4900</v>
      </c>
      <c r="B19320">
        <v>1409</v>
      </c>
      <c r="C19320" t="s">
        <v>4964</v>
      </c>
      <c r="D19320" t="s">
        <v>4908</v>
      </c>
      <c r="E19320">
        <v>89331</v>
      </c>
      <c r="F19320" t="s">
        <v>4908</v>
      </c>
      <c r="G19320" t="s">
        <v>4913</v>
      </c>
      <c r="H19320" t="s">
        <v>4912</v>
      </c>
      <c r="I19320">
        <v>45160</v>
      </c>
      <c r="J19320">
        <v>78.66</v>
      </c>
      <c r="K19320">
        <v>80.193870000000004</v>
      </c>
      <c r="L19320">
        <v>78.66</v>
      </c>
      <c r="M19320">
        <v>78.66</v>
      </c>
      <c r="P19320">
        <v>0</v>
      </c>
      <c r="Q19320" t="str">
        <f t="shared" si="301"/>
        <v>ACTIVE</v>
      </c>
    </row>
    <row r="19321" spans="1:17" x14ac:dyDescent="0.25">
      <c r="A19321" t="s">
        <v>4900</v>
      </c>
      <c r="B19321">
        <v>2034</v>
      </c>
      <c r="C19321" t="s">
        <v>4917</v>
      </c>
      <c r="D19321" t="s">
        <v>4908</v>
      </c>
      <c r="E19321">
        <v>89332</v>
      </c>
      <c r="F19321" t="s">
        <v>4908</v>
      </c>
      <c r="G19321" t="s">
        <v>4913</v>
      </c>
      <c r="H19321" t="s">
        <v>4912</v>
      </c>
      <c r="I19321">
        <v>45160</v>
      </c>
      <c r="J19321">
        <v>68.400000000000006</v>
      </c>
      <c r="K19321">
        <v>69.733800000000002</v>
      </c>
      <c r="L19321">
        <v>68.400000000000006</v>
      </c>
      <c r="M19321">
        <v>68.400000000000006</v>
      </c>
      <c r="P19321">
        <v>0</v>
      </c>
      <c r="Q19321" t="str">
        <f t="shared" si="301"/>
        <v>ACTIVE</v>
      </c>
    </row>
    <row r="19322" spans="1:17" x14ac:dyDescent="0.25">
      <c r="A19322" t="s">
        <v>4900</v>
      </c>
      <c r="B19322">
        <v>1261</v>
      </c>
      <c r="C19322" t="s">
        <v>4968</v>
      </c>
      <c r="D19322" t="s">
        <v>4908</v>
      </c>
      <c r="E19322">
        <v>89333</v>
      </c>
      <c r="F19322" t="s">
        <v>4908</v>
      </c>
      <c r="G19322" t="s">
        <v>4913</v>
      </c>
      <c r="H19322" t="s">
        <v>4912</v>
      </c>
      <c r="I19322">
        <v>45160</v>
      </c>
      <c r="J19322">
        <v>14</v>
      </c>
      <c r="K19322">
        <v>14.273</v>
      </c>
      <c r="L19322">
        <v>14</v>
      </c>
      <c r="M19322">
        <v>14</v>
      </c>
      <c r="P19322">
        <v>0</v>
      </c>
      <c r="Q19322" t="str">
        <f t="shared" si="301"/>
        <v>ACTIVE</v>
      </c>
    </row>
    <row r="19323" spans="1:17" x14ac:dyDescent="0.25">
      <c r="A19323" t="s">
        <v>4900</v>
      </c>
      <c r="B19323">
        <v>1927</v>
      </c>
      <c r="C19323" t="s">
        <v>4941</v>
      </c>
      <c r="D19323" t="s">
        <v>4908</v>
      </c>
      <c r="E19323">
        <v>89335</v>
      </c>
      <c r="F19323" t="s">
        <v>4908</v>
      </c>
      <c r="G19323" t="s">
        <v>4913</v>
      </c>
      <c r="H19323" t="s">
        <v>4912</v>
      </c>
      <c r="I19323">
        <v>45160</v>
      </c>
      <c r="J19323">
        <v>19.09</v>
      </c>
      <c r="K19323">
        <v>19.462254999999999</v>
      </c>
      <c r="L19323">
        <v>19.09</v>
      </c>
      <c r="M19323">
        <v>19.09</v>
      </c>
      <c r="P19323">
        <v>0</v>
      </c>
      <c r="Q19323" t="str">
        <f t="shared" si="301"/>
        <v>ACTIVE</v>
      </c>
    </row>
    <row r="19324" spans="1:17" x14ac:dyDescent="0.25">
      <c r="A19324" t="s">
        <v>4900</v>
      </c>
      <c r="B19324">
        <v>381</v>
      </c>
      <c r="C19324" t="s">
        <v>5094</v>
      </c>
      <c r="D19324" t="s">
        <v>4908</v>
      </c>
      <c r="E19324">
        <v>89336</v>
      </c>
      <c r="F19324" t="s">
        <v>4908</v>
      </c>
      <c r="G19324" t="s">
        <v>4913</v>
      </c>
      <c r="H19324" t="s">
        <v>4912</v>
      </c>
      <c r="I19324">
        <v>45160</v>
      </c>
      <c r="J19324">
        <v>177.65</v>
      </c>
      <c r="K19324">
        <v>181.11417499999999</v>
      </c>
      <c r="L19324">
        <v>177.65</v>
      </c>
      <c r="M19324">
        <v>177.65</v>
      </c>
      <c r="P19324">
        <v>0</v>
      </c>
      <c r="Q19324" t="str">
        <f t="shared" si="301"/>
        <v>ACTIVE</v>
      </c>
    </row>
    <row r="19325" spans="1:17" x14ac:dyDescent="0.25">
      <c r="A19325" t="s">
        <v>4900</v>
      </c>
      <c r="B19325">
        <v>1534</v>
      </c>
      <c r="C19325" t="s">
        <v>4959</v>
      </c>
      <c r="D19325" t="s">
        <v>4908</v>
      </c>
      <c r="E19325">
        <v>89337</v>
      </c>
      <c r="F19325" t="s">
        <v>4908</v>
      </c>
      <c r="G19325" t="s">
        <v>4913</v>
      </c>
      <c r="H19325" t="s">
        <v>4912</v>
      </c>
      <c r="I19325">
        <v>45160</v>
      </c>
      <c r="J19325">
        <v>17.2</v>
      </c>
      <c r="K19325">
        <v>17.535399999999999</v>
      </c>
      <c r="L19325">
        <v>17.2</v>
      </c>
      <c r="M19325">
        <v>17.2</v>
      </c>
      <c r="P19325">
        <v>0</v>
      </c>
      <c r="Q19325" t="str">
        <f t="shared" si="301"/>
        <v>ACTIVE</v>
      </c>
    </row>
    <row r="19326" spans="1:17" x14ac:dyDescent="0.25">
      <c r="A19326" t="s">
        <v>4900</v>
      </c>
      <c r="B19326">
        <v>1624</v>
      </c>
      <c r="C19326" t="s">
        <v>5112</v>
      </c>
      <c r="D19326" t="s">
        <v>4908</v>
      </c>
      <c r="E19326">
        <v>89338</v>
      </c>
      <c r="F19326" t="s">
        <v>4908</v>
      </c>
      <c r="G19326" t="s">
        <v>4913</v>
      </c>
      <c r="H19326" t="s">
        <v>4912</v>
      </c>
      <c r="I19326">
        <v>45160</v>
      </c>
      <c r="J19326">
        <v>1000</v>
      </c>
      <c r="K19326">
        <v>1019.5</v>
      </c>
      <c r="L19326">
        <v>1000</v>
      </c>
      <c r="M19326">
        <v>1000</v>
      </c>
      <c r="P19326">
        <v>0</v>
      </c>
      <c r="Q19326" t="str">
        <f t="shared" si="301"/>
        <v>ACTIVE</v>
      </c>
    </row>
    <row r="19327" spans="1:17" x14ac:dyDescent="0.25">
      <c r="A19327" t="s">
        <v>4900</v>
      </c>
      <c r="B19327">
        <v>2067</v>
      </c>
      <c r="C19327" t="s">
        <v>5023</v>
      </c>
      <c r="D19327" t="s">
        <v>4908</v>
      </c>
      <c r="E19327">
        <v>89339</v>
      </c>
      <c r="F19327" t="s">
        <v>4908</v>
      </c>
      <c r="G19327" t="s">
        <v>4913</v>
      </c>
      <c r="H19327" t="s">
        <v>4912</v>
      </c>
      <c r="I19327">
        <v>45160</v>
      </c>
      <c r="J19327">
        <v>291.95</v>
      </c>
      <c r="K19327">
        <v>297.64302500000002</v>
      </c>
      <c r="L19327">
        <v>291.95</v>
      </c>
      <c r="M19327">
        <v>291.95</v>
      </c>
      <c r="P19327">
        <v>0</v>
      </c>
      <c r="Q19327" t="str">
        <f t="shared" si="301"/>
        <v>ACTIVE</v>
      </c>
    </row>
    <row r="19328" spans="1:17" x14ac:dyDescent="0.25">
      <c r="A19328" t="s">
        <v>4900</v>
      </c>
      <c r="B19328">
        <v>1826</v>
      </c>
      <c r="C19328" t="s">
        <v>5008</v>
      </c>
      <c r="D19328" t="s">
        <v>4908</v>
      </c>
      <c r="E19328">
        <v>89340</v>
      </c>
      <c r="F19328" t="s">
        <v>4908</v>
      </c>
      <c r="G19328" t="s">
        <v>4913</v>
      </c>
      <c r="H19328" t="s">
        <v>4912</v>
      </c>
      <c r="I19328">
        <v>45160</v>
      </c>
      <c r="J19328">
        <v>44</v>
      </c>
      <c r="K19328">
        <v>44.857999999999997</v>
      </c>
      <c r="L19328">
        <v>44</v>
      </c>
      <c r="M19328">
        <v>44</v>
      </c>
      <c r="P19328">
        <v>0</v>
      </c>
      <c r="Q19328" t="str">
        <f t="shared" si="301"/>
        <v>ACTIVE</v>
      </c>
    </row>
    <row r="19329" spans="1:17" x14ac:dyDescent="0.25">
      <c r="A19329" t="s">
        <v>4900</v>
      </c>
      <c r="B19329">
        <v>1762</v>
      </c>
      <c r="C19329" t="s">
        <v>5074</v>
      </c>
      <c r="D19329" t="s">
        <v>4908</v>
      </c>
      <c r="E19329">
        <v>89341</v>
      </c>
      <c r="F19329" t="s">
        <v>4908</v>
      </c>
      <c r="G19329" t="s">
        <v>4913</v>
      </c>
      <c r="H19329" t="s">
        <v>4912</v>
      </c>
      <c r="I19329">
        <v>45160</v>
      </c>
      <c r="J19329">
        <v>34</v>
      </c>
      <c r="K19329">
        <v>34.662999999999997</v>
      </c>
      <c r="L19329">
        <v>34</v>
      </c>
      <c r="M19329">
        <v>34</v>
      </c>
      <c r="P19329">
        <v>0</v>
      </c>
      <c r="Q19329" t="str">
        <f t="shared" si="301"/>
        <v>ACTIVE</v>
      </c>
    </row>
    <row r="19330" spans="1:17" x14ac:dyDescent="0.25">
      <c r="A19330" t="s">
        <v>4900</v>
      </c>
      <c r="B19330">
        <v>1887</v>
      </c>
      <c r="C19330" t="s">
        <v>5176</v>
      </c>
      <c r="D19330" t="s">
        <v>4908</v>
      </c>
      <c r="E19330">
        <v>89342</v>
      </c>
      <c r="F19330" t="s">
        <v>4908</v>
      </c>
      <c r="G19330" t="s">
        <v>4913</v>
      </c>
      <c r="H19330" t="s">
        <v>4912</v>
      </c>
      <c r="I19330">
        <v>45160</v>
      </c>
      <c r="J19330">
        <v>120</v>
      </c>
      <c r="K19330">
        <v>122.34</v>
      </c>
      <c r="L19330">
        <v>120</v>
      </c>
      <c r="M19330">
        <v>120</v>
      </c>
      <c r="P19330">
        <v>0</v>
      </c>
      <c r="Q19330" t="str">
        <f t="shared" ref="Q19330:Q19393" si="302">IF(P19330=0,"ACTIVE",IF(P19330&lt;=30,"1-30",IF(AND(P19330&gt;30,P19330&lt;=60),"31-60",IF(AND(P19330&gt;60,P19330&lt;=90),"61-90",IF(AND(P19330&gt;90,P19330&lt;=120),"91-120",IF(AND(P19330&gt;120,P19330&lt;=150),"121-150",IF(AND(P19330&gt;150,P19330&lt;=180),"151-180","180+")))))))</f>
        <v>ACTIVE</v>
      </c>
    </row>
    <row r="19331" spans="1:17" x14ac:dyDescent="0.25">
      <c r="A19331" t="s">
        <v>4900</v>
      </c>
      <c r="B19331">
        <v>1866</v>
      </c>
      <c r="C19331" t="s">
        <v>5132</v>
      </c>
      <c r="D19331" t="s">
        <v>4908</v>
      </c>
      <c r="E19331">
        <v>89343</v>
      </c>
      <c r="F19331" t="s">
        <v>4908</v>
      </c>
      <c r="G19331" t="s">
        <v>4913</v>
      </c>
      <c r="H19331" t="s">
        <v>4912</v>
      </c>
      <c r="I19331">
        <v>45160</v>
      </c>
      <c r="J19331">
        <v>34.99</v>
      </c>
      <c r="K19331">
        <v>35.672305000000001</v>
      </c>
      <c r="L19331">
        <v>34.99</v>
      </c>
      <c r="M19331">
        <v>34.99</v>
      </c>
      <c r="P19331">
        <v>0</v>
      </c>
      <c r="Q19331" t="str">
        <f t="shared" si="302"/>
        <v>ACTIVE</v>
      </c>
    </row>
    <row r="19332" spans="1:17" x14ac:dyDescent="0.25">
      <c r="A19332" t="s">
        <v>4900</v>
      </c>
      <c r="B19332">
        <v>1866</v>
      </c>
      <c r="C19332" t="s">
        <v>5132</v>
      </c>
      <c r="D19332" t="s">
        <v>4908</v>
      </c>
      <c r="E19332">
        <v>89344</v>
      </c>
      <c r="F19332" t="s">
        <v>4908</v>
      </c>
      <c r="G19332" t="s">
        <v>4913</v>
      </c>
      <c r="H19332" t="s">
        <v>4912</v>
      </c>
      <c r="I19332">
        <v>45160</v>
      </c>
      <c r="J19332">
        <v>16.05</v>
      </c>
      <c r="K19332">
        <v>16.362974999999999</v>
      </c>
      <c r="L19332">
        <v>16.05</v>
      </c>
      <c r="M19332">
        <v>16.05</v>
      </c>
      <c r="P19332">
        <v>0</v>
      </c>
      <c r="Q19332" t="str">
        <f t="shared" si="302"/>
        <v>ACTIVE</v>
      </c>
    </row>
    <row r="19333" spans="1:17" x14ac:dyDescent="0.25">
      <c r="A19333" t="s">
        <v>4900</v>
      </c>
      <c r="B19333">
        <v>1866</v>
      </c>
      <c r="C19333" t="s">
        <v>5132</v>
      </c>
      <c r="D19333" t="s">
        <v>4908</v>
      </c>
      <c r="E19333">
        <v>89345</v>
      </c>
      <c r="F19333" t="s">
        <v>4908</v>
      </c>
      <c r="G19333" t="s">
        <v>4913</v>
      </c>
      <c r="H19333" t="s">
        <v>4912</v>
      </c>
      <c r="I19333">
        <v>45160</v>
      </c>
      <c r="J19333">
        <v>16.309999999999999</v>
      </c>
      <c r="K19333">
        <v>16.628045</v>
      </c>
      <c r="L19333">
        <v>16.309999999999999</v>
      </c>
      <c r="M19333">
        <v>16.309999999999999</v>
      </c>
      <c r="P19333">
        <v>0</v>
      </c>
      <c r="Q19333" t="str">
        <f t="shared" si="302"/>
        <v>ACTIVE</v>
      </c>
    </row>
    <row r="19334" spans="1:17" x14ac:dyDescent="0.25">
      <c r="A19334" t="s">
        <v>4900</v>
      </c>
      <c r="B19334">
        <v>2067</v>
      </c>
      <c r="C19334" t="s">
        <v>5023</v>
      </c>
      <c r="D19334" t="s">
        <v>4908</v>
      </c>
      <c r="E19334">
        <v>89346</v>
      </c>
      <c r="F19334" t="s">
        <v>4908</v>
      </c>
      <c r="G19334" t="s">
        <v>4913</v>
      </c>
      <c r="H19334" t="s">
        <v>4912</v>
      </c>
      <c r="I19334">
        <v>45160</v>
      </c>
      <c r="J19334">
        <v>114.58</v>
      </c>
      <c r="K19334">
        <v>116.81431000000001</v>
      </c>
      <c r="L19334">
        <v>114.58</v>
      </c>
      <c r="M19334">
        <v>114.58</v>
      </c>
      <c r="P19334">
        <v>0</v>
      </c>
      <c r="Q19334" t="str">
        <f t="shared" si="302"/>
        <v>ACTIVE</v>
      </c>
    </row>
    <row r="19335" spans="1:17" x14ac:dyDescent="0.25">
      <c r="A19335" t="s">
        <v>4900</v>
      </c>
      <c r="B19335">
        <v>2190</v>
      </c>
      <c r="C19335" t="s">
        <v>5210</v>
      </c>
      <c r="D19335" t="s">
        <v>4908</v>
      </c>
      <c r="E19335">
        <v>89348</v>
      </c>
      <c r="F19335" t="s">
        <v>4908</v>
      </c>
      <c r="G19335" t="s">
        <v>4944</v>
      </c>
      <c r="H19335" t="s">
        <v>4912</v>
      </c>
      <c r="I19335">
        <v>45160</v>
      </c>
      <c r="J19335">
        <v>10000</v>
      </c>
      <c r="K19335">
        <v>10195</v>
      </c>
      <c r="L19335">
        <v>10000</v>
      </c>
      <c r="M19335">
        <v>9230.7692310000002</v>
      </c>
      <c r="N19335">
        <v>45166</v>
      </c>
      <c r="P19335">
        <v>0</v>
      </c>
      <c r="Q19335" t="str">
        <f t="shared" si="302"/>
        <v>ACTIVE</v>
      </c>
    </row>
    <row r="19336" spans="1:17" x14ac:dyDescent="0.25">
      <c r="A19336" t="s">
        <v>4900</v>
      </c>
      <c r="B19336">
        <v>1762</v>
      </c>
      <c r="C19336" t="s">
        <v>5074</v>
      </c>
      <c r="D19336" t="s">
        <v>4908</v>
      </c>
      <c r="E19336">
        <v>89349</v>
      </c>
      <c r="F19336" t="s">
        <v>4908</v>
      </c>
      <c r="G19336" t="s">
        <v>4913</v>
      </c>
      <c r="H19336" t="s">
        <v>4912</v>
      </c>
      <c r="I19336">
        <v>45160</v>
      </c>
      <c r="J19336">
        <v>332.54</v>
      </c>
      <c r="K19336">
        <v>339.02453000000003</v>
      </c>
      <c r="L19336">
        <v>332.54</v>
      </c>
      <c r="M19336">
        <v>332.54</v>
      </c>
      <c r="P19336">
        <v>0</v>
      </c>
      <c r="Q19336" t="str">
        <f t="shared" si="302"/>
        <v>ACTIVE</v>
      </c>
    </row>
    <row r="19337" spans="1:17" x14ac:dyDescent="0.25">
      <c r="A19337" t="s">
        <v>4900</v>
      </c>
      <c r="B19337">
        <v>1998</v>
      </c>
      <c r="C19337" t="s">
        <v>5135</v>
      </c>
      <c r="D19337" t="s">
        <v>4908</v>
      </c>
      <c r="E19337">
        <v>89350</v>
      </c>
      <c r="F19337" t="s">
        <v>4908</v>
      </c>
      <c r="G19337" t="s">
        <v>4913</v>
      </c>
      <c r="H19337" t="s">
        <v>4912</v>
      </c>
      <c r="I19337">
        <v>45160</v>
      </c>
      <c r="J19337">
        <v>210.51</v>
      </c>
      <c r="K19337">
        <v>214.61494500000001</v>
      </c>
      <c r="L19337">
        <v>210.51</v>
      </c>
      <c r="M19337">
        <v>210.51</v>
      </c>
      <c r="P19337">
        <v>0</v>
      </c>
      <c r="Q19337" t="str">
        <f t="shared" si="302"/>
        <v>ACTIVE</v>
      </c>
    </row>
    <row r="19338" spans="1:17" x14ac:dyDescent="0.25">
      <c r="A19338" t="s">
        <v>4900</v>
      </c>
      <c r="B19338">
        <v>1866</v>
      </c>
      <c r="C19338" t="s">
        <v>5132</v>
      </c>
      <c r="D19338" t="s">
        <v>4908</v>
      </c>
      <c r="E19338">
        <v>89351</v>
      </c>
      <c r="F19338" t="s">
        <v>4914</v>
      </c>
      <c r="G19338" t="s">
        <v>4913</v>
      </c>
      <c r="H19338" t="s">
        <v>4912</v>
      </c>
      <c r="I19338">
        <v>45160</v>
      </c>
      <c r="J19338">
        <v>0.01</v>
      </c>
      <c r="K19338">
        <v>1.0194999999999999E-2</v>
      </c>
      <c r="L19338">
        <v>0.01</v>
      </c>
      <c r="M19338">
        <v>0.01</v>
      </c>
      <c r="P19338">
        <v>0</v>
      </c>
      <c r="Q19338" t="str">
        <f t="shared" si="302"/>
        <v>ACTIVE</v>
      </c>
    </row>
    <row r="19339" spans="1:17" x14ac:dyDescent="0.25">
      <c r="A19339" t="s">
        <v>4900</v>
      </c>
      <c r="B19339">
        <v>1866</v>
      </c>
      <c r="C19339" t="s">
        <v>5132</v>
      </c>
      <c r="D19339" t="s">
        <v>4908</v>
      </c>
      <c r="E19339">
        <v>89352</v>
      </c>
      <c r="F19339" t="s">
        <v>4908</v>
      </c>
      <c r="G19339" t="s">
        <v>4913</v>
      </c>
      <c r="H19339" t="s">
        <v>4912</v>
      </c>
      <c r="I19339">
        <v>45156</v>
      </c>
      <c r="J19339">
        <v>9.11</v>
      </c>
      <c r="K19339">
        <v>9.2876449999999995</v>
      </c>
      <c r="L19339">
        <v>9.11</v>
      </c>
      <c r="M19339">
        <v>9.11</v>
      </c>
      <c r="P19339">
        <v>0</v>
      </c>
      <c r="Q19339" t="str">
        <f t="shared" si="302"/>
        <v>ACTIVE</v>
      </c>
    </row>
    <row r="19340" spans="1:17" x14ac:dyDescent="0.25">
      <c r="A19340" t="s">
        <v>4900</v>
      </c>
      <c r="B19340">
        <v>1927</v>
      </c>
      <c r="C19340" t="s">
        <v>4941</v>
      </c>
      <c r="D19340" t="s">
        <v>4908</v>
      </c>
      <c r="E19340">
        <v>89354</v>
      </c>
      <c r="F19340" t="s">
        <v>4908</v>
      </c>
      <c r="G19340" t="s">
        <v>4913</v>
      </c>
      <c r="H19340" t="s">
        <v>4912</v>
      </c>
      <c r="I19340">
        <v>45160</v>
      </c>
      <c r="J19340">
        <v>8.6</v>
      </c>
      <c r="K19340">
        <v>8.7676999999999996</v>
      </c>
      <c r="L19340">
        <v>8.6</v>
      </c>
      <c r="M19340">
        <v>8.6</v>
      </c>
      <c r="P19340">
        <v>0</v>
      </c>
      <c r="Q19340" t="str">
        <f t="shared" si="302"/>
        <v>ACTIVE</v>
      </c>
    </row>
    <row r="19341" spans="1:17" x14ac:dyDescent="0.25">
      <c r="A19341" t="s">
        <v>4900</v>
      </c>
      <c r="B19341">
        <v>1927</v>
      </c>
      <c r="C19341" t="s">
        <v>4941</v>
      </c>
      <c r="D19341" t="s">
        <v>4908</v>
      </c>
      <c r="E19341">
        <v>89355</v>
      </c>
      <c r="F19341" t="s">
        <v>4908</v>
      </c>
      <c r="G19341" t="s">
        <v>4913</v>
      </c>
      <c r="H19341" t="s">
        <v>4912</v>
      </c>
      <c r="I19341">
        <v>45158</v>
      </c>
      <c r="J19341">
        <v>17.690000000000001</v>
      </c>
      <c r="K19341">
        <v>18.034955</v>
      </c>
      <c r="L19341">
        <v>17.690000000000001</v>
      </c>
      <c r="M19341">
        <v>17.690000000000001</v>
      </c>
      <c r="P19341">
        <v>0</v>
      </c>
      <c r="Q19341" t="str">
        <f t="shared" si="302"/>
        <v>ACTIVE</v>
      </c>
    </row>
    <row r="19342" spans="1:17" x14ac:dyDescent="0.25">
      <c r="A19342" t="s">
        <v>4900</v>
      </c>
      <c r="B19342">
        <v>1099</v>
      </c>
      <c r="C19342" t="s">
        <v>5056</v>
      </c>
      <c r="D19342" t="s">
        <v>4908</v>
      </c>
      <c r="E19342">
        <v>89357</v>
      </c>
      <c r="F19342" t="s">
        <v>4908</v>
      </c>
      <c r="G19342" t="s">
        <v>4913</v>
      </c>
      <c r="H19342" t="s">
        <v>4912</v>
      </c>
      <c r="I19342">
        <v>45157</v>
      </c>
      <c r="J19342">
        <v>212.64</v>
      </c>
      <c r="K19342">
        <v>216.78648000000001</v>
      </c>
      <c r="L19342">
        <v>212.64</v>
      </c>
      <c r="M19342">
        <v>212.64</v>
      </c>
      <c r="P19342">
        <v>0</v>
      </c>
      <c r="Q19342" t="str">
        <f t="shared" si="302"/>
        <v>ACTIVE</v>
      </c>
    </row>
    <row r="19343" spans="1:17" x14ac:dyDescent="0.25">
      <c r="A19343" t="s">
        <v>4900</v>
      </c>
      <c r="B19343">
        <v>1534</v>
      </c>
      <c r="C19343" t="s">
        <v>4959</v>
      </c>
      <c r="D19343" t="s">
        <v>4908</v>
      </c>
      <c r="E19343">
        <v>89358</v>
      </c>
      <c r="F19343" t="s">
        <v>4908</v>
      </c>
      <c r="G19343" t="s">
        <v>4913</v>
      </c>
      <c r="H19343" t="s">
        <v>4912</v>
      </c>
      <c r="I19343">
        <v>45160</v>
      </c>
      <c r="J19343">
        <v>204</v>
      </c>
      <c r="K19343">
        <v>207.97800000000001</v>
      </c>
      <c r="L19343">
        <v>204</v>
      </c>
      <c r="M19343">
        <v>204</v>
      </c>
      <c r="P19343">
        <v>0</v>
      </c>
      <c r="Q19343" t="str">
        <f t="shared" si="302"/>
        <v>ACTIVE</v>
      </c>
    </row>
    <row r="19344" spans="1:17" x14ac:dyDescent="0.25">
      <c r="A19344" t="s">
        <v>4900</v>
      </c>
      <c r="B19344">
        <v>916</v>
      </c>
      <c r="C19344" t="s">
        <v>4952</v>
      </c>
      <c r="D19344" t="s">
        <v>4908</v>
      </c>
      <c r="E19344">
        <v>89359</v>
      </c>
      <c r="F19344" t="s">
        <v>4908</v>
      </c>
      <c r="G19344" t="s">
        <v>4913</v>
      </c>
      <c r="H19344" t="s">
        <v>4912</v>
      </c>
      <c r="I19344">
        <v>45157</v>
      </c>
      <c r="J19344">
        <v>6.51</v>
      </c>
      <c r="K19344">
        <v>6.6369449999999999</v>
      </c>
      <c r="L19344">
        <v>6.51</v>
      </c>
      <c r="M19344">
        <v>6.51</v>
      </c>
      <c r="P19344">
        <v>0</v>
      </c>
      <c r="Q19344" t="str">
        <f t="shared" si="302"/>
        <v>ACTIVE</v>
      </c>
    </row>
    <row r="19345" spans="1:17" x14ac:dyDescent="0.25">
      <c r="A19345" t="s">
        <v>4900</v>
      </c>
      <c r="B19345">
        <v>581</v>
      </c>
      <c r="C19345" t="s">
        <v>3039</v>
      </c>
      <c r="D19345" t="s">
        <v>4908</v>
      </c>
      <c r="E19345">
        <v>89360</v>
      </c>
      <c r="F19345" t="s">
        <v>4908</v>
      </c>
      <c r="G19345" t="s">
        <v>4913</v>
      </c>
      <c r="H19345" t="s">
        <v>4912</v>
      </c>
      <c r="I19345">
        <v>45160</v>
      </c>
      <c r="J19345">
        <v>100</v>
      </c>
      <c r="K19345">
        <v>101.95</v>
      </c>
      <c r="L19345">
        <v>100</v>
      </c>
      <c r="M19345">
        <v>100</v>
      </c>
      <c r="P19345">
        <v>0</v>
      </c>
      <c r="Q19345" t="str">
        <f t="shared" si="302"/>
        <v>ACTIVE</v>
      </c>
    </row>
    <row r="19346" spans="1:17" x14ac:dyDescent="0.25">
      <c r="A19346" t="s">
        <v>4900</v>
      </c>
      <c r="B19346">
        <v>1099</v>
      </c>
      <c r="C19346" t="s">
        <v>5056</v>
      </c>
      <c r="D19346" t="s">
        <v>4908</v>
      </c>
      <c r="E19346">
        <v>89363</v>
      </c>
      <c r="F19346" t="s">
        <v>4908</v>
      </c>
      <c r="G19346" t="s">
        <v>4913</v>
      </c>
      <c r="H19346" t="s">
        <v>4912</v>
      </c>
      <c r="I19346">
        <v>45160</v>
      </c>
      <c r="J19346">
        <v>44.73</v>
      </c>
      <c r="K19346">
        <v>45.602235</v>
      </c>
      <c r="L19346">
        <v>44.73</v>
      </c>
      <c r="M19346">
        <v>44.73</v>
      </c>
      <c r="P19346">
        <v>0</v>
      </c>
      <c r="Q19346" t="str">
        <f t="shared" si="302"/>
        <v>ACTIVE</v>
      </c>
    </row>
    <row r="19347" spans="1:17" x14ac:dyDescent="0.25">
      <c r="A19347" t="s">
        <v>4900</v>
      </c>
      <c r="B19347">
        <v>1378</v>
      </c>
      <c r="C19347" t="s">
        <v>4963</v>
      </c>
      <c r="D19347" t="s">
        <v>4962</v>
      </c>
      <c r="E19347">
        <v>89365</v>
      </c>
      <c r="F19347" t="s">
        <v>4908</v>
      </c>
      <c r="G19347" t="s">
        <v>4913</v>
      </c>
      <c r="H19347" t="s">
        <v>4912</v>
      </c>
      <c r="I19347">
        <v>45160</v>
      </c>
      <c r="J19347">
        <v>40.18</v>
      </c>
      <c r="K19347">
        <v>40.963509999999999</v>
      </c>
      <c r="L19347">
        <v>40.18</v>
      </c>
      <c r="M19347">
        <v>40.18</v>
      </c>
      <c r="P19347">
        <v>0</v>
      </c>
      <c r="Q19347" t="str">
        <f t="shared" si="302"/>
        <v>ACTIVE</v>
      </c>
    </row>
    <row r="19348" spans="1:17" x14ac:dyDescent="0.25">
      <c r="A19348" t="s">
        <v>4900</v>
      </c>
      <c r="B19348">
        <v>1378</v>
      </c>
      <c r="C19348" t="s">
        <v>4963</v>
      </c>
      <c r="D19348" t="s">
        <v>4962</v>
      </c>
      <c r="E19348">
        <v>89366</v>
      </c>
      <c r="F19348" t="s">
        <v>4908</v>
      </c>
      <c r="G19348" t="s">
        <v>4913</v>
      </c>
      <c r="H19348" t="s">
        <v>4912</v>
      </c>
      <c r="I19348">
        <v>45160</v>
      </c>
      <c r="J19348">
        <v>40.18</v>
      </c>
      <c r="K19348">
        <v>40.963509999999999</v>
      </c>
      <c r="L19348">
        <v>40.18</v>
      </c>
      <c r="M19348">
        <v>40.18</v>
      </c>
      <c r="P19348">
        <v>0</v>
      </c>
      <c r="Q19348" t="str">
        <f t="shared" si="302"/>
        <v>ACTIVE</v>
      </c>
    </row>
    <row r="19349" spans="1:17" x14ac:dyDescent="0.25">
      <c r="A19349" t="s">
        <v>4900</v>
      </c>
      <c r="B19349">
        <v>2187</v>
      </c>
      <c r="C19349" t="s">
        <v>5027</v>
      </c>
      <c r="D19349" t="s">
        <v>4908</v>
      </c>
      <c r="E19349">
        <v>89368</v>
      </c>
      <c r="F19349" t="s">
        <v>4908</v>
      </c>
      <c r="G19349" t="s">
        <v>4944</v>
      </c>
      <c r="H19349" t="s">
        <v>4912</v>
      </c>
      <c r="I19349">
        <v>45161</v>
      </c>
      <c r="J19349">
        <v>1935</v>
      </c>
      <c r="K19349">
        <v>1972.7325000000001</v>
      </c>
      <c r="L19349">
        <v>1935</v>
      </c>
      <c r="M19349">
        <v>1935</v>
      </c>
      <c r="P19349">
        <v>0</v>
      </c>
      <c r="Q19349" t="str">
        <f t="shared" si="302"/>
        <v>ACTIVE</v>
      </c>
    </row>
    <row r="19350" spans="1:17" x14ac:dyDescent="0.25">
      <c r="A19350" t="s">
        <v>4900</v>
      </c>
      <c r="B19350">
        <v>2085</v>
      </c>
      <c r="C19350" t="s">
        <v>5209</v>
      </c>
      <c r="D19350" t="s">
        <v>4908</v>
      </c>
      <c r="E19350">
        <v>89369</v>
      </c>
      <c r="F19350" t="s">
        <v>4908</v>
      </c>
      <c r="G19350" t="s">
        <v>4913</v>
      </c>
      <c r="H19350" t="s">
        <v>4912</v>
      </c>
      <c r="I19350">
        <v>45160</v>
      </c>
      <c r="J19350">
        <v>13.33</v>
      </c>
      <c r="K19350">
        <v>13.589935000000001</v>
      </c>
      <c r="L19350">
        <v>13.33</v>
      </c>
      <c r="M19350">
        <v>13.33</v>
      </c>
      <c r="P19350">
        <v>0</v>
      </c>
      <c r="Q19350" t="str">
        <f t="shared" si="302"/>
        <v>ACTIVE</v>
      </c>
    </row>
    <row r="19351" spans="1:17" x14ac:dyDescent="0.25">
      <c r="A19351" t="s">
        <v>4900</v>
      </c>
      <c r="B19351">
        <v>1927</v>
      </c>
      <c r="C19351" t="s">
        <v>4941</v>
      </c>
      <c r="D19351" t="s">
        <v>4908</v>
      </c>
      <c r="E19351">
        <v>89371</v>
      </c>
      <c r="F19351" t="s">
        <v>4908</v>
      </c>
      <c r="G19351" t="s">
        <v>4913</v>
      </c>
      <c r="H19351" t="s">
        <v>4912</v>
      </c>
      <c r="I19351">
        <v>45160</v>
      </c>
      <c r="J19351">
        <v>18.059999999999999</v>
      </c>
      <c r="K19351">
        <v>18.41217</v>
      </c>
      <c r="L19351">
        <v>18.059999999999999</v>
      </c>
      <c r="M19351">
        <v>18.059999999999999</v>
      </c>
      <c r="P19351">
        <v>0</v>
      </c>
      <c r="Q19351" t="str">
        <f t="shared" si="302"/>
        <v>ACTIVE</v>
      </c>
    </row>
    <row r="19352" spans="1:17" x14ac:dyDescent="0.25">
      <c r="A19352" t="s">
        <v>4900</v>
      </c>
      <c r="B19352">
        <v>2132</v>
      </c>
      <c r="C19352" t="s">
        <v>5208</v>
      </c>
      <c r="D19352" t="s">
        <v>4908</v>
      </c>
      <c r="E19352">
        <v>89373</v>
      </c>
      <c r="F19352" t="s">
        <v>4908</v>
      </c>
      <c r="G19352" t="s">
        <v>4913</v>
      </c>
      <c r="H19352" t="s">
        <v>4912</v>
      </c>
      <c r="I19352">
        <v>45160</v>
      </c>
      <c r="J19352">
        <v>1980</v>
      </c>
      <c r="K19352">
        <v>2018.61</v>
      </c>
      <c r="L19352">
        <v>1980</v>
      </c>
      <c r="M19352">
        <v>1980</v>
      </c>
      <c r="P19352">
        <v>0</v>
      </c>
      <c r="Q19352" t="str">
        <f t="shared" si="302"/>
        <v>ACTIVE</v>
      </c>
    </row>
    <row r="19353" spans="1:17" x14ac:dyDescent="0.25">
      <c r="A19353" t="s">
        <v>4900</v>
      </c>
      <c r="B19353">
        <v>1383</v>
      </c>
      <c r="C19353" t="s">
        <v>1920</v>
      </c>
      <c r="D19353" t="s">
        <v>4908</v>
      </c>
      <c r="E19353">
        <v>89374</v>
      </c>
      <c r="F19353" t="s">
        <v>5087</v>
      </c>
      <c r="G19353" t="s">
        <v>4913</v>
      </c>
      <c r="H19353" t="s">
        <v>4912</v>
      </c>
      <c r="I19353">
        <v>45160</v>
      </c>
      <c r="J19353">
        <v>5.15</v>
      </c>
      <c r="K19353">
        <v>5.2504249999999999</v>
      </c>
      <c r="L19353">
        <v>5.15</v>
      </c>
      <c r="M19353">
        <v>5.15</v>
      </c>
      <c r="N19353">
        <v>45167</v>
      </c>
      <c r="O19353">
        <v>45167</v>
      </c>
      <c r="P19353">
        <v>3</v>
      </c>
      <c r="Q19353" t="str">
        <f t="shared" si="302"/>
        <v>1-30</v>
      </c>
    </row>
    <row r="19354" spans="1:17" x14ac:dyDescent="0.25">
      <c r="A19354" t="s">
        <v>4900</v>
      </c>
      <c r="B19354">
        <v>1928</v>
      </c>
      <c r="C19354" t="s">
        <v>4940</v>
      </c>
      <c r="D19354" t="s">
        <v>4908</v>
      </c>
      <c r="E19354">
        <v>89375</v>
      </c>
      <c r="F19354" t="s">
        <v>4908</v>
      </c>
      <c r="G19354" t="s">
        <v>4913</v>
      </c>
      <c r="H19354" t="s">
        <v>4912</v>
      </c>
      <c r="I19354">
        <v>45159</v>
      </c>
      <c r="J19354">
        <v>10.15</v>
      </c>
      <c r="K19354">
        <v>10.347925</v>
      </c>
      <c r="L19354">
        <v>10.15</v>
      </c>
      <c r="M19354">
        <v>10.15</v>
      </c>
      <c r="P19354">
        <v>0</v>
      </c>
      <c r="Q19354" t="str">
        <f t="shared" si="302"/>
        <v>ACTIVE</v>
      </c>
    </row>
    <row r="19355" spans="1:17" x14ac:dyDescent="0.25">
      <c r="A19355" t="s">
        <v>4900</v>
      </c>
      <c r="B19355">
        <v>1974</v>
      </c>
      <c r="C19355" t="s">
        <v>5207</v>
      </c>
      <c r="D19355" t="s">
        <v>4908</v>
      </c>
      <c r="E19355">
        <v>89376</v>
      </c>
      <c r="F19355" t="s">
        <v>4908</v>
      </c>
      <c r="G19355" t="s">
        <v>4944</v>
      </c>
      <c r="H19355" t="s">
        <v>4912</v>
      </c>
      <c r="I19355">
        <v>45161</v>
      </c>
      <c r="J19355">
        <v>1249.5999999999999</v>
      </c>
      <c r="K19355">
        <v>1273.9672</v>
      </c>
      <c r="L19355">
        <v>1249.5999999999999</v>
      </c>
      <c r="M19355">
        <v>1249.5999999999999</v>
      </c>
      <c r="P19355">
        <v>0</v>
      </c>
      <c r="Q19355" t="str">
        <f t="shared" si="302"/>
        <v>ACTIVE</v>
      </c>
    </row>
    <row r="19356" spans="1:17" x14ac:dyDescent="0.25">
      <c r="A19356" t="s">
        <v>4900</v>
      </c>
      <c r="B19356">
        <v>1974</v>
      </c>
      <c r="C19356" t="s">
        <v>5207</v>
      </c>
      <c r="D19356" t="s">
        <v>4908</v>
      </c>
      <c r="E19356">
        <v>89377</v>
      </c>
      <c r="F19356" t="s">
        <v>4908</v>
      </c>
      <c r="G19356" t="s">
        <v>4944</v>
      </c>
      <c r="H19356" t="s">
        <v>4912</v>
      </c>
      <c r="I19356">
        <v>45161</v>
      </c>
      <c r="J19356">
        <v>1249.5999999999999</v>
      </c>
      <c r="K19356">
        <v>1273.9672</v>
      </c>
      <c r="L19356">
        <v>1249.5999999999999</v>
      </c>
      <c r="M19356">
        <v>1249.5999999999999</v>
      </c>
      <c r="P19356">
        <v>0</v>
      </c>
      <c r="Q19356" t="str">
        <f t="shared" si="302"/>
        <v>ACTIVE</v>
      </c>
    </row>
    <row r="19357" spans="1:17" x14ac:dyDescent="0.25">
      <c r="A19357" t="s">
        <v>4900</v>
      </c>
      <c r="B19357">
        <v>1998</v>
      </c>
      <c r="C19357" t="s">
        <v>5135</v>
      </c>
      <c r="D19357" t="s">
        <v>4908</v>
      </c>
      <c r="E19357">
        <v>89378</v>
      </c>
      <c r="F19357" t="s">
        <v>4908</v>
      </c>
      <c r="G19357" t="s">
        <v>4913</v>
      </c>
      <c r="H19357" t="s">
        <v>4912</v>
      </c>
      <c r="I19357">
        <v>45159</v>
      </c>
      <c r="J19357">
        <v>150.49</v>
      </c>
      <c r="K19357">
        <v>153.424555</v>
      </c>
      <c r="L19357">
        <v>150.49</v>
      </c>
      <c r="M19357">
        <v>150.49</v>
      </c>
      <c r="P19357">
        <v>0</v>
      </c>
      <c r="Q19357" t="str">
        <f t="shared" si="302"/>
        <v>ACTIVE</v>
      </c>
    </row>
    <row r="19358" spans="1:17" x14ac:dyDescent="0.25">
      <c r="A19358" t="s">
        <v>4900</v>
      </c>
      <c r="B19358">
        <v>521</v>
      </c>
      <c r="C19358" t="s">
        <v>5016</v>
      </c>
      <c r="D19358" t="s">
        <v>4908</v>
      </c>
      <c r="E19358">
        <v>89379</v>
      </c>
      <c r="F19358" t="s">
        <v>4908</v>
      </c>
      <c r="G19358" t="s">
        <v>4913</v>
      </c>
      <c r="H19358" t="s">
        <v>4912</v>
      </c>
      <c r="I19358">
        <v>45159</v>
      </c>
      <c r="J19358">
        <v>38.57</v>
      </c>
      <c r="K19358">
        <v>39.322114999999997</v>
      </c>
      <c r="L19358">
        <v>38.57</v>
      </c>
      <c r="M19358">
        <v>38.57</v>
      </c>
      <c r="P19358">
        <v>0</v>
      </c>
      <c r="Q19358" t="str">
        <f t="shared" si="302"/>
        <v>ACTIVE</v>
      </c>
    </row>
    <row r="19359" spans="1:17" x14ac:dyDescent="0.25">
      <c r="A19359" t="s">
        <v>4900</v>
      </c>
      <c r="B19359">
        <v>2126</v>
      </c>
      <c r="C19359" t="s">
        <v>5007</v>
      </c>
      <c r="D19359" t="s">
        <v>4908</v>
      </c>
      <c r="E19359">
        <v>89382</v>
      </c>
      <c r="F19359" t="s">
        <v>4908</v>
      </c>
      <c r="G19359" t="s">
        <v>4944</v>
      </c>
      <c r="H19359" t="s">
        <v>4912</v>
      </c>
      <c r="I19359">
        <v>45161</v>
      </c>
      <c r="J19359">
        <v>194.91</v>
      </c>
      <c r="K19359">
        <v>198.710745</v>
      </c>
      <c r="L19359">
        <v>194.91</v>
      </c>
      <c r="M19359">
        <v>194.91</v>
      </c>
      <c r="P19359">
        <v>0</v>
      </c>
      <c r="Q19359" t="str">
        <f t="shared" si="302"/>
        <v>ACTIVE</v>
      </c>
    </row>
    <row r="19360" spans="1:17" x14ac:dyDescent="0.25">
      <c r="A19360" t="s">
        <v>4900</v>
      </c>
      <c r="B19360">
        <v>381</v>
      </c>
      <c r="C19360" t="s">
        <v>5094</v>
      </c>
      <c r="D19360" t="s">
        <v>4908</v>
      </c>
      <c r="E19360">
        <v>89383</v>
      </c>
      <c r="F19360" t="s">
        <v>4908</v>
      </c>
      <c r="G19360" t="s">
        <v>4913</v>
      </c>
      <c r="H19360" t="s">
        <v>4912</v>
      </c>
      <c r="I19360">
        <v>45160</v>
      </c>
      <c r="J19360">
        <v>13.64</v>
      </c>
      <c r="K19360">
        <v>13.90598</v>
      </c>
      <c r="L19360">
        <v>13.64</v>
      </c>
      <c r="M19360">
        <v>13.64</v>
      </c>
      <c r="P19360">
        <v>0</v>
      </c>
      <c r="Q19360" t="str">
        <f t="shared" si="302"/>
        <v>ACTIVE</v>
      </c>
    </row>
    <row r="19361" spans="1:17" x14ac:dyDescent="0.25">
      <c r="A19361" t="s">
        <v>4900</v>
      </c>
      <c r="B19361">
        <v>721</v>
      </c>
      <c r="C19361" t="s">
        <v>1198</v>
      </c>
      <c r="D19361" t="s">
        <v>4908</v>
      </c>
      <c r="E19361">
        <v>89384</v>
      </c>
      <c r="F19361" t="s">
        <v>4908</v>
      </c>
      <c r="G19361" t="s">
        <v>4913</v>
      </c>
      <c r="H19361" t="s">
        <v>4912</v>
      </c>
      <c r="I19361">
        <v>45160</v>
      </c>
      <c r="J19361">
        <v>91.02</v>
      </c>
      <c r="K19361">
        <v>92.794889999999995</v>
      </c>
      <c r="L19361">
        <v>91.02</v>
      </c>
      <c r="M19361">
        <v>91.02</v>
      </c>
      <c r="P19361">
        <v>0</v>
      </c>
      <c r="Q19361" t="str">
        <f t="shared" si="302"/>
        <v>ACTIVE</v>
      </c>
    </row>
    <row r="19362" spans="1:17" x14ac:dyDescent="0.25">
      <c r="A19362" t="s">
        <v>4900</v>
      </c>
      <c r="B19362">
        <v>1927</v>
      </c>
      <c r="C19362" t="s">
        <v>4941</v>
      </c>
      <c r="D19362" t="s">
        <v>4908</v>
      </c>
      <c r="E19362">
        <v>89385</v>
      </c>
      <c r="F19362" t="s">
        <v>4908</v>
      </c>
      <c r="G19362" t="s">
        <v>4913</v>
      </c>
      <c r="H19362" t="s">
        <v>4912</v>
      </c>
      <c r="I19362">
        <v>45159</v>
      </c>
      <c r="J19362">
        <v>135.49</v>
      </c>
      <c r="K19362">
        <v>138.13205500000001</v>
      </c>
      <c r="L19362">
        <v>135.49</v>
      </c>
      <c r="M19362">
        <v>135.49</v>
      </c>
      <c r="P19362">
        <v>0</v>
      </c>
      <c r="Q19362" t="str">
        <f t="shared" si="302"/>
        <v>ACTIVE</v>
      </c>
    </row>
    <row r="19363" spans="1:17" x14ac:dyDescent="0.25">
      <c r="A19363" t="s">
        <v>4900</v>
      </c>
      <c r="B19363">
        <v>1977</v>
      </c>
      <c r="C19363" t="s">
        <v>5055</v>
      </c>
      <c r="D19363" t="s">
        <v>4908</v>
      </c>
      <c r="E19363">
        <v>89387</v>
      </c>
      <c r="F19363" t="s">
        <v>4908</v>
      </c>
      <c r="G19363" t="s">
        <v>4913</v>
      </c>
      <c r="H19363" t="s">
        <v>4912</v>
      </c>
      <c r="I19363">
        <v>45160</v>
      </c>
      <c r="J19363">
        <v>110</v>
      </c>
      <c r="K19363">
        <v>112.145</v>
      </c>
      <c r="L19363">
        <v>110</v>
      </c>
      <c r="M19363">
        <v>101.538462</v>
      </c>
      <c r="N19363">
        <v>45166</v>
      </c>
      <c r="P19363">
        <v>0</v>
      </c>
      <c r="Q19363" t="str">
        <f t="shared" si="302"/>
        <v>ACTIVE</v>
      </c>
    </row>
    <row r="19364" spans="1:17" x14ac:dyDescent="0.25">
      <c r="A19364" t="s">
        <v>4900</v>
      </c>
      <c r="B19364">
        <v>391</v>
      </c>
      <c r="C19364" t="s">
        <v>5206</v>
      </c>
      <c r="D19364" t="s">
        <v>4908</v>
      </c>
      <c r="E19364">
        <v>89388</v>
      </c>
      <c r="F19364" t="s">
        <v>4908</v>
      </c>
      <c r="G19364" t="s">
        <v>4913</v>
      </c>
      <c r="H19364" t="s">
        <v>4912</v>
      </c>
      <c r="I19364">
        <v>45159</v>
      </c>
      <c r="J19364">
        <v>151.38</v>
      </c>
      <c r="K19364">
        <v>154.33190999999999</v>
      </c>
      <c r="L19364">
        <v>151.38</v>
      </c>
      <c r="M19364">
        <v>151.38</v>
      </c>
      <c r="P19364">
        <v>0</v>
      </c>
      <c r="Q19364" t="str">
        <f t="shared" si="302"/>
        <v>ACTIVE</v>
      </c>
    </row>
    <row r="19365" spans="1:17" x14ac:dyDescent="0.25">
      <c r="A19365" t="s">
        <v>4900</v>
      </c>
      <c r="B19365">
        <v>324</v>
      </c>
      <c r="C19365" t="s">
        <v>4977</v>
      </c>
      <c r="D19365" t="s">
        <v>4908</v>
      </c>
      <c r="E19365">
        <v>89389</v>
      </c>
      <c r="F19365" t="s">
        <v>4908</v>
      </c>
      <c r="G19365" t="s">
        <v>4913</v>
      </c>
      <c r="H19365" t="s">
        <v>4912</v>
      </c>
      <c r="I19365">
        <v>45160</v>
      </c>
      <c r="J19365">
        <v>517.5</v>
      </c>
      <c r="K19365">
        <v>527.59124999999995</v>
      </c>
      <c r="L19365">
        <v>517.5</v>
      </c>
      <c r="M19365">
        <v>517.5</v>
      </c>
      <c r="P19365">
        <v>0</v>
      </c>
      <c r="Q19365" t="str">
        <f t="shared" si="302"/>
        <v>ACTIVE</v>
      </c>
    </row>
    <row r="19366" spans="1:17" x14ac:dyDescent="0.25">
      <c r="A19366" t="s">
        <v>4900</v>
      </c>
      <c r="B19366">
        <v>362</v>
      </c>
      <c r="C19366" t="s">
        <v>5171</v>
      </c>
      <c r="D19366" t="s">
        <v>4908</v>
      </c>
      <c r="E19366">
        <v>89390</v>
      </c>
      <c r="F19366" t="s">
        <v>4908</v>
      </c>
      <c r="G19366" t="s">
        <v>4913</v>
      </c>
      <c r="H19366" t="s">
        <v>4912</v>
      </c>
      <c r="I19366">
        <v>45160</v>
      </c>
      <c r="J19366">
        <v>30</v>
      </c>
      <c r="K19366">
        <v>30.585000000000001</v>
      </c>
      <c r="L19366">
        <v>30</v>
      </c>
      <c r="M19366">
        <v>30</v>
      </c>
      <c r="P19366">
        <v>0</v>
      </c>
      <c r="Q19366" t="str">
        <f t="shared" si="302"/>
        <v>ACTIVE</v>
      </c>
    </row>
    <row r="19367" spans="1:17" x14ac:dyDescent="0.25">
      <c r="A19367" t="s">
        <v>4899</v>
      </c>
      <c r="B19367">
        <v>740</v>
      </c>
      <c r="C19367" t="s">
        <v>5205</v>
      </c>
      <c r="D19367" t="s">
        <v>4908</v>
      </c>
      <c r="E19367">
        <v>89392</v>
      </c>
      <c r="F19367" t="s">
        <v>4908</v>
      </c>
      <c r="G19367" t="s">
        <v>4944</v>
      </c>
      <c r="H19367" t="s">
        <v>5204</v>
      </c>
      <c r="I19367">
        <v>45161</v>
      </c>
      <c r="J19367">
        <v>2755.21</v>
      </c>
      <c r="K19367">
        <v>2830.9782749999999</v>
      </c>
      <c r="L19367">
        <v>2755.21</v>
      </c>
      <c r="M19367">
        <v>2755.21</v>
      </c>
      <c r="P19367">
        <v>0</v>
      </c>
      <c r="Q19367" t="str">
        <f t="shared" si="302"/>
        <v>ACTIVE</v>
      </c>
    </row>
    <row r="19368" spans="1:17" x14ac:dyDescent="0.25">
      <c r="A19368" t="s">
        <v>4900</v>
      </c>
      <c r="B19368">
        <v>1727</v>
      </c>
      <c r="C19368" t="s">
        <v>5040</v>
      </c>
      <c r="D19368" t="s">
        <v>4908</v>
      </c>
      <c r="E19368">
        <v>89393</v>
      </c>
      <c r="F19368" t="s">
        <v>4908</v>
      </c>
      <c r="G19368" t="s">
        <v>4913</v>
      </c>
      <c r="H19368" t="s">
        <v>4912</v>
      </c>
      <c r="I19368">
        <v>45160</v>
      </c>
      <c r="J19368">
        <v>33.200000000000003</v>
      </c>
      <c r="K19368">
        <v>33.8474</v>
      </c>
      <c r="L19368">
        <v>33.200000000000003</v>
      </c>
      <c r="M19368">
        <v>33.200000000000003</v>
      </c>
      <c r="P19368">
        <v>0</v>
      </c>
      <c r="Q19368" t="str">
        <f t="shared" si="302"/>
        <v>ACTIVE</v>
      </c>
    </row>
    <row r="19369" spans="1:17" x14ac:dyDescent="0.25">
      <c r="A19369" t="s">
        <v>4900</v>
      </c>
      <c r="B19369">
        <v>521</v>
      </c>
      <c r="C19369" t="s">
        <v>5016</v>
      </c>
      <c r="D19369" t="s">
        <v>4908</v>
      </c>
      <c r="E19369">
        <v>89394</v>
      </c>
      <c r="F19369" t="s">
        <v>4908</v>
      </c>
      <c r="G19369" t="s">
        <v>4913</v>
      </c>
      <c r="H19369" t="s">
        <v>4912</v>
      </c>
      <c r="I19369">
        <v>45160</v>
      </c>
      <c r="J19369">
        <v>27.95</v>
      </c>
      <c r="K19369">
        <v>28.495024999999998</v>
      </c>
      <c r="L19369">
        <v>27.95</v>
      </c>
      <c r="M19369">
        <v>27.95</v>
      </c>
      <c r="P19369">
        <v>0</v>
      </c>
      <c r="Q19369" t="str">
        <f t="shared" si="302"/>
        <v>ACTIVE</v>
      </c>
    </row>
    <row r="19370" spans="1:17" x14ac:dyDescent="0.25">
      <c r="A19370" t="s">
        <v>4900</v>
      </c>
      <c r="B19370">
        <v>971</v>
      </c>
      <c r="C19370" t="s">
        <v>3330</v>
      </c>
      <c r="D19370" t="s">
        <v>4908</v>
      </c>
      <c r="E19370">
        <v>89395</v>
      </c>
      <c r="F19370" t="s">
        <v>4908</v>
      </c>
      <c r="G19370" t="s">
        <v>4913</v>
      </c>
      <c r="H19370" t="s">
        <v>4912</v>
      </c>
      <c r="I19370">
        <v>45160</v>
      </c>
      <c r="J19370">
        <v>129.94999999999999</v>
      </c>
      <c r="K19370">
        <v>132.484025</v>
      </c>
      <c r="L19370">
        <v>129.94999999999999</v>
      </c>
      <c r="M19370">
        <v>129.94999999999999</v>
      </c>
      <c r="P19370">
        <v>0</v>
      </c>
      <c r="Q19370" t="str">
        <f t="shared" si="302"/>
        <v>ACTIVE</v>
      </c>
    </row>
    <row r="19371" spans="1:17" x14ac:dyDescent="0.25">
      <c r="A19371" t="s">
        <v>4900</v>
      </c>
      <c r="B19371">
        <v>2087</v>
      </c>
      <c r="C19371" t="s">
        <v>4919</v>
      </c>
      <c r="D19371" t="s">
        <v>4908</v>
      </c>
      <c r="E19371">
        <v>89396</v>
      </c>
      <c r="F19371" t="s">
        <v>4908</v>
      </c>
      <c r="G19371" t="s">
        <v>4913</v>
      </c>
      <c r="H19371" t="s">
        <v>4912</v>
      </c>
      <c r="I19371">
        <v>45160</v>
      </c>
      <c r="J19371">
        <v>67.27</v>
      </c>
      <c r="K19371">
        <v>68.581765000000004</v>
      </c>
      <c r="L19371">
        <v>67.27</v>
      </c>
      <c r="M19371">
        <v>67.27</v>
      </c>
      <c r="P19371">
        <v>0</v>
      </c>
      <c r="Q19371" t="str">
        <f t="shared" si="302"/>
        <v>ACTIVE</v>
      </c>
    </row>
    <row r="19372" spans="1:17" x14ac:dyDescent="0.25">
      <c r="A19372" t="s">
        <v>4900</v>
      </c>
      <c r="B19372">
        <v>509</v>
      </c>
      <c r="C19372" t="s">
        <v>4893</v>
      </c>
      <c r="D19372" t="s">
        <v>4908</v>
      </c>
      <c r="E19372">
        <v>89397</v>
      </c>
      <c r="F19372" t="s">
        <v>4908</v>
      </c>
      <c r="G19372" t="s">
        <v>4944</v>
      </c>
      <c r="H19372" t="s">
        <v>4912</v>
      </c>
      <c r="I19372">
        <v>45161</v>
      </c>
      <c r="J19372">
        <v>2070.1999999999998</v>
      </c>
      <c r="K19372">
        <v>2110.5689000000002</v>
      </c>
      <c r="L19372">
        <v>2070.1999999999998</v>
      </c>
      <c r="M19372">
        <v>2070.1999999999998</v>
      </c>
      <c r="P19372">
        <v>0</v>
      </c>
      <c r="Q19372" t="str">
        <f t="shared" si="302"/>
        <v>ACTIVE</v>
      </c>
    </row>
    <row r="19373" spans="1:17" x14ac:dyDescent="0.25">
      <c r="A19373" t="s">
        <v>4900</v>
      </c>
      <c r="B19373">
        <v>1602</v>
      </c>
      <c r="C19373" t="s">
        <v>4997</v>
      </c>
      <c r="D19373" t="s">
        <v>4908</v>
      </c>
      <c r="E19373">
        <v>89398</v>
      </c>
      <c r="F19373" t="s">
        <v>4908</v>
      </c>
      <c r="G19373" t="s">
        <v>4913</v>
      </c>
      <c r="H19373" t="s">
        <v>4912</v>
      </c>
      <c r="I19373">
        <v>45160</v>
      </c>
      <c r="J19373">
        <v>8.2200000000000006</v>
      </c>
      <c r="K19373">
        <v>8.3802900000000005</v>
      </c>
      <c r="L19373">
        <v>8.2200000000000006</v>
      </c>
      <c r="M19373">
        <v>8.2200000000000006</v>
      </c>
      <c r="P19373">
        <v>0</v>
      </c>
      <c r="Q19373" t="str">
        <f t="shared" si="302"/>
        <v>ACTIVE</v>
      </c>
    </row>
    <row r="19374" spans="1:17" x14ac:dyDescent="0.25">
      <c r="A19374" t="s">
        <v>4900</v>
      </c>
      <c r="B19374">
        <v>1125</v>
      </c>
      <c r="C19374" t="s">
        <v>5203</v>
      </c>
      <c r="D19374" t="s">
        <v>4908</v>
      </c>
      <c r="E19374">
        <v>89399</v>
      </c>
      <c r="F19374" t="s">
        <v>4908</v>
      </c>
      <c r="G19374" t="s">
        <v>4913</v>
      </c>
      <c r="H19374" t="s">
        <v>4912</v>
      </c>
      <c r="I19374">
        <v>45160</v>
      </c>
      <c r="J19374">
        <v>4008</v>
      </c>
      <c r="K19374">
        <v>4086.1559999999999</v>
      </c>
      <c r="L19374">
        <v>4008</v>
      </c>
      <c r="M19374">
        <v>4008</v>
      </c>
      <c r="P19374">
        <v>0</v>
      </c>
      <c r="Q19374" t="str">
        <f t="shared" si="302"/>
        <v>ACTIVE</v>
      </c>
    </row>
    <row r="19375" spans="1:17" x14ac:dyDescent="0.25">
      <c r="A19375" t="s">
        <v>4900</v>
      </c>
      <c r="B19375">
        <v>1004</v>
      </c>
      <c r="C19375" t="s">
        <v>5085</v>
      </c>
      <c r="D19375" t="s">
        <v>4908</v>
      </c>
      <c r="E19375">
        <v>89400</v>
      </c>
      <c r="F19375" t="s">
        <v>4908</v>
      </c>
      <c r="G19375" t="s">
        <v>4913</v>
      </c>
      <c r="H19375" t="s">
        <v>4912</v>
      </c>
      <c r="I19375">
        <v>45160</v>
      </c>
      <c r="J19375">
        <v>1.61</v>
      </c>
      <c r="K19375">
        <v>1.6413949999999999</v>
      </c>
      <c r="L19375">
        <v>1.61</v>
      </c>
      <c r="M19375">
        <v>1.61</v>
      </c>
      <c r="P19375">
        <v>0</v>
      </c>
      <c r="Q19375" t="str">
        <f t="shared" si="302"/>
        <v>ACTIVE</v>
      </c>
    </row>
    <row r="19376" spans="1:17" x14ac:dyDescent="0.25">
      <c r="A19376" t="s">
        <v>4900</v>
      </c>
      <c r="B19376">
        <v>1240</v>
      </c>
      <c r="C19376" t="s">
        <v>5145</v>
      </c>
      <c r="D19376" t="s">
        <v>5092</v>
      </c>
      <c r="E19376">
        <v>89401</v>
      </c>
      <c r="F19376" t="s">
        <v>4908</v>
      </c>
      <c r="G19376" t="s">
        <v>4913</v>
      </c>
      <c r="H19376" t="s">
        <v>4912</v>
      </c>
      <c r="I19376">
        <v>45160</v>
      </c>
      <c r="J19376">
        <v>44</v>
      </c>
      <c r="K19376">
        <v>44.857999999999997</v>
      </c>
      <c r="L19376">
        <v>44</v>
      </c>
      <c r="M19376">
        <v>44</v>
      </c>
      <c r="P19376">
        <v>0</v>
      </c>
      <c r="Q19376" t="str">
        <f t="shared" si="302"/>
        <v>ACTIVE</v>
      </c>
    </row>
    <row r="19377" spans="1:17" x14ac:dyDescent="0.25">
      <c r="A19377" t="s">
        <v>4900</v>
      </c>
      <c r="B19377">
        <v>1383</v>
      </c>
      <c r="C19377" t="s">
        <v>1920</v>
      </c>
      <c r="D19377" t="s">
        <v>4908</v>
      </c>
      <c r="E19377">
        <v>89402</v>
      </c>
      <c r="F19377" t="s">
        <v>5087</v>
      </c>
      <c r="G19377" t="s">
        <v>4913</v>
      </c>
      <c r="H19377" t="s">
        <v>4912</v>
      </c>
      <c r="I19377">
        <v>45160</v>
      </c>
      <c r="J19377">
        <v>229</v>
      </c>
      <c r="K19377">
        <v>233.46549999999999</v>
      </c>
      <c r="L19377">
        <v>229</v>
      </c>
      <c r="M19377">
        <v>229</v>
      </c>
      <c r="N19377">
        <v>45167</v>
      </c>
      <c r="O19377">
        <v>45167</v>
      </c>
      <c r="P19377">
        <v>3</v>
      </c>
      <c r="Q19377" t="str">
        <f t="shared" si="302"/>
        <v>1-30</v>
      </c>
    </row>
    <row r="19378" spans="1:17" x14ac:dyDescent="0.25">
      <c r="A19378" t="s">
        <v>4900</v>
      </c>
      <c r="B19378">
        <v>1383</v>
      </c>
      <c r="C19378" t="s">
        <v>1920</v>
      </c>
      <c r="D19378" t="s">
        <v>4908</v>
      </c>
      <c r="E19378">
        <v>89403</v>
      </c>
      <c r="F19378" t="s">
        <v>5087</v>
      </c>
      <c r="G19378" t="s">
        <v>4913</v>
      </c>
      <c r="H19378" t="s">
        <v>4912</v>
      </c>
      <c r="I19378">
        <v>45160</v>
      </c>
      <c r="J19378">
        <v>5.25</v>
      </c>
      <c r="K19378">
        <v>5.3523750000000003</v>
      </c>
      <c r="L19378">
        <v>5.25</v>
      </c>
      <c r="M19378">
        <v>5.25</v>
      </c>
      <c r="N19378">
        <v>45167</v>
      </c>
      <c r="O19378">
        <v>45167</v>
      </c>
      <c r="P19378">
        <v>3</v>
      </c>
      <c r="Q19378" t="str">
        <f t="shared" si="302"/>
        <v>1-30</v>
      </c>
    </row>
    <row r="19379" spans="1:17" x14ac:dyDescent="0.25">
      <c r="A19379" t="s">
        <v>4900</v>
      </c>
      <c r="B19379">
        <v>1352</v>
      </c>
      <c r="C19379" t="s">
        <v>3170</v>
      </c>
      <c r="D19379" t="s">
        <v>4962</v>
      </c>
      <c r="E19379">
        <v>89404</v>
      </c>
      <c r="F19379" t="s">
        <v>4908</v>
      </c>
      <c r="G19379" t="s">
        <v>4913</v>
      </c>
      <c r="H19379" t="s">
        <v>4912</v>
      </c>
      <c r="I19379">
        <v>45160</v>
      </c>
      <c r="J19379">
        <v>383</v>
      </c>
      <c r="K19379">
        <v>390.46850000000001</v>
      </c>
      <c r="L19379">
        <v>383</v>
      </c>
      <c r="M19379">
        <v>383</v>
      </c>
      <c r="P19379">
        <v>0</v>
      </c>
      <c r="Q19379" t="str">
        <f t="shared" si="302"/>
        <v>ACTIVE</v>
      </c>
    </row>
    <row r="19380" spans="1:17" x14ac:dyDescent="0.25">
      <c r="A19380" t="s">
        <v>4900</v>
      </c>
      <c r="B19380">
        <v>521</v>
      </c>
      <c r="C19380" t="s">
        <v>5016</v>
      </c>
      <c r="D19380" t="s">
        <v>4908</v>
      </c>
      <c r="E19380">
        <v>89406</v>
      </c>
      <c r="F19380" t="s">
        <v>4908</v>
      </c>
      <c r="G19380" t="s">
        <v>4944</v>
      </c>
      <c r="H19380" t="s">
        <v>4912</v>
      </c>
      <c r="I19380">
        <v>45161</v>
      </c>
      <c r="J19380">
        <v>459.8</v>
      </c>
      <c r="K19380">
        <v>468.76609999999999</v>
      </c>
      <c r="L19380">
        <v>459.8</v>
      </c>
      <c r="M19380">
        <v>459.8</v>
      </c>
      <c r="P19380">
        <v>0</v>
      </c>
      <c r="Q19380" t="str">
        <f t="shared" si="302"/>
        <v>ACTIVE</v>
      </c>
    </row>
    <row r="19381" spans="1:17" x14ac:dyDescent="0.25">
      <c r="A19381" t="s">
        <v>4900</v>
      </c>
      <c r="B19381">
        <v>521</v>
      </c>
      <c r="C19381" t="s">
        <v>5016</v>
      </c>
      <c r="D19381" t="s">
        <v>4908</v>
      </c>
      <c r="E19381">
        <v>89407</v>
      </c>
      <c r="F19381" t="s">
        <v>4908</v>
      </c>
      <c r="G19381" t="s">
        <v>4944</v>
      </c>
      <c r="H19381" t="s">
        <v>4912</v>
      </c>
      <c r="I19381">
        <v>45161</v>
      </c>
      <c r="J19381">
        <v>138.6</v>
      </c>
      <c r="K19381">
        <v>141.30269999999999</v>
      </c>
      <c r="L19381">
        <v>138.6</v>
      </c>
      <c r="M19381">
        <v>138.6</v>
      </c>
      <c r="P19381">
        <v>0</v>
      </c>
      <c r="Q19381" t="str">
        <f t="shared" si="302"/>
        <v>ACTIVE</v>
      </c>
    </row>
    <row r="19382" spans="1:17" x14ac:dyDescent="0.25">
      <c r="A19382" t="s">
        <v>4900</v>
      </c>
      <c r="B19382">
        <v>1352</v>
      </c>
      <c r="C19382" t="s">
        <v>3170</v>
      </c>
      <c r="D19382" t="s">
        <v>4962</v>
      </c>
      <c r="E19382">
        <v>89408</v>
      </c>
      <c r="F19382" t="s">
        <v>4908</v>
      </c>
      <c r="G19382" t="s">
        <v>4913</v>
      </c>
      <c r="H19382" t="s">
        <v>4912</v>
      </c>
      <c r="I19382">
        <v>45160</v>
      </c>
      <c r="J19382">
        <v>309</v>
      </c>
      <c r="K19382">
        <v>315.02550000000002</v>
      </c>
      <c r="L19382">
        <v>309</v>
      </c>
      <c r="M19382">
        <v>309</v>
      </c>
      <c r="P19382">
        <v>0</v>
      </c>
      <c r="Q19382" t="str">
        <f t="shared" si="302"/>
        <v>ACTIVE</v>
      </c>
    </row>
    <row r="19383" spans="1:17" x14ac:dyDescent="0.25">
      <c r="A19383" t="s">
        <v>4900</v>
      </c>
      <c r="B19383">
        <v>1496</v>
      </c>
      <c r="C19383" t="s">
        <v>319</v>
      </c>
      <c r="D19383" t="s">
        <v>4908</v>
      </c>
      <c r="E19383">
        <v>89409</v>
      </c>
      <c r="F19383" t="s">
        <v>4908</v>
      </c>
      <c r="G19383" t="s">
        <v>4913</v>
      </c>
      <c r="H19383" t="s">
        <v>4912</v>
      </c>
      <c r="I19383">
        <v>45160</v>
      </c>
      <c r="J19383">
        <v>50.07</v>
      </c>
      <c r="K19383">
        <v>51.046365000000002</v>
      </c>
      <c r="L19383">
        <v>50.07</v>
      </c>
      <c r="M19383">
        <v>50.07</v>
      </c>
      <c r="P19383">
        <v>0</v>
      </c>
      <c r="Q19383" t="str">
        <f t="shared" si="302"/>
        <v>ACTIVE</v>
      </c>
    </row>
    <row r="19384" spans="1:17" x14ac:dyDescent="0.25">
      <c r="A19384" t="s">
        <v>4900</v>
      </c>
      <c r="B19384">
        <v>1531</v>
      </c>
      <c r="C19384" t="s">
        <v>5202</v>
      </c>
      <c r="D19384" t="s">
        <v>4908</v>
      </c>
      <c r="E19384">
        <v>89410</v>
      </c>
      <c r="F19384" t="s">
        <v>4908</v>
      </c>
      <c r="G19384" t="s">
        <v>4944</v>
      </c>
      <c r="H19384" t="s">
        <v>4912</v>
      </c>
      <c r="I19384">
        <v>45161</v>
      </c>
      <c r="J19384">
        <v>3355</v>
      </c>
      <c r="K19384">
        <v>3420.4225000000001</v>
      </c>
      <c r="L19384">
        <v>3355</v>
      </c>
      <c r="M19384">
        <v>3355</v>
      </c>
      <c r="P19384">
        <v>0</v>
      </c>
      <c r="Q19384" t="str">
        <f t="shared" si="302"/>
        <v>ACTIVE</v>
      </c>
    </row>
    <row r="19385" spans="1:17" x14ac:dyDescent="0.25">
      <c r="A19385" t="s">
        <v>4900</v>
      </c>
      <c r="B19385">
        <v>1952</v>
      </c>
      <c r="C19385" t="s">
        <v>5197</v>
      </c>
      <c r="D19385" t="s">
        <v>4908</v>
      </c>
      <c r="E19385">
        <v>89411</v>
      </c>
      <c r="F19385" t="s">
        <v>4908</v>
      </c>
      <c r="G19385" t="s">
        <v>4944</v>
      </c>
      <c r="H19385" t="s">
        <v>4912</v>
      </c>
      <c r="I19385">
        <v>45161</v>
      </c>
      <c r="J19385">
        <v>5729.9</v>
      </c>
      <c r="K19385">
        <v>5841.6330500000004</v>
      </c>
      <c r="L19385">
        <v>5729.9</v>
      </c>
      <c r="M19385">
        <v>5729.9</v>
      </c>
      <c r="P19385">
        <v>0</v>
      </c>
      <c r="Q19385" t="str">
        <f t="shared" si="302"/>
        <v>ACTIVE</v>
      </c>
    </row>
    <row r="19386" spans="1:17" x14ac:dyDescent="0.25">
      <c r="A19386" t="s">
        <v>4900</v>
      </c>
      <c r="B19386">
        <v>1927</v>
      </c>
      <c r="C19386" t="s">
        <v>4941</v>
      </c>
      <c r="D19386" t="s">
        <v>4908</v>
      </c>
      <c r="E19386">
        <v>89412</v>
      </c>
      <c r="F19386" t="s">
        <v>4908</v>
      </c>
      <c r="G19386" t="s">
        <v>4913</v>
      </c>
      <c r="H19386" t="s">
        <v>4912</v>
      </c>
      <c r="I19386">
        <v>45160</v>
      </c>
      <c r="J19386">
        <v>4.99</v>
      </c>
      <c r="K19386">
        <v>5.0873049999999997</v>
      </c>
      <c r="L19386">
        <v>4.99</v>
      </c>
      <c r="M19386">
        <v>4.99</v>
      </c>
      <c r="P19386">
        <v>0</v>
      </c>
      <c r="Q19386" t="str">
        <f t="shared" si="302"/>
        <v>ACTIVE</v>
      </c>
    </row>
    <row r="19387" spans="1:17" x14ac:dyDescent="0.25">
      <c r="A19387" t="s">
        <v>4900</v>
      </c>
      <c r="B19387">
        <v>1927</v>
      </c>
      <c r="C19387" t="s">
        <v>4941</v>
      </c>
      <c r="D19387" t="s">
        <v>4908</v>
      </c>
      <c r="E19387">
        <v>89413</v>
      </c>
      <c r="F19387" t="s">
        <v>4908</v>
      </c>
      <c r="G19387" t="s">
        <v>4913</v>
      </c>
      <c r="H19387" t="s">
        <v>4912</v>
      </c>
      <c r="I19387">
        <v>45160</v>
      </c>
      <c r="J19387">
        <v>19.989999999999998</v>
      </c>
      <c r="K19387">
        <v>20.379805000000001</v>
      </c>
      <c r="L19387">
        <v>19.989999999999998</v>
      </c>
      <c r="M19387">
        <v>19.989999999999998</v>
      </c>
      <c r="P19387">
        <v>0</v>
      </c>
      <c r="Q19387" t="str">
        <f t="shared" si="302"/>
        <v>ACTIVE</v>
      </c>
    </row>
    <row r="19388" spans="1:17" x14ac:dyDescent="0.25">
      <c r="A19388" t="s">
        <v>4900</v>
      </c>
      <c r="B19388">
        <v>1383</v>
      </c>
      <c r="C19388" t="s">
        <v>1920</v>
      </c>
      <c r="D19388" t="s">
        <v>4908</v>
      </c>
      <c r="E19388">
        <v>89414</v>
      </c>
      <c r="F19388" t="s">
        <v>5087</v>
      </c>
      <c r="G19388" t="s">
        <v>4913</v>
      </c>
      <c r="H19388" t="s">
        <v>4912</v>
      </c>
      <c r="I19388">
        <v>45160</v>
      </c>
      <c r="J19388">
        <v>10</v>
      </c>
      <c r="K19388">
        <v>10.195</v>
      </c>
      <c r="L19388">
        <v>10</v>
      </c>
      <c r="M19388">
        <v>10</v>
      </c>
      <c r="N19388">
        <v>45167</v>
      </c>
      <c r="O19388">
        <v>45167</v>
      </c>
      <c r="P19388">
        <v>3</v>
      </c>
      <c r="Q19388" t="str">
        <f t="shared" si="302"/>
        <v>1-30</v>
      </c>
    </row>
    <row r="19389" spans="1:17" x14ac:dyDescent="0.25">
      <c r="A19389" t="s">
        <v>4900</v>
      </c>
      <c r="B19389">
        <v>1146</v>
      </c>
      <c r="C19389" t="s">
        <v>5128</v>
      </c>
      <c r="D19389" t="s">
        <v>4908</v>
      </c>
      <c r="E19389">
        <v>89415</v>
      </c>
      <c r="F19389" t="s">
        <v>4908</v>
      </c>
      <c r="G19389" t="s">
        <v>4913</v>
      </c>
      <c r="H19389" t="s">
        <v>4912</v>
      </c>
      <c r="I19389">
        <v>45160</v>
      </c>
      <c r="J19389">
        <v>56.78</v>
      </c>
      <c r="K19389">
        <v>57.887210000000003</v>
      </c>
      <c r="L19389">
        <v>56.78</v>
      </c>
      <c r="M19389">
        <v>56.78</v>
      </c>
      <c r="P19389">
        <v>0</v>
      </c>
      <c r="Q19389" t="str">
        <f t="shared" si="302"/>
        <v>ACTIVE</v>
      </c>
    </row>
    <row r="19390" spans="1:17" x14ac:dyDescent="0.25">
      <c r="A19390" t="s">
        <v>4900</v>
      </c>
      <c r="B19390">
        <v>2189</v>
      </c>
      <c r="C19390" t="s">
        <v>4995</v>
      </c>
      <c r="D19390" t="s">
        <v>4908</v>
      </c>
      <c r="E19390">
        <v>89416</v>
      </c>
      <c r="F19390" t="s">
        <v>4908</v>
      </c>
      <c r="G19390" t="s">
        <v>4913</v>
      </c>
      <c r="H19390" t="s">
        <v>4912</v>
      </c>
      <c r="I19390">
        <v>45160</v>
      </c>
      <c r="J19390">
        <v>65</v>
      </c>
      <c r="K19390">
        <v>66.267499999999998</v>
      </c>
      <c r="L19390">
        <v>65</v>
      </c>
      <c r="M19390">
        <v>65</v>
      </c>
      <c r="P19390">
        <v>0</v>
      </c>
      <c r="Q19390" t="str">
        <f t="shared" si="302"/>
        <v>ACTIVE</v>
      </c>
    </row>
    <row r="19391" spans="1:17" x14ac:dyDescent="0.25">
      <c r="A19391" t="s">
        <v>4900</v>
      </c>
      <c r="B19391">
        <v>452</v>
      </c>
      <c r="C19391" t="s">
        <v>2443</v>
      </c>
      <c r="D19391" t="s">
        <v>4908</v>
      </c>
      <c r="E19391">
        <v>89417</v>
      </c>
      <c r="F19391" t="s">
        <v>4908</v>
      </c>
      <c r="G19391" t="s">
        <v>4913</v>
      </c>
      <c r="H19391" t="s">
        <v>4912</v>
      </c>
      <c r="I19391">
        <v>45160</v>
      </c>
      <c r="J19391">
        <v>29.95</v>
      </c>
      <c r="K19391">
        <v>30.534025</v>
      </c>
      <c r="L19391">
        <v>29.95</v>
      </c>
      <c r="M19391">
        <v>29.95</v>
      </c>
      <c r="P19391">
        <v>0</v>
      </c>
      <c r="Q19391" t="str">
        <f t="shared" si="302"/>
        <v>ACTIVE</v>
      </c>
    </row>
    <row r="19392" spans="1:17" x14ac:dyDescent="0.25">
      <c r="A19392" t="s">
        <v>4900</v>
      </c>
      <c r="B19392">
        <v>901</v>
      </c>
      <c r="C19392" t="s">
        <v>1485</v>
      </c>
      <c r="D19392" t="s">
        <v>4908</v>
      </c>
      <c r="E19392">
        <v>89418</v>
      </c>
      <c r="F19392" t="s">
        <v>4908</v>
      </c>
      <c r="G19392" t="s">
        <v>4913</v>
      </c>
      <c r="H19392" t="s">
        <v>4912</v>
      </c>
      <c r="I19392">
        <v>45160</v>
      </c>
      <c r="J19392">
        <v>1400</v>
      </c>
      <c r="K19392">
        <v>1427.3</v>
      </c>
      <c r="L19392">
        <v>1400</v>
      </c>
      <c r="M19392">
        <v>1400</v>
      </c>
      <c r="P19392">
        <v>0</v>
      </c>
      <c r="Q19392" t="str">
        <f t="shared" si="302"/>
        <v>ACTIVE</v>
      </c>
    </row>
    <row r="19393" spans="1:17" x14ac:dyDescent="0.25">
      <c r="A19393" t="s">
        <v>4900</v>
      </c>
      <c r="B19393">
        <v>625</v>
      </c>
      <c r="C19393" t="s">
        <v>5026</v>
      </c>
      <c r="D19393" t="s">
        <v>4908</v>
      </c>
      <c r="E19393">
        <v>89419</v>
      </c>
      <c r="F19393" t="s">
        <v>4908</v>
      </c>
      <c r="G19393" t="s">
        <v>4913</v>
      </c>
      <c r="H19393" t="s">
        <v>5025</v>
      </c>
      <c r="I19393">
        <v>45160</v>
      </c>
      <c r="J19393">
        <v>553.5</v>
      </c>
      <c r="K19393">
        <v>568.72125000000005</v>
      </c>
      <c r="L19393">
        <v>553.5</v>
      </c>
      <c r="M19393">
        <v>553.5</v>
      </c>
      <c r="P19393">
        <v>0</v>
      </c>
      <c r="Q19393" t="str">
        <f t="shared" si="302"/>
        <v>ACTIVE</v>
      </c>
    </row>
    <row r="19394" spans="1:17" x14ac:dyDescent="0.25">
      <c r="A19394" t="s">
        <v>4900</v>
      </c>
      <c r="B19394">
        <v>971</v>
      </c>
      <c r="C19394" t="s">
        <v>3330</v>
      </c>
      <c r="D19394" t="s">
        <v>4908</v>
      </c>
      <c r="E19394">
        <v>89421</v>
      </c>
      <c r="F19394" t="s">
        <v>4908</v>
      </c>
      <c r="G19394" t="s">
        <v>4913</v>
      </c>
      <c r="H19394" t="s">
        <v>4912</v>
      </c>
      <c r="I19394">
        <v>45160</v>
      </c>
      <c r="J19394">
        <v>195.35</v>
      </c>
      <c r="K19394">
        <v>199.159325</v>
      </c>
      <c r="L19394">
        <v>195.35</v>
      </c>
      <c r="M19394">
        <v>195.35</v>
      </c>
      <c r="P19394">
        <v>0</v>
      </c>
      <c r="Q19394" t="str">
        <f t="shared" ref="Q19394:Q19457" si="303">IF(P19394=0,"ACTIVE",IF(P19394&lt;=30,"1-30",IF(AND(P19394&gt;30,P19394&lt;=60),"31-60",IF(AND(P19394&gt;60,P19394&lt;=90),"61-90",IF(AND(P19394&gt;90,P19394&lt;=120),"91-120",IF(AND(P19394&gt;120,P19394&lt;=150),"121-150",IF(AND(P19394&gt;150,P19394&lt;=180),"151-180","180+")))))))</f>
        <v>ACTIVE</v>
      </c>
    </row>
    <row r="19395" spans="1:17" x14ac:dyDescent="0.25">
      <c r="A19395" t="s">
        <v>4900</v>
      </c>
      <c r="B19395">
        <v>1352</v>
      </c>
      <c r="C19395" t="s">
        <v>3170</v>
      </c>
      <c r="D19395" t="s">
        <v>4962</v>
      </c>
      <c r="E19395">
        <v>89422</v>
      </c>
      <c r="F19395" t="s">
        <v>4908</v>
      </c>
      <c r="G19395" t="s">
        <v>4944</v>
      </c>
      <c r="H19395" t="s">
        <v>4912</v>
      </c>
      <c r="I19395">
        <v>45161</v>
      </c>
      <c r="J19395">
        <v>1760</v>
      </c>
      <c r="K19395">
        <v>1794.32</v>
      </c>
      <c r="L19395">
        <v>1760</v>
      </c>
      <c r="M19395">
        <v>1760</v>
      </c>
      <c r="P19395">
        <v>0</v>
      </c>
      <c r="Q19395" t="str">
        <f t="shared" si="303"/>
        <v>ACTIVE</v>
      </c>
    </row>
    <row r="19396" spans="1:17" x14ac:dyDescent="0.25">
      <c r="A19396" t="s">
        <v>4900</v>
      </c>
      <c r="B19396">
        <v>1602</v>
      </c>
      <c r="C19396" t="s">
        <v>4997</v>
      </c>
      <c r="D19396" t="s">
        <v>4908</v>
      </c>
      <c r="E19396">
        <v>89423</v>
      </c>
      <c r="F19396" t="s">
        <v>4908</v>
      </c>
      <c r="G19396" t="s">
        <v>4913</v>
      </c>
      <c r="H19396" t="s">
        <v>4912</v>
      </c>
      <c r="I19396">
        <v>45160</v>
      </c>
      <c r="J19396">
        <v>27.07</v>
      </c>
      <c r="K19396">
        <v>27.597864999999999</v>
      </c>
      <c r="L19396">
        <v>27.07</v>
      </c>
      <c r="M19396">
        <v>27.07</v>
      </c>
      <c r="P19396">
        <v>0</v>
      </c>
      <c r="Q19396" t="str">
        <f t="shared" si="303"/>
        <v>ACTIVE</v>
      </c>
    </row>
    <row r="19397" spans="1:17" x14ac:dyDescent="0.25">
      <c r="A19397" t="s">
        <v>4900</v>
      </c>
      <c r="B19397">
        <v>1534</v>
      </c>
      <c r="C19397" t="s">
        <v>4959</v>
      </c>
      <c r="D19397" t="s">
        <v>4908</v>
      </c>
      <c r="E19397">
        <v>89425</v>
      </c>
      <c r="F19397" t="s">
        <v>4908</v>
      </c>
      <c r="G19397" t="s">
        <v>4913</v>
      </c>
      <c r="H19397" t="s">
        <v>4912</v>
      </c>
      <c r="I19397">
        <v>45160</v>
      </c>
      <c r="J19397">
        <v>5</v>
      </c>
      <c r="K19397">
        <v>5.0975000000000001</v>
      </c>
      <c r="L19397">
        <v>5</v>
      </c>
      <c r="M19397">
        <v>5</v>
      </c>
      <c r="P19397">
        <v>0</v>
      </c>
      <c r="Q19397" t="str">
        <f t="shared" si="303"/>
        <v>ACTIVE</v>
      </c>
    </row>
    <row r="19398" spans="1:17" x14ac:dyDescent="0.25">
      <c r="A19398" t="s">
        <v>4900</v>
      </c>
      <c r="B19398">
        <v>371</v>
      </c>
      <c r="C19398" t="s">
        <v>3306</v>
      </c>
      <c r="D19398" t="s">
        <v>4908</v>
      </c>
      <c r="E19398">
        <v>89427</v>
      </c>
      <c r="F19398" t="s">
        <v>4908</v>
      </c>
      <c r="G19398" t="s">
        <v>4913</v>
      </c>
      <c r="H19398" t="s">
        <v>4912</v>
      </c>
      <c r="I19398">
        <v>45161</v>
      </c>
      <c r="J19398">
        <v>413.29</v>
      </c>
      <c r="K19398">
        <v>421.349155</v>
      </c>
      <c r="L19398">
        <v>413.29</v>
      </c>
      <c r="M19398">
        <v>413.29</v>
      </c>
      <c r="P19398">
        <v>0</v>
      </c>
      <c r="Q19398" t="str">
        <f t="shared" si="303"/>
        <v>ACTIVE</v>
      </c>
    </row>
    <row r="19399" spans="1:17" x14ac:dyDescent="0.25">
      <c r="A19399" t="s">
        <v>4900</v>
      </c>
      <c r="B19399">
        <v>2111</v>
      </c>
      <c r="C19399" t="s">
        <v>5201</v>
      </c>
      <c r="D19399" t="s">
        <v>4908</v>
      </c>
      <c r="E19399">
        <v>89428</v>
      </c>
      <c r="F19399" t="s">
        <v>4908</v>
      </c>
      <c r="G19399" t="s">
        <v>4944</v>
      </c>
      <c r="H19399" t="s">
        <v>4912</v>
      </c>
      <c r="I19399">
        <v>45161</v>
      </c>
      <c r="J19399">
        <v>2189.89</v>
      </c>
      <c r="K19399">
        <v>2232.5928549999999</v>
      </c>
      <c r="L19399">
        <v>2189.89</v>
      </c>
      <c r="M19399">
        <v>2189.89</v>
      </c>
      <c r="P19399">
        <v>0</v>
      </c>
      <c r="Q19399" t="str">
        <f t="shared" si="303"/>
        <v>ACTIVE</v>
      </c>
    </row>
    <row r="19400" spans="1:17" x14ac:dyDescent="0.25">
      <c r="A19400" t="s">
        <v>4900</v>
      </c>
      <c r="B19400">
        <v>971</v>
      </c>
      <c r="C19400" t="s">
        <v>3330</v>
      </c>
      <c r="D19400" t="s">
        <v>4908</v>
      </c>
      <c r="E19400">
        <v>89429</v>
      </c>
      <c r="F19400" t="s">
        <v>4908</v>
      </c>
      <c r="G19400" t="s">
        <v>4913</v>
      </c>
      <c r="H19400" t="s">
        <v>4912</v>
      </c>
      <c r="I19400">
        <v>45161</v>
      </c>
      <c r="J19400">
        <v>270.89999999999998</v>
      </c>
      <c r="K19400">
        <v>276.18254999999999</v>
      </c>
      <c r="L19400">
        <v>270.89999999999998</v>
      </c>
      <c r="M19400">
        <v>270.89999999999998</v>
      </c>
      <c r="P19400">
        <v>0</v>
      </c>
      <c r="Q19400" t="str">
        <f t="shared" si="303"/>
        <v>ACTIVE</v>
      </c>
    </row>
    <row r="19401" spans="1:17" x14ac:dyDescent="0.25">
      <c r="A19401" t="s">
        <v>4900</v>
      </c>
      <c r="B19401">
        <v>2111</v>
      </c>
      <c r="C19401" t="s">
        <v>5201</v>
      </c>
      <c r="D19401" t="s">
        <v>4908</v>
      </c>
      <c r="E19401">
        <v>89430</v>
      </c>
      <c r="F19401" t="s">
        <v>4908</v>
      </c>
      <c r="G19401" t="s">
        <v>4944</v>
      </c>
      <c r="H19401" t="s">
        <v>4912</v>
      </c>
      <c r="I19401">
        <v>45161</v>
      </c>
      <c r="J19401">
        <v>1324.68</v>
      </c>
      <c r="K19401">
        <v>1350.51126</v>
      </c>
      <c r="L19401">
        <v>1324.68</v>
      </c>
      <c r="M19401">
        <v>1324.68</v>
      </c>
      <c r="P19401">
        <v>0</v>
      </c>
      <c r="Q19401" t="str">
        <f t="shared" si="303"/>
        <v>ACTIVE</v>
      </c>
    </row>
    <row r="19402" spans="1:17" x14ac:dyDescent="0.25">
      <c r="A19402" t="s">
        <v>4900</v>
      </c>
      <c r="B19402">
        <v>1727</v>
      </c>
      <c r="C19402" t="s">
        <v>5040</v>
      </c>
      <c r="D19402" t="s">
        <v>4908</v>
      </c>
      <c r="E19402">
        <v>89431</v>
      </c>
      <c r="F19402" t="s">
        <v>4908</v>
      </c>
      <c r="G19402" t="s">
        <v>4913</v>
      </c>
      <c r="H19402" t="s">
        <v>4912</v>
      </c>
      <c r="I19402">
        <v>45161</v>
      </c>
      <c r="J19402">
        <v>79</v>
      </c>
      <c r="K19402">
        <v>80.540499999999994</v>
      </c>
      <c r="L19402">
        <v>79</v>
      </c>
      <c r="M19402">
        <v>79</v>
      </c>
      <c r="P19402">
        <v>0</v>
      </c>
      <c r="Q19402" t="str">
        <f t="shared" si="303"/>
        <v>ACTIVE</v>
      </c>
    </row>
    <row r="19403" spans="1:17" x14ac:dyDescent="0.25">
      <c r="A19403" t="s">
        <v>4900</v>
      </c>
      <c r="B19403">
        <v>1361</v>
      </c>
      <c r="C19403" t="s">
        <v>1212</v>
      </c>
      <c r="D19403" t="s">
        <v>4908</v>
      </c>
      <c r="E19403">
        <v>89432</v>
      </c>
      <c r="F19403" t="s">
        <v>4908</v>
      </c>
      <c r="G19403" t="s">
        <v>4913</v>
      </c>
      <c r="H19403" t="s">
        <v>4912</v>
      </c>
      <c r="I19403">
        <v>45161</v>
      </c>
      <c r="J19403">
        <v>28.51</v>
      </c>
      <c r="K19403">
        <v>29.065944999999999</v>
      </c>
      <c r="L19403">
        <v>28.51</v>
      </c>
      <c r="M19403">
        <v>28.51</v>
      </c>
      <c r="P19403">
        <v>0</v>
      </c>
      <c r="Q19403" t="str">
        <f t="shared" si="303"/>
        <v>ACTIVE</v>
      </c>
    </row>
    <row r="19404" spans="1:17" x14ac:dyDescent="0.25">
      <c r="A19404" t="s">
        <v>4900</v>
      </c>
      <c r="B19404">
        <v>1770</v>
      </c>
      <c r="C19404" t="s">
        <v>5013</v>
      </c>
      <c r="D19404" t="s">
        <v>4908</v>
      </c>
      <c r="E19404">
        <v>89433</v>
      </c>
      <c r="F19404" t="s">
        <v>4908</v>
      </c>
      <c r="G19404" t="s">
        <v>4913</v>
      </c>
      <c r="H19404" t="s">
        <v>4912</v>
      </c>
      <c r="I19404">
        <v>45161</v>
      </c>
      <c r="J19404">
        <v>37.85</v>
      </c>
      <c r="K19404">
        <v>38.588075000000003</v>
      </c>
      <c r="L19404">
        <v>37.85</v>
      </c>
      <c r="M19404">
        <v>37.85</v>
      </c>
      <c r="P19404">
        <v>0</v>
      </c>
      <c r="Q19404" t="str">
        <f t="shared" si="303"/>
        <v>ACTIVE</v>
      </c>
    </row>
    <row r="19405" spans="1:17" x14ac:dyDescent="0.25">
      <c r="A19405" t="s">
        <v>4900</v>
      </c>
      <c r="B19405">
        <v>1361</v>
      </c>
      <c r="C19405" t="s">
        <v>1212</v>
      </c>
      <c r="D19405" t="s">
        <v>4908</v>
      </c>
      <c r="E19405">
        <v>89436</v>
      </c>
      <c r="F19405" t="s">
        <v>4908</v>
      </c>
      <c r="G19405" t="s">
        <v>4913</v>
      </c>
      <c r="H19405" t="s">
        <v>4912</v>
      </c>
      <c r="I19405">
        <v>45161</v>
      </c>
      <c r="J19405">
        <v>5.4</v>
      </c>
      <c r="K19405">
        <v>5.5053000000000001</v>
      </c>
      <c r="L19405">
        <v>5.4</v>
      </c>
      <c r="M19405">
        <v>5.4</v>
      </c>
      <c r="P19405">
        <v>0</v>
      </c>
      <c r="Q19405" t="str">
        <f t="shared" si="303"/>
        <v>ACTIVE</v>
      </c>
    </row>
    <row r="19406" spans="1:17" x14ac:dyDescent="0.25">
      <c r="A19406" t="s">
        <v>4900</v>
      </c>
      <c r="B19406">
        <v>1602</v>
      </c>
      <c r="C19406" t="s">
        <v>4997</v>
      </c>
      <c r="D19406" t="s">
        <v>4908</v>
      </c>
      <c r="E19406">
        <v>89437</v>
      </c>
      <c r="F19406" t="s">
        <v>4908</v>
      </c>
      <c r="G19406" t="s">
        <v>4913</v>
      </c>
      <c r="H19406" t="s">
        <v>4912</v>
      </c>
      <c r="I19406">
        <v>45161</v>
      </c>
      <c r="J19406">
        <v>70.91</v>
      </c>
      <c r="K19406">
        <v>72.292744999999996</v>
      </c>
      <c r="L19406">
        <v>70.91</v>
      </c>
      <c r="M19406">
        <v>70.91</v>
      </c>
      <c r="P19406">
        <v>0</v>
      </c>
      <c r="Q19406" t="str">
        <f t="shared" si="303"/>
        <v>ACTIVE</v>
      </c>
    </row>
    <row r="19407" spans="1:17" x14ac:dyDescent="0.25">
      <c r="A19407" t="s">
        <v>4900</v>
      </c>
      <c r="B19407">
        <v>394</v>
      </c>
      <c r="C19407" t="s">
        <v>5120</v>
      </c>
      <c r="D19407" t="s">
        <v>4908</v>
      </c>
      <c r="E19407">
        <v>89438</v>
      </c>
      <c r="F19407" t="s">
        <v>4908</v>
      </c>
      <c r="G19407" t="s">
        <v>4913</v>
      </c>
      <c r="H19407" t="s">
        <v>4912</v>
      </c>
      <c r="I19407">
        <v>45161</v>
      </c>
      <c r="J19407">
        <v>40.46</v>
      </c>
      <c r="K19407">
        <v>41.24897</v>
      </c>
      <c r="L19407">
        <v>40.46</v>
      </c>
      <c r="M19407">
        <v>40.46</v>
      </c>
      <c r="P19407">
        <v>0</v>
      </c>
      <c r="Q19407" t="str">
        <f t="shared" si="303"/>
        <v>ACTIVE</v>
      </c>
    </row>
    <row r="19408" spans="1:17" x14ac:dyDescent="0.25">
      <c r="A19408" t="s">
        <v>4900</v>
      </c>
      <c r="B19408">
        <v>2066</v>
      </c>
      <c r="C19408" t="s">
        <v>4924</v>
      </c>
      <c r="D19408" t="s">
        <v>4908</v>
      </c>
      <c r="E19408">
        <v>89439</v>
      </c>
      <c r="F19408" t="s">
        <v>4908</v>
      </c>
      <c r="G19408" t="s">
        <v>4913</v>
      </c>
      <c r="H19408" t="s">
        <v>4912</v>
      </c>
      <c r="I19408">
        <v>45161</v>
      </c>
      <c r="J19408">
        <v>122.79</v>
      </c>
      <c r="K19408">
        <v>125.184405</v>
      </c>
      <c r="L19408">
        <v>122.79</v>
      </c>
      <c r="M19408">
        <v>122.79</v>
      </c>
      <c r="P19408">
        <v>0</v>
      </c>
      <c r="Q19408" t="str">
        <f t="shared" si="303"/>
        <v>ACTIVE</v>
      </c>
    </row>
    <row r="19409" spans="1:17" x14ac:dyDescent="0.25">
      <c r="A19409" t="s">
        <v>4900</v>
      </c>
      <c r="B19409">
        <v>1378</v>
      </c>
      <c r="C19409" t="s">
        <v>4963</v>
      </c>
      <c r="D19409" t="s">
        <v>4962</v>
      </c>
      <c r="E19409">
        <v>89440</v>
      </c>
      <c r="F19409" t="s">
        <v>4908</v>
      </c>
      <c r="G19409" t="s">
        <v>4913</v>
      </c>
      <c r="H19409" t="s">
        <v>4912</v>
      </c>
      <c r="I19409">
        <v>45161</v>
      </c>
      <c r="J19409">
        <v>62.27</v>
      </c>
      <c r="K19409">
        <v>63.484265000000001</v>
      </c>
      <c r="L19409">
        <v>62.27</v>
      </c>
      <c r="M19409">
        <v>62.27</v>
      </c>
      <c r="P19409">
        <v>0</v>
      </c>
      <c r="Q19409" t="str">
        <f t="shared" si="303"/>
        <v>ACTIVE</v>
      </c>
    </row>
    <row r="19410" spans="1:17" x14ac:dyDescent="0.25">
      <c r="A19410" t="s">
        <v>4900</v>
      </c>
      <c r="B19410">
        <v>1146</v>
      </c>
      <c r="C19410" t="s">
        <v>5128</v>
      </c>
      <c r="D19410" t="s">
        <v>4908</v>
      </c>
      <c r="E19410">
        <v>89441</v>
      </c>
      <c r="F19410" t="s">
        <v>4908</v>
      </c>
      <c r="G19410" t="s">
        <v>4913</v>
      </c>
      <c r="H19410" t="s">
        <v>4912</v>
      </c>
      <c r="I19410">
        <v>45161</v>
      </c>
      <c r="J19410">
        <v>65.069999999999993</v>
      </c>
      <c r="K19410">
        <v>66.338864999999998</v>
      </c>
      <c r="L19410">
        <v>65.069999999999993</v>
      </c>
      <c r="M19410">
        <v>65.069999999999993</v>
      </c>
      <c r="P19410">
        <v>0</v>
      </c>
      <c r="Q19410" t="str">
        <f t="shared" si="303"/>
        <v>ACTIVE</v>
      </c>
    </row>
    <row r="19411" spans="1:17" x14ac:dyDescent="0.25">
      <c r="A19411" t="s">
        <v>4900</v>
      </c>
      <c r="B19411">
        <v>1785</v>
      </c>
      <c r="C19411" t="s">
        <v>5200</v>
      </c>
      <c r="D19411" t="s">
        <v>4908</v>
      </c>
      <c r="E19411">
        <v>89442</v>
      </c>
      <c r="F19411" t="s">
        <v>4908</v>
      </c>
      <c r="G19411" t="s">
        <v>4913</v>
      </c>
      <c r="H19411" t="s">
        <v>4912</v>
      </c>
      <c r="I19411">
        <v>45161</v>
      </c>
      <c r="J19411">
        <v>469.36</v>
      </c>
      <c r="K19411">
        <v>478.51251999999999</v>
      </c>
      <c r="L19411">
        <v>469.36</v>
      </c>
      <c r="M19411">
        <v>469.36</v>
      </c>
      <c r="P19411">
        <v>0</v>
      </c>
      <c r="Q19411" t="str">
        <f t="shared" si="303"/>
        <v>ACTIVE</v>
      </c>
    </row>
    <row r="19412" spans="1:17" x14ac:dyDescent="0.25">
      <c r="A19412" t="s">
        <v>4900</v>
      </c>
      <c r="B19412">
        <v>1436</v>
      </c>
      <c r="C19412" t="s">
        <v>5199</v>
      </c>
      <c r="D19412" t="s">
        <v>4908</v>
      </c>
      <c r="E19412">
        <v>89443</v>
      </c>
      <c r="F19412" t="s">
        <v>4908</v>
      </c>
      <c r="G19412" t="s">
        <v>4944</v>
      </c>
      <c r="H19412" t="s">
        <v>4912</v>
      </c>
      <c r="I19412">
        <v>45161</v>
      </c>
      <c r="J19412">
        <v>20000</v>
      </c>
      <c r="K19412">
        <v>20390</v>
      </c>
      <c r="L19412">
        <v>20000</v>
      </c>
      <c r="M19412">
        <v>20000</v>
      </c>
      <c r="P19412">
        <v>0</v>
      </c>
      <c r="Q19412" t="str">
        <f t="shared" si="303"/>
        <v>ACTIVE</v>
      </c>
    </row>
    <row r="19413" spans="1:17" x14ac:dyDescent="0.25">
      <c r="A19413" t="s">
        <v>4900</v>
      </c>
      <c r="B19413">
        <v>876</v>
      </c>
      <c r="C19413" t="s">
        <v>313</v>
      </c>
      <c r="D19413" t="s">
        <v>4908</v>
      </c>
      <c r="E19413">
        <v>89444</v>
      </c>
      <c r="F19413" t="s">
        <v>4908</v>
      </c>
      <c r="G19413" t="s">
        <v>4913</v>
      </c>
      <c r="H19413" t="s">
        <v>4912</v>
      </c>
      <c r="I19413">
        <v>45161</v>
      </c>
      <c r="J19413">
        <v>1364</v>
      </c>
      <c r="K19413">
        <v>1390.598</v>
      </c>
      <c r="L19413">
        <v>1364</v>
      </c>
      <c r="M19413">
        <v>1364</v>
      </c>
      <c r="P19413">
        <v>0</v>
      </c>
      <c r="Q19413" t="str">
        <f t="shared" si="303"/>
        <v>ACTIVE</v>
      </c>
    </row>
    <row r="19414" spans="1:17" x14ac:dyDescent="0.25">
      <c r="A19414" t="s">
        <v>4900</v>
      </c>
      <c r="B19414">
        <v>756</v>
      </c>
      <c r="C19414" t="s">
        <v>2409</v>
      </c>
      <c r="D19414" t="s">
        <v>4908</v>
      </c>
      <c r="E19414">
        <v>89446</v>
      </c>
      <c r="F19414" t="s">
        <v>4908</v>
      </c>
      <c r="G19414" t="s">
        <v>4913</v>
      </c>
      <c r="H19414" t="s">
        <v>4912</v>
      </c>
      <c r="I19414">
        <v>45161</v>
      </c>
      <c r="J19414">
        <v>359.2</v>
      </c>
      <c r="K19414">
        <v>366.20440000000002</v>
      </c>
      <c r="L19414">
        <v>359.2</v>
      </c>
      <c r="M19414">
        <v>359.2</v>
      </c>
      <c r="P19414">
        <v>0</v>
      </c>
      <c r="Q19414" t="str">
        <f t="shared" si="303"/>
        <v>ACTIVE</v>
      </c>
    </row>
    <row r="19415" spans="1:17" x14ac:dyDescent="0.25">
      <c r="A19415" t="s">
        <v>4900</v>
      </c>
      <c r="B19415">
        <v>984</v>
      </c>
      <c r="C19415" t="s">
        <v>2107</v>
      </c>
      <c r="D19415" t="s">
        <v>4908</v>
      </c>
      <c r="E19415">
        <v>89447</v>
      </c>
      <c r="F19415" t="s">
        <v>4908</v>
      </c>
      <c r="G19415" t="s">
        <v>4913</v>
      </c>
      <c r="H19415" t="s">
        <v>4912</v>
      </c>
      <c r="I19415">
        <v>45161</v>
      </c>
      <c r="J19415">
        <v>6.12</v>
      </c>
      <c r="K19415">
        <v>6.2393400000000003</v>
      </c>
      <c r="L19415">
        <v>6.12</v>
      </c>
      <c r="M19415">
        <v>6.12</v>
      </c>
      <c r="P19415">
        <v>0</v>
      </c>
      <c r="Q19415" t="str">
        <f t="shared" si="303"/>
        <v>ACTIVE</v>
      </c>
    </row>
    <row r="19416" spans="1:17" x14ac:dyDescent="0.25">
      <c r="A19416" t="s">
        <v>4900</v>
      </c>
      <c r="B19416">
        <v>935</v>
      </c>
      <c r="C19416" t="s">
        <v>5062</v>
      </c>
      <c r="D19416" t="s">
        <v>4908</v>
      </c>
      <c r="E19416">
        <v>89448</v>
      </c>
      <c r="F19416" t="s">
        <v>4908</v>
      </c>
      <c r="G19416" t="s">
        <v>4913</v>
      </c>
      <c r="H19416" t="s">
        <v>4912</v>
      </c>
      <c r="I19416">
        <v>45161</v>
      </c>
      <c r="J19416">
        <v>63.59</v>
      </c>
      <c r="K19416">
        <v>64.830005</v>
      </c>
      <c r="L19416">
        <v>63.59</v>
      </c>
      <c r="M19416">
        <v>63.59</v>
      </c>
      <c r="P19416">
        <v>0</v>
      </c>
      <c r="Q19416" t="str">
        <f t="shared" si="303"/>
        <v>ACTIVE</v>
      </c>
    </row>
    <row r="19417" spans="1:17" x14ac:dyDescent="0.25">
      <c r="A19417" t="s">
        <v>4900</v>
      </c>
      <c r="B19417">
        <v>1031</v>
      </c>
      <c r="C19417" t="s">
        <v>5009</v>
      </c>
      <c r="D19417" t="s">
        <v>4908</v>
      </c>
      <c r="E19417">
        <v>89449</v>
      </c>
      <c r="F19417" t="s">
        <v>4908</v>
      </c>
      <c r="G19417" t="s">
        <v>4913</v>
      </c>
      <c r="H19417" t="s">
        <v>4912</v>
      </c>
      <c r="I19417">
        <v>45161</v>
      </c>
      <c r="J19417">
        <v>594</v>
      </c>
      <c r="K19417">
        <v>605.58299999999997</v>
      </c>
      <c r="L19417">
        <v>594</v>
      </c>
      <c r="M19417">
        <v>594</v>
      </c>
      <c r="P19417">
        <v>0</v>
      </c>
      <c r="Q19417" t="str">
        <f t="shared" si="303"/>
        <v>ACTIVE</v>
      </c>
    </row>
    <row r="19418" spans="1:17" x14ac:dyDescent="0.25">
      <c r="A19418" t="s">
        <v>4900</v>
      </c>
      <c r="B19418">
        <v>1431</v>
      </c>
      <c r="C19418" t="s">
        <v>5198</v>
      </c>
      <c r="D19418" t="s">
        <v>4908</v>
      </c>
      <c r="E19418">
        <v>89450</v>
      </c>
      <c r="F19418" t="s">
        <v>4908</v>
      </c>
      <c r="G19418" t="s">
        <v>4944</v>
      </c>
      <c r="H19418" t="s">
        <v>4912</v>
      </c>
      <c r="I19418">
        <v>45161</v>
      </c>
      <c r="J19418">
        <v>522.5</v>
      </c>
      <c r="K19418">
        <v>532.68875000000003</v>
      </c>
      <c r="L19418">
        <v>522.5</v>
      </c>
      <c r="M19418">
        <v>522.5</v>
      </c>
      <c r="P19418">
        <v>0</v>
      </c>
      <c r="Q19418" t="str">
        <f t="shared" si="303"/>
        <v>ACTIVE</v>
      </c>
    </row>
    <row r="19419" spans="1:17" x14ac:dyDescent="0.25">
      <c r="A19419" t="s">
        <v>4900</v>
      </c>
      <c r="B19419">
        <v>1952</v>
      </c>
      <c r="C19419" t="s">
        <v>5197</v>
      </c>
      <c r="D19419" t="s">
        <v>4908</v>
      </c>
      <c r="E19419">
        <v>89451</v>
      </c>
      <c r="F19419" t="s">
        <v>4908</v>
      </c>
      <c r="G19419" t="s">
        <v>4944</v>
      </c>
      <c r="H19419" t="s">
        <v>4912</v>
      </c>
      <c r="I19419">
        <v>45161</v>
      </c>
      <c r="J19419">
        <v>396</v>
      </c>
      <c r="K19419">
        <v>403.72199999999998</v>
      </c>
      <c r="L19419">
        <v>396</v>
      </c>
      <c r="M19419">
        <v>396</v>
      </c>
      <c r="P19419">
        <v>0</v>
      </c>
      <c r="Q19419" t="str">
        <f t="shared" si="303"/>
        <v>ACTIVE</v>
      </c>
    </row>
    <row r="19420" spans="1:17" x14ac:dyDescent="0.25">
      <c r="A19420" t="s">
        <v>4900</v>
      </c>
      <c r="B19420">
        <v>1727</v>
      </c>
      <c r="C19420" t="s">
        <v>5040</v>
      </c>
      <c r="D19420" t="s">
        <v>4908</v>
      </c>
      <c r="E19420">
        <v>89452</v>
      </c>
      <c r="F19420" t="s">
        <v>4908</v>
      </c>
      <c r="G19420" t="s">
        <v>4913</v>
      </c>
      <c r="H19420" t="s">
        <v>4912</v>
      </c>
      <c r="I19420">
        <v>45161</v>
      </c>
      <c r="J19420">
        <v>86.18</v>
      </c>
      <c r="K19420">
        <v>87.860510000000005</v>
      </c>
      <c r="L19420">
        <v>86.18</v>
      </c>
      <c r="M19420">
        <v>86.18</v>
      </c>
      <c r="P19420">
        <v>0</v>
      </c>
      <c r="Q19420" t="str">
        <f t="shared" si="303"/>
        <v>ACTIVE</v>
      </c>
    </row>
    <row r="19421" spans="1:17" x14ac:dyDescent="0.25">
      <c r="A19421" t="s">
        <v>4900</v>
      </c>
      <c r="B19421">
        <v>362</v>
      </c>
      <c r="C19421" t="s">
        <v>5171</v>
      </c>
      <c r="D19421" t="s">
        <v>4908</v>
      </c>
      <c r="E19421">
        <v>89453</v>
      </c>
      <c r="F19421" t="s">
        <v>4908</v>
      </c>
      <c r="G19421" t="s">
        <v>4913</v>
      </c>
      <c r="H19421" t="s">
        <v>4912</v>
      </c>
      <c r="I19421">
        <v>45161</v>
      </c>
      <c r="J19421">
        <v>222.54</v>
      </c>
      <c r="K19421">
        <v>226.87952999999999</v>
      </c>
      <c r="L19421">
        <v>222.54</v>
      </c>
      <c r="M19421">
        <v>222.54</v>
      </c>
      <c r="P19421">
        <v>0</v>
      </c>
      <c r="Q19421" t="str">
        <f t="shared" si="303"/>
        <v>ACTIVE</v>
      </c>
    </row>
    <row r="19422" spans="1:17" x14ac:dyDescent="0.25">
      <c r="A19422" t="s">
        <v>4900</v>
      </c>
      <c r="B19422">
        <v>1727</v>
      </c>
      <c r="C19422" t="s">
        <v>5040</v>
      </c>
      <c r="D19422" t="s">
        <v>4908</v>
      </c>
      <c r="E19422">
        <v>89454</v>
      </c>
      <c r="F19422" t="s">
        <v>4908</v>
      </c>
      <c r="G19422" t="s">
        <v>4913</v>
      </c>
      <c r="H19422" t="s">
        <v>4912</v>
      </c>
      <c r="I19422">
        <v>45161</v>
      </c>
      <c r="J19422">
        <v>3.85</v>
      </c>
      <c r="K19422">
        <v>3.9250750000000001</v>
      </c>
      <c r="L19422">
        <v>3.85</v>
      </c>
      <c r="M19422">
        <v>3.85</v>
      </c>
      <c r="P19422">
        <v>0</v>
      </c>
      <c r="Q19422" t="str">
        <f t="shared" si="303"/>
        <v>ACTIVE</v>
      </c>
    </row>
    <row r="19423" spans="1:17" x14ac:dyDescent="0.25">
      <c r="A19423" t="s">
        <v>4900</v>
      </c>
      <c r="B19423">
        <v>1701</v>
      </c>
      <c r="C19423" t="s">
        <v>4975</v>
      </c>
      <c r="D19423" t="s">
        <v>4908</v>
      </c>
      <c r="E19423">
        <v>89455</v>
      </c>
      <c r="F19423" t="s">
        <v>4908</v>
      </c>
      <c r="G19423" t="s">
        <v>4913</v>
      </c>
      <c r="H19423" t="s">
        <v>4912</v>
      </c>
      <c r="I19423">
        <v>45161</v>
      </c>
      <c r="J19423">
        <v>187</v>
      </c>
      <c r="K19423">
        <v>190.6465</v>
      </c>
      <c r="L19423">
        <v>187</v>
      </c>
      <c r="M19423">
        <v>187</v>
      </c>
      <c r="P19423">
        <v>0</v>
      </c>
      <c r="Q19423" t="str">
        <f t="shared" si="303"/>
        <v>ACTIVE</v>
      </c>
    </row>
    <row r="19424" spans="1:17" x14ac:dyDescent="0.25">
      <c r="A19424" t="s">
        <v>4900</v>
      </c>
      <c r="B19424">
        <v>531</v>
      </c>
      <c r="C19424" t="s">
        <v>441</v>
      </c>
      <c r="D19424" t="s">
        <v>4908</v>
      </c>
      <c r="E19424">
        <v>89457</v>
      </c>
      <c r="F19424" t="s">
        <v>4908</v>
      </c>
      <c r="G19424" t="s">
        <v>4913</v>
      </c>
      <c r="H19424" t="s">
        <v>4912</v>
      </c>
      <c r="I19424">
        <v>45161</v>
      </c>
      <c r="J19424">
        <v>9.8000000000000007</v>
      </c>
      <c r="K19424">
        <v>9.9910999999999994</v>
      </c>
      <c r="L19424">
        <v>9.8000000000000007</v>
      </c>
      <c r="M19424">
        <v>9.8000000000000007</v>
      </c>
      <c r="P19424">
        <v>0</v>
      </c>
      <c r="Q19424" t="str">
        <f t="shared" si="303"/>
        <v>ACTIVE</v>
      </c>
    </row>
    <row r="19425" spans="1:17" x14ac:dyDescent="0.25">
      <c r="A19425" t="s">
        <v>4900</v>
      </c>
      <c r="B19425">
        <v>1931</v>
      </c>
      <c r="C19425" t="s">
        <v>5196</v>
      </c>
      <c r="D19425" t="s">
        <v>4908</v>
      </c>
      <c r="E19425">
        <v>89458</v>
      </c>
      <c r="F19425" t="s">
        <v>4908</v>
      </c>
      <c r="G19425" t="s">
        <v>4913</v>
      </c>
      <c r="H19425" t="s">
        <v>4912</v>
      </c>
      <c r="I19425">
        <v>45161</v>
      </c>
      <c r="J19425">
        <v>1519.39</v>
      </c>
      <c r="K19425">
        <v>1549.0181050000001</v>
      </c>
      <c r="L19425">
        <v>1519.39</v>
      </c>
      <c r="M19425">
        <v>1519.39</v>
      </c>
      <c r="P19425">
        <v>0</v>
      </c>
      <c r="Q19425" t="str">
        <f t="shared" si="303"/>
        <v>ACTIVE</v>
      </c>
    </row>
    <row r="19426" spans="1:17" x14ac:dyDescent="0.25">
      <c r="A19426" t="s">
        <v>4900</v>
      </c>
      <c r="B19426">
        <v>1654</v>
      </c>
      <c r="C19426" t="s">
        <v>5195</v>
      </c>
      <c r="D19426" t="s">
        <v>4908</v>
      </c>
      <c r="E19426">
        <v>89459</v>
      </c>
      <c r="F19426" t="s">
        <v>4908</v>
      </c>
      <c r="G19426" t="s">
        <v>4944</v>
      </c>
      <c r="H19426" t="s">
        <v>4912</v>
      </c>
      <c r="I19426">
        <v>45161</v>
      </c>
      <c r="J19426">
        <v>1550</v>
      </c>
      <c r="K19426">
        <v>1580.2249999999999</v>
      </c>
      <c r="L19426">
        <v>1550</v>
      </c>
      <c r="M19426">
        <v>1550</v>
      </c>
      <c r="P19426">
        <v>0</v>
      </c>
      <c r="Q19426" t="str">
        <f t="shared" si="303"/>
        <v>ACTIVE</v>
      </c>
    </row>
    <row r="19427" spans="1:17" x14ac:dyDescent="0.25">
      <c r="A19427" t="s">
        <v>4900</v>
      </c>
      <c r="B19427">
        <v>337</v>
      </c>
      <c r="C19427" t="s">
        <v>3760</v>
      </c>
      <c r="D19427" t="s">
        <v>4908</v>
      </c>
      <c r="E19427">
        <v>89460</v>
      </c>
      <c r="F19427" t="s">
        <v>4908</v>
      </c>
      <c r="G19427" t="s">
        <v>4913</v>
      </c>
      <c r="H19427" t="s">
        <v>4912</v>
      </c>
      <c r="I19427">
        <v>45161</v>
      </c>
      <c r="J19427">
        <v>260</v>
      </c>
      <c r="K19427">
        <v>265.07</v>
      </c>
      <c r="L19427">
        <v>260</v>
      </c>
      <c r="M19427">
        <v>260</v>
      </c>
      <c r="P19427">
        <v>0</v>
      </c>
      <c r="Q19427" t="str">
        <f t="shared" si="303"/>
        <v>ACTIVE</v>
      </c>
    </row>
    <row r="19428" spans="1:17" x14ac:dyDescent="0.25">
      <c r="A19428" t="s">
        <v>4900</v>
      </c>
      <c r="B19428">
        <v>1928</v>
      </c>
      <c r="C19428" t="s">
        <v>4940</v>
      </c>
      <c r="D19428" t="s">
        <v>4908</v>
      </c>
      <c r="E19428">
        <v>89461</v>
      </c>
      <c r="F19428" t="s">
        <v>4908</v>
      </c>
      <c r="G19428" t="s">
        <v>4913</v>
      </c>
      <c r="H19428" t="s">
        <v>4912</v>
      </c>
      <c r="I19428">
        <v>45161</v>
      </c>
      <c r="J19428">
        <v>16.95</v>
      </c>
      <c r="K19428">
        <v>17.280525000000001</v>
      </c>
      <c r="L19428">
        <v>16.95</v>
      </c>
      <c r="M19428">
        <v>16.95</v>
      </c>
      <c r="P19428">
        <v>0</v>
      </c>
      <c r="Q19428" t="str">
        <f t="shared" si="303"/>
        <v>ACTIVE</v>
      </c>
    </row>
    <row r="19429" spans="1:17" x14ac:dyDescent="0.25">
      <c r="A19429" t="s">
        <v>4900</v>
      </c>
      <c r="B19429">
        <v>1378</v>
      </c>
      <c r="C19429" t="s">
        <v>4963</v>
      </c>
      <c r="D19429" t="s">
        <v>4962</v>
      </c>
      <c r="E19429">
        <v>89463</v>
      </c>
      <c r="F19429" t="s">
        <v>4908</v>
      </c>
      <c r="G19429" t="s">
        <v>4913</v>
      </c>
      <c r="H19429" t="s">
        <v>4912</v>
      </c>
      <c r="I19429">
        <v>45161</v>
      </c>
      <c r="J19429">
        <v>30</v>
      </c>
      <c r="K19429">
        <v>30.585000000000001</v>
      </c>
      <c r="L19429">
        <v>30</v>
      </c>
      <c r="M19429">
        <v>30</v>
      </c>
      <c r="P19429">
        <v>0</v>
      </c>
      <c r="Q19429" t="str">
        <f t="shared" si="303"/>
        <v>ACTIVE</v>
      </c>
    </row>
    <row r="19430" spans="1:17" x14ac:dyDescent="0.25">
      <c r="A19430" t="s">
        <v>4900</v>
      </c>
      <c r="B19430">
        <v>1068</v>
      </c>
      <c r="C19430" t="s">
        <v>477</v>
      </c>
      <c r="D19430" t="s">
        <v>4908</v>
      </c>
      <c r="E19430">
        <v>89465</v>
      </c>
      <c r="F19430" t="s">
        <v>4908</v>
      </c>
      <c r="G19430" t="s">
        <v>4913</v>
      </c>
      <c r="H19430" t="s">
        <v>4912</v>
      </c>
      <c r="I19430">
        <v>45161</v>
      </c>
      <c r="J19430">
        <v>13.5</v>
      </c>
      <c r="K19430">
        <v>13.763249999999999</v>
      </c>
      <c r="L19430">
        <v>13.5</v>
      </c>
      <c r="M19430">
        <v>13.5</v>
      </c>
      <c r="P19430">
        <v>0</v>
      </c>
      <c r="Q19430" t="str">
        <f t="shared" si="303"/>
        <v>ACTIVE</v>
      </c>
    </row>
    <row r="19431" spans="1:17" x14ac:dyDescent="0.25">
      <c r="A19431" t="s">
        <v>4900</v>
      </c>
      <c r="B19431">
        <v>1240</v>
      </c>
      <c r="C19431" t="s">
        <v>5145</v>
      </c>
      <c r="D19431" t="s">
        <v>5092</v>
      </c>
      <c r="E19431">
        <v>89466</v>
      </c>
      <c r="F19431" t="s">
        <v>4908</v>
      </c>
      <c r="G19431" t="s">
        <v>4913</v>
      </c>
      <c r="H19431" t="s">
        <v>4912</v>
      </c>
      <c r="I19431">
        <v>45161</v>
      </c>
      <c r="J19431">
        <v>14</v>
      </c>
      <c r="K19431">
        <v>14.273</v>
      </c>
      <c r="L19431">
        <v>14</v>
      </c>
      <c r="M19431">
        <v>14</v>
      </c>
      <c r="P19431">
        <v>0</v>
      </c>
      <c r="Q19431" t="str">
        <f t="shared" si="303"/>
        <v>ACTIVE</v>
      </c>
    </row>
    <row r="19432" spans="1:17" x14ac:dyDescent="0.25">
      <c r="A19432" t="s">
        <v>4900</v>
      </c>
      <c r="B19432">
        <v>1727</v>
      </c>
      <c r="C19432" t="s">
        <v>5040</v>
      </c>
      <c r="D19432" t="s">
        <v>4908</v>
      </c>
      <c r="E19432">
        <v>89467</v>
      </c>
      <c r="F19432" t="s">
        <v>4908</v>
      </c>
      <c r="G19432" t="s">
        <v>4913</v>
      </c>
      <c r="H19432" t="s">
        <v>4912</v>
      </c>
      <c r="I19432">
        <v>45161</v>
      </c>
      <c r="J19432">
        <v>279.75</v>
      </c>
      <c r="K19432">
        <v>285.20512500000001</v>
      </c>
      <c r="L19432">
        <v>279.75</v>
      </c>
      <c r="M19432">
        <v>279.75</v>
      </c>
      <c r="P19432">
        <v>0</v>
      </c>
      <c r="Q19432" t="str">
        <f t="shared" si="303"/>
        <v>ACTIVE</v>
      </c>
    </row>
    <row r="19433" spans="1:17" x14ac:dyDescent="0.25">
      <c r="A19433" t="s">
        <v>4900</v>
      </c>
      <c r="B19433">
        <v>1826</v>
      </c>
      <c r="C19433" t="s">
        <v>5008</v>
      </c>
      <c r="D19433" t="s">
        <v>4908</v>
      </c>
      <c r="E19433">
        <v>89468</v>
      </c>
      <c r="F19433" t="s">
        <v>4908</v>
      </c>
      <c r="G19433" t="s">
        <v>4913</v>
      </c>
      <c r="H19433" t="s">
        <v>4912</v>
      </c>
      <c r="I19433">
        <v>45161</v>
      </c>
      <c r="J19433">
        <v>68.8</v>
      </c>
      <c r="K19433">
        <v>70.141599999999997</v>
      </c>
      <c r="L19433">
        <v>68.8</v>
      </c>
      <c r="M19433">
        <v>68.8</v>
      </c>
      <c r="P19433">
        <v>0</v>
      </c>
      <c r="Q19433" t="str">
        <f t="shared" si="303"/>
        <v>ACTIVE</v>
      </c>
    </row>
    <row r="19434" spans="1:17" x14ac:dyDescent="0.25">
      <c r="A19434" t="s">
        <v>4900</v>
      </c>
      <c r="B19434">
        <v>1361</v>
      </c>
      <c r="C19434" t="s">
        <v>1212</v>
      </c>
      <c r="D19434" t="s">
        <v>4908</v>
      </c>
      <c r="E19434">
        <v>89469</v>
      </c>
      <c r="F19434" t="s">
        <v>4908</v>
      </c>
      <c r="G19434" t="s">
        <v>4913</v>
      </c>
      <c r="H19434" t="s">
        <v>4912</v>
      </c>
      <c r="I19434">
        <v>45161</v>
      </c>
      <c r="J19434">
        <v>65</v>
      </c>
      <c r="K19434">
        <v>66.267499999999998</v>
      </c>
      <c r="L19434">
        <v>65</v>
      </c>
      <c r="M19434">
        <v>65</v>
      </c>
      <c r="P19434">
        <v>0</v>
      </c>
      <c r="Q19434" t="str">
        <f t="shared" si="303"/>
        <v>ACTIVE</v>
      </c>
    </row>
    <row r="19435" spans="1:17" x14ac:dyDescent="0.25">
      <c r="A19435" t="s">
        <v>4900</v>
      </c>
      <c r="B19435">
        <v>362</v>
      </c>
      <c r="C19435" t="s">
        <v>5171</v>
      </c>
      <c r="D19435" t="s">
        <v>4908</v>
      </c>
      <c r="E19435">
        <v>89471</v>
      </c>
      <c r="F19435" t="s">
        <v>4908</v>
      </c>
      <c r="G19435" t="s">
        <v>4913</v>
      </c>
      <c r="H19435" t="s">
        <v>4912</v>
      </c>
      <c r="I19435">
        <v>45161</v>
      </c>
      <c r="J19435">
        <v>53.98</v>
      </c>
      <c r="K19435">
        <v>55.032609999999998</v>
      </c>
      <c r="L19435">
        <v>53.98</v>
      </c>
      <c r="M19435">
        <v>53.98</v>
      </c>
      <c r="P19435">
        <v>0</v>
      </c>
      <c r="Q19435" t="str">
        <f t="shared" si="303"/>
        <v>ACTIVE</v>
      </c>
    </row>
    <row r="19436" spans="1:17" x14ac:dyDescent="0.25">
      <c r="A19436" t="s">
        <v>4900</v>
      </c>
      <c r="B19436">
        <v>666</v>
      </c>
      <c r="C19436" t="s">
        <v>4950</v>
      </c>
      <c r="D19436" t="s">
        <v>4908</v>
      </c>
      <c r="E19436">
        <v>89472</v>
      </c>
      <c r="F19436" t="s">
        <v>4908</v>
      </c>
      <c r="G19436" t="s">
        <v>4913</v>
      </c>
      <c r="H19436" t="s">
        <v>4912</v>
      </c>
      <c r="I19436">
        <v>45161</v>
      </c>
      <c r="J19436">
        <v>18.39</v>
      </c>
      <c r="K19436">
        <v>18.748605000000001</v>
      </c>
      <c r="L19436">
        <v>18.39</v>
      </c>
      <c r="M19436">
        <v>18.39</v>
      </c>
      <c r="P19436">
        <v>0</v>
      </c>
      <c r="Q19436" t="str">
        <f t="shared" si="303"/>
        <v>ACTIVE</v>
      </c>
    </row>
    <row r="19437" spans="1:17" x14ac:dyDescent="0.25">
      <c r="A19437" t="s">
        <v>4900</v>
      </c>
      <c r="B19437">
        <v>2067</v>
      </c>
      <c r="C19437" t="s">
        <v>5023</v>
      </c>
      <c r="D19437" t="s">
        <v>4908</v>
      </c>
      <c r="E19437">
        <v>89473</v>
      </c>
      <c r="F19437" t="s">
        <v>4908</v>
      </c>
      <c r="G19437" t="s">
        <v>4913</v>
      </c>
      <c r="H19437" t="s">
        <v>4912</v>
      </c>
      <c r="I19437">
        <v>45161</v>
      </c>
      <c r="J19437">
        <v>297.06</v>
      </c>
      <c r="K19437">
        <v>302.85266999999999</v>
      </c>
      <c r="L19437">
        <v>297.06</v>
      </c>
      <c r="M19437">
        <v>297.06</v>
      </c>
      <c r="P19437">
        <v>0</v>
      </c>
      <c r="Q19437" t="str">
        <f t="shared" si="303"/>
        <v>ACTIVE</v>
      </c>
    </row>
    <row r="19438" spans="1:17" x14ac:dyDescent="0.25">
      <c r="A19438" t="s">
        <v>4900</v>
      </c>
      <c r="B19438">
        <v>2119</v>
      </c>
      <c r="C19438" t="s">
        <v>5194</v>
      </c>
      <c r="D19438" t="s">
        <v>4908</v>
      </c>
      <c r="E19438">
        <v>89474</v>
      </c>
      <c r="F19438" t="s">
        <v>4908</v>
      </c>
      <c r="G19438" t="s">
        <v>4913</v>
      </c>
      <c r="H19438" t="s">
        <v>4912</v>
      </c>
      <c r="I19438">
        <v>45161</v>
      </c>
      <c r="J19438">
        <v>353.63</v>
      </c>
      <c r="K19438">
        <v>360.52578499999998</v>
      </c>
      <c r="L19438">
        <v>353.63</v>
      </c>
      <c r="M19438">
        <v>353.63</v>
      </c>
      <c r="P19438">
        <v>0</v>
      </c>
      <c r="Q19438" t="str">
        <f t="shared" si="303"/>
        <v>ACTIVE</v>
      </c>
    </row>
    <row r="19439" spans="1:17" x14ac:dyDescent="0.25">
      <c r="A19439" t="s">
        <v>4900</v>
      </c>
      <c r="B19439">
        <v>1867</v>
      </c>
      <c r="C19439" t="s">
        <v>4938</v>
      </c>
      <c r="D19439" t="s">
        <v>4908</v>
      </c>
      <c r="E19439">
        <v>89475</v>
      </c>
      <c r="F19439" t="s">
        <v>4908</v>
      </c>
      <c r="G19439" t="s">
        <v>4913</v>
      </c>
      <c r="H19439" t="s">
        <v>4912</v>
      </c>
      <c r="I19439">
        <v>45161</v>
      </c>
      <c r="J19439">
        <v>175.96</v>
      </c>
      <c r="K19439">
        <v>179.39122</v>
      </c>
      <c r="L19439">
        <v>175.96</v>
      </c>
      <c r="M19439">
        <v>169.192308</v>
      </c>
      <c r="N19439">
        <v>45166</v>
      </c>
      <c r="P19439">
        <v>0</v>
      </c>
      <c r="Q19439" t="str">
        <f t="shared" si="303"/>
        <v>ACTIVE</v>
      </c>
    </row>
    <row r="19440" spans="1:17" x14ac:dyDescent="0.25">
      <c r="A19440" t="s">
        <v>4900</v>
      </c>
      <c r="B19440">
        <v>1928</v>
      </c>
      <c r="C19440" t="s">
        <v>4940</v>
      </c>
      <c r="D19440" t="s">
        <v>4908</v>
      </c>
      <c r="E19440">
        <v>89476</v>
      </c>
      <c r="F19440" t="s">
        <v>4908</v>
      </c>
      <c r="G19440" t="s">
        <v>4913</v>
      </c>
      <c r="H19440" t="s">
        <v>4912</v>
      </c>
      <c r="I19440">
        <v>45161</v>
      </c>
      <c r="J19440">
        <v>117.28</v>
      </c>
      <c r="K19440">
        <v>119.56695999999999</v>
      </c>
      <c r="L19440">
        <v>117.28</v>
      </c>
      <c r="M19440">
        <v>117.28</v>
      </c>
      <c r="P19440">
        <v>0</v>
      </c>
      <c r="Q19440" t="str">
        <f t="shared" si="303"/>
        <v>ACTIVE</v>
      </c>
    </row>
    <row r="19441" spans="1:17" x14ac:dyDescent="0.25">
      <c r="A19441" t="s">
        <v>4900</v>
      </c>
      <c r="B19441">
        <v>1449</v>
      </c>
      <c r="C19441" t="s">
        <v>5193</v>
      </c>
      <c r="D19441" t="s">
        <v>4908</v>
      </c>
      <c r="E19441">
        <v>89477</v>
      </c>
      <c r="F19441" t="s">
        <v>4908</v>
      </c>
      <c r="G19441" t="s">
        <v>4913</v>
      </c>
      <c r="H19441" t="s">
        <v>4912</v>
      </c>
      <c r="I19441">
        <v>45161</v>
      </c>
      <c r="J19441">
        <v>1573.6</v>
      </c>
      <c r="K19441">
        <v>1604.2852</v>
      </c>
      <c r="L19441">
        <v>1573.6</v>
      </c>
      <c r="M19441">
        <v>1573.6</v>
      </c>
      <c r="P19441">
        <v>0</v>
      </c>
      <c r="Q19441" t="str">
        <f t="shared" si="303"/>
        <v>ACTIVE</v>
      </c>
    </row>
    <row r="19442" spans="1:17" x14ac:dyDescent="0.25">
      <c r="A19442" t="s">
        <v>4900</v>
      </c>
      <c r="B19442">
        <v>2083</v>
      </c>
      <c r="C19442" t="s">
        <v>5164</v>
      </c>
      <c r="D19442" t="s">
        <v>4908</v>
      </c>
      <c r="E19442">
        <v>89478</v>
      </c>
      <c r="F19442" t="s">
        <v>4908</v>
      </c>
      <c r="G19442" t="s">
        <v>4913</v>
      </c>
      <c r="H19442" t="s">
        <v>4912</v>
      </c>
      <c r="I19442">
        <v>45161</v>
      </c>
      <c r="J19442">
        <v>85.95</v>
      </c>
      <c r="K19442">
        <v>87.626024999999998</v>
      </c>
      <c r="L19442">
        <v>85.95</v>
      </c>
      <c r="M19442">
        <v>85.95</v>
      </c>
      <c r="P19442">
        <v>0</v>
      </c>
      <c r="Q19442" t="str">
        <f t="shared" si="303"/>
        <v>ACTIVE</v>
      </c>
    </row>
    <row r="19443" spans="1:17" x14ac:dyDescent="0.25">
      <c r="A19443" t="s">
        <v>4900</v>
      </c>
      <c r="B19443">
        <v>1727</v>
      </c>
      <c r="C19443" t="s">
        <v>5040</v>
      </c>
      <c r="D19443" t="s">
        <v>4908</v>
      </c>
      <c r="E19443">
        <v>89479</v>
      </c>
      <c r="F19443" t="s">
        <v>4908</v>
      </c>
      <c r="G19443" t="s">
        <v>4913</v>
      </c>
      <c r="H19443" t="s">
        <v>4912</v>
      </c>
      <c r="I19443">
        <v>45161</v>
      </c>
      <c r="J19443">
        <v>364.83</v>
      </c>
      <c r="K19443">
        <v>371.944185</v>
      </c>
      <c r="L19443">
        <v>364.83</v>
      </c>
      <c r="M19443">
        <v>364.83</v>
      </c>
      <c r="P19443">
        <v>0</v>
      </c>
      <c r="Q19443" t="str">
        <f t="shared" si="303"/>
        <v>ACTIVE</v>
      </c>
    </row>
    <row r="19444" spans="1:17" x14ac:dyDescent="0.25">
      <c r="A19444" t="s">
        <v>4900</v>
      </c>
      <c r="B19444">
        <v>1264</v>
      </c>
      <c r="C19444" t="s">
        <v>5045</v>
      </c>
      <c r="D19444" t="s">
        <v>4908</v>
      </c>
      <c r="E19444">
        <v>89480</v>
      </c>
      <c r="F19444" t="s">
        <v>4908</v>
      </c>
      <c r="G19444" t="s">
        <v>4913</v>
      </c>
      <c r="H19444" t="s">
        <v>4912</v>
      </c>
      <c r="I19444">
        <v>45161</v>
      </c>
      <c r="J19444">
        <v>8.99</v>
      </c>
      <c r="K19444">
        <v>9.165305</v>
      </c>
      <c r="L19444">
        <v>8.99</v>
      </c>
      <c r="M19444">
        <v>8.99</v>
      </c>
      <c r="P19444">
        <v>0</v>
      </c>
      <c r="Q19444" t="str">
        <f t="shared" si="303"/>
        <v>ACTIVE</v>
      </c>
    </row>
    <row r="19445" spans="1:17" x14ac:dyDescent="0.25">
      <c r="A19445" t="s">
        <v>4900</v>
      </c>
      <c r="B19445">
        <v>1146</v>
      </c>
      <c r="C19445" t="s">
        <v>5128</v>
      </c>
      <c r="D19445" t="s">
        <v>4908</v>
      </c>
      <c r="E19445">
        <v>89481</v>
      </c>
      <c r="F19445" t="s">
        <v>4908</v>
      </c>
      <c r="G19445" t="s">
        <v>4913</v>
      </c>
      <c r="H19445" t="s">
        <v>4912</v>
      </c>
      <c r="I19445">
        <v>45161</v>
      </c>
      <c r="J19445">
        <v>150.12</v>
      </c>
      <c r="K19445">
        <v>153.04733999999999</v>
      </c>
      <c r="L19445">
        <v>150.12</v>
      </c>
      <c r="M19445">
        <v>150.12</v>
      </c>
      <c r="P19445">
        <v>0</v>
      </c>
      <c r="Q19445" t="str">
        <f t="shared" si="303"/>
        <v>ACTIVE</v>
      </c>
    </row>
    <row r="19446" spans="1:17" x14ac:dyDescent="0.25">
      <c r="A19446" t="s">
        <v>4900</v>
      </c>
      <c r="B19446">
        <v>638</v>
      </c>
      <c r="C19446" t="s">
        <v>1758</v>
      </c>
      <c r="D19446" t="s">
        <v>4908</v>
      </c>
      <c r="E19446">
        <v>89483</v>
      </c>
      <c r="F19446" t="s">
        <v>4908</v>
      </c>
      <c r="G19446" t="s">
        <v>4913</v>
      </c>
      <c r="H19446" t="s">
        <v>4912</v>
      </c>
      <c r="I19446">
        <v>45161</v>
      </c>
      <c r="J19446">
        <v>100</v>
      </c>
      <c r="K19446">
        <v>101.95</v>
      </c>
      <c r="L19446">
        <v>100</v>
      </c>
      <c r="M19446">
        <v>100</v>
      </c>
      <c r="P19446">
        <v>0</v>
      </c>
      <c r="Q19446" t="str">
        <f t="shared" si="303"/>
        <v>ACTIVE</v>
      </c>
    </row>
    <row r="19447" spans="1:17" x14ac:dyDescent="0.25">
      <c r="A19447" t="s">
        <v>4900</v>
      </c>
      <c r="B19447">
        <v>1727</v>
      </c>
      <c r="C19447" t="s">
        <v>5040</v>
      </c>
      <c r="D19447" t="s">
        <v>4908</v>
      </c>
      <c r="E19447">
        <v>89488</v>
      </c>
      <c r="F19447" t="s">
        <v>4908</v>
      </c>
      <c r="G19447" t="s">
        <v>4913</v>
      </c>
      <c r="H19447" t="s">
        <v>4912</v>
      </c>
      <c r="I19447">
        <v>45161</v>
      </c>
      <c r="J19447">
        <v>120</v>
      </c>
      <c r="K19447">
        <v>122.34</v>
      </c>
      <c r="L19447">
        <v>120</v>
      </c>
      <c r="M19447">
        <v>120</v>
      </c>
      <c r="P19447">
        <v>0</v>
      </c>
      <c r="Q19447" t="str">
        <f t="shared" si="303"/>
        <v>ACTIVE</v>
      </c>
    </row>
    <row r="19448" spans="1:17" x14ac:dyDescent="0.25">
      <c r="A19448" t="s">
        <v>4900</v>
      </c>
      <c r="B19448">
        <v>491</v>
      </c>
      <c r="C19448" t="s">
        <v>5096</v>
      </c>
      <c r="D19448" t="s">
        <v>4908</v>
      </c>
      <c r="E19448">
        <v>89489</v>
      </c>
      <c r="F19448" t="s">
        <v>4908</v>
      </c>
      <c r="G19448" t="s">
        <v>4913</v>
      </c>
      <c r="H19448" t="s">
        <v>4912</v>
      </c>
      <c r="I19448">
        <v>45161</v>
      </c>
      <c r="J19448">
        <v>208</v>
      </c>
      <c r="K19448">
        <v>212.05600000000001</v>
      </c>
      <c r="L19448">
        <v>208</v>
      </c>
      <c r="M19448">
        <v>208</v>
      </c>
      <c r="P19448">
        <v>0</v>
      </c>
      <c r="Q19448" t="str">
        <f t="shared" si="303"/>
        <v>ACTIVE</v>
      </c>
    </row>
    <row r="19449" spans="1:17" x14ac:dyDescent="0.25">
      <c r="A19449" t="s">
        <v>4900</v>
      </c>
      <c r="B19449">
        <v>1378</v>
      </c>
      <c r="C19449" t="s">
        <v>4963</v>
      </c>
      <c r="D19449" t="s">
        <v>4962</v>
      </c>
      <c r="E19449">
        <v>89490</v>
      </c>
      <c r="F19449" t="s">
        <v>4908</v>
      </c>
      <c r="G19449" t="s">
        <v>4913</v>
      </c>
      <c r="H19449" t="s">
        <v>4912</v>
      </c>
      <c r="I19449">
        <v>45161</v>
      </c>
      <c r="J19449">
        <v>9.52</v>
      </c>
      <c r="K19449">
        <v>9.7056400000000007</v>
      </c>
      <c r="L19449">
        <v>9.52</v>
      </c>
      <c r="M19449">
        <v>9.52</v>
      </c>
      <c r="P19449">
        <v>0</v>
      </c>
      <c r="Q19449" t="str">
        <f t="shared" si="303"/>
        <v>ACTIVE</v>
      </c>
    </row>
    <row r="19450" spans="1:17" x14ac:dyDescent="0.25">
      <c r="A19450" t="s">
        <v>4900</v>
      </c>
      <c r="B19450">
        <v>984</v>
      </c>
      <c r="C19450" t="s">
        <v>2107</v>
      </c>
      <c r="D19450" t="s">
        <v>4908</v>
      </c>
      <c r="E19450">
        <v>89491</v>
      </c>
      <c r="F19450" t="s">
        <v>4908</v>
      </c>
      <c r="G19450" t="s">
        <v>4913</v>
      </c>
      <c r="H19450" t="s">
        <v>4912</v>
      </c>
      <c r="I19450">
        <v>45161</v>
      </c>
      <c r="J19450">
        <v>15.3</v>
      </c>
      <c r="K19450">
        <v>15.59835</v>
      </c>
      <c r="L19450">
        <v>15.3</v>
      </c>
      <c r="M19450">
        <v>15.3</v>
      </c>
      <c r="P19450">
        <v>0</v>
      </c>
      <c r="Q19450" t="str">
        <f t="shared" si="303"/>
        <v>ACTIVE</v>
      </c>
    </row>
    <row r="19451" spans="1:17" x14ac:dyDescent="0.25">
      <c r="A19451" t="s">
        <v>4900</v>
      </c>
      <c r="B19451">
        <v>984</v>
      </c>
      <c r="C19451" t="s">
        <v>2107</v>
      </c>
      <c r="D19451" t="s">
        <v>4908</v>
      </c>
      <c r="E19451">
        <v>89492</v>
      </c>
      <c r="F19451" t="s">
        <v>4908</v>
      </c>
      <c r="G19451" t="s">
        <v>4913</v>
      </c>
      <c r="H19451" t="s">
        <v>4912</v>
      </c>
      <c r="I19451">
        <v>45161</v>
      </c>
      <c r="J19451">
        <v>5.0999999999999996</v>
      </c>
      <c r="K19451">
        <v>5.1994499999999997</v>
      </c>
      <c r="L19451">
        <v>5.0999999999999996</v>
      </c>
      <c r="M19451">
        <v>5.0999999999999996</v>
      </c>
      <c r="P19451">
        <v>0</v>
      </c>
      <c r="Q19451" t="str">
        <f t="shared" si="303"/>
        <v>ACTIVE</v>
      </c>
    </row>
    <row r="19452" spans="1:17" x14ac:dyDescent="0.25">
      <c r="A19452" t="s">
        <v>4900</v>
      </c>
      <c r="B19452">
        <v>1146</v>
      </c>
      <c r="C19452" t="s">
        <v>5128</v>
      </c>
      <c r="D19452" t="s">
        <v>4908</v>
      </c>
      <c r="E19452">
        <v>89493</v>
      </c>
      <c r="F19452" t="s">
        <v>4908</v>
      </c>
      <c r="G19452" t="s">
        <v>4913</v>
      </c>
      <c r="H19452" t="s">
        <v>4912</v>
      </c>
      <c r="I19452">
        <v>45161</v>
      </c>
      <c r="J19452">
        <v>650.04999999999995</v>
      </c>
      <c r="K19452">
        <v>662.72597499999995</v>
      </c>
      <c r="L19452">
        <v>650.04999999999995</v>
      </c>
      <c r="M19452">
        <v>650.04999999999995</v>
      </c>
      <c r="P19452">
        <v>0</v>
      </c>
      <c r="Q19452" t="str">
        <f t="shared" si="303"/>
        <v>ACTIVE</v>
      </c>
    </row>
    <row r="19453" spans="1:17" x14ac:dyDescent="0.25">
      <c r="A19453" t="s">
        <v>4900</v>
      </c>
      <c r="B19453">
        <v>938</v>
      </c>
      <c r="C19453" t="s">
        <v>5137</v>
      </c>
      <c r="D19453" t="s">
        <v>4908</v>
      </c>
      <c r="E19453">
        <v>89494</v>
      </c>
      <c r="F19453" t="s">
        <v>4908</v>
      </c>
      <c r="G19453" t="s">
        <v>4913</v>
      </c>
      <c r="H19453" t="s">
        <v>4912</v>
      </c>
      <c r="I19453">
        <v>45161</v>
      </c>
      <c r="J19453">
        <v>15</v>
      </c>
      <c r="K19453">
        <v>15.2925</v>
      </c>
      <c r="L19453">
        <v>15</v>
      </c>
      <c r="M19453">
        <v>15</v>
      </c>
      <c r="P19453">
        <v>0</v>
      </c>
      <c r="Q19453" t="str">
        <f t="shared" si="303"/>
        <v>ACTIVE</v>
      </c>
    </row>
    <row r="19454" spans="1:17" x14ac:dyDescent="0.25">
      <c r="A19454" t="s">
        <v>4900</v>
      </c>
      <c r="B19454">
        <v>773</v>
      </c>
      <c r="C19454" t="s">
        <v>4996</v>
      </c>
      <c r="D19454" t="s">
        <v>4908</v>
      </c>
      <c r="E19454">
        <v>89495</v>
      </c>
      <c r="F19454" t="s">
        <v>4908</v>
      </c>
      <c r="G19454" t="s">
        <v>4913</v>
      </c>
      <c r="H19454" t="s">
        <v>4912</v>
      </c>
      <c r="I19454">
        <v>45161</v>
      </c>
      <c r="J19454">
        <v>389.4</v>
      </c>
      <c r="K19454">
        <v>396.99329999999998</v>
      </c>
      <c r="L19454">
        <v>389.4</v>
      </c>
      <c r="M19454">
        <v>389.4</v>
      </c>
      <c r="P19454">
        <v>0</v>
      </c>
      <c r="Q19454" t="str">
        <f t="shared" si="303"/>
        <v>ACTIVE</v>
      </c>
    </row>
    <row r="19455" spans="1:17" x14ac:dyDescent="0.25">
      <c r="A19455" t="s">
        <v>4900</v>
      </c>
      <c r="B19455">
        <v>757</v>
      </c>
      <c r="C19455" t="s">
        <v>5192</v>
      </c>
      <c r="D19455" t="s">
        <v>4908</v>
      </c>
      <c r="E19455">
        <v>89497</v>
      </c>
      <c r="F19455" t="s">
        <v>4908</v>
      </c>
      <c r="G19455" t="s">
        <v>4913</v>
      </c>
      <c r="H19455" t="s">
        <v>4912</v>
      </c>
      <c r="I19455">
        <v>45161</v>
      </c>
      <c r="J19455">
        <v>673.7</v>
      </c>
      <c r="K19455">
        <v>686.83714999999995</v>
      </c>
      <c r="L19455">
        <v>673.7</v>
      </c>
      <c r="M19455">
        <v>673.7</v>
      </c>
      <c r="P19455">
        <v>0</v>
      </c>
      <c r="Q19455" t="str">
        <f t="shared" si="303"/>
        <v>ACTIVE</v>
      </c>
    </row>
    <row r="19456" spans="1:17" x14ac:dyDescent="0.25">
      <c r="A19456" t="s">
        <v>4900</v>
      </c>
      <c r="B19456">
        <v>638</v>
      </c>
      <c r="C19456" t="s">
        <v>1758</v>
      </c>
      <c r="D19456" t="s">
        <v>4908</v>
      </c>
      <c r="E19456">
        <v>89498</v>
      </c>
      <c r="F19456" t="s">
        <v>4908</v>
      </c>
      <c r="G19456" t="s">
        <v>4913</v>
      </c>
      <c r="H19456" t="s">
        <v>4912</v>
      </c>
      <c r="I19456">
        <v>45161</v>
      </c>
      <c r="J19456">
        <v>30.62</v>
      </c>
      <c r="K19456">
        <v>31.217089999999999</v>
      </c>
      <c r="L19456">
        <v>30.62</v>
      </c>
      <c r="M19456">
        <v>30.62</v>
      </c>
      <c r="P19456">
        <v>0</v>
      </c>
      <c r="Q19456" t="str">
        <f t="shared" si="303"/>
        <v>ACTIVE</v>
      </c>
    </row>
    <row r="19457" spans="1:17" x14ac:dyDescent="0.25">
      <c r="A19457" t="s">
        <v>4900</v>
      </c>
      <c r="B19457">
        <v>471</v>
      </c>
      <c r="C19457" t="s">
        <v>5015</v>
      </c>
      <c r="D19457" t="s">
        <v>4908</v>
      </c>
      <c r="E19457">
        <v>89499</v>
      </c>
      <c r="F19457" t="s">
        <v>4908</v>
      </c>
      <c r="G19457" t="s">
        <v>4913</v>
      </c>
      <c r="H19457" t="s">
        <v>4912</v>
      </c>
      <c r="I19457">
        <v>45161</v>
      </c>
      <c r="J19457">
        <v>272</v>
      </c>
      <c r="K19457">
        <v>277.30399999999997</v>
      </c>
      <c r="L19457">
        <v>272</v>
      </c>
      <c r="M19457">
        <v>272</v>
      </c>
      <c r="P19457">
        <v>0</v>
      </c>
      <c r="Q19457" t="str">
        <f t="shared" si="303"/>
        <v>ACTIVE</v>
      </c>
    </row>
    <row r="19458" spans="1:17" x14ac:dyDescent="0.25">
      <c r="A19458" t="s">
        <v>4900</v>
      </c>
      <c r="B19458">
        <v>2172</v>
      </c>
      <c r="C19458" t="s">
        <v>5006</v>
      </c>
      <c r="D19458" t="s">
        <v>4908</v>
      </c>
      <c r="E19458">
        <v>89500</v>
      </c>
      <c r="F19458" t="s">
        <v>4908</v>
      </c>
      <c r="G19458" t="s">
        <v>4944</v>
      </c>
      <c r="H19458" t="s">
        <v>4912</v>
      </c>
      <c r="I19458">
        <v>45161</v>
      </c>
      <c r="J19458">
        <v>3479.54</v>
      </c>
      <c r="K19458">
        <v>3547.3910299999998</v>
      </c>
      <c r="L19458">
        <v>3479.54</v>
      </c>
      <c r="M19458">
        <v>3479.54</v>
      </c>
      <c r="P19458">
        <v>0</v>
      </c>
      <c r="Q19458" t="str">
        <f t="shared" ref="Q19458:Q19521" si="304">IF(P19458=0,"ACTIVE",IF(P19458&lt;=30,"1-30",IF(AND(P19458&gt;30,P19458&lt;=60),"31-60",IF(AND(P19458&gt;60,P19458&lt;=90),"61-90",IF(AND(P19458&gt;90,P19458&lt;=120),"91-120",IF(AND(P19458&gt;120,P19458&lt;=150),"121-150",IF(AND(P19458&gt;150,P19458&lt;=180),"151-180","180+")))))))</f>
        <v>ACTIVE</v>
      </c>
    </row>
    <row r="19459" spans="1:17" x14ac:dyDescent="0.25">
      <c r="A19459" t="s">
        <v>4900</v>
      </c>
      <c r="B19459">
        <v>2126</v>
      </c>
      <c r="C19459" t="s">
        <v>5007</v>
      </c>
      <c r="D19459" t="s">
        <v>4908</v>
      </c>
      <c r="E19459">
        <v>89502</v>
      </c>
      <c r="F19459" t="s">
        <v>4908</v>
      </c>
      <c r="G19459" t="s">
        <v>4913</v>
      </c>
      <c r="H19459" t="s">
        <v>4912</v>
      </c>
      <c r="I19459">
        <v>45161</v>
      </c>
      <c r="J19459">
        <v>166</v>
      </c>
      <c r="K19459">
        <v>169.23699999999999</v>
      </c>
      <c r="L19459">
        <v>166</v>
      </c>
      <c r="M19459">
        <v>166</v>
      </c>
      <c r="P19459">
        <v>0</v>
      </c>
      <c r="Q19459" t="str">
        <f t="shared" si="304"/>
        <v>ACTIVE</v>
      </c>
    </row>
    <row r="19460" spans="1:17" x14ac:dyDescent="0.25">
      <c r="A19460" t="s">
        <v>4900</v>
      </c>
      <c r="B19460">
        <v>2083</v>
      </c>
      <c r="C19460" t="s">
        <v>5164</v>
      </c>
      <c r="D19460" t="s">
        <v>4908</v>
      </c>
      <c r="E19460">
        <v>89504</v>
      </c>
      <c r="F19460" t="s">
        <v>4908</v>
      </c>
      <c r="G19460" t="s">
        <v>4913</v>
      </c>
      <c r="H19460" t="s">
        <v>4912</v>
      </c>
      <c r="I19460">
        <v>45161</v>
      </c>
      <c r="J19460">
        <v>57.29</v>
      </c>
      <c r="K19460">
        <v>58.407155000000003</v>
      </c>
      <c r="L19460">
        <v>57.29</v>
      </c>
      <c r="M19460">
        <v>57.29</v>
      </c>
      <c r="P19460">
        <v>0</v>
      </c>
      <c r="Q19460" t="str">
        <f t="shared" si="304"/>
        <v>ACTIVE</v>
      </c>
    </row>
    <row r="19461" spans="1:17" x14ac:dyDescent="0.25">
      <c r="A19461" t="s">
        <v>4900</v>
      </c>
      <c r="B19461">
        <v>2067</v>
      </c>
      <c r="C19461" t="s">
        <v>5023</v>
      </c>
      <c r="D19461" t="s">
        <v>4908</v>
      </c>
      <c r="E19461">
        <v>89505</v>
      </c>
      <c r="F19461" t="s">
        <v>4908</v>
      </c>
      <c r="G19461" t="s">
        <v>4913</v>
      </c>
      <c r="H19461" t="s">
        <v>4912</v>
      </c>
      <c r="I19461">
        <v>45161</v>
      </c>
      <c r="J19461">
        <v>7.98</v>
      </c>
      <c r="K19461">
        <v>8.1356099999999998</v>
      </c>
      <c r="L19461">
        <v>7.98</v>
      </c>
      <c r="M19461">
        <v>7.98</v>
      </c>
      <c r="P19461">
        <v>0</v>
      </c>
      <c r="Q19461" t="str">
        <f t="shared" si="304"/>
        <v>ACTIVE</v>
      </c>
    </row>
    <row r="19462" spans="1:17" x14ac:dyDescent="0.25">
      <c r="A19462" t="s">
        <v>4900</v>
      </c>
      <c r="B19462">
        <v>638</v>
      </c>
      <c r="C19462" t="s">
        <v>1758</v>
      </c>
      <c r="D19462" t="s">
        <v>4908</v>
      </c>
      <c r="E19462">
        <v>89506</v>
      </c>
      <c r="F19462" t="s">
        <v>4908</v>
      </c>
      <c r="G19462" t="s">
        <v>4913</v>
      </c>
      <c r="H19462" t="s">
        <v>4912</v>
      </c>
      <c r="I19462">
        <v>45161</v>
      </c>
      <c r="J19462">
        <v>2.0299999999999998</v>
      </c>
      <c r="K19462">
        <v>2.069585</v>
      </c>
      <c r="L19462">
        <v>2.0299999999999998</v>
      </c>
      <c r="M19462">
        <v>2.0299999999999998</v>
      </c>
      <c r="P19462">
        <v>0</v>
      </c>
      <c r="Q19462" t="str">
        <f t="shared" si="304"/>
        <v>ACTIVE</v>
      </c>
    </row>
    <row r="19463" spans="1:17" x14ac:dyDescent="0.25">
      <c r="A19463" t="s">
        <v>4900</v>
      </c>
      <c r="B19463">
        <v>1701</v>
      </c>
      <c r="C19463" t="s">
        <v>4975</v>
      </c>
      <c r="D19463" t="s">
        <v>4908</v>
      </c>
      <c r="E19463">
        <v>89507</v>
      </c>
      <c r="F19463" t="s">
        <v>4908</v>
      </c>
      <c r="G19463" t="s">
        <v>4913</v>
      </c>
      <c r="H19463" t="s">
        <v>4912</v>
      </c>
      <c r="I19463">
        <v>45161</v>
      </c>
      <c r="J19463">
        <v>321.70999999999998</v>
      </c>
      <c r="K19463">
        <v>327.98334499999999</v>
      </c>
      <c r="L19463">
        <v>321.70999999999998</v>
      </c>
      <c r="M19463">
        <v>321.70999999999998</v>
      </c>
      <c r="P19463">
        <v>0</v>
      </c>
      <c r="Q19463" t="str">
        <f t="shared" si="304"/>
        <v>ACTIVE</v>
      </c>
    </row>
    <row r="19464" spans="1:17" x14ac:dyDescent="0.25">
      <c r="A19464" t="s">
        <v>4900</v>
      </c>
      <c r="B19464">
        <v>638</v>
      </c>
      <c r="C19464" t="s">
        <v>1758</v>
      </c>
      <c r="D19464" t="s">
        <v>4908</v>
      </c>
      <c r="E19464">
        <v>89508</v>
      </c>
      <c r="F19464" t="s">
        <v>4908</v>
      </c>
      <c r="G19464" t="s">
        <v>4913</v>
      </c>
      <c r="H19464" t="s">
        <v>4912</v>
      </c>
      <c r="I19464">
        <v>45161</v>
      </c>
      <c r="J19464">
        <v>8.02</v>
      </c>
      <c r="K19464">
        <v>8.1763899999999996</v>
      </c>
      <c r="L19464">
        <v>8.02</v>
      </c>
      <c r="M19464">
        <v>8.02</v>
      </c>
      <c r="P19464">
        <v>0</v>
      </c>
      <c r="Q19464" t="str">
        <f t="shared" si="304"/>
        <v>ACTIVE</v>
      </c>
    </row>
    <row r="19465" spans="1:17" x14ac:dyDescent="0.25">
      <c r="A19465" t="s">
        <v>4900</v>
      </c>
      <c r="B19465">
        <v>1383</v>
      </c>
      <c r="C19465" t="s">
        <v>1920</v>
      </c>
      <c r="D19465" t="s">
        <v>4908</v>
      </c>
      <c r="E19465">
        <v>89509</v>
      </c>
      <c r="F19465" t="s">
        <v>5087</v>
      </c>
      <c r="G19465" t="s">
        <v>4913</v>
      </c>
      <c r="H19465" t="s">
        <v>4912</v>
      </c>
      <c r="I19465">
        <v>45161</v>
      </c>
      <c r="J19465">
        <v>145.38999999999999</v>
      </c>
      <c r="K19465">
        <v>148.22510500000001</v>
      </c>
      <c r="L19465">
        <v>145.38999999999999</v>
      </c>
      <c r="M19465">
        <v>145.38999999999999</v>
      </c>
      <c r="N19465">
        <v>45167</v>
      </c>
      <c r="O19465">
        <v>45167</v>
      </c>
      <c r="P19465">
        <v>3</v>
      </c>
      <c r="Q19465" t="str">
        <f t="shared" si="304"/>
        <v>1-30</v>
      </c>
    </row>
    <row r="19466" spans="1:17" x14ac:dyDescent="0.25">
      <c r="A19466" t="s">
        <v>4900</v>
      </c>
      <c r="B19466">
        <v>828</v>
      </c>
      <c r="C19466" t="s">
        <v>5071</v>
      </c>
      <c r="D19466" t="s">
        <v>4908</v>
      </c>
      <c r="E19466">
        <v>89510</v>
      </c>
      <c r="F19466" t="s">
        <v>4908</v>
      </c>
      <c r="G19466" t="s">
        <v>4913</v>
      </c>
      <c r="H19466" t="s">
        <v>4912</v>
      </c>
      <c r="I19466">
        <v>45161</v>
      </c>
      <c r="J19466">
        <v>4266.68</v>
      </c>
      <c r="K19466">
        <v>4349.8802599999999</v>
      </c>
      <c r="L19466">
        <v>4266.68</v>
      </c>
      <c r="M19466">
        <v>4266.68</v>
      </c>
      <c r="P19466">
        <v>0</v>
      </c>
      <c r="Q19466" t="str">
        <f t="shared" si="304"/>
        <v>ACTIVE</v>
      </c>
    </row>
    <row r="19467" spans="1:17" x14ac:dyDescent="0.25">
      <c r="A19467" t="s">
        <v>4900</v>
      </c>
      <c r="B19467">
        <v>1505</v>
      </c>
      <c r="C19467" t="s">
        <v>4992</v>
      </c>
      <c r="D19467" t="s">
        <v>4908</v>
      </c>
      <c r="E19467">
        <v>89511</v>
      </c>
      <c r="F19467" t="s">
        <v>4908</v>
      </c>
      <c r="G19467" t="s">
        <v>4913</v>
      </c>
      <c r="H19467" t="s">
        <v>4912</v>
      </c>
      <c r="I19467">
        <v>45161</v>
      </c>
      <c r="J19467">
        <v>17.98</v>
      </c>
      <c r="K19467">
        <v>18.33061</v>
      </c>
      <c r="L19467">
        <v>17.98</v>
      </c>
      <c r="M19467">
        <v>17.98</v>
      </c>
      <c r="P19467">
        <v>0</v>
      </c>
      <c r="Q19467" t="str">
        <f t="shared" si="304"/>
        <v>ACTIVE</v>
      </c>
    </row>
    <row r="19468" spans="1:17" x14ac:dyDescent="0.25">
      <c r="A19468" t="s">
        <v>4900</v>
      </c>
      <c r="B19468">
        <v>1448</v>
      </c>
      <c r="C19468" t="s">
        <v>5191</v>
      </c>
      <c r="D19468" t="s">
        <v>4908</v>
      </c>
      <c r="E19468">
        <v>89512</v>
      </c>
      <c r="F19468" t="s">
        <v>4908</v>
      </c>
      <c r="G19468" t="s">
        <v>4944</v>
      </c>
      <c r="H19468" t="s">
        <v>4912</v>
      </c>
      <c r="I19468">
        <v>45161</v>
      </c>
      <c r="J19468">
        <v>530.78</v>
      </c>
      <c r="K19468">
        <v>541.13021000000003</v>
      </c>
      <c r="L19468">
        <v>530.78</v>
      </c>
      <c r="M19468">
        <v>530.78</v>
      </c>
      <c r="P19468">
        <v>0</v>
      </c>
      <c r="Q19468" t="str">
        <f t="shared" si="304"/>
        <v>ACTIVE</v>
      </c>
    </row>
    <row r="19469" spans="1:17" x14ac:dyDescent="0.25">
      <c r="A19469" t="s">
        <v>4900</v>
      </c>
      <c r="B19469">
        <v>2067</v>
      </c>
      <c r="C19469" t="s">
        <v>5023</v>
      </c>
      <c r="D19469" t="s">
        <v>4908</v>
      </c>
      <c r="E19469">
        <v>89514</v>
      </c>
      <c r="F19469" t="s">
        <v>4908</v>
      </c>
      <c r="G19469" t="s">
        <v>4913</v>
      </c>
      <c r="H19469" t="s">
        <v>4912</v>
      </c>
      <c r="I19469">
        <v>45161</v>
      </c>
      <c r="J19469">
        <v>178.85</v>
      </c>
      <c r="K19469">
        <v>182.33757499999999</v>
      </c>
      <c r="L19469">
        <v>178.85</v>
      </c>
      <c r="M19469">
        <v>178.85</v>
      </c>
      <c r="P19469">
        <v>0</v>
      </c>
      <c r="Q19469" t="str">
        <f t="shared" si="304"/>
        <v>ACTIVE</v>
      </c>
    </row>
    <row r="19470" spans="1:17" x14ac:dyDescent="0.25">
      <c r="A19470" t="s">
        <v>4900</v>
      </c>
      <c r="B19470">
        <v>2021</v>
      </c>
      <c r="C19470" t="s">
        <v>5190</v>
      </c>
      <c r="D19470" t="s">
        <v>4908</v>
      </c>
      <c r="E19470">
        <v>89515</v>
      </c>
      <c r="F19470" t="s">
        <v>4908</v>
      </c>
      <c r="G19470" t="s">
        <v>4913</v>
      </c>
      <c r="H19470" t="s">
        <v>4912</v>
      </c>
      <c r="I19470">
        <v>45161</v>
      </c>
      <c r="J19470">
        <v>129.99</v>
      </c>
      <c r="K19470">
        <v>132.52480499999999</v>
      </c>
      <c r="L19470">
        <v>129.99</v>
      </c>
      <c r="M19470">
        <v>129.99</v>
      </c>
      <c r="P19470">
        <v>0</v>
      </c>
      <c r="Q19470" t="str">
        <f t="shared" si="304"/>
        <v>ACTIVE</v>
      </c>
    </row>
    <row r="19471" spans="1:17" x14ac:dyDescent="0.25">
      <c r="A19471" t="s">
        <v>4900</v>
      </c>
      <c r="B19471">
        <v>1199</v>
      </c>
      <c r="C19471" t="s">
        <v>5189</v>
      </c>
      <c r="D19471" t="s">
        <v>4908</v>
      </c>
      <c r="E19471">
        <v>89516</v>
      </c>
      <c r="F19471" t="s">
        <v>4908</v>
      </c>
      <c r="G19471" t="s">
        <v>4913</v>
      </c>
      <c r="H19471" t="s">
        <v>4912</v>
      </c>
      <c r="I19471">
        <v>45161</v>
      </c>
      <c r="J19471">
        <v>127.22</v>
      </c>
      <c r="K19471">
        <v>129.70079000000001</v>
      </c>
      <c r="L19471">
        <v>127.22</v>
      </c>
      <c r="M19471">
        <v>127.22</v>
      </c>
      <c r="P19471">
        <v>0</v>
      </c>
      <c r="Q19471" t="str">
        <f t="shared" si="304"/>
        <v>ACTIVE</v>
      </c>
    </row>
    <row r="19472" spans="1:17" x14ac:dyDescent="0.25">
      <c r="A19472" t="s">
        <v>4900</v>
      </c>
      <c r="B19472">
        <v>905</v>
      </c>
      <c r="C19472" t="s">
        <v>5187</v>
      </c>
      <c r="D19472" t="s">
        <v>5133</v>
      </c>
      <c r="E19472">
        <v>89517</v>
      </c>
      <c r="F19472" t="s">
        <v>4908</v>
      </c>
      <c r="G19472" t="s">
        <v>4913</v>
      </c>
      <c r="H19472" t="s">
        <v>4912</v>
      </c>
      <c r="I19472">
        <v>45161</v>
      </c>
      <c r="J19472">
        <v>105</v>
      </c>
      <c r="K19472">
        <v>107.0475</v>
      </c>
      <c r="L19472">
        <v>105</v>
      </c>
      <c r="M19472">
        <v>105</v>
      </c>
      <c r="P19472">
        <v>0</v>
      </c>
      <c r="Q19472" t="str">
        <f t="shared" si="304"/>
        <v>ACTIVE</v>
      </c>
    </row>
    <row r="19473" spans="1:17" x14ac:dyDescent="0.25">
      <c r="A19473" t="s">
        <v>4900</v>
      </c>
      <c r="B19473">
        <v>1534</v>
      </c>
      <c r="C19473" t="s">
        <v>4959</v>
      </c>
      <c r="D19473" t="s">
        <v>4908</v>
      </c>
      <c r="E19473">
        <v>89518</v>
      </c>
      <c r="F19473" t="s">
        <v>4908</v>
      </c>
      <c r="G19473" t="s">
        <v>4913</v>
      </c>
      <c r="H19473" t="s">
        <v>4912</v>
      </c>
      <c r="I19473">
        <v>45161</v>
      </c>
      <c r="J19473">
        <v>11.12</v>
      </c>
      <c r="K19473">
        <v>11.33684</v>
      </c>
      <c r="L19473">
        <v>11.12</v>
      </c>
      <c r="M19473">
        <v>11.12</v>
      </c>
      <c r="P19473">
        <v>0</v>
      </c>
      <c r="Q19473" t="str">
        <f t="shared" si="304"/>
        <v>ACTIVE</v>
      </c>
    </row>
    <row r="19474" spans="1:17" x14ac:dyDescent="0.25">
      <c r="A19474" t="s">
        <v>4900</v>
      </c>
      <c r="B19474">
        <v>638</v>
      </c>
      <c r="C19474" t="s">
        <v>1758</v>
      </c>
      <c r="D19474" t="s">
        <v>4908</v>
      </c>
      <c r="E19474">
        <v>89519</v>
      </c>
      <c r="F19474" t="s">
        <v>4908</v>
      </c>
      <c r="G19474" t="s">
        <v>4913</v>
      </c>
      <c r="H19474" t="s">
        <v>4912</v>
      </c>
      <c r="I19474">
        <v>45161</v>
      </c>
      <c r="J19474">
        <v>70.2</v>
      </c>
      <c r="K19474">
        <v>71.568899999999999</v>
      </c>
      <c r="L19474">
        <v>70.2</v>
      </c>
      <c r="M19474">
        <v>70.2</v>
      </c>
      <c r="P19474">
        <v>0</v>
      </c>
      <c r="Q19474" t="str">
        <f t="shared" si="304"/>
        <v>ACTIVE</v>
      </c>
    </row>
    <row r="19475" spans="1:17" x14ac:dyDescent="0.25">
      <c r="A19475" t="s">
        <v>4900</v>
      </c>
      <c r="B19475">
        <v>638</v>
      </c>
      <c r="C19475" t="s">
        <v>1758</v>
      </c>
      <c r="D19475" t="s">
        <v>4908</v>
      </c>
      <c r="E19475">
        <v>89520</v>
      </c>
      <c r="F19475" t="s">
        <v>4908</v>
      </c>
      <c r="G19475" t="s">
        <v>4913</v>
      </c>
      <c r="H19475" t="s">
        <v>4912</v>
      </c>
      <c r="I19475">
        <v>45161</v>
      </c>
      <c r="J19475">
        <v>7.8</v>
      </c>
      <c r="K19475">
        <v>7.9520999999999997</v>
      </c>
      <c r="L19475">
        <v>7.8</v>
      </c>
      <c r="M19475">
        <v>7.8</v>
      </c>
      <c r="P19475">
        <v>0</v>
      </c>
      <c r="Q19475" t="str">
        <f t="shared" si="304"/>
        <v>ACTIVE</v>
      </c>
    </row>
    <row r="19476" spans="1:17" x14ac:dyDescent="0.25">
      <c r="A19476" t="s">
        <v>4900</v>
      </c>
      <c r="B19476">
        <v>625</v>
      </c>
      <c r="C19476" t="s">
        <v>5026</v>
      </c>
      <c r="D19476" t="s">
        <v>4908</v>
      </c>
      <c r="E19476">
        <v>89521</v>
      </c>
      <c r="F19476" t="s">
        <v>4908</v>
      </c>
      <c r="G19476" t="s">
        <v>4913</v>
      </c>
      <c r="H19476" t="s">
        <v>5025</v>
      </c>
      <c r="I19476">
        <v>45161</v>
      </c>
      <c r="J19476">
        <v>35</v>
      </c>
      <c r="K19476">
        <v>35.962499999999999</v>
      </c>
      <c r="L19476">
        <v>35</v>
      </c>
      <c r="M19476">
        <v>35</v>
      </c>
      <c r="P19476">
        <v>0</v>
      </c>
      <c r="Q19476" t="str">
        <f t="shared" si="304"/>
        <v>ACTIVE</v>
      </c>
    </row>
    <row r="19477" spans="1:17" x14ac:dyDescent="0.25">
      <c r="A19477" t="s">
        <v>4900</v>
      </c>
      <c r="B19477">
        <v>298</v>
      </c>
      <c r="C19477" t="s">
        <v>3931</v>
      </c>
      <c r="D19477" t="s">
        <v>4908</v>
      </c>
      <c r="E19477">
        <v>89522</v>
      </c>
      <c r="F19477" t="s">
        <v>4908</v>
      </c>
      <c r="G19477" t="s">
        <v>4913</v>
      </c>
      <c r="H19477" t="s">
        <v>4912</v>
      </c>
      <c r="I19477">
        <v>45161</v>
      </c>
      <c r="J19477">
        <v>82.5</v>
      </c>
      <c r="K19477">
        <v>84.108750000000001</v>
      </c>
      <c r="L19477">
        <v>82.5</v>
      </c>
      <c r="M19477">
        <v>82.5</v>
      </c>
      <c r="P19477">
        <v>0</v>
      </c>
      <c r="Q19477" t="str">
        <f t="shared" si="304"/>
        <v>ACTIVE</v>
      </c>
    </row>
    <row r="19478" spans="1:17" x14ac:dyDescent="0.25">
      <c r="A19478" t="s">
        <v>4900</v>
      </c>
      <c r="B19478">
        <v>2133</v>
      </c>
      <c r="C19478" t="s">
        <v>5188</v>
      </c>
      <c r="D19478" t="s">
        <v>4908</v>
      </c>
      <c r="E19478">
        <v>89525</v>
      </c>
      <c r="F19478" t="s">
        <v>4908</v>
      </c>
      <c r="G19478" t="s">
        <v>4913</v>
      </c>
      <c r="H19478" t="s">
        <v>4912</v>
      </c>
      <c r="I19478">
        <v>45161</v>
      </c>
      <c r="J19478">
        <v>57.47</v>
      </c>
      <c r="K19478">
        <v>58.590665000000001</v>
      </c>
      <c r="L19478">
        <v>57.47</v>
      </c>
      <c r="M19478">
        <v>57.47</v>
      </c>
      <c r="P19478">
        <v>0</v>
      </c>
      <c r="Q19478" t="str">
        <f t="shared" si="304"/>
        <v>ACTIVE</v>
      </c>
    </row>
    <row r="19479" spans="1:17" x14ac:dyDescent="0.25">
      <c r="A19479" t="s">
        <v>4900</v>
      </c>
      <c r="B19479">
        <v>2017</v>
      </c>
      <c r="C19479" t="s">
        <v>4957</v>
      </c>
      <c r="D19479" t="s">
        <v>4908</v>
      </c>
      <c r="E19479">
        <v>89526</v>
      </c>
      <c r="F19479" t="s">
        <v>4908</v>
      </c>
      <c r="G19479" t="s">
        <v>4913</v>
      </c>
      <c r="H19479" t="s">
        <v>4912</v>
      </c>
      <c r="I19479">
        <v>45161</v>
      </c>
      <c r="J19479">
        <v>1766.88</v>
      </c>
      <c r="K19479">
        <v>1801.3341600000001</v>
      </c>
      <c r="L19479">
        <v>1766.88</v>
      </c>
      <c r="M19479">
        <v>1698.9230769999999</v>
      </c>
      <c r="N19479">
        <v>45166</v>
      </c>
      <c r="P19479">
        <v>0</v>
      </c>
      <c r="Q19479" t="str">
        <f t="shared" si="304"/>
        <v>ACTIVE</v>
      </c>
    </row>
    <row r="19480" spans="1:17" x14ac:dyDescent="0.25">
      <c r="A19480" t="s">
        <v>4900</v>
      </c>
      <c r="B19480">
        <v>1385</v>
      </c>
      <c r="C19480" t="s">
        <v>3851</v>
      </c>
      <c r="D19480" t="s">
        <v>4908</v>
      </c>
      <c r="E19480">
        <v>89527</v>
      </c>
      <c r="F19480" t="s">
        <v>4908</v>
      </c>
      <c r="G19480" t="s">
        <v>4913</v>
      </c>
      <c r="H19480" t="s">
        <v>4912</v>
      </c>
      <c r="I19480">
        <v>45161</v>
      </c>
      <c r="J19480">
        <v>10</v>
      </c>
      <c r="K19480">
        <v>10.195</v>
      </c>
      <c r="L19480">
        <v>10</v>
      </c>
      <c r="M19480">
        <v>10</v>
      </c>
      <c r="P19480">
        <v>0</v>
      </c>
      <c r="Q19480" t="str">
        <f t="shared" si="304"/>
        <v>ACTIVE</v>
      </c>
    </row>
    <row r="19481" spans="1:17" x14ac:dyDescent="0.25">
      <c r="A19481" t="s">
        <v>4900</v>
      </c>
      <c r="B19481">
        <v>2083</v>
      </c>
      <c r="C19481" t="s">
        <v>5164</v>
      </c>
      <c r="D19481" t="s">
        <v>4908</v>
      </c>
      <c r="E19481">
        <v>89528</v>
      </c>
      <c r="F19481" t="s">
        <v>4908</v>
      </c>
      <c r="G19481" t="s">
        <v>4913</v>
      </c>
      <c r="H19481" t="s">
        <v>4912</v>
      </c>
      <c r="I19481">
        <v>45161</v>
      </c>
      <c r="J19481">
        <v>109</v>
      </c>
      <c r="K19481">
        <v>111.1255</v>
      </c>
      <c r="L19481">
        <v>109</v>
      </c>
      <c r="M19481">
        <v>109</v>
      </c>
      <c r="P19481">
        <v>0</v>
      </c>
      <c r="Q19481" t="str">
        <f t="shared" si="304"/>
        <v>ACTIVE</v>
      </c>
    </row>
    <row r="19482" spans="1:17" x14ac:dyDescent="0.25">
      <c r="A19482" t="s">
        <v>4900</v>
      </c>
      <c r="B19482">
        <v>1240</v>
      </c>
      <c r="C19482" t="s">
        <v>5145</v>
      </c>
      <c r="D19482" t="s">
        <v>5092</v>
      </c>
      <c r="E19482">
        <v>89530</v>
      </c>
      <c r="F19482" t="s">
        <v>4908</v>
      </c>
      <c r="G19482" t="s">
        <v>4913</v>
      </c>
      <c r="H19482" t="s">
        <v>4912</v>
      </c>
      <c r="I19482">
        <v>45161</v>
      </c>
      <c r="J19482">
        <v>50.26</v>
      </c>
      <c r="K19482">
        <v>51.240070000000003</v>
      </c>
      <c r="L19482">
        <v>50.26</v>
      </c>
      <c r="M19482">
        <v>50.26</v>
      </c>
      <c r="P19482">
        <v>0</v>
      </c>
      <c r="Q19482" t="str">
        <f t="shared" si="304"/>
        <v>ACTIVE</v>
      </c>
    </row>
    <row r="19483" spans="1:17" x14ac:dyDescent="0.25">
      <c r="A19483" t="s">
        <v>4900</v>
      </c>
      <c r="B19483">
        <v>968</v>
      </c>
      <c r="C19483" t="s">
        <v>5001</v>
      </c>
      <c r="D19483" t="s">
        <v>4908</v>
      </c>
      <c r="E19483">
        <v>89531</v>
      </c>
      <c r="F19483" t="s">
        <v>4908</v>
      </c>
      <c r="G19483" t="s">
        <v>4913</v>
      </c>
      <c r="H19483" t="s">
        <v>4912</v>
      </c>
      <c r="I19483">
        <v>45161</v>
      </c>
      <c r="J19483">
        <v>21.17</v>
      </c>
      <c r="K19483">
        <v>21.582815</v>
      </c>
      <c r="L19483">
        <v>21.17</v>
      </c>
      <c r="M19483">
        <v>21.17</v>
      </c>
      <c r="P19483">
        <v>0</v>
      </c>
      <c r="Q19483" t="str">
        <f t="shared" si="304"/>
        <v>ACTIVE</v>
      </c>
    </row>
    <row r="19484" spans="1:17" x14ac:dyDescent="0.25">
      <c r="A19484" t="s">
        <v>4900</v>
      </c>
      <c r="B19484">
        <v>1383</v>
      </c>
      <c r="C19484" t="s">
        <v>1920</v>
      </c>
      <c r="D19484" t="s">
        <v>4908</v>
      </c>
      <c r="E19484">
        <v>89532</v>
      </c>
      <c r="F19484" t="s">
        <v>5087</v>
      </c>
      <c r="G19484" t="s">
        <v>4913</v>
      </c>
      <c r="H19484" t="s">
        <v>4912</v>
      </c>
      <c r="I19484">
        <v>45161</v>
      </c>
      <c r="J19484">
        <v>305.8</v>
      </c>
      <c r="K19484">
        <v>311.76310000000001</v>
      </c>
      <c r="L19484">
        <v>305.8</v>
      </c>
      <c r="M19484">
        <v>305.8</v>
      </c>
      <c r="N19484">
        <v>45167</v>
      </c>
      <c r="O19484">
        <v>45167</v>
      </c>
      <c r="P19484">
        <v>3</v>
      </c>
      <c r="Q19484" t="str">
        <f t="shared" si="304"/>
        <v>1-30</v>
      </c>
    </row>
    <row r="19485" spans="1:17" x14ac:dyDescent="0.25">
      <c r="A19485" t="s">
        <v>4900</v>
      </c>
      <c r="B19485">
        <v>905</v>
      </c>
      <c r="C19485" t="s">
        <v>5187</v>
      </c>
      <c r="D19485" t="s">
        <v>5133</v>
      </c>
      <c r="E19485">
        <v>89533</v>
      </c>
      <c r="F19485" t="s">
        <v>4908</v>
      </c>
      <c r="G19485" t="s">
        <v>4913</v>
      </c>
      <c r="H19485" t="s">
        <v>4912</v>
      </c>
      <c r="I19485">
        <v>45161</v>
      </c>
      <c r="J19485">
        <v>10</v>
      </c>
      <c r="K19485">
        <v>10.195</v>
      </c>
      <c r="L19485">
        <v>10</v>
      </c>
      <c r="M19485">
        <v>10</v>
      </c>
      <c r="P19485">
        <v>0</v>
      </c>
      <c r="Q19485" t="str">
        <f t="shared" si="304"/>
        <v>ACTIVE</v>
      </c>
    </row>
    <row r="19486" spans="1:17" x14ac:dyDescent="0.25">
      <c r="A19486" t="s">
        <v>4900</v>
      </c>
      <c r="B19486">
        <v>1111</v>
      </c>
      <c r="C19486" t="s">
        <v>4933</v>
      </c>
      <c r="D19486" t="s">
        <v>4908</v>
      </c>
      <c r="E19486">
        <v>89535</v>
      </c>
      <c r="F19486" t="s">
        <v>4908</v>
      </c>
      <c r="G19486" t="s">
        <v>4913</v>
      </c>
      <c r="H19486" t="s">
        <v>4912</v>
      </c>
      <c r="I19486">
        <v>45161</v>
      </c>
      <c r="J19486">
        <v>147.35</v>
      </c>
      <c r="K19486">
        <v>150.22332499999999</v>
      </c>
      <c r="L19486">
        <v>147.35</v>
      </c>
      <c r="M19486">
        <v>147.35</v>
      </c>
      <c r="P19486">
        <v>0</v>
      </c>
      <c r="Q19486" t="str">
        <f t="shared" si="304"/>
        <v>ACTIVE</v>
      </c>
    </row>
    <row r="19487" spans="1:17" x14ac:dyDescent="0.25">
      <c r="A19487" t="s">
        <v>4900</v>
      </c>
      <c r="B19487">
        <v>1602</v>
      </c>
      <c r="C19487" t="s">
        <v>4997</v>
      </c>
      <c r="D19487" t="s">
        <v>4908</v>
      </c>
      <c r="E19487">
        <v>89536</v>
      </c>
      <c r="F19487" t="s">
        <v>4908</v>
      </c>
      <c r="G19487" t="s">
        <v>4913</v>
      </c>
      <c r="H19487" t="s">
        <v>4912</v>
      </c>
      <c r="I19487">
        <v>45161</v>
      </c>
      <c r="J19487">
        <v>38.99</v>
      </c>
      <c r="K19487">
        <v>39.750304999999997</v>
      </c>
      <c r="L19487">
        <v>38.99</v>
      </c>
      <c r="M19487">
        <v>38.99</v>
      </c>
      <c r="P19487">
        <v>0</v>
      </c>
      <c r="Q19487" t="str">
        <f t="shared" si="304"/>
        <v>ACTIVE</v>
      </c>
    </row>
    <row r="19488" spans="1:17" x14ac:dyDescent="0.25">
      <c r="A19488" t="s">
        <v>4900</v>
      </c>
      <c r="B19488">
        <v>1984</v>
      </c>
      <c r="C19488" t="s">
        <v>5175</v>
      </c>
      <c r="D19488" t="s">
        <v>4908</v>
      </c>
      <c r="E19488">
        <v>89537</v>
      </c>
      <c r="F19488" t="s">
        <v>4908</v>
      </c>
      <c r="G19488" t="s">
        <v>4913</v>
      </c>
      <c r="H19488" t="s">
        <v>4912</v>
      </c>
      <c r="I19488">
        <v>45161</v>
      </c>
      <c r="J19488">
        <v>193.63</v>
      </c>
      <c r="K19488">
        <v>197.40578500000001</v>
      </c>
      <c r="L19488">
        <v>193.63</v>
      </c>
      <c r="M19488">
        <v>193.63</v>
      </c>
      <c r="P19488">
        <v>0</v>
      </c>
      <c r="Q19488" t="str">
        <f t="shared" si="304"/>
        <v>ACTIVE</v>
      </c>
    </row>
    <row r="19489" spans="1:17" x14ac:dyDescent="0.25">
      <c r="A19489" t="s">
        <v>4900</v>
      </c>
      <c r="B19489">
        <v>2067</v>
      </c>
      <c r="C19489" t="s">
        <v>5023</v>
      </c>
      <c r="D19489" t="s">
        <v>4908</v>
      </c>
      <c r="E19489">
        <v>89538</v>
      </c>
      <c r="F19489" t="s">
        <v>4908</v>
      </c>
      <c r="G19489" t="s">
        <v>4913</v>
      </c>
      <c r="H19489" t="s">
        <v>4912</v>
      </c>
      <c r="I19489">
        <v>45161</v>
      </c>
      <c r="J19489">
        <v>28.59</v>
      </c>
      <c r="K19489">
        <v>29.147504999999999</v>
      </c>
      <c r="L19489">
        <v>28.59</v>
      </c>
      <c r="M19489">
        <v>28.59</v>
      </c>
      <c r="P19489">
        <v>0</v>
      </c>
      <c r="Q19489" t="str">
        <f t="shared" si="304"/>
        <v>ACTIVE</v>
      </c>
    </row>
    <row r="19490" spans="1:17" x14ac:dyDescent="0.25">
      <c r="A19490" t="s">
        <v>4900</v>
      </c>
      <c r="B19490">
        <v>1534</v>
      </c>
      <c r="C19490" t="s">
        <v>4959</v>
      </c>
      <c r="D19490" t="s">
        <v>4908</v>
      </c>
      <c r="E19490">
        <v>89539</v>
      </c>
      <c r="F19490" t="s">
        <v>4908</v>
      </c>
      <c r="G19490" t="s">
        <v>4913</v>
      </c>
      <c r="H19490" t="s">
        <v>4912</v>
      </c>
      <c r="I19490">
        <v>45161</v>
      </c>
      <c r="J19490">
        <v>130.78</v>
      </c>
      <c r="K19490">
        <v>133.33020999999999</v>
      </c>
      <c r="L19490">
        <v>130.78</v>
      </c>
      <c r="M19490">
        <v>130.78</v>
      </c>
      <c r="P19490">
        <v>0</v>
      </c>
      <c r="Q19490" t="str">
        <f t="shared" si="304"/>
        <v>ACTIVE</v>
      </c>
    </row>
    <row r="19491" spans="1:17" x14ac:dyDescent="0.25">
      <c r="A19491" t="s">
        <v>4900</v>
      </c>
      <c r="B19491">
        <v>2067</v>
      </c>
      <c r="C19491" t="s">
        <v>5023</v>
      </c>
      <c r="D19491" t="s">
        <v>4908</v>
      </c>
      <c r="E19491">
        <v>89540</v>
      </c>
      <c r="F19491" t="s">
        <v>4908</v>
      </c>
      <c r="G19491" t="s">
        <v>4913</v>
      </c>
      <c r="H19491" t="s">
        <v>4912</v>
      </c>
      <c r="I19491">
        <v>45161</v>
      </c>
      <c r="J19491">
        <v>28.5</v>
      </c>
      <c r="K19491">
        <v>29.05575</v>
      </c>
      <c r="L19491">
        <v>28.5</v>
      </c>
      <c r="M19491">
        <v>28.5</v>
      </c>
      <c r="P19491">
        <v>0</v>
      </c>
      <c r="Q19491" t="str">
        <f t="shared" si="304"/>
        <v>ACTIVE</v>
      </c>
    </row>
    <row r="19492" spans="1:17" x14ac:dyDescent="0.25">
      <c r="A19492" t="s">
        <v>4900</v>
      </c>
      <c r="B19492">
        <v>1111</v>
      </c>
      <c r="C19492" t="s">
        <v>4933</v>
      </c>
      <c r="D19492" t="s">
        <v>4908</v>
      </c>
      <c r="E19492">
        <v>89541</v>
      </c>
      <c r="F19492" t="s">
        <v>4908</v>
      </c>
      <c r="G19492" t="s">
        <v>4913</v>
      </c>
      <c r="H19492" t="s">
        <v>4912</v>
      </c>
      <c r="I19492">
        <v>45161</v>
      </c>
      <c r="J19492">
        <v>79.95</v>
      </c>
      <c r="K19492">
        <v>81.509024999999994</v>
      </c>
      <c r="L19492">
        <v>79.95</v>
      </c>
      <c r="M19492">
        <v>79.95</v>
      </c>
      <c r="P19492">
        <v>0</v>
      </c>
      <c r="Q19492" t="str">
        <f t="shared" si="304"/>
        <v>ACTIVE</v>
      </c>
    </row>
    <row r="19493" spans="1:17" x14ac:dyDescent="0.25">
      <c r="A19493" t="s">
        <v>4900</v>
      </c>
      <c r="B19493">
        <v>2067</v>
      </c>
      <c r="C19493" t="s">
        <v>5023</v>
      </c>
      <c r="D19493" t="s">
        <v>4908</v>
      </c>
      <c r="E19493">
        <v>89542</v>
      </c>
      <c r="F19493" t="s">
        <v>4908</v>
      </c>
      <c r="G19493" t="s">
        <v>4913</v>
      </c>
      <c r="H19493" t="s">
        <v>4912</v>
      </c>
      <c r="I19493">
        <v>45161</v>
      </c>
      <c r="J19493">
        <v>2.98</v>
      </c>
      <c r="K19493">
        <v>3.0381100000000001</v>
      </c>
      <c r="L19493">
        <v>2.98</v>
      </c>
      <c r="M19493">
        <v>2.98</v>
      </c>
      <c r="P19493">
        <v>0</v>
      </c>
      <c r="Q19493" t="str">
        <f t="shared" si="304"/>
        <v>ACTIVE</v>
      </c>
    </row>
    <row r="19494" spans="1:17" x14ac:dyDescent="0.25">
      <c r="A19494" t="s">
        <v>4900</v>
      </c>
      <c r="B19494">
        <v>1240</v>
      </c>
      <c r="C19494" t="s">
        <v>5145</v>
      </c>
      <c r="D19494" t="s">
        <v>5092</v>
      </c>
      <c r="E19494">
        <v>89544</v>
      </c>
      <c r="F19494" t="s">
        <v>4908</v>
      </c>
      <c r="G19494" t="s">
        <v>4913</v>
      </c>
      <c r="H19494" t="s">
        <v>4912</v>
      </c>
      <c r="I19494">
        <v>45161</v>
      </c>
      <c r="J19494">
        <v>48</v>
      </c>
      <c r="K19494">
        <v>48.936</v>
      </c>
      <c r="L19494">
        <v>48</v>
      </c>
      <c r="M19494">
        <v>48</v>
      </c>
      <c r="P19494">
        <v>0</v>
      </c>
      <c r="Q19494" t="str">
        <f t="shared" si="304"/>
        <v>ACTIVE</v>
      </c>
    </row>
    <row r="19495" spans="1:17" x14ac:dyDescent="0.25">
      <c r="A19495" t="s">
        <v>4900</v>
      </c>
      <c r="B19495">
        <v>2087</v>
      </c>
      <c r="C19495" t="s">
        <v>4919</v>
      </c>
      <c r="D19495" t="s">
        <v>4908</v>
      </c>
      <c r="E19495">
        <v>89545</v>
      </c>
      <c r="F19495" t="s">
        <v>4908</v>
      </c>
      <c r="G19495" t="s">
        <v>4913</v>
      </c>
      <c r="H19495" t="s">
        <v>4912</v>
      </c>
      <c r="I19495">
        <v>45161</v>
      </c>
      <c r="J19495">
        <v>59.99</v>
      </c>
      <c r="K19495">
        <v>61.159804999999999</v>
      </c>
      <c r="L19495">
        <v>59.99</v>
      </c>
      <c r="M19495">
        <v>59.99</v>
      </c>
      <c r="P19495">
        <v>0</v>
      </c>
      <c r="Q19495" t="str">
        <f t="shared" si="304"/>
        <v>ACTIVE</v>
      </c>
    </row>
    <row r="19496" spans="1:17" x14ac:dyDescent="0.25">
      <c r="A19496" t="s">
        <v>4900</v>
      </c>
      <c r="B19496">
        <v>2017</v>
      </c>
      <c r="C19496" t="s">
        <v>4957</v>
      </c>
      <c r="D19496" t="s">
        <v>4908</v>
      </c>
      <c r="E19496">
        <v>89546</v>
      </c>
      <c r="F19496" t="s">
        <v>4908</v>
      </c>
      <c r="G19496" t="s">
        <v>4913</v>
      </c>
      <c r="H19496" t="s">
        <v>4912</v>
      </c>
      <c r="I19496">
        <v>45161</v>
      </c>
      <c r="J19496">
        <v>1070.4000000000001</v>
      </c>
      <c r="K19496">
        <v>1091.2728</v>
      </c>
      <c r="L19496">
        <v>1070.4000000000001</v>
      </c>
      <c r="M19496">
        <v>1029.230769</v>
      </c>
      <c r="N19496">
        <v>45166</v>
      </c>
      <c r="P19496">
        <v>0</v>
      </c>
      <c r="Q19496" t="str">
        <f t="shared" si="304"/>
        <v>ACTIVE</v>
      </c>
    </row>
    <row r="19497" spans="1:17" x14ac:dyDescent="0.25">
      <c r="A19497" t="s">
        <v>4900</v>
      </c>
      <c r="B19497">
        <v>394</v>
      </c>
      <c r="C19497" t="s">
        <v>5120</v>
      </c>
      <c r="D19497" t="s">
        <v>4908</v>
      </c>
      <c r="E19497">
        <v>89547</v>
      </c>
      <c r="F19497" t="s">
        <v>4908</v>
      </c>
      <c r="G19497" t="s">
        <v>4913</v>
      </c>
      <c r="H19497" t="s">
        <v>4912</v>
      </c>
      <c r="I19497">
        <v>45161</v>
      </c>
      <c r="J19497">
        <v>5.95</v>
      </c>
      <c r="K19497">
        <v>6.0660249999999998</v>
      </c>
      <c r="L19497">
        <v>5.95</v>
      </c>
      <c r="M19497">
        <v>5.95</v>
      </c>
      <c r="P19497">
        <v>0</v>
      </c>
      <c r="Q19497" t="str">
        <f t="shared" si="304"/>
        <v>ACTIVE</v>
      </c>
    </row>
    <row r="19498" spans="1:17" x14ac:dyDescent="0.25">
      <c r="A19498" t="s">
        <v>4900</v>
      </c>
      <c r="B19498">
        <v>1764</v>
      </c>
      <c r="C19498" t="s">
        <v>4999</v>
      </c>
      <c r="D19498" t="s">
        <v>4908</v>
      </c>
      <c r="E19498">
        <v>89548</v>
      </c>
      <c r="F19498" t="s">
        <v>4908</v>
      </c>
      <c r="G19498" t="s">
        <v>4913</v>
      </c>
      <c r="H19498" t="s">
        <v>4912</v>
      </c>
      <c r="I19498">
        <v>45161</v>
      </c>
      <c r="J19498">
        <v>43.99</v>
      </c>
      <c r="K19498">
        <v>44.847805000000001</v>
      </c>
      <c r="L19498">
        <v>43.99</v>
      </c>
      <c r="M19498">
        <v>43.99</v>
      </c>
      <c r="P19498">
        <v>0</v>
      </c>
      <c r="Q19498" t="str">
        <f t="shared" si="304"/>
        <v>ACTIVE</v>
      </c>
    </row>
    <row r="19499" spans="1:17" x14ac:dyDescent="0.25">
      <c r="A19499" t="s">
        <v>4900</v>
      </c>
      <c r="B19499">
        <v>638</v>
      </c>
      <c r="C19499" t="s">
        <v>1758</v>
      </c>
      <c r="D19499" t="s">
        <v>4908</v>
      </c>
      <c r="E19499">
        <v>89549</v>
      </c>
      <c r="F19499" t="s">
        <v>4908</v>
      </c>
      <c r="G19499" t="s">
        <v>4913</v>
      </c>
      <c r="H19499" t="s">
        <v>4912</v>
      </c>
      <c r="I19499">
        <v>45161</v>
      </c>
      <c r="J19499">
        <v>108</v>
      </c>
      <c r="K19499">
        <v>110.10599999999999</v>
      </c>
      <c r="L19499">
        <v>108</v>
      </c>
      <c r="M19499">
        <v>108</v>
      </c>
      <c r="P19499">
        <v>0</v>
      </c>
      <c r="Q19499" t="str">
        <f t="shared" si="304"/>
        <v>ACTIVE</v>
      </c>
    </row>
    <row r="19500" spans="1:17" x14ac:dyDescent="0.25">
      <c r="A19500" t="s">
        <v>4900</v>
      </c>
      <c r="B19500">
        <v>1646</v>
      </c>
      <c r="C19500" t="s">
        <v>5186</v>
      </c>
      <c r="D19500" t="s">
        <v>4908</v>
      </c>
      <c r="E19500">
        <v>89551</v>
      </c>
      <c r="F19500" t="s">
        <v>4908</v>
      </c>
      <c r="G19500" t="s">
        <v>4913</v>
      </c>
      <c r="H19500" t="s">
        <v>4912</v>
      </c>
      <c r="I19500">
        <v>45161</v>
      </c>
      <c r="J19500">
        <v>1629.23</v>
      </c>
      <c r="K19500">
        <v>1660.9999849999999</v>
      </c>
      <c r="L19500">
        <v>1629.23</v>
      </c>
      <c r="M19500">
        <v>1629.23</v>
      </c>
      <c r="P19500">
        <v>0</v>
      </c>
      <c r="Q19500" t="str">
        <f t="shared" si="304"/>
        <v>ACTIVE</v>
      </c>
    </row>
    <row r="19501" spans="1:17" x14ac:dyDescent="0.25">
      <c r="A19501" t="s">
        <v>4900</v>
      </c>
      <c r="B19501">
        <v>1764</v>
      </c>
      <c r="C19501" t="s">
        <v>4999</v>
      </c>
      <c r="D19501" t="s">
        <v>4908</v>
      </c>
      <c r="E19501">
        <v>89552</v>
      </c>
      <c r="F19501" t="s">
        <v>4908</v>
      </c>
      <c r="G19501" t="s">
        <v>4944</v>
      </c>
      <c r="H19501" t="s">
        <v>4912</v>
      </c>
      <c r="I19501">
        <v>45161</v>
      </c>
      <c r="J19501">
        <v>27931.040000000001</v>
      </c>
      <c r="K19501">
        <v>28475.69528</v>
      </c>
      <c r="L19501">
        <v>27931.040000000001</v>
      </c>
      <c r="M19501">
        <v>27931.040000000001</v>
      </c>
      <c r="P19501">
        <v>0</v>
      </c>
      <c r="Q19501" t="str">
        <f t="shared" si="304"/>
        <v>ACTIVE</v>
      </c>
    </row>
    <row r="19502" spans="1:17" x14ac:dyDescent="0.25">
      <c r="A19502" t="s">
        <v>4900</v>
      </c>
      <c r="B19502">
        <v>1770</v>
      </c>
      <c r="C19502" t="s">
        <v>5013</v>
      </c>
      <c r="D19502" t="s">
        <v>4908</v>
      </c>
      <c r="E19502">
        <v>89553</v>
      </c>
      <c r="F19502" t="s">
        <v>4908</v>
      </c>
      <c r="G19502" t="s">
        <v>4913</v>
      </c>
      <c r="H19502" t="s">
        <v>4912</v>
      </c>
      <c r="I19502">
        <v>45161</v>
      </c>
      <c r="J19502">
        <v>35.090000000000003</v>
      </c>
      <c r="K19502">
        <v>35.774254999999997</v>
      </c>
      <c r="L19502">
        <v>35.090000000000003</v>
      </c>
      <c r="M19502">
        <v>35.090000000000003</v>
      </c>
      <c r="P19502">
        <v>0</v>
      </c>
      <c r="Q19502" t="str">
        <f t="shared" si="304"/>
        <v>ACTIVE</v>
      </c>
    </row>
    <row r="19503" spans="1:17" x14ac:dyDescent="0.25">
      <c r="A19503" t="s">
        <v>4900</v>
      </c>
      <c r="B19503">
        <v>1857</v>
      </c>
      <c r="C19503" t="s">
        <v>4935</v>
      </c>
      <c r="D19503" t="s">
        <v>4908</v>
      </c>
      <c r="E19503">
        <v>89554</v>
      </c>
      <c r="F19503" t="s">
        <v>4908</v>
      </c>
      <c r="G19503" t="s">
        <v>4913</v>
      </c>
      <c r="H19503" t="s">
        <v>4912</v>
      </c>
      <c r="I19503">
        <v>45161</v>
      </c>
      <c r="J19503">
        <v>2715.2</v>
      </c>
      <c r="K19503">
        <v>2768.1464000000001</v>
      </c>
      <c r="L19503">
        <v>2715.2</v>
      </c>
      <c r="M19503">
        <v>2715.2</v>
      </c>
      <c r="P19503">
        <v>0</v>
      </c>
      <c r="Q19503" t="str">
        <f t="shared" si="304"/>
        <v>ACTIVE</v>
      </c>
    </row>
    <row r="19504" spans="1:17" x14ac:dyDescent="0.25">
      <c r="A19504" t="s">
        <v>4900</v>
      </c>
      <c r="B19504">
        <v>2066</v>
      </c>
      <c r="C19504" t="s">
        <v>4924</v>
      </c>
      <c r="D19504" t="s">
        <v>4908</v>
      </c>
      <c r="E19504">
        <v>89555</v>
      </c>
      <c r="F19504" t="s">
        <v>4908</v>
      </c>
      <c r="G19504" t="s">
        <v>4913</v>
      </c>
      <c r="H19504" t="s">
        <v>4912</v>
      </c>
      <c r="I19504">
        <v>45161</v>
      </c>
      <c r="J19504">
        <v>632.04999999999995</v>
      </c>
      <c r="K19504">
        <v>644.37497499999995</v>
      </c>
      <c r="L19504">
        <v>632.04999999999995</v>
      </c>
      <c r="M19504">
        <v>632.04999999999995</v>
      </c>
      <c r="P19504">
        <v>0</v>
      </c>
      <c r="Q19504" t="str">
        <f t="shared" si="304"/>
        <v>ACTIVE</v>
      </c>
    </row>
    <row r="19505" spans="1:17" x14ac:dyDescent="0.25">
      <c r="A19505" t="s">
        <v>4900</v>
      </c>
      <c r="B19505">
        <v>394</v>
      </c>
      <c r="C19505" t="s">
        <v>5120</v>
      </c>
      <c r="D19505" t="s">
        <v>4908</v>
      </c>
      <c r="E19505">
        <v>89556</v>
      </c>
      <c r="F19505" t="s">
        <v>4908</v>
      </c>
      <c r="G19505" t="s">
        <v>4913</v>
      </c>
      <c r="H19505" t="s">
        <v>4912</v>
      </c>
      <c r="I19505">
        <v>45161</v>
      </c>
      <c r="J19505">
        <v>32.15</v>
      </c>
      <c r="K19505">
        <v>32.776924999999999</v>
      </c>
      <c r="L19505">
        <v>32.15</v>
      </c>
      <c r="M19505">
        <v>32.15</v>
      </c>
      <c r="P19505">
        <v>0</v>
      </c>
      <c r="Q19505" t="str">
        <f t="shared" si="304"/>
        <v>ACTIVE</v>
      </c>
    </row>
    <row r="19506" spans="1:17" x14ac:dyDescent="0.25">
      <c r="A19506" t="s">
        <v>4900</v>
      </c>
      <c r="B19506">
        <v>988</v>
      </c>
      <c r="C19506" t="s">
        <v>1089</v>
      </c>
      <c r="D19506" t="s">
        <v>4908</v>
      </c>
      <c r="E19506">
        <v>89557</v>
      </c>
      <c r="F19506" t="s">
        <v>4908</v>
      </c>
      <c r="G19506" t="s">
        <v>4913</v>
      </c>
      <c r="H19506" t="s">
        <v>4912</v>
      </c>
      <c r="I19506">
        <v>45161</v>
      </c>
      <c r="J19506">
        <v>5486.11</v>
      </c>
      <c r="K19506">
        <v>5593.0891449999999</v>
      </c>
      <c r="L19506">
        <v>5486.11</v>
      </c>
      <c r="M19506">
        <v>5486.11</v>
      </c>
      <c r="P19506">
        <v>0</v>
      </c>
      <c r="Q19506" t="str">
        <f t="shared" si="304"/>
        <v>ACTIVE</v>
      </c>
    </row>
    <row r="19507" spans="1:17" x14ac:dyDescent="0.25">
      <c r="A19507" t="s">
        <v>4900</v>
      </c>
      <c r="B19507">
        <v>2032</v>
      </c>
      <c r="C19507" t="s">
        <v>5067</v>
      </c>
      <c r="D19507" t="s">
        <v>4908</v>
      </c>
      <c r="E19507">
        <v>89558</v>
      </c>
      <c r="F19507" t="s">
        <v>4908</v>
      </c>
      <c r="G19507" t="s">
        <v>4913</v>
      </c>
      <c r="H19507" t="s">
        <v>4912</v>
      </c>
      <c r="I19507">
        <v>45161</v>
      </c>
      <c r="J19507">
        <v>34.75</v>
      </c>
      <c r="K19507">
        <v>35.427624999999999</v>
      </c>
      <c r="L19507">
        <v>34.75</v>
      </c>
      <c r="M19507">
        <v>34.75</v>
      </c>
      <c r="P19507">
        <v>0</v>
      </c>
      <c r="Q19507" t="str">
        <f t="shared" si="304"/>
        <v>ACTIVE</v>
      </c>
    </row>
    <row r="19508" spans="1:17" x14ac:dyDescent="0.25">
      <c r="A19508" t="s">
        <v>4900</v>
      </c>
      <c r="B19508">
        <v>941</v>
      </c>
      <c r="C19508" t="s">
        <v>5185</v>
      </c>
      <c r="D19508" t="s">
        <v>4908</v>
      </c>
      <c r="E19508">
        <v>89559</v>
      </c>
      <c r="F19508" t="s">
        <v>4908</v>
      </c>
      <c r="G19508" t="s">
        <v>4944</v>
      </c>
      <c r="H19508" t="s">
        <v>4912</v>
      </c>
      <c r="I19508">
        <v>45161</v>
      </c>
      <c r="J19508">
        <v>13550.97</v>
      </c>
      <c r="K19508">
        <v>13815.21392</v>
      </c>
      <c r="L19508">
        <v>13550.97</v>
      </c>
      <c r="M19508">
        <v>13550.97</v>
      </c>
      <c r="P19508">
        <v>0</v>
      </c>
      <c r="Q19508" t="str">
        <f t="shared" si="304"/>
        <v>ACTIVE</v>
      </c>
    </row>
    <row r="19509" spans="1:17" x14ac:dyDescent="0.25">
      <c r="A19509" t="s">
        <v>4900</v>
      </c>
      <c r="B19509">
        <v>1998</v>
      </c>
      <c r="C19509" t="s">
        <v>5135</v>
      </c>
      <c r="D19509" t="s">
        <v>4908</v>
      </c>
      <c r="E19509">
        <v>89561</v>
      </c>
      <c r="F19509" t="s">
        <v>4908</v>
      </c>
      <c r="G19509" t="s">
        <v>4913</v>
      </c>
      <c r="H19509" t="s">
        <v>4912</v>
      </c>
      <c r="I19509">
        <v>45161</v>
      </c>
      <c r="J19509">
        <v>157.51</v>
      </c>
      <c r="K19509">
        <v>160.581445</v>
      </c>
      <c r="L19509">
        <v>157.51</v>
      </c>
      <c r="M19509">
        <v>157.51</v>
      </c>
      <c r="P19509">
        <v>0</v>
      </c>
      <c r="Q19509" t="str">
        <f t="shared" si="304"/>
        <v>ACTIVE</v>
      </c>
    </row>
    <row r="19510" spans="1:17" x14ac:dyDescent="0.25">
      <c r="A19510" t="s">
        <v>4900</v>
      </c>
      <c r="B19510">
        <v>1424</v>
      </c>
      <c r="C19510" t="s">
        <v>1129</v>
      </c>
      <c r="D19510" t="s">
        <v>4908</v>
      </c>
      <c r="E19510">
        <v>89562</v>
      </c>
      <c r="F19510" t="s">
        <v>4908</v>
      </c>
      <c r="G19510" t="s">
        <v>4913</v>
      </c>
      <c r="H19510" t="s">
        <v>4912</v>
      </c>
      <c r="I19510">
        <v>45161</v>
      </c>
      <c r="J19510">
        <v>73</v>
      </c>
      <c r="K19510">
        <v>74.423500000000004</v>
      </c>
      <c r="L19510">
        <v>73</v>
      </c>
      <c r="M19510">
        <v>73</v>
      </c>
      <c r="P19510">
        <v>0</v>
      </c>
      <c r="Q19510" t="str">
        <f t="shared" si="304"/>
        <v>ACTIVE</v>
      </c>
    </row>
    <row r="19511" spans="1:17" x14ac:dyDescent="0.25">
      <c r="A19511" t="s">
        <v>4900</v>
      </c>
      <c r="B19511">
        <v>1409</v>
      </c>
      <c r="C19511" t="s">
        <v>4964</v>
      </c>
      <c r="D19511" t="s">
        <v>4908</v>
      </c>
      <c r="E19511">
        <v>89563</v>
      </c>
      <c r="F19511" t="s">
        <v>4908</v>
      </c>
      <c r="G19511" t="s">
        <v>4913</v>
      </c>
      <c r="H19511" t="s">
        <v>4912</v>
      </c>
      <c r="I19511">
        <v>45161</v>
      </c>
      <c r="J19511">
        <v>26.88</v>
      </c>
      <c r="K19511">
        <v>27.404160000000001</v>
      </c>
      <c r="L19511">
        <v>26.88</v>
      </c>
      <c r="M19511">
        <v>26.88</v>
      </c>
      <c r="P19511">
        <v>0</v>
      </c>
      <c r="Q19511" t="str">
        <f t="shared" si="304"/>
        <v>ACTIVE</v>
      </c>
    </row>
    <row r="19512" spans="1:17" x14ac:dyDescent="0.25">
      <c r="A19512" t="s">
        <v>4900</v>
      </c>
      <c r="B19512">
        <v>1770</v>
      </c>
      <c r="C19512" t="s">
        <v>5013</v>
      </c>
      <c r="D19512" t="s">
        <v>4908</v>
      </c>
      <c r="E19512">
        <v>89564</v>
      </c>
      <c r="F19512" t="s">
        <v>4908</v>
      </c>
      <c r="G19512" t="s">
        <v>4944</v>
      </c>
      <c r="H19512" t="s">
        <v>4912</v>
      </c>
      <c r="I19512">
        <v>45161</v>
      </c>
      <c r="J19512">
        <v>921.5</v>
      </c>
      <c r="K19512">
        <v>939.46924999999999</v>
      </c>
      <c r="L19512">
        <v>921.5</v>
      </c>
      <c r="M19512">
        <v>921.5</v>
      </c>
      <c r="P19512">
        <v>0</v>
      </c>
      <c r="Q19512" t="str">
        <f t="shared" si="304"/>
        <v>ACTIVE</v>
      </c>
    </row>
    <row r="19513" spans="1:17" x14ac:dyDescent="0.25">
      <c r="A19513" t="s">
        <v>4900</v>
      </c>
      <c r="B19513">
        <v>1998</v>
      </c>
      <c r="C19513" t="s">
        <v>5135</v>
      </c>
      <c r="D19513" t="s">
        <v>4908</v>
      </c>
      <c r="E19513">
        <v>89565</v>
      </c>
      <c r="F19513" t="s">
        <v>4908</v>
      </c>
      <c r="G19513" t="s">
        <v>4913</v>
      </c>
      <c r="H19513" t="s">
        <v>4912</v>
      </c>
      <c r="I19513">
        <v>45161</v>
      </c>
      <c r="J19513">
        <v>57.95</v>
      </c>
      <c r="K19513">
        <v>59.080024999999999</v>
      </c>
      <c r="L19513">
        <v>57.95</v>
      </c>
      <c r="M19513">
        <v>57.95</v>
      </c>
      <c r="P19513">
        <v>0</v>
      </c>
      <c r="Q19513" t="str">
        <f t="shared" si="304"/>
        <v>ACTIVE</v>
      </c>
    </row>
    <row r="19514" spans="1:17" x14ac:dyDescent="0.25">
      <c r="A19514" t="s">
        <v>4900</v>
      </c>
      <c r="B19514">
        <v>1727</v>
      </c>
      <c r="C19514" t="s">
        <v>5040</v>
      </c>
      <c r="D19514" t="s">
        <v>4908</v>
      </c>
      <c r="E19514">
        <v>89566</v>
      </c>
      <c r="F19514" t="s">
        <v>4908</v>
      </c>
      <c r="G19514" t="s">
        <v>4913</v>
      </c>
      <c r="H19514" t="s">
        <v>4912</v>
      </c>
      <c r="I19514">
        <v>45161</v>
      </c>
      <c r="J19514">
        <v>121.01</v>
      </c>
      <c r="K19514">
        <v>123.36969499999999</v>
      </c>
      <c r="L19514">
        <v>121.01</v>
      </c>
      <c r="M19514">
        <v>121.01</v>
      </c>
      <c r="P19514">
        <v>0</v>
      </c>
      <c r="Q19514" t="str">
        <f t="shared" si="304"/>
        <v>ACTIVE</v>
      </c>
    </row>
    <row r="19515" spans="1:17" x14ac:dyDescent="0.25">
      <c r="A19515" t="s">
        <v>4900</v>
      </c>
      <c r="B19515">
        <v>491</v>
      </c>
      <c r="C19515" t="s">
        <v>5096</v>
      </c>
      <c r="D19515" t="s">
        <v>4908</v>
      </c>
      <c r="E19515">
        <v>89567</v>
      </c>
      <c r="F19515" t="s">
        <v>4908</v>
      </c>
      <c r="G19515" t="s">
        <v>4913</v>
      </c>
      <c r="H19515" t="s">
        <v>4912</v>
      </c>
      <c r="I19515">
        <v>45161</v>
      </c>
      <c r="J19515">
        <v>420</v>
      </c>
      <c r="K19515">
        <v>428.19</v>
      </c>
      <c r="L19515">
        <v>420</v>
      </c>
      <c r="M19515">
        <v>420</v>
      </c>
      <c r="P19515">
        <v>0</v>
      </c>
      <c r="Q19515" t="str">
        <f t="shared" si="304"/>
        <v>ACTIVE</v>
      </c>
    </row>
    <row r="19516" spans="1:17" x14ac:dyDescent="0.25">
      <c r="A19516" t="s">
        <v>4900</v>
      </c>
      <c r="B19516">
        <v>1866</v>
      </c>
      <c r="C19516" t="s">
        <v>5132</v>
      </c>
      <c r="D19516" t="s">
        <v>4908</v>
      </c>
      <c r="E19516">
        <v>89568</v>
      </c>
      <c r="F19516" t="s">
        <v>4908</v>
      </c>
      <c r="G19516" t="s">
        <v>4913</v>
      </c>
      <c r="H19516" t="s">
        <v>4912</v>
      </c>
      <c r="I19516">
        <v>45161</v>
      </c>
      <c r="J19516">
        <v>65.38</v>
      </c>
      <c r="K19516">
        <v>66.654910000000001</v>
      </c>
      <c r="L19516">
        <v>65.38</v>
      </c>
      <c r="M19516">
        <v>65.38</v>
      </c>
      <c r="P19516">
        <v>0</v>
      </c>
      <c r="Q19516" t="str">
        <f t="shared" si="304"/>
        <v>ACTIVE</v>
      </c>
    </row>
    <row r="19517" spans="1:17" x14ac:dyDescent="0.25">
      <c r="A19517" t="s">
        <v>4900</v>
      </c>
      <c r="B19517">
        <v>615</v>
      </c>
      <c r="C19517" t="s">
        <v>4567</v>
      </c>
      <c r="D19517" t="s">
        <v>4962</v>
      </c>
      <c r="E19517">
        <v>89570</v>
      </c>
      <c r="F19517" t="s">
        <v>4908</v>
      </c>
      <c r="G19517" t="s">
        <v>4913</v>
      </c>
      <c r="H19517" t="s">
        <v>4912</v>
      </c>
      <c r="I19517">
        <v>45161</v>
      </c>
      <c r="J19517">
        <v>1100</v>
      </c>
      <c r="K19517">
        <v>1121.45</v>
      </c>
      <c r="L19517">
        <v>1100</v>
      </c>
      <c r="M19517">
        <v>1100</v>
      </c>
      <c r="P19517">
        <v>0</v>
      </c>
      <c r="Q19517" t="str">
        <f t="shared" si="304"/>
        <v>ACTIVE</v>
      </c>
    </row>
    <row r="19518" spans="1:17" x14ac:dyDescent="0.25">
      <c r="A19518" t="s">
        <v>4900</v>
      </c>
      <c r="B19518">
        <v>1866</v>
      </c>
      <c r="C19518" t="s">
        <v>5132</v>
      </c>
      <c r="D19518" t="s">
        <v>4908</v>
      </c>
      <c r="E19518">
        <v>89571</v>
      </c>
      <c r="F19518" t="s">
        <v>4908</v>
      </c>
      <c r="G19518" t="s">
        <v>4913</v>
      </c>
      <c r="H19518" t="s">
        <v>4912</v>
      </c>
      <c r="I19518">
        <v>45161</v>
      </c>
      <c r="J19518">
        <v>6.55</v>
      </c>
      <c r="K19518">
        <v>6.6777249999999997</v>
      </c>
      <c r="L19518">
        <v>6.55</v>
      </c>
      <c r="M19518">
        <v>6.55</v>
      </c>
      <c r="P19518">
        <v>0</v>
      </c>
      <c r="Q19518" t="str">
        <f t="shared" si="304"/>
        <v>ACTIVE</v>
      </c>
    </row>
    <row r="19519" spans="1:17" x14ac:dyDescent="0.25">
      <c r="A19519" t="s">
        <v>4900</v>
      </c>
      <c r="B19519">
        <v>1930</v>
      </c>
      <c r="C19519" t="s">
        <v>5184</v>
      </c>
      <c r="D19519" t="s">
        <v>4908</v>
      </c>
      <c r="E19519">
        <v>89572</v>
      </c>
      <c r="F19519" t="s">
        <v>4908</v>
      </c>
      <c r="G19519" t="s">
        <v>4913</v>
      </c>
      <c r="H19519" t="s">
        <v>4912</v>
      </c>
      <c r="I19519">
        <v>45161</v>
      </c>
      <c r="J19519">
        <v>1</v>
      </c>
      <c r="K19519">
        <v>1.0195000000000001</v>
      </c>
      <c r="L19519">
        <v>1</v>
      </c>
      <c r="M19519">
        <v>1</v>
      </c>
      <c r="P19519">
        <v>0</v>
      </c>
      <c r="Q19519" t="str">
        <f t="shared" si="304"/>
        <v>ACTIVE</v>
      </c>
    </row>
    <row r="19520" spans="1:17" x14ac:dyDescent="0.25">
      <c r="A19520" t="s">
        <v>4900</v>
      </c>
      <c r="B19520">
        <v>1489</v>
      </c>
      <c r="C19520" t="s">
        <v>5024</v>
      </c>
      <c r="D19520" t="s">
        <v>4908</v>
      </c>
      <c r="E19520">
        <v>89574</v>
      </c>
      <c r="F19520" t="s">
        <v>4908</v>
      </c>
      <c r="G19520" t="s">
        <v>4913</v>
      </c>
      <c r="H19520" t="s">
        <v>4912</v>
      </c>
      <c r="I19520">
        <v>45161</v>
      </c>
      <c r="J19520">
        <v>9.1999999999999993</v>
      </c>
      <c r="K19520">
        <v>9.3794000000000004</v>
      </c>
      <c r="L19520">
        <v>9.1999999999999993</v>
      </c>
      <c r="M19520">
        <v>9.1999999999999993</v>
      </c>
      <c r="P19520">
        <v>0</v>
      </c>
      <c r="Q19520" t="str">
        <f t="shared" si="304"/>
        <v>ACTIVE</v>
      </c>
    </row>
    <row r="19521" spans="1:17" x14ac:dyDescent="0.25">
      <c r="A19521" t="s">
        <v>4900</v>
      </c>
      <c r="B19521">
        <v>2083</v>
      </c>
      <c r="C19521" t="s">
        <v>5164</v>
      </c>
      <c r="D19521" t="s">
        <v>4908</v>
      </c>
      <c r="E19521">
        <v>89575</v>
      </c>
      <c r="F19521" t="s">
        <v>4908</v>
      </c>
      <c r="G19521" t="s">
        <v>4913</v>
      </c>
      <c r="H19521" t="s">
        <v>4912</v>
      </c>
      <c r="I19521">
        <v>45161</v>
      </c>
      <c r="J19521">
        <v>45.59</v>
      </c>
      <c r="K19521">
        <v>46.479005000000001</v>
      </c>
      <c r="L19521">
        <v>45.59</v>
      </c>
      <c r="M19521">
        <v>45.59</v>
      </c>
      <c r="P19521">
        <v>0</v>
      </c>
      <c r="Q19521" t="str">
        <f t="shared" si="304"/>
        <v>ACTIVE</v>
      </c>
    </row>
    <row r="19522" spans="1:17" x14ac:dyDescent="0.25">
      <c r="A19522" t="s">
        <v>4900</v>
      </c>
      <c r="B19522">
        <v>339</v>
      </c>
      <c r="C19522" t="s">
        <v>5183</v>
      </c>
      <c r="D19522" t="s">
        <v>4908</v>
      </c>
      <c r="E19522">
        <v>89576</v>
      </c>
      <c r="F19522" t="s">
        <v>4908</v>
      </c>
      <c r="G19522" t="s">
        <v>4913</v>
      </c>
      <c r="H19522" t="s">
        <v>4912</v>
      </c>
      <c r="I19522">
        <v>45161</v>
      </c>
      <c r="J19522">
        <v>111.5</v>
      </c>
      <c r="K19522">
        <v>113.67425</v>
      </c>
      <c r="L19522">
        <v>111.5</v>
      </c>
      <c r="M19522">
        <v>111.5</v>
      </c>
      <c r="P19522">
        <v>0</v>
      </c>
      <c r="Q19522" t="str">
        <f t="shared" ref="Q19522:Q19585" si="305">IF(P19522=0,"ACTIVE",IF(P19522&lt;=30,"1-30",IF(AND(P19522&gt;30,P19522&lt;=60),"31-60",IF(AND(P19522&gt;60,P19522&lt;=90),"61-90",IF(AND(P19522&gt;90,P19522&lt;=120),"91-120",IF(AND(P19522&gt;120,P19522&lt;=150),"121-150",IF(AND(P19522&gt;150,P19522&lt;=180),"151-180","180+")))))))</f>
        <v>ACTIVE</v>
      </c>
    </row>
    <row r="19523" spans="1:17" x14ac:dyDescent="0.25">
      <c r="A19523" t="s">
        <v>4900</v>
      </c>
      <c r="B19523">
        <v>2026</v>
      </c>
      <c r="C19523" t="s">
        <v>5182</v>
      </c>
      <c r="D19523" t="s">
        <v>4908</v>
      </c>
      <c r="E19523">
        <v>89577</v>
      </c>
      <c r="F19523" t="s">
        <v>4908</v>
      </c>
      <c r="G19523" t="s">
        <v>4944</v>
      </c>
      <c r="H19523" t="s">
        <v>4912</v>
      </c>
      <c r="I19523">
        <v>45161</v>
      </c>
      <c r="J19523">
        <v>614.76</v>
      </c>
      <c r="K19523">
        <v>626.74782000000005</v>
      </c>
      <c r="L19523">
        <v>614.76</v>
      </c>
      <c r="M19523">
        <v>614.76</v>
      </c>
      <c r="P19523">
        <v>0</v>
      </c>
      <c r="Q19523" t="str">
        <f t="shared" si="305"/>
        <v>ACTIVE</v>
      </c>
    </row>
    <row r="19524" spans="1:17" x14ac:dyDescent="0.25">
      <c r="A19524" t="s">
        <v>4900</v>
      </c>
      <c r="B19524">
        <v>1589</v>
      </c>
      <c r="C19524" t="s">
        <v>5061</v>
      </c>
      <c r="D19524" t="s">
        <v>4908</v>
      </c>
      <c r="E19524">
        <v>89578</v>
      </c>
      <c r="F19524" t="s">
        <v>4908</v>
      </c>
      <c r="G19524" t="s">
        <v>4913</v>
      </c>
      <c r="H19524" t="s">
        <v>4912</v>
      </c>
      <c r="I19524">
        <v>45161</v>
      </c>
      <c r="J19524">
        <v>27.6</v>
      </c>
      <c r="K19524">
        <v>28.138200000000001</v>
      </c>
      <c r="L19524">
        <v>27.6</v>
      </c>
      <c r="M19524">
        <v>27.6</v>
      </c>
      <c r="P19524">
        <v>0</v>
      </c>
      <c r="Q19524" t="str">
        <f t="shared" si="305"/>
        <v>ACTIVE</v>
      </c>
    </row>
    <row r="19525" spans="1:17" x14ac:dyDescent="0.25">
      <c r="A19525" t="s">
        <v>4900</v>
      </c>
      <c r="B19525">
        <v>2026</v>
      </c>
      <c r="C19525" t="s">
        <v>5182</v>
      </c>
      <c r="D19525" t="s">
        <v>4908</v>
      </c>
      <c r="E19525">
        <v>89579</v>
      </c>
      <c r="F19525" t="s">
        <v>4908</v>
      </c>
      <c r="G19525" t="s">
        <v>4944</v>
      </c>
      <c r="H19525" t="s">
        <v>4912</v>
      </c>
      <c r="I19525">
        <v>45161</v>
      </c>
      <c r="J19525">
        <v>795.47</v>
      </c>
      <c r="K19525">
        <v>810.98166500000002</v>
      </c>
      <c r="L19525">
        <v>795.47</v>
      </c>
      <c r="M19525">
        <v>795.47</v>
      </c>
      <c r="P19525">
        <v>0</v>
      </c>
      <c r="Q19525" t="str">
        <f t="shared" si="305"/>
        <v>ACTIVE</v>
      </c>
    </row>
    <row r="19526" spans="1:17" x14ac:dyDescent="0.25">
      <c r="A19526" t="s">
        <v>4900</v>
      </c>
      <c r="B19526">
        <v>2026</v>
      </c>
      <c r="C19526" t="s">
        <v>5182</v>
      </c>
      <c r="D19526" t="s">
        <v>4908</v>
      </c>
      <c r="E19526">
        <v>89580</v>
      </c>
      <c r="F19526" t="s">
        <v>4908</v>
      </c>
      <c r="G19526" t="s">
        <v>4944</v>
      </c>
      <c r="H19526" t="s">
        <v>4912</v>
      </c>
      <c r="I19526">
        <v>45161</v>
      </c>
      <c r="J19526">
        <v>645.39</v>
      </c>
      <c r="K19526">
        <v>657.97510499999999</v>
      </c>
      <c r="L19526">
        <v>645.39</v>
      </c>
      <c r="M19526">
        <v>645.39</v>
      </c>
      <c r="P19526">
        <v>0</v>
      </c>
      <c r="Q19526" t="str">
        <f t="shared" si="305"/>
        <v>ACTIVE</v>
      </c>
    </row>
    <row r="19527" spans="1:17" x14ac:dyDescent="0.25">
      <c r="A19527" t="s">
        <v>4900</v>
      </c>
      <c r="B19527">
        <v>1984</v>
      </c>
      <c r="C19527" t="s">
        <v>5175</v>
      </c>
      <c r="D19527" t="s">
        <v>4908</v>
      </c>
      <c r="E19527">
        <v>89582</v>
      </c>
      <c r="F19527" t="s">
        <v>4908</v>
      </c>
      <c r="G19527" t="s">
        <v>4913</v>
      </c>
      <c r="H19527" t="s">
        <v>4912</v>
      </c>
      <c r="I19527">
        <v>45161</v>
      </c>
      <c r="J19527">
        <v>235.6</v>
      </c>
      <c r="K19527">
        <v>240.1942</v>
      </c>
      <c r="L19527">
        <v>235.6</v>
      </c>
      <c r="M19527">
        <v>235.6</v>
      </c>
      <c r="P19527">
        <v>0</v>
      </c>
      <c r="Q19527" t="str">
        <f t="shared" si="305"/>
        <v>ACTIVE</v>
      </c>
    </row>
    <row r="19528" spans="1:17" x14ac:dyDescent="0.25">
      <c r="A19528" t="s">
        <v>4900</v>
      </c>
      <c r="B19528">
        <v>1597</v>
      </c>
      <c r="C19528" t="s">
        <v>5117</v>
      </c>
      <c r="D19528" t="s">
        <v>4908</v>
      </c>
      <c r="E19528">
        <v>89589</v>
      </c>
      <c r="F19528" t="s">
        <v>4908</v>
      </c>
      <c r="G19528" t="s">
        <v>4913</v>
      </c>
      <c r="H19528" t="s">
        <v>4912</v>
      </c>
      <c r="I19528">
        <v>45161</v>
      </c>
      <c r="J19528">
        <v>11.3</v>
      </c>
      <c r="K19528">
        <v>11.520350000000001</v>
      </c>
      <c r="L19528">
        <v>11.3</v>
      </c>
      <c r="M19528">
        <v>11.3</v>
      </c>
      <c r="P19528">
        <v>0</v>
      </c>
      <c r="Q19528" t="str">
        <f t="shared" si="305"/>
        <v>ACTIVE</v>
      </c>
    </row>
    <row r="19529" spans="1:17" x14ac:dyDescent="0.25">
      <c r="A19529" t="s">
        <v>4900</v>
      </c>
      <c r="B19529">
        <v>1842</v>
      </c>
      <c r="C19529" t="s">
        <v>4972</v>
      </c>
      <c r="D19529" t="s">
        <v>4908</v>
      </c>
      <c r="E19529">
        <v>89590</v>
      </c>
      <c r="F19529" t="s">
        <v>4908</v>
      </c>
      <c r="G19529" t="s">
        <v>4913</v>
      </c>
      <c r="H19529" t="s">
        <v>4912</v>
      </c>
      <c r="I19529">
        <v>45161</v>
      </c>
      <c r="J19529">
        <v>174.42</v>
      </c>
      <c r="K19529">
        <v>177.82119</v>
      </c>
      <c r="L19529">
        <v>174.42</v>
      </c>
      <c r="M19529">
        <v>174.42</v>
      </c>
      <c r="P19529">
        <v>0</v>
      </c>
      <c r="Q19529" t="str">
        <f t="shared" si="305"/>
        <v>ACTIVE</v>
      </c>
    </row>
    <row r="19530" spans="1:17" x14ac:dyDescent="0.25">
      <c r="A19530" t="s">
        <v>4900</v>
      </c>
      <c r="B19530">
        <v>2034</v>
      </c>
      <c r="C19530" t="s">
        <v>4917</v>
      </c>
      <c r="D19530" t="s">
        <v>4908</v>
      </c>
      <c r="E19530">
        <v>89591</v>
      </c>
      <c r="F19530" t="s">
        <v>4908</v>
      </c>
      <c r="G19530" t="s">
        <v>4913</v>
      </c>
      <c r="H19530" t="s">
        <v>4912</v>
      </c>
      <c r="I19530">
        <v>45161</v>
      </c>
      <c r="J19530">
        <v>14.85</v>
      </c>
      <c r="K19530">
        <v>15.139575000000001</v>
      </c>
      <c r="L19530">
        <v>14.85</v>
      </c>
      <c r="M19530">
        <v>14.85</v>
      </c>
      <c r="P19530">
        <v>0</v>
      </c>
      <c r="Q19530" t="str">
        <f t="shared" si="305"/>
        <v>ACTIVE</v>
      </c>
    </row>
    <row r="19531" spans="1:17" x14ac:dyDescent="0.25">
      <c r="A19531" t="s">
        <v>4900</v>
      </c>
      <c r="B19531">
        <v>1385</v>
      </c>
      <c r="C19531" t="s">
        <v>3851</v>
      </c>
      <c r="D19531" t="s">
        <v>4908</v>
      </c>
      <c r="E19531">
        <v>89593</v>
      </c>
      <c r="F19531" t="s">
        <v>4908</v>
      </c>
      <c r="G19531" t="s">
        <v>4913</v>
      </c>
      <c r="H19531" t="s">
        <v>4912</v>
      </c>
      <c r="I19531">
        <v>45161</v>
      </c>
      <c r="J19531">
        <v>700</v>
      </c>
      <c r="K19531">
        <v>713.65</v>
      </c>
      <c r="L19531">
        <v>700</v>
      </c>
      <c r="M19531">
        <v>700</v>
      </c>
      <c r="P19531">
        <v>0</v>
      </c>
      <c r="Q19531" t="str">
        <f t="shared" si="305"/>
        <v>ACTIVE</v>
      </c>
    </row>
    <row r="19532" spans="1:17" x14ac:dyDescent="0.25">
      <c r="A19532" t="s">
        <v>4900</v>
      </c>
      <c r="B19532">
        <v>1929</v>
      </c>
      <c r="C19532" t="s">
        <v>4915</v>
      </c>
      <c r="D19532" t="s">
        <v>4908</v>
      </c>
      <c r="E19532">
        <v>89594</v>
      </c>
      <c r="F19532" t="s">
        <v>4908</v>
      </c>
      <c r="G19532" t="s">
        <v>4913</v>
      </c>
      <c r="H19532" t="s">
        <v>4912</v>
      </c>
      <c r="I19532">
        <v>45161</v>
      </c>
      <c r="J19532">
        <v>59.46</v>
      </c>
      <c r="K19532">
        <v>60.61947</v>
      </c>
      <c r="L19532">
        <v>59.46</v>
      </c>
      <c r="M19532">
        <v>59.46</v>
      </c>
      <c r="P19532">
        <v>0</v>
      </c>
      <c r="Q19532" t="str">
        <f t="shared" si="305"/>
        <v>ACTIVE</v>
      </c>
    </row>
    <row r="19533" spans="1:17" x14ac:dyDescent="0.25">
      <c r="A19533" t="s">
        <v>4900</v>
      </c>
      <c r="B19533">
        <v>1927</v>
      </c>
      <c r="C19533" t="s">
        <v>4941</v>
      </c>
      <c r="D19533" t="s">
        <v>4908</v>
      </c>
      <c r="E19533">
        <v>89595</v>
      </c>
      <c r="F19533" t="s">
        <v>4908</v>
      </c>
      <c r="G19533" t="s">
        <v>4913</v>
      </c>
      <c r="H19533" t="s">
        <v>4912</v>
      </c>
      <c r="I19533">
        <v>45161</v>
      </c>
      <c r="J19533">
        <v>18.14</v>
      </c>
      <c r="K19533">
        <v>18.493729999999999</v>
      </c>
      <c r="L19533">
        <v>18.14</v>
      </c>
      <c r="M19533">
        <v>18.14</v>
      </c>
      <c r="P19533">
        <v>0</v>
      </c>
      <c r="Q19533" t="str">
        <f t="shared" si="305"/>
        <v>ACTIVE</v>
      </c>
    </row>
    <row r="19534" spans="1:17" x14ac:dyDescent="0.25">
      <c r="A19534" t="s">
        <v>4900</v>
      </c>
      <c r="B19534">
        <v>1624</v>
      </c>
      <c r="C19534" t="s">
        <v>5112</v>
      </c>
      <c r="D19534" t="s">
        <v>4908</v>
      </c>
      <c r="E19534">
        <v>89597</v>
      </c>
      <c r="F19534" t="s">
        <v>4908</v>
      </c>
      <c r="G19534" t="s">
        <v>4913</v>
      </c>
      <c r="H19534" t="s">
        <v>4912</v>
      </c>
      <c r="I19534">
        <v>45161</v>
      </c>
      <c r="J19534">
        <v>250</v>
      </c>
      <c r="K19534">
        <v>254.875</v>
      </c>
      <c r="L19534">
        <v>250</v>
      </c>
      <c r="M19534">
        <v>250</v>
      </c>
      <c r="P19534">
        <v>0</v>
      </c>
      <c r="Q19534" t="str">
        <f t="shared" si="305"/>
        <v>ACTIVE</v>
      </c>
    </row>
    <row r="19535" spans="1:17" x14ac:dyDescent="0.25">
      <c r="A19535" t="s">
        <v>4900</v>
      </c>
      <c r="B19535">
        <v>1624</v>
      </c>
      <c r="C19535" t="s">
        <v>5112</v>
      </c>
      <c r="D19535" t="s">
        <v>4908</v>
      </c>
      <c r="E19535">
        <v>89598</v>
      </c>
      <c r="F19535" t="s">
        <v>4908</v>
      </c>
      <c r="G19535" t="s">
        <v>4913</v>
      </c>
      <c r="H19535" t="s">
        <v>4912</v>
      </c>
      <c r="I19535">
        <v>45161</v>
      </c>
      <c r="J19535">
        <v>250</v>
      </c>
      <c r="K19535">
        <v>254.875</v>
      </c>
      <c r="L19535">
        <v>250</v>
      </c>
      <c r="M19535">
        <v>250</v>
      </c>
      <c r="P19535">
        <v>0</v>
      </c>
      <c r="Q19535" t="str">
        <f t="shared" si="305"/>
        <v>ACTIVE</v>
      </c>
    </row>
    <row r="19536" spans="1:17" x14ac:dyDescent="0.25">
      <c r="A19536" t="s">
        <v>4900</v>
      </c>
      <c r="B19536">
        <v>1624</v>
      </c>
      <c r="C19536" t="s">
        <v>5112</v>
      </c>
      <c r="D19536" t="s">
        <v>4908</v>
      </c>
      <c r="E19536">
        <v>89599</v>
      </c>
      <c r="F19536" t="s">
        <v>4908</v>
      </c>
      <c r="G19536" t="s">
        <v>4913</v>
      </c>
      <c r="H19536" t="s">
        <v>4912</v>
      </c>
      <c r="I19536">
        <v>45161</v>
      </c>
      <c r="J19536">
        <v>250</v>
      </c>
      <c r="K19536">
        <v>254.875</v>
      </c>
      <c r="L19536">
        <v>250</v>
      </c>
      <c r="M19536">
        <v>250</v>
      </c>
      <c r="P19536">
        <v>0</v>
      </c>
      <c r="Q19536" t="str">
        <f t="shared" si="305"/>
        <v>ACTIVE</v>
      </c>
    </row>
    <row r="19537" spans="1:17" x14ac:dyDescent="0.25">
      <c r="A19537" t="s">
        <v>4900</v>
      </c>
      <c r="B19537">
        <v>1624</v>
      </c>
      <c r="C19537" t="s">
        <v>5112</v>
      </c>
      <c r="D19537" t="s">
        <v>4908</v>
      </c>
      <c r="E19537">
        <v>89600</v>
      </c>
      <c r="F19537" t="s">
        <v>4908</v>
      </c>
      <c r="G19537" t="s">
        <v>4913</v>
      </c>
      <c r="H19537" t="s">
        <v>4912</v>
      </c>
      <c r="I19537">
        <v>45161</v>
      </c>
      <c r="J19537">
        <v>250</v>
      </c>
      <c r="K19537">
        <v>254.875</v>
      </c>
      <c r="L19537">
        <v>250</v>
      </c>
      <c r="M19537">
        <v>250</v>
      </c>
      <c r="P19537">
        <v>0</v>
      </c>
      <c r="Q19537" t="str">
        <f t="shared" si="305"/>
        <v>ACTIVE</v>
      </c>
    </row>
    <row r="19538" spans="1:17" x14ac:dyDescent="0.25">
      <c r="A19538" t="s">
        <v>4900</v>
      </c>
      <c r="B19538">
        <v>2045</v>
      </c>
      <c r="C19538" t="s">
        <v>5035</v>
      </c>
      <c r="D19538" t="s">
        <v>4908</v>
      </c>
      <c r="E19538">
        <v>89601</v>
      </c>
      <c r="F19538" t="s">
        <v>4908</v>
      </c>
      <c r="G19538" t="s">
        <v>4944</v>
      </c>
      <c r="H19538" t="s">
        <v>4912</v>
      </c>
      <c r="I19538">
        <v>45161</v>
      </c>
      <c r="J19538">
        <v>10000</v>
      </c>
      <c r="K19538">
        <v>10195</v>
      </c>
      <c r="L19538">
        <v>10000</v>
      </c>
      <c r="M19538">
        <v>10000</v>
      </c>
      <c r="P19538">
        <v>0</v>
      </c>
      <c r="Q19538" t="str">
        <f t="shared" si="305"/>
        <v>ACTIVE</v>
      </c>
    </row>
    <row r="19539" spans="1:17" x14ac:dyDescent="0.25">
      <c r="A19539" t="s">
        <v>4900</v>
      </c>
      <c r="B19539">
        <v>1602</v>
      </c>
      <c r="C19539" t="s">
        <v>4997</v>
      </c>
      <c r="D19539" t="s">
        <v>4908</v>
      </c>
      <c r="E19539">
        <v>89602</v>
      </c>
      <c r="F19539" t="s">
        <v>4908</v>
      </c>
      <c r="G19539" t="s">
        <v>4913</v>
      </c>
      <c r="H19539" t="s">
        <v>4912</v>
      </c>
      <c r="I19539">
        <v>45161</v>
      </c>
      <c r="J19539">
        <v>23.93</v>
      </c>
      <c r="K19539">
        <v>24.396635</v>
      </c>
      <c r="L19539">
        <v>23.93</v>
      </c>
      <c r="M19539">
        <v>23.93</v>
      </c>
      <c r="P19539">
        <v>0</v>
      </c>
      <c r="Q19539" t="str">
        <f t="shared" si="305"/>
        <v>ACTIVE</v>
      </c>
    </row>
    <row r="19540" spans="1:17" x14ac:dyDescent="0.25">
      <c r="A19540" t="s">
        <v>4900</v>
      </c>
      <c r="B19540">
        <v>2034</v>
      </c>
      <c r="C19540" t="s">
        <v>4917</v>
      </c>
      <c r="D19540" t="s">
        <v>4908</v>
      </c>
      <c r="E19540">
        <v>89603</v>
      </c>
      <c r="F19540" t="s">
        <v>4908</v>
      </c>
      <c r="G19540" t="s">
        <v>4913</v>
      </c>
      <c r="H19540" t="s">
        <v>4912</v>
      </c>
      <c r="I19540">
        <v>45161</v>
      </c>
      <c r="J19540">
        <v>51</v>
      </c>
      <c r="K19540">
        <v>51.994500000000002</v>
      </c>
      <c r="L19540">
        <v>51</v>
      </c>
      <c r="M19540">
        <v>51</v>
      </c>
      <c r="P19540">
        <v>0</v>
      </c>
      <c r="Q19540" t="str">
        <f t="shared" si="305"/>
        <v>ACTIVE</v>
      </c>
    </row>
    <row r="19541" spans="1:17" x14ac:dyDescent="0.25">
      <c r="A19541" t="s">
        <v>4900</v>
      </c>
      <c r="B19541">
        <v>1738</v>
      </c>
      <c r="C19541" t="s">
        <v>5181</v>
      </c>
      <c r="D19541" t="s">
        <v>4908</v>
      </c>
      <c r="E19541">
        <v>89605</v>
      </c>
      <c r="F19541" t="s">
        <v>4908</v>
      </c>
      <c r="G19541" t="s">
        <v>4944</v>
      </c>
      <c r="H19541" t="s">
        <v>4912</v>
      </c>
      <c r="I19541">
        <v>45161</v>
      </c>
      <c r="J19541">
        <v>16588</v>
      </c>
      <c r="K19541">
        <v>16911.466</v>
      </c>
      <c r="L19541">
        <v>16588</v>
      </c>
      <c r="M19541">
        <v>16588</v>
      </c>
      <c r="P19541">
        <v>0</v>
      </c>
      <c r="Q19541" t="str">
        <f t="shared" si="305"/>
        <v>ACTIVE</v>
      </c>
    </row>
    <row r="19542" spans="1:17" x14ac:dyDescent="0.25">
      <c r="A19542" t="s">
        <v>4900</v>
      </c>
      <c r="B19542">
        <v>241</v>
      </c>
      <c r="C19542" t="s">
        <v>4936</v>
      </c>
      <c r="D19542" t="s">
        <v>4908</v>
      </c>
      <c r="E19542">
        <v>89606</v>
      </c>
      <c r="F19542" t="s">
        <v>4908</v>
      </c>
      <c r="G19542" t="s">
        <v>4913</v>
      </c>
      <c r="H19542" t="s">
        <v>4912</v>
      </c>
      <c r="I19542">
        <v>45161</v>
      </c>
      <c r="J19542">
        <v>13.86</v>
      </c>
      <c r="K19542">
        <v>14.130269999999999</v>
      </c>
      <c r="L19542">
        <v>13.86</v>
      </c>
      <c r="M19542">
        <v>13.86</v>
      </c>
      <c r="P19542">
        <v>0</v>
      </c>
      <c r="Q19542" t="str">
        <f t="shared" si="305"/>
        <v>ACTIVE</v>
      </c>
    </row>
    <row r="19543" spans="1:17" x14ac:dyDescent="0.25">
      <c r="A19543" t="s">
        <v>4900</v>
      </c>
      <c r="B19543">
        <v>968</v>
      </c>
      <c r="C19543" t="s">
        <v>5001</v>
      </c>
      <c r="D19543" t="s">
        <v>4908</v>
      </c>
      <c r="E19543">
        <v>89607</v>
      </c>
      <c r="F19543" t="s">
        <v>4908</v>
      </c>
      <c r="G19543" t="s">
        <v>4913</v>
      </c>
      <c r="H19543" t="s">
        <v>4912</v>
      </c>
      <c r="I19543">
        <v>45161</v>
      </c>
      <c r="J19543">
        <v>16</v>
      </c>
      <c r="K19543">
        <v>16.312000000000001</v>
      </c>
      <c r="L19543">
        <v>16</v>
      </c>
      <c r="M19543">
        <v>16</v>
      </c>
      <c r="P19543">
        <v>0</v>
      </c>
      <c r="Q19543" t="str">
        <f t="shared" si="305"/>
        <v>ACTIVE</v>
      </c>
    </row>
    <row r="19544" spans="1:17" x14ac:dyDescent="0.25">
      <c r="A19544" t="s">
        <v>4900</v>
      </c>
      <c r="B19544">
        <v>324</v>
      </c>
      <c r="C19544" t="s">
        <v>4977</v>
      </c>
      <c r="D19544" t="s">
        <v>4908</v>
      </c>
      <c r="E19544">
        <v>89608</v>
      </c>
      <c r="F19544" t="s">
        <v>4908</v>
      </c>
      <c r="G19544" t="s">
        <v>4913</v>
      </c>
      <c r="H19544" t="s">
        <v>4912</v>
      </c>
      <c r="I19544">
        <v>45161</v>
      </c>
      <c r="J19544">
        <v>1930</v>
      </c>
      <c r="K19544">
        <v>1967.635</v>
      </c>
      <c r="L19544">
        <v>1930</v>
      </c>
      <c r="M19544">
        <v>1930</v>
      </c>
      <c r="P19544">
        <v>0</v>
      </c>
      <c r="Q19544" t="str">
        <f t="shared" si="305"/>
        <v>ACTIVE</v>
      </c>
    </row>
    <row r="19545" spans="1:17" x14ac:dyDescent="0.25">
      <c r="A19545" t="s">
        <v>4900</v>
      </c>
      <c r="B19545">
        <v>1534</v>
      </c>
      <c r="C19545" t="s">
        <v>4959</v>
      </c>
      <c r="D19545" t="s">
        <v>4908</v>
      </c>
      <c r="E19545">
        <v>89609</v>
      </c>
      <c r="F19545" t="s">
        <v>4908</v>
      </c>
      <c r="G19545" t="s">
        <v>4913</v>
      </c>
      <c r="H19545" t="s">
        <v>4912</v>
      </c>
      <c r="I19545">
        <v>45161</v>
      </c>
      <c r="J19545">
        <v>76.55</v>
      </c>
      <c r="K19545">
        <v>78.042725000000004</v>
      </c>
      <c r="L19545">
        <v>76.55</v>
      </c>
      <c r="M19545">
        <v>76.55</v>
      </c>
      <c r="P19545">
        <v>0</v>
      </c>
      <c r="Q19545" t="str">
        <f t="shared" si="305"/>
        <v>ACTIVE</v>
      </c>
    </row>
    <row r="19546" spans="1:17" x14ac:dyDescent="0.25">
      <c r="A19546" t="s">
        <v>4900</v>
      </c>
      <c r="B19546">
        <v>1589</v>
      </c>
      <c r="C19546" t="s">
        <v>5061</v>
      </c>
      <c r="D19546" t="s">
        <v>4908</v>
      </c>
      <c r="E19546">
        <v>89610</v>
      </c>
      <c r="F19546" t="s">
        <v>4908</v>
      </c>
      <c r="G19546" t="s">
        <v>4913</v>
      </c>
      <c r="H19546" t="s">
        <v>4912</v>
      </c>
      <c r="I19546">
        <v>45160</v>
      </c>
      <c r="J19546">
        <v>34.549999999999997</v>
      </c>
      <c r="K19546">
        <v>35.223725000000002</v>
      </c>
      <c r="L19546">
        <v>34.549999999999997</v>
      </c>
      <c r="M19546">
        <v>34.549999999999997</v>
      </c>
      <c r="P19546">
        <v>0</v>
      </c>
      <c r="Q19546" t="str">
        <f t="shared" si="305"/>
        <v>ACTIVE</v>
      </c>
    </row>
    <row r="19547" spans="1:17" x14ac:dyDescent="0.25">
      <c r="A19547" t="s">
        <v>4900</v>
      </c>
      <c r="B19547">
        <v>1927</v>
      </c>
      <c r="C19547" t="s">
        <v>4941</v>
      </c>
      <c r="D19547" t="s">
        <v>4908</v>
      </c>
      <c r="E19547">
        <v>89611</v>
      </c>
      <c r="F19547" t="s">
        <v>4908</v>
      </c>
      <c r="G19547" t="s">
        <v>4913</v>
      </c>
      <c r="H19547" t="s">
        <v>4912</v>
      </c>
      <c r="I19547">
        <v>45159</v>
      </c>
      <c r="J19547">
        <v>20.5</v>
      </c>
      <c r="K19547">
        <v>20.899750000000001</v>
      </c>
      <c r="L19547">
        <v>20.5</v>
      </c>
      <c r="M19547">
        <v>20.5</v>
      </c>
      <c r="P19547">
        <v>0</v>
      </c>
      <c r="Q19547" t="str">
        <f t="shared" si="305"/>
        <v>ACTIVE</v>
      </c>
    </row>
    <row r="19548" spans="1:17" x14ac:dyDescent="0.25">
      <c r="A19548" t="s">
        <v>4900</v>
      </c>
      <c r="B19548">
        <v>876</v>
      </c>
      <c r="C19548" t="s">
        <v>313</v>
      </c>
      <c r="D19548" t="s">
        <v>4908</v>
      </c>
      <c r="E19548">
        <v>89612</v>
      </c>
      <c r="F19548" t="s">
        <v>4908</v>
      </c>
      <c r="G19548" t="s">
        <v>4913</v>
      </c>
      <c r="H19548" t="s">
        <v>4912</v>
      </c>
      <c r="I19548">
        <v>45159</v>
      </c>
      <c r="J19548">
        <v>378.98</v>
      </c>
      <c r="K19548">
        <v>386.37011000000001</v>
      </c>
      <c r="L19548">
        <v>378.98</v>
      </c>
      <c r="M19548">
        <v>378.98</v>
      </c>
      <c r="P19548">
        <v>0</v>
      </c>
      <c r="Q19548" t="str">
        <f t="shared" si="305"/>
        <v>ACTIVE</v>
      </c>
    </row>
    <row r="19549" spans="1:17" x14ac:dyDescent="0.25">
      <c r="A19549" t="s">
        <v>4900</v>
      </c>
      <c r="B19549">
        <v>241</v>
      </c>
      <c r="C19549" t="s">
        <v>4936</v>
      </c>
      <c r="D19549" t="s">
        <v>4908</v>
      </c>
      <c r="E19549">
        <v>89615</v>
      </c>
      <c r="F19549" t="s">
        <v>4908</v>
      </c>
      <c r="G19549" t="s">
        <v>4913</v>
      </c>
      <c r="H19549" t="s">
        <v>4912</v>
      </c>
      <c r="I19549">
        <v>45161</v>
      </c>
      <c r="J19549">
        <v>78.510000000000005</v>
      </c>
      <c r="K19549">
        <v>80.040944999999994</v>
      </c>
      <c r="L19549">
        <v>78.510000000000005</v>
      </c>
      <c r="M19549">
        <v>78.510000000000005</v>
      </c>
      <c r="P19549">
        <v>0</v>
      </c>
      <c r="Q19549" t="str">
        <f t="shared" si="305"/>
        <v>ACTIVE</v>
      </c>
    </row>
    <row r="19550" spans="1:17" x14ac:dyDescent="0.25">
      <c r="A19550" t="s">
        <v>4900</v>
      </c>
      <c r="B19550">
        <v>1698</v>
      </c>
      <c r="C19550" t="s">
        <v>5046</v>
      </c>
      <c r="D19550" t="s">
        <v>4908</v>
      </c>
      <c r="E19550">
        <v>89616</v>
      </c>
      <c r="F19550" t="s">
        <v>4908</v>
      </c>
      <c r="G19550" t="s">
        <v>4913</v>
      </c>
      <c r="H19550" t="s">
        <v>4912</v>
      </c>
      <c r="I19550">
        <v>45161</v>
      </c>
      <c r="J19550">
        <v>89.92</v>
      </c>
      <c r="K19550">
        <v>91.673439999999999</v>
      </c>
      <c r="L19550">
        <v>89.92</v>
      </c>
      <c r="M19550">
        <v>89.92</v>
      </c>
      <c r="P19550">
        <v>0</v>
      </c>
      <c r="Q19550" t="str">
        <f t="shared" si="305"/>
        <v>ACTIVE</v>
      </c>
    </row>
    <row r="19551" spans="1:17" x14ac:dyDescent="0.25">
      <c r="A19551" t="s">
        <v>4900</v>
      </c>
      <c r="B19551">
        <v>2162</v>
      </c>
      <c r="C19551" t="s">
        <v>5020</v>
      </c>
      <c r="D19551" t="s">
        <v>4908</v>
      </c>
      <c r="E19551">
        <v>89617</v>
      </c>
      <c r="F19551" t="s">
        <v>4908</v>
      </c>
      <c r="G19551" t="s">
        <v>4913</v>
      </c>
      <c r="H19551" t="s">
        <v>4912</v>
      </c>
      <c r="I19551">
        <v>45161</v>
      </c>
      <c r="J19551">
        <v>1793.84</v>
      </c>
      <c r="K19551">
        <v>1828.81988</v>
      </c>
      <c r="L19551">
        <v>1793.84</v>
      </c>
      <c r="M19551">
        <v>1793.84</v>
      </c>
      <c r="P19551">
        <v>0</v>
      </c>
      <c r="Q19551" t="str">
        <f t="shared" si="305"/>
        <v>ACTIVE</v>
      </c>
    </row>
    <row r="19552" spans="1:17" x14ac:dyDescent="0.25">
      <c r="A19552" t="s">
        <v>4900</v>
      </c>
      <c r="B19552">
        <v>1378</v>
      </c>
      <c r="C19552" t="s">
        <v>4963</v>
      </c>
      <c r="D19552" t="s">
        <v>4962</v>
      </c>
      <c r="E19552">
        <v>89622</v>
      </c>
      <c r="F19552" t="s">
        <v>4908</v>
      </c>
      <c r="G19552" t="s">
        <v>4913</v>
      </c>
      <c r="H19552" t="s">
        <v>4912</v>
      </c>
      <c r="I19552">
        <v>45161</v>
      </c>
      <c r="J19552">
        <v>40.18</v>
      </c>
      <c r="K19552">
        <v>40.963509999999999</v>
      </c>
      <c r="L19552">
        <v>40.18</v>
      </c>
      <c r="M19552">
        <v>40.18</v>
      </c>
      <c r="P19552">
        <v>0</v>
      </c>
      <c r="Q19552" t="str">
        <f t="shared" si="305"/>
        <v>ACTIVE</v>
      </c>
    </row>
    <row r="19553" spans="1:17" x14ac:dyDescent="0.25">
      <c r="A19553" t="s">
        <v>4900</v>
      </c>
      <c r="B19553">
        <v>535</v>
      </c>
      <c r="C19553" t="s">
        <v>1488</v>
      </c>
      <c r="D19553" t="s">
        <v>4908</v>
      </c>
      <c r="E19553">
        <v>89623</v>
      </c>
      <c r="F19553" t="s">
        <v>4908</v>
      </c>
      <c r="G19553" t="s">
        <v>4913</v>
      </c>
      <c r="H19553" t="s">
        <v>4912</v>
      </c>
      <c r="I19553">
        <v>45161</v>
      </c>
      <c r="J19553">
        <v>9.99</v>
      </c>
      <c r="K19553">
        <v>10.184805000000001</v>
      </c>
      <c r="L19553">
        <v>9.99</v>
      </c>
      <c r="M19553">
        <v>9.99</v>
      </c>
      <c r="P19553">
        <v>0</v>
      </c>
      <c r="Q19553" t="str">
        <f t="shared" si="305"/>
        <v>ACTIVE</v>
      </c>
    </row>
    <row r="19554" spans="1:17" x14ac:dyDescent="0.25">
      <c r="A19554" t="s">
        <v>4900</v>
      </c>
      <c r="B19554">
        <v>1977</v>
      </c>
      <c r="C19554" t="s">
        <v>5055</v>
      </c>
      <c r="D19554" t="s">
        <v>4908</v>
      </c>
      <c r="E19554">
        <v>89625</v>
      </c>
      <c r="F19554" t="s">
        <v>4908</v>
      </c>
      <c r="G19554" t="s">
        <v>4913</v>
      </c>
      <c r="H19554" t="s">
        <v>4912</v>
      </c>
      <c r="I19554">
        <v>45161</v>
      </c>
      <c r="J19554">
        <v>1033</v>
      </c>
      <c r="K19554">
        <v>1053.1434999999999</v>
      </c>
      <c r="L19554">
        <v>1033</v>
      </c>
      <c r="M19554">
        <v>953.53846199999998</v>
      </c>
      <c r="N19554">
        <v>45166</v>
      </c>
      <c r="P19554">
        <v>0</v>
      </c>
      <c r="Q19554" t="str">
        <f t="shared" si="305"/>
        <v>ACTIVE</v>
      </c>
    </row>
    <row r="19555" spans="1:17" x14ac:dyDescent="0.25">
      <c r="A19555" t="s">
        <v>4900</v>
      </c>
      <c r="B19555">
        <v>1111</v>
      </c>
      <c r="C19555" t="s">
        <v>4933</v>
      </c>
      <c r="D19555" t="s">
        <v>4908</v>
      </c>
      <c r="E19555">
        <v>89627</v>
      </c>
      <c r="F19555" t="s">
        <v>4908</v>
      </c>
      <c r="G19555" t="s">
        <v>4913</v>
      </c>
      <c r="H19555" t="s">
        <v>4912</v>
      </c>
      <c r="I19555">
        <v>45161</v>
      </c>
      <c r="J19555">
        <v>1047</v>
      </c>
      <c r="K19555">
        <v>1067.4165</v>
      </c>
      <c r="L19555">
        <v>1047</v>
      </c>
      <c r="M19555">
        <v>1047</v>
      </c>
      <c r="P19555">
        <v>0</v>
      </c>
      <c r="Q19555" t="str">
        <f t="shared" si="305"/>
        <v>ACTIVE</v>
      </c>
    </row>
    <row r="19556" spans="1:17" x14ac:dyDescent="0.25">
      <c r="A19556" t="s">
        <v>4900</v>
      </c>
      <c r="B19556">
        <v>1111</v>
      </c>
      <c r="C19556" t="s">
        <v>4933</v>
      </c>
      <c r="D19556" t="s">
        <v>4908</v>
      </c>
      <c r="E19556">
        <v>89628</v>
      </c>
      <c r="F19556" t="s">
        <v>4908</v>
      </c>
      <c r="G19556" t="s">
        <v>4913</v>
      </c>
      <c r="H19556" t="s">
        <v>4912</v>
      </c>
      <c r="I19556">
        <v>45161</v>
      </c>
      <c r="J19556">
        <v>997.25</v>
      </c>
      <c r="K19556">
        <v>1016.696375</v>
      </c>
      <c r="L19556">
        <v>997.25</v>
      </c>
      <c r="M19556">
        <v>997.25</v>
      </c>
      <c r="P19556">
        <v>0</v>
      </c>
      <c r="Q19556" t="str">
        <f t="shared" si="305"/>
        <v>ACTIVE</v>
      </c>
    </row>
    <row r="19557" spans="1:17" x14ac:dyDescent="0.25">
      <c r="A19557" t="s">
        <v>4900</v>
      </c>
      <c r="B19557">
        <v>1383</v>
      </c>
      <c r="C19557" t="s">
        <v>1920</v>
      </c>
      <c r="D19557" t="s">
        <v>4908</v>
      </c>
      <c r="E19557">
        <v>89629</v>
      </c>
      <c r="F19557" t="s">
        <v>5087</v>
      </c>
      <c r="G19557" t="s">
        <v>4913</v>
      </c>
      <c r="H19557" t="s">
        <v>4912</v>
      </c>
      <c r="I19557">
        <v>45161</v>
      </c>
      <c r="J19557">
        <v>10.3</v>
      </c>
      <c r="K19557">
        <v>10.50085</v>
      </c>
      <c r="L19557">
        <v>10.3</v>
      </c>
      <c r="M19557">
        <v>10.3</v>
      </c>
      <c r="N19557">
        <v>45167</v>
      </c>
      <c r="O19557">
        <v>45167</v>
      </c>
      <c r="P19557">
        <v>3</v>
      </c>
      <c r="Q19557" t="str">
        <f t="shared" si="305"/>
        <v>1-30</v>
      </c>
    </row>
    <row r="19558" spans="1:17" x14ac:dyDescent="0.25">
      <c r="A19558" t="s">
        <v>4900</v>
      </c>
      <c r="B19558">
        <v>1111</v>
      </c>
      <c r="C19558" t="s">
        <v>4933</v>
      </c>
      <c r="D19558" t="s">
        <v>4908</v>
      </c>
      <c r="E19558">
        <v>89630</v>
      </c>
      <c r="F19558" t="s">
        <v>4908</v>
      </c>
      <c r="G19558" t="s">
        <v>4913</v>
      </c>
      <c r="H19558" t="s">
        <v>4912</v>
      </c>
      <c r="I19558">
        <v>45161</v>
      </c>
      <c r="J19558">
        <v>370</v>
      </c>
      <c r="K19558">
        <v>377.21499999999997</v>
      </c>
      <c r="L19558">
        <v>370</v>
      </c>
      <c r="M19558">
        <v>370</v>
      </c>
      <c r="P19558">
        <v>0</v>
      </c>
      <c r="Q19558" t="str">
        <f t="shared" si="305"/>
        <v>ACTIVE</v>
      </c>
    </row>
    <row r="19559" spans="1:17" x14ac:dyDescent="0.25">
      <c r="A19559" t="s">
        <v>4900</v>
      </c>
      <c r="B19559">
        <v>1700</v>
      </c>
      <c r="C19559" t="s">
        <v>4942</v>
      </c>
      <c r="D19559" t="s">
        <v>4908</v>
      </c>
      <c r="E19559">
        <v>89631</v>
      </c>
      <c r="F19559" t="s">
        <v>4908</v>
      </c>
      <c r="G19559" t="s">
        <v>4913</v>
      </c>
      <c r="H19559" t="s">
        <v>4912</v>
      </c>
      <c r="I19559">
        <v>45161</v>
      </c>
      <c r="J19559">
        <v>256.72000000000003</v>
      </c>
      <c r="K19559">
        <v>261.72604000000001</v>
      </c>
      <c r="L19559">
        <v>256.72000000000003</v>
      </c>
      <c r="M19559">
        <v>256.72000000000003</v>
      </c>
      <c r="P19559">
        <v>0</v>
      </c>
      <c r="Q19559" t="str">
        <f t="shared" si="305"/>
        <v>ACTIVE</v>
      </c>
    </row>
    <row r="19560" spans="1:17" x14ac:dyDescent="0.25">
      <c r="A19560" t="s">
        <v>4900</v>
      </c>
      <c r="B19560">
        <v>1111</v>
      </c>
      <c r="C19560" t="s">
        <v>4933</v>
      </c>
      <c r="D19560" t="s">
        <v>4908</v>
      </c>
      <c r="E19560">
        <v>89632</v>
      </c>
      <c r="F19560" t="s">
        <v>4908</v>
      </c>
      <c r="G19560" t="s">
        <v>4913</v>
      </c>
      <c r="H19560" t="s">
        <v>4912</v>
      </c>
      <c r="I19560">
        <v>45161</v>
      </c>
      <c r="J19560">
        <v>1609.79</v>
      </c>
      <c r="K19560">
        <v>1641.1809049999999</v>
      </c>
      <c r="L19560">
        <v>1609.79</v>
      </c>
      <c r="M19560">
        <v>1609.79</v>
      </c>
      <c r="P19560">
        <v>0</v>
      </c>
      <c r="Q19560" t="str">
        <f t="shared" si="305"/>
        <v>ACTIVE</v>
      </c>
    </row>
    <row r="19561" spans="1:17" x14ac:dyDescent="0.25">
      <c r="A19561" t="s">
        <v>4900</v>
      </c>
      <c r="B19561">
        <v>1111</v>
      </c>
      <c r="C19561" t="s">
        <v>4933</v>
      </c>
      <c r="D19561" t="s">
        <v>4908</v>
      </c>
      <c r="E19561">
        <v>89633</v>
      </c>
      <c r="F19561" t="s">
        <v>4908</v>
      </c>
      <c r="G19561" t="s">
        <v>4913</v>
      </c>
      <c r="H19561" t="s">
        <v>4912</v>
      </c>
      <c r="I19561">
        <v>45161</v>
      </c>
      <c r="J19561">
        <v>1091</v>
      </c>
      <c r="K19561">
        <v>1112.2745</v>
      </c>
      <c r="L19561">
        <v>1091</v>
      </c>
      <c r="M19561">
        <v>1091</v>
      </c>
      <c r="P19561">
        <v>0</v>
      </c>
      <c r="Q19561" t="str">
        <f t="shared" si="305"/>
        <v>ACTIVE</v>
      </c>
    </row>
    <row r="19562" spans="1:17" x14ac:dyDescent="0.25">
      <c r="A19562" t="s">
        <v>4900</v>
      </c>
      <c r="B19562">
        <v>1928</v>
      </c>
      <c r="C19562" t="s">
        <v>4940</v>
      </c>
      <c r="D19562" t="s">
        <v>4908</v>
      </c>
      <c r="E19562">
        <v>89634</v>
      </c>
      <c r="F19562" t="s">
        <v>4908</v>
      </c>
      <c r="G19562" t="s">
        <v>4913</v>
      </c>
      <c r="H19562" t="s">
        <v>4912</v>
      </c>
      <c r="I19562">
        <v>45161</v>
      </c>
      <c r="J19562">
        <v>6.2</v>
      </c>
      <c r="K19562">
        <v>6.3209</v>
      </c>
      <c r="L19562">
        <v>6.2</v>
      </c>
      <c r="M19562">
        <v>6.2</v>
      </c>
      <c r="P19562">
        <v>0</v>
      </c>
      <c r="Q19562" t="str">
        <f t="shared" si="305"/>
        <v>ACTIVE</v>
      </c>
    </row>
    <row r="19563" spans="1:17" x14ac:dyDescent="0.25">
      <c r="A19563" t="s">
        <v>4900</v>
      </c>
      <c r="B19563">
        <v>1111</v>
      </c>
      <c r="C19563" t="s">
        <v>4933</v>
      </c>
      <c r="D19563" t="s">
        <v>4908</v>
      </c>
      <c r="E19563">
        <v>89635</v>
      </c>
      <c r="F19563" t="s">
        <v>4908</v>
      </c>
      <c r="G19563" t="s">
        <v>4913</v>
      </c>
      <c r="H19563" t="s">
        <v>4912</v>
      </c>
      <c r="I19563">
        <v>45161</v>
      </c>
      <c r="J19563">
        <v>2105</v>
      </c>
      <c r="K19563">
        <v>2146.0475000000001</v>
      </c>
      <c r="L19563">
        <v>2105</v>
      </c>
      <c r="M19563">
        <v>2105</v>
      </c>
      <c r="P19563">
        <v>0</v>
      </c>
      <c r="Q19563" t="str">
        <f t="shared" si="305"/>
        <v>ACTIVE</v>
      </c>
    </row>
    <row r="19564" spans="1:17" x14ac:dyDescent="0.25">
      <c r="A19564" t="s">
        <v>4900</v>
      </c>
      <c r="B19564">
        <v>2117</v>
      </c>
      <c r="C19564" t="s">
        <v>4989</v>
      </c>
      <c r="D19564" t="s">
        <v>4908</v>
      </c>
      <c r="E19564">
        <v>89636</v>
      </c>
      <c r="F19564" t="s">
        <v>4908</v>
      </c>
      <c r="G19564" t="s">
        <v>4913</v>
      </c>
      <c r="H19564" t="s">
        <v>4912</v>
      </c>
      <c r="I19564">
        <v>45161</v>
      </c>
      <c r="J19564">
        <v>478.25</v>
      </c>
      <c r="K19564">
        <v>487.575875</v>
      </c>
      <c r="L19564">
        <v>478.25</v>
      </c>
      <c r="M19564">
        <v>478.25</v>
      </c>
      <c r="P19564">
        <v>0</v>
      </c>
      <c r="Q19564" t="str">
        <f t="shared" si="305"/>
        <v>ACTIVE</v>
      </c>
    </row>
    <row r="19565" spans="1:17" x14ac:dyDescent="0.25">
      <c r="A19565" t="s">
        <v>4900</v>
      </c>
      <c r="B19565">
        <v>1111</v>
      </c>
      <c r="C19565" t="s">
        <v>4933</v>
      </c>
      <c r="D19565" t="s">
        <v>4908</v>
      </c>
      <c r="E19565">
        <v>89637</v>
      </c>
      <c r="F19565" t="s">
        <v>4908</v>
      </c>
      <c r="G19565" t="s">
        <v>4913</v>
      </c>
      <c r="H19565" t="s">
        <v>4912</v>
      </c>
      <c r="I19565">
        <v>45161</v>
      </c>
      <c r="J19565">
        <v>368</v>
      </c>
      <c r="K19565">
        <v>375.17599999999999</v>
      </c>
      <c r="L19565">
        <v>368</v>
      </c>
      <c r="M19565">
        <v>368</v>
      </c>
      <c r="P19565">
        <v>0</v>
      </c>
      <c r="Q19565" t="str">
        <f t="shared" si="305"/>
        <v>ACTIVE</v>
      </c>
    </row>
    <row r="19566" spans="1:17" x14ac:dyDescent="0.25">
      <c r="A19566" t="s">
        <v>4900</v>
      </c>
      <c r="B19566">
        <v>1240</v>
      </c>
      <c r="C19566" t="s">
        <v>5145</v>
      </c>
      <c r="D19566" t="s">
        <v>5092</v>
      </c>
      <c r="E19566">
        <v>89639</v>
      </c>
      <c r="F19566" t="s">
        <v>4908</v>
      </c>
      <c r="G19566" t="s">
        <v>4913</v>
      </c>
      <c r="H19566" t="s">
        <v>4912</v>
      </c>
      <c r="I19566">
        <v>45161</v>
      </c>
      <c r="J19566">
        <v>49.3</v>
      </c>
      <c r="K19566">
        <v>50.26135</v>
      </c>
      <c r="L19566">
        <v>49.3</v>
      </c>
      <c r="M19566">
        <v>49.3</v>
      </c>
      <c r="P19566">
        <v>0</v>
      </c>
      <c r="Q19566" t="str">
        <f t="shared" si="305"/>
        <v>ACTIVE</v>
      </c>
    </row>
    <row r="19567" spans="1:17" x14ac:dyDescent="0.25">
      <c r="A19567" t="s">
        <v>4900</v>
      </c>
      <c r="B19567">
        <v>1489</v>
      </c>
      <c r="C19567" t="s">
        <v>5024</v>
      </c>
      <c r="D19567" t="s">
        <v>4908</v>
      </c>
      <c r="E19567">
        <v>89640</v>
      </c>
      <c r="F19567" t="s">
        <v>4908</v>
      </c>
      <c r="G19567" t="s">
        <v>4913</v>
      </c>
      <c r="H19567" t="s">
        <v>4912</v>
      </c>
      <c r="I19567">
        <v>45161</v>
      </c>
      <c r="J19567">
        <v>18</v>
      </c>
      <c r="K19567">
        <v>18.350999999999999</v>
      </c>
      <c r="L19567">
        <v>18</v>
      </c>
      <c r="M19567">
        <v>18</v>
      </c>
      <c r="P19567">
        <v>0</v>
      </c>
      <c r="Q19567" t="str">
        <f t="shared" si="305"/>
        <v>ACTIVE</v>
      </c>
    </row>
    <row r="19568" spans="1:17" x14ac:dyDescent="0.25">
      <c r="A19568" t="s">
        <v>4900</v>
      </c>
      <c r="B19568">
        <v>2135</v>
      </c>
      <c r="C19568" t="s">
        <v>5180</v>
      </c>
      <c r="D19568" t="s">
        <v>4908</v>
      </c>
      <c r="E19568">
        <v>89641</v>
      </c>
      <c r="F19568" t="s">
        <v>4908</v>
      </c>
      <c r="G19568" t="s">
        <v>4944</v>
      </c>
      <c r="H19568" t="s">
        <v>4912</v>
      </c>
      <c r="I19568">
        <v>45162</v>
      </c>
      <c r="J19568">
        <v>2312.48</v>
      </c>
      <c r="K19568">
        <v>2357.5733599999999</v>
      </c>
      <c r="L19568">
        <v>2312.48</v>
      </c>
      <c r="M19568">
        <v>2312.48</v>
      </c>
      <c r="P19568">
        <v>0</v>
      </c>
      <c r="Q19568" t="str">
        <f t="shared" si="305"/>
        <v>ACTIVE</v>
      </c>
    </row>
    <row r="19569" spans="1:17" x14ac:dyDescent="0.25">
      <c r="A19569" t="s">
        <v>4900</v>
      </c>
      <c r="B19569">
        <v>2001</v>
      </c>
      <c r="C19569" t="s">
        <v>4939</v>
      </c>
      <c r="D19569" t="s">
        <v>4908</v>
      </c>
      <c r="E19569">
        <v>89642</v>
      </c>
      <c r="F19569" t="s">
        <v>4908</v>
      </c>
      <c r="G19569" t="s">
        <v>4913</v>
      </c>
      <c r="H19569" t="s">
        <v>4912</v>
      </c>
      <c r="I19569">
        <v>45161</v>
      </c>
      <c r="J19569">
        <v>1.31</v>
      </c>
      <c r="K19569">
        <v>1.335545</v>
      </c>
      <c r="L19569">
        <v>1.31</v>
      </c>
      <c r="M19569">
        <v>1.31</v>
      </c>
      <c r="P19569">
        <v>0</v>
      </c>
      <c r="Q19569" t="str">
        <f t="shared" si="305"/>
        <v>ACTIVE</v>
      </c>
    </row>
    <row r="19570" spans="1:17" x14ac:dyDescent="0.25">
      <c r="A19570" t="s">
        <v>4900</v>
      </c>
      <c r="B19570">
        <v>2087</v>
      </c>
      <c r="C19570" t="s">
        <v>4919</v>
      </c>
      <c r="D19570" t="s">
        <v>4908</v>
      </c>
      <c r="E19570">
        <v>89643</v>
      </c>
      <c r="F19570" t="s">
        <v>4908</v>
      </c>
      <c r="G19570" t="s">
        <v>4913</v>
      </c>
      <c r="H19570" t="s">
        <v>4912</v>
      </c>
      <c r="I19570">
        <v>45161</v>
      </c>
      <c r="J19570">
        <v>19.71</v>
      </c>
      <c r="K19570">
        <v>20.094345000000001</v>
      </c>
      <c r="L19570">
        <v>19.71</v>
      </c>
      <c r="M19570">
        <v>19.71</v>
      </c>
      <c r="P19570">
        <v>0</v>
      </c>
      <c r="Q19570" t="str">
        <f t="shared" si="305"/>
        <v>ACTIVE</v>
      </c>
    </row>
    <row r="19571" spans="1:17" x14ac:dyDescent="0.25">
      <c r="A19571" t="s">
        <v>4900</v>
      </c>
      <c r="B19571">
        <v>2001</v>
      </c>
      <c r="C19571" t="s">
        <v>4939</v>
      </c>
      <c r="D19571" t="s">
        <v>4908</v>
      </c>
      <c r="E19571">
        <v>89645</v>
      </c>
      <c r="F19571" t="s">
        <v>4908</v>
      </c>
      <c r="G19571" t="s">
        <v>4913</v>
      </c>
      <c r="H19571" t="s">
        <v>4912</v>
      </c>
      <c r="I19571">
        <v>45161</v>
      </c>
      <c r="J19571">
        <v>104.27</v>
      </c>
      <c r="K19571">
        <v>106.303265</v>
      </c>
      <c r="L19571">
        <v>104.27</v>
      </c>
      <c r="M19571">
        <v>104.27</v>
      </c>
      <c r="P19571">
        <v>0</v>
      </c>
      <c r="Q19571" t="str">
        <f t="shared" si="305"/>
        <v>ACTIVE</v>
      </c>
    </row>
    <row r="19572" spans="1:17" x14ac:dyDescent="0.25">
      <c r="A19572" t="s">
        <v>4900</v>
      </c>
      <c r="B19572">
        <v>1375</v>
      </c>
      <c r="C19572" t="s">
        <v>147</v>
      </c>
      <c r="D19572" t="s">
        <v>4908</v>
      </c>
      <c r="E19572">
        <v>89646</v>
      </c>
      <c r="F19572" t="s">
        <v>4908</v>
      </c>
      <c r="G19572" t="s">
        <v>4913</v>
      </c>
      <c r="H19572" t="s">
        <v>4912</v>
      </c>
      <c r="I19572">
        <v>45161</v>
      </c>
      <c r="J19572">
        <v>144.49</v>
      </c>
      <c r="K19572">
        <v>147.30755500000001</v>
      </c>
      <c r="L19572">
        <v>144.49</v>
      </c>
      <c r="M19572">
        <v>144.49</v>
      </c>
      <c r="P19572">
        <v>0</v>
      </c>
      <c r="Q19572" t="str">
        <f t="shared" si="305"/>
        <v>ACTIVE</v>
      </c>
    </row>
    <row r="19573" spans="1:17" x14ac:dyDescent="0.25">
      <c r="A19573" t="s">
        <v>4900</v>
      </c>
      <c r="B19573">
        <v>2001</v>
      </c>
      <c r="C19573" t="s">
        <v>4939</v>
      </c>
      <c r="D19573" t="s">
        <v>4908</v>
      </c>
      <c r="E19573">
        <v>89647</v>
      </c>
      <c r="F19573" t="s">
        <v>4908</v>
      </c>
      <c r="G19573" t="s">
        <v>4913</v>
      </c>
      <c r="H19573" t="s">
        <v>4912</v>
      </c>
      <c r="I19573">
        <v>45161</v>
      </c>
      <c r="J19573">
        <v>1.31</v>
      </c>
      <c r="K19573">
        <v>1.335545</v>
      </c>
      <c r="L19573">
        <v>1.31</v>
      </c>
      <c r="M19573">
        <v>1.31</v>
      </c>
      <c r="P19573">
        <v>0</v>
      </c>
      <c r="Q19573" t="str">
        <f t="shared" si="305"/>
        <v>ACTIVE</v>
      </c>
    </row>
    <row r="19574" spans="1:17" x14ac:dyDescent="0.25">
      <c r="A19574" t="s">
        <v>4900</v>
      </c>
      <c r="B19574">
        <v>1764</v>
      </c>
      <c r="C19574" t="s">
        <v>4999</v>
      </c>
      <c r="D19574" t="s">
        <v>4908</v>
      </c>
      <c r="E19574">
        <v>89648</v>
      </c>
      <c r="F19574" t="s">
        <v>4908</v>
      </c>
      <c r="G19574" t="s">
        <v>4913</v>
      </c>
      <c r="H19574" t="s">
        <v>4912</v>
      </c>
      <c r="I19574">
        <v>45161</v>
      </c>
      <c r="J19574">
        <v>279.5</v>
      </c>
      <c r="K19574">
        <v>284.95024999999998</v>
      </c>
      <c r="L19574">
        <v>279.5</v>
      </c>
      <c r="M19574">
        <v>279.5</v>
      </c>
      <c r="P19574">
        <v>0</v>
      </c>
      <c r="Q19574" t="str">
        <f t="shared" si="305"/>
        <v>ACTIVE</v>
      </c>
    </row>
    <row r="19575" spans="1:17" x14ac:dyDescent="0.25">
      <c r="A19575" t="s">
        <v>4900</v>
      </c>
      <c r="B19575">
        <v>1727</v>
      </c>
      <c r="C19575" t="s">
        <v>5040</v>
      </c>
      <c r="D19575" t="s">
        <v>4908</v>
      </c>
      <c r="E19575">
        <v>89649</v>
      </c>
      <c r="F19575" t="s">
        <v>4908</v>
      </c>
      <c r="G19575" t="s">
        <v>4913</v>
      </c>
      <c r="H19575" t="s">
        <v>4912</v>
      </c>
      <c r="I19575">
        <v>45161</v>
      </c>
      <c r="J19575">
        <v>43.19</v>
      </c>
      <c r="K19575">
        <v>44.032204999999998</v>
      </c>
      <c r="L19575">
        <v>43.19</v>
      </c>
      <c r="M19575">
        <v>43.19</v>
      </c>
      <c r="P19575">
        <v>0</v>
      </c>
      <c r="Q19575" t="str">
        <f t="shared" si="305"/>
        <v>ACTIVE</v>
      </c>
    </row>
    <row r="19576" spans="1:17" x14ac:dyDescent="0.25">
      <c r="A19576" t="s">
        <v>4900</v>
      </c>
      <c r="B19576">
        <v>1375</v>
      </c>
      <c r="C19576" t="s">
        <v>147</v>
      </c>
      <c r="D19576" t="s">
        <v>4908</v>
      </c>
      <c r="E19576">
        <v>89650</v>
      </c>
      <c r="F19576" t="s">
        <v>4908</v>
      </c>
      <c r="G19576" t="s">
        <v>4913</v>
      </c>
      <c r="H19576" t="s">
        <v>4912</v>
      </c>
      <c r="I19576">
        <v>45161</v>
      </c>
      <c r="J19576">
        <v>300</v>
      </c>
      <c r="K19576">
        <v>305.85000000000002</v>
      </c>
      <c r="L19576">
        <v>300</v>
      </c>
      <c r="M19576">
        <v>300</v>
      </c>
      <c r="P19576">
        <v>0</v>
      </c>
      <c r="Q19576" t="str">
        <f t="shared" si="305"/>
        <v>ACTIVE</v>
      </c>
    </row>
    <row r="19577" spans="1:17" x14ac:dyDescent="0.25">
      <c r="A19577" t="s">
        <v>4900</v>
      </c>
      <c r="B19577">
        <v>1371</v>
      </c>
      <c r="C19577" t="s">
        <v>4985</v>
      </c>
      <c r="D19577" t="s">
        <v>4908</v>
      </c>
      <c r="E19577">
        <v>89651</v>
      </c>
      <c r="F19577" t="s">
        <v>4908</v>
      </c>
      <c r="G19577" t="s">
        <v>4913</v>
      </c>
      <c r="H19577" t="s">
        <v>4912</v>
      </c>
      <c r="I19577">
        <v>45161</v>
      </c>
      <c r="J19577">
        <v>7.25</v>
      </c>
      <c r="K19577">
        <v>7.391375</v>
      </c>
      <c r="L19577">
        <v>7.25</v>
      </c>
      <c r="M19577">
        <v>7.25</v>
      </c>
      <c r="P19577">
        <v>0</v>
      </c>
      <c r="Q19577" t="str">
        <f t="shared" si="305"/>
        <v>ACTIVE</v>
      </c>
    </row>
    <row r="19578" spans="1:17" x14ac:dyDescent="0.25">
      <c r="A19578" t="s">
        <v>4900</v>
      </c>
      <c r="B19578">
        <v>1656</v>
      </c>
      <c r="C19578" t="s">
        <v>5179</v>
      </c>
      <c r="D19578" t="s">
        <v>4908</v>
      </c>
      <c r="E19578">
        <v>89652</v>
      </c>
      <c r="F19578" t="s">
        <v>4908</v>
      </c>
      <c r="G19578" t="s">
        <v>4913</v>
      </c>
      <c r="H19578" t="s">
        <v>4912</v>
      </c>
      <c r="I19578">
        <v>45161</v>
      </c>
      <c r="J19578">
        <v>547.55999999999995</v>
      </c>
      <c r="K19578">
        <v>558.23742000000004</v>
      </c>
      <c r="L19578">
        <v>547.55999999999995</v>
      </c>
      <c r="M19578">
        <v>547.55999999999995</v>
      </c>
      <c r="P19578">
        <v>0</v>
      </c>
      <c r="Q19578" t="str">
        <f t="shared" si="305"/>
        <v>ACTIVE</v>
      </c>
    </row>
    <row r="19579" spans="1:17" x14ac:dyDescent="0.25">
      <c r="A19579" t="s">
        <v>4900</v>
      </c>
      <c r="B19579">
        <v>535</v>
      </c>
      <c r="C19579" t="s">
        <v>1488</v>
      </c>
      <c r="D19579" t="s">
        <v>4908</v>
      </c>
      <c r="E19579">
        <v>89653</v>
      </c>
      <c r="F19579" t="s">
        <v>4908</v>
      </c>
      <c r="G19579" t="s">
        <v>4913</v>
      </c>
      <c r="H19579" t="s">
        <v>4912</v>
      </c>
      <c r="I19579">
        <v>45161</v>
      </c>
      <c r="J19579">
        <v>546.64</v>
      </c>
      <c r="K19579">
        <v>557.29948000000002</v>
      </c>
      <c r="L19579">
        <v>546.64</v>
      </c>
      <c r="M19579">
        <v>546.64</v>
      </c>
      <c r="P19579">
        <v>0</v>
      </c>
      <c r="Q19579" t="str">
        <f t="shared" si="305"/>
        <v>ACTIVE</v>
      </c>
    </row>
    <row r="19580" spans="1:17" x14ac:dyDescent="0.25">
      <c r="A19580" t="s">
        <v>4900</v>
      </c>
      <c r="B19580">
        <v>1424</v>
      </c>
      <c r="C19580" t="s">
        <v>1129</v>
      </c>
      <c r="D19580" t="s">
        <v>4908</v>
      </c>
      <c r="E19580">
        <v>89654</v>
      </c>
      <c r="F19580" t="s">
        <v>4908</v>
      </c>
      <c r="G19580" t="s">
        <v>4913</v>
      </c>
      <c r="H19580" t="s">
        <v>4912</v>
      </c>
      <c r="I19580">
        <v>45161</v>
      </c>
      <c r="J19580">
        <v>41.85</v>
      </c>
      <c r="K19580">
        <v>42.666074999999999</v>
      </c>
      <c r="L19580">
        <v>41.85</v>
      </c>
      <c r="M19580">
        <v>41.85</v>
      </c>
      <c r="P19580">
        <v>0</v>
      </c>
      <c r="Q19580" t="str">
        <f t="shared" si="305"/>
        <v>ACTIVE</v>
      </c>
    </row>
    <row r="19581" spans="1:17" x14ac:dyDescent="0.25">
      <c r="A19581" t="s">
        <v>4900</v>
      </c>
      <c r="B19581">
        <v>241</v>
      </c>
      <c r="C19581" t="s">
        <v>4936</v>
      </c>
      <c r="D19581" t="s">
        <v>4908</v>
      </c>
      <c r="E19581">
        <v>89655</v>
      </c>
      <c r="F19581" t="s">
        <v>4908</v>
      </c>
      <c r="G19581" t="s">
        <v>4913</v>
      </c>
      <c r="H19581" t="s">
        <v>4912</v>
      </c>
      <c r="I19581">
        <v>45161</v>
      </c>
      <c r="J19581">
        <v>25.1</v>
      </c>
      <c r="K19581">
        <v>25.589449999999999</v>
      </c>
      <c r="L19581">
        <v>25.1</v>
      </c>
      <c r="M19581">
        <v>25.1</v>
      </c>
      <c r="P19581">
        <v>0</v>
      </c>
      <c r="Q19581" t="str">
        <f t="shared" si="305"/>
        <v>ACTIVE</v>
      </c>
    </row>
    <row r="19582" spans="1:17" x14ac:dyDescent="0.25">
      <c r="A19582" t="s">
        <v>4900</v>
      </c>
      <c r="B19582">
        <v>721</v>
      </c>
      <c r="C19582" t="s">
        <v>1198</v>
      </c>
      <c r="D19582" t="s">
        <v>4908</v>
      </c>
      <c r="E19582">
        <v>89656</v>
      </c>
      <c r="F19582" t="s">
        <v>4908</v>
      </c>
      <c r="G19582" t="s">
        <v>4913</v>
      </c>
      <c r="H19582" t="s">
        <v>4912</v>
      </c>
      <c r="I19582">
        <v>45161</v>
      </c>
      <c r="J19582">
        <v>29</v>
      </c>
      <c r="K19582">
        <v>29.5655</v>
      </c>
      <c r="L19582">
        <v>29</v>
      </c>
      <c r="M19582">
        <v>29</v>
      </c>
      <c r="P19582">
        <v>0</v>
      </c>
      <c r="Q19582" t="str">
        <f t="shared" si="305"/>
        <v>ACTIVE</v>
      </c>
    </row>
    <row r="19583" spans="1:17" x14ac:dyDescent="0.25">
      <c r="A19583" t="s">
        <v>4900</v>
      </c>
      <c r="B19583">
        <v>1701</v>
      </c>
      <c r="C19583" t="s">
        <v>4975</v>
      </c>
      <c r="D19583" t="s">
        <v>4908</v>
      </c>
      <c r="E19583">
        <v>89657</v>
      </c>
      <c r="F19583" t="s">
        <v>4908</v>
      </c>
      <c r="G19583" t="s">
        <v>4913</v>
      </c>
      <c r="H19583" t="s">
        <v>4912</v>
      </c>
      <c r="I19583">
        <v>45161</v>
      </c>
      <c r="J19583">
        <v>242</v>
      </c>
      <c r="K19583">
        <v>246.71899999999999</v>
      </c>
      <c r="L19583">
        <v>242</v>
      </c>
      <c r="M19583">
        <v>242</v>
      </c>
      <c r="P19583">
        <v>0</v>
      </c>
      <c r="Q19583" t="str">
        <f t="shared" si="305"/>
        <v>ACTIVE</v>
      </c>
    </row>
    <row r="19584" spans="1:17" x14ac:dyDescent="0.25">
      <c r="A19584" t="s">
        <v>4900</v>
      </c>
      <c r="B19584">
        <v>1602</v>
      </c>
      <c r="C19584" t="s">
        <v>4997</v>
      </c>
      <c r="D19584" t="s">
        <v>4908</v>
      </c>
      <c r="E19584">
        <v>89658</v>
      </c>
      <c r="F19584" t="s">
        <v>4908</v>
      </c>
      <c r="G19584" t="s">
        <v>4913</v>
      </c>
      <c r="H19584" t="s">
        <v>4912</v>
      </c>
      <c r="I19584">
        <v>45161</v>
      </c>
      <c r="J19584">
        <v>33.99</v>
      </c>
      <c r="K19584">
        <v>34.652805000000001</v>
      </c>
      <c r="L19584">
        <v>33.99</v>
      </c>
      <c r="M19584">
        <v>33.99</v>
      </c>
      <c r="P19584">
        <v>0</v>
      </c>
      <c r="Q19584" t="str">
        <f t="shared" si="305"/>
        <v>ACTIVE</v>
      </c>
    </row>
    <row r="19585" spans="1:17" x14ac:dyDescent="0.25">
      <c r="A19585" t="s">
        <v>4900</v>
      </c>
      <c r="B19585">
        <v>1589</v>
      </c>
      <c r="C19585" t="s">
        <v>5061</v>
      </c>
      <c r="D19585" t="s">
        <v>4908</v>
      </c>
      <c r="E19585">
        <v>89659</v>
      </c>
      <c r="F19585" t="s">
        <v>4908</v>
      </c>
      <c r="G19585" t="s">
        <v>4913</v>
      </c>
      <c r="H19585" t="s">
        <v>4912</v>
      </c>
      <c r="I19585">
        <v>45161</v>
      </c>
      <c r="J19585">
        <v>39</v>
      </c>
      <c r="K19585">
        <v>39.7605</v>
      </c>
      <c r="L19585">
        <v>39</v>
      </c>
      <c r="M19585">
        <v>39</v>
      </c>
      <c r="P19585">
        <v>0</v>
      </c>
      <c r="Q19585" t="str">
        <f t="shared" si="305"/>
        <v>ACTIVE</v>
      </c>
    </row>
    <row r="19586" spans="1:17" x14ac:dyDescent="0.25">
      <c r="A19586" t="s">
        <v>4900</v>
      </c>
      <c r="B19586">
        <v>2089</v>
      </c>
      <c r="C19586" t="s">
        <v>5165</v>
      </c>
      <c r="D19586" t="s">
        <v>4908</v>
      </c>
      <c r="E19586">
        <v>89664</v>
      </c>
      <c r="F19586" t="s">
        <v>4908</v>
      </c>
      <c r="G19586" t="s">
        <v>4913</v>
      </c>
      <c r="H19586" t="s">
        <v>4912</v>
      </c>
      <c r="I19586">
        <v>45161</v>
      </c>
      <c r="J19586">
        <v>152</v>
      </c>
      <c r="K19586">
        <v>154.964</v>
      </c>
      <c r="L19586">
        <v>152</v>
      </c>
      <c r="M19586">
        <v>152</v>
      </c>
      <c r="P19586">
        <v>0</v>
      </c>
      <c r="Q19586" t="str">
        <f t="shared" ref="Q19586:Q19649" si="306">IF(P19586=0,"ACTIVE",IF(P19586&lt;=30,"1-30",IF(AND(P19586&gt;30,P19586&lt;=60),"31-60",IF(AND(P19586&gt;60,P19586&lt;=90),"61-90",IF(AND(P19586&gt;90,P19586&lt;=120),"91-120",IF(AND(P19586&gt;120,P19586&lt;=150),"121-150",IF(AND(P19586&gt;150,P19586&lt;=180),"151-180","180+")))))))</f>
        <v>ACTIVE</v>
      </c>
    </row>
    <row r="19587" spans="1:17" x14ac:dyDescent="0.25">
      <c r="A19587" t="s">
        <v>4900</v>
      </c>
      <c r="B19587">
        <v>1936</v>
      </c>
      <c r="C19587" t="s">
        <v>5083</v>
      </c>
      <c r="D19587" t="s">
        <v>4908</v>
      </c>
      <c r="E19587">
        <v>89665</v>
      </c>
      <c r="F19587" t="s">
        <v>4908</v>
      </c>
      <c r="G19587" t="s">
        <v>4913</v>
      </c>
      <c r="H19587" t="s">
        <v>4912</v>
      </c>
      <c r="I19587">
        <v>45161</v>
      </c>
      <c r="J19587">
        <v>375.18</v>
      </c>
      <c r="K19587">
        <v>382.49601000000001</v>
      </c>
      <c r="L19587">
        <v>375.18</v>
      </c>
      <c r="M19587">
        <v>375.18</v>
      </c>
      <c r="P19587">
        <v>0</v>
      </c>
      <c r="Q19587" t="str">
        <f t="shared" si="306"/>
        <v>ACTIVE</v>
      </c>
    </row>
    <row r="19588" spans="1:17" x14ac:dyDescent="0.25">
      <c r="A19588" t="s">
        <v>4900</v>
      </c>
      <c r="B19588">
        <v>1701</v>
      </c>
      <c r="C19588" t="s">
        <v>4975</v>
      </c>
      <c r="D19588" t="s">
        <v>4908</v>
      </c>
      <c r="E19588">
        <v>89666</v>
      </c>
      <c r="F19588" t="s">
        <v>4908</v>
      </c>
      <c r="G19588" t="s">
        <v>4913</v>
      </c>
      <c r="H19588" t="s">
        <v>4912</v>
      </c>
      <c r="I19588">
        <v>45161</v>
      </c>
      <c r="J19588">
        <v>198</v>
      </c>
      <c r="K19588">
        <v>201.86099999999999</v>
      </c>
      <c r="L19588">
        <v>198</v>
      </c>
      <c r="M19588">
        <v>198</v>
      </c>
      <c r="P19588">
        <v>0</v>
      </c>
      <c r="Q19588" t="str">
        <f t="shared" si="306"/>
        <v>ACTIVE</v>
      </c>
    </row>
    <row r="19589" spans="1:17" x14ac:dyDescent="0.25">
      <c r="A19589" t="s">
        <v>4900</v>
      </c>
      <c r="B19589">
        <v>1073</v>
      </c>
      <c r="C19589" t="s">
        <v>5178</v>
      </c>
      <c r="D19589" t="s">
        <v>4908</v>
      </c>
      <c r="E19589">
        <v>89670</v>
      </c>
      <c r="F19589" t="s">
        <v>4908</v>
      </c>
      <c r="G19589" t="s">
        <v>4944</v>
      </c>
      <c r="H19589" t="s">
        <v>4912</v>
      </c>
      <c r="I19589">
        <v>45162</v>
      </c>
      <c r="J19589">
        <v>1459.7</v>
      </c>
      <c r="K19589">
        <v>1488.1641500000001</v>
      </c>
      <c r="L19589">
        <v>1459.7</v>
      </c>
      <c r="M19589">
        <v>1459.7</v>
      </c>
      <c r="P19589">
        <v>0</v>
      </c>
      <c r="Q19589" t="str">
        <f t="shared" si="306"/>
        <v>ACTIVE</v>
      </c>
    </row>
    <row r="19590" spans="1:17" x14ac:dyDescent="0.25">
      <c r="A19590" t="s">
        <v>4900</v>
      </c>
      <c r="B19590">
        <v>1073</v>
      </c>
      <c r="C19590" t="s">
        <v>5178</v>
      </c>
      <c r="D19590" t="s">
        <v>4908</v>
      </c>
      <c r="E19590">
        <v>89672</v>
      </c>
      <c r="F19590" t="s">
        <v>4908</v>
      </c>
      <c r="G19590" t="s">
        <v>4944</v>
      </c>
      <c r="H19590" t="s">
        <v>4912</v>
      </c>
      <c r="I19590">
        <v>45162</v>
      </c>
      <c r="J19590">
        <v>1282.5999999999999</v>
      </c>
      <c r="K19590">
        <v>1307.6107</v>
      </c>
      <c r="L19590">
        <v>1282.5999999999999</v>
      </c>
      <c r="M19590">
        <v>1282.5999999999999</v>
      </c>
      <c r="P19590">
        <v>0</v>
      </c>
      <c r="Q19590" t="str">
        <f t="shared" si="306"/>
        <v>ACTIVE</v>
      </c>
    </row>
    <row r="19591" spans="1:17" x14ac:dyDescent="0.25">
      <c r="A19591" t="s">
        <v>4900</v>
      </c>
      <c r="B19591">
        <v>1073</v>
      </c>
      <c r="C19591" t="s">
        <v>5178</v>
      </c>
      <c r="D19591" t="s">
        <v>4908</v>
      </c>
      <c r="E19591">
        <v>89673</v>
      </c>
      <c r="F19591" t="s">
        <v>4908</v>
      </c>
      <c r="G19591" t="s">
        <v>4944</v>
      </c>
      <c r="H19591" t="s">
        <v>4912</v>
      </c>
      <c r="I19591">
        <v>45162</v>
      </c>
      <c r="J19591">
        <v>4279</v>
      </c>
      <c r="K19591">
        <v>4362.4404999999997</v>
      </c>
      <c r="L19591">
        <v>4279</v>
      </c>
      <c r="M19591">
        <v>4279</v>
      </c>
      <c r="P19591">
        <v>0</v>
      </c>
      <c r="Q19591" t="str">
        <f t="shared" si="306"/>
        <v>ACTIVE</v>
      </c>
    </row>
    <row r="19592" spans="1:17" x14ac:dyDescent="0.25">
      <c r="A19592" t="s">
        <v>4900</v>
      </c>
      <c r="B19592">
        <v>1261</v>
      </c>
      <c r="C19592" t="s">
        <v>4968</v>
      </c>
      <c r="D19592" t="s">
        <v>4908</v>
      </c>
      <c r="E19592">
        <v>89675</v>
      </c>
      <c r="F19592" t="s">
        <v>4908</v>
      </c>
      <c r="G19592" t="s">
        <v>4913</v>
      </c>
      <c r="H19592" t="s">
        <v>4912</v>
      </c>
      <c r="I19592">
        <v>45162</v>
      </c>
      <c r="J19592">
        <v>54.15</v>
      </c>
      <c r="K19592">
        <v>55.205925000000001</v>
      </c>
      <c r="L19592">
        <v>54.15</v>
      </c>
      <c r="M19592">
        <v>54.15</v>
      </c>
      <c r="P19592">
        <v>0</v>
      </c>
      <c r="Q19592" t="str">
        <f t="shared" si="306"/>
        <v>ACTIVE</v>
      </c>
    </row>
    <row r="19593" spans="1:17" x14ac:dyDescent="0.25">
      <c r="A19593" t="s">
        <v>4900</v>
      </c>
      <c r="B19593">
        <v>1589</v>
      </c>
      <c r="C19593" t="s">
        <v>5061</v>
      </c>
      <c r="D19593" t="s">
        <v>4908</v>
      </c>
      <c r="E19593">
        <v>89676</v>
      </c>
      <c r="F19593" t="s">
        <v>4908</v>
      </c>
      <c r="G19593" t="s">
        <v>4913</v>
      </c>
      <c r="H19593" t="s">
        <v>4912</v>
      </c>
      <c r="I19593">
        <v>45162</v>
      </c>
      <c r="J19593">
        <v>19.68</v>
      </c>
      <c r="K19593">
        <v>20.063759999999998</v>
      </c>
      <c r="L19593">
        <v>19.68</v>
      </c>
      <c r="M19593">
        <v>19.68</v>
      </c>
      <c r="P19593">
        <v>0</v>
      </c>
      <c r="Q19593" t="str">
        <f t="shared" si="306"/>
        <v>ACTIVE</v>
      </c>
    </row>
    <row r="19594" spans="1:17" x14ac:dyDescent="0.25">
      <c r="A19594" t="s">
        <v>4900</v>
      </c>
      <c r="B19594">
        <v>2109</v>
      </c>
      <c r="C19594" t="s">
        <v>4970</v>
      </c>
      <c r="D19594" t="s">
        <v>4908</v>
      </c>
      <c r="E19594">
        <v>89677</v>
      </c>
      <c r="F19594" t="s">
        <v>4908</v>
      </c>
      <c r="G19594" t="s">
        <v>4913</v>
      </c>
      <c r="H19594" t="s">
        <v>4912</v>
      </c>
      <c r="I19594">
        <v>45162</v>
      </c>
      <c r="J19594">
        <v>169.28</v>
      </c>
      <c r="K19594">
        <v>172.58096</v>
      </c>
      <c r="L19594">
        <v>169.28</v>
      </c>
      <c r="M19594">
        <v>141.066667</v>
      </c>
      <c r="N19594">
        <v>45166</v>
      </c>
      <c r="P19594">
        <v>0</v>
      </c>
      <c r="Q19594" t="str">
        <f t="shared" si="306"/>
        <v>ACTIVE</v>
      </c>
    </row>
    <row r="19595" spans="1:17" x14ac:dyDescent="0.25">
      <c r="A19595" t="s">
        <v>4900</v>
      </c>
      <c r="B19595">
        <v>1493</v>
      </c>
      <c r="C19595" t="s">
        <v>4984</v>
      </c>
      <c r="D19595" t="s">
        <v>4908</v>
      </c>
      <c r="E19595">
        <v>89682</v>
      </c>
      <c r="F19595" t="s">
        <v>4908</v>
      </c>
      <c r="G19595" t="s">
        <v>4913</v>
      </c>
      <c r="H19595" t="s">
        <v>4912</v>
      </c>
      <c r="I19595">
        <v>45162</v>
      </c>
      <c r="J19595">
        <v>1336</v>
      </c>
      <c r="K19595">
        <v>1362.0519999999999</v>
      </c>
      <c r="L19595">
        <v>1336</v>
      </c>
      <c r="M19595">
        <v>1336</v>
      </c>
      <c r="P19595">
        <v>0</v>
      </c>
      <c r="Q19595" t="str">
        <f t="shared" si="306"/>
        <v>ACTIVE</v>
      </c>
    </row>
    <row r="19596" spans="1:17" x14ac:dyDescent="0.25">
      <c r="A19596" t="s">
        <v>4900</v>
      </c>
      <c r="B19596">
        <v>1770</v>
      </c>
      <c r="C19596" t="s">
        <v>5013</v>
      </c>
      <c r="D19596" t="s">
        <v>4908</v>
      </c>
      <c r="E19596">
        <v>89683</v>
      </c>
      <c r="F19596" t="s">
        <v>4908</v>
      </c>
      <c r="G19596" t="s">
        <v>4913</v>
      </c>
      <c r="H19596" t="s">
        <v>4912</v>
      </c>
      <c r="I19596">
        <v>45162</v>
      </c>
      <c r="J19596">
        <v>57.7</v>
      </c>
      <c r="K19596">
        <v>58.825150000000001</v>
      </c>
      <c r="L19596">
        <v>57.7</v>
      </c>
      <c r="M19596">
        <v>57.7</v>
      </c>
      <c r="P19596">
        <v>0</v>
      </c>
      <c r="Q19596" t="str">
        <f t="shared" si="306"/>
        <v>ACTIVE</v>
      </c>
    </row>
    <row r="19597" spans="1:17" x14ac:dyDescent="0.25">
      <c r="A19597" t="s">
        <v>4900</v>
      </c>
      <c r="B19597">
        <v>879</v>
      </c>
      <c r="C19597" t="s">
        <v>5044</v>
      </c>
      <c r="D19597" t="s">
        <v>4908</v>
      </c>
      <c r="E19597">
        <v>89684</v>
      </c>
      <c r="F19597" t="s">
        <v>4908</v>
      </c>
      <c r="G19597" t="s">
        <v>4913</v>
      </c>
      <c r="H19597" t="s">
        <v>4912</v>
      </c>
      <c r="I19597">
        <v>45162</v>
      </c>
      <c r="J19597">
        <v>80</v>
      </c>
      <c r="K19597">
        <v>81.56</v>
      </c>
      <c r="L19597">
        <v>80</v>
      </c>
      <c r="M19597">
        <v>80</v>
      </c>
      <c r="P19597">
        <v>0</v>
      </c>
      <c r="Q19597" t="str">
        <f t="shared" si="306"/>
        <v>ACTIVE</v>
      </c>
    </row>
    <row r="19598" spans="1:17" x14ac:dyDescent="0.25">
      <c r="A19598" t="s">
        <v>4900</v>
      </c>
      <c r="B19598">
        <v>300</v>
      </c>
      <c r="C19598" t="s">
        <v>4794</v>
      </c>
      <c r="D19598" t="s">
        <v>4908</v>
      </c>
      <c r="E19598">
        <v>89685</v>
      </c>
      <c r="F19598" t="s">
        <v>4908</v>
      </c>
      <c r="G19598" t="s">
        <v>4913</v>
      </c>
      <c r="H19598" t="s">
        <v>4912</v>
      </c>
      <c r="I19598">
        <v>45162</v>
      </c>
      <c r="J19598">
        <v>387.07</v>
      </c>
      <c r="K19598">
        <v>394.61786499999999</v>
      </c>
      <c r="L19598">
        <v>387.07</v>
      </c>
      <c r="M19598">
        <v>387.07</v>
      </c>
      <c r="P19598">
        <v>0</v>
      </c>
      <c r="Q19598" t="str">
        <f t="shared" si="306"/>
        <v>ACTIVE</v>
      </c>
    </row>
    <row r="19599" spans="1:17" x14ac:dyDescent="0.25">
      <c r="A19599" t="s">
        <v>4900</v>
      </c>
      <c r="B19599">
        <v>1264</v>
      </c>
      <c r="C19599" t="s">
        <v>5045</v>
      </c>
      <c r="D19599" t="s">
        <v>4908</v>
      </c>
      <c r="E19599">
        <v>89686</v>
      </c>
      <c r="F19599" t="s">
        <v>4908</v>
      </c>
      <c r="G19599" t="s">
        <v>4913</v>
      </c>
      <c r="H19599" t="s">
        <v>4912</v>
      </c>
      <c r="I19599">
        <v>45162</v>
      </c>
      <c r="J19599">
        <v>16.489999999999998</v>
      </c>
      <c r="K19599">
        <v>16.811554999999998</v>
      </c>
      <c r="L19599">
        <v>16.489999999999998</v>
      </c>
      <c r="M19599">
        <v>16.489999999999998</v>
      </c>
      <c r="P19599">
        <v>0</v>
      </c>
      <c r="Q19599" t="str">
        <f t="shared" si="306"/>
        <v>ACTIVE</v>
      </c>
    </row>
    <row r="19600" spans="1:17" x14ac:dyDescent="0.25">
      <c r="A19600" t="s">
        <v>4900</v>
      </c>
      <c r="B19600">
        <v>1838</v>
      </c>
      <c r="C19600" t="s">
        <v>5177</v>
      </c>
      <c r="D19600" t="s">
        <v>4908</v>
      </c>
      <c r="E19600">
        <v>89687</v>
      </c>
      <c r="F19600" t="s">
        <v>4908</v>
      </c>
      <c r="G19600" t="s">
        <v>4944</v>
      </c>
      <c r="H19600" t="s">
        <v>4912</v>
      </c>
      <c r="I19600">
        <v>45162</v>
      </c>
      <c r="J19600">
        <v>1200</v>
      </c>
      <c r="K19600">
        <v>1223.4000000000001</v>
      </c>
      <c r="L19600">
        <v>1200</v>
      </c>
      <c r="M19600">
        <v>1200</v>
      </c>
      <c r="P19600">
        <v>0</v>
      </c>
      <c r="Q19600" t="str">
        <f t="shared" si="306"/>
        <v>ACTIVE</v>
      </c>
    </row>
    <row r="19601" spans="1:17" x14ac:dyDescent="0.25">
      <c r="A19601" t="s">
        <v>4900</v>
      </c>
      <c r="B19601">
        <v>1934</v>
      </c>
      <c r="C19601" t="s">
        <v>5022</v>
      </c>
      <c r="D19601" t="s">
        <v>4908</v>
      </c>
      <c r="E19601">
        <v>89688</v>
      </c>
      <c r="F19601" t="s">
        <v>4908</v>
      </c>
      <c r="G19601" t="s">
        <v>4913</v>
      </c>
      <c r="H19601" t="s">
        <v>4912</v>
      </c>
      <c r="I19601">
        <v>45162</v>
      </c>
      <c r="J19601">
        <v>847.42</v>
      </c>
      <c r="K19601">
        <v>863.94469000000004</v>
      </c>
      <c r="L19601">
        <v>847.42</v>
      </c>
      <c r="M19601">
        <v>847.42</v>
      </c>
      <c r="P19601">
        <v>0</v>
      </c>
      <c r="Q19601" t="str">
        <f t="shared" si="306"/>
        <v>ACTIVE</v>
      </c>
    </row>
    <row r="19602" spans="1:17" x14ac:dyDescent="0.25">
      <c r="A19602" t="s">
        <v>4900</v>
      </c>
      <c r="B19602">
        <v>621</v>
      </c>
      <c r="C19602" t="s">
        <v>4483</v>
      </c>
      <c r="D19602" t="s">
        <v>4908</v>
      </c>
      <c r="E19602">
        <v>89689</v>
      </c>
      <c r="F19602" t="s">
        <v>4908</v>
      </c>
      <c r="G19602" t="s">
        <v>4944</v>
      </c>
      <c r="H19602" t="s">
        <v>4912</v>
      </c>
      <c r="I19602">
        <v>45162</v>
      </c>
      <c r="J19602">
        <v>2321</v>
      </c>
      <c r="K19602">
        <v>2366.2595000000001</v>
      </c>
      <c r="L19602">
        <v>2321</v>
      </c>
      <c r="M19602">
        <v>2321</v>
      </c>
      <c r="P19602">
        <v>0</v>
      </c>
      <c r="Q19602" t="str">
        <f t="shared" si="306"/>
        <v>ACTIVE</v>
      </c>
    </row>
    <row r="19603" spans="1:17" x14ac:dyDescent="0.25">
      <c r="A19603" t="s">
        <v>4900</v>
      </c>
      <c r="B19603">
        <v>1879</v>
      </c>
      <c r="C19603" t="s">
        <v>5058</v>
      </c>
      <c r="D19603" t="s">
        <v>4908</v>
      </c>
      <c r="E19603">
        <v>89690</v>
      </c>
      <c r="F19603" t="s">
        <v>4908</v>
      </c>
      <c r="G19603" t="s">
        <v>4913</v>
      </c>
      <c r="H19603" t="s">
        <v>4912</v>
      </c>
      <c r="I19603">
        <v>45162</v>
      </c>
      <c r="J19603">
        <v>373.5</v>
      </c>
      <c r="K19603">
        <v>380.78325000000001</v>
      </c>
      <c r="L19603">
        <v>373.5</v>
      </c>
      <c r="M19603">
        <v>373.5</v>
      </c>
      <c r="P19603">
        <v>0</v>
      </c>
      <c r="Q19603" t="str">
        <f t="shared" si="306"/>
        <v>ACTIVE</v>
      </c>
    </row>
    <row r="19604" spans="1:17" x14ac:dyDescent="0.25">
      <c r="A19604" t="s">
        <v>4900</v>
      </c>
      <c r="B19604">
        <v>1378</v>
      </c>
      <c r="C19604" t="s">
        <v>4963</v>
      </c>
      <c r="D19604" t="s">
        <v>4962</v>
      </c>
      <c r="E19604">
        <v>89691</v>
      </c>
      <c r="F19604" t="s">
        <v>4908</v>
      </c>
      <c r="G19604" t="s">
        <v>4913</v>
      </c>
      <c r="H19604" t="s">
        <v>4912</v>
      </c>
      <c r="I19604">
        <v>45162</v>
      </c>
      <c r="J19604">
        <v>172.39</v>
      </c>
      <c r="K19604">
        <v>175.75160500000001</v>
      </c>
      <c r="L19604">
        <v>172.39</v>
      </c>
      <c r="M19604">
        <v>172.39</v>
      </c>
      <c r="P19604">
        <v>0</v>
      </c>
      <c r="Q19604" t="str">
        <f t="shared" si="306"/>
        <v>ACTIVE</v>
      </c>
    </row>
    <row r="19605" spans="1:17" x14ac:dyDescent="0.25">
      <c r="A19605" t="s">
        <v>4900</v>
      </c>
      <c r="B19605">
        <v>1916</v>
      </c>
      <c r="C19605" t="s">
        <v>5004</v>
      </c>
      <c r="D19605" t="s">
        <v>4908</v>
      </c>
      <c r="E19605">
        <v>89692</v>
      </c>
      <c r="F19605" t="s">
        <v>4908</v>
      </c>
      <c r="G19605" t="s">
        <v>4913</v>
      </c>
      <c r="H19605" t="s">
        <v>4912</v>
      </c>
      <c r="I19605">
        <v>45162</v>
      </c>
      <c r="J19605">
        <v>429</v>
      </c>
      <c r="K19605">
        <v>437.3655</v>
      </c>
      <c r="L19605">
        <v>429</v>
      </c>
      <c r="M19605">
        <v>429</v>
      </c>
      <c r="P19605">
        <v>0</v>
      </c>
      <c r="Q19605" t="str">
        <f t="shared" si="306"/>
        <v>ACTIVE</v>
      </c>
    </row>
    <row r="19606" spans="1:17" x14ac:dyDescent="0.25">
      <c r="A19606" t="s">
        <v>4900</v>
      </c>
      <c r="B19606">
        <v>1856</v>
      </c>
      <c r="C19606" t="s">
        <v>4969</v>
      </c>
      <c r="D19606" t="s">
        <v>4908</v>
      </c>
      <c r="E19606">
        <v>89693</v>
      </c>
      <c r="F19606" t="s">
        <v>4908</v>
      </c>
      <c r="G19606" t="s">
        <v>4913</v>
      </c>
      <c r="H19606" t="s">
        <v>4912</v>
      </c>
      <c r="I19606">
        <v>45162</v>
      </c>
      <c r="J19606">
        <v>347.05</v>
      </c>
      <c r="K19606">
        <v>353.817475</v>
      </c>
      <c r="L19606">
        <v>347.05</v>
      </c>
      <c r="M19606">
        <v>347.05</v>
      </c>
      <c r="P19606">
        <v>0</v>
      </c>
      <c r="Q19606" t="str">
        <f t="shared" si="306"/>
        <v>ACTIVE</v>
      </c>
    </row>
    <row r="19607" spans="1:17" x14ac:dyDescent="0.25">
      <c r="A19607" t="s">
        <v>4900</v>
      </c>
      <c r="B19607">
        <v>2113</v>
      </c>
      <c r="C19607" t="s">
        <v>4922</v>
      </c>
      <c r="D19607" t="s">
        <v>4908</v>
      </c>
      <c r="E19607">
        <v>89694</v>
      </c>
      <c r="F19607" t="s">
        <v>4908</v>
      </c>
      <c r="G19607" t="s">
        <v>4913</v>
      </c>
      <c r="H19607" t="s">
        <v>4912</v>
      </c>
      <c r="I19607">
        <v>45162</v>
      </c>
      <c r="J19607">
        <v>39.5</v>
      </c>
      <c r="K19607">
        <v>40.270249999999997</v>
      </c>
      <c r="L19607">
        <v>39.5</v>
      </c>
      <c r="M19607">
        <v>39.5</v>
      </c>
      <c r="P19607">
        <v>0</v>
      </c>
      <c r="Q19607" t="str">
        <f t="shared" si="306"/>
        <v>ACTIVE</v>
      </c>
    </row>
    <row r="19608" spans="1:17" x14ac:dyDescent="0.25">
      <c r="A19608" t="s">
        <v>4900</v>
      </c>
      <c r="B19608">
        <v>2113</v>
      </c>
      <c r="C19608" t="s">
        <v>4922</v>
      </c>
      <c r="D19608" t="s">
        <v>4908</v>
      </c>
      <c r="E19608">
        <v>89695</v>
      </c>
      <c r="F19608" t="s">
        <v>4908</v>
      </c>
      <c r="G19608" t="s">
        <v>4913</v>
      </c>
      <c r="H19608" t="s">
        <v>4912</v>
      </c>
      <c r="I19608">
        <v>45162</v>
      </c>
      <c r="J19608">
        <v>10.17</v>
      </c>
      <c r="K19608">
        <v>10.368315000000001</v>
      </c>
      <c r="L19608">
        <v>10.17</v>
      </c>
      <c r="M19608">
        <v>10.17</v>
      </c>
      <c r="P19608">
        <v>0</v>
      </c>
      <c r="Q19608" t="str">
        <f t="shared" si="306"/>
        <v>ACTIVE</v>
      </c>
    </row>
    <row r="19609" spans="1:17" x14ac:dyDescent="0.25">
      <c r="A19609" t="s">
        <v>4900</v>
      </c>
      <c r="B19609">
        <v>1068</v>
      </c>
      <c r="C19609" t="s">
        <v>477</v>
      </c>
      <c r="D19609" t="s">
        <v>4908</v>
      </c>
      <c r="E19609">
        <v>89696</v>
      </c>
      <c r="F19609" t="s">
        <v>4908</v>
      </c>
      <c r="G19609" t="s">
        <v>4913</v>
      </c>
      <c r="H19609" t="s">
        <v>4912</v>
      </c>
      <c r="I19609">
        <v>45162</v>
      </c>
      <c r="J19609">
        <v>21</v>
      </c>
      <c r="K19609">
        <v>21.409500000000001</v>
      </c>
      <c r="L19609">
        <v>21</v>
      </c>
      <c r="M19609">
        <v>21</v>
      </c>
      <c r="P19609">
        <v>0</v>
      </c>
      <c r="Q19609" t="str">
        <f t="shared" si="306"/>
        <v>ACTIVE</v>
      </c>
    </row>
    <row r="19610" spans="1:17" x14ac:dyDescent="0.25">
      <c r="A19610" t="s">
        <v>4900</v>
      </c>
      <c r="B19610">
        <v>1534</v>
      </c>
      <c r="C19610" t="s">
        <v>4959</v>
      </c>
      <c r="D19610" t="s">
        <v>4908</v>
      </c>
      <c r="E19610">
        <v>89699</v>
      </c>
      <c r="F19610" t="s">
        <v>4908</v>
      </c>
      <c r="G19610" t="s">
        <v>4913</v>
      </c>
      <c r="H19610" t="s">
        <v>4912</v>
      </c>
      <c r="I19610">
        <v>45162</v>
      </c>
      <c r="J19610">
        <v>3.5</v>
      </c>
      <c r="K19610">
        <v>3.5682499999999999</v>
      </c>
      <c r="L19610">
        <v>3.5</v>
      </c>
      <c r="M19610">
        <v>3.5</v>
      </c>
      <c r="P19610">
        <v>0</v>
      </c>
      <c r="Q19610" t="str">
        <f t="shared" si="306"/>
        <v>ACTIVE</v>
      </c>
    </row>
    <row r="19611" spans="1:17" x14ac:dyDescent="0.25">
      <c r="A19611" t="s">
        <v>4900</v>
      </c>
      <c r="B19611">
        <v>721</v>
      </c>
      <c r="C19611" t="s">
        <v>1198</v>
      </c>
      <c r="D19611" t="s">
        <v>4908</v>
      </c>
      <c r="E19611">
        <v>89700</v>
      </c>
      <c r="F19611" t="s">
        <v>4908</v>
      </c>
      <c r="G19611" t="s">
        <v>4913</v>
      </c>
      <c r="H19611" t="s">
        <v>4912</v>
      </c>
      <c r="I19611">
        <v>45162</v>
      </c>
      <c r="J19611">
        <v>569.54</v>
      </c>
      <c r="K19611">
        <v>580.64603</v>
      </c>
      <c r="L19611">
        <v>569.54</v>
      </c>
      <c r="M19611">
        <v>569.54</v>
      </c>
      <c r="P19611">
        <v>0</v>
      </c>
      <c r="Q19611" t="str">
        <f t="shared" si="306"/>
        <v>ACTIVE</v>
      </c>
    </row>
    <row r="19612" spans="1:17" x14ac:dyDescent="0.25">
      <c r="A19612" t="s">
        <v>4900</v>
      </c>
      <c r="B19612">
        <v>1887</v>
      </c>
      <c r="C19612" t="s">
        <v>5176</v>
      </c>
      <c r="D19612" t="s">
        <v>4908</v>
      </c>
      <c r="E19612">
        <v>89701</v>
      </c>
      <c r="F19612" t="s">
        <v>4908</v>
      </c>
      <c r="G19612" t="s">
        <v>4913</v>
      </c>
      <c r="H19612" t="s">
        <v>4912</v>
      </c>
      <c r="I19612">
        <v>45162</v>
      </c>
      <c r="J19612">
        <v>307</v>
      </c>
      <c r="K19612">
        <v>312.98649999999998</v>
      </c>
      <c r="L19612">
        <v>307</v>
      </c>
      <c r="M19612">
        <v>307</v>
      </c>
      <c r="P19612">
        <v>0</v>
      </c>
      <c r="Q19612" t="str">
        <f t="shared" si="306"/>
        <v>ACTIVE</v>
      </c>
    </row>
    <row r="19613" spans="1:17" x14ac:dyDescent="0.25">
      <c r="A19613" t="s">
        <v>4900</v>
      </c>
      <c r="B19613">
        <v>394</v>
      </c>
      <c r="C19613" t="s">
        <v>5120</v>
      </c>
      <c r="D19613" t="s">
        <v>4908</v>
      </c>
      <c r="E19613">
        <v>89702</v>
      </c>
      <c r="F19613" t="s">
        <v>4908</v>
      </c>
      <c r="G19613" t="s">
        <v>4913</v>
      </c>
      <c r="H19613" t="s">
        <v>4912</v>
      </c>
      <c r="I19613">
        <v>45162</v>
      </c>
      <c r="J19613">
        <v>125</v>
      </c>
      <c r="K19613">
        <v>127.4375</v>
      </c>
      <c r="L19613">
        <v>125</v>
      </c>
      <c r="M19613">
        <v>125</v>
      </c>
      <c r="P19613">
        <v>0</v>
      </c>
      <c r="Q19613" t="str">
        <f t="shared" si="306"/>
        <v>ACTIVE</v>
      </c>
    </row>
    <row r="19614" spans="1:17" x14ac:dyDescent="0.25">
      <c r="A19614" t="s">
        <v>4900</v>
      </c>
      <c r="B19614">
        <v>1489</v>
      </c>
      <c r="C19614" t="s">
        <v>5024</v>
      </c>
      <c r="D19614" t="s">
        <v>4908</v>
      </c>
      <c r="E19614">
        <v>89703</v>
      </c>
      <c r="F19614" t="s">
        <v>4908</v>
      </c>
      <c r="G19614" t="s">
        <v>4913</v>
      </c>
      <c r="H19614" t="s">
        <v>4912</v>
      </c>
      <c r="I19614">
        <v>45162</v>
      </c>
      <c r="J19614">
        <v>3</v>
      </c>
      <c r="K19614">
        <v>3.0585</v>
      </c>
      <c r="L19614">
        <v>3</v>
      </c>
      <c r="M19614">
        <v>3</v>
      </c>
      <c r="P19614">
        <v>0</v>
      </c>
      <c r="Q19614" t="str">
        <f t="shared" si="306"/>
        <v>ACTIVE</v>
      </c>
    </row>
    <row r="19615" spans="1:17" x14ac:dyDescent="0.25">
      <c r="A19615" t="s">
        <v>4900</v>
      </c>
      <c r="B19615">
        <v>1031</v>
      </c>
      <c r="C19615" t="s">
        <v>5009</v>
      </c>
      <c r="D19615" t="s">
        <v>4908</v>
      </c>
      <c r="E19615">
        <v>89704</v>
      </c>
      <c r="F19615" t="s">
        <v>4908</v>
      </c>
      <c r="G19615" t="s">
        <v>4913</v>
      </c>
      <c r="H19615" t="s">
        <v>4912</v>
      </c>
      <c r="I19615">
        <v>45162</v>
      </c>
      <c r="J19615">
        <v>19.2</v>
      </c>
      <c r="K19615">
        <v>19.574400000000001</v>
      </c>
      <c r="L19615">
        <v>19.2</v>
      </c>
      <c r="M19615">
        <v>19.2</v>
      </c>
      <c r="P19615">
        <v>0</v>
      </c>
      <c r="Q19615" t="str">
        <f t="shared" si="306"/>
        <v>ACTIVE</v>
      </c>
    </row>
    <row r="19616" spans="1:17" x14ac:dyDescent="0.25">
      <c r="A19616" t="s">
        <v>4900</v>
      </c>
      <c r="B19616">
        <v>1984</v>
      </c>
      <c r="C19616" t="s">
        <v>5175</v>
      </c>
      <c r="D19616" t="s">
        <v>4908</v>
      </c>
      <c r="E19616">
        <v>89706</v>
      </c>
      <c r="F19616" t="s">
        <v>4908</v>
      </c>
      <c r="G19616" t="s">
        <v>4913</v>
      </c>
      <c r="H19616" t="s">
        <v>4912</v>
      </c>
      <c r="I19616">
        <v>45162</v>
      </c>
      <c r="J19616">
        <v>2908.28</v>
      </c>
      <c r="K19616">
        <v>2964.9914600000002</v>
      </c>
      <c r="L19616">
        <v>2908.28</v>
      </c>
      <c r="M19616">
        <v>2908.28</v>
      </c>
      <c r="P19616">
        <v>0</v>
      </c>
      <c r="Q19616" t="str">
        <f t="shared" si="306"/>
        <v>ACTIVE</v>
      </c>
    </row>
    <row r="19617" spans="1:17" x14ac:dyDescent="0.25">
      <c r="A19617" t="s">
        <v>4900</v>
      </c>
      <c r="B19617">
        <v>2017</v>
      </c>
      <c r="C19617" t="s">
        <v>4957</v>
      </c>
      <c r="D19617" t="s">
        <v>4908</v>
      </c>
      <c r="E19617">
        <v>89707</v>
      </c>
      <c r="F19617" t="s">
        <v>4908</v>
      </c>
      <c r="G19617" t="s">
        <v>4913</v>
      </c>
      <c r="H19617" t="s">
        <v>4912</v>
      </c>
      <c r="I19617">
        <v>45162</v>
      </c>
      <c r="J19617">
        <v>2457.6799999999998</v>
      </c>
      <c r="K19617">
        <v>2505.6047600000002</v>
      </c>
      <c r="L19617">
        <v>2457.6799999999998</v>
      </c>
      <c r="M19617">
        <v>2363.1538460000002</v>
      </c>
      <c r="N19617">
        <v>45166</v>
      </c>
      <c r="P19617">
        <v>0</v>
      </c>
      <c r="Q19617" t="str">
        <f t="shared" si="306"/>
        <v>ACTIVE</v>
      </c>
    </row>
    <row r="19618" spans="1:17" x14ac:dyDescent="0.25">
      <c r="A19618" t="s">
        <v>4900</v>
      </c>
      <c r="B19618">
        <v>1939</v>
      </c>
      <c r="C19618" t="s">
        <v>5174</v>
      </c>
      <c r="D19618" t="s">
        <v>4908</v>
      </c>
      <c r="E19618">
        <v>89708</v>
      </c>
      <c r="F19618" t="s">
        <v>4908</v>
      </c>
      <c r="G19618" t="s">
        <v>4913</v>
      </c>
      <c r="H19618" t="s">
        <v>4912</v>
      </c>
      <c r="I19618">
        <v>45162</v>
      </c>
      <c r="J19618">
        <v>50.37</v>
      </c>
      <c r="K19618">
        <v>51.352215000000001</v>
      </c>
      <c r="L19618">
        <v>50.37</v>
      </c>
      <c r="M19618">
        <v>50.37</v>
      </c>
      <c r="P19618">
        <v>0</v>
      </c>
      <c r="Q19618" t="str">
        <f t="shared" si="306"/>
        <v>ACTIVE</v>
      </c>
    </row>
    <row r="19619" spans="1:17" x14ac:dyDescent="0.25">
      <c r="A19619" t="s">
        <v>4900</v>
      </c>
      <c r="B19619">
        <v>756</v>
      </c>
      <c r="C19619" t="s">
        <v>2409</v>
      </c>
      <c r="D19619" t="s">
        <v>4908</v>
      </c>
      <c r="E19619">
        <v>89709</v>
      </c>
      <c r="F19619" t="s">
        <v>4908</v>
      </c>
      <c r="G19619" t="s">
        <v>4913</v>
      </c>
      <c r="H19619" t="s">
        <v>4912</v>
      </c>
      <c r="I19619">
        <v>45162</v>
      </c>
      <c r="J19619">
        <v>363.42</v>
      </c>
      <c r="K19619">
        <v>370.50668999999999</v>
      </c>
      <c r="L19619">
        <v>363.42</v>
      </c>
      <c r="M19619">
        <v>363.42</v>
      </c>
      <c r="P19619">
        <v>0</v>
      </c>
      <c r="Q19619" t="str">
        <f t="shared" si="306"/>
        <v>ACTIVE</v>
      </c>
    </row>
    <row r="19620" spans="1:17" x14ac:dyDescent="0.25">
      <c r="A19620" t="s">
        <v>4900</v>
      </c>
      <c r="B19620">
        <v>1589</v>
      </c>
      <c r="C19620" t="s">
        <v>5061</v>
      </c>
      <c r="D19620" t="s">
        <v>4908</v>
      </c>
      <c r="E19620">
        <v>89710</v>
      </c>
      <c r="F19620" t="s">
        <v>4908</v>
      </c>
      <c r="G19620" t="s">
        <v>4913</v>
      </c>
      <c r="H19620" t="s">
        <v>4912</v>
      </c>
      <c r="I19620">
        <v>45162</v>
      </c>
      <c r="J19620">
        <v>116</v>
      </c>
      <c r="K19620">
        <v>118.262</v>
      </c>
      <c r="L19620">
        <v>116</v>
      </c>
      <c r="M19620">
        <v>116</v>
      </c>
      <c r="P19620">
        <v>0</v>
      </c>
      <c r="Q19620" t="str">
        <f t="shared" si="306"/>
        <v>ACTIVE</v>
      </c>
    </row>
    <row r="19621" spans="1:17" x14ac:dyDescent="0.25">
      <c r="A19621" t="s">
        <v>4900</v>
      </c>
      <c r="B19621">
        <v>938</v>
      </c>
      <c r="C19621" t="s">
        <v>5137</v>
      </c>
      <c r="D19621" t="s">
        <v>4908</v>
      </c>
      <c r="E19621">
        <v>89711</v>
      </c>
      <c r="F19621" t="s">
        <v>4908</v>
      </c>
      <c r="G19621" t="s">
        <v>4913</v>
      </c>
      <c r="H19621" t="s">
        <v>4912</v>
      </c>
      <c r="I19621">
        <v>45162</v>
      </c>
      <c r="J19621">
        <v>15</v>
      </c>
      <c r="K19621">
        <v>15.2925</v>
      </c>
      <c r="L19621">
        <v>15</v>
      </c>
      <c r="M19621">
        <v>15</v>
      </c>
      <c r="P19621">
        <v>0</v>
      </c>
      <c r="Q19621" t="str">
        <f t="shared" si="306"/>
        <v>ACTIVE</v>
      </c>
    </row>
    <row r="19622" spans="1:17" x14ac:dyDescent="0.25">
      <c r="A19622" t="s">
        <v>4900</v>
      </c>
      <c r="B19622">
        <v>1942</v>
      </c>
      <c r="C19622" t="s">
        <v>5161</v>
      </c>
      <c r="D19622" t="s">
        <v>4908</v>
      </c>
      <c r="E19622">
        <v>89712</v>
      </c>
      <c r="F19622" t="s">
        <v>4908</v>
      </c>
      <c r="G19622" t="s">
        <v>4913</v>
      </c>
      <c r="H19622" t="s">
        <v>4912</v>
      </c>
      <c r="I19622">
        <v>45162</v>
      </c>
      <c r="J19622">
        <v>25.7</v>
      </c>
      <c r="K19622">
        <v>26.201149999999998</v>
      </c>
      <c r="L19622">
        <v>25.7</v>
      </c>
      <c r="M19622">
        <v>25.7</v>
      </c>
      <c r="P19622">
        <v>0</v>
      </c>
      <c r="Q19622" t="str">
        <f t="shared" si="306"/>
        <v>ACTIVE</v>
      </c>
    </row>
    <row r="19623" spans="1:17" x14ac:dyDescent="0.25">
      <c r="A19623" t="s">
        <v>4900</v>
      </c>
      <c r="B19623">
        <v>756</v>
      </c>
      <c r="C19623" t="s">
        <v>2409</v>
      </c>
      <c r="D19623" t="s">
        <v>4908</v>
      </c>
      <c r="E19623">
        <v>89714</v>
      </c>
      <c r="F19623" t="s">
        <v>4908</v>
      </c>
      <c r="G19623" t="s">
        <v>4913</v>
      </c>
      <c r="H19623" t="s">
        <v>4912</v>
      </c>
      <c r="I19623">
        <v>45162</v>
      </c>
      <c r="J19623">
        <v>89.9</v>
      </c>
      <c r="K19623">
        <v>91.653049999999993</v>
      </c>
      <c r="L19623">
        <v>89.9</v>
      </c>
      <c r="M19623">
        <v>89.9</v>
      </c>
      <c r="P19623">
        <v>0</v>
      </c>
      <c r="Q19623" t="str">
        <f t="shared" si="306"/>
        <v>ACTIVE</v>
      </c>
    </row>
    <row r="19624" spans="1:17" x14ac:dyDescent="0.25">
      <c r="A19624" t="s">
        <v>4900</v>
      </c>
      <c r="B19624">
        <v>1942</v>
      </c>
      <c r="C19624" t="s">
        <v>5161</v>
      </c>
      <c r="D19624" t="s">
        <v>4908</v>
      </c>
      <c r="E19624">
        <v>89718</v>
      </c>
      <c r="F19624" t="s">
        <v>4908</v>
      </c>
      <c r="G19624" t="s">
        <v>4913</v>
      </c>
      <c r="H19624" t="s">
        <v>4912</v>
      </c>
      <c r="I19624">
        <v>45162</v>
      </c>
      <c r="J19624">
        <v>94.03</v>
      </c>
      <c r="K19624">
        <v>95.863585</v>
      </c>
      <c r="L19624">
        <v>94.03</v>
      </c>
      <c r="M19624">
        <v>94.03</v>
      </c>
      <c r="P19624">
        <v>0</v>
      </c>
      <c r="Q19624" t="str">
        <f t="shared" si="306"/>
        <v>ACTIVE</v>
      </c>
    </row>
    <row r="19625" spans="1:17" x14ac:dyDescent="0.25">
      <c r="A19625" t="s">
        <v>4900</v>
      </c>
      <c r="B19625">
        <v>1866</v>
      </c>
      <c r="C19625" t="s">
        <v>5132</v>
      </c>
      <c r="D19625" t="s">
        <v>4908</v>
      </c>
      <c r="E19625">
        <v>89719</v>
      </c>
      <c r="F19625" t="s">
        <v>4914</v>
      </c>
      <c r="G19625" t="s">
        <v>4913</v>
      </c>
      <c r="H19625" t="s">
        <v>4912</v>
      </c>
      <c r="I19625">
        <v>45162</v>
      </c>
      <c r="J19625">
        <v>16.75</v>
      </c>
      <c r="K19625">
        <v>17.076625</v>
      </c>
      <c r="L19625">
        <v>16.75</v>
      </c>
      <c r="M19625">
        <v>16.75</v>
      </c>
      <c r="P19625">
        <v>0</v>
      </c>
      <c r="Q19625" t="str">
        <f t="shared" si="306"/>
        <v>ACTIVE</v>
      </c>
    </row>
    <row r="19626" spans="1:17" x14ac:dyDescent="0.25">
      <c r="A19626" t="s">
        <v>4900</v>
      </c>
      <c r="B19626">
        <v>1068</v>
      </c>
      <c r="C19626" t="s">
        <v>477</v>
      </c>
      <c r="D19626" t="s">
        <v>4908</v>
      </c>
      <c r="E19626">
        <v>89720</v>
      </c>
      <c r="F19626" t="s">
        <v>4908</v>
      </c>
      <c r="G19626" t="s">
        <v>4913</v>
      </c>
      <c r="H19626" t="s">
        <v>4912</v>
      </c>
      <c r="I19626">
        <v>45162</v>
      </c>
      <c r="J19626">
        <v>4.5</v>
      </c>
      <c r="K19626">
        <v>4.5877499999999998</v>
      </c>
      <c r="L19626">
        <v>4.5</v>
      </c>
      <c r="M19626">
        <v>4.5</v>
      </c>
      <c r="P19626">
        <v>0</v>
      </c>
      <c r="Q19626" t="str">
        <f t="shared" si="306"/>
        <v>ACTIVE</v>
      </c>
    </row>
    <row r="19627" spans="1:17" x14ac:dyDescent="0.25">
      <c r="A19627" t="s">
        <v>4900</v>
      </c>
      <c r="B19627">
        <v>475</v>
      </c>
      <c r="C19627" t="s">
        <v>5129</v>
      </c>
      <c r="D19627" t="s">
        <v>4908</v>
      </c>
      <c r="E19627">
        <v>89721</v>
      </c>
      <c r="F19627" t="s">
        <v>4908</v>
      </c>
      <c r="G19627" t="s">
        <v>4913</v>
      </c>
      <c r="H19627" t="s">
        <v>4912</v>
      </c>
      <c r="I19627">
        <v>45162</v>
      </c>
      <c r="J19627">
        <v>792.44</v>
      </c>
      <c r="K19627">
        <v>807.89257999999995</v>
      </c>
      <c r="L19627">
        <v>792.44</v>
      </c>
      <c r="M19627">
        <v>792.44</v>
      </c>
      <c r="P19627">
        <v>0</v>
      </c>
      <c r="Q19627" t="str">
        <f t="shared" si="306"/>
        <v>ACTIVE</v>
      </c>
    </row>
    <row r="19628" spans="1:17" x14ac:dyDescent="0.25">
      <c r="A19628" t="s">
        <v>4900</v>
      </c>
      <c r="B19628">
        <v>2067</v>
      </c>
      <c r="C19628" t="s">
        <v>5023</v>
      </c>
      <c r="D19628" t="s">
        <v>4908</v>
      </c>
      <c r="E19628">
        <v>89722</v>
      </c>
      <c r="F19628" t="s">
        <v>4908</v>
      </c>
      <c r="G19628" t="s">
        <v>4913</v>
      </c>
      <c r="H19628" t="s">
        <v>4912</v>
      </c>
      <c r="I19628">
        <v>45162</v>
      </c>
      <c r="J19628">
        <v>41.8</v>
      </c>
      <c r="K19628">
        <v>42.615099999999998</v>
      </c>
      <c r="L19628">
        <v>41.8</v>
      </c>
      <c r="M19628">
        <v>41.8</v>
      </c>
      <c r="P19628">
        <v>0</v>
      </c>
      <c r="Q19628" t="str">
        <f t="shared" si="306"/>
        <v>ACTIVE</v>
      </c>
    </row>
    <row r="19629" spans="1:17" x14ac:dyDescent="0.25">
      <c r="A19629" t="s">
        <v>4900</v>
      </c>
      <c r="B19629">
        <v>483</v>
      </c>
      <c r="C19629" t="s">
        <v>5012</v>
      </c>
      <c r="D19629" t="s">
        <v>4908</v>
      </c>
      <c r="E19629">
        <v>89723</v>
      </c>
      <c r="F19629" t="s">
        <v>4908</v>
      </c>
      <c r="G19629" t="s">
        <v>4913</v>
      </c>
      <c r="H19629" t="s">
        <v>4912</v>
      </c>
      <c r="I19629">
        <v>45162</v>
      </c>
      <c r="J19629">
        <v>1380.61</v>
      </c>
      <c r="K19629">
        <v>1407.5318950000001</v>
      </c>
      <c r="L19629">
        <v>1380.61</v>
      </c>
      <c r="M19629">
        <v>1380.61</v>
      </c>
      <c r="P19629">
        <v>0</v>
      </c>
      <c r="Q19629" t="str">
        <f t="shared" si="306"/>
        <v>ACTIVE</v>
      </c>
    </row>
    <row r="19630" spans="1:17" x14ac:dyDescent="0.25">
      <c r="A19630" t="s">
        <v>4900</v>
      </c>
      <c r="B19630">
        <v>394</v>
      </c>
      <c r="C19630" t="s">
        <v>5120</v>
      </c>
      <c r="D19630" t="s">
        <v>4908</v>
      </c>
      <c r="E19630">
        <v>89724</v>
      </c>
      <c r="F19630" t="s">
        <v>4908</v>
      </c>
      <c r="G19630" t="s">
        <v>4913</v>
      </c>
      <c r="H19630" t="s">
        <v>4912</v>
      </c>
      <c r="I19630">
        <v>45162</v>
      </c>
      <c r="J19630">
        <v>29.95</v>
      </c>
      <c r="K19630">
        <v>30.534025</v>
      </c>
      <c r="L19630">
        <v>29.95</v>
      </c>
      <c r="M19630">
        <v>29.95</v>
      </c>
      <c r="P19630">
        <v>0</v>
      </c>
      <c r="Q19630" t="str">
        <f t="shared" si="306"/>
        <v>ACTIVE</v>
      </c>
    </row>
    <row r="19631" spans="1:17" x14ac:dyDescent="0.25">
      <c r="A19631" t="s">
        <v>4900</v>
      </c>
      <c r="B19631">
        <v>913</v>
      </c>
      <c r="C19631" t="s">
        <v>4976</v>
      </c>
      <c r="D19631" t="s">
        <v>4908</v>
      </c>
      <c r="E19631">
        <v>89725</v>
      </c>
      <c r="F19631" t="s">
        <v>4908</v>
      </c>
      <c r="G19631" t="s">
        <v>4913</v>
      </c>
      <c r="H19631" t="s">
        <v>4912</v>
      </c>
      <c r="I19631">
        <v>45162</v>
      </c>
      <c r="J19631">
        <v>5</v>
      </c>
      <c r="K19631">
        <v>5.0975000000000001</v>
      </c>
      <c r="L19631">
        <v>5</v>
      </c>
      <c r="M19631">
        <v>5</v>
      </c>
      <c r="P19631">
        <v>0</v>
      </c>
      <c r="Q19631" t="str">
        <f t="shared" si="306"/>
        <v>ACTIVE</v>
      </c>
    </row>
    <row r="19632" spans="1:17" x14ac:dyDescent="0.25">
      <c r="A19632" t="s">
        <v>4900</v>
      </c>
      <c r="B19632">
        <v>1383</v>
      </c>
      <c r="C19632" t="s">
        <v>1920</v>
      </c>
      <c r="D19632" t="s">
        <v>4908</v>
      </c>
      <c r="E19632">
        <v>89726</v>
      </c>
      <c r="F19632" t="s">
        <v>5087</v>
      </c>
      <c r="G19632" t="s">
        <v>4913</v>
      </c>
      <c r="H19632" t="s">
        <v>4912</v>
      </c>
      <c r="I19632">
        <v>45162</v>
      </c>
      <c r="J19632">
        <v>27.9</v>
      </c>
      <c r="K19632">
        <v>28.444050000000001</v>
      </c>
      <c r="L19632">
        <v>27.9</v>
      </c>
      <c r="M19632">
        <v>27.9</v>
      </c>
      <c r="N19632">
        <v>45167</v>
      </c>
      <c r="O19632">
        <v>45167</v>
      </c>
      <c r="P19632">
        <v>3</v>
      </c>
      <c r="Q19632" t="str">
        <f t="shared" si="306"/>
        <v>1-30</v>
      </c>
    </row>
    <row r="19633" spans="1:17" x14ac:dyDescent="0.25">
      <c r="A19633" t="s">
        <v>4900</v>
      </c>
      <c r="B19633">
        <v>1866</v>
      </c>
      <c r="C19633" t="s">
        <v>5132</v>
      </c>
      <c r="D19633" t="s">
        <v>4908</v>
      </c>
      <c r="E19633">
        <v>89727</v>
      </c>
      <c r="F19633" t="s">
        <v>4908</v>
      </c>
      <c r="G19633" t="s">
        <v>4913</v>
      </c>
      <c r="H19633" t="s">
        <v>4912</v>
      </c>
      <c r="I19633">
        <v>45162</v>
      </c>
      <c r="J19633">
        <v>10.9</v>
      </c>
      <c r="K19633">
        <v>11.112550000000001</v>
      </c>
      <c r="L19633">
        <v>10.9</v>
      </c>
      <c r="M19633">
        <v>10.9</v>
      </c>
      <c r="P19633">
        <v>0</v>
      </c>
      <c r="Q19633" t="str">
        <f t="shared" si="306"/>
        <v>ACTIVE</v>
      </c>
    </row>
    <row r="19634" spans="1:17" x14ac:dyDescent="0.25">
      <c r="A19634" t="s">
        <v>4900</v>
      </c>
      <c r="B19634">
        <v>1252</v>
      </c>
      <c r="C19634" t="s">
        <v>5173</v>
      </c>
      <c r="D19634" t="s">
        <v>4908</v>
      </c>
      <c r="E19634">
        <v>89728</v>
      </c>
      <c r="F19634" t="s">
        <v>4908</v>
      </c>
      <c r="G19634" t="s">
        <v>4913</v>
      </c>
      <c r="H19634" t="s">
        <v>5172</v>
      </c>
      <c r="I19634">
        <v>45162</v>
      </c>
      <c r="J19634">
        <v>1000</v>
      </c>
      <c r="K19634">
        <v>1019.5</v>
      </c>
      <c r="L19634">
        <v>1000</v>
      </c>
      <c r="M19634">
        <v>1000</v>
      </c>
      <c r="P19634">
        <v>0</v>
      </c>
      <c r="Q19634" t="str">
        <f t="shared" si="306"/>
        <v>ACTIVE</v>
      </c>
    </row>
    <row r="19635" spans="1:17" x14ac:dyDescent="0.25">
      <c r="A19635" t="s">
        <v>4900</v>
      </c>
      <c r="B19635">
        <v>1700</v>
      </c>
      <c r="C19635" t="s">
        <v>4942</v>
      </c>
      <c r="D19635" t="s">
        <v>4908</v>
      </c>
      <c r="E19635">
        <v>89729</v>
      </c>
      <c r="F19635" t="s">
        <v>4908</v>
      </c>
      <c r="G19635" t="s">
        <v>4913</v>
      </c>
      <c r="H19635" t="s">
        <v>4912</v>
      </c>
      <c r="I19635">
        <v>45162</v>
      </c>
      <c r="J19635">
        <v>59.9</v>
      </c>
      <c r="K19635">
        <v>61.068049999999999</v>
      </c>
      <c r="L19635">
        <v>59.9</v>
      </c>
      <c r="M19635">
        <v>59.9</v>
      </c>
      <c r="P19635">
        <v>0</v>
      </c>
      <c r="Q19635" t="str">
        <f t="shared" si="306"/>
        <v>ACTIVE</v>
      </c>
    </row>
    <row r="19636" spans="1:17" x14ac:dyDescent="0.25">
      <c r="A19636" t="s">
        <v>4900</v>
      </c>
      <c r="B19636">
        <v>1928</v>
      </c>
      <c r="C19636" t="s">
        <v>4940</v>
      </c>
      <c r="D19636" t="s">
        <v>4908</v>
      </c>
      <c r="E19636">
        <v>89730</v>
      </c>
      <c r="F19636" t="s">
        <v>4908</v>
      </c>
      <c r="G19636" t="s">
        <v>4913</v>
      </c>
      <c r="H19636" t="s">
        <v>4912</v>
      </c>
      <c r="I19636">
        <v>45162</v>
      </c>
      <c r="J19636">
        <v>9.3000000000000007</v>
      </c>
      <c r="K19636">
        <v>9.4813500000000008</v>
      </c>
      <c r="L19636">
        <v>9.3000000000000007</v>
      </c>
      <c r="M19636">
        <v>9.3000000000000007</v>
      </c>
      <c r="P19636">
        <v>0</v>
      </c>
      <c r="Q19636" t="str">
        <f t="shared" si="306"/>
        <v>ACTIVE</v>
      </c>
    </row>
    <row r="19637" spans="1:17" x14ac:dyDescent="0.25">
      <c r="A19637" t="s">
        <v>4900</v>
      </c>
      <c r="B19637">
        <v>1489</v>
      </c>
      <c r="C19637" t="s">
        <v>5024</v>
      </c>
      <c r="D19637" t="s">
        <v>4908</v>
      </c>
      <c r="E19637">
        <v>89731</v>
      </c>
      <c r="F19637" t="s">
        <v>4908</v>
      </c>
      <c r="G19637" t="s">
        <v>4913</v>
      </c>
      <c r="H19637" t="s">
        <v>4912</v>
      </c>
      <c r="I19637">
        <v>45162</v>
      </c>
      <c r="J19637">
        <v>6.62</v>
      </c>
      <c r="K19637">
        <v>6.7490899999999998</v>
      </c>
      <c r="L19637">
        <v>6.62</v>
      </c>
      <c r="M19637">
        <v>6.62</v>
      </c>
      <c r="P19637">
        <v>0</v>
      </c>
      <c r="Q19637" t="str">
        <f t="shared" si="306"/>
        <v>ACTIVE</v>
      </c>
    </row>
    <row r="19638" spans="1:17" x14ac:dyDescent="0.25">
      <c r="A19638" t="s">
        <v>4900</v>
      </c>
      <c r="B19638">
        <v>1727</v>
      </c>
      <c r="C19638" t="s">
        <v>5040</v>
      </c>
      <c r="D19638" t="s">
        <v>4908</v>
      </c>
      <c r="E19638">
        <v>89732</v>
      </c>
      <c r="F19638" t="s">
        <v>4908</v>
      </c>
      <c r="G19638" t="s">
        <v>4913</v>
      </c>
      <c r="H19638" t="s">
        <v>4912</v>
      </c>
      <c r="I19638">
        <v>45162</v>
      </c>
      <c r="J19638">
        <v>35.74</v>
      </c>
      <c r="K19638">
        <v>36.436929999999997</v>
      </c>
      <c r="L19638">
        <v>35.74</v>
      </c>
      <c r="M19638">
        <v>35.74</v>
      </c>
      <c r="P19638">
        <v>0</v>
      </c>
      <c r="Q19638" t="str">
        <f t="shared" si="306"/>
        <v>ACTIVE</v>
      </c>
    </row>
    <row r="19639" spans="1:17" x14ac:dyDescent="0.25">
      <c r="A19639" t="s">
        <v>4900</v>
      </c>
      <c r="B19639">
        <v>1378</v>
      </c>
      <c r="C19639" t="s">
        <v>4963</v>
      </c>
      <c r="D19639" t="s">
        <v>4962</v>
      </c>
      <c r="E19639">
        <v>89733</v>
      </c>
      <c r="F19639" t="s">
        <v>4908</v>
      </c>
      <c r="G19639" t="s">
        <v>4913</v>
      </c>
      <c r="H19639" t="s">
        <v>4912</v>
      </c>
      <c r="I19639">
        <v>45162</v>
      </c>
      <c r="J19639">
        <v>1000.97</v>
      </c>
      <c r="K19639">
        <v>1020.488915</v>
      </c>
      <c r="L19639">
        <v>1000.97</v>
      </c>
      <c r="M19639">
        <v>1000.97</v>
      </c>
      <c r="P19639">
        <v>0</v>
      </c>
      <c r="Q19639" t="str">
        <f t="shared" si="306"/>
        <v>ACTIVE</v>
      </c>
    </row>
    <row r="19640" spans="1:17" x14ac:dyDescent="0.25">
      <c r="A19640" t="s">
        <v>4900</v>
      </c>
      <c r="B19640">
        <v>362</v>
      </c>
      <c r="C19640" t="s">
        <v>5171</v>
      </c>
      <c r="D19640" t="s">
        <v>4908</v>
      </c>
      <c r="E19640">
        <v>89734</v>
      </c>
      <c r="F19640" t="s">
        <v>4908</v>
      </c>
      <c r="G19640" t="s">
        <v>4913</v>
      </c>
      <c r="H19640" t="s">
        <v>4912</v>
      </c>
      <c r="I19640">
        <v>45162</v>
      </c>
      <c r="J19640">
        <v>130</v>
      </c>
      <c r="K19640">
        <v>132.535</v>
      </c>
      <c r="L19640">
        <v>130</v>
      </c>
      <c r="M19640">
        <v>130</v>
      </c>
      <c r="P19640">
        <v>0</v>
      </c>
      <c r="Q19640" t="str">
        <f t="shared" si="306"/>
        <v>ACTIVE</v>
      </c>
    </row>
    <row r="19641" spans="1:17" x14ac:dyDescent="0.25">
      <c r="A19641" t="s">
        <v>4900</v>
      </c>
      <c r="B19641">
        <v>2113</v>
      </c>
      <c r="C19641" t="s">
        <v>4922</v>
      </c>
      <c r="D19641" t="s">
        <v>4908</v>
      </c>
      <c r="E19641">
        <v>89738</v>
      </c>
      <c r="F19641" t="s">
        <v>4908</v>
      </c>
      <c r="G19641" t="s">
        <v>4913</v>
      </c>
      <c r="H19641" t="s">
        <v>4912</v>
      </c>
      <c r="I19641">
        <v>45162</v>
      </c>
      <c r="J19641">
        <v>10</v>
      </c>
      <c r="K19641">
        <v>10.195</v>
      </c>
      <c r="L19641">
        <v>10</v>
      </c>
      <c r="M19641">
        <v>10</v>
      </c>
      <c r="P19641">
        <v>0</v>
      </c>
      <c r="Q19641" t="str">
        <f t="shared" si="306"/>
        <v>ACTIVE</v>
      </c>
    </row>
    <row r="19642" spans="1:17" x14ac:dyDescent="0.25">
      <c r="A19642" t="s">
        <v>4900</v>
      </c>
      <c r="B19642">
        <v>2017</v>
      </c>
      <c r="C19642" t="s">
        <v>4957</v>
      </c>
      <c r="D19642" t="s">
        <v>4908</v>
      </c>
      <c r="E19642">
        <v>89739</v>
      </c>
      <c r="F19642" t="s">
        <v>4908</v>
      </c>
      <c r="G19642" t="s">
        <v>4913</v>
      </c>
      <c r="H19642" t="s">
        <v>4912</v>
      </c>
      <c r="I19642">
        <v>45162</v>
      </c>
      <c r="J19642">
        <v>1518.22</v>
      </c>
      <c r="K19642">
        <v>1547.82529</v>
      </c>
      <c r="L19642">
        <v>1518.22</v>
      </c>
      <c r="M19642">
        <v>1459.8269230000001</v>
      </c>
      <c r="N19642">
        <v>45166</v>
      </c>
      <c r="P19642">
        <v>0</v>
      </c>
      <c r="Q19642" t="str">
        <f t="shared" si="306"/>
        <v>ACTIVE</v>
      </c>
    </row>
    <row r="19643" spans="1:17" x14ac:dyDescent="0.25">
      <c r="A19643" t="s">
        <v>4900</v>
      </c>
      <c r="B19643">
        <v>762</v>
      </c>
      <c r="C19643" t="s">
        <v>5041</v>
      </c>
      <c r="D19643" t="s">
        <v>4908</v>
      </c>
      <c r="E19643">
        <v>89740</v>
      </c>
      <c r="F19643" t="s">
        <v>4908</v>
      </c>
      <c r="G19643" t="s">
        <v>4913</v>
      </c>
      <c r="H19643" t="s">
        <v>4912</v>
      </c>
      <c r="I19643">
        <v>45162</v>
      </c>
      <c r="J19643">
        <v>8.1999999999999993</v>
      </c>
      <c r="K19643">
        <v>8.3598999999999997</v>
      </c>
      <c r="L19643">
        <v>8.1999999999999993</v>
      </c>
      <c r="M19643">
        <v>8.1999999999999993</v>
      </c>
      <c r="P19643">
        <v>0</v>
      </c>
      <c r="Q19643" t="str">
        <f t="shared" si="306"/>
        <v>ACTIVE</v>
      </c>
    </row>
    <row r="19644" spans="1:17" x14ac:dyDescent="0.25">
      <c r="A19644" t="s">
        <v>4900</v>
      </c>
      <c r="B19644">
        <v>1068</v>
      </c>
      <c r="C19644" t="s">
        <v>477</v>
      </c>
      <c r="D19644" t="s">
        <v>4908</v>
      </c>
      <c r="E19644">
        <v>89741</v>
      </c>
      <c r="F19644" t="s">
        <v>4908</v>
      </c>
      <c r="G19644" t="s">
        <v>4913</v>
      </c>
      <c r="H19644" t="s">
        <v>4912</v>
      </c>
      <c r="I19644">
        <v>45162</v>
      </c>
      <c r="J19644">
        <v>7.99</v>
      </c>
      <c r="K19644">
        <v>8.1458049999999993</v>
      </c>
      <c r="L19644">
        <v>7.99</v>
      </c>
      <c r="M19644">
        <v>7.99</v>
      </c>
      <c r="P19644">
        <v>0</v>
      </c>
      <c r="Q19644" t="str">
        <f t="shared" si="306"/>
        <v>ACTIVE</v>
      </c>
    </row>
    <row r="19645" spans="1:17" x14ac:dyDescent="0.25">
      <c r="A19645" t="s">
        <v>4900</v>
      </c>
      <c r="B19645">
        <v>1180</v>
      </c>
      <c r="C19645" t="s">
        <v>4887</v>
      </c>
      <c r="D19645" t="s">
        <v>4908</v>
      </c>
      <c r="E19645">
        <v>89742</v>
      </c>
      <c r="F19645" t="s">
        <v>4908</v>
      </c>
      <c r="G19645" t="s">
        <v>4913</v>
      </c>
      <c r="H19645" t="s">
        <v>4912</v>
      </c>
      <c r="I19645">
        <v>45162</v>
      </c>
      <c r="J19645">
        <v>31</v>
      </c>
      <c r="K19645">
        <v>31.604500000000002</v>
      </c>
      <c r="L19645">
        <v>31</v>
      </c>
      <c r="M19645">
        <v>31</v>
      </c>
      <c r="P19645">
        <v>0</v>
      </c>
      <c r="Q19645" t="str">
        <f t="shared" si="306"/>
        <v>ACTIVE</v>
      </c>
    </row>
    <row r="19646" spans="1:17" x14ac:dyDescent="0.25">
      <c r="A19646" t="s">
        <v>4900</v>
      </c>
      <c r="B19646">
        <v>1068</v>
      </c>
      <c r="C19646" t="s">
        <v>477</v>
      </c>
      <c r="D19646" t="s">
        <v>4908</v>
      </c>
      <c r="E19646">
        <v>89743</v>
      </c>
      <c r="F19646" t="s">
        <v>4908</v>
      </c>
      <c r="G19646" t="s">
        <v>4913</v>
      </c>
      <c r="H19646" t="s">
        <v>4912</v>
      </c>
      <c r="I19646">
        <v>45162</v>
      </c>
      <c r="J19646">
        <v>39.85</v>
      </c>
      <c r="K19646">
        <v>40.627074999999998</v>
      </c>
      <c r="L19646">
        <v>39.85</v>
      </c>
      <c r="M19646">
        <v>39.85</v>
      </c>
      <c r="P19646">
        <v>0</v>
      </c>
      <c r="Q19646" t="str">
        <f t="shared" si="306"/>
        <v>ACTIVE</v>
      </c>
    </row>
    <row r="19647" spans="1:17" x14ac:dyDescent="0.25">
      <c r="A19647" t="s">
        <v>4900</v>
      </c>
      <c r="B19647">
        <v>299</v>
      </c>
      <c r="C19647" t="s">
        <v>671</v>
      </c>
      <c r="D19647" t="s">
        <v>4908</v>
      </c>
      <c r="E19647">
        <v>89744</v>
      </c>
      <c r="F19647" t="s">
        <v>4908</v>
      </c>
      <c r="G19647" t="s">
        <v>4913</v>
      </c>
      <c r="H19647" t="s">
        <v>4912</v>
      </c>
      <c r="I19647">
        <v>45162</v>
      </c>
      <c r="J19647">
        <v>109.85</v>
      </c>
      <c r="K19647">
        <v>111.992075</v>
      </c>
      <c r="L19647">
        <v>109.85</v>
      </c>
      <c r="M19647">
        <v>109.85</v>
      </c>
      <c r="P19647">
        <v>0</v>
      </c>
      <c r="Q19647" t="str">
        <f t="shared" si="306"/>
        <v>ACTIVE</v>
      </c>
    </row>
    <row r="19648" spans="1:17" x14ac:dyDescent="0.25">
      <c r="A19648" t="s">
        <v>4900</v>
      </c>
      <c r="B19648">
        <v>241</v>
      </c>
      <c r="C19648" t="s">
        <v>4936</v>
      </c>
      <c r="D19648" t="s">
        <v>4908</v>
      </c>
      <c r="E19648">
        <v>89745</v>
      </c>
      <c r="F19648" t="s">
        <v>4908</v>
      </c>
      <c r="G19648" t="s">
        <v>4913</v>
      </c>
      <c r="H19648" t="s">
        <v>4912</v>
      </c>
      <c r="I19648">
        <v>45162</v>
      </c>
      <c r="J19648">
        <v>28</v>
      </c>
      <c r="K19648">
        <v>28.545999999999999</v>
      </c>
      <c r="L19648">
        <v>28</v>
      </c>
      <c r="M19648">
        <v>28</v>
      </c>
      <c r="P19648">
        <v>0</v>
      </c>
      <c r="Q19648" t="str">
        <f t="shared" si="306"/>
        <v>ACTIVE</v>
      </c>
    </row>
    <row r="19649" spans="1:17" x14ac:dyDescent="0.25">
      <c r="A19649" t="s">
        <v>4900</v>
      </c>
      <c r="B19649">
        <v>1826</v>
      </c>
      <c r="C19649" t="s">
        <v>5008</v>
      </c>
      <c r="D19649" t="s">
        <v>4908</v>
      </c>
      <c r="E19649">
        <v>89746</v>
      </c>
      <c r="F19649" t="s">
        <v>4908</v>
      </c>
      <c r="G19649" t="s">
        <v>4913</v>
      </c>
      <c r="H19649" t="s">
        <v>4912</v>
      </c>
      <c r="I19649">
        <v>45162</v>
      </c>
      <c r="J19649">
        <v>240</v>
      </c>
      <c r="K19649">
        <v>244.68</v>
      </c>
      <c r="L19649">
        <v>240</v>
      </c>
      <c r="M19649">
        <v>240</v>
      </c>
      <c r="P19649">
        <v>0</v>
      </c>
      <c r="Q19649" t="str">
        <f t="shared" si="306"/>
        <v>ACTIVE</v>
      </c>
    </row>
    <row r="19650" spans="1:17" x14ac:dyDescent="0.25">
      <c r="A19650" t="s">
        <v>4900</v>
      </c>
      <c r="B19650">
        <v>371</v>
      </c>
      <c r="C19650" t="s">
        <v>3306</v>
      </c>
      <c r="D19650" t="s">
        <v>4908</v>
      </c>
      <c r="E19650">
        <v>89747</v>
      </c>
      <c r="F19650" t="s">
        <v>4908</v>
      </c>
      <c r="G19650" t="s">
        <v>4913</v>
      </c>
      <c r="H19650" t="s">
        <v>4912</v>
      </c>
      <c r="I19650">
        <v>45162</v>
      </c>
      <c r="J19650">
        <v>331.65</v>
      </c>
      <c r="K19650">
        <v>338.11717499999997</v>
      </c>
      <c r="L19650">
        <v>331.65</v>
      </c>
      <c r="M19650">
        <v>331.65</v>
      </c>
      <c r="P19650">
        <v>0</v>
      </c>
      <c r="Q19650" t="str">
        <f t="shared" ref="Q19650:Q19713" si="307">IF(P19650=0,"ACTIVE",IF(P19650&lt;=30,"1-30",IF(AND(P19650&gt;30,P19650&lt;=60),"31-60",IF(AND(P19650&gt;60,P19650&lt;=90),"61-90",IF(AND(P19650&gt;90,P19650&lt;=120),"91-120",IF(AND(P19650&gt;120,P19650&lt;=150),"121-150",IF(AND(P19650&gt;150,P19650&lt;=180),"151-180","180+")))))))</f>
        <v>ACTIVE</v>
      </c>
    </row>
    <row r="19651" spans="1:17" x14ac:dyDescent="0.25">
      <c r="A19651" t="s">
        <v>4900</v>
      </c>
      <c r="B19651">
        <v>1856</v>
      </c>
      <c r="C19651" t="s">
        <v>4969</v>
      </c>
      <c r="D19651" t="s">
        <v>4908</v>
      </c>
      <c r="E19651">
        <v>89748</v>
      </c>
      <c r="F19651" t="s">
        <v>4908</v>
      </c>
      <c r="G19651" t="s">
        <v>4913</v>
      </c>
      <c r="H19651" t="s">
        <v>4912</v>
      </c>
      <c r="I19651">
        <v>45162</v>
      </c>
      <c r="J19651">
        <v>60</v>
      </c>
      <c r="K19651">
        <v>61.17</v>
      </c>
      <c r="L19651">
        <v>60</v>
      </c>
      <c r="M19651">
        <v>60</v>
      </c>
      <c r="P19651">
        <v>0</v>
      </c>
      <c r="Q19651" t="str">
        <f t="shared" si="307"/>
        <v>ACTIVE</v>
      </c>
    </row>
    <row r="19652" spans="1:17" x14ac:dyDescent="0.25">
      <c r="A19652" t="s">
        <v>4900</v>
      </c>
      <c r="B19652">
        <v>1781</v>
      </c>
      <c r="C19652" t="s">
        <v>5170</v>
      </c>
      <c r="D19652" t="s">
        <v>4908</v>
      </c>
      <c r="E19652">
        <v>89749</v>
      </c>
      <c r="F19652" t="s">
        <v>4908</v>
      </c>
      <c r="G19652" t="s">
        <v>4944</v>
      </c>
      <c r="H19652" t="s">
        <v>4912</v>
      </c>
      <c r="I19652">
        <v>45162</v>
      </c>
      <c r="J19652">
        <v>2612.48</v>
      </c>
      <c r="K19652">
        <v>2663.4233599999998</v>
      </c>
      <c r="L19652">
        <v>2612.48</v>
      </c>
      <c r="M19652">
        <v>2612.48</v>
      </c>
      <c r="P19652">
        <v>0</v>
      </c>
      <c r="Q19652" t="str">
        <f t="shared" si="307"/>
        <v>ACTIVE</v>
      </c>
    </row>
    <row r="19653" spans="1:17" x14ac:dyDescent="0.25">
      <c r="A19653" t="s">
        <v>4900</v>
      </c>
      <c r="B19653">
        <v>371</v>
      </c>
      <c r="C19653" t="s">
        <v>3306</v>
      </c>
      <c r="D19653" t="s">
        <v>4908</v>
      </c>
      <c r="E19653">
        <v>89750</v>
      </c>
      <c r="F19653" t="s">
        <v>4908</v>
      </c>
      <c r="G19653" t="s">
        <v>4913</v>
      </c>
      <c r="H19653" t="s">
        <v>4912</v>
      </c>
      <c r="I19653">
        <v>45162</v>
      </c>
      <c r="J19653">
        <v>118.27</v>
      </c>
      <c r="K19653">
        <v>120.57626500000001</v>
      </c>
      <c r="L19653">
        <v>118.27</v>
      </c>
      <c r="M19653">
        <v>118.27</v>
      </c>
      <c r="P19653">
        <v>0</v>
      </c>
      <c r="Q19653" t="str">
        <f t="shared" si="307"/>
        <v>ACTIVE</v>
      </c>
    </row>
    <row r="19654" spans="1:17" x14ac:dyDescent="0.25">
      <c r="A19654" t="s">
        <v>4900</v>
      </c>
      <c r="B19654">
        <v>2032</v>
      </c>
      <c r="C19654" t="s">
        <v>5067</v>
      </c>
      <c r="D19654" t="s">
        <v>4908</v>
      </c>
      <c r="E19654">
        <v>89751</v>
      </c>
      <c r="F19654" t="s">
        <v>4908</v>
      </c>
      <c r="G19654" t="s">
        <v>4913</v>
      </c>
      <c r="H19654" t="s">
        <v>4912</v>
      </c>
      <c r="I19654">
        <v>45162</v>
      </c>
      <c r="J19654">
        <v>1500</v>
      </c>
      <c r="K19654">
        <v>1529.25</v>
      </c>
      <c r="L19654">
        <v>1500</v>
      </c>
      <c r="M19654">
        <v>1500</v>
      </c>
      <c r="P19654">
        <v>0</v>
      </c>
      <c r="Q19654" t="str">
        <f t="shared" si="307"/>
        <v>ACTIVE</v>
      </c>
    </row>
    <row r="19655" spans="1:17" x14ac:dyDescent="0.25">
      <c r="A19655" t="s">
        <v>4900</v>
      </c>
      <c r="B19655">
        <v>984</v>
      </c>
      <c r="C19655" t="s">
        <v>2107</v>
      </c>
      <c r="D19655" t="s">
        <v>4908</v>
      </c>
      <c r="E19655">
        <v>89752</v>
      </c>
      <c r="F19655" t="s">
        <v>4908</v>
      </c>
      <c r="G19655" t="s">
        <v>4913</v>
      </c>
      <c r="H19655" t="s">
        <v>4912</v>
      </c>
      <c r="I19655">
        <v>45162</v>
      </c>
      <c r="J19655">
        <v>14.6</v>
      </c>
      <c r="K19655">
        <v>14.8847</v>
      </c>
      <c r="L19655">
        <v>14.6</v>
      </c>
      <c r="M19655">
        <v>14.6</v>
      </c>
      <c r="P19655">
        <v>0</v>
      </c>
      <c r="Q19655" t="str">
        <f t="shared" si="307"/>
        <v>ACTIVE</v>
      </c>
    </row>
    <row r="19656" spans="1:17" x14ac:dyDescent="0.25">
      <c r="A19656" t="s">
        <v>4900</v>
      </c>
      <c r="B19656">
        <v>638</v>
      </c>
      <c r="C19656" t="s">
        <v>1758</v>
      </c>
      <c r="D19656" t="s">
        <v>4908</v>
      </c>
      <c r="E19656">
        <v>89753</v>
      </c>
      <c r="F19656" t="s">
        <v>4908</v>
      </c>
      <c r="G19656" t="s">
        <v>4913</v>
      </c>
      <c r="H19656" t="s">
        <v>4912</v>
      </c>
      <c r="I19656">
        <v>45162</v>
      </c>
      <c r="J19656">
        <v>11</v>
      </c>
      <c r="K19656">
        <v>11.214499999999999</v>
      </c>
      <c r="L19656">
        <v>11</v>
      </c>
      <c r="M19656">
        <v>11</v>
      </c>
      <c r="P19656">
        <v>0</v>
      </c>
      <c r="Q19656" t="str">
        <f t="shared" si="307"/>
        <v>ACTIVE</v>
      </c>
    </row>
    <row r="19657" spans="1:17" x14ac:dyDescent="0.25">
      <c r="A19657" t="s">
        <v>4900</v>
      </c>
      <c r="B19657">
        <v>885</v>
      </c>
      <c r="C19657" t="s">
        <v>3989</v>
      </c>
      <c r="D19657" t="s">
        <v>4908</v>
      </c>
      <c r="E19657">
        <v>89754</v>
      </c>
      <c r="F19657" t="s">
        <v>4908</v>
      </c>
      <c r="G19657" t="s">
        <v>4913</v>
      </c>
      <c r="H19657" t="s">
        <v>4912</v>
      </c>
      <c r="I19657">
        <v>45162</v>
      </c>
      <c r="J19657">
        <v>1755.6</v>
      </c>
      <c r="K19657">
        <v>1789.8342</v>
      </c>
      <c r="L19657">
        <v>1755.6</v>
      </c>
      <c r="M19657">
        <v>1755.6</v>
      </c>
      <c r="P19657">
        <v>0</v>
      </c>
      <c r="Q19657" t="str">
        <f t="shared" si="307"/>
        <v>ACTIVE</v>
      </c>
    </row>
    <row r="19658" spans="1:17" x14ac:dyDescent="0.25">
      <c r="A19658" t="s">
        <v>4900</v>
      </c>
      <c r="B19658">
        <v>1068</v>
      </c>
      <c r="C19658" t="s">
        <v>477</v>
      </c>
      <c r="D19658" t="s">
        <v>4908</v>
      </c>
      <c r="E19658">
        <v>89755</v>
      </c>
      <c r="F19658" t="s">
        <v>4908</v>
      </c>
      <c r="G19658" t="s">
        <v>4913</v>
      </c>
      <c r="H19658" t="s">
        <v>4912</v>
      </c>
      <c r="I19658">
        <v>45162</v>
      </c>
      <c r="J19658">
        <v>37.99</v>
      </c>
      <c r="K19658">
        <v>38.730804999999997</v>
      </c>
      <c r="L19658">
        <v>37.99</v>
      </c>
      <c r="M19658">
        <v>37.99</v>
      </c>
      <c r="P19658">
        <v>0</v>
      </c>
      <c r="Q19658" t="str">
        <f t="shared" si="307"/>
        <v>ACTIVE</v>
      </c>
    </row>
    <row r="19659" spans="1:17" x14ac:dyDescent="0.25">
      <c r="A19659" t="s">
        <v>4900</v>
      </c>
      <c r="B19659">
        <v>1866</v>
      </c>
      <c r="C19659" t="s">
        <v>5132</v>
      </c>
      <c r="D19659" t="s">
        <v>4908</v>
      </c>
      <c r="E19659">
        <v>89756</v>
      </c>
      <c r="F19659" t="s">
        <v>4908</v>
      </c>
      <c r="G19659" t="s">
        <v>4913</v>
      </c>
      <c r="H19659" t="s">
        <v>4912</v>
      </c>
      <c r="I19659">
        <v>45162</v>
      </c>
      <c r="J19659">
        <v>6.5</v>
      </c>
      <c r="K19659">
        <v>6.6267500000000004</v>
      </c>
      <c r="L19659">
        <v>6.5</v>
      </c>
      <c r="M19659">
        <v>6.5</v>
      </c>
      <c r="P19659">
        <v>0</v>
      </c>
      <c r="Q19659" t="str">
        <f t="shared" si="307"/>
        <v>ACTIVE</v>
      </c>
    </row>
    <row r="19660" spans="1:17" x14ac:dyDescent="0.25">
      <c r="A19660" t="s">
        <v>4900</v>
      </c>
      <c r="B19660">
        <v>1866</v>
      </c>
      <c r="C19660" t="s">
        <v>5132</v>
      </c>
      <c r="D19660" t="s">
        <v>4908</v>
      </c>
      <c r="E19660">
        <v>89758</v>
      </c>
      <c r="F19660" t="s">
        <v>4908</v>
      </c>
      <c r="G19660" t="s">
        <v>4913</v>
      </c>
      <c r="H19660" t="s">
        <v>4912</v>
      </c>
      <c r="I19660">
        <v>45162</v>
      </c>
      <c r="J19660">
        <v>15</v>
      </c>
      <c r="K19660">
        <v>15.2925</v>
      </c>
      <c r="L19660">
        <v>15</v>
      </c>
      <c r="M19660">
        <v>15</v>
      </c>
      <c r="P19660">
        <v>0</v>
      </c>
      <c r="Q19660" t="str">
        <f t="shared" si="307"/>
        <v>ACTIVE</v>
      </c>
    </row>
    <row r="19661" spans="1:17" x14ac:dyDescent="0.25">
      <c r="A19661" t="s">
        <v>4900</v>
      </c>
      <c r="B19661">
        <v>1489</v>
      </c>
      <c r="C19661" t="s">
        <v>5024</v>
      </c>
      <c r="D19661" t="s">
        <v>4908</v>
      </c>
      <c r="E19661">
        <v>89759</v>
      </c>
      <c r="F19661" t="s">
        <v>4908</v>
      </c>
      <c r="G19661" t="s">
        <v>4913</v>
      </c>
      <c r="H19661" t="s">
        <v>4912</v>
      </c>
      <c r="I19661">
        <v>45162</v>
      </c>
      <c r="J19661">
        <v>16.7</v>
      </c>
      <c r="K19661">
        <v>17.025649999999999</v>
      </c>
      <c r="L19661">
        <v>16.7</v>
      </c>
      <c r="M19661">
        <v>16.7</v>
      </c>
      <c r="P19661">
        <v>0</v>
      </c>
      <c r="Q19661" t="str">
        <f t="shared" si="307"/>
        <v>ACTIVE</v>
      </c>
    </row>
    <row r="19662" spans="1:17" x14ac:dyDescent="0.25">
      <c r="A19662" t="s">
        <v>4900</v>
      </c>
      <c r="B19662">
        <v>1589</v>
      </c>
      <c r="C19662" t="s">
        <v>5061</v>
      </c>
      <c r="D19662" t="s">
        <v>4908</v>
      </c>
      <c r="E19662">
        <v>89760</v>
      </c>
      <c r="F19662" t="s">
        <v>4908</v>
      </c>
      <c r="G19662" t="s">
        <v>4913</v>
      </c>
      <c r="H19662" t="s">
        <v>4912</v>
      </c>
      <c r="I19662">
        <v>45162</v>
      </c>
      <c r="J19662">
        <v>64.099999999999994</v>
      </c>
      <c r="K19662">
        <v>65.349950000000007</v>
      </c>
      <c r="L19662">
        <v>64.099999999999994</v>
      </c>
      <c r="M19662">
        <v>64.099999999999994</v>
      </c>
      <c r="P19662">
        <v>0</v>
      </c>
      <c r="Q19662" t="str">
        <f t="shared" si="307"/>
        <v>ACTIVE</v>
      </c>
    </row>
    <row r="19663" spans="1:17" x14ac:dyDescent="0.25">
      <c r="A19663" t="s">
        <v>4900</v>
      </c>
      <c r="B19663">
        <v>984</v>
      </c>
      <c r="C19663" t="s">
        <v>2107</v>
      </c>
      <c r="D19663" t="s">
        <v>4908</v>
      </c>
      <c r="E19663">
        <v>89761</v>
      </c>
      <c r="F19663" t="s">
        <v>4908</v>
      </c>
      <c r="G19663" t="s">
        <v>4913</v>
      </c>
      <c r="H19663" t="s">
        <v>4912</v>
      </c>
      <c r="I19663">
        <v>45162</v>
      </c>
      <c r="J19663">
        <v>3.6</v>
      </c>
      <c r="K19663">
        <v>3.6701999999999999</v>
      </c>
      <c r="L19663">
        <v>3.6</v>
      </c>
      <c r="M19663">
        <v>3.6</v>
      </c>
      <c r="P19663">
        <v>0</v>
      </c>
      <c r="Q19663" t="str">
        <f t="shared" si="307"/>
        <v>ACTIVE</v>
      </c>
    </row>
    <row r="19664" spans="1:17" x14ac:dyDescent="0.25">
      <c r="A19664" t="s">
        <v>4900</v>
      </c>
      <c r="B19664">
        <v>1856</v>
      </c>
      <c r="C19664" t="s">
        <v>4969</v>
      </c>
      <c r="D19664" t="s">
        <v>4908</v>
      </c>
      <c r="E19664">
        <v>89762</v>
      </c>
      <c r="F19664" t="s">
        <v>4908</v>
      </c>
      <c r="G19664" t="s">
        <v>4913</v>
      </c>
      <c r="H19664" t="s">
        <v>4912</v>
      </c>
      <c r="I19664">
        <v>45162</v>
      </c>
      <c r="J19664">
        <v>35.33</v>
      </c>
      <c r="K19664">
        <v>36.018934999999999</v>
      </c>
      <c r="L19664">
        <v>35.33</v>
      </c>
      <c r="M19664">
        <v>35.33</v>
      </c>
      <c r="P19664">
        <v>0</v>
      </c>
      <c r="Q19664" t="str">
        <f t="shared" si="307"/>
        <v>ACTIVE</v>
      </c>
    </row>
    <row r="19665" spans="1:17" x14ac:dyDescent="0.25">
      <c r="A19665" t="s">
        <v>4900</v>
      </c>
      <c r="B19665">
        <v>721</v>
      </c>
      <c r="C19665" t="s">
        <v>1198</v>
      </c>
      <c r="D19665" t="s">
        <v>4908</v>
      </c>
      <c r="E19665">
        <v>89763</v>
      </c>
      <c r="F19665" t="s">
        <v>4908</v>
      </c>
      <c r="G19665" t="s">
        <v>4913</v>
      </c>
      <c r="H19665" t="s">
        <v>4912</v>
      </c>
      <c r="I19665">
        <v>45162</v>
      </c>
      <c r="J19665">
        <v>125</v>
      </c>
      <c r="K19665">
        <v>127.4375</v>
      </c>
      <c r="L19665">
        <v>125</v>
      </c>
      <c r="M19665">
        <v>125</v>
      </c>
      <c r="P19665">
        <v>0</v>
      </c>
      <c r="Q19665" t="str">
        <f t="shared" si="307"/>
        <v>ACTIVE</v>
      </c>
    </row>
    <row r="19666" spans="1:17" x14ac:dyDescent="0.25">
      <c r="A19666" t="s">
        <v>4900</v>
      </c>
      <c r="B19666">
        <v>1837</v>
      </c>
      <c r="C19666" t="s">
        <v>5169</v>
      </c>
      <c r="D19666" t="s">
        <v>4908</v>
      </c>
      <c r="E19666">
        <v>89764</v>
      </c>
      <c r="F19666" t="s">
        <v>4908</v>
      </c>
      <c r="G19666" t="s">
        <v>4913</v>
      </c>
      <c r="H19666" t="s">
        <v>4912</v>
      </c>
      <c r="I19666">
        <v>45162</v>
      </c>
      <c r="J19666">
        <v>211.67</v>
      </c>
      <c r="K19666">
        <v>215.79756499999999</v>
      </c>
      <c r="L19666">
        <v>211.67</v>
      </c>
      <c r="M19666">
        <v>211.67</v>
      </c>
      <c r="P19666">
        <v>0</v>
      </c>
      <c r="Q19666" t="str">
        <f t="shared" si="307"/>
        <v>ACTIVE</v>
      </c>
    </row>
    <row r="19667" spans="1:17" x14ac:dyDescent="0.25">
      <c r="A19667" t="s">
        <v>4900</v>
      </c>
      <c r="B19667">
        <v>638</v>
      </c>
      <c r="C19667" t="s">
        <v>1758</v>
      </c>
      <c r="D19667" t="s">
        <v>4908</v>
      </c>
      <c r="E19667">
        <v>89766</v>
      </c>
      <c r="F19667" t="s">
        <v>4908</v>
      </c>
      <c r="G19667" t="s">
        <v>4913</v>
      </c>
      <c r="H19667" t="s">
        <v>4912</v>
      </c>
      <c r="I19667">
        <v>45162</v>
      </c>
      <c r="J19667">
        <v>18.95</v>
      </c>
      <c r="K19667">
        <v>19.319524999999999</v>
      </c>
      <c r="L19667">
        <v>18.95</v>
      </c>
      <c r="M19667">
        <v>18.95</v>
      </c>
      <c r="P19667">
        <v>0</v>
      </c>
      <c r="Q19667" t="str">
        <f t="shared" si="307"/>
        <v>ACTIVE</v>
      </c>
    </row>
    <row r="19668" spans="1:17" x14ac:dyDescent="0.25">
      <c r="A19668" t="s">
        <v>4900</v>
      </c>
      <c r="B19668">
        <v>638</v>
      </c>
      <c r="C19668" t="s">
        <v>1758</v>
      </c>
      <c r="D19668" t="s">
        <v>4908</v>
      </c>
      <c r="E19668">
        <v>89767</v>
      </c>
      <c r="F19668" t="s">
        <v>4908</v>
      </c>
      <c r="G19668" t="s">
        <v>4913</v>
      </c>
      <c r="H19668" t="s">
        <v>4912</v>
      </c>
      <c r="I19668">
        <v>45162</v>
      </c>
      <c r="J19668">
        <v>19.510000000000002</v>
      </c>
      <c r="K19668">
        <v>19.890445</v>
      </c>
      <c r="L19668">
        <v>19.510000000000002</v>
      </c>
      <c r="M19668">
        <v>19.510000000000002</v>
      </c>
      <c r="P19668">
        <v>0</v>
      </c>
      <c r="Q19668" t="str">
        <f t="shared" si="307"/>
        <v>ACTIVE</v>
      </c>
    </row>
    <row r="19669" spans="1:17" x14ac:dyDescent="0.25">
      <c r="A19669" t="s">
        <v>4900</v>
      </c>
      <c r="B19669">
        <v>1399</v>
      </c>
      <c r="C19669" t="s">
        <v>4891</v>
      </c>
      <c r="D19669" t="s">
        <v>4908</v>
      </c>
      <c r="E19669">
        <v>89768</v>
      </c>
      <c r="F19669" t="s">
        <v>4908</v>
      </c>
      <c r="G19669" t="s">
        <v>4913</v>
      </c>
      <c r="H19669" t="s">
        <v>4912</v>
      </c>
      <c r="I19669">
        <v>45162</v>
      </c>
      <c r="J19669">
        <v>1261.3800000000001</v>
      </c>
      <c r="K19669">
        <v>1285.9769100000001</v>
      </c>
      <c r="L19669">
        <v>1261.3800000000001</v>
      </c>
      <c r="M19669">
        <v>1261.3800000000001</v>
      </c>
      <c r="P19669">
        <v>0</v>
      </c>
      <c r="Q19669" t="str">
        <f t="shared" si="307"/>
        <v>ACTIVE</v>
      </c>
    </row>
    <row r="19670" spans="1:17" x14ac:dyDescent="0.25">
      <c r="A19670" t="s">
        <v>4900</v>
      </c>
      <c r="B19670">
        <v>387</v>
      </c>
      <c r="C19670" t="s">
        <v>5168</v>
      </c>
      <c r="D19670" t="s">
        <v>4908</v>
      </c>
      <c r="E19670">
        <v>89769</v>
      </c>
      <c r="F19670" t="s">
        <v>4908</v>
      </c>
      <c r="G19670" t="s">
        <v>4913</v>
      </c>
      <c r="H19670" t="s">
        <v>4912</v>
      </c>
      <c r="I19670">
        <v>45162</v>
      </c>
      <c r="J19670">
        <v>1500</v>
      </c>
      <c r="K19670">
        <v>1529.25</v>
      </c>
      <c r="L19670">
        <v>1500</v>
      </c>
      <c r="M19670">
        <v>1500</v>
      </c>
      <c r="P19670">
        <v>0</v>
      </c>
      <c r="Q19670" t="str">
        <f t="shared" si="307"/>
        <v>ACTIVE</v>
      </c>
    </row>
    <row r="19671" spans="1:17" x14ac:dyDescent="0.25">
      <c r="A19671" t="s">
        <v>4900</v>
      </c>
      <c r="B19671">
        <v>1942</v>
      </c>
      <c r="C19671" t="s">
        <v>5161</v>
      </c>
      <c r="D19671" t="s">
        <v>4908</v>
      </c>
      <c r="E19671">
        <v>89770</v>
      </c>
      <c r="F19671" t="s">
        <v>4908</v>
      </c>
      <c r="G19671" t="s">
        <v>4913</v>
      </c>
      <c r="H19671" t="s">
        <v>4912</v>
      </c>
      <c r="I19671">
        <v>45162</v>
      </c>
      <c r="J19671">
        <v>290</v>
      </c>
      <c r="K19671">
        <v>295.65499999999997</v>
      </c>
      <c r="L19671">
        <v>290</v>
      </c>
      <c r="M19671">
        <v>290</v>
      </c>
      <c r="P19671">
        <v>0</v>
      </c>
      <c r="Q19671" t="str">
        <f t="shared" si="307"/>
        <v>ACTIVE</v>
      </c>
    </row>
    <row r="19672" spans="1:17" x14ac:dyDescent="0.25">
      <c r="A19672" t="s">
        <v>4900</v>
      </c>
      <c r="B19672">
        <v>2129</v>
      </c>
      <c r="C19672" t="s">
        <v>5142</v>
      </c>
      <c r="D19672" t="s">
        <v>4908</v>
      </c>
      <c r="E19672">
        <v>89771</v>
      </c>
      <c r="F19672" t="s">
        <v>4908</v>
      </c>
      <c r="G19672" t="s">
        <v>4913</v>
      </c>
      <c r="H19672" t="s">
        <v>4912</v>
      </c>
      <c r="I19672">
        <v>45162</v>
      </c>
      <c r="J19672">
        <v>83.03</v>
      </c>
      <c r="K19672">
        <v>84.649084999999999</v>
      </c>
      <c r="L19672">
        <v>83.03</v>
      </c>
      <c r="M19672">
        <v>83.03</v>
      </c>
      <c r="P19672">
        <v>0</v>
      </c>
      <c r="Q19672" t="str">
        <f t="shared" si="307"/>
        <v>ACTIVE</v>
      </c>
    </row>
    <row r="19673" spans="1:17" x14ac:dyDescent="0.25">
      <c r="A19673" t="s">
        <v>4900</v>
      </c>
      <c r="B19673">
        <v>403</v>
      </c>
      <c r="C19673" t="s">
        <v>5102</v>
      </c>
      <c r="D19673" t="s">
        <v>4908</v>
      </c>
      <c r="E19673">
        <v>89772</v>
      </c>
      <c r="F19673" t="s">
        <v>4908</v>
      </c>
      <c r="G19673" t="s">
        <v>4913</v>
      </c>
      <c r="H19673" t="s">
        <v>4912</v>
      </c>
      <c r="I19673">
        <v>45162</v>
      </c>
      <c r="J19673">
        <v>12.95</v>
      </c>
      <c r="K19673">
        <v>13.202525</v>
      </c>
      <c r="L19673">
        <v>12.95</v>
      </c>
      <c r="M19673">
        <v>12.95</v>
      </c>
      <c r="P19673">
        <v>0</v>
      </c>
      <c r="Q19673" t="str">
        <f t="shared" si="307"/>
        <v>ACTIVE</v>
      </c>
    </row>
    <row r="19674" spans="1:17" x14ac:dyDescent="0.25">
      <c r="A19674" t="s">
        <v>4900</v>
      </c>
      <c r="B19674">
        <v>371</v>
      </c>
      <c r="C19674" t="s">
        <v>3306</v>
      </c>
      <c r="D19674" t="s">
        <v>4908</v>
      </c>
      <c r="E19674">
        <v>89773</v>
      </c>
      <c r="F19674" t="s">
        <v>4908</v>
      </c>
      <c r="G19674" t="s">
        <v>4913</v>
      </c>
      <c r="H19674" t="s">
        <v>4912</v>
      </c>
      <c r="I19674">
        <v>45162</v>
      </c>
      <c r="J19674">
        <v>83.05</v>
      </c>
      <c r="K19674">
        <v>84.669475000000006</v>
      </c>
      <c r="L19674">
        <v>83.05</v>
      </c>
      <c r="M19674">
        <v>83.05</v>
      </c>
      <c r="P19674">
        <v>0</v>
      </c>
      <c r="Q19674" t="str">
        <f t="shared" si="307"/>
        <v>ACTIVE</v>
      </c>
    </row>
    <row r="19675" spans="1:17" x14ac:dyDescent="0.25">
      <c r="A19675" t="s">
        <v>4900</v>
      </c>
      <c r="B19675">
        <v>1032</v>
      </c>
      <c r="C19675" t="s">
        <v>701</v>
      </c>
      <c r="D19675" t="s">
        <v>4908</v>
      </c>
      <c r="E19675">
        <v>89774</v>
      </c>
      <c r="F19675" t="s">
        <v>4908</v>
      </c>
      <c r="G19675" t="s">
        <v>4913</v>
      </c>
      <c r="H19675" t="s">
        <v>4912</v>
      </c>
      <c r="I19675">
        <v>45162</v>
      </c>
      <c r="J19675">
        <v>457.55</v>
      </c>
      <c r="K19675">
        <v>466.47222499999998</v>
      </c>
      <c r="L19675">
        <v>457.55</v>
      </c>
      <c r="M19675">
        <v>457.55</v>
      </c>
      <c r="P19675">
        <v>0</v>
      </c>
      <c r="Q19675" t="str">
        <f t="shared" si="307"/>
        <v>ACTIVE</v>
      </c>
    </row>
    <row r="19676" spans="1:17" x14ac:dyDescent="0.25">
      <c r="A19676" t="s">
        <v>4900</v>
      </c>
      <c r="B19676">
        <v>809</v>
      </c>
      <c r="C19676" t="s">
        <v>5167</v>
      </c>
      <c r="D19676" t="s">
        <v>4908</v>
      </c>
      <c r="E19676">
        <v>89775</v>
      </c>
      <c r="F19676" t="s">
        <v>4908</v>
      </c>
      <c r="G19676" t="s">
        <v>4913</v>
      </c>
      <c r="H19676" t="s">
        <v>4912</v>
      </c>
      <c r="I19676">
        <v>45162</v>
      </c>
      <c r="J19676">
        <v>1607.3</v>
      </c>
      <c r="K19676">
        <v>1638.6423500000001</v>
      </c>
      <c r="L19676">
        <v>1607.3</v>
      </c>
      <c r="M19676">
        <v>1607.3</v>
      </c>
      <c r="P19676">
        <v>0</v>
      </c>
      <c r="Q19676" t="str">
        <f t="shared" si="307"/>
        <v>ACTIVE</v>
      </c>
    </row>
    <row r="19677" spans="1:17" x14ac:dyDescent="0.25">
      <c r="A19677" t="s">
        <v>4900</v>
      </c>
      <c r="B19677">
        <v>900</v>
      </c>
      <c r="C19677" t="s">
        <v>5166</v>
      </c>
      <c r="D19677" t="s">
        <v>4908</v>
      </c>
      <c r="E19677">
        <v>89776</v>
      </c>
      <c r="F19677" t="s">
        <v>4908</v>
      </c>
      <c r="G19677" t="s">
        <v>4913</v>
      </c>
      <c r="H19677" t="s">
        <v>4912</v>
      </c>
      <c r="I19677">
        <v>45162</v>
      </c>
      <c r="J19677">
        <v>2823.62</v>
      </c>
      <c r="K19677">
        <v>2878.6805899999999</v>
      </c>
      <c r="L19677">
        <v>2823.62</v>
      </c>
      <c r="M19677">
        <v>2823.62</v>
      </c>
      <c r="P19677">
        <v>0</v>
      </c>
      <c r="Q19677" t="str">
        <f t="shared" si="307"/>
        <v>ACTIVE</v>
      </c>
    </row>
    <row r="19678" spans="1:17" x14ac:dyDescent="0.25">
      <c r="A19678" t="s">
        <v>4900</v>
      </c>
      <c r="B19678">
        <v>1998</v>
      </c>
      <c r="C19678" t="s">
        <v>5135</v>
      </c>
      <c r="D19678" t="s">
        <v>4908</v>
      </c>
      <c r="E19678">
        <v>89777</v>
      </c>
      <c r="F19678" t="s">
        <v>4908</v>
      </c>
      <c r="G19678" t="s">
        <v>4913</v>
      </c>
      <c r="H19678" t="s">
        <v>4912</v>
      </c>
      <c r="I19678">
        <v>45162</v>
      </c>
      <c r="J19678">
        <v>170.18</v>
      </c>
      <c r="K19678">
        <v>173.49851000000001</v>
      </c>
      <c r="L19678">
        <v>170.18</v>
      </c>
      <c r="M19678">
        <v>170.18</v>
      </c>
      <c r="P19678">
        <v>0</v>
      </c>
      <c r="Q19678" t="str">
        <f t="shared" si="307"/>
        <v>ACTIVE</v>
      </c>
    </row>
    <row r="19679" spans="1:17" x14ac:dyDescent="0.25">
      <c r="A19679" t="s">
        <v>4900</v>
      </c>
      <c r="B19679">
        <v>1068</v>
      </c>
      <c r="C19679" t="s">
        <v>477</v>
      </c>
      <c r="D19679" t="s">
        <v>4908</v>
      </c>
      <c r="E19679">
        <v>89778</v>
      </c>
      <c r="F19679" t="s">
        <v>4908</v>
      </c>
      <c r="G19679" t="s">
        <v>4913</v>
      </c>
      <c r="H19679" t="s">
        <v>4912</v>
      </c>
      <c r="I19679">
        <v>45162</v>
      </c>
      <c r="J19679">
        <v>24</v>
      </c>
      <c r="K19679">
        <v>24.468</v>
      </c>
      <c r="L19679">
        <v>24</v>
      </c>
      <c r="M19679">
        <v>24</v>
      </c>
      <c r="P19679">
        <v>0</v>
      </c>
      <c r="Q19679" t="str">
        <f t="shared" si="307"/>
        <v>ACTIVE</v>
      </c>
    </row>
    <row r="19680" spans="1:17" x14ac:dyDescent="0.25">
      <c r="A19680" t="s">
        <v>4900</v>
      </c>
      <c r="B19680">
        <v>968</v>
      </c>
      <c r="C19680" t="s">
        <v>5001</v>
      </c>
      <c r="D19680" t="s">
        <v>4908</v>
      </c>
      <c r="E19680">
        <v>89779</v>
      </c>
      <c r="F19680" t="s">
        <v>4908</v>
      </c>
      <c r="G19680" t="s">
        <v>4913</v>
      </c>
      <c r="H19680" t="s">
        <v>4912</v>
      </c>
      <c r="I19680">
        <v>45162</v>
      </c>
      <c r="J19680">
        <v>7</v>
      </c>
      <c r="K19680">
        <v>7.1364999999999998</v>
      </c>
      <c r="L19680">
        <v>7</v>
      </c>
      <c r="M19680">
        <v>7</v>
      </c>
      <c r="P19680">
        <v>0</v>
      </c>
      <c r="Q19680" t="str">
        <f t="shared" si="307"/>
        <v>ACTIVE</v>
      </c>
    </row>
    <row r="19681" spans="1:17" x14ac:dyDescent="0.25">
      <c r="A19681" t="s">
        <v>4900</v>
      </c>
      <c r="B19681">
        <v>1602</v>
      </c>
      <c r="C19681" t="s">
        <v>4997</v>
      </c>
      <c r="D19681" t="s">
        <v>4908</v>
      </c>
      <c r="E19681">
        <v>89780</v>
      </c>
      <c r="F19681" t="s">
        <v>4908</v>
      </c>
      <c r="G19681" t="s">
        <v>4913</v>
      </c>
      <c r="H19681" t="s">
        <v>4912</v>
      </c>
      <c r="I19681">
        <v>45162</v>
      </c>
      <c r="J19681">
        <v>13.75</v>
      </c>
      <c r="K19681">
        <v>14.018125</v>
      </c>
      <c r="L19681">
        <v>13.75</v>
      </c>
      <c r="M19681">
        <v>13.75</v>
      </c>
      <c r="P19681">
        <v>0</v>
      </c>
      <c r="Q19681" t="str">
        <f t="shared" si="307"/>
        <v>ACTIVE</v>
      </c>
    </row>
    <row r="19682" spans="1:17" x14ac:dyDescent="0.25">
      <c r="A19682" t="s">
        <v>4900</v>
      </c>
      <c r="B19682">
        <v>1602</v>
      </c>
      <c r="C19682" t="s">
        <v>4997</v>
      </c>
      <c r="D19682" t="s">
        <v>4908</v>
      </c>
      <c r="E19682">
        <v>89781</v>
      </c>
      <c r="F19682" t="s">
        <v>4908</v>
      </c>
      <c r="G19682" t="s">
        <v>4913</v>
      </c>
      <c r="H19682" t="s">
        <v>4912</v>
      </c>
      <c r="I19682">
        <v>45162</v>
      </c>
      <c r="J19682">
        <v>9.98</v>
      </c>
      <c r="K19682">
        <v>10.174609999999999</v>
      </c>
      <c r="L19682">
        <v>9.98</v>
      </c>
      <c r="M19682">
        <v>9.98</v>
      </c>
      <c r="P19682">
        <v>0</v>
      </c>
      <c r="Q19682" t="str">
        <f t="shared" si="307"/>
        <v>ACTIVE</v>
      </c>
    </row>
    <row r="19683" spans="1:17" x14ac:dyDescent="0.25">
      <c r="A19683" t="s">
        <v>4900</v>
      </c>
      <c r="B19683">
        <v>1402</v>
      </c>
      <c r="C19683" t="s">
        <v>4955</v>
      </c>
      <c r="D19683" t="s">
        <v>4908</v>
      </c>
      <c r="E19683">
        <v>89782</v>
      </c>
      <c r="F19683" t="s">
        <v>4908</v>
      </c>
      <c r="G19683" t="s">
        <v>4913</v>
      </c>
      <c r="H19683" t="s">
        <v>4912</v>
      </c>
      <c r="I19683">
        <v>45162</v>
      </c>
      <c r="J19683">
        <v>54.2</v>
      </c>
      <c r="K19683">
        <v>55.256900000000002</v>
      </c>
      <c r="L19683">
        <v>54.2</v>
      </c>
      <c r="M19683">
        <v>54.2</v>
      </c>
      <c r="P19683">
        <v>0</v>
      </c>
      <c r="Q19683" t="str">
        <f t="shared" si="307"/>
        <v>ACTIVE</v>
      </c>
    </row>
    <row r="19684" spans="1:17" x14ac:dyDescent="0.25">
      <c r="A19684" t="s">
        <v>4900</v>
      </c>
      <c r="B19684">
        <v>1602</v>
      </c>
      <c r="C19684" t="s">
        <v>4997</v>
      </c>
      <c r="D19684" t="s">
        <v>4908</v>
      </c>
      <c r="E19684">
        <v>89783</v>
      </c>
      <c r="F19684" t="s">
        <v>4908</v>
      </c>
      <c r="G19684" t="s">
        <v>4913</v>
      </c>
      <c r="H19684" t="s">
        <v>4912</v>
      </c>
      <c r="I19684">
        <v>45162</v>
      </c>
      <c r="J19684">
        <v>7</v>
      </c>
      <c r="K19684">
        <v>7.1364999999999998</v>
      </c>
      <c r="L19684">
        <v>7</v>
      </c>
      <c r="M19684">
        <v>7</v>
      </c>
      <c r="P19684">
        <v>0</v>
      </c>
      <c r="Q19684" t="str">
        <f t="shared" si="307"/>
        <v>ACTIVE</v>
      </c>
    </row>
    <row r="19685" spans="1:17" x14ac:dyDescent="0.25">
      <c r="A19685" t="s">
        <v>4900</v>
      </c>
      <c r="B19685">
        <v>2089</v>
      </c>
      <c r="C19685" t="s">
        <v>5165</v>
      </c>
      <c r="D19685" t="s">
        <v>4908</v>
      </c>
      <c r="E19685">
        <v>89784</v>
      </c>
      <c r="F19685" t="s">
        <v>4908</v>
      </c>
      <c r="G19685" t="s">
        <v>4913</v>
      </c>
      <c r="H19685" t="s">
        <v>4912</v>
      </c>
      <c r="I19685">
        <v>45162</v>
      </c>
      <c r="J19685">
        <v>44.45</v>
      </c>
      <c r="K19685">
        <v>45.316775</v>
      </c>
      <c r="L19685">
        <v>44.45</v>
      </c>
      <c r="M19685">
        <v>44.45</v>
      </c>
      <c r="P19685">
        <v>0</v>
      </c>
      <c r="Q19685" t="str">
        <f t="shared" si="307"/>
        <v>ACTIVE</v>
      </c>
    </row>
    <row r="19686" spans="1:17" x14ac:dyDescent="0.25">
      <c r="A19686" t="s">
        <v>4900</v>
      </c>
      <c r="B19686">
        <v>1378</v>
      </c>
      <c r="C19686" t="s">
        <v>4963</v>
      </c>
      <c r="D19686" t="s">
        <v>4962</v>
      </c>
      <c r="E19686">
        <v>89785</v>
      </c>
      <c r="F19686" t="s">
        <v>4908</v>
      </c>
      <c r="G19686" t="s">
        <v>4913</v>
      </c>
      <c r="H19686" t="s">
        <v>4912</v>
      </c>
      <c r="I19686">
        <v>45162</v>
      </c>
      <c r="J19686">
        <v>100.09</v>
      </c>
      <c r="K19686">
        <v>102.04175499999999</v>
      </c>
      <c r="L19686">
        <v>100.09</v>
      </c>
      <c r="M19686">
        <v>100.09</v>
      </c>
      <c r="P19686">
        <v>0</v>
      </c>
      <c r="Q19686" t="str">
        <f t="shared" si="307"/>
        <v>ACTIVE</v>
      </c>
    </row>
    <row r="19687" spans="1:17" x14ac:dyDescent="0.25">
      <c r="A19687" t="s">
        <v>4900</v>
      </c>
      <c r="B19687">
        <v>1402</v>
      </c>
      <c r="C19687" t="s">
        <v>4955</v>
      </c>
      <c r="D19687" t="s">
        <v>4908</v>
      </c>
      <c r="E19687">
        <v>89786</v>
      </c>
      <c r="F19687" t="s">
        <v>4908</v>
      </c>
      <c r="G19687" t="s">
        <v>4913</v>
      </c>
      <c r="H19687" t="s">
        <v>4912</v>
      </c>
      <c r="I19687">
        <v>45162</v>
      </c>
      <c r="J19687">
        <v>26.7</v>
      </c>
      <c r="K19687">
        <v>27.220649999999999</v>
      </c>
      <c r="L19687">
        <v>26.7</v>
      </c>
      <c r="M19687">
        <v>26.7</v>
      </c>
      <c r="P19687">
        <v>0</v>
      </c>
      <c r="Q19687" t="str">
        <f t="shared" si="307"/>
        <v>ACTIVE</v>
      </c>
    </row>
    <row r="19688" spans="1:17" x14ac:dyDescent="0.25">
      <c r="A19688" t="s">
        <v>4900</v>
      </c>
      <c r="B19688">
        <v>565</v>
      </c>
      <c r="C19688" t="s">
        <v>695</v>
      </c>
      <c r="D19688" t="s">
        <v>4908</v>
      </c>
      <c r="E19688">
        <v>89787</v>
      </c>
      <c r="F19688" t="s">
        <v>4908</v>
      </c>
      <c r="G19688" t="s">
        <v>4913</v>
      </c>
      <c r="H19688" t="s">
        <v>4912</v>
      </c>
      <c r="I19688">
        <v>45162</v>
      </c>
      <c r="J19688">
        <v>4800</v>
      </c>
      <c r="K19688">
        <v>4893.6000000000004</v>
      </c>
      <c r="L19688">
        <v>4800</v>
      </c>
      <c r="M19688">
        <v>4800</v>
      </c>
      <c r="P19688">
        <v>0</v>
      </c>
      <c r="Q19688" t="str">
        <f t="shared" si="307"/>
        <v>ACTIVE</v>
      </c>
    </row>
    <row r="19689" spans="1:17" x14ac:dyDescent="0.25">
      <c r="A19689" t="s">
        <v>4900</v>
      </c>
      <c r="B19689">
        <v>1068</v>
      </c>
      <c r="C19689" t="s">
        <v>477</v>
      </c>
      <c r="D19689" t="s">
        <v>4908</v>
      </c>
      <c r="E19689">
        <v>89788</v>
      </c>
      <c r="F19689" t="s">
        <v>4908</v>
      </c>
      <c r="G19689" t="s">
        <v>4913</v>
      </c>
      <c r="H19689" t="s">
        <v>4912</v>
      </c>
      <c r="I19689">
        <v>45162</v>
      </c>
      <c r="J19689">
        <v>20</v>
      </c>
      <c r="K19689">
        <v>20.39</v>
      </c>
      <c r="L19689">
        <v>20</v>
      </c>
      <c r="M19689">
        <v>20</v>
      </c>
      <c r="P19689">
        <v>0</v>
      </c>
      <c r="Q19689" t="str">
        <f t="shared" si="307"/>
        <v>ACTIVE</v>
      </c>
    </row>
    <row r="19690" spans="1:17" x14ac:dyDescent="0.25">
      <c r="A19690" t="s">
        <v>4900</v>
      </c>
      <c r="B19690">
        <v>1146</v>
      </c>
      <c r="C19690" t="s">
        <v>5128</v>
      </c>
      <c r="D19690" t="s">
        <v>4908</v>
      </c>
      <c r="E19690">
        <v>89789</v>
      </c>
      <c r="F19690" t="s">
        <v>4908</v>
      </c>
      <c r="G19690" t="s">
        <v>4913</v>
      </c>
      <c r="H19690" t="s">
        <v>4912</v>
      </c>
      <c r="I19690">
        <v>45162</v>
      </c>
      <c r="J19690">
        <v>60.71</v>
      </c>
      <c r="K19690">
        <v>61.893844999999999</v>
      </c>
      <c r="L19690">
        <v>60.71</v>
      </c>
      <c r="M19690">
        <v>60.71</v>
      </c>
      <c r="P19690">
        <v>0</v>
      </c>
      <c r="Q19690" t="str">
        <f t="shared" si="307"/>
        <v>ACTIVE</v>
      </c>
    </row>
    <row r="19691" spans="1:17" x14ac:dyDescent="0.25">
      <c r="A19691" t="s">
        <v>4900</v>
      </c>
      <c r="B19691">
        <v>1505</v>
      </c>
      <c r="C19691" t="s">
        <v>4992</v>
      </c>
      <c r="D19691" t="s">
        <v>4908</v>
      </c>
      <c r="E19691">
        <v>89790</v>
      </c>
      <c r="F19691" t="s">
        <v>4908</v>
      </c>
      <c r="G19691" t="s">
        <v>4913</v>
      </c>
      <c r="H19691" t="s">
        <v>4912</v>
      </c>
      <c r="I19691">
        <v>45162</v>
      </c>
      <c r="J19691">
        <v>184.12</v>
      </c>
      <c r="K19691">
        <v>187.71034</v>
      </c>
      <c r="L19691">
        <v>184.12</v>
      </c>
      <c r="M19691">
        <v>184.12</v>
      </c>
      <c r="P19691">
        <v>0</v>
      </c>
      <c r="Q19691" t="str">
        <f t="shared" si="307"/>
        <v>ACTIVE</v>
      </c>
    </row>
    <row r="19692" spans="1:17" x14ac:dyDescent="0.25">
      <c r="A19692" t="s">
        <v>4900</v>
      </c>
      <c r="B19692">
        <v>1505</v>
      </c>
      <c r="C19692" t="s">
        <v>4992</v>
      </c>
      <c r="D19692" t="s">
        <v>4908</v>
      </c>
      <c r="E19692">
        <v>89791</v>
      </c>
      <c r="F19692" t="s">
        <v>4908</v>
      </c>
      <c r="G19692" t="s">
        <v>4913</v>
      </c>
      <c r="H19692" t="s">
        <v>4912</v>
      </c>
      <c r="I19692">
        <v>45162</v>
      </c>
      <c r="J19692">
        <v>69.02</v>
      </c>
      <c r="K19692">
        <v>70.365889999999993</v>
      </c>
      <c r="L19692">
        <v>69.02</v>
      </c>
      <c r="M19692">
        <v>69.02</v>
      </c>
      <c r="P19692">
        <v>0</v>
      </c>
      <c r="Q19692" t="str">
        <f t="shared" si="307"/>
        <v>ACTIVE</v>
      </c>
    </row>
    <row r="19693" spans="1:17" x14ac:dyDescent="0.25">
      <c r="A19693" t="s">
        <v>4900</v>
      </c>
      <c r="B19693">
        <v>1505</v>
      </c>
      <c r="C19693" t="s">
        <v>4992</v>
      </c>
      <c r="D19693" t="s">
        <v>4908</v>
      </c>
      <c r="E19693">
        <v>89792</v>
      </c>
      <c r="F19693" t="s">
        <v>4908</v>
      </c>
      <c r="G19693" t="s">
        <v>4913</v>
      </c>
      <c r="H19693" t="s">
        <v>4912</v>
      </c>
      <c r="I19693">
        <v>45162</v>
      </c>
      <c r="J19693">
        <v>30.2</v>
      </c>
      <c r="K19693">
        <v>30.788900000000002</v>
      </c>
      <c r="L19693">
        <v>30.2</v>
      </c>
      <c r="M19693">
        <v>30.2</v>
      </c>
      <c r="P19693">
        <v>0</v>
      </c>
      <c r="Q19693" t="str">
        <f t="shared" si="307"/>
        <v>ACTIVE</v>
      </c>
    </row>
    <row r="19694" spans="1:17" x14ac:dyDescent="0.25">
      <c r="A19694" t="s">
        <v>4900</v>
      </c>
      <c r="B19694">
        <v>2192</v>
      </c>
      <c r="C19694" t="s">
        <v>4986</v>
      </c>
      <c r="D19694" t="s">
        <v>4908</v>
      </c>
      <c r="E19694">
        <v>89794</v>
      </c>
      <c r="F19694" t="s">
        <v>4908</v>
      </c>
      <c r="G19694" t="s">
        <v>4913</v>
      </c>
      <c r="H19694" t="s">
        <v>4912</v>
      </c>
      <c r="I19694">
        <v>45162</v>
      </c>
      <c r="J19694">
        <v>13.95</v>
      </c>
      <c r="K19694">
        <v>14.222025</v>
      </c>
      <c r="L19694">
        <v>13.95</v>
      </c>
      <c r="M19694">
        <v>13.95</v>
      </c>
      <c r="P19694">
        <v>0</v>
      </c>
      <c r="Q19694" t="str">
        <f t="shared" si="307"/>
        <v>ACTIVE</v>
      </c>
    </row>
    <row r="19695" spans="1:17" x14ac:dyDescent="0.25">
      <c r="A19695" t="s">
        <v>4900</v>
      </c>
      <c r="B19695">
        <v>1942</v>
      </c>
      <c r="C19695" t="s">
        <v>5161</v>
      </c>
      <c r="D19695" t="s">
        <v>4908</v>
      </c>
      <c r="E19695">
        <v>89797</v>
      </c>
      <c r="F19695" t="s">
        <v>4908</v>
      </c>
      <c r="G19695" t="s">
        <v>4913</v>
      </c>
      <c r="H19695" t="s">
        <v>4912</v>
      </c>
      <c r="I19695">
        <v>45162</v>
      </c>
      <c r="J19695">
        <v>69.7</v>
      </c>
      <c r="K19695">
        <v>71.059150000000002</v>
      </c>
      <c r="L19695">
        <v>69.7</v>
      </c>
      <c r="M19695">
        <v>69.7</v>
      </c>
      <c r="P19695">
        <v>0</v>
      </c>
      <c r="Q19695" t="str">
        <f t="shared" si="307"/>
        <v>ACTIVE</v>
      </c>
    </row>
    <row r="19696" spans="1:17" x14ac:dyDescent="0.25">
      <c r="A19696" t="s">
        <v>4900</v>
      </c>
      <c r="B19696">
        <v>1197</v>
      </c>
      <c r="C19696" t="s">
        <v>4961</v>
      </c>
      <c r="D19696" t="s">
        <v>4908</v>
      </c>
      <c r="E19696">
        <v>89799</v>
      </c>
      <c r="F19696" t="s">
        <v>4908</v>
      </c>
      <c r="G19696" t="s">
        <v>4944</v>
      </c>
      <c r="H19696" t="s">
        <v>4912</v>
      </c>
      <c r="I19696">
        <v>45162</v>
      </c>
      <c r="J19696">
        <v>8250</v>
      </c>
      <c r="K19696">
        <v>8410.875</v>
      </c>
      <c r="L19696">
        <v>8250</v>
      </c>
      <c r="M19696">
        <v>8250</v>
      </c>
      <c r="P19696">
        <v>0</v>
      </c>
      <c r="Q19696" t="str">
        <f t="shared" si="307"/>
        <v>ACTIVE</v>
      </c>
    </row>
    <row r="19697" spans="1:17" x14ac:dyDescent="0.25">
      <c r="A19697" t="s">
        <v>4900</v>
      </c>
      <c r="B19697">
        <v>1998</v>
      </c>
      <c r="C19697" t="s">
        <v>5135</v>
      </c>
      <c r="D19697" t="s">
        <v>4908</v>
      </c>
      <c r="E19697">
        <v>89800</v>
      </c>
      <c r="F19697" t="s">
        <v>4908</v>
      </c>
      <c r="G19697" t="s">
        <v>4913</v>
      </c>
      <c r="H19697" t="s">
        <v>4912</v>
      </c>
      <c r="I19697">
        <v>45162</v>
      </c>
      <c r="J19697">
        <v>1130.3399999999999</v>
      </c>
      <c r="K19697">
        <v>1152.3816300000001</v>
      </c>
      <c r="L19697">
        <v>1130.3399999999999</v>
      </c>
      <c r="M19697">
        <v>1130.3399999999999</v>
      </c>
      <c r="P19697">
        <v>0</v>
      </c>
      <c r="Q19697" t="str">
        <f t="shared" si="307"/>
        <v>ACTIVE</v>
      </c>
    </row>
    <row r="19698" spans="1:17" x14ac:dyDescent="0.25">
      <c r="A19698" t="s">
        <v>4900</v>
      </c>
      <c r="B19698">
        <v>1378</v>
      </c>
      <c r="C19698" t="s">
        <v>4963</v>
      </c>
      <c r="D19698" t="s">
        <v>4962</v>
      </c>
      <c r="E19698">
        <v>89801</v>
      </c>
      <c r="F19698" t="s">
        <v>4908</v>
      </c>
      <c r="G19698" t="s">
        <v>4913</v>
      </c>
      <c r="H19698" t="s">
        <v>4912</v>
      </c>
      <c r="I19698">
        <v>45162</v>
      </c>
      <c r="J19698">
        <v>200</v>
      </c>
      <c r="K19698">
        <v>203.9</v>
      </c>
      <c r="L19698">
        <v>200</v>
      </c>
      <c r="M19698">
        <v>200</v>
      </c>
      <c r="P19698">
        <v>0</v>
      </c>
      <c r="Q19698" t="str">
        <f t="shared" si="307"/>
        <v>ACTIVE</v>
      </c>
    </row>
    <row r="19699" spans="1:17" x14ac:dyDescent="0.25">
      <c r="A19699" t="s">
        <v>4900</v>
      </c>
      <c r="B19699">
        <v>2083</v>
      </c>
      <c r="C19699" t="s">
        <v>5164</v>
      </c>
      <c r="D19699" t="s">
        <v>4908</v>
      </c>
      <c r="E19699">
        <v>89802</v>
      </c>
      <c r="F19699" t="s">
        <v>4908</v>
      </c>
      <c r="G19699" t="s">
        <v>4913</v>
      </c>
      <c r="H19699" t="s">
        <v>4912</v>
      </c>
      <c r="I19699">
        <v>45162</v>
      </c>
      <c r="J19699">
        <v>24.98</v>
      </c>
      <c r="K19699">
        <v>25.467110000000002</v>
      </c>
      <c r="L19699">
        <v>24.98</v>
      </c>
      <c r="M19699">
        <v>24.98</v>
      </c>
      <c r="P19699">
        <v>0</v>
      </c>
      <c r="Q19699" t="str">
        <f t="shared" si="307"/>
        <v>ACTIVE</v>
      </c>
    </row>
    <row r="19700" spans="1:17" x14ac:dyDescent="0.25">
      <c r="A19700" t="s">
        <v>4900</v>
      </c>
      <c r="B19700">
        <v>1146</v>
      </c>
      <c r="C19700" t="s">
        <v>5128</v>
      </c>
      <c r="D19700" t="s">
        <v>4908</v>
      </c>
      <c r="E19700">
        <v>89803</v>
      </c>
      <c r="F19700" t="s">
        <v>4908</v>
      </c>
      <c r="G19700" t="s">
        <v>4913</v>
      </c>
      <c r="H19700" t="s">
        <v>4912</v>
      </c>
      <c r="I19700">
        <v>45162</v>
      </c>
      <c r="J19700">
        <v>75.02</v>
      </c>
      <c r="K19700">
        <v>76.482889999999998</v>
      </c>
      <c r="L19700">
        <v>75.02</v>
      </c>
      <c r="M19700">
        <v>75.02</v>
      </c>
      <c r="P19700">
        <v>0</v>
      </c>
      <c r="Q19700" t="str">
        <f t="shared" si="307"/>
        <v>ACTIVE</v>
      </c>
    </row>
    <row r="19701" spans="1:17" x14ac:dyDescent="0.25">
      <c r="A19701" t="s">
        <v>4900</v>
      </c>
      <c r="B19701">
        <v>1916</v>
      </c>
      <c r="C19701" t="s">
        <v>5004</v>
      </c>
      <c r="D19701" t="s">
        <v>4908</v>
      </c>
      <c r="E19701">
        <v>89805</v>
      </c>
      <c r="F19701" t="s">
        <v>4908</v>
      </c>
      <c r="G19701" t="s">
        <v>4913</v>
      </c>
      <c r="H19701" t="s">
        <v>4912</v>
      </c>
      <c r="I19701">
        <v>45162</v>
      </c>
      <c r="J19701">
        <v>147.97999999999999</v>
      </c>
      <c r="K19701">
        <v>150.86561</v>
      </c>
      <c r="L19701">
        <v>147.97999999999999</v>
      </c>
      <c r="M19701">
        <v>147.97999999999999</v>
      </c>
      <c r="P19701">
        <v>0</v>
      </c>
      <c r="Q19701" t="str">
        <f t="shared" si="307"/>
        <v>ACTIVE</v>
      </c>
    </row>
    <row r="19702" spans="1:17" x14ac:dyDescent="0.25">
      <c r="A19702" t="s">
        <v>4900</v>
      </c>
      <c r="B19702">
        <v>2087</v>
      </c>
      <c r="C19702" t="s">
        <v>4919</v>
      </c>
      <c r="D19702" t="s">
        <v>4908</v>
      </c>
      <c r="E19702">
        <v>89806</v>
      </c>
      <c r="F19702" t="s">
        <v>4908</v>
      </c>
      <c r="G19702" t="s">
        <v>4913</v>
      </c>
      <c r="H19702" t="s">
        <v>4912</v>
      </c>
      <c r="I19702">
        <v>45162</v>
      </c>
      <c r="J19702">
        <v>83.1</v>
      </c>
      <c r="K19702">
        <v>84.72045</v>
      </c>
      <c r="L19702">
        <v>83.1</v>
      </c>
      <c r="M19702">
        <v>83.1</v>
      </c>
      <c r="P19702">
        <v>0</v>
      </c>
      <c r="Q19702" t="str">
        <f t="shared" si="307"/>
        <v>ACTIVE</v>
      </c>
    </row>
    <row r="19703" spans="1:17" x14ac:dyDescent="0.25">
      <c r="A19703" t="s">
        <v>4900</v>
      </c>
      <c r="B19703">
        <v>1004</v>
      </c>
      <c r="C19703" t="s">
        <v>5085</v>
      </c>
      <c r="D19703" t="s">
        <v>4908</v>
      </c>
      <c r="E19703">
        <v>89807</v>
      </c>
      <c r="F19703" t="s">
        <v>4908</v>
      </c>
      <c r="G19703" t="s">
        <v>4913</v>
      </c>
      <c r="H19703" t="s">
        <v>4912</v>
      </c>
      <c r="I19703">
        <v>45162</v>
      </c>
      <c r="J19703">
        <v>56.24</v>
      </c>
      <c r="K19703">
        <v>57.336680000000001</v>
      </c>
      <c r="L19703">
        <v>56.24</v>
      </c>
      <c r="M19703">
        <v>56.24</v>
      </c>
      <c r="P19703">
        <v>0</v>
      </c>
      <c r="Q19703" t="str">
        <f t="shared" si="307"/>
        <v>ACTIVE</v>
      </c>
    </row>
    <row r="19704" spans="1:17" x14ac:dyDescent="0.25">
      <c r="A19704" t="s">
        <v>4900</v>
      </c>
      <c r="B19704">
        <v>1261</v>
      </c>
      <c r="C19704" t="s">
        <v>4968</v>
      </c>
      <c r="D19704" t="s">
        <v>4908</v>
      </c>
      <c r="E19704">
        <v>89808</v>
      </c>
      <c r="F19704" t="s">
        <v>4908</v>
      </c>
      <c r="G19704" t="s">
        <v>4944</v>
      </c>
      <c r="H19704" t="s">
        <v>4912</v>
      </c>
      <c r="I19704">
        <v>45162</v>
      </c>
      <c r="J19704">
        <v>6980</v>
      </c>
      <c r="K19704">
        <v>7116.11</v>
      </c>
      <c r="L19704">
        <v>6980</v>
      </c>
      <c r="M19704">
        <v>6980</v>
      </c>
      <c r="P19704">
        <v>0</v>
      </c>
      <c r="Q19704" t="str">
        <f t="shared" si="307"/>
        <v>ACTIVE</v>
      </c>
    </row>
    <row r="19705" spans="1:17" x14ac:dyDescent="0.25">
      <c r="A19705" t="s">
        <v>4900</v>
      </c>
      <c r="B19705">
        <v>2034</v>
      </c>
      <c r="C19705" t="s">
        <v>4917</v>
      </c>
      <c r="D19705" t="s">
        <v>4908</v>
      </c>
      <c r="E19705">
        <v>89809</v>
      </c>
      <c r="F19705" t="s">
        <v>4908</v>
      </c>
      <c r="G19705" t="s">
        <v>4913</v>
      </c>
      <c r="H19705" t="s">
        <v>4912</v>
      </c>
      <c r="I19705">
        <v>45162</v>
      </c>
      <c r="J19705">
        <v>30</v>
      </c>
      <c r="K19705">
        <v>30.585000000000001</v>
      </c>
      <c r="L19705">
        <v>30</v>
      </c>
      <c r="M19705">
        <v>30</v>
      </c>
      <c r="P19705">
        <v>0</v>
      </c>
      <c r="Q19705" t="str">
        <f t="shared" si="307"/>
        <v>ACTIVE</v>
      </c>
    </row>
    <row r="19706" spans="1:17" x14ac:dyDescent="0.25">
      <c r="A19706" t="s">
        <v>4900</v>
      </c>
      <c r="B19706">
        <v>1361</v>
      </c>
      <c r="C19706" t="s">
        <v>1212</v>
      </c>
      <c r="D19706" t="s">
        <v>4908</v>
      </c>
      <c r="E19706">
        <v>89810</v>
      </c>
      <c r="F19706" t="s">
        <v>4908</v>
      </c>
      <c r="G19706" t="s">
        <v>4913</v>
      </c>
      <c r="H19706" t="s">
        <v>4912</v>
      </c>
      <c r="I19706">
        <v>45162</v>
      </c>
      <c r="J19706">
        <v>28.35</v>
      </c>
      <c r="K19706">
        <v>28.902825</v>
      </c>
      <c r="L19706">
        <v>28.35</v>
      </c>
      <c r="M19706">
        <v>28.35</v>
      </c>
      <c r="P19706">
        <v>0</v>
      </c>
      <c r="Q19706" t="str">
        <f t="shared" si="307"/>
        <v>ACTIVE</v>
      </c>
    </row>
    <row r="19707" spans="1:17" x14ac:dyDescent="0.25">
      <c r="A19707" t="s">
        <v>4900</v>
      </c>
      <c r="B19707">
        <v>2009</v>
      </c>
      <c r="C19707" t="s">
        <v>5126</v>
      </c>
      <c r="D19707" t="s">
        <v>4908</v>
      </c>
      <c r="E19707">
        <v>89812</v>
      </c>
      <c r="F19707" t="s">
        <v>4908</v>
      </c>
      <c r="G19707" t="s">
        <v>4913</v>
      </c>
      <c r="H19707" t="s">
        <v>4912</v>
      </c>
      <c r="I19707">
        <v>45162</v>
      </c>
      <c r="J19707">
        <v>131.9</v>
      </c>
      <c r="K19707">
        <v>134.47205</v>
      </c>
      <c r="L19707">
        <v>131.9</v>
      </c>
      <c r="M19707">
        <v>131.9</v>
      </c>
      <c r="P19707">
        <v>0</v>
      </c>
      <c r="Q19707" t="str">
        <f t="shared" si="307"/>
        <v>ACTIVE</v>
      </c>
    </row>
    <row r="19708" spans="1:17" x14ac:dyDescent="0.25">
      <c r="A19708" t="s">
        <v>4900</v>
      </c>
      <c r="B19708">
        <v>968</v>
      </c>
      <c r="C19708" t="s">
        <v>5001</v>
      </c>
      <c r="D19708" t="s">
        <v>4908</v>
      </c>
      <c r="E19708">
        <v>89814</v>
      </c>
      <c r="F19708" t="s">
        <v>4908</v>
      </c>
      <c r="G19708" t="s">
        <v>4913</v>
      </c>
      <c r="H19708" t="s">
        <v>4912</v>
      </c>
      <c r="I19708">
        <v>45162</v>
      </c>
      <c r="J19708">
        <v>25.41</v>
      </c>
      <c r="K19708">
        <v>25.905494999999998</v>
      </c>
      <c r="L19708">
        <v>25.41</v>
      </c>
      <c r="M19708">
        <v>25.41</v>
      </c>
      <c r="P19708">
        <v>0</v>
      </c>
      <c r="Q19708" t="str">
        <f t="shared" si="307"/>
        <v>ACTIVE</v>
      </c>
    </row>
    <row r="19709" spans="1:17" x14ac:dyDescent="0.25">
      <c r="A19709" t="s">
        <v>4900</v>
      </c>
      <c r="B19709">
        <v>1361</v>
      </c>
      <c r="C19709" t="s">
        <v>1212</v>
      </c>
      <c r="D19709" t="s">
        <v>4908</v>
      </c>
      <c r="E19709">
        <v>89815</v>
      </c>
      <c r="F19709" t="s">
        <v>4908</v>
      </c>
      <c r="G19709" t="s">
        <v>4913</v>
      </c>
      <c r="H19709" t="s">
        <v>4912</v>
      </c>
      <c r="I19709">
        <v>45162</v>
      </c>
      <c r="J19709">
        <v>71.11</v>
      </c>
      <c r="K19709">
        <v>72.496645000000001</v>
      </c>
      <c r="L19709">
        <v>71.11</v>
      </c>
      <c r="M19709">
        <v>71.11</v>
      </c>
      <c r="P19709">
        <v>0</v>
      </c>
      <c r="Q19709" t="str">
        <f t="shared" si="307"/>
        <v>ACTIVE</v>
      </c>
    </row>
    <row r="19710" spans="1:17" x14ac:dyDescent="0.25">
      <c r="A19710" t="s">
        <v>4900</v>
      </c>
      <c r="B19710">
        <v>1361</v>
      </c>
      <c r="C19710" t="s">
        <v>1212</v>
      </c>
      <c r="D19710" t="s">
        <v>4908</v>
      </c>
      <c r="E19710">
        <v>89816</v>
      </c>
      <c r="F19710" t="s">
        <v>4908</v>
      </c>
      <c r="G19710" t="s">
        <v>4913</v>
      </c>
      <c r="H19710" t="s">
        <v>4912</v>
      </c>
      <c r="I19710">
        <v>45162</v>
      </c>
      <c r="J19710">
        <v>5.4</v>
      </c>
      <c r="K19710">
        <v>5.5053000000000001</v>
      </c>
      <c r="L19710">
        <v>5.4</v>
      </c>
      <c r="M19710">
        <v>5.4</v>
      </c>
      <c r="P19710">
        <v>0</v>
      </c>
      <c r="Q19710" t="str">
        <f t="shared" si="307"/>
        <v>ACTIVE</v>
      </c>
    </row>
    <row r="19711" spans="1:17" x14ac:dyDescent="0.25">
      <c r="A19711" t="s">
        <v>4900</v>
      </c>
      <c r="B19711">
        <v>1826</v>
      </c>
      <c r="C19711" t="s">
        <v>5008</v>
      </c>
      <c r="D19711" t="s">
        <v>4908</v>
      </c>
      <c r="E19711">
        <v>89817</v>
      </c>
      <c r="F19711" t="s">
        <v>4908</v>
      </c>
      <c r="G19711" t="s">
        <v>4913</v>
      </c>
      <c r="H19711" t="s">
        <v>4912</v>
      </c>
      <c r="I19711">
        <v>45162</v>
      </c>
      <c r="J19711">
        <v>40.32</v>
      </c>
      <c r="K19711">
        <v>41.10624</v>
      </c>
      <c r="L19711">
        <v>40.32</v>
      </c>
      <c r="M19711">
        <v>40.32</v>
      </c>
      <c r="P19711">
        <v>0</v>
      </c>
      <c r="Q19711" t="str">
        <f t="shared" si="307"/>
        <v>ACTIVE</v>
      </c>
    </row>
    <row r="19712" spans="1:17" x14ac:dyDescent="0.25">
      <c r="A19712" t="s">
        <v>4900</v>
      </c>
      <c r="B19712">
        <v>1928</v>
      </c>
      <c r="C19712" t="s">
        <v>4940</v>
      </c>
      <c r="D19712" t="s">
        <v>4908</v>
      </c>
      <c r="E19712">
        <v>89818</v>
      </c>
      <c r="F19712" t="s">
        <v>4908</v>
      </c>
      <c r="G19712" t="s">
        <v>4913</v>
      </c>
      <c r="H19712" t="s">
        <v>4912</v>
      </c>
      <c r="I19712">
        <v>45162</v>
      </c>
      <c r="J19712">
        <v>36.74</v>
      </c>
      <c r="K19712">
        <v>37.456429999999997</v>
      </c>
      <c r="L19712">
        <v>36.74</v>
      </c>
      <c r="M19712">
        <v>36.74</v>
      </c>
      <c r="P19712">
        <v>0</v>
      </c>
      <c r="Q19712" t="str">
        <f t="shared" si="307"/>
        <v>ACTIVE</v>
      </c>
    </row>
    <row r="19713" spans="1:17" x14ac:dyDescent="0.25">
      <c r="A19713" t="s">
        <v>4900</v>
      </c>
      <c r="B19713">
        <v>968</v>
      </c>
      <c r="C19713" t="s">
        <v>5001</v>
      </c>
      <c r="D19713" t="s">
        <v>4908</v>
      </c>
      <c r="E19713">
        <v>89819</v>
      </c>
      <c r="F19713" t="s">
        <v>4908</v>
      </c>
      <c r="G19713" t="s">
        <v>4913</v>
      </c>
      <c r="H19713" t="s">
        <v>4912</v>
      </c>
      <c r="I19713">
        <v>45162</v>
      </c>
      <c r="J19713">
        <v>14.1</v>
      </c>
      <c r="K19713">
        <v>14.37495</v>
      </c>
      <c r="L19713">
        <v>14.1</v>
      </c>
      <c r="M19713">
        <v>14.1</v>
      </c>
      <c r="P19713">
        <v>0</v>
      </c>
      <c r="Q19713" t="str">
        <f t="shared" si="307"/>
        <v>ACTIVE</v>
      </c>
    </row>
    <row r="19714" spans="1:17" x14ac:dyDescent="0.25">
      <c r="A19714" t="s">
        <v>4900</v>
      </c>
      <c r="B19714">
        <v>1873</v>
      </c>
      <c r="C19714" t="s">
        <v>4920</v>
      </c>
      <c r="D19714" t="s">
        <v>4908</v>
      </c>
      <c r="E19714">
        <v>89820</v>
      </c>
      <c r="F19714" t="s">
        <v>4908</v>
      </c>
      <c r="G19714" t="s">
        <v>4913</v>
      </c>
      <c r="H19714" t="s">
        <v>4912</v>
      </c>
      <c r="I19714">
        <v>45162</v>
      </c>
      <c r="J19714">
        <v>52.18</v>
      </c>
      <c r="K19714">
        <v>53.197510000000001</v>
      </c>
      <c r="L19714">
        <v>52.18</v>
      </c>
      <c r="M19714">
        <v>52.18</v>
      </c>
      <c r="P19714">
        <v>0</v>
      </c>
      <c r="Q19714" t="str">
        <f t="shared" ref="Q19714:Q19777" si="308">IF(P19714=0,"ACTIVE",IF(P19714&lt;=30,"1-30",IF(AND(P19714&gt;30,P19714&lt;=60),"31-60",IF(AND(P19714&gt;60,P19714&lt;=90),"61-90",IF(AND(P19714&gt;90,P19714&lt;=120),"91-120",IF(AND(P19714&gt;120,P19714&lt;=150),"121-150",IF(AND(P19714&gt;150,P19714&lt;=180),"151-180","180+")))))))</f>
        <v>ACTIVE</v>
      </c>
    </row>
    <row r="19715" spans="1:17" x14ac:dyDescent="0.25">
      <c r="A19715" t="s">
        <v>4900</v>
      </c>
      <c r="B19715">
        <v>1942</v>
      </c>
      <c r="C19715" t="s">
        <v>5161</v>
      </c>
      <c r="D19715" t="s">
        <v>4908</v>
      </c>
      <c r="E19715">
        <v>89822</v>
      </c>
      <c r="F19715" t="s">
        <v>4908</v>
      </c>
      <c r="G19715" t="s">
        <v>4913</v>
      </c>
      <c r="H19715" t="s">
        <v>4912</v>
      </c>
      <c r="I19715">
        <v>45162</v>
      </c>
      <c r="J19715">
        <v>7.76</v>
      </c>
      <c r="K19715">
        <v>7.9113199999999999</v>
      </c>
      <c r="L19715">
        <v>7.76</v>
      </c>
      <c r="M19715">
        <v>7.76</v>
      </c>
      <c r="P19715">
        <v>0</v>
      </c>
      <c r="Q19715" t="str">
        <f t="shared" si="308"/>
        <v>ACTIVE</v>
      </c>
    </row>
    <row r="19716" spans="1:17" x14ac:dyDescent="0.25">
      <c r="A19716" t="s">
        <v>4900</v>
      </c>
      <c r="B19716">
        <v>968</v>
      </c>
      <c r="C19716" t="s">
        <v>5001</v>
      </c>
      <c r="D19716" t="s">
        <v>4908</v>
      </c>
      <c r="E19716">
        <v>89823</v>
      </c>
      <c r="F19716" t="s">
        <v>4908</v>
      </c>
      <c r="G19716" t="s">
        <v>4913</v>
      </c>
      <c r="H19716" t="s">
        <v>4912</v>
      </c>
      <c r="I19716">
        <v>45162</v>
      </c>
      <c r="J19716">
        <v>23</v>
      </c>
      <c r="K19716">
        <v>23.448499999999999</v>
      </c>
      <c r="L19716">
        <v>23</v>
      </c>
      <c r="M19716">
        <v>23</v>
      </c>
      <c r="P19716">
        <v>0</v>
      </c>
      <c r="Q19716" t="str">
        <f t="shared" si="308"/>
        <v>ACTIVE</v>
      </c>
    </row>
    <row r="19717" spans="1:17" x14ac:dyDescent="0.25">
      <c r="A19717" t="s">
        <v>4900</v>
      </c>
      <c r="B19717">
        <v>324</v>
      </c>
      <c r="C19717" t="s">
        <v>4977</v>
      </c>
      <c r="D19717" t="s">
        <v>4908</v>
      </c>
      <c r="E19717">
        <v>89824</v>
      </c>
      <c r="F19717" t="s">
        <v>4908</v>
      </c>
      <c r="G19717" t="s">
        <v>4913</v>
      </c>
      <c r="H19717" t="s">
        <v>4912</v>
      </c>
      <c r="I19717">
        <v>45162</v>
      </c>
      <c r="J19717">
        <v>330.97</v>
      </c>
      <c r="K19717">
        <v>337.42391500000002</v>
      </c>
      <c r="L19717">
        <v>330.97</v>
      </c>
      <c r="M19717">
        <v>330.97</v>
      </c>
      <c r="P19717">
        <v>0</v>
      </c>
      <c r="Q19717" t="str">
        <f t="shared" si="308"/>
        <v>ACTIVE</v>
      </c>
    </row>
    <row r="19718" spans="1:17" x14ac:dyDescent="0.25">
      <c r="A19718" t="s">
        <v>4900</v>
      </c>
      <c r="B19718">
        <v>2186</v>
      </c>
      <c r="C19718" t="s">
        <v>4918</v>
      </c>
      <c r="D19718" t="s">
        <v>4908</v>
      </c>
      <c r="E19718">
        <v>89825</v>
      </c>
      <c r="F19718" t="s">
        <v>4908</v>
      </c>
      <c r="G19718" t="s">
        <v>4913</v>
      </c>
      <c r="H19718" t="s">
        <v>4912</v>
      </c>
      <c r="I19718">
        <v>45162</v>
      </c>
      <c r="J19718">
        <v>68.55</v>
      </c>
      <c r="K19718">
        <v>69.886724999999998</v>
      </c>
      <c r="L19718">
        <v>68.55</v>
      </c>
      <c r="M19718">
        <v>68.55</v>
      </c>
      <c r="P19718">
        <v>0</v>
      </c>
      <c r="Q19718" t="str">
        <f t="shared" si="308"/>
        <v>ACTIVE</v>
      </c>
    </row>
    <row r="19719" spans="1:17" x14ac:dyDescent="0.25">
      <c r="A19719" t="s">
        <v>4900</v>
      </c>
      <c r="B19719">
        <v>241</v>
      </c>
      <c r="C19719" t="s">
        <v>4936</v>
      </c>
      <c r="D19719" t="s">
        <v>4908</v>
      </c>
      <c r="E19719">
        <v>89827</v>
      </c>
      <c r="F19719" t="s">
        <v>4908</v>
      </c>
      <c r="G19719" t="s">
        <v>4913</v>
      </c>
      <c r="H19719" t="s">
        <v>4912</v>
      </c>
      <c r="I19719">
        <v>45162</v>
      </c>
      <c r="J19719">
        <v>1</v>
      </c>
      <c r="K19719">
        <v>1.0195000000000001</v>
      </c>
      <c r="L19719">
        <v>1</v>
      </c>
      <c r="M19719">
        <v>1</v>
      </c>
      <c r="P19719">
        <v>0</v>
      </c>
      <c r="Q19719" t="str">
        <f t="shared" si="308"/>
        <v>ACTIVE</v>
      </c>
    </row>
    <row r="19720" spans="1:17" x14ac:dyDescent="0.25">
      <c r="A19720" t="s">
        <v>4900</v>
      </c>
      <c r="B19720">
        <v>1929</v>
      </c>
      <c r="C19720" t="s">
        <v>4915</v>
      </c>
      <c r="D19720" t="s">
        <v>4908</v>
      </c>
      <c r="E19720">
        <v>89828</v>
      </c>
      <c r="F19720" t="s">
        <v>4908</v>
      </c>
      <c r="G19720" t="s">
        <v>4913</v>
      </c>
      <c r="H19720" t="s">
        <v>4912</v>
      </c>
      <c r="I19720">
        <v>45162</v>
      </c>
      <c r="J19720">
        <v>22</v>
      </c>
      <c r="K19720">
        <v>22.428999999999998</v>
      </c>
      <c r="L19720">
        <v>22</v>
      </c>
      <c r="M19720">
        <v>22</v>
      </c>
      <c r="P19720">
        <v>0</v>
      </c>
      <c r="Q19720" t="str">
        <f t="shared" si="308"/>
        <v>ACTIVE</v>
      </c>
    </row>
    <row r="19721" spans="1:17" x14ac:dyDescent="0.25">
      <c r="A19721" t="s">
        <v>4900</v>
      </c>
      <c r="B19721">
        <v>241</v>
      </c>
      <c r="C19721" t="s">
        <v>4936</v>
      </c>
      <c r="D19721" t="s">
        <v>4908</v>
      </c>
      <c r="E19721">
        <v>89829</v>
      </c>
      <c r="F19721" t="s">
        <v>4908</v>
      </c>
      <c r="G19721" t="s">
        <v>4913</v>
      </c>
      <c r="H19721" t="s">
        <v>4912</v>
      </c>
      <c r="I19721">
        <v>45162</v>
      </c>
      <c r="J19721">
        <v>2</v>
      </c>
      <c r="K19721">
        <v>2.0390000000000001</v>
      </c>
      <c r="L19721">
        <v>2</v>
      </c>
      <c r="M19721">
        <v>2</v>
      </c>
      <c r="P19721">
        <v>0</v>
      </c>
      <c r="Q19721" t="str">
        <f t="shared" si="308"/>
        <v>ACTIVE</v>
      </c>
    </row>
    <row r="19722" spans="1:17" x14ac:dyDescent="0.25">
      <c r="A19722" t="s">
        <v>4900</v>
      </c>
      <c r="B19722">
        <v>1942</v>
      </c>
      <c r="C19722" t="s">
        <v>5161</v>
      </c>
      <c r="D19722" t="s">
        <v>4908</v>
      </c>
      <c r="E19722">
        <v>89830</v>
      </c>
      <c r="F19722" t="s">
        <v>4908</v>
      </c>
      <c r="G19722" t="s">
        <v>4913</v>
      </c>
      <c r="H19722" t="s">
        <v>4912</v>
      </c>
      <c r="I19722">
        <v>45162</v>
      </c>
      <c r="J19722">
        <v>18</v>
      </c>
      <c r="K19722">
        <v>18.350999999999999</v>
      </c>
      <c r="L19722">
        <v>18</v>
      </c>
      <c r="M19722">
        <v>18</v>
      </c>
      <c r="P19722">
        <v>0</v>
      </c>
      <c r="Q19722" t="str">
        <f t="shared" si="308"/>
        <v>ACTIVE</v>
      </c>
    </row>
    <row r="19723" spans="1:17" x14ac:dyDescent="0.25">
      <c r="A19723" t="s">
        <v>4900</v>
      </c>
      <c r="B19723">
        <v>1137</v>
      </c>
      <c r="C19723" t="s">
        <v>5163</v>
      </c>
      <c r="D19723" t="s">
        <v>4908</v>
      </c>
      <c r="E19723">
        <v>89831</v>
      </c>
      <c r="F19723" t="s">
        <v>5087</v>
      </c>
      <c r="G19723" t="s">
        <v>4913</v>
      </c>
      <c r="H19723" t="s">
        <v>4912</v>
      </c>
      <c r="I19723">
        <v>45162</v>
      </c>
      <c r="J19723">
        <v>429.53</v>
      </c>
      <c r="K19723">
        <v>437.90583500000002</v>
      </c>
      <c r="L19723">
        <v>429.53</v>
      </c>
      <c r="M19723">
        <v>429.53</v>
      </c>
      <c r="N19723">
        <v>45168</v>
      </c>
      <c r="O19723">
        <v>45168</v>
      </c>
      <c r="P19723">
        <v>2</v>
      </c>
      <c r="Q19723" t="str">
        <f t="shared" si="308"/>
        <v>1-30</v>
      </c>
    </row>
    <row r="19724" spans="1:17" x14ac:dyDescent="0.25">
      <c r="A19724" t="s">
        <v>4900</v>
      </c>
      <c r="B19724">
        <v>621</v>
      </c>
      <c r="C19724" t="s">
        <v>4483</v>
      </c>
      <c r="D19724" t="s">
        <v>4908</v>
      </c>
      <c r="E19724">
        <v>89832</v>
      </c>
      <c r="F19724" t="s">
        <v>4908</v>
      </c>
      <c r="G19724" t="s">
        <v>4913</v>
      </c>
      <c r="H19724" t="s">
        <v>4912</v>
      </c>
      <c r="I19724">
        <v>45162</v>
      </c>
      <c r="J19724">
        <v>5000</v>
      </c>
      <c r="K19724">
        <v>5097.5</v>
      </c>
      <c r="L19724">
        <v>5000</v>
      </c>
      <c r="M19724">
        <v>5000</v>
      </c>
      <c r="P19724">
        <v>0</v>
      </c>
      <c r="Q19724" t="str">
        <f t="shared" si="308"/>
        <v>ACTIVE</v>
      </c>
    </row>
    <row r="19725" spans="1:17" x14ac:dyDescent="0.25">
      <c r="A19725" t="s">
        <v>4900</v>
      </c>
      <c r="B19725">
        <v>621</v>
      </c>
      <c r="C19725" t="s">
        <v>4483</v>
      </c>
      <c r="D19725" t="s">
        <v>4908</v>
      </c>
      <c r="E19725">
        <v>89833</v>
      </c>
      <c r="F19725" t="s">
        <v>4908</v>
      </c>
      <c r="G19725" t="s">
        <v>4913</v>
      </c>
      <c r="H19725" t="s">
        <v>4912</v>
      </c>
      <c r="I19725">
        <v>45162</v>
      </c>
      <c r="J19725">
        <v>10</v>
      </c>
      <c r="K19725">
        <v>10.195</v>
      </c>
      <c r="L19725">
        <v>10</v>
      </c>
      <c r="M19725">
        <v>10</v>
      </c>
      <c r="P19725">
        <v>0</v>
      </c>
      <c r="Q19725" t="str">
        <f t="shared" si="308"/>
        <v>ACTIVE</v>
      </c>
    </row>
    <row r="19726" spans="1:17" x14ac:dyDescent="0.25">
      <c r="A19726" t="s">
        <v>4900</v>
      </c>
      <c r="B19726">
        <v>1071</v>
      </c>
      <c r="C19726" t="s">
        <v>5162</v>
      </c>
      <c r="D19726" t="s">
        <v>4908</v>
      </c>
      <c r="E19726">
        <v>89834</v>
      </c>
      <c r="F19726" t="s">
        <v>4908</v>
      </c>
      <c r="G19726" t="s">
        <v>4913</v>
      </c>
      <c r="H19726" t="s">
        <v>4912</v>
      </c>
      <c r="I19726">
        <v>45162</v>
      </c>
      <c r="J19726">
        <v>5.25</v>
      </c>
      <c r="K19726">
        <v>5.3523750000000003</v>
      </c>
      <c r="L19726">
        <v>5.25</v>
      </c>
      <c r="M19726">
        <v>5.25</v>
      </c>
      <c r="P19726">
        <v>0</v>
      </c>
      <c r="Q19726" t="str">
        <f t="shared" si="308"/>
        <v>ACTIVE</v>
      </c>
    </row>
    <row r="19727" spans="1:17" x14ac:dyDescent="0.25">
      <c r="A19727" t="s">
        <v>4900</v>
      </c>
      <c r="B19727">
        <v>1146</v>
      </c>
      <c r="C19727" t="s">
        <v>5128</v>
      </c>
      <c r="D19727" t="s">
        <v>4908</v>
      </c>
      <c r="E19727">
        <v>89835</v>
      </c>
      <c r="F19727" t="s">
        <v>4908</v>
      </c>
      <c r="G19727" t="s">
        <v>4913</v>
      </c>
      <c r="H19727" t="s">
        <v>4912</v>
      </c>
      <c r="I19727">
        <v>45162</v>
      </c>
      <c r="J19727">
        <v>19.95</v>
      </c>
      <c r="K19727">
        <v>20.339024999999999</v>
      </c>
      <c r="L19727">
        <v>19.95</v>
      </c>
      <c r="M19727">
        <v>19.95</v>
      </c>
      <c r="P19727">
        <v>0</v>
      </c>
      <c r="Q19727" t="str">
        <f t="shared" si="308"/>
        <v>ACTIVE</v>
      </c>
    </row>
    <row r="19728" spans="1:17" x14ac:dyDescent="0.25">
      <c r="A19728" t="s">
        <v>4900</v>
      </c>
      <c r="B19728">
        <v>2009</v>
      </c>
      <c r="C19728" t="s">
        <v>5126</v>
      </c>
      <c r="D19728" t="s">
        <v>4908</v>
      </c>
      <c r="E19728">
        <v>89838</v>
      </c>
      <c r="F19728" t="s">
        <v>4908</v>
      </c>
      <c r="G19728" t="s">
        <v>4913</v>
      </c>
      <c r="H19728" t="s">
        <v>4912</v>
      </c>
      <c r="I19728">
        <v>45162</v>
      </c>
      <c r="J19728">
        <v>218.73</v>
      </c>
      <c r="K19728">
        <v>222.99523500000001</v>
      </c>
      <c r="L19728">
        <v>218.73</v>
      </c>
      <c r="M19728">
        <v>218.73</v>
      </c>
      <c r="P19728">
        <v>0</v>
      </c>
      <c r="Q19728" t="str">
        <f t="shared" si="308"/>
        <v>ACTIVE</v>
      </c>
    </row>
    <row r="19729" spans="1:17" x14ac:dyDescent="0.25">
      <c r="A19729" t="s">
        <v>4900</v>
      </c>
      <c r="B19729">
        <v>1942</v>
      </c>
      <c r="C19729" t="s">
        <v>5161</v>
      </c>
      <c r="D19729" t="s">
        <v>4908</v>
      </c>
      <c r="E19729">
        <v>89839</v>
      </c>
      <c r="F19729" t="s">
        <v>4908</v>
      </c>
      <c r="G19729" t="s">
        <v>4913</v>
      </c>
      <c r="H19729" t="s">
        <v>4912</v>
      </c>
      <c r="I19729">
        <v>45162</v>
      </c>
      <c r="J19729">
        <v>12.99</v>
      </c>
      <c r="K19729">
        <v>13.243304999999999</v>
      </c>
      <c r="L19729">
        <v>12.99</v>
      </c>
      <c r="M19729">
        <v>12.99</v>
      </c>
      <c r="P19729">
        <v>0</v>
      </c>
      <c r="Q19729" t="str">
        <f t="shared" si="308"/>
        <v>ACTIVE</v>
      </c>
    </row>
    <row r="19730" spans="1:17" x14ac:dyDescent="0.25">
      <c r="A19730" t="s">
        <v>4900</v>
      </c>
      <c r="B19730">
        <v>241</v>
      </c>
      <c r="C19730" t="s">
        <v>4936</v>
      </c>
      <c r="D19730" t="s">
        <v>4908</v>
      </c>
      <c r="E19730">
        <v>89840</v>
      </c>
      <c r="F19730" t="s">
        <v>4908</v>
      </c>
      <c r="G19730" t="s">
        <v>4913</v>
      </c>
      <c r="H19730" t="s">
        <v>4912</v>
      </c>
      <c r="I19730">
        <v>45162</v>
      </c>
      <c r="J19730">
        <v>1</v>
      </c>
      <c r="K19730">
        <v>1.0195000000000001</v>
      </c>
      <c r="L19730">
        <v>1</v>
      </c>
      <c r="M19730">
        <v>1</v>
      </c>
      <c r="P19730">
        <v>0</v>
      </c>
      <c r="Q19730" t="str">
        <f t="shared" si="308"/>
        <v>ACTIVE</v>
      </c>
    </row>
    <row r="19731" spans="1:17" x14ac:dyDescent="0.25">
      <c r="A19731" t="s">
        <v>4900</v>
      </c>
      <c r="B19731">
        <v>916</v>
      </c>
      <c r="C19731" t="s">
        <v>4952</v>
      </c>
      <c r="D19731" t="s">
        <v>4908</v>
      </c>
      <c r="E19731">
        <v>89841</v>
      </c>
      <c r="F19731" t="s">
        <v>4908</v>
      </c>
      <c r="G19731" t="s">
        <v>4913</v>
      </c>
      <c r="H19731" t="s">
        <v>4912</v>
      </c>
      <c r="I19731">
        <v>45162</v>
      </c>
      <c r="J19731">
        <v>34.1</v>
      </c>
      <c r="K19731">
        <v>34.764949999999999</v>
      </c>
      <c r="L19731">
        <v>34.1</v>
      </c>
      <c r="M19731">
        <v>34.1</v>
      </c>
      <c r="P19731">
        <v>0</v>
      </c>
      <c r="Q19731" t="str">
        <f t="shared" si="308"/>
        <v>ACTIVE</v>
      </c>
    </row>
    <row r="19732" spans="1:17" x14ac:dyDescent="0.25">
      <c r="A19732" t="s">
        <v>4900</v>
      </c>
      <c r="B19732">
        <v>2192</v>
      </c>
      <c r="C19732" t="s">
        <v>4986</v>
      </c>
      <c r="D19732" t="s">
        <v>4908</v>
      </c>
      <c r="E19732">
        <v>89842</v>
      </c>
      <c r="F19732" t="s">
        <v>4908</v>
      </c>
      <c r="G19732" t="s">
        <v>4913</v>
      </c>
      <c r="H19732" t="s">
        <v>4912</v>
      </c>
      <c r="I19732">
        <v>45162</v>
      </c>
      <c r="J19732">
        <v>179.45</v>
      </c>
      <c r="K19732">
        <v>182.949275</v>
      </c>
      <c r="L19732">
        <v>179.45</v>
      </c>
      <c r="M19732">
        <v>179.45</v>
      </c>
      <c r="P19732">
        <v>0</v>
      </c>
      <c r="Q19732" t="str">
        <f t="shared" si="308"/>
        <v>ACTIVE</v>
      </c>
    </row>
    <row r="19733" spans="1:17" x14ac:dyDescent="0.25">
      <c r="A19733" t="s">
        <v>4900</v>
      </c>
      <c r="B19733">
        <v>916</v>
      </c>
      <c r="C19733" t="s">
        <v>4952</v>
      </c>
      <c r="D19733" t="s">
        <v>4908</v>
      </c>
      <c r="E19733">
        <v>89844</v>
      </c>
      <c r="F19733" t="s">
        <v>4908</v>
      </c>
      <c r="G19733" t="s">
        <v>4913</v>
      </c>
      <c r="H19733" t="s">
        <v>4912</v>
      </c>
      <c r="I19733">
        <v>45162</v>
      </c>
      <c r="J19733">
        <v>21</v>
      </c>
      <c r="K19733">
        <v>21.409500000000001</v>
      </c>
      <c r="L19733">
        <v>21</v>
      </c>
      <c r="M19733">
        <v>21</v>
      </c>
      <c r="P19733">
        <v>0</v>
      </c>
      <c r="Q19733" t="str">
        <f t="shared" si="308"/>
        <v>ACTIVE</v>
      </c>
    </row>
    <row r="19734" spans="1:17" x14ac:dyDescent="0.25">
      <c r="A19734" t="s">
        <v>4900</v>
      </c>
      <c r="B19734">
        <v>984</v>
      </c>
      <c r="C19734" t="s">
        <v>2107</v>
      </c>
      <c r="D19734" t="s">
        <v>4908</v>
      </c>
      <c r="E19734">
        <v>89845</v>
      </c>
      <c r="F19734" t="s">
        <v>4908</v>
      </c>
      <c r="G19734" t="s">
        <v>4913</v>
      </c>
      <c r="H19734" t="s">
        <v>4912</v>
      </c>
      <c r="I19734">
        <v>45162</v>
      </c>
      <c r="J19734">
        <v>6.5</v>
      </c>
      <c r="K19734">
        <v>6.6267500000000004</v>
      </c>
      <c r="L19734">
        <v>6.5</v>
      </c>
      <c r="M19734">
        <v>6.5</v>
      </c>
      <c r="P19734">
        <v>0</v>
      </c>
      <c r="Q19734" t="str">
        <f t="shared" si="308"/>
        <v>ACTIVE</v>
      </c>
    </row>
    <row r="19735" spans="1:17" x14ac:dyDescent="0.25">
      <c r="A19735" t="s">
        <v>4900</v>
      </c>
      <c r="B19735">
        <v>1770</v>
      </c>
      <c r="C19735" t="s">
        <v>5013</v>
      </c>
      <c r="D19735" t="s">
        <v>4908</v>
      </c>
      <c r="E19735">
        <v>89847</v>
      </c>
      <c r="F19735" t="s">
        <v>4908</v>
      </c>
      <c r="G19735" t="s">
        <v>4913</v>
      </c>
      <c r="H19735" t="s">
        <v>4912</v>
      </c>
      <c r="I19735">
        <v>45162</v>
      </c>
      <c r="J19735">
        <v>545</v>
      </c>
      <c r="K19735">
        <v>555.62750000000005</v>
      </c>
      <c r="L19735">
        <v>545</v>
      </c>
      <c r="M19735">
        <v>545</v>
      </c>
      <c r="P19735">
        <v>0</v>
      </c>
      <c r="Q19735" t="str">
        <f t="shared" si="308"/>
        <v>ACTIVE</v>
      </c>
    </row>
    <row r="19736" spans="1:17" x14ac:dyDescent="0.25">
      <c r="A19736" t="s">
        <v>4900</v>
      </c>
      <c r="B19736">
        <v>1866</v>
      </c>
      <c r="C19736" t="s">
        <v>5132</v>
      </c>
      <c r="D19736" t="s">
        <v>4908</v>
      </c>
      <c r="E19736">
        <v>89849</v>
      </c>
      <c r="F19736" t="s">
        <v>4908</v>
      </c>
      <c r="G19736" t="s">
        <v>4913</v>
      </c>
      <c r="H19736" t="s">
        <v>4912</v>
      </c>
      <c r="I19736">
        <v>45162</v>
      </c>
      <c r="J19736">
        <v>16.62</v>
      </c>
      <c r="K19736">
        <v>16.944089999999999</v>
      </c>
      <c r="L19736">
        <v>16.62</v>
      </c>
      <c r="M19736">
        <v>16.62</v>
      </c>
      <c r="P19736">
        <v>0</v>
      </c>
      <c r="Q19736" t="str">
        <f t="shared" si="308"/>
        <v>ACTIVE</v>
      </c>
    </row>
    <row r="19737" spans="1:17" x14ac:dyDescent="0.25">
      <c r="A19737" t="s">
        <v>4900</v>
      </c>
      <c r="B19737">
        <v>2130</v>
      </c>
      <c r="C19737" t="s">
        <v>4923</v>
      </c>
      <c r="D19737" t="s">
        <v>4908</v>
      </c>
      <c r="E19737">
        <v>89850</v>
      </c>
      <c r="F19737" t="s">
        <v>4908</v>
      </c>
      <c r="G19737" t="s">
        <v>4913</v>
      </c>
      <c r="H19737" t="s">
        <v>4912</v>
      </c>
      <c r="I19737">
        <v>45162</v>
      </c>
      <c r="J19737">
        <v>7.49</v>
      </c>
      <c r="K19737">
        <v>7.6360549999999998</v>
      </c>
      <c r="L19737">
        <v>7.49</v>
      </c>
      <c r="M19737">
        <v>7.49</v>
      </c>
      <c r="P19737">
        <v>0</v>
      </c>
      <c r="Q19737" t="str">
        <f t="shared" si="308"/>
        <v>ACTIVE</v>
      </c>
    </row>
    <row r="19738" spans="1:17" x14ac:dyDescent="0.25">
      <c r="A19738" t="s">
        <v>4900</v>
      </c>
      <c r="B19738">
        <v>2192</v>
      </c>
      <c r="C19738" t="s">
        <v>4986</v>
      </c>
      <c r="D19738" t="s">
        <v>4908</v>
      </c>
      <c r="E19738">
        <v>89851</v>
      </c>
      <c r="F19738" t="s">
        <v>4908</v>
      </c>
      <c r="G19738" t="s">
        <v>4913</v>
      </c>
      <c r="H19738" t="s">
        <v>4912</v>
      </c>
      <c r="I19738">
        <v>45162</v>
      </c>
      <c r="J19738">
        <v>88</v>
      </c>
      <c r="K19738">
        <v>89.715999999999994</v>
      </c>
      <c r="L19738">
        <v>88</v>
      </c>
      <c r="M19738">
        <v>88</v>
      </c>
      <c r="P19738">
        <v>0</v>
      </c>
      <c r="Q19738" t="str">
        <f t="shared" si="308"/>
        <v>ACTIVE</v>
      </c>
    </row>
    <row r="19739" spans="1:17" x14ac:dyDescent="0.25">
      <c r="A19739" t="s">
        <v>4900</v>
      </c>
      <c r="B19739">
        <v>2192</v>
      </c>
      <c r="C19739" t="s">
        <v>4986</v>
      </c>
      <c r="D19739" t="s">
        <v>4908</v>
      </c>
      <c r="E19739">
        <v>89852</v>
      </c>
      <c r="F19739" t="s">
        <v>4908</v>
      </c>
      <c r="G19739" t="s">
        <v>4913</v>
      </c>
      <c r="H19739" t="s">
        <v>4912</v>
      </c>
      <c r="I19739">
        <v>45162</v>
      </c>
      <c r="J19739">
        <v>26.8</v>
      </c>
      <c r="K19739">
        <v>27.322600000000001</v>
      </c>
      <c r="L19739">
        <v>26.8</v>
      </c>
      <c r="M19739">
        <v>26.8</v>
      </c>
      <c r="P19739">
        <v>0</v>
      </c>
      <c r="Q19739" t="str">
        <f t="shared" si="308"/>
        <v>ACTIVE</v>
      </c>
    </row>
    <row r="19740" spans="1:17" x14ac:dyDescent="0.25">
      <c r="A19740" t="s">
        <v>4900</v>
      </c>
      <c r="B19740">
        <v>1262</v>
      </c>
      <c r="C19740" t="s">
        <v>4993</v>
      </c>
      <c r="D19740" t="s">
        <v>4908</v>
      </c>
      <c r="E19740">
        <v>89853</v>
      </c>
      <c r="F19740" t="s">
        <v>4908</v>
      </c>
      <c r="G19740" t="s">
        <v>4944</v>
      </c>
      <c r="H19740" t="s">
        <v>4912</v>
      </c>
      <c r="I19740">
        <v>45162</v>
      </c>
      <c r="J19740">
        <v>550.5</v>
      </c>
      <c r="K19740">
        <v>561.23474999999996</v>
      </c>
      <c r="L19740">
        <v>550.5</v>
      </c>
      <c r="M19740">
        <v>550.5</v>
      </c>
      <c r="P19740">
        <v>0</v>
      </c>
      <c r="Q19740" t="str">
        <f t="shared" si="308"/>
        <v>ACTIVE</v>
      </c>
    </row>
    <row r="19741" spans="1:17" x14ac:dyDescent="0.25">
      <c r="A19741" t="s">
        <v>4900</v>
      </c>
      <c r="B19741">
        <v>1927</v>
      </c>
      <c r="C19741" t="s">
        <v>4941</v>
      </c>
      <c r="D19741" t="s">
        <v>4908</v>
      </c>
      <c r="E19741">
        <v>89855</v>
      </c>
      <c r="F19741" t="s">
        <v>4908</v>
      </c>
      <c r="G19741" t="s">
        <v>4913</v>
      </c>
      <c r="H19741" t="s">
        <v>4912</v>
      </c>
      <c r="I19741">
        <v>45159</v>
      </c>
      <c r="J19741">
        <v>118.69</v>
      </c>
      <c r="K19741">
        <v>121.00445499999999</v>
      </c>
      <c r="L19741">
        <v>118.69</v>
      </c>
      <c r="M19741">
        <v>118.69</v>
      </c>
      <c r="P19741">
        <v>0</v>
      </c>
      <c r="Q19741" t="str">
        <f t="shared" si="308"/>
        <v>ACTIVE</v>
      </c>
    </row>
    <row r="19742" spans="1:17" x14ac:dyDescent="0.25">
      <c r="A19742" t="s">
        <v>4900</v>
      </c>
      <c r="B19742">
        <v>2001</v>
      </c>
      <c r="C19742" t="s">
        <v>4939</v>
      </c>
      <c r="D19742" t="s">
        <v>4908</v>
      </c>
      <c r="E19742">
        <v>89856</v>
      </c>
      <c r="F19742" t="s">
        <v>4908</v>
      </c>
      <c r="G19742" t="s">
        <v>4913</v>
      </c>
      <c r="H19742" t="s">
        <v>4912</v>
      </c>
      <c r="I19742">
        <v>45162</v>
      </c>
      <c r="J19742">
        <v>15.15</v>
      </c>
      <c r="K19742">
        <v>15.445425</v>
      </c>
      <c r="L19742">
        <v>15.15</v>
      </c>
      <c r="M19742">
        <v>15.15</v>
      </c>
      <c r="P19742">
        <v>0</v>
      </c>
      <c r="Q19742" t="str">
        <f t="shared" si="308"/>
        <v>ACTIVE</v>
      </c>
    </row>
    <row r="19743" spans="1:17" x14ac:dyDescent="0.25">
      <c r="A19743" t="s">
        <v>4900</v>
      </c>
      <c r="B19743">
        <v>377</v>
      </c>
      <c r="C19743" t="s">
        <v>4890</v>
      </c>
      <c r="D19743" t="s">
        <v>4908</v>
      </c>
      <c r="E19743">
        <v>89857</v>
      </c>
      <c r="F19743" t="s">
        <v>4908</v>
      </c>
      <c r="G19743" t="s">
        <v>4944</v>
      </c>
      <c r="H19743" t="s">
        <v>4912</v>
      </c>
      <c r="I19743">
        <v>45162</v>
      </c>
      <c r="J19743">
        <v>825</v>
      </c>
      <c r="K19743">
        <v>841.08749999999998</v>
      </c>
      <c r="L19743">
        <v>825</v>
      </c>
      <c r="M19743">
        <v>825</v>
      </c>
      <c r="P19743">
        <v>0</v>
      </c>
      <c r="Q19743" t="str">
        <f t="shared" si="308"/>
        <v>ACTIVE</v>
      </c>
    </row>
    <row r="19744" spans="1:17" x14ac:dyDescent="0.25">
      <c r="A19744" t="s">
        <v>4900</v>
      </c>
      <c r="B19744">
        <v>1927</v>
      </c>
      <c r="C19744" t="s">
        <v>4941</v>
      </c>
      <c r="D19744" t="s">
        <v>4908</v>
      </c>
      <c r="E19744">
        <v>89858</v>
      </c>
      <c r="F19744" t="s">
        <v>4908</v>
      </c>
      <c r="G19744" t="s">
        <v>4913</v>
      </c>
      <c r="H19744" t="s">
        <v>4912</v>
      </c>
      <c r="I19744">
        <v>45162</v>
      </c>
      <c r="J19744">
        <v>19.38</v>
      </c>
      <c r="K19744">
        <v>19.757909999999999</v>
      </c>
      <c r="L19744">
        <v>19.38</v>
      </c>
      <c r="M19744">
        <v>19.38</v>
      </c>
      <c r="P19744">
        <v>0</v>
      </c>
      <c r="Q19744" t="str">
        <f t="shared" si="308"/>
        <v>ACTIVE</v>
      </c>
    </row>
    <row r="19745" spans="1:17" x14ac:dyDescent="0.25">
      <c r="A19745" t="s">
        <v>4900</v>
      </c>
      <c r="B19745">
        <v>2017</v>
      </c>
      <c r="C19745" t="s">
        <v>4957</v>
      </c>
      <c r="D19745" t="s">
        <v>4908</v>
      </c>
      <c r="E19745">
        <v>89859</v>
      </c>
      <c r="F19745" t="s">
        <v>4908</v>
      </c>
      <c r="G19745" t="s">
        <v>4913</v>
      </c>
      <c r="H19745" t="s">
        <v>4912</v>
      </c>
      <c r="I19745">
        <v>45159</v>
      </c>
      <c r="J19745">
        <v>8211.1</v>
      </c>
      <c r="K19745">
        <v>8371.2164499999999</v>
      </c>
      <c r="L19745">
        <v>8211.1</v>
      </c>
      <c r="M19745">
        <v>7895.2884620000004</v>
      </c>
      <c r="N19745">
        <v>45166</v>
      </c>
      <c r="P19745">
        <v>0</v>
      </c>
      <c r="Q19745" t="str">
        <f t="shared" si="308"/>
        <v>ACTIVE</v>
      </c>
    </row>
    <row r="19746" spans="1:17" x14ac:dyDescent="0.25">
      <c r="A19746" t="s">
        <v>4900</v>
      </c>
      <c r="B19746">
        <v>1928</v>
      </c>
      <c r="C19746" t="s">
        <v>4940</v>
      </c>
      <c r="D19746" t="s">
        <v>4908</v>
      </c>
      <c r="E19746">
        <v>89860</v>
      </c>
      <c r="F19746" t="s">
        <v>4908</v>
      </c>
      <c r="G19746" t="s">
        <v>4913</v>
      </c>
      <c r="H19746" t="s">
        <v>4912</v>
      </c>
      <c r="I19746">
        <v>45160</v>
      </c>
      <c r="J19746">
        <v>10.15</v>
      </c>
      <c r="K19746">
        <v>10.347925</v>
      </c>
      <c r="L19746">
        <v>10.15</v>
      </c>
      <c r="M19746">
        <v>10.15</v>
      </c>
      <c r="P19746">
        <v>0</v>
      </c>
      <c r="Q19746" t="str">
        <f t="shared" si="308"/>
        <v>ACTIVE</v>
      </c>
    </row>
    <row r="19747" spans="1:17" x14ac:dyDescent="0.25">
      <c r="A19747" t="s">
        <v>4900</v>
      </c>
      <c r="B19747">
        <v>1866</v>
      </c>
      <c r="C19747" t="s">
        <v>5132</v>
      </c>
      <c r="D19747" t="s">
        <v>4908</v>
      </c>
      <c r="E19747">
        <v>89862</v>
      </c>
      <c r="F19747" t="s">
        <v>4908</v>
      </c>
      <c r="G19747" t="s">
        <v>4913</v>
      </c>
      <c r="H19747" t="s">
        <v>4912</v>
      </c>
      <c r="I19747">
        <v>45160</v>
      </c>
      <c r="J19747">
        <v>15.94</v>
      </c>
      <c r="K19747">
        <v>16.250830000000001</v>
      </c>
      <c r="L19747">
        <v>15.94</v>
      </c>
      <c r="M19747">
        <v>15.94</v>
      </c>
      <c r="P19747">
        <v>0</v>
      </c>
      <c r="Q19747" t="str">
        <f t="shared" si="308"/>
        <v>ACTIVE</v>
      </c>
    </row>
    <row r="19748" spans="1:17" x14ac:dyDescent="0.25">
      <c r="A19748" t="s">
        <v>4900</v>
      </c>
      <c r="B19748">
        <v>1866</v>
      </c>
      <c r="C19748" t="s">
        <v>5132</v>
      </c>
      <c r="D19748" t="s">
        <v>4908</v>
      </c>
      <c r="E19748">
        <v>89863</v>
      </c>
      <c r="F19748" t="s">
        <v>4908</v>
      </c>
      <c r="G19748" t="s">
        <v>4913</v>
      </c>
      <c r="H19748" t="s">
        <v>4912</v>
      </c>
      <c r="I19748">
        <v>45162</v>
      </c>
      <c r="J19748">
        <v>16.739999999999998</v>
      </c>
      <c r="K19748">
        <v>17.06643</v>
      </c>
      <c r="L19748">
        <v>16.739999999999998</v>
      </c>
      <c r="M19748">
        <v>16.739999999999998</v>
      </c>
      <c r="P19748">
        <v>0</v>
      </c>
      <c r="Q19748" t="str">
        <f t="shared" si="308"/>
        <v>ACTIVE</v>
      </c>
    </row>
    <row r="19749" spans="1:17" x14ac:dyDescent="0.25">
      <c r="A19749" t="s">
        <v>4900</v>
      </c>
      <c r="B19749">
        <v>1409</v>
      </c>
      <c r="C19749" t="s">
        <v>4964</v>
      </c>
      <c r="D19749" t="s">
        <v>4908</v>
      </c>
      <c r="E19749">
        <v>89865</v>
      </c>
      <c r="F19749" t="s">
        <v>4908</v>
      </c>
      <c r="G19749" t="s">
        <v>4913</v>
      </c>
      <c r="H19749" t="s">
        <v>4912</v>
      </c>
      <c r="I19749">
        <v>45161</v>
      </c>
      <c r="J19749">
        <v>200.9</v>
      </c>
      <c r="K19749">
        <v>204.81755000000001</v>
      </c>
      <c r="L19749">
        <v>200.9</v>
      </c>
      <c r="M19749">
        <v>200.9</v>
      </c>
      <c r="P19749">
        <v>0</v>
      </c>
      <c r="Q19749" t="str">
        <f t="shared" si="308"/>
        <v>ACTIVE</v>
      </c>
    </row>
    <row r="19750" spans="1:17" x14ac:dyDescent="0.25">
      <c r="A19750" t="s">
        <v>4900</v>
      </c>
      <c r="B19750">
        <v>1998</v>
      </c>
      <c r="C19750" t="s">
        <v>5135</v>
      </c>
      <c r="D19750" t="s">
        <v>4908</v>
      </c>
      <c r="E19750">
        <v>89866</v>
      </c>
      <c r="F19750" t="s">
        <v>4908</v>
      </c>
      <c r="G19750" t="s">
        <v>4913</v>
      </c>
      <c r="H19750" t="s">
        <v>4912</v>
      </c>
      <c r="I19750">
        <v>45160</v>
      </c>
      <c r="J19750">
        <v>249.98</v>
      </c>
      <c r="K19750">
        <v>254.85461000000001</v>
      </c>
      <c r="L19750">
        <v>249.98</v>
      </c>
      <c r="M19750">
        <v>249.98</v>
      </c>
      <c r="P19750">
        <v>0</v>
      </c>
      <c r="Q19750" t="str">
        <f t="shared" si="308"/>
        <v>ACTIVE</v>
      </c>
    </row>
    <row r="19751" spans="1:17" x14ac:dyDescent="0.25">
      <c r="A19751" t="s">
        <v>4900</v>
      </c>
      <c r="B19751">
        <v>1927</v>
      </c>
      <c r="C19751" t="s">
        <v>4941</v>
      </c>
      <c r="D19751" t="s">
        <v>4908</v>
      </c>
      <c r="E19751">
        <v>89869</v>
      </c>
      <c r="F19751" t="s">
        <v>4908</v>
      </c>
      <c r="G19751" t="s">
        <v>4913</v>
      </c>
      <c r="H19751" t="s">
        <v>4912</v>
      </c>
      <c r="I19751">
        <v>45160</v>
      </c>
      <c r="J19751">
        <v>16.399999999999999</v>
      </c>
      <c r="K19751">
        <v>16.719799999999999</v>
      </c>
      <c r="L19751">
        <v>16.399999999999999</v>
      </c>
      <c r="M19751">
        <v>16.399999999999999</v>
      </c>
      <c r="P19751">
        <v>0</v>
      </c>
      <c r="Q19751" t="str">
        <f t="shared" si="308"/>
        <v>ACTIVE</v>
      </c>
    </row>
    <row r="19752" spans="1:17" x14ac:dyDescent="0.25">
      <c r="A19752" t="s">
        <v>4900</v>
      </c>
      <c r="B19752">
        <v>1146</v>
      </c>
      <c r="C19752" t="s">
        <v>5128</v>
      </c>
      <c r="D19752" t="s">
        <v>4908</v>
      </c>
      <c r="E19752">
        <v>89870</v>
      </c>
      <c r="F19752" t="s">
        <v>4908</v>
      </c>
      <c r="G19752" t="s">
        <v>4913</v>
      </c>
      <c r="H19752" t="s">
        <v>4912</v>
      </c>
      <c r="I19752">
        <v>45162</v>
      </c>
      <c r="J19752">
        <v>53</v>
      </c>
      <c r="K19752">
        <v>54.033499999999997</v>
      </c>
      <c r="L19752">
        <v>53</v>
      </c>
      <c r="M19752">
        <v>53</v>
      </c>
      <c r="P19752">
        <v>0</v>
      </c>
      <c r="Q19752" t="str">
        <f t="shared" si="308"/>
        <v>ACTIVE</v>
      </c>
    </row>
    <row r="19753" spans="1:17" x14ac:dyDescent="0.25">
      <c r="A19753" t="s">
        <v>4900</v>
      </c>
      <c r="B19753">
        <v>1378</v>
      </c>
      <c r="C19753" t="s">
        <v>4963</v>
      </c>
      <c r="D19753" t="s">
        <v>4962</v>
      </c>
      <c r="E19753">
        <v>89872</v>
      </c>
      <c r="F19753" t="s">
        <v>4908</v>
      </c>
      <c r="G19753" t="s">
        <v>4913</v>
      </c>
      <c r="H19753" t="s">
        <v>4912</v>
      </c>
      <c r="I19753">
        <v>45162</v>
      </c>
      <c r="J19753">
        <v>40.18</v>
      </c>
      <c r="K19753">
        <v>40.963509999999999</v>
      </c>
      <c r="L19753">
        <v>40.18</v>
      </c>
      <c r="M19753">
        <v>40.18</v>
      </c>
      <c r="P19753">
        <v>0</v>
      </c>
      <c r="Q19753" t="str">
        <f t="shared" si="308"/>
        <v>ACTIVE</v>
      </c>
    </row>
    <row r="19754" spans="1:17" x14ac:dyDescent="0.25">
      <c r="A19754" t="s">
        <v>4900</v>
      </c>
      <c r="B19754">
        <v>1146</v>
      </c>
      <c r="C19754" t="s">
        <v>5128</v>
      </c>
      <c r="D19754" t="s">
        <v>4908</v>
      </c>
      <c r="E19754">
        <v>89873</v>
      </c>
      <c r="F19754" t="s">
        <v>4908</v>
      </c>
      <c r="G19754" t="s">
        <v>4913</v>
      </c>
      <c r="H19754" t="s">
        <v>4912</v>
      </c>
      <c r="I19754">
        <v>45162</v>
      </c>
      <c r="J19754">
        <v>41.9</v>
      </c>
      <c r="K19754">
        <v>42.71705</v>
      </c>
      <c r="L19754">
        <v>41.9</v>
      </c>
      <c r="M19754">
        <v>41.9</v>
      </c>
      <c r="P19754">
        <v>0</v>
      </c>
      <c r="Q19754" t="str">
        <f t="shared" si="308"/>
        <v>ACTIVE</v>
      </c>
    </row>
    <row r="19755" spans="1:17" x14ac:dyDescent="0.25">
      <c r="A19755" t="s">
        <v>4900</v>
      </c>
      <c r="B19755">
        <v>1146</v>
      </c>
      <c r="C19755" t="s">
        <v>5128</v>
      </c>
      <c r="D19755" t="s">
        <v>4908</v>
      </c>
      <c r="E19755">
        <v>89874</v>
      </c>
      <c r="F19755" t="s">
        <v>4908</v>
      </c>
      <c r="G19755" t="s">
        <v>4913</v>
      </c>
      <c r="H19755" t="s">
        <v>4912</v>
      </c>
      <c r="I19755">
        <v>45162</v>
      </c>
      <c r="J19755">
        <v>24.65</v>
      </c>
      <c r="K19755">
        <v>25.130675</v>
      </c>
      <c r="L19755">
        <v>24.65</v>
      </c>
      <c r="M19755">
        <v>24.65</v>
      </c>
      <c r="P19755">
        <v>0</v>
      </c>
      <c r="Q19755" t="str">
        <f t="shared" si="308"/>
        <v>ACTIVE</v>
      </c>
    </row>
    <row r="19756" spans="1:17" x14ac:dyDescent="0.25">
      <c r="A19756" t="s">
        <v>4900</v>
      </c>
      <c r="B19756">
        <v>621</v>
      </c>
      <c r="C19756" t="s">
        <v>4483</v>
      </c>
      <c r="D19756" t="s">
        <v>4908</v>
      </c>
      <c r="E19756">
        <v>89876</v>
      </c>
      <c r="F19756" t="s">
        <v>4908</v>
      </c>
      <c r="G19756" t="s">
        <v>4913</v>
      </c>
      <c r="H19756" t="s">
        <v>4912</v>
      </c>
      <c r="I19756">
        <v>45162</v>
      </c>
      <c r="J19756">
        <v>10000</v>
      </c>
      <c r="K19756">
        <v>10195</v>
      </c>
      <c r="L19756">
        <v>10000</v>
      </c>
      <c r="M19756">
        <v>10000</v>
      </c>
      <c r="P19756">
        <v>0</v>
      </c>
      <c r="Q19756" t="str">
        <f t="shared" si="308"/>
        <v>ACTIVE</v>
      </c>
    </row>
    <row r="19757" spans="1:17" x14ac:dyDescent="0.25">
      <c r="A19757" t="s">
        <v>4900</v>
      </c>
      <c r="B19757">
        <v>621</v>
      </c>
      <c r="C19757" t="s">
        <v>4483</v>
      </c>
      <c r="D19757" t="s">
        <v>4908</v>
      </c>
      <c r="E19757">
        <v>89877</v>
      </c>
      <c r="F19757" t="s">
        <v>4908</v>
      </c>
      <c r="G19757" t="s">
        <v>4913</v>
      </c>
      <c r="H19757" t="s">
        <v>4912</v>
      </c>
      <c r="I19757">
        <v>45162</v>
      </c>
      <c r="J19757">
        <v>20</v>
      </c>
      <c r="K19757">
        <v>20.39</v>
      </c>
      <c r="L19757">
        <v>20</v>
      </c>
      <c r="M19757">
        <v>20</v>
      </c>
      <c r="P19757">
        <v>0</v>
      </c>
      <c r="Q19757" t="str">
        <f t="shared" si="308"/>
        <v>ACTIVE</v>
      </c>
    </row>
    <row r="19758" spans="1:17" x14ac:dyDescent="0.25">
      <c r="A19758" t="s">
        <v>4900</v>
      </c>
      <c r="B19758">
        <v>2029</v>
      </c>
      <c r="C19758" t="s">
        <v>5160</v>
      </c>
      <c r="D19758" t="s">
        <v>4908</v>
      </c>
      <c r="E19758">
        <v>89879</v>
      </c>
      <c r="F19758" t="s">
        <v>4908</v>
      </c>
      <c r="G19758" t="s">
        <v>4913</v>
      </c>
      <c r="H19758" t="s">
        <v>4912</v>
      </c>
      <c r="I19758">
        <v>45162</v>
      </c>
      <c r="J19758">
        <v>5556.66</v>
      </c>
      <c r="K19758">
        <v>5665.01487</v>
      </c>
      <c r="L19758">
        <v>5556.66</v>
      </c>
      <c r="M19758">
        <v>5556.66</v>
      </c>
      <c r="P19758">
        <v>0</v>
      </c>
      <c r="Q19758" t="str">
        <f t="shared" si="308"/>
        <v>ACTIVE</v>
      </c>
    </row>
    <row r="19759" spans="1:17" x14ac:dyDescent="0.25">
      <c r="A19759" t="s">
        <v>4900</v>
      </c>
      <c r="B19759">
        <v>1111</v>
      </c>
      <c r="C19759" t="s">
        <v>4933</v>
      </c>
      <c r="D19759" t="s">
        <v>4908</v>
      </c>
      <c r="E19759">
        <v>89880</v>
      </c>
      <c r="F19759" t="s">
        <v>4908</v>
      </c>
      <c r="G19759" t="s">
        <v>4913</v>
      </c>
      <c r="H19759" t="s">
        <v>4912</v>
      </c>
      <c r="I19759">
        <v>45162</v>
      </c>
      <c r="J19759">
        <v>1000</v>
      </c>
      <c r="K19759">
        <v>1019.5</v>
      </c>
      <c r="L19759">
        <v>1000</v>
      </c>
      <c r="M19759">
        <v>1000</v>
      </c>
      <c r="P19759">
        <v>0</v>
      </c>
      <c r="Q19759" t="str">
        <f t="shared" si="308"/>
        <v>ACTIVE</v>
      </c>
    </row>
    <row r="19760" spans="1:17" x14ac:dyDescent="0.25">
      <c r="A19760" t="s">
        <v>4900</v>
      </c>
      <c r="B19760">
        <v>1383</v>
      </c>
      <c r="C19760" t="s">
        <v>1920</v>
      </c>
      <c r="D19760" t="s">
        <v>4908</v>
      </c>
      <c r="E19760">
        <v>89881</v>
      </c>
      <c r="F19760" t="s">
        <v>4908</v>
      </c>
      <c r="G19760" t="s">
        <v>4913</v>
      </c>
      <c r="H19760" t="s">
        <v>4912</v>
      </c>
      <c r="I19760">
        <v>45162</v>
      </c>
      <c r="J19760">
        <v>10.3</v>
      </c>
      <c r="K19760">
        <v>10.50085</v>
      </c>
      <c r="L19760">
        <v>10.3</v>
      </c>
      <c r="M19760">
        <v>10.3</v>
      </c>
      <c r="P19760">
        <v>0</v>
      </c>
      <c r="Q19760" t="str">
        <f t="shared" si="308"/>
        <v>ACTIVE</v>
      </c>
    </row>
    <row r="19761" spans="1:17" x14ac:dyDescent="0.25">
      <c r="A19761" t="s">
        <v>4900</v>
      </c>
      <c r="B19761">
        <v>1111</v>
      </c>
      <c r="C19761" t="s">
        <v>4933</v>
      </c>
      <c r="D19761" t="s">
        <v>4908</v>
      </c>
      <c r="E19761">
        <v>89882</v>
      </c>
      <c r="F19761" t="s">
        <v>4908</v>
      </c>
      <c r="G19761" t="s">
        <v>4913</v>
      </c>
      <c r="H19761" t="s">
        <v>4912</v>
      </c>
      <c r="I19761">
        <v>45162</v>
      </c>
      <c r="J19761">
        <v>754</v>
      </c>
      <c r="K19761">
        <v>768.70299999999997</v>
      </c>
      <c r="L19761">
        <v>754</v>
      </c>
      <c r="M19761">
        <v>754</v>
      </c>
      <c r="P19761">
        <v>0</v>
      </c>
      <c r="Q19761" t="str">
        <f t="shared" si="308"/>
        <v>ACTIVE</v>
      </c>
    </row>
    <row r="19762" spans="1:17" x14ac:dyDescent="0.25">
      <c r="A19762" t="s">
        <v>4900</v>
      </c>
      <c r="B19762">
        <v>1998</v>
      </c>
      <c r="C19762" t="s">
        <v>5135</v>
      </c>
      <c r="D19762" t="s">
        <v>4908</v>
      </c>
      <c r="E19762">
        <v>89883</v>
      </c>
      <c r="F19762" t="s">
        <v>4908</v>
      </c>
      <c r="G19762" t="s">
        <v>4913</v>
      </c>
      <c r="H19762" t="s">
        <v>4912</v>
      </c>
      <c r="I19762">
        <v>45161</v>
      </c>
      <c r="J19762">
        <v>34.56</v>
      </c>
      <c r="K19762">
        <v>35.233919999999998</v>
      </c>
      <c r="L19762">
        <v>34.56</v>
      </c>
      <c r="M19762">
        <v>34.56</v>
      </c>
      <c r="P19762">
        <v>0</v>
      </c>
      <c r="Q19762" t="str">
        <f t="shared" si="308"/>
        <v>ACTIVE</v>
      </c>
    </row>
    <row r="19763" spans="1:17" x14ac:dyDescent="0.25">
      <c r="A19763" t="s">
        <v>4900</v>
      </c>
      <c r="B19763">
        <v>1928</v>
      </c>
      <c r="C19763" t="s">
        <v>4940</v>
      </c>
      <c r="D19763" t="s">
        <v>4908</v>
      </c>
      <c r="E19763">
        <v>89884</v>
      </c>
      <c r="F19763" t="s">
        <v>4908</v>
      </c>
      <c r="G19763" t="s">
        <v>4913</v>
      </c>
      <c r="H19763" t="s">
        <v>4912</v>
      </c>
      <c r="I19763">
        <v>45162</v>
      </c>
      <c r="J19763">
        <v>11.2</v>
      </c>
      <c r="K19763">
        <v>11.4184</v>
      </c>
      <c r="L19763">
        <v>11.2</v>
      </c>
      <c r="M19763">
        <v>11.2</v>
      </c>
      <c r="P19763">
        <v>0</v>
      </c>
      <c r="Q19763" t="str">
        <f t="shared" si="308"/>
        <v>ACTIVE</v>
      </c>
    </row>
    <row r="19764" spans="1:17" x14ac:dyDescent="0.25">
      <c r="A19764" t="s">
        <v>4900</v>
      </c>
      <c r="B19764">
        <v>1867</v>
      </c>
      <c r="C19764" t="s">
        <v>4938</v>
      </c>
      <c r="D19764" t="s">
        <v>4908</v>
      </c>
      <c r="E19764">
        <v>89885</v>
      </c>
      <c r="F19764" t="s">
        <v>4908</v>
      </c>
      <c r="G19764" t="s">
        <v>4913</v>
      </c>
      <c r="H19764" t="s">
        <v>4912</v>
      </c>
      <c r="I19764">
        <v>45162</v>
      </c>
      <c r="J19764">
        <v>280.83999999999997</v>
      </c>
      <c r="K19764">
        <v>286.31637999999998</v>
      </c>
      <c r="L19764">
        <v>280.83999999999997</v>
      </c>
      <c r="M19764">
        <v>270.03846199999998</v>
      </c>
      <c r="N19764">
        <v>45166</v>
      </c>
      <c r="P19764">
        <v>0</v>
      </c>
      <c r="Q19764" t="str">
        <f t="shared" si="308"/>
        <v>ACTIVE</v>
      </c>
    </row>
    <row r="19765" spans="1:17" x14ac:dyDescent="0.25">
      <c r="A19765" t="s">
        <v>4900</v>
      </c>
      <c r="B19765">
        <v>496</v>
      </c>
      <c r="C19765" t="s">
        <v>3662</v>
      </c>
      <c r="D19765" t="s">
        <v>4908</v>
      </c>
      <c r="E19765">
        <v>89886</v>
      </c>
      <c r="F19765" t="s">
        <v>4908</v>
      </c>
      <c r="G19765" t="s">
        <v>4913</v>
      </c>
      <c r="H19765" t="s">
        <v>4912</v>
      </c>
      <c r="I19765">
        <v>45162</v>
      </c>
      <c r="J19765">
        <v>94.18</v>
      </c>
      <c r="K19765">
        <v>96.016509999999997</v>
      </c>
      <c r="L19765">
        <v>94.18</v>
      </c>
      <c r="M19765">
        <v>94.18</v>
      </c>
      <c r="P19765">
        <v>0</v>
      </c>
      <c r="Q19765" t="str">
        <f t="shared" si="308"/>
        <v>ACTIVE</v>
      </c>
    </row>
    <row r="19766" spans="1:17" x14ac:dyDescent="0.25">
      <c r="A19766" t="s">
        <v>4900</v>
      </c>
      <c r="B19766">
        <v>381</v>
      </c>
      <c r="C19766" t="s">
        <v>5094</v>
      </c>
      <c r="D19766" t="s">
        <v>4908</v>
      </c>
      <c r="E19766">
        <v>89887</v>
      </c>
      <c r="F19766" t="s">
        <v>4908</v>
      </c>
      <c r="G19766" t="s">
        <v>4913</v>
      </c>
      <c r="H19766" t="s">
        <v>4912</v>
      </c>
      <c r="I19766">
        <v>45162</v>
      </c>
      <c r="J19766">
        <v>12.9</v>
      </c>
      <c r="K19766">
        <v>13.15155</v>
      </c>
      <c r="L19766">
        <v>12.9</v>
      </c>
      <c r="M19766">
        <v>12.9</v>
      </c>
      <c r="P19766">
        <v>0</v>
      </c>
      <c r="Q19766" t="str">
        <f t="shared" si="308"/>
        <v>ACTIVE</v>
      </c>
    </row>
    <row r="19767" spans="1:17" x14ac:dyDescent="0.25">
      <c r="A19767" t="s">
        <v>4900</v>
      </c>
      <c r="B19767">
        <v>1068</v>
      </c>
      <c r="C19767" t="s">
        <v>477</v>
      </c>
      <c r="D19767" t="s">
        <v>4908</v>
      </c>
      <c r="E19767">
        <v>89888</v>
      </c>
      <c r="F19767" t="s">
        <v>4908</v>
      </c>
      <c r="G19767" t="s">
        <v>4913</v>
      </c>
      <c r="H19767" t="s">
        <v>4912</v>
      </c>
      <c r="I19767">
        <v>45162</v>
      </c>
      <c r="J19767">
        <v>4.5</v>
      </c>
      <c r="K19767">
        <v>4.5877499999999998</v>
      </c>
      <c r="L19767">
        <v>4.5</v>
      </c>
      <c r="M19767">
        <v>4.5</v>
      </c>
      <c r="P19767">
        <v>0</v>
      </c>
      <c r="Q19767" t="str">
        <f t="shared" si="308"/>
        <v>ACTIVE</v>
      </c>
    </row>
    <row r="19768" spans="1:17" x14ac:dyDescent="0.25">
      <c r="A19768" t="s">
        <v>4900</v>
      </c>
      <c r="B19768">
        <v>1727</v>
      </c>
      <c r="C19768" t="s">
        <v>5040</v>
      </c>
      <c r="D19768" t="s">
        <v>4908</v>
      </c>
      <c r="E19768">
        <v>89889</v>
      </c>
      <c r="F19768" t="s">
        <v>4908</v>
      </c>
      <c r="G19768" t="s">
        <v>4913</v>
      </c>
      <c r="H19768" t="s">
        <v>4912</v>
      </c>
      <c r="I19768">
        <v>45162</v>
      </c>
      <c r="J19768">
        <v>195.25</v>
      </c>
      <c r="K19768">
        <v>199.05737500000001</v>
      </c>
      <c r="L19768">
        <v>195.25</v>
      </c>
      <c r="M19768">
        <v>195.25</v>
      </c>
      <c r="P19768">
        <v>0</v>
      </c>
      <c r="Q19768" t="str">
        <f t="shared" si="308"/>
        <v>ACTIVE</v>
      </c>
    </row>
    <row r="19769" spans="1:17" x14ac:dyDescent="0.25">
      <c r="A19769" t="s">
        <v>4900</v>
      </c>
      <c r="B19769">
        <v>2087</v>
      </c>
      <c r="C19769" t="s">
        <v>4919</v>
      </c>
      <c r="D19769" t="s">
        <v>4908</v>
      </c>
      <c r="E19769">
        <v>89890</v>
      </c>
      <c r="F19769" t="s">
        <v>4908</v>
      </c>
      <c r="G19769" t="s">
        <v>4913</v>
      </c>
      <c r="H19769" t="s">
        <v>4912</v>
      </c>
      <c r="I19769">
        <v>45162</v>
      </c>
      <c r="J19769">
        <v>47.96</v>
      </c>
      <c r="K19769">
        <v>48.895220000000002</v>
      </c>
      <c r="L19769">
        <v>47.96</v>
      </c>
      <c r="M19769">
        <v>47.96</v>
      </c>
      <c r="P19769">
        <v>0</v>
      </c>
      <c r="Q19769" t="str">
        <f t="shared" si="308"/>
        <v>ACTIVE</v>
      </c>
    </row>
    <row r="19770" spans="1:17" x14ac:dyDescent="0.25">
      <c r="A19770" t="s">
        <v>4900</v>
      </c>
      <c r="B19770">
        <v>423</v>
      </c>
      <c r="C19770" t="s">
        <v>5159</v>
      </c>
      <c r="D19770" t="s">
        <v>4908</v>
      </c>
      <c r="E19770">
        <v>89891</v>
      </c>
      <c r="F19770" t="s">
        <v>4908</v>
      </c>
      <c r="G19770" t="s">
        <v>4913</v>
      </c>
      <c r="H19770" t="s">
        <v>4912</v>
      </c>
      <c r="I19770">
        <v>45162</v>
      </c>
      <c r="J19770">
        <v>1160</v>
      </c>
      <c r="K19770">
        <v>1182.6199999999999</v>
      </c>
      <c r="L19770">
        <v>1160</v>
      </c>
      <c r="M19770">
        <v>1160</v>
      </c>
      <c r="P19770">
        <v>0</v>
      </c>
      <c r="Q19770" t="str">
        <f t="shared" si="308"/>
        <v>ACTIVE</v>
      </c>
    </row>
    <row r="19771" spans="1:17" x14ac:dyDescent="0.25">
      <c r="A19771" t="s">
        <v>4900</v>
      </c>
      <c r="B19771">
        <v>1031</v>
      </c>
      <c r="C19771" t="s">
        <v>5009</v>
      </c>
      <c r="D19771" t="s">
        <v>4908</v>
      </c>
      <c r="E19771">
        <v>89892</v>
      </c>
      <c r="F19771" t="s">
        <v>4908</v>
      </c>
      <c r="G19771" t="s">
        <v>4913</v>
      </c>
      <c r="H19771" t="s">
        <v>4912</v>
      </c>
      <c r="I19771">
        <v>45162</v>
      </c>
      <c r="J19771">
        <v>19.2</v>
      </c>
      <c r="K19771">
        <v>19.574400000000001</v>
      </c>
      <c r="L19771">
        <v>19.2</v>
      </c>
      <c r="M19771">
        <v>19.2</v>
      </c>
      <c r="P19771">
        <v>0</v>
      </c>
      <c r="Q19771" t="str">
        <f t="shared" si="308"/>
        <v>ACTIVE</v>
      </c>
    </row>
    <row r="19772" spans="1:17" x14ac:dyDescent="0.25">
      <c r="A19772" t="s">
        <v>4900</v>
      </c>
      <c r="B19772">
        <v>2087</v>
      </c>
      <c r="C19772" t="s">
        <v>4919</v>
      </c>
      <c r="D19772" t="s">
        <v>4908</v>
      </c>
      <c r="E19772">
        <v>89893</v>
      </c>
      <c r="F19772" t="s">
        <v>4908</v>
      </c>
      <c r="G19772" t="s">
        <v>4913</v>
      </c>
      <c r="H19772" t="s">
        <v>4912</v>
      </c>
      <c r="I19772">
        <v>45162</v>
      </c>
      <c r="J19772">
        <v>143.01</v>
      </c>
      <c r="K19772">
        <v>145.79869500000001</v>
      </c>
      <c r="L19772">
        <v>143.01</v>
      </c>
      <c r="M19772">
        <v>143.01</v>
      </c>
      <c r="P19772">
        <v>0</v>
      </c>
      <c r="Q19772" t="str">
        <f t="shared" si="308"/>
        <v>ACTIVE</v>
      </c>
    </row>
    <row r="19773" spans="1:17" x14ac:dyDescent="0.25">
      <c r="A19773" t="s">
        <v>4900</v>
      </c>
      <c r="B19773">
        <v>938</v>
      </c>
      <c r="C19773" t="s">
        <v>5137</v>
      </c>
      <c r="D19773" t="s">
        <v>4908</v>
      </c>
      <c r="E19773">
        <v>89894</v>
      </c>
      <c r="F19773" t="s">
        <v>4908</v>
      </c>
      <c r="G19773" t="s">
        <v>4913</v>
      </c>
      <c r="H19773" t="s">
        <v>4912</v>
      </c>
      <c r="I19773">
        <v>45162</v>
      </c>
      <c r="J19773">
        <v>172.4</v>
      </c>
      <c r="K19773">
        <v>175.76179999999999</v>
      </c>
      <c r="L19773">
        <v>172.4</v>
      </c>
      <c r="M19773">
        <v>172.4</v>
      </c>
      <c r="P19773">
        <v>0</v>
      </c>
      <c r="Q19773" t="str">
        <f t="shared" si="308"/>
        <v>ACTIVE</v>
      </c>
    </row>
    <row r="19774" spans="1:17" x14ac:dyDescent="0.25">
      <c r="A19774" t="s">
        <v>4900</v>
      </c>
      <c r="B19774">
        <v>1489</v>
      </c>
      <c r="C19774" t="s">
        <v>5024</v>
      </c>
      <c r="D19774" t="s">
        <v>4908</v>
      </c>
      <c r="E19774">
        <v>89895</v>
      </c>
      <c r="F19774" t="s">
        <v>4908</v>
      </c>
      <c r="G19774" t="s">
        <v>4913</v>
      </c>
      <c r="H19774" t="s">
        <v>4912</v>
      </c>
      <c r="I19774">
        <v>45162</v>
      </c>
      <c r="J19774">
        <v>22.5</v>
      </c>
      <c r="K19774">
        <v>22.938749999999999</v>
      </c>
      <c r="L19774">
        <v>22.5</v>
      </c>
      <c r="M19774">
        <v>22.5</v>
      </c>
      <c r="P19774">
        <v>0</v>
      </c>
      <c r="Q19774" t="str">
        <f t="shared" si="308"/>
        <v>ACTIVE</v>
      </c>
    </row>
    <row r="19775" spans="1:17" x14ac:dyDescent="0.25">
      <c r="A19775" t="s">
        <v>4900</v>
      </c>
      <c r="B19775">
        <v>1927</v>
      </c>
      <c r="C19775" t="s">
        <v>4941</v>
      </c>
      <c r="D19775" t="s">
        <v>4908</v>
      </c>
      <c r="E19775">
        <v>89896</v>
      </c>
      <c r="F19775" t="s">
        <v>4908</v>
      </c>
      <c r="G19775" t="s">
        <v>4913</v>
      </c>
      <c r="H19775" t="s">
        <v>4912</v>
      </c>
      <c r="I19775">
        <v>45161</v>
      </c>
      <c r="J19775">
        <v>20.5</v>
      </c>
      <c r="K19775">
        <v>20.899750000000001</v>
      </c>
      <c r="L19775">
        <v>20.5</v>
      </c>
      <c r="M19775">
        <v>20.5</v>
      </c>
      <c r="P19775">
        <v>0</v>
      </c>
      <c r="Q19775" t="str">
        <f t="shared" si="308"/>
        <v>ACTIVE</v>
      </c>
    </row>
    <row r="19776" spans="1:17" x14ac:dyDescent="0.25">
      <c r="A19776" t="s">
        <v>4900</v>
      </c>
      <c r="B19776">
        <v>2087</v>
      </c>
      <c r="C19776" t="s">
        <v>4919</v>
      </c>
      <c r="D19776" t="s">
        <v>4908</v>
      </c>
      <c r="E19776">
        <v>89897</v>
      </c>
      <c r="F19776" t="s">
        <v>4908</v>
      </c>
      <c r="G19776" t="s">
        <v>4913</v>
      </c>
      <c r="H19776" t="s">
        <v>4912</v>
      </c>
      <c r="I19776">
        <v>45162</v>
      </c>
      <c r="J19776">
        <v>149.05000000000001</v>
      </c>
      <c r="K19776">
        <v>151.95647500000001</v>
      </c>
      <c r="L19776">
        <v>149.05000000000001</v>
      </c>
      <c r="M19776">
        <v>149.05000000000001</v>
      </c>
      <c r="P19776">
        <v>0</v>
      </c>
      <c r="Q19776" t="str">
        <f t="shared" si="308"/>
        <v>ACTIVE</v>
      </c>
    </row>
    <row r="19777" spans="1:17" x14ac:dyDescent="0.25">
      <c r="A19777" t="s">
        <v>4900</v>
      </c>
      <c r="B19777">
        <v>1701</v>
      </c>
      <c r="C19777" t="s">
        <v>4975</v>
      </c>
      <c r="D19777" t="s">
        <v>4908</v>
      </c>
      <c r="E19777">
        <v>89898</v>
      </c>
      <c r="F19777" t="s">
        <v>4908</v>
      </c>
      <c r="G19777" t="s">
        <v>4913</v>
      </c>
      <c r="H19777" t="s">
        <v>4912</v>
      </c>
      <c r="I19777">
        <v>45162</v>
      </c>
      <c r="J19777">
        <v>33</v>
      </c>
      <c r="K19777">
        <v>33.643500000000003</v>
      </c>
      <c r="L19777">
        <v>33</v>
      </c>
      <c r="M19777">
        <v>33</v>
      </c>
      <c r="P19777">
        <v>0</v>
      </c>
      <c r="Q19777" t="str">
        <f t="shared" si="308"/>
        <v>ACTIVE</v>
      </c>
    </row>
    <row r="19778" spans="1:17" x14ac:dyDescent="0.25">
      <c r="A19778" t="s">
        <v>4900</v>
      </c>
      <c r="B19778">
        <v>1330</v>
      </c>
      <c r="C19778" t="s">
        <v>5158</v>
      </c>
      <c r="D19778" t="s">
        <v>4908</v>
      </c>
      <c r="E19778">
        <v>89899</v>
      </c>
      <c r="F19778" t="s">
        <v>4908</v>
      </c>
      <c r="G19778" t="s">
        <v>4913</v>
      </c>
      <c r="H19778" t="s">
        <v>4912</v>
      </c>
      <c r="I19778">
        <v>45162</v>
      </c>
      <c r="J19778">
        <v>120</v>
      </c>
      <c r="K19778">
        <v>122.34</v>
      </c>
      <c r="L19778">
        <v>120</v>
      </c>
      <c r="M19778">
        <v>120</v>
      </c>
      <c r="P19778">
        <v>0</v>
      </c>
      <c r="Q19778" t="str">
        <f t="shared" ref="Q19778:Q19841" si="309">IF(P19778=0,"ACTIVE",IF(P19778&lt;=30,"1-30",IF(AND(P19778&gt;30,P19778&lt;=60),"31-60",IF(AND(P19778&gt;60,P19778&lt;=90),"61-90",IF(AND(P19778&gt;90,P19778&lt;=120),"91-120",IF(AND(P19778&gt;120,P19778&lt;=150),"121-150",IF(AND(P19778&gt;150,P19778&lt;=180),"151-180","180+")))))))</f>
        <v>ACTIVE</v>
      </c>
    </row>
    <row r="19779" spans="1:17" x14ac:dyDescent="0.25">
      <c r="A19779" t="s">
        <v>4900</v>
      </c>
      <c r="B19779">
        <v>1727</v>
      </c>
      <c r="C19779" t="s">
        <v>5040</v>
      </c>
      <c r="D19779" t="s">
        <v>4908</v>
      </c>
      <c r="E19779">
        <v>89900</v>
      </c>
      <c r="F19779" t="s">
        <v>4908</v>
      </c>
      <c r="G19779" t="s">
        <v>4913</v>
      </c>
      <c r="H19779" t="s">
        <v>4912</v>
      </c>
      <c r="I19779">
        <v>45162</v>
      </c>
      <c r="J19779">
        <v>90.73</v>
      </c>
      <c r="K19779">
        <v>92.499234999999999</v>
      </c>
      <c r="L19779">
        <v>90.73</v>
      </c>
      <c r="M19779">
        <v>90.73</v>
      </c>
      <c r="P19779">
        <v>0</v>
      </c>
      <c r="Q19779" t="str">
        <f t="shared" si="309"/>
        <v>ACTIVE</v>
      </c>
    </row>
    <row r="19780" spans="1:17" x14ac:dyDescent="0.25">
      <c r="A19780" t="s">
        <v>4900</v>
      </c>
      <c r="B19780">
        <v>394</v>
      </c>
      <c r="C19780" t="s">
        <v>5120</v>
      </c>
      <c r="D19780" t="s">
        <v>4908</v>
      </c>
      <c r="E19780">
        <v>89901</v>
      </c>
      <c r="F19780" t="s">
        <v>4908</v>
      </c>
      <c r="G19780" t="s">
        <v>4913</v>
      </c>
      <c r="H19780" t="s">
        <v>4912</v>
      </c>
      <c r="I19780">
        <v>45162</v>
      </c>
      <c r="J19780">
        <v>17.260000000000002</v>
      </c>
      <c r="K19780">
        <v>17.59657</v>
      </c>
      <c r="L19780">
        <v>17.260000000000002</v>
      </c>
      <c r="M19780">
        <v>17.260000000000002</v>
      </c>
      <c r="P19780">
        <v>0</v>
      </c>
      <c r="Q19780" t="str">
        <f t="shared" si="309"/>
        <v>ACTIVE</v>
      </c>
    </row>
    <row r="19781" spans="1:17" x14ac:dyDescent="0.25">
      <c r="A19781" t="s">
        <v>4900</v>
      </c>
      <c r="B19781">
        <v>1146</v>
      </c>
      <c r="C19781" t="s">
        <v>5128</v>
      </c>
      <c r="D19781" t="s">
        <v>4908</v>
      </c>
      <c r="E19781">
        <v>89902</v>
      </c>
      <c r="F19781" t="s">
        <v>4908</v>
      </c>
      <c r="G19781" t="s">
        <v>4913</v>
      </c>
      <c r="H19781" t="s">
        <v>4912</v>
      </c>
      <c r="I19781">
        <v>45162</v>
      </c>
      <c r="J19781">
        <v>99.64</v>
      </c>
      <c r="K19781">
        <v>101.58298000000001</v>
      </c>
      <c r="L19781">
        <v>99.64</v>
      </c>
      <c r="M19781">
        <v>99.64</v>
      </c>
      <c r="P19781">
        <v>0</v>
      </c>
      <c r="Q19781" t="str">
        <f t="shared" si="309"/>
        <v>ACTIVE</v>
      </c>
    </row>
    <row r="19782" spans="1:17" x14ac:dyDescent="0.25">
      <c r="A19782" t="s">
        <v>4900</v>
      </c>
      <c r="B19782">
        <v>1402</v>
      </c>
      <c r="C19782" t="s">
        <v>4955</v>
      </c>
      <c r="D19782" t="s">
        <v>4908</v>
      </c>
      <c r="E19782">
        <v>89904</v>
      </c>
      <c r="F19782" t="s">
        <v>4908</v>
      </c>
      <c r="G19782" t="s">
        <v>4913</v>
      </c>
      <c r="H19782" t="s">
        <v>4912</v>
      </c>
      <c r="I19782">
        <v>45162</v>
      </c>
      <c r="J19782">
        <v>100</v>
      </c>
      <c r="K19782">
        <v>101.95</v>
      </c>
      <c r="L19782">
        <v>100</v>
      </c>
      <c r="M19782">
        <v>100</v>
      </c>
      <c r="P19782">
        <v>0</v>
      </c>
      <c r="Q19782" t="str">
        <f t="shared" si="309"/>
        <v>ACTIVE</v>
      </c>
    </row>
    <row r="19783" spans="1:17" x14ac:dyDescent="0.25">
      <c r="A19783" t="s">
        <v>4900</v>
      </c>
      <c r="B19783">
        <v>1479</v>
      </c>
      <c r="C19783" t="s">
        <v>5150</v>
      </c>
      <c r="D19783" t="s">
        <v>4908</v>
      </c>
      <c r="E19783">
        <v>89905</v>
      </c>
      <c r="F19783" t="s">
        <v>4908</v>
      </c>
      <c r="G19783" t="s">
        <v>4913</v>
      </c>
      <c r="H19783" t="s">
        <v>4912</v>
      </c>
      <c r="I19783">
        <v>45162</v>
      </c>
      <c r="J19783">
        <v>550</v>
      </c>
      <c r="K19783">
        <v>560.72500000000002</v>
      </c>
      <c r="L19783">
        <v>550</v>
      </c>
      <c r="M19783">
        <v>550</v>
      </c>
      <c r="P19783">
        <v>0</v>
      </c>
      <c r="Q19783" t="str">
        <f t="shared" si="309"/>
        <v>ACTIVE</v>
      </c>
    </row>
    <row r="19784" spans="1:17" x14ac:dyDescent="0.25">
      <c r="A19784" t="s">
        <v>4900</v>
      </c>
      <c r="B19784">
        <v>1489</v>
      </c>
      <c r="C19784" t="s">
        <v>5024</v>
      </c>
      <c r="D19784" t="s">
        <v>4908</v>
      </c>
      <c r="E19784">
        <v>89906</v>
      </c>
      <c r="F19784" t="s">
        <v>4908</v>
      </c>
      <c r="G19784" t="s">
        <v>4913</v>
      </c>
      <c r="H19784" t="s">
        <v>4912</v>
      </c>
      <c r="I19784">
        <v>45162</v>
      </c>
      <c r="J19784">
        <v>63.85</v>
      </c>
      <c r="K19784">
        <v>65.095074999999994</v>
      </c>
      <c r="L19784">
        <v>63.85</v>
      </c>
      <c r="M19784">
        <v>63.85</v>
      </c>
      <c r="P19784">
        <v>0</v>
      </c>
      <c r="Q19784" t="str">
        <f t="shared" si="309"/>
        <v>ACTIVE</v>
      </c>
    </row>
    <row r="19785" spans="1:17" x14ac:dyDescent="0.25">
      <c r="A19785" t="s">
        <v>4900</v>
      </c>
      <c r="B19785">
        <v>2126</v>
      </c>
      <c r="C19785" t="s">
        <v>5007</v>
      </c>
      <c r="D19785" t="s">
        <v>4908</v>
      </c>
      <c r="E19785">
        <v>89907</v>
      </c>
      <c r="F19785" t="s">
        <v>4908</v>
      </c>
      <c r="G19785" t="s">
        <v>4913</v>
      </c>
      <c r="H19785" t="s">
        <v>4912</v>
      </c>
      <c r="I19785">
        <v>45162</v>
      </c>
      <c r="J19785">
        <v>283.8</v>
      </c>
      <c r="K19785">
        <v>289.33409999999998</v>
      </c>
      <c r="L19785">
        <v>283.8</v>
      </c>
      <c r="M19785">
        <v>283.8</v>
      </c>
      <c r="P19785">
        <v>0</v>
      </c>
      <c r="Q19785" t="str">
        <f t="shared" si="309"/>
        <v>ACTIVE</v>
      </c>
    </row>
    <row r="19786" spans="1:17" x14ac:dyDescent="0.25">
      <c r="A19786" t="s">
        <v>4900</v>
      </c>
      <c r="B19786">
        <v>394</v>
      </c>
      <c r="C19786" t="s">
        <v>5120</v>
      </c>
      <c r="D19786" t="s">
        <v>4908</v>
      </c>
      <c r="E19786">
        <v>89908</v>
      </c>
      <c r="F19786" t="s">
        <v>4908</v>
      </c>
      <c r="G19786" t="s">
        <v>4913</v>
      </c>
      <c r="H19786" t="s">
        <v>4912</v>
      </c>
      <c r="I19786">
        <v>45162</v>
      </c>
      <c r="J19786">
        <v>40.14</v>
      </c>
      <c r="K19786">
        <v>40.922730000000001</v>
      </c>
      <c r="L19786">
        <v>40.14</v>
      </c>
      <c r="M19786">
        <v>40.14</v>
      </c>
      <c r="P19786">
        <v>0</v>
      </c>
      <c r="Q19786" t="str">
        <f t="shared" si="309"/>
        <v>ACTIVE</v>
      </c>
    </row>
    <row r="19787" spans="1:17" x14ac:dyDescent="0.25">
      <c r="A19787" t="s">
        <v>4900</v>
      </c>
      <c r="B19787">
        <v>1826</v>
      </c>
      <c r="C19787" t="s">
        <v>5008</v>
      </c>
      <c r="D19787" t="s">
        <v>4908</v>
      </c>
      <c r="E19787">
        <v>89909</v>
      </c>
      <c r="F19787" t="s">
        <v>4908</v>
      </c>
      <c r="G19787" t="s">
        <v>4913</v>
      </c>
      <c r="H19787" t="s">
        <v>4912</v>
      </c>
      <c r="I19787">
        <v>45162</v>
      </c>
      <c r="J19787">
        <v>125.45</v>
      </c>
      <c r="K19787">
        <v>127.896275</v>
      </c>
      <c r="L19787">
        <v>125.45</v>
      </c>
      <c r="M19787">
        <v>125.45</v>
      </c>
      <c r="P19787">
        <v>0</v>
      </c>
      <c r="Q19787" t="str">
        <f t="shared" si="309"/>
        <v>ACTIVE</v>
      </c>
    </row>
    <row r="19788" spans="1:17" x14ac:dyDescent="0.25">
      <c r="A19788" t="s">
        <v>4900</v>
      </c>
      <c r="B19788">
        <v>1700</v>
      </c>
      <c r="C19788" t="s">
        <v>4942</v>
      </c>
      <c r="D19788" t="s">
        <v>4908</v>
      </c>
      <c r="E19788">
        <v>89910</v>
      </c>
      <c r="F19788" t="s">
        <v>4908</v>
      </c>
      <c r="G19788" t="s">
        <v>4913</v>
      </c>
      <c r="H19788" t="s">
        <v>4912</v>
      </c>
      <c r="I19788">
        <v>45162</v>
      </c>
      <c r="J19788">
        <v>600</v>
      </c>
      <c r="K19788">
        <v>611.70000000000005</v>
      </c>
      <c r="L19788">
        <v>600</v>
      </c>
      <c r="M19788">
        <v>600</v>
      </c>
      <c r="P19788">
        <v>0</v>
      </c>
      <c r="Q19788" t="str">
        <f t="shared" si="309"/>
        <v>ACTIVE</v>
      </c>
    </row>
    <row r="19789" spans="1:17" x14ac:dyDescent="0.25">
      <c r="A19789" t="s">
        <v>4900</v>
      </c>
      <c r="B19789">
        <v>1031</v>
      </c>
      <c r="C19789" t="s">
        <v>5009</v>
      </c>
      <c r="D19789" t="s">
        <v>4908</v>
      </c>
      <c r="E19789">
        <v>89911</v>
      </c>
      <c r="F19789" t="s">
        <v>4908</v>
      </c>
      <c r="G19789" t="s">
        <v>4913</v>
      </c>
      <c r="H19789" t="s">
        <v>4912</v>
      </c>
      <c r="I19789">
        <v>45162</v>
      </c>
      <c r="J19789">
        <v>22.92</v>
      </c>
      <c r="K19789">
        <v>23.36694</v>
      </c>
      <c r="L19789">
        <v>22.92</v>
      </c>
      <c r="M19789">
        <v>22.92</v>
      </c>
      <c r="P19789">
        <v>0</v>
      </c>
      <c r="Q19789" t="str">
        <f t="shared" si="309"/>
        <v>ACTIVE</v>
      </c>
    </row>
    <row r="19790" spans="1:17" x14ac:dyDescent="0.25">
      <c r="A19790" t="s">
        <v>4900</v>
      </c>
      <c r="B19790">
        <v>496</v>
      </c>
      <c r="C19790" t="s">
        <v>3662</v>
      </c>
      <c r="D19790" t="s">
        <v>4908</v>
      </c>
      <c r="E19790">
        <v>89913</v>
      </c>
      <c r="F19790" t="s">
        <v>4908</v>
      </c>
      <c r="G19790" t="s">
        <v>4913</v>
      </c>
      <c r="H19790" t="s">
        <v>4912</v>
      </c>
      <c r="I19790">
        <v>45162</v>
      </c>
      <c r="J19790">
        <v>43.87</v>
      </c>
      <c r="K19790">
        <v>44.725465</v>
      </c>
      <c r="L19790">
        <v>43.87</v>
      </c>
      <c r="M19790">
        <v>43.87</v>
      </c>
      <c r="P19790">
        <v>0</v>
      </c>
      <c r="Q19790" t="str">
        <f t="shared" si="309"/>
        <v>ACTIVE</v>
      </c>
    </row>
    <row r="19791" spans="1:17" x14ac:dyDescent="0.25">
      <c r="A19791" t="s">
        <v>4900</v>
      </c>
      <c r="B19791">
        <v>2066</v>
      </c>
      <c r="C19791" t="s">
        <v>4924</v>
      </c>
      <c r="D19791" t="s">
        <v>4908</v>
      </c>
      <c r="E19791">
        <v>89914</v>
      </c>
      <c r="F19791" t="s">
        <v>4908</v>
      </c>
      <c r="G19791" t="s">
        <v>4913</v>
      </c>
      <c r="H19791" t="s">
        <v>4912</v>
      </c>
      <c r="I19791">
        <v>45162</v>
      </c>
      <c r="J19791">
        <v>27.9</v>
      </c>
      <c r="K19791">
        <v>28.444050000000001</v>
      </c>
      <c r="L19791">
        <v>27.9</v>
      </c>
      <c r="M19791">
        <v>27.9</v>
      </c>
      <c r="P19791">
        <v>0</v>
      </c>
      <c r="Q19791" t="str">
        <f t="shared" si="309"/>
        <v>ACTIVE</v>
      </c>
    </row>
    <row r="19792" spans="1:17" x14ac:dyDescent="0.25">
      <c r="A19792" t="s">
        <v>4900</v>
      </c>
      <c r="B19792">
        <v>1602</v>
      </c>
      <c r="C19792" t="s">
        <v>4997</v>
      </c>
      <c r="D19792" t="s">
        <v>4908</v>
      </c>
      <c r="E19792">
        <v>89915</v>
      </c>
      <c r="F19792" t="s">
        <v>4908</v>
      </c>
      <c r="G19792" t="s">
        <v>4913</v>
      </c>
      <c r="H19792" t="s">
        <v>4912</v>
      </c>
      <c r="I19792">
        <v>45162</v>
      </c>
      <c r="J19792">
        <v>31.87</v>
      </c>
      <c r="K19792">
        <v>32.491464999999998</v>
      </c>
      <c r="L19792">
        <v>31.87</v>
      </c>
      <c r="M19792">
        <v>31.87</v>
      </c>
      <c r="P19792">
        <v>0</v>
      </c>
      <c r="Q19792" t="str">
        <f t="shared" si="309"/>
        <v>ACTIVE</v>
      </c>
    </row>
    <row r="19793" spans="1:17" x14ac:dyDescent="0.25">
      <c r="A19793" t="s">
        <v>4900</v>
      </c>
      <c r="B19793">
        <v>1383</v>
      </c>
      <c r="C19793" t="s">
        <v>1920</v>
      </c>
      <c r="D19793" t="s">
        <v>4908</v>
      </c>
      <c r="E19793">
        <v>89918</v>
      </c>
      <c r="F19793" t="s">
        <v>5087</v>
      </c>
      <c r="G19793" t="s">
        <v>4913</v>
      </c>
      <c r="H19793" t="s">
        <v>4912</v>
      </c>
      <c r="I19793">
        <v>45162</v>
      </c>
      <c r="J19793">
        <v>6.59</v>
      </c>
      <c r="K19793">
        <v>6.7185050000000004</v>
      </c>
      <c r="L19793">
        <v>6.59</v>
      </c>
      <c r="M19793">
        <v>6.59</v>
      </c>
      <c r="N19793">
        <v>45167</v>
      </c>
      <c r="O19793">
        <v>45167</v>
      </c>
      <c r="P19793">
        <v>3</v>
      </c>
      <c r="Q19793" t="str">
        <f t="shared" si="309"/>
        <v>1-30</v>
      </c>
    </row>
    <row r="19794" spans="1:17" x14ac:dyDescent="0.25">
      <c r="A19794" t="s">
        <v>4900</v>
      </c>
      <c r="B19794">
        <v>938</v>
      </c>
      <c r="C19794" t="s">
        <v>5137</v>
      </c>
      <c r="D19794" t="s">
        <v>4908</v>
      </c>
      <c r="E19794">
        <v>89919</v>
      </c>
      <c r="F19794" t="s">
        <v>4908</v>
      </c>
      <c r="G19794" t="s">
        <v>4913</v>
      </c>
      <c r="H19794" t="s">
        <v>4912</v>
      </c>
      <c r="I19794">
        <v>45162</v>
      </c>
      <c r="J19794">
        <v>121.84</v>
      </c>
      <c r="K19794">
        <v>124.21588</v>
      </c>
      <c r="L19794">
        <v>121.84</v>
      </c>
      <c r="M19794">
        <v>121.84</v>
      </c>
      <c r="P19794">
        <v>0</v>
      </c>
      <c r="Q19794" t="str">
        <f t="shared" si="309"/>
        <v>ACTIVE</v>
      </c>
    </row>
    <row r="19795" spans="1:17" x14ac:dyDescent="0.25">
      <c r="A19795" t="s">
        <v>4900</v>
      </c>
      <c r="B19795">
        <v>1383</v>
      </c>
      <c r="C19795" t="s">
        <v>1920</v>
      </c>
      <c r="D19795" t="s">
        <v>4908</v>
      </c>
      <c r="E19795">
        <v>89920</v>
      </c>
      <c r="F19795" t="s">
        <v>5087</v>
      </c>
      <c r="G19795" t="s">
        <v>4913</v>
      </c>
      <c r="H19795" t="s">
        <v>4912</v>
      </c>
      <c r="I19795">
        <v>45162</v>
      </c>
      <c r="J19795">
        <v>83.35</v>
      </c>
      <c r="K19795">
        <v>84.975324999999998</v>
      </c>
      <c r="L19795">
        <v>83.35</v>
      </c>
      <c r="M19795">
        <v>83.35</v>
      </c>
      <c r="N19795">
        <v>45167</v>
      </c>
      <c r="O19795">
        <v>45167</v>
      </c>
      <c r="P19795">
        <v>3</v>
      </c>
      <c r="Q19795" t="str">
        <f t="shared" si="309"/>
        <v>1-30</v>
      </c>
    </row>
    <row r="19796" spans="1:17" x14ac:dyDescent="0.25">
      <c r="A19796" t="s">
        <v>4900</v>
      </c>
      <c r="B19796">
        <v>689</v>
      </c>
      <c r="C19796" t="s">
        <v>5157</v>
      </c>
      <c r="D19796" t="s">
        <v>4908</v>
      </c>
      <c r="E19796">
        <v>89921</v>
      </c>
      <c r="F19796" t="s">
        <v>4908</v>
      </c>
      <c r="G19796" t="s">
        <v>4913</v>
      </c>
      <c r="H19796" t="s">
        <v>4912</v>
      </c>
      <c r="I19796">
        <v>45162</v>
      </c>
      <c r="J19796">
        <v>4800</v>
      </c>
      <c r="K19796">
        <v>4893.6000000000004</v>
      </c>
      <c r="L19796">
        <v>4800</v>
      </c>
      <c r="M19796">
        <v>4800</v>
      </c>
      <c r="P19796">
        <v>0</v>
      </c>
      <c r="Q19796" t="str">
        <f t="shared" si="309"/>
        <v>ACTIVE</v>
      </c>
    </row>
    <row r="19797" spans="1:17" x14ac:dyDescent="0.25">
      <c r="A19797" t="s">
        <v>4900</v>
      </c>
      <c r="B19797">
        <v>1534</v>
      </c>
      <c r="C19797" t="s">
        <v>4959</v>
      </c>
      <c r="D19797" t="s">
        <v>4908</v>
      </c>
      <c r="E19797">
        <v>89922</v>
      </c>
      <c r="F19797" t="s">
        <v>4908</v>
      </c>
      <c r="G19797" t="s">
        <v>4913</v>
      </c>
      <c r="H19797" t="s">
        <v>4912</v>
      </c>
      <c r="I19797">
        <v>45162</v>
      </c>
      <c r="J19797">
        <v>5</v>
      </c>
      <c r="K19797">
        <v>5.0975000000000001</v>
      </c>
      <c r="L19797">
        <v>5</v>
      </c>
      <c r="M19797">
        <v>5</v>
      </c>
      <c r="P19797">
        <v>0</v>
      </c>
      <c r="Q19797" t="str">
        <f t="shared" si="309"/>
        <v>ACTIVE</v>
      </c>
    </row>
    <row r="19798" spans="1:17" x14ac:dyDescent="0.25">
      <c r="A19798" t="s">
        <v>4900</v>
      </c>
      <c r="B19798">
        <v>496</v>
      </c>
      <c r="C19798" t="s">
        <v>3662</v>
      </c>
      <c r="D19798" t="s">
        <v>4908</v>
      </c>
      <c r="E19798">
        <v>89924</v>
      </c>
      <c r="F19798" t="s">
        <v>4908</v>
      </c>
      <c r="G19798" t="s">
        <v>4913</v>
      </c>
      <c r="H19798" t="s">
        <v>4912</v>
      </c>
      <c r="I19798">
        <v>45162</v>
      </c>
      <c r="J19798">
        <v>414.68</v>
      </c>
      <c r="K19798">
        <v>422.76625999999999</v>
      </c>
      <c r="L19798">
        <v>414.68</v>
      </c>
      <c r="M19798">
        <v>414.68</v>
      </c>
      <c r="P19798">
        <v>0</v>
      </c>
      <c r="Q19798" t="str">
        <f t="shared" si="309"/>
        <v>ACTIVE</v>
      </c>
    </row>
    <row r="19799" spans="1:17" x14ac:dyDescent="0.25">
      <c r="A19799" t="s">
        <v>4900</v>
      </c>
      <c r="B19799">
        <v>689</v>
      </c>
      <c r="C19799" t="s">
        <v>5157</v>
      </c>
      <c r="D19799" t="s">
        <v>4908</v>
      </c>
      <c r="E19799">
        <v>89926</v>
      </c>
      <c r="F19799" t="s">
        <v>4908</v>
      </c>
      <c r="G19799" t="s">
        <v>4913</v>
      </c>
      <c r="H19799" t="s">
        <v>4912</v>
      </c>
      <c r="I19799">
        <v>45162</v>
      </c>
      <c r="J19799">
        <v>3950</v>
      </c>
      <c r="K19799">
        <v>4027.0250000000001</v>
      </c>
      <c r="L19799">
        <v>3950</v>
      </c>
      <c r="M19799">
        <v>3950</v>
      </c>
      <c r="P19799">
        <v>0</v>
      </c>
      <c r="Q19799" t="str">
        <f t="shared" si="309"/>
        <v>ACTIVE</v>
      </c>
    </row>
    <row r="19800" spans="1:17" x14ac:dyDescent="0.25">
      <c r="A19800" t="s">
        <v>4900</v>
      </c>
      <c r="B19800">
        <v>721</v>
      </c>
      <c r="C19800" t="s">
        <v>1198</v>
      </c>
      <c r="D19800" t="s">
        <v>4908</v>
      </c>
      <c r="E19800">
        <v>89927</v>
      </c>
      <c r="F19800" t="s">
        <v>4908</v>
      </c>
      <c r="G19800" t="s">
        <v>4913</v>
      </c>
      <c r="H19800" t="s">
        <v>4912</v>
      </c>
      <c r="I19800">
        <v>45163</v>
      </c>
      <c r="J19800">
        <v>10</v>
      </c>
      <c r="K19800">
        <v>10.195</v>
      </c>
      <c r="L19800">
        <v>10</v>
      </c>
      <c r="M19800">
        <v>10</v>
      </c>
      <c r="P19800">
        <v>0</v>
      </c>
      <c r="Q19800" t="str">
        <f t="shared" si="309"/>
        <v>ACTIVE</v>
      </c>
    </row>
    <row r="19801" spans="1:17" x14ac:dyDescent="0.25">
      <c r="A19801" t="s">
        <v>4900</v>
      </c>
      <c r="B19801">
        <v>1879</v>
      </c>
      <c r="C19801" t="s">
        <v>5058</v>
      </c>
      <c r="D19801" t="s">
        <v>4908</v>
      </c>
      <c r="E19801">
        <v>89928</v>
      </c>
      <c r="F19801" t="s">
        <v>4908</v>
      </c>
      <c r="G19801" t="s">
        <v>4913</v>
      </c>
      <c r="H19801" t="s">
        <v>4912</v>
      </c>
      <c r="I19801">
        <v>45163</v>
      </c>
      <c r="J19801">
        <v>292</v>
      </c>
      <c r="K19801">
        <v>297.69400000000002</v>
      </c>
      <c r="L19801">
        <v>292</v>
      </c>
      <c r="M19801">
        <v>292</v>
      </c>
      <c r="P19801">
        <v>0</v>
      </c>
      <c r="Q19801" t="str">
        <f t="shared" si="309"/>
        <v>ACTIVE</v>
      </c>
    </row>
    <row r="19802" spans="1:17" x14ac:dyDescent="0.25">
      <c r="A19802" t="s">
        <v>4900</v>
      </c>
      <c r="B19802">
        <v>1482</v>
      </c>
      <c r="C19802" t="s">
        <v>5000</v>
      </c>
      <c r="D19802" t="s">
        <v>4908</v>
      </c>
      <c r="E19802">
        <v>89929</v>
      </c>
      <c r="F19802" t="s">
        <v>4908</v>
      </c>
      <c r="G19802" t="s">
        <v>4913</v>
      </c>
      <c r="H19802" t="s">
        <v>4912</v>
      </c>
      <c r="I19802">
        <v>45163</v>
      </c>
      <c r="J19802">
        <v>13.97</v>
      </c>
      <c r="K19802">
        <v>14.242414999999999</v>
      </c>
      <c r="L19802">
        <v>13.97</v>
      </c>
      <c r="M19802">
        <v>13.97</v>
      </c>
      <c r="P19802">
        <v>0</v>
      </c>
      <c r="Q19802" t="str">
        <f t="shared" si="309"/>
        <v>ACTIVE</v>
      </c>
    </row>
    <row r="19803" spans="1:17" x14ac:dyDescent="0.25">
      <c r="A19803" t="s">
        <v>4900</v>
      </c>
      <c r="B19803">
        <v>1402</v>
      </c>
      <c r="C19803" t="s">
        <v>4955</v>
      </c>
      <c r="D19803" t="s">
        <v>4908</v>
      </c>
      <c r="E19803">
        <v>89930</v>
      </c>
      <c r="F19803" t="s">
        <v>4908</v>
      </c>
      <c r="G19803" t="s">
        <v>4913</v>
      </c>
      <c r="H19803" t="s">
        <v>4912</v>
      </c>
      <c r="I19803">
        <v>45163</v>
      </c>
      <c r="J19803">
        <v>16.239999999999998</v>
      </c>
      <c r="K19803">
        <v>16.55668</v>
      </c>
      <c r="L19803">
        <v>16.239999999999998</v>
      </c>
      <c r="M19803">
        <v>16.239999999999998</v>
      </c>
      <c r="P19803">
        <v>0</v>
      </c>
      <c r="Q19803" t="str">
        <f t="shared" si="309"/>
        <v>ACTIVE</v>
      </c>
    </row>
    <row r="19804" spans="1:17" x14ac:dyDescent="0.25">
      <c r="A19804" t="s">
        <v>4900</v>
      </c>
      <c r="B19804">
        <v>1479</v>
      </c>
      <c r="C19804" t="s">
        <v>5150</v>
      </c>
      <c r="D19804" t="s">
        <v>4908</v>
      </c>
      <c r="E19804">
        <v>89931</v>
      </c>
      <c r="F19804" t="s">
        <v>4908</v>
      </c>
      <c r="G19804" t="s">
        <v>4913</v>
      </c>
      <c r="H19804" t="s">
        <v>4912</v>
      </c>
      <c r="I19804">
        <v>45163</v>
      </c>
      <c r="J19804">
        <v>46.52</v>
      </c>
      <c r="K19804">
        <v>47.427140000000001</v>
      </c>
      <c r="L19804">
        <v>46.52</v>
      </c>
      <c r="M19804">
        <v>46.52</v>
      </c>
      <c r="P19804">
        <v>0</v>
      </c>
      <c r="Q19804" t="str">
        <f t="shared" si="309"/>
        <v>ACTIVE</v>
      </c>
    </row>
    <row r="19805" spans="1:17" x14ac:dyDescent="0.25">
      <c r="A19805" t="s">
        <v>4900</v>
      </c>
      <c r="B19805">
        <v>975</v>
      </c>
      <c r="C19805" t="s">
        <v>5079</v>
      </c>
      <c r="D19805" t="s">
        <v>4908</v>
      </c>
      <c r="E19805">
        <v>89932</v>
      </c>
      <c r="F19805" t="s">
        <v>4908</v>
      </c>
      <c r="G19805" t="s">
        <v>4944</v>
      </c>
      <c r="H19805" t="s">
        <v>4912</v>
      </c>
      <c r="I19805">
        <v>45163</v>
      </c>
      <c r="J19805">
        <v>9350</v>
      </c>
      <c r="K19805">
        <v>9532.3250000000007</v>
      </c>
      <c r="L19805">
        <v>9350</v>
      </c>
      <c r="M19805">
        <v>9350</v>
      </c>
      <c r="P19805">
        <v>0</v>
      </c>
      <c r="Q19805" t="str">
        <f t="shared" si="309"/>
        <v>ACTIVE</v>
      </c>
    </row>
    <row r="19806" spans="1:17" x14ac:dyDescent="0.25">
      <c r="A19806" t="s">
        <v>4900</v>
      </c>
      <c r="B19806">
        <v>1299</v>
      </c>
      <c r="C19806" t="s">
        <v>5153</v>
      </c>
      <c r="D19806" t="s">
        <v>4908</v>
      </c>
      <c r="E19806">
        <v>89933</v>
      </c>
      <c r="F19806" t="s">
        <v>4908</v>
      </c>
      <c r="G19806" t="s">
        <v>4913</v>
      </c>
      <c r="H19806" t="s">
        <v>4912</v>
      </c>
      <c r="I19806">
        <v>45163</v>
      </c>
      <c r="J19806">
        <v>1223.6400000000001</v>
      </c>
      <c r="K19806">
        <v>1247.50098</v>
      </c>
      <c r="L19806">
        <v>1223.6400000000001</v>
      </c>
      <c r="M19806">
        <v>1223.6400000000001</v>
      </c>
      <c r="P19806">
        <v>0</v>
      </c>
      <c r="Q19806" t="str">
        <f t="shared" si="309"/>
        <v>ACTIVE</v>
      </c>
    </row>
    <row r="19807" spans="1:17" x14ac:dyDescent="0.25">
      <c r="A19807" t="s">
        <v>4900</v>
      </c>
      <c r="B19807">
        <v>975</v>
      </c>
      <c r="C19807" t="s">
        <v>5079</v>
      </c>
      <c r="D19807" t="s">
        <v>4908</v>
      </c>
      <c r="E19807">
        <v>89934</v>
      </c>
      <c r="F19807" t="s">
        <v>4908</v>
      </c>
      <c r="G19807" t="s">
        <v>4944</v>
      </c>
      <c r="H19807" t="s">
        <v>4912</v>
      </c>
      <c r="I19807">
        <v>45163</v>
      </c>
      <c r="J19807">
        <v>11801.89</v>
      </c>
      <c r="K19807">
        <v>12032.02686</v>
      </c>
      <c r="L19807">
        <v>11801.89</v>
      </c>
      <c r="M19807">
        <v>11801.89</v>
      </c>
      <c r="P19807">
        <v>0</v>
      </c>
      <c r="Q19807" t="str">
        <f t="shared" si="309"/>
        <v>ACTIVE</v>
      </c>
    </row>
    <row r="19808" spans="1:17" x14ac:dyDescent="0.25">
      <c r="A19808" t="s">
        <v>4900</v>
      </c>
      <c r="B19808">
        <v>2066</v>
      </c>
      <c r="C19808" t="s">
        <v>4924</v>
      </c>
      <c r="D19808" t="s">
        <v>4908</v>
      </c>
      <c r="E19808">
        <v>89936</v>
      </c>
      <c r="F19808" t="s">
        <v>4908</v>
      </c>
      <c r="G19808" t="s">
        <v>4913</v>
      </c>
      <c r="H19808" t="s">
        <v>4912</v>
      </c>
      <c r="I19808">
        <v>45163</v>
      </c>
      <c r="J19808">
        <v>54.4</v>
      </c>
      <c r="K19808">
        <v>55.460799999999999</v>
      </c>
      <c r="L19808">
        <v>54.4</v>
      </c>
      <c r="M19808">
        <v>54.4</v>
      </c>
      <c r="P19808">
        <v>0</v>
      </c>
      <c r="Q19808" t="str">
        <f t="shared" si="309"/>
        <v>ACTIVE</v>
      </c>
    </row>
    <row r="19809" spans="1:17" x14ac:dyDescent="0.25">
      <c r="A19809" t="s">
        <v>4900</v>
      </c>
      <c r="B19809">
        <v>1505</v>
      </c>
      <c r="C19809" t="s">
        <v>4992</v>
      </c>
      <c r="D19809" t="s">
        <v>4908</v>
      </c>
      <c r="E19809">
        <v>89937</v>
      </c>
      <c r="F19809" t="s">
        <v>4908</v>
      </c>
      <c r="G19809" t="s">
        <v>4913</v>
      </c>
      <c r="H19809" t="s">
        <v>4912</v>
      </c>
      <c r="I19809">
        <v>45163</v>
      </c>
      <c r="J19809">
        <v>11.08</v>
      </c>
      <c r="K19809">
        <v>11.296060000000001</v>
      </c>
      <c r="L19809">
        <v>11.08</v>
      </c>
      <c r="M19809">
        <v>11.08</v>
      </c>
      <c r="P19809">
        <v>0</v>
      </c>
      <c r="Q19809" t="str">
        <f t="shared" si="309"/>
        <v>ACTIVE</v>
      </c>
    </row>
    <row r="19810" spans="1:17" x14ac:dyDescent="0.25">
      <c r="A19810" t="s">
        <v>4900</v>
      </c>
      <c r="B19810">
        <v>496</v>
      </c>
      <c r="C19810" t="s">
        <v>3662</v>
      </c>
      <c r="D19810" t="s">
        <v>4908</v>
      </c>
      <c r="E19810">
        <v>89939</v>
      </c>
      <c r="F19810" t="s">
        <v>4908</v>
      </c>
      <c r="G19810" t="s">
        <v>4913</v>
      </c>
      <c r="H19810" t="s">
        <v>4912</v>
      </c>
      <c r="I19810">
        <v>45163</v>
      </c>
      <c r="J19810">
        <v>123.89</v>
      </c>
      <c r="K19810">
        <v>126.30585499999999</v>
      </c>
      <c r="L19810">
        <v>123.89</v>
      </c>
      <c r="M19810">
        <v>123.89</v>
      </c>
      <c r="P19810">
        <v>0</v>
      </c>
      <c r="Q19810" t="str">
        <f t="shared" si="309"/>
        <v>ACTIVE</v>
      </c>
    </row>
    <row r="19811" spans="1:17" x14ac:dyDescent="0.25">
      <c r="A19811" t="s">
        <v>4900</v>
      </c>
      <c r="B19811">
        <v>2066</v>
      </c>
      <c r="C19811" t="s">
        <v>4924</v>
      </c>
      <c r="D19811" t="s">
        <v>4908</v>
      </c>
      <c r="E19811">
        <v>89940</v>
      </c>
      <c r="F19811" t="s">
        <v>4908</v>
      </c>
      <c r="G19811" t="s">
        <v>4913</v>
      </c>
      <c r="H19811" t="s">
        <v>4912</v>
      </c>
      <c r="I19811">
        <v>45163</v>
      </c>
      <c r="J19811">
        <v>99.4</v>
      </c>
      <c r="K19811">
        <v>101.3383</v>
      </c>
      <c r="L19811">
        <v>99.4</v>
      </c>
      <c r="M19811">
        <v>99.4</v>
      </c>
      <c r="P19811">
        <v>0</v>
      </c>
      <c r="Q19811" t="str">
        <f t="shared" si="309"/>
        <v>ACTIVE</v>
      </c>
    </row>
    <row r="19812" spans="1:17" x14ac:dyDescent="0.25">
      <c r="A19812" t="s">
        <v>4900</v>
      </c>
      <c r="B19812">
        <v>1636</v>
      </c>
      <c r="C19812" t="s">
        <v>4930</v>
      </c>
      <c r="D19812" t="s">
        <v>4908</v>
      </c>
      <c r="E19812">
        <v>89941</v>
      </c>
      <c r="F19812" t="s">
        <v>4908</v>
      </c>
      <c r="G19812" t="s">
        <v>4913</v>
      </c>
      <c r="H19812" t="s">
        <v>4912</v>
      </c>
      <c r="I19812">
        <v>45163</v>
      </c>
      <c r="J19812">
        <v>84.98</v>
      </c>
      <c r="K19812">
        <v>86.637110000000007</v>
      </c>
      <c r="L19812">
        <v>84.98</v>
      </c>
      <c r="M19812">
        <v>84.98</v>
      </c>
      <c r="P19812">
        <v>0</v>
      </c>
      <c r="Q19812" t="str">
        <f t="shared" si="309"/>
        <v>ACTIVE</v>
      </c>
    </row>
    <row r="19813" spans="1:17" x14ac:dyDescent="0.25">
      <c r="A19813" t="s">
        <v>4900</v>
      </c>
      <c r="B19813">
        <v>2123</v>
      </c>
      <c r="C19813" t="s">
        <v>5156</v>
      </c>
      <c r="D19813" t="s">
        <v>4908</v>
      </c>
      <c r="E19813">
        <v>89942</v>
      </c>
      <c r="F19813" t="s">
        <v>4908</v>
      </c>
      <c r="G19813" t="s">
        <v>4913</v>
      </c>
      <c r="H19813" t="s">
        <v>4912</v>
      </c>
      <c r="I19813">
        <v>45163</v>
      </c>
      <c r="J19813">
        <v>163.46</v>
      </c>
      <c r="K19813">
        <v>166.64747</v>
      </c>
      <c r="L19813">
        <v>163.46</v>
      </c>
      <c r="M19813">
        <v>163.46</v>
      </c>
      <c r="P19813">
        <v>0</v>
      </c>
      <c r="Q19813" t="str">
        <f t="shared" si="309"/>
        <v>ACTIVE</v>
      </c>
    </row>
    <row r="19814" spans="1:17" x14ac:dyDescent="0.25">
      <c r="A19814" t="s">
        <v>4900</v>
      </c>
      <c r="B19814">
        <v>1973</v>
      </c>
      <c r="C19814" t="s">
        <v>5155</v>
      </c>
      <c r="D19814" t="s">
        <v>4908</v>
      </c>
      <c r="E19814">
        <v>89943</v>
      </c>
      <c r="F19814" t="s">
        <v>4908</v>
      </c>
      <c r="G19814" t="s">
        <v>4913</v>
      </c>
      <c r="H19814" t="s">
        <v>4912</v>
      </c>
      <c r="I19814">
        <v>45163</v>
      </c>
      <c r="J19814">
        <v>316.25</v>
      </c>
      <c r="K19814">
        <v>322.416875</v>
      </c>
      <c r="L19814">
        <v>316.25</v>
      </c>
      <c r="M19814">
        <v>316.25</v>
      </c>
      <c r="P19814">
        <v>0</v>
      </c>
      <c r="Q19814" t="str">
        <f t="shared" si="309"/>
        <v>ACTIVE</v>
      </c>
    </row>
    <row r="19815" spans="1:17" x14ac:dyDescent="0.25">
      <c r="A19815" t="s">
        <v>4900</v>
      </c>
      <c r="B19815">
        <v>2066</v>
      </c>
      <c r="C19815" t="s">
        <v>4924</v>
      </c>
      <c r="D19815" t="s">
        <v>4908</v>
      </c>
      <c r="E19815">
        <v>89944</v>
      </c>
      <c r="F19815" t="s">
        <v>4908</v>
      </c>
      <c r="G19815" t="s">
        <v>4913</v>
      </c>
      <c r="H19815" t="s">
        <v>4912</v>
      </c>
      <c r="I19815">
        <v>45163</v>
      </c>
      <c r="J19815">
        <v>4.99</v>
      </c>
      <c r="K19815">
        <v>5.0873049999999997</v>
      </c>
      <c r="L19815">
        <v>4.99</v>
      </c>
      <c r="M19815">
        <v>4.99</v>
      </c>
      <c r="P19815">
        <v>0</v>
      </c>
      <c r="Q19815" t="str">
        <f t="shared" si="309"/>
        <v>ACTIVE</v>
      </c>
    </row>
    <row r="19816" spans="1:17" x14ac:dyDescent="0.25">
      <c r="A19816" t="s">
        <v>4900</v>
      </c>
      <c r="B19816">
        <v>1038</v>
      </c>
      <c r="C19816" t="s">
        <v>5154</v>
      </c>
      <c r="D19816" t="s">
        <v>4908</v>
      </c>
      <c r="E19816">
        <v>89945</v>
      </c>
      <c r="F19816" t="s">
        <v>4908</v>
      </c>
      <c r="G19816" t="s">
        <v>4913</v>
      </c>
      <c r="H19816" t="s">
        <v>4912</v>
      </c>
      <c r="I19816">
        <v>45163</v>
      </c>
      <c r="J19816">
        <v>8948.86</v>
      </c>
      <c r="K19816">
        <v>9123.3627699999997</v>
      </c>
      <c r="L19816">
        <v>8948.86</v>
      </c>
      <c r="M19816">
        <v>8948.86</v>
      </c>
      <c r="P19816">
        <v>0</v>
      </c>
      <c r="Q19816" t="str">
        <f t="shared" si="309"/>
        <v>ACTIVE</v>
      </c>
    </row>
    <row r="19817" spans="1:17" x14ac:dyDescent="0.25">
      <c r="A19817" t="s">
        <v>4900</v>
      </c>
      <c r="B19817">
        <v>1918</v>
      </c>
      <c r="C19817" t="s">
        <v>5116</v>
      </c>
      <c r="D19817" t="s">
        <v>4908</v>
      </c>
      <c r="E19817">
        <v>89946</v>
      </c>
      <c r="F19817" t="s">
        <v>4908</v>
      </c>
      <c r="G19817" t="s">
        <v>4913</v>
      </c>
      <c r="H19817" t="s">
        <v>4912</v>
      </c>
      <c r="I19817">
        <v>45163</v>
      </c>
      <c r="J19817">
        <v>1631</v>
      </c>
      <c r="K19817">
        <v>1662.8045</v>
      </c>
      <c r="L19817">
        <v>1631</v>
      </c>
      <c r="M19817">
        <v>1631</v>
      </c>
      <c r="P19817">
        <v>0</v>
      </c>
      <c r="Q19817" t="str">
        <f t="shared" si="309"/>
        <v>ACTIVE</v>
      </c>
    </row>
    <row r="19818" spans="1:17" x14ac:dyDescent="0.25">
      <c r="A19818" t="s">
        <v>4900</v>
      </c>
      <c r="B19818">
        <v>1918</v>
      </c>
      <c r="C19818" t="s">
        <v>5116</v>
      </c>
      <c r="D19818" t="s">
        <v>4908</v>
      </c>
      <c r="E19818">
        <v>89947</v>
      </c>
      <c r="F19818" t="s">
        <v>4908</v>
      </c>
      <c r="G19818" t="s">
        <v>4913</v>
      </c>
      <c r="H19818" t="s">
        <v>4912</v>
      </c>
      <c r="I19818">
        <v>45163</v>
      </c>
      <c r="J19818">
        <v>3.26</v>
      </c>
      <c r="K19818">
        <v>3.3235700000000001</v>
      </c>
      <c r="L19818">
        <v>3.26</v>
      </c>
      <c r="M19818">
        <v>3.26</v>
      </c>
      <c r="P19818">
        <v>0</v>
      </c>
      <c r="Q19818" t="str">
        <f t="shared" si="309"/>
        <v>ACTIVE</v>
      </c>
    </row>
    <row r="19819" spans="1:17" x14ac:dyDescent="0.25">
      <c r="A19819" t="s">
        <v>4900</v>
      </c>
      <c r="B19819">
        <v>2186</v>
      </c>
      <c r="C19819" t="s">
        <v>4918</v>
      </c>
      <c r="D19819" t="s">
        <v>4908</v>
      </c>
      <c r="E19819">
        <v>89948</v>
      </c>
      <c r="F19819" t="s">
        <v>4908</v>
      </c>
      <c r="G19819" t="s">
        <v>4913</v>
      </c>
      <c r="H19819" t="s">
        <v>4912</v>
      </c>
      <c r="I19819">
        <v>45163</v>
      </c>
      <c r="J19819">
        <v>191.69</v>
      </c>
      <c r="K19819">
        <v>195.427955</v>
      </c>
      <c r="L19819">
        <v>191.69</v>
      </c>
      <c r="M19819">
        <v>191.69</v>
      </c>
      <c r="P19819">
        <v>0</v>
      </c>
      <c r="Q19819" t="str">
        <f t="shared" si="309"/>
        <v>ACTIVE</v>
      </c>
    </row>
    <row r="19820" spans="1:17" x14ac:dyDescent="0.25">
      <c r="A19820" t="s">
        <v>4900</v>
      </c>
      <c r="B19820">
        <v>2066</v>
      </c>
      <c r="C19820" t="s">
        <v>4924</v>
      </c>
      <c r="D19820" t="s">
        <v>4908</v>
      </c>
      <c r="E19820">
        <v>89949</v>
      </c>
      <c r="F19820" t="s">
        <v>4908</v>
      </c>
      <c r="G19820" t="s">
        <v>4913</v>
      </c>
      <c r="H19820" t="s">
        <v>4912</v>
      </c>
      <c r="I19820">
        <v>45163</v>
      </c>
      <c r="J19820">
        <v>40.090000000000003</v>
      </c>
      <c r="K19820">
        <v>40.871755</v>
      </c>
      <c r="L19820">
        <v>40.090000000000003</v>
      </c>
      <c r="M19820">
        <v>40.090000000000003</v>
      </c>
      <c r="P19820">
        <v>0</v>
      </c>
      <c r="Q19820" t="str">
        <f t="shared" si="309"/>
        <v>ACTIVE</v>
      </c>
    </row>
    <row r="19821" spans="1:17" x14ac:dyDescent="0.25">
      <c r="A19821" t="s">
        <v>4900</v>
      </c>
      <c r="B19821">
        <v>2186</v>
      </c>
      <c r="C19821" t="s">
        <v>4918</v>
      </c>
      <c r="D19821" t="s">
        <v>4908</v>
      </c>
      <c r="E19821">
        <v>89950</v>
      </c>
      <c r="F19821" t="s">
        <v>4908</v>
      </c>
      <c r="G19821" t="s">
        <v>4913</v>
      </c>
      <c r="H19821" t="s">
        <v>4912</v>
      </c>
      <c r="I19821">
        <v>45163</v>
      </c>
      <c r="J19821">
        <v>69.290000000000006</v>
      </c>
      <c r="K19821">
        <v>70.641154999999998</v>
      </c>
      <c r="L19821">
        <v>69.290000000000006</v>
      </c>
      <c r="M19821">
        <v>69.290000000000006</v>
      </c>
      <c r="P19821">
        <v>0</v>
      </c>
      <c r="Q19821" t="str">
        <f t="shared" si="309"/>
        <v>ACTIVE</v>
      </c>
    </row>
    <row r="19822" spans="1:17" x14ac:dyDescent="0.25">
      <c r="A19822" t="s">
        <v>4900</v>
      </c>
      <c r="B19822">
        <v>2186</v>
      </c>
      <c r="C19822" t="s">
        <v>4918</v>
      </c>
      <c r="D19822" t="s">
        <v>4908</v>
      </c>
      <c r="E19822">
        <v>89951</v>
      </c>
      <c r="F19822" t="s">
        <v>4908</v>
      </c>
      <c r="G19822" t="s">
        <v>4913</v>
      </c>
      <c r="H19822" t="s">
        <v>4912</v>
      </c>
      <c r="I19822">
        <v>45163</v>
      </c>
      <c r="J19822">
        <v>299</v>
      </c>
      <c r="K19822">
        <v>304.83049999999997</v>
      </c>
      <c r="L19822">
        <v>299</v>
      </c>
      <c r="M19822">
        <v>299</v>
      </c>
      <c r="P19822">
        <v>0</v>
      </c>
      <c r="Q19822" t="str">
        <f t="shared" si="309"/>
        <v>ACTIVE</v>
      </c>
    </row>
    <row r="19823" spans="1:17" x14ac:dyDescent="0.25">
      <c r="A19823" t="s">
        <v>4900</v>
      </c>
      <c r="B19823">
        <v>1299</v>
      </c>
      <c r="C19823" t="s">
        <v>5153</v>
      </c>
      <c r="D19823" t="s">
        <v>4908</v>
      </c>
      <c r="E19823">
        <v>89952</v>
      </c>
      <c r="F19823" t="s">
        <v>4908</v>
      </c>
      <c r="G19823" t="s">
        <v>4913</v>
      </c>
      <c r="H19823" t="s">
        <v>4912</v>
      </c>
      <c r="I19823">
        <v>45163</v>
      </c>
      <c r="J19823">
        <v>282.14999999999998</v>
      </c>
      <c r="K19823">
        <v>287.65192500000001</v>
      </c>
      <c r="L19823">
        <v>282.14999999999998</v>
      </c>
      <c r="M19823">
        <v>282.14999999999998</v>
      </c>
      <c r="P19823">
        <v>0</v>
      </c>
      <c r="Q19823" t="str">
        <f t="shared" si="309"/>
        <v>ACTIVE</v>
      </c>
    </row>
    <row r="19824" spans="1:17" x14ac:dyDescent="0.25">
      <c r="A19824" t="s">
        <v>4900</v>
      </c>
      <c r="B19824">
        <v>1361</v>
      </c>
      <c r="C19824" t="s">
        <v>1212</v>
      </c>
      <c r="D19824" t="s">
        <v>4908</v>
      </c>
      <c r="E19824">
        <v>89953</v>
      </c>
      <c r="F19824" t="s">
        <v>4908</v>
      </c>
      <c r="G19824" t="s">
        <v>4913</v>
      </c>
      <c r="H19824" t="s">
        <v>4912</v>
      </c>
      <c r="I19824">
        <v>45163</v>
      </c>
      <c r="J19824">
        <v>8</v>
      </c>
      <c r="K19824">
        <v>8.1560000000000006</v>
      </c>
      <c r="L19824">
        <v>8</v>
      </c>
      <c r="M19824">
        <v>8</v>
      </c>
      <c r="P19824">
        <v>0</v>
      </c>
      <c r="Q19824" t="str">
        <f t="shared" si="309"/>
        <v>ACTIVE</v>
      </c>
    </row>
    <row r="19825" spans="1:17" x14ac:dyDescent="0.25">
      <c r="A19825" t="s">
        <v>4900</v>
      </c>
      <c r="B19825">
        <v>2034</v>
      </c>
      <c r="C19825" t="s">
        <v>4917</v>
      </c>
      <c r="D19825" t="s">
        <v>4908</v>
      </c>
      <c r="E19825">
        <v>89955</v>
      </c>
      <c r="F19825" t="s">
        <v>4908</v>
      </c>
      <c r="G19825" t="s">
        <v>4913</v>
      </c>
      <c r="H19825" t="s">
        <v>4912</v>
      </c>
      <c r="I19825">
        <v>45163</v>
      </c>
      <c r="J19825">
        <v>22</v>
      </c>
      <c r="K19825">
        <v>22.428999999999998</v>
      </c>
      <c r="L19825">
        <v>22</v>
      </c>
      <c r="M19825">
        <v>22</v>
      </c>
      <c r="P19825">
        <v>0</v>
      </c>
      <c r="Q19825" t="str">
        <f t="shared" si="309"/>
        <v>ACTIVE</v>
      </c>
    </row>
    <row r="19826" spans="1:17" x14ac:dyDescent="0.25">
      <c r="A19826" t="s">
        <v>4900</v>
      </c>
      <c r="B19826">
        <v>241</v>
      </c>
      <c r="C19826" t="s">
        <v>4936</v>
      </c>
      <c r="D19826" t="s">
        <v>4908</v>
      </c>
      <c r="E19826">
        <v>89956</v>
      </c>
      <c r="F19826" t="s">
        <v>4908</v>
      </c>
      <c r="G19826" t="s">
        <v>4913</v>
      </c>
      <c r="H19826" t="s">
        <v>4912</v>
      </c>
      <c r="I19826">
        <v>45163</v>
      </c>
      <c r="J19826">
        <v>1</v>
      </c>
      <c r="K19826">
        <v>1.0195000000000001</v>
      </c>
      <c r="L19826">
        <v>1</v>
      </c>
      <c r="M19826">
        <v>1</v>
      </c>
      <c r="P19826">
        <v>0</v>
      </c>
      <c r="Q19826" t="str">
        <f t="shared" si="309"/>
        <v>ACTIVE</v>
      </c>
    </row>
    <row r="19827" spans="1:17" x14ac:dyDescent="0.25">
      <c r="A19827" t="s">
        <v>4900</v>
      </c>
      <c r="B19827">
        <v>984</v>
      </c>
      <c r="C19827" t="s">
        <v>2107</v>
      </c>
      <c r="D19827" t="s">
        <v>4908</v>
      </c>
      <c r="E19827">
        <v>89957</v>
      </c>
      <c r="F19827" t="s">
        <v>4908</v>
      </c>
      <c r="G19827" t="s">
        <v>4913</v>
      </c>
      <c r="H19827" t="s">
        <v>4912</v>
      </c>
      <c r="I19827">
        <v>45163</v>
      </c>
      <c r="J19827">
        <v>11.2</v>
      </c>
      <c r="K19827">
        <v>11.4184</v>
      </c>
      <c r="L19827">
        <v>11.2</v>
      </c>
      <c r="M19827">
        <v>11.2</v>
      </c>
      <c r="P19827">
        <v>0</v>
      </c>
      <c r="Q19827" t="str">
        <f t="shared" si="309"/>
        <v>ACTIVE</v>
      </c>
    </row>
    <row r="19828" spans="1:17" x14ac:dyDescent="0.25">
      <c r="A19828" t="s">
        <v>4900</v>
      </c>
      <c r="B19828">
        <v>2124</v>
      </c>
      <c r="C19828" t="s">
        <v>5152</v>
      </c>
      <c r="D19828" t="s">
        <v>4908</v>
      </c>
      <c r="E19828">
        <v>89959</v>
      </c>
      <c r="F19828" t="s">
        <v>4908</v>
      </c>
      <c r="G19828" t="s">
        <v>4913</v>
      </c>
      <c r="H19828" t="s">
        <v>4912</v>
      </c>
      <c r="I19828">
        <v>45163</v>
      </c>
      <c r="J19828">
        <v>2500</v>
      </c>
      <c r="K19828">
        <v>2548.75</v>
      </c>
      <c r="L19828">
        <v>2500</v>
      </c>
      <c r="M19828">
        <v>2500</v>
      </c>
      <c r="P19828">
        <v>0</v>
      </c>
      <c r="Q19828" t="str">
        <f t="shared" si="309"/>
        <v>ACTIVE</v>
      </c>
    </row>
    <row r="19829" spans="1:17" x14ac:dyDescent="0.25">
      <c r="A19829" t="s">
        <v>4900</v>
      </c>
      <c r="B19829">
        <v>353</v>
      </c>
      <c r="C19829" t="s">
        <v>5099</v>
      </c>
      <c r="D19829" t="s">
        <v>4908</v>
      </c>
      <c r="E19829">
        <v>89960</v>
      </c>
      <c r="F19829" t="s">
        <v>4908</v>
      </c>
      <c r="G19829" t="s">
        <v>4913</v>
      </c>
      <c r="H19829" t="s">
        <v>4912</v>
      </c>
      <c r="I19829">
        <v>45163</v>
      </c>
      <c r="J19829">
        <v>329.96</v>
      </c>
      <c r="K19829">
        <v>336.39422000000002</v>
      </c>
      <c r="L19829">
        <v>329.96</v>
      </c>
      <c r="M19829">
        <v>329.96</v>
      </c>
      <c r="P19829">
        <v>0</v>
      </c>
      <c r="Q19829" t="str">
        <f t="shared" si="309"/>
        <v>ACTIVE</v>
      </c>
    </row>
    <row r="19830" spans="1:17" x14ac:dyDescent="0.25">
      <c r="A19830" t="s">
        <v>4900</v>
      </c>
      <c r="B19830">
        <v>1928</v>
      </c>
      <c r="C19830" t="s">
        <v>4940</v>
      </c>
      <c r="D19830" t="s">
        <v>4908</v>
      </c>
      <c r="E19830">
        <v>89961</v>
      </c>
      <c r="F19830" t="s">
        <v>4908</v>
      </c>
      <c r="G19830" t="s">
        <v>4913</v>
      </c>
      <c r="H19830" t="s">
        <v>4912</v>
      </c>
      <c r="I19830">
        <v>45163</v>
      </c>
      <c r="J19830">
        <v>32.15</v>
      </c>
      <c r="K19830">
        <v>32.776924999999999</v>
      </c>
      <c r="L19830">
        <v>32.15</v>
      </c>
      <c r="M19830">
        <v>32.15</v>
      </c>
      <c r="P19830">
        <v>0</v>
      </c>
      <c r="Q19830" t="str">
        <f t="shared" si="309"/>
        <v>ACTIVE</v>
      </c>
    </row>
    <row r="19831" spans="1:17" x14ac:dyDescent="0.25">
      <c r="A19831" t="s">
        <v>4900</v>
      </c>
      <c r="B19831">
        <v>1602</v>
      </c>
      <c r="C19831" t="s">
        <v>4997</v>
      </c>
      <c r="D19831" t="s">
        <v>4908</v>
      </c>
      <c r="E19831">
        <v>89963</v>
      </c>
      <c r="F19831" t="s">
        <v>4908</v>
      </c>
      <c r="G19831" t="s">
        <v>4913</v>
      </c>
      <c r="H19831" t="s">
        <v>4912</v>
      </c>
      <c r="I19831">
        <v>45163</v>
      </c>
      <c r="J19831">
        <v>91.97</v>
      </c>
      <c r="K19831">
        <v>93.763414999999995</v>
      </c>
      <c r="L19831">
        <v>91.97</v>
      </c>
      <c r="M19831">
        <v>91.97</v>
      </c>
      <c r="P19831">
        <v>0</v>
      </c>
      <c r="Q19831" t="str">
        <f t="shared" si="309"/>
        <v>ACTIVE</v>
      </c>
    </row>
    <row r="19832" spans="1:17" x14ac:dyDescent="0.25">
      <c r="A19832" t="s">
        <v>4900</v>
      </c>
      <c r="B19832">
        <v>1602</v>
      </c>
      <c r="C19832" t="s">
        <v>4997</v>
      </c>
      <c r="D19832" t="s">
        <v>4908</v>
      </c>
      <c r="E19832">
        <v>89964</v>
      </c>
      <c r="F19832" t="s">
        <v>4908</v>
      </c>
      <c r="G19832" t="s">
        <v>4913</v>
      </c>
      <c r="H19832" t="s">
        <v>4912</v>
      </c>
      <c r="I19832">
        <v>45163</v>
      </c>
      <c r="J19832">
        <v>5.5</v>
      </c>
      <c r="K19832">
        <v>5.6072499999999996</v>
      </c>
      <c r="L19832">
        <v>5.5</v>
      </c>
      <c r="M19832">
        <v>5.5</v>
      </c>
      <c r="P19832">
        <v>0</v>
      </c>
      <c r="Q19832" t="str">
        <f t="shared" si="309"/>
        <v>ACTIVE</v>
      </c>
    </row>
    <row r="19833" spans="1:17" x14ac:dyDescent="0.25">
      <c r="A19833" t="s">
        <v>4900</v>
      </c>
      <c r="B19833">
        <v>1505</v>
      </c>
      <c r="C19833" t="s">
        <v>4992</v>
      </c>
      <c r="D19833" t="s">
        <v>4908</v>
      </c>
      <c r="E19833">
        <v>89965</v>
      </c>
      <c r="F19833" t="s">
        <v>4908</v>
      </c>
      <c r="G19833" t="s">
        <v>4913</v>
      </c>
      <c r="H19833" t="s">
        <v>4912</v>
      </c>
      <c r="I19833">
        <v>45163</v>
      </c>
      <c r="J19833">
        <v>29.45</v>
      </c>
      <c r="K19833">
        <v>30.024274999999999</v>
      </c>
      <c r="L19833">
        <v>29.45</v>
      </c>
      <c r="M19833">
        <v>29.45</v>
      </c>
      <c r="P19833">
        <v>0</v>
      </c>
      <c r="Q19833" t="str">
        <f t="shared" si="309"/>
        <v>ACTIVE</v>
      </c>
    </row>
    <row r="19834" spans="1:17" x14ac:dyDescent="0.25">
      <c r="A19834" t="s">
        <v>4900</v>
      </c>
      <c r="B19834">
        <v>2005</v>
      </c>
      <c r="C19834" t="s">
        <v>5151</v>
      </c>
      <c r="D19834" t="s">
        <v>4908</v>
      </c>
      <c r="E19834">
        <v>89966</v>
      </c>
      <c r="F19834" t="s">
        <v>4908</v>
      </c>
      <c r="G19834" t="s">
        <v>4913</v>
      </c>
      <c r="H19834" t="s">
        <v>4912</v>
      </c>
      <c r="I19834">
        <v>45163</v>
      </c>
      <c r="J19834">
        <v>1</v>
      </c>
      <c r="K19834">
        <v>1.0195000000000001</v>
      </c>
      <c r="L19834">
        <v>1</v>
      </c>
      <c r="M19834">
        <v>1</v>
      </c>
      <c r="P19834">
        <v>0</v>
      </c>
      <c r="Q19834" t="str">
        <f t="shared" si="309"/>
        <v>ACTIVE</v>
      </c>
    </row>
    <row r="19835" spans="1:17" x14ac:dyDescent="0.25">
      <c r="A19835" t="s">
        <v>4900</v>
      </c>
      <c r="B19835">
        <v>1856</v>
      </c>
      <c r="C19835" t="s">
        <v>4969</v>
      </c>
      <c r="D19835" t="s">
        <v>4908</v>
      </c>
      <c r="E19835">
        <v>89967</v>
      </c>
      <c r="F19835" t="s">
        <v>4908</v>
      </c>
      <c r="G19835" t="s">
        <v>4913</v>
      </c>
      <c r="H19835" t="s">
        <v>4912</v>
      </c>
      <c r="I19835">
        <v>45163</v>
      </c>
      <c r="J19835">
        <v>127.05</v>
      </c>
      <c r="K19835">
        <v>129.52747500000001</v>
      </c>
      <c r="L19835">
        <v>127.05</v>
      </c>
      <c r="M19835">
        <v>127.05</v>
      </c>
      <c r="P19835">
        <v>0</v>
      </c>
      <c r="Q19835" t="str">
        <f t="shared" si="309"/>
        <v>ACTIVE</v>
      </c>
    </row>
    <row r="19836" spans="1:17" x14ac:dyDescent="0.25">
      <c r="A19836" t="s">
        <v>4900</v>
      </c>
      <c r="B19836">
        <v>913</v>
      </c>
      <c r="C19836" t="s">
        <v>4976</v>
      </c>
      <c r="D19836" t="s">
        <v>4908</v>
      </c>
      <c r="E19836">
        <v>89968</v>
      </c>
      <c r="F19836" t="s">
        <v>4908</v>
      </c>
      <c r="G19836" t="s">
        <v>4913</v>
      </c>
      <c r="H19836" t="s">
        <v>4912</v>
      </c>
      <c r="I19836">
        <v>45163</v>
      </c>
      <c r="J19836">
        <v>601.54</v>
      </c>
      <c r="K19836">
        <v>613.27003000000002</v>
      </c>
      <c r="L19836">
        <v>601.54</v>
      </c>
      <c r="M19836">
        <v>601.54</v>
      </c>
      <c r="P19836">
        <v>0</v>
      </c>
      <c r="Q19836" t="str">
        <f t="shared" si="309"/>
        <v>ACTIVE</v>
      </c>
    </row>
    <row r="19837" spans="1:17" x14ac:dyDescent="0.25">
      <c r="A19837" t="s">
        <v>4900</v>
      </c>
      <c r="B19837">
        <v>2186</v>
      </c>
      <c r="C19837" t="s">
        <v>4918</v>
      </c>
      <c r="D19837" t="s">
        <v>4908</v>
      </c>
      <c r="E19837">
        <v>89969</v>
      </c>
      <c r="F19837" t="s">
        <v>4908</v>
      </c>
      <c r="G19837" t="s">
        <v>4913</v>
      </c>
      <c r="H19837" t="s">
        <v>4912</v>
      </c>
      <c r="I19837">
        <v>45163</v>
      </c>
      <c r="J19837">
        <v>128.4</v>
      </c>
      <c r="K19837">
        <v>130.90379999999999</v>
      </c>
      <c r="L19837">
        <v>128.4</v>
      </c>
      <c r="M19837">
        <v>128.4</v>
      </c>
      <c r="P19837">
        <v>0</v>
      </c>
      <c r="Q19837" t="str">
        <f t="shared" si="309"/>
        <v>ACTIVE</v>
      </c>
    </row>
    <row r="19838" spans="1:17" x14ac:dyDescent="0.25">
      <c r="A19838" t="s">
        <v>4900</v>
      </c>
      <c r="B19838">
        <v>1796</v>
      </c>
      <c r="C19838" t="s">
        <v>5101</v>
      </c>
      <c r="D19838" t="s">
        <v>4908</v>
      </c>
      <c r="E19838">
        <v>89972</v>
      </c>
      <c r="F19838" t="s">
        <v>4908</v>
      </c>
      <c r="G19838" t="s">
        <v>4913</v>
      </c>
      <c r="H19838" t="s">
        <v>4912</v>
      </c>
      <c r="I19838">
        <v>45163</v>
      </c>
      <c r="J19838">
        <v>683.21</v>
      </c>
      <c r="K19838">
        <v>696.53259500000001</v>
      </c>
      <c r="L19838">
        <v>683.21</v>
      </c>
      <c r="M19838">
        <v>683.21</v>
      </c>
      <c r="P19838">
        <v>0</v>
      </c>
      <c r="Q19838" t="str">
        <f t="shared" si="309"/>
        <v>ACTIVE</v>
      </c>
    </row>
    <row r="19839" spans="1:17" x14ac:dyDescent="0.25">
      <c r="A19839" t="s">
        <v>4900</v>
      </c>
      <c r="B19839">
        <v>1068</v>
      </c>
      <c r="C19839" t="s">
        <v>477</v>
      </c>
      <c r="D19839" t="s">
        <v>4908</v>
      </c>
      <c r="E19839">
        <v>89973</v>
      </c>
      <c r="F19839" t="s">
        <v>4908</v>
      </c>
      <c r="G19839" t="s">
        <v>4913</v>
      </c>
      <c r="H19839" t="s">
        <v>4912</v>
      </c>
      <c r="I19839">
        <v>45163</v>
      </c>
      <c r="J19839">
        <v>28</v>
      </c>
      <c r="K19839">
        <v>28.545999999999999</v>
      </c>
      <c r="L19839">
        <v>28</v>
      </c>
      <c r="M19839">
        <v>28</v>
      </c>
      <c r="P19839">
        <v>0</v>
      </c>
      <c r="Q19839" t="str">
        <f t="shared" si="309"/>
        <v>ACTIVE</v>
      </c>
    </row>
    <row r="19840" spans="1:17" x14ac:dyDescent="0.25">
      <c r="A19840" t="s">
        <v>4900</v>
      </c>
      <c r="B19840">
        <v>1361</v>
      </c>
      <c r="C19840" t="s">
        <v>1212</v>
      </c>
      <c r="D19840" t="s">
        <v>4908</v>
      </c>
      <c r="E19840">
        <v>89974</v>
      </c>
      <c r="F19840" t="s">
        <v>4908</v>
      </c>
      <c r="G19840" t="s">
        <v>4913</v>
      </c>
      <c r="H19840" t="s">
        <v>4912</v>
      </c>
      <c r="I19840">
        <v>45163</v>
      </c>
      <c r="J19840">
        <v>23.75</v>
      </c>
      <c r="K19840">
        <v>24.213125000000002</v>
      </c>
      <c r="L19840">
        <v>23.75</v>
      </c>
      <c r="M19840">
        <v>23.75</v>
      </c>
      <c r="P19840">
        <v>0</v>
      </c>
      <c r="Q19840" t="str">
        <f t="shared" si="309"/>
        <v>ACTIVE</v>
      </c>
    </row>
    <row r="19841" spans="1:17" x14ac:dyDescent="0.25">
      <c r="A19841" t="s">
        <v>4900</v>
      </c>
      <c r="B19841">
        <v>2139</v>
      </c>
      <c r="C19841" t="s">
        <v>5149</v>
      </c>
      <c r="D19841" t="s">
        <v>4908</v>
      </c>
      <c r="E19841">
        <v>89975</v>
      </c>
      <c r="F19841" t="s">
        <v>4908</v>
      </c>
      <c r="G19841" t="s">
        <v>4913</v>
      </c>
      <c r="H19841" t="s">
        <v>4912</v>
      </c>
      <c r="I19841">
        <v>45163</v>
      </c>
      <c r="J19841">
        <v>339.83</v>
      </c>
      <c r="K19841">
        <v>346.45668499999999</v>
      </c>
      <c r="L19841">
        <v>339.83</v>
      </c>
      <c r="M19841">
        <v>339.83</v>
      </c>
      <c r="P19841">
        <v>0</v>
      </c>
      <c r="Q19841" t="str">
        <f t="shared" si="309"/>
        <v>ACTIVE</v>
      </c>
    </row>
    <row r="19842" spans="1:17" x14ac:dyDescent="0.25">
      <c r="A19842" t="s">
        <v>4900</v>
      </c>
      <c r="B19842">
        <v>2186</v>
      </c>
      <c r="C19842" t="s">
        <v>4918</v>
      </c>
      <c r="D19842" t="s">
        <v>4908</v>
      </c>
      <c r="E19842">
        <v>89976</v>
      </c>
      <c r="F19842" t="s">
        <v>4908</v>
      </c>
      <c r="G19842" t="s">
        <v>4913</v>
      </c>
      <c r="H19842" t="s">
        <v>4912</v>
      </c>
      <c r="I19842">
        <v>45163</v>
      </c>
      <c r="J19842">
        <v>493.14</v>
      </c>
      <c r="K19842">
        <v>502.75623000000002</v>
      </c>
      <c r="L19842">
        <v>493.14</v>
      </c>
      <c r="M19842">
        <v>493.14</v>
      </c>
      <c r="P19842">
        <v>0</v>
      </c>
      <c r="Q19842" t="str">
        <f t="shared" ref="Q19842:Q19905" si="310">IF(P19842=0,"ACTIVE",IF(P19842&lt;=30,"1-30",IF(AND(P19842&gt;30,P19842&lt;=60),"31-60",IF(AND(P19842&gt;60,P19842&lt;=90),"61-90",IF(AND(P19842&gt;90,P19842&lt;=120),"91-120",IF(AND(P19842&gt;120,P19842&lt;=150),"121-150",IF(AND(P19842&gt;150,P19842&lt;=180),"151-180","180+")))))))</f>
        <v>ACTIVE</v>
      </c>
    </row>
    <row r="19843" spans="1:17" x14ac:dyDescent="0.25">
      <c r="A19843" t="s">
        <v>4900</v>
      </c>
      <c r="B19843">
        <v>2192</v>
      </c>
      <c r="C19843" t="s">
        <v>4986</v>
      </c>
      <c r="D19843" t="s">
        <v>4908</v>
      </c>
      <c r="E19843">
        <v>89977</v>
      </c>
      <c r="F19843" t="s">
        <v>4908</v>
      </c>
      <c r="G19843" t="s">
        <v>4913</v>
      </c>
      <c r="H19843" t="s">
        <v>4912</v>
      </c>
      <c r="I19843">
        <v>45163</v>
      </c>
      <c r="J19843">
        <v>83.5</v>
      </c>
      <c r="K19843">
        <v>85.128249999999994</v>
      </c>
      <c r="L19843">
        <v>83.5</v>
      </c>
      <c r="M19843">
        <v>83.5</v>
      </c>
      <c r="P19843">
        <v>0</v>
      </c>
      <c r="Q19843" t="str">
        <f t="shared" si="310"/>
        <v>ACTIVE</v>
      </c>
    </row>
    <row r="19844" spans="1:17" x14ac:dyDescent="0.25">
      <c r="A19844" t="s">
        <v>4900</v>
      </c>
      <c r="B19844">
        <v>1700</v>
      </c>
      <c r="C19844" t="s">
        <v>4942</v>
      </c>
      <c r="D19844" t="s">
        <v>4908</v>
      </c>
      <c r="E19844">
        <v>89978</v>
      </c>
      <c r="F19844" t="s">
        <v>4908</v>
      </c>
      <c r="G19844" t="s">
        <v>4913</v>
      </c>
      <c r="H19844" t="s">
        <v>4912</v>
      </c>
      <c r="I19844">
        <v>45163</v>
      </c>
      <c r="J19844">
        <v>139.63999999999999</v>
      </c>
      <c r="K19844">
        <v>142.36297999999999</v>
      </c>
      <c r="L19844">
        <v>139.63999999999999</v>
      </c>
      <c r="M19844">
        <v>139.63999999999999</v>
      </c>
      <c r="P19844">
        <v>0</v>
      </c>
      <c r="Q19844" t="str">
        <f t="shared" si="310"/>
        <v>ACTIVE</v>
      </c>
    </row>
    <row r="19845" spans="1:17" x14ac:dyDescent="0.25">
      <c r="A19845" t="s">
        <v>4900</v>
      </c>
      <c r="B19845">
        <v>2087</v>
      </c>
      <c r="C19845" t="s">
        <v>4919</v>
      </c>
      <c r="D19845" t="s">
        <v>4908</v>
      </c>
      <c r="E19845">
        <v>89979</v>
      </c>
      <c r="F19845" t="s">
        <v>4908</v>
      </c>
      <c r="G19845" t="s">
        <v>4913</v>
      </c>
      <c r="H19845" t="s">
        <v>4912</v>
      </c>
      <c r="I19845">
        <v>45163</v>
      </c>
      <c r="J19845">
        <v>54.94</v>
      </c>
      <c r="K19845">
        <v>56.011330000000001</v>
      </c>
      <c r="L19845">
        <v>54.94</v>
      </c>
      <c r="M19845">
        <v>54.94</v>
      </c>
      <c r="P19845">
        <v>0</v>
      </c>
      <c r="Q19845" t="str">
        <f t="shared" si="310"/>
        <v>ACTIVE</v>
      </c>
    </row>
    <row r="19846" spans="1:17" x14ac:dyDescent="0.25">
      <c r="A19846" t="s">
        <v>4900</v>
      </c>
      <c r="B19846">
        <v>938</v>
      </c>
      <c r="C19846" t="s">
        <v>5137</v>
      </c>
      <c r="D19846" t="s">
        <v>4908</v>
      </c>
      <c r="E19846">
        <v>89980</v>
      </c>
      <c r="F19846" t="s">
        <v>4908</v>
      </c>
      <c r="G19846" t="s">
        <v>4913</v>
      </c>
      <c r="H19846" t="s">
        <v>4912</v>
      </c>
      <c r="I19846">
        <v>45163</v>
      </c>
      <c r="J19846">
        <v>12</v>
      </c>
      <c r="K19846">
        <v>12.234</v>
      </c>
      <c r="L19846">
        <v>12</v>
      </c>
      <c r="M19846">
        <v>12</v>
      </c>
      <c r="P19846">
        <v>0</v>
      </c>
      <c r="Q19846" t="str">
        <f t="shared" si="310"/>
        <v>ACTIVE</v>
      </c>
    </row>
    <row r="19847" spans="1:17" x14ac:dyDescent="0.25">
      <c r="A19847" t="s">
        <v>4900</v>
      </c>
      <c r="B19847">
        <v>2186</v>
      </c>
      <c r="C19847" t="s">
        <v>4918</v>
      </c>
      <c r="D19847" t="s">
        <v>4908</v>
      </c>
      <c r="E19847">
        <v>89981</v>
      </c>
      <c r="F19847" t="s">
        <v>4908</v>
      </c>
      <c r="G19847" t="s">
        <v>4913</v>
      </c>
      <c r="H19847" t="s">
        <v>4912</v>
      </c>
      <c r="I19847">
        <v>45163</v>
      </c>
      <c r="J19847">
        <v>92.26</v>
      </c>
      <c r="K19847">
        <v>94.059070000000006</v>
      </c>
      <c r="L19847">
        <v>92.26</v>
      </c>
      <c r="M19847">
        <v>92.26</v>
      </c>
      <c r="P19847">
        <v>0</v>
      </c>
      <c r="Q19847" t="str">
        <f t="shared" si="310"/>
        <v>ACTIVE</v>
      </c>
    </row>
    <row r="19848" spans="1:17" x14ac:dyDescent="0.25">
      <c r="A19848" t="s">
        <v>4900</v>
      </c>
      <c r="B19848">
        <v>2186</v>
      </c>
      <c r="C19848" t="s">
        <v>4918</v>
      </c>
      <c r="D19848" t="s">
        <v>4908</v>
      </c>
      <c r="E19848">
        <v>89982</v>
      </c>
      <c r="F19848" t="s">
        <v>4908</v>
      </c>
      <c r="G19848" t="s">
        <v>4913</v>
      </c>
      <c r="H19848" t="s">
        <v>4912</v>
      </c>
      <c r="I19848">
        <v>45163</v>
      </c>
      <c r="J19848">
        <v>17.07</v>
      </c>
      <c r="K19848">
        <v>17.402864999999998</v>
      </c>
      <c r="L19848">
        <v>17.07</v>
      </c>
      <c r="M19848">
        <v>17.07</v>
      </c>
      <c r="P19848">
        <v>0</v>
      </c>
      <c r="Q19848" t="str">
        <f t="shared" si="310"/>
        <v>ACTIVE</v>
      </c>
    </row>
    <row r="19849" spans="1:17" x14ac:dyDescent="0.25">
      <c r="A19849" t="s">
        <v>4900</v>
      </c>
      <c r="B19849">
        <v>241</v>
      </c>
      <c r="C19849" t="s">
        <v>4936</v>
      </c>
      <c r="D19849" t="s">
        <v>4908</v>
      </c>
      <c r="E19849">
        <v>89983</v>
      </c>
      <c r="F19849" t="s">
        <v>4908</v>
      </c>
      <c r="G19849" t="s">
        <v>4913</v>
      </c>
      <c r="H19849" t="s">
        <v>4912</v>
      </c>
      <c r="I19849">
        <v>45163</v>
      </c>
      <c r="J19849">
        <v>15</v>
      </c>
      <c r="K19849">
        <v>15.2925</v>
      </c>
      <c r="L19849">
        <v>15</v>
      </c>
      <c r="M19849">
        <v>15</v>
      </c>
      <c r="P19849">
        <v>0</v>
      </c>
      <c r="Q19849" t="str">
        <f t="shared" si="310"/>
        <v>ACTIVE</v>
      </c>
    </row>
    <row r="19850" spans="1:17" x14ac:dyDescent="0.25">
      <c r="A19850" t="s">
        <v>4900</v>
      </c>
      <c r="B19850">
        <v>1950</v>
      </c>
      <c r="C19850" t="s">
        <v>4978</v>
      </c>
      <c r="D19850" t="s">
        <v>4908</v>
      </c>
      <c r="E19850">
        <v>89984</v>
      </c>
      <c r="F19850" t="s">
        <v>4908</v>
      </c>
      <c r="G19850" t="s">
        <v>4944</v>
      </c>
      <c r="H19850" t="s">
        <v>4912</v>
      </c>
      <c r="I19850">
        <v>45163</v>
      </c>
      <c r="J19850">
        <v>480</v>
      </c>
      <c r="K19850">
        <v>489.36</v>
      </c>
      <c r="L19850">
        <v>480</v>
      </c>
      <c r="M19850">
        <v>480</v>
      </c>
      <c r="P19850">
        <v>0</v>
      </c>
      <c r="Q19850" t="str">
        <f t="shared" si="310"/>
        <v>ACTIVE</v>
      </c>
    </row>
    <row r="19851" spans="1:17" x14ac:dyDescent="0.25">
      <c r="A19851" t="s">
        <v>4900</v>
      </c>
      <c r="B19851">
        <v>1762</v>
      </c>
      <c r="C19851" t="s">
        <v>5074</v>
      </c>
      <c r="D19851" t="s">
        <v>4908</v>
      </c>
      <c r="E19851">
        <v>89985</v>
      </c>
      <c r="F19851" t="s">
        <v>4908</v>
      </c>
      <c r="G19851" t="s">
        <v>4913</v>
      </c>
      <c r="H19851" t="s">
        <v>4912</v>
      </c>
      <c r="I19851">
        <v>45163</v>
      </c>
      <c r="J19851">
        <v>38.200000000000003</v>
      </c>
      <c r="K19851">
        <v>38.944899999999997</v>
      </c>
      <c r="L19851">
        <v>38.200000000000003</v>
      </c>
      <c r="M19851">
        <v>38.200000000000003</v>
      </c>
      <c r="P19851">
        <v>0</v>
      </c>
      <c r="Q19851" t="str">
        <f t="shared" si="310"/>
        <v>ACTIVE</v>
      </c>
    </row>
    <row r="19852" spans="1:17" x14ac:dyDescent="0.25">
      <c r="A19852" t="s">
        <v>4900</v>
      </c>
      <c r="B19852">
        <v>2073</v>
      </c>
      <c r="C19852" t="s">
        <v>5095</v>
      </c>
      <c r="D19852" t="s">
        <v>4908</v>
      </c>
      <c r="E19852">
        <v>89987</v>
      </c>
      <c r="F19852" t="s">
        <v>4908</v>
      </c>
      <c r="G19852" t="s">
        <v>4913</v>
      </c>
      <c r="H19852" t="s">
        <v>4912</v>
      </c>
      <c r="I19852">
        <v>45163</v>
      </c>
      <c r="J19852">
        <v>190</v>
      </c>
      <c r="K19852">
        <v>193.70500000000001</v>
      </c>
      <c r="L19852">
        <v>190</v>
      </c>
      <c r="M19852">
        <v>190</v>
      </c>
      <c r="P19852">
        <v>0</v>
      </c>
      <c r="Q19852" t="str">
        <f t="shared" si="310"/>
        <v>ACTIVE</v>
      </c>
    </row>
    <row r="19853" spans="1:17" x14ac:dyDescent="0.25">
      <c r="A19853" t="s">
        <v>4900</v>
      </c>
      <c r="B19853">
        <v>2102</v>
      </c>
      <c r="C19853" t="s">
        <v>5028</v>
      </c>
      <c r="D19853" t="s">
        <v>4908</v>
      </c>
      <c r="E19853">
        <v>89992</v>
      </c>
      <c r="F19853" t="s">
        <v>4908</v>
      </c>
      <c r="G19853" t="s">
        <v>4913</v>
      </c>
      <c r="H19853" t="s">
        <v>4912</v>
      </c>
      <c r="I19853">
        <v>45163</v>
      </c>
      <c r="J19853">
        <v>90</v>
      </c>
      <c r="K19853">
        <v>91.754999999999995</v>
      </c>
      <c r="L19853">
        <v>90</v>
      </c>
      <c r="M19853">
        <v>90</v>
      </c>
      <c r="P19853">
        <v>0</v>
      </c>
      <c r="Q19853" t="str">
        <f t="shared" si="310"/>
        <v>ACTIVE</v>
      </c>
    </row>
    <row r="19854" spans="1:17" x14ac:dyDescent="0.25">
      <c r="A19854" t="s">
        <v>4900</v>
      </c>
      <c r="B19854">
        <v>1385</v>
      </c>
      <c r="C19854" t="s">
        <v>3851</v>
      </c>
      <c r="D19854" t="s">
        <v>4908</v>
      </c>
      <c r="E19854">
        <v>89993</v>
      </c>
      <c r="F19854" t="s">
        <v>4908</v>
      </c>
      <c r="G19854" t="s">
        <v>4913</v>
      </c>
      <c r="H19854" t="s">
        <v>4912</v>
      </c>
      <c r="I19854">
        <v>45163</v>
      </c>
      <c r="J19854">
        <v>201.89</v>
      </c>
      <c r="K19854">
        <v>205.82685499999999</v>
      </c>
      <c r="L19854">
        <v>201.89</v>
      </c>
      <c r="M19854">
        <v>201.89</v>
      </c>
      <c r="P19854">
        <v>0</v>
      </c>
      <c r="Q19854" t="str">
        <f t="shared" si="310"/>
        <v>ACTIVE</v>
      </c>
    </row>
    <row r="19855" spans="1:17" x14ac:dyDescent="0.25">
      <c r="A19855" t="s">
        <v>4900</v>
      </c>
      <c r="B19855">
        <v>496</v>
      </c>
      <c r="C19855" t="s">
        <v>3662</v>
      </c>
      <c r="D19855" t="s">
        <v>4908</v>
      </c>
      <c r="E19855">
        <v>89995</v>
      </c>
      <c r="F19855" t="s">
        <v>4908</v>
      </c>
      <c r="G19855" t="s">
        <v>4913</v>
      </c>
      <c r="H19855" t="s">
        <v>4912</v>
      </c>
      <c r="I19855">
        <v>45163</v>
      </c>
      <c r="J19855">
        <v>20</v>
      </c>
      <c r="K19855">
        <v>20.39</v>
      </c>
      <c r="L19855">
        <v>20</v>
      </c>
      <c r="M19855">
        <v>20</v>
      </c>
      <c r="P19855">
        <v>0</v>
      </c>
      <c r="Q19855" t="str">
        <f t="shared" si="310"/>
        <v>ACTIVE</v>
      </c>
    </row>
    <row r="19856" spans="1:17" x14ac:dyDescent="0.25">
      <c r="A19856" t="s">
        <v>4900</v>
      </c>
      <c r="B19856">
        <v>1240</v>
      </c>
      <c r="C19856" t="s">
        <v>5145</v>
      </c>
      <c r="D19856" t="s">
        <v>5092</v>
      </c>
      <c r="E19856">
        <v>89996</v>
      </c>
      <c r="F19856" t="s">
        <v>4908</v>
      </c>
      <c r="G19856" t="s">
        <v>4913</v>
      </c>
      <c r="H19856" t="s">
        <v>4912</v>
      </c>
      <c r="I19856">
        <v>45163</v>
      </c>
      <c r="J19856">
        <v>67</v>
      </c>
      <c r="K19856">
        <v>68.3065</v>
      </c>
      <c r="L19856">
        <v>67</v>
      </c>
      <c r="M19856">
        <v>67</v>
      </c>
      <c r="P19856">
        <v>0</v>
      </c>
      <c r="Q19856" t="str">
        <f t="shared" si="310"/>
        <v>ACTIVE</v>
      </c>
    </row>
    <row r="19857" spans="1:17" x14ac:dyDescent="0.25">
      <c r="A19857" t="s">
        <v>4900</v>
      </c>
      <c r="B19857">
        <v>1826</v>
      </c>
      <c r="C19857" t="s">
        <v>5008</v>
      </c>
      <c r="D19857" t="s">
        <v>4908</v>
      </c>
      <c r="E19857">
        <v>89997</v>
      </c>
      <c r="F19857" t="s">
        <v>4908</v>
      </c>
      <c r="G19857" t="s">
        <v>4913</v>
      </c>
      <c r="H19857" t="s">
        <v>4912</v>
      </c>
      <c r="I19857">
        <v>45163</v>
      </c>
      <c r="J19857">
        <v>86.9</v>
      </c>
      <c r="K19857">
        <v>88.594549999999998</v>
      </c>
      <c r="L19857">
        <v>86.9</v>
      </c>
      <c r="M19857">
        <v>86.9</v>
      </c>
      <c r="P19857">
        <v>0</v>
      </c>
      <c r="Q19857" t="str">
        <f t="shared" si="310"/>
        <v>ACTIVE</v>
      </c>
    </row>
    <row r="19858" spans="1:17" x14ac:dyDescent="0.25">
      <c r="A19858" t="s">
        <v>4900</v>
      </c>
      <c r="B19858">
        <v>762</v>
      </c>
      <c r="C19858" t="s">
        <v>5041</v>
      </c>
      <c r="D19858" t="s">
        <v>4908</v>
      </c>
      <c r="E19858">
        <v>90000</v>
      </c>
      <c r="F19858" t="s">
        <v>4908</v>
      </c>
      <c r="G19858" t="s">
        <v>4913</v>
      </c>
      <c r="H19858" t="s">
        <v>4912</v>
      </c>
      <c r="I19858">
        <v>45163</v>
      </c>
      <c r="J19858">
        <v>201.08</v>
      </c>
      <c r="K19858">
        <v>205.00106</v>
      </c>
      <c r="L19858">
        <v>201.08</v>
      </c>
      <c r="M19858">
        <v>201.08</v>
      </c>
      <c r="P19858">
        <v>0</v>
      </c>
      <c r="Q19858" t="str">
        <f t="shared" si="310"/>
        <v>ACTIVE</v>
      </c>
    </row>
    <row r="19859" spans="1:17" x14ac:dyDescent="0.25">
      <c r="A19859" t="s">
        <v>4900</v>
      </c>
      <c r="B19859">
        <v>1479</v>
      </c>
      <c r="C19859" t="s">
        <v>5150</v>
      </c>
      <c r="D19859" t="s">
        <v>4908</v>
      </c>
      <c r="E19859">
        <v>90001</v>
      </c>
      <c r="F19859" t="s">
        <v>4908</v>
      </c>
      <c r="G19859" t="s">
        <v>4913</v>
      </c>
      <c r="H19859" t="s">
        <v>4912</v>
      </c>
      <c r="I19859">
        <v>45163</v>
      </c>
      <c r="J19859">
        <v>804.5</v>
      </c>
      <c r="K19859">
        <v>820.18775000000005</v>
      </c>
      <c r="L19859">
        <v>804.5</v>
      </c>
      <c r="M19859">
        <v>804.5</v>
      </c>
      <c r="P19859">
        <v>0</v>
      </c>
      <c r="Q19859" t="str">
        <f t="shared" si="310"/>
        <v>ACTIVE</v>
      </c>
    </row>
    <row r="19860" spans="1:17" x14ac:dyDescent="0.25">
      <c r="A19860" t="s">
        <v>4900</v>
      </c>
      <c r="B19860">
        <v>1602</v>
      </c>
      <c r="C19860" t="s">
        <v>4997</v>
      </c>
      <c r="D19860" t="s">
        <v>4908</v>
      </c>
      <c r="E19860">
        <v>90002</v>
      </c>
      <c r="F19860" t="s">
        <v>4908</v>
      </c>
      <c r="G19860" t="s">
        <v>4913</v>
      </c>
      <c r="H19860" t="s">
        <v>4912</v>
      </c>
      <c r="I19860">
        <v>45163</v>
      </c>
      <c r="J19860">
        <v>11</v>
      </c>
      <c r="K19860">
        <v>11.214499999999999</v>
      </c>
      <c r="L19860">
        <v>11</v>
      </c>
      <c r="M19860">
        <v>11</v>
      </c>
      <c r="P19860">
        <v>0</v>
      </c>
      <c r="Q19860" t="str">
        <f t="shared" si="310"/>
        <v>ACTIVE</v>
      </c>
    </row>
    <row r="19861" spans="1:17" x14ac:dyDescent="0.25">
      <c r="A19861" t="s">
        <v>4900</v>
      </c>
      <c r="B19861">
        <v>913</v>
      </c>
      <c r="C19861" t="s">
        <v>4976</v>
      </c>
      <c r="D19861" t="s">
        <v>4908</v>
      </c>
      <c r="E19861">
        <v>90003</v>
      </c>
      <c r="F19861" t="s">
        <v>4908</v>
      </c>
      <c r="G19861" t="s">
        <v>4913</v>
      </c>
      <c r="H19861" t="s">
        <v>4912</v>
      </c>
      <c r="I19861">
        <v>45163</v>
      </c>
      <c r="J19861">
        <v>5</v>
      </c>
      <c r="K19861">
        <v>5.0975000000000001</v>
      </c>
      <c r="L19861">
        <v>5</v>
      </c>
      <c r="M19861">
        <v>5</v>
      </c>
      <c r="P19861">
        <v>0</v>
      </c>
      <c r="Q19861" t="str">
        <f t="shared" si="310"/>
        <v>ACTIVE</v>
      </c>
    </row>
    <row r="19862" spans="1:17" x14ac:dyDescent="0.25">
      <c r="A19862" t="s">
        <v>4900</v>
      </c>
      <c r="B19862">
        <v>984</v>
      </c>
      <c r="C19862" t="s">
        <v>2107</v>
      </c>
      <c r="D19862" t="s">
        <v>4908</v>
      </c>
      <c r="E19862">
        <v>90004</v>
      </c>
      <c r="F19862" t="s">
        <v>4908</v>
      </c>
      <c r="G19862" t="s">
        <v>4913</v>
      </c>
      <c r="H19862" t="s">
        <v>4912</v>
      </c>
      <c r="I19862">
        <v>45163</v>
      </c>
      <c r="J19862">
        <v>24</v>
      </c>
      <c r="K19862">
        <v>24.468</v>
      </c>
      <c r="L19862">
        <v>24</v>
      </c>
      <c r="M19862">
        <v>24</v>
      </c>
      <c r="P19862">
        <v>0</v>
      </c>
      <c r="Q19862" t="str">
        <f t="shared" si="310"/>
        <v>ACTIVE</v>
      </c>
    </row>
    <row r="19863" spans="1:17" x14ac:dyDescent="0.25">
      <c r="A19863" t="s">
        <v>4900</v>
      </c>
      <c r="B19863">
        <v>984</v>
      </c>
      <c r="C19863" t="s">
        <v>2107</v>
      </c>
      <c r="D19863" t="s">
        <v>4908</v>
      </c>
      <c r="E19863">
        <v>90005</v>
      </c>
      <c r="F19863" t="s">
        <v>4908</v>
      </c>
      <c r="G19863" t="s">
        <v>4913</v>
      </c>
      <c r="H19863" t="s">
        <v>4912</v>
      </c>
      <c r="I19863">
        <v>45163</v>
      </c>
      <c r="J19863">
        <v>4.5599999999999996</v>
      </c>
      <c r="K19863">
        <v>4.6489200000000004</v>
      </c>
      <c r="L19863">
        <v>4.5599999999999996</v>
      </c>
      <c r="M19863">
        <v>4.5599999999999996</v>
      </c>
      <c r="P19863">
        <v>0</v>
      </c>
      <c r="Q19863" t="str">
        <f t="shared" si="310"/>
        <v>ACTIVE</v>
      </c>
    </row>
    <row r="19864" spans="1:17" x14ac:dyDescent="0.25">
      <c r="A19864" t="s">
        <v>4900</v>
      </c>
      <c r="B19864">
        <v>394</v>
      </c>
      <c r="C19864" t="s">
        <v>5120</v>
      </c>
      <c r="D19864" t="s">
        <v>4908</v>
      </c>
      <c r="E19864">
        <v>90006</v>
      </c>
      <c r="F19864" t="s">
        <v>4908</v>
      </c>
      <c r="G19864" t="s">
        <v>4913</v>
      </c>
      <c r="H19864" t="s">
        <v>4912</v>
      </c>
      <c r="I19864">
        <v>45163</v>
      </c>
      <c r="J19864">
        <v>22.04</v>
      </c>
      <c r="K19864">
        <v>22.46978</v>
      </c>
      <c r="L19864">
        <v>22.04</v>
      </c>
      <c r="M19864">
        <v>22.04</v>
      </c>
      <c r="P19864">
        <v>0</v>
      </c>
      <c r="Q19864" t="str">
        <f t="shared" si="310"/>
        <v>ACTIVE</v>
      </c>
    </row>
    <row r="19865" spans="1:17" x14ac:dyDescent="0.25">
      <c r="A19865" t="s">
        <v>4900</v>
      </c>
      <c r="B19865">
        <v>521</v>
      </c>
      <c r="C19865" t="s">
        <v>5016</v>
      </c>
      <c r="D19865" t="s">
        <v>4908</v>
      </c>
      <c r="E19865">
        <v>90007</v>
      </c>
      <c r="F19865" t="s">
        <v>4908</v>
      </c>
      <c r="G19865" t="s">
        <v>4913</v>
      </c>
      <c r="H19865" t="s">
        <v>4912</v>
      </c>
      <c r="I19865">
        <v>45163</v>
      </c>
      <c r="J19865">
        <v>293.85000000000002</v>
      </c>
      <c r="K19865">
        <v>299.58007500000002</v>
      </c>
      <c r="L19865">
        <v>293.85000000000002</v>
      </c>
      <c r="M19865">
        <v>293.85000000000002</v>
      </c>
      <c r="P19865">
        <v>0</v>
      </c>
      <c r="Q19865" t="str">
        <f t="shared" si="310"/>
        <v>ACTIVE</v>
      </c>
    </row>
    <row r="19866" spans="1:17" x14ac:dyDescent="0.25">
      <c r="A19866" t="s">
        <v>4900</v>
      </c>
      <c r="B19866">
        <v>1589</v>
      </c>
      <c r="C19866" t="s">
        <v>5061</v>
      </c>
      <c r="D19866" t="s">
        <v>4908</v>
      </c>
      <c r="E19866">
        <v>90008</v>
      </c>
      <c r="F19866" t="s">
        <v>4908</v>
      </c>
      <c r="G19866" t="s">
        <v>4913</v>
      </c>
      <c r="H19866" t="s">
        <v>4912</v>
      </c>
      <c r="I19866">
        <v>45163</v>
      </c>
      <c r="J19866">
        <v>62.1</v>
      </c>
      <c r="K19866">
        <v>63.310949999999998</v>
      </c>
      <c r="L19866">
        <v>62.1</v>
      </c>
      <c r="M19866">
        <v>62.1</v>
      </c>
      <c r="P19866">
        <v>0</v>
      </c>
      <c r="Q19866" t="str">
        <f t="shared" si="310"/>
        <v>ACTIVE</v>
      </c>
    </row>
    <row r="19867" spans="1:17" x14ac:dyDescent="0.25">
      <c r="A19867" t="s">
        <v>4900</v>
      </c>
      <c r="B19867">
        <v>1068</v>
      </c>
      <c r="C19867" t="s">
        <v>477</v>
      </c>
      <c r="D19867" t="s">
        <v>4908</v>
      </c>
      <c r="E19867">
        <v>90010</v>
      </c>
      <c r="F19867" t="s">
        <v>4908</v>
      </c>
      <c r="G19867" t="s">
        <v>4913</v>
      </c>
      <c r="H19867" t="s">
        <v>4912</v>
      </c>
      <c r="I19867">
        <v>45163</v>
      </c>
      <c r="J19867">
        <v>60</v>
      </c>
      <c r="K19867">
        <v>61.17</v>
      </c>
      <c r="L19867">
        <v>60</v>
      </c>
      <c r="M19867">
        <v>60</v>
      </c>
      <c r="P19867">
        <v>0</v>
      </c>
      <c r="Q19867" t="str">
        <f t="shared" si="310"/>
        <v>ACTIVE</v>
      </c>
    </row>
    <row r="19868" spans="1:17" x14ac:dyDescent="0.25">
      <c r="A19868" t="s">
        <v>4900</v>
      </c>
      <c r="B19868">
        <v>2130</v>
      </c>
      <c r="C19868" t="s">
        <v>4923</v>
      </c>
      <c r="D19868" t="s">
        <v>4908</v>
      </c>
      <c r="E19868">
        <v>90011</v>
      </c>
      <c r="F19868" t="s">
        <v>4908</v>
      </c>
      <c r="G19868" t="s">
        <v>4913</v>
      </c>
      <c r="H19868" t="s">
        <v>4912</v>
      </c>
      <c r="I19868">
        <v>45163</v>
      </c>
      <c r="J19868">
        <v>58.3</v>
      </c>
      <c r="K19868">
        <v>59.43685</v>
      </c>
      <c r="L19868">
        <v>58.3</v>
      </c>
      <c r="M19868">
        <v>58.3</v>
      </c>
      <c r="P19868">
        <v>0</v>
      </c>
      <c r="Q19868" t="str">
        <f t="shared" si="310"/>
        <v>ACTIVE</v>
      </c>
    </row>
    <row r="19869" spans="1:17" x14ac:dyDescent="0.25">
      <c r="A19869" t="s">
        <v>4900</v>
      </c>
      <c r="B19869">
        <v>984</v>
      </c>
      <c r="C19869" t="s">
        <v>2107</v>
      </c>
      <c r="D19869" t="s">
        <v>4908</v>
      </c>
      <c r="E19869">
        <v>90012</v>
      </c>
      <c r="F19869" t="s">
        <v>4908</v>
      </c>
      <c r="G19869" t="s">
        <v>4913</v>
      </c>
      <c r="H19869" t="s">
        <v>4912</v>
      </c>
      <c r="I19869">
        <v>45163</v>
      </c>
      <c r="J19869">
        <v>2</v>
      </c>
      <c r="K19869">
        <v>2.0390000000000001</v>
      </c>
      <c r="L19869">
        <v>2</v>
      </c>
      <c r="M19869">
        <v>2</v>
      </c>
      <c r="P19869">
        <v>0</v>
      </c>
      <c r="Q19869" t="str">
        <f t="shared" si="310"/>
        <v>ACTIVE</v>
      </c>
    </row>
    <row r="19870" spans="1:17" x14ac:dyDescent="0.25">
      <c r="A19870" t="s">
        <v>4900</v>
      </c>
      <c r="B19870">
        <v>2139</v>
      </c>
      <c r="C19870" t="s">
        <v>5149</v>
      </c>
      <c r="D19870" t="s">
        <v>4908</v>
      </c>
      <c r="E19870">
        <v>90013</v>
      </c>
      <c r="F19870" t="s">
        <v>4908</v>
      </c>
      <c r="G19870" t="s">
        <v>4913</v>
      </c>
      <c r="H19870" t="s">
        <v>4912</v>
      </c>
      <c r="I19870">
        <v>45163</v>
      </c>
      <c r="J19870">
        <v>71.28</v>
      </c>
      <c r="K19870">
        <v>72.669960000000003</v>
      </c>
      <c r="L19870">
        <v>71.28</v>
      </c>
      <c r="M19870">
        <v>71.28</v>
      </c>
      <c r="P19870">
        <v>0</v>
      </c>
      <c r="Q19870" t="str">
        <f t="shared" si="310"/>
        <v>ACTIVE</v>
      </c>
    </row>
    <row r="19871" spans="1:17" x14ac:dyDescent="0.25">
      <c r="A19871" t="s">
        <v>4900</v>
      </c>
      <c r="B19871">
        <v>1602</v>
      </c>
      <c r="C19871" t="s">
        <v>4997</v>
      </c>
      <c r="D19871" t="s">
        <v>4908</v>
      </c>
      <c r="E19871">
        <v>90014</v>
      </c>
      <c r="F19871" t="s">
        <v>4908</v>
      </c>
      <c r="G19871" t="s">
        <v>4913</v>
      </c>
      <c r="H19871" t="s">
        <v>4912</v>
      </c>
      <c r="I19871">
        <v>45163</v>
      </c>
      <c r="J19871">
        <v>31.27</v>
      </c>
      <c r="K19871">
        <v>31.879764999999999</v>
      </c>
      <c r="L19871">
        <v>31.27</v>
      </c>
      <c r="M19871">
        <v>31.27</v>
      </c>
      <c r="P19871">
        <v>0</v>
      </c>
      <c r="Q19871" t="str">
        <f t="shared" si="310"/>
        <v>ACTIVE</v>
      </c>
    </row>
    <row r="19872" spans="1:17" x14ac:dyDescent="0.25">
      <c r="A19872" t="s">
        <v>4900</v>
      </c>
      <c r="B19872">
        <v>2087</v>
      </c>
      <c r="C19872" t="s">
        <v>4919</v>
      </c>
      <c r="D19872" t="s">
        <v>4908</v>
      </c>
      <c r="E19872">
        <v>90015</v>
      </c>
      <c r="F19872" t="s">
        <v>4908</v>
      </c>
      <c r="G19872" t="s">
        <v>4913</v>
      </c>
      <c r="H19872" t="s">
        <v>4912</v>
      </c>
      <c r="I19872">
        <v>45163</v>
      </c>
      <c r="J19872">
        <v>289</v>
      </c>
      <c r="K19872">
        <v>294.63549999999998</v>
      </c>
      <c r="L19872">
        <v>289</v>
      </c>
      <c r="M19872">
        <v>289</v>
      </c>
      <c r="P19872">
        <v>0</v>
      </c>
      <c r="Q19872" t="str">
        <f t="shared" si="310"/>
        <v>ACTIVE</v>
      </c>
    </row>
    <row r="19873" spans="1:17" x14ac:dyDescent="0.25">
      <c r="A19873" t="s">
        <v>4900</v>
      </c>
      <c r="B19873">
        <v>371</v>
      </c>
      <c r="C19873" t="s">
        <v>3306</v>
      </c>
      <c r="D19873" t="s">
        <v>4908</v>
      </c>
      <c r="E19873">
        <v>90016</v>
      </c>
      <c r="F19873" t="s">
        <v>4908</v>
      </c>
      <c r="G19873" t="s">
        <v>4913</v>
      </c>
      <c r="H19873" t="s">
        <v>4912</v>
      </c>
      <c r="I19873">
        <v>45163</v>
      </c>
      <c r="J19873">
        <v>100</v>
      </c>
      <c r="K19873">
        <v>101.95</v>
      </c>
      <c r="L19873">
        <v>100</v>
      </c>
      <c r="M19873">
        <v>100</v>
      </c>
      <c r="P19873">
        <v>0</v>
      </c>
      <c r="Q19873" t="str">
        <f t="shared" si="310"/>
        <v>ACTIVE</v>
      </c>
    </row>
    <row r="19874" spans="1:17" x14ac:dyDescent="0.25">
      <c r="A19874" t="s">
        <v>4900</v>
      </c>
      <c r="B19874">
        <v>1866</v>
      </c>
      <c r="C19874" t="s">
        <v>5132</v>
      </c>
      <c r="D19874" t="s">
        <v>4908</v>
      </c>
      <c r="E19874">
        <v>90017</v>
      </c>
      <c r="F19874" t="s">
        <v>4908</v>
      </c>
      <c r="G19874" t="s">
        <v>4913</v>
      </c>
      <c r="H19874" t="s">
        <v>4912</v>
      </c>
      <c r="I19874">
        <v>45163</v>
      </c>
      <c r="J19874">
        <v>18.5</v>
      </c>
      <c r="K19874">
        <v>18.860749999999999</v>
      </c>
      <c r="L19874">
        <v>18.5</v>
      </c>
      <c r="M19874">
        <v>18.5</v>
      </c>
      <c r="P19874">
        <v>0</v>
      </c>
      <c r="Q19874" t="str">
        <f t="shared" si="310"/>
        <v>ACTIVE</v>
      </c>
    </row>
    <row r="19875" spans="1:17" x14ac:dyDescent="0.25">
      <c r="A19875" t="s">
        <v>4900</v>
      </c>
      <c r="B19875">
        <v>1762</v>
      </c>
      <c r="C19875" t="s">
        <v>5074</v>
      </c>
      <c r="D19875" t="s">
        <v>4908</v>
      </c>
      <c r="E19875">
        <v>90018</v>
      </c>
      <c r="F19875" t="s">
        <v>4908</v>
      </c>
      <c r="G19875" t="s">
        <v>4913</v>
      </c>
      <c r="H19875" t="s">
        <v>4912</v>
      </c>
      <c r="I19875">
        <v>45163</v>
      </c>
      <c r="J19875">
        <v>104.45</v>
      </c>
      <c r="K19875">
        <v>106.48677499999999</v>
      </c>
      <c r="L19875">
        <v>104.45</v>
      </c>
      <c r="M19875">
        <v>104.45</v>
      </c>
      <c r="P19875">
        <v>0</v>
      </c>
      <c r="Q19875" t="str">
        <f t="shared" si="310"/>
        <v>ACTIVE</v>
      </c>
    </row>
    <row r="19876" spans="1:17" x14ac:dyDescent="0.25">
      <c r="A19876" t="s">
        <v>4900</v>
      </c>
      <c r="B19876">
        <v>371</v>
      </c>
      <c r="C19876" t="s">
        <v>3306</v>
      </c>
      <c r="D19876" t="s">
        <v>4908</v>
      </c>
      <c r="E19876">
        <v>90019</v>
      </c>
      <c r="F19876" t="s">
        <v>4908</v>
      </c>
      <c r="G19876" t="s">
        <v>4913</v>
      </c>
      <c r="H19876" t="s">
        <v>4912</v>
      </c>
      <c r="I19876">
        <v>45163</v>
      </c>
      <c r="J19876">
        <v>19.989999999999998</v>
      </c>
      <c r="K19876">
        <v>20.379805000000001</v>
      </c>
      <c r="L19876">
        <v>19.989999999999998</v>
      </c>
      <c r="M19876">
        <v>19.989999999999998</v>
      </c>
      <c r="P19876">
        <v>0</v>
      </c>
      <c r="Q19876" t="str">
        <f t="shared" si="310"/>
        <v>ACTIVE</v>
      </c>
    </row>
    <row r="19877" spans="1:17" x14ac:dyDescent="0.25">
      <c r="A19877" t="s">
        <v>4900</v>
      </c>
      <c r="B19877">
        <v>1866</v>
      </c>
      <c r="C19877" t="s">
        <v>5132</v>
      </c>
      <c r="D19877" t="s">
        <v>4908</v>
      </c>
      <c r="E19877">
        <v>90021</v>
      </c>
      <c r="F19877" t="s">
        <v>4908</v>
      </c>
      <c r="G19877" t="s">
        <v>4913</v>
      </c>
      <c r="H19877" t="s">
        <v>4912</v>
      </c>
      <c r="I19877">
        <v>45163</v>
      </c>
      <c r="J19877">
        <v>8.5</v>
      </c>
      <c r="K19877">
        <v>8.6657499999999992</v>
      </c>
      <c r="L19877">
        <v>8.5</v>
      </c>
      <c r="M19877">
        <v>8.5</v>
      </c>
      <c r="P19877">
        <v>0</v>
      </c>
      <c r="Q19877" t="str">
        <f t="shared" si="310"/>
        <v>ACTIVE</v>
      </c>
    </row>
    <row r="19878" spans="1:17" x14ac:dyDescent="0.25">
      <c r="A19878" t="s">
        <v>4900</v>
      </c>
      <c r="B19878">
        <v>2067</v>
      </c>
      <c r="C19878" t="s">
        <v>5023</v>
      </c>
      <c r="D19878" t="s">
        <v>4908</v>
      </c>
      <c r="E19878">
        <v>90022</v>
      </c>
      <c r="F19878" t="s">
        <v>4908</v>
      </c>
      <c r="G19878" t="s">
        <v>4944</v>
      </c>
      <c r="H19878" t="s">
        <v>4912</v>
      </c>
      <c r="I19878">
        <v>45163</v>
      </c>
      <c r="J19878">
        <v>898.15</v>
      </c>
      <c r="K19878">
        <v>915.66392499999995</v>
      </c>
      <c r="L19878">
        <v>898.15</v>
      </c>
      <c r="M19878">
        <v>898.15</v>
      </c>
      <c r="P19878">
        <v>0</v>
      </c>
      <c r="Q19878" t="str">
        <f t="shared" si="310"/>
        <v>ACTIVE</v>
      </c>
    </row>
    <row r="19879" spans="1:17" x14ac:dyDescent="0.25">
      <c r="A19879" t="s">
        <v>4900</v>
      </c>
      <c r="B19879">
        <v>828</v>
      </c>
      <c r="C19879" t="s">
        <v>5071</v>
      </c>
      <c r="D19879" t="s">
        <v>4908</v>
      </c>
      <c r="E19879">
        <v>90024</v>
      </c>
      <c r="F19879" t="s">
        <v>4908</v>
      </c>
      <c r="G19879" t="s">
        <v>4944</v>
      </c>
      <c r="H19879" t="s">
        <v>4912</v>
      </c>
      <c r="I19879">
        <v>45163</v>
      </c>
      <c r="J19879">
        <v>5500</v>
      </c>
      <c r="K19879">
        <v>5607.25</v>
      </c>
      <c r="L19879">
        <v>5500</v>
      </c>
      <c r="M19879">
        <v>5500</v>
      </c>
      <c r="P19879">
        <v>0</v>
      </c>
      <c r="Q19879" t="str">
        <f t="shared" si="310"/>
        <v>ACTIVE</v>
      </c>
    </row>
    <row r="19880" spans="1:17" x14ac:dyDescent="0.25">
      <c r="A19880" t="s">
        <v>4900</v>
      </c>
      <c r="B19880">
        <v>1424</v>
      </c>
      <c r="C19880" t="s">
        <v>1129</v>
      </c>
      <c r="D19880" t="s">
        <v>4908</v>
      </c>
      <c r="E19880">
        <v>90025</v>
      </c>
      <c r="F19880" t="s">
        <v>4908</v>
      </c>
      <c r="G19880" t="s">
        <v>4913</v>
      </c>
      <c r="H19880" t="s">
        <v>4912</v>
      </c>
      <c r="I19880">
        <v>45163</v>
      </c>
      <c r="J19880">
        <v>159</v>
      </c>
      <c r="K19880">
        <v>162.10050000000001</v>
      </c>
      <c r="L19880">
        <v>159</v>
      </c>
      <c r="M19880">
        <v>159</v>
      </c>
      <c r="P19880">
        <v>0</v>
      </c>
      <c r="Q19880" t="str">
        <f t="shared" si="310"/>
        <v>ACTIVE</v>
      </c>
    </row>
    <row r="19881" spans="1:17" x14ac:dyDescent="0.25">
      <c r="A19881" t="s">
        <v>4900</v>
      </c>
      <c r="B19881">
        <v>1146</v>
      </c>
      <c r="C19881" t="s">
        <v>5128</v>
      </c>
      <c r="D19881" t="s">
        <v>4908</v>
      </c>
      <c r="E19881">
        <v>90026</v>
      </c>
      <c r="F19881" t="s">
        <v>4908</v>
      </c>
      <c r="G19881" t="s">
        <v>4913</v>
      </c>
      <c r="H19881" t="s">
        <v>4912</v>
      </c>
      <c r="I19881">
        <v>45163</v>
      </c>
      <c r="J19881">
        <v>59.36</v>
      </c>
      <c r="K19881">
        <v>60.517519999999998</v>
      </c>
      <c r="L19881">
        <v>59.36</v>
      </c>
      <c r="M19881">
        <v>59.36</v>
      </c>
      <c r="P19881">
        <v>0</v>
      </c>
      <c r="Q19881" t="str">
        <f t="shared" si="310"/>
        <v>ACTIVE</v>
      </c>
    </row>
    <row r="19882" spans="1:17" x14ac:dyDescent="0.25">
      <c r="A19882" t="s">
        <v>4900</v>
      </c>
      <c r="B19882">
        <v>1998</v>
      </c>
      <c r="C19882" t="s">
        <v>5135</v>
      </c>
      <c r="D19882" t="s">
        <v>4908</v>
      </c>
      <c r="E19882">
        <v>90028</v>
      </c>
      <c r="F19882" t="s">
        <v>4908</v>
      </c>
      <c r="G19882" t="s">
        <v>4913</v>
      </c>
      <c r="H19882" t="s">
        <v>4912</v>
      </c>
      <c r="I19882">
        <v>45163</v>
      </c>
      <c r="J19882">
        <v>41.05</v>
      </c>
      <c r="K19882">
        <v>41.850475000000003</v>
      </c>
      <c r="L19882">
        <v>41.05</v>
      </c>
      <c r="M19882">
        <v>41.05</v>
      </c>
      <c r="P19882">
        <v>0</v>
      </c>
      <c r="Q19882" t="str">
        <f t="shared" si="310"/>
        <v>ACTIVE</v>
      </c>
    </row>
    <row r="19883" spans="1:17" x14ac:dyDescent="0.25">
      <c r="A19883" t="s">
        <v>4900</v>
      </c>
      <c r="B19883">
        <v>638</v>
      </c>
      <c r="C19883" t="s">
        <v>1758</v>
      </c>
      <c r="D19883" t="s">
        <v>4908</v>
      </c>
      <c r="E19883">
        <v>90030</v>
      </c>
      <c r="F19883" t="s">
        <v>4908</v>
      </c>
      <c r="G19883" t="s">
        <v>4913</v>
      </c>
      <c r="H19883" t="s">
        <v>4912</v>
      </c>
      <c r="I19883">
        <v>45163</v>
      </c>
      <c r="J19883">
        <v>25.84</v>
      </c>
      <c r="K19883">
        <v>26.343879999999999</v>
      </c>
      <c r="L19883">
        <v>25.84</v>
      </c>
      <c r="M19883">
        <v>25.84</v>
      </c>
      <c r="P19883">
        <v>0</v>
      </c>
      <c r="Q19883" t="str">
        <f t="shared" si="310"/>
        <v>ACTIVE</v>
      </c>
    </row>
    <row r="19884" spans="1:17" x14ac:dyDescent="0.25">
      <c r="A19884" t="s">
        <v>4900</v>
      </c>
      <c r="B19884">
        <v>638</v>
      </c>
      <c r="C19884" t="s">
        <v>1758</v>
      </c>
      <c r="D19884" t="s">
        <v>4908</v>
      </c>
      <c r="E19884">
        <v>90032</v>
      </c>
      <c r="F19884" t="s">
        <v>4908</v>
      </c>
      <c r="G19884" t="s">
        <v>4913</v>
      </c>
      <c r="H19884" t="s">
        <v>4912</v>
      </c>
      <c r="I19884">
        <v>45163</v>
      </c>
      <c r="J19884">
        <v>35.9</v>
      </c>
      <c r="K19884">
        <v>36.600050000000003</v>
      </c>
      <c r="L19884">
        <v>35.9</v>
      </c>
      <c r="M19884">
        <v>35.9</v>
      </c>
      <c r="P19884">
        <v>0</v>
      </c>
      <c r="Q19884" t="str">
        <f t="shared" si="310"/>
        <v>ACTIVE</v>
      </c>
    </row>
    <row r="19885" spans="1:17" x14ac:dyDescent="0.25">
      <c r="A19885" t="s">
        <v>4900</v>
      </c>
      <c r="B19885">
        <v>381</v>
      </c>
      <c r="C19885" t="s">
        <v>5094</v>
      </c>
      <c r="D19885" t="s">
        <v>4908</v>
      </c>
      <c r="E19885">
        <v>90033</v>
      </c>
      <c r="F19885" t="s">
        <v>4908</v>
      </c>
      <c r="G19885" t="s">
        <v>4913</v>
      </c>
      <c r="H19885" t="s">
        <v>4912</v>
      </c>
      <c r="I19885">
        <v>45163</v>
      </c>
      <c r="J19885">
        <v>4.2</v>
      </c>
      <c r="K19885">
        <v>4.2819000000000003</v>
      </c>
      <c r="L19885">
        <v>4.2</v>
      </c>
      <c r="M19885">
        <v>4.2</v>
      </c>
      <c r="P19885">
        <v>0</v>
      </c>
      <c r="Q19885" t="str">
        <f t="shared" si="310"/>
        <v>ACTIVE</v>
      </c>
    </row>
    <row r="19886" spans="1:17" x14ac:dyDescent="0.25">
      <c r="A19886" t="s">
        <v>4900</v>
      </c>
      <c r="B19886">
        <v>381</v>
      </c>
      <c r="C19886" t="s">
        <v>5094</v>
      </c>
      <c r="D19886" t="s">
        <v>4908</v>
      </c>
      <c r="E19886">
        <v>90034</v>
      </c>
      <c r="F19886" t="s">
        <v>4908</v>
      </c>
      <c r="G19886" t="s">
        <v>4913</v>
      </c>
      <c r="H19886" t="s">
        <v>4912</v>
      </c>
      <c r="I19886">
        <v>45163</v>
      </c>
      <c r="J19886">
        <v>2</v>
      </c>
      <c r="K19886">
        <v>2.0390000000000001</v>
      </c>
      <c r="L19886">
        <v>2</v>
      </c>
      <c r="M19886">
        <v>2</v>
      </c>
      <c r="P19886">
        <v>0</v>
      </c>
      <c r="Q19886" t="str">
        <f t="shared" si="310"/>
        <v>ACTIVE</v>
      </c>
    </row>
    <row r="19887" spans="1:17" x14ac:dyDescent="0.25">
      <c r="A19887" t="s">
        <v>4900</v>
      </c>
      <c r="B19887">
        <v>381</v>
      </c>
      <c r="C19887" t="s">
        <v>5094</v>
      </c>
      <c r="D19887" t="s">
        <v>4908</v>
      </c>
      <c r="E19887">
        <v>90035</v>
      </c>
      <c r="F19887" t="s">
        <v>4908</v>
      </c>
      <c r="G19887" t="s">
        <v>4913</v>
      </c>
      <c r="H19887" t="s">
        <v>4912</v>
      </c>
      <c r="I19887">
        <v>45163</v>
      </c>
      <c r="J19887">
        <v>4.2</v>
      </c>
      <c r="K19887">
        <v>4.2819000000000003</v>
      </c>
      <c r="L19887">
        <v>4.2</v>
      </c>
      <c r="M19887">
        <v>4.2</v>
      </c>
      <c r="P19887">
        <v>0</v>
      </c>
      <c r="Q19887" t="str">
        <f t="shared" si="310"/>
        <v>ACTIVE</v>
      </c>
    </row>
    <row r="19888" spans="1:17" x14ac:dyDescent="0.25">
      <c r="A19888" t="s">
        <v>4900</v>
      </c>
      <c r="B19888">
        <v>1998</v>
      </c>
      <c r="C19888" t="s">
        <v>5135</v>
      </c>
      <c r="D19888" t="s">
        <v>4908</v>
      </c>
      <c r="E19888">
        <v>90036</v>
      </c>
      <c r="F19888" t="s">
        <v>4908</v>
      </c>
      <c r="G19888" t="s">
        <v>4913</v>
      </c>
      <c r="H19888" t="s">
        <v>4912</v>
      </c>
      <c r="I19888">
        <v>45163</v>
      </c>
      <c r="J19888">
        <v>546.95000000000005</v>
      </c>
      <c r="K19888">
        <v>557.61552500000005</v>
      </c>
      <c r="L19888">
        <v>546.95000000000005</v>
      </c>
      <c r="M19888">
        <v>546.95000000000005</v>
      </c>
      <c r="P19888">
        <v>0</v>
      </c>
      <c r="Q19888" t="str">
        <f t="shared" si="310"/>
        <v>ACTIVE</v>
      </c>
    </row>
    <row r="19889" spans="1:17" x14ac:dyDescent="0.25">
      <c r="A19889" t="s">
        <v>4900</v>
      </c>
      <c r="B19889">
        <v>1378</v>
      </c>
      <c r="C19889" t="s">
        <v>4963</v>
      </c>
      <c r="D19889" t="s">
        <v>4962</v>
      </c>
      <c r="E19889">
        <v>90037</v>
      </c>
      <c r="F19889" t="s">
        <v>4908</v>
      </c>
      <c r="G19889" t="s">
        <v>4913</v>
      </c>
      <c r="H19889" t="s">
        <v>4912</v>
      </c>
      <c r="I19889">
        <v>45163</v>
      </c>
      <c r="J19889">
        <v>60.9</v>
      </c>
      <c r="K19889">
        <v>62.08755</v>
      </c>
      <c r="L19889">
        <v>60.9</v>
      </c>
      <c r="M19889">
        <v>60.9</v>
      </c>
      <c r="P19889">
        <v>0</v>
      </c>
      <c r="Q19889" t="str">
        <f t="shared" si="310"/>
        <v>ACTIVE</v>
      </c>
    </row>
    <row r="19890" spans="1:17" x14ac:dyDescent="0.25">
      <c r="A19890" t="s">
        <v>4900</v>
      </c>
      <c r="B19890">
        <v>2082</v>
      </c>
      <c r="C19890" t="s">
        <v>5031</v>
      </c>
      <c r="D19890" t="s">
        <v>4908</v>
      </c>
      <c r="E19890">
        <v>90038</v>
      </c>
      <c r="F19890" t="s">
        <v>4908</v>
      </c>
      <c r="G19890" t="s">
        <v>4913</v>
      </c>
      <c r="H19890" t="s">
        <v>4912</v>
      </c>
      <c r="I19890">
        <v>45163</v>
      </c>
      <c r="J19890">
        <v>480</v>
      </c>
      <c r="K19890">
        <v>489.36</v>
      </c>
      <c r="L19890">
        <v>480</v>
      </c>
      <c r="M19890">
        <v>480</v>
      </c>
      <c r="P19890">
        <v>0</v>
      </c>
      <c r="Q19890" t="str">
        <f t="shared" si="310"/>
        <v>ACTIVE</v>
      </c>
    </row>
    <row r="19891" spans="1:17" x14ac:dyDescent="0.25">
      <c r="A19891" t="s">
        <v>4900</v>
      </c>
      <c r="B19891">
        <v>1424</v>
      </c>
      <c r="C19891" t="s">
        <v>1129</v>
      </c>
      <c r="D19891" t="s">
        <v>4908</v>
      </c>
      <c r="E19891">
        <v>90039</v>
      </c>
      <c r="F19891" t="s">
        <v>4908</v>
      </c>
      <c r="G19891" t="s">
        <v>4913</v>
      </c>
      <c r="H19891" t="s">
        <v>4912</v>
      </c>
      <c r="I19891">
        <v>45163</v>
      </c>
      <c r="J19891">
        <v>333</v>
      </c>
      <c r="K19891">
        <v>339.49349999999998</v>
      </c>
      <c r="L19891">
        <v>333</v>
      </c>
      <c r="M19891">
        <v>333</v>
      </c>
      <c r="P19891">
        <v>0</v>
      </c>
      <c r="Q19891" t="str">
        <f t="shared" si="310"/>
        <v>ACTIVE</v>
      </c>
    </row>
    <row r="19892" spans="1:17" x14ac:dyDescent="0.25">
      <c r="A19892" t="s">
        <v>4900</v>
      </c>
      <c r="B19892">
        <v>1843</v>
      </c>
      <c r="C19892" t="s">
        <v>4998</v>
      </c>
      <c r="D19892" t="s">
        <v>4908</v>
      </c>
      <c r="E19892">
        <v>90040</v>
      </c>
      <c r="F19892" t="s">
        <v>4908</v>
      </c>
      <c r="G19892" t="s">
        <v>4913</v>
      </c>
      <c r="H19892" t="s">
        <v>4912</v>
      </c>
      <c r="I19892">
        <v>45163</v>
      </c>
      <c r="J19892">
        <v>3392.39</v>
      </c>
      <c r="K19892">
        <v>3458.5416049999999</v>
      </c>
      <c r="L19892">
        <v>3392.39</v>
      </c>
      <c r="M19892">
        <v>3392.39</v>
      </c>
      <c r="P19892">
        <v>0</v>
      </c>
      <c r="Q19892" t="str">
        <f t="shared" si="310"/>
        <v>ACTIVE</v>
      </c>
    </row>
    <row r="19893" spans="1:17" x14ac:dyDescent="0.25">
      <c r="A19893" t="s">
        <v>4900</v>
      </c>
      <c r="B19893">
        <v>2087</v>
      </c>
      <c r="C19893" t="s">
        <v>4919</v>
      </c>
      <c r="D19893" t="s">
        <v>4908</v>
      </c>
      <c r="E19893">
        <v>90041</v>
      </c>
      <c r="F19893" t="s">
        <v>4908</v>
      </c>
      <c r="G19893" t="s">
        <v>4944</v>
      </c>
      <c r="H19893" t="s">
        <v>4912</v>
      </c>
      <c r="I19893">
        <v>45163</v>
      </c>
      <c r="J19893">
        <v>310</v>
      </c>
      <c r="K19893">
        <v>316.04500000000002</v>
      </c>
      <c r="L19893">
        <v>310</v>
      </c>
      <c r="M19893">
        <v>310</v>
      </c>
      <c r="P19893">
        <v>0</v>
      </c>
      <c r="Q19893" t="str">
        <f t="shared" si="310"/>
        <v>ACTIVE</v>
      </c>
    </row>
    <row r="19894" spans="1:17" x14ac:dyDescent="0.25">
      <c r="A19894" t="s">
        <v>4900</v>
      </c>
      <c r="B19894">
        <v>1675</v>
      </c>
      <c r="C19894" t="s">
        <v>5148</v>
      </c>
      <c r="D19894" t="s">
        <v>4908</v>
      </c>
      <c r="E19894">
        <v>90042</v>
      </c>
      <c r="F19894" t="s">
        <v>4908</v>
      </c>
      <c r="G19894" t="s">
        <v>4913</v>
      </c>
      <c r="H19894" t="s">
        <v>4912</v>
      </c>
      <c r="I19894">
        <v>45163</v>
      </c>
      <c r="J19894">
        <v>404.8</v>
      </c>
      <c r="K19894">
        <v>412.6936</v>
      </c>
      <c r="L19894">
        <v>404.8</v>
      </c>
      <c r="M19894">
        <v>404.8</v>
      </c>
      <c r="P19894">
        <v>0</v>
      </c>
      <c r="Q19894" t="str">
        <f t="shared" si="310"/>
        <v>ACTIVE</v>
      </c>
    </row>
    <row r="19895" spans="1:17" x14ac:dyDescent="0.25">
      <c r="A19895" t="s">
        <v>4900</v>
      </c>
      <c r="B19895">
        <v>2140</v>
      </c>
      <c r="C19895" t="s">
        <v>5073</v>
      </c>
      <c r="D19895" t="s">
        <v>4908</v>
      </c>
      <c r="E19895">
        <v>90045</v>
      </c>
      <c r="F19895" t="s">
        <v>4908</v>
      </c>
      <c r="G19895" t="s">
        <v>4913</v>
      </c>
      <c r="H19895" t="s">
        <v>4912</v>
      </c>
      <c r="I19895">
        <v>45163</v>
      </c>
      <c r="J19895">
        <v>369.55</v>
      </c>
      <c r="K19895">
        <v>376.75622499999997</v>
      </c>
      <c r="L19895">
        <v>369.55</v>
      </c>
      <c r="M19895">
        <v>369.55</v>
      </c>
      <c r="P19895">
        <v>0</v>
      </c>
      <c r="Q19895" t="str">
        <f t="shared" si="310"/>
        <v>ACTIVE</v>
      </c>
    </row>
    <row r="19896" spans="1:17" x14ac:dyDescent="0.25">
      <c r="A19896" t="s">
        <v>4900</v>
      </c>
      <c r="B19896">
        <v>938</v>
      </c>
      <c r="C19896" t="s">
        <v>5137</v>
      </c>
      <c r="D19896" t="s">
        <v>4908</v>
      </c>
      <c r="E19896">
        <v>90046</v>
      </c>
      <c r="F19896" t="s">
        <v>4908</v>
      </c>
      <c r="G19896" t="s">
        <v>4913</v>
      </c>
      <c r="H19896" t="s">
        <v>4912</v>
      </c>
      <c r="I19896">
        <v>45163</v>
      </c>
      <c r="J19896">
        <v>64</v>
      </c>
      <c r="K19896">
        <v>65.248000000000005</v>
      </c>
      <c r="L19896">
        <v>64</v>
      </c>
      <c r="M19896">
        <v>64</v>
      </c>
      <c r="P19896">
        <v>0</v>
      </c>
      <c r="Q19896" t="str">
        <f t="shared" si="310"/>
        <v>ACTIVE</v>
      </c>
    </row>
    <row r="19897" spans="1:17" x14ac:dyDescent="0.25">
      <c r="A19897" t="s">
        <v>4900</v>
      </c>
      <c r="B19897">
        <v>381</v>
      </c>
      <c r="C19897" t="s">
        <v>5094</v>
      </c>
      <c r="D19897" t="s">
        <v>4908</v>
      </c>
      <c r="E19897">
        <v>90047</v>
      </c>
      <c r="F19897" t="s">
        <v>4908</v>
      </c>
      <c r="G19897" t="s">
        <v>4913</v>
      </c>
      <c r="H19897" t="s">
        <v>4912</v>
      </c>
      <c r="I19897">
        <v>45163</v>
      </c>
      <c r="J19897">
        <v>2</v>
      </c>
      <c r="K19897">
        <v>2.0390000000000001</v>
      </c>
      <c r="L19897">
        <v>2</v>
      </c>
      <c r="M19897">
        <v>2</v>
      </c>
      <c r="P19897">
        <v>0</v>
      </c>
      <c r="Q19897" t="str">
        <f t="shared" si="310"/>
        <v>ACTIVE</v>
      </c>
    </row>
    <row r="19898" spans="1:17" x14ac:dyDescent="0.25">
      <c r="A19898" t="s">
        <v>4900</v>
      </c>
      <c r="B19898">
        <v>1402</v>
      </c>
      <c r="C19898" t="s">
        <v>4955</v>
      </c>
      <c r="D19898" t="s">
        <v>4908</v>
      </c>
      <c r="E19898">
        <v>90048</v>
      </c>
      <c r="F19898" t="s">
        <v>4908</v>
      </c>
      <c r="G19898" t="s">
        <v>4913</v>
      </c>
      <c r="H19898" t="s">
        <v>4912</v>
      </c>
      <c r="I19898">
        <v>45163</v>
      </c>
      <c r="J19898">
        <v>27.95</v>
      </c>
      <c r="K19898">
        <v>28.495024999999998</v>
      </c>
      <c r="L19898">
        <v>27.95</v>
      </c>
      <c r="M19898">
        <v>27.95</v>
      </c>
      <c r="P19898">
        <v>0</v>
      </c>
      <c r="Q19898" t="str">
        <f t="shared" si="310"/>
        <v>ACTIVE</v>
      </c>
    </row>
    <row r="19899" spans="1:17" x14ac:dyDescent="0.25">
      <c r="A19899" t="s">
        <v>4900</v>
      </c>
      <c r="B19899">
        <v>1402</v>
      </c>
      <c r="C19899" t="s">
        <v>4955</v>
      </c>
      <c r="D19899" t="s">
        <v>4908</v>
      </c>
      <c r="E19899">
        <v>90049</v>
      </c>
      <c r="F19899" t="s">
        <v>4908</v>
      </c>
      <c r="G19899" t="s">
        <v>4913</v>
      </c>
      <c r="H19899" t="s">
        <v>4912</v>
      </c>
      <c r="I19899">
        <v>45163</v>
      </c>
      <c r="J19899">
        <v>5.45</v>
      </c>
      <c r="K19899">
        <v>5.5562750000000003</v>
      </c>
      <c r="L19899">
        <v>5.45</v>
      </c>
      <c r="M19899">
        <v>5.45</v>
      </c>
      <c r="P19899">
        <v>0</v>
      </c>
      <c r="Q19899" t="str">
        <f t="shared" si="310"/>
        <v>ACTIVE</v>
      </c>
    </row>
    <row r="19900" spans="1:17" x14ac:dyDescent="0.25">
      <c r="A19900" t="s">
        <v>4900</v>
      </c>
      <c r="B19900">
        <v>2155</v>
      </c>
      <c r="C19900" t="s">
        <v>5110</v>
      </c>
      <c r="D19900" t="s">
        <v>4908</v>
      </c>
      <c r="E19900">
        <v>90050</v>
      </c>
      <c r="F19900" t="s">
        <v>4908</v>
      </c>
      <c r="G19900" t="s">
        <v>4944</v>
      </c>
      <c r="H19900" t="s">
        <v>4912</v>
      </c>
      <c r="I19900">
        <v>45163</v>
      </c>
      <c r="J19900">
        <v>4360.4399999999996</v>
      </c>
      <c r="K19900">
        <v>4445.4685799999997</v>
      </c>
      <c r="L19900">
        <v>4360.4399999999996</v>
      </c>
      <c r="M19900">
        <v>4360.4399999999996</v>
      </c>
      <c r="P19900">
        <v>0</v>
      </c>
      <c r="Q19900" t="str">
        <f t="shared" si="310"/>
        <v>ACTIVE</v>
      </c>
    </row>
    <row r="19901" spans="1:17" x14ac:dyDescent="0.25">
      <c r="A19901" t="s">
        <v>4900</v>
      </c>
      <c r="B19901">
        <v>1146</v>
      </c>
      <c r="C19901" t="s">
        <v>5128</v>
      </c>
      <c r="D19901" t="s">
        <v>4908</v>
      </c>
      <c r="E19901">
        <v>90051</v>
      </c>
      <c r="F19901" t="s">
        <v>4908</v>
      </c>
      <c r="G19901" t="s">
        <v>4913</v>
      </c>
      <c r="H19901" t="s">
        <v>4912</v>
      </c>
      <c r="I19901">
        <v>45163</v>
      </c>
      <c r="J19901">
        <v>28</v>
      </c>
      <c r="K19901">
        <v>28.545999999999999</v>
      </c>
      <c r="L19901">
        <v>28</v>
      </c>
      <c r="M19901">
        <v>28</v>
      </c>
      <c r="P19901">
        <v>0</v>
      </c>
      <c r="Q19901" t="str">
        <f t="shared" si="310"/>
        <v>ACTIVE</v>
      </c>
    </row>
    <row r="19902" spans="1:17" x14ac:dyDescent="0.25">
      <c r="A19902" t="s">
        <v>4900</v>
      </c>
      <c r="B19902">
        <v>1950</v>
      </c>
      <c r="C19902" t="s">
        <v>4978</v>
      </c>
      <c r="D19902" t="s">
        <v>4908</v>
      </c>
      <c r="E19902">
        <v>90052</v>
      </c>
      <c r="F19902" t="s">
        <v>4908</v>
      </c>
      <c r="G19902" t="s">
        <v>4944</v>
      </c>
      <c r="H19902" t="s">
        <v>4912</v>
      </c>
      <c r="I19902">
        <v>45163</v>
      </c>
      <c r="J19902">
        <v>300</v>
      </c>
      <c r="K19902">
        <v>305.85000000000002</v>
      </c>
      <c r="L19902">
        <v>300</v>
      </c>
      <c r="M19902">
        <v>300</v>
      </c>
      <c r="P19902">
        <v>0</v>
      </c>
      <c r="Q19902" t="str">
        <f t="shared" si="310"/>
        <v>ACTIVE</v>
      </c>
    </row>
    <row r="19903" spans="1:17" x14ac:dyDescent="0.25">
      <c r="A19903" t="s">
        <v>4900</v>
      </c>
      <c r="B19903">
        <v>2187</v>
      </c>
      <c r="C19903" t="s">
        <v>5027</v>
      </c>
      <c r="D19903" t="s">
        <v>4908</v>
      </c>
      <c r="E19903">
        <v>90053</v>
      </c>
      <c r="F19903" t="s">
        <v>4908</v>
      </c>
      <c r="G19903" t="s">
        <v>4913</v>
      </c>
      <c r="H19903" t="s">
        <v>4912</v>
      </c>
      <c r="I19903">
        <v>45163</v>
      </c>
      <c r="J19903">
        <v>262.06</v>
      </c>
      <c r="K19903">
        <v>267.17016999999998</v>
      </c>
      <c r="L19903">
        <v>262.06</v>
      </c>
      <c r="M19903">
        <v>262.06</v>
      </c>
      <c r="P19903">
        <v>0</v>
      </c>
      <c r="Q19903" t="str">
        <f t="shared" si="310"/>
        <v>ACTIVE</v>
      </c>
    </row>
    <row r="19904" spans="1:17" x14ac:dyDescent="0.25">
      <c r="A19904" t="s">
        <v>4900</v>
      </c>
      <c r="B19904">
        <v>1402</v>
      </c>
      <c r="C19904" t="s">
        <v>4955</v>
      </c>
      <c r="D19904" t="s">
        <v>4908</v>
      </c>
      <c r="E19904">
        <v>90054</v>
      </c>
      <c r="F19904" t="s">
        <v>4908</v>
      </c>
      <c r="G19904" t="s">
        <v>4913</v>
      </c>
      <c r="H19904" t="s">
        <v>4912</v>
      </c>
      <c r="I19904">
        <v>45163</v>
      </c>
      <c r="J19904">
        <v>40.4</v>
      </c>
      <c r="K19904">
        <v>41.187800000000003</v>
      </c>
      <c r="L19904">
        <v>40.4</v>
      </c>
      <c r="M19904">
        <v>40.4</v>
      </c>
      <c r="P19904">
        <v>0</v>
      </c>
      <c r="Q19904" t="str">
        <f t="shared" si="310"/>
        <v>ACTIVE</v>
      </c>
    </row>
    <row r="19905" spans="1:17" x14ac:dyDescent="0.25">
      <c r="A19905" t="s">
        <v>4900</v>
      </c>
      <c r="B19905">
        <v>1261</v>
      </c>
      <c r="C19905" t="s">
        <v>4968</v>
      </c>
      <c r="D19905" t="s">
        <v>4908</v>
      </c>
      <c r="E19905">
        <v>90055</v>
      </c>
      <c r="F19905" t="s">
        <v>4908</v>
      </c>
      <c r="G19905" t="s">
        <v>4913</v>
      </c>
      <c r="H19905" t="s">
        <v>4912</v>
      </c>
      <c r="I19905">
        <v>45163</v>
      </c>
      <c r="J19905">
        <v>28.4</v>
      </c>
      <c r="K19905">
        <v>28.953800000000001</v>
      </c>
      <c r="L19905">
        <v>28.4</v>
      </c>
      <c r="M19905">
        <v>28.4</v>
      </c>
      <c r="P19905">
        <v>0</v>
      </c>
      <c r="Q19905" t="str">
        <f t="shared" si="310"/>
        <v>ACTIVE</v>
      </c>
    </row>
    <row r="19906" spans="1:17" x14ac:dyDescent="0.25">
      <c r="A19906" t="s">
        <v>4900</v>
      </c>
      <c r="B19906">
        <v>1866</v>
      </c>
      <c r="C19906" t="s">
        <v>5132</v>
      </c>
      <c r="D19906" t="s">
        <v>4908</v>
      </c>
      <c r="E19906">
        <v>90057</v>
      </c>
      <c r="F19906" t="s">
        <v>4908</v>
      </c>
      <c r="G19906" t="s">
        <v>4913</v>
      </c>
      <c r="H19906" t="s">
        <v>4912</v>
      </c>
      <c r="I19906">
        <v>45163</v>
      </c>
      <c r="J19906">
        <v>13.5</v>
      </c>
      <c r="K19906">
        <v>13.763249999999999</v>
      </c>
      <c r="L19906">
        <v>13.5</v>
      </c>
      <c r="M19906">
        <v>13.5</v>
      </c>
      <c r="P19906">
        <v>0</v>
      </c>
      <c r="Q19906" t="str">
        <f t="shared" ref="Q19906:Q19969" si="311">IF(P19906=0,"ACTIVE",IF(P19906&lt;=30,"1-30",IF(AND(P19906&gt;30,P19906&lt;=60),"31-60",IF(AND(P19906&gt;60,P19906&lt;=90),"61-90",IF(AND(P19906&gt;90,P19906&lt;=120),"91-120",IF(AND(P19906&gt;120,P19906&lt;=150),"121-150",IF(AND(P19906&gt;150,P19906&lt;=180),"151-180","180+")))))))</f>
        <v>ACTIVE</v>
      </c>
    </row>
    <row r="19907" spans="1:17" x14ac:dyDescent="0.25">
      <c r="A19907" t="s">
        <v>4900</v>
      </c>
      <c r="B19907">
        <v>1068</v>
      </c>
      <c r="C19907" t="s">
        <v>477</v>
      </c>
      <c r="D19907" t="s">
        <v>4908</v>
      </c>
      <c r="E19907">
        <v>90058</v>
      </c>
      <c r="F19907" t="s">
        <v>4908</v>
      </c>
      <c r="G19907" t="s">
        <v>4913</v>
      </c>
      <c r="H19907" t="s">
        <v>4912</v>
      </c>
      <c r="I19907">
        <v>45163</v>
      </c>
      <c r="J19907">
        <v>16</v>
      </c>
      <c r="K19907">
        <v>16.312000000000001</v>
      </c>
      <c r="L19907">
        <v>16</v>
      </c>
      <c r="M19907">
        <v>16</v>
      </c>
      <c r="P19907">
        <v>0</v>
      </c>
      <c r="Q19907" t="str">
        <f t="shared" si="311"/>
        <v>ACTIVE</v>
      </c>
    </row>
    <row r="19908" spans="1:17" x14ac:dyDescent="0.25">
      <c r="A19908" t="s">
        <v>4900</v>
      </c>
      <c r="B19908">
        <v>1402</v>
      </c>
      <c r="C19908" t="s">
        <v>4955</v>
      </c>
      <c r="D19908" t="s">
        <v>4908</v>
      </c>
      <c r="E19908">
        <v>90059</v>
      </c>
      <c r="F19908" t="s">
        <v>4908</v>
      </c>
      <c r="G19908" t="s">
        <v>4913</v>
      </c>
      <c r="H19908" t="s">
        <v>4912</v>
      </c>
      <c r="I19908">
        <v>45163</v>
      </c>
      <c r="J19908">
        <v>25.15</v>
      </c>
      <c r="K19908">
        <v>25.640425</v>
      </c>
      <c r="L19908">
        <v>25.15</v>
      </c>
      <c r="M19908">
        <v>25.15</v>
      </c>
      <c r="P19908">
        <v>0</v>
      </c>
      <c r="Q19908" t="str">
        <f t="shared" si="311"/>
        <v>ACTIVE</v>
      </c>
    </row>
    <row r="19909" spans="1:17" x14ac:dyDescent="0.25">
      <c r="A19909" t="s">
        <v>4900</v>
      </c>
      <c r="B19909">
        <v>1597</v>
      </c>
      <c r="C19909" t="s">
        <v>5117</v>
      </c>
      <c r="D19909" t="s">
        <v>4908</v>
      </c>
      <c r="E19909">
        <v>90062</v>
      </c>
      <c r="F19909" t="s">
        <v>4908</v>
      </c>
      <c r="G19909" t="s">
        <v>4913</v>
      </c>
      <c r="H19909" t="s">
        <v>4912</v>
      </c>
      <c r="I19909">
        <v>45163</v>
      </c>
      <c r="J19909">
        <v>4.6500000000000004</v>
      </c>
      <c r="K19909">
        <v>4.7406750000000004</v>
      </c>
      <c r="L19909">
        <v>4.6500000000000004</v>
      </c>
      <c r="M19909">
        <v>4.6500000000000004</v>
      </c>
      <c r="P19909">
        <v>0</v>
      </c>
      <c r="Q19909" t="str">
        <f t="shared" si="311"/>
        <v>ACTIVE</v>
      </c>
    </row>
    <row r="19910" spans="1:17" x14ac:dyDescent="0.25">
      <c r="A19910" t="s">
        <v>4900</v>
      </c>
      <c r="B19910">
        <v>1402</v>
      </c>
      <c r="C19910" t="s">
        <v>4955</v>
      </c>
      <c r="D19910" t="s">
        <v>4908</v>
      </c>
      <c r="E19910">
        <v>90063</v>
      </c>
      <c r="F19910" t="s">
        <v>4908</v>
      </c>
      <c r="G19910" t="s">
        <v>4913</v>
      </c>
      <c r="H19910" t="s">
        <v>4912</v>
      </c>
      <c r="I19910">
        <v>45163</v>
      </c>
      <c r="J19910">
        <v>17</v>
      </c>
      <c r="K19910">
        <v>17.331499999999998</v>
      </c>
      <c r="L19910">
        <v>17</v>
      </c>
      <c r="M19910">
        <v>17</v>
      </c>
      <c r="P19910">
        <v>0</v>
      </c>
      <c r="Q19910" t="str">
        <f t="shared" si="311"/>
        <v>ACTIVE</v>
      </c>
    </row>
    <row r="19911" spans="1:17" x14ac:dyDescent="0.25">
      <c r="A19911" t="s">
        <v>4900</v>
      </c>
      <c r="B19911">
        <v>2125</v>
      </c>
      <c r="C19911" t="s">
        <v>5091</v>
      </c>
      <c r="D19911" t="s">
        <v>4908</v>
      </c>
      <c r="E19911">
        <v>90064</v>
      </c>
      <c r="F19911" t="s">
        <v>4908</v>
      </c>
      <c r="G19911" t="s">
        <v>4913</v>
      </c>
      <c r="H19911" t="s">
        <v>4912</v>
      </c>
      <c r="I19911">
        <v>45163</v>
      </c>
      <c r="J19911">
        <v>65.510000000000005</v>
      </c>
      <c r="K19911">
        <v>66.787445000000005</v>
      </c>
      <c r="L19911">
        <v>65.510000000000005</v>
      </c>
      <c r="M19911">
        <v>65.510000000000005</v>
      </c>
      <c r="P19911">
        <v>0</v>
      </c>
      <c r="Q19911" t="str">
        <f t="shared" si="311"/>
        <v>ACTIVE</v>
      </c>
    </row>
    <row r="19912" spans="1:17" x14ac:dyDescent="0.25">
      <c r="A19912" t="s">
        <v>4900</v>
      </c>
      <c r="B19912">
        <v>1432</v>
      </c>
      <c r="C19912" t="s">
        <v>5147</v>
      </c>
      <c r="D19912" t="s">
        <v>4908</v>
      </c>
      <c r="E19912">
        <v>90065</v>
      </c>
      <c r="F19912" t="s">
        <v>4908</v>
      </c>
      <c r="G19912" t="s">
        <v>4944</v>
      </c>
      <c r="H19912" t="s">
        <v>4912</v>
      </c>
      <c r="I19912">
        <v>45163</v>
      </c>
      <c r="J19912">
        <v>2920</v>
      </c>
      <c r="K19912">
        <v>2976.94</v>
      </c>
      <c r="L19912">
        <v>2920</v>
      </c>
      <c r="M19912">
        <v>2920</v>
      </c>
      <c r="P19912">
        <v>0</v>
      </c>
      <c r="Q19912" t="str">
        <f t="shared" si="311"/>
        <v>ACTIVE</v>
      </c>
    </row>
    <row r="19913" spans="1:17" x14ac:dyDescent="0.25">
      <c r="A19913" t="s">
        <v>4900</v>
      </c>
      <c r="B19913">
        <v>1505</v>
      </c>
      <c r="C19913" t="s">
        <v>4992</v>
      </c>
      <c r="D19913" t="s">
        <v>4908</v>
      </c>
      <c r="E19913">
        <v>90067</v>
      </c>
      <c r="F19913" t="s">
        <v>4908</v>
      </c>
      <c r="G19913" t="s">
        <v>4913</v>
      </c>
      <c r="H19913" t="s">
        <v>4912</v>
      </c>
      <c r="I19913">
        <v>45163</v>
      </c>
      <c r="J19913">
        <v>15.4</v>
      </c>
      <c r="K19913">
        <v>15.7003</v>
      </c>
      <c r="L19913">
        <v>15.4</v>
      </c>
      <c r="M19913">
        <v>15.4</v>
      </c>
      <c r="P19913">
        <v>0</v>
      </c>
      <c r="Q19913" t="str">
        <f t="shared" si="311"/>
        <v>ACTIVE</v>
      </c>
    </row>
    <row r="19914" spans="1:17" x14ac:dyDescent="0.25">
      <c r="A19914" t="s">
        <v>4900</v>
      </c>
      <c r="B19914">
        <v>2125</v>
      </c>
      <c r="C19914" t="s">
        <v>5091</v>
      </c>
      <c r="D19914" t="s">
        <v>4908</v>
      </c>
      <c r="E19914">
        <v>90068</v>
      </c>
      <c r="F19914" t="s">
        <v>4908</v>
      </c>
      <c r="G19914" t="s">
        <v>4913</v>
      </c>
      <c r="H19914" t="s">
        <v>4912</v>
      </c>
      <c r="I19914">
        <v>45163</v>
      </c>
      <c r="J19914">
        <v>270</v>
      </c>
      <c r="K19914">
        <v>275.26499999999999</v>
      </c>
      <c r="L19914">
        <v>270</v>
      </c>
      <c r="M19914">
        <v>270</v>
      </c>
      <c r="P19914">
        <v>0</v>
      </c>
      <c r="Q19914" t="str">
        <f t="shared" si="311"/>
        <v>ACTIVE</v>
      </c>
    </row>
    <row r="19915" spans="1:17" x14ac:dyDescent="0.25">
      <c r="A19915" t="s">
        <v>4900</v>
      </c>
      <c r="B19915">
        <v>1374</v>
      </c>
      <c r="C19915" t="s">
        <v>5146</v>
      </c>
      <c r="D19915" t="s">
        <v>4908</v>
      </c>
      <c r="E19915">
        <v>90069</v>
      </c>
      <c r="F19915" t="s">
        <v>4908</v>
      </c>
      <c r="G19915" t="s">
        <v>4913</v>
      </c>
      <c r="H19915" t="s">
        <v>4912</v>
      </c>
      <c r="I19915">
        <v>45163</v>
      </c>
      <c r="J19915">
        <v>4961.8999999999996</v>
      </c>
      <c r="K19915">
        <v>5058.6570499999998</v>
      </c>
      <c r="L19915">
        <v>4961.8999999999996</v>
      </c>
      <c r="M19915">
        <v>4961.8999999999996</v>
      </c>
      <c r="P19915">
        <v>0</v>
      </c>
      <c r="Q19915" t="str">
        <f t="shared" si="311"/>
        <v>ACTIVE</v>
      </c>
    </row>
    <row r="19916" spans="1:17" x14ac:dyDescent="0.25">
      <c r="A19916" t="s">
        <v>4900</v>
      </c>
      <c r="B19916">
        <v>984</v>
      </c>
      <c r="C19916" t="s">
        <v>2107</v>
      </c>
      <c r="D19916" t="s">
        <v>4908</v>
      </c>
      <c r="E19916">
        <v>90070</v>
      </c>
      <c r="F19916" t="s">
        <v>4908</v>
      </c>
      <c r="G19916" t="s">
        <v>4913</v>
      </c>
      <c r="H19916" t="s">
        <v>4912</v>
      </c>
      <c r="I19916">
        <v>45163</v>
      </c>
      <c r="J19916">
        <v>4.8</v>
      </c>
      <c r="K19916">
        <v>4.8936000000000002</v>
      </c>
      <c r="L19916">
        <v>4.8</v>
      </c>
      <c r="M19916">
        <v>4.8</v>
      </c>
      <c r="P19916">
        <v>0</v>
      </c>
      <c r="Q19916" t="str">
        <f t="shared" si="311"/>
        <v>ACTIVE</v>
      </c>
    </row>
    <row r="19917" spans="1:17" x14ac:dyDescent="0.25">
      <c r="A19917" t="s">
        <v>4900</v>
      </c>
      <c r="B19917">
        <v>1589</v>
      </c>
      <c r="C19917" t="s">
        <v>5061</v>
      </c>
      <c r="D19917" t="s">
        <v>4908</v>
      </c>
      <c r="E19917">
        <v>90071</v>
      </c>
      <c r="F19917" t="s">
        <v>4908</v>
      </c>
      <c r="G19917" t="s">
        <v>4913</v>
      </c>
      <c r="H19917" t="s">
        <v>4912</v>
      </c>
      <c r="I19917">
        <v>45163</v>
      </c>
      <c r="J19917">
        <v>205.98</v>
      </c>
      <c r="K19917">
        <v>209.99661</v>
      </c>
      <c r="L19917">
        <v>205.98</v>
      </c>
      <c r="M19917">
        <v>205.98</v>
      </c>
      <c r="P19917">
        <v>0</v>
      </c>
      <c r="Q19917" t="str">
        <f t="shared" si="311"/>
        <v>ACTIVE</v>
      </c>
    </row>
    <row r="19918" spans="1:17" x14ac:dyDescent="0.25">
      <c r="A19918" t="s">
        <v>4900</v>
      </c>
      <c r="B19918">
        <v>1770</v>
      </c>
      <c r="C19918" t="s">
        <v>5013</v>
      </c>
      <c r="D19918" t="s">
        <v>4908</v>
      </c>
      <c r="E19918">
        <v>90072</v>
      </c>
      <c r="F19918" t="s">
        <v>4908</v>
      </c>
      <c r="G19918" t="s">
        <v>4913</v>
      </c>
      <c r="H19918" t="s">
        <v>4912</v>
      </c>
      <c r="I19918">
        <v>45163</v>
      </c>
      <c r="J19918">
        <v>877.4</v>
      </c>
      <c r="K19918">
        <v>894.50930000000005</v>
      </c>
      <c r="L19918">
        <v>877.4</v>
      </c>
      <c r="M19918">
        <v>877.4</v>
      </c>
      <c r="P19918">
        <v>0</v>
      </c>
      <c r="Q19918" t="str">
        <f t="shared" si="311"/>
        <v>ACTIVE</v>
      </c>
    </row>
    <row r="19919" spans="1:17" x14ac:dyDescent="0.25">
      <c r="A19919" t="s">
        <v>4900</v>
      </c>
      <c r="B19919">
        <v>1240</v>
      </c>
      <c r="C19919" t="s">
        <v>5145</v>
      </c>
      <c r="D19919" t="s">
        <v>5092</v>
      </c>
      <c r="E19919">
        <v>90073</v>
      </c>
      <c r="F19919" t="s">
        <v>4908</v>
      </c>
      <c r="G19919" t="s">
        <v>4913</v>
      </c>
      <c r="H19919" t="s">
        <v>4912</v>
      </c>
      <c r="I19919">
        <v>45163</v>
      </c>
      <c r="J19919">
        <v>69.83</v>
      </c>
      <c r="K19919">
        <v>71.191685000000007</v>
      </c>
      <c r="L19919">
        <v>69.83</v>
      </c>
      <c r="M19919">
        <v>69.83</v>
      </c>
      <c r="P19919">
        <v>0</v>
      </c>
      <c r="Q19919" t="str">
        <f t="shared" si="311"/>
        <v>ACTIVE</v>
      </c>
    </row>
    <row r="19920" spans="1:17" x14ac:dyDescent="0.25">
      <c r="A19920" t="s">
        <v>4900</v>
      </c>
      <c r="B19920">
        <v>1934</v>
      </c>
      <c r="C19920" t="s">
        <v>5022</v>
      </c>
      <c r="D19920" t="s">
        <v>4908</v>
      </c>
      <c r="E19920">
        <v>90074</v>
      </c>
      <c r="F19920" t="s">
        <v>4908</v>
      </c>
      <c r="G19920" t="s">
        <v>4913</v>
      </c>
      <c r="H19920" t="s">
        <v>4912</v>
      </c>
      <c r="I19920">
        <v>45163</v>
      </c>
      <c r="J19920">
        <v>141.19999999999999</v>
      </c>
      <c r="K19920">
        <v>143.95339999999999</v>
      </c>
      <c r="L19920">
        <v>141.19999999999999</v>
      </c>
      <c r="M19920">
        <v>141.19999999999999</v>
      </c>
      <c r="P19920">
        <v>0</v>
      </c>
      <c r="Q19920" t="str">
        <f t="shared" si="311"/>
        <v>ACTIVE</v>
      </c>
    </row>
    <row r="19921" spans="1:17" x14ac:dyDescent="0.25">
      <c r="A19921" t="s">
        <v>4900</v>
      </c>
      <c r="B19921">
        <v>971</v>
      </c>
      <c r="C19921" t="s">
        <v>3330</v>
      </c>
      <c r="D19921" t="s">
        <v>4908</v>
      </c>
      <c r="E19921">
        <v>90075</v>
      </c>
      <c r="F19921" t="s">
        <v>4908</v>
      </c>
      <c r="G19921" t="s">
        <v>4913</v>
      </c>
      <c r="H19921" t="s">
        <v>4912</v>
      </c>
      <c r="I19921">
        <v>45163</v>
      </c>
      <c r="J19921">
        <v>16.16</v>
      </c>
      <c r="K19921">
        <v>16.47512</v>
      </c>
      <c r="L19921">
        <v>16.16</v>
      </c>
      <c r="M19921">
        <v>16.16</v>
      </c>
      <c r="P19921">
        <v>0</v>
      </c>
      <c r="Q19921" t="str">
        <f t="shared" si="311"/>
        <v>ACTIVE</v>
      </c>
    </row>
    <row r="19922" spans="1:17" x14ac:dyDescent="0.25">
      <c r="A19922" t="s">
        <v>4900</v>
      </c>
      <c r="B19922">
        <v>2164</v>
      </c>
      <c r="C19922" t="s">
        <v>5144</v>
      </c>
      <c r="D19922" t="s">
        <v>4908</v>
      </c>
      <c r="E19922">
        <v>90076</v>
      </c>
      <c r="F19922" t="s">
        <v>4908</v>
      </c>
      <c r="G19922" t="s">
        <v>4913</v>
      </c>
      <c r="H19922" t="s">
        <v>4912</v>
      </c>
      <c r="I19922">
        <v>45163</v>
      </c>
      <c r="J19922">
        <v>1591.03</v>
      </c>
      <c r="K19922">
        <v>1622.055085</v>
      </c>
      <c r="L19922">
        <v>1591.03</v>
      </c>
      <c r="M19922">
        <v>1591.03</v>
      </c>
      <c r="P19922">
        <v>0</v>
      </c>
      <c r="Q19922" t="str">
        <f t="shared" si="311"/>
        <v>ACTIVE</v>
      </c>
    </row>
    <row r="19923" spans="1:17" x14ac:dyDescent="0.25">
      <c r="A19923" t="s">
        <v>4900</v>
      </c>
      <c r="B19923">
        <v>971</v>
      </c>
      <c r="C19923" t="s">
        <v>3330</v>
      </c>
      <c r="D19923" t="s">
        <v>4908</v>
      </c>
      <c r="E19923">
        <v>90078</v>
      </c>
      <c r="F19923" t="s">
        <v>4908</v>
      </c>
      <c r="G19923" t="s">
        <v>4913</v>
      </c>
      <c r="H19923" t="s">
        <v>4912</v>
      </c>
      <c r="I19923">
        <v>45163</v>
      </c>
      <c r="J19923">
        <v>40.4</v>
      </c>
      <c r="K19923">
        <v>41.187800000000003</v>
      </c>
      <c r="L19923">
        <v>40.4</v>
      </c>
      <c r="M19923">
        <v>40.4</v>
      </c>
      <c r="P19923">
        <v>0</v>
      </c>
      <c r="Q19923" t="str">
        <f t="shared" si="311"/>
        <v>ACTIVE</v>
      </c>
    </row>
    <row r="19924" spans="1:17" x14ac:dyDescent="0.25">
      <c r="A19924" t="s">
        <v>4900</v>
      </c>
      <c r="B19924">
        <v>1534</v>
      </c>
      <c r="C19924" t="s">
        <v>4959</v>
      </c>
      <c r="D19924" t="s">
        <v>4908</v>
      </c>
      <c r="E19924">
        <v>90079</v>
      </c>
      <c r="F19924" t="s">
        <v>4908</v>
      </c>
      <c r="G19924" t="s">
        <v>4913</v>
      </c>
      <c r="H19924" t="s">
        <v>4912</v>
      </c>
      <c r="I19924">
        <v>45163</v>
      </c>
      <c r="J19924">
        <v>6</v>
      </c>
      <c r="K19924">
        <v>6.117</v>
      </c>
      <c r="L19924">
        <v>6</v>
      </c>
      <c r="M19924">
        <v>6</v>
      </c>
      <c r="P19924">
        <v>0</v>
      </c>
      <c r="Q19924" t="str">
        <f t="shared" si="311"/>
        <v>ACTIVE</v>
      </c>
    </row>
    <row r="19925" spans="1:17" x14ac:dyDescent="0.25">
      <c r="A19925" t="s">
        <v>4900</v>
      </c>
      <c r="B19925">
        <v>1211</v>
      </c>
      <c r="C19925" t="s">
        <v>5005</v>
      </c>
      <c r="D19925" t="s">
        <v>4908</v>
      </c>
      <c r="E19925">
        <v>90080</v>
      </c>
      <c r="F19925" t="s">
        <v>4908</v>
      </c>
      <c r="G19925" t="s">
        <v>4944</v>
      </c>
      <c r="H19925" t="s">
        <v>4912</v>
      </c>
      <c r="I19925">
        <v>45163</v>
      </c>
      <c r="J19925">
        <v>366</v>
      </c>
      <c r="K19925">
        <v>373.137</v>
      </c>
      <c r="L19925">
        <v>366</v>
      </c>
      <c r="M19925">
        <v>366</v>
      </c>
      <c r="P19925">
        <v>0</v>
      </c>
      <c r="Q19925" t="str">
        <f t="shared" si="311"/>
        <v>ACTIVE</v>
      </c>
    </row>
    <row r="19926" spans="1:17" x14ac:dyDescent="0.25">
      <c r="A19926" t="s">
        <v>4900</v>
      </c>
      <c r="B19926">
        <v>971</v>
      </c>
      <c r="C19926" t="s">
        <v>3330</v>
      </c>
      <c r="D19926" t="s">
        <v>4908</v>
      </c>
      <c r="E19926">
        <v>90081</v>
      </c>
      <c r="F19926" t="s">
        <v>4908</v>
      </c>
      <c r="G19926" t="s">
        <v>4913</v>
      </c>
      <c r="H19926" t="s">
        <v>4912</v>
      </c>
      <c r="I19926">
        <v>45163</v>
      </c>
      <c r="J19926">
        <v>27.78</v>
      </c>
      <c r="K19926">
        <v>28.321709999999999</v>
      </c>
      <c r="L19926">
        <v>27.78</v>
      </c>
      <c r="M19926">
        <v>27.78</v>
      </c>
      <c r="P19926">
        <v>0</v>
      </c>
      <c r="Q19926" t="str">
        <f t="shared" si="311"/>
        <v>ACTIVE</v>
      </c>
    </row>
    <row r="19927" spans="1:17" x14ac:dyDescent="0.25">
      <c r="A19927" t="s">
        <v>4900</v>
      </c>
      <c r="B19927">
        <v>1385</v>
      </c>
      <c r="C19927" t="s">
        <v>3851</v>
      </c>
      <c r="D19927" t="s">
        <v>4908</v>
      </c>
      <c r="E19927">
        <v>90082</v>
      </c>
      <c r="F19927" t="s">
        <v>4908</v>
      </c>
      <c r="G19927" t="s">
        <v>4913</v>
      </c>
      <c r="H19927" t="s">
        <v>4912</v>
      </c>
      <c r="I19927">
        <v>45163</v>
      </c>
      <c r="J19927">
        <v>50</v>
      </c>
      <c r="K19927">
        <v>50.975000000000001</v>
      </c>
      <c r="L19927">
        <v>50</v>
      </c>
      <c r="M19927">
        <v>50</v>
      </c>
      <c r="P19927">
        <v>0</v>
      </c>
      <c r="Q19927" t="str">
        <f t="shared" si="311"/>
        <v>ACTIVE</v>
      </c>
    </row>
    <row r="19928" spans="1:17" x14ac:dyDescent="0.25">
      <c r="A19928" t="s">
        <v>4900</v>
      </c>
      <c r="B19928">
        <v>1383</v>
      </c>
      <c r="C19928" t="s">
        <v>1920</v>
      </c>
      <c r="D19928" t="s">
        <v>4908</v>
      </c>
      <c r="E19928">
        <v>90083</v>
      </c>
      <c r="F19928" t="s">
        <v>5087</v>
      </c>
      <c r="G19928" t="s">
        <v>4913</v>
      </c>
      <c r="H19928" t="s">
        <v>4912</v>
      </c>
      <c r="I19928">
        <v>45163</v>
      </c>
      <c r="J19928">
        <v>160.30000000000001</v>
      </c>
      <c r="K19928">
        <v>163.42585</v>
      </c>
      <c r="L19928">
        <v>160.30000000000001</v>
      </c>
      <c r="M19928">
        <v>160.30000000000001</v>
      </c>
      <c r="N19928">
        <v>45167</v>
      </c>
      <c r="O19928">
        <v>45167</v>
      </c>
      <c r="P19928">
        <v>3</v>
      </c>
      <c r="Q19928" t="str">
        <f t="shared" si="311"/>
        <v>1-30</v>
      </c>
    </row>
    <row r="19929" spans="1:17" x14ac:dyDescent="0.25">
      <c r="A19929" t="s">
        <v>4900</v>
      </c>
      <c r="B19929">
        <v>1977</v>
      </c>
      <c r="C19929" t="s">
        <v>5055</v>
      </c>
      <c r="D19929" t="s">
        <v>4908</v>
      </c>
      <c r="E19929">
        <v>90084</v>
      </c>
      <c r="F19929" t="s">
        <v>4908</v>
      </c>
      <c r="G19929" t="s">
        <v>4913</v>
      </c>
      <c r="H19929" t="s">
        <v>4912</v>
      </c>
      <c r="I19929">
        <v>45163</v>
      </c>
      <c r="J19929">
        <v>30.1</v>
      </c>
      <c r="K19929">
        <v>30.68695</v>
      </c>
      <c r="L19929">
        <v>30.1</v>
      </c>
      <c r="M19929">
        <v>27.784614999999999</v>
      </c>
      <c r="N19929">
        <v>45166</v>
      </c>
      <c r="P19929">
        <v>0</v>
      </c>
      <c r="Q19929" t="str">
        <f t="shared" si="311"/>
        <v>ACTIVE</v>
      </c>
    </row>
    <row r="19930" spans="1:17" x14ac:dyDescent="0.25">
      <c r="A19930" t="s">
        <v>4900</v>
      </c>
      <c r="B19930">
        <v>1866</v>
      </c>
      <c r="C19930" t="s">
        <v>5132</v>
      </c>
      <c r="D19930" t="s">
        <v>4908</v>
      </c>
      <c r="E19930">
        <v>90085</v>
      </c>
      <c r="F19930" t="s">
        <v>4908</v>
      </c>
      <c r="G19930" t="s">
        <v>4913</v>
      </c>
      <c r="H19930" t="s">
        <v>4912</v>
      </c>
      <c r="I19930">
        <v>45163</v>
      </c>
      <c r="J19930">
        <v>35.49</v>
      </c>
      <c r="K19930">
        <v>36.182054999999998</v>
      </c>
      <c r="L19930">
        <v>35.49</v>
      </c>
      <c r="M19930">
        <v>35.49</v>
      </c>
      <c r="P19930">
        <v>0</v>
      </c>
      <c r="Q19930" t="str">
        <f t="shared" si="311"/>
        <v>ACTIVE</v>
      </c>
    </row>
    <row r="19931" spans="1:17" x14ac:dyDescent="0.25">
      <c r="A19931" t="s">
        <v>4900</v>
      </c>
      <c r="B19931">
        <v>971</v>
      </c>
      <c r="C19931" t="s">
        <v>3330</v>
      </c>
      <c r="D19931" t="s">
        <v>4908</v>
      </c>
      <c r="E19931">
        <v>90086</v>
      </c>
      <c r="F19931" t="s">
        <v>4908</v>
      </c>
      <c r="G19931" t="s">
        <v>4913</v>
      </c>
      <c r="H19931" t="s">
        <v>4912</v>
      </c>
      <c r="I19931">
        <v>45163</v>
      </c>
      <c r="J19931">
        <v>19.7</v>
      </c>
      <c r="K19931">
        <v>20.084150000000001</v>
      </c>
      <c r="L19931">
        <v>19.7</v>
      </c>
      <c r="M19931">
        <v>19.7</v>
      </c>
      <c r="P19931">
        <v>0</v>
      </c>
      <c r="Q19931" t="str">
        <f t="shared" si="311"/>
        <v>ACTIVE</v>
      </c>
    </row>
    <row r="19932" spans="1:17" x14ac:dyDescent="0.25">
      <c r="A19932" t="s">
        <v>4900</v>
      </c>
      <c r="B19932">
        <v>2125</v>
      </c>
      <c r="C19932" t="s">
        <v>5091</v>
      </c>
      <c r="D19932" t="s">
        <v>4908</v>
      </c>
      <c r="E19932">
        <v>90088</v>
      </c>
      <c r="F19932" t="s">
        <v>4908</v>
      </c>
      <c r="G19932" t="s">
        <v>4913</v>
      </c>
      <c r="H19932" t="s">
        <v>4912</v>
      </c>
      <c r="I19932">
        <v>45163</v>
      </c>
      <c r="J19932">
        <v>140</v>
      </c>
      <c r="K19932">
        <v>142.72999999999999</v>
      </c>
      <c r="L19932">
        <v>140</v>
      </c>
      <c r="M19932">
        <v>140</v>
      </c>
      <c r="P19932">
        <v>0</v>
      </c>
      <c r="Q19932" t="str">
        <f t="shared" si="311"/>
        <v>ACTIVE</v>
      </c>
    </row>
    <row r="19933" spans="1:17" x14ac:dyDescent="0.25">
      <c r="A19933" t="s">
        <v>4900</v>
      </c>
      <c r="B19933">
        <v>2034</v>
      </c>
      <c r="C19933" t="s">
        <v>4917</v>
      </c>
      <c r="D19933" t="s">
        <v>4908</v>
      </c>
      <c r="E19933">
        <v>90089</v>
      </c>
      <c r="F19933" t="s">
        <v>4908</v>
      </c>
      <c r="G19933" t="s">
        <v>4913</v>
      </c>
      <c r="H19933" t="s">
        <v>4912</v>
      </c>
      <c r="I19933">
        <v>45163</v>
      </c>
      <c r="J19933">
        <v>39</v>
      </c>
      <c r="K19933">
        <v>39.7605</v>
      </c>
      <c r="L19933">
        <v>39</v>
      </c>
      <c r="M19933">
        <v>39</v>
      </c>
      <c r="P19933">
        <v>0</v>
      </c>
      <c r="Q19933" t="str">
        <f t="shared" si="311"/>
        <v>ACTIVE</v>
      </c>
    </row>
    <row r="19934" spans="1:17" x14ac:dyDescent="0.25">
      <c r="A19934" t="s">
        <v>4900</v>
      </c>
      <c r="B19934">
        <v>1927</v>
      </c>
      <c r="C19934" t="s">
        <v>4941</v>
      </c>
      <c r="D19934" t="s">
        <v>4908</v>
      </c>
      <c r="E19934">
        <v>90090</v>
      </c>
      <c r="F19934" t="s">
        <v>4908</v>
      </c>
      <c r="G19934" t="s">
        <v>4913</v>
      </c>
      <c r="H19934" t="s">
        <v>4912</v>
      </c>
      <c r="I19934">
        <v>45163</v>
      </c>
      <c r="J19934">
        <v>19.329999999999998</v>
      </c>
      <c r="K19934">
        <v>19.706935000000001</v>
      </c>
      <c r="L19934">
        <v>19.329999999999998</v>
      </c>
      <c r="M19934">
        <v>19.329999999999998</v>
      </c>
      <c r="P19934">
        <v>0</v>
      </c>
      <c r="Q19934" t="str">
        <f t="shared" si="311"/>
        <v>ACTIVE</v>
      </c>
    </row>
    <row r="19935" spans="1:17" x14ac:dyDescent="0.25">
      <c r="A19935" t="s">
        <v>4900</v>
      </c>
      <c r="B19935">
        <v>1843</v>
      </c>
      <c r="C19935" t="s">
        <v>4998</v>
      </c>
      <c r="D19935" t="s">
        <v>4908</v>
      </c>
      <c r="E19935">
        <v>90091</v>
      </c>
      <c r="F19935" t="s">
        <v>4908</v>
      </c>
      <c r="G19935" t="s">
        <v>4913</v>
      </c>
      <c r="H19935" t="s">
        <v>4912</v>
      </c>
      <c r="I19935">
        <v>45163</v>
      </c>
      <c r="J19935">
        <v>213.4</v>
      </c>
      <c r="K19935">
        <v>217.56129999999999</v>
      </c>
      <c r="L19935">
        <v>213.4</v>
      </c>
      <c r="M19935">
        <v>213.4</v>
      </c>
      <c r="P19935">
        <v>0</v>
      </c>
      <c r="Q19935" t="str">
        <f t="shared" si="311"/>
        <v>ACTIVE</v>
      </c>
    </row>
    <row r="19936" spans="1:17" x14ac:dyDescent="0.25">
      <c r="A19936" t="s">
        <v>4900</v>
      </c>
      <c r="B19936">
        <v>1927</v>
      </c>
      <c r="C19936" t="s">
        <v>4941</v>
      </c>
      <c r="D19936" t="s">
        <v>4908</v>
      </c>
      <c r="E19936">
        <v>90092</v>
      </c>
      <c r="F19936" t="s">
        <v>4908</v>
      </c>
      <c r="G19936" t="s">
        <v>4913</v>
      </c>
      <c r="H19936" t="s">
        <v>4912</v>
      </c>
      <c r="I19936">
        <v>45163</v>
      </c>
      <c r="J19936">
        <v>74.38</v>
      </c>
      <c r="K19936">
        <v>75.830410000000001</v>
      </c>
      <c r="L19936">
        <v>74.38</v>
      </c>
      <c r="M19936">
        <v>74.38</v>
      </c>
      <c r="P19936">
        <v>0</v>
      </c>
      <c r="Q19936" t="str">
        <f t="shared" si="311"/>
        <v>ACTIVE</v>
      </c>
    </row>
    <row r="19937" spans="1:17" x14ac:dyDescent="0.25">
      <c r="A19937" t="s">
        <v>4900</v>
      </c>
      <c r="B19937">
        <v>1698</v>
      </c>
      <c r="C19937" t="s">
        <v>5046</v>
      </c>
      <c r="D19937" t="s">
        <v>4908</v>
      </c>
      <c r="E19937">
        <v>90093</v>
      </c>
      <c r="F19937" t="s">
        <v>4908</v>
      </c>
      <c r="G19937" t="s">
        <v>4913</v>
      </c>
      <c r="H19937" t="s">
        <v>4912</v>
      </c>
      <c r="I19937">
        <v>45163</v>
      </c>
      <c r="J19937">
        <v>8.99</v>
      </c>
      <c r="K19937">
        <v>9.165305</v>
      </c>
      <c r="L19937">
        <v>8.99</v>
      </c>
      <c r="M19937">
        <v>8.99</v>
      </c>
      <c r="P19937">
        <v>0</v>
      </c>
      <c r="Q19937" t="str">
        <f t="shared" si="311"/>
        <v>ACTIVE</v>
      </c>
    </row>
    <row r="19938" spans="1:17" x14ac:dyDescent="0.25">
      <c r="A19938" t="s">
        <v>4900</v>
      </c>
      <c r="B19938">
        <v>971</v>
      </c>
      <c r="C19938" t="s">
        <v>3330</v>
      </c>
      <c r="D19938" t="s">
        <v>4908</v>
      </c>
      <c r="E19938">
        <v>90094</v>
      </c>
      <c r="F19938" t="s">
        <v>4908</v>
      </c>
      <c r="G19938" t="s">
        <v>4913</v>
      </c>
      <c r="H19938" t="s">
        <v>4912</v>
      </c>
      <c r="I19938">
        <v>45163</v>
      </c>
      <c r="J19938">
        <v>15.66</v>
      </c>
      <c r="K19938">
        <v>15.96537</v>
      </c>
      <c r="L19938">
        <v>15.66</v>
      </c>
      <c r="M19938">
        <v>15.66</v>
      </c>
      <c r="P19938">
        <v>0</v>
      </c>
      <c r="Q19938" t="str">
        <f t="shared" si="311"/>
        <v>ACTIVE</v>
      </c>
    </row>
    <row r="19939" spans="1:17" x14ac:dyDescent="0.25">
      <c r="A19939" t="s">
        <v>4900</v>
      </c>
      <c r="B19939">
        <v>916</v>
      </c>
      <c r="C19939" t="s">
        <v>4952</v>
      </c>
      <c r="D19939" t="s">
        <v>4908</v>
      </c>
      <c r="E19939">
        <v>90095</v>
      </c>
      <c r="F19939" t="s">
        <v>4908</v>
      </c>
      <c r="G19939" t="s">
        <v>4913</v>
      </c>
      <c r="H19939" t="s">
        <v>4912</v>
      </c>
      <c r="I19939">
        <v>45163</v>
      </c>
      <c r="J19939">
        <v>21</v>
      </c>
      <c r="K19939">
        <v>21.409500000000001</v>
      </c>
      <c r="L19939">
        <v>21</v>
      </c>
      <c r="M19939">
        <v>21</v>
      </c>
      <c r="P19939">
        <v>0</v>
      </c>
      <c r="Q19939" t="str">
        <f t="shared" si="311"/>
        <v>ACTIVE</v>
      </c>
    </row>
    <row r="19940" spans="1:17" x14ac:dyDescent="0.25">
      <c r="A19940" t="s">
        <v>4900</v>
      </c>
      <c r="B19940">
        <v>2192</v>
      </c>
      <c r="C19940" t="s">
        <v>4986</v>
      </c>
      <c r="D19940" t="s">
        <v>4908</v>
      </c>
      <c r="E19940">
        <v>90096</v>
      </c>
      <c r="F19940" t="s">
        <v>4908</v>
      </c>
      <c r="G19940" t="s">
        <v>4913</v>
      </c>
      <c r="H19940" t="s">
        <v>4912</v>
      </c>
      <c r="I19940">
        <v>45163</v>
      </c>
      <c r="J19940">
        <v>167.62</v>
      </c>
      <c r="K19940">
        <v>170.88858999999999</v>
      </c>
      <c r="L19940">
        <v>167.62</v>
      </c>
      <c r="M19940">
        <v>167.62</v>
      </c>
      <c r="P19940">
        <v>0</v>
      </c>
      <c r="Q19940" t="str">
        <f t="shared" si="311"/>
        <v>ACTIVE</v>
      </c>
    </row>
    <row r="19941" spans="1:17" x14ac:dyDescent="0.25">
      <c r="A19941" t="s">
        <v>4900</v>
      </c>
      <c r="B19941">
        <v>2073</v>
      </c>
      <c r="C19941" t="s">
        <v>5095</v>
      </c>
      <c r="D19941" t="s">
        <v>4908</v>
      </c>
      <c r="E19941">
        <v>90097</v>
      </c>
      <c r="F19941" t="s">
        <v>4908</v>
      </c>
      <c r="G19941" t="s">
        <v>4913</v>
      </c>
      <c r="H19941" t="s">
        <v>4912</v>
      </c>
      <c r="I19941">
        <v>45160</v>
      </c>
      <c r="J19941">
        <v>11.27</v>
      </c>
      <c r="K19941">
        <v>11.489765</v>
      </c>
      <c r="L19941">
        <v>11.27</v>
      </c>
      <c r="M19941">
        <v>11.27</v>
      </c>
      <c r="P19941">
        <v>0</v>
      </c>
      <c r="Q19941" t="str">
        <f t="shared" si="311"/>
        <v>ACTIVE</v>
      </c>
    </row>
    <row r="19942" spans="1:17" x14ac:dyDescent="0.25">
      <c r="A19942" t="s">
        <v>4900</v>
      </c>
      <c r="B19942">
        <v>2073</v>
      </c>
      <c r="C19942" t="s">
        <v>5095</v>
      </c>
      <c r="D19942" t="s">
        <v>4908</v>
      </c>
      <c r="E19942">
        <v>90098</v>
      </c>
      <c r="F19942" t="s">
        <v>4908</v>
      </c>
      <c r="G19942" t="s">
        <v>4913</v>
      </c>
      <c r="H19942" t="s">
        <v>4912</v>
      </c>
      <c r="I19942">
        <v>45160</v>
      </c>
      <c r="J19942">
        <v>687.26</v>
      </c>
      <c r="K19942">
        <v>700.66156999999998</v>
      </c>
      <c r="L19942">
        <v>687.26</v>
      </c>
      <c r="M19942">
        <v>687.26</v>
      </c>
      <c r="P19942">
        <v>0</v>
      </c>
      <c r="Q19942" t="str">
        <f t="shared" si="311"/>
        <v>ACTIVE</v>
      </c>
    </row>
    <row r="19943" spans="1:17" x14ac:dyDescent="0.25">
      <c r="A19943" t="s">
        <v>4900</v>
      </c>
      <c r="B19943">
        <v>1534</v>
      </c>
      <c r="C19943" t="s">
        <v>4959</v>
      </c>
      <c r="D19943" t="s">
        <v>4908</v>
      </c>
      <c r="E19943">
        <v>90099</v>
      </c>
      <c r="F19943" t="s">
        <v>4908</v>
      </c>
      <c r="G19943" t="s">
        <v>4913</v>
      </c>
      <c r="H19943" t="s">
        <v>4912</v>
      </c>
      <c r="I19943">
        <v>45163</v>
      </c>
      <c r="J19943">
        <v>10.130000000000001</v>
      </c>
      <c r="K19943">
        <v>10.327534999999999</v>
      </c>
      <c r="L19943">
        <v>10.130000000000001</v>
      </c>
      <c r="M19943">
        <v>10.130000000000001</v>
      </c>
      <c r="P19943">
        <v>0</v>
      </c>
      <c r="Q19943" t="str">
        <f t="shared" si="311"/>
        <v>ACTIVE</v>
      </c>
    </row>
    <row r="19944" spans="1:17" x14ac:dyDescent="0.25">
      <c r="A19944" t="s">
        <v>4900</v>
      </c>
      <c r="B19944">
        <v>1998</v>
      </c>
      <c r="C19944" t="s">
        <v>5135</v>
      </c>
      <c r="D19944" t="s">
        <v>4908</v>
      </c>
      <c r="E19944">
        <v>90100</v>
      </c>
      <c r="F19944" t="s">
        <v>4908</v>
      </c>
      <c r="G19944" t="s">
        <v>4913</v>
      </c>
      <c r="H19944" t="s">
        <v>4912</v>
      </c>
      <c r="I19944">
        <v>45163</v>
      </c>
      <c r="J19944">
        <v>75</v>
      </c>
      <c r="K19944">
        <v>76.462500000000006</v>
      </c>
      <c r="L19944">
        <v>75</v>
      </c>
      <c r="M19944">
        <v>75</v>
      </c>
      <c r="P19944">
        <v>0</v>
      </c>
      <c r="Q19944" t="str">
        <f t="shared" si="311"/>
        <v>ACTIVE</v>
      </c>
    </row>
    <row r="19945" spans="1:17" x14ac:dyDescent="0.25">
      <c r="A19945" t="s">
        <v>4900</v>
      </c>
      <c r="B19945">
        <v>1534</v>
      </c>
      <c r="C19945" t="s">
        <v>4959</v>
      </c>
      <c r="D19945" t="s">
        <v>4908</v>
      </c>
      <c r="E19945">
        <v>90102</v>
      </c>
      <c r="F19945" t="s">
        <v>4908</v>
      </c>
      <c r="G19945" t="s">
        <v>4913</v>
      </c>
      <c r="H19945" t="s">
        <v>4912</v>
      </c>
      <c r="I19945">
        <v>45163</v>
      </c>
      <c r="J19945">
        <v>21</v>
      </c>
      <c r="K19945">
        <v>21.409500000000001</v>
      </c>
      <c r="L19945">
        <v>21</v>
      </c>
      <c r="M19945">
        <v>21</v>
      </c>
      <c r="P19945">
        <v>0</v>
      </c>
      <c r="Q19945" t="str">
        <f t="shared" si="311"/>
        <v>ACTIVE</v>
      </c>
    </row>
    <row r="19946" spans="1:17" x14ac:dyDescent="0.25">
      <c r="A19946" t="s">
        <v>4900</v>
      </c>
      <c r="B19946">
        <v>916</v>
      </c>
      <c r="C19946" t="s">
        <v>4952</v>
      </c>
      <c r="D19946" t="s">
        <v>4908</v>
      </c>
      <c r="E19946">
        <v>90103</v>
      </c>
      <c r="F19946" t="s">
        <v>4908</v>
      </c>
      <c r="G19946" t="s">
        <v>4913</v>
      </c>
      <c r="H19946" t="s">
        <v>4912</v>
      </c>
      <c r="I19946">
        <v>45163</v>
      </c>
      <c r="J19946">
        <v>45.1</v>
      </c>
      <c r="K19946">
        <v>45.97945</v>
      </c>
      <c r="L19946">
        <v>45.1</v>
      </c>
      <c r="M19946">
        <v>45.1</v>
      </c>
      <c r="P19946">
        <v>0</v>
      </c>
      <c r="Q19946" t="str">
        <f t="shared" si="311"/>
        <v>ACTIVE</v>
      </c>
    </row>
    <row r="19947" spans="1:17" x14ac:dyDescent="0.25">
      <c r="A19947" t="s">
        <v>4900</v>
      </c>
      <c r="B19947">
        <v>1866</v>
      </c>
      <c r="C19947" t="s">
        <v>5132</v>
      </c>
      <c r="D19947" t="s">
        <v>4908</v>
      </c>
      <c r="E19947">
        <v>90104</v>
      </c>
      <c r="F19947" t="s">
        <v>4914</v>
      </c>
      <c r="G19947" t="s">
        <v>4913</v>
      </c>
      <c r="H19947" t="s">
        <v>4912</v>
      </c>
      <c r="I19947">
        <v>45163</v>
      </c>
      <c r="J19947">
        <v>18.079999999999998</v>
      </c>
      <c r="K19947">
        <v>18.432559999999999</v>
      </c>
      <c r="L19947">
        <v>18.079999999999998</v>
      </c>
      <c r="M19947">
        <v>18.079999999999998</v>
      </c>
      <c r="P19947">
        <v>0</v>
      </c>
      <c r="Q19947" t="str">
        <f t="shared" si="311"/>
        <v>ACTIVE</v>
      </c>
    </row>
    <row r="19948" spans="1:17" x14ac:dyDescent="0.25">
      <c r="A19948" t="s">
        <v>4900</v>
      </c>
      <c r="B19948">
        <v>1032</v>
      </c>
      <c r="C19948" t="s">
        <v>701</v>
      </c>
      <c r="D19948" t="s">
        <v>4908</v>
      </c>
      <c r="E19948">
        <v>90106</v>
      </c>
      <c r="F19948" t="s">
        <v>4908</v>
      </c>
      <c r="G19948" t="s">
        <v>4913</v>
      </c>
      <c r="H19948" t="s">
        <v>4912</v>
      </c>
      <c r="I19948">
        <v>45163</v>
      </c>
      <c r="J19948">
        <v>610.85</v>
      </c>
      <c r="K19948">
        <v>622.76157499999999</v>
      </c>
      <c r="L19948">
        <v>610.85</v>
      </c>
      <c r="M19948">
        <v>610.85</v>
      </c>
      <c r="P19948">
        <v>0</v>
      </c>
      <c r="Q19948" t="str">
        <f t="shared" si="311"/>
        <v>ACTIVE</v>
      </c>
    </row>
    <row r="19949" spans="1:17" x14ac:dyDescent="0.25">
      <c r="A19949" t="s">
        <v>4900</v>
      </c>
      <c r="B19949">
        <v>521</v>
      </c>
      <c r="C19949" t="s">
        <v>5016</v>
      </c>
      <c r="D19949" t="s">
        <v>4908</v>
      </c>
      <c r="E19949">
        <v>90107</v>
      </c>
      <c r="F19949" t="s">
        <v>4908</v>
      </c>
      <c r="G19949" t="s">
        <v>4913</v>
      </c>
      <c r="H19949" t="s">
        <v>4912</v>
      </c>
      <c r="I19949">
        <v>45162</v>
      </c>
      <c r="J19949">
        <v>649.75</v>
      </c>
      <c r="K19949">
        <v>662.42012499999998</v>
      </c>
      <c r="L19949">
        <v>649.75</v>
      </c>
      <c r="M19949">
        <v>649.75</v>
      </c>
      <c r="P19949">
        <v>0</v>
      </c>
      <c r="Q19949" t="str">
        <f t="shared" si="311"/>
        <v>ACTIVE</v>
      </c>
    </row>
    <row r="19950" spans="1:17" x14ac:dyDescent="0.25">
      <c r="A19950" t="s">
        <v>4900</v>
      </c>
      <c r="B19950">
        <v>1032</v>
      </c>
      <c r="C19950" t="s">
        <v>701</v>
      </c>
      <c r="D19950" t="s">
        <v>4908</v>
      </c>
      <c r="E19950">
        <v>90108</v>
      </c>
      <c r="F19950" t="s">
        <v>4908</v>
      </c>
      <c r="G19950" t="s">
        <v>4913</v>
      </c>
      <c r="H19950" t="s">
        <v>4912</v>
      </c>
      <c r="I19950">
        <v>45163</v>
      </c>
      <c r="J19950">
        <v>503</v>
      </c>
      <c r="K19950">
        <v>512.80849999999998</v>
      </c>
      <c r="L19950">
        <v>503</v>
      </c>
      <c r="M19950">
        <v>503</v>
      </c>
      <c r="P19950">
        <v>0</v>
      </c>
      <c r="Q19950" t="str">
        <f t="shared" si="311"/>
        <v>ACTIVE</v>
      </c>
    </row>
    <row r="19951" spans="1:17" x14ac:dyDescent="0.25">
      <c r="A19951" t="s">
        <v>4900</v>
      </c>
      <c r="B19951">
        <v>1032</v>
      </c>
      <c r="C19951" t="s">
        <v>701</v>
      </c>
      <c r="D19951" t="s">
        <v>4908</v>
      </c>
      <c r="E19951">
        <v>90109</v>
      </c>
      <c r="F19951" t="s">
        <v>4908</v>
      </c>
      <c r="G19951" t="s">
        <v>4913</v>
      </c>
      <c r="H19951" t="s">
        <v>4912</v>
      </c>
      <c r="I19951">
        <v>45163</v>
      </c>
      <c r="J19951">
        <v>503</v>
      </c>
      <c r="K19951">
        <v>512.80849999999998</v>
      </c>
      <c r="L19951">
        <v>503</v>
      </c>
      <c r="M19951">
        <v>503</v>
      </c>
      <c r="P19951">
        <v>0</v>
      </c>
      <c r="Q19951" t="str">
        <f t="shared" si="311"/>
        <v>ACTIVE</v>
      </c>
    </row>
    <row r="19952" spans="1:17" x14ac:dyDescent="0.25">
      <c r="A19952" t="s">
        <v>4900</v>
      </c>
      <c r="B19952">
        <v>2049</v>
      </c>
      <c r="C19952" t="s">
        <v>5014</v>
      </c>
      <c r="D19952" t="s">
        <v>4908</v>
      </c>
      <c r="E19952">
        <v>90110</v>
      </c>
      <c r="F19952" t="s">
        <v>4908</v>
      </c>
      <c r="G19952" t="s">
        <v>4913</v>
      </c>
      <c r="H19952" t="s">
        <v>4912</v>
      </c>
      <c r="I19952">
        <v>45162</v>
      </c>
      <c r="J19952">
        <v>215.57</v>
      </c>
      <c r="K19952">
        <v>219.77361500000001</v>
      </c>
      <c r="L19952">
        <v>215.57</v>
      </c>
      <c r="M19952">
        <v>215.57</v>
      </c>
      <c r="P19952">
        <v>0</v>
      </c>
      <c r="Q19952" t="str">
        <f t="shared" si="311"/>
        <v>ACTIVE</v>
      </c>
    </row>
    <row r="19953" spans="1:17" x14ac:dyDescent="0.25">
      <c r="A19953" t="s">
        <v>4900</v>
      </c>
      <c r="B19953">
        <v>352</v>
      </c>
      <c r="C19953" t="s">
        <v>5018</v>
      </c>
      <c r="D19953" t="s">
        <v>4908</v>
      </c>
      <c r="E19953">
        <v>90112</v>
      </c>
      <c r="F19953" t="s">
        <v>5087</v>
      </c>
      <c r="G19953" t="s">
        <v>4913</v>
      </c>
      <c r="H19953" t="s">
        <v>4912</v>
      </c>
      <c r="I19953">
        <v>45162</v>
      </c>
      <c r="J19953">
        <v>155.96</v>
      </c>
      <c r="K19953">
        <v>159.00121999999999</v>
      </c>
      <c r="L19953">
        <v>155.96</v>
      </c>
      <c r="M19953">
        <v>155.96</v>
      </c>
      <c r="N19953">
        <v>45167</v>
      </c>
      <c r="O19953">
        <v>45167</v>
      </c>
      <c r="P19953">
        <v>3</v>
      </c>
      <c r="Q19953" t="str">
        <f t="shared" si="311"/>
        <v>1-30</v>
      </c>
    </row>
    <row r="19954" spans="1:17" x14ac:dyDescent="0.25">
      <c r="A19954" t="s">
        <v>4900</v>
      </c>
      <c r="B19954">
        <v>1642</v>
      </c>
      <c r="C19954" t="s">
        <v>5136</v>
      </c>
      <c r="D19954" t="s">
        <v>4908</v>
      </c>
      <c r="E19954">
        <v>90113</v>
      </c>
      <c r="F19954" t="s">
        <v>4908</v>
      </c>
      <c r="G19954" t="s">
        <v>4913</v>
      </c>
      <c r="H19954" t="s">
        <v>4912</v>
      </c>
      <c r="I19954">
        <v>45163</v>
      </c>
      <c r="J19954">
        <v>20.56</v>
      </c>
      <c r="K19954">
        <v>20.960920000000002</v>
      </c>
      <c r="L19954">
        <v>20.56</v>
      </c>
      <c r="M19954">
        <v>20.56</v>
      </c>
      <c r="P19954">
        <v>0</v>
      </c>
      <c r="Q19954" t="str">
        <f t="shared" si="311"/>
        <v>ACTIVE</v>
      </c>
    </row>
    <row r="19955" spans="1:17" x14ac:dyDescent="0.25">
      <c r="A19955" t="s">
        <v>4900</v>
      </c>
      <c r="B19955">
        <v>721</v>
      </c>
      <c r="C19955" t="s">
        <v>1198</v>
      </c>
      <c r="D19955" t="s">
        <v>4908</v>
      </c>
      <c r="E19955">
        <v>90114</v>
      </c>
      <c r="F19955" t="s">
        <v>4908</v>
      </c>
      <c r="G19955" t="s">
        <v>4913</v>
      </c>
      <c r="H19955" t="s">
        <v>4912</v>
      </c>
      <c r="I19955">
        <v>45162</v>
      </c>
      <c r="J19955">
        <v>118.83</v>
      </c>
      <c r="K19955">
        <v>121.14718499999999</v>
      </c>
      <c r="L19955">
        <v>118.83</v>
      </c>
      <c r="M19955">
        <v>118.83</v>
      </c>
      <c r="P19955">
        <v>0</v>
      </c>
      <c r="Q19955" t="str">
        <f t="shared" si="311"/>
        <v>ACTIVE</v>
      </c>
    </row>
    <row r="19956" spans="1:17" x14ac:dyDescent="0.25">
      <c r="A19956" t="s">
        <v>4900</v>
      </c>
      <c r="B19956">
        <v>721</v>
      </c>
      <c r="C19956" t="s">
        <v>1198</v>
      </c>
      <c r="D19956" t="s">
        <v>4908</v>
      </c>
      <c r="E19956">
        <v>90115</v>
      </c>
      <c r="F19956" t="s">
        <v>4908</v>
      </c>
      <c r="G19956" t="s">
        <v>4913</v>
      </c>
      <c r="H19956" t="s">
        <v>4912</v>
      </c>
      <c r="I19956">
        <v>45162</v>
      </c>
      <c r="J19956">
        <v>10.06</v>
      </c>
      <c r="K19956">
        <v>10.256169999999999</v>
      </c>
      <c r="L19956">
        <v>10.06</v>
      </c>
      <c r="M19956">
        <v>10.06</v>
      </c>
      <c r="P19956">
        <v>0</v>
      </c>
      <c r="Q19956" t="str">
        <f t="shared" si="311"/>
        <v>ACTIVE</v>
      </c>
    </row>
    <row r="19957" spans="1:17" x14ac:dyDescent="0.25">
      <c r="A19957" t="s">
        <v>4900</v>
      </c>
      <c r="B19957">
        <v>456</v>
      </c>
      <c r="C19957" t="s">
        <v>3043</v>
      </c>
      <c r="D19957" t="s">
        <v>4908</v>
      </c>
      <c r="E19957">
        <v>90117</v>
      </c>
      <c r="F19957" t="s">
        <v>4908</v>
      </c>
      <c r="G19957" t="s">
        <v>4913</v>
      </c>
      <c r="H19957" t="s">
        <v>4912</v>
      </c>
      <c r="I19957">
        <v>45162</v>
      </c>
      <c r="J19957">
        <v>154</v>
      </c>
      <c r="K19957">
        <v>157.00299999999999</v>
      </c>
      <c r="L19957">
        <v>154</v>
      </c>
      <c r="M19957">
        <v>154</v>
      </c>
      <c r="P19957">
        <v>0</v>
      </c>
      <c r="Q19957" t="str">
        <f t="shared" si="311"/>
        <v>ACTIVE</v>
      </c>
    </row>
    <row r="19958" spans="1:17" x14ac:dyDescent="0.25">
      <c r="A19958" t="s">
        <v>4900</v>
      </c>
      <c r="B19958">
        <v>1762</v>
      </c>
      <c r="C19958" t="s">
        <v>5074</v>
      </c>
      <c r="D19958" t="s">
        <v>4908</v>
      </c>
      <c r="E19958">
        <v>90118</v>
      </c>
      <c r="F19958" t="s">
        <v>4908</v>
      </c>
      <c r="G19958" t="s">
        <v>4913</v>
      </c>
      <c r="H19958" t="s">
        <v>4912</v>
      </c>
      <c r="I19958">
        <v>45163</v>
      </c>
      <c r="J19958">
        <v>38.770000000000003</v>
      </c>
      <c r="K19958">
        <v>39.526015000000001</v>
      </c>
      <c r="L19958">
        <v>38.770000000000003</v>
      </c>
      <c r="M19958">
        <v>38.770000000000003</v>
      </c>
      <c r="P19958">
        <v>0</v>
      </c>
      <c r="Q19958" t="str">
        <f t="shared" si="311"/>
        <v>ACTIVE</v>
      </c>
    </row>
    <row r="19959" spans="1:17" x14ac:dyDescent="0.25">
      <c r="A19959" t="s">
        <v>4900</v>
      </c>
      <c r="B19959">
        <v>1146</v>
      </c>
      <c r="C19959" t="s">
        <v>5128</v>
      </c>
      <c r="D19959" t="s">
        <v>4908</v>
      </c>
      <c r="E19959">
        <v>90122</v>
      </c>
      <c r="F19959" t="s">
        <v>4908</v>
      </c>
      <c r="G19959" t="s">
        <v>4913</v>
      </c>
      <c r="H19959" t="s">
        <v>4912</v>
      </c>
      <c r="I19959">
        <v>45163</v>
      </c>
      <c r="J19959">
        <v>143.69</v>
      </c>
      <c r="K19959">
        <v>146.49195499999999</v>
      </c>
      <c r="L19959">
        <v>143.69</v>
      </c>
      <c r="M19959">
        <v>143.69</v>
      </c>
      <c r="P19959">
        <v>0</v>
      </c>
      <c r="Q19959" t="str">
        <f t="shared" si="311"/>
        <v>ACTIVE</v>
      </c>
    </row>
    <row r="19960" spans="1:17" x14ac:dyDescent="0.25">
      <c r="A19960" t="s">
        <v>4900</v>
      </c>
      <c r="B19960">
        <v>859</v>
      </c>
      <c r="C19960" t="s">
        <v>5143</v>
      </c>
      <c r="D19960" t="s">
        <v>4908</v>
      </c>
      <c r="E19960">
        <v>90123</v>
      </c>
      <c r="F19960" t="s">
        <v>4908</v>
      </c>
      <c r="G19960" t="s">
        <v>4944</v>
      </c>
      <c r="H19960" t="s">
        <v>4912</v>
      </c>
      <c r="I19960">
        <v>45164</v>
      </c>
      <c r="J19960">
        <v>8837.0300000000007</v>
      </c>
      <c r="K19960">
        <v>9009.3520850000004</v>
      </c>
      <c r="L19960">
        <v>8837.0300000000007</v>
      </c>
      <c r="M19960">
        <v>8837.0300000000007</v>
      </c>
      <c r="P19960">
        <v>0</v>
      </c>
      <c r="Q19960" t="str">
        <f t="shared" si="311"/>
        <v>ACTIVE</v>
      </c>
    </row>
    <row r="19961" spans="1:17" x14ac:dyDescent="0.25">
      <c r="A19961" t="s">
        <v>4900</v>
      </c>
      <c r="B19961">
        <v>1947</v>
      </c>
      <c r="C19961" t="s">
        <v>5088</v>
      </c>
      <c r="D19961" t="s">
        <v>4908</v>
      </c>
      <c r="E19961">
        <v>90124</v>
      </c>
      <c r="F19961" t="s">
        <v>5087</v>
      </c>
      <c r="G19961" t="s">
        <v>4913</v>
      </c>
      <c r="H19961" t="s">
        <v>4912</v>
      </c>
      <c r="I19961">
        <v>45163</v>
      </c>
      <c r="J19961">
        <v>13.63</v>
      </c>
      <c r="K19961">
        <v>13.895785</v>
      </c>
      <c r="L19961">
        <v>13.63</v>
      </c>
      <c r="M19961">
        <v>13.63</v>
      </c>
      <c r="N19961">
        <v>45167</v>
      </c>
      <c r="O19961">
        <v>45167</v>
      </c>
      <c r="P19961">
        <v>3</v>
      </c>
      <c r="Q19961" t="str">
        <f t="shared" si="311"/>
        <v>1-30</v>
      </c>
    </row>
    <row r="19962" spans="1:17" x14ac:dyDescent="0.25">
      <c r="A19962" t="s">
        <v>4900</v>
      </c>
      <c r="B19962">
        <v>1947</v>
      </c>
      <c r="C19962" t="s">
        <v>5088</v>
      </c>
      <c r="D19962" t="s">
        <v>4908</v>
      </c>
      <c r="E19962">
        <v>90125</v>
      </c>
      <c r="F19962" t="s">
        <v>5087</v>
      </c>
      <c r="G19962" t="s">
        <v>4913</v>
      </c>
      <c r="H19962" t="s">
        <v>4912</v>
      </c>
      <c r="I19962">
        <v>45163</v>
      </c>
      <c r="J19962">
        <v>361.9</v>
      </c>
      <c r="K19962">
        <v>368.95704999999998</v>
      </c>
      <c r="L19962">
        <v>361.9</v>
      </c>
      <c r="M19962">
        <v>361.9</v>
      </c>
      <c r="N19962">
        <v>45167</v>
      </c>
      <c r="O19962">
        <v>45167</v>
      </c>
      <c r="P19962">
        <v>3</v>
      </c>
      <c r="Q19962" t="str">
        <f t="shared" si="311"/>
        <v>1-30</v>
      </c>
    </row>
    <row r="19963" spans="1:17" x14ac:dyDescent="0.25">
      <c r="A19963" t="s">
        <v>4900</v>
      </c>
      <c r="B19963">
        <v>1361</v>
      </c>
      <c r="C19963" t="s">
        <v>1212</v>
      </c>
      <c r="D19963" t="s">
        <v>4908</v>
      </c>
      <c r="E19963">
        <v>90126</v>
      </c>
      <c r="F19963" t="s">
        <v>4908</v>
      </c>
      <c r="G19963" t="s">
        <v>4913</v>
      </c>
      <c r="H19963" t="s">
        <v>4912</v>
      </c>
      <c r="I19963">
        <v>45163</v>
      </c>
      <c r="J19963">
        <v>20.81</v>
      </c>
      <c r="K19963">
        <v>21.215795</v>
      </c>
      <c r="L19963">
        <v>20.81</v>
      </c>
      <c r="M19963">
        <v>20.81</v>
      </c>
      <c r="P19963">
        <v>0</v>
      </c>
      <c r="Q19963" t="str">
        <f t="shared" si="311"/>
        <v>ACTIVE</v>
      </c>
    </row>
    <row r="19964" spans="1:17" x14ac:dyDescent="0.25">
      <c r="A19964" t="s">
        <v>4900</v>
      </c>
      <c r="B19964">
        <v>496</v>
      </c>
      <c r="C19964" t="s">
        <v>3662</v>
      </c>
      <c r="D19964" t="s">
        <v>4908</v>
      </c>
      <c r="E19964">
        <v>90127</v>
      </c>
      <c r="F19964" t="s">
        <v>4908</v>
      </c>
      <c r="G19964" t="s">
        <v>4913</v>
      </c>
      <c r="H19964" t="s">
        <v>4912</v>
      </c>
      <c r="I19964">
        <v>45163</v>
      </c>
      <c r="J19964">
        <v>16.75</v>
      </c>
      <c r="K19964">
        <v>17.076625</v>
      </c>
      <c r="L19964">
        <v>16.75</v>
      </c>
      <c r="M19964">
        <v>16.75</v>
      </c>
      <c r="P19964">
        <v>0</v>
      </c>
      <c r="Q19964" t="str">
        <f t="shared" si="311"/>
        <v>ACTIVE</v>
      </c>
    </row>
    <row r="19965" spans="1:17" x14ac:dyDescent="0.25">
      <c r="A19965" t="s">
        <v>4900</v>
      </c>
      <c r="B19965">
        <v>1383</v>
      </c>
      <c r="C19965" t="s">
        <v>1920</v>
      </c>
      <c r="D19965" t="s">
        <v>4908</v>
      </c>
      <c r="E19965">
        <v>90128</v>
      </c>
      <c r="F19965" t="s">
        <v>4908</v>
      </c>
      <c r="G19965" t="s">
        <v>4913</v>
      </c>
      <c r="H19965" t="s">
        <v>4912</v>
      </c>
      <c r="I19965">
        <v>45163</v>
      </c>
      <c r="J19965">
        <v>5.15</v>
      </c>
      <c r="K19965">
        <v>5.2504249999999999</v>
      </c>
      <c r="L19965">
        <v>5.15</v>
      </c>
      <c r="M19965">
        <v>5.15</v>
      </c>
      <c r="P19965">
        <v>0</v>
      </c>
      <c r="Q19965" t="str">
        <f t="shared" si="311"/>
        <v>ACTIVE</v>
      </c>
    </row>
    <row r="19966" spans="1:17" x14ac:dyDescent="0.25">
      <c r="A19966" t="s">
        <v>4900</v>
      </c>
      <c r="B19966">
        <v>1383</v>
      </c>
      <c r="C19966" t="s">
        <v>1920</v>
      </c>
      <c r="D19966" t="s">
        <v>4908</v>
      </c>
      <c r="E19966">
        <v>90130</v>
      </c>
      <c r="F19966" t="s">
        <v>5087</v>
      </c>
      <c r="G19966" t="s">
        <v>4913</v>
      </c>
      <c r="H19966" t="s">
        <v>4912</v>
      </c>
      <c r="I19966">
        <v>45163</v>
      </c>
      <c r="J19966">
        <v>112.95</v>
      </c>
      <c r="K19966">
        <v>115.152525</v>
      </c>
      <c r="L19966">
        <v>112.95</v>
      </c>
      <c r="M19966">
        <v>112.95</v>
      </c>
      <c r="N19966">
        <v>45167</v>
      </c>
      <c r="O19966">
        <v>45167</v>
      </c>
      <c r="P19966">
        <v>3</v>
      </c>
      <c r="Q19966" t="str">
        <f t="shared" si="311"/>
        <v>1-30</v>
      </c>
    </row>
    <row r="19967" spans="1:17" x14ac:dyDescent="0.25">
      <c r="A19967" t="s">
        <v>4900</v>
      </c>
      <c r="B19967">
        <v>1383</v>
      </c>
      <c r="C19967" t="s">
        <v>1920</v>
      </c>
      <c r="D19967" t="s">
        <v>4908</v>
      </c>
      <c r="E19967">
        <v>90131</v>
      </c>
      <c r="F19967" t="s">
        <v>4908</v>
      </c>
      <c r="G19967" t="s">
        <v>4913</v>
      </c>
      <c r="H19967" t="s">
        <v>4912</v>
      </c>
      <c r="I19967">
        <v>45163</v>
      </c>
      <c r="J19967">
        <v>5</v>
      </c>
      <c r="K19967">
        <v>5.0975000000000001</v>
      </c>
      <c r="L19967">
        <v>5</v>
      </c>
      <c r="M19967">
        <v>5</v>
      </c>
      <c r="P19967">
        <v>0</v>
      </c>
      <c r="Q19967" t="str">
        <f t="shared" si="311"/>
        <v>ACTIVE</v>
      </c>
    </row>
    <row r="19968" spans="1:17" x14ac:dyDescent="0.25">
      <c r="A19968" t="s">
        <v>4900</v>
      </c>
      <c r="B19968">
        <v>2087</v>
      </c>
      <c r="C19968" t="s">
        <v>4919</v>
      </c>
      <c r="D19968" t="s">
        <v>4908</v>
      </c>
      <c r="E19968">
        <v>90132</v>
      </c>
      <c r="F19968" t="s">
        <v>4908</v>
      </c>
      <c r="G19968" t="s">
        <v>4913</v>
      </c>
      <c r="H19968" t="s">
        <v>4912</v>
      </c>
      <c r="I19968">
        <v>45163</v>
      </c>
      <c r="J19968">
        <v>229.92</v>
      </c>
      <c r="K19968">
        <v>234.40343999999999</v>
      </c>
      <c r="L19968">
        <v>229.92</v>
      </c>
      <c r="M19968">
        <v>229.92</v>
      </c>
      <c r="P19968">
        <v>0</v>
      </c>
      <c r="Q19968" t="str">
        <f t="shared" si="311"/>
        <v>ACTIVE</v>
      </c>
    </row>
    <row r="19969" spans="1:17" x14ac:dyDescent="0.25">
      <c r="A19969" t="s">
        <v>4900</v>
      </c>
      <c r="B19969">
        <v>1642</v>
      </c>
      <c r="C19969" t="s">
        <v>5136</v>
      </c>
      <c r="D19969" t="s">
        <v>4908</v>
      </c>
      <c r="E19969">
        <v>90133</v>
      </c>
      <c r="F19969" t="s">
        <v>4908</v>
      </c>
      <c r="G19969" t="s">
        <v>4913</v>
      </c>
      <c r="H19969" t="s">
        <v>4912</v>
      </c>
      <c r="I19969">
        <v>45163</v>
      </c>
      <c r="J19969">
        <v>35.97</v>
      </c>
      <c r="K19969">
        <v>36.671415000000003</v>
      </c>
      <c r="L19969">
        <v>35.97</v>
      </c>
      <c r="M19969">
        <v>35.97</v>
      </c>
      <c r="P19969">
        <v>0</v>
      </c>
      <c r="Q19969" t="str">
        <f t="shared" si="311"/>
        <v>ACTIVE</v>
      </c>
    </row>
    <row r="19970" spans="1:17" x14ac:dyDescent="0.25">
      <c r="A19970" t="s">
        <v>4900</v>
      </c>
      <c r="B19970">
        <v>1361</v>
      </c>
      <c r="C19970" t="s">
        <v>1212</v>
      </c>
      <c r="D19970" t="s">
        <v>4908</v>
      </c>
      <c r="E19970">
        <v>90134</v>
      </c>
      <c r="F19970" t="s">
        <v>4908</v>
      </c>
      <c r="G19970" t="s">
        <v>4913</v>
      </c>
      <c r="H19970" t="s">
        <v>4912</v>
      </c>
      <c r="I19970">
        <v>45163</v>
      </c>
      <c r="J19970">
        <v>6.1</v>
      </c>
      <c r="K19970">
        <v>6.2189500000000004</v>
      </c>
      <c r="L19970">
        <v>6.1</v>
      </c>
      <c r="M19970">
        <v>6.1</v>
      </c>
      <c r="P19970">
        <v>0</v>
      </c>
      <c r="Q19970" t="str">
        <f t="shared" ref="Q19970:Q20033" si="312">IF(P19970=0,"ACTIVE",IF(P19970&lt;=30,"1-30",IF(AND(P19970&gt;30,P19970&lt;=60),"31-60",IF(AND(P19970&gt;60,P19970&lt;=90),"61-90",IF(AND(P19970&gt;90,P19970&lt;=120),"91-120",IF(AND(P19970&gt;120,P19970&lt;=150),"121-150",IF(AND(P19970&gt;150,P19970&lt;=180),"151-180","180+")))))))</f>
        <v>ACTIVE</v>
      </c>
    </row>
    <row r="19971" spans="1:17" x14ac:dyDescent="0.25">
      <c r="A19971" t="s">
        <v>4900</v>
      </c>
      <c r="B19971">
        <v>2186</v>
      </c>
      <c r="C19971" t="s">
        <v>4918</v>
      </c>
      <c r="D19971" t="s">
        <v>4908</v>
      </c>
      <c r="E19971">
        <v>90135</v>
      </c>
      <c r="F19971" t="s">
        <v>4908</v>
      </c>
      <c r="G19971" t="s">
        <v>4913</v>
      </c>
      <c r="H19971" t="s">
        <v>4912</v>
      </c>
      <c r="I19971">
        <v>45163</v>
      </c>
      <c r="J19971">
        <v>339.95</v>
      </c>
      <c r="K19971">
        <v>346.579025</v>
      </c>
      <c r="L19971">
        <v>339.95</v>
      </c>
      <c r="M19971">
        <v>339.95</v>
      </c>
      <c r="P19971">
        <v>0</v>
      </c>
      <c r="Q19971" t="str">
        <f t="shared" si="312"/>
        <v>ACTIVE</v>
      </c>
    </row>
    <row r="19972" spans="1:17" x14ac:dyDescent="0.25">
      <c r="A19972" t="s">
        <v>4900</v>
      </c>
      <c r="B19972">
        <v>2087</v>
      </c>
      <c r="C19972" t="s">
        <v>4919</v>
      </c>
      <c r="D19972" t="s">
        <v>4908</v>
      </c>
      <c r="E19972">
        <v>90136</v>
      </c>
      <c r="F19972" t="s">
        <v>4908</v>
      </c>
      <c r="G19972" t="s">
        <v>4913</v>
      </c>
      <c r="H19972" t="s">
        <v>4912</v>
      </c>
      <c r="I19972">
        <v>45163</v>
      </c>
      <c r="J19972">
        <v>239.94</v>
      </c>
      <c r="K19972">
        <v>244.61883</v>
      </c>
      <c r="L19972">
        <v>239.94</v>
      </c>
      <c r="M19972">
        <v>239.94</v>
      </c>
      <c r="P19972">
        <v>0</v>
      </c>
      <c r="Q19972" t="str">
        <f t="shared" si="312"/>
        <v>ACTIVE</v>
      </c>
    </row>
    <row r="19973" spans="1:17" x14ac:dyDescent="0.25">
      <c r="A19973" t="s">
        <v>4900</v>
      </c>
      <c r="B19973">
        <v>1636</v>
      </c>
      <c r="C19973" t="s">
        <v>4930</v>
      </c>
      <c r="D19973" t="s">
        <v>4908</v>
      </c>
      <c r="E19973">
        <v>90137</v>
      </c>
      <c r="F19973" t="s">
        <v>4908</v>
      </c>
      <c r="G19973" t="s">
        <v>4913</v>
      </c>
      <c r="H19973" t="s">
        <v>4912</v>
      </c>
      <c r="I19973">
        <v>45163</v>
      </c>
      <c r="J19973">
        <v>91.1</v>
      </c>
      <c r="K19973">
        <v>92.876450000000006</v>
      </c>
      <c r="L19973">
        <v>91.1</v>
      </c>
      <c r="M19973">
        <v>91.1</v>
      </c>
      <c r="P19973">
        <v>0</v>
      </c>
      <c r="Q19973" t="str">
        <f t="shared" si="312"/>
        <v>ACTIVE</v>
      </c>
    </row>
    <row r="19974" spans="1:17" x14ac:dyDescent="0.25">
      <c r="A19974" t="s">
        <v>4900</v>
      </c>
      <c r="B19974">
        <v>1602</v>
      </c>
      <c r="C19974" t="s">
        <v>4997</v>
      </c>
      <c r="D19974" t="s">
        <v>4908</v>
      </c>
      <c r="E19974">
        <v>90138</v>
      </c>
      <c r="F19974" t="s">
        <v>4908</v>
      </c>
      <c r="G19974" t="s">
        <v>4913</v>
      </c>
      <c r="H19974" t="s">
        <v>4912</v>
      </c>
      <c r="I19974">
        <v>45163</v>
      </c>
      <c r="J19974">
        <v>36.19</v>
      </c>
      <c r="K19974">
        <v>36.895705</v>
      </c>
      <c r="L19974">
        <v>36.19</v>
      </c>
      <c r="M19974">
        <v>36.19</v>
      </c>
      <c r="P19974">
        <v>0</v>
      </c>
      <c r="Q19974" t="str">
        <f t="shared" si="312"/>
        <v>ACTIVE</v>
      </c>
    </row>
    <row r="19975" spans="1:17" x14ac:dyDescent="0.25">
      <c r="A19975" t="s">
        <v>4900</v>
      </c>
      <c r="B19975">
        <v>2129</v>
      </c>
      <c r="C19975" t="s">
        <v>5142</v>
      </c>
      <c r="D19975" t="s">
        <v>4908</v>
      </c>
      <c r="E19975">
        <v>90139</v>
      </c>
      <c r="F19975" t="s">
        <v>4908</v>
      </c>
      <c r="G19975" t="s">
        <v>4913</v>
      </c>
      <c r="H19975" t="s">
        <v>4912</v>
      </c>
      <c r="I19975">
        <v>45163</v>
      </c>
      <c r="J19975">
        <v>999</v>
      </c>
      <c r="K19975">
        <v>1018.4805</v>
      </c>
      <c r="L19975">
        <v>999</v>
      </c>
      <c r="M19975">
        <v>999</v>
      </c>
      <c r="P19975">
        <v>0</v>
      </c>
      <c r="Q19975" t="str">
        <f t="shared" si="312"/>
        <v>ACTIVE</v>
      </c>
    </row>
    <row r="19976" spans="1:17" x14ac:dyDescent="0.25">
      <c r="A19976" t="s">
        <v>4900</v>
      </c>
      <c r="B19976">
        <v>496</v>
      </c>
      <c r="C19976" t="s">
        <v>3662</v>
      </c>
      <c r="D19976" t="s">
        <v>4908</v>
      </c>
      <c r="E19976">
        <v>90141</v>
      </c>
      <c r="F19976" t="s">
        <v>4908</v>
      </c>
      <c r="G19976" t="s">
        <v>4913</v>
      </c>
      <c r="H19976" t="s">
        <v>4912</v>
      </c>
      <c r="I19976">
        <v>45163</v>
      </c>
      <c r="J19976">
        <v>45.71</v>
      </c>
      <c r="K19976">
        <v>46.601345000000002</v>
      </c>
      <c r="L19976">
        <v>45.71</v>
      </c>
      <c r="M19976">
        <v>45.71</v>
      </c>
      <c r="P19976">
        <v>0</v>
      </c>
      <c r="Q19976" t="str">
        <f t="shared" si="312"/>
        <v>ACTIVE</v>
      </c>
    </row>
    <row r="19977" spans="1:17" x14ac:dyDescent="0.25">
      <c r="A19977" t="s">
        <v>4900</v>
      </c>
      <c r="B19977">
        <v>496</v>
      </c>
      <c r="C19977" t="s">
        <v>3662</v>
      </c>
      <c r="D19977" t="s">
        <v>4908</v>
      </c>
      <c r="E19977">
        <v>90142</v>
      </c>
      <c r="F19977" t="s">
        <v>4908</v>
      </c>
      <c r="G19977" t="s">
        <v>4913</v>
      </c>
      <c r="H19977" t="s">
        <v>4912</v>
      </c>
      <c r="I19977">
        <v>45163</v>
      </c>
      <c r="J19977">
        <v>26.57</v>
      </c>
      <c r="K19977">
        <v>27.088114999999998</v>
      </c>
      <c r="L19977">
        <v>26.57</v>
      </c>
      <c r="M19977">
        <v>26.57</v>
      </c>
      <c r="P19977">
        <v>0</v>
      </c>
      <c r="Q19977" t="str">
        <f t="shared" si="312"/>
        <v>ACTIVE</v>
      </c>
    </row>
    <row r="19978" spans="1:17" x14ac:dyDescent="0.25">
      <c r="A19978" t="s">
        <v>4900</v>
      </c>
      <c r="B19978">
        <v>2191</v>
      </c>
      <c r="C19978" t="s">
        <v>5141</v>
      </c>
      <c r="D19978" t="s">
        <v>4908</v>
      </c>
      <c r="E19978">
        <v>90143</v>
      </c>
      <c r="F19978" t="s">
        <v>4908</v>
      </c>
      <c r="G19978" t="s">
        <v>4913</v>
      </c>
      <c r="H19978" t="s">
        <v>4912</v>
      </c>
      <c r="I19978">
        <v>45163</v>
      </c>
      <c r="J19978">
        <v>231</v>
      </c>
      <c r="K19978">
        <v>235.50450000000001</v>
      </c>
      <c r="L19978">
        <v>231</v>
      </c>
      <c r="M19978">
        <v>231</v>
      </c>
      <c r="P19978">
        <v>0</v>
      </c>
      <c r="Q19978" t="str">
        <f t="shared" si="312"/>
        <v>ACTIVE</v>
      </c>
    </row>
    <row r="19979" spans="1:17" x14ac:dyDescent="0.25">
      <c r="A19979" t="s">
        <v>4900</v>
      </c>
      <c r="B19979">
        <v>1642</v>
      </c>
      <c r="C19979" t="s">
        <v>5136</v>
      </c>
      <c r="D19979" t="s">
        <v>4908</v>
      </c>
      <c r="E19979">
        <v>90145</v>
      </c>
      <c r="F19979" t="s">
        <v>4908</v>
      </c>
      <c r="G19979" t="s">
        <v>4913</v>
      </c>
      <c r="H19979" t="s">
        <v>4912</v>
      </c>
      <c r="I19979">
        <v>45164</v>
      </c>
      <c r="J19979">
        <v>14.99</v>
      </c>
      <c r="K19979">
        <v>15.282304999999999</v>
      </c>
      <c r="L19979">
        <v>14.99</v>
      </c>
      <c r="M19979">
        <v>14.99</v>
      </c>
      <c r="P19979">
        <v>0</v>
      </c>
      <c r="Q19979" t="str">
        <f t="shared" si="312"/>
        <v>ACTIVE</v>
      </c>
    </row>
    <row r="19980" spans="1:17" x14ac:dyDescent="0.25">
      <c r="A19980" t="s">
        <v>4900</v>
      </c>
      <c r="B19980">
        <v>496</v>
      </c>
      <c r="C19980" t="s">
        <v>3662</v>
      </c>
      <c r="D19980" t="s">
        <v>4908</v>
      </c>
      <c r="E19980">
        <v>90146</v>
      </c>
      <c r="F19980" t="s">
        <v>4908</v>
      </c>
      <c r="G19980" t="s">
        <v>4913</v>
      </c>
      <c r="H19980" t="s">
        <v>4912</v>
      </c>
      <c r="I19980">
        <v>45164</v>
      </c>
      <c r="J19980">
        <v>618.41999999999996</v>
      </c>
      <c r="K19980">
        <v>630.47919000000002</v>
      </c>
      <c r="L19980">
        <v>618.41999999999996</v>
      </c>
      <c r="M19980">
        <v>618.41999999999996</v>
      </c>
      <c r="P19980">
        <v>0</v>
      </c>
      <c r="Q19980" t="str">
        <f t="shared" si="312"/>
        <v>ACTIVE</v>
      </c>
    </row>
    <row r="19981" spans="1:17" x14ac:dyDescent="0.25">
      <c r="A19981" t="s">
        <v>4900</v>
      </c>
      <c r="B19981">
        <v>496</v>
      </c>
      <c r="C19981" t="s">
        <v>3662</v>
      </c>
      <c r="D19981" t="s">
        <v>4908</v>
      </c>
      <c r="E19981">
        <v>90147</v>
      </c>
      <c r="F19981" t="s">
        <v>4908</v>
      </c>
      <c r="G19981" t="s">
        <v>4913</v>
      </c>
      <c r="H19981" t="s">
        <v>4912</v>
      </c>
      <c r="I19981">
        <v>45164</v>
      </c>
      <c r="J19981">
        <v>116.42</v>
      </c>
      <c r="K19981">
        <v>118.69019</v>
      </c>
      <c r="L19981">
        <v>116.42</v>
      </c>
      <c r="M19981">
        <v>116.42</v>
      </c>
      <c r="P19981">
        <v>0</v>
      </c>
      <c r="Q19981" t="str">
        <f t="shared" si="312"/>
        <v>ACTIVE</v>
      </c>
    </row>
    <row r="19982" spans="1:17" x14ac:dyDescent="0.25">
      <c r="A19982" t="s">
        <v>4900</v>
      </c>
      <c r="B19982">
        <v>381</v>
      </c>
      <c r="C19982" t="s">
        <v>5094</v>
      </c>
      <c r="D19982" t="s">
        <v>4908</v>
      </c>
      <c r="E19982">
        <v>90148</v>
      </c>
      <c r="F19982" t="s">
        <v>4908</v>
      </c>
      <c r="G19982" t="s">
        <v>4913</v>
      </c>
      <c r="H19982" t="s">
        <v>4912</v>
      </c>
      <c r="I19982">
        <v>45164</v>
      </c>
      <c r="J19982">
        <v>60.94</v>
      </c>
      <c r="K19982">
        <v>62.128329999999998</v>
      </c>
      <c r="L19982">
        <v>60.94</v>
      </c>
      <c r="M19982">
        <v>60.94</v>
      </c>
      <c r="P19982">
        <v>0</v>
      </c>
      <c r="Q19982" t="str">
        <f t="shared" si="312"/>
        <v>ACTIVE</v>
      </c>
    </row>
    <row r="19983" spans="1:17" x14ac:dyDescent="0.25">
      <c r="A19983" t="s">
        <v>4900</v>
      </c>
      <c r="B19983">
        <v>1843</v>
      </c>
      <c r="C19983" t="s">
        <v>4998</v>
      </c>
      <c r="D19983" t="s">
        <v>4908</v>
      </c>
      <c r="E19983">
        <v>90149</v>
      </c>
      <c r="F19983" t="s">
        <v>4908</v>
      </c>
      <c r="G19983" t="s">
        <v>4913</v>
      </c>
      <c r="H19983" t="s">
        <v>4912</v>
      </c>
      <c r="I19983">
        <v>45164</v>
      </c>
      <c r="J19983">
        <v>52.8</v>
      </c>
      <c r="K19983">
        <v>53.829599999999999</v>
      </c>
      <c r="L19983">
        <v>52.8</v>
      </c>
      <c r="M19983">
        <v>52.8</v>
      </c>
      <c r="P19983">
        <v>0</v>
      </c>
      <c r="Q19983" t="str">
        <f t="shared" si="312"/>
        <v>ACTIVE</v>
      </c>
    </row>
    <row r="19984" spans="1:17" x14ac:dyDescent="0.25">
      <c r="A19984" t="s">
        <v>4900</v>
      </c>
      <c r="B19984">
        <v>496</v>
      </c>
      <c r="C19984" t="s">
        <v>3662</v>
      </c>
      <c r="D19984" t="s">
        <v>4908</v>
      </c>
      <c r="E19984">
        <v>90150</v>
      </c>
      <c r="F19984" t="s">
        <v>4908</v>
      </c>
      <c r="G19984" t="s">
        <v>4913</v>
      </c>
      <c r="H19984" t="s">
        <v>4912</v>
      </c>
      <c r="I19984">
        <v>45164</v>
      </c>
      <c r="J19984">
        <v>225.71</v>
      </c>
      <c r="K19984">
        <v>230.111345</v>
      </c>
      <c r="L19984">
        <v>225.71</v>
      </c>
      <c r="M19984">
        <v>225.71</v>
      </c>
      <c r="P19984">
        <v>0</v>
      </c>
      <c r="Q19984" t="str">
        <f t="shared" si="312"/>
        <v>ACTIVE</v>
      </c>
    </row>
    <row r="19985" spans="1:17" x14ac:dyDescent="0.25">
      <c r="A19985" t="s">
        <v>4900</v>
      </c>
      <c r="B19985">
        <v>1430</v>
      </c>
      <c r="C19985" t="s">
        <v>5138</v>
      </c>
      <c r="D19985" t="s">
        <v>4908</v>
      </c>
      <c r="E19985">
        <v>90152</v>
      </c>
      <c r="F19985" t="s">
        <v>4908</v>
      </c>
      <c r="G19985" t="s">
        <v>4913</v>
      </c>
      <c r="H19985" t="s">
        <v>4912</v>
      </c>
      <c r="I19985">
        <v>45164</v>
      </c>
      <c r="J19985">
        <v>130.68</v>
      </c>
      <c r="K19985">
        <v>133.22826000000001</v>
      </c>
      <c r="L19985">
        <v>130.68</v>
      </c>
      <c r="M19985">
        <v>130.68</v>
      </c>
      <c r="P19985">
        <v>0</v>
      </c>
      <c r="Q19985" t="str">
        <f t="shared" si="312"/>
        <v>ACTIVE</v>
      </c>
    </row>
    <row r="19986" spans="1:17" x14ac:dyDescent="0.25">
      <c r="A19986" t="s">
        <v>4900</v>
      </c>
      <c r="B19986">
        <v>1928</v>
      </c>
      <c r="C19986" t="s">
        <v>4940</v>
      </c>
      <c r="D19986" t="s">
        <v>4908</v>
      </c>
      <c r="E19986">
        <v>90153</v>
      </c>
      <c r="F19986" t="s">
        <v>4908</v>
      </c>
      <c r="G19986" t="s">
        <v>4913</v>
      </c>
      <c r="H19986" t="s">
        <v>4912</v>
      </c>
      <c r="I19986">
        <v>45164</v>
      </c>
      <c r="J19986">
        <v>5.69</v>
      </c>
      <c r="K19986">
        <v>5.8009550000000001</v>
      </c>
      <c r="L19986">
        <v>5.69</v>
      </c>
      <c r="M19986">
        <v>5.69</v>
      </c>
      <c r="P19986">
        <v>0</v>
      </c>
      <c r="Q19986" t="str">
        <f t="shared" si="312"/>
        <v>ACTIVE</v>
      </c>
    </row>
    <row r="19987" spans="1:17" x14ac:dyDescent="0.25">
      <c r="A19987" t="s">
        <v>4900</v>
      </c>
      <c r="B19987">
        <v>1068</v>
      </c>
      <c r="C19987" t="s">
        <v>477</v>
      </c>
      <c r="D19987" t="s">
        <v>4908</v>
      </c>
      <c r="E19987">
        <v>90154</v>
      </c>
      <c r="F19987" t="s">
        <v>4908</v>
      </c>
      <c r="G19987" t="s">
        <v>4913</v>
      </c>
      <c r="H19987" t="s">
        <v>4912</v>
      </c>
      <c r="I19987">
        <v>45164</v>
      </c>
      <c r="J19987">
        <v>6.99</v>
      </c>
      <c r="K19987">
        <v>7.1263050000000003</v>
      </c>
      <c r="L19987">
        <v>6.99</v>
      </c>
      <c r="M19987">
        <v>6.99</v>
      </c>
      <c r="P19987">
        <v>0</v>
      </c>
      <c r="Q19987" t="str">
        <f t="shared" si="312"/>
        <v>ACTIVE</v>
      </c>
    </row>
    <row r="19988" spans="1:17" x14ac:dyDescent="0.25">
      <c r="A19988" t="s">
        <v>4900</v>
      </c>
      <c r="B19988">
        <v>496</v>
      </c>
      <c r="C19988" t="s">
        <v>3662</v>
      </c>
      <c r="D19988" t="s">
        <v>4908</v>
      </c>
      <c r="E19988">
        <v>90155</v>
      </c>
      <c r="F19988" t="s">
        <v>4908</v>
      </c>
      <c r="G19988" t="s">
        <v>4913</v>
      </c>
      <c r="H19988" t="s">
        <v>4912</v>
      </c>
      <c r="I19988">
        <v>45164</v>
      </c>
      <c r="J19988">
        <v>72.89</v>
      </c>
      <c r="K19988">
        <v>74.311355000000006</v>
      </c>
      <c r="L19988">
        <v>72.89</v>
      </c>
      <c r="M19988">
        <v>72.89</v>
      </c>
      <c r="P19988">
        <v>0</v>
      </c>
      <c r="Q19988" t="str">
        <f t="shared" si="312"/>
        <v>ACTIVE</v>
      </c>
    </row>
    <row r="19989" spans="1:17" x14ac:dyDescent="0.25">
      <c r="A19989" t="s">
        <v>4900</v>
      </c>
      <c r="B19989">
        <v>1928</v>
      </c>
      <c r="C19989" t="s">
        <v>4940</v>
      </c>
      <c r="D19989" t="s">
        <v>4908</v>
      </c>
      <c r="E19989">
        <v>90156</v>
      </c>
      <c r="F19989" t="s">
        <v>4908</v>
      </c>
      <c r="G19989" t="s">
        <v>4913</v>
      </c>
      <c r="H19989" t="s">
        <v>4912</v>
      </c>
      <c r="I19989">
        <v>45164</v>
      </c>
      <c r="J19989">
        <v>35.979999999999997</v>
      </c>
      <c r="K19989">
        <v>36.681609999999999</v>
      </c>
      <c r="L19989">
        <v>35.979999999999997</v>
      </c>
      <c r="M19989">
        <v>35.979999999999997</v>
      </c>
      <c r="P19989">
        <v>0</v>
      </c>
      <c r="Q19989" t="str">
        <f t="shared" si="312"/>
        <v>ACTIVE</v>
      </c>
    </row>
    <row r="19990" spans="1:17" x14ac:dyDescent="0.25">
      <c r="A19990" t="s">
        <v>4900</v>
      </c>
      <c r="B19990">
        <v>971</v>
      </c>
      <c r="C19990" t="s">
        <v>3330</v>
      </c>
      <c r="D19990" t="s">
        <v>4908</v>
      </c>
      <c r="E19990">
        <v>90157</v>
      </c>
      <c r="F19990" t="s">
        <v>4908</v>
      </c>
      <c r="G19990" t="s">
        <v>4913</v>
      </c>
      <c r="H19990" t="s">
        <v>4912</v>
      </c>
      <c r="I19990">
        <v>45164</v>
      </c>
      <c r="J19990">
        <v>222.71</v>
      </c>
      <c r="K19990">
        <v>227.05284499999999</v>
      </c>
      <c r="L19990">
        <v>222.71</v>
      </c>
      <c r="M19990">
        <v>222.71</v>
      </c>
      <c r="P19990">
        <v>0</v>
      </c>
      <c r="Q19990" t="str">
        <f t="shared" si="312"/>
        <v>ACTIVE</v>
      </c>
    </row>
    <row r="19991" spans="1:17" x14ac:dyDescent="0.25">
      <c r="A19991" t="s">
        <v>4900</v>
      </c>
      <c r="B19991">
        <v>496</v>
      </c>
      <c r="C19991" t="s">
        <v>3662</v>
      </c>
      <c r="D19991" t="s">
        <v>4908</v>
      </c>
      <c r="E19991">
        <v>90158</v>
      </c>
      <c r="F19991" t="s">
        <v>4908</v>
      </c>
      <c r="G19991" t="s">
        <v>4913</v>
      </c>
      <c r="H19991" t="s">
        <v>4912</v>
      </c>
      <c r="I19991">
        <v>45164</v>
      </c>
      <c r="J19991">
        <v>36.200000000000003</v>
      </c>
      <c r="K19991">
        <v>36.905900000000003</v>
      </c>
      <c r="L19991">
        <v>36.200000000000003</v>
      </c>
      <c r="M19991">
        <v>36.200000000000003</v>
      </c>
      <c r="P19991">
        <v>0</v>
      </c>
      <c r="Q19991" t="str">
        <f t="shared" si="312"/>
        <v>ACTIVE</v>
      </c>
    </row>
    <row r="19992" spans="1:17" x14ac:dyDescent="0.25">
      <c r="A19992" t="s">
        <v>4900</v>
      </c>
      <c r="B19992">
        <v>496</v>
      </c>
      <c r="C19992" t="s">
        <v>3662</v>
      </c>
      <c r="D19992" t="s">
        <v>4908</v>
      </c>
      <c r="E19992">
        <v>90159</v>
      </c>
      <c r="F19992" t="s">
        <v>4908</v>
      </c>
      <c r="G19992" t="s">
        <v>4913</v>
      </c>
      <c r="H19992" t="s">
        <v>4912</v>
      </c>
      <c r="I19992">
        <v>45164</v>
      </c>
      <c r="J19992">
        <v>204</v>
      </c>
      <c r="K19992">
        <v>207.97800000000001</v>
      </c>
      <c r="L19992">
        <v>204</v>
      </c>
      <c r="M19992">
        <v>204</v>
      </c>
      <c r="P19992">
        <v>0</v>
      </c>
      <c r="Q19992" t="str">
        <f t="shared" si="312"/>
        <v>ACTIVE</v>
      </c>
    </row>
    <row r="19993" spans="1:17" x14ac:dyDescent="0.25">
      <c r="A19993" t="s">
        <v>4900</v>
      </c>
      <c r="B19993">
        <v>475</v>
      </c>
      <c r="C19993" t="s">
        <v>5129</v>
      </c>
      <c r="D19993" t="s">
        <v>4908</v>
      </c>
      <c r="E19993">
        <v>90160</v>
      </c>
      <c r="F19993" t="s">
        <v>4908</v>
      </c>
      <c r="G19993" t="s">
        <v>4913</v>
      </c>
      <c r="H19993" t="s">
        <v>4912</v>
      </c>
      <c r="I19993">
        <v>45164</v>
      </c>
      <c r="J19993">
        <v>354.73</v>
      </c>
      <c r="K19993">
        <v>361.64723500000002</v>
      </c>
      <c r="L19993">
        <v>354.73</v>
      </c>
      <c r="M19993">
        <v>354.73</v>
      </c>
      <c r="P19993">
        <v>0</v>
      </c>
      <c r="Q19993" t="str">
        <f t="shared" si="312"/>
        <v>ACTIVE</v>
      </c>
    </row>
    <row r="19994" spans="1:17" x14ac:dyDescent="0.25">
      <c r="A19994" t="s">
        <v>4900</v>
      </c>
      <c r="B19994">
        <v>1928</v>
      </c>
      <c r="C19994" t="s">
        <v>4940</v>
      </c>
      <c r="D19994" t="s">
        <v>4908</v>
      </c>
      <c r="E19994">
        <v>90161</v>
      </c>
      <c r="F19994" t="s">
        <v>4908</v>
      </c>
      <c r="G19994" t="s">
        <v>4913</v>
      </c>
      <c r="H19994" t="s">
        <v>4912</v>
      </c>
      <c r="I19994">
        <v>45164</v>
      </c>
      <c r="J19994">
        <v>67.010000000000005</v>
      </c>
      <c r="K19994">
        <v>68.316694999999996</v>
      </c>
      <c r="L19994">
        <v>67.010000000000005</v>
      </c>
      <c r="M19994">
        <v>67.010000000000005</v>
      </c>
      <c r="P19994">
        <v>0</v>
      </c>
      <c r="Q19994" t="str">
        <f t="shared" si="312"/>
        <v>ACTIVE</v>
      </c>
    </row>
    <row r="19995" spans="1:17" x14ac:dyDescent="0.25">
      <c r="A19995" t="s">
        <v>4900</v>
      </c>
      <c r="B19995">
        <v>471</v>
      </c>
      <c r="C19995" t="s">
        <v>5015</v>
      </c>
      <c r="D19995" t="s">
        <v>4908</v>
      </c>
      <c r="E19995">
        <v>90162</v>
      </c>
      <c r="F19995" t="s">
        <v>4908</v>
      </c>
      <c r="G19995" t="s">
        <v>4913</v>
      </c>
      <c r="H19995" t="s">
        <v>4912</v>
      </c>
      <c r="I19995">
        <v>45164</v>
      </c>
      <c r="J19995">
        <v>62.34</v>
      </c>
      <c r="K19995">
        <v>63.555630000000001</v>
      </c>
      <c r="L19995">
        <v>62.34</v>
      </c>
      <c r="M19995">
        <v>62.34</v>
      </c>
      <c r="P19995">
        <v>0</v>
      </c>
      <c r="Q19995" t="str">
        <f t="shared" si="312"/>
        <v>ACTIVE</v>
      </c>
    </row>
    <row r="19996" spans="1:17" x14ac:dyDescent="0.25">
      <c r="A19996" t="s">
        <v>4900</v>
      </c>
      <c r="B19996">
        <v>638</v>
      </c>
      <c r="C19996" t="s">
        <v>1758</v>
      </c>
      <c r="D19996" t="s">
        <v>4908</v>
      </c>
      <c r="E19996">
        <v>90163</v>
      </c>
      <c r="F19996" t="s">
        <v>4908</v>
      </c>
      <c r="G19996" t="s">
        <v>4913</v>
      </c>
      <c r="H19996" t="s">
        <v>4912</v>
      </c>
      <c r="I19996">
        <v>45164</v>
      </c>
      <c r="J19996">
        <v>67.2</v>
      </c>
      <c r="K19996">
        <v>68.510400000000004</v>
      </c>
      <c r="L19996">
        <v>67.2</v>
      </c>
      <c r="M19996">
        <v>67.2</v>
      </c>
      <c r="P19996">
        <v>0</v>
      </c>
      <c r="Q19996" t="str">
        <f t="shared" si="312"/>
        <v>ACTIVE</v>
      </c>
    </row>
    <row r="19997" spans="1:17" x14ac:dyDescent="0.25">
      <c r="A19997" t="s">
        <v>4900</v>
      </c>
      <c r="B19997">
        <v>1928</v>
      </c>
      <c r="C19997" t="s">
        <v>4940</v>
      </c>
      <c r="D19997" t="s">
        <v>4908</v>
      </c>
      <c r="E19997">
        <v>90164</v>
      </c>
      <c r="F19997" t="s">
        <v>4908</v>
      </c>
      <c r="G19997" t="s">
        <v>4913</v>
      </c>
      <c r="H19997" t="s">
        <v>4912</v>
      </c>
      <c r="I19997">
        <v>45164</v>
      </c>
      <c r="J19997">
        <v>1689</v>
      </c>
      <c r="K19997">
        <v>1721.9355</v>
      </c>
      <c r="L19997">
        <v>1689</v>
      </c>
      <c r="M19997">
        <v>1689</v>
      </c>
      <c r="P19997">
        <v>0</v>
      </c>
      <c r="Q19997" t="str">
        <f t="shared" si="312"/>
        <v>ACTIVE</v>
      </c>
    </row>
    <row r="19998" spans="1:17" x14ac:dyDescent="0.25">
      <c r="A19998" t="s">
        <v>4900</v>
      </c>
      <c r="B19998">
        <v>1088</v>
      </c>
      <c r="C19998" t="s">
        <v>5140</v>
      </c>
      <c r="D19998" t="s">
        <v>4908</v>
      </c>
      <c r="E19998">
        <v>90165</v>
      </c>
      <c r="F19998" t="s">
        <v>4908</v>
      </c>
      <c r="G19998" t="s">
        <v>4913</v>
      </c>
      <c r="H19998" t="s">
        <v>4912</v>
      </c>
      <c r="I19998">
        <v>45164</v>
      </c>
      <c r="J19998">
        <v>16.989999999999998</v>
      </c>
      <c r="K19998">
        <v>17.321304999999999</v>
      </c>
      <c r="L19998">
        <v>16.989999999999998</v>
      </c>
      <c r="M19998">
        <v>16.989999999999998</v>
      </c>
      <c r="P19998">
        <v>0</v>
      </c>
      <c r="Q19998" t="str">
        <f t="shared" si="312"/>
        <v>ACTIVE</v>
      </c>
    </row>
    <row r="19999" spans="1:17" x14ac:dyDescent="0.25">
      <c r="A19999" t="s">
        <v>4900</v>
      </c>
      <c r="B19999">
        <v>1866</v>
      </c>
      <c r="C19999" t="s">
        <v>5132</v>
      </c>
      <c r="D19999" t="s">
        <v>4908</v>
      </c>
      <c r="E19999">
        <v>90166</v>
      </c>
      <c r="F19999" t="s">
        <v>4908</v>
      </c>
      <c r="G19999" t="s">
        <v>4913</v>
      </c>
      <c r="H19999" t="s">
        <v>4912</v>
      </c>
      <c r="I19999">
        <v>45164</v>
      </c>
      <c r="J19999">
        <v>20.18</v>
      </c>
      <c r="K19999">
        <v>20.573509999999999</v>
      </c>
      <c r="L19999">
        <v>20.18</v>
      </c>
      <c r="M19999">
        <v>20.18</v>
      </c>
      <c r="P19999">
        <v>0</v>
      </c>
      <c r="Q19999" t="str">
        <f t="shared" si="312"/>
        <v>ACTIVE</v>
      </c>
    </row>
    <row r="20000" spans="1:17" x14ac:dyDescent="0.25">
      <c r="A20000" t="s">
        <v>4900</v>
      </c>
      <c r="B20000">
        <v>1928</v>
      </c>
      <c r="C20000" t="s">
        <v>4940</v>
      </c>
      <c r="D20000" t="s">
        <v>4908</v>
      </c>
      <c r="E20000">
        <v>90167</v>
      </c>
      <c r="F20000" t="s">
        <v>4908</v>
      </c>
      <c r="G20000" t="s">
        <v>4913</v>
      </c>
      <c r="H20000" t="s">
        <v>4912</v>
      </c>
      <c r="I20000">
        <v>45164</v>
      </c>
      <c r="J20000">
        <v>8.5</v>
      </c>
      <c r="K20000">
        <v>8.6657499999999992</v>
      </c>
      <c r="L20000">
        <v>8.5</v>
      </c>
      <c r="M20000">
        <v>8.5</v>
      </c>
      <c r="P20000">
        <v>0</v>
      </c>
      <c r="Q20000" t="str">
        <f t="shared" si="312"/>
        <v>ACTIVE</v>
      </c>
    </row>
    <row r="20001" spans="1:17" x14ac:dyDescent="0.25">
      <c r="A20001" t="s">
        <v>4900</v>
      </c>
      <c r="B20001">
        <v>968</v>
      </c>
      <c r="C20001" t="s">
        <v>5001</v>
      </c>
      <c r="D20001" t="s">
        <v>4908</v>
      </c>
      <c r="E20001">
        <v>90168</v>
      </c>
      <c r="F20001" t="s">
        <v>4908</v>
      </c>
      <c r="G20001" t="s">
        <v>4913</v>
      </c>
      <c r="H20001" t="s">
        <v>4912</v>
      </c>
      <c r="I20001">
        <v>45164</v>
      </c>
      <c r="J20001">
        <v>39.520000000000003</v>
      </c>
      <c r="K20001">
        <v>40.290640000000003</v>
      </c>
      <c r="L20001">
        <v>39.520000000000003</v>
      </c>
      <c r="M20001">
        <v>39.520000000000003</v>
      </c>
      <c r="P20001">
        <v>0</v>
      </c>
      <c r="Q20001" t="str">
        <f t="shared" si="312"/>
        <v>ACTIVE</v>
      </c>
    </row>
    <row r="20002" spans="1:17" x14ac:dyDescent="0.25">
      <c r="A20002" t="s">
        <v>4900</v>
      </c>
      <c r="B20002">
        <v>1928</v>
      </c>
      <c r="C20002" t="s">
        <v>4940</v>
      </c>
      <c r="D20002" t="s">
        <v>4908</v>
      </c>
      <c r="E20002">
        <v>90169</v>
      </c>
      <c r="F20002" t="s">
        <v>4908</v>
      </c>
      <c r="G20002" t="s">
        <v>4913</v>
      </c>
      <c r="H20002" t="s">
        <v>4912</v>
      </c>
      <c r="I20002">
        <v>45164</v>
      </c>
      <c r="J20002">
        <v>41.6</v>
      </c>
      <c r="K20002">
        <v>42.411200000000001</v>
      </c>
      <c r="L20002">
        <v>41.6</v>
      </c>
      <c r="M20002">
        <v>41.6</v>
      </c>
      <c r="P20002">
        <v>0</v>
      </c>
      <c r="Q20002" t="str">
        <f t="shared" si="312"/>
        <v>ACTIVE</v>
      </c>
    </row>
    <row r="20003" spans="1:17" x14ac:dyDescent="0.25">
      <c r="A20003" t="s">
        <v>4900</v>
      </c>
      <c r="B20003">
        <v>1032</v>
      </c>
      <c r="C20003" t="s">
        <v>701</v>
      </c>
      <c r="D20003" t="s">
        <v>4908</v>
      </c>
      <c r="E20003">
        <v>90170</v>
      </c>
      <c r="F20003" t="s">
        <v>4908</v>
      </c>
      <c r="G20003" t="s">
        <v>4913</v>
      </c>
      <c r="H20003" t="s">
        <v>4912</v>
      </c>
      <c r="I20003">
        <v>45164</v>
      </c>
      <c r="J20003">
        <v>610.85</v>
      </c>
      <c r="K20003">
        <v>622.76157499999999</v>
      </c>
      <c r="L20003">
        <v>610.85</v>
      </c>
      <c r="M20003">
        <v>610.85</v>
      </c>
      <c r="P20003">
        <v>0</v>
      </c>
      <c r="Q20003" t="str">
        <f t="shared" si="312"/>
        <v>ACTIVE</v>
      </c>
    </row>
    <row r="20004" spans="1:17" x14ac:dyDescent="0.25">
      <c r="A20004" t="s">
        <v>4900</v>
      </c>
      <c r="B20004">
        <v>1936</v>
      </c>
      <c r="C20004" t="s">
        <v>5083</v>
      </c>
      <c r="D20004" t="s">
        <v>4908</v>
      </c>
      <c r="E20004">
        <v>90171</v>
      </c>
      <c r="F20004" t="s">
        <v>4908</v>
      </c>
      <c r="G20004" t="s">
        <v>4913</v>
      </c>
      <c r="H20004" t="s">
        <v>4912</v>
      </c>
      <c r="I20004">
        <v>45164</v>
      </c>
      <c r="J20004">
        <v>18.5</v>
      </c>
      <c r="K20004">
        <v>18.860749999999999</v>
      </c>
      <c r="L20004">
        <v>18.5</v>
      </c>
      <c r="M20004">
        <v>18.5</v>
      </c>
      <c r="P20004">
        <v>0</v>
      </c>
      <c r="Q20004" t="str">
        <f t="shared" si="312"/>
        <v>ACTIVE</v>
      </c>
    </row>
    <row r="20005" spans="1:17" x14ac:dyDescent="0.25">
      <c r="A20005" t="s">
        <v>4900</v>
      </c>
      <c r="B20005">
        <v>1422</v>
      </c>
      <c r="C20005" t="s">
        <v>5139</v>
      </c>
      <c r="D20005" t="s">
        <v>4908</v>
      </c>
      <c r="E20005">
        <v>90172</v>
      </c>
      <c r="F20005" t="s">
        <v>4908</v>
      </c>
      <c r="G20005" t="s">
        <v>4913</v>
      </c>
      <c r="H20005" t="s">
        <v>4912</v>
      </c>
      <c r="I20005">
        <v>45164</v>
      </c>
      <c r="J20005">
        <v>120</v>
      </c>
      <c r="K20005">
        <v>122.34</v>
      </c>
      <c r="L20005">
        <v>120</v>
      </c>
      <c r="M20005">
        <v>120</v>
      </c>
      <c r="P20005">
        <v>0</v>
      </c>
      <c r="Q20005" t="str">
        <f t="shared" si="312"/>
        <v>ACTIVE</v>
      </c>
    </row>
    <row r="20006" spans="1:17" x14ac:dyDescent="0.25">
      <c r="A20006" t="s">
        <v>4900</v>
      </c>
      <c r="B20006">
        <v>1866</v>
      </c>
      <c r="C20006" t="s">
        <v>5132</v>
      </c>
      <c r="D20006" t="s">
        <v>4908</v>
      </c>
      <c r="E20006">
        <v>90173</v>
      </c>
      <c r="F20006" t="s">
        <v>4908</v>
      </c>
      <c r="G20006" t="s">
        <v>4913</v>
      </c>
      <c r="H20006" t="s">
        <v>4912</v>
      </c>
      <c r="I20006">
        <v>45164</v>
      </c>
      <c r="J20006">
        <v>17.2</v>
      </c>
      <c r="K20006">
        <v>17.535399999999999</v>
      </c>
      <c r="L20006">
        <v>17.2</v>
      </c>
      <c r="M20006">
        <v>17.2</v>
      </c>
      <c r="P20006">
        <v>0</v>
      </c>
      <c r="Q20006" t="str">
        <f t="shared" si="312"/>
        <v>ACTIVE</v>
      </c>
    </row>
    <row r="20007" spans="1:17" x14ac:dyDescent="0.25">
      <c r="A20007" t="s">
        <v>4900</v>
      </c>
      <c r="B20007">
        <v>773</v>
      </c>
      <c r="C20007" t="s">
        <v>4996</v>
      </c>
      <c r="D20007" t="s">
        <v>4908</v>
      </c>
      <c r="E20007">
        <v>90175</v>
      </c>
      <c r="F20007" t="s">
        <v>4908</v>
      </c>
      <c r="G20007" t="s">
        <v>4913</v>
      </c>
      <c r="H20007" t="s">
        <v>4912</v>
      </c>
      <c r="I20007">
        <v>45164</v>
      </c>
      <c r="J20007">
        <v>70</v>
      </c>
      <c r="K20007">
        <v>71.364999999999995</v>
      </c>
      <c r="L20007">
        <v>70</v>
      </c>
      <c r="M20007">
        <v>70</v>
      </c>
      <c r="P20007">
        <v>0</v>
      </c>
      <c r="Q20007" t="str">
        <f t="shared" si="312"/>
        <v>ACTIVE</v>
      </c>
    </row>
    <row r="20008" spans="1:17" x14ac:dyDescent="0.25">
      <c r="A20008" t="s">
        <v>4900</v>
      </c>
      <c r="B20008">
        <v>1947</v>
      </c>
      <c r="C20008" t="s">
        <v>5088</v>
      </c>
      <c r="D20008" t="s">
        <v>4908</v>
      </c>
      <c r="E20008">
        <v>90176</v>
      </c>
      <c r="F20008" t="s">
        <v>5087</v>
      </c>
      <c r="G20008" t="s">
        <v>4913</v>
      </c>
      <c r="H20008" t="s">
        <v>4912</v>
      </c>
      <c r="I20008">
        <v>45164</v>
      </c>
      <c r="J20008">
        <v>106.71</v>
      </c>
      <c r="K20008">
        <v>108.790845</v>
      </c>
      <c r="L20008">
        <v>106.71</v>
      </c>
      <c r="M20008">
        <v>106.71</v>
      </c>
      <c r="N20008">
        <v>45167</v>
      </c>
      <c r="O20008">
        <v>45167</v>
      </c>
      <c r="P20008">
        <v>3</v>
      </c>
      <c r="Q20008" t="str">
        <f t="shared" si="312"/>
        <v>1-30</v>
      </c>
    </row>
    <row r="20009" spans="1:17" x14ac:dyDescent="0.25">
      <c r="A20009" t="s">
        <v>4900</v>
      </c>
      <c r="B20009">
        <v>1430</v>
      </c>
      <c r="C20009" t="s">
        <v>5138</v>
      </c>
      <c r="D20009" t="s">
        <v>4908</v>
      </c>
      <c r="E20009">
        <v>90177</v>
      </c>
      <c r="F20009" t="s">
        <v>4908</v>
      </c>
      <c r="G20009" t="s">
        <v>4913</v>
      </c>
      <c r="H20009" t="s">
        <v>4912</v>
      </c>
      <c r="I20009">
        <v>45164</v>
      </c>
      <c r="J20009">
        <v>9.99</v>
      </c>
      <c r="K20009">
        <v>10.184805000000001</v>
      </c>
      <c r="L20009">
        <v>9.99</v>
      </c>
      <c r="M20009">
        <v>9.99</v>
      </c>
      <c r="P20009">
        <v>0</v>
      </c>
      <c r="Q20009" t="str">
        <f t="shared" si="312"/>
        <v>ACTIVE</v>
      </c>
    </row>
    <row r="20010" spans="1:17" x14ac:dyDescent="0.25">
      <c r="A20010" t="s">
        <v>4900</v>
      </c>
      <c r="B20010">
        <v>1264</v>
      </c>
      <c r="C20010" t="s">
        <v>5045</v>
      </c>
      <c r="D20010" t="s">
        <v>4908</v>
      </c>
      <c r="E20010">
        <v>90179</v>
      </c>
      <c r="F20010" t="s">
        <v>4908</v>
      </c>
      <c r="G20010" t="s">
        <v>4913</v>
      </c>
      <c r="H20010" t="s">
        <v>4912</v>
      </c>
      <c r="I20010">
        <v>45164</v>
      </c>
      <c r="J20010">
        <v>70.53</v>
      </c>
      <c r="K20010">
        <v>71.905334999999994</v>
      </c>
      <c r="L20010">
        <v>70.53</v>
      </c>
      <c r="M20010">
        <v>70.53</v>
      </c>
      <c r="P20010">
        <v>0</v>
      </c>
      <c r="Q20010" t="str">
        <f t="shared" si="312"/>
        <v>ACTIVE</v>
      </c>
    </row>
    <row r="20011" spans="1:17" x14ac:dyDescent="0.25">
      <c r="A20011" t="s">
        <v>4900</v>
      </c>
      <c r="B20011">
        <v>1264</v>
      </c>
      <c r="C20011" t="s">
        <v>5045</v>
      </c>
      <c r="D20011" t="s">
        <v>4908</v>
      </c>
      <c r="E20011">
        <v>90180</v>
      </c>
      <c r="F20011" t="s">
        <v>4908</v>
      </c>
      <c r="G20011" t="s">
        <v>4913</v>
      </c>
      <c r="H20011" t="s">
        <v>4912</v>
      </c>
      <c r="I20011">
        <v>45164</v>
      </c>
      <c r="J20011">
        <v>41.03</v>
      </c>
      <c r="K20011">
        <v>41.830084999999997</v>
      </c>
      <c r="L20011">
        <v>41.03</v>
      </c>
      <c r="M20011">
        <v>41.03</v>
      </c>
      <c r="P20011">
        <v>0</v>
      </c>
      <c r="Q20011" t="str">
        <f t="shared" si="312"/>
        <v>ACTIVE</v>
      </c>
    </row>
    <row r="20012" spans="1:17" x14ac:dyDescent="0.25">
      <c r="A20012" t="s">
        <v>4900</v>
      </c>
      <c r="B20012">
        <v>1068</v>
      </c>
      <c r="C20012" t="s">
        <v>477</v>
      </c>
      <c r="D20012" t="s">
        <v>4908</v>
      </c>
      <c r="E20012">
        <v>90181</v>
      </c>
      <c r="F20012" t="s">
        <v>4908</v>
      </c>
      <c r="G20012" t="s">
        <v>4913</v>
      </c>
      <c r="H20012" t="s">
        <v>4912</v>
      </c>
      <c r="I20012">
        <v>45164</v>
      </c>
      <c r="J20012">
        <v>81.5</v>
      </c>
      <c r="K20012">
        <v>83.089250000000007</v>
      </c>
      <c r="L20012">
        <v>81.5</v>
      </c>
      <c r="M20012">
        <v>81.5</v>
      </c>
      <c r="P20012">
        <v>0</v>
      </c>
      <c r="Q20012" t="str">
        <f t="shared" si="312"/>
        <v>ACTIVE</v>
      </c>
    </row>
    <row r="20013" spans="1:17" x14ac:dyDescent="0.25">
      <c r="A20013" t="s">
        <v>4900</v>
      </c>
      <c r="B20013">
        <v>1856</v>
      </c>
      <c r="C20013" t="s">
        <v>4969</v>
      </c>
      <c r="D20013" t="s">
        <v>4908</v>
      </c>
      <c r="E20013">
        <v>90182</v>
      </c>
      <c r="F20013" t="s">
        <v>4908</v>
      </c>
      <c r="G20013" t="s">
        <v>4913</v>
      </c>
      <c r="H20013" t="s">
        <v>4912</v>
      </c>
      <c r="I20013">
        <v>45164</v>
      </c>
      <c r="J20013">
        <v>148.9</v>
      </c>
      <c r="K20013">
        <v>151.80355</v>
      </c>
      <c r="L20013">
        <v>148.9</v>
      </c>
      <c r="M20013">
        <v>148.9</v>
      </c>
      <c r="P20013">
        <v>0</v>
      </c>
      <c r="Q20013" t="str">
        <f t="shared" si="312"/>
        <v>ACTIVE</v>
      </c>
    </row>
    <row r="20014" spans="1:17" x14ac:dyDescent="0.25">
      <c r="A20014" t="s">
        <v>4900</v>
      </c>
      <c r="B20014">
        <v>1402</v>
      </c>
      <c r="C20014" t="s">
        <v>4955</v>
      </c>
      <c r="D20014" t="s">
        <v>4908</v>
      </c>
      <c r="E20014">
        <v>90183</v>
      </c>
      <c r="F20014" t="s">
        <v>4908</v>
      </c>
      <c r="G20014" t="s">
        <v>4913</v>
      </c>
      <c r="H20014" t="s">
        <v>4912</v>
      </c>
      <c r="I20014">
        <v>45164</v>
      </c>
      <c r="J20014">
        <v>199</v>
      </c>
      <c r="K20014">
        <v>202.88050000000001</v>
      </c>
      <c r="L20014">
        <v>199</v>
      </c>
      <c r="M20014">
        <v>199</v>
      </c>
      <c r="P20014">
        <v>0</v>
      </c>
      <c r="Q20014" t="str">
        <f t="shared" si="312"/>
        <v>ACTIVE</v>
      </c>
    </row>
    <row r="20015" spans="1:17" x14ac:dyDescent="0.25">
      <c r="A20015" t="s">
        <v>4900</v>
      </c>
      <c r="B20015">
        <v>1361</v>
      </c>
      <c r="C20015" t="s">
        <v>1212</v>
      </c>
      <c r="D20015" t="s">
        <v>4908</v>
      </c>
      <c r="E20015">
        <v>90184</v>
      </c>
      <c r="F20015" t="s">
        <v>4908</v>
      </c>
      <c r="G20015" t="s">
        <v>4913</v>
      </c>
      <c r="H20015" t="s">
        <v>4912</v>
      </c>
      <c r="I20015">
        <v>45164</v>
      </c>
      <c r="J20015">
        <v>13</v>
      </c>
      <c r="K20015">
        <v>13.253500000000001</v>
      </c>
      <c r="L20015">
        <v>13</v>
      </c>
      <c r="M20015">
        <v>13</v>
      </c>
      <c r="P20015">
        <v>0</v>
      </c>
      <c r="Q20015" t="str">
        <f t="shared" si="312"/>
        <v>ACTIVE</v>
      </c>
    </row>
    <row r="20016" spans="1:17" x14ac:dyDescent="0.25">
      <c r="A20016" t="s">
        <v>4900</v>
      </c>
      <c r="B20016">
        <v>916</v>
      </c>
      <c r="C20016" t="s">
        <v>4952</v>
      </c>
      <c r="D20016" t="s">
        <v>4908</v>
      </c>
      <c r="E20016">
        <v>90185</v>
      </c>
      <c r="F20016" t="s">
        <v>4908</v>
      </c>
      <c r="G20016" t="s">
        <v>4913</v>
      </c>
      <c r="H20016" t="s">
        <v>4912</v>
      </c>
      <c r="I20016">
        <v>45164</v>
      </c>
      <c r="J20016">
        <v>40</v>
      </c>
      <c r="K20016">
        <v>40.78</v>
      </c>
      <c r="L20016">
        <v>40</v>
      </c>
      <c r="M20016">
        <v>40</v>
      </c>
      <c r="P20016">
        <v>0</v>
      </c>
      <c r="Q20016" t="str">
        <f t="shared" si="312"/>
        <v>ACTIVE</v>
      </c>
    </row>
    <row r="20017" spans="1:17" x14ac:dyDescent="0.25">
      <c r="A20017" t="s">
        <v>4900</v>
      </c>
      <c r="B20017">
        <v>879</v>
      </c>
      <c r="C20017" t="s">
        <v>5044</v>
      </c>
      <c r="D20017" t="s">
        <v>4908</v>
      </c>
      <c r="E20017">
        <v>90186</v>
      </c>
      <c r="F20017" t="s">
        <v>4908</v>
      </c>
      <c r="G20017" t="s">
        <v>4913</v>
      </c>
      <c r="H20017" t="s">
        <v>4912</v>
      </c>
      <c r="I20017">
        <v>45164</v>
      </c>
      <c r="J20017">
        <v>369</v>
      </c>
      <c r="K20017">
        <v>376.19549999999998</v>
      </c>
      <c r="L20017">
        <v>369</v>
      </c>
      <c r="M20017">
        <v>369</v>
      </c>
      <c r="P20017">
        <v>0</v>
      </c>
      <c r="Q20017" t="str">
        <f t="shared" si="312"/>
        <v>ACTIVE</v>
      </c>
    </row>
    <row r="20018" spans="1:17" x14ac:dyDescent="0.25">
      <c r="A20018" t="s">
        <v>4900</v>
      </c>
      <c r="B20018">
        <v>916</v>
      </c>
      <c r="C20018" t="s">
        <v>4952</v>
      </c>
      <c r="D20018" t="s">
        <v>4908</v>
      </c>
      <c r="E20018">
        <v>90187</v>
      </c>
      <c r="F20018" t="s">
        <v>4908</v>
      </c>
      <c r="G20018" t="s">
        <v>4913</v>
      </c>
      <c r="H20018" t="s">
        <v>4912</v>
      </c>
      <c r="I20018">
        <v>45164</v>
      </c>
      <c r="J20018">
        <v>5.29</v>
      </c>
      <c r="K20018">
        <v>5.3931550000000001</v>
      </c>
      <c r="L20018">
        <v>5.29</v>
      </c>
      <c r="M20018">
        <v>5.29</v>
      </c>
      <c r="P20018">
        <v>0</v>
      </c>
      <c r="Q20018" t="str">
        <f t="shared" si="312"/>
        <v>ACTIVE</v>
      </c>
    </row>
    <row r="20019" spans="1:17" x14ac:dyDescent="0.25">
      <c r="A20019" t="s">
        <v>4900</v>
      </c>
      <c r="B20019">
        <v>352</v>
      </c>
      <c r="C20019" t="s">
        <v>5018</v>
      </c>
      <c r="D20019" t="s">
        <v>4908</v>
      </c>
      <c r="E20019">
        <v>90188</v>
      </c>
      <c r="F20019" t="s">
        <v>5087</v>
      </c>
      <c r="G20019" t="s">
        <v>4913</v>
      </c>
      <c r="H20019" t="s">
        <v>4912</v>
      </c>
      <c r="I20019">
        <v>45164</v>
      </c>
      <c r="J20019">
        <v>220</v>
      </c>
      <c r="K20019">
        <v>224.29</v>
      </c>
      <c r="L20019">
        <v>220</v>
      </c>
      <c r="M20019">
        <v>220</v>
      </c>
      <c r="N20019">
        <v>45167</v>
      </c>
      <c r="O20019">
        <v>45167</v>
      </c>
      <c r="P20019">
        <v>3</v>
      </c>
      <c r="Q20019" t="str">
        <f t="shared" si="312"/>
        <v>1-30</v>
      </c>
    </row>
    <row r="20020" spans="1:17" x14ac:dyDescent="0.25">
      <c r="A20020" t="s">
        <v>4900</v>
      </c>
      <c r="B20020">
        <v>1843</v>
      </c>
      <c r="C20020" t="s">
        <v>4998</v>
      </c>
      <c r="D20020" t="s">
        <v>4908</v>
      </c>
      <c r="E20020">
        <v>90189</v>
      </c>
      <c r="F20020" t="s">
        <v>4908</v>
      </c>
      <c r="G20020" t="s">
        <v>4913</v>
      </c>
      <c r="H20020" t="s">
        <v>4912</v>
      </c>
      <c r="I20020">
        <v>45164</v>
      </c>
      <c r="J20020">
        <v>35.200000000000003</v>
      </c>
      <c r="K20020">
        <v>35.886400000000002</v>
      </c>
      <c r="L20020">
        <v>35.200000000000003</v>
      </c>
      <c r="M20020">
        <v>35.200000000000003</v>
      </c>
      <c r="P20020">
        <v>0</v>
      </c>
      <c r="Q20020" t="str">
        <f t="shared" si="312"/>
        <v>ACTIVE</v>
      </c>
    </row>
    <row r="20021" spans="1:17" x14ac:dyDescent="0.25">
      <c r="A20021" t="s">
        <v>4900</v>
      </c>
      <c r="B20021">
        <v>1493</v>
      </c>
      <c r="C20021" t="s">
        <v>4984</v>
      </c>
      <c r="D20021" t="s">
        <v>4908</v>
      </c>
      <c r="E20021">
        <v>90190</v>
      </c>
      <c r="F20021" t="s">
        <v>4908</v>
      </c>
      <c r="G20021" t="s">
        <v>4913</v>
      </c>
      <c r="H20021" t="s">
        <v>4912</v>
      </c>
      <c r="I20021">
        <v>45164</v>
      </c>
      <c r="J20021">
        <v>200</v>
      </c>
      <c r="K20021">
        <v>203.9</v>
      </c>
      <c r="L20021">
        <v>200</v>
      </c>
      <c r="M20021">
        <v>200</v>
      </c>
      <c r="P20021">
        <v>0</v>
      </c>
      <c r="Q20021" t="str">
        <f t="shared" si="312"/>
        <v>ACTIVE</v>
      </c>
    </row>
    <row r="20022" spans="1:17" x14ac:dyDescent="0.25">
      <c r="A20022" t="s">
        <v>4900</v>
      </c>
      <c r="B20022">
        <v>938</v>
      </c>
      <c r="C20022" t="s">
        <v>5137</v>
      </c>
      <c r="D20022" t="s">
        <v>4908</v>
      </c>
      <c r="E20022">
        <v>90191</v>
      </c>
      <c r="F20022" t="s">
        <v>4908</v>
      </c>
      <c r="G20022" t="s">
        <v>4913</v>
      </c>
      <c r="H20022" t="s">
        <v>4912</v>
      </c>
      <c r="I20022">
        <v>45164</v>
      </c>
      <c r="J20022">
        <v>7.3</v>
      </c>
      <c r="K20022">
        <v>7.4423500000000002</v>
      </c>
      <c r="L20022">
        <v>7.3</v>
      </c>
      <c r="M20022">
        <v>7.3</v>
      </c>
      <c r="P20022">
        <v>0</v>
      </c>
      <c r="Q20022" t="str">
        <f t="shared" si="312"/>
        <v>ACTIVE</v>
      </c>
    </row>
    <row r="20023" spans="1:17" x14ac:dyDescent="0.25">
      <c r="A20023" t="s">
        <v>4900</v>
      </c>
      <c r="B20023">
        <v>1150</v>
      </c>
      <c r="C20023" t="s">
        <v>4929</v>
      </c>
      <c r="D20023" t="s">
        <v>4908</v>
      </c>
      <c r="E20023">
        <v>90192</v>
      </c>
      <c r="F20023" t="s">
        <v>4908</v>
      </c>
      <c r="G20023" t="s">
        <v>4913</v>
      </c>
      <c r="H20023" t="s">
        <v>4912</v>
      </c>
      <c r="I20023">
        <v>45164</v>
      </c>
      <c r="J20023">
        <v>109.95</v>
      </c>
      <c r="K20023">
        <v>112.094025</v>
      </c>
      <c r="L20023">
        <v>109.95</v>
      </c>
      <c r="M20023">
        <v>109.95</v>
      </c>
      <c r="P20023">
        <v>0</v>
      </c>
      <c r="Q20023" t="str">
        <f t="shared" si="312"/>
        <v>ACTIVE</v>
      </c>
    </row>
    <row r="20024" spans="1:17" x14ac:dyDescent="0.25">
      <c r="A20024" t="s">
        <v>4900</v>
      </c>
      <c r="B20024">
        <v>1977</v>
      </c>
      <c r="C20024" t="s">
        <v>5055</v>
      </c>
      <c r="D20024" t="s">
        <v>4908</v>
      </c>
      <c r="E20024">
        <v>90193</v>
      </c>
      <c r="F20024" t="s">
        <v>4908</v>
      </c>
      <c r="G20024" t="s">
        <v>4913</v>
      </c>
      <c r="H20024" t="s">
        <v>4912</v>
      </c>
      <c r="I20024">
        <v>45164</v>
      </c>
      <c r="J20024">
        <v>61.37</v>
      </c>
      <c r="K20024">
        <v>62.566715000000002</v>
      </c>
      <c r="L20024">
        <v>61.37</v>
      </c>
      <c r="M20024">
        <v>56.649231</v>
      </c>
      <c r="N20024">
        <v>45166</v>
      </c>
      <c r="P20024">
        <v>0</v>
      </c>
      <c r="Q20024" t="str">
        <f t="shared" si="312"/>
        <v>ACTIVE</v>
      </c>
    </row>
    <row r="20025" spans="1:17" x14ac:dyDescent="0.25">
      <c r="A20025" t="s">
        <v>4900</v>
      </c>
      <c r="B20025">
        <v>938</v>
      </c>
      <c r="C20025" t="s">
        <v>5137</v>
      </c>
      <c r="D20025" t="s">
        <v>4908</v>
      </c>
      <c r="E20025">
        <v>90194</v>
      </c>
      <c r="F20025" t="s">
        <v>4908</v>
      </c>
      <c r="G20025" t="s">
        <v>4913</v>
      </c>
      <c r="H20025" t="s">
        <v>4912</v>
      </c>
      <c r="I20025">
        <v>45164</v>
      </c>
      <c r="J20025">
        <v>7.3</v>
      </c>
      <c r="K20025">
        <v>7.4423500000000002</v>
      </c>
      <c r="L20025">
        <v>7.3</v>
      </c>
      <c r="M20025">
        <v>7.3</v>
      </c>
      <c r="P20025">
        <v>0</v>
      </c>
      <c r="Q20025" t="str">
        <f t="shared" si="312"/>
        <v>ACTIVE</v>
      </c>
    </row>
    <row r="20026" spans="1:17" x14ac:dyDescent="0.25">
      <c r="A20026" t="s">
        <v>4900</v>
      </c>
      <c r="B20026">
        <v>762</v>
      </c>
      <c r="C20026" t="s">
        <v>5041</v>
      </c>
      <c r="D20026" t="s">
        <v>4908</v>
      </c>
      <c r="E20026">
        <v>90195</v>
      </c>
      <c r="F20026" t="s">
        <v>4908</v>
      </c>
      <c r="G20026" t="s">
        <v>4913</v>
      </c>
      <c r="H20026" t="s">
        <v>4912</v>
      </c>
      <c r="I20026">
        <v>45164</v>
      </c>
      <c r="J20026">
        <v>4</v>
      </c>
      <c r="K20026">
        <v>4.0780000000000003</v>
      </c>
      <c r="L20026">
        <v>4</v>
      </c>
      <c r="M20026">
        <v>4</v>
      </c>
      <c r="P20026">
        <v>0</v>
      </c>
      <c r="Q20026" t="str">
        <f t="shared" si="312"/>
        <v>ACTIVE</v>
      </c>
    </row>
    <row r="20027" spans="1:17" x14ac:dyDescent="0.25">
      <c r="A20027" t="s">
        <v>4900</v>
      </c>
      <c r="B20027">
        <v>762</v>
      </c>
      <c r="C20027" t="s">
        <v>5041</v>
      </c>
      <c r="D20027" t="s">
        <v>4908</v>
      </c>
      <c r="E20027">
        <v>90196</v>
      </c>
      <c r="F20027" t="s">
        <v>4908</v>
      </c>
      <c r="G20027" t="s">
        <v>4913</v>
      </c>
      <c r="H20027" t="s">
        <v>4912</v>
      </c>
      <c r="I20027">
        <v>45164</v>
      </c>
      <c r="J20027">
        <v>3.5</v>
      </c>
      <c r="K20027">
        <v>3.5682499999999999</v>
      </c>
      <c r="L20027">
        <v>3.5</v>
      </c>
      <c r="M20027">
        <v>3.5</v>
      </c>
      <c r="P20027">
        <v>0</v>
      </c>
      <c r="Q20027" t="str">
        <f t="shared" si="312"/>
        <v>ACTIVE</v>
      </c>
    </row>
    <row r="20028" spans="1:17" x14ac:dyDescent="0.25">
      <c r="A20028" t="s">
        <v>4900</v>
      </c>
      <c r="B20028">
        <v>938</v>
      </c>
      <c r="C20028" t="s">
        <v>5137</v>
      </c>
      <c r="D20028" t="s">
        <v>4908</v>
      </c>
      <c r="E20028">
        <v>90197</v>
      </c>
      <c r="F20028" t="s">
        <v>4908</v>
      </c>
      <c r="G20028" t="s">
        <v>4913</v>
      </c>
      <c r="H20028" t="s">
        <v>4912</v>
      </c>
      <c r="I20028">
        <v>45164</v>
      </c>
      <c r="J20028">
        <v>14.4</v>
      </c>
      <c r="K20028">
        <v>14.6808</v>
      </c>
      <c r="L20028">
        <v>14.4</v>
      </c>
      <c r="M20028">
        <v>14.4</v>
      </c>
      <c r="P20028">
        <v>0</v>
      </c>
      <c r="Q20028" t="str">
        <f t="shared" si="312"/>
        <v>ACTIVE</v>
      </c>
    </row>
    <row r="20029" spans="1:17" x14ac:dyDescent="0.25">
      <c r="A20029" t="s">
        <v>4900</v>
      </c>
      <c r="B20029">
        <v>1261</v>
      </c>
      <c r="C20029" t="s">
        <v>4968</v>
      </c>
      <c r="D20029" t="s">
        <v>4908</v>
      </c>
      <c r="E20029">
        <v>90198</v>
      </c>
      <c r="F20029" t="s">
        <v>4908</v>
      </c>
      <c r="G20029" t="s">
        <v>4913</v>
      </c>
      <c r="H20029" t="s">
        <v>4912</v>
      </c>
      <c r="I20029">
        <v>45164</v>
      </c>
      <c r="J20029">
        <v>26.45</v>
      </c>
      <c r="K20029">
        <v>26.965775000000001</v>
      </c>
      <c r="L20029">
        <v>26.45</v>
      </c>
      <c r="M20029">
        <v>26.45</v>
      </c>
      <c r="P20029">
        <v>0</v>
      </c>
      <c r="Q20029" t="str">
        <f t="shared" si="312"/>
        <v>ACTIVE</v>
      </c>
    </row>
    <row r="20030" spans="1:17" x14ac:dyDescent="0.25">
      <c r="A20030" t="s">
        <v>4900</v>
      </c>
      <c r="B20030">
        <v>1402</v>
      </c>
      <c r="C20030" t="s">
        <v>4955</v>
      </c>
      <c r="D20030" t="s">
        <v>4908</v>
      </c>
      <c r="E20030">
        <v>90199</v>
      </c>
      <c r="F20030" t="s">
        <v>4908</v>
      </c>
      <c r="G20030" t="s">
        <v>4913</v>
      </c>
      <c r="H20030" t="s">
        <v>4912</v>
      </c>
      <c r="I20030">
        <v>45164</v>
      </c>
      <c r="J20030">
        <v>6.29</v>
      </c>
      <c r="K20030">
        <v>6.412655</v>
      </c>
      <c r="L20030">
        <v>6.29</v>
      </c>
      <c r="M20030">
        <v>6.29</v>
      </c>
      <c r="P20030">
        <v>0</v>
      </c>
      <c r="Q20030" t="str">
        <f t="shared" si="312"/>
        <v>ACTIVE</v>
      </c>
    </row>
    <row r="20031" spans="1:17" x14ac:dyDescent="0.25">
      <c r="A20031" t="s">
        <v>4900</v>
      </c>
      <c r="B20031">
        <v>879</v>
      </c>
      <c r="C20031" t="s">
        <v>5044</v>
      </c>
      <c r="D20031" t="s">
        <v>4908</v>
      </c>
      <c r="E20031">
        <v>90200</v>
      </c>
      <c r="F20031" t="s">
        <v>4908</v>
      </c>
      <c r="G20031" t="s">
        <v>4913</v>
      </c>
      <c r="H20031" t="s">
        <v>4912</v>
      </c>
      <c r="I20031">
        <v>45164</v>
      </c>
      <c r="J20031">
        <v>70.92</v>
      </c>
      <c r="K20031">
        <v>72.302940000000007</v>
      </c>
      <c r="L20031">
        <v>70.92</v>
      </c>
      <c r="M20031">
        <v>70.92</v>
      </c>
      <c r="P20031">
        <v>0</v>
      </c>
      <c r="Q20031" t="str">
        <f t="shared" si="312"/>
        <v>ACTIVE</v>
      </c>
    </row>
    <row r="20032" spans="1:17" x14ac:dyDescent="0.25">
      <c r="A20032" t="s">
        <v>4900</v>
      </c>
      <c r="B20032">
        <v>938</v>
      </c>
      <c r="C20032" t="s">
        <v>5137</v>
      </c>
      <c r="D20032" t="s">
        <v>4908</v>
      </c>
      <c r="E20032">
        <v>90201</v>
      </c>
      <c r="F20032" t="s">
        <v>4908</v>
      </c>
      <c r="G20032" t="s">
        <v>4913</v>
      </c>
      <c r="H20032" t="s">
        <v>4912</v>
      </c>
      <c r="I20032">
        <v>45164</v>
      </c>
      <c r="J20032">
        <v>5</v>
      </c>
      <c r="K20032">
        <v>5.0975000000000001</v>
      </c>
      <c r="L20032">
        <v>5</v>
      </c>
      <c r="M20032">
        <v>5</v>
      </c>
      <c r="P20032">
        <v>0</v>
      </c>
      <c r="Q20032" t="str">
        <f t="shared" si="312"/>
        <v>ACTIVE</v>
      </c>
    </row>
    <row r="20033" spans="1:17" x14ac:dyDescent="0.25">
      <c r="A20033" t="s">
        <v>4900</v>
      </c>
      <c r="B20033">
        <v>971</v>
      </c>
      <c r="C20033" t="s">
        <v>3330</v>
      </c>
      <c r="D20033" t="s">
        <v>4908</v>
      </c>
      <c r="E20033">
        <v>90202</v>
      </c>
      <c r="F20033" t="s">
        <v>4908</v>
      </c>
      <c r="G20033" t="s">
        <v>4913</v>
      </c>
      <c r="H20033" t="s">
        <v>4912</v>
      </c>
      <c r="I20033">
        <v>45164</v>
      </c>
      <c r="J20033">
        <v>152.5</v>
      </c>
      <c r="K20033">
        <v>155.47375</v>
      </c>
      <c r="L20033">
        <v>152.5</v>
      </c>
      <c r="M20033">
        <v>152.5</v>
      </c>
      <c r="P20033">
        <v>0</v>
      </c>
      <c r="Q20033" t="str">
        <f t="shared" si="312"/>
        <v>ACTIVE</v>
      </c>
    </row>
    <row r="20034" spans="1:17" x14ac:dyDescent="0.25">
      <c r="A20034" t="s">
        <v>4900</v>
      </c>
      <c r="B20034">
        <v>381</v>
      </c>
      <c r="C20034" t="s">
        <v>5094</v>
      </c>
      <c r="D20034" t="s">
        <v>4908</v>
      </c>
      <c r="E20034">
        <v>90203</v>
      </c>
      <c r="F20034" t="s">
        <v>4908</v>
      </c>
      <c r="G20034" t="s">
        <v>4913</v>
      </c>
      <c r="H20034" t="s">
        <v>4912</v>
      </c>
      <c r="I20034">
        <v>45164</v>
      </c>
      <c r="J20034">
        <v>48.15</v>
      </c>
      <c r="K20034">
        <v>49.088925000000003</v>
      </c>
      <c r="L20034">
        <v>48.15</v>
      </c>
      <c r="M20034">
        <v>48.15</v>
      </c>
      <c r="P20034">
        <v>0</v>
      </c>
      <c r="Q20034" t="str">
        <f t="shared" ref="Q20034:Q20097" si="313">IF(P20034=0,"ACTIVE",IF(P20034&lt;=30,"1-30",IF(AND(P20034&gt;30,P20034&lt;=60),"31-60",IF(AND(P20034&gt;60,P20034&lt;=90),"61-90",IF(AND(P20034&gt;90,P20034&lt;=120),"91-120",IF(AND(P20034&gt;120,P20034&lt;=150),"121-150",IF(AND(P20034&gt;150,P20034&lt;=180),"151-180","180+")))))))</f>
        <v>ACTIVE</v>
      </c>
    </row>
    <row r="20035" spans="1:17" x14ac:dyDescent="0.25">
      <c r="A20035" t="s">
        <v>4900</v>
      </c>
      <c r="B20035">
        <v>1402</v>
      </c>
      <c r="C20035" t="s">
        <v>4955</v>
      </c>
      <c r="D20035" t="s">
        <v>4908</v>
      </c>
      <c r="E20035">
        <v>90204</v>
      </c>
      <c r="F20035" t="s">
        <v>4908</v>
      </c>
      <c r="G20035" t="s">
        <v>4913</v>
      </c>
      <c r="H20035" t="s">
        <v>4912</v>
      </c>
      <c r="I20035">
        <v>45164</v>
      </c>
      <c r="J20035">
        <v>53.99</v>
      </c>
      <c r="K20035">
        <v>55.042805000000001</v>
      </c>
      <c r="L20035">
        <v>53.99</v>
      </c>
      <c r="M20035">
        <v>53.99</v>
      </c>
      <c r="P20035">
        <v>0</v>
      </c>
      <c r="Q20035" t="str">
        <f t="shared" si="313"/>
        <v>ACTIVE</v>
      </c>
    </row>
    <row r="20036" spans="1:17" x14ac:dyDescent="0.25">
      <c r="A20036" t="s">
        <v>4900</v>
      </c>
      <c r="B20036">
        <v>1402</v>
      </c>
      <c r="C20036" t="s">
        <v>4955</v>
      </c>
      <c r="D20036" t="s">
        <v>4908</v>
      </c>
      <c r="E20036">
        <v>90205</v>
      </c>
      <c r="F20036" t="s">
        <v>4908</v>
      </c>
      <c r="G20036" t="s">
        <v>4913</v>
      </c>
      <c r="H20036" t="s">
        <v>4912</v>
      </c>
      <c r="I20036">
        <v>45164</v>
      </c>
      <c r="J20036">
        <v>106.39</v>
      </c>
      <c r="K20036">
        <v>108.46460500000001</v>
      </c>
      <c r="L20036">
        <v>106.39</v>
      </c>
      <c r="M20036">
        <v>106.39</v>
      </c>
      <c r="P20036">
        <v>0</v>
      </c>
      <c r="Q20036" t="str">
        <f t="shared" si="313"/>
        <v>ACTIVE</v>
      </c>
    </row>
    <row r="20037" spans="1:17" x14ac:dyDescent="0.25">
      <c r="A20037" t="s">
        <v>4900</v>
      </c>
      <c r="B20037">
        <v>1261</v>
      </c>
      <c r="C20037" t="s">
        <v>4968</v>
      </c>
      <c r="D20037" t="s">
        <v>4908</v>
      </c>
      <c r="E20037">
        <v>90206</v>
      </c>
      <c r="F20037" t="s">
        <v>4908</v>
      </c>
      <c r="G20037" t="s">
        <v>4913</v>
      </c>
      <c r="H20037" t="s">
        <v>4912</v>
      </c>
      <c r="I20037">
        <v>45164</v>
      </c>
      <c r="J20037">
        <v>20.8</v>
      </c>
      <c r="K20037">
        <v>21.2056</v>
      </c>
      <c r="L20037">
        <v>20.8</v>
      </c>
      <c r="M20037">
        <v>20.8</v>
      </c>
      <c r="P20037">
        <v>0</v>
      </c>
      <c r="Q20037" t="str">
        <f t="shared" si="313"/>
        <v>ACTIVE</v>
      </c>
    </row>
    <row r="20038" spans="1:17" x14ac:dyDescent="0.25">
      <c r="A20038" t="s">
        <v>4900</v>
      </c>
      <c r="B20038">
        <v>1624</v>
      </c>
      <c r="C20038" t="s">
        <v>5112</v>
      </c>
      <c r="D20038" t="s">
        <v>4908</v>
      </c>
      <c r="E20038">
        <v>90207</v>
      </c>
      <c r="F20038" t="s">
        <v>4908</v>
      </c>
      <c r="G20038" t="s">
        <v>4913</v>
      </c>
      <c r="H20038" t="s">
        <v>4912</v>
      </c>
      <c r="I20038">
        <v>45164</v>
      </c>
      <c r="J20038">
        <v>20.99</v>
      </c>
      <c r="K20038">
        <v>21.399304999999998</v>
      </c>
      <c r="L20038">
        <v>20.99</v>
      </c>
      <c r="M20038">
        <v>20.99</v>
      </c>
      <c r="P20038">
        <v>0</v>
      </c>
      <c r="Q20038" t="str">
        <f t="shared" si="313"/>
        <v>ACTIVE</v>
      </c>
    </row>
    <row r="20039" spans="1:17" x14ac:dyDescent="0.25">
      <c r="A20039" t="s">
        <v>4900</v>
      </c>
      <c r="B20039">
        <v>938</v>
      </c>
      <c r="C20039" t="s">
        <v>5137</v>
      </c>
      <c r="D20039" t="s">
        <v>4908</v>
      </c>
      <c r="E20039">
        <v>90208</v>
      </c>
      <c r="F20039" t="s">
        <v>4908</v>
      </c>
      <c r="G20039" t="s">
        <v>4913</v>
      </c>
      <c r="H20039" t="s">
        <v>4912</v>
      </c>
      <c r="I20039">
        <v>45164</v>
      </c>
      <c r="J20039">
        <v>3.6</v>
      </c>
      <c r="K20039">
        <v>3.6701999999999999</v>
      </c>
      <c r="L20039">
        <v>3.6</v>
      </c>
      <c r="M20039">
        <v>3.6</v>
      </c>
      <c r="P20039">
        <v>0</v>
      </c>
      <c r="Q20039" t="str">
        <f t="shared" si="313"/>
        <v>ACTIVE</v>
      </c>
    </row>
    <row r="20040" spans="1:17" x14ac:dyDescent="0.25">
      <c r="A20040" t="s">
        <v>4900</v>
      </c>
      <c r="B20040">
        <v>938</v>
      </c>
      <c r="C20040" t="s">
        <v>5137</v>
      </c>
      <c r="D20040" t="s">
        <v>4908</v>
      </c>
      <c r="E20040">
        <v>90209</v>
      </c>
      <c r="F20040" t="s">
        <v>4908</v>
      </c>
      <c r="G20040" t="s">
        <v>4913</v>
      </c>
      <c r="H20040" t="s">
        <v>4912</v>
      </c>
      <c r="I20040">
        <v>45164</v>
      </c>
      <c r="J20040">
        <v>27.1</v>
      </c>
      <c r="K20040">
        <v>27.628450000000001</v>
      </c>
      <c r="L20040">
        <v>27.1</v>
      </c>
      <c r="M20040">
        <v>27.1</v>
      </c>
      <c r="P20040">
        <v>0</v>
      </c>
      <c r="Q20040" t="str">
        <f t="shared" si="313"/>
        <v>ACTIVE</v>
      </c>
    </row>
    <row r="20041" spans="1:17" x14ac:dyDescent="0.25">
      <c r="A20041" t="s">
        <v>4900</v>
      </c>
      <c r="B20041">
        <v>1505</v>
      </c>
      <c r="C20041" t="s">
        <v>4992</v>
      </c>
      <c r="D20041" t="s">
        <v>4908</v>
      </c>
      <c r="E20041">
        <v>90210</v>
      </c>
      <c r="F20041" t="s">
        <v>4908</v>
      </c>
      <c r="G20041" t="s">
        <v>4913</v>
      </c>
      <c r="H20041" t="s">
        <v>4912</v>
      </c>
      <c r="I20041">
        <v>45164</v>
      </c>
      <c r="J20041">
        <v>96.95</v>
      </c>
      <c r="K20041">
        <v>98.840525</v>
      </c>
      <c r="L20041">
        <v>96.95</v>
      </c>
      <c r="M20041">
        <v>96.95</v>
      </c>
      <c r="P20041">
        <v>0</v>
      </c>
      <c r="Q20041" t="str">
        <f t="shared" si="313"/>
        <v>ACTIVE</v>
      </c>
    </row>
    <row r="20042" spans="1:17" x14ac:dyDescent="0.25">
      <c r="A20042" t="s">
        <v>4900</v>
      </c>
      <c r="B20042">
        <v>2126</v>
      </c>
      <c r="C20042" t="s">
        <v>5007</v>
      </c>
      <c r="D20042" t="s">
        <v>4908</v>
      </c>
      <c r="E20042">
        <v>90211</v>
      </c>
      <c r="F20042" t="s">
        <v>4908</v>
      </c>
      <c r="G20042" t="s">
        <v>4913</v>
      </c>
      <c r="H20042" t="s">
        <v>4912</v>
      </c>
      <c r="I20042">
        <v>45164</v>
      </c>
      <c r="J20042">
        <v>286.56</v>
      </c>
      <c r="K20042">
        <v>292.14792</v>
      </c>
      <c r="L20042">
        <v>286.56</v>
      </c>
      <c r="M20042">
        <v>286.56</v>
      </c>
      <c r="P20042">
        <v>0</v>
      </c>
      <c r="Q20042" t="str">
        <f t="shared" si="313"/>
        <v>ACTIVE</v>
      </c>
    </row>
    <row r="20043" spans="1:17" x14ac:dyDescent="0.25">
      <c r="A20043" t="s">
        <v>4900</v>
      </c>
      <c r="B20043">
        <v>1602</v>
      </c>
      <c r="C20043" t="s">
        <v>4997</v>
      </c>
      <c r="D20043" t="s">
        <v>4908</v>
      </c>
      <c r="E20043">
        <v>90213</v>
      </c>
      <c r="F20043" t="s">
        <v>4908</v>
      </c>
      <c r="G20043" t="s">
        <v>4913</v>
      </c>
      <c r="H20043" t="s">
        <v>4912</v>
      </c>
      <c r="I20043">
        <v>45164</v>
      </c>
      <c r="J20043">
        <v>20</v>
      </c>
      <c r="K20043">
        <v>20.39</v>
      </c>
      <c r="L20043">
        <v>20</v>
      </c>
      <c r="M20043">
        <v>20</v>
      </c>
      <c r="P20043">
        <v>0</v>
      </c>
      <c r="Q20043" t="str">
        <f t="shared" si="313"/>
        <v>ACTIVE</v>
      </c>
    </row>
    <row r="20044" spans="1:17" x14ac:dyDescent="0.25">
      <c r="A20044" t="s">
        <v>4900</v>
      </c>
      <c r="B20044">
        <v>394</v>
      </c>
      <c r="C20044" t="s">
        <v>5120</v>
      </c>
      <c r="D20044" t="s">
        <v>4908</v>
      </c>
      <c r="E20044">
        <v>90214</v>
      </c>
      <c r="F20044" t="s">
        <v>4908</v>
      </c>
      <c r="G20044" t="s">
        <v>4913</v>
      </c>
      <c r="H20044" t="s">
        <v>4912</v>
      </c>
      <c r="I20044">
        <v>45164</v>
      </c>
      <c r="J20044">
        <v>50</v>
      </c>
      <c r="K20044">
        <v>50.975000000000001</v>
      </c>
      <c r="L20044">
        <v>50</v>
      </c>
      <c r="M20044">
        <v>50</v>
      </c>
      <c r="P20044">
        <v>0</v>
      </c>
      <c r="Q20044" t="str">
        <f t="shared" si="313"/>
        <v>ACTIVE</v>
      </c>
    </row>
    <row r="20045" spans="1:17" x14ac:dyDescent="0.25">
      <c r="A20045" t="s">
        <v>4900</v>
      </c>
      <c r="B20045">
        <v>984</v>
      </c>
      <c r="C20045" t="s">
        <v>2107</v>
      </c>
      <c r="D20045" t="s">
        <v>4908</v>
      </c>
      <c r="E20045">
        <v>90215</v>
      </c>
      <c r="F20045" t="s">
        <v>4908</v>
      </c>
      <c r="G20045" t="s">
        <v>4913</v>
      </c>
      <c r="H20045" t="s">
        <v>4912</v>
      </c>
      <c r="I20045">
        <v>45164</v>
      </c>
      <c r="J20045">
        <v>32.25</v>
      </c>
      <c r="K20045">
        <v>32.878875000000001</v>
      </c>
      <c r="L20045">
        <v>32.25</v>
      </c>
      <c r="M20045">
        <v>32.25</v>
      </c>
      <c r="P20045">
        <v>0</v>
      </c>
      <c r="Q20045" t="str">
        <f t="shared" si="313"/>
        <v>ACTIVE</v>
      </c>
    </row>
    <row r="20046" spans="1:17" x14ac:dyDescent="0.25">
      <c r="A20046" t="s">
        <v>4900</v>
      </c>
      <c r="B20046">
        <v>773</v>
      </c>
      <c r="C20046" t="s">
        <v>4996</v>
      </c>
      <c r="D20046" t="s">
        <v>4908</v>
      </c>
      <c r="E20046">
        <v>90216</v>
      </c>
      <c r="F20046" t="s">
        <v>4908</v>
      </c>
      <c r="G20046" t="s">
        <v>4913</v>
      </c>
      <c r="H20046" t="s">
        <v>4912</v>
      </c>
      <c r="I20046">
        <v>45164</v>
      </c>
      <c r="J20046">
        <v>6.97</v>
      </c>
      <c r="K20046">
        <v>7.1059150000000004</v>
      </c>
      <c r="L20046">
        <v>6.97</v>
      </c>
      <c r="M20046">
        <v>6.97</v>
      </c>
      <c r="P20046">
        <v>0</v>
      </c>
      <c r="Q20046" t="str">
        <f t="shared" si="313"/>
        <v>ACTIVE</v>
      </c>
    </row>
    <row r="20047" spans="1:17" x14ac:dyDescent="0.25">
      <c r="A20047" t="s">
        <v>4900</v>
      </c>
      <c r="B20047">
        <v>394</v>
      </c>
      <c r="C20047" t="s">
        <v>5120</v>
      </c>
      <c r="D20047" t="s">
        <v>4908</v>
      </c>
      <c r="E20047">
        <v>90217</v>
      </c>
      <c r="F20047" t="s">
        <v>4908</v>
      </c>
      <c r="G20047" t="s">
        <v>4913</v>
      </c>
      <c r="H20047" t="s">
        <v>4912</v>
      </c>
      <c r="I20047">
        <v>45164</v>
      </c>
      <c r="J20047">
        <v>13</v>
      </c>
      <c r="K20047">
        <v>13.253500000000001</v>
      </c>
      <c r="L20047">
        <v>13</v>
      </c>
      <c r="M20047">
        <v>13</v>
      </c>
      <c r="P20047">
        <v>0</v>
      </c>
      <c r="Q20047" t="str">
        <f t="shared" si="313"/>
        <v>ACTIVE</v>
      </c>
    </row>
    <row r="20048" spans="1:17" x14ac:dyDescent="0.25">
      <c r="A20048" t="s">
        <v>4900</v>
      </c>
      <c r="B20048">
        <v>1068</v>
      </c>
      <c r="C20048" t="s">
        <v>477</v>
      </c>
      <c r="D20048" t="s">
        <v>4908</v>
      </c>
      <c r="E20048">
        <v>90218</v>
      </c>
      <c r="F20048" t="s">
        <v>4908</v>
      </c>
      <c r="G20048" t="s">
        <v>4913</v>
      </c>
      <c r="H20048" t="s">
        <v>4912</v>
      </c>
      <c r="I20048">
        <v>45164</v>
      </c>
      <c r="J20048">
        <v>5</v>
      </c>
      <c r="K20048">
        <v>5.0975000000000001</v>
      </c>
      <c r="L20048">
        <v>5</v>
      </c>
      <c r="M20048">
        <v>5</v>
      </c>
      <c r="P20048">
        <v>0</v>
      </c>
      <c r="Q20048" t="str">
        <f t="shared" si="313"/>
        <v>ACTIVE</v>
      </c>
    </row>
    <row r="20049" spans="1:17" x14ac:dyDescent="0.25">
      <c r="A20049" t="s">
        <v>4900</v>
      </c>
      <c r="B20049">
        <v>1770</v>
      </c>
      <c r="C20049" t="s">
        <v>5013</v>
      </c>
      <c r="D20049" t="s">
        <v>4908</v>
      </c>
      <c r="E20049">
        <v>90219</v>
      </c>
      <c r="F20049" t="s">
        <v>4908</v>
      </c>
      <c r="G20049" t="s">
        <v>4944</v>
      </c>
      <c r="H20049" t="s">
        <v>4912</v>
      </c>
      <c r="I20049">
        <v>45164</v>
      </c>
      <c r="J20049">
        <v>800</v>
      </c>
      <c r="K20049">
        <v>815.6</v>
      </c>
      <c r="L20049">
        <v>800</v>
      </c>
      <c r="M20049">
        <v>800</v>
      </c>
      <c r="P20049">
        <v>0</v>
      </c>
      <c r="Q20049" t="str">
        <f t="shared" si="313"/>
        <v>ACTIVE</v>
      </c>
    </row>
    <row r="20050" spans="1:17" x14ac:dyDescent="0.25">
      <c r="A20050" t="s">
        <v>4900</v>
      </c>
      <c r="B20050">
        <v>394</v>
      </c>
      <c r="C20050" t="s">
        <v>5120</v>
      </c>
      <c r="D20050" t="s">
        <v>4908</v>
      </c>
      <c r="E20050">
        <v>90221</v>
      </c>
      <c r="F20050" t="s">
        <v>4908</v>
      </c>
      <c r="G20050" t="s">
        <v>4913</v>
      </c>
      <c r="H20050" t="s">
        <v>4912</v>
      </c>
      <c r="I20050">
        <v>45164</v>
      </c>
      <c r="J20050">
        <v>8.6999999999999993</v>
      </c>
      <c r="K20050">
        <v>8.86965</v>
      </c>
      <c r="L20050">
        <v>8.6999999999999993</v>
      </c>
      <c r="M20050">
        <v>8.6999999999999993</v>
      </c>
      <c r="P20050">
        <v>0</v>
      </c>
      <c r="Q20050" t="str">
        <f t="shared" si="313"/>
        <v>ACTIVE</v>
      </c>
    </row>
    <row r="20051" spans="1:17" x14ac:dyDescent="0.25">
      <c r="A20051" t="s">
        <v>4900</v>
      </c>
      <c r="B20051">
        <v>2186</v>
      </c>
      <c r="C20051" t="s">
        <v>4918</v>
      </c>
      <c r="D20051" t="s">
        <v>4908</v>
      </c>
      <c r="E20051">
        <v>90222</v>
      </c>
      <c r="F20051" t="s">
        <v>4908</v>
      </c>
      <c r="G20051" t="s">
        <v>4913</v>
      </c>
      <c r="H20051" t="s">
        <v>4912</v>
      </c>
      <c r="I20051">
        <v>45164</v>
      </c>
      <c r="J20051">
        <v>852.4</v>
      </c>
      <c r="K20051">
        <v>869.02179999999998</v>
      </c>
      <c r="L20051">
        <v>852.4</v>
      </c>
      <c r="M20051">
        <v>852.4</v>
      </c>
      <c r="P20051">
        <v>0</v>
      </c>
      <c r="Q20051" t="str">
        <f t="shared" si="313"/>
        <v>ACTIVE</v>
      </c>
    </row>
    <row r="20052" spans="1:17" x14ac:dyDescent="0.25">
      <c r="A20052" t="s">
        <v>4900</v>
      </c>
      <c r="B20052">
        <v>1402</v>
      </c>
      <c r="C20052" t="s">
        <v>4955</v>
      </c>
      <c r="D20052" t="s">
        <v>4908</v>
      </c>
      <c r="E20052">
        <v>90223</v>
      </c>
      <c r="F20052" t="s">
        <v>4908</v>
      </c>
      <c r="G20052" t="s">
        <v>4913</v>
      </c>
      <c r="H20052" t="s">
        <v>4912</v>
      </c>
      <c r="I20052">
        <v>45164</v>
      </c>
      <c r="J20052">
        <v>50</v>
      </c>
      <c r="K20052">
        <v>50.975000000000001</v>
      </c>
      <c r="L20052">
        <v>50</v>
      </c>
      <c r="M20052">
        <v>50</v>
      </c>
      <c r="P20052">
        <v>0</v>
      </c>
      <c r="Q20052" t="str">
        <f t="shared" si="313"/>
        <v>ACTIVE</v>
      </c>
    </row>
    <row r="20053" spans="1:17" x14ac:dyDescent="0.25">
      <c r="A20053" t="s">
        <v>4900</v>
      </c>
      <c r="B20053">
        <v>2006</v>
      </c>
      <c r="C20053" t="s">
        <v>4953</v>
      </c>
      <c r="D20053" t="s">
        <v>4908</v>
      </c>
      <c r="E20053">
        <v>90224</v>
      </c>
      <c r="F20053" t="s">
        <v>4908</v>
      </c>
      <c r="G20053" t="s">
        <v>4913</v>
      </c>
      <c r="H20053" t="s">
        <v>4912</v>
      </c>
      <c r="I20053">
        <v>45164</v>
      </c>
      <c r="J20053">
        <v>1.33</v>
      </c>
      <c r="K20053">
        <v>1.3559349999999999</v>
      </c>
      <c r="L20053">
        <v>1.33</v>
      </c>
      <c r="M20053">
        <v>1.33</v>
      </c>
      <c r="P20053">
        <v>0</v>
      </c>
      <c r="Q20053" t="str">
        <f t="shared" si="313"/>
        <v>ACTIVE</v>
      </c>
    </row>
    <row r="20054" spans="1:17" x14ac:dyDescent="0.25">
      <c r="A20054" t="s">
        <v>4900</v>
      </c>
      <c r="B20054">
        <v>938</v>
      </c>
      <c r="C20054" t="s">
        <v>5137</v>
      </c>
      <c r="D20054" t="s">
        <v>4908</v>
      </c>
      <c r="E20054">
        <v>90225</v>
      </c>
      <c r="F20054" t="s">
        <v>4908</v>
      </c>
      <c r="G20054" t="s">
        <v>4913</v>
      </c>
      <c r="H20054" t="s">
        <v>4912</v>
      </c>
      <c r="I20054">
        <v>45164</v>
      </c>
      <c r="J20054">
        <v>38.9</v>
      </c>
      <c r="K20054">
        <v>39.658549999999998</v>
      </c>
      <c r="L20054">
        <v>38.9</v>
      </c>
      <c r="M20054">
        <v>38.9</v>
      </c>
      <c r="P20054">
        <v>0</v>
      </c>
      <c r="Q20054" t="str">
        <f t="shared" si="313"/>
        <v>ACTIVE</v>
      </c>
    </row>
    <row r="20055" spans="1:17" x14ac:dyDescent="0.25">
      <c r="A20055" t="s">
        <v>4900</v>
      </c>
      <c r="B20055">
        <v>984</v>
      </c>
      <c r="C20055" t="s">
        <v>2107</v>
      </c>
      <c r="D20055" t="s">
        <v>4908</v>
      </c>
      <c r="E20055">
        <v>90226</v>
      </c>
      <c r="F20055" t="s">
        <v>4908</v>
      </c>
      <c r="G20055" t="s">
        <v>4913</v>
      </c>
      <c r="H20055" t="s">
        <v>4912</v>
      </c>
      <c r="I20055">
        <v>45164</v>
      </c>
      <c r="J20055">
        <v>22.37</v>
      </c>
      <c r="K20055">
        <v>22.806215000000002</v>
      </c>
      <c r="L20055">
        <v>22.37</v>
      </c>
      <c r="M20055">
        <v>22.37</v>
      </c>
      <c r="P20055">
        <v>0</v>
      </c>
      <c r="Q20055" t="str">
        <f t="shared" si="313"/>
        <v>ACTIVE</v>
      </c>
    </row>
    <row r="20056" spans="1:17" x14ac:dyDescent="0.25">
      <c r="A20056" t="s">
        <v>4900</v>
      </c>
      <c r="B20056">
        <v>394</v>
      </c>
      <c r="C20056" t="s">
        <v>5120</v>
      </c>
      <c r="D20056" t="s">
        <v>4908</v>
      </c>
      <c r="E20056">
        <v>90228</v>
      </c>
      <c r="F20056" t="s">
        <v>4908</v>
      </c>
      <c r="G20056" t="s">
        <v>4913</v>
      </c>
      <c r="H20056" t="s">
        <v>4912</v>
      </c>
      <c r="I20056">
        <v>45164</v>
      </c>
      <c r="J20056">
        <v>68.989999999999995</v>
      </c>
      <c r="K20056">
        <v>70.335305000000005</v>
      </c>
      <c r="L20056">
        <v>68.989999999999995</v>
      </c>
      <c r="M20056">
        <v>68.989999999999995</v>
      </c>
      <c r="P20056">
        <v>0</v>
      </c>
      <c r="Q20056" t="str">
        <f t="shared" si="313"/>
        <v>ACTIVE</v>
      </c>
    </row>
    <row r="20057" spans="1:17" x14ac:dyDescent="0.25">
      <c r="A20057" t="s">
        <v>4900</v>
      </c>
      <c r="B20057">
        <v>2067</v>
      </c>
      <c r="C20057" t="s">
        <v>5023</v>
      </c>
      <c r="D20057" t="s">
        <v>4908</v>
      </c>
      <c r="E20057">
        <v>90229</v>
      </c>
      <c r="F20057" t="s">
        <v>4908</v>
      </c>
      <c r="G20057" t="s">
        <v>4913</v>
      </c>
      <c r="H20057" t="s">
        <v>4912</v>
      </c>
      <c r="I20057">
        <v>45164</v>
      </c>
      <c r="J20057">
        <v>557.45000000000005</v>
      </c>
      <c r="K20057">
        <v>568.32027500000004</v>
      </c>
      <c r="L20057">
        <v>557.45000000000005</v>
      </c>
      <c r="M20057">
        <v>557.45000000000005</v>
      </c>
      <c r="P20057">
        <v>0</v>
      </c>
      <c r="Q20057" t="str">
        <f t="shared" si="313"/>
        <v>ACTIVE</v>
      </c>
    </row>
    <row r="20058" spans="1:17" x14ac:dyDescent="0.25">
      <c r="A20058" t="s">
        <v>4900</v>
      </c>
      <c r="B20058">
        <v>1739</v>
      </c>
      <c r="C20058" t="s">
        <v>5124</v>
      </c>
      <c r="D20058" t="s">
        <v>4908</v>
      </c>
      <c r="E20058">
        <v>90230</v>
      </c>
      <c r="F20058" t="s">
        <v>4908</v>
      </c>
      <c r="G20058" t="s">
        <v>4913</v>
      </c>
      <c r="H20058" t="s">
        <v>4912</v>
      </c>
      <c r="I20058">
        <v>45164</v>
      </c>
      <c r="J20058">
        <v>31.05</v>
      </c>
      <c r="K20058">
        <v>31.655474999999999</v>
      </c>
      <c r="L20058">
        <v>31.05</v>
      </c>
      <c r="M20058">
        <v>31.05</v>
      </c>
      <c r="P20058">
        <v>0</v>
      </c>
      <c r="Q20058" t="str">
        <f t="shared" si="313"/>
        <v>ACTIVE</v>
      </c>
    </row>
    <row r="20059" spans="1:17" x14ac:dyDescent="0.25">
      <c r="A20059" t="s">
        <v>4900</v>
      </c>
      <c r="B20059">
        <v>1947</v>
      </c>
      <c r="C20059" t="s">
        <v>5088</v>
      </c>
      <c r="D20059" t="s">
        <v>4908</v>
      </c>
      <c r="E20059">
        <v>90231</v>
      </c>
      <c r="F20059" t="s">
        <v>5087</v>
      </c>
      <c r="G20059" t="s">
        <v>4913</v>
      </c>
      <c r="H20059" t="s">
        <v>4912</v>
      </c>
      <c r="I20059">
        <v>45164</v>
      </c>
      <c r="J20059">
        <v>37.409999999999997</v>
      </c>
      <c r="K20059">
        <v>38.139494999999997</v>
      </c>
      <c r="L20059">
        <v>37.409999999999997</v>
      </c>
      <c r="M20059">
        <v>37.409999999999997</v>
      </c>
      <c r="N20059">
        <v>45167</v>
      </c>
      <c r="O20059">
        <v>45167</v>
      </c>
      <c r="P20059">
        <v>3</v>
      </c>
      <c r="Q20059" t="str">
        <f t="shared" si="313"/>
        <v>1-30</v>
      </c>
    </row>
    <row r="20060" spans="1:17" x14ac:dyDescent="0.25">
      <c r="A20060" t="s">
        <v>4900</v>
      </c>
      <c r="B20060">
        <v>1739</v>
      </c>
      <c r="C20060" t="s">
        <v>5124</v>
      </c>
      <c r="D20060" t="s">
        <v>4908</v>
      </c>
      <c r="E20060">
        <v>90232</v>
      </c>
      <c r="F20060" t="s">
        <v>4908</v>
      </c>
      <c r="G20060" t="s">
        <v>4913</v>
      </c>
      <c r="H20060" t="s">
        <v>4912</v>
      </c>
      <c r="I20060">
        <v>45164</v>
      </c>
      <c r="J20060">
        <v>10.4</v>
      </c>
      <c r="K20060">
        <v>10.6028</v>
      </c>
      <c r="L20060">
        <v>10.4</v>
      </c>
      <c r="M20060">
        <v>10.4</v>
      </c>
      <c r="P20060">
        <v>0</v>
      </c>
      <c r="Q20060" t="str">
        <f t="shared" si="313"/>
        <v>ACTIVE</v>
      </c>
    </row>
    <row r="20061" spans="1:17" x14ac:dyDescent="0.25">
      <c r="A20061" t="s">
        <v>4900</v>
      </c>
      <c r="B20061">
        <v>394</v>
      </c>
      <c r="C20061" t="s">
        <v>5120</v>
      </c>
      <c r="D20061" t="s">
        <v>4908</v>
      </c>
      <c r="E20061">
        <v>90233</v>
      </c>
      <c r="F20061" t="s">
        <v>4908</v>
      </c>
      <c r="G20061" t="s">
        <v>4913</v>
      </c>
      <c r="H20061" t="s">
        <v>4912</v>
      </c>
      <c r="I20061">
        <v>45164</v>
      </c>
      <c r="J20061">
        <v>45</v>
      </c>
      <c r="K20061">
        <v>45.877499999999998</v>
      </c>
      <c r="L20061">
        <v>45</v>
      </c>
      <c r="M20061">
        <v>45</v>
      </c>
      <c r="P20061">
        <v>0</v>
      </c>
      <c r="Q20061" t="str">
        <f t="shared" si="313"/>
        <v>ACTIVE</v>
      </c>
    </row>
    <row r="20062" spans="1:17" x14ac:dyDescent="0.25">
      <c r="A20062" t="s">
        <v>4900</v>
      </c>
      <c r="B20062">
        <v>2006</v>
      </c>
      <c r="C20062" t="s">
        <v>4953</v>
      </c>
      <c r="D20062" t="s">
        <v>4908</v>
      </c>
      <c r="E20062">
        <v>90234</v>
      </c>
      <c r="F20062" t="s">
        <v>4908</v>
      </c>
      <c r="G20062" t="s">
        <v>4913</v>
      </c>
      <c r="H20062" t="s">
        <v>4912</v>
      </c>
      <c r="I20062">
        <v>45164</v>
      </c>
      <c r="J20062">
        <v>12.27</v>
      </c>
      <c r="K20062">
        <v>12.509264999999999</v>
      </c>
      <c r="L20062">
        <v>12.27</v>
      </c>
      <c r="M20062">
        <v>12.27</v>
      </c>
      <c r="P20062">
        <v>0</v>
      </c>
      <c r="Q20062" t="str">
        <f t="shared" si="313"/>
        <v>ACTIVE</v>
      </c>
    </row>
    <row r="20063" spans="1:17" x14ac:dyDescent="0.25">
      <c r="A20063" t="s">
        <v>4900</v>
      </c>
      <c r="B20063">
        <v>2130</v>
      </c>
      <c r="C20063" t="s">
        <v>4923</v>
      </c>
      <c r="D20063" t="s">
        <v>4908</v>
      </c>
      <c r="E20063">
        <v>90236</v>
      </c>
      <c r="F20063" t="s">
        <v>4908</v>
      </c>
      <c r="G20063" t="s">
        <v>4913</v>
      </c>
      <c r="H20063" t="s">
        <v>4912</v>
      </c>
      <c r="I20063">
        <v>45164</v>
      </c>
      <c r="J20063">
        <v>56.86</v>
      </c>
      <c r="K20063">
        <v>57.968769999999999</v>
      </c>
      <c r="L20063">
        <v>56.86</v>
      </c>
      <c r="M20063">
        <v>56.86</v>
      </c>
      <c r="P20063">
        <v>0</v>
      </c>
      <c r="Q20063" t="str">
        <f t="shared" si="313"/>
        <v>ACTIVE</v>
      </c>
    </row>
    <row r="20064" spans="1:17" x14ac:dyDescent="0.25">
      <c r="A20064" t="s">
        <v>4900</v>
      </c>
      <c r="B20064">
        <v>394</v>
      </c>
      <c r="C20064" t="s">
        <v>5120</v>
      </c>
      <c r="D20064" t="s">
        <v>4908</v>
      </c>
      <c r="E20064">
        <v>90237</v>
      </c>
      <c r="F20064" t="s">
        <v>4908</v>
      </c>
      <c r="G20064" t="s">
        <v>4913</v>
      </c>
      <c r="H20064" t="s">
        <v>4912</v>
      </c>
      <c r="I20064">
        <v>45164</v>
      </c>
      <c r="J20064">
        <v>39.5</v>
      </c>
      <c r="K20064">
        <v>40.270249999999997</v>
      </c>
      <c r="L20064">
        <v>39.5</v>
      </c>
      <c r="M20064">
        <v>39.5</v>
      </c>
      <c r="P20064">
        <v>0</v>
      </c>
      <c r="Q20064" t="str">
        <f t="shared" si="313"/>
        <v>ACTIVE</v>
      </c>
    </row>
    <row r="20065" spans="1:17" x14ac:dyDescent="0.25">
      <c r="A20065" t="s">
        <v>4900</v>
      </c>
      <c r="B20065">
        <v>1947</v>
      </c>
      <c r="C20065" t="s">
        <v>5088</v>
      </c>
      <c r="D20065" t="s">
        <v>4908</v>
      </c>
      <c r="E20065">
        <v>90238</v>
      </c>
      <c r="F20065" t="s">
        <v>5087</v>
      </c>
      <c r="G20065" t="s">
        <v>4913</v>
      </c>
      <c r="H20065" t="s">
        <v>4912</v>
      </c>
      <c r="I20065">
        <v>45164</v>
      </c>
      <c r="J20065">
        <v>14.4</v>
      </c>
      <c r="K20065">
        <v>14.6808</v>
      </c>
      <c r="L20065">
        <v>14.4</v>
      </c>
      <c r="M20065">
        <v>14.4</v>
      </c>
      <c r="N20065">
        <v>45167</v>
      </c>
      <c r="O20065">
        <v>45167</v>
      </c>
      <c r="P20065">
        <v>3</v>
      </c>
      <c r="Q20065" t="str">
        <f t="shared" si="313"/>
        <v>1-30</v>
      </c>
    </row>
    <row r="20066" spans="1:17" x14ac:dyDescent="0.25">
      <c r="A20066" t="s">
        <v>4900</v>
      </c>
      <c r="B20066">
        <v>913</v>
      </c>
      <c r="C20066" t="s">
        <v>4976</v>
      </c>
      <c r="D20066" t="s">
        <v>4908</v>
      </c>
      <c r="E20066">
        <v>90239</v>
      </c>
      <c r="F20066" t="s">
        <v>4908</v>
      </c>
      <c r="G20066" t="s">
        <v>4913</v>
      </c>
      <c r="H20066" t="s">
        <v>4912</v>
      </c>
      <c r="I20066">
        <v>45164</v>
      </c>
      <c r="J20066">
        <v>5</v>
      </c>
      <c r="K20066">
        <v>5.0975000000000001</v>
      </c>
      <c r="L20066">
        <v>5</v>
      </c>
      <c r="M20066">
        <v>5</v>
      </c>
      <c r="P20066">
        <v>0</v>
      </c>
      <c r="Q20066" t="str">
        <f t="shared" si="313"/>
        <v>ACTIVE</v>
      </c>
    </row>
    <row r="20067" spans="1:17" x14ac:dyDescent="0.25">
      <c r="A20067" t="s">
        <v>4900</v>
      </c>
      <c r="B20067">
        <v>1873</v>
      </c>
      <c r="C20067" t="s">
        <v>4920</v>
      </c>
      <c r="D20067" t="s">
        <v>4908</v>
      </c>
      <c r="E20067">
        <v>90240</v>
      </c>
      <c r="F20067" t="s">
        <v>4908</v>
      </c>
      <c r="G20067" t="s">
        <v>4913</v>
      </c>
      <c r="H20067" t="s">
        <v>4912</v>
      </c>
      <c r="I20067">
        <v>45164</v>
      </c>
      <c r="J20067">
        <v>89.51</v>
      </c>
      <c r="K20067">
        <v>91.255444999999995</v>
      </c>
      <c r="L20067">
        <v>89.51</v>
      </c>
      <c r="M20067">
        <v>89.51</v>
      </c>
      <c r="P20067">
        <v>0</v>
      </c>
      <c r="Q20067" t="str">
        <f t="shared" si="313"/>
        <v>ACTIVE</v>
      </c>
    </row>
    <row r="20068" spans="1:17" x14ac:dyDescent="0.25">
      <c r="A20068" t="s">
        <v>4900</v>
      </c>
      <c r="B20068">
        <v>1597</v>
      </c>
      <c r="C20068" t="s">
        <v>5117</v>
      </c>
      <c r="D20068" t="s">
        <v>4908</v>
      </c>
      <c r="E20068">
        <v>90241</v>
      </c>
      <c r="F20068" t="s">
        <v>4908</v>
      </c>
      <c r="G20068" t="s">
        <v>4913</v>
      </c>
      <c r="H20068" t="s">
        <v>4912</v>
      </c>
      <c r="I20068">
        <v>45164</v>
      </c>
      <c r="J20068">
        <v>11.1</v>
      </c>
      <c r="K20068">
        <v>11.31645</v>
      </c>
      <c r="L20068">
        <v>11.1</v>
      </c>
      <c r="M20068">
        <v>11.1</v>
      </c>
      <c r="P20068">
        <v>0</v>
      </c>
      <c r="Q20068" t="str">
        <f t="shared" si="313"/>
        <v>ACTIVE</v>
      </c>
    </row>
    <row r="20069" spans="1:17" x14ac:dyDescent="0.25">
      <c r="A20069" t="s">
        <v>4900</v>
      </c>
      <c r="B20069">
        <v>2130</v>
      </c>
      <c r="C20069" t="s">
        <v>4923</v>
      </c>
      <c r="D20069" t="s">
        <v>4908</v>
      </c>
      <c r="E20069">
        <v>90242</v>
      </c>
      <c r="F20069" t="s">
        <v>4908</v>
      </c>
      <c r="G20069" t="s">
        <v>4913</v>
      </c>
      <c r="H20069" t="s">
        <v>4912</v>
      </c>
      <c r="I20069">
        <v>45164</v>
      </c>
      <c r="J20069">
        <v>285.67</v>
      </c>
      <c r="K20069">
        <v>291.240565</v>
      </c>
      <c r="L20069">
        <v>285.67</v>
      </c>
      <c r="M20069">
        <v>285.67</v>
      </c>
      <c r="P20069">
        <v>0</v>
      </c>
      <c r="Q20069" t="str">
        <f t="shared" si="313"/>
        <v>ACTIVE</v>
      </c>
    </row>
    <row r="20070" spans="1:17" x14ac:dyDescent="0.25">
      <c r="A20070" t="s">
        <v>4900</v>
      </c>
      <c r="B20070">
        <v>1040</v>
      </c>
      <c r="C20070" t="s">
        <v>4960</v>
      </c>
      <c r="D20070" t="s">
        <v>4908</v>
      </c>
      <c r="E20070">
        <v>90243</v>
      </c>
      <c r="F20070" t="s">
        <v>4908</v>
      </c>
      <c r="G20070" t="s">
        <v>4913</v>
      </c>
      <c r="H20070" t="s">
        <v>4912</v>
      </c>
      <c r="I20070">
        <v>45164</v>
      </c>
      <c r="J20070">
        <v>139</v>
      </c>
      <c r="K20070">
        <v>141.7105</v>
      </c>
      <c r="L20070">
        <v>139</v>
      </c>
      <c r="M20070">
        <v>139</v>
      </c>
      <c r="P20070">
        <v>0</v>
      </c>
      <c r="Q20070" t="str">
        <f t="shared" si="313"/>
        <v>ACTIVE</v>
      </c>
    </row>
    <row r="20071" spans="1:17" x14ac:dyDescent="0.25">
      <c r="A20071" t="s">
        <v>4900</v>
      </c>
      <c r="B20071">
        <v>1361</v>
      </c>
      <c r="C20071" t="s">
        <v>1212</v>
      </c>
      <c r="D20071" t="s">
        <v>4908</v>
      </c>
      <c r="E20071">
        <v>90245</v>
      </c>
      <c r="F20071" t="s">
        <v>4908</v>
      </c>
      <c r="G20071" t="s">
        <v>4913</v>
      </c>
      <c r="H20071" t="s">
        <v>4912</v>
      </c>
      <c r="I20071">
        <v>45164</v>
      </c>
      <c r="J20071">
        <v>68.510000000000005</v>
      </c>
      <c r="K20071">
        <v>69.845945</v>
      </c>
      <c r="L20071">
        <v>68.510000000000005</v>
      </c>
      <c r="M20071">
        <v>68.510000000000005</v>
      </c>
      <c r="P20071">
        <v>0</v>
      </c>
      <c r="Q20071" t="str">
        <f t="shared" si="313"/>
        <v>ACTIVE</v>
      </c>
    </row>
    <row r="20072" spans="1:17" x14ac:dyDescent="0.25">
      <c r="A20072" t="s">
        <v>4900</v>
      </c>
      <c r="B20072">
        <v>2073</v>
      </c>
      <c r="C20072" t="s">
        <v>5095</v>
      </c>
      <c r="D20072" t="s">
        <v>4908</v>
      </c>
      <c r="E20072">
        <v>90246</v>
      </c>
      <c r="F20072" t="s">
        <v>4908</v>
      </c>
      <c r="G20072" t="s">
        <v>4913</v>
      </c>
      <c r="H20072" t="s">
        <v>4912</v>
      </c>
      <c r="I20072">
        <v>45164</v>
      </c>
      <c r="J20072">
        <v>75.83</v>
      </c>
      <c r="K20072">
        <v>77.308684999999997</v>
      </c>
      <c r="L20072">
        <v>75.83</v>
      </c>
      <c r="M20072">
        <v>75.83</v>
      </c>
      <c r="P20072">
        <v>0</v>
      </c>
      <c r="Q20072" t="str">
        <f t="shared" si="313"/>
        <v>ACTIVE</v>
      </c>
    </row>
    <row r="20073" spans="1:17" x14ac:dyDescent="0.25">
      <c r="A20073" t="s">
        <v>4900</v>
      </c>
      <c r="B20073">
        <v>394</v>
      </c>
      <c r="C20073" t="s">
        <v>5120</v>
      </c>
      <c r="D20073" t="s">
        <v>4908</v>
      </c>
      <c r="E20073">
        <v>90247</v>
      </c>
      <c r="F20073" t="s">
        <v>4908</v>
      </c>
      <c r="G20073" t="s">
        <v>4913</v>
      </c>
      <c r="H20073" t="s">
        <v>4912</v>
      </c>
      <c r="I20073">
        <v>45164</v>
      </c>
      <c r="J20073">
        <v>40.74</v>
      </c>
      <c r="K20073">
        <v>41.53443</v>
      </c>
      <c r="L20073">
        <v>40.74</v>
      </c>
      <c r="M20073">
        <v>40.74</v>
      </c>
      <c r="P20073">
        <v>0</v>
      </c>
      <c r="Q20073" t="str">
        <f t="shared" si="313"/>
        <v>ACTIVE</v>
      </c>
    </row>
    <row r="20074" spans="1:17" x14ac:dyDescent="0.25">
      <c r="A20074" t="s">
        <v>4900</v>
      </c>
      <c r="B20074">
        <v>1264</v>
      </c>
      <c r="C20074" t="s">
        <v>5045</v>
      </c>
      <c r="D20074" t="s">
        <v>4908</v>
      </c>
      <c r="E20074">
        <v>90248</v>
      </c>
      <c r="F20074" t="s">
        <v>4908</v>
      </c>
      <c r="G20074" t="s">
        <v>4913</v>
      </c>
      <c r="H20074" t="s">
        <v>4912</v>
      </c>
      <c r="I20074">
        <v>45164</v>
      </c>
      <c r="J20074">
        <v>9.99</v>
      </c>
      <c r="K20074">
        <v>10.184805000000001</v>
      </c>
      <c r="L20074">
        <v>9.99</v>
      </c>
      <c r="M20074">
        <v>9.99</v>
      </c>
      <c r="P20074">
        <v>0</v>
      </c>
      <c r="Q20074" t="str">
        <f t="shared" si="313"/>
        <v>ACTIVE</v>
      </c>
    </row>
    <row r="20075" spans="1:17" x14ac:dyDescent="0.25">
      <c r="A20075" t="s">
        <v>4900</v>
      </c>
      <c r="B20075">
        <v>1068</v>
      </c>
      <c r="C20075" t="s">
        <v>477</v>
      </c>
      <c r="D20075" t="s">
        <v>4908</v>
      </c>
      <c r="E20075">
        <v>90250</v>
      </c>
      <c r="F20075" t="s">
        <v>4908</v>
      </c>
      <c r="G20075" t="s">
        <v>4913</v>
      </c>
      <c r="H20075" t="s">
        <v>4912</v>
      </c>
      <c r="I20075">
        <v>45164</v>
      </c>
      <c r="J20075">
        <v>17.399999999999999</v>
      </c>
      <c r="K20075">
        <v>17.7393</v>
      </c>
      <c r="L20075">
        <v>17.399999999999999</v>
      </c>
      <c r="M20075">
        <v>17.399999999999999</v>
      </c>
      <c r="P20075">
        <v>0</v>
      </c>
      <c r="Q20075" t="str">
        <f t="shared" si="313"/>
        <v>ACTIVE</v>
      </c>
    </row>
    <row r="20076" spans="1:17" x14ac:dyDescent="0.25">
      <c r="A20076" t="s">
        <v>4900</v>
      </c>
      <c r="B20076">
        <v>1261</v>
      </c>
      <c r="C20076" t="s">
        <v>4968</v>
      </c>
      <c r="D20076" t="s">
        <v>4908</v>
      </c>
      <c r="E20076">
        <v>90251</v>
      </c>
      <c r="F20076" t="s">
        <v>4908</v>
      </c>
      <c r="G20076" t="s">
        <v>4913</v>
      </c>
      <c r="H20076" t="s">
        <v>4912</v>
      </c>
      <c r="I20076">
        <v>45164</v>
      </c>
      <c r="J20076">
        <v>3</v>
      </c>
      <c r="K20076">
        <v>3.0585</v>
      </c>
      <c r="L20076">
        <v>3</v>
      </c>
      <c r="M20076">
        <v>3</v>
      </c>
      <c r="P20076">
        <v>0</v>
      </c>
      <c r="Q20076" t="str">
        <f t="shared" si="313"/>
        <v>ACTIVE</v>
      </c>
    </row>
    <row r="20077" spans="1:17" x14ac:dyDescent="0.25">
      <c r="A20077" t="s">
        <v>4900</v>
      </c>
      <c r="B20077">
        <v>638</v>
      </c>
      <c r="C20077" t="s">
        <v>1758</v>
      </c>
      <c r="D20077" t="s">
        <v>4908</v>
      </c>
      <c r="E20077">
        <v>90252</v>
      </c>
      <c r="F20077" t="s">
        <v>4908</v>
      </c>
      <c r="G20077" t="s">
        <v>4913</v>
      </c>
      <c r="H20077" t="s">
        <v>4912</v>
      </c>
      <c r="I20077">
        <v>45164</v>
      </c>
      <c r="J20077">
        <v>112.12</v>
      </c>
      <c r="K20077">
        <v>114.30634000000001</v>
      </c>
      <c r="L20077">
        <v>112.12</v>
      </c>
      <c r="M20077">
        <v>112.12</v>
      </c>
      <c r="P20077">
        <v>0</v>
      </c>
      <c r="Q20077" t="str">
        <f t="shared" si="313"/>
        <v>ACTIVE</v>
      </c>
    </row>
    <row r="20078" spans="1:17" x14ac:dyDescent="0.25">
      <c r="A20078" t="s">
        <v>4900</v>
      </c>
      <c r="B20078">
        <v>1947</v>
      </c>
      <c r="C20078" t="s">
        <v>5088</v>
      </c>
      <c r="D20078" t="s">
        <v>4908</v>
      </c>
      <c r="E20078">
        <v>90253</v>
      </c>
      <c r="F20078" t="s">
        <v>4908</v>
      </c>
      <c r="G20078" t="s">
        <v>4913</v>
      </c>
      <c r="H20078" t="s">
        <v>4912</v>
      </c>
      <c r="I20078">
        <v>45164</v>
      </c>
      <c r="J20078">
        <v>46.89</v>
      </c>
      <c r="K20078">
        <v>47.804355000000001</v>
      </c>
      <c r="L20078">
        <v>46.89</v>
      </c>
      <c r="M20078">
        <v>46.89</v>
      </c>
      <c r="P20078">
        <v>0</v>
      </c>
      <c r="Q20078" t="str">
        <f t="shared" si="313"/>
        <v>ACTIVE</v>
      </c>
    </row>
    <row r="20079" spans="1:17" x14ac:dyDescent="0.25">
      <c r="A20079" t="s">
        <v>4900</v>
      </c>
      <c r="B20079">
        <v>938</v>
      </c>
      <c r="C20079" t="s">
        <v>5137</v>
      </c>
      <c r="D20079" t="s">
        <v>4908</v>
      </c>
      <c r="E20079">
        <v>90256</v>
      </c>
      <c r="F20079" t="s">
        <v>4908</v>
      </c>
      <c r="G20079" t="s">
        <v>4913</v>
      </c>
      <c r="H20079" t="s">
        <v>4912</v>
      </c>
      <c r="I20079">
        <v>45164</v>
      </c>
      <c r="J20079">
        <v>18.760000000000002</v>
      </c>
      <c r="K20079">
        <v>19.125820000000001</v>
      </c>
      <c r="L20079">
        <v>18.760000000000002</v>
      </c>
      <c r="M20079">
        <v>18.760000000000002</v>
      </c>
      <c r="P20079">
        <v>0</v>
      </c>
      <c r="Q20079" t="str">
        <f t="shared" si="313"/>
        <v>ACTIVE</v>
      </c>
    </row>
    <row r="20080" spans="1:17" x14ac:dyDescent="0.25">
      <c r="A20080" t="s">
        <v>4900</v>
      </c>
      <c r="B20080">
        <v>381</v>
      </c>
      <c r="C20080" t="s">
        <v>5094</v>
      </c>
      <c r="D20080" t="s">
        <v>4908</v>
      </c>
      <c r="E20080">
        <v>90257</v>
      </c>
      <c r="F20080" t="s">
        <v>4908</v>
      </c>
      <c r="G20080" t="s">
        <v>4913</v>
      </c>
      <c r="H20080" t="s">
        <v>4912</v>
      </c>
      <c r="I20080">
        <v>45164</v>
      </c>
      <c r="J20080">
        <v>43.98</v>
      </c>
      <c r="K20080">
        <v>44.837609999999998</v>
      </c>
      <c r="L20080">
        <v>43.98</v>
      </c>
      <c r="M20080">
        <v>43.98</v>
      </c>
      <c r="P20080">
        <v>0</v>
      </c>
      <c r="Q20080" t="str">
        <f t="shared" si="313"/>
        <v>ACTIVE</v>
      </c>
    </row>
    <row r="20081" spans="1:17" x14ac:dyDescent="0.25">
      <c r="A20081" t="s">
        <v>4900</v>
      </c>
      <c r="B20081">
        <v>381</v>
      </c>
      <c r="C20081" t="s">
        <v>5094</v>
      </c>
      <c r="D20081" t="s">
        <v>4908</v>
      </c>
      <c r="E20081">
        <v>90258</v>
      </c>
      <c r="F20081" t="s">
        <v>4908</v>
      </c>
      <c r="G20081" t="s">
        <v>4913</v>
      </c>
      <c r="H20081" t="s">
        <v>4912</v>
      </c>
      <c r="I20081">
        <v>45164</v>
      </c>
      <c r="J20081">
        <v>63.35</v>
      </c>
      <c r="K20081">
        <v>64.585324999999997</v>
      </c>
      <c r="L20081">
        <v>63.35</v>
      </c>
      <c r="M20081">
        <v>63.35</v>
      </c>
      <c r="P20081">
        <v>0</v>
      </c>
      <c r="Q20081" t="str">
        <f t="shared" si="313"/>
        <v>ACTIVE</v>
      </c>
    </row>
    <row r="20082" spans="1:17" x14ac:dyDescent="0.25">
      <c r="A20082" t="s">
        <v>4900</v>
      </c>
      <c r="B20082">
        <v>968</v>
      </c>
      <c r="C20082" t="s">
        <v>5001</v>
      </c>
      <c r="D20082" t="s">
        <v>4908</v>
      </c>
      <c r="E20082">
        <v>90259</v>
      </c>
      <c r="F20082" t="s">
        <v>4908</v>
      </c>
      <c r="G20082" t="s">
        <v>4913</v>
      </c>
      <c r="H20082" t="s">
        <v>4912</v>
      </c>
      <c r="I20082">
        <v>45164</v>
      </c>
      <c r="J20082">
        <v>229.99</v>
      </c>
      <c r="K20082">
        <v>234.474805</v>
      </c>
      <c r="L20082">
        <v>229.99</v>
      </c>
      <c r="M20082">
        <v>229.99</v>
      </c>
      <c r="P20082">
        <v>0</v>
      </c>
      <c r="Q20082" t="str">
        <f t="shared" si="313"/>
        <v>ACTIVE</v>
      </c>
    </row>
    <row r="20083" spans="1:17" x14ac:dyDescent="0.25">
      <c r="A20083" t="s">
        <v>4900</v>
      </c>
      <c r="B20083">
        <v>1928</v>
      </c>
      <c r="C20083" t="s">
        <v>4940</v>
      </c>
      <c r="D20083" t="s">
        <v>4908</v>
      </c>
      <c r="E20083">
        <v>90260</v>
      </c>
      <c r="F20083" t="s">
        <v>4908</v>
      </c>
      <c r="G20083" t="s">
        <v>4913</v>
      </c>
      <c r="H20083" t="s">
        <v>4912</v>
      </c>
      <c r="I20083">
        <v>45164</v>
      </c>
      <c r="J20083">
        <v>8.73</v>
      </c>
      <c r="K20083">
        <v>8.9002350000000003</v>
      </c>
      <c r="L20083">
        <v>8.73</v>
      </c>
      <c r="M20083">
        <v>8.73</v>
      </c>
      <c r="P20083">
        <v>0</v>
      </c>
      <c r="Q20083" t="str">
        <f t="shared" si="313"/>
        <v>ACTIVE</v>
      </c>
    </row>
    <row r="20084" spans="1:17" x14ac:dyDescent="0.25">
      <c r="A20084" t="s">
        <v>4900</v>
      </c>
      <c r="B20084">
        <v>971</v>
      </c>
      <c r="C20084" t="s">
        <v>3330</v>
      </c>
      <c r="D20084" t="s">
        <v>4908</v>
      </c>
      <c r="E20084">
        <v>90261</v>
      </c>
      <c r="F20084" t="s">
        <v>4908</v>
      </c>
      <c r="G20084" t="s">
        <v>4913</v>
      </c>
      <c r="H20084" t="s">
        <v>4912</v>
      </c>
      <c r="I20084">
        <v>45164</v>
      </c>
      <c r="J20084">
        <v>69.5</v>
      </c>
      <c r="K20084">
        <v>70.855249999999998</v>
      </c>
      <c r="L20084">
        <v>69.5</v>
      </c>
      <c r="M20084">
        <v>69.5</v>
      </c>
      <c r="P20084">
        <v>0</v>
      </c>
      <c r="Q20084" t="str">
        <f t="shared" si="313"/>
        <v>ACTIVE</v>
      </c>
    </row>
    <row r="20085" spans="1:17" x14ac:dyDescent="0.25">
      <c r="A20085" t="s">
        <v>4900</v>
      </c>
      <c r="B20085">
        <v>638</v>
      </c>
      <c r="C20085" t="s">
        <v>1758</v>
      </c>
      <c r="D20085" t="s">
        <v>4908</v>
      </c>
      <c r="E20085">
        <v>90262</v>
      </c>
      <c r="F20085" t="s">
        <v>4908</v>
      </c>
      <c r="G20085" t="s">
        <v>4913</v>
      </c>
      <c r="H20085" t="s">
        <v>4912</v>
      </c>
      <c r="I20085">
        <v>45164</v>
      </c>
      <c r="J20085">
        <v>218.41</v>
      </c>
      <c r="K20085">
        <v>222.668995</v>
      </c>
      <c r="L20085">
        <v>218.41</v>
      </c>
      <c r="M20085">
        <v>218.41</v>
      </c>
      <c r="P20085">
        <v>0</v>
      </c>
      <c r="Q20085" t="str">
        <f t="shared" si="313"/>
        <v>ACTIVE</v>
      </c>
    </row>
    <row r="20086" spans="1:17" x14ac:dyDescent="0.25">
      <c r="A20086" t="s">
        <v>4900</v>
      </c>
      <c r="B20086">
        <v>968</v>
      </c>
      <c r="C20086" t="s">
        <v>5001</v>
      </c>
      <c r="D20086" t="s">
        <v>4908</v>
      </c>
      <c r="E20086">
        <v>90263</v>
      </c>
      <c r="F20086" t="s">
        <v>4908</v>
      </c>
      <c r="G20086" t="s">
        <v>4913</v>
      </c>
      <c r="H20086" t="s">
        <v>4912</v>
      </c>
      <c r="I20086">
        <v>45164</v>
      </c>
      <c r="J20086">
        <v>9.6</v>
      </c>
      <c r="K20086">
        <v>9.7872000000000003</v>
      </c>
      <c r="L20086">
        <v>9.6</v>
      </c>
      <c r="M20086">
        <v>9.6</v>
      </c>
      <c r="P20086">
        <v>0</v>
      </c>
      <c r="Q20086" t="str">
        <f t="shared" si="313"/>
        <v>ACTIVE</v>
      </c>
    </row>
    <row r="20087" spans="1:17" x14ac:dyDescent="0.25">
      <c r="A20087" t="s">
        <v>4900</v>
      </c>
      <c r="B20087">
        <v>1866</v>
      </c>
      <c r="C20087" t="s">
        <v>5132</v>
      </c>
      <c r="D20087" t="s">
        <v>4908</v>
      </c>
      <c r="E20087">
        <v>90264</v>
      </c>
      <c r="F20087" t="s">
        <v>4908</v>
      </c>
      <c r="G20087" t="s">
        <v>4913</v>
      </c>
      <c r="H20087" t="s">
        <v>4912</v>
      </c>
      <c r="I20087">
        <v>45164</v>
      </c>
      <c r="J20087">
        <v>17.649999999999999</v>
      </c>
      <c r="K20087">
        <v>17.994174999999998</v>
      </c>
      <c r="L20087">
        <v>17.649999999999999</v>
      </c>
      <c r="M20087">
        <v>17.649999999999999</v>
      </c>
      <c r="P20087">
        <v>0</v>
      </c>
      <c r="Q20087" t="str">
        <f t="shared" si="313"/>
        <v>ACTIVE</v>
      </c>
    </row>
    <row r="20088" spans="1:17" x14ac:dyDescent="0.25">
      <c r="A20088" t="s">
        <v>4900</v>
      </c>
      <c r="B20088">
        <v>968</v>
      </c>
      <c r="C20088" t="s">
        <v>5001</v>
      </c>
      <c r="D20088" t="s">
        <v>4908</v>
      </c>
      <c r="E20088">
        <v>90265</v>
      </c>
      <c r="F20088" t="s">
        <v>4908</v>
      </c>
      <c r="G20088" t="s">
        <v>4913</v>
      </c>
      <c r="H20088" t="s">
        <v>4912</v>
      </c>
      <c r="I20088">
        <v>45164</v>
      </c>
      <c r="J20088">
        <v>26.2</v>
      </c>
      <c r="K20088">
        <v>26.710899999999999</v>
      </c>
      <c r="L20088">
        <v>26.2</v>
      </c>
      <c r="M20088">
        <v>26.2</v>
      </c>
      <c r="P20088">
        <v>0</v>
      </c>
      <c r="Q20088" t="str">
        <f t="shared" si="313"/>
        <v>ACTIVE</v>
      </c>
    </row>
    <row r="20089" spans="1:17" x14ac:dyDescent="0.25">
      <c r="A20089" t="s">
        <v>4900</v>
      </c>
      <c r="B20089">
        <v>638</v>
      </c>
      <c r="C20089" t="s">
        <v>1758</v>
      </c>
      <c r="D20089" t="s">
        <v>4908</v>
      </c>
      <c r="E20089">
        <v>90266</v>
      </c>
      <c r="F20089" t="s">
        <v>4908</v>
      </c>
      <c r="G20089" t="s">
        <v>4913</v>
      </c>
      <c r="H20089" t="s">
        <v>4912</v>
      </c>
      <c r="I20089">
        <v>45164</v>
      </c>
      <c r="J20089">
        <v>49.05</v>
      </c>
      <c r="K20089">
        <v>50.006475000000002</v>
      </c>
      <c r="L20089">
        <v>49.05</v>
      </c>
      <c r="M20089">
        <v>49.05</v>
      </c>
      <c r="P20089">
        <v>0</v>
      </c>
      <c r="Q20089" t="str">
        <f t="shared" si="313"/>
        <v>ACTIVE</v>
      </c>
    </row>
    <row r="20090" spans="1:17" x14ac:dyDescent="0.25">
      <c r="A20090" t="s">
        <v>4900</v>
      </c>
      <c r="B20090">
        <v>324</v>
      </c>
      <c r="C20090" t="s">
        <v>4977</v>
      </c>
      <c r="D20090" t="s">
        <v>4908</v>
      </c>
      <c r="E20090">
        <v>90267</v>
      </c>
      <c r="F20090" t="s">
        <v>4914</v>
      </c>
      <c r="G20090" t="s">
        <v>4913</v>
      </c>
      <c r="H20090" t="s">
        <v>4912</v>
      </c>
      <c r="I20090">
        <v>45164</v>
      </c>
      <c r="J20090">
        <v>232.09</v>
      </c>
      <c r="K20090">
        <v>236.61575500000001</v>
      </c>
      <c r="L20090">
        <v>232.09</v>
      </c>
      <c r="M20090">
        <v>232.09</v>
      </c>
      <c r="P20090">
        <v>0</v>
      </c>
      <c r="Q20090" t="str">
        <f t="shared" si="313"/>
        <v>ACTIVE</v>
      </c>
    </row>
    <row r="20091" spans="1:17" x14ac:dyDescent="0.25">
      <c r="A20091" t="s">
        <v>4900</v>
      </c>
      <c r="B20091">
        <v>1602</v>
      </c>
      <c r="C20091" t="s">
        <v>4997</v>
      </c>
      <c r="D20091" t="s">
        <v>4908</v>
      </c>
      <c r="E20091">
        <v>90268</v>
      </c>
      <c r="F20091" t="s">
        <v>4908</v>
      </c>
      <c r="G20091" t="s">
        <v>4913</v>
      </c>
      <c r="H20091" t="s">
        <v>4912</v>
      </c>
      <c r="I20091">
        <v>45164</v>
      </c>
      <c r="J20091">
        <v>8.5</v>
      </c>
      <c r="K20091">
        <v>8.6657499999999992</v>
      </c>
      <c r="L20091">
        <v>8.5</v>
      </c>
      <c r="M20091">
        <v>8.5</v>
      </c>
      <c r="P20091">
        <v>0</v>
      </c>
      <c r="Q20091" t="str">
        <f t="shared" si="313"/>
        <v>ACTIVE</v>
      </c>
    </row>
    <row r="20092" spans="1:17" x14ac:dyDescent="0.25">
      <c r="A20092" t="s">
        <v>4900</v>
      </c>
      <c r="B20092">
        <v>1928</v>
      </c>
      <c r="C20092" t="s">
        <v>4940</v>
      </c>
      <c r="D20092" t="s">
        <v>4908</v>
      </c>
      <c r="E20092">
        <v>90269</v>
      </c>
      <c r="F20092" t="s">
        <v>4908</v>
      </c>
      <c r="G20092" t="s">
        <v>4913</v>
      </c>
      <c r="H20092" t="s">
        <v>4912</v>
      </c>
      <c r="I20092">
        <v>45164</v>
      </c>
      <c r="J20092">
        <v>32.32</v>
      </c>
      <c r="K20092">
        <v>32.950240000000001</v>
      </c>
      <c r="L20092">
        <v>32.32</v>
      </c>
      <c r="M20092">
        <v>32.32</v>
      </c>
      <c r="P20092">
        <v>0</v>
      </c>
      <c r="Q20092" t="str">
        <f t="shared" si="313"/>
        <v>ACTIVE</v>
      </c>
    </row>
    <row r="20093" spans="1:17" x14ac:dyDescent="0.25">
      <c r="A20093" t="s">
        <v>4900</v>
      </c>
      <c r="B20093">
        <v>1866</v>
      </c>
      <c r="C20093" t="s">
        <v>5132</v>
      </c>
      <c r="D20093" t="s">
        <v>4908</v>
      </c>
      <c r="E20093">
        <v>90270</v>
      </c>
      <c r="F20093" t="s">
        <v>4908</v>
      </c>
      <c r="G20093" t="s">
        <v>4913</v>
      </c>
      <c r="H20093" t="s">
        <v>4912</v>
      </c>
      <c r="I20093">
        <v>45164</v>
      </c>
      <c r="J20093">
        <v>21.25</v>
      </c>
      <c r="K20093">
        <v>21.664375</v>
      </c>
      <c r="L20093">
        <v>21.25</v>
      </c>
      <c r="M20093">
        <v>21.25</v>
      </c>
      <c r="P20093">
        <v>0</v>
      </c>
      <c r="Q20093" t="str">
        <f t="shared" si="313"/>
        <v>ACTIVE</v>
      </c>
    </row>
    <row r="20094" spans="1:17" x14ac:dyDescent="0.25">
      <c r="A20094" t="s">
        <v>4900</v>
      </c>
      <c r="B20094">
        <v>638</v>
      </c>
      <c r="C20094" t="s">
        <v>1758</v>
      </c>
      <c r="D20094" t="s">
        <v>4908</v>
      </c>
      <c r="E20094">
        <v>90271</v>
      </c>
      <c r="F20094" t="s">
        <v>4908</v>
      </c>
      <c r="G20094" t="s">
        <v>4913</v>
      </c>
      <c r="H20094" t="s">
        <v>4912</v>
      </c>
      <c r="I20094">
        <v>45164</v>
      </c>
      <c r="J20094">
        <v>62</v>
      </c>
      <c r="K20094">
        <v>63.209000000000003</v>
      </c>
      <c r="L20094">
        <v>62</v>
      </c>
      <c r="M20094">
        <v>62</v>
      </c>
      <c r="P20094">
        <v>0</v>
      </c>
      <c r="Q20094" t="str">
        <f t="shared" si="313"/>
        <v>ACTIVE</v>
      </c>
    </row>
    <row r="20095" spans="1:17" x14ac:dyDescent="0.25">
      <c r="A20095" t="s">
        <v>4900</v>
      </c>
      <c r="B20095">
        <v>1928</v>
      </c>
      <c r="C20095" t="s">
        <v>4940</v>
      </c>
      <c r="D20095" t="s">
        <v>4908</v>
      </c>
      <c r="E20095">
        <v>90276</v>
      </c>
      <c r="F20095" t="s">
        <v>4908</v>
      </c>
      <c r="G20095" t="s">
        <v>4913</v>
      </c>
      <c r="H20095" t="s">
        <v>4912</v>
      </c>
      <c r="I20095">
        <v>45164</v>
      </c>
      <c r="J20095">
        <v>9.6999999999999993</v>
      </c>
      <c r="K20095">
        <v>9.8891500000000008</v>
      </c>
      <c r="L20095">
        <v>9.6999999999999993</v>
      </c>
      <c r="M20095">
        <v>9.6999999999999993</v>
      </c>
      <c r="P20095">
        <v>0</v>
      </c>
      <c r="Q20095" t="str">
        <f t="shared" si="313"/>
        <v>ACTIVE</v>
      </c>
    </row>
    <row r="20096" spans="1:17" x14ac:dyDescent="0.25">
      <c r="A20096" t="s">
        <v>4900</v>
      </c>
      <c r="B20096">
        <v>394</v>
      </c>
      <c r="C20096" t="s">
        <v>5120</v>
      </c>
      <c r="D20096" t="s">
        <v>4908</v>
      </c>
      <c r="E20096">
        <v>90277</v>
      </c>
      <c r="F20096" t="s">
        <v>4908</v>
      </c>
      <c r="G20096" t="s">
        <v>4913</v>
      </c>
      <c r="H20096" t="s">
        <v>4912</v>
      </c>
      <c r="I20096">
        <v>45164</v>
      </c>
      <c r="J20096">
        <v>86.49</v>
      </c>
      <c r="K20096">
        <v>88.176554999999993</v>
      </c>
      <c r="L20096">
        <v>86.49</v>
      </c>
      <c r="M20096">
        <v>86.49</v>
      </c>
      <c r="P20096">
        <v>0</v>
      </c>
      <c r="Q20096" t="str">
        <f t="shared" si="313"/>
        <v>ACTIVE</v>
      </c>
    </row>
    <row r="20097" spans="1:17" x14ac:dyDescent="0.25">
      <c r="A20097" t="s">
        <v>4900</v>
      </c>
      <c r="B20097">
        <v>2066</v>
      </c>
      <c r="C20097" t="s">
        <v>4924</v>
      </c>
      <c r="D20097" t="s">
        <v>4908</v>
      </c>
      <c r="E20097">
        <v>90278</v>
      </c>
      <c r="F20097" t="s">
        <v>4908</v>
      </c>
      <c r="G20097" t="s">
        <v>4913</v>
      </c>
      <c r="H20097" t="s">
        <v>4912</v>
      </c>
      <c r="I20097">
        <v>45164</v>
      </c>
      <c r="J20097">
        <v>92.12</v>
      </c>
      <c r="K20097">
        <v>93.916340000000005</v>
      </c>
      <c r="L20097">
        <v>92.12</v>
      </c>
      <c r="M20097">
        <v>92.12</v>
      </c>
      <c r="P20097">
        <v>0</v>
      </c>
      <c r="Q20097" t="str">
        <f t="shared" si="313"/>
        <v>ACTIVE</v>
      </c>
    </row>
    <row r="20098" spans="1:17" x14ac:dyDescent="0.25">
      <c r="A20098" t="s">
        <v>4900</v>
      </c>
      <c r="B20098">
        <v>1068</v>
      </c>
      <c r="C20098" t="s">
        <v>477</v>
      </c>
      <c r="D20098" t="s">
        <v>4908</v>
      </c>
      <c r="E20098">
        <v>90279</v>
      </c>
      <c r="F20098" t="s">
        <v>4908</v>
      </c>
      <c r="G20098" t="s">
        <v>4913</v>
      </c>
      <c r="H20098" t="s">
        <v>4912</v>
      </c>
      <c r="I20098">
        <v>45164</v>
      </c>
      <c r="J20098">
        <v>14.8</v>
      </c>
      <c r="K20098">
        <v>15.0886</v>
      </c>
      <c r="L20098">
        <v>14.8</v>
      </c>
      <c r="M20098">
        <v>14.8</v>
      </c>
      <c r="P20098">
        <v>0</v>
      </c>
      <c r="Q20098" t="str">
        <f t="shared" ref="Q20098:Q20161" si="314">IF(P20098=0,"ACTIVE",IF(P20098&lt;=30,"1-30",IF(AND(P20098&gt;30,P20098&lt;=60),"31-60",IF(AND(P20098&gt;60,P20098&lt;=90),"61-90",IF(AND(P20098&gt;90,P20098&lt;=120),"91-120",IF(AND(P20098&gt;120,P20098&lt;=150),"121-150",IF(AND(P20098&gt;150,P20098&lt;=180),"151-180","180+")))))))</f>
        <v>ACTIVE</v>
      </c>
    </row>
    <row r="20099" spans="1:17" x14ac:dyDescent="0.25">
      <c r="A20099" t="s">
        <v>4900</v>
      </c>
      <c r="B20099">
        <v>1111</v>
      </c>
      <c r="C20099" t="s">
        <v>4933</v>
      </c>
      <c r="D20099" t="s">
        <v>4908</v>
      </c>
      <c r="E20099">
        <v>90280</v>
      </c>
      <c r="F20099" t="s">
        <v>4908</v>
      </c>
      <c r="G20099" t="s">
        <v>4913</v>
      </c>
      <c r="H20099" t="s">
        <v>4912</v>
      </c>
      <c r="I20099">
        <v>45164</v>
      </c>
      <c r="J20099">
        <v>73.930000000000007</v>
      </c>
      <c r="K20099">
        <v>75.371634999999998</v>
      </c>
      <c r="L20099">
        <v>73.930000000000007</v>
      </c>
      <c r="M20099">
        <v>73.930000000000007</v>
      </c>
      <c r="P20099">
        <v>0</v>
      </c>
      <c r="Q20099" t="str">
        <f t="shared" si="314"/>
        <v>ACTIVE</v>
      </c>
    </row>
    <row r="20100" spans="1:17" x14ac:dyDescent="0.25">
      <c r="A20100" t="s">
        <v>4900</v>
      </c>
      <c r="B20100">
        <v>1409</v>
      </c>
      <c r="C20100" t="s">
        <v>4964</v>
      </c>
      <c r="D20100" t="s">
        <v>4908</v>
      </c>
      <c r="E20100">
        <v>90281</v>
      </c>
      <c r="F20100" t="s">
        <v>4908</v>
      </c>
      <c r="G20100" t="s">
        <v>4913</v>
      </c>
      <c r="H20100" t="s">
        <v>4912</v>
      </c>
      <c r="I20100">
        <v>45164</v>
      </c>
      <c r="J20100">
        <v>42</v>
      </c>
      <c r="K20100">
        <v>42.819000000000003</v>
      </c>
      <c r="L20100">
        <v>42</v>
      </c>
      <c r="M20100">
        <v>42</v>
      </c>
      <c r="P20100">
        <v>0</v>
      </c>
      <c r="Q20100" t="str">
        <f t="shared" si="314"/>
        <v>ACTIVE</v>
      </c>
    </row>
    <row r="20101" spans="1:17" x14ac:dyDescent="0.25">
      <c r="A20101" t="s">
        <v>4900</v>
      </c>
      <c r="B20101">
        <v>621</v>
      </c>
      <c r="C20101" t="s">
        <v>4483</v>
      </c>
      <c r="D20101" t="s">
        <v>4908</v>
      </c>
      <c r="E20101">
        <v>90282</v>
      </c>
      <c r="F20101" t="s">
        <v>4908</v>
      </c>
      <c r="G20101" t="s">
        <v>4913</v>
      </c>
      <c r="H20101" t="s">
        <v>4912</v>
      </c>
      <c r="I20101">
        <v>45164</v>
      </c>
      <c r="J20101">
        <v>10000</v>
      </c>
      <c r="K20101">
        <v>10195</v>
      </c>
      <c r="L20101">
        <v>10000</v>
      </c>
      <c r="M20101">
        <v>10000</v>
      </c>
      <c r="P20101">
        <v>0</v>
      </c>
      <c r="Q20101" t="str">
        <f t="shared" si="314"/>
        <v>ACTIVE</v>
      </c>
    </row>
    <row r="20102" spans="1:17" x14ac:dyDescent="0.25">
      <c r="A20102" t="s">
        <v>4900</v>
      </c>
      <c r="B20102">
        <v>621</v>
      </c>
      <c r="C20102" t="s">
        <v>4483</v>
      </c>
      <c r="D20102" t="s">
        <v>4908</v>
      </c>
      <c r="E20102">
        <v>90283</v>
      </c>
      <c r="F20102" t="s">
        <v>4908</v>
      </c>
      <c r="G20102" t="s">
        <v>4913</v>
      </c>
      <c r="H20102" t="s">
        <v>4912</v>
      </c>
      <c r="I20102">
        <v>45164</v>
      </c>
      <c r="J20102">
        <v>20</v>
      </c>
      <c r="K20102">
        <v>20.39</v>
      </c>
      <c r="L20102">
        <v>20</v>
      </c>
      <c r="M20102">
        <v>20</v>
      </c>
      <c r="P20102">
        <v>0</v>
      </c>
      <c r="Q20102" t="str">
        <f t="shared" si="314"/>
        <v>ACTIVE</v>
      </c>
    </row>
    <row r="20103" spans="1:17" x14ac:dyDescent="0.25">
      <c r="A20103" t="s">
        <v>4900</v>
      </c>
      <c r="B20103">
        <v>1068</v>
      </c>
      <c r="C20103" t="s">
        <v>477</v>
      </c>
      <c r="D20103" t="s">
        <v>4908</v>
      </c>
      <c r="E20103">
        <v>90285</v>
      </c>
      <c r="F20103" t="s">
        <v>4908</v>
      </c>
      <c r="G20103" t="s">
        <v>4913</v>
      </c>
      <c r="H20103" t="s">
        <v>4912</v>
      </c>
      <c r="I20103">
        <v>45164</v>
      </c>
      <c r="J20103">
        <v>7.4</v>
      </c>
      <c r="K20103">
        <v>7.5442999999999998</v>
      </c>
      <c r="L20103">
        <v>7.4</v>
      </c>
      <c r="M20103">
        <v>7.4</v>
      </c>
      <c r="P20103">
        <v>0</v>
      </c>
      <c r="Q20103" t="str">
        <f t="shared" si="314"/>
        <v>ACTIVE</v>
      </c>
    </row>
    <row r="20104" spans="1:17" x14ac:dyDescent="0.25">
      <c r="A20104" t="s">
        <v>4900</v>
      </c>
      <c r="B20104">
        <v>1594</v>
      </c>
      <c r="C20104" t="s">
        <v>5122</v>
      </c>
      <c r="D20104" t="s">
        <v>4908</v>
      </c>
      <c r="E20104">
        <v>90286</v>
      </c>
      <c r="F20104" t="s">
        <v>4908</v>
      </c>
      <c r="G20104" t="s">
        <v>4913</v>
      </c>
      <c r="H20104" t="s">
        <v>4912</v>
      </c>
      <c r="I20104">
        <v>45164</v>
      </c>
      <c r="J20104">
        <v>1258.25</v>
      </c>
      <c r="K20104">
        <v>1282.785875</v>
      </c>
      <c r="L20104">
        <v>1258.25</v>
      </c>
      <c r="M20104">
        <v>1258.25</v>
      </c>
      <c r="P20104">
        <v>0</v>
      </c>
      <c r="Q20104" t="str">
        <f t="shared" si="314"/>
        <v>ACTIVE</v>
      </c>
    </row>
    <row r="20105" spans="1:17" x14ac:dyDescent="0.25">
      <c r="A20105" t="s">
        <v>4900</v>
      </c>
      <c r="B20105">
        <v>1594</v>
      </c>
      <c r="C20105" t="s">
        <v>5122</v>
      </c>
      <c r="D20105" t="s">
        <v>4908</v>
      </c>
      <c r="E20105">
        <v>90287</v>
      </c>
      <c r="F20105" t="s">
        <v>4908</v>
      </c>
      <c r="G20105" t="s">
        <v>4913</v>
      </c>
      <c r="H20105" t="s">
        <v>4912</v>
      </c>
      <c r="I20105">
        <v>45164</v>
      </c>
      <c r="J20105">
        <v>1258.25</v>
      </c>
      <c r="K20105">
        <v>1282.785875</v>
      </c>
      <c r="L20105">
        <v>1258.25</v>
      </c>
      <c r="M20105">
        <v>1258.25</v>
      </c>
      <c r="P20105">
        <v>0</v>
      </c>
      <c r="Q20105" t="str">
        <f t="shared" si="314"/>
        <v>ACTIVE</v>
      </c>
    </row>
    <row r="20106" spans="1:17" x14ac:dyDescent="0.25">
      <c r="A20106" t="s">
        <v>4900</v>
      </c>
      <c r="B20106">
        <v>1727</v>
      </c>
      <c r="C20106" t="s">
        <v>5040</v>
      </c>
      <c r="D20106" t="s">
        <v>4908</v>
      </c>
      <c r="E20106">
        <v>90289</v>
      </c>
      <c r="F20106" t="s">
        <v>4908</v>
      </c>
      <c r="G20106" t="s">
        <v>4913</v>
      </c>
      <c r="H20106" t="s">
        <v>4912</v>
      </c>
      <c r="I20106">
        <v>45164</v>
      </c>
      <c r="J20106">
        <v>50.42</v>
      </c>
      <c r="K20106">
        <v>51.403190000000002</v>
      </c>
      <c r="L20106">
        <v>50.42</v>
      </c>
      <c r="M20106">
        <v>50.42</v>
      </c>
      <c r="P20106">
        <v>0</v>
      </c>
      <c r="Q20106" t="str">
        <f t="shared" si="314"/>
        <v>ACTIVE</v>
      </c>
    </row>
    <row r="20107" spans="1:17" x14ac:dyDescent="0.25">
      <c r="A20107" t="s">
        <v>4900</v>
      </c>
      <c r="B20107">
        <v>2034</v>
      </c>
      <c r="C20107" t="s">
        <v>4917</v>
      </c>
      <c r="D20107" t="s">
        <v>4908</v>
      </c>
      <c r="E20107">
        <v>90290</v>
      </c>
      <c r="F20107" t="s">
        <v>4908</v>
      </c>
      <c r="G20107" t="s">
        <v>4913</v>
      </c>
      <c r="H20107" t="s">
        <v>4912</v>
      </c>
      <c r="I20107">
        <v>45164</v>
      </c>
      <c r="J20107">
        <v>19.98</v>
      </c>
      <c r="K20107">
        <v>20.369610000000002</v>
      </c>
      <c r="L20107">
        <v>19.98</v>
      </c>
      <c r="M20107">
        <v>19.98</v>
      </c>
      <c r="P20107">
        <v>0</v>
      </c>
      <c r="Q20107" t="str">
        <f t="shared" si="314"/>
        <v>ACTIVE</v>
      </c>
    </row>
    <row r="20108" spans="1:17" x14ac:dyDescent="0.25">
      <c r="A20108" t="s">
        <v>4900</v>
      </c>
      <c r="B20108">
        <v>2034</v>
      </c>
      <c r="C20108" t="s">
        <v>4917</v>
      </c>
      <c r="D20108" t="s">
        <v>4908</v>
      </c>
      <c r="E20108">
        <v>90291</v>
      </c>
      <c r="F20108" t="s">
        <v>4908</v>
      </c>
      <c r="G20108" t="s">
        <v>4913</v>
      </c>
      <c r="H20108" t="s">
        <v>4912</v>
      </c>
      <c r="I20108">
        <v>45164</v>
      </c>
      <c r="J20108">
        <v>9.99</v>
      </c>
      <c r="K20108">
        <v>10.184805000000001</v>
      </c>
      <c r="L20108">
        <v>9.99</v>
      </c>
      <c r="M20108">
        <v>9.99</v>
      </c>
      <c r="P20108">
        <v>0</v>
      </c>
      <c r="Q20108" t="str">
        <f t="shared" si="314"/>
        <v>ACTIVE</v>
      </c>
    </row>
    <row r="20109" spans="1:17" x14ac:dyDescent="0.25">
      <c r="A20109" t="s">
        <v>4900</v>
      </c>
      <c r="B20109">
        <v>2034</v>
      </c>
      <c r="C20109" t="s">
        <v>4917</v>
      </c>
      <c r="D20109" t="s">
        <v>4908</v>
      </c>
      <c r="E20109">
        <v>90292</v>
      </c>
      <c r="F20109" t="s">
        <v>4908</v>
      </c>
      <c r="G20109" t="s">
        <v>4913</v>
      </c>
      <c r="H20109" t="s">
        <v>4912</v>
      </c>
      <c r="I20109">
        <v>45164</v>
      </c>
      <c r="J20109">
        <v>9.99</v>
      </c>
      <c r="K20109">
        <v>10.184805000000001</v>
      </c>
      <c r="L20109">
        <v>9.99</v>
      </c>
      <c r="M20109">
        <v>9.99</v>
      </c>
      <c r="P20109">
        <v>0</v>
      </c>
      <c r="Q20109" t="str">
        <f t="shared" si="314"/>
        <v>ACTIVE</v>
      </c>
    </row>
    <row r="20110" spans="1:17" x14ac:dyDescent="0.25">
      <c r="A20110" t="s">
        <v>4900</v>
      </c>
      <c r="B20110">
        <v>2034</v>
      </c>
      <c r="C20110" t="s">
        <v>4917</v>
      </c>
      <c r="D20110" t="s">
        <v>4908</v>
      </c>
      <c r="E20110">
        <v>90293</v>
      </c>
      <c r="F20110" t="s">
        <v>4908</v>
      </c>
      <c r="G20110" t="s">
        <v>4913</v>
      </c>
      <c r="H20110" t="s">
        <v>4912</v>
      </c>
      <c r="I20110">
        <v>45164</v>
      </c>
      <c r="J20110">
        <v>21.99</v>
      </c>
      <c r="K20110">
        <v>22.418804999999999</v>
      </c>
      <c r="L20110">
        <v>21.99</v>
      </c>
      <c r="M20110">
        <v>21.99</v>
      </c>
      <c r="P20110">
        <v>0</v>
      </c>
      <c r="Q20110" t="str">
        <f t="shared" si="314"/>
        <v>ACTIVE</v>
      </c>
    </row>
    <row r="20111" spans="1:17" x14ac:dyDescent="0.25">
      <c r="A20111" t="s">
        <v>4900</v>
      </c>
      <c r="B20111">
        <v>1068</v>
      </c>
      <c r="C20111" t="s">
        <v>477</v>
      </c>
      <c r="D20111" t="s">
        <v>4908</v>
      </c>
      <c r="E20111">
        <v>90294</v>
      </c>
      <c r="F20111" t="s">
        <v>4908</v>
      </c>
      <c r="G20111" t="s">
        <v>4913</v>
      </c>
      <c r="H20111" t="s">
        <v>4912</v>
      </c>
      <c r="I20111">
        <v>45164</v>
      </c>
      <c r="J20111">
        <v>14.8</v>
      </c>
      <c r="K20111">
        <v>15.0886</v>
      </c>
      <c r="L20111">
        <v>14.8</v>
      </c>
      <c r="M20111">
        <v>14.8</v>
      </c>
      <c r="P20111">
        <v>0</v>
      </c>
      <c r="Q20111" t="str">
        <f t="shared" si="314"/>
        <v>ACTIVE</v>
      </c>
    </row>
    <row r="20112" spans="1:17" x14ac:dyDescent="0.25">
      <c r="A20112" t="s">
        <v>4900</v>
      </c>
      <c r="B20112">
        <v>2019</v>
      </c>
      <c r="C20112" t="s">
        <v>4885</v>
      </c>
      <c r="D20112" t="s">
        <v>4908</v>
      </c>
      <c r="E20112">
        <v>90295</v>
      </c>
      <c r="F20112" t="s">
        <v>4908</v>
      </c>
      <c r="G20112" t="s">
        <v>4913</v>
      </c>
      <c r="H20112" t="s">
        <v>4912</v>
      </c>
      <c r="I20112">
        <v>45164</v>
      </c>
      <c r="J20112">
        <v>527.88</v>
      </c>
      <c r="K20112">
        <v>538.17366000000004</v>
      </c>
      <c r="L20112">
        <v>527.88</v>
      </c>
      <c r="M20112">
        <v>527.88</v>
      </c>
      <c r="P20112">
        <v>0</v>
      </c>
      <c r="Q20112" t="str">
        <f t="shared" si="314"/>
        <v>ACTIVE</v>
      </c>
    </row>
    <row r="20113" spans="1:17" x14ac:dyDescent="0.25">
      <c r="A20113" t="s">
        <v>4900</v>
      </c>
      <c r="B20113">
        <v>1927</v>
      </c>
      <c r="C20113" t="s">
        <v>4941</v>
      </c>
      <c r="D20113" t="s">
        <v>4908</v>
      </c>
      <c r="E20113">
        <v>90296</v>
      </c>
      <c r="F20113" t="s">
        <v>4908</v>
      </c>
      <c r="G20113" t="s">
        <v>4913</v>
      </c>
      <c r="H20113" t="s">
        <v>4912</v>
      </c>
      <c r="I20113">
        <v>45164</v>
      </c>
      <c r="J20113">
        <v>32.44</v>
      </c>
      <c r="K20113">
        <v>33.072580000000002</v>
      </c>
      <c r="L20113">
        <v>32.44</v>
      </c>
      <c r="M20113">
        <v>32.44</v>
      </c>
      <c r="P20113">
        <v>0</v>
      </c>
      <c r="Q20113" t="str">
        <f t="shared" si="314"/>
        <v>ACTIVE</v>
      </c>
    </row>
    <row r="20114" spans="1:17" x14ac:dyDescent="0.25">
      <c r="A20114" t="s">
        <v>4900</v>
      </c>
      <c r="B20114">
        <v>2006</v>
      </c>
      <c r="C20114" t="s">
        <v>4953</v>
      </c>
      <c r="D20114" t="s">
        <v>4908</v>
      </c>
      <c r="E20114">
        <v>90297</v>
      </c>
      <c r="F20114" t="s">
        <v>4908</v>
      </c>
      <c r="G20114" t="s">
        <v>4913</v>
      </c>
      <c r="H20114" t="s">
        <v>4912</v>
      </c>
      <c r="I20114">
        <v>45164</v>
      </c>
      <c r="J20114">
        <v>25.67</v>
      </c>
      <c r="K20114">
        <v>26.170565</v>
      </c>
      <c r="L20114">
        <v>25.67</v>
      </c>
      <c r="M20114">
        <v>25.67</v>
      </c>
      <c r="P20114">
        <v>0</v>
      </c>
      <c r="Q20114" t="str">
        <f t="shared" si="314"/>
        <v>ACTIVE</v>
      </c>
    </row>
    <row r="20115" spans="1:17" x14ac:dyDescent="0.25">
      <c r="A20115" t="s">
        <v>4900</v>
      </c>
      <c r="B20115">
        <v>1068</v>
      </c>
      <c r="C20115" t="s">
        <v>477</v>
      </c>
      <c r="D20115" t="s">
        <v>4908</v>
      </c>
      <c r="E20115">
        <v>90298</v>
      </c>
      <c r="F20115" t="s">
        <v>4908</v>
      </c>
      <c r="G20115" t="s">
        <v>4913</v>
      </c>
      <c r="H20115" t="s">
        <v>4912</v>
      </c>
      <c r="I20115">
        <v>45164</v>
      </c>
      <c r="J20115">
        <v>59.8</v>
      </c>
      <c r="K20115">
        <v>60.966099999999997</v>
      </c>
      <c r="L20115">
        <v>59.8</v>
      </c>
      <c r="M20115">
        <v>59.8</v>
      </c>
      <c r="P20115">
        <v>0</v>
      </c>
      <c r="Q20115" t="str">
        <f t="shared" si="314"/>
        <v>ACTIVE</v>
      </c>
    </row>
    <row r="20116" spans="1:17" x14ac:dyDescent="0.25">
      <c r="A20116" t="s">
        <v>4900</v>
      </c>
      <c r="B20116">
        <v>879</v>
      </c>
      <c r="C20116" t="s">
        <v>5044</v>
      </c>
      <c r="D20116" t="s">
        <v>4908</v>
      </c>
      <c r="E20116">
        <v>90299</v>
      </c>
      <c r="F20116" t="s">
        <v>4908</v>
      </c>
      <c r="G20116" t="s">
        <v>4913</v>
      </c>
      <c r="H20116" t="s">
        <v>4912</v>
      </c>
      <c r="I20116">
        <v>45164</v>
      </c>
      <c r="J20116">
        <v>91</v>
      </c>
      <c r="K20116">
        <v>92.774500000000003</v>
      </c>
      <c r="L20116">
        <v>91</v>
      </c>
      <c r="M20116">
        <v>91</v>
      </c>
      <c r="P20116">
        <v>0</v>
      </c>
      <c r="Q20116" t="str">
        <f t="shared" si="314"/>
        <v>ACTIVE</v>
      </c>
    </row>
    <row r="20117" spans="1:17" x14ac:dyDescent="0.25">
      <c r="A20117" t="s">
        <v>4900</v>
      </c>
      <c r="B20117">
        <v>1949</v>
      </c>
      <c r="C20117" t="s">
        <v>5043</v>
      </c>
      <c r="D20117" t="s">
        <v>4908</v>
      </c>
      <c r="E20117">
        <v>90300</v>
      </c>
      <c r="F20117" t="s">
        <v>4908</v>
      </c>
      <c r="G20117" t="s">
        <v>4944</v>
      </c>
      <c r="H20117" t="s">
        <v>4912</v>
      </c>
      <c r="I20117">
        <v>45164</v>
      </c>
      <c r="J20117">
        <v>274.93</v>
      </c>
      <c r="K20117">
        <v>280.291135</v>
      </c>
      <c r="L20117">
        <v>274.93</v>
      </c>
      <c r="M20117">
        <v>274.93</v>
      </c>
      <c r="P20117">
        <v>0</v>
      </c>
      <c r="Q20117" t="str">
        <f t="shared" si="314"/>
        <v>ACTIVE</v>
      </c>
    </row>
    <row r="20118" spans="1:17" x14ac:dyDescent="0.25">
      <c r="A20118" t="s">
        <v>4900</v>
      </c>
      <c r="B20118">
        <v>432</v>
      </c>
      <c r="C20118" t="s">
        <v>4926</v>
      </c>
      <c r="D20118" t="s">
        <v>4908</v>
      </c>
      <c r="E20118">
        <v>90301</v>
      </c>
      <c r="F20118" t="s">
        <v>4908</v>
      </c>
      <c r="G20118" t="s">
        <v>4913</v>
      </c>
      <c r="H20118" t="s">
        <v>4912</v>
      </c>
      <c r="I20118">
        <v>45164</v>
      </c>
      <c r="J20118">
        <v>426</v>
      </c>
      <c r="K20118">
        <v>434.30700000000002</v>
      </c>
      <c r="L20118">
        <v>426</v>
      </c>
      <c r="M20118">
        <v>426</v>
      </c>
      <c r="P20118">
        <v>0</v>
      </c>
      <c r="Q20118" t="str">
        <f t="shared" si="314"/>
        <v>ACTIVE</v>
      </c>
    </row>
    <row r="20119" spans="1:17" x14ac:dyDescent="0.25">
      <c r="A20119" t="s">
        <v>4900</v>
      </c>
      <c r="B20119">
        <v>968</v>
      </c>
      <c r="C20119" t="s">
        <v>5001</v>
      </c>
      <c r="D20119" t="s">
        <v>4908</v>
      </c>
      <c r="E20119">
        <v>90302</v>
      </c>
      <c r="F20119" t="s">
        <v>4908</v>
      </c>
      <c r="G20119" t="s">
        <v>4913</v>
      </c>
      <c r="H20119" t="s">
        <v>4912</v>
      </c>
      <c r="I20119">
        <v>45164</v>
      </c>
      <c r="J20119">
        <v>41.8</v>
      </c>
      <c r="K20119">
        <v>42.615099999999998</v>
      </c>
      <c r="L20119">
        <v>41.8</v>
      </c>
      <c r="M20119">
        <v>41.8</v>
      </c>
      <c r="P20119">
        <v>0</v>
      </c>
      <c r="Q20119" t="str">
        <f t="shared" si="314"/>
        <v>ACTIVE</v>
      </c>
    </row>
    <row r="20120" spans="1:17" x14ac:dyDescent="0.25">
      <c r="A20120" t="s">
        <v>4900</v>
      </c>
      <c r="B20120">
        <v>1998</v>
      </c>
      <c r="C20120" t="s">
        <v>5135</v>
      </c>
      <c r="D20120" t="s">
        <v>4908</v>
      </c>
      <c r="E20120">
        <v>90305</v>
      </c>
      <c r="F20120" t="s">
        <v>4908</v>
      </c>
      <c r="G20120" t="s">
        <v>4913</v>
      </c>
      <c r="H20120" t="s">
        <v>4912</v>
      </c>
      <c r="I20120">
        <v>45164</v>
      </c>
      <c r="J20120">
        <v>176.92</v>
      </c>
      <c r="K20120">
        <v>180.36994000000001</v>
      </c>
      <c r="L20120">
        <v>176.92</v>
      </c>
      <c r="M20120">
        <v>176.92</v>
      </c>
      <c r="P20120">
        <v>0</v>
      </c>
      <c r="Q20120" t="str">
        <f t="shared" si="314"/>
        <v>ACTIVE</v>
      </c>
    </row>
    <row r="20121" spans="1:17" x14ac:dyDescent="0.25">
      <c r="A20121" t="s">
        <v>4900</v>
      </c>
      <c r="B20121">
        <v>1068</v>
      </c>
      <c r="C20121" t="s">
        <v>477</v>
      </c>
      <c r="D20121" t="s">
        <v>4908</v>
      </c>
      <c r="E20121">
        <v>90306</v>
      </c>
      <c r="F20121" t="s">
        <v>4908</v>
      </c>
      <c r="G20121" t="s">
        <v>4913</v>
      </c>
      <c r="H20121" t="s">
        <v>4912</v>
      </c>
      <c r="I20121">
        <v>45164</v>
      </c>
      <c r="J20121">
        <v>14.8</v>
      </c>
      <c r="K20121">
        <v>15.0886</v>
      </c>
      <c r="L20121">
        <v>14.8</v>
      </c>
      <c r="M20121">
        <v>14.8</v>
      </c>
      <c r="P20121">
        <v>0</v>
      </c>
      <c r="Q20121" t="str">
        <f t="shared" si="314"/>
        <v>ACTIVE</v>
      </c>
    </row>
    <row r="20122" spans="1:17" x14ac:dyDescent="0.25">
      <c r="A20122" t="s">
        <v>4900</v>
      </c>
      <c r="B20122">
        <v>2125</v>
      </c>
      <c r="C20122" t="s">
        <v>5091</v>
      </c>
      <c r="D20122" t="s">
        <v>4908</v>
      </c>
      <c r="E20122">
        <v>90307</v>
      </c>
      <c r="F20122" t="s">
        <v>4908</v>
      </c>
      <c r="G20122" t="s">
        <v>4913</v>
      </c>
      <c r="H20122" t="s">
        <v>4912</v>
      </c>
      <c r="I20122">
        <v>45164</v>
      </c>
      <c r="J20122">
        <v>58.63</v>
      </c>
      <c r="K20122">
        <v>59.773285000000001</v>
      </c>
      <c r="L20122">
        <v>58.63</v>
      </c>
      <c r="M20122">
        <v>58.63</v>
      </c>
      <c r="P20122">
        <v>0</v>
      </c>
      <c r="Q20122" t="str">
        <f t="shared" si="314"/>
        <v>ACTIVE</v>
      </c>
    </row>
    <row r="20123" spans="1:17" x14ac:dyDescent="0.25">
      <c r="A20123" t="s">
        <v>4900</v>
      </c>
      <c r="B20123">
        <v>602</v>
      </c>
      <c r="C20123" t="s">
        <v>4925</v>
      </c>
      <c r="D20123" t="s">
        <v>4908</v>
      </c>
      <c r="E20123">
        <v>90308</v>
      </c>
      <c r="F20123" t="s">
        <v>4908</v>
      </c>
      <c r="G20123" t="s">
        <v>4913</v>
      </c>
      <c r="H20123" t="s">
        <v>4912</v>
      </c>
      <c r="I20123">
        <v>45164</v>
      </c>
      <c r="J20123">
        <v>109.99</v>
      </c>
      <c r="K20123">
        <v>112.134805</v>
      </c>
      <c r="L20123">
        <v>109.99</v>
      </c>
      <c r="M20123">
        <v>109.99</v>
      </c>
      <c r="P20123">
        <v>0</v>
      </c>
      <c r="Q20123" t="str">
        <f t="shared" si="314"/>
        <v>ACTIVE</v>
      </c>
    </row>
    <row r="20124" spans="1:17" x14ac:dyDescent="0.25">
      <c r="A20124" t="s">
        <v>4900</v>
      </c>
      <c r="B20124">
        <v>602</v>
      </c>
      <c r="C20124" t="s">
        <v>4925</v>
      </c>
      <c r="D20124" t="s">
        <v>4908</v>
      </c>
      <c r="E20124">
        <v>90309</v>
      </c>
      <c r="F20124" t="s">
        <v>4908</v>
      </c>
      <c r="G20124" t="s">
        <v>4913</v>
      </c>
      <c r="H20124" t="s">
        <v>4912</v>
      </c>
      <c r="I20124">
        <v>45164</v>
      </c>
      <c r="J20124">
        <v>15.98</v>
      </c>
      <c r="K20124">
        <v>16.291609999999999</v>
      </c>
      <c r="L20124">
        <v>15.98</v>
      </c>
      <c r="M20124">
        <v>15.98</v>
      </c>
      <c r="P20124">
        <v>0</v>
      </c>
      <c r="Q20124" t="str">
        <f t="shared" si="314"/>
        <v>ACTIVE</v>
      </c>
    </row>
    <row r="20125" spans="1:17" x14ac:dyDescent="0.25">
      <c r="A20125" t="s">
        <v>4900</v>
      </c>
      <c r="B20125">
        <v>602</v>
      </c>
      <c r="C20125" t="s">
        <v>4925</v>
      </c>
      <c r="D20125" t="s">
        <v>4908</v>
      </c>
      <c r="E20125">
        <v>90310</v>
      </c>
      <c r="F20125" t="s">
        <v>4908</v>
      </c>
      <c r="G20125" t="s">
        <v>4913</v>
      </c>
      <c r="H20125" t="s">
        <v>4912</v>
      </c>
      <c r="I20125">
        <v>45164</v>
      </c>
      <c r="J20125">
        <v>48.97</v>
      </c>
      <c r="K20125">
        <v>49.924914999999999</v>
      </c>
      <c r="L20125">
        <v>48.97</v>
      </c>
      <c r="M20125">
        <v>48.97</v>
      </c>
      <c r="P20125">
        <v>0</v>
      </c>
      <c r="Q20125" t="str">
        <f t="shared" si="314"/>
        <v>ACTIVE</v>
      </c>
    </row>
    <row r="20126" spans="1:17" x14ac:dyDescent="0.25">
      <c r="A20126" t="s">
        <v>4900</v>
      </c>
      <c r="B20126">
        <v>2066</v>
      </c>
      <c r="C20126" t="s">
        <v>4924</v>
      </c>
      <c r="D20126" t="s">
        <v>4908</v>
      </c>
      <c r="E20126">
        <v>90311</v>
      </c>
      <c r="F20126" t="s">
        <v>4908</v>
      </c>
      <c r="G20126" t="s">
        <v>4913</v>
      </c>
      <c r="H20126" t="s">
        <v>4912</v>
      </c>
      <c r="I20126">
        <v>45164</v>
      </c>
      <c r="J20126">
        <v>135.63999999999999</v>
      </c>
      <c r="K20126">
        <v>138.28497999999999</v>
      </c>
      <c r="L20126">
        <v>135.63999999999999</v>
      </c>
      <c r="M20126">
        <v>135.63999999999999</v>
      </c>
      <c r="P20126">
        <v>0</v>
      </c>
      <c r="Q20126" t="str">
        <f t="shared" si="314"/>
        <v>ACTIVE</v>
      </c>
    </row>
    <row r="20127" spans="1:17" x14ac:dyDescent="0.25">
      <c r="A20127" t="s">
        <v>4900</v>
      </c>
      <c r="B20127">
        <v>968</v>
      </c>
      <c r="C20127" t="s">
        <v>5001</v>
      </c>
      <c r="D20127" t="s">
        <v>4908</v>
      </c>
      <c r="E20127">
        <v>90312</v>
      </c>
      <c r="F20127" t="s">
        <v>4908</v>
      </c>
      <c r="G20127" t="s">
        <v>4913</v>
      </c>
      <c r="H20127" t="s">
        <v>4912</v>
      </c>
      <c r="I20127">
        <v>45164</v>
      </c>
      <c r="J20127">
        <v>17.440000000000001</v>
      </c>
      <c r="K20127">
        <v>17.780080000000002</v>
      </c>
      <c r="L20127">
        <v>17.440000000000001</v>
      </c>
      <c r="M20127">
        <v>17.440000000000001</v>
      </c>
      <c r="P20127">
        <v>0</v>
      </c>
      <c r="Q20127" t="str">
        <f t="shared" si="314"/>
        <v>ACTIVE</v>
      </c>
    </row>
    <row r="20128" spans="1:17" x14ac:dyDescent="0.25">
      <c r="A20128" t="s">
        <v>4900</v>
      </c>
      <c r="B20128">
        <v>1642</v>
      </c>
      <c r="C20128" t="s">
        <v>5136</v>
      </c>
      <c r="D20128" t="s">
        <v>4908</v>
      </c>
      <c r="E20128">
        <v>90313</v>
      </c>
      <c r="F20128" t="s">
        <v>4908</v>
      </c>
      <c r="G20128" t="s">
        <v>4913</v>
      </c>
      <c r="H20128" t="s">
        <v>4912</v>
      </c>
      <c r="I20128">
        <v>45164</v>
      </c>
      <c r="J20128">
        <v>14.99</v>
      </c>
      <c r="K20128">
        <v>15.282304999999999</v>
      </c>
      <c r="L20128">
        <v>14.99</v>
      </c>
      <c r="M20128">
        <v>14.99</v>
      </c>
      <c r="P20128">
        <v>0</v>
      </c>
      <c r="Q20128" t="str">
        <f t="shared" si="314"/>
        <v>ACTIVE</v>
      </c>
    </row>
    <row r="20129" spans="1:17" x14ac:dyDescent="0.25">
      <c r="A20129" t="s">
        <v>4900</v>
      </c>
      <c r="B20129">
        <v>1998</v>
      </c>
      <c r="C20129" t="s">
        <v>5135</v>
      </c>
      <c r="D20129" t="s">
        <v>4908</v>
      </c>
      <c r="E20129">
        <v>90314</v>
      </c>
      <c r="F20129" t="s">
        <v>4908</v>
      </c>
      <c r="G20129" t="s">
        <v>4913</v>
      </c>
      <c r="H20129" t="s">
        <v>4912</v>
      </c>
      <c r="I20129">
        <v>45164</v>
      </c>
      <c r="J20129">
        <v>166.42</v>
      </c>
      <c r="K20129">
        <v>169.66519</v>
      </c>
      <c r="L20129">
        <v>166.42</v>
      </c>
      <c r="M20129">
        <v>166.42</v>
      </c>
      <c r="P20129">
        <v>0</v>
      </c>
      <c r="Q20129" t="str">
        <f t="shared" si="314"/>
        <v>ACTIVE</v>
      </c>
    </row>
    <row r="20130" spans="1:17" x14ac:dyDescent="0.25">
      <c r="A20130" t="s">
        <v>4900</v>
      </c>
      <c r="B20130">
        <v>2006</v>
      </c>
      <c r="C20130" t="s">
        <v>4953</v>
      </c>
      <c r="D20130" t="s">
        <v>4908</v>
      </c>
      <c r="E20130">
        <v>90315</v>
      </c>
      <c r="F20130" t="s">
        <v>4908</v>
      </c>
      <c r="G20130" t="s">
        <v>4913</v>
      </c>
      <c r="H20130" t="s">
        <v>4912</v>
      </c>
      <c r="I20130">
        <v>45164</v>
      </c>
      <c r="J20130">
        <v>12.17</v>
      </c>
      <c r="K20130">
        <v>12.407315000000001</v>
      </c>
      <c r="L20130">
        <v>12.17</v>
      </c>
      <c r="M20130">
        <v>12.17</v>
      </c>
      <c r="P20130">
        <v>0</v>
      </c>
      <c r="Q20130" t="str">
        <f t="shared" si="314"/>
        <v>ACTIVE</v>
      </c>
    </row>
    <row r="20131" spans="1:17" x14ac:dyDescent="0.25">
      <c r="A20131" t="s">
        <v>4900</v>
      </c>
      <c r="B20131">
        <v>1998</v>
      </c>
      <c r="C20131" t="s">
        <v>5135</v>
      </c>
      <c r="D20131" t="s">
        <v>4908</v>
      </c>
      <c r="E20131">
        <v>90316</v>
      </c>
      <c r="F20131" t="s">
        <v>4908</v>
      </c>
      <c r="G20131" t="s">
        <v>4913</v>
      </c>
      <c r="H20131" t="s">
        <v>4912</v>
      </c>
      <c r="I20131">
        <v>45164</v>
      </c>
      <c r="J20131">
        <v>53.41</v>
      </c>
      <c r="K20131">
        <v>54.451495000000001</v>
      </c>
      <c r="L20131">
        <v>53.41</v>
      </c>
      <c r="M20131">
        <v>53.41</v>
      </c>
      <c r="P20131">
        <v>0</v>
      </c>
      <c r="Q20131" t="str">
        <f t="shared" si="314"/>
        <v>ACTIVE</v>
      </c>
    </row>
    <row r="20132" spans="1:17" x14ac:dyDescent="0.25">
      <c r="A20132" t="s">
        <v>4900</v>
      </c>
      <c r="B20132">
        <v>1927</v>
      </c>
      <c r="C20132" t="s">
        <v>4941</v>
      </c>
      <c r="D20132" t="s">
        <v>4908</v>
      </c>
      <c r="E20132">
        <v>90317</v>
      </c>
      <c r="F20132" t="s">
        <v>4908</v>
      </c>
      <c r="G20132" t="s">
        <v>4913</v>
      </c>
      <c r="H20132" t="s">
        <v>4912</v>
      </c>
      <c r="I20132">
        <v>45164</v>
      </c>
      <c r="J20132">
        <v>11.15</v>
      </c>
      <c r="K20132">
        <v>11.367425000000001</v>
      </c>
      <c r="L20132">
        <v>11.15</v>
      </c>
      <c r="M20132">
        <v>11.15</v>
      </c>
      <c r="P20132">
        <v>0</v>
      </c>
      <c r="Q20132" t="str">
        <f t="shared" si="314"/>
        <v>ACTIVE</v>
      </c>
    </row>
    <row r="20133" spans="1:17" x14ac:dyDescent="0.25">
      <c r="A20133" t="s">
        <v>4900</v>
      </c>
      <c r="B20133">
        <v>1927</v>
      </c>
      <c r="C20133" t="s">
        <v>4941</v>
      </c>
      <c r="D20133" t="s">
        <v>4908</v>
      </c>
      <c r="E20133">
        <v>90318</v>
      </c>
      <c r="F20133" t="s">
        <v>4908</v>
      </c>
      <c r="G20133" t="s">
        <v>4913</v>
      </c>
      <c r="H20133" t="s">
        <v>4912</v>
      </c>
      <c r="I20133">
        <v>45164</v>
      </c>
      <c r="J20133">
        <v>115.78</v>
      </c>
      <c r="K20133">
        <v>118.03771</v>
      </c>
      <c r="L20133">
        <v>115.78</v>
      </c>
      <c r="M20133">
        <v>115.78</v>
      </c>
      <c r="P20133">
        <v>0</v>
      </c>
      <c r="Q20133" t="str">
        <f t="shared" si="314"/>
        <v>ACTIVE</v>
      </c>
    </row>
    <row r="20134" spans="1:17" x14ac:dyDescent="0.25">
      <c r="A20134" t="s">
        <v>4900</v>
      </c>
      <c r="B20134">
        <v>1534</v>
      </c>
      <c r="C20134" t="s">
        <v>4959</v>
      </c>
      <c r="D20134" t="s">
        <v>4908</v>
      </c>
      <c r="E20134">
        <v>90319</v>
      </c>
      <c r="F20134" t="s">
        <v>4908</v>
      </c>
      <c r="G20134" t="s">
        <v>4913</v>
      </c>
      <c r="H20134" t="s">
        <v>4912</v>
      </c>
      <c r="I20134">
        <v>45164</v>
      </c>
      <c r="J20134">
        <v>40.630000000000003</v>
      </c>
      <c r="K20134">
        <v>41.422285000000002</v>
      </c>
      <c r="L20134">
        <v>40.630000000000003</v>
      </c>
      <c r="M20134">
        <v>40.630000000000003</v>
      </c>
      <c r="P20134">
        <v>0</v>
      </c>
      <c r="Q20134" t="str">
        <f t="shared" si="314"/>
        <v>ACTIVE</v>
      </c>
    </row>
    <row r="20135" spans="1:17" x14ac:dyDescent="0.25">
      <c r="A20135" t="s">
        <v>4900</v>
      </c>
      <c r="B20135">
        <v>1927</v>
      </c>
      <c r="C20135" t="s">
        <v>4941</v>
      </c>
      <c r="D20135" t="s">
        <v>4908</v>
      </c>
      <c r="E20135">
        <v>90320</v>
      </c>
      <c r="F20135" t="s">
        <v>4908</v>
      </c>
      <c r="G20135" t="s">
        <v>4913</v>
      </c>
      <c r="H20135" t="s">
        <v>4912</v>
      </c>
      <c r="I20135">
        <v>45164</v>
      </c>
      <c r="J20135">
        <v>22.2</v>
      </c>
      <c r="K20135">
        <v>22.632899999999999</v>
      </c>
      <c r="L20135">
        <v>22.2</v>
      </c>
      <c r="M20135">
        <v>22.2</v>
      </c>
      <c r="P20135">
        <v>0</v>
      </c>
      <c r="Q20135" t="str">
        <f t="shared" si="314"/>
        <v>ACTIVE</v>
      </c>
    </row>
    <row r="20136" spans="1:17" x14ac:dyDescent="0.25">
      <c r="A20136" t="s">
        <v>4900</v>
      </c>
      <c r="B20136">
        <v>1739</v>
      </c>
      <c r="C20136" t="s">
        <v>5124</v>
      </c>
      <c r="D20136" t="s">
        <v>4908</v>
      </c>
      <c r="E20136">
        <v>90322</v>
      </c>
      <c r="F20136" t="s">
        <v>4908</v>
      </c>
      <c r="G20136" t="s">
        <v>4913</v>
      </c>
      <c r="H20136" t="s">
        <v>4912</v>
      </c>
      <c r="I20136">
        <v>45164</v>
      </c>
      <c r="J20136">
        <v>99.06</v>
      </c>
      <c r="K20136">
        <v>100.99167</v>
      </c>
      <c r="L20136">
        <v>99.06</v>
      </c>
      <c r="M20136">
        <v>99.06</v>
      </c>
      <c r="P20136">
        <v>0</v>
      </c>
      <c r="Q20136" t="str">
        <f t="shared" si="314"/>
        <v>ACTIVE</v>
      </c>
    </row>
    <row r="20137" spans="1:17" x14ac:dyDescent="0.25">
      <c r="A20137" t="s">
        <v>4900</v>
      </c>
      <c r="B20137">
        <v>1864</v>
      </c>
      <c r="C20137" t="s">
        <v>5134</v>
      </c>
      <c r="D20137" t="s">
        <v>5133</v>
      </c>
      <c r="E20137">
        <v>90323</v>
      </c>
      <c r="F20137" t="s">
        <v>4908</v>
      </c>
      <c r="G20137" t="s">
        <v>4913</v>
      </c>
      <c r="H20137" t="s">
        <v>4912</v>
      </c>
      <c r="I20137">
        <v>45164</v>
      </c>
      <c r="J20137">
        <v>132</v>
      </c>
      <c r="K20137">
        <v>134.57400000000001</v>
      </c>
      <c r="L20137">
        <v>132</v>
      </c>
      <c r="M20137">
        <v>132</v>
      </c>
      <c r="P20137">
        <v>0</v>
      </c>
      <c r="Q20137" t="str">
        <f t="shared" si="314"/>
        <v>ACTIVE</v>
      </c>
    </row>
    <row r="20138" spans="1:17" x14ac:dyDescent="0.25">
      <c r="A20138" t="s">
        <v>4900</v>
      </c>
      <c r="B20138">
        <v>1534</v>
      </c>
      <c r="C20138" t="s">
        <v>4959</v>
      </c>
      <c r="D20138" t="s">
        <v>4908</v>
      </c>
      <c r="E20138">
        <v>90326</v>
      </c>
      <c r="F20138" t="s">
        <v>4908</v>
      </c>
      <c r="G20138" t="s">
        <v>4913</v>
      </c>
      <c r="H20138" t="s">
        <v>4912</v>
      </c>
      <c r="I20138">
        <v>45164</v>
      </c>
      <c r="J20138">
        <v>66.27</v>
      </c>
      <c r="K20138">
        <v>67.562264999999996</v>
      </c>
      <c r="L20138">
        <v>66.27</v>
      </c>
      <c r="M20138">
        <v>66.27</v>
      </c>
      <c r="P20138">
        <v>0</v>
      </c>
      <c r="Q20138" t="str">
        <f t="shared" si="314"/>
        <v>ACTIVE</v>
      </c>
    </row>
    <row r="20139" spans="1:17" x14ac:dyDescent="0.25">
      <c r="A20139" t="s">
        <v>4900</v>
      </c>
      <c r="B20139">
        <v>1866</v>
      </c>
      <c r="C20139" t="s">
        <v>5132</v>
      </c>
      <c r="D20139" t="s">
        <v>4908</v>
      </c>
      <c r="E20139">
        <v>90329</v>
      </c>
      <c r="F20139" t="s">
        <v>4908</v>
      </c>
      <c r="G20139" t="s">
        <v>4913</v>
      </c>
      <c r="H20139" t="s">
        <v>4912</v>
      </c>
      <c r="I20139">
        <v>45163</v>
      </c>
      <c r="J20139">
        <v>31.12</v>
      </c>
      <c r="K20139">
        <v>31.726839999999999</v>
      </c>
      <c r="L20139">
        <v>31.12</v>
      </c>
      <c r="M20139">
        <v>31.12</v>
      </c>
      <c r="P20139">
        <v>0</v>
      </c>
      <c r="Q20139" t="str">
        <f t="shared" si="314"/>
        <v>ACTIVE</v>
      </c>
    </row>
    <row r="20140" spans="1:17" x14ac:dyDescent="0.25">
      <c r="A20140" t="s">
        <v>4900</v>
      </c>
      <c r="B20140">
        <v>1770</v>
      </c>
      <c r="C20140" t="s">
        <v>5013</v>
      </c>
      <c r="D20140" t="s">
        <v>4908</v>
      </c>
      <c r="E20140">
        <v>90330</v>
      </c>
      <c r="F20140" t="s">
        <v>4908</v>
      </c>
      <c r="G20140" t="s">
        <v>4913</v>
      </c>
      <c r="H20140" t="s">
        <v>4912</v>
      </c>
      <c r="I20140">
        <v>45164</v>
      </c>
      <c r="J20140">
        <v>50</v>
      </c>
      <c r="K20140">
        <v>50.975000000000001</v>
      </c>
      <c r="L20140">
        <v>50</v>
      </c>
      <c r="M20140">
        <v>50</v>
      </c>
      <c r="P20140">
        <v>0</v>
      </c>
      <c r="Q20140" t="str">
        <f t="shared" si="314"/>
        <v>ACTIVE</v>
      </c>
    </row>
    <row r="20141" spans="1:17" x14ac:dyDescent="0.25">
      <c r="A20141" t="s">
        <v>4900</v>
      </c>
      <c r="B20141">
        <v>1927</v>
      </c>
      <c r="C20141" t="s">
        <v>4941</v>
      </c>
      <c r="D20141" t="s">
        <v>4908</v>
      </c>
      <c r="E20141">
        <v>90332</v>
      </c>
      <c r="F20141" t="s">
        <v>4908</v>
      </c>
      <c r="G20141" t="s">
        <v>4913</v>
      </c>
      <c r="H20141" t="s">
        <v>4912</v>
      </c>
      <c r="I20141">
        <v>45164</v>
      </c>
      <c r="J20141">
        <v>45.02</v>
      </c>
      <c r="K20141">
        <v>45.897889999999997</v>
      </c>
      <c r="L20141">
        <v>45.02</v>
      </c>
      <c r="M20141">
        <v>45.02</v>
      </c>
      <c r="P20141">
        <v>0</v>
      </c>
      <c r="Q20141" t="str">
        <f t="shared" si="314"/>
        <v>ACTIVE</v>
      </c>
    </row>
    <row r="20142" spans="1:17" x14ac:dyDescent="0.25">
      <c r="A20142" t="s">
        <v>4900</v>
      </c>
      <c r="B20142">
        <v>971</v>
      </c>
      <c r="C20142" t="s">
        <v>3330</v>
      </c>
      <c r="D20142" t="s">
        <v>4908</v>
      </c>
      <c r="E20142">
        <v>90333</v>
      </c>
      <c r="F20142" t="s">
        <v>4908</v>
      </c>
      <c r="G20142" t="s">
        <v>4913</v>
      </c>
      <c r="H20142" t="s">
        <v>4912</v>
      </c>
      <c r="I20142">
        <v>45164</v>
      </c>
      <c r="J20142">
        <v>247.54</v>
      </c>
      <c r="K20142">
        <v>252.36703</v>
      </c>
      <c r="L20142">
        <v>247.54</v>
      </c>
      <c r="M20142">
        <v>247.54</v>
      </c>
      <c r="P20142">
        <v>0</v>
      </c>
      <c r="Q20142" t="str">
        <f t="shared" si="314"/>
        <v>ACTIVE</v>
      </c>
    </row>
    <row r="20143" spans="1:17" x14ac:dyDescent="0.25">
      <c r="A20143" t="s">
        <v>4900</v>
      </c>
      <c r="B20143">
        <v>1927</v>
      </c>
      <c r="C20143" t="s">
        <v>4941</v>
      </c>
      <c r="D20143" t="s">
        <v>4908</v>
      </c>
      <c r="E20143">
        <v>90335</v>
      </c>
      <c r="F20143" t="s">
        <v>4908</v>
      </c>
      <c r="G20143" t="s">
        <v>4913</v>
      </c>
      <c r="H20143" t="s">
        <v>4912</v>
      </c>
      <c r="I20143">
        <v>45162</v>
      </c>
      <c r="J20143">
        <v>2445.37</v>
      </c>
      <c r="K20143">
        <v>2493.0547150000002</v>
      </c>
      <c r="L20143">
        <v>2445.37</v>
      </c>
      <c r="M20143">
        <v>2445.37</v>
      </c>
      <c r="P20143">
        <v>0</v>
      </c>
      <c r="Q20143" t="str">
        <f t="shared" si="314"/>
        <v>ACTIVE</v>
      </c>
    </row>
    <row r="20144" spans="1:17" x14ac:dyDescent="0.25">
      <c r="A20144" t="s">
        <v>4900</v>
      </c>
      <c r="B20144">
        <v>1927</v>
      </c>
      <c r="C20144" t="s">
        <v>4941</v>
      </c>
      <c r="D20144" t="s">
        <v>4908</v>
      </c>
      <c r="E20144">
        <v>90336</v>
      </c>
      <c r="F20144" t="s">
        <v>4908</v>
      </c>
      <c r="G20144" t="s">
        <v>4913</v>
      </c>
      <c r="H20144" t="s">
        <v>4912</v>
      </c>
      <c r="I20144">
        <v>45164</v>
      </c>
      <c r="J20144">
        <v>787.34</v>
      </c>
      <c r="K20144">
        <v>802.69313</v>
      </c>
      <c r="L20144">
        <v>787.34</v>
      </c>
      <c r="M20144">
        <v>787.34</v>
      </c>
      <c r="P20144">
        <v>0</v>
      </c>
      <c r="Q20144" t="str">
        <f t="shared" si="314"/>
        <v>ACTIVE</v>
      </c>
    </row>
    <row r="20145" spans="1:17" x14ac:dyDescent="0.25">
      <c r="A20145" t="s">
        <v>4900</v>
      </c>
      <c r="B20145">
        <v>1602</v>
      </c>
      <c r="C20145" t="s">
        <v>4997</v>
      </c>
      <c r="D20145" t="s">
        <v>4908</v>
      </c>
      <c r="E20145">
        <v>90343</v>
      </c>
      <c r="F20145" t="s">
        <v>4914</v>
      </c>
      <c r="G20145" t="s">
        <v>4913</v>
      </c>
      <c r="H20145" t="s">
        <v>4912</v>
      </c>
      <c r="I20145">
        <v>45164</v>
      </c>
      <c r="J20145">
        <v>0.24</v>
      </c>
      <c r="K20145">
        <v>0.24468000000000001</v>
      </c>
      <c r="L20145">
        <v>0.24</v>
      </c>
      <c r="M20145">
        <v>0.24</v>
      </c>
      <c r="P20145">
        <v>0</v>
      </c>
      <c r="Q20145" t="str">
        <f t="shared" si="314"/>
        <v>ACTIVE</v>
      </c>
    </row>
    <row r="20146" spans="1:17" x14ac:dyDescent="0.25">
      <c r="A20146" t="s">
        <v>4900</v>
      </c>
      <c r="B20146">
        <v>1977</v>
      </c>
      <c r="C20146" t="s">
        <v>5055</v>
      </c>
      <c r="D20146" t="s">
        <v>4908</v>
      </c>
      <c r="E20146">
        <v>90344</v>
      </c>
      <c r="F20146" t="s">
        <v>4908</v>
      </c>
      <c r="G20146" t="s">
        <v>4913</v>
      </c>
      <c r="H20146" t="s">
        <v>4912</v>
      </c>
      <c r="I20146">
        <v>45164</v>
      </c>
      <c r="J20146">
        <v>14.66</v>
      </c>
      <c r="K20146">
        <v>14.945869999999999</v>
      </c>
      <c r="L20146">
        <v>14.66</v>
      </c>
      <c r="M20146">
        <v>14.66</v>
      </c>
      <c r="P20146">
        <v>0</v>
      </c>
      <c r="Q20146" t="str">
        <f t="shared" si="314"/>
        <v>ACTIVE</v>
      </c>
    </row>
    <row r="20147" spans="1:17" x14ac:dyDescent="0.25">
      <c r="A20147" t="s">
        <v>4900</v>
      </c>
      <c r="B20147">
        <v>1068</v>
      </c>
      <c r="C20147" t="s">
        <v>477</v>
      </c>
      <c r="D20147" t="s">
        <v>4908</v>
      </c>
      <c r="E20147">
        <v>90351</v>
      </c>
      <c r="F20147" t="s">
        <v>4908</v>
      </c>
      <c r="G20147" t="s">
        <v>4913</v>
      </c>
      <c r="H20147" t="s">
        <v>4912</v>
      </c>
      <c r="I20147">
        <v>45164</v>
      </c>
      <c r="J20147">
        <v>68.510000000000005</v>
      </c>
      <c r="K20147">
        <v>69.845945</v>
      </c>
      <c r="L20147">
        <v>68.510000000000005</v>
      </c>
      <c r="M20147">
        <v>68.510000000000005</v>
      </c>
      <c r="P20147">
        <v>0</v>
      </c>
      <c r="Q20147" t="str">
        <f t="shared" si="314"/>
        <v>ACTIVE</v>
      </c>
    </row>
    <row r="20148" spans="1:17" x14ac:dyDescent="0.25">
      <c r="A20148" t="s">
        <v>4900</v>
      </c>
      <c r="B20148">
        <v>971</v>
      </c>
      <c r="C20148" t="s">
        <v>3330</v>
      </c>
      <c r="D20148" t="s">
        <v>4908</v>
      </c>
      <c r="E20148">
        <v>90352</v>
      </c>
      <c r="F20148" t="s">
        <v>4908</v>
      </c>
      <c r="G20148" t="s">
        <v>4913</v>
      </c>
      <c r="H20148" t="s">
        <v>4912</v>
      </c>
      <c r="I20148">
        <v>45164</v>
      </c>
      <c r="J20148">
        <v>126.21</v>
      </c>
      <c r="K20148">
        <v>128.67109500000001</v>
      </c>
      <c r="L20148">
        <v>126.21</v>
      </c>
      <c r="M20148">
        <v>126.21</v>
      </c>
      <c r="P20148">
        <v>0</v>
      </c>
      <c r="Q20148" t="str">
        <f t="shared" si="314"/>
        <v>ACTIVE</v>
      </c>
    </row>
    <row r="20149" spans="1:17" x14ac:dyDescent="0.25">
      <c r="A20149" t="s">
        <v>4900</v>
      </c>
      <c r="B20149">
        <v>1873</v>
      </c>
      <c r="C20149" t="s">
        <v>4920</v>
      </c>
      <c r="D20149" t="s">
        <v>4908</v>
      </c>
      <c r="E20149">
        <v>90353</v>
      </c>
      <c r="F20149" t="s">
        <v>4908</v>
      </c>
      <c r="G20149" t="s">
        <v>4913</v>
      </c>
      <c r="H20149" t="s">
        <v>4912</v>
      </c>
      <c r="I20149">
        <v>45164</v>
      </c>
      <c r="J20149">
        <v>37.799999999999997</v>
      </c>
      <c r="K20149">
        <v>38.537100000000002</v>
      </c>
      <c r="L20149">
        <v>37.799999999999997</v>
      </c>
      <c r="M20149">
        <v>37.799999999999997</v>
      </c>
      <c r="P20149">
        <v>0</v>
      </c>
      <c r="Q20149" t="str">
        <f t="shared" si="314"/>
        <v>ACTIVE</v>
      </c>
    </row>
    <row r="20150" spans="1:17" x14ac:dyDescent="0.25">
      <c r="A20150" t="s">
        <v>4900</v>
      </c>
      <c r="B20150">
        <v>1947</v>
      </c>
      <c r="C20150" t="s">
        <v>5088</v>
      </c>
      <c r="D20150" t="s">
        <v>4908</v>
      </c>
      <c r="E20150">
        <v>90354</v>
      </c>
      <c r="F20150" t="s">
        <v>5087</v>
      </c>
      <c r="G20150" t="s">
        <v>4913</v>
      </c>
      <c r="H20150" t="s">
        <v>4912</v>
      </c>
      <c r="I20150">
        <v>45164</v>
      </c>
      <c r="J20150">
        <v>9.5</v>
      </c>
      <c r="K20150">
        <v>9.6852499999999999</v>
      </c>
      <c r="L20150">
        <v>9.5</v>
      </c>
      <c r="M20150">
        <v>9.5</v>
      </c>
      <c r="N20150">
        <v>45167</v>
      </c>
      <c r="O20150">
        <v>45167</v>
      </c>
      <c r="P20150">
        <v>3</v>
      </c>
      <c r="Q20150" t="str">
        <f t="shared" si="314"/>
        <v>1-30</v>
      </c>
    </row>
    <row r="20151" spans="1:17" x14ac:dyDescent="0.25">
      <c r="A20151" t="s">
        <v>4900</v>
      </c>
      <c r="B20151">
        <v>496</v>
      </c>
      <c r="C20151" t="s">
        <v>3662</v>
      </c>
      <c r="D20151" t="s">
        <v>4908</v>
      </c>
      <c r="E20151">
        <v>90355</v>
      </c>
      <c r="F20151" t="s">
        <v>4908</v>
      </c>
      <c r="G20151" t="s">
        <v>4913</v>
      </c>
      <c r="H20151" t="s">
        <v>4912</v>
      </c>
      <c r="I20151">
        <v>45164</v>
      </c>
      <c r="J20151">
        <v>16.7</v>
      </c>
      <c r="K20151">
        <v>17.025649999999999</v>
      </c>
      <c r="L20151">
        <v>16.7</v>
      </c>
      <c r="M20151">
        <v>16.7</v>
      </c>
      <c r="P20151">
        <v>0</v>
      </c>
      <c r="Q20151" t="str">
        <f t="shared" si="314"/>
        <v>ACTIVE</v>
      </c>
    </row>
    <row r="20152" spans="1:17" x14ac:dyDescent="0.25">
      <c r="A20152" t="s">
        <v>4900</v>
      </c>
      <c r="B20152">
        <v>2130</v>
      </c>
      <c r="C20152" t="s">
        <v>4923</v>
      </c>
      <c r="D20152" t="s">
        <v>4908</v>
      </c>
      <c r="E20152">
        <v>90356</v>
      </c>
      <c r="F20152" t="s">
        <v>4908</v>
      </c>
      <c r="G20152" t="s">
        <v>4913</v>
      </c>
      <c r="H20152" t="s">
        <v>4912</v>
      </c>
      <c r="I20152">
        <v>45164</v>
      </c>
      <c r="J20152">
        <v>109</v>
      </c>
      <c r="K20152">
        <v>111.1255</v>
      </c>
      <c r="L20152">
        <v>109</v>
      </c>
      <c r="M20152">
        <v>109</v>
      </c>
      <c r="P20152">
        <v>0</v>
      </c>
      <c r="Q20152" t="str">
        <f t="shared" si="314"/>
        <v>ACTIVE</v>
      </c>
    </row>
    <row r="20153" spans="1:17" x14ac:dyDescent="0.25">
      <c r="A20153" t="s">
        <v>4900</v>
      </c>
      <c r="B20153">
        <v>935</v>
      </c>
      <c r="C20153" t="s">
        <v>5062</v>
      </c>
      <c r="D20153" t="s">
        <v>4908</v>
      </c>
      <c r="E20153">
        <v>90357</v>
      </c>
      <c r="F20153" t="s">
        <v>4908</v>
      </c>
      <c r="G20153" t="s">
        <v>4913</v>
      </c>
      <c r="H20153" t="s">
        <v>4912</v>
      </c>
      <c r="I20153">
        <v>45164</v>
      </c>
      <c r="J20153">
        <v>70.239999999999995</v>
      </c>
      <c r="K20153">
        <v>71.609679999999997</v>
      </c>
      <c r="L20153">
        <v>70.239999999999995</v>
      </c>
      <c r="M20153">
        <v>70.239999999999995</v>
      </c>
      <c r="P20153">
        <v>0</v>
      </c>
      <c r="Q20153" t="str">
        <f t="shared" si="314"/>
        <v>ACTIVE</v>
      </c>
    </row>
    <row r="20154" spans="1:17" x14ac:dyDescent="0.25">
      <c r="A20154" t="s">
        <v>4900</v>
      </c>
      <c r="B20154">
        <v>1402</v>
      </c>
      <c r="C20154" t="s">
        <v>4955</v>
      </c>
      <c r="D20154" t="s">
        <v>4908</v>
      </c>
      <c r="E20154">
        <v>90359</v>
      </c>
      <c r="F20154" t="s">
        <v>4908</v>
      </c>
      <c r="G20154" t="s">
        <v>4913</v>
      </c>
      <c r="H20154" t="s">
        <v>4912</v>
      </c>
      <c r="I20154">
        <v>45165</v>
      </c>
      <c r="J20154">
        <v>114.71</v>
      </c>
      <c r="K20154">
        <v>116.946845</v>
      </c>
      <c r="L20154">
        <v>114.71</v>
      </c>
      <c r="M20154">
        <v>114.71</v>
      </c>
      <c r="P20154">
        <v>0</v>
      </c>
      <c r="Q20154" t="str">
        <f t="shared" si="314"/>
        <v>ACTIVE</v>
      </c>
    </row>
    <row r="20155" spans="1:17" x14ac:dyDescent="0.25">
      <c r="A20155" t="s">
        <v>4900</v>
      </c>
      <c r="B20155">
        <v>1402</v>
      </c>
      <c r="C20155" t="s">
        <v>4955</v>
      </c>
      <c r="D20155" t="s">
        <v>4908</v>
      </c>
      <c r="E20155">
        <v>90360</v>
      </c>
      <c r="F20155" t="s">
        <v>4908</v>
      </c>
      <c r="G20155" t="s">
        <v>4913</v>
      </c>
      <c r="H20155" t="s">
        <v>4912</v>
      </c>
      <c r="I20155">
        <v>45165</v>
      </c>
      <c r="J20155">
        <v>35.950000000000003</v>
      </c>
      <c r="K20155">
        <v>36.651024999999997</v>
      </c>
      <c r="L20155">
        <v>35.950000000000003</v>
      </c>
      <c r="M20155">
        <v>35.950000000000003</v>
      </c>
      <c r="P20155">
        <v>0</v>
      </c>
      <c r="Q20155" t="str">
        <f t="shared" si="314"/>
        <v>ACTIVE</v>
      </c>
    </row>
    <row r="20156" spans="1:17" x14ac:dyDescent="0.25">
      <c r="A20156" t="s">
        <v>4900</v>
      </c>
      <c r="B20156">
        <v>1402</v>
      </c>
      <c r="C20156" t="s">
        <v>4955</v>
      </c>
      <c r="D20156" t="s">
        <v>4908</v>
      </c>
      <c r="E20156">
        <v>90361</v>
      </c>
      <c r="F20156" t="s">
        <v>4908</v>
      </c>
      <c r="G20156" t="s">
        <v>4913</v>
      </c>
      <c r="H20156" t="s">
        <v>4912</v>
      </c>
      <c r="I20156">
        <v>45165</v>
      </c>
      <c r="J20156">
        <v>4.9000000000000004</v>
      </c>
      <c r="K20156">
        <v>4.9955499999999997</v>
      </c>
      <c r="L20156">
        <v>4.9000000000000004</v>
      </c>
      <c r="M20156">
        <v>4.9000000000000004</v>
      </c>
      <c r="P20156">
        <v>0</v>
      </c>
      <c r="Q20156" t="str">
        <f t="shared" si="314"/>
        <v>ACTIVE</v>
      </c>
    </row>
    <row r="20157" spans="1:17" x14ac:dyDescent="0.25">
      <c r="A20157" t="s">
        <v>4900</v>
      </c>
      <c r="B20157">
        <v>1402</v>
      </c>
      <c r="C20157" t="s">
        <v>4955</v>
      </c>
      <c r="D20157" t="s">
        <v>4908</v>
      </c>
      <c r="E20157">
        <v>90362</v>
      </c>
      <c r="F20157" t="s">
        <v>4908</v>
      </c>
      <c r="G20157" t="s">
        <v>4913</v>
      </c>
      <c r="H20157" t="s">
        <v>4912</v>
      </c>
      <c r="I20157">
        <v>45165</v>
      </c>
      <c r="J20157">
        <v>9.58</v>
      </c>
      <c r="K20157">
        <v>9.7668099999999995</v>
      </c>
      <c r="L20157">
        <v>9.58</v>
      </c>
      <c r="M20157">
        <v>9.58</v>
      </c>
      <c r="P20157">
        <v>0</v>
      </c>
      <c r="Q20157" t="str">
        <f t="shared" si="314"/>
        <v>ACTIVE</v>
      </c>
    </row>
    <row r="20158" spans="1:17" x14ac:dyDescent="0.25">
      <c r="A20158" t="s">
        <v>4900</v>
      </c>
      <c r="B20158">
        <v>1261</v>
      </c>
      <c r="C20158" t="s">
        <v>4968</v>
      </c>
      <c r="D20158" t="s">
        <v>4908</v>
      </c>
      <c r="E20158">
        <v>90363</v>
      </c>
      <c r="F20158" t="s">
        <v>4908</v>
      </c>
      <c r="G20158" t="s">
        <v>4913</v>
      </c>
      <c r="H20158" t="s">
        <v>4912</v>
      </c>
      <c r="I20158">
        <v>45165</v>
      </c>
      <c r="J20158">
        <v>5</v>
      </c>
      <c r="K20158">
        <v>5.0975000000000001</v>
      </c>
      <c r="L20158">
        <v>5</v>
      </c>
      <c r="M20158">
        <v>5</v>
      </c>
      <c r="P20158">
        <v>0</v>
      </c>
      <c r="Q20158" t="str">
        <f t="shared" si="314"/>
        <v>ACTIVE</v>
      </c>
    </row>
    <row r="20159" spans="1:17" x14ac:dyDescent="0.25">
      <c r="A20159" t="s">
        <v>4900</v>
      </c>
      <c r="B20159">
        <v>2034</v>
      </c>
      <c r="C20159" t="s">
        <v>4917</v>
      </c>
      <c r="D20159" t="s">
        <v>4908</v>
      </c>
      <c r="E20159">
        <v>90364</v>
      </c>
      <c r="F20159" t="s">
        <v>4908</v>
      </c>
      <c r="G20159" t="s">
        <v>4913</v>
      </c>
      <c r="H20159" t="s">
        <v>4912</v>
      </c>
      <c r="I20159">
        <v>45165</v>
      </c>
      <c r="J20159">
        <v>5.0599999999999996</v>
      </c>
      <c r="K20159">
        <v>5.1586699999999999</v>
      </c>
      <c r="L20159">
        <v>5.0599999999999996</v>
      </c>
      <c r="M20159">
        <v>5.0599999999999996</v>
      </c>
      <c r="P20159">
        <v>0</v>
      </c>
      <c r="Q20159" t="str">
        <f t="shared" si="314"/>
        <v>ACTIVE</v>
      </c>
    </row>
    <row r="20160" spans="1:17" x14ac:dyDescent="0.25">
      <c r="A20160" t="s">
        <v>4900</v>
      </c>
      <c r="B20160">
        <v>471</v>
      </c>
      <c r="C20160" t="s">
        <v>5015</v>
      </c>
      <c r="D20160" t="s">
        <v>4908</v>
      </c>
      <c r="E20160">
        <v>90365</v>
      </c>
      <c r="F20160" t="s">
        <v>4908</v>
      </c>
      <c r="G20160" t="s">
        <v>4913</v>
      </c>
      <c r="H20160" t="s">
        <v>4912</v>
      </c>
      <c r="I20160">
        <v>45165</v>
      </c>
      <c r="J20160">
        <v>837</v>
      </c>
      <c r="K20160">
        <v>853.32150000000001</v>
      </c>
      <c r="L20160">
        <v>837</v>
      </c>
      <c r="M20160">
        <v>837</v>
      </c>
      <c r="P20160">
        <v>0</v>
      </c>
      <c r="Q20160" t="str">
        <f t="shared" si="314"/>
        <v>ACTIVE</v>
      </c>
    </row>
    <row r="20161" spans="1:17" x14ac:dyDescent="0.25">
      <c r="A20161" t="s">
        <v>4900</v>
      </c>
      <c r="B20161">
        <v>971</v>
      </c>
      <c r="C20161" t="s">
        <v>3330</v>
      </c>
      <c r="D20161" t="s">
        <v>4908</v>
      </c>
      <c r="E20161">
        <v>90366</v>
      </c>
      <c r="F20161" t="s">
        <v>4908</v>
      </c>
      <c r="G20161" t="s">
        <v>4913</v>
      </c>
      <c r="H20161" t="s">
        <v>4912</v>
      </c>
      <c r="I20161">
        <v>45165</v>
      </c>
      <c r="J20161">
        <v>306.48</v>
      </c>
      <c r="K20161">
        <v>312.45636000000002</v>
      </c>
      <c r="L20161">
        <v>306.48</v>
      </c>
      <c r="M20161">
        <v>306.48</v>
      </c>
      <c r="P20161">
        <v>0</v>
      </c>
      <c r="Q20161" t="str">
        <f t="shared" si="314"/>
        <v>ACTIVE</v>
      </c>
    </row>
    <row r="20162" spans="1:17" x14ac:dyDescent="0.25">
      <c r="A20162" t="s">
        <v>4900</v>
      </c>
      <c r="B20162">
        <v>984</v>
      </c>
      <c r="C20162" t="s">
        <v>2107</v>
      </c>
      <c r="D20162" t="s">
        <v>4908</v>
      </c>
      <c r="E20162">
        <v>90367</v>
      </c>
      <c r="F20162" t="s">
        <v>4908</v>
      </c>
      <c r="G20162" t="s">
        <v>4913</v>
      </c>
      <c r="H20162" t="s">
        <v>4912</v>
      </c>
      <c r="I20162">
        <v>45165</v>
      </c>
      <c r="J20162">
        <v>8</v>
      </c>
      <c r="K20162">
        <v>8.1560000000000006</v>
      </c>
      <c r="L20162">
        <v>8</v>
      </c>
      <c r="M20162">
        <v>8</v>
      </c>
      <c r="P20162">
        <v>0</v>
      </c>
      <c r="Q20162" t="str">
        <f t="shared" ref="Q20162:Q20225" si="315">IF(P20162=0,"ACTIVE",IF(P20162&lt;=30,"1-30",IF(AND(P20162&gt;30,P20162&lt;=60),"31-60",IF(AND(P20162&gt;60,P20162&lt;=90),"61-90",IF(AND(P20162&gt;90,P20162&lt;=120),"91-120",IF(AND(P20162&gt;120,P20162&lt;=150),"121-150",IF(AND(P20162&gt;150,P20162&lt;=180),"151-180","180+")))))))</f>
        <v>ACTIVE</v>
      </c>
    </row>
    <row r="20163" spans="1:17" x14ac:dyDescent="0.25">
      <c r="A20163" t="s">
        <v>4900</v>
      </c>
      <c r="B20163">
        <v>470</v>
      </c>
      <c r="C20163" t="s">
        <v>5131</v>
      </c>
      <c r="D20163" t="s">
        <v>4908</v>
      </c>
      <c r="E20163">
        <v>90368</v>
      </c>
      <c r="F20163" t="s">
        <v>4908</v>
      </c>
      <c r="G20163" t="s">
        <v>4913</v>
      </c>
      <c r="H20163" t="s">
        <v>4912</v>
      </c>
      <c r="I20163">
        <v>45165</v>
      </c>
      <c r="J20163">
        <v>882.74</v>
      </c>
      <c r="K20163">
        <v>899.95343000000003</v>
      </c>
      <c r="L20163">
        <v>882.74</v>
      </c>
      <c r="M20163">
        <v>882.74</v>
      </c>
      <c r="P20163">
        <v>0</v>
      </c>
      <c r="Q20163" t="str">
        <f t="shared" si="315"/>
        <v>ACTIVE</v>
      </c>
    </row>
    <row r="20164" spans="1:17" x14ac:dyDescent="0.25">
      <c r="A20164" t="s">
        <v>4900</v>
      </c>
      <c r="B20164">
        <v>475</v>
      </c>
      <c r="C20164" t="s">
        <v>5129</v>
      </c>
      <c r="D20164" t="s">
        <v>4908</v>
      </c>
      <c r="E20164">
        <v>90370</v>
      </c>
      <c r="F20164" t="s">
        <v>4908</v>
      </c>
      <c r="G20164" t="s">
        <v>4913</v>
      </c>
      <c r="H20164" t="s">
        <v>4912</v>
      </c>
      <c r="I20164">
        <v>45165</v>
      </c>
      <c r="J20164">
        <v>284.77999999999997</v>
      </c>
      <c r="K20164">
        <v>290.33321000000001</v>
      </c>
      <c r="L20164">
        <v>284.77999999999997</v>
      </c>
      <c r="M20164">
        <v>284.77999999999997</v>
      </c>
      <c r="P20164">
        <v>0</v>
      </c>
      <c r="Q20164" t="str">
        <f t="shared" si="315"/>
        <v>ACTIVE</v>
      </c>
    </row>
    <row r="20165" spans="1:17" x14ac:dyDescent="0.25">
      <c r="A20165" t="s">
        <v>4900</v>
      </c>
      <c r="B20165">
        <v>496</v>
      </c>
      <c r="C20165" t="s">
        <v>3662</v>
      </c>
      <c r="D20165" t="s">
        <v>4908</v>
      </c>
      <c r="E20165">
        <v>90371</v>
      </c>
      <c r="F20165" t="s">
        <v>4908</v>
      </c>
      <c r="G20165" t="s">
        <v>4913</v>
      </c>
      <c r="H20165" t="s">
        <v>4912</v>
      </c>
      <c r="I20165">
        <v>45165</v>
      </c>
      <c r="J20165">
        <v>76.23</v>
      </c>
      <c r="K20165">
        <v>77.716485000000006</v>
      </c>
      <c r="L20165">
        <v>76.23</v>
      </c>
      <c r="M20165">
        <v>76.23</v>
      </c>
      <c r="P20165">
        <v>0</v>
      </c>
      <c r="Q20165" t="str">
        <f t="shared" si="315"/>
        <v>ACTIVE</v>
      </c>
    </row>
    <row r="20166" spans="1:17" x14ac:dyDescent="0.25">
      <c r="A20166" t="s">
        <v>4900</v>
      </c>
      <c r="B20166">
        <v>2043</v>
      </c>
      <c r="C20166" t="s">
        <v>5130</v>
      </c>
      <c r="D20166" t="s">
        <v>4908</v>
      </c>
      <c r="E20166">
        <v>90373</v>
      </c>
      <c r="F20166" t="s">
        <v>4908</v>
      </c>
      <c r="G20166" t="s">
        <v>4944</v>
      </c>
      <c r="H20166" t="s">
        <v>4912</v>
      </c>
      <c r="I20166">
        <v>45165</v>
      </c>
      <c r="J20166">
        <v>983.4</v>
      </c>
      <c r="K20166">
        <v>1002.5762999999999</v>
      </c>
      <c r="L20166">
        <v>983.4</v>
      </c>
      <c r="M20166">
        <v>983.4</v>
      </c>
      <c r="P20166">
        <v>0</v>
      </c>
      <c r="Q20166" t="str">
        <f t="shared" si="315"/>
        <v>ACTIVE</v>
      </c>
    </row>
    <row r="20167" spans="1:17" x14ac:dyDescent="0.25">
      <c r="A20167" t="s">
        <v>4900</v>
      </c>
      <c r="B20167">
        <v>2043</v>
      </c>
      <c r="C20167" t="s">
        <v>5130</v>
      </c>
      <c r="D20167" t="s">
        <v>4908</v>
      </c>
      <c r="E20167">
        <v>90374</v>
      </c>
      <c r="F20167" t="s">
        <v>4908</v>
      </c>
      <c r="G20167" t="s">
        <v>4944</v>
      </c>
      <c r="H20167" t="s">
        <v>4912</v>
      </c>
      <c r="I20167">
        <v>45165</v>
      </c>
      <c r="J20167">
        <v>1650</v>
      </c>
      <c r="K20167">
        <v>1682.175</v>
      </c>
      <c r="L20167">
        <v>1650</v>
      </c>
      <c r="M20167">
        <v>1650</v>
      </c>
      <c r="P20167">
        <v>0</v>
      </c>
      <c r="Q20167" t="str">
        <f t="shared" si="315"/>
        <v>ACTIVE</v>
      </c>
    </row>
    <row r="20168" spans="1:17" x14ac:dyDescent="0.25">
      <c r="A20168" t="s">
        <v>4900</v>
      </c>
      <c r="B20168">
        <v>2043</v>
      </c>
      <c r="C20168" t="s">
        <v>5130</v>
      </c>
      <c r="D20168" t="s">
        <v>4908</v>
      </c>
      <c r="E20168">
        <v>90375</v>
      </c>
      <c r="F20168" t="s">
        <v>4908</v>
      </c>
      <c r="G20168" t="s">
        <v>4944</v>
      </c>
      <c r="H20168" t="s">
        <v>4912</v>
      </c>
      <c r="I20168">
        <v>45165</v>
      </c>
      <c r="J20168">
        <v>614.9</v>
      </c>
      <c r="K20168">
        <v>626.89054999999996</v>
      </c>
      <c r="L20168">
        <v>614.9</v>
      </c>
      <c r="M20168">
        <v>614.9</v>
      </c>
      <c r="P20168">
        <v>0</v>
      </c>
      <c r="Q20168" t="str">
        <f t="shared" si="315"/>
        <v>ACTIVE</v>
      </c>
    </row>
    <row r="20169" spans="1:17" x14ac:dyDescent="0.25">
      <c r="A20169" t="s">
        <v>4900</v>
      </c>
      <c r="B20169">
        <v>1428</v>
      </c>
      <c r="C20169" t="s">
        <v>5036</v>
      </c>
      <c r="D20169" t="s">
        <v>4908</v>
      </c>
      <c r="E20169">
        <v>90376</v>
      </c>
      <c r="F20169" t="s">
        <v>4908</v>
      </c>
      <c r="G20169" t="s">
        <v>4913</v>
      </c>
      <c r="H20169" t="s">
        <v>4912</v>
      </c>
      <c r="I20169">
        <v>45165</v>
      </c>
      <c r="J20169">
        <v>2000</v>
      </c>
      <c r="K20169">
        <v>2039</v>
      </c>
      <c r="L20169">
        <v>2000</v>
      </c>
      <c r="M20169">
        <v>2000</v>
      </c>
      <c r="P20169">
        <v>0</v>
      </c>
      <c r="Q20169" t="str">
        <f t="shared" si="315"/>
        <v>ACTIVE</v>
      </c>
    </row>
    <row r="20170" spans="1:17" x14ac:dyDescent="0.25">
      <c r="A20170" t="s">
        <v>4900</v>
      </c>
      <c r="B20170">
        <v>1589</v>
      </c>
      <c r="C20170" t="s">
        <v>5061</v>
      </c>
      <c r="D20170" t="s">
        <v>4908</v>
      </c>
      <c r="E20170">
        <v>90377</v>
      </c>
      <c r="F20170" t="s">
        <v>4908</v>
      </c>
      <c r="G20170" t="s">
        <v>4913</v>
      </c>
      <c r="H20170" t="s">
        <v>4912</v>
      </c>
      <c r="I20170">
        <v>45165</v>
      </c>
      <c r="J20170">
        <v>38</v>
      </c>
      <c r="K20170">
        <v>38.741</v>
      </c>
      <c r="L20170">
        <v>38</v>
      </c>
      <c r="M20170">
        <v>38</v>
      </c>
      <c r="P20170">
        <v>0</v>
      </c>
      <c r="Q20170" t="str">
        <f t="shared" si="315"/>
        <v>ACTIVE</v>
      </c>
    </row>
    <row r="20171" spans="1:17" x14ac:dyDescent="0.25">
      <c r="A20171" t="s">
        <v>4900</v>
      </c>
      <c r="B20171">
        <v>1361</v>
      </c>
      <c r="C20171" t="s">
        <v>1212</v>
      </c>
      <c r="D20171" t="s">
        <v>4908</v>
      </c>
      <c r="E20171">
        <v>90378</v>
      </c>
      <c r="F20171" t="s">
        <v>4908</v>
      </c>
      <c r="G20171" t="s">
        <v>4913</v>
      </c>
      <c r="H20171" t="s">
        <v>4912</v>
      </c>
      <c r="I20171">
        <v>45165</v>
      </c>
      <c r="J20171">
        <v>36.32</v>
      </c>
      <c r="K20171">
        <v>37.028239999999997</v>
      </c>
      <c r="L20171">
        <v>36.32</v>
      </c>
      <c r="M20171">
        <v>36.32</v>
      </c>
      <c r="P20171">
        <v>0</v>
      </c>
      <c r="Q20171" t="str">
        <f t="shared" si="315"/>
        <v>ACTIVE</v>
      </c>
    </row>
    <row r="20172" spans="1:17" x14ac:dyDescent="0.25">
      <c r="A20172" t="s">
        <v>4900</v>
      </c>
      <c r="B20172">
        <v>1068</v>
      </c>
      <c r="C20172" t="s">
        <v>477</v>
      </c>
      <c r="D20172" t="s">
        <v>4908</v>
      </c>
      <c r="E20172">
        <v>90379</v>
      </c>
      <c r="F20172" t="s">
        <v>4908</v>
      </c>
      <c r="G20172" t="s">
        <v>4913</v>
      </c>
      <c r="H20172" t="s">
        <v>4912</v>
      </c>
      <c r="I20172">
        <v>45165</v>
      </c>
      <c r="J20172">
        <v>22</v>
      </c>
      <c r="K20172">
        <v>22.428999999999998</v>
      </c>
      <c r="L20172">
        <v>22</v>
      </c>
      <c r="M20172">
        <v>22</v>
      </c>
      <c r="P20172">
        <v>0</v>
      </c>
      <c r="Q20172" t="str">
        <f t="shared" si="315"/>
        <v>ACTIVE</v>
      </c>
    </row>
    <row r="20173" spans="1:17" x14ac:dyDescent="0.25">
      <c r="A20173" t="s">
        <v>4900</v>
      </c>
      <c r="B20173">
        <v>2130</v>
      </c>
      <c r="C20173" t="s">
        <v>4923</v>
      </c>
      <c r="D20173" t="s">
        <v>4908</v>
      </c>
      <c r="E20173">
        <v>90380</v>
      </c>
      <c r="F20173" t="s">
        <v>4908</v>
      </c>
      <c r="G20173" t="s">
        <v>4913</v>
      </c>
      <c r="H20173" t="s">
        <v>4912</v>
      </c>
      <c r="I20173">
        <v>45165</v>
      </c>
      <c r="J20173">
        <v>17.989999999999998</v>
      </c>
      <c r="K20173">
        <v>18.340805</v>
      </c>
      <c r="L20173">
        <v>17.989999999999998</v>
      </c>
      <c r="M20173">
        <v>17.989999999999998</v>
      </c>
      <c r="P20173">
        <v>0</v>
      </c>
      <c r="Q20173" t="str">
        <f t="shared" si="315"/>
        <v>ACTIVE</v>
      </c>
    </row>
    <row r="20174" spans="1:17" x14ac:dyDescent="0.25">
      <c r="A20174" t="s">
        <v>4900</v>
      </c>
      <c r="B20174">
        <v>394</v>
      </c>
      <c r="C20174" t="s">
        <v>5120</v>
      </c>
      <c r="D20174" t="s">
        <v>4908</v>
      </c>
      <c r="E20174">
        <v>90381</v>
      </c>
      <c r="F20174" t="s">
        <v>4908</v>
      </c>
      <c r="G20174" t="s">
        <v>4913</v>
      </c>
      <c r="H20174" t="s">
        <v>4912</v>
      </c>
      <c r="I20174">
        <v>45165</v>
      </c>
      <c r="J20174">
        <v>43.2</v>
      </c>
      <c r="K20174">
        <v>44.042400000000001</v>
      </c>
      <c r="L20174">
        <v>43.2</v>
      </c>
      <c r="M20174">
        <v>43.2</v>
      </c>
      <c r="P20174">
        <v>0</v>
      </c>
      <c r="Q20174" t="str">
        <f t="shared" si="315"/>
        <v>ACTIVE</v>
      </c>
    </row>
    <row r="20175" spans="1:17" x14ac:dyDescent="0.25">
      <c r="A20175" t="s">
        <v>4900</v>
      </c>
      <c r="B20175">
        <v>1068</v>
      </c>
      <c r="C20175" t="s">
        <v>477</v>
      </c>
      <c r="D20175" t="s">
        <v>4908</v>
      </c>
      <c r="E20175">
        <v>90382</v>
      </c>
      <c r="F20175" t="s">
        <v>4908</v>
      </c>
      <c r="G20175" t="s">
        <v>4913</v>
      </c>
      <c r="H20175" t="s">
        <v>4912</v>
      </c>
      <c r="I20175">
        <v>45165</v>
      </c>
      <c r="J20175">
        <v>5</v>
      </c>
      <c r="K20175">
        <v>5.0975000000000001</v>
      </c>
      <c r="L20175">
        <v>5</v>
      </c>
      <c r="M20175">
        <v>5</v>
      </c>
      <c r="P20175">
        <v>0</v>
      </c>
      <c r="Q20175" t="str">
        <f t="shared" si="315"/>
        <v>ACTIVE</v>
      </c>
    </row>
    <row r="20176" spans="1:17" x14ac:dyDescent="0.25">
      <c r="A20176" t="s">
        <v>4900</v>
      </c>
      <c r="B20176">
        <v>1762</v>
      </c>
      <c r="C20176" t="s">
        <v>5074</v>
      </c>
      <c r="D20176" t="s">
        <v>4908</v>
      </c>
      <c r="E20176">
        <v>90383</v>
      </c>
      <c r="F20176" t="s">
        <v>4908</v>
      </c>
      <c r="G20176" t="s">
        <v>4913</v>
      </c>
      <c r="H20176" t="s">
        <v>4912</v>
      </c>
      <c r="I20176">
        <v>45165</v>
      </c>
      <c r="J20176">
        <v>10</v>
      </c>
      <c r="K20176">
        <v>10.195</v>
      </c>
      <c r="L20176">
        <v>10</v>
      </c>
      <c r="M20176">
        <v>10</v>
      </c>
      <c r="P20176">
        <v>0</v>
      </c>
      <c r="Q20176" t="str">
        <f t="shared" si="315"/>
        <v>ACTIVE</v>
      </c>
    </row>
    <row r="20177" spans="1:17" x14ac:dyDescent="0.25">
      <c r="A20177" t="s">
        <v>4900</v>
      </c>
      <c r="B20177">
        <v>1068</v>
      </c>
      <c r="C20177" t="s">
        <v>477</v>
      </c>
      <c r="D20177" t="s">
        <v>4908</v>
      </c>
      <c r="E20177">
        <v>90384</v>
      </c>
      <c r="F20177" t="s">
        <v>4908</v>
      </c>
      <c r="G20177" t="s">
        <v>4913</v>
      </c>
      <c r="H20177" t="s">
        <v>4912</v>
      </c>
      <c r="I20177">
        <v>45165</v>
      </c>
      <c r="J20177">
        <v>7.5</v>
      </c>
      <c r="K20177">
        <v>7.6462500000000002</v>
      </c>
      <c r="L20177">
        <v>7.5</v>
      </c>
      <c r="M20177">
        <v>7.5</v>
      </c>
      <c r="P20177">
        <v>0</v>
      </c>
      <c r="Q20177" t="str">
        <f t="shared" si="315"/>
        <v>ACTIVE</v>
      </c>
    </row>
    <row r="20178" spans="1:17" x14ac:dyDescent="0.25">
      <c r="A20178" t="s">
        <v>4900</v>
      </c>
      <c r="B20178">
        <v>1409</v>
      </c>
      <c r="C20178" t="s">
        <v>4964</v>
      </c>
      <c r="D20178" t="s">
        <v>4908</v>
      </c>
      <c r="E20178">
        <v>90385</v>
      </c>
      <c r="F20178" t="s">
        <v>4908</v>
      </c>
      <c r="G20178" t="s">
        <v>4913</v>
      </c>
      <c r="H20178" t="s">
        <v>4912</v>
      </c>
      <c r="I20178">
        <v>45165</v>
      </c>
      <c r="J20178">
        <v>122</v>
      </c>
      <c r="K20178">
        <v>124.379</v>
      </c>
      <c r="L20178">
        <v>122</v>
      </c>
      <c r="M20178">
        <v>122</v>
      </c>
      <c r="P20178">
        <v>0</v>
      </c>
      <c r="Q20178" t="str">
        <f t="shared" si="315"/>
        <v>ACTIVE</v>
      </c>
    </row>
    <row r="20179" spans="1:17" x14ac:dyDescent="0.25">
      <c r="A20179" t="s">
        <v>4900</v>
      </c>
      <c r="B20179">
        <v>762</v>
      </c>
      <c r="C20179" t="s">
        <v>5041</v>
      </c>
      <c r="D20179" t="s">
        <v>4908</v>
      </c>
      <c r="E20179">
        <v>90386</v>
      </c>
      <c r="F20179" t="s">
        <v>4908</v>
      </c>
      <c r="G20179" t="s">
        <v>4913</v>
      </c>
      <c r="H20179" t="s">
        <v>4912</v>
      </c>
      <c r="I20179">
        <v>45165</v>
      </c>
      <c r="J20179">
        <v>3.5</v>
      </c>
      <c r="K20179">
        <v>3.5682499999999999</v>
      </c>
      <c r="L20179">
        <v>3.5</v>
      </c>
      <c r="M20179">
        <v>3.5</v>
      </c>
      <c r="P20179">
        <v>0</v>
      </c>
      <c r="Q20179" t="str">
        <f t="shared" si="315"/>
        <v>ACTIVE</v>
      </c>
    </row>
    <row r="20180" spans="1:17" x14ac:dyDescent="0.25">
      <c r="A20180" t="s">
        <v>4900</v>
      </c>
      <c r="B20180">
        <v>1032</v>
      </c>
      <c r="C20180" t="s">
        <v>701</v>
      </c>
      <c r="D20180" t="s">
        <v>4908</v>
      </c>
      <c r="E20180">
        <v>90387</v>
      </c>
      <c r="F20180" t="s">
        <v>4908</v>
      </c>
      <c r="G20180" t="s">
        <v>4913</v>
      </c>
      <c r="H20180" t="s">
        <v>4912</v>
      </c>
      <c r="I20180">
        <v>45165</v>
      </c>
      <c r="J20180">
        <v>68.11</v>
      </c>
      <c r="K20180">
        <v>69.438145000000006</v>
      </c>
      <c r="L20180">
        <v>68.11</v>
      </c>
      <c r="M20180">
        <v>68.11</v>
      </c>
      <c r="P20180">
        <v>0</v>
      </c>
      <c r="Q20180" t="str">
        <f t="shared" si="315"/>
        <v>ACTIVE</v>
      </c>
    </row>
    <row r="20181" spans="1:17" x14ac:dyDescent="0.25">
      <c r="A20181" t="s">
        <v>4900</v>
      </c>
      <c r="B20181">
        <v>1843</v>
      </c>
      <c r="C20181" t="s">
        <v>4998</v>
      </c>
      <c r="D20181" t="s">
        <v>4908</v>
      </c>
      <c r="E20181">
        <v>90388</v>
      </c>
      <c r="F20181" t="s">
        <v>4908</v>
      </c>
      <c r="G20181" t="s">
        <v>4913</v>
      </c>
      <c r="H20181" t="s">
        <v>4912</v>
      </c>
      <c r="I20181">
        <v>45165</v>
      </c>
      <c r="J20181">
        <v>79.989999999999995</v>
      </c>
      <c r="K20181">
        <v>81.549805000000006</v>
      </c>
      <c r="L20181">
        <v>79.989999999999995</v>
      </c>
      <c r="M20181">
        <v>79.989999999999995</v>
      </c>
      <c r="P20181">
        <v>0</v>
      </c>
      <c r="Q20181" t="str">
        <f t="shared" si="315"/>
        <v>ACTIVE</v>
      </c>
    </row>
    <row r="20182" spans="1:17" x14ac:dyDescent="0.25">
      <c r="A20182" t="s">
        <v>4900</v>
      </c>
      <c r="B20182">
        <v>879</v>
      </c>
      <c r="C20182" t="s">
        <v>5044</v>
      </c>
      <c r="D20182" t="s">
        <v>4908</v>
      </c>
      <c r="E20182">
        <v>90389</v>
      </c>
      <c r="F20182" t="s">
        <v>4908</v>
      </c>
      <c r="G20182" t="s">
        <v>4913</v>
      </c>
      <c r="H20182" t="s">
        <v>4912</v>
      </c>
      <c r="I20182">
        <v>45165</v>
      </c>
      <c r="J20182">
        <v>35.94</v>
      </c>
      <c r="K20182">
        <v>36.640830000000001</v>
      </c>
      <c r="L20182">
        <v>35.94</v>
      </c>
      <c r="M20182">
        <v>35.94</v>
      </c>
      <c r="P20182">
        <v>0</v>
      </c>
      <c r="Q20182" t="str">
        <f t="shared" si="315"/>
        <v>ACTIVE</v>
      </c>
    </row>
    <row r="20183" spans="1:17" x14ac:dyDescent="0.25">
      <c r="A20183" t="s">
        <v>4900</v>
      </c>
      <c r="B20183">
        <v>1032</v>
      </c>
      <c r="C20183" t="s">
        <v>701</v>
      </c>
      <c r="D20183" t="s">
        <v>4908</v>
      </c>
      <c r="E20183">
        <v>90390</v>
      </c>
      <c r="F20183" t="s">
        <v>4908</v>
      </c>
      <c r="G20183" t="s">
        <v>4913</v>
      </c>
      <c r="H20183" t="s">
        <v>4912</v>
      </c>
      <c r="I20183">
        <v>45165</v>
      </c>
      <c r="J20183">
        <v>103</v>
      </c>
      <c r="K20183">
        <v>105.0085</v>
      </c>
      <c r="L20183">
        <v>103</v>
      </c>
      <c r="M20183">
        <v>103</v>
      </c>
      <c r="P20183">
        <v>0</v>
      </c>
      <c r="Q20183" t="str">
        <f t="shared" si="315"/>
        <v>ACTIVE</v>
      </c>
    </row>
    <row r="20184" spans="1:17" x14ac:dyDescent="0.25">
      <c r="A20184" t="s">
        <v>4900</v>
      </c>
      <c r="B20184">
        <v>1826</v>
      </c>
      <c r="C20184" t="s">
        <v>5008</v>
      </c>
      <c r="D20184" t="s">
        <v>4908</v>
      </c>
      <c r="E20184">
        <v>90391</v>
      </c>
      <c r="F20184" t="s">
        <v>4908</v>
      </c>
      <c r="G20184" t="s">
        <v>4913</v>
      </c>
      <c r="H20184" t="s">
        <v>4912</v>
      </c>
      <c r="I20184">
        <v>45165</v>
      </c>
      <c r="J20184">
        <v>10.5</v>
      </c>
      <c r="K20184">
        <v>10.704750000000001</v>
      </c>
      <c r="L20184">
        <v>10.5</v>
      </c>
      <c r="M20184">
        <v>10.5</v>
      </c>
      <c r="P20184">
        <v>0</v>
      </c>
      <c r="Q20184" t="str">
        <f t="shared" si="315"/>
        <v>ACTIVE</v>
      </c>
    </row>
    <row r="20185" spans="1:17" x14ac:dyDescent="0.25">
      <c r="A20185" t="s">
        <v>4900</v>
      </c>
      <c r="B20185">
        <v>324</v>
      </c>
      <c r="C20185" t="s">
        <v>4977</v>
      </c>
      <c r="D20185" t="s">
        <v>4908</v>
      </c>
      <c r="E20185">
        <v>90392</v>
      </c>
      <c r="F20185" t="s">
        <v>4914</v>
      </c>
      <c r="G20185" t="s">
        <v>4913</v>
      </c>
      <c r="H20185" t="s">
        <v>4912</v>
      </c>
      <c r="I20185">
        <v>45165</v>
      </c>
      <c r="J20185">
        <v>0.1</v>
      </c>
      <c r="K20185">
        <v>0.10195</v>
      </c>
      <c r="L20185">
        <v>0.1</v>
      </c>
      <c r="M20185">
        <v>0.1</v>
      </c>
      <c r="P20185">
        <v>0</v>
      </c>
      <c r="Q20185" t="str">
        <f t="shared" si="315"/>
        <v>ACTIVE</v>
      </c>
    </row>
    <row r="20186" spans="1:17" x14ac:dyDescent="0.25">
      <c r="A20186" t="s">
        <v>4900</v>
      </c>
      <c r="B20186">
        <v>1928</v>
      </c>
      <c r="C20186" t="s">
        <v>4940</v>
      </c>
      <c r="D20186" t="s">
        <v>4908</v>
      </c>
      <c r="E20186">
        <v>90393</v>
      </c>
      <c r="F20186" t="s">
        <v>4908</v>
      </c>
      <c r="G20186" t="s">
        <v>4913</v>
      </c>
      <c r="H20186" t="s">
        <v>4912</v>
      </c>
      <c r="I20186">
        <v>45165</v>
      </c>
      <c r="J20186">
        <v>12.02</v>
      </c>
      <c r="K20186">
        <v>12.254390000000001</v>
      </c>
      <c r="L20186">
        <v>12.02</v>
      </c>
      <c r="M20186">
        <v>12.02</v>
      </c>
      <c r="P20186">
        <v>0</v>
      </c>
      <c r="Q20186" t="str">
        <f t="shared" si="315"/>
        <v>ACTIVE</v>
      </c>
    </row>
    <row r="20187" spans="1:17" x14ac:dyDescent="0.25">
      <c r="A20187" t="s">
        <v>4900</v>
      </c>
      <c r="B20187">
        <v>1068</v>
      </c>
      <c r="C20187" t="s">
        <v>477</v>
      </c>
      <c r="D20187" t="s">
        <v>4908</v>
      </c>
      <c r="E20187">
        <v>90394</v>
      </c>
      <c r="F20187" t="s">
        <v>4908</v>
      </c>
      <c r="G20187" t="s">
        <v>4913</v>
      </c>
      <c r="H20187" t="s">
        <v>4912</v>
      </c>
      <c r="I20187">
        <v>45165</v>
      </c>
      <c r="J20187">
        <v>20</v>
      </c>
      <c r="K20187">
        <v>20.39</v>
      </c>
      <c r="L20187">
        <v>20</v>
      </c>
      <c r="M20187">
        <v>20</v>
      </c>
      <c r="P20187">
        <v>0</v>
      </c>
      <c r="Q20187" t="str">
        <f t="shared" si="315"/>
        <v>ACTIVE</v>
      </c>
    </row>
    <row r="20188" spans="1:17" x14ac:dyDescent="0.25">
      <c r="A20188" t="s">
        <v>4900</v>
      </c>
      <c r="B20188">
        <v>879</v>
      </c>
      <c r="C20188" t="s">
        <v>5044</v>
      </c>
      <c r="D20188" t="s">
        <v>4908</v>
      </c>
      <c r="E20188">
        <v>90395</v>
      </c>
      <c r="F20188" t="s">
        <v>4908</v>
      </c>
      <c r="G20188" t="s">
        <v>4913</v>
      </c>
      <c r="H20188" t="s">
        <v>4912</v>
      </c>
      <c r="I20188">
        <v>45165</v>
      </c>
      <c r="J20188">
        <v>129.99</v>
      </c>
      <c r="K20188">
        <v>132.52480499999999</v>
      </c>
      <c r="L20188">
        <v>129.99</v>
      </c>
      <c r="M20188">
        <v>129.99</v>
      </c>
      <c r="P20188">
        <v>0</v>
      </c>
      <c r="Q20188" t="str">
        <f t="shared" si="315"/>
        <v>ACTIVE</v>
      </c>
    </row>
    <row r="20189" spans="1:17" x14ac:dyDescent="0.25">
      <c r="A20189" t="s">
        <v>4900</v>
      </c>
      <c r="B20189">
        <v>1556</v>
      </c>
      <c r="C20189" t="s">
        <v>5051</v>
      </c>
      <c r="D20189" t="s">
        <v>4908</v>
      </c>
      <c r="E20189">
        <v>90397</v>
      </c>
      <c r="F20189" t="s">
        <v>4908</v>
      </c>
      <c r="G20189" t="s">
        <v>4913</v>
      </c>
      <c r="H20189" t="s">
        <v>4912</v>
      </c>
      <c r="I20189">
        <v>45165</v>
      </c>
      <c r="J20189">
        <v>861.12</v>
      </c>
      <c r="K20189">
        <v>877.91183999999998</v>
      </c>
      <c r="L20189">
        <v>861.12</v>
      </c>
      <c r="M20189">
        <v>861.12</v>
      </c>
      <c r="P20189">
        <v>0</v>
      </c>
      <c r="Q20189" t="str">
        <f t="shared" si="315"/>
        <v>ACTIVE</v>
      </c>
    </row>
    <row r="20190" spans="1:17" x14ac:dyDescent="0.25">
      <c r="A20190" t="s">
        <v>4900</v>
      </c>
      <c r="B20190">
        <v>1375</v>
      </c>
      <c r="C20190" t="s">
        <v>147</v>
      </c>
      <c r="D20190" t="s">
        <v>4908</v>
      </c>
      <c r="E20190">
        <v>90398</v>
      </c>
      <c r="F20190" t="s">
        <v>4908</v>
      </c>
      <c r="G20190" t="s">
        <v>4913</v>
      </c>
      <c r="H20190" t="s">
        <v>4912</v>
      </c>
      <c r="I20190">
        <v>45165</v>
      </c>
      <c r="J20190">
        <v>476.2</v>
      </c>
      <c r="K20190">
        <v>485.48590000000002</v>
      </c>
      <c r="L20190">
        <v>476.2</v>
      </c>
      <c r="M20190">
        <v>476.2</v>
      </c>
      <c r="P20190">
        <v>0</v>
      </c>
      <c r="Q20190" t="str">
        <f t="shared" si="315"/>
        <v>ACTIVE</v>
      </c>
    </row>
    <row r="20191" spans="1:17" x14ac:dyDescent="0.25">
      <c r="A20191" t="s">
        <v>4900</v>
      </c>
      <c r="B20191">
        <v>1556</v>
      </c>
      <c r="C20191" t="s">
        <v>5051</v>
      </c>
      <c r="D20191" t="s">
        <v>4908</v>
      </c>
      <c r="E20191">
        <v>90399</v>
      </c>
      <c r="F20191" t="s">
        <v>4908</v>
      </c>
      <c r="G20191" t="s">
        <v>4913</v>
      </c>
      <c r="H20191" t="s">
        <v>4912</v>
      </c>
      <c r="I20191">
        <v>45165</v>
      </c>
      <c r="J20191">
        <v>180</v>
      </c>
      <c r="K20191">
        <v>183.51</v>
      </c>
      <c r="L20191">
        <v>180</v>
      </c>
      <c r="M20191">
        <v>180</v>
      </c>
      <c r="P20191">
        <v>0</v>
      </c>
      <c r="Q20191" t="str">
        <f t="shared" si="315"/>
        <v>ACTIVE</v>
      </c>
    </row>
    <row r="20192" spans="1:17" x14ac:dyDescent="0.25">
      <c r="A20192" t="s">
        <v>4900</v>
      </c>
      <c r="B20192">
        <v>916</v>
      </c>
      <c r="C20192" t="s">
        <v>4952</v>
      </c>
      <c r="D20192" t="s">
        <v>4908</v>
      </c>
      <c r="E20192">
        <v>90400</v>
      </c>
      <c r="F20192" t="s">
        <v>4908</v>
      </c>
      <c r="G20192" t="s">
        <v>4913</v>
      </c>
      <c r="H20192" t="s">
        <v>4912</v>
      </c>
      <c r="I20192">
        <v>45165</v>
      </c>
      <c r="J20192">
        <v>80</v>
      </c>
      <c r="K20192">
        <v>81.56</v>
      </c>
      <c r="L20192">
        <v>80</v>
      </c>
      <c r="M20192">
        <v>80</v>
      </c>
      <c r="P20192">
        <v>0</v>
      </c>
      <c r="Q20192" t="str">
        <f t="shared" si="315"/>
        <v>ACTIVE</v>
      </c>
    </row>
    <row r="20193" spans="1:17" x14ac:dyDescent="0.25">
      <c r="A20193" t="s">
        <v>4900</v>
      </c>
      <c r="B20193">
        <v>1698</v>
      </c>
      <c r="C20193" t="s">
        <v>5046</v>
      </c>
      <c r="D20193" t="s">
        <v>4908</v>
      </c>
      <c r="E20193">
        <v>90401</v>
      </c>
      <c r="F20193" t="s">
        <v>4908</v>
      </c>
      <c r="G20193" t="s">
        <v>4913</v>
      </c>
      <c r="H20193" t="s">
        <v>4912</v>
      </c>
      <c r="I20193">
        <v>45165</v>
      </c>
      <c r="J20193">
        <v>79.11</v>
      </c>
      <c r="K20193">
        <v>80.652645000000007</v>
      </c>
      <c r="L20193">
        <v>79.11</v>
      </c>
      <c r="M20193">
        <v>79.11</v>
      </c>
      <c r="P20193">
        <v>0</v>
      </c>
      <c r="Q20193" t="str">
        <f t="shared" si="315"/>
        <v>ACTIVE</v>
      </c>
    </row>
    <row r="20194" spans="1:17" x14ac:dyDescent="0.25">
      <c r="A20194" t="s">
        <v>4900</v>
      </c>
      <c r="B20194">
        <v>1375</v>
      </c>
      <c r="C20194" t="s">
        <v>147</v>
      </c>
      <c r="D20194" t="s">
        <v>4908</v>
      </c>
      <c r="E20194">
        <v>90402</v>
      </c>
      <c r="F20194" t="s">
        <v>4908</v>
      </c>
      <c r="G20194" t="s">
        <v>4913</v>
      </c>
      <c r="H20194" t="s">
        <v>4912</v>
      </c>
      <c r="I20194">
        <v>45165</v>
      </c>
      <c r="J20194">
        <v>639</v>
      </c>
      <c r="K20194">
        <v>651.46050000000002</v>
      </c>
      <c r="L20194">
        <v>639</v>
      </c>
      <c r="M20194">
        <v>639</v>
      </c>
      <c r="P20194">
        <v>0</v>
      </c>
      <c r="Q20194" t="str">
        <f t="shared" si="315"/>
        <v>ACTIVE</v>
      </c>
    </row>
    <row r="20195" spans="1:17" x14ac:dyDescent="0.25">
      <c r="A20195" t="s">
        <v>4900</v>
      </c>
      <c r="B20195">
        <v>971</v>
      </c>
      <c r="C20195" t="s">
        <v>3330</v>
      </c>
      <c r="D20195" t="s">
        <v>4908</v>
      </c>
      <c r="E20195">
        <v>90403</v>
      </c>
      <c r="F20195" t="s">
        <v>4908</v>
      </c>
      <c r="G20195" t="s">
        <v>4913</v>
      </c>
      <c r="H20195" t="s">
        <v>4912</v>
      </c>
      <c r="I20195">
        <v>45165</v>
      </c>
      <c r="J20195">
        <v>169.17</v>
      </c>
      <c r="K20195">
        <v>172.46881500000001</v>
      </c>
      <c r="L20195">
        <v>169.17</v>
      </c>
      <c r="M20195">
        <v>169.17</v>
      </c>
      <c r="P20195">
        <v>0</v>
      </c>
      <c r="Q20195" t="str">
        <f t="shared" si="315"/>
        <v>ACTIVE</v>
      </c>
    </row>
    <row r="20196" spans="1:17" x14ac:dyDescent="0.25">
      <c r="A20196" t="s">
        <v>4900</v>
      </c>
      <c r="B20196">
        <v>1402</v>
      </c>
      <c r="C20196" t="s">
        <v>4955</v>
      </c>
      <c r="D20196" t="s">
        <v>4908</v>
      </c>
      <c r="E20196">
        <v>90404</v>
      </c>
      <c r="F20196" t="s">
        <v>4908</v>
      </c>
      <c r="G20196" t="s">
        <v>4913</v>
      </c>
      <c r="H20196" t="s">
        <v>4912</v>
      </c>
      <c r="I20196">
        <v>45165</v>
      </c>
      <c r="J20196">
        <v>11.95</v>
      </c>
      <c r="K20196">
        <v>12.183025000000001</v>
      </c>
      <c r="L20196">
        <v>11.95</v>
      </c>
      <c r="M20196">
        <v>11.95</v>
      </c>
      <c r="P20196">
        <v>0</v>
      </c>
      <c r="Q20196" t="str">
        <f t="shared" si="315"/>
        <v>ACTIVE</v>
      </c>
    </row>
    <row r="20197" spans="1:17" x14ac:dyDescent="0.25">
      <c r="A20197" t="s">
        <v>4900</v>
      </c>
      <c r="B20197">
        <v>1826</v>
      </c>
      <c r="C20197" t="s">
        <v>5008</v>
      </c>
      <c r="D20197" t="s">
        <v>4908</v>
      </c>
      <c r="E20197">
        <v>90405</v>
      </c>
      <c r="F20197" t="s">
        <v>4908</v>
      </c>
      <c r="G20197" t="s">
        <v>4913</v>
      </c>
      <c r="H20197" t="s">
        <v>4912</v>
      </c>
      <c r="I20197">
        <v>45165</v>
      </c>
      <c r="J20197">
        <v>19.489999999999998</v>
      </c>
      <c r="K20197">
        <v>19.870055000000001</v>
      </c>
      <c r="L20197">
        <v>19.489999999999998</v>
      </c>
      <c r="M20197">
        <v>19.489999999999998</v>
      </c>
      <c r="P20197">
        <v>0</v>
      </c>
      <c r="Q20197" t="str">
        <f t="shared" si="315"/>
        <v>ACTIVE</v>
      </c>
    </row>
    <row r="20198" spans="1:17" x14ac:dyDescent="0.25">
      <c r="A20198" t="s">
        <v>4900</v>
      </c>
      <c r="B20198">
        <v>1602</v>
      </c>
      <c r="C20198" t="s">
        <v>4997</v>
      </c>
      <c r="D20198" t="s">
        <v>4908</v>
      </c>
      <c r="E20198">
        <v>90406</v>
      </c>
      <c r="F20198" t="s">
        <v>4908</v>
      </c>
      <c r="G20198" t="s">
        <v>4913</v>
      </c>
      <c r="H20198" t="s">
        <v>4912</v>
      </c>
      <c r="I20198">
        <v>45165</v>
      </c>
      <c r="J20198">
        <v>19.43</v>
      </c>
      <c r="K20198">
        <v>19.808885</v>
      </c>
      <c r="L20198">
        <v>19.43</v>
      </c>
      <c r="M20198">
        <v>19.43</v>
      </c>
      <c r="P20198">
        <v>0</v>
      </c>
      <c r="Q20198" t="str">
        <f t="shared" si="315"/>
        <v>ACTIVE</v>
      </c>
    </row>
    <row r="20199" spans="1:17" x14ac:dyDescent="0.25">
      <c r="A20199" t="s">
        <v>4900</v>
      </c>
      <c r="B20199">
        <v>1402</v>
      </c>
      <c r="C20199" t="s">
        <v>4955</v>
      </c>
      <c r="D20199" t="s">
        <v>4908</v>
      </c>
      <c r="E20199">
        <v>90407</v>
      </c>
      <c r="F20199" t="s">
        <v>4908</v>
      </c>
      <c r="G20199" t="s">
        <v>4913</v>
      </c>
      <c r="H20199" t="s">
        <v>4912</v>
      </c>
      <c r="I20199">
        <v>45165</v>
      </c>
      <c r="J20199">
        <v>29.25</v>
      </c>
      <c r="K20199">
        <v>29.820374999999999</v>
      </c>
      <c r="L20199">
        <v>29.25</v>
      </c>
      <c r="M20199">
        <v>29.25</v>
      </c>
      <c r="P20199">
        <v>0</v>
      </c>
      <c r="Q20199" t="str">
        <f t="shared" si="315"/>
        <v>ACTIVE</v>
      </c>
    </row>
    <row r="20200" spans="1:17" x14ac:dyDescent="0.25">
      <c r="A20200" t="s">
        <v>4900</v>
      </c>
      <c r="B20200">
        <v>602</v>
      </c>
      <c r="C20200" t="s">
        <v>4925</v>
      </c>
      <c r="D20200" t="s">
        <v>4908</v>
      </c>
      <c r="E20200">
        <v>90410</v>
      </c>
      <c r="F20200" t="s">
        <v>4908</v>
      </c>
      <c r="G20200" t="s">
        <v>4913</v>
      </c>
      <c r="H20200" t="s">
        <v>4912</v>
      </c>
      <c r="I20200">
        <v>45165</v>
      </c>
      <c r="J20200">
        <v>12</v>
      </c>
      <c r="K20200">
        <v>12.234</v>
      </c>
      <c r="L20200">
        <v>12</v>
      </c>
      <c r="M20200">
        <v>12</v>
      </c>
      <c r="P20200">
        <v>0</v>
      </c>
      <c r="Q20200" t="str">
        <f t="shared" si="315"/>
        <v>ACTIVE</v>
      </c>
    </row>
    <row r="20201" spans="1:17" x14ac:dyDescent="0.25">
      <c r="A20201" t="s">
        <v>4900</v>
      </c>
      <c r="B20201">
        <v>2067</v>
      </c>
      <c r="C20201" t="s">
        <v>5023</v>
      </c>
      <c r="D20201" t="s">
        <v>4908</v>
      </c>
      <c r="E20201">
        <v>90411</v>
      </c>
      <c r="F20201" t="s">
        <v>4908</v>
      </c>
      <c r="G20201" t="s">
        <v>4913</v>
      </c>
      <c r="H20201" t="s">
        <v>4912</v>
      </c>
      <c r="I20201">
        <v>45165</v>
      </c>
      <c r="J20201">
        <v>144.37</v>
      </c>
      <c r="K20201">
        <v>147.185215</v>
      </c>
      <c r="L20201">
        <v>144.37</v>
      </c>
      <c r="M20201">
        <v>144.37</v>
      </c>
      <c r="P20201">
        <v>0</v>
      </c>
      <c r="Q20201" t="str">
        <f t="shared" si="315"/>
        <v>ACTIVE</v>
      </c>
    </row>
    <row r="20202" spans="1:17" x14ac:dyDescent="0.25">
      <c r="A20202" t="s">
        <v>4900</v>
      </c>
      <c r="B20202">
        <v>602</v>
      </c>
      <c r="C20202" t="s">
        <v>4925</v>
      </c>
      <c r="D20202" t="s">
        <v>4908</v>
      </c>
      <c r="E20202">
        <v>90413</v>
      </c>
      <c r="F20202" t="s">
        <v>4908</v>
      </c>
      <c r="G20202" t="s">
        <v>4913</v>
      </c>
      <c r="H20202" t="s">
        <v>4912</v>
      </c>
      <c r="I20202">
        <v>45165</v>
      </c>
      <c r="J20202">
        <v>7.95</v>
      </c>
      <c r="K20202">
        <v>8.1050249999999995</v>
      </c>
      <c r="L20202">
        <v>7.95</v>
      </c>
      <c r="M20202">
        <v>7.95</v>
      </c>
      <c r="P20202">
        <v>0</v>
      </c>
      <c r="Q20202" t="str">
        <f t="shared" si="315"/>
        <v>ACTIVE</v>
      </c>
    </row>
    <row r="20203" spans="1:17" x14ac:dyDescent="0.25">
      <c r="A20203" t="s">
        <v>4900</v>
      </c>
      <c r="B20203">
        <v>828</v>
      </c>
      <c r="C20203" t="s">
        <v>5071</v>
      </c>
      <c r="D20203" t="s">
        <v>4908</v>
      </c>
      <c r="E20203">
        <v>90414</v>
      </c>
      <c r="F20203" t="s">
        <v>4908</v>
      </c>
      <c r="G20203" t="s">
        <v>4913</v>
      </c>
      <c r="H20203" t="s">
        <v>4912</v>
      </c>
      <c r="I20203">
        <v>45165</v>
      </c>
      <c r="J20203">
        <v>17.64</v>
      </c>
      <c r="K20203">
        <v>17.983979999999999</v>
      </c>
      <c r="L20203">
        <v>17.64</v>
      </c>
      <c r="M20203">
        <v>17.64</v>
      </c>
      <c r="P20203">
        <v>0</v>
      </c>
      <c r="Q20203" t="str">
        <f t="shared" si="315"/>
        <v>ACTIVE</v>
      </c>
    </row>
    <row r="20204" spans="1:17" x14ac:dyDescent="0.25">
      <c r="A20204" t="s">
        <v>4900</v>
      </c>
      <c r="B20204">
        <v>1068</v>
      </c>
      <c r="C20204" t="s">
        <v>477</v>
      </c>
      <c r="D20204" t="s">
        <v>4908</v>
      </c>
      <c r="E20204">
        <v>90415</v>
      </c>
      <c r="F20204" t="s">
        <v>4908</v>
      </c>
      <c r="G20204" t="s">
        <v>4913</v>
      </c>
      <c r="H20204" t="s">
        <v>4912</v>
      </c>
      <c r="I20204">
        <v>45165</v>
      </c>
      <c r="J20204">
        <v>21.99</v>
      </c>
      <c r="K20204">
        <v>22.418804999999999</v>
      </c>
      <c r="L20204">
        <v>21.99</v>
      </c>
      <c r="M20204">
        <v>21.99</v>
      </c>
      <c r="P20204">
        <v>0</v>
      </c>
      <c r="Q20204" t="str">
        <f t="shared" si="315"/>
        <v>ACTIVE</v>
      </c>
    </row>
    <row r="20205" spans="1:17" x14ac:dyDescent="0.25">
      <c r="A20205" t="s">
        <v>4900</v>
      </c>
      <c r="B20205">
        <v>602</v>
      </c>
      <c r="C20205" t="s">
        <v>4925</v>
      </c>
      <c r="D20205" t="s">
        <v>4908</v>
      </c>
      <c r="E20205">
        <v>90416</v>
      </c>
      <c r="F20205" t="s">
        <v>4908</v>
      </c>
      <c r="G20205" t="s">
        <v>4913</v>
      </c>
      <c r="H20205" t="s">
        <v>4912</v>
      </c>
      <c r="I20205">
        <v>45165</v>
      </c>
      <c r="J20205">
        <v>8</v>
      </c>
      <c r="K20205">
        <v>8.1560000000000006</v>
      </c>
      <c r="L20205">
        <v>8</v>
      </c>
      <c r="M20205">
        <v>8</v>
      </c>
      <c r="P20205">
        <v>0</v>
      </c>
      <c r="Q20205" t="str">
        <f t="shared" si="315"/>
        <v>ACTIVE</v>
      </c>
    </row>
    <row r="20206" spans="1:17" x14ac:dyDescent="0.25">
      <c r="A20206" t="s">
        <v>4900</v>
      </c>
      <c r="B20206">
        <v>1068</v>
      </c>
      <c r="C20206" t="s">
        <v>477</v>
      </c>
      <c r="D20206" t="s">
        <v>4908</v>
      </c>
      <c r="E20206">
        <v>90417</v>
      </c>
      <c r="F20206" t="s">
        <v>4908</v>
      </c>
      <c r="G20206" t="s">
        <v>4913</v>
      </c>
      <c r="H20206" t="s">
        <v>4912</v>
      </c>
      <c r="I20206">
        <v>45165</v>
      </c>
      <c r="J20206">
        <v>64.239999999999995</v>
      </c>
      <c r="K20206">
        <v>65.492679999999993</v>
      </c>
      <c r="L20206">
        <v>64.239999999999995</v>
      </c>
      <c r="M20206">
        <v>64.239999999999995</v>
      </c>
      <c r="P20206">
        <v>0</v>
      </c>
      <c r="Q20206" t="str">
        <f t="shared" si="315"/>
        <v>ACTIVE</v>
      </c>
    </row>
    <row r="20207" spans="1:17" x14ac:dyDescent="0.25">
      <c r="A20207" t="s">
        <v>4900</v>
      </c>
      <c r="B20207">
        <v>916</v>
      </c>
      <c r="C20207" t="s">
        <v>4952</v>
      </c>
      <c r="D20207" t="s">
        <v>4908</v>
      </c>
      <c r="E20207">
        <v>90418</v>
      </c>
      <c r="F20207" t="s">
        <v>4908</v>
      </c>
      <c r="G20207" t="s">
        <v>4913</v>
      </c>
      <c r="H20207" t="s">
        <v>4912</v>
      </c>
      <c r="I20207">
        <v>45165</v>
      </c>
      <c r="J20207">
        <v>40</v>
      </c>
      <c r="K20207">
        <v>40.78</v>
      </c>
      <c r="L20207">
        <v>40</v>
      </c>
      <c r="M20207">
        <v>40</v>
      </c>
      <c r="P20207">
        <v>0</v>
      </c>
      <c r="Q20207" t="str">
        <f t="shared" si="315"/>
        <v>ACTIVE</v>
      </c>
    </row>
    <row r="20208" spans="1:17" x14ac:dyDescent="0.25">
      <c r="A20208" t="s">
        <v>4900</v>
      </c>
      <c r="B20208">
        <v>1928</v>
      </c>
      <c r="C20208" t="s">
        <v>4940</v>
      </c>
      <c r="D20208" t="s">
        <v>4908</v>
      </c>
      <c r="E20208">
        <v>90419</v>
      </c>
      <c r="F20208" t="s">
        <v>4908</v>
      </c>
      <c r="G20208" t="s">
        <v>4913</v>
      </c>
      <c r="H20208" t="s">
        <v>4912</v>
      </c>
      <c r="I20208">
        <v>45165</v>
      </c>
      <c r="J20208">
        <v>22.4</v>
      </c>
      <c r="K20208">
        <v>22.8368</v>
      </c>
      <c r="L20208">
        <v>22.4</v>
      </c>
      <c r="M20208">
        <v>22.4</v>
      </c>
      <c r="P20208">
        <v>0</v>
      </c>
      <c r="Q20208" t="str">
        <f t="shared" si="315"/>
        <v>ACTIVE</v>
      </c>
    </row>
    <row r="20209" spans="1:17" x14ac:dyDescent="0.25">
      <c r="A20209" t="s">
        <v>4900</v>
      </c>
      <c r="B20209">
        <v>2073</v>
      </c>
      <c r="C20209" t="s">
        <v>5095</v>
      </c>
      <c r="D20209" t="s">
        <v>4908</v>
      </c>
      <c r="E20209">
        <v>90420</v>
      </c>
      <c r="F20209" t="s">
        <v>4908</v>
      </c>
      <c r="G20209" t="s">
        <v>4913</v>
      </c>
      <c r="H20209" t="s">
        <v>4912</v>
      </c>
      <c r="I20209">
        <v>45165</v>
      </c>
      <c r="J20209">
        <v>59.95</v>
      </c>
      <c r="K20209">
        <v>61.119025000000001</v>
      </c>
      <c r="L20209">
        <v>59.95</v>
      </c>
      <c r="M20209">
        <v>59.95</v>
      </c>
      <c r="P20209">
        <v>0</v>
      </c>
      <c r="Q20209" t="str">
        <f t="shared" si="315"/>
        <v>ACTIVE</v>
      </c>
    </row>
    <row r="20210" spans="1:17" x14ac:dyDescent="0.25">
      <c r="A20210" t="s">
        <v>4900</v>
      </c>
      <c r="B20210">
        <v>1880</v>
      </c>
      <c r="C20210" t="s">
        <v>5108</v>
      </c>
      <c r="D20210" t="s">
        <v>4908</v>
      </c>
      <c r="E20210">
        <v>90421</v>
      </c>
      <c r="F20210" t="s">
        <v>4908</v>
      </c>
      <c r="G20210" t="s">
        <v>4913</v>
      </c>
      <c r="H20210" t="s">
        <v>4912</v>
      </c>
      <c r="I20210">
        <v>45165</v>
      </c>
      <c r="J20210">
        <v>528</v>
      </c>
      <c r="K20210">
        <v>538.29600000000005</v>
      </c>
      <c r="L20210">
        <v>528</v>
      </c>
      <c r="M20210">
        <v>528</v>
      </c>
      <c r="P20210">
        <v>0</v>
      </c>
      <c r="Q20210" t="str">
        <f t="shared" si="315"/>
        <v>ACTIVE</v>
      </c>
    </row>
    <row r="20211" spans="1:17" x14ac:dyDescent="0.25">
      <c r="A20211" t="s">
        <v>4900</v>
      </c>
      <c r="B20211">
        <v>1947</v>
      </c>
      <c r="C20211" t="s">
        <v>5088</v>
      </c>
      <c r="D20211" t="s">
        <v>4908</v>
      </c>
      <c r="E20211">
        <v>90423</v>
      </c>
      <c r="F20211" t="s">
        <v>5087</v>
      </c>
      <c r="G20211" t="s">
        <v>4913</v>
      </c>
      <c r="H20211" t="s">
        <v>4912</v>
      </c>
      <c r="I20211">
        <v>45165</v>
      </c>
      <c r="J20211">
        <v>227.92</v>
      </c>
      <c r="K20211">
        <v>232.36444</v>
      </c>
      <c r="L20211">
        <v>227.92</v>
      </c>
      <c r="M20211">
        <v>227.92</v>
      </c>
      <c r="N20211">
        <v>45167</v>
      </c>
      <c r="O20211">
        <v>45167</v>
      </c>
      <c r="P20211">
        <v>3</v>
      </c>
      <c r="Q20211" t="str">
        <f t="shared" si="315"/>
        <v>1-30</v>
      </c>
    </row>
    <row r="20212" spans="1:17" x14ac:dyDescent="0.25">
      <c r="A20212" t="s">
        <v>4900</v>
      </c>
      <c r="B20212">
        <v>1402</v>
      </c>
      <c r="C20212" t="s">
        <v>4955</v>
      </c>
      <c r="D20212" t="s">
        <v>4908</v>
      </c>
      <c r="E20212">
        <v>90424</v>
      </c>
      <c r="F20212" t="s">
        <v>4908</v>
      </c>
      <c r="G20212" t="s">
        <v>4913</v>
      </c>
      <c r="H20212" t="s">
        <v>4912</v>
      </c>
      <c r="I20212">
        <v>45165</v>
      </c>
      <c r="J20212">
        <v>10.99</v>
      </c>
      <c r="K20212">
        <v>11.204305</v>
      </c>
      <c r="L20212">
        <v>10.99</v>
      </c>
      <c r="M20212">
        <v>10.99</v>
      </c>
      <c r="P20212">
        <v>0</v>
      </c>
      <c r="Q20212" t="str">
        <f t="shared" si="315"/>
        <v>ACTIVE</v>
      </c>
    </row>
    <row r="20213" spans="1:17" x14ac:dyDescent="0.25">
      <c r="A20213" t="s">
        <v>4900</v>
      </c>
      <c r="B20213">
        <v>602</v>
      </c>
      <c r="C20213" t="s">
        <v>4925</v>
      </c>
      <c r="D20213" t="s">
        <v>4908</v>
      </c>
      <c r="E20213">
        <v>90425</v>
      </c>
      <c r="F20213" t="s">
        <v>4908</v>
      </c>
      <c r="G20213" t="s">
        <v>4913</v>
      </c>
      <c r="H20213" t="s">
        <v>4912</v>
      </c>
      <c r="I20213">
        <v>45165</v>
      </c>
      <c r="J20213">
        <v>78.599999999999994</v>
      </c>
      <c r="K20213">
        <v>80.1327</v>
      </c>
      <c r="L20213">
        <v>78.599999999999994</v>
      </c>
      <c r="M20213">
        <v>78.599999999999994</v>
      </c>
      <c r="P20213">
        <v>0</v>
      </c>
      <c r="Q20213" t="str">
        <f t="shared" si="315"/>
        <v>ACTIVE</v>
      </c>
    </row>
    <row r="20214" spans="1:17" x14ac:dyDescent="0.25">
      <c r="A20214" t="s">
        <v>4900</v>
      </c>
      <c r="B20214">
        <v>1402</v>
      </c>
      <c r="C20214" t="s">
        <v>4955</v>
      </c>
      <c r="D20214" t="s">
        <v>4908</v>
      </c>
      <c r="E20214">
        <v>90427</v>
      </c>
      <c r="F20214" t="s">
        <v>4908</v>
      </c>
      <c r="G20214" t="s">
        <v>4913</v>
      </c>
      <c r="H20214" t="s">
        <v>4912</v>
      </c>
      <c r="I20214">
        <v>45165</v>
      </c>
      <c r="J20214">
        <v>23.7</v>
      </c>
      <c r="K20214">
        <v>24.16215</v>
      </c>
      <c r="L20214">
        <v>23.7</v>
      </c>
      <c r="M20214">
        <v>23.7</v>
      </c>
      <c r="P20214">
        <v>0</v>
      </c>
      <c r="Q20214" t="str">
        <f t="shared" si="315"/>
        <v>ACTIVE</v>
      </c>
    </row>
    <row r="20215" spans="1:17" x14ac:dyDescent="0.25">
      <c r="A20215" t="s">
        <v>4900</v>
      </c>
      <c r="B20215">
        <v>1383</v>
      </c>
      <c r="C20215" t="s">
        <v>1920</v>
      </c>
      <c r="D20215" t="s">
        <v>4908</v>
      </c>
      <c r="E20215">
        <v>90428</v>
      </c>
      <c r="F20215" t="s">
        <v>5087</v>
      </c>
      <c r="G20215" t="s">
        <v>4913</v>
      </c>
      <c r="H20215" t="s">
        <v>4912</v>
      </c>
      <c r="I20215">
        <v>45165</v>
      </c>
      <c r="J20215">
        <v>28.26</v>
      </c>
      <c r="K20215">
        <v>28.811070000000001</v>
      </c>
      <c r="L20215">
        <v>28.26</v>
      </c>
      <c r="M20215">
        <v>28.26</v>
      </c>
      <c r="N20215">
        <v>45167</v>
      </c>
      <c r="O20215">
        <v>45167</v>
      </c>
      <c r="P20215">
        <v>3</v>
      </c>
      <c r="Q20215" t="str">
        <f t="shared" si="315"/>
        <v>1-30</v>
      </c>
    </row>
    <row r="20216" spans="1:17" x14ac:dyDescent="0.25">
      <c r="A20216" t="s">
        <v>4900</v>
      </c>
      <c r="B20216">
        <v>1264</v>
      </c>
      <c r="C20216" t="s">
        <v>5045</v>
      </c>
      <c r="D20216" t="s">
        <v>4908</v>
      </c>
      <c r="E20216">
        <v>90429</v>
      </c>
      <c r="F20216" t="s">
        <v>4908</v>
      </c>
      <c r="G20216" t="s">
        <v>4913</v>
      </c>
      <c r="H20216" t="s">
        <v>4912</v>
      </c>
      <c r="I20216">
        <v>45165</v>
      </c>
      <c r="J20216">
        <v>29.45</v>
      </c>
      <c r="K20216">
        <v>30.024274999999999</v>
      </c>
      <c r="L20216">
        <v>29.45</v>
      </c>
      <c r="M20216">
        <v>29.45</v>
      </c>
      <c r="P20216">
        <v>0</v>
      </c>
      <c r="Q20216" t="str">
        <f t="shared" si="315"/>
        <v>ACTIVE</v>
      </c>
    </row>
    <row r="20217" spans="1:17" x14ac:dyDescent="0.25">
      <c r="A20217" t="s">
        <v>4900</v>
      </c>
      <c r="B20217">
        <v>1264</v>
      </c>
      <c r="C20217" t="s">
        <v>5045</v>
      </c>
      <c r="D20217" t="s">
        <v>4908</v>
      </c>
      <c r="E20217">
        <v>90430</v>
      </c>
      <c r="F20217" t="s">
        <v>4908</v>
      </c>
      <c r="G20217" t="s">
        <v>4913</v>
      </c>
      <c r="H20217" t="s">
        <v>4912</v>
      </c>
      <c r="I20217">
        <v>45165</v>
      </c>
      <c r="J20217">
        <v>59.38</v>
      </c>
      <c r="K20217">
        <v>60.537909999999997</v>
      </c>
      <c r="L20217">
        <v>59.38</v>
      </c>
      <c r="M20217">
        <v>59.38</v>
      </c>
      <c r="P20217">
        <v>0</v>
      </c>
      <c r="Q20217" t="str">
        <f t="shared" si="315"/>
        <v>ACTIVE</v>
      </c>
    </row>
    <row r="20218" spans="1:17" x14ac:dyDescent="0.25">
      <c r="A20218" t="s">
        <v>4900</v>
      </c>
      <c r="B20218">
        <v>1589</v>
      </c>
      <c r="C20218" t="s">
        <v>5061</v>
      </c>
      <c r="D20218" t="s">
        <v>4908</v>
      </c>
      <c r="E20218">
        <v>90434</v>
      </c>
      <c r="F20218" t="s">
        <v>4908</v>
      </c>
      <c r="G20218" t="s">
        <v>4913</v>
      </c>
      <c r="H20218" t="s">
        <v>4912</v>
      </c>
      <c r="I20218">
        <v>45165</v>
      </c>
      <c r="J20218">
        <v>67</v>
      </c>
      <c r="K20218">
        <v>68.3065</v>
      </c>
      <c r="L20218">
        <v>67</v>
      </c>
      <c r="M20218">
        <v>67</v>
      </c>
      <c r="P20218">
        <v>0</v>
      </c>
      <c r="Q20218" t="str">
        <f t="shared" si="315"/>
        <v>ACTIVE</v>
      </c>
    </row>
    <row r="20219" spans="1:17" x14ac:dyDescent="0.25">
      <c r="A20219" t="s">
        <v>4900</v>
      </c>
      <c r="B20219">
        <v>1383</v>
      </c>
      <c r="C20219" t="s">
        <v>1920</v>
      </c>
      <c r="D20219" t="s">
        <v>4908</v>
      </c>
      <c r="E20219">
        <v>90435</v>
      </c>
      <c r="F20219" t="s">
        <v>5087</v>
      </c>
      <c r="G20219" t="s">
        <v>4913</v>
      </c>
      <c r="H20219" t="s">
        <v>4912</v>
      </c>
      <c r="I20219">
        <v>45165</v>
      </c>
      <c r="J20219">
        <v>103.9</v>
      </c>
      <c r="K20219">
        <v>105.92605</v>
      </c>
      <c r="L20219">
        <v>103.9</v>
      </c>
      <c r="M20219">
        <v>103.9</v>
      </c>
      <c r="N20219">
        <v>45167</v>
      </c>
      <c r="O20219">
        <v>45167</v>
      </c>
      <c r="P20219">
        <v>3</v>
      </c>
      <c r="Q20219" t="str">
        <f t="shared" si="315"/>
        <v>1-30</v>
      </c>
    </row>
    <row r="20220" spans="1:17" x14ac:dyDescent="0.25">
      <c r="A20220" t="s">
        <v>4900</v>
      </c>
      <c r="B20220">
        <v>1928</v>
      </c>
      <c r="C20220" t="s">
        <v>4940</v>
      </c>
      <c r="D20220" t="s">
        <v>4908</v>
      </c>
      <c r="E20220">
        <v>90436</v>
      </c>
      <c r="F20220" t="s">
        <v>4908</v>
      </c>
      <c r="G20220" t="s">
        <v>4913</v>
      </c>
      <c r="H20220" t="s">
        <v>4912</v>
      </c>
      <c r="I20220">
        <v>45165</v>
      </c>
      <c r="J20220">
        <v>31.5</v>
      </c>
      <c r="K20220">
        <v>32.114249999999998</v>
      </c>
      <c r="L20220">
        <v>31.5</v>
      </c>
      <c r="M20220">
        <v>31.5</v>
      </c>
      <c r="P20220">
        <v>0</v>
      </c>
      <c r="Q20220" t="str">
        <f t="shared" si="315"/>
        <v>ACTIVE</v>
      </c>
    </row>
    <row r="20221" spans="1:17" x14ac:dyDescent="0.25">
      <c r="A20221" t="s">
        <v>4900</v>
      </c>
      <c r="B20221">
        <v>721</v>
      </c>
      <c r="C20221" t="s">
        <v>1198</v>
      </c>
      <c r="D20221" t="s">
        <v>4908</v>
      </c>
      <c r="E20221">
        <v>90437</v>
      </c>
      <c r="F20221" t="s">
        <v>4908</v>
      </c>
      <c r="G20221" t="s">
        <v>4913</v>
      </c>
      <c r="H20221" t="s">
        <v>4912</v>
      </c>
      <c r="I20221">
        <v>45165</v>
      </c>
      <c r="J20221">
        <v>200</v>
      </c>
      <c r="K20221">
        <v>203.9</v>
      </c>
      <c r="L20221">
        <v>200</v>
      </c>
      <c r="M20221">
        <v>200</v>
      </c>
      <c r="P20221">
        <v>0</v>
      </c>
      <c r="Q20221" t="str">
        <f t="shared" si="315"/>
        <v>ACTIVE</v>
      </c>
    </row>
    <row r="20222" spans="1:17" x14ac:dyDescent="0.25">
      <c r="A20222" t="s">
        <v>4900</v>
      </c>
      <c r="B20222">
        <v>721</v>
      </c>
      <c r="C20222" t="s">
        <v>1198</v>
      </c>
      <c r="D20222" t="s">
        <v>4908</v>
      </c>
      <c r="E20222">
        <v>90438</v>
      </c>
      <c r="F20222" t="s">
        <v>4908</v>
      </c>
      <c r="G20222" t="s">
        <v>4913</v>
      </c>
      <c r="H20222" t="s">
        <v>4912</v>
      </c>
      <c r="I20222">
        <v>45165</v>
      </c>
      <c r="J20222">
        <v>12</v>
      </c>
      <c r="K20222">
        <v>12.234</v>
      </c>
      <c r="L20222">
        <v>12</v>
      </c>
      <c r="M20222">
        <v>12</v>
      </c>
      <c r="P20222">
        <v>0</v>
      </c>
      <c r="Q20222" t="str">
        <f t="shared" si="315"/>
        <v>ACTIVE</v>
      </c>
    </row>
    <row r="20223" spans="1:17" x14ac:dyDescent="0.25">
      <c r="A20223" t="s">
        <v>4900</v>
      </c>
      <c r="B20223">
        <v>475</v>
      </c>
      <c r="C20223" t="s">
        <v>5129</v>
      </c>
      <c r="D20223" t="s">
        <v>4908</v>
      </c>
      <c r="E20223">
        <v>90439</v>
      </c>
      <c r="F20223" t="s">
        <v>4908</v>
      </c>
      <c r="G20223" t="s">
        <v>4913</v>
      </c>
      <c r="H20223" t="s">
        <v>4912</v>
      </c>
      <c r="I20223">
        <v>45165</v>
      </c>
      <c r="J20223">
        <v>311.45</v>
      </c>
      <c r="K20223">
        <v>317.52327500000001</v>
      </c>
      <c r="L20223">
        <v>311.45</v>
      </c>
      <c r="M20223">
        <v>311.45</v>
      </c>
      <c r="P20223">
        <v>0</v>
      </c>
      <c r="Q20223" t="str">
        <f t="shared" si="315"/>
        <v>ACTIVE</v>
      </c>
    </row>
    <row r="20224" spans="1:17" x14ac:dyDescent="0.25">
      <c r="A20224" t="s">
        <v>4900</v>
      </c>
      <c r="B20224">
        <v>2186</v>
      </c>
      <c r="C20224" t="s">
        <v>4918</v>
      </c>
      <c r="D20224" t="s">
        <v>4908</v>
      </c>
      <c r="E20224">
        <v>90440</v>
      </c>
      <c r="F20224" t="s">
        <v>4908</v>
      </c>
      <c r="G20224" t="s">
        <v>4913</v>
      </c>
      <c r="H20224" t="s">
        <v>4912</v>
      </c>
      <c r="I20224">
        <v>45165</v>
      </c>
      <c r="J20224">
        <v>130.12</v>
      </c>
      <c r="K20224">
        <v>132.65734</v>
      </c>
      <c r="L20224">
        <v>130.12</v>
      </c>
      <c r="M20224">
        <v>130.12</v>
      </c>
      <c r="P20224">
        <v>0</v>
      </c>
      <c r="Q20224" t="str">
        <f t="shared" si="315"/>
        <v>ACTIVE</v>
      </c>
    </row>
    <row r="20225" spans="1:17" x14ac:dyDescent="0.25">
      <c r="A20225" t="s">
        <v>4900</v>
      </c>
      <c r="B20225">
        <v>2162</v>
      </c>
      <c r="C20225" t="s">
        <v>5020</v>
      </c>
      <c r="D20225" t="s">
        <v>4908</v>
      </c>
      <c r="E20225">
        <v>90441</v>
      </c>
      <c r="F20225" t="s">
        <v>4908</v>
      </c>
      <c r="G20225" t="s">
        <v>4913</v>
      </c>
      <c r="H20225" t="s">
        <v>4912</v>
      </c>
      <c r="I20225">
        <v>45165</v>
      </c>
      <c r="J20225">
        <v>5.5</v>
      </c>
      <c r="K20225">
        <v>5.6072499999999996</v>
      </c>
      <c r="L20225">
        <v>5.5</v>
      </c>
      <c r="M20225">
        <v>5.5</v>
      </c>
      <c r="P20225">
        <v>0</v>
      </c>
      <c r="Q20225" t="str">
        <f t="shared" si="315"/>
        <v>ACTIVE</v>
      </c>
    </row>
    <row r="20226" spans="1:17" x14ac:dyDescent="0.25">
      <c r="A20226" t="s">
        <v>4900</v>
      </c>
      <c r="B20226">
        <v>1763</v>
      </c>
      <c r="C20226" t="s">
        <v>5111</v>
      </c>
      <c r="D20226" t="s">
        <v>4908</v>
      </c>
      <c r="E20226">
        <v>90442</v>
      </c>
      <c r="F20226" t="s">
        <v>4908</v>
      </c>
      <c r="G20226" t="s">
        <v>4944</v>
      </c>
      <c r="H20226" t="s">
        <v>4912</v>
      </c>
      <c r="I20226">
        <v>45165</v>
      </c>
      <c r="J20226">
        <v>1303.27</v>
      </c>
      <c r="K20226">
        <v>1328.683765</v>
      </c>
      <c r="L20226">
        <v>1303.27</v>
      </c>
      <c r="M20226">
        <v>1303.27</v>
      </c>
      <c r="P20226">
        <v>0</v>
      </c>
      <c r="Q20226" t="str">
        <f t="shared" ref="Q20226:Q20289" si="316">IF(P20226=0,"ACTIVE",IF(P20226&lt;=30,"1-30",IF(AND(P20226&gt;30,P20226&lt;=60),"31-60",IF(AND(P20226&gt;60,P20226&lt;=90),"61-90",IF(AND(P20226&gt;90,P20226&lt;=120),"91-120",IF(AND(P20226&gt;120,P20226&lt;=150),"121-150",IF(AND(P20226&gt;150,P20226&lt;=180),"151-180","180+")))))))</f>
        <v>ACTIVE</v>
      </c>
    </row>
    <row r="20227" spans="1:17" x14ac:dyDescent="0.25">
      <c r="A20227" t="s">
        <v>4900</v>
      </c>
      <c r="B20227">
        <v>1068</v>
      </c>
      <c r="C20227" t="s">
        <v>477</v>
      </c>
      <c r="D20227" t="s">
        <v>4908</v>
      </c>
      <c r="E20227">
        <v>90443</v>
      </c>
      <c r="F20227" t="s">
        <v>4908</v>
      </c>
      <c r="G20227" t="s">
        <v>4913</v>
      </c>
      <c r="H20227" t="s">
        <v>4912</v>
      </c>
      <c r="I20227">
        <v>45165</v>
      </c>
      <c r="J20227">
        <v>40</v>
      </c>
      <c r="K20227">
        <v>40.78</v>
      </c>
      <c r="L20227">
        <v>40</v>
      </c>
      <c r="M20227">
        <v>40</v>
      </c>
      <c r="P20227">
        <v>0</v>
      </c>
      <c r="Q20227" t="str">
        <f t="shared" si="316"/>
        <v>ACTIVE</v>
      </c>
    </row>
    <row r="20228" spans="1:17" x14ac:dyDescent="0.25">
      <c r="A20228" t="s">
        <v>4900</v>
      </c>
      <c r="B20228">
        <v>2034</v>
      </c>
      <c r="C20228" t="s">
        <v>4917</v>
      </c>
      <c r="D20228" t="s">
        <v>4908</v>
      </c>
      <c r="E20228">
        <v>90444</v>
      </c>
      <c r="F20228" t="s">
        <v>4908</v>
      </c>
      <c r="G20228" t="s">
        <v>4913</v>
      </c>
      <c r="H20228" t="s">
        <v>4912</v>
      </c>
      <c r="I20228">
        <v>45165</v>
      </c>
      <c r="J20228">
        <v>9.33</v>
      </c>
      <c r="K20228">
        <v>9.5119349999999994</v>
      </c>
      <c r="L20228">
        <v>9.33</v>
      </c>
      <c r="M20228">
        <v>9.33</v>
      </c>
      <c r="P20228">
        <v>0</v>
      </c>
      <c r="Q20228" t="str">
        <f t="shared" si="316"/>
        <v>ACTIVE</v>
      </c>
    </row>
    <row r="20229" spans="1:17" x14ac:dyDescent="0.25">
      <c r="A20229" t="s">
        <v>4900</v>
      </c>
      <c r="B20229">
        <v>1146</v>
      </c>
      <c r="C20229" t="s">
        <v>5128</v>
      </c>
      <c r="D20229" t="s">
        <v>4908</v>
      </c>
      <c r="E20229">
        <v>90445</v>
      </c>
      <c r="F20229" t="s">
        <v>4908</v>
      </c>
      <c r="G20229" t="s">
        <v>4913</v>
      </c>
      <c r="H20229" t="s">
        <v>4912</v>
      </c>
      <c r="I20229">
        <v>45165</v>
      </c>
      <c r="J20229">
        <v>30.2</v>
      </c>
      <c r="K20229">
        <v>30.788900000000002</v>
      </c>
      <c r="L20229">
        <v>30.2</v>
      </c>
      <c r="M20229">
        <v>30.2</v>
      </c>
      <c r="P20229">
        <v>0</v>
      </c>
      <c r="Q20229" t="str">
        <f t="shared" si="316"/>
        <v>ACTIVE</v>
      </c>
    </row>
    <row r="20230" spans="1:17" x14ac:dyDescent="0.25">
      <c r="A20230" t="s">
        <v>4900</v>
      </c>
      <c r="B20230">
        <v>643</v>
      </c>
      <c r="C20230" t="s">
        <v>5127</v>
      </c>
      <c r="D20230" t="s">
        <v>4908</v>
      </c>
      <c r="E20230">
        <v>90447</v>
      </c>
      <c r="F20230" t="s">
        <v>4908</v>
      </c>
      <c r="G20230" t="s">
        <v>4944</v>
      </c>
      <c r="H20230" t="s">
        <v>4912</v>
      </c>
      <c r="I20230">
        <v>45165</v>
      </c>
      <c r="J20230">
        <v>1630</v>
      </c>
      <c r="K20230">
        <v>1661.7850000000001</v>
      </c>
      <c r="L20230">
        <v>1630</v>
      </c>
      <c r="M20230">
        <v>1630</v>
      </c>
      <c r="P20230">
        <v>0</v>
      </c>
      <c r="Q20230" t="str">
        <f t="shared" si="316"/>
        <v>ACTIVE</v>
      </c>
    </row>
    <row r="20231" spans="1:17" x14ac:dyDescent="0.25">
      <c r="A20231" t="s">
        <v>4900</v>
      </c>
      <c r="B20231">
        <v>2009</v>
      </c>
      <c r="C20231" t="s">
        <v>5126</v>
      </c>
      <c r="D20231" t="s">
        <v>4908</v>
      </c>
      <c r="E20231">
        <v>90448</v>
      </c>
      <c r="F20231" t="s">
        <v>4908</v>
      </c>
      <c r="G20231" t="s">
        <v>4913</v>
      </c>
      <c r="H20231" t="s">
        <v>4912</v>
      </c>
      <c r="I20231">
        <v>45165</v>
      </c>
      <c r="J20231">
        <v>21.3</v>
      </c>
      <c r="K20231">
        <v>21.715350000000001</v>
      </c>
      <c r="L20231">
        <v>21.3</v>
      </c>
      <c r="M20231">
        <v>21.3</v>
      </c>
      <c r="P20231">
        <v>0</v>
      </c>
      <c r="Q20231" t="str">
        <f t="shared" si="316"/>
        <v>ACTIVE</v>
      </c>
    </row>
    <row r="20232" spans="1:17" x14ac:dyDescent="0.25">
      <c r="A20232" t="s">
        <v>4900</v>
      </c>
      <c r="B20232">
        <v>1455</v>
      </c>
      <c r="C20232" t="s">
        <v>5125</v>
      </c>
      <c r="D20232" t="s">
        <v>4908</v>
      </c>
      <c r="E20232">
        <v>90449</v>
      </c>
      <c r="F20232" t="s">
        <v>4908</v>
      </c>
      <c r="G20232" t="s">
        <v>4913</v>
      </c>
      <c r="H20232" t="s">
        <v>4912</v>
      </c>
      <c r="I20232">
        <v>45165</v>
      </c>
      <c r="J20232">
        <v>437.64</v>
      </c>
      <c r="K20232">
        <v>446.17397999999997</v>
      </c>
      <c r="L20232">
        <v>437.64</v>
      </c>
      <c r="M20232">
        <v>437.64</v>
      </c>
      <c r="P20232">
        <v>0</v>
      </c>
      <c r="Q20232" t="str">
        <f t="shared" si="316"/>
        <v>ACTIVE</v>
      </c>
    </row>
    <row r="20233" spans="1:17" x14ac:dyDescent="0.25">
      <c r="A20233" t="s">
        <v>4900</v>
      </c>
      <c r="B20233">
        <v>1947</v>
      </c>
      <c r="C20233" t="s">
        <v>5088</v>
      </c>
      <c r="D20233" t="s">
        <v>4908</v>
      </c>
      <c r="E20233">
        <v>90450</v>
      </c>
      <c r="F20233" t="s">
        <v>5087</v>
      </c>
      <c r="G20233" t="s">
        <v>4913</v>
      </c>
      <c r="H20233" t="s">
        <v>4912</v>
      </c>
      <c r="I20233">
        <v>45165</v>
      </c>
      <c r="J20233">
        <v>56.62</v>
      </c>
      <c r="K20233">
        <v>57.724089999999997</v>
      </c>
      <c r="L20233">
        <v>56.62</v>
      </c>
      <c r="M20233">
        <v>56.62</v>
      </c>
      <c r="N20233">
        <v>45167</v>
      </c>
      <c r="O20233">
        <v>45167</v>
      </c>
      <c r="P20233">
        <v>3</v>
      </c>
      <c r="Q20233" t="str">
        <f t="shared" si="316"/>
        <v>1-30</v>
      </c>
    </row>
    <row r="20234" spans="1:17" x14ac:dyDescent="0.25">
      <c r="A20234" t="s">
        <v>4900</v>
      </c>
      <c r="B20234">
        <v>2125</v>
      </c>
      <c r="C20234" t="s">
        <v>5091</v>
      </c>
      <c r="D20234" t="s">
        <v>4908</v>
      </c>
      <c r="E20234">
        <v>90451</v>
      </c>
      <c r="F20234" t="s">
        <v>4908</v>
      </c>
      <c r="G20234" t="s">
        <v>4913</v>
      </c>
      <c r="H20234" t="s">
        <v>4912</v>
      </c>
      <c r="I20234">
        <v>45165</v>
      </c>
      <c r="J20234">
        <v>9</v>
      </c>
      <c r="K20234">
        <v>9.1754999999999995</v>
      </c>
      <c r="L20234">
        <v>9</v>
      </c>
      <c r="M20234">
        <v>9</v>
      </c>
      <c r="P20234">
        <v>0</v>
      </c>
      <c r="Q20234" t="str">
        <f t="shared" si="316"/>
        <v>ACTIVE</v>
      </c>
    </row>
    <row r="20235" spans="1:17" x14ac:dyDescent="0.25">
      <c r="A20235" t="s">
        <v>4900</v>
      </c>
      <c r="B20235">
        <v>1947</v>
      </c>
      <c r="C20235" t="s">
        <v>5088</v>
      </c>
      <c r="D20235" t="s">
        <v>4908</v>
      </c>
      <c r="E20235">
        <v>90452</v>
      </c>
      <c r="F20235" t="s">
        <v>5087</v>
      </c>
      <c r="G20235" t="s">
        <v>4913</v>
      </c>
      <c r="H20235" t="s">
        <v>4912</v>
      </c>
      <c r="I20235">
        <v>45165</v>
      </c>
      <c r="J20235">
        <v>33</v>
      </c>
      <c r="K20235">
        <v>33.643500000000003</v>
      </c>
      <c r="L20235">
        <v>33</v>
      </c>
      <c r="M20235">
        <v>33</v>
      </c>
      <c r="N20235">
        <v>45167</v>
      </c>
      <c r="O20235">
        <v>45167</v>
      </c>
      <c r="P20235">
        <v>3</v>
      </c>
      <c r="Q20235" t="str">
        <f t="shared" si="316"/>
        <v>1-30</v>
      </c>
    </row>
    <row r="20236" spans="1:17" x14ac:dyDescent="0.25">
      <c r="A20236" t="s">
        <v>4900</v>
      </c>
      <c r="B20236">
        <v>913</v>
      </c>
      <c r="C20236" t="s">
        <v>4976</v>
      </c>
      <c r="D20236" t="s">
        <v>4908</v>
      </c>
      <c r="E20236">
        <v>90453</v>
      </c>
      <c r="F20236" t="s">
        <v>4908</v>
      </c>
      <c r="G20236" t="s">
        <v>4913</v>
      </c>
      <c r="H20236" t="s">
        <v>4912</v>
      </c>
      <c r="I20236">
        <v>45165</v>
      </c>
      <c r="J20236">
        <v>5</v>
      </c>
      <c r="K20236">
        <v>5.0975000000000001</v>
      </c>
      <c r="L20236">
        <v>5</v>
      </c>
      <c r="M20236">
        <v>5</v>
      </c>
      <c r="P20236">
        <v>0</v>
      </c>
      <c r="Q20236" t="str">
        <f t="shared" si="316"/>
        <v>ACTIVE</v>
      </c>
    </row>
    <row r="20237" spans="1:17" x14ac:dyDescent="0.25">
      <c r="A20237" t="s">
        <v>4900</v>
      </c>
      <c r="B20237">
        <v>1729</v>
      </c>
      <c r="C20237" t="s">
        <v>4949</v>
      </c>
      <c r="D20237" t="s">
        <v>4908</v>
      </c>
      <c r="E20237">
        <v>90454</v>
      </c>
      <c r="F20237" t="s">
        <v>4908</v>
      </c>
      <c r="G20237" t="s">
        <v>4913</v>
      </c>
      <c r="H20237" t="s">
        <v>4912</v>
      </c>
      <c r="I20237">
        <v>45165</v>
      </c>
      <c r="J20237">
        <v>88.32</v>
      </c>
      <c r="K20237">
        <v>90.042240000000007</v>
      </c>
      <c r="L20237">
        <v>88.32</v>
      </c>
      <c r="M20237">
        <v>88.32</v>
      </c>
      <c r="P20237">
        <v>0</v>
      </c>
      <c r="Q20237" t="str">
        <f t="shared" si="316"/>
        <v>ACTIVE</v>
      </c>
    </row>
    <row r="20238" spans="1:17" x14ac:dyDescent="0.25">
      <c r="A20238" t="s">
        <v>4900</v>
      </c>
      <c r="B20238">
        <v>1602</v>
      </c>
      <c r="C20238" t="s">
        <v>4997</v>
      </c>
      <c r="D20238" t="s">
        <v>4908</v>
      </c>
      <c r="E20238">
        <v>90456</v>
      </c>
      <c r="F20238" t="s">
        <v>4908</v>
      </c>
      <c r="G20238" t="s">
        <v>4913</v>
      </c>
      <c r="H20238" t="s">
        <v>4912</v>
      </c>
      <c r="I20238">
        <v>45165</v>
      </c>
      <c r="J20238">
        <v>1587</v>
      </c>
      <c r="K20238">
        <v>1617.9465</v>
      </c>
      <c r="L20238">
        <v>1587</v>
      </c>
      <c r="M20238">
        <v>1587</v>
      </c>
      <c r="P20238">
        <v>0</v>
      </c>
      <c r="Q20238" t="str">
        <f t="shared" si="316"/>
        <v>ACTIVE</v>
      </c>
    </row>
    <row r="20239" spans="1:17" x14ac:dyDescent="0.25">
      <c r="A20239" t="s">
        <v>4900</v>
      </c>
      <c r="B20239">
        <v>1602</v>
      </c>
      <c r="C20239" t="s">
        <v>4997</v>
      </c>
      <c r="D20239" t="s">
        <v>4908</v>
      </c>
      <c r="E20239">
        <v>90457</v>
      </c>
      <c r="F20239" t="s">
        <v>4908</v>
      </c>
      <c r="G20239" t="s">
        <v>4913</v>
      </c>
      <c r="H20239" t="s">
        <v>4912</v>
      </c>
      <c r="I20239">
        <v>45165</v>
      </c>
      <c r="J20239">
        <v>8.73</v>
      </c>
      <c r="K20239">
        <v>8.9002350000000003</v>
      </c>
      <c r="L20239">
        <v>8.73</v>
      </c>
      <c r="M20239">
        <v>8.73</v>
      </c>
      <c r="P20239">
        <v>0</v>
      </c>
      <c r="Q20239" t="str">
        <f t="shared" si="316"/>
        <v>ACTIVE</v>
      </c>
    </row>
    <row r="20240" spans="1:17" x14ac:dyDescent="0.25">
      <c r="A20240" t="s">
        <v>4900</v>
      </c>
      <c r="B20240">
        <v>1739</v>
      </c>
      <c r="C20240" t="s">
        <v>5124</v>
      </c>
      <c r="D20240" t="s">
        <v>4908</v>
      </c>
      <c r="E20240">
        <v>90458</v>
      </c>
      <c r="F20240" t="s">
        <v>4908</v>
      </c>
      <c r="G20240" t="s">
        <v>4913</v>
      </c>
      <c r="H20240" t="s">
        <v>4912</v>
      </c>
      <c r="I20240">
        <v>45165</v>
      </c>
      <c r="J20240">
        <v>36.78</v>
      </c>
      <c r="K20240">
        <v>37.497210000000003</v>
      </c>
      <c r="L20240">
        <v>36.78</v>
      </c>
      <c r="M20240">
        <v>36.78</v>
      </c>
      <c r="P20240">
        <v>0</v>
      </c>
      <c r="Q20240" t="str">
        <f t="shared" si="316"/>
        <v>ACTIVE</v>
      </c>
    </row>
    <row r="20241" spans="1:17" x14ac:dyDescent="0.25">
      <c r="A20241" t="s">
        <v>4900</v>
      </c>
      <c r="B20241">
        <v>1826</v>
      </c>
      <c r="C20241" t="s">
        <v>5008</v>
      </c>
      <c r="D20241" t="s">
        <v>4908</v>
      </c>
      <c r="E20241">
        <v>90459</v>
      </c>
      <c r="F20241" t="s">
        <v>4908</v>
      </c>
      <c r="G20241" t="s">
        <v>4913</v>
      </c>
      <c r="H20241" t="s">
        <v>4912</v>
      </c>
      <c r="I20241">
        <v>45165</v>
      </c>
      <c r="J20241">
        <v>19.989999999999998</v>
      </c>
      <c r="K20241">
        <v>20.379805000000001</v>
      </c>
      <c r="L20241">
        <v>19.989999999999998</v>
      </c>
      <c r="M20241">
        <v>19.989999999999998</v>
      </c>
      <c r="P20241">
        <v>0</v>
      </c>
      <c r="Q20241" t="str">
        <f t="shared" si="316"/>
        <v>ACTIVE</v>
      </c>
    </row>
    <row r="20242" spans="1:17" x14ac:dyDescent="0.25">
      <c r="A20242" t="s">
        <v>4900</v>
      </c>
      <c r="B20242">
        <v>1589</v>
      </c>
      <c r="C20242" t="s">
        <v>5061</v>
      </c>
      <c r="D20242" t="s">
        <v>4908</v>
      </c>
      <c r="E20242">
        <v>90460</v>
      </c>
      <c r="F20242" t="s">
        <v>4908</v>
      </c>
      <c r="G20242" t="s">
        <v>4913</v>
      </c>
      <c r="H20242" t="s">
        <v>4912</v>
      </c>
      <c r="I20242">
        <v>45165</v>
      </c>
      <c r="J20242">
        <v>16.8</v>
      </c>
      <c r="K20242">
        <v>17.127600000000001</v>
      </c>
      <c r="L20242">
        <v>16.8</v>
      </c>
      <c r="M20242">
        <v>16.8</v>
      </c>
      <c r="P20242">
        <v>0</v>
      </c>
      <c r="Q20242" t="str">
        <f t="shared" si="316"/>
        <v>ACTIVE</v>
      </c>
    </row>
    <row r="20243" spans="1:17" x14ac:dyDescent="0.25">
      <c r="A20243" t="s">
        <v>4900</v>
      </c>
      <c r="B20243">
        <v>2082</v>
      </c>
      <c r="C20243" t="s">
        <v>5031</v>
      </c>
      <c r="D20243" t="s">
        <v>4908</v>
      </c>
      <c r="E20243">
        <v>90462</v>
      </c>
      <c r="F20243" t="s">
        <v>4908</v>
      </c>
      <c r="G20243" t="s">
        <v>4913</v>
      </c>
      <c r="H20243" t="s">
        <v>4912</v>
      </c>
      <c r="I20243">
        <v>45165</v>
      </c>
      <c r="J20243">
        <v>1400</v>
      </c>
      <c r="K20243">
        <v>1427.3</v>
      </c>
      <c r="L20243">
        <v>1400</v>
      </c>
      <c r="M20243">
        <v>1400</v>
      </c>
      <c r="P20243">
        <v>0</v>
      </c>
      <c r="Q20243" t="str">
        <f t="shared" si="316"/>
        <v>ACTIVE</v>
      </c>
    </row>
    <row r="20244" spans="1:17" x14ac:dyDescent="0.25">
      <c r="A20244" t="s">
        <v>4900</v>
      </c>
      <c r="B20244">
        <v>1589</v>
      </c>
      <c r="C20244" t="s">
        <v>5061</v>
      </c>
      <c r="D20244" t="s">
        <v>4908</v>
      </c>
      <c r="E20244">
        <v>90463</v>
      </c>
      <c r="F20244" t="s">
        <v>4908</v>
      </c>
      <c r="G20244" t="s">
        <v>4913</v>
      </c>
      <c r="H20244" t="s">
        <v>4912</v>
      </c>
      <c r="I20244">
        <v>45165</v>
      </c>
      <c r="J20244">
        <v>25.8</v>
      </c>
      <c r="K20244">
        <v>26.303100000000001</v>
      </c>
      <c r="L20244">
        <v>25.8</v>
      </c>
      <c r="M20244">
        <v>25.8</v>
      </c>
      <c r="P20244">
        <v>0</v>
      </c>
      <c r="Q20244" t="str">
        <f t="shared" si="316"/>
        <v>ACTIVE</v>
      </c>
    </row>
    <row r="20245" spans="1:17" x14ac:dyDescent="0.25">
      <c r="A20245" t="s">
        <v>4900</v>
      </c>
      <c r="B20245">
        <v>2125</v>
      </c>
      <c r="C20245" t="s">
        <v>5091</v>
      </c>
      <c r="D20245" t="s">
        <v>4908</v>
      </c>
      <c r="E20245">
        <v>90465</v>
      </c>
      <c r="F20245" t="s">
        <v>4908</v>
      </c>
      <c r="G20245" t="s">
        <v>4913</v>
      </c>
      <c r="H20245" t="s">
        <v>4912</v>
      </c>
      <c r="I20245">
        <v>45165</v>
      </c>
      <c r="J20245">
        <v>2.5</v>
      </c>
      <c r="K20245">
        <v>2.5487500000000001</v>
      </c>
      <c r="L20245">
        <v>2.5</v>
      </c>
      <c r="M20245">
        <v>2.5</v>
      </c>
      <c r="P20245">
        <v>0</v>
      </c>
      <c r="Q20245" t="str">
        <f t="shared" si="316"/>
        <v>ACTIVE</v>
      </c>
    </row>
    <row r="20246" spans="1:17" x14ac:dyDescent="0.25">
      <c r="A20246" t="s">
        <v>4900</v>
      </c>
      <c r="B20246">
        <v>459</v>
      </c>
      <c r="C20246" t="s">
        <v>5123</v>
      </c>
      <c r="D20246" t="s">
        <v>4908</v>
      </c>
      <c r="E20246">
        <v>90466</v>
      </c>
      <c r="F20246" t="s">
        <v>4908</v>
      </c>
      <c r="G20246" t="s">
        <v>4913</v>
      </c>
      <c r="H20246" t="s">
        <v>4912</v>
      </c>
      <c r="I20246">
        <v>45165</v>
      </c>
      <c r="J20246">
        <v>72.2</v>
      </c>
      <c r="K20246">
        <v>73.607900000000001</v>
      </c>
      <c r="L20246">
        <v>72.2</v>
      </c>
      <c r="M20246">
        <v>72.2</v>
      </c>
      <c r="P20246">
        <v>0</v>
      </c>
      <c r="Q20246" t="str">
        <f t="shared" si="316"/>
        <v>ACTIVE</v>
      </c>
    </row>
    <row r="20247" spans="1:17" x14ac:dyDescent="0.25">
      <c r="A20247" t="s">
        <v>4900</v>
      </c>
      <c r="B20247">
        <v>1602</v>
      </c>
      <c r="C20247" t="s">
        <v>4997</v>
      </c>
      <c r="D20247" t="s">
        <v>4908</v>
      </c>
      <c r="E20247">
        <v>90468</v>
      </c>
      <c r="F20247" t="s">
        <v>4908</v>
      </c>
      <c r="G20247" t="s">
        <v>4913</v>
      </c>
      <c r="H20247" t="s">
        <v>4912</v>
      </c>
      <c r="I20247">
        <v>45165</v>
      </c>
      <c r="J20247">
        <v>24.48</v>
      </c>
      <c r="K20247">
        <v>24.957360000000001</v>
      </c>
      <c r="L20247">
        <v>24.48</v>
      </c>
      <c r="M20247">
        <v>24.48</v>
      </c>
      <c r="P20247">
        <v>0</v>
      </c>
      <c r="Q20247" t="str">
        <f t="shared" si="316"/>
        <v>ACTIVE</v>
      </c>
    </row>
    <row r="20248" spans="1:17" x14ac:dyDescent="0.25">
      <c r="A20248" t="s">
        <v>4900</v>
      </c>
      <c r="B20248">
        <v>2087</v>
      </c>
      <c r="C20248" t="s">
        <v>4919</v>
      </c>
      <c r="D20248" t="s">
        <v>4908</v>
      </c>
      <c r="E20248">
        <v>90469</v>
      </c>
      <c r="F20248" t="s">
        <v>4908</v>
      </c>
      <c r="G20248" t="s">
        <v>4913</v>
      </c>
      <c r="H20248" t="s">
        <v>4912</v>
      </c>
      <c r="I20248">
        <v>45165</v>
      </c>
      <c r="J20248">
        <v>55.3</v>
      </c>
      <c r="K20248">
        <v>56.378349999999998</v>
      </c>
      <c r="L20248">
        <v>55.3</v>
      </c>
      <c r="M20248">
        <v>55.3</v>
      </c>
      <c r="P20248">
        <v>0</v>
      </c>
      <c r="Q20248" t="str">
        <f t="shared" si="316"/>
        <v>ACTIVE</v>
      </c>
    </row>
    <row r="20249" spans="1:17" x14ac:dyDescent="0.25">
      <c r="A20249" t="s">
        <v>4900</v>
      </c>
      <c r="B20249">
        <v>459</v>
      </c>
      <c r="C20249" t="s">
        <v>5123</v>
      </c>
      <c r="D20249" t="s">
        <v>4908</v>
      </c>
      <c r="E20249">
        <v>90470</v>
      </c>
      <c r="F20249" t="s">
        <v>4908</v>
      </c>
      <c r="G20249" t="s">
        <v>4913</v>
      </c>
      <c r="H20249" t="s">
        <v>4912</v>
      </c>
      <c r="I20249">
        <v>45165</v>
      </c>
      <c r="J20249">
        <v>72.2</v>
      </c>
      <c r="K20249">
        <v>73.607900000000001</v>
      </c>
      <c r="L20249">
        <v>72.2</v>
      </c>
      <c r="M20249">
        <v>72.2</v>
      </c>
      <c r="P20249">
        <v>0</v>
      </c>
      <c r="Q20249" t="str">
        <f t="shared" si="316"/>
        <v>ACTIVE</v>
      </c>
    </row>
    <row r="20250" spans="1:17" x14ac:dyDescent="0.25">
      <c r="A20250" t="s">
        <v>4900</v>
      </c>
      <c r="B20250">
        <v>971</v>
      </c>
      <c r="C20250" t="s">
        <v>3330</v>
      </c>
      <c r="D20250" t="s">
        <v>4908</v>
      </c>
      <c r="E20250">
        <v>90471</v>
      </c>
      <c r="F20250" t="s">
        <v>4908</v>
      </c>
      <c r="G20250" t="s">
        <v>4913</v>
      </c>
      <c r="H20250" t="s">
        <v>4912</v>
      </c>
      <c r="I20250">
        <v>45165</v>
      </c>
      <c r="J20250">
        <v>366.53</v>
      </c>
      <c r="K20250">
        <v>373.67733500000003</v>
      </c>
      <c r="L20250">
        <v>366.53</v>
      </c>
      <c r="M20250">
        <v>366.53</v>
      </c>
      <c r="P20250">
        <v>0</v>
      </c>
      <c r="Q20250" t="str">
        <f t="shared" si="316"/>
        <v>ACTIVE</v>
      </c>
    </row>
    <row r="20251" spans="1:17" x14ac:dyDescent="0.25">
      <c r="A20251" t="s">
        <v>4900</v>
      </c>
      <c r="B20251">
        <v>1594</v>
      </c>
      <c r="C20251" t="s">
        <v>5122</v>
      </c>
      <c r="D20251" t="s">
        <v>4908</v>
      </c>
      <c r="E20251">
        <v>90472</v>
      </c>
      <c r="F20251" t="s">
        <v>4908</v>
      </c>
      <c r="G20251" t="s">
        <v>4913</v>
      </c>
      <c r="H20251" t="s">
        <v>4912</v>
      </c>
      <c r="I20251">
        <v>45165</v>
      </c>
      <c r="J20251">
        <v>754.95</v>
      </c>
      <c r="K20251">
        <v>769.67152499999997</v>
      </c>
      <c r="L20251">
        <v>754.95</v>
      </c>
      <c r="M20251">
        <v>754.95</v>
      </c>
      <c r="P20251">
        <v>0</v>
      </c>
      <c r="Q20251" t="str">
        <f t="shared" si="316"/>
        <v>ACTIVE</v>
      </c>
    </row>
    <row r="20252" spans="1:17" x14ac:dyDescent="0.25">
      <c r="A20252" t="s">
        <v>4900</v>
      </c>
      <c r="B20252">
        <v>2125</v>
      </c>
      <c r="C20252" t="s">
        <v>5091</v>
      </c>
      <c r="D20252" t="s">
        <v>4908</v>
      </c>
      <c r="E20252">
        <v>90473</v>
      </c>
      <c r="F20252" t="s">
        <v>4908</v>
      </c>
      <c r="G20252" t="s">
        <v>4913</v>
      </c>
      <c r="H20252" t="s">
        <v>4912</v>
      </c>
      <c r="I20252">
        <v>45165</v>
      </c>
      <c r="J20252">
        <v>40.65</v>
      </c>
      <c r="K20252">
        <v>41.442675000000001</v>
      </c>
      <c r="L20252">
        <v>40.65</v>
      </c>
      <c r="M20252">
        <v>40.65</v>
      </c>
      <c r="P20252">
        <v>0</v>
      </c>
      <c r="Q20252" t="str">
        <f t="shared" si="316"/>
        <v>ACTIVE</v>
      </c>
    </row>
    <row r="20253" spans="1:17" x14ac:dyDescent="0.25">
      <c r="A20253" t="s">
        <v>4900</v>
      </c>
      <c r="B20253">
        <v>971</v>
      </c>
      <c r="C20253" t="s">
        <v>3330</v>
      </c>
      <c r="D20253" t="s">
        <v>4908</v>
      </c>
      <c r="E20253">
        <v>90477</v>
      </c>
      <c r="F20253" t="s">
        <v>4908</v>
      </c>
      <c r="G20253" t="s">
        <v>4913</v>
      </c>
      <c r="H20253" t="s">
        <v>4912</v>
      </c>
      <c r="I20253">
        <v>45165</v>
      </c>
      <c r="J20253">
        <v>33.43</v>
      </c>
      <c r="K20253">
        <v>34.081885</v>
      </c>
      <c r="L20253">
        <v>33.43</v>
      </c>
      <c r="M20253">
        <v>33.43</v>
      </c>
      <c r="P20253">
        <v>0</v>
      </c>
      <c r="Q20253" t="str">
        <f t="shared" si="316"/>
        <v>ACTIVE</v>
      </c>
    </row>
    <row r="20254" spans="1:17" x14ac:dyDescent="0.25">
      <c r="A20254" t="s">
        <v>4900</v>
      </c>
      <c r="B20254">
        <v>1816</v>
      </c>
      <c r="C20254" t="s">
        <v>5121</v>
      </c>
      <c r="D20254" t="s">
        <v>4908</v>
      </c>
      <c r="E20254">
        <v>90478</v>
      </c>
      <c r="F20254" t="s">
        <v>4908</v>
      </c>
      <c r="G20254" t="s">
        <v>4913</v>
      </c>
      <c r="H20254" t="s">
        <v>4912</v>
      </c>
      <c r="I20254">
        <v>45165</v>
      </c>
      <c r="J20254">
        <v>866.25</v>
      </c>
      <c r="K20254">
        <v>883.14187500000003</v>
      </c>
      <c r="L20254">
        <v>866.25</v>
      </c>
      <c r="M20254">
        <v>866.25</v>
      </c>
      <c r="P20254">
        <v>0</v>
      </c>
      <c r="Q20254" t="str">
        <f t="shared" si="316"/>
        <v>ACTIVE</v>
      </c>
    </row>
    <row r="20255" spans="1:17" x14ac:dyDescent="0.25">
      <c r="A20255" t="s">
        <v>4900</v>
      </c>
      <c r="B20255">
        <v>1402</v>
      </c>
      <c r="C20255" t="s">
        <v>4955</v>
      </c>
      <c r="D20255" t="s">
        <v>4908</v>
      </c>
      <c r="E20255">
        <v>90479</v>
      </c>
      <c r="F20255" t="s">
        <v>4908</v>
      </c>
      <c r="G20255" t="s">
        <v>4913</v>
      </c>
      <c r="H20255" t="s">
        <v>4912</v>
      </c>
      <c r="I20255">
        <v>45165</v>
      </c>
      <c r="J20255">
        <v>40.869999999999997</v>
      </c>
      <c r="K20255">
        <v>41.666964999999998</v>
      </c>
      <c r="L20255">
        <v>40.869999999999997</v>
      </c>
      <c r="M20255">
        <v>40.869999999999997</v>
      </c>
      <c r="P20255">
        <v>0</v>
      </c>
      <c r="Q20255" t="str">
        <f t="shared" si="316"/>
        <v>ACTIVE</v>
      </c>
    </row>
    <row r="20256" spans="1:17" x14ac:dyDescent="0.25">
      <c r="A20256" t="s">
        <v>4900</v>
      </c>
      <c r="B20256">
        <v>394</v>
      </c>
      <c r="C20256" t="s">
        <v>5120</v>
      </c>
      <c r="D20256" t="s">
        <v>4908</v>
      </c>
      <c r="E20256">
        <v>90480</v>
      </c>
      <c r="F20256" t="s">
        <v>4908</v>
      </c>
      <c r="G20256" t="s">
        <v>4913</v>
      </c>
      <c r="H20256" t="s">
        <v>4912</v>
      </c>
      <c r="I20256">
        <v>45164</v>
      </c>
      <c r="J20256">
        <v>6.58</v>
      </c>
      <c r="K20256">
        <v>6.70831</v>
      </c>
      <c r="L20256">
        <v>6.58</v>
      </c>
      <c r="M20256">
        <v>6.58</v>
      </c>
      <c r="P20256">
        <v>0</v>
      </c>
      <c r="Q20256" t="str">
        <f t="shared" si="316"/>
        <v>ACTIVE</v>
      </c>
    </row>
    <row r="20257" spans="1:17" x14ac:dyDescent="0.25">
      <c r="A20257" t="s">
        <v>4900</v>
      </c>
      <c r="B20257">
        <v>1402</v>
      </c>
      <c r="C20257" t="s">
        <v>4955</v>
      </c>
      <c r="D20257" t="s">
        <v>4908</v>
      </c>
      <c r="E20257">
        <v>90481</v>
      </c>
      <c r="F20257" t="s">
        <v>4908</v>
      </c>
      <c r="G20257" t="s">
        <v>4913</v>
      </c>
      <c r="H20257" t="s">
        <v>4912</v>
      </c>
      <c r="I20257">
        <v>45165</v>
      </c>
      <c r="J20257">
        <v>19.899999999999999</v>
      </c>
      <c r="K20257">
        <v>20.288049999999998</v>
      </c>
      <c r="L20257">
        <v>19.899999999999999</v>
      </c>
      <c r="M20257">
        <v>19.899999999999999</v>
      </c>
      <c r="P20257">
        <v>0</v>
      </c>
      <c r="Q20257" t="str">
        <f t="shared" si="316"/>
        <v>ACTIVE</v>
      </c>
    </row>
    <row r="20258" spans="1:17" x14ac:dyDescent="0.25">
      <c r="A20258" t="s">
        <v>4900</v>
      </c>
      <c r="B20258">
        <v>2186</v>
      </c>
      <c r="C20258" t="s">
        <v>4918</v>
      </c>
      <c r="D20258" t="s">
        <v>4908</v>
      </c>
      <c r="E20258">
        <v>90482</v>
      </c>
      <c r="F20258" t="s">
        <v>4908</v>
      </c>
      <c r="G20258" t="s">
        <v>4913</v>
      </c>
      <c r="H20258" t="s">
        <v>4912</v>
      </c>
      <c r="I20258">
        <v>45165</v>
      </c>
      <c r="J20258">
        <v>174.9</v>
      </c>
      <c r="K20258">
        <v>178.31055000000001</v>
      </c>
      <c r="L20258">
        <v>174.9</v>
      </c>
      <c r="M20258">
        <v>174.9</v>
      </c>
      <c r="P20258">
        <v>0</v>
      </c>
      <c r="Q20258" t="str">
        <f t="shared" si="316"/>
        <v>ACTIVE</v>
      </c>
    </row>
    <row r="20259" spans="1:17" x14ac:dyDescent="0.25">
      <c r="A20259" t="s">
        <v>4900</v>
      </c>
      <c r="B20259">
        <v>2157</v>
      </c>
      <c r="C20259" t="s">
        <v>5093</v>
      </c>
      <c r="D20259" t="s">
        <v>5092</v>
      </c>
      <c r="E20259">
        <v>90483</v>
      </c>
      <c r="F20259" t="s">
        <v>5087</v>
      </c>
      <c r="G20259" t="s">
        <v>4913</v>
      </c>
      <c r="H20259" t="s">
        <v>4912</v>
      </c>
      <c r="I20259">
        <v>45165</v>
      </c>
      <c r="J20259">
        <v>100</v>
      </c>
      <c r="K20259">
        <v>101.95</v>
      </c>
      <c r="L20259">
        <v>100</v>
      </c>
      <c r="M20259">
        <v>100</v>
      </c>
      <c r="N20259">
        <v>45168</v>
      </c>
      <c r="O20259">
        <v>45168</v>
      </c>
      <c r="P20259">
        <v>2</v>
      </c>
      <c r="Q20259" t="str">
        <f t="shared" si="316"/>
        <v>1-30</v>
      </c>
    </row>
    <row r="20260" spans="1:17" x14ac:dyDescent="0.25">
      <c r="A20260" t="s">
        <v>4900</v>
      </c>
      <c r="B20260">
        <v>1700</v>
      </c>
      <c r="C20260" t="s">
        <v>4942</v>
      </c>
      <c r="D20260" t="s">
        <v>4908</v>
      </c>
      <c r="E20260">
        <v>90484</v>
      </c>
      <c r="F20260" t="s">
        <v>4908</v>
      </c>
      <c r="G20260" t="s">
        <v>4944</v>
      </c>
      <c r="H20260" t="s">
        <v>4912</v>
      </c>
      <c r="I20260">
        <v>45165</v>
      </c>
      <c r="J20260">
        <v>2381.5</v>
      </c>
      <c r="K20260">
        <v>2427.9392499999999</v>
      </c>
      <c r="L20260">
        <v>2381.5</v>
      </c>
      <c r="M20260">
        <v>2381.5</v>
      </c>
      <c r="P20260">
        <v>0</v>
      </c>
      <c r="Q20260" t="str">
        <f t="shared" si="316"/>
        <v>ACTIVE</v>
      </c>
    </row>
    <row r="20261" spans="1:17" x14ac:dyDescent="0.25">
      <c r="A20261" t="s">
        <v>4900</v>
      </c>
      <c r="B20261">
        <v>2128</v>
      </c>
      <c r="C20261" t="s">
        <v>5019</v>
      </c>
      <c r="D20261" t="s">
        <v>4908</v>
      </c>
      <c r="E20261">
        <v>90485</v>
      </c>
      <c r="F20261" t="s">
        <v>4908</v>
      </c>
      <c r="G20261" t="s">
        <v>4913</v>
      </c>
      <c r="H20261" t="s">
        <v>4912</v>
      </c>
      <c r="I20261">
        <v>45165</v>
      </c>
      <c r="J20261">
        <v>17.989999999999998</v>
      </c>
      <c r="K20261">
        <v>18.340805</v>
      </c>
      <c r="L20261">
        <v>17.989999999999998</v>
      </c>
      <c r="M20261">
        <v>17.989999999999998</v>
      </c>
      <c r="P20261">
        <v>0</v>
      </c>
      <c r="Q20261" t="str">
        <f t="shared" si="316"/>
        <v>ACTIVE</v>
      </c>
    </row>
    <row r="20262" spans="1:17" x14ac:dyDescent="0.25">
      <c r="A20262" t="s">
        <v>4900</v>
      </c>
      <c r="B20262">
        <v>968</v>
      </c>
      <c r="C20262" t="s">
        <v>5001</v>
      </c>
      <c r="D20262" t="s">
        <v>4908</v>
      </c>
      <c r="E20262">
        <v>90486</v>
      </c>
      <c r="F20262" t="s">
        <v>4908</v>
      </c>
      <c r="G20262" t="s">
        <v>4913</v>
      </c>
      <c r="H20262" t="s">
        <v>4912</v>
      </c>
      <c r="I20262">
        <v>45164</v>
      </c>
      <c r="J20262">
        <v>9.32</v>
      </c>
      <c r="K20262">
        <v>9.5017399999999999</v>
      </c>
      <c r="L20262">
        <v>9.32</v>
      </c>
      <c r="M20262">
        <v>9.32</v>
      </c>
      <c r="P20262">
        <v>0</v>
      </c>
      <c r="Q20262" t="str">
        <f t="shared" si="316"/>
        <v>ACTIVE</v>
      </c>
    </row>
    <row r="20263" spans="1:17" x14ac:dyDescent="0.25">
      <c r="A20263" t="s">
        <v>4900</v>
      </c>
      <c r="B20263">
        <v>968</v>
      </c>
      <c r="C20263" t="s">
        <v>5001</v>
      </c>
      <c r="D20263" t="s">
        <v>4908</v>
      </c>
      <c r="E20263">
        <v>90487</v>
      </c>
      <c r="F20263" t="s">
        <v>4908</v>
      </c>
      <c r="G20263" t="s">
        <v>4913</v>
      </c>
      <c r="H20263" t="s">
        <v>4912</v>
      </c>
      <c r="I20263">
        <v>45164</v>
      </c>
      <c r="J20263">
        <v>10.02</v>
      </c>
      <c r="K20263">
        <v>10.215389999999999</v>
      </c>
      <c r="L20263">
        <v>10.02</v>
      </c>
      <c r="M20263">
        <v>10.02</v>
      </c>
      <c r="P20263">
        <v>0</v>
      </c>
      <c r="Q20263" t="str">
        <f t="shared" si="316"/>
        <v>ACTIVE</v>
      </c>
    </row>
    <row r="20264" spans="1:17" x14ac:dyDescent="0.25">
      <c r="A20264" t="s">
        <v>4900</v>
      </c>
      <c r="B20264">
        <v>2130</v>
      </c>
      <c r="C20264" t="s">
        <v>4923</v>
      </c>
      <c r="D20264" t="s">
        <v>4908</v>
      </c>
      <c r="E20264">
        <v>90488</v>
      </c>
      <c r="F20264" t="s">
        <v>4908</v>
      </c>
      <c r="G20264" t="s">
        <v>4913</v>
      </c>
      <c r="H20264" t="s">
        <v>4912</v>
      </c>
      <c r="I20264">
        <v>45165</v>
      </c>
      <c r="J20264">
        <v>14</v>
      </c>
      <c r="K20264">
        <v>14.273</v>
      </c>
      <c r="L20264">
        <v>14</v>
      </c>
      <c r="M20264">
        <v>14</v>
      </c>
      <c r="P20264">
        <v>0</v>
      </c>
      <c r="Q20264" t="str">
        <f t="shared" si="316"/>
        <v>ACTIVE</v>
      </c>
    </row>
    <row r="20265" spans="1:17" x14ac:dyDescent="0.25">
      <c r="A20265" t="s">
        <v>4900</v>
      </c>
      <c r="B20265">
        <v>2049</v>
      </c>
      <c r="C20265" t="s">
        <v>5014</v>
      </c>
      <c r="D20265" t="s">
        <v>4908</v>
      </c>
      <c r="E20265">
        <v>90489</v>
      </c>
      <c r="F20265" t="s">
        <v>4908</v>
      </c>
      <c r="G20265" t="s">
        <v>4913</v>
      </c>
      <c r="H20265" t="s">
        <v>4912</v>
      </c>
      <c r="I20265">
        <v>45164</v>
      </c>
      <c r="J20265">
        <v>75.34</v>
      </c>
      <c r="K20265">
        <v>76.809129999999996</v>
      </c>
      <c r="L20265">
        <v>75.34</v>
      </c>
      <c r="M20265">
        <v>75.34</v>
      </c>
      <c r="P20265">
        <v>0</v>
      </c>
      <c r="Q20265" t="str">
        <f t="shared" si="316"/>
        <v>ACTIVE</v>
      </c>
    </row>
    <row r="20266" spans="1:17" x14ac:dyDescent="0.25">
      <c r="A20266" t="s">
        <v>4900</v>
      </c>
      <c r="B20266">
        <v>2130</v>
      </c>
      <c r="C20266" t="s">
        <v>4923</v>
      </c>
      <c r="D20266" t="s">
        <v>4908</v>
      </c>
      <c r="E20266">
        <v>90490</v>
      </c>
      <c r="F20266" t="s">
        <v>4908</v>
      </c>
      <c r="G20266" t="s">
        <v>4913</v>
      </c>
      <c r="H20266" t="s">
        <v>4912</v>
      </c>
      <c r="I20266">
        <v>45165</v>
      </c>
      <c r="J20266">
        <v>1.49</v>
      </c>
      <c r="K20266">
        <v>1.519055</v>
      </c>
      <c r="L20266">
        <v>1.49</v>
      </c>
      <c r="M20266">
        <v>1.49</v>
      </c>
      <c r="P20266">
        <v>0</v>
      </c>
      <c r="Q20266" t="str">
        <f t="shared" si="316"/>
        <v>ACTIVE</v>
      </c>
    </row>
    <row r="20267" spans="1:17" x14ac:dyDescent="0.25">
      <c r="A20267" t="s">
        <v>4900</v>
      </c>
      <c r="B20267">
        <v>1922</v>
      </c>
      <c r="C20267" t="s">
        <v>5119</v>
      </c>
      <c r="D20267" t="s">
        <v>4908</v>
      </c>
      <c r="E20267">
        <v>90494</v>
      </c>
      <c r="F20267" t="s">
        <v>4908</v>
      </c>
      <c r="G20267" t="s">
        <v>4913</v>
      </c>
      <c r="H20267" t="s">
        <v>4912</v>
      </c>
      <c r="I20267">
        <v>45165</v>
      </c>
      <c r="J20267">
        <v>182.06</v>
      </c>
      <c r="K20267">
        <v>185.61017000000001</v>
      </c>
      <c r="L20267">
        <v>182.06</v>
      </c>
      <c r="M20267">
        <v>182.06</v>
      </c>
      <c r="P20267">
        <v>0</v>
      </c>
      <c r="Q20267" t="str">
        <f t="shared" si="316"/>
        <v>ACTIVE</v>
      </c>
    </row>
    <row r="20268" spans="1:17" x14ac:dyDescent="0.25">
      <c r="A20268" t="s">
        <v>4900</v>
      </c>
      <c r="B20268">
        <v>602</v>
      </c>
      <c r="C20268" t="s">
        <v>4925</v>
      </c>
      <c r="D20268" t="s">
        <v>4908</v>
      </c>
      <c r="E20268">
        <v>90496</v>
      </c>
      <c r="F20268" t="s">
        <v>4908</v>
      </c>
      <c r="G20268" t="s">
        <v>4913</v>
      </c>
      <c r="H20268" t="s">
        <v>4912</v>
      </c>
      <c r="I20268">
        <v>45165</v>
      </c>
      <c r="J20268">
        <v>39.1</v>
      </c>
      <c r="K20268">
        <v>39.862450000000003</v>
      </c>
      <c r="L20268">
        <v>39.1</v>
      </c>
      <c r="M20268">
        <v>39.1</v>
      </c>
      <c r="P20268">
        <v>0</v>
      </c>
      <c r="Q20268" t="str">
        <f t="shared" si="316"/>
        <v>ACTIVE</v>
      </c>
    </row>
    <row r="20269" spans="1:17" x14ac:dyDescent="0.25">
      <c r="A20269" t="s">
        <v>4900</v>
      </c>
      <c r="B20269">
        <v>1928</v>
      </c>
      <c r="C20269" t="s">
        <v>4940</v>
      </c>
      <c r="D20269" t="s">
        <v>4908</v>
      </c>
      <c r="E20269">
        <v>90498</v>
      </c>
      <c r="F20269" t="s">
        <v>4908</v>
      </c>
      <c r="G20269" t="s">
        <v>4913</v>
      </c>
      <c r="H20269" t="s">
        <v>4912</v>
      </c>
      <c r="I20269">
        <v>45165</v>
      </c>
      <c r="J20269">
        <v>10.4</v>
      </c>
      <c r="K20269">
        <v>10.6028</v>
      </c>
      <c r="L20269">
        <v>10.4</v>
      </c>
      <c r="M20269">
        <v>10.4</v>
      </c>
      <c r="P20269">
        <v>0</v>
      </c>
      <c r="Q20269" t="str">
        <f t="shared" si="316"/>
        <v>ACTIVE</v>
      </c>
    </row>
    <row r="20270" spans="1:17" x14ac:dyDescent="0.25">
      <c r="A20270" t="s">
        <v>4900</v>
      </c>
      <c r="B20270">
        <v>1927</v>
      </c>
      <c r="C20270" t="s">
        <v>4941</v>
      </c>
      <c r="D20270" t="s">
        <v>4908</v>
      </c>
      <c r="E20270">
        <v>90499</v>
      </c>
      <c r="F20270" t="s">
        <v>4914</v>
      </c>
      <c r="G20270" t="s">
        <v>4913</v>
      </c>
      <c r="H20270" t="s">
        <v>4912</v>
      </c>
      <c r="I20270">
        <v>45165</v>
      </c>
      <c r="J20270">
        <v>6.07</v>
      </c>
      <c r="K20270">
        <v>6.1883650000000001</v>
      </c>
      <c r="L20270">
        <v>6.07</v>
      </c>
      <c r="M20270">
        <v>6.07</v>
      </c>
      <c r="P20270">
        <v>0</v>
      </c>
      <c r="Q20270" t="str">
        <f t="shared" si="316"/>
        <v>ACTIVE</v>
      </c>
    </row>
    <row r="20271" spans="1:17" x14ac:dyDescent="0.25">
      <c r="A20271" t="s">
        <v>4900</v>
      </c>
      <c r="B20271">
        <v>1383</v>
      </c>
      <c r="C20271" t="s">
        <v>1920</v>
      </c>
      <c r="D20271" t="s">
        <v>4908</v>
      </c>
      <c r="E20271">
        <v>90502</v>
      </c>
      <c r="F20271" t="s">
        <v>4914</v>
      </c>
      <c r="G20271" t="s">
        <v>4913</v>
      </c>
      <c r="H20271" t="s">
        <v>4912</v>
      </c>
      <c r="I20271">
        <v>45165</v>
      </c>
      <c r="J20271">
        <v>10.3</v>
      </c>
      <c r="K20271">
        <v>10.50085</v>
      </c>
      <c r="L20271">
        <v>10.3</v>
      </c>
      <c r="M20271">
        <v>10.3</v>
      </c>
      <c r="P20271">
        <v>0</v>
      </c>
      <c r="Q20271" t="str">
        <f t="shared" si="316"/>
        <v>ACTIVE</v>
      </c>
    </row>
    <row r="20272" spans="1:17" x14ac:dyDescent="0.25">
      <c r="A20272" t="s">
        <v>4900</v>
      </c>
      <c r="B20272">
        <v>863</v>
      </c>
      <c r="C20272" t="s">
        <v>5118</v>
      </c>
      <c r="D20272" t="s">
        <v>4908</v>
      </c>
      <c r="E20272">
        <v>90503</v>
      </c>
      <c r="F20272" t="s">
        <v>4908</v>
      </c>
      <c r="G20272" t="s">
        <v>4913</v>
      </c>
      <c r="H20272" t="s">
        <v>4912</v>
      </c>
      <c r="I20272">
        <v>45165</v>
      </c>
      <c r="J20272">
        <v>29.5</v>
      </c>
      <c r="K20272">
        <v>30.07525</v>
      </c>
      <c r="L20272">
        <v>29.5</v>
      </c>
      <c r="M20272">
        <v>29.5</v>
      </c>
      <c r="P20272">
        <v>0</v>
      </c>
      <c r="Q20272" t="str">
        <f t="shared" si="316"/>
        <v>ACTIVE</v>
      </c>
    </row>
    <row r="20273" spans="1:17" x14ac:dyDescent="0.25">
      <c r="A20273" t="s">
        <v>4900</v>
      </c>
      <c r="B20273">
        <v>1026</v>
      </c>
      <c r="C20273" t="s">
        <v>5010</v>
      </c>
      <c r="D20273" t="s">
        <v>4908</v>
      </c>
      <c r="E20273">
        <v>90504</v>
      </c>
      <c r="F20273" t="s">
        <v>4908</v>
      </c>
      <c r="G20273" t="s">
        <v>4913</v>
      </c>
      <c r="H20273" t="s">
        <v>4912</v>
      </c>
      <c r="I20273">
        <v>45165</v>
      </c>
      <c r="J20273">
        <v>2905.86</v>
      </c>
      <c r="K20273">
        <v>2962.5242699999999</v>
      </c>
      <c r="L20273">
        <v>2905.86</v>
      </c>
      <c r="M20273">
        <v>2905.86</v>
      </c>
      <c r="P20273">
        <v>0</v>
      </c>
      <c r="Q20273" t="str">
        <f t="shared" si="316"/>
        <v>ACTIVE</v>
      </c>
    </row>
    <row r="20274" spans="1:17" x14ac:dyDescent="0.25">
      <c r="A20274" t="s">
        <v>4900</v>
      </c>
      <c r="B20274">
        <v>1402</v>
      </c>
      <c r="C20274" t="s">
        <v>4955</v>
      </c>
      <c r="D20274" t="s">
        <v>4908</v>
      </c>
      <c r="E20274">
        <v>90508</v>
      </c>
      <c r="F20274" t="s">
        <v>4908</v>
      </c>
      <c r="G20274" t="s">
        <v>4913</v>
      </c>
      <c r="H20274" t="s">
        <v>4912</v>
      </c>
      <c r="I20274">
        <v>45165</v>
      </c>
      <c r="J20274">
        <v>4.9800000000000004</v>
      </c>
      <c r="K20274">
        <v>5.0771100000000002</v>
      </c>
      <c r="L20274">
        <v>4.9800000000000004</v>
      </c>
      <c r="M20274">
        <v>4.9800000000000004</v>
      </c>
      <c r="P20274">
        <v>0</v>
      </c>
      <c r="Q20274" t="str">
        <f t="shared" si="316"/>
        <v>ACTIVE</v>
      </c>
    </row>
    <row r="20275" spans="1:17" x14ac:dyDescent="0.25">
      <c r="A20275" t="s">
        <v>4900</v>
      </c>
      <c r="B20275">
        <v>1099</v>
      </c>
      <c r="C20275" t="s">
        <v>5056</v>
      </c>
      <c r="D20275" t="s">
        <v>4908</v>
      </c>
      <c r="E20275">
        <v>90509</v>
      </c>
      <c r="F20275" t="s">
        <v>4908</v>
      </c>
      <c r="G20275" t="s">
        <v>4913</v>
      </c>
      <c r="H20275" t="s">
        <v>4912</v>
      </c>
      <c r="I20275">
        <v>45165</v>
      </c>
      <c r="J20275">
        <v>10</v>
      </c>
      <c r="K20275">
        <v>10.195</v>
      </c>
      <c r="L20275">
        <v>10</v>
      </c>
      <c r="M20275">
        <v>10</v>
      </c>
      <c r="P20275">
        <v>0</v>
      </c>
      <c r="Q20275" t="str">
        <f t="shared" si="316"/>
        <v>ACTIVE</v>
      </c>
    </row>
    <row r="20276" spans="1:17" x14ac:dyDescent="0.25">
      <c r="A20276" t="s">
        <v>4900</v>
      </c>
      <c r="B20276">
        <v>1068</v>
      </c>
      <c r="C20276" t="s">
        <v>477</v>
      </c>
      <c r="D20276" t="s">
        <v>4908</v>
      </c>
      <c r="E20276">
        <v>90510</v>
      </c>
      <c r="F20276" t="s">
        <v>4908</v>
      </c>
      <c r="G20276" t="s">
        <v>4913</v>
      </c>
      <c r="H20276" t="s">
        <v>4912</v>
      </c>
      <c r="I20276">
        <v>45165</v>
      </c>
      <c r="J20276">
        <v>18.690000000000001</v>
      </c>
      <c r="K20276">
        <v>19.054455000000001</v>
      </c>
      <c r="L20276">
        <v>18.690000000000001</v>
      </c>
      <c r="M20276">
        <v>18.690000000000001</v>
      </c>
      <c r="P20276">
        <v>0</v>
      </c>
      <c r="Q20276" t="str">
        <f t="shared" si="316"/>
        <v>ACTIVE</v>
      </c>
    </row>
    <row r="20277" spans="1:17" x14ac:dyDescent="0.25">
      <c r="A20277" t="s">
        <v>4900</v>
      </c>
      <c r="B20277">
        <v>1727</v>
      </c>
      <c r="C20277" t="s">
        <v>5040</v>
      </c>
      <c r="D20277" t="s">
        <v>4908</v>
      </c>
      <c r="E20277">
        <v>90512</v>
      </c>
      <c r="F20277" t="s">
        <v>4908</v>
      </c>
      <c r="G20277" t="s">
        <v>4944</v>
      </c>
      <c r="H20277" t="s">
        <v>4912</v>
      </c>
      <c r="I20277">
        <v>45166</v>
      </c>
      <c r="J20277">
        <v>670</v>
      </c>
      <c r="K20277">
        <v>683.06500000000005</v>
      </c>
      <c r="L20277">
        <v>670</v>
      </c>
      <c r="M20277">
        <v>670</v>
      </c>
      <c r="P20277">
        <v>0</v>
      </c>
      <c r="Q20277" t="str">
        <f t="shared" si="316"/>
        <v>ACTIVE</v>
      </c>
    </row>
    <row r="20278" spans="1:17" x14ac:dyDescent="0.25">
      <c r="A20278" t="s">
        <v>4900</v>
      </c>
      <c r="B20278">
        <v>1602</v>
      </c>
      <c r="C20278" t="s">
        <v>4997</v>
      </c>
      <c r="D20278" t="s">
        <v>4908</v>
      </c>
      <c r="E20278">
        <v>90513</v>
      </c>
      <c r="F20278" t="s">
        <v>4908</v>
      </c>
      <c r="G20278" t="s">
        <v>4913</v>
      </c>
      <c r="H20278" t="s">
        <v>4912</v>
      </c>
      <c r="I20278">
        <v>45165</v>
      </c>
      <c r="J20278">
        <v>11.88</v>
      </c>
      <c r="K20278">
        <v>12.111660000000001</v>
      </c>
      <c r="L20278">
        <v>11.88</v>
      </c>
      <c r="M20278">
        <v>11.88</v>
      </c>
      <c r="P20278">
        <v>0</v>
      </c>
      <c r="Q20278" t="str">
        <f t="shared" si="316"/>
        <v>ACTIVE</v>
      </c>
    </row>
    <row r="20279" spans="1:17" x14ac:dyDescent="0.25">
      <c r="A20279" t="s">
        <v>4900</v>
      </c>
      <c r="B20279">
        <v>1929</v>
      </c>
      <c r="C20279" t="s">
        <v>4915</v>
      </c>
      <c r="D20279" t="s">
        <v>4908</v>
      </c>
      <c r="E20279">
        <v>90515</v>
      </c>
      <c r="F20279" t="s">
        <v>4908</v>
      </c>
      <c r="G20279" t="s">
        <v>4913</v>
      </c>
      <c r="H20279" t="s">
        <v>4912</v>
      </c>
      <c r="I20279">
        <v>45165</v>
      </c>
      <c r="J20279">
        <v>48.6</v>
      </c>
      <c r="K20279">
        <v>49.547699999999999</v>
      </c>
      <c r="L20279">
        <v>48.6</v>
      </c>
      <c r="M20279">
        <v>48.6</v>
      </c>
      <c r="P20279">
        <v>0</v>
      </c>
      <c r="Q20279" t="str">
        <f t="shared" si="316"/>
        <v>ACTIVE</v>
      </c>
    </row>
    <row r="20280" spans="1:17" x14ac:dyDescent="0.25">
      <c r="A20280" t="s">
        <v>4900</v>
      </c>
      <c r="B20280">
        <v>1867</v>
      </c>
      <c r="C20280" t="s">
        <v>4938</v>
      </c>
      <c r="D20280" t="s">
        <v>4908</v>
      </c>
      <c r="E20280">
        <v>90516</v>
      </c>
      <c r="F20280" t="s">
        <v>4908</v>
      </c>
      <c r="G20280" t="s">
        <v>4913</v>
      </c>
      <c r="H20280" t="s">
        <v>4912</v>
      </c>
      <c r="I20280">
        <v>45165</v>
      </c>
      <c r="J20280">
        <v>189.4</v>
      </c>
      <c r="K20280">
        <v>193.0933</v>
      </c>
      <c r="L20280">
        <v>189.4</v>
      </c>
      <c r="M20280">
        <v>189.4</v>
      </c>
      <c r="P20280">
        <v>0</v>
      </c>
      <c r="Q20280" t="str">
        <f t="shared" si="316"/>
        <v>ACTIVE</v>
      </c>
    </row>
    <row r="20281" spans="1:17" x14ac:dyDescent="0.25">
      <c r="A20281" t="s">
        <v>4900</v>
      </c>
      <c r="B20281">
        <v>1602</v>
      </c>
      <c r="C20281" t="s">
        <v>4997</v>
      </c>
      <c r="D20281" t="s">
        <v>4908</v>
      </c>
      <c r="E20281">
        <v>90517</v>
      </c>
      <c r="F20281" t="s">
        <v>4908</v>
      </c>
      <c r="G20281" t="s">
        <v>4913</v>
      </c>
      <c r="H20281" t="s">
        <v>4912</v>
      </c>
      <c r="I20281">
        <v>45165</v>
      </c>
      <c r="J20281">
        <v>4.47</v>
      </c>
      <c r="K20281">
        <v>4.5571650000000004</v>
      </c>
      <c r="L20281">
        <v>4.47</v>
      </c>
      <c r="M20281">
        <v>4.47</v>
      </c>
      <c r="P20281">
        <v>0</v>
      </c>
      <c r="Q20281" t="str">
        <f t="shared" si="316"/>
        <v>ACTIVE</v>
      </c>
    </row>
    <row r="20282" spans="1:17" x14ac:dyDescent="0.25">
      <c r="A20282" t="s">
        <v>4900</v>
      </c>
      <c r="B20282">
        <v>2087</v>
      </c>
      <c r="C20282" t="s">
        <v>4919</v>
      </c>
      <c r="D20282" t="s">
        <v>4908</v>
      </c>
      <c r="E20282">
        <v>90518</v>
      </c>
      <c r="F20282" t="s">
        <v>4908</v>
      </c>
      <c r="G20282" t="s">
        <v>4913</v>
      </c>
      <c r="H20282" t="s">
        <v>4912</v>
      </c>
      <c r="I20282">
        <v>45165</v>
      </c>
      <c r="J20282">
        <v>180</v>
      </c>
      <c r="K20282">
        <v>183.51</v>
      </c>
      <c r="L20282">
        <v>180</v>
      </c>
      <c r="M20282">
        <v>180</v>
      </c>
      <c r="P20282">
        <v>0</v>
      </c>
      <c r="Q20282" t="str">
        <f t="shared" si="316"/>
        <v>ACTIVE</v>
      </c>
    </row>
    <row r="20283" spans="1:17" x14ac:dyDescent="0.25">
      <c r="A20283" t="s">
        <v>4900</v>
      </c>
      <c r="B20283">
        <v>1918</v>
      </c>
      <c r="C20283" t="s">
        <v>5116</v>
      </c>
      <c r="D20283" t="s">
        <v>4908</v>
      </c>
      <c r="E20283">
        <v>90519</v>
      </c>
      <c r="F20283" t="s">
        <v>4908</v>
      </c>
      <c r="G20283" t="s">
        <v>4913</v>
      </c>
      <c r="H20283" t="s">
        <v>4912</v>
      </c>
      <c r="I20283">
        <v>45165</v>
      </c>
      <c r="J20283">
        <v>305.89999999999998</v>
      </c>
      <c r="K20283">
        <v>311.86505</v>
      </c>
      <c r="L20283">
        <v>305.89999999999998</v>
      </c>
      <c r="M20283">
        <v>305.89999999999998</v>
      </c>
      <c r="P20283">
        <v>0</v>
      </c>
      <c r="Q20283" t="str">
        <f t="shared" si="316"/>
        <v>ACTIVE</v>
      </c>
    </row>
    <row r="20284" spans="1:17" x14ac:dyDescent="0.25">
      <c r="A20284" t="s">
        <v>4900</v>
      </c>
      <c r="B20284">
        <v>1597</v>
      </c>
      <c r="C20284" t="s">
        <v>5117</v>
      </c>
      <c r="D20284" t="s">
        <v>4908</v>
      </c>
      <c r="E20284">
        <v>90520</v>
      </c>
      <c r="F20284" t="s">
        <v>4908</v>
      </c>
      <c r="G20284" t="s">
        <v>4913</v>
      </c>
      <c r="H20284" t="s">
        <v>4912</v>
      </c>
      <c r="I20284">
        <v>45165</v>
      </c>
      <c r="J20284">
        <v>33.049999999999997</v>
      </c>
      <c r="K20284">
        <v>33.694474999999997</v>
      </c>
      <c r="L20284">
        <v>33.049999999999997</v>
      </c>
      <c r="M20284">
        <v>33.049999999999997</v>
      </c>
      <c r="P20284">
        <v>0</v>
      </c>
      <c r="Q20284" t="str">
        <f t="shared" si="316"/>
        <v>ACTIVE</v>
      </c>
    </row>
    <row r="20285" spans="1:17" x14ac:dyDescent="0.25">
      <c r="A20285" t="s">
        <v>4900</v>
      </c>
      <c r="B20285">
        <v>1918</v>
      </c>
      <c r="C20285" t="s">
        <v>5116</v>
      </c>
      <c r="D20285" t="s">
        <v>4908</v>
      </c>
      <c r="E20285">
        <v>90521</v>
      </c>
      <c r="F20285" t="s">
        <v>4908</v>
      </c>
      <c r="G20285" t="s">
        <v>4913</v>
      </c>
      <c r="H20285" t="s">
        <v>4912</v>
      </c>
      <c r="I20285">
        <v>45165</v>
      </c>
      <c r="J20285">
        <v>530.9</v>
      </c>
      <c r="K20285">
        <v>541.25255000000004</v>
      </c>
      <c r="L20285">
        <v>530.9</v>
      </c>
      <c r="M20285">
        <v>530.9</v>
      </c>
      <c r="P20285">
        <v>0</v>
      </c>
      <c r="Q20285" t="str">
        <f t="shared" si="316"/>
        <v>ACTIVE</v>
      </c>
    </row>
    <row r="20286" spans="1:17" x14ac:dyDescent="0.25">
      <c r="A20286" t="s">
        <v>4900</v>
      </c>
      <c r="B20286">
        <v>2087</v>
      </c>
      <c r="C20286" t="s">
        <v>4919</v>
      </c>
      <c r="D20286" t="s">
        <v>4908</v>
      </c>
      <c r="E20286">
        <v>90522</v>
      </c>
      <c r="F20286" t="s">
        <v>4908</v>
      </c>
      <c r="G20286" t="s">
        <v>4913</v>
      </c>
      <c r="H20286" t="s">
        <v>4912</v>
      </c>
      <c r="I20286">
        <v>45165</v>
      </c>
      <c r="J20286">
        <v>5.2</v>
      </c>
      <c r="K20286">
        <v>5.3014000000000001</v>
      </c>
      <c r="L20286">
        <v>5.2</v>
      </c>
      <c r="M20286">
        <v>5.2</v>
      </c>
      <c r="P20286">
        <v>0</v>
      </c>
      <c r="Q20286" t="str">
        <f t="shared" si="316"/>
        <v>ACTIVE</v>
      </c>
    </row>
    <row r="20287" spans="1:17" x14ac:dyDescent="0.25">
      <c r="A20287" t="s">
        <v>4900</v>
      </c>
      <c r="B20287">
        <v>1947</v>
      </c>
      <c r="C20287" t="s">
        <v>5088</v>
      </c>
      <c r="D20287" t="s">
        <v>4908</v>
      </c>
      <c r="E20287">
        <v>90524</v>
      </c>
      <c r="F20287" t="s">
        <v>4914</v>
      </c>
      <c r="G20287" t="s">
        <v>4913</v>
      </c>
      <c r="H20287" t="s">
        <v>4912</v>
      </c>
      <c r="I20287">
        <v>45165</v>
      </c>
      <c r="J20287">
        <v>17.5</v>
      </c>
      <c r="K20287">
        <v>17.841249999999999</v>
      </c>
      <c r="L20287">
        <v>17.5</v>
      </c>
      <c r="M20287">
        <v>17.5</v>
      </c>
      <c r="P20287">
        <v>0</v>
      </c>
      <c r="Q20287" t="str">
        <f t="shared" si="316"/>
        <v>ACTIVE</v>
      </c>
    </row>
    <row r="20288" spans="1:17" x14ac:dyDescent="0.25">
      <c r="A20288" t="s">
        <v>4900</v>
      </c>
      <c r="B20288">
        <v>2087</v>
      </c>
      <c r="C20288" t="s">
        <v>4919</v>
      </c>
      <c r="D20288" t="s">
        <v>4908</v>
      </c>
      <c r="E20288">
        <v>90525</v>
      </c>
      <c r="F20288" t="s">
        <v>4908</v>
      </c>
      <c r="G20288" t="s">
        <v>4913</v>
      </c>
      <c r="H20288" t="s">
        <v>4912</v>
      </c>
      <c r="I20288">
        <v>45165</v>
      </c>
      <c r="J20288">
        <v>42</v>
      </c>
      <c r="K20288">
        <v>42.819000000000003</v>
      </c>
      <c r="L20288">
        <v>42</v>
      </c>
      <c r="M20288">
        <v>42</v>
      </c>
      <c r="P20288">
        <v>0</v>
      </c>
      <c r="Q20288" t="str">
        <f t="shared" si="316"/>
        <v>ACTIVE</v>
      </c>
    </row>
    <row r="20289" spans="1:17" x14ac:dyDescent="0.25">
      <c r="A20289" t="s">
        <v>4900</v>
      </c>
      <c r="B20289">
        <v>1826</v>
      </c>
      <c r="C20289" t="s">
        <v>5008</v>
      </c>
      <c r="D20289" t="s">
        <v>4908</v>
      </c>
      <c r="E20289">
        <v>90526</v>
      </c>
      <c r="F20289" t="s">
        <v>4908</v>
      </c>
      <c r="G20289" t="s">
        <v>4913</v>
      </c>
      <c r="H20289" t="s">
        <v>4912</v>
      </c>
      <c r="I20289">
        <v>45165</v>
      </c>
      <c r="J20289">
        <v>18</v>
      </c>
      <c r="K20289">
        <v>18.350999999999999</v>
      </c>
      <c r="L20289">
        <v>18</v>
      </c>
      <c r="M20289">
        <v>18</v>
      </c>
      <c r="P20289">
        <v>0</v>
      </c>
      <c r="Q20289" t="str">
        <f t="shared" si="316"/>
        <v>ACTIVE</v>
      </c>
    </row>
    <row r="20290" spans="1:17" x14ac:dyDescent="0.25">
      <c r="A20290" t="s">
        <v>4900</v>
      </c>
      <c r="B20290">
        <v>810</v>
      </c>
      <c r="C20290" t="s">
        <v>5115</v>
      </c>
      <c r="D20290" t="s">
        <v>4908</v>
      </c>
      <c r="E20290">
        <v>90527</v>
      </c>
      <c r="F20290" t="s">
        <v>4908</v>
      </c>
      <c r="G20290" t="s">
        <v>4913</v>
      </c>
      <c r="H20290" t="s">
        <v>4912</v>
      </c>
      <c r="I20290">
        <v>45165</v>
      </c>
      <c r="J20290">
        <v>65</v>
      </c>
      <c r="K20290">
        <v>66.267499999999998</v>
      </c>
      <c r="L20290">
        <v>65</v>
      </c>
      <c r="M20290">
        <v>65</v>
      </c>
      <c r="P20290">
        <v>0</v>
      </c>
      <c r="Q20290" t="str">
        <f t="shared" ref="Q20290:Q20353" si="317">IF(P20290=0,"ACTIVE",IF(P20290&lt;=30,"1-30",IF(AND(P20290&gt;30,P20290&lt;=60),"31-60",IF(AND(P20290&gt;60,P20290&lt;=90),"61-90",IF(AND(P20290&gt;90,P20290&lt;=120),"91-120",IF(AND(P20290&gt;120,P20290&lt;=150),"121-150",IF(AND(P20290&gt;150,P20290&lt;=180),"151-180","180+")))))))</f>
        <v>ACTIVE</v>
      </c>
    </row>
    <row r="20291" spans="1:17" x14ac:dyDescent="0.25">
      <c r="A20291" t="s">
        <v>4900</v>
      </c>
      <c r="B20291">
        <v>2142</v>
      </c>
      <c r="C20291" t="s">
        <v>4947</v>
      </c>
      <c r="D20291" t="s">
        <v>4908</v>
      </c>
      <c r="E20291">
        <v>90528</v>
      </c>
      <c r="F20291" t="s">
        <v>4908</v>
      </c>
      <c r="G20291" t="s">
        <v>4913</v>
      </c>
      <c r="H20291" t="s">
        <v>4912</v>
      </c>
      <c r="I20291">
        <v>45165</v>
      </c>
      <c r="J20291">
        <v>275</v>
      </c>
      <c r="K20291">
        <v>280.36250000000001</v>
      </c>
      <c r="L20291">
        <v>275</v>
      </c>
      <c r="M20291">
        <v>275</v>
      </c>
      <c r="P20291">
        <v>0</v>
      </c>
      <c r="Q20291" t="str">
        <f t="shared" si="317"/>
        <v>ACTIVE</v>
      </c>
    </row>
    <row r="20292" spans="1:17" x14ac:dyDescent="0.25">
      <c r="A20292" t="s">
        <v>4900</v>
      </c>
      <c r="B20292">
        <v>1341</v>
      </c>
      <c r="C20292" t="s">
        <v>2574</v>
      </c>
      <c r="D20292" t="s">
        <v>4908</v>
      </c>
      <c r="E20292">
        <v>90529</v>
      </c>
      <c r="F20292" t="s">
        <v>4908</v>
      </c>
      <c r="G20292" t="s">
        <v>4944</v>
      </c>
      <c r="H20292" t="s">
        <v>4912</v>
      </c>
      <c r="I20292">
        <v>45166</v>
      </c>
      <c r="J20292">
        <v>4900</v>
      </c>
      <c r="K20292">
        <v>4995.55</v>
      </c>
      <c r="L20292">
        <v>4900</v>
      </c>
      <c r="M20292">
        <v>4900</v>
      </c>
      <c r="P20292">
        <v>0</v>
      </c>
      <c r="Q20292" t="str">
        <f t="shared" si="317"/>
        <v>ACTIVE</v>
      </c>
    </row>
    <row r="20293" spans="1:17" x14ac:dyDescent="0.25">
      <c r="A20293" t="s">
        <v>4900</v>
      </c>
      <c r="B20293">
        <v>496</v>
      </c>
      <c r="C20293" t="s">
        <v>3662</v>
      </c>
      <c r="D20293" t="s">
        <v>4908</v>
      </c>
      <c r="E20293">
        <v>90530</v>
      </c>
      <c r="F20293" t="s">
        <v>4908</v>
      </c>
      <c r="G20293" t="s">
        <v>4944</v>
      </c>
      <c r="H20293" t="s">
        <v>4912</v>
      </c>
      <c r="I20293">
        <v>45166</v>
      </c>
      <c r="J20293">
        <v>10486.13</v>
      </c>
      <c r="K20293">
        <v>10690.609539999999</v>
      </c>
      <c r="L20293">
        <v>10486.13</v>
      </c>
      <c r="M20293">
        <v>10486.13</v>
      </c>
      <c r="P20293">
        <v>0</v>
      </c>
      <c r="Q20293" t="str">
        <f t="shared" si="317"/>
        <v>ACTIVE</v>
      </c>
    </row>
    <row r="20294" spans="1:17" x14ac:dyDescent="0.25">
      <c r="A20294" t="s">
        <v>4900</v>
      </c>
      <c r="B20294">
        <v>1636</v>
      </c>
      <c r="C20294" t="s">
        <v>4930</v>
      </c>
      <c r="D20294" t="s">
        <v>4908</v>
      </c>
      <c r="E20294">
        <v>90531</v>
      </c>
      <c r="F20294" t="s">
        <v>4908</v>
      </c>
      <c r="G20294" t="s">
        <v>4913</v>
      </c>
      <c r="H20294" t="s">
        <v>4912</v>
      </c>
      <c r="I20294">
        <v>45165</v>
      </c>
      <c r="J20294">
        <v>108.1</v>
      </c>
      <c r="K20294">
        <v>110.20795</v>
      </c>
      <c r="L20294">
        <v>108.1</v>
      </c>
      <c r="M20294">
        <v>108.1</v>
      </c>
      <c r="P20294">
        <v>0</v>
      </c>
      <c r="Q20294" t="str">
        <f t="shared" si="317"/>
        <v>ACTIVE</v>
      </c>
    </row>
    <row r="20295" spans="1:17" x14ac:dyDescent="0.25">
      <c r="A20295" t="s">
        <v>4900</v>
      </c>
      <c r="B20295">
        <v>1534</v>
      </c>
      <c r="C20295" t="s">
        <v>4959</v>
      </c>
      <c r="D20295" t="s">
        <v>4908</v>
      </c>
      <c r="E20295">
        <v>90532</v>
      </c>
      <c r="F20295" t="s">
        <v>4908</v>
      </c>
      <c r="G20295" t="s">
        <v>4913</v>
      </c>
      <c r="H20295" t="s">
        <v>4912</v>
      </c>
      <c r="I20295">
        <v>45165</v>
      </c>
      <c r="J20295">
        <v>6</v>
      </c>
      <c r="K20295">
        <v>6.117</v>
      </c>
      <c r="L20295">
        <v>6</v>
      </c>
      <c r="M20295">
        <v>6</v>
      </c>
      <c r="P20295">
        <v>0</v>
      </c>
      <c r="Q20295" t="str">
        <f t="shared" si="317"/>
        <v>ACTIVE</v>
      </c>
    </row>
    <row r="20296" spans="1:17" x14ac:dyDescent="0.25">
      <c r="A20296" t="s">
        <v>4900</v>
      </c>
      <c r="B20296">
        <v>2161</v>
      </c>
      <c r="C20296" t="s">
        <v>4965</v>
      </c>
      <c r="D20296" t="s">
        <v>4908</v>
      </c>
      <c r="E20296">
        <v>90533</v>
      </c>
      <c r="F20296" t="s">
        <v>4914</v>
      </c>
      <c r="G20296" t="s">
        <v>4913</v>
      </c>
      <c r="H20296" t="s">
        <v>4912</v>
      </c>
      <c r="I20296">
        <v>45166</v>
      </c>
      <c r="J20296">
        <v>136.5</v>
      </c>
      <c r="K20296">
        <v>139.16175000000001</v>
      </c>
      <c r="L20296">
        <v>136.5</v>
      </c>
      <c r="M20296">
        <v>136.5</v>
      </c>
      <c r="P20296">
        <v>0</v>
      </c>
      <c r="Q20296" t="str">
        <f t="shared" si="317"/>
        <v>ACTIVE</v>
      </c>
    </row>
    <row r="20297" spans="1:17" x14ac:dyDescent="0.25">
      <c r="A20297" t="s">
        <v>4900</v>
      </c>
      <c r="B20297">
        <v>1947</v>
      </c>
      <c r="C20297" t="s">
        <v>5088</v>
      </c>
      <c r="D20297" t="s">
        <v>4908</v>
      </c>
      <c r="E20297">
        <v>90534</v>
      </c>
      <c r="F20297" t="s">
        <v>4914</v>
      </c>
      <c r="G20297" t="s">
        <v>4913</v>
      </c>
      <c r="H20297" t="s">
        <v>4912</v>
      </c>
      <c r="I20297">
        <v>45166</v>
      </c>
      <c r="J20297">
        <v>17.420000000000002</v>
      </c>
      <c r="K20297">
        <v>17.759689999999999</v>
      </c>
      <c r="L20297">
        <v>17.420000000000002</v>
      </c>
      <c r="M20297">
        <v>17.420000000000002</v>
      </c>
      <c r="P20297">
        <v>0</v>
      </c>
      <c r="Q20297" t="str">
        <f t="shared" si="317"/>
        <v>ACTIVE</v>
      </c>
    </row>
    <row r="20298" spans="1:17" x14ac:dyDescent="0.25">
      <c r="A20298" t="s">
        <v>4900</v>
      </c>
      <c r="B20298">
        <v>1332</v>
      </c>
      <c r="C20298" t="s">
        <v>5114</v>
      </c>
      <c r="D20298" t="s">
        <v>4908</v>
      </c>
      <c r="E20298">
        <v>90535</v>
      </c>
      <c r="F20298" t="s">
        <v>4908</v>
      </c>
      <c r="G20298" t="s">
        <v>4944</v>
      </c>
      <c r="H20298" t="s">
        <v>4912</v>
      </c>
      <c r="I20298">
        <v>45166</v>
      </c>
      <c r="J20298">
        <v>3217.11</v>
      </c>
      <c r="K20298">
        <v>3279.8436449999999</v>
      </c>
      <c r="L20298">
        <v>3217.11</v>
      </c>
      <c r="M20298">
        <v>3217.11</v>
      </c>
      <c r="P20298">
        <v>0</v>
      </c>
      <c r="Q20298" t="str">
        <f t="shared" si="317"/>
        <v>ACTIVE</v>
      </c>
    </row>
    <row r="20299" spans="1:17" x14ac:dyDescent="0.25">
      <c r="A20299" t="s">
        <v>4900</v>
      </c>
      <c r="B20299">
        <v>1701</v>
      </c>
      <c r="C20299" t="s">
        <v>4975</v>
      </c>
      <c r="D20299" t="s">
        <v>4908</v>
      </c>
      <c r="E20299">
        <v>90537</v>
      </c>
      <c r="F20299" t="s">
        <v>4908</v>
      </c>
      <c r="G20299" t="s">
        <v>4913</v>
      </c>
      <c r="H20299" t="s">
        <v>4912</v>
      </c>
      <c r="I20299">
        <v>45166</v>
      </c>
      <c r="J20299">
        <v>118.8</v>
      </c>
      <c r="K20299">
        <v>121.11660000000001</v>
      </c>
      <c r="L20299">
        <v>118.8</v>
      </c>
      <c r="M20299">
        <v>118.8</v>
      </c>
      <c r="P20299">
        <v>0</v>
      </c>
      <c r="Q20299" t="str">
        <f t="shared" si="317"/>
        <v>ACTIVE</v>
      </c>
    </row>
    <row r="20300" spans="1:17" x14ac:dyDescent="0.25">
      <c r="A20300" t="s">
        <v>4900</v>
      </c>
      <c r="B20300">
        <v>2130</v>
      </c>
      <c r="C20300" t="s">
        <v>4923</v>
      </c>
      <c r="D20300" t="s">
        <v>4908</v>
      </c>
      <c r="E20300">
        <v>90538</v>
      </c>
      <c r="F20300" t="s">
        <v>4908</v>
      </c>
      <c r="G20300" t="s">
        <v>4913</v>
      </c>
      <c r="H20300" t="s">
        <v>4912</v>
      </c>
      <c r="I20300">
        <v>45166</v>
      </c>
      <c r="J20300">
        <v>109.55</v>
      </c>
      <c r="K20300">
        <v>111.68622499999999</v>
      </c>
      <c r="L20300">
        <v>109.55</v>
      </c>
      <c r="M20300">
        <v>109.55</v>
      </c>
      <c r="P20300">
        <v>0</v>
      </c>
      <c r="Q20300" t="str">
        <f t="shared" si="317"/>
        <v>ACTIVE</v>
      </c>
    </row>
    <row r="20301" spans="1:17" x14ac:dyDescent="0.25">
      <c r="A20301" t="s">
        <v>4900</v>
      </c>
      <c r="B20301">
        <v>496</v>
      </c>
      <c r="C20301" t="s">
        <v>3662</v>
      </c>
      <c r="D20301" t="s">
        <v>4908</v>
      </c>
      <c r="E20301">
        <v>90539</v>
      </c>
      <c r="F20301" t="s">
        <v>4914</v>
      </c>
      <c r="G20301" t="s">
        <v>4913</v>
      </c>
      <c r="H20301" t="s">
        <v>4912</v>
      </c>
      <c r="I20301">
        <v>45166</v>
      </c>
      <c r="J20301">
        <v>53.17</v>
      </c>
      <c r="K20301">
        <v>54.206814999999999</v>
      </c>
      <c r="L20301">
        <v>53.17</v>
      </c>
      <c r="M20301">
        <v>53.17</v>
      </c>
      <c r="P20301">
        <v>0</v>
      </c>
      <c r="Q20301" t="str">
        <f t="shared" si="317"/>
        <v>ACTIVE</v>
      </c>
    </row>
    <row r="20302" spans="1:17" x14ac:dyDescent="0.25">
      <c r="A20302" t="s">
        <v>4900</v>
      </c>
      <c r="B20302">
        <v>1402</v>
      </c>
      <c r="C20302" t="s">
        <v>4955</v>
      </c>
      <c r="D20302" t="s">
        <v>4908</v>
      </c>
      <c r="E20302">
        <v>90540</v>
      </c>
      <c r="F20302" t="s">
        <v>4908</v>
      </c>
      <c r="G20302" t="s">
        <v>4913</v>
      </c>
      <c r="H20302" t="s">
        <v>4912</v>
      </c>
      <c r="I20302">
        <v>45166</v>
      </c>
      <c r="J20302">
        <v>159.99</v>
      </c>
      <c r="K20302">
        <v>163.10980499999999</v>
      </c>
      <c r="L20302">
        <v>159.99</v>
      </c>
      <c r="M20302">
        <v>159.99</v>
      </c>
      <c r="P20302">
        <v>0</v>
      </c>
      <c r="Q20302" t="str">
        <f t="shared" si="317"/>
        <v>ACTIVE</v>
      </c>
    </row>
    <row r="20303" spans="1:17" x14ac:dyDescent="0.25">
      <c r="A20303" t="s">
        <v>4900</v>
      </c>
      <c r="B20303">
        <v>1068</v>
      </c>
      <c r="C20303" t="s">
        <v>477</v>
      </c>
      <c r="D20303" t="s">
        <v>4908</v>
      </c>
      <c r="E20303">
        <v>90541</v>
      </c>
      <c r="F20303" t="s">
        <v>4908</v>
      </c>
      <c r="G20303" t="s">
        <v>4913</v>
      </c>
      <c r="H20303" t="s">
        <v>4912</v>
      </c>
      <c r="I20303">
        <v>45166</v>
      </c>
      <c r="J20303">
        <v>49.04</v>
      </c>
      <c r="K20303">
        <v>49.996279999999999</v>
      </c>
      <c r="L20303">
        <v>49.04</v>
      </c>
      <c r="M20303">
        <v>49.04</v>
      </c>
      <c r="P20303">
        <v>0</v>
      </c>
      <c r="Q20303" t="str">
        <f t="shared" si="317"/>
        <v>ACTIVE</v>
      </c>
    </row>
    <row r="20304" spans="1:17" x14ac:dyDescent="0.25">
      <c r="A20304" t="s">
        <v>4900</v>
      </c>
      <c r="B20304">
        <v>1589</v>
      </c>
      <c r="C20304" t="s">
        <v>5061</v>
      </c>
      <c r="D20304" t="s">
        <v>4908</v>
      </c>
      <c r="E20304">
        <v>90542</v>
      </c>
      <c r="F20304" t="s">
        <v>4914</v>
      </c>
      <c r="G20304" t="s">
        <v>4913</v>
      </c>
      <c r="H20304" t="s">
        <v>4912</v>
      </c>
      <c r="I20304">
        <v>45166</v>
      </c>
      <c r="J20304">
        <v>39</v>
      </c>
      <c r="K20304">
        <v>39.7605</v>
      </c>
      <c r="L20304">
        <v>39</v>
      </c>
      <c r="M20304">
        <v>39</v>
      </c>
      <c r="P20304">
        <v>0</v>
      </c>
      <c r="Q20304" t="str">
        <f t="shared" si="317"/>
        <v>ACTIVE</v>
      </c>
    </row>
    <row r="20305" spans="1:17" x14ac:dyDescent="0.25">
      <c r="A20305" t="s">
        <v>4900</v>
      </c>
      <c r="B20305">
        <v>496</v>
      </c>
      <c r="C20305" t="s">
        <v>3662</v>
      </c>
      <c r="D20305" t="s">
        <v>4908</v>
      </c>
      <c r="E20305">
        <v>90543</v>
      </c>
      <c r="F20305" t="s">
        <v>4908</v>
      </c>
      <c r="G20305" t="s">
        <v>4913</v>
      </c>
      <c r="H20305" t="s">
        <v>4912</v>
      </c>
      <c r="I20305">
        <v>45166</v>
      </c>
      <c r="J20305">
        <v>348</v>
      </c>
      <c r="K20305">
        <v>354.786</v>
      </c>
      <c r="L20305">
        <v>348</v>
      </c>
      <c r="M20305">
        <v>348</v>
      </c>
      <c r="P20305">
        <v>0</v>
      </c>
      <c r="Q20305" t="str">
        <f t="shared" si="317"/>
        <v>ACTIVE</v>
      </c>
    </row>
    <row r="20306" spans="1:17" x14ac:dyDescent="0.25">
      <c r="A20306" t="s">
        <v>4900</v>
      </c>
      <c r="B20306">
        <v>2100</v>
      </c>
      <c r="C20306" t="s">
        <v>5113</v>
      </c>
      <c r="D20306" t="s">
        <v>4908</v>
      </c>
      <c r="E20306">
        <v>90544</v>
      </c>
      <c r="F20306" t="s">
        <v>4908</v>
      </c>
      <c r="G20306" t="s">
        <v>4913</v>
      </c>
      <c r="H20306" t="s">
        <v>4912</v>
      </c>
      <c r="I20306">
        <v>45166</v>
      </c>
      <c r="J20306">
        <v>1121.9100000000001</v>
      </c>
      <c r="K20306">
        <v>1143.787245</v>
      </c>
      <c r="L20306">
        <v>1121.9100000000001</v>
      </c>
      <c r="M20306">
        <v>1121.9100000000001</v>
      </c>
      <c r="P20306">
        <v>0</v>
      </c>
      <c r="Q20306" t="str">
        <f t="shared" si="317"/>
        <v>ACTIVE</v>
      </c>
    </row>
    <row r="20307" spans="1:17" x14ac:dyDescent="0.25">
      <c r="A20307" t="s">
        <v>4900</v>
      </c>
      <c r="B20307">
        <v>491</v>
      </c>
      <c r="C20307" t="s">
        <v>5096</v>
      </c>
      <c r="D20307" t="s">
        <v>4908</v>
      </c>
      <c r="E20307">
        <v>90545</v>
      </c>
      <c r="F20307" t="s">
        <v>4908</v>
      </c>
      <c r="G20307" t="s">
        <v>4913</v>
      </c>
      <c r="H20307" t="s">
        <v>4912</v>
      </c>
      <c r="I20307">
        <v>45166</v>
      </c>
      <c r="J20307">
        <v>12.1</v>
      </c>
      <c r="K20307">
        <v>12.33595</v>
      </c>
      <c r="L20307">
        <v>12.1</v>
      </c>
      <c r="M20307">
        <v>12.1</v>
      </c>
      <c r="P20307">
        <v>0</v>
      </c>
      <c r="Q20307" t="str">
        <f t="shared" si="317"/>
        <v>ACTIVE</v>
      </c>
    </row>
    <row r="20308" spans="1:17" x14ac:dyDescent="0.25">
      <c r="A20308" t="s">
        <v>4900</v>
      </c>
      <c r="B20308">
        <v>2067</v>
      </c>
      <c r="C20308" t="s">
        <v>5023</v>
      </c>
      <c r="D20308" t="s">
        <v>4908</v>
      </c>
      <c r="E20308">
        <v>90546</v>
      </c>
      <c r="F20308" t="s">
        <v>4908</v>
      </c>
      <c r="G20308" t="s">
        <v>4913</v>
      </c>
      <c r="H20308" t="s">
        <v>4912</v>
      </c>
      <c r="I20308">
        <v>45166</v>
      </c>
      <c r="J20308">
        <v>165</v>
      </c>
      <c r="K20308">
        <v>168.2175</v>
      </c>
      <c r="L20308">
        <v>165</v>
      </c>
      <c r="M20308">
        <v>165</v>
      </c>
      <c r="P20308">
        <v>0</v>
      </c>
      <c r="Q20308" t="str">
        <f t="shared" si="317"/>
        <v>ACTIVE</v>
      </c>
    </row>
    <row r="20309" spans="1:17" x14ac:dyDescent="0.25">
      <c r="A20309" t="s">
        <v>4900</v>
      </c>
      <c r="B20309">
        <v>828</v>
      </c>
      <c r="C20309" t="s">
        <v>5071</v>
      </c>
      <c r="D20309" t="s">
        <v>4908</v>
      </c>
      <c r="E20309">
        <v>90547</v>
      </c>
      <c r="F20309" t="s">
        <v>4908</v>
      </c>
      <c r="G20309" t="s">
        <v>4913</v>
      </c>
      <c r="H20309" t="s">
        <v>4912</v>
      </c>
      <c r="I20309">
        <v>45166</v>
      </c>
      <c r="J20309">
        <v>299</v>
      </c>
      <c r="K20309">
        <v>304.83049999999997</v>
      </c>
      <c r="L20309">
        <v>299</v>
      </c>
      <c r="M20309">
        <v>299</v>
      </c>
      <c r="P20309">
        <v>0</v>
      </c>
      <c r="Q20309" t="str">
        <f t="shared" si="317"/>
        <v>ACTIVE</v>
      </c>
    </row>
    <row r="20310" spans="1:17" x14ac:dyDescent="0.25">
      <c r="A20310" t="s">
        <v>4900</v>
      </c>
      <c r="B20310">
        <v>1867</v>
      </c>
      <c r="C20310" t="s">
        <v>4938</v>
      </c>
      <c r="D20310" t="s">
        <v>4908</v>
      </c>
      <c r="E20310">
        <v>90548</v>
      </c>
      <c r="F20310" t="s">
        <v>4914</v>
      </c>
      <c r="G20310" t="s">
        <v>4913</v>
      </c>
      <c r="H20310" t="s">
        <v>4912</v>
      </c>
      <c r="I20310">
        <v>45166</v>
      </c>
      <c r="J20310">
        <v>14.79</v>
      </c>
      <c r="K20310">
        <v>15.078405</v>
      </c>
      <c r="L20310">
        <v>14.79</v>
      </c>
      <c r="M20310">
        <v>14.79</v>
      </c>
      <c r="P20310">
        <v>0</v>
      </c>
      <c r="Q20310" t="str">
        <f t="shared" si="317"/>
        <v>ACTIVE</v>
      </c>
    </row>
    <row r="20311" spans="1:17" x14ac:dyDescent="0.25">
      <c r="A20311" t="s">
        <v>4900</v>
      </c>
      <c r="B20311">
        <v>1602</v>
      </c>
      <c r="C20311" t="s">
        <v>4997</v>
      </c>
      <c r="D20311" t="s">
        <v>4908</v>
      </c>
      <c r="E20311">
        <v>90549</v>
      </c>
      <c r="F20311" t="s">
        <v>4914</v>
      </c>
      <c r="G20311" t="s">
        <v>4913</v>
      </c>
      <c r="H20311" t="s">
        <v>4912</v>
      </c>
      <c r="I20311">
        <v>45166</v>
      </c>
      <c r="J20311">
        <v>16.55</v>
      </c>
      <c r="K20311">
        <v>16.872724999999999</v>
      </c>
      <c r="L20311">
        <v>16.55</v>
      </c>
      <c r="M20311">
        <v>16.55</v>
      </c>
      <c r="P20311">
        <v>0</v>
      </c>
      <c r="Q20311" t="str">
        <f t="shared" si="317"/>
        <v>ACTIVE</v>
      </c>
    </row>
    <row r="20312" spans="1:17" x14ac:dyDescent="0.25">
      <c r="A20312" t="s">
        <v>4900</v>
      </c>
      <c r="B20312">
        <v>1624</v>
      </c>
      <c r="C20312" t="s">
        <v>5112</v>
      </c>
      <c r="D20312" t="s">
        <v>4908</v>
      </c>
      <c r="E20312">
        <v>90550</v>
      </c>
      <c r="F20312" t="s">
        <v>4908</v>
      </c>
      <c r="G20312" t="s">
        <v>4913</v>
      </c>
      <c r="H20312" t="s">
        <v>4912</v>
      </c>
      <c r="I20312">
        <v>45166</v>
      </c>
      <c r="J20312">
        <v>250</v>
      </c>
      <c r="K20312">
        <v>254.875</v>
      </c>
      <c r="L20312">
        <v>250</v>
      </c>
      <c r="M20312">
        <v>250</v>
      </c>
      <c r="P20312">
        <v>0</v>
      </c>
      <c r="Q20312" t="str">
        <f t="shared" si="317"/>
        <v>ACTIVE</v>
      </c>
    </row>
    <row r="20313" spans="1:17" x14ac:dyDescent="0.25">
      <c r="A20313" t="s">
        <v>4900</v>
      </c>
      <c r="B20313">
        <v>1842</v>
      </c>
      <c r="C20313" t="s">
        <v>4972</v>
      </c>
      <c r="D20313" t="s">
        <v>4908</v>
      </c>
      <c r="E20313">
        <v>90551</v>
      </c>
      <c r="F20313" t="s">
        <v>4908</v>
      </c>
      <c r="G20313" t="s">
        <v>4913</v>
      </c>
      <c r="H20313" t="s">
        <v>4912</v>
      </c>
      <c r="I20313">
        <v>45166</v>
      </c>
      <c r="J20313">
        <v>380.8</v>
      </c>
      <c r="K20313">
        <v>388.22559999999999</v>
      </c>
      <c r="L20313">
        <v>380.8</v>
      </c>
      <c r="M20313">
        <v>380.8</v>
      </c>
      <c r="P20313">
        <v>0</v>
      </c>
      <c r="Q20313" t="str">
        <f t="shared" si="317"/>
        <v>ACTIVE</v>
      </c>
    </row>
    <row r="20314" spans="1:17" x14ac:dyDescent="0.25">
      <c r="A20314" t="s">
        <v>4900</v>
      </c>
      <c r="B20314">
        <v>2192</v>
      </c>
      <c r="C20314" t="s">
        <v>4986</v>
      </c>
      <c r="D20314" t="s">
        <v>4908</v>
      </c>
      <c r="E20314">
        <v>90553</v>
      </c>
      <c r="F20314" t="s">
        <v>4908</v>
      </c>
      <c r="G20314" t="s">
        <v>4913</v>
      </c>
      <c r="H20314" t="s">
        <v>4912</v>
      </c>
      <c r="I20314">
        <v>45166</v>
      </c>
      <c r="J20314">
        <v>45</v>
      </c>
      <c r="K20314">
        <v>45.877499999999998</v>
      </c>
      <c r="L20314">
        <v>45</v>
      </c>
      <c r="M20314">
        <v>45</v>
      </c>
      <c r="P20314">
        <v>0</v>
      </c>
      <c r="Q20314" t="str">
        <f t="shared" si="317"/>
        <v>ACTIVE</v>
      </c>
    </row>
    <row r="20315" spans="1:17" x14ac:dyDescent="0.25">
      <c r="A20315" t="s">
        <v>4900</v>
      </c>
      <c r="B20315">
        <v>1061</v>
      </c>
      <c r="C20315" t="s">
        <v>5002</v>
      </c>
      <c r="D20315" t="s">
        <v>4908</v>
      </c>
      <c r="E20315">
        <v>90554</v>
      </c>
      <c r="F20315" t="s">
        <v>4914</v>
      </c>
      <c r="G20315" t="s">
        <v>4913</v>
      </c>
      <c r="H20315" t="s">
        <v>4912</v>
      </c>
      <c r="I20315">
        <v>45166</v>
      </c>
      <c r="J20315">
        <v>847.11</v>
      </c>
      <c r="K20315">
        <v>863.62864500000001</v>
      </c>
      <c r="L20315">
        <v>847.11</v>
      </c>
      <c r="M20315">
        <v>847.11</v>
      </c>
      <c r="P20315">
        <v>0</v>
      </c>
      <c r="Q20315" t="str">
        <f t="shared" si="317"/>
        <v>ACTIVE</v>
      </c>
    </row>
    <row r="20316" spans="1:17" x14ac:dyDescent="0.25">
      <c r="A20316" t="s">
        <v>4900</v>
      </c>
      <c r="B20316">
        <v>1763</v>
      </c>
      <c r="C20316" t="s">
        <v>5111</v>
      </c>
      <c r="D20316" t="s">
        <v>4908</v>
      </c>
      <c r="E20316">
        <v>90555</v>
      </c>
      <c r="F20316" t="s">
        <v>4908</v>
      </c>
      <c r="G20316" t="s">
        <v>4944</v>
      </c>
      <c r="H20316" t="s">
        <v>4912</v>
      </c>
      <c r="I20316">
        <v>45166</v>
      </c>
      <c r="J20316">
        <v>2737.79</v>
      </c>
      <c r="K20316">
        <v>2791.1769049999998</v>
      </c>
      <c r="L20316">
        <v>2737.79</v>
      </c>
      <c r="M20316">
        <v>2737.79</v>
      </c>
      <c r="P20316">
        <v>0</v>
      </c>
      <c r="Q20316" t="str">
        <f t="shared" si="317"/>
        <v>ACTIVE</v>
      </c>
    </row>
    <row r="20317" spans="1:17" x14ac:dyDescent="0.25">
      <c r="A20317" t="s">
        <v>4900</v>
      </c>
      <c r="B20317">
        <v>1505</v>
      </c>
      <c r="C20317" t="s">
        <v>4992</v>
      </c>
      <c r="D20317" t="s">
        <v>4908</v>
      </c>
      <c r="E20317">
        <v>90556</v>
      </c>
      <c r="F20317" t="s">
        <v>4908</v>
      </c>
      <c r="G20317" t="s">
        <v>4913</v>
      </c>
      <c r="H20317" t="s">
        <v>4912</v>
      </c>
      <c r="I20317">
        <v>45166</v>
      </c>
      <c r="J20317">
        <v>57.84</v>
      </c>
      <c r="K20317">
        <v>58.967880000000001</v>
      </c>
      <c r="L20317">
        <v>57.84</v>
      </c>
      <c r="M20317">
        <v>57.84</v>
      </c>
      <c r="P20317">
        <v>0</v>
      </c>
      <c r="Q20317" t="str">
        <f t="shared" si="317"/>
        <v>ACTIVE</v>
      </c>
    </row>
    <row r="20318" spans="1:17" x14ac:dyDescent="0.25">
      <c r="A20318" t="s">
        <v>4900</v>
      </c>
      <c r="B20318">
        <v>913</v>
      </c>
      <c r="C20318" t="s">
        <v>4976</v>
      </c>
      <c r="D20318" t="s">
        <v>4908</v>
      </c>
      <c r="E20318">
        <v>90557</v>
      </c>
      <c r="F20318" t="s">
        <v>4908</v>
      </c>
      <c r="G20318" t="s">
        <v>4913</v>
      </c>
      <c r="H20318" t="s">
        <v>4912</v>
      </c>
      <c r="I20318">
        <v>45166</v>
      </c>
      <c r="J20318">
        <v>156.01</v>
      </c>
      <c r="K20318">
        <v>159.05219500000001</v>
      </c>
      <c r="L20318">
        <v>156.01</v>
      </c>
      <c r="M20318">
        <v>156.01</v>
      </c>
      <c r="P20318">
        <v>0</v>
      </c>
      <c r="Q20318" t="str">
        <f t="shared" si="317"/>
        <v>ACTIVE</v>
      </c>
    </row>
    <row r="20319" spans="1:17" x14ac:dyDescent="0.25">
      <c r="A20319" t="s">
        <v>4900</v>
      </c>
      <c r="B20319">
        <v>2155</v>
      </c>
      <c r="C20319" t="s">
        <v>5110</v>
      </c>
      <c r="D20319" t="s">
        <v>4908</v>
      </c>
      <c r="E20319">
        <v>90558</v>
      </c>
      <c r="F20319" t="s">
        <v>4908</v>
      </c>
      <c r="G20319" t="s">
        <v>4913</v>
      </c>
      <c r="H20319" t="s">
        <v>4912</v>
      </c>
      <c r="I20319">
        <v>45166</v>
      </c>
      <c r="J20319">
        <v>1122</v>
      </c>
      <c r="K20319">
        <v>1143.8789999999999</v>
      </c>
      <c r="L20319">
        <v>1122</v>
      </c>
      <c r="M20319">
        <v>1122</v>
      </c>
      <c r="P20319">
        <v>0</v>
      </c>
      <c r="Q20319" t="str">
        <f t="shared" si="317"/>
        <v>ACTIVE</v>
      </c>
    </row>
    <row r="20320" spans="1:17" x14ac:dyDescent="0.25">
      <c r="A20320" t="s">
        <v>4900</v>
      </c>
      <c r="B20320">
        <v>2087</v>
      </c>
      <c r="C20320" t="s">
        <v>4919</v>
      </c>
      <c r="D20320" t="s">
        <v>4908</v>
      </c>
      <c r="E20320">
        <v>90559</v>
      </c>
      <c r="F20320" t="s">
        <v>4908</v>
      </c>
      <c r="G20320" t="s">
        <v>4913</v>
      </c>
      <c r="H20320" t="s">
        <v>4912</v>
      </c>
      <c r="I20320">
        <v>45166</v>
      </c>
      <c r="J20320">
        <v>6</v>
      </c>
      <c r="K20320">
        <v>6.117</v>
      </c>
      <c r="L20320">
        <v>6</v>
      </c>
      <c r="M20320">
        <v>6</v>
      </c>
      <c r="P20320">
        <v>0</v>
      </c>
      <c r="Q20320" t="str">
        <f t="shared" si="317"/>
        <v>ACTIVE</v>
      </c>
    </row>
    <row r="20321" spans="1:17" x14ac:dyDescent="0.25">
      <c r="A20321" t="s">
        <v>4900</v>
      </c>
      <c r="B20321">
        <v>1031</v>
      </c>
      <c r="C20321" t="s">
        <v>5009</v>
      </c>
      <c r="D20321" t="s">
        <v>4908</v>
      </c>
      <c r="E20321">
        <v>90560</v>
      </c>
      <c r="F20321" t="s">
        <v>4908</v>
      </c>
      <c r="G20321" t="s">
        <v>4913</v>
      </c>
      <c r="H20321" t="s">
        <v>4912</v>
      </c>
      <c r="I20321">
        <v>45166</v>
      </c>
      <c r="J20321">
        <v>66</v>
      </c>
      <c r="K20321">
        <v>67.287000000000006</v>
      </c>
      <c r="L20321">
        <v>66</v>
      </c>
      <c r="M20321">
        <v>66</v>
      </c>
      <c r="P20321">
        <v>0</v>
      </c>
      <c r="Q20321" t="str">
        <f t="shared" si="317"/>
        <v>ACTIVE</v>
      </c>
    </row>
    <row r="20322" spans="1:17" x14ac:dyDescent="0.25">
      <c r="A20322" t="s">
        <v>4900</v>
      </c>
      <c r="B20322">
        <v>1947</v>
      </c>
      <c r="C20322" t="s">
        <v>5088</v>
      </c>
      <c r="D20322" t="s">
        <v>4908</v>
      </c>
      <c r="E20322">
        <v>90561</v>
      </c>
      <c r="F20322" t="s">
        <v>4914</v>
      </c>
      <c r="G20322" t="s">
        <v>4913</v>
      </c>
      <c r="H20322" t="s">
        <v>4912</v>
      </c>
      <c r="I20322">
        <v>45166</v>
      </c>
      <c r="J20322">
        <v>18.850000000000001</v>
      </c>
      <c r="K20322">
        <v>19.217575</v>
      </c>
      <c r="L20322">
        <v>18.850000000000001</v>
      </c>
      <c r="M20322">
        <v>18.850000000000001</v>
      </c>
      <c r="P20322">
        <v>0</v>
      </c>
      <c r="Q20322" t="str">
        <f t="shared" si="317"/>
        <v>ACTIVE</v>
      </c>
    </row>
    <row r="20323" spans="1:17" x14ac:dyDescent="0.25">
      <c r="A20323" t="s">
        <v>4900</v>
      </c>
      <c r="B20323">
        <v>2109</v>
      </c>
      <c r="C20323" t="s">
        <v>4970</v>
      </c>
      <c r="D20323" t="s">
        <v>4908</v>
      </c>
      <c r="E20323">
        <v>90562</v>
      </c>
      <c r="F20323" t="s">
        <v>4908</v>
      </c>
      <c r="G20323" t="s">
        <v>4913</v>
      </c>
      <c r="H20323" t="s">
        <v>4912</v>
      </c>
      <c r="I20323">
        <v>45166</v>
      </c>
      <c r="J20323">
        <v>3783</v>
      </c>
      <c r="K20323">
        <v>3856.7685000000001</v>
      </c>
      <c r="L20323">
        <v>3783</v>
      </c>
      <c r="M20323">
        <v>3783</v>
      </c>
      <c r="P20323">
        <v>0</v>
      </c>
      <c r="Q20323" t="str">
        <f t="shared" si="317"/>
        <v>ACTIVE</v>
      </c>
    </row>
    <row r="20324" spans="1:17" x14ac:dyDescent="0.25">
      <c r="A20324" t="s">
        <v>4900</v>
      </c>
      <c r="B20324">
        <v>1972</v>
      </c>
      <c r="C20324" t="s">
        <v>5109</v>
      </c>
      <c r="D20324" t="s">
        <v>4908</v>
      </c>
      <c r="E20324">
        <v>90563</v>
      </c>
      <c r="F20324" t="s">
        <v>4908</v>
      </c>
      <c r="G20324" t="s">
        <v>4944</v>
      </c>
      <c r="H20324" t="s">
        <v>4912</v>
      </c>
      <c r="I20324">
        <v>45166</v>
      </c>
      <c r="J20324">
        <v>1850</v>
      </c>
      <c r="K20324">
        <v>1886.075</v>
      </c>
      <c r="L20324">
        <v>1850</v>
      </c>
      <c r="M20324">
        <v>1850</v>
      </c>
      <c r="P20324">
        <v>0</v>
      </c>
      <c r="Q20324" t="str">
        <f t="shared" si="317"/>
        <v>ACTIVE</v>
      </c>
    </row>
    <row r="20325" spans="1:17" x14ac:dyDescent="0.25">
      <c r="A20325" t="s">
        <v>4900</v>
      </c>
      <c r="B20325">
        <v>1880</v>
      </c>
      <c r="C20325" t="s">
        <v>5108</v>
      </c>
      <c r="D20325" t="s">
        <v>4908</v>
      </c>
      <c r="E20325">
        <v>90564</v>
      </c>
      <c r="F20325" t="s">
        <v>4908</v>
      </c>
      <c r="G20325" t="s">
        <v>4913</v>
      </c>
      <c r="H20325" t="s">
        <v>4912</v>
      </c>
      <c r="I20325">
        <v>45166</v>
      </c>
      <c r="J20325">
        <v>3355.8</v>
      </c>
      <c r="K20325">
        <v>3421.2381</v>
      </c>
      <c r="L20325">
        <v>3355.8</v>
      </c>
      <c r="M20325">
        <v>3355.8</v>
      </c>
      <c r="P20325">
        <v>0</v>
      </c>
      <c r="Q20325" t="str">
        <f t="shared" si="317"/>
        <v>ACTIVE</v>
      </c>
    </row>
    <row r="20326" spans="1:17" x14ac:dyDescent="0.25">
      <c r="A20326" t="s">
        <v>4900</v>
      </c>
      <c r="B20326">
        <v>1764</v>
      </c>
      <c r="C20326" t="s">
        <v>4999</v>
      </c>
      <c r="D20326" t="s">
        <v>4908</v>
      </c>
      <c r="E20326">
        <v>90565</v>
      </c>
      <c r="F20326" t="s">
        <v>4908</v>
      </c>
      <c r="G20326" t="s">
        <v>4913</v>
      </c>
      <c r="H20326" t="s">
        <v>4912</v>
      </c>
      <c r="I20326">
        <v>45166</v>
      </c>
      <c r="J20326">
        <v>18.48</v>
      </c>
      <c r="K20326">
        <v>18.84036</v>
      </c>
      <c r="L20326">
        <v>18.48</v>
      </c>
      <c r="M20326">
        <v>18.48</v>
      </c>
      <c r="P20326">
        <v>0</v>
      </c>
      <c r="Q20326" t="str">
        <f t="shared" si="317"/>
        <v>ACTIVE</v>
      </c>
    </row>
    <row r="20327" spans="1:17" x14ac:dyDescent="0.25">
      <c r="A20327" t="s">
        <v>4900</v>
      </c>
      <c r="B20327">
        <v>2006</v>
      </c>
      <c r="C20327" t="s">
        <v>4953</v>
      </c>
      <c r="D20327" t="s">
        <v>4908</v>
      </c>
      <c r="E20327">
        <v>90566</v>
      </c>
      <c r="F20327" t="s">
        <v>4908</v>
      </c>
      <c r="G20327" t="s">
        <v>4913</v>
      </c>
      <c r="H20327" t="s">
        <v>4912</v>
      </c>
      <c r="I20327">
        <v>45166</v>
      </c>
      <c r="J20327">
        <v>600</v>
      </c>
      <c r="K20327">
        <v>611.70000000000005</v>
      </c>
      <c r="L20327">
        <v>600</v>
      </c>
      <c r="M20327">
        <v>600</v>
      </c>
      <c r="P20327">
        <v>0</v>
      </c>
      <c r="Q20327" t="str">
        <f t="shared" si="317"/>
        <v>ACTIVE</v>
      </c>
    </row>
    <row r="20328" spans="1:17" x14ac:dyDescent="0.25">
      <c r="A20328" t="s">
        <v>4900</v>
      </c>
      <c r="B20328">
        <v>1879</v>
      </c>
      <c r="C20328" t="s">
        <v>5058</v>
      </c>
      <c r="D20328" t="s">
        <v>4908</v>
      </c>
      <c r="E20328">
        <v>90567</v>
      </c>
      <c r="F20328" t="s">
        <v>4908</v>
      </c>
      <c r="G20328" t="s">
        <v>4913</v>
      </c>
      <c r="H20328" t="s">
        <v>4912</v>
      </c>
      <c r="I20328">
        <v>45166</v>
      </c>
      <c r="J20328">
        <v>11</v>
      </c>
      <c r="K20328">
        <v>11.214499999999999</v>
      </c>
      <c r="L20328">
        <v>11</v>
      </c>
      <c r="M20328">
        <v>11</v>
      </c>
      <c r="P20328">
        <v>0</v>
      </c>
      <c r="Q20328" t="str">
        <f t="shared" si="317"/>
        <v>ACTIVE</v>
      </c>
    </row>
    <row r="20329" spans="1:17" x14ac:dyDescent="0.25">
      <c r="A20329" t="s">
        <v>4900</v>
      </c>
      <c r="B20329">
        <v>1602</v>
      </c>
      <c r="C20329" t="s">
        <v>4997</v>
      </c>
      <c r="D20329" t="s">
        <v>4908</v>
      </c>
      <c r="E20329">
        <v>90568</v>
      </c>
      <c r="F20329" t="s">
        <v>4914</v>
      </c>
      <c r="G20329" t="s">
        <v>4913</v>
      </c>
      <c r="H20329" t="s">
        <v>4912</v>
      </c>
      <c r="I20329">
        <v>45166</v>
      </c>
      <c r="J20329">
        <v>2.0299999999999998</v>
      </c>
      <c r="K20329">
        <v>2.069585</v>
      </c>
      <c r="L20329">
        <v>2.0299999999999998</v>
      </c>
      <c r="M20329">
        <v>2.0299999999999998</v>
      </c>
      <c r="P20329">
        <v>0</v>
      </c>
      <c r="Q20329" t="str">
        <f t="shared" si="317"/>
        <v>ACTIVE</v>
      </c>
    </row>
    <row r="20330" spans="1:17" x14ac:dyDescent="0.25">
      <c r="A20330" t="s">
        <v>4900</v>
      </c>
      <c r="B20330">
        <v>1968</v>
      </c>
      <c r="C20330" t="s">
        <v>5107</v>
      </c>
      <c r="D20330" t="s">
        <v>4908</v>
      </c>
      <c r="E20330">
        <v>90569</v>
      </c>
      <c r="F20330" t="s">
        <v>4908</v>
      </c>
      <c r="G20330" t="s">
        <v>4913</v>
      </c>
      <c r="H20330" t="s">
        <v>4912</v>
      </c>
      <c r="I20330">
        <v>45166</v>
      </c>
      <c r="J20330">
        <v>875.05</v>
      </c>
      <c r="K20330">
        <v>892.11347499999999</v>
      </c>
      <c r="L20330">
        <v>875.05</v>
      </c>
      <c r="M20330">
        <v>875.05</v>
      </c>
      <c r="P20330">
        <v>0</v>
      </c>
      <c r="Q20330" t="str">
        <f t="shared" si="317"/>
        <v>ACTIVE</v>
      </c>
    </row>
    <row r="20331" spans="1:17" x14ac:dyDescent="0.25">
      <c r="A20331" t="s">
        <v>4900</v>
      </c>
      <c r="B20331">
        <v>2128</v>
      </c>
      <c r="C20331" t="s">
        <v>5019</v>
      </c>
      <c r="D20331" t="s">
        <v>4908</v>
      </c>
      <c r="E20331">
        <v>90570</v>
      </c>
      <c r="F20331" t="s">
        <v>4908</v>
      </c>
      <c r="G20331" t="s">
        <v>4913</v>
      </c>
      <c r="H20331" t="s">
        <v>4912</v>
      </c>
      <c r="I20331">
        <v>45166</v>
      </c>
      <c r="J20331">
        <v>25</v>
      </c>
      <c r="K20331">
        <v>25.487500000000001</v>
      </c>
      <c r="L20331">
        <v>25</v>
      </c>
      <c r="M20331">
        <v>25</v>
      </c>
      <c r="P20331">
        <v>0</v>
      </c>
      <c r="Q20331" t="str">
        <f t="shared" si="317"/>
        <v>ACTIVE</v>
      </c>
    </row>
    <row r="20332" spans="1:17" x14ac:dyDescent="0.25">
      <c r="A20332" t="s">
        <v>4900</v>
      </c>
      <c r="B20332">
        <v>299</v>
      </c>
      <c r="C20332" t="s">
        <v>671</v>
      </c>
      <c r="D20332" t="s">
        <v>4908</v>
      </c>
      <c r="E20332">
        <v>90571</v>
      </c>
      <c r="F20332" t="s">
        <v>4908</v>
      </c>
      <c r="G20332" t="s">
        <v>4913</v>
      </c>
      <c r="H20332" t="s">
        <v>4912</v>
      </c>
      <c r="I20332">
        <v>45166</v>
      </c>
      <c r="J20332">
        <v>3000</v>
      </c>
      <c r="K20332">
        <v>3058.5</v>
      </c>
      <c r="L20332">
        <v>3000</v>
      </c>
      <c r="M20332">
        <v>3000</v>
      </c>
      <c r="P20332">
        <v>0</v>
      </c>
      <c r="Q20332" t="str">
        <f t="shared" si="317"/>
        <v>ACTIVE</v>
      </c>
    </row>
    <row r="20333" spans="1:17" x14ac:dyDescent="0.25">
      <c r="A20333" t="s">
        <v>4900</v>
      </c>
      <c r="B20333">
        <v>1032</v>
      </c>
      <c r="C20333" t="s">
        <v>701</v>
      </c>
      <c r="D20333" t="s">
        <v>4908</v>
      </c>
      <c r="E20333">
        <v>90572</v>
      </c>
      <c r="F20333" t="s">
        <v>4914</v>
      </c>
      <c r="G20333" t="s">
        <v>4913</v>
      </c>
      <c r="H20333" t="s">
        <v>4912</v>
      </c>
      <c r="I20333">
        <v>45166</v>
      </c>
      <c r="J20333">
        <v>325.08</v>
      </c>
      <c r="K20333">
        <v>331.41906</v>
      </c>
      <c r="L20333">
        <v>325.08</v>
      </c>
      <c r="M20333">
        <v>325.08</v>
      </c>
      <c r="P20333">
        <v>0</v>
      </c>
      <c r="Q20333" t="str">
        <f t="shared" si="317"/>
        <v>ACTIVE</v>
      </c>
    </row>
    <row r="20334" spans="1:17" x14ac:dyDescent="0.25">
      <c r="A20334" t="s">
        <v>4900</v>
      </c>
      <c r="B20334">
        <v>602</v>
      </c>
      <c r="C20334" t="s">
        <v>4925</v>
      </c>
      <c r="D20334" t="s">
        <v>4908</v>
      </c>
      <c r="E20334">
        <v>90574</v>
      </c>
      <c r="F20334" t="s">
        <v>4908</v>
      </c>
      <c r="G20334" t="s">
        <v>4913</v>
      </c>
      <c r="H20334" t="s">
        <v>4912</v>
      </c>
      <c r="I20334">
        <v>45166</v>
      </c>
      <c r="J20334">
        <v>13</v>
      </c>
      <c r="K20334">
        <v>13.253500000000001</v>
      </c>
      <c r="L20334">
        <v>13</v>
      </c>
      <c r="M20334">
        <v>13</v>
      </c>
      <c r="P20334">
        <v>0</v>
      </c>
      <c r="Q20334" t="str">
        <f t="shared" si="317"/>
        <v>ACTIVE</v>
      </c>
    </row>
    <row r="20335" spans="1:17" x14ac:dyDescent="0.25">
      <c r="A20335" t="s">
        <v>4900</v>
      </c>
      <c r="B20335">
        <v>2161</v>
      </c>
      <c r="C20335" t="s">
        <v>4965</v>
      </c>
      <c r="D20335" t="s">
        <v>4908</v>
      </c>
      <c r="E20335">
        <v>90575</v>
      </c>
      <c r="F20335" t="s">
        <v>4914</v>
      </c>
      <c r="G20335" t="s">
        <v>4913</v>
      </c>
      <c r="H20335" t="s">
        <v>4912</v>
      </c>
      <c r="I20335">
        <v>45166</v>
      </c>
      <c r="J20335">
        <v>20.399999999999999</v>
      </c>
      <c r="K20335">
        <v>20.797799999999999</v>
      </c>
      <c r="L20335">
        <v>20.399999999999999</v>
      </c>
      <c r="M20335">
        <v>20.399999999999999</v>
      </c>
      <c r="P20335">
        <v>0</v>
      </c>
      <c r="Q20335" t="str">
        <f t="shared" si="317"/>
        <v>ACTIVE</v>
      </c>
    </row>
    <row r="20336" spans="1:17" x14ac:dyDescent="0.25">
      <c r="A20336" t="s">
        <v>4900</v>
      </c>
      <c r="B20336">
        <v>1402</v>
      </c>
      <c r="C20336" t="s">
        <v>4955</v>
      </c>
      <c r="D20336" t="s">
        <v>4908</v>
      </c>
      <c r="E20336">
        <v>90576</v>
      </c>
      <c r="F20336" t="s">
        <v>4908</v>
      </c>
      <c r="G20336" t="s">
        <v>4913</v>
      </c>
      <c r="H20336" t="s">
        <v>4912</v>
      </c>
      <c r="I20336">
        <v>45166</v>
      </c>
      <c r="J20336">
        <v>4</v>
      </c>
      <c r="K20336">
        <v>4.0780000000000003</v>
      </c>
      <c r="L20336">
        <v>4</v>
      </c>
      <c r="M20336">
        <v>4</v>
      </c>
      <c r="P20336">
        <v>0</v>
      </c>
      <c r="Q20336" t="str">
        <f t="shared" si="317"/>
        <v>ACTIVE</v>
      </c>
    </row>
    <row r="20337" spans="1:17" x14ac:dyDescent="0.25">
      <c r="A20337" t="s">
        <v>4900</v>
      </c>
      <c r="B20337">
        <v>1180</v>
      </c>
      <c r="C20337" t="s">
        <v>4887</v>
      </c>
      <c r="D20337" t="s">
        <v>4908</v>
      </c>
      <c r="E20337">
        <v>90577</v>
      </c>
      <c r="F20337" t="s">
        <v>4908</v>
      </c>
      <c r="G20337" t="s">
        <v>4913</v>
      </c>
      <c r="H20337" t="s">
        <v>4912</v>
      </c>
      <c r="I20337">
        <v>45166</v>
      </c>
      <c r="J20337">
        <v>8.5399999999999991</v>
      </c>
      <c r="K20337">
        <v>8.7065300000000008</v>
      </c>
      <c r="L20337">
        <v>8.5399999999999991</v>
      </c>
      <c r="M20337">
        <v>8.5399999999999991</v>
      </c>
      <c r="P20337">
        <v>0</v>
      </c>
      <c r="Q20337" t="str">
        <f t="shared" si="317"/>
        <v>ACTIVE</v>
      </c>
    </row>
    <row r="20338" spans="1:17" x14ac:dyDescent="0.25">
      <c r="A20338" t="s">
        <v>4900</v>
      </c>
      <c r="B20338">
        <v>1180</v>
      </c>
      <c r="C20338" t="s">
        <v>4887</v>
      </c>
      <c r="D20338" t="s">
        <v>4908</v>
      </c>
      <c r="E20338">
        <v>90578</v>
      </c>
      <c r="F20338" t="s">
        <v>4908</v>
      </c>
      <c r="G20338" t="s">
        <v>4913</v>
      </c>
      <c r="H20338" t="s">
        <v>4912</v>
      </c>
      <c r="I20338">
        <v>45166</v>
      </c>
      <c r="J20338">
        <v>14.5</v>
      </c>
      <c r="K20338">
        <v>14.78275</v>
      </c>
      <c r="L20338">
        <v>14.5</v>
      </c>
      <c r="M20338">
        <v>14.5</v>
      </c>
      <c r="P20338">
        <v>0</v>
      </c>
      <c r="Q20338" t="str">
        <f t="shared" si="317"/>
        <v>ACTIVE</v>
      </c>
    </row>
    <row r="20339" spans="1:17" x14ac:dyDescent="0.25">
      <c r="A20339" t="s">
        <v>4900</v>
      </c>
      <c r="B20339">
        <v>984</v>
      </c>
      <c r="C20339" t="s">
        <v>2107</v>
      </c>
      <c r="D20339" t="s">
        <v>4908</v>
      </c>
      <c r="E20339">
        <v>90579</v>
      </c>
      <c r="F20339" t="s">
        <v>4908</v>
      </c>
      <c r="G20339" t="s">
        <v>4913</v>
      </c>
      <c r="H20339" t="s">
        <v>4912</v>
      </c>
      <c r="I20339">
        <v>45166</v>
      </c>
      <c r="J20339">
        <v>6.63</v>
      </c>
      <c r="K20339">
        <v>6.7592850000000002</v>
      </c>
      <c r="L20339">
        <v>6.63</v>
      </c>
      <c r="M20339">
        <v>6.63</v>
      </c>
      <c r="P20339">
        <v>0</v>
      </c>
      <c r="Q20339" t="str">
        <f t="shared" si="317"/>
        <v>ACTIVE</v>
      </c>
    </row>
    <row r="20340" spans="1:17" x14ac:dyDescent="0.25">
      <c r="A20340" t="s">
        <v>4900</v>
      </c>
      <c r="B20340">
        <v>1917</v>
      </c>
      <c r="C20340" t="s">
        <v>5106</v>
      </c>
      <c r="D20340" t="s">
        <v>4908</v>
      </c>
      <c r="E20340">
        <v>90580</v>
      </c>
      <c r="F20340" t="s">
        <v>4908</v>
      </c>
      <c r="G20340" t="s">
        <v>4913</v>
      </c>
      <c r="H20340" t="s">
        <v>4912</v>
      </c>
      <c r="I20340">
        <v>45166</v>
      </c>
      <c r="J20340">
        <v>21.13</v>
      </c>
      <c r="K20340">
        <v>21.542034999999998</v>
      </c>
      <c r="L20340">
        <v>21.13</v>
      </c>
      <c r="M20340">
        <v>21.13</v>
      </c>
      <c r="P20340">
        <v>0</v>
      </c>
      <c r="Q20340" t="str">
        <f t="shared" si="317"/>
        <v>ACTIVE</v>
      </c>
    </row>
    <row r="20341" spans="1:17" x14ac:dyDescent="0.25">
      <c r="A20341" t="s">
        <v>4900</v>
      </c>
      <c r="B20341">
        <v>756</v>
      </c>
      <c r="C20341" t="s">
        <v>2409</v>
      </c>
      <c r="D20341" t="s">
        <v>4908</v>
      </c>
      <c r="E20341">
        <v>90582</v>
      </c>
      <c r="F20341" t="s">
        <v>4908</v>
      </c>
      <c r="G20341" t="s">
        <v>4913</v>
      </c>
      <c r="H20341" t="s">
        <v>4912</v>
      </c>
      <c r="I20341">
        <v>45166</v>
      </c>
      <c r="J20341">
        <v>9.99</v>
      </c>
      <c r="K20341">
        <v>10.184805000000001</v>
      </c>
      <c r="L20341">
        <v>9.99</v>
      </c>
      <c r="M20341">
        <v>9.99</v>
      </c>
      <c r="P20341">
        <v>0</v>
      </c>
      <c r="Q20341" t="str">
        <f t="shared" si="317"/>
        <v>ACTIVE</v>
      </c>
    </row>
    <row r="20342" spans="1:17" x14ac:dyDescent="0.25">
      <c r="A20342" t="s">
        <v>4900</v>
      </c>
      <c r="B20342">
        <v>1589</v>
      </c>
      <c r="C20342" t="s">
        <v>5061</v>
      </c>
      <c r="D20342" t="s">
        <v>4908</v>
      </c>
      <c r="E20342">
        <v>90583</v>
      </c>
      <c r="F20342" t="s">
        <v>4908</v>
      </c>
      <c r="G20342" t="s">
        <v>4913</v>
      </c>
      <c r="H20342" t="s">
        <v>4912</v>
      </c>
      <c r="I20342">
        <v>45166</v>
      </c>
      <c r="J20342">
        <v>392.76</v>
      </c>
      <c r="K20342">
        <v>400.41881999999998</v>
      </c>
      <c r="L20342">
        <v>392.76</v>
      </c>
      <c r="M20342">
        <v>392.76</v>
      </c>
      <c r="P20342">
        <v>0</v>
      </c>
      <c r="Q20342" t="str">
        <f t="shared" si="317"/>
        <v>ACTIVE</v>
      </c>
    </row>
    <row r="20343" spans="1:17" x14ac:dyDescent="0.25">
      <c r="A20343" t="s">
        <v>4900</v>
      </c>
      <c r="B20343">
        <v>1667</v>
      </c>
      <c r="C20343" t="s">
        <v>5105</v>
      </c>
      <c r="D20343" t="s">
        <v>4908</v>
      </c>
      <c r="E20343">
        <v>90585</v>
      </c>
      <c r="F20343" t="s">
        <v>4908</v>
      </c>
      <c r="G20343" t="s">
        <v>4944</v>
      </c>
      <c r="H20343" t="s">
        <v>4912</v>
      </c>
      <c r="I20343">
        <v>45166</v>
      </c>
      <c r="J20343">
        <v>990</v>
      </c>
      <c r="K20343">
        <v>1009.3049999999999</v>
      </c>
      <c r="L20343">
        <v>990</v>
      </c>
      <c r="M20343">
        <v>990</v>
      </c>
      <c r="P20343">
        <v>0</v>
      </c>
      <c r="Q20343" t="str">
        <f t="shared" si="317"/>
        <v>ACTIVE</v>
      </c>
    </row>
    <row r="20344" spans="1:17" x14ac:dyDescent="0.25">
      <c r="A20344" t="s">
        <v>4900</v>
      </c>
      <c r="B20344">
        <v>2073</v>
      </c>
      <c r="C20344" t="s">
        <v>5095</v>
      </c>
      <c r="D20344" t="s">
        <v>4908</v>
      </c>
      <c r="E20344">
        <v>90587</v>
      </c>
      <c r="F20344" t="s">
        <v>4908</v>
      </c>
      <c r="G20344" t="s">
        <v>4913</v>
      </c>
      <c r="H20344" t="s">
        <v>4912</v>
      </c>
      <c r="I20344">
        <v>45166</v>
      </c>
      <c r="J20344">
        <v>28.8</v>
      </c>
      <c r="K20344">
        <v>29.361599999999999</v>
      </c>
      <c r="L20344">
        <v>28.8</v>
      </c>
      <c r="M20344">
        <v>28.8</v>
      </c>
      <c r="P20344">
        <v>0</v>
      </c>
      <c r="Q20344" t="str">
        <f t="shared" si="317"/>
        <v>ACTIVE</v>
      </c>
    </row>
    <row r="20345" spans="1:17" x14ac:dyDescent="0.25">
      <c r="A20345" t="s">
        <v>4900</v>
      </c>
      <c r="B20345">
        <v>2128</v>
      </c>
      <c r="C20345" t="s">
        <v>5019</v>
      </c>
      <c r="D20345" t="s">
        <v>4908</v>
      </c>
      <c r="E20345">
        <v>90588</v>
      </c>
      <c r="F20345" t="s">
        <v>4908</v>
      </c>
      <c r="G20345" t="s">
        <v>4913</v>
      </c>
      <c r="H20345" t="s">
        <v>4912</v>
      </c>
      <c r="I20345">
        <v>45166</v>
      </c>
      <c r="J20345">
        <v>119</v>
      </c>
      <c r="K20345">
        <v>121.3205</v>
      </c>
      <c r="L20345">
        <v>119</v>
      </c>
      <c r="M20345">
        <v>119</v>
      </c>
      <c r="P20345">
        <v>0</v>
      </c>
      <c r="Q20345" t="str">
        <f t="shared" si="317"/>
        <v>ACTIVE</v>
      </c>
    </row>
    <row r="20346" spans="1:17" x14ac:dyDescent="0.25">
      <c r="A20346" t="s">
        <v>4900</v>
      </c>
      <c r="B20346">
        <v>1602</v>
      </c>
      <c r="C20346" t="s">
        <v>4997</v>
      </c>
      <c r="D20346" t="s">
        <v>4908</v>
      </c>
      <c r="E20346">
        <v>90589</v>
      </c>
      <c r="F20346" t="s">
        <v>4914</v>
      </c>
      <c r="G20346" t="s">
        <v>4913</v>
      </c>
      <c r="H20346" t="s">
        <v>4912</v>
      </c>
      <c r="I20346">
        <v>45166</v>
      </c>
      <c r="J20346">
        <v>25</v>
      </c>
      <c r="K20346">
        <v>25.487500000000001</v>
      </c>
      <c r="L20346">
        <v>25</v>
      </c>
      <c r="M20346">
        <v>25</v>
      </c>
      <c r="P20346">
        <v>0</v>
      </c>
      <c r="Q20346" t="str">
        <f t="shared" si="317"/>
        <v>ACTIVE</v>
      </c>
    </row>
    <row r="20347" spans="1:17" x14ac:dyDescent="0.25">
      <c r="A20347" t="s">
        <v>4900</v>
      </c>
      <c r="B20347">
        <v>1927</v>
      </c>
      <c r="C20347" t="s">
        <v>4941</v>
      </c>
      <c r="D20347" t="s">
        <v>4908</v>
      </c>
      <c r="E20347">
        <v>90590</v>
      </c>
      <c r="F20347" t="s">
        <v>4908</v>
      </c>
      <c r="G20347" t="s">
        <v>4913</v>
      </c>
      <c r="H20347" t="s">
        <v>4912</v>
      </c>
      <c r="I20347">
        <v>45166</v>
      </c>
      <c r="J20347">
        <v>4.3</v>
      </c>
      <c r="K20347">
        <v>4.3838499999999998</v>
      </c>
      <c r="L20347">
        <v>4.3</v>
      </c>
      <c r="M20347">
        <v>4.3</v>
      </c>
      <c r="P20347">
        <v>0</v>
      </c>
      <c r="Q20347" t="str">
        <f t="shared" si="317"/>
        <v>ACTIVE</v>
      </c>
    </row>
    <row r="20348" spans="1:17" x14ac:dyDescent="0.25">
      <c r="A20348" t="s">
        <v>4900</v>
      </c>
      <c r="B20348">
        <v>621</v>
      </c>
      <c r="C20348" t="s">
        <v>4483</v>
      </c>
      <c r="D20348" t="s">
        <v>4908</v>
      </c>
      <c r="E20348">
        <v>90591</v>
      </c>
      <c r="F20348" t="s">
        <v>4908</v>
      </c>
      <c r="G20348" t="s">
        <v>4913</v>
      </c>
      <c r="H20348" t="s">
        <v>4912</v>
      </c>
      <c r="I20348">
        <v>45166</v>
      </c>
      <c r="J20348">
        <v>10000</v>
      </c>
      <c r="K20348">
        <v>10195</v>
      </c>
      <c r="L20348">
        <v>10000</v>
      </c>
      <c r="M20348">
        <v>10000</v>
      </c>
      <c r="P20348">
        <v>0</v>
      </c>
      <c r="Q20348" t="str">
        <f t="shared" si="317"/>
        <v>ACTIVE</v>
      </c>
    </row>
    <row r="20349" spans="1:17" x14ac:dyDescent="0.25">
      <c r="A20349" t="s">
        <v>4900</v>
      </c>
      <c r="B20349">
        <v>621</v>
      </c>
      <c r="C20349" t="s">
        <v>4483</v>
      </c>
      <c r="D20349" t="s">
        <v>4908</v>
      </c>
      <c r="E20349">
        <v>90592</v>
      </c>
      <c r="F20349" t="s">
        <v>4908</v>
      </c>
      <c r="G20349" t="s">
        <v>4913</v>
      </c>
      <c r="H20349" t="s">
        <v>4912</v>
      </c>
      <c r="I20349">
        <v>45166</v>
      </c>
      <c r="J20349">
        <v>20</v>
      </c>
      <c r="K20349">
        <v>20.39</v>
      </c>
      <c r="L20349">
        <v>20</v>
      </c>
      <c r="M20349">
        <v>20</v>
      </c>
      <c r="P20349">
        <v>0</v>
      </c>
      <c r="Q20349" t="str">
        <f t="shared" si="317"/>
        <v>ACTIVE</v>
      </c>
    </row>
    <row r="20350" spans="1:17" x14ac:dyDescent="0.25">
      <c r="A20350" t="s">
        <v>4900</v>
      </c>
      <c r="B20350">
        <v>1602</v>
      </c>
      <c r="C20350" t="s">
        <v>4997</v>
      </c>
      <c r="D20350" t="s">
        <v>4908</v>
      </c>
      <c r="E20350">
        <v>90593</v>
      </c>
      <c r="F20350" t="s">
        <v>4908</v>
      </c>
      <c r="G20350" t="s">
        <v>4913</v>
      </c>
      <c r="H20350" t="s">
        <v>4912</v>
      </c>
      <c r="I20350">
        <v>45166</v>
      </c>
      <c r="J20350">
        <v>8.5</v>
      </c>
      <c r="K20350">
        <v>8.6657499999999992</v>
      </c>
      <c r="L20350">
        <v>8.5</v>
      </c>
      <c r="M20350">
        <v>8.5</v>
      </c>
      <c r="P20350">
        <v>0</v>
      </c>
      <c r="Q20350" t="str">
        <f t="shared" si="317"/>
        <v>ACTIVE</v>
      </c>
    </row>
    <row r="20351" spans="1:17" x14ac:dyDescent="0.25">
      <c r="A20351" t="s">
        <v>4900</v>
      </c>
      <c r="B20351">
        <v>1589</v>
      </c>
      <c r="C20351" t="s">
        <v>5061</v>
      </c>
      <c r="D20351" t="s">
        <v>4908</v>
      </c>
      <c r="E20351">
        <v>90594</v>
      </c>
      <c r="F20351" t="s">
        <v>4908</v>
      </c>
      <c r="G20351" t="s">
        <v>4913</v>
      </c>
      <c r="H20351" t="s">
        <v>4912</v>
      </c>
      <c r="I20351">
        <v>45166</v>
      </c>
      <c r="J20351">
        <v>95</v>
      </c>
      <c r="K20351">
        <v>96.852500000000006</v>
      </c>
      <c r="L20351">
        <v>95</v>
      </c>
      <c r="M20351">
        <v>95</v>
      </c>
      <c r="P20351">
        <v>0</v>
      </c>
      <c r="Q20351" t="str">
        <f t="shared" si="317"/>
        <v>ACTIVE</v>
      </c>
    </row>
    <row r="20352" spans="1:17" x14ac:dyDescent="0.25">
      <c r="A20352" t="s">
        <v>4900</v>
      </c>
      <c r="B20352">
        <v>709</v>
      </c>
      <c r="C20352" t="s">
        <v>5104</v>
      </c>
      <c r="D20352" t="s">
        <v>4908</v>
      </c>
      <c r="E20352">
        <v>90595</v>
      </c>
      <c r="F20352" t="s">
        <v>4914</v>
      </c>
      <c r="G20352" t="s">
        <v>4913</v>
      </c>
      <c r="H20352" t="s">
        <v>4912</v>
      </c>
      <c r="I20352">
        <v>45166</v>
      </c>
      <c r="J20352">
        <v>82.58</v>
      </c>
      <c r="K20352">
        <v>84.190309999999997</v>
      </c>
      <c r="L20352">
        <v>82.58</v>
      </c>
      <c r="M20352">
        <v>82.58</v>
      </c>
      <c r="P20352">
        <v>0</v>
      </c>
      <c r="Q20352" t="str">
        <f t="shared" si="317"/>
        <v>ACTIVE</v>
      </c>
    </row>
    <row r="20353" spans="1:17" x14ac:dyDescent="0.25">
      <c r="A20353" t="s">
        <v>4900</v>
      </c>
      <c r="B20353">
        <v>602</v>
      </c>
      <c r="C20353" t="s">
        <v>4925</v>
      </c>
      <c r="D20353" t="s">
        <v>4908</v>
      </c>
      <c r="E20353">
        <v>90596</v>
      </c>
      <c r="F20353" t="s">
        <v>4908</v>
      </c>
      <c r="G20353" t="s">
        <v>4913</v>
      </c>
      <c r="H20353" t="s">
        <v>4912</v>
      </c>
      <c r="I20353">
        <v>45166</v>
      </c>
      <c r="J20353">
        <v>15</v>
      </c>
      <c r="K20353">
        <v>15.2925</v>
      </c>
      <c r="L20353">
        <v>15</v>
      </c>
      <c r="M20353">
        <v>15</v>
      </c>
      <c r="P20353">
        <v>0</v>
      </c>
      <c r="Q20353" t="str">
        <f t="shared" si="317"/>
        <v>ACTIVE</v>
      </c>
    </row>
    <row r="20354" spans="1:17" x14ac:dyDescent="0.25">
      <c r="A20354" t="s">
        <v>4900</v>
      </c>
      <c r="B20354">
        <v>2153</v>
      </c>
      <c r="C20354" t="s">
        <v>5069</v>
      </c>
      <c r="D20354" t="s">
        <v>4908</v>
      </c>
      <c r="E20354">
        <v>90597</v>
      </c>
      <c r="F20354" t="s">
        <v>4908</v>
      </c>
      <c r="G20354" t="s">
        <v>4944</v>
      </c>
      <c r="H20354" t="s">
        <v>4912</v>
      </c>
      <c r="I20354">
        <v>45166</v>
      </c>
      <c r="J20354">
        <v>2000</v>
      </c>
      <c r="K20354">
        <v>2039</v>
      </c>
      <c r="L20354">
        <v>2000</v>
      </c>
      <c r="M20354">
        <v>2000</v>
      </c>
      <c r="P20354">
        <v>0</v>
      </c>
      <c r="Q20354" t="str">
        <f t="shared" ref="Q20354:Q20417" si="318">IF(P20354=0,"ACTIVE",IF(P20354&lt;=30,"1-30",IF(AND(P20354&gt;30,P20354&lt;=60),"31-60",IF(AND(P20354&gt;60,P20354&lt;=90),"61-90",IF(AND(P20354&gt;90,P20354&lt;=120),"91-120",IF(AND(P20354&gt;120,P20354&lt;=150),"121-150",IF(AND(P20354&gt;150,P20354&lt;=180),"151-180","180+")))))))</f>
        <v>ACTIVE</v>
      </c>
    </row>
    <row r="20355" spans="1:17" x14ac:dyDescent="0.25">
      <c r="A20355" t="s">
        <v>4900</v>
      </c>
      <c r="B20355">
        <v>1929</v>
      </c>
      <c r="C20355" t="s">
        <v>4915</v>
      </c>
      <c r="D20355" t="s">
        <v>4908</v>
      </c>
      <c r="E20355">
        <v>90598</v>
      </c>
      <c r="F20355" t="s">
        <v>4908</v>
      </c>
      <c r="G20355" t="s">
        <v>4913</v>
      </c>
      <c r="H20355" t="s">
        <v>4912</v>
      </c>
      <c r="I20355">
        <v>45166</v>
      </c>
      <c r="J20355">
        <v>130.34</v>
      </c>
      <c r="K20355">
        <v>132.88163</v>
      </c>
      <c r="L20355">
        <v>130.34</v>
      </c>
      <c r="M20355">
        <v>130.34</v>
      </c>
      <c r="P20355">
        <v>0</v>
      </c>
      <c r="Q20355" t="str">
        <f t="shared" si="318"/>
        <v>ACTIVE</v>
      </c>
    </row>
    <row r="20356" spans="1:17" x14ac:dyDescent="0.25">
      <c r="A20356" t="s">
        <v>4900</v>
      </c>
      <c r="B20356">
        <v>1534</v>
      </c>
      <c r="C20356" t="s">
        <v>4959</v>
      </c>
      <c r="D20356" t="s">
        <v>4908</v>
      </c>
      <c r="E20356">
        <v>90599</v>
      </c>
      <c r="F20356" t="s">
        <v>4908</v>
      </c>
      <c r="G20356" t="s">
        <v>4913</v>
      </c>
      <c r="H20356" t="s">
        <v>4912</v>
      </c>
      <c r="I20356">
        <v>45166</v>
      </c>
      <c r="J20356">
        <v>21.4</v>
      </c>
      <c r="K20356">
        <v>21.817299999999999</v>
      </c>
      <c r="L20356">
        <v>21.4</v>
      </c>
      <c r="M20356">
        <v>21.4</v>
      </c>
      <c r="P20356">
        <v>0</v>
      </c>
      <c r="Q20356" t="str">
        <f t="shared" si="318"/>
        <v>ACTIVE</v>
      </c>
    </row>
    <row r="20357" spans="1:17" x14ac:dyDescent="0.25">
      <c r="A20357" t="s">
        <v>4900</v>
      </c>
      <c r="B20357">
        <v>2087</v>
      </c>
      <c r="C20357" t="s">
        <v>4919</v>
      </c>
      <c r="D20357" t="s">
        <v>4908</v>
      </c>
      <c r="E20357">
        <v>90600</v>
      </c>
      <c r="F20357" t="s">
        <v>4908</v>
      </c>
      <c r="G20357" t="s">
        <v>4913</v>
      </c>
      <c r="H20357" t="s">
        <v>4912</v>
      </c>
      <c r="I20357">
        <v>45166</v>
      </c>
      <c r="J20357">
        <v>27.39</v>
      </c>
      <c r="K20357">
        <v>27.924105000000001</v>
      </c>
      <c r="L20357">
        <v>27.39</v>
      </c>
      <c r="M20357">
        <v>27.39</v>
      </c>
      <c r="P20357">
        <v>0</v>
      </c>
      <c r="Q20357" t="str">
        <f t="shared" si="318"/>
        <v>ACTIVE</v>
      </c>
    </row>
    <row r="20358" spans="1:17" x14ac:dyDescent="0.25">
      <c r="A20358" t="s">
        <v>4900</v>
      </c>
      <c r="B20358">
        <v>2142</v>
      </c>
      <c r="C20358" t="s">
        <v>4947</v>
      </c>
      <c r="D20358" t="s">
        <v>4908</v>
      </c>
      <c r="E20358">
        <v>90601</v>
      </c>
      <c r="F20358" t="s">
        <v>4908</v>
      </c>
      <c r="G20358" t="s">
        <v>4913</v>
      </c>
      <c r="H20358" t="s">
        <v>4912</v>
      </c>
      <c r="I20358">
        <v>45166</v>
      </c>
      <c r="J20358">
        <v>1250</v>
      </c>
      <c r="K20358">
        <v>1274.375</v>
      </c>
      <c r="L20358">
        <v>1250</v>
      </c>
      <c r="M20358">
        <v>1250</v>
      </c>
      <c r="P20358">
        <v>0</v>
      </c>
      <c r="Q20358" t="str">
        <f t="shared" si="318"/>
        <v>ACTIVE</v>
      </c>
    </row>
    <row r="20359" spans="1:17" x14ac:dyDescent="0.25">
      <c r="A20359" t="s">
        <v>4900</v>
      </c>
      <c r="B20359">
        <v>2001</v>
      </c>
      <c r="C20359" t="s">
        <v>4939</v>
      </c>
      <c r="D20359" t="s">
        <v>4908</v>
      </c>
      <c r="E20359">
        <v>90602</v>
      </c>
      <c r="F20359" t="s">
        <v>4908</v>
      </c>
      <c r="G20359" t="s">
        <v>4913</v>
      </c>
      <c r="H20359" t="s">
        <v>4912</v>
      </c>
      <c r="I20359">
        <v>45166</v>
      </c>
      <c r="J20359">
        <v>85.98</v>
      </c>
      <c r="K20359">
        <v>87.656610000000001</v>
      </c>
      <c r="L20359">
        <v>85.98</v>
      </c>
      <c r="M20359">
        <v>85.98</v>
      </c>
      <c r="P20359">
        <v>0</v>
      </c>
      <c r="Q20359" t="str">
        <f t="shared" si="318"/>
        <v>ACTIVE</v>
      </c>
    </row>
    <row r="20360" spans="1:17" x14ac:dyDescent="0.25">
      <c r="A20360" t="s">
        <v>4900</v>
      </c>
      <c r="B20360">
        <v>581</v>
      </c>
      <c r="C20360" t="s">
        <v>3039</v>
      </c>
      <c r="D20360" t="s">
        <v>4908</v>
      </c>
      <c r="E20360">
        <v>90603</v>
      </c>
      <c r="F20360" t="s">
        <v>4908</v>
      </c>
      <c r="G20360" t="s">
        <v>4913</v>
      </c>
      <c r="H20360" t="s">
        <v>4912</v>
      </c>
      <c r="I20360">
        <v>45166</v>
      </c>
      <c r="J20360">
        <v>89</v>
      </c>
      <c r="K20360">
        <v>90.735500000000002</v>
      </c>
      <c r="L20360">
        <v>89</v>
      </c>
      <c r="M20360">
        <v>89</v>
      </c>
      <c r="P20360">
        <v>0</v>
      </c>
      <c r="Q20360" t="str">
        <f t="shared" si="318"/>
        <v>ACTIVE</v>
      </c>
    </row>
    <row r="20361" spans="1:17" x14ac:dyDescent="0.25">
      <c r="A20361" t="s">
        <v>4900</v>
      </c>
      <c r="B20361">
        <v>1867</v>
      </c>
      <c r="C20361" t="s">
        <v>4938</v>
      </c>
      <c r="D20361" t="s">
        <v>4908</v>
      </c>
      <c r="E20361">
        <v>90604</v>
      </c>
      <c r="F20361" t="s">
        <v>4908</v>
      </c>
      <c r="G20361" t="s">
        <v>4913</v>
      </c>
      <c r="H20361" t="s">
        <v>4912</v>
      </c>
      <c r="I20361">
        <v>45166</v>
      </c>
      <c r="J20361">
        <v>765.7</v>
      </c>
      <c r="K20361">
        <v>780.63115000000005</v>
      </c>
      <c r="L20361">
        <v>765.7</v>
      </c>
      <c r="M20361">
        <v>765.7</v>
      </c>
      <c r="P20361">
        <v>0</v>
      </c>
      <c r="Q20361" t="str">
        <f t="shared" si="318"/>
        <v>ACTIVE</v>
      </c>
    </row>
    <row r="20362" spans="1:17" x14ac:dyDescent="0.25">
      <c r="A20362" t="s">
        <v>4900</v>
      </c>
      <c r="B20362">
        <v>2169</v>
      </c>
      <c r="C20362" t="s">
        <v>5103</v>
      </c>
      <c r="D20362" t="s">
        <v>4908</v>
      </c>
      <c r="E20362">
        <v>90605</v>
      </c>
      <c r="F20362" t="s">
        <v>4908</v>
      </c>
      <c r="G20362" t="s">
        <v>4913</v>
      </c>
      <c r="H20362" t="s">
        <v>4912</v>
      </c>
      <c r="I20362">
        <v>45166</v>
      </c>
      <c r="J20362">
        <v>779.67</v>
      </c>
      <c r="K20362">
        <v>794.87356499999999</v>
      </c>
      <c r="L20362">
        <v>779.67</v>
      </c>
      <c r="M20362">
        <v>779.67</v>
      </c>
      <c r="P20362">
        <v>0</v>
      </c>
      <c r="Q20362" t="str">
        <f t="shared" si="318"/>
        <v>ACTIVE</v>
      </c>
    </row>
    <row r="20363" spans="1:17" x14ac:dyDescent="0.25">
      <c r="A20363" t="s">
        <v>4900</v>
      </c>
      <c r="B20363">
        <v>1856</v>
      </c>
      <c r="C20363" t="s">
        <v>4969</v>
      </c>
      <c r="D20363" t="s">
        <v>4908</v>
      </c>
      <c r="E20363">
        <v>90606</v>
      </c>
      <c r="F20363" t="s">
        <v>4914</v>
      </c>
      <c r="G20363" t="s">
        <v>4913</v>
      </c>
      <c r="H20363" t="s">
        <v>4912</v>
      </c>
      <c r="I20363">
        <v>45166</v>
      </c>
      <c r="J20363">
        <v>66.41</v>
      </c>
      <c r="K20363">
        <v>67.704994999999997</v>
      </c>
      <c r="L20363">
        <v>66.41</v>
      </c>
      <c r="M20363">
        <v>66.41</v>
      </c>
      <c r="P20363">
        <v>0</v>
      </c>
      <c r="Q20363" t="str">
        <f t="shared" si="318"/>
        <v>ACTIVE</v>
      </c>
    </row>
    <row r="20364" spans="1:17" x14ac:dyDescent="0.25">
      <c r="A20364" t="s">
        <v>4900</v>
      </c>
      <c r="B20364">
        <v>1556</v>
      </c>
      <c r="C20364" t="s">
        <v>5051</v>
      </c>
      <c r="D20364" t="s">
        <v>4908</v>
      </c>
      <c r="E20364">
        <v>90607</v>
      </c>
      <c r="F20364" t="s">
        <v>4914</v>
      </c>
      <c r="G20364" t="s">
        <v>4913</v>
      </c>
      <c r="H20364" t="s">
        <v>4912</v>
      </c>
      <c r="I20364">
        <v>45166</v>
      </c>
      <c r="J20364">
        <v>4.5</v>
      </c>
      <c r="K20364">
        <v>4.5877499999999998</v>
      </c>
      <c r="L20364">
        <v>4.5</v>
      </c>
      <c r="M20364">
        <v>4.5</v>
      </c>
      <c r="P20364">
        <v>0</v>
      </c>
      <c r="Q20364" t="str">
        <f t="shared" si="318"/>
        <v>ACTIVE</v>
      </c>
    </row>
    <row r="20365" spans="1:17" x14ac:dyDescent="0.25">
      <c r="A20365" t="s">
        <v>4900</v>
      </c>
      <c r="B20365">
        <v>2187</v>
      </c>
      <c r="C20365" t="s">
        <v>5027</v>
      </c>
      <c r="D20365" t="s">
        <v>4908</v>
      </c>
      <c r="E20365">
        <v>90609</v>
      </c>
      <c r="F20365" t="s">
        <v>4908</v>
      </c>
      <c r="G20365" t="s">
        <v>4944</v>
      </c>
      <c r="H20365" t="s">
        <v>4912</v>
      </c>
      <c r="I20365">
        <v>45166</v>
      </c>
      <c r="J20365">
        <v>4000</v>
      </c>
      <c r="K20365">
        <v>4078</v>
      </c>
      <c r="L20365">
        <v>4000</v>
      </c>
      <c r="M20365">
        <v>4000</v>
      </c>
      <c r="P20365">
        <v>0</v>
      </c>
      <c r="Q20365" t="str">
        <f t="shared" si="318"/>
        <v>ACTIVE</v>
      </c>
    </row>
    <row r="20366" spans="1:17" x14ac:dyDescent="0.25">
      <c r="A20366" t="s">
        <v>4900</v>
      </c>
      <c r="B20366">
        <v>1879</v>
      </c>
      <c r="C20366" t="s">
        <v>5058</v>
      </c>
      <c r="D20366" t="s">
        <v>4908</v>
      </c>
      <c r="E20366">
        <v>90610</v>
      </c>
      <c r="F20366" t="s">
        <v>4908</v>
      </c>
      <c r="G20366" t="s">
        <v>4944</v>
      </c>
      <c r="H20366" t="s">
        <v>4912</v>
      </c>
      <c r="I20366">
        <v>45166</v>
      </c>
      <c r="J20366">
        <v>1478.52</v>
      </c>
      <c r="K20366">
        <v>1507.35114</v>
      </c>
      <c r="L20366">
        <v>1478.52</v>
      </c>
      <c r="M20366">
        <v>1478.52</v>
      </c>
      <c r="P20366">
        <v>0</v>
      </c>
      <c r="Q20366" t="str">
        <f t="shared" si="318"/>
        <v>ACTIVE</v>
      </c>
    </row>
    <row r="20367" spans="1:17" x14ac:dyDescent="0.25">
      <c r="A20367" t="s">
        <v>4900</v>
      </c>
      <c r="B20367">
        <v>2087</v>
      </c>
      <c r="C20367" t="s">
        <v>4919</v>
      </c>
      <c r="D20367" t="s">
        <v>4908</v>
      </c>
      <c r="E20367">
        <v>90611</v>
      </c>
      <c r="F20367" t="s">
        <v>4914</v>
      </c>
      <c r="G20367" t="s">
        <v>4913</v>
      </c>
      <c r="H20367" t="s">
        <v>4912</v>
      </c>
      <c r="I20367">
        <v>45166</v>
      </c>
      <c r="J20367">
        <v>8</v>
      </c>
      <c r="K20367">
        <v>8.1560000000000006</v>
      </c>
      <c r="L20367">
        <v>8</v>
      </c>
      <c r="M20367">
        <v>8</v>
      </c>
      <c r="P20367">
        <v>0</v>
      </c>
      <c r="Q20367" t="str">
        <f t="shared" si="318"/>
        <v>ACTIVE</v>
      </c>
    </row>
    <row r="20368" spans="1:17" x14ac:dyDescent="0.25">
      <c r="A20368" t="s">
        <v>4900</v>
      </c>
      <c r="B20368">
        <v>1856</v>
      </c>
      <c r="C20368" t="s">
        <v>4969</v>
      </c>
      <c r="D20368" t="s">
        <v>4908</v>
      </c>
      <c r="E20368">
        <v>90612</v>
      </c>
      <c r="F20368" t="s">
        <v>4908</v>
      </c>
      <c r="G20368" t="s">
        <v>4913</v>
      </c>
      <c r="H20368" t="s">
        <v>4912</v>
      </c>
      <c r="I20368">
        <v>45166</v>
      </c>
      <c r="J20368">
        <v>35</v>
      </c>
      <c r="K20368">
        <v>35.682499999999997</v>
      </c>
      <c r="L20368">
        <v>35</v>
      </c>
      <c r="M20368">
        <v>35</v>
      </c>
      <c r="P20368">
        <v>0</v>
      </c>
      <c r="Q20368" t="str">
        <f t="shared" si="318"/>
        <v>ACTIVE</v>
      </c>
    </row>
    <row r="20369" spans="1:17" x14ac:dyDescent="0.25">
      <c r="A20369" t="s">
        <v>4900</v>
      </c>
      <c r="B20369">
        <v>1424</v>
      </c>
      <c r="C20369" t="s">
        <v>1129</v>
      </c>
      <c r="D20369" t="s">
        <v>4908</v>
      </c>
      <c r="E20369">
        <v>90613</v>
      </c>
      <c r="F20369" t="s">
        <v>4908</v>
      </c>
      <c r="G20369" t="s">
        <v>4913</v>
      </c>
      <c r="H20369" t="s">
        <v>4912</v>
      </c>
      <c r="I20369">
        <v>45166</v>
      </c>
      <c r="J20369">
        <v>230.91</v>
      </c>
      <c r="K20369">
        <v>235.412745</v>
      </c>
      <c r="L20369">
        <v>230.91</v>
      </c>
      <c r="M20369">
        <v>230.91</v>
      </c>
      <c r="P20369">
        <v>0</v>
      </c>
      <c r="Q20369" t="str">
        <f t="shared" si="318"/>
        <v>ACTIVE</v>
      </c>
    </row>
    <row r="20370" spans="1:17" x14ac:dyDescent="0.25">
      <c r="A20370" t="s">
        <v>4900</v>
      </c>
      <c r="B20370">
        <v>2087</v>
      </c>
      <c r="C20370" t="s">
        <v>4919</v>
      </c>
      <c r="D20370" t="s">
        <v>4908</v>
      </c>
      <c r="E20370">
        <v>90614</v>
      </c>
      <c r="F20370" t="s">
        <v>4908</v>
      </c>
      <c r="G20370" t="s">
        <v>4913</v>
      </c>
      <c r="H20370" t="s">
        <v>4912</v>
      </c>
      <c r="I20370">
        <v>45166</v>
      </c>
      <c r="J20370">
        <v>55.41</v>
      </c>
      <c r="K20370">
        <v>56.490495000000003</v>
      </c>
      <c r="L20370">
        <v>55.41</v>
      </c>
      <c r="M20370">
        <v>55.41</v>
      </c>
      <c r="P20370">
        <v>0</v>
      </c>
      <c r="Q20370" t="str">
        <f t="shared" si="318"/>
        <v>ACTIVE</v>
      </c>
    </row>
    <row r="20371" spans="1:17" x14ac:dyDescent="0.25">
      <c r="A20371" t="s">
        <v>4900</v>
      </c>
      <c r="B20371">
        <v>2102</v>
      </c>
      <c r="C20371" t="s">
        <v>5028</v>
      </c>
      <c r="D20371" t="s">
        <v>4908</v>
      </c>
      <c r="E20371">
        <v>90615</v>
      </c>
      <c r="F20371" t="s">
        <v>4914</v>
      </c>
      <c r="G20371" t="s">
        <v>4913</v>
      </c>
      <c r="H20371" t="s">
        <v>4912</v>
      </c>
      <c r="I20371">
        <v>45166</v>
      </c>
      <c r="J20371">
        <v>90</v>
      </c>
      <c r="K20371">
        <v>91.754999999999995</v>
      </c>
      <c r="L20371">
        <v>90</v>
      </c>
      <c r="M20371">
        <v>90</v>
      </c>
      <c r="P20371">
        <v>0</v>
      </c>
      <c r="Q20371" t="str">
        <f t="shared" si="318"/>
        <v>ACTIVE</v>
      </c>
    </row>
    <row r="20372" spans="1:17" x14ac:dyDescent="0.25">
      <c r="A20372" t="s">
        <v>4900</v>
      </c>
      <c r="B20372">
        <v>314</v>
      </c>
      <c r="C20372" t="s">
        <v>4982</v>
      </c>
      <c r="D20372" t="s">
        <v>4908</v>
      </c>
      <c r="E20372">
        <v>90616</v>
      </c>
      <c r="F20372" t="s">
        <v>4914</v>
      </c>
      <c r="G20372" t="s">
        <v>4913</v>
      </c>
      <c r="H20372" t="s">
        <v>4912</v>
      </c>
      <c r="I20372">
        <v>45166</v>
      </c>
      <c r="J20372">
        <v>11.97</v>
      </c>
      <c r="K20372">
        <v>12.203415</v>
      </c>
      <c r="L20372">
        <v>11.97</v>
      </c>
      <c r="M20372">
        <v>11.97</v>
      </c>
      <c r="P20372">
        <v>0</v>
      </c>
      <c r="Q20372" t="str">
        <f t="shared" si="318"/>
        <v>ACTIVE</v>
      </c>
    </row>
    <row r="20373" spans="1:17" x14ac:dyDescent="0.25">
      <c r="A20373" t="s">
        <v>4900</v>
      </c>
      <c r="B20373">
        <v>2117</v>
      </c>
      <c r="C20373" t="s">
        <v>4989</v>
      </c>
      <c r="D20373" t="s">
        <v>4908</v>
      </c>
      <c r="E20373">
        <v>90617</v>
      </c>
      <c r="F20373" t="s">
        <v>4908</v>
      </c>
      <c r="G20373" t="s">
        <v>4913</v>
      </c>
      <c r="H20373" t="s">
        <v>4912</v>
      </c>
      <c r="I20373">
        <v>45166</v>
      </c>
      <c r="J20373">
        <v>56</v>
      </c>
      <c r="K20373">
        <v>57.091999999999999</v>
      </c>
      <c r="L20373">
        <v>56</v>
      </c>
      <c r="M20373">
        <v>56</v>
      </c>
      <c r="P20373">
        <v>0</v>
      </c>
      <c r="Q20373" t="str">
        <f t="shared" si="318"/>
        <v>ACTIVE</v>
      </c>
    </row>
    <row r="20374" spans="1:17" x14ac:dyDescent="0.25">
      <c r="A20374" t="s">
        <v>4900</v>
      </c>
      <c r="B20374">
        <v>403</v>
      </c>
      <c r="C20374" t="s">
        <v>5102</v>
      </c>
      <c r="D20374" t="s">
        <v>4908</v>
      </c>
      <c r="E20374">
        <v>90620</v>
      </c>
      <c r="F20374" t="s">
        <v>4908</v>
      </c>
      <c r="G20374" t="s">
        <v>4913</v>
      </c>
      <c r="H20374" t="s">
        <v>4912</v>
      </c>
      <c r="I20374">
        <v>45166</v>
      </c>
      <c r="J20374">
        <v>100.2</v>
      </c>
      <c r="K20374">
        <v>102.15389999999999</v>
      </c>
      <c r="L20374">
        <v>100.2</v>
      </c>
      <c r="M20374">
        <v>100.2</v>
      </c>
      <c r="P20374">
        <v>0</v>
      </c>
      <c r="Q20374" t="str">
        <f t="shared" si="318"/>
        <v>ACTIVE</v>
      </c>
    </row>
    <row r="20375" spans="1:17" x14ac:dyDescent="0.25">
      <c r="A20375" t="s">
        <v>4900</v>
      </c>
      <c r="B20375">
        <v>2087</v>
      </c>
      <c r="C20375" t="s">
        <v>4919</v>
      </c>
      <c r="D20375" t="s">
        <v>4908</v>
      </c>
      <c r="E20375">
        <v>90621</v>
      </c>
      <c r="F20375" t="s">
        <v>4908</v>
      </c>
      <c r="G20375" t="s">
        <v>4913</v>
      </c>
      <c r="H20375" t="s">
        <v>4912</v>
      </c>
      <c r="I20375">
        <v>45166</v>
      </c>
      <c r="J20375">
        <v>70.319999999999993</v>
      </c>
      <c r="K20375">
        <v>71.691239999999993</v>
      </c>
      <c r="L20375">
        <v>70.319999999999993</v>
      </c>
      <c r="M20375">
        <v>70.319999999999993</v>
      </c>
      <c r="P20375">
        <v>0</v>
      </c>
      <c r="Q20375" t="str">
        <f t="shared" si="318"/>
        <v>ACTIVE</v>
      </c>
    </row>
    <row r="20376" spans="1:17" x14ac:dyDescent="0.25">
      <c r="A20376" t="s">
        <v>4900</v>
      </c>
      <c r="B20376">
        <v>828</v>
      </c>
      <c r="C20376" t="s">
        <v>5071</v>
      </c>
      <c r="D20376" t="s">
        <v>4908</v>
      </c>
      <c r="E20376">
        <v>90622</v>
      </c>
      <c r="F20376" t="s">
        <v>4908</v>
      </c>
      <c r="G20376" t="s">
        <v>4913</v>
      </c>
      <c r="H20376" t="s">
        <v>4912</v>
      </c>
      <c r="I20376">
        <v>45166</v>
      </c>
      <c r="J20376">
        <v>813.2</v>
      </c>
      <c r="K20376">
        <v>829.05740000000003</v>
      </c>
      <c r="L20376">
        <v>813.2</v>
      </c>
      <c r="M20376">
        <v>813.2</v>
      </c>
      <c r="P20376">
        <v>0</v>
      </c>
      <c r="Q20376" t="str">
        <f t="shared" si="318"/>
        <v>ACTIVE</v>
      </c>
    </row>
    <row r="20377" spans="1:17" x14ac:dyDescent="0.25">
      <c r="A20377" t="s">
        <v>4900</v>
      </c>
      <c r="B20377">
        <v>762</v>
      </c>
      <c r="C20377" t="s">
        <v>5041</v>
      </c>
      <c r="D20377" t="s">
        <v>4908</v>
      </c>
      <c r="E20377">
        <v>90623</v>
      </c>
      <c r="F20377" t="s">
        <v>4908</v>
      </c>
      <c r="G20377" t="s">
        <v>4913</v>
      </c>
      <c r="H20377" t="s">
        <v>4912</v>
      </c>
      <c r="I20377">
        <v>45166</v>
      </c>
      <c r="J20377">
        <v>5.99</v>
      </c>
      <c r="K20377">
        <v>6.1068049999999996</v>
      </c>
      <c r="L20377">
        <v>5.99</v>
      </c>
      <c r="M20377">
        <v>5.99</v>
      </c>
      <c r="P20377">
        <v>0</v>
      </c>
      <c r="Q20377" t="str">
        <f t="shared" si="318"/>
        <v>ACTIVE</v>
      </c>
    </row>
    <row r="20378" spans="1:17" x14ac:dyDescent="0.25">
      <c r="A20378" t="s">
        <v>4900</v>
      </c>
      <c r="B20378">
        <v>1947</v>
      </c>
      <c r="C20378" t="s">
        <v>5088</v>
      </c>
      <c r="D20378" t="s">
        <v>4908</v>
      </c>
      <c r="E20378">
        <v>90624</v>
      </c>
      <c r="F20378" t="s">
        <v>4908</v>
      </c>
      <c r="G20378" t="s">
        <v>4913</v>
      </c>
      <c r="H20378" t="s">
        <v>4912</v>
      </c>
      <c r="I20378">
        <v>45166</v>
      </c>
      <c r="J20378">
        <v>322.92</v>
      </c>
      <c r="K20378">
        <v>329.21694000000002</v>
      </c>
      <c r="L20378">
        <v>322.92</v>
      </c>
      <c r="M20378">
        <v>322.92</v>
      </c>
      <c r="P20378">
        <v>0</v>
      </c>
      <c r="Q20378" t="str">
        <f t="shared" si="318"/>
        <v>ACTIVE</v>
      </c>
    </row>
    <row r="20379" spans="1:17" x14ac:dyDescent="0.25">
      <c r="A20379" t="s">
        <v>4900</v>
      </c>
      <c r="B20379">
        <v>984</v>
      </c>
      <c r="C20379" t="s">
        <v>2107</v>
      </c>
      <c r="D20379" t="s">
        <v>4908</v>
      </c>
      <c r="E20379">
        <v>90625</v>
      </c>
      <c r="F20379" t="s">
        <v>4908</v>
      </c>
      <c r="G20379" t="s">
        <v>4913</v>
      </c>
      <c r="H20379" t="s">
        <v>4912</v>
      </c>
      <c r="I20379">
        <v>45166</v>
      </c>
      <c r="J20379">
        <v>189</v>
      </c>
      <c r="K20379">
        <v>192.68549999999999</v>
      </c>
      <c r="L20379">
        <v>189</v>
      </c>
      <c r="M20379">
        <v>189</v>
      </c>
      <c r="P20379">
        <v>0</v>
      </c>
      <c r="Q20379" t="str">
        <f t="shared" si="318"/>
        <v>ACTIVE</v>
      </c>
    </row>
    <row r="20380" spans="1:17" x14ac:dyDescent="0.25">
      <c r="A20380" t="s">
        <v>4900</v>
      </c>
      <c r="B20380">
        <v>496</v>
      </c>
      <c r="C20380" t="s">
        <v>3662</v>
      </c>
      <c r="D20380" t="s">
        <v>4908</v>
      </c>
      <c r="E20380">
        <v>90626</v>
      </c>
      <c r="F20380" t="s">
        <v>4908</v>
      </c>
      <c r="G20380" t="s">
        <v>4913</v>
      </c>
      <c r="H20380" t="s">
        <v>4912</v>
      </c>
      <c r="I20380">
        <v>45166</v>
      </c>
      <c r="J20380">
        <v>114.29</v>
      </c>
      <c r="K20380">
        <v>116.518655</v>
      </c>
      <c r="L20380">
        <v>114.29</v>
      </c>
      <c r="M20380">
        <v>114.29</v>
      </c>
      <c r="P20380">
        <v>0</v>
      </c>
      <c r="Q20380" t="str">
        <f t="shared" si="318"/>
        <v>ACTIVE</v>
      </c>
    </row>
    <row r="20381" spans="1:17" x14ac:dyDescent="0.25">
      <c r="A20381" t="s">
        <v>4900</v>
      </c>
      <c r="B20381">
        <v>1378</v>
      </c>
      <c r="C20381" t="s">
        <v>4963</v>
      </c>
      <c r="D20381" t="s">
        <v>4962</v>
      </c>
      <c r="E20381">
        <v>90627</v>
      </c>
      <c r="F20381" t="s">
        <v>4908</v>
      </c>
      <c r="G20381" t="s">
        <v>4913</v>
      </c>
      <c r="H20381" t="s">
        <v>4912</v>
      </c>
      <c r="I20381">
        <v>45166</v>
      </c>
      <c r="J20381">
        <v>200</v>
      </c>
      <c r="K20381">
        <v>203.9</v>
      </c>
      <c r="L20381">
        <v>200</v>
      </c>
      <c r="M20381">
        <v>200</v>
      </c>
      <c r="P20381">
        <v>0</v>
      </c>
      <c r="Q20381" t="str">
        <f t="shared" si="318"/>
        <v>ACTIVE</v>
      </c>
    </row>
    <row r="20382" spans="1:17" x14ac:dyDescent="0.25">
      <c r="A20382" t="s">
        <v>4900</v>
      </c>
      <c r="B20382">
        <v>984</v>
      </c>
      <c r="C20382" t="s">
        <v>2107</v>
      </c>
      <c r="D20382" t="s">
        <v>4908</v>
      </c>
      <c r="E20382">
        <v>90628</v>
      </c>
      <c r="F20382" t="s">
        <v>4908</v>
      </c>
      <c r="G20382" t="s">
        <v>4913</v>
      </c>
      <c r="H20382" t="s">
        <v>4912</v>
      </c>
      <c r="I20382">
        <v>45166</v>
      </c>
      <c r="J20382">
        <v>2</v>
      </c>
      <c r="K20382">
        <v>2.0390000000000001</v>
      </c>
      <c r="L20382">
        <v>2</v>
      </c>
      <c r="M20382">
        <v>2</v>
      </c>
      <c r="P20382">
        <v>0</v>
      </c>
      <c r="Q20382" t="str">
        <f t="shared" si="318"/>
        <v>ACTIVE</v>
      </c>
    </row>
    <row r="20383" spans="1:17" x14ac:dyDescent="0.25">
      <c r="A20383" t="s">
        <v>4900</v>
      </c>
      <c r="B20383">
        <v>1885</v>
      </c>
      <c r="C20383" t="s">
        <v>5100</v>
      </c>
      <c r="D20383" t="s">
        <v>4908</v>
      </c>
      <c r="E20383">
        <v>90629</v>
      </c>
      <c r="F20383" t="s">
        <v>4908</v>
      </c>
      <c r="G20383" t="s">
        <v>4913</v>
      </c>
      <c r="H20383" t="s">
        <v>4912</v>
      </c>
      <c r="I20383">
        <v>45166</v>
      </c>
      <c r="J20383">
        <v>472.93</v>
      </c>
      <c r="K20383">
        <v>482.15213499999999</v>
      </c>
      <c r="L20383">
        <v>472.93</v>
      </c>
      <c r="M20383">
        <v>472.93</v>
      </c>
      <c r="P20383">
        <v>0</v>
      </c>
      <c r="Q20383" t="str">
        <f t="shared" si="318"/>
        <v>ACTIVE</v>
      </c>
    </row>
    <row r="20384" spans="1:17" x14ac:dyDescent="0.25">
      <c r="A20384" t="s">
        <v>4900</v>
      </c>
      <c r="B20384">
        <v>968</v>
      </c>
      <c r="C20384" t="s">
        <v>5001</v>
      </c>
      <c r="D20384" t="s">
        <v>4908</v>
      </c>
      <c r="E20384">
        <v>90630</v>
      </c>
      <c r="F20384" t="s">
        <v>4908</v>
      </c>
      <c r="G20384" t="s">
        <v>4913</v>
      </c>
      <c r="H20384" t="s">
        <v>4912</v>
      </c>
      <c r="I20384">
        <v>45166</v>
      </c>
      <c r="J20384">
        <v>89.12</v>
      </c>
      <c r="K20384">
        <v>90.857839999999996</v>
      </c>
      <c r="L20384">
        <v>89.12</v>
      </c>
      <c r="M20384">
        <v>89.12</v>
      </c>
      <c r="P20384">
        <v>0</v>
      </c>
      <c r="Q20384" t="str">
        <f t="shared" si="318"/>
        <v>ACTIVE</v>
      </c>
    </row>
    <row r="20385" spans="1:17" x14ac:dyDescent="0.25">
      <c r="A20385" t="s">
        <v>4900</v>
      </c>
      <c r="B20385">
        <v>1885</v>
      </c>
      <c r="C20385" t="s">
        <v>5100</v>
      </c>
      <c r="D20385" t="s">
        <v>4908</v>
      </c>
      <c r="E20385">
        <v>90631</v>
      </c>
      <c r="F20385" t="s">
        <v>4908</v>
      </c>
      <c r="G20385" t="s">
        <v>4913</v>
      </c>
      <c r="H20385" t="s">
        <v>4912</v>
      </c>
      <c r="I20385">
        <v>45166</v>
      </c>
      <c r="J20385">
        <v>316.5</v>
      </c>
      <c r="K20385">
        <v>322.67174999999997</v>
      </c>
      <c r="L20385">
        <v>316.5</v>
      </c>
      <c r="M20385">
        <v>316.5</v>
      </c>
      <c r="P20385">
        <v>0</v>
      </c>
      <c r="Q20385" t="str">
        <f t="shared" si="318"/>
        <v>ACTIVE</v>
      </c>
    </row>
    <row r="20386" spans="1:17" x14ac:dyDescent="0.25">
      <c r="A20386" t="s">
        <v>4900</v>
      </c>
      <c r="B20386">
        <v>1885</v>
      </c>
      <c r="C20386" t="s">
        <v>5100</v>
      </c>
      <c r="D20386" t="s">
        <v>4908</v>
      </c>
      <c r="E20386">
        <v>90633</v>
      </c>
      <c r="F20386" t="s">
        <v>4908</v>
      </c>
      <c r="G20386" t="s">
        <v>4913</v>
      </c>
      <c r="H20386" t="s">
        <v>4912</v>
      </c>
      <c r="I20386">
        <v>45166</v>
      </c>
      <c r="J20386">
        <v>115</v>
      </c>
      <c r="K20386">
        <v>117.24250000000001</v>
      </c>
      <c r="L20386">
        <v>115</v>
      </c>
      <c r="M20386">
        <v>115</v>
      </c>
      <c r="P20386">
        <v>0</v>
      </c>
      <c r="Q20386" t="str">
        <f t="shared" si="318"/>
        <v>ACTIVE</v>
      </c>
    </row>
    <row r="20387" spans="1:17" x14ac:dyDescent="0.25">
      <c r="A20387" t="s">
        <v>4900</v>
      </c>
      <c r="B20387">
        <v>1885</v>
      </c>
      <c r="C20387" t="s">
        <v>5100</v>
      </c>
      <c r="D20387" t="s">
        <v>4908</v>
      </c>
      <c r="E20387">
        <v>90634</v>
      </c>
      <c r="F20387" t="s">
        <v>4908</v>
      </c>
      <c r="G20387" t="s">
        <v>4913</v>
      </c>
      <c r="H20387" t="s">
        <v>4912</v>
      </c>
      <c r="I20387">
        <v>45166</v>
      </c>
      <c r="J20387">
        <v>404.1</v>
      </c>
      <c r="K20387">
        <v>411.97994999999997</v>
      </c>
      <c r="L20387">
        <v>404.1</v>
      </c>
      <c r="M20387">
        <v>404.1</v>
      </c>
      <c r="P20387">
        <v>0</v>
      </c>
      <c r="Q20387" t="str">
        <f t="shared" si="318"/>
        <v>ACTIVE</v>
      </c>
    </row>
    <row r="20388" spans="1:17" x14ac:dyDescent="0.25">
      <c r="A20388" t="s">
        <v>4900</v>
      </c>
      <c r="B20388">
        <v>1885</v>
      </c>
      <c r="C20388" t="s">
        <v>5100</v>
      </c>
      <c r="D20388" t="s">
        <v>4908</v>
      </c>
      <c r="E20388">
        <v>90635</v>
      </c>
      <c r="F20388" t="s">
        <v>4908</v>
      </c>
      <c r="G20388" t="s">
        <v>4913</v>
      </c>
      <c r="H20388" t="s">
        <v>4912</v>
      </c>
      <c r="I20388">
        <v>45166</v>
      </c>
      <c r="J20388">
        <v>24.95</v>
      </c>
      <c r="K20388">
        <v>25.436525</v>
      </c>
      <c r="L20388">
        <v>24.95</v>
      </c>
      <c r="M20388">
        <v>24.95</v>
      </c>
      <c r="P20388">
        <v>0</v>
      </c>
      <c r="Q20388" t="str">
        <f t="shared" si="318"/>
        <v>ACTIVE</v>
      </c>
    </row>
    <row r="20389" spans="1:17" x14ac:dyDescent="0.25">
      <c r="A20389" t="s">
        <v>4900</v>
      </c>
      <c r="B20389">
        <v>1885</v>
      </c>
      <c r="C20389" t="s">
        <v>5100</v>
      </c>
      <c r="D20389" t="s">
        <v>4908</v>
      </c>
      <c r="E20389">
        <v>90636</v>
      </c>
      <c r="F20389" t="s">
        <v>4908</v>
      </c>
      <c r="G20389" t="s">
        <v>4913</v>
      </c>
      <c r="H20389" t="s">
        <v>4912</v>
      </c>
      <c r="I20389">
        <v>45166</v>
      </c>
      <c r="J20389">
        <v>587.95000000000005</v>
      </c>
      <c r="K20389">
        <v>599.41502500000001</v>
      </c>
      <c r="L20389">
        <v>587.95000000000005</v>
      </c>
      <c r="M20389">
        <v>587.95000000000005</v>
      </c>
      <c r="P20389">
        <v>0</v>
      </c>
      <c r="Q20389" t="str">
        <f t="shared" si="318"/>
        <v>ACTIVE</v>
      </c>
    </row>
    <row r="20390" spans="1:17" x14ac:dyDescent="0.25">
      <c r="A20390" t="s">
        <v>4900</v>
      </c>
      <c r="B20390">
        <v>2066</v>
      </c>
      <c r="C20390" t="s">
        <v>4924</v>
      </c>
      <c r="D20390" t="s">
        <v>4908</v>
      </c>
      <c r="E20390">
        <v>90637</v>
      </c>
      <c r="F20390" t="s">
        <v>4914</v>
      </c>
      <c r="G20390" t="s">
        <v>4913</v>
      </c>
      <c r="H20390" t="s">
        <v>4912</v>
      </c>
      <c r="I20390">
        <v>45166</v>
      </c>
      <c r="J20390">
        <v>81.58</v>
      </c>
      <c r="K20390">
        <v>83.170810000000003</v>
      </c>
      <c r="L20390">
        <v>81.58</v>
      </c>
      <c r="M20390">
        <v>81.58</v>
      </c>
      <c r="P20390">
        <v>0</v>
      </c>
      <c r="Q20390" t="str">
        <f t="shared" si="318"/>
        <v>ACTIVE</v>
      </c>
    </row>
    <row r="20391" spans="1:17" x14ac:dyDescent="0.25">
      <c r="A20391" t="s">
        <v>4900</v>
      </c>
      <c r="B20391">
        <v>1885</v>
      </c>
      <c r="C20391" t="s">
        <v>5100</v>
      </c>
      <c r="D20391" t="s">
        <v>4908</v>
      </c>
      <c r="E20391">
        <v>90638</v>
      </c>
      <c r="F20391" t="s">
        <v>4908</v>
      </c>
      <c r="G20391" t="s">
        <v>4913</v>
      </c>
      <c r="H20391" t="s">
        <v>4912</v>
      </c>
      <c r="I20391">
        <v>45166</v>
      </c>
      <c r="J20391">
        <v>688.55</v>
      </c>
      <c r="K20391">
        <v>701.97672499999999</v>
      </c>
      <c r="L20391">
        <v>688.55</v>
      </c>
      <c r="M20391">
        <v>688.55</v>
      </c>
      <c r="P20391">
        <v>0</v>
      </c>
      <c r="Q20391" t="str">
        <f t="shared" si="318"/>
        <v>ACTIVE</v>
      </c>
    </row>
    <row r="20392" spans="1:17" x14ac:dyDescent="0.25">
      <c r="A20392" t="s">
        <v>4900</v>
      </c>
      <c r="B20392">
        <v>1796</v>
      </c>
      <c r="C20392" t="s">
        <v>5101</v>
      </c>
      <c r="D20392" t="s">
        <v>4908</v>
      </c>
      <c r="E20392">
        <v>90639</v>
      </c>
      <c r="F20392" t="s">
        <v>4908</v>
      </c>
      <c r="G20392" t="s">
        <v>4913</v>
      </c>
      <c r="H20392" t="s">
        <v>4912</v>
      </c>
      <c r="I20392">
        <v>45166</v>
      </c>
      <c r="J20392">
        <v>276</v>
      </c>
      <c r="K20392">
        <v>281.38200000000001</v>
      </c>
      <c r="L20392">
        <v>276</v>
      </c>
      <c r="M20392">
        <v>276</v>
      </c>
      <c r="P20392">
        <v>0</v>
      </c>
      <c r="Q20392" t="str">
        <f t="shared" si="318"/>
        <v>ACTIVE</v>
      </c>
    </row>
    <row r="20393" spans="1:17" x14ac:dyDescent="0.25">
      <c r="A20393" t="s">
        <v>4900</v>
      </c>
      <c r="B20393">
        <v>1885</v>
      </c>
      <c r="C20393" t="s">
        <v>5100</v>
      </c>
      <c r="D20393" t="s">
        <v>4908</v>
      </c>
      <c r="E20393">
        <v>90640</v>
      </c>
      <c r="F20393" t="s">
        <v>4908</v>
      </c>
      <c r="G20393" t="s">
        <v>4913</v>
      </c>
      <c r="H20393" t="s">
        <v>4912</v>
      </c>
      <c r="I20393">
        <v>45166</v>
      </c>
      <c r="J20393">
        <v>138.1</v>
      </c>
      <c r="K20393">
        <v>140.79294999999999</v>
      </c>
      <c r="L20393">
        <v>138.1</v>
      </c>
      <c r="M20393">
        <v>138.1</v>
      </c>
      <c r="P20393">
        <v>0</v>
      </c>
      <c r="Q20393" t="str">
        <f t="shared" si="318"/>
        <v>ACTIVE</v>
      </c>
    </row>
    <row r="20394" spans="1:17" x14ac:dyDescent="0.25">
      <c r="A20394" t="s">
        <v>4900</v>
      </c>
      <c r="B20394">
        <v>1885</v>
      </c>
      <c r="C20394" t="s">
        <v>5100</v>
      </c>
      <c r="D20394" t="s">
        <v>4908</v>
      </c>
      <c r="E20394">
        <v>90641</v>
      </c>
      <c r="F20394" t="s">
        <v>4908</v>
      </c>
      <c r="G20394" t="s">
        <v>4913</v>
      </c>
      <c r="H20394" t="s">
        <v>4912</v>
      </c>
      <c r="I20394">
        <v>45166</v>
      </c>
      <c r="J20394">
        <v>302.39999999999998</v>
      </c>
      <c r="K20394">
        <v>308.29680000000002</v>
      </c>
      <c r="L20394">
        <v>302.39999999999998</v>
      </c>
      <c r="M20394">
        <v>302.39999999999998</v>
      </c>
      <c r="P20394">
        <v>0</v>
      </c>
      <c r="Q20394" t="str">
        <f t="shared" si="318"/>
        <v>ACTIVE</v>
      </c>
    </row>
    <row r="20395" spans="1:17" x14ac:dyDescent="0.25">
      <c r="A20395" t="s">
        <v>4900</v>
      </c>
      <c r="B20395">
        <v>1885</v>
      </c>
      <c r="C20395" t="s">
        <v>5100</v>
      </c>
      <c r="D20395" t="s">
        <v>4908</v>
      </c>
      <c r="E20395">
        <v>90642</v>
      </c>
      <c r="F20395" t="s">
        <v>4908</v>
      </c>
      <c r="G20395" t="s">
        <v>4913</v>
      </c>
      <c r="H20395" t="s">
        <v>4912</v>
      </c>
      <c r="I20395">
        <v>45166</v>
      </c>
      <c r="J20395">
        <v>216</v>
      </c>
      <c r="K20395">
        <v>220.21199999999999</v>
      </c>
      <c r="L20395">
        <v>216</v>
      </c>
      <c r="M20395">
        <v>216</v>
      </c>
      <c r="P20395">
        <v>0</v>
      </c>
      <c r="Q20395" t="str">
        <f t="shared" si="318"/>
        <v>ACTIVE</v>
      </c>
    </row>
    <row r="20396" spans="1:17" x14ac:dyDescent="0.25">
      <c r="A20396" t="s">
        <v>4900</v>
      </c>
      <c r="B20396">
        <v>721</v>
      </c>
      <c r="C20396" t="s">
        <v>1198</v>
      </c>
      <c r="D20396" t="s">
        <v>4908</v>
      </c>
      <c r="E20396">
        <v>90643</v>
      </c>
      <c r="F20396" t="s">
        <v>4908</v>
      </c>
      <c r="G20396" t="s">
        <v>4913</v>
      </c>
      <c r="H20396" t="s">
        <v>4912</v>
      </c>
      <c r="I20396">
        <v>45166</v>
      </c>
      <c r="J20396">
        <v>34.74</v>
      </c>
      <c r="K20396">
        <v>35.417430000000003</v>
      </c>
      <c r="L20396">
        <v>34.74</v>
      </c>
      <c r="M20396">
        <v>34.74</v>
      </c>
      <c r="P20396">
        <v>0</v>
      </c>
      <c r="Q20396" t="str">
        <f t="shared" si="318"/>
        <v>ACTIVE</v>
      </c>
    </row>
    <row r="20397" spans="1:17" x14ac:dyDescent="0.25">
      <c r="A20397" t="s">
        <v>4900</v>
      </c>
      <c r="B20397">
        <v>1927</v>
      </c>
      <c r="C20397" t="s">
        <v>4941</v>
      </c>
      <c r="D20397" t="s">
        <v>4908</v>
      </c>
      <c r="E20397">
        <v>90645</v>
      </c>
      <c r="F20397" t="s">
        <v>4914</v>
      </c>
      <c r="G20397" t="s">
        <v>4913</v>
      </c>
      <c r="H20397" t="s">
        <v>4912</v>
      </c>
      <c r="I20397">
        <v>45166</v>
      </c>
      <c r="J20397">
        <v>0.01</v>
      </c>
      <c r="K20397">
        <v>1.0194999999999999E-2</v>
      </c>
      <c r="L20397">
        <v>0.01</v>
      </c>
      <c r="M20397">
        <v>0.01</v>
      </c>
      <c r="P20397">
        <v>0</v>
      </c>
      <c r="Q20397" t="str">
        <f t="shared" si="318"/>
        <v>ACTIVE</v>
      </c>
    </row>
    <row r="20398" spans="1:17" x14ac:dyDescent="0.25">
      <c r="A20398" t="s">
        <v>4900</v>
      </c>
      <c r="B20398">
        <v>2126</v>
      </c>
      <c r="C20398" t="s">
        <v>5007</v>
      </c>
      <c r="D20398" t="s">
        <v>4908</v>
      </c>
      <c r="E20398">
        <v>90647</v>
      </c>
      <c r="F20398" t="s">
        <v>4908</v>
      </c>
      <c r="G20398" t="s">
        <v>4913</v>
      </c>
      <c r="H20398" t="s">
        <v>4912</v>
      </c>
      <c r="I20398">
        <v>45166</v>
      </c>
      <c r="J20398">
        <v>94.85</v>
      </c>
      <c r="K20398">
        <v>96.699574999999996</v>
      </c>
      <c r="L20398">
        <v>94.85</v>
      </c>
      <c r="M20398">
        <v>94.85</v>
      </c>
      <c r="P20398">
        <v>0</v>
      </c>
      <c r="Q20398" t="str">
        <f t="shared" si="318"/>
        <v>ACTIVE</v>
      </c>
    </row>
    <row r="20399" spans="1:17" x14ac:dyDescent="0.25">
      <c r="A20399" t="s">
        <v>4900</v>
      </c>
      <c r="B20399">
        <v>353</v>
      </c>
      <c r="C20399" t="s">
        <v>5099</v>
      </c>
      <c r="D20399" t="s">
        <v>4908</v>
      </c>
      <c r="E20399">
        <v>90648</v>
      </c>
      <c r="F20399" t="s">
        <v>4908</v>
      </c>
      <c r="G20399" t="s">
        <v>4913</v>
      </c>
      <c r="H20399" t="s">
        <v>4912</v>
      </c>
      <c r="I20399">
        <v>45166</v>
      </c>
      <c r="J20399">
        <v>210</v>
      </c>
      <c r="K20399">
        <v>214.095</v>
      </c>
      <c r="L20399">
        <v>210</v>
      </c>
      <c r="M20399">
        <v>210</v>
      </c>
      <c r="P20399">
        <v>0</v>
      </c>
      <c r="Q20399" t="str">
        <f t="shared" si="318"/>
        <v>ACTIVE</v>
      </c>
    </row>
    <row r="20400" spans="1:17" x14ac:dyDescent="0.25">
      <c r="A20400" t="s">
        <v>4900</v>
      </c>
      <c r="B20400">
        <v>1424</v>
      </c>
      <c r="C20400" t="s">
        <v>1129</v>
      </c>
      <c r="D20400" t="s">
        <v>4908</v>
      </c>
      <c r="E20400">
        <v>90650</v>
      </c>
      <c r="F20400" t="s">
        <v>4908</v>
      </c>
      <c r="G20400" t="s">
        <v>4913</v>
      </c>
      <c r="H20400" t="s">
        <v>4912</v>
      </c>
      <c r="I20400">
        <v>45166</v>
      </c>
      <c r="J20400">
        <v>196.72</v>
      </c>
      <c r="K20400">
        <v>200.55604</v>
      </c>
      <c r="L20400">
        <v>196.72</v>
      </c>
      <c r="M20400">
        <v>196.72</v>
      </c>
      <c r="P20400">
        <v>0</v>
      </c>
      <c r="Q20400" t="str">
        <f t="shared" si="318"/>
        <v>ACTIVE</v>
      </c>
    </row>
    <row r="20401" spans="1:17" x14ac:dyDescent="0.25">
      <c r="A20401" t="s">
        <v>4900</v>
      </c>
      <c r="B20401">
        <v>335</v>
      </c>
      <c r="C20401" t="s">
        <v>5098</v>
      </c>
      <c r="D20401" t="s">
        <v>4908</v>
      </c>
      <c r="E20401">
        <v>90651</v>
      </c>
      <c r="F20401" t="s">
        <v>4908</v>
      </c>
      <c r="G20401" t="s">
        <v>4913</v>
      </c>
      <c r="H20401" t="s">
        <v>4912</v>
      </c>
      <c r="I20401">
        <v>45166</v>
      </c>
      <c r="J20401">
        <v>2000</v>
      </c>
      <c r="K20401">
        <v>2039</v>
      </c>
      <c r="L20401">
        <v>2000</v>
      </c>
      <c r="M20401">
        <v>2000</v>
      </c>
      <c r="P20401">
        <v>0</v>
      </c>
      <c r="Q20401" t="str">
        <f t="shared" si="318"/>
        <v>ACTIVE</v>
      </c>
    </row>
    <row r="20402" spans="1:17" x14ac:dyDescent="0.25">
      <c r="A20402" t="s">
        <v>4900</v>
      </c>
      <c r="B20402">
        <v>2140</v>
      </c>
      <c r="C20402" t="s">
        <v>5073</v>
      </c>
      <c r="D20402" t="s">
        <v>4908</v>
      </c>
      <c r="E20402">
        <v>90652</v>
      </c>
      <c r="F20402" t="s">
        <v>4908</v>
      </c>
      <c r="G20402" t="s">
        <v>4913</v>
      </c>
      <c r="H20402" t="s">
        <v>4912</v>
      </c>
      <c r="I20402">
        <v>45166</v>
      </c>
      <c r="J20402">
        <v>1786.85</v>
      </c>
      <c r="K20402">
        <v>1821.693575</v>
      </c>
      <c r="L20402">
        <v>1786.85</v>
      </c>
      <c r="M20402">
        <v>1786.85</v>
      </c>
      <c r="P20402">
        <v>0</v>
      </c>
      <c r="Q20402" t="str">
        <f t="shared" si="318"/>
        <v>ACTIVE</v>
      </c>
    </row>
    <row r="20403" spans="1:17" x14ac:dyDescent="0.25">
      <c r="A20403" t="s">
        <v>4900</v>
      </c>
      <c r="B20403">
        <v>2162</v>
      </c>
      <c r="C20403" t="s">
        <v>5020</v>
      </c>
      <c r="D20403" t="s">
        <v>4908</v>
      </c>
      <c r="E20403">
        <v>90653</v>
      </c>
      <c r="F20403" t="s">
        <v>4908</v>
      </c>
      <c r="G20403" t="s">
        <v>4913</v>
      </c>
      <c r="H20403" t="s">
        <v>4912</v>
      </c>
      <c r="I20403">
        <v>45166</v>
      </c>
      <c r="J20403">
        <v>464.67</v>
      </c>
      <c r="K20403">
        <v>473.731065</v>
      </c>
      <c r="L20403">
        <v>464.67</v>
      </c>
      <c r="M20403">
        <v>464.67</v>
      </c>
      <c r="P20403">
        <v>0</v>
      </c>
      <c r="Q20403" t="str">
        <f t="shared" si="318"/>
        <v>ACTIVE</v>
      </c>
    </row>
    <row r="20404" spans="1:17" x14ac:dyDescent="0.25">
      <c r="A20404" t="s">
        <v>4900</v>
      </c>
      <c r="B20404">
        <v>298</v>
      </c>
      <c r="C20404" t="s">
        <v>3931</v>
      </c>
      <c r="D20404" t="s">
        <v>4908</v>
      </c>
      <c r="E20404">
        <v>90658</v>
      </c>
      <c r="F20404" t="s">
        <v>4908</v>
      </c>
      <c r="G20404" t="s">
        <v>4913</v>
      </c>
      <c r="H20404" t="s">
        <v>4912</v>
      </c>
      <c r="I20404">
        <v>45166</v>
      </c>
      <c r="J20404">
        <v>100.82</v>
      </c>
      <c r="K20404">
        <v>102.78599</v>
      </c>
      <c r="L20404">
        <v>100.82</v>
      </c>
      <c r="M20404">
        <v>100.82</v>
      </c>
      <c r="P20404">
        <v>0</v>
      </c>
      <c r="Q20404" t="str">
        <f t="shared" si="318"/>
        <v>ACTIVE</v>
      </c>
    </row>
    <row r="20405" spans="1:17" x14ac:dyDescent="0.25">
      <c r="A20405" t="s">
        <v>4900</v>
      </c>
      <c r="B20405">
        <v>483</v>
      </c>
      <c r="C20405" t="s">
        <v>5012</v>
      </c>
      <c r="D20405" t="s">
        <v>4908</v>
      </c>
      <c r="E20405">
        <v>90659</v>
      </c>
      <c r="F20405" t="s">
        <v>4908</v>
      </c>
      <c r="G20405" t="s">
        <v>4913</v>
      </c>
      <c r="H20405" t="s">
        <v>4912</v>
      </c>
      <c r="I20405">
        <v>45166</v>
      </c>
      <c r="J20405">
        <v>590</v>
      </c>
      <c r="K20405">
        <v>601.505</v>
      </c>
      <c r="L20405">
        <v>590</v>
      </c>
      <c r="M20405">
        <v>590</v>
      </c>
      <c r="P20405">
        <v>0</v>
      </c>
      <c r="Q20405" t="str">
        <f t="shared" si="318"/>
        <v>ACTIVE</v>
      </c>
    </row>
    <row r="20406" spans="1:17" x14ac:dyDescent="0.25">
      <c r="A20406" t="s">
        <v>4900</v>
      </c>
      <c r="B20406">
        <v>1061</v>
      </c>
      <c r="C20406" t="s">
        <v>5002</v>
      </c>
      <c r="D20406" t="s">
        <v>4908</v>
      </c>
      <c r="E20406">
        <v>90661</v>
      </c>
      <c r="F20406" t="s">
        <v>4914</v>
      </c>
      <c r="G20406" t="s">
        <v>4913</v>
      </c>
      <c r="H20406" t="s">
        <v>4912</v>
      </c>
      <c r="I20406">
        <v>45166</v>
      </c>
      <c r="J20406">
        <v>855.65</v>
      </c>
      <c r="K20406">
        <v>872.33517500000005</v>
      </c>
      <c r="L20406">
        <v>855.65</v>
      </c>
      <c r="M20406">
        <v>855.65</v>
      </c>
      <c r="P20406">
        <v>0</v>
      </c>
      <c r="Q20406" t="str">
        <f t="shared" si="318"/>
        <v>ACTIVE</v>
      </c>
    </row>
    <row r="20407" spans="1:17" x14ac:dyDescent="0.25">
      <c r="A20407" t="s">
        <v>4900</v>
      </c>
      <c r="B20407">
        <v>619</v>
      </c>
      <c r="C20407" t="s">
        <v>3725</v>
      </c>
      <c r="D20407" t="s">
        <v>4908</v>
      </c>
      <c r="E20407">
        <v>90662</v>
      </c>
      <c r="F20407" t="s">
        <v>4914</v>
      </c>
      <c r="G20407" t="s">
        <v>4913</v>
      </c>
      <c r="H20407" t="s">
        <v>4912</v>
      </c>
      <c r="I20407">
        <v>45166</v>
      </c>
      <c r="J20407">
        <v>1</v>
      </c>
      <c r="K20407">
        <v>1.0195000000000001</v>
      </c>
      <c r="L20407">
        <v>1</v>
      </c>
      <c r="M20407">
        <v>1</v>
      </c>
      <c r="P20407">
        <v>0</v>
      </c>
      <c r="Q20407" t="str">
        <f t="shared" si="318"/>
        <v>ACTIVE</v>
      </c>
    </row>
    <row r="20408" spans="1:17" x14ac:dyDescent="0.25">
      <c r="A20408" t="s">
        <v>4900</v>
      </c>
      <c r="B20408">
        <v>1493</v>
      </c>
      <c r="C20408" t="s">
        <v>4984</v>
      </c>
      <c r="D20408" t="s">
        <v>4908</v>
      </c>
      <c r="E20408">
        <v>90663</v>
      </c>
      <c r="F20408" t="s">
        <v>4908</v>
      </c>
      <c r="G20408" t="s">
        <v>4913</v>
      </c>
      <c r="H20408" t="s">
        <v>4912</v>
      </c>
      <c r="I20408">
        <v>45166</v>
      </c>
      <c r="J20408">
        <v>94.81</v>
      </c>
      <c r="K20408">
        <v>96.658794999999998</v>
      </c>
      <c r="L20408">
        <v>94.81</v>
      </c>
      <c r="M20408">
        <v>94.81</v>
      </c>
      <c r="P20408">
        <v>0</v>
      </c>
      <c r="Q20408" t="str">
        <f t="shared" si="318"/>
        <v>ACTIVE</v>
      </c>
    </row>
    <row r="20409" spans="1:17" x14ac:dyDescent="0.25">
      <c r="A20409" t="s">
        <v>4900</v>
      </c>
      <c r="B20409">
        <v>1928</v>
      </c>
      <c r="C20409" t="s">
        <v>4940</v>
      </c>
      <c r="D20409" t="s">
        <v>4908</v>
      </c>
      <c r="E20409">
        <v>90664</v>
      </c>
      <c r="F20409" t="s">
        <v>4914</v>
      </c>
      <c r="G20409" t="s">
        <v>4913</v>
      </c>
      <c r="H20409" t="s">
        <v>4912</v>
      </c>
      <c r="I20409">
        <v>45166</v>
      </c>
      <c r="J20409">
        <v>128.77000000000001</v>
      </c>
      <c r="K20409">
        <v>131.281015</v>
      </c>
      <c r="L20409">
        <v>128.77000000000001</v>
      </c>
      <c r="M20409">
        <v>128.77000000000001</v>
      </c>
      <c r="P20409">
        <v>0</v>
      </c>
      <c r="Q20409" t="str">
        <f t="shared" si="318"/>
        <v>ACTIVE</v>
      </c>
    </row>
    <row r="20410" spans="1:17" x14ac:dyDescent="0.25">
      <c r="A20410" t="s">
        <v>4900</v>
      </c>
      <c r="B20410">
        <v>2004</v>
      </c>
      <c r="C20410" t="s">
        <v>5097</v>
      </c>
      <c r="D20410" t="s">
        <v>4908</v>
      </c>
      <c r="E20410">
        <v>90665</v>
      </c>
      <c r="F20410" t="s">
        <v>4908</v>
      </c>
      <c r="G20410" t="s">
        <v>4944</v>
      </c>
      <c r="H20410" t="s">
        <v>4912</v>
      </c>
      <c r="I20410">
        <v>45166</v>
      </c>
      <c r="J20410">
        <v>11400.62</v>
      </c>
      <c r="K20410">
        <v>11622.93209</v>
      </c>
      <c r="L20410">
        <v>11400.62</v>
      </c>
      <c r="M20410">
        <v>11400.62</v>
      </c>
      <c r="P20410">
        <v>0</v>
      </c>
      <c r="Q20410" t="str">
        <f t="shared" si="318"/>
        <v>ACTIVE</v>
      </c>
    </row>
    <row r="20411" spans="1:17" x14ac:dyDescent="0.25">
      <c r="A20411" t="s">
        <v>4900</v>
      </c>
      <c r="B20411">
        <v>1727</v>
      </c>
      <c r="C20411" t="s">
        <v>5040</v>
      </c>
      <c r="D20411" t="s">
        <v>4908</v>
      </c>
      <c r="E20411">
        <v>90666</v>
      </c>
      <c r="F20411" t="s">
        <v>4908</v>
      </c>
      <c r="G20411" t="s">
        <v>4913</v>
      </c>
      <c r="H20411" t="s">
        <v>4912</v>
      </c>
      <c r="I20411">
        <v>45166</v>
      </c>
      <c r="J20411">
        <v>50.42</v>
      </c>
      <c r="K20411">
        <v>51.403190000000002</v>
      </c>
      <c r="L20411">
        <v>50.42</v>
      </c>
      <c r="M20411">
        <v>50.42</v>
      </c>
      <c r="P20411">
        <v>0</v>
      </c>
      <c r="Q20411" t="str">
        <f t="shared" si="318"/>
        <v>ACTIVE</v>
      </c>
    </row>
    <row r="20412" spans="1:17" x14ac:dyDescent="0.25">
      <c r="A20412" t="s">
        <v>4900</v>
      </c>
      <c r="B20412">
        <v>602</v>
      </c>
      <c r="C20412" t="s">
        <v>4925</v>
      </c>
      <c r="D20412" t="s">
        <v>4908</v>
      </c>
      <c r="E20412">
        <v>90668</v>
      </c>
      <c r="F20412" t="s">
        <v>4908</v>
      </c>
      <c r="G20412" t="s">
        <v>4913</v>
      </c>
      <c r="H20412" t="s">
        <v>4912</v>
      </c>
      <c r="I20412">
        <v>45166</v>
      </c>
      <c r="J20412">
        <v>139.29</v>
      </c>
      <c r="K20412">
        <v>142.00615500000001</v>
      </c>
      <c r="L20412">
        <v>139.29</v>
      </c>
      <c r="M20412">
        <v>139.29</v>
      </c>
      <c r="P20412">
        <v>0</v>
      </c>
      <c r="Q20412" t="str">
        <f t="shared" si="318"/>
        <v>ACTIVE</v>
      </c>
    </row>
    <row r="20413" spans="1:17" x14ac:dyDescent="0.25">
      <c r="A20413" t="s">
        <v>4900</v>
      </c>
      <c r="B20413">
        <v>2216</v>
      </c>
      <c r="C20413" t="s">
        <v>4971</v>
      </c>
      <c r="D20413" t="s">
        <v>4908</v>
      </c>
      <c r="E20413">
        <v>90670</v>
      </c>
      <c r="F20413" t="s">
        <v>4908</v>
      </c>
      <c r="G20413" t="s">
        <v>4913</v>
      </c>
      <c r="H20413" t="s">
        <v>4912</v>
      </c>
      <c r="I20413">
        <v>45166</v>
      </c>
      <c r="J20413">
        <v>432.64</v>
      </c>
      <c r="K20413">
        <v>441.07648</v>
      </c>
      <c r="L20413">
        <v>432.64</v>
      </c>
      <c r="M20413">
        <v>432.64</v>
      </c>
      <c r="P20413">
        <v>0</v>
      </c>
      <c r="Q20413" t="str">
        <f t="shared" si="318"/>
        <v>ACTIVE</v>
      </c>
    </row>
    <row r="20414" spans="1:17" x14ac:dyDescent="0.25">
      <c r="A20414" t="s">
        <v>4900</v>
      </c>
      <c r="B20414">
        <v>2161</v>
      </c>
      <c r="C20414" t="s">
        <v>4965</v>
      </c>
      <c r="D20414" t="s">
        <v>4908</v>
      </c>
      <c r="E20414">
        <v>90671</v>
      </c>
      <c r="F20414" t="s">
        <v>4908</v>
      </c>
      <c r="G20414" t="s">
        <v>4913</v>
      </c>
      <c r="H20414" t="s">
        <v>4912</v>
      </c>
      <c r="I20414">
        <v>45166</v>
      </c>
      <c r="J20414">
        <v>52.95</v>
      </c>
      <c r="K20414">
        <v>53.982525000000003</v>
      </c>
      <c r="L20414">
        <v>52.95</v>
      </c>
      <c r="M20414">
        <v>52.95</v>
      </c>
      <c r="P20414">
        <v>0</v>
      </c>
      <c r="Q20414" t="str">
        <f t="shared" si="318"/>
        <v>ACTIVE</v>
      </c>
    </row>
    <row r="20415" spans="1:17" x14ac:dyDescent="0.25">
      <c r="A20415" t="s">
        <v>4900</v>
      </c>
      <c r="B20415">
        <v>2162</v>
      </c>
      <c r="C20415" t="s">
        <v>5020</v>
      </c>
      <c r="D20415" t="s">
        <v>4908</v>
      </c>
      <c r="E20415">
        <v>90672</v>
      </c>
      <c r="F20415" t="s">
        <v>4908</v>
      </c>
      <c r="G20415" t="s">
        <v>4913</v>
      </c>
      <c r="H20415" t="s">
        <v>4912</v>
      </c>
      <c r="I20415">
        <v>45166</v>
      </c>
      <c r="J20415">
        <v>111.9</v>
      </c>
      <c r="K20415">
        <v>114.08205</v>
      </c>
      <c r="L20415">
        <v>111.9</v>
      </c>
      <c r="M20415">
        <v>111.9</v>
      </c>
      <c r="P20415">
        <v>0</v>
      </c>
      <c r="Q20415" t="str">
        <f t="shared" si="318"/>
        <v>ACTIVE</v>
      </c>
    </row>
    <row r="20416" spans="1:17" x14ac:dyDescent="0.25">
      <c r="A20416" t="s">
        <v>4900</v>
      </c>
      <c r="B20416">
        <v>1602</v>
      </c>
      <c r="C20416" t="s">
        <v>4997</v>
      </c>
      <c r="D20416" t="s">
        <v>4908</v>
      </c>
      <c r="E20416">
        <v>90676</v>
      </c>
      <c r="F20416" t="s">
        <v>4914</v>
      </c>
      <c r="G20416" t="s">
        <v>4913</v>
      </c>
      <c r="H20416" t="s">
        <v>4912</v>
      </c>
      <c r="I20416">
        <v>45166</v>
      </c>
      <c r="J20416">
        <v>0.56999999999999995</v>
      </c>
      <c r="K20416">
        <v>0.58111500000000005</v>
      </c>
      <c r="L20416">
        <v>0.56999999999999995</v>
      </c>
      <c r="M20416">
        <v>0.56999999999999995</v>
      </c>
      <c r="P20416">
        <v>0</v>
      </c>
      <c r="Q20416" t="str">
        <f t="shared" si="318"/>
        <v>ACTIVE</v>
      </c>
    </row>
    <row r="20417" spans="1:17" x14ac:dyDescent="0.25">
      <c r="A20417" t="s">
        <v>4900</v>
      </c>
      <c r="B20417">
        <v>2161</v>
      </c>
      <c r="C20417" t="s">
        <v>4965</v>
      </c>
      <c r="D20417" t="s">
        <v>4908</v>
      </c>
      <c r="E20417">
        <v>90682</v>
      </c>
      <c r="F20417" t="s">
        <v>4908</v>
      </c>
      <c r="G20417" t="s">
        <v>4913</v>
      </c>
      <c r="H20417" t="s">
        <v>4912</v>
      </c>
      <c r="I20417">
        <v>45166</v>
      </c>
      <c r="J20417">
        <v>130</v>
      </c>
      <c r="K20417">
        <v>132.535</v>
      </c>
      <c r="L20417">
        <v>130</v>
      </c>
      <c r="M20417">
        <v>130</v>
      </c>
      <c r="P20417">
        <v>0</v>
      </c>
      <c r="Q20417" t="str">
        <f t="shared" si="318"/>
        <v>ACTIVE</v>
      </c>
    </row>
    <row r="20418" spans="1:17" x14ac:dyDescent="0.25">
      <c r="A20418" t="s">
        <v>4900</v>
      </c>
      <c r="B20418">
        <v>1402</v>
      </c>
      <c r="C20418" t="s">
        <v>4955</v>
      </c>
      <c r="D20418" t="s">
        <v>4908</v>
      </c>
      <c r="E20418">
        <v>90685</v>
      </c>
      <c r="F20418" t="s">
        <v>4914</v>
      </c>
      <c r="G20418" t="s">
        <v>4913</v>
      </c>
      <c r="H20418" t="s">
        <v>4912</v>
      </c>
      <c r="I20418">
        <v>45166</v>
      </c>
      <c r="J20418">
        <v>60.8</v>
      </c>
      <c r="K20418">
        <v>61.985599999999998</v>
      </c>
      <c r="L20418">
        <v>60.8</v>
      </c>
      <c r="M20418">
        <v>60.8</v>
      </c>
      <c r="P20418">
        <v>0</v>
      </c>
      <c r="Q20418" t="str">
        <f t="shared" ref="Q20418:Q20481" si="319">IF(P20418=0,"ACTIVE",IF(P20418&lt;=30,"1-30",IF(AND(P20418&gt;30,P20418&lt;=60),"31-60",IF(AND(P20418&gt;60,P20418&lt;=90),"61-90",IF(AND(P20418&gt;90,P20418&lt;=120),"91-120",IF(AND(P20418&gt;120,P20418&lt;=150),"121-150",IF(AND(P20418&gt;150,P20418&lt;=180),"151-180","180+")))))))</f>
        <v>ACTIVE</v>
      </c>
    </row>
    <row r="20419" spans="1:17" x14ac:dyDescent="0.25">
      <c r="A20419" t="s">
        <v>4900</v>
      </c>
      <c r="B20419">
        <v>2186</v>
      </c>
      <c r="C20419" t="s">
        <v>4918</v>
      </c>
      <c r="D20419" t="s">
        <v>4908</v>
      </c>
      <c r="E20419">
        <v>90686</v>
      </c>
      <c r="F20419" t="s">
        <v>4908</v>
      </c>
      <c r="G20419" t="s">
        <v>4913</v>
      </c>
      <c r="H20419" t="s">
        <v>4912</v>
      </c>
      <c r="I20419">
        <v>45166</v>
      </c>
      <c r="J20419">
        <v>194</v>
      </c>
      <c r="K20419">
        <v>197.78299999999999</v>
      </c>
      <c r="L20419">
        <v>194</v>
      </c>
      <c r="M20419">
        <v>194</v>
      </c>
      <c r="P20419">
        <v>0</v>
      </c>
      <c r="Q20419" t="str">
        <f t="shared" si="319"/>
        <v>ACTIVE</v>
      </c>
    </row>
    <row r="20420" spans="1:17" x14ac:dyDescent="0.25">
      <c r="A20420" t="s">
        <v>4900</v>
      </c>
      <c r="B20420">
        <v>491</v>
      </c>
      <c r="C20420" t="s">
        <v>5096</v>
      </c>
      <c r="D20420" t="s">
        <v>4908</v>
      </c>
      <c r="E20420">
        <v>90688</v>
      </c>
      <c r="F20420" t="s">
        <v>4908</v>
      </c>
      <c r="G20420" t="s">
        <v>4913</v>
      </c>
      <c r="H20420" t="s">
        <v>4912</v>
      </c>
      <c r="I20420">
        <v>45166</v>
      </c>
      <c r="J20420">
        <v>350</v>
      </c>
      <c r="K20420">
        <v>356.82499999999999</v>
      </c>
      <c r="L20420">
        <v>350</v>
      </c>
      <c r="M20420">
        <v>350</v>
      </c>
      <c r="P20420">
        <v>0</v>
      </c>
      <c r="Q20420" t="str">
        <f t="shared" si="319"/>
        <v>ACTIVE</v>
      </c>
    </row>
    <row r="20421" spans="1:17" x14ac:dyDescent="0.25">
      <c r="A20421" t="s">
        <v>4900</v>
      </c>
      <c r="B20421">
        <v>2067</v>
      </c>
      <c r="C20421" t="s">
        <v>5023</v>
      </c>
      <c r="D20421" t="s">
        <v>4908</v>
      </c>
      <c r="E20421">
        <v>90691</v>
      </c>
      <c r="F20421" t="s">
        <v>4908</v>
      </c>
      <c r="G20421" t="s">
        <v>4913</v>
      </c>
      <c r="H20421" t="s">
        <v>4912</v>
      </c>
      <c r="I20421">
        <v>45166</v>
      </c>
      <c r="J20421">
        <v>512</v>
      </c>
      <c r="K20421">
        <v>521.98400000000004</v>
      </c>
      <c r="L20421">
        <v>512</v>
      </c>
      <c r="M20421">
        <v>512</v>
      </c>
      <c r="P20421">
        <v>0</v>
      </c>
      <c r="Q20421" t="str">
        <f t="shared" si="319"/>
        <v>ACTIVE</v>
      </c>
    </row>
    <row r="20422" spans="1:17" x14ac:dyDescent="0.25">
      <c r="A20422" t="s">
        <v>4900</v>
      </c>
      <c r="B20422">
        <v>1929</v>
      </c>
      <c r="C20422" t="s">
        <v>4915</v>
      </c>
      <c r="D20422" t="s">
        <v>4908</v>
      </c>
      <c r="E20422">
        <v>90693</v>
      </c>
      <c r="F20422" t="s">
        <v>4908</v>
      </c>
      <c r="G20422" t="s">
        <v>4913</v>
      </c>
      <c r="H20422" t="s">
        <v>4912</v>
      </c>
      <c r="I20422">
        <v>45166</v>
      </c>
      <c r="J20422">
        <v>25.02</v>
      </c>
      <c r="K20422">
        <v>25.50789</v>
      </c>
      <c r="L20422">
        <v>25.02</v>
      </c>
      <c r="M20422">
        <v>25.02</v>
      </c>
      <c r="P20422">
        <v>0</v>
      </c>
      <c r="Q20422" t="str">
        <f t="shared" si="319"/>
        <v>ACTIVE</v>
      </c>
    </row>
    <row r="20423" spans="1:17" x14ac:dyDescent="0.25">
      <c r="A20423" t="s">
        <v>4900</v>
      </c>
      <c r="B20423">
        <v>2186</v>
      </c>
      <c r="C20423" t="s">
        <v>4918</v>
      </c>
      <c r="D20423" t="s">
        <v>4908</v>
      </c>
      <c r="E20423">
        <v>90695</v>
      </c>
      <c r="F20423" t="s">
        <v>4914</v>
      </c>
      <c r="G20423" t="s">
        <v>4913</v>
      </c>
      <c r="H20423" t="s">
        <v>4912</v>
      </c>
      <c r="I20423">
        <v>45166</v>
      </c>
      <c r="J20423">
        <v>96.52</v>
      </c>
      <c r="K20423">
        <v>98.402140000000003</v>
      </c>
      <c r="L20423">
        <v>96.52</v>
      </c>
      <c r="M20423">
        <v>96.52</v>
      </c>
      <c r="P20423">
        <v>0</v>
      </c>
      <c r="Q20423" t="str">
        <f t="shared" si="319"/>
        <v>ACTIVE</v>
      </c>
    </row>
    <row r="20424" spans="1:17" x14ac:dyDescent="0.25">
      <c r="A20424" t="s">
        <v>4900</v>
      </c>
      <c r="B20424">
        <v>2045</v>
      </c>
      <c r="C20424" t="s">
        <v>5035</v>
      </c>
      <c r="D20424" t="s">
        <v>4908</v>
      </c>
      <c r="E20424">
        <v>90696</v>
      </c>
      <c r="F20424" t="s">
        <v>4908</v>
      </c>
      <c r="G20424" t="s">
        <v>4944</v>
      </c>
      <c r="H20424" t="s">
        <v>4912</v>
      </c>
      <c r="I20424">
        <v>45166</v>
      </c>
      <c r="J20424">
        <v>1181.4000000000001</v>
      </c>
      <c r="K20424">
        <v>1204.4373000000001</v>
      </c>
      <c r="L20424">
        <v>1181.4000000000001</v>
      </c>
      <c r="M20424">
        <v>1181.4000000000001</v>
      </c>
      <c r="P20424">
        <v>0</v>
      </c>
      <c r="Q20424" t="str">
        <f t="shared" si="319"/>
        <v>ACTIVE</v>
      </c>
    </row>
    <row r="20425" spans="1:17" x14ac:dyDescent="0.25">
      <c r="A20425" t="s">
        <v>4900</v>
      </c>
      <c r="B20425">
        <v>1929</v>
      </c>
      <c r="C20425" t="s">
        <v>4915</v>
      </c>
      <c r="D20425" t="s">
        <v>4908</v>
      </c>
      <c r="E20425">
        <v>90697</v>
      </c>
      <c r="F20425" t="s">
        <v>4908</v>
      </c>
      <c r="G20425" t="s">
        <v>4913</v>
      </c>
      <c r="H20425" t="s">
        <v>4912</v>
      </c>
      <c r="I20425">
        <v>45166</v>
      </c>
      <c r="J20425">
        <v>25</v>
      </c>
      <c r="K20425">
        <v>25.487500000000001</v>
      </c>
      <c r="L20425">
        <v>25</v>
      </c>
      <c r="M20425">
        <v>25</v>
      </c>
      <c r="P20425">
        <v>0</v>
      </c>
      <c r="Q20425" t="str">
        <f t="shared" si="319"/>
        <v>ACTIVE</v>
      </c>
    </row>
    <row r="20426" spans="1:17" x14ac:dyDescent="0.25">
      <c r="A20426" t="s">
        <v>4900</v>
      </c>
      <c r="B20426">
        <v>2073</v>
      </c>
      <c r="C20426" t="s">
        <v>5095</v>
      </c>
      <c r="D20426" t="s">
        <v>4908</v>
      </c>
      <c r="E20426">
        <v>90698</v>
      </c>
      <c r="F20426" t="s">
        <v>4914</v>
      </c>
      <c r="G20426" t="s">
        <v>4913</v>
      </c>
      <c r="H20426" t="s">
        <v>4912</v>
      </c>
      <c r="I20426">
        <v>45166</v>
      </c>
      <c r="J20426">
        <v>15.95</v>
      </c>
      <c r="K20426">
        <v>16.261025</v>
      </c>
      <c r="L20426">
        <v>15.95</v>
      </c>
      <c r="M20426">
        <v>15.95</v>
      </c>
      <c r="P20426">
        <v>0</v>
      </c>
      <c r="Q20426" t="str">
        <f t="shared" si="319"/>
        <v>ACTIVE</v>
      </c>
    </row>
    <row r="20427" spans="1:17" x14ac:dyDescent="0.25">
      <c r="A20427" t="s">
        <v>4900</v>
      </c>
      <c r="B20427">
        <v>2017</v>
      </c>
      <c r="C20427" t="s">
        <v>4957</v>
      </c>
      <c r="D20427" t="s">
        <v>4908</v>
      </c>
      <c r="E20427">
        <v>90699</v>
      </c>
      <c r="F20427" t="s">
        <v>4914</v>
      </c>
      <c r="G20427" t="s">
        <v>4913</v>
      </c>
      <c r="H20427" t="s">
        <v>4912</v>
      </c>
      <c r="I20427">
        <v>45166</v>
      </c>
      <c r="J20427">
        <v>1657.47</v>
      </c>
      <c r="K20427">
        <v>1689.790665</v>
      </c>
      <c r="L20427">
        <v>1657.47</v>
      </c>
      <c r="M20427">
        <v>1657.47</v>
      </c>
      <c r="P20427">
        <v>0</v>
      </c>
      <c r="Q20427" t="str">
        <f t="shared" si="319"/>
        <v>ACTIVE</v>
      </c>
    </row>
    <row r="20428" spans="1:17" x14ac:dyDescent="0.25">
      <c r="A20428" t="s">
        <v>4900</v>
      </c>
      <c r="B20428">
        <v>2082</v>
      </c>
      <c r="C20428" t="s">
        <v>5031</v>
      </c>
      <c r="D20428" t="s">
        <v>4908</v>
      </c>
      <c r="E20428">
        <v>90700</v>
      </c>
      <c r="F20428" t="s">
        <v>4908</v>
      </c>
      <c r="G20428" t="s">
        <v>4913</v>
      </c>
      <c r="H20428" t="s">
        <v>4912</v>
      </c>
      <c r="I20428">
        <v>45166</v>
      </c>
      <c r="J20428">
        <v>200</v>
      </c>
      <c r="K20428">
        <v>203.9</v>
      </c>
      <c r="L20428">
        <v>200</v>
      </c>
      <c r="M20428">
        <v>200</v>
      </c>
      <c r="P20428">
        <v>0</v>
      </c>
      <c r="Q20428" t="str">
        <f t="shared" si="319"/>
        <v>ACTIVE</v>
      </c>
    </row>
    <row r="20429" spans="1:17" x14ac:dyDescent="0.25">
      <c r="A20429" t="s">
        <v>4900</v>
      </c>
      <c r="B20429">
        <v>432</v>
      </c>
      <c r="C20429" t="s">
        <v>4926</v>
      </c>
      <c r="D20429" t="s">
        <v>4908</v>
      </c>
      <c r="E20429">
        <v>90702</v>
      </c>
      <c r="F20429" t="s">
        <v>4908</v>
      </c>
      <c r="G20429" t="s">
        <v>4913</v>
      </c>
      <c r="H20429" t="s">
        <v>4912</v>
      </c>
      <c r="I20429">
        <v>45166</v>
      </c>
      <c r="J20429">
        <v>34.99</v>
      </c>
      <c r="K20429">
        <v>35.672305000000001</v>
      </c>
      <c r="L20429">
        <v>34.99</v>
      </c>
      <c r="M20429">
        <v>34.99</v>
      </c>
      <c r="P20429">
        <v>0</v>
      </c>
      <c r="Q20429" t="str">
        <f t="shared" si="319"/>
        <v>ACTIVE</v>
      </c>
    </row>
    <row r="20430" spans="1:17" x14ac:dyDescent="0.25">
      <c r="A20430" t="s">
        <v>4900</v>
      </c>
      <c r="B20430">
        <v>2161</v>
      </c>
      <c r="C20430" t="s">
        <v>4965</v>
      </c>
      <c r="D20430" t="s">
        <v>4908</v>
      </c>
      <c r="E20430">
        <v>90703</v>
      </c>
      <c r="F20430" t="s">
        <v>4914</v>
      </c>
      <c r="G20430" t="s">
        <v>4913</v>
      </c>
      <c r="H20430" t="s">
        <v>4912</v>
      </c>
      <c r="I20430">
        <v>45166</v>
      </c>
      <c r="J20430">
        <v>34.5</v>
      </c>
      <c r="K20430">
        <v>35.172750000000001</v>
      </c>
      <c r="L20430">
        <v>34.5</v>
      </c>
      <c r="M20430">
        <v>34.5</v>
      </c>
      <c r="P20430">
        <v>0</v>
      </c>
      <c r="Q20430" t="str">
        <f t="shared" si="319"/>
        <v>ACTIVE</v>
      </c>
    </row>
    <row r="20431" spans="1:17" x14ac:dyDescent="0.25">
      <c r="A20431" t="s">
        <v>4900</v>
      </c>
      <c r="B20431">
        <v>452</v>
      </c>
      <c r="C20431" t="s">
        <v>2443</v>
      </c>
      <c r="D20431" t="s">
        <v>4908</v>
      </c>
      <c r="E20431">
        <v>90704</v>
      </c>
      <c r="F20431" t="s">
        <v>4908</v>
      </c>
      <c r="G20431" t="s">
        <v>4913</v>
      </c>
      <c r="H20431" t="s">
        <v>4912</v>
      </c>
      <c r="I20431">
        <v>45166</v>
      </c>
      <c r="J20431">
        <v>10.32</v>
      </c>
      <c r="K20431">
        <v>10.521240000000001</v>
      </c>
      <c r="L20431">
        <v>10.32</v>
      </c>
      <c r="M20431">
        <v>10.32</v>
      </c>
      <c r="P20431">
        <v>0</v>
      </c>
      <c r="Q20431" t="str">
        <f t="shared" si="319"/>
        <v>ACTIVE</v>
      </c>
    </row>
    <row r="20432" spans="1:17" x14ac:dyDescent="0.25">
      <c r="A20432" t="s">
        <v>4900</v>
      </c>
      <c r="B20432">
        <v>1700</v>
      </c>
      <c r="C20432" t="s">
        <v>4942</v>
      </c>
      <c r="D20432" t="s">
        <v>4908</v>
      </c>
      <c r="E20432">
        <v>90705</v>
      </c>
      <c r="F20432" t="s">
        <v>4908</v>
      </c>
      <c r="G20432" t="s">
        <v>4944</v>
      </c>
      <c r="H20432" t="s">
        <v>4912</v>
      </c>
      <c r="I20432">
        <v>45166</v>
      </c>
      <c r="J20432">
        <v>584.1</v>
      </c>
      <c r="K20432">
        <v>595.48995000000002</v>
      </c>
      <c r="L20432">
        <v>584.1</v>
      </c>
      <c r="M20432">
        <v>584.1</v>
      </c>
      <c r="P20432">
        <v>0</v>
      </c>
      <c r="Q20432" t="str">
        <f t="shared" si="319"/>
        <v>ACTIVE</v>
      </c>
    </row>
    <row r="20433" spans="1:17" x14ac:dyDescent="0.25">
      <c r="A20433" t="s">
        <v>4900</v>
      </c>
      <c r="B20433">
        <v>452</v>
      </c>
      <c r="C20433" t="s">
        <v>2443</v>
      </c>
      <c r="D20433" t="s">
        <v>4908</v>
      </c>
      <c r="E20433">
        <v>90706</v>
      </c>
      <c r="F20433" t="s">
        <v>4908</v>
      </c>
      <c r="G20433" t="s">
        <v>4913</v>
      </c>
      <c r="H20433" t="s">
        <v>4912</v>
      </c>
      <c r="I20433">
        <v>45166</v>
      </c>
      <c r="J20433">
        <v>29.95</v>
      </c>
      <c r="K20433">
        <v>30.534025</v>
      </c>
      <c r="L20433">
        <v>29.95</v>
      </c>
      <c r="M20433">
        <v>29.95</v>
      </c>
      <c r="P20433">
        <v>0</v>
      </c>
      <c r="Q20433" t="str">
        <f t="shared" si="319"/>
        <v>ACTIVE</v>
      </c>
    </row>
    <row r="20434" spans="1:17" x14ac:dyDescent="0.25">
      <c r="A20434" t="s">
        <v>4900</v>
      </c>
      <c r="B20434">
        <v>1842</v>
      </c>
      <c r="C20434" t="s">
        <v>4972</v>
      </c>
      <c r="D20434" t="s">
        <v>4908</v>
      </c>
      <c r="E20434">
        <v>90707</v>
      </c>
      <c r="F20434" t="s">
        <v>4908</v>
      </c>
      <c r="G20434" t="s">
        <v>4913</v>
      </c>
      <c r="H20434" t="s">
        <v>4912</v>
      </c>
      <c r="I20434">
        <v>45166</v>
      </c>
      <c r="J20434">
        <v>11.3</v>
      </c>
      <c r="K20434">
        <v>11.520350000000001</v>
      </c>
      <c r="L20434">
        <v>11.3</v>
      </c>
      <c r="M20434">
        <v>11.3</v>
      </c>
      <c r="P20434">
        <v>0</v>
      </c>
      <c r="Q20434" t="str">
        <f t="shared" si="319"/>
        <v>ACTIVE</v>
      </c>
    </row>
    <row r="20435" spans="1:17" x14ac:dyDescent="0.25">
      <c r="A20435" t="s">
        <v>4900</v>
      </c>
      <c r="B20435">
        <v>2125</v>
      </c>
      <c r="C20435" t="s">
        <v>5091</v>
      </c>
      <c r="D20435" t="s">
        <v>4908</v>
      </c>
      <c r="E20435">
        <v>90708</v>
      </c>
      <c r="F20435" t="s">
        <v>4908</v>
      </c>
      <c r="G20435" t="s">
        <v>4913</v>
      </c>
      <c r="H20435" t="s">
        <v>4912</v>
      </c>
      <c r="I20435">
        <v>45166</v>
      </c>
      <c r="J20435">
        <v>22.1</v>
      </c>
      <c r="K20435">
        <v>22.530950000000001</v>
      </c>
      <c r="L20435">
        <v>22.1</v>
      </c>
      <c r="M20435">
        <v>22.1</v>
      </c>
      <c r="P20435">
        <v>0</v>
      </c>
      <c r="Q20435" t="str">
        <f t="shared" si="319"/>
        <v>ACTIVE</v>
      </c>
    </row>
    <row r="20436" spans="1:17" x14ac:dyDescent="0.25">
      <c r="A20436" t="s">
        <v>4900</v>
      </c>
      <c r="B20436">
        <v>1842</v>
      </c>
      <c r="C20436" t="s">
        <v>4972</v>
      </c>
      <c r="D20436" t="s">
        <v>4908</v>
      </c>
      <c r="E20436">
        <v>90709</v>
      </c>
      <c r="F20436" t="s">
        <v>4908</v>
      </c>
      <c r="G20436" t="s">
        <v>4913</v>
      </c>
      <c r="H20436" t="s">
        <v>4912</v>
      </c>
      <c r="I20436">
        <v>45166</v>
      </c>
      <c r="J20436">
        <v>40.36</v>
      </c>
      <c r="K20436">
        <v>41.147019999999998</v>
      </c>
      <c r="L20436">
        <v>40.36</v>
      </c>
      <c r="M20436">
        <v>40.36</v>
      </c>
      <c r="P20436">
        <v>0</v>
      </c>
      <c r="Q20436" t="str">
        <f t="shared" si="319"/>
        <v>ACTIVE</v>
      </c>
    </row>
    <row r="20437" spans="1:17" x14ac:dyDescent="0.25">
      <c r="A20437" t="s">
        <v>4900</v>
      </c>
      <c r="B20437">
        <v>1701</v>
      </c>
      <c r="C20437" t="s">
        <v>4975</v>
      </c>
      <c r="D20437" t="s">
        <v>4908</v>
      </c>
      <c r="E20437">
        <v>90710</v>
      </c>
      <c r="F20437" t="s">
        <v>4908</v>
      </c>
      <c r="G20437" t="s">
        <v>4944</v>
      </c>
      <c r="H20437" t="s">
        <v>4912</v>
      </c>
      <c r="I20437">
        <v>45166</v>
      </c>
      <c r="J20437">
        <v>218.19</v>
      </c>
      <c r="K20437">
        <v>222.444705</v>
      </c>
      <c r="L20437">
        <v>218.19</v>
      </c>
      <c r="M20437">
        <v>218.19</v>
      </c>
      <c r="P20437">
        <v>0</v>
      </c>
      <c r="Q20437" t="str">
        <f t="shared" si="319"/>
        <v>ACTIVE</v>
      </c>
    </row>
    <row r="20438" spans="1:17" x14ac:dyDescent="0.25">
      <c r="A20438" t="s">
        <v>4900</v>
      </c>
      <c r="B20438">
        <v>432</v>
      </c>
      <c r="C20438" t="s">
        <v>4926</v>
      </c>
      <c r="D20438" t="s">
        <v>4908</v>
      </c>
      <c r="E20438">
        <v>90711</v>
      </c>
      <c r="F20438" t="s">
        <v>4908</v>
      </c>
      <c r="G20438" t="s">
        <v>4913</v>
      </c>
      <c r="H20438" t="s">
        <v>4912</v>
      </c>
      <c r="I20438">
        <v>45164</v>
      </c>
      <c r="J20438">
        <v>24.22</v>
      </c>
      <c r="K20438">
        <v>24.69229</v>
      </c>
      <c r="L20438">
        <v>24.22</v>
      </c>
      <c r="M20438">
        <v>24.22</v>
      </c>
      <c r="P20438">
        <v>0</v>
      </c>
      <c r="Q20438" t="str">
        <f t="shared" si="319"/>
        <v>ACTIVE</v>
      </c>
    </row>
    <row r="20439" spans="1:17" x14ac:dyDescent="0.25">
      <c r="A20439" t="s">
        <v>4900</v>
      </c>
      <c r="B20439">
        <v>1927</v>
      </c>
      <c r="C20439" t="s">
        <v>4941</v>
      </c>
      <c r="D20439" t="s">
        <v>4908</v>
      </c>
      <c r="E20439">
        <v>90712</v>
      </c>
      <c r="F20439" t="s">
        <v>4908</v>
      </c>
      <c r="G20439" t="s">
        <v>4913</v>
      </c>
      <c r="H20439" t="s">
        <v>4912</v>
      </c>
      <c r="I20439">
        <v>45164</v>
      </c>
      <c r="J20439">
        <v>465.6</v>
      </c>
      <c r="K20439">
        <v>474.67919999999998</v>
      </c>
      <c r="L20439">
        <v>465.6</v>
      </c>
      <c r="M20439">
        <v>465.6</v>
      </c>
      <c r="P20439">
        <v>0</v>
      </c>
      <c r="Q20439" t="str">
        <f t="shared" si="319"/>
        <v>ACTIVE</v>
      </c>
    </row>
    <row r="20440" spans="1:17" x14ac:dyDescent="0.25">
      <c r="A20440" t="s">
        <v>4900</v>
      </c>
      <c r="B20440">
        <v>1927</v>
      </c>
      <c r="C20440" t="s">
        <v>4941</v>
      </c>
      <c r="D20440" t="s">
        <v>4908</v>
      </c>
      <c r="E20440">
        <v>90713</v>
      </c>
      <c r="F20440" t="s">
        <v>4914</v>
      </c>
      <c r="G20440" t="s">
        <v>4913</v>
      </c>
      <c r="H20440" t="s">
        <v>4912</v>
      </c>
      <c r="I20440">
        <v>45166</v>
      </c>
      <c r="J20440">
        <v>4</v>
      </c>
      <c r="K20440">
        <v>4.0780000000000003</v>
      </c>
      <c r="L20440">
        <v>4</v>
      </c>
      <c r="M20440">
        <v>4</v>
      </c>
      <c r="P20440">
        <v>0</v>
      </c>
      <c r="Q20440" t="str">
        <f t="shared" si="319"/>
        <v>ACTIVE</v>
      </c>
    </row>
    <row r="20441" spans="1:17" x14ac:dyDescent="0.25">
      <c r="A20441" t="s">
        <v>4900</v>
      </c>
      <c r="B20441">
        <v>381</v>
      </c>
      <c r="C20441" t="s">
        <v>5094</v>
      </c>
      <c r="D20441" t="s">
        <v>4908</v>
      </c>
      <c r="E20441">
        <v>90714</v>
      </c>
      <c r="F20441" t="s">
        <v>4908</v>
      </c>
      <c r="G20441" t="s">
        <v>4913</v>
      </c>
      <c r="H20441" t="s">
        <v>4912</v>
      </c>
      <c r="I20441">
        <v>45165</v>
      </c>
      <c r="J20441">
        <v>50.01</v>
      </c>
      <c r="K20441">
        <v>50.985194999999997</v>
      </c>
      <c r="L20441">
        <v>50.01</v>
      </c>
      <c r="M20441">
        <v>50.01</v>
      </c>
      <c r="P20441">
        <v>0</v>
      </c>
      <c r="Q20441" t="str">
        <f t="shared" si="319"/>
        <v>ACTIVE</v>
      </c>
    </row>
    <row r="20442" spans="1:17" x14ac:dyDescent="0.25">
      <c r="A20442" t="s">
        <v>4900</v>
      </c>
      <c r="B20442">
        <v>2157</v>
      </c>
      <c r="C20442" t="s">
        <v>5093</v>
      </c>
      <c r="D20442" t="s">
        <v>5092</v>
      </c>
      <c r="E20442">
        <v>90715</v>
      </c>
      <c r="F20442" t="s">
        <v>4914</v>
      </c>
      <c r="G20442" t="s">
        <v>4913</v>
      </c>
      <c r="H20442" t="s">
        <v>4912</v>
      </c>
      <c r="I20442">
        <v>45166</v>
      </c>
      <c r="J20442">
        <v>3000</v>
      </c>
      <c r="K20442">
        <v>3058.5</v>
      </c>
      <c r="L20442">
        <v>3000</v>
      </c>
      <c r="M20442">
        <v>3000</v>
      </c>
      <c r="P20442">
        <v>0</v>
      </c>
      <c r="Q20442" t="str">
        <f t="shared" si="319"/>
        <v>ACTIVE</v>
      </c>
    </row>
    <row r="20443" spans="1:17" x14ac:dyDescent="0.25">
      <c r="A20443" t="s">
        <v>4900</v>
      </c>
      <c r="B20443">
        <v>773</v>
      </c>
      <c r="C20443" t="s">
        <v>4996</v>
      </c>
      <c r="D20443" t="s">
        <v>4908</v>
      </c>
      <c r="E20443">
        <v>90716</v>
      </c>
      <c r="F20443" t="s">
        <v>4908</v>
      </c>
      <c r="G20443" t="s">
        <v>4913</v>
      </c>
      <c r="H20443" t="s">
        <v>4912</v>
      </c>
      <c r="I20443">
        <v>45166</v>
      </c>
      <c r="J20443">
        <v>345</v>
      </c>
      <c r="K20443">
        <v>351.72750000000002</v>
      </c>
      <c r="L20443">
        <v>345</v>
      </c>
      <c r="M20443">
        <v>345</v>
      </c>
      <c r="P20443">
        <v>0</v>
      </c>
      <c r="Q20443" t="str">
        <f t="shared" si="319"/>
        <v>ACTIVE</v>
      </c>
    </row>
    <row r="20444" spans="1:17" x14ac:dyDescent="0.25">
      <c r="A20444" t="s">
        <v>4900</v>
      </c>
      <c r="B20444">
        <v>1264</v>
      </c>
      <c r="C20444" t="s">
        <v>5045</v>
      </c>
      <c r="D20444" t="s">
        <v>4908</v>
      </c>
      <c r="E20444">
        <v>90717</v>
      </c>
      <c r="F20444" t="s">
        <v>4908</v>
      </c>
      <c r="G20444" t="s">
        <v>4944</v>
      </c>
      <c r="H20444" t="s">
        <v>4912</v>
      </c>
      <c r="I20444">
        <v>45166</v>
      </c>
      <c r="J20444">
        <v>120</v>
      </c>
      <c r="K20444">
        <v>122.34</v>
      </c>
      <c r="L20444">
        <v>120</v>
      </c>
      <c r="M20444">
        <v>120</v>
      </c>
      <c r="P20444">
        <v>0</v>
      </c>
      <c r="Q20444" t="str">
        <f t="shared" si="319"/>
        <v>ACTIVE</v>
      </c>
    </row>
    <row r="20445" spans="1:17" x14ac:dyDescent="0.25">
      <c r="A20445" t="s">
        <v>4900</v>
      </c>
      <c r="B20445">
        <v>1264</v>
      </c>
      <c r="C20445" t="s">
        <v>5045</v>
      </c>
      <c r="D20445" t="s">
        <v>4908</v>
      </c>
      <c r="E20445">
        <v>90718</v>
      </c>
      <c r="F20445" t="s">
        <v>4908</v>
      </c>
      <c r="G20445" t="s">
        <v>4944</v>
      </c>
      <c r="H20445" t="s">
        <v>4912</v>
      </c>
      <c r="I20445">
        <v>45166</v>
      </c>
      <c r="J20445">
        <v>110</v>
      </c>
      <c r="K20445">
        <v>112.145</v>
      </c>
      <c r="L20445">
        <v>110</v>
      </c>
      <c r="M20445">
        <v>110</v>
      </c>
      <c r="P20445">
        <v>0</v>
      </c>
      <c r="Q20445" t="str">
        <f t="shared" si="319"/>
        <v>ACTIVE</v>
      </c>
    </row>
    <row r="20446" spans="1:17" x14ac:dyDescent="0.25">
      <c r="A20446" t="s">
        <v>4900</v>
      </c>
      <c r="B20446">
        <v>1264</v>
      </c>
      <c r="C20446" t="s">
        <v>5045</v>
      </c>
      <c r="D20446" t="s">
        <v>4908</v>
      </c>
      <c r="E20446">
        <v>90720</v>
      </c>
      <c r="F20446" t="s">
        <v>4908</v>
      </c>
      <c r="G20446" t="s">
        <v>4944</v>
      </c>
      <c r="H20446" t="s">
        <v>4912</v>
      </c>
      <c r="I20446">
        <v>45166</v>
      </c>
      <c r="J20446">
        <v>220</v>
      </c>
      <c r="K20446">
        <v>224.29</v>
      </c>
      <c r="L20446">
        <v>220</v>
      </c>
      <c r="M20446">
        <v>220</v>
      </c>
      <c r="P20446">
        <v>0</v>
      </c>
      <c r="Q20446" t="str">
        <f t="shared" si="319"/>
        <v>ACTIVE</v>
      </c>
    </row>
    <row r="20447" spans="1:17" x14ac:dyDescent="0.25">
      <c r="A20447" t="s">
        <v>4900</v>
      </c>
      <c r="B20447">
        <v>2125</v>
      </c>
      <c r="C20447" t="s">
        <v>5091</v>
      </c>
      <c r="D20447" t="s">
        <v>4908</v>
      </c>
      <c r="E20447">
        <v>90721</v>
      </c>
      <c r="F20447" t="s">
        <v>4914</v>
      </c>
      <c r="G20447" t="s">
        <v>4913</v>
      </c>
      <c r="H20447" t="s">
        <v>4912</v>
      </c>
      <c r="I20447">
        <v>45166</v>
      </c>
      <c r="J20447">
        <v>19.809999999999999</v>
      </c>
      <c r="K20447">
        <v>20.196294999999999</v>
      </c>
      <c r="L20447">
        <v>19.809999999999999</v>
      </c>
      <c r="M20447">
        <v>19.809999999999999</v>
      </c>
      <c r="P20447">
        <v>0</v>
      </c>
      <c r="Q20447" t="str">
        <f t="shared" si="319"/>
        <v>ACTIVE</v>
      </c>
    </row>
    <row r="20448" spans="1:17" x14ac:dyDescent="0.25">
      <c r="A20448" t="s">
        <v>4900</v>
      </c>
      <c r="B20448">
        <v>1883</v>
      </c>
      <c r="C20448" t="s">
        <v>5090</v>
      </c>
      <c r="D20448" t="s">
        <v>4908</v>
      </c>
      <c r="E20448">
        <v>90722</v>
      </c>
      <c r="F20448" t="s">
        <v>4908</v>
      </c>
      <c r="G20448" t="s">
        <v>4944</v>
      </c>
      <c r="H20448" t="s">
        <v>4912</v>
      </c>
      <c r="I20448">
        <v>45166</v>
      </c>
      <c r="J20448">
        <v>2727.17</v>
      </c>
      <c r="K20448">
        <v>2780.349815</v>
      </c>
      <c r="L20448">
        <v>2727.17</v>
      </c>
      <c r="M20448">
        <v>2727.17</v>
      </c>
      <c r="P20448">
        <v>0</v>
      </c>
      <c r="Q20448" t="str">
        <f t="shared" si="319"/>
        <v>ACTIVE</v>
      </c>
    </row>
    <row r="20449" spans="1:17" x14ac:dyDescent="0.25">
      <c r="A20449" t="s">
        <v>4900</v>
      </c>
      <c r="B20449">
        <v>324</v>
      </c>
      <c r="C20449" t="s">
        <v>4977</v>
      </c>
      <c r="D20449" t="s">
        <v>4908</v>
      </c>
      <c r="E20449">
        <v>90723</v>
      </c>
      <c r="F20449" t="s">
        <v>4914</v>
      </c>
      <c r="G20449" t="s">
        <v>4913</v>
      </c>
      <c r="H20449" t="s">
        <v>4912</v>
      </c>
      <c r="I20449">
        <v>45166</v>
      </c>
      <c r="J20449">
        <v>1035</v>
      </c>
      <c r="K20449">
        <v>1055.1824999999999</v>
      </c>
      <c r="L20449">
        <v>1035</v>
      </c>
      <c r="M20449">
        <v>1035</v>
      </c>
      <c r="P20449">
        <v>0</v>
      </c>
      <c r="Q20449" t="str">
        <f t="shared" si="319"/>
        <v>ACTIVE</v>
      </c>
    </row>
    <row r="20450" spans="1:17" x14ac:dyDescent="0.25">
      <c r="A20450" t="s">
        <v>4900</v>
      </c>
      <c r="B20450">
        <v>1912</v>
      </c>
      <c r="C20450" t="s">
        <v>5089</v>
      </c>
      <c r="D20450" t="s">
        <v>4908</v>
      </c>
      <c r="E20450">
        <v>90724</v>
      </c>
      <c r="F20450" t="s">
        <v>4908</v>
      </c>
      <c r="G20450" t="s">
        <v>4944</v>
      </c>
      <c r="H20450" t="s">
        <v>4912</v>
      </c>
      <c r="I20450">
        <v>45167</v>
      </c>
      <c r="J20450">
        <v>2000</v>
      </c>
      <c r="K20450">
        <v>2039</v>
      </c>
      <c r="L20450">
        <v>2000</v>
      </c>
      <c r="M20450">
        <v>2000</v>
      </c>
      <c r="P20450">
        <v>0</v>
      </c>
      <c r="Q20450" t="str">
        <f t="shared" si="319"/>
        <v>ACTIVE</v>
      </c>
    </row>
    <row r="20451" spans="1:17" x14ac:dyDescent="0.25">
      <c r="A20451" t="s">
        <v>4900</v>
      </c>
      <c r="B20451">
        <v>1947</v>
      </c>
      <c r="C20451" t="s">
        <v>5088</v>
      </c>
      <c r="D20451" t="s">
        <v>4908</v>
      </c>
      <c r="E20451">
        <v>90733</v>
      </c>
      <c r="F20451" t="s">
        <v>5087</v>
      </c>
      <c r="G20451" t="s">
        <v>4913</v>
      </c>
      <c r="H20451" t="s">
        <v>4912</v>
      </c>
      <c r="I20451">
        <v>45165</v>
      </c>
      <c r="J20451">
        <v>12.86</v>
      </c>
      <c r="K20451">
        <v>13.11077</v>
      </c>
      <c r="L20451">
        <v>12.86</v>
      </c>
      <c r="M20451">
        <v>12.86</v>
      </c>
      <c r="N20451">
        <v>45167</v>
      </c>
      <c r="O20451">
        <v>45167</v>
      </c>
      <c r="P20451">
        <v>3</v>
      </c>
      <c r="Q20451" t="str">
        <f t="shared" si="319"/>
        <v>1-30</v>
      </c>
    </row>
    <row r="20452" spans="1:17" x14ac:dyDescent="0.25">
      <c r="A20452" t="s">
        <v>4900</v>
      </c>
      <c r="B20452">
        <v>1602</v>
      </c>
      <c r="C20452" t="s">
        <v>4997</v>
      </c>
      <c r="D20452" t="s">
        <v>4908</v>
      </c>
      <c r="E20452">
        <v>90737</v>
      </c>
      <c r="F20452" t="s">
        <v>4908</v>
      </c>
      <c r="G20452" t="s">
        <v>4913</v>
      </c>
      <c r="H20452" t="s">
        <v>4912</v>
      </c>
      <c r="I20452">
        <v>45164</v>
      </c>
      <c r="J20452">
        <v>49.87</v>
      </c>
      <c r="K20452">
        <v>50.842464999999997</v>
      </c>
      <c r="L20452">
        <v>49.87</v>
      </c>
      <c r="M20452">
        <v>49.87</v>
      </c>
      <c r="P20452">
        <v>0</v>
      </c>
      <c r="Q20452" t="str">
        <f t="shared" si="319"/>
        <v>ACTIVE</v>
      </c>
    </row>
    <row r="20453" spans="1:17" x14ac:dyDescent="0.25">
      <c r="A20453" t="s">
        <v>4900</v>
      </c>
      <c r="B20453">
        <v>1402</v>
      </c>
      <c r="C20453" t="s">
        <v>4955</v>
      </c>
      <c r="D20453" t="s">
        <v>4908</v>
      </c>
      <c r="E20453">
        <v>90740</v>
      </c>
      <c r="F20453" t="s">
        <v>4908</v>
      </c>
      <c r="G20453" t="s">
        <v>4913</v>
      </c>
      <c r="H20453" t="s">
        <v>4912</v>
      </c>
      <c r="I20453">
        <v>45166</v>
      </c>
      <c r="J20453">
        <v>22.73</v>
      </c>
      <c r="K20453">
        <v>23.173234999999998</v>
      </c>
      <c r="L20453">
        <v>22.73</v>
      </c>
      <c r="M20453">
        <v>22.73</v>
      </c>
      <c r="P20453">
        <v>0</v>
      </c>
      <c r="Q20453" t="str">
        <f t="shared" si="319"/>
        <v>ACTIVE</v>
      </c>
    </row>
    <row r="20454" spans="1:17" x14ac:dyDescent="0.25">
      <c r="A20454" t="s">
        <v>4900</v>
      </c>
      <c r="B20454">
        <v>2087</v>
      </c>
      <c r="C20454" t="s">
        <v>4919</v>
      </c>
      <c r="D20454" t="s">
        <v>4908</v>
      </c>
      <c r="E20454">
        <v>90741</v>
      </c>
      <c r="F20454" t="s">
        <v>4908</v>
      </c>
      <c r="G20454" t="s">
        <v>4913</v>
      </c>
      <c r="H20454" t="s">
        <v>4912</v>
      </c>
      <c r="I20454">
        <v>45166</v>
      </c>
      <c r="J20454">
        <v>116.06</v>
      </c>
      <c r="K20454">
        <v>118.32317</v>
      </c>
      <c r="L20454">
        <v>116.06</v>
      </c>
      <c r="M20454">
        <v>116.06</v>
      </c>
      <c r="P20454">
        <v>0</v>
      </c>
      <c r="Q20454" t="str">
        <f t="shared" si="319"/>
        <v>ACTIVE</v>
      </c>
    </row>
    <row r="20455" spans="1:17" x14ac:dyDescent="0.25">
      <c r="A20455" t="s">
        <v>4900</v>
      </c>
      <c r="B20455">
        <v>2087</v>
      </c>
      <c r="C20455" t="s">
        <v>4919</v>
      </c>
      <c r="D20455" t="s">
        <v>4908</v>
      </c>
      <c r="E20455">
        <v>90742</v>
      </c>
      <c r="F20455" t="s">
        <v>4908</v>
      </c>
      <c r="G20455" t="s">
        <v>4913</v>
      </c>
      <c r="H20455" t="s">
        <v>4912</v>
      </c>
      <c r="I20455">
        <v>45166</v>
      </c>
      <c r="J20455">
        <v>22.2</v>
      </c>
      <c r="K20455">
        <v>22.632899999999999</v>
      </c>
      <c r="L20455">
        <v>22.2</v>
      </c>
      <c r="M20455">
        <v>22.2</v>
      </c>
      <c r="P20455">
        <v>0</v>
      </c>
      <c r="Q20455" t="str">
        <f t="shared" si="319"/>
        <v>ACTIVE</v>
      </c>
    </row>
    <row r="20456" spans="1:17" x14ac:dyDescent="0.25">
      <c r="A20456" t="s">
        <v>4900</v>
      </c>
      <c r="B20456">
        <v>818</v>
      </c>
      <c r="C20456" t="s">
        <v>1286</v>
      </c>
      <c r="D20456" t="s">
        <v>4908</v>
      </c>
      <c r="E20456">
        <v>90743</v>
      </c>
      <c r="F20456" t="s">
        <v>4908</v>
      </c>
      <c r="G20456" t="s">
        <v>4913</v>
      </c>
      <c r="H20456" t="s">
        <v>4912</v>
      </c>
      <c r="I20456">
        <v>45166</v>
      </c>
      <c r="J20456">
        <v>126.3</v>
      </c>
      <c r="K20456">
        <v>128.76284999999999</v>
      </c>
      <c r="L20456">
        <v>126.3</v>
      </c>
      <c r="M20456">
        <v>126.3</v>
      </c>
      <c r="P20456">
        <v>0</v>
      </c>
      <c r="Q20456" t="str">
        <f t="shared" si="319"/>
        <v>ACTIVE</v>
      </c>
    </row>
    <row r="20457" spans="1:17" x14ac:dyDescent="0.25">
      <c r="A20457" t="s">
        <v>4900</v>
      </c>
      <c r="B20457">
        <v>1378</v>
      </c>
      <c r="C20457" t="s">
        <v>4963</v>
      </c>
      <c r="D20457" t="s">
        <v>4962</v>
      </c>
      <c r="E20457">
        <v>90744</v>
      </c>
      <c r="F20457" t="s">
        <v>4914</v>
      </c>
      <c r="G20457" t="s">
        <v>4913</v>
      </c>
      <c r="H20457" t="s">
        <v>4912</v>
      </c>
      <c r="I20457">
        <v>45166</v>
      </c>
      <c r="J20457">
        <v>40.18</v>
      </c>
      <c r="K20457">
        <v>40.963509999999999</v>
      </c>
      <c r="L20457">
        <v>40.18</v>
      </c>
      <c r="M20457">
        <v>40.18</v>
      </c>
      <c r="P20457">
        <v>0</v>
      </c>
      <c r="Q20457" t="str">
        <f t="shared" si="319"/>
        <v>ACTIVE</v>
      </c>
    </row>
    <row r="20458" spans="1:17" x14ac:dyDescent="0.25">
      <c r="A20458" t="s">
        <v>4900</v>
      </c>
      <c r="B20458">
        <v>913</v>
      </c>
      <c r="C20458" t="s">
        <v>4976</v>
      </c>
      <c r="D20458" t="s">
        <v>4908</v>
      </c>
      <c r="E20458">
        <v>90745</v>
      </c>
      <c r="F20458" t="s">
        <v>4914</v>
      </c>
      <c r="G20458" t="s">
        <v>4913</v>
      </c>
      <c r="H20458" t="s">
        <v>4912</v>
      </c>
      <c r="I20458">
        <v>45166</v>
      </c>
      <c r="J20458">
        <v>5</v>
      </c>
      <c r="K20458">
        <v>5.0975000000000001</v>
      </c>
      <c r="L20458">
        <v>5</v>
      </c>
      <c r="M20458">
        <v>5</v>
      </c>
      <c r="P20458">
        <v>0</v>
      </c>
      <c r="Q20458" t="str">
        <f t="shared" si="319"/>
        <v>ACTIVE</v>
      </c>
    </row>
    <row r="20459" spans="1:17" x14ac:dyDescent="0.25">
      <c r="A20459" t="s">
        <v>4900</v>
      </c>
      <c r="B20459">
        <v>1770</v>
      </c>
      <c r="C20459" t="s">
        <v>5013</v>
      </c>
      <c r="D20459" t="s">
        <v>4908</v>
      </c>
      <c r="E20459">
        <v>90747</v>
      </c>
      <c r="F20459" t="s">
        <v>4914</v>
      </c>
      <c r="G20459" t="s">
        <v>4913</v>
      </c>
      <c r="H20459" t="s">
        <v>4912</v>
      </c>
      <c r="I20459">
        <v>45166</v>
      </c>
      <c r="J20459">
        <v>554</v>
      </c>
      <c r="K20459">
        <v>564.803</v>
      </c>
      <c r="L20459">
        <v>554</v>
      </c>
      <c r="M20459">
        <v>554</v>
      </c>
      <c r="P20459">
        <v>0</v>
      </c>
      <c r="Q20459" t="str">
        <f t="shared" si="319"/>
        <v>ACTIVE</v>
      </c>
    </row>
    <row r="20460" spans="1:17" x14ac:dyDescent="0.25">
      <c r="A20460" t="s">
        <v>4900</v>
      </c>
      <c r="B20460">
        <v>1766</v>
      </c>
      <c r="C20460" t="s">
        <v>5086</v>
      </c>
      <c r="D20460" t="s">
        <v>4908</v>
      </c>
      <c r="E20460">
        <v>90748</v>
      </c>
      <c r="F20460" t="s">
        <v>4908</v>
      </c>
      <c r="G20460" t="s">
        <v>4944</v>
      </c>
      <c r="H20460" t="s">
        <v>4912</v>
      </c>
      <c r="I20460">
        <v>45167</v>
      </c>
      <c r="J20460">
        <v>2618.35</v>
      </c>
      <c r="K20460">
        <v>2669.4078249999998</v>
      </c>
      <c r="L20460">
        <v>2618.35</v>
      </c>
      <c r="M20460">
        <v>2618.35</v>
      </c>
      <c r="P20460">
        <v>0</v>
      </c>
      <c r="Q20460" t="str">
        <f t="shared" si="319"/>
        <v>ACTIVE</v>
      </c>
    </row>
    <row r="20461" spans="1:17" x14ac:dyDescent="0.25">
      <c r="A20461" t="s">
        <v>4900</v>
      </c>
      <c r="B20461">
        <v>1378</v>
      </c>
      <c r="C20461" t="s">
        <v>4963</v>
      </c>
      <c r="D20461" t="s">
        <v>4962</v>
      </c>
      <c r="E20461">
        <v>90749</v>
      </c>
      <c r="F20461" t="s">
        <v>4914</v>
      </c>
      <c r="G20461" t="s">
        <v>4913</v>
      </c>
      <c r="H20461" t="s">
        <v>4912</v>
      </c>
      <c r="I20461">
        <v>45166</v>
      </c>
      <c r="J20461">
        <v>40.18</v>
      </c>
      <c r="K20461">
        <v>40.963509999999999</v>
      </c>
      <c r="L20461">
        <v>40.18</v>
      </c>
      <c r="M20461">
        <v>40.18</v>
      </c>
      <c r="P20461">
        <v>0</v>
      </c>
      <c r="Q20461" t="str">
        <f t="shared" si="319"/>
        <v>ACTIVE</v>
      </c>
    </row>
    <row r="20462" spans="1:17" x14ac:dyDescent="0.25">
      <c r="A20462" t="s">
        <v>4900</v>
      </c>
      <c r="B20462">
        <v>768</v>
      </c>
      <c r="C20462" t="s">
        <v>4974</v>
      </c>
      <c r="D20462" t="s">
        <v>4908</v>
      </c>
      <c r="E20462">
        <v>90750</v>
      </c>
      <c r="F20462" t="s">
        <v>4914</v>
      </c>
      <c r="G20462" t="s">
        <v>4913</v>
      </c>
      <c r="H20462" t="s">
        <v>4912</v>
      </c>
      <c r="I20462">
        <v>45166</v>
      </c>
      <c r="J20462">
        <v>20</v>
      </c>
      <c r="K20462">
        <v>20.39</v>
      </c>
      <c r="L20462">
        <v>20</v>
      </c>
      <c r="M20462">
        <v>20</v>
      </c>
      <c r="P20462">
        <v>0</v>
      </c>
      <c r="Q20462" t="str">
        <f t="shared" si="319"/>
        <v>ACTIVE</v>
      </c>
    </row>
    <row r="20463" spans="1:17" x14ac:dyDescent="0.25">
      <c r="A20463" t="s">
        <v>4900</v>
      </c>
      <c r="B20463">
        <v>1068</v>
      </c>
      <c r="C20463" t="s">
        <v>477</v>
      </c>
      <c r="D20463" t="s">
        <v>4908</v>
      </c>
      <c r="E20463">
        <v>90751</v>
      </c>
      <c r="F20463" t="s">
        <v>4914</v>
      </c>
      <c r="G20463" t="s">
        <v>4913</v>
      </c>
      <c r="H20463" t="s">
        <v>4912</v>
      </c>
      <c r="I20463">
        <v>45166</v>
      </c>
      <c r="J20463">
        <v>11</v>
      </c>
      <c r="K20463">
        <v>11.214499999999999</v>
      </c>
      <c r="L20463">
        <v>11</v>
      </c>
      <c r="M20463">
        <v>11</v>
      </c>
      <c r="P20463">
        <v>0</v>
      </c>
      <c r="Q20463" t="str">
        <f t="shared" si="319"/>
        <v>ACTIVE</v>
      </c>
    </row>
    <row r="20464" spans="1:17" x14ac:dyDescent="0.25">
      <c r="A20464" t="s">
        <v>4900</v>
      </c>
      <c r="B20464">
        <v>1004</v>
      </c>
      <c r="C20464" t="s">
        <v>5085</v>
      </c>
      <c r="D20464" t="s">
        <v>4908</v>
      </c>
      <c r="E20464">
        <v>90752</v>
      </c>
      <c r="F20464" t="s">
        <v>4914</v>
      </c>
      <c r="G20464" t="s">
        <v>4913</v>
      </c>
      <c r="H20464" t="s">
        <v>4912</v>
      </c>
      <c r="I20464">
        <v>45166</v>
      </c>
      <c r="J20464">
        <v>24.99</v>
      </c>
      <c r="K20464">
        <v>25.477305000000001</v>
      </c>
      <c r="L20464">
        <v>24.99</v>
      </c>
      <c r="M20464">
        <v>24.99</v>
      </c>
      <c r="P20464">
        <v>0</v>
      </c>
      <c r="Q20464" t="str">
        <f t="shared" si="319"/>
        <v>ACTIVE</v>
      </c>
    </row>
    <row r="20465" spans="1:17" x14ac:dyDescent="0.25">
      <c r="A20465" t="s">
        <v>4900</v>
      </c>
      <c r="B20465">
        <v>602</v>
      </c>
      <c r="C20465" t="s">
        <v>4925</v>
      </c>
      <c r="D20465" t="s">
        <v>4908</v>
      </c>
      <c r="E20465">
        <v>90753</v>
      </c>
      <c r="F20465" t="s">
        <v>4914</v>
      </c>
      <c r="G20465" t="s">
        <v>4913</v>
      </c>
      <c r="H20465" t="s">
        <v>4912</v>
      </c>
      <c r="I20465">
        <v>45166</v>
      </c>
      <c r="J20465">
        <v>62.41</v>
      </c>
      <c r="K20465">
        <v>63.626995000000001</v>
      </c>
      <c r="L20465">
        <v>62.41</v>
      </c>
      <c r="M20465">
        <v>62.41</v>
      </c>
      <c r="P20465">
        <v>0</v>
      </c>
      <c r="Q20465" t="str">
        <f t="shared" si="319"/>
        <v>ACTIVE</v>
      </c>
    </row>
    <row r="20466" spans="1:17" x14ac:dyDescent="0.25">
      <c r="A20466" t="s">
        <v>4900</v>
      </c>
      <c r="B20466">
        <v>1977</v>
      </c>
      <c r="C20466" t="s">
        <v>5055</v>
      </c>
      <c r="D20466" t="s">
        <v>4908</v>
      </c>
      <c r="E20466">
        <v>90754</v>
      </c>
      <c r="F20466" t="s">
        <v>4908</v>
      </c>
      <c r="G20466" t="s">
        <v>4913</v>
      </c>
      <c r="H20466" t="s">
        <v>4912</v>
      </c>
      <c r="I20466">
        <v>45166</v>
      </c>
      <c r="J20466">
        <v>5.9</v>
      </c>
      <c r="K20466">
        <v>6.0150499999999996</v>
      </c>
      <c r="L20466">
        <v>5.9</v>
      </c>
      <c r="M20466">
        <v>5.9</v>
      </c>
      <c r="P20466">
        <v>0</v>
      </c>
      <c r="Q20466" t="str">
        <f t="shared" si="319"/>
        <v>ACTIVE</v>
      </c>
    </row>
    <row r="20467" spans="1:17" x14ac:dyDescent="0.25">
      <c r="A20467" t="s">
        <v>4900</v>
      </c>
      <c r="B20467">
        <v>2128</v>
      </c>
      <c r="C20467" t="s">
        <v>5019</v>
      </c>
      <c r="D20467" t="s">
        <v>4908</v>
      </c>
      <c r="E20467">
        <v>90755</v>
      </c>
      <c r="F20467" t="s">
        <v>4914</v>
      </c>
      <c r="G20467" t="s">
        <v>4913</v>
      </c>
      <c r="H20467" t="s">
        <v>4912</v>
      </c>
      <c r="I20467">
        <v>45166</v>
      </c>
      <c r="J20467">
        <v>37.97</v>
      </c>
      <c r="K20467">
        <v>38.710414999999998</v>
      </c>
      <c r="L20467">
        <v>37.97</v>
      </c>
      <c r="M20467">
        <v>37.97</v>
      </c>
      <c r="P20467">
        <v>0</v>
      </c>
      <c r="Q20467" t="str">
        <f t="shared" si="319"/>
        <v>ACTIVE</v>
      </c>
    </row>
    <row r="20468" spans="1:17" x14ac:dyDescent="0.25">
      <c r="A20468" t="s">
        <v>4900</v>
      </c>
      <c r="B20468">
        <v>2128</v>
      </c>
      <c r="C20468" t="s">
        <v>5019</v>
      </c>
      <c r="D20468" t="s">
        <v>4908</v>
      </c>
      <c r="E20468">
        <v>90756</v>
      </c>
      <c r="F20468" t="s">
        <v>4914</v>
      </c>
      <c r="G20468" t="s">
        <v>4913</v>
      </c>
      <c r="H20468" t="s">
        <v>4912</v>
      </c>
      <c r="I20468">
        <v>45166</v>
      </c>
      <c r="J20468">
        <v>1.99</v>
      </c>
      <c r="K20468">
        <v>2.0288050000000002</v>
      </c>
      <c r="L20468">
        <v>1.99</v>
      </c>
      <c r="M20468">
        <v>1.99</v>
      </c>
      <c r="P20468">
        <v>0</v>
      </c>
      <c r="Q20468" t="str">
        <f t="shared" si="319"/>
        <v>ACTIVE</v>
      </c>
    </row>
    <row r="20469" spans="1:17" x14ac:dyDescent="0.25">
      <c r="A20469" t="s">
        <v>4900</v>
      </c>
      <c r="B20469">
        <v>1383</v>
      </c>
      <c r="C20469" t="s">
        <v>1920</v>
      </c>
      <c r="D20469" t="s">
        <v>4908</v>
      </c>
      <c r="E20469">
        <v>90757</v>
      </c>
      <c r="F20469" t="s">
        <v>4908</v>
      </c>
      <c r="G20469" t="s">
        <v>4913</v>
      </c>
      <c r="H20469" t="s">
        <v>4912</v>
      </c>
      <c r="I20469">
        <v>45166</v>
      </c>
      <c r="J20469">
        <v>5.15</v>
      </c>
      <c r="K20469">
        <v>5.2504249999999999</v>
      </c>
      <c r="L20469">
        <v>5.15</v>
      </c>
      <c r="M20469">
        <v>5.15</v>
      </c>
      <c r="P20469">
        <v>0</v>
      </c>
      <c r="Q20469" t="str">
        <f t="shared" si="319"/>
        <v>ACTIVE</v>
      </c>
    </row>
    <row r="20470" spans="1:17" x14ac:dyDescent="0.25">
      <c r="A20470" t="s">
        <v>4900</v>
      </c>
      <c r="B20470">
        <v>2050</v>
      </c>
      <c r="C20470" t="s">
        <v>4937</v>
      </c>
      <c r="D20470" t="s">
        <v>4908</v>
      </c>
      <c r="E20470">
        <v>90758</v>
      </c>
      <c r="F20470" t="s">
        <v>4914</v>
      </c>
      <c r="G20470" t="s">
        <v>4913</v>
      </c>
      <c r="H20470" t="s">
        <v>4912</v>
      </c>
      <c r="I20470">
        <v>45166</v>
      </c>
      <c r="J20470">
        <v>54.63</v>
      </c>
      <c r="K20470">
        <v>55.695284999999998</v>
      </c>
      <c r="L20470">
        <v>54.63</v>
      </c>
      <c r="M20470">
        <v>54.63</v>
      </c>
      <c r="P20470">
        <v>0</v>
      </c>
      <c r="Q20470" t="str">
        <f t="shared" si="319"/>
        <v>ACTIVE</v>
      </c>
    </row>
    <row r="20471" spans="1:17" x14ac:dyDescent="0.25">
      <c r="A20471" t="s">
        <v>4900</v>
      </c>
      <c r="B20471">
        <v>2117</v>
      </c>
      <c r="C20471" t="s">
        <v>4989</v>
      </c>
      <c r="D20471" t="s">
        <v>4908</v>
      </c>
      <c r="E20471">
        <v>90762</v>
      </c>
      <c r="F20471" t="s">
        <v>4908</v>
      </c>
      <c r="G20471" t="s">
        <v>4913</v>
      </c>
      <c r="H20471" t="s">
        <v>4912</v>
      </c>
      <c r="I20471">
        <v>45166</v>
      </c>
      <c r="J20471">
        <v>31.24</v>
      </c>
      <c r="K20471">
        <v>31.84918</v>
      </c>
      <c r="L20471">
        <v>31.24</v>
      </c>
      <c r="M20471">
        <v>31.24</v>
      </c>
      <c r="P20471">
        <v>0</v>
      </c>
      <c r="Q20471" t="str">
        <f t="shared" si="319"/>
        <v>ACTIVE</v>
      </c>
    </row>
    <row r="20472" spans="1:17" x14ac:dyDescent="0.25">
      <c r="A20472" t="s">
        <v>4900</v>
      </c>
      <c r="B20472">
        <v>602</v>
      </c>
      <c r="C20472" t="s">
        <v>4925</v>
      </c>
      <c r="D20472" t="s">
        <v>4908</v>
      </c>
      <c r="E20472">
        <v>90763</v>
      </c>
      <c r="F20472" t="s">
        <v>4914</v>
      </c>
      <c r="G20472" t="s">
        <v>4913</v>
      </c>
      <c r="H20472" t="s">
        <v>4912</v>
      </c>
      <c r="I20472">
        <v>45166</v>
      </c>
      <c r="J20472">
        <v>375.3</v>
      </c>
      <c r="K20472">
        <v>382.61835000000002</v>
      </c>
      <c r="L20472">
        <v>375.3</v>
      </c>
      <c r="M20472">
        <v>375.3</v>
      </c>
      <c r="P20472">
        <v>0</v>
      </c>
      <c r="Q20472" t="str">
        <f t="shared" si="319"/>
        <v>ACTIVE</v>
      </c>
    </row>
    <row r="20473" spans="1:17" x14ac:dyDescent="0.25">
      <c r="A20473" t="s">
        <v>4900</v>
      </c>
      <c r="B20473">
        <v>2050</v>
      </c>
      <c r="C20473" t="s">
        <v>4937</v>
      </c>
      <c r="D20473" t="s">
        <v>4908</v>
      </c>
      <c r="E20473">
        <v>90764</v>
      </c>
      <c r="F20473" t="s">
        <v>4914</v>
      </c>
      <c r="G20473" t="s">
        <v>4913</v>
      </c>
      <c r="H20473" t="s">
        <v>4912</v>
      </c>
      <c r="I20473">
        <v>45166</v>
      </c>
      <c r="J20473">
        <v>8</v>
      </c>
      <c r="K20473">
        <v>8.1560000000000006</v>
      </c>
      <c r="L20473">
        <v>8</v>
      </c>
      <c r="M20473">
        <v>8</v>
      </c>
      <c r="P20473">
        <v>0</v>
      </c>
      <c r="Q20473" t="str">
        <f t="shared" si="319"/>
        <v>ACTIVE</v>
      </c>
    </row>
    <row r="20474" spans="1:17" x14ac:dyDescent="0.25">
      <c r="A20474" t="s">
        <v>4900</v>
      </c>
      <c r="B20474">
        <v>1928</v>
      </c>
      <c r="C20474" t="s">
        <v>4940</v>
      </c>
      <c r="D20474" t="s">
        <v>4908</v>
      </c>
      <c r="E20474">
        <v>90765</v>
      </c>
      <c r="F20474" t="s">
        <v>4908</v>
      </c>
      <c r="G20474" t="s">
        <v>4913</v>
      </c>
      <c r="H20474" t="s">
        <v>4912</v>
      </c>
      <c r="I20474">
        <v>45166</v>
      </c>
      <c r="J20474">
        <v>5.85</v>
      </c>
      <c r="K20474">
        <v>5.9640750000000002</v>
      </c>
      <c r="L20474">
        <v>5.85</v>
      </c>
      <c r="M20474">
        <v>5.85</v>
      </c>
      <c r="P20474">
        <v>0</v>
      </c>
      <c r="Q20474" t="str">
        <f t="shared" si="319"/>
        <v>ACTIVE</v>
      </c>
    </row>
    <row r="20475" spans="1:17" x14ac:dyDescent="0.25">
      <c r="A20475" t="s">
        <v>4900</v>
      </c>
      <c r="B20475">
        <v>2118</v>
      </c>
      <c r="C20475" t="s">
        <v>5084</v>
      </c>
      <c r="D20475" t="s">
        <v>4908</v>
      </c>
      <c r="E20475">
        <v>90767</v>
      </c>
      <c r="F20475" t="s">
        <v>4914</v>
      </c>
      <c r="G20475" t="s">
        <v>4913</v>
      </c>
      <c r="H20475" t="s">
        <v>4912</v>
      </c>
      <c r="I20475">
        <v>45166</v>
      </c>
      <c r="J20475">
        <v>6.99</v>
      </c>
      <c r="K20475">
        <v>7.1263050000000003</v>
      </c>
      <c r="L20475">
        <v>6.99</v>
      </c>
      <c r="M20475">
        <v>6.99</v>
      </c>
      <c r="P20475">
        <v>0</v>
      </c>
      <c r="Q20475" t="str">
        <f t="shared" si="319"/>
        <v>ACTIVE</v>
      </c>
    </row>
    <row r="20476" spans="1:17" x14ac:dyDescent="0.25">
      <c r="A20476" t="s">
        <v>4900</v>
      </c>
      <c r="B20476">
        <v>1383</v>
      </c>
      <c r="C20476" t="s">
        <v>1920</v>
      </c>
      <c r="D20476" t="s">
        <v>4908</v>
      </c>
      <c r="E20476">
        <v>90768</v>
      </c>
      <c r="F20476" t="s">
        <v>4908</v>
      </c>
      <c r="G20476" t="s">
        <v>4913</v>
      </c>
      <c r="H20476" t="s">
        <v>4912</v>
      </c>
      <c r="I20476">
        <v>45166</v>
      </c>
      <c r="J20476">
        <v>5</v>
      </c>
      <c r="K20476">
        <v>5.0975000000000001</v>
      </c>
      <c r="L20476">
        <v>5</v>
      </c>
      <c r="M20476">
        <v>5</v>
      </c>
      <c r="P20476">
        <v>0</v>
      </c>
      <c r="Q20476" t="str">
        <f t="shared" si="319"/>
        <v>ACTIVE</v>
      </c>
    </row>
    <row r="20477" spans="1:17" x14ac:dyDescent="0.25">
      <c r="A20477" t="s">
        <v>4900</v>
      </c>
      <c r="B20477">
        <v>2117</v>
      </c>
      <c r="C20477" t="s">
        <v>4989</v>
      </c>
      <c r="D20477" t="s">
        <v>4908</v>
      </c>
      <c r="E20477">
        <v>90769</v>
      </c>
      <c r="F20477" t="s">
        <v>4908</v>
      </c>
      <c r="G20477" t="s">
        <v>4913</v>
      </c>
      <c r="H20477" t="s">
        <v>4912</v>
      </c>
      <c r="I20477">
        <v>45166</v>
      </c>
      <c r="J20477">
        <v>60</v>
      </c>
      <c r="K20477">
        <v>61.17</v>
      </c>
      <c r="L20477">
        <v>60</v>
      </c>
      <c r="M20477">
        <v>60</v>
      </c>
      <c r="P20477">
        <v>0</v>
      </c>
      <c r="Q20477" t="str">
        <f t="shared" si="319"/>
        <v>ACTIVE</v>
      </c>
    </row>
    <row r="20478" spans="1:17" x14ac:dyDescent="0.25">
      <c r="A20478" t="s">
        <v>4900</v>
      </c>
      <c r="B20478">
        <v>2189</v>
      </c>
      <c r="C20478" t="s">
        <v>4995</v>
      </c>
      <c r="D20478" t="s">
        <v>4908</v>
      </c>
      <c r="E20478">
        <v>90770</v>
      </c>
      <c r="F20478" t="s">
        <v>4908</v>
      </c>
      <c r="G20478" t="s">
        <v>4913</v>
      </c>
      <c r="H20478" t="s">
        <v>4912</v>
      </c>
      <c r="I20478">
        <v>45166</v>
      </c>
      <c r="J20478">
        <v>171.57</v>
      </c>
      <c r="K20478">
        <v>174.915615</v>
      </c>
      <c r="L20478">
        <v>171.57</v>
      </c>
      <c r="M20478">
        <v>171.57</v>
      </c>
      <c r="P20478">
        <v>0</v>
      </c>
      <c r="Q20478" t="str">
        <f t="shared" si="319"/>
        <v>ACTIVE</v>
      </c>
    </row>
    <row r="20479" spans="1:17" x14ac:dyDescent="0.25">
      <c r="A20479" t="s">
        <v>4900</v>
      </c>
      <c r="B20479">
        <v>1383</v>
      </c>
      <c r="C20479" t="s">
        <v>1920</v>
      </c>
      <c r="D20479" t="s">
        <v>4908</v>
      </c>
      <c r="E20479">
        <v>90771</v>
      </c>
      <c r="F20479" t="s">
        <v>4914</v>
      </c>
      <c r="G20479" t="s">
        <v>4913</v>
      </c>
      <c r="H20479" t="s">
        <v>4912</v>
      </c>
      <c r="I20479">
        <v>45166</v>
      </c>
      <c r="J20479">
        <v>21.94</v>
      </c>
      <c r="K20479">
        <v>22.367830000000001</v>
      </c>
      <c r="L20479">
        <v>21.94</v>
      </c>
      <c r="M20479">
        <v>21.94</v>
      </c>
      <c r="P20479">
        <v>0</v>
      </c>
      <c r="Q20479" t="str">
        <f t="shared" si="319"/>
        <v>ACTIVE</v>
      </c>
    </row>
    <row r="20480" spans="1:17" x14ac:dyDescent="0.25">
      <c r="A20480" t="s">
        <v>4900</v>
      </c>
      <c r="B20480">
        <v>2066</v>
      </c>
      <c r="C20480" t="s">
        <v>4924</v>
      </c>
      <c r="D20480" t="s">
        <v>4908</v>
      </c>
      <c r="E20480">
        <v>90772</v>
      </c>
      <c r="F20480" t="s">
        <v>4914</v>
      </c>
      <c r="G20480" t="s">
        <v>4913</v>
      </c>
      <c r="H20480" t="s">
        <v>4912</v>
      </c>
      <c r="I20480">
        <v>45166</v>
      </c>
      <c r="J20480">
        <v>43.08</v>
      </c>
      <c r="K20480">
        <v>43.920059999999999</v>
      </c>
      <c r="L20480">
        <v>43.08</v>
      </c>
      <c r="M20480">
        <v>43.08</v>
      </c>
      <c r="P20480">
        <v>0</v>
      </c>
      <c r="Q20480" t="str">
        <f t="shared" si="319"/>
        <v>ACTIVE</v>
      </c>
    </row>
    <row r="20481" spans="1:17" x14ac:dyDescent="0.25">
      <c r="A20481" t="s">
        <v>4900</v>
      </c>
      <c r="B20481">
        <v>1977</v>
      </c>
      <c r="C20481" t="s">
        <v>5055</v>
      </c>
      <c r="D20481" t="s">
        <v>4908</v>
      </c>
      <c r="E20481">
        <v>90773</v>
      </c>
      <c r="F20481" t="s">
        <v>4914</v>
      </c>
      <c r="G20481" t="s">
        <v>4913</v>
      </c>
      <c r="H20481" t="s">
        <v>4912</v>
      </c>
      <c r="I20481">
        <v>45166</v>
      </c>
      <c r="J20481">
        <v>4.9000000000000004</v>
      </c>
      <c r="K20481">
        <v>4.9955499999999997</v>
      </c>
      <c r="L20481">
        <v>4.9000000000000004</v>
      </c>
      <c r="M20481">
        <v>4.9000000000000004</v>
      </c>
      <c r="P20481">
        <v>0</v>
      </c>
      <c r="Q20481" t="str">
        <f t="shared" si="319"/>
        <v>ACTIVE</v>
      </c>
    </row>
    <row r="20482" spans="1:17" x14ac:dyDescent="0.25">
      <c r="A20482" t="s">
        <v>4900</v>
      </c>
      <c r="B20482">
        <v>1061</v>
      </c>
      <c r="C20482" t="s">
        <v>5002</v>
      </c>
      <c r="D20482" t="s">
        <v>4908</v>
      </c>
      <c r="E20482">
        <v>90774</v>
      </c>
      <c r="F20482" t="s">
        <v>4914</v>
      </c>
      <c r="G20482" t="s">
        <v>4913</v>
      </c>
      <c r="H20482" t="s">
        <v>4912</v>
      </c>
      <c r="I20482">
        <v>45166</v>
      </c>
      <c r="J20482">
        <v>154.66999999999999</v>
      </c>
      <c r="K20482">
        <v>157.68606500000001</v>
      </c>
      <c r="L20482">
        <v>154.66999999999999</v>
      </c>
      <c r="M20482">
        <v>154.66999999999999</v>
      </c>
      <c r="P20482">
        <v>0</v>
      </c>
      <c r="Q20482" t="str">
        <f t="shared" ref="Q20482:Q20545" si="320">IF(P20482=0,"ACTIVE",IF(P20482&lt;=30,"1-30",IF(AND(P20482&gt;30,P20482&lt;=60),"31-60",IF(AND(P20482&gt;60,P20482&lt;=90),"61-90",IF(AND(P20482&gt;90,P20482&lt;=120),"91-120",IF(AND(P20482&gt;120,P20482&lt;=150),"121-150",IF(AND(P20482&gt;150,P20482&lt;=180),"151-180","180+")))))))</f>
        <v>ACTIVE</v>
      </c>
    </row>
    <row r="20483" spans="1:17" x14ac:dyDescent="0.25">
      <c r="A20483" t="s">
        <v>4900</v>
      </c>
      <c r="B20483">
        <v>651</v>
      </c>
      <c r="C20483" t="s">
        <v>60</v>
      </c>
      <c r="D20483" t="s">
        <v>4908</v>
      </c>
      <c r="E20483">
        <v>90775</v>
      </c>
      <c r="F20483" t="s">
        <v>4914</v>
      </c>
      <c r="G20483" t="s">
        <v>4913</v>
      </c>
      <c r="H20483" t="s">
        <v>4912</v>
      </c>
      <c r="I20483">
        <v>45166</v>
      </c>
      <c r="J20483">
        <v>353.08</v>
      </c>
      <c r="K20483">
        <v>359.96505999999999</v>
      </c>
      <c r="L20483">
        <v>353.08</v>
      </c>
      <c r="M20483">
        <v>353.08</v>
      </c>
      <c r="P20483">
        <v>0</v>
      </c>
      <c r="Q20483" t="str">
        <f t="shared" si="320"/>
        <v>ACTIVE</v>
      </c>
    </row>
    <row r="20484" spans="1:17" x14ac:dyDescent="0.25">
      <c r="A20484" t="s">
        <v>4900</v>
      </c>
      <c r="B20484">
        <v>1402</v>
      </c>
      <c r="C20484" t="s">
        <v>4955</v>
      </c>
      <c r="D20484" t="s">
        <v>4908</v>
      </c>
      <c r="E20484">
        <v>90776</v>
      </c>
      <c r="F20484" t="s">
        <v>4914</v>
      </c>
      <c r="G20484" t="s">
        <v>4913</v>
      </c>
      <c r="H20484" t="s">
        <v>4912</v>
      </c>
      <c r="I20484">
        <v>45166</v>
      </c>
      <c r="J20484">
        <v>8.06</v>
      </c>
      <c r="K20484">
        <v>8.2171699999999994</v>
      </c>
      <c r="L20484">
        <v>8.06</v>
      </c>
      <c r="M20484">
        <v>8.06</v>
      </c>
      <c r="P20484">
        <v>0</v>
      </c>
      <c r="Q20484" t="str">
        <f t="shared" si="320"/>
        <v>ACTIVE</v>
      </c>
    </row>
    <row r="20485" spans="1:17" x14ac:dyDescent="0.25">
      <c r="A20485" t="s">
        <v>4900</v>
      </c>
      <c r="B20485">
        <v>1976</v>
      </c>
      <c r="C20485" t="s">
        <v>5003</v>
      </c>
      <c r="D20485" t="s">
        <v>4908</v>
      </c>
      <c r="E20485">
        <v>90777</v>
      </c>
      <c r="F20485" t="s">
        <v>4914</v>
      </c>
      <c r="G20485" t="s">
        <v>4913</v>
      </c>
      <c r="H20485" t="s">
        <v>4912</v>
      </c>
      <c r="I20485">
        <v>45166</v>
      </c>
      <c r="J20485">
        <v>9000</v>
      </c>
      <c r="K20485">
        <v>9175.5</v>
      </c>
      <c r="L20485">
        <v>9000</v>
      </c>
      <c r="M20485">
        <v>9000</v>
      </c>
      <c r="P20485">
        <v>0</v>
      </c>
      <c r="Q20485" t="str">
        <f t="shared" si="320"/>
        <v>ACTIVE</v>
      </c>
    </row>
    <row r="20486" spans="1:17" x14ac:dyDescent="0.25">
      <c r="A20486" t="s">
        <v>4900</v>
      </c>
      <c r="B20486">
        <v>2118</v>
      </c>
      <c r="C20486" t="s">
        <v>5084</v>
      </c>
      <c r="D20486" t="s">
        <v>4908</v>
      </c>
      <c r="E20486">
        <v>90778</v>
      </c>
      <c r="F20486" t="s">
        <v>4914</v>
      </c>
      <c r="G20486" t="s">
        <v>4913</v>
      </c>
      <c r="H20486" t="s">
        <v>4912</v>
      </c>
      <c r="I20486">
        <v>45166</v>
      </c>
      <c r="J20486">
        <v>104.9</v>
      </c>
      <c r="K20486">
        <v>106.94555</v>
      </c>
      <c r="L20486">
        <v>104.9</v>
      </c>
      <c r="M20486">
        <v>104.9</v>
      </c>
      <c r="P20486">
        <v>0</v>
      </c>
      <c r="Q20486" t="str">
        <f t="shared" si="320"/>
        <v>ACTIVE</v>
      </c>
    </row>
    <row r="20487" spans="1:17" x14ac:dyDescent="0.25">
      <c r="A20487" t="s">
        <v>4900</v>
      </c>
      <c r="B20487">
        <v>1894</v>
      </c>
      <c r="C20487" t="s">
        <v>5082</v>
      </c>
      <c r="D20487" t="s">
        <v>4908</v>
      </c>
      <c r="E20487">
        <v>90779</v>
      </c>
      <c r="F20487" t="s">
        <v>4908</v>
      </c>
      <c r="G20487" t="s">
        <v>4944</v>
      </c>
      <c r="H20487" t="s">
        <v>4912</v>
      </c>
      <c r="I20487">
        <v>45167</v>
      </c>
      <c r="J20487">
        <v>14000</v>
      </c>
      <c r="K20487">
        <v>14273</v>
      </c>
      <c r="L20487">
        <v>14000</v>
      </c>
      <c r="M20487">
        <v>14000</v>
      </c>
      <c r="P20487">
        <v>0</v>
      </c>
      <c r="Q20487" t="str">
        <f t="shared" si="320"/>
        <v>ACTIVE</v>
      </c>
    </row>
    <row r="20488" spans="1:17" x14ac:dyDescent="0.25">
      <c r="A20488" t="s">
        <v>4900</v>
      </c>
      <c r="B20488">
        <v>1534</v>
      </c>
      <c r="C20488" t="s">
        <v>4959</v>
      </c>
      <c r="D20488" t="s">
        <v>4908</v>
      </c>
      <c r="E20488">
        <v>90780</v>
      </c>
      <c r="F20488" t="s">
        <v>4914</v>
      </c>
      <c r="G20488" t="s">
        <v>4913</v>
      </c>
      <c r="H20488" t="s">
        <v>4912</v>
      </c>
      <c r="I20488">
        <v>45166</v>
      </c>
      <c r="J20488">
        <v>5</v>
      </c>
      <c r="K20488">
        <v>5.0975000000000001</v>
      </c>
      <c r="L20488">
        <v>5</v>
      </c>
      <c r="M20488">
        <v>5</v>
      </c>
      <c r="P20488">
        <v>0</v>
      </c>
      <c r="Q20488" t="str">
        <f t="shared" si="320"/>
        <v>ACTIVE</v>
      </c>
    </row>
    <row r="20489" spans="1:17" x14ac:dyDescent="0.25">
      <c r="A20489" t="s">
        <v>4900</v>
      </c>
      <c r="B20489">
        <v>1843</v>
      </c>
      <c r="C20489" t="s">
        <v>4998</v>
      </c>
      <c r="D20489" t="s">
        <v>4908</v>
      </c>
      <c r="E20489">
        <v>90781</v>
      </c>
      <c r="F20489" t="s">
        <v>4908</v>
      </c>
      <c r="G20489" t="s">
        <v>4913</v>
      </c>
      <c r="H20489" t="s">
        <v>4912</v>
      </c>
      <c r="I20489">
        <v>45166</v>
      </c>
      <c r="J20489">
        <v>250</v>
      </c>
      <c r="K20489">
        <v>254.875</v>
      </c>
      <c r="L20489">
        <v>250</v>
      </c>
      <c r="M20489">
        <v>250</v>
      </c>
      <c r="P20489">
        <v>0</v>
      </c>
      <c r="Q20489" t="str">
        <f t="shared" si="320"/>
        <v>ACTIVE</v>
      </c>
    </row>
    <row r="20490" spans="1:17" x14ac:dyDescent="0.25">
      <c r="A20490" t="s">
        <v>4900</v>
      </c>
      <c r="B20490">
        <v>1402</v>
      </c>
      <c r="C20490" t="s">
        <v>4955</v>
      </c>
      <c r="D20490" t="s">
        <v>4908</v>
      </c>
      <c r="E20490">
        <v>90782</v>
      </c>
      <c r="F20490" t="s">
        <v>4914</v>
      </c>
      <c r="G20490" t="s">
        <v>4913</v>
      </c>
      <c r="H20490" t="s">
        <v>4912</v>
      </c>
      <c r="I20490">
        <v>45166</v>
      </c>
      <c r="J20490">
        <v>192.82</v>
      </c>
      <c r="K20490">
        <v>196.57999000000001</v>
      </c>
      <c r="L20490">
        <v>192.82</v>
      </c>
      <c r="M20490">
        <v>192.82</v>
      </c>
      <c r="P20490">
        <v>0</v>
      </c>
      <c r="Q20490" t="str">
        <f t="shared" si="320"/>
        <v>ACTIVE</v>
      </c>
    </row>
    <row r="20491" spans="1:17" x14ac:dyDescent="0.25">
      <c r="A20491" t="s">
        <v>4900</v>
      </c>
      <c r="B20491">
        <v>1150</v>
      </c>
      <c r="C20491" t="s">
        <v>4929</v>
      </c>
      <c r="D20491" t="s">
        <v>4908</v>
      </c>
      <c r="E20491">
        <v>90783</v>
      </c>
      <c r="F20491" t="s">
        <v>4914</v>
      </c>
      <c r="G20491" t="s">
        <v>4913</v>
      </c>
      <c r="H20491" t="s">
        <v>4912</v>
      </c>
      <c r="I20491">
        <v>45166</v>
      </c>
      <c r="J20491">
        <v>238.1</v>
      </c>
      <c r="K20491">
        <v>242.74295000000001</v>
      </c>
      <c r="L20491">
        <v>238.1</v>
      </c>
      <c r="M20491">
        <v>238.1</v>
      </c>
      <c r="P20491">
        <v>0</v>
      </c>
      <c r="Q20491" t="str">
        <f t="shared" si="320"/>
        <v>ACTIVE</v>
      </c>
    </row>
    <row r="20492" spans="1:17" x14ac:dyDescent="0.25">
      <c r="A20492" t="s">
        <v>4900</v>
      </c>
      <c r="B20492">
        <v>1383</v>
      </c>
      <c r="C20492" t="s">
        <v>1920</v>
      </c>
      <c r="D20492" t="s">
        <v>4908</v>
      </c>
      <c r="E20492">
        <v>90784</v>
      </c>
      <c r="F20492" t="s">
        <v>4908</v>
      </c>
      <c r="G20492" t="s">
        <v>4913</v>
      </c>
      <c r="H20492" t="s">
        <v>4912</v>
      </c>
      <c r="I20492">
        <v>45166</v>
      </c>
      <c r="J20492">
        <v>11.8</v>
      </c>
      <c r="K20492">
        <v>12.030099999999999</v>
      </c>
      <c r="L20492">
        <v>11.8</v>
      </c>
      <c r="M20492">
        <v>11.8</v>
      </c>
      <c r="P20492">
        <v>0</v>
      </c>
      <c r="Q20492" t="str">
        <f t="shared" si="320"/>
        <v>ACTIVE</v>
      </c>
    </row>
    <row r="20493" spans="1:17" x14ac:dyDescent="0.25">
      <c r="A20493" t="s">
        <v>4900</v>
      </c>
      <c r="B20493">
        <v>1700</v>
      </c>
      <c r="C20493" t="s">
        <v>4942</v>
      </c>
      <c r="D20493" t="s">
        <v>4908</v>
      </c>
      <c r="E20493">
        <v>90785</v>
      </c>
      <c r="F20493" t="s">
        <v>4914</v>
      </c>
      <c r="G20493" t="s">
        <v>4913</v>
      </c>
      <c r="H20493" t="s">
        <v>4912</v>
      </c>
      <c r="I20493">
        <v>45166</v>
      </c>
      <c r="J20493">
        <v>180</v>
      </c>
      <c r="K20493">
        <v>183.51</v>
      </c>
      <c r="L20493">
        <v>180</v>
      </c>
      <c r="M20493">
        <v>180</v>
      </c>
      <c r="P20493">
        <v>0</v>
      </c>
      <c r="Q20493" t="str">
        <f t="shared" si="320"/>
        <v>ACTIVE</v>
      </c>
    </row>
    <row r="20494" spans="1:17" x14ac:dyDescent="0.25">
      <c r="A20494" t="s">
        <v>4900</v>
      </c>
      <c r="B20494">
        <v>1484</v>
      </c>
      <c r="C20494" t="s">
        <v>5075</v>
      </c>
      <c r="D20494" t="s">
        <v>4908</v>
      </c>
      <c r="E20494">
        <v>90786</v>
      </c>
      <c r="F20494" t="s">
        <v>4914</v>
      </c>
      <c r="G20494" t="s">
        <v>4913</v>
      </c>
      <c r="H20494" t="s">
        <v>4912</v>
      </c>
      <c r="I20494">
        <v>45167</v>
      </c>
      <c r="J20494">
        <v>33.799999999999997</v>
      </c>
      <c r="K20494">
        <v>34.459099999999999</v>
      </c>
      <c r="L20494">
        <v>33.799999999999997</v>
      </c>
      <c r="M20494">
        <v>33.799999999999997</v>
      </c>
      <c r="P20494">
        <v>0</v>
      </c>
      <c r="Q20494" t="str">
        <f t="shared" si="320"/>
        <v>ACTIVE</v>
      </c>
    </row>
    <row r="20495" spans="1:17" x14ac:dyDescent="0.25">
      <c r="A20495" t="s">
        <v>4900</v>
      </c>
      <c r="B20495">
        <v>2128</v>
      </c>
      <c r="C20495" t="s">
        <v>5019</v>
      </c>
      <c r="D20495" t="s">
        <v>4908</v>
      </c>
      <c r="E20495">
        <v>90787</v>
      </c>
      <c r="F20495" t="s">
        <v>4908</v>
      </c>
      <c r="G20495" t="s">
        <v>4944</v>
      </c>
      <c r="H20495" t="s">
        <v>4912</v>
      </c>
      <c r="I20495">
        <v>45167</v>
      </c>
      <c r="J20495">
        <v>250</v>
      </c>
      <c r="K20495">
        <v>254.875</v>
      </c>
      <c r="L20495">
        <v>250</v>
      </c>
      <c r="M20495">
        <v>250</v>
      </c>
      <c r="P20495">
        <v>0</v>
      </c>
      <c r="Q20495" t="str">
        <f t="shared" si="320"/>
        <v>ACTIVE</v>
      </c>
    </row>
    <row r="20496" spans="1:17" x14ac:dyDescent="0.25">
      <c r="A20496" t="s">
        <v>4900</v>
      </c>
      <c r="B20496">
        <v>2128</v>
      </c>
      <c r="C20496" t="s">
        <v>5019</v>
      </c>
      <c r="D20496" t="s">
        <v>4908</v>
      </c>
      <c r="E20496">
        <v>90788</v>
      </c>
      <c r="F20496" t="s">
        <v>4908</v>
      </c>
      <c r="G20496" t="s">
        <v>4944</v>
      </c>
      <c r="H20496" t="s">
        <v>4912</v>
      </c>
      <c r="I20496">
        <v>45167</v>
      </c>
      <c r="J20496">
        <v>250</v>
      </c>
      <c r="K20496">
        <v>254.875</v>
      </c>
      <c r="L20496">
        <v>250</v>
      </c>
      <c r="M20496">
        <v>250</v>
      </c>
      <c r="P20496">
        <v>0</v>
      </c>
      <c r="Q20496" t="str">
        <f t="shared" si="320"/>
        <v>ACTIVE</v>
      </c>
    </row>
    <row r="20497" spans="1:17" x14ac:dyDescent="0.25">
      <c r="A20497" t="s">
        <v>4900</v>
      </c>
      <c r="B20497">
        <v>1936</v>
      </c>
      <c r="C20497" t="s">
        <v>5083</v>
      </c>
      <c r="D20497" t="s">
        <v>4908</v>
      </c>
      <c r="E20497">
        <v>90789</v>
      </c>
      <c r="F20497" t="s">
        <v>4914</v>
      </c>
      <c r="G20497" t="s">
        <v>4913</v>
      </c>
      <c r="H20497" t="s">
        <v>4912</v>
      </c>
      <c r="I20497">
        <v>45167</v>
      </c>
      <c r="J20497">
        <v>110</v>
      </c>
      <c r="K20497">
        <v>112.145</v>
      </c>
      <c r="L20497">
        <v>110</v>
      </c>
      <c r="M20497">
        <v>110</v>
      </c>
      <c r="P20497">
        <v>0</v>
      </c>
      <c r="Q20497" t="str">
        <f t="shared" si="320"/>
        <v>ACTIVE</v>
      </c>
    </row>
    <row r="20498" spans="1:17" x14ac:dyDescent="0.25">
      <c r="A20498" t="s">
        <v>4900</v>
      </c>
      <c r="B20498">
        <v>1977</v>
      </c>
      <c r="C20498" t="s">
        <v>5055</v>
      </c>
      <c r="D20498" t="s">
        <v>4908</v>
      </c>
      <c r="E20498">
        <v>90790</v>
      </c>
      <c r="F20498" t="s">
        <v>4914</v>
      </c>
      <c r="G20498" t="s">
        <v>4913</v>
      </c>
      <c r="H20498" t="s">
        <v>4912</v>
      </c>
      <c r="I20498">
        <v>45167</v>
      </c>
      <c r="J20498">
        <v>16.399999999999999</v>
      </c>
      <c r="K20498">
        <v>16.719799999999999</v>
      </c>
      <c r="L20498">
        <v>16.399999999999999</v>
      </c>
      <c r="M20498">
        <v>16.399999999999999</v>
      </c>
      <c r="P20498">
        <v>0</v>
      </c>
      <c r="Q20498" t="str">
        <f t="shared" si="320"/>
        <v>ACTIVE</v>
      </c>
    </row>
    <row r="20499" spans="1:17" x14ac:dyDescent="0.25">
      <c r="A20499" t="s">
        <v>4900</v>
      </c>
      <c r="B20499">
        <v>756</v>
      </c>
      <c r="C20499" t="s">
        <v>2409</v>
      </c>
      <c r="D20499" t="s">
        <v>4908</v>
      </c>
      <c r="E20499">
        <v>90792</v>
      </c>
      <c r="F20499" t="s">
        <v>4914</v>
      </c>
      <c r="G20499" t="s">
        <v>4913</v>
      </c>
      <c r="H20499" t="s">
        <v>4912</v>
      </c>
      <c r="I20499">
        <v>45167</v>
      </c>
      <c r="J20499">
        <v>309.54000000000002</v>
      </c>
      <c r="K20499">
        <v>315.57603</v>
      </c>
      <c r="L20499">
        <v>309.54000000000002</v>
      </c>
      <c r="M20499">
        <v>309.54000000000002</v>
      </c>
      <c r="P20499">
        <v>0</v>
      </c>
      <c r="Q20499" t="str">
        <f t="shared" si="320"/>
        <v>ACTIVE</v>
      </c>
    </row>
    <row r="20500" spans="1:17" x14ac:dyDescent="0.25">
      <c r="A20500" t="s">
        <v>4900</v>
      </c>
      <c r="B20500">
        <v>2161</v>
      </c>
      <c r="C20500" t="s">
        <v>4965</v>
      </c>
      <c r="D20500" t="s">
        <v>4908</v>
      </c>
      <c r="E20500">
        <v>90793</v>
      </c>
      <c r="F20500" t="s">
        <v>4914</v>
      </c>
      <c r="G20500" t="s">
        <v>4913</v>
      </c>
      <c r="H20500" t="s">
        <v>4912</v>
      </c>
      <c r="I20500">
        <v>45167</v>
      </c>
      <c r="J20500">
        <v>90</v>
      </c>
      <c r="K20500">
        <v>91.754999999999995</v>
      </c>
      <c r="L20500">
        <v>90</v>
      </c>
      <c r="M20500">
        <v>90</v>
      </c>
      <c r="P20500">
        <v>0</v>
      </c>
      <c r="Q20500" t="str">
        <f t="shared" si="320"/>
        <v>ACTIVE</v>
      </c>
    </row>
    <row r="20501" spans="1:17" x14ac:dyDescent="0.25">
      <c r="A20501" t="s">
        <v>4900</v>
      </c>
      <c r="B20501">
        <v>1698</v>
      </c>
      <c r="C20501" t="s">
        <v>5046</v>
      </c>
      <c r="D20501" t="s">
        <v>4908</v>
      </c>
      <c r="E20501">
        <v>90794</v>
      </c>
      <c r="F20501" t="s">
        <v>4914</v>
      </c>
      <c r="G20501" t="s">
        <v>4913</v>
      </c>
      <c r="H20501" t="s">
        <v>4912</v>
      </c>
      <c r="I20501">
        <v>45167</v>
      </c>
      <c r="J20501">
        <v>9.66</v>
      </c>
      <c r="K20501">
        <v>9.8483699999999992</v>
      </c>
      <c r="L20501">
        <v>9.66</v>
      </c>
      <c r="M20501">
        <v>9.66</v>
      </c>
      <c r="P20501">
        <v>0</v>
      </c>
      <c r="Q20501" t="str">
        <f t="shared" si="320"/>
        <v>ACTIVE</v>
      </c>
    </row>
    <row r="20502" spans="1:17" x14ac:dyDescent="0.25">
      <c r="A20502" t="s">
        <v>4900</v>
      </c>
      <c r="B20502">
        <v>1375</v>
      </c>
      <c r="C20502" t="s">
        <v>147</v>
      </c>
      <c r="D20502" t="s">
        <v>4908</v>
      </c>
      <c r="E20502">
        <v>90795</v>
      </c>
      <c r="F20502" t="s">
        <v>4914</v>
      </c>
      <c r="G20502" t="s">
        <v>4913</v>
      </c>
      <c r="H20502" t="s">
        <v>4912</v>
      </c>
      <c r="I20502">
        <v>45167</v>
      </c>
      <c r="J20502">
        <v>201.5</v>
      </c>
      <c r="K20502">
        <v>205.42925</v>
      </c>
      <c r="L20502">
        <v>201.5</v>
      </c>
      <c r="M20502">
        <v>201.5</v>
      </c>
      <c r="P20502">
        <v>0</v>
      </c>
      <c r="Q20502" t="str">
        <f t="shared" si="320"/>
        <v>ACTIVE</v>
      </c>
    </row>
    <row r="20503" spans="1:17" x14ac:dyDescent="0.25">
      <c r="A20503" t="s">
        <v>4900</v>
      </c>
      <c r="B20503">
        <v>1894</v>
      </c>
      <c r="C20503" t="s">
        <v>5082</v>
      </c>
      <c r="D20503" t="s">
        <v>4908</v>
      </c>
      <c r="E20503">
        <v>90796</v>
      </c>
      <c r="F20503" t="s">
        <v>4914</v>
      </c>
      <c r="G20503" t="s">
        <v>4913</v>
      </c>
      <c r="H20503" t="s">
        <v>4912</v>
      </c>
      <c r="I20503">
        <v>45167</v>
      </c>
      <c r="J20503">
        <v>1287.71</v>
      </c>
      <c r="K20503">
        <v>1312.8203450000001</v>
      </c>
      <c r="L20503">
        <v>1287.71</v>
      </c>
      <c r="M20503">
        <v>1287.71</v>
      </c>
      <c r="P20503">
        <v>0</v>
      </c>
      <c r="Q20503" t="str">
        <f t="shared" si="320"/>
        <v>ACTIVE</v>
      </c>
    </row>
    <row r="20504" spans="1:17" x14ac:dyDescent="0.25">
      <c r="A20504" t="s">
        <v>4900</v>
      </c>
      <c r="B20504">
        <v>531</v>
      </c>
      <c r="C20504" t="s">
        <v>441</v>
      </c>
      <c r="D20504" t="s">
        <v>4908</v>
      </c>
      <c r="E20504">
        <v>90797</v>
      </c>
      <c r="F20504" t="s">
        <v>4914</v>
      </c>
      <c r="G20504" t="s">
        <v>4913</v>
      </c>
      <c r="H20504" t="s">
        <v>4912</v>
      </c>
      <c r="I20504">
        <v>45167</v>
      </c>
      <c r="J20504">
        <v>69.81</v>
      </c>
      <c r="K20504">
        <v>71.171295000000001</v>
      </c>
      <c r="L20504">
        <v>69.81</v>
      </c>
      <c r="M20504">
        <v>69.81</v>
      </c>
      <c r="P20504">
        <v>0</v>
      </c>
      <c r="Q20504" t="str">
        <f t="shared" si="320"/>
        <v>ACTIVE</v>
      </c>
    </row>
    <row r="20505" spans="1:17" x14ac:dyDescent="0.25">
      <c r="A20505" t="s">
        <v>4900</v>
      </c>
      <c r="B20505">
        <v>1505</v>
      </c>
      <c r="C20505" t="s">
        <v>4992</v>
      </c>
      <c r="D20505" t="s">
        <v>4908</v>
      </c>
      <c r="E20505">
        <v>90798</v>
      </c>
      <c r="F20505" t="s">
        <v>4908</v>
      </c>
      <c r="G20505" t="s">
        <v>4913</v>
      </c>
      <c r="H20505" t="s">
        <v>4912</v>
      </c>
      <c r="I20505">
        <v>45167</v>
      </c>
      <c r="J20505">
        <v>223.32</v>
      </c>
      <c r="K20505">
        <v>227.67474000000001</v>
      </c>
      <c r="L20505">
        <v>223.32</v>
      </c>
      <c r="M20505">
        <v>223.32</v>
      </c>
      <c r="P20505">
        <v>0</v>
      </c>
      <c r="Q20505" t="str">
        <f t="shared" si="320"/>
        <v>ACTIVE</v>
      </c>
    </row>
    <row r="20506" spans="1:17" x14ac:dyDescent="0.25">
      <c r="A20506" t="s">
        <v>4900</v>
      </c>
      <c r="B20506">
        <v>1505</v>
      </c>
      <c r="C20506" t="s">
        <v>4992</v>
      </c>
      <c r="D20506" t="s">
        <v>4908</v>
      </c>
      <c r="E20506">
        <v>90799</v>
      </c>
      <c r="F20506" t="s">
        <v>4908</v>
      </c>
      <c r="G20506" t="s">
        <v>4913</v>
      </c>
      <c r="H20506" t="s">
        <v>4912</v>
      </c>
      <c r="I20506">
        <v>45167</v>
      </c>
      <c r="J20506">
        <v>137.22999999999999</v>
      </c>
      <c r="K20506">
        <v>139.90598499999999</v>
      </c>
      <c r="L20506">
        <v>137.22999999999999</v>
      </c>
      <c r="M20506">
        <v>137.22999999999999</v>
      </c>
      <c r="P20506">
        <v>0</v>
      </c>
      <c r="Q20506" t="str">
        <f t="shared" si="320"/>
        <v>ACTIVE</v>
      </c>
    </row>
    <row r="20507" spans="1:17" x14ac:dyDescent="0.25">
      <c r="A20507" t="s">
        <v>4900</v>
      </c>
      <c r="B20507">
        <v>1061</v>
      </c>
      <c r="C20507" t="s">
        <v>5002</v>
      </c>
      <c r="D20507" t="s">
        <v>4908</v>
      </c>
      <c r="E20507">
        <v>90800</v>
      </c>
      <c r="F20507" t="s">
        <v>4914</v>
      </c>
      <c r="G20507" t="s">
        <v>4913</v>
      </c>
      <c r="H20507" t="s">
        <v>4912</v>
      </c>
      <c r="I20507">
        <v>45167</v>
      </c>
      <c r="J20507">
        <v>90</v>
      </c>
      <c r="K20507">
        <v>91.754999999999995</v>
      </c>
      <c r="L20507">
        <v>90</v>
      </c>
      <c r="M20507">
        <v>90</v>
      </c>
      <c r="P20507">
        <v>0</v>
      </c>
      <c r="Q20507" t="str">
        <f t="shared" si="320"/>
        <v>ACTIVE</v>
      </c>
    </row>
    <row r="20508" spans="1:17" x14ac:dyDescent="0.25">
      <c r="A20508" t="s">
        <v>4900</v>
      </c>
      <c r="B20508">
        <v>984</v>
      </c>
      <c r="C20508" t="s">
        <v>2107</v>
      </c>
      <c r="D20508" t="s">
        <v>4908</v>
      </c>
      <c r="E20508">
        <v>90801</v>
      </c>
      <c r="F20508" t="s">
        <v>4914</v>
      </c>
      <c r="G20508" t="s">
        <v>4913</v>
      </c>
      <c r="H20508" t="s">
        <v>4912</v>
      </c>
      <c r="I20508">
        <v>45167</v>
      </c>
      <c r="J20508">
        <v>404.4</v>
      </c>
      <c r="K20508">
        <v>412.28579999999999</v>
      </c>
      <c r="L20508">
        <v>404.4</v>
      </c>
      <c r="M20508">
        <v>404.4</v>
      </c>
      <c r="P20508">
        <v>0</v>
      </c>
      <c r="Q20508" t="str">
        <f t="shared" si="320"/>
        <v>ACTIVE</v>
      </c>
    </row>
    <row r="20509" spans="1:17" x14ac:dyDescent="0.25">
      <c r="A20509" t="s">
        <v>4900</v>
      </c>
      <c r="B20509">
        <v>1068</v>
      </c>
      <c r="C20509" t="s">
        <v>477</v>
      </c>
      <c r="D20509" t="s">
        <v>4908</v>
      </c>
      <c r="E20509">
        <v>90802</v>
      </c>
      <c r="F20509" t="s">
        <v>4908</v>
      </c>
      <c r="G20509" t="s">
        <v>4913</v>
      </c>
      <c r="H20509" t="s">
        <v>4912</v>
      </c>
      <c r="I20509">
        <v>45167</v>
      </c>
      <c r="J20509">
        <v>17.899999999999999</v>
      </c>
      <c r="K20509">
        <v>18.24905</v>
      </c>
      <c r="L20509">
        <v>17.899999999999999</v>
      </c>
      <c r="M20509">
        <v>17.899999999999999</v>
      </c>
      <c r="P20509">
        <v>0</v>
      </c>
      <c r="Q20509" t="str">
        <f t="shared" si="320"/>
        <v>ACTIVE</v>
      </c>
    </row>
    <row r="20510" spans="1:17" x14ac:dyDescent="0.25">
      <c r="A20510" t="s">
        <v>4900</v>
      </c>
      <c r="B20510">
        <v>1926</v>
      </c>
      <c r="C20510" t="s">
        <v>5070</v>
      </c>
      <c r="D20510" t="s">
        <v>4908</v>
      </c>
      <c r="E20510">
        <v>90803</v>
      </c>
      <c r="F20510" t="s">
        <v>4914</v>
      </c>
      <c r="G20510" t="s">
        <v>4913</v>
      </c>
      <c r="H20510" t="s">
        <v>4912</v>
      </c>
      <c r="I20510">
        <v>45167</v>
      </c>
      <c r="J20510">
        <v>5050</v>
      </c>
      <c r="K20510">
        <v>5148.4750000000004</v>
      </c>
      <c r="L20510">
        <v>5050</v>
      </c>
      <c r="M20510">
        <v>5050</v>
      </c>
      <c r="P20510">
        <v>0</v>
      </c>
      <c r="Q20510" t="str">
        <f t="shared" si="320"/>
        <v>ACTIVE</v>
      </c>
    </row>
    <row r="20511" spans="1:17" x14ac:dyDescent="0.25">
      <c r="A20511" t="s">
        <v>4900</v>
      </c>
      <c r="B20511">
        <v>1068</v>
      </c>
      <c r="C20511" t="s">
        <v>477</v>
      </c>
      <c r="D20511" t="s">
        <v>4908</v>
      </c>
      <c r="E20511">
        <v>90804</v>
      </c>
      <c r="F20511" t="s">
        <v>4914</v>
      </c>
      <c r="G20511" t="s">
        <v>4913</v>
      </c>
      <c r="H20511" t="s">
        <v>4912</v>
      </c>
      <c r="I20511">
        <v>45167</v>
      </c>
      <c r="J20511">
        <v>8.5</v>
      </c>
      <c r="K20511">
        <v>8.6657499999999992</v>
      </c>
      <c r="L20511">
        <v>8.5</v>
      </c>
      <c r="M20511">
        <v>8.5</v>
      </c>
      <c r="P20511">
        <v>0</v>
      </c>
      <c r="Q20511" t="str">
        <f t="shared" si="320"/>
        <v>ACTIVE</v>
      </c>
    </row>
    <row r="20512" spans="1:17" x14ac:dyDescent="0.25">
      <c r="A20512" t="s">
        <v>4900</v>
      </c>
      <c r="B20512">
        <v>1505</v>
      </c>
      <c r="C20512" t="s">
        <v>4992</v>
      </c>
      <c r="D20512" t="s">
        <v>4908</v>
      </c>
      <c r="E20512">
        <v>90805</v>
      </c>
      <c r="F20512" t="s">
        <v>4914</v>
      </c>
      <c r="G20512" t="s">
        <v>4913</v>
      </c>
      <c r="H20512" t="s">
        <v>4912</v>
      </c>
      <c r="I20512">
        <v>45167</v>
      </c>
      <c r="J20512">
        <v>20</v>
      </c>
      <c r="K20512">
        <v>20.39</v>
      </c>
      <c r="L20512">
        <v>20</v>
      </c>
      <c r="M20512">
        <v>20</v>
      </c>
      <c r="P20512">
        <v>0</v>
      </c>
      <c r="Q20512" t="str">
        <f t="shared" si="320"/>
        <v>ACTIVE</v>
      </c>
    </row>
    <row r="20513" spans="1:17" x14ac:dyDescent="0.25">
      <c r="A20513" t="s">
        <v>4900</v>
      </c>
      <c r="B20513">
        <v>2087</v>
      </c>
      <c r="C20513" t="s">
        <v>4919</v>
      </c>
      <c r="D20513" t="s">
        <v>4908</v>
      </c>
      <c r="E20513">
        <v>90806</v>
      </c>
      <c r="F20513" t="s">
        <v>4914</v>
      </c>
      <c r="G20513" t="s">
        <v>4913</v>
      </c>
      <c r="H20513" t="s">
        <v>4912</v>
      </c>
      <c r="I20513">
        <v>45167</v>
      </c>
      <c r="J20513">
        <v>487.49</v>
      </c>
      <c r="K20513">
        <v>496.99605500000001</v>
      </c>
      <c r="L20513">
        <v>487.49</v>
      </c>
      <c r="M20513">
        <v>487.49</v>
      </c>
      <c r="P20513">
        <v>0</v>
      </c>
      <c r="Q20513" t="str">
        <f t="shared" si="320"/>
        <v>ACTIVE</v>
      </c>
    </row>
    <row r="20514" spans="1:17" x14ac:dyDescent="0.25">
      <c r="A20514" t="s">
        <v>4900</v>
      </c>
      <c r="B20514">
        <v>637</v>
      </c>
      <c r="C20514" t="s">
        <v>5081</v>
      </c>
      <c r="D20514" t="s">
        <v>4908</v>
      </c>
      <c r="E20514">
        <v>90809</v>
      </c>
      <c r="F20514" t="s">
        <v>4908</v>
      </c>
      <c r="G20514" t="s">
        <v>4944</v>
      </c>
      <c r="H20514" t="s">
        <v>4912</v>
      </c>
      <c r="I20514">
        <v>45167</v>
      </c>
      <c r="J20514">
        <v>797.5</v>
      </c>
      <c r="K20514">
        <v>813.05124999999998</v>
      </c>
      <c r="L20514">
        <v>797.5</v>
      </c>
      <c r="M20514">
        <v>797.5</v>
      </c>
      <c r="P20514">
        <v>0</v>
      </c>
      <c r="Q20514" t="str">
        <f t="shared" si="320"/>
        <v>ACTIVE</v>
      </c>
    </row>
    <row r="20515" spans="1:17" x14ac:dyDescent="0.25">
      <c r="A20515" t="s">
        <v>4900</v>
      </c>
      <c r="B20515">
        <v>314</v>
      </c>
      <c r="C20515" t="s">
        <v>4982</v>
      </c>
      <c r="D20515" t="s">
        <v>4908</v>
      </c>
      <c r="E20515">
        <v>90810</v>
      </c>
      <c r="F20515" t="s">
        <v>4908</v>
      </c>
      <c r="G20515" t="s">
        <v>4913</v>
      </c>
      <c r="H20515" t="s">
        <v>4912</v>
      </c>
      <c r="I20515">
        <v>45167</v>
      </c>
      <c r="J20515">
        <v>17.5</v>
      </c>
      <c r="K20515">
        <v>17.841249999999999</v>
      </c>
      <c r="L20515">
        <v>17.5</v>
      </c>
      <c r="M20515">
        <v>17.5</v>
      </c>
      <c r="P20515">
        <v>0</v>
      </c>
      <c r="Q20515" t="str">
        <f t="shared" si="320"/>
        <v>ACTIVE</v>
      </c>
    </row>
    <row r="20516" spans="1:17" x14ac:dyDescent="0.25">
      <c r="A20516" t="s">
        <v>4900</v>
      </c>
      <c r="B20516">
        <v>625</v>
      </c>
      <c r="C20516" t="s">
        <v>5026</v>
      </c>
      <c r="D20516" t="s">
        <v>4908</v>
      </c>
      <c r="E20516">
        <v>90812</v>
      </c>
      <c r="F20516" t="s">
        <v>4914</v>
      </c>
      <c r="G20516" t="s">
        <v>4913</v>
      </c>
      <c r="H20516" t="s">
        <v>5025</v>
      </c>
      <c r="I20516">
        <v>45167</v>
      </c>
      <c r="J20516">
        <v>9.5</v>
      </c>
      <c r="K20516">
        <v>9.7612500000000004</v>
      </c>
      <c r="L20516">
        <v>9.5</v>
      </c>
      <c r="M20516">
        <v>9.5</v>
      </c>
      <c r="P20516">
        <v>0</v>
      </c>
      <c r="Q20516" t="str">
        <f t="shared" si="320"/>
        <v>ACTIVE</v>
      </c>
    </row>
    <row r="20517" spans="1:17" x14ac:dyDescent="0.25">
      <c r="A20517" t="s">
        <v>4900</v>
      </c>
      <c r="B20517">
        <v>1005</v>
      </c>
      <c r="C20517" t="s">
        <v>5080</v>
      </c>
      <c r="D20517" t="s">
        <v>4908</v>
      </c>
      <c r="E20517">
        <v>90813</v>
      </c>
      <c r="F20517" t="s">
        <v>4914</v>
      </c>
      <c r="G20517" t="s">
        <v>4913</v>
      </c>
      <c r="H20517" t="s">
        <v>4912</v>
      </c>
      <c r="I20517">
        <v>45167</v>
      </c>
      <c r="J20517">
        <v>18836.5</v>
      </c>
      <c r="K20517">
        <v>19203.811750000001</v>
      </c>
      <c r="L20517">
        <v>18836.5</v>
      </c>
      <c r="M20517">
        <v>18836.5</v>
      </c>
      <c r="P20517">
        <v>0</v>
      </c>
      <c r="Q20517" t="str">
        <f t="shared" si="320"/>
        <v>ACTIVE</v>
      </c>
    </row>
    <row r="20518" spans="1:17" x14ac:dyDescent="0.25">
      <c r="A20518" t="s">
        <v>4900</v>
      </c>
      <c r="B20518">
        <v>619</v>
      </c>
      <c r="C20518" t="s">
        <v>3725</v>
      </c>
      <c r="D20518" t="s">
        <v>4908</v>
      </c>
      <c r="E20518">
        <v>90814</v>
      </c>
      <c r="F20518" t="s">
        <v>4914</v>
      </c>
      <c r="G20518" t="s">
        <v>4913</v>
      </c>
      <c r="H20518" t="s">
        <v>4912</v>
      </c>
      <c r="I20518">
        <v>45167</v>
      </c>
      <c r="J20518">
        <v>110</v>
      </c>
      <c r="K20518">
        <v>112.145</v>
      </c>
      <c r="L20518">
        <v>110</v>
      </c>
      <c r="M20518">
        <v>110</v>
      </c>
      <c r="P20518">
        <v>0</v>
      </c>
      <c r="Q20518" t="str">
        <f t="shared" si="320"/>
        <v>ACTIVE</v>
      </c>
    </row>
    <row r="20519" spans="1:17" x14ac:dyDescent="0.25">
      <c r="A20519" t="s">
        <v>4900</v>
      </c>
      <c r="B20519">
        <v>2161</v>
      </c>
      <c r="C20519" t="s">
        <v>4965</v>
      </c>
      <c r="D20519" t="s">
        <v>4908</v>
      </c>
      <c r="E20519">
        <v>90817</v>
      </c>
      <c r="F20519" t="s">
        <v>4914</v>
      </c>
      <c r="G20519" t="s">
        <v>4913</v>
      </c>
      <c r="H20519" t="s">
        <v>4912</v>
      </c>
      <c r="I20519">
        <v>45167</v>
      </c>
      <c r="J20519">
        <v>19.95</v>
      </c>
      <c r="K20519">
        <v>20.339024999999999</v>
      </c>
      <c r="L20519">
        <v>19.95</v>
      </c>
      <c r="M20519">
        <v>19.95</v>
      </c>
      <c r="P20519">
        <v>0</v>
      </c>
      <c r="Q20519" t="str">
        <f t="shared" si="320"/>
        <v>ACTIVE</v>
      </c>
    </row>
    <row r="20520" spans="1:17" x14ac:dyDescent="0.25">
      <c r="A20520" t="s">
        <v>4900</v>
      </c>
      <c r="B20520">
        <v>975</v>
      </c>
      <c r="C20520" t="s">
        <v>5079</v>
      </c>
      <c r="D20520" t="s">
        <v>4908</v>
      </c>
      <c r="E20520">
        <v>90818</v>
      </c>
      <c r="F20520" t="s">
        <v>4908</v>
      </c>
      <c r="G20520" t="s">
        <v>4944</v>
      </c>
      <c r="H20520" t="s">
        <v>4912</v>
      </c>
      <c r="I20520">
        <v>45167</v>
      </c>
      <c r="J20520">
        <v>6065</v>
      </c>
      <c r="K20520">
        <v>6183.2674999999999</v>
      </c>
      <c r="L20520">
        <v>6065</v>
      </c>
      <c r="M20520">
        <v>6065</v>
      </c>
      <c r="P20520">
        <v>0</v>
      </c>
      <c r="Q20520" t="str">
        <f t="shared" si="320"/>
        <v>ACTIVE</v>
      </c>
    </row>
    <row r="20521" spans="1:17" x14ac:dyDescent="0.25">
      <c r="A20521" t="s">
        <v>4900</v>
      </c>
      <c r="B20521">
        <v>1031</v>
      </c>
      <c r="C20521" t="s">
        <v>5009</v>
      </c>
      <c r="D20521" t="s">
        <v>4908</v>
      </c>
      <c r="E20521">
        <v>90819</v>
      </c>
      <c r="F20521" t="s">
        <v>4914</v>
      </c>
      <c r="G20521" t="s">
        <v>4913</v>
      </c>
      <c r="H20521" t="s">
        <v>4912</v>
      </c>
      <c r="I20521">
        <v>45167</v>
      </c>
      <c r="J20521">
        <v>62.95</v>
      </c>
      <c r="K20521">
        <v>64.177525000000003</v>
      </c>
      <c r="L20521">
        <v>62.95</v>
      </c>
      <c r="M20521">
        <v>62.95</v>
      </c>
      <c r="P20521">
        <v>0</v>
      </c>
      <c r="Q20521" t="str">
        <f t="shared" si="320"/>
        <v>ACTIVE</v>
      </c>
    </row>
    <row r="20522" spans="1:17" x14ac:dyDescent="0.25">
      <c r="A20522" t="s">
        <v>4900</v>
      </c>
      <c r="B20522">
        <v>2161</v>
      </c>
      <c r="C20522" t="s">
        <v>4965</v>
      </c>
      <c r="D20522" t="s">
        <v>4908</v>
      </c>
      <c r="E20522">
        <v>90821</v>
      </c>
      <c r="F20522" t="s">
        <v>4914</v>
      </c>
      <c r="G20522" t="s">
        <v>4913</v>
      </c>
      <c r="H20522" t="s">
        <v>4912</v>
      </c>
      <c r="I20522">
        <v>45167</v>
      </c>
      <c r="J20522">
        <v>399.95</v>
      </c>
      <c r="K20522">
        <v>407.74902500000002</v>
      </c>
      <c r="L20522">
        <v>399.95</v>
      </c>
      <c r="M20522">
        <v>399.95</v>
      </c>
      <c r="P20522">
        <v>0</v>
      </c>
      <c r="Q20522" t="str">
        <f t="shared" si="320"/>
        <v>ACTIVE</v>
      </c>
    </row>
    <row r="20523" spans="1:17" x14ac:dyDescent="0.25">
      <c r="A20523" t="s">
        <v>4900</v>
      </c>
      <c r="B20523">
        <v>1929</v>
      </c>
      <c r="C20523" t="s">
        <v>4915</v>
      </c>
      <c r="D20523" t="s">
        <v>4908</v>
      </c>
      <c r="E20523">
        <v>90822</v>
      </c>
      <c r="F20523" t="s">
        <v>4908</v>
      </c>
      <c r="G20523" t="s">
        <v>4913</v>
      </c>
      <c r="H20523" t="s">
        <v>4912</v>
      </c>
      <c r="I20523">
        <v>45167</v>
      </c>
      <c r="J20523">
        <v>25.7</v>
      </c>
      <c r="K20523">
        <v>26.201149999999998</v>
      </c>
      <c r="L20523">
        <v>25.7</v>
      </c>
      <c r="M20523">
        <v>25.7</v>
      </c>
      <c r="P20523">
        <v>0</v>
      </c>
      <c r="Q20523" t="str">
        <f t="shared" si="320"/>
        <v>ACTIVE</v>
      </c>
    </row>
    <row r="20524" spans="1:17" x14ac:dyDescent="0.25">
      <c r="A20524" t="s">
        <v>4900</v>
      </c>
      <c r="B20524">
        <v>768</v>
      </c>
      <c r="C20524" t="s">
        <v>4974</v>
      </c>
      <c r="D20524" t="s">
        <v>4908</v>
      </c>
      <c r="E20524">
        <v>90823</v>
      </c>
      <c r="F20524" t="s">
        <v>4914</v>
      </c>
      <c r="G20524" t="s">
        <v>4913</v>
      </c>
      <c r="H20524" t="s">
        <v>4912</v>
      </c>
      <c r="I20524">
        <v>45167</v>
      </c>
      <c r="J20524">
        <v>22.39</v>
      </c>
      <c r="K20524">
        <v>22.826605000000001</v>
      </c>
      <c r="L20524">
        <v>22.39</v>
      </c>
      <c r="M20524">
        <v>22.39</v>
      </c>
      <c r="P20524">
        <v>0</v>
      </c>
      <c r="Q20524" t="str">
        <f t="shared" si="320"/>
        <v>ACTIVE</v>
      </c>
    </row>
    <row r="20525" spans="1:17" x14ac:dyDescent="0.25">
      <c r="A20525" t="s">
        <v>4900</v>
      </c>
      <c r="B20525">
        <v>2161</v>
      </c>
      <c r="C20525" t="s">
        <v>4965</v>
      </c>
      <c r="D20525" t="s">
        <v>4908</v>
      </c>
      <c r="E20525">
        <v>90824</v>
      </c>
      <c r="F20525" t="s">
        <v>4914</v>
      </c>
      <c r="G20525" t="s">
        <v>4913</v>
      </c>
      <c r="H20525" t="s">
        <v>4912</v>
      </c>
      <c r="I20525">
        <v>45167</v>
      </c>
      <c r="J20525">
        <v>4.5</v>
      </c>
      <c r="K20525">
        <v>4.5877499999999998</v>
      </c>
      <c r="L20525">
        <v>4.5</v>
      </c>
      <c r="M20525">
        <v>4.5</v>
      </c>
      <c r="P20525">
        <v>0</v>
      </c>
      <c r="Q20525" t="str">
        <f t="shared" si="320"/>
        <v>ACTIVE</v>
      </c>
    </row>
    <row r="20526" spans="1:17" x14ac:dyDescent="0.25">
      <c r="A20526" t="s">
        <v>4900</v>
      </c>
      <c r="B20526">
        <v>1505</v>
      </c>
      <c r="C20526" t="s">
        <v>4992</v>
      </c>
      <c r="D20526" t="s">
        <v>4908</v>
      </c>
      <c r="E20526">
        <v>90825</v>
      </c>
      <c r="F20526" t="s">
        <v>4908</v>
      </c>
      <c r="G20526" t="s">
        <v>4913</v>
      </c>
      <c r="H20526" t="s">
        <v>4912</v>
      </c>
      <c r="I20526">
        <v>45167</v>
      </c>
      <c r="J20526">
        <v>11.25</v>
      </c>
      <c r="K20526">
        <v>11.469374999999999</v>
      </c>
      <c r="L20526">
        <v>11.25</v>
      </c>
      <c r="M20526">
        <v>11.25</v>
      </c>
      <c r="P20526">
        <v>0</v>
      </c>
      <c r="Q20526" t="str">
        <f t="shared" si="320"/>
        <v>ACTIVE</v>
      </c>
    </row>
    <row r="20527" spans="1:17" x14ac:dyDescent="0.25">
      <c r="A20527" t="s">
        <v>4900</v>
      </c>
      <c r="B20527">
        <v>1928</v>
      </c>
      <c r="C20527" t="s">
        <v>4940</v>
      </c>
      <c r="D20527" t="s">
        <v>4908</v>
      </c>
      <c r="E20527">
        <v>90826</v>
      </c>
      <c r="F20527" t="s">
        <v>4908</v>
      </c>
      <c r="G20527" t="s">
        <v>4913</v>
      </c>
      <c r="H20527" t="s">
        <v>4912</v>
      </c>
      <c r="I20527">
        <v>45167</v>
      </c>
      <c r="J20527">
        <v>16.239999999999998</v>
      </c>
      <c r="K20527">
        <v>16.55668</v>
      </c>
      <c r="L20527">
        <v>16.239999999999998</v>
      </c>
      <c r="M20527">
        <v>16.239999999999998</v>
      </c>
      <c r="P20527">
        <v>0</v>
      </c>
      <c r="Q20527" t="str">
        <f t="shared" si="320"/>
        <v>ACTIVE</v>
      </c>
    </row>
    <row r="20528" spans="1:17" x14ac:dyDescent="0.25">
      <c r="A20528" t="s">
        <v>4900</v>
      </c>
      <c r="B20528">
        <v>1928</v>
      </c>
      <c r="C20528" t="s">
        <v>4940</v>
      </c>
      <c r="D20528" t="s">
        <v>4908</v>
      </c>
      <c r="E20528">
        <v>90827</v>
      </c>
      <c r="F20528" t="s">
        <v>4908</v>
      </c>
      <c r="G20528" t="s">
        <v>4913</v>
      </c>
      <c r="H20528" t="s">
        <v>4912</v>
      </c>
      <c r="I20528">
        <v>45167</v>
      </c>
      <c r="J20528">
        <v>9.64</v>
      </c>
      <c r="K20528">
        <v>9.8279800000000002</v>
      </c>
      <c r="L20528">
        <v>9.64</v>
      </c>
      <c r="M20528">
        <v>9.64</v>
      </c>
      <c r="P20528">
        <v>0</v>
      </c>
      <c r="Q20528" t="str">
        <f t="shared" si="320"/>
        <v>ACTIVE</v>
      </c>
    </row>
    <row r="20529" spans="1:17" x14ac:dyDescent="0.25">
      <c r="A20529" t="s">
        <v>4900</v>
      </c>
      <c r="B20529">
        <v>1484</v>
      </c>
      <c r="C20529" t="s">
        <v>5075</v>
      </c>
      <c r="D20529" t="s">
        <v>4908</v>
      </c>
      <c r="E20529">
        <v>90828</v>
      </c>
      <c r="F20529" t="s">
        <v>4914</v>
      </c>
      <c r="G20529" t="s">
        <v>4913</v>
      </c>
      <c r="H20529" t="s">
        <v>4912</v>
      </c>
      <c r="I20529">
        <v>45167</v>
      </c>
      <c r="J20529">
        <v>33.799999999999997</v>
      </c>
      <c r="K20529">
        <v>34.459099999999999</v>
      </c>
      <c r="L20529">
        <v>33.799999999999997</v>
      </c>
      <c r="M20529">
        <v>33.799999999999997</v>
      </c>
      <c r="P20529">
        <v>0</v>
      </c>
      <c r="Q20529" t="str">
        <f t="shared" si="320"/>
        <v>ACTIVE</v>
      </c>
    </row>
    <row r="20530" spans="1:17" x14ac:dyDescent="0.25">
      <c r="A20530" t="s">
        <v>4900</v>
      </c>
      <c r="B20530">
        <v>2161</v>
      </c>
      <c r="C20530" t="s">
        <v>4965</v>
      </c>
      <c r="D20530" t="s">
        <v>4908</v>
      </c>
      <c r="E20530">
        <v>90829</v>
      </c>
      <c r="F20530" t="s">
        <v>4914</v>
      </c>
      <c r="G20530" t="s">
        <v>4913</v>
      </c>
      <c r="H20530" t="s">
        <v>4912</v>
      </c>
      <c r="I20530">
        <v>45167</v>
      </c>
      <c r="J20530">
        <v>10</v>
      </c>
      <c r="K20530">
        <v>10.195</v>
      </c>
      <c r="L20530">
        <v>10</v>
      </c>
      <c r="M20530">
        <v>10</v>
      </c>
      <c r="P20530">
        <v>0</v>
      </c>
      <c r="Q20530" t="str">
        <f t="shared" si="320"/>
        <v>ACTIVE</v>
      </c>
    </row>
    <row r="20531" spans="1:17" x14ac:dyDescent="0.25">
      <c r="A20531" t="s">
        <v>4900</v>
      </c>
      <c r="B20531">
        <v>602</v>
      </c>
      <c r="C20531" t="s">
        <v>4925</v>
      </c>
      <c r="D20531" t="s">
        <v>4908</v>
      </c>
      <c r="E20531">
        <v>90831</v>
      </c>
      <c r="F20531" t="s">
        <v>4914</v>
      </c>
      <c r="G20531" t="s">
        <v>4913</v>
      </c>
      <c r="H20531" t="s">
        <v>4912</v>
      </c>
      <c r="I20531">
        <v>45167</v>
      </c>
      <c r="J20531">
        <v>15.5</v>
      </c>
      <c r="K20531">
        <v>15.802250000000001</v>
      </c>
      <c r="L20531">
        <v>15.5</v>
      </c>
      <c r="M20531">
        <v>15.5</v>
      </c>
      <c r="P20531">
        <v>0</v>
      </c>
      <c r="Q20531" t="str">
        <f t="shared" si="320"/>
        <v>ACTIVE</v>
      </c>
    </row>
    <row r="20532" spans="1:17" x14ac:dyDescent="0.25">
      <c r="A20532" t="s">
        <v>4900</v>
      </c>
      <c r="B20532">
        <v>1602</v>
      </c>
      <c r="C20532" t="s">
        <v>4997</v>
      </c>
      <c r="D20532" t="s">
        <v>4908</v>
      </c>
      <c r="E20532">
        <v>90832</v>
      </c>
      <c r="F20532" t="s">
        <v>4914</v>
      </c>
      <c r="G20532" t="s">
        <v>4913</v>
      </c>
      <c r="H20532" t="s">
        <v>4912</v>
      </c>
      <c r="I20532">
        <v>45167</v>
      </c>
      <c r="J20532">
        <v>98</v>
      </c>
      <c r="K20532">
        <v>99.911000000000001</v>
      </c>
      <c r="L20532">
        <v>98</v>
      </c>
      <c r="M20532">
        <v>98</v>
      </c>
      <c r="P20532">
        <v>0</v>
      </c>
      <c r="Q20532" t="str">
        <f t="shared" si="320"/>
        <v>ACTIVE</v>
      </c>
    </row>
    <row r="20533" spans="1:17" x14ac:dyDescent="0.25">
      <c r="A20533" t="s">
        <v>4900</v>
      </c>
      <c r="B20533">
        <v>1484</v>
      </c>
      <c r="C20533" t="s">
        <v>5075</v>
      </c>
      <c r="D20533" t="s">
        <v>4908</v>
      </c>
      <c r="E20533">
        <v>90833</v>
      </c>
      <c r="F20533" t="s">
        <v>4914</v>
      </c>
      <c r="G20533" t="s">
        <v>4913</v>
      </c>
      <c r="H20533" t="s">
        <v>4912</v>
      </c>
      <c r="I20533">
        <v>45167</v>
      </c>
      <c r="J20533">
        <v>33.799999999999997</v>
      </c>
      <c r="K20533">
        <v>34.459099999999999</v>
      </c>
      <c r="L20533">
        <v>33.799999999999997</v>
      </c>
      <c r="M20533">
        <v>33.799999999999997</v>
      </c>
      <c r="P20533">
        <v>0</v>
      </c>
      <c r="Q20533" t="str">
        <f t="shared" si="320"/>
        <v>ACTIVE</v>
      </c>
    </row>
    <row r="20534" spans="1:17" x14ac:dyDescent="0.25">
      <c r="A20534" t="s">
        <v>4900</v>
      </c>
      <c r="B20534">
        <v>1018</v>
      </c>
      <c r="C20534" t="s">
        <v>5077</v>
      </c>
      <c r="D20534" t="s">
        <v>4908</v>
      </c>
      <c r="E20534">
        <v>90834</v>
      </c>
      <c r="F20534" t="s">
        <v>4914</v>
      </c>
      <c r="G20534" t="s">
        <v>4913</v>
      </c>
      <c r="H20534" t="s">
        <v>4912</v>
      </c>
      <c r="I20534">
        <v>45167</v>
      </c>
      <c r="J20534">
        <v>1075</v>
      </c>
      <c r="K20534">
        <v>1095.9625000000001</v>
      </c>
      <c r="L20534">
        <v>1075</v>
      </c>
      <c r="M20534">
        <v>1075</v>
      </c>
      <c r="P20534">
        <v>0</v>
      </c>
      <c r="Q20534" t="str">
        <f t="shared" si="320"/>
        <v>ACTIVE</v>
      </c>
    </row>
    <row r="20535" spans="1:17" x14ac:dyDescent="0.25">
      <c r="A20535" t="s">
        <v>4900</v>
      </c>
      <c r="B20535">
        <v>1424</v>
      </c>
      <c r="C20535" t="s">
        <v>1129</v>
      </c>
      <c r="D20535" t="s">
        <v>4908</v>
      </c>
      <c r="E20535">
        <v>90835</v>
      </c>
      <c r="F20535" t="s">
        <v>4908</v>
      </c>
      <c r="G20535" t="s">
        <v>4913</v>
      </c>
      <c r="H20535" t="s">
        <v>4912</v>
      </c>
      <c r="I20535">
        <v>45167</v>
      </c>
      <c r="J20535">
        <v>99</v>
      </c>
      <c r="K20535">
        <v>100.93049999999999</v>
      </c>
      <c r="L20535">
        <v>99</v>
      </c>
      <c r="M20535">
        <v>99</v>
      </c>
      <c r="P20535">
        <v>0</v>
      </c>
      <c r="Q20535" t="str">
        <f t="shared" si="320"/>
        <v>ACTIVE</v>
      </c>
    </row>
    <row r="20536" spans="1:17" x14ac:dyDescent="0.25">
      <c r="A20536" t="s">
        <v>4900</v>
      </c>
      <c r="B20536">
        <v>1424</v>
      </c>
      <c r="C20536" t="s">
        <v>1129</v>
      </c>
      <c r="D20536" t="s">
        <v>4908</v>
      </c>
      <c r="E20536">
        <v>90836</v>
      </c>
      <c r="F20536" t="s">
        <v>4908</v>
      </c>
      <c r="G20536" t="s">
        <v>4913</v>
      </c>
      <c r="H20536" t="s">
        <v>4912</v>
      </c>
      <c r="I20536">
        <v>45167</v>
      </c>
      <c r="J20536">
        <v>99</v>
      </c>
      <c r="K20536">
        <v>100.93049999999999</v>
      </c>
      <c r="L20536">
        <v>99</v>
      </c>
      <c r="M20536">
        <v>99</v>
      </c>
      <c r="P20536">
        <v>0</v>
      </c>
      <c r="Q20536" t="str">
        <f t="shared" si="320"/>
        <v>ACTIVE</v>
      </c>
    </row>
    <row r="20537" spans="1:17" x14ac:dyDescent="0.25">
      <c r="A20537" t="s">
        <v>4900</v>
      </c>
      <c r="B20537">
        <v>1424</v>
      </c>
      <c r="C20537" t="s">
        <v>1129</v>
      </c>
      <c r="D20537" t="s">
        <v>4908</v>
      </c>
      <c r="E20537">
        <v>90837</v>
      </c>
      <c r="F20537" t="s">
        <v>4908</v>
      </c>
      <c r="G20537" t="s">
        <v>4913</v>
      </c>
      <c r="H20537" t="s">
        <v>4912</v>
      </c>
      <c r="I20537">
        <v>45167</v>
      </c>
      <c r="J20537">
        <v>31</v>
      </c>
      <c r="K20537">
        <v>31.604500000000002</v>
      </c>
      <c r="L20537">
        <v>31</v>
      </c>
      <c r="M20537">
        <v>31</v>
      </c>
      <c r="P20537">
        <v>0</v>
      </c>
      <c r="Q20537" t="str">
        <f t="shared" si="320"/>
        <v>ACTIVE</v>
      </c>
    </row>
    <row r="20538" spans="1:17" x14ac:dyDescent="0.25">
      <c r="A20538" t="s">
        <v>4900</v>
      </c>
      <c r="B20538">
        <v>1042</v>
      </c>
      <c r="C20538" t="s">
        <v>5078</v>
      </c>
      <c r="D20538" t="s">
        <v>4908</v>
      </c>
      <c r="E20538">
        <v>90838</v>
      </c>
      <c r="F20538" t="s">
        <v>4914</v>
      </c>
      <c r="G20538" t="s">
        <v>4913</v>
      </c>
      <c r="H20538" t="s">
        <v>4912</v>
      </c>
      <c r="I20538">
        <v>45167</v>
      </c>
      <c r="J20538">
        <v>70.8</v>
      </c>
      <c r="K20538">
        <v>72.180599999999998</v>
      </c>
      <c r="L20538">
        <v>70.8</v>
      </c>
      <c r="M20538">
        <v>70.8</v>
      </c>
      <c r="P20538">
        <v>0</v>
      </c>
      <c r="Q20538" t="str">
        <f t="shared" si="320"/>
        <v>ACTIVE</v>
      </c>
    </row>
    <row r="20539" spans="1:17" x14ac:dyDescent="0.25">
      <c r="A20539" t="s">
        <v>4900</v>
      </c>
      <c r="B20539">
        <v>1018</v>
      </c>
      <c r="C20539" t="s">
        <v>5077</v>
      </c>
      <c r="D20539" t="s">
        <v>4908</v>
      </c>
      <c r="E20539">
        <v>90839</v>
      </c>
      <c r="F20539" t="s">
        <v>4914</v>
      </c>
      <c r="G20539" t="s">
        <v>4913</v>
      </c>
      <c r="H20539" t="s">
        <v>4912</v>
      </c>
      <c r="I20539">
        <v>45167</v>
      </c>
      <c r="J20539">
        <v>6577.6</v>
      </c>
      <c r="K20539">
        <v>6705.8631999999998</v>
      </c>
      <c r="L20539">
        <v>6577.6</v>
      </c>
      <c r="M20539">
        <v>6577.6</v>
      </c>
      <c r="P20539">
        <v>0</v>
      </c>
      <c r="Q20539" t="str">
        <f t="shared" si="320"/>
        <v>ACTIVE</v>
      </c>
    </row>
    <row r="20540" spans="1:17" x14ac:dyDescent="0.25">
      <c r="A20540" t="s">
        <v>4900</v>
      </c>
      <c r="B20540">
        <v>968</v>
      </c>
      <c r="C20540" t="s">
        <v>5001</v>
      </c>
      <c r="D20540" t="s">
        <v>4908</v>
      </c>
      <c r="E20540">
        <v>90840</v>
      </c>
      <c r="F20540" t="s">
        <v>4908</v>
      </c>
      <c r="G20540" t="s">
        <v>4913</v>
      </c>
      <c r="H20540" t="s">
        <v>4912</v>
      </c>
      <c r="I20540">
        <v>45167</v>
      </c>
      <c r="J20540">
        <v>12.6</v>
      </c>
      <c r="K20540">
        <v>12.845700000000001</v>
      </c>
      <c r="L20540">
        <v>12.6</v>
      </c>
      <c r="M20540">
        <v>12.6</v>
      </c>
      <c r="P20540">
        <v>0</v>
      </c>
      <c r="Q20540" t="str">
        <f t="shared" si="320"/>
        <v>ACTIVE</v>
      </c>
    </row>
    <row r="20541" spans="1:17" x14ac:dyDescent="0.25">
      <c r="A20541" t="s">
        <v>4900</v>
      </c>
      <c r="B20541">
        <v>2121</v>
      </c>
      <c r="C20541" t="s">
        <v>5076</v>
      </c>
      <c r="D20541" t="s">
        <v>4908</v>
      </c>
      <c r="E20541">
        <v>90841</v>
      </c>
      <c r="F20541" t="s">
        <v>4914</v>
      </c>
      <c r="G20541" t="s">
        <v>4913</v>
      </c>
      <c r="H20541" t="s">
        <v>4912</v>
      </c>
      <c r="I20541">
        <v>45167</v>
      </c>
      <c r="J20541">
        <v>2800</v>
      </c>
      <c r="K20541">
        <v>2854.6</v>
      </c>
      <c r="L20541">
        <v>2800</v>
      </c>
      <c r="M20541">
        <v>2800</v>
      </c>
      <c r="P20541">
        <v>0</v>
      </c>
      <c r="Q20541" t="str">
        <f t="shared" si="320"/>
        <v>ACTIVE</v>
      </c>
    </row>
    <row r="20542" spans="1:17" x14ac:dyDescent="0.25">
      <c r="A20542" t="s">
        <v>4900</v>
      </c>
      <c r="B20542">
        <v>1873</v>
      </c>
      <c r="C20542" t="s">
        <v>4920</v>
      </c>
      <c r="D20542" t="s">
        <v>4908</v>
      </c>
      <c r="E20542">
        <v>90842</v>
      </c>
      <c r="F20542" t="s">
        <v>4908</v>
      </c>
      <c r="G20542" t="s">
        <v>4913</v>
      </c>
      <c r="H20542" t="s">
        <v>4912</v>
      </c>
      <c r="I20542">
        <v>45167</v>
      </c>
      <c r="J20542">
        <v>46.52</v>
      </c>
      <c r="K20542">
        <v>47.427140000000001</v>
      </c>
      <c r="L20542">
        <v>46.52</v>
      </c>
      <c r="M20542">
        <v>46.52</v>
      </c>
      <c r="P20542">
        <v>0</v>
      </c>
      <c r="Q20542" t="str">
        <f t="shared" si="320"/>
        <v>ACTIVE</v>
      </c>
    </row>
    <row r="20543" spans="1:17" x14ac:dyDescent="0.25">
      <c r="A20543" t="s">
        <v>4900</v>
      </c>
      <c r="B20543">
        <v>1879</v>
      </c>
      <c r="C20543" t="s">
        <v>5058</v>
      </c>
      <c r="D20543" t="s">
        <v>4908</v>
      </c>
      <c r="E20543">
        <v>90843</v>
      </c>
      <c r="F20543" t="s">
        <v>4914</v>
      </c>
      <c r="G20543" t="s">
        <v>4913</v>
      </c>
      <c r="H20543" t="s">
        <v>4912</v>
      </c>
      <c r="I20543">
        <v>45167</v>
      </c>
      <c r="J20543">
        <v>57.34</v>
      </c>
      <c r="K20543">
        <v>58.458129999999997</v>
      </c>
      <c r="L20543">
        <v>57.34</v>
      </c>
      <c r="M20543">
        <v>57.34</v>
      </c>
      <c r="P20543">
        <v>0</v>
      </c>
      <c r="Q20543" t="str">
        <f t="shared" si="320"/>
        <v>ACTIVE</v>
      </c>
    </row>
    <row r="20544" spans="1:17" x14ac:dyDescent="0.25">
      <c r="A20544" t="s">
        <v>4900</v>
      </c>
      <c r="B20544">
        <v>971</v>
      </c>
      <c r="C20544" t="s">
        <v>3330</v>
      </c>
      <c r="D20544" t="s">
        <v>4908</v>
      </c>
      <c r="E20544">
        <v>90844</v>
      </c>
      <c r="F20544" t="s">
        <v>4914</v>
      </c>
      <c r="G20544" t="s">
        <v>4913</v>
      </c>
      <c r="H20544" t="s">
        <v>4912</v>
      </c>
      <c r="I20544">
        <v>45167</v>
      </c>
      <c r="J20544">
        <v>2131.5</v>
      </c>
      <c r="K20544">
        <v>2173.0642499999999</v>
      </c>
      <c r="L20544">
        <v>2131.5</v>
      </c>
      <c r="M20544">
        <v>2131.5</v>
      </c>
      <c r="P20544">
        <v>0</v>
      </c>
      <c r="Q20544" t="str">
        <f t="shared" si="320"/>
        <v>ACTIVE</v>
      </c>
    </row>
    <row r="20545" spans="1:17" x14ac:dyDescent="0.25">
      <c r="A20545" t="s">
        <v>4900</v>
      </c>
      <c r="B20545">
        <v>1484</v>
      </c>
      <c r="C20545" t="s">
        <v>5075</v>
      </c>
      <c r="D20545" t="s">
        <v>4908</v>
      </c>
      <c r="E20545">
        <v>90845</v>
      </c>
      <c r="F20545" t="s">
        <v>4914</v>
      </c>
      <c r="G20545" t="s">
        <v>4913</v>
      </c>
      <c r="H20545" t="s">
        <v>4912</v>
      </c>
      <c r="I20545">
        <v>45167</v>
      </c>
      <c r="J20545">
        <v>33.799999999999997</v>
      </c>
      <c r="K20545">
        <v>34.459099999999999</v>
      </c>
      <c r="L20545">
        <v>33.799999999999997</v>
      </c>
      <c r="M20545">
        <v>33.799999999999997</v>
      </c>
      <c r="P20545">
        <v>0</v>
      </c>
      <c r="Q20545" t="str">
        <f t="shared" si="320"/>
        <v>ACTIVE</v>
      </c>
    </row>
    <row r="20546" spans="1:17" x14ac:dyDescent="0.25">
      <c r="A20546" t="s">
        <v>4900</v>
      </c>
      <c r="B20546">
        <v>2187</v>
      </c>
      <c r="C20546" t="s">
        <v>5027</v>
      </c>
      <c r="D20546" t="s">
        <v>4908</v>
      </c>
      <c r="E20546">
        <v>90847</v>
      </c>
      <c r="F20546" t="s">
        <v>4914</v>
      </c>
      <c r="G20546" t="s">
        <v>4913</v>
      </c>
      <c r="H20546" t="s">
        <v>4912</v>
      </c>
      <c r="I20546">
        <v>45167</v>
      </c>
      <c r="J20546">
        <v>90.96</v>
      </c>
      <c r="K20546">
        <v>92.733720000000005</v>
      </c>
      <c r="L20546">
        <v>90.96</v>
      </c>
      <c r="M20546">
        <v>90.96</v>
      </c>
      <c r="P20546">
        <v>0</v>
      </c>
      <c r="Q20546" t="str">
        <f t="shared" ref="Q20546:Q20609" si="321">IF(P20546=0,"ACTIVE",IF(P20546&lt;=30,"1-30",IF(AND(P20546&gt;30,P20546&lt;=60),"31-60",IF(AND(P20546&gt;60,P20546&lt;=90),"61-90",IF(AND(P20546&gt;90,P20546&lt;=120),"91-120",IF(AND(P20546&gt;120,P20546&lt;=150),"121-150",IF(AND(P20546&gt;150,P20546&lt;=180),"151-180","180+")))))))</f>
        <v>ACTIVE</v>
      </c>
    </row>
    <row r="20547" spans="1:17" x14ac:dyDescent="0.25">
      <c r="A20547" t="s">
        <v>4900</v>
      </c>
      <c r="B20547">
        <v>1762</v>
      </c>
      <c r="C20547" t="s">
        <v>5074</v>
      </c>
      <c r="D20547" t="s">
        <v>4908</v>
      </c>
      <c r="E20547">
        <v>90848</v>
      </c>
      <c r="F20547" t="s">
        <v>4914</v>
      </c>
      <c r="G20547" t="s">
        <v>4913</v>
      </c>
      <c r="H20547" t="s">
        <v>4912</v>
      </c>
      <c r="I20547">
        <v>45167</v>
      </c>
      <c r="J20547">
        <v>1850</v>
      </c>
      <c r="K20547">
        <v>1886.075</v>
      </c>
      <c r="L20547">
        <v>1850</v>
      </c>
      <c r="M20547">
        <v>1850</v>
      </c>
      <c r="P20547">
        <v>0</v>
      </c>
      <c r="Q20547" t="str">
        <f t="shared" si="321"/>
        <v>ACTIVE</v>
      </c>
    </row>
    <row r="20548" spans="1:17" x14ac:dyDescent="0.25">
      <c r="A20548" t="s">
        <v>4900</v>
      </c>
      <c r="B20548">
        <v>359</v>
      </c>
      <c r="C20548" t="s">
        <v>276</v>
      </c>
      <c r="D20548" t="s">
        <v>4908</v>
      </c>
      <c r="E20548">
        <v>90850</v>
      </c>
      <c r="F20548" t="s">
        <v>4908</v>
      </c>
      <c r="G20548" t="s">
        <v>4944</v>
      </c>
      <c r="H20548" t="s">
        <v>4912</v>
      </c>
      <c r="I20548">
        <v>45167</v>
      </c>
      <c r="J20548">
        <v>1045.76</v>
      </c>
      <c r="K20548">
        <v>1066.1523199999999</v>
      </c>
      <c r="L20548">
        <v>1045.76</v>
      </c>
      <c r="M20548">
        <v>1045.76</v>
      </c>
      <c r="P20548">
        <v>0</v>
      </c>
      <c r="Q20548" t="str">
        <f t="shared" si="321"/>
        <v>ACTIVE</v>
      </c>
    </row>
    <row r="20549" spans="1:17" x14ac:dyDescent="0.25">
      <c r="A20549" t="s">
        <v>4900</v>
      </c>
      <c r="B20549">
        <v>2140</v>
      </c>
      <c r="C20549" t="s">
        <v>5073</v>
      </c>
      <c r="D20549" t="s">
        <v>4908</v>
      </c>
      <c r="E20549">
        <v>90851</v>
      </c>
      <c r="F20549" t="s">
        <v>4914</v>
      </c>
      <c r="G20549" t="s">
        <v>4913</v>
      </c>
      <c r="H20549" t="s">
        <v>4912</v>
      </c>
      <c r="I20549">
        <v>45167</v>
      </c>
      <c r="J20549">
        <v>228.73</v>
      </c>
      <c r="K20549">
        <v>233.190235</v>
      </c>
      <c r="L20549">
        <v>228.73</v>
      </c>
      <c r="M20549">
        <v>228.73</v>
      </c>
      <c r="P20549">
        <v>0</v>
      </c>
      <c r="Q20549" t="str">
        <f t="shared" si="321"/>
        <v>ACTIVE</v>
      </c>
    </row>
    <row r="20550" spans="1:17" x14ac:dyDescent="0.25">
      <c r="A20550" t="s">
        <v>4900</v>
      </c>
      <c r="B20550">
        <v>1061</v>
      </c>
      <c r="C20550" t="s">
        <v>5002</v>
      </c>
      <c r="D20550" t="s">
        <v>4908</v>
      </c>
      <c r="E20550">
        <v>90852</v>
      </c>
      <c r="F20550" t="s">
        <v>4914</v>
      </c>
      <c r="G20550" t="s">
        <v>4913</v>
      </c>
      <c r="H20550" t="s">
        <v>4912</v>
      </c>
      <c r="I20550">
        <v>45167</v>
      </c>
      <c r="J20550">
        <v>958.36</v>
      </c>
      <c r="K20550">
        <v>977.04801999999995</v>
      </c>
      <c r="L20550">
        <v>958.36</v>
      </c>
      <c r="M20550">
        <v>958.36</v>
      </c>
      <c r="P20550">
        <v>0</v>
      </c>
      <c r="Q20550" t="str">
        <f t="shared" si="321"/>
        <v>ACTIVE</v>
      </c>
    </row>
    <row r="20551" spans="1:17" x14ac:dyDescent="0.25">
      <c r="A20551" t="s">
        <v>4900</v>
      </c>
      <c r="B20551">
        <v>2113</v>
      </c>
      <c r="C20551" t="s">
        <v>4922</v>
      </c>
      <c r="D20551" t="s">
        <v>4908</v>
      </c>
      <c r="E20551">
        <v>90853</v>
      </c>
      <c r="F20551" t="s">
        <v>4914</v>
      </c>
      <c r="G20551" t="s">
        <v>4913</v>
      </c>
      <c r="H20551" t="s">
        <v>4912</v>
      </c>
      <c r="I20551">
        <v>45167</v>
      </c>
      <c r="J20551">
        <v>30.75</v>
      </c>
      <c r="K20551">
        <v>31.349625</v>
      </c>
      <c r="L20551">
        <v>30.75</v>
      </c>
      <c r="M20551">
        <v>30.75</v>
      </c>
      <c r="P20551">
        <v>0</v>
      </c>
      <c r="Q20551" t="str">
        <f t="shared" si="321"/>
        <v>ACTIVE</v>
      </c>
    </row>
    <row r="20552" spans="1:17" x14ac:dyDescent="0.25">
      <c r="A20552" t="s">
        <v>4900</v>
      </c>
      <c r="B20552">
        <v>968</v>
      </c>
      <c r="C20552" t="s">
        <v>5001</v>
      </c>
      <c r="D20552" t="s">
        <v>4908</v>
      </c>
      <c r="E20552">
        <v>90854</v>
      </c>
      <c r="F20552" t="s">
        <v>4908</v>
      </c>
      <c r="G20552" t="s">
        <v>4913</v>
      </c>
      <c r="H20552" t="s">
        <v>4912</v>
      </c>
      <c r="I20552">
        <v>45167</v>
      </c>
      <c r="J20552">
        <v>30.21</v>
      </c>
      <c r="K20552">
        <v>30.799095000000001</v>
      </c>
      <c r="L20552">
        <v>30.21</v>
      </c>
      <c r="M20552">
        <v>30.21</v>
      </c>
      <c r="P20552">
        <v>0</v>
      </c>
      <c r="Q20552" t="str">
        <f t="shared" si="321"/>
        <v>ACTIVE</v>
      </c>
    </row>
    <row r="20553" spans="1:17" x14ac:dyDescent="0.25">
      <c r="A20553" t="s">
        <v>4900</v>
      </c>
      <c r="B20553">
        <v>1361</v>
      </c>
      <c r="C20553" t="s">
        <v>1212</v>
      </c>
      <c r="D20553" t="s">
        <v>4908</v>
      </c>
      <c r="E20553">
        <v>90855</v>
      </c>
      <c r="F20553" t="s">
        <v>4914</v>
      </c>
      <c r="G20553" t="s">
        <v>4913</v>
      </c>
      <c r="H20553" t="s">
        <v>4912</v>
      </c>
      <c r="I20553">
        <v>45167</v>
      </c>
      <c r="J20553">
        <v>219.97</v>
      </c>
      <c r="K20553">
        <v>224.25941499999999</v>
      </c>
      <c r="L20553">
        <v>219.97</v>
      </c>
      <c r="M20553">
        <v>219.97</v>
      </c>
      <c r="P20553">
        <v>0</v>
      </c>
      <c r="Q20553" t="str">
        <f t="shared" si="321"/>
        <v>ACTIVE</v>
      </c>
    </row>
    <row r="20554" spans="1:17" x14ac:dyDescent="0.25">
      <c r="A20554" t="s">
        <v>4900</v>
      </c>
      <c r="B20554">
        <v>1801</v>
      </c>
      <c r="C20554" t="s">
        <v>5072</v>
      </c>
      <c r="D20554" t="s">
        <v>4908</v>
      </c>
      <c r="E20554">
        <v>90856</v>
      </c>
      <c r="F20554" t="s">
        <v>4914</v>
      </c>
      <c r="G20554" t="s">
        <v>4913</v>
      </c>
      <c r="H20554" t="s">
        <v>4912</v>
      </c>
      <c r="I20554">
        <v>45167</v>
      </c>
      <c r="J20554">
        <v>1992.89</v>
      </c>
      <c r="K20554">
        <v>2031.7513550000001</v>
      </c>
      <c r="L20554">
        <v>1992.89</v>
      </c>
      <c r="M20554">
        <v>1992.89</v>
      </c>
      <c r="P20554">
        <v>0</v>
      </c>
      <c r="Q20554" t="str">
        <f t="shared" si="321"/>
        <v>ACTIVE</v>
      </c>
    </row>
    <row r="20555" spans="1:17" x14ac:dyDescent="0.25">
      <c r="A20555" t="s">
        <v>4900</v>
      </c>
      <c r="B20555">
        <v>828</v>
      </c>
      <c r="C20555" t="s">
        <v>5071</v>
      </c>
      <c r="D20555" t="s">
        <v>4908</v>
      </c>
      <c r="E20555">
        <v>90857</v>
      </c>
      <c r="F20555" t="s">
        <v>4908</v>
      </c>
      <c r="G20555" t="s">
        <v>4913</v>
      </c>
      <c r="H20555" t="s">
        <v>4912</v>
      </c>
      <c r="I20555">
        <v>45167</v>
      </c>
      <c r="J20555">
        <v>114</v>
      </c>
      <c r="K20555">
        <v>116.223</v>
      </c>
      <c r="L20555">
        <v>114</v>
      </c>
      <c r="M20555">
        <v>114</v>
      </c>
      <c r="P20555">
        <v>0</v>
      </c>
      <c r="Q20555" t="str">
        <f t="shared" si="321"/>
        <v>ACTIVE</v>
      </c>
    </row>
    <row r="20556" spans="1:17" x14ac:dyDescent="0.25">
      <c r="A20556" t="s">
        <v>4900</v>
      </c>
      <c r="B20556">
        <v>1926</v>
      </c>
      <c r="C20556" t="s">
        <v>5070</v>
      </c>
      <c r="D20556" t="s">
        <v>4908</v>
      </c>
      <c r="E20556">
        <v>90858</v>
      </c>
      <c r="F20556" t="s">
        <v>4914</v>
      </c>
      <c r="G20556" t="s">
        <v>4913</v>
      </c>
      <c r="H20556" t="s">
        <v>4912</v>
      </c>
      <c r="I20556">
        <v>45167</v>
      </c>
      <c r="J20556">
        <v>3611.69</v>
      </c>
      <c r="K20556">
        <v>3682.1179550000002</v>
      </c>
      <c r="L20556">
        <v>3611.69</v>
      </c>
      <c r="M20556">
        <v>3611.69</v>
      </c>
      <c r="P20556">
        <v>0</v>
      </c>
      <c r="Q20556" t="str">
        <f t="shared" si="321"/>
        <v>ACTIVE</v>
      </c>
    </row>
    <row r="20557" spans="1:17" x14ac:dyDescent="0.25">
      <c r="A20557" t="s">
        <v>4900</v>
      </c>
      <c r="B20557">
        <v>1309</v>
      </c>
      <c r="C20557" t="s">
        <v>4931</v>
      </c>
      <c r="D20557" t="s">
        <v>4908</v>
      </c>
      <c r="E20557">
        <v>90859</v>
      </c>
      <c r="F20557" t="s">
        <v>4908</v>
      </c>
      <c r="G20557" t="s">
        <v>4913</v>
      </c>
      <c r="H20557" t="s">
        <v>4912</v>
      </c>
      <c r="I20557">
        <v>45167</v>
      </c>
      <c r="J20557">
        <v>634.6</v>
      </c>
      <c r="K20557">
        <v>646.97469999999998</v>
      </c>
      <c r="L20557">
        <v>634.6</v>
      </c>
      <c r="M20557">
        <v>634.6</v>
      </c>
      <c r="P20557">
        <v>0</v>
      </c>
      <c r="Q20557" t="str">
        <f t="shared" si="321"/>
        <v>ACTIVE</v>
      </c>
    </row>
    <row r="20558" spans="1:17" x14ac:dyDescent="0.25">
      <c r="A20558" t="s">
        <v>4900</v>
      </c>
      <c r="B20558">
        <v>2067</v>
      </c>
      <c r="C20558" t="s">
        <v>5023</v>
      </c>
      <c r="D20558" t="s">
        <v>4908</v>
      </c>
      <c r="E20558">
        <v>90861</v>
      </c>
      <c r="F20558" t="s">
        <v>4914</v>
      </c>
      <c r="G20558" t="s">
        <v>4913</v>
      </c>
      <c r="H20558" t="s">
        <v>4912</v>
      </c>
      <c r="I20558">
        <v>45167</v>
      </c>
      <c r="J20558">
        <v>922.77</v>
      </c>
      <c r="K20558">
        <v>940.76401499999997</v>
      </c>
      <c r="L20558">
        <v>922.77</v>
      </c>
      <c r="M20558">
        <v>922.77</v>
      </c>
      <c r="P20558">
        <v>0</v>
      </c>
      <c r="Q20558" t="str">
        <f t="shared" si="321"/>
        <v>ACTIVE</v>
      </c>
    </row>
    <row r="20559" spans="1:17" x14ac:dyDescent="0.25">
      <c r="A20559" t="s">
        <v>4900</v>
      </c>
      <c r="B20559">
        <v>2049</v>
      </c>
      <c r="C20559" t="s">
        <v>5014</v>
      </c>
      <c r="D20559" t="s">
        <v>4908</v>
      </c>
      <c r="E20559">
        <v>90863</v>
      </c>
      <c r="F20559" t="s">
        <v>4914</v>
      </c>
      <c r="G20559" t="s">
        <v>4913</v>
      </c>
      <c r="H20559" t="s">
        <v>4912</v>
      </c>
      <c r="I20559">
        <v>45167</v>
      </c>
      <c r="J20559">
        <v>68.25</v>
      </c>
      <c r="K20559">
        <v>69.580875000000006</v>
      </c>
      <c r="L20559">
        <v>68.25</v>
      </c>
      <c r="M20559">
        <v>68.25</v>
      </c>
      <c r="P20559">
        <v>0</v>
      </c>
      <c r="Q20559" t="str">
        <f t="shared" si="321"/>
        <v>ACTIVE</v>
      </c>
    </row>
    <row r="20560" spans="1:17" x14ac:dyDescent="0.25">
      <c r="A20560" t="s">
        <v>4900</v>
      </c>
      <c r="B20560">
        <v>1534</v>
      </c>
      <c r="C20560" t="s">
        <v>4959</v>
      </c>
      <c r="D20560" t="s">
        <v>4908</v>
      </c>
      <c r="E20560">
        <v>90864</v>
      </c>
      <c r="F20560" t="s">
        <v>4908</v>
      </c>
      <c r="G20560" t="s">
        <v>4913</v>
      </c>
      <c r="H20560" t="s">
        <v>4912</v>
      </c>
      <c r="I20560">
        <v>45167</v>
      </c>
      <c r="J20560">
        <v>199.74</v>
      </c>
      <c r="K20560">
        <v>203.63493</v>
      </c>
      <c r="L20560">
        <v>199.74</v>
      </c>
      <c r="M20560">
        <v>199.74</v>
      </c>
      <c r="P20560">
        <v>0</v>
      </c>
      <c r="Q20560" t="str">
        <f t="shared" si="321"/>
        <v>ACTIVE</v>
      </c>
    </row>
    <row r="20561" spans="1:17" x14ac:dyDescent="0.25">
      <c r="A20561" t="s">
        <v>4900</v>
      </c>
      <c r="B20561">
        <v>1309</v>
      </c>
      <c r="C20561" t="s">
        <v>4931</v>
      </c>
      <c r="D20561" t="s">
        <v>4908</v>
      </c>
      <c r="E20561">
        <v>90865</v>
      </c>
      <c r="F20561" t="s">
        <v>4908</v>
      </c>
      <c r="G20561" t="s">
        <v>4913</v>
      </c>
      <c r="H20561" t="s">
        <v>4912</v>
      </c>
      <c r="I20561">
        <v>45167</v>
      </c>
      <c r="J20561">
        <v>553.54999999999995</v>
      </c>
      <c r="K20561">
        <v>564.34422500000005</v>
      </c>
      <c r="L20561">
        <v>553.54999999999995</v>
      </c>
      <c r="M20561">
        <v>553.54999999999995</v>
      </c>
      <c r="P20561">
        <v>0</v>
      </c>
      <c r="Q20561" t="str">
        <f t="shared" si="321"/>
        <v>ACTIVE</v>
      </c>
    </row>
    <row r="20562" spans="1:17" x14ac:dyDescent="0.25">
      <c r="A20562" t="s">
        <v>4900</v>
      </c>
      <c r="B20562">
        <v>2153</v>
      </c>
      <c r="C20562" t="s">
        <v>5069</v>
      </c>
      <c r="D20562" t="s">
        <v>4908</v>
      </c>
      <c r="E20562">
        <v>90866</v>
      </c>
      <c r="F20562" t="s">
        <v>4908</v>
      </c>
      <c r="G20562" t="s">
        <v>4944</v>
      </c>
      <c r="H20562" t="s">
        <v>4912</v>
      </c>
      <c r="I20562">
        <v>45167</v>
      </c>
      <c r="J20562">
        <v>500</v>
      </c>
      <c r="K20562">
        <v>509.75</v>
      </c>
      <c r="L20562">
        <v>500</v>
      </c>
      <c r="M20562">
        <v>500</v>
      </c>
      <c r="P20562">
        <v>0</v>
      </c>
      <c r="Q20562" t="str">
        <f t="shared" si="321"/>
        <v>ACTIVE</v>
      </c>
    </row>
    <row r="20563" spans="1:17" x14ac:dyDescent="0.25">
      <c r="A20563" t="s">
        <v>4900</v>
      </c>
      <c r="B20563">
        <v>1602</v>
      </c>
      <c r="C20563" t="s">
        <v>4997</v>
      </c>
      <c r="D20563" t="s">
        <v>4908</v>
      </c>
      <c r="E20563">
        <v>90867</v>
      </c>
      <c r="F20563" t="s">
        <v>4908</v>
      </c>
      <c r="G20563" t="s">
        <v>4913</v>
      </c>
      <c r="H20563" t="s">
        <v>4912</v>
      </c>
      <c r="I20563">
        <v>45167</v>
      </c>
      <c r="J20563">
        <v>1104</v>
      </c>
      <c r="K20563">
        <v>1125.528</v>
      </c>
      <c r="L20563">
        <v>1104</v>
      </c>
      <c r="M20563">
        <v>1104</v>
      </c>
      <c r="P20563">
        <v>0</v>
      </c>
      <c r="Q20563" t="str">
        <f t="shared" si="321"/>
        <v>ACTIVE</v>
      </c>
    </row>
    <row r="20564" spans="1:17" x14ac:dyDescent="0.25">
      <c r="A20564" t="s">
        <v>4900</v>
      </c>
      <c r="B20564">
        <v>1383</v>
      </c>
      <c r="C20564" t="s">
        <v>1920</v>
      </c>
      <c r="D20564" t="s">
        <v>4908</v>
      </c>
      <c r="E20564">
        <v>90868</v>
      </c>
      <c r="F20564" t="s">
        <v>4914</v>
      </c>
      <c r="G20564" t="s">
        <v>4913</v>
      </c>
      <c r="H20564" t="s">
        <v>4912</v>
      </c>
      <c r="I20564">
        <v>45167</v>
      </c>
      <c r="J20564">
        <v>132.68</v>
      </c>
      <c r="K20564">
        <v>135.26725999999999</v>
      </c>
      <c r="L20564">
        <v>132.68</v>
      </c>
      <c r="M20564">
        <v>132.68</v>
      </c>
      <c r="P20564">
        <v>0</v>
      </c>
      <c r="Q20564" t="str">
        <f t="shared" si="321"/>
        <v>ACTIVE</v>
      </c>
    </row>
    <row r="20565" spans="1:17" x14ac:dyDescent="0.25">
      <c r="A20565" t="s">
        <v>4900</v>
      </c>
      <c r="B20565">
        <v>2082</v>
      </c>
      <c r="C20565" t="s">
        <v>5031</v>
      </c>
      <c r="D20565" t="s">
        <v>4908</v>
      </c>
      <c r="E20565">
        <v>90869</v>
      </c>
      <c r="F20565" t="s">
        <v>4914</v>
      </c>
      <c r="G20565" t="s">
        <v>4913</v>
      </c>
      <c r="H20565" t="s">
        <v>4912</v>
      </c>
      <c r="I20565">
        <v>45167</v>
      </c>
      <c r="J20565">
        <v>225</v>
      </c>
      <c r="K20565">
        <v>229.38749999999999</v>
      </c>
      <c r="L20565">
        <v>225</v>
      </c>
      <c r="M20565">
        <v>225</v>
      </c>
      <c r="P20565">
        <v>0</v>
      </c>
      <c r="Q20565" t="str">
        <f t="shared" si="321"/>
        <v>ACTIVE</v>
      </c>
    </row>
    <row r="20566" spans="1:17" x14ac:dyDescent="0.25">
      <c r="A20566" t="s">
        <v>4900</v>
      </c>
      <c r="B20566">
        <v>970</v>
      </c>
      <c r="C20566" t="s">
        <v>5068</v>
      </c>
      <c r="D20566" t="s">
        <v>4908</v>
      </c>
      <c r="E20566">
        <v>90871</v>
      </c>
      <c r="F20566" t="s">
        <v>4914</v>
      </c>
      <c r="G20566" t="s">
        <v>4913</v>
      </c>
      <c r="H20566" t="s">
        <v>4912</v>
      </c>
      <c r="I20566">
        <v>45167</v>
      </c>
      <c r="J20566">
        <v>225.2</v>
      </c>
      <c r="K20566">
        <v>229.59139999999999</v>
      </c>
      <c r="L20566">
        <v>225.2</v>
      </c>
      <c r="M20566">
        <v>225.2</v>
      </c>
      <c r="P20566">
        <v>0</v>
      </c>
      <c r="Q20566" t="str">
        <f t="shared" si="321"/>
        <v>ACTIVE</v>
      </c>
    </row>
    <row r="20567" spans="1:17" x14ac:dyDescent="0.25">
      <c r="A20567" t="s">
        <v>4900</v>
      </c>
      <c r="B20567">
        <v>1928</v>
      </c>
      <c r="C20567" t="s">
        <v>4940</v>
      </c>
      <c r="D20567" t="s">
        <v>4908</v>
      </c>
      <c r="E20567">
        <v>90872</v>
      </c>
      <c r="F20567" t="s">
        <v>4914</v>
      </c>
      <c r="G20567" t="s">
        <v>4913</v>
      </c>
      <c r="H20567" t="s">
        <v>4912</v>
      </c>
      <c r="I20567">
        <v>45167</v>
      </c>
      <c r="J20567">
        <v>97.98</v>
      </c>
      <c r="K20567">
        <v>99.890609999999995</v>
      </c>
      <c r="L20567">
        <v>97.98</v>
      </c>
      <c r="M20567">
        <v>97.98</v>
      </c>
      <c r="P20567">
        <v>0</v>
      </c>
      <c r="Q20567" t="str">
        <f t="shared" si="321"/>
        <v>ACTIVE</v>
      </c>
    </row>
    <row r="20568" spans="1:17" x14ac:dyDescent="0.25">
      <c r="A20568" t="s">
        <v>4900</v>
      </c>
      <c r="B20568">
        <v>1602</v>
      </c>
      <c r="C20568" t="s">
        <v>4997</v>
      </c>
      <c r="D20568" t="s">
        <v>4908</v>
      </c>
      <c r="E20568">
        <v>90873</v>
      </c>
      <c r="F20568" t="s">
        <v>4908</v>
      </c>
      <c r="G20568" t="s">
        <v>4913</v>
      </c>
      <c r="H20568" t="s">
        <v>4912</v>
      </c>
      <c r="I20568">
        <v>45167</v>
      </c>
      <c r="J20568">
        <v>50</v>
      </c>
      <c r="K20568">
        <v>50.975000000000001</v>
      </c>
      <c r="L20568">
        <v>50</v>
      </c>
      <c r="M20568">
        <v>50</v>
      </c>
      <c r="P20568">
        <v>0</v>
      </c>
      <c r="Q20568" t="str">
        <f t="shared" si="321"/>
        <v>ACTIVE</v>
      </c>
    </row>
    <row r="20569" spans="1:17" x14ac:dyDescent="0.25">
      <c r="A20569" t="s">
        <v>4900</v>
      </c>
      <c r="B20569">
        <v>1309</v>
      </c>
      <c r="C20569" t="s">
        <v>4931</v>
      </c>
      <c r="D20569" t="s">
        <v>4908</v>
      </c>
      <c r="E20569">
        <v>90874</v>
      </c>
      <c r="F20569" t="s">
        <v>4914</v>
      </c>
      <c r="G20569" t="s">
        <v>4913</v>
      </c>
      <c r="H20569" t="s">
        <v>4912</v>
      </c>
      <c r="I20569">
        <v>45167</v>
      </c>
      <c r="J20569">
        <v>190.42</v>
      </c>
      <c r="K20569">
        <v>194.13319000000001</v>
      </c>
      <c r="L20569">
        <v>190.42</v>
      </c>
      <c r="M20569">
        <v>190.42</v>
      </c>
      <c r="P20569">
        <v>0</v>
      </c>
      <c r="Q20569" t="str">
        <f t="shared" si="321"/>
        <v>ACTIVE</v>
      </c>
    </row>
    <row r="20570" spans="1:17" x14ac:dyDescent="0.25">
      <c r="A20570" t="s">
        <v>4900</v>
      </c>
      <c r="B20570">
        <v>1309</v>
      </c>
      <c r="C20570" t="s">
        <v>4931</v>
      </c>
      <c r="D20570" t="s">
        <v>4908</v>
      </c>
      <c r="E20570">
        <v>90875</v>
      </c>
      <c r="F20570" t="s">
        <v>4914</v>
      </c>
      <c r="G20570" t="s">
        <v>4913</v>
      </c>
      <c r="H20570" t="s">
        <v>4912</v>
      </c>
      <c r="I20570">
        <v>45167</v>
      </c>
      <c r="J20570">
        <v>11.38</v>
      </c>
      <c r="K20570">
        <v>11.60191</v>
      </c>
      <c r="L20570">
        <v>11.38</v>
      </c>
      <c r="M20570">
        <v>11.38</v>
      </c>
      <c r="P20570">
        <v>0</v>
      </c>
      <c r="Q20570" t="str">
        <f t="shared" si="321"/>
        <v>ACTIVE</v>
      </c>
    </row>
    <row r="20571" spans="1:17" x14ac:dyDescent="0.25">
      <c r="A20571" t="s">
        <v>4900</v>
      </c>
      <c r="B20571">
        <v>577</v>
      </c>
      <c r="C20571" t="s">
        <v>4888</v>
      </c>
      <c r="D20571" t="s">
        <v>4908</v>
      </c>
      <c r="E20571">
        <v>90876</v>
      </c>
      <c r="F20571" t="s">
        <v>4914</v>
      </c>
      <c r="G20571" t="s">
        <v>4913</v>
      </c>
      <c r="H20571" t="s">
        <v>4912</v>
      </c>
      <c r="I20571">
        <v>45167</v>
      </c>
      <c r="J20571">
        <v>9.99</v>
      </c>
      <c r="K20571">
        <v>10.184805000000001</v>
      </c>
      <c r="L20571">
        <v>9.99</v>
      </c>
      <c r="M20571">
        <v>9.99</v>
      </c>
      <c r="P20571">
        <v>0</v>
      </c>
      <c r="Q20571" t="str">
        <f t="shared" si="321"/>
        <v>ACTIVE</v>
      </c>
    </row>
    <row r="20572" spans="1:17" x14ac:dyDescent="0.25">
      <c r="A20572" t="s">
        <v>4900</v>
      </c>
      <c r="B20572">
        <v>1602</v>
      </c>
      <c r="C20572" t="s">
        <v>4997</v>
      </c>
      <c r="D20572" t="s">
        <v>4908</v>
      </c>
      <c r="E20572">
        <v>90877</v>
      </c>
      <c r="F20572" t="s">
        <v>4908</v>
      </c>
      <c r="G20572" t="s">
        <v>4913</v>
      </c>
      <c r="H20572" t="s">
        <v>4912</v>
      </c>
      <c r="I20572">
        <v>45167</v>
      </c>
      <c r="J20572">
        <v>7</v>
      </c>
      <c r="K20572">
        <v>7.1364999999999998</v>
      </c>
      <c r="L20572">
        <v>7</v>
      </c>
      <c r="M20572">
        <v>7</v>
      </c>
      <c r="P20572">
        <v>0</v>
      </c>
      <c r="Q20572" t="str">
        <f t="shared" si="321"/>
        <v>ACTIVE</v>
      </c>
    </row>
    <row r="20573" spans="1:17" x14ac:dyDescent="0.25">
      <c r="A20573" t="s">
        <v>4900</v>
      </c>
      <c r="B20573">
        <v>1068</v>
      </c>
      <c r="C20573" t="s">
        <v>477</v>
      </c>
      <c r="D20573" t="s">
        <v>4908</v>
      </c>
      <c r="E20573">
        <v>90878</v>
      </c>
      <c r="F20573" t="s">
        <v>4914</v>
      </c>
      <c r="G20573" t="s">
        <v>4913</v>
      </c>
      <c r="H20573" t="s">
        <v>4912</v>
      </c>
      <c r="I20573">
        <v>45167</v>
      </c>
      <c r="J20573">
        <v>18.98</v>
      </c>
      <c r="K20573">
        <v>19.350110000000001</v>
      </c>
      <c r="L20573">
        <v>18.98</v>
      </c>
      <c r="M20573">
        <v>18.98</v>
      </c>
      <c r="P20573">
        <v>0</v>
      </c>
      <c r="Q20573" t="str">
        <f t="shared" si="321"/>
        <v>ACTIVE</v>
      </c>
    </row>
    <row r="20574" spans="1:17" x14ac:dyDescent="0.25">
      <c r="A20574" t="s">
        <v>4900</v>
      </c>
      <c r="B20574">
        <v>2032</v>
      </c>
      <c r="C20574" t="s">
        <v>5067</v>
      </c>
      <c r="D20574" t="s">
        <v>4908</v>
      </c>
      <c r="E20574">
        <v>90879</v>
      </c>
      <c r="F20574" t="s">
        <v>4914</v>
      </c>
      <c r="G20574" t="s">
        <v>4913</v>
      </c>
      <c r="H20574" t="s">
        <v>4912</v>
      </c>
      <c r="I20574">
        <v>45167</v>
      </c>
      <c r="J20574">
        <v>303</v>
      </c>
      <c r="K20574">
        <v>308.9085</v>
      </c>
      <c r="L20574">
        <v>303</v>
      </c>
      <c r="M20574">
        <v>303</v>
      </c>
      <c r="P20574">
        <v>0</v>
      </c>
      <c r="Q20574" t="str">
        <f t="shared" si="321"/>
        <v>ACTIVE</v>
      </c>
    </row>
    <row r="20575" spans="1:17" x14ac:dyDescent="0.25">
      <c r="A20575" t="s">
        <v>4900</v>
      </c>
      <c r="B20575">
        <v>1383</v>
      </c>
      <c r="C20575" t="s">
        <v>1920</v>
      </c>
      <c r="D20575" t="s">
        <v>4908</v>
      </c>
      <c r="E20575">
        <v>90880</v>
      </c>
      <c r="F20575" t="s">
        <v>4914</v>
      </c>
      <c r="G20575" t="s">
        <v>4913</v>
      </c>
      <c r="H20575" t="s">
        <v>4912</v>
      </c>
      <c r="I20575">
        <v>45167</v>
      </c>
      <c r="J20575">
        <v>264</v>
      </c>
      <c r="K20575">
        <v>269.14800000000002</v>
      </c>
      <c r="L20575">
        <v>264</v>
      </c>
      <c r="M20575">
        <v>264</v>
      </c>
      <c r="P20575">
        <v>0</v>
      </c>
      <c r="Q20575" t="str">
        <f t="shared" si="321"/>
        <v>ACTIVE</v>
      </c>
    </row>
    <row r="20576" spans="1:17" x14ac:dyDescent="0.25">
      <c r="A20576" t="s">
        <v>4900</v>
      </c>
      <c r="B20576">
        <v>2128</v>
      </c>
      <c r="C20576" t="s">
        <v>5019</v>
      </c>
      <c r="D20576" t="s">
        <v>4908</v>
      </c>
      <c r="E20576">
        <v>90881</v>
      </c>
      <c r="F20576" t="s">
        <v>4908</v>
      </c>
      <c r="G20576" t="s">
        <v>4913</v>
      </c>
      <c r="H20576" t="s">
        <v>4912</v>
      </c>
      <c r="I20576">
        <v>45167</v>
      </c>
      <c r="J20576">
        <v>81.78</v>
      </c>
      <c r="K20576">
        <v>83.374709999999993</v>
      </c>
      <c r="L20576">
        <v>81.78</v>
      </c>
      <c r="M20576">
        <v>81.78</v>
      </c>
      <c r="P20576">
        <v>0</v>
      </c>
      <c r="Q20576" t="str">
        <f t="shared" si="321"/>
        <v>ACTIVE</v>
      </c>
    </row>
    <row r="20577" spans="1:17" x14ac:dyDescent="0.25">
      <c r="A20577" t="s">
        <v>4900</v>
      </c>
      <c r="B20577">
        <v>2102</v>
      </c>
      <c r="C20577" t="s">
        <v>5028</v>
      </c>
      <c r="D20577" t="s">
        <v>4908</v>
      </c>
      <c r="E20577">
        <v>90882</v>
      </c>
      <c r="F20577" t="s">
        <v>4914</v>
      </c>
      <c r="G20577" t="s">
        <v>4913</v>
      </c>
      <c r="H20577" t="s">
        <v>4912</v>
      </c>
      <c r="I20577">
        <v>45167</v>
      </c>
      <c r="J20577">
        <v>66.72</v>
      </c>
      <c r="K20577">
        <v>68.021039999999999</v>
      </c>
      <c r="L20577">
        <v>66.72</v>
      </c>
      <c r="M20577">
        <v>66.72</v>
      </c>
      <c r="P20577">
        <v>0</v>
      </c>
      <c r="Q20577" t="str">
        <f t="shared" si="321"/>
        <v>ACTIVE</v>
      </c>
    </row>
    <row r="20578" spans="1:17" x14ac:dyDescent="0.25">
      <c r="A20578" t="s">
        <v>4900</v>
      </c>
      <c r="B20578">
        <v>1309</v>
      </c>
      <c r="C20578" t="s">
        <v>4931</v>
      </c>
      <c r="D20578" t="s">
        <v>4908</v>
      </c>
      <c r="E20578">
        <v>90883</v>
      </c>
      <c r="F20578" t="s">
        <v>4914</v>
      </c>
      <c r="G20578" t="s">
        <v>4913</v>
      </c>
      <c r="H20578" t="s">
        <v>4912</v>
      </c>
      <c r="I20578">
        <v>45167</v>
      </c>
      <c r="J20578">
        <v>418.45</v>
      </c>
      <c r="K20578">
        <v>426.60977500000001</v>
      </c>
      <c r="L20578">
        <v>418.45</v>
      </c>
      <c r="M20578">
        <v>418.45</v>
      </c>
      <c r="P20578">
        <v>0</v>
      </c>
      <c r="Q20578" t="str">
        <f t="shared" si="321"/>
        <v>ACTIVE</v>
      </c>
    </row>
    <row r="20579" spans="1:17" x14ac:dyDescent="0.25">
      <c r="A20579" t="s">
        <v>4900</v>
      </c>
      <c r="B20579">
        <v>2102</v>
      </c>
      <c r="C20579" t="s">
        <v>5028</v>
      </c>
      <c r="D20579" t="s">
        <v>4908</v>
      </c>
      <c r="E20579">
        <v>90884</v>
      </c>
      <c r="F20579" t="s">
        <v>4908</v>
      </c>
      <c r="G20579" t="s">
        <v>4944</v>
      </c>
      <c r="H20579" t="s">
        <v>4912</v>
      </c>
      <c r="I20579">
        <v>45167</v>
      </c>
      <c r="J20579">
        <v>2000</v>
      </c>
      <c r="K20579">
        <v>2039</v>
      </c>
      <c r="L20579">
        <v>2000</v>
      </c>
      <c r="M20579">
        <v>2000</v>
      </c>
      <c r="P20579">
        <v>0</v>
      </c>
      <c r="Q20579" t="str">
        <f t="shared" si="321"/>
        <v>ACTIVE</v>
      </c>
    </row>
    <row r="20580" spans="1:17" x14ac:dyDescent="0.25">
      <c r="A20580" t="s">
        <v>4900</v>
      </c>
      <c r="B20580">
        <v>1770</v>
      </c>
      <c r="C20580" t="s">
        <v>5013</v>
      </c>
      <c r="D20580" t="s">
        <v>4908</v>
      </c>
      <c r="E20580">
        <v>90885</v>
      </c>
      <c r="F20580" t="s">
        <v>4914</v>
      </c>
      <c r="G20580" t="s">
        <v>4913</v>
      </c>
      <c r="H20580" t="s">
        <v>4912</v>
      </c>
      <c r="I20580">
        <v>45167</v>
      </c>
      <c r="J20580">
        <v>50.43</v>
      </c>
      <c r="K20580">
        <v>51.413384999999998</v>
      </c>
      <c r="L20580">
        <v>50.43</v>
      </c>
      <c r="M20580">
        <v>50.43</v>
      </c>
      <c r="P20580">
        <v>0</v>
      </c>
      <c r="Q20580" t="str">
        <f t="shared" si="321"/>
        <v>ACTIVE</v>
      </c>
    </row>
    <row r="20581" spans="1:17" x14ac:dyDescent="0.25">
      <c r="A20581" t="s">
        <v>4900</v>
      </c>
      <c r="B20581">
        <v>1261</v>
      </c>
      <c r="C20581" t="s">
        <v>4968</v>
      </c>
      <c r="D20581" t="s">
        <v>4908</v>
      </c>
      <c r="E20581">
        <v>90886</v>
      </c>
      <c r="F20581" t="s">
        <v>4908</v>
      </c>
      <c r="G20581" t="s">
        <v>4913</v>
      </c>
      <c r="H20581" t="s">
        <v>4912</v>
      </c>
      <c r="I20581">
        <v>45167</v>
      </c>
      <c r="J20581">
        <v>34.99</v>
      </c>
      <c r="K20581">
        <v>35.672305000000001</v>
      </c>
      <c r="L20581">
        <v>34.99</v>
      </c>
      <c r="M20581">
        <v>34.99</v>
      </c>
      <c r="P20581">
        <v>0</v>
      </c>
      <c r="Q20581" t="str">
        <f t="shared" si="321"/>
        <v>ACTIVE</v>
      </c>
    </row>
    <row r="20582" spans="1:17" x14ac:dyDescent="0.25">
      <c r="A20582" t="s">
        <v>4900</v>
      </c>
      <c r="B20582">
        <v>314</v>
      </c>
      <c r="C20582" t="s">
        <v>4982</v>
      </c>
      <c r="D20582" t="s">
        <v>4908</v>
      </c>
      <c r="E20582">
        <v>90887</v>
      </c>
      <c r="F20582" t="s">
        <v>4914</v>
      </c>
      <c r="G20582" t="s">
        <v>4913</v>
      </c>
      <c r="H20582" t="s">
        <v>4912</v>
      </c>
      <c r="I20582">
        <v>45167</v>
      </c>
      <c r="J20582">
        <v>42.04</v>
      </c>
      <c r="K20582">
        <v>42.859780000000001</v>
      </c>
      <c r="L20582">
        <v>42.04</v>
      </c>
      <c r="M20582">
        <v>42.04</v>
      </c>
      <c r="P20582">
        <v>0</v>
      </c>
      <c r="Q20582" t="str">
        <f t="shared" si="321"/>
        <v>ACTIVE</v>
      </c>
    </row>
    <row r="20583" spans="1:17" x14ac:dyDescent="0.25">
      <c r="A20583" t="s">
        <v>4900</v>
      </c>
      <c r="B20583">
        <v>701</v>
      </c>
      <c r="C20583" t="s">
        <v>5066</v>
      </c>
      <c r="D20583" t="s">
        <v>4908</v>
      </c>
      <c r="E20583">
        <v>90888</v>
      </c>
      <c r="F20583" t="s">
        <v>4914</v>
      </c>
      <c r="G20583" t="s">
        <v>4913</v>
      </c>
      <c r="H20583" t="s">
        <v>4912</v>
      </c>
      <c r="I20583">
        <v>45167</v>
      </c>
      <c r="J20583">
        <v>48</v>
      </c>
      <c r="K20583">
        <v>48.936</v>
      </c>
      <c r="L20583">
        <v>48</v>
      </c>
      <c r="M20583">
        <v>48</v>
      </c>
      <c r="P20583">
        <v>0</v>
      </c>
      <c r="Q20583" t="str">
        <f t="shared" si="321"/>
        <v>ACTIVE</v>
      </c>
    </row>
    <row r="20584" spans="1:17" x14ac:dyDescent="0.25">
      <c r="A20584" t="s">
        <v>4900</v>
      </c>
      <c r="B20584">
        <v>2130</v>
      </c>
      <c r="C20584" t="s">
        <v>4923</v>
      </c>
      <c r="D20584" t="s">
        <v>4908</v>
      </c>
      <c r="E20584">
        <v>90889</v>
      </c>
      <c r="F20584" t="s">
        <v>4914</v>
      </c>
      <c r="G20584" t="s">
        <v>4913</v>
      </c>
      <c r="H20584" t="s">
        <v>4912</v>
      </c>
      <c r="I20584">
        <v>45167</v>
      </c>
      <c r="J20584">
        <v>33.869999999999997</v>
      </c>
      <c r="K20584">
        <v>34.530465</v>
      </c>
      <c r="L20584">
        <v>33.869999999999997</v>
      </c>
      <c r="M20584">
        <v>33.869999999999997</v>
      </c>
      <c r="P20584">
        <v>0</v>
      </c>
      <c r="Q20584" t="str">
        <f t="shared" si="321"/>
        <v>ACTIVE</v>
      </c>
    </row>
    <row r="20585" spans="1:17" x14ac:dyDescent="0.25">
      <c r="A20585" t="s">
        <v>4900</v>
      </c>
      <c r="B20585">
        <v>1506</v>
      </c>
      <c r="C20585" t="s">
        <v>4987</v>
      </c>
      <c r="D20585" t="s">
        <v>4908</v>
      </c>
      <c r="E20585">
        <v>90890</v>
      </c>
      <c r="F20585" t="s">
        <v>4914</v>
      </c>
      <c r="G20585" t="s">
        <v>4913</v>
      </c>
      <c r="H20585" t="s">
        <v>4912</v>
      </c>
      <c r="I20585">
        <v>45167</v>
      </c>
      <c r="J20585">
        <v>508.15</v>
      </c>
      <c r="K20585">
        <v>518.05892500000004</v>
      </c>
      <c r="L20585">
        <v>508.15</v>
      </c>
      <c r="M20585">
        <v>508.15</v>
      </c>
      <c r="P20585">
        <v>0</v>
      </c>
      <c r="Q20585" t="str">
        <f t="shared" si="321"/>
        <v>ACTIVE</v>
      </c>
    </row>
    <row r="20586" spans="1:17" x14ac:dyDescent="0.25">
      <c r="A20586" t="s">
        <v>4900</v>
      </c>
      <c r="B20586">
        <v>1061</v>
      </c>
      <c r="C20586" t="s">
        <v>5002</v>
      </c>
      <c r="D20586" t="s">
        <v>4908</v>
      </c>
      <c r="E20586">
        <v>90891</v>
      </c>
      <c r="F20586" t="s">
        <v>4914</v>
      </c>
      <c r="G20586" t="s">
        <v>4913</v>
      </c>
      <c r="H20586" t="s">
        <v>4912</v>
      </c>
      <c r="I20586">
        <v>45167</v>
      </c>
      <c r="J20586">
        <v>302.57</v>
      </c>
      <c r="K20586">
        <v>308.47011500000002</v>
      </c>
      <c r="L20586">
        <v>302.57</v>
      </c>
      <c r="M20586">
        <v>302.57</v>
      </c>
      <c r="P20586">
        <v>0</v>
      </c>
      <c r="Q20586" t="str">
        <f t="shared" si="321"/>
        <v>ACTIVE</v>
      </c>
    </row>
    <row r="20587" spans="1:17" x14ac:dyDescent="0.25">
      <c r="A20587" t="s">
        <v>4900</v>
      </c>
      <c r="B20587">
        <v>2130</v>
      </c>
      <c r="C20587" t="s">
        <v>4923</v>
      </c>
      <c r="D20587" t="s">
        <v>4908</v>
      </c>
      <c r="E20587">
        <v>90892</v>
      </c>
      <c r="F20587" t="s">
        <v>4914</v>
      </c>
      <c r="G20587" t="s">
        <v>4913</v>
      </c>
      <c r="H20587" t="s">
        <v>4912</v>
      </c>
      <c r="I20587">
        <v>45167</v>
      </c>
      <c r="J20587">
        <v>24.91</v>
      </c>
      <c r="K20587">
        <v>25.395745000000002</v>
      </c>
      <c r="L20587">
        <v>24.91</v>
      </c>
      <c r="M20587">
        <v>24.91</v>
      </c>
      <c r="P20587">
        <v>0</v>
      </c>
      <c r="Q20587" t="str">
        <f t="shared" si="321"/>
        <v>ACTIVE</v>
      </c>
    </row>
    <row r="20588" spans="1:17" x14ac:dyDescent="0.25">
      <c r="A20588" t="s">
        <v>4900</v>
      </c>
      <c r="B20588">
        <v>314</v>
      </c>
      <c r="C20588" t="s">
        <v>4982</v>
      </c>
      <c r="D20588" t="s">
        <v>4908</v>
      </c>
      <c r="E20588">
        <v>90893</v>
      </c>
      <c r="F20588" t="s">
        <v>4914</v>
      </c>
      <c r="G20588" t="s">
        <v>4913</v>
      </c>
      <c r="H20588" t="s">
        <v>4912</v>
      </c>
      <c r="I20588">
        <v>45167</v>
      </c>
      <c r="J20588">
        <v>16.95</v>
      </c>
      <c r="K20588">
        <v>17.280525000000001</v>
      </c>
      <c r="L20588">
        <v>16.95</v>
      </c>
      <c r="M20588">
        <v>16.95</v>
      </c>
      <c r="P20588">
        <v>0</v>
      </c>
      <c r="Q20588" t="str">
        <f t="shared" si="321"/>
        <v>ACTIVE</v>
      </c>
    </row>
    <row r="20589" spans="1:17" x14ac:dyDescent="0.25">
      <c r="A20589" t="s">
        <v>4900</v>
      </c>
      <c r="B20589">
        <v>1261</v>
      </c>
      <c r="C20589" t="s">
        <v>4968</v>
      </c>
      <c r="D20589" t="s">
        <v>4908</v>
      </c>
      <c r="E20589">
        <v>90894</v>
      </c>
      <c r="F20589" t="s">
        <v>4914</v>
      </c>
      <c r="G20589" t="s">
        <v>4913</v>
      </c>
      <c r="H20589" t="s">
        <v>4912</v>
      </c>
      <c r="I20589">
        <v>45167</v>
      </c>
      <c r="J20589">
        <v>105.32</v>
      </c>
      <c r="K20589">
        <v>107.37374</v>
      </c>
      <c r="L20589">
        <v>105.32</v>
      </c>
      <c r="M20589">
        <v>105.32</v>
      </c>
      <c r="P20589">
        <v>0</v>
      </c>
      <c r="Q20589" t="str">
        <f t="shared" si="321"/>
        <v>ACTIVE</v>
      </c>
    </row>
    <row r="20590" spans="1:17" x14ac:dyDescent="0.25">
      <c r="A20590" t="s">
        <v>4900</v>
      </c>
      <c r="B20590">
        <v>984</v>
      </c>
      <c r="C20590" t="s">
        <v>2107</v>
      </c>
      <c r="D20590" t="s">
        <v>4908</v>
      </c>
      <c r="E20590">
        <v>90895</v>
      </c>
      <c r="F20590" t="s">
        <v>4908</v>
      </c>
      <c r="G20590" t="s">
        <v>4913</v>
      </c>
      <c r="H20590" t="s">
        <v>4912</v>
      </c>
      <c r="I20590">
        <v>45167</v>
      </c>
      <c r="J20590">
        <v>254.98</v>
      </c>
      <c r="K20590">
        <v>259.95211</v>
      </c>
      <c r="L20590">
        <v>254.98</v>
      </c>
      <c r="M20590">
        <v>254.98</v>
      </c>
      <c r="P20590">
        <v>0</v>
      </c>
      <c r="Q20590" t="str">
        <f t="shared" si="321"/>
        <v>ACTIVE</v>
      </c>
    </row>
    <row r="20591" spans="1:17" x14ac:dyDescent="0.25">
      <c r="A20591" t="s">
        <v>4900</v>
      </c>
      <c r="B20591">
        <v>1261</v>
      </c>
      <c r="C20591" t="s">
        <v>4968</v>
      </c>
      <c r="D20591" t="s">
        <v>4908</v>
      </c>
      <c r="E20591">
        <v>90896</v>
      </c>
      <c r="F20591" t="s">
        <v>4914</v>
      </c>
      <c r="G20591" t="s">
        <v>4913</v>
      </c>
      <c r="H20591" t="s">
        <v>4912</v>
      </c>
      <c r="I20591">
        <v>45167</v>
      </c>
      <c r="J20591">
        <v>15.76</v>
      </c>
      <c r="K20591">
        <v>16.067319999999999</v>
      </c>
      <c r="L20591">
        <v>15.76</v>
      </c>
      <c r="M20591">
        <v>15.76</v>
      </c>
      <c r="P20591">
        <v>0</v>
      </c>
      <c r="Q20591" t="str">
        <f t="shared" si="321"/>
        <v>ACTIVE</v>
      </c>
    </row>
    <row r="20592" spans="1:17" x14ac:dyDescent="0.25">
      <c r="A20592" t="s">
        <v>4900</v>
      </c>
      <c r="B20592">
        <v>314</v>
      </c>
      <c r="C20592" t="s">
        <v>4982</v>
      </c>
      <c r="D20592" t="s">
        <v>4908</v>
      </c>
      <c r="E20592">
        <v>90897</v>
      </c>
      <c r="F20592" t="s">
        <v>4914</v>
      </c>
      <c r="G20592" t="s">
        <v>4913</v>
      </c>
      <c r="H20592" t="s">
        <v>4912</v>
      </c>
      <c r="I20592">
        <v>45167</v>
      </c>
      <c r="J20592">
        <v>31.5</v>
      </c>
      <c r="K20592">
        <v>32.114249999999998</v>
      </c>
      <c r="L20592">
        <v>31.5</v>
      </c>
      <c r="M20592">
        <v>31.5</v>
      </c>
      <c r="P20592">
        <v>0</v>
      </c>
      <c r="Q20592" t="str">
        <f t="shared" si="321"/>
        <v>ACTIVE</v>
      </c>
    </row>
    <row r="20593" spans="1:17" x14ac:dyDescent="0.25">
      <c r="A20593" t="s">
        <v>4900</v>
      </c>
      <c r="B20593">
        <v>1309</v>
      </c>
      <c r="C20593" t="s">
        <v>4931</v>
      </c>
      <c r="D20593" t="s">
        <v>4908</v>
      </c>
      <c r="E20593">
        <v>90898</v>
      </c>
      <c r="F20593" t="s">
        <v>4914</v>
      </c>
      <c r="G20593" t="s">
        <v>4913</v>
      </c>
      <c r="H20593" t="s">
        <v>4912</v>
      </c>
      <c r="I20593">
        <v>45167</v>
      </c>
      <c r="J20593">
        <v>95</v>
      </c>
      <c r="K20593">
        <v>96.852500000000006</v>
      </c>
      <c r="L20593">
        <v>95</v>
      </c>
      <c r="M20593">
        <v>95</v>
      </c>
      <c r="P20593">
        <v>0</v>
      </c>
      <c r="Q20593" t="str">
        <f t="shared" si="321"/>
        <v>ACTIVE</v>
      </c>
    </row>
    <row r="20594" spans="1:17" x14ac:dyDescent="0.25">
      <c r="A20594" t="s">
        <v>4900</v>
      </c>
      <c r="B20594">
        <v>602</v>
      </c>
      <c r="C20594" t="s">
        <v>4925</v>
      </c>
      <c r="D20594" t="s">
        <v>4908</v>
      </c>
      <c r="E20594">
        <v>90899</v>
      </c>
      <c r="F20594" t="s">
        <v>4914</v>
      </c>
      <c r="G20594" t="s">
        <v>4913</v>
      </c>
      <c r="H20594" t="s">
        <v>4912</v>
      </c>
      <c r="I20594">
        <v>45167</v>
      </c>
      <c r="J20594">
        <v>157.41</v>
      </c>
      <c r="K20594">
        <v>160.47949499999999</v>
      </c>
      <c r="L20594">
        <v>157.41</v>
      </c>
      <c r="M20594">
        <v>157.41</v>
      </c>
      <c r="P20594">
        <v>0</v>
      </c>
      <c r="Q20594" t="str">
        <f t="shared" si="321"/>
        <v>ACTIVE</v>
      </c>
    </row>
    <row r="20595" spans="1:17" x14ac:dyDescent="0.25">
      <c r="A20595" t="s">
        <v>4900</v>
      </c>
      <c r="B20595">
        <v>1261</v>
      </c>
      <c r="C20595" t="s">
        <v>4968</v>
      </c>
      <c r="D20595" t="s">
        <v>4908</v>
      </c>
      <c r="E20595">
        <v>90900</v>
      </c>
      <c r="F20595" t="s">
        <v>4914</v>
      </c>
      <c r="G20595" t="s">
        <v>4913</v>
      </c>
      <c r="H20595" t="s">
        <v>4912</v>
      </c>
      <c r="I20595">
        <v>45167</v>
      </c>
      <c r="J20595">
        <v>5.98</v>
      </c>
      <c r="K20595">
        <v>6.0966100000000001</v>
      </c>
      <c r="L20595">
        <v>5.98</v>
      </c>
      <c r="M20595">
        <v>5.98</v>
      </c>
      <c r="P20595">
        <v>0</v>
      </c>
      <c r="Q20595" t="str">
        <f t="shared" si="321"/>
        <v>ACTIVE</v>
      </c>
    </row>
    <row r="20596" spans="1:17" x14ac:dyDescent="0.25">
      <c r="A20596" t="s">
        <v>4900</v>
      </c>
      <c r="B20596">
        <v>1015</v>
      </c>
      <c r="C20596" t="s">
        <v>5065</v>
      </c>
      <c r="D20596" t="s">
        <v>4908</v>
      </c>
      <c r="E20596">
        <v>90901</v>
      </c>
      <c r="F20596" t="s">
        <v>4908</v>
      </c>
      <c r="G20596" t="s">
        <v>4944</v>
      </c>
      <c r="H20596" t="s">
        <v>4912</v>
      </c>
      <c r="I20596">
        <v>45167</v>
      </c>
      <c r="J20596">
        <v>2000</v>
      </c>
      <c r="K20596">
        <v>2039</v>
      </c>
      <c r="L20596">
        <v>2000</v>
      </c>
      <c r="M20596">
        <v>2000</v>
      </c>
      <c r="P20596">
        <v>0</v>
      </c>
      <c r="Q20596" t="str">
        <f t="shared" si="321"/>
        <v>ACTIVE</v>
      </c>
    </row>
    <row r="20597" spans="1:17" x14ac:dyDescent="0.25">
      <c r="A20597" t="s">
        <v>4900</v>
      </c>
      <c r="B20597">
        <v>314</v>
      </c>
      <c r="C20597" t="s">
        <v>4982</v>
      </c>
      <c r="D20597" t="s">
        <v>4908</v>
      </c>
      <c r="E20597">
        <v>90902</v>
      </c>
      <c r="F20597" t="s">
        <v>4914</v>
      </c>
      <c r="G20597" t="s">
        <v>4913</v>
      </c>
      <c r="H20597" t="s">
        <v>4912</v>
      </c>
      <c r="I20597">
        <v>45167</v>
      </c>
      <c r="J20597">
        <v>18</v>
      </c>
      <c r="K20597">
        <v>18.350999999999999</v>
      </c>
      <c r="L20597">
        <v>18</v>
      </c>
      <c r="M20597">
        <v>18</v>
      </c>
      <c r="P20597">
        <v>0</v>
      </c>
      <c r="Q20597" t="str">
        <f t="shared" si="321"/>
        <v>ACTIVE</v>
      </c>
    </row>
    <row r="20598" spans="1:17" x14ac:dyDescent="0.25">
      <c r="A20598" t="s">
        <v>4900</v>
      </c>
      <c r="B20598">
        <v>1453</v>
      </c>
      <c r="C20598" t="s">
        <v>5064</v>
      </c>
      <c r="D20598" t="s">
        <v>4908</v>
      </c>
      <c r="E20598">
        <v>90903</v>
      </c>
      <c r="F20598" t="s">
        <v>4914</v>
      </c>
      <c r="G20598" t="s">
        <v>4913</v>
      </c>
      <c r="H20598" t="s">
        <v>4912</v>
      </c>
      <c r="I20598">
        <v>45167</v>
      </c>
      <c r="J20598">
        <v>1002.65</v>
      </c>
      <c r="K20598">
        <v>1022.201675</v>
      </c>
      <c r="L20598">
        <v>1002.65</v>
      </c>
      <c r="M20598">
        <v>1002.65</v>
      </c>
      <c r="P20598">
        <v>0</v>
      </c>
      <c r="Q20598" t="str">
        <f t="shared" si="321"/>
        <v>ACTIVE</v>
      </c>
    </row>
    <row r="20599" spans="1:17" x14ac:dyDescent="0.25">
      <c r="A20599" t="s">
        <v>4900</v>
      </c>
      <c r="B20599">
        <v>1309</v>
      </c>
      <c r="C20599" t="s">
        <v>4931</v>
      </c>
      <c r="D20599" t="s">
        <v>4908</v>
      </c>
      <c r="E20599">
        <v>90904</v>
      </c>
      <c r="F20599" t="s">
        <v>4914</v>
      </c>
      <c r="G20599" t="s">
        <v>4913</v>
      </c>
      <c r="H20599" t="s">
        <v>4912</v>
      </c>
      <c r="I20599">
        <v>45167</v>
      </c>
      <c r="J20599">
        <v>480</v>
      </c>
      <c r="K20599">
        <v>489.36</v>
      </c>
      <c r="L20599">
        <v>480</v>
      </c>
      <c r="M20599">
        <v>480</v>
      </c>
      <c r="P20599">
        <v>0</v>
      </c>
      <c r="Q20599" t="str">
        <f t="shared" si="321"/>
        <v>ACTIVE</v>
      </c>
    </row>
    <row r="20600" spans="1:17" x14ac:dyDescent="0.25">
      <c r="A20600" t="s">
        <v>4900</v>
      </c>
      <c r="B20600">
        <v>1424</v>
      </c>
      <c r="C20600" t="s">
        <v>1129</v>
      </c>
      <c r="D20600" t="s">
        <v>4908</v>
      </c>
      <c r="E20600">
        <v>90905</v>
      </c>
      <c r="F20600" t="s">
        <v>4908</v>
      </c>
      <c r="G20600" t="s">
        <v>4913</v>
      </c>
      <c r="H20600" t="s">
        <v>4912</v>
      </c>
      <c r="I20600">
        <v>45167</v>
      </c>
      <c r="J20600">
        <v>19.989999999999998</v>
      </c>
      <c r="K20600">
        <v>20.379805000000001</v>
      </c>
      <c r="L20600">
        <v>19.989999999999998</v>
      </c>
      <c r="M20600">
        <v>19.989999999999998</v>
      </c>
      <c r="P20600">
        <v>0</v>
      </c>
      <c r="Q20600" t="str">
        <f t="shared" si="321"/>
        <v>ACTIVE</v>
      </c>
    </row>
    <row r="20601" spans="1:17" x14ac:dyDescent="0.25">
      <c r="A20601" t="s">
        <v>4900</v>
      </c>
      <c r="B20601">
        <v>1937</v>
      </c>
      <c r="C20601" t="s">
        <v>5063</v>
      </c>
      <c r="D20601" t="s">
        <v>4908</v>
      </c>
      <c r="E20601">
        <v>90906</v>
      </c>
      <c r="F20601" t="s">
        <v>4908</v>
      </c>
      <c r="G20601" t="s">
        <v>4944</v>
      </c>
      <c r="H20601" t="s">
        <v>4912</v>
      </c>
      <c r="I20601">
        <v>45167</v>
      </c>
      <c r="J20601">
        <v>5293.76</v>
      </c>
      <c r="K20601">
        <v>5396.9883200000004</v>
      </c>
      <c r="L20601">
        <v>5293.76</v>
      </c>
      <c r="M20601">
        <v>5293.76</v>
      </c>
      <c r="P20601">
        <v>0</v>
      </c>
      <c r="Q20601" t="str">
        <f t="shared" si="321"/>
        <v>ACTIVE</v>
      </c>
    </row>
    <row r="20602" spans="1:17" x14ac:dyDescent="0.25">
      <c r="A20602" t="s">
        <v>4900</v>
      </c>
      <c r="B20602">
        <v>818</v>
      </c>
      <c r="C20602" t="s">
        <v>1286</v>
      </c>
      <c r="D20602" t="s">
        <v>4908</v>
      </c>
      <c r="E20602">
        <v>90907</v>
      </c>
      <c r="F20602" t="s">
        <v>4914</v>
      </c>
      <c r="G20602" t="s">
        <v>4913</v>
      </c>
      <c r="H20602" t="s">
        <v>4912</v>
      </c>
      <c r="I20602">
        <v>45167</v>
      </c>
      <c r="J20602">
        <v>17.95</v>
      </c>
      <c r="K20602">
        <v>18.300025000000002</v>
      </c>
      <c r="L20602">
        <v>17.95</v>
      </c>
      <c r="M20602">
        <v>17.95</v>
      </c>
      <c r="P20602">
        <v>0</v>
      </c>
      <c r="Q20602" t="str">
        <f t="shared" si="321"/>
        <v>ACTIVE</v>
      </c>
    </row>
    <row r="20603" spans="1:17" x14ac:dyDescent="0.25">
      <c r="A20603" t="s">
        <v>4900</v>
      </c>
      <c r="B20603">
        <v>314</v>
      </c>
      <c r="C20603" t="s">
        <v>4982</v>
      </c>
      <c r="D20603" t="s">
        <v>4908</v>
      </c>
      <c r="E20603">
        <v>90908</v>
      </c>
      <c r="F20603" t="s">
        <v>4908</v>
      </c>
      <c r="G20603" t="s">
        <v>4913</v>
      </c>
      <c r="H20603" t="s">
        <v>4912</v>
      </c>
      <c r="I20603">
        <v>45167</v>
      </c>
      <c r="J20603">
        <v>102.22</v>
      </c>
      <c r="K20603">
        <v>104.21329</v>
      </c>
      <c r="L20603">
        <v>102.22</v>
      </c>
      <c r="M20603">
        <v>102.22</v>
      </c>
      <c r="P20603">
        <v>0</v>
      </c>
      <c r="Q20603" t="str">
        <f t="shared" si="321"/>
        <v>ACTIVE</v>
      </c>
    </row>
    <row r="20604" spans="1:17" x14ac:dyDescent="0.25">
      <c r="A20604" t="s">
        <v>4900</v>
      </c>
      <c r="B20604">
        <v>1309</v>
      </c>
      <c r="C20604" t="s">
        <v>4931</v>
      </c>
      <c r="D20604" t="s">
        <v>4908</v>
      </c>
      <c r="E20604">
        <v>90909</v>
      </c>
      <c r="F20604" t="s">
        <v>4914</v>
      </c>
      <c r="G20604" t="s">
        <v>4913</v>
      </c>
      <c r="H20604" t="s">
        <v>4912</v>
      </c>
      <c r="I20604">
        <v>45167</v>
      </c>
      <c r="J20604">
        <v>22.5</v>
      </c>
      <c r="K20604">
        <v>22.938749999999999</v>
      </c>
      <c r="L20604">
        <v>22.5</v>
      </c>
      <c r="M20604">
        <v>22.5</v>
      </c>
      <c r="P20604">
        <v>0</v>
      </c>
      <c r="Q20604" t="str">
        <f t="shared" si="321"/>
        <v>ACTIVE</v>
      </c>
    </row>
    <row r="20605" spans="1:17" x14ac:dyDescent="0.25">
      <c r="A20605" t="s">
        <v>4900</v>
      </c>
      <c r="B20605">
        <v>879</v>
      </c>
      <c r="C20605" t="s">
        <v>5044</v>
      </c>
      <c r="D20605" t="s">
        <v>4908</v>
      </c>
      <c r="E20605">
        <v>90910</v>
      </c>
      <c r="F20605" t="s">
        <v>4914</v>
      </c>
      <c r="G20605" t="s">
        <v>4913</v>
      </c>
      <c r="H20605" t="s">
        <v>4912</v>
      </c>
      <c r="I20605">
        <v>45167</v>
      </c>
      <c r="J20605">
        <v>5</v>
      </c>
      <c r="K20605">
        <v>5.0975000000000001</v>
      </c>
      <c r="L20605">
        <v>5</v>
      </c>
      <c r="M20605">
        <v>5</v>
      </c>
      <c r="P20605">
        <v>0</v>
      </c>
      <c r="Q20605" t="str">
        <f t="shared" si="321"/>
        <v>ACTIVE</v>
      </c>
    </row>
    <row r="20606" spans="1:17" x14ac:dyDescent="0.25">
      <c r="A20606" t="s">
        <v>4900</v>
      </c>
      <c r="B20606">
        <v>314</v>
      </c>
      <c r="C20606" t="s">
        <v>4982</v>
      </c>
      <c r="D20606" t="s">
        <v>4908</v>
      </c>
      <c r="E20606">
        <v>90911</v>
      </c>
      <c r="F20606" t="s">
        <v>4914</v>
      </c>
      <c r="G20606" t="s">
        <v>4913</v>
      </c>
      <c r="H20606" t="s">
        <v>4912</v>
      </c>
      <c r="I20606">
        <v>45167</v>
      </c>
      <c r="J20606">
        <v>13.48</v>
      </c>
      <c r="K20606">
        <v>13.74286</v>
      </c>
      <c r="L20606">
        <v>13.48</v>
      </c>
      <c r="M20606">
        <v>13.48</v>
      </c>
      <c r="P20606">
        <v>0</v>
      </c>
      <c r="Q20606" t="str">
        <f t="shared" si="321"/>
        <v>ACTIVE</v>
      </c>
    </row>
    <row r="20607" spans="1:17" x14ac:dyDescent="0.25">
      <c r="A20607" t="s">
        <v>4900</v>
      </c>
      <c r="B20607">
        <v>1261</v>
      </c>
      <c r="C20607" t="s">
        <v>4968</v>
      </c>
      <c r="D20607" t="s">
        <v>4908</v>
      </c>
      <c r="E20607">
        <v>90913</v>
      </c>
      <c r="F20607" t="s">
        <v>4908</v>
      </c>
      <c r="G20607" t="s">
        <v>4944</v>
      </c>
      <c r="H20607" t="s">
        <v>4912</v>
      </c>
      <c r="I20607">
        <v>45167</v>
      </c>
      <c r="J20607">
        <v>1000</v>
      </c>
      <c r="K20607">
        <v>1019.5</v>
      </c>
      <c r="L20607">
        <v>1000</v>
      </c>
      <c r="M20607">
        <v>1000</v>
      </c>
      <c r="P20607">
        <v>0</v>
      </c>
      <c r="Q20607" t="str">
        <f t="shared" si="321"/>
        <v>ACTIVE</v>
      </c>
    </row>
    <row r="20608" spans="1:17" x14ac:dyDescent="0.25">
      <c r="A20608" t="s">
        <v>4900</v>
      </c>
      <c r="B20608">
        <v>2186</v>
      </c>
      <c r="C20608" t="s">
        <v>4918</v>
      </c>
      <c r="D20608" t="s">
        <v>4908</v>
      </c>
      <c r="E20608">
        <v>90914</v>
      </c>
      <c r="F20608" t="s">
        <v>4914</v>
      </c>
      <c r="G20608" t="s">
        <v>4913</v>
      </c>
      <c r="H20608" t="s">
        <v>4912</v>
      </c>
      <c r="I20608">
        <v>45167</v>
      </c>
      <c r="J20608">
        <v>428.84</v>
      </c>
      <c r="K20608">
        <v>437.20238000000001</v>
      </c>
      <c r="L20608">
        <v>428.84</v>
      </c>
      <c r="M20608">
        <v>428.84</v>
      </c>
      <c r="P20608">
        <v>0</v>
      </c>
      <c r="Q20608" t="str">
        <f t="shared" si="321"/>
        <v>ACTIVE</v>
      </c>
    </row>
    <row r="20609" spans="1:17" x14ac:dyDescent="0.25">
      <c r="A20609" t="s">
        <v>4900</v>
      </c>
      <c r="B20609">
        <v>935</v>
      </c>
      <c r="C20609" t="s">
        <v>5062</v>
      </c>
      <c r="D20609" t="s">
        <v>4908</v>
      </c>
      <c r="E20609">
        <v>90915</v>
      </c>
      <c r="F20609" t="s">
        <v>4908</v>
      </c>
      <c r="G20609" t="s">
        <v>4913</v>
      </c>
      <c r="H20609" t="s">
        <v>4912</v>
      </c>
      <c r="I20609">
        <v>45167</v>
      </c>
      <c r="J20609">
        <v>106.4</v>
      </c>
      <c r="K20609">
        <v>108.4748</v>
      </c>
      <c r="L20609">
        <v>106.4</v>
      </c>
      <c r="M20609">
        <v>106.4</v>
      </c>
      <c r="P20609">
        <v>0</v>
      </c>
      <c r="Q20609" t="str">
        <f t="shared" si="321"/>
        <v>ACTIVE</v>
      </c>
    </row>
    <row r="20610" spans="1:17" x14ac:dyDescent="0.25">
      <c r="A20610" t="s">
        <v>4900</v>
      </c>
      <c r="B20610">
        <v>1383</v>
      </c>
      <c r="C20610" t="s">
        <v>1920</v>
      </c>
      <c r="D20610" t="s">
        <v>4908</v>
      </c>
      <c r="E20610">
        <v>90916</v>
      </c>
      <c r="F20610" t="s">
        <v>4908</v>
      </c>
      <c r="G20610" t="s">
        <v>4913</v>
      </c>
      <c r="H20610" t="s">
        <v>4912</v>
      </c>
      <c r="I20610">
        <v>45167</v>
      </c>
      <c r="J20610">
        <v>5</v>
      </c>
      <c r="K20610">
        <v>5.0975000000000001</v>
      </c>
      <c r="L20610">
        <v>5</v>
      </c>
      <c r="M20610">
        <v>5</v>
      </c>
      <c r="P20610">
        <v>0</v>
      </c>
      <c r="Q20610" t="str">
        <f t="shared" ref="Q20610:Q20673" si="322">IF(P20610=0,"ACTIVE",IF(P20610&lt;=30,"1-30",IF(AND(P20610&gt;30,P20610&lt;=60),"31-60",IF(AND(P20610&gt;60,P20610&lt;=90),"61-90",IF(AND(P20610&gt;90,P20610&lt;=120),"91-120",IF(AND(P20610&gt;120,P20610&lt;=150),"121-150",IF(AND(P20610&gt;150,P20610&lt;=180),"151-180","180+")))))))</f>
        <v>ACTIVE</v>
      </c>
    </row>
    <row r="20611" spans="1:17" x14ac:dyDescent="0.25">
      <c r="A20611" t="s">
        <v>4900</v>
      </c>
      <c r="B20611">
        <v>2186</v>
      </c>
      <c r="C20611" t="s">
        <v>4918</v>
      </c>
      <c r="D20611" t="s">
        <v>4908</v>
      </c>
      <c r="E20611">
        <v>90917</v>
      </c>
      <c r="F20611" t="s">
        <v>4914</v>
      </c>
      <c r="G20611" t="s">
        <v>4913</v>
      </c>
      <c r="H20611" t="s">
        <v>4912</v>
      </c>
      <c r="I20611">
        <v>45167</v>
      </c>
      <c r="J20611">
        <v>63.32</v>
      </c>
      <c r="K20611">
        <v>64.554739999999995</v>
      </c>
      <c r="L20611">
        <v>63.32</v>
      </c>
      <c r="M20611">
        <v>63.32</v>
      </c>
      <c r="P20611">
        <v>0</v>
      </c>
      <c r="Q20611" t="str">
        <f t="shared" si="322"/>
        <v>ACTIVE</v>
      </c>
    </row>
    <row r="20612" spans="1:17" x14ac:dyDescent="0.25">
      <c r="A20612" t="s">
        <v>4900</v>
      </c>
      <c r="B20612">
        <v>1589</v>
      </c>
      <c r="C20612" t="s">
        <v>5061</v>
      </c>
      <c r="D20612" t="s">
        <v>4908</v>
      </c>
      <c r="E20612">
        <v>90918</v>
      </c>
      <c r="F20612" t="s">
        <v>4914</v>
      </c>
      <c r="G20612" t="s">
        <v>4913</v>
      </c>
      <c r="H20612" t="s">
        <v>4912</v>
      </c>
      <c r="I20612">
        <v>45167</v>
      </c>
      <c r="J20612">
        <v>77.099999999999994</v>
      </c>
      <c r="K20612">
        <v>78.603449999999995</v>
      </c>
      <c r="L20612">
        <v>77.099999999999994</v>
      </c>
      <c r="M20612">
        <v>77.099999999999994</v>
      </c>
      <c r="P20612">
        <v>0</v>
      </c>
      <c r="Q20612" t="str">
        <f t="shared" si="322"/>
        <v>ACTIVE</v>
      </c>
    </row>
    <row r="20613" spans="1:17" x14ac:dyDescent="0.25">
      <c r="A20613" t="s">
        <v>4900</v>
      </c>
      <c r="B20613">
        <v>1636</v>
      </c>
      <c r="C20613" t="s">
        <v>4930</v>
      </c>
      <c r="D20613" t="s">
        <v>4908</v>
      </c>
      <c r="E20613">
        <v>90919</v>
      </c>
      <c r="F20613" t="s">
        <v>4914</v>
      </c>
      <c r="G20613" t="s">
        <v>4913</v>
      </c>
      <c r="H20613" t="s">
        <v>4912</v>
      </c>
      <c r="I20613">
        <v>45167</v>
      </c>
      <c r="J20613">
        <v>90.47</v>
      </c>
      <c r="K20613">
        <v>92.234165000000004</v>
      </c>
      <c r="L20613">
        <v>90.47</v>
      </c>
      <c r="M20613">
        <v>90.47</v>
      </c>
      <c r="P20613">
        <v>0</v>
      </c>
      <c r="Q20613" t="str">
        <f t="shared" si="322"/>
        <v>ACTIVE</v>
      </c>
    </row>
    <row r="20614" spans="1:17" x14ac:dyDescent="0.25">
      <c r="A20614" t="s">
        <v>4900</v>
      </c>
      <c r="B20614">
        <v>1589</v>
      </c>
      <c r="C20614" t="s">
        <v>5061</v>
      </c>
      <c r="D20614" t="s">
        <v>4908</v>
      </c>
      <c r="E20614">
        <v>90920</v>
      </c>
      <c r="F20614" t="s">
        <v>4914</v>
      </c>
      <c r="G20614" t="s">
        <v>4913</v>
      </c>
      <c r="H20614" t="s">
        <v>4912</v>
      </c>
      <c r="I20614">
        <v>45167</v>
      </c>
      <c r="J20614">
        <v>21</v>
      </c>
      <c r="K20614">
        <v>21.409500000000001</v>
      </c>
      <c r="L20614">
        <v>21</v>
      </c>
      <c r="M20614">
        <v>21</v>
      </c>
      <c r="P20614">
        <v>0</v>
      </c>
      <c r="Q20614" t="str">
        <f t="shared" si="322"/>
        <v>ACTIVE</v>
      </c>
    </row>
    <row r="20615" spans="1:17" x14ac:dyDescent="0.25">
      <c r="A20615" t="s">
        <v>4900</v>
      </c>
      <c r="B20615">
        <v>1636</v>
      </c>
      <c r="C20615" t="s">
        <v>4930</v>
      </c>
      <c r="D20615" t="s">
        <v>4908</v>
      </c>
      <c r="E20615">
        <v>90921</v>
      </c>
      <c r="F20615" t="s">
        <v>4908</v>
      </c>
      <c r="G20615" t="s">
        <v>4913</v>
      </c>
      <c r="H20615" t="s">
        <v>4912</v>
      </c>
      <c r="I20615">
        <v>45167</v>
      </c>
      <c r="J20615">
        <v>84.98</v>
      </c>
      <c r="K20615">
        <v>86.637110000000007</v>
      </c>
      <c r="L20615">
        <v>84.98</v>
      </c>
      <c r="M20615">
        <v>84.98</v>
      </c>
      <c r="P20615">
        <v>0</v>
      </c>
      <c r="Q20615" t="str">
        <f t="shared" si="322"/>
        <v>ACTIVE</v>
      </c>
    </row>
    <row r="20616" spans="1:17" x14ac:dyDescent="0.25">
      <c r="A20616" t="s">
        <v>4900</v>
      </c>
      <c r="B20616">
        <v>1309</v>
      </c>
      <c r="C20616" t="s">
        <v>4931</v>
      </c>
      <c r="D20616" t="s">
        <v>4908</v>
      </c>
      <c r="E20616">
        <v>90922</v>
      </c>
      <c r="F20616" t="s">
        <v>4914</v>
      </c>
      <c r="G20616" t="s">
        <v>4913</v>
      </c>
      <c r="H20616" t="s">
        <v>4912</v>
      </c>
      <c r="I20616">
        <v>45167</v>
      </c>
      <c r="J20616">
        <v>28.35</v>
      </c>
      <c r="K20616">
        <v>28.902825</v>
      </c>
      <c r="L20616">
        <v>28.35</v>
      </c>
      <c r="M20616">
        <v>28.35</v>
      </c>
      <c r="P20616">
        <v>0</v>
      </c>
      <c r="Q20616" t="str">
        <f t="shared" si="322"/>
        <v>ACTIVE</v>
      </c>
    </row>
    <row r="20617" spans="1:17" x14ac:dyDescent="0.25">
      <c r="A20617" t="s">
        <v>4900</v>
      </c>
      <c r="B20617">
        <v>1856</v>
      </c>
      <c r="C20617" t="s">
        <v>4969</v>
      </c>
      <c r="D20617" t="s">
        <v>4908</v>
      </c>
      <c r="E20617">
        <v>90923</v>
      </c>
      <c r="F20617" t="s">
        <v>4908</v>
      </c>
      <c r="G20617" t="s">
        <v>4913</v>
      </c>
      <c r="H20617" t="s">
        <v>4912</v>
      </c>
      <c r="I20617">
        <v>45167</v>
      </c>
      <c r="J20617">
        <v>68.33</v>
      </c>
      <c r="K20617">
        <v>69.662435000000002</v>
      </c>
      <c r="L20617">
        <v>68.33</v>
      </c>
      <c r="M20617">
        <v>68.33</v>
      </c>
      <c r="P20617">
        <v>0</v>
      </c>
      <c r="Q20617" t="str">
        <f t="shared" si="322"/>
        <v>ACTIVE</v>
      </c>
    </row>
    <row r="20618" spans="1:17" x14ac:dyDescent="0.25">
      <c r="A20618" t="s">
        <v>4900</v>
      </c>
      <c r="B20618">
        <v>1409</v>
      </c>
      <c r="C20618" t="s">
        <v>4964</v>
      </c>
      <c r="D20618" t="s">
        <v>4908</v>
      </c>
      <c r="E20618">
        <v>90924</v>
      </c>
      <c r="F20618" t="s">
        <v>4914</v>
      </c>
      <c r="G20618" t="s">
        <v>4913</v>
      </c>
      <c r="H20618" t="s">
        <v>4912</v>
      </c>
      <c r="I20618">
        <v>45167</v>
      </c>
      <c r="J20618">
        <v>49.49</v>
      </c>
      <c r="K20618">
        <v>50.455055000000002</v>
      </c>
      <c r="L20618">
        <v>49.49</v>
      </c>
      <c r="M20618">
        <v>49.49</v>
      </c>
      <c r="P20618">
        <v>0</v>
      </c>
      <c r="Q20618" t="str">
        <f t="shared" si="322"/>
        <v>ACTIVE</v>
      </c>
    </row>
    <row r="20619" spans="1:17" x14ac:dyDescent="0.25">
      <c r="A20619" t="s">
        <v>4900</v>
      </c>
      <c r="B20619">
        <v>1264</v>
      </c>
      <c r="C20619" t="s">
        <v>5045</v>
      </c>
      <c r="D20619" t="s">
        <v>4908</v>
      </c>
      <c r="E20619">
        <v>90925</v>
      </c>
      <c r="F20619" t="s">
        <v>4908</v>
      </c>
      <c r="G20619" t="s">
        <v>4913</v>
      </c>
      <c r="H20619" t="s">
        <v>4912</v>
      </c>
      <c r="I20619">
        <v>45167</v>
      </c>
      <c r="J20619">
        <v>58.52</v>
      </c>
      <c r="K20619">
        <v>59.661140000000003</v>
      </c>
      <c r="L20619">
        <v>58.52</v>
      </c>
      <c r="M20619">
        <v>58.52</v>
      </c>
      <c r="P20619">
        <v>0</v>
      </c>
      <c r="Q20619" t="str">
        <f t="shared" si="322"/>
        <v>ACTIVE</v>
      </c>
    </row>
    <row r="20620" spans="1:17" x14ac:dyDescent="0.25">
      <c r="A20620" t="s">
        <v>4900</v>
      </c>
      <c r="B20620">
        <v>1090</v>
      </c>
      <c r="C20620" t="s">
        <v>5060</v>
      </c>
      <c r="D20620" t="s">
        <v>4908</v>
      </c>
      <c r="E20620">
        <v>90926</v>
      </c>
      <c r="F20620" t="s">
        <v>4914</v>
      </c>
      <c r="G20620" t="s">
        <v>4913</v>
      </c>
      <c r="H20620" t="s">
        <v>4912</v>
      </c>
      <c r="I20620">
        <v>45167</v>
      </c>
      <c r="J20620">
        <v>1</v>
      </c>
      <c r="K20620">
        <v>1.0195000000000001</v>
      </c>
      <c r="L20620">
        <v>1</v>
      </c>
      <c r="M20620">
        <v>1</v>
      </c>
      <c r="P20620">
        <v>0</v>
      </c>
      <c r="Q20620" t="str">
        <f t="shared" si="322"/>
        <v>ACTIVE</v>
      </c>
    </row>
    <row r="20621" spans="1:17" x14ac:dyDescent="0.25">
      <c r="A20621" t="s">
        <v>4900</v>
      </c>
      <c r="B20621">
        <v>581</v>
      </c>
      <c r="C20621" t="s">
        <v>3039</v>
      </c>
      <c r="D20621" t="s">
        <v>4908</v>
      </c>
      <c r="E20621">
        <v>90927</v>
      </c>
      <c r="F20621" t="s">
        <v>4908</v>
      </c>
      <c r="G20621" t="s">
        <v>4913</v>
      </c>
      <c r="H20621" t="s">
        <v>4912</v>
      </c>
      <c r="I20621">
        <v>45167</v>
      </c>
      <c r="J20621">
        <v>113.52</v>
      </c>
      <c r="K20621">
        <v>115.73363999999999</v>
      </c>
      <c r="L20621">
        <v>113.52</v>
      </c>
      <c r="M20621">
        <v>113.52</v>
      </c>
      <c r="P20621">
        <v>0</v>
      </c>
      <c r="Q20621" t="str">
        <f t="shared" si="322"/>
        <v>ACTIVE</v>
      </c>
    </row>
    <row r="20622" spans="1:17" x14ac:dyDescent="0.25">
      <c r="A20622" t="s">
        <v>4900</v>
      </c>
      <c r="B20622">
        <v>1929</v>
      </c>
      <c r="C20622" t="s">
        <v>4915</v>
      </c>
      <c r="D20622" t="s">
        <v>4908</v>
      </c>
      <c r="E20622">
        <v>90928</v>
      </c>
      <c r="F20622" t="s">
        <v>4914</v>
      </c>
      <c r="G20622" t="s">
        <v>4913</v>
      </c>
      <c r="H20622" t="s">
        <v>4912</v>
      </c>
      <c r="I20622">
        <v>45167</v>
      </c>
      <c r="J20622">
        <v>15</v>
      </c>
      <c r="K20622">
        <v>15.2925</v>
      </c>
      <c r="L20622">
        <v>15</v>
      </c>
      <c r="M20622">
        <v>15</v>
      </c>
      <c r="P20622">
        <v>0</v>
      </c>
      <c r="Q20622" t="str">
        <f t="shared" si="322"/>
        <v>ACTIVE</v>
      </c>
    </row>
    <row r="20623" spans="1:17" x14ac:dyDescent="0.25">
      <c r="A20623" t="s">
        <v>4900</v>
      </c>
      <c r="B20623">
        <v>1964</v>
      </c>
      <c r="C20623" t="s">
        <v>4988</v>
      </c>
      <c r="D20623" t="s">
        <v>4908</v>
      </c>
      <c r="E20623">
        <v>90929</v>
      </c>
      <c r="F20623" t="s">
        <v>4914</v>
      </c>
      <c r="G20623" t="s">
        <v>4944</v>
      </c>
      <c r="H20623" t="s">
        <v>4912</v>
      </c>
      <c r="I20623">
        <v>45167</v>
      </c>
      <c r="J20623">
        <v>4000</v>
      </c>
      <c r="K20623">
        <v>4078</v>
      </c>
      <c r="L20623">
        <v>4000</v>
      </c>
      <c r="M20623">
        <v>4000</v>
      </c>
      <c r="P20623">
        <v>0</v>
      </c>
      <c r="Q20623" t="str">
        <f t="shared" si="322"/>
        <v>ACTIVE</v>
      </c>
    </row>
    <row r="20624" spans="1:17" x14ac:dyDescent="0.25">
      <c r="A20624" t="s">
        <v>4900</v>
      </c>
      <c r="B20624">
        <v>2128</v>
      </c>
      <c r="C20624" t="s">
        <v>5019</v>
      </c>
      <c r="D20624" t="s">
        <v>4908</v>
      </c>
      <c r="E20624">
        <v>90930</v>
      </c>
      <c r="F20624" t="s">
        <v>4914</v>
      </c>
      <c r="G20624" t="s">
        <v>4913</v>
      </c>
      <c r="H20624" t="s">
        <v>4912</v>
      </c>
      <c r="I20624">
        <v>45167</v>
      </c>
      <c r="J20624">
        <v>80.790000000000006</v>
      </c>
      <c r="K20624">
        <v>82.365404999999996</v>
      </c>
      <c r="L20624">
        <v>80.790000000000006</v>
      </c>
      <c r="M20624">
        <v>80.790000000000006</v>
      </c>
      <c r="P20624">
        <v>0</v>
      </c>
      <c r="Q20624" t="str">
        <f t="shared" si="322"/>
        <v>ACTIVE</v>
      </c>
    </row>
    <row r="20625" spans="1:17" x14ac:dyDescent="0.25">
      <c r="A20625" t="s">
        <v>4900</v>
      </c>
      <c r="B20625">
        <v>1867</v>
      </c>
      <c r="C20625" t="s">
        <v>4938</v>
      </c>
      <c r="D20625" t="s">
        <v>4908</v>
      </c>
      <c r="E20625">
        <v>90931</v>
      </c>
      <c r="F20625" t="s">
        <v>4914</v>
      </c>
      <c r="G20625" t="s">
        <v>4913</v>
      </c>
      <c r="H20625" t="s">
        <v>4912</v>
      </c>
      <c r="I20625">
        <v>45167</v>
      </c>
      <c r="J20625">
        <v>100</v>
      </c>
      <c r="K20625">
        <v>101.95</v>
      </c>
      <c r="L20625">
        <v>100</v>
      </c>
      <c r="M20625">
        <v>100</v>
      </c>
      <c r="P20625">
        <v>0</v>
      </c>
      <c r="Q20625" t="str">
        <f t="shared" si="322"/>
        <v>ACTIVE</v>
      </c>
    </row>
    <row r="20626" spans="1:17" x14ac:dyDescent="0.25">
      <c r="A20626" t="s">
        <v>4900</v>
      </c>
      <c r="B20626">
        <v>1927</v>
      </c>
      <c r="C20626" t="s">
        <v>4941</v>
      </c>
      <c r="D20626" t="s">
        <v>4908</v>
      </c>
      <c r="E20626">
        <v>90932</v>
      </c>
      <c r="F20626" t="s">
        <v>4908</v>
      </c>
      <c r="G20626" t="s">
        <v>4913</v>
      </c>
      <c r="H20626" t="s">
        <v>4912</v>
      </c>
      <c r="I20626">
        <v>45167</v>
      </c>
      <c r="J20626">
        <v>24.35</v>
      </c>
      <c r="K20626">
        <v>24.824825000000001</v>
      </c>
      <c r="L20626">
        <v>24.35</v>
      </c>
      <c r="M20626">
        <v>24.35</v>
      </c>
      <c r="P20626">
        <v>0</v>
      </c>
      <c r="Q20626" t="str">
        <f t="shared" si="322"/>
        <v>ACTIVE</v>
      </c>
    </row>
    <row r="20627" spans="1:17" x14ac:dyDescent="0.25">
      <c r="A20627" t="s">
        <v>4900</v>
      </c>
      <c r="B20627">
        <v>1927</v>
      </c>
      <c r="C20627" t="s">
        <v>4941</v>
      </c>
      <c r="D20627" t="s">
        <v>4908</v>
      </c>
      <c r="E20627">
        <v>90934</v>
      </c>
      <c r="F20627" t="s">
        <v>4908</v>
      </c>
      <c r="G20627" t="s">
        <v>4913</v>
      </c>
      <c r="H20627" t="s">
        <v>4912</v>
      </c>
      <c r="I20627">
        <v>45167</v>
      </c>
      <c r="J20627">
        <v>9.15</v>
      </c>
      <c r="K20627">
        <v>9.3284249999999993</v>
      </c>
      <c r="L20627">
        <v>9.15</v>
      </c>
      <c r="M20627">
        <v>9.15</v>
      </c>
      <c r="P20627">
        <v>0</v>
      </c>
      <c r="Q20627" t="str">
        <f t="shared" si="322"/>
        <v>ACTIVE</v>
      </c>
    </row>
    <row r="20628" spans="1:17" x14ac:dyDescent="0.25">
      <c r="A20628" t="s">
        <v>4900</v>
      </c>
      <c r="B20628">
        <v>1764</v>
      </c>
      <c r="C20628" t="s">
        <v>4999</v>
      </c>
      <c r="D20628" t="s">
        <v>4908</v>
      </c>
      <c r="E20628">
        <v>90935</v>
      </c>
      <c r="F20628" t="s">
        <v>4914</v>
      </c>
      <c r="G20628" t="s">
        <v>4913</v>
      </c>
      <c r="H20628" t="s">
        <v>4912</v>
      </c>
      <c r="I20628">
        <v>45167</v>
      </c>
      <c r="J20628">
        <v>353.46</v>
      </c>
      <c r="K20628">
        <v>360.35246999999998</v>
      </c>
      <c r="L20628">
        <v>353.46</v>
      </c>
      <c r="M20628">
        <v>353.46</v>
      </c>
      <c r="P20628">
        <v>0</v>
      </c>
      <c r="Q20628" t="str">
        <f t="shared" si="322"/>
        <v>ACTIVE</v>
      </c>
    </row>
    <row r="20629" spans="1:17" x14ac:dyDescent="0.25">
      <c r="A20629" t="s">
        <v>4900</v>
      </c>
      <c r="B20629">
        <v>1929</v>
      </c>
      <c r="C20629" t="s">
        <v>4915</v>
      </c>
      <c r="D20629" t="s">
        <v>4908</v>
      </c>
      <c r="E20629">
        <v>90936</v>
      </c>
      <c r="F20629" t="s">
        <v>4914</v>
      </c>
      <c r="G20629" t="s">
        <v>4913</v>
      </c>
      <c r="H20629" t="s">
        <v>4912</v>
      </c>
      <c r="I20629">
        <v>45167</v>
      </c>
      <c r="J20629">
        <v>7</v>
      </c>
      <c r="K20629">
        <v>7.1364999999999998</v>
      </c>
      <c r="L20629">
        <v>7</v>
      </c>
      <c r="M20629">
        <v>7</v>
      </c>
      <c r="P20629">
        <v>0</v>
      </c>
      <c r="Q20629" t="str">
        <f t="shared" si="322"/>
        <v>ACTIVE</v>
      </c>
    </row>
    <row r="20630" spans="1:17" x14ac:dyDescent="0.25">
      <c r="A20630" t="s">
        <v>4900</v>
      </c>
      <c r="B20630">
        <v>1402</v>
      </c>
      <c r="C20630" t="s">
        <v>4955</v>
      </c>
      <c r="D20630" t="s">
        <v>4908</v>
      </c>
      <c r="E20630">
        <v>90937</v>
      </c>
      <c r="F20630" t="s">
        <v>4914</v>
      </c>
      <c r="G20630" t="s">
        <v>4913</v>
      </c>
      <c r="H20630" t="s">
        <v>4912</v>
      </c>
      <c r="I20630">
        <v>45167</v>
      </c>
      <c r="J20630">
        <v>60.45</v>
      </c>
      <c r="K20630">
        <v>61.628774999999997</v>
      </c>
      <c r="L20630">
        <v>60.45</v>
      </c>
      <c r="M20630">
        <v>60.45</v>
      </c>
      <c r="P20630">
        <v>0</v>
      </c>
      <c r="Q20630" t="str">
        <f t="shared" si="322"/>
        <v>ACTIVE</v>
      </c>
    </row>
    <row r="20631" spans="1:17" x14ac:dyDescent="0.25">
      <c r="A20631" t="s">
        <v>4900</v>
      </c>
      <c r="B20631">
        <v>1927</v>
      </c>
      <c r="C20631" t="s">
        <v>4941</v>
      </c>
      <c r="D20631" t="s">
        <v>4908</v>
      </c>
      <c r="E20631">
        <v>90938</v>
      </c>
      <c r="F20631" t="s">
        <v>4908</v>
      </c>
      <c r="G20631" t="s">
        <v>4913</v>
      </c>
      <c r="H20631" t="s">
        <v>4912</v>
      </c>
      <c r="I20631">
        <v>45167</v>
      </c>
      <c r="J20631">
        <v>9.15</v>
      </c>
      <c r="K20631">
        <v>9.3284249999999993</v>
      </c>
      <c r="L20631">
        <v>9.15</v>
      </c>
      <c r="M20631">
        <v>9.15</v>
      </c>
      <c r="P20631">
        <v>0</v>
      </c>
      <c r="Q20631" t="str">
        <f t="shared" si="322"/>
        <v>ACTIVE</v>
      </c>
    </row>
    <row r="20632" spans="1:17" x14ac:dyDescent="0.25">
      <c r="A20632" t="s">
        <v>4900</v>
      </c>
      <c r="B20632">
        <v>916</v>
      </c>
      <c r="C20632" t="s">
        <v>4952</v>
      </c>
      <c r="D20632" t="s">
        <v>4908</v>
      </c>
      <c r="E20632">
        <v>90939</v>
      </c>
      <c r="F20632" t="s">
        <v>4914</v>
      </c>
      <c r="G20632" t="s">
        <v>4913</v>
      </c>
      <c r="H20632" t="s">
        <v>4912</v>
      </c>
      <c r="I20632">
        <v>45167</v>
      </c>
      <c r="J20632">
        <v>34.1</v>
      </c>
      <c r="K20632">
        <v>34.764949999999999</v>
      </c>
      <c r="L20632">
        <v>34.1</v>
      </c>
      <c r="M20632">
        <v>34.1</v>
      </c>
      <c r="P20632">
        <v>0</v>
      </c>
      <c r="Q20632" t="str">
        <f t="shared" si="322"/>
        <v>ACTIVE</v>
      </c>
    </row>
    <row r="20633" spans="1:17" x14ac:dyDescent="0.25">
      <c r="A20633" t="s">
        <v>4900</v>
      </c>
      <c r="B20633">
        <v>1873</v>
      </c>
      <c r="C20633" t="s">
        <v>4920</v>
      </c>
      <c r="D20633" t="s">
        <v>4908</v>
      </c>
      <c r="E20633">
        <v>90942</v>
      </c>
      <c r="F20633" t="s">
        <v>4908</v>
      </c>
      <c r="G20633" t="s">
        <v>4913</v>
      </c>
      <c r="H20633" t="s">
        <v>4912</v>
      </c>
      <c r="I20633">
        <v>45167</v>
      </c>
      <c r="J20633">
        <v>99</v>
      </c>
      <c r="K20633">
        <v>100.93049999999999</v>
      </c>
      <c r="L20633">
        <v>99</v>
      </c>
      <c r="M20633">
        <v>99</v>
      </c>
      <c r="P20633">
        <v>0</v>
      </c>
      <c r="Q20633" t="str">
        <f t="shared" si="322"/>
        <v>ACTIVE</v>
      </c>
    </row>
    <row r="20634" spans="1:17" x14ac:dyDescent="0.25">
      <c r="A20634" t="s">
        <v>4900</v>
      </c>
      <c r="B20634">
        <v>1873</v>
      </c>
      <c r="C20634" t="s">
        <v>4920</v>
      </c>
      <c r="D20634" t="s">
        <v>4908</v>
      </c>
      <c r="E20634">
        <v>90946</v>
      </c>
      <c r="F20634" t="s">
        <v>4908</v>
      </c>
      <c r="G20634" t="s">
        <v>4913</v>
      </c>
      <c r="H20634" t="s">
        <v>4912</v>
      </c>
      <c r="I20634">
        <v>45167</v>
      </c>
      <c r="J20634">
        <v>20</v>
      </c>
      <c r="K20634">
        <v>20.39</v>
      </c>
      <c r="L20634">
        <v>20</v>
      </c>
      <c r="M20634">
        <v>20</v>
      </c>
      <c r="P20634">
        <v>0</v>
      </c>
      <c r="Q20634" t="str">
        <f t="shared" si="322"/>
        <v>ACTIVE</v>
      </c>
    </row>
    <row r="20635" spans="1:17" x14ac:dyDescent="0.25">
      <c r="A20635" t="s">
        <v>4900</v>
      </c>
      <c r="B20635">
        <v>1770</v>
      </c>
      <c r="C20635" t="s">
        <v>5013</v>
      </c>
      <c r="D20635" t="s">
        <v>4908</v>
      </c>
      <c r="E20635">
        <v>90947</v>
      </c>
      <c r="F20635" t="s">
        <v>4914</v>
      </c>
      <c r="G20635" t="s">
        <v>4944</v>
      </c>
      <c r="H20635" t="s">
        <v>4912</v>
      </c>
      <c r="I20635">
        <v>45167</v>
      </c>
      <c r="J20635">
        <v>1045</v>
      </c>
      <c r="K20635">
        <v>1065.3775000000001</v>
      </c>
      <c r="L20635">
        <v>1045</v>
      </c>
      <c r="M20635">
        <v>1045</v>
      </c>
      <c r="P20635">
        <v>0</v>
      </c>
      <c r="Q20635" t="str">
        <f t="shared" si="322"/>
        <v>ACTIVE</v>
      </c>
    </row>
    <row r="20636" spans="1:17" x14ac:dyDescent="0.25">
      <c r="A20636" t="s">
        <v>4900</v>
      </c>
      <c r="B20636">
        <v>1867</v>
      </c>
      <c r="C20636" t="s">
        <v>4938</v>
      </c>
      <c r="D20636" t="s">
        <v>4908</v>
      </c>
      <c r="E20636">
        <v>90948</v>
      </c>
      <c r="F20636" t="s">
        <v>4914</v>
      </c>
      <c r="G20636" t="s">
        <v>4913</v>
      </c>
      <c r="H20636" t="s">
        <v>4912</v>
      </c>
      <c r="I20636">
        <v>45167</v>
      </c>
      <c r="J20636">
        <v>33.54</v>
      </c>
      <c r="K20636">
        <v>34.194029999999998</v>
      </c>
      <c r="L20636">
        <v>33.54</v>
      </c>
      <c r="M20636">
        <v>33.54</v>
      </c>
      <c r="P20636">
        <v>0</v>
      </c>
      <c r="Q20636" t="str">
        <f t="shared" si="322"/>
        <v>ACTIVE</v>
      </c>
    </row>
    <row r="20637" spans="1:17" x14ac:dyDescent="0.25">
      <c r="A20637" t="s">
        <v>4900</v>
      </c>
      <c r="B20637">
        <v>894</v>
      </c>
      <c r="C20637" t="s">
        <v>5054</v>
      </c>
      <c r="D20637" t="s">
        <v>4908</v>
      </c>
      <c r="E20637">
        <v>90949</v>
      </c>
      <c r="F20637" t="s">
        <v>4908</v>
      </c>
      <c r="G20637" t="s">
        <v>4913</v>
      </c>
      <c r="H20637" t="s">
        <v>4912</v>
      </c>
      <c r="I20637">
        <v>45167</v>
      </c>
      <c r="J20637">
        <v>215.57</v>
      </c>
      <c r="K20637">
        <v>219.77361500000001</v>
      </c>
      <c r="L20637">
        <v>215.57</v>
      </c>
      <c r="M20637">
        <v>215.57</v>
      </c>
      <c r="P20637">
        <v>0</v>
      </c>
      <c r="Q20637" t="str">
        <f t="shared" si="322"/>
        <v>ACTIVE</v>
      </c>
    </row>
    <row r="20638" spans="1:17" x14ac:dyDescent="0.25">
      <c r="A20638" t="s">
        <v>4900</v>
      </c>
      <c r="B20638">
        <v>1602</v>
      </c>
      <c r="C20638" t="s">
        <v>4997</v>
      </c>
      <c r="D20638" t="s">
        <v>4908</v>
      </c>
      <c r="E20638">
        <v>90950</v>
      </c>
      <c r="F20638" t="s">
        <v>4914</v>
      </c>
      <c r="G20638" t="s">
        <v>4913</v>
      </c>
      <c r="H20638" t="s">
        <v>4912</v>
      </c>
      <c r="I20638">
        <v>45167</v>
      </c>
      <c r="J20638">
        <v>179</v>
      </c>
      <c r="K20638">
        <v>182.4905</v>
      </c>
      <c r="L20638">
        <v>179</v>
      </c>
      <c r="M20638">
        <v>179</v>
      </c>
      <c r="P20638">
        <v>0</v>
      </c>
      <c r="Q20638" t="str">
        <f t="shared" si="322"/>
        <v>ACTIVE</v>
      </c>
    </row>
    <row r="20639" spans="1:17" x14ac:dyDescent="0.25">
      <c r="A20639" t="s">
        <v>4900</v>
      </c>
      <c r="B20639">
        <v>1335</v>
      </c>
      <c r="C20639" t="s">
        <v>5059</v>
      </c>
      <c r="D20639" t="s">
        <v>4908</v>
      </c>
      <c r="E20639">
        <v>90951</v>
      </c>
      <c r="F20639" t="s">
        <v>4914</v>
      </c>
      <c r="G20639" t="s">
        <v>4944</v>
      </c>
      <c r="H20639" t="s">
        <v>4912</v>
      </c>
      <c r="I20639">
        <v>45167</v>
      </c>
      <c r="J20639">
        <v>25000</v>
      </c>
      <c r="K20639">
        <v>25487.5</v>
      </c>
      <c r="L20639">
        <v>25000</v>
      </c>
      <c r="M20639">
        <v>25000</v>
      </c>
      <c r="P20639">
        <v>0</v>
      </c>
      <c r="Q20639" t="str">
        <f t="shared" si="322"/>
        <v>ACTIVE</v>
      </c>
    </row>
    <row r="20640" spans="1:17" x14ac:dyDescent="0.25">
      <c r="A20640" t="s">
        <v>4900</v>
      </c>
      <c r="B20640">
        <v>1261</v>
      </c>
      <c r="C20640" t="s">
        <v>4968</v>
      </c>
      <c r="D20640" t="s">
        <v>4908</v>
      </c>
      <c r="E20640">
        <v>90952</v>
      </c>
      <c r="F20640" t="s">
        <v>4908</v>
      </c>
      <c r="G20640" t="s">
        <v>4913</v>
      </c>
      <c r="H20640" t="s">
        <v>4912</v>
      </c>
      <c r="I20640">
        <v>45167</v>
      </c>
      <c r="J20640">
        <v>179.13</v>
      </c>
      <c r="K20640">
        <v>182.62303499999999</v>
      </c>
      <c r="L20640">
        <v>179.13</v>
      </c>
      <c r="M20640">
        <v>179.13</v>
      </c>
      <c r="P20640">
        <v>0</v>
      </c>
      <c r="Q20640" t="str">
        <f t="shared" si="322"/>
        <v>ACTIVE</v>
      </c>
    </row>
    <row r="20641" spans="1:17" x14ac:dyDescent="0.25">
      <c r="A20641" t="s">
        <v>4900</v>
      </c>
      <c r="B20641">
        <v>1402</v>
      </c>
      <c r="C20641" t="s">
        <v>4955</v>
      </c>
      <c r="D20641" t="s">
        <v>4908</v>
      </c>
      <c r="E20641">
        <v>90954</v>
      </c>
      <c r="F20641" t="s">
        <v>4914</v>
      </c>
      <c r="G20641" t="s">
        <v>4913</v>
      </c>
      <c r="H20641" t="s">
        <v>4912</v>
      </c>
      <c r="I20641">
        <v>45167</v>
      </c>
      <c r="J20641">
        <v>71.599999999999994</v>
      </c>
      <c r="K20641">
        <v>72.996200000000002</v>
      </c>
      <c r="L20641">
        <v>71.599999999999994</v>
      </c>
      <c r="M20641">
        <v>71.599999999999994</v>
      </c>
      <c r="P20641">
        <v>0</v>
      </c>
      <c r="Q20641" t="str">
        <f t="shared" si="322"/>
        <v>ACTIVE</v>
      </c>
    </row>
    <row r="20642" spans="1:17" x14ac:dyDescent="0.25">
      <c r="A20642" t="s">
        <v>4900</v>
      </c>
      <c r="B20642">
        <v>968</v>
      </c>
      <c r="C20642" t="s">
        <v>5001</v>
      </c>
      <c r="D20642" t="s">
        <v>4908</v>
      </c>
      <c r="E20642">
        <v>90955</v>
      </c>
      <c r="F20642" t="s">
        <v>4908</v>
      </c>
      <c r="G20642" t="s">
        <v>4913</v>
      </c>
      <c r="H20642" t="s">
        <v>4912</v>
      </c>
      <c r="I20642">
        <v>45167</v>
      </c>
      <c r="J20642">
        <v>30.64</v>
      </c>
      <c r="K20642">
        <v>31.237480000000001</v>
      </c>
      <c r="L20642">
        <v>30.64</v>
      </c>
      <c r="M20642">
        <v>30.64</v>
      </c>
      <c r="P20642">
        <v>0</v>
      </c>
      <c r="Q20642" t="str">
        <f t="shared" si="322"/>
        <v>ACTIVE</v>
      </c>
    </row>
    <row r="20643" spans="1:17" x14ac:dyDescent="0.25">
      <c r="A20643" t="s">
        <v>4900</v>
      </c>
      <c r="B20643">
        <v>1879</v>
      </c>
      <c r="C20643" t="s">
        <v>5058</v>
      </c>
      <c r="D20643" t="s">
        <v>4908</v>
      </c>
      <c r="E20643">
        <v>90956</v>
      </c>
      <c r="F20643" t="s">
        <v>4914</v>
      </c>
      <c r="G20643" t="s">
        <v>4944</v>
      </c>
      <c r="H20643" t="s">
        <v>4912</v>
      </c>
      <c r="I20643">
        <v>45167</v>
      </c>
      <c r="J20643">
        <v>185.88</v>
      </c>
      <c r="K20643">
        <v>189.50466</v>
      </c>
      <c r="L20643">
        <v>185.88</v>
      </c>
      <c r="M20643">
        <v>185.88</v>
      </c>
      <c r="P20643">
        <v>0</v>
      </c>
      <c r="Q20643" t="str">
        <f t="shared" si="322"/>
        <v>ACTIVE</v>
      </c>
    </row>
    <row r="20644" spans="1:17" x14ac:dyDescent="0.25">
      <c r="A20644" t="s">
        <v>4900</v>
      </c>
      <c r="B20644">
        <v>503</v>
      </c>
      <c r="C20644" t="s">
        <v>5057</v>
      </c>
      <c r="D20644" t="s">
        <v>4908</v>
      </c>
      <c r="E20644">
        <v>90959</v>
      </c>
      <c r="F20644" t="s">
        <v>4914</v>
      </c>
      <c r="G20644" t="s">
        <v>4913</v>
      </c>
      <c r="H20644" t="s">
        <v>4912</v>
      </c>
      <c r="I20644">
        <v>45167</v>
      </c>
      <c r="J20644">
        <v>845.07</v>
      </c>
      <c r="K20644">
        <v>861.54886499999998</v>
      </c>
      <c r="L20644">
        <v>845.07</v>
      </c>
      <c r="M20644">
        <v>845.07</v>
      </c>
      <c r="P20644">
        <v>0</v>
      </c>
      <c r="Q20644" t="str">
        <f t="shared" si="322"/>
        <v>ACTIVE</v>
      </c>
    </row>
    <row r="20645" spans="1:17" x14ac:dyDescent="0.25">
      <c r="A20645" t="s">
        <v>4900</v>
      </c>
      <c r="B20645">
        <v>1099</v>
      </c>
      <c r="C20645" t="s">
        <v>5056</v>
      </c>
      <c r="D20645" t="s">
        <v>4908</v>
      </c>
      <c r="E20645">
        <v>90963</v>
      </c>
      <c r="F20645" t="s">
        <v>4908</v>
      </c>
      <c r="G20645" t="s">
        <v>4913</v>
      </c>
      <c r="H20645" t="s">
        <v>4912</v>
      </c>
      <c r="I20645">
        <v>45167</v>
      </c>
      <c r="J20645">
        <v>44.73</v>
      </c>
      <c r="K20645">
        <v>45.602235</v>
      </c>
      <c r="L20645">
        <v>44.73</v>
      </c>
      <c r="M20645">
        <v>44.73</v>
      </c>
      <c r="P20645">
        <v>0</v>
      </c>
      <c r="Q20645" t="str">
        <f t="shared" si="322"/>
        <v>ACTIVE</v>
      </c>
    </row>
    <row r="20646" spans="1:17" x14ac:dyDescent="0.25">
      <c r="A20646" t="s">
        <v>4900</v>
      </c>
      <c r="B20646">
        <v>1261</v>
      </c>
      <c r="C20646" t="s">
        <v>4968</v>
      </c>
      <c r="D20646" t="s">
        <v>4908</v>
      </c>
      <c r="E20646">
        <v>90964</v>
      </c>
      <c r="F20646" t="s">
        <v>4908</v>
      </c>
      <c r="G20646" t="s">
        <v>4913</v>
      </c>
      <c r="H20646" t="s">
        <v>4912</v>
      </c>
      <c r="I20646">
        <v>45167</v>
      </c>
      <c r="J20646">
        <v>151.71</v>
      </c>
      <c r="K20646">
        <v>154.66834499999999</v>
      </c>
      <c r="L20646">
        <v>151.71</v>
      </c>
      <c r="M20646">
        <v>151.71</v>
      </c>
      <c r="P20646">
        <v>0</v>
      </c>
      <c r="Q20646" t="str">
        <f t="shared" si="322"/>
        <v>ACTIVE</v>
      </c>
    </row>
    <row r="20647" spans="1:17" x14ac:dyDescent="0.25">
      <c r="A20647" t="s">
        <v>4900</v>
      </c>
      <c r="B20647">
        <v>2142</v>
      </c>
      <c r="C20647" t="s">
        <v>4947</v>
      </c>
      <c r="D20647" t="s">
        <v>4908</v>
      </c>
      <c r="E20647">
        <v>90966</v>
      </c>
      <c r="F20647" t="s">
        <v>4914</v>
      </c>
      <c r="G20647" t="s">
        <v>4913</v>
      </c>
      <c r="H20647" t="s">
        <v>4912</v>
      </c>
      <c r="I20647">
        <v>45167</v>
      </c>
      <c r="J20647">
        <v>9.9</v>
      </c>
      <c r="K20647">
        <v>10.09305</v>
      </c>
      <c r="L20647">
        <v>9.9</v>
      </c>
      <c r="M20647">
        <v>9.9</v>
      </c>
      <c r="P20647">
        <v>0</v>
      </c>
      <c r="Q20647" t="str">
        <f t="shared" si="322"/>
        <v>ACTIVE</v>
      </c>
    </row>
    <row r="20648" spans="1:17" x14ac:dyDescent="0.25">
      <c r="A20648" t="s">
        <v>4900</v>
      </c>
      <c r="B20648">
        <v>1977</v>
      </c>
      <c r="C20648" t="s">
        <v>5055</v>
      </c>
      <c r="D20648" t="s">
        <v>4908</v>
      </c>
      <c r="E20648">
        <v>90968</v>
      </c>
      <c r="F20648" t="s">
        <v>4914</v>
      </c>
      <c r="G20648" t="s">
        <v>4913</v>
      </c>
      <c r="H20648" t="s">
        <v>4912</v>
      </c>
      <c r="I20648">
        <v>45167</v>
      </c>
      <c r="J20648">
        <v>178.27</v>
      </c>
      <c r="K20648">
        <v>181.74626499999999</v>
      </c>
      <c r="L20648">
        <v>178.27</v>
      </c>
      <c r="M20648">
        <v>178.27</v>
      </c>
      <c r="P20648">
        <v>0</v>
      </c>
      <c r="Q20648" t="str">
        <f t="shared" si="322"/>
        <v>ACTIVE</v>
      </c>
    </row>
    <row r="20649" spans="1:17" x14ac:dyDescent="0.25">
      <c r="A20649" t="s">
        <v>4900</v>
      </c>
      <c r="B20649">
        <v>1927</v>
      </c>
      <c r="C20649" t="s">
        <v>4941</v>
      </c>
      <c r="D20649" t="s">
        <v>4908</v>
      </c>
      <c r="E20649">
        <v>90969</v>
      </c>
      <c r="F20649" t="s">
        <v>4908</v>
      </c>
      <c r="G20649" t="s">
        <v>4913</v>
      </c>
      <c r="H20649" t="s">
        <v>4912</v>
      </c>
      <c r="I20649">
        <v>45166</v>
      </c>
      <c r="J20649">
        <v>33.25</v>
      </c>
      <c r="K20649">
        <v>33.898375000000001</v>
      </c>
      <c r="L20649">
        <v>33.25</v>
      </c>
      <c r="M20649">
        <v>33.25</v>
      </c>
      <c r="P20649">
        <v>0</v>
      </c>
      <c r="Q20649" t="str">
        <f t="shared" si="322"/>
        <v>ACTIVE</v>
      </c>
    </row>
    <row r="20650" spans="1:17" x14ac:dyDescent="0.25">
      <c r="A20650" t="s">
        <v>4900</v>
      </c>
      <c r="B20650">
        <v>1602</v>
      </c>
      <c r="C20650" t="s">
        <v>4997</v>
      </c>
      <c r="D20650" t="s">
        <v>4908</v>
      </c>
      <c r="E20650">
        <v>90970</v>
      </c>
      <c r="F20650" t="s">
        <v>4908</v>
      </c>
      <c r="G20650" t="s">
        <v>4913</v>
      </c>
      <c r="H20650" t="s">
        <v>4912</v>
      </c>
      <c r="I20650">
        <v>45166</v>
      </c>
      <c r="J20650">
        <v>25.11</v>
      </c>
      <c r="K20650">
        <v>25.599644999999999</v>
      </c>
      <c r="L20650">
        <v>25.11</v>
      </c>
      <c r="M20650">
        <v>25.11</v>
      </c>
      <c r="P20650">
        <v>0</v>
      </c>
      <c r="Q20650" t="str">
        <f t="shared" si="322"/>
        <v>ACTIVE</v>
      </c>
    </row>
    <row r="20651" spans="1:17" x14ac:dyDescent="0.25">
      <c r="A20651" t="s">
        <v>4900</v>
      </c>
      <c r="B20651">
        <v>1383</v>
      </c>
      <c r="C20651" t="s">
        <v>1920</v>
      </c>
      <c r="D20651" t="s">
        <v>4908</v>
      </c>
      <c r="E20651">
        <v>90972</v>
      </c>
      <c r="F20651" t="s">
        <v>4914</v>
      </c>
      <c r="G20651" t="s">
        <v>4913</v>
      </c>
      <c r="H20651" t="s">
        <v>4912</v>
      </c>
      <c r="I20651">
        <v>45167</v>
      </c>
      <c r="J20651">
        <v>10.3</v>
      </c>
      <c r="K20651">
        <v>10.50085</v>
      </c>
      <c r="L20651">
        <v>10.3</v>
      </c>
      <c r="M20651">
        <v>10.3</v>
      </c>
      <c r="P20651">
        <v>0</v>
      </c>
      <c r="Q20651" t="str">
        <f t="shared" si="322"/>
        <v>ACTIVE</v>
      </c>
    </row>
    <row r="20652" spans="1:17" x14ac:dyDescent="0.25">
      <c r="A20652" t="s">
        <v>4900</v>
      </c>
      <c r="B20652">
        <v>1361</v>
      </c>
      <c r="C20652" t="s">
        <v>1212</v>
      </c>
      <c r="D20652" t="s">
        <v>4908</v>
      </c>
      <c r="E20652">
        <v>90974</v>
      </c>
      <c r="F20652" t="s">
        <v>4908</v>
      </c>
      <c r="G20652" t="s">
        <v>4913</v>
      </c>
      <c r="H20652" t="s">
        <v>4912</v>
      </c>
      <c r="I20652">
        <v>45167</v>
      </c>
      <c r="J20652">
        <v>159.6</v>
      </c>
      <c r="K20652">
        <v>162.7122</v>
      </c>
      <c r="L20652">
        <v>159.6</v>
      </c>
      <c r="M20652">
        <v>159.6</v>
      </c>
      <c r="P20652">
        <v>0</v>
      </c>
      <c r="Q20652" t="str">
        <f t="shared" si="322"/>
        <v>ACTIVE</v>
      </c>
    </row>
    <row r="20653" spans="1:17" x14ac:dyDescent="0.25">
      <c r="A20653" t="s">
        <v>4900</v>
      </c>
      <c r="B20653">
        <v>602</v>
      </c>
      <c r="C20653" t="s">
        <v>4925</v>
      </c>
      <c r="D20653" t="s">
        <v>4908</v>
      </c>
      <c r="E20653">
        <v>90975</v>
      </c>
      <c r="F20653" t="s">
        <v>4908</v>
      </c>
      <c r="G20653" t="s">
        <v>4913</v>
      </c>
      <c r="H20653" t="s">
        <v>4912</v>
      </c>
      <c r="I20653">
        <v>45167</v>
      </c>
      <c r="J20653">
        <v>44.27</v>
      </c>
      <c r="K20653">
        <v>45.133265000000002</v>
      </c>
      <c r="L20653">
        <v>44.27</v>
      </c>
      <c r="M20653">
        <v>44.27</v>
      </c>
      <c r="P20653">
        <v>0</v>
      </c>
      <c r="Q20653" t="str">
        <f t="shared" si="322"/>
        <v>ACTIVE</v>
      </c>
    </row>
    <row r="20654" spans="1:17" x14ac:dyDescent="0.25">
      <c r="A20654" t="s">
        <v>4900</v>
      </c>
      <c r="B20654">
        <v>1602</v>
      </c>
      <c r="C20654" t="s">
        <v>4997</v>
      </c>
      <c r="D20654" t="s">
        <v>4908</v>
      </c>
      <c r="E20654">
        <v>90976</v>
      </c>
      <c r="F20654" t="s">
        <v>4908</v>
      </c>
      <c r="G20654" t="s">
        <v>4913</v>
      </c>
      <c r="H20654" t="s">
        <v>4912</v>
      </c>
      <c r="I20654">
        <v>45167</v>
      </c>
      <c r="J20654">
        <v>135.44</v>
      </c>
      <c r="K20654">
        <v>138.08107999999999</v>
      </c>
      <c r="L20654">
        <v>135.44</v>
      </c>
      <c r="M20654">
        <v>135.44</v>
      </c>
      <c r="P20654">
        <v>0</v>
      </c>
      <c r="Q20654" t="str">
        <f t="shared" si="322"/>
        <v>ACTIVE</v>
      </c>
    </row>
    <row r="20655" spans="1:17" x14ac:dyDescent="0.25">
      <c r="A20655" t="s">
        <v>4900</v>
      </c>
      <c r="B20655">
        <v>1602</v>
      </c>
      <c r="C20655" t="s">
        <v>4997</v>
      </c>
      <c r="D20655" t="s">
        <v>4908</v>
      </c>
      <c r="E20655">
        <v>90977</v>
      </c>
      <c r="F20655" t="s">
        <v>4908</v>
      </c>
      <c r="G20655" t="s">
        <v>4913</v>
      </c>
      <c r="H20655" t="s">
        <v>4912</v>
      </c>
      <c r="I20655">
        <v>45167</v>
      </c>
      <c r="J20655">
        <v>9.8699999999999992</v>
      </c>
      <c r="K20655">
        <v>10.062465</v>
      </c>
      <c r="L20655">
        <v>9.8699999999999992</v>
      </c>
      <c r="M20655">
        <v>9.8699999999999992</v>
      </c>
      <c r="P20655">
        <v>0</v>
      </c>
      <c r="Q20655" t="str">
        <f t="shared" si="322"/>
        <v>ACTIVE</v>
      </c>
    </row>
    <row r="20656" spans="1:17" x14ac:dyDescent="0.25">
      <c r="A20656" t="s">
        <v>4900</v>
      </c>
      <c r="B20656">
        <v>1928</v>
      </c>
      <c r="C20656" t="s">
        <v>4940</v>
      </c>
      <c r="D20656" t="s">
        <v>4908</v>
      </c>
      <c r="E20656">
        <v>90978</v>
      </c>
      <c r="F20656" t="s">
        <v>4914</v>
      </c>
      <c r="G20656" t="s">
        <v>4913</v>
      </c>
      <c r="H20656" t="s">
        <v>4912</v>
      </c>
      <c r="I20656">
        <v>45167</v>
      </c>
      <c r="J20656">
        <v>6.1</v>
      </c>
      <c r="K20656">
        <v>6.2189500000000004</v>
      </c>
      <c r="L20656">
        <v>6.1</v>
      </c>
      <c r="M20656">
        <v>6.1</v>
      </c>
      <c r="P20656">
        <v>0</v>
      </c>
      <c r="Q20656" t="str">
        <f t="shared" si="322"/>
        <v>ACTIVE</v>
      </c>
    </row>
    <row r="20657" spans="1:17" x14ac:dyDescent="0.25">
      <c r="A20657" t="s">
        <v>4900</v>
      </c>
      <c r="B20657">
        <v>2087</v>
      </c>
      <c r="C20657" t="s">
        <v>4919</v>
      </c>
      <c r="D20657" t="s">
        <v>4908</v>
      </c>
      <c r="E20657">
        <v>90979</v>
      </c>
      <c r="F20657" t="s">
        <v>4908</v>
      </c>
      <c r="G20657" t="s">
        <v>4913</v>
      </c>
      <c r="H20657" t="s">
        <v>4912</v>
      </c>
      <c r="I20657">
        <v>45167</v>
      </c>
      <c r="J20657">
        <v>40.98</v>
      </c>
      <c r="K20657">
        <v>41.779110000000003</v>
      </c>
      <c r="L20657">
        <v>40.98</v>
      </c>
      <c r="M20657">
        <v>40.98</v>
      </c>
      <c r="P20657">
        <v>0</v>
      </c>
      <c r="Q20657" t="str">
        <f t="shared" si="322"/>
        <v>ACTIVE</v>
      </c>
    </row>
    <row r="20658" spans="1:17" x14ac:dyDescent="0.25">
      <c r="A20658" t="s">
        <v>4900</v>
      </c>
      <c r="B20658">
        <v>1929</v>
      </c>
      <c r="C20658" t="s">
        <v>4915</v>
      </c>
      <c r="D20658" t="s">
        <v>4908</v>
      </c>
      <c r="E20658">
        <v>90980</v>
      </c>
      <c r="F20658" t="s">
        <v>4914</v>
      </c>
      <c r="G20658" t="s">
        <v>4913</v>
      </c>
      <c r="H20658" t="s">
        <v>4912</v>
      </c>
      <c r="I20658">
        <v>45167</v>
      </c>
      <c r="J20658">
        <v>14.18</v>
      </c>
      <c r="K20658">
        <v>14.45651</v>
      </c>
      <c r="L20658">
        <v>14.18</v>
      </c>
      <c r="M20658">
        <v>14.18</v>
      </c>
      <c r="P20658">
        <v>0</v>
      </c>
      <c r="Q20658" t="str">
        <f t="shared" si="322"/>
        <v>ACTIVE</v>
      </c>
    </row>
    <row r="20659" spans="1:17" x14ac:dyDescent="0.25">
      <c r="A20659" t="s">
        <v>4900</v>
      </c>
      <c r="B20659">
        <v>270</v>
      </c>
      <c r="C20659" t="s">
        <v>4958</v>
      </c>
      <c r="D20659" t="s">
        <v>4908</v>
      </c>
      <c r="E20659">
        <v>90981</v>
      </c>
      <c r="F20659" t="s">
        <v>4908</v>
      </c>
      <c r="G20659" t="s">
        <v>4913</v>
      </c>
      <c r="H20659" t="s">
        <v>4912</v>
      </c>
      <c r="I20659">
        <v>45167</v>
      </c>
      <c r="J20659">
        <v>1717</v>
      </c>
      <c r="K20659">
        <v>1750.4815000000001</v>
      </c>
      <c r="L20659">
        <v>1717</v>
      </c>
      <c r="M20659">
        <v>1717</v>
      </c>
      <c r="P20659">
        <v>0</v>
      </c>
      <c r="Q20659" t="str">
        <f t="shared" si="322"/>
        <v>ACTIVE</v>
      </c>
    </row>
    <row r="20660" spans="1:17" x14ac:dyDescent="0.25">
      <c r="A20660" t="s">
        <v>4900</v>
      </c>
      <c r="B20660">
        <v>1927</v>
      </c>
      <c r="C20660" t="s">
        <v>4941</v>
      </c>
      <c r="D20660" t="s">
        <v>4908</v>
      </c>
      <c r="E20660">
        <v>90982</v>
      </c>
      <c r="F20660" t="s">
        <v>4908</v>
      </c>
      <c r="G20660" t="s">
        <v>4913</v>
      </c>
      <c r="H20660" t="s">
        <v>4912</v>
      </c>
      <c r="I20660">
        <v>45167</v>
      </c>
      <c r="J20660">
        <v>94.58</v>
      </c>
      <c r="K20660">
        <v>96.424310000000006</v>
      </c>
      <c r="L20660">
        <v>94.58</v>
      </c>
      <c r="M20660">
        <v>94.58</v>
      </c>
      <c r="P20660">
        <v>0</v>
      </c>
      <c r="Q20660" t="str">
        <f t="shared" si="322"/>
        <v>ACTIVE</v>
      </c>
    </row>
    <row r="20661" spans="1:17" x14ac:dyDescent="0.25">
      <c r="A20661" t="s">
        <v>4900</v>
      </c>
      <c r="B20661">
        <v>1927</v>
      </c>
      <c r="C20661" t="s">
        <v>4941</v>
      </c>
      <c r="D20661" t="s">
        <v>4908</v>
      </c>
      <c r="E20661">
        <v>90983</v>
      </c>
      <c r="F20661" t="s">
        <v>4908</v>
      </c>
      <c r="G20661" t="s">
        <v>4913</v>
      </c>
      <c r="H20661" t="s">
        <v>4912</v>
      </c>
      <c r="I20661">
        <v>45167</v>
      </c>
      <c r="J20661">
        <v>28.6</v>
      </c>
      <c r="K20661">
        <v>29.157699999999998</v>
      </c>
      <c r="L20661">
        <v>28.6</v>
      </c>
      <c r="M20661">
        <v>28.6</v>
      </c>
      <c r="P20661">
        <v>0</v>
      </c>
      <c r="Q20661" t="str">
        <f t="shared" si="322"/>
        <v>ACTIVE</v>
      </c>
    </row>
    <row r="20662" spans="1:17" x14ac:dyDescent="0.25">
      <c r="A20662" t="s">
        <v>4900</v>
      </c>
      <c r="B20662">
        <v>1602</v>
      </c>
      <c r="C20662" t="s">
        <v>4997</v>
      </c>
      <c r="D20662" t="s">
        <v>4908</v>
      </c>
      <c r="E20662">
        <v>90984</v>
      </c>
      <c r="F20662" t="s">
        <v>4914</v>
      </c>
      <c r="G20662" t="s">
        <v>4913</v>
      </c>
      <c r="H20662" t="s">
        <v>4912</v>
      </c>
      <c r="I20662">
        <v>45167</v>
      </c>
      <c r="J20662">
        <v>14.8</v>
      </c>
      <c r="K20662">
        <v>15.0886</v>
      </c>
      <c r="L20662">
        <v>14.8</v>
      </c>
      <c r="M20662">
        <v>14.8</v>
      </c>
      <c r="P20662">
        <v>0</v>
      </c>
      <c r="Q20662" t="str">
        <f t="shared" si="322"/>
        <v>ACTIVE</v>
      </c>
    </row>
    <row r="20663" spans="1:17" x14ac:dyDescent="0.25">
      <c r="A20663" t="s">
        <v>4900</v>
      </c>
      <c r="B20663">
        <v>531</v>
      </c>
      <c r="C20663" t="s">
        <v>441</v>
      </c>
      <c r="D20663" t="s">
        <v>4908</v>
      </c>
      <c r="E20663">
        <v>90985</v>
      </c>
      <c r="F20663" t="s">
        <v>4914</v>
      </c>
      <c r="G20663" t="s">
        <v>4913</v>
      </c>
      <c r="H20663" t="s">
        <v>4912</v>
      </c>
      <c r="I20663">
        <v>45167</v>
      </c>
      <c r="J20663">
        <v>1006</v>
      </c>
      <c r="K20663">
        <v>1025.617</v>
      </c>
      <c r="L20663">
        <v>1006</v>
      </c>
      <c r="M20663">
        <v>1006</v>
      </c>
      <c r="P20663">
        <v>0</v>
      </c>
      <c r="Q20663" t="str">
        <f t="shared" si="322"/>
        <v>ACTIVE</v>
      </c>
    </row>
    <row r="20664" spans="1:17" x14ac:dyDescent="0.25">
      <c r="A20664" t="s">
        <v>4900</v>
      </c>
      <c r="B20664">
        <v>1424</v>
      </c>
      <c r="C20664" t="s">
        <v>1129</v>
      </c>
      <c r="D20664" t="s">
        <v>4908</v>
      </c>
      <c r="E20664">
        <v>90986</v>
      </c>
      <c r="F20664" t="s">
        <v>4908</v>
      </c>
      <c r="G20664" t="s">
        <v>4913</v>
      </c>
      <c r="H20664" t="s">
        <v>4912</v>
      </c>
      <c r="I20664">
        <v>45167</v>
      </c>
      <c r="J20664">
        <v>779</v>
      </c>
      <c r="K20664">
        <v>794.19050000000004</v>
      </c>
      <c r="L20664">
        <v>779</v>
      </c>
      <c r="M20664">
        <v>779</v>
      </c>
      <c r="P20664">
        <v>0</v>
      </c>
      <c r="Q20664" t="str">
        <f t="shared" si="322"/>
        <v>ACTIVE</v>
      </c>
    </row>
    <row r="20665" spans="1:17" x14ac:dyDescent="0.25">
      <c r="A20665" t="s">
        <v>4900</v>
      </c>
      <c r="B20665">
        <v>2126</v>
      </c>
      <c r="C20665" t="s">
        <v>5007</v>
      </c>
      <c r="D20665" t="s">
        <v>4908</v>
      </c>
      <c r="E20665">
        <v>90987</v>
      </c>
      <c r="F20665" t="s">
        <v>4908</v>
      </c>
      <c r="G20665" t="s">
        <v>4913</v>
      </c>
      <c r="H20665" t="s">
        <v>4912</v>
      </c>
      <c r="I20665">
        <v>45167</v>
      </c>
      <c r="J20665">
        <v>613</v>
      </c>
      <c r="K20665">
        <v>624.95349999999996</v>
      </c>
      <c r="L20665">
        <v>613</v>
      </c>
      <c r="M20665">
        <v>613</v>
      </c>
      <c r="P20665">
        <v>0</v>
      </c>
      <c r="Q20665" t="str">
        <f t="shared" si="322"/>
        <v>ACTIVE</v>
      </c>
    </row>
    <row r="20666" spans="1:17" x14ac:dyDescent="0.25">
      <c r="A20666" t="s">
        <v>4900</v>
      </c>
      <c r="B20666">
        <v>879</v>
      </c>
      <c r="C20666" t="s">
        <v>5044</v>
      </c>
      <c r="D20666" t="s">
        <v>4908</v>
      </c>
      <c r="E20666">
        <v>90988</v>
      </c>
      <c r="F20666" t="s">
        <v>4908</v>
      </c>
      <c r="G20666" t="s">
        <v>4913</v>
      </c>
      <c r="H20666" t="s">
        <v>4912</v>
      </c>
      <c r="I20666">
        <v>45167</v>
      </c>
      <c r="J20666">
        <v>31</v>
      </c>
      <c r="K20666">
        <v>31.604500000000002</v>
      </c>
      <c r="L20666">
        <v>31</v>
      </c>
      <c r="M20666">
        <v>31</v>
      </c>
      <c r="P20666">
        <v>0</v>
      </c>
      <c r="Q20666" t="str">
        <f t="shared" si="322"/>
        <v>ACTIVE</v>
      </c>
    </row>
    <row r="20667" spans="1:17" x14ac:dyDescent="0.25">
      <c r="A20667" t="s">
        <v>4900</v>
      </c>
      <c r="B20667">
        <v>894</v>
      </c>
      <c r="C20667" t="s">
        <v>5054</v>
      </c>
      <c r="D20667" t="s">
        <v>4908</v>
      </c>
      <c r="E20667">
        <v>90989</v>
      </c>
      <c r="F20667" t="s">
        <v>4908</v>
      </c>
      <c r="G20667" t="s">
        <v>4913</v>
      </c>
      <c r="H20667" t="s">
        <v>4912</v>
      </c>
      <c r="I20667">
        <v>45167</v>
      </c>
      <c r="J20667">
        <v>115</v>
      </c>
      <c r="K20667">
        <v>117.24250000000001</v>
      </c>
      <c r="L20667">
        <v>115</v>
      </c>
      <c r="M20667">
        <v>115</v>
      </c>
      <c r="P20667">
        <v>0</v>
      </c>
      <c r="Q20667" t="str">
        <f t="shared" si="322"/>
        <v>ACTIVE</v>
      </c>
    </row>
    <row r="20668" spans="1:17" x14ac:dyDescent="0.25">
      <c r="A20668" t="s">
        <v>4900</v>
      </c>
      <c r="B20668">
        <v>2049</v>
      </c>
      <c r="C20668" t="s">
        <v>5014</v>
      </c>
      <c r="D20668" t="s">
        <v>4908</v>
      </c>
      <c r="E20668">
        <v>90990</v>
      </c>
      <c r="F20668" t="s">
        <v>4914</v>
      </c>
      <c r="G20668" t="s">
        <v>4913</v>
      </c>
      <c r="H20668" t="s">
        <v>4912</v>
      </c>
      <c r="I20668">
        <v>45167</v>
      </c>
      <c r="J20668">
        <v>62</v>
      </c>
      <c r="K20668">
        <v>63.209000000000003</v>
      </c>
      <c r="L20668">
        <v>62</v>
      </c>
      <c r="M20668">
        <v>62</v>
      </c>
      <c r="P20668">
        <v>0</v>
      </c>
      <c r="Q20668" t="str">
        <f t="shared" si="322"/>
        <v>ACTIVE</v>
      </c>
    </row>
    <row r="20669" spans="1:17" x14ac:dyDescent="0.25">
      <c r="A20669" t="s">
        <v>4900</v>
      </c>
      <c r="B20669">
        <v>2161</v>
      </c>
      <c r="C20669" t="s">
        <v>4965</v>
      </c>
      <c r="D20669" t="s">
        <v>4908</v>
      </c>
      <c r="E20669">
        <v>90991</v>
      </c>
      <c r="F20669" t="s">
        <v>4908</v>
      </c>
      <c r="G20669" t="s">
        <v>4913</v>
      </c>
      <c r="H20669" t="s">
        <v>4912</v>
      </c>
      <c r="I20669">
        <v>45167</v>
      </c>
      <c r="J20669">
        <v>268.11</v>
      </c>
      <c r="K20669">
        <v>273.338145</v>
      </c>
      <c r="L20669">
        <v>268.11</v>
      </c>
      <c r="M20669">
        <v>268.11</v>
      </c>
      <c r="P20669">
        <v>0</v>
      </c>
      <c r="Q20669" t="str">
        <f t="shared" si="322"/>
        <v>ACTIVE</v>
      </c>
    </row>
    <row r="20670" spans="1:17" x14ac:dyDescent="0.25">
      <c r="A20670" t="s">
        <v>4900</v>
      </c>
      <c r="B20670">
        <v>1928</v>
      </c>
      <c r="C20670" t="s">
        <v>4940</v>
      </c>
      <c r="D20670" t="s">
        <v>4908</v>
      </c>
      <c r="E20670">
        <v>90992</v>
      </c>
      <c r="F20670" t="s">
        <v>4908</v>
      </c>
      <c r="G20670" t="s">
        <v>4913</v>
      </c>
      <c r="H20670" t="s">
        <v>4912</v>
      </c>
      <c r="I20670">
        <v>45167</v>
      </c>
      <c r="J20670">
        <v>37.5</v>
      </c>
      <c r="K20670">
        <v>38.231250000000003</v>
      </c>
      <c r="L20670">
        <v>37.5</v>
      </c>
      <c r="M20670">
        <v>37.5</v>
      </c>
      <c r="P20670">
        <v>0</v>
      </c>
      <c r="Q20670" t="str">
        <f t="shared" si="322"/>
        <v>ACTIVE</v>
      </c>
    </row>
    <row r="20671" spans="1:17" x14ac:dyDescent="0.25">
      <c r="A20671" t="s">
        <v>4900</v>
      </c>
      <c r="B20671">
        <v>1899</v>
      </c>
      <c r="C20671" t="s">
        <v>5053</v>
      </c>
      <c r="D20671" t="s">
        <v>4908</v>
      </c>
      <c r="E20671">
        <v>90993</v>
      </c>
      <c r="F20671" t="s">
        <v>4914</v>
      </c>
      <c r="G20671" t="s">
        <v>4944</v>
      </c>
      <c r="H20671" t="s">
        <v>4912</v>
      </c>
      <c r="I20671">
        <v>45168</v>
      </c>
      <c r="J20671">
        <v>1513.6</v>
      </c>
      <c r="K20671">
        <v>1543.1152</v>
      </c>
      <c r="L20671">
        <v>1513.6</v>
      </c>
      <c r="M20671">
        <v>1513.6</v>
      </c>
      <c r="P20671">
        <v>0</v>
      </c>
      <c r="Q20671" t="str">
        <f t="shared" si="322"/>
        <v>ACTIVE</v>
      </c>
    </row>
    <row r="20672" spans="1:17" x14ac:dyDescent="0.25">
      <c r="A20672" t="s">
        <v>4900</v>
      </c>
      <c r="B20672">
        <v>496</v>
      </c>
      <c r="C20672" t="s">
        <v>3662</v>
      </c>
      <c r="D20672" t="s">
        <v>4908</v>
      </c>
      <c r="E20672">
        <v>90994</v>
      </c>
      <c r="F20672" t="s">
        <v>4914</v>
      </c>
      <c r="G20672" t="s">
        <v>4913</v>
      </c>
      <c r="H20672" t="s">
        <v>4912</v>
      </c>
      <c r="I20672">
        <v>45167</v>
      </c>
      <c r="J20672">
        <v>42.26</v>
      </c>
      <c r="K20672">
        <v>43.084069999999997</v>
      </c>
      <c r="L20672">
        <v>42.26</v>
      </c>
      <c r="M20672">
        <v>42.26</v>
      </c>
      <c r="P20672">
        <v>0</v>
      </c>
      <c r="Q20672" t="str">
        <f t="shared" si="322"/>
        <v>ACTIVE</v>
      </c>
    </row>
    <row r="20673" spans="1:17" x14ac:dyDescent="0.25">
      <c r="A20673" t="s">
        <v>4900</v>
      </c>
      <c r="B20673">
        <v>721</v>
      </c>
      <c r="C20673" t="s">
        <v>1198</v>
      </c>
      <c r="D20673" t="s">
        <v>4908</v>
      </c>
      <c r="E20673">
        <v>90995</v>
      </c>
      <c r="F20673" t="s">
        <v>4914</v>
      </c>
      <c r="G20673" t="s">
        <v>4913</v>
      </c>
      <c r="H20673" t="s">
        <v>4912</v>
      </c>
      <c r="I20673">
        <v>45167</v>
      </c>
      <c r="J20673">
        <v>113.62</v>
      </c>
      <c r="K20673">
        <v>115.83559</v>
      </c>
      <c r="L20673">
        <v>113.62</v>
      </c>
      <c r="M20673">
        <v>113.62</v>
      </c>
      <c r="P20673">
        <v>0</v>
      </c>
      <c r="Q20673" t="str">
        <f t="shared" si="322"/>
        <v>ACTIVE</v>
      </c>
    </row>
    <row r="20674" spans="1:17" x14ac:dyDescent="0.25">
      <c r="A20674" t="s">
        <v>4900</v>
      </c>
      <c r="B20674">
        <v>2049</v>
      </c>
      <c r="C20674" t="s">
        <v>5014</v>
      </c>
      <c r="D20674" t="s">
        <v>4908</v>
      </c>
      <c r="E20674">
        <v>90996</v>
      </c>
      <c r="F20674" t="s">
        <v>4914</v>
      </c>
      <c r="G20674" t="s">
        <v>4913</v>
      </c>
      <c r="H20674" t="s">
        <v>4912</v>
      </c>
      <c r="I20674">
        <v>45167</v>
      </c>
      <c r="J20674">
        <v>97</v>
      </c>
      <c r="K20674">
        <v>98.891499999999994</v>
      </c>
      <c r="L20674">
        <v>97</v>
      </c>
      <c r="M20674">
        <v>97</v>
      </c>
      <c r="P20674">
        <v>0</v>
      </c>
      <c r="Q20674" t="str">
        <f t="shared" ref="Q20674:Q20737" si="323">IF(P20674=0,"ACTIVE",IF(P20674&lt;=30,"1-30",IF(AND(P20674&gt;30,P20674&lt;=60),"31-60",IF(AND(P20674&gt;60,P20674&lt;=90),"61-90",IF(AND(P20674&gt;90,P20674&lt;=120),"91-120",IF(AND(P20674&gt;120,P20674&lt;=150),"121-150",IF(AND(P20674&gt;150,P20674&lt;=180),"151-180","180+")))))))</f>
        <v>ACTIVE</v>
      </c>
    </row>
    <row r="20675" spans="1:17" x14ac:dyDescent="0.25">
      <c r="A20675" t="s">
        <v>4900</v>
      </c>
      <c r="B20675">
        <v>895</v>
      </c>
      <c r="C20675" t="s">
        <v>1359</v>
      </c>
      <c r="D20675" t="s">
        <v>4908</v>
      </c>
      <c r="E20675">
        <v>90997</v>
      </c>
      <c r="F20675" t="s">
        <v>4914</v>
      </c>
      <c r="G20675" t="s">
        <v>4913</v>
      </c>
      <c r="H20675" t="s">
        <v>4912</v>
      </c>
      <c r="I20675">
        <v>45167</v>
      </c>
      <c r="J20675">
        <v>340</v>
      </c>
      <c r="K20675">
        <v>346.63</v>
      </c>
      <c r="L20675">
        <v>340</v>
      </c>
      <c r="M20675">
        <v>340</v>
      </c>
      <c r="P20675">
        <v>0</v>
      </c>
      <c r="Q20675" t="str">
        <f t="shared" si="323"/>
        <v>ACTIVE</v>
      </c>
    </row>
    <row r="20676" spans="1:17" x14ac:dyDescent="0.25">
      <c r="A20676" t="s">
        <v>4900</v>
      </c>
      <c r="B20676">
        <v>1867</v>
      </c>
      <c r="C20676" t="s">
        <v>4938</v>
      </c>
      <c r="D20676" t="s">
        <v>4908</v>
      </c>
      <c r="E20676">
        <v>90998</v>
      </c>
      <c r="F20676" t="s">
        <v>4908</v>
      </c>
      <c r="G20676" t="s">
        <v>4913</v>
      </c>
      <c r="H20676" t="s">
        <v>4912</v>
      </c>
      <c r="I20676">
        <v>45167</v>
      </c>
      <c r="J20676">
        <v>97.89</v>
      </c>
      <c r="K20676">
        <v>99.798855000000003</v>
      </c>
      <c r="L20676">
        <v>97.89</v>
      </c>
      <c r="M20676">
        <v>97.89</v>
      </c>
      <c r="P20676">
        <v>0</v>
      </c>
      <c r="Q20676" t="str">
        <f t="shared" si="323"/>
        <v>ACTIVE</v>
      </c>
    </row>
    <row r="20677" spans="1:17" x14ac:dyDescent="0.25">
      <c r="A20677" t="s">
        <v>4900</v>
      </c>
      <c r="B20677">
        <v>2161</v>
      </c>
      <c r="C20677" t="s">
        <v>4965</v>
      </c>
      <c r="D20677" t="s">
        <v>4908</v>
      </c>
      <c r="E20677">
        <v>90999</v>
      </c>
      <c r="F20677" t="s">
        <v>4914</v>
      </c>
      <c r="G20677" t="s">
        <v>4913</v>
      </c>
      <c r="H20677" t="s">
        <v>4912</v>
      </c>
      <c r="I20677">
        <v>45167</v>
      </c>
      <c r="J20677">
        <v>9.35</v>
      </c>
      <c r="K20677">
        <v>9.5323250000000002</v>
      </c>
      <c r="L20677">
        <v>9.35</v>
      </c>
      <c r="M20677">
        <v>9.35</v>
      </c>
      <c r="P20677">
        <v>0</v>
      </c>
      <c r="Q20677" t="str">
        <f t="shared" si="323"/>
        <v>ACTIVE</v>
      </c>
    </row>
    <row r="20678" spans="1:17" x14ac:dyDescent="0.25">
      <c r="A20678" t="s">
        <v>4900</v>
      </c>
      <c r="B20678">
        <v>1383</v>
      </c>
      <c r="C20678" t="s">
        <v>1920</v>
      </c>
      <c r="D20678" t="s">
        <v>4908</v>
      </c>
      <c r="E20678">
        <v>91000</v>
      </c>
      <c r="F20678" t="s">
        <v>4914</v>
      </c>
      <c r="G20678" t="s">
        <v>4913</v>
      </c>
      <c r="H20678" t="s">
        <v>4912</v>
      </c>
      <c r="I20678">
        <v>45167</v>
      </c>
      <c r="J20678">
        <v>17.600000000000001</v>
      </c>
      <c r="K20678">
        <v>17.943200000000001</v>
      </c>
      <c r="L20678">
        <v>17.600000000000001</v>
      </c>
      <c r="M20678">
        <v>17.600000000000001</v>
      </c>
      <c r="P20678">
        <v>0</v>
      </c>
      <c r="Q20678" t="str">
        <f t="shared" si="323"/>
        <v>ACTIVE</v>
      </c>
    </row>
    <row r="20679" spans="1:17" x14ac:dyDescent="0.25">
      <c r="A20679" t="s">
        <v>4900</v>
      </c>
      <c r="B20679">
        <v>1966</v>
      </c>
      <c r="C20679" t="s">
        <v>5052</v>
      </c>
      <c r="D20679" t="s">
        <v>4908</v>
      </c>
      <c r="E20679">
        <v>91001</v>
      </c>
      <c r="F20679" t="s">
        <v>4914</v>
      </c>
      <c r="G20679" t="s">
        <v>4944</v>
      </c>
      <c r="H20679" t="s">
        <v>4912</v>
      </c>
      <c r="I20679">
        <v>45168</v>
      </c>
      <c r="J20679">
        <v>48000</v>
      </c>
      <c r="K20679">
        <v>48936</v>
      </c>
      <c r="L20679">
        <v>48000</v>
      </c>
      <c r="M20679">
        <v>48000</v>
      </c>
      <c r="P20679">
        <v>0</v>
      </c>
      <c r="Q20679" t="str">
        <f t="shared" si="323"/>
        <v>ACTIVE</v>
      </c>
    </row>
    <row r="20680" spans="1:17" x14ac:dyDescent="0.25">
      <c r="A20680" t="s">
        <v>4900</v>
      </c>
      <c r="B20680">
        <v>1361</v>
      </c>
      <c r="C20680" t="s">
        <v>1212</v>
      </c>
      <c r="D20680" t="s">
        <v>4908</v>
      </c>
      <c r="E20680">
        <v>91002</v>
      </c>
      <c r="F20680" t="s">
        <v>4908</v>
      </c>
      <c r="G20680" t="s">
        <v>4913</v>
      </c>
      <c r="H20680" t="s">
        <v>4912</v>
      </c>
      <c r="I20680">
        <v>45167</v>
      </c>
      <c r="J20680">
        <v>26.25</v>
      </c>
      <c r="K20680">
        <v>26.761875</v>
      </c>
      <c r="L20680">
        <v>26.25</v>
      </c>
      <c r="M20680">
        <v>26.25</v>
      </c>
      <c r="P20680">
        <v>0</v>
      </c>
      <c r="Q20680" t="str">
        <f t="shared" si="323"/>
        <v>ACTIVE</v>
      </c>
    </row>
    <row r="20681" spans="1:17" x14ac:dyDescent="0.25">
      <c r="A20681" t="s">
        <v>4900</v>
      </c>
      <c r="B20681">
        <v>330</v>
      </c>
      <c r="C20681" t="s">
        <v>4990</v>
      </c>
      <c r="D20681" t="s">
        <v>4908</v>
      </c>
      <c r="E20681">
        <v>91003</v>
      </c>
      <c r="F20681" t="s">
        <v>4908</v>
      </c>
      <c r="G20681" t="s">
        <v>4913</v>
      </c>
      <c r="H20681" t="s">
        <v>4912</v>
      </c>
      <c r="I20681">
        <v>45167</v>
      </c>
      <c r="J20681">
        <v>50</v>
      </c>
      <c r="K20681">
        <v>50.975000000000001</v>
      </c>
      <c r="L20681">
        <v>50</v>
      </c>
      <c r="M20681">
        <v>50</v>
      </c>
      <c r="P20681">
        <v>0</v>
      </c>
      <c r="Q20681" t="str">
        <f t="shared" si="323"/>
        <v>ACTIVE</v>
      </c>
    </row>
    <row r="20682" spans="1:17" x14ac:dyDescent="0.25">
      <c r="A20682" t="s">
        <v>4900</v>
      </c>
      <c r="B20682">
        <v>1556</v>
      </c>
      <c r="C20682" t="s">
        <v>5051</v>
      </c>
      <c r="D20682" t="s">
        <v>4908</v>
      </c>
      <c r="E20682">
        <v>91004</v>
      </c>
      <c r="F20682" t="s">
        <v>4908</v>
      </c>
      <c r="G20682" t="s">
        <v>4913</v>
      </c>
      <c r="H20682" t="s">
        <v>4912</v>
      </c>
      <c r="I20682">
        <v>45167</v>
      </c>
      <c r="J20682">
        <v>1699.26</v>
      </c>
      <c r="K20682">
        <v>1732.3955699999999</v>
      </c>
      <c r="L20682">
        <v>1699.26</v>
      </c>
      <c r="M20682">
        <v>1699.26</v>
      </c>
      <c r="P20682">
        <v>0</v>
      </c>
      <c r="Q20682" t="str">
        <f t="shared" si="323"/>
        <v>ACTIVE</v>
      </c>
    </row>
    <row r="20683" spans="1:17" x14ac:dyDescent="0.25">
      <c r="A20683" t="s">
        <v>4900</v>
      </c>
      <c r="B20683">
        <v>1698</v>
      </c>
      <c r="C20683" t="s">
        <v>5046</v>
      </c>
      <c r="D20683" t="s">
        <v>4908</v>
      </c>
      <c r="E20683">
        <v>91005</v>
      </c>
      <c r="F20683" t="s">
        <v>4914</v>
      </c>
      <c r="G20683" t="s">
        <v>4913</v>
      </c>
      <c r="H20683" t="s">
        <v>4912</v>
      </c>
      <c r="I20683">
        <v>45167</v>
      </c>
      <c r="J20683">
        <v>369.58</v>
      </c>
      <c r="K20683">
        <v>376.78681</v>
      </c>
      <c r="L20683">
        <v>369.58</v>
      </c>
      <c r="M20683">
        <v>369.58</v>
      </c>
      <c r="P20683">
        <v>0</v>
      </c>
      <c r="Q20683" t="str">
        <f t="shared" si="323"/>
        <v>ACTIVE</v>
      </c>
    </row>
    <row r="20684" spans="1:17" x14ac:dyDescent="0.25">
      <c r="A20684" t="s">
        <v>4900</v>
      </c>
      <c r="B20684">
        <v>1505</v>
      </c>
      <c r="C20684" t="s">
        <v>4992</v>
      </c>
      <c r="D20684" t="s">
        <v>4908</v>
      </c>
      <c r="E20684">
        <v>91006</v>
      </c>
      <c r="F20684" t="s">
        <v>4914</v>
      </c>
      <c r="G20684" t="s">
        <v>4913</v>
      </c>
      <c r="H20684" t="s">
        <v>4912</v>
      </c>
      <c r="I20684">
        <v>45168</v>
      </c>
      <c r="J20684">
        <v>2.92</v>
      </c>
      <c r="K20684">
        <v>2.9769399999999999</v>
      </c>
      <c r="L20684">
        <v>2.92</v>
      </c>
      <c r="M20684">
        <v>2.92</v>
      </c>
      <c r="P20684">
        <v>0</v>
      </c>
      <c r="Q20684" t="str">
        <f t="shared" si="323"/>
        <v>ACTIVE</v>
      </c>
    </row>
    <row r="20685" spans="1:17" x14ac:dyDescent="0.25">
      <c r="A20685" t="s">
        <v>4900</v>
      </c>
      <c r="B20685">
        <v>1729</v>
      </c>
      <c r="C20685" t="s">
        <v>4949</v>
      </c>
      <c r="D20685" t="s">
        <v>4908</v>
      </c>
      <c r="E20685">
        <v>91007</v>
      </c>
      <c r="F20685" t="s">
        <v>4908</v>
      </c>
      <c r="G20685" t="s">
        <v>4913</v>
      </c>
      <c r="H20685" t="s">
        <v>4912</v>
      </c>
      <c r="I20685">
        <v>45168</v>
      </c>
      <c r="J20685">
        <v>208.93</v>
      </c>
      <c r="K20685">
        <v>213.00413499999999</v>
      </c>
      <c r="L20685">
        <v>208.93</v>
      </c>
      <c r="M20685">
        <v>208.93</v>
      </c>
      <c r="P20685">
        <v>0</v>
      </c>
      <c r="Q20685" t="str">
        <f t="shared" si="323"/>
        <v>ACTIVE</v>
      </c>
    </row>
    <row r="20686" spans="1:17" x14ac:dyDescent="0.25">
      <c r="A20686" t="s">
        <v>4900</v>
      </c>
      <c r="B20686">
        <v>1505</v>
      </c>
      <c r="C20686" t="s">
        <v>4992</v>
      </c>
      <c r="D20686" t="s">
        <v>4908</v>
      </c>
      <c r="E20686">
        <v>91008</v>
      </c>
      <c r="F20686" t="s">
        <v>4914</v>
      </c>
      <c r="G20686" t="s">
        <v>4913</v>
      </c>
      <c r="H20686" t="s">
        <v>4912</v>
      </c>
      <c r="I20686">
        <v>45168</v>
      </c>
      <c r="J20686">
        <v>10</v>
      </c>
      <c r="K20686">
        <v>10.195</v>
      </c>
      <c r="L20686">
        <v>10</v>
      </c>
      <c r="M20686">
        <v>10</v>
      </c>
      <c r="P20686">
        <v>0</v>
      </c>
      <c r="Q20686" t="str">
        <f t="shared" si="323"/>
        <v>ACTIVE</v>
      </c>
    </row>
    <row r="20687" spans="1:17" x14ac:dyDescent="0.25">
      <c r="A20687" t="s">
        <v>4900</v>
      </c>
      <c r="B20687">
        <v>1770</v>
      </c>
      <c r="C20687" t="s">
        <v>5013</v>
      </c>
      <c r="D20687" t="s">
        <v>4908</v>
      </c>
      <c r="E20687">
        <v>91009</v>
      </c>
      <c r="F20687" t="s">
        <v>4914</v>
      </c>
      <c r="G20687" t="s">
        <v>4913</v>
      </c>
      <c r="H20687" t="s">
        <v>4912</v>
      </c>
      <c r="I20687">
        <v>45168</v>
      </c>
      <c r="J20687">
        <v>32.4</v>
      </c>
      <c r="K20687">
        <v>33.031799999999997</v>
      </c>
      <c r="L20687">
        <v>32.4</v>
      </c>
      <c r="M20687">
        <v>32.4</v>
      </c>
      <c r="P20687">
        <v>0</v>
      </c>
      <c r="Q20687" t="str">
        <f t="shared" si="323"/>
        <v>ACTIVE</v>
      </c>
    </row>
    <row r="20688" spans="1:17" x14ac:dyDescent="0.25">
      <c r="A20688" t="s">
        <v>4900</v>
      </c>
      <c r="B20688">
        <v>1496</v>
      </c>
      <c r="C20688" t="s">
        <v>319</v>
      </c>
      <c r="D20688" t="s">
        <v>4908</v>
      </c>
      <c r="E20688">
        <v>91010</v>
      </c>
      <c r="F20688" t="s">
        <v>4908</v>
      </c>
      <c r="G20688" t="s">
        <v>4913</v>
      </c>
      <c r="H20688" t="s">
        <v>4912</v>
      </c>
      <c r="I20688">
        <v>45168</v>
      </c>
      <c r="J20688">
        <v>415.84</v>
      </c>
      <c r="K20688">
        <v>423.94887999999997</v>
      </c>
      <c r="L20688">
        <v>415.84</v>
      </c>
      <c r="M20688">
        <v>415.84</v>
      </c>
      <c r="P20688">
        <v>0</v>
      </c>
      <c r="Q20688" t="str">
        <f t="shared" si="323"/>
        <v>ACTIVE</v>
      </c>
    </row>
    <row r="20689" spans="1:17" x14ac:dyDescent="0.25">
      <c r="A20689" t="s">
        <v>4900</v>
      </c>
      <c r="B20689">
        <v>1602</v>
      </c>
      <c r="C20689" t="s">
        <v>4997</v>
      </c>
      <c r="D20689" t="s">
        <v>4908</v>
      </c>
      <c r="E20689">
        <v>91011</v>
      </c>
      <c r="F20689" t="s">
        <v>4908</v>
      </c>
      <c r="G20689" t="s">
        <v>4913</v>
      </c>
      <c r="H20689" t="s">
        <v>4912</v>
      </c>
      <c r="I20689">
        <v>45168</v>
      </c>
      <c r="J20689">
        <v>91.57</v>
      </c>
      <c r="K20689">
        <v>93.355615</v>
      </c>
      <c r="L20689">
        <v>91.57</v>
      </c>
      <c r="M20689">
        <v>91.57</v>
      </c>
      <c r="P20689">
        <v>0</v>
      </c>
      <c r="Q20689" t="str">
        <f t="shared" si="323"/>
        <v>ACTIVE</v>
      </c>
    </row>
    <row r="20690" spans="1:17" x14ac:dyDescent="0.25">
      <c r="A20690" t="s">
        <v>4900</v>
      </c>
      <c r="B20690">
        <v>2087</v>
      </c>
      <c r="C20690" t="s">
        <v>4919</v>
      </c>
      <c r="D20690" t="s">
        <v>4908</v>
      </c>
      <c r="E20690">
        <v>91012</v>
      </c>
      <c r="F20690" t="s">
        <v>4908</v>
      </c>
      <c r="G20690" t="s">
        <v>4913</v>
      </c>
      <c r="H20690" t="s">
        <v>4912</v>
      </c>
      <c r="I20690">
        <v>45168</v>
      </c>
      <c r="J20690">
        <v>85.68</v>
      </c>
      <c r="K20690">
        <v>87.350759999999994</v>
      </c>
      <c r="L20690">
        <v>85.68</v>
      </c>
      <c r="M20690">
        <v>85.68</v>
      </c>
      <c r="P20690">
        <v>0</v>
      </c>
      <c r="Q20690" t="str">
        <f t="shared" si="323"/>
        <v>ACTIVE</v>
      </c>
    </row>
    <row r="20691" spans="1:17" x14ac:dyDescent="0.25">
      <c r="A20691" t="s">
        <v>4900</v>
      </c>
      <c r="B20691">
        <v>2013</v>
      </c>
      <c r="C20691" t="s">
        <v>5050</v>
      </c>
      <c r="D20691" t="s">
        <v>4908</v>
      </c>
      <c r="E20691">
        <v>91013</v>
      </c>
      <c r="F20691" t="s">
        <v>4908</v>
      </c>
      <c r="G20691" t="s">
        <v>4913</v>
      </c>
      <c r="H20691" t="s">
        <v>4912</v>
      </c>
      <c r="I20691">
        <v>45168</v>
      </c>
      <c r="J20691">
        <v>1074.79</v>
      </c>
      <c r="K20691">
        <v>1095.748405</v>
      </c>
      <c r="L20691">
        <v>1074.79</v>
      </c>
      <c r="M20691">
        <v>1074.79</v>
      </c>
      <c r="P20691">
        <v>0</v>
      </c>
      <c r="Q20691" t="str">
        <f t="shared" si="323"/>
        <v>ACTIVE</v>
      </c>
    </row>
    <row r="20692" spans="1:17" x14ac:dyDescent="0.25">
      <c r="A20692" t="s">
        <v>4900</v>
      </c>
      <c r="B20692">
        <v>1975</v>
      </c>
      <c r="C20692" t="s">
        <v>5049</v>
      </c>
      <c r="D20692" t="s">
        <v>4908</v>
      </c>
      <c r="E20692">
        <v>91014</v>
      </c>
      <c r="F20692" t="s">
        <v>4908</v>
      </c>
      <c r="G20692" t="s">
        <v>4913</v>
      </c>
      <c r="H20692" t="s">
        <v>4912</v>
      </c>
      <c r="I20692">
        <v>45168</v>
      </c>
      <c r="J20692">
        <v>7932.09</v>
      </c>
      <c r="K20692">
        <v>8086.7657550000004</v>
      </c>
      <c r="L20692">
        <v>7932.09</v>
      </c>
      <c r="M20692">
        <v>7932.09</v>
      </c>
      <c r="P20692">
        <v>0</v>
      </c>
      <c r="Q20692" t="str">
        <f t="shared" si="323"/>
        <v>ACTIVE</v>
      </c>
    </row>
    <row r="20693" spans="1:17" x14ac:dyDescent="0.25">
      <c r="A20693" t="s">
        <v>4900</v>
      </c>
      <c r="B20693">
        <v>330</v>
      </c>
      <c r="C20693" t="s">
        <v>4990</v>
      </c>
      <c r="D20693" t="s">
        <v>4908</v>
      </c>
      <c r="E20693">
        <v>91015</v>
      </c>
      <c r="F20693" t="s">
        <v>4908</v>
      </c>
      <c r="G20693" t="s">
        <v>4913</v>
      </c>
      <c r="H20693" t="s">
        <v>4912</v>
      </c>
      <c r="I20693">
        <v>45168</v>
      </c>
      <c r="J20693">
        <v>4.5</v>
      </c>
      <c r="K20693">
        <v>4.5877499999999998</v>
      </c>
      <c r="L20693">
        <v>4.5</v>
      </c>
      <c r="M20693">
        <v>4.5</v>
      </c>
      <c r="P20693">
        <v>0</v>
      </c>
      <c r="Q20693" t="str">
        <f t="shared" si="323"/>
        <v>ACTIVE</v>
      </c>
    </row>
    <row r="20694" spans="1:17" x14ac:dyDescent="0.25">
      <c r="A20694" t="s">
        <v>4900</v>
      </c>
      <c r="B20694">
        <v>1701</v>
      </c>
      <c r="C20694" t="s">
        <v>4975</v>
      </c>
      <c r="D20694" t="s">
        <v>4908</v>
      </c>
      <c r="E20694">
        <v>91016</v>
      </c>
      <c r="F20694" t="s">
        <v>4908</v>
      </c>
      <c r="G20694" t="s">
        <v>4913</v>
      </c>
      <c r="H20694" t="s">
        <v>4912</v>
      </c>
      <c r="I20694">
        <v>45168</v>
      </c>
      <c r="J20694">
        <v>511.5</v>
      </c>
      <c r="K20694">
        <v>521.47424999999998</v>
      </c>
      <c r="L20694">
        <v>511.5</v>
      </c>
      <c r="M20694">
        <v>511.5</v>
      </c>
      <c r="P20694">
        <v>0</v>
      </c>
      <c r="Q20694" t="str">
        <f t="shared" si="323"/>
        <v>ACTIVE</v>
      </c>
    </row>
    <row r="20695" spans="1:17" x14ac:dyDescent="0.25">
      <c r="A20695" t="s">
        <v>4900</v>
      </c>
      <c r="B20695">
        <v>1716</v>
      </c>
      <c r="C20695" t="s">
        <v>5048</v>
      </c>
      <c r="D20695" t="s">
        <v>4908</v>
      </c>
      <c r="E20695">
        <v>91017</v>
      </c>
      <c r="F20695" t="s">
        <v>4908</v>
      </c>
      <c r="G20695" t="s">
        <v>4913</v>
      </c>
      <c r="H20695" t="s">
        <v>4912</v>
      </c>
      <c r="I20695">
        <v>45168</v>
      </c>
      <c r="J20695">
        <v>2385.5500000000002</v>
      </c>
      <c r="K20695">
        <v>2432.068225</v>
      </c>
      <c r="L20695">
        <v>2385.5500000000002</v>
      </c>
      <c r="M20695">
        <v>2385.5500000000002</v>
      </c>
      <c r="P20695">
        <v>0</v>
      </c>
      <c r="Q20695" t="str">
        <f t="shared" si="323"/>
        <v>ACTIVE</v>
      </c>
    </row>
    <row r="20696" spans="1:17" x14ac:dyDescent="0.25">
      <c r="A20696" t="s">
        <v>4900</v>
      </c>
      <c r="B20696">
        <v>314</v>
      </c>
      <c r="C20696" t="s">
        <v>4982</v>
      </c>
      <c r="D20696" t="s">
        <v>4908</v>
      </c>
      <c r="E20696">
        <v>91018</v>
      </c>
      <c r="F20696" t="s">
        <v>4914</v>
      </c>
      <c r="G20696" t="s">
        <v>4913</v>
      </c>
      <c r="H20696" t="s">
        <v>4912</v>
      </c>
      <c r="I20696">
        <v>45168</v>
      </c>
      <c r="J20696">
        <v>34.9</v>
      </c>
      <c r="K20696">
        <v>35.580550000000002</v>
      </c>
      <c r="L20696">
        <v>34.9</v>
      </c>
      <c r="M20696">
        <v>34.9</v>
      </c>
      <c r="P20696">
        <v>0</v>
      </c>
      <c r="Q20696" t="str">
        <f t="shared" si="323"/>
        <v>ACTIVE</v>
      </c>
    </row>
    <row r="20697" spans="1:17" x14ac:dyDescent="0.25">
      <c r="A20697" t="s">
        <v>4900</v>
      </c>
      <c r="B20697">
        <v>1068</v>
      </c>
      <c r="C20697" t="s">
        <v>477</v>
      </c>
      <c r="D20697" t="s">
        <v>4908</v>
      </c>
      <c r="E20697">
        <v>91019</v>
      </c>
      <c r="F20697" t="s">
        <v>4914</v>
      </c>
      <c r="G20697" t="s">
        <v>4913</v>
      </c>
      <c r="H20697" t="s">
        <v>4912</v>
      </c>
      <c r="I20697">
        <v>45168</v>
      </c>
      <c r="J20697">
        <v>28</v>
      </c>
      <c r="K20697">
        <v>28.545999999999999</v>
      </c>
      <c r="L20697">
        <v>28</v>
      </c>
      <c r="M20697">
        <v>28</v>
      </c>
      <c r="P20697">
        <v>0</v>
      </c>
      <c r="Q20697" t="str">
        <f t="shared" si="323"/>
        <v>ACTIVE</v>
      </c>
    </row>
    <row r="20698" spans="1:17" x14ac:dyDescent="0.25">
      <c r="A20698" t="s">
        <v>4900</v>
      </c>
      <c r="B20698">
        <v>471</v>
      </c>
      <c r="C20698" t="s">
        <v>5015</v>
      </c>
      <c r="D20698" t="s">
        <v>4908</v>
      </c>
      <c r="E20698">
        <v>91020</v>
      </c>
      <c r="F20698" t="s">
        <v>4914</v>
      </c>
      <c r="G20698" t="s">
        <v>4913</v>
      </c>
      <c r="H20698" t="s">
        <v>4912</v>
      </c>
      <c r="I20698">
        <v>45168</v>
      </c>
      <c r="J20698">
        <v>208.25</v>
      </c>
      <c r="K20698">
        <v>212.31087500000001</v>
      </c>
      <c r="L20698">
        <v>208.25</v>
      </c>
      <c r="M20698">
        <v>208.25</v>
      </c>
      <c r="P20698">
        <v>0</v>
      </c>
      <c r="Q20698" t="str">
        <f t="shared" si="323"/>
        <v>ACTIVE</v>
      </c>
    </row>
    <row r="20699" spans="1:17" x14ac:dyDescent="0.25">
      <c r="A20699" t="s">
        <v>4900</v>
      </c>
      <c r="B20699">
        <v>314</v>
      </c>
      <c r="C20699" t="s">
        <v>4982</v>
      </c>
      <c r="D20699" t="s">
        <v>4908</v>
      </c>
      <c r="E20699">
        <v>91021</v>
      </c>
      <c r="F20699" t="s">
        <v>4914</v>
      </c>
      <c r="G20699" t="s">
        <v>4913</v>
      </c>
      <c r="H20699" t="s">
        <v>4912</v>
      </c>
      <c r="I20699">
        <v>45168</v>
      </c>
      <c r="J20699">
        <v>16.600000000000001</v>
      </c>
      <c r="K20699">
        <v>16.9237</v>
      </c>
      <c r="L20699">
        <v>16.600000000000001</v>
      </c>
      <c r="M20699">
        <v>16.600000000000001</v>
      </c>
      <c r="P20699">
        <v>0</v>
      </c>
      <c r="Q20699" t="str">
        <f t="shared" si="323"/>
        <v>ACTIVE</v>
      </c>
    </row>
    <row r="20700" spans="1:17" x14ac:dyDescent="0.25">
      <c r="A20700" t="s">
        <v>4900</v>
      </c>
      <c r="B20700">
        <v>1929</v>
      </c>
      <c r="C20700" t="s">
        <v>4915</v>
      </c>
      <c r="D20700" t="s">
        <v>4908</v>
      </c>
      <c r="E20700">
        <v>91022</v>
      </c>
      <c r="F20700" t="s">
        <v>4914</v>
      </c>
      <c r="G20700" t="s">
        <v>4913</v>
      </c>
      <c r="H20700" t="s">
        <v>4912</v>
      </c>
      <c r="I20700">
        <v>45168</v>
      </c>
      <c r="J20700">
        <v>6.4</v>
      </c>
      <c r="K20700">
        <v>6.5247999999999999</v>
      </c>
      <c r="L20700">
        <v>6.4</v>
      </c>
      <c r="M20700">
        <v>6.4</v>
      </c>
      <c r="P20700">
        <v>0</v>
      </c>
      <c r="Q20700" t="str">
        <f t="shared" si="323"/>
        <v>ACTIVE</v>
      </c>
    </row>
    <row r="20701" spans="1:17" x14ac:dyDescent="0.25">
      <c r="A20701" t="s">
        <v>4900</v>
      </c>
      <c r="B20701">
        <v>1361</v>
      </c>
      <c r="C20701" t="s">
        <v>1212</v>
      </c>
      <c r="D20701" t="s">
        <v>4908</v>
      </c>
      <c r="E20701">
        <v>91023</v>
      </c>
      <c r="F20701" t="s">
        <v>4908</v>
      </c>
      <c r="G20701" t="s">
        <v>4913</v>
      </c>
      <c r="H20701" t="s">
        <v>4912</v>
      </c>
      <c r="I20701">
        <v>45168</v>
      </c>
      <c r="J20701">
        <v>10</v>
      </c>
      <c r="K20701">
        <v>10.195</v>
      </c>
      <c r="L20701">
        <v>10</v>
      </c>
      <c r="M20701">
        <v>10</v>
      </c>
      <c r="P20701">
        <v>0</v>
      </c>
      <c r="Q20701" t="str">
        <f t="shared" si="323"/>
        <v>ACTIVE</v>
      </c>
    </row>
    <row r="20702" spans="1:17" x14ac:dyDescent="0.25">
      <c r="A20702" t="s">
        <v>4900</v>
      </c>
      <c r="B20702">
        <v>471</v>
      </c>
      <c r="C20702" t="s">
        <v>5015</v>
      </c>
      <c r="D20702" t="s">
        <v>4908</v>
      </c>
      <c r="E20702">
        <v>91024</v>
      </c>
      <c r="F20702" t="s">
        <v>4914</v>
      </c>
      <c r="G20702" t="s">
        <v>4913</v>
      </c>
      <c r="H20702" t="s">
        <v>4912</v>
      </c>
      <c r="I20702">
        <v>45168</v>
      </c>
      <c r="J20702">
        <v>209</v>
      </c>
      <c r="K20702">
        <v>213.07550000000001</v>
      </c>
      <c r="L20702">
        <v>209</v>
      </c>
      <c r="M20702">
        <v>209</v>
      </c>
      <c r="P20702">
        <v>0</v>
      </c>
      <c r="Q20702" t="str">
        <f t="shared" si="323"/>
        <v>ACTIVE</v>
      </c>
    </row>
    <row r="20703" spans="1:17" x14ac:dyDescent="0.25">
      <c r="A20703" t="s">
        <v>4900</v>
      </c>
      <c r="B20703">
        <v>768</v>
      </c>
      <c r="C20703" t="s">
        <v>4974</v>
      </c>
      <c r="D20703" t="s">
        <v>4908</v>
      </c>
      <c r="E20703">
        <v>91025</v>
      </c>
      <c r="F20703" t="s">
        <v>4908</v>
      </c>
      <c r="G20703" t="s">
        <v>4913</v>
      </c>
      <c r="H20703" t="s">
        <v>4912</v>
      </c>
      <c r="I20703">
        <v>45168</v>
      </c>
      <c r="J20703">
        <v>596</v>
      </c>
      <c r="K20703">
        <v>607.62199999999996</v>
      </c>
      <c r="L20703">
        <v>596</v>
      </c>
      <c r="M20703">
        <v>596</v>
      </c>
      <c r="P20703">
        <v>0</v>
      </c>
      <c r="Q20703" t="str">
        <f t="shared" si="323"/>
        <v>ACTIVE</v>
      </c>
    </row>
    <row r="20704" spans="1:17" x14ac:dyDescent="0.25">
      <c r="A20704" t="s">
        <v>4900</v>
      </c>
      <c r="B20704">
        <v>952</v>
      </c>
      <c r="C20704" t="s">
        <v>5047</v>
      </c>
      <c r="D20704" t="s">
        <v>4908</v>
      </c>
      <c r="E20704">
        <v>91026</v>
      </c>
      <c r="F20704" t="s">
        <v>4908</v>
      </c>
      <c r="G20704" t="s">
        <v>4913</v>
      </c>
      <c r="H20704" t="s">
        <v>4912</v>
      </c>
      <c r="I20704">
        <v>45168</v>
      </c>
      <c r="J20704">
        <v>3060.14</v>
      </c>
      <c r="K20704">
        <v>3119.8127300000001</v>
      </c>
      <c r="L20704">
        <v>3060.14</v>
      </c>
      <c r="M20704">
        <v>3060.14</v>
      </c>
      <c r="P20704">
        <v>0</v>
      </c>
      <c r="Q20704" t="str">
        <f t="shared" si="323"/>
        <v>ACTIVE</v>
      </c>
    </row>
    <row r="20705" spans="1:17" x14ac:dyDescent="0.25">
      <c r="A20705" t="s">
        <v>4900</v>
      </c>
      <c r="B20705">
        <v>1061</v>
      </c>
      <c r="C20705" t="s">
        <v>5002</v>
      </c>
      <c r="D20705" t="s">
        <v>4908</v>
      </c>
      <c r="E20705">
        <v>91027</v>
      </c>
      <c r="F20705" t="s">
        <v>4908</v>
      </c>
      <c r="G20705" t="s">
        <v>4913</v>
      </c>
      <c r="H20705" t="s">
        <v>4912</v>
      </c>
      <c r="I20705">
        <v>45168</v>
      </c>
      <c r="J20705">
        <v>226.3</v>
      </c>
      <c r="K20705">
        <v>230.71285</v>
      </c>
      <c r="L20705">
        <v>226.3</v>
      </c>
      <c r="M20705">
        <v>226.3</v>
      </c>
      <c r="P20705">
        <v>0</v>
      </c>
      <c r="Q20705" t="str">
        <f t="shared" si="323"/>
        <v>ACTIVE</v>
      </c>
    </row>
    <row r="20706" spans="1:17" x14ac:dyDescent="0.25">
      <c r="A20706" t="s">
        <v>4900</v>
      </c>
      <c r="B20706">
        <v>879</v>
      </c>
      <c r="C20706" t="s">
        <v>5044</v>
      </c>
      <c r="D20706" t="s">
        <v>4908</v>
      </c>
      <c r="E20706">
        <v>91028</v>
      </c>
      <c r="F20706" t="s">
        <v>4914</v>
      </c>
      <c r="G20706" t="s">
        <v>4913</v>
      </c>
      <c r="H20706" t="s">
        <v>4912</v>
      </c>
      <c r="I20706">
        <v>45168</v>
      </c>
      <c r="J20706">
        <v>54.13</v>
      </c>
      <c r="K20706">
        <v>55.185535000000002</v>
      </c>
      <c r="L20706">
        <v>54.13</v>
      </c>
      <c r="M20706">
        <v>54.13</v>
      </c>
      <c r="P20706">
        <v>0</v>
      </c>
      <c r="Q20706" t="str">
        <f t="shared" si="323"/>
        <v>ACTIVE</v>
      </c>
    </row>
    <row r="20707" spans="1:17" x14ac:dyDescent="0.25">
      <c r="A20707" t="s">
        <v>4900</v>
      </c>
      <c r="B20707">
        <v>314</v>
      </c>
      <c r="C20707" t="s">
        <v>4982</v>
      </c>
      <c r="D20707" t="s">
        <v>4908</v>
      </c>
      <c r="E20707">
        <v>91029</v>
      </c>
      <c r="F20707" t="s">
        <v>4908</v>
      </c>
      <c r="G20707" t="s">
        <v>4913</v>
      </c>
      <c r="H20707" t="s">
        <v>4912</v>
      </c>
      <c r="I20707">
        <v>45168</v>
      </c>
      <c r="J20707">
        <v>42.5</v>
      </c>
      <c r="K20707">
        <v>43.328749999999999</v>
      </c>
      <c r="L20707">
        <v>42.5</v>
      </c>
      <c r="M20707">
        <v>42.5</v>
      </c>
      <c r="P20707">
        <v>0</v>
      </c>
      <c r="Q20707" t="str">
        <f t="shared" si="323"/>
        <v>ACTIVE</v>
      </c>
    </row>
    <row r="20708" spans="1:17" x14ac:dyDescent="0.25">
      <c r="A20708" t="s">
        <v>4900</v>
      </c>
      <c r="B20708">
        <v>602</v>
      </c>
      <c r="C20708" t="s">
        <v>4925</v>
      </c>
      <c r="D20708" t="s">
        <v>4908</v>
      </c>
      <c r="E20708">
        <v>91030</v>
      </c>
      <c r="F20708" t="s">
        <v>4908</v>
      </c>
      <c r="G20708" t="s">
        <v>4913</v>
      </c>
      <c r="H20708" t="s">
        <v>4912</v>
      </c>
      <c r="I20708">
        <v>45168</v>
      </c>
      <c r="J20708">
        <v>13.5</v>
      </c>
      <c r="K20708">
        <v>13.763249999999999</v>
      </c>
      <c r="L20708">
        <v>13.5</v>
      </c>
      <c r="M20708">
        <v>13.5</v>
      </c>
      <c r="P20708">
        <v>0</v>
      </c>
      <c r="Q20708" t="str">
        <f t="shared" si="323"/>
        <v>ACTIVE</v>
      </c>
    </row>
    <row r="20709" spans="1:17" x14ac:dyDescent="0.25">
      <c r="A20709" t="s">
        <v>4900</v>
      </c>
      <c r="B20709">
        <v>1698</v>
      </c>
      <c r="C20709" t="s">
        <v>5046</v>
      </c>
      <c r="D20709" t="s">
        <v>4908</v>
      </c>
      <c r="E20709">
        <v>91031</v>
      </c>
      <c r="F20709" t="s">
        <v>4914</v>
      </c>
      <c r="G20709" t="s">
        <v>4913</v>
      </c>
      <c r="H20709" t="s">
        <v>4912</v>
      </c>
      <c r="I20709">
        <v>45168</v>
      </c>
      <c r="J20709">
        <v>268.75</v>
      </c>
      <c r="K20709">
        <v>273.99062500000002</v>
      </c>
      <c r="L20709">
        <v>268.75</v>
      </c>
      <c r="M20709">
        <v>268.75</v>
      </c>
      <c r="P20709">
        <v>0</v>
      </c>
      <c r="Q20709" t="str">
        <f t="shared" si="323"/>
        <v>ACTIVE</v>
      </c>
    </row>
    <row r="20710" spans="1:17" x14ac:dyDescent="0.25">
      <c r="A20710" t="s">
        <v>4900</v>
      </c>
      <c r="B20710">
        <v>1039</v>
      </c>
      <c r="C20710" t="s">
        <v>1264</v>
      </c>
      <c r="D20710" t="s">
        <v>4908</v>
      </c>
      <c r="E20710">
        <v>91033</v>
      </c>
      <c r="F20710" t="s">
        <v>4914</v>
      </c>
      <c r="G20710" t="s">
        <v>4944</v>
      </c>
      <c r="H20710" t="s">
        <v>4912</v>
      </c>
      <c r="I20710">
        <v>45168</v>
      </c>
      <c r="J20710">
        <v>1871</v>
      </c>
      <c r="K20710">
        <v>1907.4845</v>
      </c>
      <c r="L20710">
        <v>1871</v>
      </c>
      <c r="M20710">
        <v>1871</v>
      </c>
      <c r="P20710">
        <v>0</v>
      </c>
      <c r="Q20710" t="str">
        <f t="shared" si="323"/>
        <v>ACTIVE</v>
      </c>
    </row>
    <row r="20711" spans="1:17" x14ac:dyDescent="0.25">
      <c r="A20711" t="s">
        <v>4900</v>
      </c>
      <c r="B20711">
        <v>1264</v>
      </c>
      <c r="C20711" t="s">
        <v>5045</v>
      </c>
      <c r="D20711" t="s">
        <v>4908</v>
      </c>
      <c r="E20711">
        <v>91034</v>
      </c>
      <c r="F20711" t="s">
        <v>4908</v>
      </c>
      <c r="G20711" t="s">
        <v>4913</v>
      </c>
      <c r="H20711" t="s">
        <v>4912</v>
      </c>
      <c r="I20711">
        <v>45168</v>
      </c>
      <c r="J20711">
        <v>29.88</v>
      </c>
      <c r="K20711">
        <v>30.46266</v>
      </c>
      <c r="L20711">
        <v>29.88</v>
      </c>
      <c r="M20711">
        <v>29.88</v>
      </c>
      <c r="P20711">
        <v>0</v>
      </c>
      <c r="Q20711" t="str">
        <f t="shared" si="323"/>
        <v>ACTIVE</v>
      </c>
    </row>
    <row r="20712" spans="1:17" x14ac:dyDescent="0.25">
      <c r="A20712" t="s">
        <v>4900</v>
      </c>
      <c r="B20712">
        <v>879</v>
      </c>
      <c r="C20712" t="s">
        <v>5044</v>
      </c>
      <c r="D20712" t="s">
        <v>4908</v>
      </c>
      <c r="E20712">
        <v>91035</v>
      </c>
      <c r="F20712" t="s">
        <v>4908</v>
      </c>
      <c r="G20712" t="s">
        <v>4913</v>
      </c>
      <c r="H20712" t="s">
        <v>4912</v>
      </c>
      <c r="I20712">
        <v>45168</v>
      </c>
      <c r="J20712">
        <v>143.1</v>
      </c>
      <c r="K20712">
        <v>145.89044999999999</v>
      </c>
      <c r="L20712">
        <v>143.1</v>
      </c>
      <c r="M20712">
        <v>143.1</v>
      </c>
      <c r="P20712">
        <v>0</v>
      </c>
      <c r="Q20712" t="str">
        <f t="shared" si="323"/>
        <v>ACTIVE</v>
      </c>
    </row>
    <row r="20713" spans="1:17" x14ac:dyDescent="0.25">
      <c r="A20713" t="s">
        <v>4900</v>
      </c>
      <c r="B20713">
        <v>638</v>
      </c>
      <c r="C20713" t="s">
        <v>1758</v>
      </c>
      <c r="D20713" t="s">
        <v>4908</v>
      </c>
      <c r="E20713">
        <v>91036</v>
      </c>
      <c r="F20713" t="s">
        <v>4908</v>
      </c>
      <c r="G20713" t="s">
        <v>4913</v>
      </c>
      <c r="H20713" t="s">
        <v>4912</v>
      </c>
      <c r="I20713">
        <v>45168</v>
      </c>
      <c r="J20713">
        <v>171.44</v>
      </c>
      <c r="K20713">
        <v>174.78308000000001</v>
      </c>
      <c r="L20713">
        <v>171.44</v>
      </c>
      <c r="M20713">
        <v>171.44</v>
      </c>
      <c r="P20713">
        <v>0</v>
      </c>
      <c r="Q20713" t="str">
        <f t="shared" si="323"/>
        <v>ACTIVE</v>
      </c>
    </row>
    <row r="20714" spans="1:17" x14ac:dyDescent="0.25">
      <c r="A20714" t="s">
        <v>4900</v>
      </c>
      <c r="B20714">
        <v>330</v>
      </c>
      <c r="C20714" t="s">
        <v>4990</v>
      </c>
      <c r="D20714" t="s">
        <v>4908</v>
      </c>
      <c r="E20714">
        <v>91037</v>
      </c>
      <c r="F20714" t="s">
        <v>4908</v>
      </c>
      <c r="G20714" t="s">
        <v>4913</v>
      </c>
      <c r="H20714" t="s">
        <v>4912</v>
      </c>
      <c r="I20714">
        <v>45168</v>
      </c>
      <c r="J20714">
        <v>2.62</v>
      </c>
      <c r="K20714">
        <v>2.67109</v>
      </c>
      <c r="L20714">
        <v>2.62</v>
      </c>
      <c r="M20714">
        <v>2.62</v>
      </c>
      <c r="P20714">
        <v>0</v>
      </c>
      <c r="Q20714" t="str">
        <f t="shared" si="323"/>
        <v>ACTIVE</v>
      </c>
    </row>
    <row r="20715" spans="1:17" x14ac:dyDescent="0.25">
      <c r="A20715" t="s">
        <v>4900</v>
      </c>
      <c r="B20715">
        <v>879</v>
      </c>
      <c r="C20715" t="s">
        <v>5044</v>
      </c>
      <c r="D20715" t="s">
        <v>4908</v>
      </c>
      <c r="E20715">
        <v>91038</v>
      </c>
      <c r="F20715" t="s">
        <v>4914</v>
      </c>
      <c r="G20715" t="s">
        <v>4913</v>
      </c>
      <c r="H20715" t="s">
        <v>4912</v>
      </c>
      <c r="I20715">
        <v>45168</v>
      </c>
      <c r="J20715">
        <v>10.5</v>
      </c>
      <c r="K20715">
        <v>10.704750000000001</v>
      </c>
      <c r="L20715">
        <v>10.5</v>
      </c>
      <c r="M20715">
        <v>10.5</v>
      </c>
      <c r="P20715">
        <v>0</v>
      </c>
      <c r="Q20715" t="str">
        <f t="shared" si="323"/>
        <v>ACTIVE</v>
      </c>
    </row>
    <row r="20716" spans="1:17" x14ac:dyDescent="0.25">
      <c r="A20716" t="s">
        <v>4900</v>
      </c>
      <c r="B20716">
        <v>330</v>
      </c>
      <c r="C20716" t="s">
        <v>4990</v>
      </c>
      <c r="D20716" t="s">
        <v>4908</v>
      </c>
      <c r="E20716">
        <v>91039</v>
      </c>
      <c r="F20716" t="s">
        <v>4908</v>
      </c>
      <c r="G20716" t="s">
        <v>4913</v>
      </c>
      <c r="H20716" t="s">
        <v>4912</v>
      </c>
      <c r="I20716">
        <v>45168</v>
      </c>
      <c r="J20716">
        <v>4.5</v>
      </c>
      <c r="K20716">
        <v>4.5877499999999998</v>
      </c>
      <c r="L20716">
        <v>4.5</v>
      </c>
      <c r="M20716">
        <v>4.5</v>
      </c>
      <c r="P20716">
        <v>0</v>
      </c>
      <c r="Q20716" t="str">
        <f t="shared" si="323"/>
        <v>ACTIVE</v>
      </c>
    </row>
    <row r="20717" spans="1:17" x14ac:dyDescent="0.25">
      <c r="A20717" t="s">
        <v>4900</v>
      </c>
      <c r="B20717">
        <v>879</v>
      </c>
      <c r="C20717" t="s">
        <v>5044</v>
      </c>
      <c r="D20717" t="s">
        <v>4908</v>
      </c>
      <c r="E20717">
        <v>91040</v>
      </c>
      <c r="F20717" t="s">
        <v>4908</v>
      </c>
      <c r="G20717" t="s">
        <v>4913</v>
      </c>
      <c r="H20717" t="s">
        <v>4912</v>
      </c>
      <c r="I20717">
        <v>45168</v>
      </c>
      <c r="J20717">
        <v>55</v>
      </c>
      <c r="K20717">
        <v>56.072499999999998</v>
      </c>
      <c r="L20717">
        <v>55</v>
      </c>
      <c r="M20717">
        <v>55</v>
      </c>
      <c r="P20717">
        <v>0</v>
      </c>
      <c r="Q20717" t="str">
        <f t="shared" si="323"/>
        <v>ACTIVE</v>
      </c>
    </row>
    <row r="20718" spans="1:17" x14ac:dyDescent="0.25">
      <c r="A20718" t="s">
        <v>4900</v>
      </c>
      <c r="B20718">
        <v>1949</v>
      </c>
      <c r="C20718" t="s">
        <v>5043</v>
      </c>
      <c r="D20718" t="s">
        <v>4908</v>
      </c>
      <c r="E20718">
        <v>91041</v>
      </c>
      <c r="F20718" t="s">
        <v>4914</v>
      </c>
      <c r="G20718" t="s">
        <v>4944</v>
      </c>
      <c r="H20718" t="s">
        <v>4912</v>
      </c>
      <c r="I20718">
        <v>45168</v>
      </c>
      <c r="J20718">
        <v>570.5</v>
      </c>
      <c r="K20718">
        <v>581.62474999999995</v>
      </c>
      <c r="L20718">
        <v>570.5</v>
      </c>
      <c r="M20718">
        <v>570.5</v>
      </c>
      <c r="P20718">
        <v>0</v>
      </c>
      <c r="Q20718" t="str">
        <f t="shared" si="323"/>
        <v>ACTIVE</v>
      </c>
    </row>
    <row r="20719" spans="1:17" x14ac:dyDescent="0.25">
      <c r="A20719" t="s">
        <v>4900</v>
      </c>
      <c r="B20719">
        <v>1361</v>
      </c>
      <c r="C20719" t="s">
        <v>1212</v>
      </c>
      <c r="D20719" t="s">
        <v>4908</v>
      </c>
      <c r="E20719">
        <v>91042</v>
      </c>
      <c r="F20719" t="s">
        <v>4914</v>
      </c>
      <c r="G20719" t="s">
        <v>4913</v>
      </c>
      <c r="H20719" t="s">
        <v>4912</v>
      </c>
      <c r="I20719">
        <v>45168</v>
      </c>
      <c r="J20719">
        <v>18.899999999999999</v>
      </c>
      <c r="K20719">
        <v>19.268550000000001</v>
      </c>
      <c r="L20719">
        <v>18.899999999999999</v>
      </c>
      <c r="M20719">
        <v>18.899999999999999</v>
      </c>
      <c r="P20719">
        <v>0</v>
      </c>
      <c r="Q20719" t="str">
        <f t="shared" si="323"/>
        <v>ACTIVE</v>
      </c>
    </row>
    <row r="20720" spans="1:17" x14ac:dyDescent="0.25">
      <c r="A20720" t="s">
        <v>4900</v>
      </c>
      <c r="B20720">
        <v>1826</v>
      </c>
      <c r="C20720" t="s">
        <v>5008</v>
      </c>
      <c r="D20720" t="s">
        <v>4908</v>
      </c>
      <c r="E20720">
        <v>91043</v>
      </c>
      <c r="F20720" t="s">
        <v>4908</v>
      </c>
      <c r="G20720" t="s">
        <v>4913</v>
      </c>
      <c r="H20720" t="s">
        <v>4912</v>
      </c>
      <c r="I20720">
        <v>45168</v>
      </c>
      <c r="J20720">
        <v>142.56</v>
      </c>
      <c r="K20720">
        <v>145.33992000000001</v>
      </c>
      <c r="L20720">
        <v>142.56</v>
      </c>
      <c r="M20720">
        <v>142.56</v>
      </c>
      <c r="P20720">
        <v>0</v>
      </c>
      <c r="Q20720" t="str">
        <f t="shared" si="323"/>
        <v>ACTIVE</v>
      </c>
    </row>
    <row r="20721" spans="1:17" x14ac:dyDescent="0.25">
      <c r="A20721" t="s">
        <v>4900</v>
      </c>
      <c r="B20721">
        <v>1701</v>
      </c>
      <c r="C20721" t="s">
        <v>4975</v>
      </c>
      <c r="D20721" t="s">
        <v>4908</v>
      </c>
      <c r="E20721">
        <v>91044</v>
      </c>
      <c r="F20721" t="s">
        <v>4914</v>
      </c>
      <c r="G20721" t="s">
        <v>4944</v>
      </c>
      <c r="H20721" t="s">
        <v>4912</v>
      </c>
      <c r="I20721">
        <v>45168</v>
      </c>
      <c r="J20721">
        <v>1133.97</v>
      </c>
      <c r="K20721">
        <v>1156.0824150000001</v>
      </c>
      <c r="L20721">
        <v>1133.97</v>
      </c>
      <c r="M20721">
        <v>1133.97</v>
      </c>
      <c r="P20721">
        <v>0</v>
      </c>
      <c r="Q20721" t="str">
        <f t="shared" si="323"/>
        <v>ACTIVE</v>
      </c>
    </row>
    <row r="20722" spans="1:17" x14ac:dyDescent="0.25">
      <c r="A20722" t="s">
        <v>4900</v>
      </c>
      <c r="B20722">
        <v>1928</v>
      </c>
      <c r="C20722" t="s">
        <v>4940</v>
      </c>
      <c r="D20722" t="s">
        <v>4908</v>
      </c>
      <c r="E20722">
        <v>91045</v>
      </c>
      <c r="F20722" t="s">
        <v>4914</v>
      </c>
      <c r="G20722" t="s">
        <v>4913</v>
      </c>
      <c r="H20722" t="s">
        <v>4912</v>
      </c>
      <c r="I20722">
        <v>45168</v>
      </c>
      <c r="J20722">
        <v>3.99</v>
      </c>
      <c r="K20722">
        <v>4.0678049999999999</v>
      </c>
      <c r="L20722">
        <v>3.99</v>
      </c>
      <c r="M20722">
        <v>3.99</v>
      </c>
      <c r="P20722">
        <v>0</v>
      </c>
      <c r="Q20722" t="str">
        <f t="shared" si="323"/>
        <v>ACTIVE</v>
      </c>
    </row>
    <row r="20723" spans="1:17" x14ac:dyDescent="0.25">
      <c r="A20723" t="s">
        <v>4900</v>
      </c>
      <c r="B20723">
        <v>659</v>
      </c>
      <c r="C20723" t="s">
        <v>5042</v>
      </c>
      <c r="D20723" t="s">
        <v>4908</v>
      </c>
      <c r="E20723">
        <v>91046</v>
      </c>
      <c r="F20723" t="s">
        <v>4914</v>
      </c>
      <c r="G20723" t="s">
        <v>4944</v>
      </c>
      <c r="H20723" t="s">
        <v>4912</v>
      </c>
      <c r="I20723">
        <v>45168</v>
      </c>
      <c r="J20723">
        <v>847</v>
      </c>
      <c r="K20723">
        <v>863.51649999999995</v>
      </c>
      <c r="L20723">
        <v>847</v>
      </c>
      <c r="M20723">
        <v>847</v>
      </c>
      <c r="P20723">
        <v>0</v>
      </c>
      <c r="Q20723" t="str">
        <f t="shared" si="323"/>
        <v>ACTIVE</v>
      </c>
    </row>
    <row r="20724" spans="1:17" x14ac:dyDescent="0.25">
      <c r="A20724" t="s">
        <v>4900</v>
      </c>
      <c r="B20724">
        <v>1928</v>
      </c>
      <c r="C20724" t="s">
        <v>4940</v>
      </c>
      <c r="D20724" t="s">
        <v>4908</v>
      </c>
      <c r="E20724">
        <v>91047</v>
      </c>
      <c r="F20724" t="s">
        <v>4908</v>
      </c>
      <c r="G20724" t="s">
        <v>4913</v>
      </c>
      <c r="H20724" t="s">
        <v>4912</v>
      </c>
      <c r="I20724">
        <v>45168</v>
      </c>
      <c r="J20724">
        <v>128.69999999999999</v>
      </c>
      <c r="K20724">
        <v>131.20965000000001</v>
      </c>
      <c r="L20724">
        <v>128.69999999999999</v>
      </c>
      <c r="M20724">
        <v>128.69999999999999</v>
      </c>
      <c r="P20724">
        <v>0</v>
      </c>
      <c r="Q20724" t="str">
        <f t="shared" si="323"/>
        <v>ACTIVE</v>
      </c>
    </row>
    <row r="20725" spans="1:17" x14ac:dyDescent="0.25">
      <c r="A20725" t="s">
        <v>4900</v>
      </c>
      <c r="B20725">
        <v>1928</v>
      </c>
      <c r="C20725" t="s">
        <v>4940</v>
      </c>
      <c r="D20725" t="s">
        <v>4908</v>
      </c>
      <c r="E20725">
        <v>91048</v>
      </c>
      <c r="F20725" t="s">
        <v>4914</v>
      </c>
      <c r="G20725" t="s">
        <v>4913</v>
      </c>
      <c r="H20725" t="s">
        <v>4912</v>
      </c>
      <c r="I20725">
        <v>45168</v>
      </c>
      <c r="J20725">
        <v>19.3</v>
      </c>
      <c r="K20725">
        <v>19.676349999999999</v>
      </c>
      <c r="L20725">
        <v>19.3</v>
      </c>
      <c r="M20725">
        <v>19.3</v>
      </c>
      <c r="P20725">
        <v>0</v>
      </c>
      <c r="Q20725" t="str">
        <f t="shared" si="323"/>
        <v>ACTIVE</v>
      </c>
    </row>
    <row r="20726" spans="1:17" x14ac:dyDescent="0.25">
      <c r="A20726" t="s">
        <v>4900</v>
      </c>
      <c r="B20726">
        <v>762</v>
      </c>
      <c r="C20726" t="s">
        <v>5041</v>
      </c>
      <c r="D20726" t="s">
        <v>4908</v>
      </c>
      <c r="E20726">
        <v>91049</v>
      </c>
      <c r="F20726" t="s">
        <v>4908</v>
      </c>
      <c r="G20726" t="s">
        <v>4913</v>
      </c>
      <c r="H20726" t="s">
        <v>4912</v>
      </c>
      <c r="I20726">
        <v>45168</v>
      </c>
      <c r="J20726">
        <v>4.5</v>
      </c>
      <c r="K20726">
        <v>4.5877499999999998</v>
      </c>
      <c r="L20726">
        <v>4.5</v>
      </c>
      <c r="M20726">
        <v>4.5</v>
      </c>
      <c r="P20726">
        <v>0</v>
      </c>
      <c r="Q20726" t="str">
        <f t="shared" si="323"/>
        <v>ACTIVE</v>
      </c>
    </row>
    <row r="20727" spans="1:17" x14ac:dyDescent="0.25">
      <c r="A20727" t="s">
        <v>4900</v>
      </c>
      <c r="B20727">
        <v>1361</v>
      </c>
      <c r="C20727" t="s">
        <v>1212</v>
      </c>
      <c r="D20727" t="s">
        <v>4908</v>
      </c>
      <c r="E20727">
        <v>91050</v>
      </c>
      <c r="F20727" t="s">
        <v>4908</v>
      </c>
      <c r="G20727" t="s">
        <v>4913</v>
      </c>
      <c r="H20727" t="s">
        <v>4912</v>
      </c>
      <c r="I20727">
        <v>45168</v>
      </c>
      <c r="J20727">
        <v>9.5</v>
      </c>
      <c r="K20727">
        <v>9.6852499999999999</v>
      </c>
      <c r="L20727">
        <v>9.5</v>
      </c>
      <c r="M20727">
        <v>9.5</v>
      </c>
      <c r="P20727">
        <v>0</v>
      </c>
      <c r="Q20727" t="str">
        <f t="shared" si="323"/>
        <v>ACTIVE</v>
      </c>
    </row>
    <row r="20728" spans="1:17" x14ac:dyDescent="0.25">
      <c r="A20728" t="s">
        <v>4900</v>
      </c>
      <c r="B20728">
        <v>1727</v>
      </c>
      <c r="C20728" t="s">
        <v>5040</v>
      </c>
      <c r="D20728" t="s">
        <v>4908</v>
      </c>
      <c r="E20728">
        <v>91051</v>
      </c>
      <c r="F20728" t="s">
        <v>4914</v>
      </c>
      <c r="G20728" t="s">
        <v>4944</v>
      </c>
      <c r="H20728" t="s">
        <v>4912</v>
      </c>
      <c r="I20728">
        <v>45168</v>
      </c>
      <c r="J20728">
        <v>10000</v>
      </c>
      <c r="K20728">
        <v>10195</v>
      </c>
      <c r="L20728">
        <v>10000</v>
      </c>
      <c r="M20728">
        <v>10000</v>
      </c>
      <c r="P20728">
        <v>0</v>
      </c>
      <c r="Q20728" t="str">
        <f t="shared" si="323"/>
        <v>ACTIVE</v>
      </c>
    </row>
    <row r="20729" spans="1:17" x14ac:dyDescent="0.25">
      <c r="A20729" t="s">
        <v>4899</v>
      </c>
      <c r="B20729">
        <v>533</v>
      </c>
      <c r="C20729" t="s">
        <v>5039</v>
      </c>
      <c r="D20729" t="s">
        <v>4908</v>
      </c>
      <c r="E20729">
        <v>91052</v>
      </c>
      <c r="F20729" t="s">
        <v>4908</v>
      </c>
      <c r="G20729" t="s">
        <v>4913</v>
      </c>
      <c r="H20729" t="s">
        <v>5038</v>
      </c>
      <c r="I20729">
        <v>45168</v>
      </c>
      <c r="J20729">
        <v>3110.99</v>
      </c>
      <c r="K20729">
        <v>3110.99</v>
      </c>
      <c r="L20729">
        <v>3110.99</v>
      </c>
      <c r="M20729">
        <v>3110.99</v>
      </c>
      <c r="P20729">
        <v>0</v>
      </c>
      <c r="Q20729" t="str">
        <f t="shared" si="323"/>
        <v>ACTIVE</v>
      </c>
    </row>
    <row r="20730" spans="1:17" x14ac:dyDescent="0.25">
      <c r="A20730" t="s">
        <v>4900</v>
      </c>
      <c r="B20730">
        <v>907</v>
      </c>
      <c r="C20730" t="s">
        <v>1461</v>
      </c>
      <c r="D20730" t="s">
        <v>4908</v>
      </c>
      <c r="E20730">
        <v>91053</v>
      </c>
      <c r="F20730" t="s">
        <v>4914</v>
      </c>
      <c r="G20730" t="s">
        <v>4913</v>
      </c>
      <c r="H20730" t="s">
        <v>4912</v>
      </c>
      <c r="I20730">
        <v>45168</v>
      </c>
      <c r="J20730">
        <v>310</v>
      </c>
      <c r="K20730">
        <v>316.04500000000002</v>
      </c>
      <c r="L20730">
        <v>310</v>
      </c>
      <c r="M20730">
        <v>310</v>
      </c>
      <c r="P20730">
        <v>0</v>
      </c>
      <c r="Q20730" t="str">
        <f t="shared" si="323"/>
        <v>ACTIVE</v>
      </c>
    </row>
    <row r="20731" spans="1:17" x14ac:dyDescent="0.25">
      <c r="A20731" t="s">
        <v>4900</v>
      </c>
      <c r="B20731">
        <v>1928</v>
      </c>
      <c r="C20731" t="s">
        <v>4940</v>
      </c>
      <c r="D20731" t="s">
        <v>4908</v>
      </c>
      <c r="E20731">
        <v>91054</v>
      </c>
      <c r="F20731" t="s">
        <v>4908</v>
      </c>
      <c r="G20731" t="s">
        <v>4913</v>
      </c>
      <c r="H20731" t="s">
        <v>4912</v>
      </c>
      <c r="I20731">
        <v>45168</v>
      </c>
      <c r="J20731">
        <v>74</v>
      </c>
      <c r="K20731">
        <v>75.442999999999998</v>
      </c>
      <c r="L20731">
        <v>74</v>
      </c>
      <c r="M20731">
        <v>74</v>
      </c>
      <c r="P20731">
        <v>0</v>
      </c>
      <c r="Q20731" t="str">
        <f t="shared" si="323"/>
        <v>ACTIVE</v>
      </c>
    </row>
    <row r="20732" spans="1:17" x14ac:dyDescent="0.25">
      <c r="A20732" t="s">
        <v>4900</v>
      </c>
      <c r="B20732">
        <v>913</v>
      </c>
      <c r="C20732" t="s">
        <v>4976</v>
      </c>
      <c r="D20732" t="s">
        <v>4908</v>
      </c>
      <c r="E20732">
        <v>91055</v>
      </c>
      <c r="F20732" t="s">
        <v>4908</v>
      </c>
      <c r="G20732" t="s">
        <v>4913</v>
      </c>
      <c r="H20732" t="s">
        <v>4912</v>
      </c>
      <c r="I20732">
        <v>45168</v>
      </c>
      <c r="J20732">
        <v>5</v>
      </c>
      <c r="K20732">
        <v>5.0975000000000001</v>
      </c>
      <c r="L20732">
        <v>5</v>
      </c>
      <c r="M20732">
        <v>5</v>
      </c>
      <c r="P20732">
        <v>0</v>
      </c>
      <c r="Q20732" t="str">
        <f t="shared" si="323"/>
        <v>ACTIVE</v>
      </c>
    </row>
    <row r="20733" spans="1:17" x14ac:dyDescent="0.25">
      <c r="A20733" t="s">
        <v>4900</v>
      </c>
      <c r="B20733">
        <v>2034</v>
      </c>
      <c r="C20733" t="s">
        <v>4917</v>
      </c>
      <c r="D20733" t="s">
        <v>4908</v>
      </c>
      <c r="E20733">
        <v>91056</v>
      </c>
      <c r="F20733" t="s">
        <v>4908</v>
      </c>
      <c r="G20733" t="s">
        <v>4913</v>
      </c>
      <c r="H20733" t="s">
        <v>4912</v>
      </c>
      <c r="I20733">
        <v>45168</v>
      </c>
      <c r="J20733">
        <v>31.01</v>
      </c>
      <c r="K20733">
        <v>31.614695000000001</v>
      </c>
      <c r="L20733">
        <v>31.01</v>
      </c>
      <c r="M20733">
        <v>31.01</v>
      </c>
      <c r="P20733">
        <v>0</v>
      </c>
      <c r="Q20733" t="str">
        <f t="shared" si="323"/>
        <v>ACTIVE</v>
      </c>
    </row>
    <row r="20734" spans="1:17" x14ac:dyDescent="0.25">
      <c r="A20734" t="s">
        <v>4900</v>
      </c>
      <c r="B20734">
        <v>1039</v>
      </c>
      <c r="C20734" t="s">
        <v>1264</v>
      </c>
      <c r="D20734" t="s">
        <v>4908</v>
      </c>
      <c r="E20734">
        <v>91057</v>
      </c>
      <c r="F20734" t="s">
        <v>4914</v>
      </c>
      <c r="G20734" t="s">
        <v>4944</v>
      </c>
      <c r="H20734" t="s">
        <v>4912</v>
      </c>
      <c r="I20734">
        <v>45168</v>
      </c>
      <c r="J20734">
        <v>2110.3200000000002</v>
      </c>
      <c r="K20734">
        <v>2151.4712399999999</v>
      </c>
      <c r="L20734">
        <v>2110.3200000000002</v>
      </c>
      <c r="M20734">
        <v>2110.3200000000002</v>
      </c>
      <c r="P20734">
        <v>0</v>
      </c>
      <c r="Q20734" t="str">
        <f t="shared" si="323"/>
        <v>ACTIVE</v>
      </c>
    </row>
    <row r="20735" spans="1:17" x14ac:dyDescent="0.25">
      <c r="A20735" t="s">
        <v>4900</v>
      </c>
      <c r="B20735">
        <v>496</v>
      </c>
      <c r="C20735" t="s">
        <v>3662</v>
      </c>
      <c r="D20735" t="s">
        <v>4908</v>
      </c>
      <c r="E20735">
        <v>91058</v>
      </c>
      <c r="F20735" t="s">
        <v>4914</v>
      </c>
      <c r="G20735" t="s">
        <v>4913</v>
      </c>
      <c r="H20735" t="s">
        <v>4912</v>
      </c>
      <c r="I20735">
        <v>45168</v>
      </c>
      <c r="J20735">
        <v>60.98</v>
      </c>
      <c r="K20735">
        <v>62.169110000000003</v>
      </c>
      <c r="L20735">
        <v>60.98</v>
      </c>
      <c r="M20735">
        <v>60.98</v>
      </c>
      <c r="P20735">
        <v>0</v>
      </c>
      <c r="Q20735" t="str">
        <f t="shared" si="323"/>
        <v>ACTIVE</v>
      </c>
    </row>
    <row r="20736" spans="1:17" x14ac:dyDescent="0.25">
      <c r="A20736" t="s">
        <v>4900</v>
      </c>
      <c r="B20736">
        <v>2188</v>
      </c>
      <c r="C20736" t="s">
        <v>5037</v>
      </c>
      <c r="D20736" t="s">
        <v>4908</v>
      </c>
      <c r="E20736">
        <v>91059</v>
      </c>
      <c r="F20736" t="s">
        <v>4908</v>
      </c>
      <c r="G20736" t="s">
        <v>4913</v>
      </c>
      <c r="H20736" t="s">
        <v>4912</v>
      </c>
      <c r="I20736">
        <v>45168</v>
      </c>
      <c r="J20736">
        <v>685</v>
      </c>
      <c r="K20736">
        <v>698.35749999999996</v>
      </c>
      <c r="L20736">
        <v>685</v>
      </c>
      <c r="M20736">
        <v>685</v>
      </c>
      <c r="P20736">
        <v>0</v>
      </c>
      <c r="Q20736" t="str">
        <f t="shared" si="323"/>
        <v>ACTIVE</v>
      </c>
    </row>
    <row r="20737" spans="1:17" x14ac:dyDescent="0.25">
      <c r="A20737" t="s">
        <v>4900</v>
      </c>
      <c r="B20737">
        <v>2188</v>
      </c>
      <c r="C20737" t="s">
        <v>5037</v>
      </c>
      <c r="D20737" t="s">
        <v>4908</v>
      </c>
      <c r="E20737">
        <v>91060</v>
      </c>
      <c r="F20737" t="s">
        <v>4908</v>
      </c>
      <c r="G20737" t="s">
        <v>4913</v>
      </c>
      <c r="H20737" t="s">
        <v>4912</v>
      </c>
      <c r="I20737">
        <v>45168</v>
      </c>
      <c r="J20737">
        <v>27</v>
      </c>
      <c r="K20737">
        <v>27.526499999999999</v>
      </c>
      <c r="L20737">
        <v>27</v>
      </c>
      <c r="M20737">
        <v>27</v>
      </c>
      <c r="P20737">
        <v>0</v>
      </c>
      <c r="Q20737" t="str">
        <f t="shared" si="323"/>
        <v>ACTIVE</v>
      </c>
    </row>
    <row r="20738" spans="1:17" x14ac:dyDescent="0.25">
      <c r="A20738" t="s">
        <v>4900</v>
      </c>
      <c r="B20738">
        <v>1428</v>
      </c>
      <c r="C20738" t="s">
        <v>5036</v>
      </c>
      <c r="D20738" t="s">
        <v>4908</v>
      </c>
      <c r="E20738">
        <v>91061</v>
      </c>
      <c r="F20738" t="s">
        <v>4914</v>
      </c>
      <c r="G20738" t="s">
        <v>4913</v>
      </c>
      <c r="H20738" t="s">
        <v>4912</v>
      </c>
      <c r="I20738">
        <v>45168</v>
      </c>
      <c r="J20738">
        <v>400</v>
      </c>
      <c r="K20738">
        <v>407.8</v>
      </c>
      <c r="L20738">
        <v>400</v>
      </c>
      <c r="M20738">
        <v>400</v>
      </c>
      <c r="P20738">
        <v>0</v>
      </c>
      <c r="Q20738" t="str">
        <f t="shared" ref="Q20738:Q20801" si="324">IF(P20738=0,"ACTIVE",IF(P20738&lt;=30,"1-30",IF(AND(P20738&gt;30,P20738&lt;=60),"31-60",IF(AND(P20738&gt;60,P20738&lt;=90),"61-90",IF(AND(P20738&gt;90,P20738&lt;=120),"91-120",IF(AND(P20738&gt;120,P20738&lt;=150),"121-150",IF(AND(P20738&gt;150,P20738&lt;=180),"151-180","180+")))))))</f>
        <v>ACTIVE</v>
      </c>
    </row>
    <row r="20739" spans="1:17" x14ac:dyDescent="0.25">
      <c r="A20739" t="s">
        <v>4900</v>
      </c>
      <c r="B20739">
        <v>1150</v>
      </c>
      <c r="C20739" t="s">
        <v>4929</v>
      </c>
      <c r="D20739" t="s">
        <v>4908</v>
      </c>
      <c r="E20739">
        <v>91062</v>
      </c>
      <c r="F20739" t="s">
        <v>4908</v>
      </c>
      <c r="G20739" t="s">
        <v>4913</v>
      </c>
      <c r="H20739" t="s">
        <v>4912</v>
      </c>
      <c r="I20739">
        <v>45168</v>
      </c>
      <c r="J20739">
        <v>76.900000000000006</v>
      </c>
      <c r="K20739">
        <v>78.399550000000005</v>
      </c>
      <c r="L20739">
        <v>76.900000000000006</v>
      </c>
      <c r="M20739">
        <v>76.900000000000006</v>
      </c>
      <c r="P20739">
        <v>0</v>
      </c>
      <c r="Q20739" t="str">
        <f t="shared" si="324"/>
        <v>ACTIVE</v>
      </c>
    </row>
    <row r="20740" spans="1:17" x14ac:dyDescent="0.25">
      <c r="A20740" t="s">
        <v>4900</v>
      </c>
      <c r="B20740">
        <v>721</v>
      </c>
      <c r="C20740" t="s">
        <v>1198</v>
      </c>
      <c r="D20740" t="s">
        <v>4908</v>
      </c>
      <c r="E20740">
        <v>91063</v>
      </c>
      <c r="F20740" t="s">
        <v>4908</v>
      </c>
      <c r="G20740" t="s">
        <v>4913</v>
      </c>
      <c r="H20740" t="s">
        <v>4912</v>
      </c>
      <c r="I20740">
        <v>45168</v>
      </c>
      <c r="J20740">
        <v>9</v>
      </c>
      <c r="K20740">
        <v>9.1754999999999995</v>
      </c>
      <c r="L20740">
        <v>9</v>
      </c>
      <c r="M20740">
        <v>9</v>
      </c>
      <c r="P20740">
        <v>0</v>
      </c>
      <c r="Q20740" t="str">
        <f t="shared" si="324"/>
        <v>ACTIVE</v>
      </c>
    </row>
    <row r="20741" spans="1:17" x14ac:dyDescent="0.25">
      <c r="A20741" t="s">
        <v>4900</v>
      </c>
      <c r="B20741">
        <v>314</v>
      </c>
      <c r="C20741" t="s">
        <v>4982</v>
      </c>
      <c r="D20741" t="s">
        <v>4908</v>
      </c>
      <c r="E20741">
        <v>91064</v>
      </c>
      <c r="F20741" t="s">
        <v>4914</v>
      </c>
      <c r="G20741" t="s">
        <v>4913</v>
      </c>
      <c r="H20741" t="s">
        <v>4912</v>
      </c>
      <c r="I20741">
        <v>45168</v>
      </c>
      <c r="J20741">
        <v>74.989999999999995</v>
      </c>
      <c r="K20741">
        <v>76.452304999999996</v>
      </c>
      <c r="L20741">
        <v>74.989999999999995</v>
      </c>
      <c r="M20741">
        <v>74.989999999999995</v>
      </c>
      <c r="P20741">
        <v>0</v>
      </c>
      <c r="Q20741" t="str">
        <f t="shared" si="324"/>
        <v>ACTIVE</v>
      </c>
    </row>
    <row r="20742" spans="1:17" x14ac:dyDescent="0.25">
      <c r="A20742" t="s">
        <v>4900</v>
      </c>
      <c r="B20742">
        <v>1867</v>
      </c>
      <c r="C20742" t="s">
        <v>4938</v>
      </c>
      <c r="D20742" t="s">
        <v>4908</v>
      </c>
      <c r="E20742">
        <v>91065</v>
      </c>
      <c r="F20742" t="s">
        <v>4908</v>
      </c>
      <c r="G20742" t="s">
        <v>4913</v>
      </c>
      <c r="H20742" t="s">
        <v>4912</v>
      </c>
      <c r="I20742">
        <v>45168</v>
      </c>
      <c r="J20742">
        <v>36.83</v>
      </c>
      <c r="K20742">
        <v>37.548184999999997</v>
      </c>
      <c r="L20742">
        <v>36.83</v>
      </c>
      <c r="M20742">
        <v>36.83</v>
      </c>
      <c r="P20742">
        <v>0</v>
      </c>
      <c r="Q20742" t="str">
        <f t="shared" si="324"/>
        <v>ACTIVE</v>
      </c>
    </row>
    <row r="20743" spans="1:17" x14ac:dyDescent="0.25">
      <c r="A20743" t="s">
        <v>4900</v>
      </c>
      <c r="B20743">
        <v>750</v>
      </c>
      <c r="C20743" t="s">
        <v>4991</v>
      </c>
      <c r="D20743" t="s">
        <v>4908</v>
      </c>
      <c r="E20743">
        <v>91066</v>
      </c>
      <c r="F20743" t="s">
        <v>4908</v>
      </c>
      <c r="G20743" t="s">
        <v>4913</v>
      </c>
      <c r="H20743" t="s">
        <v>4912</v>
      </c>
      <c r="I20743">
        <v>45168</v>
      </c>
      <c r="J20743">
        <v>9.99</v>
      </c>
      <c r="K20743">
        <v>10.184805000000001</v>
      </c>
      <c r="L20743">
        <v>9.99</v>
      </c>
      <c r="M20743">
        <v>9.99</v>
      </c>
      <c r="P20743">
        <v>0</v>
      </c>
      <c r="Q20743" t="str">
        <f t="shared" si="324"/>
        <v>ACTIVE</v>
      </c>
    </row>
    <row r="20744" spans="1:17" x14ac:dyDescent="0.25">
      <c r="A20744" t="s">
        <v>4900</v>
      </c>
      <c r="B20744">
        <v>1534</v>
      </c>
      <c r="C20744" t="s">
        <v>4959</v>
      </c>
      <c r="D20744" t="s">
        <v>4908</v>
      </c>
      <c r="E20744">
        <v>91068</v>
      </c>
      <c r="F20744" t="s">
        <v>4908</v>
      </c>
      <c r="G20744" t="s">
        <v>4913</v>
      </c>
      <c r="H20744" t="s">
        <v>4912</v>
      </c>
      <c r="I20744">
        <v>45168</v>
      </c>
      <c r="J20744">
        <v>13.08</v>
      </c>
      <c r="K20744">
        <v>13.33506</v>
      </c>
      <c r="L20744">
        <v>13.08</v>
      </c>
      <c r="M20744">
        <v>13.08</v>
      </c>
      <c r="P20744">
        <v>0</v>
      </c>
      <c r="Q20744" t="str">
        <f t="shared" si="324"/>
        <v>ACTIVE</v>
      </c>
    </row>
    <row r="20745" spans="1:17" x14ac:dyDescent="0.25">
      <c r="A20745" t="s">
        <v>4900</v>
      </c>
      <c r="B20745">
        <v>1383</v>
      </c>
      <c r="C20745" t="s">
        <v>1920</v>
      </c>
      <c r="D20745" t="s">
        <v>4908</v>
      </c>
      <c r="E20745">
        <v>91069</v>
      </c>
      <c r="F20745" t="s">
        <v>4908</v>
      </c>
      <c r="G20745" t="s">
        <v>4913</v>
      </c>
      <c r="H20745" t="s">
        <v>4912</v>
      </c>
      <c r="I20745">
        <v>45168</v>
      </c>
      <c r="J20745">
        <v>126.11</v>
      </c>
      <c r="K20745">
        <v>128.56914499999999</v>
      </c>
      <c r="L20745">
        <v>126.11</v>
      </c>
      <c r="M20745">
        <v>126.11</v>
      </c>
      <c r="P20745">
        <v>0</v>
      </c>
      <c r="Q20745" t="str">
        <f t="shared" si="324"/>
        <v>ACTIVE</v>
      </c>
    </row>
    <row r="20746" spans="1:17" x14ac:dyDescent="0.25">
      <c r="A20746" t="s">
        <v>4900</v>
      </c>
      <c r="B20746">
        <v>2045</v>
      </c>
      <c r="C20746" t="s">
        <v>5035</v>
      </c>
      <c r="D20746" t="s">
        <v>4908</v>
      </c>
      <c r="E20746">
        <v>91070</v>
      </c>
      <c r="F20746" t="s">
        <v>4908</v>
      </c>
      <c r="G20746" t="s">
        <v>4913</v>
      </c>
      <c r="H20746" t="s">
        <v>4912</v>
      </c>
      <c r="I20746">
        <v>45168</v>
      </c>
      <c r="J20746">
        <v>2531.0500000000002</v>
      </c>
      <c r="K20746">
        <v>2580.405475</v>
      </c>
      <c r="L20746">
        <v>2531.0500000000002</v>
      </c>
      <c r="M20746">
        <v>2531.0500000000002</v>
      </c>
      <c r="P20746">
        <v>0</v>
      </c>
      <c r="Q20746" t="str">
        <f t="shared" si="324"/>
        <v>ACTIVE</v>
      </c>
    </row>
    <row r="20747" spans="1:17" x14ac:dyDescent="0.25">
      <c r="A20747" t="s">
        <v>4900</v>
      </c>
      <c r="B20747">
        <v>1261</v>
      </c>
      <c r="C20747" t="s">
        <v>4968</v>
      </c>
      <c r="D20747" t="s">
        <v>4908</v>
      </c>
      <c r="E20747">
        <v>91072</v>
      </c>
      <c r="F20747" t="s">
        <v>4914</v>
      </c>
      <c r="G20747" t="s">
        <v>4913</v>
      </c>
      <c r="H20747" t="s">
        <v>4912</v>
      </c>
      <c r="I20747">
        <v>45168</v>
      </c>
      <c r="J20747">
        <v>32.1</v>
      </c>
      <c r="K20747">
        <v>32.725949999999997</v>
      </c>
      <c r="L20747">
        <v>32.1</v>
      </c>
      <c r="M20747">
        <v>32.1</v>
      </c>
      <c r="P20747">
        <v>0</v>
      </c>
      <c r="Q20747" t="str">
        <f t="shared" si="324"/>
        <v>ACTIVE</v>
      </c>
    </row>
    <row r="20748" spans="1:17" x14ac:dyDescent="0.25">
      <c r="A20748" t="s">
        <v>4900</v>
      </c>
      <c r="B20748">
        <v>2128</v>
      </c>
      <c r="C20748" t="s">
        <v>5019</v>
      </c>
      <c r="D20748" t="s">
        <v>4908</v>
      </c>
      <c r="E20748">
        <v>91073</v>
      </c>
      <c r="F20748" t="s">
        <v>4908</v>
      </c>
      <c r="G20748" t="s">
        <v>4913</v>
      </c>
      <c r="H20748" t="s">
        <v>4912</v>
      </c>
      <c r="I20748">
        <v>45168</v>
      </c>
      <c r="J20748">
        <v>56.33</v>
      </c>
      <c r="K20748">
        <v>57.428435</v>
      </c>
      <c r="L20748">
        <v>56.33</v>
      </c>
      <c r="M20748">
        <v>56.33</v>
      </c>
      <c r="P20748">
        <v>0</v>
      </c>
      <c r="Q20748" t="str">
        <f t="shared" si="324"/>
        <v>ACTIVE</v>
      </c>
    </row>
    <row r="20749" spans="1:17" x14ac:dyDescent="0.25">
      <c r="A20749" t="s">
        <v>4900</v>
      </c>
      <c r="B20749">
        <v>2113</v>
      </c>
      <c r="C20749" t="s">
        <v>4922</v>
      </c>
      <c r="D20749" t="s">
        <v>4908</v>
      </c>
      <c r="E20749">
        <v>91074</v>
      </c>
      <c r="F20749" t="s">
        <v>4908</v>
      </c>
      <c r="G20749" t="s">
        <v>4913</v>
      </c>
      <c r="H20749" t="s">
        <v>4912</v>
      </c>
      <c r="I20749">
        <v>45168</v>
      </c>
      <c r="J20749">
        <v>7.8</v>
      </c>
      <c r="K20749">
        <v>7.9520999999999997</v>
      </c>
      <c r="L20749">
        <v>7.8</v>
      </c>
      <c r="M20749">
        <v>7.8</v>
      </c>
      <c r="P20749">
        <v>0</v>
      </c>
      <c r="Q20749" t="str">
        <f t="shared" si="324"/>
        <v>ACTIVE</v>
      </c>
    </row>
    <row r="20750" spans="1:17" x14ac:dyDescent="0.25">
      <c r="A20750" t="s">
        <v>4900</v>
      </c>
      <c r="B20750">
        <v>331</v>
      </c>
      <c r="C20750" t="s">
        <v>5034</v>
      </c>
      <c r="D20750" t="s">
        <v>4908</v>
      </c>
      <c r="E20750">
        <v>91075</v>
      </c>
      <c r="F20750" t="s">
        <v>4908</v>
      </c>
      <c r="G20750" t="s">
        <v>4913</v>
      </c>
      <c r="H20750" t="s">
        <v>4912</v>
      </c>
      <c r="I20750">
        <v>45168</v>
      </c>
      <c r="J20750">
        <v>124.39</v>
      </c>
      <c r="K20750">
        <v>126.81560500000001</v>
      </c>
      <c r="L20750">
        <v>124.39</v>
      </c>
      <c r="M20750">
        <v>124.39</v>
      </c>
      <c r="P20750">
        <v>0</v>
      </c>
      <c r="Q20750" t="str">
        <f t="shared" si="324"/>
        <v>ACTIVE</v>
      </c>
    </row>
    <row r="20751" spans="1:17" x14ac:dyDescent="0.25">
      <c r="A20751" t="s">
        <v>4900</v>
      </c>
      <c r="B20751">
        <v>602</v>
      </c>
      <c r="C20751" t="s">
        <v>4925</v>
      </c>
      <c r="D20751" t="s">
        <v>4908</v>
      </c>
      <c r="E20751">
        <v>91076</v>
      </c>
      <c r="F20751" t="s">
        <v>4908</v>
      </c>
      <c r="G20751" t="s">
        <v>4913</v>
      </c>
      <c r="H20751" t="s">
        <v>4912</v>
      </c>
      <c r="I20751">
        <v>45168</v>
      </c>
      <c r="J20751">
        <v>155.43</v>
      </c>
      <c r="K20751">
        <v>158.46088499999999</v>
      </c>
      <c r="L20751">
        <v>155.43</v>
      </c>
      <c r="M20751">
        <v>155.43</v>
      </c>
      <c r="P20751">
        <v>0</v>
      </c>
      <c r="Q20751" t="str">
        <f t="shared" si="324"/>
        <v>ACTIVE</v>
      </c>
    </row>
    <row r="20752" spans="1:17" x14ac:dyDescent="0.25">
      <c r="A20752" t="s">
        <v>4900</v>
      </c>
      <c r="B20752">
        <v>2161</v>
      </c>
      <c r="C20752" t="s">
        <v>4965</v>
      </c>
      <c r="D20752" t="s">
        <v>4908</v>
      </c>
      <c r="E20752">
        <v>91077</v>
      </c>
      <c r="F20752" t="s">
        <v>4914</v>
      </c>
      <c r="G20752" t="s">
        <v>4913</v>
      </c>
      <c r="H20752" t="s">
        <v>4912</v>
      </c>
      <c r="I20752">
        <v>45168</v>
      </c>
      <c r="J20752">
        <v>20.7</v>
      </c>
      <c r="K20752">
        <v>21.103649999999998</v>
      </c>
      <c r="L20752">
        <v>20.7</v>
      </c>
      <c r="M20752">
        <v>20.7</v>
      </c>
      <c r="P20752">
        <v>0</v>
      </c>
      <c r="Q20752" t="str">
        <f t="shared" si="324"/>
        <v>ACTIVE</v>
      </c>
    </row>
    <row r="20753" spans="1:17" x14ac:dyDescent="0.25">
      <c r="A20753" t="s">
        <v>4900</v>
      </c>
      <c r="B20753">
        <v>756</v>
      </c>
      <c r="C20753" t="s">
        <v>2409</v>
      </c>
      <c r="D20753" t="s">
        <v>4908</v>
      </c>
      <c r="E20753">
        <v>91078</v>
      </c>
      <c r="F20753" t="s">
        <v>4908</v>
      </c>
      <c r="G20753" t="s">
        <v>4913</v>
      </c>
      <c r="H20753" t="s">
        <v>4912</v>
      </c>
      <c r="I20753">
        <v>45168</v>
      </c>
      <c r="J20753">
        <v>264</v>
      </c>
      <c r="K20753">
        <v>269.14800000000002</v>
      </c>
      <c r="L20753">
        <v>264</v>
      </c>
      <c r="M20753">
        <v>264</v>
      </c>
      <c r="P20753">
        <v>0</v>
      </c>
      <c r="Q20753" t="str">
        <f t="shared" si="324"/>
        <v>ACTIVE</v>
      </c>
    </row>
    <row r="20754" spans="1:17" x14ac:dyDescent="0.25">
      <c r="A20754" t="s">
        <v>4900</v>
      </c>
      <c r="B20754">
        <v>1361</v>
      </c>
      <c r="C20754" t="s">
        <v>1212</v>
      </c>
      <c r="D20754" t="s">
        <v>4908</v>
      </c>
      <c r="E20754">
        <v>91079</v>
      </c>
      <c r="F20754" t="s">
        <v>4908</v>
      </c>
      <c r="G20754" t="s">
        <v>4913</v>
      </c>
      <c r="H20754" t="s">
        <v>4912</v>
      </c>
      <c r="I20754">
        <v>45168</v>
      </c>
      <c r="J20754">
        <v>77.2</v>
      </c>
      <c r="K20754">
        <v>78.705399999999997</v>
      </c>
      <c r="L20754">
        <v>77.2</v>
      </c>
      <c r="M20754">
        <v>77.2</v>
      </c>
      <c r="P20754">
        <v>0</v>
      </c>
      <c r="Q20754" t="str">
        <f t="shared" si="324"/>
        <v>ACTIVE</v>
      </c>
    </row>
    <row r="20755" spans="1:17" x14ac:dyDescent="0.25">
      <c r="A20755" t="s">
        <v>4900</v>
      </c>
      <c r="B20755">
        <v>1976</v>
      </c>
      <c r="C20755" t="s">
        <v>5003</v>
      </c>
      <c r="D20755" t="s">
        <v>4908</v>
      </c>
      <c r="E20755">
        <v>91080</v>
      </c>
      <c r="F20755" t="s">
        <v>4908</v>
      </c>
      <c r="G20755" t="s">
        <v>4913</v>
      </c>
      <c r="H20755" t="s">
        <v>4912</v>
      </c>
      <c r="I20755">
        <v>45168</v>
      </c>
      <c r="J20755">
        <v>150</v>
      </c>
      <c r="K20755">
        <v>152.92500000000001</v>
      </c>
      <c r="L20755">
        <v>150</v>
      </c>
      <c r="M20755">
        <v>150</v>
      </c>
      <c r="P20755">
        <v>0</v>
      </c>
      <c r="Q20755" t="str">
        <f t="shared" si="324"/>
        <v>ACTIVE</v>
      </c>
    </row>
    <row r="20756" spans="1:17" x14ac:dyDescent="0.25">
      <c r="A20756" t="s">
        <v>4900</v>
      </c>
      <c r="B20756">
        <v>1976</v>
      </c>
      <c r="C20756" t="s">
        <v>5003</v>
      </c>
      <c r="D20756" t="s">
        <v>4908</v>
      </c>
      <c r="E20756">
        <v>91081</v>
      </c>
      <c r="F20756" t="s">
        <v>4908</v>
      </c>
      <c r="G20756" t="s">
        <v>4913</v>
      </c>
      <c r="H20756" t="s">
        <v>4912</v>
      </c>
      <c r="I20756">
        <v>45168</v>
      </c>
      <c r="J20756">
        <v>33.86</v>
      </c>
      <c r="K20756">
        <v>34.520269999999996</v>
      </c>
      <c r="L20756">
        <v>33.86</v>
      </c>
      <c r="M20756">
        <v>33.86</v>
      </c>
      <c r="P20756">
        <v>0</v>
      </c>
      <c r="Q20756" t="str">
        <f t="shared" si="324"/>
        <v>ACTIVE</v>
      </c>
    </row>
    <row r="20757" spans="1:17" x14ac:dyDescent="0.25">
      <c r="A20757" t="s">
        <v>4900</v>
      </c>
      <c r="B20757">
        <v>1061</v>
      </c>
      <c r="C20757" t="s">
        <v>5002</v>
      </c>
      <c r="D20757" t="s">
        <v>4908</v>
      </c>
      <c r="E20757">
        <v>91082</v>
      </c>
      <c r="F20757" t="s">
        <v>4908</v>
      </c>
      <c r="G20757" t="s">
        <v>4913</v>
      </c>
      <c r="H20757" t="s">
        <v>4912</v>
      </c>
      <c r="I20757">
        <v>45168</v>
      </c>
      <c r="J20757">
        <v>1047.73</v>
      </c>
      <c r="K20757">
        <v>1068.1607349999999</v>
      </c>
      <c r="L20757">
        <v>1047.73</v>
      </c>
      <c r="M20757">
        <v>1047.73</v>
      </c>
      <c r="P20757">
        <v>0</v>
      </c>
      <c r="Q20757" t="str">
        <f t="shared" si="324"/>
        <v>ACTIVE</v>
      </c>
    </row>
    <row r="20758" spans="1:17" x14ac:dyDescent="0.25">
      <c r="A20758" t="s">
        <v>4900</v>
      </c>
      <c r="B20758">
        <v>1901</v>
      </c>
      <c r="C20758" t="s">
        <v>5033</v>
      </c>
      <c r="D20758" t="s">
        <v>4908</v>
      </c>
      <c r="E20758">
        <v>91083</v>
      </c>
      <c r="F20758" t="s">
        <v>4914</v>
      </c>
      <c r="G20758" t="s">
        <v>4944</v>
      </c>
      <c r="H20758" t="s">
        <v>4912</v>
      </c>
      <c r="I20758">
        <v>45168</v>
      </c>
      <c r="J20758">
        <v>4818.2</v>
      </c>
      <c r="K20758">
        <v>4912.1549000000005</v>
      </c>
      <c r="L20758">
        <v>4818.2</v>
      </c>
      <c r="M20758">
        <v>4818.2</v>
      </c>
      <c r="P20758">
        <v>0</v>
      </c>
      <c r="Q20758" t="str">
        <f t="shared" si="324"/>
        <v>ACTIVE</v>
      </c>
    </row>
    <row r="20759" spans="1:17" x14ac:dyDescent="0.25">
      <c r="A20759" t="s">
        <v>4900</v>
      </c>
      <c r="B20759">
        <v>367</v>
      </c>
      <c r="C20759" t="s">
        <v>4886</v>
      </c>
      <c r="D20759" t="s">
        <v>4908</v>
      </c>
      <c r="E20759">
        <v>91084</v>
      </c>
      <c r="F20759" t="s">
        <v>4914</v>
      </c>
      <c r="G20759" t="s">
        <v>4913</v>
      </c>
      <c r="H20759" t="s">
        <v>4912</v>
      </c>
      <c r="I20759">
        <v>45168</v>
      </c>
      <c r="J20759">
        <v>2821.71</v>
      </c>
      <c r="K20759">
        <v>2876.7333450000001</v>
      </c>
      <c r="L20759">
        <v>2821.71</v>
      </c>
      <c r="M20759">
        <v>2821.71</v>
      </c>
      <c r="P20759">
        <v>0</v>
      </c>
      <c r="Q20759" t="str">
        <f t="shared" si="324"/>
        <v>ACTIVE</v>
      </c>
    </row>
    <row r="20760" spans="1:17" x14ac:dyDescent="0.25">
      <c r="A20760" t="s">
        <v>4900</v>
      </c>
      <c r="B20760">
        <v>2007</v>
      </c>
      <c r="C20760" t="s">
        <v>5032</v>
      </c>
      <c r="D20760" t="s">
        <v>4908</v>
      </c>
      <c r="E20760">
        <v>91086</v>
      </c>
      <c r="F20760" t="s">
        <v>4908</v>
      </c>
      <c r="G20760" t="s">
        <v>4913</v>
      </c>
      <c r="H20760" t="s">
        <v>4912</v>
      </c>
      <c r="I20760">
        <v>45168</v>
      </c>
      <c r="J20760">
        <v>505.01</v>
      </c>
      <c r="K20760">
        <v>514.85769500000004</v>
      </c>
      <c r="L20760">
        <v>505.01</v>
      </c>
      <c r="M20760">
        <v>505.01</v>
      </c>
      <c r="P20760">
        <v>0</v>
      </c>
      <c r="Q20760" t="str">
        <f t="shared" si="324"/>
        <v>ACTIVE</v>
      </c>
    </row>
    <row r="20761" spans="1:17" x14ac:dyDescent="0.25">
      <c r="A20761" t="s">
        <v>4900</v>
      </c>
      <c r="B20761">
        <v>2007</v>
      </c>
      <c r="C20761" t="s">
        <v>5032</v>
      </c>
      <c r="D20761" t="s">
        <v>4908</v>
      </c>
      <c r="E20761">
        <v>91087</v>
      </c>
      <c r="F20761" t="s">
        <v>4908</v>
      </c>
      <c r="G20761" t="s">
        <v>4913</v>
      </c>
      <c r="H20761" t="s">
        <v>4912</v>
      </c>
      <c r="I20761">
        <v>45168</v>
      </c>
      <c r="J20761">
        <v>505.01</v>
      </c>
      <c r="K20761">
        <v>514.85769500000004</v>
      </c>
      <c r="L20761">
        <v>505.01</v>
      </c>
      <c r="M20761">
        <v>505.01</v>
      </c>
      <c r="P20761">
        <v>0</v>
      </c>
      <c r="Q20761" t="str">
        <f t="shared" si="324"/>
        <v>ACTIVE</v>
      </c>
    </row>
    <row r="20762" spans="1:17" x14ac:dyDescent="0.25">
      <c r="A20762" t="s">
        <v>4900</v>
      </c>
      <c r="B20762">
        <v>1150</v>
      </c>
      <c r="C20762" t="s">
        <v>4929</v>
      </c>
      <c r="D20762" t="s">
        <v>4908</v>
      </c>
      <c r="E20762">
        <v>91088</v>
      </c>
      <c r="F20762" t="s">
        <v>4908</v>
      </c>
      <c r="G20762" t="s">
        <v>4913</v>
      </c>
      <c r="H20762" t="s">
        <v>4912</v>
      </c>
      <c r="I20762">
        <v>45168</v>
      </c>
      <c r="J20762">
        <v>137</v>
      </c>
      <c r="K20762">
        <v>139.67150000000001</v>
      </c>
      <c r="L20762">
        <v>137</v>
      </c>
      <c r="M20762">
        <v>137</v>
      </c>
      <c r="P20762">
        <v>0</v>
      </c>
      <c r="Q20762" t="str">
        <f t="shared" si="324"/>
        <v>ACTIVE</v>
      </c>
    </row>
    <row r="20763" spans="1:17" x14ac:dyDescent="0.25">
      <c r="A20763" t="s">
        <v>4900</v>
      </c>
      <c r="B20763">
        <v>415</v>
      </c>
      <c r="C20763" t="s">
        <v>5021</v>
      </c>
      <c r="D20763" t="s">
        <v>4908</v>
      </c>
      <c r="E20763">
        <v>91089</v>
      </c>
      <c r="F20763" t="s">
        <v>4914</v>
      </c>
      <c r="G20763" t="s">
        <v>4944</v>
      </c>
      <c r="H20763" t="s">
        <v>4912</v>
      </c>
      <c r="I20763">
        <v>45168</v>
      </c>
      <c r="J20763">
        <v>4259.1499999999996</v>
      </c>
      <c r="K20763">
        <v>4342.2034249999997</v>
      </c>
      <c r="L20763">
        <v>4259.1499999999996</v>
      </c>
      <c r="M20763">
        <v>4259.1499999999996</v>
      </c>
      <c r="P20763">
        <v>0</v>
      </c>
      <c r="Q20763" t="str">
        <f t="shared" si="324"/>
        <v>ACTIVE</v>
      </c>
    </row>
    <row r="20764" spans="1:17" x14ac:dyDescent="0.25">
      <c r="A20764" t="s">
        <v>4900</v>
      </c>
      <c r="B20764">
        <v>1361</v>
      </c>
      <c r="C20764" t="s">
        <v>1212</v>
      </c>
      <c r="D20764" t="s">
        <v>4908</v>
      </c>
      <c r="E20764">
        <v>91091</v>
      </c>
      <c r="F20764" t="s">
        <v>4914</v>
      </c>
      <c r="G20764" t="s">
        <v>4913</v>
      </c>
      <c r="H20764" t="s">
        <v>4912</v>
      </c>
      <c r="I20764">
        <v>45168</v>
      </c>
      <c r="J20764">
        <v>7.5</v>
      </c>
      <c r="K20764">
        <v>7.6462500000000002</v>
      </c>
      <c r="L20764">
        <v>7.5</v>
      </c>
      <c r="M20764">
        <v>7.5</v>
      </c>
      <c r="P20764">
        <v>0</v>
      </c>
      <c r="Q20764" t="str">
        <f t="shared" si="324"/>
        <v>ACTIVE</v>
      </c>
    </row>
    <row r="20765" spans="1:17" x14ac:dyDescent="0.25">
      <c r="A20765" t="s">
        <v>4900</v>
      </c>
      <c r="B20765">
        <v>1361</v>
      </c>
      <c r="C20765" t="s">
        <v>1212</v>
      </c>
      <c r="D20765" t="s">
        <v>4908</v>
      </c>
      <c r="E20765">
        <v>91092</v>
      </c>
      <c r="F20765" t="s">
        <v>4914</v>
      </c>
      <c r="G20765" t="s">
        <v>4913</v>
      </c>
      <c r="H20765" t="s">
        <v>4912</v>
      </c>
      <c r="I20765">
        <v>45168</v>
      </c>
      <c r="J20765">
        <v>13.8</v>
      </c>
      <c r="K20765">
        <v>14.069100000000001</v>
      </c>
      <c r="L20765">
        <v>13.8</v>
      </c>
      <c r="M20765">
        <v>13.8</v>
      </c>
      <c r="P20765">
        <v>0</v>
      </c>
      <c r="Q20765" t="str">
        <f t="shared" si="324"/>
        <v>ACTIVE</v>
      </c>
    </row>
    <row r="20766" spans="1:17" x14ac:dyDescent="0.25">
      <c r="A20766" t="s">
        <v>4900</v>
      </c>
      <c r="B20766">
        <v>2082</v>
      </c>
      <c r="C20766" t="s">
        <v>5031</v>
      </c>
      <c r="D20766" t="s">
        <v>4908</v>
      </c>
      <c r="E20766">
        <v>91093</v>
      </c>
      <c r="F20766" t="s">
        <v>4908</v>
      </c>
      <c r="G20766" t="s">
        <v>4913</v>
      </c>
      <c r="H20766" t="s">
        <v>4912</v>
      </c>
      <c r="I20766">
        <v>45168</v>
      </c>
      <c r="J20766">
        <v>45.39</v>
      </c>
      <c r="K20766">
        <v>46.275105000000003</v>
      </c>
      <c r="L20766">
        <v>45.39</v>
      </c>
      <c r="M20766">
        <v>45.39</v>
      </c>
      <c r="P20766">
        <v>0</v>
      </c>
      <c r="Q20766" t="str">
        <f t="shared" si="324"/>
        <v>ACTIVE</v>
      </c>
    </row>
    <row r="20767" spans="1:17" x14ac:dyDescent="0.25">
      <c r="A20767" t="s">
        <v>4900</v>
      </c>
      <c r="B20767">
        <v>1976</v>
      </c>
      <c r="C20767" t="s">
        <v>5003</v>
      </c>
      <c r="D20767" t="s">
        <v>4908</v>
      </c>
      <c r="E20767">
        <v>91094</v>
      </c>
      <c r="F20767" t="s">
        <v>4914</v>
      </c>
      <c r="G20767" t="s">
        <v>4913</v>
      </c>
      <c r="H20767" t="s">
        <v>4912</v>
      </c>
      <c r="I20767">
        <v>45168</v>
      </c>
      <c r="J20767">
        <v>132.13999999999999</v>
      </c>
      <c r="K20767">
        <v>134.71673000000001</v>
      </c>
      <c r="L20767">
        <v>132.13999999999999</v>
      </c>
      <c r="M20767">
        <v>132.13999999999999</v>
      </c>
      <c r="P20767">
        <v>0</v>
      </c>
      <c r="Q20767" t="str">
        <f t="shared" si="324"/>
        <v>ACTIVE</v>
      </c>
    </row>
    <row r="20768" spans="1:17" x14ac:dyDescent="0.25">
      <c r="A20768" t="s">
        <v>4900</v>
      </c>
      <c r="B20768">
        <v>2184</v>
      </c>
      <c r="C20768" t="s">
        <v>5030</v>
      </c>
      <c r="D20768" t="s">
        <v>4908</v>
      </c>
      <c r="E20768">
        <v>91095</v>
      </c>
      <c r="F20768" t="s">
        <v>4914</v>
      </c>
      <c r="G20768" t="s">
        <v>4944</v>
      </c>
      <c r="H20768" t="s">
        <v>4912</v>
      </c>
      <c r="I20768">
        <v>45168</v>
      </c>
      <c r="J20768">
        <v>5365</v>
      </c>
      <c r="K20768">
        <v>5469.6175000000003</v>
      </c>
      <c r="L20768">
        <v>5365</v>
      </c>
      <c r="M20768">
        <v>5365</v>
      </c>
      <c r="P20768">
        <v>0</v>
      </c>
      <c r="Q20768" t="str">
        <f t="shared" si="324"/>
        <v>ACTIVE</v>
      </c>
    </row>
    <row r="20769" spans="1:17" x14ac:dyDescent="0.25">
      <c r="A20769" t="s">
        <v>4900</v>
      </c>
      <c r="B20769">
        <v>1506</v>
      </c>
      <c r="C20769" t="s">
        <v>4987</v>
      </c>
      <c r="D20769" t="s">
        <v>4908</v>
      </c>
      <c r="E20769">
        <v>91096</v>
      </c>
      <c r="F20769" t="s">
        <v>4908</v>
      </c>
      <c r="G20769" t="s">
        <v>4913</v>
      </c>
      <c r="H20769" t="s">
        <v>4912</v>
      </c>
      <c r="I20769">
        <v>45168</v>
      </c>
      <c r="J20769">
        <v>1144.5</v>
      </c>
      <c r="K20769">
        <v>1166.8177499999999</v>
      </c>
      <c r="L20769">
        <v>1144.5</v>
      </c>
      <c r="M20769">
        <v>1144.5</v>
      </c>
      <c r="P20769">
        <v>0</v>
      </c>
      <c r="Q20769" t="str">
        <f t="shared" si="324"/>
        <v>ACTIVE</v>
      </c>
    </row>
    <row r="20770" spans="1:17" x14ac:dyDescent="0.25">
      <c r="A20770" t="s">
        <v>4900</v>
      </c>
      <c r="B20770">
        <v>1068</v>
      </c>
      <c r="C20770" t="s">
        <v>477</v>
      </c>
      <c r="D20770" t="s">
        <v>4908</v>
      </c>
      <c r="E20770">
        <v>91098</v>
      </c>
      <c r="F20770" t="s">
        <v>4914</v>
      </c>
      <c r="G20770" t="s">
        <v>4913</v>
      </c>
      <c r="H20770" t="s">
        <v>4912</v>
      </c>
      <c r="I20770">
        <v>45168</v>
      </c>
      <c r="J20770">
        <v>17.7</v>
      </c>
      <c r="K20770">
        <v>18.04515</v>
      </c>
      <c r="L20770">
        <v>17.7</v>
      </c>
      <c r="M20770">
        <v>17.7</v>
      </c>
      <c r="P20770">
        <v>0</v>
      </c>
      <c r="Q20770" t="str">
        <f t="shared" si="324"/>
        <v>ACTIVE</v>
      </c>
    </row>
    <row r="20771" spans="1:17" x14ac:dyDescent="0.25">
      <c r="A20771" t="s">
        <v>4900</v>
      </c>
      <c r="B20771">
        <v>463</v>
      </c>
      <c r="C20771" t="s">
        <v>5029</v>
      </c>
      <c r="D20771" t="s">
        <v>4908</v>
      </c>
      <c r="E20771">
        <v>91099</v>
      </c>
      <c r="F20771" t="s">
        <v>4908</v>
      </c>
      <c r="G20771" t="s">
        <v>4913</v>
      </c>
      <c r="H20771" t="s">
        <v>4912</v>
      </c>
      <c r="I20771">
        <v>45168</v>
      </c>
      <c r="J20771">
        <v>505.3</v>
      </c>
      <c r="K20771">
        <v>515.15335000000005</v>
      </c>
      <c r="L20771">
        <v>505.3</v>
      </c>
      <c r="M20771">
        <v>505.3</v>
      </c>
      <c r="P20771">
        <v>0</v>
      </c>
      <c r="Q20771" t="str">
        <f t="shared" si="324"/>
        <v>ACTIVE</v>
      </c>
    </row>
    <row r="20772" spans="1:17" x14ac:dyDescent="0.25">
      <c r="A20772" t="s">
        <v>4900</v>
      </c>
      <c r="B20772">
        <v>2102</v>
      </c>
      <c r="C20772" t="s">
        <v>5028</v>
      </c>
      <c r="D20772" t="s">
        <v>4908</v>
      </c>
      <c r="E20772">
        <v>91100</v>
      </c>
      <c r="F20772" t="s">
        <v>4908</v>
      </c>
      <c r="G20772" t="s">
        <v>4913</v>
      </c>
      <c r="H20772" t="s">
        <v>4912</v>
      </c>
      <c r="I20772">
        <v>45168</v>
      </c>
      <c r="J20772">
        <v>63.99</v>
      </c>
      <c r="K20772">
        <v>65.237804999999994</v>
      </c>
      <c r="L20772">
        <v>63.99</v>
      </c>
      <c r="M20772">
        <v>63.99</v>
      </c>
      <c r="P20772">
        <v>0</v>
      </c>
      <c r="Q20772" t="str">
        <f t="shared" si="324"/>
        <v>ACTIVE</v>
      </c>
    </row>
    <row r="20773" spans="1:17" x14ac:dyDescent="0.25">
      <c r="A20773" t="s">
        <v>4900</v>
      </c>
      <c r="B20773">
        <v>2189</v>
      </c>
      <c r="C20773" t="s">
        <v>4995</v>
      </c>
      <c r="D20773" t="s">
        <v>4908</v>
      </c>
      <c r="E20773">
        <v>91101</v>
      </c>
      <c r="F20773" t="s">
        <v>4908</v>
      </c>
      <c r="G20773" t="s">
        <v>4913</v>
      </c>
      <c r="H20773" t="s">
        <v>4912</v>
      </c>
      <c r="I20773">
        <v>45168</v>
      </c>
      <c r="J20773">
        <v>90</v>
      </c>
      <c r="K20773">
        <v>91.754999999999995</v>
      </c>
      <c r="L20773">
        <v>90</v>
      </c>
      <c r="M20773">
        <v>90</v>
      </c>
      <c r="P20773">
        <v>0</v>
      </c>
      <c r="Q20773" t="str">
        <f t="shared" si="324"/>
        <v>ACTIVE</v>
      </c>
    </row>
    <row r="20774" spans="1:17" x14ac:dyDescent="0.25">
      <c r="A20774" t="s">
        <v>4900</v>
      </c>
      <c r="B20774">
        <v>1927</v>
      </c>
      <c r="C20774" t="s">
        <v>4941</v>
      </c>
      <c r="D20774" t="s">
        <v>4908</v>
      </c>
      <c r="E20774">
        <v>91102</v>
      </c>
      <c r="F20774" t="s">
        <v>4914</v>
      </c>
      <c r="G20774" t="s">
        <v>4913</v>
      </c>
      <c r="H20774" t="s">
        <v>4912</v>
      </c>
      <c r="I20774">
        <v>45168</v>
      </c>
      <c r="J20774">
        <v>0.02</v>
      </c>
      <c r="K20774">
        <v>2.0389999999999998E-2</v>
      </c>
      <c r="L20774">
        <v>0.02</v>
      </c>
      <c r="M20774">
        <v>0.02</v>
      </c>
      <c r="P20774">
        <v>0</v>
      </c>
      <c r="Q20774" t="str">
        <f t="shared" si="324"/>
        <v>ACTIVE</v>
      </c>
    </row>
    <row r="20775" spans="1:17" x14ac:dyDescent="0.25">
      <c r="A20775" t="s">
        <v>4900</v>
      </c>
      <c r="B20775">
        <v>1701</v>
      </c>
      <c r="C20775" t="s">
        <v>4975</v>
      </c>
      <c r="D20775" t="s">
        <v>4908</v>
      </c>
      <c r="E20775">
        <v>91103</v>
      </c>
      <c r="F20775" t="s">
        <v>4914</v>
      </c>
      <c r="G20775" t="s">
        <v>4944</v>
      </c>
      <c r="H20775" t="s">
        <v>4912</v>
      </c>
      <c r="I20775">
        <v>45168</v>
      </c>
      <c r="J20775">
        <v>1200</v>
      </c>
      <c r="K20775">
        <v>1223.4000000000001</v>
      </c>
      <c r="L20775">
        <v>1200</v>
      </c>
      <c r="M20775">
        <v>1200</v>
      </c>
      <c r="P20775">
        <v>0</v>
      </c>
      <c r="Q20775" t="str">
        <f t="shared" si="324"/>
        <v>ACTIVE</v>
      </c>
    </row>
    <row r="20776" spans="1:17" x14ac:dyDescent="0.25">
      <c r="A20776" t="s">
        <v>4900</v>
      </c>
      <c r="B20776">
        <v>756</v>
      </c>
      <c r="C20776" t="s">
        <v>2409</v>
      </c>
      <c r="D20776" t="s">
        <v>4908</v>
      </c>
      <c r="E20776">
        <v>91104</v>
      </c>
      <c r="F20776" t="s">
        <v>4908</v>
      </c>
      <c r="G20776" t="s">
        <v>4913</v>
      </c>
      <c r="H20776" t="s">
        <v>4912</v>
      </c>
      <c r="I20776">
        <v>45168</v>
      </c>
      <c r="J20776">
        <v>40.33</v>
      </c>
      <c r="K20776">
        <v>41.116435000000003</v>
      </c>
      <c r="L20776">
        <v>40.33</v>
      </c>
      <c r="M20776">
        <v>40.33</v>
      </c>
      <c r="P20776">
        <v>0</v>
      </c>
      <c r="Q20776" t="str">
        <f t="shared" si="324"/>
        <v>ACTIVE</v>
      </c>
    </row>
    <row r="20777" spans="1:17" x14ac:dyDescent="0.25">
      <c r="A20777" t="s">
        <v>4900</v>
      </c>
      <c r="B20777">
        <v>2187</v>
      </c>
      <c r="C20777" t="s">
        <v>5027</v>
      </c>
      <c r="D20777" t="s">
        <v>4908</v>
      </c>
      <c r="E20777">
        <v>91105</v>
      </c>
      <c r="F20777" t="s">
        <v>4908</v>
      </c>
      <c r="G20777" t="s">
        <v>4913</v>
      </c>
      <c r="H20777" t="s">
        <v>4912</v>
      </c>
      <c r="I20777">
        <v>45168</v>
      </c>
      <c r="J20777">
        <v>134.93</v>
      </c>
      <c r="K20777">
        <v>137.56113500000001</v>
      </c>
      <c r="L20777">
        <v>134.93</v>
      </c>
      <c r="M20777">
        <v>134.93</v>
      </c>
      <c r="P20777">
        <v>0</v>
      </c>
      <c r="Q20777" t="str">
        <f t="shared" si="324"/>
        <v>ACTIVE</v>
      </c>
    </row>
    <row r="20778" spans="1:17" x14ac:dyDescent="0.25">
      <c r="A20778" t="s">
        <v>4900</v>
      </c>
      <c r="B20778">
        <v>1068</v>
      </c>
      <c r="C20778" t="s">
        <v>477</v>
      </c>
      <c r="D20778" t="s">
        <v>4908</v>
      </c>
      <c r="E20778">
        <v>91106</v>
      </c>
      <c r="F20778" t="s">
        <v>4908</v>
      </c>
      <c r="G20778" t="s">
        <v>4913</v>
      </c>
      <c r="H20778" t="s">
        <v>4912</v>
      </c>
      <c r="I20778">
        <v>45168</v>
      </c>
      <c r="J20778">
        <v>43</v>
      </c>
      <c r="K20778">
        <v>43.838500000000003</v>
      </c>
      <c r="L20778">
        <v>43</v>
      </c>
      <c r="M20778">
        <v>43</v>
      </c>
      <c r="P20778">
        <v>0</v>
      </c>
      <c r="Q20778" t="str">
        <f t="shared" si="324"/>
        <v>ACTIVE</v>
      </c>
    </row>
    <row r="20779" spans="1:17" x14ac:dyDescent="0.25">
      <c r="A20779" t="s">
        <v>4900</v>
      </c>
      <c r="B20779">
        <v>625</v>
      </c>
      <c r="C20779" t="s">
        <v>5026</v>
      </c>
      <c r="D20779" t="s">
        <v>4908</v>
      </c>
      <c r="E20779">
        <v>91108</v>
      </c>
      <c r="F20779" t="s">
        <v>4908</v>
      </c>
      <c r="G20779" t="s">
        <v>4913</v>
      </c>
      <c r="H20779" t="s">
        <v>5025</v>
      </c>
      <c r="I20779">
        <v>45168</v>
      </c>
      <c r="J20779">
        <v>102.03</v>
      </c>
      <c r="K20779">
        <v>104.835825</v>
      </c>
      <c r="L20779">
        <v>102.03</v>
      </c>
      <c r="M20779">
        <v>102.03</v>
      </c>
      <c r="P20779">
        <v>0</v>
      </c>
      <c r="Q20779" t="str">
        <f t="shared" si="324"/>
        <v>ACTIVE</v>
      </c>
    </row>
    <row r="20780" spans="1:17" x14ac:dyDescent="0.25">
      <c r="A20780" t="s">
        <v>4900</v>
      </c>
      <c r="B20780">
        <v>1489</v>
      </c>
      <c r="C20780" t="s">
        <v>5024</v>
      </c>
      <c r="D20780" t="s">
        <v>4908</v>
      </c>
      <c r="E20780">
        <v>91109</v>
      </c>
      <c r="F20780" t="s">
        <v>4914</v>
      </c>
      <c r="G20780" t="s">
        <v>4913</v>
      </c>
      <c r="H20780" t="s">
        <v>4912</v>
      </c>
      <c r="I20780">
        <v>45168</v>
      </c>
      <c r="J20780">
        <v>40</v>
      </c>
      <c r="K20780">
        <v>40.78</v>
      </c>
      <c r="L20780">
        <v>40</v>
      </c>
      <c r="M20780">
        <v>40</v>
      </c>
      <c r="P20780">
        <v>0</v>
      </c>
      <c r="Q20780" t="str">
        <f t="shared" si="324"/>
        <v>ACTIVE</v>
      </c>
    </row>
    <row r="20781" spans="1:17" x14ac:dyDescent="0.25">
      <c r="A20781" t="s">
        <v>4900</v>
      </c>
      <c r="B20781">
        <v>1976</v>
      </c>
      <c r="C20781" t="s">
        <v>5003</v>
      </c>
      <c r="D20781" t="s">
        <v>4908</v>
      </c>
      <c r="E20781">
        <v>91110</v>
      </c>
      <c r="F20781" t="s">
        <v>4908</v>
      </c>
      <c r="G20781" t="s">
        <v>4913</v>
      </c>
      <c r="H20781" t="s">
        <v>4912</v>
      </c>
      <c r="I20781">
        <v>45168</v>
      </c>
      <c r="J20781">
        <v>80</v>
      </c>
      <c r="K20781">
        <v>81.56</v>
      </c>
      <c r="L20781">
        <v>80</v>
      </c>
      <c r="M20781">
        <v>80</v>
      </c>
      <c r="P20781">
        <v>0</v>
      </c>
      <c r="Q20781" t="str">
        <f t="shared" si="324"/>
        <v>ACTIVE</v>
      </c>
    </row>
    <row r="20782" spans="1:17" x14ac:dyDescent="0.25">
      <c r="A20782" t="s">
        <v>4900</v>
      </c>
      <c r="B20782">
        <v>1928</v>
      </c>
      <c r="C20782" t="s">
        <v>4940</v>
      </c>
      <c r="D20782" t="s">
        <v>4908</v>
      </c>
      <c r="E20782">
        <v>91111</v>
      </c>
      <c r="F20782" t="s">
        <v>4908</v>
      </c>
      <c r="G20782" t="s">
        <v>4913</v>
      </c>
      <c r="H20782" t="s">
        <v>4912</v>
      </c>
      <c r="I20782">
        <v>45168</v>
      </c>
      <c r="J20782">
        <v>13.99</v>
      </c>
      <c r="K20782">
        <v>14.262805</v>
      </c>
      <c r="L20782">
        <v>13.99</v>
      </c>
      <c r="M20782">
        <v>13.99</v>
      </c>
      <c r="P20782">
        <v>0</v>
      </c>
      <c r="Q20782" t="str">
        <f t="shared" si="324"/>
        <v>ACTIVE</v>
      </c>
    </row>
    <row r="20783" spans="1:17" x14ac:dyDescent="0.25">
      <c r="A20783" t="s">
        <v>4900</v>
      </c>
      <c r="B20783">
        <v>1976</v>
      </c>
      <c r="C20783" t="s">
        <v>5003</v>
      </c>
      <c r="D20783" t="s">
        <v>4908</v>
      </c>
      <c r="E20783">
        <v>91113</v>
      </c>
      <c r="F20783" t="s">
        <v>4908</v>
      </c>
      <c r="G20783" t="s">
        <v>4913</v>
      </c>
      <c r="H20783" t="s">
        <v>4912</v>
      </c>
      <c r="I20783">
        <v>45168</v>
      </c>
      <c r="J20783">
        <v>55.15</v>
      </c>
      <c r="K20783">
        <v>56.225425000000001</v>
      </c>
      <c r="L20783">
        <v>55.15</v>
      </c>
      <c r="M20783">
        <v>55.15</v>
      </c>
      <c r="P20783">
        <v>0</v>
      </c>
      <c r="Q20783" t="str">
        <f t="shared" si="324"/>
        <v>ACTIVE</v>
      </c>
    </row>
    <row r="20784" spans="1:17" x14ac:dyDescent="0.25">
      <c r="A20784" t="s">
        <v>4900</v>
      </c>
      <c r="B20784">
        <v>1976</v>
      </c>
      <c r="C20784" t="s">
        <v>5003</v>
      </c>
      <c r="D20784" t="s">
        <v>4908</v>
      </c>
      <c r="E20784">
        <v>91114</v>
      </c>
      <c r="F20784" t="s">
        <v>4908</v>
      </c>
      <c r="G20784" t="s">
        <v>4913</v>
      </c>
      <c r="H20784" t="s">
        <v>4912</v>
      </c>
      <c r="I20784">
        <v>45168</v>
      </c>
      <c r="J20784">
        <v>35</v>
      </c>
      <c r="K20784">
        <v>35.682499999999997</v>
      </c>
      <c r="L20784">
        <v>35</v>
      </c>
      <c r="M20784">
        <v>35</v>
      </c>
      <c r="P20784">
        <v>0</v>
      </c>
      <c r="Q20784" t="str">
        <f t="shared" si="324"/>
        <v>ACTIVE</v>
      </c>
    </row>
    <row r="20785" spans="1:17" x14ac:dyDescent="0.25">
      <c r="A20785" t="s">
        <v>4900</v>
      </c>
      <c r="B20785">
        <v>1402</v>
      </c>
      <c r="C20785" t="s">
        <v>4955</v>
      </c>
      <c r="D20785" t="s">
        <v>4908</v>
      </c>
      <c r="E20785">
        <v>91115</v>
      </c>
      <c r="F20785" t="s">
        <v>4908</v>
      </c>
      <c r="G20785" t="s">
        <v>4913</v>
      </c>
      <c r="H20785" t="s">
        <v>4912</v>
      </c>
      <c r="I20785">
        <v>45168</v>
      </c>
      <c r="J20785">
        <v>133.5</v>
      </c>
      <c r="K20785">
        <v>136.10325</v>
      </c>
      <c r="L20785">
        <v>133.5</v>
      </c>
      <c r="M20785">
        <v>133.5</v>
      </c>
      <c r="P20785">
        <v>0</v>
      </c>
      <c r="Q20785" t="str">
        <f t="shared" si="324"/>
        <v>ACTIVE</v>
      </c>
    </row>
    <row r="20786" spans="1:17" x14ac:dyDescent="0.25">
      <c r="A20786" t="s">
        <v>4900</v>
      </c>
      <c r="B20786">
        <v>2161</v>
      </c>
      <c r="C20786" t="s">
        <v>4965</v>
      </c>
      <c r="D20786" t="s">
        <v>4908</v>
      </c>
      <c r="E20786">
        <v>91116</v>
      </c>
      <c r="F20786" t="s">
        <v>4908</v>
      </c>
      <c r="G20786" t="s">
        <v>4913</v>
      </c>
      <c r="H20786" t="s">
        <v>4912</v>
      </c>
      <c r="I20786">
        <v>45168</v>
      </c>
      <c r="J20786">
        <v>90</v>
      </c>
      <c r="K20786">
        <v>91.754999999999995</v>
      </c>
      <c r="L20786">
        <v>90</v>
      </c>
      <c r="M20786">
        <v>90</v>
      </c>
      <c r="P20786">
        <v>0</v>
      </c>
      <c r="Q20786" t="str">
        <f t="shared" si="324"/>
        <v>ACTIVE</v>
      </c>
    </row>
    <row r="20787" spans="1:17" x14ac:dyDescent="0.25">
      <c r="A20787" t="s">
        <v>4900</v>
      </c>
      <c r="B20787">
        <v>496</v>
      </c>
      <c r="C20787" t="s">
        <v>3662</v>
      </c>
      <c r="D20787" t="s">
        <v>4908</v>
      </c>
      <c r="E20787">
        <v>91117</v>
      </c>
      <c r="F20787" t="s">
        <v>4914</v>
      </c>
      <c r="G20787" t="s">
        <v>4913</v>
      </c>
      <c r="H20787" t="s">
        <v>4912</v>
      </c>
      <c r="I20787">
        <v>45168</v>
      </c>
      <c r="J20787">
        <v>121.65</v>
      </c>
      <c r="K20787">
        <v>124.022175</v>
      </c>
      <c r="L20787">
        <v>121.65</v>
      </c>
      <c r="M20787">
        <v>121.65</v>
      </c>
      <c r="P20787">
        <v>0</v>
      </c>
      <c r="Q20787" t="str">
        <f t="shared" si="324"/>
        <v>ACTIVE</v>
      </c>
    </row>
    <row r="20788" spans="1:17" x14ac:dyDescent="0.25">
      <c r="A20788" t="s">
        <v>4900</v>
      </c>
      <c r="B20788">
        <v>2067</v>
      </c>
      <c r="C20788" t="s">
        <v>5023</v>
      </c>
      <c r="D20788" t="s">
        <v>4908</v>
      </c>
      <c r="E20788">
        <v>91118</v>
      </c>
      <c r="F20788" t="s">
        <v>4908</v>
      </c>
      <c r="G20788" t="s">
        <v>4913</v>
      </c>
      <c r="H20788" t="s">
        <v>4912</v>
      </c>
      <c r="I20788">
        <v>45168</v>
      </c>
      <c r="J20788">
        <v>43.79</v>
      </c>
      <c r="K20788">
        <v>44.643904999999997</v>
      </c>
      <c r="L20788">
        <v>43.79</v>
      </c>
      <c r="M20788">
        <v>43.79</v>
      </c>
      <c r="P20788">
        <v>0</v>
      </c>
      <c r="Q20788" t="str">
        <f t="shared" si="324"/>
        <v>ACTIVE</v>
      </c>
    </row>
    <row r="20789" spans="1:17" x14ac:dyDescent="0.25">
      <c r="A20789" t="s">
        <v>4900</v>
      </c>
      <c r="B20789">
        <v>1602</v>
      </c>
      <c r="C20789" t="s">
        <v>4997</v>
      </c>
      <c r="D20789" t="s">
        <v>4908</v>
      </c>
      <c r="E20789">
        <v>91119</v>
      </c>
      <c r="F20789" t="s">
        <v>4908</v>
      </c>
      <c r="G20789" t="s">
        <v>4913</v>
      </c>
      <c r="H20789" t="s">
        <v>4912</v>
      </c>
      <c r="I20789">
        <v>45168</v>
      </c>
      <c r="J20789">
        <v>99</v>
      </c>
      <c r="K20789">
        <v>100.93049999999999</v>
      </c>
      <c r="L20789">
        <v>99</v>
      </c>
      <c r="M20789">
        <v>99</v>
      </c>
      <c r="P20789">
        <v>0</v>
      </c>
      <c r="Q20789" t="str">
        <f t="shared" si="324"/>
        <v>ACTIVE</v>
      </c>
    </row>
    <row r="20790" spans="1:17" x14ac:dyDescent="0.25">
      <c r="A20790" t="s">
        <v>4900</v>
      </c>
      <c r="B20790">
        <v>1383</v>
      </c>
      <c r="C20790" t="s">
        <v>1920</v>
      </c>
      <c r="D20790" t="s">
        <v>4908</v>
      </c>
      <c r="E20790">
        <v>91120</v>
      </c>
      <c r="F20790" t="s">
        <v>4908</v>
      </c>
      <c r="G20790" t="s">
        <v>4913</v>
      </c>
      <c r="H20790" t="s">
        <v>4912</v>
      </c>
      <c r="I20790">
        <v>45168</v>
      </c>
      <c r="J20790">
        <v>25.35</v>
      </c>
      <c r="K20790">
        <v>25.844325000000001</v>
      </c>
      <c r="L20790">
        <v>25.35</v>
      </c>
      <c r="M20790">
        <v>25.35</v>
      </c>
      <c r="P20790">
        <v>0</v>
      </c>
      <c r="Q20790" t="str">
        <f t="shared" si="324"/>
        <v>ACTIVE</v>
      </c>
    </row>
    <row r="20791" spans="1:17" x14ac:dyDescent="0.25">
      <c r="A20791" t="s">
        <v>4900</v>
      </c>
      <c r="B20791">
        <v>1602</v>
      </c>
      <c r="C20791" t="s">
        <v>4997</v>
      </c>
      <c r="D20791" t="s">
        <v>4908</v>
      </c>
      <c r="E20791">
        <v>91121</v>
      </c>
      <c r="F20791" t="s">
        <v>4908</v>
      </c>
      <c r="G20791" t="s">
        <v>4913</v>
      </c>
      <c r="H20791" t="s">
        <v>4912</v>
      </c>
      <c r="I20791">
        <v>45168</v>
      </c>
      <c r="J20791">
        <v>34.950000000000003</v>
      </c>
      <c r="K20791">
        <v>35.631525000000003</v>
      </c>
      <c r="L20791">
        <v>34.950000000000003</v>
      </c>
      <c r="M20791">
        <v>34.950000000000003</v>
      </c>
      <c r="P20791">
        <v>0</v>
      </c>
      <c r="Q20791" t="str">
        <f t="shared" si="324"/>
        <v>ACTIVE</v>
      </c>
    </row>
    <row r="20792" spans="1:17" x14ac:dyDescent="0.25">
      <c r="A20792" t="s">
        <v>4900</v>
      </c>
      <c r="B20792">
        <v>1602</v>
      </c>
      <c r="C20792" t="s">
        <v>4997</v>
      </c>
      <c r="D20792" t="s">
        <v>4908</v>
      </c>
      <c r="E20792">
        <v>91122</v>
      </c>
      <c r="F20792" t="s">
        <v>4908</v>
      </c>
      <c r="G20792" t="s">
        <v>4913</v>
      </c>
      <c r="H20792" t="s">
        <v>4912</v>
      </c>
      <c r="I20792">
        <v>45168</v>
      </c>
      <c r="J20792">
        <v>39.950000000000003</v>
      </c>
      <c r="K20792">
        <v>40.729025</v>
      </c>
      <c r="L20792">
        <v>39.950000000000003</v>
      </c>
      <c r="M20792">
        <v>39.950000000000003</v>
      </c>
      <c r="P20792">
        <v>0</v>
      </c>
      <c r="Q20792" t="str">
        <f t="shared" si="324"/>
        <v>ACTIVE</v>
      </c>
    </row>
    <row r="20793" spans="1:17" x14ac:dyDescent="0.25">
      <c r="A20793" t="s">
        <v>4900</v>
      </c>
      <c r="B20793">
        <v>1700</v>
      </c>
      <c r="C20793" t="s">
        <v>4942</v>
      </c>
      <c r="D20793" t="s">
        <v>4908</v>
      </c>
      <c r="E20793">
        <v>91123</v>
      </c>
      <c r="F20793" t="s">
        <v>4914</v>
      </c>
      <c r="G20793" t="s">
        <v>4913</v>
      </c>
      <c r="H20793" t="s">
        <v>4912</v>
      </c>
      <c r="I20793">
        <v>45168</v>
      </c>
      <c r="J20793">
        <v>111.43</v>
      </c>
      <c r="K20793">
        <v>113.602885</v>
      </c>
      <c r="L20793">
        <v>111.43</v>
      </c>
      <c r="M20793">
        <v>111.43</v>
      </c>
      <c r="P20793">
        <v>0</v>
      </c>
      <c r="Q20793" t="str">
        <f t="shared" si="324"/>
        <v>ACTIVE</v>
      </c>
    </row>
    <row r="20794" spans="1:17" x14ac:dyDescent="0.25">
      <c r="A20794" t="s">
        <v>4900</v>
      </c>
      <c r="B20794">
        <v>721</v>
      </c>
      <c r="C20794" t="s">
        <v>1198</v>
      </c>
      <c r="D20794" t="s">
        <v>4908</v>
      </c>
      <c r="E20794">
        <v>91124</v>
      </c>
      <c r="F20794" t="s">
        <v>4908</v>
      </c>
      <c r="G20794" t="s">
        <v>4913</v>
      </c>
      <c r="H20794" t="s">
        <v>4912</v>
      </c>
      <c r="I20794">
        <v>45168</v>
      </c>
      <c r="J20794">
        <v>258</v>
      </c>
      <c r="K20794">
        <v>263.03100000000001</v>
      </c>
      <c r="L20794">
        <v>258</v>
      </c>
      <c r="M20794">
        <v>258</v>
      </c>
      <c r="P20794">
        <v>0</v>
      </c>
      <c r="Q20794" t="str">
        <f t="shared" si="324"/>
        <v>ACTIVE</v>
      </c>
    </row>
    <row r="20795" spans="1:17" x14ac:dyDescent="0.25">
      <c r="A20795" t="s">
        <v>4900</v>
      </c>
      <c r="B20795">
        <v>721</v>
      </c>
      <c r="C20795" t="s">
        <v>1198</v>
      </c>
      <c r="D20795" t="s">
        <v>4908</v>
      </c>
      <c r="E20795">
        <v>91125</v>
      </c>
      <c r="F20795" t="s">
        <v>4914</v>
      </c>
      <c r="G20795" t="s">
        <v>4913</v>
      </c>
      <c r="H20795" t="s">
        <v>4912</v>
      </c>
      <c r="I20795">
        <v>45168</v>
      </c>
      <c r="J20795">
        <v>491.16</v>
      </c>
      <c r="K20795">
        <v>500.73761999999999</v>
      </c>
      <c r="L20795">
        <v>491.16</v>
      </c>
      <c r="M20795">
        <v>491.16</v>
      </c>
      <c r="P20795">
        <v>0</v>
      </c>
      <c r="Q20795" t="str">
        <f t="shared" si="324"/>
        <v>ACTIVE</v>
      </c>
    </row>
    <row r="20796" spans="1:17" x14ac:dyDescent="0.25">
      <c r="A20796" t="s">
        <v>4900</v>
      </c>
      <c r="B20796">
        <v>2216</v>
      </c>
      <c r="C20796" t="s">
        <v>4971</v>
      </c>
      <c r="D20796" t="s">
        <v>4908</v>
      </c>
      <c r="E20796">
        <v>91126</v>
      </c>
      <c r="F20796" t="s">
        <v>4914</v>
      </c>
      <c r="G20796" t="s">
        <v>4913</v>
      </c>
      <c r="H20796" t="s">
        <v>4912</v>
      </c>
      <c r="I20796">
        <v>45168</v>
      </c>
      <c r="J20796">
        <v>147.87</v>
      </c>
      <c r="K20796">
        <v>150.75346500000001</v>
      </c>
      <c r="L20796">
        <v>147.87</v>
      </c>
      <c r="M20796">
        <v>147.87</v>
      </c>
      <c r="P20796">
        <v>0</v>
      </c>
      <c r="Q20796" t="str">
        <f t="shared" si="324"/>
        <v>ACTIVE</v>
      </c>
    </row>
    <row r="20797" spans="1:17" x14ac:dyDescent="0.25">
      <c r="A20797" t="s">
        <v>4900</v>
      </c>
      <c r="B20797">
        <v>1934</v>
      </c>
      <c r="C20797" t="s">
        <v>5022</v>
      </c>
      <c r="D20797" t="s">
        <v>4908</v>
      </c>
      <c r="E20797">
        <v>91127</v>
      </c>
      <c r="F20797" t="s">
        <v>4914</v>
      </c>
      <c r="G20797" t="s">
        <v>4944</v>
      </c>
      <c r="H20797" t="s">
        <v>4912</v>
      </c>
      <c r="I20797">
        <v>45168</v>
      </c>
      <c r="J20797">
        <v>500.5</v>
      </c>
      <c r="K20797">
        <v>510.25975</v>
      </c>
      <c r="L20797">
        <v>500.5</v>
      </c>
      <c r="M20797">
        <v>500.5</v>
      </c>
      <c r="P20797">
        <v>0</v>
      </c>
      <c r="Q20797" t="str">
        <f t="shared" si="324"/>
        <v>ACTIVE</v>
      </c>
    </row>
    <row r="20798" spans="1:17" x14ac:dyDescent="0.25">
      <c r="A20798" t="s">
        <v>4900</v>
      </c>
      <c r="B20798">
        <v>2161</v>
      </c>
      <c r="C20798" t="s">
        <v>4965</v>
      </c>
      <c r="D20798" t="s">
        <v>4908</v>
      </c>
      <c r="E20798">
        <v>91128</v>
      </c>
      <c r="F20798" t="s">
        <v>4908</v>
      </c>
      <c r="G20798" t="s">
        <v>4913</v>
      </c>
      <c r="H20798" t="s">
        <v>4912</v>
      </c>
      <c r="I20798">
        <v>45168</v>
      </c>
      <c r="J20798">
        <v>11.9</v>
      </c>
      <c r="K20798">
        <v>12.13205</v>
      </c>
      <c r="L20798">
        <v>11.9</v>
      </c>
      <c r="M20798">
        <v>11.9</v>
      </c>
      <c r="P20798">
        <v>0</v>
      </c>
      <c r="Q20798" t="str">
        <f t="shared" si="324"/>
        <v>ACTIVE</v>
      </c>
    </row>
    <row r="20799" spans="1:17" x14ac:dyDescent="0.25">
      <c r="A20799" t="s">
        <v>4900</v>
      </c>
      <c r="B20799">
        <v>1928</v>
      </c>
      <c r="C20799" t="s">
        <v>4940</v>
      </c>
      <c r="D20799" t="s">
        <v>4908</v>
      </c>
      <c r="E20799">
        <v>91129</v>
      </c>
      <c r="F20799" t="s">
        <v>4908</v>
      </c>
      <c r="G20799" t="s">
        <v>4913</v>
      </c>
      <c r="H20799" t="s">
        <v>4912</v>
      </c>
      <c r="I20799">
        <v>45168</v>
      </c>
      <c r="J20799">
        <v>9</v>
      </c>
      <c r="K20799">
        <v>9.1754999999999995</v>
      </c>
      <c r="L20799">
        <v>9</v>
      </c>
      <c r="M20799">
        <v>9</v>
      </c>
      <c r="P20799">
        <v>0</v>
      </c>
      <c r="Q20799" t="str">
        <f t="shared" si="324"/>
        <v>ACTIVE</v>
      </c>
    </row>
    <row r="20800" spans="1:17" x14ac:dyDescent="0.25">
      <c r="A20800" t="s">
        <v>4900</v>
      </c>
      <c r="B20800">
        <v>1928</v>
      </c>
      <c r="C20800" t="s">
        <v>4940</v>
      </c>
      <c r="D20800" t="s">
        <v>4908</v>
      </c>
      <c r="E20800">
        <v>91130</v>
      </c>
      <c r="F20800" t="s">
        <v>4908</v>
      </c>
      <c r="G20800" t="s">
        <v>4913</v>
      </c>
      <c r="H20800" t="s">
        <v>4912</v>
      </c>
      <c r="I20800">
        <v>45168</v>
      </c>
      <c r="J20800">
        <v>44</v>
      </c>
      <c r="K20800">
        <v>44.857999999999997</v>
      </c>
      <c r="L20800">
        <v>44</v>
      </c>
      <c r="M20800">
        <v>44</v>
      </c>
      <c r="P20800">
        <v>0</v>
      </c>
      <c r="Q20800" t="str">
        <f t="shared" si="324"/>
        <v>ACTIVE</v>
      </c>
    </row>
    <row r="20801" spans="1:17" x14ac:dyDescent="0.25">
      <c r="A20801" t="s">
        <v>4900</v>
      </c>
      <c r="B20801">
        <v>2216</v>
      </c>
      <c r="C20801" t="s">
        <v>4971</v>
      </c>
      <c r="D20801" t="s">
        <v>4908</v>
      </c>
      <c r="E20801">
        <v>91131</v>
      </c>
      <c r="F20801" t="s">
        <v>4914</v>
      </c>
      <c r="G20801" t="s">
        <v>4913</v>
      </c>
      <c r="H20801" t="s">
        <v>4912</v>
      </c>
      <c r="I20801">
        <v>45168</v>
      </c>
      <c r="J20801">
        <v>17.95</v>
      </c>
      <c r="K20801">
        <v>18.300025000000002</v>
      </c>
      <c r="L20801">
        <v>17.95</v>
      </c>
      <c r="M20801">
        <v>17.95</v>
      </c>
      <c r="P20801">
        <v>0</v>
      </c>
      <c r="Q20801" t="str">
        <f t="shared" si="324"/>
        <v>ACTIVE</v>
      </c>
    </row>
    <row r="20802" spans="1:17" x14ac:dyDescent="0.25">
      <c r="A20802" t="s">
        <v>4900</v>
      </c>
      <c r="B20802">
        <v>1602</v>
      </c>
      <c r="C20802" t="s">
        <v>4997</v>
      </c>
      <c r="D20802" t="s">
        <v>4908</v>
      </c>
      <c r="E20802">
        <v>91132</v>
      </c>
      <c r="F20802" t="s">
        <v>4908</v>
      </c>
      <c r="G20802" t="s">
        <v>4913</v>
      </c>
      <c r="H20802" t="s">
        <v>4912</v>
      </c>
      <c r="I20802">
        <v>45168</v>
      </c>
      <c r="J20802">
        <v>40.799999999999997</v>
      </c>
      <c r="K20802">
        <v>41.595599999999997</v>
      </c>
      <c r="L20802">
        <v>40.799999999999997</v>
      </c>
      <c r="M20802">
        <v>40.799999999999997</v>
      </c>
      <c r="P20802">
        <v>0</v>
      </c>
      <c r="Q20802" t="str">
        <f t="shared" ref="Q20802:Q20865" si="325">IF(P20802=0,"ACTIVE",IF(P20802&lt;=30,"1-30",IF(AND(P20802&gt;30,P20802&lt;=60),"31-60",IF(AND(P20802&gt;60,P20802&lt;=90),"61-90",IF(AND(P20802&gt;90,P20802&lt;=120),"91-120",IF(AND(P20802&gt;120,P20802&lt;=150),"121-150",IF(AND(P20802&gt;150,P20802&lt;=180),"151-180","180+")))))))</f>
        <v>ACTIVE</v>
      </c>
    </row>
    <row r="20803" spans="1:17" x14ac:dyDescent="0.25">
      <c r="A20803" t="s">
        <v>4900</v>
      </c>
      <c r="B20803">
        <v>1929</v>
      </c>
      <c r="C20803" t="s">
        <v>4915</v>
      </c>
      <c r="D20803" t="s">
        <v>4908</v>
      </c>
      <c r="E20803">
        <v>91133</v>
      </c>
      <c r="F20803" t="s">
        <v>4908</v>
      </c>
      <c r="G20803" t="s">
        <v>4913</v>
      </c>
      <c r="H20803" t="s">
        <v>4912</v>
      </c>
      <c r="I20803">
        <v>45168</v>
      </c>
      <c r="J20803">
        <v>65</v>
      </c>
      <c r="K20803">
        <v>66.267499999999998</v>
      </c>
      <c r="L20803">
        <v>65</v>
      </c>
      <c r="M20803">
        <v>65</v>
      </c>
      <c r="P20803">
        <v>0</v>
      </c>
      <c r="Q20803" t="str">
        <f t="shared" si="325"/>
        <v>ACTIVE</v>
      </c>
    </row>
    <row r="20804" spans="1:17" x14ac:dyDescent="0.25">
      <c r="A20804" t="s">
        <v>4900</v>
      </c>
      <c r="B20804">
        <v>984</v>
      </c>
      <c r="C20804" t="s">
        <v>2107</v>
      </c>
      <c r="D20804" t="s">
        <v>4908</v>
      </c>
      <c r="E20804">
        <v>91134</v>
      </c>
      <c r="F20804" t="s">
        <v>4908</v>
      </c>
      <c r="G20804" t="s">
        <v>4913</v>
      </c>
      <c r="H20804" t="s">
        <v>4912</v>
      </c>
      <c r="I20804">
        <v>45168</v>
      </c>
      <c r="J20804">
        <v>6.5</v>
      </c>
      <c r="K20804">
        <v>6.6267500000000004</v>
      </c>
      <c r="L20804">
        <v>6.5</v>
      </c>
      <c r="M20804">
        <v>6.5</v>
      </c>
      <c r="P20804">
        <v>0</v>
      </c>
      <c r="Q20804" t="str">
        <f t="shared" si="325"/>
        <v>ACTIVE</v>
      </c>
    </row>
    <row r="20805" spans="1:17" x14ac:dyDescent="0.25">
      <c r="A20805" t="s">
        <v>4900</v>
      </c>
      <c r="B20805">
        <v>241</v>
      </c>
      <c r="C20805" t="s">
        <v>4936</v>
      </c>
      <c r="D20805" t="s">
        <v>4908</v>
      </c>
      <c r="E20805">
        <v>91135</v>
      </c>
      <c r="F20805" t="s">
        <v>4914</v>
      </c>
      <c r="G20805" t="s">
        <v>4913</v>
      </c>
      <c r="H20805" t="s">
        <v>4912</v>
      </c>
      <c r="I20805">
        <v>45168</v>
      </c>
      <c r="J20805">
        <v>16.260000000000002</v>
      </c>
      <c r="K20805">
        <v>16.577069999999999</v>
      </c>
      <c r="L20805">
        <v>16.260000000000002</v>
      </c>
      <c r="M20805">
        <v>16.260000000000002</v>
      </c>
      <c r="P20805">
        <v>0</v>
      </c>
      <c r="Q20805" t="str">
        <f t="shared" si="325"/>
        <v>ACTIVE</v>
      </c>
    </row>
    <row r="20806" spans="1:17" x14ac:dyDescent="0.25">
      <c r="A20806" t="s">
        <v>4900</v>
      </c>
      <c r="B20806">
        <v>415</v>
      </c>
      <c r="C20806" t="s">
        <v>5021</v>
      </c>
      <c r="D20806" t="s">
        <v>4908</v>
      </c>
      <c r="E20806">
        <v>91137</v>
      </c>
      <c r="F20806" t="s">
        <v>4908</v>
      </c>
      <c r="G20806" t="s">
        <v>4913</v>
      </c>
      <c r="H20806" t="s">
        <v>4912</v>
      </c>
      <c r="I20806">
        <v>45168</v>
      </c>
      <c r="J20806">
        <v>188.91</v>
      </c>
      <c r="K20806">
        <v>192.59374500000001</v>
      </c>
      <c r="L20806">
        <v>188.91</v>
      </c>
      <c r="M20806">
        <v>188.91</v>
      </c>
      <c r="P20806">
        <v>0</v>
      </c>
      <c r="Q20806" t="str">
        <f t="shared" si="325"/>
        <v>ACTIVE</v>
      </c>
    </row>
    <row r="20807" spans="1:17" x14ac:dyDescent="0.25">
      <c r="A20807" t="s">
        <v>4900</v>
      </c>
      <c r="B20807">
        <v>1928</v>
      </c>
      <c r="C20807" t="s">
        <v>4940</v>
      </c>
      <c r="D20807" t="s">
        <v>4908</v>
      </c>
      <c r="E20807">
        <v>91138</v>
      </c>
      <c r="F20807" t="s">
        <v>4908</v>
      </c>
      <c r="G20807" t="s">
        <v>4913</v>
      </c>
      <c r="H20807" t="s">
        <v>4912</v>
      </c>
      <c r="I20807">
        <v>45168</v>
      </c>
      <c r="J20807">
        <v>10</v>
      </c>
      <c r="K20807">
        <v>10.195</v>
      </c>
      <c r="L20807">
        <v>10</v>
      </c>
      <c r="M20807">
        <v>10</v>
      </c>
      <c r="P20807">
        <v>0</v>
      </c>
      <c r="Q20807" t="str">
        <f t="shared" si="325"/>
        <v>ACTIVE</v>
      </c>
    </row>
    <row r="20808" spans="1:17" x14ac:dyDescent="0.25">
      <c r="A20808" t="s">
        <v>4900</v>
      </c>
      <c r="B20808">
        <v>2142</v>
      </c>
      <c r="C20808" t="s">
        <v>4947</v>
      </c>
      <c r="D20808" t="s">
        <v>4908</v>
      </c>
      <c r="E20808">
        <v>91139</v>
      </c>
      <c r="F20808" t="s">
        <v>4908</v>
      </c>
      <c r="G20808" t="s">
        <v>4913</v>
      </c>
      <c r="H20808" t="s">
        <v>4912</v>
      </c>
      <c r="I20808">
        <v>45168</v>
      </c>
      <c r="J20808">
        <v>280.83</v>
      </c>
      <c r="K20808">
        <v>286.30618500000003</v>
      </c>
      <c r="L20808">
        <v>280.83</v>
      </c>
      <c r="M20808">
        <v>280.83</v>
      </c>
      <c r="P20808">
        <v>0</v>
      </c>
      <c r="Q20808" t="str">
        <f t="shared" si="325"/>
        <v>ACTIVE</v>
      </c>
    </row>
    <row r="20809" spans="1:17" x14ac:dyDescent="0.25">
      <c r="A20809" t="s">
        <v>4900</v>
      </c>
      <c r="B20809">
        <v>1729</v>
      </c>
      <c r="C20809" t="s">
        <v>4949</v>
      </c>
      <c r="D20809" t="s">
        <v>4908</v>
      </c>
      <c r="E20809">
        <v>91140</v>
      </c>
      <c r="F20809" t="s">
        <v>4908</v>
      </c>
      <c r="G20809" t="s">
        <v>4913</v>
      </c>
      <c r="H20809" t="s">
        <v>4912</v>
      </c>
      <c r="I20809">
        <v>45168</v>
      </c>
      <c r="J20809">
        <v>32.770000000000003</v>
      </c>
      <c r="K20809">
        <v>33.409014999999997</v>
      </c>
      <c r="L20809">
        <v>32.770000000000003</v>
      </c>
      <c r="M20809">
        <v>32.770000000000003</v>
      </c>
      <c r="P20809">
        <v>0</v>
      </c>
      <c r="Q20809" t="str">
        <f t="shared" si="325"/>
        <v>ACTIVE</v>
      </c>
    </row>
    <row r="20810" spans="1:17" x14ac:dyDescent="0.25">
      <c r="A20810" t="s">
        <v>4900</v>
      </c>
      <c r="B20810">
        <v>415</v>
      </c>
      <c r="C20810" t="s">
        <v>5021</v>
      </c>
      <c r="D20810" t="s">
        <v>4908</v>
      </c>
      <c r="E20810">
        <v>91141</v>
      </c>
      <c r="F20810" t="s">
        <v>4908</v>
      </c>
      <c r="G20810" t="s">
        <v>4913</v>
      </c>
      <c r="H20810" t="s">
        <v>4912</v>
      </c>
      <c r="I20810">
        <v>45168</v>
      </c>
      <c r="J20810">
        <v>386.54</v>
      </c>
      <c r="K20810">
        <v>394.07753000000002</v>
      </c>
      <c r="L20810">
        <v>386.54</v>
      </c>
      <c r="M20810">
        <v>386.54</v>
      </c>
      <c r="P20810">
        <v>0</v>
      </c>
      <c r="Q20810" t="str">
        <f t="shared" si="325"/>
        <v>ACTIVE</v>
      </c>
    </row>
    <row r="20811" spans="1:17" x14ac:dyDescent="0.25">
      <c r="A20811" t="s">
        <v>4900</v>
      </c>
      <c r="B20811">
        <v>2128</v>
      </c>
      <c r="C20811" t="s">
        <v>5019</v>
      </c>
      <c r="D20811" t="s">
        <v>4908</v>
      </c>
      <c r="E20811">
        <v>91142</v>
      </c>
      <c r="F20811" t="s">
        <v>4908</v>
      </c>
      <c r="G20811" t="s">
        <v>4913</v>
      </c>
      <c r="H20811" t="s">
        <v>4912</v>
      </c>
      <c r="I20811">
        <v>45168</v>
      </c>
      <c r="J20811">
        <v>56.33</v>
      </c>
      <c r="K20811">
        <v>57.428435</v>
      </c>
      <c r="L20811">
        <v>56.33</v>
      </c>
      <c r="M20811">
        <v>56.33</v>
      </c>
      <c r="P20811">
        <v>0</v>
      </c>
      <c r="Q20811" t="str">
        <f t="shared" si="325"/>
        <v>ACTIVE</v>
      </c>
    </row>
    <row r="20812" spans="1:17" x14ac:dyDescent="0.25">
      <c r="A20812" t="s">
        <v>4900</v>
      </c>
      <c r="B20812">
        <v>1402</v>
      </c>
      <c r="C20812" t="s">
        <v>4955</v>
      </c>
      <c r="D20812" t="s">
        <v>4908</v>
      </c>
      <c r="E20812">
        <v>91143</v>
      </c>
      <c r="F20812" t="s">
        <v>4914</v>
      </c>
      <c r="G20812" t="s">
        <v>4913</v>
      </c>
      <c r="H20812" t="s">
        <v>4912</v>
      </c>
      <c r="I20812">
        <v>45168</v>
      </c>
      <c r="J20812">
        <v>12.69</v>
      </c>
      <c r="K20812">
        <v>12.937455</v>
      </c>
      <c r="L20812">
        <v>12.69</v>
      </c>
      <c r="M20812">
        <v>12.69</v>
      </c>
      <c r="P20812">
        <v>0</v>
      </c>
      <c r="Q20812" t="str">
        <f t="shared" si="325"/>
        <v>ACTIVE</v>
      </c>
    </row>
    <row r="20813" spans="1:17" x14ac:dyDescent="0.25">
      <c r="A20813" t="s">
        <v>4900</v>
      </c>
      <c r="B20813">
        <v>1764</v>
      </c>
      <c r="C20813" t="s">
        <v>4999</v>
      </c>
      <c r="D20813" t="s">
        <v>4908</v>
      </c>
      <c r="E20813">
        <v>91144</v>
      </c>
      <c r="F20813" t="s">
        <v>4908</v>
      </c>
      <c r="G20813" t="s">
        <v>4913</v>
      </c>
      <c r="H20813" t="s">
        <v>4912</v>
      </c>
      <c r="I20813">
        <v>45168</v>
      </c>
      <c r="J20813">
        <v>4.49</v>
      </c>
      <c r="K20813">
        <v>4.5775550000000003</v>
      </c>
      <c r="L20813">
        <v>4.49</v>
      </c>
      <c r="M20813">
        <v>4.49</v>
      </c>
      <c r="P20813">
        <v>0</v>
      </c>
      <c r="Q20813" t="str">
        <f t="shared" si="325"/>
        <v>ACTIVE</v>
      </c>
    </row>
    <row r="20814" spans="1:17" x14ac:dyDescent="0.25">
      <c r="A20814" t="s">
        <v>4900</v>
      </c>
      <c r="B20814">
        <v>1402</v>
      </c>
      <c r="C20814" t="s">
        <v>4955</v>
      </c>
      <c r="D20814" t="s">
        <v>4908</v>
      </c>
      <c r="E20814">
        <v>91145</v>
      </c>
      <c r="F20814" t="s">
        <v>4908</v>
      </c>
      <c r="G20814" t="s">
        <v>4913</v>
      </c>
      <c r="H20814" t="s">
        <v>4912</v>
      </c>
      <c r="I20814">
        <v>45168</v>
      </c>
      <c r="J20814">
        <v>253.49</v>
      </c>
      <c r="K20814">
        <v>258.43305500000002</v>
      </c>
      <c r="L20814">
        <v>253.49</v>
      </c>
      <c r="M20814">
        <v>253.49</v>
      </c>
      <c r="P20814">
        <v>0</v>
      </c>
      <c r="Q20814" t="str">
        <f t="shared" si="325"/>
        <v>ACTIVE</v>
      </c>
    </row>
    <row r="20815" spans="1:17" x14ac:dyDescent="0.25">
      <c r="A20815" t="s">
        <v>4900</v>
      </c>
      <c r="B20815">
        <v>1402</v>
      </c>
      <c r="C20815" t="s">
        <v>4955</v>
      </c>
      <c r="D20815" t="s">
        <v>4908</v>
      </c>
      <c r="E20815">
        <v>91146</v>
      </c>
      <c r="F20815" t="s">
        <v>4908</v>
      </c>
      <c r="G20815" t="s">
        <v>4913</v>
      </c>
      <c r="H20815" t="s">
        <v>4912</v>
      </c>
      <c r="I20815">
        <v>45168</v>
      </c>
      <c r="J20815">
        <v>36.950000000000003</v>
      </c>
      <c r="K20815">
        <v>37.670524999999998</v>
      </c>
      <c r="L20815">
        <v>36.950000000000003</v>
      </c>
      <c r="M20815">
        <v>36.950000000000003</v>
      </c>
      <c r="P20815">
        <v>0</v>
      </c>
      <c r="Q20815" t="str">
        <f t="shared" si="325"/>
        <v>ACTIVE</v>
      </c>
    </row>
    <row r="20816" spans="1:17" x14ac:dyDescent="0.25">
      <c r="A20816" t="s">
        <v>4900</v>
      </c>
      <c r="B20816">
        <v>2162</v>
      </c>
      <c r="C20816" t="s">
        <v>5020</v>
      </c>
      <c r="D20816" t="s">
        <v>4908</v>
      </c>
      <c r="E20816">
        <v>91147</v>
      </c>
      <c r="F20816" t="s">
        <v>4914</v>
      </c>
      <c r="G20816" t="s">
        <v>4944</v>
      </c>
      <c r="H20816" t="s">
        <v>4912</v>
      </c>
      <c r="I20816">
        <v>45168</v>
      </c>
      <c r="J20816">
        <v>1700</v>
      </c>
      <c r="K20816">
        <v>1733.15</v>
      </c>
      <c r="L20816">
        <v>1700</v>
      </c>
      <c r="M20816">
        <v>1700</v>
      </c>
      <c r="P20816">
        <v>0</v>
      </c>
      <c r="Q20816" t="str">
        <f t="shared" si="325"/>
        <v>ACTIVE</v>
      </c>
    </row>
    <row r="20817" spans="1:17" x14ac:dyDescent="0.25">
      <c r="A20817" t="s">
        <v>4900</v>
      </c>
      <c r="B20817">
        <v>1211</v>
      </c>
      <c r="C20817" t="s">
        <v>5005</v>
      </c>
      <c r="D20817" t="s">
        <v>4908</v>
      </c>
      <c r="E20817">
        <v>91148</v>
      </c>
      <c r="F20817" t="s">
        <v>4914</v>
      </c>
      <c r="G20817" t="s">
        <v>4944</v>
      </c>
      <c r="H20817" t="s">
        <v>4912</v>
      </c>
      <c r="I20817">
        <v>45168</v>
      </c>
      <c r="J20817">
        <v>698</v>
      </c>
      <c r="K20817">
        <v>711.61099999999999</v>
      </c>
      <c r="L20817">
        <v>698</v>
      </c>
      <c r="M20817">
        <v>698</v>
      </c>
      <c r="P20817">
        <v>0</v>
      </c>
      <c r="Q20817" t="str">
        <f t="shared" si="325"/>
        <v>ACTIVE</v>
      </c>
    </row>
    <row r="20818" spans="1:17" x14ac:dyDescent="0.25">
      <c r="A20818" t="s">
        <v>4900</v>
      </c>
      <c r="B20818">
        <v>1039</v>
      </c>
      <c r="C20818" t="s">
        <v>1264</v>
      </c>
      <c r="D20818" t="s">
        <v>4908</v>
      </c>
      <c r="E20818">
        <v>91149</v>
      </c>
      <c r="F20818" t="s">
        <v>4914</v>
      </c>
      <c r="G20818" t="s">
        <v>4944</v>
      </c>
      <c r="H20818" t="s">
        <v>4912</v>
      </c>
      <c r="I20818">
        <v>45169</v>
      </c>
      <c r="J20818">
        <v>11333.34</v>
      </c>
      <c r="K20818">
        <v>11554.34013</v>
      </c>
      <c r="L20818">
        <v>11333.34</v>
      </c>
      <c r="M20818">
        <v>11333.34</v>
      </c>
      <c r="P20818">
        <v>0</v>
      </c>
      <c r="Q20818" t="str">
        <f t="shared" si="325"/>
        <v>ACTIVE</v>
      </c>
    </row>
    <row r="20819" spans="1:17" x14ac:dyDescent="0.25">
      <c r="A20819" t="s">
        <v>4900</v>
      </c>
      <c r="B20819">
        <v>2216</v>
      </c>
      <c r="C20819" t="s">
        <v>4971</v>
      </c>
      <c r="D20819" t="s">
        <v>4908</v>
      </c>
      <c r="E20819">
        <v>91150</v>
      </c>
      <c r="F20819" t="s">
        <v>4914</v>
      </c>
      <c r="G20819" t="s">
        <v>4913</v>
      </c>
      <c r="H20819" t="s">
        <v>4912</v>
      </c>
      <c r="I20819">
        <v>45168</v>
      </c>
      <c r="J20819">
        <v>174.43</v>
      </c>
      <c r="K20819">
        <v>177.83138500000001</v>
      </c>
      <c r="L20819">
        <v>174.43</v>
      </c>
      <c r="M20819">
        <v>174.43</v>
      </c>
      <c r="P20819">
        <v>0</v>
      </c>
      <c r="Q20819" t="str">
        <f t="shared" si="325"/>
        <v>ACTIVE</v>
      </c>
    </row>
    <row r="20820" spans="1:17" x14ac:dyDescent="0.25">
      <c r="A20820" t="s">
        <v>4900</v>
      </c>
      <c r="B20820">
        <v>1928</v>
      </c>
      <c r="C20820" t="s">
        <v>4940</v>
      </c>
      <c r="D20820" t="s">
        <v>4908</v>
      </c>
      <c r="E20820">
        <v>91151</v>
      </c>
      <c r="F20820" t="s">
        <v>4914</v>
      </c>
      <c r="G20820" t="s">
        <v>4913</v>
      </c>
      <c r="H20820" t="s">
        <v>4912</v>
      </c>
      <c r="I20820">
        <v>45168</v>
      </c>
      <c r="J20820">
        <v>6.2</v>
      </c>
      <c r="K20820">
        <v>6.3209</v>
      </c>
      <c r="L20820">
        <v>6.2</v>
      </c>
      <c r="M20820">
        <v>6.2</v>
      </c>
      <c r="P20820">
        <v>0</v>
      </c>
      <c r="Q20820" t="str">
        <f t="shared" si="325"/>
        <v>ACTIVE</v>
      </c>
    </row>
    <row r="20821" spans="1:17" x14ac:dyDescent="0.25">
      <c r="A20821" t="s">
        <v>4900</v>
      </c>
      <c r="B20821">
        <v>1700</v>
      </c>
      <c r="C20821" t="s">
        <v>4942</v>
      </c>
      <c r="D20821" t="s">
        <v>4908</v>
      </c>
      <c r="E20821">
        <v>91152</v>
      </c>
      <c r="F20821" t="s">
        <v>4914</v>
      </c>
      <c r="G20821" t="s">
        <v>4913</v>
      </c>
      <c r="H20821" t="s">
        <v>4912</v>
      </c>
      <c r="I20821">
        <v>45168</v>
      </c>
      <c r="J20821">
        <v>875.16</v>
      </c>
      <c r="K20821">
        <v>892.22562000000005</v>
      </c>
      <c r="L20821">
        <v>875.16</v>
      </c>
      <c r="M20821">
        <v>875.16</v>
      </c>
      <c r="P20821">
        <v>0</v>
      </c>
      <c r="Q20821" t="str">
        <f t="shared" si="325"/>
        <v>ACTIVE</v>
      </c>
    </row>
    <row r="20822" spans="1:17" x14ac:dyDescent="0.25">
      <c r="A20822" t="s">
        <v>4900</v>
      </c>
      <c r="B20822">
        <v>1383</v>
      </c>
      <c r="C20822" t="s">
        <v>1920</v>
      </c>
      <c r="D20822" t="s">
        <v>4908</v>
      </c>
      <c r="E20822">
        <v>91154</v>
      </c>
      <c r="F20822" t="s">
        <v>4914</v>
      </c>
      <c r="G20822" t="s">
        <v>4913</v>
      </c>
      <c r="H20822" t="s">
        <v>4912</v>
      </c>
      <c r="I20822">
        <v>45168</v>
      </c>
      <c r="J20822">
        <v>4</v>
      </c>
      <c r="K20822">
        <v>4.0780000000000003</v>
      </c>
      <c r="L20822">
        <v>4</v>
      </c>
      <c r="M20822">
        <v>4</v>
      </c>
      <c r="P20822">
        <v>0</v>
      </c>
      <c r="Q20822" t="str">
        <f t="shared" si="325"/>
        <v>ACTIVE</v>
      </c>
    </row>
    <row r="20823" spans="1:17" x14ac:dyDescent="0.25">
      <c r="A20823" t="s">
        <v>4900</v>
      </c>
      <c r="B20823">
        <v>2117</v>
      </c>
      <c r="C20823" t="s">
        <v>4989</v>
      </c>
      <c r="D20823" t="s">
        <v>4908</v>
      </c>
      <c r="E20823">
        <v>91155</v>
      </c>
      <c r="F20823" t="s">
        <v>4914</v>
      </c>
      <c r="G20823" t="s">
        <v>4913</v>
      </c>
      <c r="H20823" t="s">
        <v>4912</v>
      </c>
      <c r="I20823">
        <v>45168</v>
      </c>
      <c r="J20823">
        <v>598.20000000000005</v>
      </c>
      <c r="K20823">
        <v>609.86490000000003</v>
      </c>
      <c r="L20823">
        <v>598.20000000000005</v>
      </c>
      <c r="M20823">
        <v>598.20000000000005</v>
      </c>
      <c r="P20823">
        <v>0</v>
      </c>
      <c r="Q20823" t="str">
        <f t="shared" si="325"/>
        <v>ACTIVE</v>
      </c>
    </row>
    <row r="20824" spans="1:17" x14ac:dyDescent="0.25">
      <c r="A20824" t="s">
        <v>4900</v>
      </c>
      <c r="B20824">
        <v>1068</v>
      </c>
      <c r="C20824" t="s">
        <v>477</v>
      </c>
      <c r="D20824" t="s">
        <v>4908</v>
      </c>
      <c r="E20824">
        <v>91156</v>
      </c>
      <c r="F20824" t="s">
        <v>4914</v>
      </c>
      <c r="G20824" t="s">
        <v>4913</v>
      </c>
      <c r="H20824" t="s">
        <v>4912</v>
      </c>
      <c r="I20824">
        <v>45168</v>
      </c>
      <c r="J20824">
        <v>9.98</v>
      </c>
      <c r="K20824">
        <v>10.174609999999999</v>
      </c>
      <c r="L20824">
        <v>9.98</v>
      </c>
      <c r="M20824">
        <v>9.98</v>
      </c>
      <c r="P20824">
        <v>0</v>
      </c>
      <c r="Q20824" t="str">
        <f t="shared" si="325"/>
        <v>ACTIVE</v>
      </c>
    </row>
    <row r="20825" spans="1:17" x14ac:dyDescent="0.25">
      <c r="A20825" t="s">
        <v>4900</v>
      </c>
      <c r="B20825">
        <v>2128</v>
      </c>
      <c r="C20825" t="s">
        <v>5019</v>
      </c>
      <c r="D20825" t="s">
        <v>4908</v>
      </c>
      <c r="E20825">
        <v>91158</v>
      </c>
      <c r="F20825" t="s">
        <v>4914</v>
      </c>
      <c r="G20825" t="s">
        <v>4913</v>
      </c>
      <c r="H20825" t="s">
        <v>4912</v>
      </c>
      <c r="I20825">
        <v>45168</v>
      </c>
      <c r="J20825">
        <v>2.99</v>
      </c>
      <c r="K20825">
        <v>3.048305</v>
      </c>
      <c r="L20825">
        <v>2.99</v>
      </c>
      <c r="M20825">
        <v>2.99</v>
      </c>
      <c r="P20825">
        <v>0</v>
      </c>
      <c r="Q20825" t="str">
        <f t="shared" si="325"/>
        <v>ACTIVE</v>
      </c>
    </row>
    <row r="20826" spans="1:17" x14ac:dyDescent="0.25">
      <c r="A20826" t="s">
        <v>4900</v>
      </c>
      <c r="B20826">
        <v>768</v>
      </c>
      <c r="C20826" t="s">
        <v>4974</v>
      </c>
      <c r="D20826" t="s">
        <v>4908</v>
      </c>
      <c r="E20826">
        <v>91159</v>
      </c>
      <c r="F20826" t="s">
        <v>4914</v>
      </c>
      <c r="G20826" t="s">
        <v>4913</v>
      </c>
      <c r="H20826" t="s">
        <v>4912</v>
      </c>
      <c r="I20826">
        <v>45168</v>
      </c>
      <c r="J20826">
        <v>223.03</v>
      </c>
      <c r="K20826">
        <v>227.379085</v>
      </c>
      <c r="L20826">
        <v>223.03</v>
      </c>
      <c r="M20826">
        <v>223.03</v>
      </c>
      <c r="P20826">
        <v>0</v>
      </c>
      <c r="Q20826" t="str">
        <f t="shared" si="325"/>
        <v>ACTIVE</v>
      </c>
    </row>
    <row r="20827" spans="1:17" x14ac:dyDescent="0.25">
      <c r="A20827" t="s">
        <v>4900</v>
      </c>
      <c r="B20827">
        <v>1700</v>
      </c>
      <c r="C20827" t="s">
        <v>4942</v>
      </c>
      <c r="D20827" t="s">
        <v>4908</v>
      </c>
      <c r="E20827">
        <v>91160</v>
      </c>
      <c r="F20827" t="s">
        <v>4914</v>
      </c>
      <c r="G20827" t="s">
        <v>4913</v>
      </c>
      <c r="H20827" t="s">
        <v>4912</v>
      </c>
      <c r="I20827">
        <v>45168</v>
      </c>
      <c r="J20827">
        <v>153.15</v>
      </c>
      <c r="K20827">
        <v>156.136425</v>
      </c>
      <c r="L20827">
        <v>153.15</v>
      </c>
      <c r="M20827">
        <v>153.15</v>
      </c>
      <c r="P20827">
        <v>0</v>
      </c>
      <c r="Q20827" t="str">
        <f t="shared" si="325"/>
        <v>ACTIVE</v>
      </c>
    </row>
    <row r="20828" spans="1:17" x14ac:dyDescent="0.25">
      <c r="A20828" t="s">
        <v>4900</v>
      </c>
      <c r="B20828">
        <v>1929</v>
      </c>
      <c r="C20828" t="s">
        <v>4915</v>
      </c>
      <c r="D20828" t="s">
        <v>4908</v>
      </c>
      <c r="E20828">
        <v>91161</v>
      </c>
      <c r="F20828" t="s">
        <v>4908</v>
      </c>
      <c r="G20828" t="s">
        <v>4913</v>
      </c>
      <c r="H20828" t="s">
        <v>4912</v>
      </c>
      <c r="I20828">
        <v>45168</v>
      </c>
      <c r="J20828">
        <v>70.08</v>
      </c>
      <c r="K20828">
        <v>71.446560000000005</v>
      </c>
      <c r="L20828">
        <v>70.08</v>
      </c>
      <c r="M20828">
        <v>70.08</v>
      </c>
      <c r="P20828">
        <v>0</v>
      </c>
      <c r="Q20828" t="str">
        <f t="shared" si="325"/>
        <v>ACTIVE</v>
      </c>
    </row>
    <row r="20829" spans="1:17" x14ac:dyDescent="0.25">
      <c r="A20829" t="s">
        <v>4900</v>
      </c>
      <c r="B20829">
        <v>2189</v>
      </c>
      <c r="C20829" t="s">
        <v>4995</v>
      </c>
      <c r="D20829" t="s">
        <v>4908</v>
      </c>
      <c r="E20829">
        <v>91162</v>
      </c>
      <c r="F20829" t="s">
        <v>4914</v>
      </c>
      <c r="G20829" t="s">
        <v>4913</v>
      </c>
      <c r="H20829" t="s">
        <v>4912</v>
      </c>
      <c r="I20829">
        <v>45168</v>
      </c>
      <c r="J20829">
        <v>27.95</v>
      </c>
      <c r="K20829">
        <v>28.495024999999998</v>
      </c>
      <c r="L20829">
        <v>27.95</v>
      </c>
      <c r="M20829">
        <v>27.95</v>
      </c>
      <c r="P20829">
        <v>0</v>
      </c>
      <c r="Q20829" t="str">
        <f t="shared" si="325"/>
        <v>ACTIVE</v>
      </c>
    </row>
    <row r="20830" spans="1:17" x14ac:dyDescent="0.25">
      <c r="A20830" t="s">
        <v>4900</v>
      </c>
      <c r="B20830">
        <v>352</v>
      </c>
      <c r="C20830" t="s">
        <v>5018</v>
      </c>
      <c r="D20830" t="s">
        <v>4908</v>
      </c>
      <c r="E20830">
        <v>91163</v>
      </c>
      <c r="F20830" t="s">
        <v>4914</v>
      </c>
      <c r="G20830" t="s">
        <v>4913</v>
      </c>
      <c r="H20830" t="s">
        <v>4912</v>
      </c>
      <c r="I20830">
        <v>45168</v>
      </c>
      <c r="J20830">
        <v>667.15</v>
      </c>
      <c r="K20830">
        <v>680.15942500000006</v>
      </c>
      <c r="L20830">
        <v>667.15</v>
      </c>
      <c r="M20830">
        <v>667.15</v>
      </c>
      <c r="P20830">
        <v>0</v>
      </c>
      <c r="Q20830" t="str">
        <f t="shared" si="325"/>
        <v>ACTIVE</v>
      </c>
    </row>
    <row r="20831" spans="1:17" x14ac:dyDescent="0.25">
      <c r="A20831" t="s">
        <v>4900</v>
      </c>
      <c r="B20831">
        <v>1976</v>
      </c>
      <c r="C20831" t="s">
        <v>5003</v>
      </c>
      <c r="D20831" t="s">
        <v>4908</v>
      </c>
      <c r="E20831">
        <v>91165</v>
      </c>
      <c r="F20831" t="s">
        <v>4908</v>
      </c>
      <c r="G20831" t="s">
        <v>4913</v>
      </c>
      <c r="H20831" t="s">
        <v>4912</v>
      </c>
      <c r="I20831">
        <v>45168</v>
      </c>
      <c r="J20831">
        <v>178.09</v>
      </c>
      <c r="K20831">
        <v>181.56275500000001</v>
      </c>
      <c r="L20831">
        <v>178.09</v>
      </c>
      <c r="M20831">
        <v>178.09</v>
      </c>
      <c r="P20831">
        <v>0</v>
      </c>
      <c r="Q20831" t="str">
        <f t="shared" si="325"/>
        <v>ACTIVE</v>
      </c>
    </row>
    <row r="20832" spans="1:17" x14ac:dyDescent="0.25">
      <c r="A20832" t="s">
        <v>4900</v>
      </c>
      <c r="B20832">
        <v>456</v>
      </c>
      <c r="C20832" t="s">
        <v>3043</v>
      </c>
      <c r="D20832" t="s">
        <v>4908</v>
      </c>
      <c r="E20832">
        <v>91166</v>
      </c>
      <c r="F20832" t="s">
        <v>4914</v>
      </c>
      <c r="G20832" t="s">
        <v>4913</v>
      </c>
      <c r="H20832" t="s">
        <v>4912</v>
      </c>
      <c r="I20832">
        <v>45168</v>
      </c>
      <c r="J20832">
        <v>2172.9</v>
      </c>
      <c r="K20832">
        <v>2215.2715499999999</v>
      </c>
      <c r="L20832">
        <v>2172.9</v>
      </c>
      <c r="M20832">
        <v>2172.9</v>
      </c>
      <c r="P20832">
        <v>0</v>
      </c>
      <c r="Q20832" t="str">
        <f t="shared" si="325"/>
        <v>ACTIVE</v>
      </c>
    </row>
    <row r="20833" spans="1:17" x14ac:dyDescent="0.25">
      <c r="A20833" t="s">
        <v>4900</v>
      </c>
      <c r="B20833">
        <v>1361</v>
      </c>
      <c r="C20833" t="s">
        <v>1212</v>
      </c>
      <c r="D20833" t="s">
        <v>4908</v>
      </c>
      <c r="E20833">
        <v>91167</v>
      </c>
      <c r="F20833" t="s">
        <v>4908</v>
      </c>
      <c r="G20833" t="s">
        <v>4913</v>
      </c>
      <c r="H20833" t="s">
        <v>4912</v>
      </c>
      <c r="I20833">
        <v>45168</v>
      </c>
      <c r="J20833">
        <v>9</v>
      </c>
      <c r="K20833">
        <v>9.1754999999999995</v>
      </c>
      <c r="L20833">
        <v>9</v>
      </c>
      <c r="M20833">
        <v>9</v>
      </c>
      <c r="P20833">
        <v>0</v>
      </c>
      <c r="Q20833" t="str">
        <f t="shared" si="325"/>
        <v>ACTIVE</v>
      </c>
    </row>
    <row r="20834" spans="1:17" x14ac:dyDescent="0.25">
      <c r="A20834" t="s">
        <v>4900</v>
      </c>
      <c r="B20834">
        <v>2189</v>
      </c>
      <c r="C20834" t="s">
        <v>4995</v>
      </c>
      <c r="D20834" t="s">
        <v>4908</v>
      </c>
      <c r="E20834">
        <v>91168</v>
      </c>
      <c r="F20834" t="s">
        <v>4914</v>
      </c>
      <c r="G20834" t="s">
        <v>4913</v>
      </c>
      <c r="H20834" t="s">
        <v>4912</v>
      </c>
      <c r="I20834">
        <v>45168</v>
      </c>
      <c r="J20834">
        <v>1110.1600000000001</v>
      </c>
      <c r="K20834">
        <v>1131.8081199999999</v>
      </c>
      <c r="L20834">
        <v>1110.1600000000001</v>
      </c>
      <c r="M20834">
        <v>1110.1600000000001</v>
      </c>
      <c r="P20834">
        <v>0</v>
      </c>
      <c r="Q20834" t="str">
        <f t="shared" si="325"/>
        <v>ACTIVE</v>
      </c>
    </row>
    <row r="20835" spans="1:17" x14ac:dyDescent="0.25">
      <c r="A20835" t="s">
        <v>4900</v>
      </c>
      <c r="B20835">
        <v>2189</v>
      </c>
      <c r="C20835" t="s">
        <v>4995</v>
      </c>
      <c r="D20835" t="s">
        <v>4908</v>
      </c>
      <c r="E20835">
        <v>91169</v>
      </c>
      <c r="F20835" t="s">
        <v>4914</v>
      </c>
      <c r="G20835" t="s">
        <v>4913</v>
      </c>
      <c r="H20835" t="s">
        <v>4912</v>
      </c>
      <c r="I20835">
        <v>45168</v>
      </c>
      <c r="J20835">
        <v>1130.6300000000001</v>
      </c>
      <c r="K20835">
        <v>1152.677285</v>
      </c>
      <c r="L20835">
        <v>1130.6300000000001</v>
      </c>
      <c r="M20835">
        <v>1130.6300000000001</v>
      </c>
      <c r="P20835">
        <v>0</v>
      </c>
      <c r="Q20835" t="str">
        <f t="shared" si="325"/>
        <v>ACTIVE</v>
      </c>
    </row>
    <row r="20836" spans="1:17" x14ac:dyDescent="0.25">
      <c r="A20836" t="s">
        <v>4900</v>
      </c>
      <c r="B20836">
        <v>974</v>
      </c>
      <c r="C20836" t="s">
        <v>5017</v>
      </c>
      <c r="D20836" t="s">
        <v>4908</v>
      </c>
      <c r="E20836">
        <v>91173</v>
      </c>
      <c r="F20836" t="s">
        <v>4914</v>
      </c>
      <c r="G20836" t="s">
        <v>4913</v>
      </c>
      <c r="H20836" t="s">
        <v>4912</v>
      </c>
      <c r="I20836">
        <v>45168</v>
      </c>
      <c r="J20836">
        <v>322.35000000000002</v>
      </c>
      <c r="K20836">
        <v>328.63582500000001</v>
      </c>
      <c r="L20836">
        <v>322.35000000000002</v>
      </c>
      <c r="M20836">
        <v>322.35000000000002</v>
      </c>
      <c r="P20836">
        <v>0</v>
      </c>
      <c r="Q20836" t="str">
        <f t="shared" si="325"/>
        <v>ACTIVE</v>
      </c>
    </row>
    <row r="20837" spans="1:17" x14ac:dyDescent="0.25">
      <c r="A20837" t="s">
        <v>4900</v>
      </c>
      <c r="B20837">
        <v>521</v>
      </c>
      <c r="C20837" t="s">
        <v>5016</v>
      </c>
      <c r="D20837" t="s">
        <v>4908</v>
      </c>
      <c r="E20837">
        <v>91174</v>
      </c>
      <c r="F20837" t="s">
        <v>4914</v>
      </c>
      <c r="G20837" t="s">
        <v>4913</v>
      </c>
      <c r="H20837" t="s">
        <v>4912</v>
      </c>
      <c r="I20837">
        <v>45168</v>
      </c>
      <c r="J20837">
        <v>167.14</v>
      </c>
      <c r="K20837">
        <v>170.39922999999999</v>
      </c>
      <c r="L20837">
        <v>167.14</v>
      </c>
      <c r="M20837">
        <v>167.14</v>
      </c>
      <c r="P20837">
        <v>0</v>
      </c>
      <c r="Q20837" t="str">
        <f t="shared" si="325"/>
        <v>ACTIVE</v>
      </c>
    </row>
    <row r="20838" spans="1:17" x14ac:dyDescent="0.25">
      <c r="A20838" t="s">
        <v>4900</v>
      </c>
      <c r="B20838">
        <v>471</v>
      </c>
      <c r="C20838" t="s">
        <v>5015</v>
      </c>
      <c r="D20838" t="s">
        <v>4908</v>
      </c>
      <c r="E20838">
        <v>91175</v>
      </c>
      <c r="F20838" t="s">
        <v>4908</v>
      </c>
      <c r="G20838" t="s">
        <v>4913</v>
      </c>
      <c r="H20838" t="s">
        <v>4912</v>
      </c>
      <c r="I20838">
        <v>45168</v>
      </c>
      <c r="J20838">
        <v>190.51</v>
      </c>
      <c r="K20838">
        <v>194.22494499999999</v>
      </c>
      <c r="L20838">
        <v>190.51</v>
      </c>
      <c r="M20838">
        <v>190.51</v>
      </c>
      <c r="P20838">
        <v>0</v>
      </c>
      <c r="Q20838" t="str">
        <f t="shared" si="325"/>
        <v>ACTIVE</v>
      </c>
    </row>
    <row r="20839" spans="1:17" x14ac:dyDescent="0.25">
      <c r="A20839" t="s">
        <v>4900</v>
      </c>
      <c r="B20839">
        <v>1534</v>
      </c>
      <c r="C20839" t="s">
        <v>4959</v>
      </c>
      <c r="D20839" t="s">
        <v>4908</v>
      </c>
      <c r="E20839">
        <v>91177</v>
      </c>
      <c r="F20839" t="s">
        <v>4914</v>
      </c>
      <c r="G20839" t="s">
        <v>4913</v>
      </c>
      <c r="H20839" t="s">
        <v>4912</v>
      </c>
      <c r="I20839">
        <v>45168</v>
      </c>
      <c r="J20839">
        <v>6</v>
      </c>
      <c r="K20839">
        <v>6.117</v>
      </c>
      <c r="L20839">
        <v>6</v>
      </c>
      <c r="M20839">
        <v>6</v>
      </c>
      <c r="P20839">
        <v>0</v>
      </c>
      <c r="Q20839" t="str">
        <f t="shared" si="325"/>
        <v>ACTIVE</v>
      </c>
    </row>
    <row r="20840" spans="1:17" x14ac:dyDescent="0.25">
      <c r="A20840" t="s">
        <v>4900</v>
      </c>
      <c r="B20840">
        <v>1068</v>
      </c>
      <c r="C20840" t="s">
        <v>477</v>
      </c>
      <c r="D20840" t="s">
        <v>4908</v>
      </c>
      <c r="E20840">
        <v>91178</v>
      </c>
      <c r="F20840" t="s">
        <v>4914</v>
      </c>
      <c r="G20840" t="s">
        <v>4913</v>
      </c>
      <c r="H20840" t="s">
        <v>4912</v>
      </c>
      <c r="I20840">
        <v>45168</v>
      </c>
      <c r="J20840">
        <v>32</v>
      </c>
      <c r="K20840">
        <v>32.624000000000002</v>
      </c>
      <c r="L20840">
        <v>32</v>
      </c>
      <c r="M20840">
        <v>32</v>
      </c>
      <c r="P20840">
        <v>0</v>
      </c>
      <c r="Q20840" t="str">
        <f t="shared" si="325"/>
        <v>ACTIVE</v>
      </c>
    </row>
    <row r="20841" spans="1:17" x14ac:dyDescent="0.25">
      <c r="A20841" t="s">
        <v>4900</v>
      </c>
      <c r="B20841">
        <v>1261</v>
      </c>
      <c r="C20841" t="s">
        <v>4968</v>
      </c>
      <c r="D20841" t="s">
        <v>4908</v>
      </c>
      <c r="E20841">
        <v>91179</v>
      </c>
      <c r="F20841" t="s">
        <v>4914</v>
      </c>
      <c r="G20841" t="s">
        <v>4913</v>
      </c>
      <c r="H20841" t="s">
        <v>4912</v>
      </c>
      <c r="I20841">
        <v>45168</v>
      </c>
      <c r="J20841">
        <v>286.89</v>
      </c>
      <c r="K20841">
        <v>292.48435499999999</v>
      </c>
      <c r="L20841">
        <v>286.89</v>
      </c>
      <c r="M20841">
        <v>286.89</v>
      </c>
      <c r="P20841">
        <v>0</v>
      </c>
      <c r="Q20841" t="str">
        <f t="shared" si="325"/>
        <v>ACTIVE</v>
      </c>
    </row>
    <row r="20842" spans="1:17" x14ac:dyDescent="0.25">
      <c r="A20842" t="s">
        <v>4900</v>
      </c>
      <c r="B20842">
        <v>2049</v>
      </c>
      <c r="C20842" t="s">
        <v>5014</v>
      </c>
      <c r="D20842" t="s">
        <v>4908</v>
      </c>
      <c r="E20842">
        <v>91180</v>
      </c>
      <c r="F20842" t="s">
        <v>4908</v>
      </c>
      <c r="G20842" t="s">
        <v>4913</v>
      </c>
      <c r="H20842" t="s">
        <v>4912</v>
      </c>
      <c r="I20842">
        <v>45168</v>
      </c>
      <c r="J20842">
        <v>86.77</v>
      </c>
      <c r="K20842">
        <v>88.462014999999994</v>
      </c>
      <c r="L20842">
        <v>86.77</v>
      </c>
      <c r="M20842">
        <v>86.77</v>
      </c>
      <c r="P20842">
        <v>0</v>
      </c>
      <c r="Q20842" t="str">
        <f t="shared" si="325"/>
        <v>ACTIVE</v>
      </c>
    </row>
    <row r="20843" spans="1:17" x14ac:dyDescent="0.25">
      <c r="A20843" t="s">
        <v>4900</v>
      </c>
      <c r="B20843">
        <v>2161</v>
      </c>
      <c r="C20843" t="s">
        <v>4965</v>
      </c>
      <c r="D20843" t="s">
        <v>4908</v>
      </c>
      <c r="E20843">
        <v>91181</v>
      </c>
      <c r="F20843" t="s">
        <v>4914</v>
      </c>
      <c r="G20843" t="s">
        <v>4913</v>
      </c>
      <c r="H20843" t="s">
        <v>4912</v>
      </c>
      <c r="I20843">
        <v>45168</v>
      </c>
      <c r="J20843">
        <v>4</v>
      </c>
      <c r="K20843">
        <v>4.0780000000000003</v>
      </c>
      <c r="L20843">
        <v>4</v>
      </c>
      <c r="M20843">
        <v>4</v>
      </c>
      <c r="P20843">
        <v>0</v>
      </c>
      <c r="Q20843" t="str">
        <f t="shared" si="325"/>
        <v>ACTIVE</v>
      </c>
    </row>
    <row r="20844" spans="1:17" x14ac:dyDescent="0.25">
      <c r="A20844" t="s">
        <v>4900</v>
      </c>
      <c r="B20844">
        <v>1770</v>
      </c>
      <c r="C20844" t="s">
        <v>5013</v>
      </c>
      <c r="D20844" t="s">
        <v>4908</v>
      </c>
      <c r="E20844">
        <v>91183</v>
      </c>
      <c r="F20844" t="s">
        <v>4914</v>
      </c>
      <c r="G20844" t="s">
        <v>4913</v>
      </c>
      <c r="H20844" t="s">
        <v>4912</v>
      </c>
      <c r="I20844">
        <v>45168</v>
      </c>
      <c r="J20844">
        <v>85</v>
      </c>
      <c r="K20844">
        <v>86.657499999999999</v>
      </c>
      <c r="L20844">
        <v>85</v>
      </c>
      <c r="M20844">
        <v>85</v>
      </c>
      <c r="P20844">
        <v>0</v>
      </c>
      <c r="Q20844" t="str">
        <f t="shared" si="325"/>
        <v>ACTIVE</v>
      </c>
    </row>
    <row r="20845" spans="1:17" x14ac:dyDescent="0.25">
      <c r="A20845" t="s">
        <v>4900</v>
      </c>
      <c r="B20845">
        <v>1424</v>
      </c>
      <c r="C20845" t="s">
        <v>1129</v>
      </c>
      <c r="D20845" t="s">
        <v>4908</v>
      </c>
      <c r="E20845">
        <v>91184</v>
      </c>
      <c r="F20845" t="s">
        <v>4914</v>
      </c>
      <c r="G20845" t="s">
        <v>4913</v>
      </c>
      <c r="H20845" t="s">
        <v>4912</v>
      </c>
      <c r="I20845">
        <v>45168</v>
      </c>
      <c r="J20845">
        <v>97</v>
      </c>
      <c r="K20845">
        <v>98.891499999999994</v>
      </c>
      <c r="L20845">
        <v>97</v>
      </c>
      <c r="M20845">
        <v>97</v>
      </c>
      <c r="P20845">
        <v>0</v>
      </c>
      <c r="Q20845" t="str">
        <f t="shared" si="325"/>
        <v>ACTIVE</v>
      </c>
    </row>
    <row r="20846" spans="1:17" x14ac:dyDescent="0.25">
      <c r="A20846" t="s">
        <v>4900</v>
      </c>
      <c r="B20846">
        <v>1602</v>
      </c>
      <c r="C20846" t="s">
        <v>4997</v>
      </c>
      <c r="D20846" t="s">
        <v>4908</v>
      </c>
      <c r="E20846">
        <v>91185</v>
      </c>
      <c r="F20846" t="s">
        <v>4914</v>
      </c>
      <c r="G20846" t="s">
        <v>4913</v>
      </c>
      <c r="H20846" t="s">
        <v>4912</v>
      </c>
      <c r="I20846">
        <v>45169</v>
      </c>
      <c r="J20846">
        <v>62.79</v>
      </c>
      <c r="K20846">
        <v>64.014404999999996</v>
      </c>
      <c r="L20846">
        <v>62.79</v>
      </c>
      <c r="M20846">
        <v>62.79</v>
      </c>
      <c r="P20846">
        <v>0</v>
      </c>
      <c r="Q20846" t="str">
        <f t="shared" si="325"/>
        <v>ACTIVE</v>
      </c>
    </row>
    <row r="20847" spans="1:17" x14ac:dyDescent="0.25">
      <c r="A20847" t="s">
        <v>4900</v>
      </c>
      <c r="B20847">
        <v>483</v>
      </c>
      <c r="C20847" t="s">
        <v>5012</v>
      </c>
      <c r="D20847" t="s">
        <v>4908</v>
      </c>
      <c r="E20847">
        <v>91186</v>
      </c>
      <c r="F20847" t="s">
        <v>4914</v>
      </c>
      <c r="G20847" t="s">
        <v>4944</v>
      </c>
      <c r="H20847" t="s">
        <v>4912</v>
      </c>
      <c r="I20847">
        <v>45169</v>
      </c>
      <c r="J20847">
        <v>1051.31</v>
      </c>
      <c r="K20847">
        <v>1071.810545</v>
      </c>
      <c r="L20847">
        <v>1051.31</v>
      </c>
      <c r="M20847">
        <v>1051.31</v>
      </c>
      <c r="P20847">
        <v>0</v>
      </c>
      <c r="Q20847" t="str">
        <f t="shared" si="325"/>
        <v>ACTIVE</v>
      </c>
    </row>
    <row r="20848" spans="1:17" x14ac:dyDescent="0.25">
      <c r="A20848" t="s">
        <v>4900</v>
      </c>
      <c r="B20848">
        <v>968</v>
      </c>
      <c r="C20848" t="s">
        <v>5001</v>
      </c>
      <c r="D20848" t="s">
        <v>4908</v>
      </c>
      <c r="E20848">
        <v>91187</v>
      </c>
      <c r="F20848" t="s">
        <v>4914</v>
      </c>
      <c r="G20848" t="s">
        <v>4913</v>
      </c>
      <c r="H20848" t="s">
        <v>4912</v>
      </c>
      <c r="I20848">
        <v>45169</v>
      </c>
      <c r="J20848">
        <v>15</v>
      </c>
      <c r="K20848">
        <v>15.2925</v>
      </c>
      <c r="L20848">
        <v>15</v>
      </c>
      <c r="M20848">
        <v>15</v>
      </c>
      <c r="P20848">
        <v>0</v>
      </c>
      <c r="Q20848" t="str">
        <f t="shared" si="325"/>
        <v>ACTIVE</v>
      </c>
    </row>
    <row r="20849" spans="1:17" x14ac:dyDescent="0.25">
      <c r="A20849" t="s">
        <v>4900</v>
      </c>
      <c r="B20849">
        <v>483</v>
      </c>
      <c r="C20849" t="s">
        <v>5012</v>
      </c>
      <c r="D20849" t="s">
        <v>4908</v>
      </c>
      <c r="E20849">
        <v>91188</v>
      </c>
      <c r="F20849" t="s">
        <v>4914</v>
      </c>
      <c r="G20849" t="s">
        <v>4944</v>
      </c>
      <c r="H20849" t="s">
        <v>4912</v>
      </c>
      <c r="I20849">
        <v>45169</v>
      </c>
      <c r="J20849">
        <v>6714.4</v>
      </c>
      <c r="K20849">
        <v>6845.3307999999997</v>
      </c>
      <c r="L20849">
        <v>6714.4</v>
      </c>
      <c r="M20849">
        <v>6714.4</v>
      </c>
      <c r="P20849">
        <v>0</v>
      </c>
      <c r="Q20849" t="str">
        <f t="shared" si="325"/>
        <v>ACTIVE</v>
      </c>
    </row>
    <row r="20850" spans="1:17" x14ac:dyDescent="0.25">
      <c r="A20850" t="s">
        <v>4900</v>
      </c>
      <c r="B20850">
        <v>1944</v>
      </c>
      <c r="C20850" t="s">
        <v>5011</v>
      </c>
      <c r="D20850" t="s">
        <v>4908</v>
      </c>
      <c r="E20850">
        <v>91189</v>
      </c>
      <c r="F20850" t="s">
        <v>4914</v>
      </c>
      <c r="G20850" t="s">
        <v>4913</v>
      </c>
      <c r="H20850" t="s">
        <v>4912</v>
      </c>
      <c r="I20850">
        <v>45169</v>
      </c>
      <c r="J20850">
        <v>4138.7299999999996</v>
      </c>
      <c r="K20850">
        <v>4219.4352349999999</v>
      </c>
      <c r="L20850">
        <v>4138.7299999999996</v>
      </c>
      <c r="M20850">
        <v>4138.7299999999996</v>
      </c>
      <c r="P20850">
        <v>0</v>
      </c>
      <c r="Q20850" t="str">
        <f t="shared" si="325"/>
        <v>ACTIVE</v>
      </c>
    </row>
    <row r="20851" spans="1:17" x14ac:dyDescent="0.25">
      <c r="A20851" t="s">
        <v>4900</v>
      </c>
      <c r="B20851">
        <v>1061</v>
      </c>
      <c r="C20851" t="s">
        <v>5002</v>
      </c>
      <c r="D20851" t="s">
        <v>4908</v>
      </c>
      <c r="E20851">
        <v>91190</v>
      </c>
      <c r="F20851" t="s">
        <v>4914</v>
      </c>
      <c r="G20851" t="s">
        <v>4913</v>
      </c>
      <c r="H20851" t="s">
        <v>4912</v>
      </c>
      <c r="I20851">
        <v>45169</v>
      </c>
      <c r="J20851">
        <v>354.37</v>
      </c>
      <c r="K20851">
        <v>361.280215</v>
      </c>
      <c r="L20851">
        <v>354.37</v>
      </c>
      <c r="M20851">
        <v>354.37</v>
      </c>
      <c r="P20851">
        <v>0</v>
      </c>
      <c r="Q20851" t="str">
        <f t="shared" si="325"/>
        <v>ACTIVE</v>
      </c>
    </row>
    <row r="20852" spans="1:17" x14ac:dyDescent="0.25">
      <c r="A20852" t="s">
        <v>4900</v>
      </c>
      <c r="B20852">
        <v>1026</v>
      </c>
      <c r="C20852" t="s">
        <v>5010</v>
      </c>
      <c r="D20852" t="s">
        <v>4908</v>
      </c>
      <c r="E20852">
        <v>91191</v>
      </c>
      <c r="F20852" t="s">
        <v>4914</v>
      </c>
      <c r="G20852" t="s">
        <v>4913</v>
      </c>
      <c r="H20852" t="s">
        <v>4912</v>
      </c>
      <c r="I20852">
        <v>45169</v>
      </c>
      <c r="J20852">
        <v>560.02</v>
      </c>
      <c r="K20852">
        <v>570.94038999999998</v>
      </c>
      <c r="L20852">
        <v>560.02</v>
      </c>
      <c r="M20852">
        <v>560.02</v>
      </c>
      <c r="P20852">
        <v>0</v>
      </c>
      <c r="Q20852" t="str">
        <f t="shared" si="325"/>
        <v>ACTIVE</v>
      </c>
    </row>
    <row r="20853" spans="1:17" x14ac:dyDescent="0.25">
      <c r="A20853" t="s">
        <v>4900</v>
      </c>
      <c r="B20853">
        <v>2161</v>
      </c>
      <c r="C20853" t="s">
        <v>4965</v>
      </c>
      <c r="D20853" t="s">
        <v>4908</v>
      </c>
      <c r="E20853">
        <v>91192</v>
      </c>
      <c r="F20853" t="s">
        <v>4908</v>
      </c>
      <c r="G20853" t="s">
        <v>4913</v>
      </c>
      <c r="H20853" t="s">
        <v>4912</v>
      </c>
      <c r="I20853">
        <v>45169</v>
      </c>
      <c r="J20853">
        <v>102.61</v>
      </c>
      <c r="K20853">
        <v>104.610895</v>
      </c>
      <c r="L20853">
        <v>102.61</v>
      </c>
      <c r="M20853">
        <v>102.61</v>
      </c>
      <c r="P20853">
        <v>0</v>
      </c>
      <c r="Q20853" t="str">
        <f t="shared" si="325"/>
        <v>ACTIVE</v>
      </c>
    </row>
    <row r="20854" spans="1:17" x14ac:dyDescent="0.25">
      <c r="A20854" t="s">
        <v>4900</v>
      </c>
      <c r="B20854">
        <v>1505</v>
      </c>
      <c r="C20854" t="s">
        <v>4992</v>
      </c>
      <c r="D20854" t="s">
        <v>4908</v>
      </c>
      <c r="E20854">
        <v>91193</v>
      </c>
      <c r="F20854" t="s">
        <v>4914</v>
      </c>
      <c r="G20854" t="s">
        <v>4913</v>
      </c>
      <c r="H20854" t="s">
        <v>4912</v>
      </c>
      <c r="I20854">
        <v>45169</v>
      </c>
      <c r="J20854">
        <v>22.5</v>
      </c>
      <c r="K20854">
        <v>22.938749999999999</v>
      </c>
      <c r="L20854">
        <v>22.5</v>
      </c>
      <c r="M20854">
        <v>22.5</v>
      </c>
      <c r="P20854">
        <v>0</v>
      </c>
      <c r="Q20854" t="str">
        <f t="shared" si="325"/>
        <v>ACTIVE</v>
      </c>
    </row>
    <row r="20855" spans="1:17" x14ac:dyDescent="0.25">
      <c r="A20855" t="s">
        <v>4900</v>
      </c>
      <c r="B20855">
        <v>314</v>
      </c>
      <c r="C20855" t="s">
        <v>4982</v>
      </c>
      <c r="D20855" t="s">
        <v>4908</v>
      </c>
      <c r="E20855">
        <v>91194</v>
      </c>
      <c r="F20855" t="s">
        <v>4908</v>
      </c>
      <c r="G20855" t="s">
        <v>4913</v>
      </c>
      <c r="H20855" t="s">
        <v>4912</v>
      </c>
      <c r="I20855">
        <v>45169</v>
      </c>
      <c r="J20855">
        <v>15.4</v>
      </c>
      <c r="K20855">
        <v>15.7003</v>
      </c>
      <c r="L20855">
        <v>15.4</v>
      </c>
      <c r="M20855">
        <v>15.4</v>
      </c>
      <c r="P20855">
        <v>0</v>
      </c>
      <c r="Q20855" t="str">
        <f t="shared" si="325"/>
        <v>ACTIVE</v>
      </c>
    </row>
    <row r="20856" spans="1:17" x14ac:dyDescent="0.25">
      <c r="A20856" t="s">
        <v>4900</v>
      </c>
      <c r="B20856">
        <v>1927</v>
      </c>
      <c r="C20856" t="s">
        <v>4941</v>
      </c>
      <c r="D20856" t="s">
        <v>4908</v>
      </c>
      <c r="E20856">
        <v>91196</v>
      </c>
      <c r="F20856" t="s">
        <v>4914</v>
      </c>
      <c r="G20856" t="s">
        <v>4913</v>
      </c>
      <c r="H20856" t="s">
        <v>4912</v>
      </c>
      <c r="I20856">
        <v>45169</v>
      </c>
      <c r="J20856">
        <v>30.22</v>
      </c>
      <c r="K20856">
        <v>30.809290000000001</v>
      </c>
      <c r="L20856">
        <v>30.22</v>
      </c>
      <c r="M20856">
        <v>30.22</v>
      </c>
      <c r="P20856">
        <v>0</v>
      </c>
      <c r="Q20856" t="str">
        <f t="shared" si="325"/>
        <v>ACTIVE</v>
      </c>
    </row>
    <row r="20857" spans="1:17" x14ac:dyDescent="0.25">
      <c r="A20857" t="s">
        <v>4900</v>
      </c>
      <c r="B20857">
        <v>1031</v>
      </c>
      <c r="C20857" t="s">
        <v>5009</v>
      </c>
      <c r="D20857" t="s">
        <v>4908</v>
      </c>
      <c r="E20857">
        <v>91197</v>
      </c>
      <c r="F20857" t="s">
        <v>4914</v>
      </c>
      <c r="G20857" t="s">
        <v>4913</v>
      </c>
      <c r="H20857" t="s">
        <v>4912</v>
      </c>
      <c r="I20857">
        <v>45169</v>
      </c>
      <c r="J20857">
        <v>78.540000000000006</v>
      </c>
      <c r="K20857">
        <v>80.071529999999996</v>
      </c>
      <c r="L20857">
        <v>78.540000000000006</v>
      </c>
      <c r="M20857">
        <v>78.540000000000006</v>
      </c>
      <c r="P20857">
        <v>0</v>
      </c>
      <c r="Q20857" t="str">
        <f t="shared" si="325"/>
        <v>ACTIVE</v>
      </c>
    </row>
    <row r="20858" spans="1:17" x14ac:dyDescent="0.25">
      <c r="A20858" t="s">
        <v>4900</v>
      </c>
      <c r="B20858">
        <v>756</v>
      </c>
      <c r="C20858" t="s">
        <v>2409</v>
      </c>
      <c r="D20858" t="s">
        <v>4908</v>
      </c>
      <c r="E20858">
        <v>91198</v>
      </c>
      <c r="F20858" t="s">
        <v>4914</v>
      </c>
      <c r="G20858" t="s">
        <v>4913</v>
      </c>
      <c r="H20858" t="s">
        <v>4912</v>
      </c>
      <c r="I20858">
        <v>45169</v>
      </c>
      <c r="J20858">
        <v>374.2</v>
      </c>
      <c r="K20858">
        <v>381.49689999999998</v>
      </c>
      <c r="L20858">
        <v>374.2</v>
      </c>
      <c r="M20858">
        <v>374.2</v>
      </c>
      <c r="P20858">
        <v>0</v>
      </c>
      <c r="Q20858" t="str">
        <f t="shared" si="325"/>
        <v>ACTIVE</v>
      </c>
    </row>
    <row r="20859" spans="1:17" x14ac:dyDescent="0.25">
      <c r="A20859" t="s">
        <v>4900</v>
      </c>
      <c r="B20859">
        <v>1842</v>
      </c>
      <c r="C20859" t="s">
        <v>4972</v>
      </c>
      <c r="D20859" t="s">
        <v>4908</v>
      </c>
      <c r="E20859">
        <v>91199</v>
      </c>
      <c r="F20859" t="s">
        <v>4908</v>
      </c>
      <c r="G20859" t="s">
        <v>4913</v>
      </c>
      <c r="H20859" t="s">
        <v>4912</v>
      </c>
      <c r="I20859">
        <v>45169</v>
      </c>
      <c r="J20859">
        <v>105</v>
      </c>
      <c r="K20859">
        <v>107.0475</v>
      </c>
      <c r="L20859">
        <v>105</v>
      </c>
      <c r="M20859">
        <v>105</v>
      </c>
      <c r="P20859">
        <v>0</v>
      </c>
      <c r="Q20859" t="str">
        <f t="shared" si="325"/>
        <v>ACTIVE</v>
      </c>
    </row>
    <row r="20860" spans="1:17" x14ac:dyDescent="0.25">
      <c r="A20860" t="s">
        <v>4900</v>
      </c>
      <c r="B20860">
        <v>1826</v>
      </c>
      <c r="C20860" t="s">
        <v>5008</v>
      </c>
      <c r="D20860" t="s">
        <v>4908</v>
      </c>
      <c r="E20860">
        <v>91200</v>
      </c>
      <c r="F20860" t="s">
        <v>4914</v>
      </c>
      <c r="G20860" t="s">
        <v>4913</v>
      </c>
      <c r="H20860" t="s">
        <v>4912</v>
      </c>
      <c r="I20860">
        <v>45169</v>
      </c>
      <c r="J20860">
        <v>20</v>
      </c>
      <c r="K20860">
        <v>20.39</v>
      </c>
      <c r="L20860">
        <v>20</v>
      </c>
      <c r="M20860">
        <v>20</v>
      </c>
      <c r="P20860">
        <v>0</v>
      </c>
      <c r="Q20860" t="str">
        <f t="shared" si="325"/>
        <v>ACTIVE</v>
      </c>
    </row>
    <row r="20861" spans="1:17" x14ac:dyDescent="0.25">
      <c r="A20861" t="s">
        <v>4900</v>
      </c>
      <c r="B20861">
        <v>2126</v>
      </c>
      <c r="C20861" t="s">
        <v>5007</v>
      </c>
      <c r="D20861" t="s">
        <v>4908</v>
      </c>
      <c r="E20861">
        <v>91201</v>
      </c>
      <c r="F20861" t="s">
        <v>4914</v>
      </c>
      <c r="G20861" t="s">
        <v>4944</v>
      </c>
      <c r="H20861" t="s">
        <v>4912</v>
      </c>
      <c r="I20861">
        <v>45169</v>
      </c>
      <c r="J20861">
        <v>581.65</v>
      </c>
      <c r="K20861">
        <v>592.99217499999997</v>
      </c>
      <c r="L20861">
        <v>581.65</v>
      </c>
      <c r="M20861">
        <v>581.65</v>
      </c>
      <c r="P20861">
        <v>0</v>
      </c>
      <c r="Q20861" t="str">
        <f t="shared" si="325"/>
        <v>ACTIVE</v>
      </c>
    </row>
    <row r="20862" spans="1:17" x14ac:dyDescent="0.25">
      <c r="A20862" t="s">
        <v>4900</v>
      </c>
      <c r="B20862">
        <v>2117</v>
      </c>
      <c r="C20862" t="s">
        <v>4989</v>
      </c>
      <c r="D20862" t="s">
        <v>4908</v>
      </c>
      <c r="E20862">
        <v>91202</v>
      </c>
      <c r="F20862" t="s">
        <v>4914</v>
      </c>
      <c r="G20862" t="s">
        <v>4913</v>
      </c>
      <c r="H20862" t="s">
        <v>4912</v>
      </c>
      <c r="I20862">
        <v>45169</v>
      </c>
      <c r="J20862">
        <v>7.1</v>
      </c>
      <c r="K20862">
        <v>7.2384500000000003</v>
      </c>
      <c r="L20862">
        <v>7.1</v>
      </c>
      <c r="M20862">
        <v>7.1</v>
      </c>
      <c r="P20862">
        <v>0</v>
      </c>
      <c r="Q20862" t="str">
        <f t="shared" si="325"/>
        <v>ACTIVE</v>
      </c>
    </row>
    <row r="20863" spans="1:17" x14ac:dyDescent="0.25">
      <c r="A20863" t="s">
        <v>4900</v>
      </c>
      <c r="B20863">
        <v>1927</v>
      </c>
      <c r="C20863" t="s">
        <v>4941</v>
      </c>
      <c r="D20863" t="s">
        <v>4908</v>
      </c>
      <c r="E20863">
        <v>91203</v>
      </c>
      <c r="F20863" t="s">
        <v>4914</v>
      </c>
      <c r="G20863" t="s">
        <v>4913</v>
      </c>
      <c r="H20863" t="s">
        <v>4912</v>
      </c>
      <c r="I20863">
        <v>45169</v>
      </c>
      <c r="J20863">
        <v>0.01</v>
      </c>
      <c r="K20863">
        <v>1.0194999999999999E-2</v>
      </c>
      <c r="L20863">
        <v>0.01</v>
      </c>
      <c r="M20863">
        <v>0.01</v>
      </c>
      <c r="P20863">
        <v>0</v>
      </c>
      <c r="Q20863" t="str">
        <f t="shared" si="325"/>
        <v>ACTIVE</v>
      </c>
    </row>
    <row r="20864" spans="1:17" x14ac:dyDescent="0.25">
      <c r="A20864" t="s">
        <v>4900</v>
      </c>
      <c r="B20864">
        <v>2117</v>
      </c>
      <c r="C20864" t="s">
        <v>4989</v>
      </c>
      <c r="D20864" t="s">
        <v>4908</v>
      </c>
      <c r="E20864">
        <v>91204</v>
      </c>
      <c r="F20864" t="s">
        <v>4908</v>
      </c>
      <c r="G20864" t="s">
        <v>4913</v>
      </c>
      <c r="H20864" t="s">
        <v>4912</v>
      </c>
      <c r="I20864">
        <v>45169</v>
      </c>
      <c r="J20864">
        <v>60.99</v>
      </c>
      <c r="K20864">
        <v>62.179304999999999</v>
      </c>
      <c r="L20864">
        <v>60.99</v>
      </c>
      <c r="M20864">
        <v>60.99</v>
      </c>
      <c r="P20864">
        <v>0</v>
      </c>
      <c r="Q20864" t="str">
        <f t="shared" si="325"/>
        <v>ACTIVE</v>
      </c>
    </row>
    <row r="20865" spans="1:17" x14ac:dyDescent="0.25">
      <c r="A20865" t="s">
        <v>4900</v>
      </c>
      <c r="B20865">
        <v>2172</v>
      </c>
      <c r="C20865" t="s">
        <v>5006</v>
      </c>
      <c r="D20865" t="s">
        <v>4908</v>
      </c>
      <c r="E20865">
        <v>91205</v>
      </c>
      <c r="F20865" t="s">
        <v>4914</v>
      </c>
      <c r="G20865" t="s">
        <v>4944</v>
      </c>
      <c r="H20865" t="s">
        <v>4912</v>
      </c>
      <c r="I20865">
        <v>45169</v>
      </c>
      <c r="J20865">
        <v>8723</v>
      </c>
      <c r="K20865">
        <v>8893.0985000000001</v>
      </c>
      <c r="L20865">
        <v>8723</v>
      </c>
      <c r="M20865">
        <v>8723</v>
      </c>
      <c r="P20865">
        <v>0</v>
      </c>
      <c r="Q20865" t="str">
        <f t="shared" si="325"/>
        <v>ACTIVE</v>
      </c>
    </row>
    <row r="20866" spans="1:17" x14ac:dyDescent="0.25">
      <c r="A20866" t="s">
        <v>4900</v>
      </c>
      <c r="B20866">
        <v>638</v>
      </c>
      <c r="C20866" t="s">
        <v>1758</v>
      </c>
      <c r="D20866" t="s">
        <v>4908</v>
      </c>
      <c r="E20866">
        <v>91206</v>
      </c>
      <c r="F20866" t="s">
        <v>4914</v>
      </c>
      <c r="G20866" t="s">
        <v>4913</v>
      </c>
      <c r="H20866" t="s">
        <v>4912</v>
      </c>
      <c r="I20866">
        <v>45169</v>
      </c>
      <c r="J20866">
        <v>385</v>
      </c>
      <c r="K20866">
        <v>392.50749999999999</v>
      </c>
      <c r="L20866">
        <v>385</v>
      </c>
      <c r="M20866">
        <v>385</v>
      </c>
      <c r="P20866">
        <v>0</v>
      </c>
      <c r="Q20866" t="str">
        <f t="shared" ref="Q20866:Q20929" si="326">IF(P20866=0,"ACTIVE",IF(P20866&lt;=30,"1-30",IF(AND(P20866&gt;30,P20866&lt;=60),"31-60",IF(AND(P20866&gt;60,P20866&lt;=90),"61-90",IF(AND(P20866&gt;90,P20866&lt;=120),"91-120",IF(AND(P20866&gt;120,P20866&lt;=150),"121-150",IF(AND(P20866&gt;150,P20866&lt;=180),"151-180","180+")))))))</f>
        <v>ACTIVE</v>
      </c>
    </row>
    <row r="20867" spans="1:17" x14ac:dyDescent="0.25">
      <c r="A20867" t="s">
        <v>4900</v>
      </c>
      <c r="B20867">
        <v>1927</v>
      </c>
      <c r="C20867" t="s">
        <v>4941</v>
      </c>
      <c r="D20867" t="s">
        <v>4908</v>
      </c>
      <c r="E20867">
        <v>91207</v>
      </c>
      <c r="F20867" t="s">
        <v>4908</v>
      </c>
      <c r="G20867" t="s">
        <v>4913</v>
      </c>
      <c r="H20867" t="s">
        <v>4912</v>
      </c>
      <c r="I20867">
        <v>45169</v>
      </c>
      <c r="J20867">
        <v>4</v>
      </c>
      <c r="K20867">
        <v>4.0780000000000003</v>
      </c>
      <c r="L20867">
        <v>4</v>
      </c>
      <c r="M20867">
        <v>4</v>
      </c>
      <c r="P20867">
        <v>0</v>
      </c>
      <c r="Q20867" t="str">
        <f t="shared" si="326"/>
        <v>ACTIVE</v>
      </c>
    </row>
    <row r="20868" spans="1:17" x14ac:dyDescent="0.25">
      <c r="A20868" t="s">
        <v>4900</v>
      </c>
      <c r="B20868">
        <v>1361</v>
      </c>
      <c r="C20868" t="s">
        <v>1212</v>
      </c>
      <c r="D20868" t="s">
        <v>4908</v>
      </c>
      <c r="E20868">
        <v>91209</v>
      </c>
      <c r="F20868" t="s">
        <v>4908</v>
      </c>
      <c r="G20868" t="s">
        <v>4913</v>
      </c>
      <c r="H20868" t="s">
        <v>4912</v>
      </c>
      <c r="I20868">
        <v>45169</v>
      </c>
      <c r="J20868">
        <v>113.1</v>
      </c>
      <c r="K20868">
        <v>115.30544999999999</v>
      </c>
      <c r="L20868">
        <v>113.1</v>
      </c>
      <c r="M20868">
        <v>113.1</v>
      </c>
      <c r="P20868">
        <v>0</v>
      </c>
      <c r="Q20868" t="str">
        <f t="shared" si="326"/>
        <v>ACTIVE</v>
      </c>
    </row>
    <row r="20869" spans="1:17" x14ac:dyDescent="0.25">
      <c r="A20869" t="s">
        <v>4900</v>
      </c>
      <c r="B20869">
        <v>1211</v>
      </c>
      <c r="C20869" t="s">
        <v>5005</v>
      </c>
      <c r="D20869" t="s">
        <v>4908</v>
      </c>
      <c r="E20869">
        <v>91211</v>
      </c>
      <c r="F20869" t="s">
        <v>4914</v>
      </c>
      <c r="G20869" t="s">
        <v>4913</v>
      </c>
      <c r="H20869" t="s">
        <v>4912</v>
      </c>
      <c r="I20869">
        <v>45169</v>
      </c>
      <c r="J20869">
        <v>660</v>
      </c>
      <c r="K20869">
        <v>672.87</v>
      </c>
      <c r="L20869">
        <v>660</v>
      </c>
      <c r="M20869">
        <v>660</v>
      </c>
      <c r="P20869">
        <v>0</v>
      </c>
      <c r="Q20869" t="str">
        <f t="shared" si="326"/>
        <v>ACTIVE</v>
      </c>
    </row>
    <row r="20870" spans="1:17" x14ac:dyDescent="0.25">
      <c r="A20870" t="s">
        <v>4900</v>
      </c>
      <c r="B20870">
        <v>1916</v>
      </c>
      <c r="C20870" t="s">
        <v>5004</v>
      </c>
      <c r="D20870" t="s">
        <v>4908</v>
      </c>
      <c r="E20870">
        <v>91212</v>
      </c>
      <c r="F20870" t="s">
        <v>4914</v>
      </c>
      <c r="G20870" t="s">
        <v>4913</v>
      </c>
      <c r="H20870" t="s">
        <v>4912</v>
      </c>
      <c r="I20870">
        <v>45169</v>
      </c>
      <c r="J20870">
        <v>354</v>
      </c>
      <c r="K20870">
        <v>360.90300000000002</v>
      </c>
      <c r="L20870">
        <v>354</v>
      </c>
      <c r="M20870">
        <v>354</v>
      </c>
      <c r="P20870">
        <v>0</v>
      </c>
      <c r="Q20870" t="str">
        <f t="shared" si="326"/>
        <v>ACTIVE</v>
      </c>
    </row>
    <row r="20871" spans="1:17" x14ac:dyDescent="0.25">
      <c r="A20871" t="s">
        <v>4900</v>
      </c>
      <c r="B20871">
        <v>984</v>
      </c>
      <c r="C20871" t="s">
        <v>2107</v>
      </c>
      <c r="D20871" t="s">
        <v>4908</v>
      </c>
      <c r="E20871">
        <v>91213</v>
      </c>
      <c r="F20871" t="s">
        <v>4914</v>
      </c>
      <c r="G20871" t="s">
        <v>4913</v>
      </c>
      <c r="H20871" t="s">
        <v>4912</v>
      </c>
      <c r="I20871">
        <v>45169</v>
      </c>
      <c r="J20871">
        <v>6.63</v>
      </c>
      <c r="K20871">
        <v>6.7592850000000002</v>
      </c>
      <c r="L20871">
        <v>6.63</v>
      </c>
      <c r="M20871">
        <v>6.63</v>
      </c>
      <c r="P20871">
        <v>0</v>
      </c>
      <c r="Q20871" t="str">
        <f t="shared" si="326"/>
        <v>ACTIVE</v>
      </c>
    </row>
    <row r="20872" spans="1:17" x14ac:dyDescent="0.25">
      <c r="A20872" t="s">
        <v>4900</v>
      </c>
      <c r="B20872">
        <v>1976</v>
      </c>
      <c r="C20872" t="s">
        <v>5003</v>
      </c>
      <c r="D20872" t="s">
        <v>4908</v>
      </c>
      <c r="E20872">
        <v>91214</v>
      </c>
      <c r="F20872" t="s">
        <v>4914</v>
      </c>
      <c r="G20872" t="s">
        <v>4913</v>
      </c>
      <c r="H20872" t="s">
        <v>4912</v>
      </c>
      <c r="I20872">
        <v>45169</v>
      </c>
      <c r="J20872">
        <v>4</v>
      </c>
      <c r="K20872">
        <v>4.0780000000000003</v>
      </c>
      <c r="L20872">
        <v>4</v>
      </c>
      <c r="M20872">
        <v>4</v>
      </c>
      <c r="P20872">
        <v>0</v>
      </c>
      <c r="Q20872" t="str">
        <f t="shared" si="326"/>
        <v>ACTIVE</v>
      </c>
    </row>
    <row r="20873" spans="1:17" x14ac:dyDescent="0.25">
      <c r="A20873" t="s">
        <v>4900</v>
      </c>
      <c r="B20873">
        <v>2066</v>
      </c>
      <c r="C20873" t="s">
        <v>4924</v>
      </c>
      <c r="D20873" t="s">
        <v>4908</v>
      </c>
      <c r="E20873">
        <v>91215</v>
      </c>
      <c r="F20873" t="s">
        <v>4914</v>
      </c>
      <c r="G20873" t="s">
        <v>4913</v>
      </c>
      <c r="H20873" t="s">
        <v>4912</v>
      </c>
      <c r="I20873">
        <v>45169</v>
      </c>
      <c r="J20873">
        <v>241.67</v>
      </c>
      <c r="K20873">
        <v>246.382565</v>
      </c>
      <c r="L20873">
        <v>241.67</v>
      </c>
      <c r="M20873">
        <v>241.67</v>
      </c>
      <c r="P20873">
        <v>0</v>
      </c>
      <c r="Q20873" t="str">
        <f t="shared" si="326"/>
        <v>ACTIVE</v>
      </c>
    </row>
    <row r="20874" spans="1:17" x14ac:dyDescent="0.25">
      <c r="A20874" t="s">
        <v>4900</v>
      </c>
      <c r="B20874">
        <v>1927</v>
      </c>
      <c r="C20874" t="s">
        <v>4941</v>
      </c>
      <c r="D20874" t="s">
        <v>4908</v>
      </c>
      <c r="E20874">
        <v>91217</v>
      </c>
      <c r="F20874" t="s">
        <v>4914</v>
      </c>
      <c r="G20874" t="s">
        <v>4913</v>
      </c>
      <c r="H20874" t="s">
        <v>4912</v>
      </c>
      <c r="I20874">
        <v>45169</v>
      </c>
      <c r="J20874">
        <v>9.84</v>
      </c>
      <c r="K20874">
        <v>10.031879999999999</v>
      </c>
      <c r="L20874">
        <v>9.84</v>
      </c>
      <c r="M20874">
        <v>9.84</v>
      </c>
      <c r="P20874">
        <v>0</v>
      </c>
      <c r="Q20874" t="str">
        <f t="shared" si="326"/>
        <v>ACTIVE</v>
      </c>
    </row>
    <row r="20875" spans="1:17" x14ac:dyDescent="0.25">
      <c r="A20875" t="s">
        <v>4900</v>
      </c>
      <c r="B20875">
        <v>1061</v>
      </c>
      <c r="C20875" t="s">
        <v>5002</v>
      </c>
      <c r="D20875" t="s">
        <v>4908</v>
      </c>
      <c r="E20875">
        <v>91218</v>
      </c>
      <c r="F20875" t="s">
        <v>4914</v>
      </c>
      <c r="G20875" t="s">
        <v>4913</v>
      </c>
      <c r="H20875" t="s">
        <v>4912</v>
      </c>
      <c r="I20875">
        <v>45169</v>
      </c>
      <c r="J20875">
        <v>4181.76</v>
      </c>
      <c r="K20875">
        <v>4263.3043200000002</v>
      </c>
      <c r="L20875">
        <v>4181.76</v>
      </c>
      <c r="M20875">
        <v>4181.76</v>
      </c>
      <c r="P20875">
        <v>0</v>
      </c>
      <c r="Q20875" t="str">
        <f t="shared" si="326"/>
        <v>ACTIVE</v>
      </c>
    </row>
    <row r="20876" spans="1:17" x14ac:dyDescent="0.25">
      <c r="A20876" t="s">
        <v>4900</v>
      </c>
      <c r="B20876">
        <v>968</v>
      </c>
      <c r="C20876" t="s">
        <v>5001</v>
      </c>
      <c r="D20876" t="s">
        <v>4908</v>
      </c>
      <c r="E20876">
        <v>91219</v>
      </c>
      <c r="F20876" t="s">
        <v>4914</v>
      </c>
      <c r="G20876" t="s">
        <v>4913</v>
      </c>
      <c r="H20876" t="s">
        <v>4912</v>
      </c>
      <c r="I20876">
        <v>45169</v>
      </c>
      <c r="J20876">
        <v>36.17</v>
      </c>
      <c r="K20876">
        <v>36.875315000000001</v>
      </c>
      <c r="L20876">
        <v>36.17</v>
      </c>
      <c r="M20876">
        <v>36.17</v>
      </c>
      <c r="P20876">
        <v>0</v>
      </c>
      <c r="Q20876" t="str">
        <f t="shared" si="326"/>
        <v>ACTIVE</v>
      </c>
    </row>
    <row r="20877" spans="1:17" x14ac:dyDescent="0.25">
      <c r="A20877" t="s">
        <v>4900</v>
      </c>
      <c r="B20877">
        <v>968</v>
      </c>
      <c r="C20877" t="s">
        <v>5001</v>
      </c>
      <c r="D20877" t="s">
        <v>4908</v>
      </c>
      <c r="E20877">
        <v>91220</v>
      </c>
      <c r="F20877" t="s">
        <v>4914</v>
      </c>
      <c r="G20877" t="s">
        <v>4913</v>
      </c>
      <c r="H20877" t="s">
        <v>4912</v>
      </c>
      <c r="I20877">
        <v>45169</v>
      </c>
      <c r="J20877">
        <v>42.7</v>
      </c>
      <c r="K20877">
        <v>43.532649999999997</v>
      </c>
      <c r="L20877">
        <v>42.7</v>
      </c>
      <c r="M20877">
        <v>42.7</v>
      </c>
      <c r="P20877">
        <v>0</v>
      </c>
      <c r="Q20877" t="str">
        <f t="shared" si="326"/>
        <v>ACTIVE</v>
      </c>
    </row>
    <row r="20878" spans="1:17" x14ac:dyDescent="0.25">
      <c r="A20878" t="s">
        <v>4900</v>
      </c>
      <c r="B20878">
        <v>1927</v>
      </c>
      <c r="C20878" t="s">
        <v>4941</v>
      </c>
      <c r="D20878" t="s">
        <v>4908</v>
      </c>
      <c r="E20878">
        <v>91221</v>
      </c>
      <c r="F20878" t="s">
        <v>4914</v>
      </c>
      <c r="G20878" t="s">
        <v>4913</v>
      </c>
      <c r="H20878" t="s">
        <v>4912</v>
      </c>
      <c r="I20878">
        <v>45169</v>
      </c>
      <c r="J20878">
        <v>0.61</v>
      </c>
      <c r="K20878">
        <v>0.62189499999999998</v>
      </c>
      <c r="L20878">
        <v>0.61</v>
      </c>
      <c r="M20878">
        <v>0.61</v>
      </c>
      <c r="P20878">
        <v>0</v>
      </c>
      <c r="Q20878" t="str">
        <f t="shared" si="326"/>
        <v>ACTIVE</v>
      </c>
    </row>
    <row r="20879" spans="1:17" x14ac:dyDescent="0.25">
      <c r="A20879" t="s">
        <v>4900</v>
      </c>
      <c r="B20879">
        <v>1927</v>
      </c>
      <c r="C20879" t="s">
        <v>4941</v>
      </c>
      <c r="D20879" t="s">
        <v>4908</v>
      </c>
      <c r="E20879">
        <v>91222</v>
      </c>
      <c r="F20879" t="s">
        <v>4914</v>
      </c>
      <c r="G20879" t="s">
        <v>4913</v>
      </c>
      <c r="H20879" t="s">
        <v>4912</v>
      </c>
      <c r="I20879">
        <v>45169</v>
      </c>
      <c r="J20879">
        <v>14.99</v>
      </c>
      <c r="K20879">
        <v>15.282304999999999</v>
      </c>
      <c r="L20879">
        <v>14.99</v>
      </c>
      <c r="M20879">
        <v>14.99</v>
      </c>
      <c r="P20879">
        <v>0</v>
      </c>
      <c r="Q20879" t="str">
        <f t="shared" si="326"/>
        <v>ACTIVE</v>
      </c>
    </row>
    <row r="20880" spans="1:17" x14ac:dyDescent="0.25">
      <c r="A20880" t="s">
        <v>4900</v>
      </c>
      <c r="B20880">
        <v>1482</v>
      </c>
      <c r="C20880" t="s">
        <v>5000</v>
      </c>
      <c r="D20880" t="s">
        <v>4908</v>
      </c>
      <c r="E20880">
        <v>91223</v>
      </c>
      <c r="F20880" t="s">
        <v>4914</v>
      </c>
      <c r="G20880" t="s">
        <v>4913</v>
      </c>
      <c r="H20880" t="s">
        <v>4912</v>
      </c>
      <c r="I20880">
        <v>45169</v>
      </c>
      <c r="J20880">
        <v>1216.04</v>
      </c>
      <c r="K20880">
        <v>1239.75278</v>
      </c>
      <c r="L20880">
        <v>1216.04</v>
      </c>
      <c r="M20880">
        <v>1216.04</v>
      </c>
      <c r="P20880">
        <v>0</v>
      </c>
      <c r="Q20880" t="str">
        <f t="shared" si="326"/>
        <v>ACTIVE</v>
      </c>
    </row>
    <row r="20881" spans="1:17" x14ac:dyDescent="0.25">
      <c r="A20881" t="s">
        <v>4900</v>
      </c>
      <c r="B20881">
        <v>1383</v>
      </c>
      <c r="C20881" t="s">
        <v>1920</v>
      </c>
      <c r="D20881" t="s">
        <v>4908</v>
      </c>
      <c r="E20881">
        <v>91224</v>
      </c>
      <c r="F20881" t="s">
        <v>4914</v>
      </c>
      <c r="G20881" t="s">
        <v>4913</v>
      </c>
      <c r="H20881" t="s">
        <v>4912</v>
      </c>
      <c r="I20881">
        <v>45169</v>
      </c>
      <c r="J20881">
        <v>26.5</v>
      </c>
      <c r="K20881">
        <v>27.016749999999998</v>
      </c>
      <c r="L20881">
        <v>26.5</v>
      </c>
      <c r="M20881">
        <v>26.5</v>
      </c>
      <c r="P20881">
        <v>0</v>
      </c>
      <c r="Q20881" t="str">
        <f t="shared" si="326"/>
        <v>ACTIVE</v>
      </c>
    </row>
    <row r="20882" spans="1:17" x14ac:dyDescent="0.25">
      <c r="A20882" t="s">
        <v>4900</v>
      </c>
      <c r="B20882">
        <v>1764</v>
      </c>
      <c r="C20882" t="s">
        <v>4999</v>
      </c>
      <c r="D20882" t="s">
        <v>4908</v>
      </c>
      <c r="E20882">
        <v>91225</v>
      </c>
      <c r="F20882" t="s">
        <v>4914</v>
      </c>
      <c r="G20882" t="s">
        <v>4913</v>
      </c>
      <c r="H20882" t="s">
        <v>4912</v>
      </c>
      <c r="I20882">
        <v>45169</v>
      </c>
      <c r="J20882">
        <v>24.95</v>
      </c>
      <c r="K20882">
        <v>25.436525</v>
      </c>
      <c r="L20882">
        <v>24.95</v>
      </c>
      <c r="M20882">
        <v>24.95</v>
      </c>
      <c r="P20882">
        <v>0</v>
      </c>
      <c r="Q20882" t="str">
        <f t="shared" si="326"/>
        <v>ACTIVE</v>
      </c>
    </row>
    <row r="20883" spans="1:17" x14ac:dyDescent="0.25">
      <c r="A20883" t="s">
        <v>4900</v>
      </c>
      <c r="B20883">
        <v>1843</v>
      </c>
      <c r="C20883" t="s">
        <v>4998</v>
      </c>
      <c r="D20883" t="s">
        <v>4908</v>
      </c>
      <c r="E20883">
        <v>91226</v>
      </c>
      <c r="F20883" t="s">
        <v>4914</v>
      </c>
      <c r="G20883" t="s">
        <v>4913</v>
      </c>
      <c r="H20883" t="s">
        <v>4912</v>
      </c>
      <c r="I20883">
        <v>45169</v>
      </c>
      <c r="J20883">
        <v>102.6</v>
      </c>
      <c r="K20883">
        <v>104.6007</v>
      </c>
      <c r="L20883">
        <v>102.6</v>
      </c>
      <c r="M20883">
        <v>102.6</v>
      </c>
      <c r="P20883">
        <v>0</v>
      </c>
      <c r="Q20883" t="str">
        <f t="shared" si="326"/>
        <v>ACTIVE</v>
      </c>
    </row>
    <row r="20884" spans="1:17" x14ac:dyDescent="0.25">
      <c r="A20884" t="s">
        <v>4900</v>
      </c>
      <c r="B20884">
        <v>1505</v>
      </c>
      <c r="C20884" t="s">
        <v>4992</v>
      </c>
      <c r="D20884" t="s">
        <v>4908</v>
      </c>
      <c r="E20884">
        <v>91227</v>
      </c>
      <c r="F20884" t="s">
        <v>4914</v>
      </c>
      <c r="G20884" t="s">
        <v>4913</v>
      </c>
      <c r="H20884" t="s">
        <v>4912</v>
      </c>
      <c r="I20884">
        <v>45169</v>
      </c>
      <c r="J20884">
        <v>126.57</v>
      </c>
      <c r="K20884">
        <v>129.038115</v>
      </c>
      <c r="L20884">
        <v>126.57</v>
      </c>
      <c r="M20884">
        <v>126.57</v>
      </c>
      <c r="P20884">
        <v>0</v>
      </c>
      <c r="Q20884" t="str">
        <f t="shared" si="326"/>
        <v>ACTIVE</v>
      </c>
    </row>
    <row r="20885" spans="1:17" x14ac:dyDescent="0.25">
      <c r="A20885" t="s">
        <v>4900</v>
      </c>
      <c r="B20885">
        <v>1602</v>
      </c>
      <c r="C20885" t="s">
        <v>4997</v>
      </c>
      <c r="D20885" t="s">
        <v>4908</v>
      </c>
      <c r="E20885">
        <v>91228</v>
      </c>
      <c r="F20885" t="s">
        <v>4908</v>
      </c>
      <c r="G20885" t="s">
        <v>4913</v>
      </c>
      <c r="H20885" t="s">
        <v>4912</v>
      </c>
      <c r="I20885">
        <v>45169</v>
      </c>
      <c r="J20885">
        <v>2</v>
      </c>
      <c r="K20885">
        <v>2.0390000000000001</v>
      </c>
      <c r="L20885">
        <v>2</v>
      </c>
      <c r="M20885">
        <v>2</v>
      </c>
      <c r="P20885">
        <v>0</v>
      </c>
      <c r="Q20885" t="str">
        <f t="shared" si="326"/>
        <v>ACTIVE</v>
      </c>
    </row>
    <row r="20886" spans="1:17" x14ac:dyDescent="0.25">
      <c r="A20886" t="s">
        <v>4900</v>
      </c>
      <c r="B20886">
        <v>773</v>
      </c>
      <c r="C20886" t="s">
        <v>4996</v>
      </c>
      <c r="D20886" t="s">
        <v>4908</v>
      </c>
      <c r="E20886">
        <v>91229</v>
      </c>
      <c r="F20886" t="s">
        <v>4914</v>
      </c>
      <c r="G20886" t="s">
        <v>4913</v>
      </c>
      <c r="H20886" t="s">
        <v>4912</v>
      </c>
      <c r="I20886">
        <v>45169</v>
      </c>
      <c r="J20886">
        <v>5.5</v>
      </c>
      <c r="K20886">
        <v>5.6072499999999996</v>
      </c>
      <c r="L20886">
        <v>5.5</v>
      </c>
      <c r="M20886">
        <v>5.5</v>
      </c>
      <c r="P20886">
        <v>0</v>
      </c>
      <c r="Q20886" t="str">
        <f t="shared" si="326"/>
        <v>ACTIVE</v>
      </c>
    </row>
    <row r="20887" spans="1:17" x14ac:dyDescent="0.25">
      <c r="A20887" t="s">
        <v>4900</v>
      </c>
      <c r="B20887">
        <v>1068</v>
      </c>
      <c r="C20887" t="s">
        <v>477</v>
      </c>
      <c r="D20887" t="s">
        <v>4908</v>
      </c>
      <c r="E20887">
        <v>91230</v>
      </c>
      <c r="F20887" t="s">
        <v>4914</v>
      </c>
      <c r="G20887" t="s">
        <v>4913</v>
      </c>
      <c r="H20887" t="s">
        <v>4912</v>
      </c>
      <c r="I20887">
        <v>45169</v>
      </c>
      <c r="J20887">
        <v>28</v>
      </c>
      <c r="K20887">
        <v>28.545999999999999</v>
      </c>
      <c r="L20887">
        <v>28</v>
      </c>
      <c r="M20887">
        <v>28</v>
      </c>
      <c r="P20887">
        <v>0</v>
      </c>
      <c r="Q20887" t="str">
        <f t="shared" si="326"/>
        <v>ACTIVE</v>
      </c>
    </row>
    <row r="20888" spans="1:17" x14ac:dyDescent="0.25">
      <c r="A20888" t="s">
        <v>4900</v>
      </c>
      <c r="B20888">
        <v>2189</v>
      </c>
      <c r="C20888" t="s">
        <v>4995</v>
      </c>
      <c r="D20888" t="s">
        <v>4908</v>
      </c>
      <c r="E20888">
        <v>91231</v>
      </c>
      <c r="F20888" t="s">
        <v>4914</v>
      </c>
      <c r="G20888" t="s">
        <v>4913</v>
      </c>
      <c r="H20888" t="s">
        <v>4912</v>
      </c>
      <c r="I20888">
        <v>45169</v>
      </c>
      <c r="J20888">
        <v>1100</v>
      </c>
      <c r="K20888">
        <v>1121.45</v>
      </c>
      <c r="L20888">
        <v>1100</v>
      </c>
      <c r="M20888">
        <v>1100</v>
      </c>
      <c r="P20888">
        <v>0</v>
      </c>
      <c r="Q20888" t="str">
        <f t="shared" si="326"/>
        <v>ACTIVE</v>
      </c>
    </row>
    <row r="20889" spans="1:17" x14ac:dyDescent="0.25">
      <c r="A20889" t="s">
        <v>4900</v>
      </c>
      <c r="B20889">
        <v>602</v>
      </c>
      <c r="C20889" t="s">
        <v>4925</v>
      </c>
      <c r="D20889" t="s">
        <v>4908</v>
      </c>
      <c r="E20889">
        <v>91232</v>
      </c>
      <c r="F20889" t="s">
        <v>4914</v>
      </c>
      <c r="G20889" t="s">
        <v>4913</v>
      </c>
      <c r="H20889" t="s">
        <v>4912</v>
      </c>
      <c r="I20889">
        <v>45169</v>
      </c>
      <c r="J20889">
        <v>26.95</v>
      </c>
      <c r="K20889">
        <v>27.475525000000001</v>
      </c>
      <c r="L20889">
        <v>26.95</v>
      </c>
      <c r="M20889">
        <v>26.95</v>
      </c>
      <c r="P20889">
        <v>0</v>
      </c>
      <c r="Q20889" t="str">
        <f t="shared" si="326"/>
        <v>ACTIVE</v>
      </c>
    </row>
    <row r="20890" spans="1:17" x14ac:dyDescent="0.25">
      <c r="A20890" t="s">
        <v>4900</v>
      </c>
      <c r="B20890">
        <v>2066</v>
      </c>
      <c r="C20890" t="s">
        <v>4924</v>
      </c>
      <c r="D20890" t="s">
        <v>4908</v>
      </c>
      <c r="E20890">
        <v>91233</v>
      </c>
      <c r="F20890" t="s">
        <v>4914</v>
      </c>
      <c r="G20890" t="s">
        <v>4913</v>
      </c>
      <c r="H20890" t="s">
        <v>4912</v>
      </c>
      <c r="I20890">
        <v>45169</v>
      </c>
      <c r="J20890">
        <v>676.75</v>
      </c>
      <c r="K20890">
        <v>689.94662500000004</v>
      </c>
      <c r="L20890">
        <v>676.75</v>
      </c>
      <c r="M20890">
        <v>676.75</v>
      </c>
      <c r="P20890">
        <v>0</v>
      </c>
      <c r="Q20890" t="str">
        <f t="shared" si="326"/>
        <v>ACTIVE</v>
      </c>
    </row>
    <row r="20891" spans="1:17" x14ac:dyDescent="0.25">
      <c r="A20891" t="s">
        <v>4900</v>
      </c>
      <c r="B20891">
        <v>1378</v>
      </c>
      <c r="C20891" t="s">
        <v>4963</v>
      </c>
      <c r="D20891" t="s">
        <v>4962</v>
      </c>
      <c r="E20891">
        <v>91234</v>
      </c>
      <c r="F20891" t="s">
        <v>4914</v>
      </c>
      <c r="G20891" t="s">
        <v>4913</v>
      </c>
      <c r="H20891" t="s">
        <v>4912</v>
      </c>
      <c r="I20891">
        <v>45169</v>
      </c>
      <c r="J20891">
        <v>1817</v>
      </c>
      <c r="K20891">
        <v>1852.4314999999999</v>
      </c>
      <c r="L20891">
        <v>1817</v>
      </c>
      <c r="M20891">
        <v>1817</v>
      </c>
      <c r="P20891">
        <v>0</v>
      </c>
      <c r="Q20891" t="str">
        <f t="shared" si="326"/>
        <v>ACTIVE</v>
      </c>
    </row>
    <row r="20892" spans="1:17" x14ac:dyDescent="0.25">
      <c r="A20892" t="s">
        <v>4900</v>
      </c>
      <c r="B20892">
        <v>1402</v>
      </c>
      <c r="C20892" t="s">
        <v>4955</v>
      </c>
      <c r="D20892" t="s">
        <v>4908</v>
      </c>
      <c r="E20892">
        <v>91237</v>
      </c>
      <c r="F20892" t="s">
        <v>4914</v>
      </c>
      <c r="G20892" t="s">
        <v>4913</v>
      </c>
      <c r="H20892" t="s">
        <v>4912</v>
      </c>
      <c r="I20892">
        <v>45169</v>
      </c>
      <c r="J20892">
        <v>51.5</v>
      </c>
      <c r="K20892">
        <v>52.504249999999999</v>
      </c>
      <c r="L20892">
        <v>51.5</v>
      </c>
      <c r="M20892">
        <v>51.5</v>
      </c>
      <c r="P20892">
        <v>0</v>
      </c>
      <c r="Q20892" t="str">
        <f t="shared" si="326"/>
        <v>ACTIVE</v>
      </c>
    </row>
    <row r="20893" spans="1:17" x14ac:dyDescent="0.25">
      <c r="A20893" t="s">
        <v>4900</v>
      </c>
      <c r="B20893">
        <v>2099</v>
      </c>
      <c r="C20893" t="s">
        <v>4994</v>
      </c>
      <c r="D20893" t="s">
        <v>4908</v>
      </c>
      <c r="E20893">
        <v>91238</v>
      </c>
      <c r="F20893" t="s">
        <v>4914</v>
      </c>
      <c r="G20893" t="s">
        <v>4944</v>
      </c>
      <c r="H20893" t="s">
        <v>4912</v>
      </c>
      <c r="I20893">
        <v>45169</v>
      </c>
      <c r="J20893">
        <v>16000</v>
      </c>
      <c r="K20893">
        <v>16312</v>
      </c>
      <c r="L20893">
        <v>16000</v>
      </c>
      <c r="M20893">
        <v>16000</v>
      </c>
      <c r="P20893">
        <v>0</v>
      </c>
      <c r="Q20893" t="str">
        <f t="shared" si="326"/>
        <v>ACTIVE</v>
      </c>
    </row>
    <row r="20894" spans="1:17" x14ac:dyDescent="0.25">
      <c r="A20894" t="s">
        <v>4900</v>
      </c>
      <c r="B20894">
        <v>1261</v>
      </c>
      <c r="C20894" t="s">
        <v>4968</v>
      </c>
      <c r="D20894" t="s">
        <v>4908</v>
      </c>
      <c r="E20894">
        <v>91239</v>
      </c>
      <c r="F20894" t="s">
        <v>4914</v>
      </c>
      <c r="G20894" t="s">
        <v>4913</v>
      </c>
      <c r="H20894" t="s">
        <v>4912</v>
      </c>
      <c r="I20894">
        <v>45169</v>
      </c>
      <c r="J20894">
        <v>179.13</v>
      </c>
      <c r="K20894">
        <v>182.62303499999999</v>
      </c>
      <c r="L20894">
        <v>179.13</v>
      </c>
      <c r="M20894">
        <v>179.13</v>
      </c>
      <c r="P20894">
        <v>0</v>
      </c>
      <c r="Q20894" t="str">
        <f t="shared" si="326"/>
        <v>ACTIVE</v>
      </c>
    </row>
    <row r="20895" spans="1:17" x14ac:dyDescent="0.25">
      <c r="A20895" t="s">
        <v>4900</v>
      </c>
      <c r="B20895">
        <v>1261</v>
      </c>
      <c r="C20895" t="s">
        <v>4968</v>
      </c>
      <c r="D20895" t="s">
        <v>4908</v>
      </c>
      <c r="E20895">
        <v>91240</v>
      </c>
      <c r="F20895" t="s">
        <v>4914</v>
      </c>
      <c r="G20895" t="s">
        <v>4913</v>
      </c>
      <c r="H20895" t="s">
        <v>4912</v>
      </c>
      <c r="I20895">
        <v>45169</v>
      </c>
      <c r="J20895">
        <v>13.88</v>
      </c>
      <c r="K20895">
        <v>14.15066</v>
      </c>
      <c r="L20895">
        <v>13.88</v>
      </c>
      <c r="M20895">
        <v>13.88</v>
      </c>
      <c r="P20895">
        <v>0</v>
      </c>
      <c r="Q20895" t="str">
        <f t="shared" si="326"/>
        <v>ACTIVE</v>
      </c>
    </row>
    <row r="20896" spans="1:17" x14ac:dyDescent="0.25">
      <c r="A20896" t="s">
        <v>4900</v>
      </c>
      <c r="B20896">
        <v>496</v>
      </c>
      <c r="C20896" t="s">
        <v>3662</v>
      </c>
      <c r="D20896" t="s">
        <v>4908</v>
      </c>
      <c r="E20896">
        <v>91241</v>
      </c>
      <c r="F20896" t="s">
        <v>4908</v>
      </c>
      <c r="G20896" t="s">
        <v>4913</v>
      </c>
      <c r="H20896" t="s">
        <v>4912</v>
      </c>
      <c r="I20896">
        <v>45169</v>
      </c>
      <c r="J20896">
        <v>39</v>
      </c>
      <c r="K20896">
        <v>39.7605</v>
      </c>
      <c r="L20896">
        <v>39</v>
      </c>
      <c r="M20896">
        <v>39</v>
      </c>
      <c r="P20896">
        <v>0</v>
      </c>
      <c r="Q20896" t="str">
        <f t="shared" si="326"/>
        <v>ACTIVE</v>
      </c>
    </row>
    <row r="20897" spans="1:17" x14ac:dyDescent="0.25">
      <c r="A20897" t="s">
        <v>4900</v>
      </c>
      <c r="B20897">
        <v>602</v>
      </c>
      <c r="C20897" t="s">
        <v>4925</v>
      </c>
      <c r="D20897" t="s">
        <v>4908</v>
      </c>
      <c r="E20897">
        <v>91242</v>
      </c>
      <c r="F20897" t="s">
        <v>4914</v>
      </c>
      <c r="G20897" t="s">
        <v>4913</v>
      </c>
      <c r="H20897" t="s">
        <v>4912</v>
      </c>
      <c r="I20897">
        <v>45169</v>
      </c>
      <c r="J20897">
        <v>12.5</v>
      </c>
      <c r="K20897">
        <v>12.74375</v>
      </c>
      <c r="L20897">
        <v>12.5</v>
      </c>
      <c r="M20897">
        <v>12.5</v>
      </c>
      <c r="P20897">
        <v>0</v>
      </c>
      <c r="Q20897" t="str">
        <f t="shared" si="326"/>
        <v>ACTIVE</v>
      </c>
    </row>
    <row r="20898" spans="1:17" x14ac:dyDescent="0.25">
      <c r="A20898" t="s">
        <v>4900</v>
      </c>
      <c r="B20898">
        <v>2017</v>
      </c>
      <c r="C20898" t="s">
        <v>4957</v>
      </c>
      <c r="D20898" t="s">
        <v>4908</v>
      </c>
      <c r="E20898">
        <v>91243</v>
      </c>
      <c r="F20898" t="s">
        <v>4914</v>
      </c>
      <c r="G20898" t="s">
        <v>4913</v>
      </c>
      <c r="H20898" t="s">
        <v>4912</v>
      </c>
      <c r="I20898">
        <v>45169</v>
      </c>
      <c r="J20898">
        <v>583.54999999999995</v>
      </c>
      <c r="K20898">
        <v>594.92922499999997</v>
      </c>
      <c r="L20898">
        <v>583.54999999999995</v>
      </c>
      <c r="M20898">
        <v>583.54999999999995</v>
      </c>
      <c r="P20898">
        <v>0</v>
      </c>
      <c r="Q20898" t="str">
        <f t="shared" si="326"/>
        <v>ACTIVE</v>
      </c>
    </row>
    <row r="20899" spans="1:17" x14ac:dyDescent="0.25">
      <c r="A20899" t="s">
        <v>4900</v>
      </c>
      <c r="B20899">
        <v>2216</v>
      </c>
      <c r="C20899" t="s">
        <v>4971</v>
      </c>
      <c r="D20899" t="s">
        <v>4908</v>
      </c>
      <c r="E20899">
        <v>91244</v>
      </c>
      <c r="F20899" t="s">
        <v>4914</v>
      </c>
      <c r="G20899" t="s">
        <v>4913</v>
      </c>
      <c r="H20899" t="s">
        <v>4912</v>
      </c>
      <c r="I20899">
        <v>45169</v>
      </c>
      <c r="J20899">
        <v>70</v>
      </c>
      <c r="K20899">
        <v>71.364999999999995</v>
      </c>
      <c r="L20899">
        <v>70</v>
      </c>
      <c r="M20899">
        <v>70</v>
      </c>
      <c r="P20899">
        <v>0</v>
      </c>
      <c r="Q20899" t="str">
        <f t="shared" si="326"/>
        <v>ACTIVE</v>
      </c>
    </row>
    <row r="20900" spans="1:17" x14ac:dyDescent="0.25">
      <c r="A20900" t="s">
        <v>4900</v>
      </c>
      <c r="B20900">
        <v>1261</v>
      </c>
      <c r="C20900" t="s">
        <v>4968</v>
      </c>
      <c r="D20900" t="s">
        <v>4908</v>
      </c>
      <c r="E20900">
        <v>91245</v>
      </c>
      <c r="F20900" t="s">
        <v>4914</v>
      </c>
      <c r="G20900" t="s">
        <v>4913</v>
      </c>
      <c r="H20900" t="s">
        <v>4912</v>
      </c>
      <c r="I20900">
        <v>45169</v>
      </c>
      <c r="J20900">
        <v>100</v>
      </c>
      <c r="K20900">
        <v>101.95</v>
      </c>
      <c r="L20900">
        <v>100</v>
      </c>
      <c r="M20900">
        <v>100</v>
      </c>
      <c r="P20900">
        <v>0</v>
      </c>
      <c r="Q20900" t="str">
        <f t="shared" si="326"/>
        <v>ACTIVE</v>
      </c>
    </row>
    <row r="20901" spans="1:17" x14ac:dyDescent="0.25">
      <c r="A20901" t="s">
        <v>4900</v>
      </c>
      <c r="B20901">
        <v>971</v>
      </c>
      <c r="C20901" t="s">
        <v>3330</v>
      </c>
      <c r="D20901" t="s">
        <v>4908</v>
      </c>
      <c r="E20901">
        <v>91246</v>
      </c>
      <c r="F20901" t="s">
        <v>4914</v>
      </c>
      <c r="G20901" t="s">
        <v>4913</v>
      </c>
      <c r="H20901" t="s">
        <v>4912</v>
      </c>
      <c r="I20901">
        <v>45169</v>
      </c>
      <c r="J20901">
        <v>748.45</v>
      </c>
      <c r="K20901">
        <v>763.04477499999996</v>
      </c>
      <c r="L20901">
        <v>748.45</v>
      </c>
      <c r="M20901">
        <v>748.45</v>
      </c>
      <c r="P20901">
        <v>0</v>
      </c>
      <c r="Q20901" t="str">
        <f t="shared" si="326"/>
        <v>ACTIVE</v>
      </c>
    </row>
    <row r="20902" spans="1:17" x14ac:dyDescent="0.25">
      <c r="A20902" t="s">
        <v>4900</v>
      </c>
      <c r="B20902">
        <v>2216</v>
      </c>
      <c r="C20902" t="s">
        <v>4971</v>
      </c>
      <c r="D20902" t="s">
        <v>4908</v>
      </c>
      <c r="E20902">
        <v>91247</v>
      </c>
      <c r="F20902" t="s">
        <v>4908</v>
      </c>
      <c r="G20902" t="s">
        <v>4913</v>
      </c>
      <c r="H20902" t="s">
        <v>4912</v>
      </c>
      <c r="I20902">
        <v>45169</v>
      </c>
      <c r="J20902">
        <v>90</v>
      </c>
      <c r="K20902">
        <v>91.754999999999995</v>
      </c>
      <c r="L20902">
        <v>90</v>
      </c>
      <c r="M20902">
        <v>90</v>
      </c>
      <c r="P20902">
        <v>0</v>
      </c>
      <c r="Q20902" t="str">
        <f t="shared" si="326"/>
        <v>ACTIVE</v>
      </c>
    </row>
    <row r="20903" spans="1:17" x14ac:dyDescent="0.25">
      <c r="A20903" t="s">
        <v>4900</v>
      </c>
      <c r="B20903">
        <v>496</v>
      </c>
      <c r="C20903" t="s">
        <v>3662</v>
      </c>
      <c r="D20903" t="s">
        <v>4908</v>
      </c>
      <c r="E20903">
        <v>91248</v>
      </c>
      <c r="F20903" t="s">
        <v>4908</v>
      </c>
      <c r="G20903" t="s">
        <v>4913</v>
      </c>
      <c r="H20903" t="s">
        <v>4912</v>
      </c>
      <c r="I20903">
        <v>45169</v>
      </c>
      <c r="J20903">
        <v>160</v>
      </c>
      <c r="K20903">
        <v>163.12</v>
      </c>
      <c r="L20903">
        <v>160</v>
      </c>
      <c r="M20903">
        <v>160</v>
      </c>
      <c r="P20903">
        <v>0</v>
      </c>
      <c r="Q20903" t="str">
        <f t="shared" si="326"/>
        <v>ACTIVE</v>
      </c>
    </row>
    <row r="20904" spans="1:17" x14ac:dyDescent="0.25">
      <c r="A20904" t="s">
        <v>4900</v>
      </c>
      <c r="B20904">
        <v>1262</v>
      </c>
      <c r="C20904" t="s">
        <v>4993</v>
      </c>
      <c r="D20904" t="s">
        <v>4908</v>
      </c>
      <c r="E20904">
        <v>91250</v>
      </c>
      <c r="F20904" t="s">
        <v>4914</v>
      </c>
      <c r="G20904" t="s">
        <v>4944</v>
      </c>
      <c r="H20904" t="s">
        <v>4912</v>
      </c>
      <c r="I20904">
        <v>45169</v>
      </c>
      <c r="J20904">
        <v>699</v>
      </c>
      <c r="K20904">
        <v>712.63049999999998</v>
      </c>
      <c r="L20904">
        <v>699</v>
      </c>
      <c r="M20904">
        <v>699</v>
      </c>
      <c r="P20904">
        <v>0</v>
      </c>
      <c r="Q20904" t="str">
        <f t="shared" si="326"/>
        <v>ACTIVE</v>
      </c>
    </row>
    <row r="20905" spans="1:17" x14ac:dyDescent="0.25">
      <c r="A20905" t="s">
        <v>4900</v>
      </c>
      <c r="B20905">
        <v>1505</v>
      </c>
      <c r="C20905" t="s">
        <v>4992</v>
      </c>
      <c r="D20905" t="s">
        <v>4908</v>
      </c>
      <c r="E20905">
        <v>91251</v>
      </c>
      <c r="F20905" t="s">
        <v>4914</v>
      </c>
      <c r="G20905" t="s">
        <v>4913</v>
      </c>
      <c r="H20905" t="s">
        <v>4912</v>
      </c>
      <c r="I20905">
        <v>45169</v>
      </c>
      <c r="J20905">
        <v>5.8</v>
      </c>
      <c r="K20905">
        <v>5.9131</v>
      </c>
      <c r="L20905">
        <v>5.8</v>
      </c>
      <c r="M20905">
        <v>5.8</v>
      </c>
      <c r="P20905">
        <v>0</v>
      </c>
      <c r="Q20905" t="str">
        <f t="shared" si="326"/>
        <v>ACTIVE</v>
      </c>
    </row>
    <row r="20906" spans="1:17" x14ac:dyDescent="0.25">
      <c r="A20906" t="s">
        <v>4900</v>
      </c>
      <c r="B20906">
        <v>756</v>
      </c>
      <c r="C20906" t="s">
        <v>2409</v>
      </c>
      <c r="D20906" t="s">
        <v>4908</v>
      </c>
      <c r="E20906">
        <v>91252</v>
      </c>
      <c r="F20906" t="s">
        <v>4914</v>
      </c>
      <c r="G20906" t="s">
        <v>4913</v>
      </c>
      <c r="H20906" t="s">
        <v>4912</v>
      </c>
      <c r="I20906">
        <v>45169</v>
      </c>
      <c r="J20906">
        <v>1138.0999999999999</v>
      </c>
      <c r="K20906">
        <v>1160.29295</v>
      </c>
      <c r="L20906">
        <v>1138.0999999999999</v>
      </c>
      <c r="M20906">
        <v>1138.0999999999999</v>
      </c>
      <c r="P20906">
        <v>0</v>
      </c>
      <c r="Q20906" t="str">
        <f t="shared" si="326"/>
        <v>ACTIVE</v>
      </c>
    </row>
    <row r="20907" spans="1:17" x14ac:dyDescent="0.25">
      <c r="A20907" t="s">
        <v>4900</v>
      </c>
      <c r="B20907">
        <v>1402</v>
      </c>
      <c r="C20907" t="s">
        <v>4955</v>
      </c>
      <c r="D20907" t="s">
        <v>4908</v>
      </c>
      <c r="E20907">
        <v>91254</v>
      </c>
      <c r="F20907" t="s">
        <v>4914</v>
      </c>
      <c r="G20907" t="s">
        <v>4913</v>
      </c>
      <c r="H20907" t="s">
        <v>4912</v>
      </c>
      <c r="I20907">
        <v>45169</v>
      </c>
      <c r="J20907">
        <v>6</v>
      </c>
      <c r="K20907">
        <v>6.117</v>
      </c>
      <c r="L20907">
        <v>6</v>
      </c>
      <c r="M20907">
        <v>6</v>
      </c>
      <c r="P20907">
        <v>0</v>
      </c>
      <c r="Q20907" t="str">
        <f t="shared" si="326"/>
        <v>ACTIVE</v>
      </c>
    </row>
    <row r="20908" spans="1:17" x14ac:dyDescent="0.25">
      <c r="A20908" t="s">
        <v>4900</v>
      </c>
      <c r="B20908">
        <v>638</v>
      </c>
      <c r="C20908" t="s">
        <v>1758</v>
      </c>
      <c r="D20908" t="s">
        <v>4908</v>
      </c>
      <c r="E20908">
        <v>91255</v>
      </c>
      <c r="F20908" t="s">
        <v>4914</v>
      </c>
      <c r="G20908" t="s">
        <v>4913</v>
      </c>
      <c r="H20908" t="s">
        <v>4912</v>
      </c>
      <c r="I20908">
        <v>45169</v>
      </c>
      <c r="J20908">
        <v>116.62</v>
      </c>
      <c r="K20908">
        <v>118.89409000000001</v>
      </c>
      <c r="L20908">
        <v>116.62</v>
      </c>
      <c r="M20908">
        <v>116.62</v>
      </c>
      <c r="P20908">
        <v>0</v>
      </c>
      <c r="Q20908" t="str">
        <f t="shared" si="326"/>
        <v>ACTIVE</v>
      </c>
    </row>
    <row r="20909" spans="1:17" x14ac:dyDescent="0.25">
      <c r="A20909" t="s">
        <v>4900</v>
      </c>
      <c r="B20909">
        <v>330</v>
      </c>
      <c r="C20909" t="s">
        <v>4990</v>
      </c>
      <c r="D20909" t="s">
        <v>4908</v>
      </c>
      <c r="E20909">
        <v>91256</v>
      </c>
      <c r="F20909" t="s">
        <v>4914</v>
      </c>
      <c r="G20909" t="s">
        <v>4913</v>
      </c>
      <c r="H20909" t="s">
        <v>4912</v>
      </c>
      <c r="I20909">
        <v>45169</v>
      </c>
      <c r="J20909">
        <v>2.62</v>
      </c>
      <c r="K20909">
        <v>2.67109</v>
      </c>
      <c r="L20909">
        <v>2.62</v>
      </c>
      <c r="M20909">
        <v>2.62</v>
      </c>
      <c r="P20909">
        <v>0</v>
      </c>
      <c r="Q20909" t="str">
        <f t="shared" si="326"/>
        <v>ACTIVE</v>
      </c>
    </row>
    <row r="20910" spans="1:17" x14ac:dyDescent="0.25">
      <c r="A20910" t="s">
        <v>4900</v>
      </c>
      <c r="B20910">
        <v>1383</v>
      </c>
      <c r="C20910" t="s">
        <v>1920</v>
      </c>
      <c r="D20910" t="s">
        <v>4908</v>
      </c>
      <c r="E20910">
        <v>91257</v>
      </c>
      <c r="F20910" t="s">
        <v>4914</v>
      </c>
      <c r="G20910" t="s">
        <v>4913</v>
      </c>
      <c r="H20910" t="s">
        <v>4912</v>
      </c>
      <c r="I20910">
        <v>45169</v>
      </c>
      <c r="J20910">
        <v>4</v>
      </c>
      <c r="K20910">
        <v>4.0780000000000003</v>
      </c>
      <c r="L20910">
        <v>4</v>
      </c>
      <c r="M20910">
        <v>4</v>
      </c>
      <c r="P20910">
        <v>0</v>
      </c>
      <c r="Q20910" t="str">
        <f t="shared" si="326"/>
        <v>ACTIVE</v>
      </c>
    </row>
    <row r="20911" spans="1:17" x14ac:dyDescent="0.25">
      <c r="A20911" t="s">
        <v>4900</v>
      </c>
      <c r="B20911">
        <v>1068</v>
      </c>
      <c r="C20911" t="s">
        <v>477</v>
      </c>
      <c r="D20911" t="s">
        <v>4908</v>
      </c>
      <c r="E20911">
        <v>91258</v>
      </c>
      <c r="F20911" t="s">
        <v>4914</v>
      </c>
      <c r="G20911" t="s">
        <v>4913</v>
      </c>
      <c r="H20911" t="s">
        <v>4912</v>
      </c>
      <c r="I20911">
        <v>45169</v>
      </c>
      <c r="J20911">
        <v>28.1</v>
      </c>
      <c r="K20911">
        <v>28.647950000000002</v>
      </c>
      <c r="L20911">
        <v>28.1</v>
      </c>
      <c r="M20911">
        <v>28.1</v>
      </c>
      <c r="P20911">
        <v>0</v>
      </c>
      <c r="Q20911" t="str">
        <f t="shared" si="326"/>
        <v>ACTIVE</v>
      </c>
    </row>
    <row r="20912" spans="1:17" x14ac:dyDescent="0.25">
      <c r="A20912" t="s">
        <v>4900</v>
      </c>
      <c r="B20912">
        <v>750</v>
      </c>
      <c r="C20912" t="s">
        <v>4991</v>
      </c>
      <c r="D20912" t="s">
        <v>4908</v>
      </c>
      <c r="E20912">
        <v>91259</v>
      </c>
      <c r="F20912" t="s">
        <v>4914</v>
      </c>
      <c r="G20912" t="s">
        <v>4913</v>
      </c>
      <c r="H20912" t="s">
        <v>4912</v>
      </c>
      <c r="I20912">
        <v>45169</v>
      </c>
      <c r="J20912">
        <v>278</v>
      </c>
      <c r="K20912">
        <v>283.42099999999999</v>
      </c>
      <c r="L20912">
        <v>278</v>
      </c>
      <c r="M20912">
        <v>278</v>
      </c>
      <c r="P20912">
        <v>0</v>
      </c>
      <c r="Q20912" t="str">
        <f t="shared" si="326"/>
        <v>ACTIVE</v>
      </c>
    </row>
    <row r="20913" spans="1:17" x14ac:dyDescent="0.25">
      <c r="A20913" t="s">
        <v>4900</v>
      </c>
      <c r="B20913">
        <v>330</v>
      </c>
      <c r="C20913" t="s">
        <v>4990</v>
      </c>
      <c r="D20913" t="s">
        <v>4908</v>
      </c>
      <c r="E20913">
        <v>91260</v>
      </c>
      <c r="F20913" t="s">
        <v>4914</v>
      </c>
      <c r="G20913" t="s">
        <v>4913</v>
      </c>
      <c r="H20913" t="s">
        <v>4912</v>
      </c>
      <c r="I20913">
        <v>45169</v>
      </c>
      <c r="J20913">
        <v>9</v>
      </c>
      <c r="K20913">
        <v>9.1754999999999995</v>
      </c>
      <c r="L20913">
        <v>9</v>
      </c>
      <c r="M20913">
        <v>9</v>
      </c>
      <c r="P20913">
        <v>0</v>
      </c>
      <c r="Q20913" t="str">
        <f t="shared" si="326"/>
        <v>ACTIVE</v>
      </c>
    </row>
    <row r="20914" spans="1:17" x14ac:dyDescent="0.25">
      <c r="A20914" t="s">
        <v>4900</v>
      </c>
      <c r="B20914">
        <v>2117</v>
      </c>
      <c r="C20914" t="s">
        <v>4989</v>
      </c>
      <c r="D20914" t="s">
        <v>4908</v>
      </c>
      <c r="E20914">
        <v>91261</v>
      </c>
      <c r="F20914" t="s">
        <v>4914</v>
      </c>
      <c r="G20914" t="s">
        <v>4913</v>
      </c>
      <c r="H20914" t="s">
        <v>4912</v>
      </c>
      <c r="I20914">
        <v>45169</v>
      </c>
      <c r="J20914">
        <v>53.99</v>
      </c>
      <c r="K20914">
        <v>55.042805000000001</v>
      </c>
      <c r="L20914">
        <v>53.99</v>
      </c>
      <c r="M20914">
        <v>53.99</v>
      </c>
      <c r="P20914">
        <v>0</v>
      </c>
      <c r="Q20914" t="str">
        <f t="shared" si="326"/>
        <v>ACTIVE</v>
      </c>
    </row>
    <row r="20915" spans="1:17" x14ac:dyDescent="0.25">
      <c r="A20915" t="s">
        <v>4900</v>
      </c>
      <c r="B20915">
        <v>1964</v>
      </c>
      <c r="C20915" t="s">
        <v>4988</v>
      </c>
      <c r="D20915" t="s">
        <v>4908</v>
      </c>
      <c r="E20915">
        <v>91262</v>
      </c>
      <c r="F20915" t="s">
        <v>4914</v>
      </c>
      <c r="G20915" t="s">
        <v>4913</v>
      </c>
      <c r="H20915" t="s">
        <v>4912</v>
      </c>
      <c r="I20915">
        <v>45169</v>
      </c>
      <c r="J20915">
        <v>749</v>
      </c>
      <c r="K20915">
        <v>763.60550000000001</v>
      </c>
      <c r="L20915">
        <v>749</v>
      </c>
      <c r="M20915">
        <v>749</v>
      </c>
      <c r="P20915">
        <v>0</v>
      </c>
      <c r="Q20915" t="str">
        <f t="shared" si="326"/>
        <v>ACTIVE</v>
      </c>
    </row>
    <row r="20916" spans="1:17" x14ac:dyDescent="0.25">
      <c r="A20916" t="s">
        <v>4900</v>
      </c>
      <c r="B20916">
        <v>1506</v>
      </c>
      <c r="C20916" t="s">
        <v>4987</v>
      </c>
      <c r="D20916" t="s">
        <v>4908</v>
      </c>
      <c r="E20916">
        <v>91263</v>
      </c>
      <c r="F20916" t="s">
        <v>4914</v>
      </c>
      <c r="G20916" t="s">
        <v>4913</v>
      </c>
      <c r="H20916" t="s">
        <v>4912</v>
      </c>
      <c r="I20916">
        <v>45169</v>
      </c>
      <c r="J20916">
        <v>347.25</v>
      </c>
      <c r="K20916">
        <v>354.02137499999998</v>
      </c>
      <c r="L20916">
        <v>347.25</v>
      </c>
      <c r="M20916">
        <v>347.25</v>
      </c>
      <c r="P20916">
        <v>0</v>
      </c>
      <c r="Q20916" t="str">
        <f t="shared" si="326"/>
        <v>ACTIVE</v>
      </c>
    </row>
    <row r="20917" spans="1:17" x14ac:dyDescent="0.25">
      <c r="A20917" t="s">
        <v>4900</v>
      </c>
      <c r="B20917">
        <v>2130</v>
      </c>
      <c r="C20917" t="s">
        <v>4923</v>
      </c>
      <c r="D20917" t="s">
        <v>4908</v>
      </c>
      <c r="E20917">
        <v>91264</v>
      </c>
      <c r="F20917" t="s">
        <v>4914</v>
      </c>
      <c r="G20917" t="s">
        <v>4913</v>
      </c>
      <c r="H20917" t="s">
        <v>4912</v>
      </c>
      <c r="I20917">
        <v>45169</v>
      </c>
      <c r="J20917">
        <v>38.69</v>
      </c>
      <c r="K20917">
        <v>39.444454999999998</v>
      </c>
      <c r="L20917">
        <v>38.69</v>
      </c>
      <c r="M20917">
        <v>38.69</v>
      </c>
      <c r="P20917">
        <v>0</v>
      </c>
      <c r="Q20917" t="str">
        <f t="shared" si="326"/>
        <v>ACTIVE</v>
      </c>
    </row>
    <row r="20918" spans="1:17" x14ac:dyDescent="0.25">
      <c r="A20918" t="s">
        <v>4900</v>
      </c>
      <c r="B20918">
        <v>2006</v>
      </c>
      <c r="C20918" t="s">
        <v>4953</v>
      </c>
      <c r="D20918" t="s">
        <v>4908</v>
      </c>
      <c r="E20918">
        <v>91265</v>
      </c>
      <c r="F20918" t="s">
        <v>4914</v>
      </c>
      <c r="G20918" t="s">
        <v>4913</v>
      </c>
      <c r="H20918" t="s">
        <v>4912</v>
      </c>
      <c r="I20918">
        <v>45169</v>
      </c>
      <c r="J20918">
        <v>919.42</v>
      </c>
      <c r="K20918">
        <v>937.34869000000003</v>
      </c>
      <c r="L20918">
        <v>919.42</v>
      </c>
      <c r="M20918">
        <v>919.42</v>
      </c>
      <c r="P20918">
        <v>0</v>
      </c>
      <c r="Q20918" t="str">
        <f t="shared" si="326"/>
        <v>ACTIVE</v>
      </c>
    </row>
    <row r="20919" spans="1:17" x14ac:dyDescent="0.25">
      <c r="A20919" t="s">
        <v>4900</v>
      </c>
      <c r="B20919">
        <v>638</v>
      </c>
      <c r="C20919" t="s">
        <v>1758</v>
      </c>
      <c r="D20919" t="s">
        <v>4908</v>
      </c>
      <c r="E20919">
        <v>91266</v>
      </c>
      <c r="F20919" t="s">
        <v>4914</v>
      </c>
      <c r="G20919" t="s">
        <v>4913</v>
      </c>
      <c r="H20919" t="s">
        <v>4912</v>
      </c>
      <c r="I20919">
        <v>45169</v>
      </c>
      <c r="J20919">
        <v>278.63</v>
      </c>
      <c r="K20919">
        <v>284.06328500000001</v>
      </c>
      <c r="L20919">
        <v>278.63</v>
      </c>
      <c r="M20919">
        <v>278.63</v>
      </c>
      <c r="P20919">
        <v>0</v>
      </c>
      <c r="Q20919" t="str">
        <f t="shared" si="326"/>
        <v>ACTIVE</v>
      </c>
    </row>
    <row r="20920" spans="1:17" x14ac:dyDescent="0.25">
      <c r="A20920" t="s">
        <v>4900</v>
      </c>
      <c r="B20920">
        <v>2192</v>
      </c>
      <c r="C20920" t="s">
        <v>4986</v>
      </c>
      <c r="D20920" t="s">
        <v>4908</v>
      </c>
      <c r="E20920">
        <v>91267</v>
      </c>
      <c r="F20920" t="s">
        <v>4914</v>
      </c>
      <c r="G20920" t="s">
        <v>4913</v>
      </c>
      <c r="H20920" t="s">
        <v>4912</v>
      </c>
      <c r="I20920">
        <v>45169</v>
      </c>
      <c r="J20920">
        <v>2245.4899999999998</v>
      </c>
      <c r="K20920">
        <v>2289.277055</v>
      </c>
      <c r="L20920">
        <v>2245.4899999999998</v>
      </c>
      <c r="M20920">
        <v>2245.4899999999998</v>
      </c>
      <c r="P20920">
        <v>0</v>
      </c>
      <c r="Q20920" t="str">
        <f t="shared" si="326"/>
        <v>ACTIVE</v>
      </c>
    </row>
    <row r="20921" spans="1:17" x14ac:dyDescent="0.25">
      <c r="A20921" t="s">
        <v>4900</v>
      </c>
      <c r="B20921">
        <v>1371</v>
      </c>
      <c r="C20921" t="s">
        <v>4985</v>
      </c>
      <c r="D20921" t="s">
        <v>4908</v>
      </c>
      <c r="E20921">
        <v>91268</v>
      </c>
      <c r="F20921" t="s">
        <v>4914</v>
      </c>
      <c r="G20921" t="s">
        <v>4913</v>
      </c>
      <c r="H20921" t="s">
        <v>4912</v>
      </c>
      <c r="I20921">
        <v>45169</v>
      </c>
      <c r="J20921">
        <v>235</v>
      </c>
      <c r="K20921">
        <v>239.58250000000001</v>
      </c>
      <c r="L20921">
        <v>235</v>
      </c>
      <c r="M20921">
        <v>235</v>
      </c>
      <c r="P20921">
        <v>0</v>
      </c>
      <c r="Q20921" t="str">
        <f t="shared" si="326"/>
        <v>ACTIVE</v>
      </c>
    </row>
    <row r="20922" spans="1:17" x14ac:dyDescent="0.25">
      <c r="A20922" t="s">
        <v>4900</v>
      </c>
      <c r="B20922">
        <v>738</v>
      </c>
      <c r="C20922" t="s">
        <v>4973</v>
      </c>
      <c r="D20922" t="s">
        <v>4908</v>
      </c>
      <c r="E20922">
        <v>91269</v>
      </c>
      <c r="F20922" t="s">
        <v>4914</v>
      </c>
      <c r="G20922" t="s">
        <v>4913</v>
      </c>
      <c r="H20922" t="s">
        <v>4912</v>
      </c>
      <c r="I20922">
        <v>45169</v>
      </c>
      <c r="J20922">
        <v>339.56</v>
      </c>
      <c r="K20922">
        <v>346.18142</v>
      </c>
      <c r="L20922">
        <v>339.56</v>
      </c>
      <c r="M20922">
        <v>339.56</v>
      </c>
      <c r="P20922">
        <v>0</v>
      </c>
      <c r="Q20922" t="str">
        <f t="shared" si="326"/>
        <v>ACTIVE</v>
      </c>
    </row>
    <row r="20923" spans="1:17" x14ac:dyDescent="0.25">
      <c r="A20923" t="s">
        <v>4900</v>
      </c>
      <c r="B20923">
        <v>333</v>
      </c>
      <c r="C20923" t="s">
        <v>4932</v>
      </c>
      <c r="D20923" t="s">
        <v>4908</v>
      </c>
      <c r="E20923">
        <v>91270</v>
      </c>
      <c r="F20923" t="s">
        <v>4914</v>
      </c>
      <c r="G20923" t="s">
        <v>4913</v>
      </c>
      <c r="H20923" t="s">
        <v>4912</v>
      </c>
      <c r="I20923">
        <v>45169</v>
      </c>
      <c r="J20923">
        <v>100</v>
      </c>
      <c r="K20923">
        <v>101.95</v>
      </c>
      <c r="L20923">
        <v>100</v>
      </c>
      <c r="M20923">
        <v>100</v>
      </c>
      <c r="P20923">
        <v>0</v>
      </c>
      <c r="Q20923" t="str">
        <f t="shared" si="326"/>
        <v>ACTIVE</v>
      </c>
    </row>
    <row r="20924" spans="1:17" x14ac:dyDescent="0.25">
      <c r="A20924" t="s">
        <v>4900</v>
      </c>
      <c r="B20924">
        <v>2017</v>
      </c>
      <c r="C20924" t="s">
        <v>4957</v>
      </c>
      <c r="D20924" t="s">
        <v>4908</v>
      </c>
      <c r="E20924">
        <v>91271</v>
      </c>
      <c r="F20924" t="s">
        <v>4914</v>
      </c>
      <c r="G20924" t="s">
        <v>4913</v>
      </c>
      <c r="H20924" t="s">
        <v>4912</v>
      </c>
      <c r="I20924">
        <v>45169</v>
      </c>
      <c r="J20924">
        <v>1174.9000000000001</v>
      </c>
      <c r="K20924">
        <v>1197.8105499999999</v>
      </c>
      <c r="L20924">
        <v>1174.9000000000001</v>
      </c>
      <c r="M20924">
        <v>1174.9000000000001</v>
      </c>
      <c r="P20924">
        <v>0</v>
      </c>
      <c r="Q20924" t="str">
        <f t="shared" si="326"/>
        <v>ACTIVE</v>
      </c>
    </row>
    <row r="20925" spans="1:17" x14ac:dyDescent="0.25">
      <c r="A20925" t="s">
        <v>4900</v>
      </c>
      <c r="B20925">
        <v>1493</v>
      </c>
      <c r="C20925" t="s">
        <v>4984</v>
      </c>
      <c r="D20925" t="s">
        <v>4908</v>
      </c>
      <c r="E20925">
        <v>91272</v>
      </c>
      <c r="F20925" t="s">
        <v>4914</v>
      </c>
      <c r="G20925" t="s">
        <v>4913</v>
      </c>
      <c r="H20925" t="s">
        <v>4912</v>
      </c>
      <c r="I20925">
        <v>45169</v>
      </c>
      <c r="J20925">
        <v>387.53</v>
      </c>
      <c r="K20925">
        <v>395.08683500000001</v>
      </c>
      <c r="L20925">
        <v>387.53</v>
      </c>
      <c r="M20925">
        <v>387.53</v>
      </c>
      <c r="P20925">
        <v>0</v>
      </c>
      <c r="Q20925" t="str">
        <f t="shared" si="326"/>
        <v>ACTIVE</v>
      </c>
    </row>
    <row r="20926" spans="1:17" x14ac:dyDescent="0.25">
      <c r="A20926" t="s">
        <v>4900</v>
      </c>
      <c r="B20926">
        <v>1772</v>
      </c>
      <c r="C20926" t="s">
        <v>4983</v>
      </c>
      <c r="D20926" t="s">
        <v>4908</v>
      </c>
      <c r="E20926">
        <v>91273</v>
      </c>
      <c r="F20926" t="s">
        <v>4914</v>
      </c>
      <c r="G20926" t="s">
        <v>4944</v>
      </c>
      <c r="H20926" t="s">
        <v>4912</v>
      </c>
      <c r="I20926">
        <v>45169</v>
      </c>
      <c r="J20926">
        <v>275</v>
      </c>
      <c r="K20926">
        <v>280.36250000000001</v>
      </c>
      <c r="L20926">
        <v>275</v>
      </c>
      <c r="M20926">
        <v>275</v>
      </c>
      <c r="P20926">
        <v>0</v>
      </c>
      <c r="Q20926" t="str">
        <f t="shared" si="326"/>
        <v>ACTIVE</v>
      </c>
    </row>
    <row r="20927" spans="1:17" x14ac:dyDescent="0.25">
      <c r="A20927" t="s">
        <v>4900</v>
      </c>
      <c r="B20927">
        <v>1772</v>
      </c>
      <c r="C20927" t="s">
        <v>4983</v>
      </c>
      <c r="D20927" t="s">
        <v>4908</v>
      </c>
      <c r="E20927">
        <v>91274</v>
      </c>
      <c r="F20927" t="s">
        <v>4914</v>
      </c>
      <c r="G20927" t="s">
        <v>4944</v>
      </c>
      <c r="H20927" t="s">
        <v>4912</v>
      </c>
      <c r="I20927">
        <v>45169</v>
      </c>
      <c r="J20927">
        <v>220</v>
      </c>
      <c r="K20927">
        <v>224.29</v>
      </c>
      <c r="L20927">
        <v>220</v>
      </c>
      <c r="M20927">
        <v>220</v>
      </c>
      <c r="P20927">
        <v>0</v>
      </c>
      <c r="Q20927" t="str">
        <f t="shared" si="326"/>
        <v>ACTIVE</v>
      </c>
    </row>
    <row r="20928" spans="1:17" x14ac:dyDescent="0.25">
      <c r="A20928" t="s">
        <v>4900</v>
      </c>
      <c r="B20928">
        <v>2034</v>
      </c>
      <c r="C20928" t="s">
        <v>4917</v>
      </c>
      <c r="D20928" t="s">
        <v>4908</v>
      </c>
      <c r="E20928">
        <v>91275</v>
      </c>
      <c r="F20928" t="s">
        <v>4914</v>
      </c>
      <c r="G20928" t="s">
        <v>4913</v>
      </c>
      <c r="H20928" t="s">
        <v>4912</v>
      </c>
      <c r="I20928">
        <v>45169</v>
      </c>
      <c r="J20928">
        <v>26.21</v>
      </c>
      <c r="K20928">
        <v>26.721094999999998</v>
      </c>
      <c r="L20928">
        <v>26.21</v>
      </c>
      <c r="M20928">
        <v>26.21</v>
      </c>
      <c r="P20928">
        <v>0</v>
      </c>
      <c r="Q20928" t="str">
        <f t="shared" si="326"/>
        <v>ACTIVE</v>
      </c>
    </row>
    <row r="20929" spans="1:17" x14ac:dyDescent="0.25">
      <c r="A20929" t="s">
        <v>4900</v>
      </c>
      <c r="B20929">
        <v>1534</v>
      </c>
      <c r="C20929" t="s">
        <v>4959</v>
      </c>
      <c r="D20929" t="s">
        <v>4908</v>
      </c>
      <c r="E20929">
        <v>91276</v>
      </c>
      <c r="F20929" t="s">
        <v>4914</v>
      </c>
      <c r="G20929" t="s">
        <v>4913</v>
      </c>
      <c r="H20929" t="s">
        <v>4912</v>
      </c>
      <c r="I20929">
        <v>45169</v>
      </c>
      <c r="J20929">
        <v>7.5</v>
      </c>
      <c r="K20929">
        <v>7.6462500000000002</v>
      </c>
      <c r="L20929">
        <v>7.5</v>
      </c>
      <c r="M20929">
        <v>7.5</v>
      </c>
      <c r="P20929">
        <v>0</v>
      </c>
      <c r="Q20929" t="str">
        <f t="shared" si="326"/>
        <v>ACTIVE</v>
      </c>
    </row>
    <row r="20930" spans="1:17" x14ac:dyDescent="0.25">
      <c r="A20930" t="s">
        <v>4900</v>
      </c>
      <c r="B20930">
        <v>314</v>
      </c>
      <c r="C20930" t="s">
        <v>4982</v>
      </c>
      <c r="D20930" t="s">
        <v>4908</v>
      </c>
      <c r="E20930">
        <v>91277</v>
      </c>
      <c r="F20930" t="s">
        <v>4914</v>
      </c>
      <c r="G20930" t="s">
        <v>4913</v>
      </c>
      <c r="H20930" t="s">
        <v>4912</v>
      </c>
      <c r="I20930">
        <v>45169</v>
      </c>
      <c r="J20930">
        <v>799.9</v>
      </c>
      <c r="K20930">
        <v>815.49805000000003</v>
      </c>
      <c r="L20930">
        <v>799.9</v>
      </c>
      <c r="M20930">
        <v>799.9</v>
      </c>
      <c r="P20930">
        <v>0</v>
      </c>
      <c r="Q20930" t="str">
        <f t="shared" ref="Q20930:Q20993" si="327">IF(P20930=0,"ACTIVE",IF(P20930&lt;=30,"1-30",IF(AND(P20930&gt;30,P20930&lt;=60),"31-60",IF(AND(P20930&gt;60,P20930&lt;=90),"61-90",IF(AND(P20930&gt;90,P20930&lt;=120),"91-120",IF(AND(P20930&gt;120,P20930&lt;=150),"121-150",IF(AND(P20930&gt;150,P20930&lt;=180),"151-180","180+")))))))</f>
        <v>ACTIVE</v>
      </c>
    </row>
    <row r="20931" spans="1:17" x14ac:dyDescent="0.25">
      <c r="A20931" t="s">
        <v>4900</v>
      </c>
      <c r="B20931">
        <v>333</v>
      </c>
      <c r="C20931" t="s">
        <v>4932</v>
      </c>
      <c r="D20931" t="s">
        <v>4908</v>
      </c>
      <c r="E20931">
        <v>91278</v>
      </c>
      <c r="F20931" t="s">
        <v>4914</v>
      </c>
      <c r="G20931" t="s">
        <v>4913</v>
      </c>
      <c r="H20931" t="s">
        <v>4912</v>
      </c>
      <c r="I20931">
        <v>45169</v>
      </c>
      <c r="J20931">
        <v>400</v>
      </c>
      <c r="K20931">
        <v>407.8</v>
      </c>
      <c r="L20931">
        <v>400</v>
      </c>
      <c r="M20931">
        <v>400</v>
      </c>
      <c r="P20931">
        <v>0</v>
      </c>
      <c r="Q20931" t="str">
        <f t="shared" si="327"/>
        <v>ACTIVE</v>
      </c>
    </row>
    <row r="20932" spans="1:17" x14ac:dyDescent="0.25">
      <c r="A20932" t="s">
        <v>4900</v>
      </c>
      <c r="B20932">
        <v>1855</v>
      </c>
      <c r="C20932" t="s">
        <v>4981</v>
      </c>
      <c r="D20932" t="s">
        <v>4908</v>
      </c>
      <c r="E20932">
        <v>91279</v>
      </c>
      <c r="F20932" t="s">
        <v>4914</v>
      </c>
      <c r="G20932" t="s">
        <v>4913</v>
      </c>
      <c r="H20932" t="s">
        <v>4912</v>
      </c>
      <c r="I20932">
        <v>45169</v>
      </c>
      <c r="J20932">
        <v>10.11</v>
      </c>
      <c r="K20932">
        <v>10.307145</v>
      </c>
      <c r="L20932">
        <v>10.11</v>
      </c>
      <c r="M20932">
        <v>10.11</v>
      </c>
      <c r="P20932">
        <v>0</v>
      </c>
      <c r="Q20932" t="str">
        <f t="shared" si="327"/>
        <v>ACTIVE</v>
      </c>
    </row>
    <row r="20933" spans="1:17" x14ac:dyDescent="0.25">
      <c r="A20933" t="s">
        <v>4900</v>
      </c>
      <c r="B20933">
        <v>2161</v>
      </c>
      <c r="C20933" t="s">
        <v>4965</v>
      </c>
      <c r="D20933" t="s">
        <v>4908</v>
      </c>
      <c r="E20933">
        <v>91280</v>
      </c>
      <c r="F20933" t="s">
        <v>4914</v>
      </c>
      <c r="G20933" t="s">
        <v>4913</v>
      </c>
      <c r="H20933" t="s">
        <v>4912</v>
      </c>
      <c r="I20933">
        <v>45169</v>
      </c>
      <c r="J20933">
        <v>6.7</v>
      </c>
      <c r="K20933">
        <v>6.8306500000000003</v>
      </c>
      <c r="L20933">
        <v>6.7</v>
      </c>
      <c r="M20933">
        <v>6.7</v>
      </c>
      <c r="P20933">
        <v>0</v>
      </c>
      <c r="Q20933" t="str">
        <f t="shared" si="327"/>
        <v>ACTIVE</v>
      </c>
    </row>
    <row r="20934" spans="1:17" x14ac:dyDescent="0.25">
      <c r="A20934" t="s">
        <v>4900</v>
      </c>
      <c r="B20934">
        <v>2109</v>
      </c>
      <c r="C20934" t="s">
        <v>4970</v>
      </c>
      <c r="D20934" t="s">
        <v>4908</v>
      </c>
      <c r="E20934">
        <v>91281</v>
      </c>
      <c r="F20934" t="s">
        <v>4914</v>
      </c>
      <c r="G20934" t="s">
        <v>4913</v>
      </c>
      <c r="H20934" t="s">
        <v>4912</v>
      </c>
      <c r="I20934">
        <v>45169</v>
      </c>
      <c r="J20934">
        <v>1474</v>
      </c>
      <c r="K20934">
        <v>1502.7429999999999</v>
      </c>
      <c r="L20934">
        <v>1474</v>
      </c>
      <c r="M20934">
        <v>1474</v>
      </c>
      <c r="P20934">
        <v>0</v>
      </c>
      <c r="Q20934" t="str">
        <f t="shared" si="327"/>
        <v>ACTIVE</v>
      </c>
    </row>
    <row r="20935" spans="1:17" x14ac:dyDescent="0.25">
      <c r="A20935" t="s">
        <v>4900</v>
      </c>
      <c r="B20935">
        <v>1765</v>
      </c>
      <c r="C20935" t="s">
        <v>4980</v>
      </c>
      <c r="D20935" t="s">
        <v>4908</v>
      </c>
      <c r="E20935">
        <v>91282</v>
      </c>
      <c r="F20935" t="s">
        <v>4914</v>
      </c>
      <c r="G20935" t="s">
        <v>4913</v>
      </c>
      <c r="H20935" t="s">
        <v>4912</v>
      </c>
      <c r="I20935">
        <v>45169</v>
      </c>
      <c r="J20935">
        <v>114.74</v>
      </c>
      <c r="K20935">
        <v>116.97743</v>
      </c>
      <c r="L20935">
        <v>114.74</v>
      </c>
      <c r="M20935">
        <v>114.74</v>
      </c>
      <c r="P20935">
        <v>0</v>
      </c>
      <c r="Q20935" t="str">
        <f t="shared" si="327"/>
        <v>ACTIVE</v>
      </c>
    </row>
    <row r="20936" spans="1:17" x14ac:dyDescent="0.25">
      <c r="A20936" t="s">
        <v>4900</v>
      </c>
      <c r="B20936">
        <v>1765</v>
      </c>
      <c r="C20936" t="s">
        <v>4980</v>
      </c>
      <c r="D20936" t="s">
        <v>4908</v>
      </c>
      <c r="E20936">
        <v>91283</v>
      </c>
      <c r="F20936" t="s">
        <v>4914</v>
      </c>
      <c r="G20936" t="s">
        <v>4913</v>
      </c>
      <c r="H20936" t="s">
        <v>4912</v>
      </c>
      <c r="I20936">
        <v>45169</v>
      </c>
      <c r="J20936">
        <v>59.96</v>
      </c>
      <c r="K20936">
        <v>61.129219999999997</v>
      </c>
      <c r="L20936">
        <v>59.96</v>
      </c>
      <c r="M20936">
        <v>59.96</v>
      </c>
      <c r="P20936">
        <v>0</v>
      </c>
      <c r="Q20936" t="str">
        <f t="shared" si="327"/>
        <v>ACTIVE</v>
      </c>
    </row>
    <row r="20937" spans="1:17" x14ac:dyDescent="0.25">
      <c r="A20937" t="s">
        <v>4900</v>
      </c>
      <c r="B20937">
        <v>1352</v>
      </c>
      <c r="C20937" t="s">
        <v>3170</v>
      </c>
      <c r="D20937" t="s">
        <v>4962</v>
      </c>
      <c r="E20937">
        <v>91284</v>
      </c>
      <c r="F20937" t="s">
        <v>4914</v>
      </c>
      <c r="G20937" t="s">
        <v>4913</v>
      </c>
      <c r="H20937" t="s">
        <v>4912</v>
      </c>
      <c r="I20937">
        <v>45169</v>
      </c>
      <c r="J20937">
        <v>43.98</v>
      </c>
      <c r="K20937">
        <v>44.837609999999998</v>
      </c>
      <c r="L20937">
        <v>43.98</v>
      </c>
      <c r="M20937">
        <v>43.98</v>
      </c>
      <c r="P20937">
        <v>0</v>
      </c>
      <c r="Q20937" t="str">
        <f t="shared" si="327"/>
        <v>ACTIVE</v>
      </c>
    </row>
    <row r="20938" spans="1:17" x14ac:dyDescent="0.25">
      <c r="A20938" t="s">
        <v>4900</v>
      </c>
      <c r="B20938">
        <v>1269</v>
      </c>
      <c r="C20938" t="s">
        <v>4979</v>
      </c>
      <c r="D20938" t="s">
        <v>4908</v>
      </c>
      <c r="E20938">
        <v>91285</v>
      </c>
      <c r="F20938" t="s">
        <v>4914</v>
      </c>
      <c r="G20938" t="s">
        <v>4944</v>
      </c>
      <c r="H20938" t="s">
        <v>4912</v>
      </c>
      <c r="I20938">
        <v>45169</v>
      </c>
      <c r="J20938">
        <v>9000</v>
      </c>
      <c r="K20938">
        <v>9175.5</v>
      </c>
      <c r="L20938">
        <v>9000</v>
      </c>
      <c r="M20938">
        <v>9000</v>
      </c>
      <c r="P20938">
        <v>0</v>
      </c>
      <c r="Q20938" t="str">
        <f t="shared" si="327"/>
        <v>ACTIVE</v>
      </c>
    </row>
    <row r="20939" spans="1:17" x14ac:dyDescent="0.25">
      <c r="A20939" t="s">
        <v>4900</v>
      </c>
      <c r="B20939">
        <v>1950</v>
      </c>
      <c r="C20939" t="s">
        <v>4978</v>
      </c>
      <c r="D20939" t="s">
        <v>4908</v>
      </c>
      <c r="E20939">
        <v>91286</v>
      </c>
      <c r="F20939" t="s">
        <v>4914</v>
      </c>
      <c r="G20939" t="s">
        <v>4944</v>
      </c>
      <c r="H20939" t="s">
        <v>4912</v>
      </c>
      <c r="I20939">
        <v>45169</v>
      </c>
      <c r="J20939">
        <v>1004</v>
      </c>
      <c r="K20939">
        <v>1023.578</v>
      </c>
      <c r="L20939">
        <v>1004</v>
      </c>
      <c r="M20939">
        <v>1004</v>
      </c>
      <c r="P20939">
        <v>0</v>
      </c>
      <c r="Q20939" t="str">
        <f t="shared" si="327"/>
        <v>ACTIVE</v>
      </c>
    </row>
    <row r="20940" spans="1:17" x14ac:dyDescent="0.25">
      <c r="A20940" t="s">
        <v>4900</v>
      </c>
      <c r="B20940">
        <v>1378</v>
      </c>
      <c r="C20940" t="s">
        <v>4963</v>
      </c>
      <c r="D20940" t="s">
        <v>4962</v>
      </c>
      <c r="E20940">
        <v>91287</v>
      </c>
      <c r="F20940" t="s">
        <v>4914</v>
      </c>
      <c r="G20940" t="s">
        <v>4913</v>
      </c>
      <c r="H20940" t="s">
        <v>4912</v>
      </c>
      <c r="I20940">
        <v>45169</v>
      </c>
      <c r="J20940">
        <v>15.5</v>
      </c>
      <c r="K20940">
        <v>15.802250000000001</v>
      </c>
      <c r="L20940">
        <v>15.5</v>
      </c>
      <c r="M20940">
        <v>15.5</v>
      </c>
      <c r="P20940">
        <v>0</v>
      </c>
      <c r="Q20940" t="str">
        <f t="shared" si="327"/>
        <v>ACTIVE</v>
      </c>
    </row>
    <row r="20941" spans="1:17" x14ac:dyDescent="0.25">
      <c r="A20941" t="s">
        <v>4900</v>
      </c>
      <c r="B20941">
        <v>324</v>
      </c>
      <c r="C20941" t="s">
        <v>4977</v>
      </c>
      <c r="D20941" t="s">
        <v>4908</v>
      </c>
      <c r="E20941">
        <v>91288</v>
      </c>
      <c r="F20941" t="s">
        <v>4914</v>
      </c>
      <c r="G20941" t="s">
        <v>4913</v>
      </c>
      <c r="H20941" t="s">
        <v>4912</v>
      </c>
      <c r="I20941">
        <v>45169</v>
      </c>
      <c r="J20941">
        <v>517.5</v>
      </c>
      <c r="K20941">
        <v>527.59124999999995</v>
      </c>
      <c r="L20941">
        <v>517.5</v>
      </c>
      <c r="M20941">
        <v>517.5</v>
      </c>
      <c r="P20941">
        <v>0</v>
      </c>
      <c r="Q20941" t="str">
        <f t="shared" si="327"/>
        <v>ACTIVE</v>
      </c>
    </row>
    <row r="20942" spans="1:17" x14ac:dyDescent="0.25">
      <c r="A20942" t="s">
        <v>4900</v>
      </c>
      <c r="B20942">
        <v>971</v>
      </c>
      <c r="C20942" t="s">
        <v>3330</v>
      </c>
      <c r="D20942" t="s">
        <v>4908</v>
      </c>
      <c r="E20942">
        <v>91289</v>
      </c>
      <c r="F20942" t="s">
        <v>4914</v>
      </c>
      <c r="G20942" t="s">
        <v>4913</v>
      </c>
      <c r="H20942" t="s">
        <v>4912</v>
      </c>
      <c r="I20942">
        <v>45169</v>
      </c>
      <c r="J20942">
        <v>23.6</v>
      </c>
      <c r="K20942">
        <v>24.060199999999998</v>
      </c>
      <c r="L20942">
        <v>23.6</v>
      </c>
      <c r="M20942">
        <v>23.6</v>
      </c>
      <c r="P20942">
        <v>0</v>
      </c>
      <c r="Q20942" t="str">
        <f t="shared" si="327"/>
        <v>ACTIVE</v>
      </c>
    </row>
    <row r="20943" spans="1:17" x14ac:dyDescent="0.25">
      <c r="A20943" t="s">
        <v>4900</v>
      </c>
      <c r="B20943">
        <v>1261</v>
      </c>
      <c r="C20943" t="s">
        <v>4968</v>
      </c>
      <c r="D20943" t="s">
        <v>4908</v>
      </c>
      <c r="E20943">
        <v>91290</v>
      </c>
      <c r="F20943" t="s">
        <v>4914</v>
      </c>
      <c r="G20943" t="s">
        <v>4913</v>
      </c>
      <c r="H20943" t="s">
        <v>4912</v>
      </c>
      <c r="I20943">
        <v>45169</v>
      </c>
      <c r="J20943">
        <v>63.12</v>
      </c>
      <c r="K20943">
        <v>64.350840000000005</v>
      </c>
      <c r="L20943">
        <v>63.12</v>
      </c>
      <c r="M20943">
        <v>63.12</v>
      </c>
      <c r="P20943">
        <v>0</v>
      </c>
      <c r="Q20943" t="str">
        <f t="shared" si="327"/>
        <v>ACTIVE</v>
      </c>
    </row>
    <row r="20944" spans="1:17" x14ac:dyDescent="0.25">
      <c r="A20944" t="s">
        <v>4900</v>
      </c>
      <c r="B20944">
        <v>913</v>
      </c>
      <c r="C20944" t="s">
        <v>4976</v>
      </c>
      <c r="D20944" t="s">
        <v>4908</v>
      </c>
      <c r="E20944">
        <v>91291</v>
      </c>
      <c r="F20944" t="s">
        <v>4914</v>
      </c>
      <c r="G20944" t="s">
        <v>4913</v>
      </c>
      <c r="H20944" t="s">
        <v>4912</v>
      </c>
      <c r="I20944">
        <v>45169</v>
      </c>
      <c r="J20944">
        <v>5</v>
      </c>
      <c r="K20944">
        <v>5.0975000000000001</v>
      </c>
      <c r="L20944">
        <v>5</v>
      </c>
      <c r="M20944">
        <v>5</v>
      </c>
      <c r="P20944">
        <v>0</v>
      </c>
      <c r="Q20944" t="str">
        <f t="shared" si="327"/>
        <v>ACTIVE</v>
      </c>
    </row>
    <row r="20945" spans="1:17" x14ac:dyDescent="0.25">
      <c r="A20945" t="s">
        <v>4900</v>
      </c>
      <c r="B20945">
        <v>581</v>
      </c>
      <c r="C20945" t="s">
        <v>3039</v>
      </c>
      <c r="D20945" t="s">
        <v>4908</v>
      </c>
      <c r="E20945">
        <v>91292</v>
      </c>
      <c r="F20945" t="s">
        <v>4914</v>
      </c>
      <c r="G20945" t="s">
        <v>4913</v>
      </c>
      <c r="H20945" t="s">
        <v>4912</v>
      </c>
      <c r="I20945">
        <v>45169</v>
      </c>
      <c r="J20945">
        <v>618.6</v>
      </c>
      <c r="K20945">
        <v>630.66269999999997</v>
      </c>
      <c r="L20945">
        <v>618.6</v>
      </c>
      <c r="M20945">
        <v>618.6</v>
      </c>
      <c r="P20945">
        <v>0</v>
      </c>
      <c r="Q20945" t="str">
        <f t="shared" si="327"/>
        <v>ACTIVE</v>
      </c>
    </row>
    <row r="20946" spans="1:17" x14ac:dyDescent="0.25">
      <c r="A20946" t="s">
        <v>4900</v>
      </c>
      <c r="B20946">
        <v>1701</v>
      </c>
      <c r="C20946" t="s">
        <v>4975</v>
      </c>
      <c r="D20946" t="s">
        <v>4908</v>
      </c>
      <c r="E20946">
        <v>91293</v>
      </c>
      <c r="F20946" t="s">
        <v>4914</v>
      </c>
      <c r="G20946" t="s">
        <v>4913</v>
      </c>
      <c r="H20946" t="s">
        <v>4912</v>
      </c>
      <c r="I20946">
        <v>45169</v>
      </c>
      <c r="J20946">
        <v>518.66</v>
      </c>
      <c r="K20946">
        <v>528.77386999999999</v>
      </c>
      <c r="L20946">
        <v>518.66</v>
      </c>
      <c r="M20946">
        <v>518.66</v>
      </c>
      <c r="P20946">
        <v>0</v>
      </c>
      <c r="Q20946" t="str">
        <f t="shared" si="327"/>
        <v>ACTIVE</v>
      </c>
    </row>
    <row r="20947" spans="1:17" x14ac:dyDescent="0.25">
      <c r="A20947" t="s">
        <v>4900</v>
      </c>
      <c r="B20947">
        <v>1701</v>
      </c>
      <c r="C20947" t="s">
        <v>4975</v>
      </c>
      <c r="D20947" t="s">
        <v>4908</v>
      </c>
      <c r="E20947">
        <v>91294</v>
      </c>
      <c r="F20947" t="s">
        <v>4914</v>
      </c>
      <c r="G20947" t="s">
        <v>4913</v>
      </c>
      <c r="H20947" t="s">
        <v>4912</v>
      </c>
      <c r="I20947">
        <v>45169</v>
      </c>
      <c r="J20947">
        <v>24.99</v>
      </c>
      <c r="K20947">
        <v>25.477305000000001</v>
      </c>
      <c r="L20947">
        <v>24.99</v>
      </c>
      <c r="M20947">
        <v>24.99</v>
      </c>
      <c r="P20947">
        <v>0</v>
      </c>
      <c r="Q20947" t="str">
        <f t="shared" si="327"/>
        <v>ACTIVE</v>
      </c>
    </row>
    <row r="20948" spans="1:17" x14ac:dyDescent="0.25">
      <c r="A20948" t="s">
        <v>4900</v>
      </c>
      <c r="B20948">
        <v>438</v>
      </c>
      <c r="C20948" t="s">
        <v>499</v>
      </c>
      <c r="D20948" t="s">
        <v>4908</v>
      </c>
      <c r="E20948">
        <v>91297</v>
      </c>
      <c r="F20948" t="s">
        <v>4914</v>
      </c>
      <c r="G20948" t="s">
        <v>4913</v>
      </c>
      <c r="H20948" t="s">
        <v>4912</v>
      </c>
      <c r="I20948">
        <v>45169</v>
      </c>
      <c r="J20948">
        <v>286.66000000000003</v>
      </c>
      <c r="K20948">
        <v>292.24986999999999</v>
      </c>
      <c r="L20948">
        <v>286.66000000000003</v>
      </c>
      <c r="M20948">
        <v>286.66000000000003</v>
      </c>
      <c r="P20948">
        <v>0</v>
      </c>
      <c r="Q20948" t="str">
        <f t="shared" si="327"/>
        <v>ACTIVE</v>
      </c>
    </row>
    <row r="20949" spans="1:17" x14ac:dyDescent="0.25">
      <c r="A20949" t="s">
        <v>4900</v>
      </c>
      <c r="B20949">
        <v>768</v>
      </c>
      <c r="C20949" t="s">
        <v>4974</v>
      </c>
      <c r="D20949" t="s">
        <v>4908</v>
      </c>
      <c r="E20949">
        <v>91298</v>
      </c>
      <c r="F20949" t="s">
        <v>4914</v>
      </c>
      <c r="G20949" t="s">
        <v>4913</v>
      </c>
      <c r="H20949" t="s">
        <v>4912</v>
      </c>
      <c r="I20949">
        <v>45169</v>
      </c>
      <c r="J20949">
        <v>556.53</v>
      </c>
      <c r="K20949">
        <v>567.38233500000001</v>
      </c>
      <c r="L20949">
        <v>556.53</v>
      </c>
      <c r="M20949">
        <v>556.53</v>
      </c>
      <c r="P20949">
        <v>0</v>
      </c>
      <c r="Q20949" t="str">
        <f t="shared" si="327"/>
        <v>ACTIVE</v>
      </c>
    </row>
    <row r="20950" spans="1:17" x14ac:dyDescent="0.25">
      <c r="A20950" t="s">
        <v>4900</v>
      </c>
      <c r="B20950">
        <v>768</v>
      </c>
      <c r="C20950" t="s">
        <v>4974</v>
      </c>
      <c r="D20950" t="s">
        <v>4908</v>
      </c>
      <c r="E20950">
        <v>91299</v>
      </c>
      <c r="F20950" t="s">
        <v>4914</v>
      </c>
      <c r="G20950" t="s">
        <v>4913</v>
      </c>
      <c r="H20950" t="s">
        <v>4912</v>
      </c>
      <c r="I20950">
        <v>45169</v>
      </c>
      <c r="J20950">
        <v>611.28</v>
      </c>
      <c r="K20950">
        <v>623.19996000000003</v>
      </c>
      <c r="L20950">
        <v>611.28</v>
      </c>
      <c r="M20950">
        <v>611.28</v>
      </c>
      <c r="P20950">
        <v>0</v>
      </c>
      <c r="Q20950" t="str">
        <f t="shared" si="327"/>
        <v>ACTIVE</v>
      </c>
    </row>
    <row r="20951" spans="1:17" x14ac:dyDescent="0.25">
      <c r="A20951" t="s">
        <v>4900</v>
      </c>
      <c r="B20951">
        <v>1150</v>
      </c>
      <c r="C20951" t="s">
        <v>4929</v>
      </c>
      <c r="D20951" t="s">
        <v>4908</v>
      </c>
      <c r="E20951">
        <v>91302</v>
      </c>
      <c r="F20951" t="s">
        <v>4914</v>
      </c>
      <c r="G20951" t="s">
        <v>4913</v>
      </c>
      <c r="H20951" t="s">
        <v>4912</v>
      </c>
      <c r="I20951">
        <v>45169</v>
      </c>
      <c r="J20951">
        <v>33</v>
      </c>
      <c r="K20951">
        <v>33.643500000000003</v>
      </c>
      <c r="L20951">
        <v>33</v>
      </c>
      <c r="M20951">
        <v>33</v>
      </c>
      <c r="P20951">
        <v>0</v>
      </c>
      <c r="Q20951" t="str">
        <f t="shared" si="327"/>
        <v>ACTIVE</v>
      </c>
    </row>
    <row r="20952" spans="1:17" x14ac:dyDescent="0.25">
      <c r="A20952" t="s">
        <v>4900</v>
      </c>
      <c r="B20952">
        <v>738</v>
      </c>
      <c r="C20952" t="s">
        <v>4973</v>
      </c>
      <c r="D20952" t="s">
        <v>4908</v>
      </c>
      <c r="E20952">
        <v>91303</v>
      </c>
      <c r="F20952" t="s">
        <v>4914</v>
      </c>
      <c r="G20952" t="s">
        <v>4913</v>
      </c>
      <c r="H20952" t="s">
        <v>4912</v>
      </c>
      <c r="I20952">
        <v>45169</v>
      </c>
      <c r="J20952">
        <v>804</v>
      </c>
      <c r="K20952">
        <v>819.678</v>
      </c>
      <c r="L20952">
        <v>804</v>
      </c>
      <c r="M20952">
        <v>804</v>
      </c>
      <c r="P20952">
        <v>0</v>
      </c>
      <c r="Q20952" t="str">
        <f t="shared" si="327"/>
        <v>ACTIVE</v>
      </c>
    </row>
    <row r="20953" spans="1:17" x14ac:dyDescent="0.25">
      <c r="A20953" t="s">
        <v>4900</v>
      </c>
      <c r="B20953">
        <v>1842</v>
      </c>
      <c r="C20953" t="s">
        <v>4972</v>
      </c>
      <c r="D20953" t="s">
        <v>4908</v>
      </c>
      <c r="E20953">
        <v>91304</v>
      </c>
      <c r="F20953" t="s">
        <v>4914</v>
      </c>
      <c r="G20953" t="s">
        <v>4913</v>
      </c>
      <c r="H20953" t="s">
        <v>4912</v>
      </c>
      <c r="I20953">
        <v>45169</v>
      </c>
      <c r="J20953">
        <v>362.59</v>
      </c>
      <c r="K20953">
        <v>369.660505</v>
      </c>
      <c r="L20953">
        <v>362.59</v>
      </c>
      <c r="M20953">
        <v>362.59</v>
      </c>
      <c r="P20953">
        <v>0</v>
      </c>
      <c r="Q20953" t="str">
        <f t="shared" si="327"/>
        <v>ACTIVE</v>
      </c>
    </row>
    <row r="20954" spans="1:17" x14ac:dyDescent="0.25">
      <c r="A20954" t="s">
        <v>4900</v>
      </c>
      <c r="B20954">
        <v>2034</v>
      </c>
      <c r="C20954" t="s">
        <v>4917</v>
      </c>
      <c r="D20954" t="s">
        <v>4908</v>
      </c>
      <c r="E20954">
        <v>91305</v>
      </c>
      <c r="F20954" t="s">
        <v>4914</v>
      </c>
      <c r="G20954" t="s">
        <v>4913</v>
      </c>
      <c r="H20954" t="s">
        <v>4912</v>
      </c>
      <c r="I20954">
        <v>45169</v>
      </c>
      <c r="J20954">
        <v>9.99</v>
      </c>
      <c r="K20954">
        <v>10.184805000000001</v>
      </c>
      <c r="L20954">
        <v>9.99</v>
      </c>
      <c r="M20954">
        <v>9.99</v>
      </c>
      <c r="P20954">
        <v>0</v>
      </c>
      <c r="Q20954" t="str">
        <f t="shared" si="327"/>
        <v>ACTIVE</v>
      </c>
    </row>
    <row r="20955" spans="1:17" x14ac:dyDescent="0.25">
      <c r="A20955" t="s">
        <v>4900</v>
      </c>
      <c r="B20955">
        <v>984</v>
      </c>
      <c r="C20955" t="s">
        <v>2107</v>
      </c>
      <c r="D20955" t="s">
        <v>4908</v>
      </c>
      <c r="E20955">
        <v>91306</v>
      </c>
      <c r="F20955" t="s">
        <v>4914</v>
      </c>
      <c r="G20955" t="s">
        <v>4913</v>
      </c>
      <c r="H20955" t="s">
        <v>4912</v>
      </c>
      <c r="I20955">
        <v>45169</v>
      </c>
      <c r="J20955">
        <v>14.1</v>
      </c>
      <c r="K20955">
        <v>14.37495</v>
      </c>
      <c r="L20955">
        <v>14.1</v>
      </c>
      <c r="M20955">
        <v>14.1</v>
      </c>
      <c r="P20955">
        <v>0</v>
      </c>
      <c r="Q20955" t="str">
        <f t="shared" si="327"/>
        <v>ACTIVE</v>
      </c>
    </row>
    <row r="20956" spans="1:17" x14ac:dyDescent="0.25">
      <c r="A20956" t="s">
        <v>4900</v>
      </c>
      <c r="B20956">
        <v>2216</v>
      </c>
      <c r="C20956" t="s">
        <v>4971</v>
      </c>
      <c r="D20956" t="s">
        <v>4908</v>
      </c>
      <c r="E20956">
        <v>91307</v>
      </c>
      <c r="F20956" t="s">
        <v>4914</v>
      </c>
      <c r="G20956" t="s">
        <v>4913</v>
      </c>
      <c r="H20956" t="s">
        <v>4912</v>
      </c>
      <c r="I20956">
        <v>45169</v>
      </c>
      <c r="J20956">
        <v>37.49</v>
      </c>
      <c r="K20956">
        <v>38.221055</v>
      </c>
      <c r="L20956">
        <v>37.49</v>
      </c>
      <c r="M20956">
        <v>37.49</v>
      </c>
      <c r="P20956">
        <v>0</v>
      </c>
      <c r="Q20956" t="str">
        <f t="shared" si="327"/>
        <v>ACTIVE</v>
      </c>
    </row>
    <row r="20957" spans="1:17" x14ac:dyDescent="0.25">
      <c r="A20957" t="s">
        <v>4900</v>
      </c>
      <c r="B20957">
        <v>2109</v>
      </c>
      <c r="C20957" t="s">
        <v>4970</v>
      </c>
      <c r="D20957" t="s">
        <v>4908</v>
      </c>
      <c r="E20957">
        <v>91308</v>
      </c>
      <c r="F20957" t="s">
        <v>4914</v>
      </c>
      <c r="G20957" t="s">
        <v>4913</v>
      </c>
      <c r="H20957" t="s">
        <v>4912</v>
      </c>
      <c r="I20957">
        <v>45169</v>
      </c>
      <c r="J20957">
        <v>73.12</v>
      </c>
      <c r="K20957">
        <v>74.545839999999998</v>
      </c>
      <c r="L20957">
        <v>73.12</v>
      </c>
      <c r="M20957">
        <v>73.12</v>
      </c>
      <c r="P20957">
        <v>0</v>
      </c>
      <c r="Q20957" t="str">
        <f t="shared" si="327"/>
        <v>ACTIVE</v>
      </c>
    </row>
    <row r="20958" spans="1:17" x14ac:dyDescent="0.25">
      <c r="A20958" t="s">
        <v>4900</v>
      </c>
      <c r="B20958">
        <v>1261</v>
      </c>
      <c r="C20958" t="s">
        <v>4968</v>
      </c>
      <c r="D20958" t="s">
        <v>4908</v>
      </c>
      <c r="E20958">
        <v>91310</v>
      </c>
      <c r="F20958" t="s">
        <v>4914</v>
      </c>
      <c r="G20958" t="s">
        <v>4913</v>
      </c>
      <c r="H20958" t="s">
        <v>4912</v>
      </c>
      <c r="I20958">
        <v>45169</v>
      </c>
      <c r="J20958">
        <v>245.09</v>
      </c>
      <c r="K20958">
        <v>249.86925500000001</v>
      </c>
      <c r="L20958">
        <v>245.09</v>
      </c>
      <c r="M20958">
        <v>245.09</v>
      </c>
      <c r="P20958">
        <v>0</v>
      </c>
      <c r="Q20958" t="str">
        <f t="shared" si="327"/>
        <v>ACTIVE</v>
      </c>
    </row>
    <row r="20959" spans="1:17" x14ac:dyDescent="0.25">
      <c r="A20959" t="s">
        <v>4900</v>
      </c>
      <c r="B20959">
        <v>1856</v>
      </c>
      <c r="C20959" t="s">
        <v>4969</v>
      </c>
      <c r="D20959" t="s">
        <v>4908</v>
      </c>
      <c r="E20959">
        <v>91311</v>
      </c>
      <c r="F20959" t="s">
        <v>4914</v>
      </c>
      <c r="G20959" t="s">
        <v>4913</v>
      </c>
      <c r="H20959" t="s">
        <v>4912</v>
      </c>
      <c r="I20959">
        <v>45169</v>
      </c>
      <c r="J20959">
        <v>35</v>
      </c>
      <c r="K20959">
        <v>35.682499999999997</v>
      </c>
      <c r="L20959">
        <v>35</v>
      </c>
      <c r="M20959">
        <v>35</v>
      </c>
      <c r="P20959">
        <v>0</v>
      </c>
      <c r="Q20959" t="str">
        <f t="shared" si="327"/>
        <v>ACTIVE</v>
      </c>
    </row>
    <row r="20960" spans="1:17" x14ac:dyDescent="0.25">
      <c r="A20960" t="s">
        <v>4900</v>
      </c>
      <c r="B20960">
        <v>602</v>
      </c>
      <c r="C20960" t="s">
        <v>4925</v>
      </c>
      <c r="D20960" t="s">
        <v>4908</v>
      </c>
      <c r="E20960">
        <v>91312</v>
      </c>
      <c r="F20960" t="s">
        <v>4914</v>
      </c>
      <c r="G20960" t="s">
        <v>4913</v>
      </c>
      <c r="H20960" t="s">
        <v>4912</v>
      </c>
      <c r="I20960">
        <v>45169</v>
      </c>
      <c r="J20960">
        <v>99</v>
      </c>
      <c r="K20960">
        <v>100.93049999999999</v>
      </c>
      <c r="L20960">
        <v>99</v>
      </c>
      <c r="M20960">
        <v>99</v>
      </c>
      <c r="P20960">
        <v>0</v>
      </c>
      <c r="Q20960" t="str">
        <f t="shared" si="327"/>
        <v>ACTIVE</v>
      </c>
    </row>
    <row r="20961" spans="1:17" x14ac:dyDescent="0.25">
      <c r="A20961" t="s">
        <v>4900</v>
      </c>
      <c r="B20961">
        <v>1261</v>
      </c>
      <c r="C20961" t="s">
        <v>4968</v>
      </c>
      <c r="D20961" t="s">
        <v>4908</v>
      </c>
      <c r="E20961">
        <v>91313</v>
      </c>
      <c r="F20961" t="s">
        <v>4914</v>
      </c>
      <c r="G20961" t="s">
        <v>4913</v>
      </c>
      <c r="H20961" t="s">
        <v>4912</v>
      </c>
      <c r="I20961">
        <v>45169</v>
      </c>
      <c r="J20961">
        <v>36</v>
      </c>
      <c r="K20961">
        <v>36.701999999999998</v>
      </c>
      <c r="L20961">
        <v>36</v>
      </c>
      <c r="M20961">
        <v>36</v>
      </c>
      <c r="P20961">
        <v>0</v>
      </c>
      <c r="Q20961" t="str">
        <f t="shared" si="327"/>
        <v>ACTIVE</v>
      </c>
    </row>
    <row r="20962" spans="1:17" x14ac:dyDescent="0.25">
      <c r="A20962" t="s">
        <v>4900</v>
      </c>
      <c r="B20962">
        <v>1261</v>
      </c>
      <c r="C20962" t="s">
        <v>4968</v>
      </c>
      <c r="D20962" t="s">
        <v>4908</v>
      </c>
      <c r="E20962">
        <v>91314</v>
      </c>
      <c r="F20962" t="s">
        <v>4914</v>
      </c>
      <c r="G20962" t="s">
        <v>4913</v>
      </c>
      <c r="H20962" t="s">
        <v>4912</v>
      </c>
      <c r="I20962">
        <v>45169</v>
      </c>
      <c r="J20962">
        <v>63.35</v>
      </c>
      <c r="K20962">
        <v>64.585324999999997</v>
      </c>
      <c r="L20962">
        <v>63.35</v>
      </c>
      <c r="M20962">
        <v>63.35</v>
      </c>
      <c r="P20962">
        <v>0</v>
      </c>
      <c r="Q20962" t="str">
        <f t="shared" si="327"/>
        <v>ACTIVE</v>
      </c>
    </row>
    <row r="20963" spans="1:17" x14ac:dyDescent="0.25">
      <c r="A20963" t="s">
        <v>4900</v>
      </c>
      <c r="B20963">
        <v>1361</v>
      </c>
      <c r="C20963" t="s">
        <v>1212</v>
      </c>
      <c r="D20963" t="s">
        <v>4908</v>
      </c>
      <c r="E20963">
        <v>91315</v>
      </c>
      <c r="F20963" t="s">
        <v>4914</v>
      </c>
      <c r="G20963" t="s">
        <v>4913</v>
      </c>
      <c r="H20963" t="s">
        <v>4912</v>
      </c>
      <c r="I20963">
        <v>45169</v>
      </c>
      <c r="J20963">
        <v>14.5</v>
      </c>
      <c r="K20963">
        <v>14.78275</v>
      </c>
      <c r="L20963">
        <v>14.5</v>
      </c>
      <c r="M20963">
        <v>14.5</v>
      </c>
      <c r="P20963">
        <v>0</v>
      </c>
      <c r="Q20963" t="str">
        <f t="shared" si="327"/>
        <v>ACTIVE</v>
      </c>
    </row>
    <row r="20964" spans="1:17" x14ac:dyDescent="0.25">
      <c r="A20964" t="s">
        <v>4900</v>
      </c>
      <c r="B20964">
        <v>1261</v>
      </c>
      <c r="C20964" t="s">
        <v>4968</v>
      </c>
      <c r="D20964" t="s">
        <v>4908</v>
      </c>
      <c r="E20964">
        <v>91316</v>
      </c>
      <c r="F20964" t="s">
        <v>4914</v>
      </c>
      <c r="G20964" t="s">
        <v>4913</v>
      </c>
      <c r="H20964" t="s">
        <v>4912</v>
      </c>
      <c r="I20964">
        <v>45169</v>
      </c>
      <c r="J20964">
        <v>13</v>
      </c>
      <c r="K20964">
        <v>13.253500000000001</v>
      </c>
      <c r="L20964">
        <v>13</v>
      </c>
      <c r="M20964">
        <v>13</v>
      </c>
      <c r="P20964">
        <v>0</v>
      </c>
      <c r="Q20964" t="str">
        <f t="shared" si="327"/>
        <v>ACTIVE</v>
      </c>
    </row>
    <row r="20965" spans="1:17" x14ac:dyDescent="0.25">
      <c r="A20965" t="s">
        <v>4900</v>
      </c>
      <c r="B20965">
        <v>1170</v>
      </c>
      <c r="C20965" t="s">
        <v>4967</v>
      </c>
      <c r="D20965" t="s">
        <v>4908</v>
      </c>
      <c r="E20965">
        <v>91317</v>
      </c>
      <c r="F20965" t="s">
        <v>4914</v>
      </c>
      <c r="G20965" t="s">
        <v>4944</v>
      </c>
      <c r="H20965" t="s">
        <v>4912</v>
      </c>
      <c r="I20965">
        <v>45169</v>
      </c>
      <c r="J20965">
        <v>40000</v>
      </c>
      <c r="K20965">
        <v>40780</v>
      </c>
      <c r="L20965">
        <v>40000</v>
      </c>
      <c r="M20965">
        <v>40000</v>
      </c>
      <c r="P20965">
        <v>0</v>
      </c>
      <c r="Q20965" t="str">
        <f t="shared" si="327"/>
        <v>ACTIVE</v>
      </c>
    </row>
    <row r="20966" spans="1:17" x14ac:dyDescent="0.25">
      <c r="A20966" t="s">
        <v>4900</v>
      </c>
      <c r="B20966">
        <v>1534</v>
      </c>
      <c r="C20966" t="s">
        <v>4959</v>
      </c>
      <c r="D20966" t="s">
        <v>4908</v>
      </c>
      <c r="E20966">
        <v>91318</v>
      </c>
      <c r="F20966" t="s">
        <v>4914</v>
      </c>
      <c r="G20966" t="s">
        <v>4913</v>
      </c>
      <c r="H20966" t="s">
        <v>4912</v>
      </c>
      <c r="I20966">
        <v>45169</v>
      </c>
      <c r="J20966">
        <v>14.95</v>
      </c>
      <c r="K20966">
        <v>15.241524999999999</v>
      </c>
      <c r="L20966">
        <v>14.95</v>
      </c>
      <c r="M20966">
        <v>14.95</v>
      </c>
      <c r="P20966">
        <v>0</v>
      </c>
      <c r="Q20966" t="str">
        <f t="shared" si="327"/>
        <v>ACTIVE</v>
      </c>
    </row>
    <row r="20967" spans="1:17" x14ac:dyDescent="0.25">
      <c r="A20967" t="s">
        <v>4900</v>
      </c>
      <c r="B20967">
        <v>1378</v>
      </c>
      <c r="C20967" t="s">
        <v>4963</v>
      </c>
      <c r="D20967" t="s">
        <v>4962</v>
      </c>
      <c r="E20967">
        <v>91321</v>
      </c>
      <c r="F20967" t="s">
        <v>4914</v>
      </c>
      <c r="G20967" t="s">
        <v>4913</v>
      </c>
      <c r="H20967" t="s">
        <v>4912</v>
      </c>
      <c r="I20967">
        <v>45169</v>
      </c>
      <c r="J20967">
        <v>4</v>
      </c>
      <c r="K20967">
        <v>4.0780000000000003</v>
      </c>
      <c r="L20967">
        <v>4</v>
      </c>
      <c r="M20967">
        <v>4</v>
      </c>
      <c r="P20967">
        <v>0</v>
      </c>
      <c r="Q20967" t="str">
        <f t="shared" si="327"/>
        <v>ACTIVE</v>
      </c>
    </row>
    <row r="20968" spans="1:17" x14ac:dyDescent="0.25">
      <c r="A20968" t="s">
        <v>4900</v>
      </c>
      <c r="B20968">
        <v>1928</v>
      </c>
      <c r="C20968" t="s">
        <v>4940</v>
      </c>
      <c r="D20968" t="s">
        <v>4908</v>
      </c>
      <c r="E20968">
        <v>91322</v>
      </c>
      <c r="F20968" t="s">
        <v>4914</v>
      </c>
      <c r="G20968" t="s">
        <v>4913</v>
      </c>
      <c r="H20968" t="s">
        <v>4912</v>
      </c>
      <c r="I20968">
        <v>45169</v>
      </c>
      <c r="J20968">
        <v>7.69</v>
      </c>
      <c r="K20968">
        <v>7.8399549999999998</v>
      </c>
      <c r="L20968">
        <v>7.69</v>
      </c>
      <c r="M20968">
        <v>7.69</v>
      </c>
      <c r="P20968">
        <v>0</v>
      </c>
      <c r="Q20968" t="str">
        <f t="shared" si="327"/>
        <v>ACTIVE</v>
      </c>
    </row>
    <row r="20969" spans="1:17" x14ac:dyDescent="0.25">
      <c r="A20969" t="s">
        <v>4900</v>
      </c>
      <c r="B20969">
        <v>1929</v>
      </c>
      <c r="C20969" t="s">
        <v>4915</v>
      </c>
      <c r="D20969" t="s">
        <v>4908</v>
      </c>
      <c r="E20969">
        <v>91323</v>
      </c>
      <c r="F20969" t="s">
        <v>4914</v>
      </c>
      <c r="G20969" t="s">
        <v>4913</v>
      </c>
      <c r="H20969" t="s">
        <v>4912</v>
      </c>
      <c r="I20969">
        <v>45169</v>
      </c>
      <c r="J20969">
        <v>29.4</v>
      </c>
      <c r="K20969">
        <v>29.973299999999998</v>
      </c>
      <c r="L20969">
        <v>29.4</v>
      </c>
      <c r="M20969">
        <v>29.4</v>
      </c>
      <c r="P20969">
        <v>0</v>
      </c>
      <c r="Q20969" t="str">
        <f t="shared" si="327"/>
        <v>ACTIVE</v>
      </c>
    </row>
    <row r="20970" spans="1:17" x14ac:dyDescent="0.25">
      <c r="A20970" t="s">
        <v>4900</v>
      </c>
      <c r="B20970">
        <v>1180</v>
      </c>
      <c r="C20970" t="s">
        <v>4887</v>
      </c>
      <c r="D20970" t="s">
        <v>4908</v>
      </c>
      <c r="E20970">
        <v>91324</v>
      </c>
      <c r="F20970" t="s">
        <v>4914</v>
      </c>
      <c r="G20970" t="s">
        <v>4913</v>
      </c>
      <c r="H20970" t="s">
        <v>4912</v>
      </c>
      <c r="I20970">
        <v>45169</v>
      </c>
      <c r="J20970">
        <v>106.43</v>
      </c>
      <c r="K20970">
        <v>108.505385</v>
      </c>
      <c r="L20970">
        <v>106.43</v>
      </c>
      <c r="M20970">
        <v>106.43</v>
      </c>
      <c r="P20970">
        <v>0</v>
      </c>
      <c r="Q20970" t="str">
        <f t="shared" si="327"/>
        <v>ACTIVE</v>
      </c>
    </row>
    <row r="20971" spans="1:17" x14ac:dyDescent="0.25">
      <c r="A20971" t="s">
        <v>4900</v>
      </c>
      <c r="B20971">
        <v>1385</v>
      </c>
      <c r="C20971" t="s">
        <v>3851</v>
      </c>
      <c r="D20971" t="s">
        <v>4908</v>
      </c>
      <c r="E20971">
        <v>91325</v>
      </c>
      <c r="F20971" t="s">
        <v>4914</v>
      </c>
      <c r="G20971" t="s">
        <v>4913</v>
      </c>
      <c r="H20971" t="s">
        <v>4912</v>
      </c>
      <c r="I20971">
        <v>45169</v>
      </c>
      <c r="J20971">
        <v>25.03</v>
      </c>
      <c r="K20971">
        <v>25.518084999999999</v>
      </c>
      <c r="L20971">
        <v>25.03</v>
      </c>
      <c r="M20971">
        <v>25.03</v>
      </c>
      <c r="P20971">
        <v>0</v>
      </c>
      <c r="Q20971" t="str">
        <f t="shared" si="327"/>
        <v>ACTIVE</v>
      </c>
    </row>
    <row r="20972" spans="1:17" x14ac:dyDescent="0.25">
      <c r="A20972" t="s">
        <v>4900</v>
      </c>
      <c r="B20972">
        <v>1180</v>
      </c>
      <c r="C20972" t="s">
        <v>4887</v>
      </c>
      <c r="D20972" t="s">
        <v>4908</v>
      </c>
      <c r="E20972">
        <v>91326</v>
      </c>
      <c r="F20972" t="s">
        <v>4914</v>
      </c>
      <c r="G20972" t="s">
        <v>4913</v>
      </c>
      <c r="H20972" t="s">
        <v>4912</v>
      </c>
      <c r="I20972">
        <v>45169</v>
      </c>
      <c r="J20972">
        <v>39</v>
      </c>
      <c r="K20972">
        <v>39.7605</v>
      </c>
      <c r="L20972">
        <v>39</v>
      </c>
      <c r="M20972">
        <v>39</v>
      </c>
      <c r="P20972">
        <v>0</v>
      </c>
      <c r="Q20972" t="str">
        <f t="shared" si="327"/>
        <v>ACTIVE</v>
      </c>
    </row>
    <row r="20973" spans="1:17" x14ac:dyDescent="0.25">
      <c r="A20973" t="s">
        <v>4900</v>
      </c>
      <c r="B20973">
        <v>898</v>
      </c>
      <c r="C20973" t="s">
        <v>4966</v>
      </c>
      <c r="D20973" t="s">
        <v>4908</v>
      </c>
      <c r="E20973">
        <v>91327</v>
      </c>
      <c r="F20973" t="s">
        <v>4914</v>
      </c>
      <c r="G20973" t="s">
        <v>4913</v>
      </c>
      <c r="H20973" t="s">
        <v>4912</v>
      </c>
      <c r="I20973">
        <v>45169</v>
      </c>
      <c r="J20973">
        <v>50.99</v>
      </c>
      <c r="K20973">
        <v>51.984304999999999</v>
      </c>
      <c r="L20973">
        <v>50.99</v>
      </c>
      <c r="M20973">
        <v>50.99</v>
      </c>
      <c r="P20973">
        <v>0</v>
      </c>
      <c r="Q20973" t="str">
        <f t="shared" si="327"/>
        <v>ACTIVE</v>
      </c>
    </row>
    <row r="20974" spans="1:17" x14ac:dyDescent="0.25">
      <c r="A20974" t="s">
        <v>4900</v>
      </c>
      <c r="B20974">
        <v>2006</v>
      </c>
      <c r="C20974" t="s">
        <v>4953</v>
      </c>
      <c r="D20974" t="s">
        <v>4908</v>
      </c>
      <c r="E20974">
        <v>91328</v>
      </c>
      <c r="F20974" t="s">
        <v>4914</v>
      </c>
      <c r="G20974" t="s">
        <v>4913</v>
      </c>
      <c r="H20974" t="s">
        <v>4912</v>
      </c>
      <c r="I20974">
        <v>45169</v>
      </c>
      <c r="J20974">
        <v>16.8</v>
      </c>
      <c r="K20974">
        <v>17.127600000000001</v>
      </c>
      <c r="L20974">
        <v>16.8</v>
      </c>
      <c r="M20974">
        <v>16.8</v>
      </c>
      <c r="P20974">
        <v>0</v>
      </c>
      <c r="Q20974" t="str">
        <f t="shared" si="327"/>
        <v>ACTIVE</v>
      </c>
    </row>
    <row r="20975" spans="1:17" x14ac:dyDescent="0.25">
      <c r="A20975" t="s">
        <v>4900</v>
      </c>
      <c r="B20975">
        <v>2017</v>
      </c>
      <c r="C20975" t="s">
        <v>4957</v>
      </c>
      <c r="D20975" t="s">
        <v>4908</v>
      </c>
      <c r="E20975">
        <v>91329</v>
      </c>
      <c r="F20975" t="s">
        <v>4914</v>
      </c>
      <c r="G20975" t="s">
        <v>4913</v>
      </c>
      <c r="H20975" t="s">
        <v>4912</v>
      </c>
      <c r="I20975">
        <v>45169</v>
      </c>
      <c r="J20975">
        <v>1079.99</v>
      </c>
      <c r="K20975">
        <v>1101.0498050000001</v>
      </c>
      <c r="L20975">
        <v>1079.99</v>
      </c>
      <c r="M20975">
        <v>1079.99</v>
      </c>
      <c r="P20975">
        <v>0</v>
      </c>
      <c r="Q20975" t="str">
        <f t="shared" si="327"/>
        <v>ACTIVE</v>
      </c>
    </row>
    <row r="20976" spans="1:17" x14ac:dyDescent="0.25">
      <c r="A20976" t="s">
        <v>4900</v>
      </c>
      <c r="B20976">
        <v>1180</v>
      </c>
      <c r="C20976" t="s">
        <v>4887</v>
      </c>
      <c r="D20976" t="s">
        <v>4908</v>
      </c>
      <c r="E20976">
        <v>91330</v>
      </c>
      <c r="F20976" t="s">
        <v>4914</v>
      </c>
      <c r="G20976" t="s">
        <v>4913</v>
      </c>
      <c r="H20976" t="s">
        <v>4912</v>
      </c>
      <c r="I20976">
        <v>45169</v>
      </c>
      <c r="J20976">
        <v>169.68</v>
      </c>
      <c r="K20976">
        <v>172.98876000000001</v>
      </c>
      <c r="L20976">
        <v>169.68</v>
      </c>
      <c r="M20976">
        <v>169.68</v>
      </c>
      <c r="P20976">
        <v>0</v>
      </c>
      <c r="Q20976" t="str">
        <f t="shared" si="327"/>
        <v>ACTIVE</v>
      </c>
    </row>
    <row r="20977" spans="1:17" x14ac:dyDescent="0.25">
      <c r="A20977" t="s">
        <v>4900</v>
      </c>
      <c r="B20977">
        <v>1180</v>
      </c>
      <c r="C20977" t="s">
        <v>4887</v>
      </c>
      <c r="D20977" t="s">
        <v>4908</v>
      </c>
      <c r="E20977">
        <v>91331</v>
      </c>
      <c r="F20977" t="s">
        <v>4914</v>
      </c>
      <c r="G20977" t="s">
        <v>4913</v>
      </c>
      <c r="H20977" t="s">
        <v>4912</v>
      </c>
      <c r="I20977">
        <v>45169</v>
      </c>
      <c r="J20977">
        <v>29.7</v>
      </c>
      <c r="K20977">
        <v>30.279150000000001</v>
      </c>
      <c r="L20977">
        <v>29.7</v>
      </c>
      <c r="M20977">
        <v>29.7</v>
      </c>
      <c r="P20977">
        <v>0</v>
      </c>
      <c r="Q20977" t="str">
        <f t="shared" si="327"/>
        <v>ACTIVE</v>
      </c>
    </row>
    <row r="20978" spans="1:17" x14ac:dyDescent="0.25">
      <c r="A20978" t="s">
        <v>4900</v>
      </c>
      <c r="B20978">
        <v>1180</v>
      </c>
      <c r="C20978" t="s">
        <v>4887</v>
      </c>
      <c r="D20978" t="s">
        <v>4908</v>
      </c>
      <c r="E20978">
        <v>91332</v>
      </c>
      <c r="F20978" t="s">
        <v>4914</v>
      </c>
      <c r="G20978" t="s">
        <v>4913</v>
      </c>
      <c r="H20978" t="s">
        <v>4912</v>
      </c>
      <c r="I20978">
        <v>45169</v>
      </c>
      <c r="J20978">
        <v>184.8</v>
      </c>
      <c r="K20978">
        <v>188.40360000000001</v>
      </c>
      <c r="L20978">
        <v>184.8</v>
      </c>
      <c r="M20978">
        <v>184.8</v>
      </c>
      <c r="P20978">
        <v>0</v>
      </c>
      <c r="Q20978" t="str">
        <f t="shared" si="327"/>
        <v>ACTIVE</v>
      </c>
    </row>
    <row r="20979" spans="1:17" x14ac:dyDescent="0.25">
      <c r="A20979" t="s">
        <v>4900</v>
      </c>
      <c r="B20979">
        <v>2161</v>
      </c>
      <c r="C20979" t="s">
        <v>4965</v>
      </c>
      <c r="D20979" t="s">
        <v>4908</v>
      </c>
      <c r="E20979">
        <v>91333</v>
      </c>
      <c r="F20979" t="s">
        <v>4914</v>
      </c>
      <c r="G20979" t="s">
        <v>4913</v>
      </c>
      <c r="H20979" t="s">
        <v>4912</v>
      </c>
      <c r="I20979">
        <v>45169</v>
      </c>
      <c r="J20979">
        <v>35.49</v>
      </c>
      <c r="K20979">
        <v>36.182054999999998</v>
      </c>
      <c r="L20979">
        <v>35.49</v>
      </c>
      <c r="M20979">
        <v>35.49</v>
      </c>
      <c r="P20979">
        <v>0</v>
      </c>
      <c r="Q20979" t="str">
        <f t="shared" si="327"/>
        <v>ACTIVE</v>
      </c>
    </row>
    <row r="20980" spans="1:17" x14ac:dyDescent="0.25">
      <c r="A20980" t="s">
        <v>4900</v>
      </c>
      <c r="B20980">
        <v>2161</v>
      </c>
      <c r="C20980" t="s">
        <v>4965</v>
      </c>
      <c r="D20980" t="s">
        <v>4908</v>
      </c>
      <c r="E20980">
        <v>91334</v>
      </c>
      <c r="F20980" t="s">
        <v>4914</v>
      </c>
      <c r="G20980" t="s">
        <v>4913</v>
      </c>
      <c r="H20980" t="s">
        <v>4912</v>
      </c>
      <c r="I20980">
        <v>45169</v>
      </c>
      <c r="J20980">
        <v>125</v>
      </c>
      <c r="K20980">
        <v>127.4375</v>
      </c>
      <c r="L20980">
        <v>125</v>
      </c>
      <c r="M20980">
        <v>125</v>
      </c>
      <c r="P20980">
        <v>0</v>
      </c>
      <c r="Q20980" t="str">
        <f t="shared" si="327"/>
        <v>ACTIVE</v>
      </c>
    </row>
    <row r="20981" spans="1:17" x14ac:dyDescent="0.25">
      <c r="A20981" t="s">
        <v>4900</v>
      </c>
      <c r="B20981">
        <v>1409</v>
      </c>
      <c r="C20981" t="s">
        <v>4964</v>
      </c>
      <c r="D20981" t="s">
        <v>4908</v>
      </c>
      <c r="E20981">
        <v>91336</v>
      </c>
      <c r="F20981" t="s">
        <v>4914</v>
      </c>
      <c r="G20981" t="s">
        <v>4913</v>
      </c>
      <c r="H20981" t="s">
        <v>4912</v>
      </c>
      <c r="I20981">
        <v>45169</v>
      </c>
      <c r="J20981">
        <v>279</v>
      </c>
      <c r="K20981">
        <v>284.44049999999999</v>
      </c>
      <c r="L20981">
        <v>279</v>
      </c>
      <c r="M20981">
        <v>279</v>
      </c>
      <c r="P20981">
        <v>0</v>
      </c>
      <c r="Q20981" t="str">
        <f t="shared" si="327"/>
        <v>ACTIVE</v>
      </c>
    </row>
    <row r="20982" spans="1:17" x14ac:dyDescent="0.25">
      <c r="A20982" t="s">
        <v>4900</v>
      </c>
      <c r="B20982">
        <v>1378</v>
      </c>
      <c r="C20982" t="s">
        <v>4963</v>
      </c>
      <c r="D20982" t="s">
        <v>4962</v>
      </c>
      <c r="E20982">
        <v>91337</v>
      </c>
      <c r="F20982" t="s">
        <v>4914</v>
      </c>
      <c r="G20982" t="s">
        <v>4913</v>
      </c>
      <c r="H20982" t="s">
        <v>4912</v>
      </c>
      <c r="I20982">
        <v>45169</v>
      </c>
      <c r="J20982">
        <v>42</v>
      </c>
      <c r="K20982">
        <v>42.819000000000003</v>
      </c>
      <c r="L20982">
        <v>42</v>
      </c>
      <c r="M20982">
        <v>42</v>
      </c>
      <c r="P20982">
        <v>0</v>
      </c>
      <c r="Q20982" t="str">
        <f t="shared" si="327"/>
        <v>ACTIVE</v>
      </c>
    </row>
    <row r="20983" spans="1:17" x14ac:dyDescent="0.25">
      <c r="A20983" t="s">
        <v>4900</v>
      </c>
      <c r="B20983">
        <v>1378</v>
      </c>
      <c r="C20983" t="s">
        <v>4963</v>
      </c>
      <c r="D20983" t="s">
        <v>4962</v>
      </c>
      <c r="E20983">
        <v>91338</v>
      </c>
      <c r="F20983" t="s">
        <v>4914</v>
      </c>
      <c r="G20983" t="s">
        <v>4913</v>
      </c>
      <c r="H20983" t="s">
        <v>4912</v>
      </c>
      <c r="I20983">
        <v>45169</v>
      </c>
      <c r="J20983">
        <v>50</v>
      </c>
      <c r="K20983">
        <v>50.975000000000001</v>
      </c>
      <c r="L20983">
        <v>50</v>
      </c>
      <c r="M20983">
        <v>50</v>
      </c>
      <c r="P20983">
        <v>0</v>
      </c>
      <c r="Q20983" t="str">
        <f t="shared" si="327"/>
        <v>ACTIVE</v>
      </c>
    </row>
    <row r="20984" spans="1:17" x14ac:dyDescent="0.25">
      <c r="A20984" t="s">
        <v>4900</v>
      </c>
      <c r="B20984">
        <v>1197</v>
      </c>
      <c r="C20984" t="s">
        <v>4961</v>
      </c>
      <c r="D20984" t="s">
        <v>4908</v>
      </c>
      <c r="E20984">
        <v>91339</v>
      </c>
      <c r="F20984" t="s">
        <v>4914</v>
      </c>
      <c r="G20984" t="s">
        <v>4913</v>
      </c>
      <c r="H20984" t="s">
        <v>4912</v>
      </c>
      <c r="I20984">
        <v>45169</v>
      </c>
      <c r="J20984">
        <v>184.84</v>
      </c>
      <c r="K20984">
        <v>188.44438</v>
      </c>
      <c r="L20984">
        <v>184.84</v>
      </c>
      <c r="M20984">
        <v>184.84</v>
      </c>
      <c r="P20984">
        <v>0</v>
      </c>
      <c r="Q20984" t="str">
        <f t="shared" si="327"/>
        <v>ACTIVE</v>
      </c>
    </row>
    <row r="20985" spans="1:17" x14ac:dyDescent="0.25">
      <c r="A20985" t="s">
        <v>4900</v>
      </c>
      <c r="B20985">
        <v>1383</v>
      </c>
      <c r="C20985" t="s">
        <v>1920</v>
      </c>
      <c r="D20985" t="s">
        <v>4908</v>
      </c>
      <c r="E20985">
        <v>91341</v>
      </c>
      <c r="F20985" t="s">
        <v>4914</v>
      </c>
      <c r="G20985" t="s">
        <v>4913</v>
      </c>
      <c r="H20985" t="s">
        <v>4912</v>
      </c>
      <c r="I20985">
        <v>45169</v>
      </c>
      <c r="J20985">
        <v>12.5</v>
      </c>
      <c r="K20985">
        <v>12.74375</v>
      </c>
      <c r="L20985">
        <v>12.5</v>
      </c>
      <c r="M20985">
        <v>12.5</v>
      </c>
      <c r="P20985">
        <v>0</v>
      </c>
      <c r="Q20985" t="str">
        <f t="shared" si="327"/>
        <v>ACTIVE</v>
      </c>
    </row>
    <row r="20986" spans="1:17" x14ac:dyDescent="0.25">
      <c r="A20986" t="s">
        <v>4900</v>
      </c>
      <c r="B20986">
        <v>1040</v>
      </c>
      <c r="C20986" t="s">
        <v>4960</v>
      </c>
      <c r="D20986" t="s">
        <v>4908</v>
      </c>
      <c r="E20986">
        <v>91342</v>
      </c>
      <c r="F20986" t="s">
        <v>4914</v>
      </c>
      <c r="G20986" t="s">
        <v>4913</v>
      </c>
      <c r="H20986" t="s">
        <v>4912</v>
      </c>
      <c r="I20986">
        <v>45169</v>
      </c>
      <c r="J20986">
        <v>632.12</v>
      </c>
      <c r="K20986">
        <v>644.44633999999996</v>
      </c>
      <c r="L20986">
        <v>632.12</v>
      </c>
      <c r="M20986">
        <v>632.12</v>
      </c>
      <c r="P20986">
        <v>0</v>
      </c>
      <c r="Q20986" t="str">
        <f t="shared" si="327"/>
        <v>ACTIVE</v>
      </c>
    </row>
    <row r="20987" spans="1:17" x14ac:dyDescent="0.25">
      <c r="A20987" t="s">
        <v>4900</v>
      </c>
      <c r="B20987">
        <v>1534</v>
      </c>
      <c r="C20987" t="s">
        <v>4959</v>
      </c>
      <c r="D20987" t="s">
        <v>4908</v>
      </c>
      <c r="E20987">
        <v>91344</v>
      </c>
      <c r="F20987" t="s">
        <v>4914</v>
      </c>
      <c r="G20987" t="s">
        <v>4913</v>
      </c>
      <c r="H20987" t="s">
        <v>4912</v>
      </c>
      <c r="I20987">
        <v>45169</v>
      </c>
      <c r="J20987">
        <v>89.54</v>
      </c>
      <c r="K20987">
        <v>91.286029999999997</v>
      </c>
      <c r="L20987">
        <v>89.54</v>
      </c>
      <c r="M20987">
        <v>89.54</v>
      </c>
      <c r="P20987">
        <v>0</v>
      </c>
      <c r="Q20987" t="str">
        <f t="shared" si="327"/>
        <v>ACTIVE</v>
      </c>
    </row>
    <row r="20988" spans="1:17" x14ac:dyDescent="0.25">
      <c r="A20988" t="s">
        <v>4900</v>
      </c>
      <c r="B20988">
        <v>2017</v>
      </c>
      <c r="C20988" t="s">
        <v>4957</v>
      </c>
      <c r="D20988" t="s">
        <v>4908</v>
      </c>
      <c r="E20988">
        <v>91345</v>
      </c>
      <c r="F20988" t="s">
        <v>4914</v>
      </c>
      <c r="G20988" t="s">
        <v>4913</v>
      </c>
      <c r="H20988" t="s">
        <v>4912</v>
      </c>
      <c r="I20988">
        <v>45169</v>
      </c>
      <c r="J20988">
        <v>253.9</v>
      </c>
      <c r="K20988">
        <v>258.85104999999999</v>
      </c>
      <c r="L20988">
        <v>253.9</v>
      </c>
      <c r="M20988">
        <v>253.9</v>
      </c>
      <c r="P20988">
        <v>0</v>
      </c>
      <c r="Q20988" t="str">
        <f t="shared" si="327"/>
        <v>ACTIVE</v>
      </c>
    </row>
    <row r="20989" spans="1:17" x14ac:dyDescent="0.25">
      <c r="A20989" t="s">
        <v>4900</v>
      </c>
      <c r="B20989">
        <v>1927</v>
      </c>
      <c r="C20989" t="s">
        <v>4941</v>
      </c>
      <c r="D20989" t="s">
        <v>4908</v>
      </c>
      <c r="E20989">
        <v>91346</v>
      </c>
      <c r="F20989" t="s">
        <v>4914</v>
      </c>
      <c r="G20989" t="s">
        <v>4913</v>
      </c>
      <c r="H20989" t="s">
        <v>4912</v>
      </c>
      <c r="I20989">
        <v>45169</v>
      </c>
      <c r="J20989">
        <v>31.25</v>
      </c>
      <c r="K20989">
        <v>31.859375</v>
      </c>
      <c r="L20989">
        <v>31.25</v>
      </c>
      <c r="M20989">
        <v>31.25</v>
      </c>
      <c r="P20989">
        <v>0</v>
      </c>
      <c r="Q20989" t="str">
        <f t="shared" si="327"/>
        <v>ACTIVE</v>
      </c>
    </row>
    <row r="20990" spans="1:17" x14ac:dyDescent="0.25">
      <c r="A20990" t="s">
        <v>4900</v>
      </c>
      <c r="B20990">
        <v>2017</v>
      </c>
      <c r="C20990" t="s">
        <v>4957</v>
      </c>
      <c r="D20990" t="s">
        <v>4908</v>
      </c>
      <c r="E20990">
        <v>91347</v>
      </c>
      <c r="F20990" t="s">
        <v>4914</v>
      </c>
      <c r="G20990" t="s">
        <v>4913</v>
      </c>
      <c r="H20990" t="s">
        <v>4912</v>
      </c>
      <c r="I20990">
        <v>45169</v>
      </c>
      <c r="J20990">
        <v>581</v>
      </c>
      <c r="K20990">
        <v>592.32950000000005</v>
      </c>
      <c r="L20990">
        <v>581</v>
      </c>
      <c r="M20990">
        <v>581</v>
      </c>
      <c r="P20990">
        <v>0</v>
      </c>
      <c r="Q20990" t="str">
        <f t="shared" si="327"/>
        <v>ACTIVE</v>
      </c>
    </row>
    <row r="20991" spans="1:17" x14ac:dyDescent="0.25">
      <c r="A20991" t="s">
        <v>4900</v>
      </c>
      <c r="B20991">
        <v>1928</v>
      </c>
      <c r="C20991" t="s">
        <v>4940</v>
      </c>
      <c r="D20991" t="s">
        <v>4908</v>
      </c>
      <c r="E20991">
        <v>91348</v>
      </c>
      <c r="F20991" t="s">
        <v>4914</v>
      </c>
      <c r="G20991" t="s">
        <v>4913</v>
      </c>
      <c r="H20991" t="s">
        <v>4912</v>
      </c>
      <c r="I20991">
        <v>45169</v>
      </c>
      <c r="J20991">
        <v>48.52</v>
      </c>
      <c r="K20991">
        <v>49.466140000000003</v>
      </c>
      <c r="L20991">
        <v>48.52</v>
      </c>
      <c r="M20991">
        <v>48.52</v>
      </c>
      <c r="P20991">
        <v>0</v>
      </c>
      <c r="Q20991" t="str">
        <f t="shared" si="327"/>
        <v>ACTIVE</v>
      </c>
    </row>
    <row r="20992" spans="1:17" x14ac:dyDescent="0.25">
      <c r="A20992" t="s">
        <v>4900</v>
      </c>
      <c r="B20992">
        <v>270</v>
      </c>
      <c r="C20992" t="s">
        <v>4958</v>
      </c>
      <c r="D20992" t="s">
        <v>4908</v>
      </c>
      <c r="E20992">
        <v>91349</v>
      </c>
      <c r="F20992" t="s">
        <v>4914</v>
      </c>
      <c r="G20992" t="s">
        <v>4913</v>
      </c>
      <c r="H20992" t="s">
        <v>4912</v>
      </c>
      <c r="I20992">
        <v>45169</v>
      </c>
      <c r="J20992">
        <v>8000</v>
      </c>
      <c r="K20992">
        <v>8156</v>
      </c>
      <c r="L20992">
        <v>8000</v>
      </c>
      <c r="M20992">
        <v>8000</v>
      </c>
      <c r="P20992">
        <v>0</v>
      </c>
      <c r="Q20992" t="str">
        <f t="shared" si="327"/>
        <v>ACTIVE</v>
      </c>
    </row>
    <row r="20993" spans="1:17" x14ac:dyDescent="0.25">
      <c r="A20993" t="s">
        <v>4900</v>
      </c>
      <c r="B20993">
        <v>666</v>
      </c>
      <c r="C20993" t="s">
        <v>4950</v>
      </c>
      <c r="D20993" t="s">
        <v>4908</v>
      </c>
      <c r="E20993">
        <v>91350</v>
      </c>
      <c r="F20993" t="s">
        <v>4914</v>
      </c>
      <c r="G20993" t="s">
        <v>4913</v>
      </c>
      <c r="H20993" t="s">
        <v>4912</v>
      </c>
      <c r="I20993">
        <v>45169</v>
      </c>
      <c r="J20993">
        <v>1</v>
      </c>
      <c r="K20993">
        <v>1.0195000000000001</v>
      </c>
      <c r="L20993">
        <v>1</v>
      </c>
      <c r="M20993">
        <v>1</v>
      </c>
      <c r="P20993">
        <v>0</v>
      </c>
      <c r="Q20993" t="str">
        <f t="shared" si="327"/>
        <v>ACTIVE</v>
      </c>
    </row>
    <row r="20994" spans="1:17" x14ac:dyDescent="0.25">
      <c r="A20994" t="s">
        <v>4900</v>
      </c>
      <c r="B20994">
        <v>666</v>
      </c>
      <c r="C20994" t="s">
        <v>4950</v>
      </c>
      <c r="D20994" t="s">
        <v>4908</v>
      </c>
      <c r="E20994">
        <v>91351</v>
      </c>
      <c r="F20994" t="s">
        <v>4914</v>
      </c>
      <c r="G20994" t="s">
        <v>4913</v>
      </c>
      <c r="H20994" t="s">
        <v>4912</v>
      </c>
      <c r="I20994">
        <v>45169</v>
      </c>
      <c r="J20994">
        <v>1</v>
      </c>
      <c r="K20994">
        <v>1.0195000000000001</v>
      </c>
      <c r="L20994">
        <v>1</v>
      </c>
      <c r="M20994">
        <v>1</v>
      </c>
      <c r="P20994">
        <v>0</v>
      </c>
      <c r="Q20994" t="str">
        <f t="shared" ref="Q20994:Q21057" si="328">IF(P20994=0,"ACTIVE",IF(P20994&lt;=30,"1-30",IF(AND(P20994&gt;30,P20994&lt;=60),"31-60",IF(AND(P20994&gt;60,P20994&lt;=90),"61-90",IF(AND(P20994&gt;90,P20994&lt;=120),"91-120",IF(AND(P20994&gt;120,P20994&lt;=150),"121-150",IF(AND(P20994&gt;150,P20994&lt;=180),"151-180","180+")))))))</f>
        <v>ACTIVE</v>
      </c>
    </row>
    <row r="20995" spans="1:17" x14ac:dyDescent="0.25">
      <c r="A20995" t="s">
        <v>4900</v>
      </c>
      <c r="B20995">
        <v>2017</v>
      </c>
      <c r="C20995" t="s">
        <v>4957</v>
      </c>
      <c r="D20995" t="s">
        <v>4908</v>
      </c>
      <c r="E20995">
        <v>91352</v>
      </c>
      <c r="F20995" t="s">
        <v>4914</v>
      </c>
      <c r="G20995" t="s">
        <v>4913</v>
      </c>
      <c r="H20995" t="s">
        <v>4912</v>
      </c>
      <c r="I20995">
        <v>45169</v>
      </c>
      <c r="J20995">
        <v>368</v>
      </c>
      <c r="K20995">
        <v>375.17599999999999</v>
      </c>
      <c r="L20995">
        <v>368</v>
      </c>
      <c r="M20995">
        <v>368</v>
      </c>
      <c r="P20995">
        <v>0</v>
      </c>
      <c r="Q20995" t="str">
        <f t="shared" si="328"/>
        <v>ACTIVE</v>
      </c>
    </row>
    <row r="20996" spans="1:17" x14ac:dyDescent="0.25">
      <c r="A20996" t="s">
        <v>4900</v>
      </c>
      <c r="B20996">
        <v>333</v>
      </c>
      <c r="C20996" t="s">
        <v>4932</v>
      </c>
      <c r="D20996" t="s">
        <v>4908</v>
      </c>
      <c r="E20996">
        <v>91353</v>
      </c>
      <c r="F20996" t="s">
        <v>4914</v>
      </c>
      <c r="G20996" t="s">
        <v>4913</v>
      </c>
      <c r="H20996" t="s">
        <v>4912</v>
      </c>
      <c r="I20996">
        <v>45169</v>
      </c>
      <c r="J20996">
        <v>28.1</v>
      </c>
      <c r="K20996">
        <v>28.647950000000002</v>
      </c>
      <c r="L20996">
        <v>28.1</v>
      </c>
      <c r="M20996">
        <v>28.1</v>
      </c>
      <c r="P20996">
        <v>0</v>
      </c>
      <c r="Q20996" t="str">
        <f t="shared" si="328"/>
        <v>ACTIVE</v>
      </c>
    </row>
    <row r="20997" spans="1:17" x14ac:dyDescent="0.25">
      <c r="A20997" t="s">
        <v>4900</v>
      </c>
      <c r="B20997">
        <v>1927</v>
      </c>
      <c r="C20997" t="s">
        <v>4941</v>
      </c>
      <c r="D20997" t="s">
        <v>4908</v>
      </c>
      <c r="E20997">
        <v>91354</v>
      </c>
      <c r="F20997" t="s">
        <v>4914</v>
      </c>
      <c r="G20997" t="s">
        <v>4913</v>
      </c>
      <c r="H20997" t="s">
        <v>4912</v>
      </c>
      <c r="I20997">
        <v>45169</v>
      </c>
      <c r="J20997">
        <v>0.01</v>
      </c>
      <c r="K20997">
        <v>1.0194999999999999E-2</v>
      </c>
      <c r="L20997">
        <v>0.01</v>
      </c>
      <c r="M20997">
        <v>0.01</v>
      </c>
      <c r="P20997">
        <v>0</v>
      </c>
      <c r="Q20997" t="str">
        <f t="shared" si="328"/>
        <v>ACTIVE</v>
      </c>
    </row>
    <row r="20998" spans="1:17" x14ac:dyDescent="0.25">
      <c r="A20998" t="s">
        <v>4900</v>
      </c>
      <c r="B20998">
        <v>467</v>
      </c>
      <c r="C20998" t="s">
        <v>4956</v>
      </c>
      <c r="D20998" t="s">
        <v>4908</v>
      </c>
      <c r="E20998">
        <v>91355</v>
      </c>
      <c r="F20998" t="s">
        <v>4914</v>
      </c>
      <c r="G20998" t="s">
        <v>4944</v>
      </c>
      <c r="H20998" t="s">
        <v>4912</v>
      </c>
      <c r="I20998">
        <v>45169</v>
      </c>
      <c r="J20998">
        <v>2000</v>
      </c>
      <c r="K20998">
        <v>2039</v>
      </c>
      <c r="L20998">
        <v>2000</v>
      </c>
      <c r="M20998">
        <v>2000</v>
      </c>
      <c r="P20998">
        <v>0</v>
      </c>
      <c r="Q20998" t="str">
        <f t="shared" si="328"/>
        <v>ACTIVE</v>
      </c>
    </row>
    <row r="20999" spans="1:17" x14ac:dyDescent="0.25">
      <c r="A20999" t="s">
        <v>4900</v>
      </c>
      <c r="B20999">
        <v>467</v>
      </c>
      <c r="C20999" t="s">
        <v>4956</v>
      </c>
      <c r="D20999" t="s">
        <v>4908</v>
      </c>
      <c r="E20999">
        <v>91356</v>
      </c>
      <c r="F20999" t="s">
        <v>4914</v>
      </c>
      <c r="G20999" t="s">
        <v>4913</v>
      </c>
      <c r="H20999" t="s">
        <v>4912</v>
      </c>
      <c r="I20999">
        <v>45169</v>
      </c>
      <c r="J20999">
        <v>162.5</v>
      </c>
      <c r="K20999">
        <v>165.66874999999999</v>
      </c>
      <c r="L20999">
        <v>162.5</v>
      </c>
      <c r="M20999">
        <v>162.5</v>
      </c>
      <c r="P20999">
        <v>0</v>
      </c>
      <c r="Q20999" t="str">
        <f t="shared" si="328"/>
        <v>ACTIVE</v>
      </c>
    </row>
    <row r="21000" spans="1:17" x14ac:dyDescent="0.25">
      <c r="A21000" t="s">
        <v>4900</v>
      </c>
      <c r="B21000">
        <v>1927</v>
      </c>
      <c r="C21000" t="s">
        <v>4941</v>
      </c>
      <c r="D21000" t="s">
        <v>4908</v>
      </c>
      <c r="E21000">
        <v>91357</v>
      </c>
      <c r="F21000" t="s">
        <v>4914</v>
      </c>
      <c r="G21000" t="s">
        <v>4913</v>
      </c>
      <c r="H21000" t="s">
        <v>4912</v>
      </c>
      <c r="I21000">
        <v>45169</v>
      </c>
      <c r="J21000">
        <v>12</v>
      </c>
      <c r="K21000">
        <v>12.234</v>
      </c>
      <c r="L21000">
        <v>12</v>
      </c>
      <c r="M21000">
        <v>12</v>
      </c>
      <c r="P21000">
        <v>0</v>
      </c>
      <c r="Q21000" t="str">
        <f t="shared" si="328"/>
        <v>ACTIVE</v>
      </c>
    </row>
    <row r="21001" spans="1:17" x14ac:dyDescent="0.25">
      <c r="A21001" t="s">
        <v>4900</v>
      </c>
      <c r="B21001">
        <v>1361</v>
      </c>
      <c r="C21001" t="s">
        <v>1212</v>
      </c>
      <c r="D21001" t="s">
        <v>4908</v>
      </c>
      <c r="E21001">
        <v>91358</v>
      </c>
      <c r="F21001" t="s">
        <v>4914</v>
      </c>
      <c r="G21001" t="s">
        <v>4913</v>
      </c>
      <c r="H21001" t="s">
        <v>4912</v>
      </c>
      <c r="I21001">
        <v>45169</v>
      </c>
      <c r="J21001">
        <v>129.22999999999999</v>
      </c>
      <c r="K21001">
        <v>131.74998500000001</v>
      </c>
      <c r="L21001">
        <v>129.22999999999999</v>
      </c>
      <c r="M21001">
        <v>129.22999999999999</v>
      </c>
      <c r="P21001">
        <v>0</v>
      </c>
      <c r="Q21001" t="str">
        <f t="shared" si="328"/>
        <v>ACTIVE</v>
      </c>
    </row>
    <row r="21002" spans="1:17" x14ac:dyDescent="0.25">
      <c r="A21002" t="s">
        <v>4900</v>
      </c>
      <c r="B21002">
        <v>1383</v>
      </c>
      <c r="C21002" t="s">
        <v>1920</v>
      </c>
      <c r="D21002" t="s">
        <v>4908</v>
      </c>
      <c r="E21002">
        <v>91359</v>
      </c>
      <c r="F21002" t="s">
        <v>4914</v>
      </c>
      <c r="G21002" t="s">
        <v>4913</v>
      </c>
      <c r="H21002" t="s">
        <v>4912</v>
      </c>
      <c r="I21002">
        <v>45169</v>
      </c>
      <c r="J21002">
        <v>4.8</v>
      </c>
      <c r="K21002">
        <v>4.8936000000000002</v>
      </c>
      <c r="L21002">
        <v>4.8</v>
      </c>
      <c r="M21002">
        <v>4.8</v>
      </c>
      <c r="P21002">
        <v>0</v>
      </c>
      <c r="Q21002" t="str">
        <f t="shared" si="328"/>
        <v>ACTIVE</v>
      </c>
    </row>
    <row r="21003" spans="1:17" x14ac:dyDescent="0.25">
      <c r="A21003" t="s">
        <v>4900</v>
      </c>
      <c r="B21003">
        <v>1402</v>
      </c>
      <c r="C21003" t="s">
        <v>4955</v>
      </c>
      <c r="D21003" t="s">
        <v>4908</v>
      </c>
      <c r="E21003">
        <v>91360</v>
      </c>
      <c r="F21003" t="s">
        <v>4914</v>
      </c>
      <c r="G21003" t="s">
        <v>4913</v>
      </c>
      <c r="H21003" t="s">
        <v>4912</v>
      </c>
      <c r="I21003">
        <v>45169</v>
      </c>
      <c r="J21003">
        <v>80.150000000000006</v>
      </c>
      <c r="K21003">
        <v>81.712924999999998</v>
      </c>
      <c r="L21003">
        <v>80.150000000000006</v>
      </c>
      <c r="M21003">
        <v>80.150000000000006</v>
      </c>
      <c r="P21003">
        <v>0</v>
      </c>
      <c r="Q21003" t="str">
        <f t="shared" si="328"/>
        <v>ACTIVE</v>
      </c>
    </row>
    <row r="21004" spans="1:17" x14ac:dyDescent="0.25">
      <c r="A21004" t="s">
        <v>4900</v>
      </c>
      <c r="B21004">
        <v>1928</v>
      </c>
      <c r="C21004" t="s">
        <v>4940</v>
      </c>
      <c r="D21004" t="s">
        <v>4908</v>
      </c>
      <c r="E21004">
        <v>91361</v>
      </c>
      <c r="F21004" t="s">
        <v>4914</v>
      </c>
      <c r="G21004" t="s">
        <v>4913</v>
      </c>
      <c r="H21004" t="s">
        <v>4912</v>
      </c>
      <c r="I21004">
        <v>45169</v>
      </c>
      <c r="J21004">
        <v>24.26</v>
      </c>
      <c r="K21004">
        <v>24.733070000000001</v>
      </c>
      <c r="L21004">
        <v>24.26</v>
      </c>
      <c r="M21004">
        <v>24.26</v>
      </c>
      <c r="P21004">
        <v>0</v>
      </c>
      <c r="Q21004" t="str">
        <f t="shared" si="328"/>
        <v>ACTIVE</v>
      </c>
    </row>
    <row r="21005" spans="1:17" x14ac:dyDescent="0.25">
      <c r="A21005" t="s">
        <v>4900</v>
      </c>
      <c r="B21005">
        <v>1402</v>
      </c>
      <c r="C21005" t="s">
        <v>4955</v>
      </c>
      <c r="D21005" t="s">
        <v>4908</v>
      </c>
      <c r="E21005">
        <v>91362</v>
      </c>
      <c r="F21005" t="s">
        <v>4914</v>
      </c>
      <c r="G21005" t="s">
        <v>4913</v>
      </c>
      <c r="H21005" t="s">
        <v>4912</v>
      </c>
      <c r="I21005">
        <v>45169</v>
      </c>
      <c r="J21005">
        <v>12</v>
      </c>
      <c r="K21005">
        <v>12.234</v>
      </c>
      <c r="L21005">
        <v>12</v>
      </c>
      <c r="M21005">
        <v>12</v>
      </c>
      <c r="P21005">
        <v>0</v>
      </c>
      <c r="Q21005" t="str">
        <f t="shared" si="328"/>
        <v>ACTIVE</v>
      </c>
    </row>
    <row r="21006" spans="1:17" x14ac:dyDescent="0.25">
      <c r="A21006" t="s">
        <v>4900</v>
      </c>
      <c r="B21006">
        <v>1617</v>
      </c>
      <c r="C21006" t="s">
        <v>4954</v>
      </c>
      <c r="D21006" t="s">
        <v>4908</v>
      </c>
      <c r="E21006">
        <v>91363</v>
      </c>
      <c r="F21006" t="s">
        <v>4914</v>
      </c>
      <c r="G21006" t="s">
        <v>4913</v>
      </c>
      <c r="H21006" t="s">
        <v>4912</v>
      </c>
      <c r="I21006">
        <v>45169</v>
      </c>
      <c r="J21006">
        <v>6266.46</v>
      </c>
      <c r="K21006">
        <v>6388.6559699999998</v>
      </c>
      <c r="L21006">
        <v>6266.46</v>
      </c>
      <c r="M21006">
        <v>6266.46</v>
      </c>
      <c r="P21006">
        <v>0</v>
      </c>
      <c r="Q21006" t="str">
        <f t="shared" si="328"/>
        <v>ACTIVE</v>
      </c>
    </row>
    <row r="21007" spans="1:17" x14ac:dyDescent="0.25">
      <c r="A21007" t="s">
        <v>4900</v>
      </c>
      <c r="B21007">
        <v>2006</v>
      </c>
      <c r="C21007" t="s">
        <v>4953</v>
      </c>
      <c r="D21007" t="s">
        <v>4908</v>
      </c>
      <c r="E21007">
        <v>91364</v>
      </c>
      <c r="F21007" t="s">
        <v>4914</v>
      </c>
      <c r="G21007" t="s">
        <v>4913</v>
      </c>
      <c r="H21007" t="s">
        <v>4912</v>
      </c>
      <c r="I21007">
        <v>45169</v>
      </c>
      <c r="J21007">
        <v>12.19</v>
      </c>
      <c r="K21007">
        <v>12.427705</v>
      </c>
      <c r="L21007">
        <v>12.19</v>
      </c>
      <c r="M21007">
        <v>12.19</v>
      </c>
      <c r="P21007">
        <v>0</v>
      </c>
      <c r="Q21007" t="str">
        <f t="shared" si="328"/>
        <v>ACTIVE</v>
      </c>
    </row>
    <row r="21008" spans="1:17" x14ac:dyDescent="0.25">
      <c r="A21008" t="s">
        <v>4900</v>
      </c>
      <c r="B21008">
        <v>535</v>
      </c>
      <c r="C21008" t="s">
        <v>1488</v>
      </c>
      <c r="D21008" t="s">
        <v>4908</v>
      </c>
      <c r="E21008">
        <v>91365</v>
      </c>
      <c r="F21008" t="s">
        <v>4914</v>
      </c>
      <c r="G21008" t="s">
        <v>4913</v>
      </c>
      <c r="H21008" t="s">
        <v>4912</v>
      </c>
      <c r="I21008">
        <v>45169</v>
      </c>
      <c r="J21008">
        <v>357.2</v>
      </c>
      <c r="K21008">
        <v>364.16539999999998</v>
      </c>
      <c r="L21008">
        <v>357.2</v>
      </c>
      <c r="M21008">
        <v>357.2</v>
      </c>
      <c r="P21008">
        <v>0</v>
      </c>
      <c r="Q21008" t="str">
        <f t="shared" si="328"/>
        <v>ACTIVE</v>
      </c>
    </row>
    <row r="21009" spans="1:17" x14ac:dyDescent="0.25">
      <c r="A21009" t="s">
        <v>4900</v>
      </c>
      <c r="B21009">
        <v>535</v>
      </c>
      <c r="C21009" t="s">
        <v>1488</v>
      </c>
      <c r="D21009" t="s">
        <v>4908</v>
      </c>
      <c r="E21009">
        <v>91366</v>
      </c>
      <c r="F21009" t="s">
        <v>4914</v>
      </c>
      <c r="G21009" t="s">
        <v>4913</v>
      </c>
      <c r="H21009" t="s">
        <v>4912</v>
      </c>
      <c r="I21009">
        <v>45169</v>
      </c>
      <c r="J21009">
        <v>859.76</v>
      </c>
      <c r="K21009">
        <v>876.52531999999997</v>
      </c>
      <c r="L21009">
        <v>859.76</v>
      </c>
      <c r="M21009">
        <v>859.76</v>
      </c>
      <c r="P21009">
        <v>0</v>
      </c>
      <c r="Q21009" t="str">
        <f t="shared" si="328"/>
        <v>ACTIVE</v>
      </c>
    </row>
    <row r="21010" spans="1:17" x14ac:dyDescent="0.25">
      <c r="A21010" t="s">
        <v>4900</v>
      </c>
      <c r="B21010">
        <v>666</v>
      </c>
      <c r="C21010" t="s">
        <v>4950</v>
      </c>
      <c r="D21010" t="s">
        <v>4908</v>
      </c>
      <c r="E21010">
        <v>91367</v>
      </c>
      <c r="F21010" t="s">
        <v>4914</v>
      </c>
      <c r="G21010" t="s">
        <v>4913</v>
      </c>
      <c r="H21010" t="s">
        <v>4912</v>
      </c>
      <c r="I21010">
        <v>45169</v>
      </c>
      <c r="J21010">
        <v>227.84</v>
      </c>
      <c r="K21010">
        <v>232.28288000000001</v>
      </c>
      <c r="L21010">
        <v>227.84</v>
      </c>
      <c r="M21010">
        <v>227.84</v>
      </c>
      <c r="P21010">
        <v>0</v>
      </c>
      <c r="Q21010" t="str">
        <f t="shared" si="328"/>
        <v>ACTIVE</v>
      </c>
    </row>
    <row r="21011" spans="1:17" x14ac:dyDescent="0.25">
      <c r="A21011" t="s">
        <v>4900</v>
      </c>
      <c r="B21011">
        <v>916</v>
      </c>
      <c r="C21011" t="s">
        <v>4952</v>
      </c>
      <c r="D21011" t="s">
        <v>4908</v>
      </c>
      <c r="E21011">
        <v>91368</v>
      </c>
      <c r="F21011" t="s">
        <v>4914</v>
      </c>
      <c r="G21011" t="s">
        <v>4913</v>
      </c>
      <c r="H21011" t="s">
        <v>4912</v>
      </c>
      <c r="I21011">
        <v>45169</v>
      </c>
      <c r="J21011">
        <v>34.1</v>
      </c>
      <c r="K21011">
        <v>34.764949999999999</v>
      </c>
      <c r="L21011">
        <v>34.1</v>
      </c>
      <c r="M21011">
        <v>34.1</v>
      </c>
      <c r="P21011">
        <v>0</v>
      </c>
      <c r="Q21011" t="str">
        <f t="shared" si="328"/>
        <v>ACTIVE</v>
      </c>
    </row>
    <row r="21012" spans="1:17" x14ac:dyDescent="0.25">
      <c r="A21012" t="s">
        <v>4900</v>
      </c>
      <c r="B21012">
        <v>666</v>
      </c>
      <c r="C21012" t="s">
        <v>4950</v>
      </c>
      <c r="D21012" t="s">
        <v>4908</v>
      </c>
      <c r="E21012">
        <v>91369</v>
      </c>
      <c r="F21012" t="s">
        <v>4914</v>
      </c>
      <c r="G21012" t="s">
        <v>4913</v>
      </c>
      <c r="H21012" t="s">
        <v>4912</v>
      </c>
      <c r="I21012">
        <v>45169</v>
      </c>
      <c r="J21012">
        <v>45.5</v>
      </c>
      <c r="K21012">
        <v>46.387250000000002</v>
      </c>
      <c r="L21012">
        <v>45.5</v>
      </c>
      <c r="M21012">
        <v>45.5</v>
      </c>
      <c r="P21012">
        <v>0</v>
      </c>
      <c r="Q21012" t="str">
        <f t="shared" si="328"/>
        <v>ACTIVE</v>
      </c>
    </row>
    <row r="21013" spans="1:17" x14ac:dyDescent="0.25">
      <c r="A21013" t="s">
        <v>4900</v>
      </c>
      <c r="B21013">
        <v>1108</v>
      </c>
      <c r="C21013" t="s">
        <v>4951</v>
      </c>
      <c r="D21013" t="s">
        <v>4908</v>
      </c>
      <c r="E21013">
        <v>91370</v>
      </c>
      <c r="F21013" t="s">
        <v>4914</v>
      </c>
      <c r="G21013" t="s">
        <v>4913</v>
      </c>
      <c r="H21013" t="s">
        <v>4912</v>
      </c>
      <c r="I21013">
        <v>45169</v>
      </c>
      <c r="J21013">
        <v>167.27</v>
      </c>
      <c r="K21013">
        <v>170.53176500000001</v>
      </c>
      <c r="L21013">
        <v>167.27</v>
      </c>
      <c r="M21013">
        <v>167.27</v>
      </c>
      <c r="P21013">
        <v>0</v>
      </c>
      <c r="Q21013" t="str">
        <f t="shared" si="328"/>
        <v>ACTIVE</v>
      </c>
    </row>
    <row r="21014" spans="1:17" x14ac:dyDescent="0.25">
      <c r="A21014" t="s">
        <v>4900</v>
      </c>
      <c r="B21014">
        <v>666</v>
      </c>
      <c r="C21014" t="s">
        <v>4950</v>
      </c>
      <c r="D21014" t="s">
        <v>4908</v>
      </c>
      <c r="E21014">
        <v>91371</v>
      </c>
      <c r="F21014" t="s">
        <v>4914</v>
      </c>
      <c r="G21014" t="s">
        <v>4913</v>
      </c>
      <c r="H21014" t="s">
        <v>4912</v>
      </c>
      <c r="I21014">
        <v>45169</v>
      </c>
      <c r="J21014">
        <v>43.63</v>
      </c>
      <c r="K21014">
        <v>44.480784999999997</v>
      </c>
      <c r="L21014">
        <v>43.63</v>
      </c>
      <c r="M21014">
        <v>43.63</v>
      </c>
      <c r="P21014">
        <v>0</v>
      </c>
      <c r="Q21014" t="str">
        <f t="shared" si="328"/>
        <v>ACTIVE</v>
      </c>
    </row>
    <row r="21015" spans="1:17" x14ac:dyDescent="0.25">
      <c r="A21015" t="s">
        <v>4900</v>
      </c>
      <c r="B21015">
        <v>666</v>
      </c>
      <c r="C21015" t="s">
        <v>4950</v>
      </c>
      <c r="D21015" t="s">
        <v>4908</v>
      </c>
      <c r="E21015">
        <v>91372</v>
      </c>
      <c r="F21015" t="s">
        <v>4914</v>
      </c>
      <c r="G21015" t="s">
        <v>4913</v>
      </c>
      <c r="H21015" t="s">
        <v>4912</v>
      </c>
      <c r="I21015">
        <v>45169</v>
      </c>
      <c r="J21015">
        <v>19.7</v>
      </c>
      <c r="K21015">
        <v>20.084150000000001</v>
      </c>
      <c r="L21015">
        <v>19.7</v>
      </c>
      <c r="M21015">
        <v>19.7</v>
      </c>
      <c r="P21015">
        <v>0</v>
      </c>
      <c r="Q21015" t="str">
        <f t="shared" si="328"/>
        <v>ACTIVE</v>
      </c>
    </row>
    <row r="21016" spans="1:17" x14ac:dyDescent="0.25">
      <c r="A21016" t="s">
        <v>4900</v>
      </c>
      <c r="B21016">
        <v>1729</v>
      </c>
      <c r="C21016" t="s">
        <v>4949</v>
      </c>
      <c r="D21016" t="s">
        <v>4908</v>
      </c>
      <c r="E21016">
        <v>91373</v>
      </c>
      <c r="F21016" t="s">
        <v>4914</v>
      </c>
      <c r="G21016" t="s">
        <v>4913</v>
      </c>
      <c r="H21016" t="s">
        <v>4912</v>
      </c>
      <c r="I21016">
        <v>45169</v>
      </c>
      <c r="J21016">
        <v>285.89</v>
      </c>
      <c r="K21016">
        <v>291.464855</v>
      </c>
      <c r="L21016">
        <v>285.89</v>
      </c>
      <c r="M21016">
        <v>285.89</v>
      </c>
      <c r="P21016">
        <v>0</v>
      </c>
      <c r="Q21016" t="str">
        <f t="shared" si="328"/>
        <v>ACTIVE</v>
      </c>
    </row>
    <row r="21017" spans="1:17" x14ac:dyDescent="0.25">
      <c r="A21017" t="s">
        <v>4900</v>
      </c>
      <c r="B21017">
        <v>341</v>
      </c>
      <c r="C21017" t="s">
        <v>4948</v>
      </c>
      <c r="D21017" t="s">
        <v>4908</v>
      </c>
      <c r="E21017">
        <v>91374</v>
      </c>
      <c r="F21017" t="s">
        <v>4914</v>
      </c>
      <c r="G21017" t="s">
        <v>4944</v>
      </c>
      <c r="H21017" t="s">
        <v>4912</v>
      </c>
      <c r="I21017">
        <v>45169</v>
      </c>
      <c r="J21017">
        <v>940</v>
      </c>
      <c r="K21017">
        <v>958.33</v>
      </c>
      <c r="L21017">
        <v>940</v>
      </c>
      <c r="M21017">
        <v>940</v>
      </c>
      <c r="P21017">
        <v>0</v>
      </c>
      <c r="Q21017" t="str">
        <f t="shared" si="328"/>
        <v>ACTIVE</v>
      </c>
    </row>
    <row r="21018" spans="1:17" x14ac:dyDescent="0.25">
      <c r="A21018" t="s">
        <v>4900</v>
      </c>
      <c r="B21018">
        <v>341</v>
      </c>
      <c r="C21018" t="s">
        <v>4948</v>
      </c>
      <c r="D21018" t="s">
        <v>4908</v>
      </c>
      <c r="E21018">
        <v>91375</v>
      </c>
      <c r="F21018" t="s">
        <v>4914</v>
      </c>
      <c r="G21018" t="s">
        <v>4944</v>
      </c>
      <c r="H21018" t="s">
        <v>4912</v>
      </c>
      <c r="I21018">
        <v>45169</v>
      </c>
      <c r="J21018">
        <v>640</v>
      </c>
      <c r="K21018">
        <v>652.48</v>
      </c>
      <c r="L21018">
        <v>640</v>
      </c>
      <c r="M21018">
        <v>640</v>
      </c>
      <c r="P21018">
        <v>0</v>
      </c>
      <c r="Q21018" t="str">
        <f t="shared" si="328"/>
        <v>ACTIVE</v>
      </c>
    </row>
    <row r="21019" spans="1:17" x14ac:dyDescent="0.25">
      <c r="A21019" t="s">
        <v>4900</v>
      </c>
      <c r="B21019">
        <v>341</v>
      </c>
      <c r="C21019" t="s">
        <v>4948</v>
      </c>
      <c r="D21019" t="s">
        <v>4908</v>
      </c>
      <c r="E21019">
        <v>91376</v>
      </c>
      <c r="F21019" t="s">
        <v>4914</v>
      </c>
      <c r="G21019" t="s">
        <v>4944</v>
      </c>
      <c r="H21019" t="s">
        <v>4912</v>
      </c>
      <c r="I21019">
        <v>45169</v>
      </c>
      <c r="J21019">
        <v>640</v>
      </c>
      <c r="K21019">
        <v>652.48</v>
      </c>
      <c r="L21019">
        <v>640</v>
      </c>
      <c r="M21019">
        <v>640</v>
      </c>
      <c r="P21019">
        <v>0</v>
      </c>
      <c r="Q21019" t="str">
        <f t="shared" si="328"/>
        <v>ACTIVE</v>
      </c>
    </row>
    <row r="21020" spans="1:17" x14ac:dyDescent="0.25">
      <c r="A21020" t="s">
        <v>4900</v>
      </c>
      <c r="B21020">
        <v>241</v>
      </c>
      <c r="C21020" t="s">
        <v>4936</v>
      </c>
      <c r="D21020" t="s">
        <v>4908</v>
      </c>
      <c r="E21020">
        <v>91377</v>
      </c>
      <c r="F21020" t="s">
        <v>4914</v>
      </c>
      <c r="G21020" t="s">
        <v>4913</v>
      </c>
      <c r="H21020" t="s">
        <v>4912</v>
      </c>
      <c r="I21020">
        <v>45169</v>
      </c>
      <c r="J21020">
        <v>1</v>
      </c>
      <c r="K21020">
        <v>1.0195000000000001</v>
      </c>
      <c r="L21020">
        <v>1</v>
      </c>
      <c r="M21020">
        <v>1</v>
      </c>
      <c r="P21020">
        <v>0</v>
      </c>
      <c r="Q21020" t="str">
        <f t="shared" si="328"/>
        <v>ACTIVE</v>
      </c>
    </row>
    <row r="21021" spans="1:17" x14ac:dyDescent="0.25">
      <c r="A21021" t="s">
        <v>4900</v>
      </c>
      <c r="B21021">
        <v>341</v>
      </c>
      <c r="C21021" t="s">
        <v>4948</v>
      </c>
      <c r="D21021" t="s">
        <v>4908</v>
      </c>
      <c r="E21021">
        <v>91378</v>
      </c>
      <c r="F21021" t="s">
        <v>4914</v>
      </c>
      <c r="G21021" t="s">
        <v>4944</v>
      </c>
      <c r="H21021" t="s">
        <v>4912</v>
      </c>
      <c r="I21021">
        <v>45169</v>
      </c>
      <c r="J21021">
        <v>540</v>
      </c>
      <c r="K21021">
        <v>550.53</v>
      </c>
      <c r="L21021">
        <v>540</v>
      </c>
      <c r="M21021">
        <v>540</v>
      </c>
      <c r="P21021">
        <v>0</v>
      </c>
      <c r="Q21021" t="str">
        <f t="shared" si="328"/>
        <v>ACTIVE</v>
      </c>
    </row>
    <row r="21022" spans="1:17" x14ac:dyDescent="0.25">
      <c r="A21022" t="s">
        <v>4900</v>
      </c>
      <c r="B21022">
        <v>341</v>
      </c>
      <c r="C21022" t="s">
        <v>4948</v>
      </c>
      <c r="D21022" t="s">
        <v>4908</v>
      </c>
      <c r="E21022">
        <v>91379</v>
      </c>
      <c r="F21022" t="s">
        <v>4914</v>
      </c>
      <c r="G21022" t="s">
        <v>4944</v>
      </c>
      <c r="H21022" t="s">
        <v>4912</v>
      </c>
      <c r="I21022">
        <v>45169</v>
      </c>
      <c r="J21022">
        <v>620</v>
      </c>
      <c r="K21022">
        <v>632.09</v>
      </c>
      <c r="L21022">
        <v>620</v>
      </c>
      <c r="M21022">
        <v>620</v>
      </c>
      <c r="P21022">
        <v>0</v>
      </c>
      <c r="Q21022" t="str">
        <f t="shared" si="328"/>
        <v>ACTIVE</v>
      </c>
    </row>
    <row r="21023" spans="1:17" x14ac:dyDescent="0.25">
      <c r="A21023" t="s">
        <v>4900</v>
      </c>
      <c r="B21023">
        <v>341</v>
      </c>
      <c r="C21023" t="s">
        <v>4948</v>
      </c>
      <c r="D21023" t="s">
        <v>4908</v>
      </c>
      <c r="E21023">
        <v>91380</v>
      </c>
      <c r="F21023" t="s">
        <v>4914</v>
      </c>
      <c r="G21023" t="s">
        <v>4944</v>
      </c>
      <c r="H21023" t="s">
        <v>4912</v>
      </c>
      <c r="I21023">
        <v>45169</v>
      </c>
      <c r="J21023">
        <v>585</v>
      </c>
      <c r="K21023">
        <v>596.40750000000003</v>
      </c>
      <c r="L21023">
        <v>585</v>
      </c>
      <c r="M21023">
        <v>585</v>
      </c>
      <c r="P21023">
        <v>0</v>
      </c>
      <c r="Q21023" t="str">
        <f t="shared" si="328"/>
        <v>ACTIVE</v>
      </c>
    </row>
    <row r="21024" spans="1:17" x14ac:dyDescent="0.25">
      <c r="A21024" t="s">
        <v>4900</v>
      </c>
      <c r="B21024">
        <v>341</v>
      </c>
      <c r="C21024" t="s">
        <v>4948</v>
      </c>
      <c r="D21024" t="s">
        <v>4908</v>
      </c>
      <c r="E21024">
        <v>91381</v>
      </c>
      <c r="F21024" t="s">
        <v>4914</v>
      </c>
      <c r="G21024" t="s">
        <v>4944</v>
      </c>
      <c r="H21024" t="s">
        <v>4912</v>
      </c>
      <c r="I21024">
        <v>45169</v>
      </c>
      <c r="J21024">
        <v>660</v>
      </c>
      <c r="K21024">
        <v>672.87</v>
      </c>
      <c r="L21024">
        <v>660</v>
      </c>
      <c r="M21024">
        <v>660</v>
      </c>
      <c r="P21024">
        <v>0</v>
      </c>
      <c r="Q21024" t="str">
        <f t="shared" si="328"/>
        <v>ACTIVE</v>
      </c>
    </row>
    <row r="21025" spans="1:17" x14ac:dyDescent="0.25">
      <c r="A21025" t="s">
        <v>4900</v>
      </c>
      <c r="B21025">
        <v>341</v>
      </c>
      <c r="C21025" t="s">
        <v>4948</v>
      </c>
      <c r="D21025" t="s">
        <v>4908</v>
      </c>
      <c r="E21025">
        <v>91382</v>
      </c>
      <c r="F21025" t="s">
        <v>4914</v>
      </c>
      <c r="G21025" t="s">
        <v>4944</v>
      </c>
      <c r="H21025" t="s">
        <v>4912</v>
      </c>
      <c r="I21025">
        <v>45169</v>
      </c>
      <c r="J21025">
        <v>625</v>
      </c>
      <c r="K21025">
        <v>637.1875</v>
      </c>
      <c r="L21025">
        <v>625</v>
      </c>
      <c r="M21025">
        <v>625</v>
      </c>
      <c r="P21025">
        <v>0</v>
      </c>
      <c r="Q21025" t="str">
        <f t="shared" si="328"/>
        <v>ACTIVE</v>
      </c>
    </row>
    <row r="21026" spans="1:17" x14ac:dyDescent="0.25">
      <c r="A21026" t="s">
        <v>4900</v>
      </c>
      <c r="B21026">
        <v>341</v>
      </c>
      <c r="C21026" t="s">
        <v>4948</v>
      </c>
      <c r="D21026" t="s">
        <v>4908</v>
      </c>
      <c r="E21026">
        <v>91383</v>
      </c>
      <c r="F21026" t="s">
        <v>4914</v>
      </c>
      <c r="G21026" t="s">
        <v>4944</v>
      </c>
      <c r="H21026" t="s">
        <v>4912</v>
      </c>
      <c r="I21026">
        <v>45169</v>
      </c>
      <c r="J21026">
        <v>840.95</v>
      </c>
      <c r="K21026">
        <v>857.348525</v>
      </c>
      <c r="L21026">
        <v>840.95</v>
      </c>
      <c r="M21026">
        <v>840.95</v>
      </c>
      <c r="P21026">
        <v>0</v>
      </c>
      <c r="Q21026" t="str">
        <f t="shared" si="328"/>
        <v>ACTIVE</v>
      </c>
    </row>
    <row r="21027" spans="1:17" x14ac:dyDescent="0.25">
      <c r="A21027" t="s">
        <v>4900</v>
      </c>
      <c r="B21027">
        <v>341</v>
      </c>
      <c r="C21027" t="s">
        <v>4948</v>
      </c>
      <c r="D21027" t="s">
        <v>4908</v>
      </c>
      <c r="E21027">
        <v>91384</v>
      </c>
      <c r="F21027" t="s">
        <v>4914</v>
      </c>
      <c r="G21027" t="s">
        <v>4944</v>
      </c>
      <c r="H21027" t="s">
        <v>4912</v>
      </c>
      <c r="I21027">
        <v>45169</v>
      </c>
      <c r="J21027">
        <v>1353.28</v>
      </c>
      <c r="K21027">
        <v>1379.66896</v>
      </c>
      <c r="L21027">
        <v>1353.28</v>
      </c>
      <c r="M21027">
        <v>1353.28</v>
      </c>
      <c r="P21027">
        <v>0</v>
      </c>
      <c r="Q21027" t="str">
        <f t="shared" si="328"/>
        <v>ACTIVE</v>
      </c>
    </row>
    <row r="21028" spans="1:17" x14ac:dyDescent="0.25">
      <c r="A21028" t="s">
        <v>4900</v>
      </c>
      <c r="B21028">
        <v>341</v>
      </c>
      <c r="C21028" t="s">
        <v>4948</v>
      </c>
      <c r="D21028" t="s">
        <v>4908</v>
      </c>
      <c r="E21028">
        <v>91385</v>
      </c>
      <c r="F21028" t="s">
        <v>4914</v>
      </c>
      <c r="G21028" t="s">
        <v>4944</v>
      </c>
      <c r="H21028" t="s">
        <v>4912</v>
      </c>
      <c r="I21028">
        <v>45169</v>
      </c>
      <c r="J21028">
        <v>1200</v>
      </c>
      <c r="K21028">
        <v>1223.4000000000001</v>
      </c>
      <c r="L21028">
        <v>1200</v>
      </c>
      <c r="M21028">
        <v>1200</v>
      </c>
      <c r="P21028">
        <v>0</v>
      </c>
      <c r="Q21028" t="str">
        <f t="shared" si="328"/>
        <v>ACTIVE</v>
      </c>
    </row>
    <row r="21029" spans="1:17" x14ac:dyDescent="0.25">
      <c r="A21029" t="s">
        <v>4900</v>
      </c>
      <c r="B21029">
        <v>341</v>
      </c>
      <c r="C21029" t="s">
        <v>4948</v>
      </c>
      <c r="D21029" t="s">
        <v>4908</v>
      </c>
      <c r="E21029">
        <v>91386</v>
      </c>
      <c r="F21029" t="s">
        <v>4914</v>
      </c>
      <c r="G21029" t="s">
        <v>4944</v>
      </c>
      <c r="H21029" t="s">
        <v>4912</v>
      </c>
      <c r="I21029">
        <v>45169</v>
      </c>
      <c r="J21029">
        <v>1680</v>
      </c>
      <c r="K21029">
        <v>1712.76</v>
      </c>
      <c r="L21029">
        <v>1680</v>
      </c>
      <c r="M21029">
        <v>1680</v>
      </c>
      <c r="P21029">
        <v>0</v>
      </c>
      <c r="Q21029" t="str">
        <f t="shared" si="328"/>
        <v>ACTIVE</v>
      </c>
    </row>
    <row r="21030" spans="1:17" x14ac:dyDescent="0.25">
      <c r="A21030" t="s">
        <v>4900</v>
      </c>
      <c r="B21030">
        <v>1929</v>
      </c>
      <c r="C21030" t="s">
        <v>4915</v>
      </c>
      <c r="D21030" t="s">
        <v>4908</v>
      </c>
      <c r="E21030">
        <v>91387</v>
      </c>
      <c r="F21030" t="s">
        <v>4914</v>
      </c>
      <c r="G21030" t="s">
        <v>4913</v>
      </c>
      <c r="H21030" t="s">
        <v>4912</v>
      </c>
      <c r="I21030">
        <v>45169</v>
      </c>
      <c r="J21030">
        <v>14</v>
      </c>
      <c r="K21030">
        <v>14.273</v>
      </c>
      <c r="L21030">
        <v>14</v>
      </c>
      <c r="M21030">
        <v>14</v>
      </c>
      <c r="P21030">
        <v>0</v>
      </c>
      <c r="Q21030" t="str">
        <f t="shared" si="328"/>
        <v>ACTIVE</v>
      </c>
    </row>
    <row r="21031" spans="1:17" x14ac:dyDescent="0.25">
      <c r="A21031" t="s">
        <v>4900</v>
      </c>
      <c r="B21031">
        <v>341</v>
      </c>
      <c r="C21031" t="s">
        <v>4948</v>
      </c>
      <c r="D21031" t="s">
        <v>4908</v>
      </c>
      <c r="E21031">
        <v>91388</v>
      </c>
      <c r="F21031" t="s">
        <v>4914</v>
      </c>
      <c r="G21031" t="s">
        <v>4944</v>
      </c>
      <c r="H21031" t="s">
        <v>4912</v>
      </c>
      <c r="I21031">
        <v>45169</v>
      </c>
      <c r="J21031">
        <v>600</v>
      </c>
      <c r="K21031">
        <v>611.70000000000005</v>
      </c>
      <c r="L21031">
        <v>600</v>
      </c>
      <c r="M21031">
        <v>600</v>
      </c>
      <c r="P21031">
        <v>0</v>
      </c>
      <c r="Q21031" t="str">
        <f t="shared" si="328"/>
        <v>ACTIVE</v>
      </c>
    </row>
    <row r="21032" spans="1:17" x14ac:dyDescent="0.25">
      <c r="A21032" t="s">
        <v>4900</v>
      </c>
      <c r="B21032">
        <v>1208</v>
      </c>
      <c r="C21032" t="s">
        <v>23</v>
      </c>
      <c r="D21032" t="s">
        <v>4908</v>
      </c>
      <c r="E21032">
        <v>91389</v>
      </c>
      <c r="F21032" t="s">
        <v>4914</v>
      </c>
      <c r="G21032" t="s">
        <v>4913</v>
      </c>
      <c r="H21032" t="s">
        <v>4912</v>
      </c>
      <c r="I21032">
        <v>45169</v>
      </c>
      <c r="J21032">
        <v>2.92</v>
      </c>
      <c r="K21032">
        <v>2.9769399999999999</v>
      </c>
      <c r="L21032">
        <v>2.92</v>
      </c>
      <c r="M21032">
        <v>2.92</v>
      </c>
      <c r="P21032">
        <v>0</v>
      </c>
      <c r="Q21032" t="str">
        <f t="shared" si="328"/>
        <v>ACTIVE</v>
      </c>
    </row>
    <row r="21033" spans="1:17" x14ac:dyDescent="0.25">
      <c r="A21033" t="s">
        <v>4900</v>
      </c>
      <c r="B21033">
        <v>2142</v>
      </c>
      <c r="C21033" t="s">
        <v>4947</v>
      </c>
      <c r="D21033" t="s">
        <v>4908</v>
      </c>
      <c r="E21033">
        <v>91390</v>
      </c>
      <c r="F21033" t="s">
        <v>4914</v>
      </c>
      <c r="G21033" t="s">
        <v>4913</v>
      </c>
      <c r="H21033" t="s">
        <v>4912</v>
      </c>
      <c r="I21033">
        <v>45169</v>
      </c>
      <c r="J21033">
        <v>3.62</v>
      </c>
      <c r="K21033">
        <v>3.6905899999999998</v>
      </c>
      <c r="L21033">
        <v>3.62</v>
      </c>
      <c r="M21033">
        <v>3.62</v>
      </c>
      <c r="P21033">
        <v>0</v>
      </c>
      <c r="Q21033" t="str">
        <f t="shared" si="328"/>
        <v>ACTIVE</v>
      </c>
    </row>
    <row r="21034" spans="1:17" x14ac:dyDescent="0.25">
      <c r="A21034" t="s">
        <v>4900</v>
      </c>
      <c r="B21034">
        <v>1834</v>
      </c>
      <c r="C21034" t="s">
        <v>4946</v>
      </c>
      <c r="D21034" t="s">
        <v>4908</v>
      </c>
      <c r="E21034">
        <v>91391</v>
      </c>
      <c r="F21034" t="s">
        <v>4914</v>
      </c>
      <c r="G21034" t="s">
        <v>4913</v>
      </c>
      <c r="H21034" t="s">
        <v>4912</v>
      </c>
      <c r="I21034">
        <v>45169</v>
      </c>
      <c r="J21034">
        <v>192.66</v>
      </c>
      <c r="K21034">
        <v>196.41686999999999</v>
      </c>
      <c r="L21034">
        <v>192.66</v>
      </c>
      <c r="M21034">
        <v>192.66</v>
      </c>
      <c r="P21034">
        <v>0</v>
      </c>
      <c r="Q21034" t="str">
        <f t="shared" si="328"/>
        <v>ACTIVE</v>
      </c>
    </row>
    <row r="21035" spans="1:17" x14ac:dyDescent="0.25">
      <c r="A21035" t="s">
        <v>4900</v>
      </c>
      <c r="B21035">
        <v>922</v>
      </c>
      <c r="C21035" t="s">
        <v>4945</v>
      </c>
      <c r="D21035" t="s">
        <v>4908</v>
      </c>
      <c r="E21035">
        <v>91392</v>
      </c>
      <c r="F21035" t="s">
        <v>4914</v>
      </c>
      <c r="G21035" t="s">
        <v>4944</v>
      </c>
      <c r="H21035" t="s">
        <v>4912</v>
      </c>
      <c r="I21035">
        <v>45169</v>
      </c>
      <c r="J21035">
        <v>1280.4000000000001</v>
      </c>
      <c r="K21035">
        <v>1305.3678</v>
      </c>
      <c r="L21035">
        <v>1280.4000000000001</v>
      </c>
      <c r="M21035">
        <v>1280.4000000000001</v>
      </c>
      <c r="P21035">
        <v>0</v>
      </c>
      <c r="Q21035" t="str">
        <f t="shared" si="328"/>
        <v>ACTIVE</v>
      </c>
    </row>
    <row r="21036" spans="1:17" x14ac:dyDescent="0.25">
      <c r="A21036" t="s">
        <v>4900</v>
      </c>
      <c r="B21036">
        <v>1118</v>
      </c>
      <c r="C21036" t="s">
        <v>4943</v>
      </c>
      <c r="D21036" t="s">
        <v>4908</v>
      </c>
      <c r="E21036">
        <v>91393</v>
      </c>
      <c r="F21036" t="s">
        <v>4914</v>
      </c>
      <c r="G21036" t="s">
        <v>4913</v>
      </c>
      <c r="H21036" t="s">
        <v>4912</v>
      </c>
      <c r="I21036">
        <v>45169</v>
      </c>
      <c r="J21036">
        <v>129.80000000000001</v>
      </c>
      <c r="K21036">
        <v>132.33109999999999</v>
      </c>
      <c r="L21036">
        <v>129.80000000000001</v>
      </c>
      <c r="M21036">
        <v>129.80000000000001</v>
      </c>
      <c r="P21036">
        <v>0</v>
      </c>
      <c r="Q21036" t="str">
        <f t="shared" si="328"/>
        <v>ACTIVE</v>
      </c>
    </row>
    <row r="21037" spans="1:17" x14ac:dyDescent="0.25">
      <c r="A21037" t="s">
        <v>4900</v>
      </c>
      <c r="B21037">
        <v>1700</v>
      </c>
      <c r="C21037" t="s">
        <v>4942</v>
      </c>
      <c r="D21037" t="s">
        <v>4908</v>
      </c>
      <c r="E21037">
        <v>91395</v>
      </c>
      <c r="F21037" t="s">
        <v>4908</v>
      </c>
      <c r="G21037" t="s">
        <v>4913</v>
      </c>
      <c r="H21037" t="s">
        <v>4912</v>
      </c>
      <c r="I21037">
        <v>45167</v>
      </c>
      <c r="J21037">
        <v>210</v>
      </c>
      <c r="K21037">
        <v>214.095</v>
      </c>
      <c r="L21037">
        <v>210</v>
      </c>
      <c r="M21037">
        <v>210</v>
      </c>
      <c r="P21037">
        <v>0</v>
      </c>
      <c r="Q21037" t="str">
        <f t="shared" si="328"/>
        <v>ACTIVE</v>
      </c>
    </row>
    <row r="21038" spans="1:17" x14ac:dyDescent="0.25">
      <c r="A21038" t="s">
        <v>4900</v>
      </c>
      <c r="B21038">
        <v>1927</v>
      </c>
      <c r="C21038" t="s">
        <v>4941</v>
      </c>
      <c r="D21038" t="s">
        <v>4908</v>
      </c>
      <c r="E21038">
        <v>91396</v>
      </c>
      <c r="F21038" t="s">
        <v>4908</v>
      </c>
      <c r="G21038" t="s">
        <v>4913</v>
      </c>
      <c r="H21038" t="s">
        <v>4912</v>
      </c>
      <c r="I21038">
        <v>45168</v>
      </c>
      <c r="J21038">
        <v>13</v>
      </c>
      <c r="K21038">
        <v>13.253500000000001</v>
      </c>
      <c r="L21038">
        <v>13</v>
      </c>
      <c r="M21038">
        <v>13</v>
      </c>
      <c r="P21038">
        <v>0</v>
      </c>
      <c r="Q21038" t="str">
        <f t="shared" si="328"/>
        <v>ACTIVE</v>
      </c>
    </row>
    <row r="21039" spans="1:17" x14ac:dyDescent="0.25">
      <c r="A21039" t="s">
        <v>4900</v>
      </c>
      <c r="B21039">
        <v>1928</v>
      </c>
      <c r="C21039" t="s">
        <v>4940</v>
      </c>
      <c r="D21039" t="s">
        <v>4908</v>
      </c>
      <c r="E21039">
        <v>91397</v>
      </c>
      <c r="F21039" t="s">
        <v>4908</v>
      </c>
      <c r="G21039" t="s">
        <v>4913</v>
      </c>
      <c r="H21039" t="s">
        <v>4912</v>
      </c>
      <c r="I21039">
        <v>45169</v>
      </c>
      <c r="J21039">
        <v>19.149999999999999</v>
      </c>
      <c r="K21039">
        <v>19.523425</v>
      </c>
      <c r="L21039">
        <v>19.149999999999999</v>
      </c>
      <c r="M21039">
        <v>19.149999999999999</v>
      </c>
      <c r="P21039">
        <v>0</v>
      </c>
      <c r="Q21039" t="str">
        <f t="shared" si="328"/>
        <v>ACTIVE</v>
      </c>
    </row>
    <row r="21040" spans="1:17" x14ac:dyDescent="0.25">
      <c r="A21040" t="s">
        <v>4900</v>
      </c>
      <c r="B21040">
        <v>1928</v>
      </c>
      <c r="C21040" t="s">
        <v>4940</v>
      </c>
      <c r="D21040" t="s">
        <v>4908</v>
      </c>
      <c r="E21040">
        <v>91398</v>
      </c>
      <c r="F21040" t="s">
        <v>4908</v>
      </c>
      <c r="G21040" t="s">
        <v>4913</v>
      </c>
      <c r="H21040" t="s">
        <v>4912</v>
      </c>
      <c r="I21040">
        <v>45169</v>
      </c>
      <c r="J21040">
        <v>19.149999999999999</v>
      </c>
      <c r="K21040">
        <v>19.523425</v>
      </c>
      <c r="L21040">
        <v>19.149999999999999</v>
      </c>
      <c r="M21040">
        <v>19.149999999999999</v>
      </c>
      <c r="P21040">
        <v>0</v>
      </c>
      <c r="Q21040" t="str">
        <f t="shared" si="328"/>
        <v>ACTIVE</v>
      </c>
    </row>
    <row r="21041" spans="1:17" x14ac:dyDescent="0.25">
      <c r="A21041" t="s">
        <v>4900</v>
      </c>
      <c r="B21041">
        <v>2001</v>
      </c>
      <c r="C21041" t="s">
        <v>4939</v>
      </c>
      <c r="D21041" t="s">
        <v>4908</v>
      </c>
      <c r="E21041">
        <v>91399</v>
      </c>
      <c r="F21041" t="s">
        <v>4908</v>
      </c>
      <c r="G21041" t="s">
        <v>4913</v>
      </c>
      <c r="H21041" t="s">
        <v>4912</v>
      </c>
      <c r="I21041">
        <v>45168</v>
      </c>
      <c r="J21041">
        <v>64.67</v>
      </c>
      <c r="K21041">
        <v>65.931065000000004</v>
      </c>
      <c r="L21041">
        <v>64.67</v>
      </c>
      <c r="M21041">
        <v>64.67</v>
      </c>
      <c r="P21041">
        <v>0</v>
      </c>
      <c r="Q21041" t="str">
        <f t="shared" si="328"/>
        <v>ACTIVE</v>
      </c>
    </row>
    <row r="21042" spans="1:17" x14ac:dyDescent="0.25">
      <c r="A21042" t="s">
        <v>4900</v>
      </c>
      <c r="B21042">
        <v>1867</v>
      </c>
      <c r="C21042" t="s">
        <v>4938</v>
      </c>
      <c r="D21042" t="s">
        <v>4908</v>
      </c>
      <c r="E21042">
        <v>91400</v>
      </c>
      <c r="F21042" t="s">
        <v>4914</v>
      </c>
      <c r="G21042" t="s">
        <v>4913</v>
      </c>
      <c r="H21042" t="s">
        <v>4912</v>
      </c>
      <c r="I21042">
        <v>45169</v>
      </c>
      <c r="J21042">
        <v>1380.31</v>
      </c>
      <c r="K21042">
        <v>1407.2260450000001</v>
      </c>
      <c r="L21042">
        <v>1380.31</v>
      </c>
      <c r="M21042">
        <v>1380.31</v>
      </c>
      <c r="P21042">
        <v>0</v>
      </c>
      <c r="Q21042" t="str">
        <f t="shared" si="328"/>
        <v>ACTIVE</v>
      </c>
    </row>
    <row r="21043" spans="1:17" x14ac:dyDescent="0.25">
      <c r="A21043" t="s">
        <v>4900</v>
      </c>
      <c r="B21043">
        <v>2050</v>
      </c>
      <c r="C21043" t="s">
        <v>4937</v>
      </c>
      <c r="D21043" t="s">
        <v>4908</v>
      </c>
      <c r="E21043">
        <v>91401</v>
      </c>
      <c r="F21043" t="s">
        <v>4914</v>
      </c>
      <c r="G21043" t="s">
        <v>4913</v>
      </c>
      <c r="H21043" t="s">
        <v>4912</v>
      </c>
      <c r="I21043">
        <v>45169</v>
      </c>
      <c r="J21043">
        <v>1230.07</v>
      </c>
      <c r="K21043">
        <v>1254.0563649999999</v>
      </c>
      <c r="L21043">
        <v>1230.07</v>
      </c>
      <c r="M21043">
        <v>1230.07</v>
      </c>
      <c r="P21043">
        <v>0</v>
      </c>
      <c r="Q21043" t="str">
        <f t="shared" si="328"/>
        <v>ACTIVE</v>
      </c>
    </row>
    <row r="21044" spans="1:17" x14ac:dyDescent="0.25">
      <c r="A21044" t="s">
        <v>4900</v>
      </c>
      <c r="B21044">
        <v>241</v>
      </c>
      <c r="C21044" t="s">
        <v>4936</v>
      </c>
      <c r="D21044" t="s">
        <v>4908</v>
      </c>
      <c r="E21044">
        <v>91402</v>
      </c>
      <c r="F21044" t="s">
        <v>4908</v>
      </c>
      <c r="G21044" t="s">
        <v>4913</v>
      </c>
      <c r="H21044" t="s">
        <v>4912</v>
      </c>
      <c r="I21044">
        <v>45169</v>
      </c>
      <c r="J21044">
        <v>96.43</v>
      </c>
      <c r="K21044">
        <v>98.310384999999997</v>
      </c>
      <c r="L21044">
        <v>96.43</v>
      </c>
      <c r="M21044">
        <v>96.43</v>
      </c>
      <c r="P21044">
        <v>0</v>
      </c>
      <c r="Q21044" t="str">
        <f t="shared" si="328"/>
        <v>ACTIVE</v>
      </c>
    </row>
    <row r="21045" spans="1:17" x14ac:dyDescent="0.25">
      <c r="A21045" t="s">
        <v>4900</v>
      </c>
      <c r="B21045">
        <v>1857</v>
      </c>
      <c r="C21045" t="s">
        <v>4935</v>
      </c>
      <c r="D21045" t="s">
        <v>4908</v>
      </c>
      <c r="E21045">
        <v>91404</v>
      </c>
      <c r="F21045" t="s">
        <v>4914</v>
      </c>
      <c r="G21045" t="s">
        <v>4913</v>
      </c>
      <c r="H21045" t="s">
        <v>4912</v>
      </c>
      <c r="I21045">
        <v>45169</v>
      </c>
      <c r="J21045">
        <v>2580.25</v>
      </c>
      <c r="K21045">
        <v>2630.564875</v>
      </c>
      <c r="L21045">
        <v>2580.25</v>
      </c>
      <c r="M21045">
        <v>2580.25</v>
      </c>
      <c r="P21045">
        <v>0</v>
      </c>
      <c r="Q21045" t="str">
        <f t="shared" si="328"/>
        <v>ACTIVE</v>
      </c>
    </row>
    <row r="21046" spans="1:17" x14ac:dyDescent="0.25">
      <c r="A21046" t="s">
        <v>4900</v>
      </c>
      <c r="B21046">
        <v>531</v>
      </c>
      <c r="C21046" t="s">
        <v>441</v>
      </c>
      <c r="D21046" t="s">
        <v>4908</v>
      </c>
      <c r="E21046">
        <v>91407</v>
      </c>
      <c r="F21046" t="s">
        <v>4914</v>
      </c>
      <c r="G21046" t="s">
        <v>4913</v>
      </c>
      <c r="H21046" t="s">
        <v>4912</v>
      </c>
      <c r="I21046">
        <v>45169</v>
      </c>
      <c r="J21046">
        <v>67.08</v>
      </c>
      <c r="K21046">
        <v>68.388059999999996</v>
      </c>
      <c r="L21046">
        <v>67.08</v>
      </c>
      <c r="M21046">
        <v>67.08</v>
      </c>
      <c r="P21046">
        <v>0</v>
      </c>
      <c r="Q21046" t="str">
        <f t="shared" si="328"/>
        <v>ACTIVE</v>
      </c>
    </row>
    <row r="21047" spans="1:17" x14ac:dyDescent="0.25">
      <c r="A21047" t="s">
        <v>4900</v>
      </c>
      <c r="B21047">
        <v>1971</v>
      </c>
      <c r="C21047" t="s">
        <v>4916</v>
      </c>
      <c r="D21047" t="s">
        <v>4908</v>
      </c>
      <c r="E21047">
        <v>91413</v>
      </c>
      <c r="F21047" t="s">
        <v>4914</v>
      </c>
      <c r="G21047" t="s">
        <v>4913</v>
      </c>
      <c r="H21047" t="s">
        <v>4912</v>
      </c>
      <c r="I21047">
        <v>45169</v>
      </c>
      <c r="J21047">
        <v>600</v>
      </c>
      <c r="K21047">
        <v>611.70000000000005</v>
      </c>
      <c r="L21047">
        <v>600</v>
      </c>
      <c r="M21047">
        <v>600</v>
      </c>
      <c r="P21047">
        <v>0</v>
      </c>
      <c r="Q21047" t="str">
        <f t="shared" si="328"/>
        <v>ACTIVE</v>
      </c>
    </row>
    <row r="21048" spans="1:17" x14ac:dyDescent="0.25">
      <c r="A21048" t="s">
        <v>4900</v>
      </c>
      <c r="B21048">
        <v>1572</v>
      </c>
      <c r="C21048" t="s">
        <v>4934</v>
      </c>
      <c r="D21048" t="s">
        <v>4908</v>
      </c>
      <c r="E21048">
        <v>91414</v>
      </c>
      <c r="F21048" t="s">
        <v>4914</v>
      </c>
      <c r="G21048" t="s">
        <v>4913</v>
      </c>
      <c r="H21048" t="s">
        <v>4912</v>
      </c>
      <c r="I21048">
        <v>45169</v>
      </c>
      <c r="J21048">
        <v>16500</v>
      </c>
      <c r="K21048">
        <v>16821.75</v>
      </c>
      <c r="L21048">
        <v>16500</v>
      </c>
      <c r="M21048">
        <v>16500</v>
      </c>
      <c r="P21048">
        <v>0</v>
      </c>
      <c r="Q21048" t="str">
        <f t="shared" si="328"/>
        <v>ACTIVE</v>
      </c>
    </row>
    <row r="21049" spans="1:17" x14ac:dyDescent="0.25">
      <c r="A21049" t="s">
        <v>4900</v>
      </c>
      <c r="B21049">
        <v>1111</v>
      </c>
      <c r="C21049" t="s">
        <v>4933</v>
      </c>
      <c r="D21049" t="s">
        <v>4908</v>
      </c>
      <c r="E21049">
        <v>91415</v>
      </c>
      <c r="F21049" t="s">
        <v>4914</v>
      </c>
      <c r="G21049" t="s">
        <v>4913</v>
      </c>
      <c r="H21049" t="s">
        <v>4912</v>
      </c>
      <c r="I21049">
        <v>45169</v>
      </c>
      <c r="J21049">
        <v>577</v>
      </c>
      <c r="K21049">
        <v>588.25149999999996</v>
      </c>
      <c r="L21049">
        <v>577</v>
      </c>
      <c r="M21049">
        <v>577</v>
      </c>
      <c r="P21049">
        <v>0</v>
      </c>
      <c r="Q21049" t="str">
        <f t="shared" si="328"/>
        <v>ACTIVE</v>
      </c>
    </row>
    <row r="21050" spans="1:17" x14ac:dyDescent="0.25">
      <c r="A21050" t="s">
        <v>4900</v>
      </c>
      <c r="B21050">
        <v>2130</v>
      </c>
      <c r="C21050" t="s">
        <v>4923</v>
      </c>
      <c r="D21050" t="s">
        <v>4908</v>
      </c>
      <c r="E21050">
        <v>91416</v>
      </c>
      <c r="F21050" t="s">
        <v>4914</v>
      </c>
      <c r="G21050" t="s">
        <v>4913</v>
      </c>
      <c r="H21050" t="s">
        <v>4912</v>
      </c>
      <c r="I21050">
        <v>45169</v>
      </c>
      <c r="J21050">
        <v>1644.26</v>
      </c>
      <c r="K21050">
        <v>1676.3230699999999</v>
      </c>
      <c r="L21050">
        <v>1644.26</v>
      </c>
      <c r="M21050">
        <v>1644.26</v>
      </c>
      <c r="P21050">
        <v>0</v>
      </c>
      <c r="Q21050" t="str">
        <f t="shared" si="328"/>
        <v>ACTIVE</v>
      </c>
    </row>
    <row r="21051" spans="1:17" x14ac:dyDescent="0.25">
      <c r="A21051" t="s">
        <v>4900</v>
      </c>
      <c r="B21051">
        <v>333</v>
      </c>
      <c r="C21051" t="s">
        <v>4932</v>
      </c>
      <c r="D21051" t="s">
        <v>4908</v>
      </c>
      <c r="E21051">
        <v>91417</v>
      </c>
      <c r="F21051" t="s">
        <v>4914</v>
      </c>
      <c r="G21051" t="s">
        <v>4913</v>
      </c>
      <c r="H21051" t="s">
        <v>4912</v>
      </c>
      <c r="I21051">
        <v>45169</v>
      </c>
      <c r="J21051">
        <v>200</v>
      </c>
      <c r="K21051">
        <v>203.9</v>
      </c>
      <c r="L21051">
        <v>200</v>
      </c>
      <c r="M21051">
        <v>200</v>
      </c>
      <c r="P21051">
        <v>0</v>
      </c>
      <c r="Q21051" t="str">
        <f t="shared" si="328"/>
        <v>ACTIVE</v>
      </c>
    </row>
    <row r="21052" spans="1:17" x14ac:dyDescent="0.25">
      <c r="A21052" t="s">
        <v>4900</v>
      </c>
      <c r="B21052">
        <v>602</v>
      </c>
      <c r="C21052" t="s">
        <v>4925</v>
      </c>
      <c r="D21052" t="s">
        <v>4908</v>
      </c>
      <c r="E21052">
        <v>91418</v>
      </c>
      <c r="F21052" t="s">
        <v>4914</v>
      </c>
      <c r="G21052" t="s">
        <v>4913</v>
      </c>
      <c r="H21052" t="s">
        <v>4912</v>
      </c>
      <c r="I21052">
        <v>45169</v>
      </c>
      <c r="J21052">
        <v>99</v>
      </c>
      <c r="K21052">
        <v>100.93049999999999</v>
      </c>
      <c r="L21052">
        <v>99</v>
      </c>
      <c r="M21052">
        <v>99</v>
      </c>
      <c r="P21052">
        <v>0</v>
      </c>
      <c r="Q21052" t="str">
        <f t="shared" si="328"/>
        <v>ACTIVE</v>
      </c>
    </row>
    <row r="21053" spans="1:17" x14ac:dyDescent="0.25">
      <c r="A21053" t="s">
        <v>4900</v>
      </c>
      <c r="B21053">
        <v>1383</v>
      </c>
      <c r="C21053" t="s">
        <v>1920</v>
      </c>
      <c r="D21053" t="s">
        <v>4908</v>
      </c>
      <c r="E21053">
        <v>91419</v>
      </c>
      <c r="F21053" t="s">
        <v>4914</v>
      </c>
      <c r="G21053" t="s">
        <v>4913</v>
      </c>
      <c r="H21053" t="s">
        <v>4912</v>
      </c>
      <c r="I21053">
        <v>45169</v>
      </c>
      <c r="J21053">
        <v>4</v>
      </c>
      <c r="K21053">
        <v>4.0780000000000003</v>
      </c>
      <c r="L21053">
        <v>4</v>
      </c>
      <c r="M21053">
        <v>4</v>
      </c>
      <c r="P21053">
        <v>0</v>
      </c>
      <c r="Q21053" t="str">
        <f t="shared" si="328"/>
        <v>ACTIVE</v>
      </c>
    </row>
    <row r="21054" spans="1:17" x14ac:dyDescent="0.25">
      <c r="A21054" t="s">
        <v>4900</v>
      </c>
      <c r="B21054">
        <v>1309</v>
      </c>
      <c r="C21054" t="s">
        <v>4931</v>
      </c>
      <c r="D21054" t="s">
        <v>4908</v>
      </c>
      <c r="E21054">
        <v>91421</v>
      </c>
      <c r="F21054" t="s">
        <v>4914</v>
      </c>
      <c r="G21054" t="s">
        <v>4913</v>
      </c>
      <c r="H21054" t="s">
        <v>4912</v>
      </c>
      <c r="I21054">
        <v>45169</v>
      </c>
      <c r="J21054">
        <v>3002.45</v>
      </c>
      <c r="K21054">
        <v>3060.9977749999998</v>
      </c>
      <c r="L21054">
        <v>3002.45</v>
      </c>
      <c r="M21054">
        <v>3002.45</v>
      </c>
      <c r="P21054">
        <v>0</v>
      </c>
      <c r="Q21054" t="str">
        <f t="shared" si="328"/>
        <v>ACTIVE</v>
      </c>
    </row>
    <row r="21055" spans="1:17" x14ac:dyDescent="0.25">
      <c r="A21055" t="s">
        <v>4900</v>
      </c>
      <c r="B21055">
        <v>1636</v>
      </c>
      <c r="C21055" t="s">
        <v>4930</v>
      </c>
      <c r="D21055" t="s">
        <v>4908</v>
      </c>
      <c r="E21055">
        <v>91423</v>
      </c>
      <c r="F21055" t="s">
        <v>4914</v>
      </c>
      <c r="G21055" t="s">
        <v>4913</v>
      </c>
      <c r="H21055" t="s">
        <v>4912</v>
      </c>
      <c r="I21055">
        <v>45169</v>
      </c>
      <c r="J21055">
        <v>501.25</v>
      </c>
      <c r="K21055">
        <v>511.02437500000002</v>
      </c>
      <c r="L21055">
        <v>501.25</v>
      </c>
      <c r="M21055">
        <v>501.25</v>
      </c>
      <c r="P21055">
        <v>0</v>
      </c>
      <c r="Q21055" t="str">
        <f t="shared" si="328"/>
        <v>ACTIVE</v>
      </c>
    </row>
    <row r="21056" spans="1:17" x14ac:dyDescent="0.25">
      <c r="A21056" t="s">
        <v>4900</v>
      </c>
      <c r="B21056">
        <v>1068</v>
      </c>
      <c r="C21056" t="s">
        <v>477</v>
      </c>
      <c r="D21056" t="s">
        <v>4908</v>
      </c>
      <c r="E21056">
        <v>91424</v>
      </c>
      <c r="F21056" t="s">
        <v>4914</v>
      </c>
      <c r="G21056" t="s">
        <v>4913</v>
      </c>
      <c r="H21056" t="s">
        <v>4912</v>
      </c>
      <c r="I21056">
        <v>45169</v>
      </c>
      <c r="J21056">
        <v>4.5</v>
      </c>
      <c r="K21056">
        <v>4.5877499999999998</v>
      </c>
      <c r="L21056">
        <v>4.5</v>
      </c>
      <c r="M21056">
        <v>4.5</v>
      </c>
      <c r="P21056">
        <v>0</v>
      </c>
      <c r="Q21056" t="str">
        <f t="shared" si="328"/>
        <v>ACTIVE</v>
      </c>
    </row>
    <row r="21057" spans="1:17" x14ac:dyDescent="0.25">
      <c r="A21057" t="s">
        <v>4900</v>
      </c>
      <c r="B21057">
        <v>1929</v>
      </c>
      <c r="C21057" t="s">
        <v>4915</v>
      </c>
      <c r="D21057" t="s">
        <v>4908</v>
      </c>
      <c r="E21057">
        <v>91425</v>
      </c>
      <c r="F21057" t="s">
        <v>4914</v>
      </c>
      <c r="G21057" t="s">
        <v>4913</v>
      </c>
      <c r="H21057" t="s">
        <v>4912</v>
      </c>
      <c r="I21057">
        <v>45169</v>
      </c>
      <c r="J21057">
        <v>50.85</v>
      </c>
      <c r="K21057">
        <v>51.841574999999999</v>
      </c>
      <c r="L21057">
        <v>50.85</v>
      </c>
      <c r="M21057">
        <v>50.85</v>
      </c>
      <c r="P21057">
        <v>0</v>
      </c>
      <c r="Q21057" t="str">
        <f t="shared" si="328"/>
        <v>ACTIVE</v>
      </c>
    </row>
    <row r="21058" spans="1:17" x14ac:dyDescent="0.25">
      <c r="A21058" t="s">
        <v>4900</v>
      </c>
      <c r="B21058">
        <v>1150</v>
      </c>
      <c r="C21058" t="s">
        <v>4929</v>
      </c>
      <c r="D21058" t="s">
        <v>4908</v>
      </c>
      <c r="E21058">
        <v>91427</v>
      </c>
      <c r="F21058" t="s">
        <v>4914</v>
      </c>
      <c r="G21058" t="s">
        <v>4913</v>
      </c>
      <c r="H21058" t="s">
        <v>4912</v>
      </c>
      <c r="I21058">
        <v>45169</v>
      </c>
      <c r="J21058">
        <v>28.67</v>
      </c>
      <c r="K21058">
        <v>29.229064999999999</v>
      </c>
      <c r="L21058">
        <v>28.67</v>
      </c>
      <c r="M21058">
        <v>28.67</v>
      </c>
      <c r="P21058">
        <v>0</v>
      </c>
      <c r="Q21058" t="str">
        <f t="shared" ref="Q21058:Q21121" si="329">IF(P21058=0,"ACTIVE",IF(P21058&lt;=30,"1-30",IF(AND(P21058&gt;30,P21058&lt;=60),"31-60",IF(AND(P21058&gt;60,P21058&lt;=90),"61-90",IF(AND(P21058&gt;90,P21058&lt;=120),"91-120",IF(AND(P21058&gt;120,P21058&lt;=150),"121-150",IF(AND(P21058&gt;150,P21058&lt;=180),"151-180","180+")))))))</f>
        <v>ACTIVE</v>
      </c>
    </row>
    <row r="21059" spans="1:17" x14ac:dyDescent="0.25">
      <c r="A21059" t="s">
        <v>4900</v>
      </c>
      <c r="B21059">
        <v>1717</v>
      </c>
      <c r="C21059" t="s">
        <v>4928</v>
      </c>
      <c r="D21059" t="s">
        <v>4908</v>
      </c>
      <c r="E21059">
        <v>91428</v>
      </c>
      <c r="F21059" t="s">
        <v>4914</v>
      </c>
      <c r="G21059" t="s">
        <v>4913</v>
      </c>
      <c r="H21059" t="s">
        <v>4912</v>
      </c>
      <c r="I21059">
        <v>45169</v>
      </c>
      <c r="J21059">
        <v>1697.56</v>
      </c>
      <c r="K21059">
        <v>1730.6624200000001</v>
      </c>
      <c r="L21059">
        <v>1697.56</v>
      </c>
      <c r="M21059">
        <v>1697.56</v>
      </c>
      <c r="P21059">
        <v>0</v>
      </c>
      <c r="Q21059" t="str">
        <f t="shared" si="329"/>
        <v>ACTIVE</v>
      </c>
    </row>
    <row r="21060" spans="1:17" x14ac:dyDescent="0.25">
      <c r="A21060" t="s">
        <v>4900</v>
      </c>
      <c r="B21060">
        <v>1033</v>
      </c>
      <c r="C21060" t="s">
        <v>4927</v>
      </c>
      <c r="D21060" t="s">
        <v>4908</v>
      </c>
      <c r="E21060">
        <v>91429</v>
      </c>
      <c r="F21060" t="s">
        <v>4914</v>
      </c>
      <c r="G21060" t="s">
        <v>4913</v>
      </c>
      <c r="H21060" t="s">
        <v>4912</v>
      </c>
      <c r="I21060">
        <v>45169</v>
      </c>
      <c r="J21060">
        <v>2000</v>
      </c>
      <c r="K21060">
        <v>2039</v>
      </c>
      <c r="L21060">
        <v>2000</v>
      </c>
      <c r="M21060">
        <v>2000</v>
      </c>
      <c r="P21060">
        <v>0</v>
      </c>
      <c r="Q21060" t="str">
        <f t="shared" si="329"/>
        <v>ACTIVE</v>
      </c>
    </row>
    <row r="21061" spans="1:17" x14ac:dyDescent="0.25">
      <c r="A21061" t="s">
        <v>4900</v>
      </c>
      <c r="B21061">
        <v>432</v>
      </c>
      <c r="C21061" t="s">
        <v>4926</v>
      </c>
      <c r="D21061" t="s">
        <v>4908</v>
      </c>
      <c r="E21061">
        <v>91430</v>
      </c>
      <c r="F21061" t="s">
        <v>4914</v>
      </c>
      <c r="G21061" t="s">
        <v>4913</v>
      </c>
      <c r="H21061" t="s">
        <v>4912</v>
      </c>
      <c r="I21061">
        <v>45169</v>
      </c>
      <c r="J21061">
        <v>4.49</v>
      </c>
      <c r="K21061">
        <v>4.5775550000000003</v>
      </c>
      <c r="L21061">
        <v>4.49</v>
      </c>
      <c r="M21061">
        <v>4.49</v>
      </c>
      <c r="P21061">
        <v>0</v>
      </c>
      <c r="Q21061" t="str">
        <f t="shared" si="329"/>
        <v>ACTIVE</v>
      </c>
    </row>
    <row r="21062" spans="1:17" x14ac:dyDescent="0.25">
      <c r="A21062" t="s">
        <v>4900</v>
      </c>
      <c r="B21062">
        <v>602</v>
      </c>
      <c r="C21062" t="s">
        <v>4925</v>
      </c>
      <c r="D21062" t="s">
        <v>4908</v>
      </c>
      <c r="E21062">
        <v>91431</v>
      </c>
      <c r="F21062" t="s">
        <v>4914</v>
      </c>
      <c r="G21062" t="s">
        <v>4913</v>
      </c>
      <c r="H21062" t="s">
        <v>4912</v>
      </c>
      <c r="I21062">
        <v>45169</v>
      </c>
      <c r="J21062">
        <v>217.81</v>
      </c>
      <c r="K21062">
        <v>222.05729500000001</v>
      </c>
      <c r="L21062">
        <v>217.81</v>
      </c>
      <c r="M21062">
        <v>217.81</v>
      </c>
      <c r="P21062">
        <v>0</v>
      </c>
      <c r="Q21062" t="str">
        <f t="shared" si="329"/>
        <v>ACTIVE</v>
      </c>
    </row>
    <row r="21063" spans="1:17" x14ac:dyDescent="0.25">
      <c r="A21063" t="s">
        <v>4900</v>
      </c>
      <c r="B21063">
        <v>2066</v>
      </c>
      <c r="C21063" t="s">
        <v>4924</v>
      </c>
      <c r="D21063" t="s">
        <v>4908</v>
      </c>
      <c r="E21063">
        <v>91432</v>
      </c>
      <c r="F21063" t="s">
        <v>4914</v>
      </c>
      <c r="G21063" t="s">
        <v>4913</v>
      </c>
      <c r="H21063" t="s">
        <v>4912</v>
      </c>
      <c r="I21063">
        <v>45169</v>
      </c>
      <c r="J21063">
        <v>146.71</v>
      </c>
      <c r="K21063">
        <v>149.57084499999999</v>
      </c>
      <c r="L21063">
        <v>146.71</v>
      </c>
      <c r="M21063">
        <v>146.71</v>
      </c>
      <c r="P21063">
        <v>0</v>
      </c>
      <c r="Q21063" t="str">
        <f t="shared" si="329"/>
        <v>ACTIVE</v>
      </c>
    </row>
    <row r="21064" spans="1:17" x14ac:dyDescent="0.25">
      <c r="A21064" t="s">
        <v>4900</v>
      </c>
      <c r="B21064">
        <v>2130</v>
      </c>
      <c r="C21064" t="s">
        <v>4923</v>
      </c>
      <c r="D21064" t="s">
        <v>4908</v>
      </c>
      <c r="E21064">
        <v>91434</v>
      </c>
      <c r="F21064" t="s">
        <v>4914</v>
      </c>
      <c r="G21064" t="s">
        <v>4913</v>
      </c>
      <c r="H21064" t="s">
        <v>4912</v>
      </c>
      <c r="I21064">
        <v>45169</v>
      </c>
      <c r="J21064">
        <v>1760</v>
      </c>
      <c r="K21064">
        <v>1794.32</v>
      </c>
      <c r="L21064">
        <v>1760</v>
      </c>
      <c r="M21064">
        <v>1760</v>
      </c>
      <c r="P21064">
        <v>0</v>
      </c>
      <c r="Q21064" t="str">
        <f t="shared" si="329"/>
        <v>ACTIVE</v>
      </c>
    </row>
    <row r="21065" spans="1:17" x14ac:dyDescent="0.25">
      <c r="A21065" t="s">
        <v>4900</v>
      </c>
      <c r="B21065">
        <v>2113</v>
      </c>
      <c r="C21065" t="s">
        <v>4922</v>
      </c>
      <c r="D21065" t="s">
        <v>4908</v>
      </c>
      <c r="E21065">
        <v>91435</v>
      </c>
      <c r="F21065" t="s">
        <v>4914</v>
      </c>
      <c r="G21065" t="s">
        <v>4913</v>
      </c>
      <c r="H21065" t="s">
        <v>4912</v>
      </c>
      <c r="I21065">
        <v>45169</v>
      </c>
      <c r="J21065">
        <v>65</v>
      </c>
      <c r="K21065">
        <v>66.267499999999998</v>
      </c>
      <c r="L21065">
        <v>65</v>
      </c>
      <c r="M21065">
        <v>65</v>
      </c>
      <c r="P21065">
        <v>0</v>
      </c>
      <c r="Q21065" t="str">
        <f t="shared" si="329"/>
        <v>ACTIVE</v>
      </c>
    </row>
    <row r="21066" spans="1:17" x14ac:dyDescent="0.25">
      <c r="A21066" t="s">
        <v>4900</v>
      </c>
      <c r="B21066">
        <v>2113</v>
      </c>
      <c r="C21066" t="s">
        <v>4922</v>
      </c>
      <c r="D21066" t="s">
        <v>4908</v>
      </c>
      <c r="E21066">
        <v>91438</v>
      </c>
      <c r="F21066" t="s">
        <v>4914</v>
      </c>
      <c r="G21066" t="s">
        <v>4913</v>
      </c>
      <c r="H21066" t="s">
        <v>4912</v>
      </c>
      <c r="I21066">
        <v>45169</v>
      </c>
      <c r="J21066">
        <v>14.95</v>
      </c>
      <c r="K21066">
        <v>15.241524999999999</v>
      </c>
      <c r="L21066">
        <v>14.95</v>
      </c>
      <c r="M21066">
        <v>14.95</v>
      </c>
      <c r="P21066">
        <v>0</v>
      </c>
      <c r="Q21066" t="str">
        <f t="shared" si="329"/>
        <v>ACTIVE</v>
      </c>
    </row>
    <row r="21067" spans="1:17" x14ac:dyDescent="0.25">
      <c r="A21067" t="s">
        <v>4900</v>
      </c>
      <c r="B21067">
        <v>1888</v>
      </c>
      <c r="C21067" t="s">
        <v>4921</v>
      </c>
      <c r="D21067" t="s">
        <v>4908</v>
      </c>
      <c r="E21067">
        <v>91439</v>
      </c>
      <c r="F21067" t="s">
        <v>4914</v>
      </c>
      <c r="G21067" t="s">
        <v>4913</v>
      </c>
      <c r="H21067" t="s">
        <v>4912</v>
      </c>
      <c r="I21067">
        <v>45169</v>
      </c>
      <c r="J21067">
        <v>2104.5300000000002</v>
      </c>
      <c r="K21067">
        <v>2145.5683349999999</v>
      </c>
      <c r="L21067">
        <v>2104.5300000000002</v>
      </c>
      <c r="M21067">
        <v>2104.5300000000002</v>
      </c>
      <c r="P21067">
        <v>0</v>
      </c>
      <c r="Q21067" t="str">
        <f t="shared" si="329"/>
        <v>ACTIVE</v>
      </c>
    </row>
    <row r="21068" spans="1:17" x14ac:dyDescent="0.25">
      <c r="A21068" t="s">
        <v>4900</v>
      </c>
      <c r="B21068">
        <v>984</v>
      </c>
      <c r="C21068" t="s">
        <v>2107</v>
      </c>
      <c r="D21068" t="s">
        <v>4908</v>
      </c>
      <c r="E21068">
        <v>91440</v>
      </c>
      <c r="F21068" t="s">
        <v>4914</v>
      </c>
      <c r="G21068" t="s">
        <v>4913</v>
      </c>
      <c r="H21068" t="s">
        <v>4912</v>
      </c>
      <c r="I21068">
        <v>45169</v>
      </c>
      <c r="J21068">
        <v>86.18</v>
      </c>
      <c r="K21068">
        <v>87.860510000000005</v>
      </c>
      <c r="L21068">
        <v>86.18</v>
      </c>
      <c r="M21068">
        <v>86.18</v>
      </c>
      <c r="P21068">
        <v>0</v>
      </c>
      <c r="Q21068" t="str">
        <f t="shared" si="329"/>
        <v>ACTIVE</v>
      </c>
    </row>
    <row r="21069" spans="1:17" x14ac:dyDescent="0.25">
      <c r="A21069" t="s">
        <v>4900</v>
      </c>
      <c r="B21069">
        <v>1929</v>
      </c>
      <c r="C21069" t="s">
        <v>4915</v>
      </c>
      <c r="D21069" t="s">
        <v>4908</v>
      </c>
      <c r="E21069">
        <v>91443</v>
      </c>
      <c r="F21069" t="s">
        <v>4914</v>
      </c>
      <c r="G21069" t="s">
        <v>4913</v>
      </c>
      <c r="H21069" t="s">
        <v>4912</v>
      </c>
      <c r="I21069">
        <v>45169</v>
      </c>
      <c r="J21069">
        <v>223.03</v>
      </c>
      <c r="K21069">
        <v>227.379085</v>
      </c>
      <c r="L21069">
        <v>223.03</v>
      </c>
      <c r="M21069">
        <v>223.03</v>
      </c>
      <c r="P21069">
        <v>0</v>
      </c>
      <c r="Q21069" t="str">
        <f t="shared" si="329"/>
        <v>ACTIVE</v>
      </c>
    </row>
    <row r="21070" spans="1:17" x14ac:dyDescent="0.25">
      <c r="A21070" t="s">
        <v>4900</v>
      </c>
      <c r="B21070">
        <v>2087</v>
      </c>
      <c r="C21070" t="s">
        <v>4919</v>
      </c>
      <c r="D21070" t="s">
        <v>4908</v>
      </c>
      <c r="E21070">
        <v>91444</v>
      </c>
      <c r="F21070" t="s">
        <v>4914</v>
      </c>
      <c r="G21070" t="s">
        <v>4913</v>
      </c>
      <c r="H21070" t="s">
        <v>4912</v>
      </c>
      <c r="I21070">
        <v>45169</v>
      </c>
      <c r="J21070">
        <v>96.6</v>
      </c>
      <c r="K21070">
        <v>98.483699999999999</v>
      </c>
      <c r="L21070">
        <v>96.6</v>
      </c>
      <c r="M21070">
        <v>96.6</v>
      </c>
      <c r="P21070">
        <v>0</v>
      </c>
      <c r="Q21070" t="str">
        <f t="shared" si="329"/>
        <v>ACTIVE</v>
      </c>
    </row>
    <row r="21071" spans="1:17" x14ac:dyDescent="0.25">
      <c r="A21071" t="s">
        <v>4900</v>
      </c>
      <c r="B21071">
        <v>1929</v>
      </c>
      <c r="C21071" t="s">
        <v>4915</v>
      </c>
      <c r="D21071" t="s">
        <v>4908</v>
      </c>
      <c r="E21071">
        <v>91445</v>
      </c>
      <c r="F21071" t="s">
        <v>4914</v>
      </c>
      <c r="G21071" t="s">
        <v>4913</v>
      </c>
      <c r="H21071" t="s">
        <v>4912</v>
      </c>
      <c r="I21071">
        <v>45169</v>
      </c>
      <c r="J21071">
        <v>209.25</v>
      </c>
      <c r="K21071">
        <v>213.330375</v>
      </c>
      <c r="L21071">
        <v>209.25</v>
      </c>
      <c r="M21071">
        <v>209.25</v>
      </c>
      <c r="P21071">
        <v>0</v>
      </c>
      <c r="Q21071" t="str">
        <f t="shared" si="329"/>
        <v>ACTIVE</v>
      </c>
    </row>
    <row r="21072" spans="1:17" x14ac:dyDescent="0.25">
      <c r="A21072" t="s">
        <v>4900</v>
      </c>
      <c r="B21072">
        <v>1873</v>
      </c>
      <c r="C21072" t="s">
        <v>4920</v>
      </c>
      <c r="D21072" t="s">
        <v>4908</v>
      </c>
      <c r="E21072">
        <v>91447</v>
      </c>
      <c r="F21072" t="s">
        <v>4914</v>
      </c>
      <c r="G21072" t="s">
        <v>4913</v>
      </c>
      <c r="H21072" t="s">
        <v>4912</v>
      </c>
      <c r="I21072">
        <v>45169</v>
      </c>
      <c r="J21072">
        <v>77</v>
      </c>
      <c r="K21072">
        <v>78.501499999999993</v>
      </c>
      <c r="L21072">
        <v>77</v>
      </c>
      <c r="M21072">
        <v>77</v>
      </c>
      <c r="P21072">
        <v>0</v>
      </c>
      <c r="Q21072" t="str">
        <f t="shared" si="329"/>
        <v>ACTIVE</v>
      </c>
    </row>
    <row r="21073" spans="1:17" x14ac:dyDescent="0.25">
      <c r="A21073" t="s">
        <v>4900</v>
      </c>
      <c r="B21073">
        <v>1929</v>
      </c>
      <c r="C21073" t="s">
        <v>4915</v>
      </c>
      <c r="D21073" t="s">
        <v>4908</v>
      </c>
      <c r="E21073">
        <v>91448</v>
      </c>
      <c r="F21073" t="s">
        <v>4914</v>
      </c>
      <c r="G21073" t="s">
        <v>4913</v>
      </c>
      <c r="H21073" t="s">
        <v>4912</v>
      </c>
      <c r="I21073">
        <v>45169</v>
      </c>
      <c r="J21073">
        <v>119.3</v>
      </c>
      <c r="K21073">
        <v>121.62635</v>
      </c>
      <c r="L21073">
        <v>119.3</v>
      </c>
      <c r="M21073">
        <v>119.3</v>
      </c>
      <c r="P21073">
        <v>0</v>
      </c>
      <c r="Q21073" t="str">
        <f t="shared" si="329"/>
        <v>ACTIVE</v>
      </c>
    </row>
    <row r="21074" spans="1:17" x14ac:dyDescent="0.25">
      <c r="A21074" t="s">
        <v>4900</v>
      </c>
      <c r="B21074">
        <v>2087</v>
      </c>
      <c r="C21074" t="s">
        <v>4919</v>
      </c>
      <c r="D21074" t="s">
        <v>4908</v>
      </c>
      <c r="E21074">
        <v>91449</v>
      </c>
      <c r="F21074" t="s">
        <v>4914</v>
      </c>
      <c r="G21074" t="s">
        <v>4913</v>
      </c>
      <c r="H21074" t="s">
        <v>4912</v>
      </c>
      <c r="I21074">
        <v>45169</v>
      </c>
      <c r="J21074">
        <v>34.6</v>
      </c>
      <c r="K21074">
        <v>35.274700000000003</v>
      </c>
      <c r="L21074">
        <v>34.6</v>
      </c>
      <c r="M21074">
        <v>34.6</v>
      </c>
      <c r="P21074">
        <v>0</v>
      </c>
      <c r="Q21074" t="str">
        <f t="shared" si="329"/>
        <v>ACTIVE</v>
      </c>
    </row>
    <row r="21075" spans="1:17" x14ac:dyDescent="0.25">
      <c r="A21075" t="s">
        <v>4900</v>
      </c>
      <c r="B21075">
        <v>2186</v>
      </c>
      <c r="C21075" t="s">
        <v>4918</v>
      </c>
      <c r="D21075" t="s">
        <v>4908</v>
      </c>
      <c r="E21075">
        <v>91452</v>
      </c>
      <c r="F21075" t="s">
        <v>4914</v>
      </c>
      <c r="G21075" t="s">
        <v>4913</v>
      </c>
      <c r="H21075" t="s">
        <v>4912</v>
      </c>
      <c r="I21075">
        <v>45169</v>
      </c>
      <c r="J21075">
        <v>5449.29</v>
      </c>
      <c r="K21075">
        <v>5555.5511550000001</v>
      </c>
      <c r="L21075">
        <v>5449.29</v>
      </c>
      <c r="M21075">
        <v>5449.29</v>
      </c>
      <c r="P21075">
        <v>0</v>
      </c>
      <c r="Q21075" t="str">
        <f t="shared" si="329"/>
        <v>ACTIVE</v>
      </c>
    </row>
    <row r="21076" spans="1:17" x14ac:dyDescent="0.25">
      <c r="A21076" t="s">
        <v>4900</v>
      </c>
      <c r="B21076">
        <v>1929</v>
      </c>
      <c r="C21076" t="s">
        <v>4915</v>
      </c>
      <c r="D21076" t="s">
        <v>4908</v>
      </c>
      <c r="E21076">
        <v>91454</v>
      </c>
      <c r="F21076" t="s">
        <v>4914</v>
      </c>
      <c r="G21076" t="s">
        <v>4913</v>
      </c>
      <c r="H21076" t="s">
        <v>4912</v>
      </c>
      <c r="I21076">
        <v>45169</v>
      </c>
      <c r="J21076">
        <v>1422.61</v>
      </c>
      <c r="K21076">
        <v>1450.350895</v>
      </c>
      <c r="L21076">
        <v>1422.61</v>
      </c>
      <c r="M21076">
        <v>1422.61</v>
      </c>
      <c r="P21076">
        <v>0</v>
      </c>
      <c r="Q21076" t="str">
        <f t="shared" si="329"/>
        <v>ACTIVE</v>
      </c>
    </row>
    <row r="21077" spans="1:17" x14ac:dyDescent="0.25">
      <c r="A21077" t="s">
        <v>4900</v>
      </c>
      <c r="B21077">
        <v>1929</v>
      </c>
      <c r="C21077" t="s">
        <v>4915</v>
      </c>
      <c r="D21077" t="s">
        <v>4908</v>
      </c>
      <c r="E21077">
        <v>91455</v>
      </c>
      <c r="F21077" t="s">
        <v>4914</v>
      </c>
      <c r="G21077" t="s">
        <v>4913</v>
      </c>
      <c r="H21077" t="s">
        <v>4912</v>
      </c>
      <c r="I21077">
        <v>45169</v>
      </c>
      <c r="J21077">
        <v>854.79</v>
      </c>
      <c r="K21077">
        <v>871.45840499999997</v>
      </c>
      <c r="L21077">
        <v>854.79</v>
      </c>
      <c r="M21077">
        <v>854.79</v>
      </c>
      <c r="P21077">
        <v>0</v>
      </c>
      <c r="Q21077" t="str">
        <f t="shared" si="329"/>
        <v>ACTIVE</v>
      </c>
    </row>
    <row r="21078" spans="1:17" x14ac:dyDescent="0.25">
      <c r="A21078" t="s">
        <v>4900</v>
      </c>
      <c r="B21078">
        <v>2034</v>
      </c>
      <c r="C21078" t="s">
        <v>4917</v>
      </c>
      <c r="D21078" t="s">
        <v>4908</v>
      </c>
      <c r="E21078">
        <v>91456</v>
      </c>
      <c r="F21078" t="s">
        <v>4914</v>
      </c>
      <c r="G21078" t="s">
        <v>4913</v>
      </c>
      <c r="H21078" t="s">
        <v>4912</v>
      </c>
      <c r="I21078">
        <v>45169</v>
      </c>
      <c r="J21078">
        <v>61.5</v>
      </c>
      <c r="K21078">
        <v>62.699249999999999</v>
      </c>
      <c r="L21078">
        <v>61.5</v>
      </c>
      <c r="M21078">
        <v>61.5</v>
      </c>
      <c r="P21078">
        <v>0</v>
      </c>
      <c r="Q21078" t="str">
        <f t="shared" si="329"/>
        <v>ACTIVE</v>
      </c>
    </row>
    <row r="21079" spans="1:17" x14ac:dyDescent="0.25">
      <c r="A21079" t="s">
        <v>4900</v>
      </c>
      <c r="B21079">
        <v>1971</v>
      </c>
      <c r="C21079" t="s">
        <v>4916</v>
      </c>
      <c r="D21079" t="s">
        <v>4908</v>
      </c>
      <c r="E21079">
        <v>91457</v>
      </c>
      <c r="F21079" t="s">
        <v>4914</v>
      </c>
      <c r="G21079" t="s">
        <v>4913</v>
      </c>
      <c r="H21079" t="s">
        <v>4912</v>
      </c>
      <c r="I21079">
        <v>45169</v>
      </c>
      <c r="J21079">
        <v>214.11</v>
      </c>
      <c r="K21079">
        <v>218.285145</v>
      </c>
      <c r="L21079">
        <v>214.11</v>
      </c>
      <c r="M21079">
        <v>214.11</v>
      </c>
      <c r="P21079">
        <v>0</v>
      </c>
      <c r="Q21079" t="str">
        <f t="shared" si="329"/>
        <v>ACTIVE</v>
      </c>
    </row>
    <row r="21080" spans="1:17" x14ac:dyDescent="0.25">
      <c r="A21080" t="s">
        <v>4900</v>
      </c>
      <c r="B21080">
        <v>1929</v>
      </c>
      <c r="C21080" t="s">
        <v>4915</v>
      </c>
      <c r="D21080" t="s">
        <v>4908</v>
      </c>
      <c r="E21080">
        <v>91459</v>
      </c>
      <c r="F21080" t="s">
        <v>4914</v>
      </c>
      <c r="G21080" t="s">
        <v>4913</v>
      </c>
      <c r="H21080" t="s">
        <v>4912</v>
      </c>
      <c r="I21080">
        <v>45169</v>
      </c>
      <c r="J21080">
        <v>143.36000000000001</v>
      </c>
      <c r="K21080">
        <v>146.15552</v>
      </c>
      <c r="L21080">
        <v>143.36000000000001</v>
      </c>
      <c r="M21080">
        <v>143.36000000000001</v>
      </c>
      <c r="P21080">
        <v>0</v>
      </c>
      <c r="Q21080" t="str">
        <f t="shared" si="329"/>
        <v>ACTIVE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1008658BF0144CB59BC5CC5C23D646" ma:contentTypeVersion="20" ma:contentTypeDescription="Create a new document." ma:contentTypeScope="" ma:versionID="4a4a12df90fde4903a71235bcb60089d">
  <xsd:schema xmlns:xsd="http://www.w3.org/2001/XMLSchema" xmlns:xs="http://www.w3.org/2001/XMLSchema" xmlns:p="http://schemas.microsoft.com/office/2006/metadata/properties" xmlns:ns2="11aa93d3-d804-4844-bf54-5a44759c8902" xmlns:ns3="afe7f93e-5df7-4624-bd2c-14d6aca18e57" targetNamespace="http://schemas.microsoft.com/office/2006/metadata/properties" ma:root="true" ma:fieldsID="e7c5415a0db7e8535dc9a6f29d46d5c4" ns2:_="" ns3:_="">
    <xsd:import namespace="11aa93d3-d804-4844-bf54-5a44759c8902"/>
    <xsd:import namespace="afe7f93e-5df7-4624-bd2c-14d6aca18e5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  <xsd:element ref="ns3:test" minOccurs="0"/>
                <xsd:element ref="ns3:Next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aa93d3-d804-4844-bf54-5a44759c89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04e4574-4043-45a1-ab3c-ced2a1829a4a}" ma:internalName="TaxCatchAll" ma:showField="CatchAllData" ma:web="11aa93d3-d804-4844-bf54-5a44759c89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e7f93e-5df7-4624-bd2c-14d6aca18e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e406b02-e88d-4826-b830-0b9bdf79de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est" ma:index="26" nillable="true" ma:displayName="test" ma:format="Dropdown" ma:list="UserInfo" ma:SharePointGroup="0" ma:internalName="tes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extaction" ma:index="27" nillable="true" ma:displayName="Next action" ma:description="Help with development progress tracking" ma:format="Dropdown" ma:internalName="Nextaction">
      <xsd:simpleType>
        <xsd:restriction base="dms:Choice">
          <xsd:enumeration value="Approved"/>
          <xsd:enumeration value="Ready for approval"/>
          <xsd:enumeration value="To be reviewed"/>
          <xsd:enumeration value="Needs updating"/>
          <xsd:enumeration value="Unused"/>
          <xsd:enumeration value="OPP Websit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1aa93d3-d804-4844-bf54-5a44759c8902" xsi:nil="true"/>
    <lcf76f155ced4ddcb4097134ff3c332f xmlns="afe7f93e-5df7-4624-bd2c-14d6aca18e57">
      <Terms xmlns="http://schemas.microsoft.com/office/infopath/2007/PartnerControls"/>
    </lcf76f155ced4ddcb4097134ff3c332f>
    <test xmlns="afe7f93e-5df7-4624-bd2c-14d6aca18e57">
      <UserInfo>
        <DisplayName/>
        <AccountId xsi:nil="true"/>
        <AccountType/>
      </UserInfo>
    </test>
    <Nextaction xmlns="afe7f93e-5df7-4624-bd2c-14d6aca18e57" xsi:nil="true"/>
  </documentManagement>
</p:properties>
</file>

<file path=customXml/itemProps1.xml><?xml version="1.0" encoding="utf-8"?>
<ds:datastoreItem xmlns:ds="http://schemas.openxmlformats.org/officeDocument/2006/customXml" ds:itemID="{07DAEEE0-C1F1-4B03-B158-05F5F072BDAE}"/>
</file>

<file path=customXml/itemProps2.xml><?xml version="1.0" encoding="utf-8"?>
<ds:datastoreItem xmlns:ds="http://schemas.openxmlformats.org/officeDocument/2006/customXml" ds:itemID="{9D08372F-6C1C-4750-B0E7-D51492BF517A}"/>
</file>

<file path=customXml/itemProps3.xml><?xml version="1.0" encoding="utf-8"?>
<ds:datastoreItem xmlns:ds="http://schemas.openxmlformats.org/officeDocument/2006/customXml" ds:itemID="{91B5745A-59C4-45A8-BEA2-0E4A250847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AR Report</vt:lpstr>
      <vt:lpstr>InterNTR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Wong</dc:creator>
  <cp:lastModifiedBy>Kevin Wong</cp:lastModifiedBy>
  <dcterms:created xsi:type="dcterms:W3CDTF">2020-10-16T05:32:19Z</dcterms:created>
  <dcterms:modified xsi:type="dcterms:W3CDTF">2023-09-14T00:58:52Z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e7510a9-3c2d-4179-8927-a6e6598b7a1e_Enabled">
    <vt:lpwstr>true</vt:lpwstr>
  </property>
  <property fmtid="{D5CDD505-2E9C-101B-9397-08002B2CF9AE}" pid="3" name="MSIP_Label_6e7510a9-3c2d-4179-8927-a6e6598b7a1e_SetDate">
    <vt:lpwstr>2023-09-04T06:42:28Z</vt:lpwstr>
  </property>
  <property fmtid="{D5CDD505-2E9C-101B-9397-08002B2CF9AE}" pid="4" name="MSIP_Label_6e7510a9-3c2d-4179-8927-a6e6598b7a1e_Method">
    <vt:lpwstr>Standard</vt:lpwstr>
  </property>
  <property fmtid="{D5CDD505-2E9C-101B-9397-08002B2CF9AE}" pid="5" name="MSIP_Label_6e7510a9-3c2d-4179-8927-a6e6598b7a1e_Name">
    <vt:lpwstr>Internal</vt:lpwstr>
  </property>
  <property fmtid="{D5CDD505-2E9C-101B-9397-08002B2CF9AE}" pid="6" name="MSIP_Label_6e7510a9-3c2d-4179-8927-a6e6598b7a1e_SiteId">
    <vt:lpwstr>bb55b6e3-2a8d-4fc4-b01c-391a50741c5b</vt:lpwstr>
  </property>
  <property fmtid="{D5CDD505-2E9C-101B-9397-08002B2CF9AE}" pid="7" name="MSIP_Label_6e7510a9-3c2d-4179-8927-a6e6598b7a1e_ActionId">
    <vt:lpwstr>464b10a6-04d1-49db-9066-0fa6b201be0e</vt:lpwstr>
  </property>
  <property fmtid="{D5CDD505-2E9C-101B-9397-08002B2CF9AE}" pid="8" name="MSIP_Label_6e7510a9-3c2d-4179-8927-a6e6598b7a1e_ContentBits">
    <vt:lpwstr>0</vt:lpwstr>
  </property>
  <property fmtid="{D5CDD505-2E9C-101B-9397-08002B2CF9AE}" pid="9" name="ContentTypeId">
    <vt:lpwstr>0x010100E71008658BF0144CB59BC5CC5C23D646</vt:lpwstr>
  </property>
</Properties>
</file>